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Martin/"/>
    </mc:Choice>
  </mc:AlternateContent>
  <xr:revisionPtr revIDLastSave="0" documentId="13_ncr:1_{9FD1872B-325B-894F-A6F5-3AF0FC830E6E}" xr6:coauthVersionLast="47" xr6:coauthVersionMax="47" xr10:uidLastSave="{00000000-0000-0000-0000-000000000000}"/>
  <bookViews>
    <workbookView xWindow="1580" yWindow="780" windowWidth="39540" windowHeight="25800" activeTab="1" xr2:uid="{F4A2D2BE-7563-4744-9C3F-A8634577D31F}"/>
  </bookViews>
  <sheets>
    <sheet name="Input &amp; KPI plots" sheetId="6" r:id="rId1"/>
    <sheet name="data" sheetId="2" r:id="rId2"/>
  </sheets>
  <definedNames>
    <definedName name="_xlnm._FilterDatabase" localSheetId="1" hidden="1">data!$A$1:$BO$4140</definedName>
    <definedName name="aero_capex_adj">'Input &amp; KPI plots'!$R$12</definedName>
    <definedName name="bess_capex_adj">'Input &amp; KPI plots'!$R$16</definedName>
    <definedName name="fuel_adj">'Input &amp; KPI plots'!$R$13</definedName>
    <definedName name="hdgt_capex_adj">'Input &amp; KPI plots'!#REF!</definedName>
    <definedName name="solar_capex_adj">'Input &amp; KPI plots'!$R$4</definedName>
    <definedName name="wind_capex_adj">'Input &amp; KPI plots'!$R$8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2" l="1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AG2751" i="2"/>
  <c r="AG2752" i="2"/>
  <c r="AG2753" i="2"/>
  <c r="AG2754" i="2"/>
  <c r="AG2755" i="2"/>
  <c r="AG2756" i="2"/>
  <c r="AG2757" i="2"/>
  <c r="AG2758" i="2"/>
  <c r="AG2759" i="2"/>
  <c r="AG2760" i="2"/>
  <c r="AG2761" i="2"/>
  <c r="AG2762" i="2"/>
  <c r="AG2763" i="2"/>
  <c r="AG2764" i="2"/>
  <c r="AG2765" i="2"/>
  <c r="AG2766" i="2"/>
  <c r="AG2767" i="2"/>
  <c r="AG2768" i="2"/>
  <c r="AG2769" i="2"/>
  <c r="AG2770" i="2"/>
  <c r="AG2771" i="2"/>
  <c r="AG2772" i="2"/>
  <c r="AG2773" i="2"/>
  <c r="AG2774" i="2"/>
  <c r="AG2775" i="2"/>
  <c r="AG2776" i="2"/>
  <c r="AG2777" i="2"/>
  <c r="AG2778" i="2"/>
  <c r="AG2779" i="2"/>
  <c r="AG2780" i="2"/>
  <c r="AG2781" i="2"/>
  <c r="AG2782" i="2"/>
  <c r="AG2783" i="2"/>
  <c r="AG2784" i="2"/>
  <c r="AG2785" i="2"/>
  <c r="AG2786" i="2"/>
  <c r="AG2787" i="2"/>
  <c r="AG2788" i="2"/>
  <c r="AG2789" i="2"/>
  <c r="AG2790" i="2"/>
  <c r="AG2791" i="2"/>
  <c r="AG2792" i="2"/>
  <c r="AG2793" i="2"/>
  <c r="AG2794" i="2"/>
  <c r="AG2795" i="2"/>
  <c r="AG2796" i="2"/>
  <c r="AG2797" i="2"/>
  <c r="AG2798" i="2"/>
  <c r="AG2799" i="2"/>
  <c r="AG2800" i="2"/>
  <c r="AG2801" i="2"/>
  <c r="AG2802" i="2"/>
  <c r="AG2803" i="2"/>
  <c r="AG2804" i="2"/>
  <c r="AG2805" i="2"/>
  <c r="AG2806" i="2"/>
  <c r="AG2807" i="2"/>
  <c r="AG2808" i="2"/>
  <c r="AG2809" i="2"/>
  <c r="AG2810" i="2"/>
  <c r="AG2811" i="2"/>
  <c r="AG2812" i="2"/>
  <c r="AG2813" i="2"/>
  <c r="AG2814" i="2"/>
  <c r="AG2815" i="2"/>
  <c r="AG2816" i="2"/>
  <c r="AG2817" i="2"/>
  <c r="AG2818" i="2"/>
  <c r="AG2819" i="2"/>
  <c r="AG2820" i="2"/>
  <c r="AG2821" i="2"/>
  <c r="AG2822" i="2"/>
  <c r="AG2823" i="2"/>
  <c r="AG2824" i="2"/>
  <c r="AG2825" i="2"/>
  <c r="AG2826" i="2"/>
  <c r="AG2827" i="2"/>
  <c r="AG2828" i="2"/>
  <c r="AG2829" i="2"/>
  <c r="AG2830" i="2"/>
  <c r="AG2831" i="2"/>
  <c r="AG2832" i="2"/>
  <c r="AG2833" i="2"/>
  <c r="AG2834" i="2"/>
  <c r="AG2835" i="2"/>
  <c r="AG2836" i="2"/>
  <c r="AG2837" i="2"/>
  <c r="AG2838" i="2"/>
  <c r="AG2839" i="2"/>
  <c r="AG2840" i="2"/>
  <c r="AG2841" i="2"/>
  <c r="AG2842" i="2"/>
  <c r="AG2843" i="2"/>
  <c r="AG2844" i="2"/>
  <c r="AG2845" i="2"/>
  <c r="AG2846" i="2"/>
  <c r="AG2847" i="2"/>
  <c r="AG2848" i="2"/>
  <c r="AG2849" i="2"/>
  <c r="AG2850" i="2"/>
  <c r="AG2851" i="2"/>
  <c r="AG2852" i="2"/>
  <c r="AG2853" i="2"/>
  <c r="AG2854" i="2"/>
  <c r="AG2855" i="2"/>
  <c r="AG2856" i="2"/>
  <c r="AG2857" i="2"/>
  <c r="AG2858" i="2"/>
  <c r="AG2859" i="2"/>
  <c r="AG2860" i="2"/>
  <c r="AG2861" i="2"/>
  <c r="AG2862" i="2"/>
  <c r="AG2863" i="2"/>
  <c r="AG2864" i="2"/>
  <c r="AG2865" i="2"/>
  <c r="AG2866" i="2"/>
  <c r="AG2867" i="2"/>
  <c r="AG2868" i="2"/>
  <c r="AG2869" i="2"/>
  <c r="AG2870" i="2"/>
  <c r="AG2871" i="2"/>
  <c r="AG2872" i="2"/>
  <c r="AG2873" i="2"/>
  <c r="AG2874" i="2"/>
  <c r="AG2875" i="2"/>
  <c r="AG2876" i="2"/>
  <c r="AG2877" i="2"/>
  <c r="AG2878" i="2"/>
  <c r="AG2879" i="2"/>
  <c r="AG2880" i="2"/>
  <c r="AG2881" i="2"/>
  <c r="AG2882" i="2"/>
  <c r="AG2883" i="2"/>
  <c r="AG2884" i="2"/>
  <c r="AG2885" i="2"/>
  <c r="AG2886" i="2"/>
  <c r="AG2887" i="2"/>
  <c r="AG2888" i="2"/>
  <c r="AG2889" i="2"/>
  <c r="AG2890" i="2"/>
  <c r="AG2891" i="2"/>
  <c r="AG2892" i="2"/>
  <c r="AG2893" i="2"/>
  <c r="AG2894" i="2"/>
  <c r="AG2895" i="2"/>
  <c r="AG2896" i="2"/>
  <c r="AG2897" i="2"/>
  <c r="AG2898" i="2"/>
  <c r="AG2899" i="2"/>
  <c r="AG2900" i="2"/>
  <c r="AG2901" i="2"/>
  <c r="AG2902" i="2"/>
  <c r="AG2903" i="2"/>
  <c r="AG2904" i="2"/>
  <c r="AG2905" i="2"/>
  <c r="AG2906" i="2"/>
  <c r="AG2907" i="2"/>
  <c r="AG2908" i="2"/>
  <c r="AG2909" i="2"/>
  <c r="AG2910" i="2"/>
  <c r="AG2911" i="2"/>
  <c r="AG2912" i="2"/>
  <c r="AG2913" i="2"/>
  <c r="AG2914" i="2"/>
  <c r="AG2915" i="2"/>
  <c r="AG2916" i="2"/>
  <c r="AG2917" i="2"/>
  <c r="AG2918" i="2"/>
  <c r="AG2919" i="2"/>
  <c r="AG2920" i="2"/>
  <c r="AG2921" i="2"/>
  <c r="AG2922" i="2"/>
  <c r="AG2923" i="2"/>
  <c r="AG2924" i="2"/>
  <c r="AG2925" i="2"/>
  <c r="AG2926" i="2"/>
  <c r="AG2927" i="2"/>
  <c r="AG2928" i="2"/>
  <c r="AG2929" i="2"/>
  <c r="AG2930" i="2"/>
  <c r="AG2931" i="2"/>
  <c r="AG2932" i="2"/>
  <c r="AG2933" i="2"/>
  <c r="AG2934" i="2"/>
  <c r="AG2935" i="2"/>
  <c r="AG2936" i="2"/>
  <c r="AG2937" i="2"/>
  <c r="AG2938" i="2"/>
  <c r="AG2939" i="2"/>
  <c r="AG2940" i="2"/>
  <c r="AG2941" i="2"/>
  <c r="AG2942" i="2"/>
  <c r="AG2943" i="2"/>
  <c r="AG2944" i="2"/>
  <c r="AG2945" i="2"/>
  <c r="AG2946" i="2"/>
  <c r="AG2947" i="2"/>
  <c r="AG2948" i="2"/>
  <c r="AG2949" i="2"/>
  <c r="AG2950" i="2"/>
  <c r="AG2951" i="2"/>
  <c r="AG2952" i="2"/>
  <c r="AG2953" i="2"/>
  <c r="AG2954" i="2"/>
  <c r="AG2955" i="2"/>
  <c r="AG2956" i="2"/>
  <c r="AG2957" i="2"/>
  <c r="AG2958" i="2"/>
  <c r="AG2959" i="2"/>
  <c r="AG2960" i="2"/>
  <c r="AG2961" i="2"/>
  <c r="AG2962" i="2"/>
  <c r="AG2963" i="2"/>
  <c r="AG2964" i="2"/>
  <c r="AG2965" i="2"/>
  <c r="AG2966" i="2"/>
  <c r="AG2967" i="2"/>
  <c r="AG2968" i="2"/>
  <c r="AG2969" i="2"/>
  <c r="AG2970" i="2"/>
  <c r="AG2971" i="2"/>
  <c r="AG2972" i="2"/>
  <c r="AG2973" i="2"/>
  <c r="AG2974" i="2"/>
  <c r="AG2975" i="2"/>
  <c r="AG2976" i="2"/>
  <c r="AG2977" i="2"/>
  <c r="AG2978" i="2"/>
  <c r="AG2979" i="2"/>
  <c r="AG2980" i="2"/>
  <c r="AG2981" i="2"/>
  <c r="AG2982" i="2"/>
  <c r="AG2983" i="2"/>
  <c r="AG2984" i="2"/>
  <c r="AG2985" i="2"/>
  <c r="AG2986" i="2"/>
  <c r="AG2987" i="2"/>
  <c r="AG2988" i="2"/>
  <c r="AG2989" i="2"/>
  <c r="AG2990" i="2"/>
  <c r="AG2991" i="2"/>
  <c r="AG2992" i="2"/>
  <c r="AG2993" i="2"/>
  <c r="AG2994" i="2"/>
  <c r="AG2995" i="2"/>
  <c r="AG2996" i="2"/>
  <c r="AG2997" i="2"/>
  <c r="AG2998" i="2"/>
  <c r="AG2999" i="2"/>
  <c r="AG3000" i="2"/>
  <c r="AG3001" i="2"/>
  <c r="AG3002" i="2"/>
  <c r="AG3003" i="2"/>
  <c r="AG3004" i="2"/>
  <c r="AG3005" i="2"/>
  <c r="AG3006" i="2"/>
  <c r="AG3007" i="2"/>
  <c r="AG3008" i="2"/>
  <c r="AG3009" i="2"/>
  <c r="AG3010" i="2"/>
  <c r="AG3011" i="2"/>
  <c r="AG3012" i="2"/>
  <c r="AG3013" i="2"/>
  <c r="AG3014" i="2"/>
  <c r="AG3015" i="2"/>
  <c r="AG3016" i="2"/>
  <c r="AG3017" i="2"/>
  <c r="AG3018" i="2"/>
  <c r="AG3019" i="2"/>
  <c r="AG3020" i="2"/>
  <c r="AG3021" i="2"/>
  <c r="AG3022" i="2"/>
  <c r="AG3023" i="2"/>
  <c r="AG3024" i="2"/>
  <c r="AG3025" i="2"/>
  <c r="AG3026" i="2"/>
  <c r="AG3027" i="2"/>
  <c r="AG3028" i="2"/>
  <c r="AG3029" i="2"/>
  <c r="AG3030" i="2"/>
  <c r="AG3031" i="2"/>
  <c r="AG3032" i="2"/>
  <c r="AG3033" i="2"/>
  <c r="AG3034" i="2"/>
  <c r="AG3035" i="2"/>
  <c r="AG3036" i="2"/>
  <c r="AG3037" i="2"/>
  <c r="AG3038" i="2"/>
  <c r="AG3039" i="2"/>
  <c r="AG3040" i="2"/>
  <c r="AG3041" i="2"/>
  <c r="AG3042" i="2"/>
  <c r="AG3043" i="2"/>
  <c r="AG3044" i="2"/>
  <c r="AG3045" i="2"/>
  <c r="AG3046" i="2"/>
  <c r="AG3047" i="2"/>
  <c r="AG3048" i="2"/>
  <c r="AG3049" i="2"/>
  <c r="AG3050" i="2"/>
  <c r="AG3051" i="2"/>
  <c r="AG3052" i="2"/>
  <c r="AG3053" i="2"/>
  <c r="AG3054" i="2"/>
  <c r="AG3055" i="2"/>
  <c r="AG3056" i="2"/>
  <c r="AG3057" i="2"/>
  <c r="AG3058" i="2"/>
  <c r="AG3059" i="2"/>
  <c r="AG3060" i="2"/>
  <c r="AG3061" i="2"/>
  <c r="AG3062" i="2"/>
  <c r="AG3063" i="2"/>
  <c r="AG3064" i="2"/>
  <c r="AG3065" i="2"/>
  <c r="AG3066" i="2"/>
  <c r="AG3067" i="2"/>
  <c r="AG3068" i="2"/>
  <c r="AG3069" i="2"/>
  <c r="AG3070" i="2"/>
  <c r="AG3071" i="2"/>
  <c r="AG3072" i="2"/>
  <c r="AG3073" i="2"/>
  <c r="AG3074" i="2"/>
  <c r="AG3075" i="2"/>
  <c r="AG3076" i="2"/>
  <c r="AG3077" i="2"/>
  <c r="AG3078" i="2"/>
  <c r="AG3079" i="2"/>
  <c r="AG3080" i="2"/>
  <c r="AG3081" i="2"/>
  <c r="AG3082" i="2"/>
  <c r="AG3083" i="2"/>
  <c r="AG3084" i="2"/>
  <c r="AG3085" i="2"/>
  <c r="AG3086" i="2"/>
  <c r="AG3087" i="2"/>
  <c r="AG3088" i="2"/>
  <c r="AG3089" i="2"/>
  <c r="AG3090" i="2"/>
  <c r="AG3091" i="2"/>
  <c r="AG3092" i="2"/>
  <c r="AG3093" i="2"/>
  <c r="AG3094" i="2"/>
  <c r="AG3095" i="2"/>
  <c r="AG3096" i="2"/>
  <c r="AG3097" i="2"/>
  <c r="AG3098" i="2"/>
  <c r="AG3099" i="2"/>
  <c r="AG3100" i="2"/>
  <c r="AG3101" i="2"/>
  <c r="AG3102" i="2"/>
  <c r="AG3103" i="2"/>
  <c r="AG3104" i="2"/>
  <c r="AG3105" i="2"/>
  <c r="AG3106" i="2"/>
  <c r="AG3107" i="2"/>
  <c r="AG3108" i="2"/>
  <c r="AG3109" i="2"/>
  <c r="AG3110" i="2"/>
  <c r="AG3111" i="2"/>
  <c r="AG3112" i="2"/>
  <c r="AG3113" i="2"/>
  <c r="AG3114" i="2"/>
  <c r="AG3115" i="2"/>
  <c r="AG3116" i="2"/>
  <c r="AG3117" i="2"/>
  <c r="AG3118" i="2"/>
  <c r="AG3119" i="2"/>
  <c r="AG3120" i="2"/>
  <c r="AG3121" i="2"/>
  <c r="AG3122" i="2"/>
  <c r="AG3123" i="2"/>
  <c r="AG3124" i="2"/>
  <c r="AG3125" i="2"/>
  <c r="AG3126" i="2"/>
  <c r="AG3127" i="2"/>
  <c r="AG3128" i="2"/>
  <c r="AG3129" i="2"/>
  <c r="AG3130" i="2"/>
  <c r="AG3131" i="2"/>
  <c r="AG3132" i="2"/>
  <c r="AG3133" i="2"/>
  <c r="AG3134" i="2"/>
  <c r="AG3135" i="2"/>
  <c r="AG3136" i="2"/>
  <c r="AG3137" i="2"/>
  <c r="AG3138" i="2"/>
  <c r="AG3139" i="2"/>
  <c r="AG3140" i="2"/>
  <c r="AG3141" i="2"/>
  <c r="AG3142" i="2"/>
  <c r="AG3143" i="2"/>
  <c r="AG3144" i="2"/>
  <c r="AG3145" i="2"/>
  <c r="AG3146" i="2"/>
  <c r="AG3147" i="2"/>
  <c r="AG3148" i="2"/>
  <c r="AG3149" i="2"/>
  <c r="AG3150" i="2"/>
  <c r="AG3151" i="2"/>
  <c r="AG3152" i="2"/>
  <c r="AG3153" i="2"/>
  <c r="AG3154" i="2"/>
  <c r="AG3155" i="2"/>
  <c r="AG3156" i="2"/>
  <c r="AG3157" i="2"/>
  <c r="AG3158" i="2"/>
  <c r="AG3159" i="2"/>
  <c r="AG3160" i="2"/>
  <c r="AG3161" i="2"/>
  <c r="AG3162" i="2"/>
  <c r="AG3163" i="2"/>
  <c r="AG3164" i="2"/>
  <c r="AG3165" i="2"/>
  <c r="AG3166" i="2"/>
  <c r="AG3167" i="2"/>
  <c r="AG3168" i="2"/>
  <c r="AG3169" i="2"/>
  <c r="AG3170" i="2"/>
  <c r="AG3171" i="2"/>
  <c r="AG3172" i="2"/>
  <c r="AG3173" i="2"/>
  <c r="AG3174" i="2"/>
  <c r="AG3175" i="2"/>
  <c r="AG3176" i="2"/>
  <c r="AG3177" i="2"/>
  <c r="AG3178" i="2"/>
  <c r="AG3179" i="2"/>
  <c r="AG3180" i="2"/>
  <c r="AG3181" i="2"/>
  <c r="AG3182" i="2"/>
  <c r="AG3183" i="2"/>
  <c r="AG3184" i="2"/>
  <c r="AG3185" i="2"/>
  <c r="AG3186" i="2"/>
  <c r="AG3187" i="2"/>
  <c r="AG3188" i="2"/>
  <c r="AG3189" i="2"/>
  <c r="AG3190" i="2"/>
  <c r="AG3191" i="2"/>
  <c r="AG3192" i="2"/>
  <c r="AG3193" i="2"/>
  <c r="AG3194" i="2"/>
  <c r="AG3195" i="2"/>
  <c r="AG3196" i="2"/>
  <c r="AG3197" i="2"/>
  <c r="AG3198" i="2"/>
  <c r="AG3199" i="2"/>
  <c r="AG3200" i="2"/>
  <c r="AG3201" i="2"/>
  <c r="AG3202" i="2"/>
  <c r="AG3203" i="2"/>
  <c r="AG3204" i="2"/>
  <c r="AG3205" i="2"/>
  <c r="AG3206" i="2"/>
  <c r="AG3207" i="2"/>
  <c r="AG3208" i="2"/>
  <c r="AG3209" i="2"/>
  <c r="AG3210" i="2"/>
  <c r="AG3211" i="2"/>
  <c r="AG3212" i="2"/>
  <c r="AG3213" i="2"/>
  <c r="AG3214" i="2"/>
  <c r="AG3215" i="2"/>
  <c r="AG3216" i="2"/>
  <c r="AG3217" i="2"/>
  <c r="AG3218" i="2"/>
  <c r="AG3219" i="2"/>
  <c r="AG3220" i="2"/>
  <c r="AG3221" i="2"/>
  <c r="AG3222" i="2"/>
  <c r="AG3223" i="2"/>
  <c r="AG3224" i="2"/>
  <c r="AG3225" i="2"/>
  <c r="AG3226" i="2"/>
  <c r="AG3227" i="2"/>
  <c r="AG3228" i="2"/>
  <c r="AG3229" i="2"/>
  <c r="AG3230" i="2"/>
  <c r="AG3231" i="2"/>
  <c r="AG3232" i="2"/>
  <c r="AG3233" i="2"/>
  <c r="AG3234" i="2"/>
  <c r="AG3235" i="2"/>
  <c r="AG3236" i="2"/>
  <c r="AG3237" i="2"/>
  <c r="AG3238" i="2"/>
  <c r="AG3239" i="2"/>
  <c r="AG3240" i="2"/>
  <c r="AG3241" i="2"/>
  <c r="AG3242" i="2"/>
  <c r="AG3243" i="2"/>
  <c r="AG3244" i="2"/>
  <c r="AG3245" i="2"/>
  <c r="AG3246" i="2"/>
  <c r="AG3247" i="2"/>
  <c r="AG3248" i="2"/>
  <c r="AG3249" i="2"/>
  <c r="AG3250" i="2"/>
  <c r="AG3251" i="2"/>
  <c r="AG3252" i="2"/>
  <c r="AG3253" i="2"/>
  <c r="AG3254" i="2"/>
  <c r="AG3255" i="2"/>
  <c r="AG3256" i="2"/>
  <c r="AG3257" i="2"/>
  <c r="AG3258" i="2"/>
  <c r="AG3259" i="2"/>
  <c r="AG3260" i="2"/>
  <c r="AG3261" i="2"/>
  <c r="AG3262" i="2"/>
  <c r="AG3263" i="2"/>
  <c r="AG3264" i="2"/>
  <c r="AG3265" i="2"/>
  <c r="AG3266" i="2"/>
  <c r="AG3267" i="2"/>
  <c r="AG3268" i="2"/>
  <c r="AG3269" i="2"/>
  <c r="AG3270" i="2"/>
  <c r="AG3271" i="2"/>
  <c r="AG3272" i="2"/>
  <c r="AG3273" i="2"/>
  <c r="AG3274" i="2"/>
  <c r="AG3275" i="2"/>
  <c r="AG3276" i="2"/>
  <c r="AG3277" i="2"/>
  <c r="AG3278" i="2"/>
  <c r="AG3279" i="2"/>
  <c r="AG3280" i="2"/>
  <c r="AG3281" i="2"/>
  <c r="AG3282" i="2"/>
  <c r="AG3283" i="2"/>
  <c r="AG3284" i="2"/>
  <c r="AG3285" i="2"/>
  <c r="AG3286" i="2"/>
  <c r="AG3287" i="2"/>
  <c r="AG3288" i="2"/>
  <c r="AG3289" i="2"/>
  <c r="AG3290" i="2"/>
  <c r="AG3291" i="2"/>
  <c r="AG3292" i="2"/>
  <c r="AG3293" i="2"/>
  <c r="AG3294" i="2"/>
  <c r="AG3295" i="2"/>
  <c r="AG3296" i="2"/>
  <c r="AG3297" i="2"/>
  <c r="AG3298" i="2"/>
  <c r="AG3299" i="2"/>
  <c r="AG3300" i="2"/>
  <c r="AG3301" i="2"/>
  <c r="AG3302" i="2"/>
  <c r="AG3303" i="2"/>
  <c r="AG3304" i="2"/>
  <c r="AG3305" i="2"/>
  <c r="AG3306" i="2"/>
  <c r="AG3307" i="2"/>
  <c r="AG3308" i="2"/>
  <c r="AG3309" i="2"/>
  <c r="AG3310" i="2"/>
  <c r="AG3311" i="2"/>
  <c r="AG3312" i="2"/>
  <c r="AG3313" i="2"/>
  <c r="AG3314" i="2"/>
  <c r="AG3315" i="2"/>
  <c r="AG3316" i="2"/>
  <c r="AG3317" i="2"/>
  <c r="AG3318" i="2"/>
  <c r="AG3319" i="2"/>
  <c r="AG3320" i="2"/>
  <c r="AG3321" i="2"/>
  <c r="AG3322" i="2"/>
  <c r="AG3323" i="2"/>
  <c r="AG3324" i="2"/>
  <c r="AG3325" i="2"/>
  <c r="AG3326" i="2"/>
  <c r="AG3327" i="2"/>
  <c r="AG3328" i="2"/>
  <c r="AG3329" i="2"/>
  <c r="AG3330" i="2"/>
  <c r="AG3331" i="2"/>
  <c r="AG3332" i="2"/>
  <c r="AG3333" i="2"/>
  <c r="AG3334" i="2"/>
  <c r="AG3335" i="2"/>
  <c r="AG3336" i="2"/>
  <c r="AG3337" i="2"/>
  <c r="AG3338" i="2"/>
  <c r="AG3339" i="2"/>
  <c r="AG3340" i="2"/>
  <c r="AG3341" i="2"/>
  <c r="AG3342" i="2"/>
  <c r="AG3343" i="2"/>
  <c r="AG3344" i="2"/>
  <c r="AG3345" i="2"/>
  <c r="AG3346" i="2"/>
  <c r="AG3347" i="2"/>
  <c r="AG3348" i="2"/>
  <c r="AG3349" i="2"/>
  <c r="AG3350" i="2"/>
  <c r="AG3351" i="2"/>
  <c r="AG3352" i="2"/>
  <c r="AG3353" i="2"/>
  <c r="AG3354" i="2"/>
  <c r="AG3355" i="2"/>
  <c r="AG3356" i="2"/>
  <c r="AG3357" i="2"/>
  <c r="AG3358" i="2"/>
  <c r="AG3359" i="2"/>
  <c r="AG3360" i="2"/>
  <c r="AG3361" i="2"/>
  <c r="AG3362" i="2"/>
  <c r="AG3363" i="2"/>
  <c r="AG3364" i="2"/>
  <c r="AG3365" i="2"/>
  <c r="AG3366" i="2"/>
  <c r="AG3367" i="2"/>
  <c r="AG3368" i="2"/>
  <c r="AG3369" i="2"/>
  <c r="AG3370" i="2"/>
  <c r="AG3371" i="2"/>
  <c r="AG3372" i="2"/>
  <c r="AG3373" i="2"/>
  <c r="AG3374" i="2"/>
  <c r="AG3375" i="2"/>
  <c r="AG3376" i="2"/>
  <c r="AG3377" i="2"/>
  <c r="AG3378" i="2"/>
  <c r="AG3379" i="2"/>
  <c r="AG3380" i="2"/>
  <c r="AG3381" i="2"/>
  <c r="AG3382" i="2"/>
  <c r="AG3383" i="2"/>
  <c r="AG3384" i="2"/>
  <c r="AG3385" i="2"/>
  <c r="AG3386" i="2"/>
  <c r="AG3387" i="2"/>
  <c r="AG3388" i="2"/>
  <c r="AG3389" i="2"/>
  <c r="AG3390" i="2"/>
  <c r="AG3391" i="2"/>
  <c r="AG3392" i="2"/>
  <c r="AG3393" i="2"/>
  <c r="AG3394" i="2"/>
  <c r="AG3395" i="2"/>
  <c r="AG3396" i="2"/>
  <c r="AG3397" i="2"/>
  <c r="AG3398" i="2"/>
  <c r="AG3399" i="2"/>
  <c r="AG3400" i="2"/>
  <c r="AG3401" i="2"/>
  <c r="AG3402" i="2"/>
  <c r="AG3403" i="2"/>
  <c r="AG3404" i="2"/>
  <c r="AG3405" i="2"/>
  <c r="AG3406" i="2"/>
  <c r="AG3407" i="2"/>
  <c r="AG3408" i="2"/>
  <c r="AG3409" i="2"/>
  <c r="AG3410" i="2"/>
  <c r="AG3411" i="2"/>
  <c r="AG3412" i="2"/>
  <c r="AG3413" i="2"/>
  <c r="AG3414" i="2"/>
  <c r="AG3415" i="2"/>
  <c r="AG3416" i="2"/>
  <c r="AG3417" i="2"/>
  <c r="AG3418" i="2"/>
  <c r="AG3419" i="2"/>
  <c r="AG3420" i="2"/>
  <c r="AG3421" i="2"/>
  <c r="AG3422" i="2"/>
  <c r="AG3423" i="2"/>
  <c r="AG3424" i="2"/>
  <c r="AG3425" i="2"/>
  <c r="AG3426" i="2"/>
  <c r="AG3427" i="2"/>
  <c r="AG3428" i="2"/>
  <c r="AG3429" i="2"/>
  <c r="AG3430" i="2"/>
  <c r="AG3431" i="2"/>
  <c r="AG3432" i="2"/>
  <c r="AG3433" i="2"/>
  <c r="AG3434" i="2"/>
  <c r="AG3435" i="2"/>
  <c r="AG3436" i="2"/>
  <c r="AG3437" i="2"/>
  <c r="AG3438" i="2"/>
  <c r="AG3439" i="2"/>
  <c r="AG3440" i="2"/>
  <c r="AG3441" i="2"/>
  <c r="AG3442" i="2"/>
  <c r="AG3443" i="2"/>
  <c r="AG3444" i="2"/>
  <c r="AG3445" i="2"/>
  <c r="AG3446" i="2"/>
  <c r="AG3447" i="2"/>
  <c r="AG3448" i="2"/>
  <c r="AG3449" i="2"/>
  <c r="AG3450" i="2"/>
  <c r="AG3451" i="2"/>
  <c r="AG3452" i="2"/>
  <c r="AG3453" i="2"/>
  <c r="AG3454" i="2"/>
  <c r="AG3455" i="2"/>
  <c r="AG3456" i="2"/>
  <c r="AG3457" i="2"/>
  <c r="AG3458" i="2"/>
  <c r="AG3459" i="2"/>
  <c r="AG3460" i="2"/>
  <c r="AG3461" i="2"/>
  <c r="AG3462" i="2"/>
  <c r="AG3463" i="2"/>
  <c r="AG3464" i="2"/>
  <c r="AG3465" i="2"/>
  <c r="AG3466" i="2"/>
  <c r="AG3467" i="2"/>
  <c r="AG3468" i="2"/>
  <c r="AG3469" i="2"/>
  <c r="AG3470" i="2"/>
  <c r="AG3471" i="2"/>
  <c r="AG3472" i="2"/>
  <c r="AG3473" i="2"/>
  <c r="AG3474" i="2"/>
  <c r="AG3475" i="2"/>
  <c r="AG3476" i="2"/>
  <c r="AG3477" i="2"/>
  <c r="AG3478" i="2"/>
  <c r="AG3479" i="2"/>
  <c r="AG3480" i="2"/>
  <c r="AG3481" i="2"/>
  <c r="AG3482" i="2"/>
  <c r="AG3483" i="2"/>
  <c r="AG3484" i="2"/>
  <c r="AG3485" i="2"/>
  <c r="AG3486" i="2"/>
  <c r="AG3487" i="2"/>
  <c r="AG3488" i="2"/>
  <c r="AG3489" i="2"/>
  <c r="AG3490" i="2"/>
  <c r="AG3491" i="2"/>
  <c r="AG3492" i="2"/>
  <c r="AG3493" i="2"/>
  <c r="AG3494" i="2"/>
  <c r="AG3495" i="2"/>
  <c r="AG3496" i="2"/>
  <c r="AG3497" i="2"/>
  <c r="AG3498" i="2"/>
  <c r="AG3499" i="2"/>
  <c r="AG3500" i="2"/>
  <c r="AG3501" i="2"/>
  <c r="AG3502" i="2"/>
  <c r="AG3503" i="2"/>
  <c r="AG3504" i="2"/>
  <c r="AG3505" i="2"/>
  <c r="AG3506" i="2"/>
  <c r="AG3507" i="2"/>
  <c r="AG3508" i="2"/>
  <c r="AG3509" i="2"/>
  <c r="AG3510" i="2"/>
  <c r="AG3511" i="2"/>
  <c r="AG3512" i="2"/>
  <c r="AG3513" i="2"/>
  <c r="AG3514" i="2"/>
  <c r="AG3515" i="2"/>
  <c r="AG3516" i="2"/>
  <c r="AG3517" i="2"/>
  <c r="AG3518" i="2"/>
  <c r="AG3519" i="2"/>
  <c r="AG3520" i="2"/>
  <c r="AG3521" i="2"/>
  <c r="AG3522" i="2"/>
  <c r="AG3523" i="2"/>
  <c r="AG3524" i="2"/>
  <c r="AG3525" i="2"/>
  <c r="AG3526" i="2"/>
  <c r="AG3527" i="2"/>
  <c r="AG3528" i="2"/>
  <c r="AG3529" i="2"/>
  <c r="AG3530" i="2"/>
  <c r="AG3531" i="2"/>
  <c r="AG3532" i="2"/>
  <c r="AG3533" i="2"/>
  <c r="AG3534" i="2"/>
  <c r="AG3535" i="2"/>
  <c r="AG3536" i="2"/>
  <c r="AG3537" i="2"/>
  <c r="AG3538" i="2"/>
  <c r="AG3539" i="2"/>
  <c r="AG3540" i="2"/>
  <c r="AG3541" i="2"/>
  <c r="AG3542" i="2"/>
  <c r="AG3543" i="2"/>
  <c r="AG3544" i="2"/>
  <c r="AG3545" i="2"/>
  <c r="AG3546" i="2"/>
  <c r="AG3547" i="2"/>
  <c r="AG3548" i="2"/>
  <c r="AG3549" i="2"/>
  <c r="AG3550" i="2"/>
  <c r="AG3551" i="2"/>
  <c r="AG3552" i="2"/>
  <c r="AG3553" i="2"/>
  <c r="AG3554" i="2"/>
  <c r="AG3555" i="2"/>
  <c r="AG3556" i="2"/>
  <c r="AG3557" i="2"/>
  <c r="AG3558" i="2"/>
  <c r="AG3559" i="2"/>
  <c r="AG3560" i="2"/>
  <c r="AG3561" i="2"/>
  <c r="AG3562" i="2"/>
  <c r="AG3563" i="2"/>
  <c r="AG3564" i="2"/>
  <c r="AG3565" i="2"/>
  <c r="AG3566" i="2"/>
  <c r="AG3567" i="2"/>
  <c r="AG3568" i="2"/>
  <c r="AG3569" i="2"/>
  <c r="AG3570" i="2"/>
  <c r="AG3571" i="2"/>
  <c r="AG3572" i="2"/>
  <c r="AG3573" i="2"/>
  <c r="AG3574" i="2"/>
  <c r="AG3575" i="2"/>
  <c r="AG3576" i="2"/>
  <c r="AG3577" i="2"/>
  <c r="AG3578" i="2"/>
  <c r="AG3579" i="2"/>
  <c r="AG3580" i="2"/>
  <c r="AG3581" i="2"/>
  <c r="AG3582" i="2"/>
  <c r="AG3583" i="2"/>
  <c r="AG3584" i="2"/>
  <c r="AG3585" i="2"/>
  <c r="AG3586" i="2"/>
  <c r="AG3587" i="2"/>
  <c r="AG3588" i="2"/>
  <c r="AG3589" i="2"/>
  <c r="AG3590" i="2"/>
  <c r="AG3591" i="2"/>
  <c r="AG3592" i="2"/>
  <c r="AG3593" i="2"/>
  <c r="AG3594" i="2"/>
  <c r="AG3595" i="2"/>
  <c r="AG3596" i="2"/>
  <c r="AG3597" i="2"/>
  <c r="AG3598" i="2"/>
  <c r="AG3599" i="2"/>
  <c r="AG3600" i="2"/>
  <c r="AG3601" i="2"/>
  <c r="AG3602" i="2"/>
  <c r="AG3603" i="2"/>
  <c r="AG3604" i="2"/>
  <c r="AG3605" i="2"/>
  <c r="AG3606" i="2"/>
  <c r="AG3607" i="2"/>
  <c r="AG3608" i="2"/>
  <c r="AG3609" i="2"/>
  <c r="AG3610" i="2"/>
  <c r="AG3611" i="2"/>
  <c r="AG3612" i="2"/>
  <c r="AG3613" i="2"/>
  <c r="AG3614" i="2"/>
  <c r="AG3615" i="2"/>
  <c r="AG3616" i="2"/>
  <c r="AG3617" i="2"/>
  <c r="AG3618" i="2"/>
  <c r="AG3619" i="2"/>
  <c r="AG3620" i="2"/>
  <c r="AG3621" i="2"/>
  <c r="AG3622" i="2"/>
  <c r="AG3623" i="2"/>
  <c r="AG3624" i="2"/>
  <c r="AG3625" i="2"/>
  <c r="AG3626" i="2"/>
  <c r="AG3627" i="2"/>
  <c r="AG3628" i="2"/>
  <c r="AG3629" i="2"/>
  <c r="AG3630" i="2"/>
  <c r="AG3631" i="2"/>
  <c r="AG3632" i="2"/>
  <c r="AG3633" i="2"/>
  <c r="AG3634" i="2"/>
  <c r="AG3635" i="2"/>
  <c r="AG3636" i="2"/>
  <c r="AG3637" i="2"/>
  <c r="AG3638" i="2"/>
  <c r="AG3639" i="2"/>
  <c r="AG3640" i="2"/>
  <c r="AG3641" i="2"/>
  <c r="AG3642" i="2"/>
  <c r="AG3643" i="2"/>
  <c r="AG3644" i="2"/>
  <c r="AG3645" i="2"/>
  <c r="AG3646" i="2"/>
  <c r="AG3647" i="2"/>
  <c r="AG3648" i="2"/>
  <c r="AG3649" i="2"/>
  <c r="AG3650" i="2"/>
  <c r="AG3651" i="2"/>
  <c r="AG3652" i="2"/>
  <c r="AG3653" i="2"/>
  <c r="AG3654" i="2"/>
  <c r="AG3655" i="2"/>
  <c r="AG3656" i="2"/>
  <c r="AG3657" i="2"/>
  <c r="AG3658" i="2"/>
  <c r="AG3659" i="2"/>
  <c r="AG3660" i="2"/>
  <c r="AG3661" i="2"/>
  <c r="AG3662" i="2"/>
  <c r="AG3663" i="2"/>
  <c r="AG3664" i="2"/>
  <c r="AG3665" i="2"/>
  <c r="AG3666" i="2"/>
  <c r="AG3667" i="2"/>
  <c r="AG3668" i="2"/>
  <c r="AG3669" i="2"/>
  <c r="AG3670" i="2"/>
  <c r="AG3671" i="2"/>
  <c r="AG3672" i="2"/>
  <c r="AG3673" i="2"/>
  <c r="AG3674" i="2"/>
  <c r="AG3675" i="2"/>
  <c r="AG3676" i="2"/>
  <c r="AG3677" i="2"/>
  <c r="AG3678" i="2"/>
  <c r="AG3679" i="2"/>
  <c r="AG3680" i="2"/>
  <c r="AG3681" i="2"/>
  <c r="AG3682" i="2"/>
  <c r="AG3683" i="2"/>
  <c r="AG3684" i="2"/>
  <c r="AG3685" i="2"/>
  <c r="AG3686" i="2"/>
  <c r="AG3687" i="2"/>
  <c r="AG3688" i="2"/>
  <c r="AG3689" i="2"/>
  <c r="AG3690" i="2"/>
  <c r="AG3691" i="2"/>
  <c r="AG3692" i="2"/>
  <c r="AG3693" i="2"/>
  <c r="AG3694" i="2"/>
  <c r="AG3695" i="2"/>
  <c r="AG3696" i="2"/>
  <c r="AG3697" i="2"/>
  <c r="AG3698" i="2"/>
  <c r="AG3699" i="2"/>
  <c r="AG3700" i="2"/>
  <c r="AG3701" i="2"/>
  <c r="AG3702" i="2"/>
  <c r="AG3703" i="2"/>
  <c r="AG3704" i="2"/>
  <c r="AG3705" i="2"/>
  <c r="AG3706" i="2"/>
  <c r="AG3707" i="2"/>
  <c r="AG3708" i="2"/>
  <c r="AG3709" i="2"/>
  <c r="AG3710" i="2"/>
  <c r="AG3711" i="2"/>
  <c r="AG3712" i="2"/>
  <c r="AG3713" i="2"/>
  <c r="AG3714" i="2"/>
  <c r="AG3715" i="2"/>
  <c r="AG3716" i="2"/>
  <c r="AG3717" i="2"/>
  <c r="AG3718" i="2"/>
  <c r="AG3719" i="2"/>
  <c r="AG3720" i="2"/>
  <c r="AG3721" i="2"/>
  <c r="AG3722" i="2"/>
  <c r="AG3723" i="2"/>
  <c r="AG3724" i="2"/>
  <c r="AG3725" i="2"/>
  <c r="AG3726" i="2"/>
  <c r="AG3727" i="2"/>
  <c r="AG3728" i="2"/>
  <c r="AG3729" i="2"/>
  <c r="AG3730" i="2"/>
  <c r="AG3731" i="2"/>
  <c r="AG3732" i="2"/>
  <c r="AG3733" i="2"/>
  <c r="AG3734" i="2"/>
  <c r="AG3735" i="2"/>
  <c r="AG3736" i="2"/>
  <c r="AG3737" i="2"/>
  <c r="AG3738" i="2"/>
  <c r="AG3739" i="2"/>
  <c r="AG3740" i="2"/>
  <c r="AG3741" i="2"/>
  <c r="AG3742" i="2"/>
  <c r="AG3743" i="2"/>
  <c r="AG3744" i="2"/>
  <c r="AG3745" i="2"/>
  <c r="AG3746" i="2"/>
  <c r="AG3747" i="2"/>
  <c r="AG3748" i="2"/>
  <c r="AG3749" i="2"/>
  <c r="AG3750" i="2"/>
  <c r="AG3751" i="2"/>
  <c r="AG3752" i="2"/>
  <c r="AG3753" i="2"/>
  <c r="AG3754" i="2"/>
  <c r="AG3755" i="2"/>
  <c r="AG3756" i="2"/>
  <c r="AG3757" i="2"/>
  <c r="AG3758" i="2"/>
  <c r="AG3759" i="2"/>
  <c r="AG3760" i="2"/>
  <c r="AG3761" i="2"/>
  <c r="AG3762" i="2"/>
  <c r="AG3763" i="2"/>
  <c r="AG3764" i="2"/>
  <c r="AG3765" i="2"/>
  <c r="AG3766" i="2"/>
  <c r="AG3767" i="2"/>
  <c r="AG3768" i="2"/>
  <c r="AG3769" i="2"/>
  <c r="AG3770" i="2"/>
  <c r="AG3771" i="2"/>
  <c r="AG3772" i="2"/>
  <c r="AG3773" i="2"/>
  <c r="AG3774" i="2"/>
  <c r="AG3775" i="2"/>
  <c r="AG3776" i="2"/>
  <c r="AG3777" i="2"/>
  <c r="AG3778" i="2"/>
  <c r="AG3779" i="2"/>
  <c r="AG3780" i="2"/>
  <c r="AG3781" i="2"/>
  <c r="AG3782" i="2"/>
  <c r="AG3783" i="2"/>
  <c r="AG3784" i="2"/>
  <c r="AG3785" i="2"/>
  <c r="AG3786" i="2"/>
  <c r="AG3787" i="2"/>
  <c r="AG3788" i="2"/>
  <c r="AG3789" i="2"/>
  <c r="AG3790" i="2"/>
  <c r="AG3791" i="2"/>
  <c r="AG3792" i="2"/>
  <c r="AG3793" i="2"/>
  <c r="AG3794" i="2"/>
  <c r="AG3795" i="2"/>
  <c r="AG3796" i="2"/>
  <c r="AG3797" i="2"/>
  <c r="AG3798" i="2"/>
  <c r="AG3799" i="2"/>
  <c r="AG3800" i="2"/>
  <c r="AG3801" i="2"/>
  <c r="AG3802" i="2"/>
  <c r="AG3803" i="2"/>
  <c r="AG3804" i="2"/>
  <c r="AG3805" i="2"/>
  <c r="AG3806" i="2"/>
  <c r="AG3807" i="2"/>
  <c r="AG3808" i="2"/>
  <c r="AG3809" i="2"/>
  <c r="AG3810" i="2"/>
  <c r="AG3811" i="2"/>
  <c r="AG3812" i="2"/>
  <c r="AG3813" i="2"/>
  <c r="AG3814" i="2"/>
  <c r="AG3815" i="2"/>
  <c r="AG3816" i="2"/>
  <c r="AG3817" i="2"/>
  <c r="AG3818" i="2"/>
  <c r="AG3819" i="2"/>
  <c r="AG3820" i="2"/>
  <c r="AG3821" i="2"/>
  <c r="AG3822" i="2"/>
  <c r="AG3823" i="2"/>
  <c r="AG3824" i="2"/>
  <c r="AG3825" i="2"/>
  <c r="AG3826" i="2"/>
  <c r="AG3827" i="2"/>
  <c r="AG3828" i="2"/>
  <c r="AG3829" i="2"/>
  <c r="AG3830" i="2"/>
  <c r="AG3831" i="2"/>
  <c r="AG3832" i="2"/>
  <c r="AG3833" i="2"/>
  <c r="AG3834" i="2"/>
  <c r="AG3835" i="2"/>
  <c r="AG3836" i="2"/>
  <c r="AG3837" i="2"/>
  <c r="AG3838" i="2"/>
  <c r="AG3839" i="2"/>
  <c r="AG3840" i="2"/>
  <c r="AG3841" i="2"/>
  <c r="AG3842" i="2"/>
  <c r="AG3843" i="2"/>
  <c r="AG3844" i="2"/>
  <c r="AG3845" i="2"/>
  <c r="AG3846" i="2"/>
  <c r="AG3847" i="2"/>
  <c r="AG3848" i="2"/>
  <c r="AG3849" i="2"/>
  <c r="AG3850" i="2"/>
  <c r="AG3851" i="2"/>
  <c r="AG3852" i="2"/>
  <c r="AG3853" i="2"/>
  <c r="AG3854" i="2"/>
  <c r="AG3855" i="2"/>
  <c r="AG3856" i="2"/>
  <c r="AG3857" i="2"/>
  <c r="AG3858" i="2"/>
  <c r="AG3859" i="2"/>
  <c r="AG3860" i="2"/>
  <c r="AG3861" i="2"/>
  <c r="AG3862" i="2"/>
  <c r="AG3863" i="2"/>
  <c r="AG3864" i="2"/>
  <c r="AG3865" i="2"/>
  <c r="AG3866" i="2"/>
  <c r="AG3867" i="2"/>
  <c r="AG3868" i="2"/>
  <c r="AG3869" i="2"/>
  <c r="AG3870" i="2"/>
  <c r="AG3871" i="2"/>
  <c r="AG3872" i="2"/>
  <c r="AG3873" i="2"/>
  <c r="AG3874" i="2"/>
  <c r="AG3875" i="2"/>
  <c r="AG3876" i="2"/>
  <c r="AG3877" i="2"/>
  <c r="AG3878" i="2"/>
  <c r="AG3879" i="2"/>
  <c r="AG3880" i="2"/>
  <c r="AG3881" i="2"/>
  <c r="AG3882" i="2"/>
  <c r="AG3883" i="2"/>
  <c r="AG3884" i="2"/>
  <c r="AG3885" i="2"/>
  <c r="AG3886" i="2"/>
  <c r="AG3887" i="2"/>
  <c r="AG3888" i="2"/>
  <c r="AG3889" i="2"/>
  <c r="AG3890" i="2"/>
  <c r="AG3891" i="2"/>
  <c r="AG3892" i="2"/>
  <c r="AG3893" i="2"/>
  <c r="AG3894" i="2"/>
  <c r="AG3895" i="2"/>
  <c r="AG3896" i="2"/>
  <c r="AG3897" i="2"/>
  <c r="AG3898" i="2"/>
  <c r="AG3899" i="2"/>
  <c r="AG3900" i="2"/>
  <c r="AG3901" i="2"/>
  <c r="AG3902" i="2"/>
  <c r="AG3903" i="2"/>
  <c r="AG3904" i="2"/>
  <c r="AG3905" i="2"/>
  <c r="AG3906" i="2"/>
  <c r="AG3907" i="2"/>
  <c r="AG3908" i="2"/>
  <c r="AG3909" i="2"/>
  <c r="AG3910" i="2"/>
  <c r="AG3911" i="2"/>
  <c r="AG3912" i="2"/>
  <c r="AG3913" i="2"/>
  <c r="AG3914" i="2"/>
  <c r="AG3915" i="2"/>
  <c r="AG3916" i="2"/>
  <c r="AG3917" i="2"/>
  <c r="AG3918" i="2"/>
  <c r="AG3919" i="2"/>
  <c r="AG3920" i="2"/>
  <c r="AG3921" i="2"/>
  <c r="AG3922" i="2"/>
  <c r="AG3923" i="2"/>
  <c r="AG3924" i="2"/>
  <c r="AG3925" i="2"/>
  <c r="AG3926" i="2"/>
  <c r="AG3927" i="2"/>
  <c r="AG3928" i="2"/>
  <c r="AG3929" i="2"/>
  <c r="AG3930" i="2"/>
  <c r="AG3931" i="2"/>
  <c r="AG3932" i="2"/>
  <c r="AG3933" i="2"/>
  <c r="AG3934" i="2"/>
  <c r="AG3935" i="2"/>
  <c r="AG3936" i="2"/>
  <c r="AG3937" i="2"/>
  <c r="AG3938" i="2"/>
  <c r="AG3939" i="2"/>
  <c r="AG3940" i="2"/>
  <c r="AG3941" i="2"/>
  <c r="AG3942" i="2"/>
  <c r="AG3943" i="2"/>
  <c r="AG3944" i="2"/>
  <c r="AG3945" i="2"/>
  <c r="AG3946" i="2"/>
  <c r="AG3947" i="2"/>
  <c r="AG3948" i="2"/>
  <c r="AG3949" i="2"/>
  <c r="AG3950" i="2"/>
  <c r="AG3951" i="2"/>
  <c r="AG3952" i="2"/>
  <c r="AG3953" i="2"/>
  <c r="AG3954" i="2"/>
  <c r="AG3955" i="2"/>
  <c r="AG3956" i="2"/>
  <c r="AG3957" i="2"/>
  <c r="AG3958" i="2"/>
  <c r="AG3959" i="2"/>
  <c r="AG3960" i="2"/>
  <c r="AG3961" i="2"/>
  <c r="AG3962" i="2"/>
  <c r="AG3963" i="2"/>
  <c r="AG3964" i="2"/>
  <c r="AG3965" i="2"/>
  <c r="AG3966" i="2"/>
  <c r="AG3967" i="2"/>
  <c r="AG3968" i="2"/>
  <c r="AG3969" i="2"/>
  <c r="AG3970" i="2"/>
  <c r="AG3971" i="2"/>
  <c r="AG3972" i="2"/>
  <c r="AG3973" i="2"/>
  <c r="AG3974" i="2"/>
  <c r="AG3975" i="2"/>
  <c r="AG3976" i="2"/>
  <c r="AG3977" i="2"/>
  <c r="AG3978" i="2"/>
  <c r="AG3979" i="2"/>
  <c r="AG3980" i="2"/>
  <c r="AG3981" i="2"/>
  <c r="AG3982" i="2"/>
  <c r="AG3983" i="2"/>
  <c r="AG3984" i="2"/>
  <c r="AG3985" i="2"/>
  <c r="AG3986" i="2"/>
  <c r="AG3987" i="2"/>
  <c r="AG3988" i="2"/>
  <c r="AG3989" i="2"/>
  <c r="AG3990" i="2"/>
  <c r="AG3991" i="2"/>
  <c r="AG3992" i="2"/>
  <c r="AG3993" i="2"/>
  <c r="AG3994" i="2"/>
  <c r="AG3995" i="2"/>
  <c r="AG3996" i="2"/>
  <c r="AG3997" i="2"/>
  <c r="AG3998" i="2"/>
  <c r="AG3999" i="2"/>
  <c r="AG4000" i="2"/>
  <c r="AG4001" i="2"/>
  <c r="AG4002" i="2"/>
  <c r="AG4003" i="2"/>
  <c r="AG4004" i="2"/>
  <c r="AG4005" i="2"/>
  <c r="AG4006" i="2"/>
  <c r="AG4007" i="2"/>
  <c r="AG4008" i="2"/>
  <c r="AG4009" i="2"/>
  <c r="AG4010" i="2"/>
  <c r="AG4011" i="2"/>
  <c r="AG4012" i="2"/>
  <c r="AG4013" i="2"/>
  <c r="AG4014" i="2"/>
  <c r="AG4015" i="2"/>
  <c r="AG4016" i="2"/>
  <c r="AG4017" i="2"/>
  <c r="AG4018" i="2"/>
  <c r="AG4019" i="2"/>
  <c r="AG4020" i="2"/>
  <c r="AG4021" i="2"/>
  <c r="AG4022" i="2"/>
  <c r="AG4023" i="2"/>
  <c r="AG4024" i="2"/>
  <c r="AG4025" i="2"/>
  <c r="AG4026" i="2"/>
  <c r="AG4027" i="2"/>
  <c r="AG4028" i="2"/>
  <c r="AG4029" i="2"/>
  <c r="AG4030" i="2"/>
  <c r="AG4031" i="2"/>
  <c r="AG4032" i="2"/>
  <c r="AG4033" i="2"/>
  <c r="AG4034" i="2"/>
  <c r="AG4035" i="2"/>
  <c r="AG4036" i="2"/>
  <c r="AG4037" i="2"/>
  <c r="AG4038" i="2"/>
  <c r="AG4039" i="2"/>
  <c r="AG4040" i="2"/>
  <c r="AG4041" i="2"/>
  <c r="AG4042" i="2"/>
  <c r="AG4043" i="2"/>
  <c r="AG4044" i="2"/>
  <c r="AG4045" i="2"/>
  <c r="AG4046" i="2"/>
  <c r="AG4047" i="2"/>
  <c r="AG4048" i="2"/>
  <c r="AG4049" i="2"/>
  <c r="AG4050" i="2"/>
  <c r="AG4051" i="2"/>
  <c r="AG4052" i="2"/>
  <c r="AG4053" i="2"/>
  <c r="AG4054" i="2"/>
  <c r="AG4055" i="2"/>
  <c r="AG4056" i="2"/>
  <c r="AG4057" i="2"/>
  <c r="AG4058" i="2"/>
  <c r="AG4059" i="2"/>
  <c r="AG4060" i="2"/>
  <c r="AG4061" i="2"/>
  <c r="AG4062" i="2"/>
  <c r="AG4063" i="2"/>
  <c r="AG4064" i="2"/>
  <c r="AG4065" i="2"/>
  <c r="AG4066" i="2"/>
  <c r="AG4067" i="2"/>
  <c r="AG4068" i="2"/>
  <c r="AG4069" i="2"/>
  <c r="AG4070" i="2"/>
  <c r="AG4071" i="2"/>
  <c r="AG4072" i="2"/>
  <c r="AG4073" i="2"/>
  <c r="AG4074" i="2"/>
  <c r="AG4075" i="2"/>
  <c r="AG4076" i="2"/>
  <c r="AG4077" i="2"/>
  <c r="AG4078" i="2"/>
  <c r="AG4079" i="2"/>
  <c r="AG4080" i="2"/>
  <c r="AG4081" i="2"/>
  <c r="AG4082" i="2"/>
  <c r="AG4083" i="2"/>
  <c r="AG4084" i="2"/>
  <c r="AG4085" i="2"/>
  <c r="AG4086" i="2"/>
  <c r="AG4087" i="2"/>
  <c r="AG4088" i="2"/>
  <c r="AG4089" i="2"/>
  <c r="AG4090" i="2"/>
  <c r="AG4091" i="2"/>
  <c r="AG4092" i="2"/>
  <c r="AG4093" i="2"/>
  <c r="AG4094" i="2"/>
  <c r="AG4095" i="2"/>
  <c r="AG4096" i="2"/>
  <c r="AG4097" i="2"/>
  <c r="AG4098" i="2"/>
  <c r="AG4099" i="2"/>
  <c r="AG4100" i="2"/>
  <c r="AG4101" i="2"/>
  <c r="AG4102" i="2"/>
  <c r="AG4103" i="2"/>
  <c r="AG4104" i="2"/>
  <c r="AG4105" i="2"/>
  <c r="AG4106" i="2"/>
  <c r="AG4107" i="2"/>
  <c r="AG4108" i="2"/>
  <c r="AG4109" i="2"/>
  <c r="AG4110" i="2"/>
  <c r="AG4111" i="2"/>
  <c r="AG4112" i="2"/>
  <c r="AG4113" i="2"/>
  <c r="AG4114" i="2"/>
  <c r="AG4115" i="2"/>
  <c r="AG4116" i="2"/>
  <c r="AG4117" i="2"/>
  <c r="AG4118" i="2"/>
  <c r="AG4119" i="2"/>
  <c r="AG4120" i="2"/>
  <c r="AG4121" i="2"/>
  <c r="AG4122" i="2"/>
  <c r="AG4123" i="2"/>
  <c r="AG4124" i="2"/>
  <c r="AG4125" i="2"/>
  <c r="AG4126" i="2"/>
  <c r="AG4127" i="2"/>
  <c r="AG4128" i="2"/>
  <c r="AG4129" i="2"/>
  <c r="AG4130" i="2"/>
  <c r="AG4131" i="2"/>
  <c r="AG4132" i="2"/>
  <c r="AG4133" i="2"/>
  <c r="AG4134" i="2"/>
  <c r="AG4135" i="2"/>
  <c r="AG4136" i="2"/>
  <c r="AG4137" i="2"/>
  <c r="AG4138" i="2"/>
  <c r="AG4139" i="2"/>
  <c r="AG4140" i="2"/>
  <c r="AG2" i="2"/>
  <c r="AE2" i="2"/>
  <c r="AE4134" i="2"/>
  <c r="AE4135" i="2"/>
  <c r="AE4136" i="2"/>
  <c r="AE4137" i="2"/>
  <c r="AE4138" i="2"/>
  <c r="AE4139" i="2"/>
  <c r="AE4140" i="2"/>
  <c r="BD4134" i="2"/>
  <c r="BH4134" i="2" s="1"/>
  <c r="BD4135" i="2"/>
  <c r="BH4135" i="2" s="1"/>
  <c r="BD4136" i="2"/>
  <c r="BH4136" i="2" s="1"/>
  <c r="BD4137" i="2"/>
  <c r="BH4137" i="2" s="1"/>
  <c r="BD4138" i="2"/>
  <c r="BH4138" i="2" s="1"/>
  <c r="BD4139" i="2"/>
  <c r="BH4139" i="2" s="1"/>
  <c r="BD4140" i="2"/>
  <c r="BH4140" i="2" s="1"/>
  <c r="AU4134" i="2"/>
  <c r="AU4135" i="2"/>
  <c r="AU4136" i="2"/>
  <c r="AU4137" i="2"/>
  <c r="AU4138" i="2"/>
  <c r="AU4139" i="2"/>
  <c r="AU4140" i="2"/>
  <c r="AN4134" i="2"/>
  <c r="AK4134" i="2" s="1"/>
  <c r="AN4135" i="2"/>
  <c r="AK4135" i="2" s="1"/>
  <c r="AN4136" i="2"/>
  <c r="AN4137" i="2"/>
  <c r="AK4137" i="2" s="1"/>
  <c r="AN4138" i="2"/>
  <c r="AK4138" i="2" s="1"/>
  <c r="AN4139" i="2"/>
  <c r="AK4139" i="2" s="1"/>
  <c r="AN4140" i="2"/>
  <c r="AK4140" i="2" s="1"/>
  <c r="Y4134" i="2"/>
  <c r="V4134" i="2" s="1"/>
  <c r="W4134" i="2" s="1"/>
  <c r="Z4134" i="2" s="1"/>
  <c r="Y4135" i="2"/>
  <c r="V4135" i="2" s="1"/>
  <c r="W4135" i="2" s="1"/>
  <c r="Z4135" i="2" s="1"/>
  <c r="Y4136" i="2"/>
  <c r="V4136" i="2" s="1"/>
  <c r="W4136" i="2" s="1"/>
  <c r="Z4136" i="2" s="1"/>
  <c r="Y4137" i="2"/>
  <c r="V4137" i="2" s="1"/>
  <c r="W4137" i="2" s="1"/>
  <c r="Z4137" i="2" s="1"/>
  <c r="Y4138" i="2"/>
  <c r="V4138" i="2" s="1"/>
  <c r="W4138" i="2" s="1"/>
  <c r="Z4138" i="2" s="1"/>
  <c r="Y4139" i="2"/>
  <c r="V4139" i="2" s="1"/>
  <c r="W4139" i="2" s="1"/>
  <c r="Z4139" i="2" s="1"/>
  <c r="Y4140" i="2"/>
  <c r="V4140" i="2" s="1"/>
  <c r="W4140" i="2" s="1"/>
  <c r="Z4140" i="2" s="1"/>
  <c r="S4135" i="2"/>
  <c r="P4135" i="2" s="1"/>
  <c r="S4136" i="2"/>
  <c r="P4136" i="2" s="1"/>
  <c r="S4137" i="2"/>
  <c r="P4137" i="2" s="1"/>
  <c r="S4138" i="2"/>
  <c r="P4138" i="2" s="1"/>
  <c r="S4139" i="2"/>
  <c r="P4139" i="2" s="1"/>
  <c r="S4140" i="2"/>
  <c r="P4140" i="2" s="1"/>
  <c r="S4134" i="2"/>
  <c r="P4134" i="2" s="1"/>
  <c r="AB4134" i="2" l="1"/>
  <c r="AB4135" i="2"/>
  <c r="AB4140" i="2"/>
  <c r="AB4136" i="2"/>
  <c r="G4139" i="2"/>
  <c r="G4138" i="2"/>
  <c r="G4136" i="2"/>
  <c r="G4135" i="2"/>
  <c r="AB4138" i="2"/>
  <c r="AB4137" i="2"/>
  <c r="G4137" i="2"/>
  <c r="G4134" i="2"/>
  <c r="J4140" i="2"/>
  <c r="AB4139" i="2"/>
  <c r="J4139" i="2"/>
  <c r="J4138" i="2"/>
  <c r="J4137" i="2"/>
  <c r="J4135" i="2"/>
  <c r="J4136" i="2"/>
  <c r="G4140" i="2"/>
  <c r="J4134" i="2"/>
  <c r="AK4136" i="2"/>
  <c r="AN2068" i="2"/>
  <c r="AK2068" i="2" s="1"/>
  <c r="AN2069" i="2"/>
  <c r="AK2069" i="2" s="1"/>
  <c r="AN2070" i="2"/>
  <c r="AK2070" i="2" s="1"/>
  <c r="AN2071" i="2"/>
  <c r="AK2071" i="2" s="1"/>
  <c r="AN2072" i="2"/>
  <c r="AK2072" i="2" s="1"/>
  <c r="AN2073" i="2"/>
  <c r="AK2073" i="2" s="1"/>
  <c r="AN2074" i="2"/>
  <c r="AK2074" i="2" s="1"/>
  <c r="AN2075" i="2"/>
  <c r="AK2075" i="2" s="1"/>
  <c r="AN2076" i="2"/>
  <c r="AK2076" i="2" s="1"/>
  <c r="AN2077" i="2"/>
  <c r="AK2077" i="2" s="1"/>
  <c r="AN2078" i="2"/>
  <c r="AK2078" i="2" s="1"/>
  <c r="AN2079" i="2"/>
  <c r="AK2079" i="2" s="1"/>
  <c r="AN2080" i="2"/>
  <c r="AK2080" i="2" s="1"/>
  <c r="AN2081" i="2"/>
  <c r="AK2081" i="2" s="1"/>
  <c r="AN2082" i="2"/>
  <c r="AK2082" i="2" s="1"/>
  <c r="AN2083" i="2"/>
  <c r="AK2083" i="2" s="1"/>
  <c r="AN2084" i="2"/>
  <c r="AK2084" i="2" s="1"/>
  <c r="AN2085" i="2"/>
  <c r="AK2085" i="2" s="1"/>
  <c r="AN2086" i="2"/>
  <c r="AK2086" i="2" s="1"/>
  <c r="AN2087" i="2"/>
  <c r="AK2087" i="2" s="1"/>
  <c r="AN2088" i="2"/>
  <c r="AK2088" i="2" s="1"/>
  <c r="AN2089" i="2"/>
  <c r="AK2089" i="2" s="1"/>
  <c r="AN2090" i="2"/>
  <c r="AK2090" i="2" s="1"/>
  <c r="AN2091" i="2"/>
  <c r="AK2091" i="2" s="1"/>
  <c r="AN2092" i="2"/>
  <c r="AK2092" i="2" s="1"/>
  <c r="AN2093" i="2"/>
  <c r="AK2093" i="2" s="1"/>
  <c r="AN2094" i="2"/>
  <c r="AK2094" i="2" s="1"/>
  <c r="AN2095" i="2"/>
  <c r="AK2095" i="2" s="1"/>
  <c r="AN2096" i="2"/>
  <c r="AK2096" i="2" s="1"/>
  <c r="AN2097" i="2"/>
  <c r="AK2097" i="2" s="1"/>
  <c r="AN2098" i="2"/>
  <c r="AK2098" i="2" s="1"/>
  <c r="AN2099" i="2"/>
  <c r="AK2099" i="2" s="1"/>
  <c r="AN2100" i="2"/>
  <c r="AK2100" i="2" s="1"/>
  <c r="AN2101" i="2"/>
  <c r="AK2101" i="2" s="1"/>
  <c r="AN2102" i="2"/>
  <c r="AK2102" i="2" s="1"/>
  <c r="AN2103" i="2"/>
  <c r="AK2103" i="2" s="1"/>
  <c r="AN2104" i="2"/>
  <c r="AK2104" i="2" s="1"/>
  <c r="AN2105" i="2"/>
  <c r="AK2105" i="2" s="1"/>
  <c r="AN2106" i="2"/>
  <c r="AK2106" i="2" s="1"/>
  <c r="AN2107" i="2"/>
  <c r="AK2107" i="2" s="1"/>
  <c r="AN2108" i="2"/>
  <c r="AK2108" i="2" s="1"/>
  <c r="AN2109" i="2"/>
  <c r="AK2109" i="2" s="1"/>
  <c r="AN2110" i="2"/>
  <c r="AK2110" i="2" s="1"/>
  <c r="AN2111" i="2"/>
  <c r="AK2111" i="2" s="1"/>
  <c r="AN2112" i="2"/>
  <c r="AK2112" i="2" s="1"/>
  <c r="AN2113" i="2"/>
  <c r="AK2113" i="2" s="1"/>
  <c r="AN2114" i="2"/>
  <c r="AK2114" i="2" s="1"/>
  <c r="AN2115" i="2"/>
  <c r="AK2115" i="2" s="1"/>
  <c r="AN2116" i="2"/>
  <c r="AK2116" i="2" s="1"/>
  <c r="AN2117" i="2"/>
  <c r="AK2117" i="2" s="1"/>
  <c r="AN2118" i="2"/>
  <c r="AK2118" i="2" s="1"/>
  <c r="AN2119" i="2"/>
  <c r="AK2119" i="2" s="1"/>
  <c r="AN2120" i="2"/>
  <c r="AK2120" i="2" s="1"/>
  <c r="AN2121" i="2"/>
  <c r="AK2121" i="2" s="1"/>
  <c r="AN2122" i="2"/>
  <c r="AK2122" i="2" s="1"/>
  <c r="AN2123" i="2"/>
  <c r="AK2123" i="2" s="1"/>
  <c r="AN2124" i="2"/>
  <c r="AK2124" i="2" s="1"/>
  <c r="AN2125" i="2"/>
  <c r="AK2125" i="2" s="1"/>
  <c r="AN2126" i="2"/>
  <c r="AK2126" i="2" s="1"/>
  <c r="AN2127" i="2"/>
  <c r="AK2127" i="2" s="1"/>
  <c r="AN2128" i="2"/>
  <c r="AK2128" i="2" s="1"/>
  <c r="AN2129" i="2"/>
  <c r="AK2129" i="2" s="1"/>
  <c r="AN2130" i="2"/>
  <c r="AK2130" i="2" s="1"/>
  <c r="AN2131" i="2"/>
  <c r="AK2131" i="2" s="1"/>
  <c r="AN2132" i="2"/>
  <c r="AK2132" i="2" s="1"/>
  <c r="AN2133" i="2"/>
  <c r="AK2133" i="2" s="1"/>
  <c r="AN2134" i="2"/>
  <c r="AK2134" i="2" s="1"/>
  <c r="AN2135" i="2"/>
  <c r="AK2135" i="2" s="1"/>
  <c r="AN2136" i="2"/>
  <c r="AK2136" i="2" s="1"/>
  <c r="AN2137" i="2"/>
  <c r="AK2137" i="2" s="1"/>
  <c r="AN2138" i="2"/>
  <c r="AK2138" i="2" s="1"/>
  <c r="AN2139" i="2"/>
  <c r="AK2139" i="2" s="1"/>
  <c r="AN2140" i="2"/>
  <c r="AK2140" i="2" s="1"/>
  <c r="AN2141" i="2"/>
  <c r="AK2141" i="2" s="1"/>
  <c r="AN2142" i="2"/>
  <c r="AK2142" i="2" s="1"/>
  <c r="AN2143" i="2"/>
  <c r="AK2143" i="2" s="1"/>
  <c r="AN2144" i="2"/>
  <c r="AK2144" i="2" s="1"/>
  <c r="AN2145" i="2"/>
  <c r="AK2145" i="2" s="1"/>
  <c r="AN2146" i="2"/>
  <c r="AK2146" i="2" s="1"/>
  <c r="AN2147" i="2"/>
  <c r="AK2147" i="2" s="1"/>
  <c r="AN2148" i="2"/>
  <c r="AK2148" i="2" s="1"/>
  <c r="AN2149" i="2"/>
  <c r="AK2149" i="2" s="1"/>
  <c r="AN2150" i="2"/>
  <c r="AK2150" i="2" s="1"/>
  <c r="AN2151" i="2"/>
  <c r="AK2151" i="2" s="1"/>
  <c r="AN2152" i="2"/>
  <c r="AK2152" i="2" s="1"/>
  <c r="AN2153" i="2"/>
  <c r="AK2153" i="2" s="1"/>
  <c r="AN2154" i="2"/>
  <c r="AK2154" i="2" s="1"/>
  <c r="AN2155" i="2"/>
  <c r="AK2155" i="2" s="1"/>
  <c r="AN2156" i="2"/>
  <c r="AK2156" i="2" s="1"/>
  <c r="AN2157" i="2"/>
  <c r="AK2157" i="2" s="1"/>
  <c r="AN2158" i="2"/>
  <c r="AK2158" i="2" s="1"/>
  <c r="AN2159" i="2"/>
  <c r="AK2159" i="2" s="1"/>
  <c r="AN2160" i="2"/>
  <c r="AK2160" i="2" s="1"/>
  <c r="AN2161" i="2"/>
  <c r="AK2161" i="2" s="1"/>
  <c r="AN2162" i="2"/>
  <c r="AK2162" i="2" s="1"/>
  <c r="AN2163" i="2"/>
  <c r="AK2163" i="2" s="1"/>
  <c r="AN2164" i="2"/>
  <c r="AK2164" i="2" s="1"/>
  <c r="AN2165" i="2"/>
  <c r="AK2165" i="2" s="1"/>
  <c r="AN2166" i="2"/>
  <c r="AK2166" i="2" s="1"/>
  <c r="AN2167" i="2"/>
  <c r="AK2167" i="2" s="1"/>
  <c r="AN2168" i="2"/>
  <c r="AK2168" i="2" s="1"/>
  <c r="AN2169" i="2"/>
  <c r="AK2169" i="2" s="1"/>
  <c r="AN2170" i="2"/>
  <c r="AK2170" i="2" s="1"/>
  <c r="AN2171" i="2"/>
  <c r="AK2171" i="2" s="1"/>
  <c r="AN2172" i="2"/>
  <c r="AK2172" i="2" s="1"/>
  <c r="AN2173" i="2"/>
  <c r="AK2173" i="2" s="1"/>
  <c r="AN2174" i="2"/>
  <c r="AK2174" i="2" s="1"/>
  <c r="AN2175" i="2"/>
  <c r="AK2175" i="2" s="1"/>
  <c r="AN2176" i="2"/>
  <c r="AK2176" i="2" s="1"/>
  <c r="AN2177" i="2"/>
  <c r="AK2177" i="2" s="1"/>
  <c r="AN2178" i="2"/>
  <c r="AK2178" i="2" s="1"/>
  <c r="AN2179" i="2"/>
  <c r="AK2179" i="2" s="1"/>
  <c r="AN2180" i="2"/>
  <c r="AK2180" i="2" s="1"/>
  <c r="AN2181" i="2"/>
  <c r="AK2181" i="2" s="1"/>
  <c r="AN2182" i="2"/>
  <c r="AK2182" i="2" s="1"/>
  <c r="AN2183" i="2"/>
  <c r="AK2183" i="2" s="1"/>
  <c r="AN2184" i="2"/>
  <c r="AK2184" i="2" s="1"/>
  <c r="AN2185" i="2"/>
  <c r="AK2185" i="2" s="1"/>
  <c r="AN2186" i="2"/>
  <c r="AK2186" i="2" s="1"/>
  <c r="AN2187" i="2"/>
  <c r="AK2187" i="2" s="1"/>
  <c r="AN2188" i="2"/>
  <c r="AK2188" i="2" s="1"/>
  <c r="AN2189" i="2"/>
  <c r="AK2189" i="2" s="1"/>
  <c r="AN2190" i="2"/>
  <c r="AK2190" i="2" s="1"/>
  <c r="AN2191" i="2"/>
  <c r="AK2191" i="2" s="1"/>
  <c r="AN2192" i="2"/>
  <c r="AK2192" i="2" s="1"/>
  <c r="AN2193" i="2"/>
  <c r="AK2193" i="2" s="1"/>
  <c r="AN2194" i="2"/>
  <c r="AK2194" i="2" s="1"/>
  <c r="AN2195" i="2"/>
  <c r="AK2195" i="2" s="1"/>
  <c r="AN2196" i="2"/>
  <c r="AK2196" i="2" s="1"/>
  <c r="AN2197" i="2"/>
  <c r="AK2197" i="2" s="1"/>
  <c r="AN2198" i="2"/>
  <c r="AK2198" i="2" s="1"/>
  <c r="AN2199" i="2"/>
  <c r="AK2199" i="2" s="1"/>
  <c r="AN2200" i="2"/>
  <c r="AK2200" i="2" s="1"/>
  <c r="AN2201" i="2"/>
  <c r="AK2201" i="2" s="1"/>
  <c r="AN2202" i="2"/>
  <c r="AK2202" i="2" s="1"/>
  <c r="AN2203" i="2"/>
  <c r="AK2203" i="2" s="1"/>
  <c r="AN2204" i="2"/>
  <c r="AK2204" i="2" s="1"/>
  <c r="AN2205" i="2"/>
  <c r="AK2205" i="2" s="1"/>
  <c r="AN2206" i="2"/>
  <c r="AK2206" i="2" s="1"/>
  <c r="AN2207" i="2"/>
  <c r="AK2207" i="2" s="1"/>
  <c r="AN2208" i="2"/>
  <c r="AK2208" i="2" s="1"/>
  <c r="AN2209" i="2"/>
  <c r="AK2209" i="2" s="1"/>
  <c r="AN2210" i="2"/>
  <c r="AK2210" i="2" s="1"/>
  <c r="AN2211" i="2"/>
  <c r="AK2211" i="2" s="1"/>
  <c r="AN2212" i="2"/>
  <c r="AK2212" i="2" s="1"/>
  <c r="AN2213" i="2"/>
  <c r="AK2213" i="2" s="1"/>
  <c r="AN2214" i="2"/>
  <c r="AK2214" i="2" s="1"/>
  <c r="AN2215" i="2"/>
  <c r="AK2215" i="2" s="1"/>
  <c r="AN2216" i="2"/>
  <c r="AK2216" i="2" s="1"/>
  <c r="AN2217" i="2"/>
  <c r="AK2217" i="2" s="1"/>
  <c r="AN2218" i="2"/>
  <c r="AK2218" i="2" s="1"/>
  <c r="AN2219" i="2"/>
  <c r="AK2219" i="2" s="1"/>
  <c r="AN2220" i="2"/>
  <c r="AK2220" i="2" s="1"/>
  <c r="AN2221" i="2"/>
  <c r="AK2221" i="2" s="1"/>
  <c r="AN2222" i="2"/>
  <c r="AK2222" i="2" s="1"/>
  <c r="AN2223" i="2"/>
  <c r="AK2223" i="2" s="1"/>
  <c r="AN2224" i="2"/>
  <c r="AK2224" i="2" s="1"/>
  <c r="AN2225" i="2"/>
  <c r="AK2225" i="2" s="1"/>
  <c r="AN2226" i="2"/>
  <c r="AK2226" i="2" s="1"/>
  <c r="AN2227" i="2"/>
  <c r="AK2227" i="2" s="1"/>
  <c r="AN2228" i="2"/>
  <c r="AK2228" i="2" s="1"/>
  <c r="AN2229" i="2"/>
  <c r="AK2229" i="2" s="1"/>
  <c r="AN2230" i="2"/>
  <c r="AK2230" i="2" s="1"/>
  <c r="AN2231" i="2"/>
  <c r="AK2231" i="2" s="1"/>
  <c r="AN2232" i="2"/>
  <c r="AK2232" i="2" s="1"/>
  <c r="AN2233" i="2"/>
  <c r="AK2233" i="2" s="1"/>
  <c r="AN2234" i="2"/>
  <c r="AK2234" i="2" s="1"/>
  <c r="AN2235" i="2"/>
  <c r="AK2235" i="2" s="1"/>
  <c r="AN2236" i="2"/>
  <c r="AK2236" i="2" s="1"/>
  <c r="AN2237" i="2"/>
  <c r="AK2237" i="2" s="1"/>
  <c r="AN2238" i="2"/>
  <c r="AK2238" i="2" s="1"/>
  <c r="AN2239" i="2"/>
  <c r="AK2239" i="2" s="1"/>
  <c r="AN2240" i="2"/>
  <c r="AK2240" i="2" s="1"/>
  <c r="AN2241" i="2"/>
  <c r="AK2241" i="2" s="1"/>
  <c r="AN2242" i="2"/>
  <c r="AK2242" i="2" s="1"/>
  <c r="AN2243" i="2"/>
  <c r="AK2243" i="2" s="1"/>
  <c r="AN2244" i="2"/>
  <c r="AK2244" i="2" s="1"/>
  <c r="AN2245" i="2"/>
  <c r="AK2245" i="2" s="1"/>
  <c r="AN2246" i="2"/>
  <c r="AK2246" i="2" s="1"/>
  <c r="AN2247" i="2"/>
  <c r="AK2247" i="2" s="1"/>
  <c r="AN2248" i="2"/>
  <c r="AK2248" i="2" s="1"/>
  <c r="AN2249" i="2"/>
  <c r="AK2249" i="2" s="1"/>
  <c r="AN2250" i="2"/>
  <c r="AK2250" i="2" s="1"/>
  <c r="AN2251" i="2"/>
  <c r="AK2251" i="2" s="1"/>
  <c r="AN2252" i="2"/>
  <c r="AK2252" i="2" s="1"/>
  <c r="AN2253" i="2"/>
  <c r="AK2253" i="2" s="1"/>
  <c r="AN2254" i="2"/>
  <c r="AK2254" i="2" s="1"/>
  <c r="AN2255" i="2"/>
  <c r="AK2255" i="2" s="1"/>
  <c r="AN2256" i="2"/>
  <c r="AK2256" i="2" s="1"/>
  <c r="AN2257" i="2"/>
  <c r="AK2257" i="2" s="1"/>
  <c r="AN2258" i="2"/>
  <c r="AK2258" i="2" s="1"/>
  <c r="AN2259" i="2"/>
  <c r="AK2259" i="2" s="1"/>
  <c r="AN2260" i="2"/>
  <c r="AK2260" i="2" s="1"/>
  <c r="AN2261" i="2"/>
  <c r="AK2261" i="2" s="1"/>
  <c r="AN2262" i="2"/>
  <c r="AK2262" i="2" s="1"/>
  <c r="AN2263" i="2"/>
  <c r="AK2263" i="2" s="1"/>
  <c r="AN2264" i="2"/>
  <c r="AK2264" i="2" s="1"/>
  <c r="AN2265" i="2"/>
  <c r="AK2265" i="2" s="1"/>
  <c r="AN2266" i="2"/>
  <c r="AK2266" i="2" s="1"/>
  <c r="AN2267" i="2"/>
  <c r="AK2267" i="2" s="1"/>
  <c r="AN2268" i="2"/>
  <c r="AK2268" i="2" s="1"/>
  <c r="AN2269" i="2"/>
  <c r="AK2269" i="2" s="1"/>
  <c r="AN2270" i="2"/>
  <c r="AK2270" i="2" s="1"/>
  <c r="AN2271" i="2"/>
  <c r="AK2271" i="2" s="1"/>
  <c r="AN2272" i="2"/>
  <c r="AK2272" i="2" s="1"/>
  <c r="AN2273" i="2"/>
  <c r="AK2273" i="2" s="1"/>
  <c r="AN2274" i="2"/>
  <c r="AK2274" i="2" s="1"/>
  <c r="AN2275" i="2"/>
  <c r="AK2275" i="2" s="1"/>
  <c r="AN2276" i="2"/>
  <c r="AK2276" i="2" s="1"/>
  <c r="AN2277" i="2"/>
  <c r="AK2277" i="2" s="1"/>
  <c r="AN2278" i="2"/>
  <c r="AK2278" i="2" s="1"/>
  <c r="AN2279" i="2"/>
  <c r="AK2279" i="2" s="1"/>
  <c r="AN2280" i="2"/>
  <c r="AK2280" i="2" s="1"/>
  <c r="AN2281" i="2"/>
  <c r="AK2281" i="2" s="1"/>
  <c r="AN2282" i="2"/>
  <c r="AK2282" i="2" s="1"/>
  <c r="AN2283" i="2"/>
  <c r="AK2283" i="2" s="1"/>
  <c r="AN2284" i="2"/>
  <c r="AK2284" i="2" s="1"/>
  <c r="AN2285" i="2"/>
  <c r="AK2285" i="2" s="1"/>
  <c r="AN2286" i="2"/>
  <c r="AK2286" i="2" s="1"/>
  <c r="AN2287" i="2"/>
  <c r="AK2287" i="2" s="1"/>
  <c r="AN2288" i="2"/>
  <c r="AK2288" i="2" s="1"/>
  <c r="AN2289" i="2"/>
  <c r="AK2289" i="2" s="1"/>
  <c r="AN2290" i="2"/>
  <c r="AK2290" i="2" s="1"/>
  <c r="AN2291" i="2"/>
  <c r="AK2291" i="2" s="1"/>
  <c r="AN2292" i="2"/>
  <c r="AK2292" i="2" s="1"/>
  <c r="AN2293" i="2"/>
  <c r="AK2293" i="2" s="1"/>
  <c r="AN2294" i="2"/>
  <c r="AK2294" i="2" s="1"/>
  <c r="AN2295" i="2"/>
  <c r="AK2295" i="2" s="1"/>
  <c r="AN2296" i="2"/>
  <c r="AK2296" i="2" s="1"/>
  <c r="AN2297" i="2"/>
  <c r="AK2297" i="2" s="1"/>
  <c r="AN2298" i="2"/>
  <c r="AK2298" i="2" s="1"/>
  <c r="AN2299" i="2"/>
  <c r="AK2299" i="2" s="1"/>
  <c r="AN2300" i="2"/>
  <c r="AK2300" i="2" s="1"/>
  <c r="AN2301" i="2"/>
  <c r="AK2301" i="2" s="1"/>
  <c r="AN2302" i="2"/>
  <c r="AK2302" i="2" s="1"/>
  <c r="AN2303" i="2"/>
  <c r="AK2303" i="2" s="1"/>
  <c r="AN2304" i="2"/>
  <c r="AK2304" i="2" s="1"/>
  <c r="AN2305" i="2"/>
  <c r="AK2305" i="2" s="1"/>
  <c r="AN2306" i="2"/>
  <c r="AK2306" i="2" s="1"/>
  <c r="AN2307" i="2"/>
  <c r="AK2307" i="2" s="1"/>
  <c r="AN2308" i="2"/>
  <c r="AK2308" i="2" s="1"/>
  <c r="AN2309" i="2"/>
  <c r="AK2309" i="2" s="1"/>
  <c r="AN2310" i="2"/>
  <c r="AK2310" i="2" s="1"/>
  <c r="AN2311" i="2"/>
  <c r="AK2311" i="2" s="1"/>
  <c r="AN2312" i="2"/>
  <c r="AK2312" i="2" s="1"/>
  <c r="AN2313" i="2"/>
  <c r="AK2313" i="2" s="1"/>
  <c r="AN2314" i="2"/>
  <c r="AK2314" i="2" s="1"/>
  <c r="AN2315" i="2"/>
  <c r="AK2315" i="2" s="1"/>
  <c r="AN2316" i="2"/>
  <c r="AK2316" i="2" s="1"/>
  <c r="AN2317" i="2"/>
  <c r="AK2317" i="2" s="1"/>
  <c r="AN2318" i="2"/>
  <c r="AK2318" i="2" s="1"/>
  <c r="AN2319" i="2"/>
  <c r="AK2319" i="2" s="1"/>
  <c r="AN2320" i="2"/>
  <c r="AK2320" i="2" s="1"/>
  <c r="AN2321" i="2"/>
  <c r="AK2321" i="2" s="1"/>
  <c r="AN2322" i="2"/>
  <c r="AK2322" i="2" s="1"/>
  <c r="AN2323" i="2"/>
  <c r="AK2323" i="2" s="1"/>
  <c r="AN2324" i="2"/>
  <c r="AK2324" i="2" s="1"/>
  <c r="AN2325" i="2"/>
  <c r="AK2325" i="2" s="1"/>
  <c r="AN2326" i="2"/>
  <c r="AK2326" i="2" s="1"/>
  <c r="AN2327" i="2"/>
  <c r="AK2327" i="2" s="1"/>
  <c r="AN2328" i="2"/>
  <c r="AK2328" i="2" s="1"/>
  <c r="AN2329" i="2"/>
  <c r="AK2329" i="2" s="1"/>
  <c r="AN2330" i="2"/>
  <c r="AK2330" i="2" s="1"/>
  <c r="AN2331" i="2"/>
  <c r="AK2331" i="2" s="1"/>
  <c r="AN2332" i="2"/>
  <c r="AK2332" i="2" s="1"/>
  <c r="AN2333" i="2"/>
  <c r="AK2333" i="2" s="1"/>
  <c r="AN2334" i="2"/>
  <c r="AK2334" i="2" s="1"/>
  <c r="AN2335" i="2"/>
  <c r="AK2335" i="2" s="1"/>
  <c r="AN2336" i="2"/>
  <c r="AK2336" i="2" s="1"/>
  <c r="AN2337" i="2"/>
  <c r="AK2337" i="2" s="1"/>
  <c r="AN2338" i="2"/>
  <c r="AK2338" i="2" s="1"/>
  <c r="AN2339" i="2"/>
  <c r="AK2339" i="2" s="1"/>
  <c r="AN2340" i="2"/>
  <c r="AK2340" i="2" s="1"/>
  <c r="AN2341" i="2"/>
  <c r="AK2341" i="2" s="1"/>
  <c r="AN2342" i="2"/>
  <c r="AK2342" i="2" s="1"/>
  <c r="AN2343" i="2"/>
  <c r="AK2343" i="2" s="1"/>
  <c r="AN2344" i="2"/>
  <c r="AK2344" i="2" s="1"/>
  <c r="AN2345" i="2"/>
  <c r="AK2345" i="2" s="1"/>
  <c r="AN2346" i="2"/>
  <c r="AK2346" i="2" s="1"/>
  <c r="AN2347" i="2"/>
  <c r="AK2347" i="2" s="1"/>
  <c r="AN2348" i="2"/>
  <c r="AK2348" i="2" s="1"/>
  <c r="AN2349" i="2"/>
  <c r="AK2349" i="2" s="1"/>
  <c r="AN2350" i="2"/>
  <c r="AK2350" i="2" s="1"/>
  <c r="AN2351" i="2"/>
  <c r="AK2351" i="2" s="1"/>
  <c r="AN2352" i="2"/>
  <c r="AK2352" i="2" s="1"/>
  <c r="AN2353" i="2"/>
  <c r="AK2353" i="2" s="1"/>
  <c r="AN2354" i="2"/>
  <c r="AK2354" i="2" s="1"/>
  <c r="AN2355" i="2"/>
  <c r="AK2355" i="2" s="1"/>
  <c r="AN2356" i="2"/>
  <c r="AK2356" i="2" s="1"/>
  <c r="AN2357" i="2"/>
  <c r="AK2357" i="2" s="1"/>
  <c r="AN2358" i="2"/>
  <c r="AK2358" i="2" s="1"/>
  <c r="AN2359" i="2"/>
  <c r="AK2359" i="2" s="1"/>
  <c r="AN2360" i="2"/>
  <c r="AK2360" i="2" s="1"/>
  <c r="AN2361" i="2"/>
  <c r="AK2361" i="2" s="1"/>
  <c r="AN2362" i="2"/>
  <c r="AK2362" i="2" s="1"/>
  <c r="AN2363" i="2"/>
  <c r="AK2363" i="2" s="1"/>
  <c r="AN2364" i="2"/>
  <c r="AK2364" i="2" s="1"/>
  <c r="AN2365" i="2"/>
  <c r="AK2365" i="2" s="1"/>
  <c r="AN2366" i="2"/>
  <c r="AK2366" i="2" s="1"/>
  <c r="AN2367" i="2"/>
  <c r="AK2367" i="2" s="1"/>
  <c r="AN2368" i="2"/>
  <c r="AK2368" i="2" s="1"/>
  <c r="AN2369" i="2"/>
  <c r="AK2369" i="2" s="1"/>
  <c r="AN2370" i="2"/>
  <c r="AK2370" i="2" s="1"/>
  <c r="AN2371" i="2"/>
  <c r="AK2371" i="2" s="1"/>
  <c r="AN2372" i="2"/>
  <c r="AK2372" i="2" s="1"/>
  <c r="AN2373" i="2"/>
  <c r="AK2373" i="2" s="1"/>
  <c r="AN2374" i="2"/>
  <c r="AK2374" i="2" s="1"/>
  <c r="AN2375" i="2"/>
  <c r="AK2375" i="2" s="1"/>
  <c r="AN2376" i="2"/>
  <c r="AK2376" i="2" s="1"/>
  <c r="AN2377" i="2"/>
  <c r="AK2377" i="2" s="1"/>
  <c r="AN2378" i="2"/>
  <c r="AK2378" i="2" s="1"/>
  <c r="AN2379" i="2"/>
  <c r="AK2379" i="2" s="1"/>
  <c r="AN2380" i="2"/>
  <c r="AK2380" i="2" s="1"/>
  <c r="AN2381" i="2"/>
  <c r="AK2381" i="2" s="1"/>
  <c r="AN2382" i="2"/>
  <c r="AK2382" i="2" s="1"/>
  <c r="AN2383" i="2"/>
  <c r="AK2383" i="2" s="1"/>
  <c r="AN2384" i="2"/>
  <c r="AK2384" i="2" s="1"/>
  <c r="AN2385" i="2"/>
  <c r="AK2385" i="2" s="1"/>
  <c r="AN2386" i="2"/>
  <c r="AK2386" i="2" s="1"/>
  <c r="AN2387" i="2"/>
  <c r="AK2387" i="2" s="1"/>
  <c r="AN2388" i="2"/>
  <c r="AK2388" i="2" s="1"/>
  <c r="AN2389" i="2"/>
  <c r="AK2389" i="2" s="1"/>
  <c r="AN2390" i="2"/>
  <c r="AK2390" i="2" s="1"/>
  <c r="AN2391" i="2"/>
  <c r="AK2391" i="2" s="1"/>
  <c r="AN2392" i="2"/>
  <c r="AK2392" i="2" s="1"/>
  <c r="AN2393" i="2"/>
  <c r="AK2393" i="2" s="1"/>
  <c r="AN2394" i="2"/>
  <c r="AK2394" i="2" s="1"/>
  <c r="AN2395" i="2"/>
  <c r="AK2395" i="2" s="1"/>
  <c r="AN2396" i="2"/>
  <c r="AK2396" i="2" s="1"/>
  <c r="AN2397" i="2"/>
  <c r="AK2397" i="2" s="1"/>
  <c r="AN2398" i="2"/>
  <c r="AK2398" i="2" s="1"/>
  <c r="AN2399" i="2"/>
  <c r="AK2399" i="2" s="1"/>
  <c r="AN2400" i="2"/>
  <c r="AK2400" i="2" s="1"/>
  <c r="AN2401" i="2"/>
  <c r="AK2401" i="2" s="1"/>
  <c r="AN2402" i="2"/>
  <c r="AK2402" i="2" s="1"/>
  <c r="AN2403" i="2"/>
  <c r="AK2403" i="2" s="1"/>
  <c r="AN2404" i="2"/>
  <c r="AK2404" i="2" s="1"/>
  <c r="AN2405" i="2"/>
  <c r="AK2405" i="2" s="1"/>
  <c r="AN2406" i="2"/>
  <c r="AK2406" i="2" s="1"/>
  <c r="AN2407" i="2"/>
  <c r="AK2407" i="2" s="1"/>
  <c r="AN2408" i="2"/>
  <c r="AK2408" i="2" s="1"/>
  <c r="AN2409" i="2"/>
  <c r="AK2409" i="2" s="1"/>
  <c r="AN2410" i="2"/>
  <c r="AK2410" i="2" s="1"/>
  <c r="AN2411" i="2"/>
  <c r="AK2411" i="2" s="1"/>
  <c r="AN2412" i="2"/>
  <c r="AK2412" i="2" s="1"/>
  <c r="AN2413" i="2"/>
  <c r="AK2413" i="2" s="1"/>
  <c r="AN2414" i="2"/>
  <c r="AK2414" i="2" s="1"/>
  <c r="AN2415" i="2"/>
  <c r="AK2415" i="2" s="1"/>
  <c r="AN2416" i="2"/>
  <c r="AK2416" i="2" s="1"/>
  <c r="AN2417" i="2"/>
  <c r="AK2417" i="2" s="1"/>
  <c r="AN2418" i="2"/>
  <c r="AK2418" i="2" s="1"/>
  <c r="AN2419" i="2"/>
  <c r="AK2419" i="2" s="1"/>
  <c r="AN2420" i="2"/>
  <c r="AK2420" i="2" s="1"/>
  <c r="AN2421" i="2"/>
  <c r="AK2421" i="2" s="1"/>
  <c r="AN2422" i="2"/>
  <c r="AK2422" i="2" s="1"/>
  <c r="AN2423" i="2"/>
  <c r="AK2423" i="2" s="1"/>
  <c r="AN2424" i="2"/>
  <c r="AK2424" i="2" s="1"/>
  <c r="AN2425" i="2"/>
  <c r="AK2425" i="2" s="1"/>
  <c r="AN2426" i="2"/>
  <c r="AK2426" i="2" s="1"/>
  <c r="AN2427" i="2"/>
  <c r="AK2427" i="2" s="1"/>
  <c r="AN2428" i="2"/>
  <c r="AK2428" i="2" s="1"/>
  <c r="AN2429" i="2"/>
  <c r="AK2429" i="2" s="1"/>
  <c r="AN2430" i="2"/>
  <c r="AK2430" i="2" s="1"/>
  <c r="AN2431" i="2"/>
  <c r="AK2431" i="2" s="1"/>
  <c r="AN2432" i="2"/>
  <c r="AK2432" i="2" s="1"/>
  <c r="AN2433" i="2"/>
  <c r="AK2433" i="2" s="1"/>
  <c r="AN2434" i="2"/>
  <c r="AK2434" i="2" s="1"/>
  <c r="AN2435" i="2"/>
  <c r="AK2435" i="2" s="1"/>
  <c r="AN2436" i="2"/>
  <c r="AK2436" i="2" s="1"/>
  <c r="AN2437" i="2"/>
  <c r="AK2437" i="2" s="1"/>
  <c r="AN2438" i="2"/>
  <c r="AK2438" i="2" s="1"/>
  <c r="AN2439" i="2"/>
  <c r="AK2439" i="2" s="1"/>
  <c r="AN2440" i="2"/>
  <c r="AK2440" i="2" s="1"/>
  <c r="AN2441" i="2"/>
  <c r="AK2441" i="2" s="1"/>
  <c r="AN2442" i="2"/>
  <c r="AK2442" i="2" s="1"/>
  <c r="AN2443" i="2"/>
  <c r="AK2443" i="2" s="1"/>
  <c r="AN2444" i="2"/>
  <c r="AK2444" i="2" s="1"/>
  <c r="AN2445" i="2"/>
  <c r="AK2445" i="2" s="1"/>
  <c r="AN2446" i="2"/>
  <c r="AK2446" i="2" s="1"/>
  <c r="AN2447" i="2"/>
  <c r="AK2447" i="2" s="1"/>
  <c r="AN2448" i="2"/>
  <c r="AK2448" i="2" s="1"/>
  <c r="AN2449" i="2"/>
  <c r="AK2449" i="2" s="1"/>
  <c r="AN2450" i="2"/>
  <c r="AK2450" i="2" s="1"/>
  <c r="AN2451" i="2"/>
  <c r="AK2451" i="2" s="1"/>
  <c r="AN2452" i="2"/>
  <c r="AK2452" i="2" s="1"/>
  <c r="AN2453" i="2"/>
  <c r="AK2453" i="2" s="1"/>
  <c r="AN2454" i="2"/>
  <c r="AK2454" i="2" s="1"/>
  <c r="AN2455" i="2"/>
  <c r="AK2455" i="2" s="1"/>
  <c r="AN2456" i="2"/>
  <c r="AK2456" i="2" s="1"/>
  <c r="AN2457" i="2"/>
  <c r="AK2457" i="2" s="1"/>
  <c r="AN2458" i="2"/>
  <c r="AK2458" i="2" s="1"/>
  <c r="AN2459" i="2"/>
  <c r="AK2459" i="2" s="1"/>
  <c r="AN2460" i="2"/>
  <c r="AK2460" i="2" s="1"/>
  <c r="AN2461" i="2"/>
  <c r="AK2461" i="2" s="1"/>
  <c r="AN2462" i="2"/>
  <c r="AK2462" i="2" s="1"/>
  <c r="AN2463" i="2"/>
  <c r="AK2463" i="2" s="1"/>
  <c r="AN2464" i="2"/>
  <c r="AK2464" i="2" s="1"/>
  <c r="AN2465" i="2"/>
  <c r="AK2465" i="2" s="1"/>
  <c r="AN2466" i="2"/>
  <c r="AK2466" i="2" s="1"/>
  <c r="AN2467" i="2"/>
  <c r="AK2467" i="2" s="1"/>
  <c r="AN2468" i="2"/>
  <c r="AK2468" i="2" s="1"/>
  <c r="AN2469" i="2"/>
  <c r="AK2469" i="2" s="1"/>
  <c r="AN2470" i="2"/>
  <c r="AK2470" i="2" s="1"/>
  <c r="AN2471" i="2"/>
  <c r="AK2471" i="2" s="1"/>
  <c r="AN2472" i="2"/>
  <c r="AK2472" i="2" s="1"/>
  <c r="AN2473" i="2"/>
  <c r="AK2473" i="2" s="1"/>
  <c r="AN2474" i="2"/>
  <c r="AK2474" i="2" s="1"/>
  <c r="AN2475" i="2"/>
  <c r="AK2475" i="2" s="1"/>
  <c r="AN2476" i="2"/>
  <c r="AK2476" i="2" s="1"/>
  <c r="AN2477" i="2"/>
  <c r="AK2477" i="2" s="1"/>
  <c r="AN2478" i="2"/>
  <c r="AK2478" i="2" s="1"/>
  <c r="AN2479" i="2"/>
  <c r="AK2479" i="2" s="1"/>
  <c r="AN2480" i="2"/>
  <c r="AK2480" i="2" s="1"/>
  <c r="AN2481" i="2"/>
  <c r="AK2481" i="2" s="1"/>
  <c r="AN2482" i="2"/>
  <c r="AK2482" i="2" s="1"/>
  <c r="AN2483" i="2"/>
  <c r="AK2483" i="2" s="1"/>
  <c r="AN2484" i="2"/>
  <c r="AK2484" i="2" s="1"/>
  <c r="AN2485" i="2"/>
  <c r="AK2485" i="2" s="1"/>
  <c r="AN2486" i="2"/>
  <c r="AK2486" i="2" s="1"/>
  <c r="AN2487" i="2"/>
  <c r="AK2487" i="2" s="1"/>
  <c r="AN2488" i="2"/>
  <c r="AK2488" i="2" s="1"/>
  <c r="AN2489" i="2"/>
  <c r="AK2489" i="2" s="1"/>
  <c r="AN2490" i="2"/>
  <c r="AK2490" i="2" s="1"/>
  <c r="AN2491" i="2"/>
  <c r="AK2491" i="2" s="1"/>
  <c r="AN2492" i="2"/>
  <c r="AK2492" i="2" s="1"/>
  <c r="AN2493" i="2"/>
  <c r="AK2493" i="2" s="1"/>
  <c r="AN2494" i="2"/>
  <c r="AK2494" i="2" s="1"/>
  <c r="AN2495" i="2"/>
  <c r="AK2495" i="2" s="1"/>
  <c r="AN2496" i="2"/>
  <c r="AK2496" i="2" s="1"/>
  <c r="AN2497" i="2"/>
  <c r="AK2497" i="2" s="1"/>
  <c r="AN2498" i="2"/>
  <c r="AK2498" i="2" s="1"/>
  <c r="AN2499" i="2"/>
  <c r="AK2499" i="2" s="1"/>
  <c r="AN2500" i="2"/>
  <c r="AK2500" i="2" s="1"/>
  <c r="AN2501" i="2"/>
  <c r="AK2501" i="2" s="1"/>
  <c r="AN2502" i="2"/>
  <c r="AK2502" i="2" s="1"/>
  <c r="AN2503" i="2"/>
  <c r="AK2503" i="2" s="1"/>
  <c r="AN2504" i="2"/>
  <c r="AK2504" i="2" s="1"/>
  <c r="AN2505" i="2"/>
  <c r="AK2505" i="2" s="1"/>
  <c r="AN2506" i="2"/>
  <c r="AK2506" i="2" s="1"/>
  <c r="AN2507" i="2"/>
  <c r="AK2507" i="2" s="1"/>
  <c r="AN2508" i="2"/>
  <c r="AK2508" i="2" s="1"/>
  <c r="AN2509" i="2"/>
  <c r="AK2509" i="2" s="1"/>
  <c r="AN2510" i="2"/>
  <c r="AK2510" i="2" s="1"/>
  <c r="AN2511" i="2"/>
  <c r="AK2511" i="2" s="1"/>
  <c r="AN2512" i="2"/>
  <c r="AK2512" i="2" s="1"/>
  <c r="AN2513" i="2"/>
  <c r="AK2513" i="2" s="1"/>
  <c r="AN2514" i="2"/>
  <c r="AK2514" i="2" s="1"/>
  <c r="AN2515" i="2"/>
  <c r="AK2515" i="2" s="1"/>
  <c r="AN2516" i="2"/>
  <c r="AK2516" i="2" s="1"/>
  <c r="AN2517" i="2"/>
  <c r="AK2517" i="2" s="1"/>
  <c r="AN2518" i="2"/>
  <c r="AK2518" i="2" s="1"/>
  <c r="AN2519" i="2"/>
  <c r="AK2519" i="2" s="1"/>
  <c r="AN2520" i="2"/>
  <c r="AK2520" i="2" s="1"/>
  <c r="AN2521" i="2"/>
  <c r="AK2521" i="2" s="1"/>
  <c r="AN2522" i="2"/>
  <c r="AK2522" i="2" s="1"/>
  <c r="AN2523" i="2"/>
  <c r="AK2523" i="2" s="1"/>
  <c r="AN2524" i="2"/>
  <c r="AK2524" i="2" s="1"/>
  <c r="AN2525" i="2"/>
  <c r="AK2525" i="2" s="1"/>
  <c r="AN2526" i="2"/>
  <c r="AK2526" i="2" s="1"/>
  <c r="AN2527" i="2"/>
  <c r="AK2527" i="2" s="1"/>
  <c r="AN2528" i="2"/>
  <c r="AK2528" i="2" s="1"/>
  <c r="AN2529" i="2"/>
  <c r="AK2529" i="2" s="1"/>
  <c r="AN2530" i="2"/>
  <c r="AK2530" i="2" s="1"/>
  <c r="AN2531" i="2"/>
  <c r="AK2531" i="2" s="1"/>
  <c r="AN2532" i="2"/>
  <c r="AK2532" i="2" s="1"/>
  <c r="AN2533" i="2"/>
  <c r="AK2533" i="2" s="1"/>
  <c r="AN2534" i="2"/>
  <c r="AK2534" i="2" s="1"/>
  <c r="AN2535" i="2"/>
  <c r="AK2535" i="2" s="1"/>
  <c r="AN2536" i="2"/>
  <c r="AK2536" i="2" s="1"/>
  <c r="AN2537" i="2"/>
  <c r="AK2537" i="2" s="1"/>
  <c r="AN2538" i="2"/>
  <c r="AK2538" i="2" s="1"/>
  <c r="AN2539" i="2"/>
  <c r="AK2539" i="2" s="1"/>
  <c r="AN2540" i="2"/>
  <c r="AK2540" i="2" s="1"/>
  <c r="AN2541" i="2"/>
  <c r="AK2541" i="2" s="1"/>
  <c r="AN2542" i="2"/>
  <c r="AK2542" i="2" s="1"/>
  <c r="AN2543" i="2"/>
  <c r="AK2543" i="2" s="1"/>
  <c r="AN2544" i="2"/>
  <c r="AK2544" i="2" s="1"/>
  <c r="AN2545" i="2"/>
  <c r="AK2545" i="2" s="1"/>
  <c r="AN2546" i="2"/>
  <c r="AK2546" i="2" s="1"/>
  <c r="AN2547" i="2"/>
  <c r="AK2547" i="2" s="1"/>
  <c r="AN2548" i="2"/>
  <c r="AK2548" i="2" s="1"/>
  <c r="AN2549" i="2"/>
  <c r="AK2549" i="2" s="1"/>
  <c r="AN2550" i="2"/>
  <c r="AK2550" i="2" s="1"/>
  <c r="AN2551" i="2"/>
  <c r="AK2551" i="2" s="1"/>
  <c r="AN2552" i="2"/>
  <c r="AK2552" i="2" s="1"/>
  <c r="AN2553" i="2"/>
  <c r="AK2553" i="2" s="1"/>
  <c r="AN2554" i="2"/>
  <c r="AK2554" i="2" s="1"/>
  <c r="AN2555" i="2"/>
  <c r="AK2555" i="2" s="1"/>
  <c r="AN2556" i="2"/>
  <c r="AK2556" i="2" s="1"/>
  <c r="AN2557" i="2"/>
  <c r="AK2557" i="2" s="1"/>
  <c r="AN2558" i="2"/>
  <c r="AK2558" i="2" s="1"/>
  <c r="AN2559" i="2"/>
  <c r="AK2559" i="2" s="1"/>
  <c r="AN2560" i="2"/>
  <c r="AK2560" i="2" s="1"/>
  <c r="AN2561" i="2"/>
  <c r="AK2561" i="2" s="1"/>
  <c r="AN2562" i="2"/>
  <c r="AK2562" i="2" s="1"/>
  <c r="AN2563" i="2"/>
  <c r="AK2563" i="2" s="1"/>
  <c r="AN2564" i="2"/>
  <c r="AK2564" i="2" s="1"/>
  <c r="AN2565" i="2"/>
  <c r="AK2565" i="2" s="1"/>
  <c r="AN2566" i="2"/>
  <c r="AK2566" i="2" s="1"/>
  <c r="AN2567" i="2"/>
  <c r="AK2567" i="2" s="1"/>
  <c r="AN2568" i="2"/>
  <c r="AK2568" i="2" s="1"/>
  <c r="AN2569" i="2"/>
  <c r="AK2569" i="2" s="1"/>
  <c r="AN2570" i="2"/>
  <c r="AK2570" i="2" s="1"/>
  <c r="AN2571" i="2"/>
  <c r="AK2571" i="2" s="1"/>
  <c r="AN2572" i="2"/>
  <c r="AK2572" i="2" s="1"/>
  <c r="AN2573" i="2"/>
  <c r="AK2573" i="2" s="1"/>
  <c r="AN2574" i="2"/>
  <c r="AK2574" i="2" s="1"/>
  <c r="AN2575" i="2"/>
  <c r="AK2575" i="2" s="1"/>
  <c r="AN2576" i="2"/>
  <c r="AK2576" i="2" s="1"/>
  <c r="AN2577" i="2"/>
  <c r="AK2577" i="2" s="1"/>
  <c r="AN2578" i="2"/>
  <c r="AK2578" i="2" s="1"/>
  <c r="AN2579" i="2"/>
  <c r="AK2579" i="2" s="1"/>
  <c r="AN2580" i="2"/>
  <c r="AK2580" i="2" s="1"/>
  <c r="AN2581" i="2"/>
  <c r="AK2581" i="2" s="1"/>
  <c r="AN2582" i="2"/>
  <c r="AK2582" i="2" s="1"/>
  <c r="AN2583" i="2"/>
  <c r="AK2583" i="2" s="1"/>
  <c r="AN2584" i="2"/>
  <c r="AK2584" i="2" s="1"/>
  <c r="AN2585" i="2"/>
  <c r="AK2585" i="2" s="1"/>
  <c r="AN2586" i="2"/>
  <c r="AK2586" i="2" s="1"/>
  <c r="AN2587" i="2"/>
  <c r="AK2587" i="2" s="1"/>
  <c r="AN2588" i="2"/>
  <c r="AK2588" i="2" s="1"/>
  <c r="AN2589" i="2"/>
  <c r="AK2589" i="2" s="1"/>
  <c r="AN2590" i="2"/>
  <c r="AK2590" i="2" s="1"/>
  <c r="AN2591" i="2"/>
  <c r="AK2591" i="2" s="1"/>
  <c r="AN2592" i="2"/>
  <c r="AK2592" i="2" s="1"/>
  <c r="AN2593" i="2"/>
  <c r="AK2593" i="2" s="1"/>
  <c r="AN2594" i="2"/>
  <c r="AK2594" i="2" s="1"/>
  <c r="AN2595" i="2"/>
  <c r="AK2595" i="2" s="1"/>
  <c r="AN2596" i="2"/>
  <c r="AK2596" i="2" s="1"/>
  <c r="AN2597" i="2"/>
  <c r="AK2597" i="2" s="1"/>
  <c r="AN2598" i="2"/>
  <c r="AK2598" i="2" s="1"/>
  <c r="AN2599" i="2"/>
  <c r="AK2599" i="2" s="1"/>
  <c r="AN2600" i="2"/>
  <c r="AK2600" i="2" s="1"/>
  <c r="AN2601" i="2"/>
  <c r="AK2601" i="2" s="1"/>
  <c r="AN2602" i="2"/>
  <c r="AK2602" i="2" s="1"/>
  <c r="AN2603" i="2"/>
  <c r="AK2603" i="2" s="1"/>
  <c r="AN2604" i="2"/>
  <c r="AK2604" i="2" s="1"/>
  <c r="AN2605" i="2"/>
  <c r="AK2605" i="2" s="1"/>
  <c r="AN2606" i="2"/>
  <c r="AK2606" i="2" s="1"/>
  <c r="AN2607" i="2"/>
  <c r="AK2607" i="2" s="1"/>
  <c r="AN2608" i="2"/>
  <c r="AK2608" i="2" s="1"/>
  <c r="AN2609" i="2"/>
  <c r="AK2609" i="2" s="1"/>
  <c r="AN2610" i="2"/>
  <c r="AK2610" i="2" s="1"/>
  <c r="AN2611" i="2"/>
  <c r="AK2611" i="2" s="1"/>
  <c r="AN2612" i="2"/>
  <c r="AK2612" i="2" s="1"/>
  <c r="AN2613" i="2"/>
  <c r="AK2613" i="2" s="1"/>
  <c r="AN2614" i="2"/>
  <c r="AK2614" i="2" s="1"/>
  <c r="AN2615" i="2"/>
  <c r="AK2615" i="2" s="1"/>
  <c r="AN2616" i="2"/>
  <c r="AK2616" i="2" s="1"/>
  <c r="AN2617" i="2"/>
  <c r="AK2617" i="2" s="1"/>
  <c r="AN2618" i="2"/>
  <c r="AK2618" i="2" s="1"/>
  <c r="AN2619" i="2"/>
  <c r="AK2619" i="2" s="1"/>
  <c r="AN2620" i="2"/>
  <c r="AK2620" i="2" s="1"/>
  <c r="AN2621" i="2"/>
  <c r="AK2621" i="2" s="1"/>
  <c r="AN2622" i="2"/>
  <c r="AK2622" i="2" s="1"/>
  <c r="AN2623" i="2"/>
  <c r="AK2623" i="2" s="1"/>
  <c r="AN2624" i="2"/>
  <c r="AK2624" i="2" s="1"/>
  <c r="AN2625" i="2"/>
  <c r="AK2625" i="2" s="1"/>
  <c r="AN2626" i="2"/>
  <c r="AK2626" i="2" s="1"/>
  <c r="AN2627" i="2"/>
  <c r="AK2627" i="2" s="1"/>
  <c r="AN2628" i="2"/>
  <c r="AK2628" i="2" s="1"/>
  <c r="AN2629" i="2"/>
  <c r="AK2629" i="2" s="1"/>
  <c r="AN2630" i="2"/>
  <c r="AK2630" i="2" s="1"/>
  <c r="AN2631" i="2"/>
  <c r="AK2631" i="2" s="1"/>
  <c r="AN2632" i="2"/>
  <c r="AK2632" i="2" s="1"/>
  <c r="AN2633" i="2"/>
  <c r="AK2633" i="2" s="1"/>
  <c r="AN2634" i="2"/>
  <c r="AK2634" i="2" s="1"/>
  <c r="AN2635" i="2"/>
  <c r="AK2635" i="2" s="1"/>
  <c r="AN2636" i="2"/>
  <c r="AK2636" i="2" s="1"/>
  <c r="AN2637" i="2"/>
  <c r="AK2637" i="2" s="1"/>
  <c r="AN2638" i="2"/>
  <c r="AK2638" i="2" s="1"/>
  <c r="AN2639" i="2"/>
  <c r="AK2639" i="2" s="1"/>
  <c r="AN2640" i="2"/>
  <c r="AK2640" i="2" s="1"/>
  <c r="AN2641" i="2"/>
  <c r="AK2641" i="2" s="1"/>
  <c r="AN2642" i="2"/>
  <c r="AK2642" i="2" s="1"/>
  <c r="AN2643" i="2"/>
  <c r="AK2643" i="2" s="1"/>
  <c r="AN2644" i="2"/>
  <c r="AK2644" i="2" s="1"/>
  <c r="AN2645" i="2"/>
  <c r="AK2645" i="2" s="1"/>
  <c r="AN2646" i="2"/>
  <c r="AK2646" i="2" s="1"/>
  <c r="AN2647" i="2"/>
  <c r="AK2647" i="2" s="1"/>
  <c r="AN2648" i="2"/>
  <c r="AK2648" i="2" s="1"/>
  <c r="AN2649" i="2"/>
  <c r="AK2649" i="2" s="1"/>
  <c r="AN2650" i="2"/>
  <c r="AK2650" i="2" s="1"/>
  <c r="AN2651" i="2"/>
  <c r="AK2651" i="2" s="1"/>
  <c r="AN2652" i="2"/>
  <c r="AK2652" i="2" s="1"/>
  <c r="AN2653" i="2"/>
  <c r="AK2653" i="2" s="1"/>
  <c r="AN2654" i="2"/>
  <c r="AK2654" i="2" s="1"/>
  <c r="AN2655" i="2"/>
  <c r="AK2655" i="2" s="1"/>
  <c r="AN2656" i="2"/>
  <c r="AK2656" i="2" s="1"/>
  <c r="AN2657" i="2"/>
  <c r="AK2657" i="2" s="1"/>
  <c r="AN2658" i="2"/>
  <c r="AK2658" i="2" s="1"/>
  <c r="AN2659" i="2"/>
  <c r="AK2659" i="2" s="1"/>
  <c r="AN2660" i="2"/>
  <c r="AK2660" i="2" s="1"/>
  <c r="AN2661" i="2"/>
  <c r="AK2661" i="2" s="1"/>
  <c r="AN2662" i="2"/>
  <c r="AK2662" i="2" s="1"/>
  <c r="AN2663" i="2"/>
  <c r="AK2663" i="2" s="1"/>
  <c r="AN2664" i="2"/>
  <c r="AK2664" i="2" s="1"/>
  <c r="AN2665" i="2"/>
  <c r="AK2665" i="2" s="1"/>
  <c r="AN2666" i="2"/>
  <c r="AK2666" i="2" s="1"/>
  <c r="AN2667" i="2"/>
  <c r="AK2667" i="2" s="1"/>
  <c r="AN2668" i="2"/>
  <c r="AK2668" i="2" s="1"/>
  <c r="AN2669" i="2"/>
  <c r="AK2669" i="2" s="1"/>
  <c r="AN2670" i="2"/>
  <c r="AK2670" i="2" s="1"/>
  <c r="AN2671" i="2"/>
  <c r="AK2671" i="2" s="1"/>
  <c r="AN2672" i="2"/>
  <c r="AK2672" i="2" s="1"/>
  <c r="AN2673" i="2"/>
  <c r="AK2673" i="2" s="1"/>
  <c r="AN2674" i="2"/>
  <c r="AK2674" i="2" s="1"/>
  <c r="AN2675" i="2"/>
  <c r="AK2675" i="2" s="1"/>
  <c r="AN2676" i="2"/>
  <c r="AK2676" i="2" s="1"/>
  <c r="AN2677" i="2"/>
  <c r="AK2677" i="2" s="1"/>
  <c r="AN2678" i="2"/>
  <c r="AK2678" i="2" s="1"/>
  <c r="AN2679" i="2"/>
  <c r="AK2679" i="2" s="1"/>
  <c r="AN2680" i="2"/>
  <c r="AK2680" i="2" s="1"/>
  <c r="AN2681" i="2"/>
  <c r="AK2681" i="2" s="1"/>
  <c r="AN2682" i="2"/>
  <c r="AK2682" i="2" s="1"/>
  <c r="AN2683" i="2"/>
  <c r="AK2683" i="2" s="1"/>
  <c r="AN2684" i="2"/>
  <c r="AK2684" i="2" s="1"/>
  <c r="AN2685" i="2"/>
  <c r="AK2685" i="2" s="1"/>
  <c r="AN2686" i="2"/>
  <c r="AK2686" i="2" s="1"/>
  <c r="AN2687" i="2"/>
  <c r="AK2687" i="2" s="1"/>
  <c r="AN2688" i="2"/>
  <c r="AK2688" i="2" s="1"/>
  <c r="AN2689" i="2"/>
  <c r="AK2689" i="2" s="1"/>
  <c r="AN2690" i="2"/>
  <c r="AK2690" i="2" s="1"/>
  <c r="AN2691" i="2"/>
  <c r="AK2691" i="2" s="1"/>
  <c r="AN2692" i="2"/>
  <c r="AK2692" i="2" s="1"/>
  <c r="AN2693" i="2"/>
  <c r="AK2693" i="2" s="1"/>
  <c r="AN2694" i="2"/>
  <c r="AK2694" i="2" s="1"/>
  <c r="AN2695" i="2"/>
  <c r="AK2695" i="2" s="1"/>
  <c r="AN2696" i="2"/>
  <c r="AK2696" i="2" s="1"/>
  <c r="AN2697" i="2"/>
  <c r="AK2697" i="2" s="1"/>
  <c r="AN2698" i="2"/>
  <c r="AK2698" i="2" s="1"/>
  <c r="AN2699" i="2"/>
  <c r="AK2699" i="2" s="1"/>
  <c r="AN2700" i="2"/>
  <c r="AK2700" i="2" s="1"/>
  <c r="AN2701" i="2"/>
  <c r="AK2701" i="2" s="1"/>
  <c r="AN2702" i="2"/>
  <c r="AK2702" i="2" s="1"/>
  <c r="AN2703" i="2"/>
  <c r="AK2703" i="2" s="1"/>
  <c r="AN2704" i="2"/>
  <c r="AK2704" i="2" s="1"/>
  <c r="AN2705" i="2"/>
  <c r="AK2705" i="2" s="1"/>
  <c r="AN2706" i="2"/>
  <c r="AK2706" i="2" s="1"/>
  <c r="AN2707" i="2"/>
  <c r="AK2707" i="2" s="1"/>
  <c r="AN2708" i="2"/>
  <c r="AK2708" i="2" s="1"/>
  <c r="AN2709" i="2"/>
  <c r="AK2709" i="2" s="1"/>
  <c r="AN2710" i="2"/>
  <c r="AK2710" i="2" s="1"/>
  <c r="AN2711" i="2"/>
  <c r="AK2711" i="2" s="1"/>
  <c r="AN2712" i="2"/>
  <c r="AK2712" i="2" s="1"/>
  <c r="AN2713" i="2"/>
  <c r="AK2713" i="2" s="1"/>
  <c r="AN2714" i="2"/>
  <c r="AK2714" i="2" s="1"/>
  <c r="AN2715" i="2"/>
  <c r="AK2715" i="2" s="1"/>
  <c r="AN2716" i="2"/>
  <c r="AK2716" i="2" s="1"/>
  <c r="AN2717" i="2"/>
  <c r="AK2717" i="2" s="1"/>
  <c r="AN2718" i="2"/>
  <c r="AK2718" i="2" s="1"/>
  <c r="AN2719" i="2"/>
  <c r="AK2719" i="2" s="1"/>
  <c r="AN2720" i="2"/>
  <c r="AK2720" i="2" s="1"/>
  <c r="AN2721" i="2"/>
  <c r="AK2721" i="2" s="1"/>
  <c r="AN2722" i="2"/>
  <c r="AK2722" i="2" s="1"/>
  <c r="AN2723" i="2"/>
  <c r="AK2723" i="2" s="1"/>
  <c r="AN2724" i="2"/>
  <c r="AK2724" i="2" s="1"/>
  <c r="AN2725" i="2"/>
  <c r="AK2725" i="2" s="1"/>
  <c r="AN2726" i="2"/>
  <c r="AK2726" i="2" s="1"/>
  <c r="AN2727" i="2"/>
  <c r="AK2727" i="2" s="1"/>
  <c r="AN2728" i="2"/>
  <c r="AK2728" i="2" s="1"/>
  <c r="AN2729" i="2"/>
  <c r="AK2729" i="2" s="1"/>
  <c r="AN2730" i="2"/>
  <c r="AK2730" i="2" s="1"/>
  <c r="AN2731" i="2"/>
  <c r="AK2731" i="2" s="1"/>
  <c r="AN2732" i="2"/>
  <c r="AK2732" i="2" s="1"/>
  <c r="AN2733" i="2"/>
  <c r="AK2733" i="2" s="1"/>
  <c r="AN2734" i="2"/>
  <c r="AK2734" i="2" s="1"/>
  <c r="AN2735" i="2"/>
  <c r="AK2735" i="2" s="1"/>
  <c r="AN2736" i="2"/>
  <c r="AK2736" i="2" s="1"/>
  <c r="AN2737" i="2"/>
  <c r="AK2737" i="2" s="1"/>
  <c r="AN2738" i="2"/>
  <c r="AK2738" i="2" s="1"/>
  <c r="AN2739" i="2"/>
  <c r="AK2739" i="2" s="1"/>
  <c r="AN2740" i="2"/>
  <c r="AK2740" i="2" s="1"/>
  <c r="AN2741" i="2"/>
  <c r="AK2741" i="2" s="1"/>
  <c r="AN2742" i="2"/>
  <c r="AK2742" i="2" s="1"/>
  <c r="AN2743" i="2"/>
  <c r="AK2743" i="2" s="1"/>
  <c r="AN2744" i="2"/>
  <c r="AK2744" i="2" s="1"/>
  <c r="AN2745" i="2"/>
  <c r="AK2745" i="2" s="1"/>
  <c r="AN2746" i="2"/>
  <c r="AK2746" i="2" s="1"/>
  <c r="AN2747" i="2"/>
  <c r="AK2747" i="2" s="1"/>
  <c r="AN2748" i="2"/>
  <c r="AK2748" i="2" s="1"/>
  <c r="AN2749" i="2"/>
  <c r="AK2749" i="2" s="1"/>
  <c r="AN2750" i="2"/>
  <c r="AK2750" i="2" s="1"/>
  <c r="AN2751" i="2"/>
  <c r="AK2751" i="2" s="1"/>
  <c r="AN2752" i="2"/>
  <c r="AK2752" i="2" s="1"/>
  <c r="AN2753" i="2"/>
  <c r="AK2753" i="2" s="1"/>
  <c r="AN2754" i="2"/>
  <c r="AK2754" i="2" s="1"/>
  <c r="AN2755" i="2"/>
  <c r="AK2755" i="2" s="1"/>
  <c r="AN2756" i="2"/>
  <c r="AK2756" i="2" s="1"/>
  <c r="AN2757" i="2"/>
  <c r="AK2757" i="2" s="1"/>
  <c r="AN2758" i="2"/>
  <c r="AK2758" i="2" s="1"/>
  <c r="AN2759" i="2"/>
  <c r="AK2759" i="2" s="1"/>
  <c r="AN2760" i="2"/>
  <c r="AK2760" i="2" s="1"/>
  <c r="AN2761" i="2"/>
  <c r="AK2761" i="2" s="1"/>
  <c r="AN2762" i="2"/>
  <c r="AK2762" i="2" s="1"/>
  <c r="AN2763" i="2"/>
  <c r="AK2763" i="2" s="1"/>
  <c r="AN2764" i="2"/>
  <c r="AK2764" i="2" s="1"/>
  <c r="AN2765" i="2"/>
  <c r="AK2765" i="2" s="1"/>
  <c r="AN2766" i="2"/>
  <c r="AK2766" i="2" s="1"/>
  <c r="AN2767" i="2"/>
  <c r="AK2767" i="2" s="1"/>
  <c r="AN2768" i="2"/>
  <c r="AK2768" i="2" s="1"/>
  <c r="AN2769" i="2"/>
  <c r="AK2769" i="2" s="1"/>
  <c r="AN2770" i="2"/>
  <c r="AK2770" i="2" s="1"/>
  <c r="AN2771" i="2"/>
  <c r="AK2771" i="2" s="1"/>
  <c r="AN2772" i="2"/>
  <c r="AK2772" i="2" s="1"/>
  <c r="AN2773" i="2"/>
  <c r="AK2773" i="2" s="1"/>
  <c r="AN2774" i="2"/>
  <c r="AK2774" i="2" s="1"/>
  <c r="AN2775" i="2"/>
  <c r="AK2775" i="2" s="1"/>
  <c r="AN2776" i="2"/>
  <c r="AK2776" i="2" s="1"/>
  <c r="AN2777" i="2"/>
  <c r="AK2777" i="2" s="1"/>
  <c r="AN2778" i="2"/>
  <c r="AK2778" i="2" s="1"/>
  <c r="AN2779" i="2"/>
  <c r="AK2779" i="2" s="1"/>
  <c r="AN2780" i="2"/>
  <c r="AK2780" i="2" s="1"/>
  <c r="AN2781" i="2"/>
  <c r="AK2781" i="2" s="1"/>
  <c r="AN2782" i="2"/>
  <c r="AK2782" i="2" s="1"/>
  <c r="AN2783" i="2"/>
  <c r="AK2783" i="2" s="1"/>
  <c r="AN2784" i="2"/>
  <c r="AK2784" i="2" s="1"/>
  <c r="AN2785" i="2"/>
  <c r="AK2785" i="2" s="1"/>
  <c r="AN2786" i="2"/>
  <c r="AK2786" i="2" s="1"/>
  <c r="AN2787" i="2"/>
  <c r="AK2787" i="2" s="1"/>
  <c r="AN2788" i="2"/>
  <c r="AK2788" i="2" s="1"/>
  <c r="AN2789" i="2"/>
  <c r="AK2789" i="2" s="1"/>
  <c r="AN2790" i="2"/>
  <c r="AK2790" i="2" s="1"/>
  <c r="AN2791" i="2"/>
  <c r="AK2791" i="2" s="1"/>
  <c r="AN2792" i="2"/>
  <c r="AK2792" i="2" s="1"/>
  <c r="AN2793" i="2"/>
  <c r="AK2793" i="2" s="1"/>
  <c r="AN2794" i="2"/>
  <c r="AK2794" i="2" s="1"/>
  <c r="AN2795" i="2"/>
  <c r="AK2795" i="2" s="1"/>
  <c r="AN2796" i="2"/>
  <c r="AK2796" i="2" s="1"/>
  <c r="AN2797" i="2"/>
  <c r="AK2797" i="2" s="1"/>
  <c r="AN2798" i="2"/>
  <c r="AK2798" i="2" s="1"/>
  <c r="AN2799" i="2"/>
  <c r="AK2799" i="2" s="1"/>
  <c r="AN2800" i="2"/>
  <c r="AK2800" i="2" s="1"/>
  <c r="AN2801" i="2"/>
  <c r="AK2801" i="2" s="1"/>
  <c r="AN2802" i="2"/>
  <c r="AK2802" i="2" s="1"/>
  <c r="AN2803" i="2"/>
  <c r="AK2803" i="2" s="1"/>
  <c r="AN2804" i="2"/>
  <c r="AK2804" i="2" s="1"/>
  <c r="AN2805" i="2"/>
  <c r="AK2805" i="2" s="1"/>
  <c r="AN2806" i="2"/>
  <c r="AK2806" i="2" s="1"/>
  <c r="AN2807" i="2"/>
  <c r="AK2807" i="2" s="1"/>
  <c r="AN2808" i="2"/>
  <c r="AK2808" i="2" s="1"/>
  <c r="AN2809" i="2"/>
  <c r="AK2809" i="2" s="1"/>
  <c r="AN2810" i="2"/>
  <c r="AK2810" i="2" s="1"/>
  <c r="AN2811" i="2"/>
  <c r="AK2811" i="2" s="1"/>
  <c r="AN2812" i="2"/>
  <c r="AK2812" i="2" s="1"/>
  <c r="AN2813" i="2"/>
  <c r="AK2813" i="2" s="1"/>
  <c r="AN2814" i="2"/>
  <c r="AK2814" i="2" s="1"/>
  <c r="AN2815" i="2"/>
  <c r="AK2815" i="2" s="1"/>
  <c r="AN2816" i="2"/>
  <c r="AK2816" i="2" s="1"/>
  <c r="AN2817" i="2"/>
  <c r="AK2817" i="2" s="1"/>
  <c r="AN2818" i="2"/>
  <c r="AK2818" i="2" s="1"/>
  <c r="AN2819" i="2"/>
  <c r="AK2819" i="2" s="1"/>
  <c r="AN2820" i="2"/>
  <c r="AK2820" i="2" s="1"/>
  <c r="AN2821" i="2"/>
  <c r="AK2821" i="2" s="1"/>
  <c r="AN2822" i="2"/>
  <c r="AK2822" i="2" s="1"/>
  <c r="AN2823" i="2"/>
  <c r="AK2823" i="2" s="1"/>
  <c r="AN2824" i="2"/>
  <c r="AK2824" i="2" s="1"/>
  <c r="AN2825" i="2"/>
  <c r="AK2825" i="2" s="1"/>
  <c r="AN2826" i="2"/>
  <c r="AK2826" i="2" s="1"/>
  <c r="AN2827" i="2"/>
  <c r="AK2827" i="2" s="1"/>
  <c r="AN2828" i="2"/>
  <c r="AK2828" i="2" s="1"/>
  <c r="AN2829" i="2"/>
  <c r="AK2829" i="2" s="1"/>
  <c r="AN2830" i="2"/>
  <c r="AK2830" i="2" s="1"/>
  <c r="AN2831" i="2"/>
  <c r="AK2831" i="2" s="1"/>
  <c r="AN2832" i="2"/>
  <c r="AK2832" i="2" s="1"/>
  <c r="AN2833" i="2"/>
  <c r="AK2833" i="2" s="1"/>
  <c r="AN2834" i="2"/>
  <c r="AK2834" i="2" s="1"/>
  <c r="AN2835" i="2"/>
  <c r="AK2835" i="2" s="1"/>
  <c r="AN2836" i="2"/>
  <c r="AK2836" i="2" s="1"/>
  <c r="AN2837" i="2"/>
  <c r="AK2837" i="2" s="1"/>
  <c r="AN2838" i="2"/>
  <c r="AK2838" i="2" s="1"/>
  <c r="AN2839" i="2"/>
  <c r="AK2839" i="2" s="1"/>
  <c r="AN2840" i="2"/>
  <c r="AK2840" i="2" s="1"/>
  <c r="AN2841" i="2"/>
  <c r="AK2841" i="2" s="1"/>
  <c r="AN2842" i="2"/>
  <c r="AK2842" i="2" s="1"/>
  <c r="AN2843" i="2"/>
  <c r="AK2843" i="2" s="1"/>
  <c r="AN2844" i="2"/>
  <c r="AK2844" i="2" s="1"/>
  <c r="AN2845" i="2"/>
  <c r="AK2845" i="2" s="1"/>
  <c r="AN2846" i="2"/>
  <c r="AK2846" i="2" s="1"/>
  <c r="AN2847" i="2"/>
  <c r="AK2847" i="2" s="1"/>
  <c r="AN2848" i="2"/>
  <c r="AK2848" i="2" s="1"/>
  <c r="AN2849" i="2"/>
  <c r="AK2849" i="2" s="1"/>
  <c r="AN2850" i="2"/>
  <c r="AK2850" i="2" s="1"/>
  <c r="AN2851" i="2"/>
  <c r="AK2851" i="2" s="1"/>
  <c r="AN2852" i="2"/>
  <c r="AK2852" i="2" s="1"/>
  <c r="AN2853" i="2"/>
  <c r="AK2853" i="2" s="1"/>
  <c r="AN2854" i="2"/>
  <c r="AK2854" i="2" s="1"/>
  <c r="AN2855" i="2"/>
  <c r="AK2855" i="2" s="1"/>
  <c r="AN2856" i="2"/>
  <c r="AK2856" i="2" s="1"/>
  <c r="AN2857" i="2"/>
  <c r="AK2857" i="2" s="1"/>
  <c r="AN2858" i="2"/>
  <c r="AK2858" i="2" s="1"/>
  <c r="AN2859" i="2"/>
  <c r="AK2859" i="2" s="1"/>
  <c r="AN2860" i="2"/>
  <c r="AK2860" i="2" s="1"/>
  <c r="AN2861" i="2"/>
  <c r="AK2861" i="2" s="1"/>
  <c r="AN2862" i="2"/>
  <c r="AK2862" i="2" s="1"/>
  <c r="AN2863" i="2"/>
  <c r="AK2863" i="2" s="1"/>
  <c r="AN2864" i="2"/>
  <c r="AK2864" i="2" s="1"/>
  <c r="AN2865" i="2"/>
  <c r="AK2865" i="2" s="1"/>
  <c r="AN2866" i="2"/>
  <c r="AK2866" i="2" s="1"/>
  <c r="AN2867" i="2"/>
  <c r="AK2867" i="2" s="1"/>
  <c r="AN2868" i="2"/>
  <c r="AK2868" i="2" s="1"/>
  <c r="AN2869" i="2"/>
  <c r="AK2869" i="2" s="1"/>
  <c r="AN2870" i="2"/>
  <c r="AK2870" i="2" s="1"/>
  <c r="AN2871" i="2"/>
  <c r="AK2871" i="2" s="1"/>
  <c r="AN2872" i="2"/>
  <c r="AK2872" i="2" s="1"/>
  <c r="AN2873" i="2"/>
  <c r="AK2873" i="2" s="1"/>
  <c r="AN2874" i="2"/>
  <c r="AK2874" i="2" s="1"/>
  <c r="AN2875" i="2"/>
  <c r="AK2875" i="2" s="1"/>
  <c r="AN2876" i="2"/>
  <c r="AK2876" i="2" s="1"/>
  <c r="AN2877" i="2"/>
  <c r="AK2877" i="2" s="1"/>
  <c r="AN2878" i="2"/>
  <c r="AK2878" i="2" s="1"/>
  <c r="AN2879" i="2"/>
  <c r="AK2879" i="2" s="1"/>
  <c r="AN2880" i="2"/>
  <c r="AK2880" i="2" s="1"/>
  <c r="AN2881" i="2"/>
  <c r="AK2881" i="2" s="1"/>
  <c r="AN2882" i="2"/>
  <c r="AK2882" i="2" s="1"/>
  <c r="AN2883" i="2"/>
  <c r="AK2883" i="2" s="1"/>
  <c r="AN2884" i="2"/>
  <c r="AK2884" i="2" s="1"/>
  <c r="AN2885" i="2"/>
  <c r="AK2885" i="2" s="1"/>
  <c r="AN2886" i="2"/>
  <c r="AK2886" i="2" s="1"/>
  <c r="AN2887" i="2"/>
  <c r="AK2887" i="2" s="1"/>
  <c r="AN2888" i="2"/>
  <c r="AK2888" i="2" s="1"/>
  <c r="AN2889" i="2"/>
  <c r="AK2889" i="2" s="1"/>
  <c r="AN2890" i="2"/>
  <c r="AK2890" i="2" s="1"/>
  <c r="AN2891" i="2"/>
  <c r="AK2891" i="2" s="1"/>
  <c r="AN2892" i="2"/>
  <c r="AK2892" i="2" s="1"/>
  <c r="AN2893" i="2"/>
  <c r="AK2893" i="2" s="1"/>
  <c r="AN2894" i="2"/>
  <c r="AK2894" i="2" s="1"/>
  <c r="AN2895" i="2"/>
  <c r="AK2895" i="2" s="1"/>
  <c r="AN2896" i="2"/>
  <c r="AK2896" i="2" s="1"/>
  <c r="AN2897" i="2"/>
  <c r="AK2897" i="2" s="1"/>
  <c r="AN2898" i="2"/>
  <c r="AK2898" i="2" s="1"/>
  <c r="AN2899" i="2"/>
  <c r="AK2899" i="2" s="1"/>
  <c r="AN2900" i="2"/>
  <c r="AK2900" i="2" s="1"/>
  <c r="AN2901" i="2"/>
  <c r="AK2901" i="2" s="1"/>
  <c r="AN2902" i="2"/>
  <c r="AK2902" i="2" s="1"/>
  <c r="AN2903" i="2"/>
  <c r="AK2903" i="2" s="1"/>
  <c r="AN2904" i="2"/>
  <c r="AK2904" i="2" s="1"/>
  <c r="AN2905" i="2"/>
  <c r="AK2905" i="2" s="1"/>
  <c r="AN2906" i="2"/>
  <c r="AK2906" i="2" s="1"/>
  <c r="AN2907" i="2"/>
  <c r="AK2907" i="2" s="1"/>
  <c r="AN2908" i="2"/>
  <c r="AK2908" i="2" s="1"/>
  <c r="AN2909" i="2"/>
  <c r="AK2909" i="2" s="1"/>
  <c r="AN2910" i="2"/>
  <c r="AK2910" i="2" s="1"/>
  <c r="AN2911" i="2"/>
  <c r="AK2911" i="2" s="1"/>
  <c r="AN2912" i="2"/>
  <c r="AK2912" i="2" s="1"/>
  <c r="AN2913" i="2"/>
  <c r="AK2913" i="2" s="1"/>
  <c r="AN2914" i="2"/>
  <c r="AK2914" i="2" s="1"/>
  <c r="AN2915" i="2"/>
  <c r="AK2915" i="2" s="1"/>
  <c r="AN2916" i="2"/>
  <c r="AK2916" i="2" s="1"/>
  <c r="AN2917" i="2"/>
  <c r="AK2917" i="2" s="1"/>
  <c r="AN2918" i="2"/>
  <c r="AK2918" i="2" s="1"/>
  <c r="AN2919" i="2"/>
  <c r="AK2919" i="2" s="1"/>
  <c r="AN2920" i="2"/>
  <c r="AK2920" i="2" s="1"/>
  <c r="AN2921" i="2"/>
  <c r="AK2921" i="2" s="1"/>
  <c r="AN2922" i="2"/>
  <c r="AK2922" i="2" s="1"/>
  <c r="AN2923" i="2"/>
  <c r="AK2923" i="2" s="1"/>
  <c r="AN2924" i="2"/>
  <c r="AK2924" i="2" s="1"/>
  <c r="AN2925" i="2"/>
  <c r="AK2925" i="2" s="1"/>
  <c r="AN2926" i="2"/>
  <c r="AK2926" i="2" s="1"/>
  <c r="AN2927" i="2"/>
  <c r="AK2927" i="2" s="1"/>
  <c r="AN2928" i="2"/>
  <c r="AK2928" i="2" s="1"/>
  <c r="AN2929" i="2"/>
  <c r="AK2929" i="2" s="1"/>
  <c r="AN2930" i="2"/>
  <c r="AK2930" i="2" s="1"/>
  <c r="AN2931" i="2"/>
  <c r="AK2931" i="2" s="1"/>
  <c r="AN2932" i="2"/>
  <c r="AK2932" i="2" s="1"/>
  <c r="AN2933" i="2"/>
  <c r="AK2933" i="2" s="1"/>
  <c r="AN2934" i="2"/>
  <c r="AK2934" i="2" s="1"/>
  <c r="AN2935" i="2"/>
  <c r="AK2935" i="2" s="1"/>
  <c r="AN2936" i="2"/>
  <c r="AK2936" i="2" s="1"/>
  <c r="AN2937" i="2"/>
  <c r="AK2937" i="2" s="1"/>
  <c r="AN2938" i="2"/>
  <c r="AK2938" i="2" s="1"/>
  <c r="AN2939" i="2"/>
  <c r="AK2939" i="2" s="1"/>
  <c r="AN2940" i="2"/>
  <c r="AK2940" i="2" s="1"/>
  <c r="AN2941" i="2"/>
  <c r="AK2941" i="2" s="1"/>
  <c r="AN2942" i="2"/>
  <c r="AK2942" i="2" s="1"/>
  <c r="AN2943" i="2"/>
  <c r="AK2943" i="2" s="1"/>
  <c r="AN2944" i="2"/>
  <c r="AK2944" i="2" s="1"/>
  <c r="AN2945" i="2"/>
  <c r="AK2945" i="2" s="1"/>
  <c r="AN2946" i="2"/>
  <c r="AK2946" i="2" s="1"/>
  <c r="AN2947" i="2"/>
  <c r="AK2947" i="2" s="1"/>
  <c r="AN2948" i="2"/>
  <c r="AK2948" i="2" s="1"/>
  <c r="AN2949" i="2"/>
  <c r="AK2949" i="2" s="1"/>
  <c r="AN2950" i="2"/>
  <c r="AK2950" i="2" s="1"/>
  <c r="AN2951" i="2"/>
  <c r="AK2951" i="2" s="1"/>
  <c r="AN2952" i="2"/>
  <c r="AK2952" i="2" s="1"/>
  <c r="AN2953" i="2"/>
  <c r="AK2953" i="2" s="1"/>
  <c r="AN2954" i="2"/>
  <c r="AK2954" i="2" s="1"/>
  <c r="AN2955" i="2"/>
  <c r="AK2955" i="2" s="1"/>
  <c r="AN2956" i="2"/>
  <c r="AK2956" i="2" s="1"/>
  <c r="AN2957" i="2"/>
  <c r="AK2957" i="2" s="1"/>
  <c r="AN2958" i="2"/>
  <c r="AK2958" i="2" s="1"/>
  <c r="AN2959" i="2"/>
  <c r="AK2959" i="2" s="1"/>
  <c r="AN2960" i="2"/>
  <c r="AK2960" i="2" s="1"/>
  <c r="AN2961" i="2"/>
  <c r="AK2961" i="2" s="1"/>
  <c r="AN2962" i="2"/>
  <c r="AK2962" i="2" s="1"/>
  <c r="AN2963" i="2"/>
  <c r="AK2963" i="2" s="1"/>
  <c r="AN2964" i="2"/>
  <c r="AK2964" i="2" s="1"/>
  <c r="AN2965" i="2"/>
  <c r="AK2965" i="2" s="1"/>
  <c r="AN2966" i="2"/>
  <c r="AK2966" i="2" s="1"/>
  <c r="AN2967" i="2"/>
  <c r="AK2967" i="2" s="1"/>
  <c r="AN2968" i="2"/>
  <c r="AK2968" i="2" s="1"/>
  <c r="AN2969" i="2"/>
  <c r="AK2969" i="2" s="1"/>
  <c r="AN2970" i="2"/>
  <c r="AK2970" i="2" s="1"/>
  <c r="AN2971" i="2"/>
  <c r="AK2971" i="2" s="1"/>
  <c r="AN2972" i="2"/>
  <c r="AK2972" i="2" s="1"/>
  <c r="AN2973" i="2"/>
  <c r="AK2973" i="2" s="1"/>
  <c r="AN2974" i="2"/>
  <c r="AK2974" i="2" s="1"/>
  <c r="AN2975" i="2"/>
  <c r="AK2975" i="2" s="1"/>
  <c r="AN2976" i="2"/>
  <c r="AK2976" i="2" s="1"/>
  <c r="AN2977" i="2"/>
  <c r="AK2977" i="2" s="1"/>
  <c r="AN2978" i="2"/>
  <c r="AK2978" i="2" s="1"/>
  <c r="AN2979" i="2"/>
  <c r="AK2979" i="2" s="1"/>
  <c r="AN2980" i="2"/>
  <c r="AK2980" i="2" s="1"/>
  <c r="AN2981" i="2"/>
  <c r="AK2981" i="2" s="1"/>
  <c r="AN2982" i="2"/>
  <c r="AK2982" i="2" s="1"/>
  <c r="AN2983" i="2"/>
  <c r="AK2983" i="2" s="1"/>
  <c r="AN2984" i="2"/>
  <c r="AK2984" i="2" s="1"/>
  <c r="AN2985" i="2"/>
  <c r="AK2985" i="2" s="1"/>
  <c r="AN2986" i="2"/>
  <c r="AK2986" i="2" s="1"/>
  <c r="AN2987" i="2"/>
  <c r="AK2987" i="2" s="1"/>
  <c r="AN2988" i="2"/>
  <c r="AK2988" i="2" s="1"/>
  <c r="AN2989" i="2"/>
  <c r="AK2989" i="2" s="1"/>
  <c r="AN2990" i="2"/>
  <c r="AK2990" i="2" s="1"/>
  <c r="AN2991" i="2"/>
  <c r="AK2991" i="2" s="1"/>
  <c r="AN2992" i="2"/>
  <c r="AK2992" i="2" s="1"/>
  <c r="AN2993" i="2"/>
  <c r="AK2993" i="2" s="1"/>
  <c r="AN2994" i="2"/>
  <c r="AK2994" i="2" s="1"/>
  <c r="AN2995" i="2"/>
  <c r="AK2995" i="2" s="1"/>
  <c r="AN2996" i="2"/>
  <c r="AK2996" i="2" s="1"/>
  <c r="AN2997" i="2"/>
  <c r="AK2997" i="2" s="1"/>
  <c r="AN2998" i="2"/>
  <c r="AK2998" i="2" s="1"/>
  <c r="AN2999" i="2"/>
  <c r="AK2999" i="2" s="1"/>
  <c r="AN3000" i="2"/>
  <c r="AK3000" i="2" s="1"/>
  <c r="AN3001" i="2"/>
  <c r="AK3001" i="2" s="1"/>
  <c r="AN3002" i="2"/>
  <c r="AK3002" i="2" s="1"/>
  <c r="AN3003" i="2"/>
  <c r="AK3003" i="2" s="1"/>
  <c r="AN3004" i="2"/>
  <c r="AK3004" i="2" s="1"/>
  <c r="AN3005" i="2"/>
  <c r="AK3005" i="2" s="1"/>
  <c r="AN3006" i="2"/>
  <c r="AK3006" i="2" s="1"/>
  <c r="AN3007" i="2"/>
  <c r="AK3007" i="2" s="1"/>
  <c r="AN3008" i="2"/>
  <c r="AK3008" i="2" s="1"/>
  <c r="AN3009" i="2"/>
  <c r="AK3009" i="2" s="1"/>
  <c r="AN3010" i="2"/>
  <c r="AK3010" i="2" s="1"/>
  <c r="AN3011" i="2"/>
  <c r="AK3011" i="2" s="1"/>
  <c r="AN3012" i="2"/>
  <c r="AK3012" i="2" s="1"/>
  <c r="AN3013" i="2"/>
  <c r="AK3013" i="2" s="1"/>
  <c r="AN3014" i="2"/>
  <c r="AK3014" i="2" s="1"/>
  <c r="AN3015" i="2"/>
  <c r="AK3015" i="2" s="1"/>
  <c r="AN3016" i="2"/>
  <c r="AK3016" i="2" s="1"/>
  <c r="AN3017" i="2"/>
  <c r="AK3017" i="2" s="1"/>
  <c r="AN3018" i="2"/>
  <c r="AK3018" i="2" s="1"/>
  <c r="AN3019" i="2"/>
  <c r="AK3019" i="2" s="1"/>
  <c r="AN3020" i="2"/>
  <c r="AK3020" i="2" s="1"/>
  <c r="AN3021" i="2"/>
  <c r="AK3021" i="2" s="1"/>
  <c r="AN3022" i="2"/>
  <c r="AK3022" i="2" s="1"/>
  <c r="AN3023" i="2"/>
  <c r="AK3023" i="2" s="1"/>
  <c r="AN3024" i="2"/>
  <c r="AK3024" i="2" s="1"/>
  <c r="AN3025" i="2"/>
  <c r="AK3025" i="2" s="1"/>
  <c r="AN3026" i="2"/>
  <c r="AK3026" i="2" s="1"/>
  <c r="AN3027" i="2"/>
  <c r="AK3027" i="2" s="1"/>
  <c r="AN3028" i="2"/>
  <c r="AK3028" i="2" s="1"/>
  <c r="AN3029" i="2"/>
  <c r="AK3029" i="2" s="1"/>
  <c r="AN3030" i="2"/>
  <c r="AK3030" i="2" s="1"/>
  <c r="AN3031" i="2"/>
  <c r="AK3031" i="2" s="1"/>
  <c r="AN3032" i="2"/>
  <c r="AK3032" i="2" s="1"/>
  <c r="AN3033" i="2"/>
  <c r="AK3033" i="2" s="1"/>
  <c r="AN3034" i="2"/>
  <c r="AK3034" i="2" s="1"/>
  <c r="AN3035" i="2"/>
  <c r="AK3035" i="2" s="1"/>
  <c r="AN3036" i="2"/>
  <c r="AK3036" i="2" s="1"/>
  <c r="AN3037" i="2"/>
  <c r="AK3037" i="2" s="1"/>
  <c r="AN3038" i="2"/>
  <c r="AK3038" i="2" s="1"/>
  <c r="AN3039" i="2"/>
  <c r="AK3039" i="2" s="1"/>
  <c r="AN3040" i="2"/>
  <c r="AK3040" i="2" s="1"/>
  <c r="AN3041" i="2"/>
  <c r="AK3041" i="2" s="1"/>
  <c r="AN3042" i="2"/>
  <c r="AK3042" i="2" s="1"/>
  <c r="AN3043" i="2"/>
  <c r="AK3043" i="2" s="1"/>
  <c r="AN3044" i="2"/>
  <c r="AK3044" i="2" s="1"/>
  <c r="AN3045" i="2"/>
  <c r="AK3045" i="2" s="1"/>
  <c r="AN3046" i="2"/>
  <c r="AK3046" i="2" s="1"/>
  <c r="AN3047" i="2"/>
  <c r="AK3047" i="2" s="1"/>
  <c r="AN3048" i="2"/>
  <c r="AK3048" i="2" s="1"/>
  <c r="AN3049" i="2"/>
  <c r="AK3049" i="2" s="1"/>
  <c r="AN3050" i="2"/>
  <c r="AK3050" i="2" s="1"/>
  <c r="AN3051" i="2"/>
  <c r="AK3051" i="2" s="1"/>
  <c r="AN3052" i="2"/>
  <c r="AK3052" i="2" s="1"/>
  <c r="AN3053" i="2"/>
  <c r="AK3053" i="2" s="1"/>
  <c r="AN3054" i="2"/>
  <c r="AK3054" i="2" s="1"/>
  <c r="AN3055" i="2"/>
  <c r="AK3055" i="2" s="1"/>
  <c r="AN3056" i="2"/>
  <c r="AK3056" i="2" s="1"/>
  <c r="AN3057" i="2"/>
  <c r="AK3057" i="2" s="1"/>
  <c r="AN3058" i="2"/>
  <c r="AK3058" i="2" s="1"/>
  <c r="AN3059" i="2"/>
  <c r="AK3059" i="2" s="1"/>
  <c r="AN3060" i="2"/>
  <c r="AK3060" i="2" s="1"/>
  <c r="AN3061" i="2"/>
  <c r="AK3061" i="2" s="1"/>
  <c r="AN3062" i="2"/>
  <c r="AK3062" i="2" s="1"/>
  <c r="AN3063" i="2"/>
  <c r="AK3063" i="2" s="1"/>
  <c r="AN3064" i="2"/>
  <c r="AK3064" i="2" s="1"/>
  <c r="AN3065" i="2"/>
  <c r="AK3065" i="2" s="1"/>
  <c r="AN3066" i="2"/>
  <c r="AK3066" i="2" s="1"/>
  <c r="AN3067" i="2"/>
  <c r="AK3067" i="2" s="1"/>
  <c r="AN3068" i="2"/>
  <c r="AK3068" i="2" s="1"/>
  <c r="AN3069" i="2"/>
  <c r="AK3069" i="2" s="1"/>
  <c r="AN3070" i="2"/>
  <c r="AK3070" i="2" s="1"/>
  <c r="AN3071" i="2"/>
  <c r="AK3071" i="2" s="1"/>
  <c r="AN3072" i="2"/>
  <c r="AK3072" i="2" s="1"/>
  <c r="AN3073" i="2"/>
  <c r="AK3073" i="2" s="1"/>
  <c r="AN3074" i="2"/>
  <c r="AK3074" i="2" s="1"/>
  <c r="AN3075" i="2"/>
  <c r="AK3075" i="2" s="1"/>
  <c r="AN3076" i="2"/>
  <c r="AK3076" i="2" s="1"/>
  <c r="AN3077" i="2"/>
  <c r="AK3077" i="2" s="1"/>
  <c r="AN3078" i="2"/>
  <c r="AK3078" i="2" s="1"/>
  <c r="AN3079" i="2"/>
  <c r="AK3079" i="2" s="1"/>
  <c r="AN3080" i="2"/>
  <c r="AK3080" i="2" s="1"/>
  <c r="AN3081" i="2"/>
  <c r="AK3081" i="2" s="1"/>
  <c r="AN3082" i="2"/>
  <c r="AK3082" i="2" s="1"/>
  <c r="AN3083" i="2"/>
  <c r="AK3083" i="2" s="1"/>
  <c r="AN3084" i="2"/>
  <c r="AK3084" i="2" s="1"/>
  <c r="AN3085" i="2"/>
  <c r="AK3085" i="2" s="1"/>
  <c r="AN3086" i="2"/>
  <c r="AK3086" i="2" s="1"/>
  <c r="AN3087" i="2"/>
  <c r="AK3087" i="2" s="1"/>
  <c r="AN3088" i="2"/>
  <c r="AK3088" i="2" s="1"/>
  <c r="AN3089" i="2"/>
  <c r="AK3089" i="2" s="1"/>
  <c r="AN3090" i="2"/>
  <c r="AK3090" i="2" s="1"/>
  <c r="AN3091" i="2"/>
  <c r="AK3091" i="2" s="1"/>
  <c r="AN3092" i="2"/>
  <c r="AK3092" i="2" s="1"/>
  <c r="AN3093" i="2"/>
  <c r="AK3093" i="2" s="1"/>
  <c r="AN3094" i="2"/>
  <c r="AK3094" i="2" s="1"/>
  <c r="AN3095" i="2"/>
  <c r="AK3095" i="2" s="1"/>
  <c r="AN3096" i="2"/>
  <c r="AK3096" i="2" s="1"/>
  <c r="AN3097" i="2"/>
  <c r="AK3097" i="2" s="1"/>
  <c r="AN3098" i="2"/>
  <c r="AK3098" i="2" s="1"/>
  <c r="AN3099" i="2"/>
  <c r="AK3099" i="2" s="1"/>
  <c r="AN3100" i="2"/>
  <c r="AK3100" i="2" s="1"/>
  <c r="AN3101" i="2"/>
  <c r="AK3101" i="2" s="1"/>
  <c r="AN3102" i="2"/>
  <c r="AK3102" i="2" s="1"/>
  <c r="AN3103" i="2"/>
  <c r="AK3103" i="2" s="1"/>
  <c r="AN3104" i="2"/>
  <c r="AK3104" i="2" s="1"/>
  <c r="AN3105" i="2"/>
  <c r="AK3105" i="2" s="1"/>
  <c r="AN3106" i="2"/>
  <c r="AK3106" i="2" s="1"/>
  <c r="AN3107" i="2"/>
  <c r="AK3107" i="2" s="1"/>
  <c r="AN3108" i="2"/>
  <c r="AK3108" i="2" s="1"/>
  <c r="AN3109" i="2"/>
  <c r="AK3109" i="2" s="1"/>
  <c r="AN3110" i="2"/>
  <c r="AK3110" i="2" s="1"/>
  <c r="AN3111" i="2"/>
  <c r="AK3111" i="2" s="1"/>
  <c r="AN3112" i="2"/>
  <c r="AK3112" i="2" s="1"/>
  <c r="AN3113" i="2"/>
  <c r="AK3113" i="2" s="1"/>
  <c r="AN3114" i="2"/>
  <c r="AK3114" i="2" s="1"/>
  <c r="AN3115" i="2"/>
  <c r="AK3115" i="2" s="1"/>
  <c r="AN3116" i="2"/>
  <c r="AK3116" i="2" s="1"/>
  <c r="AN3117" i="2"/>
  <c r="AK3117" i="2" s="1"/>
  <c r="AN3118" i="2"/>
  <c r="AK3118" i="2" s="1"/>
  <c r="AN3119" i="2"/>
  <c r="AK3119" i="2" s="1"/>
  <c r="AN3120" i="2"/>
  <c r="AK3120" i="2" s="1"/>
  <c r="AN3121" i="2"/>
  <c r="AK3121" i="2" s="1"/>
  <c r="AN3122" i="2"/>
  <c r="AK3122" i="2" s="1"/>
  <c r="AN3123" i="2"/>
  <c r="AK3123" i="2" s="1"/>
  <c r="AN3124" i="2"/>
  <c r="AK3124" i="2" s="1"/>
  <c r="AN3125" i="2"/>
  <c r="AK3125" i="2" s="1"/>
  <c r="AN3126" i="2"/>
  <c r="AK3126" i="2" s="1"/>
  <c r="AN3127" i="2"/>
  <c r="AK3127" i="2" s="1"/>
  <c r="AN3128" i="2"/>
  <c r="AK3128" i="2" s="1"/>
  <c r="AN3129" i="2"/>
  <c r="AK3129" i="2" s="1"/>
  <c r="AN3130" i="2"/>
  <c r="AK3130" i="2" s="1"/>
  <c r="AN3131" i="2"/>
  <c r="AK3131" i="2" s="1"/>
  <c r="AN3132" i="2"/>
  <c r="AK3132" i="2" s="1"/>
  <c r="AN3133" i="2"/>
  <c r="AK3133" i="2" s="1"/>
  <c r="AN3134" i="2"/>
  <c r="AK3134" i="2" s="1"/>
  <c r="AN3135" i="2"/>
  <c r="AK3135" i="2" s="1"/>
  <c r="AN3136" i="2"/>
  <c r="AK3136" i="2" s="1"/>
  <c r="AN3137" i="2"/>
  <c r="AK3137" i="2" s="1"/>
  <c r="AN3138" i="2"/>
  <c r="AK3138" i="2" s="1"/>
  <c r="AN3139" i="2"/>
  <c r="AK3139" i="2" s="1"/>
  <c r="AN3140" i="2"/>
  <c r="AK3140" i="2" s="1"/>
  <c r="AN3141" i="2"/>
  <c r="AK3141" i="2" s="1"/>
  <c r="AN3142" i="2"/>
  <c r="AK3142" i="2" s="1"/>
  <c r="AN3143" i="2"/>
  <c r="AK3143" i="2" s="1"/>
  <c r="AN3144" i="2"/>
  <c r="AK3144" i="2" s="1"/>
  <c r="AN3145" i="2"/>
  <c r="AK3145" i="2" s="1"/>
  <c r="AN3146" i="2"/>
  <c r="AK3146" i="2" s="1"/>
  <c r="AN3147" i="2"/>
  <c r="AK3147" i="2" s="1"/>
  <c r="AN3148" i="2"/>
  <c r="AK3148" i="2" s="1"/>
  <c r="AN3149" i="2"/>
  <c r="AK3149" i="2" s="1"/>
  <c r="AN3150" i="2"/>
  <c r="AK3150" i="2" s="1"/>
  <c r="AN3151" i="2"/>
  <c r="AK3151" i="2" s="1"/>
  <c r="AN3152" i="2"/>
  <c r="AK3152" i="2" s="1"/>
  <c r="AN3153" i="2"/>
  <c r="AK3153" i="2" s="1"/>
  <c r="AN3154" i="2"/>
  <c r="AK3154" i="2" s="1"/>
  <c r="AN3155" i="2"/>
  <c r="AK3155" i="2" s="1"/>
  <c r="AN3156" i="2"/>
  <c r="AK3156" i="2" s="1"/>
  <c r="AN3157" i="2"/>
  <c r="AK3157" i="2" s="1"/>
  <c r="AN3158" i="2"/>
  <c r="AK3158" i="2" s="1"/>
  <c r="AN3159" i="2"/>
  <c r="AK3159" i="2" s="1"/>
  <c r="AN3160" i="2"/>
  <c r="AK3160" i="2" s="1"/>
  <c r="AN3161" i="2"/>
  <c r="AK3161" i="2" s="1"/>
  <c r="AN3162" i="2"/>
  <c r="AK3162" i="2" s="1"/>
  <c r="AN3163" i="2"/>
  <c r="AK3163" i="2" s="1"/>
  <c r="AN3164" i="2"/>
  <c r="AK3164" i="2" s="1"/>
  <c r="AN3165" i="2"/>
  <c r="AK3165" i="2" s="1"/>
  <c r="AN3166" i="2"/>
  <c r="AK3166" i="2" s="1"/>
  <c r="AN3167" i="2"/>
  <c r="AK3167" i="2" s="1"/>
  <c r="AN3168" i="2"/>
  <c r="AK3168" i="2" s="1"/>
  <c r="AN3169" i="2"/>
  <c r="AK3169" i="2" s="1"/>
  <c r="AN3170" i="2"/>
  <c r="AK3170" i="2" s="1"/>
  <c r="AN3171" i="2"/>
  <c r="AK3171" i="2" s="1"/>
  <c r="AN3172" i="2"/>
  <c r="AK3172" i="2" s="1"/>
  <c r="AN3173" i="2"/>
  <c r="AK3173" i="2" s="1"/>
  <c r="AN3174" i="2"/>
  <c r="AK3174" i="2" s="1"/>
  <c r="AN3175" i="2"/>
  <c r="AK3175" i="2" s="1"/>
  <c r="AN3176" i="2"/>
  <c r="AK3176" i="2" s="1"/>
  <c r="AN3177" i="2"/>
  <c r="AK3177" i="2" s="1"/>
  <c r="AN3178" i="2"/>
  <c r="AK3178" i="2" s="1"/>
  <c r="AN3179" i="2"/>
  <c r="AK3179" i="2" s="1"/>
  <c r="AN3180" i="2"/>
  <c r="AK3180" i="2" s="1"/>
  <c r="AN3181" i="2"/>
  <c r="AK3181" i="2" s="1"/>
  <c r="AN3182" i="2"/>
  <c r="AK3182" i="2" s="1"/>
  <c r="AN3183" i="2"/>
  <c r="AK3183" i="2" s="1"/>
  <c r="AN3184" i="2"/>
  <c r="AK3184" i="2" s="1"/>
  <c r="AN3185" i="2"/>
  <c r="AK3185" i="2" s="1"/>
  <c r="AN3186" i="2"/>
  <c r="AK3186" i="2" s="1"/>
  <c r="AN3187" i="2"/>
  <c r="AK3187" i="2" s="1"/>
  <c r="AN3188" i="2"/>
  <c r="AK3188" i="2" s="1"/>
  <c r="AN3189" i="2"/>
  <c r="AK3189" i="2" s="1"/>
  <c r="AN3190" i="2"/>
  <c r="AK3190" i="2" s="1"/>
  <c r="AN3191" i="2"/>
  <c r="AK3191" i="2" s="1"/>
  <c r="AN3192" i="2"/>
  <c r="AK3192" i="2" s="1"/>
  <c r="AN3193" i="2"/>
  <c r="AK3193" i="2" s="1"/>
  <c r="AN3194" i="2"/>
  <c r="AK3194" i="2" s="1"/>
  <c r="AN3195" i="2"/>
  <c r="AK3195" i="2" s="1"/>
  <c r="AN3196" i="2"/>
  <c r="AK3196" i="2" s="1"/>
  <c r="AN3197" i="2"/>
  <c r="AK3197" i="2" s="1"/>
  <c r="AN3198" i="2"/>
  <c r="AK3198" i="2" s="1"/>
  <c r="AN3199" i="2"/>
  <c r="AK3199" i="2" s="1"/>
  <c r="AN3200" i="2"/>
  <c r="AK3200" i="2" s="1"/>
  <c r="AN3201" i="2"/>
  <c r="AK3201" i="2" s="1"/>
  <c r="AN3202" i="2"/>
  <c r="AK3202" i="2" s="1"/>
  <c r="AN3203" i="2"/>
  <c r="AK3203" i="2" s="1"/>
  <c r="AN3204" i="2"/>
  <c r="AK3204" i="2" s="1"/>
  <c r="AN3205" i="2"/>
  <c r="AK3205" i="2" s="1"/>
  <c r="AN3206" i="2"/>
  <c r="AK3206" i="2" s="1"/>
  <c r="AN3207" i="2"/>
  <c r="AK3207" i="2" s="1"/>
  <c r="AN3208" i="2"/>
  <c r="AK3208" i="2" s="1"/>
  <c r="AN3209" i="2"/>
  <c r="AK3209" i="2" s="1"/>
  <c r="AN3210" i="2"/>
  <c r="AK3210" i="2" s="1"/>
  <c r="AN3211" i="2"/>
  <c r="AK3211" i="2" s="1"/>
  <c r="AN3212" i="2"/>
  <c r="AK3212" i="2" s="1"/>
  <c r="AN3213" i="2"/>
  <c r="AK3213" i="2" s="1"/>
  <c r="AN3214" i="2"/>
  <c r="AK3214" i="2" s="1"/>
  <c r="AN3215" i="2"/>
  <c r="AK3215" i="2" s="1"/>
  <c r="AN3216" i="2"/>
  <c r="AK3216" i="2" s="1"/>
  <c r="AN3217" i="2"/>
  <c r="AK3217" i="2" s="1"/>
  <c r="AN3218" i="2"/>
  <c r="AK3218" i="2" s="1"/>
  <c r="AN3219" i="2"/>
  <c r="AK3219" i="2" s="1"/>
  <c r="AN3220" i="2"/>
  <c r="AK3220" i="2" s="1"/>
  <c r="AN3221" i="2"/>
  <c r="AK3221" i="2" s="1"/>
  <c r="AN3222" i="2"/>
  <c r="AK3222" i="2" s="1"/>
  <c r="AN3223" i="2"/>
  <c r="AK3223" i="2" s="1"/>
  <c r="AN3224" i="2"/>
  <c r="AK3224" i="2" s="1"/>
  <c r="AN3225" i="2"/>
  <c r="AK3225" i="2" s="1"/>
  <c r="AN3226" i="2"/>
  <c r="AK3226" i="2" s="1"/>
  <c r="AN3227" i="2"/>
  <c r="AK3227" i="2" s="1"/>
  <c r="AN3228" i="2"/>
  <c r="AK3228" i="2" s="1"/>
  <c r="AN3229" i="2"/>
  <c r="AK3229" i="2" s="1"/>
  <c r="AN3230" i="2"/>
  <c r="AK3230" i="2" s="1"/>
  <c r="AN3231" i="2"/>
  <c r="AK3231" i="2" s="1"/>
  <c r="AN3232" i="2"/>
  <c r="AK3232" i="2" s="1"/>
  <c r="AN3233" i="2"/>
  <c r="AK3233" i="2" s="1"/>
  <c r="AN3234" i="2"/>
  <c r="AK3234" i="2" s="1"/>
  <c r="AN3235" i="2"/>
  <c r="AK3235" i="2" s="1"/>
  <c r="AN3236" i="2"/>
  <c r="AK3236" i="2" s="1"/>
  <c r="AN3237" i="2"/>
  <c r="AK3237" i="2" s="1"/>
  <c r="AN3238" i="2"/>
  <c r="AK3238" i="2" s="1"/>
  <c r="AN3239" i="2"/>
  <c r="AK3239" i="2" s="1"/>
  <c r="AN3240" i="2"/>
  <c r="AK3240" i="2" s="1"/>
  <c r="AN3241" i="2"/>
  <c r="AK3241" i="2" s="1"/>
  <c r="AN3242" i="2"/>
  <c r="AK3242" i="2" s="1"/>
  <c r="AN3243" i="2"/>
  <c r="AK3243" i="2" s="1"/>
  <c r="AN3244" i="2"/>
  <c r="AK3244" i="2" s="1"/>
  <c r="AN3245" i="2"/>
  <c r="AK3245" i="2" s="1"/>
  <c r="AN3246" i="2"/>
  <c r="AK3246" i="2" s="1"/>
  <c r="AN3247" i="2"/>
  <c r="AK3247" i="2" s="1"/>
  <c r="AN3248" i="2"/>
  <c r="AK3248" i="2" s="1"/>
  <c r="AN3249" i="2"/>
  <c r="AK3249" i="2" s="1"/>
  <c r="AN3250" i="2"/>
  <c r="AK3250" i="2" s="1"/>
  <c r="AN3251" i="2"/>
  <c r="AK3251" i="2" s="1"/>
  <c r="AN3252" i="2"/>
  <c r="AK3252" i="2" s="1"/>
  <c r="AN3253" i="2"/>
  <c r="AK3253" i="2" s="1"/>
  <c r="AN3254" i="2"/>
  <c r="AK3254" i="2" s="1"/>
  <c r="AN3255" i="2"/>
  <c r="AK3255" i="2" s="1"/>
  <c r="AN3256" i="2"/>
  <c r="AK3256" i="2" s="1"/>
  <c r="AN3257" i="2"/>
  <c r="AK3257" i="2" s="1"/>
  <c r="AN3258" i="2"/>
  <c r="AK3258" i="2" s="1"/>
  <c r="AN3259" i="2"/>
  <c r="AK3259" i="2" s="1"/>
  <c r="AN3260" i="2"/>
  <c r="AK3260" i="2" s="1"/>
  <c r="AN3261" i="2"/>
  <c r="AK3261" i="2" s="1"/>
  <c r="AN3262" i="2"/>
  <c r="AK3262" i="2" s="1"/>
  <c r="AN3263" i="2"/>
  <c r="AK3263" i="2" s="1"/>
  <c r="AN3264" i="2"/>
  <c r="AK3264" i="2" s="1"/>
  <c r="AN3265" i="2"/>
  <c r="AK3265" i="2" s="1"/>
  <c r="AN3266" i="2"/>
  <c r="AK3266" i="2" s="1"/>
  <c r="AN3267" i="2"/>
  <c r="AK3267" i="2" s="1"/>
  <c r="AN3268" i="2"/>
  <c r="AK3268" i="2" s="1"/>
  <c r="AN3269" i="2"/>
  <c r="AK3269" i="2" s="1"/>
  <c r="AN3270" i="2"/>
  <c r="AK3270" i="2" s="1"/>
  <c r="AN3271" i="2"/>
  <c r="AK3271" i="2" s="1"/>
  <c r="AN3272" i="2"/>
  <c r="AK3272" i="2" s="1"/>
  <c r="AN3273" i="2"/>
  <c r="AK3273" i="2" s="1"/>
  <c r="AN3274" i="2"/>
  <c r="AK3274" i="2" s="1"/>
  <c r="AN3275" i="2"/>
  <c r="AK3275" i="2" s="1"/>
  <c r="AN3276" i="2"/>
  <c r="AK3276" i="2" s="1"/>
  <c r="AN3277" i="2"/>
  <c r="AK3277" i="2" s="1"/>
  <c r="AN3278" i="2"/>
  <c r="AK3278" i="2" s="1"/>
  <c r="AN3279" i="2"/>
  <c r="AK3279" i="2" s="1"/>
  <c r="AN3280" i="2"/>
  <c r="AK3280" i="2" s="1"/>
  <c r="AN3281" i="2"/>
  <c r="AK3281" i="2" s="1"/>
  <c r="AN3282" i="2"/>
  <c r="AK3282" i="2" s="1"/>
  <c r="AN3283" i="2"/>
  <c r="AK3283" i="2" s="1"/>
  <c r="AN3284" i="2"/>
  <c r="AK3284" i="2" s="1"/>
  <c r="AN3285" i="2"/>
  <c r="AK3285" i="2" s="1"/>
  <c r="AN3286" i="2"/>
  <c r="AK3286" i="2" s="1"/>
  <c r="AN3287" i="2"/>
  <c r="AK3287" i="2" s="1"/>
  <c r="AN3288" i="2"/>
  <c r="AK3288" i="2" s="1"/>
  <c r="AN3289" i="2"/>
  <c r="AK3289" i="2" s="1"/>
  <c r="AN3290" i="2"/>
  <c r="AK3290" i="2" s="1"/>
  <c r="AN3291" i="2"/>
  <c r="AK3291" i="2" s="1"/>
  <c r="AN3292" i="2"/>
  <c r="AK3292" i="2" s="1"/>
  <c r="AN3293" i="2"/>
  <c r="AK3293" i="2" s="1"/>
  <c r="AN3294" i="2"/>
  <c r="AK3294" i="2" s="1"/>
  <c r="AN3295" i="2"/>
  <c r="AK3295" i="2" s="1"/>
  <c r="AN3296" i="2"/>
  <c r="AK3296" i="2" s="1"/>
  <c r="AN3297" i="2"/>
  <c r="AK3297" i="2" s="1"/>
  <c r="AN3298" i="2"/>
  <c r="AK3298" i="2" s="1"/>
  <c r="AN3299" i="2"/>
  <c r="AK3299" i="2" s="1"/>
  <c r="AN3300" i="2"/>
  <c r="AK3300" i="2" s="1"/>
  <c r="AN3301" i="2"/>
  <c r="AK3301" i="2" s="1"/>
  <c r="AN3302" i="2"/>
  <c r="AK3302" i="2" s="1"/>
  <c r="AN3303" i="2"/>
  <c r="AK3303" i="2" s="1"/>
  <c r="AN3304" i="2"/>
  <c r="AK3304" i="2" s="1"/>
  <c r="AN3305" i="2"/>
  <c r="AK3305" i="2" s="1"/>
  <c r="AN3306" i="2"/>
  <c r="AK3306" i="2" s="1"/>
  <c r="AN3307" i="2"/>
  <c r="AK3307" i="2" s="1"/>
  <c r="AN3308" i="2"/>
  <c r="AK3308" i="2" s="1"/>
  <c r="AN3309" i="2"/>
  <c r="AK3309" i="2" s="1"/>
  <c r="AN3310" i="2"/>
  <c r="AK3310" i="2" s="1"/>
  <c r="AN3311" i="2"/>
  <c r="AK3311" i="2" s="1"/>
  <c r="AN3312" i="2"/>
  <c r="AK3312" i="2" s="1"/>
  <c r="AN3313" i="2"/>
  <c r="AK3313" i="2" s="1"/>
  <c r="AN3314" i="2"/>
  <c r="AK3314" i="2" s="1"/>
  <c r="AN3315" i="2"/>
  <c r="AK3315" i="2" s="1"/>
  <c r="AN3316" i="2"/>
  <c r="AK3316" i="2" s="1"/>
  <c r="AN3317" i="2"/>
  <c r="AK3317" i="2" s="1"/>
  <c r="AN3318" i="2"/>
  <c r="AK3318" i="2" s="1"/>
  <c r="AN3319" i="2"/>
  <c r="AK3319" i="2" s="1"/>
  <c r="AN3320" i="2"/>
  <c r="AK3320" i="2" s="1"/>
  <c r="AN3321" i="2"/>
  <c r="AK3321" i="2" s="1"/>
  <c r="AN3322" i="2"/>
  <c r="AK3322" i="2" s="1"/>
  <c r="AN3323" i="2"/>
  <c r="AK3323" i="2" s="1"/>
  <c r="AN3324" i="2"/>
  <c r="AK3324" i="2" s="1"/>
  <c r="AN3325" i="2"/>
  <c r="AK3325" i="2" s="1"/>
  <c r="AN3326" i="2"/>
  <c r="AK3326" i="2" s="1"/>
  <c r="AN3327" i="2"/>
  <c r="AK3327" i="2" s="1"/>
  <c r="AN3328" i="2"/>
  <c r="AK3328" i="2" s="1"/>
  <c r="AN3329" i="2"/>
  <c r="AK3329" i="2" s="1"/>
  <c r="AN3330" i="2"/>
  <c r="AK3330" i="2" s="1"/>
  <c r="AN3331" i="2"/>
  <c r="AK3331" i="2" s="1"/>
  <c r="AN3332" i="2"/>
  <c r="AK3332" i="2" s="1"/>
  <c r="AN3333" i="2"/>
  <c r="AK3333" i="2" s="1"/>
  <c r="AN3334" i="2"/>
  <c r="AK3334" i="2" s="1"/>
  <c r="AN3335" i="2"/>
  <c r="AK3335" i="2" s="1"/>
  <c r="AN3336" i="2"/>
  <c r="AK3336" i="2" s="1"/>
  <c r="AN3337" i="2"/>
  <c r="AK3337" i="2" s="1"/>
  <c r="AN3338" i="2"/>
  <c r="AK3338" i="2" s="1"/>
  <c r="AN3339" i="2"/>
  <c r="AK3339" i="2" s="1"/>
  <c r="AN3340" i="2"/>
  <c r="AK3340" i="2" s="1"/>
  <c r="AN3341" i="2"/>
  <c r="AK3341" i="2" s="1"/>
  <c r="AN3342" i="2"/>
  <c r="AK3342" i="2" s="1"/>
  <c r="AN3343" i="2"/>
  <c r="AK3343" i="2" s="1"/>
  <c r="AN3344" i="2"/>
  <c r="AK3344" i="2" s="1"/>
  <c r="AN3345" i="2"/>
  <c r="AK3345" i="2" s="1"/>
  <c r="AN3346" i="2"/>
  <c r="AK3346" i="2" s="1"/>
  <c r="AN3347" i="2"/>
  <c r="AK3347" i="2" s="1"/>
  <c r="AN3348" i="2"/>
  <c r="AK3348" i="2" s="1"/>
  <c r="AN3349" i="2"/>
  <c r="AK3349" i="2" s="1"/>
  <c r="AN3350" i="2"/>
  <c r="AK3350" i="2" s="1"/>
  <c r="AN3351" i="2"/>
  <c r="AK3351" i="2" s="1"/>
  <c r="AN3352" i="2"/>
  <c r="AK3352" i="2" s="1"/>
  <c r="AN3353" i="2"/>
  <c r="AK3353" i="2" s="1"/>
  <c r="AN3354" i="2"/>
  <c r="AK3354" i="2" s="1"/>
  <c r="AN3355" i="2"/>
  <c r="AK3355" i="2" s="1"/>
  <c r="AN3356" i="2"/>
  <c r="AK3356" i="2" s="1"/>
  <c r="AN3357" i="2"/>
  <c r="AK3357" i="2" s="1"/>
  <c r="AN3358" i="2"/>
  <c r="AK3358" i="2" s="1"/>
  <c r="AN3359" i="2"/>
  <c r="AK3359" i="2" s="1"/>
  <c r="AN3360" i="2"/>
  <c r="AK3360" i="2" s="1"/>
  <c r="AN3361" i="2"/>
  <c r="AK3361" i="2" s="1"/>
  <c r="AN3362" i="2"/>
  <c r="AK3362" i="2" s="1"/>
  <c r="AN3363" i="2"/>
  <c r="AK3363" i="2" s="1"/>
  <c r="AN3364" i="2"/>
  <c r="AK3364" i="2" s="1"/>
  <c r="AN3365" i="2"/>
  <c r="AK3365" i="2" s="1"/>
  <c r="AN3366" i="2"/>
  <c r="AK3366" i="2" s="1"/>
  <c r="AN3367" i="2"/>
  <c r="AK3367" i="2" s="1"/>
  <c r="AN3368" i="2"/>
  <c r="AK3368" i="2" s="1"/>
  <c r="AN3369" i="2"/>
  <c r="AK3369" i="2" s="1"/>
  <c r="AN3370" i="2"/>
  <c r="AK3370" i="2" s="1"/>
  <c r="AN3371" i="2"/>
  <c r="AK3371" i="2" s="1"/>
  <c r="AN3372" i="2"/>
  <c r="AK3372" i="2" s="1"/>
  <c r="AN3373" i="2"/>
  <c r="AK3373" i="2" s="1"/>
  <c r="AN3374" i="2"/>
  <c r="AK3374" i="2" s="1"/>
  <c r="AN3375" i="2"/>
  <c r="AK3375" i="2" s="1"/>
  <c r="AN3376" i="2"/>
  <c r="AK3376" i="2" s="1"/>
  <c r="AN3377" i="2"/>
  <c r="AK3377" i="2" s="1"/>
  <c r="AN3378" i="2"/>
  <c r="AK3378" i="2" s="1"/>
  <c r="AN3379" i="2"/>
  <c r="AK3379" i="2" s="1"/>
  <c r="AN3380" i="2"/>
  <c r="AK3380" i="2" s="1"/>
  <c r="AN3381" i="2"/>
  <c r="AK3381" i="2" s="1"/>
  <c r="AN3382" i="2"/>
  <c r="AK3382" i="2" s="1"/>
  <c r="AN3383" i="2"/>
  <c r="AK3383" i="2" s="1"/>
  <c r="AN3384" i="2"/>
  <c r="AK3384" i="2" s="1"/>
  <c r="AN3385" i="2"/>
  <c r="AK3385" i="2" s="1"/>
  <c r="AN3386" i="2"/>
  <c r="AK3386" i="2" s="1"/>
  <c r="AN3387" i="2"/>
  <c r="AK3387" i="2" s="1"/>
  <c r="AN3388" i="2"/>
  <c r="AK3388" i="2" s="1"/>
  <c r="AN3389" i="2"/>
  <c r="AK3389" i="2" s="1"/>
  <c r="AN3390" i="2"/>
  <c r="AK3390" i="2" s="1"/>
  <c r="AN3391" i="2"/>
  <c r="AK3391" i="2" s="1"/>
  <c r="AN3392" i="2"/>
  <c r="AK3392" i="2" s="1"/>
  <c r="AN3393" i="2"/>
  <c r="AK3393" i="2" s="1"/>
  <c r="AN3394" i="2"/>
  <c r="AK3394" i="2" s="1"/>
  <c r="AN3395" i="2"/>
  <c r="AK3395" i="2" s="1"/>
  <c r="AN3396" i="2"/>
  <c r="AK3396" i="2" s="1"/>
  <c r="AN3397" i="2"/>
  <c r="AK3397" i="2" s="1"/>
  <c r="AN3398" i="2"/>
  <c r="AK3398" i="2" s="1"/>
  <c r="AN3399" i="2"/>
  <c r="AK3399" i="2" s="1"/>
  <c r="AN3400" i="2"/>
  <c r="AK3400" i="2" s="1"/>
  <c r="AN3401" i="2"/>
  <c r="AK3401" i="2" s="1"/>
  <c r="AN3402" i="2"/>
  <c r="AK3402" i="2" s="1"/>
  <c r="AN3403" i="2"/>
  <c r="AK3403" i="2" s="1"/>
  <c r="AN3404" i="2"/>
  <c r="AK3404" i="2" s="1"/>
  <c r="AN3405" i="2"/>
  <c r="AK3405" i="2" s="1"/>
  <c r="AN3406" i="2"/>
  <c r="AK3406" i="2" s="1"/>
  <c r="AN3407" i="2"/>
  <c r="AK3407" i="2" s="1"/>
  <c r="AN3408" i="2"/>
  <c r="AK3408" i="2" s="1"/>
  <c r="AN3409" i="2"/>
  <c r="AK3409" i="2" s="1"/>
  <c r="AN3410" i="2"/>
  <c r="AK3410" i="2" s="1"/>
  <c r="AN3411" i="2"/>
  <c r="AK3411" i="2" s="1"/>
  <c r="AN3412" i="2"/>
  <c r="AK3412" i="2" s="1"/>
  <c r="AN3413" i="2"/>
  <c r="AK3413" i="2" s="1"/>
  <c r="AN3414" i="2"/>
  <c r="AK3414" i="2" s="1"/>
  <c r="AN3415" i="2"/>
  <c r="AK3415" i="2" s="1"/>
  <c r="AN3416" i="2"/>
  <c r="AK3416" i="2" s="1"/>
  <c r="AN3417" i="2"/>
  <c r="AK3417" i="2" s="1"/>
  <c r="AN3418" i="2"/>
  <c r="AK3418" i="2" s="1"/>
  <c r="AN3419" i="2"/>
  <c r="AK3419" i="2" s="1"/>
  <c r="AN3420" i="2"/>
  <c r="AK3420" i="2" s="1"/>
  <c r="AN3421" i="2"/>
  <c r="AK3421" i="2" s="1"/>
  <c r="AN3422" i="2"/>
  <c r="AK3422" i="2" s="1"/>
  <c r="AN3423" i="2"/>
  <c r="AK3423" i="2" s="1"/>
  <c r="AN3424" i="2"/>
  <c r="AK3424" i="2" s="1"/>
  <c r="AN3425" i="2"/>
  <c r="AK3425" i="2" s="1"/>
  <c r="AN3426" i="2"/>
  <c r="AK3426" i="2" s="1"/>
  <c r="AN3427" i="2"/>
  <c r="AK3427" i="2" s="1"/>
  <c r="AN3428" i="2"/>
  <c r="AK3428" i="2" s="1"/>
  <c r="AN3429" i="2"/>
  <c r="AK3429" i="2" s="1"/>
  <c r="AN3430" i="2"/>
  <c r="AK3430" i="2" s="1"/>
  <c r="AN3431" i="2"/>
  <c r="AK3431" i="2" s="1"/>
  <c r="AN3432" i="2"/>
  <c r="AK3432" i="2" s="1"/>
  <c r="AN3433" i="2"/>
  <c r="AK3433" i="2" s="1"/>
  <c r="AN3434" i="2"/>
  <c r="AK3434" i="2" s="1"/>
  <c r="AN3435" i="2"/>
  <c r="AK3435" i="2" s="1"/>
  <c r="AN3436" i="2"/>
  <c r="AK3436" i="2" s="1"/>
  <c r="AN3437" i="2"/>
  <c r="AK3437" i="2" s="1"/>
  <c r="AN3438" i="2"/>
  <c r="AK3438" i="2" s="1"/>
  <c r="AN3439" i="2"/>
  <c r="AK3439" i="2" s="1"/>
  <c r="AN3440" i="2"/>
  <c r="AK3440" i="2" s="1"/>
  <c r="AN3441" i="2"/>
  <c r="AK3441" i="2" s="1"/>
  <c r="AN3442" i="2"/>
  <c r="AK3442" i="2" s="1"/>
  <c r="AN3443" i="2"/>
  <c r="AK3443" i="2" s="1"/>
  <c r="AN3444" i="2"/>
  <c r="AK3444" i="2" s="1"/>
  <c r="AN3445" i="2"/>
  <c r="AK3445" i="2" s="1"/>
  <c r="AN3446" i="2"/>
  <c r="AK3446" i="2" s="1"/>
  <c r="AN3447" i="2"/>
  <c r="AK3447" i="2" s="1"/>
  <c r="AN3448" i="2"/>
  <c r="AK3448" i="2" s="1"/>
  <c r="AN3449" i="2"/>
  <c r="AK3449" i="2" s="1"/>
  <c r="AN3450" i="2"/>
  <c r="AK3450" i="2" s="1"/>
  <c r="AN3451" i="2"/>
  <c r="AK3451" i="2" s="1"/>
  <c r="AN3452" i="2"/>
  <c r="AK3452" i="2" s="1"/>
  <c r="AN3453" i="2"/>
  <c r="AK3453" i="2" s="1"/>
  <c r="AN3454" i="2"/>
  <c r="AK3454" i="2" s="1"/>
  <c r="AN3455" i="2"/>
  <c r="AK3455" i="2" s="1"/>
  <c r="AN3456" i="2"/>
  <c r="AK3456" i="2" s="1"/>
  <c r="AN3457" i="2"/>
  <c r="AK3457" i="2" s="1"/>
  <c r="AN3458" i="2"/>
  <c r="AK3458" i="2" s="1"/>
  <c r="AN3459" i="2"/>
  <c r="AK3459" i="2" s="1"/>
  <c r="AN3460" i="2"/>
  <c r="AK3460" i="2" s="1"/>
  <c r="AN3461" i="2"/>
  <c r="AK3461" i="2" s="1"/>
  <c r="AN3462" i="2"/>
  <c r="AK3462" i="2" s="1"/>
  <c r="AN3463" i="2"/>
  <c r="AK3463" i="2" s="1"/>
  <c r="AN3464" i="2"/>
  <c r="AK3464" i="2" s="1"/>
  <c r="AN3465" i="2"/>
  <c r="AK3465" i="2" s="1"/>
  <c r="AN3466" i="2"/>
  <c r="AK3466" i="2" s="1"/>
  <c r="AN3467" i="2"/>
  <c r="AK3467" i="2" s="1"/>
  <c r="AN3468" i="2"/>
  <c r="AK3468" i="2" s="1"/>
  <c r="AN3469" i="2"/>
  <c r="AK3469" i="2" s="1"/>
  <c r="AN3470" i="2"/>
  <c r="AK3470" i="2" s="1"/>
  <c r="AN3471" i="2"/>
  <c r="AK3471" i="2" s="1"/>
  <c r="AN3472" i="2"/>
  <c r="AK3472" i="2" s="1"/>
  <c r="AN3473" i="2"/>
  <c r="AK3473" i="2" s="1"/>
  <c r="AN3474" i="2"/>
  <c r="AK3474" i="2" s="1"/>
  <c r="AN3475" i="2"/>
  <c r="AK3475" i="2" s="1"/>
  <c r="AN3476" i="2"/>
  <c r="AK3476" i="2" s="1"/>
  <c r="AN3477" i="2"/>
  <c r="AK3477" i="2" s="1"/>
  <c r="AN3478" i="2"/>
  <c r="AK3478" i="2" s="1"/>
  <c r="AN3479" i="2"/>
  <c r="AK3479" i="2" s="1"/>
  <c r="AN3480" i="2"/>
  <c r="AK3480" i="2" s="1"/>
  <c r="AN3481" i="2"/>
  <c r="AK3481" i="2" s="1"/>
  <c r="AN3482" i="2"/>
  <c r="AK3482" i="2" s="1"/>
  <c r="AN3483" i="2"/>
  <c r="AK3483" i="2" s="1"/>
  <c r="AN3484" i="2"/>
  <c r="AK3484" i="2" s="1"/>
  <c r="AN3485" i="2"/>
  <c r="AK3485" i="2" s="1"/>
  <c r="AN3486" i="2"/>
  <c r="AK3486" i="2" s="1"/>
  <c r="AN3487" i="2"/>
  <c r="AK3487" i="2" s="1"/>
  <c r="AN3488" i="2"/>
  <c r="AK3488" i="2" s="1"/>
  <c r="AN3489" i="2"/>
  <c r="AK3489" i="2" s="1"/>
  <c r="AN3490" i="2"/>
  <c r="AK3490" i="2" s="1"/>
  <c r="AN3491" i="2"/>
  <c r="AK3491" i="2" s="1"/>
  <c r="AN3492" i="2"/>
  <c r="AK3492" i="2" s="1"/>
  <c r="AN3493" i="2"/>
  <c r="AK3493" i="2" s="1"/>
  <c r="AN3494" i="2"/>
  <c r="AK3494" i="2" s="1"/>
  <c r="AN3495" i="2"/>
  <c r="AK3495" i="2" s="1"/>
  <c r="AN3496" i="2"/>
  <c r="AK3496" i="2" s="1"/>
  <c r="AN3497" i="2"/>
  <c r="AK3497" i="2" s="1"/>
  <c r="AN3498" i="2"/>
  <c r="AK3498" i="2" s="1"/>
  <c r="AN3499" i="2"/>
  <c r="AK3499" i="2" s="1"/>
  <c r="AN3500" i="2"/>
  <c r="AK3500" i="2" s="1"/>
  <c r="AN3501" i="2"/>
  <c r="AK3501" i="2" s="1"/>
  <c r="AN3502" i="2"/>
  <c r="AK3502" i="2" s="1"/>
  <c r="AN3503" i="2"/>
  <c r="AK3503" i="2" s="1"/>
  <c r="AN3504" i="2"/>
  <c r="AK3504" i="2" s="1"/>
  <c r="AN3505" i="2"/>
  <c r="AK3505" i="2" s="1"/>
  <c r="AN3506" i="2"/>
  <c r="AK3506" i="2" s="1"/>
  <c r="AN3507" i="2"/>
  <c r="AK3507" i="2" s="1"/>
  <c r="AN3508" i="2"/>
  <c r="AK3508" i="2" s="1"/>
  <c r="AN3509" i="2"/>
  <c r="AK3509" i="2" s="1"/>
  <c r="AN3510" i="2"/>
  <c r="AK3510" i="2" s="1"/>
  <c r="AN3511" i="2"/>
  <c r="AK3511" i="2" s="1"/>
  <c r="AN3512" i="2"/>
  <c r="AK3512" i="2" s="1"/>
  <c r="AN3513" i="2"/>
  <c r="AK3513" i="2" s="1"/>
  <c r="AN3514" i="2"/>
  <c r="AK3514" i="2" s="1"/>
  <c r="AN3515" i="2"/>
  <c r="AK3515" i="2" s="1"/>
  <c r="AN3516" i="2"/>
  <c r="AK3516" i="2" s="1"/>
  <c r="AN3517" i="2"/>
  <c r="AK3517" i="2" s="1"/>
  <c r="AN3518" i="2"/>
  <c r="AK3518" i="2" s="1"/>
  <c r="AN3519" i="2"/>
  <c r="AK3519" i="2" s="1"/>
  <c r="AN3520" i="2"/>
  <c r="AK3520" i="2" s="1"/>
  <c r="AN3521" i="2"/>
  <c r="AK3521" i="2" s="1"/>
  <c r="AN3522" i="2"/>
  <c r="AK3522" i="2" s="1"/>
  <c r="AN3523" i="2"/>
  <c r="AK3523" i="2" s="1"/>
  <c r="AN3524" i="2"/>
  <c r="AK3524" i="2" s="1"/>
  <c r="AN3525" i="2"/>
  <c r="AK3525" i="2" s="1"/>
  <c r="AN3526" i="2"/>
  <c r="AK3526" i="2" s="1"/>
  <c r="AN3527" i="2"/>
  <c r="AK3527" i="2" s="1"/>
  <c r="AN3528" i="2"/>
  <c r="AK3528" i="2" s="1"/>
  <c r="AN3529" i="2"/>
  <c r="AK3529" i="2" s="1"/>
  <c r="AN3530" i="2"/>
  <c r="AK3530" i="2" s="1"/>
  <c r="AN3531" i="2"/>
  <c r="AK3531" i="2" s="1"/>
  <c r="AN3532" i="2"/>
  <c r="AK3532" i="2" s="1"/>
  <c r="AN3533" i="2"/>
  <c r="AK3533" i="2" s="1"/>
  <c r="AN3534" i="2"/>
  <c r="AK3534" i="2" s="1"/>
  <c r="AN3535" i="2"/>
  <c r="AK3535" i="2" s="1"/>
  <c r="AN3536" i="2"/>
  <c r="AK3536" i="2" s="1"/>
  <c r="AN3537" i="2"/>
  <c r="AK3537" i="2" s="1"/>
  <c r="AN3538" i="2"/>
  <c r="AK3538" i="2" s="1"/>
  <c r="AN3539" i="2"/>
  <c r="AK3539" i="2" s="1"/>
  <c r="AN3540" i="2"/>
  <c r="AK3540" i="2" s="1"/>
  <c r="AN3541" i="2"/>
  <c r="AK3541" i="2" s="1"/>
  <c r="AN3542" i="2"/>
  <c r="AK3542" i="2" s="1"/>
  <c r="AN3543" i="2"/>
  <c r="AK3543" i="2" s="1"/>
  <c r="AN3544" i="2"/>
  <c r="AK3544" i="2" s="1"/>
  <c r="AN3545" i="2"/>
  <c r="AK3545" i="2" s="1"/>
  <c r="AN3546" i="2"/>
  <c r="AK3546" i="2" s="1"/>
  <c r="AN3547" i="2"/>
  <c r="AK3547" i="2" s="1"/>
  <c r="AN3548" i="2"/>
  <c r="AK3548" i="2" s="1"/>
  <c r="AN3549" i="2"/>
  <c r="AK3549" i="2" s="1"/>
  <c r="AN3550" i="2"/>
  <c r="AK3550" i="2" s="1"/>
  <c r="AN3551" i="2"/>
  <c r="AK3551" i="2" s="1"/>
  <c r="AN3552" i="2"/>
  <c r="AK3552" i="2" s="1"/>
  <c r="AN3553" i="2"/>
  <c r="AK3553" i="2" s="1"/>
  <c r="AN3554" i="2"/>
  <c r="AK3554" i="2" s="1"/>
  <c r="AN3555" i="2"/>
  <c r="AK3555" i="2" s="1"/>
  <c r="AN3556" i="2"/>
  <c r="AK3556" i="2" s="1"/>
  <c r="AN3557" i="2"/>
  <c r="AK3557" i="2" s="1"/>
  <c r="AN3558" i="2"/>
  <c r="AK3558" i="2" s="1"/>
  <c r="AN3559" i="2"/>
  <c r="AK3559" i="2" s="1"/>
  <c r="AN3560" i="2"/>
  <c r="AK3560" i="2" s="1"/>
  <c r="AN3561" i="2"/>
  <c r="AK3561" i="2" s="1"/>
  <c r="AN3562" i="2"/>
  <c r="AK3562" i="2" s="1"/>
  <c r="AN3563" i="2"/>
  <c r="AK3563" i="2" s="1"/>
  <c r="AN3564" i="2"/>
  <c r="AK3564" i="2" s="1"/>
  <c r="AN3565" i="2"/>
  <c r="AK3565" i="2" s="1"/>
  <c r="AN3566" i="2"/>
  <c r="AK3566" i="2" s="1"/>
  <c r="AN3567" i="2"/>
  <c r="AK3567" i="2" s="1"/>
  <c r="AN3568" i="2"/>
  <c r="AK3568" i="2" s="1"/>
  <c r="AN3569" i="2"/>
  <c r="AK3569" i="2" s="1"/>
  <c r="AN3570" i="2"/>
  <c r="AK3570" i="2" s="1"/>
  <c r="AN3571" i="2"/>
  <c r="AK3571" i="2" s="1"/>
  <c r="AN3572" i="2"/>
  <c r="AK3572" i="2" s="1"/>
  <c r="AN3573" i="2"/>
  <c r="AK3573" i="2" s="1"/>
  <c r="AN3574" i="2"/>
  <c r="AK3574" i="2" s="1"/>
  <c r="AN3575" i="2"/>
  <c r="AK3575" i="2" s="1"/>
  <c r="AN3576" i="2"/>
  <c r="AK3576" i="2" s="1"/>
  <c r="AN3577" i="2"/>
  <c r="AK3577" i="2" s="1"/>
  <c r="AN3578" i="2"/>
  <c r="AK3578" i="2" s="1"/>
  <c r="AN3579" i="2"/>
  <c r="AK3579" i="2" s="1"/>
  <c r="AN3580" i="2"/>
  <c r="AK3580" i="2" s="1"/>
  <c r="AN3581" i="2"/>
  <c r="AK3581" i="2" s="1"/>
  <c r="AN3582" i="2"/>
  <c r="AK3582" i="2" s="1"/>
  <c r="AN3583" i="2"/>
  <c r="AK3583" i="2" s="1"/>
  <c r="AN3584" i="2"/>
  <c r="AK3584" i="2" s="1"/>
  <c r="AN3585" i="2"/>
  <c r="AK3585" i="2" s="1"/>
  <c r="AN3586" i="2"/>
  <c r="AK3586" i="2" s="1"/>
  <c r="AN3587" i="2"/>
  <c r="AK3587" i="2" s="1"/>
  <c r="AN3588" i="2"/>
  <c r="AK3588" i="2" s="1"/>
  <c r="AN3589" i="2"/>
  <c r="AK3589" i="2" s="1"/>
  <c r="AN3590" i="2"/>
  <c r="AK3590" i="2" s="1"/>
  <c r="AN3591" i="2"/>
  <c r="AK3591" i="2" s="1"/>
  <c r="AN3592" i="2"/>
  <c r="AK3592" i="2" s="1"/>
  <c r="AN3593" i="2"/>
  <c r="AK3593" i="2" s="1"/>
  <c r="AN3594" i="2"/>
  <c r="AK3594" i="2" s="1"/>
  <c r="AN3595" i="2"/>
  <c r="AK3595" i="2" s="1"/>
  <c r="AN3596" i="2"/>
  <c r="AK3596" i="2" s="1"/>
  <c r="AN3597" i="2"/>
  <c r="AK3597" i="2" s="1"/>
  <c r="AN3598" i="2"/>
  <c r="AK3598" i="2" s="1"/>
  <c r="AN3599" i="2"/>
  <c r="AK3599" i="2" s="1"/>
  <c r="AN3600" i="2"/>
  <c r="AK3600" i="2" s="1"/>
  <c r="AN3601" i="2"/>
  <c r="AK3601" i="2" s="1"/>
  <c r="AN3602" i="2"/>
  <c r="AK3602" i="2" s="1"/>
  <c r="AN3603" i="2"/>
  <c r="AK3603" i="2" s="1"/>
  <c r="AN3604" i="2"/>
  <c r="AK3604" i="2" s="1"/>
  <c r="AN3605" i="2"/>
  <c r="AK3605" i="2" s="1"/>
  <c r="AN3606" i="2"/>
  <c r="AK3606" i="2" s="1"/>
  <c r="AN3607" i="2"/>
  <c r="AK3607" i="2" s="1"/>
  <c r="AN3608" i="2"/>
  <c r="AK3608" i="2" s="1"/>
  <c r="AN3609" i="2"/>
  <c r="AK3609" i="2" s="1"/>
  <c r="AN3610" i="2"/>
  <c r="AK3610" i="2" s="1"/>
  <c r="AN3611" i="2"/>
  <c r="AK3611" i="2" s="1"/>
  <c r="AN3612" i="2"/>
  <c r="AK3612" i="2" s="1"/>
  <c r="AN3613" i="2"/>
  <c r="AK3613" i="2" s="1"/>
  <c r="AN3614" i="2"/>
  <c r="AK3614" i="2" s="1"/>
  <c r="AN3615" i="2"/>
  <c r="AK3615" i="2" s="1"/>
  <c r="AN3616" i="2"/>
  <c r="AK3616" i="2" s="1"/>
  <c r="AN3617" i="2"/>
  <c r="AK3617" i="2" s="1"/>
  <c r="AN3618" i="2"/>
  <c r="AK3618" i="2" s="1"/>
  <c r="AN3619" i="2"/>
  <c r="AK3619" i="2" s="1"/>
  <c r="AN3620" i="2"/>
  <c r="AK3620" i="2" s="1"/>
  <c r="AN3621" i="2"/>
  <c r="AK3621" i="2" s="1"/>
  <c r="AN3622" i="2"/>
  <c r="AK3622" i="2" s="1"/>
  <c r="AN3623" i="2"/>
  <c r="AK3623" i="2" s="1"/>
  <c r="AN3624" i="2"/>
  <c r="AK3624" i="2" s="1"/>
  <c r="AN3625" i="2"/>
  <c r="AK3625" i="2" s="1"/>
  <c r="AN3626" i="2"/>
  <c r="AK3626" i="2" s="1"/>
  <c r="AN3627" i="2"/>
  <c r="AK3627" i="2" s="1"/>
  <c r="AN3628" i="2"/>
  <c r="AK3628" i="2" s="1"/>
  <c r="AN3629" i="2"/>
  <c r="AK3629" i="2" s="1"/>
  <c r="AN3630" i="2"/>
  <c r="AK3630" i="2" s="1"/>
  <c r="AN3631" i="2"/>
  <c r="AK3631" i="2" s="1"/>
  <c r="AN3632" i="2"/>
  <c r="AK3632" i="2" s="1"/>
  <c r="AN3633" i="2"/>
  <c r="AK3633" i="2" s="1"/>
  <c r="AN3634" i="2"/>
  <c r="AK3634" i="2" s="1"/>
  <c r="AN3635" i="2"/>
  <c r="AK3635" i="2" s="1"/>
  <c r="AN3636" i="2"/>
  <c r="AK3636" i="2" s="1"/>
  <c r="AN3637" i="2"/>
  <c r="AK3637" i="2" s="1"/>
  <c r="AN3638" i="2"/>
  <c r="AK3638" i="2" s="1"/>
  <c r="AN3639" i="2"/>
  <c r="AK3639" i="2" s="1"/>
  <c r="AN3640" i="2"/>
  <c r="AK3640" i="2" s="1"/>
  <c r="AN3641" i="2"/>
  <c r="AK3641" i="2" s="1"/>
  <c r="AN3642" i="2"/>
  <c r="AK3642" i="2" s="1"/>
  <c r="AN3643" i="2"/>
  <c r="AK3643" i="2" s="1"/>
  <c r="AN3644" i="2"/>
  <c r="AK3644" i="2" s="1"/>
  <c r="AN3645" i="2"/>
  <c r="AK3645" i="2" s="1"/>
  <c r="AN3646" i="2"/>
  <c r="AK3646" i="2" s="1"/>
  <c r="AN3647" i="2"/>
  <c r="AK3647" i="2" s="1"/>
  <c r="AN3648" i="2"/>
  <c r="AK3648" i="2" s="1"/>
  <c r="AN3649" i="2"/>
  <c r="AK3649" i="2" s="1"/>
  <c r="AN3650" i="2"/>
  <c r="AK3650" i="2" s="1"/>
  <c r="AN3651" i="2"/>
  <c r="AK3651" i="2" s="1"/>
  <c r="AN3652" i="2"/>
  <c r="AK3652" i="2" s="1"/>
  <c r="AN3653" i="2"/>
  <c r="AK3653" i="2" s="1"/>
  <c r="AN3654" i="2"/>
  <c r="AK3654" i="2" s="1"/>
  <c r="AN3655" i="2"/>
  <c r="AK3655" i="2" s="1"/>
  <c r="AN3656" i="2"/>
  <c r="AK3656" i="2" s="1"/>
  <c r="AN3657" i="2"/>
  <c r="AK3657" i="2" s="1"/>
  <c r="AN3658" i="2"/>
  <c r="AK3658" i="2" s="1"/>
  <c r="AN3659" i="2"/>
  <c r="AK3659" i="2" s="1"/>
  <c r="AN3660" i="2"/>
  <c r="AK3660" i="2" s="1"/>
  <c r="AN3661" i="2"/>
  <c r="AK3661" i="2" s="1"/>
  <c r="AN3662" i="2"/>
  <c r="AK3662" i="2" s="1"/>
  <c r="AN3663" i="2"/>
  <c r="AK3663" i="2" s="1"/>
  <c r="AN3664" i="2"/>
  <c r="AK3664" i="2" s="1"/>
  <c r="AN3665" i="2"/>
  <c r="AK3665" i="2" s="1"/>
  <c r="AN3666" i="2"/>
  <c r="AK3666" i="2" s="1"/>
  <c r="AN3667" i="2"/>
  <c r="AK3667" i="2" s="1"/>
  <c r="AN3668" i="2"/>
  <c r="AK3668" i="2" s="1"/>
  <c r="AN3669" i="2"/>
  <c r="AK3669" i="2" s="1"/>
  <c r="AN3670" i="2"/>
  <c r="AK3670" i="2" s="1"/>
  <c r="AN3671" i="2"/>
  <c r="AK3671" i="2" s="1"/>
  <c r="AN3672" i="2"/>
  <c r="AK3672" i="2" s="1"/>
  <c r="AN3673" i="2"/>
  <c r="AK3673" i="2" s="1"/>
  <c r="AN3674" i="2"/>
  <c r="AK3674" i="2" s="1"/>
  <c r="AN3675" i="2"/>
  <c r="AK3675" i="2" s="1"/>
  <c r="AN3676" i="2"/>
  <c r="AK3676" i="2" s="1"/>
  <c r="AN3677" i="2"/>
  <c r="AK3677" i="2" s="1"/>
  <c r="AN3678" i="2"/>
  <c r="AK3678" i="2" s="1"/>
  <c r="AN3679" i="2"/>
  <c r="AK3679" i="2" s="1"/>
  <c r="AN3680" i="2"/>
  <c r="AK3680" i="2" s="1"/>
  <c r="AN3681" i="2"/>
  <c r="AK3681" i="2" s="1"/>
  <c r="AN3682" i="2"/>
  <c r="AK3682" i="2" s="1"/>
  <c r="AN3683" i="2"/>
  <c r="AK3683" i="2" s="1"/>
  <c r="AN3684" i="2"/>
  <c r="AK3684" i="2" s="1"/>
  <c r="AN3685" i="2"/>
  <c r="AK3685" i="2" s="1"/>
  <c r="AN3686" i="2"/>
  <c r="AK3686" i="2" s="1"/>
  <c r="AN3687" i="2"/>
  <c r="AK3687" i="2" s="1"/>
  <c r="AN3688" i="2"/>
  <c r="AK3688" i="2" s="1"/>
  <c r="AN3689" i="2"/>
  <c r="AK3689" i="2" s="1"/>
  <c r="AN3690" i="2"/>
  <c r="AK3690" i="2" s="1"/>
  <c r="AN3691" i="2"/>
  <c r="AK3691" i="2" s="1"/>
  <c r="AN3692" i="2"/>
  <c r="AK3692" i="2" s="1"/>
  <c r="AN3693" i="2"/>
  <c r="AK3693" i="2" s="1"/>
  <c r="AN3694" i="2"/>
  <c r="AK3694" i="2" s="1"/>
  <c r="AN3695" i="2"/>
  <c r="AK3695" i="2" s="1"/>
  <c r="AN3696" i="2"/>
  <c r="AK3696" i="2" s="1"/>
  <c r="AN3697" i="2"/>
  <c r="AK3697" i="2" s="1"/>
  <c r="AN3698" i="2"/>
  <c r="AK3698" i="2" s="1"/>
  <c r="AN3699" i="2"/>
  <c r="AK3699" i="2" s="1"/>
  <c r="AN3700" i="2"/>
  <c r="AK3700" i="2" s="1"/>
  <c r="AN3701" i="2"/>
  <c r="AK3701" i="2" s="1"/>
  <c r="AN3702" i="2"/>
  <c r="AK3702" i="2" s="1"/>
  <c r="AN3703" i="2"/>
  <c r="AK3703" i="2" s="1"/>
  <c r="AN3704" i="2"/>
  <c r="AK3704" i="2" s="1"/>
  <c r="AN3705" i="2"/>
  <c r="AK3705" i="2" s="1"/>
  <c r="AN3706" i="2"/>
  <c r="AK3706" i="2" s="1"/>
  <c r="AN3707" i="2"/>
  <c r="AK3707" i="2" s="1"/>
  <c r="AN3708" i="2"/>
  <c r="AK3708" i="2" s="1"/>
  <c r="AN3709" i="2"/>
  <c r="AK3709" i="2" s="1"/>
  <c r="AN3710" i="2"/>
  <c r="AK3710" i="2" s="1"/>
  <c r="AN3711" i="2"/>
  <c r="AK3711" i="2" s="1"/>
  <c r="AN3712" i="2"/>
  <c r="AK3712" i="2" s="1"/>
  <c r="AN3713" i="2"/>
  <c r="AK3713" i="2" s="1"/>
  <c r="AN3714" i="2"/>
  <c r="AK3714" i="2" s="1"/>
  <c r="AN3715" i="2"/>
  <c r="AK3715" i="2" s="1"/>
  <c r="AN3716" i="2"/>
  <c r="AK3716" i="2" s="1"/>
  <c r="AN3717" i="2"/>
  <c r="AK3717" i="2" s="1"/>
  <c r="AN3718" i="2"/>
  <c r="AK3718" i="2" s="1"/>
  <c r="AN3719" i="2"/>
  <c r="AK3719" i="2" s="1"/>
  <c r="AN3720" i="2"/>
  <c r="AK3720" i="2" s="1"/>
  <c r="AN3721" i="2"/>
  <c r="AK3721" i="2" s="1"/>
  <c r="AN3722" i="2"/>
  <c r="AK3722" i="2" s="1"/>
  <c r="AN3723" i="2"/>
  <c r="AK3723" i="2" s="1"/>
  <c r="AN3724" i="2"/>
  <c r="AK3724" i="2" s="1"/>
  <c r="AN3725" i="2"/>
  <c r="AK3725" i="2" s="1"/>
  <c r="AN3726" i="2"/>
  <c r="AK3726" i="2" s="1"/>
  <c r="AN3727" i="2"/>
  <c r="AK3727" i="2" s="1"/>
  <c r="AN3728" i="2"/>
  <c r="AK3728" i="2" s="1"/>
  <c r="AN3729" i="2"/>
  <c r="AK3729" i="2" s="1"/>
  <c r="AN3730" i="2"/>
  <c r="AK3730" i="2" s="1"/>
  <c r="AN3731" i="2"/>
  <c r="AK3731" i="2" s="1"/>
  <c r="AN3732" i="2"/>
  <c r="AK3732" i="2" s="1"/>
  <c r="AN3733" i="2"/>
  <c r="AK3733" i="2" s="1"/>
  <c r="AN3734" i="2"/>
  <c r="AK3734" i="2" s="1"/>
  <c r="AN3735" i="2"/>
  <c r="AK3735" i="2" s="1"/>
  <c r="AN3736" i="2"/>
  <c r="AK3736" i="2" s="1"/>
  <c r="AN3737" i="2"/>
  <c r="AK3737" i="2" s="1"/>
  <c r="AN3738" i="2"/>
  <c r="AK3738" i="2" s="1"/>
  <c r="AN3739" i="2"/>
  <c r="AK3739" i="2" s="1"/>
  <c r="AN3740" i="2"/>
  <c r="AK3740" i="2" s="1"/>
  <c r="AN3741" i="2"/>
  <c r="AK3741" i="2" s="1"/>
  <c r="AN3742" i="2"/>
  <c r="AK3742" i="2" s="1"/>
  <c r="AN3743" i="2"/>
  <c r="AK3743" i="2" s="1"/>
  <c r="AN3744" i="2"/>
  <c r="AK3744" i="2" s="1"/>
  <c r="AN3745" i="2"/>
  <c r="AK3745" i="2" s="1"/>
  <c r="AN3746" i="2"/>
  <c r="AK3746" i="2" s="1"/>
  <c r="AN3747" i="2"/>
  <c r="AK3747" i="2" s="1"/>
  <c r="AN3748" i="2"/>
  <c r="AK3748" i="2" s="1"/>
  <c r="AN3749" i="2"/>
  <c r="AK3749" i="2" s="1"/>
  <c r="AN3750" i="2"/>
  <c r="AK3750" i="2" s="1"/>
  <c r="AN3751" i="2"/>
  <c r="AK3751" i="2" s="1"/>
  <c r="AN3752" i="2"/>
  <c r="AK3752" i="2" s="1"/>
  <c r="AN3753" i="2"/>
  <c r="AK3753" i="2" s="1"/>
  <c r="AN3754" i="2"/>
  <c r="AK3754" i="2" s="1"/>
  <c r="AN3755" i="2"/>
  <c r="AK3755" i="2" s="1"/>
  <c r="AN3756" i="2"/>
  <c r="AK3756" i="2" s="1"/>
  <c r="AN3757" i="2"/>
  <c r="AK3757" i="2" s="1"/>
  <c r="AN3758" i="2"/>
  <c r="AK3758" i="2" s="1"/>
  <c r="AN3759" i="2"/>
  <c r="AK3759" i="2" s="1"/>
  <c r="AN3760" i="2"/>
  <c r="AK3760" i="2" s="1"/>
  <c r="AN3761" i="2"/>
  <c r="AK3761" i="2" s="1"/>
  <c r="AN3762" i="2"/>
  <c r="AK3762" i="2" s="1"/>
  <c r="AN3763" i="2"/>
  <c r="AK3763" i="2" s="1"/>
  <c r="AN3764" i="2"/>
  <c r="AK3764" i="2" s="1"/>
  <c r="AN3765" i="2"/>
  <c r="AK3765" i="2" s="1"/>
  <c r="AN3766" i="2"/>
  <c r="AK3766" i="2" s="1"/>
  <c r="AN3767" i="2"/>
  <c r="AK3767" i="2" s="1"/>
  <c r="AN3768" i="2"/>
  <c r="AK3768" i="2" s="1"/>
  <c r="AN3769" i="2"/>
  <c r="AK3769" i="2" s="1"/>
  <c r="AN3770" i="2"/>
  <c r="AK3770" i="2" s="1"/>
  <c r="AN3771" i="2"/>
  <c r="AK3771" i="2" s="1"/>
  <c r="AN3772" i="2"/>
  <c r="AK3772" i="2" s="1"/>
  <c r="AN3773" i="2"/>
  <c r="AK3773" i="2" s="1"/>
  <c r="AN3774" i="2"/>
  <c r="AK3774" i="2" s="1"/>
  <c r="AN3775" i="2"/>
  <c r="AK3775" i="2" s="1"/>
  <c r="AN3776" i="2"/>
  <c r="AK3776" i="2" s="1"/>
  <c r="AN3777" i="2"/>
  <c r="AK3777" i="2" s="1"/>
  <c r="AN3778" i="2"/>
  <c r="AK3778" i="2" s="1"/>
  <c r="AN3779" i="2"/>
  <c r="AK3779" i="2" s="1"/>
  <c r="AN3780" i="2"/>
  <c r="AK3780" i="2" s="1"/>
  <c r="AN3781" i="2"/>
  <c r="AK3781" i="2" s="1"/>
  <c r="AN3782" i="2"/>
  <c r="AK3782" i="2" s="1"/>
  <c r="AN3783" i="2"/>
  <c r="AK3783" i="2" s="1"/>
  <c r="AN3784" i="2"/>
  <c r="AK3784" i="2" s="1"/>
  <c r="AN3785" i="2"/>
  <c r="AK3785" i="2" s="1"/>
  <c r="AN3786" i="2"/>
  <c r="AK3786" i="2" s="1"/>
  <c r="AN3787" i="2"/>
  <c r="AK3787" i="2" s="1"/>
  <c r="AN3788" i="2"/>
  <c r="AK3788" i="2" s="1"/>
  <c r="AN3789" i="2"/>
  <c r="AK3789" i="2" s="1"/>
  <c r="AN3790" i="2"/>
  <c r="AK3790" i="2" s="1"/>
  <c r="AN3791" i="2"/>
  <c r="AK3791" i="2" s="1"/>
  <c r="AN3792" i="2"/>
  <c r="AK3792" i="2" s="1"/>
  <c r="AN3793" i="2"/>
  <c r="AK3793" i="2" s="1"/>
  <c r="AN3794" i="2"/>
  <c r="AK3794" i="2" s="1"/>
  <c r="AN3795" i="2"/>
  <c r="AK3795" i="2" s="1"/>
  <c r="AN3796" i="2"/>
  <c r="AK3796" i="2" s="1"/>
  <c r="AN3797" i="2"/>
  <c r="AK3797" i="2" s="1"/>
  <c r="AN3798" i="2"/>
  <c r="AK3798" i="2" s="1"/>
  <c r="AN3799" i="2"/>
  <c r="AK3799" i="2" s="1"/>
  <c r="AN3800" i="2"/>
  <c r="AK3800" i="2" s="1"/>
  <c r="AN3801" i="2"/>
  <c r="AK3801" i="2" s="1"/>
  <c r="AN3802" i="2"/>
  <c r="AK3802" i="2" s="1"/>
  <c r="AN3803" i="2"/>
  <c r="AK3803" i="2" s="1"/>
  <c r="AN3804" i="2"/>
  <c r="AK3804" i="2" s="1"/>
  <c r="AN3805" i="2"/>
  <c r="AK3805" i="2" s="1"/>
  <c r="AN3806" i="2"/>
  <c r="AK3806" i="2" s="1"/>
  <c r="AN3807" i="2"/>
  <c r="AK3807" i="2" s="1"/>
  <c r="AN3808" i="2"/>
  <c r="AK3808" i="2" s="1"/>
  <c r="AN3809" i="2"/>
  <c r="AK3809" i="2" s="1"/>
  <c r="AN3810" i="2"/>
  <c r="AK3810" i="2" s="1"/>
  <c r="AN3811" i="2"/>
  <c r="AK3811" i="2" s="1"/>
  <c r="AN3812" i="2"/>
  <c r="AK3812" i="2" s="1"/>
  <c r="AN3813" i="2"/>
  <c r="AK3813" i="2" s="1"/>
  <c r="AN3814" i="2"/>
  <c r="AK3814" i="2" s="1"/>
  <c r="AN3815" i="2"/>
  <c r="AK3815" i="2" s="1"/>
  <c r="AN3816" i="2"/>
  <c r="AK3816" i="2" s="1"/>
  <c r="AN3817" i="2"/>
  <c r="AK3817" i="2" s="1"/>
  <c r="AN3818" i="2"/>
  <c r="AK3818" i="2" s="1"/>
  <c r="AN3819" i="2"/>
  <c r="AK3819" i="2" s="1"/>
  <c r="AN3820" i="2"/>
  <c r="AK3820" i="2" s="1"/>
  <c r="AN3821" i="2"/>
  <c r="AK3821" i="2" s="1"/>
  <c r="AN3822" i="2"/>
  <c r="AK3822" i="2" s="1"/>
  <c r="AN3823" i="2"/>
  <c r="AK3823" i="2" s="1"/>
  <c r="AN3824" i="2"/>
  <c r="AK3824" i="2" s="1"/>
  <c r="AN3825" i="2"/>
  <c r="AK3825" i="2" s="1"/>
  <c r="AN3826" i="2"/>
  <c r="AK3826" i="2" s="1"/>
  <c r="AN3827" i="2"/>
  <c r="AK3827" i="2" s="1"/>
  <c r="AN3828" i="2"/>
  <c r="AK3828" i="2" s="1"/>
  <c r="AN3829" i="2"/>
  <c r="AK3829" i="2" s="1"/>
  <c r="AN3830" i="2"/>
  <c r="AK3830" i="2" s="1"/>
  <c r="AN3831" i="2"/>
  <c r="AK3831" i="2" s="1"/>
  <c r="AN3832" i="2"/>
  <c r="AK3832" i="2" s="1"/>
  <c r="AN3833" i="2"/>
  <c r="AK3833" i="2" s="1"/>
  <c r="AN3834" i="2"/>
  <c r="AK3834" i="2" s="1"/>
  <c r="AN3835" i="2"/>
  <c r="AK3835" i="2" s="1"/>
  <c r="AN3836" i="2"/>
  <c r="AK3836" i="2" s="1"/>
  <c r="AN3837" i="2"/>
  <c r="AK3837" i="2" s="1"/>
  <c r="AN3838" i="2"/>
  <c r="AK3838" i="2" s="1"/>
  <c r="AN3839" i="2"/>
  <c r="AK3839" i="2" s="1"/>
  <c r="AN3840" i="2"/>
  <c r="AK3840" i="2" s="1"/>
  <c r="AN3841" i="2"/>
  <c r="AK3841" i="2" s="1"/>
  <c r="AN3842" i="2"/>
  <c r="AK3842" i="2" s="1"/>
  <c r="AN3843" i="2"/>
  <c r="AK3843" i="2" s="1"/>
  <c r="AN3844" i="2"/>
  <c r="AK3844" i="2" s="1"/>
  <c r="AN3845" i="2"/>
  <c r="AK3845" i="2" s="1"/>
  <c r="AN3846" i="2"/>
  <c r="AK3846" i="2" s="1"/>
  <c r="AN3847" i="2"/>
  <c r="AK3847" i="2" s="1"/>
  <c r="AN3848" i="2"/>
  <c r="AK3848" i="2" s="1"/>
  <c r="AN3849" i="2"/>
  <c r="AK3849" i="2" s="1"/>
  <c r="AN3850" i="2"/>
  <c r="AK3850" i="2" s="1"/>
  <c r="AN3851" i="2"/>
  <c r="AK3851" i="2" s="1"/>
  <c r="AN3852" i="2"/>
  <c r="AK3852" i="2" s="1"/>
  <c r="AN3853" i="2"/>
  <c r="AK3853" i="2" s="1"/>
  <c r="AN3854" i="2"/>
  <c r="AK3854" i="2" s="1"/>
  <c r="AN3855" i="2"/>
  <c r="AK3855" i="2" s="1"/>
  <c r="AN3856" i="2"/>
  <c r="AK3856" i="2" s="1"/>
  <c r="AN3857" i="2"/>
  <c r="AK3857" i="2" s="1"/>
  <c r="AN3858" i="2"/>
  <c r="AK3858" i="2" s="1"/>
  <c r="AN3859" i="2"/>
  <c r="AK3859" i="2" s="1"/>
  <c r="AN3860" i="2"/>
  <c r="AK3860" i="2" s="1"/>
  <c r="AN3861" i="2"/>
  <c r="AK3861" i="2" s="1"/>
  <c r="AN3862" i="2"/>
  <c r="AK3862" i="2" s="1"/>
  <c r="AN3863" i="2"/>
  <c r="AK3863" i="2" s="1"/>
  <c r="AN3864" i="2"/>
  <c r="AK3864" i="2" s="1"/>
  <c r="AN3865" i="2"/>
  <c r="AK3865" i="2" s="1"/>
  <c r="AN3866" i="2"/>
  <c r="AK3866" i="2" s="1"/>
  <c r="AN3867" i="2"/>
  <c r="AK3867" i="2" s="1"/>
  <c r="AN3868" i="2"/>
  <c r="AK3868" i="2" s="1"/>
  <c r="AN3869" i="2"/>
  <c r="AK3869" i="2" s="1"/>
  <c r="AN3870" i="2"/>
  <c r="AK3870" i="2" s="1"/>
  <c r="AN3871" i="2"/>
  <c r="AK3871" i="2" s="1"/>
  <c r="AN3872" i="2"/>
  <c r="AK3872" i="2" s="1"/>
  <c r="AN3873" i="2"/>
  <c r="AK3873" i="2" s="1"/>
  <c r="AN3874" i="2"/>
  <c r="AK3874" i="2" s="1"/>
  <c r="AN3875" i="2"/>
  <c r="AK3875" i="2" s="1"/>
  <c r="AN3876" i="2"/>
  <c r="AK3876" i="2" s="1"/>
  <c r="AN3877" i="2"/>
  <c r="AK3877" i="2" s="1"/>
  <c r="AN3878" i="2"/>
  <c r="AK3878" i="2" s="1"/>
  <c r="AN3879" i="2"/>
  <c r="AK3879" i="2" s="1"/>
  <c r="AN3880" i="2"/>
  <c r="AK3880" i="2" s="1"/>
  <c r="AN3881" i="2"/>
  <c r="AK3881" i="2" s="1"/>
  <c r="AN3882" i="2"/>
  <c r="AK3882" i="2" s="1"/>
  <c r="AN3883" i="2"/>
  <c r="AK3883" i="2" s="1"/>
  <c r="AN3884" i="2"/>
  <c r="AK3884" i="2" s="1"/>
  <c r="AN3885" i="2"/>
  <c r="AK3885" i="2" s="1"/>
  <c r="AN3886" i="2"/>
  <c r="AK3886" i="2" s="1"/>
  <c r="AN3887" i="2"/>
  <c r="AK3887" i="2" s="1"/>
  <c r="AN3888" i="2"/>
  <c r="AK3888" i="2" s="1"/>
  <c r="AN3889" i="2"/>
  <c r="AK3889" i="2" s="1"/>
  <c r="AN3890" i="2"/>
  <c r="AK3890" i="2" s="1"/>
  <c r="AN3891" i="2"/>
  <c r="AK3891" i="2" s="1"/>
  <c r="AN3892" i="2"/>
  <c r="AK3892" i="2" s="1"/>
  <c r="AN3893" i="2"/>
  <c r="AK3893" i="2" s="1"/>
  <c r="AN3894" i="2"/>
  <c r="AK3894" i="2" s="1"/>
  <c r="AN3895" i="2"/>
  <c r="AK3895" i="2" s="1"/>
  <c r="AN3896" i="2"/>
  <c r="AK3896" i="2" s="1"/>
  <c r="AN3897" i="2"/>
  <c r="AK3897" i="2" s="1"/>
  <c r="AN3898" i="2"/>
  <c r="AK3898" i="2" s="1"/>
  <c r="AN3899" i="2"/>
  <c r="AK3899" i="2" s="1"/>
  <c r="AN3900" i="2"/>
  <c r="AK3900" i="2" s="1"/>
  <c r="AN3901" i="2"/>
  <c r="AK3901" i="2" s="1"/>
  <c r="AN3902" i="2"/>
  <c r="AK3902" i="2" s="1"/>
  <c r="AN3903" i="2"/>
  <c r="AK3903" i="2" s="1"/>
  <c r="AN3904" i="2"/>
  <c r="AK3904" i="2" s="1"/>
  <c r="AN3905" i="2"/>
  <c r="AK3905" i="2" s="1"/>
  <c r="AN3906" i="2"/>
  <c r="AK3906" i="2" s="1"/>
  <c r="AN3907" i="2"/>
  <c r="AK3907" i="2" s="1"/>
  <c r="AN3908" i="2"/>
  <c r="AK3908" i="2" s="1"/>
  <c r="AN3909" i="2"/>
  <c r="AK3909" i="2" s="1"/>
  <c r="AN3910" i="2"/>
  <c r="AK3910" i="2" s="1"/>
  <c r="AN3911" i="2"/>
  <c r="AK3911" i="2" s="1"/>
  <c r="AN3912" i="2"/>
  <c r="AK3912" i="2" s="1"/>
  <c r="AN3913" i="2"/>
  <c r="AK3913" i="2" s="1"/>
  <c r="AN3914" i="2"/>
  <c r="AK3914" i="2" s="1"/>
  <c r="AN3915" i="2"/>
  <c r="AK3915" i="2" s="1"/>
  <c r="AN3916" i="2"/>
  <c r="AK3916" i="2" s="1"/>
  <c r="AN3917" i="2"/>
  <c r="AK3917" i="2" s="1"/>
  <c r="AN3918" i="2"/>
  <c r="AK3918" i="2" s="1"/>
  <c r="AN3919" i="2"/>
  <c r="AK3919" i="2" s="1"/>
  <c r="AN3920" i="2"/>
  <c r="AK3920" i="2" s="1"/>
  <c r="AN3921" i="2"/>
  <c r="AK3921" i="2" s="1"/>
  <c r="AN3922" i="2"/>
  <c r="AK3922" i="2" s="1"/>
  <c r="AN3923" i="2"/>
  <c r="AK3923" i="2" s="1"/>
  <c r="AN3924" i="2"/>
  <c r="AK3924" i="2" s="1"/>
  <c r="AN3925" i="2"/>
  <c r="AK3925" i="2" s="1"/>
  <c r="AN3926" i="2"/>
  <c r="AK3926" i="2" s="1"/>
  <c r="AN3927" i="2"/>
  <c r="AK3927" i="2" s="1"/>
  <c r="AN3928" i="2"/>
  <c r="AK3928" i="2" s="1"/>
  <c r="AN3929" i="2"/>
  <c r="AK3929" i="2" s="1"/>
  <c r="AN3930" i="2"/>
  <c r="AK3930" i="2" s="1"/>
  <c r="AN3931" i="2"/>
  <c r="AK3931" i="2" s="1"/>
  <c r="AN3932" i="2"/>
  <c r="AK3932" i="2" s="1"/>
  <c r="AN3933" i="2"/>
  <c r="AK3933" i="2" s="1"/>
  <c r="AN3934" i="2"/>
  <c r="AK3934" i="2" s="1"/>
  <c r="AN3935" i="2"/>
  <c r="AK3935" i="2" s="1"/>
  <c r="AN3936" i="2"/>
  <c r="AK3936" i="2" s="1"/>
  <c r="AN3937" i="2"/>
  <c r="AK3937" i="2" s="1"/>
  <c r="AN3938" i="2"/>
  <c r="AK3938" i="2" s="1"/>
  <c r="AN3939" i="2"/>
  <c r="AK3939" i="2" s="1"/>
  <c r="AN3940" i="2"/>
  <c r="AK3940" i="2" s="1"/>
  <c r="AN3941" i="2"/>
  <c r="AK3941" i="2" s="1"/>
  <c r="AN3942" i="2"/>
  <c r="AK3942" i="2" s="1"/>
  <c r="AN3943" i="2"/>
  <c r="AK3943" i="2" s="1"/>
  <c r="AN3944" i="2"/>
  <c r="AK3944" i="2" s="1"/>
  <c r="AN3945" i="2"/>
  <c r="AK3945" i="2" s="1"/>
  <c r="AN3946" i="2"/>
  <c r="AK3946" i="2" s="1"/>
  <c r="AN3947" i="2"/>
  <c r="AK3947" i="2" s="1"/>
  <c r="AN3948" i="2"/>
  <c r="AK3948" i="2" s="1"/>
  <c r="AN3949" i="2"/>
  <c r="AK3949" i="2" s="1"/>
  <c r="AN3950" i="2"/>
  <c r="AK3950" i="2" s="1"/>
  <c r="AN3951" i="2"/>
  <c r="AK3951" i="2" s="1"/>
  <c r="AN3952" i="2"/>
  <c r="AK3952" i="2" s="1"/>
  <c r="AN3953" i="2"/>
  <c r="AK3953" i="2" s="1"/>
  <c r="AN3954" i="2"/>
  <c r="AK3954" i="2" s="1"/>
  <c r="AN3955" i="2"/>
  <c r="AK3955" i="2" s="1"/>
  <c r="AN3956" i="2"/>
  <c r="AK3956" i="2" s="1"/>
  <c r="AN3957" i="2"/>
  <c r="AK3957" i="2" s="1"/>
  <c r="AN3958" i="2"/>
  <c r="AK3958" i="2" s="1"/>
  <c r="AN3959" i="2"/>
  <c r="AK3959" i="2" s="1"/>
  <c r="AN3960" i="2"/>
  <c r="AK3960" i="2" s="1"/>
  <c r="AN3961" i="2"/>
  <c r="AK3961" i="2" s="1"/>
  <c r="AN3962" i="2"/>
  <c r="AK3962" i="2" s="1"/>
  <c r="AN3963" i="2"/>
  <c r="AK3963" i="2" s="1"/>
  <c r="AN3964" i="2"/>
  <c r="AK3964" i="2" s="1"/>
  <c r="AN3965" i="2"/>
  <c r="AK3965" i="2" s="1"/>
  <c r="AN3966" i="2"/>
  <c r="AK3966" i="2" s="1"/>
  <c r="AN3967" i="2"/>
  <c r="AK3967" i="2" s="1"/>
  <c r="AN3968" i="2"/>
  <c r="AK3968" i="2" s="1"/>
  <c r="AN3969" i="2"/>
  <c r="AK3969" i="2" s="1"/>
  <c r="AN3970" i="2"/>
  <c r="AK3970" i="2" s="1"/>
  <c r="AN3971" i="2"/>
  <c r="AK3971" i="2" s="1"/>
  <c r="AN3972" i="2"/>
  <c r="AK3972" i="2" s="1"/>
  <c r="AN3973" i="2"/>
  <c r="AK3973" i="2" s="1"/>
  <c r="AN3974" i="2"/>
  <c r="AK3974" i="2" s="1"/>
  <c r="AN3975" i="2"/>
  <c r="AK3975" i="2" s="1"/>
  <c r="AN3976" i="2"/>
  <c r="AK3976" i="2" s="1"/>
  <c r="AN3977" i="2"/>
  <c r="AK3977" i="2" s="1"/>
  <c r="AN3978" i="2"/>
  <c r="AK3978" i="2" s="1"/>
  <c r="AN3979" i="2"/>
  <c r="AK3979" i="2" s="1"/>
  <c r="AN3980" i="2"/>
  <c r="AK3980" i="2" s="1"/>
  <c r="AN3981" i="2"/>
  <c r="AK3981" i="2" s="1"/>
  <c r="AN3982" i="2"/>
  <c r="AK3982" i="2" s="1"/>
  <c r="AN3983" i="2"/>
  <c r="AK3983" i="2" s="1"/>
  <c r="AN3984" i="2"/>
  <c r="AK3984" i="2" s="1"/>
  <c r="AN3985" i="2"/>
  <c r="AK3985" i="2" s="1"/>
  <c r="AN3986" i="2"/>
  <c r="AK3986" i="2" s="1"/>
  <c r="AN3987" i="2"/>
  <c r="AK3987" i="2" s="1"/>
  <c r="AN3988" i="2"/>
  <c r="AK3988" i="2" s="1"/>
  <c r="AN3989" i="2"/>
  <c r="AK3989" i="2" s="1"/>
  <c r="AN3990" i="2"/>
  <c r="AK3990" i="2" s="1"/>
  <c r="AN3991" i="2"/>
  <c r="AK3991" i="2" s="1"/>
  <c r="AN3992" i="2"/>
  <c r="AK3992" i="2" s="1"/>
  <c r="AN3993" i="2"/>
  <c r="AK3993" i="2" s="1"/>
  <c r="AN3994" i="2"/>
  <c r="AK3994" i="2" s="1"/>
  <c r="AN3995" i="2"/>
  <c r="AK3995" i="2" s="1"/>
  <c r="AN3996" i="2"/>
  <c r="AK3996" i="2" s="1"/>
  <c r="AN3997" i="2"/>
  <c r="AK3997" i="2" s="1"/>
  <c r="AN3998" i="2"/>
  <c r="AK3998" i="2" s="1"/>
  <c r="AN3999" i="2"/>
  <c r="AK3999" i="2" s="1"/>
  <c r="AN4000" i="2"/>
  <c r="AK4000" i="2" s="1"/>
  <c r="AN4001" i="2"/>
  <c r="AK4001" i="2" s="1"/>
  <c r="AN4002" i="2"/>
  <c r="AK4002" i="2" s="1"/>
  <c r="AN4003" i="2"/>
  <c r="AK4003" i="2" s="1"/>
  <c r="AN4004" i="2"/>
  <c r="AK4004" i="2" s="1"/>
  <c r="AN4005" i="2"/>
  <c r="AK4005" i="2" s="1"/>
  <c r="AN4006" i="2"/>
  <c r="AK4006" i="2" s="1"/>
  <c r="AN4007" i="2"/>
  <c r="AK4007" i="2" s="1"/>
  <c r="AN4008" i="2"/>
  <c r="AK4008" i="2" s="1"/>
  <c r="AN4009" i="2"/>
  <c r="AK4009" i="2" s="1"/>
  <c r="AN4010" i="2"/>
  <c r="AK4010" i="2" s="1"/>
  <c r="AN4011" i="2"/>
  <c r="AK4011" i="2" s="1"/>
  <c r="AN4012" i="2"/>
  <c r="AK4012" i="2" s="1"/>
  <c r="AN4013" i="2"/>
  <c r="AK4013" i="2" s="1"/>
  <c r="AN4014" i="2"/>
  <c r="AK4014" i="2" s="1"/>
  <c r="AN4015" i="2"/>
  <c r="AK4015" i="2" s="1"/>
  <c r="AN4016" i="2"/>
  <c r="AK4016" i="2" s="1"/>
  <c r="AN4017" i="2"/>
  <c r="AK4017" i="2" s="1"/>
  <c r="AN4018" i="2"/>
  <c r="AK4018" i="2" s="1"/>
  <c r="AN4019" i="2"/>
  <c r="AK4019" i="2" s="1"/>
  <c r="AN4020" i="2"/>
  <c r="AK4020" i="2" s="1"/>
  <c r="AN4021" i="2"/>
  <c r="AK4021" i="2" s="1"/>
  <c r="AN4022" i="2"/>
  <c r="AK4022" i="2" s="1"/>
  <c r="AN4023" i="2"/>
  <c r="AK4023" i="2" s="1"/>
  <c r="AN4024" i="2"/>
  <c r="AK4024" i="2" s="1"/>
  <c r="AN4025" i="2"/>
  <c r="AK4025" i="2" s="1"/>
  <c r="AN4026" i="2"/>
  <c r="AK4026" i="2" s="1"/>
  <c r="AN4027" i="2"/>
  <c r="AK4027" i="2" s="1"/>
  <c r="AN4028" i="2"/>
  <c r="AK4028" i="2" s="1"/>
  <c r="AN4029" i="2"/>
  <c r="AK4029" i="2" s="1"/>
  <c r="AN4030" i="2"/>
  <c r="AK4030" i="2" s="1"/>
  <c r="AN4031" i="2"/>
  <c r="AK4031" i="2" s="1"/>
  <c r="AN4032" i="2"/>
  <c r="AK4032" i="2" s="1"/>
  <c r="AN4033" i="2"/>
  <c r="AK4033" i="2" s="1"/>
  <c r="AN4034" i="2"/>
  <c r="AK4034" i="2" s="1"/>
  <c r="AN4035" i="2"/>
  <c r="AK4035" i="2" s="1"/>
  <c r="AN4036" i="2"/>
  <c r="AK4036" i="2" s="1"/>
  <c r="AN4037" i="2"/>
  <c r="AK4037" i="2" s="1"/>
  <c r="AN4038" i="2"/>
  <c r="AK4038" i="2" s="1"/>
  <c r="AN4039" i="2"/>
  <c r="AK4039" i="2" s="1"/>
  <c r="AN4040" i="2"/>
  <c r="AK4040" i="2" s="1"/>
  <c r="AN4041" i="2"/>
  <c r="AK4041" i="2" s="1"/>
  <c r="AN4042" i="2"/>
  <c r="AK4042" i="2" s="1"/>
  <c r="AN4043" i="2"/>
  <c r="AK4043" i="2" s="1"/>
  <c r="AN4044" i="2"/>
  <c r="AK4044" i="2" s="1"/>
  <c r="AN4045" i="2"/>
  <c r="AK4045" i="2" s="1"/>
  <c r="AN4046" i="2"/>
  <c r="AK4046" i="2" s="1"/>
  <c r="AN4047" i="2"/>
  <c r="AK4047" i="2" s="1"/>
  <c r="AN4048" i="2"/>
  <c r="AK4048" i="2" s="1"/>
  <c r="AN4049" i="2"/>
  <c r="AK4049" i="2" s="1"/>
  <c r="AN4050" i="2"/>
  <c r="AK4050" i="2" s="1"/>
  <c r="AN4051" i="2"/>
  <c r="AK4051" i="2" s="1"/>
  <c r="AN4052" i="2"/>
  <c r="AK4052" i="2" s="1"/>
  <c r="AN4053" i="2"/>
  <c r="AK4053" i="2" s="1"/>
  <c r="AN4054" i="2"/>
  <c r="AK4054" i="2" s="1"/>
  <c r="AN4055" i="2"/>
  <c r="AK4055" i="2" s="1"/>
  <c r="AN4056" i="2"/>
  <c r="AK4056" i="2" s="1"/>
  <c r="AN4057" i="2"/>
  <c r="AK4057" i="2" s="1"/>
  <c r="AN4058" i="2"/>
  <c r="AK4058" i="2" s="1"/>
  <c r="AN4059" i="2"/>
  <c r="AK4059" i="2" s="1"/>
  <c r="AN4060" i="2"/>
  <c r="AK4060" i="2" s="1"/>
  <c r="AN4061" i="2"/>
  <c r="AK4061" i="2" s="1"/>
  <c r="AN4062" i="2"/>
  <c r="AK4062" i="2" s="1"/>
  <c r="AN4063" i="2"/>
  <c r="AK4063" i="2" s="1"/>
  <c r="AN4064" i="2"/>
  <c r="AK4064" i="2" s="1"/>
  <c r="AN4065" i="2"/>
  <c r="AK4065" i="2" s="1"/>
  <c r="AN4066" i="2"/>
  <c r="AK4066" i="2" s="1"/>
  <c r="AN4067" i="2"/>
  <c r="AK4067" i="2" s="1"/>
  <c r="AN4068" i="2"/>
  <c r="AK4068" i="2" s="1"/>
  <c r="AN4069" i="2"/>
  <c r="AK4069" i="2" s="1"/>
  <c r="AN4070" i="2"/>
  <c r="AK4070" i="2" s="1"/>
  <c r="AN4071" i="2"/>
  <c r="AK4071" i="2" s="1"/>
  <c r="AN4072" i="2"/>
  <c r="AK4072" i="2" s="1"/>
  <c r="AN4073" i="2"/>
  <c r="AK4073" i="2" s="1"/>
  <c r="AN4074" i="2"/>
  <c r="AK4074" i="2" s="1"/>
  <c r="AN4075" i="2"/>
  <c r="AK4075" i="2" s="1"/>
  <c r="AN4076" i="2"/>
  <c r="AK4076" i="2" s="1"/>
  <c r="AN4077" i="2"/>
  <c r="AK4077" i="2" s="1"/>
  <c r="AN4078" i="2"/>
  <c r="AK4078" i="2" s="1"/>
  <c r="AN4079" i="2"/>
  <c r="AK4079" i="2" s="1"/>
  <c r="AN4080" i="2"/>
  <c r="AK4080" i="2" s="1"/>
  <c r="AN4081" i="2"/>
  <c r="AK4081" i="2" s="1"/>
  <c r="AN4082" i="2"/>
  <c r="AK4082" i="2" s="1"/>
  <c r="AN4083" i="2"/>
  <c r="AK4083" i="2" s="1"/>
  <c r="AN4084" i="2"/>
  <c r="AK4084" i="2" s="1"/>
  <c r="AN4085" i="2"/>
  <c r="AK4085" i="2" s="1"/>
  <c r="AN4086" i="2"/>
  <c r="AK4086" i="2" s="1"/>
  <c r="AN4087" i="2"/>
  <c r="AK4087" i="2" s="1"/>
  <c r="AN4088" i="2"/>
  <c r="AK4088" i="2" s="1"/>
  <c r="AN4089" i="2"/>
  <c r="AK4089" i="2" s="1"/>
  <c r="AN4090" i="2"/>
  <c r="AK4090" i="2" s="1"/>
  <c r="AN4091" i="2"/>
  <c r="AK4091" i="2" s="1"/>
  <c r="AN4092" i="2"/>
  <c r="AK4092" i="2" s="1"/>
  <c r="AN4093" i="2"/>
  <c r="AK4093" i="2" s="1"/>
  <c r="AN4094" i="2"/>
  <c r="AK4094" i="2" s="1"/>
  <c r="AN4095" i="2"/>
  <c r="AK4095" i="2" s="1"/>
  <c r="AN4096" i="2"/>
  <c r="AK4096" i="2" s="1"/>
  <c r="AN4097" i="2"/>
  <c r="AK4097" i="2" s="1"/>
  <c r="AN4098" i="2"/>
  <c r="AK4098" i="2" s="1"/>
  <c r="AN4099" i="2"/>
  <c r="AK4099" i="2" s="1"/>
  <c r="AN4100" i="2"/>
  <c r="AK4100" i="2" s="1"/>
  <c r="AN4101" i="2"/>
  <c r="AK4101" i="2" s="1"/>
  <c r="AN4102" i="2"/>
  <c r="AK4102" i="2" s="1"/>
  <c r="AN4103" i="2"/>
  <c r="AK4103" i="2" s="1"/>
  <c r="AN4104" i="2"/>
  <c r="AK4104" i="2" s="1"/>
  <c r="AN4105" i="2"/>
  <c r="AK4105" i="2" s="1"/>
  <c r="AN4106" i="2"/>
  <c r="AK4106" i="2" s="1"/>
  <c r="AN4107" i="2"/>
  <c r="AK4107" i="2" s="1"/>
  <c r="AN4108" i="2"/>
  <c r="AK4108" i="2" s="1"/>
  <c r="AN4109" i="2"/>
  <c r="AK4109" i="2" s="1"/>
  <c r="AN4110" i="2"/>
  <c r="AK4110" i="2" s="1"/>
  <c r="AN4111" i="2"/>
  <c r="AK4111" i="2" s="1"/>
  <c r="AN4112" i="2"/>
  <c r="AK4112" i="2" s="1"/>
  <c r="AN4113" i="2"/>
  <c r="AK4113" i="2" s="1"/>
  <c r="AN4114" i="2"/>
  <c r="AK4114" i="2" s="1"/>
  <c r="AN4115" i="2"/>
  <c r="AK4115" i="2" s="1"/>
  <c r="AN4116" i="2"/>
  <c r="AK4116" i="2" s="1"/>
  <c r="AN4117" i="2"/>
  <c r="AK4117" i="2" s="1"/>
  <c r="AN4118" i="2"/>
  <c r="AK4118" i="2" s="1"/>
  <c r="AN4119" i="2"/>
  <c r="AK4119" i="2" s="1"/>
  <c r="AN4120" i="2"/>
  <c r="AK4120" i="2" s="1"/>
  <c r="AN4121" i="2"/>
  <c r="AK4121" i="2" s="1"/>
  <c r="AN4122" i="2"/>
  <c r="AK4122" i="2" s="1"/>
  <c r="AN4123" i="2"/>
  <c r="AK4123" i="2" s="1"/>
  <c r="AN4124" i="2"/>
  <c r="AK4124" i="2" s="1"/>
  <c r="AN4125" i="2"/>
  <c r="AK4125" i="2" s="1"/>
  <c r="AN4126" i="2"/>
  <c r="AK4126" i="2" s="1"/>
  <c r="AN4127" i="2"/>
  <c r="AK4127" i="2" s="1"/>
  <c r="AN4128" i="2"/>
  <c r="AK4128" i="2" s="1"/>
  <c r="AN4129" i="2"/>
  <c r="AK4129" i="2" s="1"/>
  <c r="AN4130" i="2"/>
  <c r="AK4130" i="2" s="1"/>
  <c r="AN4131" i="2"/>
  <c r="AK4131" i="2" s="1"/>
  <c r="AN4132" i="2"/>
  <c r="AK4132" i="2" s="1"/>
  <c r="AN4133" i="2"/>
  <c r="AK4133" i="2" s="1"/>
  <c r="AE2068" i="2"/>
  <c r="AE2069" i="2"/>
  <c r="AE2070" i="2"/>
  <c r="AE2071" i="2"/>
  <c r="AE2072" i="2"/>
  <c r="AE2073" i="2"/>
  <c r="AE2074" i="2"/>
  <c r="AE2075" i="2"/>
  <c r="AE2076" i="2"/>
  <c r="AE2077" i="2"/>
  <c r="AB2077" i="2" s="1"/>
  <c r="AE2078" i="2"/>
  <c r="AE2079" i="2"/>
  <c r="AE2080" i="2"/>
  <c r="AE2081" i="2"/>
  <c r="AE2082" i="2"/>
  <c r="AE2083" i="2"/>
  <c r="AE2084" i="2"/>
  <c r="AE2085" i="2"/>
  <c r="AE2086" i="2"/>
  <c r="AE2087" i="2"/>
  <c r="AB2087" i="2" s="1"/>
  <c r="AE2088" i="2"/>
  <c r="AB2088" i="2" s="1"/>
  <c r="AE2089" i="2"/>
  <c r="AB2089" i="2" s="1"/>
  <c r="AE2090" i="2"/>
  <c r="AB2090" i="2" s="1"/>
  <c r="AE2091" i="2"/>
  <c r="AE2092" i="2"/>
  <c r="AE2093" i="2"/>
  <c r="AE2094" i="2"/>
  <c r="AE2095" i="2"/>
  <c r="AE2096" i="2"/>
  <c r="AE2097" i="2"/>
  <c r="AE2098" i="2"/>
  <c r="AE2099" i="2"/>
  <c r="AE2100" i="2"/>
  <c r="AE2101" i="2"/>
  <c r="AB2101" i="2" s="1"/>
  <c r="AE2102" i="2"/>
  <c r="AE2103" i="2"/>
  <c r="AE2104" i="2"/>
  <c r="AE2105" i="2"/>
  <c r="AE2106" i="2"/>
  <c r="AE2107" i="2"/>
  <c r="AE2108" i="2"/>
  <c r="AE2109" i="2"/>
  <c r="AE2110" i="2"/>
  <c r="AE2111" i="2"/>
  <c r="AB2111" i="2" s="1"/>
  <c r="AE2112" i="2"/>
  <c r="AB2112" i="2" s="1"/>
  <c r="AE2113" i="2"/>
  <c r="AB2113" i="2" s="1"/>
  <c r="AE2114" i="2"/>
  <c r="AB2114" i="2" s="1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B2135" i="2" s="1"/>
  <c r="AE2136" i="2"/>
  <c r="AB2136" i="2" s="1"/>
  <c r="AE2137" i="2"/>
  <c r="AB2137" i="2" s="1"/>
  <c r="AE2138" i="2"/>
  <c r="AB2138" i="2" s="1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B2159" i="2" s="1"/>
  <c r="AE2160" i="2"/>
  <c r="AB2160" i="2" s="1"/>
  <c r="AE2161" i="2"/>
  <c r="AB2161" i="2" s="1"/>
  <c r="AE2162" i="2"/>
  <c r="AB2162" i="2" s="1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B2183" i="2" s="1"/>
  <c r="AE2184" i="2"/>
  <c r="AB2184" i="2" s="1"/>
  <c r="AE2185" i="2"/>
  <c r="AB2185" i="2" s="1"/>
  <c r="AE2186" i="2"/>
  <c r="AB2186" i="2" s="1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B2207" i="2" s="1"/>
  <c r="AE2208" i="2"/>
  <c r="AB2208" i="2" s="1"/>
  <c r="AE2209" i="2"/>
  <c r="AB2209" i="2" s="1"/>
  <c r="AE2210" i="2"/>
  <c r="AB2210" i="2" s="1"/>
  <c r="AE2211" i="2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B2231" i="2" s="1"/>
  <c r="AE2232" i="2"/>
  <c r="AB2232" i="2" s="1"/>
  <c r="AE2233" i="2"/>
  <c r="AB2233" i="2" s="1"/>
  <c r="AE2234" i="2"/>
  <c r="AB2234" i="2" s="1"/>
  <c r="AE2235" i="2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B2255" i="2" s="1"/>
  <c r="AE2256" i="2"/>
  <c r="AB2256" i="2" s="1"/>
  <c r="AE2257" i="2"/>
  <c r="AB2257" i="2" s="1"/>
  <c r="AE2258" i="2"/>
  <c r="AB2258" i="2" s="1"/>
  <c r="AE2259" i="2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B2279" i="2" s="1"/>
  <c r="AE2280" i="2"/>
  <c r="AB2280" i="2" s="1"/>
  <c r="AE2281" i="2"/>
  <c r="AB2281" i="2" s="1"/>
  <c r="AE2282" i="2"/>
  <c r="AB2282" i="2" s="1"/>
  <c r="AE2283" i="2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B2303" i="2" s="1"/>
  <c r="AE2304" i="2"/>
  <c r="AB2304" i="2" s="1"/>
  <c r="AE2305" i="2"/>
  <c r="AB2305" i="2" s="1"/>
  <c r="AE2306" i="2"/>
  <c r="AB2306" i="2" s="1"/>
  <c r="AE2307" i="2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B2327" i="2" s="1"/>
  <c r="AE2328" i="2"/>
  <c r="AB2328" i="2" s="1"/>
  <c r="AE2329" i="2"/>
  <c r="AB2329" i="2" s="1"/>
  <c r="AE2330" i="2"/>
  <c r="AB2330" i="2" s="1"/>
  <c r="AE2331" i="2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B2351" i="2" s="1"/>
  <c r="AE2352" i="2"/>
  <c r="AB2352" i="2" s="1"/>
  <c r="AE2353" i="2"/>
  <c r="AB2353" i="2" s="1"/>
  <c r="AE2354" i="2"/>
  <c r="AB2354" i="2" s="1"/>
  <c r="AE2355" i="2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B2375" i="2" s="1"/>
  <c r="AE2376" i="2"/>
  <c r="AB2376" i="2" s="1"/>
  <c r="AE2377" i="2"/>
  <c r="AB2377" i="2" s="1"/>
  <c r="AE2378" i="2"/>
  <c r="AB2378" i="2" s="1"/>
  <c r="AE2379" i="2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B2399" i="2" s="1"/>
  <c r="AE2400" i="2"/>
  <c r="AB2400" i="2" s="1"/>
  <c r="AE2401" i="2"/>
  <c r="AB2401" i="2" s="1"/>
  <c r="AE2402" i="2"/>
  <c r="AB2402" i="2" s="1"/>
  <c r="AE2403" i="2"/>
  <c r="AE2404" i="2"/>
  <c r="AE2405" i="2"/>
  <c r="AE2406" i="2"/>
  <c r="AE2407" i="2"/>
  <c r="AE2408" i="2"/>
  <c r="AE2409" i="2"/>
  <c r="AE2410" i="2"/>
  <c r="AE2411" i="2"/>
  <c r="AE2412" i="2"/>
  <c r="AE2413" i="2"/>
  <c r="AE2414" i="2"/>
  <c r="AE2415" i="2"/>
  <c r="AE2416" i="2"/>
  <c r="AE2417" i="2"/>
  <c r="AE2418" i="2"/>
  <c r="AE2419" i="2"/>
  <c r="AE2420" i="2"/>
  <c r="AE2421" i="2"/>
  <c r="AE2422" i="2"/>
  <c r="AE2423" i="2"/>
  <c r="AB2423" i="2" s="1"/>
  <c r="AE2424" i="2"/>
  <c r="AB2424" i="2" s="1"/>
  <c r="AE2425" i="2"/>
  <c r="AB2425" i="2" s="1"/>
  <c r="AE2426" i="2"/>
  <c r="AB2426" i="2" s="1"/>
  <c r="AE2427" i="2"/>
  <c r="AE2428" i="2"/>
  <c r="AE2429" i="2"/>
  <c r="AE2430" i="2"/>
  <c r="AE2431" i="2"/>
  <c r="AE2432" i="2"/>
  <c r="AE2433" i="2"/>
  <c r="AE2434" i="2"/>
  <c r="AE2435" i="2"/>
  <c r="AE2436" i="2"/>
  <c r="AE2437" i="2"/>
  <c r="AE2438" i="2"/>
  <c r="AE2439" i="2"/>
  <c r="AE2440" i="2"/>
  <c r="AE2441" i="2"/>
  <c r="AE2442" i="2"/>
  <c r="AE2443" i="2"/>
  <c r="AE2444" i="2"/>
  <c r="AE2445" i="2"/>
  <c r="AE2446" i="2"/>
  <c r="AE2447" i="2"/>
  <c r="AB2447" i="2" s="1"/>
  <c r="AE2448" i="2"/>
  <c r="AB2448" i="2" s="1"/>
  <c r="AE2449" i="2"/>
  <c r="AB2449" i="2" s="1"/>
  <c r="AE2450" i="2"/>
  <c r="AB2450" i="2" s="1"/>
  <c r="AE2451" i="2"/>
  <c r="AE2452" i="2"/>
  <c r="AE2453" i="2"/>
  <c r="AE2454" i="2"/>
  <c r="AE2455" i="2"/>
  <c r="AE2456" i="2"/>
  <c r="AE2457" i="2"/>
  <c r="AE2458" i="2"/>
  <c r="AE2459" i="2"/>
  <c r="AE2460" i="2"/>
  <c r="AE2461" i="2"/>
  <c r="AE2462" i="2"/>
  <c r="AE2463" i="2"/>
  <c r="AE2464" i="2"/>
  <c r="AE2465" i="2"/>
  <c r="AE2466" i="2"/>
  <c r="AE2467" i="2"/>
  <c r="AE2468" i="2"/>
  <c r="AE2469" i="2"/>
  <c r="AE2470" i="2"/>
  <c r="AE2471" i="2"/>
  <c r="AB2471" i="2" s="1"/>
  <c r="AE2472" i="2"/>
  <c r="AB2472" i="2" s="1"/>
  <c r="AE2473" i="2"/>
  <c r="AB2473" i="2" s="1"/>
  <c r="AE2474" i="2"/>
  <c r="AB2474" i="2" s="1"/>
  <c r="AE2475" i="2"/>
  <c r="AE2476" i="2"/>
  <c r="AE2477" i="2"/>
  <c r="AE2478" i="2"/>
  <c r="AE2479" i="2"/>
  <c r="AE2480" i="2"/>
  <c r="AE2481" i="2"/>
  <c r="AE2482" i="2"/>
  <c r="AE2483" i="2"/>
  <c r="AE2484" i="2"/>
  <c r="AE2485" i="2"/>
  <c r="AE2486" i="2"/>
  <c r="AE2487" i="2"/>
  <c r="AE2488" i="2"/>
  <c r="AE2489" i="2"/>
  <c r="AE2490" i="2"/>
  <c r="AE2491" i="2"/>
  <c r="AE2492" i="2"/>
  <c r="AE2493" i="2"/>
  <c r="AE2494" i="2"/>
  <c r="AE2495" i="2"/>
  <c r="AB2495" i="2" s="1"/>
  <c r="AE2496" i="2"/>
  <c r="AB2496" i="2" s="1"/>
  <c r="AE2497" i="2"/>
  <c r="AB2497" i="2" s="1"/>
  <c r="AE2498" i="2"/>
  <c r="AB2498" i="2" s="1"/>
  <c r="AE2499" i="2"/>
  <c r="AE2500" i="2"/>
  <c r="AE2501" i="2"/>
  <c r="AE2502" i="2"/>
  <c r="AE2503" i="2"/>
  <c r="AE2504" i="2"/>
  <c r="AE2505" i="2"/>
  <c r="AE2506" i="2"/>
  <c r="AE2507" i="2"/>
  <c r="AE2508" i="2"/>
  <c r="AE2509" i="2"/>
  <c r="AE2510" i="2"/>
  <c r="AE2511" i="2"/>
  <c r="AE2512" i="2"/>
  <c r="AE2513" i="2"/>
  <c r="AE2514" i="2"/>
  <c r="AE2515" i="2"/>
  <c r="AE2516" i="2"/>
  <c r="AE2517" i="2"/>
  <c r="AE2518" i="2"/>
  <c r="AE2519" i="2"/>
  <c r="AB2519" i="2" s="1"/>
  <c r="AE2520" i="2"/>
  <c r="AB2520" i="2" s="1"/>
  <c r="AE2521" i="2"/>
  <c r="AB2521" i="2" s="1"/>
  <c r="AE2522" i="2"/>
  <c r="AB2522" i="2" s="1"/>
  <c r="AE2523" i="2"/>
  <c r="AE2524" i="2"/>
  <c r="AE2525" i="2"/>
  <c r="AE2526" i="2"/>
  <c r="AE2527" i="2"/>
  <c r="AE2528" i="2"/>
  <c r="AE2529" i="2"/>
  <c r="AE2530" i="2"/>
  <c r="AE2531" i="2"/>
  <c r="AE2532" i="2"/>
  <c r="AE2533" i="2"/>
  <c r="AE2534" i="2"/>
  <c r="AE2535" i="2"/>
  <c r="AE2536" i="2"/>
  <c r="AE2537" i="2"/>
  <c r="AE2538" i="2"/>
  <c r="AE2539" i="2"/>
  <c r="AE2540" i="2"/>
  <c r="AE2541" i="2"/>
  <c r="AE2542" i="2"/>
  <c r="AE2543" i="2"/>
  <c r="AB2543" i="2" s="1"/>
  <c r="AE2544" i="2"/>
  <c r="AB2544" i="2" s="1"/>
  <c r="AE2545" i="2"/>
  <c r="AB2545" i="2" s="1"/>
  <c r="AE2546" i="2"/>
  <c r="AB2546" i="2" s="1"/>
  <c r="AE2547" i="2"/>
  <c r="AE2548" i="2"/>
  <c r="AE2549" i="2"/>
  <c r="AE2550" i="2"/>
  <c r="AE2551" i="2"/>
  <c r="AE2552" i="2"/>
  <c r="AE2553" i="2"/>
  <c r="AE2554" i="2"/>
  <c r="AE2555" i="2"/>
  <c r="AE2556" i="2"/>
  <c r="AE2557" i="2"/>
  <c r="AE2558" i="2"/>
  <c r="AE2559" i="2"/>
  <c r="AE2560" i="2"/>
  <c r="AE2561" i="2"/>
  <c r="AE2562" i="2"/>
  <c r="AE2563" i="2"/>
  <c r="AE2564" i="2"/>
  <c r="AE2565" i="2"/>
  <c r="AE2566" i="2"/>
  <c r="AE2567" i="2"/>
  <c r="AB2567" i="2" s="1"/>
  <c r="AE2568" i="2"/>
  <c r="AB2568" i="2" s="1"/>
  <c r="AE2569" i="2"/>
  <c r="AB2569" i="2" s="1"/>
  <c r="AE2570" i="2"/>
  <c r="AB2570" i="2" s="1"/>
  <c r="AE2571" i="2"/>
  <c r="AE2572" i="2"/>
  <c r="AE2573" i="2"/>
  <c r="AE2574" i="2"/>
  <c r="AE2575" i="2"/>
  <c r="AE2576" i="2"/>
  <c r="AE2577" i="2"/>
  <c r="AE2578" i="2"/>
  <c r="AE2579" i="2"/>
  <c r="AE2580" i="2"/>
  <c r="AE2581" i="2"/>
  <c r="AE2582" i="2"/>
  <c r="AE2583" i="2"/>
  <c r="AE2584" i="2"/>
  <c r="AE2585" i="2"/>
  <c r="AE2586" i="2"/>
  <c r="AE2587" i="2"/>
  <c r="AE2588" i="2"/>
  <c r="AE2589" i="2"/>
  <c r="AE2590" i="2"/>
  <c r="AE2591" i="2"/>
  <c r="AB2591" i="2" s="1"/>
  <c r="AE2592" i="2"/>
  <c r="AB2592" i="2" s="1"/>
  <c r="AE2593" i="2"/>
  <c r="AB2593" i="2" s="1"/>
  <c r="AE2594" i="2"/>
  <c r="AB2594" i="2" s="1"/>
  <c r="AE2595" i="2"/>
  <c r="AE2596" i="2"/>
  <c r="AE2597" i="2"/>
  <c r="AE2598" i="2"/>
  <c r="AE2599" i="2"/>
  <c r="AE2600" i="2"/>
  <c r="AE2601" i="2"/>
  <c r="AE2602" i="2"/>
  <c r="AE2603" i="2"/>
  <c r="AE2604" i="2"/>
  <c r="AE2605" i="2"/>
  <c r="AE2606" i="2"/>
  <c r="AE2607" i="2"/>
  <c r="AE2608" i="2"/>
  <c r="AE2609" i="2"/>
  <c r="AE2610" i="2"/>
  <c r="AE2611" i="2"/>
  <c r="AE2612" i="2"/>
  <c r="AE2613" i="2"/>
  <c r="AE2614" i="2"/>
  <c r="AE2615" i="2"/>
  <c r="AB2615" i="2" s="1"/>
  <c r="AE2616" i="2"/>
  <c r="AB2616" i="2" s="1"/>
  <c r="AE2617" i="2"/>
  <c r="AB2617" i="2" s="1"/>
  <c r="AE2618" i="2"/>
  <c r="AB2618" i="2" s="1"/>
  <c r="AE2619" i="2"/>
  <c r="AE2620" i="2"/>
  <c r="AE2621" i="2"/>
  <c r="AE2622" i="2"/>
  <c r="AE2623" i="2"/>
  <c r="AE2624" i="2"/>
  <c r="AE2625" i="2"/>
  <c r="AE2626" i="2"/>
  <c r="AE2627" i="2"/>
  <c r="AE2628" i="2"/>
  <c r="AE2629" i="2"/>
  <c r="AE2630" i="2"/>
  <c r="AE2631" i="2"/>
  <c r="AE2632" i="2"/>
  <c r="AE2633" i="2"/>
  <c r="AE2634" i="2"/>
  <c r="AE2635" i="2"/>
  <c r="AE2636" i="2"/>
  <c r="AE2637" i="2"/>
  <c r="AE2638" i="2"/>
  <c r="AE2639" i="2"/>
  <c r="AB2639" i="2" s="1"/>
  <c r="AE2640" i="2"/>
  <c r="AB2640" i="2" s="1"/>
  <c r="AE2641" i="2"/>
  <c r="AB2641" i="2" s="1"/>
  <c r="AE2642" i="2"/>
  <c r="AB2642" i="2" s="1"/>
  <c r="AE2643" i="2"/>
  <c r="AE2644" i="2"/>
  <c r="AE2645" i="2"/>
  <c r="AE2646" i="2"/>
  <c r="AE2647" i="2"/>
  <c r="AE2648" i="2"/>
  <c r="AE2649" i="2"/>
  <c r="AE2650" i="2"/>
  <c r="AE2651" i="2"/>
  <c r="AE2652" i="2"/>
  <c r="AE2653" i="2"/>
  <c r="AE2654" i="2"/>
  <c r="AE2655" i="2"/>
  <c r="AE2656" i="2"/>
  <c r="AE2657" i="2"/>
  <c r="AE2658" i="2"/>
  <c r="AE2659" i="2"/>
  <c r="AE2660" i="2"/>
  <c r="AE2661" i="2"/>
  <c r="AE2662" i="2"/>
  <c r="AE2663" i="2"/>
  <c r="AB2663" i="2" s="1"/>
  <c r="AE2664" i="2"/>
  <c r="AB2664" i="2" s="1"/>
  <c r="AE2665" i="2"/>
  <c r="AB2665" i="2" s="1"/>
  <c r="AE2666" i="2"/>
  <c r="AB2666" i="2" s="1"/>
  <c r="AE2667" i="2"/>
  <c r="AE2668" i="2"/>
  <c r="AE2669" i="2"/>
  <c r="AE2670" i="2"/>
  <c r="AE2671" i="2"/>
  <c r="AE2672" i="2"/>
  <c r="AE2673" i="2"/>
  <c r="AE2674" i="2"/>
  <c r="AE2675" i="2"/>
  <c r="AE2676" i="2"/>
  <c r="AE2677" i="2"/>
  <c r="AE2678" i="2"/>
  <c r="AE2679" i="2"/>
  <c r="AE2680" i="2"/>
  <c r="AE2681" i="2"/>
  <c r="AE2682" i="2"/>
  <c r="AE2683" i="2"/>
  <c r="AE2684" i="2"/>
  <c r="AE2685" i="2"/>
  <c r="AE2686" i="2"/>
  <c r="AE2687" i="2"/>
  <c r="AB2687" i="2" s="1"/>
  <c r="AE2688" i="2"/>
  <c r="AB2688" i="2" s="1"/>
  <c r="AE2689" i="2"/>
  <c r="AB2689" i="2" s="1"/>
  <c r="AE2690" i="2"/>
  <c r="AB2690" i="2" s="1"/>
  <c r="AE2691" i="2"/>
  <c r="AE2692" i="2"/>
  <c r="AE2693" i="2"/>
  <c r="AE2694" i="2"/>
  <c r="AE2695" i="2"/>
  <c r="AE2696" i="2"/>
  <c r="AE2697" i="2"/>
  <c r="AE2698" i="2"/>
  <c r="AE2699" i="2"/>
  <c r="AE2700" i="2"/>
  <c r="AE2701" i="2"/>
  <c r="AE2702" i="2"/>
  <c r="AE2703" i="2"/>
  <c r="AE2704" i="2"/>
  <c r="AE2705" i="2"/>
  <c r="AE2706" i="2"/>
  <c r="AE2707" i="2"/>
  <c r="AE2708" i="2"/>
  <c r="AE2709" i="2"/>
  <c r="AE2710" i="2"/>
  <c r="AE2711" i="2"/>
  <c r="AB2711" i="2" s="1"/>
  <c r="AE2712" i="2"/>
  <c r="AB2712" i="2" s="1"/>
  <c r="AE2713" i="2"/>
  <c r="AB2713" i="2" s="1"/>
  <c r="AE2714" i="2"/>
  <c r="AB2714" i="2" s="1"/>
  <c r="AE2715" i="2"/>
  <c r="AE2716" i="2"/>
  <c r="AE2717" i="2"/>
  <c r="AE2718" i="2"/>
  <c r="AE2719" i="2"/>
  <c r="AE2720" i="2"/>
  <c r="AE2721" i="2"/>
  <c r="AE2722" i="2"/>
  <c r="AE2723" i="2"/>
  <c r="AE2724" i="2"/>
  <c r="AE2725" i="2"/>
  <c r="AE2726" i="2"/>
  <c r="AE2727" i="2"/>
  <c r="AE2728" i="2"/>
  <c r="AE2729" i="2"/>
  <c r="AE2730" i="2"/>
  <c r="AE2731" i="2"/>
  <c r="AE2732" i="2"/>
  <c r="AE2733" i="2"/>
  <c r="AE2734" i="2"/>
  <c r="AE2735" i="2"/>
  <c r="AB2735" i="2" s="1"/>
  <c r="AE2736" i="2"/>
  <c r="AB2736" i="2" s="1"/>
  <c r="AE2737" i="2"/>
  <c r="AB2737" i="2" s="1"/>
  <c r="AE2738" i="2"/>
  <c r="AB2738" i="2" s="1"/>
  <c r="AE2739" i="2"/>
  <c r="AE2740" i="2"/>
  <c r="AE2741" i="2"/>
  <c r="AE2742" i="2"/>
  <c r="AE2743" i="2"/>
  <c r="AE2744" i="2"/>
  <c r="AE2745" i="2"/>
  <c r="AE2746" i="2"/>
  <c r="AE2747" i="2"/>
  <c r="AE2748" i="2"/>
  <c r="AE2749" i="2"/>
  <c r="AE2750" i="2"/>
  <c r="AE2751" i="2"/>
  <c r="AE2752" i="2"/>
  <c r="AE2753" i="2"/>
  <c r="AE2754" i="2"/>
  <c r="AE2755" i="2"/>
  <c r="AE2756" i="2"/>
  <c r="AE2757" i="2"/>
  <c r="AE2758" i="2"/>
  <c r="AE2759" i="2"/>
  <c r="AB2759" i="2" s="1"/>
  <c r="AE2760" i="2"/>
  <c r="AB2760" i="2" s="1"/>
  <c r="AE2761" i="2"/>
  <c r="AB2761" i="2" s="1"/>
  <c r="AE2762" i="2"/>
  <c r="AB2762" i="2" s="1"/>
  <c r="AE2763" i="2"/>
  <c r="AE2764" i="2"/>
  <c r="AE2765" i="2"/>
  <c r="AE2766" i="2"/>
  <c r="AE2767" i="2"/>
  <c r="AE2768" i="2"/>
  <c r="AE2769" i="2"/>
  <c r="AE2770" i="2"/>
  <c r="AE2771" i="2"/>
  <c r="AE2772" i="2"/>
  <c r="AE2773" i="2"/>
  <c r="AE2774" i="2"/>
  <c r="AE2775" i="2"/>
  <c r="AE2776" i="2"/>
  <c r="AE2777" i="2"/>
  <c r="AE2778" i="2"/>
  <c r="AE2779" i="2"/>
  <c r="AE2780" i="2"/>
  <c r="AE2781" i="2"/>
  <c r="AE2782" i="2"/>
  <c r="AE2783" i="2"/>
  <c r="AB2783" i="2" s="1"/>
  <c r="AE2784" i="2"/>
  <c r="AB2784" i="2" s="1"/>
  <c r="AE2785" i="2"/>
  <c r="AB2785" i="2" s="1"/>
  <c r="AE2786" i="2"/>
  <c r="AB2786" i="2" s="1"/>
  <c r="AE2787" i="2"/>
  <c r="AE2788" i="2"/>
  <c r="AE2789" i="2"/>
  <c r="AE2790" i="2"/>
  <c r="AE2791" i="2"/>
  <c r="AE2792" i="2"/>
  <c r="AE2793" i="2"/>
  <c r="AE2794" i="2"/>
  <c r="AE2795" i="2"/>
  <c r="AE2796" i="2"/>
  <c r="AE2797" i="2"/>
  <c r="AE2798" i="2"/>
  <c r="AE2799" i="2"/>
  <c r="AE2800" i="2"/>
  <c r="AE2801" i="2"/>
  <c r="AE2802" i="2"/>
  <c r="AE2803" i="2"/>
  <c r="AE2804" i="2"/>
  <c r="AE2805" i="2"/>
  <c r="AE2806" i="2"/>
  <c r="AE2807" i="2"/>
  <c r="AB2807" i="2" s="1"/>
  <c r="AE2808" i="2"/>
  <c r="AB2808" i="2" s="1"/>
  <c r="AE2809" i="2"/>
  <c r="AB2809" i="2" s="1"/>
  <c r="AE2810" i="2"/>
  <c r="AB2810" i="2" s="1"/>
  <c r="AE2811" i="2"/>
  <c r="AE2812" i="2"/>
  <c r="AE2813" i="2"/>
  <c r="AE2814" i="2"/>
  <c r="AE2815" i="2"/>
  <c r="AE2816" i="2"/>
  <c r="AE2817" i="2"/>
  <c r="AE2818" i="2"/>
  <c r="AE2819" i="2"/>
  <c r="AE2820" i="2"/>
  <c r="AE2821" i="2"/>
  <c r="AE2822" i="2"/>
  <c r="AE2823" i="2"/>
  <c r="AE2824" i="2"/>
  <c r="AE2825" i="2"/>
  <c r="AE2826" i="2"/>
  <c r="AE2827" i="2"/>
  <c r="AE2828" i="2"/>
  <c r="AE2829" i="2"/>
  <c r="AE2830" i="2"/>
  <c r="AE2831" i="2"/>
  <c r="AB2831" i="2" s="1"/>
  <c r="AE2832" i="2"/>
  <c r="AB2832" i="2" s="1"/>
  <c r="AE2833" i="2"/>
  <c r="AB2833" i="2" s="1"/>
  <c r="AE2834" i="2"/>
  <c r="AB2834" i="2" s="1"/>
  <c r="AE2835" i="2"/>
  <c r="AE2836" i="2"/>
  <c r="AE2837" i="2"/>
  <c r="AE2838" i="2"/>
  <c r="AE2839" i="2"/>
  <c r="AE2840" i="2"/>
  <c r="AE2841" i="2"/>
  <c r="AE2842" i="2"/>
  <c r="AE2843" i="2"/>
  <c r="AE2844" i="2"/>
  <c r="AE2845" i="2"/>
  <c r="AE2846" i="2"/>
  <c r="AE2847" i="2"/>
  <c r="AE2848" i="2"/>
  <c r="AE2849" i="2"/>
  <c r="AE2850" i="2"/>
  <c r="AE2851" i="2"/>
  <c r="AE2852" i="2"/>
  <c r="AE2853" i="2"/>
  <c r="AE2854" i="2"/>
  <c r="AE2855" i="2"/>
  <c r="AB2855" i="2" s="1"/>
  <c r="AE2856" i="2"/>
  <c r="AB2856" i="2" s="1"/>
  <c r="AE2857" i="2"/>
  <c r="AB2857" i="2" s="1"/>
  <c r="AE2858" i="2"/>
  <c r="AB2858" i="2" s="1"/>
  <c r="AE2859" i="2"/>
  <c r="AE2860" i="2"/>
  <c r="AE2861" i="2"/>
  <c r="AE2862" i="2"/>
  <c r="AE2863" i="2"/>
  <c r="AE2864" i="2"/>
  <c r="AE2865" i="2"/>
  <c r="AE2866" i="2"/>
  <c r="AE2867" i="2"/>
  <c r="AE2868" i="2"/>
  <c r="AE2869" i="2"/>
  <c r="AE2870" i="2"/>
  <c r="AE2871" i="2"/>
  <c r="AE2872" i="2"/>
  <c r="AE2873" i="2"/>
  <c r="AE2874" i="2"/>
  <c r="AE2875" i="2"/>
  <c r="AE2876" i="2"/>
  <c r="AE2877" i="2"/>
  <c r="AE2878" i="2"/>
  <c r="AE2879" i="2"/>
  <c r="AB2879" i="2" s="1"/>
  <c r="AE2880" i="2"/>
  <c r="AB2880" i="2" s="1"/>
  <c r="AE2881" i="2"/>
  <c r="AB2881" i="2" s="1"/>
  <c r="AE2882" i="2"/>
  <c r="AB2882" i="2" s="1"/>
  <c r="AE2883" i="2"/>
  <c r="AE2884" i="2"/>
  <c r="AE2885" i="2"/>
  <c r="AE2886" i="2"/>
  <c r="AE2887" i="2"/>
  <c r="AE2888" i="2"/>
  <c r="AE2889" i="2"/>
  <c r="AE2890" i="2"/>
  <c r="AE2891" i="2"/>
  <c r="AE2892" i="2"/>
  <c r="AE2893" i="2"/>
  <c r="AE2894" i="2"/>
  <c r="AE2895" i="2"/>
  <c r="AE2896" i="2"/>
  <c r="AE2897" i="2"/>
  <c r="AE2898" i="2"/>
  <c r="AE2899" i="2"/>
  <c r="AE2900" i="2"/>
  <c r="AE2901" i="2"/>
  <c r="AE2902" i="2"/>
  <c r="AE2903" i="2"/>
  <c r="AB2903" i="2" s="1"/>
  <c r="AE2904" i="2"/>
  <c r="AB2904" i="2" s="1"/>
  <c r="AE2905" i="2"/>
  <c r="AB2905" i="2" s="1"/>
  <c r="AE2906" i="2"/>
  <c r="AB2906" i="2" s="1"/>
  <c r="AE2907" i="2"/>
  <c r="AE2908" i="2"/>
  <c r="AE2909" i="2"/>
  <c r="AE2910" i="2"/>
  <c r="AE2911" i="2"/>
  <c r="AE2912" i="2"/>
  <c r="AE2913" i="2"/>
  <c r="AE2914" i="2"/>
  <c r="AE2915" i="2"/>
  <c r="AE2916" i="2"/>
  <c r="AE2917" i="2"/>
  <c r="AE2918" i="2"/>
  <c r="AE2919" i="2"/>
  <c r="AE2920" i="2"/>
  <c r="AE2921" i="2"/>
  <c r="AE2922" i="2"/>
  <c r="AE2923" i="2"/>
  <c r="AE2924" i="2"/>
  <c r="AE2925" i="2"/>
  <c r="AE2926" i="2"/>
  <c r="AE2927" i="2"/>
  <c r="AB2927" i="2" s="1"/>
  <c r="AE2928" i="2"/>
  <c r="AB2928" i="2" s="1"/>
  <c r="AE2929" i="2"/>
  <c r="AB2929" i="2" s="1"/>
  <c r="AE2930" i="2"/>
  <c r="AB2930" i="2" s="1"/>
  <c r="AE2931" i="2"/>
  <c r="AE2932" i="2"/>
  <c r="AE2933" i="2"/>
  <c r="AE2934" i="2"/>
  <c r="AE2935" i="2"/>
  <c r="AE2936" i="2"/>
  <c r="AE2937" i="2"/>
  <c r="AE2938" i="2"/>
  <c r="AE2939" i="2"/>
  <c r="AE2940" i="2"/>
  <c r="AE2941" i="2"/>
  <c r="AE2942" i="2"/>
  <c r="AE2943" i="2"/>
  <c r="AE2944" i="2"/>
  <c r="AE2945" i="2"/>
  <c r="AE2946" i="2"/>
  <c r="AE2947" i="2"/>
  <c r="AE2948" i="2"/>
  <c r="AE2949" i="2"/>
  <c r="AE2950" i="2"/>
  <c r="AE2951" i="2"/>
  <c r="AB2951" i="2" s="1"/>
  <c r="AE2952" i="2"/>
  <c r="AB2952" i="2" s="1"/>
  <c r="AE2953" i="2"/>
  <c r="AB2953" i="2" s="1"/>
  <c r="AE2954" i="2"/>
  <c r="AB2954" i="2" s="1"/>
  <c r="AE2955" i="2"/>
  <c r="AE2956" i="2"/>
  <c r="AE2957" i="2"/>
  <c r="AE2958" i="2"/>
  <c r="AE2959" i="2"/>
  <c r="AE2960" i="2"/>
  <c r="AE2961" i="2"/>
  <c r="AE2962" i="2"/>
  <c r="AE2963" i="2"/>
  <c r="AE2964" i="2"/>
  <c r="AE2965" i="2"/>
  <c r="AE2966" i="2"/>
  <c r="AE2967" i="2"/>
  <c r="AE2968" i="2"/>
  <c r="AE2969" i="2"/>
  <c r="AE2970" i="2"/>
  <c r="AE2971" i="2"/>
  <c r="AE2972" i="2"/>
  <c r="AE2973" i="2"/>
  <c r="AE2974" i="2"/>
  <c r="AE2975" i="2"/>
  <c r="AB2975" i="2" s="1"/>
  <c r="AE2976" i="2"/>
  <c r="AB2976" i="2" s="1"/>
  <c r="AE2977" i="2"/>
  <c r="AB2977" i="2" s="1"/>
  <c r="AE2978" i="2"/>
  <c r="AB2978" i="2" s="1"/>
  <c r="AE2979" i="2"/>
  <c r="AE2980" i="2"/>
  <c r="AE2981" i="2"/>
  <c r="AE2982" i="2"/>
  <c r="AE2983" i="2"/>
  <c r="AE2984" i="2"/>
  <c r="AE2985" i="2"/>
  <c r="AE2986" i="2"/>
  <c r="AE2987" i="2"/>
  <c r="AE2988" i="2"/>
  <c r="AE2989" i="2"/>
  <c r="AE2990" i="2"/>
  <c r="AE2991" i="2"/>
  <c r="AE2992" i="2"/>
  <c r="AE2993" i="2"/>
  <c r="AE2994" i="2"/>
  <c r="AE2995" i="2"/>
  <c r="AE2996" i="2"/>
  <c r="AE2997" i="2"/>
  <c r="AE2998" i="2"/>
  <c r="AE2999" i="2"/>
  <c r="AB2999" i="2" s="1"/>
  <c r="AE3000" i="2"/>
  <c r="AB3000" i="2" s="1"/>
  <c r="AE3001" i="2"/>
  <c r="AB3001" i="2" s="1"/>
  <c r="AE3002" i="2"/>
  <c r="AB3002" i="2" s="1"/>
  <c r="AE3003" i="2"/>
  <c r="AE3004" i="2"/>
  <c r="AE3005" i="2"/>
  <c r="AE3006" i="2"/>
  <c r="AE3007" i="2"/>
  <c r="AE3008" i="2"/>
  <c r="AE3009" i="2"/>
  <c r="AE3010" i="2"/>
  <c r="AE3011" i="2"/>
  <c r="AE3012" i="2"/>
  <c r="AE3013" i="2"/>
  <c r="AE3014" i="2"/>
  <c r="AE3015" i="2"/>
  <c r="AE3016" i="2"/>
  <c r="AE3017" i="2"/>
  <c r="AE3018" i="2"/>
  <c r="AE3019" i="2"/>
  <c r="AE3020" i="2"/>
  <c r="AE3021" i="2"/>
  <c r="AE3022" i="2"/>
  <c r="AE3023" i="2"/>
  <c r="AB3023" i="2" s="1"/>
  <c r="AE3024" i="2"/>
  <c r="AB3024" i="2" s="1"/>
  <c r="AE3025" i="2"/>
  <c r="AB3025" i="2" s="1"/>
  <c r="AE3026" i="2"/>
  <c r="AB3026" i="2" s="1"/>
  <c r="AE3027" i="2"/>
  <c r="AE3028" i="2"/>
  <c r="AE3029" i="2"/>
  <c r="AE3030" i="2"/>
  <c r="AE3031" i="2"/>
  <c r="AE3032" i="2"/>
  <c r="AE3033" i="2"/>
  <c r="AE3034" i="2"/>
  <c r="AE3035" i="2"/>
  <c r="AE3036" i="2"/>
  <c r="AE3037" i="2"/>
  <c r="AE3038" i="2"/>
  <c r="AE3039" i="2"/>
  <c r="AE3040" i="2"/>
  <c r="AE3041" i="2"/>
  <c r="AE3042" i="2"/>
  <c r="AE3043" i="2"/>
  <c r="AE3044" i="2"/>
  <c r="AE3045" i="2"/>
  <c r="AE3046" i="2"/>
  <c r="AE3047" i="2"/>
  <c r="AB3047" i="2" s="1"/>
  <c r="AE3048" i="2"/>
  <c r="AB3048" i="2" s="1"/>
  <c r="AE3049" i="2"/>
  <c r="AB3049" i="2" s="1"/>
  <c r="AE3050" i="2"/>
  <c r="AB3050" i="2" s="1"/>
  <c r="AE3051" i="2"/>
  <c r="AE3052" i="2"/>
  <c r="AE3053" i="2"/>
  <c r="AE3054" i="2"/>
  <c r="AE3055" i="2"/>
  <c r="AE3056" i="2"/>
  <c r="AE3057" i="2"/>
  <c r="AE3058" i="2"/>
  <c r="AE3059" i="2"/>
  <c r="AE3060" i="2"/>
  <c r="AE3061" i="2"/>
  <c r="AE3062" i="2"/>
  <c r="AE3063" i="2"/>
  <c r="AE3064" i="2"/>
  <c r="AE3065" i="2"/>
  <c r="AE3066" i="2"/>
  <c r="AE3067" i="2"/>
  <c r="AE3068" i="2"/>
  <c r="AE3069" i="2"/>
  <c r="AE3070" i="2"/>
  <c r="AE3071" i="2"/>
  <c r="AB3071" i="2" s="1"/>
  <c r="AE3072" i="2"/>
  <c r="AB3072" i="2" s="1"/>
  <c r="AE3073" i="2"/>
  <c r="AB3073" i="2" s="1"/>
  <c r="AE3074" i="2"/>
  <c r="AB3074" i="2" s="1"/>
  <c r="AE3075" i="2"/>
  <c r="AE3076" i="2"/>
  <c r="AE3077" i="2"/>
  <c r="AE3078" i="2"/>
  <c r="AE3079" i="2"/>
  <c r="AE3080" i="2"/>
  <c r="AE3081" i="2"/>
  <c r="AE3082" i="2"/>
  <c r="AE3083" i="2"/>
  <c r="AE3084" i="2"/>
  <c r="AE3085" i="2"/>
  <c r="AE3086" i="2"/>
  <c r="AE3087" i="2"/>
  <c r="AE3088" i="2"/>
  <c r="AE3089" i="2"/>
  <c r="AE3090" i="2"/>
  <c r="AE3091" i="2"/>
  <c r="AE3092" i="2"/>
  <c r="AE3093" i="2"/>
  <c r="AE3094" i="2"/>
  <c r="AE3095" i="2"/>
  <c r="AB3095" i="2" s="1"/>
  <c r="AE3096" i="2"/>
  <c r="AB3096" i="2" s="1"/>
  <c r="AE3097" i="2"/>
  <c r="AB3097" i="2" s="1"/>
  <c r="AE3098" i="2"/>
  <c r="AB3098" i="2" s="1"/>
  <c r="AE3099" i="2"/>
  <c r="AE3100" i="2"/>
  <c r="AE3101" i="2"/>
  <c r="AE3102" i="2"/>
  <c r="AE3103" i="2"/>
  <c r="AE3104" i="2"/>
  <c r="AE3105" i="2"/>
  <c r="AE3106" i="2"/>
  <c r="AE3107" i="2"/>
  <c r="AE3108" i="2"/>
  <c r="AE3109" i="2"/>
  <c r="AE3110" i="2"/>
  <c r="AE3111" i="2"/>
  <c r="AE3112" i="2"/>
  <c r="AE3113" i="2"/>
  <c r="AE3114" i="2"/>
  <c r="AE3115" i="2"/>
  <c r="AE3116" i="2"/>
  <c r="AE3117" i="2"/>
  <c r="AE3118" i="2"/>
  <c r="AE3119" i="2"/>
  <c r="AB3119" i="2" s="1"/>
  <c r="AE3120" i="2"/>
  <c r="AB3120" i="2" s="1"/>
  <c r="AE3121" i="2"/>
  <c r="AB3121" i="2" s="1"/>
  <c r="AE3122" i="2"/>
  <c r="AB3122" i="2" s="1"/>
  <c r="AE3123" i="2"/>
  <c r="AE3124" i="2"/>
  <c r="AE3125" i="2"/>
  <c r="AE3126" i="2"/>
  <c r="AE3127" i="2"/>
  <c r="AE3128" i="2"/>
  <c r="AE3129" i="2"/>
  <c r="AE3130" i="2"/>
  <c r="AE3131" i="2"/>
  <c r="AE3132" i="2"/>
  <c r="AE3133" i="2"/>
  <c r="AE3134" i="2"/>
  <c r="AE3135" i="2"/>
  <c r="AE3136" i="2"/>
  <c r="AE3137" i="2"/>
  <c r="AE3138" i="2"/>
  <c r="AE3139" i="2"/>
  <c r="AE3140" i="2"/>
  <c r="AE3141" i="2"/>
  <c r="AE3142" i="2"/>
  <c r="AE3143" i="2"/>
  <c r="AB3143" i="2" s="1"/>
  <c r="AE3144" i="2"/>
  <c r="AB3144" i="2" s="1"/>
  <c r="AE3145" i="2"/>
  <c r="AB3145" i="2" s="1"/>
  <c r="AE3146" i="2"/>
  <c r="AB3146" i="2" s="1"/>
  <c r="AE3147" i="2"/>
  <c r="AE3148" i="2"/>
  <c r="AE3149" i="2"/>
  <c r="AE3150" i="2"/>
  <c r="AE3151" i="2"/>
  <c r="AE3152" i="2"/>
  <c r="AE3153" i="2"/>
  <c r="AE3154" i="2"/>
  <c r="AE3155" i="2"/>
  <c r="AE3156" i="2"/>
  <c r="AE3157" i="2"/>
  <c r="AE3158" i="2"/>
  <c r="AE3159" i="2"/>
  <c r="AE3160" i="2"/>
  <c r="AE3161" i="2"/>
  <c r="AE3162" i="2"/>
  <c r="AE3163" i="2"/>
  <c r="AE3164" i="2"/>
  <c r="AE3165" i="2"/>
  <c r="AE3166" i="2"/>
  <c r="AE3167" i="2"/>
  <c r="AB3167" i="2" s="1"/>
  <c r="AE3168" i="2"/>
  <c r="AB3168" i="2" s="1"/>
  <c r="AE3169" i="2"/>
  <c r="AB3169" i="2" s="1"/>
  <c r="AE3170" i="2"/>
  <c r="AB3170" i="2" s="1"/>
  <c r="AE3171" i="2"/>
  <c r="AE3172" i="2"/>
  <c r="AE3173" i="2"/>
  <c r="AE3174" i="2"/>
  <c r="AE3175" i="2"/>
  <c r="AE3176" i="2"/>
  <c r="AE3177" i="2"/>
  <c r="AE3178" i="2"/>
  <c r="AE3179" i="2"/>
  <c r="AE3180" i="2"/>
  <c r="AE3181" i="2"/>
  <c r="AE3182" i="2"/>
  <c r="AE3183" i="2"/>
  <c r="AE3184" i="2"/>
  <c r="AE3185" i="2"/>
  <c r="AE3186" i="2"/>
  <c r="AE3187" i="2"/>
  <c r="AE3188" i="2"/>
  <c r="AE3189" i="2"/>
  <c r="AE3190" i="2"/>
  <c r="AE3191" i="2"/>
  <c r="AB3191" i="2" s="1"/>
  <c r="AE3192" i="2"/>
  <c r="AB3192" i="2" s="1"/>
  <c r="AE3193" i="2"/>
  <c r="AB3193" i="2" s="1"/>
  <c r="AE3194" i="2"/>
  <c r="AB3194" i="2" s="1"/>
  <c r="AE3195" i="2"/>
  <c r="AE3196" i="2"/>
  <c r="AE3197" i="2"/>
  <c r="AE3198" i="2"/>
  <c r="AE3199" i="2"/>
  <c r="AE3200" i="2"/>
  <c r="AE3201" i="2"/>
  <c r="AE3202" i="2"/>
  <c r="AE3203" i="2"/>
  <c r="AE3204" i="2"/>
  <c r="AE3205" i="2"/>
  <c r="AE3206" i="2"/>
  <c r="AE3207" i="2"/>
  <c r="AE3208" i="2"/>
  <c r="AE3209" i="2"/>
  <c r="AE3210" i="2"/>
  <c r="AE3211" i="2"/>
  <c r="AE3212" i="2"/>
  <c r="AE3213" i="2"/>
  <c r="AE3214" i="2"/>
  <c r="AE3215" i="2"/>
  <c r="AB3215" i="2" s="1"/>
  <c r="AE3216" i="2"/>
  <c r="AB3216" i="2" s="1"/>
  <c r="AE3217" i="2"/>
  <c r="AB3217" i="2" s="1"/>
  <c r="AE3218" i="2"/>
  <c r="AB3218" i="2" s="1"/>
  <c r="AE3219" i="2"/>
  <c r="AE3220" i="2"/>
  <c r="AE3221" i="2"/>
  <c r="AE3222" i="2"/>
  <c r="AE3223" i="2"/>
  <c r="AE3224" i="2"/>
  <c r="AE3225" i="2"/>
  <c r="AE3226" i="2"/>
  <c r="AE3227" i="2"/>
  <c r="AE3228" i="2"/>
  <c r="AE3229" i="2"/>
  <c r="AE3230" i="2"/>
  <c r="AE3231" i="2"/>
  <c r="AE3232" i="2"/>
  <c r="AE3233" i="2"/>
  <c r="AE3234" i="2"/>
  <c r="AE3235" i="2"/>
  <c r="AE3236" i="2"/>
  <c r="AE3237" i="2"/>
  <c r="AE3238" i="2"/>
  <c r="AE3239" i="2"/>
  <c r="AB3239" i="2" s="1"/>
  <c r="AE3240" i="2"/>
  <c r="AB3240" i="2" s="1"/>
  <c r="AE3241" i="2"/>
  <c r="AB3241" i="2" s="1"/>
  <c r="AE3242" i="2"/>
  <c r="AB3242" i="2" s="1"/>
  <c r="AE3243" i="2"/>
  <c r="AE3244" i="2"/>
  <c r="AE3245" i="2"/>
  <c r="AE3246" i="2"/>
  <c r="AE3247" i="2"/>
  <c r="AE3248" i="2"/>
  <c r="AE3249" i="2"/>
  <c r="AE3250" i="2"/>
  <c r="AE3251" i="2"/>
  <c r="AE3252" i="2"/>
  <c r="AE3253" i="2"/>
  <c r="AE3254" i="2"/>
  <c r="AE3255" i="2"/>
  <c r="AE3256" i="2"/>
  <c r="AE3257" i="2"/>
  <c r="AE3258" i="2"/>
  <c r="AE3259" i="2"/>
  <c r="AE3260" i="2"/>
  <c r="AE3261" i="2"/>
  <c r="AE3262" i="2"/>
  <c r="AE3263" i="2"/>
  <c r="AB3263" i="2" s="1"/>
  <c r="AE3264" i="2"/>
  <c r="AB3264" i="2" s="1"/>
  <c r="AE3265" i="2"/>
  <c r="AB3265" i="2" s="1"/>
  <c r="AE3266" i="2"/>
  <c r="AB3266" i="2" s="1"/>
  <c r="AE3267" i="2"/>
  <c r="AE3268" i="2"/>
  <c r="AE3269" i="2"/>
  <c r="AE3270" i="2"/>
  <c r="AE3271" i="2"/>
  <c r="AE3272" i="2"/>
  <c r="AE3273" i="2"/>
  <c r="AE3274" i="2"/>
  <c r="AE3275" i="2"/>
  <c r="AE3276" i="2"/>
  <c r="AE3277" i="2"/>
  <c r="AE3278" i="2"/>
  <c r="AE3279" i="2"/>
  <c r="AE3280" i="2"/>
  <c r="AE3281" i="2"/>
  <c r="AE3282" i="2"/>
  <c r="AE3283" i="2"/>
  <c r="AE3284" i="2"/>
  <c r="AE3285" i="2"/>
  <c r="AE3286" i="2"/>
  <c r="AE3287" i="2"/>
  <c r="AB3287" i="2" s="1"/>
  <c r="AE3288" i="2"/>
  <c r="AB3288" i="2" s="1"/>
  <c r="AE3289" i="2"/>
  <c r="AB3289" i="2" s="1"/>
  <c r="AE3290" i="2"/>
  <c r="AB3290" i="2" s="1"/>
  <c r="AE3291" i="2"/>
  <c r="AE3292" i="2"/>
  <c r="AE3293" i="2"/>
  <c r="AE3294" i="2"/>
  <c r="AE3295" i="2"/>
  <c r="AE3296" i="2"/>
  <c r="AE3297" i="2"/>
  <c r="AE3298" i="2"/>
  <c r="AE3299" i="2"/>
  <c r="AE3300" i="2"/>
  <c r="AE3301" i="2"/>
  <c r="AE3302" i="2"/>
  <c r="AE3303" i="2"/>
  <c r="AE3304" i="2"/>
  <c r="AE3305" i="2"/>
  <c r="AE3306" i="2"/>
  <c r="AE3307" i="2"/>
  <c r="AE3308" i="2"/>
  <c r="AE3309" i="2"/>
  <c r="AE3310" i="2"/>
  <c r="AE3311" i="2"/>
  <c r="AB3311" i="2" s="1"/>
  <c r="AE3312" i="2"/>
  <c r="AB3312" i="2" s="1"/>
  <c r="AE3313" i="2"/>
  <c r="AB3313" i="2" s="1"/>
  <c r="AE3314" i="2"/>
  <c r="AB3314" i="2" s="1"/>
  <c r="AE3315" i="2"/>
  <c r="AE3316" i="2"/>
  <c r="AE3317" i="2"/>
  <c r="AE3318" i="2"/>
  <c r="AE3319" i="2"/>
  <c r="AE3320" i="2"/>
  <c r="AE3321" i="2"/>
  <c r="AE3322" i="2"/>
  <c r="AE3323" i="2"/>
  <c r="AE3324" i="2"/>
  <c r="AE3325" i="2"/>
  <c r="AE3326" i="2"/>
  <c r="AE3327" i="2"/>
  <c r="AE3328" i="2"/>
  <c r="AE3329" i="2"/>
  <c r="AE3330" i="2"/>
  <c r="AE3331" i="2"/>
  <c r="AE3332" i="2"/>
  <c r="AE3333" i="2"/>
  <c r="AE3334" i="2"/>
  <c r="AE3335" i="2"/>
  <c r="AB3335" i="2" s="1"/>
  <c r="AE3336" i="2"/>
  <c r="AB3336" i="2" s="1"/>
  <c r="AE3337" i="2"/>
  <c r="AB3337" i="2" s="1"/>
  <c r="AE3338" i="2"/>
  <c r="AB3338" i="2" s="1"/>
  <c r="AE3339" i="2"/>
  <c r="AE3340" i="2"/>
  <c r="AE3341" i="2"/>
  <c r="AE3342" i="2"/>
  <c r="AE3343" i="2"/>
  <c r="AE3344" i="2"/>
  <c r="AE3345" i="2"/>
  <c r="AE3346" i="2"/>
  <c r="AE3347" i="2"/>
  <c r="AE3348" i="2"/>
  <c r="AE3349" i="2"/>
  <c r="AE3350" i="2"/>
  <c r="AE3351" i="2"/>
  <c r="AE3352" i="2"/>
  <c r="AE3353" i="2"/>
  <c r="AE3354" i="2"/>
  <c r="AE3355" i="2"/>
  <c r="AE3356" i="2"/>
  <c r="AE3357" i="2"/>
  <c r="AE3358" i="2"/>
  <c r="AE3359" i="2"/>
  <c r="AB3359" i="2" s="1"/>
  <c r="AE3360" i="2"/>
  <c r="AB3360" i="2" s="1"/>
  <c r="AE3361" i="2"/>
  <c r="AB3361" i="2" s="1"/>
  <c r="AE3362" i="2"/>
  <c r="AB3362" i="2" s="1"/>
  <c r="AE3363" i="2"/>
  <c r="AE3364" i="2"/>
  <c r="AE3365" i="2"/>
  <c r="AE3366" i="2"/>
  <c r="AE3367" i="2"/>
  <c r="AE3368" i="2"/>
  <c r="AE3369" i="2"/>
  <c r="AE3370" i="2"/>
  <c r="AE3371" i="2"/>
  <c r="AE3372" i="2"/>
  <c r="AE3373" i="2"/>
  <c r="AE3374" i="2"/>
  <c r="AE3375" i="2"/>
  <c r="AE3376" i="2"/>
  <c r="AE3377" i="2"/>
  <c r="AE3378" i="2"/>
  <c r="AE3379" i="2"/>
  <c r="AE3380" i="2"/>
  <c r="AE3381" i="2"/>
  <c r="AE3382" i="2"/>
  <c r="AE3383" i="2"/>
  <c r="AB3383" i="2" s="1"/>
  <c r="AE3384" i="2"/>
  <c r="AB3384" i="2" s="1"/>
  <c r="AE3385" i="2"/>
  <c r="AB3385" i="2" s="1"/>
  <c r="AE3386" i="2"/>
  <c r="AB3386" i="2" s="1"/>
  <c r="AE3387" i="2"/>
  <c r="AE3388" i="2"/>
  <c r="AE3389" i="2"/>
  <c r="AE3390" i="2"/>
  <c r="AE3391" i="2"/>
  <c r="AE3392" i="2"/>
  <c r="AE3393" i="2"/>
  <c r="AE3394" i="2"/>
  <c r="AE3395" i="2"/>
  <c r="AE3396" i="2"/>
  <c r="AE3397" i="2"/>
  <c r="AE3398" i="2"/>
  <c r="AE3399" i="2"/>
  <c r="AE3400" i="2"/>
  <c r="AE3401" i="2"/>
  <c r="AE3402" i="2"/>
  <c r="AE3403" i="2"/>
  <c r="AE3404" i="2"/>
  <c r="AE3405" i="2"/>
  <c r="AE3406" i="2"/>
  <c r="AE3407" i="2"/>
  <c r="AB3407" i="2" s="1"/>
  <c r="AE3408" i="2"/>
  <c r="AB3408" i="2" s="1"/>
  <c r="AE3409" i="2"/>
  <c r="AB3409" i="2" s="1"/>
  <c r="AE3410" i="2"/>
  <c r="AB3410" i="2" s="1"/>
  <c r="AE3411" i="2"/>
  <c r="AE3412" i="2"/>
  <c r="AE3413" i="2"/>
  <c r="AE3414" i="2"/>
  <c r="AE3415" i="2"/>
  <c r="AE3416" i="2"/>
  <c r="AE3417" i="2"/>
  <c r="AE3418" i="2"/>
  <c r="AE3419" i="2"/>
  <c r="AE3420" i="2"/>
  <c r="AE3421" i="2"/>
  <c r="AE3422" i="2"/>
  <c r="AE3423" i="2"/>
  <c r="AE3424" i="2"/>
  <c r="AE3425" i="2"/>
  <c r="AE3426" i="2"/>
  <c r="AE3427" i="2"/>
  <c r="AE3428" i="2"/>
  <c r="AE3429" i="2"/>
  <c r="AE3430" i="2"/>
  <c r="AE3431" i="2"/>
  <c r="AB3431" i="2" s="1"/>
  <c r="AE3432" i="2"/>
  <c r="AB3432" i="2" s="1"/>
  <c r="AE3433" i="2"/>
  <c r="AB3433" i="2" s="1"/>
  <c r="AE3434" i="2"/>
  <c r="AB3434" i="2" s="1"/>
  <c r="AE3435" i="2"/>
  <c r="AE3436" i="2"/>
  <c r="AE3437" i="2"/>
  <c r="AE3438" i="2"/>
  <c r="AE3439" i="2"/>
  <c r="AE3440" i="2"/>
  <c r="AE3441" i="2"/>
  <c r="AE3442" i="2"/>
  <c r="AE3443" i="2"/>
  <c r="AE3444" i="2"/>
  <c r="AE3445" i="2"/>
  <c r="AE3446" i="2"/>
  <c r="AE3447" i="2"/>
  <c r="AE3448" i="2"/>
  <c r="AE3449" i="2"/>
  <c r="AE3450" i="2"/>
  <c r="AE3451" i="2"/>
  <c r="AE3452" i="2"/>
  <c r="AE3453" i="2"/>
  <c r="AE3454" i="2"/>
  <c r="AE3455" i="2"/>
  <c r="AB3455" i="2" s="1"/>
  <c r="AE3456" i="2"/>
  <c r="AB3456" i="2" s="1"/>
  <c r="AE3457" i="2"/>
  <c r="AB3457" i="2" s="1"/>
  <c r="AE3458" i="2"/>
  <c r="AB3458" i="2" s="1"/>
  <c r="AE3459" i="2"/>
  <c r="AE3460" i="2"/>
  <c r="AE3461" i="2"/>
  <c r="AE3462" i="2"/>
  <c r="AE3463" i="2"/>
  <c r="AE3464" i="2"/>
  <c r="AE3465" i="2"/>
  <c r="AE3466" i="2"/>
  <c r="AE3467" i="2"/>
  <c r="AE3468" i="2"/>
  <c r="AE3469" i="2"/>
  <c r="AE3470" i="2"/>
  <c r="AE3471" i="2"/>
  <c r="AE3472" i="2"/>
  <c r="AE3473" i="2"/>
  <c r="AE3474" i="2"/>
  <c r="AE3475" i="2"/>
  <c r="AE3476" i="2"/>
  <c r="AE3477" i="2"/>
  <c r="AE3478" i="2"/>
  <c r="AE3479" i="2"/>
  <c r="AB3479" i="2" s="1"/>
  <c r="AE3480" i="2"/>
  <c r="AB3480" i="2" s="1"/>
  <c r="AE3481" i="2"/>
  <c r="AB3481" i="2" s="1"/>
  <c r="AE3482" i="2"/>
  <c r="AB3482" i="2" s="1"/>
  <c r="AE3483" i="2"/>
  <c r="AE3484" i="2"/>
  <c r="AE3485" i="2"/>
  <c r="AE3486" i="2"/>
  <c r="AE3487" i="2"/>
  <c r="AE3488" i="2"/>
  <c r="AE3489" i="2"/>
  <c r="AE3490" i="2"/>
  <c r="AE3491" i="2"/>
  <c r="AE3492" i="2"/>
  <c r="AE3493" i="2"/>
  <c r="AE3494" i="2"/>
  <c r="AE3495" i="2"/>
  <c r="AE3496" i="2"/>
  <c r="AE3497" i="2"/>
  <c r="AE3498" i="2"/>
  <c r="AE3499" i="2"/>
  <c r="AE3500" i="2"/>
  <c r="AE3501" i="2"/>
  <c r="AE3502" i="2"/>
  <c r="AE3503" i="2"/>
  <c r="AB3503" i="2" s="1"/>
  <c r="AE3504" i="2"/>
  <c r="AB3504" i="2" s="1"/>
  <c r="AE3505" i="2"/>
  <c r="AB3505" i="2" s="1"/>
  <c r="AE3506" i="2"/>
  <c r="AB3506" i="2" s="1"/>
  <c r="AE3507" i="2"/>
  <c r="AE3508" i="2"/>
  <c r="AE3509" i="2"/>
  <c r="AE3510" i="2"/>
  <c r="AE3511" i="2"/>
  <c r="AE3512" i="2"/>
  <c r="AE3513" i="2"/>
  <c r="AE3514" i="2"/>
  <c r="AE3515" i="2"/>
  <c r="AE3516" i="2"/>
  <c r="AE3517" i="2"/>
  <c r="AE3518" i="2"/>
  <c r="AE3519" i="2"/>
  <c r="AE3520" i="2"/>
  <c r="AE3521" i="2"/>
  <c r="AE3522" i="2"/>
  <c r="AE3523" i="2"/>
  <c r="AE3524" i="2"/>
  <c r="AE3525" i="2"/>
  <c r="AE3526" i="2"/>
  <c r="AE3527" i="2"/>
  <c r="AB3527" i="2" s="1"/>
  <c r="AE3528" i="2"/>
  <c r="AB3528" i="2" s="1"/>
  <c r="AE3529" i="2"/>
  <c r="AB3529" i="2" s="1"/>
  <c r="AE3530" i="2"/>
  <c r="AB3530" i="2" s="1"/>
  <c r="AE3531" i="2"/>
  <c r="AE3532" i="2"/>
  <c r="AE3533" i="2"/>
  <c r="AE3534" i="2"/>
  <c r="AE3535" i="2"/>
  <c r="AE3536" i="2"/>
  <c r="AE3537" i="2"/>
  <c r="AE3538" i="2"/>
  <c r="AE3539" i="2"/>
  <c r="AE3540" i="2"/>
  <c r="AE3541" i="2"/>
  <c r="AE3542" i="2"/>
  <c r="AE3543" i="2"/>
  <c r="AE3544" i="2"/>
  <c r="AE3545" i="2"/>
  <c r="AE3546" i="2"/>
  <c r="AE3547" i="2"/>
  <c r="AE3548" i="2"/>
  <c r="AE3549" i="2"/>
  <c r="AE3550" i="2"/>
  <c r="AE3551" i="2"/>
  <c r="AB3551" i="2" s="1"/>
  <c r="AE3552" i="2"/>
  <c r="AB3552" i="2" s="1"/>
  <c r="AE3553" i="2"/>
  <c r="AB3553" i="2" s="1"/>
  <c r="AE3554" i="2"/>
  <c r="AB3554" i="2" s="1"/>
  <c r="AE3555" i="2"/>
  <c r="AE3556" i="2"/>
  <c r="AE3557" i="2"/>
  <c r="AE3558" i="2"/>
  <c r="AE3559" i="2"/>
  <c r="AE3560" i="2"/>
  <c r="AE3561" i="2"/>
  <c r="AE3562" i="2"/>
  <c r="AE3563" i="2"/>
  <c r="AE3564" i="2"/>
  <c r="AE3565" i="2"/>
  <c r="AE3566" i="2"/>
  <c r="AE3567" i="2"/>
  <c r="AE3568" i="2"/>
  <c r="AE3569" i="2"/>
  <c r="AE3570" i="2"/>
  <c r="AE3571" i="2"/>
  <c r="AE3572" i="2"/>
  <c r="AE3573" i="2"/>
  <c r="AE3574" i="2"/>
  <c r="AE3575" i="2"/>
  <c r="AB3575" i="2" s="1"/>
  <c r="AE3576" i="2"/>
  <c r="AB3576" i="2" s="1"/>
  <c r="AE3577" i="2"/>
  <c r="AB3577" i="2" s="1"/>
  <c r="AE3578" i="2"/>
  <c r="AB3578" i="2" s="1"/>
  <c r="AE3579" i="2"/>
  <c r="AE3580" i="2"/>
  <c r="AE3581" i="2"/>
  <c r="AE3582" i="2"/>
  <c r="AE3583" i="2"/>
  <c r="AE3584" i="2"/>
  <c r="AE3585" i="2"/>
  <c r="AE3586" i="2"/>
  <c r="AE3587" i="2"/>
  <c r="AE3588" i="2"/>
  <c r="AE3589" i="2"/>
  <c r="AE3590" i="2"/>
  <c r="AE3591" i="2"/>
  <c r="AE3592" i="2"/>
  <c r="AE3593" i="2"/>
  <c r="AE3594" i="2"/>
  <c r="AE3595" i="2"/>
  <c r="AE3596" i="2"/>
  <c r="AE3597" i="2"/>
  <c r="AE3598" i="2"/>
  <c r="AE3599" i="2"/>
  <c r="AB3599" i="2" s="1"/>
  <c r="AE3600" i="2"/>
  <c r="AB3600" i="2" s="1"/>
  <c r="AE3601" i="2"/>
  <c r="AB3601" i="2" s="1"/>
  <c r="AE3602" i="2"/>
  <c r="AB3602" i="2" s="1"/>
  <c r="AE3603" i="2"/>
  <c r="AE3604" i="2"/>
  <c r="AE3605" i="2"/>
  <c r="AE3606" i="2"/>
  <c r="AE3607" i="2"/>
  <c r="AE3608" i="2"/>
  <c r="AE3609" i="2"/>
  <c r="AE3610" i="2"/>
  <c r="AE3611" i="2"/>
  <c r="AE3612" i="2"/>
  <c r="AE3613" i="2"/>
  <c r="AE3614" i="2"/>
  <c r="AE3615" i="2"/>
  <c r="AE3616" i="2"/>
  <c r="AE3617" i="2"/>
  <c r="AE3618" i="2"/>
  <c r="AE3619" i="2"/>
  <c r="AE3620" i="2"/>
  <c r="AE3621" i="2"/>
  <c r="AE3622" i="2"/>
  <c r="AE3623" i="2"/>
  <c r="AB3623" i="2" s="1"/>
  <c r="AE3624" i="2"/>
  <c r="AB3624" i="2" s="1"/>
  <c r="AE3625" i="2"/>
  <c r="AB3625" i="2" s="1"/>
  <c r="AE3626" i="2"/>
  <c r="AB3626" i="2" s="1"/>
  <c r="AE3627" i="2"/>
  <c r="AE3628" i="2"/>
  <c r="AE3629" i="2"/>
  <c r="AE3630" i="2"/>
  <c r="AE3631" i="2"/>
  <c r="AE3632" i="2"/>
  <c r="AE3633" i="2"/>
  <c r="AE3634" i="2"/>
  <c r="AE3635" i="2"/>
  <c r="AE3636" i="2"/>
  <c r="AE3637" i="2"/>
  <c r="AE3638" i="2"/>
  <c r="AE3639" i="2"/>
  <c r="AE3640" i="2"/>
  <c r="AE3641" i="2"/>
  <c r="AE3642" i="2"/>
  <c r="AE3643" i="2"/>
  <c r="AE3644" i="2"/>
  <c r="AE3645" i="2"/>
  <c r="AE3646" i="2"/>
  <c r="AE3647" i="2"/>
  <c r="AB3647" i="2" s="1"/>
  <c r="AE3648" i="2"/>
  <c r="AB3648" i="2" s="1"/>
  <c r="AE3649" i="2"/>
  <c r="AB3649" i="2" s="1"/>
  <c r="AE3650" i="2"/>
  <c r="AB3650" i="2" s="1"/>
  <c r="AE3651" i="2"/>
  <c r="AE3652" i="2"/>
  <c r="AE3653" i="2"/>
  <c r="AE3654" i="2"/>
  <c r="AE3655" i="2"/>
  <c r="AE3656" i="2"/>
  <c r="AE3657" i="2"/>
  <c r="AE3658" i="2"/>
  <c r="AE3659" i="2"/>
  <c r="AE3660" i="2"/>
  <c r="AE3661" i="2"/>
  <c r="AE3662" i="2"/>
  <c r="AE3663" i="2"/>
  <c r="AE3664" i="2"/>
  <c r="AE3665" i="2"/>
  <c r="AE3666" i="2"/>
  <c r="AE3667" i="2"/>
  <c r="AE3668" i="2"/>
  <c r="AE3669" i="2"/>
  <c r="AE3670" i="2"/>
  <c r="AE3671" i="2"/>
  <c r="AB3671" i="2" s="1"/>
  <c r="AE3672" i="2"/>
  <c r="AB3672" i="2" s="1"/>
  <c r="AE3673" i="2"/>
  <c r="AB3673" i="2" s="1"/>
  <c r="AE3674" i="2"/>
  <c r="AB3674" i="2" s="1"/>
  <c r="AE3675" i="2"/>
  <c r="AE3676" i="2"/>
  <c r="AE3677" i="2"/>
  <c r="AE3678" i="2"/>
  <c r="AE3679" i="2"/>
  <c r="AE3680" i="2"/>
  <c r="AE3681" i="2"/>
  <c r="AE3682" i="2"/>
  <c r="AE3683" i="2"/>
  <c r="AE3684" i="2"/>
  <c r="AE3685" i="2"/>
  <c r="AE3686" i="2"/>
  <c r="AE3687" i="2"/>
  <c r="AE3688" i="2"/>
  <c r="AE3689" i="2"/>
  <c r="AE3690" i="2"/>
  <c r="AE3691" i="2"/>
  <c r="AE3692" i="2"/>
  <c r="AE3693" i="2"/>
  <c r="AE3694" i="2"/>
  <c r="AE3695" i="2"/>
  <c r="AB3695" i="2" s="1"/>
  <c r="AE3696" i="2"/>
  <c r="AB3696" i="2" s="1"/>
  <c r="AE3697" i="2"/>
  <c r="AB3697" i="2" s="1"/>
  <c r="AE3698" i="2"/>
  <c r="AB3698" i="2" s="1"/>
  <c r="AE3699" i="2"/>
  <c r="AE3700" i="2"/>
  <c r="AE3701" i="2"/>
  <c r="AE3702" i="2"/>
  <c r="AE3703" i="2"/>
  <c r="AE3704" i="2"/>
  <c r="AE3705" i="2"/>
  <c r="AE3706" i="2"/>
  <c r="AE3707" i="2"/>
  <c r="AE3708" i="2"/>
  <c r="AE3709" i="2"/>
  <c r="AE3710" i="2"/>
  <c r="AE3711" i="2"/>
  <c r="AE3712" i="2"/>
  <c r="AE3713" i="2"/>
  <c r="AE3714" i="2"/>
  <c r="AE3715" i="2"/>
  <c r="AE3716" i="2"/>
  <c r="AE3717" i="2"/>
  <c r="AE3718" i="2"/>
  <c r="AE3719" i="2"/>
  <c r="AB3719" i="2" s="1"/>
  <c r="AE3720" i="2"/>
  <c r="AB3720" i="2" s="1"/>
  <c r="AE3721" i="2"/>
  <c r="AB3721" i="2" s="1"/>
  <c r="AE3722" i="2"/>
  <c r="AB3722" i="2" s="1"/>
  <c r="AE3723" i="2"/>
  <c r="AE3724" i="2"/>
  <c r="AE3725" i="2"/>
  <c r="AE3726" i="2"/>
  <c r="AE3727" i="2"/>
  <c r="AE3728" i="2"/>
  <c r="AE3729" i="2"/>
  <c r="AE3730" i="2"/>
  <c r="AE3731" i="2"/>
  <c r="AE3732" i="2"/>
  <c r="AE3733" i="2"/>
  <c r="AE3734" i="2"/>
  <c r="AE3735" i="2"/>
  <c r="AE3736" i="2"/>
  <c r="AE3737" i="2"/>
  <c r="AE3738" i="2"/>
  <c r="AE3739" i="2"/>
  <c r="AE3740" i="2"/>
  <c r="AE3741" i="2"/>
  <c r="AE3742" i="2"/>
  <c r="AE3743" i="2"/>
  <c r="AB3743" i="2" s="1"/>
  <c r="AE3744" i="2"/>
  <c r="AB3744" i="2" s="1"/>
  <c r="AE3745" i="2"/>
  <c r="AB3745" i="2" s="1"/>
  <c r="AE3746" i="2"/>
  <c r="AB3746" i="2" s="1"/>
  <c r="AE3747" i="2"/>
  <c r="AE3748" i="2"/>
  <c r="AE3749" i="2"/>
  <c r="AE3750" i="2"/>
  <c r="AE3751" i="2"/>
  <c r="AE3752" i="2"/>
  <c r="AE3753" i="2"/>
  <c r="AE3754" i="2"/>
  <c r="AE3755" i="2"/>
  <c r="AE3756" i="2"/>
  <c r="AE3757" i="2"/>
  <c r="AE3758" i="2"/>
  <c r="AE3759" i="2"/>
  <c r="AE3760" i="2"/>
  <c r="AE3761" i="2"/>
  <c r="AE3762" i="2"/>
  <c r="AE3763" i="2"/>
  <c r="AE3764" i="2"/>
  <c r="AE3765" i="2"/>
  <c r="AE3766" i="2"/>
  <c r="AE3767" i="2"/>
  <c r="AB3767" i="2" s="1"/>
  <c r="AE3768" i="2"/>
  <c r="AB3768" i="2" s="1"/>
  <c r="AE3769" i="2"/>
  <c r="AB3769" i="2" s="1"/>
  <c r="AE3770" i="2"/>
  <c r="AB3770" i="2" s="1"/>
  <c r="AE3771" i="2"/>
  <c r="AE3772" i="2"/>
  <c r="AE3773" i="2"/>
  <c r="AE3774" i="2"/>
  <c r="AE3775" i="2"/>
  <c r="AE3776" i="2"/>
  <c r="AE3777" i="2"/>
  <c r="AE3778" i="2"/>
  <c r="AE3779" i="2"/>
  <c r="AE3780" i="2"/>
  <c r="AE3781" i="2"/>
  <c r="AE3782" i="2"/>
  <c r="AE3783" i="2"/>
  <c r="AE3784" i="2"/>
  <c r="AE3785" i="2"/>
  <c r="AE3786" i="2"/>
  <c r="AE3787" i="2"/>
  <c r="AE3788" i="2"/>
  <c r="AE3789" i="2"/>
  <c r="AE3790" i="2"/>
  <c r="AE3791" i="2"/>
  <c r="AB3791" i="2" s="1"/>
  <c r="AE3792" i="2"/>
  <c r="AB3792" i="2" s="1"/>
  <c r="AE3793" i="2"/>
  <c r="AB3793" i="2" s="1"/>
  <c r="AE3794" i="2"/>
  <c r="AB3794" i="2" s="1"/>
  <c r="AE3795" i="2"/>
  <c r="AE3796" i="2"/>
  <c r="AE3797" i="2"/>
  <c r="AE3798" i="2"/>
  <c r="AE3799" i="2"/>
  <c r="AE3800" i="2"/>
  <c r="AE3801" i="2"/>
  <c r="AE3802" i="2"/>
  <c r="AE3803" i="2"/>
  <c r="AE3804" i="2"/>
  <c r="AE3805" i="2"/>
  <c r="AE3806" i="2"/>
  <c r="AE3807" i="2"/>
  <c r="AE3808" i="2"/>
  <c r="AE3809" i="2"/>
  <c r="AE3810" i="2"/>
  <c r="AE3811" i="2"/>
  <c r="AE3812" i="2"/>
  <c r="AE3813" i="2"/>
  <c r="AE3814" i="2"/>
  <c r="AE3815" i="2"/>
  <c r="AB3815" i="2" s="1"/>
  <c r="AE3816" i="2"/>
  <c r="AB3816" i="2" s="1"/>
  <c r="AE3817" i="2"/>
  <c r="AB3817" i="2" s="1"/>
  <c r="AE3818" i="2"/>
  <c r="AB3818" i="2" s="1"/>
  <c r="AE3819" i="2"/>
  <c r="AE3820" i="2"/>
  <c r="AE3821" i="2"/>
  <c r="AE3822" i="2"/>
  <c r="AE3823" i="2"/>
  <c r="AE3824" i="2"/>
  <c r="AE3825" i="2"/>
  <c r="AE3826" i="2"/>
  <c r="AE3827" i="2"/>
  <c r="AE3828" i="2"/>
  <c r="AE3829" i="2"/>
  <c r="AE3830" i="2"/>
  <c r="AE3831" i="2"/>
  <c r="AE3832" i="2"/>
  <c r="AE3833" i="2"/>
  <c r="AE3834" i="2"/>
  <c r="AE3835" i="2"/>
  <c r="AE3836" i="2"/>
  <c r="AE3837" i="2"/>
  <c r="AE3838" i="2"/>
  <c r="AE3839" i="2"/>
  <c r="AB3839" i="2" s="1"/>
  <c r="AE3840" i="2"/>
  <c r="AB3840" i="2" s="1"/>
  <c r="AE3841" i="2"/>
  <c r="AB3841" i="2" s="1"/>
  <c r="AE3842" i="2"/>
  <c r="AB3842" i="2" s="1"/>
  <c r="AE3843" i="2"/>
  <c r="AE3844" i="2"/>
  <c r="AE3845" i="2"/>
  <c r="AE3846" i="2"/>
  <c r="AE3847" i="2"/>
  <c r="AE3848" i="2"/>
  <c r="AE3849" i="2"/>
  <c r="AE3850" i="2"/>
  <c r="AE3851" i="2"/>
  <c r="AE3852" i="2"/>
  <c r="AE3853" i="2"/>
  <c r="AE3854" i="2"/>
  <c r="AE3855" i="2"/>
  <c r="AE3856" i="2"/>
  <c r="AE3857" i="2"/>
  <c r="AE3858" i="2"/>
  <c r="AE3859" i="2"/>
  <c r="AE3860" i="2"/>
  <c r="AE3861" i="2"/>
  <c r="AE3862" i="2"/>
  <c r="AE3863" i="2"/>
  <c r="AB3863" i="2" s="1"/>
  <c r="AE3864" i="2"/>
  <c r="AB3864" i="2" s="1"/>
  <c r="AE3865" i="2"/>
  <c r="AB3865" i="2" s="1"/>
  <c r="AE3866" i="2"/>
  <c r="AB3866" i="2" s="1"/>
  <c r="AE3867" i="2"/>
  <c r="AE3868" i="2"/>
  <c r="AE3869" i="2"/>
  <c r="AE3870" i="2"/>
  <c r="AE3871" i="2"/>
  <c r="AE3872" i="2"/>
  <c r="AE3873" i="2"/>
  <c r="AE3874" i="2"/>
  <c r="AE3875" i="2"/>
  <c r="AE3876" i="2"/>
  <c r="AE3877" i="2"/>
  <c r="AE3878" i="2"/>
  <c r="AE3879" i="2"/>
  <c r="AE3880" i="2"/>
  <c r="AE3881" i="2"/>
  <c r="AE3882" i="2"/>
  <c r="AE3883" i="2"/>
  <c r="AE3884" i="2"/>
  <c r="AE3885" i="2"/>
  <c r="AE3886" i="2"/>
  <c r="AE3887" i="2"/>
  <c r="AB3887" i="2" s="1"/>
  <c r="AE3888" i="2"/>
  <c r="AB3888" i="2" s="1"/>
  <c r="AE3889" i="2"/>
  <c r="AB3889" i="2" s="1"/>
  <c r="AE3890" i="2"/>
  <c r="AB3890" i="2" s="1"/>
  <c r="AE3891" i="2"/>
  <c r="AE3892" i="2"/>
  <c r="AE3893" i="2"/>
  <c r="AE3894" i="2"/>
  <c r="AE3895" i="2"/>
  <c r="AE3896" i="2"/>
  <c r="AE3897" i="2"/>
  <c r="AE3898" i="2"/>
  <c r="AE3899" i="2"/>
  <c r="AE3900" i="2"/>
  <c r="AE3901" i="2"/>
  <c r="AE3902" i="2"/>
  <c r="AE3903" i="2"/>
  <c r="AE3904" i="2"/>
  <c r="AE3905" i="2"/>
  <c r="AE3906" i="2"/>
  <c r="AE3907" i="2"/>
  <c r="AE3908" i="2"/>
  <c r="AE3909" i="2"/>
  <c r="AE3910" i="2"/>
  <c r="AE3911" i="2"/>
  <c r="AB3911" i="2" s="1"/>
  <c r="AE3912" i="2"/>
  <c r="AB3912" i="2" s="1"/>
  <c r="AE3913" i="2"/>
  <c r="AB3913" i="2" s="1"/>
  <c r="AE3914" i="2"/>
  <c r="AB3914" i="2" s="1"/>
  <c r="AE3915" i="2"/>
  <c r="AE3916" i="2"/>
  <c r="AE3917" i="2"/>
  <c r="AE3918" i="2"/>
  <c r="AE3919" i="2"/>
  <c r="AE3920" i="2"/>
  <c r="AE3921" i="2"/>
  <c r="AE3922" i="2"/>
  <c r="AE3923" i="2"/>
  <c r="AE3924" i="2"/>
  <c r="AE3925" i="2"/>
  <c r="AE3926" i="2"/>
  <c r="AE3927" i="2"/>
  <c r="AE3928" i="2"/>
  <c r="AE3929" i="2"/>
  <c r="AE3930" i="2"/>
  <c r="AE3931" i="2"/>
  <c r="AE3932" i="2"/>
  <c r="AE3933" i="2"/>
  <c r="AE3934" i="2"/>
  <c r="AE3935" i="2"/>
  <c r="AB3935" i="2" s="1"/>
  <c r="AE3936" i="2"/>
  <c r="AB3936" i="2" s="1"/>
  <c r="AE3937" i="2"/>
  <c r="AB3937" i="2" s="1"/>
  <c r="AE3938" i="2"/>
  <c r="AB3938" i="2" s="1"/>
  <c r="AE3939" i="2"/>
  <c r="AE3940" i="2"/>
  <c r="AE3941" i="2"/>
  <c r="AE3942" i="2"/>
  <c r="AE3943" i="2"/>
  <c r="AE3944" i="2"/>
  <c r="AE3945" i="2"/>
  <c r="AE3946" i="2"/>
  <c r="AE3947" i="2"/>
  <c r="AE3948" i="2"/>
  <c r="AE3949" i="2"/>
  <c r="AE3950" i="2"/>
  <c r="AE3951" i="2"/>
  <c r="AE3952" i="2"/>
  <c r="AE3953" i="2"/>
  <c r="AE3954" i="2"/>
  <c r="AE3955" i="2"/>
  <c r="AE3956" i="2"/>
  <c r="AE3957" i="2"/>
  <c r="AE3958" i="2"/>
  <c r="AE3959" i="2"/>
  <c r="AB3959" i="2" s="1"/>
  <c r="AE3960" i="2"/>
  <c r="AB3960" i="2" s="1"/>
  <c r="AE3961" i="2"/>
  <c r="AB3961" i="2" s="1"/>
  <c r="AE3962" i="2"/>
  <c r="AB3962" i="2" s="1"/>
  <c r="AE3963" i="2"/>
  <c r="AE3964" i="2"/>
  <c r="AE3965" i="2"/>
  <c r="AE3966" i="2"/>
  <c r="AE3967" i="2"/>
  <c r="AE3968" i="2"/>
  <c r="AE3969" i="2"/>
  <c r="AE3970" i="2"/>
  <c r="AE3971" i="2"/>
  <c r="AE3972" i="2"/>
  <c r="AE3973" i="2"/>
  <c r="AE3974" i="2"/>
  <c r="AE3975" i="2"/>
  <c r="AE3976" i="2"/>
  <c r="AE3977" i="2"/>
  <c r="AE3978" i="2"/>
  <c r="AE3979" i="2"/>
  <c r="AE3980" i="2"/>
  <c r="AE3981" i="2"/>
  <c r="AE3982" i="2"/>
  <c r="AE3983" i="2"/>
  <c r="AB3983" i="2" s="1"/>
  <c r="AE3984" i="2"/>
  <c r="AB3984" i="2" s="1"/>
  <c r="AE3985" i="2"/>
  <c r="AB3985" i="2" s="1"/>
  <c r="AE3986" i="2"/>
  <c r="AB3986" i="2" s="1"/>
  <c r="AE3987" i="2"/>
  <c r="AE3988" i="2"/>
  <c r="AE3989" i="2"/>
  <c r="AE3990" i="2"/>
  <c r="AE3991" i="2"/>
  <c r="AE3992" i="2"/>
  <c r="AE3993" i="2"/>
  <c r="AE3994" i="2"/>
  <c r="AE3995" i="2"/>
  <c r="AE3996" i="2"/>
  <c r="AE3997" i="2"/>
  <c r="AE3998" i="2"/>
  <c r="AE3999" i="2"/>
  <c r="AE4000" i="2"/>
  <c r="AE4001" i="2"/>
  <c r="AE4002" i="2"/>
  <c r="AE4003" i="2"/>
  <c r="AE4004" i="2"/>
  <c r="AE4005" i="2"/>
  <c r="AE4006" i="2"/>
  <c r="AE4007" i="2"/>
  <c r="AB4007" i="2" s="1"/>
  <c r="AE4008" i="2"/>
  <c r="AB4008" i="2" s="1"/>
  <c r="AE4009" i="2"/>
  <c r="AB4009" i="2" s="1"/>
  <c r="AE4010" i="2"/>
  <c r="AB4010" i="2" s="1"/>
  <c r="AE4011" i="2"/>
  <c r="AE4012" i="2"/>
  <c r="AE4013" i="2"/>
  <c r="AE4014" i="2"/>
  <c r="AE4015" i="2"/>
  <c r="AE4016" i="2"/>
  <c r="AE4017" i="2"/>
  <c r="AE4018" i="2"/>
  <c r="AE4019" i="2"/>
  <c r="AE4020" i="2"/>
  <c r="AE4021" i="2"/>
  <c r="AE4022" i="2"/>
  <c r="AE4023" i="2"/>
  <c r="AE4024" i="2"/>
  <c r="AE4025" i="2"/>
  <c r="AE4026" i="2"/>
  <c r="AE4027" i="2"/>
  <c r="AE4028" i="2"/>
  <c r="AE4029" i="2"/>
  <c r="AE4030" i="2"/>
  <c r="AE4031" i="2"/>
  <c r="AB4031" i="2" s="1"/>
  <c r="AE4032" i="2"/>
  <c r="AB4032" i="2" s="1"/>
  <c r="AE4033" i="2"/>
  <c r="AB4033" i="2" s="1"/>
  <c r="AE4034" i="2"/>
  <c r="AB4034" i="2" s="1"/>
  <c r="AE4035" i="2"/>
  <c r="AE4036" i="2"/>
  <c r="AE4037" i="2"/>
  <c r="AE4038" i="2"/>
  <c r="AE4039" i="2"/>
  <c r="AE4040" i="2"/>
  <c r="AE4041" i="2"/>
  <c r="AE4042" i="2"/>
  <c r="AE4043" i="2"/>
  <c r="AE4044" i="2"/>
  <c r="AE4045" i="2"/>
  <c r="AE4046" i="2"/>
  <c r="AE4047" i="2"/>
  <c r="AE4048" i="2"/>
  <c r="AE4049" i="2"/>
  <c r="AE4050" i="2"/>
  <c r="AE4051" i="2"/>
  <c r="AE4052" i="2"/>
  <c r="AE4053" i="2"/>
  <c r="AE4054" i="2"/>
  <c r="AE4055" i="2"/>
  <c r="AB4055" i="2" s="1"/>
  <c r="AE4056" i="2"/>
  <c r="AB4056" i="2" s="1"/>
  <c r="AE4057" i="2"/>
  <c r="AB4057" i="2" s="1"/>
  <c r="AE4058" i="2"/>
  <c r="AB4058" i="2" s="1"/>
  <c r="AE4059" i="2"/>
  <c r="AE4060" i="2"/>
  <c r="AE4061" i="2"/>
  <c r="AE4062" i="2"/>
  <c r="AE4063" i="2"/>
  <c r="AE4064" i="2"/>
  <c r="AE4065" i="2"/>
  <c r="AE4066" i="2"/>
  <c r="AE4067" i="2"/>
  <c r="AE4068" i="2"/>
  <c r="AE4069" i="2"/>
  <c r="AE4070" i="2"/>
  <c r="AE4071" i="2"/>
  <c r="AE4072" i="2"/>
  <c r="AE4073" i="2"/>
  <c r="AE4074" i="2"/>
  <c r="AE4075" i="2"/>
  <c r="AE4076" i="2"/>
  <c r="AE4077" i="2"/>
  <c r="AE4078" i="2"/>
  <c r="AE4079" i="2"/>
  <c r="AB4079" i="2" s="1"/>
  <c r="AE4080" i="2"/>
  <c r="AB4080" i="2" s="1"/>
  <c r="AE4081" i="2"/>
  <c r="AB4081" i="2" s="1"/>
  <c r="AE4082" i="2"/>
  <c r="AB4082" i="2" s="1"/>
  <c r="AE4083" i="2"/>
  <c r="AE4084" i="2"/>
  <c r="AE4085" i="2"/>
  <c r="AE4086" i="2"/>
  <c r="AE4087" i="2"/>
  <c r="AE4088" i="2"/>
  <c r="AE4089" i="2"/>
  <c r="AE4090" i="2"/>
  <c r="AE4091" i="2"/>
  <c r="AE4092" i="2"/>
  <c r="AE4093" i="2"/>
  <c r="AE4094" i="2"/>
  <c r="AE4095" i="2"/>
  <c r="AE4096" i="2"/>
  <c r="AE4097" i="2"/>
  <c r="AE4098" i="2"/>
  <c r="AE4099" i="2"/>
  <c r="AE4100" i="2"/>
  <c r="AE4101" i="2"/>
  <c r="AE4102" i="2"/>
  <c r="AE4103" i="2"/>
  <c r="AB4103" i="2" s="1"/>
  <c r="AE4104" i="2"/>
  <c r="AB4104" i="2" s="1"/>
  <c r="AE4105" i="2"/>
  <c r="AB4105" i="2" s="1"/>
  <c r="AE4106" i="2"/>
  <c r="AB4106" i="2" s="1"/>
  <c r="AE4107" i="2"/>
  <c r="AE4108" i="2"/>
  <c r="AE4109" i="2"/>
  <c r="AE4110" i="2"/>
  <c r="AE4111" i="2"/>
  <c r="AE4112" i="2"/>
  <c r="AE4113" i="2"/>
  <c r="AE4114" i="2"/>
  <c r="AE4115" i="2"/>
  <c r="AE4116" i="2"/>
  <c r="AE4117" i="2"/>
  <c r="AE4118" i="2"/>
  <c r="AE4119" i="2"/>
  <c r="AE4120" i="2"/>
  <c r="AE4121" i="2"/>
  <c r="AE4122" i="2"/>
  <c r="AE4123" i="2"/>
  <c r="AE4124" i="2"/>
  <c r="AE4125" i="2"/>
  <c r="AE4126" i="2"/>
  <c r="AE4127" i="2"/>
  <c r="AE4128" i="2"/>
  <c r="AE4129" i="2"/>
  <c r="AE4130" i="2"/>
  <c r="AE4131" i="2"/>
  <c r="AE4132" i="2"/>
  <c r="AE4133" i="2"/>
  <c r="Y2068" i="2"/>
  <c r="V2068" i="2" s="1"/>
  <c r="W2068" i="2" s="1"/>
  <c r="Z2068" i="2" s="1"/>
  <c r="Y2069" i="2"/>
  <c r="V2069" i="2" s="1"/>
  <c r="W2069" i="2" s="1"/>
  <c r="Z2069" i="2" s="1"/>
  <c r="Y2070" i="2"/>
  <c r="V2070" i="2" s="1"/>
  <c r="W2070" i="2" s="1"/>
  <c r="Z2070" i="2" s="1"/>
  <c r="Y2071" i="2"/>
  <c r="V2071" i="2" s="1"/>
  <c r="W2071" i="2" s="1"/>
  <c r="Z2071" i="2" s="1"/>
  <c r="Y2072" i="2"/>
  <c r="V2072" i="2" s="1"/>
  <c r="W2072" i="2" s="1"/>
  <c r="Z2072" i="2" s="1"/>
  <c r="Y2073" i="2"/>
  <c r="V2073" i="2" s="1"/>
  <c r="W2073" i="2" s="1"/>
  <c r="Z2073" i="2" s="1"/>
  <c r="Y2074" i="2"/>
  <c r="V2074" i="2" s="1"/>
  <c r="W2074" i="2" s="1"/>
  <c r="Z2074" i="2" s="1"/>
  <c r="Y2075" i="2"/>
  <c r="V2075" i="2" s="1"/>
  <c r="W2075" i="2" s="1"/>
  <c r="Z2075" i="2" s="1"/>
  <c r="Y2076" i="2"/>
  <c r="V2076" i="2" s="1"/>
  <c r="W2076" i="2" s="1"/>
  <c r="Z2076" i="2" s="1"/>
  <c r="Y2077" i="2"/>
  <c r="V2077" i="2" s="1"/>
  <c r="W2077" i="2" s="1"/>
  <c r="Z2077" i="2" s="1"/>
  <c r="Y2078" i="2"/>
  <c r="V2078" i="2" s="1"/>
  <c r="W2078" i="2" s="1"/>
  <c r="Z2078" i="2" s="1"/>
  <c r="Y2079" i="2"/>
  <c r="V2079" i="2" s="1"/>
  <c r="W2079" i="2" s="1"/>
  <c r="Z2079" i="2" s="1"/>
  <c r="Y2080" i="2"/>
  <c r="V2080" i="2" s="1"/>
  <c r="W2080" i="2" s="1"/>
  <c r="Z2080" i="2" s="1"/>
  <c r="Y2081" i="2"/>
  <c r="V2081" i="2" s="1"/>
  <c r="W2081" i="2" s="1"/>
  <c r="Z2081" i="2" s="1"/>
  <c r="Y2082" i="2"/>
  <c r="V2082" i="2" s="1"/>
  <c r="W2082" i="2" s="1"/>
  <c r="Z2082" i="2" s="1"/>
  <c r="Y2083" i="2"/>
  <c r="V2083" i="2" s="1"/>
  <c r="W2083" i="2" s="1"/>
  <c r="Z2083" i="2" s="1"/>
  <c r="Y2084" i="2"/>
  <c r="V2084" i="2" s="1"/>
  <c r="W2084" i="2" s="1"/>
  <c r="Z2084" i="2" s="1"/>
  <c r="Y2085" i="2"/>
  <c r="V2085" i="2" s="1"/>
  <c r="W2085" i="2" s="1"/>
  <c r="Z2085" i="2" s="1"/>
  <c r="Y2086" i="2"/>
  <c r="V2086" i="2" s="1"/>
  <c r="W2086" i="2" s="1"/>
  <c r="Z2086" i="2" s="1"/>
  <c r="Y2087" i="2"/>
  <c r="V2087" i="2" s="1"/>
  <c r="W2087" i="2" s="1"/>
  <c r="Z2087" i="2" s="1"/>
  <c r="Y2088" i="2"/>
  <c r="V2088" i="2" s="1"/>
  <c r="W2088" i="2" s="1"/>
  <c r="Z2088" i="2" s="1"/>
  <c r="Y2089" i="2"/>
  <c r="V2089" i="2" s="1"/>
  <c r="W2089" i="2" s="1"/>
  <c r="Z2089" i="2" s="1"/>
  <c r="Y2090" i="2"/>
  <c r="V2090" i="2" s="1"/>
  <c r="W2090" i="2" s="1"/>
  <c r="Z2090" i="2" s="1"/>
  <c r="Y2091" i="2"/>
  <c r="V2091" i="2" s="1"/>
  <c r="W2091" i="2" s="1"/>
  <c r="Z2091" i="2" s="1"/>
  <c r="Y2092" i="2"/>
  <c r="V2092" i="2" s="1"/>
  <c r="W2092" i="2" s="1"/>
  <c r="Z2092" i="2" s="1"/>
  <c r="Y2093" i="2"/>
  <c r="V2093" i="2" s="1"/>
  <c r="W2093" i="2" s="1"/>
  <c r="Z2093" i="2" s="1"/>
  <c r="Y2094" i="2"/>
  <c r="V2094" i="2" s="1"/>
  <c r="W2094" i="2" s="1"/>
  <c r="Z2094" i="2" s="1"/>
  <c r="Y2095" i="2"/>
  <c r="V2095" i="2" s="1"/>
  <c r="W2095" i="2" s="1"/>
  <c r="Z2095" i="2" s="1"/>
  <c r="Y2096" i="2"/>
  <c r="V2096" i="2" s="1"/>
  <c r="W2096" i="2" s="1"/>
  <c r="Z2096" i="2" s="1"/>
  <c r="Y2097" i="2"/>
  <c r="V2097" i="2" s="1"/>
  <c r="W2097" i="2" s="1"/>
  <c r="Z2097" i="2" s="1"/>
  <c r="Y2098" i="2"/>
  <c r="V2098" i="2" s="1"/>
  <c r="W2098" i="2" s="1"/>
  <c r="Z2098" i="2" s="1"/>
  <c r="Y2099" i="2"/>
  <c r="V2099" i="2" s="1"/>
  <c r="W2099" i="2" s="1"/>
  <c r="Z2099" i="2" s="1"/>
  <c r="Y2100" i="2"/>
  <c r="V2100" i="2" s="1"/>
  <c r="W2100" i="2" s="1"/>
  <c r="Z2100" i="2" s="1"/>
  <c r="Y2101" i="2"/>
  <c r="V2101" i="2" s="1"/>
  <c r="W2101" i="2" s="1"/>
  <c r="Z2101" i="2" s="1"/>
  <c r="Y2102" i="2"/>
  <c r="V2102" i="2" s="1"/>
  <c r="W2102" i="2" s="1"/>
  <c r="Z2102" i="2" s="1"/>
  <c r="Y2103" i="2"/>
  <c r="V2103" i="2" s="1"/>
  <c r="W2103" i="2" s="1"/>
  <c r="Z2103" i="2" s="1"/>
  <c r="Y2104" i="2"/>
  <c r="V2104" i="2" s="1"/>
  <c r="W2104" i="2" s="1"/>
  <c r="Z2104" i="2" s="1"/>
  <c r="Y2105" i="2"/>
  <c r="V2105" i="2" s="1"/>
  <c r="W2105" i="2" s="1"/>
  <c r="Z2105" i="2" s="1"/>
  <c r="Y2106" i="2"/>
  <c r="V2106" i="2" s="1"/>
  <c r="W2106" i="2" s="1"/>
  <c r="Z2106" i="2" s="1"/>
  <c r="Y2107" i="2"/>
  <c r="V2107" i="2" s="1"/>
  <c r="W2107" i="2" s="1"/>
  <c r="Z2107" i="2" s="1"/>
  <c r="Y2108" i="2"/>
  <c r="V2108" i="2" s="1"/>
  <c r="W2108" i="2" s="1"/>
  <c r="Z2108" i="2" s="1"/>
  <c r="Y2109" i="2"/>
  <c r="V2109" i="2" s="1"/>
  <c r="W2109" i="2" s="1"/>
  <c r="Z2109" i="2" s="1"/>
  <c r="Y2110" i="2"/>
  <c r="V2110" i="2" s="1"/>
  <c r="W2110" i="2" s="1"/>
  <c r="Z2110" i="2" s="1"/>
  <c r="Y2111" i="2"/>
  <c r="V2111" i="2" s="1"/>
  <c r="W2111" i="2" s="1"/>
  <c r="Z2111" i="2" s="1"/>
  <c r="Y2112" i="2"/>
  <c r="V2112" i="2" s="1"/>
  <c r="W2112" i="2" s="1"/>
  <c r="Z2112" i="2" s="1"/>
  <c r="Y2113" i="2"/>
  <c r="V2113" i="2" s="1"/>
  <c r="W2113" i="2" s="1"/>
  <c r="Z2113" i="2" s="1"/>
  <c r="Y2114" i="2"/>
  <c r="V2114" i="2" s="1"/>
  <c r="W2114" i="2" s="1"/>
  <c r="Z2114" i="2" s="1"/>
  <c r="Y2115" i="2"/>
  <c r="V2115" i="2" s="1"/>
  <c r="W2115" i="2" s="1"/>
  <c r="Z2115" i="2" s="1"/>
  <c r="Y2116" i="2"/>
  <c r="V2116" i="2" s="1"/>
  <c r="W2116" i="2" s="1"/>
  <c r="Z2116" i="2" s="1"/>
  <c r="Y2117" i="2"/>
  <c r="V2117" i="2" s="1"/>
  <c r="W2117" i="2" s="1"/>
  <c r="Z2117" i="2" s="1"/>
  <c r="Y2118" i="2"/>
  <c r="V2118" i="2" s="1"/>
  <c r="W2118" i="2" s="1"/>
  <c r="Z2118" i="2" s="1"/>
  <c r="Y2119" i="2"/>
  <c r="V2119" i="2" s="1"/>
  <c r="W2119" i="2" s="1"/>
  <c r="Z2119" i="2" s="1"/>
  <c r="Y2120" i="2"/>
  <c r="V2120" i="2" s="1"/>
  <c r="W2120" i="2" s="1"/>
  <c r="Z2120" i="2" s="1"/>
  <c r="Y2121" i="2"/>
  <c r="V2121" i="2" s="1"/>
  <c r="W2121" i="2" s="1"/>
  <c r="Z2121" i="2" s="1"/>
  <c r="Y2122" i="2"/>
  <c r="V2122" i="2" s="1"/>
  <c r="W2122" i="2" s="1"/>
  <c r="Z2122" i="2" s="1"/>
  <c r="Y2123" i="2"/>
  <c r="V2123" i="2" s="1"/>
  <c r="W2123" i="2" s="1"/>
  <c r="Z2123" i="2" s="1"/>
  <c r="Y2124" i="2"/>
  <c r="V2124" i="2" s="1"/>
  <c r="W2124" i="2" s="1"/>
  <c r="Z2124" i="2" s="1"/>
  <c r="Y2125" i="2"/>
  <c r="V2125" i="2" s="1"/>
  <c r="W2125" i="2" s="1"/>
  <c r="Z2125" i="2" s="1"/>
  <c r="Y2126" i="2"/>
  <c r="V2126" i="2" s="1"/>
  <c r="W2126" i="2" s="1"/>
  <c r="Z2126" i="2" s="1"/>
  <c r="Y2127" i="2"/>
  <c r="V2127" i="2" s="1"/>
  <c r="W2127" i="2" s="1"/>
  <c r="Z2127" i="2" s="1"/>
  <c r="Y2128" i="2"/>
  <c r="V2128" i="2" s="1"/>
  <c r="W2128" i="2" s="1"/>
  <c r="Z2128" i="2" s="1"/>
  <c r="Y2129" i="2"/>
  <c r="V2129" i="2" s="1"/>
  <c r="W2129" i="2" s="1"/>
  <c r="Z2129" i="2" s="1"/>
  <c r="Y2130" i="2"/>
  <c r="V2130" i="2" s="1"/>
  <c r="W2130" i="2" s="1"/>
  <c r="Z2130" i="2" s="1"/>
  <c r="Y2131" i="2"/>
  <c r="V2131" i="2" s="1"/>
  <c r="W2131" i="2" s="1"/>
  <c r="Z2131" i="2" s="1"/>
  <c r="Y2132" i="2"/>
  <c r="V2132" i="2" s="1"/>
  <c r="W2132" i="2" s="1"/>
  <c r="Z2132" i="2" s="1"/>
  <c r="Y2133" i="2"/>
  <c r="V2133" i="2" s="1"/>
  <c r="W2133" i="2" s="1"/>
  <c r="Z2133" i="2" s="1"/>
  <c r="Y2134" i="2"/>
  <c r="V2134" i="2" s="1"/>
  <c r="W2134" i="2" s="1"/>
  <c r="Z2134" i="2" s="1"/>
  <c r="Y2135" i="2"/>
  <c r="V2135" i="2" s="1"/>
  <c r="W2135" i="2" s="1"/>
  <c r="Z2135" i="2" s="1"/>
  <c r="Y2136" i="2"/>
  <c r="V2136" i="2" s="1"/>
  <c r="W2136" i="2" s="1"/>
  <c r="Z2136" i="2" s="1"/>
  <c r="Y2137" i="2"/>
  <c r="V2137" i="2" s="1"/>
  <c r="W2137" i="2" s="1"/>
  <c r="Z2137" i="2" s="1"/>
  <c r="Y2138" i="2"/>
  <c r="V2138" i="2" s="1"/>
  <c r="W2138" i="2" s="1"/>
  <c r="Z2138" i="2" s="1"/>
  <c r="Y2139" i="2"/>
  <c r="V2139" i="2" s="1"/>
  <c r="W2139" i="2" s="1"/>
  <c r="Z2139" i="2" s="1"/>
  <c r="Y2140" i="2"/>
  <c r="V2140" i="2" s="1"/>
  <c r="W2140" i="2" s="1"/>
  <c r="Z2140" i="2" s="1"/>
  <c r="Y2141" i="2"/>
  <c r="V2141" i="2" s="1"/>
  <c r="W2141" i="2" s="1"/>
  <c r="Z2141" i="2" s="1"/>
  <c r="Y2142" i="2"/>
  <c r="V2142" i="2" s="1"/>
  <c r="W2142" i="2" s="1"/>
  <c r="Z2142" i="2" s="1"/>
  <c r="Y2143" i="2"/>
  <c r="V2143" i="2" s="1"/>
  <c r="W2143" i="2" s="1"/>
  <c r="Z2143" i="2" s="1"/>
  <c r="Y2144" i="2"/>
  <c r="V2144" i="2" s="1"/>
  <c r="W2144" i="2" s="1"/>
  <c r="Z2144" i="2" s="1"/>
  <c r="Y2145" i="2"/>
  <c r="V2145" i="2" s="1"/>
  <c r="W2145" i="2" s="1"/>
  <c r="Z2145" i="2" s="1"/>
  <c r="Y2146" i="2"/>
  <c r="V2146" i="2" s="1"/>
  <c r="W2146" i="2" s="1"/>
  <c r="Z2146" i="2" s="1"/>
  <c r="Y2147" i="2"/>
  <c r="V2147" i="2" s="1"/>
  <c r="W2147" i="2" s="1"/>
  <c r="Z2147" i="2" s="1"/>
  <c r="Y2148" i="2"/>
  <c r="V2148" i="2" s="1"/>
  <c r="W2148" i="2" s="1"/>
  <c r="Z2148" i="2" s="1"/>
  <c r="Y2149" i="2"/>
  <c r="V2149" i="2" s="1"/>
  <c r="W2149" i="2" s="1"/>
  <c r="Z2149" i="2" s="1"/>
  <c r="Y2150" i="2"/>
  <c r="V2150" i="2" s="1"/>
  <c r="W2150" i="2" s="1"/>
  <c r="Z2150" i="2" s="1"/>
  <c r="Y2151" i="2"/>
  <c r="V2151" i="2" s="1"/>
  <c r="W2151" i="2" s="1"/>
  <c r="Z2151" i="2" s="1"/>
  <c r="Y2152" i="2"/>
  <c r="V2152" i="2" s="1"/>
  <c r="W2152" i="2" s="1"/>
  <c r="Z2152" i="2" s="1"/>
  <c r="Y2153" i="2"/>
  <c r="V2153" i="2" s="1"/>
  <c r="W2153" i="2" s="1"/>
  <c r="Z2153" i="2" s="1"/>
  <c r="Y2154" i="2"/>
  <c r="V2154" i="2" s="1"/>
  <c r="W2154" i="2" s="1"/>
  <c r="Z2154" i="2" s="1"/>
  <c r="Y2155" i="2"/>
  <c r="V2155" i="2" s="1"/>
  <c r="W2155" i="2" s="1"/>
  <c r="Z2155" i="2" s="1"/>
  <c r="Y2156" i="2"/>
  <c r="V2156" i="2" s="1"/>
  <c r="W2156" i="2" s="1"/>
  <c r="Z2156" i="2" s="1"/>
  <c r="Y2157" i="2"/>
  <c r="V2157" i="2" s="1"/>
  <c r="W2157" i="2" s="1"/>
  <c r="Z2157" i="2" s="1"/>
  <c r="Y2158" i="2"/>
  <c r="V2158" i="2" s="1"/>
  <c r="W2158" i="2" s="1"/>
  <c r="Z2158" i="2" s="1"/>
  <c r="Y2159" i="2"/>
  <c r="V2159" i="2" s="1"/>
  <c r="W2159" i="2" s="1"/>
  <c r="Z2159" i="2" s="1"/>
  <c r="Y2160" i="2"/>
  <c r="V2160" i="2" s="1"/>
  <c r="W2160" i="2" s="1"/>
  <c r="Z2160" i="2" s="1"/>
  <c r="Y2161" i="2"/>
  <c r="V2161" i="2" s="1"/>
  <c r="W2161" i="2" s="1"/>
  <c r="Z2161" i="2" s="1"/>
  <c r="Y2162" i="2"/>
  <c r="V2162" i="2" s="1"/>
  <c r="W2162" i="2" s="1"/>
  <c r="Z2162" i="2" s="1"/>
  <c r="Y2163" i="2"/>
  <c r="V2163" i="2" s="1"/>
  <c r="W2163" i="2" s="1"/>
  <c r="Z2163" i="2" s="1"/>
  <c r="Y2164" i="2"/>
  <c r="V2164" i="2" s="1"/>
  <c r="W2164" i="2" s="1"/>
  <c r="Z2164" i="2" s="1"/>
  <c r="Y2165" i="2"/>
  <c r="V2165" i="2" s="1"/>
  <c r="W2165" i="2" s="1"/>
  <c r="Z2165" i="2" s="1"/>
  <c r="Y2166" i="2"/>
  <c r="V2166" i="2" s="1"/>
  <c r="W2166" i="2" s="1"/>
  <c r="Z2166" i="2" s="1"/>
  <c r="Y2167" i="2"/>
  <c r="V2167" i="2" s="1"/>
  <c r="W2167" i="2" s="1"/>
  <c r="Z2167" i="2" s="1"/>
  <c r="Y2168" i="2"/>
  <c r="V2168" i="2" s="1"/>
  <c r="W2168" i="2" s="1"/>
  <c r="Z2168" i="2" s="1"/>
  <c r="Y2169" i="2"/>
  <c r="V2169" i="2" s="1"/>
  <c r="W2169" i="2" s="1"/>
  <c r="Z2169" i="2" s="1"/>
  <c r="Y2170" i="2"/>
  <c r="V2170" i="2" s="1"/>
  <c r="W2170" i="2" s="1"/>
  <c r="Z2170" i="2" s="1"/>
  <c r="Y2171" i="2"/>
  <c r="V2171" i="2" s="1"/>
  <c r="W2171" i="2" s="1"/>
  <c r="Z2171" i="2" s="1"/>
  <c r="Y2172" i="2"/>
  <c r="V2172" i="2" s="1"/>
  <c r="W2172" i="2" s="1"/>
  <c r="Z2172" i="2" s="1"/>
  <c r="Y2173" i="2"/>
  <c r="V2173" i="2" s="1"/>
  <c r="W2173" i="2" s="1"/>
  <c r="Z2173" i="2" s="1"/>
  <c r="Y2174" i="2"/>
  <c r="V2174" i="2" s="1"/>
  <c r="W2174" i="2" s="1"/>
  <c r="Z2174" i="2" s="1"/>
  <c r="Y2175" i="2"/>
  <c r="V2175" i="2" s="1"/>
  <c r="W2175" i="2" s="1"/>
  <c r="Z2175" i="2" s="1"/>
  <c r="Y2176" i="2"/>
  <c r="V2176" i="2" s="1"/>
  <c r="W2176" i="2" s="1"/>
  <c r="Z2176" i="2" s="1"/>
  <c r="Y2177" i="2"/>
  <c r="V2177" i="2" s="1"/>
  <c r="W2177" i="2" s="1"/>
  <c r="Z2177" i="2" s="1"/>
  <c r="Y2178" i="2"/>
  <c r="V2178" i="2" s="1"/>
  <c r="W2178" i="2" s="1"/>
  <c r="Z2178" i="2" s="1"/>
  <c r="Y2179" i="2"/>
  <c r="V2179" i="2" s="1"/>
  <c r="W2179" i="2" s="1"/>
  <c r="Z2179" i="2" s="1"/>
  <c r="Y2180" i="2"/>
  <c r="V2180" i="2" s="1"/>
  <c r="W2180" i="2" s="1"/>
  <c r="Z2180" i="2" s="1"/>
  <c r="Y2181" i="2"/>
  <c r="V2181" i="2" s="1"/>
  <c r="W2181" i="2" s="1"/>
  <c r="Z2181" i="2" s="1"/>
  <c r="Y2182" i="2"/>
  <c r="V2182" i="2" s="1"/>
  <c r="W2182" i="2" s="1"/>
  <c r="Z2182" i="2" s="1"/>
  <c r="Y2183" i="2"/>
  <c r="V2183" i="2" s="1"/>
  <c r="W2183" i="2" s="1"/>
  <c r="Z2183" i="2" s="1"/>
  <c r="Y2184" i="2"/>
  <c r="V2184" i="2" s="1"/>
  <c r="W2184" i="2" s="1"/>
  <c r="Z2184" i="2" s="1"/>
  <c r="Y2185" i="2"/>
  <c r="V2185" i="2" s="1"/>
  <c r="W2185" i="2" s="1"/>
  <c r="Z2185" i="2" s="1"/>
  <c r="Y2186" i="2"/>
  <c r="V2186" i="2" s="1"/>
  <c r="W2186" i="2" s="1"/>
  <c r="Z2186" i="2" s="1"/>
  <c r="Y2187" i="2"/>
  <c r="V2187" i="2" s="1"/>
  <c r="W2187" i="2" s="1"/>
  <c r="Z2187" i="2" s="1"/>
  <c r="Y2188" i="2"/>
  <c r="V2188" i="2" s="1"/>
  <c r="W2188" i="2" s="1"/>
  <c r="Z2188" i="2" s="1"/>
  <c r="Y2189" i="2"/>
  <c r="V2189" i="2" s="1"/>
  <c r="W2189" i="2" s="1"/>
  <c r="Z2189" i="2" s="1"/>
  <c r="Y2190" i="2"/>
  <c r="V2190" i="2" s="1"/>
  <c r="W2190" i="2" s="1"/>
  <c r="Z2190" i="2" s="1"/>
  <c r="Y2191" i="2"/>
  <c r="V2191" i="2" s="1"/>
  <c r="W2191" i="2" s="1"/>
  <c r="Z2191" i="2" s="1"/>
  <c r="Y2192" i="2"/>
  <c r="V2192" i="2" s="1"/>
  <c r="W2192" i="2" s="1"/>
  <c r="Z2192" i="2" s="1"/>
  <c r="Y2193" i="2"/>
  <c r="V2193" i="2" s="1"/>
  <c r="W2193" i="2" s="1"/>
  <c r="Z2193" i="2" s="1"/>
  <c r="Y2194" i="2"/>
  <c r="V2194" i="2" s="1"/>
  <c r="W2194" i="2" s="1"/>
  <c r="Z2194" i="2" s="1"/>
  <c r="Y2195" i="2"/>
  <c r="V2195" i="2" s="1"/>
  <c r="W2195" i="2" s="1"/>
  <c r="Z2195" i="2" s="1"/>
  <c r="Y2196" i="2"/>
  <c r="V2196" i="2" s="1"/>
  <c r="W2196" i="2" s="1"/>
  <c r="Z2196" i="2" s="1"/>
  <c r="Y2197" i="2"/>
  <c r="V2197" i="2" s="1"/>
  <c r="W2197" i="2" s="1"/>
  <c r="Z2197" i="2" s="1"/>
  <c r="Y2198" i="2"/>
  <c r="V2198" i="2" s="1"/>
  <c r="W2198" i="2" s="1"/>
  <c r="Z2198" i="2" s="1"/>
  <c r="Y2199" i="2"/>
  <c r="V2199" i="2" s="1"/>
  <c r="W2199" i="2" s="1"/>
  <c r="Z2199" i="2" s="1"/>
  <c r="Y2200" i="2"/>
  <c r="V2200" i="2" s="1"/>
  <c r="W2200" i="2" s="1"/>
  <c r="Z2200" i="2" s="1"/>
  <c r="Y2201" i="2"/>
  <c r="V2201" i="2" s="1"/>
  <c r="W2201" i="2" s="1"/>
  <c r="Z2201" i="2" s="1"/>
  <c r="Y2202" i="2"/>
  <c r="V2202" i="2" s="1"/>
  <c r="W2202" i="2" s="1"/>
  <c r="Z2202" i="2" s="1"/>
  <c r="Y2203" i="2"/>
  <c r="V2203" i="2" s="1"/>
  <c r="W2203" i="2" s="1"/>
  <c r="Z2203" i="2" s="1"/>
  <c r="Y2204" i="2"/>
  <c r="V2204" i="2" s="1"/>
  <c r="W2204" i="2" s="1"/>
  <c r="Z2204" i="2" s="1"/>
  <c r="Y2205" i="2"/>
  <c r="V2205" i="2" s="1"/>
  <c r="W2205" i="2" s="1"/>
  <c r="Z2205" i="2" s="1"/>
  <c r="Y2206" i="2"/>
  <c r="V2206" i="2" s="1"/>
  <c r="W2206" i="2" s="1"/>
  <c r="Z2206" i="2" s="1"/>
  <c r="Y2207" i="2"/>
  <c r="V2207" i="2" s="1"/>
  <c r="W2207" i="2" s="1"/>
  <c r="Z2207" i="2" s="1"/>
  <c r="Y2208" i="2"/>
  <c r="V2208" i="2" s="1"/>
  <c r="W2208" i="2" s="1"/>
  <c r="Z2208" i="2" s="1"/>
  <c r="Y2209" i="2"/>
  <c r="V2209" i="2" s="1"/>
  <c r="W2209" i="2" s="1"/>
  <c r="Z2209" i="2" s="1"/>
  <c r="Y2210" i="2"/>
  <c r="V2210" i="2" s="1"/>
  <c r="W2210" i="2" s="1"/>
  <c r="Z2210" i="2" s="1"/>
  <c r="Y2211" i="2"/>
  <c r="V2211" i="2" s="1"/>
  <c r="W2211" i="2" s="1"/>
  <c r="Z2211" i="2" s="1"/>
  <c r="Y2212" i="2"/>
  <c r="V2212" i="2" s="1"/>
  <c r="W2212" i="2" s="1"/>
  <c r="Z2212" i="2" s="1"/>
  <c r="Y2213" i="2"/>
  <c r="V2213" i="2" s="1"/>
  <c r="W2213" i="2" s="1"/>
  <c r="Z2213" i="2" s="1"/>
  <c r="Y2214" i="2"/>
  <c r="V2214" i="2" s="1"/>
  <c r="W2214" i="2" s="1"/>
  <c r="Z2214" i="2" s="1"/>
  <c r="Y2215" i="2"/>
  <c r="V2215" i="2" s="1"/>
  <c r="W2215" i="2" s="1"/>
  <c r="Z2215" i="2" s="1"/>
  <c r="Y2216" i="2"/>
  <c r="V2216" i="2" s="1"/>
  <c r="W2216" i="2" s="1"/>
  <c r="Z2216" i="2" s="1"/>
  <c r="Y2217" i="2"/>
  <c r="V2217" i="2" s="1"/>
  <c r="W2217" i="2" s="1"/>
  <c r="Z2217" i="2" s="1"/>
  <c r="Y2218" i="2"/>
  <c r="V2218" i="2" s="1"/>
  <c r="W2218" i="2" s="1"/>
  <c r="Z2218" i="2" s="1"/>
  <c r="Y2219" i="2"/>
  <c r="V2219" i="2" s="1"/>
  <c r="W2219" i="2" s="1"/>
  <c r="Z2219" i="2" s="1"/>
  <c r="Y2220" i="2"/>
  <c r="V2220" i="2" s="1"/>
  <c r="W2220" i="2" s="1"/>
  <c r="Z2220" i="2" s="1"/>
  <c r="Y2221" i="2"/>
  <c r="V2221" i="2" s="1"/>
  <c r="W2221" i="2" s="1"/>
  <c r="Z2221" i="2" s="1"/>
  <c r="Y2222" i="2"/>
  <c r="V2222" i="2" s="1"/>
  <c r="W2222" i="2" s="1"/>
  <c r="Z2222" i="2" s="1"/>
  <c r="Y2223" i="2"/>
  <c r="V2223" i="2" s="1"/>
  <c r="W2223" i="2" s="1"/>
  <c r="Z2223" i="2" s="1"/>
  <c r="Y2224" i="2"/>
  <c r="V2224" i="2" s="1"/>
  <c r="W2224" i="2" s="1"/>
  <c r="Z2224" i="2" s="1"/>
  <c r="Y2225" i="2"/>
  <c r="V2225" i="2" s="1"/>
  <c r="W2225" i="2" s="1"/>
  <c r="Z2225" i="2" s="1"/>
  <c r="Y2226" i="2"/>
  <c r="V2226" i="2" s="1"/>
  <c r="W2226" i="2" s="1"/>
  <c r="Z2226" i="2" s="1"/>
  <c r="Y2227" i="2"/>
  <c r="V2227" i="2" s="1"/>
  <c r="W2227" i="2" s="1"/>
  <c r="Z2227" i="2" s="1"/>
  <c r="Y2228" i="2"/>
  <c r="V2228" i="2" s="1"/>
  <c r="W2228" i="2" s="1"/>
  <c r="Z2228" i="2" s="1"/>
  <c r="Y2229" i="2"/>
  <c r="V2229" i="2" s="1"/>
  <c r="W2229" i="2" s="1"/>
  <c r="Z2229" i="2" s="1"/>
  <c r="Y2230" i="2"/>
  <c r="V2230" i="2" s="1"/>
  <c r="W2230" i="2" s="1"/>
  <c r="Z2230" i="2" s="1"/>
  <c r="Y2231" i="2"/>
  <c r="V2231" i="2" s="1"/>
  <c r="W2231" i="2" s="1"/>
  <c r="Z2231" i="2" s="1"/>
  <c r="Y2232" i="2"/>
  <c r="V2232" i="2" s="1"/>
  <c r="W2232" i="2" s="1"/>
  <c r="Z2232" i="2" s="1"/>
  <c r="Y2233" i="2"/>
  <c r="V2233" i="2" s="1"/>
  <c r="W2233" i="2" s="1"/>
  <c r="Z2233" i="2" s="1"/>
  <c r="Y2234" i="2"/>
  <c r="V2234" i="2" s="1"/>
  <c r="W2234" i="2" s="1"/>
  <c r="Z2234" i="2" s="1"/>
  <c r="Y2235" i="2"/>
  <c r="V2235" i="2" s="1"/>
  <c r="W2235" i="2" s="1"/>
  <c r="Z2235" i="2" s="1"/>
  <c r="Y2236" i="2"/>
  <c r="V2236" i="2" s="1"/>
  <c r="W2236" i="2" s="1"/>
  <c r="Z2236" i="2" s="1"/>
  <c r="Y2237" i="2"/>
  <c r="V2237" i="2" s="1"/>
  <c r="W2237" i="2" s="1"/>
  <c r="Z2237" i="2" s="1"/>
  <c r="Y2238" i="2"/>
  <c r="V2238" i="2" s="1"/>
  <c r="W2238" i="2" s="1"/>
  <c r="Z2238" i="2" s="1"/>
  <c r="Y2239" i="2"/>
  <c r="V2239" i="2" s="1"/>
  <c r="W2239" i="2" s="1"/>
  <c r="Z2239" i="2" s="1"/>
  <c r="Y2240" i="2"/>
  <c r="V2240" i="2" s="1"/>
  <c r="W2240" i="2" s="1"/>
  <c r="Z2240" i="2" s="1"/>
  <c r="Y2241" i="2"/>
  <c r="V2241" i="2" s="1"/>
  <c r="W2241" i="2" s="1"/>
  <c r="Z2241" i="2" s="1"/>
  <c r="Y2242" i="2"/>
  <c r="V2242" i="2" s="1"/>
  <c r="W2242" i="2" s="1"/>
  <c r="Z2242" i="2" s="1"/>
  <c r="Y2243" i="2"/>
  <c r="V2243" i="2" s="1"/>
  <c r="W2243" i="2" s="1"/>
  <c r="Z2243" i="2" s="1"/>
  <c r="Y2244" i="2"/>
  <c r="V2244" i="2" s="1"/>
  <c r="W2244" i="2" s="1"/>
  <c r="Z2244" i="2" s="1"/>
  <c r="Y2245" i="2"/>
  <c r="V2245" i="2" s="1"/>
  <c r="W2245" i="2" s="1"/>
  <c r="Z2245" i="2" s="1"/>
  <c r="Y2246" i="2"/>
  <c r="V2246" i="2" s="1"/>
  <c r="W2246" i="2" s="1"/>
  <c r="Z2246" i="2" s="1"/>
  <c r="Y2247" i="2"/>
  <c r="V2247" i="2" s="1"/>
  <c r="W2247" i="2" s="1"/>
  <c r="Z2247" i="2" s="1"/>
  <c r="Y2248" i="2"/>
  <c r="V2248" i="2" s="1"/>
  <c r="W2248" i="2" s="1"/>
  <c r="Z2248" i="2" s="1"/>
  <c r="Y2249" i="2"/>
  <c r="V2249" i="2" s="1"/>
  <c r="W2249" i="2" s="1"/>
  <c r="Z2249" i="2" s="1"/>
  <c r="Y2250" i="2"/>
  <c r="V2250" i="2" s="1"/>
  <c r="W2250" i="2" s="1"/>
  <c r="Z2250" i="2" s="1"/>
  <c r="Y2251" i="2"/>
  <c r="V2251" i="2" s="1"/>
  <c r="W2251" i="2" s="1"/>
  <c r="Z2251" i="2" s="1"/>
  <c r="Y2252" i="2"/>
  <c r="V2252" i="2" s="1"/>
  <c r="W2252" i="2" s="1"/>
  <c r="Z2252" i="2" s="1"/>
  <c r="Y2253" i="2"/>
  <c r="V2253" i="2" s="1"/>
  <c r="W2253" i="2" s="1"/>
  <c r="Z2253" i="2" s="1"/>
  <c r="Y2254" i="2"/>
  <c r="V2254" i="2" s="1"/>
  <c r="W2254" i="2" s="1"/>
  <c r="Z2254" i="2" s="1"/>
  <c r="Y2255" i="2"/>
  <c r="V2255" i="2" s="1"/>
  <c r="W2255" i="2" s="1"/>
  <c r="Z2255" i="2" s="1"/>
  <c r="Y2256" i="2"/>
  <c r="V2256" i="2" s="1"/>
  <c r="W2256" i="2" s="1"/>
  <c r="Z2256" i="2" s="1"/>
  <c r="Y2257" i="2"/>
  <c r="V2257" i="2" s="1"/>
  <c r="W2257" i="2" s="1"/>
  <c r="Z2257" i="2" s="1"/>
  <c r="Y2258" i="2"/>
  <c r="V2258" i="2" s="1"/>
  <c r="W2258" i="2" s="1"/>
  <c r="Z2258" i="2" s="1"/>
  <c r="Y2259" i="2"/>
  <c r="V2259" i="2" s="1"/>
  <c r="W2259" i="2" s="1"/>
  <c r="Z2259" i="2" s="1"/>
  <c r="Y2260" i="2"/>
  <c r="V2260" i="2" s="1"/>
  <c r="W2260" i="2" s="1"/>
  <c r="Z2260" i="2" s="1"/>
  <c r="Y2261" i="2"/>
  <c r="V2261" i="2" s="1"/>
  <c r="W2261" i="2" s="1"/>
  <c r="Z2261" i="2" s="1"/>
  <c r="Y2262" i="2"/>
  <c r="V2262" i="2" s="1"/>
  <c r="W2262" i="2" s="1"/>
  <c r="Z2262" i="2" s="1"/>
  <c r="Y2263" i="2"/>
  <c r="V2263" i="2" s="1"/>
  <c r="W2263" i="2" s="1"/>
  <c r="Z2263" i="2" s="1"/>
  <c r="Y2264" i="2"/>
  <c r="V2264" i="2" s="1"/>
  <c r="W2264" i="2" s="1"/>
  <c r="Z2264" i="2" s="1"/>
  <c r="Y2265" i="2"/>
  <c r="V2265" i="2" s="1"/>
  <c r="W2265" i="2" s="1"/>
  <c r="Z2265" i="2" s="1"/>
  <c r="Y2266" i="2"/>
  <c r="V2266" i="2" s="1"/>
  <c r="W2266" i="2" s="1"/>
  <c r="Z2266" i="2" s="1"/>
  <c r="Y2267" i="2"/>
  <c r="V2267" i="2" s="1"/>
  <c r="W2267" i="2" s="1"/>
  <c r="Z2267" i="2" s="1"/>
  <c r="Y2268" i="2"/>
  <c r="V2268" i="2" s="1"/>
  <c r="W2268" i="2" s="1"/>
  <c r="Z2268" i="2" s="1"/>
  <c r="Y2269" i="2"/>
  <c r="V2269" i="2" s="1"/>
  <c r="W2269" i="2" s="1"/>
  <c r="Z2269" i="2" s="1"/>
  <c r="Y2270" i="2"/>
  <c r="V2270" i="2" s="1"/>
  <c r="W2270" i="2" s="1"/>
  <c r="Z2270" i="2" s="1"/>
  <c r="Y2271" i="2"/>
  <c r="V2271" i="2" s="1"/>
  <c r="W2271" i="2" s="1"/>
  <c r="Z2271" i="2" s="1"/>
  <c r="Y2272" i="2"/>
  <c r="V2272" i="2" s="1"/>
  <c r="W2272" i="2" s="1"/>
  <c r="Z2272" i="2" s="1"/>
  <c r="Y2273" i="2"/>
  <c r="V2273" i="2" s="1"/>
  <c r="W2273" i="2" s="1"/>
  <c r="Z2273" i="2" s="1"/>
  <c r="Y2274" i="2"/>
  <c r="V2274" i="2" s="1"/>
  <c r="W2274" i="2" s="1"/>
  <c r="Z2274" i="2" s="1"/>
  <c r="Y2275" i="2"/>
  <c r="V2275" i="2" s="1"/>
  <c r="W2275" i="2" s="1"/>
  <c r="Z2275" i="2" s="1"/>
  <c r="Y2276" i="2"/>
  <c r="V2276" i="2" s="1"/>
  <c r="W2276" i="2" s="1"/>
  <c r="Z2276" i="2" s="1"/>
  <c r="Y2277" i="2"/>
  <c r="V2277" i="2" s="1"/>
  <c r="W2277" i="2" s="1"/>
  <c r="Z2277" i="2" s="1"/>
  <c r="Y2278" i="2"/>
  <c r="V2278" i="2" s="1"/>
  <c r="W2278" i="2" s="1"/>
  <c r="Z2278" i="2" s="1"/>
  <c r="Y2279" i="2"/>
  <c r="V2279" i="2" s="1"/>
  <c r="W2279" i="2" s="1"/>
  <c r="Z2279" i="2" s="1"/>
  <c r="Y2280" i="2"/>
  <c r="V2280" i="2" s="1"/>
  <c r="W2280" i="2" s="1"/>
  <c r="Z2280" i="2" s="1"/>
  <c r="Y2281" i="2"/>
  <c r="V2281" i="2" s="1"/>
  <c r="W2281" i="2" s="1"/>
  <c r="Z2281" i="2" s="1"/>
  <c r="Y2282" i="2"/>
  <c r="V2282" i="2" s="1"/>
  <c r="W2282" i="2" s="1"/>
  <c r="Z2282" i="2" s="1"/>
  <c r="Y2283" i="2"/>
  <c r="V2283" i="2" s="1"/>
  <c r="W2283" i="2" s="1"/>
  <c r="Z2283" i="2" s="1"/>
  <c r="Y2284" i="2"/>
  <c r="V2284" i="2" s="1"/>
  <c r="W2284" i="2" s="1"/>
  <c r="Z2284" i="2" s="1"/>
  <c r="Y2285" i="2"/>
  <c r="V2285" i="2" s="1"/>
  <c r="W2285" i="2" s="1"/>
  <c r="Z2285" i="2" s="1"/>
  <c r="Y2286" i="2"/>
  <c r="V2286" i="2" s="1"/>
  <c r="W2286" i="2" s="1"/>
  <c r="Z2286" i="2" s="1"/>
  <c r="Y2287" i="2"/>
  <c r="V2287" i="2" s="1"/>
  <c r="W2287" i="2" s="1"/>
  <c r="Z2287" i="2" s="1"/>
  <c r="Y2288" i="2"/>
  <c r="V2288" i="2" s="1"/>
  <c r="W2288" i="2" s="1"/>
  <c r="Z2288" i="2" s="1"/>
  <c r="Y2289" i="2"/>
  <c r="V2289" i="2" s="1"/>
  <c r="W2289" i="2" s="1"/>
  <c r="Z2289" i="2" s="1"/>
  <c r="Y2290" i="2"/>
  <c r="V2290" i="2" s="1"/>
  <c r="W2290" i="2" s="1"/>
  <c r="Z2290" i="2" s="1"/>
  <c r="Y2291" i="2"/>
  <c r="V2291" i="2" s="1"/>
  <c r="W2291" i="2" s="1"/>
  <c r="Z2291" i="2" s="1"/>
  <c r="Y2292" i="2"/>
  <c r="V2292" i="2" s="1"/>
  <c r="W2292" i="2" s="1"/>
  <c r="Z2292" i="2" s="1"/>
  <c r="Y2293" i="2"/>
  <c r="V2293" i="2" s="1"/>
  <c r="W2293" i="2" s="1"/>
  <c r="Z2293" i="2" s="1"/>
  <c r="Y2294" i="2"/>
  <c r="V2294" i="2" s="1"/>
  <c r="W2294" i="2" s="1"/>
  <c r="Z2294" i="2" s="1"/>
  <c r="Y2295" i="2"/>
  <c r="V2295" i="2" s="1"/>
  <c r="W2295" i="2" s="1"/>
  <c r="Z2295" i="2" s="1"/>
  <c r="Y2296" i="2"/>
  <c r="V2296" i="2" s="1"/>
  <c r="W2296" i="2" s="1"/>
  <c r="Z2296" i="2" s="1"/>
  <c r="Y2297" i="2"/>
  <c r="V2297" i="2" s="1"/>
  <c r="W2297" i="2" s="1"/>
  <c r="Z2297" i="2" s="1"/>
  <c r="Y2298" i="2"/>
  <c r="V2298" i="2" s="1"/>
  <c r="W2298" i="2" s="1"/>
  <c r="Z2298" i="2" s="1"/>
  <c r="Y2299" i="2"/>
  <c r="V2299" i="2" s="1"/>
  <c r="W2299" i="2" s="1"/>
  <c r="Z2299" i="2" s="1"/>
  <c r="Y2300" i="2"/>
  <c r="V2300" i="2" s="1"/>
  <c r="W2300" i="2" s="1"/>
  <c r="Z2300" i="2" s="1"/>
  <c r="Y2301" i="2"/>
  <c r="V2301" i="2" s="1"/>
  <c r="W2301" i="2" s="1"/>
  <c r="Z2301" i="2" s="1"/>
  <c r="Y2302" i="2"/>
  <c r="V2302" i="2" s="1"/>
  <c r="W2302" i="2" s="1"/>
  <c r="Z2302" i="2" s="1"/>
  <c r="Y2303" i="2"/>
  <c r="V2303" i="2" s="1"/>
  <c r="W2303" i="2" s="1"/>
  <c r="Z2303" i="2" s="1"/>
  <c r="Y2304" i="2"/>
  <c r="V2304" i="2" s="1"/>
  <c r="W2304" i="2" s="1"/>
  <c r="Z2304" i="2" s="1"/>
  <c r="Y2305" i="2"/>
  <c r="V2305" i="2" s="1"/>
  <c r="W2305" i="2" s="1"/>
  <c r="Z2305" i="2" s="1"/>
  <c r="Y2306" i="2"/>
  <c r="V2306" i="2" s="1"/>
  <c r="W2306" i="2" s="1"/>
  <c r="Z2306" i="2" s="1"/>
  <c r="Y2307" i="2"/>
  <c r="V2307" i="2" s="1"/>
  <c r="W2307" i="2" s="1"/>
  <c r="Z2307" i="2" s="1"/>
  <c r="Y2308" i="2"/>
  <c r="V2308" i="2" s="1"/>
  <c r="W2308" i="2" s="1"/>
  <c r="Z2308" i="2" s="1"/>
  <c r="Y2309" i="2"/>
  <c r="V2309" i="2" s="1"/>
  <c r="W2309" i="2" s="1"/>
  <c r="Z2309" i="2" s="1"/>
  <c r="Y2310" i="2"/>
  <c r="V2310" i="2" s="1"/>
  <c r="W2310" i="2" s="1"/>
  <c r="Z2310" i="2" s="1"/>
  <c r="Y2311" i="2"/>
  <c r="V2311" i="2" s="1"/>
  <c r="W2311" i="2" s="1"/>
  <c r="Z2311" i="2" s="1"/>
  <c r="Y2312" i="2"/>
  <c r="V2312" i="2" s="1"/>
  <c r="W2312" i="2" s="1"/>
  <c r="Z2312" i="2" s="1"/>
  <c r="Y2313" i="2"/>
  <c r="V2313" i="2" s="1"/>
  <c r="W2313" i="2" s="1"/>
  <c r="Z2313" i="2" s="1"/>
  <c r="Y2314" i="2"/>
  <c r="V2314" i="2" s="1"/>
  <c r="W2314" i="2" s="1"/>
  <c r="Z2314" i="2" s="1"/>
  <c r="Y2315" i="2"/>
  <c r="V2315" i="2" s="1"/>
  <c r="W2315" i="2" s="1"/>
  <c r="Z2315" i="2" s="1"/>
  <c r="Y2316" i="2"/>
  <c r="V2316" i="2" s="1"/>
  <c r="W2316" i="2" s="1"/>
  <c r="Z2316" i="2" s="1"/>
  <c r="Y2317" i="2"/>
  <c r="V2317" i="2" s="1"/>
  <c r="W2317" i="2" s="1"/>
  <c r="Z2317" i="2" s="1"/>
  <c r="Y2318" i="2"/>
  <c r="V2318" i="2" s="1"/>
  <c r="W2318" i="2" s="1"/>
  <c r="Z2318" i="2" s="1"/>
  <c r="Y2319" i="2"/>
  <c r="V2319" i="2" s="1"/>
  <c r="W2319" i="2" s="1"/>
  <c r="Z2319" i="2" s="1"/>
  <c r="Y2320" i="2"/>
  <c r="V2320" i="2" s="1"/>
  <c r="W2320" i="2" s="1"/>
  <c r="Z2320" i="2" s="1"/>
  <c r="Y2321" i="2"/>
  <c r="V2321" i="2" s="1"/>
  <c r="W2321" i="2" s="1"/>
  <c r="Z2321" i="2" s="1"/>
  <c r="Y2322" i="2"/>
  <c r="V2322" i="2" s="1"/>
  <c r="W2322" i="2" s="1"/>
  <c r="Z2322" i="2" s="1"/>
  <c r="Y2323" i="2"/>
  <c r="V2323" i="2" s="1"/>
  <c r="W2323" i="2" s="1"/>
  <c r="Z2323" i="2" s="1"/>
  <c r="Y2324" i="2"/>
  <c r="V2324" i="2" s="1"/>
  <c r="W2324" i="2" s="1"/>
  <c r="Z2324" i="2" s="1"/>
  <c r="Y2325" i="2"/>
  <c r="V2325" i="2" s="1"/>
  <c r="W2325" i="2" s="1"/>
  <c r="Z2325" i="2" s="1"/>
  <c r="Y2326" i="2"/>
  <c r="V2326" i="2" s="1"/>
  <c r="W2326" i="2" s="1"/>
  <c r="Z2326" i="2" s="1"/>
  <c r="Y2327" i="2"/>
  <c r="V2327" i="2" s="1"/>
  <c r="W2327" i="2" s="1"/>
  <c r="Z2327" i="2" s="1"/>
  <c r="Y2328" i="2"/>
  <c r="V2328" i="2" s="1"/>
  <c r="W2328" i="2" s="1"/>
  <c r="Z2328" i="2" s="1"/>
  <c r="Y2329" i="2"/>
  <c r="V2329" i="2" s="1"/>
  <c r="W2329" i="2" s="1"/>
  <c r="Z2329" i="2" s="1"/>
  <c r="Y2330" i="2"/>
  <c r="V2330" i="2" s="1"/>
  <c r="W2330" i="2" s="1"/>
  <c r="Z2330" i="2" s="1"/>
  <c r="Y2331" i="2"/>
  <c r="V2331" i="2" s="1"/>
  <c r="W2331" i="2" s="1"/>
  <c r="Z2331" i="2" s="1"/>
  <c r="Y2332" i="2"/>
  <c r="V2332" i="2" s="1"/>
  <c r="W2332" i="2" s="1"/>
  <c r="Z2332" i="2" s="1"/>
  <c r="Y2333" i="2"/>
  <c r="V2333" i="2" s="1"/>
  <c r="W2333" i="2" s="1"/>
  <c r="Z2333" i="2" s="1"/>
  <c r="Y2334" i="2"/>
  <c r="V2334" i="2" s="1"/>
  <c r="W2334" i="2" s="1"/>
  <c r="Z2334" i="2" s="1"/>
  <c r="Y2335" i="2"/>
  <c r="V2335" i="2" s="1"/>
  <c r="W2335" i="2" s="1"/>
  <c r="Z2335" i="2" s="1"/>
  <c r="Y2336" i="2"/>
  <c r="V2336" i="2" s="1"/>
  <c r="W2336" i="2" s="1"/>
  <c r="Z2336" i="2" s="1"/>
  <c r="Y2337" i="2"/>
  <c r="V2337" i="2" s="1"/>
  <c r="W2337" i="2" s="1"/>
  <c r="Z2337" i="2" s="1"/>
  <c r="Y2338" i="2"/>
  <c r="V2338" i="2" s="1"/>
  <c r="W2338" i="2" s="1"/>
  <c r="Z2338" i="2" s="1"/>
  <c r="Y2339" i="2"/>
  <c r="V2339" i="2" s="1"/>
  <c r="W2339" i="2" s="1"/>
  <c r="Z2339" i="2" s="1"/>
  <c r="Y2340" i="2"/>
  <c r="V2340" i="2" s="1"/>
  <c r="W2340" i="2" s="1"/>
  <c r="Z2340" i="2" s="1"/>
  <c r="Y2341" i="2"/>
  <c r="V2341" i="2" s="1"/>
  <c r="W2341" i="2" s="1"/>
  <c r="Z2341" i="2" s="1"/>
  <c r="Y2342" i="2"/>
  <c r="V2342" i="2" s="1"/>
  <c r="W2342" i="2" s="1"/>
  <c r="Z2342" i="2" s="1"/>
  <c r="Y2343" i="2"/>
  <c r="V2343" i="2" s="1"/>
  <c r="W2343" i="2" s="1"/>
  <c r="Z2343" i="2" s="1"/>
  <c r="Y2344" i="2"/>
  <c r="V2344" i="2" s="1"/>
  <c r="W2344" i="2" s="1"/>
  <c r="Z2344" i="2" s="1"/>
  <c r="Y2345" i="2"/>
  <c r="V2345" i="2" s="1"/>
  <c r="W2345" i="2" s="1"/>
  <c r="Z2345" i="2" s="1"/>
  <c r="Y2346" i="2"/>
  <c r="V2346" i="2" s="1"/>
  <c r="W2346" i="2" s="1"/>
  <c r="Z2346" i="2" s="1"/>
  <c r="Y2347" i="2"/>
  <c r="V2347" i="2" s="1"/>
  <c r="W2347" i="2" s="1"/>
  <c r="Z2347" i="2" s="1"/>
  <c r="Y2348" i="2"/>
  <c r="V2348" i="2" s="1"/>
  <c r="W2348" i="2" s="1"/>
  <c r="Z2348" i="2" s="1"/>
  <c r="Y2349" i="2"/>
  <c r="V2349" i="2" s="1"/>
  <c r="W2349" i="2" s="1"/>
  <c r="Z2349" i="2" s="1"/>
  <c r="Y2350" i="2"/>
  <c r="V2350" i="2" s="1"/>
  <c r="W2350" i="2" s="1"/>
  <c r="Z2350" i="2" s="1"/>
  <c r="Y2351" i="2"/>
  <c r="V2351" i="2" s="1"/>
  <c r="W2351" i="2" s="1"/>
  <c r="Z2351" i="2" s="1"/>
  <c r="Y2352" i="2"/>
  <c r="V2352" i="2" s="1"/>
  <c r="W2352" i="2" s="1"/>
  <c r="Z2352" i="2" s="1"/>
  <c r="Y2353" i="2"/>
  <c r="V2353" i="2" s="1"/>
  <c r="W2353" i="2" s="1"/>
  <c r="Z2353" i="2" s="1"/>
  <c r="Y2354" i="2"/>
  <c r="V2354" i="2" s="1"/>
  <c r="W2354" i="2" s="1"/>
  <c r="Z2354" i="2" s="1"/>
  <c r="Y2355" i="2"/>
  <c r="V2355" i="2" s="1"/>
  <c r="W2355" i="2" s="1"/>
  <c r="Z2355" i="2" s="1"/>
  <c r="Y2356" i="2"/>
  <c r="V2356" i="2" s="1"/>
  <c r="W2356" i="2" s="1"/>
  <c r="Z2356" i="2" s="1"/>
  <c r="Y2357" i="2"/>
  <c r="V2357" i="2" s="1"/>
  <c r="W2357" i="2" s="1"/>
  <c r="Z2357" i="2" s="1"/>
  <c r="Y2358" i="2"/>
  <c r="V2358" i="2" s="1"/>
  <c r="W2358" i="2" s="1"/>
  <c r="Z2358" i="2" s="1"/>
  <c r="Y2359" i="2"/>
  <c r="V2359" i="2" s="1"/>
  <c r="W2359" i="2" s="1"/>
  <c r="Z2359" i="2" s="1"/>
  <c r="Y2360" i="2"/>
  <c r="V2360" i="2" s="1"/>
  <c r="W2360" i="2" s="1"/>
  <c r="Z2360" i="2" s="1"/>
  <c r="Y2361" i="2"/>
  <c r="V2361" i="2" s="1"/>
  <c r="W2361" i="2" s="1"/>
  <c r="Z2361" i="2" s="1"/>
  <c r="Y2362" i="2"/>
  <c r="V2362" i="2" s="1"/>
  <c r="W2362" i="2" s="1"/>
  <c r="Z2362" i="2" s="1"/>
  <c r="Y2363" i="2"/>
  <c r="V2363" i="2" s="1"/>
  <c r="W2363" i="2" s="1"/>
  <c r="Z2363" i="2" s="1"/>
  <c r="Y2364" i="2"/>
  <c r="V2364" i="2" s="1"/>
  <c r="W2364" i="2" s="1"/>
  <c r="Z2364" i="2" s="1"/>
  <c r="Y2365" i="2"/>
  <c r="V2365" i="2" s="1"/>
  <c r="W2365" i="2" s="1"/>
  <c r="Z2365" i="2" s="1"/>
  <c r="Y2366" i="2"/>
  <c r="V2366" i="2" s="1"/>
  <c r="W2366" i="2" s="1"/>
  <c r="Z2366" i="2" s="1"/>
  <c r="Y2367" i="2"/>
  <c r="V2367" i="2" s="1"/>
  <c r="W2367" i="2" s="1"/>
  <c r="Z2367" i="2" s="1"/>
  <c r="Y2368" i="2"/>
  <c r="V2368" i="2" s="1"/>
  <c r="W2368" i="2" s="1"/>
  <c r="Z2368" i="2" s="1"/>
  <c r="Y2369" i="2"/>
  <c r="V2369" i="2" s="1"/>
  <c r="W2369" i="2" s="1"/>
  <c r="Z2369" i="2" s="1"/>
  <c r="Y2370" i="2"/>
  <c r="V2370" i="2" s="1"/>
  <c r="W2370" i="2" s="1"/>
  <c r="Z2370" i="2" s="1"/>
  <c r="Y2371" i="2"/>
  <c r="V2371" i="2" s="1"/>
  <c r="W2371" i="2" s="1"/>
  <c r="Z2371" i="2" s="1"/>
  <c r="Y2372" i="2"/>
  <c r="V2372" i="2" s="1"/>
  <c r="W2372" i="2" s="1"/>
  <c r="Z2372" i="2" s="1"/>
  <c r="Y2373" i="2"/>
  <c r="V2373" i="2" s="1"/>
  <c r="W2373" i="2" s="1"/>
  <c r="Z2373" i="2" s="1"/>
  <c r="Y2374" i="2"/>
  <c r="V2374" i="2" s="1"/>
  <c r="W2374" i="2" s="1"/>
  <c r="Z2374" i="2" s="1"/>
  <c r="Y2375" i="2"/>
  <c r="V2375" i="2" s="1"/>
  <c r="W2375" i="2" s="1"/>
  <c r="Z2375" i="2" s="1"/>
  <c r="Y2376" i="2"/>
  <c r="V2376" i="2" s="1"/>
  <c r="W2376" i="2" s="1"/>
  <c r="Z2376" i="2" s="1"/>
  <c r="Y2377" i="2"/>
  <c r="V2377" i="2" s="1"/>
  <c r="W2377" i="2" s="1"/>
  <c r="Z2377" i="2" s="1"/>
  <c r="Y2378" i="2"/>
  <c r="V2378" i="2" s="1"/>
  <c r="W2378" i="2" s="1"/>
  <c r="Z2378" i="2" s="1"/>
  <c r="Y2379" i="2"/>
  <c r="V2379" i="2" s="1"/>
  <c r="W2379" i="2" s="1"/>
  <c r="Z2379" i="2" s="1"/>
  <c r="Y2380" i="2"/>
  <c r="V2380" i="2" s="1"/>
  <c r="W2380" i="2" s="1"/>
  <c r="Z2380" i="2" s="1"/>
  <c r="Y2381" i="2"/>
  <c r="V2381" i="2" s="1"/>
  <c r="W2381" i="2" s="1"/>
  <c r="Z2381" i="2" s="1"/>
  <c r="Y2382" i="2"/>
  <c r="V2382" i="2" s="1"/>
  <c r="W2382" i="2" s="1"/>
  <c r="Z2382" i="2" s="1"/>
  <c r="Y2383" i="2"/>
  <c r="V2383" i="2" s="1"/>
  <c r="W2383" i="2" s="1"/>
  <c r="Z2383" i="2" s="1"/>
  <c r="Y2384" i="2"/>
  <c r="V2384" i="2" s="1"/>
  <c r="W2384" i="2" s="1"/>
  <c r="Z2384" i="2" s="1"/>
  <c r="Y2385" i="2"/>
  <c r="V2385" i="2" s="1"/>
  <c r="W2385" i="2" s="1"/>
  <c r="Z2385" i="2" s="1"/>
  <c r="Y2386" i="2"/>
  <c r="V2386" i="2" s="1"/>
  <c r="W2386" i="2" s="1"/>
  <c r="Z2386" i="2" s="1"/>
  <c r="Y2387" i="2"/>
  <c r="V2387" i="2" s="1"/>
  <c r="W2387" i="2" s="1"/>
  <c r="Z2387" i="2" s="1"/>
  <c r="Y2388" i="2"/>
  <c r="V2388" i="2" s="1"/>
  <c r="W2388" i="2" s="1"/>
  <c r="Z2388" i="2" s="1"/>
  <c r="Y2389" i="2"/>
  <c r="V2389" i="2" s="1"/>
  <c r="W2389" i="2" s="1"/>
  <c r="Z2389" i="2" s="1"/>
  <c r="Y2390" i="2"/>
  <c r="V2390" i="2" s="1"/>
  <c r="W2390" i="2" s="1"/>
  <c r="Z2390" i="2" s="1"/>
  <c r="Y2391" i="2"/>
  <c r="V2391" i="2" s="1"/>
  <c r="W2391" i="2" s="1"/>
  <c r="Z2391" i="2" s="1"/>
  <c r="Y2392" i="2"/>
  <c r="V2392" i="2" s="1"/>
  <c r="W2392" i="2" s="1"/>
  <c r="Z2392" i="2" s="1"/>
  <c r="Y2393" i="2"/>
  <c r="V2393" i="2" s="1"/>
  <c r="W2393" i="2" s="1"/>
  <c r="Z2393" i="2" s="1"/>
  <c r="Y2394" i="2"/>
  <c r="V2394" i="2" s="1"/>
  <c r="W2394" i="2" s="1"/>
  <c r="Z2394" i="2" s="1"/>
  <c r="Y2395" i="2"/>
  <c r="V2395" i="2" s="1"/>
  <c r="W2395" i="2" s="1"/>
  <c r="Z2395" i="2" s="1"/>
  <c r="Y2396" i="2"/>
  <c r="V2396" i="2" s="1"/>
  <c r="W2396" i="2" s="1"/>
  <c r="Z2396" i="2" s="1"/>
  <c r="Y2397" i="2"/>
  <c r="V2397" i="2" s="1"/>
  <c r="W2397" i="2" s="1"/>
  <c r="Z2397" i="2" s="1"/>
  <c r="Y2398" i="2"/>
  <c r="V2398" i="2" s="1"/>
  <c r="W2398" i="2" s="1"/>
  <c r="Z2398" i="2" s="1"/>
  <c r="Y2399" i="2"/>
  <c r="V2399" i="2" s="1"/>
  <c r="W2399" i="2" s="1"/>
  <c r="Z2399" i="2" s="1"/>
  <c r="Y2400" i="2"/>
  <c r="V2400" i="2" s="1"/>
  <c r="W2400" i="2" s="1"/>
  <c r="Z2400" i="2" s="1"/>
  <c r="Y2401" i="2"/>
  <c r="V2401" i="2" s="1"/>
  <c r="W2401" i="2" s="1"/>
  <c r="Z2401" i="2" s="1"/>
  <c r="Y2402" i="2"/>
  <c r="V2402" i="2" s="1"/>
  <c r="W2402" i="2" s="1"/>
  <c r="Z2402" i="2" s="1"/>
  <c r="Y2403" i="2"/>
  <c r="V2403" i="2" s="1"/>
  <c r="W2403" i="2" s="1"/>
  <c r="Z2403" i="2" s="1"/>
  <c r="Y2404" i="2"/>
  <c r="V2404" i="2" s="1"/>
  <c r="W2404" i="2" s="1"/>
  <c r="Z2404" i="2" s="1"/>
  <c r="Y2405" i="2"/>
  <c r="V2405" i="2" s="1"/>
  <c r="W2405" i="2" s="1"/>
  <c r="Z2405" i="2" s="1"/>
  <c r="Y2406" i="2"/>
  <c r="V2406" i="2" s="1"/>
  <c r="W2406" i="2" s="1"/>
  <c r="Z2406" i="2" s="1"/>
  <c r="Y2407" i="2"/>
  <c r="V2407" i="2" s="1"/>
  <c r="W2407" i="2" s="1"/>
  <c r="Z2407" i="2" s="1"/>
  <c r="Y2408" i="2"/>
  <c r="V2408" i="2" s="1"/>
  <c r="W2408" i="2" s="1"/>
  <c r="Z2408" i="2" s="1"/>
  <c r="Y2409" i="2"/>
  <c r="V2409" i="2" s="1"/>
  <c r="W2409" i="2" s="1"/>
  <c r="Z2409" i="2" s="1"/>
  <c r="Y2410" i="2"/>
  <c r="V2410" i="2" s="1"/>
  <c r="W2410" i="2" s="1"/>
  <c r="Z2410" i="2" s="1"/>
  <c r="Y2411" i="2"/>
  <c r="V2411" i="2" s="1"/>
  <c r="W2411" i="2" s="1"/>
  <c r="Z2411" i="2" s="1"/>
  <c r="Y2412" i="2"/>
  <c r="V2412" i="2" s="1"/>
  <c r="W2412" i="2" s="1"/>
  <c r="Z2412" i="2" s="1"/>
  <c r="Y2413" i="2"/>
  <c r="V2413" i="2" s="1"/>
  <c r="W2413" i="2" s="1"/>
  <c r="Z2413" i="2" s="1"/>
  <c r="Y2414" i="2"/>
  <c r="V2414" i="2" s="1"/>
  <c r="W2414" i="2" s="1"/>
  <c r="Z2414" i="2" s="1"/>
  <c r="Y2415" i="2"/>
  <c r="V2415" i="2" s="1"/>
  <c r="W2415" i="2" s="1"/>
  <c r="Z2415" i="2" s="1"/>
  <c r="Y2416" i="2"/>
  <c r="V2416" i="2" s="1"/>
  <c r="W2416" i="2" s="1"/>
  <c r="Z2416" i="2" s="1"/>
  <c r="Y2417" i="2"/>
  <c r="V2417" i="2" s="1"/>
  <c r="W2417" i="2" s="1"/>
  <c r="Z2417" i="2" s="1"/>
  <c r="Y2418" i="2"/>
  <c r="V2418" i="2" s="1"/>
  <c r="W2418" i="2" s="1"/>
  <c r="Z2418" i="2" s="1"/>
  <c r="Y2419" i="2"/>
  <c r="V2419" i="2" s="1"/>
  <c r="W2419" i="2" s="1"/>
  <c r="Z2419" i="2" s="1"/>
  <c r="Y2420" i="2"/>
  <c r="V2420" i="2" s="1"/>
  <c r="W2420" i="2" s="1"/>
  <c r="Z2420" i="2" s="1"/>
  <c r="Y2421" i="2"/>
  <c r="V2421" i="2" s="1"/>
  <c r="W2421" i="2" s="1"/>
  <c r="Z2421" i="2" s="1"/>
  <c r="Y2422" i="2"/>
  <c r="V2422" i="2" s="1"/>
  <c r="W2422" i="2" s="1"/>
  <c r="Z2422" i="2" s="1"/>
  <c r="Y2423" i="2"/>
  <c r="V2423" i="2" s="1"/>
  <c r="W2423" i="2" s="1"/>
  <c r="Z2423" i="2" s="1"/>
  <c r="Y2424" i="2"/>
  <c r="V2424" i="2" s="1"/>
  <c r="W2424" i="2" s="1"/>
  <c r="Z2424" i="2" s="1"/>
  <c r="Y2425" i="2"/>
  <c r="V2425" i="2" s="1"/>
  <c r="W2425" i="2" s="1"/>
  <c r="Z2425" i="2" s="1"/>
  <c r="Y2426" i="2"/>
  <c r="V2426" i="2" s="1"/>
  <c r="W2426" i="2" s="1"/>
  <c r="Z2426" i="2" s="1"/>
  <c r="Y2427" i="2"/>
  <c r="V2427" i="2" s="1"/>
  <c r="W2427" i="2" s="1"/>
  <c r="Z2427" i="2" s="1"/>
  <c r="Y2428" i="2"/>
  <c r="V2428" i="2" s="1"/>
  <c r="W2428" i="2" s="1"/>
  <c r="Z2428" i="2" s="1"/>
  <c r="Y2429" i="2"/>
  <c r="V2429" i="2" s="1"/>
  <c r="W2429" i="2" s="1"/>
  <c r="Z2429" i="2" s="1"/>
  <c r="Y2430" i="2"/>
  <c r="V2430" i="2" s="1"/>
  <c r="W2430" i="2" s="1"/>
  <c r="Z2430" i="2" s="1"/>
  <c r="Y2431" i="2"/>
  <c r="V2431" i="2" s="1"/>
  <c r="W2431" i="2" s="1"/>
  <c r="Z2431" i="2" s="1"/>
  <c r="Y2432" i="2"/>
  <c r="V2432" i="2" s="1"/>
  <c r="W2432" i="2" s="1"/>
  <c r="Z2432" i="2" s="1"/>
  <c r="Y2433" i="2"/>
  <c r="V2433" i="2" s="1"/>
  <c r="W2433" i="2" s="1"/>
  <c r="Z2433" i="2" s="1"/>
  <c r="Y2434" i="2"/>
  <c r="V2434" i="2" s="1"/>
  <c r="W2434" i="2" s="1"/>
  <c r="Z2434" i="2" s="1"/>
  <c r="Y2435" i="2"/>
  <c r="V2435" i="2" s="1"/>
  <c r="W2435" i="2" s="1"/>
  <c r="Z2435" i="2" s="1"/>
  <c r="Y2436" i="2"/>
  <c r="V2436" i="2" s="1"/>
  <c r="W2436" i="2" s="1"/>
  <c r="Z2436" i="2" s="1"/>
  <c r="Y2437" i="2"/>
  <c r="V2437" i="2" s="1"/>
  <c r="W2437" i="2" s="1"/>
  <c r="Z2437" i="2" s="1"/>
  <c r="Y2438" i="2"/>
  <c r="V2438" i="2" s="1"/>
  <c r="W2438" i="2" s="1"/>
  <c r="Z2438" i="2" s="1"/>
  <c r="Y2439" i="2"/>
  <c r="V2439" i="2" s="1"/>
  <c r="W2439" i="2" s="1"/>
  <c r="Z2439" i="2" s="1"/>
  <c r="Y2440" i="2"/>
  <c r="V2440" i="2" s="1"/>
  <c r="W2440" i="2" s="1"/>
  <c r="Z2440" i="2" s="1"/>
  <c r="Y2441" i="2"/>
  <c r="V2441" i="2" s="1"/>
  <c r="W2441" i="2" s="1"/>
  <c r="Z2441" i="2" s="1"/>
  <c r="Y2442" i="2"/>
  <c r="V2442" i="2" s="1"/>
  <c r="W2442" i="2" s="1"/>
  <c r="Z2442" i="2" s="1"/>
  <c r="Y2443" i="2"/>
  <c r="V2443" i="2" s="1"/>
  <c r="W2443" i="2" s="1"/>
  <c r="Z2443" i="2" s="1"/>
  <c r="Y2444" i="2"/>
  <c r="V2444" i="2" s="1"/>
  <c r="W2444" i="2" s="1"/>
  <c r="Z2444" i="2" s="1"/>
  <c r="Y2445" i="2"/>
  <c r="V2445" i="2" s="1"/>
  <c r="W2445" i="2" s="1"/>
  <c r="Z2445" i="2" s="1"/>
  <c r="Y2446" i="2"/>
  <c r="V2446" i="2" s="1"/>
  <c r="W2446" i="2" s="1"/>
  <c r="Z2446" i="2" s="1"/>
  <c r="Y2447" i="2"/>
  <c r="V2447" i="2" s="1"/>
  <c r="W2447" i="2" s="1"/>
  <c r="Z2447" i="2" s="1"/>
  <c r="Y2448" i="2"/>
  <c r="V2448" i="2" s="1"/>
  <c r="W2448" i="2" s="1"/>
  <c r="Z2448" i="2" s="1"/>
  <c r="Y2449" i="2"/>
  <c r="V2449" i="2" s="1"/>
  <c r="W2449" i="2" s="1"/>
  <c r="Z2449" i="2" s="1"/>
  <c r="Y2450" i="2"/>
  <c r="V2450" i="2" s="1"/>
  <c r="W2450" i="2" s="1"/>
  <c r="Z2450" i="2" s="1"/>
  <c r="Y2451" i="2"/>
  <c r="V2451" i="2" s="1"/>
  <c r="W2451" i="2" s="1"/>
  <c r="Z2451" i="2" s="1"/>
  <c r="Y2452" i="2"/>
  <c r="V2452" i="2" s="1"/>
  <c r="W2452" i="2" s="1"/>
  <c r="Z2452" i="2" s="1"/>
  <c r="Y2453" i="2"/>
  <c r="V2453" i="2" s="1"/>
  <c r="W2453" i="2" s="1"/>
  <c r="Z2453" i="2" s="1"/>
  <c r="Y2454" i="2"/>
  <c r="V2454" i="2" s="1"/>
  <c r="W2454" i="2" s="1"/>
  <c r="Z2454" i="2" s="1"/>
  <c r="Y2455" i="2"/>
  <c r="V2455" i="2" s="1"/>
  <c r="W2455" i="2" s="1"/>
  <c r="Z2455" i="2" s="1"/>
  <c r="Y2456" i="2"/>
  <c r="V2456" i="2" s="1"/>
  <c r="W2456" i="2" s="1"/>
  <c r="Z2456" i="2" s="1"/>
  <c r="Y2457" i="2"/>
  <c r="V2457" i="2" s="1"/>
  <c r="W2457" i="2" s="1"/>
  <c r="Z2457" i="2" s="1"/>
  <c r="Y2458" i="2"/>
  <c r="V2458" i="2" s="1"/>
  <c r="W2458" i="2" s="1"/>
  <c r="Z2458" i="2" s="1"/>
  <c r="Y2459" i="2"/>
  <c r="V2459" i="2" s="1"/>
  <c r="W2459" i="2" s="1"/>
  <c r="Z2459" i="2" s="1"/>
  <c r="Y2460" i="2"/>
  <c r="V2460" i="2" s="1"/>
  <c r="W2460" i="2" s="1"/>
  <c r="Z2460" i="2" s="1"/>
  <c r="Y2461" i="2"/>
  <c r="V2461" i="2" s="1"/>
  <c r="W2461" i="2" s="1"/>
  <c r="Z2461" i="2" s="1"/>
  <c r="Y2462" i="2"/>
  <c r="V2462" i="2" s="1"/>
  <c r="W2462" i="2" s="1"/>
  <c r="Z2462" i="2" s="1"/>
  <c r="Y2463" i="2"/>
  <c r="V2463" i="2" s="1"/>
  <c r="W2463" i="2" s="1"/>
  <c r="Z2463" i="2" s="1"/>
  <c r="Y2464" i="2"/>
  <c r="V2464" i="2" s="1"/>
  <c r="W2464" i="2" s="1"/>
  <c r="Z2464" i="2" s="1"/>
  <c r="Y2465" i="2"/>
  <c r="V2465" i="2" s="1"/>
  <c r="W2465" i="2" s="1"/>
  <c r="Z2465" i="2" s="1"/>
  <c r="Y2466" i="2"/>
  <c r="V2466" i="2" s="1"/>
  <c r="W2466" i="2" s="1"/>
  <c r="Z2466" i="2" s="1"/>
  <c r="Y2467" i="2"/>
  <c r="V2467" i="2" s="1"/>
  <c r="W2467" i="2" s="1"/>
  <c r="Z2467" i="2" s="1"/>
  <c r="Y2468" i="2"/>
  <c r="V2468" i="2" s="1"/>
  <c r="W2468" i="2" s="1"/>
  <c r="Z2468" i="2" s="1"/>
  <c r="Y2469" i="2"/>
  <c r="V2469" i="2" s="1"/>
  <c r="W2469" i="2" s="1"/>
  <c r="Z2469" i="2" s="1"/>
  <c r="Y2470" i="2"/>
  <c r="V2470" i="2" s="1"/>
  <c r="W2470" i="2" s="1"/>
  <c r="Z2470" i="2" s="1"/>
  <c r="Y2471" i="2"/>
  <c r="V2471" i="2" s="1"/>
  <c r="W2471" i="2" s="1"/>
  <c r="Z2471" i="2" s="1"/>
  <c r="Y2472" i="2"/>
  <c r="V2472" i="2" s="1"/>
  <c r="W2472" i="2" s="1"/>
  <c r="Z2472" i="2" s="1"/>
  <c r="Y2473" i="2"/>
  <c r="V2473" i="2" s="1"/>
  <c r="W2473" i="2" s="1"/>
  <c r="Z2473" i="2" s="1"/>
  <c r="Y2474" i="2"/>
  <c r="V2474" i="2" s="1"/>
  <c r="W2474" i="2" s="1"/>
  <c r="Z2474" i="2" s="1"/>
  <c r="Y2475" i="2"/>
  <c r="V2475" i="2" s="1"/>
  <c r="W2475" i="2" s="1"/>
  <c r="Z2475" i="2" s="1"/>
  <c r="Y2476" i="2"/>
  <c r="V2476" i="2" s="1"/>
  <c r="W2476" i="2" s="1"/>
  <c r="Z2476" i="2" s="1"/>
  <c r="Y2477" i="2"/>
  <c r="V2477" i="2" s="1"/>
  <c r="W2477" i="2" s="1"/>
  <c r="Z2477" i="2" s="1"/>
  <c r="Y2478" i="2"/>
  <c r="V2478" i="2" s="1"/>
  <c r="W2478" i="2" s="1"/>
  <c r="Z2478" i="2" s="1"/>
  <c r="Y2479" i="2"/>
  <c r="V2479" i="2" s="1"/>
  <c r="W2479" i="2" s="1"/>
  <c r="Z2479" i="2" s="1"/>
  <c r="Y2480" i="2"/>
  <c r="V2480" i="2" s="1"/>
  <c r="W2480" i="2" s="1"/>
  <c r="Z2480" i="2" s="1"/>
  <c r="Y2481" i="2"/>
  <c r="V2481" i="2" s="1"/>
  <c r="W2481" i="2" s="1"/>
  <c r="Z2481" i="2" s="1"/>
  <c r="Y2482" i="2"/>
  <c r="V2482" i="2" s="1"/>
  <c r="W2482" i="2" s="1"/>
  <c r="Z2482" i="2" s="1"/>
  <c r="Y2483" i="2"/>
  <c r="V2483" i="2" s="1"/>
  <c r="W2483" i="2" s="1"/>
  <c r="Z2483" i="2" s="1"/>
  <c r="Y2484" i="2"/>
  <c r="V2484" i="2" s="1"/>
  <c r="W2484" i="2" s="1"/>
  <c r="Z2484" i="2" s="1"/>
  <c r="Y2485" i="2"/>
  <c r="V2485" i="2" s="1"/>
  <c r="W2485" i="2" s="1"/>
  <c r="Z2485" i="2" s="1"/>
  <c r="Y2486" i="2"/>
  <c r="V2486" i="2" s="1"/>
  <c r="W2486" i="2" s="1"/>
  <c r="Z2486" i="2" s="1"/>
  <c r="Y2487" i="2"/>
  <c r="V2487" i="2" s="1"/>
  <c r="W2487" i="2" s="1"/>
  <c r="Z2487" i="2" s="1"/>
  <c r="Y2488" i="2"/>
  <c r="V2488" i="2" s="1"/>
  <c r="W2488" i="2" s="1"/>
  <c r="Z2488" i="2" s="1"/>
  <c r="Y2489" i="2"/>
  <c r="V2489" i="2" s="1"/>
  <c r="W2489" i="2" s="1"/>
  <c r="Z2489" i="2" s="1"/>
  <c r="Y2490" i="2"/>
  <c r="V2490" i="2" s="1"/>
  <c r="W2490" i="2" s="1"/>
  <c r="Z2490" i="2" s="1"/>
  <c r="Y2491" i="2"/>
  <c r="V2491" i="2" s="1"/>
  <c r="W2491" i="2" s="1"/>
  <c r="Z2491" i="2" s="1"/>
  <c r="Y2492" i="2"/>
  <c r="V2492" i="2" s="1"/>
  <c r="W2492" i="2" s="1"/>
  <c r="Z2492" i="2" s="1"/>
  <c r="Y2493" i="2"/>
  <c r="V2493" i="2" s="1"/>
  <c r="W2493" i="2" s="1"/>
  <c r="Z2493" i="2" s="1"/>
  <c r="Y2494" i="2"/>
  <c r="V2494" i="2" s="1"/>
  <c r="W2494" i="2" s="1"/>
  <c r="Z2494" i="2" s="1"/>
  <c r="Y2495" i="2"/>
  <c r="V2495" i="2" s="1"/>
  <c r="W2495" i="2" s="1"/>
  <c r="Z2495" i="2" s="1"/>
  <c r="Y2496" i="2"/>
  <c r="V2496" i="2" s="1"/>
  <c r="W2496" i="2" s="1"/>
  <c r="Z2496" i="2" s="1"/>
  <c r="Y2497" i="2"/>
  <c r="V2497" i="2" s="1"/>
  <c r="W2497" i="2" s="1"/>
  <c r="Z2497" i="2" s="1"/>
  <c r="Y2498" i="2"/>
  <c r="V2498" i="2" s="1"/>
  <c r="W2498" i="2" s="1"/>
  <c r="Z2498" i="2" s="1"/>
  <c r="Y2499" i="2"/>
  <c r="V2499" i="2" s="1"/>
  <c r="W2499" i="2" s="1"/>
  <c r="Z2499" i="2" s="1"/>
  <c r="Y2500" i="2"/>
  <c r="V2500" i="2" s="1"/>
  <c r="W2500" i="2" s="1"/>
  <c r="Z2500" i="2" s="1"/>
  <c r="Y2501" i="2"/>
  <c r="V2501" i="2" s="1"/>
  <c r="W2501" i="2" s="1"/>
  <c r="Z2501" i="2" s="1"/>
  <c r="Y2502" i="2"/>
  <c r="V2502" i="2" s="1"/>
  <c r="W2502" i="2" s="1"/>
  <c r="Z2502" i="2" s="1"/>
  <c r="Y2503" i="2"/>
  <c r="V2503" i="2" s="1"/>
  <c r="W2503" i="2" s="1"/>
  <c r="Z2503" i="2" s="1"/>
  <c r="Y2504" i="2"/>
  <c r="V2504" i="2" s="1"/>
  <c r="W2504" i="2" s="1"/>
  <c r="Z2504" i="2" s="1"/>
  <c r="Y2505" i="2"/>
  <c r="V2505" i="2" s="1"/>
  <c r="W2505" i="2" s="1"/>
  <c r="Z2505" i="2" s="1"/>
  <c r="Y2506" i="2"/>
  <c r="V2506" i="2" s="1"/>
  <c r="W2506" i="2" s="1"/>
  <c r="Z2506" i="2" s="1"/>
  <c r="Y2507" i="2"/>
  <c r="V2507" i="2" s="1"/>
  <c r="W2507" i="2" s="1"/>
  <c r="Z2507" i="2" s="1"/>
  <c r="Y2508" i="2"/>
  <c r="V2508" i="2" s="1"/>
  <c r="W2508" i="2" s="1"/>
  <c r="Z2508" i="2" s="1"/>
  <c r="Y2509" i="2"/>
  <c r="V2509" i="2" s="1"/>
  <c r="W2509" i="2" s="1"/>
  <c r="Z2509" i="2" s="1"/>
  <c r="Y2510" i="2"/>
  <c r="V2510" i="2" s="1"/>
  <c r="W2510" i="2" s="1"/>
  <c r="Z2510" i="2" s="1"/>
  <c r="Y2511" i="2"/>
  <c r="V2511" i="2" s="1"/>
  <c r="W2511" i="2" s="1"/>
  <c r="Z2511" i="2" s="1"/>
  <c r="Y2512" i="2"/>
  <c r="V2512" i="2" s="1"/>
  <c r="W2512" i="2" s="1"/>
  <c r="Z2512" i="2" s="1"/>
  <c r="Y2513" i="2"/>
  <c r="V2513" i="2" s="1"/>
  <c r="W2513" i="2" s="1"/>
  <c r="Z2513" i="2" s="1"/>
  <c r="Y2514" i="2"/>
  <c r="V2514" i="2" s="1"/>
  <c r="W2514" i="2" s="1"/>
  <c r="Z2514" i="2" s="1"/>
  <c r="Y2515" i="2"/>
  <c r="V2515" i="2" s="1"/>
  <c r="W2515" i="2" s="1"/>
  <c r="Z2515" i="2" s="1"/>
  <c r="Y2516" i="2"/>
  <c r="V2516" i="2" s="1"/>
  <c r="W2516" i="2" s="1"/>
  <c r="Z2516" i="2" s="1"/>
  <c r="Y2517" i="2"/>
  <c r="V2517" i="2" s="1"/>
  <c r="W2517" i="2" s="1"/>
  <c r="Z2517" i="2" s="1"/>
  <c r="Y2518" i="2"/>
  <c r="V2518" i="2" s="1"/>
  <c r="W2518" i="2" s="1"/>
  <c r="Z2518" i="2" s="1"/>
  <c r="Y2519" i="2"/>
  <c r="V2519" i="2" s="1"/>
  <c r="W2519" i="2" s="1"/>
  <c r="Z2519" i="2" s="1"/>
  <c r="Y2520" i="2"/>
  <c r="V2520" i="2" s="1"/>
  <c r="W2520" i="2" s="1"/>
  <c r="Z2520" i="2" s="1"/>
  <c r="Y2521" i="2"/>
  <c r="V2521" i="2" s="1"/>
  <c r="W2521" i="2" s="1"/>
  <c r="Z2521" i="2" s="1"/>
  <c r="Y2522" i="2"/>
  <c r="V2522" i="2" s="1"/>
  <c r="W2522" i="2" s="1"/>
  <c r="Z2522" i="2" s="1"/>
  <c r="Y2523" i="2"/>
  <c r="V2523" i="2" s="1"/>
  <c r="W2523" i="2" s="1"/>
  <c r="Z2523" i="2" s="1"/>
  <c r="Y2524" i="2"/>
  <c r="V2524" i="2" s="1"/>
  <c r="W2524" i="2" s="1"/>
  <c r="Z2524" i="2" s="1"/>
  <c r="Y2525" i="2"/>
  <c r="V2525" i="2" s="1"/>
  <c r="W2525" i="2" s="1"/>
  <c r="Z2525" i="2" s="1"/>
  <c r="Y2526" i="2"/>
  <c r="V2526" i="2" s="1"/>
  <c r="W2526" i="2" s="1"/>
  <c r="Z2526" i="2" s="1"/>
  <c r="Y2527" i="2"/>
  <c r="V2527" i="2" s="1"/>
  <c r="W2527" i="2" s="1"/>
  <c r="Z2527" i="2" s="1"/>
  <c r="Y2528" i="2"/>
  <c r="V2528" i="2" s="1"/>
  <c r="W2528" i="2" s="1"/>
  <c r="Z2528" i="2" s="1"/>
  <c r="Y2529" i="2"/>
  <c r="V2529" i="2" s="1"/>
  <c r="W2529" i="2" s="1"/>
  <c r="Z2529" i="2" s="1"/>
  <c r="Y2530" i="2"/>
  <c r="V2530" i="2" s="1"/>
  <c r="W2530" i="2" s="1"/>
  <c r="Z2530" i="2" s="1"/>
  <c r="Y2531" i="2"/>
  <c r="V2531" i="2" s="1"/>
  <c r="W2531" i="2" s="1"/>
  <c r="Z2531" i="2" s="1"/>
  <c r="Y2532" i="2"/>
  <c r="V2532" i="2" s="1"/>
  <c r="W2532" i="2" s="1"/>
  <c r="Z2532" i="2" s="1"/>
  <c r="Y2533" i="2"/>
  <c r="V2533" i="2" s="1"/>
  <c r="W2533" i="2" s="1"/>
  <c r="Z2533" i="2" s="1"/>
  <c r="Y2534" i="2"/>
  <c r="V2534" i="2" s="1"/>
  <c r="W2534" i="2" s="1"/>
  <c r="Z2534" i="2" s="1"/>
  <c r="Y2535" i="2"/>
  <c r="V2535" i="2" s="1"/>
  <c r="W2535" i="2" s="1"/>
  <c r="Z2535" i="2" s="1"/>
  <c r="Y2536" i="2"/>
  <c r="V2536" i="2" s="1"/>
  <c r="W2536" i="2" s="1"/>
  <c r="Z2536" i="2" s="1"/>
  <c r="Y2537" i="2"/>
  <c r="V2537" i="2" s="1"/>
  <c r="W2537" i="2" s="1"/>
  <c r="Z2537" i="2" s="1"/>
  <c r="Y2538" i="2"/>
  <c r="V2538" i="2" s="1"/>
  <c r="W2538" i="2" s="1"/>
  <c r="Z2538" i="2" s="1"/>
  <c r="Y2539" i="2"/>
  <c r="V2539" i="2" s="1"/>
  <c r="W2539" i="2" s="1"/>
  <c r="Z2539" i="2" s="1"/>
  <c r="Y2540" i="2"/>
  <c r="V2540" i="2" s="1"/>
  <c r="W2540" i="2" s="1"/>
  <c r="Z2540" i="2" s="1"/>
  <c r="Y2541" i="2"/>
  <c r="V2541" i="2" s="1"/>
  <c r="W2541" i="2" s="1"/>
  <c r="Z2541" i="2" s="1"/>
  <c r="Y2542" i="2"/>
  <c r="V2542" i="2" s="1"/>
  <c r="W2542" i="2" s="1"/>
  <c r="Z2542" i="2" s="1"/>
  <c r="Y2543" i="2"/>
  <c r="V2543" i="2" s="1"/>
  <c r="W2543" i="2" s="1"/>
  <c r="Z2543" i="2" s="1"/>
  <c r="Y2544" i="2"/>
  <c r="V2544" i="2" s="1"/>
  <c r="W2544" i="2" s="1"/>
  <c r="Z2544" i="2" s="1"/>
  <c r="Y2545" i="2"/>
  <c r="V2545" i="2" s="1"/>
  <c r="W2545" i="2" s="1"/>
  <c r="Z2545" i="2" s="1"/>
  <c r="Y2546" i="2"/>
  <c r="V2546" i="2" s="1"/>
  <c r="W2546" i="2" s="1"/>
  <c r="Z2546" i="2" s="1"/>
  <c r="Y2547" i="2"/>
  <c r="V2547" i="2" s="1"/>
  <c r="W2547" i="2" s="1"/>
  <c r="Z2547" i="2" s="1"/>
  <c r="Y2548" i="2"/>
  <c r="V2548" i="2" s="1"/>
  <c r="W2548" i="2" s="1"/>
  <c r="Z2548" i="2" s="1"/>
  <c r="Y2549" i="2"/>
  <c r="V2549" i="2" s="1"/>
  <c r="W2549" i="2" s="1"/>
  <c r="Z2549" i="2" s="1"/>
  <c r="Y2550" i="2"/>
  <c r="V2550" i="2" s="1"/>
  <c r="W2550" i="2" s="1"/>
  <c r="Z2550" i="2" s="1"/>
  <c r="Y2551" i="2"/>
  <c r="V2551" i="2" s="1"/>
  <c r="W2551" i="2" s="1"/>
  <c r="Z2551" i="2" s="1"/>
  <c r="Y2552" i="2"/>
  <c r="V2552" i="2" s="1"/>
  <c r="W2552" i="2" s="1"/>
  <c r="Z2552" i="2" s="1"/>
  <c r="Y2553" i="2"/>
  <c r="V2553" i="2" s="1"/>
  <c r="W2553" i="2" s="1"/>
  <c r="Z2553" i="2" s="1"/>
  <c r="Y2554" i="2"/>
  <c r="V2554" i="2" s="1"/>
  <c r="W2554" i="2" s="1"/>
  <c r="Z2554" i="2" s="1"/>
  <c r="Y2555" i="2"/>
  <c r="V2555" i="2" s="1"/>
  <c r="W2555" i="2" s="1"/>
  <c r="Z2555" i="2" s="1"/>
  <c r="Y2556" i="2"/>
  <c r="V2556" i="2" s="1"/>
  <c r="W2556" i="2" s="1"/>
  <c r="Z2556" i="2" s="1"/>
  <c r="Y2557" i="2"/>
  <c r="V2557" i="2" s="1"/>
  <c r="W2557" i="2" s="1"/>
  <c r="Z2557" i="2" s="1"/>
  <c r="Y2558" i="2"/>
  <c r="V2558" i="2" s="1"/>
  <c r="W2558" i="2" s="1"/>
  <c r="Z2558" i="2" s="1"/>
  <c r="Y2559" i="2"/>
  <c r="V2559" i="2" s="1"/>
  <c r="W2559" i="2" s="1"/>
  <c r="Z2559" i="2" s="1"/>
  <c r="Y2560" i="2"/>
  <c r="V2560" i="2" s="1"/>
  <c r="W2560" i="2" s="1"/>
  <c r="Z2560" i="2" s="1"/>
  <c r="Y2561" i="2"/>
  <c r="V2561" i="2" s="1"/>
  <c r="W2561" i="2" s="1"/>
  <c r="Z2561" i="2" s="1"/>
  <c r="Y2562" i="2"/>
  <c r="V2562" i="2" s="1"/>
  <c r="W2562" i="2" s="1"/>
  <c r="Z2562" i="2" s="1"/>
  <c r="Y2563" i="2"/>
  <c r="V2563" i="2" s="1"/>
  <c r="W2563" i="2" s="1"/>
  <c r="Z2563" i="2" s="1"/>
  <c r="Y2564" i="2"/>
  <c r="V2564" i="2" s="1"/>
  <c r="W2564" i="2" s="1"/>
  <c r="Z2564" i="2" s="1"/>
  <c r="Y2565" i="2"/>
  <c r="V2565" i="2" s="1"/>
  <c r="W2565" i="2" s="1"/>
  <c r="Z2565" i="2" s="1"/>
  <c r="Y2566" i="2"/>
  <c r="V2566" i="2" s="1"/>
  <c r="W2566" i="2" s="1"/>
  <c r="Z2566" i="2" s="1"/>
  <c r="Y2567" i="2"/>
  <c r="V2567" i="2" s="1"/>
  <c r="W2567" i="2" s="1"/>
  <c r="Z2567" i="2" s="1"/>
  <c r="Y2568" i="2"/>
  <c r="V2568" i="2" s="1"/>
  <c r="W2568" i="2" s="1"/>
  <c r="Z2568" i="2" s="1"/>
  <c r="Y2569" i="2"/>
  <c r="V2569" i="2" s="1"/>
  <c r="W2569" i="2" s="1"/>
  <c r="Z2569" i="2" s="1"/>
  <c r="Y2570" i="2"/>
  <c r="V2570" i="2" s="1"/>
  <c r="W2570" i="2" s="1"/>
  <c r="Z2570" i="2" s="1"/>
  <c r="Y2571" i="2"/>
  <c r="V2571" i="2" s="1"/>
  <c r="W2571" i="2" s="1"/>
  <c r="Z2571" i="2" s="1"/>
  <c r="Y2572" i="2"/>
  <c r="V2572" i="2" s="1"/>
  <c r="W2572" i="2" s="1"/>
  <c r="Z2572" i="2" s="1"/>
  <c r="Y2573" i="2"/>
  <c r="V2573" i="2" s="1"/>
  <c r="W2573" i="2" s="1"/>
  <c r="Z2573" i="2" s="1"/>
  <c r="Y2574" i="2"/>
  <c r="V2574" i="2" s="1"/>
  <c r="W2574" i="2" s="1"/>
  <c r="Z2574" i="2" s="1"/>
  <c r="Y2575" i="2"/>
  <c r="V2575" i="2" s="1"/>
  <c r="W2575" i="2" s="1"/>
  <c r="Z2575" i="2" s="1"/>
  <c r="Y2576" i="2"/>
  <c r="V2576" i="2" s="1"/>
  <c r="W2576" i="2" s="1"/>
  <c r="Z2576" i="2" s="1"/>
  <c r="Y2577" i="2"/>
  <c r="V2577" i="2" s="1"/>
  <c r="W2577" i="2" s="1"/>
  <c r="Z2577" i="2" s="1"/>
  <c r="Y2578" i="2"/>
  <c r="V2578" i="2" s="1"/>
  <c r="W2578" i="2" s="1"/>
  <c r="Z2578" i="2" s="1"/>
  <c r="Y2579" i="2"/>
  <c r="V2579" i="2" s="1"/>
  <c r="W2579" i="2" s="1"/>
  <c r="Z2579" i="2" s="1"/>
  <c r="Y2580" i="2"/>
  <c r="V2580" i="2" s="1"/>
  <c r="W2580" i="2" s="1"/>
  <c r="Z2580" i="2" s="1"/>
  <c r="Y2581" i="2"/>
  <c r="V2581" i="2" s="1"/>
  <c r="W2581" i="2" s="1"/>
  <c r="Z2581" i="2" s="1"/>
  <c r="Y2582" i="2"/>
  <c r="V2582" i="2" s="1"/>
  <c r="W2582" i="2" s="1"/>
  <c r="Z2582" i="2" s="1"/>
  <c r="Y2583" i="2"/>
  <c r="V2583" i="2" s="1"/>
  <c r="W2583" i="2" s="1"/>
  <c r="Z2583" i="2" s="1"/>
  <c r="Y2584" i="2"/>
  <c r="V2584" i="2" s="1"/>
  <c r="W2584" i="2" s="1"/>
  <c r="Z2584" i="2" s="1"/>
  <c r="Y2585" i="2"/>
  <c r="V2585" i="2" s="1"/>
  <c r="W2585" i="2" s="1"/>
  <c r="Z2585" i="2" s="1"/>
  <c r="Y2586" i="2"/>
  <c r="V2586" i="2" s="1"/>
  <c r="W2586" i="2" s="1"/>
  <c r="Z2586" i="2" s="1"/>
  <c r="Y2587" i="2"/>
  <c r="V2587" i="2" s="1"/>
  <c r="W2587" i="2" s="1"/>
  <c r="Z2587" i="2" s="1"/>
  <c r="Y2588" i="2"/>
  <c r="V2588" i="2" s="1"/>
  <c r="W2588" i="2" s="1"/>
  <c r="Z2588" i="2" s="1"/>
  <c r="Y2589" i="2"/>
  <c r="V2589" i="2" s="1"/>
  <c r="W2589" i="2" s="1"/>
  <c r="Z2589" i="2" s="1"/>
  <c r="Y2590" i="2"/>
  <c r="V2590" i="2" s="1"/>
  <c r="W2590" i="2" s="1"/>
  <c r="Z2590" i="2" s="1"/>
  <c r="Y2591" i="2"/>
  <c r="V2591" i="2" s="1"/>
  <c r="W2591" i="2" s="1"/>
  <c r="Z2591" i="2" s="1"/>
  <c r="Y2592" i="2"/>
  <c r="V2592" i="2" s="1"/>
  <c r="W2592" i="2" s="1"/>
  <c r="Z2592" i="2" s="1"/>
  <c r="Y2593" i="2"/>
  <c r="V2593" i="2" s="1"/>
  <c r="W2593" i="2" s="1"/>
  <c r="Z2593" i="2" s="1"/>
  <c r="Y2594" i="2"/>
  <c r="V2594" i="2" s="1"/>
  <c r="W2594" i="2" s="1"/>
  <c r="Z2594" i="2" s="1"/>
  <c r="Y2595" i="2"/>
  <c r="V2595" i="2" s="1"/>
  <c r="W2595" i="2" s="1"/>
  <c r="Z2595" i="2" s="1"/>
  <c r="Y2596" i="2"/>
  <c r="V2596" i="2" s="1"/>
  <c r="W2596" i="2" s="1"/>
  <c r="Z2596" i="2" s="1"/>
  <c r="Y2597" i="2"/>
  <c r="V2597" i="2" s="1"/>
  <c r="W2597" i="2" s="1"/>
  <c r="Z2597" i="2" s="1"/>
  <c r="Y2598" i="2"/>
  <c r="V2598" i="2" s="1"/>
  <c r="W2598" i="2" s="1"/>
  <c r="Z2598" i="2" s="1"/>
  <c r="Y2599" i="2"/>
  <c r="V2599" i="2" s="1"/>
  <c r="W2599" i="2" s="1"/>
  <c r="Z2599" i="2" s="1"/>
  <c r="Y2600" i="2"/>
  <c r="V2600" i="2" s="1"/>
  <c r="W2600" i="2" s="1"/>
  <c r="Z2600" i="2" s="1"/>
  <c r="Y2601" i="2"/>
  <c r="V2601" i="2" s="1"/>
  <c r="W2601" i="2" s="1"/>
  <c r="Z2601" i="2" s="1"/>
  <c r="Y2602" i="2"/>
  <c r="V2602" i="2" s="1"/>
  <c r="W2602" i="2" s="1"/>
  <c r="Z2602" i="2" s="1"/>
  <c r="Y2603" i="2"/>
  <c r="V2603" i="2" s="1"/>
  <c r="W2603" i="2" s="1"/>
  <c r="Z2603" i="2" s="1"/>
  <c r="Y2604" i="2"/>
  <c r="V2604" i="2" s="1"/>
  <c r="W2604" i="2" s="1"/>
  <c r="Z2604" i="2" s="1"/>
  <c r="Y2605" i="2"/>
  <c r="V2605" i="2" s="1"/>
  <c r="W2605" i="2" s="1"/>
  <c r="Z2605" i="2" s="1"/>
  <c r="Y2606" i="2"/>
  <c r="V2606" i="2" s="1"/>
  <c r="W2606" i="2" s="1"/>
  <c r="Z2606" i="2" s="1"/>
  <c r="Y2607" i="2"/>
  <c r="V2607" i="2" s="1"/>
  <c r="W2607" i="2" s="1"/>
  <c r="Z2607" i="2" s="1"/>
  <c r="Y2608" i="2"/>
  <c r="V2608" i="2" s="1"/>
  <c r="W2608" i="2" s="1"/>
  <c r="Z2608" i="2" s="1"/>
  <c r="Y2609" i="2"/>
  <c r="V2609" i="2" s="1"/>
  <c r="W2609" i="2" s="1"/>
  <c r="Z2609" i="2" s="1"/>
  <c r="Y2610" i="2"/>
  <c r="V2610" i="2" s="1"/>
  <c r="W2610" i="2" s="1"/>
  <c r="Z2610" i="2" s="1"/>
  <c r="Y2611" i="2"/>
  <c r="V2611" i="2" s="1"/>
  <c r="W2611" i="2" s="1"/>
  <c r="Z2611" i="2" s="1"/>
  <c r="Y2612" i="2"/>
  <c r="V2612" i="2" s="1"/>
  <c r="W2612" i="2" s="1"/>
  <c r="Z2612" i="2" s="1"/>
  <c r="Y2613" i="2"/>
  <c r="V2613" i="2" s="1"/>
  <c r="W2613" i="2" s="1"/>
  <c r="Z2613" i="2" s="1"/>
  <c r="Y2614" i="2"/>
  <c r="V2614" i="2" s="1"/>
  <c r="W2614" i="2" s="1"/>
  <c r="Z2614" i="2" s="1"/>
  <c r="Y2615" i="2"/>
  <c r="V2615" i="2" s="1"/>
  <c r="W2615" i="2" s="1"/>
  <c r="Z2615" i="2" s="1"/>
  <c r="Y2616" i="2"/>
  <c r="V2616" i="2" s="1"/>
  <c r="W2616" i="2" s="1"/>
  <c r="Z2616" i="2" s="1"/>
  <c r="Y2617" i="2"/>
  <c r="V2617" i="2" s="1"/>
  <c r="W2617" i="2" s="1"/>
  <c r="Z2617" i="2" s="1"/>
  <c r="Y2618" i="2"/>
  <c r="V2618" i="2" s="1"/>
  <c r="W2618" i="2" s="1"/>
  <c r="Z2618" i="2" s="1"/>
  <c r="Y2619" i="2"/>
  <c r="V2619" i="2" s="1"/>
  <c r="W2619" i="2" s="1"/>
  <c r="Z2619" i="2" s="1"/>
  <c r="Y2620" i="2"/>
  <c r="V2620" i="2" s="1"/>
  <c r="W2620" i="2" s="1"/>
  <c r="Z2620" i="2" s="1"/>
  <c r="Y2621" i="2"/>
  <c r="V2621" i="2" s="1"/>
  <c r="W2621" i="2" s="1"/>
  <c r="Z2621" i="2" s="1"/>
  <c r="Y2622" i="2"/>
  <c r="V2622" i="2" s="1"/>
  <c r="W2622" i="2" s="1"/>
  <c r="Z2622" i="2" s="1"/>
  <c r="Y2623" i="2"/>
  <c r="V2623" i="2" s="1"/>
  <c r="W2623" i="2" s="1"/>
  <c r="Z2623" i="2" s="1"/>
  <c r="Y2624" i="2"/>
  <c r="V2624" i="2" s="1"/>
  <c r="W2624" i="2" s="1"/>
  <c r="Z2624" i="2" s="1"/>
  <c r="Y2625" i="2"/>
  <c r="V2625" i="2" s="1"/>
  <c r="W2625" i="2" s="1"/>
  <c r="Z2625" i="2" s="1"/>
  <c r="Y2626" i="2"/>
  <c r="V2626" i="2" s="1"/>
  <c r="W2626" i="2" s="1"/>
  <c r="Z2626" i="2" s="1"/>
  <c r="Y2627" i="2"/>
  <c r="V2627" i="2" s="1"/>
  <c r="W2627" i="2" s="1"/>
  <c r="Z2627" i="2" s="1"/>
  <c r="Y2628" i="2"/>
  <c r="V2628" i="2" s="1"/>
  <c r="W2628" i="2" s="1"/>
  <c r="Z2628" i="2" s="1"/>
  <c r="Y2629" i="2"/>
  <c r="V2629" i="2" s="1"/>
  <c r="W2629" i="2" s="1"/>
  <c r="Z2629" i="2" s="1"/>
  <c r="Y2630" i="2"/>
  <c r="V2630" i="2" s="1"/>
  <c r="W2630" i="2" s="1"/>
  <c r="Z2630" i="2" s="1"/>
  <c r="Y2631" i="2"/>
  <c r="V2631" i="2" s="1"/>
  <c r="W2631" i="2" s="1"/>
  <c r="Z2631" i="2" s="1"/>
  <c r="Y2632" i="2"/>
  <c r="V2632" i="2" s="1"/>
  <c r="W2632" i="2" s="1"/>
  <c r="Z2632" i="2" s="1"/>
  <c r="Y2633" i="2"/>
  <c r="V2633" i="2" s="1"/>
  <c r="W2633" i="2" s="1"/>
  <c r="Z2633" i="2" s="1"/>
  <c r="Y2634" i="2"/>
  <c r="V2634" i="2" s="1"/>
  <c r="W2634" i="2" s="1"/>
  <c r="Z2634" i="2" s="1"/>
  <c r="Y2635" i="2"/>
  <c r="V2635" i="2" s="1"/>
  <c r="W2635" i="2" s="1"/>
  <c r="Z2635" i="2" s="1"/>
  <c r="Y2636" i="2"/>
  <c r="V2636" i="2" s="1"/>
  <c r="W2636" i="2" s="1"/>
  <c r="Z2636" i="2" s="1"/>
  <c r="Y2637" i="2"/>
  <c r="V2637" i="2" s="1"/>
  <c r="W2637" i="2" s="1"/>
  <c r="Z2637" i="2" s="1"/>
  <c r="Y2638" i="2"/>
  <c r="V2638" i="2" s="1"/>
  <c r="W2638" i="2" s="1"/>
  <c r="Z2638" i="2" s="1"/>
  <c r="Y2639" i="2"/>
  <c r="V2639" i="2" s="1"/>
  <c r="W2639" i="2" s="1"/>
  <c r="Z2639" i="2" s="1"/>
  <c r="Y2640" i="2"/>
  <c r="V2640" i="2" s="1"/>
  <c r="W2640" i="2" s="1"/>
  <c r="Z2640" i="2" s="1"/>
  <c r="Y2641" i="2"/>
  <c r="V2641" i="2" s="1"/>
  <c r="W2641" i="2" s="1"/>
  <c r="Z2641" i="2" s="1"/>
  <c r="Y2642" i="2"/>
  <c r="V2642" i="2" s="1"/>
  <c r="W2642" i="2" s="1"/>
  <c r="Z2642" i="2" s="1"/>
  <c r="Y2643" i="2"/>
  <c r="V2643" i="2" s="1"/>
  <c r="W2643" i="2" s="1"/>
  <c r="Z2643" i="2" s="1"/>
  <c r="Y2644" i="2"/>
  <c r="V2644" i="2" s="1"/>
  <c r="W2644" i="2" s="1"/>
  <c r="Z2644" i="2" s="1"/>
  <c r="Y2645" i="2"/>
  <c r="V2645" i="2" s="1"/>
  <c r="W2645" i="2" s="1"/>
  <c r="Z2645" i="2" s="1"/>
  <c r="Y2646" i="2"/>
  <c r="V2646" i="2" s="1"/>
  <c r="W2646" i="2" s="1"/>
  <c r="Z2646" i="2" s="1"/>
  <c r="Y2647" i="2"/>
  <c r="V2647" i="2" s="1"/>
  <c r="W2647" i="2" s="1"/>
  <c r="Z2647" i="2" s="1"/>
  <c r="Y2648" i="2"/>
  <c r="V2648" i="2" s="1"/>
  <c r="W2648" i="2" s="1"/>
  <c r="Z2648" i="2" s="1"/>
  <c r="Y2649" i="2"/>
  <c r="V2649" i="2" s="1"/>
  <c r="W2649" i="2" s="1"/>
  <c r="Z2649" i="2" s="1"/>
  <c r="Y2650" i="2"/>
  <c r="V2650" i="2" s="1"/>
  <c r="W2650" i="2" s="1"/>
  <c r="Z2650" i="2" s="1"/>
  <c r="Y2651" i="2"/>
  <c r="V2651" i="2" s="1"/>
  <c r="W2651" i="2" s="1"/>
  <c r="Z2651" i="2" s="1"/>
  <c r="Y2652" i="2"/>
  <c r="V2652" i="2" s="1"/>
  <c r="W2652" i="2" s="1"/>
  <c r="Z2652" i="2" s="1"/>
  <c r="Y2653" i="2"/>
  <c r="V2653" i="2" s="1"/>
  <c r="W2653" i="2" s="1"/>
  <c r="Z2653" i="2" s="1"/>
  <c r="Y2654" i="2"/>
  <c r="V2654" i="2" s="1"/>
  <c r="W2654" i="2" s="1"/>
  <c r="Z2654" i="2" s="1"/>
  <c r="Y2655" i="2"/>
  <c r="V2655" i="2" s="1"/>
  <c r="W2655" i="2" s="1"/>
  <c r="Z2655" i="2" s="1"/>
  <c r="Y2656" i="2"/>
  <c r="V2656" i="2" s="1"/>
  <c r="W2656" i="2" s="1"/>
  <c r="Z2656" i="2" s="1"/>
  <c r="Y2657" i="2"/>
  <c r="V2657" i="2" s="1"/>
  <c r="W2657" i="2" s="1"/>
  <c r="Z2657" i="2" s="1"/>
  <c r="Y2658" i="2"/>
  <c r="V2658" i="2" s="1"/>
  <c r="W2658" i="2" s="1"/>
  <c r="Z2658" i="2" s="1"/>
  <c r="Y2659" i="2"/>
  <c r="V2659" i="2" s="1"/>
  <c r="W2659" i="2" s="1"/>
  <c r="Z2659" i="2" s="1"/>
  <c r="Y2660" i="2"/>
  <c r="V2660" i="2" s="1"/>
  <c r="W2660" i="2" s="1"/>
  <c r="Z2660" i="2" s="1"/>
  <c r="Y2661" i="2"/>
  <c r="V2661" i="2" s="1"/>
  <c r="W2661" i="2" s="1"/>
  <c r="Z2661" i="2" s="1"/>
  <c r="Y2662" i="2"/>
  <c r="V2662" i="2" s="1"/>
  <c r="W2662" i="2" s="1"/>
  <c r="Z2662" i="2" s="1"/>
  <c r="Y2663" i="2"/>
  <c r="V2663" i="2" s="1"/>
  <c r="W2663" i="2" s="1"/>
  <c r="Z2663" i="2" s="1"/>
  <c r="Y2664" i="2"/>
  <c r="V2664" i="2" s="1"/>
  <c r="W2664" i="2" s="1"/>
  <c r="Z2664" i="2" s="1"/>
  <c r="Y2665" i="2"/>
  <c r="V2665" i="2" s="1"/>
  <c r="W2665" i="2" s="1"/>
  <c r="Z2665" i="2" s="1"/>
  <c r="Y2666" i="2"/>
  <c r="V2666" i="2" s="1"/>
  <c r="W2666" i="2" s="1"/>
  <c r="Z2666" i="2" s="1"/>
  <c r="Y2667" i="2"/>
  <c r="V2667" i="2" s="1"/>
  <c r="W2667" i="2" s="1"/>
  <c r="Z2667" i="2" s="1"/>
  <c r="Y2668" i="2"/>
  <c r="V2668" i="2" s="1"/>
  <c r="W2668" i="2" s="1"/>
  <c r="Z2668" i="2" s="1"/>
  <c r="Y2669" i="2"/>
  <c r="V2669" i="2" s="1"/>
  <c r="W2669" i="2" s="1"/>
  <c r="Z2669" i="2" s="1"/>
  <c r="Y2670" i="2"/>
  <c r="V2670" i="2" s="1"/>
  <c r="W2670" i="2" s="1"/>
  <c r="Z2670" i="2" s="1"/>
  <c r="Y2671" i="2"/>
  <c r="V2671" i="2" s="1"/>
  <c r="W2671" i="2" s="1"/>
  <c r="Z2671" i="2" s="1"/>
  <c r="Y2672" i="2"/>
  <c r="V2672" i="2" s="1"/>
  <c r="W2672" i="2" s="1"/>
  <c r="Z2672" i="2" s="1"/>
  <c r="Y2673" i="2"/>
  <c r="V2673" i="2" s="1"/>
  <c r="W2673" i="2" s="1"/>
  <c r="Z2673" i="2" s="1"/>
  <c r="Y2674" i="2"/>
  <c r="V2674" i="2" s="1"/>
  <c r="W2674" i="2" s="1"/>
  <c r="Z2674" i="2" s="1"/>
  <c r="Y2675" i="2"/>
  <c r="V2675" i="2" s="1"/>
  <c r="W2675" i="2" s="1"/>
  <c r="Z2675" i="2" s="1"/>
  <c r="Y2676" i="2"/>
  <c r="V2676" i="2" s="1"/>
  <c r="W2676" i="2" s="1"/>
  <c r="Z2676" i="2" s="1"/>
  <c r="Y2677" i="2"/>
  <c r="V2677" i="2" s="1"/>
  <c r="W2677" i="2" s="1"/>
  <c r="Z2677" i="2" s="1"/>
  <c r="Y2678" i="2"/>
  <c r="V2678" i="2" s="1"/>
  <c r="W2678" i="2" s="1"/>
  <c r="Z2678" i="2" s="1"/>
  <c r="Y2679" i="2"/>
  <c r="V2679" i="2" s="1"/>
  <c r="W2679" i="2" s="1"/>
  <c r="Z2679" i="2" s="1"/>
  <c r="Y2680" i="2"/>
  <c r="V2680" i="2" s="1"/>
  <c r="W2680" i="2" s="1"/>
  <c r="Z2680" i="2" s="1"/>
  <c r="Y2681" i="2"/>
  <c r="V2681" i="2" s="1"/>
  <c r="W2681" i="2" s="1"/>
  <c r="Z2681" i="2" s="1"/>
  <c r="Y2682" i="2"/>
  <c r="V2682" i="2" s="1"/>
  <c r="W2682" i="2" s="1"/>
  <c r="Z2682" i="2" s="1"/>
  <c r="Y2683" i="2"/>
  <c r="V2683" i="2" s="1"/>
  <c r="W2683" i="2" s="1"/>
  <c r="Z2683" i="2" s="1"/>
  <c r="Y2684" i="2"/>
  <c r="V2684" i="2" s="1"/>
  <c r="W2684" i="2" s="1"/>
  <c r="Z2684" i="2" s="1"/>
  <c r="Y2685" i="2"/>
  <c r="V2685" i="2" s="1"/>
  <c r="W2685" i="2" s="1"/>
  <c r="Z2685" i="2" s="1"/>
  <c r="Y2686" i="2"/>
  <c r="V2686" i="2" s="1"/>
  <c r="W2686" i="2" s="1"/>
  <c r="Z2686" i="2" s="1"/>
  <c r="Y2687" i="2"/>
  <c r="V2687" i="2" s="1"/>
  <c r="W2687" i="2" s="1"/>
  <c r="Z2687" i="2" s="1"/>
  <c r="Y2688" i="2"/>
  <c r="V2688" i="2" s="1"/>
  <c r="W2688" i="2" s="1"/>
  <c r="Z2688" i="2" s="1"/>
  <c r="Y2689" i="2"/>
  <c r="V2689" i="2" s="1"/>
  <c r="W2689" i="2" s="1"/>
  <c r="Z2689" i="2" s="1"/>
  <c r="Y2690" i="2"/>
  <c r="V2690" i="2" s="1"/>
  <c r="W2690" i="2" s="1"/>
  <c r="Z2690" i="2" s="1"/>
  <c r="Y2691" i="2"/>
  <c r="V2691" i="2" s="1"/>
  <c r="W2691" i="2" s="1"/>
  <c r="Z2691" i="2" s="1"/>
  <c r="Y2692" i="2"/>
  <c r="V2692" i="2" s="1"/>
  <c r="W2692" i="2" s="1"/>
  <c r="Z2692" i="2" s="1"/>
  <c r="Y2693" i="2"/>
  <c r="V2693" i="2" s="1"/>
  <c r="W2693" i="2" s="1"/>
  <c r="Z2693" i="2" s="1"/>
  <c r="Y2694" i="2"/>
  <c r="V2694" i="2" s="1"/>
  <c r="W2694" i="2" s="1"/>
  <c r="Z2694" i="2" s="1"/>
  <c r="Y2695" i="2"/>
  <c r="V2695" i="2" s="1"/>
  <c r="W2695" i="2" s="1"/>
  <c r="Z2695" i="2" s="1"/>
  <c r="Y2696" i="2"/>
  <c r="V2696" i="2" s="1"/>
  <c r="W2696" i="2" s="1"/>
  <c r="Z2696" i="2" s="1"/>
  <c r="Y2697" i="2"/>
  <c r="V2697" i="2" s="1"/>
  <c r="W2697" i="2" s="1"/>
  <c r="Z2697" i="2" s="1"/>
  <c r="Y2698" i="2"/>
  <c r="V2698" i="2" s="1"/>
  <c r="W2698" i="2" s="1"/>
  <c r="Z2698" i="2" s="1"/>
  <c r="Y2699" i="2"/>
  <c r="V2699" i="2" s="1"/>
  <c r="W2699" i="2" s="1"/>
  <c r="Z2699" i="2" s="1"/>
  <c r="Y2700" i="2"/>
  <c r="V2700" i="2" s="1"/>
  <c r="W2700" i="2" s="1"/>
  <c r="Z2700" i="2" s="1"/>
  <c r="Y2701" i="2"/>
  <c r="V2701" i="2" s="1"/>
  <c r="W2701" i="2" s="1"/>
  <c r="Z2701" i="2" s="1"/>
  <c r="Y2702" i="2"/>
  <c r="V2702" i="2" s="1"/>
  <c r="W2702" i="2" s="1"/>
  <c r="Z2702" i="2" s="1"/>
  <c r="Y2703" i="2"/>
  <c r="V2703" i="2" s="1"/>
  <c r="W2703" i="2" s="1"/>
  <c r="Z2703" i="2" s="1"/>
  <c r="Y2704" i="2"/>
  <c r="V2704" i="2" s="1"/>
  <c r="W2704" i="2" s="1"/>
  <c r="Z2704" i="2" s="1"/>
  <c r="Y2705" i="2"/>
  <c r="V2705" i="2" s="1"/>
  <c r="W2705" i="2" s="1"/>
  <c r="Z2705" i="2" s="1"/>
  <c r="Y2706" i="2"/>
  <c r="V2706" i="2" s="1"/>
  <c r="W2706" i="2" s="1"/>
  <c r="Z2706" i="2" s="1"/>
  <c r="Y2707" i="2"/>
  <c r="V2707" i="2" s="1"/>
  <c r="W2707" i="2" s="1"/>
  <c r="Z2707" i="2" s="1"/>
  <c r="Y2708" i="2"/>
  <c r="V2708" i="2" s="1"/>
  <c r="W2708" i="2" s="1"/>
  <c r="Z2708" i="2" s="1"/>
  <c r="Y2709" i="2"/>
  <c r="V2709" i="2" s="1"/>
  <c r="W2709" i="2" s="1"/>
  <c r="Z2709" i="2" s="1"/>
  <c r="Y2710" i="2"/>
  <c r="V2710" i="2" s="1"/>
  <c r="W2710" i="2" s="1"/>
  <c r="Z2710" i="2" s="1"/>
  <c r="Y2711" i="2"/>
  <c r="V2711" i="2" s="1"/>
  <c r="W2711" i="2" s="1"/>
  <c r="Z2711" i="2" s="1"/>
  <c r="Y2712" i="2"/>
  <c r="V2712" i="2" s="1"/>
  <c r="W2712" i="2" s="1"/>
  <c r="Z2712" i="2" s="1"/>
  <c r="Y2713" i="2"/>
  <c r="V2713" i="2" s="1"/>
  <c r="W2713" i="2" s="1"/>
  <c r="Z2713" i="2" s="1"/>
  <c r="Y2714" i="2"/>
  <c r="V2714" i="2" s="1"/>
  <c r="W2714" i="2" s="1"/>
  <c r="Z2714" i="2" s="1"/>
  <c r="Y2715" i="2"/>
  <c r="V2715" i="2" s="1"/>
  <c r="W2715" i="2" s="1"/>
  <c r="Z2715" i="2" s="1"/>
  <c r="Y2716" i="2"/>
  <c r="V2716" i="2" s="1"/>
  <c r="W2716" i="2" s="1"/>
  <c r="Z2716" i="2" s="1"/>
  <c r="Y2717" i="2"/>
  <c r="V2717" i="2" s="1"/>
  <c r="W2717" i="2" s="1"/>
  <c r="Z2717" i="2" s="1"/>
  <c r="Y2718" i="2"/>
  <c r="V2718" i="2" s="1"/>
  <c r="W2718" i="2" s="1"/>
  <c r="Z2718" i="2" s="1"/>
  <c r="Y2719" i="2"/>
  <c r="V2719" i="2" s="1"/>
  <c r="W2719" i="2" s="1"/>
  <c r="Z2719" i="2" s="1"/>
  <c r="Y2720" i="2"/>
  <c r="V2720" i="2" s="1"/>
  <c r="W2720" i="2" s="1"/>
  <c r="Z2720" i="2" s="1"/>
  <c r="Y2721" i="2"/>
  <c r="V2721" i="2" s="1"/>
  <c r="W2721" i="2" s="1"/>
  <c r="Z2721" i="2" s="1"/>
  <c r="Y2722" i="2"/>
  <c r="V2722" i="2" s="1"/>
  <c r="W2722" i="2" s="1"/>
  <c r="Z2722" i="2" s="1"/>
  <c r="Y2723" i="2"/>
  <c r="V2723" i="2" s="1"/>
  <c r="W2723" i="2" s="1"/>
  <c r="Z2723" i="2" s="1"/>
  <c r="Y2724" i="2"/>
  <c r="V2724" i="2" s="1"/>
  <c r="W2724" i="2" s="1"/>
  <c r="Z2724" i="2" s="1"/>
  <c r="Y2725" i="2"/>
  <c r="V2725" i="2" s="1"/>
  <c r="W2725" i="2" s="1"/>
  <c r="Z2725" i="2" s="1"/>
  <c r="Y2726" i="2"/>
  <c r="V2726" i="2" s="1"/>
  <c r="W2726" i="2" s="1"/>
  <c r="Z2726" i="2" s="1"/>
  <c r="Y2727" i="2"/>
  <c r="V2727" i="2" s="1"/>
  <c r="W2727" i="2" s="1"/>
  <c r="Z2727" i="2" s="1"/>
  <c r="Y2728" i="2"/>
  <c r="V2728" i="2" s="1"/>
  <c r="W2728" i="2" s="1"/>
  <c r="Z2728" i="2" s="1"/>
  <c r="Y2729" i="2"/>
  <c r="V2729" i="2" s="1"/>
  <c r="W2729" i="2" s="1"/>
  <c r="Z2729" i="2" s="1"/>
  <c r="Y2730" i="2"/>
  <c r="V2730" i="2" s="1"/>
  <c r="W2730" i="2" s="1"/>
  <c r="Z2730" i="2" s="1"/>
  <c r="Y2731" i="2"/>
  <c r="V2731" i="2" s="1"/>
  <c r="W2731" i="2" s="1"/>
  <c r="Z2731" i="2" s="1"/>
  <c r="Y2732" i="2"/>
  <c r="V2732" i="2" s="1"/>
  <c r="W2732" i="2" s="1"/>
  <c r="Z2732" i="2" s="1"/>
  <c r="Y2733" i="2"/>
  <c r="V2733" i="2" s="1"/>
  <c r="W2733" i="2" s="1"/>
  <c r="Z2733" i="2" s="1"/>
  <c r="Y2734" i="2"/>
  <c r="V2734" i="2" s="1"/>
  <c r="W2734" i="2" s="1"/>
  <c r="Z2734" i="2" s="1"/>
  <c r="Y2735" i="2"/>
  <c r="V2735" i="2" s="1"/>
  <c r="W2735" i="2" s="1"/>
  <c r="Z2735" i="2" s="1"/>
  <c r="Y2736" i="2"/>
  <c r="V2736" i="2" s="1"/>
  <c r="W2736" i="2" s="1"/>
  <c r="Z2736" i="2" s="1"/>
  <c r="Y2737" i="2"/>
  <c r="V2737" i="2" s="1"/>
  <c r="W2737" i="2" s="1"/>
  <c r="Z2737" i="2" s="1"/>
  <c r="Y2738" i="2"/>
  <c r="V2738" i="2" s="1"/>
  <c r="W2738" i="2" s="1"/>
  <c r="Z2738" i="2" s="1"/>
  <c r="Y2739" i="2"/>
  <c r="V2739" i="2" s="1"/>
  <c r="W2739" i="2" s="1"/>
  <c r="Z2739" i="2" s="1"/>
  <c r="Y2740" i="2"/>
  <c r="V2740" i="2" s="1"/>
  <c r="W2740" i="2" s="1"/>
  <c r="Z2740" i="2" s="1"/>
  <c r="Y2741" i="2"/>
  <c r="V2741" i="2" s="1"/>
  <c r="W2741" i="2" s="1"/>
  <c r="Z2741" i="2" s="1"/>
  <c r="Y2742" i="2"/>
  <c r="V2742" i="2" s="1"/>
  <c r="W2742" i="2" s="1"/>
  <c r="Z2742" i="2" s="1"/>
  <c r="Y2743" i="2"/>
  <c r="V2743" i="2" s="1"/>
  <c r="W2743" i="2" s="1"/>
  <c r="Z2743" i="2" s="1"/>
  <c r="Y2744" i="2"/>
  <c r="V2744" i="2" s="1"/>
  <c r="W2744" i="2" s="1"/>
  <c r="Z2744" i="2" s="1"/>
  <c r="Y2745" i="2"/>
  <c r="V2745" i="2" s="1"/>
  <c r="W2745" i="2" s="1"/>
  <c r="Z2745" i="2" s="1"/>
  <c r="Y2746" i="2"/>
  <c r="V2746" i="2" s="1"/>
  <c r="W2746" i="2" s="1"/>
  <c r="Z2746" i="2" s="1"/>
  <c r="Y2747" i="2"/>
  <c r="V2747" i="2" s="1"/>
  <c r="W2747" i="2" s="1"/>
  <c r="Z2747" i="2" s="1"/>
  <c r="Y2748" i="2"/>
  <c r="V2748" i="2" s="1"/>
  <c r="W2748" i="2" s="1"/>
  <c r="Z2748" i="2" s="1"/>
  <c r="Y2749" i="2"/>
  <c r="V2749" i="2" s="1"/>
  <c r="W2749" i="2" s="1"/>
  <c r="Z2749" i="2" s="1"/>
  <c r="Y2750" i="2"/>
  <c r="V2750" i="2" s="1"/>
  <c r="W2750" i="2" s="1"/>
  <c r="Z2750" i="2" s="1"/>
  <c r="Y2751" i="2"/>
  <c r="V2751" i="2" s="1"/>
  <c r="W2751" i="2" s="1"/>
  <c r="Z2751" i="2" s="1"/>
  <c r="Y2752" i="2"/>
  <c r="V2752" i="2" s="1"/>
  <c r="W2752" i="2" s="1"/>
  <c r="Z2752" i="2" s="1"/>
  <c r="Y2753" i="2"/>
  <c r="V2753" i="2" s="1"/>
  <c r="W2753" i="2" s="1"/>
  <c r="Z2753" i="2" s="1"/>
  <c r="Y2754" i="2"/>
  <c r="V2754" i="2" s="1"/>
  <c r="W2754" i="2" s="1"/>
  <c r="Z2754" i="2" s="1"/>
  <c r="Y2755" i="2"/>
  <c r="V2755" i="2" s="1"/>
  <c r="W2755" i="2" s="1"/>
  <c r="Z2755" i="2" s="1"/>
  <c r="Y2756" i="2"/>
  <c r="V2756" i="2" s="1"/>
  <c r="W2756" i="2" s="1"/>
  <c r="Z2756" i="2" s="1"/>
  <c r="Y2757" i="2"/>
  <c r="V2757" i="2" s="1"/>
  <c r="W2757" i="2" s="1"/>
  <c r="Z2757" i="2" s="1"/>
  <c r="Y2758" i="2"/>
  <c r="V2758" i="2" s="1"/>
  <c r="W2758" i="2" s="1"/>
  <c r="Z2758" i="2" s="1"/>
  <c r="Y2759" i="2"/>
  <c r="V2759" i="2" s="1"/>
  <c r="W2759" i="2" s="1"/>
  <c r="Z2759" i="2" s="1"/>
  <c r="Y2760" i="2"/>
  <c r="V2760" i="2" s="1"/>
  <c r="W2760" i="2" s="1"/>
  <c r="Z2760" i="2" s="1"/>
  <c r="Y2761" i="2"/>
  <c r="V2761" i="2" s="1"/>
  <c r="W2761" i="2" s="1"/>
  <c r="Z2761" i="2" s="1"/>
  <c r="Y2762" i="2"/>
  <c r="V2762" i="2" s="1"/>
  <c r="W2762" i="2" s="1"/>
  <c r="Z2762" i="2" s="1"/>
  <c r="Y2763" i="2"/>
  <c r="V2763" i="2" s="1"/>
  <c r="W2763" i="2" s="1"/>
  <c r="Z2763" i="2" s="1"/>
  <c r="Y2764" i="2"/>
  <c r="V2764" i="2" s="1"/>
  <c r="W2764" i="2" s="1"/>
  <c r="Z2764" i="2" s="1"/>
  <c r="Y2765" i="2"/>
  <c r="V2765" i="2" s="1"/>
  <c r="W2765" i="2" s="1"/>
  <c r="Z2765" i="2" s="1"/>
  <c r="Y2766" i="2"/>
  <c r="V2766" i="2" s="1"/>
  <c r="W2766" i="2" s="1"/>
  <c r="Z2766" i="2" s="1"/>
  <c r="Y2767" i="2"/>
  <c r="V2767" i="2" s="1"/>
  <c r="W2767" i="2" s="1"/>
  <c r="Z2767" i="2" s="1"/>
  <c r="Y2768" i="2"/>
  <c r="V2768" i="2" s="1"/>
  <c r="W2768" i="2" s="1"/>
  <c r="Z2768" i="2" s="1"/>
  <c r="Y2769" i="2"/>
  <c r="V2769" i="2" s="1"/>
  <c r="W2769" i="2" s="1"/>
  <c r="Z2769" i="2" s="1"/>
  <c r="Y2770" i="2"/>
  <c r="V2770" i="2" s="1"/>
  <c r="W2770" i="2" s="1"/>
  <c r="Z2770" i="2" s="1"/>
  <c r="Y2771" i="2"/>
  <c r="V2771" i="2" s="1"/>
  <c r="W2771" i="2" s="1"/>
  <c r="Z2771" i="2" s="1"/>
  <c r="Y2772" i="2"/>
  <c r="V2772" i="2" s="1"/>
  <c r="W2772" i="2" s="1"/>
  <c r="Z2772" i="2" s="1"/>
  <c r="Y2773" i="2"/>
  <c r="V2773" i="2" s="1"/>
  <c r="W2773" i="2" s="1"/>
  <c r="Z2773" i="2" s="1"/>
  <c r="Y2774" i="2"/>
  <c r="V2774" i="2" s="1"/>
  <c r="W2774" i="2" s="1"/>
  <c r="Z2774" i="2" s="1"/>
  <c r="Y2775" i="2"/>
  <c r="V2775" i="2" s="1"/>
  <c r="W2775" i="2" s="1"/>
  <c r="Z2775" i="2" s="1"/>
  <c r="Y2776" i="2"/>
  <c r="V2776" i="2" s="1"/>
  <c r="W2776" i="2" s="1"/>
  <c r="Z2776" i="2" s="1"/>
  <c r="Y2777" i="2"/>
  <c r="V2777" i="2" s="1"/>
  <c r="W2777" i="2" s="1"/>
  <c r="Z2777" i="2" s="1"/>
  <c r="Y2778" i="2"/>
  <c r="V2778" i="2" s="1"/>
  <c r="W2778" i="2" s="1"/>
  <c r="Z2778" i="2" s="1"/>
  <c r="Y2779" i="2"/>
  <c r="V2779" i="2" s="1"/>
  <c r="W2779" i="2" s="1"/>
  <c r="Z2779" i="2" s="1"/>
  <c r="Y2780" i="2"/>
  <c r="V2780" i="2" s="1"/>
  <c r="W2780" i="2" s="1"/>
  <c r="Z2780" i="2" s="1"/>
  <c r="Y2781" i="2"/>
  <c r="V2781" i="2" s="1"/>
  <c r="W2781" i="2" s="1"/>
  <c r="Z2781" i="2" s="1"/>
  <c r="Y2782" i="2"/>
  <c r="V2782" i="2" s="1"/>
  <c r="W2782" i="2" s="1"/>
  <c r="Z2782" i="2" s="1"/>
  <c r="Y2783" i="2"/>
  <c r="V2783" i="2" s="1"/>
  <c r="W2783" i="2" s="1"/>
  <c r="Z2783" i="2" s="1"/>
  <c r="Y2784" i="2"/>
  <c r="V2784" i="2" s="1"/>
  <c r="W2784" i="2" s="1"/>
  <c r="Z2784" i="2" s="1"/>
  <c r="Y2785" i="2"/>
  <c r="V2785" i="2" s="1"/>
  <c r="W2785" i="2" s="1"/>
  <c r="Z2785" i="2" s="1"/>
  <c r="Y2786" i="2"/>
  <c r="V2786" i="2" s="1"/>
  <c r="W2786" i="2" s="1"/>
  <c r="Z2786" i="2" s="1"/>
  <c r="Y2787" i="2"/>
  <c r="V2787" i="2" s="1"/>
  <c r="W2787" i="2" s="1"/>
  <c r="Z2787" i="2" s="1"/>
  <c r="Y2788" i="2"/>
  <c r="V2788" i="2" s="1"/>
  <c r="W2788" i="2" s="1"/>
  <c r="Z2788" i="2" s="1"/>
  <c r="Y2789" i="2"/>
  <c r="V2789" i="2" s="1"/>
  <c r="W2789" i="2" s="1"/>
  <c r="Z2789" i="2" s="1"/>
  <c r="Y2790" i="2"/>
  <c r="V2790" i="2" s="1"/>
  <c r="W2790" i="2" s="1"/>
  <c r="Z2790" i="2" s="1"/>
  <c r="Y2791" i="2"/>
  <c r="V2791" i="2" s="1"/>
  <c r="W2791" i="2" s="1"/>
  <c r="Z2791" i="2" s="1"/>
  <c r="Y2792" i="2"/>
  <c r="V2792" i="2" s="1"/>
  <c r="W2792" i="2" s="1"/>
  <c r="Z2792" i="2" s="1"/>
  <c r="Y2793" i="2"/>
  <c r="V2793" i="2" s="1"/>
  <c r="W2793" i="2" s="1"/>
  <c r="Z2793" i="2" s="1"/>
  <c r="Y2794" i="2"/>
  <c r="V2794" i="2" s="1"/>
  <c r="W2794" i="2" s="1"/>
  <c r="Z2794" i="2" s="1"/>
  <c r="Y2795" i="2"/>
  <c r="V2795" i="2" s="1"/>
  <c r="W2795" i="2" s="1"/>
  <c r="Z2795" i="2" s="1"/>
  <c r="Y2796" i="2"/>
  <c r="V2796" i="2" s="1"/>
  <c r="W2796" i="2" s="1"/>
  <c r="Z2796" i="2" s="1"/>
  <c r="Y2797" i="2"/>
  <c r="V2797" i="2" s="1"/>
  <c r="W2797" i="2" s="1"/>
  <c r="Z2797" i="2" s="1"/>
  <c r="Y2798" i="2"/>
  <c r="V2798" i="2" s="1"/>
  <c r="W2798" i="2" s="1"/>
  <c r="Z2798" i="2" s="1"/>
  <c r="Y2799" i="2"/>
  <c r="V2799" i="2" s="1"/>
  <c r="W2799" i="2" s="1"/>
  <c r="Z2799" i="2" s="1"/>
  <c r="Y2800" i="2"/>
  <c r="V2800" i="2" s="1"/>
  <c r="W2800" i="2" s="1"/>
  <c r="Z2800" i="2" s="1"/>
  <c r="Y2801" i="2"/>
  <c r="V2801" i="2" s="1"/>
  <c r="W2801" i="2" s="1"/>
  <c r="Z2801" i="2" s="1"/>
  <c r="Y2802" i="2"/>
  <c r="V2802" i="2" s="1"/>
  <c r="W2802" i="2" s="1"/>
  <c r="Z2802" i="2" s="1"/>
  <c r="Y2803" i="2"/>
  <c r="V2803" i="2" s="1"/>
  <c r="W2803" i="2" s="1"/>
  <c r="Z2803" i="2" s="1"/>
  <c r="Y2804" i="2"/>
  <c r="V2804" i="2" s="1"/>
  <c r="W2804" i="2" s="1"/>
  <c r="Z2804" i="2" s="1"/>
  <c r="Y2805" i="2"/>
  <c r="V2805" i="2" s="1"/>
  <c r="W2805" i="2" s="1"/>
  <c r="Z2805" i="2" s="1"/>
  <c r="Y2806" i="2"/>
  <c r="V2806" i="2" s="1"/>
  <c r="W2806" i="2" s="1"/>
  <c r="Z2806" i="2" s="1"/>
  <c r="Y2807" i="2"/>
  <c r="V2807" i="2" s="1"/>
  <c r="W2807" i="2" s="1"/>
  <c r="Z2807" i="2" s="1"/>
  <c r="Y2808" i="2"/>
  <c r="V2808" i="2" s="1"/>
  <c r="W2808" i="2" s="1"/>
  <c r="Z2808" i="2" s="1"/>
  <c r="Y2809" i="2"/>
  <c r="V2809" i="2" s="1"/>
  <c r="W2809" i="2" s="1"/>
  <c r="Z2809" i="2" s="1"/>
  <c r="Y2810" i="2"/>
  <c r="V2810" i="2" s="1"/>
  <c r="W2810" i="2" s="1"/>
  <c r="Z2810" i="2" s="1"/>
  <c r="Y2811" i="2"/>
  <c r="V2811" i="2" s="1"/>
  <c r="W2811" i="2" s="1"/>
  <c r="Z2811" i="2" s="1"/>
  <c r="Y2812" i="2"/>
  <c r="V2812" i="2" s="1"/>
  <c r="W2812" i="2" s="1"/>
  <c r="Z2812" i="2" s="1"/>
  <c r="Y2813" i="2"/>
  <c r="V2813" i="2" s="1"/>
  <c r="W2813" i="2" s="1"/>
  <c r="Z2813" i="2" s="1"/>
  <c r="Y2814" i="2"/>
  <c r="V2814" i="2" s="1"/>
  <c r="W2814" i="2" s="1"/>
  <c r="Z2814" i="2" s="1"/>
  <c r="Y2815" i="2"/>
  <c r="V2815" i="2" s="1"/>
  <c r="W2815" i="2" s="1"/>
  <c r="Z2815" i="2" s="1"/>
  <c r="Y2816" i="2"/>
  <c r="V2816" i="2" s="1"/>
  <c r="W2816" i="2" s="1"/>
  <c r="Z2816" i="2" s="1"/>
  <c r="Y2817" i="2"/>
  <c r="V2817" i="2" s="1"/>
  <c r="W2817" i="2" s="1"/>
  <c r="Z2817" i="2" s="1"/>
  <c r="Y2818" i="2"/>
  <c r="V2818" i="2" s="1"/>
  <c r="W2818" i="2" s="1"/>
  <c r="Z2818" i="2" s="1"/>
  <c r="Y2819" i="2"/>
  <c r="V2819" i="2" s="1"/>
  <c r="W2819" i="2" s="1"/>
  <c r="Z2819" i="2" s="1"/>
  <c r="Y2820" i="2"/>
  <c r="V2820" i="2" s="1"/>
  <c r="W2820" i="2" s="1"/>
  <c r="Z2820" i="2" s="1"/>
  <c r="Y2821" i="2"/>
  <c r="V2821" i="2" s="1"/>
  <c r="W2821" i="2" s="1"/>
  <c r="Z2821" i="2" s="1"/>
  <c r="Y2822" i="2"/>
  <c r="V2822" i="2" s="1"/>
  <c r="W2822" i="2" s="1"/>
  <c r="Z2822" i="2" s="1"/>
  <c r="Y2823" i="2"/>
  <c r="V2823" i="2" s="1"/>
  <c r="W2823" i="2" s="1"/>
  <c r="Z2823" i="2" s="1"/>
  <c r="Y2824" i="2"/>
  <c r="V2824" i="2" s="1"/>
  <c r="W2824" i="2" s="1"/>
  <c r="Z2824" i="2" s="1"/>
  <c r="Y2825" i="2"/>
  <c r="V2825" i="2" s="1"/>
  <c r="W2825" i="2" s="1"/>
  <c r="Z2825" i="2" s="1"/>
  <c r="Y2826" i="2"/>
  <c r="V2826" i="2" s="1"/>
  <c r="W2826" i="2" s="1"/>
  <c r="Z2826" i="2" s="1"/>
  <c r="Y2827" i="2"/>
  <c r="V2827" i="2" s="1"/>
  <c r="W2827" i="2" s="1"/>
  <c r="Z2827" i="2" s="1"/>
  <c r="Y2828" i="2"/>
  <c r="V2828" i="2" s="1"/>
  <c r="W2828" i="2" s="1"/>
  <c r="Z2828" i="2" s="1"/>
  <c r="Y2829" i="2"/>
  <c r="V2829" i="2" s="1"/>
  <c r="W2829" i="2" s="1"/>
  <c r="Z2829" i="2" s="1"/>
  <c r="Y2830" i="2"/>
  <c r="V2830" i="2" s="1"/>
  <c r="W2830" i="2" s="1"/>
  <c r="Z2830" i="2" s="1"/>
  <c r="Y2831" i="2"/>
  <c r="V2831" i="2" s="1"/>
  <c r="W2831" i="2" s="1"/>
  <c r="Z2831" i="2" s="1"/>
  <c r="Y2832" i="2"/>
  <c r="V2832" i="2" s="1"/>
  <c r="W2832" i="2" s="1"/>
  <c r="Z2832" i="2" s="1"/>
  <c r="Y2833" i="2"/>
  <c r="V2833" i="2" s="1"/>
  <c r="W2833" i="2" s="1"/>
  <c r="Z2833" i="2" s="1"/>
  <c r="Y2834" i="2"/>
  <c r="V2834" i="2" s="1"/>
  <c r="W2834" i="2" s="1"/>
  <c r="Z2834" i="2" s="1"/>
  <c r="Y2835" i="2"/>
  <c r="V2835" i="2" s="1"/>
  <c r="W2835" i="2" s="1"/>
  <c r="Z2835" i="2" s="1"/>
  <c r="Y2836" i="2"/>
  <c r="V2836" i="2" s="1"/>
  <c r="W2836" i="2" s="1"/>
  <c r="Z2836" i="2" s="1"/>
  <c r="Y2837" i="2"/>
  <c r="V2837" i="2" s="1"/>
  <c r="W2837" i="2" s="1"/>
  <c r="Z2837" i="2" s="1"/>
  <c r="Y2838" i="2"/>
  <c r="V2838" i="2" s="1"/>
  <c r="W2838" i="2" s="1"/>
  <c r="Z2838" i="2" s="1"/>
  <c r="Y2839" i="2"/>
  <c r="V2839" i="2" s="1"/>
  <c r="W2839" i="2" s="1"/>
  <c r="Z2839" i="2" s="1"/>
  <c r="Y2840" i="2"/>
  <c r="V2840" i="2" s="1"/>
  <c r="W2840" i="2" s="1"/>
  <c r="Z2840" i="2" s="1"/>
  <c r="Y2841" i="2"/>
  <c r="V2841" i="2" s="1"/>
  <c r="W2841" i="2" s="1"/>
  <c r="Z2841" i="2" s="1"/>
  <c r="Y2842" i="2"/>
  <c r="V2842" i="2" s="1"/>
  <c r="W2842" i="2" s="1"/>
  <c r="Z2842" i="2" s="1"/>
  <c r="Y2843" i="2"/>
  <c r="V2843" i="2" s="1"/>
  <c r="W2843" i="2" s="1"/>
  <c r="Z2843" i="2" s="1"/>
  <c r="Y2844" i="2"/>
  <c r="V2844" i="2" s="1"/>
  <c r="W2844" i="2" s="1"/>
  <c r="Z2844" i="2" s="1"/>
  <c r="Y2845" i="2"/>
  <c r="V2845" i="2" s="1"/>
  <c r="W2845" i="2" s="1"/>
  <c r="Z2845" i="2" s="1"/>
  <c r="Y2846" i="2"/>
  <c r="V2846" i="2" s="1"/>
  <c r="W2846" i="2" s="1"/>
  <c r="Z2846" i="2" s="1"/>
  <c r="Y2847" i="2"/>
  <c r="V2847" i="2" s="1"/>
  <c r="W2847" i="2" s="1"/>
  <c r="Z2847" i="2" s="1"/>
  <c r="Y2848" i="2"/>
  <c r="V2848" i="2" s="1"/>
  <c r="W2848" i="2" s="1"/>
  <c r="Z2848" i="2" s="1"/>
  <c r="Y2849" i="2"/>
  <c r="V2849" i="2" s="1"/>
  <c r="W2849" i="2" s="1"/>
  <c r="Z2849" i="2" s="1"/>
  <c r="Y2850" i="2"/>
  <c r="V2850" i="2" s="1"/>
  <c r="W2850" i="2" s="1"/>
  <c r="Z2850" i="2" s="1"/>
  <c r="Y2851" i="2"/>
  <c r="V2851" i="2" s="1"/>
  <c r="W2851" i="2" s="1"/>
  <c r="Z2851" i="2" s="1"/>
  <c r="Y2852" i="2"/>
  <c r="V2852" i="2" s="1"/>
  <c r="W2852" i="2" s="1"/>
  <c r="Z2852" i="2" s="1"/>
  <c r="Y2853" i="2"/>
  <c r="V2853" i="2" s="1"/>
  <c r="W2853" i="2" s="1"/>
  <c r="Z2853" i="2" s="1"/>
  <c r="Y2854" i="2"/>
  <c r="V2854" i="2" s="1"/>
  <c r="W2854" i="2" s="1"/>
  <c r="Z2854" i="2" s="1"/>
  <c r="Y2855" i="2"/>
  <c r="V2855" i="2" s="1"/>
  <c r="W2855" i="2" s="1"/>
  <c r="Z2855" i="2" s="1"/>
  <c r="Y2856" i="2"/>
  <c r="V2856" i="2" s="1"/>
  <c r="W2856" i="2" s="1"/>
  <c r="Z2856" i="2" s="1"/>
  <c r="Y2857" i="2"/>
  <c r="V2857" i="2" s="1"/>
  <c r="W2857" i="2" s="1"/>
  <c r="Z2857" i="2" s="1"/>
  <c r="Y2858" i="2"/>
  <c r="V2858" i="2" s="1"/>
  <c r="W2858" i="2" s="1"/>
  <c r="Z2858" i="2" s="1"/>
  <c r="Y2859" i="2"/>
  <c r="V2859" i="2" s="1"/>
  <c r="W2859" i="2" s="1"/>
  <c r="Z2859" i="2" s="1"/>
  <c r="Y2860" i="2"/>
  <c r="V2860" i="2" s="1"/>
  <c r="W2860" i="2" s="1"/>
  <c r="Z2860" i="2" s="1"/>
  <c r="Y2861" i="2"/>
  <c r="V2861" i="2" s="1"/>
  <c r="W2861" i="2" s="1"/>
  <c r="Z2861" i="2" s="1"/>
  <c r="Y2862" i="2"/>
  <c r="V2862" i="2" s="1"/>
  <c r="W2862" i="2" s="1"/>
  <c r="Z2862" i="2" s="1"/>
  <c r="Y2863" i="2"/>
  <c r="V2863" i="2" s="1"/>
  <c r="W2863" i="2" s="1"/>
  <c r="Z2863" i="2" s="1"/>
  <c r="Y2864" i="2"/>
  <c r="V2864" i="2" s="1"/>
  <c r="W2864" i="2" s="1"/>
  <c r="Z2864" i="2" s="1"/>
  <c r="Y2865" i="2"/>
  <c r="V2865" i="2" s="1"/>
  <c r="W2865" i="2" s="1"/>
  <c r="Z2865" i="2" s="1"/>
  <c r="Y2866" i="2"/>
  <c r="V2866" i="2" s="1"/>
  <c r="W2866" i="2" s="1"/>
  <c r="Z2866" i="2" s="1"/>
  <c r="Y2867" i="2"/>
  <c r="V2867" i="2" s="1"/>
  <c r="W2867" i="2" s="1"/>
  <c r="Z2867" i="2" s="1"/>
  <c r="Y2868" i="2"/>
  <c r="V2868" i="2" s="1"/>
  <c r="W2868" i="2" s="1"/>
  <c r="Z2868" i="2" s="1"/>
  <c r="Y2869" i="2"/>
  <c r="V2869" i="2" s="1"/>
  <c r="W2869" i="2" s="1"/>
  <c r="Z2869" i="2" s="1"/>
  <c r="Y2870" i="2"/>
  <c r="V2870" i="2" s="1"/>
  <c r="W2870" i="2" s="1"/>
  <c r="Z2870" i="2" s="1"/>
  <c r="Y2871" i="2"/>
  <c r="V2871" i="2" s="1"/>
  <c r="W2871" i="2" s="1"/>
  <c r="Z2871" i="2" s="1"/>
  <c r="Y2872" i="2"/>
  <c r="V2872" i="2" s="1"/>
  <c r="W2872" i="2" s="1"/>
  <c r="Z2872" i="2" s="1"/>
  <c r="Y2873" i="2"/>
  <c r="V2873" i="2" s="1"/>
  <c r="W2873" i="2" s="1"/>
  <c r="Z2873" i="2" s="1"/>
  <c r="Y2874" i="2"/>
  <c r="V2874" i="2" s="1"/>
  <c r="W2874" i="2" s="1"/>
  <c r="Z2874" i="2" s="1"/>
  <c r="Y2875" i="2"/>
  <c r="V2875" i="2" s="1"/>
  <c r="W2875" i="2" s="1"/>
  <c r="Z2875" i="2" s="1"/>
  <c r="Y2876" i="2"/>
  <c r="V2876" i="2" s="1"/>
  <c r="W2876" i="2" s="1"/>
  <c r="Z2876" i="2" s="1"/>
  <c r="Y2877" i="2"/>
  <c r="V2877" i="2" s="1"/>
  <c r="W2877" i="2" s="1"/>
  <c r="Z2877" i="2" s="1"/>
  <c r="Y2878" i="2"/>
  <c r="V2878" i="2" s="1"/>
  <c r="W2878" i="2" s="1"/>
  <c r="Z2878" i="2" s="1"/>
  <c r="Y2879" i="2"/>
  <c r="V2879" i="2" s="1"/>
  <c r="W2879" i="2" s="1"/>
  <c r="Z2879" i="2" s="1"/>
  <c r="Y2880" i="2"/>
  <c r="V2880" i="2" s="1"/>
  <c r="W2880" i="2" s="1"/>
  <c r="Z2880" i="2" s="1"/>
  <c r="Y2881" i="2"/>
  <c r="V2881" i="2" s="1"/>
  <c r="W2881" i="2" s="1"/>
  <c r="Z2881" i="2" s="1"/>
  <c r="Y2882" i="2"/>
  <c r="V2882" i="2" s="1"/>
  <c r="W2882" i="2" s="1"/>
  <c r="Z2882" i="2" s="1"/>
  <c r="Y2883" i="2"/>
  <c r="V2883" i="2" s="1"/>
  <c r="W2883" i="2" s="1"/>
  <c r="Z2883" i="2" s="1"/>
  <c r="Y2884" i="2"/>
  <c r="V2884" i="2" s="1"/>
  <c r="W2884" i="2" s="1"/>
  <c r="Z2884" i="2" s="1"/>
  <c r="Y2885" i="2"/>
  <c r="V2885" i="2" s="1"/>
  <c r="W2885" i="2" s="1"/>
  <c r="Z2885" i="2" s="1"/>
  <c r="Y2886" i="2"/>
  <c r="V2886" i="2" s="1"/>
  <c r="W2886" i="2" s="1"/>
  <c r="Z2886" i="2" s="1"/>
  <c r="Y2887" i="2"/>
  <c r="V2887" i="2" s="1"/>
  <c r="W2887" i="2" s="1"/>
  <c r="Z2887" i="2" s="1"/>
  <c r="Y2888" i="2"/>
  <c r="V2888" i="2" s="1"/>
  <c r="W2888" i="2" s="1"/>
  <c r="Z2888" i="2" s="1"/>
  <c r="Y2889" i="2"/>
  <c r="V2889" i="2" s="1"/>
  <c r="W2889" i="2" s="1"/>
  <c r="Z2889" i="2" s="1"/>
  <c r="Y2890" i="2"/>
  <c r="V2890" i="2" s="1"/>
  <c r="W2890" i="2" s="1"/>
  <c r="Z2890" i="2" s="1"/>
  <c r="Y2891" i="2"/>
  <c r="V2891" i="2" s="1"/>
  <c r="W2891" i="2" s="1"/>
  <c r="Z2891" i="2" s="1"/>
  <c r="Y2892" i="2"/>
  <c r="V2892" i="2" s="1"/>
  <c r="W2892" i="2" s="1"/>
  <c r="Z2892" i="2" s="1"/>
  <c r="Y2893" i="2"/>
  <c r="V2893" i="2" s="1"/>
  <c r="W2893" i="2" s="1"/>
  <c r="Z2893" i="2" s="1"/>
  <c r="Y2894" i="2"/>
  <c r="V2894" i="2" s="1"/>
  <c r="W2894" i="2" s="1"/>
  <c r="Z2894" i="2" s="1"/>
  <c r="Y2895" i="2"/>
  <c r="V2895" i="2" s="1"/>
  <c r="W2895" i="2" s="1"/>
  <c r="Z2895" i="2" s="1"/>
  <c r="Y2896" i="2"/>
  <c r="V2896" i="2" s="1"/>
  <c r="W2896" i="2" s="1"/>
  <c r="Z2896" i="2" s="1"/>
  <c r="Y2897" i="2"/>
  <c r="V2897" i="2" s="1"/>
  <c r="W2897" i="2" s="1"/>
  <c r="Z2897" i="2" s="1"/>
  <c r="Y2898" i="2"/>
  <c r="V2898" i="2" s="1"/>
  <c r="W2898" i="2" s="1"/>
  <c r="Z2898" i="2" s="1"/>
  <c r="Y2899" i="2"/>
  <c r="V2899" i="2" s="1"/>
  <c r="W2899" i="2" s="1"/>
  <c r="Z2899" i="2" s="1"/>
  <c r="Y2900" i="2"/>
  <c r="V2900" i="2" s="1"/>
  <c r="W2900" i="2" s="1"/>
  <c r="Z2900" i="2" s="1"/>
  <c r="Y2901" i="2"/>
  <c r="V2901" i="2" s="1"/>
  <c r="W2901" i="2" s="1"/>
  <c r="Z2901" i="2" s="1"/>
  <c r="Y2902" i="2"/>
  <c r="V2902" i="2" s="1"/>
  <c r="W2902" i="2" s="1"/>
  <c r="Z2902" i="2" s="1"/>
  <c r="Y2903" i="2"/>
  <c r="V2903" i="2" s="1"/>
  <c r="W2903" i="2" s="1"/>
  <c r="Z2903" i="2" s="1"/>
  <c r="Y2904" i="2"/>
  <c r="V2904" i="2" s="1"/>
  <c r="W2904" i="2" s="1"/>
  <c r="Z2904" i="2" s="1"/>
  <c r="Y2905" i="2"/>
  <c r="V2905" i="2" s="1"/>
  <c r="W2905" i="2" s="1"/>
  <c r="Z2905" i="2" s="1"/>
  <c r="Y2906" i="2"/>
  <c r="V2906" i="2" s="1"/>
  <c r="W2906" i="2" s="1"/>
  <c r="Z2906" i="2" s="1"/>
  <c r="Y2907" i="2"/>
  <c r="V2907" i="2" s="1"/>
  <c r="W2907" i="2" s="1"/>
  <c r="Z2907" i="2" s="1"/>
  <c r="Y2908" i="2"/>
  <c r="V2908" i="2" s="1"/>
  <c r="W2908" i="2" s="1"/>
  <c r="Z2908" i="2" s="1"/>
  <c r="Y2909" i="2"/>
  <c r="V2909" i="2" s="1"/>
  <c r="W2909" i="2" s="1"/>
  <c r="Z2909" i="2" s="1"/>
  <c r="Y2910" i="2"/>
  <c r="V2910" i="2" s="1"/>
  <c r="W2910" i="2" s="1"/>
  <c r="Z2910" i="2" s="1"/>
  <c r="Y2911" i="2"/>
  <c r="V2911" i="2" s="1"/>
  <c r="W2911" i="2" s="1"/>
  <c r="Z2911" i="2" s="1"/>
  <c r="Y2912" i="2"/>
  <c r="V2912" i="2" s="1"/>
  <c r="W2912" i="2" s="1"/>
  <c r="Z2912" i="2" s="1"/>
  <c r="Y2913" i="2"/>
  <c r="V2913" i="2" s="1"/>
  <c r="W2913" i="2" s="1"/>
  <c r="Z2913" i="2" s="1"/>
  <c r="Y2914" i="2"/>
  <c r="V2914" i="2" s="1"/>
  <c r="W2914" i="2" s="1"/>
  <c r="Z2914" i="2" s="1"/>
  <c r="Y2915" i="2"/>
  <c r="V2915" i="2" s="1"/>
  <c r="W2915" i="2" s="1"/>
  <c r="Z2915" i="2" s="1"/>
  <c r="Y2916" i="2"/>
  <c r="V2916" i="2" s="1"/>
  <c r="W2916" i="2" s="1"/>
  <c r="Z2916" i="2" s="1"/>
  <c r="Y2917" i="2"/>
  <c r="V2917" i="2" s="1"/>
  <c r="W2917" i="2" s="1"/>
  <c r="Z2917" i="2" s="1"/>
  <c r="Y2918" i="2"/>
  <c r="V2918" i="2" s="1"/>
  <c r="W2918" i="2" s="1"/>
  <c r="Z2918" i="2" s="1"/>
  <c r="Y2919" i="2"/>
  <c r="V2919" i="2" s="1"/>
  <c r="W2919" i="2" s="1"/>
  <c r="Z2919" i="2" s="1"/>
  <c r="Y2920" i="2"/>
  <c r="V2920" i="2" s="1"/>
  <c r="W2920" i="2" s="1"/>
  <c r="Z2920" i="2" s="1"/>
  <c r="Y2921" i="2"/>
  <c r="V2921" i="2" s="1"/>
  <c r="W2921" i="2" s="1"/>
  <c r="Z2921" i="2" s="1"/>
  <c r="Y2922" i="2"/>
  <c r="V2922" i="2" s="1"/>
  <c r="W2922" i="2" s="1"/>
  <c r="Z2922" i="2" s="1"/>
  <c r="Y2923" i="2"/>
  <c r="V2923" i="2" s="1"/>
  <c r="W2923" i="2" s="1"/>
  <c r="Z2923" i="2" s="1"/>
  <c r="Y2924" i="2"/>
  <c r="V2924" i="2" s="1"/>
  <c r="W2924" i="2" s="1"/>
  <c r="Z2924" i="2" s="1"/>
  <c r="Y2925" i="2"/>
  <c r="V2925" i="2" s="1"/>
  <c r="W2925" i="2" s="1"/>
  <c r="Z2925" i="2" s="1"/>
  <c r="Y2926" i="2"/>
  <c r="V2926" i="2" s="1"/>
  <c r="W2926" i="2" s="1"/>
  <c r="Z2926" i="2" s="1"/>
  <c r="Y2927" i="2"/>
  <c r="V2927" i="2" s="1"/>
  <c r="W2927" i="2" s="1"/>
  <c r="Z2927" i="2" s="1"/>
  <c r="Y2928" i="2"/>
  <c r="V2928" i="2" s="1"/>
  <c r="W2928" i="2" s="1"/>
  <c r="Z2928" i="2" s="1"/>
  <c r="Y2929" i="2"/>
  <c r="V2929" i="2" s="1"/>
  <c r="W2929" i="2" s="1"/>
  <c r="Z2929" i="2" s="1"/>
  <c r="Y2930" i="2"/>
  <c r="V2930" i="2" s="1"/>
  <c r="W2930" i="2" s="1"/>
  <c r="Z2930" i="2" s="1"/>
  <c r="Y2931" i="2"/>
  <c r="V2931" i="2" s="1"/>
  <c r="W2931" i="2" s="1"/>
  <c r="Z2931" i="2" s="1"/>
  <c r="Y2932" i="2"/>
  <c r="V2932" i="2" s="1"/>
  <c r="W2932" i="2" s="1"/>
  <c r="Z2932" i="2" s="1"/>
  <c r="Y2933" i="2"/>
  <c r="V2933" i="2" s="1"/>
  <c r="W2933" i="2" s="1"/>
  <c r="Z2933" i="2" s="1"/>
  <c r="Y2934" i="2"/>
  <c r="V2934" i="2" s="1"/>
  <c r="W2934" i="2" s="1"/>
  <c r="Z2934" i="2" s="1"/>
  <c r="Y2935" i="2"/>
  <c r="V2935" i="2" s="1"/>
  <c r="W2935" i="2" s="1"/>
  <c r="Z2935" i="2" s="1"/>
  <c r="Y2936" i="2"/>
  <c r="V2936" i="2" s="1"/>
  <c r="W2936" i="2" s="1"/>
  <c r="Z2936" i="2" s="1"/>
  <c r="Y2937" i="2"/>
  <c r="V2937" i="2" s="1"/>
  <c r="W2937" i="2" s="1"/>
  <c r="Z2937" i="2" s="1"/>
  <c r="Y2938" i="2"/>
  <c r="V2938" i="2" s="1"/>
  <c r="W2938" i="2" s="1"/>
  <c r="Z2938" i="2" s="1"/>
  <c r="Y2939" i="2"/>
  <c r="V2939" i="2" s="1"/>
  <c r="W2939" i="2" s="1"/>
  <c r="Z2939" i="2" s="1"/>
  <c r="Y2940" i="2"/>
  <c r="V2940" i="2" s="1"/>
  <c r="W2940" i="2" s="1"/>
  <c r="Z2940" i="2" s="1"/>
  <c r="Y2941" i="2"/>
  <c r="V2941" i="2" s="1"/>
  <c r="W2941" i="2" s="1"/>
  <c r="Z2941" i="2" s="1"/>
  <c r="Y2942" i="2"/>
  <c r="V2942" i="2" s="1"/>
  <c r="W2942" i="2" s="1"/>
  <c r="Z2942" i="2" s="1"/>
  <c r="Y2943" i="2"/>
  <c r="V2943" i="2" s="1"/>
  <c r="W2943" i="2" s="1"/>
  <c r="Z2943" i="2" s="1"/>
  <c r="Y2944" i="2"/>
  <c r="V2944" i="2" s="1"/>
  <c r="W2944" i="2" s="1"/>
  <c r="Z2944" i="2" s="1"/>
  <c r="Y2945" i="2"/>
  <c r="V2945" i="2" s="1"/>
  <c r="W2945" i="2" s="1"/>
  <c r="Z2945" i="2" s="1"/>
  <c r="Y2946" i="2"/>
  <c r="V2946" i="2" s="1"/>
  <c r="W2946" i="2" s="1"/>
  <c r="Z2946" i="2" s="1"/>
  <c r="Y2947" i="2"/>
  <c r="V2947" i="2" s="1"/>
  <c r="W2947" i="2" s="1"/>
  <c r="Z2947" i="2" s="1"/>
  <c r="Y2948" i="2"/>
  <c r="V2948" i="2" s="1"/>
  <c r="W2948" i="2" s="1"/>
  <c r="Z2948" i="2" s="1"/>
  <c r="Y2949" i="2"/>
  <c r="V2949" i="2" s="1"/>
  <c r="W2949" i="2" s="1"/>
  <c r="Z2949" i="2" s="1"/>
  <c r="Y2950" i="2"/>
  <c r="V2950" i="2" s="1"/>
  <c r="W2950" i="2" s="1"/>
  <c r="Z2950" i="2" s="1"/>
  <c r="Y2951" i="2"/>
  <c r="V2951" i="2" s="1"/>
  <c r="W2951" i="2" s="1"/>
  <c r="Z2951" i="2" s="1"/>
  <c r="Y2952" i="2"/>
  <c r="V2952" i="2" s="1"/>
  <c r="W2952" i="2" s="1"/>
  <c r="Z2952" i="2" s="1"/>
  <c r="Y2953" i="2"/>
  <c r="V2953" i="2" s="1"/>
  <c r="W2953" i="2" s="1"/>
  <c r="Z2953" i="2" s="1"/>
  <c r="Y2954" i="2"/>
  <c r="V2954" i="2" s="1"/>
  <c r="W2954" i="2" s="1"/>
  <c r="Z2954" i="2" s="1"/>
  <c r="Y2955" i="2"/>
  <c r="V2955" i="2" s="1"/>
  <c r="W2955" i="2" s="1"/>
  <c r="Z2955" i="2" s="1"/>
  <c r="Y2956" i="2"/>
  <c r="V2956" i="2" s="1"/>
  <c r="W2956" i="2" s="1"/>
  <c r="Z2956" i="2" s="1"/>
  <c r="Y2957" i="2"/>
  <c r="V2957" i="2" s="1"/>
  <c r="W2957" i="2" s="1"/>
  <c r="Z2957" i="2" s="1"/>
  <c r="Y2958" i="2"/>
  <c r="V2958" i="2" s="1"/>
  <c r="W2958" i="2" s="1"/>
  <c r="Z2958" i="2" s="1"/>
  <c r="Y2959" i="2"/>
  <c r="V2959" i="2" s="1"/>
  <c r="W2959" i="2" s="1"/>
  <c r="Z2959" i="2" s="1"/>
  <c r="Y2960" i="2"/>
  <c r="V2960" i="2" s="1"/>
  <c r="W2960" i="2" s="1"/>
  <c r="Z2960" i="2" s="1"/>
  <c r="Y2961" i="2"/>
  <c r="V2961" i="2" s="1"/>
  <c r="W2961" i="2" s="1"/>
  <c r="Z2961" i="2" s="1"/>
  <c r="Y2962" i="2"/>
  <c r="V2962" i="2" s="1"/>
  <c r="W2962" i="2" s="1"/>
  <c r="Z2962" i="2" s="1"/>
  <c r="Y2963" i="2"/>
  <c r="V2963" i="2" s="1"/>
  <c r="W2963" i="2" s="1"/>
  <c r="Z2963" i="2" s="1"/>
  <c r="Y2964" i="2"/>
  <c r="V2964" i="2" s="1"/>
  <c r="W2964" i="2" s="1"/>
  <c r="Z2964" i="2" s="1"/>
  <c r="Y2965" i="2"/>
  <c r="V2965" i="2" s="1"/>
  <c r="W2965" i="2" s="1"/>
  <c r="Z2965" i="2" s="1"/>
  <c r="Y2966" i="2"/>
  <c r="V2966" i="2" s="1"/>
  <c r="W2966" i="2" s="1"/>
  <c r="Z2966" i="2" s="1"/>
  <c r="Y2967" i="2"/>
  <c r="V2967" i="2" s="1"/>
  <c r="W2967" i="2" s="1"/>
  <c r="Z2967" i="2" s="1"/>
  <c r="Y2968" i="2"/>
  <c r="V2968" i="2" s="1"/>
  <c r="W2968" i="2" s="1"/>
  <c r="Z2968" i="2" s="1"/>
  <c r="Y2969" i="2"/>
  <c r="V2969" i="2" s="1"/>
  <c r="W2969" i="2" s="1"/>
  <c r="Z2969" i="2" s="1"/>
  <c r="Y2970" i="2"/>
  <c r="V2970" i="2" s="1"/>
  <c r="W2970" i="2" s="1"/>
  <c r="Z2970" i="2" s="1"/>
  <c r="Y2971" i="2"/>
  <c r="V2971" i="2" s="1"/>
  <c r="W2971" i="2" s="1"/>
  <c r="Z2971" i="2" s="1"/>
  <c r="Y2972" i="2"/>
  <c r="V2972" i="2" s="1"/>
  <c r="W2972" i="2" s="1"/>
  <c r="Z2972" i="2" s="1"/>
  <c r="Y2973" i="2"/>
  <c r="V2973" i="2" s="1"/>
  <c r="W2973" i="2" s="1"/>
  <c r="Z2973" i="2" s="1"/>
  <c r="Y2974" i="2"/>
  <c r="V2974" i="2" s="1"/>
  <c r="W2974" i="2" s="1"/>
  <c r="Z2974" i="2" s="1"/>
  <c r="Y2975" i="2"/>
  <c r="V2975" i="2" s="1"/>
  <c r="W2975" i="2" s="1"/>
  <c r="Z2975" i="2" s="1"/>
  <c r="Y2976" i="2"/>
  <c r="V2976" i="2" s="1"/>
  <c r="W2976" i="2" s="1"/>
  <c r="Z2976" i="2" s="1"/>
  <c r="Y2977" i="2"/>
  <c r="V2977" i="2" s="1"/>
  <c r="W2977" i="2" s="1"/>
  <c r="Z2977" i="2" s="1"/>
  <c r="Y2978" i="2"/>
  <c r="V2978" i="2" s="1"/>
  <c r="W2978" i="2" s="1"/>
  <c r="Z2978" i="2" s="1"/>
  <c r="Y2979" i="2"/>
  <c r="V2979" i="2" s="1"/>
  <c r="W2979" i="2" s="1"/>
  <c r="Z2979" i="2" s="1"/>
  <c r="Y2980" i="2"/>
  <c r="V2980" i="2" s="1"/>
  <c r="W2980" i="2" s="1"/>
  <c r="Z2980" i="2" s="1"/>
  <c r="Y2981" i="2"/>
  <c r="V2981" i="2" s="1"/>
  <c r="W2981" i="2" s="1"/>
  <c r="Z2981" i="2" s="1"/>
  <c r="Y2982" i="2"/>
  <c r="V2982" i="2" s="1"/>
  <c r="W2982" i="2" s="1"/>
  <c r="Z2982" i="2" s="1"/>
  <c r="Y2983" i="2"/>
  <c r="V2983" i="2" s="1"/>
  <c r="W2983" i="2" s="1"/>
  <c r="Z2983" i="2" s="1"/>
  <c r="Y2984" i="2"/>
  <c r="V2984" i="2" s="1"/>
  <c r="W2984" i="2" s="1"/>
  <c r="Z2984" i="2" s="1"/>
  <c r="Y2985" i="2"/>
  <c r="V2985" i="2" s="1"/>
  <c r="W2985" i="2" s="1"/>
  <c r="Z2985" i="2" s="1"/>
  <c r="Y2986" i="2"/>
  <c r="V2986" i="2" s="1"/>
  <c r="W2986" i="2" s="1"/>
  <c r="Z2986" i="2" s="1"/>
  <c r="Y2987" i="2"/>
  <c r="V2987" i="2" s="1"/>
  <c r="W2987" i="2" s="1"/>
  <c r="Z2987" i="2" s="1"/>
  <c r="Y2988" i="2"/>
  <c r="V2988" i="2" s="1"/>
  <c r="W2988" i="2" s="1"/>
  <c r="Z2988" i="2" s="1"/>
  <c r="Y2989" i="2"/>
  <c r="V2989" i="2" s="1"/>
  <c r="W2989" i="2" s="1"/>
  <c r="Z2989" i="2" s="1"/>
  <c r="Y2990" i="2"/>
  <c r="V2990" i="2" s="1"/>
  <c r="W2990" i="2" s="1"/>
  <c r="Z2990" i="2" s="1"/>
  <c r="Y2991" i="2"/>
  <c r="V2991" i="2" s="1"/>
  <c r="W2991" i="2" s="1"/>
  <c r="Z2991" i="2" s="1"/>
  <c r="Y2992" i="2"/>
  <c r="V2992" i="2" s="1"/>
  <c r="W2992" i="2" s="1"/>
  <c r="Z2992" i="2" s="1"/>
  <c r="Y2993" i="2"/>
  <c r="V2993" i="2" s="1"/>
  <c r="W2993" i="2" s="1"/>
  <c r="Z2993" i="2" s="1"/>
  <c r="Y2994" i="2"/>
  <c r="V2994" i="2" s="1"/>
  <c r="W2994" i="2" s="1"/>
  <c r="Z2994" i="2" s="1"/>
  <c r="Y2995" i="2"/>
  <c r="V2995" i="2" s="1"/>
  <c r="W2995" i="2" s="1"/>
  <c r="Z2995" i="2" s="1"/>
  <c r="Y2996" i="2"/>
  <c r="V2996" i="2" s="1"/>
  <c r="W2996" i="2" s="1"/>
  <c r="Z2996" i="2" s="1"/>
  <c r="Y2997" i="2"/>
  <c r="V2997" i="2" s="1"/>
  <c r="W2997" i="2" s="1"/>
  <c r="Z2997" i="2" s="1"/>
  <c r="Y2998" i="2"/>
  <c r="V2998" i="2" s="1"/>
  <c r="W2998" i="2" s="1"/>
  <c r="Z2998" i="2" s="1"/>
  <c r="Y2999" i="2"/>
  <c r="V2999" i="2" s="1"/>
  <c r="W2999" i="2" s="1"/>
  <c r="Z2999" i="2" s="1"/>
  <c r="Y3000" i="2"/>
  <c r="V3000" i="2" s="1"/>
  <c r="W3000" i="2" s="1"/>
  <c r="Z3000" i="2" s="1"/>
  <c r="Y3001" i="2"/>
  <c r="V3001" i="2" s="1"/>
  <c r="W3001" i="2" s="1"/>
  <c r="Z3001" i="2" s="1"/>
  <c r="Y3002" i="2"/>
  <c r="V3002" i="2" s="1"/>
  <c r="W3002" i="2" s="1"/>
  <c r="Z3002" i="2" s="1"/>
  <c r="Y3003" i="2"/>
  <c r="V3003" i="2" s="1"/>
  <c r="W3003" i="2" s="1"/>
  <c r="Z3003" i="2" s="1"/>
  <c r="Y3004" i="2"/>
  <c r="V3004" i="2" s="1"/>
  <c r="W3004" i="2" s="1"/>
  <c r="Z3004" i="2" s="1"/>
  <c r="Y3005" i="2"/>
  <c r="V3005" i="2" s="1"/>
  <c r="W3005" i="2" s="1"/>
  <c r="Z3005" i="2" s="1"/>
  <c r="Y3006" i="2"/>
  <c r="V3006" i="2" s="1"/>
  <c r="W3006" i="2" s="1"/>
  <c r="Z3006" i="2" s="1"/>
  <c r="Y3007" i="2"/>
  <c r="V3007" i="2" s="1"/>
  <c r="W3007" i="2" s="1"/>
  <c r="Z3007" i="2" s="1"/>
  <c r="Y3008" i="2"/>
  <c r="V3008" i="2" s="1"/>
  <c r="W3008" i="2" s="1"/>
  <c r="Z3008" i="2" s="1"/>
  <c r="Y3009" i="2"/>
  <c r="V3009" i="2" s="1"/>
  <c r="W3009" i="2" s="1"/>
  <c r="Z3009" i="2" s="1"/>
  <c r="Y3010" i="2"/>
  <c r="V3010" i="2" s="1"/>
  <c r="W3010" i="2" s="1"/>
  <c r="Z3010" i="2" s="1"/>
  <c r="Y3011" i="2"/>
  <c r="V3011" i="2" s="1"/>
  <c r="W3011" i="2" s="1"/>
  <c r="Z3011" i="2" s="1"/>
  <c r="Y3012" i="2"/>
  <c r="V3012" i="2" s="1"/>
  <c r="W3012" i="2" s="1"/>
  <c r="Z3012" i="2" s="1"/>
  <c r="Y3013" i="2"/>
  <c r="V3013" i="2" s="1"/>
  <c r="W3013" i="2" s="1"/>
  <c r="Z3013" i="2" s="1"/>
  <c r="Y3014" i="2"/>
  <c r="V3014" i="2" s="1"/>
  <c r="W3014" i="2" s="1"/>
  <c r="Z3014" i="2" s="1"/>
  <c r="Y3015" i="2"/>
  <c r="V3015" i="2" s="1"/>
  <c r="W3015" i="2" s="1"/>
  <c r="Z3015" i="2" s="1"/>
  <c r="Y3016" i="2"/>
  <c r="V3016" i="2" s="1"/>
  <c r="W3016" i="2" s="1"/>
  <c r="Z3016" i="2" s="1"/>
  <c r="Y3017" i="2"/>
  <c r="V3017" i="2" s="1"/>
  <c r="W3017" i="2" s="1"/>
  <c r="Z3017" i="2" s="1"/>
  <c r="Y3018" i="2"/>
  <c r="V3018" i="2" s="1"/>
  <c r="W3018" i="2" s="1"/>
  <c r="Z3018" i="2" s="1"/>
  <c r="Y3019" i="2"/>
  <c r="V3019" i="2" s="1"/>
  <c r="W3019" i="2" s="1"/>
  <c r="Z3019" i="2" s="1"/>
  <c r="Y3020" i="2"/>
  <c r="V3020" i="2" s="1"/>
  <c r="W3020" i="2" s="1"/>
  <c r="Z3020" i="2" s="1"/>
  <c r="Y3021" i="2"/>
  <c r="V3021" i="2" s="1"/>
  <c r="W3021" i="2" s="1"/>
  <c r="Z3021" i="2" s="1"/>
  <c r="Y3022" i="2"/>
  <c r="V3022" i="2" s="1"/>
  <c r="W3022" i="2" s="1"/>
  <c r="Z3022" i="2" s="1"/>
  <c r="Y3023" i="2"/>
  <c r="V3023" i="2" s="1"/>
  <c r="W3023" i="2" s="1"/>
  <c r="Z3023" i="2" s="1"/>
  <c r="Y3024" i="2"/>
  <c r="V3024" i="2" s="1"/>
  <c r="W3024" i="2" s="1"/>
  <c r="Z3024" i="2" s="1"/>
  <c r="Y3025" i="2"/>
  <c r="V3025" i="2" s="1"/>
  <c r="W3025" i="2" s="1"/>
  <c r="Z3025" i="2" s="1"/>
  <c r="Y3026" i="2"/>
  <c r="V3026" i="2" s="1"/>
  <c r="W3026" i="2" s="1"/>
  <c r="Z3026" i="2" s="1"/>
  <c r="Y3027" i="2"/>
  <c r="V3027" i="2" s="1"/>
  <c r="W3027" i="2" s="1"/>
  <c r="Z3027" i="2" s="1"/>
  <c r="Y3028" i="2"/>
  <c r="V3028" i="2" s="1"/>
  <c r="W3028" i="2" s="1"/>
  <c r="Z3028" i="2" s="1"/>
  <c r="Y3029" i="2"/>
  <c r="V3029" i="2" s="1"/>
  <c r="W3029" i="2" s="1"/>
  <c r="Z3029" i="2" s="1"/>
  <c r="Y3030" i="2"/>
  <c r="V3030" i="2" s="1"/>
  <c r="W3030" i="2" s="1"/>
  <c r="Z3030" i="2" s="1"/>
  <c r="Y3031" i="2"/>
  <c r="V3031" i="2" s="1"/>
  <c r="W3031" i="2" s="1"/>
  <c r="Z3031" i="2" s="1"/>
  <c r="Y3032" i="2"/>
  <c r="V3032" i="2" s="1"/>
  <c r="W3032" i="2" s="1"/>
  <c r="Z3032" i="2" s="1"/>
  <c r="Y3033" i="2"/>
  <c r="V3033" i="2" s="1"/>
  <c r="W3033" i="2" s="1"/>
  <c r="Z3033" i="2" s="1"/>
  <c r="Y3034" i="2"/>
  <c r="V3034" i="2" s="1"/>
  <c r="W3034" i="2" s="1"/>
  <c r="Z3034" i="2" s="1"/>
  <c r="Y3035" i="2"/>
  <c r="V3035" i="2" s="1"/>
  <c r="W3035" i="2" s="1"/>
  <c r="Z3035" i="2" s="1"/>
  <c r="Y3036" i="2"/>
  <c r="V3036" i="2" s="1"/>
  <c r="W3036" i="2" s="1"/>
  <c r="Z3036" i="2" s="1"/>
  <c r="Y3037" i="2"/>
  <c r="V3037" i="2" s="1"/>
  <c r="W3037" i="2" s="1"/>
  <c r="Z3037" i="2" s="1"/>
  <c r="Y3038" i="2"/>
  <c r="V3038" i="2" s="1"/>
  <c r="W3038" i="2" s="1"/>
  <c r="Z3038" i="2" s="1"/>
  <c r="Y3039" i="2"/>
  <c r="V3039" i="2" s="1"/>
  <c r="W3039" i="2" s="1"/>
  <c r="Z3039" i="2" s="1"/>
  <c r="Y3040" i="2"/>
  <c r="V3040" i="2" s="1"/>
  <c r="W3040" i="2" s="1"/>
  <c r="Z3040" i="2" s="1"/>
  <c r="Y3041" i="2"/>
  <c r="V3041" i="2" s="1"/>
  <c r="W3041" i="2" s="1"/>
  <c r="Z3041" i="2" s="1"/>
  <c r="Y3042" i="2"/>
  <c r="V3042" i="2" s="1"/>
  <c r="W3042" i="2" s="1"/>
  <c r="Z3042" i="2" s="1"/>
  <c r="Y3043" i="2"/>
  <c r="V3043" i="2" s="1"/>
  <c r="W3043" i="2" s="1"/>
  <c r="Z3043" i="2" s="1"/>
  <c r="Y3044" i="2"/>
  <c r="V3044" i="2" s="1"/>
  <c r="W3044" i="2" s="1"/>
  <c r="Z3044" i="2" s="1"/>
  <c r="Y3045" i="2"/>
  <c r="V3045" i="2" s="1"/>
  <c r="W3045" i="2" s="1"/>
  <c r="Z3045" i="2" s="1"/>
  <c r="Y3046" i="2"/>
  <c r="V3046" i="2" s="1"/>
  <c r="W3046" i="2" s="1"/>
  <c r="Z3046" i="2" s="1"/>
  <c r="Y3047" i="2"/>
  <c r="V3047" i="2" s="1"/>
  <c r="W3047" i="2" s="1"/>
  <c r="Z3047" i="2" s="1"/>
  <c r="Y3048" i="2"/>
  <c r="V3048" i="2" s="1"/>
  <c r="W3048" i="2" s="1"/>
  <c r="Z3048" i="2" s="1"/>
  <c r="Y3049" i="2"/>
  <c r="V3049" i="2" s="1"/>
  <c r="W3049" i="2" s="1"/>
  <c r="Z3049" i="2" s="1"/>
  <c r="Y3050" i="2"/>
  <c r="V3050" i="2" s="1"/>
  <c r="W3050" i="2" s="1"/>
  <c r="Z3050" i="2" s="1"/>
  <c r="Y3051" i="2"/>
  <c r="V3051" i="2" s="1"/>
  <c r="W3051" i="2" s="1"/>
  <c r="Z3051" i="2" s="1"/>
  <c r="Y3052" i="2"/>
  <c r="V3052" i="2" s="1"/>
  <c r="W3052" i="2" s="1"/>
  <c r="Z3052" i="2" s="1"/>
  <c r="Y3053" i="2"/>
  <c r="V3053" i="2" s="1"/>
  <c r="W3053" i="2" s="1"/>
  <c r="Z3053" i="2" s="1"/>
  <c r="Y3054" i="2"/>
  <c r="V3054" i="2" s="1"/>
  <c r="W3054" i="2" s="1"/>
  <c r="Z3054" i="2" s="1"/>
  <c r="Y3055" i="2"/>
  <c r="V3055" i="2" s="1"/>
  <c r="W3055" i="2" s="1"/>
  <c r="Z3055" i="2" s="1"/>
  <c r="Y3056" i="2"/>
  <c r="V3056" i="2" s="1"/>
  <c r="W3056" i="2" s="1"/>
  <c r="Z3056" i="2" s="1"/>
  <c r="Y3057" i="2"/>
  <c r="V3057" i="2" s="1"/>
  <c r="W3057" i="2" s="1"/>
  <c r="Z3057" i="2" s="1"/>
  <c r="Y3058" i="2"/>
  <c r="V3058" i="2" s="1"/>
  <c r="W3058" i="2" s="1"/>
  <c r="Z3058" i="2" s="1"/>
  <c r="Y3059" i="2"/>
  <c r="V3059" i="2" s="1"/>
  <c r="W3059" i="2" s="1"/>
  <c r="Z3059" i="2" s="1"/>
  <c r="Y3060" i="2"/>
  <c r="V3060" i="2" s="1"/>
  <c r="W3060" i="2" s="1"/>
  <c r="Z3060" i="2" s="1"/>
  <c r="Y3061" i="2"/>
  <c r="V3061" i="2" s="1"/>
  <c r="W3061" i="2" s="1"/>
  <c r="Z3061" i="2" s="1"/>
  <c r="Y3062" i="2"/>
  <c r="V3062" i="2" s="1"/>
  <c r="W3062" i="2" s="1"/>
  <c r="Z3062" i="2" s="1"/>
  <c r="Y3063" i="2"/>
  <c r="V3063" i="2" s="1"/>
  <c r="W3063" i="2" s="1"/>
  <c r="Z3063" i="2" s="1"/>
  <c r="Y3064" i="2"/>
  <c r="V3064" i="2" s="1"/>
  <c r="W3064" i="2" s="1"/>
  <c r="Z3064" i="2" s="1"/>
  <c r="Y3065" i="2"/>
  <c r="V3065" i="2" s="1"/>
  <c r="W3065" i="2" s="1"/>
  <c r="Z3065" i="2" s="1"/>
  <c r="Y3066" i="2"/>
  <c r="V3066" i="2" s="1"/>
  <c r="W3066" i="2" s="1"/>
  <c r="Z3066" i="2" s="1"/>
  <c r="Y3067" i="2"/>
  <c r="V3067" i="2" s="1"/>
  <c r="W3067" i="2" s="1"/>
  <c r="Z3067" i="2" s="1"/>
  <c r="Y3068" i="2"/>
  <c r="V3068" i="2" s="1"/>
  <c r="W3068" i="2" s="1"/>
  <c r="Z3068" i="2" s="1"/>
  <c r="Y3069" i="2"/>
  <c r="V3069" i="2" s="1"/>
  <c r="W3069" i="2" s="1"/>
  <c r="Z3069" i="2" s="1"/>
  <c r="Y3070" i="2"/>
  <c r="V3070" i="2" s="1"/>
  <c r="W3070" i="2" s="1"/>
  <c r="Z3070" i="2" s="1"/>
  <c r="Y3071" i="2"/>
  <c r="V3071" i="2" s="1"/>
  <c r="W3071" i="2" s="1"/>
  <c r="Z3071" i="2" s="1"/>
  <c r="Y3072" i="2"/>
  <c r="V3072" i="2" s="1"/>
  <c r="W3072" i="2" s="1"/>
  <c r="Z3072" i="2" s="1"/>
  <c r="Y3073" i="2"/>
  <c r="V3073" i="2" s="1"/>
  <c r="W3073" i="2" s="1"/>
  <c r="Z3073" i="2" s="1"/>
  <c r="Y3074" i="2"/>
  <c r="V3074" i="2" s="1"/>
  <c r="W3074" i="2" s="1"/>
  <c r="Z3074" i="2" s="1"/>
  <c r="Y3075" i="2"/>
  <c r="V3075" i="2" s="1"/>
  <c r="W3075" i="2" s="1"/>
  <c r="Z3075" i="2" s="1"/>
  <c r="Y3076" i="2"/>
  <c r="V3076" i="2" s="1"/>
  <c r="W3076" i="2" s="1"/>
  <c r="Z3076" i="2" s="1"/>
  <c r="Y3077" i="2"/>
  <c r="V3077" i="2" s="1"/>
  <c r="W3077" i="2" s="1"/>
  <c r="Z3077" i="2" s="1"/>
  <c r="Y3078" i="2"/>
  <c r="V3078" i="2" s="1"/>
  <c r="W3078" i="2" s="1"/>
  <c r="Z3078" i="2" s="1"/>
  <c r="Y3079" i="2"/>
  <c r="V3079" i="2" s="1"/>
  <c r="W3079" i="2" s="1"/>
  <c r="Z3079" i="2" s="1"/>
  <c r="Y3080" i="2"/>
  <c r="V3080" i="2" s="1"/>
  <c r="W3080" i="2" s="1"/>
  <c r="Z3080" i="2" s="1"/>
  <c r="Y3081" i="2"/>
  <c r="V3081" i="2" s="1"/>
  <c r="W3081" i="2" s="1"/>
  <c r="Z3081" i="2" s="1"/>
  <c r="Y3082" i="2"/>
  <c r="V3082" i="2" s="1"/>
  <c r="W3082" i="2" s="1"/>
  <c r="Z3082" i="2" s="1"/>
  <c r="Y3083" i="2"/>
  <c r="V3083" i="2" s="1"/>
  <c r="W3083" i="2" s="1"/>
  <c r="Z3083" i="2" s="1"/>
  <c r="Y3084" i="2"/>
  <c r="V3084" i="2" s="1"/>
  <c r="W3084" i="2" s="1"/>
  <c r="Z3084" i="2" s="1"/>
  <c r="Y3085" i="2"/>
  <c r="V3085" i="2" s="1"/>
  <c r="W3085" i="2" s="1"/>
  <c r="Z3085" i="2" s="1"/>
  <c r="Y3086" i="2"/>
  <c r="V3086" i="2" s="1"/>
  <c r="W3086" i="2" s="1"/>
  <c r="Z3086" i="2" s="1"/>
  <c r="Y3087" i="2"/>
  <c r="V3087" i="2" s="1"/>
  <c r="W3087" i="2" s="1"/>
  <c r="Z3087" i="2" s="1"/>
  <c r="Y3088" i="2"/>
  <c r="V3088" i="2" s="1"/>
  <c r="W3088" i="2" s="1"/>
  <c r="Z3088" i="2" s="1"/>
  <c r="Y3089" i="2"/>
  <c r="V3089" i="2" s="1"/>
  <c r="W3089" i="2" s="1"/>
  <c r="Z3089" i="2" s="1"/>
  <c r="Y3090" i="2"/>
  <c r="V3090" i="2" s="1"/>
  <c r="W3090" i="2" s="1"/>
  <c r="Z3090" i="2" s="1"/>
  <c r="Y3091" i="2"/>
  <c r="V3091" i="2" s="1"/>
  <c r="W3091" i="2" s="1"/>
  <c r="Z3091" i="2" s="1"/>
  <c r="Y3092" i="2"/>
  <c r="V3092" i="2" s="1"/>
  <c r="W3092" i="2" s="1"/>
  <c r="Z3092" i="2" s="1"/>
  <c r="Y3093" i="2"/>
  <c r="V3093" i="2" s="1"/>
  <c r="W3093" i="2" s="1"/>
  <c r="Z3093" i="2" s="1"/>
  <c r="Y3094" i="2"/>
  <c r="V3094" i="2" s="1"/>
  <c r="W3094" i="2" s="1"/>
  <c r="Z3094" i="2" s="1"/>
  <c r="Y3095" i="2"/>
  <c r="V3095" i="2" s="1"/>
  <c r="W3095" i="2" s="1"/>
  <c r="Z3095" i="2" s="1"/>
  <c r="Y3096" i="2"/>
  <c r="V3096" i="2" s="1"/>
  <c r="W3096" i="2" s="1"/>
  <c r="Z3096" i="2" s="1"/>
  <c r="Y3097" i="2"/>
  <c r="V3097" i="2" s="1"/>
  <c r="W3097" i="2" s="1"/>
  <c r="Z3097" i="2" s="1"/>
  <c r="Y3098" i="2"/>
  <c r="V3098" i="2" s="1"/>
  <c r="W3098" i="2" s="1"/>
  <c r="Z3098" i="2" s="1"/>
  <c r="Y3099" i="2"/>
  <c r="V3099" i="2" s="1"/>
  <c r="W3099" i="2" s="1"/>
  <c r="Z3099" i="2" s="1"/>
  <c r="Y3100" i="2"/>
  <c r="V3100" i="2" s="1"/>
  <c r="W3100" i="2" s="1"/>
  <c r="Z3100" i="2" s="1"/>
  <c r="Y3101" i="2"/>
  <c r="V3101" i="2" s="1"/>
  <c r="W3101" i="2" s="1"/>
  <c r="Z3101" i="2" s="1"/>
  <c r="Y3102" i="2"/>
  <c r="V3102" i="2" s="1"/>
  <c r="W3102" i="2" s="1"/>
  <c r="Z3102" i="2" s="1"/>
  <c r="Y3103" i="2"/>
  <c r="V3103" i="2" s="1"/>
  <c r="W3103" i="2" s="1"/>
  <c r="Z3103" i="2" s="1"/>
  <c r="Y3104" i="2"/>
  <c r="V3104" i="2" s="1"/>
  <c r="W3104" i="2" s="1"/>
  <c r="Z3104" i="2" s="1"/>
  <c r="Y3105" i="2"/>
  <c r="V3105" i="2" s="1"/>
  <c r="W3105" i="2" s="1"/>
  <c r="Z3105" i="2" s="1"/>
  <c r="Y3106" i="2"/>
  <c r="V3106" i="2" s="1"/>
  <c r="W3106" i="2" s="1"/>
  <c r="Z3106" i="2" s="1"/>
  <c r="Y3107" i="2"/>
  <c r="V3107" i="2" s="1"/>
  <c r="W3107" i="2" s="1"/>
  <c r="Z3107" i="2" s="1"/>
  <c r="Y3108" i="2"/>
  <c r="V3108" i="2" s="1"/>
  <c r="W3108" i="2" s="1"/>
  <c r="Z3108" i="2" s="1"/>
  <c r="Y3109" i="2"/>
  <c r="V3109" i="2" s="1"/>
  <c r="W3109" i="2" s="1"/>
  <c r="Z3109" i="2" s="1"/>
  <c r="Y3110" i="2"/>
  <c r="V3110" i="2" s="1"/>
  <c r="W3110" i="2" s="1"/>
  <c r="Z3110" i="2" s="1"/>
  <c r="Y3111" i="2"/>
  <c r="V3111" i="2" s="1"/>
  <c r="W3111" i="2" s="1"/>
  <c r="Z3111" i="2" s="1"/>
  <c r="Y3112" i="2"/>
  <c r="V3112" i="2" s="1"/>
  <c r="W3112" i="2" s="1"/>
  <c r="Z3112" i="2" s="1"/>
  <c r="Y3113" i="2"/>
  <c r="V3113" i="2" s="1"/>
  <c r="W3113" i="2" s="1"/>
  <c r="Z3113" i="2" s="1"/>
  <c r="Y3114" i="2"/>
  <c r="V3114" i="2" s="1"/>
  <c r="W3114" i="2" s="1"/>
  <c r="Z3114" i="2" s="1"/>
  <c r="Y3115" i="2"/>
  <c r="V3115" i="2" s="1"/>
  <c r="W3115" i="2" s="1"/>
  <c r="Z3115" i="2" s="1"/>
  <c r="Y3116" i="2"/>
  <c r="V3116" i="2" s="1"/>
  <c r="W3116" i="2" s="1"/>
  <c r="Z3116" i="2" s="1"/>
  <c r="Y3117" i="2"/>
  <c r="V3117" i="2" s="1"/>
  <c r="W3117" i="2" s="1"/>
  <c r="Z3117" i="2" s="1"/>
  <c r="Y3118" i="2"/>
  <c r="V3118" i="2" s="1"/>
  <c r="W3118" i="2" s="1"/>
  <c r="Z3118" i="2" s="1"/>
  <c r="Y3119" i="2"/>
  <c r="V3119" i="2" s="1"/>
  <c r="W3119" i="2" s="1"/>
  <c r="Z3119" i="2" s="1"/>
  <c r="Y3120" i="2"/>
  <c r="V3120" i="2" s="1"/>
  <c r="W3120" i="2" s="1"/>
  <c r="Z3120" i="2" s="1"/>
  <c r="Y3121" i="2"/>
  <c r="V3121" i="2" s="1"/>
  <c r="W3121" i="2" s="1"/>
  <c r="Z3121" i="2" s="1"/>
  <c r="Y3122" i="2"/>
  <c r="V3122" i="2" s="1"/>
  <c r="W3122" i="2" s="1"/>
  <c r="Z3122" i="2" s="1"/>
  <c r="Y3123" i="2"/>
  <c r="V3123" i="2" s="1"/>
  <c r="W3123" i="2" s="1"/>
  <c r="Z3123" i="2" s="1"/>
  <c r="Y3124" i="2"/>
  <c r="V3124" i="2" s="1"/>
  <c r="W3124" i="2" s="1"/>
  <c r="Z3124" i="2" s="1"/>
  <c r="Y3125" i="2"/>
  <c r="V3125" i="2" s="1"/>
  <c r="W3125" i="2" s="1"/>
  <c r="Z3125" i="2" s="1"/>
  <c r="Y3126" i="2"/>
  <c r="V3126" i="2" s="1"/>
  <c r="W3126" i="2" s="1"/>
  <c r="Z3126" i="2" s="1"/>
  <c r="Y3127" i="2"/>
  <c r="V3127" i="2" s="1"/>
  <c r="W3127" i="2" s="1"/>
  <c r="Z3127" i="2" s="1"/>
  <c r="Y3128" i="2"/>
  <c r="V3128" i="2" s="1"/>
  <c r="W3128" i="2" s="1"/>
  <c r="Z3128" i="2" s="1"/>
  <c r="Y3129" i="2"/>
  <c r="V3129" i="2" s="1"/>
  <c r="W3129" i="2" s="1"/>
  <c r="Z3129" i="2" s="1"/>
  <c r="Y3130" i="2"/>
  <c r="V3130" i="2" s="1"/>
  <c r="W3130" i="2" s="1"/>
  <c r="Z3130" i="2" s="1"/>
  <c r="Y3131" i="2"/>
  <c r="V3131" i="2" s="1"/>
  <c r="W3131" i="2" s="1"/>
  <c r="Z3131" i="2" s="1"/>
  <c r="Y3132" i="2"/>
  <c r="V3132" i="2" s="1"/>
  <c r="W3132" i="2" s="1"/>
  <c r="Z3132" i="2" s="1"/>
  <c r="Y3133" i="2"/>
  <c r="V3133" i="2" s="1"/>
  <c r="W3133" i="2" s="1"/>
  <c r="Z3133" i="2" s="1"/>
  <c r="Y3134" i="2"/>
  <c r="V3134" i="2" s="1"/>
  <c r="W3134" i="2" s="1"/>
  <c r="Z3134" i="2" s="1"/>
  <c r="Y3135" i="2"/>
  <c r="V3135" i="2" s="1"/>
  <c r="W3135" i="2" s="1"/>
  <c r="Z3135" i="2" s="1"/>
  <c r="Y3136" i="2"/>
  <c r="V3136" i="2" s="1"/>
  <c r="W3136" i="2" s="1"/>
  <c r="Z3136" i="2" s="1"/>
  <c r="Y3137" i="2"/>
  <c r="V3137" i="2" s="1"/>
  <c r="W3137" i="2" s="1"/>
  <c r="Z3137" i="2" s="1"/>
  <c r="Y3138" i="2"/>
  <c r="V3138" i="2" s="1"/>
  <c r="W3138" i="2" s="1"/>
  <c r="Z3138" i="2" s="1"/>
  <c r="Y3139" i="2"/>
  <c r="V3139" i="2" s="1"/>
  <c r="W3139" i="2" s="1"/>
  <c r="Z3139" i="2" s="1"/>
  <c r="Y3140" i="2"/>
  <c r="V3140" i="2" s="1"/>
  <c r="W3140" i="2" s="1"/>
  <c r="Z3140" i="2" s="1"/>
  <c r="Y3141" i="2"/>
  <c r="V3141" i="2" s="1"/>
  <c r="W3141" i="2" s="1"/>
  <c r="Z3141" i="2" s="1"/>
  <c r="Y3142" i="2"/>
  <c r="V3142" i="2" s="1"/>
  <c r="W3142" i="2" s="1"/>
  <c r="Z3142" i="2" s="1"/>
  <c r="Y3143" i="2"/>
  <c r="V3143" i="2" s="1"/>
  <c r="W3143" i="2" s="1"/>
  <c r="Z3143" i="2" s="1"/>
  <c r="Y3144" i="2"/>
  <c r="V3144" i="2" s="1"/>
  <c r="W3144" i="2" s="1"/>
  <c r="Z3144" i="2" s="1"/>
  <c r="Y3145" i="2"/>
  <c r="V3145" i="2" s="1"/>
  <c r="W3145" i="2" s="1"/>
  <c r="Z3145" i="2" s="1"/>
  <c r="Y3146" i="2"/>
  <c r="V3146" i="2" s="1"/>
  <c r="W3146" i="2" s="1"/>
  <c r="Z3146" i="2" s="1"/>
  <c r="Y3147" i="2"/>
  <c r="V3147" i="2" s="1"/>
  <c r="W3147" i="2" s="1"/>
  <c r="Z3147" i="2" s="1"/>
  <c r="Y3148" i="2"/>
  <c r="V3148" i="2" s="1"/>
  <c r="W3148" i="2" s="1"/>
  <c r="Z3148" i="2" s="1"/>
  <c r="Y3149" i="2"/>
  <c r="V3149" i="2" s="1"/>
  <c r="W3149" i="2" s="1"/>
  <c r="Z3149" i="2" s="1"/>
  <c r="Y3150" i="2"/>
  <c r="V3150" i="2" s="1"/>
  <c r="W3150" i="2" s="1"/>
  <c r="Z3150" i="2" s="1"/>
  <c r="Y3151" i="2"/>
  <c r="V3151" i="2" s="1"/>
  <c r="W3151" i="2" s="1"/>
  <c r="Z3151" i="2" s="1"/>
  <c r="Y3152" i="2"/>
  <c r="V3152" i="2" s="1"/>
  <c r="W3152" i="2" s="1"/>
  <c r="Z3152" i="2" s="1"/>
  <c r="Y3153" i="2"/>
  <c r="V3153" i="2" s="1"/>
  <c r="W3153" i="2" s="1"/>
  <c r="Z3153" i="2" s="1"/>
  <c r="Y3154" i="2"/>
  <c r="V3154" i="2" s="1"/>
  <c r="W3154" i="2" s="1"/>
  <c r="Z3154" i="2" s="1"/>
  <c r="Y3155" i="2"/>
  <c r="V3155" i="2" s="1"/>
  <c r="W3155" i="2" s="1"/>
  <c r="Z3155" i="2" s="1"/>
  <c r="Y3156" i="2"/>
  <c r="V3156" i="2" s="1"/>
  <c r="W3156" i="2" s="1"/>
  <c r="Z3156" i="2" s="1"/>
  <c r="Y3157" i="2"/>
  <c r="V3157" i="2" s="1"/>
  <c r="W3157" i="2" s="1"/>
  <c r="Z3157" i="2" s="1"/>
  <c r="Y3158" i="2"/>
  <c r="V3158" i="2" s="1"/>
  <c r="W3158" i="2" s="1"/>
  <c r="Z3158" i="2" s="1"/>
  <c r="Y3159" i="2"/>
  <c r="V3159" i="2" s="1"/>
  <c r="W3159" i="2" s="1"/>
  <c r="Z3159" i="2" s="1"/>
  <c r="Y3160" i="2"/>
  <c r="V3160" i="2" s="1"/>
  <c r="W3160" i="2" s="1"/>
  <c r="Z3160" i="2" s="1"/>
  <c r="Y3161" i="2"/>
  <c r="V3161" i="2" s="1"/>
  <c r="W3161" i="2" s="1"/>
  <c r="Z3161" i="2" s="1"/>
  <c r="Y3162" i="2"/>
  <c r="V3162" i="2" s="1"/>
  <c r="W3162" i="2" s="1"/>
  <c r="Z3162" i="2" s="1"/>
  <c r="Y3163" i="2"/>
  <c r="V3163" i="2" s="1"/>
  <c r="W3163" i="2" s="1"/>
  <c r="Z3163" i="2" s="1"/>
  <c r="Y3164" i="2"/>
  <c r="V3164" i="2" s="1"/>
  <c r="W3164" i="2" s="1"/>
  <c r="Z3164" i="2" s="1"/>
  <c r="Y3165" i="2"/>
  <c r="V3165" i="2" s="1"/>
  <c r="W3165" i="2" s="1"/>
  <c r="Z3165" i="2" s="1"/>
  <c r="Y3166" i="2"/>
  <c r="V3166" i="2" s="1"/>
  <c r="W3166" i="2" s="1"/>
  <c r="Z3166" i="2" s="1"/>
  <c r="Y3167" i="2"/>
  <c r="V3167" i="2" s="1"/>
  <c r="W3167" i="2" s="1"/>
  <c r="Z3167" i="2" s="1"/>
  <c r="Y3168" i="2"/>
  <c r="V3168" i="2" s="1"/>
  <c r="W3168" i="2" s="1"/>
  <c r="Z3168" i="2" s="1"/>
  <c r="Y3169" i="2"/>
  <c r="V3169" i="2" s="1"/>
  <c r="W3169" i="2" s="1"/>
  <c r="Z3169" i="2" s="1"/>
  <c r="Y3170" i="2"/>
  <c r="V3170" i="2" s="1"/>
  <c r="W3170" i="2" s="1"/>
  <c r="Z3170" i="2" s="1"/>
  <c r="Y3171" i="2"/>
  <c r="V3171" i="2" s="1"/>
  <c r="W3171" i="2" s="1"/>
  <c r="Z3171" i="2" s="1"/>
  <c r="Y3172" i="2"/>
  <c r="V3172" i="2" s="1"/>
  <c r="W3172" i="2" s="1"/>
  <c r="Z3172" i="2" s="1"/>
  <c r="Y3173" i="2"/>
  <c r="V3173" i="2" s="1"/>
  <c r="W3173" i="2" s="1"/>
  <c r="Z3173" i="2" s="1"/>
  <c r="Y3174" i="2"/>
  <c r="V3174" i="2" s="1"/>
  <c r="W3174" i="2" s="1"/>
  <c r="Z3174" i="2" s="1"/>
  <c r="Y3175" i="2"/>
  <c r="V3175" i="2" s="1"/>
  <c r="W3175" i="2" s="1"/>
  <c r="Z3175" i="2" s="1"/>
  <c r="Y3176" i="2"/>
  <c r="V3176" i="2" s="1"/>
  <c r="W3176" i="2" s="1"/>
  <c r="Z3176" i="2" s="1"/>
  <c r="Y3177" i="2"/>
  <c r="V3177" i="2" s="1"/>
  <c r="W3177" i="2" s="1"/>
  <c r="Z3177" i="2" s="1"/>
  <c r="Y3178" i="2"/>
  <c r="V3178" i="2" s="1"/>
  <c r="W3178" i="2" s="1"/>
  <c r="Z3178" i="2" s="1"/>
  <c r="Y3179" i="2"/>
  <c r="V3179" i="2" s="1"/>
  <c r="W3179" i="2" s="1"/>
  <c r="Z3179" i="2" s="1"/>
  <c r="Y3180" i="2"/>
  <c r="V3180" i="2" s="1"/>
  <c r="W3180" i="2" s="1"/>
  <c r="Z3180" i="2" s="1"/>
  <c r="Y3181" i="2"/>
  <c r="V3181" i="2" s="1"/>
  <c r="W3181" i="2" s="1"/>
  <c r="Z3181" i="2" s="1"/>
  <c r="Y3182" i="2"/>
  <c r="V3182" i="2" s="1"/>
  <c r="W3182" i="2" s="1"/>
  <c r="Z3182" i="2" s="1"/>
  <c r="Y3183" i="2"/>
  <c r="V3183" i="2" s="1"/>
  <c r="W3183" i="2" s="1"/>
  <c r="Z3183" i="2" s="1"/>
  <c r="Y3184" i="2"/>
  <c r="V3184" i="2" s="1"/>
  <c r="W3184" i="2" s="1"/>
  <c r="Z3184" i="2" s="1"/>
  <c r="Y3185" i="2"/>
  <c r="V3185" i="2" s="1"/>
  <c r="W3185" i="2" s="1"/>
  <c r="Z3185" i="2" s="1"/>
  <c r="Y3186" i="2"/>
  <c r="V3186" i="2" s="1"/>
  <c r="W3186" i="2" s="1"/>
  <c r="Z3186" i="2" s="1"/>
  <c r="Y3187" i="2"/>
  <c r="V3187" i="2" s="1"/>
  <c r="W3187" i="2" s="1"/>
  <c r="Z3187" i="2" s="1"/>
  <c r="Y3188" i="2"/>
  <c r="V3188" i="2" s="1"/>
  <c r="W3188" i="2" s="1"/>
  <c r="Z3188" i="2" s="1"/>
  <c r="Y3189" i="2"/>
  <c r="V3189" i="2" s="1"/>
  <c r="W3189" i="2" s="1"/>
  <c r="Z3189" i="2" s="1"/>
  <c r="Y3190" i="2"/>
  <c r="V3190" i="2" s="1"/>
  <c r="W3190" i="2" s="1"/>
  <c r="Z3190" i="2" s="1"/>
  <c r="Y3191" i="2"/>
  <c r="V3191" i="2" s="1"/>
  <c r="W3191" i="2" s="1"/>
  <c r="Z3191" i="2" s="1"/>
  <c r="Y3192" i="2"/>
  <c r="V3192" i="2" s="1"/>
  <c r="W3192" i="2" s="1"/>
  <c r="Z3192" i="2" s="1"/>
  <c r="Y3193" i="2"/>
  <c r="V3193" i="2" s="1"/>
  <c r="W3193" i="2" s="1"/>
  <c r="Z3193" i="2" s="1"/>
  <c r="Y3194" i="2"/>
  <c r="V3194" i="2" s="1"/>
  <c r="W3194" i="2" s="1"/>
  <c r="Z3194" i="2" s="1"/>
  <c r="Y3195" i="2"/>
  <c r="V3195" i="2" s="1"/>
  <c r="W3195" i="2" s="1"/>
  <c r="Z3195" i="2" s="1"/>
  <c r="Y3196" i="2"/>
  <c r="V3196" i="2" s="1"/>
  <c r="W3196" i="2" s="1"/>
  <c r="Z3196" i="2" s="1"/>
  <c r="Y3197" i="2"/>
  <c r="V3197" i="2" s="1"/>
  <c r="W3197" i="2" s="1"/>
  <c r="Z3197" i="2" s="1"/>
  <c r="Y3198" i="2"/>
  <c r="V3198" i="2" s="1"/>
  <c r="W3198" i="2" s="1"/>
  <c r="Z3198" i="2" s="1"/>
  <c r="Y3199" i="2"/>
  <c r="V3199" i="2" s="1"/>
  <c r="W3199" i="2" s="1"/>
  <c r="Z3199" i="2" s="1"/>
  <c r="Y3200" i="2"/>
  <c r="V3200" i="2" s="1"/>
  <c r="W3200" i="2" s="1"/>
  <c r="Z3200" i="2" s="1"/>
  <c r="Y3201" i="2"/>
  <c r="V3201" i="2" s="1"/>
  <c r="W3201" i="2" s="1"/>
  <c r="Z3201" i="2" s="1"/>
  <c r="Y3202" i="2"/>
  <c r="V3202" i="2" s="1"/>
  <c r="W3202" i="2" s="1"/>
  <c r="Z3202" i="2" s="1"/>
  <c r="Y3203" i="2"/>
  <c r="V3203" i="2" s="1"/>
  <c r="W3203" i="2" s="1"/>
  <c r="Z3203" i="2" s="1"/>
  <c r="Y3204" i="2"/>
  <c r="V3204" i="2" s="1"/>
  <c r="W3204" i="2" s="1"/>
  <c r="Z3204" i="2" s="1"/>
  <c r="Y3205" i="2"/>
  <c r="V3205" i="2" s="1"/>
  <c r="W3205" i="2" s="1"/>
  <c r="Z3205" i="2" s="1"/>
  <c r="Y3206" i="2"/>
  <c r="V3206" i="2" s="1"/>
  <c r="W3206" i="2" s="1"/>
  <c r="Z3206" i="2" s="1"/>
  <c r="Y3207" i="2"/>
  <c r="V3207" i="2" s="1"/>
  <c r="W3207" i="2" s="1"/>
  <c r="Z3207" i="2" s="1"/>
  <c r="Y3208" i="2"/>
  <c r="V3208" i="2" s="1"/>
  <c r="W3208" i="2" s="1"/>
  <c r="Z3208" i="2" s="1"/>
  <c r="Y3209" i="2"/>
  <c r="V3209" i="2" s="1"/>
  <c r="W3209" i="2" s="1"/>
  <c r="Z3209" i="2" s="1"/>
  <c r="Y3210" i="2"/>
  <c r="V3210" i="2" s="1"/>
  <c r="W3210" i="2" s="1"/>
  <c r="Z3210" i="2" s="1"/>
  <c r="Y3211" i="2"/>
  <c r="V3211" i="2" s="1"/>
  <c r="W3211" i="2" s="1"/>
  <c r="Z3211" i="2" s="1"/>
  <c r="Y3212" i="2"/>
  <c r="V3212" i="2" s="1"/>
  <c r="W3212" i="2" s="1"/>
  <c r="Z3212" i="2" s="1"/>
  <c r="Y3213" i="2"/>
  <c r="V3213" i="2" s="1"/>
  <c r="W3213" i="2" s="1"/>
  <c r="Z3213" i="2" s="1"/>
  <c r="Y3214" i="2"/>
  <c r="V3214" i="2" s="1"/>
  <c r="W3214" i="2" s="1"/>
  <c r="Z3214" i="2" s="1"/>
  <c r="Y3215" i="2"/>
  <c r="V3215" i="2" s="1"/>
  <c r="W3215" i="2" s="1"/>
  <c r="Z3215" i="2" s="1"/>
  <c r="Y3216" i="2"/>
  <c r="V3216" i="2" s="1"/>
  <c r="W3216" i="2" s="1"/>
  <c r="Z3216" i="2" s="1"/>
  <c r="Y3217" i="2"/>
  <c r="V3217" i="2" s="1"/>
  <c r="W3217" i="2" s="1"/>
  <c r="Z3217" i="2" s="1"/>
  <c r="Y3218" i="2"/>
  <c r="V3218" i="2" s="1"/>
  <c r="W3218" i="2" s="1"/>
  <c r="Z3218" i="2" s="1"/>
  <c r="Y3219" i="2"/>
  <c r="V3219" i="2" s="1"/>
  <c r="W3219" i="2" s="1"/>
  <c r="Z3219" i="2" s="1"/>
  <c r="Y3220" i="2"/>
  <c r="V3220" i="2" s="1"/>
  <c r="W3220" i="2" s="1"/>
  <c r="Z3220" i="2" s="1"/>
  <c r="Y3221" i="2"/>
  <c r="V3221" i="2" s="1"/>
  <c r="W3221" i="2" s="1"/>
  <c r="Z3221" i="2" s="1"/>
  <c r="Y3222" i="2"/>
  <c r="V3222" i="2" s="1"/>
  <c r="W3222" i="2" s="1"/>
  <c r="Z3222" i="2" s="1"/>
  <c r="Y3223" i="2"/>
  <c r="V3223" i="2" s="1"/>
  <c r="W3223" i="2" s="1"/>
  <c r="Z3223" i="2" s="1"/>
  <c r="Y3224" i="2"/>
  <c r="V3224" i="2" s="1"/>
  <c r="W3224" i="2" s="1"/>
  <c r="Z3224" i="2" s="1"/>
  <c r="Y3225" i="2"/>
  <c r="V3225" i="2" s="1"/>
  <c r="W3225" i="2" s="1"/>
  <c r="Z3225" i="2" s="1"/>
  <c r="Y3226" i="2"/>
  <c r="V3226" i="2" s="1"/>
  <c r="W3226" i="2" s="1"/>
  <c r="Z3226" i="2" s="1"/>
  <c r="Y3227" i="2"/>
  <c r="V3227" i="2" s="1"/>
  <c r="W3227" i="2" s="1"/>
  <c r="Z3227" i="2" s="1"/>
  <c r="Y3228" i="2"/>
  <c r="V3228" i="2" s="1"/>
  <c r="W3228" i="2" s="1"/>
  <c r="Z3228" i="2" s="1"/>
  <c r="Y3229" i="2"/>
  <c r="V3229" i="2" s="1"/>
  <c r="W3229" i="2" s="1"/>
  <c r="Z3229" i="2" s="1"/>
  <c r="Y3230" i="2"/>
  <c r="V3230" i="2" s="1"/>
  <c r="W3230" i="2" s="1"/>
  <c r="Z3230" i="2" s="1"/>
  <c r="Y3231" i="2"/>
  <c r="V3231" i="2" s="1"/>
  <c r="W3231" i="2" s="1"/>
  <c r="Z3231" i="2" s="1"/>
  <c r="Y3232" i="2"/>
  <c r="V3232" i="2" s="1"/>
  <c r="W3232" i="2" s="1"/>
  <c r="Z3232" i="2" s="1"/>
  <c r="Y3233" i="2"/>
  <c r="V3233" i="2" s="1"/>
  <c r="W3233" i="2" s="1"/>
  <c r="Z3233" i="2" s="1"/>
  <c r="Y3234" i="2"/>
  <c r="V3234" i="2" s="1"/>
  <c r="W3234" i="2" s="1"/>
  <c r="Z3234" i="2" s="1"/>
  <c r="Y3235" i="2"/>
  <c r="V3235" i="2" s="1"/>
  <c r="W3235" i="2" s="1"/>
  <c r="Z3235" i="2" s="1"/>
  <c r="Y3236" i="2"/>
  <c r="V3236" i="2" s="1"/>
  <c r="W3236" i="2" s="1"/>
  <c r="Z3236" i="2" s="1"/>
  <c r="Y3237" i="2"/>
  <c r="V3237" i="2" s="1"/>
  <c r="W3237" i="2" s="1"/>
  <c r="Z3237" i="2" s="1"/>
  <c r="Y3238" i="2"/>
  <c r="V3238" i="2" s="1"/>
  <c r="W3238" i="2" s="1"/>
  <c r="Z3238" i="2" s="1"/>
  <c r="Y3239" i="2"/>
  <c r="V3239" i="2" s="1"/>
  <c r="W3239" i="2" s="1"/>
  <c r="Z3239" i="2" s="1"/>
  <c r="Y3240" i="2"/>
  <c r="V3240" i="2" s="1"/>
  <c r="W3240" i="2" s="1"/>
  <c r="Z3240" i="2" s="1"/>
  <c r="Y3241" i="2"/>
  <c r="V3241" i="2" s="1"/>
  <c r="W3241" i="2" s="1"/>
  <c r="Z3241" i="2" s="1"/>
  <c r="Y3242" i="2"/>
  <c r="V3242" i="2" s="1"/>
  <c r="W3242" i="2" s="1"/>
  <c r="Z3242" i="2" s="1"/>
  <c r="Y3243" i="2"/>
  <c r="V3243" i="2" s="1"/>
  <c r="W3243" i="2" s="1"/>
  <c r="Z3243" i="2" s="1"/>
  <c r="Y3244" i="2"/>
  <c r="V3244" i="2" s="1"/>
  <c r="W3244" i="2" s="1"/>
  <c r="Z3244" i="2" s="1"/>
  <c r="Y3245" i="2"/>
  <c r="V3245" i="2" s="1"/>
  <c r="W3245" i="2" s="1"/>
  <c r="Z3245" i="2" s="1"/>
  <c r="Y3246" i="2"/>
  <c r="V3246" i="2" s="1"/>
  <c r="W3246" i="2" s="1"/>
  <c r="Z3246" i="2" s="1"/>
  <c r="Y3247" i="2"/>
  <c r="V3247" i="2" s="1"/>
  <c r="W3247" i="2" s="1"/>
  <c r="Z3247" i="2" s="1"/>
  <c r="Y3248" i="2"/>
  <c r="V3248" i="2" s="1"/>
  <c r="W3248" i="2" s="1"/>
  <c r="Z3248" i="2" s="1"/>
  <c r="Y3249" i="2"/>
  <c r="V3249" i="2" s="1"/>
  <c r="W3249" i="2" s="1"/>
  <c r="Z3249" i="2" s="1"/>
  <c r="Y3250" i="2"/>
  <c r="V3250" i="2" s="1"/>
  <c r="W3250" i="2" s="1"/>
  <c r="Z3250" i="2" s="1"/>
  <c r="Y3251" i="2"/>
  <c r="V3251" i="2" s="1"/>
  <c r="W3251" i="2" s="1"/>
  <c r="Z3251" i="2" s="1"/>
  <c r="Y3252" i="2"/>
  <c r="V3252" i="2" s="1"/>
  <c r="W3252" i="2" s="1"/>
  <c r="Z3252" i="2" s="1"/>
  <c r="Y3253" i="2"/>
  <c r="V3253" i="2" s="1"/>
  <c r="W3253" i="2" s="1"/>
  <c r="Z3253" i="2" s="1"/>
  <c r="Y3254" i="2"/>
  <c r="V3254" i="2" s="1"/>
  <c r="W3254" i="2" s="1"/>
  <c r="Z3254" i="2" s="1"/>
  <c r="Y3255" i="2"/>
  <c r="V3255" i="2" s="1"/>
  <c r="W3255" i="2" s="1"/>
  <c r="Z3255" i="2" s="1"/>
  <c r="Y3256" i="2"/>
  <c r="V3256" i="2" s="1"/>
  <c r="W3256" i="2" s="1"/>
  <c r="Z3256" i="2" s="1"/>
  <c r="Y3257" i="2"/>
  <c r="V3257" i="2" s="1"/>
  <c r="W3257" i="2" s="1"/>
  <c r="Z3257" i="2" s="1"/>
  <c r="Y3258" i="2"/>
  <c r="V3258" i="2" s="1"/>
  <c r="W3258" i="2" s="1"/>
  <c r="Z3258" i="2" s="1"/>
  <c r="Y3259" i="2"/>
  <c r="V3259" i="2" s="1"/>
  <c r="W3259" i="2" s="1"/>
  <c r="Z3259" i="2" s="1"/>
  <c r="Y3260" i="2"/>
  <c r="V3260" i="2" s="1"/>
  <c r="W3260" i="2" s="1"/>
  <c r="Z3260" i="2" s="1"/>
  <c r="Y3261" i="2"/>
  <c r="V3261" i="2" s="1"/>
  <c r="W3261" i="2" s="1"/>
  <c r="Z3261" i="2" s="1"/>
  <c r="Y3262" i="2"/>
  <c r="V3262" i="2" s="1"/>
  <c r="W3262" i="2" s="1"/>
  <c r="Z3262" i="2" s="1"/>
  <c r="Y3263" i="2"/>
  <c r="V3263" i="2" s="1"/>
  <c r="W3263" i="2" s="1"/>
  <c r="Z3263" i="2" s="1"/>
  <c r="Y3264" i="2"/>
  <c r="V3264" i="2" s="1"/>
  <c r="W3264" i="2" s="1"/>
  <c r="Z3264" i="2" s="1"/>
  <c r="Y3265" i="2"/>
  <c r="V3265" i="2" s="1"/>
  <c r="W3265" i="2" s="1"/>
  <c r="Z3265" i="2" s="1"/>
  <c r="Y3266" i="2"/>
  <c r="V3266" i="2" s="1"/>
  <c r="W3266" i="2" s="1"/>
  <c r="Z3266" i="2" s="1"/>
  <c r="Y3267" i="2"/>
  <c r="V3267" i="2" s="1"/>
  <c r="W3267" i="2" s="1"/>
  <c r="Z3267" i="2" s="1"/>
  <c r="Y3268" i="2"/>
  <c r="V3268" i="2" s="1"/>
  <c r="W3268" i="2" s="1"/>
  <c r="Z3268" i="2" s="1"/>
  <c r="Y3269" i="2"/>
  <c r="V3269" i="2" s="1"/>
  <c r="W3269" i="2" s="1"/>
  <c r="Z3269" i="2" s="1"/>
  <c r="Y3270" i="2"/>
  <c r="V3270" i="2" s="1"/>
  <c r="W3270" i="2" s="1"/>
  <c r="Z3270" i="2" s="1"/>
  <c r="Y3271" i="2"/>
  <c r="V3271" i="2" s="1"/>
  <c r="W3271" i="2" s="1"/>
  <c r="Z3271" i="2" s="1"/>
  <c r="Y3272" i="2"/>
  <c r="V3272" i="2" s="1"/>
  <c r="W3272" i="2" s="1"/>
  <c r="Z3272" i="2" s="1"/>
  <c r="Y3273" i="2"/>
  <c r="V3273" i="2" s="1"/>
  <c r="W3273" i="2" s="1"/>
  <c r="Z3273" i="2" s="1"/>
  <c r="Y3274" i="2"/>
  <c r="V3274" i="2" s="1"/>
  <c r="W3274" i="2" s="1"/>
  <c r="Z3274" i="2" s="1"/>
  <c r="Y3275" i="2"/>
  <c r="V3275" i="2" s="1"/>
  <c r="W3275" i="2" s="1"/>
  <c r="Z3275" i="2" s="1"/>
  <c r="Y3276" i="2"/>
  <c r="V3276" i="2" s="1"/>
  <c r="W3276" i="2" s="1"/>
  <c r="Z3276" i="2" s="1"/>
  <c r="Y3277" i="2"/>
  <c r="V3277" i="2" s="1"/>
  <c r="W3277" i="2" s="1"/>
  <c r="Z3277" i="2" s="1"/>
  <c r="Y3278" i="2"/>
  <c r="V3278" i="2" s="1"/>
  <c r="W3278" i="2" s="1"/>
  <c r="Z3278" i="2" s="1"/>
  <c r="Y3279" i="2"/>
  <c r="V3279" i="2" s="1"/>
  <c r="W3279" i="2" s="1"/>
  <c r="Z3279" i="2" s="1"/>
  <c r="Y3280" i="2"/>
  <c r="V3280" i="2" s="1"/>
  <c r="W3280" i="2" s="1"/>
  <c r="Z3280" i="2" s="1"/>
  <c r="Y3281" i="2"/>
  <c r="V3281" i="2" s="1"/>
  <c r="W3281" i="2" s="1"/>
  <c r="Z3281" i="2" s="1"/>
  <c r="Y3282" i="2"/>
  <c r="V3282" i="2" s="1"/>
  <c r="W3282" i="2" s="1"/>
  <c r="Z3282" i="2" s="1"/>
  <c r="Y3283" i="2"/>
  <c r="V3283" i="2" s="1"/>
  <c r="W3283" i="2" s="1"/>
  <c r="Z3283" i="2" s="1"/>
  <c r="Y3284" i="2"/>
  <c r="V3284" i="2" s="1"/>
  <c r="W3284" i="2" s="1"/>
  <c r="Z3284" i="2" s="1"/>
  <c r="Y3285" i="2"/>
  <c r="V3285" i="2" s="1"/>
  <c r="W3285" i="2" s="1"/>
  <c r="Z3285" i="2" s="1"/>
  <c r="Y3286" i="2"/>
  <c r="V3286" i="2" s="1"/>
  <c r="W3286" i="2" s="1"/>
  <c r="Z3286" i="2" s="1"/>
  <c r="Y3287" i="2"/>
  <c r="V3287" i="2" s="1"/>
  <c r="W3287" i="2" s="1"/>
  <c r="Z3287" i="2" s="1"/>
  <c r="Y3288" i="2"/>
  <c r="V3288" i="2" s="1"/>
  <c r="W3288" i="2" s="1"/>
  <c r="Z3288" i="2" s="1"/>
  <c r="Y3289" i="2"/>
  <c r="V3289" i="2" s="1"/>
  <c r="W3289" i="2" s="1"/>
  <c r="Z3289" i="2" s="1"/>
  <c r="Y3290" i="2"/>
  <c r="V3290" i="2" s="1"/>
  <c r="W3290" i="2" s="1"/>
  <c r="Z3290" i="2" s="1"/>
  <c r="Y3291" i="2"/>
  <c r="V3291" i="2" s="1"/>
  <c r="W3291" i="2" s="1"/>
  <c r="Z3291" i="2" s="1"/>
  <c r="Y3292" i="2"/>
  <c r="V3292" i="2" s="1"/>
  <c r="W3292" i="2" s="1"/>
  <c r="Z3292" i="2" s="1"/>
  <c r="Y3293" i="2"/>
  <c r="V3293" i="2" s="1"/>
  <c r="W3293" i="2" s="1"/>
  <c r="Z3293" i="2" s="1"/>
  <c r="Y3294" i="2"/>
  <c r="V3294" i="2" s="1"/>
  <c r="W3294" i="2" s="1"/>
  <c r="Z3294" i="2" s="1"/>
  <c r="Y3295" i="2"/>
  <c r="V3295" i="2" s="1"/>
  <c r="W3295" i="2" s="1"/>
  <c r="Z3295" i="2" s="1"/>
  <c r="Y3296" i="2"/>
  <c r="V3296" i="2" s="1"/>
  <c r="W3296" i="2" s="1"/>
  <c r="Z3296" i="2" s="1"/>
  <c r="Y3297" i="2"/>
  <c r="V3297" i="2" s="1"/>
  <c r="W3297" i="2" s="1"/>
  <c r="Z3297" i="2" s="1"/>
  <c r="Y3298" i="2"/>
  <c r="V3298" i="2" s="1"/>
  <c r="W3298" i="2" s="1"/>
  <c r="Z3298" i="2" s="1"/>
  <c r="Y3299" i="2"/>
  <c r="V3299" i="2" s="1"/>
  <c r="W3299" i="2" s="1"/>
  <c r="Z3299" i="2" s="1"/>
  <c r="Y3300" i="2"/>
  <c r="V3300" i="2" s="1"/>
  <c r="W3300" i="2" s="1"/>
  <c r="Z3300" i="2" s="1"/>
  <c r="Y3301" i="2"/>
  <c r="V3301" i="2" s="1"/>
  <c r="W3301" i="2" s="1"/>
  <c r="Z3301" i="2" s="1"/>
  <c r="Y3302" i="2"/>
  <c r="V3302" i="2" s="1"/>
  <c r="W3302" i="2" s="1"/>
  <c r="Z3302" i="2" s="1"/>
  <c r="Y3303" i="2"/>
  <c r="V3303" i="2" s="1"/>
  <c r="W3303" i="2" s="1"/>
  <c r="Z3303" i="2" s="1"/>
  <c r="Y3304" i="2"/>
  <c r="V3304" i="2" s="1"/>
  <c r="W3304" i="2" s="1"/>
  <c r="Z3304" i="2" s="1"/>
  <c r="Y3305" i="2"/>
  <c r="V3305" i="2" s="1"/>
  <c r="W3305" i="2" s="1"/>
  <c r="Z3305" i="2" s="1"/>
  <c r="Y3306" i="2"/>
  <c r="V3306" i="2" s="1"/>
  <c r="W3306" i="2" s="1"/>
  <c r="Z3306" i="2" s="1"/>
  <c r="Y3307" i="2"/>
  <c r="V3307" i="2" s="1"/>
  <c r="W3307" i="2" s="1"/>
  <c r="Z3307" i="2" s="1"/>
  <c r="Y3308" i="2"/>
  <c r="V3308" i="2" s="1"/>
  <c r="W3308" i="2" s="1"/>
  <c r="Z3308" i="2" s="1"/>
  <c r="Y3309" i="2"/>
  <c r="V3309" i="2" s="1"/>
  <c r="W3309" i="2" s="1"/>
  <c r="Z3309" i="2" s="1"/>
  <c r="Y3310" i="2"/>
  <c r="V3310" i="2" s="1"/>
  <c r="W3310" i="2" s="1"/>
  <c r="Z3310" i="2" s="1"/>
  <c r="Y3311" i="2"/>
  <c r="V3311" i="2" s="1"/>
  <c r="W3311" i="2" s="1"/>
  <c r="Z3311" i="2" s="1"/>
  <c r="Y3312" i="2"/>
  <c r="V3312" i="2" s="1"/>
  <c r="W3312" i="2" s="1"/>
  <c r="Z3312" i="2" s="1"/>
  <c r="Y3313" i="2"/>
  <c r="V3313" i="2" s="1"/>
  <c r="W3313" i="2" s="1"/>
  <c r="Z3313" i="2" s="1"/>
  <c r="Y3314" i="2"/>
  <c r="V3314" i="2" s="1"/>
  <c r="W3314" i="2" s="1"/>
  <c r="Z3314" i="2" s="1"/>
  <c r="Y3315" i="2"/>
  <c r="V3315" i="2" s="1"/>
  <c r="W3315" i="2" s="1"/>
  <c r="Z3315" i="2" s="1"/>
  <c r="Y3316" i="2"/>
  <c r="V3316" i="2" s="1"/>
  <c r="W3316" i="2" s="1"/>
  <c r="Z3316" i="2" s="1"/>
  <c r="Y3317" i="2"/>
  <c r="V3317" i="2" s="1"/>
  <c r="W3317" i="2" s="1"/>
  <c r="Z3317" i="2" s="1"/>
  <c r="Y3318" i="2"/>
  <c r="V3318" i="2" s="1"/>
  <c r="W3318" i="2" s="1"/>
  <c r="Z3318" i="2" s="1"/>
  <c r="Y3319" i="2"/>
  <c r="V3319" i="2" s="1"/>
  <c r="W3319" i="2" s="1"/>
  <c r="Z3319" i="2" s="1"/>
  <c r="Y3320" i="2"/>
  <c r="V3320" i="2" s="1"/>
  <c r="W3320" i="2" s="1"/>
  <c r="Z3320" i="2" s="1"/>
  <c r="Y3321" i="2"/>
  <c r="V3321" i="2" s="1"/>
  <c r="W3321" i="2" s="1"/>
  <c r="Z3321" i="2" s="1"/>
  <c r="Y3322" i="2"/>
  <c r="V3322" i="2" s="1"/>
  <c r="W3322" i="2" s="1"/>
  <c r="Z3322" i="2" s="1"/>
  <c r="Y3323" i="2"/>
  <c r="V3323" i="2" s="1"/>
  <c r="W3323" i="2" s="1"/>
  <c r="Z3323" i="2" s="1"/>
  <c r="Y3324" i="2"/>
  <c r="V3324" i="2" s="1"/>
  <c r="W3324" i="2" s="1"/>
  <c r="Z3324" i="2" s="1"/>
  <c r="Y3325" i="2"/>
  <c r="V3325" i="2" s="1"/>
  <c r="W3325" i="2" s="1"/>
  <c r="Z3325" i="2" s="1"/>
  <c r="Y3326" i="2"/>
  <c r="V3326" i="2" s="1"/>
  <c r="W3326" i="2" s="1"/>
  <c r="Z3326" i="2" s="1"/>
  <c r="Y3327" i="2"/>
  <c r="V3327" i="2" s="1"/>
  <c r="W3327" i="2" s="1"/>
  <c r="Z3327" i="2" s="1"/>
  <c r="Y3328" i="2"/>
  <c r="V3328" i="2" s="1"/>
  <c r="W3328" i="2" s="1"/>
  <c r="Z3328" i="2" s="1"/>
  <c r="Y3329" i="2"/>
  <c r="V3329" i="2" s="1"/>
  <c r="W3329" i="2" s="1"/>
  <c r="Z3329" i="2" s="1"/>
  <c r="Y3330" i="2"/>
  <c r="V3330" i="2" s="1"/>
  <c r="W3330" i="2" s="1"/>
  <c r="Z3330" i="2" s="1"/>
  <c r="Y3331" i="2"/>
  <c r="V3331" i="2" s="1"/>
  <c r="W3331" i="2" s="1"/>
  <c r="Z3331" i="2" s="1"/>
  <c r="Y3332" i="2"/>
  <c r="V3332" i="2" s="1"/>
  <c r="W3332" i="2" s="1"/>
  <c r="Z3332" i="2" s="1"/>
  <c r="Y3333" i="2"/>
  <c r="V3333" i="2" s="1"/>
  <c r="W3333" i="2" s="1"/>
  <c r="Z3333" i="2" s="1"/>
  <c r="Y3334" i="2"/>
  <c r="V3334" i="2" s="1"/>
  <c r="W3334" i="2" s="1"/>
  <c r="Z3334" i="2" s="1"/>
  <c r="Y3335" i="2"/>
  <c r="V3335" i="2" s="1"/>
  <c r="W3335" i="2" s="1"/>
  <c r="Z3335" i="2" s="1"/>
  <c r="Y3336" i="2"/>
  <c r="V3336" i="2" s="1"/>
  <c r="W3336" i="2" s="1"/>
  <c r="Z3336" i="2" s="1"/>
  <c r="Y3337" i="2"/>
  <c r="V3337" i="2" s="1"/>
  <c r="W3337" i="2" s="1"/>
  <c r="Z3337" i="2" s="1"/>
  <c r="Y3338" i="2"/>
  <c r="V3338" i="2" s="1"/>
  <c r="W3338" i="2" s="1"/>
  <c r="Z3338" i="2" s="1"/>
  <c r="Y3339" i="2"/>
  <c r="V3339" i="2" s="1"/>
  <c r="W3339" i="2" s="1"/>
  <c r="Z3339" i="2" s="1"/>
  <c r="Y3340" i="2"/>
  <c r="V3340" i="2" s="1"/>
  <c r="W3340" i="2" s="1"/>
  <c r="Z3340" i="2" s="1"/>
  <c r="Y3341" i="2"/>
  <c r="V3341" i="2" s="1"/>
  <c r="W3341" i="2" s="1"/>
  <c r="Z3341" i="2" s="1"/>
  <c r="Y3342" i="2"/>
  <c r="V3342" i="2" s="1"/>
  <c r="W3342" i="2" s="1"/>
  <c r="Z3342" i="2" s="1"/>
  <c r="Y3343" i="2"/>
  <c r="V3343" i="2" s="1"/>
  <c r="W3343" i="2" s="1"/>
  <c r="Z3343" i="2" s="1"/>
  <c r="Y3344" i="2"/>
  <c r="V3344" i="2" s="1"/>
  <c r="W3344" i="2" s="1"/>
  <c r="Z3344" i="2" s="1"/>
  <c r="Y3345" i="2"/>
  <c r="V3345" i="2" s="1"/>
  <c r="W3345" i="2" s="1"/>
  <c r="Z3345" i="2" s="1"/>
  <c r="Y3346" i="2"/>
  <c r="V3346" i="2" s="1"/>
  <c r="W3346" i="2" s="1"/>
  <c r="Z3346" i="2" s="1"/>
  <c r="Y3347" i="2"/>
  <c r="V3347" i="2" s="1"/>
  <c r="W3347" i="2" s="1"/>
  <c r="Z3347" i="2" s="1"/>
  <c r="Y3348" i="2"/>
  <c r="V3348" i="2" s="1"/>
  <c r="W3348" i="2" s="1"/>
  <c r="Z3348" i="2" s="1"/>
  <c r="Y3349" i="2"/>
  <c r="V3349" i="2" s="1"/>
  <c r="W3349" i="2" s="1"/>
  <c r="Z3349" i="2" s="1"/>
  <c r="Y3350" i="2"/>
  <c r="V3350" i="2" s="1"/>
  <c r="W3350" i="2" s="1"/>
  <c r="Z3350" i="2" s="1"/>
  <c r="Y3351" i="2"/>
  <c r="V3351" i="2" s="1"/>
  <c r="W3351" i="2" s="1"/>
  <c r="Z3351" i="2" s="1"/>
  <c r="Y3352" i="2"/>
  <c r="V3352" i="2" s="1"/>
  <c r="W3352" i="2" s="1"/>
  <c r="Z3352" i="2" s="1"/>
  <c r="Y3353" i="2"/>
  <c r="V3353" i="2" s="1"/>
  <c r="W3353" i="2" s="1"/>
  <c r="Z3353" i="2" s="1"/>
  <c r="Y3354" i="2"/>
  <c r="V3354" i="2" s="1"/>
  <c r="W3354" i="2" s="1"/>
  <c r="Z3354" i="2" s="1"/>
  <c r="Y3355" i="2"/>
  <c r="V3355" i="2" s="1"/>
  <c r="W3355" i="2" s="1"/>
  <c r="Z3355" i="2" s="1"/>
  <c r="Y3356" i="2"/>
  <c r="V3356" i="2" s="1"/>
  <c r="W3356" i="2" s="1"/>
  <c r="Z3356" i="2" s="1"/>
  <c r="Y3357" i="2"/>
  <c r="V3357" i="2" s="1"/>
  <c r="W3357" i="2" s="1"/>
  <c r="Z3357" i="2" s="1"/>
  <c r="Y3358" i="2"/>
  <c r="V3358" i="2" s="1"/>
  <c r="W3358" i="2" s="1"/>
  <c r="Z3358" i="2" s="1"/>
  <c r="Y3359" i="2"/>
  <c r="V3359" i="2" s="1"/>
  <c r="W3359" i="2" s="1"/>
  <c r="Z3359" i="2" s="1"/>
  <c r="Y3360" i="2"/>
  <c r="V3360" i="2" s="1"/>
  <c r="W3360" i="2" s="1"/>
  <c r="Z3360" i="2" s="1"/>
  <c r="Y3361" i="2"/>
  <c r="V3361" i="2" s="1"/>
  <c r="W3361" i="2" s="1"/>
  <c r="Z3361" i="2" s="1"/>
  <c r="Y3362" i="2"/>
  <c r="V3362" i="2" s="1"/>
  <c r="W3362" i="2" s="1"/>
  <c r="Z3362" i="2" s="1"/>
  <c r="Y3363" i="2"/>
  <c r="V3363" i="2" s="1"/>
  <c r="W3363" i="2" s="1"/>
  <c r="Z3363" i="2" s="1"/>
  <c r="Y3364" i="2"/>
  <c r="V3364" i="2" s="1"/>
  <c r="W3364" i="2" s="1"/>
  <c r="Z3364" i="2" s="1"/>
  <c r="Y3365" i="2"/>
  <c r="V3365" i="2" s="1"/>
  <c r="W3365" i="2" s="1"/>
  <c r="Z3365" i="2" s="1"/>
  <c r="Y3366" i="2"/>
  <c r="V3366" i="2" s="1"/>
  <c r="W3366" i="2" s="1"/>
  <c r="Z3366" i="2" s="1"/>
  <c r="Y3367" i="2"/>
  <c r="V3367" i="2" s="1"/>
  <c r="W3367" i="2" s="1"/>
  <c r="Z3367" i="2" s="1"/>
  <c r="Y3368" i="2"/>
  <c r="V3368" i="2" s="1"/>
  <c r="W3368" i="2" s="1"/>
  <c r="Z3368" i="2" s="1"/>
  <c r="Y3369" i="2"/>
  <c r="V3369" i="2" s="1"/>
  <c r="W3369" i="2" s="1"/>
  <c r="Z3369" i="2" s="1"/>
  <c r="Y3370" i="2"/>
  <c r="V3370" i="2" s="1"/>
  <c r="W3370" i="2" s="1"/>
  <c r="Z3370" i="2" s="1"/>
  <c r="Y3371" i="2"/>
  <c r="V3371" i="2" s="1"/>
  <c r="W3371" i="2" s="1"/>
  <c r="Z3371" i="2" s="1"/>
  <c r="Y3372" i="2"/>
  <c r="V3372" i="2" s="1"/>
  <c r="W3372" i="2" s="1"/>
  <c r="Z3372" i="2" s="1"/>
  <c r="Y3373" i="2"/>
  <c r="V3373" i="2" s="1"/>
  <c r="W3373" i="2" s="1"/>
  <c r="Z3373" i="2" s="1"/>
  <c r="Y3374" i="2"/>
  <c r="V3374" i="2" s="1"/>
  <c r="W3374" i="2" s="1"/>
  <c r="Z3374" i="2" s="1"/>
  <c r="Y3375" i="2"/>
  <c r="V3375" i="2" s="1"/>
  <c r="W3375" i="2" s="1"/>
  <c r="Z3375" i="2" s="1"/>
  <c r="Y3376" i="2"/>
  <c r="V3376" i="2" s="1"/>
  <c r="W3376" i="2" s="1"/>
  <c r="Z3376" i="2" s="1"/>
  <c r="Y3377" i="2"/>
  <c r="V3377" i="2" s="1"/>
  <c r="W3377" i="2" s="1"/>
  <c r="Z3377" i="2" s="1"/>
  <c r="Y3378" i="2"/>
  <c r="V3378" i="2" s="1"/>
  <c r="W3378" i="2" s="1"/>
  <c r="Z3378" i="2" s="1"/>
  <c r="Y3379" i="2"/>
  <c r="V3379" i="2" s="1"/>
  <c r="W3379" i="2" s="1"/>
  <c r="Z3379" i="2" s="1"/>
  <c r="Y3380" i="2"/>
  <c r="V3380" i="2" s="1"/>
  <c r="W3380" i="2" s="1"/>
  <c r="Z3380" i="2" s="1"/>
  <c r="Y3381" i="2"/>
  <c r="V3381" i="2" s="1"/>
  <c r="W3381" i="2" s="1"/>
  <c r="Z3381" i="2" s="1"/>
  <c r="Y3382" i="2"/>
  <c r="V3382" i="2" s="1"/>
  <c r="W3382" i="2" s="1"/>
  <c r="Z3382" i="2" s="1"/>
  <c r="Y3383" i="2"/>
  <c r="V3383" i="2" s="1"/>
  <c r="W3383" i="2" s="1"/>
  <c r="Z3383" i="2" s="1"/>
  <c r="Y3384" i="2"/>
  <c r="V3384" i="2" s="1"/>
  <c r="W3384" i="2" s="1"/>
  <c r="Z3384" i="2" s="1"/>
  <c r="Y3385" i="2"/>
  <c r="V3385" i="2" s="1"/>
  <c r="W3385" i="2" s="1"/>
  <c r="Z3385" i="2" s="1"/>
  <c r="Y3386" i="2"/>
  <c r="V3386" i="2" s="1"/>
  <c r="W3386" i="2" s="1"/>
  <c r="Z3386" i="2" s="1"/>
  <c r="Y3387" i="2"/>
  <c r="V3387" i="2" s="1"/>
  <c r="W3387" i="2" s="1"/>
  <c r="Z3387" i="2" s="1"/>
  <c r="Y3388" i="2"/>
  <c r="V3388" i="2" s="1"/>
  <c r="W3388" i="2" s="1"/>
  <c r="Z3388" i="2" s="1"/>
  <c r="Y3389" i="2"/>
  <c r="V3389" i="2" s="1"/>
  <c r="W3389" i="2" s="1"/>
  <c r="Z3389" i="2" s="1"/>
  <c r="Y3390" i="2"/>
  <c r="V3390" i="2" s="1"/>
  <c r="W3390" i="2" s="1"/>
  <c r="Z3390" i="2" s="1"/>
  <c r="Y3391" i="2"/>
  <c r="V3391" i="2" s="1"/>
  <c r="W3391" i="2" s="1"/>
  <c r="Z3391" i="2" s="1"/>
  <c r="Y3392" i="2"/>
  <c r="V3392" i="2" s="1"/>
  <c r="W3392" i="2" s="1"/>
  <c r="Z3392" i="2" s="1"/>
  <c r="Y3393" i="2"/>
  <c r="V3393" i="2" s="1"/>
  <c r="W3393" i="2" s="1"/>
  <c r="Z3393" i="2" s="1"/>
  <c r="Y3394" i="2"/>
  <c r="V3394" i="2" s="1"/>
  <c r="W3394" i="2" s="1"/>
  <c r="Z3394" i="2" s="1"/>
  <c r="Y3395" i="2"/>
  <c r="V3395" i="2" s="1"/>
  <c r="W3395" i="2" s="1"/>
  <c r="Z3395" i="2" s="1"/>
  <c r="Y3396" i="2"/>
  <c r="V3396" i="2" s="1"/>
  <c r="W3396" i="2" s="1"/>
  <c r="Z3396" i="2" s="1"/>
  <c r="Y3397" i="2"/>
  <c r="V3397" i="2" s="1"/>
  <c r="W3397" i="2" s="1"/>
  <c r="Z3397" i="2" s="1"/>
  <c r="Y3398" i="2"/>
  <c r="V3398" i="2" s="1"/>
  <c r="W3398" i="2" s="1"/>
  <c r="Z3398" i="2" s="1"/>
  <c r="Y3399" i="2"/>
  <c r="V3399" i="2" s="1"/>
  <c r="W3399" i="2" s="1"/>
  <c r="Z3399" i="2" s="1"/>
  <c r="Y3400" i="2"/>
  <c r="V3400" i="2" s="1"/>
  <c r="W3400" i="2" s="1"/>
  <c r="Z3400" i="2" s="1"/>
  <c r="Y3401" i="2"/>
  <c r="V3401" i="2" s="1"/>
  <c r="W3401" i="2" s="1"/>
  <c r="Z3401" i="2" s="1"/>
  <c r="Y3402" i="2"/>
  <c r="V3402" i="2" s="1"/>
  <c r="W3402" i="2" s="1"/>
  <c r="Z3402" i="2" s="1"/>
  <c r="Y3403" i="2"/>
  <c r="V3403" i="2" s="1"/>
  <c r="W3403" i="2" s="1"/>
  <c r="Z3403" i="2" s="1"/>
  <c r="Y3404" i="2"/>
  <c r="V3404" i="2" s="1"/>
  <c r="W3404" i="2" s="1"/>
  <c r="Z3404" i="2" s="1"/>
  <c r="Y3405" i="2"/>
  <c r="V3405" i="2" s="1"/>
  <c r="W3405" i="2" s="1"/>
  <c r="Z3405" i="2" s="1"/>
  <c r="Y3406" i="2"/>
  <c r="V3406" i="2" s="1"/>
  <c r="W3406" i="2" s="1"/>
  <c r="Z3406" i="2" s="1"/>
  <c r="Y3407" i="2"/>
  <c r="V3407" i="2" s="1"/>
  <c r="W3407" i="2" s="1"/>
  <c r="Z3407" i="2" s="1"/>
  <c r="Y3408" i="2"/>
  <c r="V3408" i="2" s="1"/>
  <c r="W3408" i="2" s="1"/>
  <c r="Z3408" i="2" s="1"/>
  <c r="Y3409" i="2"/>
  <c r="V3409" i="2" s="1"/>
  <c r="W3409" i="2" s="1"/>
  <c r="Z3409" i="2" s="1"/>
  <c r="Y3410" i="2"/>
  <c r="V3410" i="2" s="1"/>
  <c r="W3410" i="2" s="1"/>
  <c r="Z3410" i="2" s="1"/>
  <c r="Y3411" i="2"/>
  <c r="V3411" i="2" s="1"/>
  <c r="W3411" i="2" s="1"/>
  <c r="Z3411" i="2" s="1"/>
  <c r="Y3412" i="2"/>
  <c r="V3412" i="2" s="1"/>
  <c r="W3412" i="2" s="1"/>
  <c r="Z3412" i="2" s="1"/>
  <c r="Y3413" i="2"/>
  <c r="V3413" i="2" s="1"/>
  <c r="W3413" i="2" s="1"/>
  <c r="Z3413" i="2" s="1"/>
  <c r="Y3414" i="2"/>
  <c r="V3414" i="2" s="1"/>
  <c r="W3414" i="2" s="1"/>
  <c r="Z3414" i="2" s="1"/>
  <c r="Y3415" i="2"/>
  <c r="V3415" i="2" s="1"/>
  <c r="W3415" i="2" s="1"/>
  <c r="Z3415" i="2" s="1"/>
  <c r="Y3416" i="2"/>
  <c r="V3416" i="2" s="1"/>
  <c r="W3416" i="2" s="1"/>
  <c r="Z3416" i="2" s="1"/>
  <c r="Y3417" i="2"/>
  <c r="V3417" i="2" s="1"/>
  <c r="W3417" i="2" s="1"/>
  <c r="Z3417" i="2" s="1"/>
  <c r="Y3418" i="2"/>
  <c r="V3418" i="2" s="1"/>
  <c r="W3418" i="2" s="1"/>
  <c r="Z3418" i="2" s="1"/>
  <c r="Y3419" i="2"/>
  <c r="V3419" i="2" s="1"/>
  <c r="W3419" i="2" s="1"/>
  <c r="Z3419" i="2" s="1"/>
  <c r="Y3420" i="2"/>
  <c r="V3420" i="2" s="1"/>
  <c r="W3420" i="2" s="1"/>
  <c r="Z3420" i="2" s="1"/>
  <c r="Y3421" i="2"/>
  <c r="V3421" i="2" s="1"/>
  <c r="W3421" i="2" s="1"/>
  <c r="Z3421" i="2" s="1"/>
  <c r="Y3422" i="2"/>
  <c r="V3422" i="2" s="1"/>
  <c r="W3422" i="2" s="1"/>
  <c r="Z3422" i="2" s="1"/>
  <c r="Y3423" i="2"/>
  <c r="V3423" i="2" s="1"/>
  <c r="W3423" i="2" s="1"/>
  <c r="Z3423" i="2" s="1"/>
  <c r="Y3424" i="2"/>
  <c r="V3424" i="2" s="1"/>
  <c r="W3424" i="2" s="1"/>
  <c r="Z3424" i="2" s="1"/>
  <c r="Y3425" i="2"/>
  <c r="V3425" i="2" s="1"/>
  <c r="W3425" i="2" s="1"/>
  <c r="Z3425" i="2" s="1"/>
  <c r="Y3426" i="2"/>
  <c r="V3426" i="2" s="1"/>
  <c r="W3426" i="2" s="1"/>
  <c r="Z3426" i="2" s="1"/>
  <c r="Y3427" i="2"/>
  <c r="V3427" i="2" s="1"/>
  <c r="W3427" i="2" s="1"/>
  <c r="Z3427" i="2" s="1"/>
  <c r="Y3428" i="2"/>
  <c r="V3428" i="2" s="1"/>
  <c r="W3428" i="2" s="1"/>
  <c r="Z3428" i="2" s="1"/>
  <c r="Y3429" i="2"/>
  <c r="V3429" i="2" s="1"/>
  <c r="W3429" i="2" s="1"/>
  <c r="Z3429" i="2" s="1"/>
  <c r="Y3430" i="2"/>
  <c r="V3430" i="2" s="1"/>
  <c r="W3430" i="2" s="1"/>
  <c r="Z3430" i="2" s="1"/>
  <c r="Y3431" i="2"/>
  <c r="V3431" i="2" s="1"/>
  <c r="W3431" i="2" s="1"/>
  <c r="Z3431" i="2" s="1"/>
  <c r="Y3432" i="2"/>
  <c r="V3432" i="2" s="1"/>
  <c r="W3432" i="2" s="1"/>
  <c r="Z3432" i="2" s="1"/>
  <c r="Y3433" i="2"/>
  <c r="V3433" i="2" s="1"/>
  <c r="W3433" i="2" s="1"/>
  <c r="Z3433" i="2" s="1"/>
  <c r="Y3434" i="2"/>
  <c r="V3434" i="2" s="1"/>
  <c r="W3434" i="2" s="1"/>
  <c r="Z3434" i="2" s="1"/>
  <c r="Y3435" i="2"/>
  <c r="V3435" i="2" s="1"/>
  <c r="W3435" i="2" s="1"/>
  <c r="Z3435" i="2" s="1"/>
  <c r="Y3436" i="2"/>
  <c r="V3436" i="2" s="1"/>
  <c r="W3436" i="2" s="1"/>
  <c r="Z3436" i="2" s="1"/>
  <c r="Y3437" i="2"/>
  <c r="V3437" i="2" s="1"/>
  <c r="W3437" i="2" s="1"/>
  <c r="Z3437" i="2" s="1"/>
  <c r="Y3438" i="2"/>
  <c r="V3438" i="2" s="1"/>
  <c r="W3438" i="2" s="1"/>
  <c r="Z3438" i="2" s="1"/>
  <c r="Y3439" i="2"/>
  <c r="V3439" i="2" s="1"/>
  <c r="W3439" i="2" s="1"/>
  <c r="Z3439" i="2" s="1"/>
  <c r="Y3440" i="2"/>
  <c r="V3440" i="2" s="1"/>
  <c r="W3440" i="2" s="1"/>
  <c r="Z3440" i="2" s="1"/>
  <c r="Y3441" i="2"/>
  <c r="V3441" i="2" s="1"/>
  <c r="W3441" i="2" s="1"/>
  <c r="Z3441" i="2" s="1"/>
  <c r="Y3442" i="2"/>
  <c r="V3442" i="2" s="1"/>
  <c r="W3442" i="2" s="1"/>
  <c r="Z3442" i="2" s="1"/>
  <c r="Y3443" i="2"/>
  <c r="V3443" i="2" s="1"/>
  <c r="W3443" i="2" s="1"/>
  <c r="Z3443" i="2" s="1"/>
  <c r="Y3444" i="2"/>
  <c r="V3444" i="2" s="1"/>
  <c r="W3444" i="2" s="1"/>
  <c r="Z3444" i="2" s="1"/>
  <c r="Y3445" i="2"/>
  <c r="V3445" i="2" s="1"/>
  <c r="W3445" i="2" s="1"/>
  <c r="Z3445" i="2" s="1"/>
  <c r="Y3446" i="2"/>
  <c r="V3446" i="2" s="1"/>
  <c r="W3446" i="2" s="1"/>
  <c r="Z3446" i="2" s="1"/>
  <c r="Y3447" i="2"/>
  <c r="V3447" i="2" s="1"/>
  <c r="W3447" i="2" s="1"/>
  <c r="Z3447" i="2" s="1"/>
  <c r="Y3448" i="2"/>
  <c r="V3448" i="2" s="1"/>
  <c r="W3448" i="2" s="1"/>
  <c r="Z3448" i="2" s="1"/>
  <c r="Y3449" i="2"/>
  <c r="V3449" i="2" s="1"/>
  <c r="W3449" i="2" s="1"/>
  <c r="Z3449" i="2" s="1"/>
  <c r="Y3450" i="2"/>
  <c r="V3450" i="2" s="1"/>
  <c r="W3450" i="2" s="1"/>
  <c r="Z3450" i="2" s="1"/>
  <c r="Y3451" i="2"/>
  <c r="V3451" i="2" s="1"/>
  <c r="W3451" i="2" s="1"/>
  <c r="Z3451" i="2" s="1"/>
  <c r="Y3452" i="2"/>
  <c r="V3452" i="2" s="1"/>
  <c r="W3452" i="2" s="1"/>
  <c r="Z3452" i="2" s="1"/>
  <c r="Y3453" i="2"/>
  <c r="V3453" i="2" s="1"/>
  <c r="W3453" i="2" s="1"/>
  <c r="Z3453" i="2" s="1"/>
  <c r="Y3454" i="2"/>
  <c r="V3454" i="2" s="1"/>
  <c r="W3454" i="2" s="1"/>
  <c r="Z3454" i="2" s="1"/>
  <c r="Y3455" i="2"/>
  <c r="V3455" i="2" s="1"/>
  <c r="W3455" i="2" s="1"/>
  <c r="Z3455" i="2" s="1"/>
  <c r="Y3456" i="2"/>
  <c r="V3456" i="2" s="1"/>
  <c r="W3456" i="2" s="1"/>
  <c r="Z3456" i="2" s="1"/>
  <c r="Y3457" i="2"/>
  <c r="V3457" i="2" s="1"/>
  <c r="W3457" i="2" s="1"/>
  <c r="Z3457" i="2" s="1"/>
  <c r="Y3458" i="2"/>
  <c r="V3458" i="2" s="1"/>
  <c r="W3458" i="2" s="1"/>
  <c r="Z3458" i="2" s="1"/>
  <c r="Y3459" i="2"/>
  <c r="V3459" i="2" s="1"/>
  <c r="W3459" i="2" s="1"/>
  <c r="Z3459" i="2" s="1"/>
  <c r="Y3460" i="2"/>
  <c r="V3460" i="2" s="1"/>
  <c r="W3460" i="2" s="1"/>
  <c r="Z3460" i="2" s="1"/>
  <c r="Y3461" i="2"/>
  <c r="V3461" i="2" s="1"/>
  <c r="W3461" i="2" s="1"/>
  <c r="Z3461" i="2" s="1"/>
  <c r="Y3462" i="2"/>
  <c r="V3462" i="2" s="1"/>
  <c r="W3462" i="2" s="1"/>
  <c r="Z3462" i="2" s="1"/>
  <c r="Y3463" i="2"/>
  <c r="V3463" i="2" s="1"/>
  <c r="W3463" i="2" s="1"/>
  <c r="Z3463" i="2" s="1"/>
  <c r="Y3464" i="2"/>
  <c r="V3464" i="2" s="1"/>
  <c r="W3464" i="2" s="1"/>
  <c r="Z3464" i="2" s="1"/>
  <c r="Y3465" i="2"/>
  <c r="V3465" i="2" s="1"/>
  <c r="W3465" i="2" s="1"/>
  <c r="Z3465" i="2" s="1"/>
  <c r="Y3466" i="2"/>
  <c r="V3466" i="2" s="1"/>
  <c r="W3466" i="2" s="1"/>
  <c r="Z3466" i="2" s="1"/>
  <c r="Y3467" i="2"/>
  <c r="V3467" i="2" s="1"/>
  <c r="W3467" i="2" s="1"/>
  <c r="Z3467" i="2" s="1"/>
  <c r="Y3468" i="2"/>
  <c r="V3468" i="2" s="1"/>
  <c r="W3468" i="2" s="1"/>
  <c r="Z3468" i="2" s="1"/>
  <c r="Y3469" i="2"/>
  <c r="V3469" i="2" s="1"/>
  <c r="W3469" i="2" s="1"/>
  <c r="Z3469" i="2" s="1"/>
  <c r="Y3470" i="2"/>
  <c r="V3470" i="2" s="1"/>
  <c r="W3470" i="2" s="1"/>
  <c r="Z3470" i="2" s="1"/>
  <c r="Y3471" i="2"/>
  <c r="V3471" i="2" s="1"/>
  <c r="W3471" i="2" s="1"/>
  <c r="Z3471" i="2" s="1"/>
  <c r="Y3472" i="2"/>
  <c r="V3472" i="2" s="1"/>
  <c r="W3472" i="2" s="1"/>
  <c r="Z3472" i="2" s="1"/>
  <c r="Y3473" i="2"/>
  <c r="V3473" i="2" s="1"/>
  <c r="W3473" i="2" s="1"/>
  <c r="Z3473" i="2" s="1"/>
  <c r="Y3474" i="2"/>
  <c r="V3474" i="2" s="1"/>
  <c r="W3474" i="2" s="1"/>
  <c r="Z3474" i="2" s="1"/>
  <c r="Y3475" i="2"/>
  <c r="V3475" i="2" s="1"/>
  <c r="W3475" i="2" s="1"/>
  <c r="Z3475" i="2" s="1"/>
  <c r="Y3476" i="2"/>
  <c r="V3476" i="2" s="1"/>
  <c r="W3476" i="2" s="1"/>
  <c r="Z3476" i="2" s="1"/>
  <c r="Y3477" i="2"/>
  <c r="V3477" i="2" s="1"/>
  <c r="W3477" i="2" s="1"/>
  <c r="Z3477" i="2" s="1"/>
  <c r="Y3478" i="2"/>
  <c r="V3478" i="2" s="1"/>
  <c r="W3478" i="2" s="1"/>
  <c r="Z3478" i="2" s="1"/>
  <c r="Y3479" i="2"/>
  <c r="V3479" i="2" s="1"/>
  <c r="W3479" i="2" s="1"/>
  <c r="Z3479" i="2" s="1"/>
  <c r="Y3480" i="2"/>
  <c r="V3480" i="2" s="1"/>
  <c r="W3480" i="2" s="1"/>
  <c r="Z3480" i="2" s="1"/>
  <c r="Y3481" i="2"/>
  <c r="V3481" i="2" s="1"/>
  <c r="W3481" i="2" s="1"/>
  <c r="Z3481" i="2" s="1"/>
  <c r="Y3482" i="2"/>
  <c r="V3482" i="2" s="1"/>
  <c r="W3482" i="2" s="1"/>
  <c r="Z3482" i="2" s="1"/>
  <c r="Y3483" i="2"/>
  <c r="V3483" i="2" s="1"/>
  <c r="W3483" i="2" s="1"/>
  <c r="Z3483" i="2" s="1"/>
  <c r="Y3484" i="2"/>
  <c r="V3484" i="2" s="1"/>
  <c r="W3484" i="2" s="1"/>
  <c r="Z3484" i="2" s="1"/>
  <c r="Y3485" i="2"/>
  <c r="V3485" i="2" s="1"/>
  <c r="W3485" i="2" s="1"/>
  <c r="Z3485" i="2" s="1"/>
  <c r="Y3486" i="2"/>
  <c r="V3486" i="2" s="1"/>
  <c r="W3486" i="2" s="1"/>
  <c r="Z3486" i="2" s="1"/>
  <c r="Y3487" i="2"/>
  <c r="V3487" i="2" s="1"/>
  <c r="W3487" i="2" s="1"/>
  <c r="Z3487" i="2" s="1"/>
  <c r="Y3488" i="2"/>
  <c r="V3488" i="2" s="1"/>
  <c r="W3488" i="2" s="1"/>
  <c r="Z3488" i="2" s="1"/>
  <c r="Y3489" i="2"/>
  <c r="V3489" i="2" s="1"/>
  <c r="W3489" i="2" s="1"/>
  <c r="Z3489" i="2" s="1"/>
  <c r="Y3490" i="2"/>
  <c r="V3490" i="2" s="1"/>
  <c r="W3490" i="2" s="1"/>
  <c r="Z3490" i="2" s="1"/>
  <c r="Y3491" i="2"/>
  <c r="V3491" i="2" s="1"/>
  <c r="W3491" i="2" s="1"/>
  <c r="Z3491" i="2" s="1"/>
  <c r="Y3492" i="2"/>
  <c r="V3492" i="2" s="1"/>
  <c r="W3492" i="2" s="1"/>
  <c r="Z3492" i="2" s="1"/>
  <c r="Y3493" i="2"/>
  <c r="V3493" i="2" s="1"/>
  <c r="W3493" i="2" s="1"/>
  <c r="Z3493" i="2" s="1"/>
  <c r="Y3494" i="2"/>
  <c r="V3494" i="2" s="1"/>
  <c r="W3494" i="2" s="1"/>
  <c r="Z3494" i="2" s="1"/>
  <c r="Y3495" i="2"/>
  <c r="V3495" i="2" s="1"/>
  <c r="W3495" i="2" s="1"/>
  <c r="Z3495" i="2" s="1"/>
  <c r="Y3496" i="2"/>
  <c r="V3496" i="2" s="1"/>
  <c r="W3496" i="2" s="1"/>
  <c r="Z3496" i="2" s="1"/>
  <c r="Y3497" i="2"/>
  <c r="V3497" i="2" s="1"/>
  <c r="W3497" i="2" s="1"/>
  <c r="Z3497" i="2" s="1"/>
  <c r="Y3498" i="2"/>
  <c r="V3498" i="2" s="1"/>
  <c r="W3498" i="2" s="1"/>
  <c r="Z3498" i="2" s="1"/>
  <c r="Y3499" i="2"/>
  <c r="V3499" i="2" s="1"/>
  <c r="W3499" i="2" s="1"/>
  <c r="Z3499" i="2" s="1"/>
  <c r="Y3500" i="2"/>
  <c r="V3500" i="2" s="1"/>
  <c r="W3500" i="2" s="1"/>
  <c r="Z3500" i="2" s="1"/>
  <c r="Y3501" i="2"/>
  <c r="V3501" i="2" s="1"/>
  <c r="W3501" i="2" s="1"/>
  <c r="Z3501" i="2" s="1"/>
  <c r="Y3502" i="2"/>
  <c r="V3502" i="2" s="1"/>
  <c r="W3502" i="2" s="1"/>
  <c r="Z3502" i="2" s="1"/>
  <c r="Y3503" i="2"/>
  <c r="V3503" i="2" s="1"/>
  <c r="W3503" i="2" s="1"/>
  <c r="Z3503" i="2" s="1"/>
  <c r="Y3504" i="2"/>
  <c r="V3504" i="2" s="1"/>
  <c r="W3504" i="2" s="1"/>
  <c r="Z3504" i="2" s="1"/>
  <c r="Y3505" i="2"/>
  <c r="V3505" i="2" s="1"/>
  <c r="W3505" i="2" s="1"/>
  <c r="Z3505" i="2" s="1"/>
  <c r="Y3506" i="2"/>
  <c r="V3506" i="2" s="1"/>
  <c r="W3506" i="2" s="1"/>
  <c r="Z3506" i="2" s="1"/>
  <c r="Y3507" i="2"/>
  <c r="V3507" i="2" s="1"/>
  <c r="W3507" i="2" s="1"/>
  <c r="Z3507" i="2" s="1"/>
  <c r="Y3508" i="2"/>
  <c r="V3508" i="2" s="1"/>
  <c r="W3508" i="2" s="1"/>
  <c r="Z3508" i="2" s="1"/>
  <c r="Y3509" i="2"/>
  <c r="V3509" i="2" s="1"/>
  <c r="W3509" i="2" s="1"/>
  <c r="Z3509" i="2" s="1"/>
  <c r="Y3510" i="2"/>
  <c r="V3510" i="2" s="1"/>
  <c r="W3510" i="2" s="1"/>
  <c r="Z3510" i="2" s="1"/>
  <c r="Y3511" i="2"/>
  <c r="V3511" i="2" s="1"/>
  <c r="W3511" i="2" s="1"/>
  <c r="Z3511" i="2" s="1"/>
  <c r="Y3512" i="2"/>
  <c r="V3512" i="2" s="1"/>
  <c r="W3512" i="2" s="1"/>
  <c r="Z3512" i="2" s="1"/>
  <c r="Y3513" i="2"/>
  <c r="V3513" i="2" s="1"/>
  <c r="W3513" i="2" s="1"/>
  <c r="Z3513" i="2" s="1"/>
  <c r="Y3514" i="2"/>
  <c r="V3514" i="2" s="1"/>
  <c r="W3514" i="2" s="1"/>
  <c r="Z3514" i="2" s="1"/>
  <c r="Y3515" i="2"/>
  <c r="V3515" i="2" s="1"/>
  <c r="W3515" i="2" s="1"/>
  <c r="Z3515" i="2" s="1"/>
  <c r="Y3516" i="2"/>
  <c r="V3516" i="2" s="1"/>
  <c r="W3516" i="2" s="1"/>
  <c r="Z3516" i="2" s="1"/>
  <c r="Y3517" i="2"/>
  <c r="V3517" i="2" s="1"/>
  <c r="W3517" i="2" s="1"/>
  <c r="Z3517" i="2" s="1"/>
  <c r="Y3518" i="2"/>
  <c r="V3518" i="2" s="1"/>
  <c r="W3518" i="2" s="1"/>
  <c r="Z3518" i="2" s="1"/>
  <c r="Y3519" i="2"/>
  <c r="V3519" i="2" s="1"/>
  <c r="W3519" i="2" s="1"/>
  <c r="Z3519" i="2" s="1"/>
  <c r="Y3520" i="2"/>
  <c r="V3520" i="2" s="1"/>
  <c r="W3520" i="2" s="1"/>
  <c r="Z3520" i="2" s="1"/>
  <c r="Y3521" i="2"/>
  <c r="V3521" i="2" s="1"/>
  <c r="W3521" i="2" s="1"/>
  <c r="Z3521" i="2" s="1"/>
  <c r="Y3522" i="2"/>
  <c r="V3522" i="2" s="1"/>
  <c r="W3522" i="2" s="1"/>
  <c r="Z3522" i="2" s="1"/>
  <c r="Y3523" i="2"/>
  <c r="V3523" i="2" s="1"/>
  <c r="W3523" i="2" s="1"/>
  <c r="Z3523" i="2" s="1"/>
  <c r="Y3524" i="2"/>
  <c r="V3524" i="2" s="1"/>
  <c r="W3524" i="2" s="1"/>
  <c r="Z3524" i="2" s="1"/>
  <c r="Y3525" i="2"/>
  <c r="V3525" i="2" s="1"/>
  <c r="W3525" i="2" s="1"/>
  <c r="Z3525" i="2" s="1"/>
  <c r="Y3526" i="2"/>
  <c r="V3526" i="2" s="1"/>
  <c r="W3526" i="2" s="1"/>
  <c r="Z3526" i="2" s="1"/>
  <c r="Y3527" i="2"/>
  <c r="V3527" i="2" s="1"/>
  <c r="W3527" i="2" s="1"/>
  <c r="Z3527" i="2" s="1"/>
  <c r="Y3528" i="2"/>
  <c r="V3528" i="2" s="1"/>
  <c r="W3528" i="2" s="1"/>
  <c r="Z3528" i="2" s="1"/>
  <c r="Y3529" i="2"/>
  <c r="V3529" i="2" s="1"/>
  <c r="W3529" i="2" s="1"/>
  <c r="Z3529" i="2" s="1"/>
  <c r="Y3530" i="2"/>
  <c r="V3530" i="2" s="1"/>
  <c r="W3530" i="2" s="1"/>
  <c r="Z3530" i="2" s="1"/>
  <c r="Y3531" i="2"/>
  <c r="V3531" i="2" s="1"/>
  <c r="W3531" i="2" s="1"/>
  <c r="Z3531" i="2" s="1"/>
  <c r="Y3532" i="2"/>
  <c r="V3532" i="2" s="1"/>
  <c r="W3532" i="2" s="1"/>
  <c r="Z3532" i="2" s="1"/>
  <c r="Y3533" i="2"/>
  <c r="V3533" i="2" s="1"/>
  <c r="W3533" i="2" s="1"/>
  <c r="Z3533" i="2" s="1"/>
  <c r="Y3534" i="2"/>
  <c r="V3534" i="2" s="1"/>
  <c r="W3534" i="2" s="1"/>
  <c r="Z3534" i="2" s="1"/>
  <c r="Y3535" i="2"/>
  <c r="V3535" i="2" s="1"/>
  <c r="W3535" i="2" s="1"/>
  <c r="Z3535" i="2" s="1"/>
  <c r="Y3536" i="2"/>
  <c r="V3536" i="2" s="1"/>
  <c r="W3536" i="2" s="1"/>
  <c r="Z3536" i="2" s="1"/>
  <c r="Y3537" i="2"/>
  <c r="V3537" i="2" s="1"/>
  <c r="W3537" i="2" s="1"/>
  <c r="Z3537" i="2" s="1"/>
  <c r="Y3538" i="2"/>
  <c r="V3538" i="2" s="1"/>
  <c r="W3538" i="2" s="1"/>
  <c r="Z3538" i="2" s="1"/>
  <c r="Y3539" i="2"/>
  <c r="V3539" i="2" s="1"/>
  <c r="W3539" i="2" s="1"/>
  <c r="Z3539" i="2" s="1"/>
  <c r="Y3540" i="2"/>
  <c r="V3540" i="2" s="1"/>
  <c r="W3540" i="2" s="1"/>
  <c r="Z3540" i="2" s="1"/>
  <c r="Y3541" i="2"/>
  <c r="V3541" i="2" s="1"/>
  <c r="W3541" i="2" s="1"/>
  <c r="Z3541" i="2" s="1"/>
  <c r="Y3542" i="2"/>
  <c r="V3542" i="2" s="1"/>
  <c r="W3542" i="2" s="1"/>
  <c r="Z3542" i="2" s="1"/>
  <c r="Y3543" i="2"/>
  <c r="V3543" i="2" s="1"/>
  <c r="W3543" i="2" s="1"/>
  <c r="Z3543" i="2" s="1"/>
  <c r="Y3544" i="2"/>
  <c r="V3544" i="2" s="1"/>
  <c r="W3544" i="2" s="1"/>
  <c r="Z3544" i="2" s="1"/>
  <c r="Y3545" i="2"/>
  <c r="V3545" i="2" s="1"/>
  <c r="W3545" i="2" s="1"/>
  <c r="Z3545" i="2" s="1"/>
  <c r="Y3546" i="2"/>
  <c r="V3546" i="2" s="1"/>
  <c r="W3546" i="2" s="1"/>
  <c r="Z3546" i="2" s="1"/>
  <c r="Y3547" i="2"/>
  <c r="V3547" i="2" s="1"/>
  <c r="W3547" i="2" s="1"/>
  <c r="Z3547" i="2" s="1"/>
  <c r="Y3548" i="2"/>
  <c r="V3548" i="2" s="1"/>
  <c r="W3548" i="2" s="1"/>
  <c r="Z3548" i="2" s="1"/>
  <c r="Y3549" i="2"/>
  <c r="V3549" i="2" s="1"/>
  <c r="W3549" i="2" s="1"/>
  <c r="Z3549" i="2" s="1"/>
  <c r="Y3550" i="2"/>
  <c r="V3550" i="2" s="1"/>
  <c r="W3550" i="2" s="1"/>
  <c r="Z3550" i="2" s="1"/>
  <c r="Y3551" i="2"/>
  <c r="V3551" i="2" s="1"/>
  <c r="W3551" i="2" s="1"/>
  <c r="Z3551" i="2" s="1"/>
  <c r="Y3552" i="2"/>
  <c r="V3552" i="2" s="1"/>
  <c r="W3552" i="2" s="1"/>
  <c r="Z3552" i="2" s="1"/>
  <c r="Y3553" i="2"/>
  <c r="V3553" i="2" s="1"/>
  <c r="W3553" i="2" s="1"/>
  <c r="Z3553" i="2" s="1"/>
  <c r="Y3554" i="2"/>
  <c r="V3554" i="2" s="1"/>
  <c r="W3554" i="2" s="1"/>
  <c r="Z3554" i="2" s="1"/>
  <c r="Y3555" i="2"/>
  <c r="V3555" i="2" s="1"/>
  <c r="W3555" i="2" s="1"/>
  <c r="Z3555" i="2" s="1"/>
  <c r="Y3556" i="2"/>
  <c r="V3556" i="2" s="1"/>
  <c r="W3556" i="2" s="1"/>
  <c r="Z3556" i="2" s="1"/>
  <c r="Y3557" i="2"/>
  <c r="V3557" i="2" s="1"/>
  <c r="W3557" i="2" s="1"/>
  <c r="Z3557" i="2" s="1"/>
  <c r="Y3558" i="2"/>
  <c r="V3558" i="2" s="1"/>
  <c r="W3558" i="2" s="1"/>
  <c r="Z3558" i="2" s="1"/>
  <c r="Y3559" i="2"/>
  <c r="V3559" i="2" s="1"/>
  <c r="W3559" i="2" s="1"/>
  <c r="Z3559" i="2" s="1"/>
  <c r="Y3560" i="2"/>
  <c r="V3560" i="2" s="1"/>
  <c r="W3560" i="2" s="1"/>
  <c r="Z3560" i="2" s="1"/>
  <c r="Y3561" i="2"/>
  <c r="V3561" i="2" s="1"/>
  <c r="W3561" i="2" s="1"/>
  <c r="Z3561" i="2" s="1"/>
  <c r="Y3562" i="2"/>
  <c r="V3562" i="2" s="1"/>
  <c r="W3562" i="2" s="1"/>
  <c r="Z3562" i="2" s="1"/>
  <c r="Y3563" i="2"/>
  <c r="V3563" i="2" s="1"/>
  <c r="W3563" i="2" s="1"/>
  <c r="Z3563" i="2" s="1"/>
  <c r="Y3564" i="2"/>
  <c r="V3564" i="2" s="1"/>
  <c r="W3564" i="2" s="1"/>
  <c r="Z3564" i="2" s="1"/>
  <c r="Y3565" i="2"/>
  <c r="V3565" i="2" s="1"/>
  <c r="W3565" i="2" s="1"/>
  <c r="Z3565" i="2" s="1"/>
  <c r="Y3566" i="2"/>
  <c r="V3566" i="2" s="1"/>
  <c r="W3566" i="2" s="1"/>
  <c r="Z3566" i="2" s="1"/>
  <c r="Y3567" i="2"/>
  <c r="V3567" i="2" s="1"/>
  <c r="W3567" i="2" s="1"/>
  <c r="Z3567" i="2" s="1"/>
  <c r="Y3568" i="2"/>
  <c r="V3568" i="2" s="1"/>
  <c r="W3568" i="2" s="1"/>
  <c r="Z3568" i="2" s="1"/>
  <c r="Y3569" i="2"/>
  <c r="V3569" i="2" s="1"/>
  <c r="W3569" i="2" s="1"/>
  <c r="Z3569" i="2" s="1"/>
  <c r="Y3570" i="2"/>
  <c r="V3570" i="2" s="1"/>
  <c r="W3570" i="2" s="1"/>
  <c r="Z3570" i="2" s="1"/>
  <c r="Y3571" i="2"/>
  <c r="V3571" i="2" s="1"/>
  <c r="W3571" i="2" s="1"/>
  <c r="Z3571" i="2" s="1"/>
  <c r="Y3572" i="2"/>
  <c r="V3572" i="2" s="1"/>
  <c r="W3572" i="2" s="1"/>
  <c r="Z3572" i="2" s="1"/>
  <c r="Y3573" i="2"/>
  <c r="V3573" i="2" s="1"/>
  <c r="W3573" i="2" s="1"/>
  <c r="Z3573" i="2" s="1"/>
  <c r="Y3574" i="2"/>
  <c r="V3574" i="2" s="1"/>
  <c r="W3574" i="2" s="1"/>
  <c r="Z3574" i="2" s="1"/>
  <c r="Y3575" i="2"/>
  <c r="V3575" i="2" s="1"/>
  <c r="W3575" i="2" s="1"/>
  <c r="Z3575" i="2" s="1"/>
  <c r="Y3576" i="2"/>
  <c r="V3576" i="2" s="1"/>
  <c r="W3576" i="2" s="1"/>
  <c r="Z3576" i="2" s="1"/>
  <c r="Y3577" i="2"/>
  <c r="V3577" i="2" s="1"/>
  <c r="W3577" i="2" s="1"/>
  <c r="Z3577" i="2" s="1"/>
  <c r="Y3578" i="2"/>
  <c r="V3578" i="2" s="1"/>
  <c r="W3578" i="2" s="1"/>
  <c r="Z3578" i="2" s="1"/>
  <c r="Y3579" i="2"/>
  <c r="V3579" i="2" s="1"/>
  <c r="W3579" i="2" s="1"/>
  <c r="Z3579" i="2" s="1"/>
  <c r="Y3580" i="2"/>
  <c r="V3580" i="2" s="1"/>
  <c r="W3580" i="2" s="1"/>
  <c r="Z3580" i="2" s="1"/>
  <c r="Y3581" i="2"/>
  <c r="V3581" i="2" s="1"/>
  <c r="W3581" i="2" s="1"/>
  <c r="Z3581" i="2" s="1"/>
  <c r="Y3582" i="2"/>
  <c r="V3582" i="2" s="1"/>
  <c r="W3582" i="2" s="1"/>
  <c r="Z3582" i="2" s="1"/>
  <c r="Y3583" i="2"/>
  <c r="V3583" i="2" s="1"/>
  <c r="W3583" i="2" s="1"/>
  <c r="Z3583" i="2" s="1"/>
  <c r="Y3584" i="2"/>
  <c r="V3584" i="2" s="1"/>
  <c r="W3584" i="2" s="1"/>
  <c r="Z3584" i="2" s="1"/>
  <c r="Y3585" i="2"/>
  <c r="V3585" i="2" s="1"/>
  <c r="W3585" i="2" s="1"/>
  <c r="Z3585" i="2" s="1"/>
  <c r="Y3586" i="2"/>
  <c r="V3586" i="2" s="1"/>
  <c r="W3586" i="2" s="1"/>
  <c r="Z3586" i="2" s="1"/>
  <c r="Y3587" i="2"/>
  <c r="V3587" i="2" s="1"/>
  <c r="W3587" i="2" s="1"/>
  <c r="Z3587" i="2" s="1"/>
  <c r="Y3588" i="2"/>
  <c r="V3588" i="2" s="1"/>
  <c r="W3588" i="2" s="1"/>
  <c r="Z3588" i="2" s="1"/>
  <c r="Y3589" i="2"/>
  <c r="V3589" i="2" s="1"/>
  <c r="W3589" i="2" s="1"/>
  <c r="Z3589" i="2" s="1"/>
  <c r="Y3590" i="2"/>
  <c r="V3590" i="2" s="1"/>
  <c r="W3590" i="2" s="1"/>
  <c r="Z3590" i="2" s="1"/>
  <c r="Y3591" i="2"/>
  <c r="V3591" i="2" s="1"/>
  <c r="W3591" i="2" s="1"/>
  <c r="Z3591" i="2" s="1"/>
  <c r="Y3592" i="2"/>
  <c r="V3592" i="2" s="1"/>
  <c r="W3592" i="2" s="1"/>
  <c r="Z3592" i="2" s="1"/>
  <c r="Y3593" i="2"/>
  <c r="V3593" i="2" s="1"/>
  <c r="W3593" i="2" s="1"/>
  <c r="Z3593" i="2" s="1"/>
  <c r="Y3594" i="2"/>
  <c r="V3594" i="2" s="1"/>
  <c r="W3594" i="2" s="1"/>
  <c r="Z3594" i="2" s="1"/>
  <c r="Y3595" i="2"/>
  <c r="V3595" i="2" s="1"/>
  <c r="W3595" i="2" s="1"/>
  <c r="Z3595" i="2" s="1"/>
  <c r="Y3596" i="2"/>
  <c r="V3596" i="2" s="1"/>
  <c r="W3596" i="2" s="1"/>
  <c r="Z3596" i="2" s="1"/>
  <c r="Y3597" i="2"/>
  <c r="V3597" i="2" s="1"/>
  <c r="W3597" i="2" s="1"/>
  <c r="Z3597" i="2" s="1"/>
  <c r="Y3598" i="2"/>
  <c r="V3598" i="2" s="1"/>
  <c r="W3598" i="2" s="1"/>
  <c r="Z3598" i="2" s="1"/>
  <c r="Y3599" i="2"/>
  <c r="V3599" i="2" s="1"/>
  <c r="W3599" i="2" s="1"/>
  <c r="Z3599" i="2" s="1"/>
  <c r="Y3600" i="2"/>
  <c r="V3600" i="2" s="1"/>
  <c r="W3600" i="2" s="1"/>
  <c r="Z3600" i="2" s="1"/>
  <c r="Y3601" i="2"/>
  <c r="V3601" i="2" s="1"/>
  <c r="W3601" i="2" s="1"/>
  <c r="Z3601" i="2" s="1"/>
  <c r="Y3602" i="2"/>
  <c r="V3602" i="2" s="1"/>
  <c r="W3602" i="2" s="1"/>
  <c r="Z3602" i="2" s="1"/>
  <c r="Y3603" i="2"/>
  <c r="V3603" i="2" s="1"/>
  <c r="W3603" i="2" s="1"/>
  <c r="Z3603" i="2" s="1"/>
  <c r="Y3604" i="2"/>
  <c r="V3604" i="2" s="1"/>
  <c r="W3604" i="2" s="1"/>
  <c r="Z3604" i="2" s="1"/>
  <c r="Y3605" i="2"/>
  <c r="V3605" i="2" s="1"/>
  <c r="W3605" i="2" s="1"/>
  <c r="Z3605" i="2" s="1"/>
  <c r="Y3606" i="2"/>
  <c r="V3606" i="2" s="1"/>
  <c r="W3606" i="2" s="1"/>
  <c r="Z3606" i="2" s="1"/>
  <c r="Y3607" i="2"/>
  <c r="V3607" i="2" s="1"/>
  <c r="W3607" i="2" s="1"/>
  <c r="Z3607" i="2" s="1"/>
  <c r="Y3608" i="2"/>
  <c r="V3608" i="2" s="1"/>
  <c r="W3608" i="2" s="1"/>
  <c r="Z3608" i="2" s="1"/>
  <c r="Y3609" i="2"/>
  <c r="V3609" i="2" s="1"/>
  <c r="W3609" i="2" s="1"/>
  <c r="Z3609" i="2" s="1"/>
  <c r="Y3610" i="2"/>
  <c r="V3610" i="2" s="1"/>
  <c r="W3610" i="2" s="1"/>
  <c r="Z3610" i="2" s="1"/>
  <c r="Y3611" i="2"/>
  <c r="V3611" i="2" s="1"/>
  <c r="W3611" i="2" s="1"/>
  <c r="Z3611" i="2" s="1"/>
  <c r="Y3612" i="2"/>
  <c r="V3612" i="2" s="1"/>
  <c r="W3612" i="2" s="1"/>
  <c r="Z3612" i="2" s="1"/>
  <c r="Y3613" i="2"/>
  <c r="V3613" i="2" s="1"/>
  <c r="W3613" i="2" s="1"/>
  <c r="Z3613" i="2" s="1"/>
  <c r="Y3614" i="2"/>
  <c r="V3614" i="2" s="1"/>
  <c r="W3614" i="2" s="1"/>
  <c r="Z3614" i="2" s="1"/>
  <c r="Y3615" i="2"/>
  <c r="V3615" i="2" s="1"/>
  <c r="W3615" i="2" s="1"/>
  <c r="Z3615" i="2" s="1"/>
  <c r="Y3616" i="2"/>
  <c r="V3616" i="2" s="1"/>
  <c r="W3616" i="2" s="1"/>
  <c r="Z3616" i="2" s="1"/>
  <c r="Y3617" i="2"/>
  <c r="V3617" i="2" s="1"/>
  <c r="W3617" i="2" s="1"/>
  <c r="Z3617" i="2" s="1"/>
  <c r="Y3618" i="2"/>
  <c r="V3618" i="2" s="1"/>
  <c r="W3618" i="2" s="1"/>
  <c r="Z3618" i="2" s="1"/>
  <c r="Y3619" i="2"/>
  <c r="V3619" i="2" s="1"/>
  <c r="W3619" i="2" s="1"/>
  <c r="Z3619" i="2" s="1"/>
  <c r="Y3620" i="2"/>
  <c r="V3620" i="2" s="1"/>
  <c r="W3620" i="2" s="1"/>
  <c r="Z3620" i="2" s="1"/>
  <c r="Y3621" i="2"/>
  <c r="V3621" i="2" s="1"/>
  <c r="W3621" i="2" s="1"/>
  <c r="Z3621" i="2" s="1"/>
  <c r="Y3622" i="2"/>
  <c r="V3622" i="2" s="1"/>
  <c r="W3622" i="2" s="1"/>
  <c r="Z3622" i="2" s="1"/>
  <c r="Y3623" i="2"/>
  <c r="V3623" i="2" s="1"/>
  <c r="W3623" i="2" s="1"/>
  <c r="Z3623" i="2" s="1"/>
  <c r="Y3624" i="2"/>
  <c r="V3624" i="2" s="1"/>
  <c r="W3624" i="2" s="1"/>
  <c r="Z3624" i="2" s="1"/>
  <c r="Y3625" i="2"/>
  <c r="V3625" i="2" s="1"/>
  <c r="W3625" i="2" s="1"/>
  <c r="Z3625" i="2" s="1"/>
  <c r="Y3626" i="2"/>
  <c r="V3626" i="2" s="1"/>
  <c r="W3626" i="2" s="1"/>
  <c r="Z3626" i="2" s="1"/>
  <c r="Y3627" i="2"/>
  <c r="V3627" i="2" s="1"/>
  <c r="W3627" i="2" s="1"/>
  <c r="Z3627" i="2" s="1"/>
  <c r="Y3628" i="2"/>
  <c r="V3628" i="2" s="1"/>
  <c r="W3628" i="2" s="1"/>
  <c r="Z3628" i="2" s="1"/>
  <c r="Y3629" i="2"/>
  <c r="V3629" i="2" s="1"/>
  <c r="W3629" i="2" s="1"/>
  <c r="Z3629" i="2" s="1"/>
  <c r="Y3630" i="2"/>
  <c r="V3630" i="2" s="1"/>
  <c r="W3630" i="2" s="1"/>
  <c r="Z3630" i="2" s="1"/>
  <c r="Y3631" i="2"/>
  <c r="V3631" i="2" s="1"/>
  <c r="W3631" i="2" s="1"/>
  <c r="Z3631" i="2" s="1"/>
  <c r="Y3632" i="2"/>
  <c r="V3632" i="2" s="1"/>
  <c r="W3632" i="2" s="1"/>
  <c r="Z3632" i="2" s="1"/>
  <c r="Y3633" i="2"/>
  <c r="V3633" i="2" s="1"/>
  <c r="W3633" i="2" s="1"/>
  <c r="Z3633" i="2" s="1"/>
  <c r="Y3634" i="2"/>
  <c r="V3634" i="2" s="1"/>
  <c r="W3634" i="2" s="1"/>
  <c r="Z3634" i="2" s="1"/>
  <c r="Y3635" i="2"/>
  <c r="V3635" i="2" s="1"/>
  <c r="W3635" i="2" s="1"/>
  <c r="Z3635" i="2" s="1"/>
  <c r="Y3636" i="2"/>
  <c r="V3636" i="2" s="1"/>
  <c r="W3636" i="2" s="1"/>
  <c r="Z3636" i="2" s="1"/>
  <c r="Y3637" i="2"/>
  <c r="V3637" i="2" s="1"/>
  <c r="W3637" i="2" s="1"/>
  <c r="Z3637" i="2" s="1"/>
  <c r="Y3638" i="2"/>
  <c r="V3638" i="2" s="1"/>
  <c r="W3638" i="2" s="1"/>
  <c r="Z3638" i="2" s="1"/>
  <c r="Y3639" i="2"/>
  <c r="V3639" i="2" s="1"/>
  <c r="W3639" i="2" s="1"/>
  <c r="Z3639" i="2" s="1"/>
  <c r="Y3640" i="2"/>
  <c r="V3640" i="2" s="1"/>
  <c r="W3640" i="2" s="1"/>
  <c r="Z3640" i="2" s="1"/>
  <c r="Y3641" i="2"/>
  <c r="V3641" i="2" s="1"/>
  <c r="W3641" i="2" s="1"/>
  <c r="Z3641" i="2" s="1"/>
  <c r="Y3642" i="2"/>
  <c r="V3642" i="2" s="1"/>
  <c r="W3642" i="2" s="1"/>
  <c r="Z3642" i="2" s="1"/>
  <c r="Y3643" i="2"/>
  <c r="V3643" i="2" s="1"/>
  <c r="W3643" i="2" s="1"/>
  <c r="Z3643" i="2" s="1"/>
  <c r="Y3644" i="2"/>
  <c r="V3644" i="2" s="1"/>
  <c r="W3644" i="2" s="1"/>
  <c r="Z3644" i="2" s="1"/>
  <c r="Y3645" i="2"/>
  <c r="V3645" i="2" s="1"/>
  <c r="W3645" i="2" s="1"/>
  <c r="Z3645" i="2" s="1"/>
  <c r="Y3646" i="2"/>
  <c r="V3646" i="2" s="1"/>
  <c r="W3646" i="2" s="1"/>
  <c r="Z3646" i="2" s="1"/>
  <c r="Y3647" i="2"/>
  <c r="V3647" i="2" s="1"/>
  <c r="W3647" i="2" s="1"/>
  <c r="Z3647" i="2" s="1"/>
  <c r="Y3648" i="2"/>
  <c r="V3648" i="2" s="1"/>
  <c r="W3648" i="2" s="1"/>
  <c r="Z3648" i="2" s="1"/>
  <c r="Y3649" i="2"/>
  <c r="V3649" i="2" s="1"/>
  <c r="W3649" i="2" s="1"/>
  <c r="Z3649" i="2" s="1"/>
  <c r="Y3650" i="2"/>
  <c r="V3650" i="2" s="1"/>
  <c r="W3650" i="2" s="1"/>
  <c r="Z3650" i="2" s="1"/>
  <c r="Y3651" i="2"/>
  <c r="V3651" i="2" s="1"/>
  <c r="W3651" i="2" s="1"/>
  <c r="Z3651" i="2" s="1"/>
  <c r="Y3652" i="2"/>
  <c r="V3652" i="2" s="1"/>
  <c r="W3652" i="2" s="1"/>
  <c r="Z3652" i="2" s="1"/>
  <c r="Y3653" i="2"/>
  <c r="V3653" i="2" s="1"/>
  <c r="W3653" i="2" s="1"/>
  <c r="Z3653" i="2" s="1"/>
  <c r="Y3654" i="2"/>
  <c r="V3654" i="2" s="1"/>
  <c r="W3654" i="2" s="1"/>
  <c r="Z3654" i="2" s="1"/>
  <c r="Y3655" i="2"/>
  <c r="V3655" i="2" s="1"/>
  <c r="W3655" i="2" s="1"/>
  <c r="Z3655" i="2" s="1"/>
  <c r="Y3656" i="2"/>
  <c r="V3656" i="2" s="1"/>
  <c r="W3656" i="2" s="1"/>
  <c r="Z3656" i="2" s="1"/>
  <c r="Y3657" i="2"/>
  <c r="V3657" i="2" s="1"/>
  <c r="W3657" i="2" s="1"/>
  <c r="Z3657" i="2" s="1"/>
  <c r="Y3658" i="2"/>
  <c r="V3658" i="2" s="1"/>
  <c r="W3658" i="2" s="1"/>
  <c r="Z3658" i="2" s="1"/>
  <c r="Y3659" i="2"/>
  <c r="V3659" i="2" s="1"/>
  <c r="W3659" i="2" s="1"/>
  <c r="Z3659" i="2" s="1"/>
  <c r="Y3660" i="2"/>
  <c r="V3660" i="2" s="1"/>
  <c r="W3660" i="2" s="1"/>
  <c r="Z3660" i="2" s="1"/>
  <c r="Y3661" i="2"/>
  <c r="V3661" i="2" s="1"/>
  <c r="W3661" i="2" s="1"/>
  <c r="Z3661" i="2" s="1"/>
  <c r="Y3662" i="2"/>
  <c r="V3662" i="2" s="1"/>
  <c r="W3662" i="2" s="1"/>
  <c r="Z3662" i="2" s="1"/>
  <c r="Y3663" i="2"/>
  <c r="V3663" i="2" s="1"/>
  <c r="W3663" i="2" s="1"/>
  <c r="Z3663" i="2" s="1"/>
  <c r="Y3664" i="2"/>
  <c r="V3664" i="2" s="1"/>
  <c r="W3664" i="2" s="1"/>
  <c r="Z3664" i="2" s="1"/>
  <c r="Y3665" i="2"/>
  <c r="V3665" i="2" s="1"/>
  <c r="W3665" i="2" s="1"/>
  <c r="Z3665" i="2" s="1"/>
  <c r="Y3666" i="2"/>
  <c r="V3666" i="2" s="1"/>
  <c r="W3666" i="2" s="1"/>
  <c r="Z3666" i="2" s="1"/>
  <c r="Y3667" i="2"/>
  <c r="V3667" i="2" s="1"/>
  <c r="W3667" i="2" s="1"/>
  <c r="Z3667" i="2" s="1"/>
  <c r="Y3668" i="2"/>
  <c r="V3668" i="2" s="1"/>
  <c r="W3668" i="2" s="1"/>
  <c r="Z3668" i="2" s="1"/>
  <c r="Y3669" i="2"/>
  <c r="V3669" i="2" s="1"/>
  <c r="W3669" i="2" s="1"/>
  <c r="Z3669" i="2" s="1"/>
  <c r="Y3670" i="2"/>
  <c r="V3670" i="2" s="1"/>
  <c r="W3670" i="2" s="1"/>
  <c r="Z3670" i="2" s="1"/>
  <c r="Y3671" i="2"/>
  <c r="V3671" i="2" s="1"/>
  <c r="W3671" i="2" s="1"/>
  <c r="Z3671" i="2" s="1"/>
  <c r="Y3672" i="2"/>
  <c r="V3672" i="2" s="1"/>
  <c r="W3672" i="2" s="1"/>
  <c r="Z3672" i="2" s="1"/>
  <c r="Y3673" i="2"/>
  <c r="V3673" i="2" s="1"/>
  <c r="W3673" i="2" s="1"/>
  <c r="Z3673" i="2" s="1"/>
  <c r="Y3674" i="2"/>
  <c r="V3674" i="2" s="1"/>
  <c r="W3674" i="2" s="1"/>
  <c r="Z3674" i="2" s="1"/>
  <c r="Y3675" i="2"/>
  <c r="V3675" i="2" s="1"/>
  <c r="W3675" i="2" s="1"/>
  <c r="Z3675" i="2" s="1"/>
  <c r="Y3676" i="2"/>
  <c r="V3676" i="2" s="1"/>
  <c r="W3676" i="2" s="1"/>
  <c r="Z3676" i="2" s="1"/>
  <c r="Y3677" i="2"/>
  <c r="V3677" i="2" s="1"/>
  <c r="W3677" i="2" s="1"/>
  <c r="Z3677" i="2" s="1"/>
  <c r="Y3678" i="2"/>
  <c r="V3678" i="2" s="1"/>
  <c r="W3678" i="2" s="1"/>
  <c r="Z3678" i="2" s="1"/>
  <c r="Y3679" i="2"/>
  <c r="V3679" i="2" s="1"/>
  <c r="W3679" i="2" s="1"/>
  <c r="Z3679" i="2" s="1"/>
  <c r="Y3680" i="2"/>
  <c r="V3680" i="2" s="1"/>
  <c r="W3680" i="2" s="1"/>
  <c r="Z3680" i="2" s="1"/>
  <c r="Y3681" i="2"/>
  <c r="V3681" i="2" s="1"/>
  <c r="W3681" i="2" s="1"/>
  <c r="Z3681" i="2" s="1"/>
  <c r="Y3682" i="2"/>
  <c r="V3682" i="2" s="1"/>
  <c r="W3682" i="2" s="1"/>
  <c r="Z3682" i="2" s="1"/>
  <c r="Y3683" i="2"/>
  <c r="V3683" i="2" s="1"/>
  <c r="W3683" i="2" s="1"/>
  <c r="Z3683" i="2" s="1"/>
  <c r="Y3684" i="2"/>
  <c r="V3684" i="2" s="1"/>
  <c r="W3684" i="2" s="1"/>
  <c r="Z3684" i="2" s="1"/>
  <c r="Y3685" i="2"/>
  <c r="V3685" i="2" s="1"/>
  <c r="W3685" i="2" s="1"/>
  <c r="Z3685" i="2" s="1"/>
  <c r="Y3686" i="2"/>
  <c r="V3686" i="2" s="1"/>
  <c r="W3686" i="2" s="1"/>
  <c r="Z3686" i="2" s="1"/>
  <c r="Y3687" i="2"/>
  <c r="V3687" i="2" s="1"/>
  <c r="W3687" i="2" s="1"/>
  <c r="Z3687" i="2" s="1"/>
  <c r="Y3688" i="2"/>
  <c r="V3688" i="2" s="1"/>
  <c r="W3688" i="2" s="1"/>
  <c r="Z3688" i="2" s="1"/>
  <c r="Y3689" i="2"/>
  <c r="V3689" i="2" s="1"/>
  <c r="W3689" i="2" s="1"/>
  <c r="Z3689" i="2" s="1"/>
  <c r="Y3690" i="2"/>
  <c r="V3690" i="2" s="1"/>
  <c r="W3690" i="2" s="1"/>
  <c r="Z3690" i="2" s="1"/>
  <c r="Y3691" i="2"/>
  <c r="V3691" i="2" s="1"/>
  <c r="W3691" i="2" s="1"/>
  <c r="Z3691" i="2" s="1"/>
  <c r="Y3692" i="2"/>
  <c r="V3692" i="2" s="1"/>
  <c r="W3692" i="2" s="1"/>
  <c r="Z3692" i="2" s="1"/>
  <c r="Y3693" i="2"/>
  <c r="V3693" i="2" s="1"/>
  <c r="W3693" i="2" s="1"/>
  <c r="Z3693" i="2" s="1"/>
  <c r="Y3694" i="2"/>
  <c r="V3694" i="2" s="1"/>
  <c r="W3694" i="2" s="1"/>
  <c r="Z3694" i="2" s="1"/>
  <c r="Y3695" i="2"/>
  <c r="V3695" i="2" s="1"/>
  <c r="W3695" i="2" s="1"/>
  <c r="Z3695" i="2" s="1"/>
  <c r="Y3696" i="2"/>
  <c r="V3696" i="2" s="1"/>
  <c r="W3696" i="2" s="1"/>
  <c r="Z3696" i="2" s="1"/>
  <c r="Y3697" i="2"/>
  <c r="V3697" i="2" s="1"/>
  <c r="W3697" i="2" s="1"/>
  <c r="Z3697" i="2" s="1"/>
  <c r="Y3698" i="2"/>
  <c r="V3698" i="2" s="1"/>
  <c r="W3698" i="2" s="1"/>
  <c r="Z3698" i="2" s="1"/>
  <c r="Y3699" i="2"/>
  <c r="V3699" i="2" s="1"/>
  <c r="W3699" i="2" s="1"/>
  <c r="Z3699" i="2" s="1"/>
  <c r="Y3700" i="2"/>
  <c r="V3700" i="2" s="1"/>
  <c r="W3700" i="2" s="1"/>
  <c r="Z3700" i="2" s="1"/>
  <c r="Y3701" i="2"/>
  <c r="V3701" i="2" s="1"/>
  <c r="W3701" i="2" s="1"/>
  <c r="Z3701" i="2" s="1"/>
  <c r="Y3702" i="2"/>
  <c r="V3702" i="2" s="1"/>
  <c r="W3702" i="2" s="1"/>
  <c r="Z3702" i="2" s="1"/>
  <c r="Y3703" i="2"/>
  <c r="V3703" i="2" s="1"/>
  <c r="W3703" i="2" s="1"/>
  <c r="Z3703" i="2" s="1"/>
  <c r="Y3704" i="2"/>
  <c r="V3704" i="2" s="1"/>
  <c r="W3704" i="2" s="1"/>
  <c r="Z3704" i="2" s="1"/>
  <c r="Y3705" i="2"/>
  <c r="V3705" i="2" s="1"/>
  <c r="W3705" i="2" s="1"/>
  <c r="Z3705" i="2" s="1"/>
  <c r="Y3706" i="2"/>
  <c r="V3706" i="2" s="1"/>
  <c r="W3706" i="2" s="1"/>
  <c r="Z3706" i="2" s="1"/>
  <c r="Y3707" i="2"/>
  <c r="V3707" i="2" s="1"/>
  <c r="W3707" i="2" s="1"/>
  <c r="Z3707" i="2" s="1"/>
  <c r="Y3708" i="2"/>
  <c r="V3708" i="2" s="1"/>
  <c r="W3708" i="2" s="1"/>
  <c r="Z3708" i="2" s="1"/>
  <c r="Y3709" i="2"/>
  <c r="V3709" i="2" s="1"/>
  <c r="W3709" i="2" s="1"/>
  <c r="Z3709" i="2" s="1"/>
  <c r="Y3710" i="2"/>
  <c r="V3710" i="2" s="1"/>
  <c r="W3710" i="2" s="1"/>
  <c r="Z3710" i="2" s="1"/>
  <c r="Y3711" i="2"/>
  <c r="V3711" i="2" s="1"/>
  <c r="W3711" i="2" s="1"/>
  <c r="Z3711" i="2" s="1"/>
  <c r="Y3712" i="2"/>
  <c r="V3712" i="2" s="1"/>
  <c r="W3712" i="2" s="1"/>
  <c r="Z3712" i="2" s="1"/>
  <c r="Y3713" i="2"/>
  <c r="V3713" i="2" s="1"/>
  <c r="W3713" i="2" s="1"/>
  <c r="Z3713" i="2" s="1"/>
  <c r="Y3714" i="2"/>
  <c r="V3714" i="2" s="1"/>
  <c r="W3714" i="2" s="1"/>
  <c r="Z3714" i="2" s="1"/>
  <c r="Y3715" i="2"/>
  <c r="V3715" i="2" s="1"/>
  <c r="W3715" i="2" s="1"/>
  <c r="Z3715" i="2" s="1"/>
  <c r="Y3716" i="2"/>
  <c r="V3716" i="2" s="1"/>
  <c r="W3716" i="2" s="1"/>
  <c r="Z3716" i="2" s="1"/>
  <c r="Y3717" i="2"/>
  <c r="V3717" i="2" s="1"/>
  <c r="W3717" i="2" s="1"/>
  <c r="Z3717" i="2" s="1"/>
  <c r="Y3718" i="2"/>
  <c r="V3718" i="2" s="1"/>
  <c r="W3718" i="2" s="1"/>
  <c r="Z3718" i="2" s="1"/>
  <c r="Y3719" i="2"/>
  <c r="V3719" i="2" s="1"/>
  <c r="W3719" i="2" s="1"/>
  <c r="Z3719" i="2" s="1"/>
  <c r="Y3720" i="2"/>
  <c r="V3720" i="2" s="1"/>
  <c r="W3720" i="2" s="1"/>
  <c r="Z3720" i="2" s="1"/>
  <c r="Y3721" i="2"/>
  <c r="V3721" i="2" s="1"/>
  <c r="W3721" i="2" s="1"/>
  <c r="Z3721" i="2" s="1"/>
  <c r="Y3722" i="2"/>
  <c r="V3722" i="2" s="1"/>
  <c r="W3722" i="2" s="1"/>
  <c r="Z3722" i="2" s="1"/>
  <c r="Y3723" i="2"/>
  <c r="V3723" i="2" s="1"/>
  <c r="W3723" i="2" s="1"/>
  <c r="Z3723" i="2" s="1"/>
  <c r="Y3724" i="2"/>
  <c r="V3724" i="2" s="1"/>
  <c r="W3724" i="2" s="1"/>
  <c r="Z3724" i="2" s="1"/>
  <c r="Y3725" i="2"/>
  <c r="V3725" i="2" s="1"/>
  <c r="W3725" i="2" s="1"/>
  <c r="Z3725" i="2" s="1"/>
  <c r="Y3726" i="2"/>
  <c r="V3726" i="2" s="1"/>
  <c r="W3726" i="2" s="1"/>
  <c r="Z3726" i="2" s="1"/>
  <c r="Y3727" i="2"/>
  <c r="V3727" i="2" s="1"/>
  <c r="W3727" i="2" s="1"/>
  <c r="Z3727" i="2" s="1"/>
  <c r="Y3728" i="2"/>
  <c r="V3728" i="2" s="1"/>
  <c r="W3728" i="2" s="1"/>
  <c r="Z3728" i="2" s="1"/>
  <c r="Y3729" i="2"/>
  <c r="V3729" i="2" s="1"/>
  <c r="W3729" i="2" s="1"/>
  <c r="Z3729" i="2" s="1"/>
  <c r="Y3730" i="2"/>
  <c r="V3730" i="2" s="1"/>
  <c r="W3730" i="2" s="1"/>
  <c r="Z3730" i="2" s="1"/>
  <c r="Y3731" i="2"/>
  <c r="V3731" i="2" s="1"/>
  <c r="W3731" i="2" s="1"/>
  <c r="Z3731" i="2" s="1"/>
  <c r="Y3732" i="2"/>
  <c r="V3732" i="2" s="1"/>
  <c r="W3732" i="2" s="1"/>
  <c r="Z3732" i="2" s="1"/>
  <c r="Y3733" i="2"/>
  <c r="V3733" i="2" s="1"/>
  <c r="W3733" i="2" s="1"/>
  <c r="Z3733" i="2" s="1"/>
  <c r="Y3734" i="2"/>
  <c r="V3734" i="2" s="1"/>
  <c r="W3734" i="2" s="1"/>
  <c r="Z3734" i="2" s="1"/>
  <c r="Y3735" i="2"/>
  <c r="V3735" i="2" s="1"/>
  <c r="W3735" i="2" s="1"/>
  <c r="Z3735" i="2" s="1"/>
  <c r="Y3736" i="2"/>
  <c r="V3736" i="2" s="1"/>
  <c r="W3736" i="2" s="1"/>
  <c r="Z3736" i="2" s="1"/>
  <c r="Y3737" i="2"/>
  <c r="V3737" i="2" s="1"/>
  <c r="W3737" i="2" s="1"/>
  <c r="Z3737" i="2" s="1"/>
  <c r="Y3738" i="2"/>
  <c r="V3738" i="2" s="1"/>
  <c r="W3738" i="2" s="1"/>
  <c r="Z3738" i="2" s="1"/>
  <c r="Y3739" i="2"/>
  <c r="V3739" i="2" s="1"/>
  <c r="W3739" i="2" s="1"/>
  <c r="Z3739" i="2" s="1"/>
  <c r="Y3740" i="2"/>
  <c r="V3740" i="2" s="1"/>
  <c r="W3740" i="2" s="1"/>
  <c r="Z3740" i="2" s="1"/>
  <c r="Y3741" i="2"/>
  <c r="V3741" i="2" s="1"/>
  <c r="W3741" i="2" s="1"/>
  <c r="Z3741" i="2" s="1"/>
  <c r="Y3742" i="2"/>
  <c r="V3742" i="2" s="1"/>
  <c r="W3742" i="2" s="1"/>
  <c r="Z3742" i="2" s="1"/>
  <c r="Y3743" i="2"/>
  <c r="V3743" i="2" s="1"/>
  <c r="W3743" i="2" s="1"/>
  <c r="Z3743" i="2" s="1"/>
  <c r="Y3744" i="2"/>
  <c r="V3744" i="2" s="1"/>
  <c r="W3744" i="2" s="1"/>
  <c r="Z3744" i="2" s="1"/>
  <c r="Y3745" i="2"/>
  <c r="V3745" i="2" s="1"/>
  <c r="W3745" i="2" s="1"/>
  <c r="Z3745" i="2" s="1"/>
  <c r="Y3746" i="2"/>
  <c r="V3746" i="2" s="1"/>
  <c r="W3746" i="2" s="1"/>
  <c r="Z3746" i="2" s="1"/>
  <c r="Y3747" i="2"/>
  <c r="V3747" i="2" s="1"/>
  <c r="W3747" i="2" s="1"/>
  <c r="Z3747" i="2" s="1"/>
  <c r="Y3748" i="2"/>
  <c r="V3748" i="2" s="1"/>
  <c r="W3748" i="2" s="1"/>
  <c r="Z3748" i="2" s="1"/>
  <c r="Y3749" i="2"/>
  <c r="V3749" i="2" s="1"/>
  <c r="W3749" i="2" s="1"/>
  <c r="Z3749" i="2" s="1"/>
  <c r="Y3750" i="2"/>
  <c r="V3750" i="2" s="1"/>
  <c r="W3750" i="2" s="1"/>
  <c r="Z3750" i="2" s="1"/>
  <c r="Y3751" i="2"/>
  <c r="V3751" i="2" s="1"/>
  <c r="W3751" i="2" s="1"/>
  <c r="Z3751" i="2" s="1"/>
  <c r="Y3752" i="2"/>
  <c r="V3752" i="2" s="1"/>
  <c r="W3752" i="2" s="1"/>
  <c r="Z3752" i="2" s="1"/>
  <c r="Y3753" i="2"/>
  <c r="V3753" i="2" s="1"/>
  <c r="W3753" i="2" s="1"/>
  <c r="Z3753" i="2" s="1"/>
  <c r="Y3754" i="2"/>
  <c r="V3754" i="2" s="1"/>
  <c r="W3754" i="2" s="1"/>
  <c r="Z3754" i="2" s="1"/>
  <c r="Y3755" i="2"/>
  <c r="V3755" i="2" s="1"/>
  <c r="W3755" i="2" s="1"/>
  <c r="Z3755" i="2" s="1"/>
  <c r="Y3756" i="2"/>
  <c r="V3756" i="2" s="1"/>
  <c r="W3756" i="2" s="1"/>
  <c r="Z3756" i="2" s="1"/>
  <c r="Y3757" i="2"/>
  <c r="V3757" i="2" s="1"/>
  <c r="W3757" i="2" s="1"/>
  <c r="Z3757" i="2" s="1"/>
  <c r="Y3758" i="2"/>
  <c r="V3758" i="2" s="1"/>
  <c r="W3758" i="2" s="1"/>
  <c r="Z3758" i="2" s="1"/>
  <c r="Y3759" i="2"/>
  <c r="V3759" i="2" s="1"/>
  <c r="W3759" i="2" s="1"/>
  <c r="Z3759" i="2" s="1"/>
  <c r="Y3760" i="2"/>
  <c r="V3760" i="2" s="1"/>
  <c r="W3760" i="2" s="1"/>
  <c r="Z3760" i="2" s="1"/>
  <c r="Y3761" i="2"/>
  <c r="V3761" i="2" s="1"/>
  <c r="W3761" i="2" s="1"/>
  <c r="Z3761" i="2" s="1"/>
  <c r="Y3762" i="2"/>
  <c r="V3762" i="2" s="1"/>
  <c r="W3762" i="2" s="1"/>
  <c r="Z3762" i="2" s="1"/>
  <c r="Y3763" i="2"/>
  <c r="V3763" i="2" s="1"/>
  <c r="W3763" i="2" s="1"/>
  <c r="Z3763" i="2" s="1"/>
  <c r="Y3764" i="2"/>
  <c r="V3764" i="2" s="1"/>
  <c r="W3764" i="2" s="1"/>
  <c r="Z3764" i="2" s="1"/>
  <c r="Y3765" i="2"/>
  <c r="V3765" i="2" s="1"/>
  <c r="W3765" i="2" s="1"/>
  <c r="Z3765" i="2" s="1"/>
  <c r="Y3766" i="2"/>
  <c r="V3766" i="2" s="1"/>
  <c r="W3766" i="2" s="1"/>
  <c r="Z3766" i="2" s="1"/>
  <c r="Y3767" i="2"/>
  <c r="V3767" i="2" s="1"/>
  <c r="W3767" i="2" s="1"/>
  <c r="Z3767" i="2" s="1"/>
  <c r="Y3768" i="2"/>
  <c r="V3768" i="2" s="1"/>
  <c r="W3768" i="2" s="1"/>
  <c r="Z3768" i="2" s="1"/>
  <c r="Y3769" i="2"/>
  <c r="V3769" i="2" s="1"/>
  <c r="W3769" i="2" s="1"/>
  <c r="Z3769" i="2" s="1"/>
  <c r="Y3770" i="2"/>
  <c r="V3770" i="2" s="1"/>
  <c r="W3770" i="2" s="1"/>
  <c r="Z3770" i="2" s="1"/>
  <c r="Y3771" i="2"/>
  <c r="V3771" i="2" s="1"/>
  <c r="W3771" i="2" s="1"/>
  <c r="Z3771" i="2" s="1"/>
  <c r="Y3772" i="2"/>
  <c r="V3772" i="2" s="1"/>
  <c r="W3772" i="2" s="1"/>
  <c r="Z3772" i="2" s="1"/>
  <c r="Y3773" i="2"/>
  <c r="V3773" i="2" s="1"/>
  <c r="W3773" i="2" s="1"/>
  <c r="Z3773" i="2" s="1"/>
  <c r="Y3774" i="2"/>
  <c r="V3774" i="2" s="1"/>
  <c r="W3774" i="2" s="1"/>
  <c r="Z3774" i="2" s="1"/>
  <c r="Y3775" i="2"/>
  <c r="V3775" i="2" s="1"/>
  <c r="W3775" i="2" s="1"/>
  <c r="Z3775" i="2" s="1"/>
  <c r="Y3776" i="2"/>
  <c r="V3776" i="2" s="1"/>
  <c r="W3776" i="2" s="1"/>
  <c r="Z3776" i="2" s="1"/>
  <c r="Y3777" i="2"/>
  <c r="V3777" i="2" s="1"/>
  <c r="W3777" i="2" s="1"/>
  <c r="Z3777" i="2" s="1"/>
  <c r="Y3778" i="2"/>
  <c r="V3778" i="2" s="1"/>
  <c r="W3778" i="2" s="1"/>
  <c r="Z3778" i="2" s="1"/>
  <c r="Y3779" i="2"/>
  <c r="V3779" i="2" s="1"/>
  <c r="W3779" i="2" s="1"/>
  <c r="Z3779" i="2" s="1"/>
  <c r="Y3780" i="2"/>
  <c r="V3780" i="2" s="1"/>
  <c r="W3780" i="2" s="1"/>
  <c r="Z3780" i="2" s="1"/>
  <c r="Y3781" i="2"/>
  <c r="V3781" i="2" s="1"/>
  <c r="W3781" i="2" s="1"/>
  <c r="Z3781" i="2" s="1"/>
  <c r="Y3782" i="2"/>
  <c r="V3782" i="2" s="1"/>
  <c r="W3782" i="2" s="1"/>
  <c r="Z3782" i="2" s="1"/>
  <c r="Y3783" i="2"/>
  <c r="V3783" i="2" s="1"/>
  <c r="W3783" i="2" s="1"/>
  <c r="Z3783" i="2" s="1"/>
  <c r="Y3784" i="2"/>
  <c r="V3784" i="2" s="1"/>
  <c r="W3784" i="2" s="1"/>
  <c r="Z3784" i="2" s="1"/>
  <c r="Y3785" i="2"/>
  <c r="V3785" i="2" s="1"/>
  <c r="W3785" i="2" s="1"/>
  <c r="Z3785" i="2" s="1"/>
  <c r="Y3786" i="2"/>
  <c r="V3786" i="2" s="1"/>
  <c r="W3786" i="2" s="1"/>
  <c r="Z3786" i="2" s="1"/>
  <c r="Y3787" i="2"/>
  <c r="V3787" i="2" s="1"/>
  <c r="W3787" i="2" s="1"/>
  <c r="Z3787" i="2" s="1"/>
  <c r="Y3788" i="2"/>
  <c r="V3788" i="2" s="1"/>
  <c r="W3788" i="2" s="1"/>
  <c r="Z3788" i="2" s="1"/>
  <c r="Y3789" i="2"/>
  <c r="V3789" i="2" s="1"/>
  <c r="W3789" i="2" s="1"/>
  <c r="Z3789" i="2" s="1"/>
  <c r="Y3790" i="2"/>
  <c r="V3790" i="2" s="1"/>
  <c r="W3790" i="2" s="1"/>
  <c r="Z3790" i="2" s="1"/>
  <c r="Y3791" i="2"/>
  <c r="V3791" i="2" s="1"/>
  <c r="W3791" i="2" s="1"/>
  <c r="Z3791" i="2" s="1"/>
  <c r="Y3792" i="2"/>
  <c r="V3792" i="2" s="1"/>
  <c r="W3792" i="2" s="1"/>
  <c r="Z3792" i="2" s="1"/>
  <c r="Y3793" i="2"/>
  <c r="V3793" i="2" s="1"/>
  <c r="W3793" i="2" s="1"/>
  <c r="Z3793" i="2" s="1"/>
  <c r="Y3794" i="2"/>
  <c r="V3794" i="2" s="1"/>
  <c r="W3794" i="2" s="1"/>
  <c r="Z3794" i="2" s="1"/>
  <c r="Y3795" i="2"/>
  <c r="V3795" i="2" s="1"/>
  <c r="W3795" i="2" s="1"/>
  <c r="Z3795" i="2" s="1"/>
  <c r="Y3796" i="2"/>
  <c r="V3796" i="2" s="1"/>
  <c r="W3796" i="2" s="1"/>
  <c r="Z3796" i="2" s="1"/>
  <c r="Y3797" i="2"/>
  <c r="V3797" i="2" s="1"/>
  <c r="W3797" i="2" s="1"/>
  <c r="Z3797" i="2" s="1"/>
  <c r="Y3798" i="2"/>
  <c r="V3798" i="2" s="1"/>
  <c r="W3798" i="2" s="1"/>
  <c r="Z3798" i="2" s="1"/>
  <c r="Y3799" i="2"/>
  <c r="V3799" i="2" s="1"/>
  <c r="W3799" i="2" s="1"/>
  <c r="Z3799" i="2" s="1"/>
  <c r="Y3800" i="2"/>
  <c r="V3800" i="2" s="1"/>
  <c r="W3800" i="2" s="1"/>
  <c r="Z3800" i="2" s="1"/>
  <c r="Y3801" i="2"/>
  <c r="V3801" i="2" s="1"/>
  <c r="W3801" i="2" s="1"/>
  <c r="Z3801" i="2" s="1"/>
  <c r="Y3802" i="2"/>
  <c r="V3802" i="2" s="1"/>
  <c r="W3802" i="2" s="1"/>
  <c r="Z3802" i="2" s="1"/>
  <c r="Y3803" i="2"/>
  <c r="V3803" i="2" s="1"/>
  <c r="W3803" i="2" s="1"/>
  <c r="Z3803" i="2" s="1"/>
  <c r="Y3804" i="2"/>
  <c r="V3804" i="2" s="1"/>
  <c r="W3804" i="2" s="1"/>
  <c r="Z3804" i="2" s="1"/>
  <c r="Y3805" i="2"/>
  <c r="V3805" i="2" s="1"/>
  <c r="W3805" i="2" s="1"/>
  <c r="Z3805" i="2" s="1"/>
  <c r="Y3806" i="2"/>
  <c r="V3806" i="2" s="1"/>
  <c r="W3806" i="2" s="1"/>
  <c r="Z3806" i="2" s="1"/>
  <c r="Y3807" i="2"/>
  <c r="V3807" i="2" s="1"/>
  <c r="W3807" i="2" s="1"/>
  <c r="Z3807" i="2" s="1"/>
  <c r="Y3808" i="2"/>
  <c r="V3808" i="2" s="1"/>
  <c r="W3808" i="2" s="1"/>
  <c r="Z3808" i="2" s="1"/>
  <c r="Y3809" i="2"/>
  <c r="V3809" i="2" s="1"/>
  <c r="W3809" i="2" s="1"/>
  <c r="Z3809" i="2" s="1"/>
  <c r="Y3810" i="2"/>
  <c r="V3810" i="2" s="1"/>
  <c r="W3810" i="2" s="1"/>
  <c r="Z3810" i="2" s="1"/>
  <c r="Y3811" i="2"/>
  <c r="V3811" i="2" s="1"/>
  <c r="W3811" i="2" s="1"/>
  <c r="Z3811" i="2" s="1"/>
  <c r="Y3812" i="2"/>
  <c r="V3812" i="2" s="1"/>
  <c r="W3812" i="2" s="1"/>
  <c r="Z3812" i="2" s="1"/>
  <c r="Y3813" i="2"/>
  <c r="V3813" i="2" s="1"/>
  <c r="W3813" i="2" s="1"/>
  <c r="Z3813" i="2" s="1"/>
  <c r="Y3814" i="2"/>
  <c r="V3814" i="2" s="1"/>
  <c r="W3814" i="2" s="1"/>
  <c r="Z3814" i="2" s="1"/>
  <c r="Y3815" i="2"/>
  <c r="V3815" i="2" s="1"/>
  <c r="W3815" i="2" s="1"/>
  <c r="Z3815" i="2" s="1"/>
  <c r="Y3816" i="2"/>
  <c r="V3816" i="2" s="1"/>
  <c r="W3816" i="2" s="1"/>
  <c r="Z3816" i="2" s="1"/>
  <c r="Y3817" i="2"/>
  <c r="V3817" i="2" s="1"/>
  <c r="W3817" i="2" s="1"/>
  <c r="Z3817" i="2" s="1"/>
  <c r="Y3818" i="2"/>
  <c r="V3818" i="2" s="1"/>
  <c r="W3818" i="2" s="1"/>
  <c r="Z3818" i="2" s="1"/>
  <c r="Y3819" i="2"/>
  <c r="V3819" i="2" s="1"/>
  <c r="W3819" i="2" s="1"/>
  <c r="Z3819" i="2" s="1"/>
  <c r="Y3820" i="2"/>
  <c r="V3820" i="2" s="1"/>
  <c r="W3820" i="2" s="1"/>
  <c r="Z3820" i="2" s="1"/>
  <c r="Y3821" i="2"/>
  <c r="V3821" i="2" s="1"/>
  <c r="W3821" i="2" s="1"/>
  <c r="Z3821" i="2" s="1"/>
  <c r="Y3822" i="2"/>
  <c r="V3822" i="2" s="1"/>
  <c r="W3822" i="2" s="1"/>
  <c r="Z3822" i="2" s="1"/>
  <c r="Y3823" i="2"/>
  <c r="V3823" i="2" s="1"/>
  <c r="W3823" i="2" s="1"/>
  <c r="Z3823" i="2" s="1"/>
  <c r="Y3824" i="2"/>
  <c r="V3824" i="2" s="1"/>
  <c r="W3824" i="2" s="1"/>
  <c r="Z3824" i="2" s="1"/>
  <c r="Y3825" i="2"/>
  <c r="V3825" i="2" s="1"/>
  <c r="W3825" i="2" s="1"/>
  <c r="Z3825" i="2" s="1"/>
  <c r="Y3826" i="2"/>
  <c r="V3826" i="2" s="1"/>
  <c r="W3826" i="2" s="1"/>
  <c r="Z3826" i="2" s="1"/>
  <c r="Y3827" i="2"/>
  <c r="V3827" i="2" s="1"/>
  <c r="W3827" i="2" s="1"/>
  <c r="Z3827" i="2" s="1"/>
  <c r="Y3828" i="2"/>
  <c r="V3828" i="2" s="1"/>
  <c r="W3828" i="2" s="1"/>
  <c r="Z3828" i="2" s="1"/>
  <c r="Y3829" i="2"/>
  <c r="V3829" i="2" s="1"/>
  <c r="W3829" i="2" s="1"/>
  <c r="Z3829" i="2" s="1"/>
  <c r="Y3830" i="2"/>
  <c r="V3830" i="2" s="1"/>
  <c r="W3830" i="2" s="1"/>
  <c r="Z3830" i="2" s="1"/>
  <c r="Y3831" i="2"/>
  <c r="V3831" i="2" s="1"/>
  <c r="W3831" i="2" s="1"/>
  <c r="Z3831" i="2" s="1"/>
  <c r="Y3832" i="2"/>
  <c r="V3832" i="2" s="1"/>
  <c r="W3832" i="2" s="1"/>
  <c r="Z3832" i="2" s="1"/>
  <c r="Y3833" i="2"/>
  <c r="V3833" i="2" s="1"/>
  <c r="W3833" i="2" s="1"/>
  <c r="Z3833" i="2" s="1"/>
  <c r="Y3834" i="2"/>
  <c r="V3834" i="2" s="1"/>
  <c r="W3834" i="2" s="1"/>
  <c r="Z3834" i="2" s="1"/>
  <c r="Y3835" i="2"/>
  <c r="V3835" i="2" s="1"/>
  <c r="W3835" i="2" s="1"/>
  <c r="Z3835" i="2" s="1"/>
  <c r="Y3836" i="2"/>
  <c r="V3836" i="2" s="1"/>
  <c r="W3836" i="2" s="1"/>
  <c r="Z3836" i="2" s="1"/>
  <c r="Y3837" i="2"/>
  <c r="V3837" i="2" s="1"/>
  <c r="W3837" i="2" s="1"/>
  <c r="Z3837" i="2" s="1"/>
  <c r="Y3838" i="2"/>
  <c r="V3838" i="2" s="1"/>
  <c r="W3838" i="2" s="1"/>
  <c r="Z3838" i="2" s="1"/>
  <c r="Y3839" i="2"/>
  <c r="V3839" i="2" s="1"/>
  <c r="W3839" i="2" s="1"/>
  <c r="Z3839" i="2" s="1"/>
  <c r="Y3840" i="2"/>
  <c r="V3840" i="2" s="1"/>
  <c r="W3840" i="2" s="1"/>
  <c r="Z3840" i="2" s="1"/>
  <c r="Y3841" i="2"/>
  <c r="V3841" i="2" s="1"/>
  <c r="W3841" i="2" s="1"/>
  <c r="Z3841" i="2" s="1"/>
  <c r="Y3842" i="2"/>
  <c r="V3842" i="2" s="1"/>
  <c r="W3842" i="2" s="1"/>
  <c r="Z3842" i="2" s="1"/>
  <c r="Y3843" i="2"/>
  <c r="V3843" i="2" s="1"/>
  <c r="W3843" i="2" s="1"/>
  <c r="Z3843" i="2" s="1"/>
  <c r="Y3844" i="2"/>
  <c r="V3844" i="2" s="1"/>
  <c r="W3844" i="2" s="1"/>
  <c r="Z3844" i="2" s="1"/>
  <c r="Y3845" i="2"/>
  <c r="V3845" i="2" s="1"/>
  <c r="W3845" i="2" s="1"/>
  <c r="Z3845" i="2" s="1"/>
  <c r="Y3846" i="2"/>
  <c r="V3846" i="2" s="1"/>
  <c r="W3846" i="2" s="1"/>
  <c r="Z3846" i="2" s="1"/>
  <c r="Y3847" i="2"/>
  <c r="V3847" i="2" s="1"/>
  <c r="W3847" i="2" s="1"/>
  <c r="Z3847" i="2" s="1"/>
  <c r="Y3848" i="2"/>
  <c r="V3848" i="2" s="1"/>
  <c r="W3848" i="2" s="1"/>
  <c r="Z3848" i="2" s="1"/>
  <c r="Y3849" i="2"/>
  <c r="V3849" i="2" s="1"/>
  <c r="W3849" i="2" s="1"/>
  <c r="Z3849" i="2" s="1"/>
  <c r="Y3850" i="2"/>
  <c r="V3850" i="2" s="1"/>
  <c r="W3850" i="2" s="1"/>
  <c r="Z3850" i="2" s="1"/>
  <c r="Y3851" i="2"/>
  <c r="V3851" i="2" s="1"/>
  <c r="W3851" i="2" s="1"/>
  <c r="Z3851" i="2" s="1"/>
  <c r="Y3852" i="2"/>
  <c r="V3852" i="2" s="1"/>
  <c r="W3852" i="2" s="1"/>
  <c r="Z3852" i="2" s="1"/>
  <c r="Y3853" i="2"/>
  <c r="V3853" i="2" s="1"/>
  <c r="W3853" i="2" s="1"/>
  <c r="Z3853" i="2" s="1"/>
  <c r="Y3854" i="2"/>
  <c r="V3854" i="2" s="1"/>
  <c r="W3854" i="2" s="1"/>
  <c r="Z3854" i="2" s="1"/>
  <c r="Y3855" i="2"/>
  <c r="V3855" i="2" s="1"/>
  <c r="W3855" i="2" s="1"/>
  <c r="Z3855" i="2" s="1"/>
  <c r="Y3856" i="2"/>
  <c r="V3856" i="2" s="1"/>
  <c r="W3856" i="2" s="1"/>
  <c r="Z3856" i="2" s="1"/>
  <c r="Y3857" i="2"/>
  <c r="V3857" i="2" s="1"/>
  <c r="W3857" i="2" s="1"/>
  <c r="Z3857" i="2" s="1"/>
  <c r="Y3858" i="2"/>
  <c r="V3858" i="2" s="1"/>
  <c r="W3858" i="2" s="1"/>
  <c r="Z3858" i="2" s="1"/>
  <c r="Y3859" i="2"/>
  <c r="V3859" i="2" s="1"/>
  <c r="W3859" i="2" s="1"/>
  <c r="Z3859" i="2" s="1"/>
  <c r="Y3860" i="2"/>
  <c r="V3860" i="2" s="1"/>
  <c r="W3860" i="2" s="1"/>
  <c r="Z3860" i="2" s="1"/>
  <c r="Y3861" i="2"/>
  <c r="V3861" i="2" s="1"/>
  <c r="W3861" i="2" s="1"/>
  <c r="Z3861" i="2" s="1"/>
  <c r="Y3862" i="2"/>
  <c r="V3862" i="2" s="1"/>
  <c r="W3862" i="2" s="1"/>
  <c r="Z3862" i="2" s="1"/>
  <c r="Y3863" i="2"/>
  <c r="V3863" i="2" s="1"/>
  <c r="W3863" i="2" s="1"/>
  <c r="Z3863" i="2" s="1"/>
  <c r="Y3864" i="2"/>
  <c r="V3864" i="2" s="1"/>
  <c r="W3864" i="2" s="1"/>
  <c r="Z3864" i="2" s="1"/>
  <c r="Y3865" i="2"/>
  <c r="V3865" i="2" s="1"/>
  <c r="W3865" i="2" s="1"/>
  <c r="Z3865" i="2" s="1"/>
  <c r="Y3866" i="2"/>
  <c r="V3866" i="2" s="1"/>
  <c r="W3866" i="2" s="1"/>
  <c r="Z3866" i="2" s="1"/>
  <c r="Y3867" i="2"/>
  <c r="V3867" i="2" s="1"/>
  <c r="W3867" i="2" s="1"/>
  <c r="Z3867" i="2" s="1"/>
  <c r="Y3868" i="2"/>
  <c r="V3868" i="2" s="1"/>
  <c r="W3868" i="2" s="1"/>
  <c r="Z3868" i="2" s="1"/>
  <c r="Y3869" i="2"/>
  <c r="V3869" i="2" s="1"/>
  <c r="W3869" i="2" s="1"/>
  <c r="Z3869" i="2" s="1"/>
  <c r="Y3870" i="2"/>
  <c r="V3870" i="2" s="1"/>
  <c r="W3870" i="2" s="1"/>
  <c r="Z3870" i="2" s="1"/>
  <c r="Y3871" i="2"/>
  <c r="V3871" i="2" s="1"/>
  <c r="W3871" i="2" s="1"/>
  <c r="Z3871" i="2" s="1"/>
  <c r="Y3872" i="2"/>
  <c r="V3872" i="2" s="1"/>
  <c r="W3872" i="2" s="1"/>
  <c r="Z3872" i="2" s="1"/>
  <c r="Y3873" i="2"/>
  <c r="V3873" i="2" s="1"/>
  <c r="W3873" i="2" s="1"/>
  <c r="Z3873" i="2" s="1"/>
  <c r="Y3874" i="2"/>
  <c r="V3874" i="2" s="1"/>
  <c r="W3874" i="2" s="1"/>
  <c r="Z3874" i="2" s="1"/>
  <c r="Y3875" i="2"/>
  <c r="V3875" i="2" s="1"/>
  <c r="W3875" i="2" s="1"/>
  <c r="Z3875" i="2" s="1"/>
  <c r="Y3876" i="2"/>
  <c r="V3876" i="2" s="1"/>
  <c r="W3876" i="2" s="1"/>
  <c r="Z3876" i="2" s="1"/>
  <c r="Y3877" i="2"/>
  <c r="V3877" i="2" s="1"/>
  <c r="W3877" i="2" s="1"/>
  <c r="Z3877" i="2" s="1"/>
  <c r="Y3878" i="2"/>
  <c r="V3878" i="2" s="1"/>
  <c r="W3878" i="2" s="1"/>
  <c r="Z3878" i="2" s="1"/>
  <c r="Y3879" i="2"/>
  <c r="V3879" i="2" s="1"/>
  <c r="W3879" i="2" s="1"/>
  <c r="Z3879" i="2" s="1"/>
  <c r="Y3880" i="2"/>
  <c r="V3880" i="2" s="1"/>
  <c r="W3880" i="2" s="1"/>
  <c r="Z3880" i="2" s="1"/>
  <c r="Y3881" i="2"/>
  <c r="V3881" i="2" s="1"/>
  <c r="W3881" i="2" s="1"/>
  <c r="Z3881" i="2" s="1"/>
  <c r="Y3882" i="2"/>
  <c r="V3882" i="2" s="1"/>
  <c r="W3882" i="2" s="1"/>
  <c r="Z3882" i="2" s="1"/>
  <c r="Y3883" i="2"/>
  <c r="V3883" i="2" s="1"/>
  <c r="W3883" i="2" s="1"/>
  <c r="Z3883" i="2" s="1"/>
  <c r="Y3884" i="2"/>
  <c r="V3884" i="2" s="1"/>
  <c r="W3884" i="2" s="1"/>
  <c r="Z3884" i="2" s="1"/>
  <c r="Y3885" i="2"/>
  <c r="V3885" i="2" s="1"/>
  <c r="W3885" i="2" s="1"/>
  <c r="Z3885" i="2" s="1"/>
  <c r="Y3886" i="2"/>
  <c r="V3886" i="2" s="1"/>
  <c r="W3886" i="2" s="1"/>
  <c r="Z3886" i="2" s="1"/>
  <c r="Y3887" i="2"/>
  <c r="V3887" i="2" s="1"/>
  <c r="W3887" i="2" s="1"/>
  <c r="Z3887" i="2" s="1"/>
  <c r="Y3888" i="2"/>
  <c r="V3888" i="2" s="1"/>
  <c r="W3888" i="2" s="1"/>
  <c r="Z3888" i="2" s="1"/>
  <c r="Y3889" i="2"/>
  <c r="V3889" i="2" s="1"/>
  <c r="W3889" i="2" s="1"/>
  <c r="Z3889" i="2" s="1"/>
  <c r="Y3890" i="2"/>
  <c r="V3890" i="2" s="1"/>
  <c r="W3890" i="2" s="1"/>
  <c r="Z3890" i="2" s="1"/>
  <c r="Y3891" i="2"/>
  <c r="V3891" i="2" s="1"/>
  <c r="W3891" i="2" s="1"/>
  <c r="Z3891" i="2" s="1"/>
  <c r="Y3892" i="2"/>
  <c r="V3892" i="2" s="1"/>
  <c r="W3892" i="2" s="1"/>
  <c r="Z3892" i="2" s="1"/>
  <c r="Y3893" i="2"/>
  <c r="V3893" i="2" s="1"/>
  <c r="W3893" i="2" s="1"/>
  <c r="Z3893" i="2" s="1"/>
  <c r="Y3894" i="2"/>
  <c r="V3894" i="2" s="1"/>
  <c r="W3894" i="2" s="1"/>
  <c r="Z3894" i="2" s="1"/>
  <c r="Y3895" i="2"/>
  <c r="V3895" i="2" s="1"/>
  <c r="W3895" i="2" s="1"/>
  <c r="Z3895" i="2" s="1"/>
  <c r="Y3896" i="2"/>
  <c r="V3896" i="2" s="1"/>
  <c r="W3896" i="2" s="1"/>
  <c r="Z3896" i="2" s="1"/>
  <c r="Y3897" i="2"/>
  <c r="V3897" i="2" s="1"/>
  <c r="W3897" i="2" s="1"/>
  <c r="Z3897" i="2" s="1"/>
  <c r="Y3898" i="2"/>
  <c r="V3898" i="2" s="1"/>
  <c r="W3898" i="2" s="1"/>
  <c r="Z3898" i="2" s="1"/>
  <c r="Y3899" i="2"/>
  <c r="V3899" i="2" s="1"/>
  <c r="W3899" i="2" s="1"/>
  <c r="Z3899" i="2" s="1"/>
  <c r="Y3900" i="2"/>
  <c r="V3900" i="2" s="1"/>
  <c r="W3900" i="2" s="1"/>
  <c r="Z3900" i="2" s="1"/>
  <c r="Y3901" i="2"/>
  <c r="V3901" i="2" s="1"/>
  <c r="W3901" i="2" s="1"/>
  <c r="Z3901" i="2" s="1"/>
  <c r="Y3902" i="2"/>
  <c r="V3902" i="2" s="1"/>
  <c r="W3902" i="2" s="1"/>
  <c r="Z3902" i="2" s="1"/>
  <c r="Y3903" i="2"/>
  <c r="V3903" i="2" s="1"/>
  <c r="W3903" i="2" s="1"/>
  <c r="Z3903" i="2" s="1"/>
  <c r="Y3904" i="2"/>
  <c r="V3904" i="2" s="1"/>
  <c r="W3904" i="2" s="1"/>
  <c r="Z3904" i="2" s="1"/>
  <c r="Y3905" i="2"/>
  <c r="V3905" i="2" s="1"/>
  <c r="W3905" i="2" s="1"/>
  <c r="Z3905" i="2" s="1"/>
  <c r="Y3906" i="2"/>
  <c r="V3906" i="2" s="1"/>
  <c r="W3906" i="2" s="1"/>
  <c r="Z3906" i="2" s="1"/>
  <c r="Y3907" i="2"/>
  <c r="V3907" i="2" s="1"/>
  <c r="W3907" i="2" s="1"/>
  <c r="Z3907" i="2" s="1"/>
  <c r="Y3908" i="2"/>
  <c r="V3908" i="2" s="1"/>
  <c r="W3908" i="2" s="1"/>
  <c r="Z3908" i="2" s="1"/>
  <c r="Y3909" i="2"/>
  <c r="V3909" i="2" s="1"/>
  <c r="W3909" i="2" s="1"/>
  <c r="Z3909" i="2" s="1"/>
  <c r="Y3910" i="2"/>
  <c r="V3910" i="2" s="1"/>
  <c r="W3910" i="2" s="1"/>
  <c r="Z3910" i="2" s="1"/>
  <c r="Y3911" i="2"/>
  <c r="V3911" i="2" s="1"/>
  <c r="W3911" i="2" s="1"/>
  <c r="Z3911" i="2" s="1"/>
  <c r="Y3912" i="2"/>
  <c r="V3912" i="2" s="1"/>
  <c r="W3912" i="2" s="1"/>
  <c r="Z3912" i="2" s="1"/>
  <c r="Y3913" i="2"/>
  <c r="V3913" i="2" s="1"/>
  <c r="W3913" i="2" s="1"/>
  <c r="Z3913" i="2" s="1"/>
  <c r="Y3914" i="2"/>
  <c r="V3914" i="2" s="1"/>
  <c r="W3914" i="2" s="1"/>
  <c r="Z3914" i="2" s="1"/>
  <c r="Y3915" i="2"/>
  <c r="V3915" i="2" s="1"/>
  <c r="W3915" i="2" s="1"/>
  <c r="Z3915" i="2" s="1"/>
  <c r="Y3916" i="2"/>
  <c r="V3916" i="2" s="1"/>
  <c r="W3916" i="2" s="1"/>
  <c r="Z3916" i="2" s="1"/>
  <c r="Y3917" i="2"/>
  <c r="V3917" i="2" s="1"/>
  <c r="W3917" i="2" s="1"/>
  <c r="Z3917" i="2" s="1"/>
  <c r="Y3918" i="2"/>
  <c r="V3918" i="2" s="1"/>
  <c r="W3918" i="2" s="1"/>
  <c r="Z3918" i="2" s="1"/>
  <c r="Y3919" i="2"/>
  <c r="V3919" i="2" s="1"/>
  <c r="W3919" i="2" s="1"/>
  <c r="Z3919" i="2" s="1"/>
  <c r="Y3920" i="2"/>
  <c r="V3920" i="2" s="1"/>
  <c r="W3920" i="2" s="1"/>
  <c r="Z3920" i="2" s="1"/>
  <c r="Y3921" i="2"/>
  <c r="V3921" i="2" s="1"/>
  <c r="W3921" i="2" s="1"/>
  <c r="Z3921" i="2" s="1"/>
  <c r="Y3922" i="2"/>
  <c r="V3922" i="2" s="1"/>
  <c r="W3922" i="2" s="1"/>
  <c r="Z3922" i="2" s="1"/>
  <c r="Y3923" i="2"/>
  <c r="V3923" i="2" s="1"/>
  <c r="W3923" i="2" s="1"/>
  <c r="Z3923" i="2" s="1"/>
  <c r="Y3924" i="2"/>
  <c r="V3924" i="2" s="1"/>
  <c r="W3924" i="2" s="1"/>
  <c r="Z3924" i="2" s="1"/>
  <c r="Y3925" i="2"/>
  <c r="V3925" i="2" s="1"/>
  <c r="W3925" i="2" s="1"/>
  <c r="Z3925" i="2" s="1"/>
  <c r="Y3926" i="2"/>
  <c r="V3926" i="2" s="1"/>
  <c r="W3926" i="2" s="1"/>
  <c r="Z3926" i="2" s="1"/>
  <c r="Y3927" i="2"/>
  <c r="V3927" i="2" s="1"/>
  <c r="W3927" i="2" s="1"/>
  <c r="Z3927" i="2" s="1"/>
  <c r="Y3928" i="2"/>
  <c r="V3928" i="2" s="1"/>
  <c r="W3928" i="2" s="1"/>
  <c r="Z3928" i="2" s="1"/>
  <c r="Y3929" i="2"/>
  <c r="V3929" i="2" s="1"/>
  <c r="W3929" i="2" s="1"/>
  <c r="Z3929" i="2" s="1"/>
  <c r="Y3930" i="2"/>
  <c r="V3930" i="2" s="1"/>
  <c r="W3930" i="2" s="1"/>
  <c r="Z3930" i="2" s="1"/>
  <c r="Y3931" i="2"/>
  <c r="V3931" i="2" s="1"/>
  <c r="W3931" i="2" s="1"/>
  <c r="Z3931" i="2" s="1"/>
  <c r="Y3932" i="2"/>
  <c r="V3932" i="2" s="1"/>
  <c r="W3932" i="2" s="1"/>
  <c r="Z3932" i="2" s="1"/>
  <c r="Y3933" i="2"/>
  <c r="V3933" i="2" s="1"/>
  <c r="W3933" i="2" s="1"/>
  <c r="Z3933" i="2" s="1"/>
  <c r="Y3934" i="2"/>
  <c r="V3934" i="2" s="1"/>
  <c r="W3934" i="2" s="1"/>
  <c r="Z3934" i="2" s="1"/>
  <c r="Y3935" i="2"/>
  <c r="V3935" i="2" s="1"/>
  <c r="W3935" i="2" s="1"/>
  <c r="Z3935" i="2" s="1"/>
  <c r="Y3936" i="2"/>
  <c r="V3936" i="2" s="1"/>
  <c r="W3936" i="2" s="1"/>
  <c r="Z3936" i="2" s="1"/>
  <c r="Y3937" i="2"/>
  <c r="V3937" i="2" s="1"/>
  <c r="W3937" i="2" s="1"/>
  <c r="Z3937" i="2" s="1"/>
  <c r="Y3938" i="2"/>
  <c r="V3938" i="2" s="1"/>
  <c r="W3938" i="2" s="1"/>
  <c r="Z3938" i="2" s="1"/>
  <c r="Y3939" i="2"/>
  <c r="V3939" i="2" s="1"/>
  <c r="W3939" i="2" s="1"/>
  <c r="Z3939" i="2" s="1"/>
  <c r="Y3940" i="2"/>
  <c r="V3940" i="2" s="1"/>
  <c r="W3940" i="2" s="1"/>
  <c r="Z3940" i="2" s="1"/>
  <c r="Y3941" i="2"/>
  <c r="V3941" i="2" s="1"/>
  <c r="W3941" i="2" s="1"/>
  <c r="Z3941" i="2" s="1"/>
  <c r="Y3942" i="2"/>
  <c r="V3942" i="2" s="1"/>
  <c r="W3942" i="2" s="1"/>
  <c r="Z3942" i="2" s="1"/>
  <c r="Y3943" i="2"/>
  <c r="V3943" i="2" s="1"/>
  <c r="W3943" i="2" s="1"/>
  <c r="Z3943" i="2" s="1"/>
  <c r="Y3944" i="2"/>
  <c r="V3944" i="2" s="1"/>
  <c r="W3944" i="2" s="1"/>
  <c r="Z3944" i="2" s="1"/>
  <c r="Y3945" i="2"/>
  <c r="V3945" i="2" s="1"/>
  <c r="W3945" i="2" s="1"/>
  <c r="Z3945" i="2" s="1"/>
  <c r="Y3946" i="2"/>
  <c r="V3946" i="2" s="1"/>
  <c r="W3946" i="2" s="1"/>
  <c r="Z3946" i="2" s="1"/>
  <c r="Y3947" i="2"/>
  <c r="V3947" i="2" s="1"/>
  <c r="W3947" i="2" s="1"/>
  <c r="Z3947" i="2" s="1"/>
  <c r="Y3948" i="2"/>
  <c r="V3948" i="2" s="1"/>
  <c r="W3948" i="2" s="1"/>
  <c r="Z3948" i="2" s="1"/>
  <c r="Y3949" i="2"/>
  <c r="V3949" i="2" s="1"/>
  <c r="W3949" i="2" s="1"/>
  <c r="Z3949" i="2" s="1"/>
  <c r="Y3950" i="2"/>
  <c r="V3950" i="2" s="1"/>
  <c r="W3950" i="2" s="1"/>
  <c r="Z3950" i="2" s="1"/>
  <c r="Y3951" i="2"/>
  <c r="V3951" i="2" s="1"/>
  <c r="W3951" i="2" s="1"/>
  <c r="Z3951" i="2" s="1"/>
  <c r="Y3952" i="2"/>
  <c r="V3952" i="2" s="1"/>
  <c r="W3952" i="2" s="1"/>
  <c r="Z3952" i="2" s="1"/>
  <c r="Y3953" i="2"/>
  <c r="V3953" i="2" s="1"/>
  <c r="W3953" i="2" s="1"/>
  <c r="Z3953" i="2" s="1"/>
  <c r="Y3954" i="2"/>
  <c r="V3954" i="2" s="1"/>
  <c r="W3954" i="2" s="1"/>
  <c r="Z3954" i="2" s="1"/>
  <c r="Y3955" i="2"/>
  <c r="V3955" i="2" s="1"/>
  <c r="W3955" i="2" s="1"/>
  <c r="Z3955" i="2" s="1"/>
  <c r="Y3956" i="2"/>
  <c r="V3956" i="2" s="1"/>
  <c r="W3956" i="2" s="1"/>
  <c r="Z3956" i="2" s="1"/>
  <c r="Y3957" i="2"/>
  <c r="V3957" i="2" s="1"/>
  <c r="W3957" i="2" s="1"/>
  <c r="Z3957" i="2" s="1"/>
  <c r="Y3958" i="2"/>
  <c r="V3958" i="2" s="1"/>
  <c r="W3958" i="2" s="1"/>
  <c r="Z3958" i="2" s="1"/>
  <c r="Y3959" i="2"/>
  <c r="V3959" i="2" s="1"/>
  <c r="W3959" i="2" s="1"/>
  <c r="Z3959" i="2" s="1"/>
  <c r="Y3960" i="2"/>
  <c r="V3960" i="2" s="1"/>
  <c r="W3960" i="2" s="1"/>
  <c r="Z3960" i="2" s="1"/>
  <c r="Y3961" i="2"/>
  <c r="V3961" i="2" s="1"/>
  <c r="W3961" i="2" s="1"/>
  <c r="Z3961" i="2" s="1"/>
  <c r="Y3962" i="2"/>
  <c r="V3962" i="2" s="1"/>
  <c r="W3962" i="2" s="1"/>
  <c r="Z3962" i="2" s="1"/>
  <c r="Y3963" i="2"/>
  <c r="V3963" i="2" s="1"/>
  <c r="W3963" i="2" s="1"/>
  <c r="Z3963" i="2" s="1"/>
  <c r="Y3964" i="2"/>
  <c r="V3964" i="2" s="1"/>
  <c r="W3964" i="2" s="1"/>
  <c r="Z3964" i="2" s="1"/>
  <c r="Y3965" i="2"/>
  <c r="V3965" i="2" s="1"/>
  <c r="W3965" i="2" s="1"/>
  <c r="Z3965" i="2" s="1"/>
  <c r="Y3966" i="2"/>
  <c r="V3966" i="2" s="1"/>
  <c r="W3966" i="2" s="1"/>
  <c r="Z3966" i="2" s="1"/>
  <c r="Y3967" i="2"/>
  <c r="V3967" i="2" s="1"/>
  <c r="W3967" i="2" s="1"/>
  <c r="Z3967" i="2" s="1"/>
  <c r="Y3968" i="2"/>
  <c r="V3968" i="2" s="1"/>
  <c r="W3968" i="2" s="1"/>
  <c r="Z3968" i="2" s="1"/>
  <c r="Y3969" i="2"/>
  <c r="V3969" i="2" s="1"/>
  <c r="W3969" i="2" s="1"/>
  <c r="Z3969" i="2" s="1"/>
  <c r="Y3970" i="2"/>
  <c r="V3970" i="2" s="1"/>
  <c r="W3970" i="2" s="1"/>
  <c r="Z3970" i="2" s="1"/>
  <c r="Y3971" i="2"/>
  <c r="V3971" i="2" s="1"/>
  <c r="W3971" i="2" s="1"/>
  <c r="Z3971" i="2" s="1"/>
  <c r="Y3972" i="2"/>
  <c r="V3972" i="2" s="1"/>
  <c r="W3972" i="2" s="1"/>
  <c r="Z3972" i="2" s="1"/>
  <c r="Y3973" i="2"/>
  <c r="V3973" i="2" s="1"/>
  <c r="W3973" i="2" s="1"/>
  <c r="Z3973" i="2" s="1"/>
  <c r="Y3974" i="2"/>
  <c r="V3974" i="2" s="1"/>
  <c r="W3974" i="2" s="1"/>
  <c r="Z3974" i="2" s="1"/>
  <c r="Y3975" i="2"/>
  <c r="V3975" i="2" s="1"/>
  <c r="W3975" i="2" s="1"/>
  <c r="Z3975" i="2" s="1"/>
  <c r="Y3976" i="2"/>
  <c r="V3976" i="2" s="1"/>
  <c r="W3976" i="2" s="1"/>
  <c r="Z3976" i="2" s="1"/>
  <c r="Y3977" i="2"/>
  <c r="V3977" i="2" s="1"/>
  <c r="W3977" i="2" s="1"/>
  <c r="Z3977" i="2" s="1"/>
  <c r="Y3978" i="2"/>
  <c r="V3978" i="2" s="1"/>
  <c r="W3978" i="2" s="1"/>
  <c r="Z3978" i="2" s="1"/>
  <c r="Y3979" i="2"/>
  <c r="V3979" i="2" s="1"/>
  <c r="W3979" i="2" s="1"/>
  <c r="Z3979" i="2" s="1"/>
  <c r="Y3980" i="2"/>
  <c r="V3980" i="2" s="1"/>
  <c r="W3980" i="2" s="1"/>
  <c r="Z3980" i="2" s="1"/>
  <c r="Y3981" i="2"/>
  <c r="V3981" i="2" s="1"/>
  <c r="W3981" i="2" s="1"/>
  <c r="Z3981" i="2" s="1"/>
  <c r="Y3982" i="2"/>
  <c r="V3982" i="2" s="1"/>
  <c r="W3982" i="2" s="1"/>
  <c r="Z3982" i="2" s="1"/>
  <c r="Y3983" i="2"/>
  <c r="V3983" i="2" s="1"/>
  <c r="W3983" i="2" s="1"/>
  <c r="Z3983" i="2" s="1"/>
  <c r="Y3984" i="2"/>
  <c r="V3984" i="2" s="1"/>
  <c r="W3984" i="2" s="1"/>
  <c r="Z3984" i="2" s="1"/>
  <c r="Y3985" i="2"/>
  <c r="V3985" i="2" s="1"/>
  <c r="W3985" i="2" s="1"/>
  <c r="Z3985" i="2" s="1"/>
  <c r="Y3986" i="2"/>
  <c r="V3986" i="2" s="1"/>
  <c r="W3986" i="2" s="1"/>
  <c r="Z3986" i="2" s="1"/>
  <c r="Y3987" i="2"/>
  <c r="V3987" i="2" s="1"/>
  <c r="W3987" i="2" s="1"/>
  <c r="Z3987" i="2" s="1"/>
  <c r="Y3988" i="2"/>
  <c r="V3988" i="2" s="1"/>
  <c r="W3988" i="2" s="1"/>
  <c r="Z3988" i="2" s="1"/>
  <c r="Y3989" i="2"/>
  <c r="V3989" i="2" s="1"/>
  <c r="W3989" i="2" s="1"/>
  <c r="Z3989" i="2" s="1"/>
  <c r="Y3990" i="2"/>
  <c r="V3990" i="2" s="1"/>
  <c r="W3990" i="2" s="1"/>
  <c r="Z3990" i="2" s="1"/>
  <c r="Y3991" i="2"/>
  <c r="V3991" i="2" s="1"/>
  <c r="W3991" i="2" s="1"/>
  <c r="Z3991" i="2" s="1"/>
  <c r="Y3992" i="2"/>
  <c r="V3992" i="2" s="1"/>
  <c r="W3992" i="2" s="1"/>
  <c r="Z3992" i="2" s="1"/>
  <c r="Y3993" i="2"/>
  <c r="V3993" i="2" s="1"/>
  <c r="W3993" i="2" s="1"/>
  <c r="Z3993" i="2" s="1"/>
  <c r="Y3994" i="2"/>
  <c r="V3994" i="2" s="1"/>
  <c r="W3994" i="2" s="1"/>
  <c r="Z3994" i="2" s="1"/>
  <c r="Y3995" i="2"/>
  <c r="V3995" i="2" s="1"/>
  <c r="W3995" i="2" s="1"/>
  <c r="Z3995" i="2" s="1"/>
  <c r="Y3996" i="2"/>
  <c r="V3996" i="2" s="1"/>
  <c r="W3996" i="2" s="1"/>
  <c r="Z3996" i="2" s="1"/>
  <c r="Y3997" i="2"/>
  <c r="V3997" i="2" s="1"/>
  <c r="W3997" i="2" s="1"/>
  <c r="Z3997" i="2" s="1"/>
  <c r="Y3998" i="2"/>
  <c r="V3998" i="2" s="1"/>
  <c r="W3998" i="2" s="1"/>
  <c r="Z3998" i="2" s="1"/>
  <c r="Y3999" i="2"/>
  <c r="V3999" i="2" s="1"/>
  <c r="W3999" i="2" s="1"/>
  <c r="Z3999" i="2" s="1"/>
  <c r="Y4000" i="2"/>
  <c r="V4000" i="2" s="1"/>
  <c r="W4000" i="2" s="1"/>
  <c r="Z4000" i="2" s="1"/>
  <c r="Y4001" i="2"/>
  <c r="V4001" i="2" s="1"/>
  <c r="W4001" i="2" s="1"/>
  <c r="Z4001" i="2" s="1"/>
  <c r="Y4002" i="2"/>
  <c r="V4002" i="2" s="1"/>
  <c r="W4002" i="2" s="1"/>
  <c r="Z4002" i="2" s="1"/>
  <c r="Y4003" i="2"/>
  <c r="V4003" i="2" s="1"/>
  <c r="W4003" i="2" s="1"/>
  <c r="Z4003" i="2" s="1"/>
  <c r="Y4004" i="2"/>
  <c r="V4004" i="2" s="1"/>
  <c r="W4004" i="2" s="1"/>
  <c r="Z4004" i="2" s="1"/>
  <c r="Y4005" i="2"/>
  <c r="V4005" i="2" s="1"/>
  <c r="W4005" i="2" s="1"/>
  <c r="Z4005" i="2" s="1"/>
  <c r="Y4006" i="2"/>
  <c r="V4006" i="2" s="1"/>
  <c r="W4006" i="2" s="1"/>
  <c r="Z4006" i="2" s="1"/>
  <c r="Y4007" i="2"/>
  <c r="V4007" i="2" s="1"/>
  <c r="W4007" i="2" s="1"/>
  <c r="Z4007" i="2" s="1"/>
  <c r="Y4008" i="2"/>
  <c r="V4008" i="2" s="1"/>
  <c r="W4008" i="2" s="1"/>
  <c r="Z4008" i="2" s="1"/>
  <c r="Y4009" i="2"/>
  <c r="V4009" i="2" s="1"/>
  <c r="W4009" i="2" s="1"/>
  <c r="Z4009" i="2" s="1"/>
  <c r="Y4010" i="2"/>
  <c r="V4010" i="2" s="1"/>
  <c r="W4010" i="2" s="1"/>
  <c r="Z4010" i="2" s="1"/>
  <c r="Y4011" i="2"/>
  <c r="V4011" i="2" s="1"/>
  <c r="W4011" i="2" s="1"/>
  <c r="Z4011" i="2" s="1"/>
  <c r="Y4012" i="2"/>
  <c r="V4012" i="2" s="1"/>
  <c r="W4012" i="2" s="1"/>
  <c r="Z4012" i="2" s="1"/>
  <c r="Y4013" i="2"/>
  <c r="V4013" i="2" s="1"/>
  <c r="W4013" i="2" s="1"/>
  <c r="Z4013" i="2" s="1"/>
  <c r="Y4014" i="2"/>
  <c r="V4014" i="2" s="1"/>
  <c r="W4014" i="2" s="1"/>
  <c r="Z4014" i="2" s="1"/>
  <c r="Y4015" i="2"/>
  <c r="V4015" i="2" s="1"/>
  <c r="W4015" i="2" s="1"/>
  <c r="Z4015" i="2" s="1"/>
  <c r="Y4016" i="2"/>
  <c r="V4016" i="2" s="1"/>
  <c r="W4016" i="2" s="1"/>
  <c r="Z4016" i="2" s="1"/>
  <c r="Y4017" i="2"/>
  <c r="V4017" i="2" s="1"/>
  <c r="W4017" i="2" s="1"/>
  <c r="Z4017" i="2" s="1"/>
  <c r="Y4018" i="2"/>
  <c r="V4018" i="2" s="1"/>
  <c r="W4018" i="2" s="1"/>
  <c r="Z4018" i="2" s="1"/>
  <c r="Y4019" i="2"/>
  <c r="V4019" i="2" s="1"/>
  <c r="W4019" i="2" s="1"/>
  <c r="Z4019" i="2" s="1"/>
  <c r="Y4020" i="2"/>
  <c r="V4020" i="2" s="1"/>
  <c r="W4020" i="2" s="1"/>
  <c r="Z4020" i="2" s="1"/>
  <c r="Y4021" i="2"/>
  <c r="V4021" i="2" s="1"/>
  <c r="W4021" i="2" s="1"/>
  <c r="Z4021" i="2" s="1"/>
  <c r="Y4022" i="2"/>
  <c r="V4022" i="2" s="1"/>
  <c r="W4022" i="2" s="1"/>
  <c r="Z4022" i="2" s="1"/>
  <c r="Y4023" i="2"/>
  <c r="V4023" i="2" s="1"/>
  <c r="W4023" i="2" s="1"/>
  <c r="Z4023" i="2" s="1"/>
  <c r="Y4024" i="2"/>
  <c r="V4024" i="2" s="1"/>
  <c r="W4024" i="2" s="1"/>
  <c r="Z4024" i="2" s="1"/>
  <c r="Y4025" i="2"/>
  <c r="V4025" i="2" s="1"/>
  <c r="W4025" i="2" s="1"/>
  <c r="Z4025" i="2" s="1"/>
  <c r="Y4026" i="2"/>
  <c r="V4026" i="2" s="1"/>
  <c r="W4026" i="2" s="1"/>
  <c r="Z4026" i="2" s="1"/>
  <c r="Y4027" i="2"/>
  <c r="V4027" i="2" s="1"/>
  <c r="W4027" i="2" s="1"/>
  <c r="Z4027" i="2" s="1"/>
  <c r="Y4028" i="2"/>
  <c r="V4028" i="2" s="1"/>
  <c r="W4028" i="2" s="1"/>
  <c r="Z4028" i="2" s="1"/>
  <c r="Y4029" i="2"/>
  <c r="V4029" i="2" s="1"/>
  <c r="W4029" i="2" s="1"/>
  <c r="Z4029" i="2" s="1"/>
  <c r="Y4030" i="2"/>
  <c r="V4030" i="2" s="1"/>
  <c r="W4030" i="2" s="1"/>
  <c r="Z4030" i="2" s="1"/>
  <c r="Y4031" i="2"/>
  <c r="V4031" i="2" s="1"/>
  <c r="W4031" i="2" s="1"/>
  <c r="Z4031" i="2" s="1"/>
  <c r="Y4032" i="2"/>
  <c r="V4032" i="2" s="1"/>
  <c r="W4032" i="2" s="1"/>
  <c r="Z4032" i="2" s="1"/>
  <c r="Y4033" i="2"/>
  <c r="V4033" i="2" s="1"/>
  <c r="W4033" i="2" s="1"/>
  <c r="Z4033" i="2" s="1"/>
  <c r="Y4034" i="2"/>
  <c r="V4034" i="2" s="1"/>
  <c r="W4034" i="2" s="1"/>
  <c r="Z4034" i="2" s="1"/>
  <c r="Y4035" i="2"/>
  <c r="V4035" i="2" s="1"/>
  <c r="W4035" i="2" s="1"/>
  <c r="Z4035" i="2" s="1"/>
  <c r="Y4036" i="2"/>
  <c r="V4036" i="2" s="1"/>
  <c r="W4036" i="2" s="1"/>
  <c r="Z4036" i="2" s="1"/>
  <c r="Y4037" i="2"/>
  <c r="V4037" i="2" s="1"/>
  <c r="W4037" i="2" s="1"/>
  <c r="Z4037" i="2" s="1"/>
  <c r="Y4038" i="2"/>
  <c r="V4038" i="2" s="1"/>
  <c r="W4038" i="2" s="1"/>
  <c r="Z4038" i="2" s="1"/>
  <c r="Y4039" i="2"/>
  <c r="V4039" i="2" s="1"/>
  <c r="W4039" i="2" s="1"/>
  <c r="Z4039" i="2" s="1"/>
  <c r="Y4040" i="2"/>
  <c r="V4040" i="2" s="1"/>
  <c r="W4040" i="2" s="1"/>
  <c r="Z4040" i="2" s="1"/>
  <c r="Y4041" i="2"/>
  <c r="V4041" i="2" s="1"/>
  <c r="W4041" i="2" s="1"/>
  <c r="Z4041" i="2" s="1"/>
  <c r="Y4042" i="2"/>
  <c r="V4042" i="2" s="1"/>
  <c r="W4042" i="2" s="1"/>
  <c r="Z4042" i="2" s="1"/>
  <c r="Y4043" i="2"/>
  <c r="V4043" i="2" s="1"/>
  <c r="W4043" i="2" s="1"/>
  <c r="Z4043" i="2" s="1"/>
  <c r="Y4044" i="2"/>
  <c r="V4044" i="2" s="1"/>
  <c r="W4044" i="2" s="1"/>
  <c r="Z4044" i="2" s="1"/>
  <c r="Y4045" i="2"/>
  <c r="V4045" i="2" s="1"/>
  <c r="W4045" i="2" s="1"/>
  <c r="Z4045" i="2" s="1"/>
  <c r="Y4046" i="2"/>
  <c r="V4046" i="2" s="1"/>
  <c r="W4046" i="2" s="1"/>
  <c r="Z4046" i="2" s="1"/>
  <c r="Y4047" i="2"/>
  <c r="V4047" i="2" s="1"/>
  <c r="W4047" i="2" s="1"/>
  <c r="Z4047" i="2" s="1"/>
  <c r="Y4048" i="2"/>
  <c r="V4048" i="2" s="1"/>
  <c r="W4048" i="2" s="1"/>
  <c r="Z4048" i="2" s="1"/>
  <c r="Y4049" i="2"/>
  <c r="V4049" i="2" s="1"/>
  <c r="W4049" i="2" s="1"/>
  <c r="Z4049" i="2" s="1"/>
  <c r="Y4050" i="2"/>
  <c r="V4050" i="2" s="1"/>
  <c r="W4050" i="2" s="1"/>
  <c r="Z4050" i="2" s="1"/>
  <c r="Y4051" i="2"/>
  <c r="V4051" i="2" s="1"/>
  <c r="W4051" i="2" s="1"/>
  <c r="Z4051" i="2" s="1"/>
  <c r="Y4052" i="2"/>
  <c r="V4052" i="2" s="1"/>
  <c r="W4052" i="2" s="1"/>
  <c r="Z4052" i="2" s="1"/>
  <c r="Y4053" i="2"/>
  <c r="V4053" i="2" s="1"/>
  <c r="W4053" i="2" s="1"/>
  <c r="Z4053" i="2" s="1"/>
  <c r="Y4054" i="2"/>
  <c r="V4054" i="2" s="1"/>
  <c r="W4054" i="2" s="1"/>
  <c r="Z4054" i="2" s="1"/>
  <c r="Y4055" i="2"/>
  <c r="V4055" i="2" s="1"/>
  <c r="W4055" i="2" s="1"/>
  <c r="Z4055" i="2" s="1"/>
  <c r="Y4056" i="2"/>
  <c r="V4056" i="2" s="1"/>
  <c r="W4056" i="2" s="1"/>
  <c r="Z4056" i="2" s="1"/>
  <c r="Y4057" i="2"/>
  <c r="V4057" i="2" s="1"/>
  <c r="W4057" i="2" s="1"/>
  <c r="Z4057" i="2" s="1"/>
  <c r="Y4058" i="2"/>
  <c r="V4058" i="2" s="1"/>
  <c r="W4058" i="2" s="1"/>
  <c r="Z4058" i="2" s="1"/>
  <c r="Y4059" i="2"/>
  <c r="V4059" i="2" s="1"/>
  <c r="W4059" i="2" s="1"/>
  <c r="Z4059" i="2" s="1"/>
  <c r="Y4060" i="2"/>
  <c r="V4060" i="2" s="1"/>
  <c r="W4060" i="2" s="1"/>
  <c r="Z4060" i="2" s="1"/>
  <c r="Y4061" i="2"/>
  <c r="V4061" i="2" s="1"/>
  <c r="W4061" i="2" s="1"/>
  <c r="Z4061" i="2" s="1"/>
  <c r="Y4062" i="2"/>
  <c r="V4062" i="2" s="1"/>
  <c r="W4062" i="2" s="1"/>
  <c r="Z4062" i="2" s="1"/>
  <c r="Y4063" i="2"/>
  <c r="V4063" i="2" s="1"/>
  <c r="W4063" i="2" s="1"/>
  <c r="Z4063" i="2" s="1"/>
  <c r="Y4064" i="2"/>
  <c r="V4064" i="2" s="1"/>
  <c r="W4064" i="2" s="1"/>
  <c r="Z4064" i="2" s="1"/>
  <c r="Y4065" i="2"/>
  <c r="V4065" i="2" s="1"/>
  <c r="W4065" i="2" s="1"/>
  <c r="Z4065" i="2" s="1"/>
  <c r="Y4066" i="2"/>
  <c r="V4066" i="2" s="1"/>
  <c r="W4066" i="2" s="1"/>
  <c r="Z4066" i="2" s="1"/>
  <c r="Y4067" i="2"/>
  <c r="V4067" i="2" s="1"/>
  <c r="W4067" i="2" s="1"/>
  <c r="Z4067" i="2" s="1"/>
  <c r="Y4068" i="2"/>
  <c r="V4068" i="2" s="1"/>
  <c r="W4068" i="2" s="1"/>
  <c r="Z4068" i="2" s="1"/>
  <c r="Y4069" i="2"/>
  <c r="V4069" i="2" s="1"/>
  <c r="W4069" i="2" s="1"/>
  <c r="Z4069" i="2" s="1"/>
  <c r="Y4070" i="2"/>
  <c r="V4070" i="2" s="1"/>
  <c r="W4070" i="2" s="1"/>
  <c r="Z4070" i="2" s="1"/>
  <c r="Y4071" i="2"/>
  <c r="V4071" i="2" s="1"/>
  <c r="W4071" i="2" s="1"/>
  <c r="Z4071" i="2" s="1"/>
  <c r="Y4072" i="2"/>
  <c r="V4072" i="2" s="1"/>
  <c r="W4072" i="2" s="1"/>
  <c r="Z4072" i="2" s="1"/>
  <c r="Y4073" i="2"/>
  <c r="V4073" i="2" s="1"/>
  <c r="W4073" i="2" s="1"/>
  <c r="Z4073" i="2" s="1"/>
  <c r="Y4074" i="2"/>
  <c r="V4074" i="2" s="1"/>
  <c r="W4074" i="2" s="1"/>
  <c r="Z4074" i="2" s="1"/>
  <c r="Y4075" i="2"/>
  <c r="V4075" i="2" s="1"/>
  <c r="W4075" i="2" s="1"/>
  <c r="Z4075" i="2" s="1"/>
  <c r="Y4076" i="2"/>
  <c r="V4076" i="2" s="1"/>
  <c r="W4076" i="2" s="1"/>
  <c r="Z4076" i="2" s="1"/>
  <c r="Y4077" i="2"/>
  <c r="V4077" i="2" s="1"/>
  <c r="W4077" i="2" s="1"/>
  <c r="Z4077" i="2" s="1"/>
  <c r="Y4078" i="2"/>
  <c r="V4078" i="2" s="1"/>
  <c r="W4078" i="2" s="1"/>
  <c r="Z4078" i="2" s="1"/>
  <c r="Y4079" i="2"/>
  <c r="V4079" i="2" s="1"/>
  <c r="W4079" i="2" s="1"/>
  <c r="Z4079" i="2" s="1"/>
  <c r="Y4080" i="2"/>
  <c r="V4080" i="2" s="1"/>
  <c r="W4080" i="2" s="1"/>
  <c r="Z4080" i="2" s="1"/>
  <c r="Y4081" i="2"/>
  <c r="V4081" i="2" s="1"/>
  <c r="W4081" i="2" s="1"/>
  <c r="Z4081" i="2" s="1"/>
  <c r="Y4082" i="2"/>
  <c r="V4082" i="2" s="1"/>
  <c r="W4082" i="2" s="1"/>
  <c r="Z4082" i="2" s="1"/>
  <c r="Y4083" i="2"/>
  <c r="V4083" i="2" s="1"/>
  <c r="W4083" i="2" s="1"/>
  <c r="Z4083" i="2" s="1"/>
  <c r="Y4084" i="2"/>
  <c r="V4084" i="2" s="1"/>
  <c r="W4084" i="2" s="1"/>
  <c r="Z4084" i="2" s="1"/>
  <c r="Y4085" i="2"/>
  <c r="V4085" i="2" s="1"/>
  <c r="W4085" i="2" s="1"/>
  <c r="Z4085" i="2" s="1"/>
  <c r="Y4086" i="2"/>
  <c r="V4086" i="2" s="1"/>
  <c r="W4086" i="2" s="1"/>
  <c r="Z4086" i="2" s="1"/>
  <c r="Y4087" i="2"/>
  <c r="V4087" i="2" s="1"/>
  <c r="W4087" i="2" s="1"/>
  <c r="Z4087" i="2" s="1"/>
  <c r="Y4088" i="2"/>
  <c r="V4088" i="2" s="1"/>
  <c r="W4088" i="2" s="1"/>
  <c r="Z4088" i="2" s="1"/>
  <c r="Y4089" i="2"/>
  <c r="V4089" i="2" s="1"/>
  <c r="W4089" i="2" s="1"/>
  <c r="Z4089" i="2" s="1"/>
  <c r="Y4090" i="2"/>
  <c r="V4090" i="2" s="1"/>
  <c r="W4090" i="2" s="1"/>
  <c r="Z4090" i="2" s="1"/>
  <c r="Y4091" i="2"/>
  <c r="V4091" i="2" s="1"/>
  <c r="W4091" i="2" s="1"/>
  <c r="Z4091" i="2" s="1"/>
  <c r="Y4092" i="2"/>
  <c r="V4092" i="2" s="1"/>
  <c r="W4092" i="2" s="1"/>
  <c r="Z4092" i="2" s="1"/>
  <c r="Y4093" i="2"/>
  <c r="V4093" i="2" s="1"/>
  <c r="W4093" i="2" s="1"/>
  <c r="Z4093" i="2" s="1"/>
  <c r="Y4094" i="2"/>
  <c r="V4094" i="2" s="1"/>
  <c r="W4094" i="2" s="1"/>
  <c r="Z4094" i="2" s="1"/>
  <c r="Y4095" i="2"/>
  <c r="V4095" i="2" s="1"/>
  <c r="W4095" i="2" s="1"/>
  <c r="Z4095" i="2" s="1"/>
  <c r="Y4096" i="2"/>
  <c r="V4096" i="2" s="1"/>
  <c r="W4096" i="2" s="1"/>
  <c r="Z4096" i="2" s="1"/>
  <c r="Y4097" i="2"/>
  <c r="V4097" i="2" s="1"/>
  <c r="W4097" i="2" s="1"/>
  <c r="Z4097" i="2" s="1"/>
  <c r="Y4098" i="2"/>
  <c r="V4098" i="2" s="1"/>
  <c r="W4098" i="2" s="1"/>
  <c r="Z4098" i="2" s="1"/>
  <c r="Y4099" i="2"/>
  <c r="V4099" i="2" s="1"/>
  <c r="W4099" i="2" s="1"/>
  <c r="Z4099" i="2" s="1"/>
  <c r="Y4100" i="2"/>
  <c r="V4100" i="2" s="1"/>
  <c r="W4100" i="2" s="1"/>
  <c r="Z4100" i="2" s="1"/>
  <c r="Y4101" i="2"/>
  <c r="V4101" i="2" s="1"/>
  <c r="W4101" i="2" s="1"/>
  <c r="Z4101" i="2" s="1"/>
  <c r="Y4102" i="2"/>
  <c r="V4102" i="2" s="1"/>
  <c r="W4102" i="2" s="1"/>
  <c r="Z4102" i="2" s="1"/>
  <c r="Y4103" i="2"/>
  <c r="V4103" i="2" s="1"/>
  <c r="W4103" i="2" s="1"/>
  <c r="Z4103" i="2" s="1"/>
  <c r="Y4104" i="2"/>
  <c r="V4104" i="2" s="1"/>
  <c r="W4104" i="2" s="1"/>
  <c r="Z4104" i="2" s="1"/>
  <c r="Y4105" i="2"/>
  <c r="V4105" i="2" s="1"/>
  <c r="W4105" i="2" s="1"/>
  <c r="Z4105" i="2" s="1"/>
  <c r="Y4106" i="2"/>
  <c r="V4106" i="2" s="1"/>
  <c r="W4106" i="2" s="1"/>
  <c r="Z4106" i="2" s="1"/>
  <c r="Y4107" i="2"/>
  <c r="V4107" i="2" s="1"/>
  <c r="W4107" i="2" s="1"/>
  <c r="Z4107" i="2" s="1"/>
  <c r="Y4108" i="2"/>
  <c r="V4108" i="2" s="1"/>
  <c r="W4108" i="2" s="1"/>
  <c r="Z4108" i="2" s="1"/>
  <c r="Y4109" i="2"/>
  <c r="V4109" i="2" s="1"/>
  <c r="W4109" i="2" s="1"/>
  <c r="Z4109" i="2" s="1"/>
  <c r="Y4110" i="2"/>
  <c r="V4110" i="2" s="1"/>
  <c r="W4110" i="2" s="1"/>
  <c r="Z4110" i="2" s="1"/>
  <c r="Y4111" i="2"/>
  <c r="V4111" i="2" s="1"/>
  <c r="W4111" i="2" s="1"/>
  <c r="Z4111" i="2" s="1"/>
  <c r="Y4112" i="2"/>
  <c r="V4112" i="2" s="1"/>
  <c r="W4112" i="2" s="1"/>
  <c r="Z4112" i="2" s="1"/>
  <c r="Y4113" i="2"/>
  <c r="V4113" i="2" s="1"/>
  <c r="W4113" i="2" s="1"/>
  <c r="Z4113" i="2" s="1"/>
  <c r="Y4114" i="2"/>
  <c r="V4114" i="2" s="1"/>
  <c r="W4114" i="2" s="1"/>
  <c r="Z4114" i="2" s="1"/>
  <c r="Y4115" i="2"/>
  <c r="V4115" i="2" s="1"/>
  <c r="W4115" i="2" s="1"/>
  <c r="Z4115" i="2" s="1"/>
  <c r="Y4116" i="2"/>
  <c r="V4116" i="2" s="1"/>
  <c r="W4116" i="2" s="1"/>
  <c r="Z4116" i="2" s="1"/>
  <c r="Y4117" i="2"/>
  <c r="V4117" i="2" s="1"/>
  <c r="W4117" i="2" s="1"/>
  <c r="Z4117" i="2" s="1"/>
  <c r="Y4118" i="2"/>
  <c r="V4118" i="2" s="1"/>
  <c r="W4118" i="2" s="1"/>
  <c r="Z4118" i="2" s="1"/>
  <c r="Y4119" i="2"/>
  <c r="V4119" i="2" s="1"/>
  <c r="W4119" i="2" s="1"/>
  <c r="Z4119" i="2" s="1"/>
  <c r="Y4120" i="2"/>
  <c r="V4120" i="2" s="1"/>
  <c r="W4120" i="2" s="1"/>
  <c r="Z4120" i="2" s="1"/>
  <c r="Y4121" i="2"/>
  <c r="V4121" i="2" s="1"/>
  <c r="W4121" i="2" s="1"/>
  <c r="Z4121" i="2" s="1"/>
  <c r="Y4122" i="2"/>
  <c r="V4122" i="2" s="1"/>
  <c r="W4122" i="2" s="1"/>
  <c r="Z4122" i="2" s="1"/>
  <c r="Y4123" i="2"/>
  <c r="V4123" i="2" s="1"/>
  <c r="W4123" i="2" s="1"/>
  <c r="Z4123" i="2" s="1"/>
  <c r="Y4124" i="2"/>
  <c r="V4124" i="2" s="1"/>
  <c r="W4124" i="2" s="1"/>
  <c r="Z4124" i="2" s="1"/>
  <c r="Y4125" i="2"/>
  <c r="V4125" i="2" s="1"/>
  <c r="W4125" i="2" s="1"/>
  <c r="Z4125" i="2" s="1"/>
  <c r="Y4126" i="2"/>
  <c r="V4126" i="2" s="1"/>
  <c r="W4126" i="2" s="1"/>
  <c r="Z4126" i="2" s="1"/>
  <c r="Y4127" i="2"/>
  <c r="V4127" i="2" s="1"/>
  <c r="W4127" i="2" s="1"/>
  <c r="Z4127" i="2" s="1"/>
  <c r="Y4128" i="2"/>
  <c r="V4128" i="2" s="1"/>
  <c r="W4128" i="2" s="1"/>
  <c r="Z4128" i="2" s="1"/>
  <c r="Y4129" i="2"/>
  <c r="V4129" i="2" s="1"/>
  <c r="W4129" i="2" s="1"/>
  <c r="Z4129" i="2" s="1"/>
  <c r="Y4130" i="2"/>
  <c r="V4130" i="2" s="1"/>
  <c r="W4130" i="2" s="1"/>
  <c r="Z4130" i="2" s="1"/>
  <c r="Y4131" i="2"/>
  <c r="V4131" i="2" s="1"/>
  <c r="W4131" i="2" s="1"/>
  <c r="Z4131" i="2" s="1"/>
  <c r="Y4132" i="2"/>
  <c r="V4132" i="2" s="1"/>
  <c r="W4132" i="2" s="1"/>
  <c r="Z4132" i="2" s="1"/>
  <c r="Y4133" i="2"/>
  <c r="V4133" i="2" s="1"/>
  <c r="W4133" i="2" s="1"/>
  <c r="Z4133" i="2" s="1"/>
  <c r="S2068" i="2"/>
  <c r="P2068" i="2" s="1"/>
  <c r="S2069" i="2"/>
  <c r="P2069" i="2" s="1"/>
  <c r="S2070" i="2"/>
  <c r="P2070" i="2" s="1"/>
  <c r="S2071" i="2"/>
  <c r="P2071" i="2" s="1"/>
  <c r="S2072" i="2"/>
  <c r="P2072" i="2" s="1"/>
  <c r="S2073" i="2"/>
  <c r="P2073" i="2" s="1"/>
  <c r="S2074" i="2"/>
  <c r="P2074" i="2" s="1"/>
  <c r="S2075" i="2"/>
  <c r="P2075" i="2" s="1"/>
  <c r="S2076" i="2"/>
  <c r="P2076" i="2" s="1"/>
  <c r="S2077" i="2"/>
  <c r="P2077" i="2" s="1"/>
  <c r="S2078" i="2"/>
  <c r="P2078" i="2" s="1"/>
  <c r="S2079" i="2"/>
  <c r="P2079" i="2" s="1"/>
  <c r="S2080" i="2"/>
  <c r="P2080" i="2" s="1"/>
  <c r="S2081" i="2"/>
  <c r="P2081" i="2" s="1"/>
  <c r="S2082" i="2"/>
  <c r="P2082" i="2" s="1"/>
  <c r="S2083" i="2"/>
  <c r="P2083" i="2" s="1"/>
  <c r="S2084" i="2"/>
  <c r="P2084" i="2" s="1"/>
  <c r="S2085" i="2"/>
  <c r="P2085" i="2" s="1"/>
  <c r="S2086" i="2"/>
  <c r="P2086" i="2" s="1"/>
  <c r="S2087" i="2"/>
  <c r="P2087" i="2" s="1"/>
  <c r="S2088" i="2"/>
  <c r="P2088" i="2" s="1"/>
  <c r="S2089" i="2"/>
  <c r="P2089" i="2" s="1"/>
  <c r="S2090" i="2"/>
  <c r="P2090" i="2" s="1"/>
  <c r="S2091" i="2"/>
  <c r="P2091" i="2" s="1"/>
  <c r="S2092" i="2"/>
  <c r="P2092" i="2" s="1"/>
  <c r="S2093" i="2"/>
  <c r="P2093" i="2" s="1"/>
  <c r="S2094" i="2"/>
  <c r="P2094" i="2" s="1"/>
  <c r="S2095" i="2"/>
  <c r="P2095" i="2" s="1"/>
  <c r="S2096" i="2"/>
  <c r="P2096" i="2" s="1"/>
  <c r="S2097" i="2"/>
  <c r="P2097" i="2" s="1"/>
  <c r="S2098" i="2"/>
  <c r="P2098" i="2" s="1"/>
  <c r="S2099" i="2"/>
  <c r="P2099" i="2" s="1"/>
  <c r="S2100" i="2"/>
  <c r="P2100" i="2" s="1"/>
  <c r="S2101" i="2"/>
  <c r="P2101" i="2" s="1"/>
  <c r="S2102" i="2"/>
  <c r="P2102" i="2" s="1"/>
  <c r="S2103" i="2"/>
  <c r="P2103" i="2" s="1"/>
  <c r="S2104" i="2"/>
  <c r="P2104" i="2" s="1"/>
  <c r="S2105" i="2"/>
  <c r="P2105" i="2" s="1"/>
  <c r="S2106" i="2"/>
  <c r="P2106" i="2" s="1"/>
  <c r="S2107" i="2"/>
  <c r="P2107" i="2" s="1"/>
  <c r="S2108" i="2"/>
  <c r="P2108" i="2" s="1"/>
  <c r="S2109" i="2"/>
  <c r="P2109" i="2" s="1"/>
  <c r="S2110" i="2"/>
  <c r="P2110" i="2" s="1"/>
  <c r="S2111" i="2"/>
  <c r="P2111" i="2" s="1"/>
  <c r="S2112" i="2"/>
  <c r="P2112" i="2" s="1"/>
  <c r="S2113" i="2"/>
  <c r="P2113" i="2" s="1"/>
  <c r="S2114" i="2"/>
  <c r="P2114" i="2" s="1"/>
  <c r="S2115" i="2"/>
  <c r="P2115" i="2" s="1"/>
  <c r="S2116" i="2"/>
  <c r="P2116" i="2" s="1"/>
  <c r="S2117" i="2"/>
  <c r="P2117" i="2" s="1"/>
  <c r="S2118" i="2"/>
  <c r="P2118" i="2" s="1"/>
  <c r="S2119" i="2"/>
  <c r="P2119" i="2" s="1"/>
  <c r="S2120" i="2"/>
  <c r="P2120" i="2" s="1"/>
  <c r="S2121" i="2"/>
  <c r="P2121" i="2" s="1"/>
  <c r="S2122" i="2"/>
  <c r="P2122" i="2" s="1"/>
  <c r="S2123" i="2"/>
  <c r="P2123" i="2" s="1"/>
  <c r="S2124" i="2"/>
  <c r="P2124" i="2" s="1"/>
  <c r="S2125" i="2"/>
  <c r="P2125" i="2" s="1"/>
  <c r="S2126" i="2"/>
  <c r="P2126" i="2" s="1"/>
  <c r="S2127" i="2"/>
  <c r="P2127" i="2" s="1"/>
  <c r="S2128" i="2"/>
  <c r="P2128" i="2" s="1"/>
  <c r="S2129" i="2"/>
  <c r="P2129" i="2" s="1"/>
  <c r="S2130" i="2"/>
  <c r="P2130" i="2" s="1"/>
  <c r="S2131" i="2"/>
  <c r="P2131" i="2" s="1"/>
  <c r="S2132" i="2"/>
  <c r="P2132" i="2" s="1"/>
  <c r="S2133" i="2"/>
  <c r="P2133" i="2" s="1"/>
  <c r="S2134" i="2"/>
  <c r="P2134" i="2" s="1"/>
  <c r="S2135" i="2"/>
  <c r="P2135" i="2" s="1"/>
  <c r="S2136" i="2"/>
  <c r="P2136" i="2" s="1"/>
  <c r="S2137" i="2"/>
  <c r="P2137" i="2" s="1"/>
  <c r="S2138" i="2"/>
  <c r="P2138" i="2" s="1"/>
  <c r="S2139" i="2"/>
  <c r="P2139" i="2" s="1"/>
  <c r="S2140" i="2"/>
  <c r="P2140" i="2" s="1"/>
  <c r="S2141" i="2"/>
  <c r="P2141" i="2" s="1"/>
  <c r="S2142" i="2"/>
  <c r="P2142" i="2" s="1"/>
  <c r="S2143" i="2"/>
  <c r="P2143" i="2" s="1"/>
  <c r="S2144" i="2"/>
  <c r="P2144" i="2" s="1"/>
  <c r="S2145" i="2"/>
  <c r="P2145" i="2" s="1"/>
  <c r="S2146" i="2"/>
  <c r="P2146" i="2" s="1"/>
  <c r="S2147" i="2"/>
  <c r="P2147" i="2" s="1"/>
  <c r="S2148" i="2"/>
  <c r="P2148" i="2" s="1"/>
  <c r="S2149" i="2"/>
  <c r="P2149" i="2" s="1"/>
  <c r="S2150" i="2"/>
  <c r="P2150" i="2" s="1"/>
  <c r="S2151" i="2"/>
  <c r="P2151" i="2" s="1"/>
  <c r="S2152" i="2"/>
  <c r="P2152" i="2" s="1"/>
  <c r="S2153" i="2"/>
  <c r="P2153" i="2" s="1"/>
  <c r="S2154" i="2"/>
  <c r="P2154" i="2" s="1"/>
  <c r="S2155" i="2"/>
  <c r="P2155" i="2" s="1"/>
  <c r="S2156" i="2"/>
  <c r="P2156" i="2" s="1"/>
  <c r="S2157" i="2"/>
  <c r="P2157" i="2" s="1"/>
  <c r="S2158" i="2"/>
  <c r="P2158" i="2" s="1"/>
  <c r="S2159" i="2"/>
  <c r="P2159" i="2" s="1"/>
  <c r="S2160" i="2"/>
  <c r="P2160" i="2" s="1"/>
  <c r="S2161" i="2"/>
  <c r="P2161" i="2" s="1"/>
  <c r="S2162" i="2"/>
  <c r="P2162" i="2" s="1"/>
  <c r="S2163" i="2"/>
  <c r="P2163" i="2" s="1"/>
  <c r="S2164" i="2"/>
  <c r="P2164" i="2" s="1"/>
  <c r="S2165" i="2"/>
  <c r="P2165" i="2" s="1"/>
  <c r="S2166" i="2"/>
  <c r="P2166" i="2" s="1"/>
  <c r="S2167" i="2"/>
  <c r="P2167" i="2" s="1"/>
  <c r="S2168" i="2"/>
  <c r="P2168" i="2" s="1"/>
  <c r="S2169" i="2"/>
  <c r="P2169" i="2" s="1"/>
  <c r="S2170" i="2"/>
  <c r="P2170" i="2" s="1"/>
  <c r="S2171" i="2"/>
  <c r="P2171" i="2" s="1"/>
  <c r="S2172" i="2"/>
  <c r="P2172" i="2" s="1"/>
  <c r="S2173" i="2"/>
  <c r="P2173" i="2" s="1"/>
  <c r="S2174" i="2"/>
  <c r="P2174" i="2" s="1"/>
  <c r="S2175" i="2"/>
  <c r="P2175" i="2" s="1"/>
  <c r="S2176" i="2"/>
  <c r="P2176" i="2" s="1"/>
  <c r="S2177" i="2"/>
  <c r="P2177" i="2" s="1"/>
  <c r="S2178" i="2"/>
  <c r="P2178" i="2" s="1"/>
  <c r="S2179" i="2"/>
  <c r="P2179" i="2" s="1"/>
  <c r="S2180" i="2"/>
  <c r="P2180" i="2" s="1"/>
  <c r="S2181" i="2"/>
  <c r="P2181" i="2" s="1"/>
  <c r="S2182" i="2"/>
  <c r="P2182" i="2" s="1"/>
  <c r="S2183" i="2"/>
  <c r="P2183" i="2" s="1"/>
  <c r="S2184" i="2"/>
  <c r="P2184" i="2" s="1"/>
  <c r="S2185" i="2"/>
  <c r="P2185" i="2" s="1"/>
  <c r="S2186" i="2"/>
  <c r="P2186" i="2" s="1"/>
  <c r="S2187" i="2"/>
  <c r="P2187" i="2" s="1"/>
  <c r="S2188" i="2"/>
  <c r="P2188" i="2" s="1"/>
  <c r="S2189" i="2"/>
  <c r="P2189" i="2" s="1"/>
  <c r="S2190" i="2"/>
  <c r="P2190" i="2" s="1"/>
  <c r="S2191" i="2"/>
  <c r="P2191" i="2" s="1"/>
  <c r="S2192" i="2"/>
  <c r="P2192" i="2" s="1"/>
  <c r="S2193" i="2"/>
  <c r="P2193" i="2" s="1"/>
  <c r="S2194" i="2"/>
  <c r="P2194" i="2" s="1"/>
  <c r="S2195" i="2"/>
  <c r="P2195" i="2" s="1"/>
  <c r="S2196" i="2"/>
  <c r="P2196" i="2" s="1"/>
  <c r="S2197" i="2"/>
  <c r="P2197" i="2" s="1"/>
  <c r="S2198" i="2"/>
  <c r="P2198" i="2" s="1"/>
  <c r="S2199" i="2"/>
  <c r="P2199" i="2" s="1"/>
  <c r="S2200" i="2"/>
  <c r="P2200" i="2" s="1"/>
  <c r="S2201" i="2"/>
  <c r="P2201" i="2" s="1"/>
  <c r="S2202" i="2"/>
  <c r="P2202" i="2" s="1"/>
  <c r="S2203" i="2"/>
  <c r="P2203" i="2" s="1"/>
  <c r="S2204" i="2"/>
  <c r="P2204" i="2" s="1"/>
  <c r="S2205" i="2"/>
  <c r="P2205" i="2" s="1"/>
  <c r="S2206" i="2"/>
  <c r="P2206" i="2" s="1"/>
  <c r="S2207" i="2"/>
  <c r="P2207" i="2" s="1"/>
  <c r="S2208" i="2"/>
  <c r="P2208" i="2" s="1"/>
  <c r="S2209" i="2"/>
  <c r="P2209" i="2" s="1"/>
  <c r="S2210" i="2"/>
  <c r="P2210" i="2" s="1"/>
  <c r="S2211" i="2"/>
  <c r="P2211" i="2" s="1"/>
  <c r="S2212" i="2"/>
  <c r="P2212" i="2" s="1"/>
  <c r="S2213" i="2"/>
  <c r="P2213" i="2" s="1"/>
  <c r="S2214" i="2"/>
  <c r="P2214" i="2" s="1"/>
  <c r="S2215" i="2"/>
  <c r="P2215" i="2" s="1"/>
  <c r="S2216" i="2"/>
  <c r="P2216" i="2" s="1"/>
  <c r="S2217" i="2"/>
  <c r="P2217" i="2" s="1"/>
  <c r="S2218" i="2"/>
  <c r="P2218" i="2" s="1"/>
  <c r="S2219" i="2"/>
  <c r="P2219" i="2" s="1"/>
  <c r="S2220" i="2"/>
  <c r="P2220" i="2" s="1"/>
  <c r="S2221" i="2"/>
  <c r="P2221" i="2" s="1"/>
  <c r="S2222" i="2"/>
  <c r="P2222" i="2" s="1"/>
  <c r="S2223" i="2"/>
  <c r="P2223" i="2" s="1"/>
  <c r="S2224" i="2"/>
  <c r="P2224" i="2" s="1"/>
  <c r="S2225" i="2"/>
  <c r="P2225" i="2" s="1"/>
  <c r="S2226" i="2"/>
  <c r="P2226" i="2" s="1"/>
  <c r="S2227" i="2"/>
  <c r="P2227" i="2" s="1"/>
  <c r="S2228" i="2"/>
  <c r="P2228" i="2" s="1"/>
  <c r="S2229" i="2"/>
  <c r="P2229" i="2" s="1"/>
  <c r="S2230" i="2"/>
  <c r="P2230" i="2" s="1"/>
  <c r="S2231" i="2"/>
  <c r="P2231" i="2" s="1"/>
  <c r="S2232" i="2"/>
  <c r="P2232" i="2" s="1"/>
  <c r="S2233" i="2"/>
  <c r="P2233" i="2" s="1"/>
  <c r="S2234" i="2"/>
  <c r="P2234" i="2" s="1"/>
  <c r="S2235" i="2"/>
  <c r="P2235" i="2" s="1"/>
  <c r="S2236" i="2"/>
  <c r="P2236" i="2" s="1"/>
  <c r="S2237" i="2"/>
  <c r="P2237" i="2" s="1"/>
  <c r="S2238" i="2"/>
  <c r="P2238" i="2" s="1"/>
  <c r="S2239" i="2"/>
  <c r="P2239" i="2" s="1"/>
  <c r="S2240" i="2"/>
  <c r="P2240" i="2" s="1"/>
  <c r="S2241" i="2"/>
  <c r="P2241" i="2" s="1"/>
  <c r="S2242" i="2"/>
  <c r="P2242" i="2" s="1"/>
  <c r="S2243" i="2"/>
  <c r="P2243" i="2" s="1"/>
  <c r="S2244" i="2"/>
  <c r="P2244" i="2" s="1"/>
  <c r="S2245" i="2"/>
  <c r="P2245" i="2" s="1"/>
  <c r="S2246" i="2"/>
  <c r="P2246" i="2" s="1"/>
  <c r="S2247" i="2"/>
  <c r="P2247" i="2" s="1"/>
  <c r="S2248" i="2"/>
  <c r="P2248" i="2" s="1"/>
  <c r="S2249" i="2"/>
  <c r="P2249" i="2" s="1"/>
  <c r="S2250" i="2"/>
  <c r="P2250" i="2" s="1"/>
  <c r="S2251" i="2"/>
  <c r="P2251" i="2" s="1"/>
  <c r="S2252" i="2"/>
  <c r="P2252" i="2" s="1"/>
  <c r="S2253" i="2"/>
  <c r="P2253" i="2" s="1"/>
  <c r="S2254" i="2"/>
  <c r="P2254" i="2" s="1"/>
  <c r="S2255" i="2"/>
  <c r="P2255" i="2" s="1"/>
  <c r="S2256" i="2"/>
  <c r="P2256" i="2" s="1"/>
  <c r="S2257" i="2"/>
  <c r="P2257" i="2" s="1"/>
  <c r="S2258" i="2"/>
  <c r="P2258" i="2" s="1"/>
  <c r="S2259" i="2"/>
  <c r="P2259" i="2" s="1"/>
  <c r="S2260" i="2"/>
  <c r="P2260" i="2" s="1"/>
  <c r="S2261" i="2"/>
  <c r="P2261" i="2" s="1"/>
  <c r="S2262" i="2"/>
  <c r="P2262" i="2" s="1"/>
  <c r="S2263" i="2"/>
  <c r="P2263" i="2" s="1"/>
  <c r="S2264" i="2"/>
  <c r="P2264" i="2" s="1"/>
  <c r="S2265" i="2"/>
  <c r="P2265" i="2" s="1"/>
  <c r="S2266" i="2"/>
  <c r="P2266" i="2" s="1"/>
  <c r="S2267" i="2"/>
  <c r="P2267" i="2" s="1"/>
  <c r="S2268" i="2"/>
  <c r="P2268" i="2" s="1"/>
  <c r="S2269" i="2"/>
  <c r="P2269" i="2" s="1"/>
  <c r="S2270" i="2"/>
  <c r="P2270" i="2" s="1"/>
  <c r="S2271" i="2"/>
  <c r="P2271" i="2" s="1"/>
  <c r="S2272" i="2"/>
  <c r="P2272" i="2" s="1"/>
  <c r="S2273" i="2"/>
  <c r="P2273" i="2" s="1"/>
  <c r="S2274" i="2"/>
  <c r="P2274" i="2" s="1"/>
  <c r="S2275" i="2"/>
  <c r="P2275" i="2" s="1"/>
  <c r="S2276" i="2"/>
  <c r="P2276" i="2" s="1"/>
  <c r="S2277" i="2"/>
  <c r="P2277" i="2" s="1"/>
  <c r="S2278" i="2"/>
  <c r="P2278" i="2" s="1"/>
  <c r="S2279" i="2"/>
  <c r="P2279" i="2" s="1"/>
  <c r="S2280" i="2"/>
  <c r="P2280" i="2" s="1"/>
  <c r="S2281" i="2"/>
  <c r="P2281" i="2" s="1"/>
  <c r="S2282" i="2"/>
  <c r="P2282" i="2" s="1"/>
  <c r="S2283" i="2"/>
  <c r="P2283" i="2" s="1"/>
  <c r="S2284" i="2"/>
  <c r="P2284" i="2" s="1"/>
  <c r="S2285" i="2"/>
  <c r="P2285" i="2" s="1"/>
  <c r="S2286" i="2"/>
  <c r="P2286" i="2" s="1"/>
  <c r="S2287" i="2"/>
  <c r="P2287" i="2" s="1"/>
  <c r="S2288" i="2"/>
  <c r="P2288" i="2" s="1"/>
  <c r="S2289" i="2"/>
  <c r="P2289" i="2" s="1"/>
  <c r="S2290" i="2"/>
  <c r="P2290" i="2" s="1"/>
  <c r="S2291" i="2"/>
  <c r="P2291" i="2" s="1"/>
  <c r="S2292" i="2"/>
  <c r="P2292" i="2" s="1"/>
  <c r="S2293" i="2"/>
  <c r="P2293" i="2" s="1"/>
  <c r="S2294" i="2"/>
  <c r="P2294" i="2" s="1"/>
  <c r="S2295" i="2"/>
  <c r="P2295" i="2" s="1"/>
  <c r="S2296" i="2"/>
  <c r="P2296" i="2" s="1"/>
  <c r="S2297" i="2"/>
  <c r="P2297" i="2" s="1"/>
  <c r="S2298" i="2"/>
  <c r="P2298" i="2" s="1"/>
  <c r="S2299" i="2"/>
  <c r="P2299" i="2" s="1"/>
  <c r="S2300" i="2"/>
  <c r="P2300" i="2" s="1"/>
  <c r="S2301" i="2"/>
  <c r="P2301" i="2" s="1"/>
  <c r="S2302" i="2"/>
  <c r="P2302" i="2" s="1"/>
  <c r="S2303" i="2"/>
  <c r="P2303" i="2" s="1"/>
  <c r="S2304" i="2"/>
  <c r="P2304" i="2" s="1"/>
  <c r="S2305" i="2"/>
  <c r="P2305" i="2" s="1"/>
  <c r="S2306" i="2"/>
  <c r="P2306" i="2" s="1"/>
  <c r="S2307" i="2"/>
  <c r="P2307" i="2" s="1"/>
  <c r="S2308" i="2"/>
  <c r="P2308" i="2" s="1"/>
  <c r="S2309" i="2"/>
  <c r="P2309" i="2" s="1"/>
  <c r="S2310" i="2"/>
  <c r="P2310" i="2" s="1"/>
  <c r="S2311" i="2"/>
  <c r="P2311" i="2" s="1"/>
  <c r="S2312" i="2"/>
  <c r="P2312" i="2" s="1"/>
  <c r="S2313" i="2"/>
  <c r="P2313" i="2" s="1"/>
  <c r="S2314" i="2"/>
  <c r="P2314" i="2" s="1"/>
  <c r="S2315" i="2"/>
  <c r="P2315" i="2" s="1"/>
  <c r="S2316" i="2"/>
  <c r="P2316" i="2" s="1"/>
  <c r="S2317" i="2"/>
  <c r="P2317" i="2" s="1"/>
  <c r="S2318" i="2"/>
  <c r="P2318" i="2" s="1"/>
  <c r="S2319" i="2"/>
  <c r="P2319" i="2" s="1"/>
  <c r="S2320" i="2"/>
  <c r="P2320" i="2" s="1"/>
  <c r="S2321" i="2"/>
  <c r="P2321" i="2" s="1"/>
  <c r="S2322" i="2"/>
  <c r="P2322" i="2" s="1"/>
  <c r="S2323" i="2"/>
  <c r="P2323" i="2" s="1"/>
  <c r="S2324" i="2"/>
  <c r="P2324" i="2" s="1"/>
  <c r="S2325" i="2"/>
  <c r="P2325" i="2" s="1"/>
  <c r="S2326" i="2"/>
  <c r="P2326" i="2" s="1"/>
  <c r="S2327" i="2"/>
  <c r="P2327" i="2" s="1"/>
  <c r="S2328" i="2"/>
  <c r="P2328" i="2" s="1"/>
  <c r="S2329" i="2"/>
  <c r="P2329" i="2" s="1"/>
  <c r="S2330" i="2"/>
  <c r="P2330" i="2" s="1"/>
  <c r="S2331" i="2"/>
  <c r="P2331" i="2" s="1"/>
  <c r="S2332" i="2"/>
  <c r="P2332" i="2" s="1"/>
  <c r="S2333" i="2"/>
  <c r="P2333" i="2" s="1"/>
  <c r="S2334" i="2"/>
  <c r="P2334" i="2" s="1"/>
  <c r="S2335" i="2"/>
  <c r="P2335" i="2" s="1"/>
  <c r="S2336" i="2"/>
  <c r="P2336" i="2" s="1"/>
  <c r="S2337" i="2"/>
  <c r="P2337" i="2" s="1"/>
  <c r="S2338" i="2"/>
  <c r="P2338" i="2" s="1"/>
  <c r="S2339" i="2"/>
  <c r="P2339" i="2" s="1"/>
  <c r="S2340" i="2"/>
  <c r="P2340" i="2" s="1"/>
  <c r="S2341" i="2"/>
  <c r="P2341" i="2" s="1"/>
  <c r="S2342" i="2"/>
  <c r="P2342" i="2" s="1"/>
  <c r="S2343" i="2"/>
  <c r="P2343" i="2" s="1"/>
  <c r="S2344" i="2"/>
  <c r="P2344" i="2" s="1"/>
  <c r="S2345" i="2"/>
  <c r="P2345" i="2" s="1"/>
  <c r="S2346" i="2"/>
  <c r="P2346" i="2" s="1"/>
  <c r="S2347" i="2"/>
  <c r="P2347" i="2" s="1"/>
  <c r="S2348" i="2"/>
  <c r="P2348" i="2" s="1"/>
  <c r="S2349" i="2"/>
  <c r="P2349" i="2" s="1"/>
  <c r="S2350" i="2"/>
  <c r="P2350" i="2" s="1"/>
  <c r="S2351" i="2"/>
  <c r="P2351" i="2" s="1"/>
  <c r="S2352" i="2"/>
  <c r="P2352" i="2" s="1"/>
  <c r="S2353" i="2"/>
  <c r="P2353" i="2" s="1"/>
  <c r="S2354" i="2"/>
  <c r="P2354" i="2" s="1"/>
  <c r="S2355" i="2"/>
  <c r="P2355" i="2" s="1"/>
  <c r="S2356" i="2"/>
  <c r="P2356" i="2" s="1"/>
  <c r="S2357" i="2"/>
  <c r="P2357" i="2" s="1"/>
  <c r="S2358" i="2"/>
  <c r="P2358" i="2" s="1"/>
  <c r="S2359" i="2"/>
  <c r="P2359" i="2" s="1"/>
  <c r="S2360" i="2"/>
  <c r="P2360" i="2" s="1"/>
  <c r="S2361" i="2"/>
  <c r="P2361" i="2" s="1"/>
  <c r="S2362" i="2"/>
  <c r="P2362" i="2" s="1"/>
  <c r="S2363" i="2"/>
  <c r="P2363" i="2" s="1"/>
  <c r="S2364" i="2"/>
  <c r="P2364" i="2" s="1"/>
  <c r="S2365" i="2"/>
  <c r="P2365" i="2" s="1"/>
  <c r="S2366" i="2"/>
  <c r="P2366" i="2" s="1"/>
  <c r="S2367" i="2"/>
  <c r="P2367" i="2" s="1"/>
  <c r="S2368" i="2"/>
  <c r="P2368" i="2" s="1"/>
  <c r="S2369" i="2"/>
  <c r="P2369" i="2" s="1"/>
  <c r="S2370" i="2"/>
  <c r="P2370" i="2" s="1"/>
  <c r="S2371" i="2"/>
  <c r="P2371" i="2" s="1"/>
  <c r="S2372" i="2"/>
  <c r="P2372" i="2" s="1"/>
  <c r="S2373" i="2"/>
  <c r="P2373" i="2" s="1"/>
  <c r="S2374" i="2"/>
  <c r="P2374" i="2" s="1"/>
  <c r="S2375" i="2"/>
  <c r="P2375" i="2" s="1"/>
  <c r="S2376" i="2"/>
  <c r="P2376" i="2" s="1"/>
  <c r="S2377" i="2"/>
  <c r="P2377" i="2" s="1"/>
  <c r="S2378" i="2"/>
  <c r="P2378" i="2" s="1"/>
  <c r="S2379" i="2"/>
  <c r="P2379" i="2" s="1"/>
  <c r="S2380" i="2"/>
  <c r="P2380" i="2" s="1"/>
  <c r="S2381" i="2"/>
  <c r="P2381" i="2" s="1"/>
  <c r="S2382" i="2"/>
  <c r="P2382" i="2" s="1"/>
  <c r="S2383" i="2"/>
  <c r="P2383" i="2" s="1"/>
  <c r="S2384" i="2"/>
  <c r="P2384" i="2" s="1"/>
  <c r="S2385" i="2"/>
  <c r="P2385" i="2" s="1"/>
  <c r="S2386" i="2"/>
  <c r="P2386" i="2" s="1"/>
  <c r="S2387" i="2"/>
  <c r="P2387" i="2" s="1"/>
  <c r="S2388" i="2"/>
  <c r="P2388" i="2" s="1"/>
  <c r="S2389" i="2"/>
  <c r="P2389" i="2" s="1"/>
  <c r="S2390" i="2"/>
  <c r="P2390" i="2" s="1"/>
  <c r="S2391" i="2"/>
  <c r="P2391" i="2" s="1"/>
  <c r="S2392" i="2"/>
  <c r="P2392" i="2" s="1"/>
  <c r="S2393" i="2"/>
  <c r="P2393" i="2" s="1"/>
  <c r="S2394" i="2"/>
  <c r="P2394" i="2" s="1"/>
  <c r="S2395" i="2"/>
  <c r="P2395" i="2" s="1"/>
  <c r="S2396" i="2"/>
  <c r="P2396" i="2" s="1"/>
  <c r="S2397" i="2"/>
  <c r="P2397" i="2" s="1"/>
  <c r="S2398" i="2"/>
  <c r="P2398" i="2" s="1"/>
  <c r="S2399" i="2"/>
  <c r="P2399" i="2" s="1"/>
  <c r="S2400" i="2"/>
  <c r="P2400" i="2" s="1"/>
  <c r="S2401" i="2"/>
  <c r="P2401" i="2" s="1"/>
  <c r="S2402" i="2"/>
  <c r="P2402" i="2" s="1"/>
  <c r="S2403" i="2"/>
  <c r="P2403" i="2" s="1"/>
  <c r="S2404" i="2"/>
  <c r="P2404" i="2" s="1"/>
  <c r="S2405" i="2"/>
  <c r="P2405" i="2" s="1"/>
  <c r="S2406" i="2"/>
  <c r="P2406" i="2" s="1"/>
  <c r="S2407" i="2"/>
  <c r="P2407" i="2" s="1"/>
  <c r="S2408" i="2"/>
  <c r="P2408" i="2" s="1"/>
  <c r="S2409" i="2"/>
  <c r="P2409" i="2" s="1"/>
  <c r="S2410" i="2"/>
  <c r="P2410" i="2" s="1"/>
  <c r="S2411" i="2"/>
  <c r="P2411" i="2" s="1"/>
  <c r="S2412" i="2"/>
  <c r="P2412" i="2" s="1"/>
  <c r="S2413" i="2"/>
  <c r="P2413" i="2" s="1"/>
  <c r="S2414" i="2"/>
  <c r="P2414" i="2" s="1"/>
  <c r="S2415" i="2"/>
  <c r="P2415" i="2" s="1"/>
  <c r="S2416" i="2"/>
  <c r="P2416" i="2" s="1"/>
  <c r="S2417" i="2"/>
  <c r="P2417" i="2" s="1"/>
  <c r="S2418" i="2"/>
  <c r="P2418" i="2" s="1"/>
  <c r="S2419" i="2"/>
  <c r="P2419" i="2" s="1"/>
  <c r="S2420" i="2"/>
  <c r="P2420" i="2" s="1"/>
  <c r="S2421" i="2"/>
  <c r="P2421" i="2" s="1"/>
  <c r="S2422" i="2"/>
  <c r="P2422" i="2" s="1"/>
  <c r="S2423" i="2"/>
  <c r="P2423" i="2" s="1"/>
  <c r="S2424" i="2"/>
  <c r="P2424" i="2" s="1"/>
  <c r="S2425" i="2"/>
  <c r="P2425" i="2" s="1"/>
  <c r="S2426" i="2"/>
  <c r="P2426" i="2" s="1"/>
  <c r="S2427" i="2"/>
  <c r="P2427" i="2" s="1"/>
  <c r="S2428" i="2"/>
  <c r="P2428" i="2" s="1"/>
  <c r="S2429" i="2"/>
  <c r="P2429" i="2" s="1"/>
  <c r="S2430" i="2"/>
  <c r="P2430" i="2" s="1"/>
  <c r="S2431" i="2"/>
  <c r="P2431" i="2" s="1"/>
  <c r="S2432" i="2"/>
  <c r="P2432" i="2" s="1"/>
  <c r="S2433" i="2"/>
  <c r="P2433" i="2" s="1"/>
  <c r="S2434" i="2"/>
  <c r="P2434" i="2" s="1"/>
  <c r="S2435" i="2"/>
  <c r="P2435" i="2" s="1"/>
  <c r="S2436" i="2"/>
  <c r="P2436" i="2" s="1"/>
  <c r="S2437" i="2"/>
  <c r="P2437" i="2" s="1"/>
  <c r="S2438" i="2"/>
  <c r="P2438" i="2" s="1"/>
  <c r="S2439" i="2"/>
  <c r="P2439" i="2" s="1"/>
  <c r="S2440" i="2"/>
  <c r="P2440" i="2" s="1"/>
  <c r="S2441" i="2"/>
  <c r="P2441" i="2" s="1"/>
  <c r="S2442" i="2"/>
  <c r="P2442" i="2" s="1"/>
  <c r="S2443" i="2"/>
  <c r="P2443" i="2" s="1"/>
  <c r="S2444" i="2"/>
  <c r="P2444" i="2" s="1"/>
  <c r="S2445" i="2"/>
  <c r="P2445" i="2" s="1"/>
  <c r="S2446" i="2"/>
  <c r="P2446" i="2" s="1"/>
  <c r="S2447" i="2"/>
  <c r="P2447" i="2" s="1"/>
  <c r="S2448" i="2"/>
  <c r="P2448" i="2" s="1"/>
  <c r="S2449" i="2"/>
  <c r="P2449" i="2" s="1"/>
  <c r="S2450" i="2"/>
  <c r="P2450" i="2" s="1"/>
  <c r="S2451" i="2"/>
  <c r="P2451" i="2" s="1"/>
  <c r="S2452" i="2"/>
  <c r="P2452" i="2" s="1"/>
  <c r="S2453" i="2"/>
  <c r="P2453" i="2" s="1"/>
  <c r="S2454" i="2"/>
  <c r="P2454" i="2" s="1"/>
  <c r="S2455" i="2"/>
  <c r="P2455" i="2" s="1"/>
  <c r="S2456" i="2"/>
  <c r="P2456" i="2" s="1"/>
  <c r="S2457" i="2"/>
  <c r="P2457" i="2" s="1"/>
  <c r="S2458" i="2"/>
  <c r="P2458" i="2" s="1"/>
  <c r="S2459" i="2"/>
  <c r="P2459" i="2" s="1"/>
  <c r="S2460" i="2"/>
  <c r="P2460" i="2" s="1"/>
  <c r="S2461" i="2"/>
  <c r="P2461" i="2" s="1"/>
  <c r="S2462" i="2"/>
  <c r="P2462" i="2" s="1"/>
  <c r="S2463" i="2"/>
  <c r="P2463" i="2" s="1"/>
  <c r="S2464" i="2"/>
  <c r="P2464" i="2" s="1"/>
  <c r="S2465" i="2"/>
  <c r="P2465" i="2" s="1"/>
  <c r="S2466" i="2"/>
  <c r="P2466" i="2" s="1"/>
  <c r="S2467" i="2"/>
  <c r="P2467" i="2" s="1"/>
  <c r="S2468" i="2"/>
  <c r="P2468" i="2" s="1"/>
  <c r="S2469" i="2"/>
  <c r="P2469" i="2" s="1"/>
  <c r="S2470" i="2"/>
  <c r="P2470" i="2" s="1"/>
  <c r="S2471" i="2"/>
  <c r="P2471" i="2" s="1"/>
  <c r="S2472" i="2"/>
  <c r="P2472" i="2" s="1"/>
  <c r="S2473" i="2"/>
  <c r="P2473" i="2" s="1"/>
  <c r="S2474" i="2"/>
  <c r="P2474" i="2" s="1"/>
  <c r="S2475" i="2"/>
  <c r="P2475" i="2" s="1"/>
  <c r="S2476" i="2"/>
  <c r="P2476" i="2" s="1"/>
  <c r="S2477" i="2"/>
  <c r="P2477" i="2" s="1"/>
  <c r="S2478" i="2"/>
  <c r="P2478" i="2" s="1"/>
  <c r="S2479" i="2"/>
  <c r="P2479" i="2" s="1"/>
  <c r="S2480" i="2"/>
  <c r="P2480" i="2" s="1"/>
  <c r="S2481" i="2"/>
  <c r="P2481" i="2" s="1"/>
  <c r="S2482" i="2"/>
  <c r="P2482" i="2" s="1"/>
  <c r="S2483" i="2"/>
  <c r="P2483" i="2" s="1"/>
  <c r="S2484" i="2"/>
  <c r="P2484" i="2" s="1"/>
  <c r="S2485" i="2"/>
  <c r="P2485" i="2" s="1"/>
  <c r="S2486" i="2"/>
  <c r="P2486" i="2" s="1"/>
  <c r="S2487" i="2"/>
  <c r="P2487" i="2" s="1"/>
  <c r="S2488" i="2"/>
  <c r="P2488" i="2" s="1"/>
  <c r="S2489" i="2"/>
  <c r="P2489" i="2" s="1"/>
  <c r="S2490" i="2"/>
  <c r="P2490" i="2" s="1"/>
  <c r="S2491" i="2"/>
  <c r="P2491" i="2" s="1"/>
  <c r="S2492" i="2"/>
  <c r="P2492" i="2" s="1"/>
  <c r="S2493" i="2"/>
  <c r="P2493" i="2" s="1"/>
  <c r="S2494" i="2"/>
  <c r="P2494" i="2" s="1"/>
  <c r="S2495" i="2"/>
  <c r="P2495" i="2" s="1"/>
  <c r="S2496" i="2"/>
  <c r="P2496" i="2" s="1"/>
  <c r="S2497" i="2"/>
  <c r="P2497" i="2" s="1"/>
  <c r="S2498" i="2"/>
  <c r="P2498" i="2" s="1"/>
  <c r="S2499" i="2"/>
  <c r="P2499" i="2" s="1"/>
  <c r="S2500" i="2"/>
  <c r="P2500" i="2" s="1"/>
  <c r="S2501" i="2"/>
  <c r="P2501" i="2" s="1"/>
  <c r="S2502" i="2"/>
  <c r="P2502" i="2" s="1"/>
  <c r="S2503" i="2"/>
  <c r="P2503" i="2" s="1"/>
  <c r="S2504" i="2"/>
  <c r="P2504" i="2" s="1"/>
  <c r="S2505" i="2"/>
  <c r="P2505" i="2" s="1"/>
  <c r="S2506" i="2"/>
  <c r="P2506" i="2" s="1"/>
  <c r="S2507" i="2"/>
  <c r="P2507" i="2" s="1"/>
  <c r="S2508" i="2"/>
  <c r="P2508" i="2" s="1"/>
  <c r="S2509" i="2"/>
  <c r="P2509" i="2" s="1"/>
  <c r="S2510" i="2"/>
  <c r="P2510" i="2" s="1"/>
  <c r="S2511" i="2"/>
  <c r="P2511" i="2" s="1"/>
  <c r="S2512" i="2"/>
  <c r="P2512" i="2" s="1"/>
  <c r="S2513" i="2"/>
  <c r="P2513" i="2" s="1"/>
  <c r="S2514" i="2"/>
  <c r="P2514" i="2" s="1"/>
  <c r="S2515" i="2"/>
  <c r="P2515" i="2" s="1"/>
  <c r="S2516" i="2"/>
  <c r="P2516" i="2" s="1"/>
  <c r="S2517" i="2"/>
  <c r="P2517" i="2" s="1"/>
  <c r="S2518" i="2"/>
  <c r="P2518" i="2" s="1"/>
  <c r="S2519" i="2"/>
  <c r="P2519" i="2" s="1"/>
  <c r="S2520" i="2"/>
  <c r="P2520" i="2" s="1"/>
  <c r="S2521" i="2"/>
  <c r="P2521" i="2" s="1"/>
  <c r="S2522" i="2"/>
  <c r="P2522" i="2" s="1"/>
  <c r="S2523" i="2"/>
  <c r="P2523" i="2" s="1"/>
  <c r="S2524" i="2"/>
  <c r="P2524" i="2" s="1"/>
  <c r="S2525" i="2"/>
  <c r="P2525" i="2" s="1"/>
  <c r="S2526" i="2"/>
  <c r="P2526" i="2" s="1"/>
  <c r="S2527" i="2"/>
  <c r="P2527" i="2" s="1"/>
  <c r="S2528" i="2"/>
  <c r="P2528" i="2" s="1"/>
  <c r="S2529" i="2"/>
  <c r="P2529" i="2" s="1"/>
  <c r="S2530" i="2"/>
  <c r="P2530" i="2" s="1"/>
  <c r="S2531" i="2"/>
  <c r="P2531" i="2" s="1"/>
  <c r="S2532" i="2"/>
  <c r="P2532" i="2" s="1"/>
  <c r="S2533" i="2"/>
  <c r="P2533" i="2" s="1"/>
  <c r="S2534" i="2"/>
  <c r="P2534" i="2" s="1"/>
  <c r="S2535" i="2"/>
  <c r="P2535" i="2" s="1"/>
  <c r="S2536" i="2"/>
  <c r="P2536" i="2" s="1"/>
  <c r="S2537" i="2"/>
  <c r="P2537" i="2" s="1"/>
  <c r="S2538" i="2"/>
  <c r="P2538" i="2" s="1"/>
  <c r="S2539" i="2"/>
  <c r="P2539" i="2" s="1"/>
  <c r="S2540" i="2"/>
  <c r="P2540" i="2" s="1"/>
  <c r="S2541" i="2"/>
  <c r="P2541" i="2" s="1"/>
  <c r="S2542" i="2"/>
  <c r="P2542" i="2" s="1"/>
  <c r="S2543" i="2"/>
  <c r="P2543" i="2" s="1"/>
  <c r="S2544" i="2"/>
  <c r="P2544" i="2" s="1"/>
  <c r="S2545" i="2"/>
  <c r="P2545" i="2" s="1"/>
  <c r="S2546" i="2"/>
  <c r="P2546" i="2" s="1"/>
  <c r="S2547" i="2"/>
  <c r="P2547" i="2" s="1"/>
  <c r="S2548" i="2"/>
  <c r="P2548" i="2" s="1"/>
  <c r="S2549" i="2"/>
  <c r="P2549" i="2" s="1"/>
  <c r="S2550" i="2"/>
  <c r="P2550" i="2" s="1"/>
  <c r="S2551" i="2"/>
  <c r="P2551" i="2" s="1"/>
  <c r="S2552" i="2"/>
  <c r="P2552" i="2" s="1"/>
  <c r="S2553" i="2"/>
  <c r="P2553" i="2" s="1"/>
  <c r="S2554" i="2"/>
  <c r="P2554" i="2" s="1"/>
  <c r="S2555" i="2"/>
  <c r="P2555" i="2" s="1"/>
  <c r="S2556" i="2"/>
  <c r="P2556" i="2" s="1"/>
  <c r="S2557" i="2"/>
  <c r="P2557" i="2" s="1"/>
  <c r="S2558" i="2"/>
  <c r="P2558" i="2" s="1"/>
  <c r="S2559" i="2"/>
  <c r="P2559" i="2" s="1"/>
  <c r="S2560" i="2"/>
  <c r="P2560" i="2" s="1"/>
  <c r="S2561" i="2"/>
  <c r="P2561" i="2" s="1"/>
  <c r="S2562" i="2"/>
  <c r="P2562" i="2" s="1"/>
  <c r="S2563" i="2"/>
  <c r="P2563" i="2" s="1"/>
  <c r="S2564" i="2"/>
  <c r="P2564" i="2" s="1"/>
  <c r="S2565" i="2"/>
  <c r="P2565" i="2" s="1"/>
  <c r="S2566" i="2"/>
  <c r="P2566" i="2" s="1"/>
  <c r="S2567" i="2"/>
  <c r="P2567" i="2" s="1"/>
  <c r="S2568" i="2"/>
  <c r="P2568" i="2" s="1"/>
  <c r="S2569" i="2"/>
  <c r="P2569" i="2" s="1"/>
  <c r="S2570" i="2"/>
  <c r="P2570" i="2" s="1"/>
  <c r="S2571" i="2"/>
  <c r="P2571" i="2" s="1"/>
  <c r="S2572" i="2"/>
  <c r="P2572" i="2" s="1"/>
  <c r="S2573" i="2"/>
  <c r="P2573" i="2" s="1"/>
  <c r="S2574" i="2"/>
  <c r="P2574" i="2" s="1"/>
  <c r="S2575" i="2"/>
  <c r="P2575" i="2" s="1"/>
  <c r="S2576" i="2"/>
  <c r="P2576" i="2" s="1"/>
  <c r="S2577" i="2"/>
  <c r="P2577" i="2" s="1"/>
  <c r="S2578" i="2"/>
  <c r="P2578" i="2" s="1"/>
  <c r="S2579" i="2"/>
  <c r="P2579" i="2" s="1"/>
  <c r="S2580" i="2"/>
  <c r="P2580" i="2" s="1"/>
  <c r="S2581" i="2"/>
  <c r="P2581" i="2" s="1"/>
  <c r="S2582" i="2"/>
  <c r="P2582" i="2" s="1"/>
  <c r="S2583" i="2"/>
  <c r="P2583" i="2" s="1"/>
  <c r="S2584" i="2"/>
  <c r="P2584" i="2" s="1"/>
  <c r="S2585" i="2"/>
  <c r="P2585" i="2" s="1"/>
  <c r="S2586" i="2"/>
  <c r="P2586" i="2" s="1"/>
  <c r="S2587" i="2"/>
  <c r="P2587" i="2" s="1"/>
  <c r="S2588" i="2"/>
  <c r="P2588" i="2" s="1"/>
  <c r="S2589" i="2"/>
  <c r="P2589" i="2" s="1"/>
  <c r="S2590" i="2"/>
  <c r="P2590" i="2" s="1"/>
  <c r="S2591" i="2"/>
  <c r="P2591" i="2" s="1"/>
  <c r="S2592" i="2"/>
  <c r="P2592" i="2" s="1"/>
  <c r="S2593" i="2"/>
  <c r="P2593" i="2" s="1"/>
  <c r="S2594" i="2"/>
  <c r="P2594" i="2" s="1"/>
  <c r="S2595" i="2"/>
  <c r="P2595" i="2" s="1"/>
  <c r="S2596" i="2"/>
  <c r="P2596" i="2" s="1"/>
  <c r="S2597" i="2"/>
  <c r="P2597" i="2" s="1"/>
  <c r="S2598" i="2"/>
  <c r="P2598" i="2" s="1"/>
  <c r="S2599" i="2"/>
  <c r="P2599" i="2" s="1"/>
  <c r="S2600" i="2"/>
  <c r="P2600" i="2" s="1"/>
  <c r="S2601" i="2"/>
  <c r="P2601" i="2" s="1"/>
  <c r="S2602" i="2"/>
  <c r="P2602" i="2" s="1"/>
  <c r="S2603" i="2"/>
  <c r="P2603" i="2" s="1"/>
  <c r="S2604" i="2"/>
  <c r="P2604" i="2" s="1"/>
  <c r="S2605" i="2"/>
  <c r="P2605" i="2" s="1"/>
  <c r="S2606" i="2"/>
  <c r="P2606" i="2" s="1"/>
  <c r="S2607" i="2"/>
  <c r="P2607" i="2" s="1"/>
  <c r="S2608" i="2"/>
  <c r="P2608" i="2" s="1"/>
  <c r="S2609" i="2"/>
  <c r="P2609" i="2" s="1"/>
  <c r="S2610" i="2"/>
  <c r="P2610" i="2" s="1"/>
  <c r="S2611" i="2"/>
  <c r="P2611" i="2" s="1"/>
  <c r="S2612" i="2"/>
  <c r="P2612" i="2" s="1"/>
  <c r="S2613" i="2"/>
  <c r="P2613" i="2" s="1"/>
  <c r="S2614" i="2"/>
  <c r="P2614" i="2" s="1"/>
  <c r="S2615" i="2"/>
  <c r="P2615" i="2" s="1"/>
  <c r="S2616" i="2"/>
  <c r="P2616" i="2" s="1"/>
  <c r="S2617" i="2"/>
  <c r="P2617" i="2" s="1"/>
  <c r="S2618" i="2"/>
  <c r="P2618" i="2" s="1"/>
  <c r="S2619" i="2"/>
  <c r="P2619" i="2" s="1"/>
  <c r="S2620" i="2"/>
  <c r="P2620" i="2" s="1"/>
  <c r="S2621" i="2"/>
  <c r="P2621" i="2" s="1"/>
  <c r="S2622" i="2"/>
  <c r="P2622" i="2" s="1"/>
  <c r="S2623" i="2"/>
  <c r="P2623" i="2" s="1"/>
  <c r="S2624" i="2"/>
  <c r="P2624" i="2" s="1"/>
  <c r="S2625" i="2"/>
  <c r="P2625" i="2" s="1"/>
  <c r="S2626" i="2"/>
  <c r="P2626" i="2" s="1"/>
  <c r="S2627" i="2"/>
  <c r="P2627" i="2" s="1"/>
  <c r="S2628" i="2"/>
  <c r="P2628" i="2" s="1"/>
  <c r="S2629" i="2"/>
  <c r="P2629" i="2" s="1"/>
  <c r="S2630" i="2"/>
  <c r="P2630" i="2" s="1"/>
  <c r="S2631" i="2"/>
  <c r="P2631" i="2" s="1"/>
  <c r="S2632" i="2"/>
  <c r="P2632" i="2" s="1"/>
  <c r="S2633" i="2"/>
  <c r="P2633" i="2" s="1"/>
  <c r="S2634" i="2"/>
  <c r="P2634" i="2" s="1"/>
  <c r="S2635" i="2"/>
  <c r="P2635" i="2" s="1"/>
  <c r="S2636" i="2"/>
  <c r="P2636" i="2" s="1"/>
  <c r="S2637" i="2"/>
  <c r="P2637" i="2" s="1"/>
  <c r="S2638" i="2"/>
  <c r="P2638" i="2" s="1"/>
  <c r="S2639" i="2"/>
  <c r="P2639" i="2" s="1"/>
  <c r="S2640" i="2"/>
  <c r="P2640" i="2" s="1"/>
  <c r="S2641" i="2"/>
  <c r="P2641" i="2" s="1"/>
  <c r="S2642" i="2"/>
  <c r="P2642" i="2" s="1"/>
  <c r="S2643" i="2"/>
  <c r="P2643" i="2" s="1"/>
  <c r="S2644" i="2"/>
  <c r="P2644" i="2" s="1"/>
  <c r="S2645" i="2"/>
  <c r="P2645" i="2" s="1"/>
  <c r="S2646" i="2"/>
  <c r="P2646" i="2" s="1"/>
  <c r="S2647" i="2"/>
  <c r="P2647" i="2" s="1"/>
  <c r="S2648" i="2"/>
  <c r="P2648" i="2" s="1"/>
  <c r="S2649" i="2"/>
  <c r="P2649" i="2" s="1"/>
  <c r="S2650" i="2"/>
  <c r="P2650" i="2" s="1"/>
  <c r="S2651" i="2"/>
  <c r="P2651" i="2" s="1"/>
  <c r="S2652" i="2"/>
  <c r="P2652" i="2" s="1"/>
  <c r="S2653" i="2"/>
  <c r="P2653" i="2" s="1"/>
  <c r="S2654" i="2"/>
  <c r="P2654" i="2" s="1"/>
  <c r="S2655" i="2"/>
  <c r="P2655" i="2" s="1"/>
  <c r="S2656" i="2"/>
  <c r="P2656" i="2" s="1"/>
  <c r="S2657" i="2"/>
  <c r="P2657" i="2" s="1"/>
  <c r="S2658" i="2"/>
  <c r="P2658" i="2" s="1"/>
  <c r="S2659" i="2"/>
  <c r="P2659" i="2" s="1"/>
  <c r="S2660" i="2"/>
  <c r="P2660" i="2" s="1"/>
  <c r="S2661" i="2"/>
  <c r="P2661" i="2" s="1"/>
  <c r="S2662" i="2"/>
  <c r="P2662" i="2" s="1"/>
  <c r="S2663" i="2"/>
  <c r="P2663" i="2" s="1"/>
  <c r="S2664" i="2"/>
  <c r="P2664" i="2" s="1"/>
  <c r="S2665" i="2"/>
  <c r="P2665" i="2" s="1"/>
  <c r="S2666" i="2"/>
  <c r="P2666" i="2" s="1"/>
  <c r="S2667" i="2"/>
  <c r="P2667" i="2" s="1"/>
  <c r="S2668" i="2"/>
  <c r="P2668" i="2" s="1"/>
  <c r="S2669" i="2"/>
  <c r="P2669" i="2" s="1"/>
  <c r="S2670" i="2"/>
  <c r="P2670" i="2" s="1"/>
  <c r="S2671" i="2"/>
  <c r="P2671" i="2" s="1"/>
  <c r="S2672" i="2"/>
  <c r="P2672" i="2" s="1"/>
  <c r="S2673" i="2"/>
  <c r="P2673" i="2" s="1"/>
  <c r="S2674" i="2"/>
  <c r="P2674" i="2" s="1"/>
  <c r="S2675" i="2"/>
  <c r="P2675" i="2" s="1"/>
  <c r="S2676" i="2"/>
  <c r="P2676" i="2" s="1"/>
  <c r="S2677" i="2"/>
  <c r="P2677" i="2" s="1"/>
  <c r="S2678" i="2"/>
  <c r="P2678" i="2" s="1"/>
  <c r="S2679" i="2"/>
  <c r="P2679" i="2" s="1"/>
  <c r="S2680" i="2"/>
  <c r="P2680" i="2" s="1"/>
  <c r="S2681" i="2"/>
  <c r="P2681" i="2" s="1"/>
  <c r="S2682" i="2"/>
  <c r="P2682" i="2" s="1"/>
  <c r="S2683" i="2"/>
  <c r="P2683" i="2" s="1"/>
  <c r="S2684" i="2"/>
  <c r="P2684" i="2" s="1"/>
  <c r="S2685" i="2"/>
  <c r="P2685" i="2" s="1"/>
  <c r="S2686" i="2"/>
  <c r="P2686" i="2" s="1"/>
  <c r="S2687" i="2"/>
  <c r="P2687" i="2" s="1"/>
  <c r="S2688" i="2"/>
  <c r="P2688" i="2" s="1"/>
  <c r="S2689" i="2"/>
  <c r="P2689" i="2" s="1"/>
  <c r="S2690" i="2"/>
  <c r="P2690" i="2" s="1"/>
  <c r="S2691" i="2"/>
  <c r="P2691" i="2" s="1"/>
  <c r="S2692" i="2"/>
  <c r="P2692" i="2" s="1"/>
  <c r="S2693" i="2"/>
  <c r="P2693" i="2" s="1"/>
  <c r="S2694" i="2"/>
  <c r="P2694" i="2" s="1"/>
  <c r="S2695" i="2"/>
  <c r="P2695" i="2" s="1"/>
  <c r="S2696" i="2"/>
  <c r="P2696" i="2" s="1"/>
  <c r="S2697" i="2"/>
  <c r="P2697" i="2" s="1"/>
  <c r="S2698" i="2"/>
  <c r="P2698" i="2" s="1"/>
  <c r="S2699" i="2"/>
  <c r="P2699" i="2" s="1"/>
  <c r="S2700" i="2"/>
  <c r="P2700" i="2" s="1"/>
  <c r="S2701" i="2"/>
  <c r="P2701" i="2" s="1"/>
  <c r="S2702" i="2"/>
  <c r="P2702" i="2" s="1"/>
  <c r="S2703" i="2"/>
  <c r="P2703" i="2" s="1"/>
  <c r="S2704" i="2"/>
  <c r="P2704" i="2" s="1"/>
  <c r="S2705" i="2"/>
  <c r="P2705" i="2" s="1"/>
  <c r="S2706" i="2"/>
  <c r="P2706" i="2" s="1"/>
  <c r="S2707" i="2"/>
  <c r="P2707" i="2" s="1"/>
  <c r="S2708" i="2"/>
  <c r="P2708" i="2" s="1"/>
  <c r="S2709" i="2"/>
  <c r="P2709" i="2" s="1"/>
  <c r="S2710" i="2"/>
  <c r="P2710" i="2" s="1"/>
  <c r="S2711" i="2"/>
  <c r="P2711" i="2" s="1"/>
  <c r="S2712" i="2"/>
  <c r="P2712" i="2" s="1"/>
  <c r="S2713" i="2"/>
  <c r="P2713" i="2" s="1"/>
  <c r="S2714" i="2"/>
  <c r="P2714" i="2" s="1"/>
  <c r="S2715" i="2"/>
  <c r="P2715" i="2" s="1"/>
  <c r="S2716" i="2"/>
  <c r="P2716" i="2" s="1"/>
  <c r="S2717" i="2"/>
  <c r="P2717" i="2" s="1"/>
  <c r="S2718" i="2"/>
  <c r="P2718" i="2" s="1"/>
  <c r="S2719" i="2"/>
  <c r="P2719" i="2" s="1"/>
  <c r="S2720" i="2"/>
  <c r="P2720" i="2" s="1"/>
  <c r="S2721" i="2"/>
  <c r="P2721" i="2" s="1"/>
  <c r="S2722" i="2"/>
  <c r="P2722" i="2" s="1"/>
  <c r="S2723" i="2"/>
  <c r="P2723" i="2" s="1"/>
  <c r="S2724" i="2"/>
  <c r="P2724" i="2" s="1"/>
  <c r="S2725" i="2"/>
  <c r="P2725" i="2" s="1"/>
  <c r="S2726" i="2"/>
  <c r="P2726" i="2" s="1"/>
  <c r="S2727" i="2"/>
  <c r="P2727" i="2" s="1"/>
  <c r="S2728" i="2"/>
  <c r="P2728" i="2" s="1"/>
  <c r="S2729" i="2"/>
  <c r="P2729" i="2" s="1"/>
  <c r="S2730" i="2"/>
  <c r="P2730" i="2" s="1"/>
  <c r="S2731" i="2"/>
  <c r="P2731" i="2" s="1"/>
  <c r="S2732" i="2"/>
  <c r="P2732" i="2" s="1"/>
  <c r="S2733" i="2"/>
  <c r="P2733" i="2" s="1"/>
  <c r="S2734" i="2"/>
  <c r="P2734" i="2" s="1"/>
  <c r="S2735" i="2"/>
  <c r="P2735" i="2" s="1"/>
  <c r="S2736" i="2"/>
  <c r="P2736" i="2" s="1"/>
  <c r="S2737" i="2"/>
  <c r="P2737" i="2" s="1"/>
  <c r="S2738" i="2"/>
  <c r="P2738" i="2" s="1"/>
  <c r="S2739" i="2"/>
  <c r="P2739" i="2" s="1"/>
  <c r="S2740" i="2"/>
  <c r="P2740" i="2" s="1"/>
  <c r="S2741" i="2"/>
  <c r="P2741" i="2" s="1"/>
  <c r="S2742" i="2"/>
  <c r="P2742" i="2" s="1"/>
  <c r="S2743" i="2"/>
  <c r="P2743" i="2" s="1"/>
  <c r="S2744" i="2"/>
  <c r="P2744" i="2" s="1"/>
  <c r="S2745" i="2"/>
  <c r="P2745" i="2" s="1"/>
  <c r="S2746" i="2"/>
  <c r="P2746" i="2" s="1"/>
  <c r="S2747" i="2"/>
  <c r="P2747" i="2" s="1"/>
  <c r="S2748" i="2"/>
  <c r="P2748" i="2" s="1"/>
  <c r="S2749" i="2"/>
  <c r="P2749" i="2" s="1"/>
  <c r="S2750" i="2"/>
  <c r="P2750" i="2" s="1"/>
  <c r="S2751" i="2"/>
  <c r="P2751" i="2" s="1"/>
  <c r="S2752" i="2"/>
  <c r="P2752" i="2" s="1"/>
  <c r="S2753" i="2"/>
  <c r="P2753" i="2" s="1"/>
  <c r="S2754" i="2"/>
  <c r="P2754" i="2" s="1"/>
  <c r="S2755" i="2"/>
  <c r="P2755" i="2" s="1"/>
  <c r="S2756" i="2"/>
  <c r="P2756" i="2" s="1"/>
  <c r="S2757" i="2"/>
  <c r="P2757" i="2" s="1"/>
  <c r="S2758" i="2"/>
  <c r="P2758" i="2" s="1"/>
  <c r="S2759" i="2"/>
  <c r="P2759" i="2" s="1"/>
  <c r="S2760" i="2"/>
  <c r="P2760" i="2" s="1"/>
  <c r="S2761" i="2"/>
  <c r="P2761" i="2" s="1"/>
  <c r="S2762" i="2"/>
  <c r="P2762" i="2" s="1"/>
  <c r="S2763" i="2"/>
  <c r="P2763" i="2" s="1"/>
  <c r="S2764" i="2"/>
  <c r="P2764" i="2" s="1"/>
  <c r="S2765" i="2"/>
  <c r="P2765" i="2" s="1"/>
  <c r="S2766" i="2"/>
  <c r="P2766" i="2" s="1"/>
  <c r="S2767" i="2"/>
  <c r="P2767" i="2" s="1"/>
  <c r="S2768" i="2"/>
  <c r="P2768" i="2" s="1"/>
  <c r="S2769" i="2"/>
  <c r="P2769" i="2" s="1"/>
  <c r="S2770" i="2"/>
  <c r="P2770" i="2" s="1"/>
  <c r="S2771" i="2"/>
  <c r="P2771" i="2" s="1"/>
  <c r="S2772" i="2"/>
  <c r="P2772" i="2" s="1"/>
  <c r="S2773" i="2"/>
  <c r="P2773" i="2" s="1"/>
  <c r="S2774" i="2"/>
  <c r="P2774" i="2" s="1"/>
  <c r="S2775" i="2"/>
  <c r="P2775" i="2" s="1"/>
  <c r="S2776" i="2"/>
  <c r="P2776" i="2" s="1"/>
  <c r="S2777" i="2"/>
  <c r="P2777" i="2" s="1"/>
  <c r="S2778" i="2"/>
  <c r="P2778" i="2" s="1"/>
  <c r="S2779" i="2"/>
  <c r="P2779" i="2" s="1"/>
  <c r="S2780" i="2"/>
  <c r="P2780" i="2" s="1"/>
  <c r="S2781" i="2"/>
  <c r="P2781" i="2" s="1"/>
  <c r="S2782" i="2"/>
  <c r="P2782" i="2" s="1"/>
  <c r="S2783" i="2"/>
  <c r="P2783" i="2" s="1"/>
  <c r="S2784" i="2"/>
  <c r="P2784" i="2" s="1"/>
  <c r="S2785" i="2"/>
  <c r="P2785" i="2" s="1"/>
  <c r="S2786" i="2"/>
  <c r="P2786" i="2" s="1"/>
  <c r="S2787" i="2"/>
  <c r="P2787" i="2" s="1"/>
  <c r="S2788" i="2"/>
  <c r="P2788" i="2" s="1"/>
  <c r="S2789" i="2"/>
  <c r="P2789" i="2" s="1"/>
  <c r="S2790" i="2"/>
  <c r="P2790" i="2" s="1"/>
  <c r="S2791" i="2"/>
  <c r="P2791" i="2" s="1"/>
  <c r="S2792" i="2"/>
  <c r="P2792" i="2" s="1"/>
  <c r="S2793" i="2"/>
  <c r="P2793" i="2" s="1"/>
  <c r="S2794" i="2"/>
  <c r="P2794" i="2" s="1"/>
  <c r="S2795" i="2"/>
  <c r="P2795" i="2" s="1"/>
  <c r="S2796" i="2"/>
  <c r="P2796" i="2" s="1"/>
  <c r="S2797" i="2"/>
  <c r="P2797" i="2" s="1"/>
  <c r="S2798" i="2"/>
  <c r="P2798" i="2" s="1"/>
  <c r="S2799" i="2"/>
  <c r="P2799" i="2" s="1"/>
  <c r="S2800" i="2"/>
  <c r="P2800" i="2" s="1"/>
  <c r="S2801" i="2"/>
  <c r="P2801" i="2" s="1"/>
  <c r="S2802" i="2"/>
  <c r="P2802" i="2" s="1"/>
  <c r="S2803" i="2"/>
  <c r="P2803" i="2" s="1"/>
  <c r="S2804" i="2"/>
  <c r="P2804" i="2" s="1"/>
  <c r="S2805" i="2"/>
  <c r="P2805" i="2" s="1"/>
  <c r="S2806" i="2"/>
  <c r="P2806" i="2" s="1"/>
  <c r="S2807" i="2"/>
  <c r="P2807" i="2" s="1"/>
  <c r="S2808" i="2"/>
  <c r="P2808" i="2" s="1"/>
  <c r="S2809" i="2"/>
  <c r="P2809" i="2" s="1"/>
  <c r="S2810" i="2"/>
  <c r="P2810" i="2" s="1"/>
  <c r="S2811" i="2"/>
  <c r="P2811" i="2" s="1"/>
  <c r="S2812" i="2"/>
  <c r="P2812" i="2" s="1"/>
  <c r="S2813" i="2"/>
  <c r="P2813" i="2" s="1"/>
  <c r="S2814" i="2"/>
  <c r="P2814" i="2" s="1"/>
  <c r="S2815" i="2"/>
  <c r="P2815" i="2" s="1"/>
  <c r="S2816" i="2"/>
  <c r="P2816" i="2" s="1"/>
  <c r="S2817" i="2"/>
  <c r="P2817" i="2" s="1"/>
  <c r="S2818" i="2"/>
  <c r="P2818" i="2" s="1"/>
  <c r="S2819" i="2"/>
  <c r="P2819" i="2" s="1"/>
  <c r="S2820" i="2"/>
  <c r="P2820" i="2" s="1"/>
  <c r="S2821" i="2"/>
  <c r="P2821" i="2" s="1"/>
  <c r="S2822" i="2"/>
  <c r="P2822" i="2" s="1"/>
  <c r="S2823" i="2"/>
  <c r="P2823" i="2" s="1"/>
  <c r="S2824" i="2"/>
  <c r="P2824" i="2" s="1"/>
  <c r="S2825" i="2"/>
  <c r="P2825" i="2" s="1"/>
  <c r="S2826" i="2"/>
  <c r="P2826" i="2" s="1"/>
  <c r="S2827" i="2"/>
  <c r="P2827" i="2" s="1"/>
  <c r="S2828" i="2"/>
  <c r="P2828" i="2" s="1"/>
  <c r="S2829" i="2"/>
  <c r="P2829" i="2" s="1"/>
  <c r="S2830" i="2"/>
  <c r="P2830" i="2" s="1"/>
  <c r="S2831" i="2"/>
  <c r="P2831" i="2" s="1"/>
  <c r="S2832" i="2"/>
  <c r="P2832" i="2" s="1"/>
  <c r="S2833" i="2"/>
  <c r="P2833" i="2" s="1"/>
  <c r="S2834" i="2"/>
  <c r="P2834" i="2" s="1"/>
  <c r="S2835" i="2"/>
  <c r="P2835" i="2" s="1"/>
  <c r="S2836" i="2"/>
  <c r="P2836" i="2" s="1"/>
  <c r="S2837" i="2"/>
  <c r="P2837" i="2" s="1"/>
  <c r="S2838" i="2"/>
  <c r="P2838" i="2" s="1"/>
  <c r="S2839" i="2"/>
  <c r="P2839" i="2" s="1"/>
  <c r="S2840" i="2"/>
  <c r="P2840" i="2" s="1"/>
  <c r="S2841" i="2"/>
  <c r="P2841" i="2" s="1"/>
  <c r="S2842" i="2"/>
  <c r="P2842" i="2" s="1"/>
  <c r="S2843" i="2"/>
  <c r="P2843" i="2" s="1"/>
  <c r="S2844" i="2"/>
  <c r="P2844" i="2" s="1"/>
  <c r="S2845" i="2"/>
  <c r="P2845" i="2" s="1"/>
  <c r="S2846" i="2"/>
  <c r="P2846" i="2" s="1"/>
  <c r="S2847" i="2"/>
  <c r="P2847" i="2" s="1"/>
  <c r="S2848" i="2"/>
  <c r="P2848" i="2" s="1"/>
  <c r="S2849" i="2"/>
  <c r="P2849" i="2" s="1"/>
  <c r="S2850" i="2"/>
  <c r="P2850" i="2" s="1"/>
  <c r="S2851" i="2"/>
  <c r="P2851" i="2" s="1"/>
  <c r="S2852" i="2"/>
  <c r="P2852" i="2" s="1"/>
  <c r="S2853" i="2"/>
  <c r="P2853" i="2" s="1"/>
  <c r="S2854" i="2"/>
  <c r="P2854" i="2" s="1"/>
  <c r="S2855" i="2"/>
  <c r="P2855" i="2" s="1"/>
  <c r="S2856" i="2"/>
  <c r="P2856" i="2" s="1"/>
  <c r="S2857" i="2"/>
  <c r="P2857" i="2" s="1"/>
  <c r="S2858" i="2"/>
  <c r="P2858" i="2" s="1"/>
  <c r="S2859" i="2"/>
  <c r="P2859" i="2" s="1"/>
  <c r="S2860" i="2"/>
  <c r="P2860" i="2" s="1"/>
  <c r="S2861" i="2"/>
  <c r="P2861" i="2" s="1"/>
  <c r="S2862" i="2"/>
  <c r="P2862" i="2" s="1"/>
  <c r="S2863" i="2"/>
  <c r="P2863" i="2" s="1"/>
  <c r="S2864" i="2"/>
  <c r="P2864" i="2" s="1"/>
  <c r="S2865" i="2"/>
  <c r="P2865" i="2" s="1"/>
  <c r="S2866" i="2"/>
  <c r="P2866" i="2" s="1"/>
  <c r="S2867" i="2"/>
  <c r="P2867" i="2" s="1"/>
  <c r="S2868" i="2"/>
  <c r="P2868" i="2" s="1"/>
  <c r="S2869" i="2"/>
  <c r="P2869" i="2" s="1"/>
  <c r="S2870" i="2"/>
  <c r="P2870" i="2" s="1"/>
  <c r="S2871" i="2"/>
  <c r="P2871" i="2" s="1"/>
  <c r="S2872" i="2"/>
  <c r="P2872" i="2" s="1"/>
  <c r="S2873" i="2"/>
  <c r="P2873" i="2" s="1"/>
  <c r="S2874" i="2"/>
  <c r="P2874" i="2" s="1"/>
  <c r="S2875" i="2"/>
  <c r="P2875" i="2" s="1"/>
  <c r="S2876" i="2"/>
  <c r="P2876" i="2" s="1"/>
  <c r="S2877" i="2"/>
  <c r="P2877" i="2" s="1"/>
  <c r="S2878" i="2"/>
  <c r="P2878" i="2" s="1"/>
  <c r="S2879" i="2"/>
  <c r="P2879" i="2" s="1"/>
  <c r="S2880" i="2"/>
  <c r="P2880" i="2" s="1"/>
  <c r="S2881" i="2"/>
  <c r="P2881" i="2" s="1"/>
  <c r="S2882" i="2"/>
  <c r="P2882" i="2" s="1"/>
  <c r="S2883" i="2"/>
  <c r="P2883" i="2" s="1"/>
  <c r="S2884" i="2"/>
  <c r="P2884" i="2" s="1"/>
  <c r="S2885" i="2"/>
  <c r="P2885" i="2" s="1"/>
  <c r="S2886" i="2"/>
  <c r="P2886" i="2" s="1"/>
  <c r="S2887" i="2"/>
  <c r="P2887" i="2" s="1"/>
  <c r="S2888" i="2"/>
  <c r="P2888" i="2" s="1"/>
  <c r="S2889" i="2"/>
  <c r="P2889" i="2" s="1"/>
  <c r="S2890" i="2"/>
  <c r="P2890" i="2" s="1"/>
  <c r="S2891" i="2"/>
  <c r="P2891" i="2" s="1"/>
  <c r="S2892" i="2"/>
  <c r="P2892" i="2" s="1"/>
  <c r="S2893" i="2"/>
  <c r="P2893" i="2" s="1"/>
  <c r="S2894" i="2"/>
  <c r="P2894" i="2" s="1"/>
  <c r="S2895" i="2"/>
  <c r="P2895" i="2" s="1"/>
  <c r="S2896" i="2"/>
  <c r="P2896" i="2" s="1"/>
  <c r="S2897" i="2"/>
  <c r="P2897" i="2" s="1"/>
  <c r="S2898" i="2"/>
  <c r="P2898" i="2" s="1"/>
  <c r="S2899" i="2"/>
  <c r="P2899" i="2" s="1"/>
  <c r="S2900" i="2"/>
  <c r="P2900" i="2" s="1"/>
  <c r="S2901" i="2"/>
  <c r="P2901" i="2" s="1"/>
  <c r="S2902" i="2"/>
  <c r="P2902" i="2" s="1"/>
  <c r="S2903" i="2"/>
  <c r="P2903" i="2" s="1"/>
  <c r="S2904" i="2"/>
  <c r="P2904" i="2" s="1"/>
  <c r="S2905" i="2"/>
  <c r="P2905" i="2" s="1"/>
  <c r="S2906" i="2"/>
  <c r="P2906" i="2" s="1"/>
  <c r="S2907" i="2"/>
  <c r="P2907" i="2" s="1"/>
  <c r="S2908" i="2"/>
  <c r="P2908" i="2" s="1"/>
  <c r="S2909" i="2"/>
  <c r="P2909" i="2" s="1"/>
  <c r="S2910" i="2"/>
  <c r="P2910" i="2" s="1"/>
  <c r="S2911" i="2"/>
  <c r="P2911" i="2" s="1"/>
  <c r="S2912" i="2"/>
  <c r="P2912" i="2" s="1"/>
  <c r="S2913" i="2"/>
  <c r="P2913" i="2" s="1"/>
  <c r="S2914" i="2"/>
  <c r="P2914" i="2" s="1"/>
  <c r="S2915" i="2"/>
  <c r="P2915" i="2" s="1"/>
  <c r="S2916" i="2"/>
  <c r="P2916" i="2" s="1"/>
  <c r="S2917" i="2"/>
  <c r="P2917" i="2" s="1"/>
  <c r="S2918" i="2"/>
  <c r="P2918" i="2" s="1"/>
  <c r="S2919" i="2"/>
  <c r="P2919" i="2" s="1"/>
  <c r="S2920" i="2"/>
  <c r="P2920" i="2" s="1"/>
  <c r="S2921" i="2"/>
  <c r="P2921" i="2" s="1"/>
  <c r="S2922" i="2"/>
  <c r="P2922" i="2" s="1"/>
  <c r="S2923" i="2"/>
  <c r="P2923" i="2" s="1"/>
  <c r="S2924" i="2"/>
  <c r="P2924" i="2" s="1"/>
  <c r="S2925" i="2"/>
  <c r="P2925" i="2" s="1"/>
  <c r="S2926" i="2"/>
  <c r="P2926" i="2" s="1"/>
  <c r="S2927" i="2"/>
  <c r="P2927" i="2" s="1"/>
  <c r="S2928" i="2"/>
  <c r="P2928" i="2" s="1"/>
  <c r="S2929" i="2"/>
  <c r="P2929" i="2" s="1"/>
  <c r="S2930" i="2"/>
  <c r="P2930" i="2" s="1"/>
  <c r="S2931" i="2"/>
  <c r="P2931" i="2" s="1"/>
  <c r="S2932" i="2"/>
  <c r="P2932" i="2" s="1"/>
  <c r="S2933" i="2"/>
  <c r="P2933" i="2" s="1"/>
  <c r="S2934" i="2"/>
  <c r="P2934" i="2" s="1"/>
  <c r="S2935" i="2"/>
  <c r="P2935" i="2" s="1"/>
  <c r="S2936" i="2"/>
  <c r="P2936" i="2" s="1"/>
  <c r="S2937" i="2"/>
  <c r="P2937" i="2" s="1"/>
  <c r="S2938" i="2"/>
  <c r="P2938" i="2" s="1"/>
  <c r="S2939" i="2"/>
  <c r="P2939" i="2" s="1"/>
  <c r="S2940" i="2"/>
  <c r="P2940" i="2" s="1"/>
  <c r="S2941" i="2"/>
  <c r="P2941" i="2" s="1"/>
  <c r="S2942" i="2"/>
  <c r="P2942" i="2" s="1"/>
  <c r="S2943" i="2"/>
  <c r="P2943" i="2" s="1"/>
  <c r="S2944" i="2"/>
  <c r="P2944" i="2" s="1"/>
  <c r="S2945" i="2"/>
  <c r="P2945" i="2" s="1"/>
  <c r="S2946" i="2"/>
  <c r="P2946" i="2" s="1"/>
  <c r="S2947" i="2"/>
  <c r="P2947" i="2" s="1"/>
  <c r="S2948" i="2"/>
  <c r="P2948" i="2" s="1"/>
  <c r="S2949" i="2"/>
  <c r="P2949" i="2" s="1"/>
  <c r="S2950" i="2"/>
  <c r="P2950" i="2" s="1"/>
  <c r="S2951" i="2"/>
  <c r="P2951" i="2" s="1"/>
  <c r="S2952" i="2"/>
  <c r="P2952" i="2" s="1"/>
  <c r="S2953" i="2"/>
  <c r="P2953" i="2" s="1"/>
  <c r="S2954" i="2"/>
  <c r="P2954" i="2" s="1"/>
  <c r="S2955" i="2"/>
  <c r="P2955" i="2" s="1"/>
  <c r="S2956" i="2"/>
  <c r="P2956" i="2" s="1"/>
  <c r="S2957" i="2"/>
  <c r="P2957" i="2" s="1"/>
  <c r="S2958" i="2"/>
  <c r="P2958" i="2" s="1"/>
  <c r="S2959" i="2"/>
  <c r="P2959" i="2" s="1"/>
  <c r="S2960" i="2"/>
  <c r="P2960" i="2" s="1"/>
  <c r="S2961" i="2"/>
  <c r="P2961" i="2" s="1"/>
  <c r="S2962" i="2"/>
  <c r="P2962" i="2" s="1"/>
  <c r="S2963" i="2"/>
  <c r="P2963" i="2" s="1"/>
  <c r="S2964" i="2"/>
  <c r="P2964" i="2" s="1"/>
  <c r="S2965" i="2"/>
  <c r="P2965" i="2" s="1"/>
  <c r="S2966" i="2"/>
  <c r="P2966" i="2" s="1"/>
  <c r="S2967" i="2"/>
  <c r="P2967" i="2" s="1"/>
  <c r="S2968" i="2"/>
  <c r="P2968" i="2" s="1"/>
  <c r="S2969" i="2"/>
  <c r="P2969" i="2" s="1"/>
  <c r="S2970" i="2"/>
  <c r="P2970" i="2" s="1"/>
  <c r="S2971" i="2"/>
  <c r="P2971" i="2" s="1"/>
  <c r="S2972" i="2"/>
  <c r="P2972" i="2" s="1"/>
  <c r="S2973" i="2"/>
  <c r="P2973" i="2" s="1"/>
  <c r="S2974" i="2"/>
  <c r="P2974" i="2" s="1"/>
  <c r="S2975" i="2"/>
  <c r="P2975" i="2" s="1"/>
  <c r="S2976" i="2"/>
  <c r="P2976" i="2" s="1"/>
  <c r="S2977" i="2"/>
  <c r="P2977" i="2" s="1"/>
  <c r="S2978" i="2"/>
  <c r="P2978" i="2" s="1"/>
  <c r="S2979" i="2"/>
  <c r="P2979" i="2" s="1"/>
  <c r="S2980" i="2"/>
  <c r="P2980" i="2" s="1"/>
  <c r="S2981" i="2"/>
  <c r="P2981" i="2" s="1"/>
  <c r="S2982" i="2"/>
  <c r="P2982" i="2" s="1"/>
  <c r="S2983" i="2"/>
  <c r="P2983" i="2" s="1"/>
  <c r="S2984" i="2"/>
  <c r="P2984" i="2" s="1"/>
  <c r="S2985" i="2"/>
  <c r="P2985" i="2" s="1"/>
  <c r="S2986" i="2"/>
  <c r="P2986" i="2" s="1"/>
  <c r="S2987" i="2"/>
  <c r="P2987" i="2" s="1"/>
  <c r="S2988" i="2"/>
  <c r="P2988" i="2" s="1"/>
  <c r="S2989" i="2"/>
  <c r="P2989" i="2" s="1"/>
  <c r="S2990" i="2"/>
  <c r="P2990" i="2" s="1"/>
  <c r="S2991" i="2"/>
  <c r="P2991" i="2" s="1"/>
  <c r="S2992" i="2"/>
  <c r="P2992" i="2" s="1"/>
  <c r="S2993" i="2"/>
  <c r="P2993" i="2" s="1"/>
  <c r="S2994" i="2"/>
  <c r="P2994" i="2" s="1"/>
  <c r="S2995" i="2"/>
  <c r="P2995" i="2" s="1"/>
  <c r="S2996" i="2"/>
  <c r="P2996" i="2" s="1"/>
  <c r="S2997" i="2"/>
  <c r="P2997" i="2" s="1"/>
  <c r="S2998" i="2"/>
  <c r="P2998" i="2" s="1"/>
  <c r="S2999" i="2"/>
  <c r="P2999" i="2" s="1"/>
  <c r="S3000" i="2"/>
  <c r="P3000" i="2" s="1"/>
  <c r="S3001" i="2"/>
  <c r="P3001" i="2" s="1"/>
  <c r="S3002" i="2"/>
  <c r="P3002" i="2" s="1"/>
  <c r="S3003" i="2"/>
  <c r="P3003" i="2" s="1"/>
  <c r="S3004" i="2"/>
  <c r="P3004" i="2" s="1"/>
  <c r="S3005" i="2"/>
  <c r="P3005" i="2" s="1"/>
  <c r="S3006" i="2"/>
  <c r="P3006" i="2" s="1"/>
  <c r="S3007" i="2"/>
  <c r="P3007" i="2" s="1"/>
  <c r="S3008" i="2"/>
  <c r="P3008" i="2" s="1"/>
  <c r="S3009" i="2"/>
  <c r="P3009" i="2" s="1"/>
  <c r="S3010" i="2"/>
  <c r="P3010" i="2" s="1"/>
  <c r="S3011" i="2"/>
  <c r="P3011" i="2" s="1"/>
  <c r="S3012" i="2"/>
  <c r="P3012" i="2" s="1"/>
  <c r="S3013" i="2"/>
  <c r="P3013" i="2" s="1"/>
  <c r="S3014" i="2"/>
  <c r="P3014" i="2" s="1"/>
  <c r="S3015" i="2"/>
  <c r="P3015" i="2" s="1"/>
  <c r="S3016" i="2"/>
  <c r="P3016" i="2" s="1"/>
  <c r="S3017" i="2"/>
  <c r="P3017" i="2" s="1"/>
  <c r="S3018" i="2"/>
  <c r="P3018" i="2" s="1"/>
  <c r="S3019" i="2"/>
  <c r="P3019" i="2" s="1"/>
  <c r="S3020" i="2"/>
  <c r="P3020" i="2" s="1"/>
  <c r="S3021" i="2"/>
  <c r="P3021" i="2" s="1"/>
  <c r="S3022" i="2"/>
  <c r="P3022" i="2" s="1"/>
  <c r="S3023" i="2"/>
  <c r="P3023" i="2" s="1"/>
  <c r="S3024" i="2"/>
  <c r="P3024" i="2" s="1"/>
  <c r="S3025" i="2"/>
  <c r="P3025" i="2" s="1"/>
  <c r="S3026" i="2"/>
  <c r="P3026" i="2" s="1"/>
  <c r="S3027" i="2"/>
  <c r="P3027" i="2" s="1"/>
  <c r="S3028" i="2"/>
  <c r="P3028" i="2" s="1"/>
  <c r="S3029" i="2"/>
  <c r="P3029" i="2" s="1"/>
  <c r="S3030" i="2"/>
  <c r="P3030" i="2" s="1"/>
  <c r="S3031" i="2"/>
  <c r="P3031" i="2" s="1"/>
  <c r="S3032" i="2"/>
  <c r="P3032" i="2" s="1"/>
  <c r="S3033" i="2"/>
  <c r="P3033" i="2" s="1"/>
  <c r="S3034" i="2"/>
  <c r="P3034" i="2" s="1"/>
  <c r="S3035" i="2"/>
  <c r="P3035" i="2" s="1"/>
  <c r="S3036" i="2"/>
  <c r="P3036" i="2" s="1"/>
  <c r="S3037" i="2"/>
  <c r="P3037" i="2" s="1"/>
  <c r="S3038" i="2"/>
  <c r="P3038" i="2" s="1"/>
  <c r="S3039" i="2"/>
  <c r="P3039" i="2" s="1"/>
  <c r="S3040" i="2"/>
  <c r="P3040" i="2" s="1"/>
  <c r="S3041" i="2"/>
  <c r="P3041" i="2" s="1"/>
  <c r="S3042" i="2"/>
  <c r="P3042" i="2" s="1"/>
  <c r="S3043" i="2"/>
  <c r="P3043" i="2" s="1"/>
  <c r="S3044" i="2"/>
  <c r="P3044" i="2" s="1"/>
  <c r="S3045" i="2"/>
  <c r="P3045" i="2" s="1"/>
  <c r="S3046" i="2"/>
  <c r="P3046" i="2" s="1"/>
  <c r="S3047" i="2"/>
  <c r="P3047" i="2" s="1"/>
  <c r="S3048" i="2"/>
  <c r="P3048" i="2" s="1"/>
  <c r="S3049" i="2"/>
  <c r="P3049" i="2" s="1"/>
  <c r="S3050" i="2"/>
  <c r="P3050" i="2" s="1"/>
  <c r="S3051" i="2"/>
  <c r="P3051" i="2" s="1"/>
  <c r="S3052" i="2"/>
  <c r="P3052" i="2" s="1"/>
  <c r="S3053" i="2"/>
  <c r="P3053" i="2" s="1"/>
  <c r="S3054" i="2"/>
  <c r="P3054" i="2" s="1"/>
  <c r="S3055" i="2"/>
  <c r="P3055" i="2" s="1"/>
  <c r="S3056" i="2"/>
  <c r="P3056" i="2" s="1"/>
  <c r="S3057" i="2"/>
  <c r="P3057" i="2" s="1"/>
  <c r="S3058" i="2"/>
  <c r="P3058" i="2" s="1"/>
  <c r="S3059" i="2"/>
  <c r="P3059" i="2" s="1"/>
  <c r="S3060" i="2"/>
  <c r="P3060" i="2" s="1"/>
  <c r="S3061" i="2"/>
  <c r="P3061" i="2" s="1"/>
  <c r="S3062" i="2"/>
  <c r="P3062" i="2" s="1"/>
  <c r="S3063" i="2"/>
  <c r="P3063" i="2" s="1"/>
  <c r="S3064" i="2"/>
  <c r="P3064" i="2" s="1"/>
  <c r="S3065" i="2"/>
  <c r="P3065" i="2" s="1"/>
  <c r="S3066" i="2"/>
  <c r="P3066" i="2" s="1"/>
  <c r="S3067" i="2"/>
  <c r="P3067" i="2" s="1"/>
  <c r="S3068" i="2"/>
  <c r="P3068" i="2" s="1"/>
  <c r="S3069" i="2"/>
  <c r="P3069" i="2" s="1"/>
  <c r="S3070" i="2"/>
  <c r="P3070" i="2" s="1"/>
  <c r="S3071" i="2"/>
  <c r="P3071" i="2" s="1"/>
  <c r="S3072" i="2"/>
  <c r="P3072" i="2" s="1"/>
  <c r="S3073" i="2"/>
  <c r="P3073" i="2" s="1"/>
  <c r="S3074" i="2"/>
  <c r="P3074" i="2" s="1"/>
  <c r="S3075" i="2"/>
  <c r="P3075" i="2" s="1"/>
  <c r="S3076" i="2"/>
  <c r="P3076" i="2" s="1"/>
  <c r="S3077" i="2"/>
  <c r="P3077" i="2" s="1"/>
  <c r="S3078" i="2"/>
  <c r="P3078" i="2" s="1"/>
  <c r="S3079" i="2"/>
  <c r="P3079" i="2" s="1"/>
  <c r="S3080" i="2"/>
  <c r="P3080" i="2" s="1"/>
  <c r="S3081" i="2"/>
  <c r="P3081" i="2" s="1"/>
  <c r="S3082" i="2"/>
  <c r="P3082" i="2" s="1"/>
  <c r="S3083" i="2"/>
  <c r="P3083" i="2" s="1"/>
  <c r="S3084" i="2"/>
  <c r="P3084" i="2" s="1"/>
  <c r="S3085" i="2"/>
  <c r="P3085" i="2" s="1"/>
  <c r="S3086" i="2"/>
  <c r="P3086" i="2" s="1"/>
  <c r="S3087" i="2"/>
  <c r="P3087" i="2" s="1"/>
  <c r="S3088" i="2"/>
  <c r="P3088" i="2" s="1"/>
  <c r="S3089" i="2"/>
  <c r="P3089" i="2" s="1"/>
  <c r="S3090" i="2"/>
  <c r="P3090" i="2" s="1"/>
  <c r="S3091" i="2"/>
  <c r="P3091" i="2" s="1"/>
  <c r="S3092" i="2"/>
  <c r="P3092" i="2" s="1"/>
  <c r="S3093" i="2"/>
  <c r="P3093" i="2" s="1"/>
  <c r="S3094" i="2"/>
  <c r="P3094" i="2" s="1"/>
  <c r="S3095" i="2"/>
  <c r="P3095" i="2" s="1"/>
  <c r="S3096" i="2"/>
  <c r="P3096" i="2" s="1"/>
  <c r="S3097" i="2"/>
  <c r="P3097" i="2" s="1"/>
  <c r="S3098" i="2"/>
  <c r="P3098" i="2" s="1"/>
  <c r="S3099" i="2"/>
  <c r="P3099" i="2" s="1"/>
  <c r="S3100" i="2"/>
  <c r="P3100" i="2" s="1"/>
  <c r="S3101" i="2"/>
  <c r="P3101" i="2" s="1"/>
  <c r="S3102" i="2"/>
  <c r="P3102" i="2" s="1"/>
  <c r="S3103" i="2"/>
  <c r="P3103" i="2" s="1"/>
  <c r="S3104" i="2"/>
  <c r="P3104" i="2" s="1"/>
  <c r="S3105" i="2"/>
  <c r="P3105" i="2" s="1"/>
  <c r="S3106" i="2"/>
  <c r="P3106" i="2" s="1"/>
  <c r="S3107" i="2"/>
  <c r="P3107" i="2" s="1"/>
  <c r="S3108" i="2"/>
  <c r="P3108" i="2" s="1"/>
  <c r="S3109" i="2"/>
  <c r="P3109" i="2" s="1"/>
  <c r="S3110" i="2"/>
  <c r="P3110" i="2" s="1"/>
  <c r="S3111" i="2"/>
  <c r="P3111" i="2" s="1"/>
  <c r="S3112" i="2"/>
  <c r="P3112" i="2" s="1"/>
  <c r="S3113" i="2"/>
  <c r="P3113" i="2" s="1"/>
  <c r="S3114" i="2"/>
  <c r="P3114" i="2" s="1"/>
  <c r="S3115" i="2"/>
  <c r="P3115" i="2" s="1"/>
  <c r="S3116" i="2"/>
  <c r="P3116" i="2" s="1"/>
  <c r="S3117" i="2"/>
  <c r="P3117" i="2" s="1"/>
  <c r="S3118" i="2"/>
  <c r="P3118" i="2" s="1"/>
  <c r="S3119" i="2"/>
  <c r="P3119" i="2" s="1"/>
  <c r="S3120" i="2"/>
  <c r="P3120" i="2" s="1"/>
  <c r="S3121" i="2"/>
  <c r="P3121" i="2" s="1"/>
  <c r="S3122" i="2"/>
  <c r="P3122" i="2" s="1"/>
  <c r="S3123" i="2"/>
  <c r="P3123" i="2" s="1"/>
  <c r="S3124" i="2"/>
  <c r="P3124" i="2" s="1"/>
  <c r="S3125" i="2"/>
  <c r="P3125" i="2" s="1"/>
  <c r="S3126" i="2"/>
  <c r="P3126" i="2" s="1"/>
  <c r="S3127" i="2"/>
  <c r="P3127" i="2" s="1"/>
  <c r="S3128" i="2"/>
  <c r="P3128" i="2" s="1"/>
  <c r="S3129" i="2"/>
  <c r="P3129" i="2" s="1"/>
  <c r="S3130" i="2"/>
  <c r="P3130" i="2" s="1"/>
  <c r="S3131" i="2"/>
  <c r="P3131" i="2" s="1"/>
  <c r="S3132" i="2"/>
  <c r="P3132" i="2" s="1"/>
  <c r="S3133" i="2"/>
  <c r="P3133" i="2" s="1"/>
  <c r="S3134" i="2"/>
  <c r="P3134" i="2" s="1"/>
  <c r="S3135" i="2"/>
  <c r="P3135" i="2" s="1"/>
  <c r="S3136" i="2"/>
  <c r="P3136" i="2" s="1"/>
  <c r="S3137" i="2"/>
  <c r="P3137" i="2" s="1"/>
  <c r="S3138" i="2"/>
  <c r="P3138" i="2" s="1"/>
  <c r="S3139" i="2"/>
  <c r="P3139" i="2" s="1"/>
  <c r="S3140" i="2"/>
  <c r="P3140" i="2" s="1"/>
  <c r="S3141" i="2"/>
  <c r="P3141" i="2" s="1"/>
  <c r="S3142" i="2"/>
  <c r="P3142" i="2" s="1"/>
  <c r="S3143" i="2"/>
  <c r="P3143" i="2" s="1"/>
  <c r="S3144" i="2"/>
  <c r="P3144" i="2" s="1"/>
  <c r="S3145" i="2"/>
  <c r="P3145" i="2" s="1"/>
  <c r="S3146" i="2"/>
  <c r="P3146" i="2" s="1"/>
  <c r="S3147" i="2"/>
  <c r="P3147" i="2" s="1"/>
  <c r="S3148" i="2"/>
  <c r="P3148" i="2" s="1"/>
  <c r="S3149" i="2"/>
  <c r="P3149" i="2" s="1"/>
  <c r="S3150" i="2"/>
  <c r="P3150" i="2" s="1"/>
  <c r="S3151" i="2"/>
  <c r="P3151" i="2" s="1"/>
  <c r="S3152" i="2"/>
  <c r="P3152" i="2" s="1"/>
  <c r="S3153" i="2"/>
  <c r="P3153" i="2" s="1"/>
  <c r="S3154" i="2"/>
  <c r="P3154" i="2" s="1"/>
  <c r="S3155" i="2"/>
  <c r="P3155" i="2" s="1"/>
  <c r="S3156" i="2"/>
  <c r="P3156" i="2" s="1"/>
  <c r="S3157" i="2"/>
  <c r="P3157" i="2" s="1"/>
  <c r="S3158" i="2"/>
  <c r="P3158" i="2" s="1"/>
  <c r="S3159" i="2"/>
  <c r="P3159" i="2" s="1"/>
  <c r="S3160" i="2"/>
  <c r="P3160" i="2" s="1"/>
  <c r="S3161" i="2"/>
  <c r="P3161" i="2" s="1"/>
  <c r="S3162" i="2"/>
  <c r="P3162" i="2" s="1"/>
  <c r="S3163" i="2"/>
  <c r="P3163" i="2" s="1"/>
  <c r="S3164" i="2"/>
  <c r="P3164" i="2" s="1"/>
  <c r="S3165" i="2"/>
  <c r="P3165" i="2" s="1"/>
  <c r="S3166" i="2"/>
  <c r="P3166" i="2" s="1"/>
  <c r="S3167" i="2"/>
  <c r="P3167" i="2" s="1"/>
  <c r="S3168" i="2"/>
  <c r="P3168" i="2" s="1"/>
  <c r="S3169" i="2"/>
  <c r="P3169" i="2" s="1"/>
  <c r="S3170" i="2"/>
  <c r="P3170" i="2" s="1"/>
  <c r="S3171" i="2"/>
  <c r="P3171" i="2" s="1"/>
  <c r="S3172" i="2"/>
  <c r="P3172" i="2" s="1"/>
  <c r="S3173" i="2"/>
  <c r="P3173" i="2" s="1"/>
  <c r="S3174" i="2"/>
  <c r="P3174" i="2" s="1"/>
  <c r="S3175" i="2"/>
  <c r="P3175" i="2" s="1"/>
  <c r="S3176" i="2"/>
  <c r="P3176" i="2" s="1"/>
  <c r="S3177" i="2"/>
  <c r="P3177" i="2" s="1"/>
  <c r="S3178" i="2"/>
  <c r="P3178" i="2" s="1"/>
  <c r="S3179" i="2"/>
  <c r="P3179" i="2" s="1"/>
  <c r="S3180" i="2"/>
  <c r="P3180" i="2" s="1"/>
  <c r="S3181" i="2"/>
  <c r="P3181" i="2" s="1"/>
  <c r="S3182" i="2"/>
  <c r="P3182" i="2" s="1"/>
  <c r="S3183" i="2"/>
  <c r="P3183" i="2" s="1"/>
  <c r="S3184" i="2"/>
  <c r="P3184" i="2" s="1"/>
  <c r="S3185" i="2"/>
  <c r="P3185" i="2" s="1"/>
  <c r="S3186" i="2"/>
  <c r="P3186" i="2" s="1"/>
  <c r="S3187" i="2"/>
  <c r="P3187" i="2" s="1"/>
  <c r="S3188" i="2"/>
  <c r="P3188" i="2" s="1"/>
  <c r="S3189" i="2"/>
  <c r="P3189" i="2" s="1"/>
  <c r="S3190" i="2"/>
  <c r="P3190" i="2" s="1"/>
  <c r="S3191" i="2"/>
  <c r="P3191" i="2" s="1"/>
  <c r="S3192" i="2"/>
  <c r="P3192" i="2" s="1"/>
  <c r="S3193" i="2"/>
  <c r="P3193" i="2" s="1"/>
  <c r="S3194" i="2"/>
  <c r="P3194" i="2" s="1"/>
  <c r="S3195" i="2"/>
  <c r="P3195" i="2" s="1"/>
  <c r="S3196" i="2"/>
  <c r="P3196" i="2" s="1"/>
  <c r="S3197" i="2"/>
  <c r="P3197" i="2" s="1"/>
  <c r="S3198" i="2"/>
  <c r="P3198" i="2" s="1"/>
  <c r="S3199" i="2"/>
  <c r="P3199" i="2" s="1"/>
  <c r="S3200" i="2"/>
  <c r="P3200" i="2" s="1"/>
  <c r="S3201" i="2"/>
  <c r="P3201" i="2" s="1"/>
  <c r="S3202" i="2"/>
  <c r="P3202" i="2" s="1"/>
  <c r="S3203" i="2"/>
  <c r="P3203" i="2" s="1"/>
  <c r="S3204" i="2"/>
  <c r="P3204" i="2" s="1"/>
  <c r="S3205" i="2"/>
  <c r="P3205" i="2" s="1"/>
  <c r="S3206" i="2"/>
  <c r="P3206" i="2" s="1"/>
  <c r="S3207" i="2"/>
  <c r="P3207" i="2" s="1"/>
  <c r="S3208" i="2"/>
  <c r="P3208" i="2" s="1"/>
  <c r="S3209" i="2"/>
  <c r="P3209" i="2" s="1"/>
  <c r="S3210" i="2"/>
  <c r="P3210" i="2" s="1"/>
  <c r="S3211" i="2"/>
  <c r="P3211" i="2" s="1"/>
  <c r="S3212" i="2"/>
  <c r="P3212" i="2" s="1"/>
  <c r="S3213" i="2"/>
  <c r="P3213" i="2" s="1"/>
  <c r="S3214" i="2"/>
  <c r="P3214" i="2" s="1"/>
  <c r="S3215" i="2"/>
  <c r="P3215" i="2" s="1"/>
  <c r="S3216" i="2"/>
  <c r="P3216" i="2" s="1"/>
  <c r="S3217" i="2"/>
  <c r="P3217" i="2" s="1"/>
  <c r="S3218" i="2"/>
  <c r="P3218" i="2" s="1"/>
  <c r="S3219" i="2"/>
  <c r="P3219" i="2" s="1"/>
  <c r="S3220" i="2"/>
  <c r="P3220" i="2" s="1"/>
  <c r="S3221" i="2"/>
  <c r="P3221" i="2" s="1"/>
  <c r="S3222" i="2"/>
  <c r="P3222" i="2" s="1"/>
  <c r="S3223" i="2"/>
  <c r="P3223" i="2" s="1"/>
  <c r="S3224" i="2"/>
  <c r="P3224" i="2" s="1"/>
  <c r="S3225" i="2"/>
  <c r="P3225" i="2" s="1"/>
  <c r="S3226" i="2"/>
  <c r="P3226" i="2" s="1"/>
  <c r="S3227" i="2"/>
  <c r="P3227" i="2" s="1"/>
  <c r="S3228" i="2"/>
  <c r="P3228" i="2" s="1"/>
  <c r="S3229" i="2"/>
  <c r="P3229" i="2" s="1"/>
  <c r="S3230" i="2"/>
  <c r="P3230" i="2" s="1"/>
  <c r="S3231" i="2"/>
  <c r="P3231" i="2" s="1"/>
  <c r="S3232" i="2"/>
  <c r="P3232" i="2" s="1"/>
  <c r="S3233" i="2"/>
  <c r="P3233" i="2" s="1"/>
  <c r="S3234" i="2"/>
  <c r="P3234" i="2" s="1"/>
  <c r="S3235" i="2"/>
  <c r="P3235" i="2" s="1"/>
  <c r="S3236" i="2"/>
  <c r="P3236" i="2" s="1"/>
  <c r="S3237" i="2"/>
  <c r="P3237" i="2" s="1"/>
  <c r="S3238" i="2"/>
  <c r="P3238" i="2" s="1"/>
  <c r="S3239" i="2"/>
  <c r="P3239" i="2" s="1"/>
  <c r="S3240" i="2"/>
  <c r="P3240" i="2" s="1"/>
  <c r="S3241" i="2"/>
  <c r="P3241" i="2" s="1"/>
  <c r="S3242" i="2"/>
  <c r="P3242" i="2" s="1"/>
  <c r="S3243" i="2"/>
  <c r="P3243" i="2" s="1"/>
  <c r="S3244" i="2"/>
  <c r="P3244" i="2" s="1"/>
  <c r="S3245" i="2"/>
  <c r="P3245" i="2" s="1"/>
  <c r="S3246" i="2"/>
  <c r="P3246" i="2" s="1"/>
  <c r="S3247" i="2"/>
  <c r="P3247" i="2" s="1"/>
  <c r="S3248" i="2"/>
  <c r="P3248" i="2" s="1"/>
  <c r="S3249" i="2"/>
  <c r="P3249" i="2" s="1"/>
  <c r="S3250" i="2"/>
  <c r="P3250" i="2" s="1"/>
  <c r="S3251" i="2"/>
  <c r="P3251" i="2" s="1"/>
  <c r="S3252" i="2"/>
  <c r="P3252" i="2" s="1"/>
  <c r="S3253" i="2"/>
  <c r="P3253" i="2" s="1"/>
  <c r="S3254" i="2"/>
  <c r="P3254" i="2" s="1"/>
  <c r="S3255" i="2"/>
  <c r="P3255" i="2" s="1"/>
  <c r="S3256" i="2"/>
  <c r="P3256" i="2" s="1"/>
  <c r="S3257" i="2"/>
  <c r="P3257" i="2" s="1"/>
  <c r="S3258" i="2"/>
  <c r="P3258" i="2" s="1"/>
  <c r="S3259" i="2"/>
  <c r="P3259" i="2" s="1"/>
  <c r="S3260" i="2"/>
  <c r="P3260" i="2" s="1"/>
  <c r="S3261" i="2"/>
  <c r="P3261" i="2" s="1"/>
  <c r="S3262" i="2"/>
  <c r="P3262" i="2" s="1"/>
  <c r="S3263" i="2"/>
  <c r="P3263" i="2" s="1"/>
  <c r="S3264" i="2"/>
  <c r="P3264" i="2" s="1"/>
  <c r="S3265" i="2"/>
  <c r="P3265" i="2" s="1"/>
  <c r="S3266" i="2"/>
  <c r="P3266" i="2" s="1"/>
  <c r="S3267" i="2"/>
  <c r="P3267" i="2" s="1"/>
  <c r="S3268" i="2"/>
  <c r="P3268" i="2" s="1"/>
  <c r="S3269" i="2"/>
  <c r="P3269" i="2" s="1"/>
  <c r="S3270" i="2"/>
  <c r="P3270" i="2" s="1"/>
  <c r="S3271" i="2"/>
  <c r="P3271" i="2" s="1"/>
  <c r="S3272" i="2"/>
  <c r="P3272" i="2" s="1"/>
  <c r="S3273" i="2"/>
  <c r="P3273" i="2" s="1"/>
  <c r="S3274" i="2"/>
  <c r="P3274" i="2" s="1"/>
  <c r="S3275" i="2"/>
  <c r="P3275" i="2" s="1"/>
  <c r="S3276" i="2"/>
  <c r="P3276" i="2" s="1"/>
  <c r="S3277" i="2"/>
  <c r="P3277" i="2" s="1"/>
  <c r="S3278" i="2"/>
  <c r="P3278" i="2" s="1"/>
  <c r="S3279" i="2"/>
  <c r="P3279" i="2" s="1"/>
  <c r="S3280" i="2"/>
  <c r="P3280" i="2" s="1"/>
  <c r="S3281" i="2"/>
  <c r="P3281" i="2" s="1"/>
  <c r="S3282" i="2"/>
  <c r="P3282" i="2" s="1"/>
  <c r="S3283" i="2"/>
  <c r="P3283" i="2" s="1"/>
  <c r="S3284" i="2"/>
  <c r="P3284" i="2" s="1"/>
  <c r="S3285" i="2"/>
  <c r="P3285" i="2" s="1"/>
  <c r="S3286" i="2"/>
  <c r="P3286" i="2" s="1"/>
  <c r="S3287" i="2"/>
  <c r="P3287" i="2" s="1"/>
  <c r="S3288" i="2"/>
  <c r="P3288" i="2" s="1"/>
  <c r="S3289" i="2"/>
  <c r="P3289" i="2" s="1"/>
  <c r="S3290" i="2"/>
  <c r="P3290" i="2" s="1"/>
  <c r="S3291" i="2"/>
  <c r="P3291" i="2" s="1"/>
  <c r="S3292" i="2"/>
  <c r="P3292" i="2" s="1"/>
  <c r="S3293" i="2"/>
  <c r="P3293" i="2" s="1"/>
  <c r="S3294" i="2"/>
  <c r="P3294" i="2" s="1"/>
  <c r="S3295" i="2"/>
  <c r="P3295" i="2" s="1"/>
  <c r="S3296" i="2"/>
  <c r="P3296" i="2" s="1"/>
  <c r="S3297" i="2"/>
  <c r="P3297" i="2" s="1"/>
  <c r="S3298" i="2"/>
  <c r="P3298" i="2" s="1"/>
  <c r="S3299" i="2"/>
  <c r="P3299" i="2" s="1"/>
  <c r="S3300" i="2"/>
  <c r="P3300" i="2" s="1"/>
  <c r="S3301" i="2"/>
  <c r="P3301" i="2" s="1"/>
  <c r="S3302" i="2"/>
  <c r="P3302" i="2" s="1"/>
  <c r="S3303" i="2"/>
  <c r="P3303" i="2" s="1"/>
  <c r="S3304" i="2"/>
  <c r="P3304" i="2" s="1"/>
  <c r="S3305" i="2"/>
  <c r="P3305" i="2" s="1"/>
  <c r="S3306" i="2"/>
  <c r="P3306" i="2" s="1"/>
  <c r="S3307" i="2"/>
  <c r="P3307" i="2" s="1"/>
  <c r="S3308" i="2"/>
  <c r="P3308" i="2" s="1"/>
  <c r="S3309" i="2"/>
  <c r="P3309" i="2" s="1"/>
  <c r="S3310" i="2"/>
  <c r="P3310" i="2" s="1"/>
  <c r="S3311" i="2"/>
  <c r="P3311" i="2" s="1"/>
  <c r="S3312" i="2"/>
  <c r="P3312" i="2" s="1"/>
  <c r="S3313" i="2"/>
  <c r="P3313" i="2" s="1"/>
  <c r="S3314" i="2"/>
  <c r="P3314" i="2" s="1"/>
  <c r="S3315" i="2"/>
  <c r="P3315" i="2" s="1"/>
  <c r="S3316" i="2"/>
  <c r="P3316" i="2" s="1"/>
  <c r="S3317" i="2"/>
  <c r="P3317" i="2" s="1"/>
  <c r="S3318" i="2"/>
  <c r="P3318" i="2" s="1"/>
  <c r="S3319" i="2"/>
  <c r="P3319" i="2" s="1"/>
  <c r="S3320" i="2"/>
  <c r="P3320" i="2" s="1"/>
  <c r="S3321" i="2"/>
  <c r="P3321" i="2" s="1"/>
  <c r="S3322" i="2"/>
  <c r="P3322" i="2" s="1"/>
  <c r="S3323" i="2"/>
  <c r="P3323" i="2" s="1"/>
  <c r="S3324" i="2"/>
  <c r="P3324" i="2" s="1"/>
  <c r="S3325" i="2"/>
  <c r="P3325" i="2" s="1"/>
  <c r="S3326" i="2"/>
  <c r="P3326" i="2" s="1"/>
  <c r="S3327" i="2"/>
  <c r="P3327" i="2" s="1"/>
  <c r="S3328" i="2"/>
  <c r="P3328" i="2" s="1"/>
  <c r="S3329" i="2"/>
  <c r="P3329" i="2" s="1"/>
  <c r="S3330" i="2"/>
  <c r="P3330" i="2" s="1"/>
  <c r="S3331" i="2"/>
  <c r="P3331" i="2" s="1"/>
  <c r="S3332" i="2"/>
  <c r="P3332" i="2" s="1"/>
  <c r="S3333" i="2"/>
  <c r="P3333" i="2" s="1"/>
  <c r="S3334" i="2"/>
  <c r="P3334" i="2" s="1"/>
  <c r="S3335" i="2"/>
  <c r="P3335" i="2" s="1"/>
  <c r="S3336" i="2"/>
  <c r="P3336" i="2" s="1"/>
  <c r="S3337" i="2"/>
  <c r="P3337" i="2" s="1"/>
  <c r="S3338" i="2"/>
  <c r="P3338" i="2" s="1"/>
  <c r="S3339" i="2"/>
  <c r="P3339" i="2" s="1"/>
  <c r="S3340" i="2"/>
  <c r="P3340" i="2" s="1"/>
  <c r="S3341" i="2"/>
  <c r="P3341" i="2" s="1"/>
  <c r="S3342" i="2"/>
  <c r="P3342" i="2" s="1"/>
  <c r="S3343" i="2"/>
  <c r="P3343" i="2" s="1"/>
  <c r="S3344" i="2"/>
  <c r="P3344" i="2" s="1"/>
  <c r="S3345" i="2"/>
  <c r="P3345" i="2" s="1"/>
  <c r="S3346" i="2"/>
  <c r="P3346" i="2" s="1"/>
  <c r="S3347" i="2"/>
  <c r="P3347" i="2" s="1"/>
  <c r="S3348" i="2"/>
  <c r="P3348" i="2" s="1"/>
  <c r="S3349" i="2"/>
  <c r="P3349" i="2" s="1"/>
  <c r="S3350" i="2"/>
  <c r="P3350" i="2" s="1"/>
  <c r="S3351" i="2"/>
  <c r="P3351" i="2" s="1"/>
  <c r="S3352" i="2"/>
  <c r="P3352" i="2" s="1"/>
  <c r="S3353" i="2"/>
  <c r="P3353" i="2" s="1"/>
  <c r="S3354" i="2"/>
  <c r="P3354" i="2" s="1"/>
  <c r="S3355" i="2"/>
  <c r="P3355" i="2" s="1"/>
  <c r="S3356" i="2"/>
  <c r="P3356" i="2" s="1"/>
  <c r="S3357" i="2"/>
  <c r="P3357" i="2" s="1"/>
  <c r="S3358" i="2"/>
  <c r="P3358" i="2" s="1"/>
  <c r="S3359" i="2"/>
  <c r="P3359" i="2" s="1"/>
  <c r="S3360" i="2"/>
  <c r="P3360" i="2" s="1"/>
  <c r="S3361" i="2"/>
  <c r="P3361" i="2" s="1"/>
  <c r="S3362" i="2"/>
  <c r="P3362" i="2" s="1"/>
  <c r="S3363" i="2"/>
  <c r="P3363" i="2" s="1"/>
  <c r="S3364" i="2"/>
  <c r="P3364" i="2" s="1"/>
  <c r="S3365" i="2"/>
  <c r="P3365" i="2" s="1"/>
  <c r="S3366" i="2"/>
  <c r="P3366" i="2" s="1"/>
  <c r="S3367" i="2"/>
  <c r="P3367" i="2" s="1"/>
  <c r="S3368" i="2"/>
  <c r="P3368" i="2" s="1"/>
  <c r="S3369" i="2"/>
  <c r="P3369" i="2" s="1"/>
  <c r="S3370" i="2"/>
  <c r="P3370" i="2" s="1"/>
  <c r="S3371" i="2"/>
  <c r="P3371" i="2" s="1"/>
  <c r="S3372" i="2"/>
  <c r="P3372" i="2" s="1"/>
  <c r="S3373" i="2"/>
  <c r="P3373" i="2" s="1"/>
  <c r="S3374" i="2"/>
  <c r="P3374" i="2" s="1"/>
  <c r="S3375" i="2"/>
  <c r="P3375" i="2" s="1"/>
  <c r="S3376" i="2"/>
  <c r="P3376" i="2" s="1"/>
  <c r="S3377" i="2"/>
  <c r="P3377" i="2" s="1"/>
  <c r="S3378" i="2"/>
  <c r="P3378" i="2" s="1"/>
  <c r="S3379" i="2"/>
  <c r="P3379" i="2" s="1"/>
  <c r="S3380" i="2"/>
  <c r="P3380" i="2" s="1"/>
  <c r="S3381" i="2"/>
  <c r="P3381" i="2" s="1"/>
  <c r="S3382" i="2"/>
  <c r="P3382" i="2" s="1"/>
  <c r="S3383" i="2"/>
  <c r="P3383" i="2" s="1"/>
  <c r="S3384" i="2"/>
  <c r="P3384" i="2" s="1"/>
  <c r="S3385" i="2"/>
  <c r="P3385" i="2" s="1"/>
  <c r="S3386" i="2"/>
  <c r="P3386" i="2" s="1"/>
  <c r="S3387" i="2"/>
  <c r="P3387" i="2" s="1"/>
  <c r="S3388" i="2"/>
  <c r="P3388" i="2" s="1"/>
  <c r="S3389" i="2"/>
  <c r="P3389" i="2" s="1"/>
  <c r="S3390" i="2"/>
  <c r="P3390" i="2" s="1"/>
  <c r="S3391" i="2"/>
  <c r="P3391" i="2" s="1"/>
  <c r="S3392" i="2"/>
  <c r="P3392" i="2" s="1"/>
  <c r="S3393" i="2"/>
  <c r="P3393" i="2" s="1"/>
  <c r="S3394" i="2"/>
  <c r="P3394" i="2" s="1"/>
  <c r="S3395" i="2"/>
  <c r="P3395" i="2" s="1"/>
  <c r="S3396" i="2"/>
  <c r="P3396" i="2" s="1"/>
  <c r="S3397" i="2"/>
  <c r="P3397" i="2" s="1"/>
  <c r="S3398" i="2"/>
  <c r="P3398" i="2" s="1"/>
  <c r="S3399" i="2"/>
  <c r="P3399" i="2" s="1"/>
  <c r="S3400" i="2"/>
  <c r="P3400" i="2" s="1"/>
  <c r="S3401" i="2"/>
  <c r="P3401" i="2" s="1"/>
  <c r="S3402" i="2"/>
  <c r="P3402" i="2" s="1"/>
  <c r="S3403" i="2"/>
  <c r="P3403" i="2" s="1"/>
  <c r="S3404" i="2"/>
  <c r="P3404" i="2" s="1"/>
  <c r="S3405" i="2"/>
  <c r="P3405" i="2" s="1"/>
  <c r="S3406" i="2"/>
  <c r="P3406" i="2" s="1"/>
  <c r="S3407" i="2"/>
  <c r="P3407" i="2" s="1"/>
  <c r="S3408" i="2"/>
  <c r="P3408" i="2" s="1"/>
  <c r="S3409" i="2"/>
  <c r="P3409" i="2" s="1"/>
  <c r="S3410" i="2"/>
  <c r="P3410" i="2" s="1"/>
  <c r="S3411" i="2"/>
  <c r="P3411" i="2" s="1"/>
  <c r="S3412" i="2"/>
  <c r="P3412" i="2" s="1"/>
  <c r="S3413" i="2"/>
  <c r="P3413" i="2" s="1"/>
  <c r="S3414" i="2"/>
  <c r="P3414" i="2" s="1"/>
  <c r="S3415" i="2"/>
  <c r="P3415" i="2" s="1"/>
  <c r="S3416" i="2"/>
  <c r="P3416" i="2" s="1"/>
  <c r="S3417" i="2"/>
  <c r="P3417" i="2" s="1"/>
  <c r="S3418" i="2"/>
  <c r="P3418" i="2" s="1"/>
  <c r="S3419" i="2"/>
  <c r="P3419" i="2" s="1"/>
  <c r="S3420" i="2"/>
  <c r="P3420" i="2" s="1"/>
  <c r="S3421" i="2"/>
  <c r="P3421" i="2" s="1"/>
  <c r="S3422" i="2"/>
  <c r="P3422" i="2" s="1"/>
  <c r="S3423" i="2"/>
  <c r="P3423" i="2" s="1"/>
  <c r="S3424" i="2"/>
  <c r="P3424" i="2" s="1"/>
  <c r="S3425" i="2"/>
  <c r="P3425" i="2" s="1"/>
  <c r="S3426" i="2"/>
  <c r="P3426" i="2" s="1"/>
  <c r="S3427" i="2"/>
  <c r="P3427" i="2" s="1"/>
  <c r="S3428" i="2"/>
  <c r="P3428" i="2" s="1"/>
  <c r="S3429" i="2"/>
  <c r="P3429" i="2" s="1"/>
  <c r="S3430" i="2"/>
  <c r="P3430" i="2" s="1"/>
  <c r="S3431" i="2"/>
  <c r="P3431" i="2" s="1"/>
  <c r="S3432" i="2"/>
  <c r="P3432" i="2" s="1"/>
  <c r="S3433" i="2"/>
  <c r="P3433" i="2" s="1"/>
  <c r="S3434" i="2"/>
  <c r="P3434" i="2" s="1"/>
  <c r="S3435" i="2"/>
  <c r="P3435" i="2" s="1"/>
  <c r="S3436" i="2"/>
  <c r="P3436" i="2" s="1"/>
  <c r="S3437" i="2"/>
  <c r="P3437" i="2" s="1"/>
  <c r="S3438" i="2"/>
  <c r="P3438" i="2" s="1"/>
  <c r="S3439" i="2"/>
  <c r="P3439" i="2" s="1"/>
  <c r="S3440" i="2"/>
  <c r="P3440" i="2" s="1"/>
  <c r="S3441" i="2"/>
  <c r="P3441" i="2" s="1"/>
  <c r="S3442" i="2"/>
  <c r="P3442" i="2" s="1"/>
  <c r="S3443" i="2"/>
  <c r="P3443" i="2" s="1"/>
  <c r="S3444" i="2"/>
  <c r="P3444" i="2" s="1"/>
  <c r="S3445" i="2"/>
  <c r="P3445" i="2" s="1"/>
  <c r="S3446" i="2"/>
  <c r="P3446" i="2" s="1"/>
  <c r="S3447" i="2"/>
  <c r="P3447" i="2" s="1"/>
  <c r="S3448" i="2"/>
  <c r="P3448" i="2" s="1"/>
  <c r="S3449" i="2"/>
  <c r="P3449" i="2" s="1"/>
  <c r="S3450" i="2"/>
  <c r="P3450" i="2" s="1"/>
  <c r="S3451" i="2"/>
  <c r="P3451" i="2" s="1"/>
  <c r="S3452" i="2"/>
  <c r="P3452" i="2" s="1"/>
  <c r="S3453" i="2"/>
  <c r="P3453" i="2" s="1"/>
  <c r="S3454" i="2"/>
  <c r="P3454" i="2" s="1"/>
  <c r="S3455" i="2"/>
  <c r="P3455" i="2" s="1"/>
  <c r="S3456" i="2"/>
  <c r="P3456" i="2" s="1"/>
  <c r="S3457" i="2"/>
  <c r="P3457" i="2" s="1"/>
  <c r="S3458" i="2"/>
  <c r="P3458" i="2" s="1"/>
  <c r="S3459" i="2"/>
  <c r="P3459" i="2" s="1"/>
  <c r="S3460" i="2"/>
  <c r="P3460" i="2" s="1"/>
  <c r="S3461" i="2"/>
  <c r="P3461" i="2" s="1"/>
  <c r="S3462" i="2"/>
  <c r="P3462" i="2" s="1"/>
  <c r="S3463" i="2"/>
  <c r="P3463" i="2" s="1"/>
  <c r="S3464" i="2"/>
  <c r="P3464" i="2" s="1"/>
  <c r="S3465" i="2"/>
  <c r="P3465" i="2" s="1"/>
  <c r="S3466" i="2"/>
  <c r="P3466" i="2" s="1"/>
  <c r="S3467" i="2"/>
  <c r="P3467" i="2" s="1"/>
  <c r="S3468" i="2"/>
  <c r="P3468" i="2" s="1"/>
  <c r="S3469" i="2"/>
  <c r="P3469" i="2" s="1"/>
  <c r="S3470" i="2"/>
  <c r="P3470" i="2" s="1"/>
  <c r="S3471" i="2"/>
  <c r="P3471" i="2" s="1"/>
  <c r="S3472" i="2"/>
  <c r="P3472" i="2" s="1"/>
  <c r="S3473" i="2"/>
  <c r="P3473" i="2" s="1"/>
  <c r="S3474" i="2"/>
  <c r="P3474" i="2" s="1"/>
  <c r="S3475" i="2"/>
  <c r="P3475" i="2" s="1"/>
  <c r="S3476" i="2"/>
  <c r="P3476" i="2" s="1"/>
  <c r="S3477" i="2"/>
  <c r="P3477" i="2" s="1"/>
  <c r="S3478" i="2"/>
  <c r="P3478" i="2" s="1"/>
  <c r="S3479" i="2"/>
  <c r="P3479" i="2" s="1"/>
  <c r="S3480" i="2"/>
  <c r="P3480" i="2" s="1"/>
  <c r="S3481" i="2"/>
  <c r="P3481" i="2" s="1"/>
  <c r="S3482" i="2"/>
  <c r="P3482" i="2" s="1"/>
  <c r="S3483" i="2"/>
  <c r="P3483" i="2" s="1"/>
  <c r="S3484" i="2"/>
  <c r="P3484" i="2" s="1"/>
  <c r="S3485" i="2"/>
  <c r="P3485" i="2" s="1"/>
  <c r="S3486" i="2"/>
  <c r="P3486" i="2" s="1"/>
  <c r="S3487" i="2"/>
  <c r="P3487" i="2" s="1"/>
  <c r="S3488" i="2"/>
  <c r="P3488" i="2" s="1"/>
  <c r="S3489" i="2"/>
  <c r="P3489" i="2" s="1"/>
  <c r="S3490" i="2"/>
  <c r="P3490" i="2" s="1"/>
  <c r="S3491" i="2"/>
  <c r="P3491" i="2" s="1"/>
  <c r="S3492" i="2"/>
  <c r="P3492" i="2" s="1"/>
  <c r="S3493" i="2"/>
  <c r="P3493" i="2" s="1"/>
  <c r="S3494" i="2"/>
  <c r="P3494" i="2" s="1"/>
  <c r="S3495" i="2"/>
  <c r="P3495" i="2" s="1"/>
  <c r="S3496" i="2"/>
  <c r="P3496" i="2" s="1"/>
  <c r="S3497" i="2"/>
  <c r="P3497" i="2" s="1"/>
  <c r="S3498" i="2"/>
  <c r="P3498" i="2" s="1"/>
  <c r="S3499" i="2"/>
  <c r="P3499" i="2" s="1"/>
  <c r="S3500" i="2"/>
  <c r="P3500" i="2" s="1"/>
  <c r="S3501" i="2"/>
  <c r="P3501" i="2" s="1"/>
  <c r="S3502" i="2"/>
  <c r="P3502" i="2" s="1"/>
  <c r="S3503" i="2"/>
  <c r="P3503" i="2" s="1"/>
  <c r="S3504" i="2"/>
  <c r="P3504" i="2" s="1"/>
  <c r="S3505" i="2"/>
  <c r="P3505" i="2" s="1"/>
  <c r="S3506" i="2"/>
  <c r="P3506" i="2" s="1"/>
  <c r="S3507" i="2"/>
  <c r="P3507" i="2" s="1"/>
  <c r="S3508" i="2"/>
  <c r="P3508" i="2" s="1"/>
  <c r="S3509" i="2"/>
  <c r="P3509" i="2" s="1"/>
  <c r="S3510" i="2"/>
  <c r="P3510" i="2" s="1"/>
  <c r="S3511" i="2"/>
  <c r="P3511" i="2" s="1"/>
  <c r="S3512" i="2"/>
  <c r="P3512" i="2" s="1"/>
  <c r="S3513" i="2"/>
  <c r="P3513" i="2" s="1"/>
  <c r="S3514" i="2"/>
  <c r="P3514" i="2" s="1"/>
  <c r="S3515" i="2"/>
  <c r="P3515" i="2" s="1"/>
  <c r="S3516" i="2"/>
  <c r="P3516" i="2" s="1"/>
  <c r="S3517" i="2"/>
  <c r="P3517" i="2" s="1"/>
  <c r="S3518" i="2"/>
  <c r="P3518" i="2" s="1"/>
  <c r="S3519" i="2"/>
  <c r="P3519" i="2" s="1"/>
  <c r="S3520" i="2"/>
  <c r="P3520" i="2" s="1"/>
  <c r="S3521" i="2"/>
  <c r="P3521" i="2" s="1"/>
  <c r="S3522" i="2"/>
  <c r="P3522" i="2" s="1"/>
  <c r="S3523" i="2"/>
  <c r="P3523" i="2" s="1"/>
  <c r="S3524" i="2"/>
  <c r="P3524" i="2" s="1"/>
  <c r="S3525" i="2"/>
  <c r="P3525" i="2" s="1"/>
  <c r="S3526" i="2"/>
  <c r="P3526" i="2" s="1"/>
  <c r="S3527" i="2"/>
  <c r="P3527" i="2" s="1"/>
  <c r="S3528" i="2"/>
  <c r="P3528" i="2" s="1"/>
  <c r="S3529" i="2"/>
  <c r="P3529" i="2" s="1"/>
  <c r="S3530" i="2"/>
  <c r="P3530" i="2" s="1"/>
  <c r="S3531" i="2"/>
  <c r="P3531" i="2" s="1"/>
  <c r="S3532" i="2"/>
  <c r="P3532" i="2" s="1"/>
  <c r="S3533" i="2"/>
  <c r="P3533" i="2" s="1"/>
  <c r="S3534" i="2"/>
  <c r="P3534" i="2" s="1"/>
  <c r="S3535" i="2"/>
  <c r="P3535" i="2" s="1"/>
  <c r="S3536" i="2"/>
  <c r="P3536" i="2" s="1"/>
  <c r="S3537" i="2"/>
  <c r="P3537" i="2" s="1"/>
  <c r="S3538" i="2"/>
  <c r="P3538" i="2" s="1"/>
  <c r="S3539" i="2"/>
  <c r="P3539" i="2" s="1"/>
  <c r="S3540" i="2"/>
  <c r="P3540" i="2" s="1"/>
  <c r="S3541" i="2"/>
  <c r="P3541" i="2" s="1"/>
  <c r="S3542" i="2"/>
  <c r="P3542" i="2" s="1"/>
  <c r="S3543" i="2"/>
  <c r="P3543" i="2" s="1"/>
  <c r="S3544" i="2"/>
  <c r="P3544" i="2" s="1"/>
  <c r="S3545" i="2"/>
  <c r="P3545" i="2" s="1"/>
  <c r="S3546" i="2"/>
  <c r="P3546" i="2" s="1"/>
  <c r="S3547" i="2"/>
  <c r="P3547" i="2" s="1"/>
  <c r="S3548" i="2"/>
  <c r="P3548" i="2" s="1"/>
  <c r="S3549" i="2"/>
  <c r="P3549" i="2" s="1"/>
  <c r="S3550" i="2"/>
  <c r="P3550" i="2" s="1"/>
  <c r="S3551" i="2"/>
  <c r="P3551" i="2" s="1"/>
  <c r="S3552" i="2"/>
  <c r="P3552" i="2" s="1"/>
  <c r="S3553" i="2"/>
  <c r="P3553" i="2" s="1"/>
  <c r="S3554" i="2"/>
  <c r="P3554" i="2" s="1"/>
  <c r="S3555" i="2"/>
  <c r="P3555" i="2" s="1"/>
  <c r="S3556" i="2"/>
  <c r="P3556" i="2" s="1"/>
  <c r="S3557" i="2"/>
  <c r="P3557" i="2" s="1"/>
  <c r="S3558" i="2"/>
  <c r="P3558" i="2" s="1"/>
  <c r="S3559" i="2"/>
  <c r="P3559" i="2" s="1"/>
  <c r="S3560" i="2"/>
  <c r="P3560" i="2" s="1"/>
  <c r="S3561" i="2"/>
  <c r="P3561" i="2" s="1"/>
  <c r="S3562" i="2"/>
  <c r="P3562" i="2" s="1"/>
  <c r="S3563" i="2"/>
  <c r="P3563" i="2" s="1"/>
  <c r="S3564" i="2"/>
  <c r="P3564" i="2" s="1"/>
  <c r="S3565" i="2"/>
  <c r="P3565" i="2" s="1"/>
  <c r="S3566" i="2"/>
  <c r="P3566" i="2" s="1"/>
  <c r="S3567" i="2"/>
  <c r="P3567" i="2" s="1"/>
  <c r="S3568" i="2"/>
  <c r="P3568" i="2" s="1"/>
  <c r="S3569" i="2"/>
  <c r="P3569" i="2" s="1"/>
  <c r="S3570" i="2"/>
  <c r="P3570" i="2" s="1"/>
  <c r="S3571" i="2"/>
  <c r="P3571" i="2" s="1"/>
  <c r="S3572" i="2"/>
  <c r="P3572" i="2" s="1"/>
  <c r="S3573" i="2"/>
  <c r="P3573" i="2" s="1"/>
  <c r="S3574" i="2"/>
  <c r="P3574" i="2" s="1"/>
  <c r="S3575" i="2"/>
  <c r="P3575" i="2" s="1"/>
  <c r="S3576" i="2"/>
  <c r="P3576" i="2" s="1"/>
  <c r="S3577" i="2"/>
  <c r="P3577" i="2" s="1"/>
  <c r="S3578" i="2"/>
  <c r="P3578" i="2" s="1"/>
  <c r="S3579" i="2"/>
  <c r="P3579" i="2" s="1"/>
  <c r="S3580" i="2"/>
  <c r="P3580" i="2" s="1"/>
  <c r="S3581" i="2"/>
  <c r="P3581" i="2" s="1"/>
  <c r="S3582" i="2"/>
  <c r="P3582" i="2" s="1"/>
  <c r="S3583" i="2"/>
  <c r="P3583" i="2" s="1"/>
  <c r="S3584" i="2"/>
  <c r="P3584" i="2" s="1"/>
  <c r="S3585" i="2"/>
  <c r="P3585" i="2" s="1"/>
  <c r="S3586" i="2"/>
  <c r="P3586" i="2" s="1"/>
  <c r="S3587" i="2"/>
  <c r="P3587" i="2" s="1"/>
  <c r="S3588" i="2"/>
  <c r="P3588" i="2" s="1"/>
  <c r="S3589" i="2"/>
  <c r="P3589" i="2" s="1"/>
  <c r="S3590" i="2"/>
  <c r="P3590" i="2" s="1"/>
  <c r="S3591" i="2"/>
  <c r="P3591" i="2" s="1"/>
  <c r="S3592" i="2"/>
  <c r="P3592" i="2" s="1"/>
  <c r="S3593" i="2"/>
  <c r="P3593" i="2" s="1"/>
  <c r="S3594" i="2"/>
  <c r="P3594" i="2" s="1"/>
  <c r="S3595" i="2"/>
  <c r="P3595" i="2" s="1"/>
  <c r="S3596" i="2"/>
  <c r="P3596" i="2" s="1"/>
  <c r="S3597" i="2"/>
  <c r="P3597" i="2" s="1"/>
  <c r="S3598" i="2"/>
  <c r="P3598" i="2" s="1"/>
  <c r="S3599" i="2"/>
  <c r="P3599" i="2" s="1"/>
  <c r="S3600" i="2"/>
  <c r="P3600" i="2" s="1"/>
  <c r="S3601" i="2"/>
  <c r="P3601" i="2" s="1"/>
  <c r="S3602" i="2"/>
  <c r="P3602" i="2" s="1"/>
  <c r="S3603" i="2"/>
  <c r="P3603" i="2" s="1"/>
  <c r="S3604" i="2"/>
  <c r="P3604" i="2" s="1"/>
  <c r="S3605" i="2"/>
  <c r="P3605" i="2" s="1"/>
  <c r="S3606" i="2"/>
  <c r="P3606" i="2" s="1"/>
  <c r="S3607" i="2"/>
  <c r="P3607" i="2" s="1"/>
  <c r="S3608" i="2"/>
  <c r="P3608" i="2" s="1"/>
  <c r="S3609" i="2"/>
  <c r="P3609" i="2" s="1"/>
  <c r="S3610" i="2"/>
  <c r="P3610" i="2" s="1"/>
  <c r="S3611" i="2"/>
  <c r="P3611" i="2" s="1"/>
  <c r="S3612" i="2"/>
  <c r="P3612" i="2" s="1"/>
  <c r="S3613" i="2"/>
  <c r="P3613" i="2" s="1"/>
  <c r="S3614" i="2"/>
  <c r="P3614" i="2" s="1"/>
  <c r="S3615" i="2"/>
  <c r="P3615" i="2" s="1"/>
  <c r="S3616" i="2"/>
  <c r="P3616" i="2" s="1"/>
  <c r="S3617" i="2"/>
  <c r="P3617" i="2" s="1"/>
  <c r="S3618" i="2"/>
  <c r="P3618" i="2" s="1"/>
  <c r="S3619" i="2"/>
  <c r="P3619" i="2" s="1"/>
  <c r="S3620" i="2"/>
  <c r="P3620" i="2" s="1"/>
  <c r="S3621" i="2"/>
  <c r="P3621" i="2" s="1"/>
  <c r="S3622" i="2"/>
  <c r="P3622" i="2" s="1"/>
  <c r="S3623" i="2"/>
  <c r="P3623" i="2" s="1"/>
  <c r="S3624" i="2"/>
  <c r="P3624" i="2" s="1"/>
  <c r="S3625" i="2"/>
  <c r="P3625" i="2" s="1"/>
  <c r="S3626" i="2"/>
  <c r="P3626" i="2" s="1"/>
  <c r="S3627" i="2"/>
  <c r="P3627" i="2" s="1"/>
  <c r="S3628" i="2"/>
  <c r="P3628" i="2" s="1"/>
  <c r="S3629" i="2"/>
  <c r="P3629" i="2" s="1"/>
  <c r="S3630" i="2"/>
  <c r="P3630" i="2" s="1"/>
  <c r="S3631" i="2"/>
  <c r="P3631" i="2" s="1"/>
  <c r="S3632" i="2"/>
  <c r="P3632" i="2" s="1"/>
  <c r="S3633" i="2"/>
  <c r="P3633" i="2" s="1"/>
  <c r="S3634" i="2"/>
  <c r="P3634" i="2" s="1"/>
  <c r="S3635" i="2"/>
  <c r="P3635" i="2" s="1"/>
  <c r="S3636" i="2"/>
  <c r="P3636" i="2" s="1"/>
  <c r="S3637" i="2"/>
  <c r="P3637" i="2" s="1"/>
  <c r="S3638" i="2"/>
  <c r="P3638" i="2" s="1"/>
  <c r="S3639" i="2"/>
  <c r="P3639" i="2" s="1"/>
  <c r="S3640" i="2"/>
  <c r="P3640" i="2" s="1"/>
  <c r="S3641" i="2"/>
  <c r="P3641" i="2" s="1"/>
  <c r="S3642" i="2"/>
  <c r="P3642" i="2" s="1"/>
  <c r="S3643" i="2"/>
  <c r="P3643" i="2" s="1"/>
  <c r="S3644" i="2"/>
  <c r="P3644" i="2" s="1"/>
  <c r="S3645" i="2"/>
  <c r="P3645" i="2" s="1"/>
  <c r="S3646" i="2"/>
  <c r="P3646" i="2" s="1"/>
  <c r="S3647" i="2"/>
  <c r="P3647" i="2" s="1"/>
  <c r="S3648" i="2"/>
  <c r="P3648" i="2" s="1"/>
  <c r="S3649" i="2"/>
  <c r="P3649" i="2" s="1"/>
  <c r="S3650" i="2"/>
  <c r="P3650" i="2" s="1"/>
  <c r="S3651" i="2"/>
  <c r="P3651" i="2" s="1"/>
  <c r="S3652" i="2"/>
  <c r="P3652" i="2" s="1"/>
  <c r="S3653" i="2"/>
  <c r="P3653" i="2" s="1"/>
  <c r="S3654" i="2"/>
  <c r="P3654" i="2" s="1"/>
  <c r="S3655" i="2"/>
  <c r="P3655" i="2" s="1"/>
  <c r="S3656" i="2"/>
  <c r="P3656" i="2" s="1"/>
  <c r="S3657" i="2"/>
  <c r="P3657" i="2" s="1"/>
  <c r="S3658" i="2"/>
  <c r="P3658" i="2" s="1"/>
  <c r="S3659" i="2"/>
  <c r="P3659" i="2" s="1"/>
  <c r="S3660" i="2"/>
  <c r="P3660" i="2" s="1"/>
  <c r="S3661" i="2"/>
  <c r="P3661" i="2" s="1"/>
  <c r="S3662" i="2"/>
  <c r="P3662" i="2" s="1"/>
  <c r="S3663" i="2"/>
  <c r="P3663" i="2" s="1"/>
  <c r="S3664" i="2"/>
  <c r="P3664" i="2" s="1"/>
  <c r="S3665" i="2"/>
  <c r="P3665" i="2" s="1"/>
  <c r="S3666" i="2"/>
  <c r="P3666" i="2" s="1"/>
  <c r="S3667" i="2"/>
  <c r="P3667" i="2" s="1"/>
  <c r="S3668" i="2"/>
  <c r="P3668" i="2" s="1"/>
  <c r="S3669" i="2"/>
  <c r="P3669" i="2" s="1"/>
  <c r="S3670" i="2"/>
  <c r="P3670" i="2" s="1"/>
  <c r="S3671" i="2"/>
  <c r="P3671" i="2" s="1"/>
  <c r="S3672" i="2"/>
  <c r="P3672" i="2" s="1"/>
  <c r="S3673" i="2"/>
  <c r="P3673" i="2" s="1"/>
  <c r="S3674" i="2"/>
  <c r="P3674" i="2" s="1"/>
  <c r="S3675" i="2"/>
  <c r="P3675" i="2" s="1"/>
  <c r="S3676" i="2"/>
  <c r="P3676" i="2" s="1"/>
  <c r="S3677" i="2"/>
  <c r="P3677" i="2" s="1"/>
  <c r="S3678" i="2"/>
  <c r="P3678" i="2" s="1"/>
  <c r="S3679" i="2"/>
  <c r="P3679" i="2" s="1"/>
  <c r="S3680" i="2"/>
  <c r="P3680" i="2" s="1"/>
  <c r="S3681" i="2"/>
  <c r="P3681" i="2" s="1"/>
  <c r="S3682" i="2"/>
  <c r="P3682" i="2" s="1"/>
  <c r="S3683" i="2"/>
  <c r="P3683" i="2" s="1"/>
  <c r="S3684" i="2"/>
  <c r="P3684" i="2" s="1"/>
  <c r="S3685" i="2"/>
  <c r="P3685" i="2" s="1"/>
  <c r="S3686" i="2"/>
  <c r="P3686" i="2" s="1"/>
  <c r="S3687" i="2"/>
  <c r="P3687" i="2" s="1"/>
  <c r="S3688" i="2"/>
  <c r="P3688" i="2" s="1"/>
  <c r="S3689" i="2"/>
  <c r="P3689" i="2" s="1"/>
  <c r="S3690" i="2"/>
  <c r="P3690" i="2" s="1"/>
  <c r="S3691" i="2"/>
  <c r="P3691" i="2" s="1"/>
  <c r="S3692" i="2"/>
  <c r="P3692" i="2" s="1"/>
  <c r="S3693" i="2"/>
  <c r="P3693" i="2" s="1"/>
  <c r="S3694" i="2"/>
  <c r="P3694" i="2" s="1"/>
  <c r="S3695" i="2"/>
  <c r="P3695" i="2" s="1"/>
  <c r="S3696" i="2"/>
  <c r="P3696" i="2" s="1"/>
  <c r="S3697" i="2"/>
  <c r="P3697" i="2" s="1"/>
  <c r="S3698" i="2"/>
  <c r="P3698" i="2" s="1"/>
  <c r="S3699" i="2"/>
  <c r="P3699" i="2" s="1"/>
  <c r="S3700" i="2"/>
  <c r="P3700" i="2" s="1"/>
  <c r="S3701" i="2"/>
  <c r="P3701" i="2" s="1"/>
  <c r="S3702" i="2"/>
  <c r="P3702" i="2" s="1"/>
  <c r="S3703" i="2"/>
  <c r="P3703" i="2" s="1"/>
  <c r="S3704" i="2"/>
  <c r="P3704" i="2" s="1"/>
  <c r="S3705" i="2"/>
  <c r="P3705" i="2" s="1"/>
  <c r="S3706" i="2"/>
  <c r="P3706" i="2" s="1"/>
  <c r="S3707" i="2"/>
  <c r="P3707" i="2" s="1"/>
  <c r="S3708" i="2"/>
  <c r="P3708" i="2" s="1"/>
  <c r="S3709" i="2"/>
  <c r="P3709" i="2" s="1"/>
  <c r="S3710" i="2"/>
  <c r="P3710" i="2" s="1"/>
  <c r="S3711" i="2"/>
  <c r="P3711" i="2" s="1"/>
  <c r="S3712" i="2"/>
  <c r="P3712" i="2" s="1"/>
  <c r="S3713" i="2"/>
  <c r="P3713" i="2" s="1"/>
  <c r="S3714" i="2"/>
  <c r="P3714" i="2" s="1"/>
  <c r="S3715" i="2"/>
  <c r="P3715" i="2" s="1"/>
  <c r="S3716" i="2"/>
  <c r="P3716" i="2" s="1"/>
  <c r="S3717" i="2"/>
  <c r="P3717" i="2" s="1"/>
  <c r="S3718" i="2"/>
  <c r="P3718" i="2" s="1"/>
  <c r="S3719" i="2"/>
  <c r="P3719" i="2" s="1"/>
  <c r="S3720" i="2"/>
  <c r="P3720" i="2" s="1"/>
  <c r="S3721" i="2"/>
  <c r="P3721" i="2" s="1"/>
  <c r="S3722" i="2"/>
  <c r="P3722" i="2" s="1"/>
  <c r="S3723" i="2"/>
  <c r="P3723" i="2" s="1"/>
  <c r="S3724" i="2"/>
  <c r="P3724" i="2" s="1"/>
  <c r="S3725" i="2"/>
  <c r="P3725" i="2" s="1"/>
  <c r="S3726" i="2"/>
  <c r="P3726" i="2" s="1"/>
  <c r="S3727" i="2"/>
  <c r="P3727" i="2" s="1"/>
  <c r="S3728" i="2"/>
  <c r="P3728" i="2" s="1"/>
  <c r="S3729" i="2"/>
  <c r="P3729" i="2" s="1"/>
  <c r="S3730" i="2"/>
  <c r="P3730" i="2" s="1"/>
  <c r="S3731" i="2"/>
  <c r="P3731" i="2" s="1"/>
  <c r="S3732" i="2"/>
  <c r="P3732" i="2" s="1"/>
  <c r="S3733" i="2"/>
  <c r="P3733" i="2" s="1"/>
  <c r="S3734" i="2"/>
  <c r="P3734" i="2" s="1"/>
  <c r="S3735" i="2"/>
  <c r="P3735" i="2" s="1"/>
  <c r="S3736" i="2"/>
  <c r="P3736" i="2" s="1"/>
  <c r="S3737" i="2"/>
  <c r="P3737" i="2" s="1"/>
  <c r="S3738" i="2"/>
  <c r="P3738" i="2" s="1"/>
  <c r="S3739" i="2"/>
  <c r="P3739" i="2" s="1"/>
  <c r="S3740" i="2"/>
  <c r="P3740" i="2" s="1"/>
  <c r="S3741" i="2"/>
  <c r="P3741" i="2" s="1"/>
  <c r="S3742" i="2"/>
  <c r="P3742" i="2" s="1"/>
  <c r="S3743" i="2"/>
  <c r="P3743" i="2" s="1"/>
  <c r="S3744" i="2"/>
  <c r="P3744" i="2" s="1"/>
  <c r="S3745" i="2"/>
  <c r="P3745" i="2" s="1"/>
  <c r="S3746" i="2"/>
  <c r="P3746" i="2" s="1"/>
  <c r="S3747" i="2"/>
  <c r="P3747" i="2" s="1"/>
  <c r="S3748" i="2"/>
  <c r="P3748" i="2" s="1"/>
  <c r="S3749" i="2"/>
  <c r="P3749" i="2" s="1"/>
  <c r="S3750" i="2"/>
  <c r="P3750" i="2" s="1"/>
  <c r="S3751" i="2"/>
  <c r="P3751" i="2" s="1"/>
  <c r="S3752" i="2"/>
  <c r="P3752" i="2" s="1"/>
  <c r="S3753" i="2"/>
  <c r="P3753" i="2" s="1"/>
  <c r="S3754" i="2"/>
  <c r="P3754" i="2" s="1"/>
  <c r="S3755" i="2"/>
  <c r="P3755" i="2" s="1"/>
  <c r="S3756" i="2"/>
  <c r="P3756" i="2" s="1"/>
  <c r="S3757" i="2"/>
  <c r="P3757" i="2" s="1"/>
  <c r="S3758" i="2"/>
  <c r="P3758" i="2" s="1"/>
  <c r="S3759" i="2"/>
  <c r="P3759" i="2" s="1"/>
  <c r="S3760" i="2"/>
  <c r="P3760" i="2" s="1"/>
  <c r="S3761" i="2"/>
  <c r="P3761" i="2" s="1"/>
  <c r="S3762" i="2"/>
  <c r="P3762" i="2" s="1"/>
  <c r="S3763" i="2"/>
  <c r="P3763" i="2" s="1"/>
  <c r="S3764" i="2"/>
  <c r="P3764" i="2" s="1"/>
  <c r="S3765" i="2"/>
  <c r="P3765" i="2" s="1"/>
  <c r="S3766" i="2"/>
  <c r="P3766" i="2" s="1"/>
  <c r="S3767" i="2"/>
  <c r="P3767" i="2" s="1"/>
  <c r="S3768" i="2"/>
  <c r="P3768" i="2" s="1"/>
  <c r="S3769" i="2"/>
  <c r="P3769" i="2" s="1"/>
  <c r="S3770" i="2"/>
  <c r="P3770" i="2" s="1"/>
  <c r="S3771" i="2"/>
  <c r="P3771" i="2" s="1"/>
  <c r="S3772" i="2"/>
  <c r="P3772" i="2" s="1"/>
  <c r="S3773" i="2"/>
  <c r="P3773" i="2" s="1"/>
  <c r="S3774" i="2"/>
  <c r="P3774" i="2" s="1"/>
  <c r="S3775" i="2"/>
  <c r="P3775" i="2" s="1"/>
  <c r="S3776" i="2"/>
  <c r="P3776" i="2" s="1"/>
  <c r="S3777" i="2"/>
  <c r="P3777" i="2" s="1"/>
  <c r="S3778" i="2"/>
  <c r="P3778" i="2" s="1"/>
  <c r="S3779" i="2"/>
  <c r="P3779" i="2" s="1"/>
  <c r="S3780" i="2"/>
  <c r="P3780" i="2" s="1"/>
  <c r="S3781" i="2"/>
  <c r="P3781" i="2" s="1"/>
  <c r="S3782" i="2"/>
  <c r="P3782" i="2" s="1"/>
  <c r="S3783" i="2"/>
  <c r="P3783" i="2" s="1"/>
  <c r="S3784" i="2"/>
  <c r="P3784" i="2" s="1"/>
  <c r="S3785" i="2"/>
  <c r="P3785" i="2" s="1"/>
  <c r="S3786" i="2"/>
  <c r="P3786" i="2" s="1"/>
  <c r="S3787" i="2"/>
  <c r="P3787" i="2" s="1"/>
  <c r="S3788" i="2"/>
  <c r="P3788" i="2" s="1"/>
  <c r="S3789" i="2"/>
  <c r="P3789" i="2" s="1"/>
  <c r="S3790" i="2"/>
  <c r="P3790" i="2" s="1"/>
  <c r="S3791" i="2"/>
  <c r="P3791" i="2" s="1"/>
  <c r="S3792" i="2"/>
  <c r="P3792" i="2" s="1"/>
  <c r="S3793" i="2"/>
  <c r="P3793" i="2" s="1"/>
  <c r="S3794" i="2"/>
  <c r="P3794" i="2" s="1"/>
  <c r="S3795" i="2"/>
  <c r="P3795" i="2" s="1"/>
  <c r="S3796" i="2"/>
  <c r="P3796" i="2" s="1"/>
  <c r="S3797" i="2"/>
  <c r="P3797" i="2" s="1"/>
  <c r="S3798" i="2"/>
  <c r="P3798" i="2" s="1"/>
  <c r="S3799" i="2"/>
  <c r="P3799" i="2" s="1"/>
  <c r="S3800" i="2"/>
  <c r="P3800" i="2" s="1"/>
  <c r="S3801" i="2"/>
  <c r="P3801" i="2" s="1"/>
  <c r="S3802" i="2"/>
  <c r="P3802" i="2" s="1"/>
  <c r="S3803" i="2"/>
  <c r="P3803" i="2" s="1"/>
  <c r="S3804" i="2"/>
  <c r="P3804" i="2" s="1"/>
  <c r="S3805" i="2"/>
  <c r="P3805" i="2" s="1"/>
  <c r="S3806" i="2"/>
  <c r="P3806" i="2" s="1"/>
  <c r="S3807" i="2"/>
  <c r="P3807" i="2" s="1"/>
  <c r="S3808" i="2"/>
  <c r="P3808" i="2" s="1"/>
  <c r="S3809" i="2"/>
  <c r="P3809" i="2" s="1"/>
  <c r="S3810" i="2"/>
  <c r="P3810" i="2" s="1"/>
  <c r="S3811" i="2"/>
  <c r="P3811" i="2" s="1"/>
  <c r="S3812" i="2"/>
  <c r="P3812" i="2" s="1"/>
  <c r="S3813" i="2"/>
  <c r="P3813" i="2" s="1"/>
  <c r="S3814" i="2"/>
  <c r="P3814" i="2" s="1"/>
  <c r="S3815" i="2"/>
  <c r="P3815" i="2" s="1"/>
  <c r="S3816" i="2"/>
  <c r="P3816" i="2" s="1"/>
  <c r="S3817" i="2"/>
  <c r="P3817" i="2" s="1"/>
  <c r="S3818" i="2"/>
  <c r="P3818" i="2" s="1"/>
  <c r="S3819" i="2"/>
  <c r="P3819" i="2" s="1"/>
  <c r="S3820" i="2"/>
  <c r="P3820" i="2" s="1"/>
  <c r="S3821" i="2"/>
  <c r="P3821" i="2" s="1"/>
  <c r="S3822" i="2"/>
  <c r="P3822" i="2" s="1"/>
  <c r="S3823" i="2"/>
  <c r="P3823" i="2" s="1"/>
  <c r="S3824" i="2"/>
  <c r="P3824" i="2" s="1"/>
  <c r="S3825" i="2"/>
  <c r="P3825" i="2" s="1"/>
  <c r="S3826" i="2"/>
  <c r="P3826" i="2" s="1"/>
  <c r="S3827" i="2"/>
  <c r="P3827" i="2" s="1"/>
  <c r="S3828" i="2"/>
  <c r="P3828" i="2" s="1"/>
  <c r="S3829" i="2"/>
  <c r="P3829" i="2" s="1"/>
  <c r="S3830" i="2"/>
  <c r="P3830" i="2" s="1"/>
  <c r="S3831" i="2"/>
  <c r="P3831" i="2" s="1"/>
  <c r="S3832" i="2"/>
  <c r="P3832" i="2" s="1"/>
  <c r="S3833" i="2"/>
  <c r="P3833" i="2" s="1"/>
  <c r="S3834" i="2"/>
  <c r="P3834" i="2" s="1"/>
  <c r="S3835" i="2"/>
  <c r="P3835" i="2" s="1"/>
  <c r="S3836" i="2"/>
  <c r="P3836" i="2" s="1"/>
  <c r="S3837" i="2"/>
  <c r="P3837" i="2" s="1"/>
  <c r="S3838" i="2"/>
  <c r="P3838" i="2" s="1"/>
  <c r="S3839" i="2"/>
  <c r="P3839" i="2" s="1"/>
  <c r="S3840" i="2"/>
  <c r="P3840" i="2" s="1"/>
  <c r="S3841" i="2"/>
  <c r="P3841" i="2" s="1"/>
  <c r="S3842" i="2"/>
  <c r="P3842" i="2" s="1"/>
  <c r="S3843" i="2"/>
  <c r="P3843" i="2" s="1"/>
  <c r="S3844" i="2"/>
  <c r="P3844" i="2" s="1"/>
  <c r="S3845" i="2"/>
  <c r="P3845" i="2" s="1"/>
  <c r="S3846" i="2"/>
  <c r="P3846" i="2" s="1"/>
  <c r="S3847" i="2"/>
  <c r="P3847" i="2" s="1"/>
  <c r="S3848" i="2"/>
  <c r="P3848" i="2" s="1"/>
  <c r="S3849" i="2"/>
  <c r="P3849" i="2" s="1"/>
  <c r="S3850" i="2"/>
  <c r="P3850" i="2" s="1"/>
  <c r="S3851" i="2"/>
  <c r="P3851" i="2" s="1"/>
  <c r="S3852" i="2"/>
  <c r="P3852" i="2" s="1"/>
  <c r="S3853" i="2"/>
  <c r="P3853" i="2" s="1"/>
  <c r="S3854" i="2"/>
  <c r="P3854" i="2" s="1"/>
  <c r="S3855" i="2"/>
  <c r="P3855" i="2" s="1"/>
  <c r="S3856" i="2"/>
  <c r="P3856" i="2" s="1"/>
  <c r="S3857" i="2"/>
  <c r="P3857" i="2" s="1"/>
  <c r="S3858" i="2"/>
  <c r="P3858" i="2" s="1"/>
  <c r="S3859" i="2"/>
  <c r="P3859" i="2" s="1"/>
  <c r="S3860" i="2"/>
  <c r="P3860" i="2" s="1"/>
  <c r="S3861" i="2"/>
  <c r="P3861" i="2" s="1"/>
  <c r="S3862" i="2"/>
  <c r="P3862" i="2" s="1"/>
  <c r="S3863" i="2"/>
  <c r="P3863" i="2" s="1"/>
  <c r="S3864" i="2"/>
  <c r="P3864" i="2" s="1"/>
  <c r="S3865" i="2"/>
  <c r="P3865" i="2" s="1"/>
  <c r="S3866" i="2"/>
  <c r="P3866" i="2" s="1"/>
  <c r="S3867" i="2"/>
  <c r="P3867" i="2" s="1"/>
  <c r="S3868" i="2"/>
  <c r="P3868" i="2" s="1"/>
  <c r="S3869" i="2"/>
  <c r="P3869" i="2" s="1"/>
  <c r="S3870" i="2"/>
  <c r="P3870" i="2" s="1"/>
  <c r="S3871" i="2"/>
  <c r="P3871" i="2" s="1"/>
  <c r="S3872" i="2"/>
  <c r="P3872" i="2" s="1"/>
  <c r="S3873" i="2"/>
  <c r="P3873" i="2" s="1"/>
  <c r="S3874" i="2"/>
  <c r="P3874" i="2" s="1"/>
  <c r="S3875" i="2"/>
  <c r="P3875" i="2" s="1"/>
  <c r="S3876" i="2"/>
  <c r="P3876" i="2" s="1"/>
  <c r="S3877" i="2"/>
  <c r="P3877" i="2" s="1"/>
  <c r="S3878" i="2"/>
  <c r="P3878" i="2" s="1"/>
  <c r="S3879" i="2"/>
  <c r="P3879" i="2" s="1"/>
  <c r="S3880" i="2"/>
  <c r="P3880" i="2" s="1"/>
  <c r="S3881" i="2"/>
  <c r="P3881" i="2" s="1"/>
  <c r="S3882" i="2"/>
  <c r="P3882" i="2" s="1"/>
  <c r="S3883" i="2"/>
  <c r="P3883" i="2" s="1"/>
  <c r="S3884" i="2"/>
  <c r="P3884" i="2" s="1"/>
  <c r="S3885" i="2"/>
  <c r="P3885" i="2" s="1"/>
  <c r="S3886" i="2"/>
  <c r="P3886" i="2" s="1"/>
  <c r="S3887" i="2"/>
  <c r="P3887" i="2" s="1"/>
  <c r="S3888" i="2"/>
  <c r="P3888" i="2" s="1"/>
  <c r="S3889" i="2"/>
  <c r="P3889" i="2" s="1"/>
  <c r="S3890" i="2"/>
  <c r="P3890" i="2" s="1"/>
  <c r="S3891" i="2"/>
  <c r="P3891" i="2" s="1"/>
  <c r="S3892" i="2"/>
  <c r="P3892" i="2" s="1"/>
  <c r="S3893" i="2"/>
  <c r="P3893" i="2" s="1"/>
  <c r="S3894" i="2"/>
  <c r="P3894" i="2" s="1"/>
  <c r="S3895" i="2"/>
  <c r="P3895" i="2" s="1"/>
  <c r="S3896" i="2"/>
  <c r="P3896" i="2" s="1"/>
  <c r="S3897" i="2"/>
  <c r="P3897" i="2" s="1"/>
  <c r="S3898" i="2"/>
  <c r="P3898" i="2" s="1"/>
  <c r="S3899" i="2"/>
  <c r="P3899" i="2" s="1"/>
  <c r="S3900" i="2"/>
  <c r="P3900" i="2" s="1"/>
  <c r="S3901" i="2"/>
  <c r="P3901" i="2" s="1"/>
  <c r="S3902" i="2"/>
  <c r="P3902" i="2" s="1"/>
  <c r="S3903" i="2"/>
  <c r="P3903" i="2" s="1"/>
  <c r="S3904" i="2"/>
  <c r="P3904" i="2" s="1"/>
  <c r="S3905" i="2"/>
  <c r="P3905" i="2" s="1"/>
  <c r="S3906" i="2"/>
  <c r="P3906" i="2" s="1"/>
  <c r="S3907" i="2"/>
  <c r="P3907" i="2" s="1"/>
  <c r="S3908" i="2"/>
  <c r="P3908" i="2" s="1"/>
  <c r="S3909" i="2"/>
  <c r="P3909" i="2" s="1"/>
  <c r="S3910" i="2"/>
  <c r="P3910" i="2" s="1"/>
  <c r="S3911" i="2"/>
  <c r="P3911" i="2" s="1"/>
  <c r="S3912" i="2"/>
  <c r="P3912" i="2" s="1"/>
  <c r="S3913" i="2"/>
  <c r="P3913" i="2" s="1"/>
  <c r="S3914" i="2"/>
  <c r="P3914" i="2" s="1"/>
  <c r="S3915" i="2"/>
  <c r="P3915" i="2" s="1"/>
  <c r="S3916" i="2"/>
  <c r="P3916" i="2" s="1"/>
  <c r="S3917" i="2"/>
  <c r="P3917" i="2" s="1"/>
  <c r="S3918" i="2"/>
  <c r="P3918" i="2" s="1"/>
  <c r="S3919" i="2"/>
  <c r="P3919" i="2" s="1"/>
  <c r="S3920" i="2"/>
  <c r="P3920" i="2" s="1"/>
  <c r="S3921" i="2"/>
  <c r="P3921" i="2" s="1"/>
  <c r="S3922" i="2"/>
  <c r="P3922" i="2" s="1"/>
  <c r="S3923" i="2"/>
  <c r="P3923" i="2" s="1"/>
  <c r="S3924" i="2"/>
  <c r="P3924" i="2" s="1"/>
  <c r="S3925" i="2"/>
  <c r="P3925" i="2" s="1"/>
  <c r="S3926" i="2"/>
  <c r="P3926" i="2" s="1"/>
  <c r="S3927" i="2"/>
  <c r="P3927" i="2" s="1"/>
  <c r="S3928" i="2"/>
  <c r="P3928" i="2" s="1"/>
  <c r="S3929" i="2"/>
  <c r="P3929" i="2" s="1"/>
  <c r="S3930" i="2"/>
  <c r="P3930" i="2" s="1"/>
  <c r="S3931" i="2"/>
  <c r="P3931" i="2" s="1"/>
  <c r="S3932" i="2"/>
  <c r="P3932" i="2" s="1"/>
  <c r="S3933" i="2"/>
  <c r="P3933" i="2" s="1"/>
  <c r="S3934" i="2"/>
  <c r="P3934" i="2" s="1"/>
  <c r="S3935" i="2"/>
  <c r="P3935" i="2" s="1"/>
  <c r="S3936" i="2"/>
  <c r="P3936" i="2" s="1"/>
  <c r="S3937" i="2"/>
  <c r="P3937" i="2" s="1"/>
  <c r="S3938" i="2"/>
  <c r="P3938" i="2" s="1"/>
  <c r="S3939" i="2"/>
  <c r="P3939" i="2" s="1"/>
  <c r="S3940" i="2"/>
  <c r="P3940" i="2" s="1"/>
  <c r="S3941" i="2"/>
  <c r="P3941" i="2" s="1"/>
  <c r="S3942" i="2"/>
  <c r="P3942" i="2" s="1"/>
  <c r="S3943" i="2"/>
  <c r="P3943" i="2" s="1"/>
  <c r="S3944" i="2"/>
  <c r="P3944" i="2" s="1"/>
  <c r="S3945" i="2"/>
  <c r="P3945" i="2" s="1"/>
  <c r="S3946" i="2"/>
  <c r="P3946" i="2" s="1"/>
  <c r="S3947" i="2"/>
  <c r="P3947" i="2" s="1"/>
  <c r="S3948" i="2"/>
  <c r="P3948" i="2" s="1"/>
  <c r="S3949" i="2"/>
  <c r="P3949" i="2" s="1"/>
  <c r="S3950" i="2"/>
  <c r="P3950" i="2" s="1"/>
  <c r="S3951" i="2"/>
  <c r="P3951" i="2" s="1"/>
  <c r="S3952" i="2"/>
  <c r="P3952" i="2" s="1"/>
  <c r="S3953" i="2"/>
  <c r="P3953" i="2" s="1"/>
  <c r="S3954" i="2"/>
  <c r="P3954" i="2" s="1"/>
  <c r="S3955" i="2"/>
  <c r="P3955" i="2" s="1"/>
  <c r="S3956" i="2"/>
  <c r="P3956" i="2" s="1"/>
  <c r="S3957" i="2"/>
  <c r="P3957" i="2" s="1"/>
  <c r="S3958" i="2"/>
  <c r="P3958" i="2" s="1"/>
  <c r="S3959" i="2"/>
  <c r="P3959" i="2" s="1"/>
  <c r="S3960" i="2"/>
  <c r="P3960" i="2" s="1"/>
  <c r="S3961" i="2"/>
  <c r="P3961" i="2" s="1"/>
  <c r="S3962" i="2"/>
  <c r="P3962" i="2" s="1"/>
  <c r="S3963" i="2"/>
  <c r="P3963" i="2" s="1"/>
  <c r="S3964" i="2"/>
  <c r="P3964" i="2" s="1"/>
  <c r="S3965" i="2"/>
  <c r="P3965" i="2" s="1"/>
  <c r="S3966" i="2"/>
  <c r="P3966" i="2" s="1"/>
  <c r="S3967" i="2"/>
  <c r="P3967" i="2" s="1"/>
  <c r="S3968" i="2"/>
  <c r="P3968" i="2" s="1"/>
  <c r="S3969" i="2"/>
  <c r="P3969" i="2" s="1"/>
  <c r="S3970" i="2"/>
  <c r="P3970" i="2" s="1"/>
  <c r="S3971" i="2"/>
  <c r="P3971" i="2" s="1"/>
  <c r="S3972" i="2"/>
  <c r="P3972" i="2" s="1"/>
  <c r="S3973" i="2"/>
  <c r="P3973" i="2" s="1"/>
  <c r="S3974" i="2"/>
  <c r="P3974" i="2" s="1"/>
  <c r="S3975" i="2"/>
  <c r="P3975" i="2" s="1"/>
  <c r="S3976" i="2"/>
  <c r="P3976" i="2" s="1"/>
  <c r="S3977" i="2"/>
  <c r="P3977" i="2" s="1"/>
  <c r="S3978" i="2"/>
  <c r="P3978" i="2" s="1"/>
  <c r="S3979" i="2"/>
  <c r="P3979" i="2" s="1"/>
  <c r="S3980" i="2"/>
  <c r="P3980" i="2" s="1"/>
  <c r="S3981" i="2"/>
  <c r="P3981" i="2" s="1"/>
  <c r="S3982" i="2"/>
  <c r="P3982" i="2" s="1"/>
  <c r="S3983" i="2"/>
  <c r="P3983" i="2" s="1"/>
  <c r="S3984" i="2"/>
  <c r="P3984" i="2" s="1"/>
  <c r="S3985" i="2"/>
  <c r="P3985" i="2" s="1"/>
  <c r="S3986" i="2"/>
  <c r="P3986" i="2" s="1"/>
  <c r="S3987" i="2"/>
  <c r="P3987" i="2" s="1"/>
  <c r="S3988" i="2"/>
  <c r="P3988" i="2" s="1"/>
  <c r="S3989" i="2"/>
  <c r="P3989" i="2" s="1"/>
  <c r="S3990" i="2"/>
  <c r="P3990" i="2" s="1"/>
  <c r="S3991" i="2"/>
  <c r="P3991" i="2" s="1"/>
  <c r="S3992" i="2"/>
  <c r="P3992" i="2" s="1"/>
  <c r="S3993" i="2"/>
  <c r="P3993" i="2" s="1"/>
  <c r="S3994" i="2"/>
  <c r="P3994" i="2" s="1"/>
  <c r="S3995" i="2"/>
  <c r="P3995" i="2" s="1"/>
  <c r="S3996" i="2"/>
  <c r="P3996" i="2" s="1"/>
  <c r="S3997" i="2"/>
  <c r="P3997" i="2" s="1"/>
  <c r="S3998" i="2"/>
  <c r="P3998" i="2" s="1"/>
  <c r="S3999" i="2"/>
  <c r="P3999" i="2" s="1"/>
  <c r="S4000" i="2"/>
  <c r="P4000" i="2" s="1"/>
  <c r="S4001" i="2"/>
  <c r="P4001" i="2" s="1"/>
  <c r="S4002" i="2"/>
  <c r="P4002" i="2" s="1"/>
  <c r="S4003" i="2"/>
  <c r="P4003" i="2" s="1"/>
  <c r="S4004" i="2"/>
  <c r="P4004" i="2" s="1"/>
  <c r="S4005" i="2"/>
  <c r="P4005" i="2" s="1"/>
  <c r="S4006" i="2"/>
  <c r="P4006" i="2" s="1"/>
  <c r="S4007" i="2"/>
  <c r="P4007" i="2" s="1"/>
  <c r="S4008" i="2"/>
  <c r="P4008" i="2" s="1"/>
  <c r="S4009" i="2"/>
  <c r="P4009" i="2" s="1"/>
  <c r="S4010" i="2"/>
  <c r="P4010" i="2" s="1"/>
  <c r="S4011" i="2"/>
  <c r="P4011" i="2" s="1"/>
  <c r="S4012" i="2"/>
  <c r="P4012" i="2" s="1"/>
  <c r="S4013" i="2"/>
  <c r="P4013" i="2" s="1"/>
  <c r="S4014" i="2"/>
  <c r="P4014" i="2" s="1"/>
  <c r="S4015" i="2"/>
  <c r="P4015" i="2" s="1"/>
  <c r="S4016" i="2"/>
  <c r="P4016" i="2" s="1"/>
  <c r="S4017" i="2"/>
  <c r="P4017" i="2" s="1"/>
  <c r="S4018" i="2"/>
  <c r="P4018" i="2" s="1"/>
  <c r="S4019" i="2"/>
  <c r="P4019" i="2" s="1"/>
  <c r="S4020" i="2"/>
  <c r="P4020" i="2" s="1"/>
  <c r="S4021" i="2"/>
  <c r="P4021" i="2" s="1"/>
  <c r="S4022" i="2"/>
  <c r="P4022" i="2" s="1"/>
  <c r="S4023" i="2"/>
  <c r="P4023" i="2" s="1"/>
  <c r="S4024" i="2"/>
  <c r="P4024" i="2" s="1"/>
  <c r="S4025" i="2"/>
  <c r="P4025" i="2" s="1"/>
  <c r="S4026" i="2"/>
  <c r="P4026" i="2" s="1"/>
  <c r="S4027" i="2"/>
  <c r="P4027" i="2" s="1"/>
  <c r="S4028" i="2"/>
  <c r="P4028" i="2" s="1"/>
  <c r="S4029" i="2"/>
  <c r="P4029" i="2" s="1"/>
  <c r="S4030" i="2"/>
  <c r="P4030" i="2" s="1"/>
  <c r="S4031" i="2"/>
  <c r="P4031" i="2" s="1"/>
  <c r="S4032" i="2"/>
  <c r="P4032" i="2" s="1"/>
  <c r="S4033" i="2"/>
  <c r="P4033" i="2" s="1"/>
  <c r="S4034" i="2"/>
  <c r="P4034" i="2" s="1"/>
  <c r="S4035" i="2"/>
  <c r="P4035" i="2" s="1"/>
  <c r="S4036" i="2"/>
  <c r="P4036" i="2" s="1"/>
  <c r="S4037" i="2"/>
  <c r="P4037" i="2" s="1"/>
  <c r="S4038" i="2"/>
  <c r="P4038" i="2" s="1"/>
  <c r="S4039" i="2"/>
  <c r="P4039" i="2" s="1"/>
  <c r="S4040" i="2"/>
  <c r="P4040" i="2" s="1"/>
  <c r="S4041" i="2"/>
  <c r="P4041" i="2" s="1"/>
  <c r="S4042" i="2"/>
  <c r="P4042" i="2" s="1"/>
  <c r="S4043" i="2"/>
  <c r="P4043" i="2" s="1"/>
  <c r="S4044" i="2"/>
  <c r="P4044" i="2" s="1"/>
  <c r="S4045" i="2"/>
  <c r="P4045" i="2" s="1"/>
  <c r="S4046" i="2"/>
  <c r="P4046" i="2" s="1"/>
  <c r="S4047" i="2"/>
  <c r="P4047" i="2" s="1"/>
  <c r="S4048" i="2"/>
  <c r="P4048" i="2" s="1"/>
  <c r="S4049" i="2"/>
  <c r="P4049" i="2" s="1"/>
  <c r="S4050" i="2"/>
  <c r="P4050" i="2" s="1"/>
  <c r="S4051" i="2"/>
  <c r="P4051" i="2" s="1"/>
  <c r="S4052" i="2"/>
  <c r="P4052" i="2" s="1"/>
  <c r="S4053" i="2"/>
  <c r="P4053" i="2" s="1"/>
  <c r="S4054" i="2"/>
  <c r="P4054" i="2" s="1"/>
  <c r="S4055" i="2"/>
  <c r="P4055" i="2" s="1"/>
  <c r="S4056" i="2"/>
  <c r="P4056" i="2" s="1"/>
  <c r="S4057" i="2"/>
  <c r="P4057" i="2" s="1"/>
  <c r="S4058" i="2"/>
  <c r="P4058" i="2" s="1"/>
  <c r="S4059" i="2"/>
  <c r="P4059" i="2" s="1"/>
  <c r="S4060" i="2"/>
  <c r="P4060" i="2" s="1"/>
  <c r="S4061" i="2"/>
  <c r="P4061" i="2" s="1"/>
  <c r="S4062" i="2"/>
  <c r="P4062" i="2" s="1"/>
  <c r="S4063" i="2"/>
  <c r="P4063" i="2" s="1"/>
  <c r="S4064" i="2"/>
  <c r="P4064" i="2" s="1"/>
  <c r="S4065" i="2"/>
  <c r="P4065" i="2" s="1"/>
  <c r="S4066" i="2"/>
  <c r="P4066" i="2" s="1"/>
  <c r="S4067" i="2"/>
  <c r="P4067" i="2" s="1"/>
  <c r="S4068" i="2"/>
  <c r="P4068" i="2" s="1"/>
  <c r="S4069" i="2"/>
  <c r="P4069" i="2" s="1"/>
  <c r="S4070" i="2"/>
  <c r="P4070" i="2" s="1"/>
  <c r="S4071" i="2"/>
  <c r="P4071" i="2" s="1"/>
  <c r="S4072" i="2"/>
  <c r="P4072" i="2" s="1"/>
  <c r="S4073" i="2"/>
  <c r="P4073" i="2" s="1"/>
  <c r="S4074" i="2"/>
  <c r="P4074" i="2" s="1"/>
  <c r="S4075" i="2"/>
  <c r="P4075" i="2" s="1"/>
  <c r="S4076" i="2"/>
  <c r="P4076" i="2" s="1"/>
  <c r="S4077" i="2"/>
  <c r="P4077" i="2" s="1"/>
  <c r="S4078" i="2"/>
  <c r="P4078" i="2" s="1"/>
  <c r="S4079" i="2"/>
  <c r="P4079" i="2" s="1"/>
  <c r="S4080" i="2"/>
  <c r="P4080" i="2" s="1"/>
  <c r="S4081" i="2"/>
  <c r="P4081" i="2" s="1"/>
  <c r="S4082" i="2"/>
  <c r="P4082" i="2" s="1"/>
  <c r="S4083" i="2"/>
  <c r="P4083" i="2" s="1"/>
  <c r="S4084" i="2"/>
  <c r="P4084" i="2" s="1"/>
  <c r="S4085" i="2"/>
  <c r="P4085" i="2" s="1"/>
  <c r="S4086" i="2"/>
  <c r="P4086" i="2" s="1"/>
  <c r="S4087" i="2"/>
  <c r="P4087" i="2" s="1"/>
  <c r="S4088" i="2"/>
  <c r="P4088" i="2" s="1"/>
  <c r="S4089" i="2"/>
  <c r="P4089" i="2" s="1"/>
  <c r="S4090" i="2"/>
  <c r="P4090" i="2" s="1"/>
  <c r="S4091" i="2"/>
  <c r="P4091" i="2" s="1"/>
  <c r="S4092" i="2"/>
  <c r="P4092" i="2" s="1"/>
  <c r="S4093" i="2"/>
  <c r="P4093" i="2" s="1"/>
  <c r="S4094" i="2"/>
  <c r="P4094" i="2" s="1"/>
  <c r="S4095" i="2"/>
  <c r="P4095" i="2" s="1"/>
  <c r="S4096" i="2"/>
  <c r="P4096" i="2" s="1"/>
  <c r="S4097" i="2"/>
  <c r="P4097" i="2" s="1"/>
  <c r="S4098" i="2"/>
  <c r="P4098" i="2" s="1"/>
  <c r="S4099" i="2"/>
  <c r="P4099" i="2" s="1"/>
  <c r="S4100" i="2"/>
  <c r="P4100" i="2" s="1"/>
  <c r="S4101" i="2"/>
  <c r="P4101" i="2" s="1"/>
  <c r="S4102" i="2"/>
  <c r="P4102" i="2" s="1"/>
  <c r="S4103" i="2"/>
  <c r="P4103" i="2" s="1"/>
  <c r="S4104" i="2"/>
  <c r="P4104" i="2" s="1"/>
  <c r="S4105" i="2"/>
  <c r="P4105" i="2" s="1"/>
  <c r="S4106" i="2"/>
  <c r="P4106" i="2" s="1"/>
  <c r="S4107" i="2"/>
  <c r="P4107" i="2" s="1"/>
  <c r="S4108" i="2"/>
  <c r="P4108" i="2" s="1"/>
  <c r="S4109" i="2"/>
  <c r="P4109" i="2" s="1"/>
  <c r="S4110" i="2"/>
  <c r="P4110" i="2" s="1"/>
  <c r="S4111" i="2"/>
  <c r="P4111" i="2" s="1"/>
  <c r="S4112" i="2"/>
  <c r="P4112" i="2" s="1"/>
  <c r="S4113" i="2"/>
  <c r="P4113" i="2" s="1"/>
  <c r="S4114" i="2"/>
  <c r="P4114" i="2" s="1"/>
  <c r="S4115" i="2"/>
  <c r="P4115" i="2" s="1"/>
  <c r="S4116" i="2"/>
  <c r="P4116" i="2" s="1"/>
  <c r="S4117" i="2"/>
  <c r="P4117" i="2" s="1"/>
  <c r="S4118" i="2"/>
  <c r="P4118" i="2" s="1"/>
  <c r="S4119" i="2"/>
  <c r="P4119" i="2" s="1"/>
  <c r="S4120" i="2"/>
  <c r="P4120" i="2" s="1"/>
  <c r="S4121" i="2"/>
  <c r="P4121" i="2" s="1"/>
  <c r="S4122" i="2"/>
  <c r="P4122" i="2" s="1"/>
  <c r="S4123" i="2"/>
  <c r="P4123" i="2" s="1"/>
  <c r="S4124" i="2"/>
  <c r="P4124" i="2" s="1"/>
  <c r="S4125" i="2"/>
  <c r="P4125" i="2" s="1"/>
  <c r="S4126" i="2"/>
  <c r="P4126" i="2" s="1"/>
  <c r="S4127" i="2"/>
  <c r="P4127" i="2" s="1"/>
  <c r="S4128" i="2"/>
  <c r="P4128" i="2" s="1"/>
  <c r="S4129" i="2"/>
  <c r="P4129" i="2" s="1"/>
  <c r="S4130" i="2"/>
  <c r="P4130" i="2" s="1"/>
  <c r="S4131" i="2"/>
  <c r="P4131" i="2" s="1"/>
  <c r="S4132" i="2"/>
  <c r="P4132" i="2" s="1"/>
  <c r="S4133" i="2"/>
  <c r="P4133" i="2" s="1"/>
  <c r="AW3483" i="2"/>
  <c r="AU2068" i="2"/>
  <c r="AU2069" i="2"/>
  <c r="AU2070" i="2"/>
  <c r="AU2071" i="2"/>
  <c r="AU2072" i="2"/>
  <c r="AU2073" i="2"/>
  <c r="AU2074" i="2"/>
  <c r="AU2075" i="2"/>
  <c r="AU2076" i="2"/>
  <c r="AU2077" i="2"/>
  <c r="AU2078" i="2"/>
  <c r="AU2079" i="2"/>
  <c r="AU2080" i="2"/>
  <c r="AU2081" i="2"/>
  <c r="AU2082" i="2"/>
  <c r="AU2083" i="2"/>
  <c r="AU2084" i="2"/>
  <c r="AU2085" i="2"/>
  <c r="AU2086" i="2"/>
  <c r="AU2087" i="2"/>
  <c r="AU2088" i="2"/>
  <c r="AU2089" i="2"/>
  <c r="AU2090" i="2"/>
  <c r="AU2091" i="2"/>
  <c r="AU2092" i="2"/>
  <c r="AU2093" i="2"/>
  <c r="AU2094" i="2"/>
  <c r="AU2095" i="2"/>
  <c r="AU2096" i="2"/>
  <c r="AU2097" i="2"/>
  <c r="AU2098" i="2"/>
  <c r="AU2099" i="2"/>
  <c r="AU2100" i="2"/>
  <c r="AU2101" i="2"/>
  <c r="AU2102" i="2"/>
  <c r="AU2103" i="2"/>
  <c r="AU2104" i="2"/>
  <c r="AU2105" i="2"/>
  <c r="AU2106" i="2"/>
  <c r="AU2107" i="2"/>
  <c r="AU2108" i="2"/>
  <c r="AU2109" i="2"/>
  <c r="AU2110" i="2"/>
  <c r="AU2111" i="2"/>
  <c r="AU2112" i="2"/>
  <c r="AU2113" i="2"/>
  <c r="AU2114" i="2"/>
  <c r="AU2115" i="2"/>
  <c r="AU2116" i="2"/>
  <c r="AU2117" i="2"/>
  <c r="AU2118" i="2"/>
  <c r="AU2119" i="2"/>
  <c r="AU2120" i="2"/>
  <c r="AU2121" i="2"/>
  <c r="AU2122" i="2"/>
  <c r="AU2123" i="2"/>
  <c r="AU2124" i="2"/>
  <c r="AU2125" i="2"/>
  <c r="AU2126" i="2"/>
  <c r="AU2127" i="2"/>
  <c r="AU2128" i="2"/>
  <c r="AU2129" i="2"/>
  <c r="AU2130" i="2"/>
  <c r="AU2131" i="2"/>
  <c r="AU2132" i="2"/>
  <c r="AU2133" i="2"/>
  <c r="AU2134" i="2"/>
  <c r="AU2135" i="2"/>
  <c r="AU2136" i="2"/>
  <c r="AU2137" i="2"/>
  <c r="AU2138" i="2"/>
  <c r="AU2139" i="2"/>
  <c r="AU2140" i="2"/>
  <c r="AU2141" i="2"/>
  <c r="AU2142" i="2"/>
  <c r="AU2143" i="2"/>
  <c r="AU2144" i="2"/>
  <c r="AU2145" i="2"/>
  <c r="AU2146" i="2"/>
  <c r="AU2147" i="2"/>
  <c r="AU2148" i="2"/>
  <c r="AU2149" i="2"/>
  <c r="AU2150" i="2"/>
  <c r="AU2151" i="2"/>
  <c r="AU2152" i="2"/>
  <c r="AU2153" i="2"/>
  <c r="AU2154" i="2"/>
  <c r="AU2155" i="2"/>
  <c r="AU2156" i="2"/>
  <c r="AU2157" i="2"/>
  <c r="AU2158" i="2"/>
  <c r="AU2159" i="2"/>
  <c r="AU2160" i="2"/>
  <c r="AU2161" i="2"/>
  <c r="AU2162" i="2"/>
  <c r="AU2163" i="2"/>
  <c r="AU2164" i="2"/>
  <c r="AU2165" i="2"/>
  <c r="AU2166" i="2"/>
  <c r="AU2167" i="2"/>
  <c r="AU2168" i="2"/>
  <c r="AU2169" i="2"/>
  <c r="AU2170" i="2"/>
  <c r="AU2171" i="2"/>
  <c r="AU2172" i="2"/>
  <c r="AU2173" i="2"/>
  <c r="AU2174" i="2"/>
  <c r="AU2175" i="2"/>
  <c r="AU2176" i="2"/>
  <c r="AU2177" i="2"/>
  <c r="AU2178" i="2"/>
  <c r="AU2179" i="2"/>
  <c r="AU2180" i="2"/>
  <c r="AU2181" i="2"/>
  <c r="AU2182" i="2"/>
  <c r="AU2183" i="2"/>
  <c r="AU2184" i="2"/>
  <c r="AU2185" i="2"/>
  <c r="AU2186" i="2"/>
  <c r="AU2187" i="2"/>
  <c r="AU2188" i="2"/>
  <c r="AU2189" i="2"/>
  <c r="AU2190" i="2"/>
  <c r="AU2191" i="2"/>
  <c r="AU2192" i="2"/>
  <c r="AU2193" i="2"/>
  <c r="AU2194" i="2"/>
  <c r="AU2195" i="2"/>
  <c r="AU2196" i="2"/>
  <c r="AU2197" i="2"/>
  <c r="AU2198" i="2"/>
  <c r="AU2199" i="2"/>
  <c r="AU2200" i="2"/>
  <c r="AU2201" i="2"/>
  <c r="AU2202" i="2"/>
  <c r="AU2203" i="2"/>
  <c r="AU2204" i="2"/>
  <c r="AU2205" i="2"/>
  <c r="AU2206" i="2"/>
  <c r="AU2207" i="2"/>
  <c r="AU2208" i="2"/>
  <c r="AU2209" i="2"/>
  <c r="AU2210" i="2"/>
  <c r="AU2211" i="2"/>
  <c r="AU2212" i="2"/>
  <c r="AU2213" i="2"/>
  <c r="AU2214" i="2"/>
  <c r="AU2215" i="2"/>
  <c r="AU2216" i="2"/>
  <c r="AU2217" i="2"/>
  <c r="AU2218" i="2"/>
  <c r="AU2219" i="2"/>
  <c r="AU2220" i="2"/>
  <c r="AU2221" i="2"/>
  <c r="AU2222" i="2"/>
  <c r="AU2223" i="2"/>
  <c r="AU2224" i="2"/>
  <c r="AU2225" i="2"/>
  <c r="AU2226" i="2"/>
  <c r="AU2227" i="2"/>
  <c r="AU2228" i="2"/>
  <c r="AU2229" i="2"/>
  <c r="AU2230" i="2"/>
  <c r="AU2231" i="2"/>
  <c r="AU2232" i="2"/>
  <c r="AU2233" i="2"/>
  <c r="AU2234" i="2"/>
  <c r="AU2235" i="2"/>
  <c r="AU2236" i="2"/>
  <c r="AU2237" i="2"/>
  <c r="AU2238" i="2"/>
  <c r="AU2239" i="2"/>
  <c r="AU2240" i="2"/>
  <c r="AU2241" i="2"/>
  <c r="AU2242" i="2"/>
  <c r="AU2243" i="2"/>
  <c r="AU2244" i="2"/>
  <c r="AU2245" i="2"/>
  <c r="AU2246" i="2"/>
  <c r="AU2247" i="2"/>
  <c r="AU2248" i="2"/>
  <c r="AU2249" i="2"/>
  <c r="AU2250" i="2"/>
  <c r="AU2251" i="2"/>
  <c r="AU2252" i="2"/>
  <c r="AU2253" i="2"/>
  <c r="AU2254" i="2"/>
  <c r="AU2255" i="2"/>
  <c r="AU2256" i="2"/>
  <c r="AU2257" i="2"/>
  <c r="AU2258" i="2"/>
  <c r="AU2259" i="2"/>
  <c r="AU2260" i="2"/>
  <c r="AU2261" i="2"/>
  <c r="AU2262" i="2"/>
  <c r="AU2263" i="2"/>
  <c r="AU2264" i="2"/>
  <c r="AU2265" i="2"/>
  <c r="AU2266" i="2"/>
  <c r="AU2267" i="2"/>
  <c r="AU2268" i="2"/>
  <c r="AU2269" i="2"/>
  <c r="AU2270" i="2"/>
  <c r="AU2271" i="2"/>
  <c r="AU2272" i="2"/>
  <c r="AU2273" i="2"/>
  <c r="AU2274" i="2"/>
  <c r="AU2275" i="2"/>
  <c r="AU2276" i="2"/>
  <c r="AU2277" i="2"/>
  <c r="AU2278" i="2"/>
  <c r="AU2279" i="2"/>
  <c r="AU2280" i="2"/>
  <c r="AU2281" i="2"/>
  <c r="AU2282" i="2"/>
  <c r="AU2283" i="2"/>
  <c r="AU2284" i="2"/>
  <c r="AU2285" i="2"/>
  <c r="AU2286" i="2"/>
  <c r="AU2287" i="2"/>
  <c r="AU2288" i="2"/>
  <c r="AU2289" i="2"/>
  <c r="AU2290" i="2"/>
  <c r="AU2291" i="2"/>
  <c r="AU2292" i="2"/>
  <c r="AU2293" i="2"/>
  <c r="AU2294" i="2"/>
  <c r="AU2295" i="2"/>
  <c r="AU2296" i="2"/>
  <c r="AU2297" i="2"/>
  <c r="AU2298" i="2"/>
  <c r="AU2299" i="2"/>
  <c r="AU2300" i="2"/>
  <c r="AU2301" i="2"/>
  <c r="AU2302" i="2"/>
  <c r="AU2303" i="2"/>
  <c r="AU2304" i="2"/>
  <c r="AU2305" i="2"/>
  <c r="AU2306" i="2"/>
  <c r="AU2307" i="2"/>
  <c r="AU2308" i="2"/>
  <c r="AU2309" i="2"/>
  <c r="AU2310" i="2"/>
  <c r="AU2311" i="2"/>
  <c r="AU2312" i="2"/>
  <c r="AU2313" i="2"/>
  <c r="AU2314" i="2"/>
  <c r="AU2315" i="2"/>
  <c r="AU2316" i="2"/>
  <c r="AU2317" i="2"/>
  <c r="AU2318" i="2"/>
  <c r="AU2319" i="2"/>
  <c r="AU2320" i="2"/>
  <c r="AU2321" i="2"/>
  <c r="AU2322" i="2"/>
  <c r="AU2323" i="2"/>
  <c r="AU2324" i="2"/>
  <c r="AU2325" i="2"/>
  <c r="AU2326" i="2"/>
  <c r="AU2327" i="2"/>
  <c r="AU2328" i="2"/>
  <c r="AU2329" i="2"/>
  <c r="AU2330" i="2"/>
  <c r="AU2331" i="2"/>
  <c r="AU2332" i="2"/>
  <c r="AU2333" i="2"/>
  <c r="AU2334" i="2"/>
  <c r="AU2335" i="2"/>
  <c r="AU2336" i="2"/>
  <c r="AU2337" i="2"/>
  <c r="AU2338" i="2"/>
  <c r="AU2339" i="2"/>
  <c r="AU2340" i="2"/>
  <c r="AU2341" i="2"/>
  <c r="AU2342" i="2"/>
  <c r="AU2343" i="2"/>
  <c r="AU2344" i="2"/>
  <c r="AU2345" i="2"/>
  <c r="AU2346" i="2"/>
  <c r="AU2347" i="2"/>
  <c r="AU2348" i="2"/>
  <c r="AU2349" i="2"/>
  <c r="AU2350" i="2"/>
  <c r="AU2351" i="2"/>
  <c r="AU2352" i="2"/>
  <c r="AU2353" i="2"/>
  <c r="AU2354" i="2"/>
  <c r="AU2355" i="2"/>
  <c r="AU2356" i="2"/>
  <c r="AU2357" i="2"/>
  <c r="AU2358" i="2"/>
  <c r="AU2359" i="2"/>
  <c r="AU2360" i="2"/>
  <c r="AU2361" i="2"/>
  <c r="AU2362" i="2"/>
  <c r="AU2363" i="2"/>
  <c r="AU2364" i="2"/>
  <c r="AU2365" i="2"/>
  <c r="AU2366" i="2"/>
  <c r="AU2367" i="2"/>
  <c r="AU2368" i="2"/>
  <c r="AU2369" i="2"/>
  <c r="AU2370" i="2"/>
  <c r="AU2371" i="2"/>
  <c r="AU2372" i="2"/>
  <c r="AU2373" i="2"/>
  <c r="AU2374" i="2"/>
  <c r="AU2375" i="2"/>
  <c r="AU2376" i="2"/>
  <c r="AU2377" i="2"/>
  <c r="AU2378" i="2"/>
  <c r="AU2379" i="2"/>
  <c r="AU2380" i="2"/>
  <c r="AU2381" i="2"/>
  <c r="AU2382" i="2"/>
  <c r="AU2383" i="2"/>
  <c r="AU2384" i="2"/>
  <c r="AU2385" i="2"/>
  <c r="AU2386" i="2"/>
  <c r="AU2387" i="2"/>
  <c r="AU2388" i="2"/>
  <c r="AU2389" i="2"/>
  <c r="AU2390" i="2"/>
  <c r="AU2391" i="2"/>
  <c r="AU2392" i="2"/>
  <c r="AU2393" i="2"/>
  <c r="AU2394" i="2"/>
  <c r="AU2395" i="2"/>
  <c r="AU2396" i="2"/>
  <c r="AU2397" i="2"/>
  <c r="AU2398" i="2"/>
  <c r="AU2399" i="2"/>
  <c r="AU2400" i="2"/>
  <c r="AU2401" i="2"/>
  <c r="AU2402" i="2"/>
  <c r="AU2403" i="2"/>
  <c r="AU2404" i="2"/>
  <c r="AU2405" i="2"/>
  <c r="AU2406" i="2"/>
  <c r="AU2407" i="2"/>
  <c r="AU2408" i="2"/>
  <c r="AU2409" i="2"/>
  <c r="AU2410" i="2"/>
  <c r="AU2411" i="2"/>
  <c r="AU2412" i="2"/>
  <c r="AU2413" i="2"/>
  <c r="AU2414" i="2"/>
  <c r="AU2415" i="2"/>
  <c r="AU2416" i="2"/>
  <c r="AU2417" i="2"/>
  <c r="AU2418" i="2"/>
  <c r="AU2419" i="2"/>
  <c r="AU2420" i="2"/>
  <c r="AU2421" i="2"/>
  <c r="AU2422" i="2"/>
  <c r="AU2423" i="2"/>
  <c r="AU2424" i="2"/>
  <c r="AU2425" i="2"/>
  <c r="AU2426" i="2"/>
  <c r="AU2427" i="2"/>
  <c r="AU2428" i="2"/>
  <c r="AU2429" i="2"/>
  <c r="AU2430" i="2"/>
  <c r="AU2431" i="2"/>
  <c r="AU2432" i="2"/>
  <c r="AU2433" i="2"/>
  <c r="AU2434" i="2"/>
  <c r="AU2435" i="2"/>
  <c r="AU2436" i="2"/>
  <c r="AU2437" i="2"/>
  <c r="AU2438" i="2"/>
  <c r="AU2439" i="2"/>
  <c r="AU2440" i="2"/>
  <c r="AU2441" i="2"/>
  <c r="AU2442" i="2"/>
  <c r="AU2443" i="2"/>
  <c r="AU2444" i="2"/>
  <c r="AU2445" i="2"/>
  <c r="AU2446" i="2"/>
  <c r="AU2447" i="2"/>
  <c r="AU2448" i="2"/>
  <c r="AU2449" i="2"/>
  <c r="AU2450" i="2"/>
  <c r="AU2451" i="2"/>
  <c r="AU2452" i="2"/>
  <c r="AU2453" i="2"/>
  <c r="AU2454" i="2"/>
  <c r="AU2455" i="2"/>
  <c r="AU2456" i="2"/>
  <c r="AU2457" i="2"/>
  <c r="AU2458" i="2"/>
  <c r="AU2459" i="2"/>
  <c r="AU2460" i="2"/>
  <c r="AU2461" i="2"/>
  <c r="AU2462" i="2"/>
  <c r="AU2463" i="2"/>
  <c r="AU2464" i="2"/>
  <c r="AU2465" i="2"/>
  <c r="AU2466" i="2"/>
  <c r="AU2467" i="2"/>
  <c r="AU2468" i="2"/>
  <c r="AU2469" i="2"/>
  <c r="AU2470" i="2"/>
  <c r="AU2471" i="2"/>
  <c r="AU2472" i="2"/>
  <c r="AU2473" i="2"/>
  <c r="AU2474" i="2"/>
  <c r="AU2475" i="2"/>
  <c r="AU2476" i="2"/>
  <c r="AU2477" i="2"/>
  <c r="AU2478" i="2"/>
  <c r="AU2479" i="2"/>
  <c r="AU2480" i="2"/>
  <c r="AU2481" i="2"/>
  <c r="AU2482" i="2"/>
  <c r="AU2483" i="2"/>
  <c r="AU2484" i="2"/>
  <c r="AU2485" i="2"/>
  <c r="AU2486" i="2"/>
  <c r="AU2487" i="2"/>
  <c r="AU2488" i="2"/>
  <c r="AU2489" i="2"/>
  <c r="AU2490" i="2"/>
  <c r="AU2491" i="2"/>
  <c r="AU2492" i="2"/>
  <c r="AU2493" i="2"/>
  <c r="AU2494" i="2"/>
  <c r="AU2495" i="2"/>
  <c r="AU2496" i="2"/>
  <c r="AU2497" i="2"/>
  <c r="AU2498" i="2"/>
  <c r="AU2499" i="2"/>
  <c r="AU2500" i="2"/>
  <c r="AU2501" i="2"/>
  <c r="AU2502" i="2"/>
  <c r="AU2503" i="2"/>
  <c r="AU2504" i="2"/>
  <c r="AU2505" i="2"/>
  <c r="AU2506" i="2"/>
  <c r="AU2507" i="2"/>
  <c r="AU2508" i="2"/>
  <c r="AU2509" i="2"/>
  <c r="AU2510" i="2"/>
  <c r="AU2511" i="2"/>
  <c r="AU2512" i="2"/>
  <c r="AU2513" i="2"/>
  <c r="AU2514" i="2"/>
  <c r="AU2515" i="2"/>
  <c r="AU2516" i="2"/>
  <c r="AU2517" i="2"/>
  <c r="AU2518" i="2"/>
  <c r="AU2519" i="2"/>
  <c r="AU2520" i="2"/>
  <c r="AU2521" i="2"/>
  <c r="AU2522" i="2"/>
  <c r="AU2523" i="2"/>
  <c r="AU2524" i="2"/>
  <c r="AU2525" i="2"/>
  <c r="AU2526" i="2"/>
  <c r="AU2527" i="2"/>
  <c r="AU2528" i="2"/>
  <c r="AU2529" i="2"/>
  <c r="AU2530" i="2"/>
  <c r="AU2531" i="2"/>
  <c r="AU2532" i="2"/>
  <c r="AU2533" i="2"/>
  <c r="AU2534" i="2"/>
  <c r="AU2535" i="2"/>
  <c r="AU2536" i="2"/>
  <c r="AU2537" i="2"/>
  <c r="AU2538" i="2"/>
  <c r="AU2539" i="2"/>
  <c r="AU2540" i="2"/>
  <c r="AU2541" i="2"/>
  <c r="AU2542" i="2"/>
  <c r="AU2543" i="2"/>
  <c r="AU2544" i="2"/>
  <c r="AU2545" i="2"/>
  <c r="AU2546" i="2"/>
  <c r="AU2547" i="2"/>
  <c r="AU2548" i="2"/>
  <c r="AU2549" i="2"/>
  <c r="AU2550" i="2"/>
  <c r="AU2551" i="2"/>
  <c r="AU2552" i="2"/>
  <c r="AU2553" i="2"/>
  <c r="AU2554" i="2"/>
  <c r="AU2555" i="2"/>
  <c r="AU2556" i="2"/>
  <c r="AU2557" i="2"/>
  <c r="AU2558" i="2"/>
  <c r="AU2559" i="2"/>
  <c r="AU2560" i="2"/>
  <c r="AU2561" i="2"/>
  <c r="AU2562" i="2"/>
  <c r="AU2563" i="2"/>
  <c r="AU2564" i="2"/>
  <c r="AU2565" i="2"/>
  <c r="AU2566" i="2"/>
  <c r="AU2567" i="2"/>
  <c r="AU2568" i="2"/>
  <c r="AU2569" i="2"/>
  <c r="AU2570" i="2"/>
  <c r="AU2571" i="2"/>
  <c r="AU2572" i="2"/>
  <c r="AU2573" i="2"/>
  <c r="AU2574" i="2"/>
  <c r="AU2575" i="2"/>
  <c r="AU2576" i="2"/>
  <c r="AU2577" i="2"/>
  <c r="AU2578" i="2"/>
  <c r="AU2579" i="2"/>
  <c r="AU2580" i="2"/>
  <c r="AU2581" i="2"/>
  <c r="AU2582" i="2"/>
  <c r="AU2583" i="2"/>
  <c r="AU2584" i="2"/>
  <c r="AU2585" i="2"/>
  <c r="AU2586" i="2"/>
  <c r="AU2587" i="2"/>
  <c r="AU2588" i="2"/>
  <c r="AU2589" i="2"/>
  <c r="AU2590" i="2"/>
  <c r="AU2591" i="2"/>
  <c r="AU2592" i="2"/>
  <c r="AU2593" i="2"/>
  <c r="AU2594" i="2"/>
  <c r="AU2595" i="2"/>
  <c r="AU2596" i="2"/>
  <c r="AU2597" i="2"/>
  <c r="AU2598" i="2"/>
  <c r="AU2599" i="2"/>
  <c r="AU2600" i="2"/>
  <c r="AU2601" i="2"/>
  <c r="AU2602" i="2"/>
  <c r="AU2603" i="2"/>
  <c r="AU2604" i="2"/>
  <c r="AU2605" i="2"/>
  <c r="AU2606" i="2"/>
  <c r="AU2607" i="2"/>
  <c r="AU2608" i="2"/>
  <c r="AU2609" i="2"/>
  <c r="AU2610" i="2"/>
  <c r="AU2611" i="2"/>
  <c r="AU2612" i="2"/>
  <c r="AU2613" i="2"/>
  <c r="AU2614" i="2"/>
  <c r="AU2615" i="2"/>
  <c r="AU2616" i="2"/>
  <c r="AU2617" i="2"/>
  <c r="AU2618" i="2"/>
  <c r="AU2619" i="2"/>
  <c r="AU2620" i="2"/>
  <c r="AU2621" i="2"/>
  <c r="AU2622" i="2"/>
  <c r="AU2623" i="2"/>
  <c r="AU2624" i="2"/>
  <c r="AU2625" i="2"/>
  <c r="AU2626" i="2"/>
  <c r="AU2627" i="2"/>
  <c r="AU2628" i="2"/>
  <c r="AU2629" i="2"/>
  <c r="AU2630" i="2"/>
  <c r="AU2631" i="2"/>
  <c r="AU2632" i="2"/>
  <c r="AU2633" i="2"/>
  <c r="AU2634" i="2"/>
  <c r="AU2635" i="2"/>
  <c r="AU2636" i="2"/>
  <c r="AU2637" i="2"/>
  <c r="AU2638" i="2"/>
  <c r="AU2639" i="2"/>
  <c r="AU2640" i="2"/>
  <c r="AU2641" i="2"/>
  <c r="AU2642" i="2"/>
  <c r="AU2643" i="2"/>
  <c r="AU2644" i="2"/>
  <c r="AU2645" i="2"/>
  <c r="AU2646" i="2"/>
  <c r="AU2647" i="2"/>
  <c r="AU2648" i="2"/>
  <c r="AU2649" i="2"/>
  <c r="AU2650" i="2"/>
  <c r="AU2651" i="2"/>
  <c r="AU2652" i="2"/>
  <c r="AU2653" i="2"/>
  <c r="AU2654" i="2"/>
  <c r="AU2655" i="2"/>
  <c r="AU2656" i="2"/>
  <c r="AU2657" i="2"/>
  <c r="AU2658" i="2"/>
  <c r="AU2659" i="2"/>
  <c r="AU2660" i="2"/>
  <c r="AU2661" i="2"/>
  <c r="AU2662" i="2"/>
  <c r="AU2663" i="2"/>
  <c r="AU2664" i="2"/>
  <c r="AU2665" i="2"/>
  <c r="AU2666" i="2"/>
  <c r="AU2667" i="2"/>
  <c r="AU2668" i="2"/>
  <c r="AU2669" i="2"/>
  <c r="AU2670" i="2"/>
  <c r="AU2671" i="2"/>
  <c r="AU2672" i="2"/>
  <c r="AU2673" i="2"/>
  <c r="AU2674" i="2"/>
  <c r="AU2675" i="2"/>
  <c r="AU2676" i="2"/>
  <c r="AU2677" i="2"/>
  <c r="AU2678" i="2"/>
  <c r="AU2679" i="2"/>
  <c r="AU2680" i="2"/>
  <c r="AU2681" i="2"/>
  <c r="AU2682" i="2"/>
  <c r="AU2683" i="2"/>
  <c r="AU2684" i="2"/>
  <c r="AU2685" i="2"/>
  <c r="AU2686" i="2"/>
  <c r="AU2687" i="2"/>
  <c r="AU2688" i="2"/>
  <c r="AU2689" i="2"/>
  <c r="AU2690" i="2"/>
  <c r="AU2691" i="2"/>
  <c r="AU2692" i="2"/>
  <c r="AU2693" i="2"/>
  <c r="AU2694" i="2"/>
  <c r="AU2695" i="2"/>
  <c r="AU2696" i="2"/>
  <c r="AU2697" i="2"/>
  <c r="AU2698" i="2"/>
  <c r="AU2699" i="2"/>
  <c r="AU2700" i="2"/>
  <c r="AU2701" i="2"/>
  <c r="AU2702" i="2"/>
  <c r="AU2703" i="2"/>
  <c r="AU2704" i="2"/>
  <c r="AU2705" i="2"/>
  <c r="AU2706" i="2"/>
  <c r="AU2707" i="2"/>
  <c r="AU2708" i="2"/>
  <c r="AU2709" i="2"/>
  <c r="AU2710" i="2"/>
  <c r="AU2711" i="2"/>
  <c r="AU2712" i="2"/>
  <c r="AU2713" i="2"/>
  <c r="AU2714" i="2"/>
  <c r="AU2715" i="2"/>
  <c r="AU2716" i="2"/>
  <c r="AU2717" i="2"/>
  <c r="AU2718" i="2"/>
  <c r="AU2719" i="2"/>
  <c r="AU2720" i="2"/>
  <c r="AU2721" i="2"/>
  <c r="AU2722" i="2"/>
  <c r="AU2723" i="2"/>
  <c r="AU2724" i="2"/>
  <c r="AU2725" i="2"/>
  <c r="AU2726" i="2"/>
  <c r="AU2727" i="2"/>
  <c r="AU2728" i="2"/>
  <c r="AU2729" i="2"/>
  <c r="AU2730" i="2"/>
  <c r="AU2731" i="2"/>
  <c r="AU2732" i="2"/>
  <c r="AU2733" i="2"/>
  <c r="AU2734" i="2"/>
  <c r="AU2735" i="2"/>
  <c r="AU2736" i="2"/>
  <c r="AU2737" i="2"/>
  <c r="AU2738" i="2"/>
  <c r="AU2739" i="2"/>
  <c r="AU2740" i="2"/>
  <c r="AU2741" i="2"/>
  <c r="AU2742" i="2"/>
  <c r="AU2743" i="2"/>
  <c r="AU2744" i="2"/>
  <c r="AU2745" i="2"/>
  <c r="AU2746" i="2"/>
  <c r="AU2747" i="2"/>
  <c r="AU2748" i="2"/>
  <c r="AU2749" i="2"/>
  <c r="AU2750" i="2"/>
  <c r="AU2751" i="2"/>
  <c r="AU2752" i="2"/>
  <c r="AU2753" i="2"/>
  <c r="AU2754" i="2"/>
  <c r="AU2755" i="2"/>
  <c r="AU2756" i="2"/>
  <c r="AU2757" i="2"/>
  <c r="AU2758" i="2"/>
  <c r="AU2759" i="2"/>
  <c r="AU2760" i="2"/>
  <c r="AU2761" i="2"/>
  <c r="AU2762" i="2"/>
  <c r="AU2763" i="2"/>
  <c r="AU2764" i="2"/>
  <c r="AU2765" i="2"/>
  <c r="AU2766" i="2"/>
  <c r="AU2767" i="2"/>
  <c r="AU2768" i="2"/>
  <c r="AU2769" i="2"/>
  <c r="AU2770" i="2"/>
  <c r="AU2771" i="2"/>
  <c r="AU2772" i="2"/>
  <c r="AU2773" i="2"/>
  <c r="AU2774" i="2"/>
  <c r="AU2775" i="2"/>
  <c r="AU2776" i="2"/>
  <c r="AU2777" i="2"/>
  <c r="AU2778" i="2"/>
  <c r="AU2779" i="2"/>
  <c r="AU2780" i="2"/>
  <c r="AU2781" i="2"/>
  <c r="AU2782" i="2"/>
  <c r="AU2783" i="2"/>
  <c r="AU2784" i="2"/>
  <c r="AU2785" i="2"/>
  <c r="AU2786" i="2"/>
  <c r="AU2787" i="2"/>
  <c r="AU2788" i="2"/>
  <c r="AU2789" i="2"/>
  <c r="AU2790" i="2"/>
  <c r="AU2791" i="2"/>
  <c r="AU2792" i="2"/>
  <c r="AU2793" i="2"/>
  <c r="AU2794" i="2"/>
  <c r="AU2795" i="2"/>
  <c r="AU2796" i="2"/>
  <c r="AU2797" i="2"/>
  <c r="AU2798" i="2"/>
  <c r="AU2799" i="2"/>
  <c r="AU2800" i="2"/>
  <c r="AU2801" i="2"/>
  <c r="AU2802" i="2"/>
  <c r="AU2803" i="2"/>
  <c r="AU2804" i="2"/>
  <c r="AU2805" i="2"/>
  <c r="AU2806" i="2"/>
  <c r="AU2807" i="2"/>
  <c r="AU2808" i="2"/>
  <c r="AU2809" i="2"/>
  <c r="AU2810" i="2"/>
  <c r="AU2811" i="2"/>
  <c r="AU2812" i="2"/>
  <c r="AU2813" i="2"/>
  <c r="AU2814" i="2"/>
  <c r="AU2815" i="2"/>
  <c r="AU2816" i="2"/>
  <c r="AU2817" i="2"/>
  <c r="AU2818" i="2"/>
  <c r="AU2819" i="2"/>
  <c r="AU2820" i="2"/>
  <c r="AU2821" i="2"/>
  <c r="AU2822" i="2"/>
  <c r="AU2823" i="2"/>
  <c r="AU2824" i="2"/>
  <c r="AU2825" i="2"/>
  <c r="AU2826" i="2"/>
  <c r="AU2827" i="2"/>
  <c r="AU2828" i="2"/>
  <c r="AU2829" i="2"/>
  <c r="AU2830" i="2"/>
  <c r="AU2831" i="2"/>
  <c r="AU2832" i="2"/>
  <c r="AU2833" i="2"/>
  <c r="AU2834" i="2"/>
  <c r="AU2835" i="2"/>
  <c r="AU2836" i="2"/>
  <c r="AU2837" i="2"/>
  <c r="AU2838" i="2"/>
  <c r="AU2839" i="2"/>
  <c r="AU2840" i="2"/>
  <c r="AU2841" i="2"/>
  <c r="AU2842" i="2"/>
  <c r="AU2843" i="2"/>
  <c r="AU2844" i="2"/>
  <c r="AU2845" i="2"/>
  <c r="AU2846" i="2"/>
  <c r="AU2847" i="2"/>
  <c r="AU2848" i="2"/>
  <c r="AU2849" i="2"/>
  <c r="AU2850" i="2"/>
  <c r="AU2851" i="2"/>
  <c r="AU2852" i="2"/>
  <c r="AU2853" i="2"/>
  <c r="AU2854" i="2"/>
  <c r="AU2855" i="2"/>
  <c r="AU2856" i="2"/>
  <c r="AU2857" i="2"/>
  <c r="AU2858" i="2"/>
  <c r="AU2859" i="2"/>
  <c r="AU2860" i="2"/>
  <c r="AU2861" i="2"/>
  <c r="AU2862" i="2"/>
  <c r="AU2863" i="2"/>
  <c r="AU2864" i="2"/>
  <c r="AU2865" i="2"/>
  <c r="AU2866" i="2"/>
  <c r="AU2867" i="2"/>
  <c r="AU2868" i="2"/>
  <c r="AU2869" i="2"/>
  <c r="AU2870" i="2"/>
  <c r="AU2871" i="2"/>
  <c r="AU2872" i="2"/>
  <c r="AU2873" i="2"/>
  <c r="AU2874" i="2"/>
  <c r="AU2875" i="2"/>
  <c r="AU2876" i="2"/>
  <c r="AU2877" i="2"/>
  <c r="AU2878" i="2"/>
  <c r="AU2879" i="2"/>
  <c r="AU2880" i="2"/>
  <c r="AU2881" i="2"/>
  <c r="AU2882" i="2"/>
  <c r="AU2883" i="2"/>
  <c r="AU2884" i="2"/>
  <c r="AU2885" i="2"/>
  <c r="AU2886" i="2"/>
  <c r="AU2887" i="2"/>
  <c r="AU2888" i="2"/>
  <c r="AU2889" i="2"/>
  <c r="AU2890" i="2"/>
  <c r="AU2891" i="2"/>
  <c r="AU2892" i="2"/>
  <c r="AU2893" i="2"/>
  <c r="AU2894" i="2"/>
  <c r="AU2895" i="2"/>
  <c r="AU2896" i="2"/>
  <c r="AU2897" i="2"/>
  <c r="AU2898" i="2"/>
  <c r="AU2899" i="2"/>
  <c r="AU2900" i="2"/>
  <c r="AU2901" i="2"/>
  <c r="AU2902" i="2"/>
  <c r="AU2903" i="2"/>
  <c r="AU2904" i="2"/>
  <c r="AU2905" i="2"/>
  <c r="AU2906" i="2"/>
  <c r="AU2907" i="2"/>
  <c r="AU2908" i="2"/>
  <c r="AU2909" i="2"/>
  <c r="AU2910" i="2"/>
  <c r="AU2911" i="2"/>
  <c r="AU2912" i="2"/>
  <c r="AU2913" i="2"/>
  <c r="AU2914" i="2"/>
  <c r="AU2915" i="2"/>
  <c r="AU2916" i="2"/>
  <c r="AU2917" i="2"/>
  <c r="AU2918" i="2"/>
  <c r="AU2919" i="2"/>
  <c r="AU2920" i="2"/>
  <c r="AU2921" i="2"/>
  <c r="AU2922" i="2"/>
  <c r="AU2923" i="2"/>
  <c r="AU2924" i="2"/>
  <c r="AU2925" i="2"/>
  <c r="AU2926" i="2"/>
  <c r="AU2927" i="2"/>
  <c r="AU2928" i="2"/>
  <c r="AU2929" i="2"/>
  <c r="AU2930" i="2"/>
  <c r="AU2931" i="2"/>
  <c r="AU2932" i="2"/>
  <c r="AU2933" i="2"/>
  <c r="AU2934" i="2"/>
  <c r="AU2935" i="2"/>
  <c r="AU2936" i="2"/>
  <c r="AU2937" i="2"/>
  <c r="AU2938" i="2"/>
  <c r="AU2939" i="2"/>
  <c r="AU2940" i="2"/>
  <c r="AU2941" i="2"/>
  <c r="AU2942" i="2"/>
  <c r="AU2943" i="2"/>
  <c r="AU2944" i="2"/>
  <c r="AU2945" i="2"/>
  <c r="AU2946" i="2"/>
  <c r="AU2947" i="2"/>
  <c r="AU2948" i="2"/>
  <c r="AU2949" i="2"/>
  <c r="AU2950" i="2"/>
  <c r="AU2951" i="2"/>
  <c r="AU2952" i="2"/>
  <c r="AU2953" i="2"/>
  <c r="AU2954" i="2"/>
  <c r="AU2955" i="2"/>
  <c r="AU2956" i="2"/>
  <c r="AU2957" i="2"/>
  <c r="AU2958" i="2"/>
  <c r="AU2959" i="2"/>
  <c r="AU2960" i="2"/>
  <c r="AU2961" i="2"/>
  <c r="AU2962" i="2"/>
  <c r="AU2963" i="2"/>
  <c r="AU2964" i="2"/>
  <c r="AU2965" i="2"/>
  <c r="AU2966" i="2"/>
  <c r="AU2967" i="2"/>
  <c r="AU2968" i="2"/>
  <c r="AU2969" i="2"/>
  <c r="AU2970" i="2"/>
  <c r="AU2971" i="2"/>
  <c r="AU2972" i="2"/>
  <c r="AU2973" i="2"/>
  <c r="AU2974" i="2"/>
  <c r="AU2975" i="2"/>
  <c r="AU2976" i="2"/>
  <c r="AU2977" i="2"/>
  <c r="AU2978" i="2"/>
  <c r="AU2979" i="2"/>
  <c r="AU2980" i="2"/>
  <c r="AU2981" i="2"/>
  <c r="AU2982" i="2"/>
  <c r="AU2983" i="2"/>
  <c r="AU2984" i="2"/>
  <c r="AU2985" i="2"/>
  <c r="AU2986" i="2"/>
  <c r="AU2987" i="2"/>
  <c r="AU2988" i="2"/>
  <c r="AU2989" i="2"/>
  <c r="AU2990" i="2"/>
  <c r="AU2991" i="2"/>
  <c r="AU2992" i="2"/>
  <c r="AU2993" i="2"/>
  <c r="AU2994" i="2"/>
  <c r="AU2995" i="2"/>
  <c r="AU2996" i="2"/>
  <c r="AU2997" i="2"/>
  <c r="AU2998" i="2"/>
  <c r="AU2999" i="2"/>
  <c r="AU3000" i="2"/>
  <c r="AU3001" i="2"/>
  <c r="AU3002" i="2"/>
  <c r="AU3003" i="2"/>
  <c r="AU3004" i="2"/>
  <c r="AU3005" i="2"/>
  <c r="AU3006" i="2"/>
  <c r="AU3007" i="2"/>
  <c r="AU3008" i="2"/>
  <c r="AU3009" i="2"/>
  <c r="AU3010" i="2"/>
  <c r="AU3011" i="2"/>
  <c r="AU3012" i="2"/>
  <c r="AU3013" i="2"/>
  <c r="AU3014" i="2"/>
  <c r="AU3015" i="2"/>
  <c r="AU3016" i="2"/>
  <c r="AU3017" i="2"/>
  <c r="AU3018" i="2"/>
  <c r="AU3019" i="2"/>
  <c r="AU3020" i="2"/>
  <c r="AU3021" i="2"/>
  <c r="AU3022" i="2"/>
  <c r="AU3023" i="2"/>
  <c r="AU3024" i="2"/>
  <c r="AU3025" i="2"/>
  <c r="AU3026" i="2"/>
  <c r="AU3027" i="2"/>
  <c r="AU3028" i="2"/>
  <c r="AU3029" i="2"/>
  <c r="AU3030" i="2"/>
  <c r="AU3031" i="2"/>
  <c r="AU3032" i="2"/>
  <c r="AU3033" i="2"/>
  <c r="AU3034" i="2"/>
  <c r="AU3035" i="2"/>
  <c r="AU3036" i="2"/>
  <c r="AU3037" i="2"/>
  <c r="AU3038" i="2"/>
  <c r="AU3039" i="2"/>
  <c r="AU3040" i="2"/>
  <c r="AU3041" i="2"/>
  <c r="AU3042" i="2"/>
  <c r="AU3043" i="2"/>
  <c r="AU3044" i="2"/>
  <c r="AU3045" i="2"/>
  <c r="AU3046" i="2"/>
  <c r="AU3047" i="2"/>
  <c r="AU3048" i="2"/>
  <c r="AU3049" i="2"/>
  <c r="AU3050" i="2"/>
  <c r="AU3051" i="2"/>
  <c r="AU3052" i="2"/>
  <c r="AU3053" i="2"/>
  <c r="AU3054" i="2"/>
  <c r="AU3055" i="2"/>
  <c r="AU3056" i="2"/>
  <c r="AU3057" i="2"/>
  <c r="AU3058" i="2"/>
  <c r="AU3059" i="2"/>
  <c r="AU3060" i="2"/>
  <c r="AU3061" i="2"/>
  <c r="AU3062" i="2"/>
  <c r="AU3063" i="2"/>
  <c r="AU3064" i="2"/>
  <c r="AU3065" i="2"/>
  <c r="AU3066" i="2"/>
  <c r="AU3067" i="2"/>
  <c r="AU3068" i="2"/>
  <c r="AU3069" i="2"/>
  <c r="AU3070" i="2"/>
  <c r="AU3071" i="2"/>
  <c r="AU3072" i="2"/>
  <c r="AU3073" i="2"/>
  <c r="AU3074" i="2"/>
  <c r="AU3075" i="2"/>
  <c r="AU3076" i="2"/>
  <c r="AU3077" i="2"/>
  <c r="AU3078" i="2"/>
  <c r="AU3079" i="2"/>
  <c r="AU3080" i="2"/>
  <c r="AU3081" i="2"/>
  <c r="AU3082" i="2"/>
  <c r="AU3083" i="2"/>
  <c r="AU3084" i="2"/>
  <c r="AU3085" i="2"/>
  <c r="AU3086" i="2"/>
  <c r="AU3087" i="2"/>
  <c r="AU3088" i="2"/>
  <c r="AU3089" i="2"/>
  <c r="AU3090" i="2"/>
  <c r="AU3091" i="2"/>
  <c r="AU3092" i="2"/>
  <c r="AU3093" i="2"/>
  <c r="AU3094" i="2"/>
  <c r="AU3095" i="2"/>
  <c r="AU3096" i="2"/>
  <c r="AU3097" i="2"/>
  <c r="AU3098" i="2"/>
  <c r="AU3099" i="2"/>
  <c r="AU3100" i="2"/>
  <c r="AU3101" i="2"/>
  <c r="AU3102" i="2"/>
  <c r="AU3103" i="2"/>
  <c r="AU3104" i="2"/>
  <c r="AU3105" i="2"/>
  <c r="AU3106" i="2"/>
  <c r="AU3107" i="2"/>
  <c r="AU3108" i="2"/>
  <c r="AU3109" i="2"/>
  <c r="AU3110" i="2"/>
  <c r="AU3111" i="2"/>
  <c r="AU3112" i="2"/>
  <c r="AU3113" i="2"/>
  <c r="AU3114" i="2"/>
  <c r="AU3115" i="2"/>
  <c r="AU3116" i="2"/>
  <c r="AU3117" i="2"/>
  <c r="AU3118" i="2"/>
  <c r="AU3119" i="2"/>
  <c r="AU3120" i="2"/>
  <c r="AU3121" i="2"/>
  <c r="AU3122" i="2"/>
  <c r="AU3123" i="2"/>
  <c r="AU3124" i="2"/>
  <c r="AU3125" i="2"/>
  <c r="AU3126" i="2"/>
  <c r="AU3127" i="2"/>
  <c r="AU3128" i="2"/>
  <c r="AU3129" i="2"/>
  <c r="AU3130" i="2"/>
  <c r="AU3131" i="2"/>
  <c r="AU3132" i="2"/>
  <c r="AU3133" i="2"/>
  <c r="AU3134" i="2"/>
  <c r="AU3135" i="2"/>
  <c r="AU3136" i="2"/>
  <c r="AU3137" i="2"/>
  <c r="AU3138" i="2"/>
  <c r="AU3139" i="2"/>
  <c r="AU3140" i="2"/>
  <c r="AU3141" i="2"/>
  <c r="AU3142" i="2"/>
  <c r="AU3143" i="2"/>
  <c r="AU3144" i="2"/>
  <c r="AU3145" i="2"/>
  <c r="AU3146" i="2"/>
  <c r="AU3147" i="2"/>
  <c r="AU3148" i="2"/>
  <c r="AU3149" i="2"/>
  <c r="AU3150" i="2"/>
  <c r="AU3151" i="2"/>
  <c r="AU3152" i="2"/>
  <c r="AU3153" i="2"/>
  <c r="AU3154" i="2"/>
  <c r="AU3155" i="2"/>
  <c r="AU3156" i="2"/>
  <c r="AU3157" i="2"/>
  <c r="AU3158" i="2"/>
  <c r="AU3159" i="2"/>
  <c r="AU3160" i="2"/>
  <c r="AU3161" i="2"/>
  <c r="AU3162" i="2"/>
  <c r="AU3163" i="2"/>
  <c r="AU3164" i="2"/>
  <c r="AU3165" i="2"/>
  <c r="AU3166" i="2"/>
  <c r="AU3167" i="2"/>
  <c r="AU3168" i="2"/>
  <c r="AU3169" i="2"/>
  <c r="AU3170" i="2"/>
  <c r="AU3171" i="2"/>
  <c r="AU3172" i="2"/>
  <c r="AU3173" i="2"/>
  <c r="AU3174" i="2"/>
  <c r="AU3175" i="2"/>
  <c r="AU3176" i="2"/>
  <c r="AU3177" i="2"/>
  <c r="AU3178" i="2"/>
  <c r="AU3179" i="2"/>
  <c r="AU3180" i="2"/>
  <c r="AU3181" i="2"/>
  <c r="AU3182" i="2"/>
  <c r="AU3183" i="2"/>
  <c r="AU3184" i="2"/>
  <c r="AU3185" i="2"/>
  <c r="AU3186" i="2"/>
  <c r="AU3187" i="2"/>
  <c r="AU3188" i="2"/>
  <c r="AU3189" i="2"/>
  <c r="AU3190" i="2"/>
  <c r="AU3191" i="2"/>
  <c r="AU3192" i="2"/>
  <c r="AU3193" i="2"/>
  <c r="AU3194" i="2"/>
  <c r="AU3195" i="2"/>
  <c r="AU3196" i="2"/>
  <c r="AU3197" i="2"/>
  <c r="AU3198" i="2"/>
  <c r="AU3199" i="2"/>
  <c r="AU3200" i="2"/>
  <c r="AU3201" i="2"/>
  <c r="AU3202" i="2"/>
  <c r="AU3203" i="2"/>
  <c r="AU3204" i="2"/>
  <c r="AU3205" i="2"/>
  <c r="AU3206" i="2"/>
  <c r="AU3207" i="2"/>
  <c r="AU3208" i="2"/>
  <c r="AU3209" i="2"/>
  <c r="AU3210" i="2"/>
  <c r="AU3211" i="2"/>
  <c r="AU3212" i="2"/>
  <c r="AU3213" i="2"/>
  <c r="AU3214" i="2"/>
  <c r="AU3215" i="2"/>
  <c r="AU3216" i="2"/>
  <c r="AU3217" i="2"/>
  <c r="AU3218" i="2"/>
  <c r="AU3219" i="2"/>
  <c r="AU3220" i="2"/>
  <c r="AU3221" i="2"/>
  <c r="AU3222" i="2"/>
  <c r="AU3223" i="2"/>
  <c r="AU3224" i="2"/>
  <c r="AU3225" i="2"/>
  <c r="AU3226" i="2"/>
  <c r="AU3227" i="2"/>
  <c r="AU3228" i="2"/>
  <c r="AU3229" i="2"/>
  <c r="AU3230" i="2"/>
  <c r="AU3231" i="2"/>
  <c r="AU3232" i="2"/>
  <c r="AU3233" i="2"/>
  <c r="AU3234" i="2"/>
  <c r="AU3235" i="2"/>
  <c r="AU3236" i="2"/>
  <c r="AU3237" i="2"/>
  <c r="AU3238" i="2"/>
  <c r="AU3239" i="2"/>
  <c r="AU3240" i="2"/>
  <c r="AU3241" i="2"/>
  <c r="AU3242" i="2"/>
  <c r="AU3243" i="2"/>
  <c r="AU3244" i="2"/>
  <c r="AU3245" i="2"/>
  <c r="AU3246" i="2"/>
  <c r="AU3247" i="2"/>
  <c r="AU3248" i="2"/>
  <c r="AU3249" i="2"/>
  <c r="AU3250" i="2"/>
  <c r="AU3251" i="2"/>
  <c r="AU3252" i="2"/>
  <c r="AU3253" i="2"/>
  <c r="AU3254" i="2"/>
  <c r="AU3255" i="2"/>
  <c r="AU3256" i="2"/>
  <c r="AU3257" i="2"/>
  <c r="AU3258" i="2"/>
  <c r="AU3259" i="2"/>
  <c r="AU3260" i="2"/>
  <c r="AU3261" i="2"/>
  <c r="AU3262" i="2"/>
  <c r="AU3263" i="2"/>
  <c r="AU3264" i="2"/>
  <c r="AU3265" i="2"/>
  <c r="AU3266" i="2"/>
  <c r="AU3267" i="2"/>
  <c r="AU3268" i="2"/>
  <c r="AU3269" i="2"/>
  <c r="AU3270" i="2"/>
  <c r="AU3271" i="2"/>
  <c r="AU3272" i="2"/>
  <c r="AU3273" i="2"/>
  <c r="AU3274" i="2"/>
  <c r="AU3275" i="2"/>
  <c r="AU3276" i="2"/>
  <c r="AU3277" i="2"/>
  <c r="AU3278" i="2"/>
  <c r="AU3279" i="2"/>
  <c r="AU3280" i="2"/>
  <c r="AU3281" i="2"/>
  <c r="AU3282" i="2"/>
  <c r="AU3283" i="2"/>
  <c r="AU3284" i="2"/>
  <c r="AU3285" i="2"/>
  <c r="AU3286" i="2"/>
  <c r="AU3287" i="2"/>
  <c r="AU3288" i="2"/>
  <c r="AU3289" i="2"/>
  <c r="AU3290" i="2"/>
  <c r="AU3291" i="2"/>
  <c r="AU3292" i="2"/>
  <c r="AU3293" i="2"/>
  <c r="AU3294" i="2"/>
  <c r="AU3295" i="2"/>
  <c r="AU3296" i="2"/>
  <c r="AU3297" i="2"/>
  <c r="AU3298" i="2"/>
  <c r="AU3299" i="2"/>
  <c r="AU3300" i="2"/>
  <c r="AU3301" i="2"/>
  <c r="AU3302" i="2"/>
  <c r="AU3303" i="2"/>
  <c r="AU3304" i="2"/>
  <c r="AU3305" i="2"/>
  <c r="AU3306" i="2"/>
  <c r="AU3307" i="2"/>
  <c r="AU3308" i="2"/>
  <c r="AU3309" i="2"/>
  <c r="AU3310" i="2"/>
  <c r="AU3311" i="2"/>
  <c r="AU3312" i="2"/>
  <c r="AU3313" i="2"/>
  <c r="AU3314" i="2"/>
  <c r="AU3315" i="2"/>
  <c r="AU3316" i="2"/>
  <c r="AU3317" i="2"/>
  <c r="AU3318" i="2"/>
  <c r="AU3319" i="2"/>
  <c r="AU3320" i="2"/>
  <c r="AU3321" i="2"/>
  <c r="AU3322" i="2"/>
  <c r="AU3323" i="2"/>
  <c r="AU3324" i="2"/>
  <c r="AU3325" i="2"/>
  <c r="AU3326" i="2"/>
  <c r="AU3327" i="2"/>
  <c r="AU3328" i="2"/>
  <c r="AU3329" i="2"/>
  <c r="AU3330" i="2"/>
  <c r="AU3331" i="2"/>
  <c r="AU3332" i="2"/>
  <c r="AU3333" i="2"/>
  <c r="AU3334" i="2"/>
  <c r="AU3335" i="2"/>
  <c r="AU3336" i="2"/>
  <c r="AU3337" i="2"/>
  <c r="AU3338" i="2"/>
  <c r="AU3339" i="2"/>
  <c r="AU3340" i="2"/>
  <c r="AU3341" i="2"/>
  <c r="AU3342" i="2"/>
  <c r="AU3343" i="2"/>
  <c r="AU3344" i="2"/>
  <c r="AU3345" i="2"/>
  <c r="AU3346" i="2"/>
  <c r="AU3347" i="2"/>
  <c r="AU3348" i="2"/>
  <c r="AU3349" i="2"/>
  <c r="AU3350" i="2"/>
  <c r="AU3351" i="2"/>
  <c r="AU3352" i="2"/>
  <c r="AU3353" i="2"/>
  <c r="AU3354" i="2"/>
  <c r="AU3355" i="2"/>
  <c r="AU3356" i="2"/>
  <c r="AU3357" i="2"/>
  <c r="AU3358" i="2"/>
  <c r="AU3359" i="2"/>
  <c r="AU3360" i="2"/>
  <c r="AU3361" i="2"/>
  <c r="AU3362" i="2"/>
  <c r="AU3363" i="2"/>
  <c r="AU3364" i="2"/>
  <c r="AU3365" i="2"/>
  <c r="AU3366" i="2"/>
  <c r="AU3367" i="2"/>
  <c r="AU3368" i="2"/>
  <c r="AU3369" i="2"/>
  <c r="AU3370" i="2"/>
  <c r="AU3371" i="2"/>
  <c r="AU3372" i="2"/>
  <c r="AU3373" i="2"/>
  <c r="AU3374" i="2"/>
  <c r="AU3375" i="2"/>
  <c r="AU3376" i="2"/>
  <c r="AU3377" i="2"/>
  <c r="AU3378" i="2"/>
  <c r="AU3379" i="2"/>
  <c r="AU3380" i="2"/>
  <c r="AU3381" i="2"/>
  <c r="AU3382" i="2"/>
  <c r="AU3383" i="2"/>
  <c r="AU3384" i="2"/>
  <c r="AU3385" i="2"/>
  <c r="AU3386" i="2"/>
  <c r="AU3387" i="2"/>
  <c r="AU3388" i="2"/>
  <c r="AU3389" i="2"/>
  <c r="AU3390" i="2"/>
  <c r="AU3391" i="2"/>
  <c r="AU3392" i="2"/>
  <c r="AU3393" i="2"/>
  <c r="AU3394" i="2"/>
  <c r="AU3395" i="2"/>
  <c r="AU3396" i="2"/>
  <c r="AU3397" i="2"/>
  <c r="AU3398" i="2"/>
  <c r="AU3399" i="2"/>
  <c r="AU3400" i="2"/>
  <c r="AU3401" i="2"/>
  <c r="AU3402" i="2"/>
  <c r="AU3403" i="2"/>
  <c r="AU3404" i="2"/>
  <c r="AU3405" i="2"/>
  <c r="AU3406" i="2"/>
  <c r="AU3407" i="2"/>
  <c r="AU3408" i="2"/>
  <c r="AU3409" i="2"/>
  <c r="AU3410" i="2"/>
  <c r="AU3411" i="2"/>
  <c r="AU3412" i="2"/>
  <c r="AU3413" i="2"/>
  <c r="AU3414" i="2"/>
  <c r="AU3415" i="2"/>
  <c r="AU3416" i="2"/>
  <c r="AU3417" i="2"/>
  <c r="AU3418" i="2"/>
  <c r="AU3419" i="2"/>
  <c r="AU3420" i="2"/>
  <c r="AU3421" i="2"/>
  <c r="AU3422" i="2"/>
  <c r="AU3423" i="2"/>
  <c r="AU3424" i="2"/>
  <c r="AU3425" i="2"/>
  <c r="AU3426" i="2"/>
  <c r="AU3427" i="2"/>
  <c r="AU3428" i="2"/>
  <c r="AU3429" i="2"/>
  <c r="AU3430" i="2"/>
  <c r="AU3431" i="2"/>
  <c r="AU3432" i="2"/>
  <c r="AU3433" i="2"/>
  <c r="AU3434" i="2"/>
  <c r="AU3435" i="2"/>
  <c r="AU3436" i="2"/>
  <c r="AU3437" i="2"/>
  <c r="AU3438" i="2"/>
  <c r="AU3439" i="2"/>
  <c r="AU3440" i="2"/>
  <c r="AU3441" i="2"/>
  <c r="AU3442" i="2"/>
  <c r="AU3443" i="2"/>
  <c r="AU3444" i="2"/>
  <c r="AU3445" i="2"/>
  <c r="AU3446" i="2"/>
  <c r="AU3447" i="2"/>
  <c r="AU3448" i="2"/>
  <c r="AU3449" i="2"/>
  <c r="AU3450" i="2"/>
  <c r="AU3451" i="2"/>
  <c r="AU3452" i="2"/>
  <c r="AU3453" i="2"/>
  <c r="AU3454" i="2"/>
  <c r="AU3455" i="2"/>
  <c r="AU3456" i="2"/>
  <c r="AU3457" i="2"/>
  <c r="AU3458" i="2"/>
  <c r="AU3459" i="2"/>
  <c r="AU3460" i="2"/>
  <c r="AU3461" i="2"/>
  <c r="AU3462" i="2"/>
  <c r="AU3463" i="2"/>
  <c r="AU3464" i="2"/>
  <c r="AU3465" i="2"/>
  <c r="AU3466" i="2"/>
  <c r="AU3467" i="2"/>
  <c r="AU3468" i="2"/>
  <c r="AU3469" i="2"/>
  <c r="AU3470" i="2"/>
  <c r="AU3471" i="2"/>
  <c r="AU3472" i="2"/>
  <c r="AU3473" i="2"/>
  <c r="AU3474" i="2"/>
  <c r="AU3475" i="2"/>
  <c r="AU3476" i="2"/>
  <c r="AU3477" i="2"/>
  <c r="AU3478" i="2"/>
  <c r="AU3479" i="2"/>
  <c r="AU3480" i="2"/>
  <c r="AU3481" i="2"/>
  <c r="AU3482" i="2"/>
  <c r="AU3483" i="2"/>
  <c r="AU3484" i="2"/>
  <c r="AU3485" i="2"/>
  <c r="AU3486" i="2"/>
  <c r="AU3487" i="2"/>
  <c r="AU3488" i="2"/>
  <c r="AU3489" i="2"/>
  <c r="AU3490" i="2"/>
  <c r="AU3491" i="2"/>
  <c r="AU3492" i="2"/>
  <c r="AU3493" i="2"/>
  <c r="AU3494" i="2"/>
  <c r="AU3495" i="2"/>
  <c r="AU3496" i="2"/>
  <c r="AU3497" i="2"/>
  <c r="AU3498" i="2"/>
  <c r="AU3499" i="2"/>
  <c r="AU3500" i="2"/>
  <c r="AU3501" i="2"/>
  <c r="AU3502" i="2"/>
  <c r="AU3503" i="2"/>
  <c r="AU3504" i="2"/>
  <c r="AU3505" i="2"/>
  <c r="AU3506" i="2"/>
  <c r="AU3507" i="2"/>
  <c r="AU3508" i="2"/>
  <c r="AU3509" i="2"/>
  <c r="AU3510" i="2"/>
  <c r="AU3511" i="2"/>
  <c r="AU3512" i="2"/>
  <c r="AU3513" i="2"/>
  <c r="AU3514" i="2"/>
  <c r="AU3515" i="2"/>
  <c r="AU3516" i="2"/>
  <c r="AU3517" i="2"/>
  <c r="AU3518" i="2"/>
  <c r="AU3519" i="2"/>
  <c r="AU3520" i="2"/>
  <c r="AU3521" i="2"/>
  <c r="AU3522" i="2"/>
  <c r="AU3523" i="2"/>
  <c r="AU3524" i="2"/>
  <c r="AU3525" i="2"/>
  <c r="AU3526" i="2"/>
  <c r="AU3527" i="2"/>
  <c r="AU3528" i="2"/>
  <c r="AU3529" i="2"/>
  <c r="AU3530" i="2"/>
  <c r="AU3531" i="2"/>
  <c r="AU3532" i="2"/>
  <c r="AU3533" i="2"/>
  <c r="AU3534" i="2"/>
  <c r="AU3535" i="2"/>
  <c r="AU3536" i="2"/>
  <c r="AU3537" i="2"/>
  <c r="AU3538" i="2"/>
  <c r="AU3539" i="2"/>
  <c r="AU3540" i="2"/>
  <c r="AU3541" i="2"/>
  <c r="AU3542" i="2"/>
  <c r="AU3543" i="2"/>
  <c r="AU3544" i="2"/>
  <c r="AU3545" i="2"/>
  <c r="AU3546" i="2"/>
  <c r="AU3547" i="2"/>
  <c r="AU3548" i="2"/>
  <c r="AU3549" i="2"/>
  <c r="AU3550" i="2"/>
  <c r="AU3551" i="2"/>
  <c r="AU3552" i="2"/>
  <c r="AU3553" i="2"/>
  <c r="AU3554" i="2"/>
  <c r="AU3555" i="2"/>
  <c r="AU3556" i="2"/>
  <c r="AU3557" i="2"/>
  <c r="AU3558" i="2"/>
  <c r="AU3559" i="2"/>
  <c r="AU3560" i="2"/>
  <c r="AU3561" i="2"/>
  <c r="AU3562" i="2"/>
  <c r="AU3563" i="2"/>
  <c r="AU3564" i="2"/>
  <c r="AU3565" i="2"/>
  <c r="AU3566" i="2"/>
  <c r="AU3567" i="2"/>
  <c r="AU3568" i="2"/>
  <c r="AU3569" i="2"/>
  <c r="AU3570" i="2"/>
  <c r="AU3571" i="2"/>
  <c r="AU3572" i="2"/>
  <c r="AU3573" i="2"/>
  <c r="AU3574" i="2"/>
  <c r="AU3575" i="2"/>
  <c r="AU3576" i="2"/>
  <c r="AU3577" i="2"/>
  <c r="AU3578" i="2"/>
  <c r="AU3579" i="2"/>
  <c r="AU3580" i="2"/>
  <c r="AU3581" i="2"/>
  <c r="AU3582" i="2"/>
  <c r="AU3583" i="2"/>
  <c r="AU3584" i="2"/>
  <c r="AU3585" i="2"/>
  <c r="AU3586" i="2"/>
  <c r="AU3587" i="2"/>
  <c r="AU3588" i="2"/>
  <c r="AU3589" i="2"/>
  <c r="AU3590" i="2"/>
  <c r="AU3591" i="2"/>
  <c r="AU3592" i="2"/>
  <c r="AU3593" i="2"/>
  <c r="AU3594" i="2"/>
  <c r="AU3595" i="2"/>
  <c r="AU3596" i="2"/>
  <c r="AU3597" i="2"/>
  <c r="AU3598" i="2"/>
  <c r="AU3599" i="2"/>
  <c r="AU3600" i="2"/>
  <c r="AU3601" i="2"/>
  <c r="AU3602" i="2"/>
  <c r="AU3603" i="2"/>
  <c r="AU3604" i="2"/>
  <c r="AU3605" i="2"/>
  <c r="AU3606" i="2"/>
  <c r="AU3607" i="2"/>
  <c r="AU3608" i="2"/>
  <c r="AU3609" i="2"/>
  <c r="AU3610" i="2"/>
  <c r="AU3611" i="2"/>
  <c r="AU3612" i="2"/>
  <c r="AU3613" i="2"/>
  <c r="AU3614" i="2"/>
  <c r="AU3615" i="2"/>
  <c r="AU3616" i="2"/>
  <c r="AU3617" i="2"/>
  <c r="AU3618" i="2"/>
  <c r="AU3619" i="2"/>
  <c r="AU3620" i="2"/>
  <c r="AU3621" i="2"/>
  <c r="AU3622" i="2"/>
  <c r="AU3623" i="2"/>
  <c r="AU3624" i="2"/>
  <c r="AU3625" i="2"/>
  <c r="AU3626" i="2"/>
  <c r="AU3627" i="2"/>
  <c r="AU3628" i="2"/>
  <c r="AU3629" i="2"/>
  <c r="AU3630" i="2"/>
  <c r="AU3631" i="2"/>
  <c r="AU3632" i="2"/>
  <c r="AU3633" i="2"/>
  <c r="AU3634" i="2"/>
  <c r="AU3635" i="2"/>
  <c r="AU3636" i="2"/>
  <c r="AU3637" i="2"/>
  <c r="AU3638" i="2"/>
  <c r="AU3639" i="2"/>
  <c r="AU3640" i="2"/>
  <c r="AU3641" i="2"/>
  <c r="AU3642" i="2"/>
  <c r="AU3643" i="2"/>
  <c r="AU3644" i="2"/>
  <c r="AU3645" i="2"/>
  <c r="AU3646" i="2"/>
  <c r="AU3647" i="2"/>
  <c r="AU3648" i="2"/>
  <c r="AU3649" i="2"/>
  <c r="AU3650" i="2"/>
  <c r="AU3651" i="2"/>
  <c r="AU3652" i="2"/>
  <c r="AU3653" i="2"/>
  <c r="AU3654" i="2"/>
  <c r="AU3655" i="2"/>
  <c r="AU3656" i="2"/>
  <c r="AU3657" i="2"/>
  <c r="AU3658" i="2"/>
  <c r="AU3659" i="2"/>
  <c r="AU3660" i="2"/>
  <c r="AU3661" i="2"/>
  <c r="AU3662" i="2"/>
  <c r="AU3663" i="2"/>
  <c r="AU3664" i="2"/>
  <c r="AU3665" i="2"/>
  <c r="AU3666" i="2"/>
  <c r="AU3667" i="2"/>
  <c r="AU3668" i="2"/>
  <c r="AU3669" i="2"/>
  <c r="AU3670" i="2"/>
  <c r="AU3671" i="2"/>
  <c r="AU3672" i="2"/>
  <c r="AU3673" i="2"/>
  <c r="AU3674" i="2"/>
  <c r="AU3675" i="2"/>
  <c r="AU3676" i="2"/>
  <c r="AU3677" i="2"/>
  <c r="AU3678" i="2"/>
  <c r="AU3679" i="2"/>
  <c r="AU3680" i="2"/>
  <c r="AU3681" i="2"/>
  <c r="AU3682" i="2"/>
  <c r="AU3683" i="2"/>
  <c r="AU3684" i="2"/>
  <c r="AU3685" i="2"/>
  <c r="AU3686" i="2"/>
  <c r="AU3687" i="2"/>
  <c r="AU3688" i="2"/>
  <c r="AU3689" i="2"/>
  <c r="AU3690" i="2"/>
  <c r="AU3691" i="2"/>
  <c r="AU3692" i="2"/>
  <c r="AU3693" i="2"/>
  <c r="AU3694" i="2"/>
  <c r="AU3695" i="2"/>
  <c r="AU3696" i="2"/>
  <c r="AU3697" i="2"/>
  <c r="AU3698" i="2"/>
  <c r="AU3699" i="2"/>
  <c r="AU3700" i="2"/>
  <c r="AU3701" i="2"/>
  <c r="AU3702" i="2"/>
  <c r="AU3703" i="2"/>
  <c r="AU3704" i="2"/>
  <c r="AU3705" i="2"/>
  <c r="AU3706" i="2"/>
  <c r="AU3707" i="2"/>
  <c r="AU3708" i="2"/>
  <c r="AU3709" i="2"/>
  <c r="AU3710" i="2"/>
  <c r="AU3711" i="2"/>
  <c r="AU3712" i="2"/>
  <c r="AU3713" i="2"/>
  <c r="AU3714" i="2"/>
  <c r="AU3715" i="2"/>
  <c r="AU3716" i="2"/>
  <c r="AU3717" i="2"/>
  <c r="AU3718" i="2"/>
  <c r="AU3719" i="2"/>
  <c r="AU3720" i="2"/>
  <c r="AU3721" i="2"/>
  <c r="AU3722" i="2"/>
  <c r="AU3723" i="2"/>
  <c r="AU3724" i="2"/>
  <c r="AU3725" i="2"/>
  <c r="AU3726" i="2"/>
  <c r="AU3727" i="2"/>
  <c r="AU3728" i="2"/>
  <c r="AU3729" i="2"/>
  <c r="AU3730" i="2"/>
  <c r="AU3731" i="2"/>
  <c r="AU3732" i="2"/>
  <c r="AU3733" i="2"/>
  <c r="AU3734" i="2"/>
  <c r="AU3735" i="2"/>
  <c r="AU3736" i="2"/>
  <c r="AU3737" i="2"/>
  <c r="AU3738" i="2"/>
  <c r="AU3739" i="2"/>
  <c r="AU3740" i="2"/>
  <c r="AU3741" i="2"/>
  <c r="AU3742" i="2"/>
  <c r="AU3743" i="2"/>
  <c r="AU3744" i="2"/>
  <c r="AU3745" i="2"/>
  <c r="AU3746" i="2"/>
  <c r="AU3747" i="2"/>
  <c r="AU3748" i="2"/>
  <c r="AU3749" i="2"/>
  <c r="AU3750" i="2"/>
  <c r="AU3751" i="2"/>
  <c r="AU3752" i="2"/>
  <c r="AU3753" i="2"/>
  <c r="AU3754" i="2"/>
  <c r="AU3755" i="2"/>
  <c r="AU3756" i="2"/>
  <c r="AU3757" i="2"/>
  <c r="AU3758" i="2"/>
  <c r="AU3759" i="2"/>
  <c r="AU3760" i="2"/>
  <c r="AU3761" i="2"/>
  <c r="AU3762" i="2"/>
  <c r="AU3763" i="2"/>
  <c r="AU3764" i="2"/>
  <c r="AU3765" i="2"/>
  <c r="AU3766" i="2"/>
  <c r="AU3767" i="2"/>
  <c r="AU3768" i="2"/>
  <c r="AU3769" i="2"/>
  <c r="AU3770" i="2"/>
  <c r="AU3771" i="2"/>
  <c r="AU3772" i="2"/>
  <c r="AU3773" i="2"/>
  <c r="AU3774" i="2"/>
  <c r="AU3775" i="2"/>
  <c r="AU3776" i="2"/>
  <c r="AU3777" i="2"/>
  <c r="AU3778" i="2"/>
  <c r="AU3779" i="2"/>
  <c r="AU3780" i="2"/>
  <c r="AU3781" i="2"/>
  <c r="AU3782" i="2"/>
  <c r="AU3783" i="2"/>
  <c r="AU3784" i="2"/>
  <c r="AU3785" i="2"/>
  <c r="AU3786" i="2"/>
  <c r="AU3787" i="2"/>
  <c r="AU3788" i="2"/>
  <c r="AU3789" i="2"/>
  <c r="AU3790" i="2"/>
  <c r="AU3791" i="2"/>
  <c r="AU3792" i="2"/>
  <c r="AU3793" i="2"/>
  <c r="AU3794" i="2"/>
  <c r="AU3795" i="2"/>
  <c r="AU3796" i="2"/>
  <c r="AU3797" i="2"/>
  <c r="AU3798" i="2"/>
  <c r="AU3799" i="2"/>
  <c r="AU3800" i="2"/>
  <c r="AU3801" i="2"/>
  <c r="AU3802" i="2"/>
  <c r="AU3803" i="2"/>
  <c r="AU3804" i="2"/>
  <c r="AU3805" i="2"/>
  <c r="AU3806" i="2"/>
  <c r="AU3807" i="2"/>
  <c r="AU3808" i="2"/>
  <c r="AU3809" i="2"/>
  <c r="AU3810" i="2"/>
  <c r="AU3811" i="2"/>
  <c r="AU3812" i="2"/>
  <c r="AU3813" i="2"/>
  <c r="AU3814" i="2"/>
  <c r="AU3815" i="2"/>
  <c r="AU3816" i="2"/>
  <c r="AU3817" i="2"/>
  <c r="AU3818" i="2"/>
  <c r="AU3819" i="2"/>
  <c r="AU3820" i="2"/>
  <c r="AU3821" i="2"/>
  <c r="AU3822" i="2"/>
  <c r="AU3823" i="2"/>
  <c r="AU3824" i="2"/>
  <c r="AU3825" i="2"/>
  <c r="AU3826" i="2"/>
  <c r="AU3827" i="2"/>
  <c r="AU3828" i="2"/>
  <c r="AU3829" i="2"/>
  <c r="AU3830" i="2"/>
  <c r="AU3831" i="2"/>
  <c r="AU3832" i="2"/>
  <c r="AU3833" i="2"/>
  <c r="AU3834" i="2"/>
  <c r="AU3835" i="2"/>
  <c r="AU3836" i="2"/>
  <c r="AU3837" i="2"/>
  <c r="AU3838" i="2"/>
  <c r="AU3839" i="2"/>
  <c r="AU3840" i="2"/>
  <c r="AU3841" i="2"/>
  <c r="AU3842" i="2"/>
  <c r="AU3843" i="2"/>
  <c r="AU3844" i="2"/>
  <c r="AU3845" i="2"/>
  <c r="AU3846" i="2"/>
  <c r="AU3847" i="2"/>
  <c r="AU3848" i="2"/>
  <c r="AU3849" i="2"/>
  <c r="AU3850" i="2"/>
  <c r="AU3851" i="2"/>
  <c r="AU3852" i="2"/>
  <c r="AU3853" i="2"/>
  <c r="AU3854" i="2"/>
  <c r="AU3855" i="2"/>
  <c r="AU3856" i="2"/>
  <c r="AU3857" i="2"/>
  <c r="AU3858" i="2"/>
  <c r="AU3859" i="2"/>
  <c r="AU3860" i="2"/>
  <c r="AU3861" i="2"/>
  <c r="AU3862" i="2"/>
  <c r="AU3863" i="2"/>
  <c r="AU3864" i="2"/>
  <c r="AU3865" i="2"/>
  <c r="AU3866" i="2"/>
  <c r="AU3867" i="2"/>
  <c r="AU3868" i="2"/>
  <c r="AU3869" i="2"/>
  <c r="AU3870" i="2"/>
  <c r="AU3871" i="2"/>
  <c r="AU3872" i="2"/>
  <c r="AU3873" i="2"/>
  <c r="AU3874" i="2"/>
  <c r="AU3875" i="2"/>
  <c r="AU3876" i="2"/>
  <c r="AU3877" i="2"/>
  <c r="AU3878" i="2"/>
  <c r="AU3879" i="2"/>
  <c r="AU3880" i="2"/>
  <c r="AU3881" i="2"/>
  <c r="AU3882" i="2"/>
  <c r="AU3883" i="2"/>
  <c r="AU3884" i="2"/>
  <c r="AU3885" i="2"/>
  <c r="AU3886" i="2"/>
  <c r="AU3887" i="2"/>
  <c r="AU3888" i="2"/>
  <c r="AU3889" i="2"/>
  <c r="AU3890" i="2"/>
  <c r="AU3891" i="2"/>
  <c r="AU3892" i="2"/>
  <c r="AU3893" i="2"/>
  <c r="AU3894" i="2"/>
  <c r="AU3895" i="2"/>
  <c r="AU3896" i="2"/>
  <c r="AU3897" i="2"/>
  <c r="AU3898" i="2"/>
  <c r="AU3899" i="2"/>
  <c r="AU3900" i="2"/>
  <c r="AU3901" i="2"/>
  <c r="AU3902" i="2"/>
  <c r="AU3903" i="2"/>
  <c r="AU3904" i="2"/>
  <c r="AU3905" i="2"/>
  <c r="AU3906" i="2"/>
  <c r="AU3907" i="2"/>
  <c r="AU3908" i="2"/>
  <c r="AU3909" i="2"/>
  <c r="AU3910" i="2"/>
  <c r="AU3911" i="2"/>
  <c r="AU3912" i="2"/>
  <c r="AU3913" i="2"/>
  <c r="AU3914" i="2"/>
  <c r="AU3915" i="2"/>
  <c r="AU3916" i="2"/>
  <c r="AU3917" i="2"/>
  <c r="AU3918" i="2"/>
  <c r="AU3919" i="2"/>
  <c r="AU3920" i="2"/>
  <c r="AU3921" i="2"/>
  <c r="AU3922" i="2"/>
  <c r="AU3923" i="2"/>
  <c r="AU3924" i="2"/>
  <c r="AU3925" i="2"/>
  <c r="AU3926" i="2"/>
  <c r="AU3927" i="2"/>
  <c r="AU3928" i="2"/>
  <c r="AU3929" i="2"/>
  <c r="AU3930" i="2"/>
  <c r="AU3931" i="2"/>
  <c r="AU3932" i="2"/>
  <c r="AU3933" i="2"/>
  <c r="AU3934" i="2"/>
  <c r="AU3935" i="2"/>
  <c r="AU3936" i="2"/>
  <c r="AU3937" i="2"/>
  <c r="AU3938" i="2"/>
  <c r="AU3939" i="2"/>
  <c r="AU3940" i="2"/>
  <c r="AU3941" i="2"/>
  <c r="AU3942" i="2"/>
  <c r="AU3943" i="2"/>
  <c r="AU3944" i="2"/>
  <c r="AU3945" i="2"/>
  <c r="AU3946" i="2"/>
  <c r="AU3947" i="2"/>
  <c r="AU3948" i="2"/>
  <c r="AU3949" i="2"/>
  <c r="AU3950" i="2"/>
  <c r="AU3951" i="2"/>
  <c r="AU3952" i="2"/>
  <c r="AU3953" i="2"/>
  <c r="AU3954" i="2"/>
  <c r="AU3955" i="2"/>
  <c r="AU3956" i="2"/>
  <c r="AU3957" i="2"/>
  <c r="AU3958" i="2"/>
  <c r="AU3959" i="2"/>
  <c r="AU3960" i="2"/>
  <c r="AU3961" i="2"/>
  <c r="AU3962" i="2"/>
  <c r="AU3963" i="2"/>
  <c r="AU3964" i="2"/>
  <c r="AU3965" i="2"/>
  <c r="AU3966" i="2"/>
  <c r="AU3967" i="2"/>
  <c r="AU3968" i="2"/>
  <c r="AU3969" i="2"/>
  <c r="AU3970" i="2"/>
  <c r="AU3971" i="2"/>
  <c r="AU3972" i="2"/>
  <c r="AU3973" i="2"/>
  <c r="AU3974" i="2"/>
  <c r="AU3975" i="2"/>
  <c r="AU3976" i="2"/>
  <c r="AU3977" i="2"/>
  <c r="AU3978" i="2"/>
  <c r="AU3979" i="2"/>
  <c r="AU3980" i="2"/>
  <c r="AU3981" i="2"/>
  <c r="AU3982" i="2"/>
  <c r="AU3983" i="2"/>
  <c r="AU3984" i="2"/>
  <c r="AU3985" i="2"/>
  <c r="AU3986" i="2"/>
  <c r="AU3987" i="2"/>
  <c r="AU3988" i="2"/>
  <c r="AU3989" i="2"/>
  <c r="AU3990" i="2"/>
  <c r="AU3991" i="2"/>
  <c r="AU3992" i="2"/>
  <c r="AU3993" i="2"/>
  <c r="AU3994" i="2"/>
  <c r="AU3995" i="2"/>
  <c r="AU3996" i="2"/>
  <c r="AU3997" i="2"/>
  <c r="AU3998" i="2"/>
  <c r="AU3999" i="2"/>
  <c r="AU4000" i="2"/>
  <c r="AU4001" i="2"/>
  <c r="AU4002" i="2"/>
  <c r="AU4003" i="2"/>
  <c r="AU4004" i="2"/>
  <c r="AU4005" i="2"/>
  <c r="AU4006" i="2"/>
  <c r="AU4007" i="2"/>
  <c r="AU4008" i="2"/>
  <c r="AU4009" i="2"/>
  <c r="AU4010" i="2"/>
  <c r="AU4011" i="2"/>
  <c r="AU4012" i="2"/>
  <c r="AU4013" i="2"/>
  <c r="AU4014" i="2"/>
  <c r="AU4015" i="2"/>
  <c r="AU4016" i="2"/>
  <c r="AU4017" i="2"/>
  <c r="AU4018" i="2"/>
  <c r="AU4019" i="2"/>
  <c r="AU4020" i="2"/>
  <c r="AU4021" i="2"/>
  <c r="AU4022" i="2"/>
  <c r="AU4023" i="2"/>
  <c r="AU4024" i="2"/>
  <c r="AU4025" i="2"/>
  <c r="AU4026" i="2"/>
  <c r="AU4027" i="2"/>
  <c r="AU4028" i="2"/>
  <c r="AU4029" i="2"/>
  <c r="AU4030" i="2"/>
  <c r="AU4031" i="2"/>
  <c r="AU4032" i="2"/>
  <c r="AU4033" i="2"/>
  <c r="AU4034" i="2"/>
  <c r="AU4035" i="2"/>
  <c r="AU4036" i="2"/>
  <c r="AU4037" i="2"/>
  <c r="AU4038" i="2"/>
  <c r="AU4039" i="2"/>
  <c r="AU4040" i="2"/>
  <c r="AU4041" i="2"/>
  <c r="AU4042" i="2"/>
  <c r="AU4043" i="2"/>
  <c r="AU4044" i="2"/>
  <c r="AU4045" i="2"/>
  <c r="AU4046" i="2"/>
  <c r="AU4047" i="2"/>
  <c r="AU4048" i="2"/>
  <c r="AU4049" i="2"/>
  <c r="AU4050" i="2"/>
  <c r="AU4051" i="2"/>
  <c r="AU4052" i="2"/>
  <c r="AU4053" i="2"/>
  <c r="AU4054" i="2"/>
  <c r="AU4055" i="2"/>
  <c r="AU4056" i="2"/>
  <c r="AU4057" i="2"/>
  <c r="AU4058" i="2"/>
  <c r="AU4059" i="2"/>
  <c r="AU4060" i="2"/>
  <c r="AU4061" i="2"/>
  <c r="AU4062" i="2"/>
  <c r="AU4063" i="2"/>
  <c r="AU4064" i="2"/>
  <c r="AU4065" i="2"/>
  <c r="AU4066" i="2"/>
  <c r="AU4067" i="2"/>
  <c r="AU4068" i="2"/>
  <c r="AU4069" i="2"/>
  <c r="AU4070" i="2"/>
  <c r="AU4071" i="2"/>
  <c r="AU4072" i="2"/>
  <c r="AU4073" i="2"/>
  <c r="AU4074" i="2"/>
  <c r="AU4075" i="2"/>
  <c r="AU4076" i="2"/>
  <c r="AU4077" i="2"/>
  <c r="AU4078" i="2"/>
  <c r="AU4079" i="2"/>
  <c r="AU4080" i="2"/>
  <c r="AU4081" i="2"/>
  <c r="AU4082" i="2"/>
  <c r="AU4083" i="2"/>
  <c r="AU4084" i="2"/>
  <c r="AU4085" i="2"/>
  <c r="AU4086" i="2"/>
  <c r="AU4087" i="2"/>
  <c r="AU4088" i="2"/>
  <c r="AU4089" i="2"/>
  <c r="AU4090" i="2"/>
  <c r="AU4091" i="2"/>
  <c r="AU4092" i="2"/>
  <c r="AU4093" i="2"/>
  <c r="AU4094" i="2"/>
  <c r="AU4095" i="2"/>
  <c r="AU4096" i="2"/>
  <c r="AU4097" i="2"/>
  <c r="AU4098" i="2"/>
  <c r="AU4099" i="2"/>
  <c r="AU4100" i="2"/>
  <c r="AU4101" i="2"/>
  <c r="AU4102" i="2"/>
  <c r="AU4103" i="2"/>
  <c r="AU4104" i="2"/>
  <c r="AU4105" i="2"/>
  <c r="AU4106" i="2"/>
  <c r="AU4107" i="2"/>
  <c r="AU4108" i="2"/>
  <c r="AU4109" i="2"/>
  <c r="AU4110" i="2"/>
  <c r="AU4111" i="2"/>
  <c r="AU4112" i="2"/>
  <c r="AU4113" i="2"/>
  <c r="AU4114" i="2"/>
  <c r="AU4115" i="2"/>
  <c r="AU4116" i="2"/>
  <c r="AU4117" i="2"/>
  <c r="AU4118" i="2"/>
  <c r="AU4119" i="2"/>
  <c r="AU4120" i="2"/>
  <c r="AU4121" i="2"/>
  <c r="AU4122" i="2"/>
  <c r="AU4123" i="2"/>
  <c r="AU4124" i="2"/>
  <c r="AU4125" i="2"/>
  <c r="AU4126" i="2"/>
  <c r="AU4127" i="2"/>
  <c r="AU4128" i="2"/>
  <c r="AU4129" i="2"/>
  <c r="AU4130" i="2"/>
  <c r="AU4131" i="2"/>
  <c r="AU4132" i="2"/>
  <c r="AU4133" i="2"/>
  <c r="BD2068" i="2"/>
  <c r="BD2069" i="2"/>
  <c r="BD2070" i="2"/>
  <c r="BD2071" i="2"/>
  <c r="BD2072" i="2"/>
  <c r="J2072" i="2" s="1"/>
  <c r="BD2073" i="2"/>
  <c r="J2073" i="2" s="1"/>
  <c r="BD2074" i="2"/>
  <c r="BD2075" i="2"/>
  <c r="BH2075" i="2" s="1"/>
  <c r="BD2076" i="2"/>
  <c r="J2076" i="2" s="1"/>
  <c r="BD2077" i="2"/>
  <c r="BD2078" i="2"/>
  <c r="BD2079" i="2"/>
  <c r="BD2080" i="2"/>
  <c r="BH2080" i="2" s="1"/>
  <c r="BD2081" i="2"/>
  <c r="BH2081" i="2" s="1"/>
  <c r="BD2082" i="2"/>
  <c r="BD2083" i="2"/>
  <c r="BD2084" i="2"/>
  <c r="BD2085" i="2"/>
  <c r="BD2086" i="2"/>
  <c r="BD2087" i="2"/>
  <c r="BH2087" i="2" s="1"/>
  <c r="BD2088" i="2"/>
  <c r="J2088" i="2" s="1"/>
  <c r="BD2089" i="2"/>
  <c r="J2089" i="2" s="1"/>
  <c r="BD2090" i="2"/>
  <c r="J2090" i="2" s="1"/>
  <c r="BD2091" i="2"/>
  <c r="BD2092" i="2"/>
  <c r="BD2093" i="2"/>
  <c r="J2093" i="2" s="1"/>
  <c r="BD2094" i="2"/>
  <c r="BD2095" i="2"/>
  <c r="BD2096" i="2"/>
  <c r="BD2097" i="2"/>
  <c r="BD2098" i="2"/>
  <c r="BD2099" i="2"/>
  <c r="BD2100" i="2"/>
  <c r="J2100" i="2" s="1"/>
  <c r="BD2101" i="2"/>
  <c r="J2101" i="2" s="1"/>
  <c r="BD2102" i="2"/>
  <c r="J2102" i="2" s="1"/>
  <c r="BD2103" i="2"/>
  <c r="J2103" i="2" s="1"/>
  <c r="BD2104" i="2"/>
  <c r="BD2105" i="2"/>
  <c r="BD2106" i="2"/>
  <c r="G2106" i="2" s="1"/>
  <c r="BD2107" i="2"/>
  <c r="G2107" i="2" s="1"/>
  <c r="BD2108" i="2"/>
  <c r="G2108" i="2" s="1"/>
  <c r="BD2109" i="2"/>
  <c r="BD2110" i="2"/>
  <c r="BD2111" i="2"/>
  <c r="J2111" i="2" s="1"/>
  <c r="BD2112" i="2"/>
  <c r="J2112" i="2" s="1"/>
  <c r="BD2113" i="2"/>
  <c r="J2113" i="2" s="1"/>
  <c r="BD2114" i="2"/>
  <c r="J2114" i="2" s="1"/>
  <c r="BD2115" i="2"/>
  <c r="BH2115" i="2" s="1"/>
  <c r="BD2116" i="2"/>
  <c r="BH2116" i="2" s="1"/>
  <c r="BD2117" i="2"/>
  <c r="J2117" i="2" s="1"/>
  <c r="BD2118" i="2"/>
  <c r="BD2119" i="2"/>
  <c r="BD2120" i="2"/>
  <c r="BD2121" i="2"/>
  <c r="BD2122" i="2"/>
  <c r="BD2123" i="2"/>
  <c r="BD2124" i="2"/>
  <c r="BD2125" i="2"/>
  <c r="BD2126" i="2"/>
  <c r="BD2127" i="2"/>
  <c r="BD2128" i="2"/>
  <c r="BD2129" i="2"/>
  <c r="BD2130" i="2"/>
  <c r="BD2131" i="2"/>
  <c r="BD2132" i="2"/>
  <c r="BD2133" i="2"/>
  <c r="BD2134" i="2"/>
  <c r="BD2135" i="2"/>
  <c r="BH2135" i="2" s="1"/>
  <c r="BD2136" i="2"/>
  <c r="J2136" i="2" s="1"/>
  <c r="BD2137" i="2"/>
  <c r="J2137" i="2" s="1"/>
  <c r="BD2138" i="2"/>
  <c r="J2138" i="2" s="1"/>
  <c r="BD2139" i="2"/>
  <c r="J2139" i="2" s="1"/>
  <c r="BD2140" i="2"/>
  <c r="BH2140" i="2" s="1"/>
  <c r="BD2141" i="2"/>
  <c r="BD2142" i="2"/>
  <c r="BD2143" i="2"/>
  <c r="BH2143" i="2" s="1"/>
  <c r="BD2144" i="2"/>
  <c r="BH2144" i="2" s="1"/>
  <c r="BD2145" i="2"/>
  <c r="J2145" i="2" s="1"/>
  <c r="BD2146" i="2"/>
  <c r="BD2147" i="2"/>
  <c r="BH2147" i="2" s="1"/>
  <c r="BD2148" i="2"/>
  <c r="BD2149" i="2"/>
  <c r="BD2150" i="2"/>
  <c r="G2150" i="2" s="1"/>
  <c r="BD2151" i="2"/>
  <c r="BD2152" i="2"/>
  <c r="BD2153" i="2"/>
  <c r="BD2154" i="2"/>
  <c r="BD2155" i="2"/>
  <c r="G2155" i="2" s="1"/>
  <c r="BD2156" i="2"/>
  <c r="G2156" i="2" s="1"/>
  <c r="BD2157" i="2"/>
  <c r="BD2158" i="2"/>
  <c r="BD2159" i="2"/>
  <c r="BH2159" i="2" s="1"/>
  <c r="BD2160" i="2"/>
  <c r="J2160" i="2" s="1"/>
  <c r="BD2161" i="2"/>
  <c r="J2161" i="2" s="1"/>
  <c r="BD2162" i="2"/>
  <c r="J2162" i="2" s="1"/>
  <c r="BD2163" i="2"/>
  <c r="BD2164" i="2"/>
  <c r="BD2165" i="2"/>
  <c r="G2165" i="2" s="1"/>
  <c r="BD2166" i="2"/>
  <c r="BD2167" i="2"/>
  <c r="BD2168" i="2"/>
  <c r="BD2169" i="2"/>
  <c r="J2169" i="2" s="1"/>
  <c r="BD2170" i="2"/>
  <c r="G2170" i="2" s="1"/>
  <c r="BD2171" i="2"/>
  <c r="J2171" i="2" s="1"/>
  <c r="BD2172" i="2"/>
  <c r="J2172" i="2" s="1"/>
  <c r="BD2173" i="2"/>
  <c r="BD2174" i="2"/>
  <c r="BD2175" i="2"/>
  <c r="BH2175" i="2" s="1"/>
  <c r="BD2176" i="2"/>
  <c r="BD2177" i="2"/>
  <c r="G2177" i="2" s="1"/>
  <c r="BD2178" i="2"/>
  <c r="BD2179" i="2"/>
  <c r="G2179" i="2" s="1"/>
  <c r="BD2180" i="2"/>
  <c r="BD2181" i="2"/>
  <c r="BD2182" i="2"/>
  <c r="BD2183" i="2"/>
  <c r="BH2183" i="2" s="1"/>
  <c r="BD2184" i="2"/>
  <c r="J2184" i="2" s="1"/>
  <c r="BD2185" i="2"/>
  <c r="J2185" i="2" s="1"/>
  <c r="BD2186" i="2"/>
  <c r="J2186" i="2" s="1"/>
  <c r="BD2187" i="2"/>
  <c r="BH2187" i="2" s="1"/>
  <c r="BD2188" i="2"/>
  <c r="BD2189" i="2"/>
  <c r="J2189" i="2" s="1"/>
  <c r="BD2190" i="2"/>
  <c r="BH2190" i="2" s="1"/>
  <c r="BD2191" i="2"/>
  <c r="J2191" i="2" s="1"/>
  <c r="BD2192" i="2"/>
  <c r="BH2192" i="2" s="1"/>
  <c r="BD2193" i="2"/>
  <c r="BD2194" i="2"/>
  <c r="BD2195" i="2"/>
  <c r="BH2195" i="2" s="1"/>
  <c r="BD2196" i="2"/>
  <c r="BD2197" i="2"/>
  <c r="BD2198" i="2"/>
  <c r="BD2199" i="2"/>
  <c r="BD2200" i="2"/>
  <c r="BH2200" i="2" s="1"/>
  <c r="BD2201" i="2"/>
  <c r="BD2202" i="2"/>
  <c r="BD2203" i="2"/>
  <c r="BD2204" i="2"/>
  <c r="BD2205" i="2"/>
  <c r="BD2206" i="2"/>
  <c r="BD2207" i="2"/>
  <c r="BH2207" i="2" s="1"/>
  <c r="BD2208" i="2"/>
  <c r="J2208" i="2" s="1"/>
  <c r="BD2209" i="2"/>
  <c r="J2209" i="2" s="1"/>
  <c r="BD2210" i="2"/>
  <c r="J2210" i="2" s="1"/>
  <c r="BD2211" i="2"/>
  <c r="J2211" i="2" s="1"/>
  <c r="BD2212" i="2"/>
  <c r="BH2212" i="2" s="1"/>
  <c r="BD2213" i="2"/>
  <c r="BD2214" i="2"/>
  <c r="BD2215" i="2"/>
  <c r="BD2216" i="2"/>
  <c r="BD2217" i="2"/>
  <c r="BD2218" i="2"/>
  <c r="BD2219" i="2"/>
  <c r="BD2220" i="2"/>
  <c r="BD2221" i="2"/>
  <c r="BD2222" i="2"/>
  <c r="BD2223" i="2"/>
  <c r="BD2224" i="2"/>
  <c r="BD2225" i="2"/>
  <c r="BD2226" i="2"/>
  <c r="BD2227" i="2"/>
  <c r="BD2228" i="2"/>
  <c r="BD2229" i="2"/>
  <c r="BD2230" i="2"/>
  <c r="BD2231" i="2"/>
  <c r="BD2232" i="2"/>
  <c r="J2232" i="2" s="1"/>
  <c r="BD2233" i="2"/>
  <c r="J2233" i="2" s="1"/>
  <c r="BD2234" i="2"/>
  <c r="J2234" i="2" s="1"/>
  <c r="BD2235" i="2"/>
  <c r="BD2236" i="2"/>
  <c r="BH2236" i="2" s="1"/>
  <c r="BD2237" i="2"/>
  <c r="J2237" i="2" s="1"/>
  <c r="BD2238" i="2"/>
  <c r="BD2239" i="2"/>
  <c r="G2239" i="2" s="1"/>
  <c r="BD2240" i="2"/>
  <c r="BD2241" i="2"/>
  <c r="J2241" i="2" s="1"/>
  <c r="BD2242" i="2"/>
  <c r="BD2243" i="2"/>
  <c r="BD2244" i="2"/>
  <c r="BD2245" i="2"/>
  <c r="J2245" i="2" s="1"/>
  <c r="BD2246" i="2"/>
  <c r="BD2247" i="2"/>
  <c r="BD2248" i="2"/>
  <c r="BD2249" i="2"/>
  <c r="BD2250" i="2"/>
  <c r="BD2251" i="2"/>
  <c r="G2251" i="2" s="1"/>
  <c r="BD2252" i="2"/>
  <c r="G2252" i="2" s="1"/>
  <c r="BD2253" i="2"/>
  <c r="BD2254" i="2"/>
  <c r="BD2255" i="2"/>
  <c r="J2255" i="2" s="1"/>
  <c r="BD2256" i="2"/>
  <c r="J2256" i="2" s="1"/>
  <c r="BD2257" i="2"/>
  <c r="J2257" i="2" s="1"/>
  <c r="BD2258" i="2"/>
  <c r="J2258" i="2" s="1"/>
  <c r="BD2259" i="2"/>
  <c r="BH2259" i="2" s="1"/>
  <c r="BD2260" i="2"/>
  <c r="BH2260" i="2" s="1"/>
  <c r="BD2261" i="2"/>
  <c r="BH2261" i="2" s="1"/>
  <c r="BD2262" i="2"/>
  <c r="BH2262" i="2" s="1"/>
  <c r="BD2263" i="2"/>
  <c r="BD2264" i="2"/>
  <c r="G2264" i="2" s="1"/>
  <c r="BD2265" i="2"/>
  <c r="BD2266" i="2"/>
  <c r="BD2267" i="2"/>
  <c r="J2267" i="2" s="1"/>
  <c r="BD2268" i="2"/>
  <c r="BD2269" i="2"/>
  <c r="BD2270" i="2"/>
  <c r="BD2271" i="2"/>
  <c r="BD2272" i="2"/>
  <c r="BD2273" i="2"/>
  <c r="BD2274" i="2"/>
  <c r="BD2275" i="2"/>
  <c r="BD2276" i="2"/>
  <c r="BD2277" i="2"/>
  <c r="BD2278" i="2"/>
  <c r="BD2279" i="2"/>
  <c r="BD2280" i="2"/>
  <c r="J2280" i="2" s="1"/>
  <c r="BD2281" i="2"/>
  <c r="J2281" i="2" s="1"/>
  <c r="BD2282" i="2"/>
  <c r="J2282" i="2" s="1"/>
  <c r="BD2283" i="2"/>
  <c r="J2283" i="2" s="1"/>
  <c r="BD2284" i="2"/>
  <c r="BH2284" i="2" s="1"/>
  <c r="BD2285" i="2"/>
  <c r="BD2286" i="2"/>
  <c r="BD2287" i="2"/>
  <c r="BD2288" i="2"/>
  <c r="BD2289" i="2"/>
  <c r="BD2290" i="2"/>
  <c r="BD2291" i="2"/>
  <c r="J2291" i="2" s="1"/>
  <c r="BD2292" i="2"/>
  <c r="BD2293" i="2"/>
  <c r="BD2294" i="2"/>
  <c r="BH2294" i="2" s="1"/>
  <c r="BD2295" i="2"/>
  <c r="BD2296" i="2"/>
  <c r="BD2297" i="2"/>
  <c r="G2297" i="2" s="1"/>
  <c r="BD2298" i="2"/>
  <c r="BH2298" i="2" s="1"/>
  <c r="BD2299" i="2"/>
  <c r="BD2300" i="2"/>
  <c r="G2300" i="2" s="1"/>
  <c r="BD2301" i="2"/>
  <c r="BD2302" i="2"/>
  <c r="BD2303" i="2"/>
  <c r="J2303" i="2" s="1"/>
  <c r="BD2304" i="2"/>
  <c r="J2304" i="2" s="1"/>
  <c r="BD2305" i="2"/>
  <c r="J2305" i="2" s="1"/>
  <c r="BD2306" i="2"/>
  <c r="J2306" i="2" s="1"/>
  <c r="BD2307" i="2"/>
  <c r="J2307" i="2" s="1"/>
  <c r="BD2308" i="2"/>
  <c r="BH2308" i="2" s="1"/>
  <c r="BD2309" i="2"/>
  <c r="G2309" i="2" s="1"/>
  <c r="BD2310" i="2"/>
  <c r="BD2311" i="2"/>
  <c r="G2311" i="2" s="1"/>
  <c r="BD2312" i="2"/>
  <c r="BD2313" i="2"/>
  <c r="BH2313" i="2" s="1"/>
  <c r="BD2314" i="2"/>
  <c r="BD2315" i="2"/>
  <c r="G2315" i="2" s="1"/>
  <c r="BD2316" i="2"/>
  <c r="BD2317" i="2"/>
  <c r="BH2317" i="2" s="1"/>
  <c r="BD2318" i="2"/>
  <c r="BH2318" i="2" s="1"/>
  <c r="BD2319" i="2"/>
  <c r="BD2320" i="2"/>
  <c r="G2320" i="2" s="1"/>
  <c r="BD2321" i="2"/>
  <c r="BH2321" i="2" s="1"/>
  <c r="BD2322" i="2"/>
  <c r="BD2323" i="2"/>
  <c r="G2323" i="2" s="1"/>
  <c r="BD2324" i="2"/>
  <c r="G2324" i="2" s="1"/>
  <c r="BD2325" i="2"/>
  <c r="BD2326" i="2"/>
  <c r="BD2327" i="2"/>
  <c r="BD2328" i="2"/>
  <c r="J2328" i="2" s="1"/>
  <c r="BD2329" i="2"/>
  <c r="J2329" i="2" s="1"/>
  <c r="BD2330" i="2"/>
  <c r="J2330" i="2" s="1"/>
  <c r="BD2331" i="2"/>
  <c r="BD2332" i="2"/>
  <c r="BH2332" i="2" s="1"/>
  <c r="BD2333" i="2"/>
  <c r="J2333" i="2" s="1"/>
  <c r="BD2334" i="2"/>
  <c r="BD2335" i="2"/>
  <c r="BD2336" i="2"/>
  <c r="BD2337" i="2"/>
  <c r="BD2338" i="2"/>
  <c r="BD2339" i="2"/>
  <c r="BD2340" i="2"/>
  <c r="BD2341" i="2"/>
  <c r="BD2342" i="2"/>
  <c r="BD2343" i="2"/>
  <c r="BD2344" i="2"/>
  <c r="BD2345" i="2"/>
  <c r="BD2346" i="2"/>
  <c r="BD2347" i="2"/>
  <c r="BD2348" i="2"/>
  <c r="BD2349" i="2"/>
  <c r="BD2350" i="2"/>
  <c r="BD2351" i="2"/>
  <c r="J2351" i="2" s="1"/>
  <c r="BD2352" i="2"/>
  <c r="J2352" i="2" s="1"/>
  <c r="BD2353" i="2"/>
  <c r="J2353" i="2" s="1"/>
  <c r="BD2354" i="2"/>
  <c r="J2354" i="2" s="1"/>
  <c r="BD2355" i="2"/>
  <c r="BD2356" i="2"/>
  <c r="BD2357" i="2"/>
  <c r="BD2358" i="2"/>
  <c r="BD2359" i="2"/>
  <c r="BD2360" i="2"/>
  <c r="BD2361" i="2"/>
  <c r="BD2362" i="2"/>
  <c r="BD2363" i="2"/>
  <c r="BD2364" i="2"/>
  <c r="J2364" i="2" s="1"/>
  <c r="BD2365" i="2"/>
  <c r="BD2366" i="2"/>
  <c r="BD2367" i="2"/>
  <c r="BD2368" i="2"/>
  <c r="BH2368" i="2" s="1"/>
  <c r="BD2369" i="2"/>
  <c r="BD2370" i="2"/>
  <c r="BD2371" i="2"/>
  <c r="BD2372" i="2"/>
  <c r="BD2373" i="2"/>
  <c r="BD2374" i="2"/>
  <c r="BD2375" i="2"/>
  <c r="BD2376" i="2"/>
  <c r="J2376" i="2" s="1"/>
  <c r="BD2377" i="2"/>
  <c r="J2377" i="2" s="1"/>
  <c r="BD2378" i="2"/>
  <c r="J2378" i="2" s="1"/>
  <c r="BD2379" i="2"/>
  <c r="J2379" i="2" s="1"/>
  <c r="BD2380" i="2"/>
  <c r="BH2380" i="2" s="1"/>
  <c r="BD2381" i="2"/>
  <c r="BD2382" i="2"/>
  <c r="BD2383" i="2"/>
  <c r="G2383" i="2" s="1"/>
  <c r="BD2384" i="2"/>
  <c r="BD2385" i="2"/>
  <c r="BD2386" i="2"/>
  <c r="BD2387" i="2"/>
  <c r="BH2387" i="2" s="1"/>
  <c r="BD2388" i="2"/>
  <c r="BD2389" i="2"/>
  <c r="BD2390" i="2"/>
  <c r="BH2390" i="2" s="1"/>
  <c r="BD2391" i="2"/>
  <c r="BD2392" i="2"/>
  <c r="BD2393" i="2"/>
  <c r="BD2394" i="2"/>
  <c r="BD2395" i="2"/>
  <c r="BD2396" i="2"/>
  <c r="G2396" i="2" s="1"/>
  <c r="BD2397" i="2"/>
  <c r="BD2398" i="2"/>
  <c r="BD2399" i="2"/>
  <c r="G2399" i="2" s="1"/>
  <c r="BD2400" i="2"/>
  <c r="J2400" i="2" s="1"/>
  <c r="BD2401" i="2"/>
  <c r="J2401" i="2" s="1"/>
  <c r="BD2402" i="2"/>
  <c r="J2402" i="2" s="1"/>
  <c r="BD2403" i="2"/>
  <c r="BH2403" i="2" s="1"/>
  <c r="BD2404" i="2"/>
  <c r="BD2405" i="2"/>
  <c r="BD2406" i="2"/>
  <c r="BD2407" i="2"/>
  <c r="G2407" i="2" s="1"/>
  <c r="BD2408" i="2"/>
  <c r="BD2409" i="2"/>
  <c r="BD2410" i="2"/>
  <c r="BD2411" i="2"/>
  <c r="G2411" i="2" s="1"/>
  <c r="BD2412" i="2"/>
  <c r="BD2413" i="2"/>
  <c r="BD2414" i="2"/>
  <c r="BD2415" i="2"/>
  <c r="BD2416" i="2"/>
  <c r="G2416" i="2" s="1"/>
  <c r="BD2417" i="2"/>
  <c r="G2417" i="2" s="1"/>
  <c r="BD2418" i="2"/>
  <c r="BD2419" i="2"/>
  <c r="BD2420" i="2"/>
  <c r="BD2421" i="2"/>
  <c r="BD2422" i="2"/>
  <c r="BD2423" i="2"/>
  <c r="J2423" i="2" s="1"/>
  <c r="BD2424" i="2"/>
  <c r="J2424" i="2" s="1"/>
  <c r="BD2425" i="2"/>
  <c r="J2425" i="2" s="1"/>
  <c r="BD2426" i="2"/>
  <c r="J2426" i="2" s="1"/>
  <c r="BD2427" i="2"/>
  <c r="BD2428" i="2"/>
  <c r="BH2428" i="2" s="1"/>
  <c r="BD2429" i="2"/>
  <c r="BH2429" i="2" s="1"/>
  <c r="BD2430" i="2"/>
  <c r="BD2431" i="2"/>
  <c r="BH2431" i="2" s="1"/>
  <c r="BD2432" i="2"/>
  <c r="BH2432" i="2" s="1"/>
  <c r="BD2433" i="2"/>
  <c r="J2433" i="2" s="1"/>
  <c r="BD2434" i="2"/>
  <c r="BD2435" i="2"/>
  <c r="BD2436" i="2"/>
  <c r="J2436" i="2" s="1"/>
  <c r="BD2437" i="2"/>
  <c r="BD2438" i="2"/>
  <c r="BD2439" i="2"/>
  <c r="BD2440" i="2"/>
  <c r="BH2440" i="2" s="1"/>
  <c r="BD2441" i="2"/>
  <c r="BH2441" i="2" s="1"/>
  <c r="BD2442" i="2"/>
  <c r="BD2443" i="2"/>
  <c r="BD2444" i="2"/>
  <c r="BD2445" i="2"/>
  <c r="BD2446" i="2"/>
  <c r="BD2447" i="2"/>
  <c r="J2447" i="2" s="1"/>
  <c r="BD2448" i="2"/>
  <c r="J2448" i="2" s="1"/>
  <c r="BD2449" i="2"/>
  <c r="J2449" i="2" s="1"/>
  <c r="BD2450" i="2"/>
  <c r="J2450" i="2" s="1"/>
  <c r="BD2451" i="2"/>
  <c r="BH2451" i="2" s="1"/>
  <c r="BD2452" i="2"/>
  <c r="BH2452" i="2" s="1"/>
  <c r="BD2453" i="2"/>
  <c r="J2453" i="2" s="1"/>
  <c r="BD2454" i="2"/>
  <c r="BD2455" i="2"/>
  <c r="BH2455" i="2" s="1"/>
  <c r="BD2456" i="2"/>
  <c r="BD2457" i="2"/>
  <c r="BD2458" i="2"/>
  <c r="BD2459" i="2"/>
  <c r="BD2460" i="2"/>
  <c r="BD2461" i="2"/>
  <c r="BD2462" i="2"/>
  <c r="BD2463" i="2"/>
  <c r="BD2464" i="2"/>
  <c r="G2464" i="2" s="1"/>
  <c r="BD2465" i="2"/>
  <c r="G2465" i="2" s="1"/>
  <c r="BD2466" i="2"/>
  <c r="BD2467" i="2"/>
  <c r="G2467" i="2" s="1"/>
  <c r="BD2468" i="2"/>
  <c r="G2468" i="2" s="1"/>
  <c r="BD2469" i="2"/>
  <c r="BD2470" i="2"/>
  <c r="BD2471" i="2"/>
  <c r="BH2471" i="2" s="1"/>
  <c r="BD2472" i="2"/>
  <c r="J2472" i="2" s="1"/>
  <c r="BD2473" i="2"/>
  <c r="J2473" i="2" s="1"/>
  <c r="BD2474" i="2"/>
  <c r="J2474" i="2" s="1"/>
  <c r="BD2475" i="2"/>
  <c r="BH2475" i="2" s="1"/>
  <c r="BD2476" i="2"/>
  <c r="BD2477" i="2"/>
  <c r="G2477" i="2" s="1"/>
  <c r="BD2478" i="2"/>
  <c r="BD2479" i="2"/>
  <c r="G2479" i="2" s="1"/>
  <c r="BD2480" i="2"/>
  <c r="G2480" i="2" s="1"/>
  <c r="BD2481" i="2"/>
  <c r="G2481" i="2" s="1"/>
  <c r="BD2482" i="2"/>
  <c r="BD2483" i="2"/>
  <c r="BD2484" i="2"/>
  <c r="BD2485" i="2"/>
  <c r="BD2486" i="2"/>
  <c r="BD2487" i="2"/>
  <c r="BD2488" i="2"/>
  <c r="BD2489" i="2"/>
  <c r="BD2490" i="2"/>
  <c r="BD2491" i="2"/>
  <c r="BD2492" i="2"/>
  <c r="BD2493" i="2"/>
  <c r="BD2494" i="2"/>
  <c r="BD2495" i="2"/>
  <c r="J2495" i="2" s="1"/>
  <c r="BD2496" i="2"/>
  <c r="J2496" i="2" s="1"/>
  <c r="BD2497" i="2"/>
  <c r="J2497" i="2" s="1"/>
  <c r="BD2498" i="2"/>
  <c r="J2498" i="2" s="1"/>
  <c r="BD2499" i="2"/>
  <c r="BD2500" i="2"/>
  <c r="BH2500" i="2" s="1"/>
  <c r="BD2501" i="2"/>
  <c r="BH2501" i="2" s="1"/>
  <c r="BD2502" i="2"/>
  <c r="BH2502" i="2" s="1"/>
  <c r="BD2503" i="2"/>
  <c r="BD2504" i="2"/>
  <c r="BD2505" i="2"/>
  <c r="J2505" i="2" s="1"/>
  <c r="BD2506" i="2"/>
  <c r="BD2507" i="2"/>
  <c r="BD2508" i="2"/>
  <c r="J2508" i="2" s="1"/>
  <c r="BD2509" i="2"/>
  <c r="J2509" i="2" s="1"/>
  <c r="BD2510" i="2"/>
  <c r="BD2511" i="2"/>
  <c r="BD2512" i="2"/>
  <c r="BH2512" i="2" s="1"/>
  <c r="BD2513" i="2"/>
  <c r="BD2514" i="2"/>
  <c r="BH2514" i="2" s="1"/>
  <c r="BD2515" i="2"/>
  <c r="BD2516" i="2"/>
  <c r="BD2517" i="2"/>
  <c r="BD2518" i="2"/>
  <c r="BD2519" i="2"/>
  <c r="BD2520" i="2"/>
  <c r="J2520" i="2" s="1"/>
  <c r="BD2521" i="2"/>
  <c r="J2521" i="2" s="1"/>
  <c r="BD2522" i="2"/>
  <c r="J2522" i="2" s="1"/>
  <c r="BD2523" i="2"/>
  <c r="BD2524" i="2"/>
  <c r="BH2524" i="2" s="1"/>
  <c r="BD2525" i="2"/>
  <c r="G2525" i="2" s="1"/>
  <c r="BD2526" i="2"/>
  <c r="BH2526" i="2" s="1"/>
  <c r="BD2527" i="2"/>
  <c r="BD2528" i="2"/>
  <c r="BH2528" i="2" s="1"/>
  <c r="BD2529" i="2"/>
  <c r="BD2530" i="2"/>
  <c r="BH2530" i="2" s="1"/>
  <c r="BD2531" i="2"/>
  <c r="BH2531" i="2" s="1"/>
  <c r="BD2532" i="2"/>
  <c r="BD2533" i="2"/>
  <c r="BD2534" i="2"/>
  <c r="BH2534" i="2" s="1"/>
  <c r="BD2535" i="2"/>
  <c r="BD2536" i="2"/>
  <c r="BH2536" i="2" s="1"/>
  <c r="BD2537" i="2"/>
  <c r="G2537" i="2" s="1"/>
  <c r="BD2538" i="2"/>
  <c r="BD2539" i="2"/>
  <c r="G2539" i="2" s="1"/>
  <c r="BD2540" i="2"/>
  <c r="G2540" i="2" s="1"/>
  <c r="BD2541" i="2"/>
  <c r="BD2542" i="2"/>
  <c r="BD2543" i="2"/>
  <c r="J2543" i="2" s="1"/>
  <c r="BD2544" i="2"/>
  <c r="J2544" i="2" s="1"/>
  <c r="BD2545" i="2"/>
  <c r="J2545" i="2" s="1"/>
  <c r="BD2546" i="2"/>
  <c r="J2546" i="2" s="1"/>
  <c r="BD2547" i="2"/>
  <c r="J2547" i="2" s="1"/>
  <c r="BD2548" i="2"/>
  <c r="BH2548" i="2" s="1"/>
  <c r="BD2549" i="2"/>
  <c r="G2549" i="2" s="1"/>
  <c r="BD2550" i="2"/>
  <c r="BD2551" i="2"/>
  <c r="BD2552" i="2"/>
  <c r="BD2553" i="2"/>
  <c r="BD2554" i="2"/>
  <c r="BD2555" i="2"/>
  <c r="G2555" i="2" s="1"/>
  <c r="BD2556" i="2"/>
  <c r="BD2557" i="2"/>
  <c r="BD2558" i="2"/>
  <c r="BD2559" i="2"/>
  <c r="BD2560" i="2"/>
  <c r="BD2561" i="2"/>
  <c r="BD2562" i="2"/>
  <c r="G2562" i="2" s="1"/>
  <c r="BD2563" i="2"/>
  <c r="G2563" i="2" s="1"/>
  <c r="BD2564" i="2"/>
  <c r="G2564" i="2" s="1"/>
  <c r="BD2565" i="2"/>
  <c r="BD2566" i="2"/>
  <c r="BD2567" i="2"/>
  <c r="BD2568" i="2"/>
  <c r="J2568" i="2" s="1"/>
  <c r="BD2569" i="2"/>
  <c r="J2569" i="2" s="1"/>
  <c r="BD2570" i="2"/>
  <c r="J2570" i="2" s="1"/>
  <c r="BD2571" i="2"/>
  <c r="BD2572" i="2"/>
  <c r="BH2572" i="2" s="1"/>
  <c r="BD2573" i="2"/>
  <c r="BH2573" i="2" s="1"/>
  <c r="BD2574" i="2"/>
  <c r="BD2575" i="2"/>
  <c r="BH2575" i="2" s="1"/>
  <c r="BD2576" i="2"/>
  <c r="J2576" i="2" s="1"/>
  <c r="BD2577" i="2"/>
  <c r="J2577" i="2" s="1"/>
  <c r="BD2578" i="2"/>
  <c r="J2578" i="2" s="1"/>
  <c r="BD2579" i="2"/>
  <c r="BD2580" i="2"/>
  <c r="J2580" i="2" s="1"/>
  <c r="BD2581" i="2"/>
  <c r="BD2582" i="2"/>
  <c r="BD2583" i="2"/>
  <c r="BD2584" i="2"/>
  <c r="BH2584" i="2" s="1"/>
  <c r="BD2585" i="2"/>
  <c r="BD2586" i="2"/>
  <c r="BD2587" i="2"/>
  <c r="BD2588" i="2"/>
  <c r="BD2589" i="2"/>
  <c r="BD2590" i="2"/>
  <c r="BD2591" i="2"/>
  <c r="BD2592" i="2"/>
  <c r="J2592" i="2" s="1"/>
  <c r="BD2593" i="2"/>
  <c r="J2593" i="2" s="1"/>
  <c r="BD2594" i="2"/>
  <c r="J2594" i="2" s="1"/>
  <c r="BD2595" i="2"/>
  <c r="BD2596" i="2"/>
  <c r="BH2596" i="2" s="1"/>
  <c r="BD2597" i="2"/>
  <c r="J2597" i="2" s="1"/>
  <c r="BD2598" i="2"/>
  <c r="BH2598" i="2" s="1"/>
  <c r="BD2599" i="2"/>
  <c r="BH2599" i="2" s="1"/>
  <c r="BD2600" i="2"/>
  <c r="BH2600" i="2" s="1"/>
  <c r="BD2601" i="2"/>
  <c r="BD2602" i="2"/>
  <c r="BD2603" i="2"/>
  <c r="BD2604" i="2"/>
  <c r="BD2605" i="2"/>
  <c r="BD2606" i="2"/>
  <c r="BD2607" i="2"/>
  <c r="J2607" i="2" s="1"/>
  <c r="BD2608" i="2"/>
  <c r="BD2609" i="2"/>
  <c r="BD2610" i="2"/>
  <c r="G2610" i="2" s="1"/>
  <c r="BD2611" i="2"/>
  <c r="G2611" i="2" s="1"/>
  <c r="BD2612" i="2"/>
  <c r="BD2613" i="2"/>
  <c r="BD2614" i="2"/>
  <c r="BD2615" i="2"/>
  <c r="J2615" i="2" s="1"/>
  <c r="BD2616" i="2"/>
  <c r="J2616" i="2" s="1"/>
  <c r="BD2617" i="2"/>
  <c r="J2617" i="2" s="1"/>
  <c r="BD2618" i="2"/>
  <c r="J2618" i="2" s="1"/>
  <c r="BD2619" i="2"/>
  <c r="BH2619" i="2" s="1"/>
  <c r="BD2620" i="2"/>
  <c r="BH2620" i="2" s="1"/>
  <c r="BD2621" i="2"/>
  <c r="G2621" i="2" s="1"/>
  <c r="BD2622" i="2"/>
  <c r="BH2622" i="2" s="1"/>
  <c r="BD2623" i="2"/>
  <c r="BD2624" i="2"/>
  <c r="BD2625" i="2"/>
  <c r="BD2626" i="2"/>
  <c r="BD2627" i="2"/>
  <c r="BD2628" i="2"/>
  <c r="BD2629" i="2"/>
  <c r="BD2630" i="2"/>
  <c r="BD2631" i="2"/>
  <c r="G2631" i="2" s="1"/>
  <c r="BD2632" i="2"/>
  <c r="BD2633" i="2"/>
  <c r="BD2634" i="2"/>
  <c r="BH2634" i="2" s="1"/>
  <c r="BD2635" i="2"/>
  <c r="BD2636" i="2"/>
  <c r="BD2637" i="2"/>
  <c r="BD2638" i="2"/>
  <c r="BD2639" i="2"/>
  <c r="J2639" i="2" s="1"/>
  <c r="BD2640" i="2"/>
  <c r="J2640" i="2" s="1"/>
  <c r="BD2641" i="2"/>
  <c r="J2641" i="2" s="1"/>
  <c r="BD2642" i="2"/>
  <c r="J2642" i="2" s="1"/>
  <c r="BD2643" i="2"/>
  <c r="BH2643" i="2" s="1"/>
  <c r="BD2644" i="2"/>
  <c r="BD2645" i="2"/>
  <c r="BD2646" i="2"/>
  <c r="BD2647" i="2"/>
  <c r="BD2648" i="2"/>
  <c r="J2648" i="2" s="1"/>
  <c r="BD2649" i="2"/>
  <c r="J2649" i="2" s="1"/>
  <c r="BD2650" i="2"/>
  <c r="BD2651" i="2"/>
  <c r="BH2651" i="2" s="1"/>
  <c r="BD2652" i="2"/>
  <c r="J2652" i="2" s="1"/>
  <c r="BD2653" i="2"/>
  <c r="BD2654" i="2"/>
  <c r="BH2654" i="2" s="1"/>
  <c r="BD2655" i="2"/>
  <c r="BD2656" i="2"/>
  <c r="BD2657" i="2"/>
  <c r="BH2657" i="2" s="1"/>
  <c r="BD2658" i="2"/>
  <c r="BH2658" i="2" s="1"/>
  <c r="BD2659" i="2"/>
  <c r="BD2660" i="2"/>
  <c r="BD2661" i="2"/>
  <c r="BD2662" i="2"/>
  <c r="BD2663" i="2"/>
  <c r="BD2664" i="2"/>
  <c r="J2664" i="2" s="1"/>
  <c r="BD2665" i="2"/>
  <c r="J2665" i="2" s="1"/>
  <c r="BD2666" i="2"/>
  <c r="J2666" i="2" s="1"/>
  <c r="BD2667" i="2"/>
  <c r="BD2668" i="2"/>
  <c r="BH2668" i="2" s="1"/>
  <c r="BD2669" i="2"/>
  <c r="BD2670" i="2"/>
  <c r="BD2671" i="2"/>
  <c r="BD2672" i="2"/>
  <c r="BD2673" i="2"/>
  <c r="BD2674" i="2"/>
  <c r="BD2675" i="2"/>
  <c r="BD2676" i="2"/>
  <c r="J2676" i="2" s="1"/>
  <c r="BD2677" i="2"/>
  <c r="J2677" i="2" s="1"/>
  <c r="BD2678" i="2"/>
  <c r="J2678" i="2" s="1"/>
  <c r="BD2679" i="2"/>
  <c r="J2679" i="2" s="1"/>
  <c r="BD2680" i="2"/>
  <c r="BD2681" i="2"/>
  <c r="G2681" i="2" s="1"/>
  <c r="BD2682" i="2"/>
  <c r="G2682" i="2" s="1"/>
  <c r="BD2683" i="2"/>
  <c r="G2683" i="2" s="1"/>
  <c r="BD2684" i="2"/>
  <c r="BD2685" i="2"/>
  <c r="BD2686" i="2"/>
  <c r="BD2687" i="2"/>
  <c r="BD2688" i="2"/>
  <c r="J2688" i="2" s="1"/>
  <c r="BD2689" i="2"/>
  <c r="J2689" i="2" s="1"/>
  <c r="BD2690" i="2"/>
  <c r="J2690" i="2" s="1"/>
  <c r="BD2691" i="2"/>
  <c r="BH2691" i="2" s="1"/>
  <c r="BD2692" i="2"/>
  <c r="BH2692" i="2" s="1"/>
  <c r="BD2693" i="2"/>
  <c r="BD2694" i="2"/>
  <c r="G2694" i="2" s="1"/>
  <c r="BD2695" i="2"/>
  <c r="BD2696" i="2"/>
  <c r="BD2697" i="2"/>
  <c r="BD2698" i="2"/>
  <c r="BD2699" i="2"/>
  <c r="G2699" i="2" s="1"/>
  <c r="BD2700" i="2"/>
  <c r="BD2701" i="2"/>
  <c r="BD2702" i="2"/>
  <c r="BD2703" i="2"/>
  <c r="G2703" i="2" s="1"/>
  <c r="BD2704" i="2"/>
  <c r="BD2705" i="2"/>
  <c r="G2705" i="2" s="1"/>
  <c r="BD2706" i="2"/>
  <c r="BD2707" i="2"/>
  <c r="BD2708" i="2"/>
  <c r="BD2709" i="2"/>
  <c r="BD2710" i="2"/>
  <c r="BD2711" i="2"/>
  <c r="J2711" i="2" s="1"/>
  <c r="BD2712" i="2"/>
  <c r="J2712" i="2" s="1"/>
  <c r="BD2713" i="2"/>
  <c r="J2713" i="2" s="1"/>
  <c r="BD2714" i="2"/>
  <c r="J2714" i="2" s="1"/>
  <c r="BD2715" i="2"/>
  <c r="J2715" i="2" s="1"/>
  <c r="BD2716" i="2"/>
  <c r="BH2716" i="2" s="1"/>
  <c r="BD2717" i="2"/>
  <c r="BD2718" i="2"/>
  <c r="BD2719" i="2"/>
  <c r="BD2720" i="2"/>
  <c r="BD2721" i="2"/>
  <c r="J2721" i="2" s="1"/>
  <c r="BD2722" i="2"/>
  <c r="BD2723" i="2"/>
  <c r="BD2724" i="2"/>
  <c r="BD2725" i="2"/>
  <c r="BD2726" i="2"/>
  <c r="BH2726" i="2" s="1"/>
  <c r="BD2727" i="2"/>
  <c r="BD2728" i="2"/>
  <c r="BH2728" i="2" s="1"/>
  <c r="BD2729" i="2"/>
  <c r="G2729" i="2" s="1"/>
  <c r="BD2730" i="2"/>
  <c r="BH2730" i="2" s="1"/>
  <c r="BD2731" i="2"/>
  <c r="BD2732" i="2"/>
  <c r="G2732" i="2" s="1"/>
  <c r="BD2733" i="2"/>
  <c r="BD2734" i="2"/>
  <c r="BD2735" i="2"/>
  <c r="J2735" i="2" s="1"/>
  <c r="BD2736" i="2"/>
  <c r="J2736" i="2" s="1"/>
  <c r="BD2737" i="2"/>
  <c r="J2737" i="2" s="1"/>
  <c r="BD2738" i="2"/>
  <c r="J2738" i="2" s="1"/>
  <c r="BD2739" i="2"/>
  <c r="BH2739" i="2" s="1"/>
  <c r="BD2740" i="2"/>
  <c r="BD2741" i="2"/>
  <c r="BD2742" i="2"/>
  <c r="G2742" i="2" s="1"/>
  <c r="BD2743" i="2"/>
  <c r="BD2744" i="2"/>
  <c r="BD2745" i="2"/>
  <c r="J2745" i="2" s="1"/>
  <c r="BD2746" i="2"/>
  <c r="J2746" i="2" s="1"/>
  <c r="BD2747" i="2"/>
  <c r="BD2748" i="2"/>
  <c r="J2748" i="2" s="1"/>
  <c r="BD2749" i="2"/>
  <c r="J2749" i="2" s="1"/>
  <c r="BD2750" i="2"/>
  <c r="BD2751" i="2"/>
  <c r="BD2752" i="2"/>
  <c r="BD2753" i="2"/>
  <c r="BD2754" i="2"/>
  <c r="BD2755" i="2"/>
  <c r="BD2756" i="2"/>
  <c r="BD2757" i="2"/>
  <c r="BD2758" i="2"/>
  <c r="BD2759" i="2"/>
  <c r="G2759" i="2" s="1"/>
  <c r="BD2760" i="2"/>
  <c r="J2760" i="2" s="1"/>
  <c r="BD2761" i="2"/>
  <c r="J2761" i="2" s="1"/>
  <c r="BD2762" i="2"/>
  <c r="J2762" i="2" s="1"/>
  <c r="BD2763" i="2"/>
  <c r="BH2763" i="2" s="1"/>
  <c r="BD2764" i="2"/>
  <c r="BH2764" i="2" s="1"/>
  <c r="BD2765" i="2"/>
  <c r="BD2766" i="2"/>
  <c r="BD2767" i="2"/>
  <c r="BH2767" i="2" s="1"/>
  <c r="BD2768" i="2"/>
  <c r="BH2768" i="2" s="1"/>
  <c r="BD2769" i="2"/>
  <c r="BD2770" i="2"/>
  <c r="BD2771" i="2"/>
  <c r="BD2772" i="2"/>
  <c r="BD2773" i="2"/>
  <c r="BH2773" i="2" s="1"/>
  <c r="BD2774" i="2"/>
  <c r="BH2774" i="2" s="1"/>
  <c r="BD2775" i="2"/>
  <c r="BD2776" i="2"/>
  <c r="BD2777" i="2"/>
  <c r="BD2778" i="2"/>
  <c r="BD2779" i="2"/>
  <c r="BD2780" i="2"/>
  <c r="BD2781" i="2"/>
  <c r="BD2782" i="2"/>
  <c r="BD2783" i="2"/>
  <c r="J2783" i="2" s="1"/>
  <c r="BD2784" i="2"/>
  <c r="J2784" i="2" s="1"/>
  <c r="BD2785" i="2"/>
  <c r="J2785" i="2" s="1"/>
  <c r="BD2786" i="2"/>
  <c r="J2786" i="2" s="1"/>
  <c r="BD2787" i="2"/>
  <c r="J2787" i="2" s="1"/>
  <c r="BD2788" i="2"/>
  <c r="BH2788" i="2" s="1"/>
  <c r="BD2789" i="2"/>
  <c r="BH2789" i="2" s="1"/>
  <c r="BD2790" i="2"/>
  <c r="BD2791" i="2"/>
  <c r="BD2792" i="2"/>
  <c r="G2792" i="2" s="1"/>
  <c r="BD2793" i="2"/>
  <c r="BD2794" i="2"/>
  <c r="BD2795" i="2"/>
  <c r="BD2796" i="2"/>
  <c r="BD2797" i="2"/>
  <c r="BD2798" i="2"/>
  <c r="G2798" i="2" s="1"/>
  <c r="BD2799" i="2"/>
  <c r="BD2800" i="2"/>
  <c r="BD2801" i="2"/>
  <c r="G2801" i="2" s="1"/>
  <c r="BD2802" i="2"/>
  <c r="BD2803" i="2"/>
  <c r="BD2804" i="2"/>
  <c r="G2804" i="2" s="1"/>
  <c r="BD2805" i="2"/>
  <c r="BD2806" i="2"/>
  <c r="BD2807" i="2"/>
  <c r="J2807" i="2" s="1"/>
  <c r="BD2808" i="2"/>
  <c r="J2808" i="2" s="1"/>
  <c r="BD2809" i="2"/>
  <c r="J2809" i="2" s="1"/>
  <c r="BD2810" i="2"/>
  <c r="J2810" i="2" s="1"/>
  <c r="BD2811" i="2"/>
  <c r="BD2812" i="2"/>
  <c r="BD2813" i="2"/>
  <c r="G2813" i="2" s="1"/>
  <c r="BD2814" i="2"/>
  <c r="BD2815" i="2"/>
  <c r="BD2816" i="2"/>
  <c r="J2816" i="2" s="1"/>
  <c r="BD2817" i="2"/>
  <c r="J2817" i="2" s="1"/>
  <c r="BD2818" i="2"/>
  <c r="J2818" i="2" s="1"/>
  <c r="BD2819" i="2"/>
  <c r="G2819" i="2" s="1"/>
  <c r="BD2820" i="2"/>
  <c r="BD2821" i="2"/>
  <c r="J2821" i="2" s="1"/>
  <c r="BD2822" i="2"/>
  <c r="BH2822" i="2" s="1"/>
  <c r="BD2823" i="2"/>
  <c r="BD2824" i="2"/>
  <c r="G2824" i="2" s="1"/>
  <c r="BD2825" i="2"/>
  <c r="BD2826" i="2"/>
  <c r="G2826" i="2" s="1"/>
  <c r="BD2827" i="2"/>
  <c r="G2827" i="2" s="1"/>
  <c r="BD2828" i="2"/>
  <c r="G2828" i="2" s="1"/>
  <c r="BD2829" i="2"/>
  <c r="BD2830" i="2"/>
  <c r="BD2831" i="2"/>
  <c r="J2831" i="2" s="1"/>
  <c r="BD2832" i="2"/>
  <c r="J2832" i="2" s="1"/>
  <c r="BD2833" i="2"/>
  <c r="J2833" i="2" s="1"/>
  <c r="BD2834" i="2"/>
  <c r="J2834" i="2" s="1"/>
  <c r="BD2835" i="2"/>
  <c r="BD2836" i="2"/>
  <c r="BH2836" i="2" s="1"/>
  <c r="BD2837" i="2"/>
  <c r="J2837" i="2" s="1"/>
  <c r="BD2838" i="2"/>
  <c r="BH2838" i="2" s="1"/>
  <c r="BD2839" i="2"/>
  <c r="BD2840" i="2"/>
  <c r="BD2841" i="2"/>
  <c r="BD2842" i="2"/>
  <c r="BD2843" i="2"/>
  <c r="BH2843" i="2" s="1"/>
  <c r="BD2844" i="2"/>
  <c r="BD2845" i="2"/>
  <c r="J2845" i="2" s="1"/>
  <c r="BD2846" i="2"/>
  <c r="J2846" i="2" s="1"/>
  <c r="BD2847" i="2"/>
  <c r="J2847" i="2" s="1"/>
  <c r="BD2848" i="2"/>
  <c r="BD2849" i="2"/>
  <c r="BD2850" i="2"/>
  <c r="BH2850" i="2" s="1"/>
  <c r="BD2851" i="2"/>
  <c r="BD2852" i="2"/>
  <c r="G2852" i="2" s="1"/>
  <c r="BD2853" i="2"/>
  <c r="BD2854" i="2"/>
  <c r="BD2855" i="2"/>
  <c r="BH2855" i="2" s="1"/>
  <c r="BD2856" i="2"/>
  <c r="J2856" i="2" s="1"/>
  <c r="BD2857" i="2"/>
  <c r="J2857" i="2" s="1"/>
  <c r="BD2858" i="2"/>
  <c r="J2858" i="2" s="1"/>
  <c r="BD2859" i="2"/>
  <c r="J2859" i="2" s="1"/>
  <c r="BD2860" i="2"/>
  <c r="BH2860" i="2" s="1"/>
  <c r="BD2861" i="2"/>
  <c r="J2861" i="2" s="1"/>
  <c r="BD2862" i="2"/>
  <c r="BH2862" i="2" s="1"/>
  <c r="BD2863" i="2"/>
  <c r="BD2864" i="2"/>
  <c r="BD2865" i="2"/>
  <c r="BD2866" i="2"/>
  <c r="BD2867" i="2"/>
  <c r="BD2868" i="2"/>
  <c r="BD2869" i="2"/>
  <c r="BD2870" i="2"/>
  <c r="BD2871" i="2"/>
  <c r="BD2872" i="2"/>
  <c r="BD2873" i="2"/>
  <c r="BD2874" i="2"/>
  <c r="BD2875" i="2"/>
  <c r="BD2876" i="2"/>
  <c r="BD2877" i="2"/>
  <c r="BD2878" i="2"/>
  <c r="BD2879" i="2"/>
  <c r="G2879" i="2" s="1"/>
  <c r="BD2880" i="2"/>
  <c r="J2880" i="2" s="1"/>
  <c r="BD2881" i="2"/>
  <c r="J2881" i="2" s="1"/>
  <c r="BD2882" i="2"/>
  <c r="J2882" i="2" s="1"/>
  <c r="BD2883" i="2"/>
  <c r="J2883" i="2" s="1"/>
  <c r="BD2884" i="2"/>
  <c r="BD2885" i="2"/>
  <c r="BD2886" i="2"/>
  <c r="BD2887" i="2"/>
  <c r="BD2888" i="2"/>
  <c r="BD2889" i="2"/>
  <c r="BD2890" i="2"/>
  <c r="J2890" i="2" s="1"/>
  <c r="BD2891" i="2"/>
  <c r="BD2892" i="2"/>
  <c r="BD2893" i="2"/>
  <c r="BD2894" i="2"/>
  <c r="G2894" i="2" s="1"/>
  <c r="BD2895" i="2"/>
  <c r="G2895" i="2" s="1"/>
  <c r="BD2896" i="2"/>
  <c r="BD2897" i="2"/>
  <c r="BH2897" i="2" s="1"/>
  <c r="BD2898" i="2"/>
  <c r="BH2898" i="2" s="1"/>
  <c r="BD2899" i="2"/>
  <c r="BD2900" i="2"/>
  <c r="BD2901" i="2"/>
  <c r="BD2902" i="2"/>
  <c r="BD2903" i="2"/>
  <c r="J2903" i="2" s="1"/>
  <c r="BD2904" i="2"/>
  <c r="J2904" i="2" s="1"/>
  <c r="BD2905" i="2"/>
  <c r="J2905" i="2" s="1"/>
  <c r="BD2906" i="2"/>
  <c r="J2906" i="2" s="1"/>
  <c r="BD2907" i="2"/>
  <c r="BH2907" i="2" s="1"/>
  <c r="BD2908" i="2"/>
  <c r="BH2908" i="2" s="1"/>
  <c r="BD2909" i="2"/>
  <c r="BH2909" i="2" s="1"/>
  <c r="BD2910" i="2"/>
  <c r="BD2911" i="2"/>
  <c r="BD2912" i="2"/>
  <c r="BD2913" i="2"/>
  <c r="BD2914" i="2"/>
  <c r="J2914" i="2" s="1"/>
  <c r="BD2915" i="2"/>
  <c r="BD2916" i="2"/>
  <c r="J2916" i="2" s="1"/>
  <c r="BD2917" i="2"/>
  <c r="J2917" i="2" s="1"/>
  <c r="BD2918" i="2"/>
  <c r="J2918" i="2" s="1"/>
  <c r="BD2919" i="2"/>
  <c r="BD2920" i="2"/>
  <c r="BH2920" i="2" s="1"/>
  <c r="BD2921" i="2"/>
  <c r="BH2921" i="2" s="1"/>
  <c r="BD2922" i="2"/>
  <c r="BH2922" i="2" s="1"/>
  <c r="BD2923" i="2"/>
  <c r="G2923" i="2" s="1"/>
  <c r="BD2924" i="2"/>
  <c r="G2924" i="2" s="1"/>
  <c r="BD2925" i="2"/>
  <c r="BD2926" i="2"/>
  <c r="BD2927" i="2"/>
  <c r="BH2927" i="2" s="1"/>
  <c r="BD2928" i="2"/>
  <c r="J2928" i="2" s="1"/>
  <c r="BD2929" i="2"/>
  <c r="J2929" i="2" s="1"/>
  <c r="BD2930" i="2"/>
  <c r="J2930" i="2" s="1"/>
  <c r="BD2931" i="2"/>
  <c r="BD2932" i="2"/>
  <c r="BD2933" i="2"/>
  <c r="J2933" i="2" s="1"/>
  <c r="BD2934" i="2"/>
  <c r="BD2935" i="2"/>
  <c r="J2935" i="2" s="1"/>
  <c r="BD2936" i="2"/>
  <c r="BD2937" i="2"/>
  <c r="BD2938" i="2"/>
  <c r="BD2939" i="2"/>
  <c r="G2939" i="2" s="1"/>
  <c r="BD2940" i="2"/>
  <c r="BD2941" i="2"/>
  <c r="BD2942" i="2"/>
  <c r="G2942" i="2" s="1"/>
  <c r="BD2943" i="2"/>
  <c r="BD2944" i="2"/>
  <c r="G2944" i="2" s="1"/>
  <c r="BD2945" i="2"/>
  <c r="G2945" i="2" s="1"/>
  <c r="BD2946" i="2"/>
  <c r="BD2947" i="2"/>
  <c r="G2947" i="2" s="1"/>
  <c r="BD2948" i="2"/>
  <c r="G2948" i="2" s="1"/>
  <c r="BD2949" i="2"/>
  <c r="BD2950" i="2"/>
  <c r="BD2951" i="2"/>
  <c r="J2951" i="2" s="1"/>
  <c r="BD2952" i="2"/>
  <c r="J2952" i="2" s="1"/>
  <c r="BD2953" i="2"/>
  <c r="J2953" i="2" s="1"/>
  <c r="BD2954" i="2"/>
  <c r="J2954" i="2" s="1"/>
  <c r="BD2955" i="2"/>
  <c r="J2955" i="2" s="1"/>
  <c r="BD2956" i="2"/>
  <c r="BH2956" i="2" s="1"/>
  <c r="BD2957" i="2"/>
  <c r="BD2958" i="2"/>
  <c r="BH2958" i="2" s="1"/>
  <c r="BD2959" i="2"/>
  <c r="BD2960" i="2"/>
  <c r="BD2961" i="2"/>
  <c r="BD2962" i="2"/>
  <c r="BD2963" i="2"/>
  <c r="BD2964" i="2"/>
  <c r="BD2965" i="2"/>
  <c r="BD2966" i="2"/>
  <c r="BH2966" i="2" s="1"/>
  <c r="BD2967" i="2"/>
  <c r="J2967" i="2" s="1"/>
  <c r="BD2968" i="2"/>
  <c r="BH2968" i="2" s="1"/>
  <c r="BD2969" i="2"/>
  <c r="BH2969" i="2" s="1"/>
  <c r="BD2970" i="2"/>
  <c r="BH2970" i="2" s="1"/>
  <c r="BD2971" i="2"/>
  <c r="BD2972" i="2"/>
  <c r="G2972" i="2" s="1"/>
  <c r="BD2973" i="2"/>
  <c r="BD2974" i="2"/>
  <c r="BD2975" i="2"/>
  <c r="J2975" i="2" s="1"/>
  <c r="BD2976" i="2"/>
  <c r="J2976" i="2" s="1"/>
  <c r="BD2977" i="2"/>
  <c r="J2977" i="2" s="1"/>
  <c r="BD2978" i="2"/>
  <c r="J2978" i="2" s="1"/>
  <c r="BD2979" i="2"/>
  <c r="BH2979" i="2" s="1"/>
  <c r="BD2980" i="2"/>
  <c r="BH2980" i="2" s="1"/>
  <c r="BD2981" i="2"/>
  <c r="BD2982" i="2"/>
  <c r="BD2983" i="2"/>
  <c r="BD2984" i="2"/>
  <c r="J2984" i="2" s="1"/>
  <c r="BD2985" i="2"/>
  <c r="J2985" i="2" s="1"/>
  <c r="BD2986" i="2"/>
  <c r="J2986" i="2" s="1"/>
  <c r="BD2987" i="2"/>
  <c r="BD2988" i="2"/>
  <c r="BD2989" i="2"/>
  <c r="BD2990" i="2"/>
  <c r="J2990" i="2" s="1"/>
  <c r="BD2991" i="2"/>
  <c r="BD2992" i="2"/>
  <c r="BD2993" i="2"/>
  <c r="BD2994" i="2"/>
  <c r="BD2995" i="2"/>
  <c r="BD2996" i="2"/>
  <c r="BD2997" i="2"/>
  <c r="BD2998" i="2"/>
  <c r="BD2999" i="2"/>
  <c r="J2999" i="2" s="1"/>
  <c r="BD3000" i="2"/>
  <c r="J3000" i="2" s="1"/>
  <c r="BD3001" i="2"/>
  <c r="J3001" i="2" s="1"/>
  <c r="BD3002" i="2"/>
  <c r="J3002" i="2" s="1"/>
  <c r="BD3003" i="2"/>
  <c r="BD3004" i="2"/>
  <c r="BD3005" i="2"/>
  <c r="BD3006" i="2"/>
  <c r="BH3006" i="2" s="1"/>
  <c r="BD3007" i="2"/>
  <c r="BD3008" i="2"/>
  <c r="BD3009" i="2"/>
  <c r="BD3010" i="2"/>
  <c r="BD3011" i="2"/>
  <c r="BD3012" i="2"/>
  <c r="BD3013" i="2"/>
  <c r="BD3014" i="2"/>
  <c r="J3014" i="2" s="1"/>
  <c r="BD3015" i="2"/>
  <c r="J3015" i="2" s="1"/>
  <c r="BD3016" i="2"/>
  <c r="J3016" i="2" s="1"/>
  <c r="BD3017" i="2"/>
  <c r="J3017" i="2" s="1"/>
  <c r="BD3018" i="2"/>
  <c r="J3018" i="2" s="1"/>
  <c r="BD3019" i="2"/>
  <c r="G3019" i="2" s="1"/>
  <c r="BD3020" i="2"/>
  <c r="BD3021" i="2"/>
  <c r="BD3022" i="2"/>
  <c r="BD3023" i="2"/>
  <c r="J3023" i="2" s="1"/>
  <c r="BD3024" i="2"/>
  <c r="J3024" i="2" s="1"/>
  <c r="BD3025" i="2"/>
  <c r="J3025" i="2" s="1"/>
  <c r="BD3026" i="2"/>
  <c r="J3026" i="2" s="1"/>
  <c r="BD3027" i="2"/>
  <c r="BH3027" i="2" s="1"/>
  <c r="BD3028" i="2"/>
  <c r="BH3028" i="2" s="1"/>
  <c r="BD3029" i="2"/>
  <c r="BD3030" i="2"/>
  <c r="BD3031" i="2"/>
  <c r="J3031" i="2" s="1"/>
  <c r="BD3032" i="2"/>
  <c r="BD3033" i="2"/>
  <c r="BD3034" i="2"/>
  <c r="BD3035" i="2"/>
  <c r="BH3035" i="2" s="1"/>
  <c r="BD3036" i="2"/>
  <c r="BD3037" i="2"/>
  <c r="BD3038" i="2"/>
  <c r="BD3039" i="2"/>
  <c r="BD3040" i="2"/>
  <c r="BD3041" i="2"/>
  <c r="BD3042" i="2"/>
  <c r="G3042" i="2" s="1"/>
  <c r="BD3043" i="2"/>
  <c r="BD3044" i="2"/>
  <c r="BD3045" i="2"/>
  <c r="BD3046" i="2"/>
  <c r="BD3047" i="2"/>
  <c r="G3047" i="2" s="1"/>
  <c r="BD3048" i="2"/>
  <c r="J3048" i="2" s="1"/>
  <c r="BD3049" i="2"/>
  <c r="J3049" i="2" s="1"/>
  <c r="BD3050" i="2"/>
  <c r="J3050" i="2" s="1"/>
  <c r="BD3051" i="2"/>
  <c r="BD3052" i="2"/>
  <c r="BD3053" i="2"/>
  <c r="BD3054" i="2"/>
  <c r="BD3055" i="2"/>
  <c r="BD3056" i="2"/>
  <c r="J3056" i="2" s="1"/>
  <c r="BD3057" i="2"/>
  <c r="BD3058" i="2"/>
  <c r="BD3059" i="2"/>
  <c r="BD3060" i="2"/>
  <c r="BD3061" i="2"/>
  <c r="BD3062" i="2"/>
  <c r="BD3063" i="2"/>
  <c r="BD3064" i="2"/>
  <c r="G3064" i="2" s="1"/>
  <c r="BD3065" i="2"/>
  <c r="G3065" i="2" s="1"/>
  <c r="BD3066" i="2"/>
  <c r="BH3066" i="2" s="1"/>
  <c r="BD3067" i="2"/>
  <c r="G3067" i="2" s="1"/>
  <c r="BD3068" i="2"/>
  <c r="G3068" i="2" s="1"/>
  <c r="BD3069" i="2"/>
  <c r="BD3070" i="2"/>
  <c r="BD3071" i="2"/>
  <c r="G3071" i="2" s="1"/>
  <c r="BD3072" i="2"/>
  <c r="J3072" i="2" s="1"/>
  <c r="BD3073" i="2"/>
  <c r="J3073" i="2" s="1"/>
  <c r="BD3074" i="2"/>
  <c r="J3074" i="2" s="1"/>
  <c r="BD3075" i="2"/>
  <c r="BD3076" i="2"/>
  <c r="BH3076" i="2" s="1"/>
  <c r="BD3077" i="2"/>
  <c r="J3077" i="2" s="1"/>
  <c r="BD3078" i="2"/>
  <c r="BH3078" i="2" s="1"/>
  <c r="BD3079" i="2"/>
  <c r="G3079" i="2" s="1"/>
  <c r="BD3080" i="2"/>
  <c r="BD3081" i="2"/>
  <c r="BD3082" i="2"/>
  <c r="BD3083" i="2"/>
  <c r="BD3084" i="2"/>
  <c r="J3084" i="2" s="1"/>
  <c r="BD3085" i="2"/>
  <c r="J3085" i="2" s="1"/>
  <c r="BD3086" i="2"/>
  <c r="J3086" i="2" s="1"/>
  <c r="BD3087" i="2"/>
  <c r="J3087" i="2" s="1"/>
  <c r="BD3088" i="2"/>
  <c r="BH3088" i="2" s="1"/>
  <c r="BD3089" i="2"/>
  <c r="BD3090" i="2"/>
  <c r="G3090" i="2" s="1"/>
  <c r="BD3091" i="2"/>
  <c r="BD3092" i="2"/>
  <c r="BD3093" i="2"/>
  <c r="BD3094" i="2"/>
  <c r="BD3095" i="2"/>
  <c r="J3095" i="2" s="1"/>
  <c r="BD3096" i="2"/>
  <c r="J3096" i="2" s="1"/>
  <c r="BD3097" i="2"/>
  <c r="J3097" i="2" s="1"/>
  <c r="BD3098" i="2"/>
  <c r="J3098" i="2" s="1"/>
  <c r="BD3099" i="2"/>
  <c r="BH3099" i="2" s="1"/>
  <c r="BD3100" i="2"/>
  <c r="BH3100" i="2" s="1"/>
  <c r="BD3101" i="2"/>
  <c r="J3101" i="2" s="1"/>
  <c r="BD3102" i="2"/>
  <c r="BD3103" i="2"/>
  <c r="BD3104" i="2"/>
  <c r="BD3105" i="2"/>
  <c r="BD3106" i="2"/>
  <c r="BD3107" i="2"/>
  <c r="BD3108" i="2"/>
  <c r="BD3109" i="2"/>
  <c r="BD3110" i="2"/>
  <c r="BD3111" i="2"/>
  <c r="BD3112" i="2"/>
  <c r="BD3113" i="2"/>
  <c r="BD3114" i="2"/>
  <c r="BD3115" i="2"/>
  <c r="BD3116" i="2"/>
  <c r="BD3117" i="2"/>
  <c r="BD3118" i="2"/>
  <c r="BD3119" i="2"/>
  <c r="BH3119" i="2" s="1"/>
  <c r="BD3120" i="2"/>
  <c r="J3120" i="2" s="1"/>
  <c r="BD3121" i="2"/>
  <c r="J3121" i="2" s="1"/>
  <c r="BD3122" i="2"/>
  <c r="J3122" i="2" s="1"/>
  <c r="BD3123" i="2"/>
  <c r="J3123" i="2" s="1"/>
  <c r="BD3124" i="2"/>
  <c r="BD3125" i="2"/>
  <c r="BD3126" i="2"/>
  <c r="BD3127" i="2"/>
  <c r="BD3128" i="2"/>
  <c r="J3128" i="2" s="1"/>
  <c r="BD3129" i="2"/>
  <c r="BD3130" i="2"/>
  <c r="BD3131" i="2"/>
  <c r="BD3132" i="2"/>
  <c r="BD3133" i="2"/>
  <c r="BD3134" i="2"/>
  <c r="BD3135" i="2"/>
  <c r="BD3136" i="2"/>
  <c r="BD3137" i="2"/>
  <c r="G3137" i="2" s="1"/>
  <c r="BD3138" i="2"/>
  <c r="G3138" i="2" s="1"/>
  <c r="BD3139" i="2"/>
  <c r="G3139" i="2" s="1"/>
  <c r="BD3140" i="2"/>
  <c r="BD3141" i="2"/>
  <c r="BD3142" i="2"/>
  <c r="BD3143" i="2"/>
  <c r="BD3144" i="2"/>
  <c r="J3144" i="2" s="1"/>
  <c r="BD3145" i="2"/>
  <c r="J3145" i="2" s="1"/>
  <c r="BD3146" i="2"/>
  <c r="J3146" i="2" s="1"/>
  <c r="BD3147" i="2"/>
  <c r="BH3147" i="2" s="1"/>
  <c r="BD3148" i="2"/>
  <c r="BH3148" i="2" s="1"/>
  <c r="BD3149" i="2"/>
  <c r="BH3149" i="2" s="1"/>
  <c r="BD3150" i="2"/>
  <c r="BH3150" i="2" s="1"/>
  <c r="BD3151" i="2"/>
  <c r="BD3152" i="2"/>
  <c r="J3152" i="2" s="1"/>
  <c r="BD3153" i="2"/>
  <c r="J3153" i="2" s="1"/>
  <c r="BD3154" i="2"/>
  <c r="J3154" i="2" s="1"/>
  <c r="BD3155" i="2"/>
  <c r="BD3156" i="2"/>
  <c r="J3156" i="2" s="1"/>
  <c r="BD3157" i="2"/>
  <c r="BD3158" i="2"/>
  <c r="BD3159" i="2"/>
  <c r="J3159" i="2" s="1"/>
  <c r="BD3160" i="2"/>
  <c r="BD3161" i="2"/>
  <c r="BD3162" i="2"/>
  <c r="BD3163" i="2"/>
  <c r="BD3164" i="2"/>
  <c r="BD3165" i="2"/>
  <c r="BD3166" i="2"/>
  <c r="BD3167" i="2"/>
  <c r="BD3168" i="2"/>
  <c r="J3168" i="2" s="1"/>
  <c r="BD3169" i="2"/>
  <c r="J3169" i="2" s="1"/>
  <c r="BD3170" i="2"/>
  <c r="J3170" i="2" s="1"/>
  <c r="BD3171" i="2"/>
  <c r="BD3172" i="2"/>
  <c r="BH3172" i="2" s="1"/>
  <c r="BD3173" i="2"/>
  <c r="BH3173" i="2" s="1"/>
  <c r="BD3174" i="2"/>
  <c r="BD3175" i="2"/>
  <c r="BD3176" i="2"/>
  <c r="BD3177" i="2"/>
  <c r="BD3178" i="2"/>
  <c r="BD3179" i="2"/>
  <c r="BD3180" i="2"/>
  <c r="BD3181" i="2"/>
  <c r="BD3182" i="2"/>
  <c r="BD3183" i="2"/>
  <c r="J3183" i="2" s="1"/>
  <c r="BD3184" i="2"/>
  <c r="BD3185" i="2"/>
  <c r="G3185" i="2" s="1"/>
  <c r="BD3186" i="2"/>
  <c r="BD3187" i="2"/>
  <c r="BD3188" i="2"/>
  <c r="BD3189" i="2"/>
  <c r="BD3190" i="2"/>
  <c r="BD3191" i="2"/>
  <c r="J3191" i="2" s="1"/>
  <c r="BD3192" i="2"/>
  <c r="J3192" i="2" s="1"/>
  <c r="BD3193" i="2"/>
  <c r="J3193" i="2" s="1"/>
  <c r="BD3194" i="2"/>
  <c r="J3194" i="2" s="1"/>
  <c r="BD3195" i="2"/>
  <c r="BD3196" i="2"/>
  <c r="BH3196" i="2" s="1"/>
  <c r="BD3197" i="2"/>
  <c r="BD3198" i="2"/>
  <c r="BD3199" i="2"/>
  <c r="G3199" i="2" s="1"/>
  <c r="BD3200" i="2"/>
  <c r="BD3201" i="2"/>
  <c r="BD3202" i="2"/>
  <c r="BD3203" i="2"/>
  <c r="BH3203" i="2" s="1"/>
  <c r="BD3204" i="2"/>
  <c r="BD3205" i="2"/>
  <c r="BD3206" i="2"/>
  <c r="BD3207" i="2"/>
  <c r="BD3208" i="2"/>
  <c r="G3208" i="2" s="1"/>
  <c r="BD3209" i="2"/>
  <c r="BH3209" i="2" s="1"/>
  <c r="BD3210" i="2"/>
  <c r="BH3210" i="2" s="1"/>
  <c r="BD3211" i="2"/>
  <c r="G3211" i="2" s="1"/>
  <c r="BD3212" i="2"/>
  <c r="G3212" i="2" s="1"/>
  <c r="BD3213" i="2"/>
  <c r="BD3214" i="2"/>
  <c r="BD3215" i="2"/>
  <c r="G3215" i="2" s="1"/>
  <c r="BD3216" i="2"/>
  <c r="J3216" i="2" s="1"/>
  <c r="BD3217" i="2"/>
  <c r="J3217" i="2" s="1"/>
  <c r="BD3218" i="2"/>
  <c r="J3218" i="2" s="1"/>
  <c r="BD3219" i="2"/>
  <c r="BH3219" i="2" s="1"/>
  <c r="BD3220" i="2"/>
  <c r="BH3220" i="2" s="1"/>
  <c r="BD3221" i="2"/>
  <c r="BD3222" i="2"/>
  <c r="J3222" i="2" s="1"/>
  <c r="BD3223" i="2"/>
  <c r="BD3224" i="2"/>
  <c r="J3224" i="2" s="1"/>
  <c r="BD3225" i="2"/>
  <c r="J3225" i="2" s="1"/>
  <c r="BD3226" i="2"/>
  <c r="BD3227" i="2"/>
  <c r="G3227" i="2" s="1"/>
  <c r="BD3228" i="2"/>
  <c r="J3228" i="2" s="1"/>
  <c r="BD3229" i="2"/>
  <c r="BD3230" i="2"/>
  <c r="BH3230" i="2" s="1"/>
  <c r="BD3231" i="2"/>
  <c r="BD3232" i="2"/>
  <c r="J3232" i="2" s="1"/>
  <c r="BD3233" i="2"/>
  <c r="J3233" i="2" s="1"/>
  <c r="BD3234" i="2"/>
  <c r="BD3235" i="2"/>
  <c r="BD3236" i="2"/>
  <c r="BD3237" i="2"/>
  <c r="BD3238" i="2"/>
  <c r="BD3239" i="2"/>
  <c r="G3239" i="2" s="1"/>
  <c r="BD3240" i="2"/>
  <c r="J3240" i="2" s="1"/>
  <c r="BD3241" i="2"/>
  <c r="J3241" i="2" s="1"/>
  <c r="BD3242" i="2"/>
  <c r="J3242" i="2" s="1"/>
  <c r="BD3243" i="2"/>
  <c r="BD3244" i="2"/>
  <c r="BD3245" i="2"/>
  <c r="J3245" i="2" s="1"/>
  <c r="BD3246" i="2"/>
  <c r="BD3247" i="2"/>
  <c r="BD3248" i="2"/>
  <c r="BD3249" i="2"/>
  <c r="BD3250" i="2"/>
  <c r="BD3251" i="2"/>
  <c r="BD3252" i="2"/>
  <c r="J3252" i="2" s="1"/>
  <c r="BD3253" i="2"/>
  <c r="J3253" i="2" s="1"/>
  <c r="BD3254" i="2"/>
  <c r="J3254" i="2" s="1"/>
  <c r="BD3255" i="2"/>
  <c r="J3255" i="2" s="1"/>
  <c r="BD3256" i="2"/>
  <c r="BD3257" i="2"/>
  <c r="BD3258" i="2"/>
  <c r="BD3259" i="2"/>
  <c r="BD3260" i="2"/>
  <c r="BD3261" i="2"/>
  <c r="BD3262" i="2"/>
  <c r="BD3263" i="2"/>
  <c r="J3263" i="2" s="1"/>
  <c r="BD3264" i="2"/>
  <c r="J3264" i="2" s="1"/>
  <c r="BD3265" i="2"/>
  <c r="J3265" i="2" s="1"/>
  <c r="BD3266" i="2"/>
  <c r="J3266" i="2" s="1"/>
  <c r="BD3267" i="2"/>
  <c r="BH3267" i="2" s="1"/>
  <c r="BD3268" i="2"/>
  <c r="BH3268" i="2" s="1"/>
  <c r="BD3269" i="2"/>
  <c r="G3269" i="2" s="1"/>
  <c r="BD3270" i="2"/>
  <c r="BD3271" i="2"/>
  <c r="BD3272" i="2"/>
  <c r="BD3273" i="2"/>
  <c r="BD3274" i="2"/>
  <c r="BD3275" i="2"/>
  <c r="BD3276" i="2"/>
  <c r="BD3277" i="2"/>
  <c r="BD3278" i="2"/>
  <c r="BD3279" i="2"/>
  <c r="BD3280" i="2"/>
  <c r="BH3280" i="2" s="1"/>
  <c r="BD3281" i="2"/>
  <c r="BD3282" i="2"/>
  <c r="G3282" i="2" s="1"/>
  <c r="BD3283" i="2"/>
  <c r="BD3284" i="2"/>
  <c r="G3284" i="2" s="1"/>
  <c r="BD3285" i="2"/>
  <c r="BD3286" i="2"/>
  <c r="BD3287" i="2"/>
  <c r="G3287" i="2" s="1"/>
  <c r="BD3288" i="2"/>
  <c r="J3288" i="2" s="1"/>
  <c r="BD3289" i="2"/>
  <c r="J3289" i="2" s="1"/>
  <c r="BD3290" i="2"/>
  <c r="J3290" i="2" s="1"/>
  <c r="BD3291" i="2"/>
  <c r="J3291" i="2" s="1"/>
  <c r="BD3292" i="2"/>
  <c r="BH3292" i="2" s="1"/>
  <c r="BD3293" i="2"/>
  <c r="BD3294" i="2"/>
  <c r="J3294" i="2" s="1"/>
  <c r="BD3295" i="2"/>
  <c r="BD3296" i="2"/>
  <c r="BD3297" i="2"/>
  <c r="J3297" i="2" s="1"/>
  <c r="BD3298" i="2"/>
  <c r="BD3299" i="2"/>
  <c r="BH3299" i="2" s="1"/>
  <c r="BD3300" i="2"/>
  <c r="BD3301" i="2"/>
  <c r="BD3302" i="2"/>
  <c r="BH3302" i="2" s="1"/>
  <c r="BD3303" i="2"/>
  <c r="BD3304" i="2"/>
  <c r="BH3304" i="2" s="1"/>
  <c r="BD3305" i="2"/>
  <c r="G3305" i="2" s="1"/>
  <c r="BD3306" i="2"/>
  <c r="BH3306" i="2" s="1"/>
  <c r="BD3307" i="2"/>
  <c r="BD3308" i="2"/>
  <c r="BD3309" i="2"/>
  <c r="BD3310" i="2"/>
  <c r="BD3311" i="2"/>
  <c r="J3311" i="2" s="1"/>
  <c r="BD3312" i="2"/>
  <c r="J3312" i="2" s="1"/>
  <c r="BD3313" i="2"/>
  <c r="J3313" i="2" s="1"/>
  <c r="BD3314" i="2"/>
  <c r="J3314" i="2" s="1"/>
  <c r="BD3315" i="2"/>
  <c r="BD3316" i="2"/>
  <c r="BD3317" i="2"/>
  <c r="J3317" i="2" s="1"/>
  <c r="BD3318" i="2"/>
  <c r="BD3319" i="2"/>
  <c r="BD3320" i="2"/>
  <c r="BD3321" i="2"/>
  <c r="J3321" i="2" s="1"/>
  <c r="BD3322" i="2"/>
  <c r="J3322" i="2" s="1"/>
  <c r="BD3323" i="2"/>
  <c r="BD3324" i="2"/>
  <c r="J3324" i="2" s="1"/>
  <c r="BD3325" i="2"/>
  <c r="J3325" i="2" s="1"/>
  <c r="BD3326" i="2"/>
  <c r="BD3327" i="2"/>
  <c r="BD3328" i="2"/>
  <c r="BD3329" i="2"/>
  <c r="BD3330" i="2"/>
  <c r="G3330" i="2" s="1"/>
  <c r="BD3331" i="2"/>
  <c r="BD3332" i="2"/>
  <c r="BD3333" i="2"/>
  <c r="BD3334" i="2"/>
  <c r="BD3335" i="2"/>
  <c r="BD3336" i="2"/>
  <c r="J3336" i="2" s="1"/>
  <c r="BD3337" i="2"/>
  <c r="J3337" i="2" s="1"/>
  <c r="BD3338" i="2"/>
  <c r="J3338" i="2" s="1"/>
  <c r="BD3339" i="2"/>
  <c r="BD3340" i="2"/>
  <c r="BH3340" i="2" s="1"/>
  <c r="BD3341" i="2"/>
  <c r="BH3341" i="2" s="1"/>
  <c r="BD3342" i="2"/>
  <c r="BD3343" i="2"/>
  <c r="BD3344" i="2"/>
  <c r="BD3345" i="2"/>
  <c r="BD3346" i="2"/>
  <c r="G3346" i="2" s="1"/>
  <c r="BD3347" i="2"/>
  <c r="G3347" i="2" s="1"/>
  <c r="BD3348" i="2"/>
  <c r="BD3349" i="2"/>
  <c r="BD3350" i="2"/>
  <c r="BD3351" i="2"/>
  <c r="BD3352" i="2"/>
  <c r="BD3353" i="2"/>
  <c r="BD3354" i="2"/>
  <c r="G3354" i="2" s="1"/>
  <c r="BD3355" i="2"/>
  <c r="G3355" i="2" s="1"/>
  <c r="BD3356" i="2"/>
  <c r="BD3357" i="2"/>
  <c r="BD3358" i="2"/>
  <c r="BD3359" i="2"/>
  <c r="BD3360" i="2"/>
  <c r="J3360" i="2" s="1"/>
  <c r="BD3361" i="2"/>
  <c r="J3361" i="2" s="1"/>
  <c r="BD3362" i="2"/>
  <c r="J3362" i="2" s="1"/>
  <c r="BD3363" i="2"/>
  <c r="J3363" i="2" s="1"/>
  <c r="BD3364" i="2"/>
  <c r="BH3364" i="2" s="1"/>
  <c r="BD3365" i="2"/>
  <c r="BD3366" i="2"/>
  <c r="J3366" i="2" s="1"/>
  <c r="BD3367" i="2"/>
  <c r="BD3368" i="2"/>
  <c r="BD3369" i="2"/>
  <c r="BD3370" i="2"/>
  <c r="BD3371" i="2"/>
  <c r="BD3372" i="2"/>
  <c r="BD3373" i="2"/>
  <c r="BD3374" i="2"/>
  <c r="BD3375" i="2"/>
  <c r="BD3376" i="2"/>
  <c r="BH3376" i="2" s="1"/>
  <c r="BD3377" i="2"/>
  <c r="BH3377" i="2" s="1"/>
  <c r="BD3378" i="2"/>
  <c r="BD3379" i="2"/>
  <c r="BD3380" i="2"/>
  <c r="BD3381" i="2"/>
  <c r="BD3382" i="2"/>
  <c r="BD3383" i="2"/>
  <c r="BD3384" i="2"/>
  <c r="J3384" i="2" s="1"/>
  <c r="BD3385" i="2"/>
  <c r="J3385" i="2" s="1"/>
  <c r="BD3386" i="2"/>
  <c r="J3386" i="2" s="1"/>
  <c r="BD3387" i="2"/>
  <c r="BD3388" i="2"/>
  <c r="BH3388" i="2" s="1"/>
  <c r="BD3389" i="2"/>
  <c r="BD3390" i="2"/>
  <c r="J3390" i="2" s="1"/>
  <c r="BD3391" i="2"/>
  <c r="J3391" i="2" s="1"/>
  <c r="BD3392" i="2"/>
  <c r="J3392" i="2" s="1"/>
  <c r="BD3393" i="2"/>
  <c r="J3393" i="2" s="1"/>
  <c r="BD3394" i="2"/>
  <c r="J3394" i="2" s="1"/>
  <c r="BD3395" i="2"/>
  <c r="BD3396" i="2"/>
  <c r="BD3397" i="2"/>
  <c r="J3397" i="2" s="1"/>
  <c r="BD3398" i="2"/>
  <c r="BD3399" i="2"/>
  <c r="BD3400" i="2"/>
  <c r="BD3401" i="2"/>
  <c r="G3401" i="2" s="1"/>
  <c r="BD3402" i="2"/>
  <c r="J3402" i="2" s="1"/>
  <c r="BD3403" i="2"/>
  <c r="BD3404" i="2"/>
  <c r="BD3405" i="2"/>
  <c r="BD3406" i="2"/>
  <c r="BD3407" i="2"/>
  <c r="BH3407" i="2" s="1"/>
  <c r="BD3408" i="2"/>
  <c r="J3408" i="2" s="1"/>
  <c r="BD3409" i="2"/>
  <c r="J3409" i="2" s="1"/>
  <c r="BD3410" i="2"/>
  <c r="J3410" i="2" s="1"/>
  <c r="BD3411" i="2"/>
  <c r="BH3411" i="2" s="1"/>
  <c r="BD3412" i="2"/>
  <c r="BH3412" i="2" s="1"/>
  <c r="BD3413" i="2"/>
  <c r="J3413" i="2" s="1"/>
  <c r="BD3414" i="2"/>
  <c r="BD3415" i="2"/>
  <c r="BD3416" i="2"/>
  <c r="BD3417" i="2"/>
  <c r="BD3418" i="2"/>
  <c r="BD3419" i="2"/>
  <c r="BD3420" i="2"/>
  <c r="BD3421" i="2"/>
  <c r="J3421" i="2" s="1"/>
  <c r="BD3422" i="2"/>
  <c r="J3422" i="2" s="1"/>
  <c r="BD3423" i="2"/>
  <c r="J3423" i="2" s="1"/>
  <c r="BD3424" i="2"/>
  <c r="BD3425" i="2"/>
  <c r="BD3426" i="2"/>
  <c r="BD3427" i="2"/>
  <c r="G3427" i="2" s="1"/>
  <c r="BD3428" i="2"/>
  <c r="G3428" i="2" s="1"/>
  <c r="BD3429" i="2"/>
  <c r="BD3430" i="2"/>
  <c r="BD3431" i="2"/>
  <c r="J3431" i="2" s="1"/>
  <c r="BD3432" i="2"/>
  <c r="J3432" i="2" s="1"/>
  <c r="BD3433" i="2"/>
  <c r="J3433" i="2" s="1"/>
  <c r="BD3434" i="2"/>
  <c r="J3434" i="2" s="1"/>
  <c r="BD3435" i="2"/>
  <c r="J3435" i="2" s="1"/>
  <c r="BD3436" i="2"/>
  <c r="BH3436" i="2" s="1"/>
  <c r="BD3437" i="2"/>
  <c r="J3437" i="2" s="1"/>
  <c r="BD3438" i="2"/>
  <c r="BD3439" i="2"/>
  <c r="BD3440" i="2"/>
  <c r="BD3441" i="2"/>
  <c r="BD3442" i="2"/>
  <c r="BD3443" i="2"/>
  <c r="BD3444" i="2"/>
  <c r="BD3445" i="2"/>
  <c r="BD3446" i="2"/>
  <c r="BD3447" i="2"/>
  <c r="BD3448" i="2"/>
  <c r="BD3449" i="2"/>
  <c r="BD3450" i="2"/>
  <c r="BD3451" i="2"/>
  <c r="BD3452" i="2"/>
  <c r="BD3453" i="2"/>
  <c r="BD3454" i="2"/>
  <c r="BD3455" i="2"/>
  <c r="J3455" i="2" s="1"/>
  <c r="BD3456" i="2"/>
  <c r="J3456" i="2" s="1"/>
  <c r="BD3457" i="2"/>
  <c r="J3457" i="2" s="1"/>
  <c r="BD3458" i="2"/>
  <c r="J3458" i="2" s="1"/>
  <c r="BD3459" i="2"/>
  <c r="J3459" i="2" s="1"/>
  <c r="BD3460" i="2"/>
  <c r="BD3461" i="2"/>
  <c r="J3461" i="2" s="1"/>
  <c r="BD3462" i="2"/>
  <c r="J3462" i="2" s="1"/>
  <c r="BD3463" i="2"/>
  <c r="J3463" i="2" s="1"/>
  <c r="BD3464" i="2"/>
  <c r="BD3465" i="2"/>
  <c r="BD3466" i="2"/>
  <c r="J3466" i="2" s="1"/>
  <c r="BD3467" i="2"/>
  <c r="BD3468" i="2"/>
  <c r="BD3469" i="2"/>
  <c r="BD3470" i="2"/>
  <c r="BD3471" i="2"/>
  <c r="BD3472" i="2"/>
  <c r="BD3473" i="2"/>
  <c r="BD3474" i="2"/>
  <c r="J3474" i="2" s="1"/>
  <c r="BD3475" i="2"/>
  <c r="BD3476" i="2"/>
  <c r="G3476" i="2" s="1"/>
  <c r="BD3477" i="2"/>
  <c r="BD3478" i="2"/>
  <c r="BD3479" i="2"/>
  <c r="G3479" i="2" s="1"/>
  <c r="BD3480" i="2"/>
  <c r="J3480" i="2" s="1"/>
  <c r="BD3481" i="2"/>
  <c r="J3481" i="2" s="1"/>
  <c r="BD3482" i="2"/>
  <c r="J3482" i="2" s="1"/>
  <c r="BD3483" i="2"/>
  <c r="BD3484" i="2"/>
  <c r="BH3484" i="2" s="1"/>
  <c r="BD3485" i="2"/>
  <c r="BD3486" i="2"/>
  <c r="BD3487" i="2"/>
  <c r="BD3488" i="2"/>
  <c r="BD3489" i="2"/>
  <c r="BD3490" i="2"/>
  <c r="J3490" i="2" s="1"/>
  <c r="BD3491" i="2"/>
  <c r="G3491" i="2" s="1"/>
  <c r="BD3492" i="2"/>
  <c r="J3492" i="2" s="1"/>
  <c r="BD3493" i="2"/>
  <c r="J3493" i="2" s="1"/>
  <c r="BD3494" i="2"/>
  <c r="J3494" i="2" s="1"/>
  <c r="BD3495" i="2"/>
  <c r="BD3496" i="2"/>
  <c r="BH3496" i="2" s="1"/>
  <c r="BD3497" i="2"/>
  <c r="BD3498" i="2"/>
  <c r="G3498" i="2" s="1"/>
  <c r="BD3499" i="2"/>
  <c r="BD3500" i="2"/>
  <c r="BD3501" i="2"/>
  <c r="BD3502" i="2"/>
  <c r="BD3503" i="2"/>
  <c r="J3503" i="2" s="1"/>
  <c r="BD3504" i="2"/>
  <c r="J3504" i="2" s="1"/>
  <c r="BD3505" i="2"/>
  <c r="J3505" i="2" s="1"/>
  <c r="BD3506" i="2"/>
  <c r="J3506" i="2" s="1"/>
  <c r="BD3507" i="2"/>
  <c r="BH3507" i="2" s="1"/>
  <c r="BD3508" i="2"/>
  <c r="BH3508" i="2" s="1"/>
  <c r="BD3509" i="2"/>
  <c r="BD3510" i="2"/>
  <c r="BH3510" i="2" s="1"/>
  <c r="BD3511" i="2"/>
  <c r="BH3511" i="2" s="1"/>
  <c r="BD3512" i="2"/>
  <c r="BD3513" i="2"/>
  <c r="BD3514" i="2"/>
  <c r="BD3515" i="2"/>
  <c r="BD3516" i="2"/>
  <c r="BD3517" i="2"/>
  <c r="BD3518" i="2"/>
  <c r="BD3519" i="2"/>
  <c r="BD3520" i="2"/>
  <c r="BD3521" i="2"/>
  <c r="BD3522" i="2"/>
  <c r="BD3523" i="2"/>
  <c r="BD3524" i="2"/>
  <c r="BD3525" i="2"/>
  <c r="BD3526" i="2"/>
  <c r="BD3527" i="2"/>
  <c r="J3527" i="2" s="1"/>
  <c r="BD3528" i="2"/>
  <c r="J3528" i="2" s="1"/>
  <c r="BD3529" i="2"/>
  <c r="J3529" i="2" s="1"/>
  <c r="BD3530" i="2"/>
  <c r="J3530" i="2" s="1"/>
  <c r="BD3531" i="2"/>
  <c r="J3531" i="2" s="1"/>
  <c r="BD3532" i="2"/>
  <c r="BD3533" i="2"/>
  <c r="BD3534" i="2"/>
  <c r="BD3535" i="2"/>
  <c r="J3535" i="2" s="1"/>
  <c r="BD3536" i="2"/>
  <c r="BD3537" i="2"/>
  <c r="BH3537" i="2" s="1"/>
  <c r="BD3538" i="2"/>
  <c r="BD3539" i="2"/>
  <c r="BD3540" i="2"/>
  <c r="BD3541" i="2"/>
  <c r="J3541" i="2" s="1"/>
  <c r="BD3542" i="2"/>
  <c r="BH3542" i="2" s="1"/>
  <c r="BD3543" i="2"/>
  <c r="BD3544" i="2"/>
  <c r="BD3545" i="2"/>
  <c r="BH3545" i="2" s="1"/>
  <c r="BD3546" i="2"/>
  <c r="BD3547" i="2"/>
  <c r="BD3548" i="2"/>
  <c r="BD3549" i="2"/>
  <c r="BD3550" i="2"/>
  <c r="BD3551" i="2"/>
  <c r="BH3551" i="2" s="1"/>
  <c r="BD3552" i="2"/>
  <c r="J3552" i="2" s="1"/>
  <c r="BD3553" i="2"/>
  <c r="J3553" i="2" s="1"/>
  <c r="BD3554" i="2"/>
  <c r="J3554" i="2" s="1"/>
  <c r="BD3555" i="2"/>
  <c r="BH3555" i="2" s="1"/>
  <c r="BD3556" i="2"/>
  <c r="BH3556" i="2" s="1"/>
  <c r="BD3557" i="2"/>
  <c r="BD3558" i="2"/>
  <c r="G3558" i="2" s="1"/>
  <c r="BD3559" i="2"/>
  <c r="J3559" i="2" s="1"/>
  <c r="BD3560" i="2"/>
  <c r="J3560" i="2" s="1"/>
  <c r="BD3561" i="2"/>
  <c r="J3561" i="2" s="1"/>
  <c r="BD3562" i="2"/>
  <c r="J3562" i="2" s="1"/>
  <c r="BD3563" i="2"/>
  <c r="BD3564" i="2"/>
  <c r="BD3565" i="2"/>
  <c r="BD3566" i="2"/>
  <c r="J3566" i="2" s="1"/>
  <c r="BD3567" i="2"/>
  <c r="BD3568" i="2"/>
  <c r="BD3569" i="2"/>
  <c r="BD3570" i="2"/>
  <c r="BD3571" i="2"/>
  <c r="G3571" i="2" s="1"/>
  <c r="BD3572" i="2"/>
  <c r="G3572" i="2" s="1"/>
  <c r="BD3573" i="2"/>
  <c r="BD3574" i="2"/>
  <c r="BD3575" i="2"/>
  <c r="BH3575" i="2" s="1"/>
  <c r="BD3576" i="2"/>
  <c r="J3576" i="2" s="1"/>
  <c r="BD3577" i="2"/>
  <c r="J3577" i="2" s="1"/>
  <c r="BD3578" i="2"/>
  <c r="J3578" i="2" s="1"/>
  <c r="BD3579" i="2"/>
  <c r="BH3579" i="2" s="1"/>
  <c r="BD3580" i="2"/>
  <c r="BH3580" i="2" s="1"/>
  <c r="BD3581" i="2"/>
  <c r="BD3582" i="2"/>
  <c r="BD3583" i="2"/>
  <c r="BD3584" i="2"/>
  <c r="BD3585" i="2"/>
  <c r="BD3586" i="2"/>
  <c r="BD3587" i="2"/>
  <c r="BD3588" i="2"/>
  <c r="BD3589" i="2"/>
  <c r="BD3590" i="2"/>
  <c r="J3590" i="2" s="1"/>
  <c r="BD3591" i="2"/>
  <c r="J3591" i="2" s="1"/>
  <c r="BD3592" i="2"/>
  <c r="BD3593" i="2"/>
  <c r="BD3594" i="2"/>
  <c r="BD3595" i="2"/>
  <c r="BD3596" i="2"/>
  <c r="BD3597" i="2"/>
  <c r="BD3598" i="2"/>
  <c r="BD3599" i="2"/>
  <c r="J3599" i="2" s="1"/>
  <c r="BD3600" i="2"/>
  <c r="J3600" i="2" s="1"/>
  <c r="BD3601" i="2"/>
  <c r="J3601" i="2" s="1"/>
  <c r="BD3602" i="2"/>
  <c r="J3602" i="2" s="1"/>
  <c r="BD3603" i="2"/>
  <c r="BD3604" i="2"/>
  <c r="BH3604" i="2" s="1"/>
  <c r="BD3605" i="2"/>
  <c r="BD3606" i="2"/>
  <c r="BD3607" i="2"/>
  <c r="BD3608" i="2"/>
  <c r="G3608" i="2" s="1"/>
  <c r="BD3609" i="2"/>
  <c r="BD3610" i="2"/>
  <c r="BD3611" i="2"/>
  <c r="BD3612" i="2"/>
  <c r="BD3613" i="2"/>
  <c r="BD3614" i="2"/>
  <c r="BD3615" i="2"/>
  <c r="BD3616" i="2"/>
  <c r="BD3617" i="2"/>
  <c r="BD3618" i="2"/>
  <c r="J3618" i="2" s="1"/>
  <c r="BD3619" i="2"/>
  <c r="BD3620" i="2"/>
  <c r="G3620" i="2" s="1"/>
  <c r="BD3621" i="2"/>
  <c r="BD3622" i="2"/>
  <c r="BD3623" i="2"/>
  <c r="J3623" i="2" s="1"/>
  <c r="BD3624" i="2"/>
  <c r="J3624" i="2" s="1"/>
  <c r="BD3625" i="2"/>
  <c r="J3625" i="2" s="1"/>
  <c r="BD3626" i="2"/>
  <c r="J3626" i="2" s="1"/>
  <c r="BD3627" i="2"/>
  <c r="BH3627" i="2" s="1"/>
  <c r="BD3628" i="2"/>
  <c r="BD3629" i="2"/>
  <c r="J3629" i="2" s="1"/>
  <c r="BD3630" i="2"/>
  <c r="J3630" i="2" s="1"/>
  <c r="BD3631" i="2"/>
  <c r="J3631" i="2" s="1"/>
  <c r="BD3632" i="2"/>
  <c r="J3632" i="2" s="1"/>
  <c r="BD3633" i="2"/>
  <c r="BH3633" i="2" s="1"/>
  <c r="BD3634" i="2"/>
  <c r="BD3635" i="2"/>
  <c r="BD3636" i="2"/>
  <c r="BD3637" i="2"/>
  <c r="BH3637" i="2" s="1"/>
  <c r="BD3638" i="2"/>
  <c r="BD3639" i="2"/>
  <c r="BD3640" i="2"/>
  <c r="G3640" i="2" s="1"/>
  <c r="BD3641" i="2"/>
  <c r="BH3641" i="2" s="1"/>
  <c r="BD3642" i="2"/>
  <c r="BD3643" i="2"/>
  <c r="G3643" i="2" s="1"/>
  <c r="BD3644" i="2"/>
  <c r="BD3645" i="2"/>
  <c r="BD3646" i="2"/>
  <c r="BD3647" i="2"/>
  <c r="J3647" i="2" s="1"/>
  <c r="BD3648" i="2"/>
  <c r="J3648" i="2" s="1"/>
  <c r="BD3649" i="2"/>
  <c r="J3649" i="2" s="1"/>
  <c r="BD3650" i="2"/>
  <c r="J3650" i="2" s="1"/>
  <c r="BD3651" i="2"/>
  <c r="BD3652" i="2"/>
  <c r="BH3652" i="2" s="1"/>
  <c r="BD3653" i="2"/>
  <c r="BH3653" i="2" s="1"/>
  <c r="BD3654" i="2"/>
  <c r="BD3655" i="2"/>
  <c r="BH3655" i="2" s="1"/>
  <c r="BD3656" i="2"/>
  <c r="BD3657" i="2"/>
  <c r="BD3658" i="2"/>
  <c r="BD3659" i="2"/>
  <c r="BD3660" i="2"/>
  <c r="J3660" i="2" s="1"/>
  <c r="BD3661" i="2"/>
  <c r="J3661" i="2" s="1"/>
  <c r="BD3662" i="2"/>
  <c r="J3662" i="2" s="1"/>
  <c r="BD3663" i="2"/>
  <c r="J3663" i="2" s="1"/>
  <c r="BD3664" i="2"/>
  <c r="BD3665" i="2"/>
  <c r="BD3666" i="2"/>
  <c r="BD3667" i="2"/>
  <c r="BD3668" i="2"/>
  <c r="BD3669" i="2"/>
  <c r="BD3670" i="2"/>
  <c r="BD3671" i="2"/>
  <c r="J3671" i="2" s="1"/>
  <c r="BD3672" i="2"/>
  <c r="J3672" i="2" s="1"/>
  <c r="BD3673" i="2"/>
  <c r="J3673" i="2" s="1"/>
  <c r="BD3674" i="2"/>
  <c r="J3674" i="2" s="1"/>
  <c r="BD3675" i="2"/>
  <c r="BH3675" i="2" s="1"/>
  <c r="BD3676" i="2"/>
  <c r="BH3676" i="2" s="1"/>
  <c r="BD3677" i="2"/>
  <c r="BH3677" i="2" s="1"/>
  <c r="BD3678" i="2"/>
  <c r="BD3679" i="2"/>
  <c r="BD3680" i="2"/>
  <c r="BD3681" i="2"/>
  <c r="BD3682" i="2"/>
  <c r="BD3683" i="2"/>
  <c r="BH3683" i="2" s="1"/>
  <c r="BD3684" i="2"/>
  <c r="BD3685" i="2"/>
  <c r="BD3686" i="2"/>
  <c r="BD3687" i="2"/>
  <c r="BD3688" i="2"/>
  <c r="BH3688" i="2" s="1"/>
  <c r="BD3689" i="2"/>
  <c r="BD3690" i="2"/>
  <c r="BH3690" i="2" s="1"/>
  <c r="BD3691" i="2"/>
  <c r="BD3692" i="2"/>
  <c r="BD3693" i="2"/>
  <c r="BD3694" i="2"/>
  <c r="BD3695" i="2"/>
  <c r="BH3695" i="2" s="1"/>
  <c r="BD3696" i="2"/>
  <c r="J3696" i="2" s="1"/>
  <c r="BD3697" i="2"/>
  <c r="J3697" i="2" s="1"/>
  <c r="BD3698" i="2"/>
  <c r="J3698" i="2" s="1"/>
  <c r="BD3699" i="2"/>
  <c r="J3699" i="2" s="1"/>
  <c r="BD3700" i="2"/>
  <c r="BH3700" i="2" s="1"/>
  <c r="BD3701" i="2"/>
  <c r="J3701" i="2" s="1"/>
  <c r="BD3702" i="2"/>
  <c r="BD3703" i="2"/>
  <c r="BD3704" i="2"/>
  <c r="J3704" i="2" s="1"/>
  <c r="BD3705" i="2"/>
  <c r="BD3706" i="2"/>
  <c r="BD3707" i="2"/>
  <c r="BD3708" i="2"/>
  <c r="BD3709" i="2"/>
  <c r="BD3710" i="2"/>
  <c r="BH3710" i="2" s="1"/>
  <c r="BD3711" i="2"/>
  <c r="BH3711" i="2" s="1"/>
  <c r="BD3712" i="2"/>
  <c r="G3712" i="2" s="1"/>
  <c r="BD3713" i="2"/>
  <c r="G3713" i="2" s="1"/>
  <c r="BD3714" i="2"/>
  <c r="BD3715" i="2"/>
  <c r="G3715" i="2" s="1"/>
  <c r="BD3716" i="2"/>
  <c r="G3716" i="2" s="1"/>
  <c r="BD3717" i="2"/>
  <c r="BD3718" i="2"/>
  <c r="J3718" i="2" s="1"/>
  <c r="BD3719" i="2"/>
  <c r="BD3720" i="2"/>
  <c r="J3720" i="2" s="1"/>
  <c r="BD3721" i="2"/>
  <c r="J3721" i="2" s="1"/>
  <c r="BD3722" i="2"/>
  <c r="J3722" i="2" s="1"/>
  <c r="BD3723" i="2"/>
  <c r="BD3724" i="2"/>
  <c r="BD3725" i="2"/>
  <c r="BD3726" i="2"/>
  <c r="BD3727" i="2"/>
  <c r="G3727" i="2" s="1"/>
  <c r="BD3728" i="2"/>
  <c r="J3728" i="2" s="1"/>
  <c r="BD3729" i="2"/>
  <c r="J3729" i="2" s="1"/>
  <c r="BD3730" i="2"/>
  <c r="J3730" i="2" s="1"/>
  <c r="BD3731" i="2"/>
  <c r="G3731" i="2" s="1"/>
  <c r="BD3732" i="2"/>
  <c r="J3732" i="2" s="1"/>
  <c r="BD3733" i="2"/>
  <c r="BD3734" i="2"/>
  <c r="BD3735" i="2"/>
  <c r="J3735" i="2" s="1"/>
  <c r="BD3736" i="2"/>
  <c r="BD3737" i="2"/>
  <c r="BD3738" i="2"/>
  <c r="BD3739" i="2"/>
  <c r="BD3740" i="2"/>
  <c r="BD3741" i="2"/>
  <c r="BD3742" i="2"/>
  <c r="J3742" i="2" s="1"/>
  <c r="BD3743" i="2"/>
  <c r="J3743" i="2" s="1"/>
  <c r="BD3744" i="2"/>
  <c r="J3744" i="2" s="1"/>
  <c r="BD3745" i="2"/>
  <c r="J3745" i="2" s="1"/>
  <c r="BD3746" i="2"/>
  <c r="J3746" i="2" s="1"/>
  <c r="BD3747" i="2"/>
  <c r="BD3748" i="2"/>
  <c r="BH3748" i="2" s="1"/>
  <c r="BD3749" i="2"/>
  <c r="BD3750" i="2"/>
  <c r="BD3751" i="2"/>
  <c r="BD3752" i="2"/>
  <c r="BD3753" i="2"/>
  <c r="BD3754" i="2"/>
  <c r="BH3754" i="2" s="1"/>
  <c r="BD3755" i="2"/>
  <c r="BH3755" i="2" s="1"/>
  <c r="BD3756" i="2"/>
  <c r="BD3757" i="2"/>
  <c r="BH3757" i="2" s="1"/>
  <c r="BD3758" i="2"/>
  <c r="BD3759" i="2"/>
  <c r="J3759" i="2" s="1"/>
  <c r="BD3760" i="2"/>
  <c r="BD3761" i="2"/>
  <c r="BH3761" i="2" s="1"/>
  <c r="BD3762" i="2"/>
  <c r="BH3762" i="2" s="1"/>
  <c r="BD3763" i="2"/>
  <c r="G3763" i="2" s="1"/>
  <c r="BD3764" i="2"/>
  <c r="BD3765" i="2"/>
  <c r="BD3766" i="2"/>
  <c r="J3766" i="2" s="1"/>
  <c r="BD3767" i="2"/>
  <c r="J3767" i="2" s="1"/>
  <c r="BD3768" i="2"/>
  <c r="J3768" i="2" s="1"/>
  <c r="BD3769" i="2"/>
  <c r="J3769" i="2" s="1"/>
  <c r="BD3770" i="2"/>
  <c r="J3770" i="2" s="1"/>
  <c r="BD3771" i="2"/>
  <c r="BD3772" i="2"/>
  <c r="BH3772" i="2" s="1"/>
  <c r="BD3773" i="2"/>
  <c r="J3773" i="2" s="1"/>
  <c r="BD3774" i="2"/>
  <c r="BD3775" i="2"/>
  <c r="G3775" i="2" s="1"/>
  <c r="BD3776" i="2"/>
  <c r="G3776" i="2" s="1"/>
  <c r="BD3777" i="2"/>
  <c r="BD3778" i="2"/>
  <c r="BD3779" i="2"/>
  <c r="BH3779" i="2" s="1"/>
  <c r="BD3780" i="2"/>
  <c r="BD3781" i="2"/>
  <c r="G3781" i="2" s="1"/>
  <c r="BD3782" i="2"/>
  <c r="G3782" i="2" s="1"/>
  <c r="BD3783" i="2"/>
  <c r="BD3784" i="2"/>
  <c r="G3784" i="2" s="1"/>
  <c r="BD3785" i="2"/>
  <c r="BD3786" i="2"/>
  <c r="BD3787" i="2"/>
  <c r="BD3788" i="2"/>
  <c r="BD3789" i="2"/>
  <c r="BD3790" i="2"/>
  <c r="J3790" i="2" s="1"/>
  <c r="BD3791" i="2"/>
  <c r="BH3791" i="2" s="1"/>
  <c r="BD3792" i="2"/>
  <c r="J3792" i="2" s="1"/>
  <c r="BD3793" i="2"/>
  <c r="J3793" i="2" s="1"/>
  <c r="BD3794" i="2"/>
  <c r="J3794" i="2" s="1"/>
  <c r="BD3795" i="2"/>
  <c r="BD3796" i="2"/>
  <c r="BD3797" i="2"/>
  <c r="J3797" i="2" s="1"/>
  <c r="BD3798" i="2"/>
  <c r="J3798" i="2" s="1"/>
  <c r="BD3799" i="2"/>
  <c r="J3799" i="2" s="1"/>
  <c r="BD3800" i="2"/>
  <c r="J3800" i="2" s="1"/>
  <c r="BD3801" i="2"/>
  <c r="J3801" i="2" s="1"/>
  <c r="BD3802" i="2"/>
  <c r="BD3803" i="2"/>
  <c r="BD3804" i="2"/>
  <c r="J3804" i="2" s="1"/>
  <c r="BD3805" i="2"/>
  <c r="BD3806" i="2"/>
  <c r="G3806" i="2" s="1"/>
  <c r="BD3807" i="2"/>
  <c r="BD3808" i="2"/>
  <c r="BH3808" i="2" s="1"/>
  <c r="BD3809" i="2"/>
  <c r="BD3810" i="2"/>
  <c r="BD3811" i="2"/>
  <c r="BD3812" i="2"/>
  <c r="BD3813" i="2"/>
  <c r="BD3814" i="2"/>
  <c r="J3814" i="2" s="1"/>
  <c r="BD3815" i="2"/>
  <c r="J3815" i="2" s="1"/>
  <c r="BD3816" i="2"/>
  <c r="J3816" i="2" s="1"/>
  <c r="BD3817" i="2"/>
  <c r="J3817" i="2" s="1"/>
  <c r="BD3818" i="2"/>
  <c r="J3818" i="2" s="1"/>
  <c r="BD3819" i="2"/>
  <c r="BH3819" i="2" s="1"/>
  <c r="BD3820" i="2"/>
  <c r="BH3820" i="2" s="1"/>
  <c r="BD3821" i="2"/>
  <c r="BH3821" i="2" s="1"/>
  <c r="BD3822" i="2"/>
  <c r="BD3823" i="2"/>
  <c r="BD3824" i="2"/>
  <c r="BD3825" i="2"/>
  <c r="BD3826" i="2"/>
  <c r="BD3827" i="2"/>
  <c r="BD3828" i="2"/>
  <c r="J3828" i="2" s="1"/>
  <c r="BD3829" i="2"/>
  <c r="J3829" i="2" s="1"/>
  <c r="BD3830" i="2"/>
  <c r="J3830" i="2" s="1"/>
  <c r="BD3831" i="2"/>
  <c r="J3831" i="2" s="1"/>
  <c r="BD3832" i="2"/>
  <c r="BH3832" i="2" s="1"/>
  <c r="BD3833" i="2"/>
  <c r="BD3834" i="2"/>
  <c r="BH3834" i="2" s="1"/>
  <c r="BD3835" i="2"/>
  <c r="BD3836" i="2"/>
  <c r="G3836" i="2" s="1"/>
  <c r="BD3837" i="2"/>
  <c r="BD3838" i="2"/>
  <c r="J3838" i="2" s="1"/>
  <c r="BD3839" i="2"/>
  <c r="G3839" i="2" s="1"/>
  <c r="BD3840" i="2"/>
  <c r="J3840" i="2" s="1"/>
  <c r="BD3841" i="2"/>
  <c r="J3841" i="2" s="1"/>
  <c r="BD3842" i="2"/>
  <c r="J3842" i="2" s="1"/>
  <c r="BD3843" i="2"/>
  <c r="BD3844" i="2"/>
  <c r="BD3845" i="2"/>
  <c r="BD3846" i="2"/>
  <c r="BD3847" i="2"/>
  <c r="BD3848" i="2"/>
  <c r="BD3849" i="2"/>
  <c r="BD3850" i="2"/>
  <c r="BD3851" i="2"/>
  <c r="BD3852" i="2"/>
  <c r="BD3853" i="2"/>
  <c r="BD3854" i="2"/>
  <c r="BD3855" i="2"/>
  <c r="G3855" i="2" s="1"/>
  <c r="BD3856" i="2"/>
  <c r="G3856" i="2" s="1"/>
  <c r="BD3857" i="2"/>
  <c r="G3857" i="2" s="1"/>
  <c r="BD3858" i="2"/>
  <c r="BD3859" i="2"/>
  <c r="G3859" i="2" s="1"/>
  <c r="BD3860" i="2"/>
  <c r="BD3861" i="2"/>
  <c r="BD3862" i="2"/>
  <c r="J3862" i="2" s="1"/>
  <c r="BD3863" i="2"/>
  <c r="J3863" i="2" s="1"/>
  <c r="BD3864" i="2"/>
  <c r="J3864" i="2" s="1"/>
  <c r="BD3865" i="2"/>
  <c r="J3865" i="2" s="1"/>
  <c r="BD3866" i="2"/>
  <c r="J3866" i="2" s="1"/>
  <c r="BD3867" i="2"/>
  <c r="J3867" i="2" s="1"/>
  <c r="BD3868" i="2"/>
  <c r="BH3868" i="2" s="1"/>
  <c r="BD3869" i="2"/>
  <c r="J3869" i="2" s="1"/>
  <c r="BD3870" i="2"/>
  <c r="J3870" i="2" s="1"/>
  <c r="BD3871" i="2"/>
  <c r="G3871" i="2" s="1"/>
  <c r="BD3872" i="2"/>
  <c r="BD3873" i="2"/>
  <c r="J3873" i="2" s="1"/>
  <c r="BD3874" i="2"/>
  <c r="G3874" i="2" s="1"/>
  <c r="BD3875" i="2"/>
  <c r="BD3876" i="2"/>
  <c r="BD3877" i="2"/>
  <c r="BH3877" i="2" s="1"/>
  <c r="BD3878" i="2"/>
  <c r="BH3878" i="2" s="1"/>
  <c r="BD3879" i="2"/>
  <c r="BD3880" i="2"/>
  <c r="G3880" i="2" s="1"/>
  <c r="BD3881" i="2"/>
  <c r="BH3881" i="2" s="1"/>
  <c r="BD3882" i="2"/>
  <c r="BH3882" i="2" s="1"/>
  <c r="BD3883" i="2"/>
  <c r="BD3884" i="2"/>
  <c r="BD3885" i="2"/>
  <c r="BD3886" i="2"/>
  <c r="J3886" i="2" s="1"/>
  <c r="BD3887" i="2"/>
  <c r="J3887" i="2" s="1"/>
  <c r="BD3888" i="2"/>
  <c r="J3888" i="2" s="1"/>
  <c r="BD3889" i="2"/>
  <c r="J3889" i="2" s="1"/>
  <c r="BD3890" i="2"/>
  <c r="J3890" i="2" s="1"/>
  <c r="BD3891" i="2"/>
  <c r="BD3892" i="2"/>
  <c r="BH3892" i="2" s="1"/>
  <c r="BD3893" i="2"/>
  <c r="BD3894" i="2"/>
  <c r="BD3895" i="2"/>
  <c r="BD3896" i="2"/>
  <c r="BH3896" i="2" s="1"/>
  <c r="BD3897" i="2"/>
  <c r="J3897" i="2" s="1"/>
  <c r="BD3898" i="2"/>
  <c r="J3898" i="2" s="1"/>
  <c r="BD3899" i="2"/>
  <c r="BH3899" i="2" s="1"/>
  <c r="BD3900" i="2"/>
  <c r="J3900" i="2" s="1"/>
  <c r="BD3901" i="2"/>
  <c r="J3901" i="2" s="1"/>
  <c r="BD3902" i="2"/>
  <c r="BH3902" i="2" s="1"/>
  <c r="BD3903" i="2"/>
  <c r="BD3904" i="2"/>
  <c r="G3904" i="2" s="1"/>
  <c r="BD3905" i="2"/>
  <c r="BH3905" i="2" s="1"/>
  <c r="BD3906" i="2"/>
  <c r="BH3906" i="2" s="1"/>
  <c r="BD3907" i="2"/>
  <c r="G3907" i="2" s="1"/>
  <c r="BD3908" i="2"/>
  <c r="G3908" i="2" s="1"/>
  <c r="BD3909" i="2"/>
  <c r="BD3910" i="2"/>
  <c r="J3910" i="2" s="1"/>
  <c r="BD3911" i="2"/>
  <c r="J3911" i="2" s="1"/>
  <c r="BD3912" i="2"/>
  <c r="J3912" i="2" s="1"/>
  <c r="BD3913" i="2"/>
  <c r="J3913" i="2" s="1"/>
  <c r="BD3914" i="2"/>
  <c r="J3914" i="2" s="1"/>
  <c r="BD3915" i="2"/>
  <c r="BD3916" i="2"/>
  <c r="BD3917" i="2"/>
  <c r="BD3918" i="2"/>
  <c r="BD3919" i="2"/>
  <c r="BD3920" i="2"/>
  <c r="BD3921" i="2"/>
  <c r="BD3922" i="2"/>
  <c r="BD3923" i="2"/>
  <c r="BD3924" i="2"/>
  <c r="BD3925" i="2"/>
  <c r="BD3926" i="2"/>
  <c r="BD3927" i="2"/>
  <c r="BD3928" i="2"/>
  <c r="BD3929" i="2"/>
  <c r="BD3930" i="2"/>
  <c r="BD3931" i="2"/>
  <c r="BD3932" i="2"/>
  <c r="BD3933" i="2"/>
  <c r="BD3934" i="2"/>
  <c r="J3934" i="2" s="1"/>
  <c r="BD3935" i="2"/>
  <c r="J3935" i="2" s="1"/>
  <c r="BD3936" i="2"/>
  <c r="J3936" i="2" s="1"/>
  <c r="BD3937" i="2"/>
  <c r="J3937" i="2" s="1"/>
  <c r="BD3938" i="2"/>
  <c r="J3938" i="2" s="1"/>
  <c r="BD3939" i="2"/>
  <c r="J3939" i="2" s="1"/>
  <c r="BD3940" i="2"/>
  <c r="BH3940" i="2" s="1"/>
  <c r="BD3941" i="2"/>
  <c r="BH3941" i="2" s="1"/>
  <c r="BD3942" i="2"/>
  <c r="J3942" i="2" s="1"/>
  <c r="BD3943" i="2"/>
  <c r="BD3944" i="2"/>
  <c r="BD3945" i="2"/>
  <c r="BD3946" i="2"/>
  <c r="BD3947" i="2"/>
  <c r="BD3948" i="2"/>
  <c r="BD3949" i="2"/>
  <c r="BD3950" i="2"/>
  <c r="BH3950" i="2" s="1"/>
  <c r="BD3951" i="2"/>
  <c r="BD3952" i="2"/>
  <c r="BH3952" i="2" s="1"/>
  <c r="BD3953" i="2"/>
  <c r="BD3954" i="2"/>
  <c r="BD3955" i="2"/>
  <c r="BD3956" i="2"/>
  <c r="BD3957" i="2"/>
  <c r="BD3958" i="2"/>
  <c r="J3958" i="2" s="1"/>
  <c r="BD3959" i="2"/>
  <c r="J3959" i="2" s="1"/>
  <c r="BD3960" i="2"/>
  <c r="J3960" i="2" s="1"/>
  <c r="BD3961" i="2"/>
  <c r="J3961" i="2" s="1"/>
  <c r="BD3962" i="2"/>
  <c r="J3962" i="2" s="1"/>
  <c r="BD3963" i="2"/>
  <c r="BD3964" i="2"/>
  <c r="BH3964" i="2" s="1"/>
  <c r="BD3965" i="2"/>
  <c r="BD3966" i="2"/>
  <c r="J3966" i="2" s="1"/>
  <c r="BD3967" i="2"/>
  <c r="J3967" i="2" s="1"/>
  <c r="BD3968" i="2"/>
  <c r="J3968" i="2" s="1"/>
  <c r="BD3969" i="2"/>
  <c r="J3969" i="2" s="1"/>
  <c r="BD3970" i="2"/>
  <c r="J3970" i="2" s="1"/>
  <c r="BD3971" i="2"/>
  <c r="BH3971" i="2" s="1"/>
  <c r="BD3972" i="2"/>
  <c r="BD3973" i="2"/>
  <c r="J3973" i="2" s="1"/>
  <c r="BD3974" i="2"/>
  <c r="BD3975" i="2"/>
  <c r="BD3976" i="2"/>
  <c r="BH3976" i="2" s="1"/>
  <c r="BD3977" i="2"/>
  <c r="BD3978" i="2"/>
  <c r="G3978" i="2" s="1"/>
  <c r="BD3979" i="2"/>
  <c r="BD3980" i="2"/>
  <c r="G3980" i="2" s="1"/>
  <c r="BD3981" i="2"/>
  <c r="BD3982" i="2"/>
  <c r="J3982" i="2" s="1"/>
  <c r="BD3983" i="2"/>
  <c r="BD3984" i="2"/>
  <c r="J3984" i="2" s="1"/>
  <c r="BD3985" i="2"/>
  <c r="J3985" i="2" s="1"/>
  <c r="BD3986" i="2"/>
  <c r="J3986" i="2" s="1"/>
  <c r="BD3987" i="2"/>
  <c r="BD3988" i="2"/>
  <c r="BH3988" i="2" s="1"/>
  <c r="BD3989" i="2"/>
  <c r="BD3990" i="2"/>
  <c r="BD3991" i="2"/>
  <c r="BD3992" i="2"/>
  <c r="BD3993" i="2"/>
  <c r="BD3994" i="2"/>
  <c r="BD3995" i="2"/>
  <c r="BD3996" i="2"/>
  <c r="BD3997" i="2"/>
  <c r="J3997" i="2" s="1"/>
  <c r="BD3998" i="2"/>
  <c r="J3998" i="2" s="1"/>
  <c r="BD3999" i="2"/>
  <c r="J3999" i="2" s="1"/>
  <c r="BD4000" i="2"/>
  <c r="BD4001" i="2"/>
  <c r="G4001" i="2" s="1"/>
  <c r="BD4002" i="2"/>
  <c r="G4002" i="2" s="1"/>
  <c r="BD4003" i="2"/>
  <c r="BD4004" i="2"/>
  <c r="G4004" i="2" s="1"/>
  <c r="BD4005" i="2"/>
  <c r="BD4006" i="2"/>
  <c r="J4006" i="2" s="1"/>
  <c r="BD4007" i="2"/>
  <c r="J4007" i="2" s="1"/>
  <c r="BD4008" i="2"/>
  <c r="J4008" i="2" s="1"/>
  <c r="BD4009" i="2"/>
  <c r="J4009" i="2" s="1"/>
  <c r="BD4010" i="2"/>
  <c r="J4010" i="2" s="1"/>
  <c r="BD4011" i="2"/>
  <c r="J4011" i="2" s="1"/>
  <c r="BD4012" i="2"/>
  <c r="BH4012" i="2" s="1"/>
  <c r="BD4013" i="2"/>
  <c r="BD4014" i="2"/>
  <c r="BD4015" i="2"/>
  <c r="BD4016" i="2"/>
  <c r="BD4017" i="2"/>
  <c r="BD4018" i="2"/>
  <c r="BD4019" i="2"/>
  <c r="BD4020" i="2"/>
  <c r="BD4021" i="2"/>
  <c r="BD4022" i="2"/>
  <c r="BH4022" i="2" s="1"/>
  <c r="BD4023" i="2"/>
  <c r="BH4023" i="2" s="1"/>
  <c r="BD4024" i="2"/>
  <c r="BH4024" i="2" s="1"/>
  <c r="BD4025" i="2"/>
  <c r="BD4026" i="2"/>
  <c r="BH4026" i="2" s="1"/>
  <c r="BD4027" i="2"/>
  <c r="BD4028" i="2"/>
  <c r="BD4029" i="2"/>
  <c r="BD4030" i="2"/>
  <c r="J4030" i="2" s="1"/>
  <c r="BD4031" i="2"/>
  <c r="J4031" i="2" s="1"/>
  <c r="BD4032" i="2"/>
  <c r="J4032" i="2" s="1"/>
  <c r="BD4033" i="2"/>
  <c r="J4033" i="2" s="1"/>
  <c r="BD4034" i="2"/>
  <c r="J4034" i="2" s="1"/>
  <c r="BD4035" i="2"/>
  <c r="J4035" i="2" s="1"/>
  <c r="BD4036" i="2"/>
  <c r="BH4036" i="2" s="1"/>
  <c r="BD4037" i="2"/>
  <c r="J4037" i="2" s="1"/>
  <c r="BD4038" i="2"/>
  <c r="J4038" i="2" s="1"/>
  <c r="BD4039" i="2"/>
  <c r="J4039" i="2" s="1"/>
  <c r="BD4040" i="2"/>
  <c r="BH4040" i="2" s="1"/>
  <c r="BD4041" i="2"/>
  <c r="BD4042" i="2"/>
  <c r="J4042" i="2" s="1"/>
  <c r="BD4043" i="2"/>
  <c r="BH4043" i="2" s="1"/>
  <c r="BD4044" i="2"/>
  <c r="BD4045" i="2"/>
  <c r="BD4046" i="2"/>
  <c r="BH4046" i="2" s="1"/>
  <c r="BD4047" i="2"/>
  <c r="BD4048" i="2"/>
  <c r="BD4049" i="2"/>
  <c r="G4049" i="2" s="1"/>
  <c r="BD4050" i="2"/>
  <c r="G4050" i="2" s="1"/>
  <c r="BD4051" i="2"/>
  <c r="BD4052" i="2"/>
  <c r="BD4053" i="2"/>
  <c r="BD4054" i="2"/>
  <c r="J4054" i="2" s="1"/>
  <c r="BD4055" i="2"/>
  <c r="BH4055" i="2" s="1"/>
  <c r="BD4056" i="2"/>
  <c r="J4056" i="2" s="1"/>
  <c r="BD4057" i="2"/>
  <c r="J4057" i="2" s="1"/>
  <c r="BD4058" i="2"/>
  <c r="J4058" i="2" s="1"/>
  <c r="BD4059" i="2"/>
  <c r="BD4060" i="2"/>
  <c r="BD4061" i="2"/>
  <c r="BD4062" i="2"/>
  <c r="BD4063" i="2"/>
  <c r="BD4064" i="2"/>
  <c r="BD4065" i="2"/>
  <c r="BD4066" i="2"/>
  <c r="J4066" i="2" s="1"/>
  <c r="BD4067" i="2"/>
  <c r="BD4068" i="2"/>
  <c r="J4068" i="2" s="1"/>
  <c r="BD4069" i="2"/>
  <c r="J4069" i="2" s="1"/>
  <c r="BD4070" i="2"/>
  <c r="J4070" i="2" s="1"/>
  <c r="BD4071" i="2"/>
  <c r="BD4072" i="2"/>
  <c r="BD4073" i="2"/>
  <c r="BD4074" i="2"/>
  <c r="BD4075" i="2"/>
  <c r="BD4076" i="2"/>
  <c r="BD4077" i="2"/>
  <c r="BD4078" i="2"/>
  <c r="J4078" i="2" s="1"/>
  <c r="BD4079" i="2"/>
  <c r="G4079" i="2" s="1"/>
  <c r="BD4080" i="2"/>
  <c r="J4080" i="2" s="1"/>
  <c r="BD4081" i="2"/>
  <c r="J4081" i="2" s="1"/>
  <c r="BD4082" i="2"/>
  <c r="J4082" i="2" s="1"/>
  <c r="BD4083" i="2"/>
  <c r="BH4083" i="2" s="1"/>
  <c r="BD4084" i="2"/>
  <c r="BH4084" i="2" s="1"/>
  <c r="BD4085" i="2"/>
  <c r="G4085" i="2" s="1"/>
  <c r="BD4086" i="2"/>
  <c r="BD4087" i="2"/>
  <c r="BD4088" i="2"/>
  <c r="BD4089" i="2"/>
  <c r="BD4090" i="2"/>
  <c r="BD4091" i="2"/>
  <c r="BD4092" i="2"/>
  <c r="BD4093" i="2"/>
  <c r="BD4094" i="2"/>
  <c r="BD4095" i="2"/>
  <c r="BD4096" i="2"/>
  <c r="BH4096" i="2" s="1"/>
  <c r="BD4097" i="2"/>
  <c r="BD4098" i="2"/>
  <c r="BH4098" i="2" s="1"/>
  <c r="BD4099" i="2"/>
  <c r="BD4100" i="2"/>
  <c r="BD4101" i="2"/>
  <c r="BD4102" i="2"/>
  <c r="J4102" i="2" s="1"/>
  <c r="BD4103" i="2"/>
  <c r="J4103" i="2" s="1"/>
  <c r="BD4104" i="2"/>
  <c r="J4104" i="2" s="1"/>
  <c r="BD4105" i="2"/>
  <c r="J4105" i="2" s="1"/>
  <c r="BD4106" i="2"/>
  <c r="J4106" i="2" s="1"/>
  <c r="BD4107" i="2"/>
  <c r="J4107" i="2" s="1"/>
  <c r="BD4108" i="2"/>
  <c r="BH4108" i="2" s="1"/>
  <c r="BD4109" i="2"/>
  <c r="BH4109" i="2" s="1"/>
  <c r="BD4110" i="2"/>
  <c r="BD4111" i="2"/>
  <c r="J4111" i="2" s="1"/>
  <c r="BD4112" i="2"/>
  <c r="BH4112" i="2" s="1"/>
  <c r="BD4113" i="2"/>
  <c r="BH4113" i="2" s="1"/>
  <c r="BD4114" i="2"/>
  <c r="BD4115" i="2"/>
  <c r="BD4116" i="2"/>
  <c r="BD4117" i="2"/>
  <c r="BD4118" i="2"/>
  <c r="G4118" i="2" s="1"/>
  <c r="BD4119" i="2"/>
  <c r="BD4120" i="2"/>
  <c r="BD4121" i="2"/>
  <c r="G4121" i="2" s="1"/>
  <c r="BD4122" i="2"/>
  <c r="G4122" i="2" s="1"/>
  <c r="BD4123" i="2"/>
  <c r="G4123" i="2" s="1"/>
  <c r="BD4124" i="2"/>
  <c r="BD4125" i="2"/>
  <c r="BD4126" i="2"/>
  <c r="J4126" i="2" s="1"/>
  <c r="BD4127" i="2"/>
  <c r="J4127" i="2" s="1"/>
  <c r="BD4128" i="2"/>
  <c r="J4128" i="2" s="1"/>
  <c r="BD4129" i="2"/>
  <c r="J4129" i="2" s="1"/>
  <c r="BD4130" i="2"/>
  <c r="J4130" i="2" s="1"/>
  <c r="BD4131" i="2"/>
  <c r="BD4132" i="2"/>
  <c r="BD4133" i="2"/>
  <c r="AY556" i="2"/>
  <c r="AW776" i="2"/>
  <c r="AW943" i="2"/>
  <c r="AW1276" i="2"/>
  <c r="AW1764" i="2"/>
  <c r="AW1917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U543" i="2"/>
  <c r="AU544" i="2"/>
  <c r="AU545" i="2"/>
  <c r="AU546" i="2"/>
  <c r="AU547" i="2"/>
  <c r="AU548" i="2"/>
  <c r="AU549" i="2"/>
  <c r="AU550" i="2"/>
  <c r="AU551" i="2"/>
  <c r="AU552" i="2"/>
  <c r="AU553" i="2"/>
  <c r="AU554" i="2"/>
  <c r="AU555" i="2"/>
  <c r="AU556" i="2"/>
  <c r="AU557" i="2"/>
  <c r="AU558" i="2"/>
  <c r="AU559" i="2"/>
  <c r="AU560" i="2"/>
  <c r="AU561" i="2"/>
  <c r="AU562" i="2"/>
  <c r="AU563" i="2"/>
  <c r="AU564" i="2"/>
  <c r="AU565" i="2"/>
  <c r="AU566" i="2"/>
  <c r="AU567" i="2"/>
  <c r="AU568" i="2"/>
  <c r="AU569" i="2"/>
  <c r="AU570" i="2"/>
  <c r="AU571" i="2"/>
  <c r="AU572" i="2"/>
  <c r="AU573" i="2"/>
  <c r="AU574" i="2"/>
  <c r="AU575" i="2"/>
  <c r="AU576" i="2"/>
  <c r="AU577" i="2"/>
  <c r="AU578" i="2"/>
  <c r="AU579" i="2"/>
  <c r="AU580" i="2"/>
  <c r="AU581" i="2"/>
  <c r="AU582" i="2"/>
  <c r="AU583" i="2"/>
  <c r="AU584" i="2"/>
  <c r="AU585" i="2"/>
  <c r="AU586" i="2"/>
  <c r="AU587" i="2"/>
  <c r="AU588" i="2"/>
  <c r="AU589" i="2"/>
  <c r="AU590" i="2"/>
  <c r="AU591" i="2"/>
  <c r="AU592" i="2"/>
  <c r="AU593" i="2"/>
  <c r="AU594" i="2"/>
  <c r="AU595" i="2"/>
  <c r="AU596" i="2"/>
  <c r="AU597" i="2"/>
  <c r="AU598" i="2"/>
  <c r="AU599" i="2"/>
  <c r="AU600" i="2"/>
  <c r="AU601" i="2"/>
  <c r="AU602" i="2"/>
  <c r="AU603" i="2"/>
  <c r="AU604" i="2"/>
  <c r="AU605" i="2"/>
  <c r="AU606" i="2"/>
  <c r="AU607" i="2"/>
  <c r="AU608" i="2"/>
  <c r="AU609" i="2"/>
  <c r="AU610" i="2"/>
  <c r="AU611" i="2"/>
  <c r="AU612" i="2"/>
  <c r="AU613" i="2"/>
  <c r="AU614" i="2"/>
  <c r="AU615" i="2"/>
  <c r="AU616" i="2"/>
  <c r="AU617" i="2"/>
  <c r="AU618" i="2"/>
  <c r="AU619" i="2"/>
  <c r="AU620" i="2"/>
  <c r="AU621" i="2"/>
  <c r="AU622" i="2"/>
  <c r="AU623" i="2"/>
  <c r="AU624" i="2"/>
  <c r="AU625" i="2"/>
  <c r="AU626" i="2"/>
  <c r="AU627" i="2"/>
  <c r="AU628" i="2"/>
  <c r="AU629" i="2"/>
  <c r="AU630" i="2"/>
  <c r="AU631" i="2"/>
  <c r="AU632" i="2"/>
  <c r="AU633" i="2"/>
  <c r="AU634" i="2"/>
  <c r="AU635" i="2"/>
  <c r="AU636" i="2"/>
  <c r="AU637" i="2"/>
  <c r="AU638" i="2"/>
  <c r="AU639" i="2"/>
  <c r="AU640" i="2"/>
  <c r="AU641" i="2"/>
  <c r="AU642" i="2"/>
  <c r="AU643" i="2"/>
  <c r="AU644" i="2"/>
  <c r="AU645" i="2"/>
  <c r="AU646" i="2"/>
  <c r="AU647" i="2"/>
  <c r="AU648" i="2"/>
  <c r="AU649" i="2"/>
  <c r="AU650" i="2"/>
  <c r="AU651" i="2"/>
  <c r="AU652" i="2"/>
  <c r="AU653" i="2"/>
  <c r="AU654" i="2"/>
  <c r="AU655" i="2"/>
  <c r="AU656" i="2"/>
  <c r="AU657" i="2"/>
  <c r="AU658" i="2"/>
  <c r="AU659" i="2"/>
  <c r="AU660" i="2"/>
  <c r="AU661" i="2"/>
  <c r="AU662" i="2"/>
  <c r="AU663" i="2"/>
  <c r="AU664" i="2"/>
  <c r="AU665" i="2"/>
  <c r="AU666" i="2"/>
  <c r="AU667" i="2"/>
  <c r="AU668" i="2"/>
  <c r="AU669" i="2"/>
  <c r="AU670" i="2"/>
  <c r="AU671" i="2"/>
  <c r="AU672" i="2"/>
  <c r="AU673" i="2"/>
  <c r="AU674" i="2"/>
  <c r="AU675" i="2"/>
  <c r="AU676" i="2"/>
  <c r="AU677" i="2"/>
  <c r="AU678" i="2"/>
  <c r="AU679" i="2"/>
  <c r="AU680" i="2"/>
  <c r="AU681" i="2"/>
  <c r="AU682" i="2"/>
  <c r="AU683" i="2"/>
  <c r="AU684" i="2"/>
  <c r="AU685" i="2"/>
  <c r="AU686" i="2"/>
  <c r="AU687" i="2"/>
  <c r="AU688" i="2"/>
  <c r="AU689" i="2"/>
  <c r="AU690" i="2"/>
  <c r="AU691" i="2"/>
  <c r="AU692" i="2"/>
  <c r="AU693" i="2"/>
  <c r="AU694" i="2"/>
  <c r="AU695" i="2"/>
  <c r="AU696" i="2"/>
  <c r="AU697" i="2"/>
  <c r="AU698" i="2"/>
  <c r="AU699" i="2"/>
  <c r="AU700" i="2"/>
  <c r="AU701" i="2"/>
  <c r="AU702" i="2"/>
  <c r="AU703" i="2"/>
  <c r="AU704" i="2"/>
  <c r="AU705" i="2"/>
  <c r="AU706" i="2"/>
  <c r="AU707" i="2"/>
  <c r="AU708" i="2"/>
  <c r="AU709" i="2"/>
  <c r="AU710" i="2"/>
  <c r="AU711" i="2"/>
  <c r="AU712" i="2"/>
  <c r="AU713" i="2"/>
  <c r="AU714" i="2"/>
  <c r="AU715" i="2"/>
  <c r="AU716" i="2"/>
  <c r="AU717" i="2"/>
  <c r="AU718" i="2"/>
  <c r="AU719" i="2"/>
  <c r="AU720" i="2"/>
  <c r="AU721" i="2"/>
  <c r="AU722" i="2"/>
  <c r="AU723" i="2"/>
  <c r="AU724" i="2"/>
  <c r="AU725" i="2"/>
  <c r="AU726" i="2"/>
  <c r="AU727" i="2"/>
  <c r="AU728" i="2"/>
  <c r="AU729" i="2"/>
  <c r="AU730" i="2"/>
  <c r="AU731" i="2"/>
  <c r="AU732" i="2"/>
  <c r="AU733" i="2"/>
  <c r="AU734" i="2"/>
  <c r="AU735" i="2"/>
  <c r="AU736" i="2"/>
  <c r="AU737" i="2"/>
  <c r="AU738" i="2"/>
  <c r="AU739" i="2"/>
  <c r="AU740" i="2"/>
  <c r="AU741" i="2"/>
  <c r="AU742" i="2"/>
  <c r="AU743" i="2"/>
  <c r="AU744" i="2"/>
  <c r="AU745" i="2"/>
  <c r="AU746" i="2"/>
  <c r="AU747" i="2"/>
  <c r="AU748" i="2"/>
  <c r="AU749" i="2"/>
  <c r="AU750" i="2"/>
  <c r="AU751" i="2"/>
  <c r="AU752" i="2"/>
  <c r="AU753" i="2"/>
  <c r="AU754" i="2"/>
  <c r="AU755" i="2"/>
  <c r="AU756" i="2"/>
  <c r="AU757" i="2"/>
  <c r="AU758" i="2"/>
  <c r="AU759" i="2"/>
  <c r="AU760" i="2"/>
  <c r="AU761" i="2"/>
  <c r="AU762" i="2"/>
  <c r="AU763" i="2"/>
  <c r="AU764" i="2"/>
  <c r="AU765" i="2"/>
  <c r="AU766" i="2"/>
  <c r="AU767" i="2"/>
  <c r="AU768" i="2"/>
  <c r="AU769" i="2"/>
  <c r="AU770" i="2"/>
  <c r="AU771" i="2"/>
  <c r="AU772" i="2"/>
  <c r="AU773" i="2"/>
  <c r="AU774" i="2"/>
  <c r="AU775" i="2"/>
  <c r="AU776" i="2"/>
  <c r="AU777" i="2"/>
  <c r="AU778" i="2"/>
  <c r="AU779" i="2"/>
  <c r="AU780" i="2"/>
  <c r="AU781" i="2"/>
  <c r="AU782" i="2"/>
  <c r="AU783" i="2"/>
  <c r="AU784" i="2"/>
  <c r="AU785" i="2"/>
  <c r="AU786" i="2"/>
  <c r="AU787" i="2"/>
  <c r="AU788" i="2"/>
  <c r="AU789" i="2"/>
  <c r="AU790" i="2"/>
  <c r="AU791" i="2"/>
  <c r="AU792" i="2"/>
  <c r="AU793" i="2"/>
  <c r="AU794" i="2"/>
  <c r="AU795" i="2"/>
  <c r="AU796" i="2"/>
  <c r="AU797" i="2"/>
  <c r="AU798" i="2"/>
  <c r="AU799" i="2"/>
  <c r="AU800" i="2"/>
  <c r="AU801" i="2"/>
  <c r="AU802" i="2"/>
  <c r="AU803" i="2"/>
  <c r="AU804" i="2"/>
  <c r="AU805" i="2"/>
  <c r="AU806" i="2"/>
  <c r="AU807" i="2"/>
  <c r="AU808" i="2"/>
  <c r="AU809" i="2"/>
  <c r="AU810" i="2"/>
  <c r="AU811" i="2"/>
  <c r="AU812" i="2"/>
  <c r="AU813" i="2"/>
  <c r="AU814" i="2"/>
  <c r="AU815" i="2"/>
  <c r="AU816" i="2"/>
  <c r="AU817" i="2"/>
  <c r="AU818" i="2"/>
  <c r="AU819" i="2"/>
  <c r="AU820" i="2"/>
  <c r="AU821" i="2"/>
  <c r="AU822" i="2"/>
  <c r="AU823" i="2"/>
  <c r="AU824" i="2"/>
  <c r="AU825" i="2"/>
  <c r="AU826" i="2"/>
  <c r="AU827" i="2"/>
  <c r="AU828" i="2"/>
  <c r="AU829" i="2"/>
  <c r="AU830" i="2"/>
  <c r="AU831" i="2"/>
  <c r="AU832" i="2"/>
  <c r="AU833" i="2"/>
  <c r="AU834" i="2"/>
  <c r="AU835" i="2"/>
  <c r="AU836" i="2"/>
  <c r="AU837" i="2"/>
  <c r="AU838" i="2"/>
  <c r="AU839" i="2"/>
  <c r="AU840" i="2"/>
  <c r="AU841" i="2"/>
  <c r="AU842" i="2"/>
  <c r="AU843" i="2"/>
  <c r="AU844" i="2"/>
  <c r="AU845" i="2"/>
  <c r="AU846" i="2"/>
  <c r="AU847" i="2"/>
  <c r="AU848" i="2"/>
  <c r="AU849" i="2"/>
  <c r="AU850" i="2"/>
  <c r="AU851" i="2"/>
  <c r="AU852" i="2"/>
  <c r="AU853" i="2"/>
  <c r="AU854" i="2"/>
  <c r="AU855" i="2"/>
  <c r="AU856" i="2"/>
  <c r="AU857" i="2"/>
  <c r="AU858" i="2"/>
  <c r="AU859" i="2"/>
  <c r="AU860" i="2"/>
  <c r="AU861" i="2"/>
  <c r="AU862" i="2"/>
  <c r="AU863" i="2"/>
  <c r="AU864" i="2"/>
  <c r="AU865" i="2"/>
  <c r="AU866" i="2"/>
  <c r="AU867" i="2"/>
  <c r="AU868" i="2"/>
  <c r="AU869" i="2"/>
  <c r="AU870" i="2"/>
  <c r="AU871" i="2"/>
  <c r="AU872" i="2"/>
  <c r="AU873" i="2"/>
  <c r="AU874" i="2"/>
  <c r="AU875" i="2"/>
  <c r="AU876" i="2"/>
  <c r="AU877" i="2"/>
  <c r="AU878" i="2"/>
  <c r="AU879" i="2"/>
  <c r="AU880" i="2"/>
  <c r="AU881" i="2"/>
  <c r="AU882" i="2"/>
  <c r="AU883" i="2"/>
  <c r="AU884" i="2"/>
  <c r="AU885" i="2"/>
  <c r="AU886" i="2"/>
  <c r="AU887" i="2"/>
  <c r="AU888" i="2"/>
  <c r="AU889" i="2"/>
  <c r="AU890" i="2"/>
  <c r="AU891" i="2"/>
  <c r="AU892" i="2"/>
  <c r="AU893" i="2"/>
  <c r="AU894" i="2"/>
  <c r="AU895" i="2"/>
  <c r="AU896" i="2"/>
  <c r="AU897" i="2"/>
  <c r="AU898" i="2"/>
  <c r="AU899" i="2"/>
  <c r="AU900" i="2"/>
  <c r="AU901" i="2"/>
  <c r="AU902" i="2"/>
  <c r="AU903" i="2"/>
  <c r="AU904" i="2"/>
  <c r="AU905" i="2"/>
  <c r="AU906" i="2"/>
  <c r="AU907" i="2"/>
  <c r="AU908" i="2"/>
  <c r="AU909" i="2"/>
  <c r="AU910" i="2"/>
  <c r="AU911" i="2"/>
  <c r="AU912" i="2"/>
  <c r="AU913" i="2"/>
  <c r="AU914" i="2"/>
  <c r="AU915" i="2"/>
  <c r="AU916" i="2"/>
  <c r="AU917" i="2"/>
  <c r="AU918" i="2"/>
  <c r="AU919" i="2"/>
  <c r="AU920" i="2"/>
  <c r="AU921" i="2"/>
  <c r="AU922" i="2"/>
  <c r="AU923" i="2"/>
  <c r="AU924" i="2"/>
  <c r="AU925" i="2"/>
  <c r="AU926" i="2"/>
  <c r="AU927" i="2"/>
  <c r="AU928" i="2"/>
  <c r="AU929" i="2"/>
  <c r="AU930" i="2"/>
  <c r="AU931" i="2"/>
  <c r="AU932" i="2"/>
  <c r="AU933" i="2"/>
  <c r="AU934" i="2"/>
  <c r="AU935" i="2"/>
  <c r="AU936" i="2"/>
  <c r="AU937" i="2"/>
  <c r="AU938" i="2"/>
  <c r="AU939" i="2"/>
  <c r="AU940" i="2"/>
  <c r="AU941" i="2"/>
  <c r="AU942" i="2"/>
  <c r="AU943" i="2"/>
  <c r="AU944" i="2"/>
  <c r="AU945" i="2"/>
  <c r="AU946" i="2"/>
  <c r="AU947" i="2"/>
  <c r="AU948" i="2"/>
  <c r="AU949" i="2"/>
  <c r="AU950" i="2"/>
  <c r="AU951" i="2"/>
  <c r="AU952" i="2"/>
  <c r="AU953" i="2"/>
  <c r="AU954" i="2"/>
  <c r="AU955" i="2"/>
  <c r="AU956" i="2"/>
  <c r="AU957" i="2"/>
  <c r="AU958" i="2"/>
  <c r="AU959" i="2"/>
  <c r="AU960" i="2"/>
  <c r="AU961" i="2"/>
  <c r="AU962" i="2"/>
  <c r="AU963" i="2"/>
  <c r="AU964" i="2"/>
  <c r="AU965" i="2"/>
  <c r="AU966" i="2"/>
  <c r="AU967" i="2"/>
  <c r="AU968" i="2"/>
  <c r="AU969" i="2"/>
  <c r="AU970" i="2"/>
  <c r="AU971" i="2"/>
  <c r="AU972" i="2"/>
  <c r="AU973" i="2"/>
  <c r="AU974" i="2"/>
  <c r="AU975" i="2"/>
  <c r="AU976" i="2"/>
  <c r="AU977" i="2"/>
  <c r="AU978" i="2"/>
  <c r="AU979" i="2"/>
  <c r="AU980" i="2"/>
  <c r="AU981" i="2"/>
  <c r="AU982" i="2"/>
  <c r="AU983" i="2"/>
  <c r="AU984" i="2"/>
  <c r="AU985" i="2"/>
  <c r="AU986" i="2"/>
  <c r="AU987" i="2"/>
  <c r="AU988" i="2"/>
  <c r="AU989" i="2"/>
  <c r="AU990" i="2"/>
  <c r="AU991" i="2"/>
  <c r="AU992" i="2"/>
  <c r="AU993" i="2"/>
  <c r="AU994" i="2"/>
  <c r="AU995" i="2"/>
  <c r="AU996" i="2"/>
  <c r="AU997" i="2"/>
  <c r="AU998" i="2"/>
  <c r="AU999" i="2"/>
  <c r="AU1000" i="2"/>
  <c r="AU1001" i="2"/>
  <c r="AU1002" i="2"/>
  <c r="AU1003" i="2"/>
  <c r="AU1004" i="2"/>
  <c r="AU1005" i="2"/>
  <c r="AU1006" i="2"/>
  <c r="AU1007" i="2"/>
  <c r="AU1008" i="2"/>
  <c r="AU1009" i="2"/>
  <c r="AU1010" i="2"/>
  <c r="AU1011" i="2"/>
  <c r="AU1012" i="2"/>
  <c r="AU1013" i="2"/>
  <c r="AU1014" i="2"/>
  <c r="AU1015" i="2"/>
  <c r="AU1016" i="2"/>
  <c r="AU1017" i="2"/>
  <c r="AU1018" i="2"/>
  <c r="AU1019" i="2"/>
  <c r="AU1020" i="2"/>
  <c r="AU1021" i="2"/>
  <c r="AU1022" i="2"/>
  <c r="AU1023" i="2"/>
  <c r="AU1024" i="2"/>
  <c r="AU1025" i="2"/>
  <c r="AU1026" i="2"/>
  <c r="AU1027" i="2"/>
  <c r="AU1028" i="2"/>
  <c r="AU1029" i="2"/>
  <c r="AU1030" i="2"/>
  <c r="AU1031" i="2"/>
  <c r="AU1032" i="2"/>
  <c r="AU1033" i="2"/>
  <c r="AU1034" i="2"/>
  <c r="AU1035" i="2"/>
  <c r="AU1036" i="2"/>
  <c r="AU1037" i="2"/>
  <c r="AU1038" i="2"/>
  <c r="AU1039" i="2"/>
  <c r="AU1040" i="2"/>
  <c r="AU1041" i="2"/>
  <c r="AU1042" i="2"/>
  <c r="AU1043" i="2"/>
  <c r="AU1044" i="2"/>
  <c r="AU1045" i="2"/>
  <c r="AU1046" i="2"/>
  <c r="AU1047" i="2"/>
  <c r="AU1048" i="2"/>
  <c r="AU1049" i="2"/>
  <c r="AU1050" i="2"/>
  <c r="AU1051" i="2"/>
  <c r="AU1052" i="2"/>
  <c r="AU1053" i="2"/>
  <c r="AU1054" i="2"/>
  <c r="AU1055" i="2"/>
  <c r="AU1056" i="2"/>
  <c r="AU1057" i="2"/>
  <c r="AU1058" i="2"/>
  <c r="AU1059" i="2"/>
  <c r="AU1060" i="2"/>
  <c r="AU1061" i="2"/>
  <c r="AU1062" i="2"/>
  <c r="AU1063" i="2"/>
  <c r="AU1064" i="2"/>
  <c r="AU1065" i="2"/>
  <c r="AU1066" i="2"/>
  <c r="AU1067" i="2"/>
  <c r="AU1068" i="2"/>
  <c r="AU1069" i="2"/>
  <c r="AU1070" i="2"/>
  <c r="AU1071" i="2"/>
  <c r="AU1072" i="2"/>
  <c r="AU1073" i="2"/>
  <c r="AU1074" i="2"/>
  <c r="AU1075" i="2"/>
  <c r="AU1076" i="2"/>
  <c r="AU1077" i="2"/>
  <c r="AU1078" i="2"/>
  <c r="AU1079" i="2"/>
  <c r="AU1080" i="2"/>
  <c r="AU1081" i="2"/>
  <c r="AU1082" i="2"/>
  <c r="AU1083" i="2"/>
  <c r="AU1084" i="2"/>
  <c r="AU1085" i="2"/>
  <c r="AU1086" i="2"/>
  <c r="AU1087" i="2"/>
  <c r="AU1088" i="2"/>
  <c r="AU1089" i="2"/>
  <c r="AU1090" i="2"/>
  <c r="AU1091" i="2"/>
  <c r="AU1092" i="2"/>
  <c r="AU1093" i="2"/>
  <c r="AU1094" i="2"/>
  <c r="AU1095" i="2"/>
  <c r="AU1096" i="2"/>
  <c r="AU1097" i="2"/>
  <c r="AU1098" i="2"/>
  <c r="AU1099" i="2"/>
  <c r="AU1100" i="2"/>
  <c r="AU1101" i="2"/>
  <c r="AU1102" i="2"/>
  <c r="AU1103" i="2"/>
  <c r="AU1104" i="2"/>
  <c r="AU1105" i="2"/>
  <c r="AU1106" i="2"/>
  <c r="AU1107" i="2"/>
  <c r="AU1108" i="2"/>
  <c r="AU1109" i="2"/>
  <c r="AU1110" i="2"/>
  <c r="AU1111" i="2"/>
  <c r="AU1112" i="2"/>
  <c r="AU1113" i="2"/>
  <c r="AU1114" i="2"/>
  <c r="AU1115" i="2"/>
  <c r="AU1116" i="2"/>
  <c r="AU1117" i="2"/>
  <c r="AU1118" i="2"/>
  <c r="AU1119" i="2"/>
  <c r="AU1120" i="2"/>
  <c r="AU1121" i="2"/>
  <c r="AU1122" i="2"/>
  <c r="AU1123" i="2"/>
  <c r="AU1124" i="2"/>
  <c r="AU1125" i="2"/>
  <c r="AU1126" i="2"/>
  <c r="AU1127" i="2"/>
  <c r="AU1128" i="2"/>
  <c r="AU1129" i="2"/>
  <c r="AU1130" i="2"/>
  <c r="AU1131" i="2"/>
  <c r="AU1132" i="2"/>
  <c r="AU1133" i="2"/>
  <c r="AU1134" i="2"/>
  <c r="AU1135" i="2"/>
  <c r="AU1136" i="2"/>
  <c r="AU1137" i="2"/>
  <c r="AU1138" i="2"/>
  <c r="AU1139" i="2"/>
  <c r="AU1140" i="2"/>
  <c r="AU1141" i="2"/>
  <c r="AU1142" i="2"/>
  <c r="AU1143" i="2"/>
  <c r="AU1144" i="2"/>
  <c r="AU1145" i="2"/>
  <c r="AU1146" i="2"/>
  <c r="AU1147" i="2"/>
  <c r="AU1148" i="2"/>
  <c r="AU1149" i="2"/>
  <c r="AU1150" i="2"/>
  <c r="AU1151" i="2"/>
  <c r="AU1152" i="2"/>
  <c r="AU1153" i="2"/>
  <c r="AU1154" i="2"/>
  <c r="AU1155" i="2"/>
  <c r="AU1156" i="2"/>
  <c r="AU1157" i="2"/>
  <c r="AU1158" i="2"/>
  <c r="AU1159" i="2"/>
  <c r="AU1160" i="2"/>
  <c r="AU1161" i="2"/>
  <c r="AU1162" i="2"/>
  <c r="AU1163" i="2"/>
  <c r="AU1164" i="2"/>
  <c r="AU1165" i="2"/>
  <c r="AU1166" i="2"/>
  <c r="AU1167" i="2"/>
  <c r="AU1168" i="2"/>
  <c r="AU1169" i="2"/>
  <c r="AU1170" i="2"/>
  <c r="AU1171" i="2"/>
  <c r="AU1172" i="2"/>
  <c r="AU1173" i="2"/>
  <c r="AU1174" i="2"/>
  <c r="AU1175" i="2"/>
  <c r="AU1176" i="2"/>
  <c r="AU1177" i="2"/>
  <c r="AU1178" i="2"/>
  <c r="AU1179" i="2"/>
  <c r="AU1180" i="2"/>
  <c r="AU1181" i="2"/>
  <c r="AU1182" i="2"/>
  <c r="AU1183" i="2"/>
  <c r="AU1184" i="2"/>
  <c r="AU1185" i="2"/>
  <c r="AU1186" i="2"/>
  <c r="AU1187" i="2"/>
  <c r="AU1188" i="2"/>
  <c r="AU1189" i="2"/>
  <c r="AU1190" i="2"/>
  <c r="AU1191" i="2"/>
  <c r="AU1192" i="2"/>
  <c r="AU1193" i="2"/>
  <c r="AU1194" i="2"/>
  <c r="AU1195" i="2"/>
  <c r="AU1196" i="2"/>
  <c r="AU1197" i="2"/>
  <c r="AU1198" i="2"/>
  <c r="AU1199" i="2"/>
  <c r="AU1200" i="2"/>
  <c r="AU1201" i="2"/>
  <c r="AU1202" i="2"/>
  <c r="AU1203" i="2"/>
  <c r="AU1204" i="2"/>
  <c r="AU1205" i="2"/>
  <c r="AU1206" i="2"/>
  <c r="AU1207" i="2"/>
  <c r="AU1208" i="2"/>
  <c r="AU1209" i="2"/>
  <c r="AU1210" i="2"/>
  <c r="AU1211" i="2"/>
  <c r="AU1212" i="2"/>
  <c r="AU1213" i="2"/>
  <c r="AU1214" i="2"/>
  <c r="AU1215" i="2"/>
  <c r="AU1216" i="2"/>
  <c r="AU1217" i="2"/>
  <c r="AU1218" i="2"/>
  <c r="AU1219" i="2"/>
  <c r="AU1220" i="2"/>
  <c r="AU1221" i="2"/>
  <c r="AU1222" i="2"/>
  <c r="AU1223" i="2"/>
  <c r="AU1224" i="2"/>
  <c r="AU1225" i="2"/>
  <c r="AU1226" i="2"/>
  <c r="AU1227" i="2"/>
  <c r="AU1228" i="2"/>
  <c r="AU1229" i="2"/>
  <c r="AU1230" i="2"/>
  <c r="AU1231" i="2"/>
  <c r="AU1232" i="2"/>
  <c r="AU1233" i="2"/>
  <c r="AU1234" i="2"/>
  <c r="AU1235" i="2"/>
  <c r="AU1236" i="2"/>
  <c r="AU1237" i="2"/>
  <c r="AU1238" i="2"/>
  <c r="AU1239" i="2"/>
  <c r="AU1240" i="2"/>
  <c r="AU1241" i="2"/>
  <c r="AU1242" i="2"/>
  <c r="AU1243" i="2"/>
  <c r="AU1244" i="2"/>
  <c r="AU1245" i="2"/>
  <c r="AU1246" i="2"/>
  <c r="AU1247" i="2"/>
  <c r="AU1248" i="2"/>
  <c r="AU1249" i="2"/>
  <c r="AU1250" i="2"/>
  <c r="AU1251" i="2"/>
  <c r="AU1252" i="2"/>
  <c r="AU1253" i="2"/>
  <c r="AU1254" i="2"/>
  <c r="AU1255" i="2"/>
  <c r="AU1256" i="2"/>
  <c r="AU1257" i="2"/>
  <c r="AU1258" i="2"/>
  <c r="AU1259" i="2"/>
  <c r="AU1260" i="2"/>
  <c r="AU1261" i="2"/>
  <c r="AU1262" i="2"/>
  <c r="AU1263" i="2"/>
  <c r="AU1264" i="2"/>
  <c r="AU1265" i="2"/>
  <c r="AU1266" i="2"/>
  <c r="AU1267" i="2"/>
  <c r="AU1268" i="2"/>
  <c r="AU1269" i="2"/>
  <c r="AU1270" i="2"/>
  <c r="AU1271" i="2"/>
  <c r="AU1272" i="2"/>
  <c r="AU1273" i="2"/>
  <c r="AU1274" i="2"/>
  <c r="AU1275" i="2"/>
  <c r="AU1276" i="2"/>
  <c r="AU1277" i="2"/>
  <c r="AU1278" i="2"/>
  <c r="AU1279" i="2"/>
  <c r="AU1280" i="2"/>
  <c r="AU1281" i="2"/>
  <c r="AU1282" i="2"/>
  <c r="AU1283" i="2"/>
  <c r="AU1284" i="2"/>
  <c r="AU1285" i="2"/>
  <c r="AU1286" i="2"/>
  <c r="AU1287" i="2"/>
  <c r="AU1288" i="2"/>
  <c r="AU1289" i="2"/>
  <c r="AU1290" i="2"/>
  <c r="AU1291" i="2"/>
  <c r="AU1292" i="2"/>
  <c r="AU1293" i="2"/>
  <c r="AU1294" i="2"/>
  <c r="AU1295" i="2"/>
  <c r="AU1296" i="2"/>
  <c r="AU1297" i="2"/>
  <c r="AU1298" i="2"/>
  <c r="AU1299" i="2"/>
  <c r="AU1300" i="2"/>
  <c r="AU1301" i="2"/>
  <c r="AU1302" i="2"/>
  <c r="AU1303" i="2"/>
  <c r="AU1304" i="2"/>
  <c r="AU1305" i="2"/>
  <c r="AU1306" i="2"/>
  <c r="AU1307" i="2"/>
  <c r="AU1308" i="2"/>
  <c r="AU1309" i="2"/>
  <c r="AU1310" i="2"/>
  <c r="AU1311" i="2"/>
  <c r="AU1312" i="2"/>
  <c r="AU1313" i="2"/>
  <c r="AU1314" i="2"/>
  <c r="AU1315" i="2"/>
  <c r="AU1316" i="2"/>
  <c r="AU1317" i="2"/>
  <c r="AU1318" i="2"/>
  <c r="AU1319" i="2"/>
  <c r="AU1320" i="2"/>
  <c r="AU1321" i="2"/>
  <c r="AU1322" i="2"/>
  <c r="AU1323" i="2"/>
  <c r="AU1324" i="2"/>
  <c r="AU1325" i="2"/>
  <c r="AU1326" i="2"/>
  <c r="AU1327" i="2"/>
  <c r="AU1328" i="2"/>
  <c r="AU1329" i="2"/>
  <c r="AU1330" i="2"/>
  <c r="AU1331" i="2"/>
  <c r="AU1332" i="2"/>
  <c r="AU1333" i="2"/>
  <c r="AU1334" i="2"/>
  <c r="AU1335" i="2"/>
  <c r="AU1336" i="2"/>
  <c r="AU1337" i="2"/>
  <c r="AU1338" i="2"/>
  <c r="AU1339" i="2"/>
  <c r="AU1340" i="2"/>
  <c r="AU1341" i="2"/>
  <c r="AU1342" i="2"/>
  <c r="AU1343" i="2"/>
  <c r="AU1344" i="2"/>
  <c r="AU1345" i="2"/>
  <c r="AU1346" i="2"/>
  <c r="AU1347" i="2"/>
  <c r="AU1348" i="2"/>
  <c r="AU1349" i="2"/>
  <c r="AU1350" i="2"/>
  <c r="AU1351" i="2"/>
  <c r="AU1352" i="2"/>
  <c r="AU1353" i="2"/>
  <c r="AU1354" i="2"/>
  <c r="AU1355" i="2"/>
  <c r="AU1356" i="2"/>
  <c r="AU1357" i="2"/>
  <c r="AU1358" i="2"/>
  <c r="AU1359" i="2"/>
  <c r="AU1360" i="2"/>
  <c r="AU1361" i="2"/>
  <c r="AU1362" i="2"/>
  <c r="AU1363" i="2"/>
  <c r="AU1364" i="2"/>
  <c r="AU1365" i="2"/>
  <c r="AU1366" i="2"/>
  <c r="AU1367" i="2"/>
  <c r="AU1368" i="2"/>
  <c r="AU1369" i="2"/>
  <c r="AU1370" i="2"/>
  <c r="AU1371" i="2"/>
  <c r="AU1372" i="2"/>
  <c r="AU1373" i="2"/>
  <c r="AU1374" i="2"/>
  <c r="AU1375" i="2"/>
  <c r="AU1376" i="2"/>
  <c r="AU1377" i="2"/>
  <c r="AU1378" i="2"/>
  <c r="AU1379" i="2"/>
  <c r="AU1380" i="2"/>
  <c r="AU1381" i="2"/>
  <c r="AU1382" i="2"/>
  <c r="AU1383" i="2"/>
  <c r="AU1384" i="2"/>
  <c r="AU1385" i="2"/>
  <c r="AU1386" i="2"/>
  <c r="AU1387" i="2"/>
  <c r="AU1388" i="2"/>
  <c r="AU1389" i="2"/>
  <c r="AU1390" i="2"/>
  <c r="AU1391" i="2"/>
  <c r="AU1392" i="2"/>
  <c r="AU1393" i="2"/>
  <c r="AU1394" i="2"/>
  <c r="AU1395" i="2"/>
  <c r="AU1396" i="2"/>
  <c r="AU1397" i="2"/>
  <c r="AU1398" i="2"/>
  <c r="AU1399" i="2"/>
  <c r="AU1400" i="2"/>
  <c r="AU1401" i="2"/>
  <c r="AU1402" i="2"/>
  <c r="AU1403" i="2"/>
  <c r="AU1404" i="2"/>
  <c r="AU1405" i="2"/>
  <c r="AU1406" i="2"/>
  <c r="AU1407" i="2"/>
  <c r="AU1408" i="2"/>
  <c r="AU1409" i="2"/>
  <c r="AU1410" i="2"/>
  <c r="AU1411" i="2"/>
  <c r="AU1412" i="2"/>
  <c r="AU1413" i="2"/>
  <c r="AU1414" i="2"/>
  <c r="AU1415" i="2"/>
  <c r="AU1416" i="2"/>
  <c r="AU1417" i="2"/>
  <c r="AU1418" i="2"/>
  <c r="AU1419" i="2"/>
  <c r="AU1420" i="2"/>
  <c r="AU1421" i="2"/>
  <c r="AU1422" i="2"/>
  <c r="AU1423" i="2"/>
  <c r="AU1424" i="2"/>
  <c r="AU1425" i="2"/>
  <c r="AU1426" i="2"/>
  <c r="AU1427" i="2"/>
  <c r="AU1428" i="2"/>
  <c r="AU1429" i="2"/>
  <c r="AU1430" i="2"/>
  <c r="AU1431" i="2"/>
  <c r="AU1432" i="2"/>
  <c r="AU1433" i="2"/>
  <c r="AU1434" i="2"/>
  <c r="AU1435" i="2"/>
  <c r="AU1436" i="2"/>
  <c r="AU1437" i="2"/>
  <c r="AU1438" i="2"/>
  <c r="AU1439" i="2"/>
  <c r="AU1440" i="2"/>
  <c r="AU1441" i="2"/>
  <c r="AU1442" i="2"/>
  <c r="AU1443" i="2"/>
  <c r="AU1444" i="2"/>
  <c r="AU1445" i="2"/>
  <c r="AU1446" i="2"/>
  <c r="AU1447" i="2"/>
  <c r="AU1448" i="2"/>
  <c r="AU1449" i="2"/>
  <c r="AU1450" i="2"/>
  <c r="AU1451" i="2"/>
  <c r="AU1452" i="2"/>
  <c r="AU1453" i="2"/>
  <c r="AU1454" i="2"/>
  <c r="AU1455" i="2"/>
  <c r="AU1456" i="2"/>
  <c r="AU1457" i="2"/>
  <c r="AU1458" i="2"/>
  <c r="AU1459" i="2"/>
  <c r="AU1460" i="2"/>
  <c r="AU1461" i="2"/>
  <c r="AU1462" i="2"/>
  <c r="AU1463" i="2"/>
  <c r="AU1464" i="2"/>
  <c r="AU1465" i="2"/>
  <c r="AU1466" i="2"/>
  <c r="AU1467" i="2"/>
  <c r="AU1468" i="2"/>
  <c r="AU1469" i="2"/>
  <c r="AU1470" i="2"/>
  <c r="AU1471" i="2"/>
  <c r="AU1472" i="2"/>
  <c r="AU1473" i="2"/>
  <c r="AU1474" i="2"/>
  <c r="AU1475" i="2"/>
  <c r="AU1476" i="2"/>
  <c r="AU1477" i="2"/>
  <c r="AU1478" i="2"/>
  <c r="AU1479" i="2"/>
  <c r="AU1480" i="2"/>
  <c r="AU1481" i="2"/>
  <c r="AU1482" i="2"/>
  <c r="AU1483" i="2"/>
  <c r="AU1484" i="2"/>
  <c r="AU1485" i="2"/>
  <c r="AU1486" i="2"/>
  <c r="AU1487" i="2"/>
  <c r="AU1488" i="2"/>
  <c r="AU1489" i="2"/>
  <c r="AU1490" i="2"/>
  <c r="AU1491" i="2"/>
  <c r="AU1492" i="2"/>
  <c r="AU1493" i="2"/>
  <c r="AU1494" i="2"/>
  <c r="AU1495" i="2"/>
  <c r="AU1496" i="2"/>
  <c r="AU1497" i="2"/>
  <c r="AU1498" i="2"/>
  <c r="AU1499" i="2"/>
  <c r="AU1500" i="2"/>
  <c r="AU1501" i="2"/>
  <c r="AU1502" i="2"/>
  <c r="AU1503" i="2"/>
  <c r="AU1504" i="2"/>
  <c r="AU1505" i="2"/>
  <c r="AU1506" i="2"/>
  <c r="AU1507" i="2"/>
  <c r="AU1508" i="2"/>
  <c r="AU1509" i="2"/>
  <c r="AU1510" i="2"/>
  <c r="AU1511" i="2"/>
  <c r="AU1512" i="2"/>
  <c r="AU1513" i="2"/>
  <c r="AU1514" i="2"/>
  <c r="AU1515" i="2"/>
  <c r="AU1516" i="2"/>
  <c r="AU1517" i="2"/>
  <c r="AU1518" i="2"/>
  <c r="AU1519" i="2"/>
  <c r="AU1520" i="2"/>
  <c r="AU1521" i="2"/>
  <c r="AU1522" i="2"/>
  <c r="AU1523" i="2"/>
  <c r="AU1524" i="2"/>
  <c r="AU1525" i="2"/>
  <c r="AU1526" i="2"/>
  <c r="AU1527" i="2"/>
  <c r="AU1528" i="2"/>
  <c r="AU1529" i="2"/>
  <c r="AU1530" i="2"/>
  <c r="AU1531" i="2"/>
  <c r="AU1532" i="2"/>
  <c r="AU1533" i="2"/>
  <c r="AU1534" i="2"/>
  <c r="AU1535" i="2"/>
  <c r="AU1536" i="2"/>
  <c r="AU1537" i="2"/>
  <c r="AU1538" i="2"/>
  <c r="AU1539" i="2"/>
  <c r="AU1540" i="2"/>
  <c r="AU1541" i="2"/>
  <c r="AU1542" i="2"/>
  <c r="AU1543" i="2"/>
  <c r="AU1544" i="2"/>
  <c r="AU1545" i="2"/>
  <c r="AU1546" i="2"/>
  <c r="AU1547" i="2"/>
  <c r="AU1548" i="2"/>
  <c r="AU1549" i="2"/>
  <c r="AU1550" i="2"/>
  <c r="AU1551" i="2"/>
  <c r="AU1552" i="2"/>
  <c r="AU1553" i="2"/>
  <c r="AU1554" i="2"/>
  <c r="AU1555" i="2"/>
  <c r="AU1556" i="2"/>
  <c r="AU1557" i="2"/>
  <c r="AU1558" i="2"/>
  <c r="AU1559" i="2"/>
  <c r="AU1560" i="2"/>
  <c r="AU1561" i="2"/>
  <c r="AU1562" i="2"/>
  <c r="AU1563" i="2"/>
  <c r="AU1564" i="2"/>
  <c r="AU1565" i="2"/>
  <c r="AU1566" i="2"/>
  <c r="AU1567" i="2"/>
  <c r="AU1568" i="2"/>
  <c r="AU1569" i="2"/>
  <c r="AU1570" i="2"/>
  <c r="AU1571" i="2"/>
  <c r="AU1572" i="2"/>
  <c r="AU1573" i="2"/>
  <c r="AU1574" i="2"/>
  <c r="AU1575" i="2"/>
  <c r="AU1576" i="2"/>
  <c r="AU1577" i="2"/>
  <c r="AU1578" i="2"/>
  <c r="AU1579" i="2"/>
  <c r="AU1580" i="2"/>
  <c r="AU1581" i="2"/>
  <c r="AU1582" i="2"/>
  <c r="AU1583" i="2"/>
  <c r="AU1584" i="2"/>
  <c r="AU1585" i="2"/>
  <c r="AU1586" i="2"/>
  <c r="AU1587" i="2"/>
  <c r="AU1588" i="2"/>
  <c r="AU1589" i="2"/>
  <c r="AU1590" i="2"/>
  <c r="AU1591" i="2"/>
  <c r="AU1592" i="2"/>
  <c r="AU1593" i="2"/>
  <c r="AU1594" i="2"/>
  <c r="AU1595" i="2"/>
  <c r="AU1596" i="2"/>
  <c r="AU1597" i="2"/>
  <c r="AU1598" i="2"/>
  <c r="AU1599" i="2"/>
  <c r="AU1600" i="2"/>
  <c r="AU1601" i="2"/>
  <c r="AU1602" i="2"/>
  <c r="AU1603" i="2"/>
  <c r="AU1604" i="2"/>
  <c r="AU1605" i="2"/>
  <c r="AU1606" i="2"/>
  <c r="AU1607" i="2"/>
  <c r="AU1608" i="2"/>
  <c r="AU1609" i="2"/>
  <c r="AU1610" i="2"/>
  <c r="AU1611" i="2"/>
  <c r="AU1612" i="2"/>
  <c r="AU1613" i="2"/>
  <c r="AU1614" i="2"/>
  <c r="AU1615" i="2"/>
  <c r="AU1616" i="2"/>
  <c r="AU1617" i="2"/>
  <c r="AU1618" i="2"/>
  <c r="AU1619" i="2"/>
  <c r="AU1620" i="2"/>
  <c r="AU1621" i="2"/>
  <c r="AU1622" i="2"/>
  <c r="AU1623" i="2"/>
  <c r="AU1624" i="2"/>
  <c r="AU1625" i="2"/>
  <c r="AU1626" i="2"/>
  <c r="AU1627" i="2"/>
  <c r="AU1628" i="2"/>
  <c r="AU1629" i="2"/>
  <c r="AU1630" i="2"/>
  <c r="AU1631" i="2"/>
  <c r="AU1632" i="2"/>
  <c r="AU1633" i="2"/>
  <c r="AU1634" i="2"/>
  <c r="AU1635" i="2"/>
  <c r="AU1636" i="2"/>
  <c r="AU1637" i="2"/>
  <c r="AU1638" i="2"/>
  <c r="AU1639" i="2"/>
  <c r="AU1640" i="2"/>
  <c r="AU1641" i="2"/>
  <c r="AU1642" i="2"/>
  <c r="AU1643" i="2"/>
  <c r="AU1644" i="2"/>
  <c r="AU1645" i="2"/>
  <c r="AU1646" i="2"/>
  <c r="AU1647" i="2"/>
  <c r="AU1648" i="2"/>
  <c r="AU1649" i="2"/>
  <c r="AU1650" i="2"/>
  <c r="AU1651" i="2"/>
  <c r="AU1652" i="2"/>
  <c r="AU1653" i="2"/>
  <c r="AU1654" i="2"/>
  <c r="AU1655" i="2"/>
  <c r="AU1656" i="2"/>
  <c r="AU1657" i="2"/>
  <c r="AU1658" i="2"/>
  <c r="AU1659" i="2"/>
  <c r="AU1660" i="2"/>
  <c r="AU1661" i="2"/>
  <c r="AU1662" i="2"/>
  <c r="AU1663" i="2"/>
  <c r="AU1664" i="2"/>
  <c r="AU1665" i="2"/>
  <c r="AU1666" i="2"/>
  <c r="AU1667" i="2"/>
  <c r="AU1668" i="2"/>
  <c r="AU1669" i="2"/>
  <c r="AU1670" i="2"/>
  <c r="AU1671" i="2"/>
  <c r="AU1672" i="2"/>
  <c r="AU1673" i="2"/>
  <c r="AU1674" i="2"/>
  <c r="AU1675" i="2"/>
  <c r="AU1676" i="2"/>
  <c r="AU1677" i="2"/>
  <c r="AU1678" i="2"/>
  <c r="AU1679" i="2"/>
  <c r="AU1680" i="2"/>
  <c r="AU1681" i="2"/>
  <c r="AU1682" i="2"/>
  <c r="AU1683" i="2"/>
  <c r="AU1684" i="2"/>
  <c r="AU1685" i="2"/>
  <c r="AU1686" i="2"/>
  <c r="AU1687" i="2"/>
  <c r="AU1688" i="2"/>
  <c r="AU1689" i="2"/>
  <c r="AU1690" i="2"/>
  <c r="AU1691" i="2"/>
  <c r="AU1692" i="2"/>
  <c r="AU1693" i="2"/>
  <c r="AU1694" i="2"/>
  <c r="AU1695" i="2"/>
  <c r="AU1696" i="2"/>
  <c r="AU1697" i="2"/>
  <c r="AU1698" i="2"/>
  <c r="AU1699" i="2"/>
  <c r="AU1700" i="2"/>
  <c r="AU1701" i="2"/>
  <c r="AU1702" i="2"/>
  <c r="AU1703" i="2"/>
  <c r="AU1704" i="2"/>
  <c r="AU1705" i="2"/>
  <c r="AU1706" i="2"/>
  <c r="AU1707" i="2"/>
  <c r="AU1708" i="2"/>
  <c r="AU1709" i="2"/>
  <c r="AU1710" i="2"/>
  <c r="AU1711" i="2"/>
  <c r="AU1712" i="2"/>
  <c r="AU1713" i="2"/>
  <c r="AU1714" i="2"/>
  <c r="AU1715" i="2"/>
  <c r="AU1716" i="2"/>
  <c r="AU1717" i="2"/>
  <c r="AU1718" i="2"/>
  <c r="AU1719" i="2"/>
  <c r="AU1720" i="2"/>
  <c r="AU1721" i="2"/>
  <c r="AU1722" i="2"/>
  <c r="AU1723" i="2"/>
  <c r="AU1724" i="2"/>
  <c r="AU1725" i="2"/>
  <c r="AU1726" i="2"/>
  <c r="AU1727" i="2"/>
  <c r="AU1728" i="2"/>
  <c r="AU1729" i="2"/>
  <c r="AU1730" i="2"/>
  <c r="AU1731" i="2"/>
  <c r="AU1732" i="2"/>
  <c r="AU1733" i="2"/>
  <c r="AU1734" i="2"/>
  <c r="AU1735" i="2"/>
  <c r="AU1736" i="2"/>
  <c r="AU1737" i="2"/>
  <c r="AU1738" i="2"/>
  <c r="AU1739" i="2"/>
  <c r="AU1740" i="2"/>
  <c r="AU1741" i="2"/>
  <c r="AU1742" i="2"/>
  <c r="AU1743" i="2"/>
  <c r="AU1744" i="2"/>
  <c r="AU1745" i="2"/>
  <c r="AU1746" i="2"/>
  <c r="AU1747" i="2"/>
  <c r="AU1748" i="2"/>
  <c r="AU1749" i="2"/>
  <c r="AU1750" i="2"/>
  <c r="AU1751" i="2"/>
  <c r="AU1752" i="2"/>
  <c r="AU1753" i="2"/>
  <c r="AU1754" i="2"/>
  <c r="AU1755" i="2"/>
  <c r="AU1756" i="2"/>
  <c r="AU1757" i="2"/>
  <c r="AU1758" i="2"/>
  <c r="AU1759" i="2"/>
  <c r="AU1760" i="2"/>
  <c r="AU1761" i="2"/>
  <c r="AU1762" i="2"/>
  <c r="AU1763" i="2"/>
  <c r="AU1764" i="2"/>
  <c r="AU1765" i="2"/>
  <c r="AU1766" i="2"/>
  <c r="AU1767" i="2"/>
  <c r="AU1768" i="2"/>
  <c r="AU1769" i="2"/>
  <c r="AU1770" i="2"/>
  <c r="AU1771" i="2"/>
  <c r="AU1772" i="2"/>
  <c r="AU1773" i="2"/>
  <c r="AU1774" i="2"/>
  <c r="AU1775" i="2"/>
  <c r="AU1776" i="2"/>
  <c r="AU1777" i="2"/>
  <c r="AU1778" i="2"/>
  <c r="AU1779" i="2"/>
  <c r="AU1780" i="2"/>
  <c r="AU1781" i="2"/>
  <c r="AU1782" i="2"/>
  <c r="AU1783" i="2"/>
  <c r="AU1784" i="2"/>
  <c r="AU1785" i="2"/>
  <c r="AU1786" i="2"/>
  <c r="AU1787" i="2"/>
  <c r="AU1788" i="2"/>
  <c r="AU1789" i="2"/>
  <c r="AU1790" i="2"/>
  <c r="AU1791" i="2"/>
  <c r="AU1792" i="2"/>
  <c r="AU1793" i="2"/>
  <c r="AU1794" i="2"/>
  <c r="AU1795" i="2"/>
  <c r="AU1796" i="2"/>
  <c r="AU1797" i="2"/>
  <c r="AU1798" i="2"/>
  <c r="AU1799" i="2"/>
  <c r="AU1800" i="2"/>
  <c r="AU1801" i="2"/>
  <c r="AU1802" i="2"/>
  <c r="AU1803" i="2"/>
  <c r="AU1804" i="2"/>
  <c r="AU1805" i="2"/>
  <c r="AU1806" i="2"/>
  <c r="AU1807" i="2"/>
  <c r="AU1808" i="2"/>
  <c r="AU1809" i="2"/>
  <c r="AU1810" i="2"/>
  <c r="AU1811" i="2"/>
  <c r="AU1812" i="2"/>
  <c r="AU1813" i="2"/>
  <c r="AU1814" i="2"/>
  <c r="AU1815" i="2"/>
  <c r="AU1816" i="2"/>
  <c r="AU1817" i="2"/>
  <c r="AU1818" i="2"/>
  <c r="AU1819" i="2"/>
  <c r="AU1820" i="2"/>
  <c r="AU1821" i="2"/>
  <c r="AU1822" i="2"/>
  <c r="AU1823" i="2"/>
  <c r="AU1824" i="2"/>
  <c r="AU1825" i="2"/>
  <c r="AU1826" i="2"/>
  <c r="AU1827" i="2"/>
  <c r="AU1828" i="2"/>
  <c r="AU1829" i="2"/>
  <c r="AU1830" i="2"/>
  <c r="AU1831" i="2"/>
  <c r="AU1832" i="2"/>
  <c r="AU1833" i="2"/>
  <c r="AU1834" i="2"/>
  <c r="AU1835" i="2"/>
  <c r="AU1836" i="2"/>
  <c r="AU1837" i="2"/>
  <c r="AU1838" i="2"/>
  <c r="AU1839" i="2"/>
  <c r="AU1840" i="2"/>
  <c r="AU1841" i="2"/>
  <c r="AU1842" i="2"/>
  <c r="AU1843" i="2"/>
  <c r="AU1844" i="2"/>
  <c r="AU1845" i="2"/>
  <c r="AU1846" i="2"/>
  <c r="AU1847" i="2"/>
  <c r="AU1848" i="2"/>
  <c r="AU1849" i="2"/>
  <c r="AU1850" i="2"/>
  <c r="AU1851" i="2"/>
  <c r="AU1852" i="2"/>
  <c r="AU1853" i="2"/>
  <c r="AU1854" i="2"/>
  <c r="AU1855" i="2"/>
  <c r="AU1856" i="2"/>
  <c r="AU1857" i="2"/>
  <c r="AU1858" i="2"/>
  <c r="AU1859" i="2"/>
  <c r="AU1860" i="2"/>
  <c r="AU1861" i="2"/>
  <c r="AU1862" i="2"/>
  <c r="AU1863" i="2"/>
  <c r="AU1864" i="2"/>
  <c r="AU1865" i="2"/>
  <c r="AU1866" i="2"/>
  <c r="AU1867" i="2"/>
  <c r="AU1868" i="2"/>
  <c r="AU1869" i="2"/>
  <c r="AU1870" i="2"/>
  <c r="AU1871" i="2"/>
  <c r="AU1872" i="2"/>
  <c r="AU1873" i="2"/>
  <c r="AU1874" i="2"/>
  <c r="AU1875" i="2"/>
  <c r="AU1876" i="2"/>
  <c r="AU1877" i="2"/>
  <c r="AU1878" i="2"/>
  <c r="AU1879" i="2"/>
  <c r="AU1880" i="2"/>
  <c r="AU1881" i="2"/>
  <c r="AU1882" i="2"/>
  <c r="AU1883" i="2"/>
  <c r="AU1884" i="2"/>
  <c r="AU1885" i="2"/>
  <c r="AU1886" i="2"/>
  <c r="AU1887" i="2"/>
  <c r="AU1888" i="2"/>
  <c r="AU1889" i="2"/>
  <c r="AU1890" i="2"/>
  <c r="AU1891" i="2"/>
  <c r="AU1892" i="2"/>
  <c r="AU1893" i="2"/>
  <c r="AU1894" i="2"/>
  <c r="AU1895" i="2"/>
  <c r="AU1896" i="2"/>
  <c r="AU1897" i="2"/>
  <c r="AU1898" i="2"/>
  <c r="AU1899" i="2"/>
  <c r="AU1900" i="2"/>
  <c r="AU1901" i="2"/>
  <c r="AU1902" i="2"/>
  <c r="AU1903" i="2"/>
  <c r="AU1904" i="2"/>
  <c r="AU1905" i="2"/>
  <c r="AU1906" i="2"/>
  <c r="AU1907" i="2"/>
  <c r="AU1908" i="2"/>
  <c r="AU1909" i="2"/>
  <c r="AU1910" i="2"/>
  <c r="AU1911" i="2"/>
  <c r="AU1912" i="2"/>
  <c r="AU1913" i="2"/>
  <c r="AU1914" i="2"/>
  <c r="AU1915" i="2"/>
  <c r="AU1916" i="2"/>
  <c r="AU1917" i="2"/>
  <c r="AU1918" i="2"/>
  <c r="AU1919" i="2"/>
  <c r="AU1920" i="2"/>
  <c r="AU1921" i="2"/>
  <c r="AU1922" i="2"/>
  <c r="AU1923" i="2"/>
  <c r="AU1924" i="2"/>
  <c r="AU1925" i="2"/>
  <c r="AU1926" i="2"/>
  <c r="AU1927" i="2"/>
  <c r="AU1928" i="2"/>
  <c r="AU1929" i="2"/>
  <c r="AU1930" i="2"/>
  <c r="AU1931" i="2"/>
  <c r="AU1932" i="2"/>
  <c r="AU1933" i="2"/>
  <c r="AU1934" i="2"/>
  <c r="AU1935" i="2"/>
  <c r="AU1936" i="2"/>
  <c r="AU1937" i="2"/>
  <c r="AU1938" i="2"/>
  <c r="AU1939" i="2"/>
  <c r="AU1940" i="2"/>
  <c r="AU1941" i="2"/>
  <c r="AU1942" i="2"/>
  <c r="AU1943" i="2"/>
  <c r="AU1944" i="2"/>
  <c r="AU1945" i="2"/>
  <c r="AU1946" i="2"/>
  <c r="AU1947" i="2"/>
  <c r="AU1948" i="2"/>
  <c r="AU1949" i="2"/>
  <c r="AU1950" i="2"/>
  <c r="AU1951" i="2"/>
  <c r="AU1952" i="2"/>
  <c r="AU1953" i="2"/>
  <c r="AU1954" i="2"/>
  <c r="AU1955" i="2"/>
  <c r="AU1956" i="2"/>
  <c r="AU1957" i="2"/>
  <c r="AU1958" i="2"/>
  <c r="AU1959" i="2"/>
  <c r="AU1960" i="2"/>
  <c r="AU1961" i="2"/>
  <c r="AU1962" i="2"/>
  <c r="AU1963" i="2"/>
  <c r="AU1964" i="2"/>
  <c r="AU1965" i="2"/>
  <c r="AU1966" i="2"/>
  <c r="AU1967" i="2"/>
  <c r="AU1968" i="2"/>
  <c r="AU1969" i="2"/>
  <c r="AU1970" i="2"/>
  <c r="AU1971" i="2"/>
  <c r="AU1972" i="2"/>
  <c r="AU1973" i="2"/>
  <c r="AU1974" i="2"/>
  <c r="AU1975" i="2"/>
  <c r="AU1976" i="2"/>
  <c r="AU1977" i="2"/>
  <c r="AU1978" i="2"/>
  <c r="AU1979" i="2"/>
  <c r="AU1980" i="2"/>
  <c r="AU1981" i="2"/>
  <c r="AU1982" i="2"/>
  <c r="AU1983" i="2"/>
  <c r="AU1984" i="2"/>
  <c r="AU1985" i="2"/>
  <c r="AU1986" i="2"/>
  <c r="AU1987" i="2"/>
  <c r="AU1988" i="2"/>
  <c r="AU1989" i="2"/>
  <c r="AU1990" i="2"/>
  <c r="AU1991" i="2"/>
  <c r="AU1992" i="2"/>
  <c r="AU1993" i="2"/>
  <c r="AU1994" i="2"/>
  <c r="AU1995" i="2"/>
  <c r="AU1996" i="2"/>
  <c r="AU1997" i="2"/>
  <c r="AU1998" i="2"/>
  <c r="AU1999" i="2"/>
  <c r="AU2000" i="2"/>
  <c r="AU2001" i="2"/>
  <c r="AU2002" i="2"/>
  <c r="AU2003" i="2"/>
  <c r="AU2004" i="2"/>
  <c r="AU2005" i="2"/>
  <c r="AU2006" i="2"/>
  <c r="AU2007" i="2"/>
  <c r="AU2008" i="2"/>
  <c r="AU2009" i="2"/>
  <c r="AU2010" i="2"/>
  <c r="AU2011" i="2"/>
  <c r="AU2012" i="2"/>
  <c r="AU2013" i="2"/>
  <c r="AU2014" i="2"/>
  <c r="AU2015" i="2"/>
  <c r="AU2016" i="2"/>
  <c r="AU2017" i="2"/>
  <c r="AU2018" i="2"/>
  <c r="AU2019" i="2"/>
  <c r="AU2020" i="2"/>
  <c r="AU2021" i="2"/>
  <c r="AU2022" i="2"/>
  <c r="AU2023" i="2"/>
  <c r="AU2024" i="2"/>
  <c r="AU2025" i="2"/>
  <c r="AU2026" i="2"/>
  <c r="AU2027" i="2"/>
  <c r="AU2028" i="2"/>
  <c r="AU2029" i="2"/>
  <c r="AU2030" i="2"/>
  <c r="AU2031" i="2"/>
  <c r="AU2032" i="2"/>
  <c r="AU2033" i="2"/>
  <c r="AU2034" i="2"/>
  <c r="AU2035" i="2"/>
  <c r="AU2036" i="2"/>
  <c r="AU2037" i="2"/>
  <c r="AU2038" i="2"/>
  <c r="AU2039" i="2"/>
  <c r="AU2040" i="2"/>
  <c r="AU2041" i="2"/>
  <c r="AU2042" i="2"/>
  <c r="AU2043" i="2"/>
  <c r="AU2044" i="2"/>
  <c r="AU2045" i="2"/>
  <c r="AU2046" i="2"/>
  <c r="AU2047" i="2"/>
  <c r="AU2048" i="2"/>
  <c r="AU2049" i="2"/>
  <c r="AU2050" i="2"/>
  <c r="AU2051" i="2"/>
  <c r="AU2052" i="2"/>
  <c r="AU2053" i="2"/>
  <c r="AU2054" i="2"/>
  <c r="AU2055" i="2"/>
  <c r="AU2056" i="2"/>
  <c r="AU2057" i="2"/>
  <c r="AU2058" i="2"/>
  <c r="AU2059" i="2"/>
  <c r="AU2060" i="2"/>
  <c r="AU2061" i="2"/>
  <c r="AU2062" i="2"/>
  <c r="AU2063" i="2"/>
  <c r="AU2064" i="2"/>
  <c r="AU2065" i="2"/>
  <c r="AU2066" i="2"/>
  <c r="AU2067" i="2"/>
  <c r="AN3" i="2"/>
  <c r="AK3" i="2" s="1"/>
  <c r="AN4" i="2"/>
  <c r="AK4" i="2" s="1"/>
  <c r="AN5" i="2"/>
  <c r="AK5" i="2" s="1"/>
  <c r="AN6" i="2"/>
  <c r="AK6" i="2" s="1"/>
  <c r="AN7" i="2"/>
  <c r="AK7" i="2" s="1"/>
  <c r="AN8" i="2"/>
  <c r="AK8" i="2" s="1"/>
  <c r="AN9" i="2"/>
  <c r="AK9" i="2" s="1"/>
  <c r="AN10" i="2"/>
  <c r="AK10" i="2" s="1"/>
  <c r="AN11" i="2"/>
  <c r="AK11" i="2" s="1"/>
  <c r="AN12" i="2"/>
  <c r="AK12" i="2" s="1"/>
  <c r="AN13" i="2"/>
  <c r="AK13" i="2" s="1"/>
  <c r="AN14" i="2"/>
  <c r="AK14" i="2" s="1"/>
  <c r="AN15" i="2"/>
  <c r="AK15" i="2" s="1"/>
  <c r="AN16" i="2"/>
  <c r="AK16" i="2" s="1"/>
  <c r="AN17" i="2"/>
  <c r="AK17" i="2" s="1"/>
  <c r="AN18" i="2"/>
  <c r="AK18" i="2" s="1"/>
  <c r="AN19" i="2"/>
  <c r="AK19" i="2" s="1"/>
  <c r="AN20" i="2"/>
  <c r="AK20" i="2" s="1"/>
  <c r="AN21" i="2"/>
  <c r="AK21" i="2" s="1"/>
  <c r="AN22" i="2"/>
  <c r="AK22" i="2" s="1"/>
  <c r="AN23" i="2"/>
  <c r="AK23" i="2" s="1"/>
  <c r="AN24" i="2"/>
  <c r="AK24" i="2" s="1"/>
  <c r="AN25" i="2"/>
  <c r="AK25" i="2" s="1"/>
  <c r="AN26" i="2"/>
  <c r="AK26" i="2" s="1"/>
  <c r="AN27" i="2"/>
  <c r="AK27" i="2" s="1"/>
  <c r="AN28" i="2"/>
  <c r="AK28" i="2" s="1"/>
  <c r="AN29" i="2"/>
  <c r="AK29" i="2" s="1"/>
  <c r="AN30" i="2"/>
  <c r="AK30" i="2" s="1"/>
  <c r="AN31" i="2"/>
  <c r="AK31" i="2" s="1"/>
  <c r="AN32" i="2"/>
  <c r="AK32" i="2" s="1"/>
  <c r="AN33" i="2"/>
  <c r="AK33" i="2" s="1"/>
  <c r="AN34" i="2"/>
  <c r="AK34" i="2" s="1"/>
  <c r="AN35" i="2"/>
  <c r="AK35" i="2" s="1"/>
  <c r="AN36" i="2"/>
  <c r="AK36" i="2" s="1"/>
  <c r="AN37" i="2"/>
  <c r="AK37" i="2" s="1"/>
  <c r="AN38" i="2"/>
  <c r="AK38" i="2" s="1"/>
  <c r="AN39" i="2"/>
  <c r="AK39" i="2" s="1"/>
  <c r="AN40" i="2"/>
  <c r="AK40" i="2" s="1"/>
  <c r="AN41" i="2"/>
  <c r="AK41" i="2" s="1"/>
  <c r="AN42" i="2"/>
  <c r="AK42" i="2" s="1"/>
  <c r="AN43" i="2"/>
  <c r="AK43" i="2" s="1"/>
  <c r="AN44" i="2"/>
  <c r="AK44" i="2" s="1"/>
  <c r="AN45" i="2"/>
  <c r="AK45" i="2" s="1"/>
  <c r="AN46" i="2"/>
  <c r="AK46" i="2" s="1"/>
  <c r="AN47" i="2"/>
  <c r="AK47" i="2" s="1"/>
  <c r="AN48" i="2"/>
  <c r="AK48" i="2" s="1"/>
  <c r="AN49" i="2"/>
  <c r="AK49" i="2" s="1"/>
  <c r="AN50" i="2"/>
  <c r="AK50" i="2" s="1"/>
  <c r="AN51" i="2"/>
  <c r="AK51" i="2" s="1"/>
  <c r="AN52" i="2"/>
  <c r="AK52" i="2" s="1"/>
  <c r="AN53" i="2"/>
  <c r="AK53" i="2" s="1"/>
  <c r="AN54" i="2"/>
  <c r="AK54" i="2" s="1"/>
  <c r="AN55" i="2"/>
  <c r="AK55" i="2" s="1"/>
  <c r="AN56" i="2"/>
  <c r="AK56" i="2" s="1"/>
  <c r="AN57" i="2"/>
  <c r="AK57" i="2" s="1"/>
  <c r="AN58" i="2"/>
  <c r="AK58" i="2" s="1"/>
  <c r="AN59" i="2"/>
  <c r="AK59" i="2" s="1"/>
  <c r="AN60" i="2"/>
  <c r="AK60" i="2" s="1"/>
  <c r="AN61" i="2"/>
  <c r="AK61" i="2" s="1"/>
  <c r="AN62" i="2"/>
  <c r="AK62" i="2" s="1"/>
  <c r="AN63" i="2"/>
  <c r="AK63" i="2" s="1"/>
  <c r="AN64" i="2"/>
  <c r="AK64" i="2" s="1"/>
  <c r="AN65" i="2"/>
  <c r="AK65" i="2" s="1"/>
  <c r="AN66" i="2"/>
  <c r="AK66" i="2" s="1"/>
  <c r="AN67" i="2"/>
  <c r="AK67" i="2" s="1"/>
  <c r="AN68" i="2"/>
  <c r="AK68" i="2" s="1"/>
  <c r="AN69" i="2"/>
  <c r="AK69" i="2" s="1"/>
  <c r="AN70" i="2"/>
  <c r="AK70" i="2" s="1"/>
  <c r="AN71" i="2"/>
  <c r="AK71" i="2" s="1"/>
  <c r="AN72" i="2"/>
  <c r="AK72" i="2" s="1"/>
  <c r="AN73" i="2"/>
  <c r="AK73" i="2" s="1"/>
  <c r="AN74" i="2"/>
  <c r="AK74" i="2" s="1"/>
  <c r="AN75" i="2"/>
  <c r="AK75" i="2" s="1"/>
  <c r="AN76" i="2"/>
  <c r="AK76" i="2" s="1"/>
  <c r="AN77" i="2"/>
  <c r="AK77" i="2" s="1"/>
  <c r="AN78" i="2"/>
  <c r="AK78" i="2" s="1"/>
  <c r="AN79" i="2"/>
  <c r="AK79" i="2" s="1"/>
  <c r="AN80" i="2"/>
  <c r="AK80" i="2" s="1"/>
  <c r="AN81" i="2"/>
  <c r="AK81" i="2" s="1"/>
  <c r="AN82" i="2"/>
  <c r="AK82" i="2" s="1"/>
  <c r="AN83" i="2"/>
  <c r="AK83" i="2" s="1"/>
  <c r="AN84" i="2"/>
  <c r="AK84" i="2" s="1"/>
  <c r="AN85" i="2"/>
  <c r="AK85" i="2" s="1"/>
  <c r="AN86" i="2"/>
  <c r="AK86" i="2" s="1"/>
  <c r="AN87" i="2"/>
  <c r="AK87" i="2" s="1"/>
  <c r="AN88" i="2"/>
  <c r="AK88" i="2" s="1"/>
  <c r="AN89" i="2"/>
  <c r="AK89" i="2" s="1"/>
  <c r="AN90" i="2"/>
  <c r="AK90" i="2" s="1"/>
  <c r="AN91" i="2"/>
  <c r="AK91" i="2" s="1"/>
  <c r="AN92" i="2"/>
  <c r="AK92" i="2" s="1"/>
  <c r="AN93" i="2"/>
  <c r="AK93" i="2" s="1"/>
  <c r="AN94" i="2"/>
  <c r="AK94" i="2" s="1"/>
  <c r="AN95" i="2"/>
  <c r="AK95" i="2" s="1"/>
  <c r="AN96" i="2"/>
  <c r="AK96" i="2" s="1"/>
  <c r="AN97" i="2"/>
  <c r="AK97" i="2" s="1"/>
  <c r="AN98" i="2"/>
  <c r="AK98" i="2" s="1"/>
  <c r="AN99" i="2"/>
  <c r="AK99" i="2" s="1"/>
  <c r="AN100" i="2"/>
  <c r="AK100" i="2" s="1"/>
  <c r="AN101" i="2"/>
  <c r="AK101" i="2" s="1"/>
  <c r="AN102" i="2"/>
  <c r="AK102" i="2" s="1"/>
  <c r="AN103" i="2"/>
  <c r="AK103" i="2" s="1"/>
  <c r="AN104" i="2"/>
  <c r="AK104" i="2" s="1"/>
  <c r="AN105" i="2"/>
  <c r="AK105" i="2" s="1"/>
  <c r="AN106" i="2"/>
  <c r="AK106" i="2" s="1"/>
  <c r="AN107" i="2"/>
  <c r="AK107" i="2" s="1"/>
  <c r="AN108" i="2"/>
  <c r="AK108" i="2" s="1"/>
  <c r="AN109" i="2"/>
  <c r="AK109" i="2" s="1"/>
  <c r="AN110" i="2"/>
  <c r="AK110" i="2" s="1"/>
  <c r="AN111" i="2"/>
  <c r="AK111" i="2" s="1"/>
  <c r="AN112" i="2"/>
  <c r="AK112" i="2" s="1"/>
  <c r="AN113" i="2"/>
  <c r="AK113" i="2" s="1"/>
  <c r="AN114" i="2"/>
  <c r="AK114" i="2" s="1"/>
  <c r="AN115" i="2"/>
  <c r="AK115" i="2" s="1"/>
  <c r="AN116" i="2"/>
  <c r="AK116" i="2" s="1"/>
  <c r="AN117" i="2"/>
  <c r="AK117" i="2" s="1"/>
  <c r="AN118" i="2"/>
  <c r="AK118" i="2" s="1"/>
  <c r="AN119" i="2"/>
  <c r="AK119" i="2" s="1"/>
  <c r="AN120" i="2"/>
  <c r="AK120" i="2" s="1"/>
  <c r="AN121" i="2"/>
  <c r="AK121" i="2" s="1"/>
  <c r="AN122" i="2"/>
  <c r="AK122" i="2" s="1"/>
  <c r="AN123" i="2"/>
  <c r="AK123" i="2" s="1"/>
  <c r="AN124" i="2"/>
  <c r="AK124" i="2" s="1"/>
  <c r="AN125" i="2"/>
  <c r="AK125" i="2" s="1"/>
  <c r="AN126" i="2"/>
  <c r="AK126" i="2" s="1"/>
  <c r="AN127" i="2"/>
  <c r="AK127" i="2" s="1"/>
  <c r="AN128" i="2"/>
  <c r="AK128" i="2" s="1"/>
  <c r="AN129" i="2"/>
  <c r="AK129" i="2" s="1"/>
  <c r="AN130" i="2"/>
  <c r="AK130" i="2" s="1"/>
  <c r="AN131" i="2"/>
  <c r="AK131" i="2" s="1"/>
  <c r="AN132" i="2"/>
  <c r="AK132" i="2" s="1"/>
  <c r="AN133" i="2"/>
  <c r="AK133" i="2" s="1"/>
  <c r="AN134" i="2"/>
  <c r="AK134" i="2" s="1"/>
  <c r="AN135" i="2"/>
  <c r="AK135" i="2" s="1"/>
  <c r="AN136" i="2"/>
  <c r="AK136" i="2" s="1"/>
  <c r="AN137" i="2"/>
  <c r="AK137" i="2" s="1"/>
  <c r="AN138" i="2"/>
  <c r="AK138" i="2" s="1"/>
  <c r="AN139" i="2"/>
  <c r="AK139" i="2" s="1"/>
  <c r="AN140" i="2"/>
  <c r="AK140" i="2" s="1"/>
  <c r="AN141" i="2"/>
  <c r="AK141" i="2" s="1"/>
  <c r="AN142" i="2"/>
  <c r="AK142" i="2" s="1"/>
  <c r="AN143" i="2"/>
  <c r="AK143" i="2" s="1"/>
  <c r="AN144" i="2"/>
  <c r="AK144" i="2" s="1"/>
  <c r="AN145" i="2"/>
  <c r="AK145" i="2" s="1"/>
  <c r="AN146" i="2"/>
  <c r="AK146" i="2" s="1"/>
  <c r="AN147" i="2"/>
  <c r="AK147" i="2" s="1"/>
  <c r="AN148" i="2"/>
  <c r="AK148" i="2" s="1"/>
  <c r="AN149" i="2"/>
  <c r="AK149" i="2" s="1"/>
  <c r="AN150" i="2"/>
  <c r="AK150" i="2" s="1"/>
  <c r="AN151" i="2"/>
  <c r="AK151" i="2" s="1"/>
  <c r="AN152" i="2"/>
  <c r="AK152" i="2" s="1"/>
  <c r="AN153" i="2"/>
  <c r="AK153" i="2" s="1"/>
  <c r="AN154" i="2"/>
  <c r="AK154" i="2" s="1"/>
  <c r="AN155" i="2"/>
  <c r="AK155" i="2" s="1"/>
  <c r="AN156" i="2"/>
  <c r="AK156" i="2" s="1"/>
  <c r="AN157" i="2"/>
  <c r="AK157" i="2" s="1"/>
  <c r="AN158" i="2"/>
  <c r="AK158" i="2" s="1"/>
  <c r="AN159" i="2"/>
  <c r="AK159" i="2" s="1"/>
  <c r="AN160" i="2"/>
  <c r="AK160" i="2" s="1"/>
  <c r="AN161" i="2"/>
  <c r="AK161" i="2" s="1"/>
  <c r="AN162" i="2"/>
  <c r="AK162" i="2" s="1"/>
  <c r="AN163" i="2"/>
  <c r="AK163" i="2" s="1"/>
  <c r="AN164" i="2"/>
  <c r="AK164" i="2" s="1"/>
  <c r="AN165" i="2"/>
  <c r="AK165" i="2" s="1"/>
  <c r="AN166" i="2"/>
  <c r="AK166" i="2" s="1"/>
  <c r="AN167" i="2"/>
  <c r="AK167" i="2" s="1"/>
  <c r="AN168" i="2"/>
  <c r="AK168" i="2" s="1"/>
  <c r="AN169" i="2"/>
  <c r="AK169" i="2" s="1"/>
  <c r="AN170" i="2"/>
  <c r="AK170" i="2" s="1"/>
  <c r="AN171" i="2"/>
  <c r="AK171" i="2" s="1"/>
  <c r="AN172" i="2"/>
  <c r="AK172" i="2" s="1"/>
  <c r="AN173" i="2"/>
  <c r="AK173" i="2" s="1"/>
  <c r="AN174" i="2"/>
  <c r="AK174" i="2" s="1"/>
  <c r="AN175" i="2"/>
  <c r="AK175" i="2" s="1"/>
  <c r="AN176" i="2"/>
  <c r="AK176" i="2" s="1"/>
  <c r="AN177" i="2"/>
  <c r="AK177" i="2" s="1"/>
  <c r="AN178" i="2"/>
  <c r="AK178" i="2" s="1"/>
  <c r="AN179" i="2"/>
  <c r="AK179" i="2" s="1"/>
  <c r="AN180" i="2"/>
  <c r="AK180" i="2" s="1"/>
  <c r="AN181" i="2"/>
  <c r="AK181" i="2" s="1"/>
  <c r="AN182" i="2"/>
  <c r="AK182" i="2" s="1"/>
  <c r="AN183" i="2"/>
  <c r="AK183" i="2" s="1"/>
  <c r="AN184" i="2"/>
  <c r="AK184" i="2" s="1"/>
  <c r="AN185" i="2"/>
  <c r="AK185" i="2" s="1"/>
  <c r="AN186" i="2"/>
  <c r="AK186" i="2" s="1"/>
  <c r="AN187" i="2"/>
  <c r="AK187" i="2" s="1"/>
  <c r="AN188" i="2"/>
  <c r="AK188" i="2" s="1"/>
  <c r="AN189" i="2"/>
  <c r="AK189" i="2" s="1"/>
  <c r="AN190" i="2"/>
  <c r="AK190" i="2" s="1"/>
  <c r="AN191" i="2"/>
  <c r="AK191" i="2" s="1"/>
  <c r="AN192" i="2"/>
  <c r="AK192" i="2" s="1"/>
  <c r="AN193" i="2"/>
  <c r="AK193" i="2" s="1"/>
  <c r="AN194" i="2"/>
  <c r="AK194" i="2" s="1"/>
  <c r="AN195" i="2"/>
  <c r="AK195" i="2" s="1"/>
  <c r="AN196" i="2"/>
  <c r="AK196" i="2" s="1"/>
  <c r="AN197" i="2"/>
  <c r="AK197" i="2" s="1"/>
  <c r="AN198" i="2"/>
  <c r="AK198" i="2" s="1"/>
  <c r="AN199" i="2"/>
  <c r="AK199" i="2" s="1"/>
  <c r="AN200" i="2"/>
  <c r="AK200" i="2" s="1"/>
  <c r="AN201" i="2"/>
  <c r="AK201" i="2" s="1"/>
  <c r="AN202" i="2"/>
  <c r="AK202" i="2" s="1"/>
  <c r="AN203" i="2"/>
  <c r="AK203" i="2" s="1"/>
  <c r="AN204" i="2"/>
  <c r="AK204" i="2" s="1"/>
  <c r="AN205" i="2"/>
  <c r="AK205" i="2" s="1"/>
  <c r="AN206" i="2"/>
  <c r="AK206" i="2" s="1"/>
  <c r="AN207" i="2"/>
  <c r="AK207" i="2" s="1"/>
  <c r="AN208" i="2"/>
  <c r="AK208" i="2" s="1"/>
  <c r="AN209" i="2"/>
  <c r="AK209" i="2" s="1"/>
  <c r="AN210" i="2"/>
  <c r="AK210" i="2" s="1"/>
  <c r="AN211" i="2"/>
  <c r="AK211" i="2" s="1"/>
  <c r="AN212" i="2"/>
  <c r="AK212" i="2" s="1"/>
  <c r="AN213" i="2"/>
  <c r="AK213" i="2" s="1"/>
  <c r="AN214" i="2"/>
  <c r="AK214" i="2" s="1"/>
  <c r="AN215" i="2"/>
  <c r="AK215" i="2" s="1"/>
  <c r="AN216" i="2"/>
  <c r="AK216" i="2" s="1"/>
  <c r="AN217" i="2"/>
  <c r="AK217" i="2" s="1"/>
  <c r="AN218" i="2"/>
  <c r="AK218" i="2" s="1"/>
  <c r="AN219" i="2"/>
  <c r="AK219" i="2" s="1"/>
  <c r="AN220" i="2"/>
  <c r="AK220" i="2" s="1"/>
  <c r="AN221" i="2"/>
  <c r="AK221" i="2" s="1"/>
  <c r="AN222" i="2"/>
  <c r="AK222" i="2" s="1"/>
  <c r="AN223" i="2"/>
  <c r="AK223" i="2" s="1"/>
  <c r="AN224" i="2"/>
  <c r="AK224" i="2" s="1"/>
  <c r="AN225" i="2"/>
  <c r="AK225" i="2" s="1"/>
  <c r="AN226" i="2"/>
  <c r="AK226" i="2" s="1"/>
  <c r="AN227" i="2"/>
  <c r="AK227" i="2" s="1"/>
  <c r="AN228" i="2"/>
  <c r="AK228" i="2" s="1"/>
  <c r="AN229" i="2"/>
  <c r="AK229" i="2" s="1"/>
  <c r="AN230" i="2"/>
  <c r="AK230" i="2" s="1"/>
  <c r="AN231" i="2"/>
  <c r="AK231" i="2" s="1"/>
  <c r="AN232" i="2"/>
  <c r="AK232" i="2" s="1"/>
  <c r="AN233" i="2"/>
  <c r="AK233" i="2" s="1"/>
  <c r="AN234" i="2"/>
  <c r="AK234" i="2" s="1"/>
  <c r="AN235" i="2"/>
  <c r="AK235" i="2" s="1"/>
  <c r="AN236" i="2"/>
  <c r="AK236" i="2" s="1"/>
  <c r="AN237" i="2"/>
  <c r="AK237" i="2" s="1"/>
  <c r="AN238" i="2"/>
  <c r="AK238" i="2" s="1"/>
  <c r="AN239" i="2"/>
  <c r="AK239" i="2" s="1"/>
  <c r="AN240" i="2"/>
  <c r="AK240" i="2" s="1"/>
  <c r="AN241" i="2"/>
  <c r="AK241" i="2" s="1"/>
  <c r="AN242" i="2"/>
  <c r="AK242" i="2" s="1"/>
  <c r="AN243" i="2"/>
  <c r="AK243" i="2" s="1"/>
  <c r="AN244" i="2"/>
  <c r="AK244" i="2" s="1"/>
  <c r="AN245" i="2"/>
  <c r="AK245" i="2" s="1"/>
  <c r="AN246" i="2"/>
  <c r="AK246" i="2" s="1"/>
  <c r="AN247" i="2"/>
  <c r="AK247" i="2" s="1"/>
  <c r="AN248" i="2"/>
  <c r="AK248" i="2" s="1"/>
  <c r="AN249" i="2"/>
  <c r="AK249" i="2" s="1"/>
  <c r="AN250" i="2"/>
  <c r="AK250" i="2" s="1"/>
  <c r="AN251" i="2"/>
  <c r="AK251" i="2" s="1"/>
  <c r="AN252" i="2"/>
  <c r="AK252" i="2" s="1"/>
  <c r="AN253" i="2"/>
  <c r="AK253" i="2" s="1"/>
  <c r="AN254" i="2"/>
  <c r="AK254" i="2" s="1"/>
  <c r="AN255" i="2"/>
  <c r="AK255" i="2" s="1"/>
  <c r="AN256" i="2"/>
  <c r="AK256" i="2" s="1"/>
  <c r="AN257" i="2"/>
  <c r="AK257" i="2" s="1"/>
  <c r="AN258" i="2"/>
  <c r="AK258" i="2" s="1"/>
  <c r="AN259" i="2"/>
  <c r="AK259" i="2" s="1"/>
  <c r="AN260" i="2"/>
  <c r="AK260" i="2" s="1"/>
  <c r="AN261" i="2"/>
  <c r="AK261" i="2" s="1"/>
  <c r="AN262" i="2"/>
  <c r="AK262" i="2" s="1"/>
  <c r="AN263" i="2"/>
  <c r="AK263" i="2" s="1"/>
  <c r="AN264" i="2"/>
  <c r="AK264" i="2" s="1"/>
  <c r="AN265" i="2"/>
  <c r="AK265" i="2" s="1"/>
  <c r="AN266" i="2"/>
  <c r="AK266" i="2" s="1"/>
  <c r="AN267" i="2"/>
  <c r="AK267" i="2" s="1"/>
  <c r="AN268" i="2"/>
  <c r="AK268" i="2" s="1"/>
  <c r="AN269" i="2"/>
  <c r="AK269" i="2" s="1"/>
  <c r="AN270" i="2"/>
  <c r="AK270" i="2" s="1"/>
  <c r="AN271" i="2"/>
  <c r="AK271" i="2" s="1"/>
  <c r="AN272" i="2"/>
  <c r="AK272" i="2" s="1"/>
  <c r="AN273" i="2"/>
  <c r="AK273" i="2" s="1"/>
  <c r="AN274" i="2"/>
  <c r="AK274" i="2" s="1"/>
  <c r="AN275" i="2"/>
  <c r="AK275" i="2" s="1"/>
  <c r="AN276" i="2"/>
  <c r="AK276" i="2" s="1"/>
  <c r="AN277" i="2"/>
  <c r="AK277" i="2" s="1"/>
  <c r="AN278" i="2"/>
  <c r="AK278" i="2" s="1"/>
  <c r="AN279" i="2"/>
  <c r="AK279" i="2" s="1"/>
  <c r="AN280" i="2"/>
  <c r="AK280" i="2" s="1"/>
  <c r="AN281" i="2"/>
  <c r="AK281" i="2" s="1"/>
  <c r="AN282" i="2"/>
  <c r="AK282" i="2" s="1"/>
  <c r="AN283" i="2"/>
  <c r="AK283" i="2" s="1"/>
  <c r="AN284" i="2"/>
  <c r="AK284" i="2" s="1"/>
  <c r="AN285" i="2"/>
  <c r="AK285" i="2" s="1"/>
  <c r="AN286" i="2"/>
  <c r="AK286" i="2" s="1"/>
  <c r="AN287" i="2"/>
  <c r="AK287" i="2" s="1"/>
  <c r="AN288" i="2"/>
  <c r="AK288" i="2" s="1"/>
  <c r="AN289" i="2"/>
  <c r="AK289" i="2" s="1"/>
  <c r="AN290" i="2"/>
  <c r="AK290" i="2" s="1"/>
  <c r="AN291" i="2"/>
  <c r="AK291" i="2" s="1"/>
  <c r="AN292" i="2"/>
  <c r="AK292" i="2" s="1"/>
  <c r="AN293" i="2"/>
  <c r="AK293" i="2" s="1"/>
  <c r="AN294" i="2"/>
  <c r="AK294" i="2" s="1"/>
  <c r="AN295" i="2"/>
  <c r="AK295" i="2" s="1"/>
  <c r="AN296" i="2"/>
  <c r="AK296" i="2" s="1"/>
  <c r="AN297" i="2"/>
  <c r="AK297" i="2" s="1"/>
  <c r="AN298" i="2"/>
  <c r="AK298" i="2" s="1"/>
  <c r="AN299" i="2"/>
  <c r="AK299" i="2" s="1"/>
  <c r="AN300" i="2"/>
  <c r="AK300" i="2" s="1"/>
  <c r="AN301" i="2"/>
  <c r="AK301" i="2" s="1"/>
  <c r="AN302" i="2"/>
  <c r="AK302" i="2" s="1"/>
  <c r="AN303" i="2"/>
  <c r="AK303" i="2" s="1"/>
  <c r="AN304" i="2"/>
  <c r="AK304" i="2" s="1"/>
  <c r="AN305" i="2"/>
  <c r="AK305" i="2" s="1"/>
  <c r="AN306" i="2"/>
  <c r="AK306" i="2" s="1"/>
  <c r="AN307" i="2"/>
  <c r="AK307" i="2" s="1"/>
  <c r="AN308" i="2"/>
  <c r="AK308" i="2" s="1"/>
  <c r="AN309" i="2"/>
  <c r="AK309" i="2" s="1"/>
  <c r="AN310" i="2"/>
  <c r="AK310" i="2" s="1"/>
  <c r="AN311" i="2"/>
  <c r="AK311" i="2" s="1"/>
  <c r="AN312" i="2"/>
  <c r="AK312" i="2" s="1"/>
  <c r="AN313" i="2"/>
  <c r="AK313" i="2" s="1"/>
  <c r="AN314" i="2"/>
  <c r="AK314" i="2" s="1"/>
  <c r="AN315" i="2"/>
  <c r="AK315" i="2" s="1"/>
  <c r="AN316" i="2"/>
  <c r="AK316" i="2" s="1"/>
  <c r="AN317" i="2"/>
  <c r="AK317" i="2" s="1"/>
  <c r="AN318" i="2"/>
  <c r="AK318" i="2" s="1"/>
  <c r="AN319" i="2"/>
  <c r="AK319" i="2" s="1"/>
  <c r="AN320" i="2"/>
  <c r="AK320" i="2" s="1"/>
  <c r="AN321" i="2"/>
  <c r="AK321" i="2" s="1"/>
  <c r="AN322" i="2"/>
  <c r="AK322" i="2" s="1"/>
  <c r="AN323" i="2"/>
  <c r="AK323" i="2" s="1"/>
  <c r="AN324" i="2"/>
  <c r="AK324" i="2" s="1"/>
  <c r="AN325" i="2"/>
  <c r="AK325" i="2" s="1"/>
  <c r="AN326" i="2"/>
  <c r="AK326" i="2" s="1"/>
  <c r="AN327" i="2"/>
  <c r="AK327" i="2" s="1"/>
  <c r="AN328" i="2"/>
  <c r="AK328" i="2" s="1"/>
  <c r="AN329" i="2"/>
  <c r="AK329" i="2" s="1"/>
  <c r="AN330" i="2"/>
  <c r="AK330" i="2" s="1"/>
  <c r="AN331" i="2"/>
  <c r="AK331" i="2" s="1"/>
  <c r="AN332" i="2"/>
  <c r="AK332" i="2" s="1"/>
  <c r="AN333" i="2"/>
  <c r="AK333" i="2" s="1"/>
  <c r="AN334" i="2"/>
  <c r="AK334" i="2" s="1"/>
  <c r="AN335" i="2"/>
  <c r="AK335" i="2" s="1"/>
  <c r="AN336" i="2"/>
  <c r="AK336" i="2" s="1"/>
  <c r="AN337" i="2"/>
  <c r="AK337" i="2" s="1"/>
  <c r="AN338" i="2"/>
  <c r="AK338" i="2" s="1"/>
  <c r="AN339" i="2"/>
  <c r="AK339" i="2" s="1"/>
  <c r="AN340" i="2"/>
  <c r="AK340" i="2" s="1"/>
  <c r="AN341" i="2"/>
  <c r="AK341" i="2" s="1"/>
  <c r="AN342" i="2"/>
  <c r="AK342" i="2" s="1"/>
  <c r="AN343" i="2"/>
  <c r="AK343" i="2" s="1"/>
  <c r="AN344" i="2"/>
  <c r="AK344" i="2" s="1"/>
  <c r="AN345" i="2"/>
  <c r="AK345" i="2" s="1"/>
  <c r="AN346" i="2"/>
  <c r="AK346" i="2" s="1"/>
  <c r="AN347" i="2"/>
  <c r="AK347" i="2" s="1"/>
  <c r="AN348" i="2"/>
  <c r="AK348" i="2" s="1"/>
  <c r="AN349" i="2"/>
  <c r="AK349" i="2" s="1"/>
  <c r="AN350" i="2"/>
  <c r="AK350" i="2" s="1"/>
  <c r="AN351" i="2"/>
  <c r="AK351" i="2" s="1"/>
  <c r="AN352" i="2"/>
  <c r="AK352" i="2" s="1"/>
  <c r="AN353" i="2"/>
  <c r="AK353" i="2" s="1"/>
  <c r="AN354" i="2"/>
  <c r="AK354" i="2" s="1"/>
  <c r="AN355" i="2"/>
  <c r="AK355" i="2" s="1"/>
  <c r="AN356" i="2"/>
  <c r="AK356" i="2" s="1"/>
  <c r="AN357" i="2"/>
  <c r="AK357" i="2" s="1"/>
  <c r="AN358" i="2"/>
  <c r="AK358" i="2" s="1"/>
  <c r="AN359" i="2"/>
  <c r="AK359" i="2" s="1"/>
  <c r="AN360" i="2"/>
  <c r="AK360" i="2" s="1"/>
  <c r="AN361" i="2"/>
  <c r="AK361" i="2" s="1"/>
  <c r="AN362" i="2"/>
  <c r="AK362" i="2" s="1"/>
  <c r="AN363" i="2"/>
  <c r="AK363" i="2" s="1"/>
  <c r="AN364" i="2"/>
  <c r="AK364" i="2" s="1"/>
  <c r="AN365" i="2"/>
  <c r="AK365" i="2" s="1"/>
  <c r="AN366" i="2"/>
  <c r="AK366" i="2" s="1"/>
  <c r="AN367" i="2"/>
  <c r="AK367" i="2" s="1"/>
  <c r="AN368" i="2"/>
  <c r="AK368" i="2" s="1"/>
  <c r="AN369" i="2"/>
  <c r="AK369" i="2" s="1"/>
  <c r="AN370" i="2"/>
  <c r="AK370" i="2" s="1"/>
  <c r="AN371" i="2"/>
  <c r="AK371" i="2" s="1"/>
  <c r="AN372" i="2"/>
  <c r="AK372" i="2" s="1"/>
  <c r="AN373" i="2"/>
  <c r="AK373" i="2" s="1"/>
  <c r="AN374" i="2"/>
  <c r="AK374" i="2" s="1"/>
  <c r="AN375" i="2"/>
  <c r="AK375" i="2" s="1"/>
  <c r="AN376" i="2"/>
  <c r="AK376" i="2" s="1"/>
  <c r="AN377" i="2"/>
  <c r="AK377" i="2" s="1"/>
  <c r="AN378" i="2"/>
  <c r="AK378" i="2" s="1"/>
  <c r="AN379" i="2"/>
  <c r="AK379" i="2" s="1"/>
  <c r="AN380" i="2"/>
  <c r="AK380" i="2" s="1"/>
  <c r="AN381" i="2"/>
  <c r="AK381" i="2" s="1"/>
  <c r="AN382" i="2"/>
  <c r="AK382" i="2" s="1"/>
  <c r="AN383" i="2"/>
  <c r="AK383" i="2" s="1"/>
  <c r="AN384" i="2"/>
  <c r="AK384" i="2" s="1"/>
  <c r="AN385" i="2"/>
  <c r="AK385" i="2" s="1"/>
  <c r="AN386" i="2"/>
  <c r="AK386" i="2" s="1"/>
  <c r="AN387" i="2"/>
  <c r="AK387" i="2" s="1"/>
  <c r="AN388" i="2"/>
  <c r="AK388" i="2" s="1"/>
  <c r="AN389" i="2"/>
  <c r="AK389" i="2" s="1"/>
  <c r="AN390" i="2"/>
  <c r="AK390" i="2" s="1"/>
  <c r="AN391" i="2"/>
  <c r="AK391" i="2" s="1"/>
  <c r="AN392" i="2"/>
  <c r="AK392" i="2" s="1"/>
  <c r="AN393" i="2"/>
  <c r="AK393" i="2" s="1"/>
  <c r="AN394" i="2"/>
  <c r="AK394" i="2" s="1"/>
  <c r="AN395" i="2"/>
  <c r="AK395" i="2" s="1"/>
  <c r="AN396" i="2"/>
  <c r="AK396" i="2" s="1"/>
  <c r="AN397" i="2"/>
  <c r="AK397" i="2" s="1"/>
  <c r="AN398" i="2"/>
  <c r="AK398" i="2" s="1"/>
  <c r="AN399" i="2"/>
  <c r="AK399" i="2" s="1"/>
  <c r="AN400" i="2"/>
  <c r="AK400" i="2" s="1"/>
  <c r="AN401" i="2"/>
  <c r="AK401" i="2" s="1"/>
  <c r="AN402" i="2"/>
  <c r="AK402" i="2" s="1"/>
  <c r="AN403" i="2"/>
  <c r="AK403" i="2" s="1"/>
  <c r="AN404" i="2"/>
  <c r="AK404" i="2" s="1"/>
  <c r="AN405" i="2"/>
  <c r="AK405" i="2" s="1"/>
  <c r="AN406" i="2"/>
  <c r="AK406" i="2" s="1"/>
  <c r="AN407" i="2"/>
  <c r="AK407" i="2" s="1"/>
  <c r="AN408" i="2"/>
  <c r="AK408" i="2" s="1"/>
  <c r="AN409" i="2"/>
  <c r="AK409" i="2" s="1"/>
  <c r="AN410" i="2"/>
  <c r="AK410" i="2" s="1"/>
  <c r="AN411" i="2"/>
  <c r="AK411" i="2" s="1"/>
  <c r="AN412" i="2"/>
  <c r="AK412" i="2" s="1"/>
  <c r="AN413" i="2"/>
  <c r="AK413" i="2" s="1"/>
  <c r="AN414" i="2"/>
  <c r="AK414" i="2" s="1"/>
  <c r="AN415" i="2"/>
  <c r="AK415" i="2" s="1"/>
  <c r="AN416" i="2"/>
  <c r="AK416" i="2" s="1"/>
  <c r="AN417" i="2"/>
  <c r="AK417" i="2" s="1"/>
  <c r="AN418" i="2"/>
  <c r="AK418" i="2" s="1"/>
  <c r="AN419" i="2"/>
  <c r="AK419" i="2" s="1"/>
  <c r="AN420" i="2"/>
  <c r="AK420" i="2" s="1"/>
  <c r="AN421" i="2"/>
  <c r="AK421" i="2" s="1"/>
  <c r="AN422" i="2"/>
  <c r="AK422" i="2" s="1"/>
  <c r="AN423" i="2"/>
  <c r="AK423" i="2" s="1"/>
  <c r="AN424" i="2"/>
  <c r="AK424" i="2" s="1"/>
  <c r="AN425" i="2"/>
  <c r="AK425" i="2" s="1"/>
  <c r="AN426" i="2"/>
  <c r="AK426" i="2" s="1"/>
  <c r="AN427" i="2"/>
  <c r="AK427" i="2" s="1"/>
  <c r="AN428" i="2"/>
  <c r="AK428" i="2" s="1"/>
  <c r="AN429" i="2"/>
  <c r="AK429" i="2" s="1"/>
  <c r="AN430" i="2"/>
  <c r="AK430" i="2" s="1"/>
  <c r="AN431" i="2"/>
  <c r="AK431" i="2" s="1"/>
  <c r="AN432" i="2"/>
  <c r="AK432" i="2" s="1"/>
  <c r="AN433" i="2"/>
  <c r="AK433" i="2" s="1"/>
  <c r="AN434" i="2"/>
  <c r="AK434" i="2" s="1"/>
  <c r="AN435" i="2"/>
  <c r="AK435" i="2" s="1"/>
  <c r="AN436" i="2"/>
  <c r="AK436" i="2" s="1"/>
  <c r="AN437" i="2"/>
  <c r="AK437" i="2" s="1"/>
  <c r="AN438" i="2"/>
  <c r="AK438" i="2" s="1"/>
  <c r="AN439" i="2"/>
  <c r="AK439" i="2" s="1"/>
  <c r="AN440" i="2"/>
  <c r="AK440" i="2" s="1"/>
  <c r="AN441" i="2"/>
  <c r="AK441" i="2" s="1"/>
  <c r="AN442" i="2"/>
  <c r="AK442" i="2" s="1"/>
  <c r="AN443" i="2"/>
  <c r="AK443" i="2" s="1"/>
  <c r="AN444" i="2"/>
  <c r="AK444" i="2" s="1"/>
  <c r="AN445" i="2"/>
  <c r="AK445" i="2" s="1"/>
  <c r="AN446" i="2"/>
  <c r="AK446" i="2" s="1"/>
  <c r="AN447" i="2"/>
  <c r="AK447" i="2" s="1"/>
  <c r="AN448" i="2"/>
  <c r="AK448" i="2" s="1"/>
  <c r="AN449" i="2"/>
  <c r="AK449" i="2" s="1"/>
  <c r="AN450" i="2"/>
  <c r="AK450" i="2" s="1"/>
  <c r="AN451" i="2"/>
  <c r="AK451" i="2" s="1"/>
  <c r="AN452" i="2"/>
  <c r="AK452" i="2" s="1"/>
  <c r="AN453" i="2"/>
  <c r="AK453" i="2" s="1"/>
  <c r="AN454" i="2"/>
  <c r="AK454" i="2" s="1"/>
  <c r="AN455" i="2"/>
  <c r="AK455" i="2" s="1"/>
  <c r="AN456" i="2"/>
  <c r="AK456" i="2" s="1"/>
  <c r="AN457" i="2"/>
  <c r="AK457" i="2" s="1"/>
  <c r="AN458" i="2"/>
  <c r="AK458" i="2" s="1"/>
  <c r="AN459" i="2"/>
  <c r="AK459" i="2" s="1"/>
  <c r="AN460" i="2"/>
  <c r="AK460" i="2" s="1"/>
  <c r="AN461" i="2"/>
  <c r="AK461" i="2" s="1"/>
  <c r="AN462" i="2"/>
  <c r="AK462" i="2" s="1"/>
  <c r="AN463" i="2"/>
  <c r="AK463" i="2" s="1"/>
  <c r="AN464" i="2"/>
  <c r="AK464" i="2" s="1"/>
  <c r="AN465" i="2"/>
  <c r="AK465" i="2" s="1"/>
  <c r="AN466" i="2"/>
  <c r="AK466" i="2" s="1"/>
  <c r="AN467" i="2"/>
  <c r="AK467" i="2" s="1"/>
  <c r="AN468" i="2"/>
  <c r="AK468" i="2" s="1"/>
  <c r="AN469" i="2"/>
  <c r="AK469" i="2" s="1"/>
  <c r="AN470" i="2"/>
  <c r="AK470" i="2" s="1"/>
  <c r="AN471" i="2"/>
  <c r="AK471" i="2" s="1"/>
  <c r="AN472" i="2"/>
  <c r="AK472" i="2" s="1"/>
  <c r="AN473" i="2"/>
  <c r="AK473" i="2" s="1"/>
  <c r="AN474" i="2"/>
  <c r="AK474" i="2" s="1"/>
  <c r="AN475" i="2"/>
  <c r="AK475" i="2" s="1"/>
  <c r="AN476" i="2"/>
  <c r="AK476" i="2" s="1"/>
  <c r="AN477" i="2"/>
  <c r="AK477" i="2" s="1"/>
  <c r="AN478" i="2"/>
  <c r="AK478" i="2" s="1"/>
  <c r="AN479" i="2"/>
  <c r="AK479" i="2" s="1"/>
  <c r="AN480" i="2"/>
  <c r="AK480" i="2" s="1"/>
  <c r="AN481" i="2"/>
  <c r="AK481" i="2" s="1"/>
  <c r="AN482" i="2"/>
  <c r="AK482" i="2" s="1"/>
  <c r="AN483" i="2"/>
  <c r="AK483" i="2" s="1"/>
  <c r="AN484" i="2"/>
  <c r="AK484" i="2" s="1"/>
  <c r="AN485" i="2"/>
  <c r="AK485" i="2" s="1"/>
  <c r="AN486" i="2"/>
  <c r="AK486" i="2" s="1"/>
  <c r="AN487" i="2"/>
  <c r="AK487" i="2" s="1"/>
  <c r="AN488" i="2"/>
  <c r="AK488" i="2" s="1"/>
  <c r="AN489" i="2"/>
  <c r="AK489" i="2" s="1"/>
  <c r="AN490" i="2"/>
  <c r="AK490" i="2" s="1"/>
  <c r="AN491" i="2"/>
  <c r="AK491" i="2" s="1"/>
  <c r="AN492" i="2"/>
  <c r="AK492" i="2" s="1"/>
  <c r="AN493" i="2"/>
  <c r="AK493" i="2" s="1"/>
  <c r="AN494" i="2"/>
  <c r="AK494" i="2" s="1"/>
  <c r="AN495" i="2"/>
  <c r="AK495" i="2" s="1"/>
  <c r="AN496" i="2"/>
  <c r="AK496" i="2" s="1"/>
  <c r="AN497" i="2"/>
  <c r="AK497" i="2" s="1"/>
  <c r="AN498" i="2"/>
  <c r="AK498" i="2" s="1"/>
  <c r="AN499" i="2"/>
  <c r="AK499" i="2" s="1"/>
  <c r="AN500" i="2"/>
  <c r="AK500" i="2" s="1"/>
  <c r="AN501" i="2"/>
  <c r="AK501" i="2" s="1"/>
  <c r="AN502" i="2"/>
  <c r="AK502" i="2" s="1"/>
  <c r="AN503" i="2"/>
  <c r="AK503" i="2" s="1"/>
  <c r="AN504" i="2"/>
  <c r="AK504" i="2" s="1"/>
  <c r="AN505" i="2"/>
  <c r="AK505" i="2" s="1"/>
  <c r="AN506" i="2"/>
  <c r="AK506" i="2" s="1"/>
  <c r="AN507" i="2"/>
  <c r="AK507" i="2" s="1"/>
  <c r="AN508" i="2"/>
  <c r="AK508" i="2" s="1"/>
  <c r="AN509" i="2"/>
  <c r="AK509" i="2" s="1"/>
  <c r="AN510" i="2"/>
  <c r="AK510" i="2" s="1"/>
  <c r="AN511" i="2"/>
  <c r="AK511" i="2" s="1"/>
  <c r="AN512" i="2"/>
  <c r="AK512" i="2" s="1"/>
  <c r="AN513" i="2"/>
  <c r="AK513" i="2" s="1"/>
  <c r="AN514" i="2"/>
  <c r="AK514" i="2" s="1"/>
  <c r="AN515" i="2"/>
  <c r="AK515" i="2" s="1"/>
  <c r="AN516" i="2"/>
  <c r="AK516" i="2" s="1"/>
  <c r="AN517" i="2"/>
  <c r="AK517" i="2" s="1"/>
  <c r="AN518" i="2"/>
  <c r="AK518" i="2" s="1"/>
  <c r="AN519" i="2"/>
  <c r="AK519" i="2" s="1"/>
  <c r="AN520" i="2"/>
  <c r="AK520" i="2" s="1"/>
  <c r="AN521" i="2"/>
  <c r="AK521" i="2" s="1"/>
  <c r="AN522" i="2"/>
  <c r="AK522" i="2" s="1"/>
  <c r="AN523" i="2"/>
  <c r="AK523" i="2" s="1"/>
  <c r="AN524" i="2"/>
  <c r="AK524" i="2" s="1"/>
  <c r="AN525" i="2"/>
  <c r="AK525" i="2" s="1"/>
  <c r="AN526" i="2"/>
  <c r="AK526" i="2" s="1"/>
  <c r="AN527" i="2"/>
  <c r="AK527" i="2" s="1"/>
  <c r="AN528" i="2"/>
  <c r="AK528" i="2" s="1"/>
  <c r="AN529" i="2"/>
  <c r="AK529" i="2" s="1"/>
  <c r="AN530" i="2"/>
  <c r="AK530" i="2" s="1"/>
  <c r="AN531" i="2"/>
  <c r="AK531" i="2" s="1"/>
  <c r="AN532" i="2"/>
  <c r="AK532" i="2" s="1"/>
  <c r="AN533" i="2"/>
  <c r="AK533" i="2" s="1"/>
  <c r="AN534" i="2"/>
  <c r="AK534" i="2" s="1"/>
  <c r="AN535" i="2"/>
  <c r="AK535" i="2" s="1"/>
  <c r="AN536" i="2"/>
  <c r="AK536" i="2" s="1"/>
  <c r="AN537" i="2"/>
  <c r="AK537" i="2" s="1"/>
  <c r="AN538" i="2"/>
  <c r="AK538" i="2" s="1"/>
  <c r="AN539" i="2"/>
  <c r="AK539" i="2" s="1"/>
  <c r="AN540" i="2"/>
  <c r="AK540" i="2" s="1"/>
  <c r="AN541" i="2"/>
  <c r="AK541" i="2" s="1"/>
  <c r="AN542" i="2"/>
  <c r="AK542" i="2" s="1"/>
  <c r="AN543" i="2"/>
  <c r="AK543" i="2" s="1"/>
  <c r="AN544" i="2"/>
  <c r="AK544" i="2" s="1"/>
  <c r="AN545" i="2"/>
  <c r="AK545" i="2" s="1"/>
  <c r="AN546" i="2"/>
  <c r="AK546" i="2" s="1"/>
  <c r="AN547" i="2"/>
  <c r="AK547" i="2" s="1"/>
  <c r="AN548" i="2"/>
  <c r="AK548" i="2" s="1"/>
  <c r="AN549" i="2"/>
  <c r="AK549" i="2" s="1"/>
  <c r="AN550" i="2"/>
  <c r="AK550" i="2" s="1"/>
  <c r="AN551" i="2"/>
  <c r="AK551" i="2" s="1"/>
  <c r="AN552" i="2"/>
  <c r="AK552" i="2" s="1"/>
  <c r="AN553" i="2"/>
  <c r="AK553" i="2" s="1"/>
  <c r="AN554" i="2"/>
  <c r="AK554" i="2" s="1"/>
  <c r="AN555" i="2"/>
  <c r="AK555" i="2" s="1"/>
  <c r="AN556" i="2"/>
  <c r="AK556" i="2" s="1"/>
  <c r="AN557" i="2"/>
  <c r="AK557" i="2" s="1"/>
  <c r="AN558" i="2"/>
  <c r="AK558" i="2" s="1"/>
  <c r="AN559" i="2"/>
  <c r="AK559" i="2" s="1"/>
  <c r="AN560" i="2"/>
  <c r="AK560" i="2" s="1"/>
  <c r="AN561" i="2"/>
  <c r="AK561" i="2" s="1"/>
  <c r="AN562" i="2"/>
  <c r="AK562" i="2" s="1"/>
  <c r="AN563" i="2"/>
  <c r="AK563" i="2" s="1"/>
  <c r="AN564" i="2"/>
  <c r="AK564" i="2" s="1"/>
  <c r="AN565" i="2"/>
  <c r="AK565" i="2" s="1"/>
  <c r="AN566" i="2"/>
  <c r="AK566" i="2" s="1"/>
  <c r="AN567" i="2"/>
  <c r="AK567" i="2" s="1"/>
  <c r="AN568" i="2"/>
  <c r="AK568" i="2" s="1"/>
  <c r="AN569" i="2"/>
  <c r="AK569" i="2" s="1"/>
  <c r="AN570" i="2"/>
  <c r="AK570" i="2" s="1"/>
  <c r="AN571" i="2"/>
  <c r="AK571" i="2" s="1"/>
  <c r="AN572" i="2"/>
  <c r="AK572" i="2" s="1"/>
  <c r="AN573" i="2"/>
  <c r="AK573" i="2" s="1"/>
  <c r="AN574" i="2"/>
  <c r="AK574" i="2" s="1"/>
  <c r="AN575" i="2"/>
  <c r="AK575" i="2" s="1"/>
  <c r="AN576" i="2"/>
  <c r="AK576" i="2" s="1"/>
  <c r="AN577" i="2"/>
  <c r="AK577" i="2" s="1"/>
  <c r="AN578" i="2"/>
  <c r="AK578" i="2" s="1"/>
  <c r="AN579" i="2"/>
  <c r="AK579" i="2" s="1"/>
  <c r="AN580" i="2"/>
  <c r="AK580" i="2" s="1"/>
  <c r="AN581" i="2"/>
  <c r="AK581" i="2" s="1"/>
  <c r="AN582" i="2"/>
  <c r="AK582" i="2" s="1"/>
  <c r="AN583" i="2"/>
  <c r="AK583" i="2" s="1"/>
  <c r="AN584" i="2"/>
  <c r="AK584" i="2" s="1"/>
  <c r="AN585" i="2"/>
  <c r="AK585" i="2" s="1"/>
  <c r="AN586" i="2"/>
  <c r="AK586" i="2" s="1"/>
  <c r="AN587" i="2"/>
  <c r="AK587" i="2" s="1"/>
  <c r="AN588" i="2"/>
  <c r="AK588" i="2" s="1"/>
  <c r="AN589" i="2"/>
  <c r="AK589" i="2" s="1"/>
  <c r="AN590" i="2"/>
  <c r="AK590" i="2" s="1"/>
  <c r="AN591" i="2"/>
  <c r="AK591" i="2" s="1"/>
  <c r="AN592" i="2"/>
  <c r="AK592" i="2" s="1"/>
  <c r="AN593" i="2"/>
  <c r="AK593" i="2" s="1"/>
  <c r="AN594" i="2"/>
  <c r="AK594" i="2" s="1"/>
  <c r="AN595" i="2"/>
  <c r="AK595" i="2" s="1"/>
  <c r="AN596" i="2"/>
  <c r="AK596" i="2" s="1"/>
  <c r="AN597" i="2"/>
  <c r="AK597" i="2" s="1"/>
  <c r="AN598" i="2"/>
  <c r="AK598" i="2" s="1"/>
  <c r="AN599" i="2"/>
  <c r="AK599" i="2" s="1"/>
  <c r="AN600" i="2"/>
  <c r="AK600" i="2" s="1"/>
  <c r="AN601" i="2"/>
  <c r="AK601" i="2" s="1"/>
  <c r="AN602" i="2"/>
  <c r="AK602" i="2" s="1"/>
  <c r="AN603" i="2"/>
  <c r="AK603" i="2" s="1"/>
  <c r="AN604" i="2"/>
  <c r="AK604" i="2" s="1"/>
  <c r="AN605" i="2"/>
  <c r="AK605" i="2" s="1"/>
  <c r="AN606" i="2"/>
  <c r="AK606" i="2" s="1"/>
  <c r="AN607" i="2"/>
  <c r="AK607" i="2" s="1"/>
  <c r="AN608" i="2"/>
  <c r="AK608" i="2" s="1"/>
  <c r="AN609" i="2"/>
  <c r="AK609" i="2" s="1"/>
  <c r="AN610" i="2"/>
  <c r="AK610" i="2" s="1"/>
  <c r="AN611" i="2"/>
  <c r="AK611" i="2" s="1"/>
  <c r="AN612" i="2"/>
  <c r="AK612" i="2" s="1"/>
  <c r="AN613" i="2"/>
  <c r="AK613" i="2" s="1"/>
  <c r="AN614" i="2"/>
  <c r="AK614" i="2" s="1"/>
  <c r="AN615" i="2"/>
  <c r="AK615" i="2" s="1"/>
  <c r="AN616" i="2"/>
  <c r="AK616" i="2" s="1"/>
  <c r="AN617" i="2"/>
  <c r="AK617" i="2" s="1"/>
  <c r="AN618" i="2"/>
  <c r="AK618" i="2" s="1"/>
  <c r="AN619" i="2"/>
  <c r="AK619" i="2" s="1"/>
  <c r="AN620" i="2"/>
  <c r="AK620" i="2" s="1"/>
  <c r="AN621" i="2"/>
  <c r="AK621" i="2" s="1"/>
  <c r="AN622" i="2"/>
  <c r="AK622" i="2" s="1"/>
  <c r="AN623" i="2"/>
  <c r="AK623" i="2" s="1"/>
  <c r="AN624" i="2"/>
  <c r="AK624" i="2" s="1"/>
  <c r="AN625" i="2"/>
  <c r="AK625" i="2" s="1"/>
  <c r="AN626" i="2"/>
  <c r="AK626" i="2" s="1"/>
  <c r="AN627" i="2"/>
  <c r="AK627" i="2" s="1"/>
  <c r="AN628" i="2"/>
  <c r="AK628" i="2" s="1"/>
  <c r="AN629" i="2"/>
  <c r="AK629" i="2" s="1"/>
  <c r="AN630" i="2"/>
  <c r="AK630" i="2" s="1"/>
  <c r="AN631" i="2"/>
  <c r="AK631" i="2" s="1"/>
  <c r="AN632" i="2"/>
  <c r="AK632" i="2" s="1"/>
  <c r="AN633" i="2"/>
  <c r="AK633" i="2" s="1"/>
  <c r="AN634" i="2"/>
  <c r="AK634" i="2" s="1"/>
  <c r="AN635" i="2"/>
  <c r="AK635" i="2" s="1"/>
  <c r="AN636" i="2"/>
  <c r="AK636" i="2" s="1"/>
  <c r="AN637" i="2"/>
  <c r="AK637" i="2" s="1"/>
  <c r="AN638" i="2"/>
  <c r="AK638" i="2" s="1"/>
  <c r="AN639" i="2"/>
  <c r="AK639" i="2" s="1"/>
  <c r="AN640" i="2"/>
  <c r="AK640" i="2" s="1"/>
  <c r="AN641" i="2"/>
  <c r="AK641" i="2" s="1"/>
  <c r="AN642" i="2"/>
  <c r="AK642" i="2" s="1"/>
  <c r="AN643" i="2"/>
  <c r="AK643" i="2" s="1"/>
  <c r="AN644" i="2"/>
  <c r="AK644" i="2" s="1"/>
  <c r="AN645" i="2"/>
  <c r="AK645" i="2" s="1"/>
  <c r="AN646" i="2"/>
  <c r="AK646" i="2" s="1"/>
  <c r="AN647" i="2"/>
  <c r="AK647" i="2" s="1"/>
  <c r="AN648" i="2"/>
  <c r="AK648" i="2" s="1"/>
  <c r="AN649" i="2"/>
  <c r="AK649" i="2" s="1"/>
  <c r="AN650" i="2"/>
  <c r="AK650" i="2" s="1"/>
  <c r="AN651" i="2"/>
  <c r="AK651" i="2" s="1"/>
  <c r="AN652" i="2"/>
  <c r="AK652" i="2" s="1"/>
  <c r="AN653" i="2"/>
  <c r="AK653" i="2" s="1"/>
  <c r="AN654" i="2"/>
  <c r="AK654" i="2" s="1"/>
  <c r="AN655" i="2"/>
  <c r="AK655" i="2" s="1"/>
  <c r="AN656" i="2"/>
  <c r="AK656" i="2" s="1"/>
  <c r="AN657" i="2"/>
  <c r="AK657" i="2" s="1"/>
  <c r="AN658" i="2"/>
  <c r="AK658" i="2" s="1"/>
  <c r="AN659" i="2"/>
  <c r="AK659" i="2" s="1"/>
  <c r="AN660" i="2"/>
  <c r="AK660" i="2" s="1"/>
  <c r="AN661" i="2"/>
  <c r="AK661" i="2" s="1"/>
  <c r="AN662" i="2"/>
  <c r="AK662" i="2" s="1"/>
  <c r="AN663" i="2"/>
  <c r="AK663" i="2" s="1"/>
  <c r="AN664" i="2"/>
  <c r="AK664" i="2" s="1"/>
  <c r="AN665" i="2"/>
  <c r="AK665" i="2" s="1"/>
  <c r="AN666" i="2"/>
  <c r="AK666" i="2" s="1"/>
  <c r="AN667" i="2"/>
  <c r="AK667" i="2" s="1"/>
  <c r="AN668" i="2"/>
  <c r="AK668" i="2" s="1"/>
  <c r="AN669" i="2"/>
  <c r="AK669" i="2" s="1"/>
  <c r="AN670" i="2"/>
  <c r="AK670" i="2" s="1"/>
  <c r="AN671" i="2"/>
  <c r="AK671" i="2" s="1"/>
  <c r="AN672" i="2"/>
  <c r="AK672" i="2" s="1"/>
  <c r="AN673" i="2"/>
  <c r="AK673" i="2" s="1"/>
  <c r="AN674" i="2"/>
  <c r="AK674" i="2" s="1"/>
  <c r="AN675" i="2"/>
  <c r="AK675" i="2" s="1"/>
  <c r="AN676" i="2"/>
  <c r="AK676" i="2" s="1"/>
  <c r="AN677" i="2"/>
  <c r="AK677" i="2" s="1"/>
  <c r="AN678" i="2"/>
  <c r="AK678" i="2" s="1"/>
  <c r="AN679" i="2"/>
  <c r="AK679" i="2" s="1"/>
  <c r="AN680" i="2"/>
  <c r="AK680" i="2" s="1"/>
  <c r="AN681" i="2"/>
  <c r="AK681" i="2" s="1"/>
  <c r="AN682" i="2"/>
  <c r="AK682" i="2" s="1"/>
  <c r="AN683" i="2"/>
  <c r="AK683" i="2" s="1"/>
  <c r="AN684" i="2"/>
  <c r="AK684" i="2" s="1"/>
  <c r="AN685" i="2"/>
  <c r="AK685" i="2" s="1"/>
  <c r="AN686" i="2"/>
  <c r="AK686" i="2" s="1"/>
  <c r="AN687" i="2"/>
  <c r="AK687" i="2" s="1"/>
  <c r="AN688" i="2"/>
  <c r="AK688" i="2" s="1"/>
  <c r="AN689" i="2"/>
  <c r="AK689" i="2" s="1"/>
  <c r="AN690" i="2"/>
  <c r="AK690" i="2" s="1"/>
  <c r="AN691" i="2"/>
  <c r="AK691" i="2" s="1"/>
  <c r="AN692" i="2"/>
  <c r="AK692" i="2" s="1"/>
  <c r="AN693" i="2"/>
  <c r="AK693" i="2" s="1"/>
  <c r="AN694" i="2"/>
  <c r="AK694" i="2" s="1"/>
  <c r="AN695" i="2"/>
  <c r="AK695" i="2" s="1"/>
  <c r="AN696" i="2"/>
  <c r="AK696" i="2" s="1"/>
  <c r="AN697" i="2"/>
  <c r="AK697" i="2" s="1"/>
  <c r="AN698" i="2"/>
  <c r="AK698" i="2" s="1"/>
  <c r="AN699" i="2"/>
  <c r="AK699" i="2" s="1"/>
  <c r="AN700" i="2"/>
  <c r="AK700" i="2" s="1"/>
  <c r="AN701" i="2"/>
  <c r="AK701" i="2" s="1"/>
  <c r="AN702" i="2"/>
  <c r="AK702" i="2" s="1"/>
  <c r="AN703" i="2"/>
  <c r="AK703" i="2" s="1"/>
  <c r="AN704" i="2"/>
  <c r="AK704" i="2" s="1"/>
  <c r="AN705" i="2"/>
  <c r="AK705" i="2" s="1"/>
  <c r="AN706" i="2"/>
  <c r="AK706" i="2" s="1"/>
  <c r="AN707" i="2"/>
  <c r="AK707" i="2" s="1"/>
  <c r="AN708" i="2"/>
  <c r="AK708" i="2" s="1"/>
  <c r="AN709" i="2"/>
  <c r="AK709" i="2" s="1"/>
  <c r="AN710" i="2"/>
  <c r="AK710" i="2" s="1"/>
  <c r="AN711" i="2"/>
  <c r="AK711" i="2" s="1"/>
  <c r="AN712" i="2"/>
  <c r="AK712" i="2" s="1"/>
  <c r="AN713" i="2"/>
  <c r="AK713" i="2" s="1"/>
  <c r="AN714" i="2"/>
  <c r="AK714" i="2" s="1"/>
  <c r="AN715" i="2"/>
  <c r="AK715" i="2" s="1"/>
  <c r="AN716" i="2"/>
  <c r="AK716" i="2" s="1"/>
  <c r="AN717" i="2"/>
  <c r="AK717" i="2" s="1"/>
  <c r="AN718" i="2"/>
  <c r="AK718" i="2" s="1"/>
  <c r="AN719" i="2"/>
  <c r="AK719" i="2" s="1"/>
  <c r="AN720" i="2"/>
  <c r="AK720" i="2" s="1"/>
  <c r="AN721" i="2"/>
  <c r="AK721" i="2" s="1"/>
  <c r="AN722" i="2"/>
  <c r="AK722" i="2" s="1"/>
  <c r="AN723" i="2"/>
  <c r="AK723" i="2" s="1"/>
  <c r="AN724" i="2"/>
  <c r="AK724" i="2" s="1"/>
  <c r="AN725" i="2"/>
  <c r="AK725" i="2" s="1"/>
  <c r="AN726" i="2"/>
  <c r="AK726" i="2" s="1"/>
  <c r="AN727" i="2"/>
  <c r="AK727" i="2" s="1"/>
  <c r="AN728" i="2"/>
  <c r="AK728" i="2" s="1"/>
  <c r="AN729" i="2"/>
  <c r="AK729" i="2" s="1"/>
  <c r="AN730" i="2"/>
  <c r="AK730" i="2" s="1"/>
  <c r="AN731" i="2"/>
  <c r="AK731" i="2" s="1"/>
  <c r="AN732" i="2"/>
  <c r="AK732" i="2" s="1"/>
  <c r="AN733" i="2"/>
  <c r="AK733" i="2" s="1"/>
  <c r="AN734" i="2"/>
  <c r="AK734" i="2" s="1"/>
  <c r="AN735" i="2"/>
  <c r="AK735" i="2" s="1"/>
  <c r="AN736" i="2"/>
  <c r="AK736" i="2" s="1"/>
  <c r="AN737" i="2"/>
  <c r="AK737" i="2" s="1"/>
  <c r="AN738" i="2"/>
  <c r="AK738" i="2" s="1"/>
  <c r="AN739" i="2"/>
  <c r="AK739" i="2" s="1"/>
  <c r="AN740" i="2"/>
  <c r="AK740" i="2" s="1"/>
  <c r="AN741" i="2"/>
  <c r="AK741" i="2" s="1"/>
  <c r="AN742" i="2"/>
  <c r="AK742" i="2" s="1"/>
  <c r="AN743" i="2"/>
  <c r="AK743" i="2" s="1"/>
  <c r="AN744" i="2"/>
  <c r="AK744" i="2" s="1"/>
  <c r="AN745" i="2"/>
  <c r="AK745" i="2" s="1"/>
  <c r="AN746" i="2"/>
  <c r="AK746" i="2" s="1"/>
  <c r="AN747" i="2"/>
  <c r="AK747" i="2" s="1"/>
  <c r="AN748" i="2"/>
  <c r="AK748" i="2" s="1"/>
  <c r="AN749" i="2"/>
  <c r="AK749" i="2" s="1"/>
  <c r="AN750" i="2"/>
  <c r="AK750" i="2" s="1"/>
  <c r="AN751" i="2"/>
  <c r="AK751" i="2" s="1"/>
  <c r="AN752" i="2"/>
  <c r="AK752" i="2" s="1"/>
  <c r="AN753" i="2"/>
  <c r="AK753" i="2" s="1"/>
  <c r="AN754" i="2"/>
  <c r="AK754" i="2" s="1"/>
  <c r="AN755" i="2"/>
  <c r="AK755" i="2" s="1"/>
  <c r="AN756" i="2"/>
  <c r="AK756" i="2" s="1"/>
  <c r="AN757" i="2"/>
  <c r="AK757" i="2" s="1"/>
  <c r="AN758" i="2"/>
  <c r="AK758" i="2" s="1"/>
  <c r="AN759" i="2"/>
  <c r="AK759" i="2" s="1"/>
  <c r="AN760" i="2"/>
  <c r="AK760" i="2" s="1"/>
  <c r="AN761" i="2"/>
  <c r="AK761" i="2" s="1"/>
  <c r="AN762" i="2"/>
  <c r="AK762" i="2" s="1"/>
  <c r="AN763" i="2"/>
  <c r="AK763" i="2" s="1"/>
  <c r="AN764" i="2"/>
  <c r="AK764" i="2" s="1"/>
  <c r="AN765" i="2"/>
  <c r="AK765" i="2" s="1"/>
  <c r="AN766" i="2"/>
  <c r="AK766" i="2" s="1"/>
  <c r="AN767" i="2"/>
  <c r="AK767" i="2" s="1"/>
  <c r="AN768" i="2"/>
  <c r="AK768" i="2" s="1"/>
  <c r="AN769" i="2"/>
  <c r="AK769" i="2" s="1"/>
  <c r="AN770" i="2"/>
  <c r="AK770" i="2" s="1"/>
  <c r="AN771" i="2"/>
  <c r="AK771" i="2" s="1"/>
  <c r="AN772" i="2"/>
  <c r="AK772" i="2" s="1"/>
  <c r="AN773" i="2"/>
  <c r="AK773" i="2" s="1"/>
  <c r="AN774" i="2"/>
  <c r="AK774" i="2" s="1"/>
  <c r="AN775" i="2"/>
  <c r="AK775" i="2" s="1"/>
  <c r="AN776" i="2"/>
  <c r="AK776" i="2" s="1"/>
  <c r="AN777" i="2"/>
  <c r="AK777" i="2" s="1"/>
  <c r="AN778" i="2"/>
  <c r="AK778" i="2" s="1"/>
  <c r="AN779" i="2"/>
  <c r="AK779" i="2" s="1"/>
  <c r="AN780" i="2"/>
  <c r="AK780" i="2" s="1"/>
  <c r="AN781" i="2"/>
  <c r="AK781" i="2" s="1"/>
  <c r="AN782" i="2"/>
  <c r="AK782" i="2" s="1"/>
  <c r="AN783" i="2"/>
  <c r="AK783" i="2" s="1"/>
  <c r="AN784" i="2"/>
  <c r="AK784" i="2" s="1"/>
  <c r="AN785" i="2"/>
  <c r="AK785" i="2" s="1"/>
  <c r="AN786" i="2"/>
  <c r="AK786" i="2" s="1"/>
  <c r="AN787" i="2"/>
  <c r="AK787" i="2" s="1"/>
  <c r="AN788" i="2"/>
  <c r="AK788" i="2" s="1"/>
  <c r="AN789" i="2"/>
  <c r="AK789" i="2" s="1"/>
  <c r="AN790" i="2"/>
  <c r="AK790" i="2" s="1"/>
  <c r="AN791" i="2"/>
  <c r="AK791" i="2" s="1"/>
  <c r="AN792" i="2"/>
  <c r="AK792" i="2" s="1"/>
  <c r="AN793" i="2"/>
  <c r="AK793" i="2" s="1"/>
  <c r="AN794" i="2"/>
  <c r="AK794" i="2" s="1"/>
  <c r="AN795" i="2"/>
  <c r="AK795" i="2" s="1"/>
  <c r="AN796" i="2"/>
  <c r="AK796" i="2" s="1"/>
  <c r="AN797" i="2"/>
  <c r="AK797" i="2" s="1"/>
  <c r="AN798" i="2"/>
  <c r="AK798" i="2" s="1"/>
  <c r="AN799" i="2"/>
  <c r="AK799" i="2" s="1"/>
  <c r="AN800" i="2"/>
  <c r="AK800" i="2" s="1"/>
  <c r="AN801" i="2"/>
  <c r="AK801" i="2" s="1"/>
  <c r="AN802" i="2"/>
  <c r="AK802" i="2" s="1"/>
  <c r="AN803" i="2"/>
  <c r="AK803" i="2" s="1"/>
  <c r="AN804" i="2"/>
  <c r="AK804" i="2" s="1"/>
  <c r="AN805" i="2"/>
  <c r="AK805" i="2" s="1"/>
  <c r="AN806" i="2"/>
  <c r="AK806" i="2" s="1"/>
  <c r="AN807" i="2"/>
  <c r="AK807" i="2" s="1"/>
  <c r="AN808" i="2"/>
  <c r="AK808" i="2" s="1"/>
  <c r="AN809" i="2"/>
  <c r="AK809" i="2" s="1"/>
  <c r="AN810" i="2"/>
  <c r="AK810" i="2" s="1"/>
  <c r="AN811" i="2"/>
  <c r="AK811" i="2" s="1"/>
  <c r="AN812" i="2"/>
  <c r="AK812" i="2" s="1"/>
  <c r="AN813" i="2"/>
  <c r="AK813" i="2" s="1"/>
  <c r="AN814" i="2"/>
  <c r="AK814" i="2" s="1"/>
  <c r="AN815" i="2"/>
  <c r="AK815" i="2" s="1"/>
  <c r="AN816" i="2"/>
  <c r="AK816" i="2" s="1"/>
  <c r="AN817" i="2"/>
  <c r="AK817" i="2" s="1"/>
  <c r="AN818" i="2"/>
  <c r="AK818" i="2" s="1"/>
  <c r="AN819" i="2"/>
  <c r="AK819" i="2" s="1"/>
  <c r="AN820" i="2"/>
  <c r="AK820" i="2" s="1"/>
  <c r="AN821" i="2"/>
  <c r="AK821" i="2" s="1"/>
  <c r="AN822" i="2"/>
  <c r="AK822" i="2" s="1"/>
  <c r="AN823" i="2"/>
  <c r="AK823" i="2" s="1"/>
  <c r="AN824" i="2"/>
  <c r="AK824" i="2" s="1"/>
  <c r="AN825" i="2"/>
  <c r="AK825" i="2" s="1"/>
  <c r="AN826" i="2"/>
  <c r="AK826" i="2" s="1"/>
  <c r="AN827" i="2"/>
  <c r="AK827" i="2" s="1"/>
  <c r="AN828" i="2"/>
  <c r="AK828" i="2" s="1"/>
  <c r="AN829" i="2"/>
  <c r="AK829" i="2" s="1"/>
  <c r="AN830" i="2"/>
  <c r="AK830" i="2" s="1"/>
  <c r="AN831" i="2"/>
  <c r="AK831" i="2" s="1"/>
  <c r="AN832" i="2"/>
  <c r="AK832" i="2" s="1"/>
  <c r="AN833" i="2"/>
  <c r="AK833" i="2" s="1"/>
  <c r="AN834" i="2"/>
  <c r="AK834" i="2" s="1"/>
  <c r="AN835" i="2"/>
  <c r="AK835" i="2" s="1"/>
  <c r="AN836" i="2"/>
  <c r="AK836" i="2" s="1"/>
  <c r="AN837" i="2"/>
  <c r="AK837" i="2" s="1"/>
  <c r="AN838" i="2"/>
  <c r="AK838" i="2" s="1"/>
  <c r="AN839" i="2"/>
  <c r="AK839" i="2" s="1"/>
  <c r="AN840" i="2"/>
  <c r="AK840" i="2" s="1"/>
  <c r="AN841" i="2"/>
  <c r="AK841" i="2" s="1"/>
  <c r="AN842" i="2"/>
  <c r="AK842" i="2" s="1"/>
  <c r="AN843" i="2"/>
  <c r="AK843" i="2" s="1"/>
  <c r="AN844" i="2"/>
  <c r="AK844" i="2" s="1"/>
  <c r="AN845" i="2"/>
  <c r="AK845" i="2" s="1"/>
  <c r="AN846" i="2"/>
  <c r="AK846" i="2" s="1"/>
  <c r="AN847" i="2"/>
  <c r="AK847" i="2" s="1"/>
  <c r="AN848" i="2"/>
  <c r="AK848" i="2" s="1"/>
  <c r="AN849" i="2"/>
  <c r="AK849" i="2" s="1"/>
  <c r="AN850" i="2"/>
  <c r="AK850" i="2" s="1"/>
  <c r="AN851" i="2"/>
  <c r="AK851" i="2" s="1"/>
  <c r="AN852" i="2"/>
  <c r="AK852" i="2" s="1"/>
  <c r="AN853" i="2"/>
  <c r="AK853" i="2" s="1"/>
  <c r="AN854" i="2"/>
  <c r="AK854" i="2" s="1"/>
  <c r="AN855" i="2"/>
  <c r="AK855" i="2" s="1"/>
  <c r="AN856" i="2"/>
  <c r="AK856" i="2" s="1"/>
  <c r="AN857" i="2"/>
  <c r="AK857" i="2" s="1"/>
  <c r="AN858" i="2"/>
  <c r="AK858" i="2" s="1"/>
  <c r="AN859" i="2"/>
  <c r="AK859" i="2" s="1"/>
  <c r="AN860" i="2"/>
  <c r="AK860" i="2" s="1"/>
  <c r="AN861" i="2"/>
  <c r="AK861" i="2" s="1"/>
  <c r="AN862" i="2"/>
  <c r="AK862" i="2" s="1"/>
  <c r="AN863" i="2"/>
  <c r="AK863" i="2" s="1"/>
  <c r="AN864" i="2"/>
  <c r="AK864" i="2" s="1"/>
  <c r="AN865" i="2"/>
  <c r="AK865" i="2" s="1"/>
  <c r="AN866" i="2"/>
  <c r="AK866" i="2" s="1"/>
  <c r="AN867" i="2"/>
  <c r="AK867" i="2" s="1"/>
  <c r="AN868" i="2"/>
  <c r="AK868" i="2" s="1"/>
  <c r="AN869" i="2"/>
  <c r="AK869" i="2" s="1"/>
  <c r="AN870" i="2"/>
  <c r="AK870" i="2" s="1"/>
  <c r="AN871" i="2"/>
  <c r="AK871" i="2" s="1"/>
  <c r="AN872" i="2"/>
  <c r="AK872" i="2" s="1"/>
  <c r="AN873" i="2"/>
  <c r="AK873" i="2" s="1"/>
  <c r="AN874" i="2"/>
  <c r="AK874" i="2" s="1"/>
  <c r="AN875" i="2"/>
  <c r="AK875" i="2" s="1"/>
  <c r="AN876" i="2"/>
  <c r="AK876" i="2" s="1"/>
  <c r="AN877" i="2"/>
  <c r="AK877" i="2" s="1"/>
  <c r="AN878" i="2"/>
  <c r="AK878" i="2" s="1"/>
  <c r="AN879" i="2"/>
  <c r="AK879" i="2" s="1"/>
  <c r="AN880" i="2"/>
  <c r="AK880" i="2" s="1"/>
  <c r="AN881" i="2"/>
  <c r="AK881" i="2" s="1"/>
  <c r="AN882" i="2"/>
  <c r="AK882" i="2" s="1"/>
  <c r="AN883" i="2"/>
  <c r="AK883" i="2" s="1"/>
  <c r="AN884" i="2"/>
  <c r="AK884" i="2" s="1"/>
  <c r="AN885" i="2"/>
  <c r="AK885" i="2" s="1"/>
  <c r="AN886" i="2"/>
  <c r="AK886" i="2" s="1"/>
  <c r="AN887" i="2"/>
  <c r="AK887" i="2" s="1"/>
  <c r="AN888" i="2"/>
  <c r="AK888" i="2" s="1"/>
  <c r="AN889" i="2"/>
  <c r="AK889" i="2" s="1"/>
  <c r="AN890" i="2"/>
  <c r="AK890" i="2" s="1"/>
  <c r="AN891" i="2"/>
  <c r="AK891" i="2" s="1"/>
  <c r="AN892" i="2"/>
  <c r="AK892" i="2" s="1"/>
  <c r="AN893" i="2"/>
  <c r="AK893" i="2" s="1"/>
  <c r="AN894" i="2"/>
  <c r="AK894" i="2" s="1"/>
  <c r="AN895" i="2"/>
  <c r="AK895" i="2" s="1"/>
  <c r="AN896" i="2"/>
  <c r="AK896" i="2" s="1"/>
  <c r="AN897" i="2"/>
  <c r="AK897" i="2" s="1"/>
  <c r="AN898" i="2"/>
  <c r="AK898" i="2" s="1"/>
  <c r="AN899" i="2"/>
  <c r="AK899" i="2" s="1"/>
  <c r="AN900" i="2"/>
  <c r="AK900" i="2" s="1"/>
  <c r="AN901" i="2"/>
  <c r="AK901" i="2" s="1"/>
  <c r="AN902" i="2"/>
  <c r="AK902" i="2" s="1"/>
  <c r="AN903" i="2"/>
  <c r="AK903" i="2" s="1"/>
  <c r="AN904" i="2"/>
  <c r="AK904" i="2" s="1"/>
  <c r="AN905" i="2"/>
  <c r="AK905" i="2" s="1"/>
  <c r="AN906" i="2"/>
  <c r="AK906" i="2" s="1"/>
  <c r="AN907" i="2"/>
  <c r="AK907" i="2" s="1"/>
  <c r="AN908" i="2"/>
  <c r="AK908" i="2" s="1"/>
  <c r="AN909" i="2"/>
  <c r="AK909" i="2" s="1"/>
  <c r="AN910" i="2"/>
  <c r="AK910" i="2" s="1"/>
  <c r="AN911" i="2"/>
  <c r="AK911" i="2" s="1"/>
  <c r="AN912" i="2"/>
  <c r="AK912" i="2" s="1"/>
  <c r="AN913" i="2"/>
  <c r="AK913" i="2" s="1"/>
  <c r="AN914" i="2"/>
  <c r="AK914" i="2" s="1"/>
  <c r="AN915" i="2"/>
  <c r="AK915" i="2" s="1"/>
  <c r="AN916" i="2"/>
  <c r="AK916" i="2" s="1"/>
  <c r="AN917" i="2"/>
  <c r="AK917" i="2" s="1"/>
  <c r="AN918" i="2"/>
  <c r="AK918" i="2" s="1"/>
  <c r="AN919" i="2"/>
  <c r="AK919" i="2" s="1"/>
  <c r="AN920" i="2"/>
  <c r="AK920" i="2" s="1"/>
  <c r="AN921" i="2"/>
  <c r="AK921" i="2" s="1"/>
  <c r="AN922" i="2"/>
  <c r="AK922" i="2" s="1"/>
  <c r="AN923" i="2"/>
  <c r="AK923" i="2" s="1"/>
  <c r="AN924" i="2"/>
  <c r="AK924" i="2" s="1"/>
  <c r="AN925" i="2"/>
  <c r="AK925" i="2" s="1"/>
  <c r="AN926" i="2"/>
  <c r="AK926" i="2" s="1"/>
  <c r="AN927" i="2"/>
  <c r="AK927" i="2" s="1"/>
  <c r="AN928" i="2"/>
  <c r="AK928" i="2" s="1"/>
  <c r="AN929" i="2"/>
  <c r="AK929" i="2" s="1"/>
  <c r="AN930" i="2"/>
  <c r="AK930" i="2" s="1"/>
  <c r="AN931" i="2"/>
  <c r="AK931" i="2" s="1"/>
  <c r="AN932" i="2"/>
  <c r="AK932" i="2" s="1"/>
  <c r="AN933" i="2"/>
  <c r="AK933" i="2" s="1"/>
  <c r="AN934" i="2"/>
  <c r="AK934" i="2" s="1"/>
  <c r="AN935" i="2"/>
  <c r="AK935" i="2" s="1"/>
  <c r="AN936" i="2"/>
  <c r="AK936" i="2" s="1"/>
  <c r="AN937" i="2"/>
  <c r="AK937" i="2" s="1"/>
  <c r="AN938" i="2"/>
  <c r="AK938" i="2" s="1"/>
  <c r="AN939" i="2"/>
  <c r="AK939" i="2" s="1"/>
  <c r="AN940" i="2"/>
  <c r="AK940" i="2" s="1"/>
  <c r="AN941" i="2"/>
  <c r="AK941" i="2" s="1"/>
  <c r="AN942" i="2"/>
  <c r="AK942" i="2" s="1"/>
  <c r="AN943" i="2"/>
  <c r="AK943" i="2" s="1"/>
  <c r="AN944" i="2"/>
  <c r="AK944" i="2" s="1"/>
  <c r="AN945" i="2"/>
  <c r="AK945" i="2" s="1"/>
  <c r="AN946" i="2"/>
  <c r="AK946" i="2" s="1"/>
  <c r="AN947" i="2"/>
  <c r="AK947" i="2" s="1"/>
  <c r="AN948" i="2"/>
  <c r="AK948" i="2" s="1"/>
  <c r="AN949" i="2"/>
  <c r="AK949" i="2" s="1"/>
  <c r="AN950" i="2"/>
  <c r="AK950" i="2" s="1"/>
  <c r="AN951" i="2"/>
  <c r="AK951" i="2" s="1"/>
  <c r="AN952" i="2"/>
  <c r="AK952" i="2" s="1"/>
  <c r="AN953" i="2"/>
  <c r="AK953" i="2" s="1"/>
  <c r="AN954" i="2"/>
  <c r="AK954" i="2" s="1"/>
  <c r="AN955" i="2"/>
  <c r="AK955" i="2" s="1"/>
  <c r="AN956" i="2"/>
  <c r="AK956" i="2" s="1"/>
  <c r="AN957" i="2"/>
  <c r="AK957" i="2" s="1"/>
  <c r="AN958" i="2"/>
  <c r="AK958" i="2" s="1"/>
  <c r="AN959" i="2"/>
  <c r="AK959" i="2" s="1"/>
  <c r="AN960" i="2"/>
  <c r="AK960" i="2" s="1"/>
  <c r="AN961" i="2"/>
  <c r="AK961" i="2" s="1"/>
  <c r="AN962" i="2"/>
  <c r="AK962" i="2" s="1"/>
  <c r="AN963" i="2"/>
  <c r="AK963" i="2" s="1"/>
  <c r="AN964" i="2"/>
  <c r="AK964" i="2" s="1"/>
  <c r="AN965" i="2"/>
  <c r="AK965" i="2" s="1"/>
  <c r="AN966" i="2"/>
  <c r="AK966" i="2" s="1"/>
  <c r="AN967" i="2"/>
  <c r="AK967" i="2" s="1"/>
  <c r="AN968" i="2"/>
  <c r="AK968" i="2" s="1"/>
  <c r="AN969" i="2"/>
  <c r="AK969" i="2" s="1"/>
  <c r="AN970" i="2"/>
  <c r="AK970" i="2" s="1"/>
  <c r="AN971" i="2"/>
  <c r="AK971" i="2" s="1"/>
  <c r="AN972" i="2"/>
  <c r="AK972" i="2" s="1"/>
  <c r="AN973" i="2"/>
  <c r="AK973" i="2" s="1"/>
  <c r="AN974" i="2"/>
  <c r="AK974" i="2" s="1"/>
  <c r="AN975" i="2"/>
  <c r="AK975" i="2" s="1"/>
  <c r="AN976" i="2"/>
  <c r="AK976" i="2" s="1"/>
  <c r="AN977" i="2"/>
  <c r="AK977" i="2" s="1"/>
  <c r="AN978" i="2"/>
  <c r="AK978" i="2" s="1"/>
  <c r="AN979" i="2"/>
  <c r="AK979" i="2" s="1"/>
  <c r="AN980" i="2"/>
  <c r="AK980" i="2" s="1"/>
  <c r="AN981" i="2"/>
  <c r="AK981" i="2" s="1"/>
  <c r="AN982" i="2"/>
  <c r="AK982" i="2" s="1"/>
  <c r="AN983" i="2"/>
  <c r="AK983" i="2" s="1"/>
  <c r="AN984" i="2"/>
  <c r="AK984" i="2" s="1"/>
  <c r="AN985" i="2"/>
  <c r="AK985" i="2" s="1"/>
  <c r="AN986" i="2"/>
  <c r="AK986" i="2" s="1"/>
  <c r="AN987" i="2"/>
  <c r="AK987" i="2" s="1"/>
  <c r="AN988" i="2"/>
  <c r="AK988" i="2" s="1"/>
  <c r="AN989" i="2"/>
  <c r="AK989" i="2" s="1"/>
  <c r="AN990" i="2"/>
  <c r="AK990" i="2" s="1"/>
  <c r="AN991" i="2"/>
  <c r="AK991" i="2" s="1"/>
  <c r="AN992" i="2"/>
  <c r="AK992" i="2" s="1"/>
  <c r="AN993" i="2"/>
  <c r="AK993" i="2" s="1"/>
  <c r="AN994" i="2"/>
  <c r="AK994" i="2" s="1"/>
  <c r="AN995" i="2"/>
  <c r="AK995" i="2" s="1"/>
  <c r="AN996" i="2"/>
  <c r="AK996" i="2" s="1"/>
  <c r="AN997" i="2"/>
  <c r="AK997" i="2" s="1"/>
  <c r="AN998" i="2"/>
  <c r="AK998" i="2" s="1"/>
  <c r="AN999" i="2"/>
  <c r="AK999" i="2" s="1"/>
  <c r="AN1000" i="2"/>
  <c r="AK1000" i="2" s="1"/>
  <c r="AN1001" i="2"/>
  <c r="AK1001" i="2" s="1"/>
  <c r="AN1002" i="2"/>
  <c r="AK1002" i="2" s="1"/>
  <c r="AN1003" i="2"/>
  <c r="AK1003" i="2" s="1"/>
  <c r="AN1004" i="2"/>
  <c r="AK1004" i="2" s="1"/>
  <c r="AN1005" i="2"/>
  <c r="AK1005" i="2" s="1"/>
  <c r="AN1006" i="2"/>
  <c r="AK1006" i="2" s="1"/>
  <c r="AN1007" i="2"/>
  <c r="AK1007" i="2" s="1"/>
  <c r="AN1008" i="2"/>
  <c r="AK1008" i="2" s="1"/>
  <c r="AN1009" i="2"/>
  <c r="AK1009" i="2" s="1"/>
  <c r="AN1010" i="2"/>
  <c r="AK1010" i="2" s="1"/>
  <c r="AN1011" i="2"/>
  <c r="AK1011" i="2" s="1"/>
  <c r="AN1012" i="2"/>
  <c r="AK1012" i="2" s="1"/>
  <c r="AN1013" i="2"/>
  <c r="AK1013" i="2" s="1"/>
  <c r="AN1014" i="2"/>
  <c r="AK1014" i="2" s="1"/>
  <c r="AN1015" i="2"/>
  <c r="AK1015" i="2" s="1"/>
  <c r="AN1016" i="2"/>
  <c r="AK1016" i="2" s="1"/>
  <c r="AN1017" i="2"/>
  <c r="AK1017" i="2" s="1"/>
  <c r="AN1018" i="2"/>
  <c r="AK1018" i="2" s="1"/>
  <c r="AN1019" i="2"/>
  <c r="AK1019" i="2" s="1"/>
  <c r="AN1020" i="2"/>
  <c r="AK1020" i="2" s="1"/>
  <c r="AN1021" i="2"/>
  <c r="AK1021" i="2" s="1"/>
  <c r="AN1022" i="2"/>
  <c r="AK1022" i="2" s="1"/>
  <c r="AN1023" i="2"/>
  <c r="AK1023" i="2" s="1"/>
  <c r="AN1024" i="2"/>
  <c r="AK1024" i="2" s="1"/>
  <c r="AN1025" i="2"/>
  <c r="AK1025" i="2" s="1"/>
  <c r="AN1026" i="2"/>
  <c r="AK1026" i="2" s="1"/>
  <c r="AN1027" i="2"/>
  <c r="AK1027" i="2" s="1"/>
  <c r="AN1028" i="2"/>
  <c r="AK1028" i="2" s="1"/>
  <c r="AN1029" i="2"/>
  <c r="AK1029" i="2" s="1"/>
  <c r="AN1030" i="2"/>
  <c r="AK1030" i="2" s="1"/>
  <c r="AN1031" i="2"/>
  <c r="AK1031" i="2" s="1"/>
  <c r="AN1032" i="2"/>
  <c r="AK1032" i="2" s="1"/>
  <c r="AN1033" i="2"/>
  <c r="AK1033" i="2" s="1"/>
  <c r="AN1034" i="2"/>
  <c r="AK1034" i="2" s="1"/>
  <c r="AN1035" i="2"/>
  <c r="AK1035" i="2" s="1"/>
  <c r="AN1036" i="2"/>
  <c r="AK1036" i="2" s="1"/>
  <c r="AN1037" i="2"/>
  <c r="AK1037" i="2" s="1"/>
  <c r="AN1038" i="2"/>
  <c r="AK1038" i="2" s="1"/>
  <c r="AN1039" i="2"/>
  <c r="AK1039" i="2" s="1"/>
  <c r="AN1040" i="2"/>
  <c r="AK1040" i="2" s="1"/>
  <c r="AN1041" i="2"/>
  <c r="AK1041" i="2" s="1"/>
  <c r="AN1042" i="2"/>
  <c r="AK1042" i="2" s="1"/>
  <c r="AN1043" i="2"/>
  <c r="AK1043" i="2" s="1"/>
  <c r="AN1044" i="2"/>
  <c r="AK1044" i="2" s="1"/>
  <c r="AN1045" i="2"/>
  <c r="AK1045" i="2" s="1"/>
  <c r="AN1046" i="2"/>
  <c r="AK1046" i="2" s="1"/>
  <c r="AN1047" i="2"/>
  <c r="AK1047" i="2" s="1"/>
  <c r="AN1048" i="2"/>
  <c r="AK1048" i="2" s="1"/>
  <c r="AN1049" i="2"/>
  <c r="AK1049" i="2" s="1"/>
  <c r="AN1050" i="2"/>
  <c r="AK1050" i="2" s="1"/>
  <c r="AN1051" i="2"/>
  <c r="AK1051" i="2" s="1"/>
  <c r="AN1052" i="2"/>
  <c r="AK1052" i="2" s="1"/>
  <c r="AN1053" i="2"/>
  <c r="AK1053" i="2" s="1"/>
  <c r="AN1054" i="2"/>
  <c r="AK1054" i="2" s="1"/>
  <c r="AN1055" i="2"/>
  <c r="AK1055" i="2" s="1"/>
  <c r="AN1056" i="2"/>
  <c r="AK1056" i="2" s="1"/>
  <c r="AN1057" i="2"/>
  <c r="AK1057" i="2" s="1"/>
  <c r="AN1058" i="2"/>
  <c r="AK1058" i="2" s="1"/>
  <c r="AN1059" i="2"/>
  <c r="AK1059" i="2" s="1"/>
  <c r="AN1060" i="2"/>
  <c r="AK1060" i="2" s="1"/>
  <c r="AN1061" i="2"/>
  <c r="AK1061" i="2" s="1"/>
  <c r="AN1062" i="2"/>
  <c r="AK1062" i="2" s="1"/>
  <c r="AN1063" i="2"/>
  <c r="AK1063" i="2" s="1"/>
  <c r="AN1064" i="2"/>
  <c r="AK1064" i="2" s="1"/>
  <c r="AN1065" i="2"/>
  <c r="AK1065" i="2" s="1"/>
  <c r="AN1066" i="2"/>
  <c r="AK1066" i="2" s="1"/>
  <c r="AN1067" i="2"/>
  <c r="AK1067" i="2" s="1"/>
  <c r="AN1068" i="2"/>
  <c r="AK1068" i="2" s="1"/>
  <c r="AN1069" i="2"/>
  <c r="AK1069" i="2" s="1"/>
  <c r="AN1070" i="2"/>
  <c r="AK1070" i="2" s="1"/>
  <c r="AN1071" i="2"/>
  <c r="AK1071" i="2" s="1"/>
  <c r="AN1072" i="2"/>
  <c r="AK1072" i="2" s="1"/>
  <c r="AN1073" i="2"/>
  <c r="AK1073" i="2" s="1"/>
  <c r="AN1074" i="2"/>
  <c r="AK1074" i="2" s="1"/>
  <c r="AN1075" i="2"/>
  <c r="AK1075" i="2" s="1"/>
  <c r="AN1076" i="2"/>
  <c r="AK1076" i="2" s="1"/>
  <c r="AN1077" i="2"/>
  <c r="AK1077" i="2" s="1"/>
  <c r="AN1078" i="2"/>
  <c r="AK1078" i="2" s="1"/>
  <c r="AN1079" i="2"/>
  <c r="AK1079" i="2" s="1"/>
  <c r="AN1080" i="2"/>
  <c r="AK1080" i="2" s="1"/>
  <c r="AN1081" i="2"/>
  <c r="AK1081" i="2" s="1"/>
  <c r="AN1082" i="2"/>
  <c r="AK1082" i="2" s="1"/>
  <c r="AN1083" i="2"/>
  <c r="AK1083" i="2" s="1"/>
  <c r="AN1084" i="2"/>
  <c r="AK1084" i="2" s="1"/>
  <c r="AN1085" i="2"/>
  <c r="AK1085" i="2" s="1"/>
  <c r="AN1086" i="2"/>
  <c r="AK1086" i="2" s="1"/>
  <c r="AN1087" i="2"/>
  <c r="AK1087" i="2" s="1"/>
  <c r="AN1088" i="2"/>
  <c r="AK1088" i="2" s="1"/>
  <c r="AN1089" i="2"/>
  <c r="AK1089" i="2" s="1"/>
  <c r="AN1090" i="2"/>
  <c r="AK1090" i="2" s="1"/>
  <c r="AN1091" i="2"/>
  <c r="AK1091" i="2" s="1"/>
  <c r="AN1092" i="2"/>
  <c r="AK1092" i="2" s="1"/>
  <c r="AN1093" i="2"/>
  <c r="AK1093" i="2" s="1"/>
  <c r="AN1094" i="2"/>
  <c r="AK1094" i="2" s="1"/>
  <c r="AN1095" i="2"/>
  <c r="AK1095" i="2" s="1"/>
  <c r="AN1096" i="2"/>
  <c r="AK1096" i="2" s="1"/>
  <c r="AN1097" i="2"/>
  <c r="AK1097" i="2" s="1"/>
  <c r="AN1098" i="2"/>
  <c r="AK1098" i="2" s="1"/>
  <c r="AN1099" i="2"/>
  <c r="AK1099" i="2" s="1"/>
  <c r="AN1100" i="2"/>
  <c r="AK1100" i="2" s="1"/>
  <c r="AN1101" i="2"/>
  <c r="AK1101" i="2" s="1"/>
  <c r="AN1102" i="2"/>
  <c r="AK1102" i="2" s="1"/>
  <c r="AN1103" i="2"/>
  <c r="AK1103" i="2" s="1"/>
  <c r="AN1104" i="2"/>
  <c r="AK1104" i="2" s="1"/>
  <c r="AN1105" i="2"/>
  <c r="AK1105" i="2" s="1"/>
  <c r="AN1106" i="2"/>
  <c r="AK1106" i="2" s="1"/>
  <c r="AN1107" i="2"/>
  <c r="AK1107" i="2" s="1"/>
  <c r="AN1108" i="2"/>
  <c r="AK1108" i="2" s="1"/>
  <c r="AN1109" i="2"/>
  <c r="AK1109" i="2" s="1"/>
  <c r="AN1110" i="2"/>
  <c r="AK1110" i="2" s="1"/>
  <c r="AN1111" i="2"/>
  <c r="AK1111" i="2" s="1"/>
  <c r="AN1112" i="2"/>
  <c r="AK1112" i="2" s="1"/>
  <c r="AN1113" i="2"/>
  <c r="AK1113" i="2" s="1"/>
  <c r="AN1114" i="2"/>
  <c r="AK1114" i="2" s="1"/>
  <c r="AN1115" i="2"/>
  <c r="AK1115" i="2" s="1"/>
  <c r="AN1116" i="2"/>
  <c r="AK1116" i="2" s="1"/>
  <c r="AN1117" i="2"/>
  <c r="AK1117" i="2" s="1"/>
  <c r="AN1118" i="2"/>
  <c r="AK1118" i="2" s="1"/>
  <c r="AN1119" i="2"/>
  <c r="AK1119" i="2" s="1"/>
  <c r="AN1120" i="2"/>
  <c r="AK1120" i="2" s="1"/>
  <c r="AN1121" i="2"/>
  <c r="AK1121" i="2" s="1"/>
  <c r="AN1122" i="2"/>
  <c r="AK1122" i="2" s="1"/>
  <c r="AN1123" i="2"/>
  <c r="AK1123" i="2" s="1"/>
  <c r="AN1124" i="2"/>
  <c r="AK1124" i="2" s="1"/>
  <c r="AN1125" i="2"/>
  <c r="AK1125" i="2" s="1"/>
  <c r="AN1126" i="2"/>
  <c r="AK1126" i="2" s="1"/>
  <c r="AN1127" i="2"/>
  <c r="AK1127" i="2" s="1"/>
  <c r="AN1128" i="2"/>
  <c r="AK1128" i="2" s="1"/>
  <c r="AN1129" i="2"/>
  <c r="AK1129" i="2" s="1"/>
  <c r="AN1130" i="2"/>
  <c r="AK1130" i="2" s="1"/>
  <c r="AN1131" i="2"/>
  <c r="AK1131" i="2" s="1"/>
  <c r="AN1132" i="2"/>
  <c r="AK1132" i="2" s="1"/>
  <c r="AN1133" i="2"/>
  <c r="AK1133" i="2" s="1"/>
  <c r="AN1134" i="2"/>
  <c r="AK1134" i="2" s="1"/>
  <c r="AN1135" i="2"/>
  <c r="AK1135" i="2" s="1"/>
  <c r="AN1136" i="2"/>
  <c r="AK1136" i="2" s="1"/>
  <c r="AN1137" i="2"/>
  <c r="AK1137" i="2" s="1"/>
  <c r="AN1138" i="2"/>
  <c r="AK1138" i="2" s="1"/>
  <c r="AN1139" i="2"/>
  <c r="AK1139" i="2" s="1"/>
  <c r="AN1140" i="2"/>
  <c r="AK1140" i="2" s="1"/>
  <c r="AN1141" i="2"/>
  <c r="AK1141" i="2" s="1"/>
  <c r="AN1142" i="2"/>
  <c r="AK1142" i="2" s="1"/>
  <c r="AN1143" i="2"/>
  <c r="AK1143" i="2" s="1"/>
  <c r="AN1144" i="2"/>
  <c r="AK1144" i="2" s="1"/>
  <c r="AN1145" i="2"/>
  <c r="AK1145" i="2" s="1"/>
  <c r="AN1146" i="2"/>
  <c r="AK1146" i="2" s="1"/>
  <c r="AN1147" i="2"/>
  <c r="AK1147" i="2" s="1"/>
  <c r="AN1148" i="2"/>
  <c r="AK1148" i="2" s="1"/>
  <c r="AN1149" i="2"/>
  <c r="AK1149" i="2" s="1"/>
  <c r="AN1150" i="2"/>
  <c r="AK1150" i="2" s="1"/>
  <c r="AN1151" i="2"/>
  <c r="AK1151" i="2" s="1"/>
  <c r="AN1152" i="2"/>
  <c r="AK1152" i="2" s="1"/>
  <c r="AN1153" i="2"/>
  <c r="AK1153" i="2" s="1"/>
  <c r="AN1154" i="2"/>
  <c r="AK1154" i="2" s="1"/>
  <c r="AN1155" i="2"/>
  <c r="AK1155" i="2" s="1"/>
  <c r="AN1156" i="2"/>
  <c r="AK1156" i="2" s="1"/>
  <c r="AN1157" i="2"/>
  <c r="AK1157" i="2" s="1"/>
  <c r="AN1158" i="2"/>
  <c r="AK1158" i="2" s="1"/>
  <c r="AN1159" i="2"/>
  <c r="AK1159" i="2" s="1"/>
  <c r="AN1160" i="2"/>
  <c r="AK1160" i="2" s="1"/>
  <c r="AN1161" i="2"/>
  <c r="AK1161" i="2" s="1"/>
  <c r="AN1162" i="2"/>
  <c r="AK1162" i="2" s="1"/>
  <c r="AN1163" i="2"/>
  <c r="AK1163" i="2" s="1"/>
  <c r="AN1164" i="2"/>
  <c r="AK1164" i="2" s="1"/>
  <c r="AN1165" i="2"/>
  <c r="AK1165" i="2" s="1"/>
  <c r="AN1166" i="2"/>
  <c r="AK1166" i="2" s="1"/>
  <c r="AN1167" i="2"/>
  <c r="AK1167" i="2" s="1"/>
  <c r="AN1168" i="2"/>
  <c r="AK1168" i="2" s="1"/>
  <c r="AN1169" i="2"/>
  <c r="AK1169" i="2" s="1"/>
  <c r="AN1170" i="2"/>
  <c r="AK1170" i="2" s="1"/>
  <c r="AN1171" i="2"/>
  <c r="AK1171" i="2" s="1"/>
  <c r="AN1172" i="2"/>
  <c r="AK1172" i="2" s="1"/>
  <c r="AN1173" i="2"/>
  <c r="AK1173" i="2" s="1"/>
  <c r="AN1174" i="2"/>
  <c r="AK1174" i="2" s="1"/>
  <c r="AN1175" i="2"/>
  <c r="AK1175" i="2" s="1"/>
  <c r="AN1176" i="2"/>
  <c r="AK1176" i="2" s="1"/>
  <c r="AN1177" i="2"/>
  <c r="AK1177" i="2" s="1"/>
  <c r="AN1178" i="2"/>
  <c r="AK1178" i="2" s="1"/>
  <c r="AN1179" i="2"/>
  <c r="AK1179" i="2" s="1"/>
  <c r="AN1180" i="2"/>
  <c r="AK1180" i="2" s="1"/>
  <c r="AN1181" i="2"/>
  <c r="AK1181" i="2" s="1"/>
  <c r="AN1182" i="2"/>
  <c r="AK1182" i="2" s="1"/>
  <c r="AN1183" i="2"/>
  <c r="AK1183" i="2" s="1"/>
  <c r="AN1184" i="2"/>
  <c r="AK1184" i="2" s="1"/>
  <c r="AN1185" i="2"/>
  <c r="AK1185" i="2" s="1"/>
  <c r="AN1186" i="2"/>
  <c r="AK1186" i="2" s="1"/>
  <c r="AN1187" i="2"/>
  <c r="AK1187" i="2" s="1"/>
  <c r="AN1188" i="2"/>
  <c r="AK1188" i="2" s="1"/>
  <c r="AN1189" i="2"/>
  <c r="AK1189" i="2" s="1"/>
  <c r="AN1190" i="2"/>
  <c r="AK1190" i="2" s="1"/>
  <c r="AN1191" i="2"/>
  <c r="AK1191" i="2" s="1"/>
  <c r="AN1192" i="2"/>
  <c r="AK1192" i="2" s="1"/>
  <c r="AN1193" i="2"/>
  <c r="AK1193" i="2" s="1"/>
  <c r="AN1194" i="2"/>
  <c r="AK1194" i="2" s="1"/>
  <c r="AN1195" i="2"/>
  <c r="AK1195" i="2" s="1"/>
  <c r="AN1196" i="2"/>
  <c r="AK1196" i="2" s="1"/>
  <c r="AN1197" i="2"/>
  <c r="AK1197" i="2" s="1"/>
  <c r="AN1198" i="2"/>
  <c r="AK1198" i="2" s="1"/>
  <c r="AN1199" i="2"/>
  <c r="AK1199" i="2" s="1"/>
  <c r="AN1200" i="2"/>
  <c r="AK1200" i="2" s="1"/>
  <c r="AN1201" i="2"/>
  <c r="AK1201" i="2" s="1"/>
  <c r="AN1202" i="2"/>
  <c r="AK1202" i="2" s="1"/>
  <c r="AN1203" i="2"/>
  <c r="AK1203" i="2" s="1"/>
  <c r="AN1204" i="2"/>
  <c r="AK1204" i="2" s="1"/>
  <c r="AN1205" i="2"/>
  <c r="AK1205" i="2" s="1"/>
  <c r="AN1206" i="2"/>
  <c r="AK1206" i="2" s="1"/>
  <c r="AN1207" i="2"/>
  <c r="AK1207" i="2" s="1"/>
  <c r="AN1208" i="2"/>
  <c r="AK1208" i="2" s="1"/>
  <c r="AN1209" i="2"/>
  <c r="AK1209" i="2" s="1"/>
  <c r="AN1210" i="2"/>
  <c r="AK1210" i="2" s="1"/>
  <c r="AN1211" i="2"/>
  <c r="AK1211" i="2" s="1"/>
  <c r="AN1212" i="2"/>
  <c r="AK1212" i="2" s="1"/>
  <c r="AN1213" i="2"/>
  <c r="AK1213" i="2" s="1"/>
  <c r="AN1214" i="2"/>
  <c r="AK1214" i="2" s="1"/>
  <c r="AN1215" i="2"/>
  <c r="AK1215" i="2" s="1"/>
  <c r="AN1216" i="2"/>
  <c r="AK1216" i="2" s="1"/>
  <c r="AN1217" i="2"/>
  <c r="AK1217" i="2" s="1"/>
  <c r="AN1218" i="2"/>
  <c r="AK1218" i="2" s="1"/>
  <c r="AN1219" i="2"/>
  <c r="AK1219" i="2" s="1"/>
  <c r="AN1220" i="2"/>
  <c r="AK1220" i="2" s="1"/>
  <c r="AN1221" i="2"/>
  <c r="AK1221" i="2" s="1"/>
  <c r="AN1222" i="2"/>
  <c r="AK1222" i="2" s="1"/>
  <c r="AN1223" i="2"/>
  <c r="AK1223" i="2" s="1"/>
  <c r="AN1224" i="2"/>
  <c r="AK1224" i="2" s="1"/>
  <c r="AN1225" i="2"/>
  <c r="AK1225" i="2" s="1"/>
  <c r="AN1226" i="2"/>
  <c r="AK1226" i="2" s="1"/>
  <c r="AN1227" i="2"/>
  <c r="AK1227" i="2" s="1"/>
  <c r="AN1228" i="2"/>
  <c r="AK1228" i="2" s="1"/>
  <c r="AN1229" i="2"/>
  <c r="AK1229" i="2" s="1"/>
  <c r="AN1230" i="2"/>
  <c r="AK1230" i="2" s="1"/>
  <c r="AN1231" i="2"/>
  <c r="AK1231" i="2" s="1"/>
  <c r="AN1232" i="2"/>
  <c r="AK1232" i="2" s="1"/>
  <c r="AN1233" i="2"/>
  <c r="AK1233" i="2" s="1"/>
  <c r="AN1234" i="2"/>
  <c r="AK1234" i="2" s="1"/>
  <c r="AN1235" i="2"/>
  <c r="AK1235" i="2" s="1"/>
  <c r="AN1236" i="2"/>
  <c r="AK1236" i="2" s="1"/>
  <c r="AN1237" i="2"/>
  <c r="AK1237" i="2" s="1"/>
  <c r="AN1238" i="2"/>
  <c r="AK1238" i="2" s="1"/>
  <c r="AN1239" i="2"/>
  <c r="AK1239" i="2" s="1"/>
  <c r="AN1240" i="2"/>
  <c r="AK1240" i="2" s="1"/>
  <c r="AN1241" i="2"/>
  <c r="AK1241" i="2" s="1"/>
  <c r="AN1242" i="2"/>
  <c r="AK1242" i="2" s="1"/>
  <c r="AN1243" i="2"/>
  <c r="AK1243" i="2" s="1"/>
  <c r="AN1244" i="2"/>
  <c r="AK1244" i="2" s="1"/>
  <c r="AN1245" i="2"/>
  <c r="AK1245" i="2" s="1"/>
  <c r="AN1246" i="2"/>
  <c r="AK1246" i="2" s="1"/>
  <c r="AN1247" i="2"/>
  <c r="AK1247" i="2" s="1"/>
  <c r="AN1248" i="2"/>
  <c r="AK1248" i="2" s="1"/>
  <c r="AN1249" i="2"/>
  <c r="AK1249" i="2" s="1"/>
  <c r="AN1250" i="2"/>
  <c r="AK1250" i="2" s="1"/>
  <c r="AN1251" i="2"/>
  <c r="AK1251" i="2" s="1"/>
  <c r="AN1252" i="2"/>
  <c r="AK1252" i="2" s="1"/>
  <c r="AN1253" i="2"/>
  <c r="AK1253" i="2" s="1"/>
  <c r="AN1254" i="2"/>
  <c r="AK1254" i="2" s="1"/>
  <c r="AN1255" i="2"/>
  <c r="AK1255" i="2" s="1"/>
  <c r="AN1256" i="2"/>
  <c r="AK1256" i="2" s="1"/>
  <c r="AN1257" i="2"/>
  <c r="AK1257" i="2" s="1"/>
  <c r="AN1258" i="2"/>
  <c r="AK1258" i="2" s="1"/>
  <c r="AN1259" i="2"/>
  <c r="AK1259" i="2" s="1"/>
  <c r="AN1260" i="2"/>
  <c r="AK1260" i="2" s="1"/>
  <c r="AN1261" i="2"/>
  <c r="AK1261" i="2" s="1"/>
  <c r="AN1262" i="2"/>
  <c r="AK1262" i="2" s="1"/>
  <c r="AN1263" i="2"/>
  <c r="AK1263" i="2" s="1"/>
  <c r="AN1264" i="2"/>
  <c r="AK1264" i="2" s="1"/>
  <c r="AN1265" i="2"/>
  <c r="AK1265" i="2" s="1"/>
  <c r="AN1266" i="2"/>
  <c r="AK1266" i="2" s="1"/>
  <c r="AN1267" i="2"/>
  <c r="AK1267" i="2" s="1"/>
  <c r="AN1268" i="2"/>
  <c r="AK1268" i="2" s="1"/>
  <c r="AN1269" i="2"/>
  <c r="AK1269" i="2" s="1"/>
  <c r="AN1270" i="2"/>
  <c r="AK1270" i="2" s="1"/>
  <c r="AN1271" i="2"/>
  <c r="AK1271" i="2" s="1"/>
  <c r="AN1272" i="2"/>
  <c r="AK1272" i="2" s="1"/>
  <c r="AN1273" i="2"/>
  <c r="AK1273" i="2" s="1"/>
  <c r="AN1274" i="2"/>
  <c r="AK1274" i="2" s="1"/>
  <c r="AN1275" i="2"/>
  <c r="AK1275" i="2" s="1"/>
  <c r="AN1276" i="2"/>
  <c r="AK1276" i="2" s="1"/>
  <c r="AN1277" i="2"/>
  <c r="AK1277" i="2" s="1"/>
  <c r="AN1278" i="2"/>
  <c r="AK1278" i="2" s="1"/>
  <c r="AN1279" i="2"/>
  <c r="AK1279" i="2" s="1"/>
  <c r="AN1280" i="2"/>
  <c r="AK1280" i="2" s="1"/>
  <c r="AN1281" i="2"/>
  <c r="AK1281" i="2" s="1"/>
  <c r="AN1282" i="2"/>
  <c r="AK1282" i="2" s="1"/>
  <c r="AN1283" i="2"/>
  <c r="AK1283" i="2" s="1"/>
  <c r="AN1284" i="2"/>
  <c r="AK1284" i="2" s="1"/>
  <c r="AN1285" i="2"/>
  <c r="AK1285" i="2" s="1"/>
  <c r="AN1286" i="2"/>
  <c r="AK1286" i="2" s="1"/>
  <c r="AN1287" i="2"/>
  <c r="AK1287" i="2" s="1"/>
  <c r="AN1288" i="2"/>
  <c r="AK1288" i="2" s="1"/>
  <c r="AN1289" i="2"/>
  <c r="AK1289" i="2" s="1"/>
  <c r="AN1290" i="2"/>
  <c r="AK1290" i="2" s="1"/>
  <c r="AN1291" i="2"/>
  <c r="AK1291" i="2" s="1"/>
  <c r="AN1292" i="2"/>
  <c r="AK1292" i="2" s="1"/>
  <c r="AN1293" i="2"/>
  <c r="AK1293" i="2" s="1"/>
  <c r="AN1294" i="2"/>
  <c r="AK1294" i="2" s="1"/>
  <c r="AN1295" i="2"/>
  <c r="AK1295" i="2" s="1"/>
  <c r="AN1296" i="2"/>
  <c r="AK1296" i="2" s="1"/>
  <c r="AN1297" i="2"/>
  <c r="AK1297" i="2" s="1"/>
  <c r="AN1298" i="2"/>
  <c r="AK1298" i="2" s="1"/>
  <c r="AN1299" i="2"/>
  <c r="AK1299" i="2" s="1"/>
  <c r="AN1300" i="2"/>
  <c r="AK1300" i="2" s="1"/>
  <c r="AN1301" i="2"/>
  <c r="AK1301" i="2" s="1"/>
  <c r="AN1302" i="2"/>
  <c r="AK1302" i="2" s="1"/>
  <c r="AN1303" i="2"/>
  <c r="AK1303" i="2" s="1"/>
  <c r="AN1304" i="2"/>
  <c r="AK1304" i="2" s="1"/>
  <c r="AN1305" i="2"/>
  <c r="AK1305" i="2" s="1"/>
  <c r="AN1306" i="2"/>
  <c r="AK1306" i="2" s="1"/>
  <c r="AN1307" i="2"/>
  <c r="AK1307" i="2" s="1"/>
  <c r="AN1308" i="2"/>
  <c r="AK1308" i="2" s="1"/>
  <c r="AN1309" i="2"/>
  <c r="AK1309" i="2" s="1"/>
  <c r="AN1310" i="2"/>
  <c r="AK1310" i="2" s="1"/>
  <c r="AN1311" i="2"/>
  <c r="AK1311" i="2" s="1"/>
  <c r="AN1312" i="2"/>
  <c r="AK1312" i="2" s="1"/>
  <c r="AN1313" i="2"/>
  <c r="AK1313" i="2" s="1"/>
  <c r="AN1314" i="2"/>
  <c r="AK1314" i="2" s="1"/>
  <c r="AN1315" i="2"/>
  <c r="AK1315" i="2" s="1"/>
  <c r="AN1316" i="2"/>
  <c r="AK1316" i="2" s="1"/>
  <c r="AN1317" i="2"/>
  <c r="AK1317" i="2" s="1"/>
  <c r="AN1318" i="2"/>
  <c r="AK1318" i="2" s="1"/>
  <c r="AN1319" i="2"/>
  <c r="AK1319" i="2" s="1"/>
  <c r="AN1320" i="2"/>
  <c r="AK1320" i="2" s="1"/>
  <c r="AN1321" i="2"/>
  <c r="AK1321" i="2" s="1"/>
  <c r="AN1322" i="2"/>
  <c r="AK1322" i="2" s="1"/>
  <c r="AN1323" i="2"/>
  <c r="AK1323" i="2" s="1"/>
  <c r="AN1324" i="2"/>
  <c r="AK1324" i="2" s="1"/>
  <c r="AN1325" i="2"/>
  <c r="AK1325" i="2" s="1"/>
  <c r="AN1326" i="2"/>
  <c r="AK1326" i="2" s="1"/>
  <c r="AN1327" i="2"/>
  <c r="AK1327" i="2" s="1"/>
  <c r="AN1328" i="2"/>
  <c r="AK1328" i="2" s="1"/>
  <c r="AN1329" i="2"/>
  <c r="AK1329" i="2" s="1"/>
  <c r="AN1330" i="2"/>
  <c r="AK1330" i="2" s="1"/>
  <c r="AN1331" i="2"/>
  <c r="AK1331" i="2" s="1"/>
  <c r="AN1332" i="2"/>
  <c r="AK1332" i="2" s="1"/>
  <c r="AN1333" i="2"/>
  <c r="AK1333" i="2" s="1"/>
  <c r="AN1334" i="2"/>
  <c r="AK1334" i="2" s="1"/>
  <c r="AN1335" i="2"/>
  <c r="AK1335" i="2" s="1"/>
  <c r="AN1336" i="2"/>
  <c r="AK1336" i="2" s="1"/>
  <c r="AN1337" i="2"/>
  <c r="AK1337" i="2" s="1"/>
  <c r="AN1338" i="2"/>
  <c r="AK1338" i="2" s="1"/>
  <c r="AN1339" i="2"/>
  <c r="AK1339" i="2" s="1"/>
  <c r="AN1340" i="2"/>
  <c r="AK1340" i="2" s="1"/>
  <c r="AN1341" i="2"/>
  <c r="AK1341" i="2" s="1"/>
  <c r="AN1342" i="2"/>
  <c r="AK1342" i="2" s="1"/>
  <c r="AN1343" i="2"/>
  <c r="AK1343" i="2" s="1"/>
  <c r="AN1344" i="2"/>
  <c r="AK1344" i="2" s="1"/>
  <c r="AN1345" i="2"/>
  <c r="AK1345" i="2" s="1"/>
  <c r="AN1346" i="2"/>
  <c r="AK1346" i="2" s="1"/>
  <c r="AN1347" i="2"/>
  <c r="AK1347" i="2" s="1"/>
  <c r="AN1348" i="2"/>
  <c r="AK1348" i="2" s="1"/>
  <c r="AN1349" i="2"/>
  <c r="AK1349" i="2" s="1"/>
  <c r="AN1350" i="2"/>
  <c r="AK1350" i="2" s="1"/>
  <c r="AN1351" i="2"/>
  <c r="AK1351" i="2" s="1"/>
  <c r="AN1352" i="2"/>
  <c r="AK1352" i="2" s="1"/>
  <c r="AN1353" i="2"/>
  <c r="AK1353" i="2" s="1"/>
  <c r="AN1354" i="2"/>
  <c r="AK1354" i="2" s="1"/>
  <c r="AN1355" i="2"/>
  <c r="AK1355" i="2" s="1"/>
  <c r="AN1356" i="2"/>
  <c r="AK1356" i="2" s="1"/>
  <c r="AN1357" i="2"/>
  <c r="AK1357" i="2" s="1"/>
  <c r="AN1358" i="2"/>
  <c r="AK1358" i="2" s="1"/>
  <c r="AN1359" i="2"/>
  <c r="AK1359" i="2" s="1"/>
  <c r="AN1360" i="2"/>
  <c r="AK1360" i="2" s="1"/>
  <c r="AN1361" i="2"/>
  <c r="AK1361" i="2" s="1"/>
  <c r="AN1362" i="2"/>
  <c r="AK1362" i="2" s="1"/>
  <c r="AN1363" i="2"/>
  <c r="AK1363" i="2" s="1"/>
  <c r="AN1364" i="2"/>
  <c r="AK1364" i="2" s="1"/>
  <c r="AN1365" i="2"/>
  <c r="AK1365" i="2" s="1"/>
  <c r="AN1366" i="2"/>
  <c r="AK1366" i="2" s="1"/>
  <c r="AN1367" i="2"/>
  <c r="AK1367" i="2" s="1"/>
  <c r="AN1368" i="2"/>
  <c r="AK1368" i="2" s="1"/>
  <c r="AN1369" i="2"/>
  <c r="AK1369" i="2" s="1"/>
  <c r="AN1370" i="2"/>
  <c r="AK1370" i="2" s="1"/>
  <c r="AN1371" i="2"/>
  <c r="AK1371" i="2" s="1"/>
  <c r="AN1372" i="2"/>
  <c r="AK1372" i="2" s="1"/>
  <c r="AN1373" i="2"/>
  <c r="AK1373" i="2" s="1"/>
  <c r="AN1374" i="2"/>
  <c r="AK1374" i="2" s="1"/>
  <c r="AN1375" i="2"/>
  <c r="AK1375" i="2" s="1"/>
  <c r="AN1376" i="2"/>
  <c r="AK1376" i="2" s="1"/>
  <c r="AN1377" i="2"/>
  <c r="AK1377" i="2" s="1"/>
  <c r="AN1378" i="2"/>
  <c r="AK1378" i="2" s="1"/>
  <c r="AN1379" i="2"/>
  <c r="AK1379" i="2" s="1"/>
  <c r="AN1380" i="2"/>
  <c r="AK1380" i="2" s="1"/>
  <c r="AN1381" i="2"/>
  <c r="AK1381" i="2" s="1"/>
  <c r="AN1382" i="2"/>
  <c r="AK1382" i="2" s="1"/>
  <c r="AN1383" i="2"/>
  <c r="AK1383" i="2" s="1"/>
  <c r="AN1384" i="2"/>
  <c r="AK1384" i="2" s="1"/>
  <c r="AN1385" i="2"/>
  <c r="AK1385" i="2" s="1"/>
  <c r="AN1386" i="2"/>
  <c r="AK1386" i="2" s="1"/>
  <c r="AN1387" i="2"/>
  <c r="AK1387" i="2" s="1"/>
  <c r="AN1388" i="2"/>
  <c r="AK1388" i="2" s="1"/>
  <c r="AN1389" i="2"/>
  <c r="AK1389" i="2" s="1"/>
  <c r="AN1390" i="2"/>
  <c r="AK1390" i="2" s="1"/>
  <c r="AN1391" i="2"/>
  <c r="AK1391" i="2" s="1"/>
  <c r="AN1392" i="2"/>
  <c r="AK1392" i="2" s="1"/>
  <c r="AN1393" i="2"/>
  <c r="AK1393" i="2" s="1"/>
  <c r="AN1394" i="2"/>
  <c r="AK1394" i="2" s="1"/>
  <c r="AN1395" i="2"/>
  <c r="AK1395" i="2" s="1"/>
  <c r="AN1396" i="2"/>
  <c r="AK1396" i="2" s="1"/>
  <c r="AN1397" i="2"/>
  <c r="AK1397" i="2" s="1"/>
  <c r="AN1398" i="2"/>
  <c r="AK1398" i="2" s="1"/>
  <c r="AN1399" i="2"/>
  <c r="AK1399" i="2" s="1"/>
  <c r="AN1400" i="2"/>
  <c r="AK1400" i="2" s="1"/>
  <c r="AN1401" i="2"/>
  <c r="AK1401" i="2" s="1"/>
  <c r="AN1402" i="2"/>
  <c r="AK1402" i="2" s="1"/>
  <c r="AN1403" i="2"/>
  <c r="AK1403" i="2" s="1"/>
  <c r="AN1404" i="2"/>
  <c r="AK1404" i="2" s="1"/>
  <c r="AN1405" i="2"/>
  <c r="AK1405" i="2" s="1"/>
  <c r="AN1406" i="2"/>
  <c r="AK1406" i="2" s="1"/>
  <c r="AN1407" i="2"/>
  <c r="AK1407" i="2" s="1"/>
  <c r="AN1408" i="2"/>
  <c r="AK1408" i="2" s="1"/>
  <c r="AN1409" i="2"/>
  <c r="AK1409" i="2" s="1"/>
  <c r="AN1410" i="2"/>
  <c r="AK1410" i="2" s="1"/>
  <c r="AN1411" i="2"/>
  <c r="AK1411" i="2" s="1"/>
  <c r="AN1412" i="2"/>
  <c r="AK1412" i="2" s="1"/>
  <c r="AN1413" i="2"/>
  <c r="AK1413" i="2" s="1"/>
  <c r="AN1414" i="2"/>
  <c r="AK1414" i="2" s="1"/>
  <c r="AN1415" i="2"/>
  <c r="AK1415" i="2" s="1"/>
  <c r="AN1416" i="2"/>
  <c r="AK1416" i="2" s="1"/>
  <c r="AN1417" i="2"/>
  <c r="AK1417" i="2" s="1"/>
  <c r="AN1418" i="2"/>
  <c r="AK1418" i="2" s="1"/>
  <c r="AN1419" i="2"/>
  <c r="AK1419" i="2" s="1"/>
  <c r="AN1420" i="2"/>
  <c r="AK1420" i="2" s="1"/>
  <c r="AN1421" i="2"/>
  <c r="AK1421" i="2" s="1"/>
  <c r="AN1422" i="2"/>
  <c r="AK1422" i="2" s="1"/>
  <c r="AN1423" i="2"/>
  <c r="AK1423" i="2" s="1"/>
  <c r="AN1424" i="2"/>
  <c r="AK1424" i="2" s="1"/>
  <c r="AN1425" i="2"/>
  <c r="AK1425" i="2" s="1"/>
  <c r="AN1426" i="2"/>
  <c r="AK1426" i="2" s="1"/>
  <c r="AN1427" i="2"/>
  <c r="AK1427" i="2" s="1"/>
  <c r="AN1428" i="2"/>
  <c r="AK1428" i="2" s="1"/>
  <c r="AN1429" i="2"/>
  <c r="AK1429" i="2" s="1"/>
  <c r="AN1430" i="2"/>
  <c r="AK1430" i="2" s="1"/>
  <c r="AN1431" i="2"/>
  <c r="AK1431" i="2" s="1"/>
  <c r="AN1432" i="2"/>
  <c r="AK1432" i="2" s="1"/>
  <c r="AN1433" i="2"/>
  <c r="AK1433" i="2" s="1"/>
  <c r="AN1434" i="2"/>
  <c r="AK1434" i="2" s="1"/>
  <c r="AN1435" i="2"/>
  <c r="AK1435" i="2" s="1"/>
  <c r="AN1436" i="2"/>
  <c r="AK1436" i="2" s="1"/>
  <c r="AN1437" i="2"/>
  <c r="AK1437" i="2" s="1"/>
  <c r="AN1438" i="2"/>
  <c r="AK1438" i="2" s="1"/>
  <c r="AN1439" i="2"/>
  <c r="AK1439" i="2" s="1"/>
  <c r="AN1440" i="2"/>
  <c r="AK1440" i="2" s="1"/>
  <c r="AN1441" i="2"/>
  <c r="AK1441" i="2" s="1"/>
  <c r="AN1442" i="2"/>
  <c r="AK1442" i="2" s="1"/>
  <c r="AN1443" i="2"/>
  <c r="AK1443" i="2" s="1"/>
  <c r="AN1444" i="2"/>
  <c r="AK1444" i="2" s="1"/>
  <c r="AN1445" i="2"/>
  <c r="AK1445" i="2" s="1"/>
  <c r="AN1446" i="2"/>
  <c r="AK1446" i="2" s="1"/>
  <c r="AN1447" i="2"/>
  <c r="AK1447" i="2" s="1"/>
  <c r="AN1448" i="2"/>
  <c r="AK1448" i="2" s="1"/>
  <c r="AN1449" i="2"/>
  <c r="AK1449" i="2" s="1"/>
  <c r="AN1450" i="2"/>
  <c r="AK1450" i="2" s="1"/>
  <c r="AN1451" i="2"/>
  <c r="AK1451" i="2" s="1"/>
  <c r="AN1452" i="2"/>
  <c r="AK1452" i="2" s="1"/>
  <c r="AN1453" i="2"/>
  <c r="AK1453" i="2" s="1"/>
  <c r="AN1454" i="2"/>
  <c r="AK1454" i="2" s="1"/>
  <c r="AN1455" i="2"/>
  <c r="AK1455" i="2" s="1"/>
  <c r="AN1456" i="2"/>
  <c r="AK1456" i="2" s="1"/>
  <c r="AN1457" i="2"/>
  <c r="AK1457" i="2" s="1"/>
  <c r="AN1458" i="2"/>
  <c r="AK1458" i="2" s="1"/>
  <c r="AN1459" i="2"/>
  <c r="AK1459" i="2" s="1"/>
  <c r="AN1460" i="2"/>
  <c r="AK1460" i="2" s="1"/>
  <c r="AN1461" i="2"/>
  <c r="AK1461" i="2" s="1"/>
  <c r="AN1462" i="2"/>
  <c r="AK1462" i="2" s="1"/>
  <c r="AN1463" i="2"/>
  <c r="AK1463" i="2" s="1"/>
  <c r="AN1464" i="2"/>
  <c r="AK1464" i="2" s="1"/>
  <c r="AN1465" i="2"/>
  <c r="AK1465" i="2" s="1"/>
  <c r="AN1466" i="2"/>
  <c r="AK1466" i="2" s="1"/>
  <c r="AN1467" i="2"/>
  <c r="AK1467" i="2" s="1"/>
  <c r="AN1468" i="2"/>
  <c r="AK1468" i="2" s="1"/>
  <c r="AN1469" i="2"/>
  <c r="AK1469" i="2" s="1"/>
  <c r="AN1470" i="2"/>
  <c r="AK1470" i="2" s="1"/>
  <c r="AN1471" i="2"/>
  <c r="AK1471" i="2" s="1"/>
  <c r="AN1472" i="2"/>
  <c r="AK1472" i="2" s="1"/>
  <c r="AN1473" i="2"/>
  <c r="AK1473" i="2" s="1"/>
  <c r="AN1474" i="2"/>
  <c r="AK1474" i="2" s="1"/>
  <c r="AN1475" i="2"/>
  <c r="AK1475" i="2" s="1"/>
  <c r="AN1476" i="2"/>
  <c r="AK1476" i="2" s="1"/>
  <c r="AN1477" i="2"/>
  <c r="AK1477" i="2" s="1"/>
  <c r="AN1478" i="2"/>
  <c r="AK1478" i="2" s="1"/>
  <c r="AN1479" i="2"/>
  <c r="AK1479" i="2" s="1"/>
  <c r="AN1480" i="2"/>
  <c r="AK1480" i="2" s="1"/>
  <c r="AN1481" i="2"/>
  <c r="AK1481" i="2" s="1"/>
  <c r="AN1482" i="2"/>
  <c r="AK1482" i="2" s="1"/>
  <c r="AN1483" i="2"/>
  <c r="AK1483" i="2" s="1"/>
  <c r="AN1484" i="2"/>
  <c r="AK1484" i="2" s="1"/>
  <c r="AN1485" i="2"/>
  <c r="AK1485" i="2" s="1"/>
  <c r="AN1486" i="2"/>
  <c r="AK1486" i="2" s="1"/>
  <c r="AN1487" i="2"/>
  <c r="AK1487" i="2" s="1"/>
  <c r="AN1488" i="2"/>
  <c r="AK1488" i="2" s="1"/>
  <c r="AN1489" i="2"/>
  <c r="AK1489" i="2" s="1"/>
  <c r="AN1490" i="2"/>
  <c r="AK1490" i="2" s="1"/>
  <c r="AN1491" i="2"/>
  <c r="AK1491" i="2" s="1"/>
  <c r="AN1492" i="2"/>
  <c r="AK1492" i="2" s="1"/>
  <c r="AN1493" i="2"/>
  <c r="AK1493" i="2" s="1"/>
  <c r="AN1494" i="2"/>
  <c r="AK1494" i="2" s="1"/>
  <c r="AN1495" i="2"/>
  <c r="AK1495" i="2" s="1"/>
  <c r="AN1496" i="2"/>
  <c r="AK1496" i="2" s="1"/>
  <c r="AN1497" i="2"/>
  <c r="AK1497" i="2" s="1"/>
  <c r="AN1498" i="2"/>
  <c r="AK1498" i="2" s="1"/>
  <c r="AN1499" i="2"/>
  <c r="AK1499" i="2" s="1"/>
  <c r="AN1500" i="2"/>
  <c r="AK1500" i="2" s="1"/>
  <c r="AN1501" i="2"/>
  <c r="AK1501" i="2" s="1"/>
  <c r="AN1502" i="2"/>
  <c r="AK1502" i="2" s="1"/>
  <c r="AN1503" i="2"/>
  <c r="AK1503" i="2" s="1"/>
  <c r="AN1504" i="2"/>
  <c r="AK1504" i="2" s="1"/>
  <c r="AN1505" i="2"/>
  <c r="AK1505" i="2" s="1"/>
  <c r="AN1506" i="2"/>
  <c r="AK1506" i="2" s="1"/>
  <c r="AN1507" i="2"/>
  <c r="AK1507" i="2" s="1"/>
  <c r="AN1508" i="2"/>
  <c r="AK1508" i="2" s="1"/>
  <c r="AN1509" i="2"/>
  <c r="AK1509" i="2" s="1"/>
  <c r="AN1510" i="2"/>
  <c r="AK1510" i="2" s="1"/>
  <c r="AN1511" i="2"/>
  <c r="AK1511" i="2" s="1"/>
  <c r="AN1512" i="2"/>
  <c r="AK1512" i="2" s="1"/>
  <c r="AN1513" i="2"/>
  <c r="AK1513" i="2" s="1"/>
  <c r="AN1514" i="2"/>
  <c r="AK1514" i="2" s="1"/>
  <c r="AN1515" i="2"/>
  <c r="AK1515" i="2" s="1"/>
  <c r="AN1516" i="2"/>
  <c r="AK1516" i="2" s="1"/>
  <c r="AN1517" i="2"/>
  <c r="AK1517" i="2" s="1"/>
  <c r="AN1518" i="2"/>
  <c r="AK1518" i="2" s="1"/>
  <c r="AN1519" i="2"/>
  <c r="AK1519" i="2" s="1"/>
  <c r="AN1520" i="2"/>
  <c r="AK1520" i="2" s="1"/>
  <c r="AN1521" i="2"/>
  <c r="AK1521" i="2" s="1"/>
  <c r="AN1522" i="2"/>
  <c r="AK1522" i="2" s="1"/>
  <c r="AN1523" i="2"/>
  <c r="AK1523" i="2" s="1"/>
  <c r="AN1524" i="2"/>
  <c r="AK1524" i="2" s="1"/>
  <c r="AN1525" i="2"/>
  <c r="AK1525" i="2" s="1"/>
  <c r="AN1526" i="2"/>
  <c r="AK1526" i="2" s="1"/>
  <c r="AN1527" i="2"/>
  <c r="AK1527" i="2" s="1"/>
  <c r="AN1528" i="2"/>
  <c r="AK1528" i="2" s="1"/>
  <c r="AN1529" i="2"/>
  <c r="AK1529" i="2" s="1"/>
  <c r="AN1530" i="2"/>
  <c r="AK1530" i="2" s="1"/>
  <c r="AN1531" i="2"/>
  <c r="AK1531" i="2" s="1"/>
  <c r="AN1532" i="2"/>
  <c r="AK1532" i="2" s="1"/>
  <c r="AN1533" i="2"/>
  <c r="AK1533" i="2" s="1"/>
  <c r="AN1534" i="2"/>
  <c r="AK1534" i="2" s="1"/>
  <c r="AN1535" i="2"/>
  <c r="AK1535" i="2" s="1"/>
  <c r="AN1536" i="2"/>
  <c r="AK1536" i="2" s="1"/>
  <c r="AN1537" i="2"/>
  <c r="AK1537" i="2" s="1"/>
  <c r="AN1538" i="2"/>
  <c r="AK1538" i="2" s="1"/>
  <c r="AN1539" i="2"/>
  <c r="AK1539" i="2" s="1"/>
  <c r="AN1540" i="2"/>
  <c r="AK1540" i="2" s="1"/>
  <c r="AN1541" i="2"/>
  <c r="AK1541" i="2" s="1"/>
  <c r="AN1542" i="2"/>
  <c r="AK1542" i="2" s="1"/>
  <c r="AN1543" i="2"/>
  <c r="AK1543" i="2" s="1"/>
  <c r="AN1544" i="2"/>
  <c r="AK1544" i="2" s="1"/>
  <c r="AN1545" i="2"/>
  <c r="AK1545" i="2" s="1"/>
  <c r="AN1546" i="2"/>
  <c r="AK1546" i="2" s="1"/>
  <c r="AN1547" i="2"/>
  <c r="AK1547" i="2" s="1"/>
  <c r="AN1548" i="2"/>
  <c r="AK1548" i="2" s="1"/>
  <c r="AN1549" i="2"/>
  <c r="AK1549" i="2" s="1"/>
  <c r="AN1550" i="2"/>
  <c r="AK1550" i="2" s="1"/>
  <c r="AN1551" i="2"/>
  <c r="AK1551" i="2" s="1"/>
  <c r="AN1552" i="2"/>
  <c r="AK1552" i="2" s="1"/>
  <c r="AN1553" i="2"/>
  <c r="AK1553" i="2" s="1"/>
  <c r="AN1554" i="2"/>
  <c r="AK1554" i="2" s="1"/>
  <c r="AN1555" i="2"/>
  <c r="AK1555" i="2" s="1"/>
  <c r="AN1556" i="2"/>
  <c r="AK1556" i="2" s="1"/>
  <c r="AN1557" i="2"/>
  <c r="AK1557" i="2" s="1"/>
  <c r="AN1558" i="2"/>
  <c r="AK1558" i="2" s="1"/>
  <c r="AN1559" i="2"/>
  <c r="AK1559" i="2" s="1"/>
  <c r="AN1560" i="2"/>
  <c r="AK1560" i="2" s="1"/>
  <c r="AN1561" i="2"/>
  <c r="AK1561" i="2" s="1"/>
  <c r="AN1562" i="2"/>
  <c r="AK1562" i="2" s="1"/>
  <c r="AN1563" i="2"/>
  <c r="AK1563" i="2" s="1"/>
  <c r="AN1564" i="2"/>
  <c r="AK1564" i="2" s="1"/>
  <c r="AN1565" i="2"/>
  <c r="AK1565" i="2" s="1"/>
  <c r="AN1566" i="2"/>
  <c r="AK1566" i="2" s="1"/>
  <c r="AN1567" i="2"/>
  <c r="AK1567" i="2" s="1"/>
  <c r="AN1568" i="2"/>
  <c r="AK1568" i="2" s="1"/>
  <c r="AN1569" i="2"/>
  <c r="AK1569" i="2" s="1"/>
  <c r="AN1570" i="2"/>
  <c r="AK1570" i="2" s="1"/>
  <c r="AN1571" i="2"/>
  <c r="AK1571" i="2" s="1"/>
  <c r="AN1572" i="2"/>
  <c r="AK1572" i="2" s="1"/>
  <c r="AN1573" i="2"/>
  <c r="AK1573" i="2" s="1"/>
  <c r="AN1574" i="2"/>
  <c r="AK1574" i="2" s="1"/>
  <c r="AN1575" i="2"/>
  <c r="AK1575" i="2" s="1"/>
  <c r="AN1576" i="2"/>
  <c r="AK1576" i="2" s="1"/>
  <c r="AN1577" i="2"/>
  <c r="AK1577" i="2" s="1"/>
  <c r="AN1578" i="2"/>
  <c r="AK1578" i="2" s="1"/>
  <c r="AN1579" i="2"/>
  <c r="AK1579" i="2" s="1"/>
  <c r="AN1580" i="2"/>
  <c r="AK1580" i="2" s="1"/>
  <c r="AN1581" i="2"/>
  <c r="AK1581" i="2" s="1"/>
  <c r="AN1582" i="2"/>
  <c r="AK1582" i="2" s="1"/>
  <c r="AN1583" i="2"/>
  <c r="AK1583" i="2" s="1"/>
  <c r="AN1584" i="2"/>
  <c r="AK1584" i="2" s="1"/>
  <c r="AN1585" i="2"/>
  <c r="AK1585" i="2" s="1"/>
  <c r="AN1586" i="2"/>
  <c r="AK1586" i="2" s="1"/>
  <c r="AN1587" i="2"/>
  <c r="AK1587" i="2" s="1"/>
  <c r="AN1588" i="2"/>
  <c r="AK1588" i="2" s="1"/>
  <c r="AN1589" i="2"/>
  <c r="AK1589" i="2" s="1"/>
  <c r="AN1590" i="2"/>
  <c r="AK1590" i="2" s="1"/>
  <c r="AN1591" i="2"/>
  <c r="AK1591" i="2" s="1"/>
  <c r="AN1592" i="2"/>
  <c r="AK1592" i="2" s="1"/>
  <c r="AN1593" i="2"/>
  <c r="AK1593" i="2" s="1"/>
  <c r="AN1594" i="2"/>
  <c r="AK1594" i="2" s="1"/>
  <c r="AN1595" i="2"/>
  <c r="AK1595" i="2" s="1"/>
  <c r="AN1596" i="2"/>
  <c r="AK1596" i="2" s="1"/>
  <c r="AN1597" i="2"/>
  <c r="AK1597" i="2" s="1"/>
  <c r="AN1598" i="2"/>
  <c r="AK1598" i="2" s="1"/>
  <c r="AN1599" i="2"/>
  <c r="AK1599" i="2" s="1"/>
  <c r="AN1600" i="2"/>
  <c r="AK1600" i="2" s="1"/>
  <c r="AN1601" i="2"/>
  <c r="AK1601" i="2" s="1"/>
  <c r="AN1602" i="2"/>
  <c r="AK1602" i="2" s="1"/>
  <c r="AN1603" i="2"/>
  <c r="AK1603" i="2" s="1"/>
  <c r="AN1604" i="2"/>
  <c r="AK1604" i="2" s="1"/>
  <c r="AN1605" i="2"/>
  <c r="AK1605" i="2" s="1"/>
  <c r="AN1606" i="2"/>
  <c r="AK1606" i="2" s="1"/>
  <c r="AN1607" i="2"/>
  <c r="AK1607" i="2" s="1"/>
  <c r="AN1608" i="2"/>
  <c r="AK1608" i="2" s="1"/>
  <c r="AN1609" i="2"/>
  <c r="AK1609" i="2" s="1"/>
  <c r="AN1610" i="2"/>
  <c r="AK1610" i="2" s="1"/>
  <c r="AN1611" i="2"/>
  <c r="AK1611" i="2" s="1"/>
  <c r="AN1612" i="2"/>
  <c r="AK1612" i="2" s="1"/>
  <c r="AN1613" i="2"/>
  <c r="AK1613" i="2" s="1"/>
  <c r="AN1614" i="2"/>
  <c r="AK1614" i="2" s="1"/>
  <c r="AN1615" i="2"/>
  <c r="AK1615" i="2" s="1"/>
  <c r="AN1616" i="2"/>
  <c r="AK1616" i="2" s="1"/>
  <c r="AN1617" i="2"/>
  <c r="AK1617" i="2" s="1"/>
  <c r="AN1618" i="2"/>
  <c r="AK1618" i="2" s="1"/>
  <c r="AN1619" i="2"/>
  <c r="AK1619" i="2" s="1"/>
  <c r="AN1620" i="2"/>
  <c r="AK1620" i="2" s="1"/>
  <c r="AN1621" i="2"/>
  <c r="AK1621" i="2" s="1"/>
  <c r="AN1622" i="2"/>
  <c r="AK1622" i="2" s="1"/>
  <c r="AN1623" i="2"/>
  <c r="AK1623" i="2" s="1"/>
  <c r="AN1624" i="2"/>
  <c r="AK1624" i="2" s="1"/>
  <c r="AN1625" i="2"/>
  <c r="AK1625" i="2" s="1"/>
  <c r="AN1626" i="2"/>
  <c r="AK1626" i="2" s="1"/>
  <c r="AN1627" i="2"/>
  <c r="AK1627" i="2" s="1"/>
  <c r="AN1628" i="2"/>
  <c r="AK1628" i="2" s="1"/>
  <c r="AN1629" i="2"/>
  <c r="AK1629" i="2" s="1"/>
  <c r="AN1630" i="2"/>
  <c r="AK1630" i="2" s="1"/>
  <c r="AN1631" i="2"/>
  <c r="AK1631" i="2" s="1"/>
  <c r="AN1632" i="2"/>
  <c r="AK1632" i="2" s="1"/>
  <c r="AN1633" i="2"/>
  <c r="AK1633" i="2" s="1"/>
  <c r="AN1634" i="2"/>
  <c r="AK1634" i="2" s="1"/>
  <c r="AN1635" i="2"/>
  <c r="AK1635" i="2" s="1"/>
  <c r="AN1636" i="2"/>
  <c r="AK1636" i="2" s="1"/>
  <c r="AN1637" i="2"/>
  <c r="AK1637" i="2" s="1"/>
  <c r="AN1638" i="2"/>
  <c r="AK1638" i="2" s="1"/>
  <c r="AN1639" i="2"/>
  <c r="AK1639" i="2" s="1"/>
  <c r="AN1640" i="2"/>
  <c r="AK1640" i="2" s="1"/>
  <c r="AN1641" i="2"/>
  <c r="AK1641" i="2" s="1"/>
  <c r="AN1642" i="2"/>
  <c r="AK1642" i="2" s="1"/>
  <c r="AN1643" i="2"/>
  <c r="AK1643" i="2" s="1"/>
  <c r="AN1644" i="2"/>
  <c r="AK1644" i="2" s="1"/>
  <c r="AN1645" i="2"/>
  <c r="AK1645" i="2" s="1"/>
  <c r="AN1646" i="2"/>
  <c r="AK1646" i="2" s="1"/>
  <c r="AN1647" i="2"/>
  <c r="AK1647" i="2" s="1"/>
  <c r="AN1648" i="2"/>
  <c r="AK1648" i="2" s="1"/>
  <c r="AN1649" i="2"/>
  <c r="AK1649" i="2" s="1"/>
  <c r="AN1650" i="2"/>
  <c r="AK1650" i="2" s="1"/>
  <c r="AN1651" i="2"/>
  <c r="AK1651" i="2" s="1"/>
  <c r="AN1652" i="2"/>
  <c r="AK1652" i="2" s="1"/>
  <c r="AN1653" i="2"/>
  <c r="AK1653" i="2" s="1"/>
  <c r="AN1654" i="2"/>
  <c r="AK1654" i="2" s="1"/>
  <c r="AN1655" i="2"/>
  <c r="AK1655" i="2" s="1"/>
  <c r="AN1656" i="2"/>
  <c r="AK1656" i="2" s="1"/>
  <c r="AN1657" i="2"/>
  <c r="AK1657" i="2" s="1"/>
  <c r="AN1658" i="2"/>
  <c r="AK1658" i="2" s="1"/>
  <c r="AN1659" i="2"/>
  <c r="AK1659" i="2" s="1"/>
  <c r="AN1660" i="2"/>
  <c r="AK1660" i="2" s="1"/>
  <c r="AN1661" i="2"/>
  <c r="AK1661" i="2" s="1"/>
  <c r="AN1662" i="2"/>
  <c r="AK1662" i="2" s="1"/>
  <c r="AN1663" i="2"/>
  <c r="AK1663" i="2" s="1"/>
  <c r="AN1664" i="2"/>
  <c r="AK1664" i="2" s="1"/>
  <c r="AN1665" i="2"/>
  <c r="AK1665" i="2" s="1"/>
  <c r="AN1666" i="2"/>
  <c r="AK1666" i="2" s="1"/>
  <c r="AN1667" i="2"/>
  <c r="AK1667" i="2" s="1"/>
  <c r="AN1668" i="2"/>
  <c r="AK1668" i="2" s="1"/>
  <c r="AN1669" i="2"/>
  <c r="AK1669" i="2" s="1"/>
  <c r="AN1670" i="2"/>
  <c r="AK1670" i="2" s="1"/>
  <c r="AN1671" i="2"/>
  <c r="AK1671" i="2" s="1"/>
  <c r="AN1672" i="2"/>
  <c r="AK1672" i="2" s="1"/>
  <c r="AN1673" i="2"/>
  <c r="AK1673" i="2" s="1"/>
  <c r="AN1674" i="2"/>
  <c r="AK1674" i="2" s="1"/>
  <c r="AN1675" i="2"/>
  <c r="AK1675" i="2" s="1"/>
  <c r="AN1676" i="2"/>
  <c r="AK1676" i="2" s="1"/>
  <c r="AN1677" i="2"/>
  <c r="AK1677" i="2" s="1"/>
  <c r="AN1678" i="2"/>
  <c r="AK1678" i="2" s="1"/>
  <c r="AN1679" i="2"/>
  <c r="AK1679" i="2" s="1"/>
  <c r="AN1680" i="2"/>
  <c r="AK1680" i="2" s="1"/>
  <c r="AN1681" i="2"/>
  <c r="AK1681" i="2" s="1"/>
  <c r="AN1682" i="2"/>
  <c r="AK1682" i="2" s="1"/>
  <c r="AN1683" i="2"/>
  <c r="AK1683" i="2" s="1"/>
  <c r="AN1684" i="2"/>
  <c r="AK1684" i="2" s="1"/>
  <c r="AN1685" i="2"/>
  <c r="AK1685" i="2" s="1"/>
  <c r="AN1686" i="2"/>
  <c r="AK1686" i="2" s="1"/>
  <c r="AN1687" i="2"/>
  <c r="AK1687" i="2" s="1"/>
  <c r="AN1688" i="2"/>
  <c r="AK1688" i="2" s="1"/>
  <c r="AN1689" i="2"/>
  <c r="AK1689" i="2" s="1"/>
  <c r="AN1690" i="2"/>
  <c r="AK1690" i="2" s="1"/>
  <c r="AN1691" i="2"/>
  <c r="AK1691" i="2" s="1"/>
  <c r="AN1692" i="2"/>
  <c r="AK1692" i="2" s="1"/>
  <c r="AN1693" i="2"/>
  <c r="AK1693" i="2" s="1"/>
  <c r="AN1694" i="2"/>
  <c r="AK1694" i="2" s="1"/>
  <c r="AN1695" i="2"/>
  <c r="AK1695" i="2" s="1"/>
  <c r="AN1696" i="2"/>
  <c r="AK1696" i="2" s="1"/>
  <c r="AN1697" i="2"/>
  <c r="AK1697" i="2" s="1"/>
  <c r="AN1698" i="2"/>
  <c r="AK1698" i="2" s="1"/>
  <c r="AN1699" i="2"/>
  <c r="AK1699" i="2" s="1"/>
  <c r="AN1700" i="2"/>
  <c r="AK1700" i="2" s="1"/>
  <c r="AN1701" i="2"/>
  <c r="AK1701" i="2" s="1"/>
  <c r="AN1702" i="2"/>
  <c r="AK1702" i="2" s="1"/>
  <c r="AN1703" i="2"/>
  <c r="AK1703" i="2" s="1"/>
  <c r="AN1704" i="2"/>
  <c r="AK1704" i="2" s="1"/>
  <c r="AN1705" i="2"/>
  <c r="AK1705" i="2" s="1"/>
  <c r="AN1706" i="2"/>
  <c r="AK1706" i="2" s="1"/>
  <c r="AN1707" i="2"/>
  <c r="AK1707" i="2" s="1"/>
  <c r="AN1708" i="2"/>
  <c r="AK1708" i="2" s="1"/>
  <c r="AN1709" i="2"/>
  <c r="AK1709" i="2" s="1"/>
  <c r="AN1710" i="2"/>
  <c r="AK1710" i="2" s="1"/>
  <c r="AN1711" i="2"/>
  <c r="AK1711" i="2" s="1"/>
  <c r="AN1712" i="2"/>
  <c r="AK1712" i="2" s="1"/>
  <c r="AN1713" i="2"/>
  <c r="AK1713" i="2" s="1"/>
  <c r="AN1714" i="2"/>
  <c r="AK1714" i="2" s="1"/>
  <c r="AN1715" i="2"/>
  <c r="AK1715" i="2" s="1"/>
  <c r="AN1716" i="2"/>
  <c r="AK1716" i="2" s="1"/>
  <c r="AN1717" i="2"/>
  <c r="AK1717" i="2" s="1"/>
  <c r="AN1718" i="2"/>
  <c r="AK1718" i="2" s="1"/>
  <c r="AN1719" i="2"/>
  <c r="AK1719" i="2" s="1"/>
  <c r="AN1720" i="2"/>
  <c r="AK1720" i="2" s="1"/>
  <c r="AN1721" i="2"/>
  <c r="AK1721" i="2" s="1"/>
  <c r="AN1722" i="2"/>
  <c r="AK1722" i="2" s="1"/>
  <c r="AN1723" i="2"/>
  <c r="AK1723" i="2" s="1"/>
  <c r="AN1724" i="2"/>
  <c r="AK1724" i="2" s="1"/>
  <c r="AN1725" i="2"/>
  <c r="AK1725" i="2" s="1"/>
  <c r="AN1726" i="2"/>
  <c r="AK1726" i="2" s="1"/>
  <c r="AN1727" i="2"/>
  <c r="AK1727" i="2" s="1"/>
  <c r="AN1728" i="2"/>
  <c r="AK1728" i="2" s="1"/>
  <c r="AN1729" i="2"/>
  <c r="AK1729" i="2" s="1"/>
  <c r="AN1730" i="2"/>
  <c r="AK1730" i="2" s="1"/>
  <c r="AN1731" i="2"/>
  <c r="AK1731" i="2" s="1"/>
  <c r="AN1732" i="2"/>
  <c r="AK1732" i="2" s="1"/>
  <c r="AN1733" i="2"/>
  <c r="AK1733" i="2" s="1"/>
  <c r="AN1734" i="2"/>
  <c r="AK1734" i="2" s="1"/>
  <c r="AN1735" i="2"/>
  <c r="AK1735" i="2" s="1"/>
  <c r="AN1736" i="2"/>
  <c r="AK1736" i="2" s="1"/>
  <c r="AN1737" i="2"/>
  <c r="AK1737" i="2" s="1"/>
  <c r="AN1738" i="2"/>
  <c r="AK1738" i="2" s="1"/>
  <c r="AN1739" i="2"/>
  <c r="AK1739" i="2" s="1"/>
  <c r="AN1740" i="2"/>
  <c r="AK1740" i="2" s="1"/>
  <c r="AN1741" i="2"/>
  <c r="AK1741" i="2" s="1"/>
  <c r="AN1742" i="2"/>
  <c r="AK1742" i="2" s="1"/>
  <c r="AN1743" i="2"/>
  <c r="AK1743" i="2" s="1"/>
  <c r="AN1744" i="2"/>
  <c r="AK1744" i="2" s="1"/>
  <c r="AN1745" i="2"/>
  <c r="AK1745" i="2" s="1"/>
  <c r="AN1746" i="2"/>
  <c r="AK1746" i="2" s="1"/>
  <c r="AN1747" i="2"/>
  <c r="AK1747" i="2" s="1"/>
  <c r="AN1748" i="2"/>
  <c r="AK1748" i="2" s="1"/>
  <c r="AN1749" i="2"/>
  <c r="AK1749" i="2" s="1"/>
  <c r="AN1750" i="2"/>
  <c r="AK1750" i="2" s="1"/>
  <c r="AN1751" i="2"/>
  <c r="AK1751" i="2" s="1"/>
  <c r="AN1752" i="2"/>
  <c r="AK1752" i="2" s="1"/>
  <c r="AN1753" i="2"/>
  <c r="AK1753" i="2" s="1"/>
  <c r="AN1754" i="2"/>
  <c r="AK1754" i="2" s="1"/>
  <c r="AN1755" i="2"/>
  <c r="AK1755" i="2" s="1"/>
  <c r="AN1756" i="2"/>
  <c r="AK1756" i="2" s="1"/>
  <c r="AN1757" i="2"/>
  <c r="AK1757" i="2" s="1"/>
  <c r="AN1758" i="2"/>
  <c r="AK1758" i="2" s="1"/>
  <c r="AN1759" i="2"/>
  <c r="AK1759" i="2" s="1"/>
  <c r="AN1760" i="2"/>
  <c r="AK1760" i="2" s="1"/>
  <c r="AN1761" i="2"/>
  <c r="AK1761" i="2" s="1"/>
  <c r="AN1762" i="2"/>
  <c r="AK1762" i="2" s="1"/>
  <c r="AN1763" i="2"/>
  <c r="AK1763" i="2" s="1"/>
  <c r="AN1764" i="2"/>
  <c r="AK1764" i="2" s="1"/>
  <c r="AN1765" i="2"/>
  <c r="AK1765" i="2" s="1"/>
  <c r="AN1766" i="2"/>
  <c r="AK1766" i="2" s="1"/>
  <c r="AN1767" i="2"/>
  <c r="AK1767" i="2" s="1"/>
  <c r="AN1768" i="2"/>
  <c r="AK1768" i="2" s="1"/>
  <c r="AN1769" i="2"/>
  <c r="AK1769" i="2" s="1"/>
  <c r="AN1770" i="2"/>
  <c r="AK1770" i="2" s="1"/>
  <c r="AN1771" i="2"/>
  <c r="AK1771" i="2" s="1"/>
  <c r="AN1772" i="2"/>
  <c r="AK1772" i="2" s="1"/>
  <c r="AN1773" i="2"/>
  <c r="AK1773" i="2" s="1"/>
  <c r="AN1774" i="2"/>
  <c r="AK1774" i="2" s="1"/>
  <c r="AN1775" i="2"/>
  <c r="AK1775" i="2" s="1"/>
  <c r="AN1776" i="2"/>
  <c r="AK1776" i="2" s="1"/>
  <c r="AN1777" i="2"/>
  <c r="AK1777" i="2" s="1"/>
  <c r="AN1778" i="2"/>
  <c r="AK1778" i="2" s="1"/>
  <c r="AN1779" i="2"/>
  <c r="AK1779" i="2" s="1"/>
  <c r="AN1780" i="2"/>
  <c r="AK1780" i="2" s="1"/>
  <c r="AN1781" i="2"/>
  <c r="AK1781" i="2" s="1"/>
  <c r="AN1782" i="2"/>
  <c r="AK1782" i="2" s="1"/>
  <c r="AN1783" i="2"/>
  <c r="AK1783" i="2" s="1"/>
  <c r="AN1784" i="2"/>
  <c r="AK1784" i="2" s="1"/>
  <c r="AN1785" i="2"/>
  <c r="AK1785" i="2" s="1"/>
  <c r="AN1786" i="2"/>
  <c r="AK1786" i="2" s="1"/>
  <c r="AN1787" i="2"/>
  <c r="AK1787" i="2" s="1"/>
  <c r="AN1788" i="2"/>
  <c r="AK1788" i="2" s="1"/>
  <c r="AN1789" i="2"/>
  <c r="AK1789" i="2" s="1"/>
  <c r="AN1790" i="2"/>
  <c r="AK1790" i="2" s="1"/>
  <c r="AN1791" i="2"/>
  <c r="AK1791" i="2" s="1"/>
  <c r="AN1792" i="2"/>
  <c r="AK1792" i="2" s="1"/>
  <c r="AN1793" i="2"/>
  <c r="AK1793" i="2" s="1"/>
  <c r="AN1794" i="2"/>
  <c r="AK1794" i="2" s="1"/>
  <c r="AN1795" i="2"/>
  <c r="AK1795" i="2" s="1"/>
  <c r="AN1796" i="2"/>
  <c r="AK1796" i="2" s="1"/>
  <c r="AN1797" i="2"/>
  <c r="AK1797" i="2" s="1"/>
  <c r="AN1798" i="2"/>
  <c r="AK1798" i="2" s="1"/>
  <c r="AN1799" i="2"/>
  <c r="AK1799" i="2" s="1"/>
  <c r="AN1800" i="2"/>
  <c r="AK1800" i="2" s="1"/>
  <c r="AN1801" i="2"/>
  <c r="AK1801" i="2" s="1"/>
  <c r="AN1802" i="2"/>
  <c r="AK1802" i="2" s="1"/>
  <c r="AN1803" i="2"/>
  <c r="AK1803" i="2" s="1"/>
  <c r="AN1804" i="2"/>
  <c r="AK1804" i="2" s="1"/>
  <c r="AN1805" i="2"/>
  <c r="AK1805" i="2" s="1"/>
  <c r="AN1806" i="2"/>
  <c r="AK1806" i="2" s="1"/>
  <c r="AN1807" i="2"/>
  <c r="AK1807" i="2" s="1"/>
  <c r="AN1808" i="2"/>
  <c r="AK1808" i="2" s="1"/>
  <c r="AN1809" i="2"/>
  <c r="AK1809" i="2" s="1"/>
  <c r="AN1810" i="2"/>
  <c r="AK1810" i="2" s="1"/>
  <c r="AN1811" i="2"/>
  <c r="AK1811" i="2" s="1"/>
  <c r="AN1812" i="2"/>
  <c r="AK1812" i="2" s="1"/>
  <c r="AN1813" i="2"/>
  <c r="AK1813" i="2" s="1"/>
  <c r="AN1814" i="2"/>
  <c r="AK1814" i="2" s="1"/>
  <c r="AN1815" i="2"/>
  <c r="AK1815" i="2" s="1"/>
  <c r="AN1816" i="2"/>
  <c r="AK1816" i="2" s="1"/>
  <c r="AN1817" i="2"/>
  <c r="AK1817" i="2" s="1"/>
  <c r="AN1818" i="2"/>
  <c r="AK1818" i="2" s="1"/>
  <c r="AN1819" i="2"/>
  <c r="AK1819" i="2" s="1"/>
  <c r="AN1820" i="2"/>
  <c r="AK1820" i="2" s="1"/>
  <c r="AN1821" i="2"/>
  <c r="AK1821" i="2" s="1"/>
  <c r="AN1822" i="2"/>
  <c r="AK1822" i="2" s="1"/>
  <c r="AN1823" i="2"/>
  <c r="AK1823" i="2" s="1"/>
  <c r="AN1824" i="2"/>
  <c r="AK1824" i="2" s="1"/>
  <c r="AN1825" i="2"/>
  <c r="AK1825" i="2" s="1"/>
  <c r="AN1826" i="2"/>
  <c r="AK1826" i="2" s="1"/>
  <c r="AN1827" i="2"/>
  <c r="AK1827" i="2" s="1"/>
  <c r="AN1828" i="2"/>
  <c r="AK1828" i="2" s="1"/>
  <c r="AN1829" i="2"/>
  <c r="AK1829" i="2" s="1"/>
  <c r="AN1830" i="2"/>
  <c r="AK1830" i="2" s="1"/>
  <c r="AN1831" i="2"/>
  <c r="AK1831" i="2" s="1"/>
  <c r="AN1832" i="2"/>
  <c r="AK1832" i="2" s="1"/>
  <c r="AN1833" i="2"/>
  <c r="AK1833" i="2" s="1"/>
  <c r="AN1834" i="2"/>
  <c r="AK1834" i="2" s="1"/>
  <c r="AN1835" i="2"/>
  <c r="AK1835" i="2" s="1"/>
  <c r="AN1836" i="2"/>
  <c r="AK1836" i="2" s="1"/>
  <c r="AN1837" i="2"/>
  <c r="AK1837" i="2" s="1"/>
  <c r="AN1838" i="2"/>
  <c r="AK1838" i="2" s="1"/>
  <c r="AN1839" i="2"/>
  <c r="AK1839" i="2" s="1"/>
  <c r="AN1840" i="2"/>
  <c r="AK1840" i="2" s="1"/>
  <c r="AN1841" i="2"/>
  <c r="AK1841" i="2" s="1"/>
  <c r="AN1842" i="2"/>
  <c r="AK1842" i="2" s="1"/>
  <c r="AN1843" i="2"/>
  <c r="AK1843" i="2" s="1"/>
  <c r="AN1844" i="2"/>
  <c r="AK1844" i="2" s="1"/>
  <c r="AN1845" i="2"/>
  <c r="AK1845" i="2" s="1"/>
  <c r="AN1846" i="2"/>
  <c r="AK1846" i="2" s="1"/>
  <c r="AN1847" i="2"/>
  <c r="AK1847" i="2" s="1"/>
  <c r="AN1848" i="2"/>
  <c r="AK1848" i="2" s="1"/>
  <c r="AN1849" i="2"/>
  <c r="AK1849" i="2" s="1"/>
  <c r="AN1850" i="2"/>
  <c r="AK1850" i="2" s="1"/>
  <c r="AN1851" i="2"/>
  <c r="AK1851" i="2" s="1"/>
  <c r="AN1852" i="2"/>
  <c r="AK1852" i="2" s="1"/>
  <c r="AN1853" i="2"/>
  <c r="AK1853" i="2" s="1"/>
  <c r="AN1854" i="2"/>
  <c r="AK1854" i="2" s="1"/>
  <c r="AN1855" i="2"/>
  <c r="AK1855" i="2" s="1"/>
  <c r="AN1856" i="2"/>
  <c r="AK1856" i="2" s="1"/>
  <c r="AN1857" i="2"/>
  <c r="AK1857" i="2" s="1"/>
  <c r="AN1858" i="2"/>
  <c r="AK1858" i="2" s="1"/>
  <c r="AN1859" i="2"/>
  <c r="AK1859" i="2" s="1"/>
  <c r="AN1860" i="2"/>
  <c r="AK1860" i="2" s="1"/>
  <c r="AN1861" i="2"/>
  <c r="AK1861" i="2" s="1"/>
  <c r="AN1862" i="2"/>
  <c r="AK1862" i="2" s="1"/>
  <c r="AN1863" i="2"/>
  <c r="AK1863" i="2" s="1"/>
  <c r="AN1864" i="2"/>
  <c r="AK1864" i="2" s="1"/>
  <c r="AN1865" i="2"/>
  <c r="AK1865" i="2" s="1"/>
  <c r="AN1866" i="2"/>
  <c r="AK1866" i="2" s="1"/>
  <c r="AN1867" i="2"/>
  <c r="AK1867" i="2" s="1"/>
  <c r="AN1868" i="2"/>
  <c r="AK1868" i="2" s="1"/>
  <c r="AN1869" i="2"/>
  <c r="AK1869" i="2" s="1"/>
  <c r="AN1870" i="2"/>
  <c r="AK1870" i="2" s="1"/>
  <c r="AN1871" i="2"/>
  <c r="AK1871" i="2" s="1"/>
  <c r="AN1872" i="2"/>
  <c r="AK1872" i="2" s="1"/>
  <c r="AN1873" i="2"/>
  <c r="AK1873" i="2" s="1"/>
  <c r="AN1874" i="2"/>
  <c r="AK1874" i="2" s="1"/>
  <c r="AN1875" i="2"/>
  <c r="AK1875" i="2" s="1"/>
  <c r="AN1876" i="2"/>
  <c r="AK1876" i="2" s="1"/>
  <c r="AN1877" i="2"/>
  <c r="AK1877" i="2" s="1"/>
  <c r="AN1878" i="2"/>
  <c r="AK1878" i="2" s="1"/>
  <c r="AN1879" i="2"/>
  <c r="AK1879" i="2" s="1"/>
  <c r="AN1880" i="2"/>
  <c r="AK1880" i="2" s="1"/>
  <c r="AN1881" i="2"/>
  <c r="AK1881" i="2" s="1"/>
  <c r="AN1882" i="2"/>
  <c r="AK1882" i="2" s="1"/>
  <c r="AN1883" i="2"/>
  <c r="AK1883" i="2" s="1"/>
  <c r="AN1884" i="2"/>
  <c r="AK1884" i="2" s="1"/>
  <c r="AN1885" i="2"/>
  <c r="AK1885" i="2" s="1"/>
  <c r="AN1886" i="2"/>
  <c r="AK1886" i="2" s="1"/>
  <c r="AN1887" i="2"/>
  <c r="AK1887" i="2" s="1"/>
  <c r="AN1888" i="2"/>
  <c r="AK1888" i="2" s="1"/>
  <c r="AN1889" i="2"/>
  <c r="AK1889" i="2" s="1"/>
  <c r="AN1890" i="2"/>
  <c r="AK1890" i="2" s="1"/>
  <c r="AN1891" i="2"/>
  <c r="AK1891" i="2" s="1"/>
  <c r="AN1892" i="2"/>
  <c r="AK1892" i="2" s="1"/>
  <c r="AN1893" i="2"/>
  <c r="AK1893" i="2" s="1"/>
  <c r="AN1894" i="2"/>
  <c r="AK1894" i="2" s="1"/>
  <c r="AN1895" i="2"/>
  <c r="AK1895" i="2" s="1"/>
  <c r="AN1896" i="2"/>
  <c r="AK1896" i="2" s="1"/>
  <c r="AN1897" i="2"/>
  <c r="AK1897" i="2" s="1"/>
  <c r="AN1898" i="2"/>
  <c r="AK1898" i="2" s="1"/>
  <c r="AN1899" i="2"/>
  <c r="AK1899" i="2" s="1"/>
  <c r="AN1900" i="2"/>
  <c r="AK1900" i="2" s="1"/>
  <c r="AN1901" i="2"/>
  <c r="AK1901" i="2" s="1"/>
  <c r="AN1902" i="2"/>
  <c r="AK1902" i="2" s="1"/>
  <c r="AN1903" i="2"/>
  <c r="AK1903" i="2" s="1"/>
  <c r="AN1904" i="2"/>
  <c r="AK1904" i="2" s="1"/>
  <c r="AN1905" i="2"/>
  <c r="AK1905" i="2" s="1"/>
  <c r="AN1906" i="2"/>
  <c r="AK1906" i="2" s="1"/>
  <c r="AN1907" i="2"/>
  <c r="AK1907" i="2" s="1"/>
  <c r="AN1908" i="2"/>
  <c r="AK1908" i="2" s="1"/>
  <c r="AN1909" i="2"/>
  <c r="AK1909" i="2" s="1"/>
  <c r="AN1910" i="2"/>
  <c r="AK1910" i="2" s="1"/>
  <c r="AN1911" i="2"/>
  <c r="AK1911" i="2" s="1"/>
  <c r="AN1912" i="2"/>
  <c r="AK1912" i="2" s="1"/>
  <c r="AN1913" i="2"/>
  <c r="AK1913" i="2" s="1"/>
  <c r="AN1914" i="2"/>
  <c r="AK1914" i="2" s="1"/>
  <c r="AN1915" i="2"/>
  <c r="AK1915" i="2" s="1"/>
  <c r="AN1916" i="2"/>
  <c r="AK1916" i="2" s="1"/>
  <c r="AN1917" i="2"/>
  <c r="AK1917" i="2" s="1"/>
  <c r="AN1918" i="2"/>
  <c r="AK1918" i="2" s="1"/>
  <c r="AN1919" i="2"/>
  <c r="AK1919" i="2" s="1"/>
  <c r="AN1920" i="2"/>
  <c r="AK1920" i="2" s="1"/>
  <c r="AN1921" i="2"/>
  <c r="AK1921" i="2" s="1"/>
  <c r="AN1922" i="2"/>
  <c r="AK1922" i="2" s="1"/>
  <c r="AN1923" i="2"/>
  <c r="AK1923" i="2" s="1"/>
  <c r="AN1924" i="2"/>
  <c r="AK1924" i="2" s="1"/>
  <c r="AN1925" i="2"/>
  <c r="AK1925" i="2" s="1"/>
  <c r="AN1926" i="2"/>
  <c r="AK1926" i="2" s="1"/>
  <c r="AN1927" i="2"/>
  <c r="AK1927" i="2" s="1"/>
  <c r="AN1928" i="2"/>
  <c r="AK1928" i="2" s="1"/>
  <c r="AN1929" i="2"/>
  <c r="AK1929" i="2" s="1"/>
  <c r="AN1930" i="2"/>
  <c r="AK1930" i="2" s="1"/>
  <c r="AN1931" i="2"/>
  <c r="AK1931" i="2" s="1"/>
  <c r="AN1932" i="2"/>
  <c r="AK1932" i="2" s="1"/>
  <c r="AN1933" i="2"/>
  <c r="AK1933" i="2" s="1"/>
  <c r="AN1934" i="2"/>
  <c r="AK1934" i="2" s="1"/>
  <c r="AN1935" i="2"/>
  <c r="AK1935" i="2" s="1"/>
  <c r="AN1936" i="2"/>
  <c r="AK1936" i="2" s="1"/>
  <c r="AN1937" i="2"/>
  <c r="AK1937" i="2" s="1"/>
  <c r="AN1938" i="2"/>
  <c r="AK1938" i="2" s="1"/>
  <c r="AN1939" i="2"/>
  <c r="AK1939" i="2" s="1"/>
  <c r="AN1940" i="2"/>
  <c r="AK1940" i="2" s="1"/>
  <c r="AN1941" i="2"/>
  <c r="AK1941" i="2" s="1"/>
  <c r="AN1942" i="2"/>
  <c r="AK1942" i="2" s="1"/>
  <c r="AN1943" i="2"/>
  <c r="AK1943" i="2" s="1"/>
  <c r="AN1944" i="2"/>
  <c r="AK1944" i="2" s="1"/>
  <c r="AN1945" i="2"/>
  <c r="AK1945" i="2" s="1"/>
  <c r="AN1946" i="2"/>
  <c r="AK1946" i="2" s="1"/>
  <c r="AN1947" i="2"/>
  <c r="AK1947" i="2" s="1"/>
  <c r="AN1948" i="2"/>
  <c r="AK1948" i="2" s="1"/>
  <c r="AN1949" i="2"/>
  <c r="AK1949" i="2" s="1"/>
  <c r="AN1950" i="2"/>
  <c r="AK1950" i="2" s="1"/>
  <c r="AN1951" i="2"/>
  <c r="AK1951" i="2" s="1"/>
  <c r="AN1952" i="2"/>
  <c r="AK1952" i="2" s="1"/>
  <c r="AN1953" i="2"/>
  <c r="AK1953" i="2" s="1"/>
  <c r="AN1954" i="2"/>
  <c r="AK1954" i="2" s="1"/>
  <c r="AN1955" i="2"/>
  <c r="AK1955" i="2" s="1"/>
  <c r="AN1956" i="2"/>
  <c r="AK1956" i="2" s="1"/>
  <c r="AN1957" i="2"/>
  <c r="AK1957" i="2" s="1"/>
  <c r="AN1958" i="2"/>
  <c r="AK1958" i="2" s="1"/>
  <c r="AN1959" i="2"/>
  <c r="AK1959" i="2" s="1"/>
  <c r="AN1960" i="2"/>
  <c r="AK1960" i="2" s="1"/>
  <c r="AN1961" i="2"/>
  <c r="AK1961" i="2" s="1"/>
  <c r="AN1962" i="2"/>
  <c r="AK1962" i="2" s="1"/>
  <c r="AN1963" i="2"/>
  <c r="AK1963" i="2" s="1"/>
  <c r="AN1964" i="2"/>
  <c r="AK1964" i="2" s="1"/>
  <c r="AN1965" i="2"/>
  <c r="AK1965" i="2" s="1"/>
  <c r="AN1966" i="2"/>
  <c r="AK1966" i="2" s="1"/>
  <c r="AN1967" i="2"/>
  <c r="AK1967" i="2" s="1"/>
  <c r="AN1968" i="2"/>
  <c r="AK1968" i="2" s="1"/>
  <c r="AN1969" i="2"/>
  <c r="AK1969" i="2" s="1"/>
  <c r="AN1970" i="2"/>
  <c r="AK1970" i="2" s="1"/>
  <c r="AN1971" i="2"/>
  <c r="AK1971" i="2" s="1"/>
  <c r="AN1972" i="2"/>
  <c r="AK1972" i="2" s="1"/>
  <c r="AN1973" i="2"/>
  <c r="AK1973" i="2" s="1"/>
  <c r="AN1974" i="2"/>
  <c r="AK1974" i="2" s="1"/>
  <c r="AN1975" i="2"/>
  <c r="AK1975" i="2" s="1"/>
  <c r="AN1976" i="2"/>
  <c r="AK1976" i="2" s="1"/>
  <c r="AN1977" i="2"/>
  <c r="AK1977" i="2" s="1"/>
  <c r="AN1978" i="2"/>
  <c r="AK1978" i="2" s="1"/>
  <c r="AN1979" i="2"/>
  <c r="AK1979" i="2" s="1"/>
  <c r="AN1980" i="2"/>
  <c r="AK1980" i="2" s="1"/>
  <c r="AN1981" i="2"/>
  <c r="AK1981" i="2" s="1"/>
  <c r="AN1982" i="2"/>
  <c r="AK1982" i="2" s="1"/>
  <c r="AN1983" i="2"/>
  <c r="AK1983" i="2" s="1"/>
  <c r="AN1984" i="2"/>
  <c r="AK1984" i="2" s="1"/>
  <c r="AN1985" i="2"/>
  <c r="AK1985" i="2" s="1"/>
  <c r="AN1986" i="2"/>
  <c r="AK1986" i="2" s="1"/>
  <c r="AN1987" i="2"/>
  <c r="AK1987" i="2" s="1"/>
  <c r="AN1988" i="2"/>
  <c r="AK1988" i="2" s="1"/>
  <c r="AN1989" i="2"/>
  <c r="AK1989" i="2" s="1"/>
  <c r="AN1990" i="2"/>
  <c r="AK1990" i="2" s="1"/>
  <c r="AN1991" i="2"/>
  <c r="AK1991" i="2" s="1"/>
  <c r="AN1992" i="2"/>
  <c r="AK1992" i="2" s="1"/>
  <c r="AN1993" i="2"/>
  <c r="AK1993" i="2" s="1"/>
  <c r="AN1994" i="2"/>
  <c r="AK1994" i="2" s="1"/>
  <c r="AN1995" i="2"/>
  <c r="AK1995" i="2" s="1"/>
  <c r="AN1996" i="2"/>
  <c r="AK1996" i="2" s="1"/>
  <c r="AN1997" i="2"/>
  <c r="AK1997" i="2" s="1"/>
  <c r="AN1998" i="2"/>
  <c r="AK1998" i="2" s="1"/>
  <c r="AN1999" i="2"/>
  <c r="AK1999" i="2" s="1"/>
  <c r="AN2000" i="2"/>
  <c r="AK2000" i="2" s="1"/>
  <c r="AN2001" i="2"/>
  <c r="AK2001" i="2" s="1"/>
  <c r="AN2002" i="2"/>
  <c r="AK2002" i="2" s="1"/>
  <c r="AN2003" i="2"/>
  <c r="AK2003" i="2" s="1"/>
  <c r="AN2004" i="2"/>
  <c r="AK2004" i="2" s="1"/>
  <c r="AN2005" i="2"/>
  <c r="AK2005" i="2" s="1"/>
  <c r="AN2006" i="2"/>
  <c r="AK2006" i="2" s="1"/>
  <c r="AN2007" i="2"/>
  <c r="AK2007" i="2" s="1"/>
  <c r="AN2008" i="2"/>
  <c r="AK2008" i="2" s="1"/>
  <c r="AN2009" i="2"/>
  <c r="AK2009" i="2" s="1"/>
  <c r="AN2010" i="2"/>
  <c r="AK2010" i="2" s="1"/>
  <c r="AN2011" i="2"/>
  <c r="AK2011" i="2" s="1"/>
  <c r="AN2012" i="2"/>
  <c r="AK2012" i="2" s="1"/>
  <c r="AN2013" i="2"/>
  <c r="AK2013" i="2" s="1"/>
  <c r="AN2014" i="2"/>
  <c r="AK2014" i="2" s="1"/>
  <c r="AN2015" i="2"/>
  <c r="AK2015" i="2" s="1"/>
  <c r="AN2016" i="2"/>
  <c r="AK2016" i="2" s="1"/>
  <c r="AN2017" i="2"/>
  <c r="AK2017" i="2" s="1"/>
  <c r="AN2018" i="2"/>
  <c r="AK2018" i="2" s="1"/>
  <c r="AN2019" i="2"/>
  <c r="AK2019" i="2" s="1"/>
  <c r="AN2020" i="2"/>
  <c r="AK2020" i="2" s="1"/>
  <c r="AN2021" i="2"/>
  <c r="AK2021" i="2" s="1"/>
  <c r="AN2022" i="2"/>
  <c r="AK2022" i="2" s="1"/>
  <c r="AN2023" i="2"/>
  <c r="AK2023" i="2" s="1"/>
  <c r="AN2024" i="2"/>
  <c r="AK2024" i="2" s="1"/>
  <c r="AN2025" i="2"/>
  <c r="AK2025" i="2" s="1"/>
  <c r="AN2026" i="2"/>
  <c r="AK2026" i="2" s="1"/>
  <c r="AN2027" i="2"/>
  <c r="AK2027" i="2" s="1"/>
  <c r="AN2028" i="2"/>
  <c r="AK2028" i="2" s="1"/>
  <c r="AN2029" i="2"/>
  <c r="AK2029" i="2" s="1"/>
  <c r="AN2030" i="2"/>
  <c r="AK2030" i="2" s="1"/>
  <c r="AN2031" i="2"/>
  <c r="AK2031" i="2" s="1"/>
  <c r="AN2032" i="2"/>
  <c r="AK2032" i="2" s="1"/>
  <c r="AN2033" i="2"/>
  <c r="AK2033" i="2" s="1"/>
  <c r="AN2034" i="2"/>
  <c r="AK2034" i="2" s="1"/>
  <c r="AN2035" i="2"/>
  <c r="AK2035" i="2" s="1"/>
  <c r="AN2036" i="2"/>
  <c r="AK2036" i="2" s="1"/>
  <c r="AN2037" i="2"/>
  <c r="AK2037" i="2" s="1"/>
  <c r="AN2038" i="2"/>
  <c r="AK2038" i="2" s="1"/>
  <c r="AN2039" i="2"/>
  <c r="AK2039" i="2" s="1"/>
  <c r="AN2040" i="2"/>
  <c r="AK2040" i="2" s="1"/>
  <c r="AN2041" i="2"/>
  <c r="AK2041" i="2" s="1"/>
  <c r="AN2042" i="2"/>
  <c r="AK2042" i="2" s="1"/>
  <c r="AN2043" i="2"/>
  <c r="AK2043" i="2" s="1"/>
  <c r="AN2044" i="2"/>
  <c r="AK2044" i="2" s="1"/>
  <c r="AN2045" i="2"/>
  <c r="AK2045" i="2" s="1"/>
  <c r="AN2046" i="2"/>
  <c r="AK2046" i="2" s="1"/>
  <c r="AN2047" i="2"/>
  <c r="AK2047" i="2" s="1"/>
  <c r="AN2048" i="2"/>
  <c r="AK2048" i="2" s="1"/>
  <c r="AN2049" i="2"/>
  <c r="AK2049" i="2" s="1"/>
  <c r="AN2050" i="2"/>
  <c r="AK2050" i="2" s="1"/>
  <c r="AN2051" i="2"/>
  <c r="AK2051" i="2" s="1"/>
  <c r="AN2052" i="2"/>
  <c r="AK2052" i="2" s="1"/>
  <c r="AN2053" i="2"/>
  <c r="AK2053" i="2" s="1"/>
  <c r="AN2054" i="2"/>
  <c r="AK2054" i="2" s="1"/>
  <c r="AN2055" i="2"/>
  <c r="AK2055" i="2" s="1"/>
  <c r="AN2056" i="2"/>
  <c r="AK2056" i="2" s="1"/>
  <c r="AN2057" i="2"/>
  <c r="AK2057" i="2" s="1"/>
  <c r="AN2058" i="2"/>
  <c r="AK2058" i="2" s="1"/>
  <c r="AN2059" i="2"/>
  <c r="AK2059" i="2" s="1"/>
  <c r="AN2060" i="2"/>
  <c r="AK2060" i="2" s="1"/>
  <c r="AN2061" i="2"/>
  <c r="AK2061" i="2" s="1"/>
  <c r="AN2062" i="2"/>
  <c r="AK2062" i="2" s="1"/>
  <c r="AN2063" i="2"/>
  <c r="AK2063" i="2" s="1"/>
  <c r="AN2064" i="2"/>
  <c r="AK2064" i="2" s="1"/>
  <c r="AN2065" i="2"/>
  <c r="AK2065" i="2" s="1"/>
  <c r="AN2066" i="2"/>
  <c r="AK2066" i="2" s="1"/>
  <c r="AN2067" i="2"/>
  <c r="AK2067" i="2" s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B17" i="2" s="1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B41" i="2" s="1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B65" i="2" s="1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B89" i="2" s="1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B113" i="2" s="1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B137" i="2" s="1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B161" i="2" s="1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B185" i="2" s="1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B209" i="2" s="1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B233" i="2" s="1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B257" i="2" s="1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B281" i="2" s="1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B305" i="2" s="1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B329" i="2" s="1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B353" i="2" s="1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B377" i="2" s="1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B401" i="2" s="1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B425" i="2" s="1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B449" i="2" s="1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B473" i="2" s="1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B497" i="2" s="1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B521" i="2" s="1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B545" i="2" s="1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B569" i="2" s="1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B593" i="2" s="1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B617" i="2" s="1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B641" i="2" s="1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B665" i="2" s="1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B689" i="2" s="1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B713" i="2" s="1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B737" i="2" s="1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B761" i="2" s="1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B785" i="2" s="1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B809" i="2" s="1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B833" i="2" s="1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B857" i="2" s="1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B881" i="2" s="1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B905" i="2" s="1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B929" i="2" s="1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B953" i="2" s="1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B977" i="2" s="1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B1001" i="2" s="1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B1025" i="2" s="1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B1049" i="2" s="1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B1073" i="2" s="1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B1097" i="2" s="1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B1121" i="2" s="1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B1145" i="2" s="1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B1169" i="2" s="1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B1193" i="2" s="1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B1217" i="2" s="1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B1241" i="2" s="1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B1265" i="2" s="1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B1289" i="2" s="1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B1313" i="2" s="1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B1337" i="2" s="1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B1361" i="2" s="1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B1385" i="2" s="1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B1409" i="2" s="1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B1433" i="2" s="1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B1457" i="2" s="1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B1481" i="2" s="1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B1505" i="2" s="1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B1529" i="2" s="1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B1553" i="2" s="1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B1577" i="2" s="1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B1601" i="2" s="1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B1625" i="2" s="1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B1649" i="2" s="1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B1673" i="2" s="1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B1697" i="2" s="1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B1721" i="2" s="1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B1745" i="2" s="1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B1769" i="2" s="1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B1793" i="2" s="1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B1817" i="2" s="1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B1841" i="2" s="1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B1865" i="2" s="1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B1889" i="2" s="1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B1913" i="2" s="1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B1937" i="2" s="1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B1961" i="2" s="1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B1985" i="2" s="1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B2009" i="2" s="1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B2033" i="2" s="1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B2057" i="2" s="1"/>
  <c r="AE2058" i="2"/>
  <c r="AE2059" i="2"/>
  <c r="AE2060" i="2"/>
  <c r="AE2061" i="2"/>
  <c r="AE2062" i="2"/>
  <c r="AE2063" i="2"/>
  <c r="AE2064" i="2"/>
  <c r="AE2065" i="2"/>
  <c r="AE2066" i="2"/>
  <c r="AE2067" i="2"/>
  <c r="Y3" i="2"/>
  <c r="V3" i="2" s="1"/>
  <c r="W3" i="2" s="1"/>
  <c r="Z3" i="2" s="1"/>
  <c r="Y4" i="2"/>
  <c r="V4" i="2" s="1"/>
  <c r="W4" i="2" s="1"/>
  <c r="Z4" i="2" s="1"/>
  <c r="Y5" i="2"/>
  <c r="V5" i="2" s="1"/>
  <c r="W5" i="2" s="1"/>
  <c r="Z5" i="2" s="1"/>
  <c r="Y6" i="2"/>
  <c r="V6" i="2" s="1"/>
  <c r="W6" i="2" s="1"/>
  <c r="Z6" i="2" s="1"/>
  <c r="Y7" i="2"/>
  <c r="V7" i="2" s="1"/>
  <c r="W7" i="2" s="1"/>
  <c r="Z7" i="2" s="1"/>
  <c r="Y8" i="2"/>
  <c r="V8" i="2" s="1"/>
  <c r="W8" i="2" s="1"/>
  <c r="Z8" i="2" s="1"/>
  <c r="Y9" i="2"/>
  <c r="V9" i="2" s="1"/>
  <c r="W9" i="2" s="1"/>
  <c r="Z9" i="2" s="1"/>
  <c r="Y10" i="2"/>
  <c r="V10" i="2" s="1"/>
  <c r="W10" i="2" s="1"/>
  <c r="Z10" i="2" s="1"/>
  <c r="Y11" i="2"/>
  <c r="V11" i="2" s="1"/>
  <c r="W11" i="2" s="1"/>
  <c r="Z11" i="2" s="1"/>
  <c r="Y12" i="2"/>
  <c r="V12" i="2" s="1"/>
  <c r="W12" i="2" s="1"/>
  <c r="Z12" i="2" s="1"/>
  <c r="Y13" i="2"/>
  <c r="V13" i="2" s="1"/>
  <c r="W13" i="2" s="1"/>
  <c r="Z13" i="2" s="1"/>
  <c r="Y14" i="2"/>
  <c r="V14" i="2" s="1"/>
  <c r="W14" i="2" s="1"/>
  <c r="Z14" i="2" s="1"/>
  <c r="Y15" i="2"/>
  <c r="V15" i="2" s="1"/>
  <c r="W15" i="2" s="1"/>
  <c r="Z15" i="2" s="1"/>
  <c r="Y16" i="2"/>
  <c r="V16" i="2" s="1"/>
  <c r="W16" i="2" s="1"/>
  <c r="Z16" i="2" s="1"/>
  <c r="Y17" i="2"/>
  <c r="V17" i="2" s="1"/>
  <c r="W17" i="2" s="1"/>
  <c r="Z17" i="2" s="1"/>
  <c r="Y18" i="2"/>
  <c r="V18" i="2" s="1"/>
  <c r="W18" i="2" s="1"/>
  <c r="Z18" i="2" s="1"/>
  <c r="Y19" i="2"/>
  <c r="V19" i="2" s="1"/>
  <c r="W19" i="2" s="1"/>
  <c r="Z19" i="2" s="1"/>
  <c r="Y20" i="2"/>
  <c r="V20" i="2" s="1"/>
  <c r="W20" i="2" s="1"/>
  <c r="Z20" i="2" s="1"/>
  <c r="Y21" i="2"/>
  <c r="V21" i="2" s="1"/>
  <c r="W21" i="2" s="1"/>
  <c r="Z21" i="2" s="1"/>
  <c r="Y22" i="2"/>
  <c r="V22" i="2" s="1"/>
  <c r="W22" i="2" s="1"/>
  <c r="Z22" i="2" s="1"/>
  <c r="Y23" i="2"/>
  <c r="V23" i="2" s="1"/>
  <c r="W23" i="2" s="1"/>
  <c r="Z23" i="2" s="1"/>
  <c r="Y24" i="2"/>
  <c r="V24" i="2" s="1"/>
  <c r="W24" i="2" s="1"/>
  <c r="Z24" i="2" s="1"/>
  <c r="Y25" i="2"/>
  <c r="V25" i="2" s="1"/>
  <c r="W25" i="2" s="1"/>
  <c r="Z25" i="2" s="1"/>
  <c r="Y26" i="2"/>
  <c r="V26" i="2" s="1"/>
  <c r="W26" i="2" s="1"/>
  <c r="Z26" i="2" s="1"/>
  <c r="Y27" i="2"/>
  <c r="V27" i="2" s="1"/>
  <c r="W27" i="2" s="1"/>
  <c r="Z27" i="2" s="1"/>
  <c r="Y28" i="2"/>
  <c r="V28" i="2" s="1"/>
  <c r="W28" i="2" s="1"/>
  <c r="Z28" i="2" s="1"/>
  <c r="Y29" i="2"/>
  <c r="V29" i="2" s="1"/>
  <c r="W29" i="2" s="1"/>
  <c r="Z29" i="2" s="1"/>
  <c r="Y30" i="2"/>
  <c r="V30" i="2" s="1"/>
  <c r="W30" i="2" s="1"/>
  <c r="Z30" i="2" s="1"/>
  <c r="Y31" i="2"/>
  <c r="V31" i="2" s="1"/>
  <c r="W31" i="2" s="1"/>
  <c r="Z31" i="2" s="1"/>
  <c r="Y32" i="2"/>
  <c r="V32" i="2" s="1"/>
  <c r="W32" i="2" s="1"/>
  <c r="Z32" i="2" s="1"/>
  <c r="Y33" i="2"/>
  <c r="V33" i="2" s="1"/>
  <c r="W33" i="2" s="1"/>
  <c r="Z33" i="2" s="1"/>
  <c r="Y34" i="2"/>
  <c r="V34" i="2" s="1"/>
  <c r="W34" i="2" s="1"/>
  <c r="Z34" i="2" s="1"/>
  <c r="Y35" i="2"/>
  <c r="V35" i="2" s="1"/>
  <c r="W35" i="2" s="1"/>
  <c r="Z35" i="2" s="1"/>
  <c r="Y36" i="2"/>
  <c r="V36" i="2" s="1"/>
  <c r="W36" i="2" s="1"/>
  <c r="Z36" i="2" s="1"/>
  <c r="Y37" i="2"/>
  <c r="V37" i="2" s="1"/>
  <c r="W37" i="2" s="1"/>
  <c r="Z37" i="2" s="1"/>
  <c r="Y38" i="2"/>
  <c r="V38" i="2" s="1"/>
  <c r="W38" i="2" s="1"/>
  <c r="Z38" i="2" s="1"/>
  <c r="Y39" i="2"/>
  <c r="V39" i="2" s="1"/>
  <c r="W39" i="2" s="1"/>
  <c r="Z39" i="2" s="1"/>
  <c r="Y40" i="2"/>
  <c r="V40" i="2" s="1"/>
  <c r="W40" i="2" s="1"/>
  <c r="Z40" i="2" s="1"/>
  <c r="Y41" i="2"/>
  <c r="V41" i="2" s="1"/>
  <c r="W41" i="2" s="1"/>
  <c r="Z41" i="2" s="1"/>
  <c r="Y42" i="2"/>
  <c r="V42" i="2" s="1"/>
  <c r="W42" i="2" s="1"/>
  <c r="Z42" i="2" s="1"/>
  <c r="Y43" i="2"/>
  <c r="V43" i="2" s="1"/>
  <c r="W43" i="2" s="1"/>
  <c r="Z43" i="2" s="1"/>
  <c r="Y44" i="2"/>
  <c r="V44" i="2" s="1"/>
  <c r="W44" i="2" s="1"/>
  <c r="Z44" i="2" s="1"/>
  <c r="Y45" i="2"/>
  <c r="V45" i="2" s="1"/>
  <c r="W45" i="2" s="1"/>
  <c r="Z45" i="2" s="1"/>
  <c r="Y46" i="2"/>
  <c r="V46" i="2" s="1"/>
  <c r="W46" i="2" s="1"/>
  <c r="Z46" i="2" s="1"/>
  <c r="Y47" i="2"/>
  <c r="V47" i="2" s="1"/>
  <c r="W47" i="2" s="1"/>
  <c r="Z47" i="2" s="1"/>
  <c r="Y48" i="2"/>
  <c r="V48" i="2" s="1"/>
  <c r="W48" i="2" s="1"/>
  <c r="Z48" i="2" s="1"/>
  <c r="Y49" i="2"/>
  <c r="V49" i="2" s="1"/>
  <c r="W49" i="2" s="1"/>
  <c r="Z49" i="2" s="1"/>
  <c r="Y50" i="2"/>
  <c r="V50" i="2" s="1"/>
  <c r="W50" i="2" s="1"/>
  <c r="Z50" i="2" s="1"/>
  <c r="Y51" i="2"/>
  <c r="V51" i="2" s="1"/>
  <c r="W51" i="2" s="1"/>
  <c r="Z51" i="2" s="1"/>
  <c r="Y52" i="2"/>
  <c r="V52" i="2" s="1"/>
  <c r="W52" i="2" s="1"/>
  <c r="Z52" i="2" s="1"/>
  <c r="Y53" i="2"/>
  <c r="V53" i="2" s="1"/>
  <c r="W53" i="2" s="1"/>
  <c r="Z53" i="2" s="1"/>
  <c r="Y54" i="2"/>
  <c r="V54" i="2" s="1"/>
  <c r="W54" i="2" s="1"/>
  <c r="Z54" i="2" s="1"/>
  <c r="Y55" i="2"/>
  <c r="V55" i="2" s="1"/>
  <c r="W55" i="2" s="1"/>
  <c r="Z55" i="2" s="1"/>
  <c r="Y56" i="2"/>
  <c r="V56" i="2" s="1"/>
  <c r="W56" i="2" s="1"/>
  <c r="Z56" i="2" s="1"/>
  <c r="Y57" i="2"/>
  <c r="V57" i="2" s="1"/>
  <c r="W57" i="2" s="1"/>
  <c r="Z57" i="2" s="1"/>
  <c r="Y58" i="2"/>
  <c r="V58" i="2" s="1"/>
  <c r="W58" i="2" s="1"/>
  <c r="Z58" i="2" s="1"/>
  <c r="Y59" i="2"/>
  <c r="V59" i="2" s="1"/>
  <c r="W59" i="2" s="1"/>
  <c r="Z59" i="2" s="1"/>
  <c r="Y60" i="2"/>
  <c r="V60" i="2" s="1"/>
  <c r="W60" i="2" s="1"/>
  <c r="Z60" i="2" s="1"/>
  <c r="Y61" i="2"/>
  <c r="V61" i="2" s="1"/>
  <c r="W61" i="2" s="1"/>
  <c r="Z61" i="2" s="1"/>
  <c r="Y62" i="2"/>
  <c r="V62" i="2" s="1"/>
  <c r="W62" i="2" s="1"/>
  <c r="Z62" i="2" s="1"/>
  <c r="Y63" i="2"/>
  <c r="V63" i="2" s="1"/>
  <c r="W63" i="2" s="1"/>
  <c r="Z63" i="2" s="1"/>
  <c r="Y64" i="2"/>
  <c r="V64" i="2" s="1"/>
  <c r="W64" i="2" s="1"/>
  <c r="Z64" i="2" s="1"/>
  <c r="Y65" i="2"/>
  <c r="V65" i="2" s="1"/>
  <c r="W65" i="2" s="1"/>
  <c r="Z65" i="2" s="1"/>
  <c r="Y66" i="2"/>
  <c r="V66" i="2" s="1"/>
  <c r="W66" i="2" s="1"/>
  <c r="Z66" i="2" s="1"/>
  <c r="Y67" i="2"/>
  <c r="V67" i="2" s="1"/>
  <c r="W67" i="2" s="1"/>
  <c r="Z67" i="2" s="1"/>
  <c r="Y68" i="2"/>
  <c r="V68" i="2" s="1"/>
  <c r="W68" i="2" s="1"/>
  <c r="Z68" i="2" s="1"/>
  <c r="Y69" i="2"/>
  <c r="V69" i="2" s="1"/>
  <c r="W69" i="2" s="1"/>
  <c r="Z69" i="2" s="1"/>
  <c r="Y70" i="2"/>
  <c r="V70" i="2" s="1"/>
  <c r="W70" i="2" s="1"/>
  <c r="Z70" i="2" s="1"/>
  <c r="Y71" i="2"/>
  <c r="V71" i="2" s="1"/>
  <c r="W71" i="2" s="1"/>
  <c r="Z71" i="2" s="1"/>
  <c r="Y72" i="2"/>
  <c r="V72" i="2" s="1"/>
  <c r="W72" i="2" s="1"/>
  <c r="Z72" i="2" s="1"/>
  <c r="Y73" i="2"/>
  <c r="V73" i="2" s="1"/>
  <c r="W73" i="2" s="1"/>
  <c r="Z73" i="2" s="1"/>
  <c r="Y74" i="2"/>
  <c r="V74" i="2" s="1"/>
  <c r="W74" i="2" s="1"/>
  <c r="Z74" i="2" s="1"/>
  <c r="Y75" i="2"/>
  <c r="V75" i="2" s="1"/>
  <c r="W75" i="2" s="1"/>
  <c r="Z75" i="2" s="1"/>
  <c r="Y76" i="2"/>
  <c r="V76" i="2" s="1"/>
  <c r="W76" i="2" s="1"/>
  <c r="Z76" i="2" s="1"/>
  <c r="Y77" i="2"/>
  <c r="V77" i="2" s="1"/>
  <c r="W77" i="2" s="1"/>
  <c r="Z77" i="2" s="1"/>
  <c r="Y78" i="2"/>
  <c r="V78" i="2" s="1"/>
  <c r="W78" i="2" s="1"/>
  <c r="Z78" i="2" s="1"/>
  <c r="Y79" i="2"/>
  <c r="V79" i="2" s="1"/>
  <c r="W79" i="2" s="1"/>
  <c r="Z79" i="2" s="1"/>
  <c r="Y80" i="2"/>
  <c r="V80" i="2" s="1"/>
  <c r="W80" i="2" s="1"/>
  <c r="Z80" i="2" s="1"/>
  <c r="Y81" i="2"/>
  <c r="V81" i="2" s="1"/>
  <c r="W81" i="2" s="1"/>
  <c r="Z81" i="2" s="1"/>
  <c r="Y82" i="2"/>
  <c r="V82" i="2" s="1"/>
  <c r="W82" i="2" s="1"/>
  <c r="Z82" i="2" s="1"/>
  <c r="Y83" i="2"/>
  <c r="V83" i="2" s="1"/>
  <c r="W83" i="2" s="1"/>
  <c r="Z83" i="2" s="1"/>
  <c r="Y84" i="2"/>
  <c r="V84" i="2" s="1"/>
  <c r="W84" i="2" s="1"/>
  <c r="Z84" i="2" s="1"/>
  <c r="Y85" i="2"/>
  <c r="V85" i="2" s="1"/>
  <c r="W85" i="2" s="1"/>
  <c r="Z85" i="2" s="1"/>
  <c r="Y86" i="2"/>
  <c r="V86" i="2" s="1"/>
  <c r="W86" i="2" s="1"/>
  <c r="Z86" i="2" s="1"/>
  <c r="Y87" i="2"/>
  <c r="V87" i="2" s="1"/>
  <c r="W87" i="2" s="1"/>
  <c r="Z87" i="2" s="1"/>
  <c r="Y88" i="2"/>
  <c r="V88" i="2" s="1"/>
  <c r="W88" i="2" s="1"/>
  <c r="Z88" i="2" s="1"/>
  <c r="Y89" i="2"/>
  <c r="V89" i="2" s="1"/>
  <c r="W89" i="2" s="1"/>
  <c r="Z89" i="2" s="1"/>
  <c r="Y90" i="2"/>
  <c r="V90" i="2" s="1"/>
  <c r="W90" i="2" s="1"/>
  <c r="Z90" i="2" s="1"/>
  <c r="Y91" i="2"/>
  <c r="V91" i="2" s="1"/>
  <c r="W91" i="2" s="1"/>
  <c r="Z91" i="2" s="1"/>
  <c r="Y92" i="2"/>
  <c r="V92" i="2" s="1"/>
  <c r="W92" i="2" s="1"/>
  <c r="Z92" i="2" s="1"/>
  <c r="Y93" i="2"/>
  <c r="V93" i="2" s="1"/>
  <c r="W93" i="2" s="1"/>
  <c r="Z93" i="2" s="1"/>
  <c r="Y94" i="2"/>
  <c r="V94" i="2" s="1"/>
  <c r="W94" i="2" s="1"/>
  <c r="Z94" i="2" s="1"/>
  <c r="Y95" i="2"/>
  <c r="V95" i="2" s="1"/>
  <c r="W95" i="2" s="1"/>
  <c r="Z95" i="2" s="1"/>
  <c r="Y96" i="2"/>
  <c r="V96" i="2" s="1"/>
  <c r="W96" i="2" s="1"/>
  <c r="Z96" i="2" s="1"/>
  <c r="Y97" i="2"/>
  <c r="V97" i="2" s="1"/>
  <c r="W97" i="2" s="1"/>
  <c r="Z97" i="2" s="1"/>
  <c r="Y98" i="2"/>
  <c r="V98" i="2" s="1"/>
  <c r="W98" i="2" s="1"/>
  <c r="Z98" i="2" s="1"/>
  <c r="Y99" i="2"/>
  <c r="V99" i="2" s="1"/>
  <c r="W99" i="2" s="1"/>
  <c r="Z99" i="2" s="1"/>
  <c r="Y100" i="2"/>
  <c r="V100" i="2" s="1"/>
  <c r="W100" i="2" s="1"/>
  <c r="Z100" i="2" s="1"/>
  <c r="Y101" i="2"/>
  <c r="V101" i="2" s="1"/>
  <c r="W101" i="2" s="1"/>
  <c r="Z101" i="2" s="1"/>
  <c r="Y102" i="2"/>
  <c r="V102" i="2" s="1"/>
  <c r="W102" i="2" s="1"/>
  <c r="Z102" i="2" s="1"/>
  <c r="Y103" i="2"/>
  <c r="V103" i="2" s="1"/>
  <c r="W103" i="2" s="1"/>
  <c r="Z103" i="2" s="1"/>
  <c r="Y104" i="2"/>
  <c r="V104" i="2" s="1"/>
  <c r="W104" i="2" s="1"/>
  <c r="Z104" i="2" s="1"/>
  <c r="Y105" i="2"/>
  <c r="V105" i="2" s="1"/>
  <c r="W105" i="2" s="1"/>
  <c r="Z105" i="2" s="1"/>
  <c r="Y106" i="2"/>
  <c r="V106" i="2" s="1"/>
  <c r="W106" i="2" s="1"/>
  <c r="Z106" i="2" s="1"/>
  <c r="Y107" i="2"/>
  <c r="V107" i="2" s="1"/>
  <c r="W107" i="2" s="1"/>
  <c r="Z107" i="2" s="1"/>
  <c r="Y108" i="2"/>
  <c r="V108" i="2" s="1"/>
  <c r="W108" i="2" s="1"/>
  <c r="Z108" i="2" s="1"/>
  <c r="Y109" i="2"/>
  <c r="V109" i="2" s="1"/>
  <c r="W109" i="2" s="1"/>
  <c r="Z109" i="2" s="1"/>
  <c r="Y110" i="2"/>
  <c r="V110" i="2" s="1"/>
  <c r="W110" i="2" s="1"/>
  <c r="Z110" i="2" s="1"/>
  <c r="Y111" i="2"/>
  <c r="V111" i="2" s="1"/>
  <c r="W111" i="2" s="1"/>
  <c r="Z111" i="2" s="1"/>
  <c r="Y112" i="2"/>
  <c r="V112" i="2" s="1"/>
  <c r="W112" i="2" s="1"/>
  <c r="Z112" i="2" s="1"/>
  <c r="Y113" i="2"/>
  <c r="V113" i="2" s="1"/>
  <c r="W113" i="2" s="1"/>
  <c r="Z113" i="2" s="1"/>
  <c r="Y114" i="2"/>
  <c r="V114" i="2" s="1"/>
  <c r="W114" i="2" s="1"/>
  <c r="Z114" i="2" s="1"/>
  <c r="Y115" i="2"/>
  <c r="V115" i="2" s="1"/>
  <c r="W115" i="2" s="1"/>
  <c r="Z115" i="2" s="1"/>
  <c r="Y116" i="2"/>
  <c r="V116" i="2" s="1"/>
  <c r="W116" i="2" s="1"/>
  <c r="Z116" i="2" s="1"/>
  <c r="Y117" i="2"/>
  <c r="V117" i="2" s="1"/>
  <c r="W117" i="2" s="1"/>
  <c r="Z117" i="2" s="1"/>
  <c r="Y118" i="2"/>
  <c r="V118" i="2" s="1"/>
  <c r="W118" i="2" s="1"/>
  <c r="Z118" i="2" s="1"/>
  <c r="Y119" i="2"/>
  <c r="V119" i="2" s="1"/>
  <c r="W119" i="2" s="1"/>
  <c r="Z119" i="2" s="1"/>
  <c r="Y120" i="2"/>
  <c r="V120" i="2" s="1"/>
  <c r="W120" i="2" s="1"/>
  <c r="Z120" i="2" s="1"/>
  <c r="Y121" i="2"/>
  <c r="V121" i="2" s="1"/>
  <c r="W121" i="2" s="1"/>
  <c r="Z121" i="2" s="1"/>
  <c r="Y122" i="2"/>
  <c r="V122" i="2" s="1"/>
  <c r="W122" i="2" s="1"/>
  <c r="Z122" i="2" s="1"/>
  <c r="Y123" i="2"/>
  <c r="V123" i="2" s="1"/>
  <c r="W123" i="2" s="1"/>
  <c r="Z123" i="2" s="1"/>
  <c r="Y124" i="2"/>
  <c r="V124" i="2" s="1"/>
  <c r="W124" i="2" s="1"/>
  <c r="Z124" i="2" s="1"/>
  <c r="Y125" i="2"/>
  <c r="V125" i="2" s="1"/>
  <c r="W125" i="2" s="1"/>
  <c r="Z125" i="2" s="1"/>
  <c r="Y126" i="2"/>
  <c r="V126" i="2" s="1"/>
  <c r="W126" i="2" s="1"/>
  <c r="Z126" i="2" s="1"/>
  <c r="Y127" i="2"/>
  <c r="V127" i="2" s="1"/>
  <c r="W127" i="2" s="1"/>
  <c r="Z127" i="2" s="1"/>
  <c r="Y128" i="2"/>
  <c r="V128" i="2" s="1"/>
  <c r="W128" i="2" s="1"/>
  <c r="Z128" i="2" s="1"/>
  <c r="Y129" i="2"/>
  <c r="V129" i="2" s="1"/>
  <c r="W129" i="2" s="1"/>
  <c r="Z129" i="2" s="1"/>
  <c r="Y130" i="2"/>
  <c r="V130" i="2" s="1"/>
  <c r="W130" i="2" s="1"/>
  <c r="Z130" i="2" s="1"/>
  <c r="Y131" i="2"/>
  <c r="V131" i="2" s="1"/>
  <c r="W131" i="2" s="1"/>
  <c r="Z131" i="2" s="1"/>
  <c r="Y132" i="2"/>
  <c r="V132" i="2" s="1"/>
  <c r="W132" i="2" s="1"/>
  <c r="Z132" i="2" s="1"/>
  <c r="Y133" i="2"/>
  <c r="V133" i="2" s="1"/>
  <c r="W133" i="2" s="1"/>
  <c r="Z133" i="2" s="1"/>
  <c r="Y134" i="2"/>
  <c r="V134" i="2" s="1"/>
  <c r="W134" i="2" s="1"/>
  <c r="Z134" i="2" s="1"/>
  <c r="Y135" i="2"/>
  <c r="V135" i="2" s="1"/>
  <c r="W135" i="2" s="1"/>
  <c r="Z135" i="2" s="1"/>
  <c r="Y136" i="2"/>
  <c r="V136" i="2" s="1"/>
  <c r="W136" i="2" s="1"/>
  <c r="Z136" i="2" s="1"/>
  <c r="Y137" i="2"/>
  <c r="V137" i="2" s="1"/>
  <c r="W137" i="2" s="1"/>
  <c r="Z137" i="2" s="1"/>
  <c r="Y138" i="2"/>
  <c r="V138" i="2" s="1"/>
  <c r="W138" i="2" s="1"/>
  <c r="Z138" i="2" s="1"/>
  <c r="Y139" i="2"/>
  <c r="V139" i="2" s="1"/>
  <c r="W139" i="2" s="1"/>
  <c r="Z139" i="2" s="1"/>
  <c r="Y140" i="2"/>
  <c r="V140" i="2" s="1"/>
  <c r="W140" i="2" s="1"/>
  <c r="Z140" i="2" s="1"/>
  <c r="Y141" i="2"/>
  <c r="V141" i="2" s="1"/>
  <c r="W141" i="2" s="1"/>
  <c r="Z141" i="2" s="1"/>
  <c r="Y142" i="2"/>
  <c r="V142" i="2" s="1"/>
  <c r="W142" i="2" s="1"/>
  <c r="Z142" i="2" s="1"/>
  <c r="Y143" i="2"/>
  <c r="V143" i="2" s="1"/>
  <c r="W143" i="2" s="1"/>
  <c r="Z143" i="2" s="1"/>
  <c r="Y144" i="2"/>
  <c r="V144" i="2" s="1"/>
  <c r="W144" i="2" s="1"/>
  <c r="Z144" i="2" s="1"/>
  <c r="Y145" i="2"/>
  <c r="V145" i="2" s="1"/>
  <c r="W145" i="2" s="1"/>
  <c r="Z145" i="2" s="1"/>
  <c r="Y146" i="2"/>
  <c r="V146" i="2" s="1"/>
  <c r="W146" i="2" s="1"/>
  <c r="Z146" i="2" s="1"/>
  <c r="Y147" i="2"/>
  <c r="V147" i="2" s="1"/>
  <c r="W147" i="2" s="1"/>
  <c r="Z147" i="2" s="1"/>
  <c r="Y148" i="2"/>
  <c r="V148" i="2" s="1"/>
  <c r="W148" i="2" s="1"/>
  <c r="Z148" i="2" s="1"/>
  <c r="Y149" i="2"/>
  <c r="V149" i="2" s="1"/>
  <c r="W149" i="2" s="1"/>
  <c r="Z149" i="2" s="1"/>
  <c r="Y150" i="2"/>
  <c r="V150" i="2" s="1"/>
  <c r="W150" i="2" s="1"/>
  <c r="Z150" i="2" s="1"/>
  <c r="Y151" i="2"/>
  <c r="V151" i="2" s="1"/>
  <c r="W151" i="2" s="1"/>
  <c r="Z151" i="2" s="1"/>
  <c r="Y152" i="2"/>
  <c r="V152" i="2" s="1"/>
  <c r="W152" i="2" s="1"/>
  <c r="Z152" i="2" s="1"/>
  <c r="Y153" i="2"/>
  <c r="V153" i="2" s="1"/>
  <c r="W153" i="2" s="1"/>
  <c r="Z153" i="2" s="1"/>
  <c r="Y154" i="2"/>
  <c r="V154" i="2" s="1"/>
  <c r="W154" i="2" s="1"/>
  <c r="Z154" i="2" s="1"/>
  <c r="Y155" i="2"/>
  <c r="V155" i="2" s="1"/>
  <c r="W155" i="2" s="1"/>
  <c r="Z155" i="2" s="1"/>
  <c r="Y156" i="2"/>
  <c r="V156" i="2" s="1"/>
  <c r="W156" i="2" s="1"/>
  <c r="Z156" i="2" s="1"/>
  <c r="Y157" i="2"/>
  <c r="V157" i="2" s="1"/>
  <c r="W157" i="2" s="1"/>
  <c r="Z157" i="2" s="1"/>
  <c r="Y158" i="2"/>
  <c r="V158" i="2" s="1"/>
  <c r="W158" i="2" s="1"/>
  <c r="Z158" i="2" s="1"/>
  <c r="Y159" i="2"/>
  <c r="V159" i="2" s="1"/>
  <c r="W159" i="2" s="1"/>
  <c r="Z159" i="2" s="1"/>
  <c r="Y160" i="2"/>
  <c r="V160" i="2" s="1"/>
  <c r="W160" i="2" s="1"/>
  <c r="Z160" i="2" s="1"/>
  <c r="Y161" i="2"/>
  <c r="V161" i="2" s="1"/>
  <c r="W161" i="2" s="1"/>
  <c r="Z161" i="2" s="1"/>
  <c r="Y162" i="2"/>
  <c r="V162" i="2" s="1"/>
  <c r="W162" i="2" s="1"/>
  <c r="Z162" i="2" s="1"/>
  <c r="Y163" i="2"/>
  <c r="V163" i="2" s="1"/>
  <c r="W163" i="2" s="1"/>
  <c r="Z163" i="2" s="1"/>
  <c r="Y164" i="2"/>
  <c r="V164" i="2" s="1"/>
  <c r="W164" i="2" s="1"/>
  <c r="Z164" i="2" s="1"/>
  <c r="Y165" i="2"/>
  <c r="V165" i="2" s="1"/>
  <c r="W165" i="2" s="1"/>
  <c r="Z165" i="2" s="1"/>
  <c r="Y166" i="2"/>
  <c r="V166" i="2" s="1"/>
  <c r="W166" i="2" s="1"/>
  <c r="Z166" i="2" s="1"/>
  <c r="Y167" i="2"/>
  <c r="V167" i="2" s="1"/>
  <c r="W167" i="2" s="1"/>
  <c r="Z167" i="2" s="1"/>
  <c r="Y168" i="2"/>
  <c r="V168" i="2" s="1"/>
  <c r="W168" i="2" s="1"/>
  <c r="Z168" i="2" s="1"/>
  <c r="Y169" i="2"/>
  <c r="V169" i="2" s="1"/>
  <c r="W169" i="2" s="1"/>
  <c r="Z169" i="2" s="1"/>
  <c r="Y170" i="2"/>
  <c r="V170" i="2" s="1"/>
  <c r="W170" i="2" s="1"/>
  <c r="Z170" i="2" s="1"/>
  <c r="Y171" i="2"/>
  <c r="V171" i="2" s="1"/>
  <c r="W171" i="2" s="1"/>
  <c r="Z171" i="2" s="1"/>
  <c r="Y172" i="2"/>
  <c r="V172" i="2" s="1"/>
  <c r="W172" i="2" s="1"/>
  <c r="Z172" i="2" s="1"/>
  <c r="Y173" i="2"/>
  <c r="V173" i="2" s="1"/>
  <c r="W173" i="2" s="1"/>
  <c r="Z173" i="2" s="1"/>
  <c r="Y174" i="2"/>
  <c r="V174" i="2" s="1"/>
  <c r="W174" i="2" s="1"/>
  <c r="Z174" i="2" s="1"/>
  <c r="Y175" i="2"/>
  <c r="V175" i="2" s="1"/>
  <c r="W175" i="2" s="1"/>
  <c r="Z175" i="2" s="1"/>
  <c r="Y176" i="2"/>
  <c r="V176" i="2" s="1"/>
  <c r="W176" i="2" s="1"/>
  <c r="Z176" i="2" s="1"/>
  <c r="Y177" i="2"/>
  <c r="V177" i="2" s="1"/>
  <c r="W177" i="2" s="1"/>
  <c r="Z177" i="2" s="1"/>
  <c r="Y178" i="2"/>
  <c r="V178" i="2" s="1"/>
  <c r="W178" i="2" s="1"/>
  <c r="Z178" i="2" s="1"/>
  <c r="Y179" i="2"/>
  <c r="V179" i="2" s="1"/>
  <c r="W179" i="2" s="1"/>
  <c r="Z179" i="2" s="1"/>
  <c r="Y180" i="2"/>
  <c r="V180" i="2" s="1"/>
  <c r="W180" i="2" s="1"/>
  <c r="Z180" i="2" s="1"/>
  <c r="Y181" i="2"/>
  <c r="V181" i="2" s="1"/>
  <c r="W181" i="2" s="1"/>
  <c r="Z181" i="2" s="1"/>
  <c r="Y182" i="2"/>
  <c r="V182" i="2" s="1"/>
  <c r="W182" i="2" s="1"/>
  <c r="Z182" i="2" s="1"/>
  <c r="Y183" i="2"/>
  <c r="V183" i="2" s="1"/>
  <c r="W183" i="2" s="1"/>
  <c r="Z183" i="2" s="1"/>
  <c r="Y184" i="2"/>
  <c r="V184" i="2" s="1"/>
  <c r="W184" i="2" s="1"/>
  <c r="Z184" i="2" s="1"/>
  <c r="Y185" i="2"/>
  <c r="V185" i="2" s="1"/>
  <c r="W185" i="2" s="1"/>
  <c r="Z185" i="2" s="1"/>
  <c r="Y186" i="2"/>
  <c r="V186" i="2" s="1"/>
  <c r="W186" i="2" s="1"/>
  <c r="Z186" i="2" s="1"/>
  <c r="Y187" i="2"/>
  <c r="V187" i="2" s="1"/>
  <c r="W187" i="2" s="1"/>
  <c r="Z187" i="2" s="1"/>
  <c r="Y188" i="2"/>
  <c r="V188" i="2" s="1"/>
  <c r="W188" i="2" s="1"/>
  <c r="Z188" i="2" s="1"/>
  <c r="Y189" i="2"/>
  <c r="V189" i="2" s="1"/>
  <c r="W189" i="2" s="1"/>
  <c r="Z189" i="2" s="1"/>
  <c r="Y190" i="2"/>
  <c r="V190" i="2" s="1"/>
  <c r="W190" i="2" s="1"/>
  <c r="Z190" i="2" s="1"/>
  <c r="Y191" i="2"/>
  <c r="V191" i="2" s="1"/>
  <c r="W191" i="2" s="1"/>
  <c r="Z191" i="2" s="1"/>
  <c r="Y192" i="2"/>
  <c r="V192" i="2" s="1"/>
  <c r="W192" i="2" s="1"/>
  <c r="Z192" i="2" s="1"/>
  <c r="Y193" i="2"/>
  <c r="V193" i="2" s="1"/>
  <c r="W193" i="2" s="1"/>
  <c r="Z193" i="2" s="1"/>
  <c r="Y194" i="2"/>
  <c r="V194" i="2" s="1"/>
  <c r="W194" i="2" s="1"/>
  <c r="Z194" i="2" s="1"/>
  <c r="Y195" i="2"/>
  <c r="V195" i="2" s="1"/>
  <c r="W195" i="2" s="1"/>
  <c r="Z195" i="2" s="1"/>
  <c r="Y196" i="2"/>
  <c r="V196" i="2" s="1"/>
  <c r="W196" i="2" s="1"/>
  <c r="Z196" i="2" s="1"/>
  <c r="Y197" i="2"/>
  <c r="V197" i="2" s="1"/>
  <c r="W197" i="2" s="1"/>
  <c r="Z197" i="2" s="1"/>
  <c r="Y198" i="2"/>
  <c r="V198" i="2" s="1"/>
  <c r="W198" i="2" s="1"/>
  <c r="Z198" i="2" s="1"/>
  <c r="Y199" i="2"/>
  <c r="V199" i="2" s="1"/>
  <c r="W199" i="2" s="1"/>
  <c r="Z199" i="2" s="1"/>
  <c r="Y200" i="2"/>
  <c r="V200" i="2" s="1"/>
  <c r="W200" i="2" s="1"/>
  <c r="Z200" i="2" s="1"/>
  <c r="Y201" i="2"/>
  <c r="V201" i="2" s="1"/>
  <c r="W201" i="2" s="1"/>
  <c r="Z201" i="2" s="1"/>
  <c r="Y202" i="2"/>
  <c r="V202" i="2" s="1"/>
  <c r="W202" i="2" s="1"/>
  <c r="Z202" i="2" s="1"/>
  <c r="Y203" i="2"/>
  <c r="V203" i="2" s="1"/>
  <c r="W203" i="2" s="1"/>
  <c r="Z203" i="2" s="1"/>
  <c r="Y204" i="2"/>
  <c r="V204" i="2" s="1"/>
  <c r="W204" i="2" s="1"/>
  <c r="Z204" i="2" s="1"/>
  <c r="Y205" i="2"/>
  <c r="V205" i="2" s="1"/>
  <c r="W205" i="2" s="1"/>
  <c r="Z205" i="2" s="1"/>
  <c r="Y206" i="2"/>
  <c r="V206" i="2" s="1"/>
  <c r="W206" i="2" s="1"/>
  <c r="Z206" i="2" s="1"/>
  <c r="Y207" i="2"/>
  <c r="V207" i="2" s="1"/>
  <c r="W207" i="2" s="1"/>
  <c r="Z207" i="2" s="1"/>
  <c r="Y208" i="2"/>
  <c r="V208" i="2" s="1"/>
  <c r="W208" i="2" s="1"/>
  <c r="Z208" i="2" s="1"/>
  <c r="Y209" i="2"/>
  <c r="V209" i="2" s="1"/>
  <c r="W209" i="2" s="1"/>
  <c r="Z209" i="2" s="1"/>
  <c r="Y210" i="2"/>
  <c r="V210" i="2" s="1"/>
  <c r="W210" i="2" s="1"/>
  <c r="Z210" i="2" s="1"/>
  <c r="Y211" i="2"/>
  <c r="V211" i="2" s="1"/>
  <c r="W211" i="2" s="1"/>
  <c r="Z211" i="2" s="1"/>
  <c r="Y212" i="2"/>
  <c r="V212" i="2" s="1"/>
  <c r="W212" i="2" s="1"/>
  <c r="Z212" i="2" s="1"/>
  <c r="Y213" i="2"/>
  <c r="V213" i="2" s="1"/>
  <c r="W213" i="2" s="1"/>
  <c r="Z213" i="2" s="1"/>
  <c r="Y214" i="2"/>
  <c r="V214" i="2" s="1"/>
  <c r="W214" i="2" s="1"/>
  <c r="Z214" i="2" s="1"/>
  <c r="Y215" i="2"/>
  <c r="V215" i="2" s="1"/>
  <c r="W215" i="2" s="1"/>
  <c r="Z215" i="2" s="1"/>
  <c r="Y216" i="2"/>
  <c r="V216" i="2" s="1"/>
  <c r="W216" i="2" s="1"/>
  <c r="Z216" i="2" s="1"/>
  <c r="Y217" i="2"/>
  <c r="V217" i="2" s="1"/>
  <c r="W217" i="2" s="1"/>
  <c r="Z217" i="2" s="1"/>
  <c r="Y218" i="2"/>
  <c r="V218" i="2" s="1"/>
  <c r="W218" i="2" s="1"/>
  <c r="Z218" i="2" s="1"/>
  <c r="Y219" i="2"/>
  <c r="V219" i="2" s="1"/>
  <c r="W219" i="2" s="1"/>
  <c r="Z219" i="2" s="1"/>
  <c r="Y220" i="2"/>
  <c r="V220" i="2" s="1"/>
  <c r="W220" i="2" s="1"/>
  <c r="Z220" i="2" s="1"/>
  <c r="Y221" i="2"/>
  <c r="V221" i="2" s="1"/>
  <c r="W221" i="2" s="1"/>
  <c r="Z221" i="2" s="1"/>
  <c r="Y222" i="2"/>
  <c r="V222" i="2" s="1"/>
  <c r="W222" i="2" s="1"/>
  <c r="Z222" i="2" s="1"/>
  <c r="Y223" i="2"/>
  <c r="V223" i="2" s="1"/>
  <c r="W223" i="2" s="1"/>
  <c r="Z223" i="2" s="1"/>
  <c r="Y224" i="2"/>
  <c r="V224" i="2" s="1"/>
  <c r="W224" i="2" s="1"/>
  <c r="Z224" i="2" s="1"/>
  <c r="Y225" i="2"/>
  <c r="V225" i="2" s="1"/>
  <c r="W225" i="2" s="1"/>
  <c r="Z225" i="2" s="1"/>
  <c r="Y226" i="2"/>
  <c r="V226" i="2" s="1"/>
  <c r="W226" i="2" s="1"/>
  <c r="Z226" i="2" s="1"/>
  <c r="Y227" i="2"/>
  <c r="V227" i="2" s="1"/>
  <c r="W227" i="2" s="1"/>
  <c r="Z227" i="2" s="1"/>
  <c r="Y228" i="2"/>
  <c r="V228" i="2" s="1"/>
  <c r="W228" i="2" s="1"/>
  <c r="Z228" i="2" s="1"/>
  <c r="Y229" i="2"/>
  <c r="V229" i="2" s="1"/>
  <c r="W229" i="2" s="1"/>
  <c r="Z229" i="2" s="1"/>
  <c r="Y230" i="2"/>
  <c r="V230" i="2" s="1"/>
  <c r="W230" i="2" s="1"/>
  <c r="Z230" i="2" s="1"/>
  <c r="Y231" i="2"/>
  <c r="V231" i="2" s="1"/>
  <c r="W231" i="2" s="1"/>
  <c r="Z231" i="2" s="1"/>
  <c r="Y232" i="2"/>
  <c r="V232" i="2" s="1"/>
  <c r="W232" i="2" s="1"/>
  <c r="Z232" i="2" s="1"/>
  <c r="Y233" i="2"/>
  <c r="V233" i="2" s="1"/>
  <c r="W233" i="2" s="1"/>
  <c r="Z233" i="2" s="1"/>
  <c r="Y234" i="2"/>
  <c r="V234" i="2" s="1"/>
  <c r="W234" i="2" s="1"/>
  <c r="Z234" i="2" s="1"/>
  <c r="Y235" i="2"/>
  <c r="V235" i="2" s="1"/>
  <c r="W235" i="2" s="1"/>
  <c r="Z235" i="2" s="1"/>
  <c r="Y236" i="2"/>
  <c r="V236" i="2" s="1"/>
  <c r="W236" i="2" s="1"/>
  <c r="Z236" i="2" s="1"/>
  <c r="Y237" i="2"/>
  <c r="V237" i="2" s="1"/>
  <c r="W237" i="2" s="1"/>
  <c r="Z237" i="2" s="1"/>
  <c r="Y238" i="2"/>
  <c r="V238" i="2" s="1"/>
  <c r="W238" i="2" s="1"/>
  <c r="Z238" i="2" s="1"/>
  <c r="Y239" i="2"/>
  <c r="V239" i="2" s="1"/>
  <c r="W239" i="2" s="1"/>
  <c r="Z239" i="2" s="1"/>
  <c r="Y240" i="2"/>
  <c r="V240" i="2" s="1"/>
  <c r="W240" i="2" s="1"/>
  <c r="Z240" i="2" s="1"/>
  <c r="Y241" i="2"/>
  <c r="V241" i="2" s="1"/>
  <c r="W241" i="2" s="1"/>
  <c r="Z241" i="2" s="1"/>
  <c r="Y242" i="2"/>
  <c r="V242" i="2" s="1"/>
  <c r="W242" i="2" s="1"/>
  <c r="Z242" i="2" s="1"/>
  <c r="Y243" i="2"/>
  <c r="V243" i="2" s="1"/>
  <c r="W243" i="2" s="1"/>
  <c r="Z243" i="2" s="1"/>
  <c r="Y244" i="2"/>
  <c r="V244" i="2" s="1"/>
  <c r="W244" i="2" s="1"/>
  <c r="Z244" i="2" s="1"/>
  <c r="Y245" i="2"/>
  <c r="V245" i="2" s="1"/>
  <c r="W245" i="2" s="1"/>
  <c r="Z245" i="2" s="1"/>
  <c r="Y246" i="2"/>
  <c r="V246" i="2" s="1"/>
  <c r="W246" i="2" s="1"/>
  <c r="Z246" i="2" s="1"/>
  <c r="Y247" i="2"/>
  <c r="V247" i="2" s="1"/>
  <c r="W247" i="2" s="1"/>
  <c r="Z247" i="2" s="1"/>
  <c r="Y248" i="2"/>
  <c r="V248" i="2" s="1"/>
  <c r="W248" i="2" s="1"/>
  <c r="Z248" i="2" s="1"/>
  <c r="Y249" i="2"/>
  <c r="V249" i="2" s="1"/>
  <c r="W249" i="2" s="1"/>
  <c r="Z249" i="2" s="1"/>
  <c r="Y250" i="2"/>
  <c r="V250" i="2" s="1"/>
  <c r="W250" i="2" s="1"/>
  <c r="Z250" i="2" s="1"/>
  <c r="Y251" i="2"/>
  <c r="V251" i="2" s="1"/>
  <c r="W251" i="2" s="1"/>
  <c r="Z251" i="2" s="1"/>
  <c r="Y252" i="2"/>
  <c r="V252" i="2" s="1"/>
  <c r="W252" i="2" s="1"/>
  <c r="Z252" i="2" s="1"/>
  <c r="Y253" i="2"/>
  <c r="V253" i="2" s="1"/>
  <c r="W253" i="2" s="1"/>
  <c r="Z253" i="2" s="1"/>
  <c r="Y254" i="2"/>
  <c r="V254" i="2" s="1"/>
  <c r="W254" i="2" s="1"/>
  <c r="Z254" i="2" s="1"/>
  <c r="Y255" i="2"/>
  <c r="V255" i="2" s="1"/>
  <c r="W255" i="2" s="1"/>
  <c r="Z255" i="2" s="1"/>
  <c r="Y256" i="2"/>
  <c r="V256" i="2" s="1"/>
  <c r="W256" i="2" s="1"/>
  <c r="Z256" i="2" s="1"/>
  <c r="Y257" i="2"/>
  <c r="V257" i="2" s="1"/>
  <c r="W257" i="2" s="1"/>
  <c r="Z257" i="2" s="1"/>
  <c r="Y258" i="2"/>
  <c r="V258" i="2" s="1"/>
  <c r="W258" i="2" s="1"/>
  <c r="Z258" i="2" s="1"/>
  <c r="Y259" i="2"/>
  <c r="V259" i="2" s="1"/>
  <c r="W259" i="2" s="1"/>
  <c r="Z259" i="2" s="1"/>
  <c r="Y260" i="2"/>
  <c r="V260" i="2" s="1"/>
  <c r="W260" i="2" s="1"/>
  <c r="Z260" i="2" s="1"/>
  <c r="Y261" i="2"/>
  <c r="V261" i="2" s="1"/>
  <c r="W261" i="2" s="1"/>
  <c r="Z261" i="2" s="1"/>
  <c r="Y262" i="2"/>
  <c r="V262" i="2" s="1"/>
  <c r="W262" i="2" s="1"/>
  <c r="Z262" i="2" s="1"/>
  <c r="Y263" i="2"/>
  <c r="V263" i="2" s="1"/>
  <c r="W263" i="2" s="1"/>
  <c r="Z263" i="2" s="1"/>
  <c r="Y264" i="2"/>
  <c r="V264" i="2" s="1"/>
  <c r="W264" i="2" s="1"/>
  <c r="Z264" i="2" s="1"/>
  <c r="Y265" i="2"/>
  <c r="V265" i="2" s="1"/>
  <c r="W265" i="2" s="1"/>
  <c r="Z265" i="2" s="1"/>
  <c r="Y266" i="2"/>
  <c r="V266" i="2" s="1"/>
  <c r="W266" i="2" s="1"/>
  <c r="Z266" i="2" s="1"/>
  <c r="Y267" i="2"/>
  <c r="V267" i="2" s="1"/>
  <c r="W267" i="2" s="1"/>
  <c r="Z267" i="2" s="1"/>
  <c r="Y268" i="2"/>
  <c r="V268" i="2" s="1"/>
  <c r="W268" i="2" s="1"/>
  <c r="Z268" i="2" s="1"/>
  <c r="Y269" i="2"/>
  <c r="V269" i="2" s="1"/>
  <c r="W269" i="2" s="1"/>
  <c r="Z269" i="2" s="1"/>
  <c r="Y270" i="2"/>
  <c r="V270" i="2" s="1"/>
  <c r="W270" i="2" s="1"/>
  <c r="Z270" i="2" s="1"/>
  <c r="Y271" i="2"/>
  <c r="V271" i="2" s="1"/>
  <c r="W271" i="2" s="1"/>
  <c r="Z271" i="2" s="1"/>
  <c r="Y272" i="2"/>
  <c r="V272" i="2" s="1"/>
  <c r="W272" i="2" s="1"/>
  <c r="Z272" i="2" s="1"/>
  <c r="Y273" i="2"/>
  <c r="V273" i="2" s="1"/>
  <c r="W273" i="2" s="1"/>
  <c r="Z273" i="2" s="1"/>
  <c r="Y274" i="2"/>
  <c r="V274" i="2" s="1"/>
  <c r="W274" i="2" s="1"/>
  <c r="Z274" i="2" s="1"/>
  <c r="Y275" i="2"/>
  <c r="V275" i="2" s="1"/>
  <c r="W275" i="2" s="1"/>
  <c r="Z275" i="2" s="1"/>
  <c r="Y276" i="2"/>
  <c r="V276" i="2" s="1"/>
  <c r="W276" i="2" s="1"/>
  <c r="Z276" i="2" s="1"/>
  <c r="Y277" i="2"/>
  <c r="V277" i="2" s="1"/>
  <c r="W277" i="2" s="1"/>
  <c r="Z277" i="2" s="1"/>
  <c r="Y278" i="2"/>
  <c r="V278" i="2" s="1"/>
  <c r="W278" i="2" s="1"/>
  <c r="Z278" i="2" s="1"/>
  <c r="Y279" i="2"/>
  <c r="V279" i="2" s="1"/>
  <c r="W279" i="2" s="1"/>
  <c r="Z279" i="2" s="1"/>
  <c r="Y280" i="2"/>
  <c r="V280" i="2" s="1"/>
  <c r="W280" i="2" s="1"/>
  <c r="Z280" i="2" s="1"/>
  <c r="Y281" i="2"/>
  <c r="V281" i="2" s="1"/>
  <c r="W281" i="2" s="1"/>
  <c r="Z281" i="2" s="1"/>
  <c r="Y282" i="2"/>
  <c r="V282" i="2" s="1"/>
  <c r="W282" i="2" s="1"/>
  <c r="Z282" i="2" s="1"/>
  <c r="Y283" i="2"/>
  <c r="V283" i="2" s="1"/>
  <c r="W283" i="2" s="1"/>
  <c r="Z283" i="2" s="1"/>
  <c r="Y284" i="2"/>
  <c r="V284" i="2" s="1"/>
  <c r="W284" i="2" s="1"/>
  <c r="Z284" i="2" s="1"/>
  <c r="Y285" i="2"/>
  <c r="V285" i="2" s="1"/>
  <c r="W285" i="2" s="1"/>
  <c r="Z285" i="2" s="1"/>
  <c r="Y286" i="2"/>
  <c r="V286" i="2" s="1"/>
  <c r="W286" i="2" s="1"/>
  <c r="Z286" i="2" s="1"/>
  <c r="Y287" i="2"/>
  <c r="V287" i="2" s="1"/>
  <c r="W287" i="2" s="1"/>
  <c r="Z287" i="2" s="1"/>
  <c r="Y288" i="2"/>
  <c r="V288" i="2" s="1"/>
  <c r="W288" i="2" s="1"/>
  <c r="Z288" i="2" s="1"/>
  <c r="Y289" i="2"/>
  <c r="V289" i="2" s="1"/>
  <c r="W289" i="2" s="1"/>
  <c r="Z289" i="2" s="1"/>
  <c r="Y290" i="2"/>
  <c r="V290" i="2" s="1"/>
  <c r="W290" i="2" s="1"/>
  <c r="Z290" i="2" s="1"/>
  <c r="Y291" i="2"/>
  <c r="V291" i="2" s="1"/>
  <c r="W291" i="2" s="1"/>
  <c r="Z291" i="2" s="1"/>
  <c r="Y292" i="2"/>
  <c r="V292" i="2" s="1"/>
  <c r="W292" i="2" s="1"/>
  <c r="Z292" i="2" s="1"/>
  <c r="Y293" i="2"/>
  <c r="V293" i="2" s="1"/>
  <c r="W293" i="2" s="1"/>
  <c r="Z293" i="2" s="1"/>
  <c r="Y294" i="2"/>
  <c r="V294" i="2" s="1"/>
  <c r="W294" i="2" s="1"/>
  <c r="Z294" i="2" s="1"/>
  <c r="Y295" i="2"/>
  <c r="V295" i="2" s="1"/>
  <c r="W295" i="2" s="1"/>
  <c r="Z295" i="2" s="1"/>
  <c r="Y296" i="2"/>
  <c r="V296" i="2" s="1"/>
  <c r="W296" i="2" s="1"/>
  <c r="Z296" i="2" s="1"/>
  <c r="Y297" i="2"/>
  <c r="V297" i="2" s="1"/>
  <c r="W297" i="2" s="1"/>
  <c r="Z297" i="2" s="1"/>
  <c r="Y298" i="2"/>
  <c r="V298" i="2" s="1"/>
  <c r="W298" i="2" s="1"/>
  <c r="Z298" i="2" s="1"/>
  <c r="Y299" i="2"/>
  <c r="V299" i="2" s="1"/>
  <c r="W299" i="2" s="1"/>
  <c r="Z299" i="2" s="1"/>
  <c r="Y300" i="2"/>
  <c r="V300" i="2" s="1"/>
  <c r="W300" i="2" s="1"/>
  <c r="Z300" i="2" s="1"/>
  <c r="Y301" i="2"/>
  <c r="V301" i="2" s="1"/>
  <c r="W301" i="2" s="1"/>
  <c r="Z301" i="2" s="1"/>
  <c r="Y302" i="2"/>
  <c r="V302" i="2" s="1"/>
  <c r="W302" i="2" s="1"/>
  <c r="Z302" i="2" s="1"/>
  <c r="Y303" i="2"/>
  <c r="V303" i="2" s="1"/>
  <c r="W303" i="2" s="1"/>
  <c r="Z303" i="2" s="1"/>
  <c r="Y304" i="2"/>
  <c r="V304" i="2" s="1"/>
  <c r="W304" i="2" s="1"/>
  <c r="Z304" i="2" s="1"/>
  <c r="Y305" i="2"/>
  <c r="V305" i="2" s="1"/>
  <c r="W305" i="2" s="1"/>
  <c r="Z305" i="2" s="1"/>
  <c r="Y306" i="2"/>
  <c r="V306" i="2" s="1"/>
  <c r="W306" i="2" s="1"/>
  <c r="Z306" i="2" s="1"/>
  <c r="Y307" i="2"/>
  <c r="V307" i="2" s="1"/>
  <c r="W307" i="2" s="1"/>
  <c r="Z307" i="2" s="1"/>
  <c r="Y308" i="2"/>
  <c r="V308" i="2" s="1"/>
  <c r="W308" i="2" s="1"/>
  <c r="Z308" i="2" s="1"/>
  <c r="Y309" i="2"/>
  <c r="V309" i="2" s="1"/>
  <c r="W309" i="2" s="1"/>
  <c r="Z309" i="2" s="1"/>
  <c r="Y310" i="2"/>
  <c r="V310" i="2" s="1"/>
  <c r="W310" i="2" s="1"/>
  <c r="Z310" i="2" s="1"/>
  <c r="Y311" i="2"/>
  <c r="V311" i="2" s="1"/>
  <c r="W311" i="2" s="1"/>
  <c r="Z311" i="2" s="1"/>
  <c r="Y312" i="2"/>
  <c r="V312" i="2" s="1"/>
  <c r="W312" i="2" s="1"/>
  <c r="Z312" i="2" s="1"/>
  <c r="Y313" i="2"/>
  <c r="V313" i="2" s="1"/>
  <c r="W313" i="2" s="1"/>
  <c r="Z313" i="2" s="1"/>
  <c r="Y314" i="2"/>
  <c r="V314" i="2" s="1"/>
  <c r="W314" i="2" s="1"/>
  <c r="Z314" i="2" s="1"/>
  <c r="Y315" i="2"/>
  <c r="V315" i="2" s="1"/>
  <c r="W315" i="2" s="1"/>
  <c r="Z315" i="2" s="1"/>
  <c r="Y316" i="2"/>
  <c r="V316" i="2" s="1"/>
  <c r="W316" i="2" s="1"/>
  <c r="Z316" i="2" s="1"/>
  <c r="Y317" i="2"/>
  <c r="V317" i="2" s="1"/>
  <c r="W317" i="2" s="1"/>
  <c r="Z317" i="2" s="1"/>
  <c r="Y318" i="2"/>
  <c r="V318" i="2" s="1"/>
  <c r="W318" i="2" s="1"/>
  <c r="Z318" i="2" s="1"/>
  <c r="Y319" i="2"/>
  <c r="V319" i="2" s="1"/>
  <c r="W319" i="2" s="1"/>
  <c r="Z319" i="2" s="1"/>
  <c r="Y320" i="2"/>
  <c r="V320" i="2" s="1"/>
  <c r="W320" i="2" s="1"/>
  <c r="Z320" i="2" s="1"/>
  <c r="Y321" i="2"/>
  <c r="V321" i="2" s="1"/>
  <c r="W321" i="2" s="1"/>
  <c r="Z321" i="2" s="1"/>
  <c r="Y322" i="2"/>
  <c r="V322" i="2" s="1"/>
  <c r="W322" i="2" s="1"/>
  <c r="Z322" i="2" s="1"/>
  <c r="Y323" i="2"/>
  <c r="V323" i="2" s="1"/>
  <c r="W323" i="2" s="1"/>
  <c r="Z323" i="2" s="1"/>
  <c r="Y324" i="2"/>
  <c r="V324" i="2" s="1"/>
  <c r="W324" i="2" s="1"/>
  <c r="Z324" i="2" s="1"/>
  <c r="Y325" i="2"/>
  <c r="V325" i="2" s="1"/>
  <c r="W325" i="2" s="1"/>
  <c r="Z325" i="2" s="1"/>
  <c r="Y326" i="2"/>
  <c r="V326" i="2" s="1"/>
  <c r="W326" i="2" s="1"/>
  <c r="Z326" i="2" s="1"/>
  <c r="Y327" i="2"/>
  <c r="V327" i="2" s="1"/>
  <c r="W327" i="2" s="1"/>
  <c r="Z327" i="2" s="1"/>
  <c r="Y328" i="2"/>
  <c r="V328" i="2" s="1"/>
  <c r="W328" i="2" s="1"/>
  <c r="Z328" i="2" s="1"/>
  <c r="Y329" i="2"/>
  <c r="V329" i="2" s="1"/>
  <c r="W329" i="2" s="1"/>
  <c r="Z329" i="2" s="1"/>
  <c r="Y330" i="2"/>
  <c r="V330" i="2" s="1"/>
  <c r="W330" i="2" s="1"/>
  <c r="Z330" i="2" s="1"/>
  <c r="Y331" i="2"/>
  <c r="V331" i="2" s="1"/>
  <c r="W331" i="2" s="1"/>
  <c r="Z331" i="2" s="1"/>
  <c r="Y332" i="2"/>
  <c r="V332" i="2" s="1"/>
  <c r="W332" i="2" s="1"/>
  <c r="Z332" i="2" s="1"/>
  <c r="Y333" i="2"/>
  <c r="V333" i="2" s="1"/>
  <c r="W333" i="2" s="1"/>
  <c r="Z333" i="2" s="1"/>
  <c r="Y334" i="2"/>
  <c r="V334" i="2" s="1"/>
  <c r="W334" i="2" s="1"/>
  <c r="Z334" i="2" s="1"/>
  <c r="Y335" i="2"/>
  <c r="V335" i="2" s="1"/>
  <c r="W335" i="2" s="1"/>
  <c r="Z335" i="2" s="1"/>
  <c r="Y336" i="2"/>
  <c r="V336" i="2" s="1"/>
  <c r="W336" i="2" s="1"/>
  <c r="Z336" i="2" s="1"/>
  <c r="Y337" i="2"/>
  <c r="V337" i="2" s="1"/>
  <c r="W337" i="2" s="1"/>
  <c r="Z337" i="2" s="1"/>
  <c r="Y338" i="2"/>
  <c r="V338" i="2" s="1"/>
  <c r="W338" i="2" s="1"/>
  <c r="Z338" i="2" s="1"/>
  <c r="Y339" i="2"/>
  <c r="V339" i="2" s="1"/>
  <c r="W339" i="2" s="1"/>
  <c r="Z339" i="2" s="1"/>
  <c r="Y340" i="2"/>
  <c r="V340" i="2" s="1"/>
  <c r="W340" i="2" s="1"/>
  <c r="Z340" i="2" s="1"/>
  <c r="Y341" i="2"/>
  <c r="V341" i="2" s="1"/>
  <c r="W341" i="2" s="1"/>
  <c r="Z341" i="2" s="1"/>
  <c r="Y342" i="2"/>
  <c r="V342" i="2" s="1"/>
  <c r="W342" i="2" s="1"/>
  <c r="Z342" i="2" s="1"/>
  <c r="Y343" i="2"/>
  <c r="V343" i="2" s="1"/>
  <c r="W343" i="2" s="1"/>
  <c r="Z343" i="2" s="1"/>
  <c r="Y344" i="2"/>
  <c r="V344" i="2" s="1"/>
  <c r="W344" i="2" s="1"/>
  <c r="Z344" i="2" s="1"/>
  <c r="Y345" i="2"/>
  <c r="V345" i="2" s="1"/>
  <c r="W345" i="2" s="1"/>
  <c r="Z345" i="2" s="1"/>
  <c r="Y346" i="2"/>
  <c r="V346" i="2" s="1"/>
  <c r="W346" i="2" s="1"/>
  <c r="Z346" i="2" s="1"/>
  <c r="Y347" i="2"/>
  <c r="V347" i="2" s="1"/>
  <c r="W347" i="2" s="1"/>
  <c r="Z347" i="2" s="1"/>
  <c r="Y348" i="2"/>
  <c r="V348" i="2" s="1"/>
  <c r="W348" i="2" s="1"/>
  <c r="Z348" i="2" s="1"/>
  <c r="Y349" i="2"/>
  <c r="V349" i="2" s="1"/>
  <c r="W349" i="2" s="1"/>
  <c r="Z349" i="2" s="1"/>
  <c r="Y350" i="2"/>
  <c r="V350" i="2" s="1"/>
  <c r="W350" i="2" s="1"/>
  <c r="Z350" i="2" s="1"/>
  <c r="Y351" i="2"/>
  <c r="V351" i="2" s="1"/>
  <c r="W351" i="2" s="1"/>
  <c r="Z351" i="2" s="1"/>
  <c r="Y352" i="2"/>
  <c r="V352" i="2" s="1"/>
  <c r="W352" i="2" s="1"/>
  <c r="Z352" i="2" s="1"/>
  <c r="Y353" i="2"/>
  <c r="V353" i="2" s="1"/>
  <c r="W353" i="2" s="1"/>
  <c r="Z353" i="2" s="1"/>
  <c r="Y354" i="2"/>
  <c r="V354" i="2" s="1"/>
  <c r="W354" i="2" s="1"/>
  <c r="Z354" i="2" s="1"/>
  <c r="Y355" i="2"/>
  <c r="V355" i="2" s="1"/>
  <c r="W355" i="2" s="1"/>
  <c r="Z355" i="2" s="1"/>
  <c r="Y356" i="2"/>
  <c r="V356" i="2" s="1"/>
  <c r="W356" i="2" s="1"/>
  <c r="Z356" i="2" s="1"/>
  <c r="Y357" i="2"/>
  <c r="V357" i="2" s="1"/>
  <c r="W357" i="2" s="1"/>
  <c r="Z357" i="2" s="1"/>
  <c r="Y358" i="2"/>
  <c r="V358" i="2" s="1"/>
  <c r="W358" i="2" s="1"/>
  <c r="Z358" i="2" s="1"/>
  <c r="Y359" i="2"/>
  <c r="V359" i="2" s="1"/>
  <c r="W359" i="2" s="1"/>
  <c r="Z359" i="2" s="1"/>
  <c r="Y360" i="2"/>
  <c r="V360" i="2" s="1"/>
  <c r="W360" i="2" s="1"/>
  <c r="Z360" i="2" s="1"/>
  <c r="Y361" i="2"/>
  <c r="V361" i="2" s="1"/>
  <c r="W361" i="2" s="1"/>
  <c r="Z361" i="2" s="1"/>
  <c r="Y362" i="2"/>
  <c r="V362" i="2" s="1"/>
  <c r="W362" i="2" s="1"/>
  <c r="Z362" i="2" s="1"/>
  <c r="Y363" i="2"/>
  <c r="V363" i="2" s="1"/>
  <c r="W363" i="2" s="1"/>
  <c r="Z363" i="2" s="1"/>
  <c r="Y364" i="2"/>
  <c r="V364" i="2" s="1"/>
  <c r="W364" i="2" s="1"/>
  <c r="Z364" i="2" s="1"/>
  <c r="Y365" i="2"/>
  <c r="V365" i="2" s="1"/>
  <c r="W365" i="2" s="1"/>
  <c r="Z365" i="2" s="1"/>
  <c r="Y366" i="2"/>
  <c r="V366" i="2" s="1"/>
  <c r="W366" i="2" s="1"/>
  <c r="Z366" i="2" s="1"/>
  <c r="Y367" i="2"/>
  <c r="V367" i="2" s="1"/>
  <c r="W367" i="2" s="1"/>
  <c r="Z367" i="2" s="1"/>
  <c r="Y368" i="2"/>
  <c r="V368" i="2" s="1"/>
  <c r="W368" i="2" s="1"/>
  <c r="Z368" i="2" s="1"/>
  <c r="Y369" i="2"/>
  <c r="V369" i="2" s="1"/>
  <c r="W369" i="2" s="1"/>
  <c r="Z369" i="2" s="1"/>
  <c r="Y370" i="2"/>
  <c r="V370" i="2" s="1"/>
  <c r="W370" i="2" s="1"/>
  <c r="Z370" i="2" s="1"/>
  <c r="Y371" i="2"/>
  <c r="V371" i="2" s="1"/>
  <c r="W371" i="2" s="1"/>
  <c r="Z371" i="2" s="1"/>
  <c r="Y372" i="2"/>
  <c r="V372" i="2" s="1"/>
  <c r="W372" i="2" s="1"/>
  <c r="Z372" i="2" s="1"/>
  <c r="Y373" i="2"/>
  <c r="V373" i="2" s="1"/>
  <c r="W373" i="2" s="1"/>
  <c r="Z373" i="2" s="1"/>
  <c r="Y374" i="2"/>
  <c r="V374" i="2" s="1"/>
  <c r="W374" i="2" s="1"/>
  <c r="Z374" i="2" s="1"/>
  <c r="Y375" i="2"/>
  <c r="V375" i="2" s="1"/>
  <c r="W375" i="2" s="1"/>
  <c r="Z375" i="2" s="1"/>
  <c r="Y376" i="2"/>
  <c r="V376" i="2" s="1"/>
  <c r="W376" i="2" s="1"/>
  <c r="Z376" i="2" s="1"/>
  <c r="Y377" i="2"/>
  <c r="V377" i="2" s="1"/>
  <c r="W377" i="2" s="1"/>
  <c r="Z377" i="2" s="1"/>
  <c r="Y378" i="2"/>
  <c r="V378" i="2" s="1"/>
  <c r="W378" i="2" s="1"/>
  <c r="Z378" i="2" s="1"/>
  <c r="Y379" i="2"/>
  <c r="V379" i="2" s="1"/>
  <c r="W379" i="2" s="1"/>
  <c r="Z379" i="2" s="1"/>
  <c r="Y380" i="2"/>
  <c r="V380" i="2" s="1"/>
  <c r="W380" i="2" s="1"/>
  <c r="Z380" i="2" s="1"/>
  <c r="Y381" i="2"/>
  <c r="V381" i="2" s="1"/>
  <c r="W381" i="2" s="1"/>
  <c r="Z381" i="2" s="1"/>
  <c r="Y382" i="2"/>
  <c r="V382" i="2" s="1"/>
  <c r="W382" i="2" s="1"/>
  <c r="Z382" i="2" s="1"/>
  <c r="Y383" i="2"/>
  <c r="V383" i="2" s="1"/>
  <c r="W383" i="2" s="1"/>
  <c r="Z383" i="2" s="1"/>
  <c r="Y384" i="2"/>
  <c r="V384" i="2" s="1"/>
  <c r="W384" i="2" s="1"/>
  <c r="Z384" i="2" s="1"/>
  <c r="Y385" i="2"/>
  <c r="V385" i="2" s="1"/>
  <c r="W385" i="2" s="1"/>
  <c r="Z385" i="2" s="1"/>
  <c r="Y386" i="2"/>
  <c r="V386" i="2" s="1"/>
  <c r="W386" i="2" s="1"/>
  <c r="Z386" i="2" s="1"/>
  <c r="Y387" i="2"/>
  <c r="V387" i="2" s="1"/>
  <c r="W387" i="2" s="1"/>
  <c r="Z387" i="2" s="1"/>
  <c r="Y388" i="2"/>
  <c r="V388" i="2" s="1"/>
  <c r="W388" i="2" s="1"/>
  <c r="Z388" i="2" s="1"/>
  <c r="Y389" i="2"/>
  <c r="V389" i="2" s="1"/>
  <c r="W389" i="2" s="1"/>
  <c r="Z389" i="2" s="1"/>
  <c r="Y390" i="2"/>
  <c r="V390" i="2" s="1"/>
  <c r="W390" i="2" s="1"/>
  <c r="Z390" i="2" s="1"/>
  <c r="Y391" i="2"/>
  <c r="V391" i="2" s="1"/>
  <c r="W391" i="2" s="1"/>
  <c r="Z391" i="2" s="1"/>
  <c r="Y392" i="2"/>
  <c r="V392" i="2" s="1"/>
  <c r="W392" i="2" s="1"/>
  <c r="Z392" i="2" s="1"/>
  <c r="Y393" i="2"/>
  <c r="V393" i="2" s="1"/>
  <c r="W393" i="2" s="1"/>
  <c r="Z393" i="2" s="1"/>
  <c r="Y394" i="2"/>
  <c r="V394" i="2" s="1"/>
  <c r="W394" i="2" s="1"/>
  <c r="Z394" i="2" s="1"/>
  <c r="Y395" i="2"/>
  <c r="V395" i="2" s="1"/>
  <c r="W395" i="2" s="1"/>
  <c r="Z395" i="2" s="1"/>
  <c r="Y396" i="2"/>
  <c r="V396" i="2" s="1"/>
  <c r="W396" i="2" s="1"/>
  <c r="Z396" i="2" s="1"/>
  <c r="Y397" i="2"/>
  <c r="V397" i="2" s="1"/>
  <c r="W397" i="2" s="1"/>
  <c r="Z397" i="2" s="1"/>
  <c r="Y398" i="2"/>
  <c r="V398" i="2" s="1"/>
  <c r="W398" i="2" s="1"/>
  <c r="Z398" i="2" s="1"/>
  <c r="Y399" i="2"/>
  <c r="V399" i="2" s="1"/>
  <c r="W399" i="2" s="1"/>
  <c r="Z399" i="2" s="1"/>
  <c r="Y400" i="2"/>
  <c r="V400" i="2" s="1"/>
  <c r="W400" i="2" s="1"/>
  <c r="Z400" i="2" s="1"/>
  <c r="Y401" i="2"/>
  <c r="V401" i="2" s="1"/>
  <c r="W401" i="2" s="1"/>
  <c r="Z401" i="2" s="1"/>
  <c r="Y402" i="2"/>
  <c r="V402" i="2" s="1"/>
  <c r="W402" i="2" s="1"/>
  <c r="Z402" i="2" s="1"/>
  <c r="Y403" i="2"/>
  <c r="V403" i="2" s="1"/>
  <c r="W403" i="2" s="1"/>
  <c r="Z403" i="2" s="1"/>
  <c r="Y404" i="2"/>
  <c r="V404" i="2" s="1"/>
  <c r="W404" i="2" s="1"/>
  <c r="Z404" i="2" s="1"/>
  <c r="Y405" i="2"/>
  <c r="V405" i="2" s="1"/>
  <c r="W405" i="2" s="1"/>
  <c r="Z405" i="2" s="1"/>
  <c r="Y406" i="2"/>
  <c r="V406" i="2" s="1"/>
  <c r="W406" i="2" s="1"/>
  <c r="Z406" i="2" s="1"/>
  <c r="Y407" i="2"/>
  <c r="V407" i="2" s="1"/>
  <c r="W407" i="2" s="1"/>
  <c r="Z407" i="2" s="1"/>
  <c r="Y408" i="2"/>
  <c r="V408" i="2" s="1"/>
  <c r="W408" i="2" s="1"/>
  <c r="Z408" i="2" s="1"/>
  <c r="Y409" i="2"/>
  <c r="V409" i="2" s="1"/>
  <c r="W409" i="2" s="1"/>
  <c r="Z409" i="2" s="1"/>
  <c r="Y410" i="2"/>
  <c r="V410" i="2" s="1"/>
  <c r="W410" i="2" s="1"/>
  <c r="Z410" i="2" s="1"/>
  <c r="Y411" i="2"/>
  <c r="V411" i="2" s="1"/>
  <c r="W411" i="2" s="1"/>
  <c r="Z411" i="2" s="1"/>
  <c r="Y412" i="2"/>
  <c r="V412" i="2" s="1"/>
  <c r="W412" i="2" s="1"/>
  <c r="Z412" i="2" s="1"/>
  <c r="Y413" i="2"/>
  <c r="V413" i="2" s="1"/>
  <c r="W413" i="2" s="1"/>
  <c r="Z413" i="2" s="1"/>
  <c r="Y414" i="2"/>
  <c r="V414" i="2" s="1"/>
  <c r="W414" i="2" s="1"/>
  <c r="Z414" i="2" s="1"/>
  <c r="Y415" i="2"/>
  <c r="V415" i="2" s="1"/>
  <c r="W415" i="2" s="1"/>
  <c r="Z415" i="2" s="1"/>
  <c r="Y416" i="2"/>
  <c r="V416" i="2" s="1"/>
  <c r="W416" i="2" s="1"/>
  <c r="Z416" i="2" s="1"/>
  <c r="Y417" i="2"/>
  <c r="V417" i="2" s="1"/>
  <c r="W417" i="2" s="1"/>
  <c r="Z417" i="2" s="1"/>
  <c r="Y418" i="2"/>
  <c r="V418" i="2" s="1"/>
  <c r="W418" i="2" s="1"/>
  <c r="Z418" i="2" s="1"/>
  <c r="Y419" i="2"/>
  <c r="V419" i="2" s="1"/>
  <c r="W419" i="2" s="1"/>
  <c r="Z419" i="2" s="1"/>
  <c r="Y420" i="2"/>
  <c r="V420" i="2" s="1"/>
  <c r="W420" i="2" s="1"/>
  <c r="Z420" i="2" s="1"/>
  <c r="Y421" i="2"/>
  <c r="V421" i="2" s="1"/>
  <c r="W421" i="2" s="1"/>
  <c r="Z421" i="2" s="1"/>
  <c r="Y422" i="2"/>
  <c r="V422" i="2" s="1"/>
  <c r="W422" i="2" s="1"/>
  <c r="Z422" i="2" s="1"/>
  <c r="Y423" i="2"/>
  <c r="V423" i="2" s="1"/>
  <c r="W423" i="2" s="1"/>
  <c r="Z423" i="2" s="1"/>
  <c r="Y424" i="2"/>
  <c r="V424" i="2" s="1"/>
  <c r="W424" i="2" s="1"/>
  <c r="Z424" i="2" s="1"/>
  <c r="Y425" i="2"/>
  <c r="V425" i="2" s="1"/>
  <c r="W425" i="2" s="1"/>
  <c r="Z425" i="2" s="1"/>
  <c r="Y426" i="2"/>
  <c r="V426" i="2" s="1"/>
  <c r="W426" i="2" s="1"/>
  <c r="Z426" i="2" s="1"/>
  <c r="Y427" i="2"/>
  <c r="V427" i="2" s="1"/>
  <c r="W427" i="2" s="1"/>
  <c r="Z427" i="2" s="1"/>
  <c r="Y428" i="2"/>
  <c r="V428" i="2" s="1"/>
  <c r="W428" i="2" s="1"/>
  <c r="Z428" i="2" s="1"/>
  <c r="Y429" i="2"/>
  <c r="V429" i="2" s="1"/>
  <c r="W429" i="2" s="1"/>
  <c r="Z429" i="2" s="1"/>
  <c r="Y430" i="2"/>
  <c r="V430" i="2" s="1"/>
  <c r="W430" i="2" s="1"/>
  <c r="Z430" i="2" s="1"/>
  <c r="Y431" i="2"/>
  <c r="V431" i="2" s="1"/>
  <c r="W431" i="2" s="1"/>
  <c r="Z431" i="2" s="1"/>
  <c r="Y432" i="2"/>
  <c r="V432" i="2" s="1"/>
  <c r="W432" i="2" s="1"/>
  <c r="Z432" i="2" s="1"/>
  <c r="Y433" i="2"/>
  <c r="V433" i="2" s="1"/>
  <c r="W433" i="2" s="1"/>
  <c r="Z433" i="2" s="1"/>
  <c r="Y434" i="2"/>
  <c r="V434" i="2" s="1"/>
  <c r="W434" i="2" s="1"/>
  <c r="Z434" i="2" s="1"/>
  <c r="Y435" i="2"/>
  <c r="V435" i="2" s="1"/>
  <c r="W435" i="2" s="1"/>
  <c r="Z435" i="2" s="1"/>
  <c r="Y436" i="2"/>
  <c r="V436" i="2" s="1"/>
  <c r="W436" i="2" s="1"/>
  <c r="Z436" i="2" s="1"/>
  <c r="Y437" i="2"/>
  <c r="V437" i="2" s="1"/>
  <c r="W437" i="2" s="1"/>
  <c r="Z437" i="2" s="1"/>
  <c r="Y438" i="2"/>
  <c r="V438" i="2" s="1"/>
  <c r="W438" i="2" s="1"/>
  <c r="Z438" i="2" s="1"/>
  <c r="Y439" i="2"/>
  <c r="V439" i="2" s="1"/>
  <c r="W439" i="2" s="1"/>
  <c r="Z439" i="2" s="1"/>
  <c r="Y440" i="2"/>
  <c r="V440" i="2" s="1"/>
  <c r="W440" i="2" s="1"/>
  <c r="Z440" i="2" s="1"/>
  <c r="Y441" i="2"/>
  <c r="V441" i="2" s="1"/>
  <c r="W441" i="2" s="1"/>
  <c r="Z441" i="2" s="1"/>
  <c r="Y442" i="2"/>
  <c r="V442" i="2" s="1"/>
  <c r="W442" i="2" s="1"/>
  <c r="Z442" i="2" s="1"/>
  <c r="Y443" i="2"/>
  <c r="V443" i="2" s="1"/>
  <c r="W443" i="2" s="1"/>
  <c r="Z443" i="2" s="1"/>
  <c r="Y444" i="2"/>
  <c r="V444" i="2" s="1"/>
  <c r="W444" i="2" s="1"/>
  <c r="Z444" i="2" s="1"/>
  <c r="Y445" i="2"/>
  <c r="V445" i="2" s="1"/>
  <c r="W445" i="2" s="1"/>
  <c r="Z445" i="2" s="1"/>
  <c r="Y446" i="2"/>
  <c r="V446" i="2" s="1"/>
  <c r="W446" i="2" s="1"/>
  <c r="Z446" i="2" s="1"/>
  <c r="Y447" i="2"/>
  <c r="V447" i="2" s="1"/>
  <c r="W447" i="2" s="1"/>
  <c r="Z447" i="2" s="1"/>
  <c r="Y448" i="2"/>
  <c r="V448" i="2" s="1"/>
  <c r="W448" i="2" s="1"/>
  <c r="Z448" i="2" s="1"/>
  <c r="Y449" i="2"/>
  <c r="V449" i="2" s="1"/>
  <c r="W449" i="2" s="1"/>
  <c r="Z449" i="2" s="1"/>
  <c r="Y450" i="2"/>
  <c r="V450" i="2" s="1"/>
  <c r="W450" i="2" s="1"/>
  <c r="Z450" i="2" s="1"/>
  <c r="Y451" i="2"/>
  <c r="V451" i="2" s="1"/>
  <c r="W451" i="2" s="1"/>
  <c r="Z451" i="2" s="1"/>
  <c r="Y452" i="2"/>
  <c r="V452" i="2" s="1"/>
  <c r="W452" i="2" s="1"/>
  <c r="Z452" i="2" s="1"/>
  <c r="Y453" i="2"/>
  <c r="V453" i="2" s="1"/>
  <c r="W453" i="2" s="1"/>
  <c r="Z453" i="2" s="1"/>
  <c r="Y454" i="2"/>
  <c r="V454" i="2" s="1"/>
  <c r="W454" i="2" s="1"/>
  <c r="Z454" i="2" s="1"/>
  <c r="Y455" i="2"/>
  <c r="V455" i="2" s="1"/>
  <c r="W455" i="2" s="1"/>
  <c r="Z455" i="2" s="1"/>
  <c r="Y456" i="2"/>
  <c r="V456" i="2" s="1"/>
  <c r="W456" i="2" s="1"/>
  <c r="Z456" i="2" s="1"/>
  <c r="Y457" i="2"/>
  <c r="V457" i="2" s="1"/>
  <c r="W457" i="2" s="1"/>
  <c r="Z457" i="2" s="1"/>
  <c r="Y458" i="2"/>
  <c r="V458" i="2" s="1"/>
  <c r="W458" i="2" s="1"/>
  <c r="Z458" i="2" s="1"/>
  <c r="Y459" i="2"/>
  <c r="V459" i="2" s="1"/>
  <c r="W459" i="2" s="1"/>
  <c r="Z459" i="2" s="1"/>
  <c r="Y460" i="2"/>
  <c r="V460" i="2" s="1"/>
  <c r="W460" i="2" s="1"/>
  <c r="Z460" i="2" s="1"/>
  <c r="Y461" i="2"/>
  <c r="V461" i="2" s="1"/>
  <c r="W461" i="2" s="1"/>
  <c r="Z461" i="2" s="1"/>
  <c r="Y462" i="2"/>
  <c r="V462" i="2" s="1"/>
  <c r="W462" i="2" s="1"/>
  <c r="Z462" i="2" s="1"/>
  <c r="Y463" i="2"/>
  <c r="V463" i="2" s="1"/>
  <c r="W463" i="2" s="1"/>
  <c r="Z463" i="2" s="1"/>
  <c r="Y464" i="2"/>
  <c r="V464" i="2" s="1"/>
  <c r="W464" i="2" s="1"/>
  <c r="Z464" i="2" s="1"/>
  <c r="Y465" i="2"/>
  <c r="V465" i="2" s="1"/>
  <c r="W465" i="2" s="1"/>
  <c r="Z465" i="2" s="1"/>
  <c r="Y466" i="2"/>
  <c r="V466" i="2" s="1"/>
  <c r="W466" i="2" s="1"/>
  <c r="Z466" i="2" s="1"/>
  <c r="Y467" i="2"/>
  <c r="V467" i="2" s="1"/>
  <c r="W467" i="2" s="1"/>
  <c r="Z467" i="2" s="1"/>
  <c r="Y468" i="2"/>
  <c r="V468" i="2" s="1"/>
  <c r="W468" i="2" s="1"/>
  <c r="Z468" i="2" s="1"/>
  <c r="Y469" i="2"/>
  <c r="V469" i="2" s="1"/>
  <c r="W469" i="2" s="1"/>
  <c r="Z469" i="2" s="1"/>
  <c r="Y470" i="2"/>
  <c r="V470" i="2" s="1"/>
  <c r="W470" i="2" s="1"/>
  <c r="Z470" i="2" s="1"/>
  <c r="Y471" i="2"/>
  <c r="V471" i="2" s="1"/>
  <c r="W471" i="2" s="1"/>
  <c r="Z471" i="2" s="1"/>
  <c r="Y472" i="2"/>
  <c r="V472" i="2" s="1"/>
  <c r="W472" i="2" s="1"/>
  <c r="Z472" i="2" s="1"/>
  <c r="Y473" i="2"/>
  <c r="V473" i="2" s="1"/>
  <c r="W473" i="2" s="1"/>
  <c r="Z473" i="2" s="1"/>
  <c r="Y474" i="2"/>
  <c r="V474" i="2" s="1"/>
  <c r="W474" i="2" s="1"/>
  <c r="Z474" i="2" s="1"/>
  <c r="Y475" i="2"/>
  <c r="V475" i="2" s="1"/>
  <c r="W475" i="2" s="1"/>
  <c r="Z475" i="2" s="1"/>
  <c r="Y476" i="2"/>
  <c r="V476" i="2" s="1"/>
  <c r="W476" i="2" s="1"/>
  <c r="Z476" i="2" s="1"/>
  <c r="Y477" i="2"/>
  <c r="V477" i="2" s="1"/>
  <c r="W477" i="2" s="1"/>
  <c r="Z477" i="2" s="1"/>
  <c r="Y478" i="2"/>
  <c r="V478" i="2" s="1"/>
  <c r="W478" i="2" s="1"/>
  <c r="Z478" i="2" s="1"/>
  <c r="Y479" i="2"/>
  <c r="V479" i="2" s="1"/>
  <c r="W479" i="2" s="1"/>
  <c r="Z479" i="2" s="1"/>
  <c r="Y480" i="2"/>
  <c r="V480" i="2" s="1"/>
  <c r="W480" i="2" s="1"/>
  <c r="Z480" i="2" s="1"/>
  <c r="Y481" i="2"/>
  <c r="V481" i="2" s="1"/>
  <c r="W481" i="2" s="1"/>
  <c r="Z481" i="2" s="1"/>
  <c r="Y482" i="2"/>
  <c r="V482" i="2" s="1"/>
  <c r="W482" i="2" s="1"/>
  <c r="Z482" i="2" s="1"/>
  <c r="Y483" i="2"/>
  <c r="V483" i="2" s="1"/>
  <c r="W483" i="2" s="1"/>
  <c r="Z483" i="2" s="1"/>
  <c r="Y484" i="2"/>
  <c r="V484" i="2" s="1"/>
  <c r="W484" i="2" s="1"/>
  <c r="Z484" i="2" s="1"/>
  <c r="Y485" i="2"/>
  <c r="V485" i="2" s="1"/>
  <c r="W485" i="2" s="1"/>
  <c r="Z485" i="2" s="1"/>
  <c r="Y486" i="2"/>
  <c r="V486" i="2" s="1"/>
  <c r="W486" i="2" s="1"/>
  <c r="Z486" i="2" s="1"/>
  <c r="Y487" i="2"/>
  <c r="V487" i="2" s="1"/>
  <c r="W487" i="2" s="1"/>
  <c r="Z487" i="2" s="1"/>
  <c r="Y488" i="2"/>
  <c r="V488" i="2" s="1"/>
  <c r="W488" i="2" s="1"/>
  <c r="Z488" i="2" s="1"/>
  <c r="Y489" i="2"/>
  <c r="V489" i="2" s="1"/>
  <c r="W489" i="2" s="1"/>
  <c r="Z489" i="2" s="1"/>
  <c r="Y490" i="2"/>
  <c r="V490" i="2" s="1"/>
  <c r="W490" i="2" s="1"/>
  <c r="Z490" i="2" s="1"/>
  <c r="Y491" i="2"/>
  <c r="V491" i="2" s="1"/>
  <c r="W491" i="2" s="1"/>
  <c r="Z491" i="2" s="1"/>
  <c r="Y492" i="2"/>
  <c r="V492" i="2" s="1"/>
  <c r="W492" i="2" s="1"/>
  <c r="Z492" i="2" s="1"/>
  <c r="Y493" i="2"/>
  <c r="V493" i="2" s="1"/>
  <c r="W493" i="2" s="1"/>
  <c r="Z493" i="2" s="1"/>
  <c r="Y494" i="2"/>
  <c r="V494" i="2" s="1"/>
  <c r="W494" i="2" s="1"/>
  <c r="Z494" i="2" s="1"/>
  <c r="Y495" i="2"/>
  <c r="V495" i="2" s="1"/>
  <c r="W495" i="2" s="1"/>
  <c r="Z495" i="2" s="1"/>
  <c r="Y496" i="2"/>
  <c r="V496" i="2" s="1"/>
  <c r="W496" i="2" s="1"/>
  <c r="Z496" i="2" s="1"/>
  <c r="Y497" i="2"/>
  <c r="V497" i="2" s="1"/>
  <c r="W497" i="2" s="1"/>
  <c r="Z497" i="2" s="1"/>
  <c r="Y498" i="2"/>
  <c r="V498" i="2" s="1"/>
  <c r="W498" i="2" s="1"/>
  <c r="Z498" i="2" s="1"/>
  <c r="Y499" i="2"/>
  <c r="V499" i="2" s="1"/>
  <c r="W499" i="2" s="1"/>
  <c r="Z499" i="2" s="1"/>
  <c r="Y500" i="2"/>
  <c r="V500" i="2" s="1"/>
  <c r="W500" i="2" s="1"/>
  <c r="Z500" i="2" s="1"/>
  <c r="Y501" i="2"/>
  <c r="V501" i="2" s="1"/>
  <c r="W501" i="2" s="1"/>
  <c r="Z501" i="2" s="1"/>
  <c r="Y502" i="2"/>
  <c r="V502" i="2" s="1"/>
  <c r="W502" i="2" s="1"/>
  <c r="Z502" i="2" s="1"/>
  <c r="Y503" i="2"/>
  <c r="V503" i="2" s="1"/>
  <c r="W503" i="2" s="1"/>
  <c r="Z503" i="2" s="1"/>
  <c r="Y504" i="2"/>
  <c r="V504" i="2" s="1"/>
  <c r="W504" i="2" s="1"/>
  <c r="Z504" i="2" s="1"/>
  <c r="Y505" i="2"/>
  <c r="V505" i="2" s="1"/>
  <c r="W505" i="2" s="1"/>
  <c r="Z505" i="2" s="1"/>
  <c r="Y506" i="2"/>
  <c r="V506" i="2" s="1"/>
  <c r="W506" i="2" s="1"/>
  <c r="Z506" i="2" s="1"/>
  <c r="Y507" i="2"/>
  <c r="V507" i="2" s="1"/>
  <c r="W507" i="2" s="1"/>
  <c r="Z507" i="2" s="1"/>
  <c r="Y508" i="2"/>
  <c r="V508" i="2" s="1"/>
  <c r="W508" i="2" s="1"/>
  <c r="Z508" i="2" s="1"/>
  <c r="Y509" i="2"/>
  <c r="V509" i="2" s="1"/>
  <c r="W509" i="2" s="1"/>
  <c r="Z509" i="2" s="1"/>
  <c r="Y510" i="2"/>
  <c r="V510" i="2" s="1"/>
  <c r="W510" i="2" s="1"/>
  <c r="Z510" i="2" s="1"/>
  <c r="Y511" i="2"/>
  <c r="V511" i="2" s="1"/>
  <c r="W511" i="2" s="1"/>
  <c r="Z511" i="2" s="1"/>
  <c r="Y512" i="2"/>
  <c r="V512" i="2" s="1"/>
  <c r="W512" i="2" s="1"/>
  <c r="Z512" i="2" s="1"/>
  <c r="Y513" i="2"/>
  <c r="V513" i="2" s="1"/>
  <c r="W513" i="2" s="1"/>
  <c r="Z513" i="2" s="1"/>
  <c r="Y514" i="2"/>
  <c r="V514" i="2" s="1"/>
  <c r="W514" i="2" s="1"/>
  <c r="Z514" i="2" s="1"/>
  <c r="Y515" i="2"/>
  <c r="V515" i="2" s="1"/>
  <c r="W515" i="2" s="1"/>
  <c r="Z515" i="2" s="1"/>
  <c r="Y516" i="2"/>
  <c r="V516" i="2" s="1"/>
  <c r="W516" i="2" s="1"/>
  <c r="Z516" i="2" s="1"/>
  <c r="Y517" i="2"/>
  <c r="V517" i="2" s="1"/>
  <c r="W517" i="2" s="1"/>
  <c r="Z517" i="2" s="1"/>
  <c r="Y518" i="2"/>
  <c r="V518" i="2" s="1"/>
  <c r="W518" i="2" s="1"/>
  <c r="Z518" i="2" s="1"/>
  <c r="Y519" i="2"/>
  <c r="V519" i="2" s="1"/>
  <c r="W519" i="2" s="1"/>
  <c r="Z519" i="2" s="1"/>
  <c r="Y520" i="2"/>
  <c r="V520" i="2" s="1"/>
  <c r="W520" i="2" s="1"/>
  <c r="Z520" i="2" s="1"/>
  <c r="Y521" i="2"/>
  <c r="V521" i="2" s="1"/>
  <c r="W521" i="2" s="1"/>
  <c r="Z521" i="2" s="1"/>
  <c r="Y522" i="2"/>
  <c r="V522" i="2" s="1"/>
  <c r="W522" i="2" s="1"/>
  <c r="Z522" i="2" s="1"/>
  <c r="Y523" i="2"/>
  <c r="V523" i="2" s="1"/>
  <c r="W523" i="2" s="1"/>
  <c r="Z523" i="2" s="1"/>
  <c r="Y524" i="2"/>
  <c r="V524" i="2" s="1"/>
  <c r="W524" i="2" s="1"/>
  <c r="Z524" i="2" s="1"/>
  <c r="Y525" i="2"/>
  <c r="V525" i="2" s="1"/>
  <c r="W525" i="2" s="1"/>
  <c r="Z525" i="2" s="1"/>
  <c r="Y526" i="2"/>
  <c r="V526" i="2" s="1"/>
  <c r="W526" i="2" s="1"/>
  <c r="Z526" i="2" s="1"/>
  <c r="Y527" i="2"/>
  <c r="V527" i="2" s="1"/>
  <c r="W527" i="2" s="1"/>
  <c r="Z527" i="2" s="1"/>
  <c r="Y528" i="2"/>
  <c r="V528" i="2" s="1"/>
  <c r="W528" i="2" s="1"/>
  <c r="Z528" i="2" s="1"/>
  <c r="Y529" i="2"/>
  <c r="V529" i="2" s="1"/>
  <c r="W529" i="2" s="1"/>
  <c r="Z529" i="2" s="1"/>
  <c r="Y530" i="2"/>
  <c r="V530" i="2" s="1"/>
  <c r="W530" i="2" s="1"/>
  <c r="Z530" i="2" s="1"/>
  <c r="Y531" i="2"/>
  <c r="V531" i="2" s="1"/>
  <c r="W531" i="2" s="1"/>
  <c r="Z531" i="2" s="1"/>
  <c r="Y532" i="2"/>
  <c r="V532" i="2" s="1"/>
  <c r="W532" i="2" s="1"/>
  <c r="Z532" i="2" s="1"/>
  <c r="Y533" i="2"/>
  <c r="V533" i="2" s="1"/>
  <c r="W533" i="2" s="1"/>
  <c r="Z533" i="2" s="1"/>
  <c r="Y534" i="2"/>
  <c r="V534" i="2" s="1"/>
  <c r="W534" i="2" s="1"/>
  <c r="Z534" i="2" s="1"/>
  <c r="Y535" i="2"/>
  <c r="V535" i="2" s="1"/>
  <c r="W535" i="2" s="1"/>
  <c r="Z535" i="2" s="1"/>
  <c r="Y536" i="2"/>
  <c r="V536" i="2" s="1"/>
  <c r="W536" i="2" s="1"/>
  <c r="Z536" i="2" s="1"/>
  <c r="Y537" i="2"/>
  <c r="V537" i="2" s="1"/>
  <c r="W537" i="2" s="1"/>
  <c r="Z537" i="2" s="1"/>
  <c r="Y538" i="2"/>
  <c r="V538" i="2" s="1"/>
  <c r="W538" i="2" s="1"/>
  <c r="Z538" i="2" s="1"/>
  <c r="Y539" i="2"/>
  <c r="V539" i="2" s="1"/>
  <c r="W539" i="2" s="1"/>
  <c r="Z539" i="2" s="1"/>
  <c r="Y540" i="2"/>
  <c r="V540" i="2" s="1"/>
  <c r="W540" i="2" s="1"/>
  <c r="Z540" i="2" s="1"/>
  <c r="Y541" i="2"/>
  <c r="V541" i="2" s="1"/>
  <c r="W541" i="2" s="1"/>
  <c r="Z541" i="2" s="1"/>
  <c r="Y542" i="2"/>
  <c r="V542" i="2" s="1"/>
  <c r="W542" i="2" s="1"/>
  <c r="Z542" i="2" s="1"/>
  <c r="Y543" i="2"/>
  <c r="V543" i="2" s="1"/>
  <c r="W543" i="2" s="1"/>
  <c r="Z543" i="2" s="1"/>
  <c r="Y544" i="2"/>
  <c r="V544" i="2" s="1"/>
  <c r="W544" i="2" s="1"/>
  <c r="Z544" i="2" s="1"/>
  <c r="Y545" i="2"/>
  <c r="V545" i="2" s="1"/>
  <c r="W545" i="2" s="1"/>
  <c r="Z545" i="2" s="1"/>
  <c r="Y546" i="2"/>
  <c r="V546" i="2" s="1"/>
  <c r="W546" i="2" s="1"/>
  <c r="Z546" i="2" s="1"/>
  <c r="Y547" i="2"/>
  <c r="V547" i="2" s="1"/>
  <c r="W547" i="2" s="1"/>
  <c r="Z547" i="2" s="1"/>
  <c r="Y548" i="2"/>
  <c r="V548" i="2" s="1"/>
  <c r="W548" i="2" s="1"/>
  <c r="Z548" i="2" s="1"/>
  <c r="Y549" i="2"/>
  <c r="V549" i="2" s="1"/>
  <c r="W549" i="2" s="1"/>
  <c r="Z549" i="2" s="1"/>
  <c r="Y550" i="2"/>
  <c r="V550" i="2" s="1"/>
  <c r="W550" i="2" s="1"/>
  <c r="Z550" i="2" s="1"/>
  <c r="Y551" i="2"/>
  <c r="V551" i="2" s="1"/>
  <c r="W551" i="2" s="1"/>
  <c r="Z551" i="2" s="1"/>
  <c r="Y552" i="2"/>
  <c r="V552" i="2" s="1"/>
  <c r="W552" i="2" s="1"/>
  <c r="Z552" i="2" s="1"/>
  <c r="Y553" i="2"/>
  <c r="V553" i="2" s="1"/>
  <c r="W553" i="2" s="1"/>
  <c r="Z553" i="2" s="1"/>
  <c r="Y554" i="2"/>
  <c r="V554" i="2" s="1"/>
  <c r="W554" i="2" s="1"/>
  <c r="Z554" i="2" s="1"/>
  <c r="Y555" i="2"/>
  <c r="V555" i="2" s="1"/>
  <c r="W555" i="2" s="1"/>
  <c r="Z555" i="2" s="1"/>
  <c r="Y556" i="2"/>
  <c r="V556" i="2" s="1"/>
  <c r="W556" i="2" s="1"/>
  <c r="Z556" i="2" s="1"/>
  <c r="Y557" i="2"/>
  <c r="V557" i="2" s="1"/>
  <c r="W557" i="2" s="1"/>
  <c r="Z557" i="2" s="1"/>
  <c r="Y558" i="2"/>
  <c r="V558" i="2" s="1"/>
  <c r="W558" i="2" s="1"/>
  <c r="Z558" i="2" s="1"/>
  <c r="Y559" i="2"/>
  <c r="V559" i="2" s="1"/>
  <c r="W559" i="2" s="1"/>
  <c r="Z559" i="2" s="1"/>
  <c r="Y560" i="2"/>
  <c r="V560" i="2" s="1"/>
  <c r="W560" i="2" s="1"/>
  <c r="Z560" i="2" s="1"/>
  <c r="Y561" i="2"/>
  <c r="V561" i="2" s="1"/>
  <c r="W561" i="2" s="1"/>
  <c r="Z561" i="2" s="1"/>
  <c r="Y562" i="2"/>
  <c r="V562" i="2" s="1"/>
  <c r="W562" i="2" s="1"/>
  <c r="Z562" i="2" s="1"/>
  <c r="Y563" i="2"/>
  <c r="V563" i="2" s="1"/>
  <c r="W563" i="2" s="1"/>
  <c r="Z563" i="2" s="1"/>
  <c r="Y564" i="2"/>
  <c r="V564" i="2" s="1"/>
  <c r="W564" i="2" s="1"/>
  <c r="Z564" i="2" s="1"/>
  <c r="Y565" i="2"/>
  <c r="V565" i="2" s="1"/>
  <c r="W565" i="2" s="1"/>
  <c r="Z565" i="2" s="1"/>
  <c r="Y566" i="2"/>
  <c r="V566" i="2" s="1"/>
  <c r="W566" i="2" s="1"/>
  <c r="Z566" i="2" s="1"/>
  <c r="Y567" i="2"/>
  <c r="V567" i="2" s="1"/>
  <c r="W567" i="2" s="1"/>
  <c r="Z567" i="2" s="1"/>
  <c r="Y568" i="2"/>
  <c r="V568" i="2" s="1"/>
  <c r="W568" i="2" s="1"/>
  <c r="Z568" i="2" s="1"/>
  <c r="Y569" i="2"/>
  <c r="V569" i="2" s="1"/>
  <c r="W569" i="2" s="1"/>
  <c r="Z569" i="2" s="1"/>
  <c r="Y570" i="2"/>
  <c r="V570" i="2" s="1"/>
  <c r="W570" i="2" s="1"/>
  <c r="Z570" i="2" s="1"/>
  <c r="Y571" i="2"/>
  <c r="V571" i="2" s="1"/>
  <c r="W571" i="2" s="1"/>
  <c r="Z571" i="2" s="1"/>
  <c r="Y572" i="2"/>
  <c r="V572" i="2" s="1"/>
  <c r="W572" i="2" s="1"/>
  <c r="Z572" i="2" s="1"/>
  <c r="Y573" i="2"/>
  <c r="V573" i="2" s="1"/>
  <c r="W573" i="2" s="1"/>
  <c r="Z573" i="2" s="1"/>
  <c r="Y574" i="2"/>
  <c r="V574" i="2" s="1"/>
  <c r="W574" i="2" s="1"/>
  <c r="Z574" i="2" s="1"/>
  <c r="Y575" i="2"/>
  <c r="V575" i="2" s="1"/>
  <c r="W575" i="2" s="1"/>
  <c r="Z575" i="2" s="1"/>
  <c r="Y576" i="2"/>
  <c r="V576" i="2" s="1"/>
  <c r="W576" i="2" s="1"/>
  <c r="Z576" i="2" s="1"/>
  <c r="Y577" i="2"/>
  <c r="V577" i="2" s="1"/>
  <c r="W577" i="2" s="1"/>
  <c r="Z577" i="2" s="1"/>
  <c r="Y578" i="2"/>
  <c r="V578" i="2" s="1"/>
  <c r="W578" i="2" s="1"/>
  <c r="Z578" i="2" s="1"/>
  <c r="Y579" i="2"/>
  <c r="V579" i="2" s="1"/>
  <c r="W579" i="2" s="1"/>
  <c r="Z579" i="2" s="1"/>
  <c r="Y580" i="2"/>
  <c r="V580" i="2" s="1"/>
  <c r="W580" i="2" s="1"/>
  <c r="Z580" i="2" s="1"/>
  <c r="Y581" i="2"/>
  <c r="V581" i="2" s="1"/>
  <c r="W581" i="2" s="1"/>
  <c r="Z581" i="2" s="1"/>
  <c r="Y582" i="2"/>
  <c r="V582" i="2" s="1"/>
  <c r="W582" i="2" s="1"/>
  <c r="Z582" i="2" s="1"/>
  <c r="Y583" i="2"/>
  <c r="V583" i="2" s="1"/>
  <c r="W583" i="2" s="1"/>
  <c r="Z583" i="2" s="1"/>
  <c r="Y584" i="2"/>
  <c r="V584" i="2" s="1"/>
  <c r="W584" i="2" s="1"/>
  <c r="Z584" i="2" s="1"/>
  <c r="Y585" i="2"/>
  <c r="V585" i="2" s="1"/>
  <c r="W585" i="2" s="1"/>
  <c r="Z585" i="2" s="1"/>
  <c r="Y586" i="2"/>
  <c r="V586" i="2" s="1"/>
  <c r="W586" i="2" s="1"/>
  <c r="Z586" i="2" s="1"/>
  <c r="Y587" i="2"/>
  <c r="V587" i="2" s="1"/>
  <c r="W587" i="2" s="1"/>
  <c r="Z587" i="2" s="1"/>
  <c r="Y588" i="2"/>
  <c r="V588" i="2" s="1"/>
  <c r="W588" i="2" s="1"/>
  <c r="Z588" i="2" s="1"/>
  <c r="Y589" i="2"/>
  <c r="V589" i="2" s="1"/>
  <c r="W589" i="2" s="1"/>
  <c r="Z589" i="2" s="1"/>
  <c r="Y590" i="2"/>
  <c r="V590" i="2" s="1"/>
  <c r="W590" i="2" s="1"/>
  <c r="Z590" i="2" s="1"/>
  <c r="Y591" i="2"/>
  <c r="V591" i="2" s="1"/>
  <c r="W591" i="2" s="1"/>
  <c r="Z591" i="2" s="1"/>
  <c r="Y592" i="2"/>
  <c r="V592" i="2" s="1"/>
  <c r="W592" i="2" s="1"/>
  <c r="Z592" i="2" s="1"/>
  <c r="Y593" i="2"/>
  <c r="V593" i="2" s="1"/>
  <c r="W593" i="2" s="1"/>
  <c r="Z593" i="2" s="1"/>
  <c r="Y594" i="2"/>
  <c r="V594" i="2" s="1"/>
  <c r="W594" i="2" s="1"/>
  <c r="Z594" i="2" s="1"/>
  <c r="Y595" i="2"/>
  <c r="V595" i="2" s="1"/>
  <c r="W595" i="2" s="1"/>
  <c r="Z595" i="2" s="1"/>
  <c r="Y596" i="2"/>
  <c r="V596" i="2" s="1"/>
  <c r="W596" i="2" s="1"/>
  <c r="Z596" i="2" s="1"/>
  <c r="Y597" i="2"/>
  <c r="V597" i="2" s="1"/>
  <c r="W597" i="2" s="1"/>
  <c r="Z597" i="2" s="1"/>
  <c r="Y598" i="2"/>
  <c r="V598" i="2" s="1"/>
  <c r="W598" i="2" s="1"/>
  <c r="Z598" i="2" s="1"/>
  <c r="Y599" i="2"/>
  <c r="V599" i="2" s="1"/>
  <c r="W599" i="2" s="1"/>
  <c r="Z599" i="2" s="1"/>
  <c r="Y600" i="2"/>
  <c r="V600" i="2" s="1"/>
  <c r="W600" i="2" s="1"/>
  <c r="Z600" i="2" s="1"/>
  <c r="Y601" i="2"/>
  <c r="V601" i="2" s="1"/>
  <c r="W601" i="2" s="1"/>
  <c r="Z601" i="2" s="1"/>
  <c r="Y602" i="2"/>
  <c r="V602" i="2" s="1"/>
  <c r="W602" i="2" s="1"/>
  <c r="Z602" i="2" s="1"/>
  <c r="Y603" i="2"/>
  <c r="V603" i="2" s="1"/>
  <c r="W603" i="2" s="1"/>
  <c r="Z603" i="2" s="1"/>
  <c r="Y604" i="2"/>
  <c r="V604" i="2" s="1"/>
  <c r="W604" i="2" s="1"/>
  <c r="Z604" i="2" s="1"/>
  <c r="Y605" i="2"/>
  <c r="V605" i="2" s="1"/>
  <c r="W605" i="2" s="1"/>
  <c r="Z605" i="2" s="1"/>
  <c r="Y606" i="2"/>
  <c r="V606" i="2" s="1"/>
  <c r="W606" i="2" s="1"/>
  <c r="Z606" i="2" s="1"/>
  <c r="Y607" i="2"/>
  <c r="V607" i="2" s="1"/>
  <c r="W607" i="2" s="1"/>
  <c r="Z607" i="2" s="1"/>
  <c r="Y608" i="2"/>
  <c r="V608" i="2" s="1"/>
  <c r="W608" i="2" s="1"/>
  <c r="Z608" i="2" s="1"/>
  <c r="Y609" i="2"/>
  <c r="V609" i="2" s="1"/>
  <c r="W609" i="2" s="1"/>
  <c r="Z609" i="2" s="1"/>
  <c r="Y610" i="2"/>
  <c r="V610" i="2" s="1"/>
  <c r="W610" i="2" s="1"/>
  <c r="Z610" i="2" s="1"/>
  <c r="Y611" i="2"/>
  <c r="V611" i="2" s="1"/>
  <c r="W611" i="2" s="1"/>
  <c r="Z611" i="2" s="1"/>
  <c r="Y612" i="2"/>
  <c r="V612" i="2" s="1"/>
  <c r="W612" i="2" s="1"/>
  <c r="Z612" i="2" s="1"/>
  <c r="Y613" i="2"/>
  <c r="V613" i="2" s="1"/>
  <c r="W613" i="2" s="1"/>
  <c r="Z613" i="2" s="1"/>
  <c r="Y614" i="2"/>
  <c r="V614" i="2" s="1"/>
  <c r="W614" i="2" s="1"/>
  <c r="Z614" i="2" s="1"/>
  <c r="Y615" i="2"/>
  <c r="V615" i="2" s="1"/>
  <c r="W615" i="2" s="1"/>
  <c r="Z615" i="2" s="1"/>
  <c r="Y616" i="2"/>
  <c r="V616" i="2" s="1"/>
  <c r="W616" i="2" s="1"/>
  <c r="Z616" i="2" s="1"/>
  <c r="Y617" i="2"/>
  <c r="V617" i="2" s="1"/>
  <c r="W617" i="2" s="1"/>
  <c r="Z617" i="2" s="1"/>
  <c r="Y618" i="2"/>
  <c r="V618" i="2" s="1"/>
  <c r="W618" i="2" s="1"/>
  <c r="Z618" i="2" s="1"/>
  <c r="Y619" i="2"/>
  <c r="V619" i="2" s="1"/>
  <c r="W619" i="2" s="1"/>
  <c r="Z619" i="2" s="1"/>
  <c r="Y620" i="2"/>
  <c r="V620" i="2" s="1"/>
  <c r="W620" i="2" s="1"/>
  <c r="Z620" i="2" s="1"/>
  <c r="Y621" i="2"/>
  <c r="V621" i="2" s="1"/>
  <c r="W621" i="2" s="1"/>
  <c r="Z621" i="2" s="1"/>
  <c r="Y622" i="2"/>
  <c r="V622" i="2" s="1"/>
  <c r="W622" i="2" s="1"/>
  <c r="Z622" i="2" s="1"/>
  <c r="Y623" i="2"/>
  <c r="V623" i="2" s="1"/>
  <c r="W623" i="2" s="1"/>
  <c r="Z623" i="2" s="1"/>
  <c r="Y624" i="2"/>
  <c r="V624" i="2" s="1"/>
  <c r="W624" i="2" s="1"/>
  <c r="Z624" i="2" s="1"/>
  <c r="Y625" i="2"/>
  <c r="V625" i="2" s="1"/>
  <c r="W625" i="2" s="1"/>
  <c r="Z625" i="2" s="1"/>
  <c r="Y626" i="2"/>
  <c r="V626" i="2" s="1"/>
  <c r="W626" i="2" s="1"/>
  <c r="Z626" i="2" s="1"/>
  <c r="Y627" i="2"/>
  <c r="V627" i="2" s="1"/>
  <c r="W627" i="2" s="1"/>
  <c r="Z627" i="2" s="1"/>
  <c r="Y628" i="2"/>
  <c r="V628" i="2" s="1"/>
  <c r="W628" i="2" s="1"/>
  <c r="Z628" i="2" s="1"/>
  <c r="Y629" i="2"/>
  <c r="V629" i="2" s="1"/>
  <c r="W629" i="2" s="1"/>
  <c r="Z629" i="2" s="1"/>
  <c r="Y630" i="2"/>
  <c r="V630" i="2" s="1"/>
  <c r="W630" i="2" s="1"/>
  <c r="Z630" i="2" s="1"/>
  <c r="Y631" i="2"/>
  <c r="V631" i="2" s="1"/>
  <c r="W631" i="2" s="1"/>
  <c r="Z631" i="2" s="1"/>
  <c r="Y632" i="2"/>
  <c r="V632" i="2" s="1"/>
  <c r="W632" i="2" s="1"/>
  <c r="Z632" i="2" s="1"/>
  <c r="Y633" i="2"/>
  <c r="V633" i="2" s="1"/>
  <c r="W633" i="2" s="1"/>
  <c r="Z633" i="2" s="1"/>
  <c r="Y634" i="2"/>
  <c r="V634" i="2" s="1"/>
  <c r="W634" i="2" s="1"/>
  <c r="Z634" i="2" s="1"/>
  <c r="Y635" i="2"/>
  <c r="V635" i="2" s="1"/>
  <c r="W635" i="2" s="1"/>
  <c r="Z635" i="2" s="1"/>
  <c r="Y636" i="2"/>
  <c r="V636" i="2" s="1"/>
  <c r="W636" i="2" s="1"/>
  <c r="Z636" i="2" s="1"/>
  <c r="Y637" i="2"/>
  <c r="V637" i="2" s="1"/>
  <c r="W637" i="2" s="1"/>
  <c r="Z637" i="2" s="1"/>
  <c r="Y638" i="2"/>
  <c r="V638" i="2" s="1"/>
  <c r="W638" i="2" s="1"/>
  <c r="Z638" i="2" s="1"/>
  <c r="Y639" i="2"/>
  <c r="V639" i="2" s="1"/>
  <c r="W639" i="2" s="1"/>
  <c r="Z639" i="2" s="1"/>
  <c r="Y640" i="2"/>
  <c r="V640" i="2" s="1"/>
  <c r="W640" i="2" s="1"/>
  <c r="Z640" i="2" s="1"/>
  <c r="Y641" i="2"/>
  <c r="V641" i="2" s="1"/>
  <c r="W641" i="2" s="1"/>
  <c r="Z641" i="2" s="1"/>
  <c r="Y642" i="2"/>
  <c r="V642" i="2" s="1"/>
  <c r="W642" i="2" s="1"/>
  <c r="Z642" i="2" s="1"/>
  <c r="Y643" i="2"/>
  <c r="V643" i="2" s="1"/>
  <c r="W643" i="2" s="1"/>
  <c r="Z643" i="2" s="1"/>
  <c r="Y644" i="2"/>
  <c r="V644" i="2" s="1"/>
  <c r="W644" i="2" s="1"/>
  <c r="Z644" i="2" s="1"/>
  <c r="Y645" i="2"/>
  <c r="V645" i="2" s="1"/>
  <c r="W645" i="2" s="1"/>
  <c r="Z645" i="2" s="1"/>
  <c r="Y646" i="2"/>
  <c r="V646" i="2" s="1"/>
  <c r="W646" i="2" s="1"/>
  <c r="Z646" i="2" s="1"/>
  <c r="Y647" i="2"/>
  <c r="V647" i="2" s="1"/>
  <c r="W647" i="2" s="1"/>
  <c r="Z647" i="2" s="1"/>
  <c r="Y648" i="2"/>
  <c r="V648" i="2" s="1"/>
  <c r="W648" i="2" s="1"/>
  <c r="Z648" i="2" s="1"/>
  <c r="Y649" i="2"/>
  <c r="V649" i="2" s="1"/>
  <c r="W649" i="2" s="1"/>
  <c r="Z649" i="2" s="1"/>
  <c r="Y650" i="2"/>
  <c r="V650" i="2" s="1"/>
  <c r="W650" i="2" s="1"/>
  <c r="Z650" i="2" s="1"/>
  <c r="Y651" i="2"/>
  <c r="V651" i="2" s="1"/>
  <c r="W651" i="2" s="1"/>
  <c r="Z651" i="2" s="1"/>
  <c r="Y652" i="2"/>
  <c r="V652" i="2" s="1"/>
  <c r="W652" i="2" s="1"/>
  <c r="Z652" i="2" s="1"/>
  <c r="Y653" i="2"/>
  <c r="V653" i="2" s="1"/>
  <c r="W653" i="2" s="1"/>
  <c r="Z653" i="2" s="1"/>
  <c r="Y654" i="2"/>
  <c r="V654" i="2" s="1"/>
  <c r="W654" i="2" s="1"/>
  <c r="Z654" i="2" s="1"/>
  <c r="Y655" i="2"/>
  <c r="V655" i="2" s="1"/>
  <c r="W655" i="2" s="1"/>
  <c r="Z655" i="2" s="1"/>
  <c r="Y656" i="2"/>
  <c r="V656" i="2" s="1"/>
  <c r="W656" i="2" s="1"/>
  <c r="Z656" i="2" s="1"/>
  <c r="Y657" i="2"/>
  <c r="V657" i="2" s="1"/>
  <c r="W657" i="2" s="1"/>
  <c r="Z657" i="2" s="1"/>
  <c r="Y658" i="2"/>
  <c r="V658" i="2" s="1"/>
  <c r="W658" i="2" s="1"/>
  <c r="Z658" i="2" s="1"/>
  <c r="Y659" i="2"/>
  <c r="V659" i="2" s="1"/>
  <c r="W659" i="2" s="1"/>
  <c r="Z659" i="2" s="1"/>
  <c r="Y660" i="2"/>
  <c r="V660" i="2" s="1"/>
  <c r="W660" i="2" s="1"/>
  <c r="Z660" i="2" s="1"/>
  <c r="Y661" i="2"/>
  <c r="V661" i="2" s="1"/>
  <c r="W661" i="2" s="1"/>
  <c r="Z661" i="2" s="1"/>
  <c r="Y662" i="2"/>
  <c r="V662" i="2" s="1"/>
  <c r="W662" i="2" s="1"/>
  <c r="Z662" i="2" s="1"/>
  <c r="Y663" i="2"/>
  <c r="V663" i="2" s="1"/>
  <c r="W663" i="2" s="1"/>
  <c r="Z663" i="2" s="1"/>
  <c r="Y664" i="2"/>
  <c r="V664" i="2" s="1"/>
  <c r="W664" i="2" s="1"/>
  <c r="Z664" i="2" s="1"/>
  <c r="Y665" i="2"/>
  <c r="V665" i="2" s="1"/>
  <c r="W665" i="2" s="1"/>
  <c r="Z665" i="2" s="1"/>
  <c r="Y666" i="2"/>
  <c r="V666" i="2" s="1"/>
  <c r="W666" i="2" s="1"/>
  <c r="Z666" i="2" s="1"/>
  <c r="Y667" i="2"/>
  <c r="V667" i="2" s="1"/>
  <c r="W667" i="2" s="1"/>
  <c r="Z667" i="2" s="1"/>
  <c r="Y668" i="2"/>
  <c r="V668" i="2" s="1"/>
  <c r="W668" i="2" s="1"/>
  <c r="Z668" i="2" s="1"/>
  <c r="Y669" i="2"/>
  <c r="V669" i="2" s="1"/>
  <c r="W669" i="2" s="1"/>
  <c r="Z669" i="2" s="1"/>
  <c r="Y670" i="2"/>
  <c r="V670" i="2" s="1"/>
  <c r="W670" i="2" s="1"/>
  <c r="Z670" i="2" s="1"/>
  <c r="Y671" i="2"/>
  <c r="V671" i="2" s="1"/>
  <c r="W671" i="2" s="1"/>
  <c r="Z671" i="2" s="1"/>
  <c r="Y672" i="2"/>
  <c r="V672" i="2" s="1"/>
  <c r="W672" i="2" s="1"/>
  <c r="Z672" i="2" s="1"/>
  <c r="Y673" i="2"/>
  <c r="V673" i="2" s="1"/>
  <c r="W673" i="2" s="1"/>
  <c r="Z673" i="2" s="1"/>
  <c r="Y674" i="2"/>
  <c r="V674" i="2" s="1"/>
  <c r="W674" i="2" s="1"/>
  <c r="Z674" i="2" s="1"/>
  <c r="Y675" i="2"/>
  <c r="V675" i="2" s="1"/>
  <c r="W675" i="2" s="1"/>
  <c r="Z675" i="2" s="1"/>
  <c r="Y676" i="2"/>
  <c r="V676" i="2" s="1"/>
  <c r="W676" i="2" s="1"/>
  <c r="Z676" i="2" s="1"/>
  <c r="Y677" i="2"/>
  <c r="V677" i="2" s="1"/>
  <c r="W677" i="2" s="1"/>
  <c r="Z677" i="2" s="1"/>
  <c r="Y678" i="2"/>
  <c r="V678" i="2" s="1"/>
  <c r="W678" i="2" s="1"/>
  <c r="Z678" i="2" s="1"/>
  <c r="Y679" i="2"/>
  <c r="V679" i="2" s="1"/>
  <c r="W679" i="2" s="1"/>
  <c r="Z679" i="2" s="1"/>
  <c r="Y680" i="2"/>
  <c r="V680" i="2" s="1"/>
  <c r="W680" i="2" s="1"/>
  <c r="Z680" i="2" s="1"/>
  <c r="Y681" i="2"/>
  <c r="V681" i="2" s="1"/>
  <c r="W681" i="2" s="1"/>
  <c r="Z681" i="2" s="1"/>
  <c r="Y682" i="2"/>
  <c r="V682" i="2" s="1"/>
  <c r="W682" i="2" s="1"/>
  <c r="Z682" i="2" s="1"/>
  <c r="Y683" i="2"/>
  <c r="V683" i="2" s="1"/>
  <c r="W683" i="2" s="1"/>
  <c r="Z683" i="2" s="1"/>
  <c r="Y684" i="2"/>
  <c r="V684" i="2" s="1"/>
  <c r="W684" i="2" s="1"/>
  <c r="Z684" i="2" s="1"/>
  <c r="Y685" i="2"/>
  <c r="V685" i="2" s="1"/>
  <c r="W685" i="2" s="1"/>
  <c r="Z685" i="2" s="1"/>
  <c r="Y686" i="2"/>
  <c r="V686" i="2" s="1"/>
  <c r="W686" i="2" s="1"/>
  <c r="Z686" i="2" s="1"/>
  <c r="Y687" i="2"/>
  <c r="V687" i="2" s="1"/>
  <c r="W687" i="2" s="1"/>
  <c r="Z687" i="2" s="1"/>
  <c r="Y688" i="2"/>
  <c r="V688" i="2" s="1"/>
  <c r="W688" i="2" s="1"/>
  <c r="Z688" i="2" s="1"/>
  <c r="Y689" i="2"/>
  <c r="V689" i="2" s="1"/>
  <c r="W689" i="2" s="1"/>
  <c r="Z689" i="2" s="1"/>
  <c r="Y690" i="2"/>
  <c r="V690" i="2" s="1"/>
  <c r="W690" i="2" s="1"/>
  <c r="Z690" i="2" s="1"/>
  <c r="Y691" i="2"/>
  <c r="V691" i="2" s="1"/>
  <c r="W691" i="2" s="1"/>
  <c r="Z691" i="2" s="1"/>
  <c r="Y692" i="2"/>
  <c r="V692" i="2" s="1"/>
  <c r="W692" i="2" s="1"/>
  <c r="Z692" i="2" s="1"/>
  <c r="Y693" i="2"/>
  <c r="V693" i="2" s="1"/>
  <c r="W693" i="2" s="1"/>
  <c r="Z693" i="2" s="1"/>
  <c r="Y694" i="2"/>
  <c r="V694" i="2" s="1"/>
  <c r="W694" i="2" s="1"/>
  <c r="Z694" i="2" s="1"/>
  <c r="Y695" i="2"/>
  <c r="V695" i="2" s="1"/>
  <c r="W695" i="2" s="1"/>
  <c r="Z695" i="2" s="1"/>
  <c r="Y696" i="2"/>
  <c r="V696" i="2" s="1"/>
  <c r="W696" i="2" s="1"/>
  <c r="Z696" i="2" s="1"/>
  <c r="Y697" i="2"/>
  <c r="V697" i="2" s="1"/>
  <c r="W697" i="2" s="1"/>
  <c r="Z697" i="2" s="1"/>
  <c r="Y698" i="2"/>
  <c r="V698" i="2" s="1"/>
  <c r="W698" i="2" s="1"/>
  <c r="Z698" i="2" s="1"/>
  <c r="Y699" i="2"/>
  <c r="V699" i="2" s="1"/>
  <c r="W699" i="2" s="1"/>
  <c r="Z699" i="2" s="1"/>
  <c r="Y700" i="2"/>
  <c r="V700" i="2" s="1"/>
  <c r="W700" i="2" s="1"/>
  <c r="Z700" i="2" s="1"/>
  <c r="Y701" i="2"/>
  <c r="V701" i="2" s="1"/>
  <c r="W701" i="2" s="1"/>
  <c r="Z701" i="2" s="1"/>
  <c r="Y702" i="2"/>
  <c r="V702" i="2" s="1"/>
  <c r="W702" i="2" s="1"/>
  <c r="Z702" i="2" s="1"/>
  <c r="Y703" i="2"/>
  <c r="V703" i="2" s="1"/>
  <c r="W703" i="2" s="1"/>
  <c r="Z703" i="2" s="1"/>
  <c r="Y704" i="2"/>
  <c r="V704" i="2" s="1"/>
  <c r="W704" i="2" s="1"/>
  <c r="Z704" i="2" s="1"/>
  <c r="Y705" i="2"/>
  <c r="V705" i="2" s="1"/>
  <c r="W705" i="2" s="1"/>
  <c r="Z705" i="2" s="1"/>
  <c r="Y706" i="2"/>
  <c r="V706" i="2" s="1"/>
  <c r="W706" i="2" s="1"/>
  <c r="Z706" i="2" s="1"/>
  <c r="Y707" i="2"/>
  <c r="V707" i="2" s="1"/>
  <c r="W707" i="2" s="1"/>
  <c r="Z707" i="2" s="1"/>
  <c r="Y708" i="2"/>
  <c r="V708" i="2" s="1"/>
  <c r="W708" i="2" s="1"/>
  <c r="Z708" i="2" s="1"/>
  <c r="Y709" i="2"/>
  <c r="V709" i="2" s="1"/>
  <c r="W709" i="2" s="1"/>
  <c r="Z709" i="2" s="1"/>
  <c r="Y710" i="2"/>
  <c r="V710" i="2" s="1"/>
  <c r="W710" i="2" s="1"/>
  <c r="Z710" i="2" s="1"/>
  <c r="Y711" i="2"/>
  <c r="V711" i="2" s="1"/>
  <c r="W711" i="2" s="1"/>
  <c r="Z711" i="2" s="1"/>
  <c r="Y712" i="2"/>
  <c r="V712" i="2" s="1"/>
  <c r="W712" i="2" s="1"/>
  <c r="Z712" i="2" s="1"/>
  <c r="Y713" i="2"/>
  <c r="V713" i="2" s="1"/>
  <c r="W713" i="2" s="1"/>
  <c r="Z713" i="2" s="1"/>
  <c r="Y714" i="2"/>
  <c r="V714" i="2" s="1"/>
  <c r="W714" i="2" s="1"/>
  <c r="Z714" i="2" s="1"/>
  <c r="Y715" i="2"/>
  <c r="V715" i="2" s="1"/>
  <c r="W715" i="2" s="1"/>
  <c r="Z715" i="2" s="1"/>
  <c r="Y716" i="2"/>
  <c r="V716" i="2" s="1"/>
  <c r="W716" i="2" s="1"/>
  <c r="Z716" i="2" s="1"/>
  <c r="Y717" i="2"/>
  <c r="V717" i="2" s="1"/>
  <c r="W717" i="2" s="1"/>
  <c r="Z717" i="2" s="1"/>
  <c r="Y718" i="2"/>
  <c r="V718" i="2" s="1"/>
  <c r="W718" i="2" s="1"/>
  <c r="Z718" i="2" s="1"/>
  <c r="Y719" i="2"/>
  <c r="V719" i="2" s="1"/>
  <c r="W719" i="2" s="1"/>
  <c r="Z719" i="2" s="1"/>
  <c r="Y720" i="2"/>
  <c r="V720" i="2" s="1"/>
  <c r="W720" i="2" s="1"/>
  <c r="Z720" i="2" s="1"/>
  <c r="Y721" i="2"/>
  <c r="V721" i="2" s="1"/>
  <c r="W721" i="2" s="1"/>
  <c r="Z721" i="2" s="1"/>
  <c r="Y722" i="2"/>
  <c r="V722" i="2" s="1"/>
  <c r="W722" i="2" s="1"/>
  <c r="Z722" i="2" s="1"/>
  <c r="Y723" i="2"/>
  <c r="V723" i="2" s="1"/>
  <c r="W723" i="2" s="1"/>
  <c r="Z723" i="2" s="1"/>
  <c r="Y724" i="2"/>
  <c r="V724" i="2" s="1"/>
  <c r="W724" i="2" s="1"/>
  <c r="Z724" i="2" s="1"/>
  <c r="Y725" i="2"/>
  <c r="V725" i="2" s="1"/>
  <c r="W725" i="2" s="1"/>
  <c r="Z725" i="2" s="1"/>
  <c r="Y726" i="2"/>
  <c r="V726" i="2" s="1"/>
  <c r="W726" i="2" s="1"/>
  <c r="Z726" i="2" s="1"/>
  <c r="Y727" i="2"/>
  <c r="V727" i="2" s="1"/>
  <c r="W727" i="2" s="1"/>
  <c r="Z727" i="2" s="1"/>
  <c r="Y728" i="2"/>
  <c r="V728" i="2" s="1"/>
  <c r="W728" i="2" s="1"/>
  <c r="Z728" i="2" s="1"/>
  <c r="Y729" i="2"/>
  <c r="V729" i="2" s="1"/>
  <c r="W729" i="2" s="1"/>
  <c r="Z729" i="2" s="1"/>
  <c r="Y730" i="2"/>
  <c r="V730" i="2" s="1"/>
  <c r="W730" i="2" s="1"/>
  <c r="Z730" i="2" s="1"/>
  <c r="Y731" i="2"/>
  <c r="V731" i="2" s="1"/>
  <c r="W731" i="2" s="1"/>
  <c r="Z731" i="2" s="1"/>
  <c r="Y732" i="2"/>
  <c r="V732" i="2" s="1"/>
  <c r="W732" i="2" s="1"/>
  <c r="Z732" i="2" s="1"/>
  <c r="Y733" i="2"/>
  <c r="V733" i="2" s="1"/>
  <c r="W733" i="2" s="1"/>
  <c r="Z733" i="2" s="1"/>
  <c r="Y734" i="2"/>
  <c r="V734" i="2" s="1"/>
  <c r="W734" i="2" s="1"/>
  <c r="Z734" i="2" s="1"/>
  <c r="Y735" i="2"/>
  <c r="V735" i="2" s="1"/>
  <c r="W735" i="2" s="1"/>
  <c r="Z735" i="2" s="1"/>
  <c r="Y736" i="2"/>
  <c r="V736" i="2" s="1"/>
  <c r="W736" i="2" s="1"/>
  <c r="Z736" i="2" s="1"/>
  <c r="Y737" i="2"/>
  <c r="V737" i="2" s="1"/>
  <c r="W737" i="2" s="1"/>
  <c r="Z737" i="2" s="1"/>
  <c r="Y738" i="2"/>
  <c r="V738" i="2" s="1"/>
  <c r="W738" i="2" s="1"/>
  <c r="Z738" i="2" s="1"/>
  <c r="Y739" i="2"/>
  <c r="V739" i="2" s="1"/>
  <c r="W739" i="2" s="1"/>
  <c r="Z739" i="2" s="1"/>
  <c r="Y740" i="2"/>
  <c r="V740" i="2" s="1"/>
  <c r="W740" i="2" s="1"/>
  <c r="Z740" i="2" s="1"/>
  <c r="Y741" i="2"/>
  <c r="V741" i="2" s="1"/>
  <c r="W741" i="2" s="1"/>
  <c r="Z741" i="2" s="1"/>
  <c r="Y742" i="2"/>
  <c r="V742" i="2" s="1"/>
  <c r="W742" i="2" s="1"/>
  <c r="Z742" i="2" s="1"/>
  <c r="Y743" i="2"/>
  <c r="V743" i="2" s="1"/>
  <c r="W743" i="2" s="1"/>
  <c r="Z743" i="2" s="1"/>
  <c r="Y744" i="2"/>
  <c r="V744" i="2" s="1"/>
  <c r="W744" i="2" s="1"/>
  <c r="Z744" i="2" s="1"/>
  <c r="Y745" i="2"/>
  <c r="V745" i="2" s="1"/>
  <c r="W745" i="2" s="1"/>
  <c r="Z745" i="2" s="1"/>
  <c r="Y746" i="2"/>
  <c r="V746" i="2" s="1"/>
  <c r="W746" i="2" s="1"/>
  <c r="Z746" i="2" s="1"/>
  <c r="Y747" i="2"/>
  <c r="V747" i="2" s="1"/>
  <c r="W747" i="2" s="1"/>
  <c r="Z747" i="2" s="1"/>
  <c r="Y748" i="2"/>
  <c r="V748" i="2" s="1"/>
  <c r="W748" i="2" s="1"/>
  <c r="Z748" i="2" s="1"/>
  <c r="Y749" i="2"/>
  <c r="V749" i="2" s="1"/>
  <c r="W749" i="2" s="1"/>
  <c r="Z749" i="2" s="1"/>
  <c r="Y750" i="2"/>
  <c r="V750" i="2" s="1"/>
  <c r="W750" i="2" s="1"/>
  <c r="Z750" i="2" s="1"/>
  <c r="Y751" i="2"/>
  <c r="V751" i="2" s="1"/>
  <c r="W751" i="2" s="1"/>
  <c r="Z751" i="2" s="1"/>
  <c r="Y752" i="2"/>
  <c r="V752" i="2" s="1"/>
  <c r="W752" i="2" s="1"/>
  <c r="Z752" i="2" s="1"/>
  <c r="Y753" i="2"/>
  <c r="V753" i="2" s="1"/>
  <c r="W753" i="2" s="1"/>
  <c r="Z753" i="2" s="1"/>
  <c r="Y754" i="2"/>
  <c r="V754" i="2" s="1"/>
  <c r="W754" i="2" s="1"/>
  <c r="Z754" i="2" s="1"/>
  <c r="Y755" i="2"/>
  <c r="V755" i="2" s="1"/>
  <c r="W755" i="2" s="1"/>
  <c r="Z755" i="2" s="1"/>
  <c r="Y756" i="2"/>
  <c r="V756" i="2" s="1"/>
  <c r="W756" i="2" s="1"/>
  <c r="Z756" i="2" s="1"/>
  <c r="Y757" i="2"/>
  <c r="V757" i="2" s="1"/>
  <c r="W757" i="2" s="1"/>
  <c r="Z757" i="2" s="1"/>
  <c r="Y758" i="2"/>
  <c r="V758" i="2" s="1"/>
  <c r="W758" i="2" s="1"/>
  <c r="Z758" i="2" s="1"/>
  <c r="Y759" i="2"/>
  <c r="V759" i="2" s="1"/>
  <c r="W759" i="2" s="1"/>
  <c r="Z759" i="2" s="1"/>
  <c r="Y760" i="2"/>
  <c r="V760" i="2" s="1"/>
  <c r="W760" i="2" s="1"/>
  <c r="Z760" i="2" s="1"/>
  <c r="Y761" i="2"/>
  <c r="V761" i="2" s="1"/>
  <c r="W761" i="2" s="1"/>
  <c r="Z761" i="2" s="1"/>
  <c r="Y762" i="2"/>
  <c r="V762" i="2" s="1"/>
  <c r="W762" i="2" s="1"/>
  <c r="Z762" i="2" s="1"/>
  <c r="Y763" i="2"/>
  <c r="V763" i="2" s="1"/>
  <c r="W763" i="2" s="1"/>
  <c r="Z763" i="2" s="1"/>
  <c r="Y764" i="2"/>
  <c r="V764" i="2" s="1"/>
  <c r="W764" i="2" s="1"/>
  <c r="Z764" i="2" s="1"/>
  <c r="Y765" i="2"/>
  <c r="V765" i="2" s="1"/>
  <c r="W765" i="2" s="1"/>
  <c r="Z765" i="2" s="1"/>
  <c r="Y766" i="2"/>
  <c r="V766" i="2" s="1"/>
  <c r="W766" i="2" s="1"/>
  <c r="Z766" i="2" s="1"/>
  <c r="Y767" i="2"/>
  <c r="V767" i="2" s="1"/>
  <c r="W767" i="2" s="1"/>
  <c r="Z767" i="2" s="1"/>
  <c r="Y768" i="2"/>
  <c r="V768" i="2" s="1"/>
  <c r="W768" i="2" s="1"/>
  <c r="Z768" i="2" s="1"/>
  <c r="Y769" i="2"/>
  <c r="V769" i="2" s="1"/>
  <c r="W769" i="2" s="1"/>
  <c r="Z769" i="2" s="1"/>
  <c r="Y770" i="2"/>
  <c r="V770" i="2" s="1"/>
  <c r="W770" i="2" s="1"/>
  <c r="Z770" i="2" s="1"/>
  <c r="Y771" i="2"/>
  <c r="V771" i="2" s="1"/>
  <c r="W771" i="2" s="1"/>
  <c r="Z771" i="2" s="1"/>
  <c r="Y772" i="2"/>
  <c r="V772" i="2" s="1"/>
  <c r="W772" i="2" s="1"/>
  <c r="Z772" i="2" s="1"/>
  <c r="Y773" i="2"/>
  <c r="V773" i="2" s="1"/>
  <c r="W773" i="2" s="1"/>
  <c r="Z773" i="2" s="1"/>
  <c r="Y774" i="2"/>
  <c r="V774" i="2" s="1"/>
  <c r="W774" i="2" s="1"/>
  <c r="Z774" i="2" s="1"/>
  <c r="Y775" i="2"/>
  <c r="V775" i="2" s="1"/>
  <c r="W775" i="2" s="1"/>
  <c r="Z775" i="2" s="1"/>
  <c r="Y776" i="2"/>
  <c r="V776" i="2" s="1"/>
  <c r="W776" i="2" s="1"/>
  <c r="Z776" i="2" s="1"/>
  <c r="Y777" i="2"/>
  <c r="V777" i="2" s="1"/>
  <c r="W777" i="2" s="1"/>
  <c r="Z777" i="2" s="1"/>
  <c r="Y778" i="2"/>
  <c r="V778" i="2" s="1"/>
  <c r="W778" i="2" s="1"/>
  <c r="Z778" i="2" s="1"/>
  <c r="Y779" i="2"/>
  <c r="V779" i="2" s="1"/>
  <c r="W779" i="2" s="1"/>
  <c r="Z779" i="2" s="1"/>
  <c r="Y780" i="2"/>
  <c r="V780" i="2" s="1"/>
  <c r="W780" i="2" s="1"/>
  <c r="Z780" i="2" s="1"/>
  <c r="Y781" i="2"/>
  <c r="V781" i="2" s="1"/>
  <c r="W781" i="2" s="1"/>
  <c r="Z781" i="2" s="1"/>
  <c r="Y782" i="2"/>
  <c r="V782" i="2" s="1"/>
  <c r="W782" i="2" s="1"/>
  <c r="Z782" i="2" s="1"/>
  <c r="Y783" i="2"/>
  <c r="V783" i="2" s="1"/>
  <c r="W783" i="2" s="1"/>
  <c r="Z783" i="2" s="1"/>
  <c r="Y784" i="2"/>
  <c r="V784" i="2" s="1"/>
  <c r="W784" i="2" s="1"/>
  <c r="Z784" i="2" s="1"/>
  <c r="Y785" i="2"/>
  <c r="V785" i="2" s="1"/>
  <c r="W785" i="2" s="1"/>
  <c r="Z785" i="2" s="1"/>
  <c r="Y786" i="2"/>
  <c r="V786" i="2" s="1"/>
  <c r="W786" i="2" s="1"/>
  <c r="Z786" i="2" s="1"/>
  <c r="Y787" i="2"/>
  <c r="V787" i="2" s="1"/>
  <c r="W787" i="2" s="1"/>
  <c r="Z787" i="2" s="1"/>
  <c r="Y788" i="2"/>
  <c r="V788" i="2" s="1"/>
  <c r="W788" i="2" s="1"/>
  <c r="Z788" i="2" s="1"/>
  <c r="Y789" i="2"/>
  <c r="V789" i="2" s="1"/>
  <c r="W789" i="2" s="1"/>
  <c r="Z789" i="2" s="1"/>
  <c r="Y790" i="2"/>
  <c r="V790" i="2" s="1"/>
  <c r="W790" i="2" s="1"/>
  <c r="Z790" i="2" s="1"/>
  <c r="Y791" i="2"/>
  <c r="V791" i="2" s="1"/>
  <c r="W791" i="2" s="1"/>
  <c r="Z791" i="2" s="1"/>
  <c r="Y792" i="2"/>
  <c r="V792" i="2" s="1"/>
  <c r="W792" i="2" s="1"/>
  <c r="Z792" i="2" s="1"/>
  <c r="Y793" i="2"/>
  <c r="V793" i="2" s="1"/>
  <c r="W793" i="2" s="1"/>
  <c r="Z793" i="2" s="1"/>
  <c r="Y794" i="2"/>
  <c r="V794" i="2" s="1"/>
  <c r="W794" i="2" s="1"/>
  <c r="Z794" i="2" s="1"/>
  <c r="Y795" i="2"/>
  <c r="V795" i="2" s="1"/>
  <c r="W795" i="2" s="1"/>
  <c r="Z795" i="2" s="1"/>
  <c r="Y796" i="2"/>
  <c r="V796" i="2" s="1"/>
  <c r="W796" i="2" s="1"/>
  <c r="Z796" i="2" s="1"/>
  <c r="Y797" i="2"/>
  <c r="V797" i="2" s="1"/>
  <c r="W797" i="2" s="1"/>
  <c r="Z797" i="2" s="1"/>
  <c r="Y798" i="2"/>
  <c r="V798" i="2" s="1"/>
  <c r="W798" i="2" s="1"/>
  <c r="Z798" i="2" s="1"/>
  <c r="Y799" i="2"/>
  <c r="V799" i="2" s="1"/>
  <c r="W799" i="2" s="1"/>
  <c r="Z799" i="2" s="1"/>
  <c r="Y800" i="2"/>
  <c r="V800" i="2" s="1"/>
  <c r="W800" i="2" s="1"/>
  <c r="Z800" i="2" s="1"/>
  <c r="Y801" i="2"/>
  <c r="V801" i="2" s="1"/>
  <c r="W801" i="2" s="1"/>
  <c r="Z801" i="2" s="1"/>
  <c r="Y802" i="2"/>
  <c r="V802" i="2" s="1"/>
  <c r="W802" i="2" s="1"/>
  <c r="Z802" i="2" s="1"/>
  <c r="Y803" i="2"/>
  <c r="V803" i="2" s="1"/>
  <c r="W803" i="2" s="1"/>
  <c r="Z803" i="2" s="1"/>
  <c r="Y804" i="2"/>
  <c r="V804" i="2" s="1"/>
  <c r="W804" i="2" s="1"/>
  <c r="Z804" i="2" s="1"/>
  <c r="Y805" i="2"/>
  <c r="V805" i="2" s="1"/>
  <c r="W805" i="2" s="1"/>
  <c r="Z805" i="2" s="1"/>
  <c r="Y806" i="2"/>
  <c r="V806" i="2" s="1"/>
  <c r="W806" i="2" s="1"/>
  <c r="Z806" i="2" s="1"/>
  <c r="Y807" i="2"/>
  <c r="V807" i="2" s="1"/>
  <c r="W807" i="2" s="1"/>
  <c r="Z807" i="2" s="1"/>
  <c r="Y808" i="2"/>
  <c r="V808" i="2" s="1"/>
  <c r="W808" i="2" s="1"/>
  <c r="Z808" i="2" s="1"/>
  <c r="Y809" i="2"/>
  <c r="V809" i="2" s="1"/>
  <c r="W809" i="2" s="1"/>
  <c r="Z809" i="2" s="1"/>
  <c r="Y810" i="2"/>
  <c r="V810" i="2" s="1"/>
  <c r="W810" i="2" s="1"/>
  <c r="Z810" i="2" s="1"/>
  <c r="Y811" i="2"/>
  <c r="V811" i="2" s="1"/>
  <c r="W811" i="2" s="1"/>
  <c r="Z811" i="2" s="1"/>
  <c r="Y812" i="2"/>
  <c r="V812" i="2" s="1"/>
  <c r="W812" i="2" s="1"/>
  <c r="Z812" i="2" s="1"/>
  <c r="Y813" i="2"/>
  <c r="V813" i="2" s="1"/>
  <c r="W813" i="2" s="1"/>
  <c r="Z813" i="2" s="1"/>
  <c r="Y814" i="2"/>
  <c r="V814" i="2" s="1"/>
  <c r="W814" i="2" s="1"/>
  <c r="Z814" i="2" s="1"/>
  <c r="Y815" i="2"/>
  <c r="V815" i="2" s="1"/>
  <c r="W815" i="2" s="1"/>
  <c r="Z815" i="2" s="1"/>
  <c r="Y816" i="2"/>
  <c r="V816" i="2" s="1"/>
  <c r="W816" i="2" s="1"/>
  <c r="Z816" i="2" s="1"/>
  <c r="Y817" i="2"/>
  <c r="V817" i="2" s="1"/>
  <c r="W817" i="2" s="1"/>
  <c r="Z817" i="2" s="1"/>
  <c r="Y818" i="2"/>
  <c r="V818" i="2" s="1"/>
  <c r="W818" i="2" s="1"/>
  <c r="Z818" i="2" s="1"/>
  <c r="Y819" i="2"/>
  <c r="V819" i="2" s="1"/>
  <c r="W819" i="2" s="1"/>
  <c r="Z819" i="2" s="1"/>
  <c r="Y820" i="2"/>
  <c r="V820" i="2" s="1"/>
  <c r="W820" i="2" s="1"/>
  <c r="Z820" i="2" s="1"/>
  <c r="Y821" i="2"/>
  <c r="V821" i="2" s="1"/>
  <c r="W821" i="2" s="1"/>
  <c r="Z821" i="2" s="1"/>
  <c r="Y822" i="2"/>
  <c r="V822" i="2" s="1"/>
  <c r="W822" i="2" s="1"/>
  <c r="Z822" i="2" s="1"/>
  <c r="Y823" i="2"/>
  <c r="V823" i="2" s="1"/>
  <c r="W823" i="2" s="1"/>
  <c r="Z823" i="2" s="1"/>
  <c r="Y824" i="2"/>
  <c r="V824" i="2" s="1"/>
  <c r="W824" i="2" s="1"/>
  <c r="Z824" i="2" s="1"/>
  <c r="Y825" i="2"/>
  <c r="V825" i="2" s="1"/>
  <c r="W825" i="2" s="1"/>
  <c r="Z825" i="2" s="1"/>
  <c r="Y826" i="2"/>
  <c r="V826" i="2" s="1"/>
  <c r="W826" i="2" s="1"/>
  <c r="Z826" i="2" s="1"/>
  <c r="Y827" i="2"/>
  <c r="V827" i="2" s="1"/>
  <c r="W827" i="2" s="1"/>
  <c r="Z827" i="2" s="1"/>
  <c r="Y828" i="2"/>
  <c r="V828" i="2" s="1"/>
  <c r="W828" i="2" s="1"/>
  <c r="Z828" i="2" s="1"/>
  <c r="Y829" i="2"/>
  <c r="V829" i="2" s="1"/>
  <c r="W829" i="2" s="1"/>
  <c r="Z829" i="2" s="1"/>
  <c r="Y830" i="2"/>
  <c r="V830" i="2" s="1"/>
  <c r="W830" i="2" s="1"/>
  <c r="Z830" i="2" s="1"/>
  <c r="Y831" i="2"/>
  <c r="V831" i="2" s="1"/>
  <c r="W831" i="2" s="1"/>
  <c r="Z831" i="2" s="1"/>
  <c r="Y832" i="2"/>
  <c r="V832" i="2" s="1"/>
  <c r="W832" i="2" s="1"/>
  <c r="Z832" i="2" s="1"/>
  <c r="Y833" i="2"/>
  <c r="V833" i="2" s="1"/>
  <c r="W833" i="2" s="1"/>
  <c r="Z833" i="2" s="1"/>
  <c r="Y834" i="2"/>
  <c r="V834" i="2" s="1"/>
  <c r="W834" i="2" s="1"/>
  <c r="Z834" i="2" s="1"/>
  <c r="Y835" i="2"/>
  <c r="V835" i="2" s="1"/>
  <c r="W835" i="2" s="1"/>
  <c r="Z835" i="2" s="1"/>
  <c r="Y836" i="2"/>
  <c r="V836" i="2" s="1"/>
  <c r="W836" i="2" s="1"/>
  <c r="Z836" i="2" s="1"/>
  <c r="Y837" i="2"/>
  <c r="V837" i="2" s="1"/>
  <c r="W837" i="2" s="1"/>
  <c r="Z837" i="2" s="1"/>
  <c r="Y838" i="2"/>
  <c r="V838" i="2" s="1"/>
  <c r="W838" i="2" s="1"/>
  <c r="Z838" i="2" s="1"/>
  <c r="Y839" i="2"/>
  <c r="V839" i="2" s="1"/>
  <c r="W839" i="2" s="1"/>
  <c r="Z839" i="2" s="1"/>
  <c r="Y840" i="2"/>
  <c r="V840" i="2" s="1"/>
  <c r="W840" i="2" s="1"/>
  <c r="Z840" i="2" s="1"/>
  <c r="Y841" i="2"/>
  <c r="V841" i="2" s="1"/>
  <c r="W841" i="2" s="1"/>
  <c r="Z841" i="2" s="1"/>
  <c r="Y842" i="2"/>
  <c r="V842" i="2" s="1"/>
  <c r="W842" i="2" s="1"/>
  <c r="Z842" i="2" s="1"/>
  <c r="Y843" i="2"/>
  <c r="V843" i="2" s="1"/>
  <c r="W843" i="2" s="1"/>
  <c r="Z843" i="2" s="1"/>
  <c r="Y844" i="2"/>
  <c r="V844" i="2" s="1"/>
  <c r="W844" i="2" s="1"/>
  <c r="Z844" i="2" s="1"/>
  <c r="Y845" i="2"/>
  <c r="V845" i="2" s="1"/>
  <c r="W845" i="2" s="1"/>
  <c r="Z845" i="2" s="1"/>
  <c r="Y846" i="2"/>
  <c r="V846" i="2" s="1"/>
  <c r="W846" i="2" s="1"/>
  <c r="Z846" i="2" s="1"/>
  <c r="Y847" i="2"/>
  <c r="V847" i="2" s="1"/>
  <c r="W847" i="2" s="1"/>
  <c r="Z847" i="2" s="1"/>
  <c r="Y848" i="2"/>
  <c r="V848" i="2" s="1"/>
  <c r="W848" i="2" s="1"/>
  <c r="Z848" i="2" s="1"/>
  <c r="Y849" i="2"/>
  <c r="V849" i="2" s="1"/>
  <c r="W849" i="2" s="1"/>
  <c r="Z849" i="2" s="1"/>
  <c r="Y850" i="2"/>
  <c r="V850" i="2" s="1"/>
  <c r="W850" i="2" s="1"/>
  <c r="Z850" i="2" s="1"/>
  <c r="Y851" i="2"/>
  <c r="V851" i="2" s="1"/>
  <c r="W851" i="2" s="1"/>
  <c r="Z851" i="2" s="1"/>
  <c r="Y852" i="2"/>
  <c r="V852" i="2" s="1"/>
  <c r="W852" i="2" s="1"/>
  <c r="Z852" i="2" s="1"/>
  <c r="Y853" i="2"/>
  <c r="V853" i="2" s="1"/>
  <c r="W853" i="2" s="1"/>
  <c r="Z853" i="2" s="1"/>
  <c r="Y854" i="2"/>
  <c r="V854" i="2" s="1"/>
  <c r="W854" i="2" s="1"/>
  <c r="Z854" i="2" s="1"/>
  <c r="Y855" i="2"/>
  <c r="V855" i="2" s="1"/>
  <c r="W855" i="2" s="1"/>
  <c r="Z855" i="2" s="1"/>
  <c r="Y856" i="2"/>
  <c r="V856" i="2" s="1"/>
  <c r="W856" i="2" s="1"/>
  <c r="Z856" i="2" s="1"/>
  <c r="Y857" i="2"/>
  <c r="V857" i="2" s="1"/>
  <c r="W857" i="2" s="1"/>
  <c r="Z857" i="2" s="1"/>
  <c r="Y858" i="2"/>
  <c r="V858" i="2" s="1"/>
  <c r="W858" i="2" s="1"/>
  <c r="Z858" i="2" s="1"/>
  <c r="Y859" i="2"/>
  <c r="V859" i="2" s="1"/>
  <c r="W859" i="2" s="1"/>
  <c r="Z859" i="2" s="1"/>
  <c r="Y860" i="2"/>
  <c r="V860" i="2" s="1"/>
  <c r="W860" i="2" s="1"/>
  <c r="Z860" i="2" s="1"/>
  <c r="Y861" i="2"/>
  <c r="V861" i="2" s="1"/>
  <c r="W861" i="2" s="1"/>
  <c r="Z861" i="2" s="1"/>
  <c r="Y862" i="2"/>
  <c r="V862" i="2" s="1"/>
  <c r="W862" i="2" s="1"/>
  <c r="Z862" i="2" s="1"/>
  <c r="Y863" i="2"/>
  <c r="V863" i="2" s="1"/>
  <c r="W863" i="2" s="1"/>
  <c r="Z863" i="2" s="1"/>
  <c r="Y864" i="2"/>
  <c r="V864" i="2" s="1"/>
  <c r="W864" i="2" s="1"/>
  <c r="Z864" i="2" s="1"/>
  <c r="Y865" i="2"/>
  <c r="V865" i="2" s="1"/>
  <c r="W865" i="2" s="1"/>
  <c r="Z865" i="2" s="1"/>
  <c r="Y866" i="2"/>
  <c r="V866" i="2" s="1"/>
  <c r="W866" i="2" s="1"/>
  <c r="Z866" i="2" s="1"/>
  <c r="Y867" i="2"/>
  <c r="V867" i="2" s="1"/>
  <c r="W867" i="2" s="1"/>
  <c r="Z867" i="2" s="1"/>
  <c r="Y868" i="2"/>
  <c r="V868" i="2" s="1"/>
  <c r="W868" i="2" s="1"/>
  <c r="Z868" i="2" s="1"/>
  <c r="Y869" i="2"/>
  <c r="V869" i="2" s="1"/>
  <c r="W869" i="2" s="1"/>
  <c r="Z869" i="2" s="1"/>
  <c r="Y870" i="2"/>
  <c r="V870" i="2" s="1"/>
  <c r="W870" i="2" s="1"/>
  <c r="Z870" i="2" s="1"/>
  <c r="Y871" i="2"/>
  <c r="V871" i="2" s="1"/>
  <c r="W871" i="2" s="1"/>
  <c r="Z871" i="2" s="1"/>
  <c r="Y872" i="2"/>
  <c r="V872" i="2" s="1"/>
  <c r="W872" i="2" s="1"/>
  <c r="Z872" i="2" s="1"/>
  <c r="Y873" i="2"/>
  <c r="V873" i="2" s="1"/>
  <c r="W873" i="2" s="1"/>
  <c r="Z873" i="2" s="1"/>
  <c r="Y874" i="2"/>
  <c r="V874" i="2" s="1"/>
  <c r="W874" i="2" s="1"/>
  <c r="Z874" i="2" s="1"/>
  <c r="Y875" i="2"/>
  <c r="V875" i="2" s="1"/>
  <c r="W875" i="2" s="1"/>
  <c r="Z875" i="2" s="1"/>
  <c r="Y876" i="2"/>
  <c r="V876" i="2" s="1"/>
  <c r="W876" i="2" s="1"/>
  <c r="Z876" i="2" s="1"/>
  <c r="Y877" i="2"/>
  <c r="V877" i="2" s="1"/>
  <c r="W877" i="2" s="1"/>
  <c r="Z877" i="2" s="1"/>
  <c r="Y878" i="2"/>
  <c r="V878" i="2" s="1"/>
  <c r="W878" i="2" s="1"/>
  <c r="Z878" i="2" s="1"/>
  <c r="Y879" i="2"/>
  <c r="V879" i="2" s="1"/>
  <c r="W879" i="2" s="1"/>
  <c r="Z879" i="2" s="1"/>
  <c r="Y880" i="2"/>
  <c r="V880" i="2" s="1"/>
  <c r="W880" i="2" s="1"/>
  <c r="Z880" i="2" s="1"/>
  <c r="Y881" i="2"/>
  <c r="V881" i="2" s="1"/>
  <c r="W881" i="2" s="1"/>
  <c r="Z881" i="2" s="1"/>
  <c r="Y882" i="2"/>
  <c r="V882" i="2" s="1"/>
  <c r="W882" i="2" s="1"/>
  <c r="Z882" i="2" s="1"/>
  <c r="Y883" i="2"/>
  <c r="V883" i="2" s="1"/>
  <c r="W883" i="2" s="1"/>
  <c r="Z883" i="2" s="1"/>
  <c r="Y884" i="2"/>
  <c r="V884" i="2" s="1"/>
  <c r="W884" i="2" s="1"/>
  <c r="Z884" i="2" s="1"/>
  <c r="Y885" i="2"/>
  <c r="V885" i="2" s="1"/>
  <c r="W885" i="2" s="1"/>
  <c r="Z885" i="2" s="1"/>
  <c r="Y886" i="2"/>
  <c r="V886" i="2" s="1"/>
  <c r="W886" i="2" s="1"/>
  <c r="Z886" i="2" s="1"/>
  <c r="Y887" i="2"/>
  <c r="V887" i="2" s="1"/>
  <c r="W887" i="2" s="1"/>
  <c r="Z887" i="2" s="1"/>
  <c r="Y888" i="2"/>
  <c r="V888" i="2" s="1"/>
  <c r="W888" i="2" s="1"/>
  <c r="Z888" i="2" s="1"/>
  <c r="Y889" i="2"/>
  <c r="V889" i="2" s="1"/>
  <c r="W889" i="2" s="1"/>
  <c r="Z889" i="2" s="1"/>
  <c r="Y890" i="2"/>
  <c r="V890" i="2" s="1"/>
  <c r="W890" i="2" s="1"/>
  <c r="Z890" i="2" s="1"/>
  <c r="Y891" i="2"/>
  <c r="V891" i="2" s="1"/>
  <c r="W891" i="2" s="1"/>
  <c r="Z891" i="2" s="1"/>
  <c r="Y892" i="2"/>
  <c r="V892" i="2" s="1"/>
  <c r="W892" i="2" s="1"/>
  <c r="Z892" i="2" s="1"/>
  <c r="Y893" i="2"/>
  <c r="V893" i="2" s="1"/>
  <c r="W893" i="2" s="1"/>
  <c r="Z893" i="2" s="1"/>
  <c r="Y894" i="2"/>
  <c r="V894" i="2" s="1"/>
  <c r="W894" i="2" s="1"/>
  <c r="Z894" i="2" s="1"/>
  <c r="Y895" i="2"/>
  <c r="V895" i="2" s="1"/>
  <c r="W895" i="2" s="1"/>
  <c r="Z895" i="2" s="1"/>
  <c r="Y896" i="2"/>
  <c r="V896" i="2" s="1"/>
  <c r="W896" i="2" s="1"/>
  <c r="Z896" i="2" s="1"/>
  <c r="Y897" i="2"/>
  <c r="V897" i="2" s="1"/>
  <c r="W897" i="2" s="1"/>
  <c r="Z897" i="2" s="1"/>
  <c r="Y898" i="2"/>
  <c r="V898" i="2" s="1"/>
  <c r="W898" i="2" s="1"/>
  <c r="Z898" i="2" s="1"/>
  <c r="Y899" i="2"/>
  <c r="V899" i="2" s="1"/>
  <c r="W899" i="2" s="1"/>
  <c r="Z899" i="2" s="1"/>
  <c r="Y900" i="2"/>
  <c r="V900" i="2" s="1"/>
  <c r="W900" i="2" s="1"/>
  <c r="Z900" i="2" s="1"/>
  <c r="Y901" i="2"/>
  <c r="V901" i="2" s="1"/>
  <c r="W901" i="2" s="1"/>
  <c r="Z901" i="2" s="1"/>
  <c r="Y902" i="2"/>
  <c r="V902" i="2" s="1"/>
  <c r="W902" i="2" s="1"/>
  <c r="Z902" i="2" s="1"/>
  <c r="Y903" i="2"/>
  <c r="V903" i="2" s="1"/>
  <c r="W903" i="2" s="1"/>
  <c r="Z903" i="2" s="1"/>
  <c r="Y904" i="2"/>
  <c r="V904" i="2" s="1"/>
  <c r="W904" i="2" s="1"/>
  <c r="Z904" i="2" s="1"/>
  <c r="Y905" i="2"/>
  <c r="V905" i="2" s="1"/>
  <c r="W905" i="2" s="1"/>
  <c r="Z905" i="2" s="1"/>
  <c r="Y906" i="2"/>
  <c r="V906" i="2" s="1"/>
  <c r="W906" i="2" s="1"/>
  <c r="Z906" i="2" s="1"/>
  <c r="Y907" i="2"/>
  <c r="V907" i="2" s="1"/>
  <c r="W907" i="2" s="1"/>
  <c r="Z907" i="2" s="1"/>
  <c r="Y908" i="2"/>
  <c r="V908" i="2" s="1"/>
  <c r="W908" i="2" s="1"/>
  <c r="Z908" i="2" s="1"/>
  <c r="Y909" i="2"/>
  <c r="V909" i="2" s="1"/>
  <c r="W909" i="2" s="1"/>
  <c r="Z909" i="2" s="1"/>
  <c r="Y910" i="2"/>
  <c r="V910" i="2" s="1"/>
  <c r="W910" i="2" s="1"/>
  <c r="Z910" i="2" s="1"/>
  <c r="Y911" i="2"/>
  <c r="V911" i="2" s="1"/>
  <c r="W911" i="2" s="1"/>
  <c r="Z911" i="2" s="1"/>
  <c r="Y912" i="2"/>
  <c r="V912" i="2" s="1"/>
  <c r="W912" i="2" s="1"/>
  <c r="Z912" i="2" s="1"/>
  <c r="Y913" i="2"/>
  <c r="V913" i="2" s="1"/>
  <c r="W913" i="2" s="1"/>
  <c r="Z913" i="2" s="1"/>
  <c r="Y914" i="2"/>
  <c r="V914" i="2" s="1"/>
  <c r="W914" i="2" s="1"/>
  <c r="Z914" i="2" s="1"/>
  <c r="Y915" i="2"/>
  <c r="V915" i="2" s="1"/>
  <c r="W915" i="2" s="1"/>
  <c r="Z915" i="2" s="1"/>
  <c r="Y916" i="2"/>
  <c r="V916" i="2" s="1"/>
  <c r="W916" i="2" s="1"/>
  <c r="Z916" i="2" s="1"/>
  <c r="Y917" i="2"/>
  <c r="V917" i="2" s="1"/>
  <c r="W917" i="2" s="1"/>
  <c r="Z917" i="2" s="1"/>
  <c r="Y918" i="2"/>
  <c r="V918" i="2" s="1"/>
  <c r="W918" i="2" s="1"/>
  <c r="Z918" i="2" s="1"/>
  <c r="Y919" i="2"/>
  <c r="V919" i="2" s="1"/>
  <c r="W919" i="2" s="1"/>
  <c r="Z919" i="2" s="1"/>
  <c r="Y920" i="2"/>
  <c r="V920" i="2" s="1"/>
  <c r="W920" i="2" s="1"/>
  <c r="Z920" i="2" s="1"/>
  <c r="Y921" i="2"/>
  <c r="V921" i="2" s="1"/>
  <c r="W921" i="2" s="1"/>
  <c r="Z921" i="2" s="1"/>
  <c r="Y922" i="2"/>
  <c r="V922" i="2" s="1"/>
  <c r="W922" i="2" s="1"/>
  <c r="Z922" i="2" s="1"/>
  <c r="Y923" i="2"/>
  <c r="V923" i="2" s="1"/>
  <c r="W923" i="2" s="1"/>
  <c r="Z923" i="2" s="1"/>
  <c r="Y924" i="2"/>
  <c r="V924" i="2" s="1"/>
  <c r="W924" i="2" s="1"/>
  <c r="Z924" i="2" s="1"/>
  <c r="Y925" i="2"/>
  <c r="V925" i="2" s="1"/>
  <c r="W925" i="2" s="1"/>
  <c r="Z925" i="2" s="1"/>
  <c r="Y926" i="2"/>
  <c r="V926" i="2" s="1"/>
  <c r="W926" i="2" s="1"/>
  <c r="Z926" i="2" s="1"/>
  <c r="Y927" i="2"/>
  <c r="V927" i="2" s="1"/>
  <c r="W927" i="2" s="1"/>
  <c r="Z927" i="2" s="1"/>
  <c r="Y928" i="2"/>
  <c r="V928" i="2" s="1"/>
  <c r="W928" i="2" s="1"/>
  <c r="Z928" i="2" s="1"/>
  <c r="Y929" i="2"/>
  <c r="V929" i="2" s="1"/>
  <c r="W929" i="2" s="1"/>
  <c r="Z929" i="2" s="1"/>
  <c r="Y930" i="2"/>
  <c r="V930" i="2" s="1"/>
  <c r="W930" i="2" s="1"/>
  <c r="Z930" i="2" s="1"/>
  <c r="Y931" i="2"/>
  <c r="V931" i="2" s="1"/>
  <c r="W931" i="2" s="1"/>
  <c r="Z931" i="2" s="1"/>
  <c r="Y932" i="2"/>
  <c r="V932" i="2" s="1"/>
  <c r="W932" i="2" s="1"/>
  <c r="Z932" i="2" s="1"/>
  <c r="Y933" i="2"/>
  <c r="V933" i="2" s="1"/>
  <c r="W933" i="2" s="1"/>
  <c r="Z933" i="2" s="1"/>
  <c r="Y934" i="2"/>
  <c r="V934" i="2" s="1"/>
  <c r="W934" i="2" s="1"/>
  <c r="Z934" i="2" s="1"/>
  <c r="Y935" i="2"/>
  <c r="V935" i="2" s="1"/>
  <c r="W935" i="2" s="1"/>
  <c r="Z935" i="2" s="1"/>
  <c r="Y936" i="2"/>
  <c r="V936" i="2" s="1"/>
  <c r="W936" i="2" s="1"/>
  <c r="Z936" i="2" s="1"/>
  <c r="Y937" i="2"/>
  <c r="V937" i="2" s="1"/>
  <c r="W937" i="2" s="1"/>
  <c r="Z937" i="2" s="1"/>
  <c r="Y938" i="2"/>
  <c r="V938" i="2" s="1"/>
  <c r="W938" i="2" s="1"/>
  <c r="Z938" i="2" s="1"/>
  <c r="Y939" i="2"/>
  <c r="V939" i="2" s="1"/>
  <c r="W939" i="2" s="1"/>
  <c r="Z939" i="2" s="1"/>
  <c r="Y940" i="2"/>
  <c r="V940" i="2" s="1"/>
  <c r="W940" i="2" s="1"/>
  <c r="Z940" i="2" s="1"/>
  <c r="Y941" i="2"/>
  <c r="V941" i="2" s="1"/>
  <c r="W941" i="2" s="1"/>
  <c r="Z941" i="2" s="1"/>
  <c r="Y942" i="2"/>
  <c r="V942" i="2" s="1"/>
  <c r="W942" i="2" s="1"/>
  <c r="Z942" i="2" s="1"/>
  <c r="Y943" i="2"/>
  <c r="V943" i="2" s="1"/>
  <c r="W943" i="2" s="1"/>
  <c r="Z943" i="2" s="1"/>
  <c r="Y944" i="2"/>
  <c r="V944" i="2" s="1"/>
  <c r="W944" i="2" s="1"/>
  <c r="Z944" i="2" s="1"/>
  <c r="Y945" i="2"/>
  <c r="V945" i="2" s="1"/>
  <c r="W945" i="2" s="1"/>
  <c r="Z945" i="2" s="1"/>
  <c r="Y946" i="2"/>
  <c r="V946" i="2" s="1"/>
  <c r="W946" i="2" s="1"/>
  <c r="Z946" i="2" s="1"/>
  <c r="Y947" i="2"/>
  <c r="V947" i="2" s="1"/>
  <c r="W947" i="2" s="1"/>
  <c r="Z947" i="2" s="1"/>
  <c r="Y948" i="2"/>
  <c r="V948" i="2" s="1"/>
  <c r="W948" i="2" s="1"/>
  <c r="Z948" i="2" s="1"/>
  <c r="Y949" i="2"/>
  <c r="V949" i="2" s="1"/>
  <c r="W949" i="2" s="1"/>
  <c r="Z949" i="2" s="1"/>
  <c r="Y950" i="2"/>
  <c r="V950" i="2" s="1"/>
  <c r="W950" i="2" s="1"/>
  <c r="Z950" i="2" s="1"/>
  <c r="Y951" i="2"/>
  <c r="V951" i="2" s="1"/>
  <c r="W951" i="2" s="1"/>
  <c r="Z951" i="2" s="1"/>
  <c r="Y952" i="2"/>
  <c r="V952" i="2" s="1"/>
  <c r="W952" i="2" s="1"/>
  <c r="Z952" i="2" s="1"/>
  <c r="Y953" i="2"/>
  <c r="V953" i="2" s="1"/>
  <c r="W953" i="2" s="1"/>
  <c r="Z953" i="2" s="1"/>
  <c r="Y954" i="2"/>
  <c r="V954" i="2" s="1"/>
  <c r="W954" i="2" s="1"/>
  <c r="Z954" i="2" s="1"/>
  <c r="Y955" i="2"/>
  <c r="V955" i="2" s="1"/>
  <c r="W955" i="2" s="1"/>
  <c r="Z955" i="2" s="1"/>
  <c r="Y956" i="2"/>
  <c r="V956" i="2" s="1"/>
  <c r="W956" i="2" s="1"/>
  <c r="Z956" i="2" s="1"/>
  <c r="Y957" i="2"/>
  <c r="V957" i="2" s="1"/>
  <c r="W957" i="2" s="1"/>
  <c r="Z957" i="2" s="1"/>
  <c r="Y958" i="2"/>
  <c r="V958" i="2" s="1"/>
  <c r="W958" i="2" s="1"/>
  <c r="Z958" i="2" s="1"/>
  <c r="Y959" i="2"/>
  <c r="V959" i="2" s="1"/>
  <c r="W959" i="2" s="1"/>
  <c r="Z959" i="2" s="1"/>
  <c r="Y960" i="2"/>
  <c r="V960" i="2" s="1"/>
  <c r="W960" i="2" s="1"/>
  <c r="Z960" i="2" s="1"/>
  <c r="Y961" i="2"/>
  <c r="V961" i="2" s="1"/>
  <c r="W961" i="2" s="1"/>
  <c r="Z961" i="2" s="1"/>
  <c r="Y962" i="2"/>
  <c r="V962" i="2" s="1"/>
  <c r="W962" i="2" s="1"/>
  <c r="Z962" i="2" s="1"/>
  <c r="Y963" i="2"/>
  <c r="V963" i="2" s="1"/>
  <c r="W963" i="2" s="1"/>
  <c r="Z963" i="2" s="1"/>
  <c r="Y964" i="2"/>
  <c r="V964" i="2" s="1"/>
  <c r="W964" i="2" s="1"/>
  <c r="Z964" i="2" s="1"/>
  <c r="Y965" i="2"/>
  <c r="V965" i="2" s="1"/>
  <c r="W965" i="2" s="1"/>
  <c r="Z965" i="2" s="1"/>
  <c r="Y966" i="2"/>
  <c r="V966" i="2" s="1"/>
  <c r="W966" i="2" s="1"/>
  <c r="Z966" i="2" s="1"/>
  <c r="Y967" i="2"/>
  <c r="V967" i="2" s="1"/>
  <c r="W967" i="2" s="1"/>
  <c r="Z967" i="2" s="1"/>
  <c r="Y968" i="2"/>
  <c r="V968" i="2" s="1"/>
  <c r="W968" i="2" s="1"/>
  <c r="Z968" i="2" s="1"/>
  <c r="Y969" i="2"/>
  <c r="V969" i="2" s="1"/>
  <c r="W969" i="2" s="1"/>
  <c r="Z969" i="2" s="1"/>
  <c r="Y970" i="2"/>
  <c r="V970" i="2" s="1"/>
  <c r="W970" i="2" s="1"/>
  <c r="Z970" i="2" s="1"/>
  <c r="Y971" i="2"/>
  <c r="V971" i="2" s="1"/>
  <c r="W971" i="2" s="1"/>
  <c r="Z971" i="2" s="1"/>
  <c r="Y972" i="2"/>
  <c r="V972" i="2" s="1"/>
  <c r="W972" i="2" s="1"/>
  <c r="Z972" i="2" s="1"/>
  <c r="Y973" i="2"/>
  <c r="V973" i="2" s="1"/>
  <c r="W973" i="2" s="1"/>
  <c r="Z973" i="2" s="1"/>
  <c r="Y974" i="2"/>
  <c r="V974" i="2" s="1"/>
  <c r="W974" i="2" s="1"/>
  <c r="Z974" i="2" s="1"/>
  <c r="Y975" i="2"/>
  <c r="V975" i="2" s="1"/>
  <c r="W975" i="2" s="1"/>
  <c r="Z975" i="2" s="1"/>
  <c r="Y976" i="2"/>
  <c r="V976" i="2" s="1"/>
  <c r="W976" i="2" s="1"/>
  <c r="Z976" i="2" s="1"/>
  <c r="Y977" i="2"/>
  <c r="V977" i="2" s="1"/>
  <c r="W977" i="2" s="1"/>
  <c r="Z977" i="2" s="1"/>
  <c r="Y978" i="2"/>
  <c r="V978" i="2" s="1"/>
  <c r="W978" i="2" s="1"/>
  <c r="Z978" i="2" s="1"/>
  <c r="Y979" i="2"/>
  <c r="V979" i="2" s="1"/>
  <c r="W979" i="2" s="1"/>
  <c r="Z979" i="2" s="1"/>
  <c r="Y980" i="2"/>
  <c r="V980" i="2" s="1"/>
  <c r="W980" i="2" s="1"/>
  <c r="Z980" i="2" s="1"/>
  <c r="Y981" i="2"/>
  <c r="V981" i="2" s="1"/>
  <c r="W981" i="2" s="1"/>
  <c r="Z981" i="2" s="1"/>
  <c r="Y982" i="2"/>
  <c r="V982" i="2" s="1"/>
  <c r="W982" i="2" s="1"/>
  <c r="Z982" i="2" s="1"/>
  <c r="Y983" i="2"/>
  <c r="V983" i="2" s="1"/>
  <c r="W983" i="2" s="1"/>
  <c r="Z983" i="2" s="1"/>
  <c r="Y984" i="2"/>
  <c r="V984" i="2" s="1"/>
  <c r="W984" i="2" s="1"/>
  <c r="Z984" i="2" s="1"/>
  <c r="Y985" i="2"/>
  <c r="V985" i="2" s="1"/>
  <c r="W985" i="2" s="1"/>
  <c r="Z985" i="2" s="1"/>
  <c r="Y986" i="2"/>
  <c r="V986" i="2" s="1"/>
  <c r="W986" i="2" s="1"/>
  <c r="Z986" i="2" s="1"/>
  <c r="Y987" i="2"/>
  <c r="V987" i="2" s="1"/>
  <c r="W987" i="2" s="1"/>
  <c r="Z987" i="2" s="1"/>
  <c r="Y988" i="2"/>
  <c r="V988" i="2" s="1"/>
  <c r="W988" i="2" s="1"/>
  <c r="Z988" i="2" s="1"/>
  <c r="Y989" i="2"/>
  <c r="V989" i="2" s="1"/>
  <c r="W989" i="2" s="1"/>
  <c r="Z989" i="2" s="1"/>
  <c r="Y990" i="2"/>
  <c r="V990" i="2" s="1"/>
  <c r="W990" i="2" s="1"/>
  <c r="Z990" i="2" s="1"/>
  <c r="Y991" i="2"/>
  <c r="V991" i="2" s="1"/>
  <c r="W991" i="2" s="1"/>
  <c r="Z991" i="2" s="1"/>
  <c r="Y992" i="2"/>
  <c r="V992" i="2" s="1"/>
  <c r="W992" i="2" s="1"/>
  <c r="Z992" i="2" s="1"/>
  <c r="Y993" i="2"/>
  <c r="V993" i="2" s="1"/>
  <c r="W993" i="2" s="1"/>
  <c r="Z993" i="2" s="1"/>
  <c r="Y994" i="2"/>
  <c r="V994" i="2" s="1"/>
  <c r="W994" i="2" s="1"/>
  <c r="Z994" i="2" s="1"/>
  <c r="Y995" i="2"/>
  <c r="V995" i="2" s="1"/>
  <c r="W995" i="2" s="1"/>
  <c r="Z995" i="2" s="1"/>
  <c r="Y996" i="2"/>
  <c r="V996" i="2" s="1"/>
  <c r="W996" i="2" s="1"/>
  <c r="Z996" i="2" s="1"/>
  <c r="Y997" i="2"/>
  <c r="V997" i="2" s="1"/>
  <c r="W997" i="2" s="1"/>
  <c r="Z997" i="2" s="1"/>
  <c r="Y998" i="2"/>
  <c r="V998" i="2" s="1"/>
  <c r="W998" i="2" s="1"/>
  <c r="Z998" i="2" s="1"/>
  <c r="Y999" i="2"/>
  <c r="V999" i="2" s="1"/>
  <c r="W999" i="2" s="1"/>
  <c r="Z999" i="2" s="1"/>
  <c r="Y1000" i="2"/>
  <c r="V1000" i="2" s="1"/>
  <c r="W1000" i="2" s="1"/>
  <c r="Z1000" i="2" s="1"/>
  <c r="Y1001" i="2"/>
  <c r="V1001" i="2" s="1"/>
  <c r="W1001" i="2" s="1"/>
  <c r="Z1001" i="2" s="1"/>
  <c r="Y1002" i="2"/>
  <c r="V1002" i="2" s="1"/>
  <c r="W1002" i="2" s="1"/>
  <c r="Z1002" i="2" s="1"/>
  <c r="Y1003" i="2"/>
  <c r="V1003" i="2" s="1"/>
  <c r="W1003" i="2" s="1"/>
  <c r="Z1003" i="2" s="1"/>
  <c r="Y1004" i="2"/>
  <c r="V1004" i="2" s="1"/>
  <c r="W1004" i="2" s="1"/>
  <c r="Z1004" i="2" s="1"/>
  <c r="Y1005" i="2"/>
  <c r="V1005" i="2" s="1"/>
  <c r="W1005" i="2" s="1"/>
  <c r="Z1005" i="2" s="1"/>
  <c r="Y1006" i="2"/>
  <c r="V1006" i="2" s="1"/>
  <c r="W1006" i="2" s="1"/>
  <c r="Z1006" i="2" s="1"/>
  <c r="Y1007" i="2"/>
  <c r="V1007" i="2" s="1"/>
  <c r="W1007" i="2" s="1"/>
  <c r="Z1007" i="2" s="1"/>
  <c r="Y1008" i="2"/>
  <c r="V1008" i="2" s="1"/>
  <c r="W1008" i="2" s="1"/>
  <c r="Z1008" i="2" s="1"/>
  <c r="Y1009" i="2"/>
  <c r="V1009" i="2" s="1"/>
  <c r="W1009" i="2" s="1"/>
  <c r="Z1009" i="2" s="1"/>
  <c r="Y1010" i="2"/>
  <c r="V1010" i="2" s="1"/>
  <c r="W1010" i="2" s="1"/>
  <c r="Z1010" i="2" s="1"/>
  <c r="Y1011" i="2"/>
  <c r="V1011" i="2" s="1"/>
  <c r="W1011" i="2" s="1"/>
  <c r="Z1011" i="2" s="1"/>
  <c r="Y1012" i="2"/>
  <c r="V1012" i="2" s="1"/>
  <c r="W1012" i="2" s="1"/>
  <c r="Z1012" i="2" s="1"/>
  <c r="Y1013" i="2"/>
  <c r="V1013" i="2" s="1"/>
  <c r="W1013" i="2" s="1"/>
  <c r="Z1013" i="2" s="1"/>
  <c r="Y1014" i="2"/>
  <c r="V1014" i="2" s="1"/>
  <c r="W1014" i="2" s="1"/>
  <c r="Z1014" i="2" s="1"/>
  <c r="Y1015" i="2"/>
  <c r="V1015" i="2" s="1"/>
  <c r="W1015" i="2" s="1"/>
  <c r="Z1015" i="2" s="1"/>
  <c r="Y1016" i="2"/>
  <c r="V1016" i="2" s="1"/>
  <c r="W1016" i="2" s="1"/>
  <c r="Z1016" i="2" s="1"/>
  <c r="Y1017" i="2"/>
  <c r="V1017" i="2" s="1"/>
  <c r="W1017" i="2" s="1"/>
  <c r="Z1017" i="2" s="1"/>
  <c r="Y1018" i="2"/>
  <c r="V1018" i="2" s="1"/>
  <c r="W1018" i="2" s="1"/>
  <c r="Z1018" i="2" s="1"/>
  <c r="Y1019" i="2"/>
  <c r="V1019" i="2" s="1"/>
  <c r="W1019" i="2" s="1"/>
  <c r="Z1019" i="2" s="1"/>
  <c r="Y1020" i="2"/>
  <c r="V1020" i="2" s="1"/>
  <c r="W1020" i="2" s="1"/>
  <c r="Z1020" i="2" s="1"/>
  <c r="Y1021" i="2"/>
  <c r="V1021" i="2" s="1"/>
  <c r="W1021" i="2" s="1"/>
  <c r="Z1021" i="2" s="1"/>
  <c r="Y1022" i="2"/>
  <c r="V1022" i="2" s="1"/>
  <c r="W1022" i="2" s="1"/>
  <c r="Z1022" i="2" s="1"/>
  <c r="Y1023" i="2"/>
  <c r="V1023" i="2" s="1"/>
  <c r="W1023" i="2" s="1"/>
  <c r="Z1023" i="2" s="1"/>
  <c r="Y1024" i="2"/>
  <c r="V1024" i="2" s="1"/>
  <c r="W1024" i="2" s="1"/>
  <c r="Z1024" i="2" s="1"/>
  <c r="Y1025" i="2"/>
  <c r="V1025" i="2" s="1"/>
  <c r="W1025" i="2" s="1"/>
  <c r="Z1025" i="2" s="1"/>
  <c r="Y1026" i="2"/>
  <c r="V1026" i="2" s="1"/>
  <c r="W1026" i="2" s="1"/>
  <c r="Z1026" i="2" s="1"/>
  <c r="Y1027" i="2"/>
  <c r="V1027" i="2" s="1"/>
  <c r="W1027" i="2" s="1"/>
  <c r="Z1027" i="2" s="1"/>
  <c r="Y1028" i="2"/>
  <c r="V1028" i="2" s="1"/>
  <c r="W1028" i="2" s="1"/>
  <c r="Z1028" i="2" s="1"/>
  <c r="Y1029" i="2"/>
  <c r="V1029" i="2" s="1"/>
  <c r="W1029" i="2" s="1"/>
  <c r="Z1029" i="2" s="1"/>
  <c r="Y1030" i="2"/>
  <c r="V1030" i="2" s="1"/>
  <c r="W1030" i="2" s="1"/>
  <c r="Z1030" i="2" s="1"/>
  <c r="Y1031" i="2"/>
  <c r="V1031" i="2" s="1"/>
  <c r="W1031" i="2" s="1"/>
  <c r="Z1031" i="2" s="1"/>
  <c r="Y1032" i="2"/>
  <c r="V1032" i="2" s="1"/>
  <c r="W1032" i="2" s="1"/>
  <c r="Z1032" i="2" s="1"/>
  <c r="Y1033" i="2"/>
  <c r="V1033" i="2" s="1"/>
  <c r="W1033" i="2" s="1"/>
  <c r="Z1033" i="2" s="1"/>
  <c r="Y1034" i="2"/>
  <c r="V1034" i="2" s="1"/>
  <c r="W1034" i="2" s="1"/>
  <c r="Z1034" i="2" s="1"/>
  <c r="Y1035" i="2"/>
  <c r="V1035" i="2" s="1"/>
  <c r="W1035" i="2" s="1"/>
  <c r="Z1035" i="2" s="1"/>
  <c r="Y1036" i="2"/>
  <c r="V1036" i="2" s="1"/>
  <c r="W1036" i="2" s="1"/>
  <c r="Z1036" i="2" s="1"/>
  <c r="Y1037" i="2"/>
  <c r="V1037" i="2" s="1"/>
  <c r="W1037" i="2" s="1"/>
  <c r="Z1037" i="2" s="1"/>
  <c r="Y1038" i="2"/>
  <c r="V1038" i="2" s="1"/>
  <c r="W1038" i="2" s="1"/>
  <c r="Z1038" i="2" s="1"/>
  <c r="Y1039" i="2"/>
  <c r="V1039" i="2" s="1"/>
  <c r="W1039" i="2" s="1"/>
  <c r="Z1039" i="2" s="1"/>
  <c r="Y1040" i="2"/>
  <c r="V1040" i="2" s="1"/>
  <c r="W1040" i="2" s="1"/>
  <c r="Z1040" i="2" s="1"/>
  <c r="Y1041" i="2"/>
  <c r="V1041" i="2" s="1"/>
  <c r="W1041" i="2" s="1"/>
  <c r="Z1041" i="2" s="1"/>
  <c r="Y1042" i="2"/>
  <c r="V1042" i="2" s="1"/>
  <c r="W1042" i="2" s="1"/>
  <c r="Z1042" i="2" s="1"/>
  <c r="Y1043" i="2"/>
  <c r="V1043" i="2" s="1"/>
  <c r="W1043" i="2" s="1"/>
  <c r="Z1043" i="2" s="1"/>
  <c r="Y1044" i="2"/>
  <c r="V1044" i="2" s="1"/>
  <c r="W1044" i="2" s="1"/>
  <c r="Z1044" i="2" s="1"/>
  <c r="Y1045" i="2"/>
  <c r="V1045" i="2" s="1"/>
  <c r="W1045" i="2" s="1"/>
  <c r="Z1045" i="2" s="1"/>
  <c r="Y1046" i="2"/>
  <c r="V1046" i="2" s="1"/>
  <c r="W1046" i="2" s="1"/>
  <c r="Z1046" i="2" s="1"/>
  <c r="Y1047" i="2"/>
  <c r="V1047" i="2" s="1"/>
  <c r="W1047" i="2" s="1"/>
  <c r="Z1047" i="2" s="1"/>
  <c r="Y1048" i="2"/>
  <c r="V1048" i="2" s="1"/>
  <c r="W1048" i="2" s="1"/>
  <c r="Z1048" i="2" s="1"/>
  <c r="Y1049" i="2"/>
  <c r="V1049" i="2" s="1"/>
  <c r="W1049" i="2" s="1"/>
  <c r="Z1049" i="2" s="1"/>
  <c r="Y1050" i="2"/>
  <c r="V1050" i="2" s="1"/>
  <c r="W1050" i="2" s="1"/>
  <c r="Z1050" i="2" s="1"/>
  <c r="Y1051" i="2"/>
  <c r="V1051" i="2" s="1"/>
  <c r="W1051" i="2" s="1"/>
  <c r="Z1051" i="2" s="1"/>
  <c r="Y1052" i="2"/>
  <c r="V1052" i="2" s="1"/>
  <c r="W1052" i="2" s="1"/>
  <c r="Z1052" i="2" s="1"/>
  <c r="Y1053" i="2"/>
  <c r="V1053" i="2" s="1"/>
  <c r="W1053" i="2" s="1"/>
  <c r="Z1053" i="2" s="1"/>
  <c r="Y1054" i="2"/>
  <c r="V1054" i="2" s="1"/>
  <c r="W1054" i="2" s="1"/>
  <c r="Z1054" i="2" s="1"/>
  <c r="Y1055" i="2"/>
  <c r="V1055" i="2" s="1"/>
  <c r="W1055" i="2" s="1"/>
  <c r="Z1055" i="2" s="1"/>
  <c r="Y1056" i="2"/>
  <c r="V1056" i="2" s="1"/>
  <c r="W1056" i="2" s="1"/>
  <c r="Z1056" i="2" s="1"/>
  <c r="Y1057" i="2"/>
  <c r="V1057" i="2" s="1"/>
  <c r="W1057" i="2" s="1"/>
  <c r="Z1057" i="2" s="1"/>
  <c r="Y1058" i="2"/>
  <c r="V1058" i="2" s="1"/>
  <c r="W1058" i="2" s="1"/>
  <c r="Z1058" i="2" s="1"/>
  <c r="Y1059" i="2"/>
  <c r="V1059" i="2" s="1"/>
  <c r="W1059" i="2" s="1"/>
  <c r="Z1059" i="2" s="1"/>
  <c r="Y1060" i="2"/>
  <c r="V1060" i="2" s="1"/>
  <c r="W1060" i="2" s="1"/>
  <c r="Z1060" i="2" s="1"/>
  <c r="Y1061" i="2"/>
  <c r="V1061" i="2" s="1"/>
  <c r="W1061" i="2" s="1"/>
  <c r="Z1061" i="2" s="1"/>
  <c r="Y1062" i="2"/>
  <c r="V1062" i="2" s="1"/>
  <c r="W1062" i="2" s="1"/>
  <c r="Z1062" i="2" s="1"/>
  <c r="Y1063" i="2"/>
  <c r="V1063" i="2" s="1"/>
  <c r="W1063" i="2" s="1"/>
  <c r="Z1063" i="2" s="1"/>
  <c r="Y1064" i="2"/>
  <c r="V1064" i="2" s="1"/>
  <c r="W1064" i="2" s="1"/>
  <c r="Z1064" i="2" s="1"/>
  <c r="Y1065" i="2"/>
  <c r="V1065" i="2" s="1"/>
  <c r="W1065" i="2" s="1"/>
  <c r="Z1065" i="2" s="1"/>
  <c r="Y1066" i="2"/>
  <c r="V1066" i="2" s="1"/>
  <c r="W1066" i="2" s="1"/>
  <c r="Z1066" i="2" s="1"/>
  <c r="Y1067" i="2"/>
  <c r="V1067" i="2" s="1"/>
  <c r="W1067" i="2" s="1"/>
  <c r="Z1067" i="2" s="1"/>
  <c r="Y1068" i="2"/>
  <c r="V1068" i="2" s="1"/>
  <c r="W1068" i="2" s="1"/>
  <c r="Z1068" i="2" s="1"/>
  <c r="Y1069" i="2"/>
  <c r="V1069" i="2" s="1"/>
  <c r="W1069" i="2" s="1"/>
  <c r="Z1069" i="2" s="1"/>
  <c r="Y1070" i="2"/>
  <c r="V1070" i="2" s="1"/>
  <c r="W1070" i="2" s="1"/>
  <c r="Z1070" i="2" s="1"/>
  <c r="Y1071" i="2"/>
  <c r="V1071" i="2" s="1"/>
  <c r="W1071" i="2" s="1"/>
  <c r="Z1071" i="2" s="1"/>
  <c r="Y1072" i="2"/>
  <c r="V1072" i="2" s="1"/>
  <c r="W1072" i="2" s="1"/>
  <c r="Z1072" i="2" s="1"/>
  <c r="Y1073" i="2"/>
  <c r="V1073" i="2" s="1"/>
  <c r="W1073" i="2" s="1"/>
  <c r="Z1073" i="2" s="1"/>
  <c r="Y1074" i="2"/>
  <c r="V1074" i="2" s="1"/>
  <c r="W1074" i="2" s="1"/>
  <c r="Z1074" i="2" s="1"/>
  <c r="Y1075" i="2"/>
  <c r="V1075" i="2" s="1"/>
  <c r="W1075" i="2" s="1"/>
  <c r="Z1075" i="2" s="1"/>
  <c r="Y1076" i="2"/>
  <c r="V1076" i="2" s="1"/>
  <c r="W1076" i="2" s="1"/>
  <c r="Z1076" i="2" s="1"/>
  <c r="Y1077" i="2"/>
  <c r="V1077" i="2" s="1"/>
  <c r="W1077" i="2" s="1"/>
  <c r="Z1077" i="2" s="1"/>
  <c r="Y1078" i="2"/>
  <c r="V1078" i="2" s="1"/>
  <c r="W1078" i="2" s="1"/>
  <c r="Z1078" i="2" s="1"/>
  <c r="Y1079" i="2"/>
  <c r="V1079" i="2" s="1"/>
  <c r="W1079" i="2" s="1"/>
  <c r="Z1079" i="2" s="1"/>
  <c r="Y1080" i="2"/>
  <c r="V1080" i="2" s="1"/>
  <c r="W1080" i="2" s="1"/>
  <c r="Z1080" i="2" s="1"/>
  <c r="Y1081" i="2"/>
  <c r="V1081" i="2" s="1"/>
  <c r="W1081" i="2" s="1"/>
  <c r="Z1081" i="2" s="1"/>
  <c r="Y1082" i="2"/>
  <c r="V1082" i="2" s="1"/>
  <c r="W1082" i="2" s="1"/>
  <c r="Z1082" i="2" s="1"/>
  <c r="Y1083" i="2"/>
  <c r="V1083" i="2" s="1"/>
  <c r="W1083" i="2" s="1"/>
  <c r="Z1083" i="2" s="1"/>
  <c r="Y1084" i="2"/>
  <c r="V1084" i="2" s="1"/>
  <c r="W1084" i="2" s="1"/>
  <c r="Z1084" i="2" s="1"/>
  <c r="Y1085" i="2"/>
  <c r="V1085" i="2" s="1"/>
  <c r="W1085" i="2" s="1"/>
  <c r="Z1085" i="2" s="1"/>
  <c r="Y1086" i="2"/>
  <c r="V1086" i="2" s="1"/>
  <c r="W1086" i="2" s="1"/>
  <c r="Z1086" i="2" s="1"/>
  <c r="Y1087" i="2"/>
  <c r="V1087" i="2" s="1"/>
  <c r="W1087" i="2" s="1"/>
  <c r="Z1087" i="2" s="1"/>
  <c r="Y1088" i="2"/>
  <c r="V1088" i="2" s="1"/>
  <c r="W1088" i="2" s="1"/>
  <c r="Z1088" i="2" s="1"/>
  <c r="Y1089" i="2"/>
  <c r="V1089" i="2" s="1"/>
  <c r="W1089" i="2" s="1"/>
  <c r="Z1089" i="2" s="1"/>
  <c r="Y1090" i="2"/>
  <c r="V1090" i="2" s="1"/>
  <c r="W1090" i="2" s="1"/>
  <c r="Z1090" i="2" s="1"/>
  <c r="Y1091" i="2"/>
  <c r="V1091" i="2" s="1"/>
  <c r="W1091" i="2" s="1"/>
  <c r="Z1091" i="2" s="1"/>
  <c r="Y1092" i="2"/>
  <c r="V1092" i="2" s="1"/>
  <c r="W1092" i="2" s="1"/>
  <c r="Z1092" i="2" s="1"/>
  <c r="Y1093" i="2"/>
  <c r="V1093" i="2" s="1"/>
  <c r="W1093" i="2" s="1"/>
  <c r="Z1093" i="2" s="1"/>
  <c r="Y1094" i="2"/>
  <c r="V1094" i="2" s="1"/>
  <c r="W1094" i="2" s="1"/>
  <c r="Z1094" i="2" s="1"/>
  <c r="Y1095" i="2"/>
  <c r="V1095" i="2" s="1"/>
  <c r="W1095" i="2" s="1"/>
  <c r="Z1095" i="2" s="1"/>
  <c r="Y1096" i="2"/>
  <c r="V1096" i="2" s="1"/>
  <c r="W1096" i="2" s="1"/>
  <c r="Z1096" i="2" s="1"/>
  <c r="Y1097" i="2"/>
  <c r="V1097" i="2" s="1"/>
  <c r="W1097" i="2" s="1"/>
  <c r="Z1097" i="2" s="1"/>
  <c r="Y1098" i="2"/>
  <c r="V1098" i="2" s="1"/>
  <c r="W1098" i="2" s="1"/>
  <c r="Z1098" i="2" s="1"/>
  <c r="Y1099" i="2"/>
  <c r="V1099" i="2" s="1"/>
  <c r="W1099" i="2" s="1"/>
  <c r="Z1099" i="2" s="1"/>
  <c r="Y1100" i="2"/>
  <c r="V1100" i="2" s="1"/>
  <c r="W1100" i="2" s="1"/>
  <c r="Z1100" i="2" s="1"/>
  <c r="Y1101" i="2"/>
  <c r="V1101" i="2" s="1"/>
  <c r="W1101" i="2" s="1"/>
  <c r="Z1101" i="2" s="1"/>
  <c r="Y1102" i="2"/>
  <c r="V1102" i="2" s="1"/>
  <c r="W1102" i="2" s="1"/>
  <c r="Z1102" i="2" s="1"/>
  <c r="Y1103" i="2"/>
  <c r="V1103" i="2" s="1"/>
  <c r="W1103" i="2" s="1"/>
  <c r="Z1103" i="2" s="1"/>
  <c r="Y1104" i="2"/>
  <c r="V1104" i="2" s="1"/>
  <c r="W1104" i="2" s="1"/>
  <c r="Z1104" i="2" s="1"/>
  <c r="Y1105" i="2"/>
  <c r="V1105" i="2" s="1"/>
  <c r="W1105" i="2" s="1"/>
  <c r="Z1105" i="2" s="1"/>
  <c r="Y1106" i="2"/>
  <c r="V1106" i="2" s="1"/>
  <c r="W1106" i="2" s="1"/>
  <c r="Z1106" i="2" s="1"/>
  <c r="Y1107" i="2"/>
  <c r="V1107" i="2" s="1"/>
  <c r="W1107" i="2" s="1"/>
  <c r="Z1107" i="2" s="1"/>
  <c r="Y1108" i="2"/>
  <c r="V1108" i="2" s="1"/>
  <c r="W1108" i="2" s="1"/>
  <c r="Z1108" i="2" s="1"/>
  <c r="Y1109" i="2"/>
  <c r="V1109" i="2" s="1"/>
  <c r="W1109" i="2" s="1"/>
  <c r="Z1109" i="2" s="1"/>
  <c r="Y1110" i="2"/>
  <c r="V1110" i="2" s="1"/>
  <c r="W1110" i="2" s="1"/>
  <c r="Z1110" i="2" s="1"/>
  <c r="Y1111" i="2"/>
  <c r="V1111" i="2" s="1"/>
  <c r="W1111" i="2" s="1"/>
  <c r="Z1111" i="2" s="1"/>
  <c r="Y1112" i="2"/>
  <c r="V1112" i="2" s="1"/>
  <c r="W1112" i="2" s="1"/>
  <c r="Z1112" i="2" s="1"/>
  <c r="Y1113" i="2"/>
  <c r="V1113" i="2" s="1"/>
  <c r="W1113" i="2" s="1"/>
  <c r="Z1113" i="2" s="1"/>
  <c r="Y1114" i="2"/>
  <c r="V1114" i="2" s="1"/>
  <c r="W1114" i="2" s="1"/>
  <c r="Z1114" i="2" s="1"/>
  <c r="Y1115" i="2"/>
  <c r="V1115" i="2" s="1"/>
  <c r="W1115" i="2" s="1"/>
  <c r="Z1115" i="2" s="1"/>
  <c r="Y1116" i="2"/>
  <c r="V1116" i="2" s="1"/>
  <c r="W1116" i="2" s="1"/>
  <c r="Z1116" i="2" s="1"/>
  <c r="Y1117" i="2"/>
  <c r="V1117" i="2" s="1"/>
  <c r="W1117" i="2" s="1"/>
  <c r="Z1117" i="2" s="1"/>
  <c r="Y1118" i="2"/>
  <c r="V1118" i="2" s="1"/>
  <c r="W1118" i="2" s="1"/>
  <c r="Z1118" i="2" s="1"/>
  <c r="Y1119" i="2"/>
  <c r="V1119" i="2" s="1"/>
  <c r="W1119" i="2" s="1"/>
  <c r="Z1119" i="2" s="1"/>
  <c r="Y1120" i="2"/>
  <c r="V1120" i="2" s="1"/>
  <c r="W1120" i="2" s="1"/>
  <c r="Z1120" i="2" s="1"/>
  <c r="Y1121" i="2"/>
  <c r="V1121" i="2" s="1"/>
  <c r="W1121" i="2" s="1"/>
  <c r="Z1121" i="2" s="1"/>
  <c r="Y1122" i="2"/>
  <c r="V1122" i="2" s="1"/>
  <c r="W1122" i="2" s="1"/>
  <c r="Z1122" i="2" s="1"/>
  <c r="Y1123" i="2"/>
  <c r="V1123" i="2" s="1"/>
  <c r="W1123" i="2" s="1"/>
  <c r="Z1123" i="2" s="1"/>
  <c r="Y1124" i="2"/>
  <c r="V1124" i="2" s="1"/>
  <c r="W1124" i="2" s="1"/>
  <c r="Z1124" i="2" s="1"/>
  <c r="Y1125" i="2"/>
  <c r="V1125" i="2" s="1"/>
  <c r="W1125" i="2" s="1"/>
  <c r="Z1125" i="2" s="1"/>
  <c r="Y1126" i="2"/>
  <c r="V1126" i="2" s="1"/>
  <c r="W1126" i="2" s="1"/>
  <c r="Z1126" i="2" s="1"/>
  <c r="Y1127" i="2"/>
  <c r="V1127" i="2" s="1"/>
  <c r="W1127" i="2" s="1"/>
  <c r="Z1127" i="2" s="1"/>
  <c r="Y1128" i="2"/>
  <c r="V1128" i="2" s="1"/>
  <c r="W1128" i="2" s="1"/>
  <c r="Z1128" i="2" s="1"/>
  <c r="Y1129" i="2"/>
  <c r="V1129" i="2" s="1"/>
  <c r="W1129" i="2" s="1"/>
  <c r="Z1129" i="2" s="1"/>
  <c r="Y1130" i="2"/>
  <c r="V1130" i="2" s="1"/>
  <c r="W1130" i="2" s="1"/>
  <c r="Z1130" i="2" s="1"/>
  <c r="Y1131" i="2"/>
  <c r="V1131" i="2" s="1"/>
  <c r="W1131" i="2" s="1"/>
  <c r="Z1131" i="2" s="1"/>
  <c r="Y1132" i="2"/>
  <c r="V1132" i="2" s="1"/>
  <c r="W1132" i="2" s="1"/>
  <c r="Z1132" i="2" s="1"/>
  <c r="Y1133" i="2"/>
  <c r="V1133" i="2" s="1"/>
  <c r="W1133" i="2" s="1"/>
  <c r="Z1133" i="2" s="1"/>
  <c r="Y1134" i="2"/>
  <c r="V1134" i="2" s="1"/>
  <c r="W1134" i="2" s="1"/>
  <c r="Z1134" i="2" s="1"/>
  <c r="Y1135" i="2"/>
  <c r="V1135" i="2" s="1"/>
  <c r="W1135" i="2" s="1"/>
  <c r="Z1135" i="2" s="1"/>
  <c r="Y1136" i="2"/>
  <c r="V1136" i="2" s="1"/>
  <c r="W1136" i="2" s="1"/>
  <c r="Z1136" i="2" s="1"/>
  <c r="Y1137" i="2"/>
  <c r="V1137" i="2" s="1"/>
  <c r="W1137" i="2" s="1"/>
  <c r="Z1137" i="2" s="1"/>
  <c r="Y1138" i="2"/>
  <c r="V1138" i="2" s="1"/>
  <c r="W1138" i="2" s="1"/>
  <c r="Z1138" i="2" s="1"/>
  <c r="Y1139" i="2"/>
  <c r="V1139" i="2" s="1"/>
  <c r="W1139" i="2" s="1"/>
  <c r="Z1139" i="2" s="1"/>
  <c r="Y1140" i="2"/>
  <c r="V1140" i="2" s="1"/>
  <c r="W1140" i="2" s="1"/>
  <c r="Z1140" i="2" s="1"/>
  <c r="Y1141" i="2"/>
  <c r="V1141" i="2" s="1"/>
  <c r="W1141" i="2" s="1"/>
  <c r="Z1141" i="2" s="1"/>
  <c r="Y1142" i="2"/>
  <c r="V1142" i="2" s="1"/>
  <c r="W1142" i="2" s="1"/>
  <c r="Z1142" i="2" s="1"/>
  <c r="Y1143" i="2"/>
  <c r="V1143" i="2" s="1"/>
  <c r="W1143" i="2" s="1"/>
  <c r="Z1143" i="2" s="1"/>
  <c r="Y1144" i="2"/>
  <c r="V1144" i="2" s="1"/>
  <c r="W1144" i="2" s="1"/>
  <c r="Z1144" i="2" s="1"/>
  <c r="Y1145" i="2"/>
  <c r="V1145" i="2" s="1"/>
  <c r="W1145" i="2" s="1"/>
  <c r="Z1145" i="2" s="1"/>
  <c r="Y1146" i="2"/>
  <c r="V1146" i="2" s="1"/>
  <c r="W1146" i="2" s="1"/>
  <c r="Z1146" i="2" s="1"/>
  <c r="Y1147" i="2"/>
  <c r="V1147" i="2" s="1"/>
  <c r="W1147" i="2" s="1"/>
  <c r="Z1147" i="2" s="1"/>
  <c r="Y1148" i="2"/>
  <c r="V1148" i="2" s="1"/>
  <c r="W1148" i="2" s="1"/>
  <c r="Z1148" i="2" s="1"/>
  <c r="Y1149" i="2"/>
  <c r="V1149" i="2" s="1"/>
  <c r="W1149" i="2" s="1"/>
  <c r="Z1149" i="2" s="1"/>
  <c r="Y1150" i="2"/>
  <c r="V1150" i="2" s="1"/>
  <c r="W1150" i="2" s="1"/>
  <c r="Z1150" i="2" s="1"/>
  <c r="Y1151" i="2"/>
  <c r="V1151" i="2" s="1"/>
  <c r="W1151" i="2" s="1"/>
  <c r="Z1151" i="2" s="1"/>
  <c r="Y1152" i="2"/>
  <c r="V1152" i="2" s="1"/>
  <c r="W1152" i="2" s="1"/>
  <c r="Z1152" i="2" s="1"/>
  <c r="Y1153" i="2"/>
  <c r="V1153" i="2" s="1"/>
  <c r="W1153" i="2" s="1"/>
  <c r="Z1153" i="2" s="1"/>
  <c r="Y1154" i="2"/>
  <c r="V1154" i="2" s="1"/>
  <c r="W1154" i="2" s="1"/>
  <c r="Z1154" i="2" s="1"/>
  <c r="Y1155" i="2"/>
  <c r="V1155" i="2" s="1"/>
  <c r="W1155" i="2" s="1"/>
  <c r="Z1155" i="2" s="1"/>
  <c r="Y1156" i="2"/>
  <c r="V1156" i="2" s="1"/>
  <c r="W1156" i="2" s="1"/>
  <c r="Z1156" i="2" s="1"/>
  <c r="Y1157" i="2"/>
  <c r="V1157" i="2" s="1"/>
  <c r="W1157" i="2" s="1"/>
  <c r="Z1157" i="2" s="1"/>
  <c r="Y1158" i="2"/>
  <c r="V1158" i="2" s="1"/>
  <c r="W1158" i="2" s="1"/>
  <c r="Z1158" i="2" s="1"/>
  <c r="Y1159" i="2"/>
  <c r="V1159" i="2" s="1"/>
  <c r="W1159" i="2" s="1"/>
  <c r="Z1159" i="2" s="1"/>
  <c r="Y1160" i="2"/>
  <c r="V1160" i="2" s="1"/>
  <c r="W1160" i="2" s="1"/>
  <c r="Z1160" i="2" s="1"/>
  <c r="Y1161" i="2"/>
  <c r="V1161" i="2" s="1"/>
  <c r="W1161" i="2" s="1"/>
  <c r="Z1161" i="2" s="1"/>
  <c r="Y1162" i="2"/>
  <c r="V1162" i="2" s="1"/>
  <c r="W1162" i="2" s="1"/>
  <c r="Z1162" i="2" s="1"/>
  <c r="Y1163" i="2"/>
  <c r="V1163" i="2" s="1"/>
  <c r="W1163" i="2" s="1"/>
  <c r="Z1163" i="2" s="1"/>
  <c r="Y1164" i="2"/>
  <c r="V1164" i="2" s="1"/>
  <c r="W1164" i="2" s="1"/>
  <c r="Z1164" i="2" s="1"/>
  <c r="Y1165" i="2"/>
  <c r="V1165" i="2" s="1"/>
  <c r="W1165" i="2" s="1"/>
  <c r="Z1165" i="2" s="1"/>
  <c r="Y1166" i="2"/>
  <c r="V1166" i="2" s="1"/>
  <c r="W1166" i="2" s="1"/>
  <c r="Z1166" i="2" s="1"/>
  <c r="Y1167" i="2"/>
  <c r="V1167" i="2" s="1"/>
  <c r="W1167" i="2" s="1"/>
  <c r="Z1167" i="2" s="1"/>
  <c r="Y1168" i="2"/>
  <c r="V1168" i="2" s="1"/>
  <c r="W1168" i="2" s="1"/>
  <c r="Z1168" i="2" s="1"/>
  <c r="Y1169" i="2"/>
  <c r="V1169" i="2" s="1"/>
  <c r="W1169" i="2" s="1"/>
  <c r="Z1169" i="2" s="1"/>
  <c r="Y1170" i="2"/>
  <c r="V1170" i="2" s="1"/>
  <c r="W1170" i="2" s="1"/>
  <c r="Z1170" i="2" s="1"/>
  <c r="Y1171" i="2"/>
  <c r="V1171" i="2" s="1"/>
  <c r="W1171" i="2" s="1"/>
  <c r="Z1171" i="2" s="1"/>
  <c r="Y1172" i="2"/>
  <c r="V1172" i="2" s="1"/>
  <c r="W1172" i="2" s="1"/>
  <c r="Z1172" i="2" s="1"/>
  <c r="Y1173" i="2"/>
  <c r="V1173" i="2" s="1"/>
  <c r="W1173" i="2" s="1"/>
  <c r="Z1173" i="2" s="1"/>
  <c r="Y1174" i="2"/>
  <c r="V1174" i="2" s="1"/>
  <c r="W1174" i="2" s="1"/>
  <c r="Z1174" i="2" s="1"/>
  <c r="Y1175" i="2"/>
  <c r="V1175" i="2" s="1"/>
  <c r="W1175" i="2" s="1"/>
  <c r="Z1175" i="2" s="1"/>
  <c r="Y1176" i="2"/>
  <c r="V1176" i="2" s="1"/>
  <c r="W1176" i="2" s="1"/>
  <c r="Z1176" i="2" s="1"/>
  <c r="Y1177" i="2"/>
  <c r="V1177" i="2" s="1"/>
  <c r="W1177" i="2" s="1"/>
  <c r="Z1177" i="2" s="1"/>
  <c r="Y1178" i="2"/>
  <c r="V1178" i="2" s="1"/>
  <c r="W1178" i="2" s="1"/>
  <c r="Z1178" i="2" s="1"/>
  <c r="Y1179" i="2"/>
  <c r="V1179" i="2" s="1"/>
  <c r="W1179" i="2" s="1"/>
  <c r="Z1179" i="2" s="1"/>
  <c r="Y1180" i="2"/>
  <c r="V1180" i="2" s="1"/>
  <c r="W1180" i="2" s="1"/>
  <c r="Z1180" i="2" s="1"/>
  <c r="Y1181" i="2"/>
  <c r="V1181" i="2" s="1"/>
  <c r="W1181" i="2" s="1"/>
  <c r="Z1181" i="2" s="1"/>
  <c r="Y1182" i="2"/>
  <c r="V1182" i="2" s="1"/>
  <c r="W1182" i="2" s="1"/>
  <c r="Z1182" i="2" s="1"/>
  <c r="Y1183" i="2"/>
  <c r="V1183" i="2" s="1"/>
  <c r="W1183" i="2" s="1"/>
  <c r="Z1183" i="2" s="1"/>
  <c r="Y1184" i="2"/>
  <c r="V1184" i="2" s="1"/>
  <c r="W1184" i="2" s="1"/>
  <c r="Z1184" i="2" s="1"/>
  <c r="Y1185" i="2"/>
  <c r="V1185" i="2" s="1"/>
  <c r="W1185" i="2" s="1"/>
  <c r="Z1185" i="2" s="1"/>
  <c r="Y1186" i="2"/>
  <c r="V1186" i="2" s="1"/>
  <c r="W1186" i="2" s="1"/>
  <c r="Z1186" i="2" s="1"/>
  <c r="Y1187" i="2"/>
  <c r="V1187" i="2" s="1"/>
  <c r="W1187" i="2" s="1"/>
  <c r="Z1187" i="2" s="1"/>
  <c r="Y1188" i="2"/>
  <c r="V1188" i="2" s="1"/>
  <c r="W1188" i="2" s="1"/>
  <c r="Z1188" i="2" s="1"/>
  <c r="Y1189" i="2"/>
  <c r="V1189" i="2" s="1"/>
  <c r="W1189" i="2" s="1"/>
  <c r="Z1189" i="2" s="1"/>
  <c r="Y1190" i="2"/>
  <c r="V1190" i="2" s="1"/>
  <c r="W1190" i="2" s="1"/>
  <c r="Z1190" i="2" s="1"/>
  <c r="Y1191" i="2"/>
  <c r="V1191" i="2" s="1"/>
  <c r="W1191" i="2" s="1"/>
  <c r="Z1191" i="2" s="1"/>
  <c r="Y1192" i="2"/>
  <c r="V1192" i="2" s="1"/>
  <c r="W1192" i="2" s="1"/>
  <c r="Z1192" i="2" s="1"/>
  <c r="Y1193" i="2"/>
  <c r="V1193" i="2" s="1"/>
  <c r="W1193" i="2" s="1"/>
  <c r="Z1193" i="2" s="1"/>
  <c r="Y1194" i="2"/>
  <c r="V1194" i="2" s="1"/>
  <c r="W1194" i="2" s="1"/>
  <c r="Z1194" i="2" s="1"/>
  <c r="Y1195" i="2"/>
  <c r="V1195" i="2" s="1"/>
  <c r="W1195" i="2" s="1"/>
  <c r="Z1195" i="2" s="1"/>
  <c r="Y1196" i="2"/>
  <c r="V1196" i="2" s="1"/>
  <c r="W1196" i="2" s="1"/>
  <c r="Z1196" i="2" s="1"/>
  <c r="Y1197" i="2"/>
  <c r="V1197" i="2" s="1"/>
  <c r="W1197" i="2" s="1"/>
  <c r="Z1197" i="2" s="1"/>
  <c r="Y1198" i="2"/>
  <c r="V1198" i="2" s="1"/>
  <c r="W1198" i="2" s="1"/>
  <c r="Z1198" i="2" s="1"/>
  <c r="Y1199" i="2"/>
  <c r="V1199" i="2" s="1"/>
  <c r="W1199" i="2" s="1"/>
  <c r="Z1199" i="2" s="1"/>
  <c r="Y1200" i="2"/>
  <c r="V1200" i="2" s="1"/>
  <c r="W1200" i="2" s="1"/>
  <c r="Z1200" i="2" s="1"/>
  <c r="Y1201" i="2"/>
  <c r="V1201" i="2" s="1"/>
  <c r="W1201" i="2" s="1"/>
  <c r="Z1201" i="2" s="1"/>
  <c r="Y1202" i="2"/>
  <c r="V1202" i="2" s="1"/>
  <c r="W1202" i="2" s="1"/>
  <c r="Z1202" i="2" s="1"/>
  <c r="Y1203" i="2"/>
  <c r="V1203" i="2" s="1"/>
  <c r="W1203" i="2" s="1"/>
  <c r="Z1203" i="2" s="1"/>
  <c r="Y1204" i="2"/>
  <c r="V1204" i="2" s="1"/>
  <c r="W1204" i="2" s="1"/>
  <c r="Z1204" i="2" s="1"/>
  <c r="Y1205" i="2"/>
  <c r="V1205" i="2" s="1"/>
  <c r="W1205" i="2" s="1"/>
  <c r="Z1205" i="2" s="1"/>
  <c r="Y1206" i="2"/>
  <c r="V1206" i="2" s="1"/>
  <c r="W1206" i="2" s="1"/>
  <c r="Z1206" i="2" s="1"/>
  <c r="Y1207" i="2"/>
  <c r="V1207" i="2" s="1"/>
  <c r="W1207" i="2" s="1"/>
  <c r="Z1207" i="2" s="1"/>
  <c r="Y1208" i="2"/>
  <c r="V1208" i="2" s="1"/>
  <c r="W1208" i="2" s="1"/>
  <c r="Z1208" i="2" s="1"/>
  <c r="Y1209" i="2"/>
  <c r="V1209" i="2" s="1"/>
  <c r="W1209" i="2" s="1"/>
  <c r="Z1209" i="2" s="1"/>
  <c r="Y1210" i="2"/>
  <c r="V1210" i="2" s="1"/>
  <c r="W1210" i="2" s="1"/>
  <c r="Z1210" i="2" s="1"/>
  <c r="Y1211" i="2"/>
  <c r="V1211" i="2" s="1"/>
  <c r="W1211" i="2" s="1"/>
  <c r="Z1211" i="2" s="1"/>
  <c r="Y1212" i="2"/>
  <c r="V1212" i="2" s="1"/>
  <c r="W1212" i="2" s="1"/>
  <c r="Z1212" i="2" s="1"/>
  <c r="Y1213" i="2"/>
  <c r="V1213" i="2" s="1"/>
  <c r="W1213" i="2" s="1"/>
  <c r="Z1213" i="2" s="1"/>
  <c r="Y1214" i="2"/>
  <c r="V1214" i="2" s="1"/>
  <c r="W1214" i="2" s="1"/>
  <c r="Z1214" i="2" s="1"/>
  <c r="Y1215" i="2"/>
  <c r="V1215" i="2" s="1"/>
  <c r="W1215" i="2" s="1"/>
  <c r="Z1215" i="2" s="1"/>
  <c r="Y1216" i="2"/>
  <c r="V1216" i="2" s="1"/>
  <c r="W1216" i="2" s="1"/>
  <c r="Z1216" i="2" s="1"/>
  <c r="Y1217" i="2"/>
  <c r="V1217" i="2" s="1"/>
  <c r="W1217" i="2" s="1"/>
  <c r="Z1217" i="2" s="1"/>
  <c r="Y1218" i="2"/>
  <c r="V1218" i="2" s="1"/>
  <c r="W1218" i="2" s="1"/>
  <c r="Z1218" i="2" s="1"/>
  <c r="Y1219" i="2"/>
  <c r="V1219" i="2" s="1"/>
  <c r="W1219" i="2" s="1"/>
  <c r="Z1219" i="2" s="1"/>
  <c r="Y1220" i="2"/>
  <c r="V1220" i="2" s="1"/>
  <c r="W1220" i="2" s="1"/>
  <c r="Z1220" i="2" s="1"/>
  <c r="Y1221" i="2"/>
  <c r="V1221" i="2" s="1"/>
  <c r="W1221" i="2" s="1"/>
  <c r="Z1221" i="2" s="1"/>
  <c r="Y1222" i="2"/>
  <c r="V1222" i="2" s="1"/>
  <c r="W1222" i="2" s="1"/>
  <c r="Z1222" i="2" s="1"/>
  <c r="Y1223" i="2"/>
  <c r="V1223" i="2" s="1"/>
  <c r="W1223" i="2" s="1"/>
  <c r="Z1223" i="2" s="1"/>
  <c r="Y1224" i="2"/>
  <c r="V1224" i="2" s="1"/>
  <c r="W1224" i="2" s="1"/>
  <c r="Z1224" i="2" s="1"/>
  <c r="Y1225" i="2"/>
  <c r="V1225" i="2" s="1"/>
  <c r="W1225" i="2" s="1"/>
  <c r="Z1225" i="2" s="1"/>
  <c r="Y1226" i="2"/>
  <c r="V1226" i="2" s="1"/>
  <c r="W1226" i="2" s="1"/>
  <c r="Z1226" i="2" s="1"/>
  <c r="Y1227" i="2"/>
  <c r="V1227" i="2" s="1"/>
  <c r="W1227" i="2" s="1"/>
  <c r="Z1227" i="2" s="1"/>
  <c r="Y1228" i="2"/>
  <c r="V1228" i="2" s="1"/>
  <c r="W1228" i="2" s="1"/>
  <c r="Z1228" i="2" s="1"/>
  <c r="Y1229" i="2"/>
  <c r="V1229" i="2" s="1"/>
  <c r="W1229" i="2" s="1"/>
  <c r="Z1229" i="2" s="1"/>
  <c r="Y1230" i="2"/>
  <c r="V1230" i="2" s="1"/>
  <c r="W1230" i="2" s="1"/>
  <c r="Z1230" i="2" s="1"/>
  <c r="Y1231" i="2"/>
  <c r="V1231" i="2" s="1"/>
  <c r="W1231" i="2" s="1"/>
  <c r="Z1231" i="2" s="1"/>
  <c r="Y1232" i="2"/>
  <c r="V1232" i="2" s="1"/>
  <c r="W1232" i="2" s="1"/>
  <c r="Z1232" i="2" s="1"/>
  <c r="Y1233" i="2"/>
  <c r="V1233" i="2" s="1"/>
  <c r="W1233" i="2" s="1"/>
  <c r="Z1233" i="2" s="1"/>
  <c r="Y1234" i="2"/>
  <c r="V1234" i="2" s="1"/>
  <c r="W1234" i="2" s="1"/>
  <c r="Z1234" i="2" s="1"/>
  <c r="Y1235" i="2"/>
  <c r="V1235" i="2" s="1"/>
  <c r="W1235" i="2" s="1"/>
  <c r="Z1235" i="2" s="1"/>
  <c r="Y1236" i="2"/>
  <c r="V1236" i="2" s="1"/>
  <c r="W1236" i="2" s="1"/>
  <c r="Z1236" i="2" s="1"/>
  <c r="Y1237" i="2"/>
  <c r="V1237" i="2" s="1"/>
  <c r="W1237" i="2" s="1"/>
  <c r="Z1237" i="2" s="1"/>
  <c r="Y1238" i="2"/>
  <c r="V1238" i="2" s="1"/>
  <c r="W1238" i="2" s="1"/>
  <c r="Z1238" i="2" s="1"/>
  <c r="Y1239" i="2"/>
  <c r="V1239" i="2" s="1"/>
  <c r="W1239" i="2" s="1"/>
  <c r="Z1239" i="2" s="1"/>
  <c r="Y1240" i="2"/>
  <c r="V1240" i="2" s="1"/>
  <c r="W1240" i="2" s="1"/>
  <c r="Z1240" i="2" s="1"/>
  <c r="Y1241" i="2"/>
  <c r="V1241" i="2" s="1"/>
  <c r="W1241" i="2" s="1"/>
  <c r="Z1241" i="2" s="1"/>
  <c r="Y1242" i="2"/>
  <c r="V1242" i="2" s="1"/>
  <c r="W1242" i="2" s="1"/>
  <c r="Z1242" i="2" s="1"/>
  <c r="Y1243" i="2"/>
  <c r="V1243" i="2" s="1"/>
  <c r="W1243" i="2" s="1"/>
  <c r="Z1243" i="2" s="1"/>
  <c r="Y1244" i="2"/>
  <c r="V1244" i="2" s="1"/>
  <c r="W1244" i="2" s="1"/>
  <c r="Z1244" i="2" s="1"/>
  <c r="Y1245" i="2"/>
  <c r="V1245" i="2" s="1"/>
  <c r="W1245" i="2" s="1"/>
  <c r="Z1245" i="2" s="1"/>
  <c r="Y1246" i="2"/>
  <c r="V1246" i="2" s="1"/>
  <c r="W1246" i="2" s="1"/>
  <c r="Z1246" i="2" s="1"/>
  <c r="Y1247" i="2"/>
  <c r="V1247" i="2" s="1"/>
  <c r="W1247" i="2" s="1"/>
  <c r="Z1247" i="2" s="1"/>
  <c r="Y1248" i="2"/>
  <c r="V1248" i="2" s="1"/>
  <c r="W1248" i="2" s="1"/>
  <c r="Z1248" i="2" s="1"/>
  <c r="Y1249" i="2"/>
  <c r="V1249" i="2" s="1"/>
  <c r="W1249" i="2" s="1"/>
  <c r="Z1249" i="2" s="1"/>
  <c r="Y1250" i="2"/>
  <c r="V1250" i="2" s="1"/>
  <c r="W1250" i="2" s="1"/>
  <c r="Z1250" i="2" s="1"/>
  <c r="Y1251" i="2"/>
  <c r="V1251" i="2" s="1"/>
  <c r="W1251" i="2" s="1"/>
  <c r="Z1251" i="2" s="1"/>
  <c r="Y1252" i="2"/>
  <c r="V1252" i="2" s="1"/>
  <c r="W1252" i="2" s="1"/>
  <c r="Z1252" i="2" s="1"/>
  <c r="Y1253" i="2"/>
  <c r="V1253" i="2" s="1"/>
  <c r="W1253" i="2" s="1"/>
  <c r="Z1253" i="2" s="1"/>
  <c r="Y1254" i="2"/>
  <c r="V1254" i="2" s="1"/>
  <c r="W1254" i="2" s="1"/>
  <c r="Z1254" i="2" s="1"/>
  <c r="Y1255" i="2"/>
  <c r="V1255" i="2" s="1"/>
  <c r="W1255" i="2" s="1"/>
  <c r="Z1255" i="2" s="1"/>
  <c r="Y1256" i="2"/>
  <c r="V1256" i="2" s="1"/>
  <c r="W1256" i="2" s="1"/>
  <c r="Z1256" i="2" s="1"/>
  <c r="Y1257" i="2"/>
  <c r="V1257" i="2" s="1"/>
  <c r="W1257" i="2" s="1"/>
  <c r="Z1257" i="2" s="1"/>
  <c r="Y1258" i="2"/>
  <c r="V1258" i="2" s="1"/>
  <c r="W1258" i="2" s="1"/>
  <c r="Z1258" i="2" s="1"/>
  <c r="Y1259" i="2"/>
  <c r="V1259" i="2" s="1"/>
  <c r="W1259" i="2" s="1"/>
  <c r="Z1259" i="2" s="1"/>
  <c r="Y1260" i="2"/>
  <c r="V1260" i="2" s="1"/>
  <c r="W1260" i="2" s="1"/>
  <c r="Z1260" i="2" s="1"/>
  <c r="Y1261" i="2"/>
  <c r="V1261" i="2" s="1"/>
  <c r="W1261" i="2" s="1"/>
  <c r="Z1261" i="2" s="1"/>
  <c r="Y1262" i="2"/>
  <c r="V1262" i="2" s="1"/>
  <c r="W1262" i="2" s="1"/>
  <c r="Z1262" i="2" s="1"/>
  <c r="Y1263" i="2"/>
  <c r="V1263" i="2" s="1"/>
  <c r="W1263" i="2" s="1"/>
  <c r="Z1263" i="2" s="1"/>
  <c r="Y1264" i="2"/>
  <c r="V1264" i="2" s="1"/>
  <c r="W1264" i="2" s="1"/>
  <c r="Z1264" i="2" s="1"/>
  <c r="Y1265" i="2"/>
  <c r="V1265" i="2" s="1"/>
  <c r="W1265" i="2" s="1"/>
  <c r="Z1265" i="2" s="1"/>
  <c r="Y1266" i="2"/>
  <c r="V1266" i="2" s="1"/>
  <c r="W1266" i="2" s="1"/>
  <c r="Z1266" i="2" s="1"/>
  <c r="Y1267" i="2"/>
  <c r="V1267" i="2" s="1"/>
  <c r="W1267" i="2" s="1"/>
  <c r="Z1267" i="2" s="1"/>
  <c r="Y1268" i="2"/>
  <c r="V1268" i="2" s="1"/>
  <c r="W1268" i="2" s="1"/>
  <c r="Z1268" i="2" s="1"/>
  <c r="Y1269" i="2"/>
  <c r="V1269" i="2" s="1"/>
  <c r="W1269" i="2" s="1"/>
  <c r="Z1269" i="2" s="1"/>
  <c r="Y1270" i="2"/>
  <c r="V1270" i="2" s="1"/>
  <c r="W1270" i="2" s="1"/>
  <c r="Z1270" i="2" s="1"/>
  <c r="Y1271" i="2"/>
  <c r="V1271" i="2" s="1"/>
  <c r="W1271" i="2" s="1"/>
  <c r="Z1271" i="2" s="1"/>
  <c r="Y1272" i="2"/>
  <c r="V1272" i="2" s="1"/>
  <c r="W1272" i="2" s="1"/>
  <c r="Z1272" i="2" s="1"/>
  <c r="Y1273" i="2"/>
  <c r="V1273" i="2" s="1"/>
  <c r="W1273" i="2" s="1"/>
  <c r="Z1273" i="2" s="1"/>
  <c r="Y1274" i="2"/>
  <c r="V1274" i="2" s="1"/>
  <c r="W1274" i="2" s="1"/>
  <c r="Z1274" i="2" s="1"/>
  <c r="Y1275" i="2"/>
  <c r="V1275" i="2" s="1"/>
  <c r="W1275" i="2" s="1"/>
  <c r="Z1275" i="2" s="1"/>
  <c r="Y1276" i="2"/>
  <c r="V1276" i="2" s="1"/>
  <c r="W1276" i="2" s="1"/>
  <c r="Z1276" i="2" s="1"/>
  <c r="Y1277" i="2"/>
  <c r="V1277" i="2" s="1"/>
  <c r="W1277" i="2" s="1"/>
  <c r="Z1277" i="2" s="1"/>
  <c r="Y1278" i="2"/>
  <c r="V1278" i="2" s="1"/>
  <c r="W1278" i="2" s="1"/>
  <c r="Z1278" i="2" s="1"/>
  <c r="Y1279" i="2"/>
  <c r="V1279" i="2" s="1"/>
  <c r="W1279" i="2" s="1"/>
  <c r="Z1279" i="2" s="1"/>
  <c r="Y1280" i="2"/>
  <c r="V1280" i="2" s="1"/>
  <c r="W1280" i="2" s="1"/>
  <c r="Z1280" i="2" s="1"/>
  <c r="Y1281" i="2"/>
  <c r="V1281" i="2" s="1"/>
  <c r="W1281" i="2" s="1"/>
  <c r="Z1281" i="2" s="1"/>
  <c r="Y1282" i="2"/>
  <c r="V1282" i="2" s="1"/>
  <c r="W1282" i="2" s="1"/>
  <c r="Z1282" i="2" s="1"/>
  <c r="Y1283" i="2"/>
  <c r="V1283" i="2" s="1"/>
  <c r="W1283" i="2" s="1"/>
  <c r="Z1283" i="2" s="1"/>
  <c r="Y1284" i="2"/>
  <c r="V1284" i="2" s="1"/>
  <c r="W1284" i="2" s="1"/>
  <c r="Z1284" i="2" s="1"/>
  <c r="Y1285" i="2"/>
  <c r="V1285" i="2" s="1"/>
  <c r="W1285" i="2" s="1"/>
  <c r="Z1285" i="2" s="1"/>
  <c r="Y1286" i="2"/>
  <c r="V1286" i="2" s="1"/>
  <c r="W1286" i="2" s="1"/>
  <c r="Z1286" i="2" s="1"/>
  <c r="Y1287" i="2"/>
  <c r="V1287" i="2" s="1"/>
  <c r="W1287" i="2" s="1"/>
  <c r="Z1287" i="2" s="1"/>
  <c r="Y1288" i="2"/>
  <c r="V1288" i="2" s="1"/>
  <c r="W1288" i="2" s="1"/>
  <c r="Z1288" i="2" s="1"/>
  <c r="Y1289" i="2"/>
  <c r="V1289" i="2" s="1"/>
  <c r="W1289" i="2" s="1"/>
  <c r="Z1289" i="2" s="1"/>
  <c r="Y1290" i="2"/>
  <c r="V1290" i="2" s="1"/>
  <c r="W1290" i="2" s="1"/>
  <c r="Z1290" i="2" s="1"/>
  <c r="Y1291" i="2"/>
  <c r="V1291" i="2" s="1"/>
  <c r="W1291" i="2" s="1"/>
  <c r="Z1291" i="2" s="1"/>
  <c r="Y1292" i="2"/>
  <c r="V1292" i="2" s="1"/>
  <c r="W1292" i="2" s="1"/>
  <c r="Z1292" i="2" s="1"/>
  <c r="Y1293" i="2"/>
  <c r="V1293" i="2" s="1"/>
  <c r="W1293" i="2" s="1"/>
  <c r="Z1293" i="2" s="1"/>
  <c r="Y1294" i="2"/>
  <c r="V1294" i="2" s="1"/>
  <c r="W1294" i="2" s="1"/>
  <c r="Z1294" i="2" s="1"/>
  <c r="Y1295" i="2"/>
  <c r="V1295" i="2" s="1"/>
  <c r="W1295" i="2" s="1"/>
  <c r="Z1295" i="2" s="1"/>
  <c r="Y1296" i="2"/>
  <c r="V1296" i="2" s="1"/>
  <c r="W1296" i="2" s="1"/>
  <c r="Z1296" i="2" s="1"/>
  <c r="Y1297" i="2"/>
  <c r="V1297" i="2" s="1"/>
  <c r="W1297" i="2" s="1"/>
  <c r="Z1297" i="2" s="1"/>
  <c r="Y1298" i="2"/>
  <c r="V1298" i="2" s="1"/>
  <c r="W1298" i="2" s="1"/>
  <c r="Z1298" i="2" s="1"/>
  <c r="Y1299" i="2"/>
  <c r="V1299" i="2" s="1"/>
  <c r="W1299" i="2" s="1"/>
  <c r="Z1299" i="2" s="1"/>
  <c r="Y1300" i="2"/>
  <c r="V1300" i="2" s="1"/>
  <c r="W1300" i="2" s="1"/>
  <c r="Z1300" i="2" s="1"/>
  <c r="Y1301" i="2"/>
  <c r="V1301" i="2" s="1"/>
  <c r="W1301" i="2" s="1"/>
  <c r="Z1301" i="2" s="1"/>
  <c r="Y1302" i="2"/>
  <c r="V1302" i="2" s="1"/>
  <c r="W1302" i="2" s="1"/>
  <c r="Z1302" i="2" s="1"/>
  <c r="Y1303" i="2"/>
  <c r="V1303" i="2" s="1"/>
  <c r="W1303" i="2" s="1"/>
  <c r="Z1303" i="2" s="1"/>
  <c r="Y1304" i="2"/>
  <c r="V1304" i="2" s="1"/>
  <c r="W1304" i="2" s="1"/>
  <c r="Z1304" i="2" s="1"/>
  <c r="Y1305" i="2"/>
  <c r="V1305" i="2" s="1"/>
  <c r="W1305" i="2" s="1"/>
  <c r="Z1305" i="2" s="1"/>
  <c r="Y1306" i="2"/>
  <c r="V1306" i="2" s="1"/>
  <c r="W1306" i="2" s="1"/>
  <c r="Z1306" i="2" s="1"/>
  <c r="Y1307" i="2"/>
  <c r="V1307" i="2" s="1"/>
  <c r="W1307" i="2" s="1"/>
  <c r="Z1307" i="2" s="1"/>
  <c r="Y1308" i="2"/>
  <c r="V1308" i="2" s="1"/>
  <c r="W1308" i="2" s="1"/>
  <c r="Z1308" i="2" s="1"/>
  <c r="Y1309" i="2"/>
  <c r="V1309" i="2" s="1"/>
  <c r="W1309" i="2" s="1"/>
  <c r="Z1309" i="2" s="1"/>
  <c r="Y1310" i="2"/>
  <c r="V1310" i="2" s="1"/>
  <c r="W1310" i="2" s="1"/>
  <c r="Z1310" i="2" s="1"/>
  <c r="Y1311" i="2"/>
  <c r="V1311" i="2" s="1"/>
  <c r="W1311" i="2" s="1"/>
  <c r="Z1311" i="2" s="1"/>
  <c r="Y1312" i="2"/>
  <c r="V1312" i="2" s="1"/>
  <c r="W1312" i="2" s="1"/>
  <c r="Z1312" i="2" s="1"/>
  <c r="Y1313" i="2"/>
  <c r="V1313" i="2" s="1"/>
  <c r="W1313" i="2" s="1"/>
  <c r="Z1313" i="2" s="1"/>
  <c r="Y1314" i="2"/>
  <c r="V1314" i="2" s="1"/>
  <c r="W1314" i="2" s="1"/>
  <c r="Z1314" i="2" s="1"/>
  <c r="Y1315" i="2"/>
  <c r="V1315" i="2" s="1"/>
  <c r="W1315" i="2" s="1"/>
  <c r="Z1315" i="2" s="1"/>
  <c r="Y1316" i="2"/>
  <c r="V1316" i="2" s="1"/>
  <c r="W1316" i="2" s="1"/>
  <c r="Z1316" i="2" s="1"/>
  <c r="Y1317" i="2"/>
  <c r="V1317" i="2" s="1"/>
  <c r="W1317" i="2" s="1"/>
  <c r="Z1317" i="2" s="1"/>
  <c r="Y1318" i="2"/>
  <c r="V1318" i="2" s="1"/>
  <c r="W1318" i="2" s="1"/>
  <c r="Z1318" i="2" s="1"/>
  <c r="Y1319" i="2"/>
  <c r="V1319" i="2" s="1"/>
  <c r="W1319" i="2" s="1"/>
  <c r="Z1319" i="2" s="1"/>
  <c r="Y1320" i="2"/>
  <c r="V1320" i="2" s="1"/>
  <c r="W1320" i="2" s="1"/>
  <c r="Z1320" i="2" s="1"/>
  <c r="Y1321" i="2"/>
  <c r="V1321" i="2" s="1"/>
  <c r="W1321" i="2" s="1"/>
  <c r="Z1321" i="2" s="1"/>
  <c r="Y1322" i="2"/>
  <c r="V1322" i="2" s="1"/>
  <c r="W1322" i="2" s="1"/>
  <c r="Z1322" i="2" s="1"/>
  <c r="Y1323" i="2"/>
  <c r="V1323" i="2" s="1"/>
  <c r="W1323" i="2" s="1"/>
  <c r="Z1323" i="2" s="1"/>
  <c r="Y1324" i="2"/>
  <c r="V1324" i="2" s="1"/>
  <c r="W1324" i="2" s="1"/>
  <c r="Z1324" i="2" s="1"/>
  <c r="Y1325" i="2"/>
  <c r="V1325" i="2" s="1"/>
  <c r="W1325" i="2" s="1"/>
  <c r="Z1325" i="2" s="1"/>
  <c r="Y1326" i="2"/>
  <c r="V1326" i="2" s="1"/>
  <c r="W1326" i="2" s="1"/>
  <c r="Z1326" i="2" s="1"/>
  <c r="Y1327" i="2"/>
  <c r="V1327" i="2" s="1"/>
  <c r="W1327" i="2" s="1"/>
  <c r="Z1327" i="2" s="1"/>
  <c r="Y1328" i="2"/>
  <c r="V1328" i="2" s="1"/>
  <c r="W1328" i="2" s="1"/>
  <c r="Z1328" i="2" s="1"/>
  <c r="Y1329" i="2"/>
  <c r="V1329" i="2" s="1"/>
  <c r="W1329" i="2" s="1"/>
  <c r="Z1329" i="2" s="1"/>
  <c r="Y1330" i="2"/>
  <c r="V1330" i="2" s="1"/>
  <c r="W1330" i="2" s="1"/>
  <c r="Z1330" i="2" s="1"/>
  <c r="Y1331" i="2"/>
  <c r="V1331" i="2" s="1"/>
  <c r="W1331" i="2" s="1"/>
  <c r="Z1331" i="2" s="1"/>
  <c r="Y1332" i="2"/>
  <c r="V1332" i="2" s="1"/>
  <c r="W1332" i="2" s="1"/>
  <c r="Z1332" i="2" s="1"/>
  <c r="Y1333" i="2"/>
  <c r="V1333" i="2" s="1"/>
  <c r="W1333" i="2" s="1"/>
  <c r="Z1333" i="2" s="1"/>
  <c r="Y1334" i="2"/>
  <c r="V1334" i="2" s="1"/>
  <c r="W1334" i="2" s="1"/>
  <c r="Z1334" i="2" s="1"/>
  <c r="Y1335" i="2"/>
  <c r="V1335" i="2" s="1"/>
  <c r="W1335" i="2" s="1"/>
  <c r="Z1335" i="2" s="1"/>
  <c r="Y1336" i="2"/>
  <c r="V1336" i="2" s="1"/>
  <c r="W1336" i="2" s="1"/>
  <c r="Z1336" i="2" s="1"/>
  <c r="Y1337" i="2"/>
  <c r="V1337" i="2" s="1"/>
  <c r="W1337" i="2" s="1"/>
  <c r="Z1337" i="2" s="1"/>
  <c r="Y1338" i="2"/>
  <c r="V1338" i="2" s="1"/>
  <c r="W1338" i="2" s="1"/>
  <c r="Z1338" i="2" s="1"/>
  <c r="Y1339" i="2"/>
  <c r="V1339" i="2" s="1"/>
  <c r="W1339" i="2" s="1"/>
  <c r="Z1339" i="2" s="1"/>
  <c r="Y1340" i="2"/>
  <c r="V1340" i="2" s="1"/>
  <c r="W1340" i="2" s="1"/>
  <c r="Z1340" i="2" s="1"/>
  <c r="Y1341" i="2"/>
  <c r="V1341" i="2" s="1"/>
  <c r="W1341" i="2" s="1"/>
  <c r="Z1341" i="2" s="1"/>
  <c r="Y1342" i="2"/>
  <c r="V1342" i="2" s="1"/>
  <c r="W1342" i="2" s="1"/>
  <c r="Z1342" i="2" s="1"/>
  <c r="Y1343" i="2"/>
  <c r="V1343" i="2" s="1"/>
  <c r="W1343" i="2" s="1"/>
  <c r="Z1343" i="2" s="1"/>
  <c r="Y1344" i="2"/>
  <c r="V1344" i="2" s="1"/>
  <c r="W1344" i="2" s="1"/>
  <c r="Z1344" i="2" s="1"/>
  <c r="Y1345" i="2"/>
  <c r="V1345" i="2" s="1"/>
  <c r="W1345" i="2" s="1"/>
  <c r="Z1345" i="2" s="1"/>
  <c r="Y1346" i="2"/>
  <c r="V1346" i="2" s="1"/>
  <c r="W1346" i="2" s="1"/>
  <c r="Z1346" i="2" s="1"/>
  <c r="Y1347" i="2"/>
  <c r="V1347" i="2" s="1"/>
  <c r="W1347" i="2" s="1"/>
  <c r="Z1347" i="2" s="1"/>
  <c r="Y1348" i="2"/>
  <c r="V1348" i="2" s="1"/>
  <c r="W1348" i="2" s="1"/>
  <c r="Z1348" i="2" s="1"/>
  <c r="Y1349" i="2"/>
  <c r="V1349" i="2" s="1"/>
  <c r="W1349" i="2" s="1"/>
  <c r="Z1349" i="2" s="1"/>
  <c r="Y1350" i="2"/>
  <c r="V1350" i="2" s="1"/>
  <c r="W1350" i="2" s="1"/>
  <c r="Z1350" i="2" s="1"/>
  <c r="Y1351" i="2"/>
  <c r="V1351" i="2" s="1"/>
  <c r="W1351" i="2" s="1"/>
  <c r="Z1351" i="2" s="1"/>
  <c r="Y1352" i="2"/>
  <c r="V1352" i="2" s="1"/>
  <c r="W1352" i="2" s="1"/>
  <c r="Z1352" i="2" s="1"/>
  <c r="Y1353" i="2"/>
  <c r="V1353" i="2" s="1"/>
  <c r="W1353" i="2" s="1"/>
  <c r="Z1353" i="2" s="1"/>
  <c r="Y1354" i="2"/>
  <c r="V1354" i="2" s="1"/>
  <c r="W1354" i="2" s="1"/>
  <c r="Z1354" i="2" s="1"/>
  <c r="Y1355" i="2"/>
  <c r="V1355" i="2" s="1"/>
  <c r="W1355" i="2" s="1"/>
  <c r="Z1355" i="2" s="1"/>
  <c r="Y1356" i="2"/>
  <c r="V1356" i="2" s="1"/>
  <c r="W1356" i="2" s="1"/>
  <c r="Z1356" i="2" s="1"/>
  <c r="Y1357" i="2"/>
  <c r="V1357" i="2" s="1"/>
  <c r="W1357" i="2" s="1"/>
  <c r="Z1357" i="2" s="1"/>
  <c r="Y1358" i="2"/>
  <c r="V1358" i="2" s="1"/>
  <c r="W1358" i="2" s="1"/>
  <c r="Z1358" i="2" s="1"/>
  <c r="Y1359" i="2"/>
  <c r="V1359" i="2" s="1"/>
  <c r="W1359" i="2" s="1"/>
  <c r="Z1359" i="2" s="1"/>
  <c r="Y1360" i="2"/>
  <c r="V1360" i="2" s="1"/>
  <c r="W1360" i="2" s="1"/>
  <c r="Z1360" i="2" s="1"/>
  <c r="Y1361" i="2"/>
  <c r="V1361" i="2" s="1"/>
  <c r="W1361" i="2" s="1"/>
  <c r="Z1361" i="2" s="1"/>
  <c r="Y1362" i="2"/>
  <c r="V1362" i="2" s="1"/>
  <c r="W1362" i="2" s="1"/>
  <c r="Z1362" i="2" s="1"/>
  <c r="Y1363" i="2"/>
  <c r="V1363" i="2" s="1"/>
  <c r="W1363" i="2" s="1"/>
  <c r="Z1363" i="2" s="1"/>
  <c r="Y1364" i="2"/>
  <c r="V1364" i="2" s="1"/>
  <c r="W1364" i="2" s="1"/>
  <c r="Z1364" i="2" s="1"/>
  <c r="Y1365" i="2"/>
  <c r="V1365" i="2" s="1"/>
  <c r="W1365" i="2" s="1"/>
  <c r="Z1365" i="2" s="1"/>
  <c r="Y1366" i="2"/>
  <c r="V1366" i="2" s="1"/>
  <c r="W1366" i="2" s="1"/>
  <c r="Z1366" i="2" s="1"/>
  <c r="Y1367" i="2"/>
  <c r="V1367" i="2" s="1"/>
  <c r="W1367" i="2" s="1"/>
  <c r="Z1367" i="2" s="1"/>
  <c r="Y1368" i="2"/>
  <c r="V1368" i="2" s="1"/>
  <c r="W1368" i="2" s="1"/>
  <c r="Z1368" i="2" s="1"/>
  <c r="Y1369" i="2"/>
  <c r="V1369" i="2" s="1"/>
  <c r="W1369" i="2" s="1"/>
  <c r="Z1369" i="2" s="1"/>
  <c r="Y1370" i="2"/>
  <c r="V1370" i="2" s="1"/>
  <c r="W1370" i="2" s="1"/>
  <c r="Z1370" i="2" s="1"/>
  <c r="Y1371" i="2"/>
  <c r="V1371" i="2" s="1"/>
  <c r="W1371" i="2" s="1"/>
  <c r="Z1371" i="2" s="1"/>
  <c r="Y1372" i="2"/>
  <c r="V1372" i="2" s="1"/>
  <c r="W1372" i="2" s="1"/>
  <c r="Z1372" i="2" s="1"/>
  <c r="Y1373" i="2"/>
  <c r="V1373" i="2" s="1"/>
  <c r="W1373" i="2" s="1"/>
  <c r="Z1373" i="2" s="1"/>
  <c r="Y1374" i="2"/>
  <c r="V1374" i="2" s="1"/>
  <c r="W1374" i="2" s="1"/>
  <c r="Z1374" i="2" s="1"/>
  <c r="Y1375" i="2"/>
  <c r="V1375" i="2" s="1"/>
  <c r="W1375" i="2" s="1"/>
  <c r="Z1375" i="2" s="1"/>
  <c r="Y1376" i="2"/>
  <c r="V1376" i="2" s="1"/>
  <c r="W1376" i="2" s="1"/>
  <c r="Z1376" i="2" s="1"/>
  <c r="Y1377" i="2"/>
  <c r="V1377" i="2" s="1"/>
  <c r="W1377" i="2" s="1"/>
  <c r="Z1377" i="2" s="1"/>
  <c r="Y1378" i="2"/>
  <c r="V1378" i="2" s="1"/>
  <c r="W1378" i="2" s="1"/>
  <c r="Z1378" i="2" s="1"/>
  <c r="Y1379" i="2"/>
  <c r="V1379" i="2" s="1"/>
  <c r="W1379" i="2" s="1"/>
  <c r="Z1379" i="2" s="1"/>
  <c r="Y1380" i="2"/>
  <c r="V1380" i="2" s="1"/>
  <c r="W1380" i="2" s="1"/>
  <c r="Z1380" i="2" s="1"/>
  <c r="Y1381" i="2"/>
  <c r="V1381" i="2" s="1"/>
  <c r="W1381" i="2" s="1"/>
  <c r="Z1381" i="2" s="1"/>
  <c r="Y1382" i="2"/>
  <c r="V1382" i="2" s="1"/>
  <c r="W1382" i="2" s="1"/>
  <c r="Z1382" i="2" s="1"/>
  <c r="Y1383" i="2"/>
  <c r="V1383" i="2" s="1"/>
  <c r="W1383" i="2" s="1"/>
  <c r="Z1383" i="2" s="1"/>
  <c r="Y1384" i="2"/>
  <c r="V1384" i="2" s="1"/>
  <c r="W1384" i="2" s="1"/>
  <c r="Z1384" i="2" s="1"/>
  <c r="Y1385" i="2"/>
  <c r="V1385" i="2" s="1"/>
  <c r="W1385" i="2" s="1"/>
  <c r="Z1385" i="2" s="1"/>
  <c r="Y1386" i="2"/>
  <c r="V1386" i="2" s="1"/>
  <c r="W1386" i="2" s="1"/>
  <c r="Z1386" i="2" s="1"/>
  <c r="Y1387" i="2"/>
  <c r="V1387" i="2" s="1"/>
  <c r="W1387" i="2" s="1"/>
  <c r="Z1387" i="2" s="1"/>
  <c r="Y1388" i="2"/>
  <c r="V1388" i="2" s="1"/>
  <c r="W1388" i="2" s="1"/>
  <c r="Z1388" i="2" s="1"/>
  <c r="Y1389" i="2"/>
  <c r="V1389" i="2" s="1"/>
  <c r="W1389" i="2" s="1"/>
  <c r="Z1389" i="2" s="1"/>
  <c r="Y1390" i="2"/>
  <c r="V1390" i="2" s="1"/>
  <c r="W1390" i="2" s="1"/>
  <c r="Z1390" i="2" s="1"/>
  <c r="Y1391" i="2"/>
  <c r="V1391" i="2" s="1"/>
  <c r="W1391" i="2" s="1"/>
  <c r="Z1391" i="2" s="1"/>
  <c r="Y1392" i="2"/>
  <c r="V1392" i="2" s="1"/>
  <c r="W1392" i="2" s="1"/>
  <c r="Z1392" i="2" s="1"/>
  <c r="Y1393" i="2"/>
  <c r="V1393" i="2" s="1"/>
  <c r="W1393" i="2" s="1"/>
  <c r="Z1393" i="2" s="1"/>
  <c r="Y1394" i="2"/>
  <c r="V1394" i="2" s="1"/>
  <c r="W1394" i="2" s="1"/>
  <c r="Z1394" i="2" s="1"/>
  <c r="Y1395" i="2"/>
  <c r="V1395" i="2" s="1"/>
  <c r="W1395" i="2" s="1"/>
  <c r="Z1395" i="2" s="1"/>
  <c r="Y1396" i="2"/>
  <c r="V1396" i="2" s="1"/>
  <c r="W1396" i="2" s="1"/>
  <c r="Z1396" i="2" s="1"/>
  <c r="Y1397" i="2"/>
  <c r="V1397" i="2" s="1"/>
  <c r="W1397" i="2" s="1"/>
  <c r="Z1397" i="2" s="1"/>
  <c r="Y1398" i="2"/>
  <c r="V1398" i="2" s="1"/>
  <c r="W1398" i="2" s="1"/>
  <c r="Z1398" i="2" s="1"/>
  <c r="Y1399" i="2"/>
  <c r="V1399" i="2" s="1"/>
  <c r="W1399" i="2" s="1"/>
  <c r="Z1399" i="2" s="1"/>
  <c r="Y1400" i="2"/>
  <c r="V1400" i="2" s="1"/>
  <c r="W1400" i="2" s="1"/>
  <c r="Z1400" i="2" s="1"/>
  <c r="Y1401" i="2"/>
  <c r="V1401" i="2" s="1"/>
  <c r="W1401" i="2" s="1"/>
  <c r="Z1401" i="2" s="1"/>
  <c r="Y1402" i="2"/>
  <c r="V1402" i="2" s="1"/>
  <c r="W1402" i="2" s="1"/>
  <c r="Z1402" i="2" s="1"/>
  <c r="Y1403" i="2"/>
  <c r="V1403" i="2" s="1"/>
  <c r="W1403" i="2" s="1"/>
  <c r="Z1403" i="2" s="1"/>
  <c r="Y1404" i="2"/>
  <c r="V1404" i="2" s="1"/>
  <c r="W1404" i="2" s="1"/>
  <c r="Z1404" i="2" s="1"/>
  <c r="Y1405" i="2"/>
  <c r="V1405" i="2" s="1"/>
  <c r="W1405" i="2" s="1"/>
  <c r="Z1405" i="2" s="1"/>
  <c r="Y1406" i="2"/>
  <c r="V1406" i="2" s="1"/>
  <c r="W1406" i="2" s="1"/>
  <c r="Z1406" i="2" s="1"/>
  <c r="Y1407" i="2"/>
  <c r="V1407" i="2" s="1"/>
  <c r="W1407" i="2" s="1"/>
  <c r="Z1407" i="2" s="1"/>
  <c r="Y1408" i="2"/>
  <c r="V1408" i="2" s="1"/>
  <c r="W1408" i="2" s="1"/>
  <c r="Z1408" i="2" s="1"/>
  <c r="Y1409" i="2"/>
  <c r="V1409" i="2" s="1"/>
  <c r="W1409" i="2" s="1"/>
  <c r="Z1409" i="2" s="1"/>
  <c r="Y1410" i="2"/>
  <c r="V1410" i="2" s="1"/>
  <c r="W1410" i="2" s="1"/>
  <c r="Z1410" i="2" s="1"/>
  <c r="Y1411" i="2"/>
  <c r="V1411" i="2" s="1"/>
  <c r="W1411" i="2" s="1"/>
  <c r="Z1411" i="2" s="1"/>
  <c r="Y1412" i="2"/>
  <c r="V1412" i="2" s="1"/>
  <c r="W1412" i="2" s="1"/>
  <c r="Z1412" i="2" s="1"/>
  <c r="Y1413" i="2"/>
  <c r="V1413" i="2" s="1"/>
  <c r="W1413" i="2" s="1"/>
  <c r="Z1413" i="2" s="1"/>
  <c r="Y1414" i="2"/>
  <c r="V1414" i="2" s="1"/>
  <c r="W1414" i="2" s="1"/>
  <c r="Z1414" i="2" s="1"/>
  <c r="Y1415" i="2"/>
  <c r="V1415" i="2" s="1"/>
  <c r="W1415" i="2" s="1"/>
  <c r="Z1415" i="2" s="1"/>
  <c r="Y1416" i="2"/>
  <c r="V1416" i="2" s="1"/>
  <c r="W1416" i="2" s="1"/>
  <c r="Z1416" i="2" s="1"/>
  <c r="Y1417" i="2"/>
  <c r="V1417" i="2" s="1"/>
  <c r="W1417" i="2" s="1"/>
  <c r="Z1417" i="2" s="1"/>
  <c r="Y1418" i="2"/>
  <c r="V1418" i="2" s="1"/>
  <c r="W1418" i="2" s="1"/>
  <c r="Z1418" i="2" s="1"/>
  <c r="Y1419" i="2"/>
  <c r="V1419" i="2" s="1"/>
  <c r="W1419" i="2" s="1"/>
  <c r="Z1419" i="2" s="1"/>
  <c r="Y1420" i="2"/>
  <c r="V1420" i="2" s="1"/>
  <c r="W1420" i="2" s="1"/>
  <c r="Z1420" i="2" s="1"/>
  <c r="Y1421" i="2"/>
  <c r="V1421" i="2" s="1"/>
  <c r="W1421" i="2" s="1"/>
  <c r="Z1421" i="2" s="1"/>
  <c r="Y1422" i="2"/>
  <c r="V1422" i="2" s="1"/>
  <c r="W1422" i="2" s="1"/>
  <c r="Z1422" i="2" s="1"/>
  <c r="Y1423" i="2"/>
  <c r="V1423" i="2" s="1"/>
  <c r="W1423" i="2" s="1"/>
  <c r="Z1423" i="2" s="1"/>
  <c r="Y1424" i="2"/>
  <c r="V1424" i="2" s="1"/>
  <c r="W1424" i="2" s="1"/>
  <c r="Z1424" i="2" s="1"/>
  <c r="Y1425" i="2"/>
  <c r="V1425" i="2" s="1"/>
  <c r="W1425" i="2" s="1"/>
  <c r="Z1425" i="2" s="1"/>
  <c r="Y1426" i="2"/>
  <c r="V1426" i="2" s="1"/>
  <c r="W1426" i="2" s="1"/>
  <c r="Z1426" i="2" s="1"/>
  <c r="Y1427" i="2"/>
  <c r="V1427" i="2" s="1"/>
  <c r="W1427" i="2" s="1"/>
  <c r="Z1427" i="2" s="1"/>
  <c r="Y1428" i="2"/>
  <c r="V1428" i="2" s="1"/>
  <c r="W1428" i="2" s="1"/>
  <c r="Z1428" i="2" s="1"/>
  <c r="Y1429" i="2"/>
  <c r="V1429" i="2" s="1"/>
  <c r="W1429" i="2" s="1"/>
  <c r="Z1429" i="2" s="1"/>
  <c r="Y1430" i="2"/>
  <c r="V1430" i="2" s="1"/>
  <c r="W1430" i="2" s="1"/>
  <c r="Z1430" i="2" s="1"/>
  <c r="Y1431" i="2"/>
  <c r="V1431" i="2" s="1"/>
  <c r="W1431" i="2" s="1"/>
  <c r="Z1431" i="2" s="1"/>
  <c r="Y1432" i="2"/>
  <c r="V1432" i="2" s="1"/>
  <c r="W1432" i="2" s="1"/>
  <c r="Z1432" i="2" s="1"/>
  <c r="Y1433" i="2"/>
  <c r="V1433" i="2" s="1"/>
  <c r="W1433" i="2" s="1"/>
  <c r="Z1433" i="2" s="1"/>
  <c r="Y1434" i="2"/>
  <c r="V1434" i="2" s="1"/>
  <c r="W1434" i="2" s="1"/>
  <c r="Z1434" i="2" s="1"/>
  <c r="Y1435" i="2"/>
  <c r="V1435" i="2" s="1"/>
  <c r="W1435" i="2" s="1"/>
  <c r="Z1435" i="2" s="1"/>
  <c r="Y1436" i="2"/>
  <c r="V1436" i="2" s="1"/>
  <c r="W1436" i="2" s="1"/>
  <c r="Z1436" i="2" s="1"/>
  <c r="Y1437" i="2"/>
  <c r="V1437" i="2" s="1"/>
  <c r="W1437" i="2" s="1"/>
  <c r="Z1437" i="2" s="1"/>
  <c r="Y1438" i="2"/>
  <c r="V1438" i="2" s="1"/>
  <c r="W1438" i="2" s="1"/>
  <c r="Z1438" i="2" s="1"/>
  <c r="Y1439" i="2"/>
  <c r="V1439" i="2" s="1"/>
  <c r="W1439" i="2" s="1"/>
  <c r="Z1439" i="2" s="1"/>
  <c r="Y1440" i="2"/>
  <c r="V1440" i="2" s="1"/>
  <c r="W1440" i="2" s="1"/>
  <c r="Z1440" i="2" s="1"/>
  <c r="Y1441" i="2"/>
  <c r="V1441" i="2" s="1"/>
  <c r="W1441" i="2" s="1"/>
  <c r="Z1441" i="2" s="1"/>
  <c r="Y1442" i="2"/>
  <c r="V1442" i="2" s="1"/>
  <c r="W1442" i="2" s="1"/>
  <c r="Z1442" i="2" s="1"/>
  <c r="Y1443" i="2"/>
  <c r="V1443" i="2" s="1"/>
  <c r="W1443" i="2" s="1"/>
  <c r="Z1443" i="2" s="1"/>
  <c r="Y1444" i="2"/>
  <c r="V1444" i="2" s="1"/>
  <c r="W1444" i="2" s="1"/>
  <c r="Z1444" i="2" s="1"/>
  <c r="Y1445" i="2"/>
  <c r="V1445" i="2" s="1"/>
  <c r="W1445" i="2" s="1"/>
  <c r="Z1445" i="2" s="1"/>
  <c r="Y1446" i="2"/>
  <c r="V1446" i="2" s="1"/>
  <c r="W1446" i="2" s="1"/>
  <c r="Z1446" i="2" s="1"/>
  <c r="Y1447" i="2"/>
  <c r="V1447" i="2" s="1"/>
  <c r="W1447" i="2" s="1"/>
  <c r="Z1447" i="2" s="1"/>
  <c r="Y1448" i="2"/>
  <c r="V1448" i="2" s="1"/>
  <c r="W1448" i="2" s="1"/>
  <c r="Z1448" i="2" s="1"/>
  <c r="Y1449" i="2"/>
  <c r="V1449" i="2" s="1"/>
  <c r="W1449" i="2" s="1"/>
  <c r="Z1449" i="2" s="1"/>
  <c r="Y1450" i="2"/>
  <c r="V1450" i="2" s="1"/>
  <c r="W1450" i="2" s="1"/>
  <c r="Z1450" i="2" s="1"/>
  <c r="Y1451" i="2"/>
  <c r="V1451" i="2" s="1"/>
  <c r="W1451" i="2" s="1"/>
  <c r="Z1451" i="2" s="1"/>
  <c r="Y1452" i="2"/>
  <c r="V1452" i="2" s="1"/>
  <c r="W1452" i="2" s="1"/>
  <c r="Z1452" i="2" s="1"/>
  <c r="Y1453" i="2"/>
  <c r="V1453" i="2" s="1"/>
  <c r="W1453" i="2" s="1"/>
  <c r="Z1453" i="2" s="1"/>
  <c r="Y1454" i="2"/>
  <c r="V1454" i="2" s="1"/>
  <c r="W1454" i="2" s="1"/>
  <c r="Z1454" i="2" s="1"/>
  <c r="Y1455" i="2"/>
  <c r="V1455" i="2" s="1"/>
  <c r="W1455" i="2" s="1"/>
  <c r="Z1455" i="2" s="1"/>
  <c r="Y1456" i="2"/>
  <c r="V1456" i="2" s="1"/>
  <c r="W1456" i="2" s="1"/>
  <c r="Z1456" i="2" s="1"/>
  <c r="Y1457" i="2"/>
  <c r="V1457" i="2" s="1"/>
  <c r="W1457" i="2" s="1"/>
  <c r="Z1457" i="2" s="1"/>
  <c r="Y1458" i="2"/>
  <c r="V1458" i="2" s="1"/>
  <c r="W1458" i="2" s="1"/>
  <c r="Z1458" i="2" s="1"/>
  <c r="Y1459" i="2"/>
  <c r="V1459" i="2" s="1"/>
  <c r="W1459" i="2" s="1"/>
  <c r="Z1459" i="2" s="1"/>
  <c r="Y1460" i="2"/>
  <c r="V1460" i="2" s="1"/>
  <c r="W1460" i="2" s="1"/>
  <c r="Z1460" i="2" s="1"/>
  <c r="Y1461" i="2"/>
  <c r="V1461" i="2" s="1"/>
  <c r="W1461" i="2" s="1"/>
  <c r="Z1461" i="2" s="1"/>
  <c r="Y1462" i="2"/>
  <c r="V1462" i="2" s="1"/>
  <c r="W1462" i="2" s="1"/>
  <c r="Z1462" i="2" s="1"/>
  <c r="Y1463" i="2"/>
  <c r="V1463" i="2" s="1"/>
  <c r="W1463" i="2" s="1"/>
  <c r="Z1463" i="2" s="1"/>
  <c r="Y1464" i="2"/>
  <c r="V1464" i="2" s="1"/>
  <c r="W1464" i="2" s="1"/>
  <c r="Z1464" i="2" s="1"/>
  <c r="Y1465" i="2"/>
  <c r="V1465" i="2" s="1"/>
  <c r="W1465" i="2" s="1"/>
  <c r="Z1465" i="2" s="1"/>
  <c r="Y1466" i="2"/>
  <c r="V1466" i="2" s="1"/>
  <c r="W1466" i="2" s="1"/>
  <c r="Z1466" i="2" s="1"/>
  <c r="Y1467" i="2"/>
  <c r="V1467" i="2" s="1"/>
  <c r="W1467" i="2" s="1"/>
  <c r="Z1467" i="2" s="1"/>
  <c r="Y1468" i="2"/>
  <c r="V1468" i="2" s="1"/>
  <c r="W1468" i="2" s="1"/>
  <c r="Z1468" i="2" s="1"/>
  <c r="Y1469" i="2"/>
  <c r="V1469" i="2" s="1"/>
  <c r="W1469" i="2" s="1"/>
  <c r="Z1469" i="2" s="1"/>
  <c r="Y1470" i="2"/>
  <c r="V1470" i="2" s="1"/>
  <c r="W1470" i="2" s="1"/>
  <c r="Z1470" i="2" s="1"/>
  <c r="Y1471" i="2"/>
  <c r="V1471" i="2" s="1"/>
  <c r="W1471" i="2" s="1"/>
  <c r="Z1471" i="2" s="1"/>
  <c r="Y1472" i="2"/>
  <c r="V1472" i="2" s="1"/>
  <c r="W1472" i="2" s="1"/>
  <c r="Z1472" i="2" s="1"/>
  <c r="Y1473" i="2"/>
  <c r="V1473" i="2" s="1"/>
  <c r="W1473" i="2" s="1"/>
  <c r="Z1473" i="2" s="1"/>
  <c r="Y1474" i="2"/>
  <c r="V1474" i="2" s="1"/>
  <c r="W1474" i="2" s="1"/>
  <c r="Z1474" i="2" s="1"/>
  <c r="Y1475" i="2"/>
  <c r="V1475" i="2" s="1"/>
  <c r="W1475" i="2" s="1"/>
  <c r="Z1475" i="2" s="1"/>
  <c r="Y1476" i="2"/>
  <c r="V1476" i="2" s="1"/>
  <c r="W1476" i="2" s="1"/>
  <c r="Z1476" i="2" s="1"/>
  <c r="Y1477" i="2"/>
  <c r="V1477" i="2" s="1"/>
  <c r="W1477" i="2" s="1"/>
  <c r="Z1477" i="2" s="1"/>
  <c r="Y1478" i="2"/>
  <c r="V1478" i="2" s="1"/>
  <c r="W1478" i="2" s="1"/>
  <c r="Z1478" i="2" s="1"/>
  <c r="Y1479" i="2"/>
  <c r="V1479" i="2" s="1"/>
  <c r="W1479" i="2" s="1"/>
  <c r="Z1479" i="2" s="1"/>
  <c r="Y1480" i="2"/>
  <c r="V1480" i="2" s="1"/>
  <c r="W1480" i="2" s="1"/>
  <c r="Z1480" i="2" s="1"/>
  <c r="Y1481" i="2"/>
  <c r="V1481" i="2" s="1"/>
  <c r="W1481" i="2" s="1"/>
  <c r="Z1481" i="2" s="1"/>
  <c r="Y1482" i="2"/>
  <c r="V1482" i="2" s="1"/>
  <c r="W1482" i="2" s="1"/>
  <c r="Z1482" i="2" s="1"/>
  <c r="Y1483" i="2"/>
  <c r="V1483" i="2" s="1"/>
  <c r="W1483" i="2" s="1"/>
  <c r="Z1483" i="2" s="1"/>
  <c r="Y1484" i="2"/>
  <c r="V1484" i="2" s="1"/>
  <c r="W1484" i="2" s="1"/>
  <c r="Z1484" i="2" s="1"/>
  <c r="Y1485" i="2"/>
  <c r="V1485" i="2" s="1"/>
  <c r="W1485" i="2" s="1"/>
  <c r="Z1485" i="2" s="1"/>
  <c r="Y1486" i="2"/>
  <c r="V1486" i="2" s="1"/>
  <c r="W1486" i="2" s="1"/>
  <c r="Z1486" i="2" s="1"/>
  <c r="Y1487" i="2"/>
  <c r="V1487" i="2" s="1"/>
  <c r="W1487" i="2" s="1"/>
  <c r="Z1487" i="2" s="1"/>
  <c r="Y1488" i="2"/>
  <c r="V1488" i="2" s="1"/>
  <c r="W1488" i="2" s="1"/>
  <c r="Z1488" i="2" s="1"/>
  <c r="Y1489" i="2"/>
  <c r="V1489" i="2" s="1"/>
  <c r="W1489" i="2" s="1"/>
  <c r="Z1489" i="2" s="1"/>
  <c r="Y1490" i="2"/>
  <c r="V1490" i="2" s="1"/>
  <c r="W1490" i="2" s="1"/>
  <c r="Z1490" i="2" s="1"/>
  <c r="Y1491" i="2"/>
  <c r="V1491" i="2" s="1"/>
  <c r="W1491" i="2" s="1"/>
  <c r="Z1491" i="2" s="1"/>
  <c r="Y1492" i="2"/>
  <c r="V1492" i="2" s="1"/>
  <c r="W1492" i="2" s="1"/>
  <c r="Z1492" i="2" s="1"/>
  <c r="Y1493" i="2"/>
  <c r="V1493" i="2" s="1"/>
  <c r="W1493" i="2" s="1"/>
  <c r="Z1493" i="2" s="1"/>
  <c r="Y1494" i="2"/>
  <c r="V1494" i="2" s="1"/>
  <c r="W1494" i="2" s="1"/>
  <c r="Z1494" i="2" s="1"/>
  <c r="Y1495" i="2"/>
  <c r="V1495" i="2" s="1"/>
  <c r="W1495" i="2" s="1"/>
  <c r="Z1495" i="2" s="1"/>
  <c r="Y1496" i="2"/>
  <c r="V1496" i="2" s="1"/>
  <c r="W1496" i="2" s="1"/>
  <c r="Z1496" i="2" s="1"/>
  <c r="Y1497" i="2"/>
  <c r="V1497" i="2" s="1"/>
  <c r="W1497" i="2" s="1"/>
  <c r="Z1497" i="2" s="1"/>
  <c r="Y1498" i="2"/>
  <c r="V1498" i="2" s="1"/>
  <c r="W1498" i="2" s="1"/>
  <c r="Z1498" i="2" s="1"/>
  <c r="Y1499" i="2"/>
  <c r="V1499" i="2" s="1"/>
  <c r="W1499" i="2" s="1"/>
  <c r="Z1499" i="2" s="1"/>
  <c r="Y1500" i="2"/>
  <c r="V1500" i="2" s="1"/>
  <c r="W1500" i="2" s="1"/>
  <c r="Z1500" i="2" s="1"/>
  <c r="Y1501" i="2"/>
  <c r="V1501" i="2" s="1"/>
  <c r="W1501" i="2" s="1"/>
  <c r="Z1501" i="2" s="1"/>
  <c r="Y1502" i="2"/>
  <c r="V1502" i="2" s="1"/>
  <c r="W1502" i="2" s="1"/>
  <c r="Z1502" i="2" s="1"/>
  <c r="Y1503" i="2"/>
  <c r="V1503" i="2" s="1"/>
  <c r="W1503" i="2" s="1"/>
  <c r="Z1503" i="2" s="1"/>
  <c r="Y1504" i="2"/>
  <c r="V1504" i="2" s="1"/>
  <c r="W1504" i="2" s="1"/>
  <c r="Z1504" i="2" s="1"/>
  <c r="Y1505" i="2"/>
  <c r="V1505" i="2" s="1"/>
  <c r="W1505" i="2" s="1"/>
  <c r="Z1505" i="2" s="1"/>
  <c r="Y1506" i="2"/>
  <c r="V1506" i="2" s="1"/>
  <c r="W1506" i="2" s="1"/>
  <c r="Z1506" i="2" s="1"/>
  <c r="Y1507" i="2"/>
  <c r="V1507" i="2" s="1"/>
  <c r="W1507" i="2" s="1"/>
  <c r="Z1507" i="2" s="1"/>
  <c r="Y1508" i="2"/>
  <c r="V1508" i="2" s="1"/>
  <c r="W1508" i="2" s="1"/>
  <c r="Z1508" i="2" s="1"/>
  <c r="Y1509" i="2"/>
  <c r="V1509" i="2" s="1"/>
  <c r="W1509" i="2" s="1"/>
  <c r="Z1509" i="2" s="1"/>
  <c r="Y1510" i="2"/>
  <c r="V1510" i="2" s="1"/>
  <c r="W1510" i="2" s="1"/>
  <c r="Z1510" i="2" s="1"/>
  <c r="Y1511" i="2"/>
  <c r="V1511" i="2" s="1"/>
  <c r="W1511" i="2" s="1"/>
  <c r="Z1511" i="2" s="1"/>
  <c r="Y1512" i="2"/>
  <c r="V1512" i="2" s="1"/>
  <c r="W1512" i="2" s="1"/>
  <c r="Z1512" i="2" s="1"/>
  <c r="Y1513" i="2"/>
  <c r="V1513" i="2" s="1"/>
  <c r="W1513" i="2" s="1"/>
  <c r="Z1513" i="2" s="1"/>
  <c r="Y1514" i="2"/>
  <c r="V1514" i="2" s="1"/>
  <c r="W1514" i="2" s="1"/>
  <c r="Z1514" i="2" s="1"/>
  <c r="Y1515" i="2"/>
  <c r="V1515" i="2" s="1"/>
  <c r="W1515" i="2" s="1"/>
  <c r="Z1515" i="2" s="1"/>
  <c r="Y1516" i="2"/>
  <c r="V1516" i="2" s="1"/>
  <c r="W1516" i="2" s="1"/>
  <c r="Z1516" i="2" s="1"/>
  <c r="Y1517" i="2"/>
  <c r="V1517" i="2" s="1"/>
  <c r="W1517" i="2" s="1"/>
  <c r="Z1517" i="2" s="1"/>
  <c r="Y1518" i="2"/>
  <c r="V1518" i="2" s="1"/>
  <c r="W1518" i="2" s="1"/>
  <c r="Z1518" i="2" s="1"/>
  <c r="Y1519" i="2"/>
  <c r="V1519" i="2" s="1"/>
  <c r="W1519" i="2" s="1"/>
  <c r="Z1519" i="2" s="1"/>
  <c r="Y1520" i="2"/>
  <c r="V1520" i="2" s="1"/>
  <c r="W1520" i="2" s="1"/>
  <c r="Z1520" i="2" s="1"/>
  <c r="Y1521" i="2"/>
  <c r="V1521" i="2" s="1"/>
  <c r="W1521" i="2" s="1"/>
  <c r="Z1521" i="2" s="1"/>
  <c r="Y1522" i="2"/>
  <c r="V1522" i="2" s="1"/>
  <c r="W1522" i="2" s="1"/>
  <c r="Z1522" i="2" s="1"/>
  <c r="Y1523" i="2"/>
  <c r="V1523" i="2" s="1"/>
  <c r="W1523" i="2" s="1"/>
  <c r="Z1523" i="2" s="1"/>
  <c r="Y1524" i="2"/>
  <c r="V1524" i="2" s="1"/>
  <c r="W1524" i="2" s="1"/>
  <c r="Z1524" i="2" s="1"/>
  <c r="Y1525" i="2"/>
  <c r="V1525" i="2" s="1"/>
  <c r="W1525" i="2" s="1"/>
  <c r="Z1525" i="2" s="1"/>
  <c r="Y1526" i="2"/>
  <c r="V1526" i="2" s="1"/>
  <c r="W1526" i="2" s="1"/>
  <c r="Z1526" i="2" s="1"/>
  <c r="Y1527" i="2"/>
  <c r="V1527" i="2" s="1"/>
  <c r="W1527" i="2" s="1"/>
  <c r="Z1527" i="2" s="1"/>
  <c r="Y1528" i="2"/>
  <c r="V1528" i="2" s="1"/>
  <c r="W1528" i="2" s="1"/>
  <c r="Z1528" i="2" s="1"/>
  <c r="Y1529" i="2"/>
  <c r="V1529" i="2" s="1"/>
  <c r="W1529" i="2" s="1"/>
  <c r="Z1529" i="2" s="1"/>
  <c r="Y1530" i="2"/>
  <c r="V1530" i="2" s="1"/>
  <c r="W1530" i="2" s="1"/>
  <c r="Z1530" i="2" s="1"/>
  <c r="Y1531" i="2"/>
  <c r="V1531" i="2" s="1"/>
  <c r="W1531" i="2" s="1"/>
  <c r="Z1531" i="2" s="1"/>
  <c r="Y1532" i="2"/>
  <c r="V1532" i="2" s="1"/>
  <c r="W1532" i="2" s="1"/>
  <c r="Z1532" i="2" s="1"/>
  <c r="Y1533" i="2"/>
  <c r="V1533" i="2" s="1"/>
  <c r="W1533" i="2" s="1"/>
  <c r="Z1533" i="2" s="1"/>
  <c r="Y1534" i="2"/>
  <c r="V1534" i="2" s="1"/>
  <c r="W1534" i="2" s="1"/>
  <c r="Z1534" i="2" s="1"/>
  <c r="Y1535" i="2"/>
  <c r="V1535" i="2" s="1"/>
  <c r="W1535" i="2" s="1"/>
  <c r="Z1535" i="2" s="1"/>
  <c r="Y1536" i="2"/>
  <c r="V1536" i="2" s="1"/>
  <c r="W1536" i="2" s="1"/>
  <c r="Z1536" i="2" s="1"/>
  <c r="Y1537" i="2"/>
  <c r="V1537" i="2" s="1"/>
  <c r="W1537" i="2" s="1"/>
  <c r="Z1537" i="2" s="1"/>
  <c r="Y1538" i="2"/>
  <c r="V1538" i="2" s="1"/>
  <c r="W1538" i="2" s="1"/>
  <c r="Z1538" i="2" s="1"/>
  <c r="Y1539" i="2"/>
  <c r="V1539" i="2" s="1"/>
  <c r="W1539" i="2" s="1"/>
  <c r="Z1539" i="2" s="1"/>
  <c r="Y1540" i="2"/>
  <c r="V1540" i="2" s="1"/>
  <c r="W1540" i="2" s="1"/>
  <c r="Z1540" i="2" s="1"/>
  <c r="Y1541" i="2"/>
  <c r="V1541" i="2" s="1"/>
  <c r="W1541" i="2" s="1"/>
  <c r="Z1541" i="2" s="1"/>
  <c r="Y1542" i="2"/>
  <c r="V1542" i="2" s="1"/>
  <c r="W1542" i="2" s="1"/>
  <c r="Z1542" i="2" s="1"/>
  <c r="Y1543" i="2"/>
  <c r="V1543" i="2" s="1"/>
  <c r="W1543" i="2" s="1"/>
  <c r="Z1543" i="2" s="1"/>
  <c r="Y1544" i="2"/>
  <c r="V1544" i="2" s="1"/>
  <c r="W1544" i="2" s="1"/>
  <c r="Z1544" i="2" s="1"/>
  <c r="Y1545" i="2"/>
  <c r="V1545" i="2" s="1"/>
  <c r="W1545" i="2" s="1"/>
  <c r="Z1545" i="2" s="1"/>
  <c r="Y1546" i="2"/>
  <c r="V1546" i="2" s="1"/>
  <c r="W1546" i="2" s="1"/>
  <c r="Z1546" i="2" s="1"/>
  <c r="Y1547" i="2"/>
  <c r="V1547" i="2" s="1"/>
  <c r="W1547" i="2" s="1"/>
  <c r="Z1547" i="2" s="1"/>
  <c r="Y1548" i="2"/>
  <c r="V1548" i="2" s="1"/>
  <c r="W1548" i="2" s="1"/>
  <c r="Z1548" i="2" s="1"/>
  <c r="Y1549" i="2"/>
  <c r="V1549" i="2" s="1"/>
  <c r="W1549" i="2" s="1"/>
  <c r="Z1549" i="2" s="1"/>
  <c r="Y1550" i="2"/>
  <c r="V1550" i="2" s="1"/>
  <c r="W1550" i="2" s="1"/>
  <c r="Z1550" i="2" s="1"/>
  <c r="Y1551" i="2"/>
  <c r="V1551" i="2" s="1"/>
  <c r="W1551" i="2" s="1"/>
  <c r="Z1551" i="2" s="1"/>
  <c r="Y1552" i="2"/>
  <c r="V1552" i="2" s="1"/>
  <c r="W1552" i="2" s="1"/>
  <c r="Z1552" i="2" s="1"/>
  <c r="Y1553" i="2"/>
  <c r="V1553" i="2" s="1"/>
  <c r="W1553" i="2" s="1"/>
  <c r="Z1553" i="2" s="1"/>
  <c r="Y1554" i="2"/>
  <c r="V1554" i="2" s="1"/>
  <c r="W1554" i="2" s="1"/>
  <c r="Z1554" i="2" s="1"/>
  <c r="Y1555" i="2"/>
  <c r="V1555" i="2" s="1"/>
  <c r="W1555" i="2" s="1"/>
  <c r="Z1555" i="2" s="1"/>
  <c r="Y1556" i="2"/>
  <c r="V1556" i="2" s="1"/>
  <c r="W1556" i="2" s="1"/>
  <c r="Z1556" i="2" s="1"/>
  <c r="Y1557" i="2"/>
  <c r="V1557" i="2" s="1"/>
  <c r="W1557" i="2" s="1"/>
  <c r="Z1557" i="2" s="1"/>
  <c r="Y1558" i="2"/>
  <c r="V1558" i="2" s="1"/>
  <c r="W1558" i="2" s="1"/>
  <c r="Z1558" i="2" s="1"/>
  <c r="Y1559" i="2"/>
  <c r="V1559" i="2" s="1"/>
  <c r="W1559" i="2" s="1"/>
  <c r="Z1559" i="2" s="1"/>
  <c r="Y1560" i="2"/>
  <c r="V1560" i="2" s="1"/>
  <c r="W1560" i="2" s="1"/>
  <c r="Z1560" i="2" s="1"/>
  <c r="Y1561" i="2"/>
  <c r="V1561" i="2" s="1"/>
  <c r="W1561" i="2" s="1"/>
  <c r="Z1561" i="2" s="1"/>
  <c r="Y1562" i="2"/>
  <c r="V1562" i="2" s="1"/>
  <c r="W1562" i="2" s="1"/>
  <c r="Z1562" i="2" s="1"/>
  <c r="Y1563" i="2"/>
  <c r="V1563" i="2" s="1"/>
  <c r="W1563" i="2" s="1"/>
  <c r="Z1563" i="2" s="1"/>
  <c r="Y1564" i="2"/>
  <c r="V1564" i="2" s="1"/>
  <c r="W1564" i="2" s="1"/>
  <c r="Z1564" i="2" s="1"/>
  <c r="Y1565" i="2"/>
  <c r="V1565" i="2" s="1"/>
  <c r="W1565" i="2" s="1"/>
  <c r="Z1565" i="2" s="1"/>
  <c r="Y1566" i="2"/>
  <c r="V1566" i="2" s="1"/>
  <c r="W1566" i="2" s="1"/>
  <c r="Z1566" i="2" s="1"/>
  <c r="Y1567" i="2"/>
  <c r="V1567" i="2" s="1"/>
  <c r="W1567" i="2" s="1"/>
  <c r="Z1567" i="2" s="1"/>
  <c r="Y1568" i="2"/>
  <c r="V1568" i="2" s="1"/>
  <c r="W1568" i="2" s="1"/>
  <c r="Z1568" i="2" s="1"/>
  <c r="Y1569" i="2"/>
  <c r="V1569" i="2" s="1"/>
  <c r="W1569" i="2" s="1"/>
  <c r="Z1569" i="2" s="1"/>
  <c r="Y1570" i="2"/>
  <c r="V1570" i="2" s="1"/>
  <c r="W1570" i="2" s="1"/>
  <c r="Z1570" i="2" s="1"/>
  <c r="Y1571" i="2"/>
  <c r="V1571" i="2" s="1"/>
  <c r="W1571" i="2" s="1"/>
  <c r="Z1571" i="2" s="1"/>
  <c r="Y1572" i="2"/>
  <c r="V1572" i="2" s="1"/>
  <c r="W1572" i="2" s="1"/>
  <c r="Z1572" i="2" s="1"/>
  <c r="Y1573" i="2"/>
  <c r="V1573" i="2" s="1"/>
  <c r="W1573" i="2" s="1"/>
  <c r="Z1573" i="2" s="1"/>
  <c r="Y1574" i="2"/>
  <c r="V1574" i="2" s="1"/>
  <c r="W1574" i="2" s="1"/>
  <c r="Z1574" i="2" s="1"/>
  <c r="Y1575" i="2"/>
  <c r="V1575" i="2" s="1"/>
  <c r="W1575" i="2" s="1"/>
  <c r="Z1575" i="2" s="1"/>
  <c r="Y1576" i="2"/>
  <c r="V1576" i="2" s="1"/>
  <c r="W1576" i="2" s="1"/>
  <c r="Z1576" i="2" s="1"/>
  <c r="Y1577" i="2"/>
  <c r="V1577" i="2" s="1"/>
  <c r="W1577" i="2" s="1"/>
  <c r="Z1577" i="2" s="1"/>
  <c r="Y1578" i="2"/>
  <c r="V1578" i="2" s="1"/>
  <c r="W1578" i="2" s="1"/>
  <c r="Z1578" i="2" s="1"/>
  <c r="Y1579" i="2"/>
  <c r="V1579" i="2" s="1"/>
  <c r="W1579" i="2" s="1"/>
  <c r="Z1579" i="2" s="1"/>
  <c r="Y1580" i="2"/>
  <c r="V1580" i="2" s="1"/>
  <c r="W1580" i="2" s="1"/>
  <c r="Z1580" i="2" s="1"/>
  <c r="Y1581" i="2"/>
  <c r="V1581" i="2" s="1"/>
  <c r="W1581" i="2" s="1"/>
  <c r="Z1581" i="2" s="1"/>
  <c r="Y1582" i="2"/>
  <c r="V1582" i="2" s="1"/>
  <c r="W1582" i="2" s="1"/>
  <c r="Z1582" i="2" s="1"/>
  <c r="Y1583" i="2"/>
  <c r="V1583" i="2" s="1"/>
  <c r="W1583" i="2" s="1"/>
  <c r="Z1583" i="2" s="1"/>
  <c r="Y1584" i="2"/>
  <c r="V1584" i="2" s="1"/>
  <c r="W1584" i="2" s="1"/>
  <c r="Z1584" i="2" s="1"/>
  <c r="Y1585" i="2"/>
  <c r="V1585" i="2" s="1"/>
  <c r="W1585" i="2" s="1"/>
  <c r="Z1585" i="2" s="1"/>
  <c r="Y1586" i="2"/>
  <c r="V1586" i="2" s="1"/>
  <c r="W1586" i="2" s="1"/>
  <c r="Z1586" i="2" s="1"/>
  <c r="Y1587" i="2"/>
  <c r="V1587" i="2" s="1"/>
  <c r="W1587" i="2" s="1"/>
  <c r="Z1587" i="2" s="1"/>
  <c r="Y1588" i="2"/>
  <c r="V1588" i="2" s="1"/>
  <c r="W1588" i="2" s="1"/>
  <c r="Z1588" i="2" s="1"/>
  <c r="Y1589" i="2"/>
  <c r="V1589" i="2" s="1"/>
  <c r="W1589" i="2" s="1"/>
  <c r="Z1589" i="2" s="1"/>
  <c r="Y1590" i="2"/>
  <c r="V1590" i="2" s="1"/>
  <c r="W1590" i="2" s="1"/>
  <c r="Z1590" i="2" s="1"/>
  <c r="Y1591" i="2"/>
  <c r="V1591" i="2" s="1"/>
  <c r="W1591" i="2" s="1"/>
  <c r="Z1591" i="2" s="1"/>
  <c r="Y1592" i="2"/>
  <c r="V1592" i="2" s="1"/>
  <c r="W1592" i="2" s="1"/>
  <c r="Z1592" i="2" s="1"/>
  <c r="Y1593" i="2"/>
  <c r="V1593" i="2" s="1"/>
  <c r="W1593" i="2" s="1"/>
  <c r="Z1593" i="2" s="1"/>
  <c r="Y1594" i="2"/>
  <c r="V1594" i="2" s="1"/>
  <c r="W1594" i="2" s="1"/>
  <c r="Z1594" i="2" s="1"/>
  <c r="Y1595" i="2"/>
  <c r="V1595" i="2" s="1"/>
  <c r="W1595" i="2" s="1"/>
  <c r="Z1595" i="2" s="1"/>
  <c r="Y1596" i="2"/>
  <c r="V1596" i="2" s="1"/>
  <c r="W1596" i="2" s="1"/>
  <c r="Z1596" i="2" s="1"/>
  <c r="Y1597" i="2"/>
  <c r="V1597" i="2" s="1"/>
  <c r="W1597" i="2" s="1"/>
  <c r="Z1597" i="2" s="1"/>
  <c r="Y1598" i="2"/>
  <c r="V1598" i="2" s="1"/>
  <c r="W1598" i="2" s="1"/>
  <c r="Z1598" i="2" s="1"/>
  <c r="Y1599" i="2"/>
  <c r="V1599" i="2" s="1"/>
  <c r="W1599" i="2" s="1"/>
  <c r="Z1599" i="2" s="1"/>
  <c r="Y1600" i="2"/>
  <c r="V1600" i="2" s="1"/>
  <c r="W1600" i="2" s="1"/>
  <c r="Z1600" i="2" s="1"/>
  <c r="Y1601" i="2"/>
  <c r="V1601" i="2" s="1"/>
  <c r="W1601" i="2" s="1"/>
  <c r="Z1601" i="2" s="1"/>
  <c r="Y1602" i="2"/>
  <c r="V1602" i="2" s="1"/>
  <c r="W1602" i="2" s="1"/>
  <c r="Z1602" i="2" s="1"/>
  <c r="Y1603" i="2"/>
  <c r="V1603" i="2" s="1"/>
  <c r="W1603" i="2" s="1"/>
  <c r="Z1603" i="2" s="1"/>
  <c r="Y1604" i="2"/>
  <c r="V1604" i="2" s="1"/>
  <c r="W1604" i="2" s="1"/>
  <c r="Z1604" i="2" s="1"/>
  <c r="Y1605" i="2"/>
  <c r="V1605" i="2" s="1"/>
  <c r="W1605" i="2" s="1"/>
  <c r="Z1605" i="2" s="1"/>
  <c r="Y1606" i="2"/>
  <c r="V1606" i="2" s="1"/>
  <c r="W1606" i="2" s="1"/>
  <c r="Z1606" i="2" s="1"/>
  <c r="Y1607" i="2"/>
  <c r="V1607" i="2" s="1"/>
  <c r="W1607" i="2" s="1"/>
  <c r="Z1607" i="2" s="1"/>
  <c r="Y1608" i="2"/>
  <c r="V1608" i="2" s="1"/>
  <c r="W1608" i="2" s="1"/>
  <c r="Z1608" i="2" s="1"/>
  <c r="Y1609" i="2"/>
  <c r="V1609" i="2" s="1"/>
  <c r="W1609" i="2" s="1"/>
  <c r="Z1609" i="2" s="1"/>
  <c r="Y1610" i="2"/>
  <c r="V1610" i="2" s="1"/>
  <c r="W1610" i="2" s="1"/>
  <c r="Z1610" i="2" s="1"/>
  <c r="Y1611" i="2"/>
  <c r="V1611" i="2" s="1"/>
  <c r="W1611" i="2" s="1"/>
  <c r="Z1611" i="2" s="1"/>
  <c r="Y1612" i="2"/>
  <c r="V1612" i="2" s="1"/>
  <c r="W1612" i="2" s="1"/>
  <c r="Z1612" i="2" s="1"/>
  <c r="Y1613" i="2"/>
  <c r="V1613" i="2" s="1"/>
  <c r="W1613" i="2" s="1"/>
  <c r="Z1613" i="2" s="1"/>
  <c r="Y1614" i="2"/>
  <c r="V1614" i="2" s="1"/>
  <c r="W1614" i="2" s="1"/>
  <c r="Z1614" i="2" s="1"/>
  <c r="Y1615" i="2"/>
  <c r="V1615" i="2" s="1"/>
  <c r="W1615" i="2" s="1"/>
  <c r="Z1615" i="2" s="1"/>
  <c r="Y1616" i="2"/>
  <c r="V1616" i="2" s="1"/>
  <c r="W1616" i="2" s="1"/>
  <c r="Z1616" i="2" s="1"/>
  <c r="Y1617" i="2"/>
  <c r="V1617" i="2" s="1"/>
  <c r="W1617" i="2" s="1"/>
  <c r="Z1617" i="2" s="1"/>
  <c r="Y1618" i="2"/>
  <c r="V1618" i="2" s="1"/>
  <c r="W1618" i="2" s="1"/>
  <c r="Z1618" i="2" s="1"/>
  <c r="Y1619" i="2"/>
  <c r="V1619" i="2" s="1"/>
  <c r="W1619" i="2" s="1"/>
  <c r="Z1619" i="2" s="1"/>
  <c r="Y1620" i="2"/>
  <c r="V1620" i="2" s="1"/>
  <c r="W1620" i="2" s="1"/>
  <c r="Z1620" i="2" s="1"/>
  <c r="Y1621" i="2"/>
  <c r="V1621" i="2" s="1"/>
  <c r="W1621" i="2" s="1"/>
  <c r="Z1621" i="2" s="1"/>
  <c r="Y1622" i="2"/>
  <c r="V1622" i="2" s="1"/>
  <c r="W1622" i="2" s="1"/>
  <c r="Z1622" i="2" s="1"/>
  <c r="Y1623" i="2"/>
  <c r="V1623" i="2" s="1"/>
  <c r="W1623" i="2" s="1"/>
  <c r="Z1623" i="2" s="1"/>
  <c r="Y1624" i="2"/>
  <c r="V1624" i="2" s="1"/>
  <c r="W1624" i="2" s="1"/>
  <c r="Z1624" i="2" s="1"/>
  <c r="Y1625" i="2"/>
  <c r="V1625" i="2" s="1"/>
  <c r="W1625" i="2" s="1"/>
  <c r="Z1625" i="2" s="1"/>
  <c r="Y1626" i="2"/>
  <c r="V1626" i="2" s="1"/>
  <c r="W1626" i="2" s="1"/>
  <c r="Z1626" i="2" s="1"/>
  <c r="Y1627" i="2"/>
  <c r="V1627" i="2" s="1"/>
  <c r="W1627" i="2" s="1"/>
  <c r="Z1627" i="2" s="1"/>
  <c r="Y1628" i="2"/>
  <c r="V1628" i="2" s="1"/>
  <c r="W1628" i="2" s="1"/>
  <c r="Z1628" i="2" s="1"/>
  <c r="Y1629" i="2"/>
  <c r="V1629" i="2" s="1"/>
  <c r="W1629" i="2" s="1"/>
  <c r="Z1629" i="2" s="1"/>
  <c r="Y1630" i="2"/>
  <c r="V1630" i="2" s="1"/>
  <c r="W1630" i="2" s="1"/>
  <c r="Z1630" i="2" s="1"/>
  <c r="Y1631" i="2"/>
  <c r="V1631" i="2" s="1"/>
  <c r="W1631" i="2" s="1"/>
  <c r="Z1631" i="2" s="1"/>
  <c r="Y1632" i="2"/>
  <c r="V1632" i="2" s="1"/>
  <c r="W1632" i="2" s="1"/>
  <c r="Z1632" i="2" s="1"/>
  <c r="Y1633" i="2"/>
  <c r="V1633" i="2" s="1"/>
  <c r="W1633" i="2" s="1"/>
  <c r="Z1633" i="2" s="1"/>
  <c r="Y1634" i="2"/>
  <c r="V1634" i="2" s="1"/>
  <c r="W1634" i="2" s="1"/>
  <c r="Z1634" i="2" s="1"/>
  <c r="Y1635" i="2"/>
  <c r="V1635" i="2" s="1"/>
  <c r="W1635" i="2" s="1"/>
  <c r="Z1635" i="2" s="1"/>
  <c r="Y1636" i="2"/>
  <c r="V1636" i="2" s="1"/>
  <c r="W1636" i="2" s="1"/>
  <c r="Z1636" i="2" s="1"/>
  <c r="Y1637" i="2"/>
  <c r="V1637" i="2" s="1"/>
  <c r="W1637" i="2" s="1"/>
  <c r="Z1637" i="2" s="1"/>
  <c r="Y1638" i="2"/>
  <c r="V1638" i="2" s="1"/>
  <c r="W1638" i="2" s="1"/>
  <c r="Z1638" i="2" s="1"/>
  <c r="Y1639" i="2"/>
  <c r="V1639" i="2" s="1"/>
  <c r="W1639" i="2" s="1"/>
  <c r="Z1639" i="2" s="1"/>
  <c r="Y1640" i="2"/>
  <c r="V1640" i="2" s="1"/>
  <c r="W1640" i="2" s="1"/>
  <c r="Z1640" i="2" s="1"/>
  <c r="Y1641" i="2"/>
  <c r="V1641" i="2" s="1"/>
  <c r="W1641" i="2" s="1"/>
  <c r="Z1641" i="2" s="1"/>
  <c r="Y1642" i="2"/>
  <c r="V1642" i="2" s="1"/>
  <c r="W1642" i="2" s="1"/>
  <c r="Z1642" i="2" s="1"/>
  <c r="Y1643" i="2"/>
  <c r="V1643" i="2" s="1"/>
  <c r="W1643" i="2" s="1"/>
  <c r="Z1643" i="2" s="1"/>
  <c r="Y1644" i="2"/>
  <c r="V1644" i="2" s="1"/>
  <c r="W1644" i="2" s="1"/>
  <c r="Z1644" i="2" s="1"/>
  <c r="Y1645" i="2"/>
  <c r="V1645" i="2" s="1"/>
  <c r="W1645" i="2" s="1"/>
  <c r="Z1645" i="2" s="1"/>
  <c r="Y1646" i="2"/>
  <c r="V1646" i="2" s="1"/>
  <c r="W1646" i="2" s="1"/>
  <c r="Z1646" i="2" s="1"/>
  <c r="Y1647" i="2"/>
  <c r="V1647" i="2" s="1"/>
  <c r="W1647" i="2" s="1"/>
  <c r="Z1647" i="2" s="1"/>
  <c r="Y1648" i="2"/>
  <c r="V1648" i="2" s="1"/>
  <c r="W1648" i="2" s="1"/>
  <c r="Z1648" i="2" s="1"/>
  <c r="Y1649" i="2"/>
  <c r="V1649" i="2" s="1"/>
  <c r="W1649" i="2" s="1"/>
  <c r="Z1649" i="2" s="1"/>
  <c r="Y1650" i="2"/>
  <c r="V1650" i="2" s="1"/>
  <c r="W1650" i="2" s="1"/>
  <c r="Z1650" i="2" s="1"/>
  <c r="Y1651" i="2"/>
  <c r="V1651" i="2" s="1"/>
  <c r="W1651" i="2" s="1"/>
  <c r="Z1651" i="2" s="1"/>
  <c r="Y1652" i="2"/>
  <c r="V1652" i="2" s="1"/>
  <c r="W1652" i="2" s="1"/>
  <c r="Z1652" i="2" s="1"/>
  <c r="Y1653" i="2"/>
  <c r="V1653" i="2" s="1"/>
  <c r="W1653" i="2" s="1"/>
  <c r="Z1653" i="2" s="1"/>
  <c r="Y1654" i="2"/>
  <c r="V1654" i="2" s="1"/>
  <c r="W1654" i="2" s="1"/>
  <c r="Z1654" i="2" s="1"/>
  <c r="Y1655" i="2"/>
  <c r="V1655" i="2" s="1"/>
  <c r="W1655" i="2" s="1"/>
  <c r="Z1655" i="2" s="1"/>
  <c r="Y1656" i="2"/>
  <c r="V1656" i="2" s="1"/>
  <c r="W1656" i="2" s="1"/>
  <c r="Z1656" i="2" s="1"/>
  <c r="Y1657" i="2"/>
  <c r="V1657" i="2" s="1"/>
  <c r="W1657" i="2" s="1"/>
  <c r="Z1657" i="2" s="1"/>
  <c r="Y1658" i="2"/>
  <c r="V1658" i="2" s="1"/>
  <c r="W1658" i="2" s="1"/>
  <c r="Z1658" i="2" s="1"/>
  <c r="Y1659" i="2"/>
  <c r="V1659" i="2" s="1"/>
  <c r="W1659" i="2" s="1"/>
  <c r="Z1659" i="2" s="1"/>
  <c r="Y1660" i="2"/>
  <c r="V1660" i="2" s="1"/>
  <c r="W1660" i="2" s="1"/>
  <c r="Z1660" i="2" s="1"/>
  <c r="Y1661" i="2"/>
  <c r="V1661" i="2" s="1"/>
  <c r="W1661" i="2" s="1"/>
  <c r="Z1661" i="2" s="1"/>
  <c r="Y1662" i="2"/>
  <c r="V1662" i="2" s="1"/>
  <c r="W1662" i="2" s="1"/>
  <c r="Z1662" i="2" s="1"/>
  <c r="Y1663" i="2"/>
  <c r="V1663" i="2" s="1"/>
  <c r="W1663" i="2" s="1"/>
  <c r="Z1663" i="2" s="1"/>
  <c r="Y1664" i="2"/>
  <c r="V1664" i="2" s="1"/>
  <c r="W1664" i="2" s="1"/>
  <c r="Z1664" i="2" s="1"/>
  <c r="Y1665" i="2"/>
  <c r="V1665" i="2" s="1"/>
  <c r="W1665" i="2" s="1"/>
  <c r="Z1665" i="2" s="1"/>
  <c r="Y1666" i="2"/>
  <c r="V1666" i="2" s="1"/>
  <c r="W1666" i="2" s="1"/>
  <c r="Z1666" i="2" s="1"/>
  <c r="Y1667" i="2"/>
  <c r="V1667" i="2" s="1"/>
  <c r="W1667" i="2" s="1"/>
  <c r="Z1667" i="2" s="1"/>
  <c r="Y1668" i="2"/>
  <c r="V1668" i="2" s="1"/>
  <c r="W1668" i="2" s="1"/>
  <c r="Z1668" i="2" s="1"/>
  <c r="Y1669" i="2"/>
  <c r="V1669" i="2" s="1"/>
  <c r="W1669" i="2" s="1"/>
  <c r="Z1669" i="2" s="1"/>
  <c r="Y1670" i="2"/>
  <c r="V1670" i="2" s="1"/>
  <c r="W1670" i="2" s="1"/>
  <c r="Z1670" i="2" s="1"/>
  <c r="Y1671" i="2"/>
  <c r="V1671" i="2" s="1"/>
  <c r="W1671" i="2" s="1"/>
  <c r="Z1671" i="2" s="1"/>
  <c r="Y1672" i="2"/>
  <c r="V1672" i="2" s="1"/>
  <c r="W1672" i="2" s="1"/>
  <c r="Z1672" i="2" s="1"/>
  <c r="Y1673" i="2"/>
  <c r="V1673" i="2" s="1"/>
  <c r="W1673" i="2" s="1"/>
  <c r="Z1673" i="2" s="1"/>
  <c r="Y1674" i="2"/>
  <c r="V1674" i="2" s="1"/>
  <c r="W1674" i="2" s="1"/>
  <c r="Z1674" i="2" s="1"/>
  <c r="Y1675" i="2"/>
  <c r="V1675" i="2" s="1"/>
  <c r="W1675" i="2" s="1"/>
  <c r="Z1675" i="2" s="1"/>
  <c r="Y1676" i="2"/>
  <c r="V1676" i="2" s="1"/>
  <c r="W1676" i="2" s="1"/>
  <c r="Z1676" i="2" s="1"/>
  <c r="Y1677" i="2"/>
  <c r="V1677" i="2" s="1"/>
  <c r="W1677" i="2" s="1"/>
  <c r="Z1677" i="2" s="1"/>
  <c r="Y1678" i="2"/>
  <c r="V1678" i="2" s="1"/>
  <c r="W1678" i="2" s="1"/>
  <c r="Z1678" i="2" s="1"/>
  <c r="Y1679" i="2"/>
  <c r="V1679" i="2" s="1"/>
  <c r="W1679" i="2" s="1"/>
  <c r="Z1679" i="2" s="1"/>
  <c r="Y1680" i="2"/>
  <c r="V1680" i="2" s="1"/>
  <c r="W1680" i="2" s="1"/>
  <c r="Z1680" i="2" s="1"/>
  <c r="Y1681" i="2"/>
  <c r="V1681" i="2" s="1"/>
  <c r="W1681" i="2" s="1"/>
  <c r="Z1681" i="2" s="1"/>
  <c r="Y1682" i="2"/>
  <c r="V1682" i="2" s="1"/>
  <c r="W1682" i="2" s="1"/>
  <c r="Z1682" i="2" s="1"/>
  <c r="Y1683" i="2"/>
  <c r="V1683" i="2" s="1"/>
  <c r="W1683" i="2" s="1"/>
  <c r="Z1683" i="2" s="1"/>
  <c r="Y1684" i="2"/>
  <c r="V1684" i="2" s="1"/>
  <c r="W1684" i="2" s="1"/>
  <c r="Z1684" i="2" s="1"/>
  <c r="Y1685" i="2"/>
  <c r="V1685" i="2" s="1"/>
  <c r="W1685" i="2" s="1"/>
  <c r="Z1685" i="2" s="1"/>
  <c r="Y1686" i="2"/>
  <c r="V1686" i="2" s="1"/>
  <c r="W1686" i="2" s="1"/>
  <c r="Z1686" i="2" s="1"/>
  <c r="Y1687" i="2"/>
  <c r="V1687" i="2" s="1"/>
  <c r="W1687" i="2" s="1"/>
  <c r="Z1687" i="2" s="1"/>
  <c r="Y1688" i="2"/>
  <c r="V1688" i="2" s="1"/>
  <c r="W1688" i="2" s="1"/>
  <c r="Z1688" i="2" s="1"/>
  <c r="Y1689" i="2"/>
  <c r="V1689" i="2" s="1"/>
  <c r="W1689" i="2" s="1"/>
  <c r="Z1689" i="2" s="1"/>
  <c r="Y1690" i="2"/>
  <c r="V1690" i="2" s="1"/>
  <c r="W1690" i="2" s="1"/>
  <c r="Z1690" i="2" s="1"/>
  <c r="Y1691" i="2"/>
  <c r="V1691" i="2" s="1"/>
  <c r="W1691" i="2" s="1"/>
  <c r="Z1691" i="2" s="1"/>
  <c r="Y1692" i="2"/>
  <c r="V1692" i="2" s="1"/>
  <c r="W1692" i="2" s="1"/>
  <c r="Z1692" i="2" s="1"/>
  <c r="Y1693" i="2"/>
  <c r="V1693" i="2" s="1"/>
  <c r="W1693" i="2" s="1"/>
  <c r="Z1693" i="2" s="1"/>
  <c r="Y1694" i="2"/>
  <c r="V1694" i="2" s="1"/>
  <c r="W1694" i="2" s="1"/>
  <c r="Z1694" i="2" s="1"/>
  <c r="Y1695" i="2"/>
  <c r="V1695" i="2" s="1"/>
  <c r="W1695" i="2" s="1"/>
  <c r="Z1695" i="2" s="1"/>
  <c r="Y1696" i="2"/>
  <c r="V1696" i="2" s="1"/>
  <c r="W1696" i="2" s="1"/>
  <c r="Z1696" i="2" s="1"/>
  <c r="Y1697" i="2"/>
  <c r="V1697" i="2" s="1"/>
  <c r="W1697" i="2" s="1"/>
  <c r="Z1697" i="2" s="1"/>
  <c r="Y1698" i="2"/>
  <c r="V1698" i="2" s="1"/>
  <c r="W1698" i="2" s="1"/>
  <c r="Z1698" i="2" s="1"/>
  <c r="Y1699" i="2"/>
  <c r="V1699" i="2" s="1"/>
  <c r="W1699" i="2" s="1"/>
  <c r="Z1699" i="2" s="1"/>
  <c r="Y1700" i="2"/>
  <c r="V1700" i="2" s="1"/>
  <c r="W1700" i="2" s="1"/>
  <c r="Z1700" i="2" s="1"/>
  <c r="Y1701" i="2"/>
  <c r="V1701" i="2" s="1"/>
  <c r="W1701" i="2" s="1"/>
  <c r="Z1701" i="2" s="1"/>
  <c r="Y1702" i="2"/>
  <c r="V1702" i="2" s="1"/>
  <c r="W1702" i="2" s="1"/>
  <c r="Z1702" i="2" s="1"/>
  <c r="Y1703" i="2"/>
  <c r="V1703" i="2" s="1"/>
  <c r="W1703" i="2" s="1"/>
  <c r="Z1703" i="2" s="1"/>
  <c r="Y1704" i="2"/>
  <c r="V1704" i="2" s="1"/>
  <c r="W1704" i="2" s="1"/>
  <c r="Z1704" i="2" s="1"/>
  <c r="Y1705" i="2"/>
  <c r="V1705" i="2" s="1"/>
  <c r="W1705" i="2" s="1"/>
  <c r="Z1705" i="2" s="1"/>
  <c r="Y1706" i="2"/>
  <c r="V1706" i="2" s="1"/>
  <c r="W1706" i="2" s="1"/>
  <c r="Z1706" i="2" s="1"/>
  <c r="Y1707" i="2"/>
  <c r="V1707" i="2" s="1"/>
  <c r="W1707" i="2" s="1"/>
  <c r="Z1707" i="2" s="1"/>
  <c r="Y1708" i="2"/>
  <c r="V1708" i="2" s="1"/>
  <c r="W1708" i="2" s="1"/>
  <c r="Z1708" i="2" s="1"/>
  <c r="Y1709" i="2"/>
  <c r="V1709" i="2" s="1"/>
  <c r="W1709" i="2" s="1"/>
  <c r="Z1709" i="2" s="1"/>
  <c r="Y1710" i="2"/>
  <c r="V1710" i="2" s="1"/>
  <c r="W1710" i="2" s="1"/>
  <c r="Z1710" i="2" s="1"/>
  <c r="Y1711" i="2"/>
  <c r="V1711" i="2" s="1"/>
  <c r="W1711" i="2" s="1"/>
  <c r="Z1711" i="2" s="1"/>
  <c r="Y1712" i="2"/>
  <c r="V1712" i="2" s="1"/>
  <c r="W1712" i="2" s="1"/>
  <c r="Z1712" i="2" s="1"/>
  <c r="Y1713" i="2"/>
  <c r="V1713" i="2" s="1"/>
  <c r="W1713" i="2" s="1"/>
  <c r="Z1713" i="2" s="1"/>
  <c r="Y1714" i="2"/>
  <c r="V1714" i="2" s="1"/>
  <c r="W1714" i="2" s="1"/>
  <c r="Z1714" i="2" s="1"/>
  <c r="Y1715" i="2"/>
  <c r="V1715" i="2" s="1"/>
  <c r="W1715" i="2" s="1"/>
  <c r="Z1715" i="2" s="1"/>
  <c r="Y1716" i="2"/>
  <c r="V1716" i="2" s="1"/>
  <c r="W1716" i="2" s="1"/>
  <c r="Z1716" i="2" s="1"/>
  <c r="Y1717" i="2"/>
  <c r="V1717" i="2" s="1"/>
  <c r="W1717" i="2" s="1"/>
  <c r="Z1717" i="2" s="1"/>
  <c r="Y1718" i="2"/>
  <c r="V1718" i="2" s="1"/>
  <c r="W1718" i="2" s="1"/>
  <c r="Z1718" i="2" s="1"/>
  <c r="Y1719" i="2"/>
  <c r="V1719" i="2" s="1"/>
  <c r="W1719" i="2" s="1"/>
  <c r="Z1719" i="2" s="1"/>
  <c r="Y1720" i="2"/>
  <c r="V1720" i="2" s="1"/>
  <c r="W1720" i="2" s="1"/>
  <c r="Z1720" i="2" s="1"/>
  <c r="Y1721" i="2"/>
  <c r="V1721" i="2" s="1"/>
  <c r="W1721" i="2" s="1"/>
  <c r="Z1721" i="2" s="1"/>
  <c r="Y1722" i="2"/>
  <c r="V1722" i="2" s="1"/>
  <c r="W1722" i="2" s="1"/>
  <c r="Z1722" i="2" s="1"/>
  <c r="Y1723" i="2"/>
  <c r="V1723" i="2" s="1"/>
  <c r="W1723" i="2" s="1"/>
  <c r="Z1723" i="2" s="1"/>
  <c r="Y1724" i="2"/>
  <c r="V1724" i="2" s="1"/>
  <c r="W1724" i="2" s="1"/>
  <c r="Z1724" i="2" s="1"/>
  <c r="Y1725" i="2"/>
  <c r="V1725" i="2" s="1"/>
  <c r="W1725" i="2" s="1"/>
  <c r="Z1725" i="2" s="1"/>
  <c r="Y1726" i="2"/>
  <c r="V1726" i="2" s="1"/>
  <c r="W1726" i="2" s="1"/>
  <c r="Z1726" i="2" s="1"/>
  <c r="Y1727" i="2"/>
  <c r="V1727" i="2" s="1"/>
  <c r="W1727" i="2" s="1"/>
  <c r="Z1727" i="2" s="1"/>
  <c r="Y1728" i="2"/>
  <c r="V1728" i="2" s="1"/>
  <c r="W1728" i="2" s="1"/>
  <c r="Z1728" i="2" s="1"/>
  <c r="Y1729" i="2"/>
  <c r="V1729" i="2" s="1"/>
  <c r="W1729" i="2" s="1"/>
  <c r="Z1729" i="2" s="1"/>
  <c r="Y1730" i="2"/>
  <c r="V1730" i="2" s="1"/>
  <c r="W1730" i="2" s="1"/>
  <c r="Z1730" i="2" s="1"/>
  <c r="Y1731" i="2"/>
  <c r="V1731" i="2" s="1"/>
  <c r="W1731" i="2" s="1"/>
  <c r="Z1731" i="2" s="1"/>
  <c r="Y1732" i="2"/>
  <c r="V1732" i="2" s="1"/>
  <c r="W1732" i="2" s="1"/>
  <c r="Z1732" i="2" s="1"/>
  <c r="Y1733" i="2"/>
  <c r="V1733" i="2" s="1"/>
  <c r="W1733" i="2" s="1"/>
  <c r="Z1733" i="2" s="1"/>
  <c r="Y1734" i="2"/>
  <c r="V1734" i="2" s="1"/>
  <c r="W1734" i="2" s="1"/>
  <c r="Z1734" i="2" s="1"/>
  <c r="Y1735" i="2"/>
  <c r="V1735" i="2" s="1"/>
  <c r="W1735" i="2" s="1"/>
  <c r="Z1735" i="2" s="1"/>
  <c r="Y1736" i="2"/>
  <c r="V1736" i="2" s="1"/>
  <c r="W1736" i="2" s="1"/>
  <c r="Z1736" i="2" s="1"/>
  <c r="Y1737" i="2"/>
  <c r="V1737" i="2" s="1"/>
  <c r="W1737" i="2" s="1"/>
  <c r="Z1737" i="2" s="1"/>
  <c r="Y1738" i="2"/>
  <c r="V1738" i="2" s="1"/>
  <c r="W1738" i="2" s="1"/>
  <c r="Z1738" i="2" s="1"/>
  <c r="Y1739" i="2"/>
  <c r="V1739" i="2" s="1"/>
  <c r="W1739" i="2" s="1"/>
  <c r="Z1739" i="2" s="1"/>
  <c r="Y1740" i="2"/>
  <c r="V1740" i="2" s="1"/>
  <c r="W1740" i="2" s="1"/>
  <c r="Z1740" i="2" s="1"/>
  <c r="Y1741" i="2"/>
  <c r="V1741" i="2" s="1"/>
  <c r="W1741" i="2" s="1"/>
  <c r="Z1741" i="2" s="1"/>
  <c r="Y1742" i="2"/>
  <c r="V1742" i="2" s="1"/>
  <c r="W1742" i="2" s="1"/>
  <c r="Z1742" i="2" s="1"/>
  <c r="Y1743" i="2"/>
  <c r="V1743" i="2" s="1"/>
  <c r="W1743" i="2" s="1"/>
  <c r="Z1743" i="2" s="1"/>
  <c r="Y1744" i="2"/>
  <c r="V1744" i="2" s="1"/>
  <c r="W1744" i="2" s="1"/>
  <c r="Z1744" i="2" s="1"/>
  <c r="Y1745" i="2"/>
  <c r="V1745" i="2" s="1"/>
  <c r="W1745" i="2" s="1"/>
  <c r="Z1745" i="2" s="1"/>
  <c r="Y1746" i="2"/>
  <c r="V1746" i="2" s="1"/>
  <c r="W1746" i="2" s="1"/>
  <c r="Z1746" i="2" s="1"/>
  <c r="Y1747" i="2"/>
  <c r="V1747" i="2" s="1"/>
  <c r="W1747" i="2" s="1"/>
  <c r="Z1747" i="2" s="1"/>
  <c r="Y1748" i="2"/>
  <c r="V1748" i="2" s="1"/>
  <c r="W1748" i="2" s="1"/>
  <c r="Z1748" i="2" s="1"/>
  <c r="Y1749" i="2"/>
  <c r="V1749" i="2" s="1"/>
  <c r="W1749" i="2" s="1"/>
  <c r="Z1749" i="2" s="1"/>
  <c r="Y1750" i="2"/>
  <c r="V1750" i="2" s="1"/>
  <c r="W1750" i="2" s="1"/>
  <c r="Z1750" i="2" s="1"/>
  <c r="Y1751" i="2"/>
  <c r="V1751" i="2" s="1"/>
  <c r="W1751" i="2" s="1"/>
  <c r="Z1751" i="2" s="1"/>
  <c r="Y1752" i="2"/>
  <c r="V1752" i="2" s="1"/>
  <c r="W1752" i="2" s="1"/>
  <c r="Z1752" i="2" s="1"/>
  <c r="Y1753" i="2"/>
  <c r="V1753" i="2" s="1"/>
  <c r="W1753" i="2" s="1"/>
  <c r="Z1753" i="2" s="1"/>
  <c r="Y1754" i="2"/>
  <c r="V1754" i="2" s="1"/>
  <c r="W1754" i="2" s="1"/>
  <c r="Z1754" i="2" s="1"/>
  <c r="Y1755" i="2"/>
  <c r="V1755" i="2" s="1"/>
  <c r="W1755" i="2" s="1"/>
  <c r="Z1755" i="2" s="1"/>
  <c r="Y1756" i="2"/>
  <c r="V1756" i="2" s="1"/>
  <c r="W1756" i="2" s="1"/>
  <c r="Z1756" i="2" s="1"/>
  <c r="Y1757" i="2"/>
  <c r="V1757" i="2" s="1"/>
  <c r="W1757" i="2" s="1"/>
  <c r="Z1757" i="2" s="1"/>
  <c r="Y1758" i="2"/>
  <c r="V1758" i="2" s="1"/>
  <c r="W1758" i="2" s="1"/>
  <c r="Z1758" i="2" s="1"/>
  <c r="Y1759" i="2"/>
  <c r="V1759" i="2" s="1"/>
  <c r="W1759" i="2" s="1"/>
  <c r="Z1759" i="2" s="1"/>
  <c r="Y1760" i="2"/>
  <c r="V1760" i="2" s="1"/>
  <c r="W1760" i="2" s="1"/>
  <c r="Z1760" i="2" s="1"/>
  <c r="Y1761" i="2"/>
  <c r="V1761" i="2" s="1"/>
  <c r="W1761" i="2" s="1"/>
  <c r="Z1761" i="2" s="1"/>
  <c r="Y1762" i="2"/>
  <c r="V1762" i="2" s="1"/>
  <c r="W1762" i="2" s="1"/>
  <c r="Z1762" i="2" s="1"/>
  <c r="Y1763" i="2"/>
  <c r="V1763" i="2" s="1"/>
  <c r="W1763" i="2" s="1"/>
  <c r="Z1763" i="2" s="1"/>
  <c r="Y1764" i="2"/>
  <c r="V1764" i="2" s="1"/>
  <c r="W1764" i="2" s="1"/>
  <c r="Z1764" i="2" s="1"/>
  <c r="Y1765" i="2"/>
  <c r="V1765" i="2" s="1"/>
  <c r="W1765" i="2" s="1"/>
  <c r="Z1765" i="2" s="1"/>
  <c r="Y1766" i="2"/>
  <c r="V1766" i="2" s="1"/>
  <c r="W1766" i="2" s="1"/>
  <c r="Z1766" i="2" s="1"/>
  <c r="Y1767" i="2"/>
  <c r="V1767" i="2" s="1"/>
  <c r="W1767" i="2" s="1"/>
  <c r="Z1767" i="2" s="1"/>
  <c r="Y1768" i="2"/>
  <c r="V1768" i="2" s="1"/>
  <c r="W1768" i="2" s="1"/>
  <c r="Z1768" i="2" s="1"/>
  <c r="Y1769" i="2"/>
  <c r="V1769" i="2" s="1"/>
  <c r="W1769" i="2" s="1"/>
  <c r="Z1769" i="2" s="1"/>
  <c r="Y1770" i="2"/>
  <c r="V1770" i="2" s="1"/>
  <c r="W1770" i="2" s="1"/>
  <c r="Z1770" i="2" s="1"/>
  <c r="Y1771" i="2"/>
  <c r="V1771" i="2" s="1"/>
  <c r="W1771" i="2" s="1"/>
  <c r="Z1771" i="2" s="1"/>
  <c r="Y1772" i="2"/>
  <c r="V1772" i="2" s="1"/>
  <c r="W1772" i="2" s="1"/>
  <c r="Z1772" i="2" s="1"/>
  <c r="Y1773" i="2"/>
  <c r="V1773" i="2" s="1"/>
  <c r="W1773" i="2" s="1"/>
  <c r="Z1773" i="2" s="1"/>
  <c r="Y1774" i="2"/>
  <c r="V1774" i="2" s="1"/>
  <c r="W1774" i="2" s="1"/>
  <c r="Z1774" i="2" s="1"/>
  <c r="Y1775" i="2"/>
  <c r="V1775" i="2" s="1"/>
  <c r="W1775" i="2" s="1"/>
  <c r="Z1775" i="2" s="1"/>
  <c r="Y1776" i="2"/>
  <c r="V1776" i="2" s="1"/>
  <c r="W1776" i="2" s="1"/>
  <c r="Z1776" i="2" s="1"/>
  <c r="Y1777" i="2"/>
  <c r="V1777" i="2" s="1"/>
  <c r="W1777" i="2" s="1"/>
  <c r="Z1777" i="2" s="1"/>
  <c r="Y1778" i="2"/>
  <c r="V1778" i="2" s="1"/>
  <c r="W1778" i="2" s="1"/>
  <c r="Z1778" i="2" s="1"/>
  <c r="Y1779" i="2"/>
  <c r="V1779" i="2" s="1"/>
  <c r="W1779" i="2" s="1"/>
  <c r="Z1779" i="2" s="1"/>
  <c r="Y1780" i="2"/>
  <c r="V1780" i="2" s="1"/>
  <c r="W1780" i="2" s="1"/>
  <c r="Z1780" i="2" s="1"/>
  <c r="Y1781" i="2"/>
  <c r="V1781" i="2" s="1"/>
  <c r="W1781" i="2" s="1"/>
  <c r="Z1781" i="2" s="1"/>
  <c r="Y1782" i="2"/>
  <c r="V1782" i="2" s="1"/>
  <c r="W1782" i="2" s="1"/>
  <c r="Z1782" i="2" s="1"/>
  <c r="Y1783" i="2"/>
  <c r="V1783" i="2" s="1"/>
  <c r="W1783" i="2" s="1"/>
  <c r="Z1783" i="2" s="1"/>
  <c r="Y1784" i="2"/>
  <c r="V1784" i="2" s="1"/>
  <c r="W1784" i="2" s="1"/>
  <c r="Z1784" i="2" s="1"/>
  <c r="Y1785" i="2"/>
  <c r="V1785" i="2" s="1"/>
  <c r="W1785" i="2" s="1"/>
  <c r="Z1785" i="2" s="1"/>
  <c r="Y1786" i="2"/>
  <c r="V1786" i="2" s="1"/>
  <c r="W1786" i="2" s="1"/>
  <c r="Z1786" i="2" s="1"/>
  <c r="Y1787" i="2"/>
  <c r="V1787" i="2" s="1"/>
  <c r="W1787" i="2" s="1"/>
  <c r="Z1787" i="2" s="1"/>
  <c r="Y1788" i="2"/>
  <c r="V1788" i="2" s="1"/>
  <c r="W1788" i="2" s="1"/>
  <c r="Z1788" i="2" s="1"/>
  <c r="Y1789" i="2"/>
  <c r="V1789" i="2" s="1"/>
  <c r="W1789" i="2" s="1"/>
  <c r="Z1789" i="2" s="1"/>
  <c r="Y1790" i="2"/>
  <c r="V1790" i="2" s="1"/>
  <c r="W1790" i="2" s="1"/>
  <c r="Z1790" i="2" s="1"/>
  <c r="Y1791" i="2"/>
  <c r="V1791" i="2" s="1"/>
  <c r="W1791" i="2" s="1"/>
  <c r="Z1791" i="2" s="1"/>
  <c r="Y1792" i="2"/>
  <c r="V1792" i="2" s="1"/>
  <c r="W1792" i="2" s="1"/>
  <c r="Z1792" i="2" s="1"/>
  <c r="Y1793" i="2"/>
  <c r="V1793" i="2" s="1"/>
  <c r="W1793" i="2" s="1"/>
  <c r="Z1793" i="2" s="1"/>
  <c r="Y1794" i="2"/>
  <c r="V1794" i="2" s="1"/>
  <c r="W1794" i="2" s="1"/>
  <c r="Z1794" i="2" s="1"/>
  <c r="Y1795" i="2"/>
  <c r="V1795" i="2" s="1"/>
  <c r="W1795" i="2" s="1"/>
  <c r="Z1795" i="2" s="1"/>
  <c r="Y1796" i="2"/>
  <c r="V1796" i="2" s="1"/>
  <c r="W1796" i="2" s="1"/>
  <c r="Z1796" i="2" s="1"/>
  <c r="Y1797" i="2"/>
  <c r="V1797" i="2" s="1"/>
  <c r="W1797" i="2" s="1"/>
  <c r="Z1797" i="2" s="1"/>
  <c r="Y1798" i="2"/>
  <c r="V1798" i="2" s="1"/>
  <c r="W1798" i="2" s="1"/>
  <c r="Z1798" i="2" s="1"/>
  <c r="Y1799" i="2"/>
  <c r="V1799" i="2" s="1"/>
  <c r="W1799" i="2" s="1"/>
  <c r="Z1799" i="2" s="1"/>
  <c r="Y1800" i="2"/>
  <c r="V1800" i="2" s="1"/>
  <c r="W1800" i="2" s="1"/>
  <c r="Z1800" i="2" s="1"/>
  <c r="Y1801" i="2"/>
  <c r="V1801" i="2" s="1"/>
  <c r="W1801" i="2" s="1"/>
  <c r="Z1801" i="2" s="1"/>
  <c r="Y1802" i="2"/>
  <c r="V1802" i="2" s="1"/>
  <c r="W1802" i="2" s="1"/>
  <c r="Z1802" i="2" s="1"/>
  <c r="Y1803" i="2"/>
  <c r="V1803" i="2" s="1"/>
  <c r="W1803" i="2" s="1"/>
  <c r="Z1803" i="2" s="1"/>
  <c r="Y1804" i="2"/>
  <c r="V1804" i="2" s="1"/>
  <c r="W1804" i="2" s="1"/>
  <c r="Z1804" i="2" s="1"/>
  <c r="Y1805" i="2"/>
  <c r="V1805" i="2" s="1"/>
  <c r="W1805" i="2" s="1"/>
  <c r="Z1805" i="2" s="1"/>
  <c r="Y1806" i="2"/>
  <c r="V1806" i="2" s="1"/>
  <c r="W1806" i="2" s="1"/>
  <c r="Z1806" i="2" s="1"/>
  <c r="Y1807" i="2"/>
  <c r="V1807" i="2" s="1"/>
  <c r="W1807" i="2" s="1"/>
  <c r="Z1807" i="2" s="1"/>
  <c r="Y1808" i="2"/>
  <c r="V1808" i="2" s="1"/>
  <c r="W1808" i="2" s="1"/>
  <c r="Z1808" i="2" s="1"/>
  <c r="Y1809" i="2"/>
  <c r="V1809" i="2" s="1"/>
  <c r="W1809" i="2" s="1"/>
  <c r="Z1809" i="2" s="1"/>
  <c r="Y1810" i="2"/>
  <c r="V1810" i="2" s="1"/>
  <c r="W1810" i="2" s="1"/>
  <c r="Z1810" i="2" s="1"/>
  <c r="Y1811" i="2"/>
  <c r="V1811" i="2" s="1"/>
  <c r="W1811" i="2" s="1"/>
  <c r="Z1811" i="2" s="1"/>
  <c r="Y1812" i="2"/>
  <c r="V1812" i="2" s="1"/>
  <c r="W1812" i="2" s="1"/>
  <c r="Z1812" i="2" s="1"/>
  <c r="Y1813" i="2"/>
  <c r="V1813" i="2" s="1"/>
  <c r="W1813" i="2" s="1"/>
  <c r="Z1813" i="2" s="1"/>
  <c r="Y1814" i="2"/>
  <c r="V1814" i="2" s="1"/>
  <c r="W1814" i="2" s="1"/>
  <c r="Z1814" i="2" s="1"/>
  <c r="Y1815" i="2"/>
  <c r="V1815" i="2" s="1"/>
  <c r="W1815" i="2" s="1"/>
  <c r="Z1815" i="2" s="1"/>
  <c r="Y1816" i="2"/>
  <c r="V1816" i="2" s="1"/>
  <c r="W1816" i="2" s="1"/>
  <c r="Z1816" i="2" s="1"/>
  <c r="Y1817" i="2"/>
  <c r="V1817" i="2" s="1"/>
  <c r="W1817" i="2" s="1"/>
  <c r="Z1817" i="2" s="1"/>
  <c r="Y1818" i="2"/>
  <c r="V1818" i="2" s="1"/>
  <c r="W1818" i="2" s="1"/>
  <c r="Z1818" i="2" s="1"/>
  <c r="Y1819" i="2"/>
  <c r="V1819" i="2" s="1"/>
  <c r="W1819" i="2" s="1"/>
  <c r="Z1819" i="2" s="1"/>
  <c r="Y1820" i="2"/>
  <c r="V1820" i="2" s="1"/>
  <c r="W1820" i="2" s="1"/>
  <c r="Z1820" i="2" s="1"/>
  <c r="Y1821" i="2"/>
  <c r="V1821" i="2" s="1"/>
  <c r="W1821" i="2" s="1"/>
  <c r="Z1821" i="2" s="1"/>
  <c r="Y1822" i="2"/>
  <c r="V1822" i="2" s="1"/>
  <c r="W1822" i="2" s="1"/>
  <c r="Z1822" i="2" s="1"/>
  <c r="Y1823" i="2"/>
  <c r="V1823" i="2" s="1"/>
  <c r="W1823" i="2" s="1"/>
  <c r="Z1823" i="2" s="1"/>
  <c r="Y1824" i="2"/>
  <c r="V1824" i="2" s="1"/>
  <c r="W1824" i="2" s="1"/>
  <c r="Z1824" i="2" s="1"/>
  <c r="Y1825" i="2"/>
  <c r="V1825" i="2" s="1"/>
  <c r="W1825" i="2" s="1"/>
  <c r="Z1825" i="2" s="1"/>
  <c r="Y1826" i="2"/>
  <c r="V1826" i="2" s="1"/>
  <c r="W1826" i="2" s="1"/>
  <c r="Z1826" i="2" s="1"/>
  <c r="Y1827" i="2"/>
  <c r="V1827" i="2" s="1"/>
  <c r="W1827" i="2" s="1"/>
  <c r="Z1827" i="2" s="1"/>
  <c r="Y1828" i="2"/>
  <c r="V1828" i="2" s="1"/>
  <c r="W1828" i="2" s="1"/>
  <c r="Z1828" i="2" s="1"/>
  <c r="Y1829" i="2"/>
  <c r="V1829" i="2" s="1"/>
  <c r="W1829" i="2" s="1"/>
  <c r="Z1829" i="2" s="1"/>
  <c r="Y1830" i="2"/>
  <c r="V1830" i="2" s="1"/>
  <c r="W1830" i="2" s="1"/>
  <c r="Z1830" i="2" s="1"/>
  <c r="Y1831" i="2"/>
  <c r="V1831" i="2" s="1"/>
  <c r="W1831" i="2" s="1"/>
  <c r="Z1831" i="2" s="1"/>
  <c r="Y1832" i="2"/>
  <c r="V1832" i="2" s="1"/>
  <c r="W1832" i="2" s="1"/>
  <c r="Z1832" i="2" s="1"/>
  <c r="Y1833" i="2"/>
  <c r="V1833" i="2" s="1"/>
  <c r="W1833" i="2" s="1"/>
  <c r="Z1833" i="2" s="1"/>
  <c r="Y1834" i="2"/>
  <c r="V1834" i="2" s="1"/>
  <c r="W1834" i="2" s="1"/>
  <c r="Z1834" i="2" s="1"/>
  <c r="Y1835" i="2"/>
  <c r="V1835" i="2" s="1"/>
  <c r="W1835" i="2" s="1"/>
  <c r="Z1835" i="2" s="1"/>
  <c r="Y1836" i="2"/>
  <c r="V1836" i="2" s="1"/>
  <c r="W1836" i="2" s="1"/>
  <c r="Z1836" i="2" s="1"/>
  <c r="Y1837" i="2"/>
  <c r="V1837" i="2" s="1"/>
  <c r="W1837" i="2" s="1"/>
  <c r="Z1837" i="2" s="1"/>
  <c r="Y1838" i="2"/>
  <c r="V1838" i="2" s="1"/>
  <c r="W1838" i="2" s="1"/>
  <c r="Z1838" i="2" s="1"/>
  <c r="Y1839" i="2"/>
  <c r="V1839" i="2" s="1"/>
  <c r="W1839" i="2" s="1"/>
  <c r="Z1839" i="2" s="1"/>
  <c r="Y1840" i="2"/>
  <c r="V1840" i="2" s="1"/>
  <c r="W1840" i="2" s="1"/>
  <c r="Z1840" i="2" s="1"/>
  <c r="Y1841" i="2"/>
  <c r="V1841" i="2" s="1"/>
  <c r="W1841" i="2" s="1"/>
  <c r="Z1841" i="2" s="1"/>
  <c r="Y1842" i="2"/>
  <c r="V1842" i="2" s="1"/>
  <c r="W1842" i="2" s="1"/>
  <c r="Z1842" i="2" s="1"/>
  <c r="Y1843" i="2"/>
  <c r="V1843" i="2" s="1"/>
  <c r="W1843" i="2" s="1"/>
  <c r="Z1843" i="2" s="1"/>
  <c r="Y1844" i="2"/>
  <c r="V1844" i="2" s="1"/>
  <c r="W1844" i="2" s="1"/>
  <c r="Z1844" i="2" s="1"/>
  <c r="Y1845" i="2"/>
  <c r="V1845" i="2" s="1"/>
  <c r="W1845" i="2" s="1"/>
  <c r="Z1845" i="2" s="1"/>
  <c r="Y1846" i="2"/>
  <c r="V1846" i="2" s="1"/>
  <c r="W1846" i="2" s="1"/>
  <c r="Z1846" i="2" s="1"/>
  <c r="Y1847" i="2"/>
  <c r="V1847" i="2" s="1"/>
  <c r="W1847" i="2" s="1"/>
  <c r="Z1847" i="2" s="1"/>
  <c r="Y1848" i="2"/>
  <c r="V1848" i="2" s="1"/>
  <c r="W1848" i="2" s="1"/>
  <c r="Z1848" i="2" s="1"/>
  <c r="Y1849" i="2"/>
  <c r="V1849" i="2" s="1"/>
  <c r="W1849" i="2" s="1"/>
  <c r="Z1849" i="2" s="1"/>
  <c r="Y1850" i="2"/>
  <c r="V1850" i="2" s="1"/>
  <c r="W1850" i="2" s="1"/>
  <c r="Z1850" i="2" s="1"/>
  <c r="Y1851" i="2"/>
  <c r="V1851" i="2" s="1"/>
  <c r="W1851" i="2" s="1"/>
  <c r="Z1851" i="2" s="1"/>
  <c r="Y1852" i="2"/>
  <c r="V1852" i="2" s="1"/>
  <c r="W1852" i="2" s="1"/>
  <c r="Z1852" i="2" s="1"/>
  <c r="Y1853" i="2"/>
  <c r="V1853" i="2" s="1"/>
  <c r="W1853" i="2" s="1"/>
  <c r="Z1853" i="2" s="1"/>
  <c r="Y1854" i="2"/>
  <c r="V1854" i="2" s="1"/>
  <c r="W1854" i="2" s="1"/>
  <c r="Z1854" i="2" s="1"/>
  <c r="Y1855" i="2"/>
  <c r="V1855" i="2" s="1"/>
  <c r="W1855" i="2" s="1"/>
  <c r="Z1855" i="2" s="1"/>
  <c r="Y1856" i="2"/>
  <c r="V1856" i="2" s="1"/>
  <c r="W1856" i="2" s="1"/>
  <c r="Z1856" i="2" s="1"/>
  <c r="Y1857" i="2"/>
  <c r="V1857" i="2" s="1"/>
  <c r="W1857" i="2" s="1"/>
  <c r="Z1857" i="2" s="1"/>
  <c r="Y1858" i="2"/>
  <c r="V1858" i="2" s="1"/>
  <c r="W1858" i="2" s="1"/>
  <c r="Z1858" i="2" s="1"/>
  <c r="Y1859" i="2"/>
  <c r="V1859" i="2" s="1"/>
  <c r="W1859" i="2" s="1"/>
  <c r="Z1859" i="2" s="1"/>
  <c r="Y1860" i="2"/>
  <c r="V1860" i="2" s="1"/>
  <c r="W1860" i="2" s="1"/>
  <c r="Z1860" i="2" s="1"/>
  <c r="Y1861" i="2"/>
  <c r="V1861" i="2" s="1"/>
  <c r="W1861" i="2" s="1"/>
  <c r="Z1861" i="2" s="1"/>
  <c r="Y1862" i="2"/>
  <c r="V1862" i="2" s="1"/>
  <c r="W1862" i="2" s="1"/>
  <c r="Z1862" i="2" s="1"/>
  <c r="Y1863" i="2"/>
  <c r="V1863" i="2" s="1"/>
  <c r="W1863" i="2" s="1"/>
  <c r="Z1863" i="2" s="1"/>
  <c r="Y1864" i="2"/>
  <c r="V1864" i="2" s="1"/>
  <c r="W1864" i="2" s="1"/>
  <c r="Z1864" i="2" s="1"/>
  <c r="Y1865" i="2"/>
  <c r="V1865" i="2" s="1"/>
  <c r="W1865" i="2" s="1"/>
  <c r="Z1865" i="2" s="1"/>
  <c r="Y1866" i="2"/>
  <c r="V1866" i="2" s="1"/>
  <c r="W1866" i="2" s="1"/>
  <c r="Z1866" i="2" s="1"/>
  <c r="Y1867" i="2"/>
  <c r="V1867" i="2" s="1"/>
  <c r="W1867" i="2" s="1"/>
  <c r="Z1867" i="2" s="1"/>
  <c r="Y1868" i="2"/>
  <c r="V1868" i="2" s="1"/>
  <c r="W1868" i="2" s="1"/>
  <c r="Z1868" i="2" s="1"/>
  <c r="Y1869" i="2"/>
  <c r="V1869" i="2" s="1"/>
  <c r="W1869" i="2" s="1"/>
  <c r="Z1869" i="2" s="1"/>
  <c r="Y1870" i="2"/>
  <c r="V1870" i="2" s="1"/>
  <c r="W1870" i="2" s="1"/>
  <c r="Z1870" i="2" s="1"/>
  <c r="Y1871" i="2"/>
  <c r="V1871" i="2" s="1"/>
  <c r="W1871" i="2" s="1"/>
  <c r="Z1871" i="2" s="1"/>
  <c r="Y1872" i="2"/>
  <c r="V1872" i="2" s="1"/>
  <c r="W1872" i="2" s="1"/>
  <c r="Z1872" i="2" s="1"/>
  <c r="Y1873" i="2"/>
  <c r="V1873" i="2" s="1"/>
  <c r="W1873" i="2" s="1"/>
  <c r="Z1873" i="2" s="1"/>
  <c r="Y1874" i="2"/>
  <c r="V1874" i="2" s="1"/>
  <c r="W1874" i="2" s="1"/>
  <c r="Z1874" i="2" s="1"/>
  <c r="Y1875" i="2"/>
  <c r="V1875" i="2" s="1"/>
  <c r="W1875" i="2" s="1"/>
  <c r="Z1875" i="2" s="1"/>
  <c r="Y1876" i="2"/>
  <c r="V1876" i="2" s="1"/>
  <c r="W1876" i="2" s="1"/>
  <c r="Z1876" i="2" s="1"/>
  <c r="Y1877" i="2"/>
  <c r="V1877" i="2" s="1"/>
  <c r="W1877" i="2" s="1"/>
  <c r="Z1877" i="2" s="1"/>
  <c r="Y1878" i="2"/>
  <c r="V1878" i="2" s="1"/>
  <c r="W1878" i="2" s="1"/>
  <c r="Z1878" i="2" s="1"/>
  <c r="Y1879" i="2"/>
  <c r="V1879" i="2" s="1"/>
  <c r="W1879" i="2" s="1"/>
  <c r="Z1879" i="2" s="1"/>
  <c r="Y1880" i="2"/>
  <c r="V1880" i="2" s="1"/>
  <c r="W1880" i="2" s="1"/>
  <c r="Z1880" i="2" s="1"/>
  <c r="Y1881" i="2"/>
  <c r="V1881" i="2" s="1"/>
  <c r="W1881" i="2" s="1"/>
  <c r="Z1881" i="2" s="1"/>
  <c r="Y1882" i="2"/>
  <c r="V1882" i="2" s="1"/>
  <c r="W1882" i="2" s="1"/>
  <c r="Z1882" i="2" s="1"/>
  <c r="Y1883" i="2"/>
  <c r="V1883" i="2" s="1"/>
  <c r="W1883" i="2" s="1"/>
  <c r="Z1883" i="2" s="1"/>
  <c r="Y1884" i="2"/>
  <c r="V1884" i="2" s="1"/>
  <c r="W1884" i="2" s="1"/>
  <c r="Z1884" i="2" s="1"/>
  <c r="Y1885" i="2"/>
  <c r="V1885" i="2" s="1"/>
  <c r="W1885" i="2" s="1"/>
  <c r="Z1885" i="2" s="1"/>
  <c r="Y1886" i="2"/>
  <c r="V1886" i="2" s="1"/>
  <c r="W1886" i="2" s="1"/>
  <c r="Z1886" i="2" s="1"/>
  <c r="Y1887" i="2"/>
  <c r="V1887" i="2" s="1"/>
  <c r="W1887" i="2" s="1"/>
  <c r="Z1887" i="2" s="1"/>
  <c r="Y1888" i="2"/>
  <c r="V1888" i="2" s="1"/>
  <c r="W1888" i="2" s="1"/>
  <c r="Z1888" i="2" s="1"/>
  <c r="Y1889" i="2"/>
  <c r="V1889" i="2" s="1"/>
  <c r="W1889" i="2" s="1"/>
  <c r="Z1889" i="2" s="1"/>
  <c r="Y1890" i="2"/>
  <c r="V1890" i="2" s="1"/>
  <c r="W1890" i="2" s="1"/>
  <c r="Z1890" i="2" s="1"/>
  <c r="Y1891" i="2"/>
  <c r="V1891" i="2" s="1"/>
  <c r="W1891" i="2" s="1"/>
  <c r="Z1891" i="2" s="1"/>
  <c r="Y1892" i="2"/>
  <c r="V1892" i="2" s="1"/>
  <c r="W1892" i="2" s="1"/>
  <c r="Z1892" i="2" s="1"/>
  <c r="Y1893" i="2"/>
  <c r="V1893" i="2" s="1"/>
  <c r="W1893" i="2" s="1"/>
  <c r="Z1893" i="2" s="1"/>
  <c r="Y1894" i="2"/>
  <c r="V1894" i="2" s="1"/>
  <c r="W1894" i="2" s="1"/>
  <c r="Z1894" i="2" s="1"/>
  <c r="Y1895" i="2"/>
  <c r="V1895" i="2" s="1"/>
  <c r="W1895" i="2" s="1"/>
  <c r="Z1895" i="2" s="1"/>
  <c r="Y1896" i="2"/>
  <c r="V1896" i="2" s="1"/>
  <c r="W1896" i="2" s="1"/>
  <c r="Z1896" i="2" s="1"/>
  <c r="Y1897" i="2"/>
  <c r="V1897" i="2" s="1"/>
  <c r="W1897" i="2" s="1"/>
  <c r="Z1897" i="2" s="1"/>
  <c r="Y1898" i="2"/>
  <c r="V1898" i="2" s="1"/>
  <c r="W1898" i="2" s="1"/>
  <c r="Z1898" i="2" s="1"/>
  <c r="Y1899" i="2"/>
  <c r="V1899" i="2" s="1"/>
  <c r="W1899" i="2" s="1"/>
  <c r="Z1899" i="2" s="1"/>
  <c r="Y1900" i="2"/>
  <c r="V1900" i="2" s="1"/>
  <c r="W1900" i="2" s="1"/>
  <c r="Z1900" i="2" s="1"/>
  <c r="Y1901" i="2"/>
  <c r="V1901" i="2" s="1"/>
  <c r="W1901" i="2" s="1"/>
  <c r="Z1901" i="2" s="1"/>
  <c r="Y1902" i="2"/>
  <c r="V1902" i="2" s="1"/>
  <c r="W1902" i="2" s="1"/>
  <c r="Z1902" i="2" s="1"/>
  <c r="Y1903" i="2"/>
  <c r="V1903" i="2" s="1"/>
  <c r="W1903" i="2" s="1"/>
  <c r="Z1903" i="2" s="1"/>
  <c r="Y1904" i="2"/>
  <c r="V1904" i="2" s="1"/>
  <c r="W1904" i="2" s="1"/>
  <c r="Z1904" i="2" s="1"/>
  <c r="Y1905" i="2"/>
  <c r="V1905" i="2" s="1"/>
  <c r="W1905" i="2" s="1"/>
  <c r="Z1905" i="2" s="1"/>
  <c r="Y1906" i="2"/>
  <c r="V1906" i="2" s="1"/>
  <c r="W1906" i="2" s="1"/>
  <c r="Z1906" i="2" s="1"/>
  <c r="Y1907" i="2"/>
  <c r="V1907" i="2" s="1"/>
  <c r="W1907" i="2" s="1"/>
  <c r="Z1907" i="2" s="1"/>
  <c r="Y1908" i="2"/>
  <c r="V1908" i="2" s="1"/>
  <c r="W1908" i="2" s="1"/>
  <c r="Z1908" i="2" s="1"/>
  <c r="Y1909" i="2"/>
  <c r="V1909" i="2" s="1"/>
  <c r="W1909" i="2" s="1"/>
  <c r="Z1909" i="2" s="1"/>
  <c r="Y1910" i="2"/>
  <c r="V1910" i="2" s="1"/>
  <c r="W1910" i="2" s="1"/>
  <c r="Z1910" i="2" s="1"/>
  <c r="Y1911" i="2"/>
  <c r="V1911" i="2" s="1"/>
  <c r="W1911" i="2" s="1"/>
  <c r="Z1911" i="2" s="1"/>
  <c r="Y1912" i="2"/>
  <c r="V1912" i="2" s="1"/>
  <c r="W1912" i="2" s="1"/>
  <c r="Z1912" i="2" s="1"/>
  <c r="Y1913" i="2"/>
  <c r="V1913" i="2" s="1"/>
  <c r="W1913" i="2" s="1"/>
  <c r="Z1913" i="2" s="1"/>
  <c r="Y1914" i="2"/>
  <c r="V1914" i="2" s="1"/>
  <c r="W1914" i="2" s="1"/>
  <c r="Z1914" i="2" s="1"/>
  <c r="Y1915" i="2"/>
  <c r="V1915" i="2" s="1"/>
  <c r="W1915" i="2" s="1"/>
  <c r="Z1915" i="2" s="1"/>
  <c r="Y1916" i="2"/>
  <c r="V1916" i="2" s="1"/>
  <c r="W1916" i="2" s="1"/>
  <c r="Z1916" i="2" s="1"/>
  <c r="Y1917" i="2"/>
  <c r="V1917" i="2" s="1"/>
  <c r="W1917" i="2" s="1"/>
  <c r="Z1917" i="2" s="1"/>
  <c r="Y1918" i="2"/>
  <c r="V1918" i="2" s="1"/>
  <c r="W1918" i="2" s="1"/>
  <c r="Z1918" i="2" s="1"/>
  <c r="Y1919" i="2"/>
  <c r="V1919" i="2" s="1"/>
  <c r="W1919" i="2" s="1"/>
  <c r="Z1919" i="2" s="1"/>
  <c r="Y1920" i="2"/>
  <c r="V1920" i="2" s="1"/>
  <c r="W1920" i="2" s="1"/>
  <c r="Z1920" i="2" s="1"/>
  <c r="Y1921" i="2"/>
  <c r="V1921" i="2" s="1"/>
  <c r="W1921" i="2" s="1"/>
  <c r="Z1921" i="2" s="1"/>
  <c r="Y1922" i="2"/>
  <c r="V1922" i="2" s="1"/>
  <c r="W1922" i="2" s="1"/>
  <c r="Z1922" i="2" s="1"/>
  <c r="Y1923" i="2"/>
  <c r="V1923" i="2" s="1"/>
  <c r="W1923" i="2" s="1"/>
  <c r="Z1923" i="2" s="1"/>
  <c r="Y1924" i="2"/>
  <c r="V1924" i="2" s="1"/>
  <c r="W1924" i="2" s="1"/>
  <c r="Z1924" i="2" s="1"/>
  <c r="Y1925" i="2"/>
  <c r="V1925" i="2" s="1"/>
  <c r="W1925" i="2" s="1"/>
  <c r="Z1925" i="2" s="1"/>
  <c r="Y1926" i="2"/>
  <c r="V1926" i="2" s="1"/>
  <c r="W1926" i="2" s="1"/>
  <c r="Z1926" i="2" s="1"/>
  <c r="Y1927" i="2"/>
  <c r="V1927" i="2" s="1"/>
  <c r="W1927" i="2" s="1"/>
  <c r="Z1927" i="2" s="1"/>
  <c r="Y1928" i="2"/>
  <c r="V1928" i="2" s="1"/>
  <c r="W1928" i="2" s="1"/>
  <c r="Z1928" i="2" s="1"/>
  <c r="Y1929" i="2"/>
  <c r="V1929" i="2" s="1"/>
  <c r="W1929" i="2" s="1"/>
  <c r="Z1929" i="2" s="1"/>
  <c r="Y1930" i="2"/>
  <c r="V1930" i="2" s="1"/>
  <c r="W1930" i="2" s="1"/>
  <c r="Z1930" i="2" s="1"/>
  <c r="Y1931" i="2"/>
  <c r="V1931" i="2" s="1"/>
  <c r="W1931" i="2" s="1"/>
  <c r="Z1931" i="2" s="1"/>
  <c r="Y1932" i="2"/>
  <c r="V1932" i="2" s="1"/>
  <c r="W1932" i="2" s="1"/>
  <c r="Z1932" i="2" s="1"/>
  <c r="Y1933" i="2"/>
  <c r="V1933" i="2" s="1"/>
  <c r="W1933" i="2" s="1"/>
  <c r="Z1933" i="2" s="1"/>
  <c r="Y1934" i="2"/>
  <c r="V1934" i="2" s="1"/>
  <c r="W1934" i="2" s="1"/>
  <c r="Z1934" i="2" s="1"/>
  <c r="Y1935" i="2"/>
  <c r="V1935" i="2" s="1"/>
  <c r="W1935" i="2" s="1"/>
  <c r="Z1935" i="2" s="1"/>
  <c r="Y1936" i="2"/>
  <c r="V1936" i="2" s="1"/>
  <c r="W1936" i="2" s="1"/>
  <c r="Z1936" i="2" s="1"/>
  <c r="Y1937" i="2"/>
  <c r="V1937" i="2" s="1"/>
  <c r="W1937" i="2" s="1"/>
  <c r="Z1937" i="2" s="1"/>
  <c r="Y1938" i="2"/>
  <c r="V1938" i="2" s="1"/>
  <c r="W1938" i="2" s="1"/>
  <c r="Z1938" i="2" s="1"/>
  <c r="Y1939" i="2"/>
  <c r="V1939" i="2" s="1"/>
  <c r="W1939" i="2" s="1"/>
  <c r="Z1939" i="2" s="1"/>
  <c r="Y1940" i="2"/>
  <c r="V1940" i="2" s="1"/>
  <c r="W1940" i="2" s="1"/>
  <c r="Z1940" i="2" s="1"/>
  <c r="Y1941" i="2"/>
  <c r="V1941" i="2" s="1"/>
  <c r="W1941" i="2" s="1"/>
  <c r="Z1941" i="2" s="1"/>
  <c r="Y1942" i="2"/>
  <c r="V1942" i="2" s="1"/>
  <c r="W1942" i="2" s="1"/>
  <c r="Z1942" i="2" s="1"/>
  <c r="Y1943" i="2"/>
  <c r="V1943" i="2" s="1"/>
  <c r="W1943" i="2" s="1"/>
  <c r="Z1943" i="2" s="1"/>
  <c r="Y1944" i="2"/>
  <c r="V1944" i="2" s="1"/>
  <c r="W1944" i="2" s="1"/>
  <c r="Z1944" i="2" s="1"/>
  <c r="Y1945" i="2"/>
  <c r="V1945" i="2" s="1"/>
  <c r="W1945" i="2" s="1"/>
  <c r="Z1945" i="2" s="1"/>
  <c r="Y1946" i="2"/>
  <c r="V1946" i="2" s="1"/>
  <c r="W1946" i="2" s="1"/>
  <c r="Z1946" i="2" s="1"/>
  <c r="Y1947" i="2"/>
  <c r="V1947" i="2" s="1"/>
  <c r="W1947" i="2" s="1"/>
  <c r="Z1947" i="2" s="1"/>
  <c r="Y1948" i="2"/>
  <c r="V1948" i="2" s="1"/>
  <c r="W1948" i="2" s="1"/>
  <c r="Z1948" i="2" s="1"/>
  <c r="Y1949" i="2"/>
  <c r="V1949" i="2" s="1"/>
  <c r="W1949" i="2" s="1"/>
  <c r="Z1949" i="2" s="1"/>
  <c r="Y1950" i="2"/>
  <c r="V1950" i="2" s="1"/>
  <c r="W1950" i="2" s="1"/>
  <c r="Z1950" i="2" s="1"/>
  <c r="Y1951" i="2"/>
  <c r="V1951" i="2" s="1"/>
  <c r="W1951" i="2" s="1"/>
  <c r="Z1951" i="2" s="1"/>
  <c r="Y1952" i="2"/>
  <c r="V1952" i="2" s="1"/>
  <c r="W1952" i="2" s="1"/>
  <c r="Z1952" i="2" s="1"/>
  <c r="Y1953" i="2"/>
  <c r="V1953" i="2" s="1"/>
  <c r="W1953" i="2" s="1"/>
  <c r="Z1953" i="2" s="1"/>
  <c r="Y1954" i="2"/>
  <c r="V1954" i="2" s="1"/>
  <c r="W1954" i="2" s="1"/>
  <c r="Z1954" i="2" s="1"/>
  <c r="Y1955" i="2"/>
  <c r="V1955" i="2" s="1"/>
  <c r="W1955" i="2" s="1"/>
  <c r="Z1955" i="2" s="1"/>
  <c r="Y1956" i="2"/>
  <c r="V1956" i="2" s="1"/>
  <c r="W1956" i="2" s="1"/>
  <c r="Z1956" i="2" s="1"/>
  <c r="Y1957" i="2"/>
  <c r="V1957" i="2" s="1"/>
  <c r="W1957" i="2" s="1"/>
  <c r="Z1957" i="2" s="1"/>
  <c r="Y1958" i="2"/>
  <c r="V1958" i="2" s="1"/>
  <c r="W1958" i="2" s="1"/>
  <c r="Z1958" i="2" s="1"/>
  <c r="Y1959" i="2"/>
  <c r="V1959" i="2" s="1"/>
  <c r="W1959" i="2" s="1"/>
  <c r="Z1959" i="2" s="1"/>
  <c r="Y1960" i="2"/>
  <c r="V1960" i="2" s="1"/>
  <c r="W1960" i="2" s="1"/>
  <c r="Z1960" i="2" s="1"/>
  <c r="Y1961" i="2"/>
  <c r="V1961" i="2" s="1"/>
  <c r="W1961" i="2" s="1"/>
  <c r="Z1961" i="2" s="1"/>
  <c r="Y1962" i="2"/>
  <c r="V1962" i="2" s="1"/>
  <c r="W1962" i="2" s="1"/>
  <c r="Z1962" i="2" s="1"/>
  <c r="Y1963" i="2"/>
  <c r="V1963" i="2" s="1"/>
  <c r="W1963" i="2" s="1"/>
  <c r="Z1963" i="2" s="1"/>
  <c r="Y1964" i="2"/>
  <c r="V1964" i="2" s="1"/>
  <c r="W1964" i="2" s="1"/>
  <c r="Z1964" i="2" s="1"/>
  <c r="Y1965" i="2"/>
  <c r="V1965" i="2" s="1"/>
  <c r="W1965" i="2" s="1"/>
  <c r="Z1965" i="2" s="1"/>
  <c r="Y1966" i="2"/>
  <c r="V1966" i="2" s="1"/>
  <c r="W1966" i="2" s="1"/>
  <c r="Z1966" i="2" s="1"/>
  <c r="Y1967" i="2"/>
  <c r="V1967" i="2" s="1"/>
  <c r="W1967" i="2" s="1"/>
  <c r="Z1967" i="2" s="1"/>
  <c r="Y1968" i="2"/>
  <c r="V1968" i="2" s="1"/>
  <c r="W1968" i="2" s="1"/>
  <c r="Z1968" i="2" s="1"/>
  <c r="Y1969" i="2"/>
  <c r="V1969" i="2" s="1"/>
  <c r="W1969" i="2" s="1"/>
  <c r="Z1969" i="2" s="1"/>
  <c r="Y1970" i="2"/>
  <c r="V1970" i="2" s="1"/>
  <c r="W1970" i="2" s="1"/>
  <c r="Z1970" i="2" s="1"/>
  <c r="Y1971" i="2"/>
  <c r="V1971" i="2" s="1"/>
  <c r="W1971" i="2" s="1"/>
  <c r="Z1971" i="2" s="1"/>
  <c r="Y1972" i="2"/>
  <c r="V1972" i="2" s="1"/>
  <c r="W1972" i="2" s="1"/>
  <c r="Z1972" i="2" s="1"/>
  <c r="Y1973" i="2"/>
  <c r="V1973" i="2" s="1"/>
  <c r="W1973" i="2" s="1"/>
  <c r="Z1973" i="2" s="1"/>
  <c r="Y1974" i="2"/>
  <c r="V1974" i="2" s="1"/>
  <c r="W1974" i="2" s="1"/>
  <c r="Z1974" i="2" s="1"/>
  <c r="Y1975" i="2"/>
  <c r="V1975" i="2" s="1"/>
  <c r="W1975" i="2" s="1"/>
  <c r="Z1975" i="2" s="1"/>
  <c r="Y1976" i="2"/>
  <c r="V1976" i="2" s="1"/>
  <c r="W1976" i="2" s="1"/>
  <c r="Z1976" i="2" s="1"/>
  <c r="Y1977" i="2"/>
  <c r="V1977" i="2" s="1"/>
  <c r="W1977" i="2" s="1"/>
  <c r="Z1977" i="2" s="1"/>
  <c r="Y1978" i="2"/>
  <c r="V1978" i="2" s="1"/>
  <c r="W1978" i="2" s="1"/>
  <c r="Z1978" i="2" s="1"/>
  <c r="Y1979" i="2"/>
  <c r="V1979" i="2" s="1"/>
  <c r="W1979" i="2" s="1"/>
  <c r="Z1979" i="2" s="1"/>
  <c r="Y1980" i="2"/>
  <c r="V1980" i="2" s="1"/>
  <c r="W1980" i="2" s="1"/>
  <c r="Z1980" i="2" s="1"/>
  <c r="Y1981" i="2"/>
  <c r="V1981" i="2" s="1"/>
  <c r="W1981" i="2" s="1"/>
  <c r="Z1981" i="2" s="1"/>
  <c r="Y1982" i="2"/>
  <c r="V1982" i="2" s="1"/>
  <c r="W1982" i="2" s="1"/>
  <c r="Z1982" i="2" s="1"/>
  <c r="Y1983" i="2"/>
  <c r="V1983" i="2" s="1"/>
  <c r="W1983" i="2" s="1"/>
  <c r="Z1983" i="2" s="1"/>
  <c r="Y1984" i="2"/>
  <c r="V1984" i="2" s="1"/>
  <c r="W1984" i="2" s="1"/>
  <c r="Z1984" i="2" s="1"/>
  <c r="Y1985" i="2"/>
  <c r="V1985" i="2" s="1"/>
  <c r="W1985" i="2" s="1"/>
  <c r="Z1985" i="2" s="1"/>
  <c r="Y1986" i="2"/>
  <c r="V1986" i="2" s="1"/>
  <c r="W1986" i="2" s="1"/>
  <c r="Z1986" i="2" s="1"/>
  <c r="Y1987" i="2"/>
  <c r="V1987" i="2" s="1"/>
  <c r="W1987" i="2" s="1"/>
  <c r="Z1987" i="2" s="1"/>
  <c r="Y1988" i="2"/>
  <c r="V1988" i="2" s="1"/>
  <c r="W1988" i="2" s="1"/>
  <c r="Z1988" i="2" s="1"/>
  <c r="Y1989" i="2"/>
  <c r="V1989" i="2" s="1"/>
  <c r="W1989" i="2" s="1"/>
  <c r="Z1989" i="2" s="1"/>
  <c r="Y1990" i="2"/>
  <c r="V1990" i="2" s="1"/>
  <c r="W1990" i="2" s="1"/>
  <c r="Z1990" i="2" s="1"/>
  <c r="Y1991" i="2"/>
  <c r="V1991" i="2" s="1"/>
  <c r="W1991" i="2" s="1"/>
  <c r="Z1991" i="2" s="1"/>
  <c r="Y1992" i="2"/>
  <c r="V1992" i="2" s="1"/>
  <c r="W1992" i="2" s="1"/>
  <c r="Z1992" i="2" s="1"/>
  <c r="Y1993" i="2"/>
  <c r="V1993" i="2" s="1"/>
  <c r="W1993" i="2" s="1"/>
  <c r="Z1993" i="2" s="1"/>
  <c r="Y1994" i="2"/>
  <c r="V1994" i="2" s="1"/>
  <c r="W1994" i="2" s="1"/>
  <c r="Z1994" i="2" s="1"/>
  <c r="Y1995" i="2"/>
  <c r="V1995" i="2" s="1"/>
  <c r="W1995" i="2" s="1"/>
  <c r="Z1995" i="2" s="1"/>
  <c r="Y1996" i="2"/>
  <c r="V1996" i="2" s="1"/>
  <c r="W1996" i="2" s="1"/>
  <c r="Z1996" i="2" s="1"/>
  <c r="Y1997" i="2"/>
  <c r="V1997" i="2" s="1"/>
  <c r="W1997" i="2" s="1"/>
  <c r="Z1997" i="2" s="1"/>
  <c r="Y1998" i="2"/>
  <c r="V1998" i="2" s="1"/>
  <c r="W1998" i="2" s="1"/>
  <c r="Z1998" i="2" s="1"/>
  <c r="Y1999" i="2"/>
  <c r="V1999" i="2" s="1"/>
  <c r="W1999" i="2" s="1"/>
  <c r="Z1999" i="2" s="1"/>
  <c r="Y2000" i="2"/>
  <c r="V2000" i="2" s="1"/>
  <c r="W2000" i="2" s="1"/>
  <c r="Z2000" i="2" s="1"/>
  <c r="Y2001" i="2"/>
  <c r="V2001" i="2" s="1"/>
  <c r="W2001" i="2" s="1"/>
  <c r="Z2001" i="2" s="1"/>
  <c r="Y2002" i="2"/>
  <c r="V2002" i="2" s="1"/>
  <c r="W2002" i="2" s="1"/>
  <c r="Z2002" i="2" s="1"/>
  <c r="Y2003" i="2"/>
  <c r="V2003" i="2" s="1"/>
  <c r="W2003" i="2" s="1"/>
  <c r="Z2003" i="2" s="1"/>
  <c r="Y2004" i="2"/>
  <c r="V2004" i="2" s="1"/>
  <c r="W2004" i="2" s="1"/>
  <c r="Z2004" i="2" s="1"/>
  <c r="Y2005" i="2"/>
  <c r="V2005" i="2" s="1"/>
  <c r="W2005" i="2" s="1"/>
  <c r="Z2005" i="2" s="1"/>
  <c r="Y2006" i="2"/>
  <c r="V2006" i="2" s="1"/>
  <c r="W2006" i="2" s="1"/>
  <c r="Z2006" i="2" s="1"/>
  <c r="Y2007" i="2"/>
  <c r="V2007" i="2" s="1"/>
  <c r="W2007" i="2" s="1"/>
  <c r="Z2007" i="2" s="1"/>
  <c r="Y2008" i="2"/>
  <c r="V2008" i="2" s="1"/>
  <c r="W2008" i="2" s="1"/>
  <c r="Z2008" i="2" s="1"/>
  <c r="Y2009" i="2"/>
  <c r="V2009" i="2" s="1"/>
  <c r="W2009" i="2" s="1"/>
  <c r="Z2009" i="2" s="1"/>
  <c r="Y2010" i="2"/>
  <c r="V2010" i="2" s="1"/>
  <c r="W2010" i="2" s="1"/>
  <c r="Z2010" i="2" s="1"/>
  <c r="Y2011" i="2"/>
  <c r="V2011" i="2" s="1"/>
  <c r="W2011" i="2" s="1"/>
  <c r="Z2011" i="2" s="1"/>
  <c r="Y2012" i="2"/>
  <c r="V2012" i="2" s="1"/>
  <c r="W2012" i="2" s="1"/>
  <c r="Z2012" i="2" s="1"/>
  <c r="Y2013" i="2"/>
  <c r="V2013" i="2" s="1"/>
  <c r="W2013" i="2" s="1"/>
  <c r="Z2013" i="2" s="1"/>
  <c r="Y2014" i="2"/>
  <c r="V2014" i="2" s="1"/>
  <c r="W2014" i="2" s="1"/>
  <c r="Z2014" i="2" s="1"/>
  <c r="Y2015" i="2"/>
  <c r="V2015" i="2" s="1"/>
  <c r="W2015" i="2" s="1"/>
  <c r="Z2015" i="2" s="1"/>
  <c r="Y2016" i="2"/>
  <c r="V2016" i="2" s="1"/>
  <c r="W2016" i="2" s="1"/>
  <c r="Z2016" i="2" s="1"/>
  <c r="Y2017" i="2"/>
  <c r="V2017" i="2" s="1"/>
  <c r="W2017" i="2" s="1"/>
  <c r="Z2017" i="2" s="1"/>
  <c r="Y2018" i="2"/>
  <c r="V2018" i="2" s="1"/>
  <c r="W2018" i="2" s="1"/>
  <c r="Z2018" i="2" s="1"/>
  <c r="Y2019" i="2"/>
  <c r="V2019" i="2" s="1"/>
  <c r="W2019" i="2" s="1"/>
  <c r="Z2019" i="2" s="1"/>
  <c r="Y2020" i="2"/>
  <c r="V2020" i="2" s="1"/>
  <c r="W2020" i="2" s="1"/>
  <c r="Z2020" i="2" s="1"/>
  <c r="Y2021" i="2"/>
  <c r="V2021" i="2" s="1"/>
  <c r="W2021" i="2" s="1"/>
  <c r="Z2021" i="2" s="1"/>
  <c r="Y2022" i="2"/>
  <c r="V2022" i="2" s="1"/>
  <c r="W2022" i="2" s="1"/>
  <c r="Z2022" i="2" s="1"/>
  <c r="Y2023" i="2"/>
  <c r="V2023" i="2" s="1"/>
  <c r="W2023" i="2" s="1"/>
  <c r="Z2023" i="2" s="1"/>
  <c r="Y2024" i="2"/>
  <c r="V2024" i="2" s="1"/>
  <c r="W2024" i="2" s="1"/>
  <c r="Z2024" i="2" s="1"/>
  <c r="Y2025" i="2"/>
  <c r="V2025" i="2" s="1"/>
  <c r="W2025" i="2" s="1"/>
  <c r="Z2025" i="2" s="1"/>
  <c r="Y2026" i="2"/>
  <c r="V2026" i="2" s="1"/>
  <c r="W2026" i="2" s="1"/>
  <c r="Z2026" i="2" s="1"/>
  <c r="Y2027" i="2"/>
  <c r="V2027" i="2" s="1"/>
  <c r="W2027" i="2" s="1"/>
  <c r="Z2027" i="2" s="1"/>
  <c r="Y2028" i="2"/>
  <c r="V2028" i="2" s="1"/>
  <c r="W2028" i="2" s="1"/>
  <c r="Z2028" i="2" s="1"/>
  <c r="Y2029" i="2"/>
  <c r="V2029" i="2" s="1"/>
  <c r="W2029" i="2" s="1"/>
  <c r="Z2029" i="2" s="1"/>
  <c r="Y2030" i="2"/>
  <c r="V2030" i="2" s="1"/>
  <c r="W2030" i="2" s="1"/>
  <c r="Z2030" i="2" s="1"/>
  <c r="Y2031" i="2"/>
  <c r="V2031" i="2" s="1"/>
  <c r="W2031" i="2" s="1"/>
  <c r="Z2031" i="2" s="1"/>
  <c r="Y2032" i="2"/>
  <c r="V2032" i="2" s="1"/>
  <c r="W2032" i="2" s="1"/>
  <c r="Z2032" i="2" s="1"/>
  <c r="Y2033" i="2"/>
  <c r="V2033" i="2" s="1"/>
  <c r="W2033" i="2" s="1"/>
  <c r="Z2033" i="2" s="1"/>
  <c r="Y2034" i="2"/>
  <c r="V2034" i="2" s="1"/>
  <c r="W2034" i="2" s="1"/>
  <c r="Z2034" i="2" s="1"/>
  <c r="Y2035" i="2"/>
  <c r="V2035" i="2" s="1"/>
  <c r="W2035" i="2" s="1"/>
  <c r="Z2035" i="2" s="1"/>
  <c r="Y2036" i="2"/>
  <c r="V2036" i="2" s="1"/>
  <c r="W2036" i="2" s="1"/>
  <c r="Z2036" i="2" s="1"/>
  <c r="Y2037" i="2"/>
  <c r="V2037" i="2" s="1"/>
  <c r="W2037" i="2" s="1"/>
  <c r="Z2037" i="2" s="1"/>
  <c r="Y2038" i="2"/>
  <c r="V2038" i="2" s="1"/>
  <c r="W2038" i="2" s="1"/>
  <c r="Z2038" i="2" s="1"/>
  <c r="Y2039" i="2"/>
  <c r="V2039" i="2" s="1"/>
  <c r="W2039" i="2" s="1"/>
  <c r="Z2039" i="2" s="1"/>
  <c r="Y2040" i="2"/>
  <c r="V2040" i="2" s="1"/>
  <c r="W2040" i="2" s="1"/>
  <c r="Z2040" i="2" s="1"/>
  <c r="Y2041" i="2"/>
  <c r="V2041" i="2" s="1"/>
  <c r="W2041" i="2" s="1"/>
  <c r="Z2041" i="2" s="1"/>
  <c r="Y2042" i="2"/>
  <c r="V2042" i="2" s="1"/>
  <c r="W2042" i="2" s="1"/>
  <c r="Z2042" i="2" s="1"/>
  <c r="Y2043" i="2"/>
  <c r="V2043" i="2" s="1"/>
  <c r="W2043" i="2" s="1"/>
  <c r="Z2043" i="2" s="1"/>
  <c r="Y2044" i="2"/>
  <c r="V2044" i="2" s="1"/>
  <c r="W2044" i="2" s="1"/>
  <c r="Z2044" i="2" s="1"/>
  <c r="Y2045" i="2"/>
  <c r="V2045" i="2" s="1"/>
  <c r="W2045" i="2" s="1"/>
  <c r="Z2045" i="2" s="1"/>
  <c r="Y2046" i="2"/>
  <c r="V2046" i="2" s="1"/>
  <c r="W2046" i="2" s="1"/>
  <c r="Z2046" i="2" s="1"/>
  <c r="Y2047" i="2"/>
  <c r="V2047" i="2" s="1"/>
  <c r="W2047" i="2" s="1"/>
  <c r="Z2047" i="2" s="1"/>
  <c r="Y2048" i="2"/>
  <c r="V2048" i="2" s="1"/>
  <c r="W2048" i="2" s="1"/>
  <c r="Z2048" i="2" s="1"/>
  <c r="Y2049" i="2"/>
  <c r="V2049" i="2" s="1"/>
  <c r="W2049" i="2" s="1"/>
  <c r="Z2049" i="2" s="1"/>
  <c r="Y2050" i="2"/>
  <c r="V2050" i="2" s="1"/>
  <c r="W2050" i="2" s="1"/>
  <c r="Z2050" i="2" s="1"/>
  <c r="Y2051" i="2"/>
  <c r="V2051" i="2" s="1"/>
  <c r="W2051" i="2" s="1"/>
  <c r="Z2051" i="2" s="1"/>
  <c r="Y2052" i="2"/>
  <c r="V2052" i="2" s="1"/>
  <c r="W2052" i="2" s="1"/>
  <c r="Z2052" i="2" s="1"/>
  <c r="Y2053" i="2"/>
  <c r="V2053" i="2" s="1"/>
  <c r="W2053" i="2" s="1"/>
  <c r="Z2053" i="2" s="1"/>
  <c r="Y2054" i="2"/>
  <c r="V2054" i="2" s="1"/>
  <c r="W2054" i="2" s="1"/>
  <c r="Z2054" i="2" s="1"/>
  <c r="Y2055" i="2"/>
  <c r="V2055" i="2" s="1"/>
  <c r="W2055" i="2" s="1"/>
  <c r="Z2055" i="2" s="1"/>
  <c r="Y2056" i="2"/>
  <c r="V2056" i="2" s="1"/>
  <c r="W2056" i="2" s="1"/>
  <c r="Z2056" i="2" s="1"/>
  <c r="Y2057" i="2"/>
  <c r="V2057" i="2" s="1"/>
  <c r="W2057" i="2" s="1"/>
  <c r="Z2057" i="2" s="1"/>
  <c r="Y2058" i="2"/>
  <c r="V2058" i="2" s="1"/>
  <c r="W2058" i="2" s="1"/>
  <c r="Z2058" i="2" s="1"/>
  <c r="Y2059" i="2"/>
  <c r="V2059" i="2" s="1"/>
  <c r="W2059" i="2" s="1"/>
  <c r="Z2059" i="2" s="1"/>
  <c r="Y2060" i="2"/>
  <c r="V2060" i="2" s="1"/>
  <c r="W2060" i="2" s="1"/>
  <c r="Z2060" i="2" s="1"/>
  <c r="Y2061" i="2"/>
  <c r="V2061" i="2" s="1"/>
  <c r="W2061" i="2" s="1"/>
  <c r="Z2061" i="2" s="1"/>
  <c r="Y2062" i="2"/>
  <c r="V2062" i="2" s="1"/>
  <c r="W2062" i="2" s="1"/>
  <c r="Z2062" i="2" s="1"/>
  <c r="Y2063" i="2"/>
  <c r="V2063" i="2" s="1"/>
  <c r="W2063" i="2" s="1"/>
  <c r="Z2063" i="2" s="1"/>
  <c r="Y2064" i="2"/>
  <c r="V2064" i="2" s="1"/>
  <c r="W2064" i="2" s="1"/>
  <c r="Z2064" i="2" s="1"/>
  <c r="Y2065" i="2"/>
  <c r="V2065" i="2" s="1"/>
  <c r="W2065" i="2" s="1"/>
  <c r="Z2065" i="2" s="1"/>
  <c r="Y2066" i="2"/>
  <c r="V2066" i="2" s="1"/>
  <c r="W2066" i="2" s="1"/>
  <c r="Z2066" i="2" s="1"/>
  <c r="Y2067" i="2"/>
  <c r="V2067" i="2" s="1"/>
  <c r="W2067" i="2" s="1"/>
  <c r="Z2067" i="2" s="1"/>
  <c r="S3" i="2"/>
  <c r="P3" i="2" s="1"/>
  <c r="S4" i="2"/>
  <c r="P4" i="2" s="1"/>
  <c r="S5" i="2"/>
  <c r="P5" i="2" s="1"/>
  <c r="S6" i="2"/>
  <c r="P6" i="2" s="1"/>
  <c r="S7" i="2"/>
  <c r="P7" i="2" s="1"/>
  <c r="S8" i="2"/>
  <c r="P8" i="2" s="1"/>
  <c r="S9" i="2"/>
  <c r="P9" i="2" s="1"/>
  <c r="S10" i="2"/>
  <c r="P10" i="2" s="1"/>
  <c r="S11" i="2"/>
  <c r="P11" i="2" s="1"/>
  <c r="S12" i="2"/>
  <c r="P12" i="2" s="1"/>
  <c r="S13" i="2"/>
  <c r="P13" i="2" s="1"/>
  <c r="S14" i="2"/>
  <c r="P14" i="2" s="1"/>
  <c r="S15" i="2"/>
  <c r="P15" i="2" s="1"/>
  <c r="S16" i="2"/>
  <c r="P16" i="2" s="1"/>
  <c r="S17" i="2"/>
  <c r="P17" i="2" s="1"/>
  <c r="S18" i="2"/>
  <c r="P18" i="2" s="1"/>
  <c r="S19" i="2"/>
  <c r="P19" i="2" s="1"/>
  <c r="S20" i="2"/>
  <c r="P20" i="2" s="1"/>
  <c r="S21" i="2"/>
  <c r="P21" i="2" s="1"/>
  <c r="S22" i="2"/>
  <c r="P22" i="2" s="1"/>
  <c r="S23" i="2"/>
  <c r="P23" i="2" s="1"/>
  <c r="S24" i="2"/>
  <c r="P24" i="2" s="1"/>
  <c r="S25" i="2"/>
  <c r="P25" i="2" s="1"/>
  <c r="S26" i="2"/>
  <c r="P26" i="2" s="1"/>
  <c r="S27" i="2"/>
  <c r="P27" i="2" s="1"/>
  <c r="S28" i="2"/>
  <c r="P28" i="2" s="1"/>
  <c r="S29" i="2"/>
  <c r="P29" i="2" s="1"/>
  <c r="S30" i="2"/>
  <c r="P30" i="2" s="1"/>
  <c r="S31" i="2"/>
  <c r="P31" i="2" s="1"/>
  <c r="S32" i="2"/>
  <c r="P32" i="2" s="1"/>
  <c r="S33" i="2"/>
  <c r="P33" i="2" s="1"/>
  <c r="S34" i="2"/>
  <c r="P34" i="2" s="1"/>
  <c r="S35" i="2"/>
  <c r="P35" i="2" s="1"/>
  <c r="S36" i="2"/>
  <c r="P36" i="2" s="1"/>
  <c r="S37" i="2"/>
  <c r="P37" i="2" s="1"/>
  <c r="S38" i="2"/>
  <c r="P38" i="2" s="1"/>
  <c r="S39" i="2"/>
  <c r="P39" i="2" s="1"/>
  <c r="S40" i="2"/>
  <c r="P40" i="2" s="1"/>
  <c r="S41" i="2"/>
  <c r="P41" i="2" s="1"/>
  <c r="S42" i="2"/>
  <c r="P42" i="2" s="1"/>
  <c r="S43" i="2"/>
  <c r="P43" i="2" s="1"/>
  <c r="S44" i="2"/>
  <c r="P44" i="2" s="1"/>
  <c r="S45" i="2"/>
  <c r="P45" i="2" s="1"/>
  <c r="S46" i="2"/>
  <c r="P46" i="2" s="1"/>
  <c r="S47" i="2"/>
  <c r="P47" i="2" s="1"/>
  <c r="S48" i="2"/>
  <c r="P48" i="2" s="1"/>
  <c r="S49" i="2"/>
  <c r="P49" i="2" s="1"/>
  <c r="S50" i="2"/>
  <c r="P50" i="2" s="1"/>
  <c r="S51" i="2"/>
  <c r="P51" i="2" s="1"/>
  <c r="S52" i="2"/>
  <c r="P52" i="2" s="1"/>
  <c r="S53" i="2"/>
  <c r="P53" i="2" s="1"/>
  <c r="S54" i="2"/>
  <c r="P54" i="2" s="1"/>
  <c r="S55" i="2"/>
  <c r="P55" i="2" s="1"/>
  <c r="S56" i="2"/>
  <c r="P56" i="2" s="1"/>
  <c r="S57" i="2"/>
  <c r="P57" i="2" s="1"/>
  <c r="S58" i="2"/>
  <c r="P58" i="2" s="1"/>
  <c r="S59" i="2"/>
  <c r="P59" i="2" s="1"/>
  <c r="S60" i="2"/>
  <c r="P60" i="2" s="1"/>
  <c r="S61" i="2"/>
  <c r="P61" i="2" s="1"/>
  <c r="S62" i="2"/>
  <c r="P62" i="2" s="1"/>
  <c r="S63" i="2"/>
  <c r="P63" i="2" s="1"/>
  <c r="S64" i="2"/>
  <c r="P64" i="2" s="1"/>
  <c r="S65" i="2"/>
  <c r="P65" i="2" s="1"/>
  <c r="S66" i="2"/>
  <c r="P66" i="2" s="1"/>
  <c r="S67" i="2"/>
  <c r="P67" i="2" s="1"/>
  <c r="S68" i="2"/>
  <c r="P68" i="2" s="1"/>
  <c r="S69" i="2"/>
  <c r="P69" i="2" s="1"/>
  <c r="S70" i="2"/>
  <c r="P70" i="2" s="1"/>
  <c r="S71" i="2"/>
  <c r="P71" i="2" s="1"/>
  <c r="S72" i="2"/>
  <c r="P72" i="2" s="1"/>
  <c r="S73" i="2"/>
  <c r="P73" i="2" s="1"/>
  <c r="S74" i="2"/>
  <c r="P74" i="2" s="1"/>
  <c r="S75" i="2"/>
  <c r="P75" i="2" s="1"/>
  <c r="S76" i="2"/>
  <c r="P76" i="2" s="1"/>
  <c r="S77" i="2"/>
  <c r="P77" i="2" s="1"/>
  <c r="S78" i="2"/>
  <c r="P78" i="2" s="1"/>
  <c r="S79" i="2"/>
  <c r="P79" i="2" s="1"/>
  <c r="S80" i="2"/>
  <c r="P80" i="2" s="1"/>
  <c r="S81" i="2"/>
  <c r="P81" i="2" s="1"/>
  <c r="S82" i="2"/>
  <c r="P82" i="2" s="1"/>
  <c r="S83" i="2"/>
  <c r="P83" i="2" s="1"/>
  <c r="S84" i="2"/>
  <c r="P84" i="2" s="1"/>
  <c r="S85" i="2"/>
  <c r="P85" i="2" s="1"/>
  <c r="S86" i="2"/>
  <c r="P86" i="2" s="1"/>
  <c r="S87" i="2"/>
  <c r="P87" i="2" s="1"/>
  <c r="S88" i="2"/>
  <c r="P88" i="2" s="1"/>
  <c r="S89" i="2"/>
  <c r="P89" i="2" s="1"/>
  <c r="S90" i="2"/>
  <c r="P90" i="2" s="1"/>
  <c r="S91" i="2"/>
  <c r="P91" i="2" s="1"/>
  <c r="S92" i="2"/>
  <c r="P92" i="2" s="1"/>
  <c r="S93" i="2"/>
  <c r="P93" i="2" s="1"/>
  <c r="S94" i="2"/>
  <c r="P94" i="2" s="1"/>
  <c r="S95" i="2"/>
  <c r="P95" i="2" s="1"/>
  <c r="S96" i="2"/>
  <c r="P96" i="2" s="1"/>
  <c r="S97" i="2"/>
  <c r="P97" i="2" s="1"/>
  <c r="S98" i="2"/>
  <c r="P98" i="2" s="1"/>
  <c r="S99" i="2"/>
  <c r="P99" i="2" s="1"/>
  <c r="S100" i="2"/>
  <c r="P100" i="2" s="1"/>
  <c r="S101" i="2"/>
  <c r="P101" i="2" s="1"/>
  <c r="S102" i="2"/>
  <c r="P102" i="2" s="1"/>
  <c r="S103" i="2"/>
  <c r="P103" i="2" s="1"/>
  <c r="S104" i="2"/>
  <c r="P104" i="2" s="1"/>
  <c r="S105" i="2"/>
  <c r="P105" i="2" s="1"/>
  <c r="S106" i="2"/>
  <c r="P106" i="2" s="1"/>
  <c r="S107" i="2"/>
  <c r="P107" i="2" s="1"/>
  <c r="S108" i="2"/>
  <c r="P108" i="2" s="1"/>
  <c r="S109" i="2"/>
  <c r="P109" i="2" s="1"/>
  <c r="S110" i="2"/>
  <c r="P110" i="2" s="1"/>
  <c r="S111" i="2"/>
  <c r="P111" i="2" s="1"/>
  <c r="S112" i="2"/>
  <c r="P112" i="2" s="1"/>
  <c r="S113" i="2"/>
  <c r="P113" i="2" s="1"/>
  <c r="S114" i="2"/>
  <c r="P114" i="2" s="1"/>
  <c r="S115" i="2"/>
  <c r="P115" i="2" s="1"/>
  <c r="S116" i="2"/>
  <c r="P116" i="2" s="1"/>
  <c r="S117" i="2"/>
  <c r="P117" i="2" s="1"/>
  <c r="S118" i="2"/>
  <c r="P118" i="2" s="1"/>
  <c r="S119" i="2"/>
  <c r="P119" i="2" s="1"/>
  <c r="S120" i="2"/>
  <c r="P120" i="2" s="1"/>
  <c r="S121" i="2"/>
  <c r="P121" i="2" s="1"/>
  <c r="S122" i="2"/>
  <c r="P122" i="2" s="1"/>
  <c r="S123" i="2"/>
  <c r="P123" i="2" s="1"/>
  <c r="S124" i="2"/>
  <c r="P124" i="2" s="1"/>
  <c r="S125" i="2"/>
  <c r="P125" i="2" s="1"/>
  <c r="S126" i="2"/>
  <c r="P126" i="2" s="1"/>
  <c r="S127" i="2"/>
  <c r="P127" i="2" s="1"/>
  <c r="S128" i="2"/>
  <c r="P128" i="2" s="1"/>
  <c r="S129" i="2"/>
  <c r="P129" i="2" s="1"/>
  <c r="S130" i="2"/>
  <c r="P130" i="2" s="1"/>
  <c r="S131" i="2"/>
  <c r="P131" i="2" s="1"/>
  <c r="S132" i="2"/>
  <c r="P132" i="2" s="1"/>
  <c r="S133" i="2"/>
  <c r="P133" i="2" s="1"/>
  <c r="S134" i="2"/>
  <c r="P134" i="2" s="1"/>
  <c r="S135" i="2"/>
  <c r="P135" i="2" s="1"/>
  <c r="S136" i="2"/>
  <c r="P136" i="2" s="1"/>
  <c r="S137" i="2"/>
  <c r="P137" i="2" s="1"/>
  <c r="S138" i="2"/>
  <c r="P138" i="2" s="1"/>
  <c r="S139" i="2"/>
  <c r="P139" i="2" s="1"/>
  <c r="S140" i="2"/>
  <c r="P140" i="2" s="1"/>
  <c r="S141" i="2"/>
  <c r="P141" i="2" s="1"/>
  <c r="S142" i="2"/>
  <c r="P142" i="2" s="1"/>
  <c r="S143" i="2"/>
  <c r="P143" i="2" s="1"/>
  <c r="S144" i="2"/>
  <c r="P144" i="2" s="1"/>
  <c r="S145" i="2"/>
  <c r="P145" i="2" s="1"/>
  <c r="S146" i="2"/>
  <c r="P146" i="2" s="1"/>
  <c r="S147" i="2"/>
  <c r="P147" i="2" s="1"/>
  <c r="S148" i="2"/>
  <c r="P148" i="2" s="1"/>
  <c r="S149" i="2"/>
  <c r="P149" i="2" s="1"/>
  <c r="S150" i="2"/>
  <c r="P150" i="2" s="1"/>
  <c r="S151" i="2"/>
  <c r="P151" i="2" s="1"/>
  <c r="S152" i="2"/>
  <c r="P152" i="2" s="1"/>
  <c r="S153" i="2"/>
  <c r="P153" i="2" s="1"/>
  <c r="S154" i="2"/>
  <c r="P154" i="2" s="1"/>
  <c r="S155" i="2"/>
  <c r="P155" i="2" s="1"/>
  <c r="S156" i="2"/>
  <c r="P156" i="2" s="1"/>
  <c r="S157" i="2"/>
  <c r="P157" i="2" s="1"/>
  <c r="S158" i="2"/>
  <c r="P158" i="2" s="1"/>
  <c r="S159" i="2"/>
  <c r="P159" i="2" s="1"/>
  <c r="S160" i="2"/>
  <c r="P160" i="2" s="1"/>
  <c r="S161" i="2"/>
  <c r="P161" i="2" s="1"/>
  <c r="S162" i="2"/>
  <c r="P162" i="2" s="1"/>
  <c r="S163" i="2"/>
  <c r="P163" i="2" s="1"/>
  <c r="S164" i="2"/>
  <c r="P164" i="2" s="1"/>
  <c r="S165" i="2"/>
  <c r="P165" i="2" s="1"/>
  <c r="S166" i="2"/>
  <c r="P166" i="2" s="1"/>
  <c r="S167" i="2"/>
  <c r="P167" i="2" s="1"/>
  <c r="S168" i="2"/>
  <c r="P168" i="2" s="1"/>
  <c r="S169" i="2"/>
  <c r="P169" i="2" s="1"/>
  <c r="S170" i="2"/>
  <c r="P170" i="2" s="1"/>
  <c r="S171" i="2"/>
  <c r="P171" i="2" s="1"/>
  <c r="S172" i="2"/>
  <c r="P172" i="2" s="1"/>
  <c r="S173" i="2"/>
  <c r="P173" i="2" s="1"/>
  <c r="S174" i="2"/>
  <c r="P174" i="2" s="1"/>
  <c r="S175" i="2"/>
  <c r="P175" i="2" s="1"/>
  <c r="S176" i="2"/>
  <c r="P176" i="2" s="1"/>
  <c r="S177" i="2"/>
  <c r="P177" i="2" s="1"/>
  <c r="S178" i="2"/>
  <c r="P178" i="2" s="1"/>
  <c r="S179" i="2"/>
  <c r="P179" i="2" s="1"/>
  <c r="S180" i="2"/>
  <c r="P180" i="2" s="1"/>
  <c r="S181" i="2"/>
  <c r="P181" i="2" s="1"/>
  <c r="S182" i="2"/>
  <c r="P182" i="2" s="1"/>
  <c r="S183" i="2"/>
  <c r="P183" i="2" s="1"/>
  <c r="S184" i="2"/>
  <c r="P184" i="2" s="1"/>
  <c r="S185" i="2"/>
  <c r="P185" i="2" s="1"/>
  <c r="S186" i="2"/>
  <c r="P186" i="2" s="1"/>
  <c r="S187" i="2"/>
  <c r="P187" i="2" s="1"/>
  <c r="S188" i="2"/>
  <c r="P188" i="2" s="1"/>
  <c r="S189" i="2"/>
  <c r="P189" i="2" s="1"/>
  <c r="S190" i="2"/>
  <c r="P190" i="2" s="1"/>
  <c r="S191" i="2"/>
  <c r="P191" i="2" s="1"/>
  <c r="S192" i="2"/>
  <c r="P192" i="2" s="1"/>
  <c r="S193" i="2"/>
  <c r="P193" i="2" s="1"/>
  <c r="S194" i="2"/>
  <c r="P194" i="2" s="1"/>
  <c r="S195" i="2"/>
  <c r="P195" i="2" s="1"/>
  <c r="S196" i="2"/>
  <c r="P196" i="2" s="1"/>
  <c r="S197" i="2"/>
  <c r="P197" i="2" s="1"/>
  <c r="S198" i="2"/>
  <c r="P198" i="2" s="1"/>
  <c r="S199" i="2"/>
  <c r="P199" i="2" s="1"/>
  <c r="S200" i="2"/>
  <c r="P200" i="2" s="1"/>
  <c r="S201" i="2"/>
  <c r="P201" i="2" s="1"/>
  <c r="S202" i="2"/>
  <c r="P202" i="2" s="1"/>
  <c r="S203" i="2"/>
  <c r="P203" i="2" s="1"/>
  <c r="S204" i="2"/>
  <c r="P204" i="2" s="1"/>
  <c r="S205" i="2"/>
  <c r="P205" i="2" s="1"/>
  <c r="S206" i="2"/>
  <c r="P206" i="2" s="1"/>
  <c r="S207" i="2"/>
  <c r="P207" i="2" s="1"/>
  <c r="S208" i="2"/>
  <c r="P208" i="2" s="1"/>
  <c r="S209" i="2"/>
  <c r="P209" i="2" s="1"/>
  <c r="S210" i="2"/>
  <c r="P210" i="2" s="1"/>
  <c r="S211" i="2"/>
  <c r="P211" i="2" s="1"/>
  <c r="S212" i="2"/>
  <c r="P212" i="2" s="1"/>
  <c r="S213" i="2"/>
  <c r="P213" i="2" s="1"/>
  <c r="S214" i="2"/>
  <c r="P214" i="2" s="1"/>
  <c r="S215" i="2"/>
  <c r="P215" i="2" s="1"/>
  <c r="S216" i="2"/>
  <c r="P216" i="2" s="1"/>
  <c r="S217" i="2"/>
  <c r="P217" i="2" s="1"/>
  <c r="S218" i="2"/>
  <c r="P218" i="2" s="1"/>
  <c r="S219" i="2"/>
  <c r="P219" i="2" s="1"/>
  <c r="S220" i="2"/>
  <c r="P220" i="2" s="1"/>
  <c r="S221" i="2"/>
  <c r="P221" i="2" s="1"/>
  <c r="S222" i="2"/>
  <c r="P222" i="2" s="1"/>
  <c r="S223" i="2"/>
  <c r="P223" i="2" s="1"/>
  <c r="S224" i="2"/>
  <c r="P224" i="2" s="1"/>
  <c r="S225" i="2"/>
  <c r="P225" i="2" s="1"/>
  <c r="S226" i="2"/>
  <c r="P226" i="2" s="1"/>
  <c r="S227" i="2"/>
  <c r="P227" i="2" s="1"/>
  <c r="S228" i="2"/>
  <c r="P228" i="2" s="1"/>
  <c r="S229" i="2"/>
  <c r="P229" i="2" s="1"/>
  <c r="S230" i="2"/>
  <c r="P230" i="2" s="1"/>
  <c r="S231" i="2"/>
  <c r="P231" i="2" s="1"/>
  <c r="S232" i="2"/>
  <c r="P232" i="2" s="1"/>
  <c r="S233" i="2"/>
  <c r="P233" i="2" s="1"/>
  <c r="S234" i="2"/>
  <c r="P234" i="2" s="1"/>
  <c r="S235" i="2"/>
  <c r="P235" i="2" s="1"/>
  <c r="S236" i="2"/>
  <c r="P236" i="2" s="1"/>
  <c r="S237" i="2"/>
  <c r="P237" i="2" s="1"/>
  <c r="S238" i="2"/>
  <c r="P238" i="2" s="1"/>
  <c r="S239" i="2"/>
  <c r="P239" i="2" s="1"/>
  <c r="S240" i="2"/>
  <c r="P240" i="2" s="1"/>
  <c r="S241" i="2"/>
  <c r="P241" i="2" s="1"/>
  <c r="S242" i="2"/>
  <c r="P242" i="2" s="1"/>
  <c r="S243" i="2"/>
  <c r="P243" i="2" s="1"/>
  <c r="S244" i="2"/>
  <c r="P244" i="2" s="1"/>
  <c r="S245" i="2"/>
  <c r="P245" i="2" s="1"/>
  <c r="S246" i="2"/>
  <c r="P246" i="2" s="1"/>
  <c r="S247" i="2"/>
  <c r="P247" i="2" s="1"/>
  <c r="S248" i="2"/>
  <c r="P248" i="2" s="1"/>
  <c r="S249" i="2"/>
  <c r="P249" i="2" s="1"/>
  <c r="S250" i="2"/>
  <c r="P250" i="2" s="1"/>
  <c r="S251" i="2"/>
  <c r="P251" i="2" s="1"/>
  <c r="S252" i="2"/>
  <c r="P252" i="2" s="1"/>
  <c r="S253" i="2"/>
  <c r="P253" i="2" s="1"/>
  <c r="S254" i="2"/>
  <c r="P254" i="2" s="1"/>
  <c r="S255" i="2"/>
  <c r="P255" i="2" s="1"/>
  <c r="S256" i="2"/>
  <c r="P256" i="2" s="1"/>
  <c r="S257" i="2"/>
  <c r="P257" i="2" s="1"/>
  <c r="S258" i="2"/>
  <c r="P258" i="2" s="1"/>
  <c r="S259" i="2"/>
  <c r="P259" i="2" s="1"/>
  <c r="S260" i="2"/>
  <c r="P260" i="2" s="1"/>
  <c r="S261" i="2"/>
  <c r="P261" i="2" s="1"/>
  <c r="S262" i="2"/>
  <c r="P262" i="2" s="1"/>
  <c r="S263" i="2"/>
  <c r="P263" i="2" s="1"/>
  <c r="S264" i="2"/>
  <c r="P264" i="2" s="1"/>
  <c r="S265" i="2"/>
  <c r="P265" i="2" s="1"/>
  <c r="S266" i="2"/>
  <c r="P266" i="2" s="1"/>
  <c r="S267" i="2"/>
  <c r="P267" i="2" s="1"/>
  <c r="S268" i="2"/>
  <c r="P268" i="2" s="1"/>
  <c r="S269" i="2"/>
  <c r="P269" i="2" s="1"/>
  <c r="S270" i="2"/>
  <c r="P270" i="2" s="1"/>
  <c r="S271" i="2"/>
  <c r="P271" i="2" s="1"/>
  <c r="S272" i="2"/>
  <c r="P272" i="2" s="1"/>
  <c r="S273" i="2"/>
  <c r="P273" i="2" s="1"/>
  <c r="S274" i="2"/>
  <c r="P274" i="2" s="1"/>
  <c r="S275" i="2"/>
  <c r="P275" i="2" s="1"/>
  <c r="S276" i="2"/>
  <c r="P276" i="2" s="1"/>
  <c r="S277" i="2"/>
  <c r="P277" i="2" s="1"/>
  <c r="S278" i="2"/>
  <c r="P278" i="2" s="1"/>
  <c r="S279" i="2"/>
  <c r="P279" i="2" s="1"/>
  <c r="S280" i="2"/>
  <c r="P280" i="2" s="1"/>
  <c r="S281" i="2"/>
  <c r="P281" i="2" s="1"/>
  <c r="S282" i="2"/>
  <c r="P282" i="2" s="1"/>
  <c r="S283" i="2"/>
  <c r="P283" i="2" s="1"/>
  <c r="S284" i="2"/>
  <c r="P284" i="2" s="1"/>
  <c r="S285" i="2"/>
  <c r="P285" i="2" s="1"/>
  <c r="S286" i="2"/>
  <c r="P286" i="2" s="1"/>
  <c r="S287" i="2"/>
  <c r="P287" i="2" s="1"/>
  <c r="S288" i="2"/>
  <c r="P288" i="2" s="1"/>
  <c r="S289" i="2"/>
  <c r="P289" i="2" s="1"/>
  <c r="S290" i="2"/>
  <c r="P290" i="2" s="1"/>
  <c r="S291" i="2"/>
  <c r="P291" i="2" s="1"/>
  <c r="S292" i="2"/>
  <c r="P292" i="2" s="1"/>
  <c r="S293" i="2"/>
  <c r="P293" i="2" s="1"/>
  <c r="S294" i="2"/>
  <c r="P294" i="2" s="1"/>
  <c r="S295" i="2"/>
  <c r="P295" i="2" s="1"/>
  <c r="S296" i="2"/>
  <c r="P296" i="2" s="1"/>
  <c r="S297" i="2"/>
  <c r="P297" i="2" s="1"/>
  <c r="S298" i="2"/>
  <c r="P298" i="2" s="1"/>
  <c r="S299" i="2"/>
  <c r="P299" i="2" s="1"/>
  <c r="S300" i="2"/>
  <c r="P300" i="2" s="1"/>
  <c r="S301" i="2"/>
  <c r="P301" i="2" s="1"/>
  <c r="S302" i="2"/>
  <c r="P302" i="2" s="1"/>
  <c r="S303" i="2"/>
  <c r="P303" i="2" s="1"/>
  <c r="S304" i="2"/>
  <c r="P304" i="2" s="1"/>
  <c r="S305" i="2"/>
  <c r="P305" i="2" s="1"/>
  <c r="S306" i="2"/>
  <c r="P306" i="2" s="1"/>
  <c r="S307" i="2"/>
  <c r="P307" i="2" s="1"/>
  <c r="S308" i="2"/>
  <c r="P308" i="2" s="1"/>
  <c r="S309" i="2"/>
  <c r="P309" i="2" s="1"/>
  <c r="S310" i="2"/>
  <c r="P310" i="2" s="1"/>
  <c r="S311" i="2"/>
  <c r="P311" i="2" s="1"/>
  <c r="S312" i="2"/>
  <c r="P312" i="2" s="1"/>
  <c r="S313" i="2"/>
  <c r="P313" i="2" s="1"/>
  <c r="S314" i="2"/>
  <c r="P314" i="2" s="1"/>
  <c r="S315" i="2"/>
  <c r="P315" i="2" s="1"/>
  <c r="S316" i="2"/>
  <c r="P316" i="2" s="1"/>
  <c r="S317" i="2"/>
  <c r="P317" i="2" s="1"/>
  <c r="S318" i="2"/>
  <c r="P318" i="2" s="1"/>
  <c r="S319" i="2"/>
  <c r="P319" i="2" s="1"/>
  <c r="S320" i="2"/>
  <c r="P320" i="2" s="1"/>
  <c r="S321" i="2"/>
  <c r="P321" i="2" s="1"/>
  <c r="S322" i="2"/>
  <c r="P322" i="2" s="1"/>
  <c r="S323" i="2"/>
  <c r="P323" i="2" s="1"/>
  <c r="S324" i="2"/>
  <c r="P324" i="2" s="1"/>
  <c r="S325" i="2"/>
  <c r="P325" i="2" s="1"/>
  <c r="S326" i="2"/>
  <c r="P326" i="2" s="1"/>
  <c r="S327" i="2"/>
  <c r="P327" i="2" s="1"/>
  <c r="S328" i="2"/>
  <c r="P328" i="2" s="1"/>
  <c r="S329" i="2"/>
  <c r="P329" i="2" s="1"/>
  <c r="S330" i="2"/>
  <c r="P330" i="2" s="1"/>
  <c r="S331" i="2"/>
  <c r="P331" i="2" s="1"/>
  <c r="S332" i="2"/>
  <c r="P332" i="2" s="1"/>
  <c r="S333" i="2"/>
  <c r="P333" i="2" s="1"/>
  <c r="S334" i="2"/>
  <c r="P334" i="2" s="1"/>
  <c r="S335" i="2"/>
  <c r="P335" i="2" s="1"/>
  <c r="S336" i="2"/>
  <c r="P336" i="2" s="1"/>
  <c r="S337" i="2"/>
  <c r="P337" i="2" s="1"/>
  <c r="S338" i="2"/>
  <c r="P338" i="2" s="1"/>
  <c r="S339" i="2"/>
  <c r="P339" i="2" s="1"/>
  <c r="S340" i="2"/>
  <c r="P340" i="2" s="1"/>
  <c r="S341" i="2"/>
  <c r="P341" i="2" s="1"/>
  <c r="S342" i="2"/>
  <c r="P342" i="2" s="1"/>
  <c r="S343" i="2"/>
  <c r="P343" i="2" s="1"/>
  <c r="S344" i="2"/>
  <c r="P344" i="2" s="1"/>
  <c r="S345" i="2"/>
  <c r="P345" i="2" s="1"/>
  <c r="S346" i="2"/>
  <c r="P346" i="2" s="1"/>
  <c r="S347" i="2"/>
  <c r="P347" i="2" s="1"/>
  <c r="S348" i="2"/>
  <c r="P348" i="2" s="1"/>
  <c r="S349" i="2"/>
  <c r="P349" i="2" s="1"/>
  <c r="S350" i="2"/>
  <c r="P350" i="2" s="1"/>
  <c r="S351" i="2"/>
  <c r="P351" i="2" s="1"/>
  <c r="S352" i="2"/>
  <c r="P352" i="2" s="1"/>
  <c r="S353" i="2"/>
  <c r="P353" i="2" s="1"/>
  <c r="S354" i="2"/>
  <c r="P354" i="2" s="1"/>
  <c r="S355" i="2"/>
  <c r="P355" i="2" s="1"/>
  <c r="S356" i="2"/>
  <c r="P356" i="2" s="1"/>
  <c r="S357" i="2"/>
  <c r="P357" i="2" s="1"/>
  <c r="S358" i="2"/>
  <c r="P358" i="2" s="1"/>
  <c r="S359" i="2"/>
  <c r="P359" i="2" s="1"/>
  <c r="S360" i="2"/>
  <c r="P360" i="2" s="1"/>
  <c r="S361" i="2"/>
  <c r="P361" i="2" s="1"/>
  <c r="S362" i="2"/>
  <c r="P362" i="2" s="1"/>
  <c r="S363" i="2"/>
  <c r="P363" i="2" s="1"/>
  <c r="S364" i="2"/>
  <c r="P364" i="2" s="1"/>
  <c r="S365" i="2"/>
  <c r="P365" i="2" s="1"/>
  <c r="S366" i="2"/>
  <c r="P366" i="2" s="1"/>
  <c r="S367" i="2"/>
  <c r="P367" i="2" s="1"/>
  <c r="S368" i="2"/>
  <c r="P368" i="2" s="1"/>
  <c r="S369" i="2"/>
  <c r="P369" i="2" s="1"/>
  <c r="S370" i="2"/>
  <c r="P370" i="2" s="1"/>
  <c r="S371" i="2"/>
  <c r="P371" i="2" s="1"/>
  <c r="S372" i="2"/>
  <c r="P372" i="2" s="1"/>
  <c r="S373" i="2"/>
  <c r="P373" i="2" s="1"/>
  <c r="S374" i="2"/>
  <c r="P374" i="2" s="1"/>
  <c r="S375" i="2"/>
  <c r="P375" i="2" s="1"/>
  <c r="S376" i="2"/>
  <c r="P376" i="2" s="1"/>
  <c r="S377" i="2"/>
  <c r="P377" i="2" s="1"/>
  <c r="S378" i="2"/>
  <c r="P378" i="2" s="1"/>
  <c r="S379" i="2"/>
  <c r="P379" i="2" s="1"/>
  <c r="S380" i="2"/>
  <c r="P380" i="2" s="1"/>
  <c r="S381" i="2"/>
  <c r="P381" i="2" s="1"/>
  <c r="S382" i="2"/>
  <c r="P382" i="2" s="1"/>
  <c r="S383" i="2"/>
  <c r="P383" i="2" s="1"/>
  <c r="S384" i="2"/>
  <c r="P384" i="2" s="1"/>
  <c r="S385" i="2"/>
  <c r="P385" i="2" s="1"/>
  <c r="S386" i="2"/>
  <c r="P386" i="2" s="1"/>
  <c r="S387" i="2"/>
  <c r="P387" i="2" s="1"/>
  <c r="S388" i="2"/>
  <c r="P388" i="2" s="1"/>
  <c r="S389" i="2"/>
  <c r="P389" i="2" s="1"/>
  <c r="S390" i="2"/>
  <c r="P390" i="2" s="1"/>
  <c r="S391" i="2"/>
  <c r="P391" i="2" s="1"/>
  <c r="S392" i="2"/>
  <c r="P392" i="2" s="1"/>
  <c r="S393" i="2"/>
  <c r="P393" i="2" s="1"/>
  <c r="S394" i="2"/>
  <c r="P394" i="2" s="1"/>
  <c r="S395" i="2"/>
  <c r="P395" i="2" s="1"/>
  <c r="S396" i="2"/>
  <c r="P396" i="2" s="1"/>
  <c r="S397" i="2"/>
  <c r="P397" i="2" s="1"/>
  <c r="S398" i="2"/>
  <c r="P398" i="2" s="1"/>
  <c r="S399" i="2"/>
  <c r="P399" i="2" s="1"/>
  <c r="S400" i="2"/>
  <c r="P400" i="2" s="1"/>
  <c r="S401" i="2"/>
  <c r="P401" i="2" s="1"/>
  <c r="S402" i="2"/>
  <c r="P402" i="2" s="1"/>
  <c r="S403" i="2"/>
  <c r="P403" i="2" s="1"/>
  <c r="S404" i="2"/>
  <c r="P404" i="2" s="1"/>
  <c r="S405" i="2"/>
  <c r="P405" i="2" s="1"/>
  <c r="S406" i="2"/>
  <c r="P406" i="2" s="1"/>
  <c r="S407" i="2"/>
  <c r="P407" i="2" s="1"/>
  <c r="S408" i="2"/>
  <c r="P408" i="2" s="1"/>
  <c r="S409" i="2"/>
  <c r="P409" i="2" s="1"/>
  <c r="S410" i="2"/>
  <c r="P410" i="2" s="1"/>
  <c r="S411" i="2"/>
  <c r="P411" i="2" s="1"/>
  <c r="S412" i="2"/>
  <c r="P412" i="2" s="1"/>
  <c r="S413" i="2"/>
  <c r="P413" i="2" s="1"/>
  <c r="S414" i="2"/>
  <c r="P414" i="2" s="1"/>
  <c r="S415" i="2"/>
  <c r="P415" i="2" s="1"/>
  <c r="S416" i="2"/>
  <c r="P416" i="2" s="1"/>
  <c r="S417" i="2"/>
  <c r="P417" i="2" s="1"/>
  <c r="S418" i="2"/>
  <c r="P418" i="2" s="1"/>
  <c r="S419" i="2"/>
  <c r="P419" i="2" s="1"/>
  <c r="S420" i="2"/>
  <c r="P420" i="2" s="1"/>
  <c r="S421" i="2"/>
  <c r="P421" i="2" s="1"/>
  <c r="S422" i="2"/>
  <c r="P422" i="2" s="1"/>
  <c r="S423" i="2"/>
  <c r="P423" i="2" s="1"/>
  <c r="S424" i="2"/>
  <c r="P424" i="2" s="1"/>
  <c r="S425" i="2"/>
  <c r="P425" i="2" s="1"/>
  <c r="S426" i="2"/>
  <c r="P426" i="2" s="1"/>
  <c r="S427" i="2"/>
  <c r="P427" i="2" s="1"/>
  <c r="S428" i="2"/>
  <c r="P428" i="2" s="1"/>
  <c r="S429" i="2"/>
  <c r="P429" i="2" s="1"/>
  <c r="S430" i="2"/>
  <c r="P430" i="2" s="1"/>
  <c r="S431" i="2"/>
  <c r="P431" i="2" s="1"/>
  <c r="S432" i="2"/>
  <c r="P432" i="2" s="1"/>
  <c r="S433" i="2"/>
  <c r="P433" i="2" s="1"/>
  <c r="S434" i="2"/>
  <c r="P434" i="2" s="1"/>
  <c r="S435" i="2"/>
  <c r="P435" i="2" s="1"/>
  <c r="S436" i="2"/>
  <c r="P436" i="2" s="1"/>
  <c r="S437" i="2"/>
  <c r="P437" i="2" s="1"/>
  <c r="S438" i="2"/>
  <c r="P438" i="2" s="1"/>
  <c r="S439" i="2"/>
  <c r="P439" i="2" s="1"/>
  <c r="S440" i="2"/>
  <c r="P440" i="2" s="1"/>
  <c r="S441" i="2"/>
  <c r="P441" i="2" s="1"/>
  <c r="S442" i="2"/>
  <c r="P442" i="2" s="1"/>
  <c r="S443" i="2"/>
  <c r="P443" i="2" s="1"/>
  <c r="S444" i="2"/>
  <c r="P444" i="2" s="1"/>
  <c r="S445" i="2"/>
  <c r="P445" i="2" s="1"/>
  <c r="S446" i="2"/>
  <c r="P446" i="2" s="1"/>
  <c r="S447" i="2"/>
  <c r="P447" i="2" s="1"/>
  <c r="S448" i="2"/>
  <c r="P448" i="2" s="1"/>
  <c r="S449" i="2"/>
  <c r="P449" i="2" s="1"/>
  <c r="S450" i="2"/>
  <c r="P450" i="2" s="1"/>
  <c r="S451" i="2"/>
  <c r="P451" i="2" s="1"/>
  <c r="S452" i="2"/>
  <c r="P452" i="2" s="1"/>
  <c r="S453" i="2"/>
  <c r="P453" i="2" s="1"/>
  <c r="S454" i="2"/>
  <c r="P454" i="2" s="1"/>
  <c r="S455" i="2"/>
  <c r="P455" i="2" s="1"/>
  <c r="S456" i="2"/>
  <c r="P456" i="2" s="1"/>
  <c r="S457" i="2"/>
  <c r="P457" i="2" s="1"/>
  <c r="S458" i="2"/>
  <c r="P458" i="2" s="1"/>
  <c r="S459" i="2"/>
  <c r="P459" i="2" s="1"/>
  <c r="S460" i="2"/>
  <c r="P460" i="2" s="1"/>
  <c r="S461" i="2"/>
  <c r="P461" i="2" s="1"/>
  <c r="S462" i="2"/>
  <c r="P462" i="2" s="1"/>
  <c r="S463" i="2"/>
  <c r="P463" i="2" s="1"/>
  <c r="S464" i="2"/>
  <c r="P464" i="2" s="1"/>
  <c r="S465" i="2"/>
  <c r="P465" i="2" s="1"/>
  <c r="S466" i="2"/>
  <c r="P466" i="2" s="1"/>
  <c r="S467" i="2"/>
  <c r="P467" i="2" s="1"/>
  <c r="S468" i="2"/>
  <c r="P468" i="2" s="1"/>
  <c r="S469" i="2"/>
  <c r="P469" i="2" s="1"/>
  <c r="S470" i="2"/>
  <c r="P470" i="2" s="1"/>
  <c r="S471" i="2"/>
  <c r="P471" i="2" s="1"/>
  <c r="S472" i="2"/>
  <c r="P472" i="2" s="1"/>
  <c r="S473" i="2"/>
  <c r="P473" i="2" s="1"/>
  <c r="S474" i="2"/>
  <c r="P474" i="2" s="1"/>
  <c r="S475" i="2"/>
  <c r="P475" i="2" s="1"/>
  <c r="S476" i="2"/>
  <c r="P476" i="2" s="1"/>
  <c r="S477" i="2"/>
  <c r="P477" i="2" s="1"/>
  <c r="S478" i="2"/>
  <c r="P478" i="2" s="1"/>
  <c r="S479" i="2"/>
  <c r="P479" i="2" s="1"/>
  <c r="S480" i="2"/>
  <c r="P480" i="2" s="1"/>
  <c r="S481" i="2"/>
  <c r="P481" i="2" s="1"/>
  <c r="S482" i="2"/>
  <c r="P482" i="2" s="1"/>
  <c r="S483" i="2"/>
  <c r="P483" i="2" s="1"/>
  <c r="S484" i="2"/>
  <c r="P484" i="2" s="1"/>
  <c r="S485" i="2"/>
  <c r="P485" i="2" s="1"/>
  <c r="S486" i="2"/>
  <c r="P486" i="2" s="1"/>
  <c r="S487" i="2"/>
  <c r="P487" i="2" s="1"/>
  <c r="S488" i="2"/>
  <c r="P488" i="2" s="1"/>
  <c r="S489" i="2"/>
  <c r="P489" i="2" s="1"/>
  <c r="S490" i="2"/>
  <c r="P490" i="2" s="1"/>
  <c r="S491" i="2"/>
  <c r="P491" i="2" s="1"/>
  <c r="S492" i="2"/>
  <c r="P492" i="2" s="1"/>
  <c r="S493" i="2"/>
  <c r="P493" i="2" s="1"/>
  <c r="S494" i="2"/>
  <c r="P494" i="2" s="1"/>
  <c r="S495" i="2"/>
  <c r="P495" i="2" s="1"/>
  <c r="S496" i="2"/>
  <c r="P496" i="2" s="1"/>
  <c r="S497" i="2"/>
  <c r="P497" i="2" s="1"/>
  <c r="S498" i="2"/>
  <c r="P498" i="2" s="1"/>
  <c r="S499" i="2"/>
  <c r="P499" i="2" s="1"/>
  <c r="S500" i="2"/>
  <c r="P500" i="2" s="1"/>
  <c r="S501" i="2"/>
  <c r="P501" i="2" s="1"/>
  <c r="S502" i="2"/>
  <c r="P502" i="2" s="1"/>
  <c r="S503" i="2"/>
  <c r="P503" i="2" s="1"/>
  <c r="S504" i="2"/>
  <c r="P504" i="2" s="1"/>
  <c r="S505" i="2"/>
  <c r="P505" i="2" s="1"/>
  <c r="S506" i="2"/>
  <c r="P506" i="2" s="1"/>
  <c r="S507" i="2"/>
  <c r="P507" i="2" s="1"/>
  <c r="S508" i="2"/>
  <c r="P508" i="2" s="1"/>
  <c r="S509" i="2"/>
  <c r="P509" i="2" s="1"/>
  <c r="S510" i="2"/>
  <c r="P510" i="2" s="1"/>
  <c r="S511" i="2"/>
  <c r="P511" i="2" s="1"/>
  <c r="S512" i="2"/>
  <c r="P512" i="2" s="1"/>
  <c r="S513" i="2"/>
  <c r="P513" i="2" s="1"/>
  <c r="S514" i="2"/>
  <c r="P514" i="2" s="1"/>
  <c r="S515" i="2"/>
  <c r="P515" i="2" s="1"/>
  <c r="S516" i="2"/>
  <c r="P516" i="2" s="1"/>
  <c r="S517" i="2"/>
  <c r="P517" i="2" s="1"/>
  <c r="S518" i="2"/>
  <c r="P518" i="2" s="1"/>
  <c r="S519" i="2"/>
  <c r="P519" i="2" s="1"/>
  <c r="S520" i="2"/>
  <c r="P520" i="2" s="1"/>
  <c r="S521" i="2"/>
  <c r="P521" i="2" s="1"/>
  <c r="S522" i="2"/>
  <c r="P522" i="2" s="1"/>
  <c r="S523" i="2"/>
  <c r="P523" i="2" s="1"/>
  <c r="S524" i="2"/>
  <c r="P524" i="2" s="1"/>
  <c r="S525" i="2"/>
  <c r="P525" i="2" s="1"/>
  <c r="S526" i="2"/>
  <c r="P526" i="2" s="1"/>
  <c r="S527" i="2"/>
  <c r="P527" i="2" s="1"/>
  <c r="S528" i="2"/>
  <c r="P528" i="2" s="1"/>
  <c r="S529" i="2"/>
  <c r="P529" i="2" s="1"/>
  <c r="S530" i="2"/>
  <c r="P530" i="2" s="1"/>
  <c r="S531" i="2"/>
  <c r="P531" i="2" s="1"/>
  <c r="S532" i="2"/>
  <c r="P532" i="2" s="1"/>
  <c r="S533" i="2"/>
  <c r="P533" i="2" s="1"/>
  <c r="S534" i="2"/>
  <c r="P534" i="2" s="1"/>
  <c r="S535" i="2"/>
  <c r="P535" i="2" s="1"/>
  <c r="S536" i="2"/>
  <c r="P536" i="2" s="1"/>
  <c r="S537" i="2"/>
  <c r="P537" i="2" s="1"/>
  <c r="S538" i="2"/>
  <c r="P538" i="2" s="1"/>
  <c r="S539" i="2"/>
  <c r="P539" i="2" s="1"/>
  <c r="S540" i="2"/>
  <c r="P540" i="2" s="1"/>
  <c r="S541" i="2"/>
  <c r="P541" i="2" s="1"/>
  <c r="S542" i="2"/>
  <c r="P542" i="2" s="1"/>
  <c r="S543" i="2"/>
  <c r="P543" i="2" s="1"/>
  <c r="S544" i="2"/>
  <c r="P544" i="2" s="1"/>
  <c r="S545" i="2"/>
  <c r="P545" i="2" s="1"/>
  <c r="S546" i="2"/>
  <c r="P546" i="2" s="1"/>
  <c r="S547" i="2"/>
  <c r="P547" i="2" s="1"/>
  <c r="S548" i="2"/>
  <c r="P548" i="2" s="1"/>
  <c r="S549" i="2"/>
  <c r="P549" i="2" s="1"/>
  <c r="S550" i="2"/>
  <c r="P550" i="2" s="1"/>
  <c r="S551" i="2"/>
  <c r="P551" i="2" s="1"/>
  <c r="S552" i="2"/>
  <c r="P552" i="2" s="1"/>
  <c r="S553" i="2"/>
  <c r="P553" i="2" s="1"/>
  <c r="S554" i="2"/>
  <c r="P554" i="2" s="1"/>
  <c r="S555" i="2"/>
  <c r="P555" i="2" s="1"/>
  <c r="S556" i="2"/>
  <c r="P556" i="2" s="1"/>
  <c r="S557" i="2"/>
  <c r="P557" i="2" s="1"/>
  <c r="S558" i="2"/>
  <c r="P558" i="2" s="1"/>
  <c r="S559" i="2"/>
  <c r="P559" i="2" s="1"/>
  <c r="S560" i="2"/>
  <c r="P560" i="2" s="1"/>
  <c r="S561" i="2"/>
  <c r="P561" i="2" s="1"/>
  <c r="S562" i="2"/>
  <c r="P562" i="2" s="1"/>
  <c r="S563" i="2"/>
  <c r="P563" i="2" s="1"/>
  <c r="S564" i="2"/>
  <c r="P564" i="2" s="1"/>
  <c r="S565" i="2"/>
  <c r="P565" i="2" s="1"/>
  <c r="S566" i="2"/>
  <c r="P566" i="2" s="1"/>
  <c r="S567" i="2"/>
  <c r="P567" i="2" s="1"/>
  <c r="S568" i="2"/>
  <c r="P568" i="2" s="1"/>
  <c r="S569" i="2"/>
  <c r="P569" i="2" s="1"/>
  <c r="S570" i="2"/>
  <c r="P570" i="2" s="1"/>
  <c r="S571" i="2"/>
  <c r="P571" i="2" s="1"/>
  <c r="S572" i="2"/>
  <c r="P572" i="2" s="1"/>
  <c r="S573" i="2"/>
  <c r="P573" i="2" s="1"/>
  <c r="S574" i="2"/>
  <c r="P574" i="2" s="1"/>
  <c r="S575" i="2"/>
  <c r="P575" i="2" s="1"/>
  <c r="S576" i="2"/>
  <c r="P576" i="2" s="1"/>
  <c r="S577" i="2"/>
  <c r="P577" i="2" s="1"/>
  <c r="S578" i="2"/>
  <c r="P578" i="2" s="1"/>
  <c r="S579" i="2"/>
  <c r="P579" i="2" s="1"/>
  <c r="S580" i="2"/>
  <c r="P580" i="2" s="1"/>
  <c r="S581" i="2"/>
  <c r="P581" i="2" s="1"/>
  <c r="S582" i="2"/>
  <c r="P582" i="2" s="1"/>
  <c r="S583" i="2"/>
  <c r="P583" i="2" s="1"/>
  <c r="S584" i="2"/>
  <c r="P584" i="2" s="1"/>
  <c r="S585" i="2"/>
  <c r="P585" i="2" s="1"/>
  <c r="S586" i="2"/>
  <c r="P586" i="2" s="1"/>
  <c r="S587" i="2"/>
  <c r="P587" i="2" s="1"/>
  <c r="S588" i="2"/>
  <c r="P588" i="2" s="1"/>
  <c r="S589" i="2"/>
  <c r="P589" i="2" s="1"/>
  <c r="S590" i="2"/>
  <c r="P590" i="2" s="1"/>
  <c r="S591" i="2"/>
  <c r="P591" i="2" s="1"/>
  <c r="S592" i="2"/>
  <c r="P592" i="2" s="1"/>
  <c r="S593" i="2"/>
  <c r="P593" i="2" s="1"/>
  <c r="S594" i="2"/>
  <c r="P594" i="2" s="1"/>
  <c r="S595" i="2"/>
  <c r="P595" i="2" s="1"/>
  <c r="S596" i="2"/>
  <c r="P596" i="2" s="1"/>
  <c r="S597" i="2"/>
  <c r="P597" i="2" s="1"/>
  <c r="S598" i="2"/>
  <c r="P598" i="2" s="1"/>
  <c r="S599" i="2"/>
  <c r="P599" i="2" s="1"/>
  <c r="S600" i="2"/>
  <c r="P600" i="2" s="1"/>
  <c r="S601" i="2"/>
  <c r="P601" i="2" s="1"/>
  <c r="S602" i="2"/>
  <c r="P602" i="2" s="1"/>
  <c r="S603" i="2"/>
  <c r="P603" i="2" s="1"/>
  <c r="S604" i="2"/>
  <c r="P604" i="2" s="1"/>
  <c r="S605" i="2"/>
  <c r="P605" i="2" s="1"/>
  <c r="S606" i="2"/>
  <c r="P606" i="2" s="1"/>
  <c r="S607" i="2"/>
  <c r="P607" i="2" s="1"/>
  <c r="S608" i="2"/>
  <c r="P608" i="2" s="1"/>
  <c r="S609" i="2"/>
  <c r="P609" i="2" s="1"/>
  <c r="S610" i="2"/>
  <c r="P610" i="2" s="1"/>
  <c r="S611" i="2"/>
  <c r="P611" i="2" s="1"/>
  <c r="S612" i="2"/>
  <c r="P612" i="2" s="1"/>
  <c r="S613" i="2"/>
  <c r="P613" i="2" s="1"/>
  <c r="S614" i="2"/>
  <c r="P614" i="2" s="1"/>
  <c r="S615" i="2"/>
  <c r="P615" i="2" s="1"/>
  <c r="S616" i="2"/>
  <c r="P616" i="2" s="1"/>
  <c r="S617" i="2"/>
  <c r="P617" i="2" s="1"/>
  <c r="S618" i="2"/>
  <c r="P618" i="2" s="1"/>
  <c r="S619" i="2"/>
  <c r="P619" i="2" s="1"/>
  <c r="S620" i="2"/>
  <c r="P620" i="2" s="1"/>
  <c r="S621" i="2"/>
  <c r="P621" i="2" s="1"/>
  <c r="S622" i="2"/>
  <c r="P622" i="2" s="1"/>
  <c r="S623" i="2"/>
  <c r="P623" i="2" s="1"/>
  <c r="S624" i="2"/>
  <c r="P624" i="2" s="1"/>
  <c r="S625" i="2"/>
  <c r="P625" i="2" s="1"/>
  <c r="S626" i="2"/>
  <c r="P626" i="2" s="1"/>
  <c r="S627" i="2"/>
  <c r="P627" i="2" s="1"/>
  <c r="S628" i="2"/>
  <c r="P628" i="2" s="1"/>
  <c r="S629" i="2"/>
  <c r="P629" i="2" s="1"/>
  <c r="S630" i="2"/>
  <c r="P630" i="2" s="1"/>
  <c r="S631" i="2"/>
  <c r="P631" i="2" s="1"/>
  <c r="S632" i="2"/>
  <c r="P632" i="2" s="1"/>
  <c r="S633" i="2"/>
  <c r="P633" i="2" s="1"/>
  <c r="S634" i="2"/>
  <c r="P634" i="2" s="1"/>
  <c r="S635" i="2"/>
  <c r="P635" i="2" s="1"/>
  <c r="S636" i="2"/>
  <c r="P636" i="2" s="1"/>
  <c r="S637" i="2"/>
  <c r="P637" i="2" s="1"/>
  <c r="S638" i="2"/>
  <c r="P638" i="2" s="1"/>
  <c r="S639" i="2"/>
  <c r="P639" i="2" s="1"/>
  <c r="S640" i="2"/>
  <c r="P640" i="2" s="1"/>
  <c r="S641" i="2"/>
  <c r="P641" i="2" s="1"/>
  <c r="S642" i="2"/>
  <c r="P642" i="2" s="1"/>
  <c r="S643" i="2"/>
  <c r="P643" i="2" s="1"/>
  <c r="S644" i="2"/>
  <c r="P644" i="2" s="1"/>
  <c r="S645" i="2"/>
  <c r="P645" i="2" s="1"/>
  <c r="S646" i="2"/>
  <c r="P646" i="2" s="1"/>
  <c r="S647" i="2"/>
  <c r="P647" i="2" s="1"/>
  <c r="S648" i="2"/>
  <c r="P648" i="2" s="1"/>
  <c r="S649" i="2"/>
  <c r="P649" i="2" s="1"/>
  <c r="S650" i="2"/>
  <c r="P650" i="2" s="1"/>
  <c r="S651" i="2"/>
  <c r="P651" i="2" s="1"/>
  <c r="S652" i="2"/>
  <c r="P652" i="2" s="1"/>
  <c r="S653" i="2"/>
  <c r="P653" i="2" s="1"/>
  <c r="S654" i="2"/>
  <c r="P654" i="2" s="1"/>
  <c r="S655" i="2"/>
  <c r="P655" i="2" s="1"/>
  <c r="S656" i="2"/>
  <c r="P656" i="2" s="1"/>
  <c r="S657" i="2"/>
  <c r="P657" i="2" s="1"/>
  <c r="S658" i="2"/>
  <c r="P658" i="2" s="1"/>
  <c r="S659" i="2"/>
  <c r="P659" i="2" s="1"/>
  <c r="S660" i="2"/>
  <c r="P660" i="2" s="1"/>
  <c r="S661" i="2"/>
  <c r="P661" i="2" s="1"/>
  <c r="S662" i="2"/>
  <c r="P662" i="2" s="1"/>
  <c r="S663" i="2"/>
  <c r="P663" i="2" s="1"/>
  <c r="S664" i="2"/>
  <c r="P664" i="2" s="1"/>
  <c r="S665" i="2"/>
  <c r="P665" i="2" s="1"/>
  <c r="S666" i="2"/>
  <c r="P666" i="2" s="1"/>
  <c r="S667" i="2"/>
  <c r="P667" i="2" s="1"/>
  <c r="S668" i="2"/>
  <c r="P668" i="2" s="1"/>
  <c r="S669" i="2"/>
  <c r="P669" i="2" s="1"/>
  <c r="S670" i="2"/>
  <c r="P670" i="2" s="1"/>
  <c r="S671" i="2"/>
  <c r="P671" i="2" s="1"/>
  <c r="S672" i="2"/>
  <c r="P672" i="2" s="1"/>
  <c r="S673" i="2"/>
  <c r="P673" i="2" s="1"/>
  <c r="S674" i="2"/>
  <c r="P674" i="2" s="1"/>
  <c r="S675" i="2"/>
  <c r="P675" i="2" s="1"/>
  <c r="S676" i="2"/>
  <c r="P676" i="2" s="1"/>
  <c r="S677" i="2"/>
  <c r="P677" i="2" s="1"/>
  <c r="S678" i="2"/>
  <c r="P678" i="2" s="1"/>
  <c r="S679" i="2"/>
  <c r="P679" i="2" s="1"/>
  <c r="S680" i="2"/>
  <c r="P680" i="2" s="1"/>
  <c r="S681" i="2"/>
  <c r="P681" i="2" s="1"/>
  <c r="S682" i="2"/>
  <c r="P682" i="2" s="1"/>
  <c r="S683" i="2"/>
  <c r="P683" i="2" s="1"/>
  <c r="S684" i="2"/>
  <c r="P684" i="2" s="1"/>
  <c r="S685" i="2"/>
  <c r="P685" i="2" s="1"/>
  <c r="S686" i="2"/>
  <c r="P686" i="2" s="1"/>
  <c r="S687" i="2"/>
  <c r="P687" i="2" s="1"/>
  <c r="S688" i="2"/>
  <c r="P688" i="2" s="1"/>
  <c r="S689" i="2"/>
  <c r="P689" i="2" s="1"/>
  <c r="S690" i="2"/>
  <c r="P690" i="2" s="1"/>
  <c r="S691" i="2"/>
  <c r="P691" i="2" s="1"/>
  <c r="S692" i="2"/>
  <c r="P692" i="2" s="1"/>
  <c r="S693" i="2"/>
  <c r="P693" i="2" s="1"/>
  <c r="S694" i="2"/>
  <c r="P694" i="2" s="1"/>
  <c r="S695" i="2"/>
  <c r="P695" i="2" s="1"/>
  <c r="S696" i="2"/>
  <c r="P696" i="2" s="1"/>
  <c r="S697" i="2"/>
  <c r="P697" i="2" s="1"/>
  <c r="S698" i="2"/>
  <c r="P698" i="2" s="1"/>
  <c r="S699" i="2"/>
  <c r="P699" i="2" s="1"/>
  <c r="S700" i="2"/>
  <c r="P700" i="2" s="1"/>
  <c r="S701" i="2"/>
  <c r="P701" i="2" s="1"/>
  <c r="S702" i="2"/>
  <c r="P702" i="2" s="1"/>
  <c r="S703" i="2"/>
  <c r="P703" i="2" s="1"/>
  <c r="S704" i="2"/>
  <c r="P704" i="2" s="1"/>
  <c r="S705" i="2"/>
  <c r="P705" i="2" s="1"/>
  <c r="S706" i="2"/>
  <c r="P706" i="2" s="1"/>
  <c r="S707" i="2"/>
  <c r="P707" i="2" s="1"/>
  <c r="S708" i="2"/>
  <c r="P708" i="2" s="1"/>
  <c r="S709" i="2"/>
  <c r="P709" i="2" s="1"/>
  <c r="S710" i="2"/>
  <c r="P710" i="2" s="1"/>
  <c r="S711" i="2"/>
  <c r="P711" i="2" s="1"/>
  <c r="S712" i="2"/>
  <c r="P712" i="2" s="1"/>
  <c r="S713" i="2"/>
  <c r="P713" i="2" s="1"/>
  <c r="S714" i="2"/>
  <c r="P714" i="2" s="1"/>
  <c r="S715" i="2"/>
  <c r="P715" i="2" s="1"/>
  <c r="S716" i="2"/>
  <c r="P716" i="2" s="1"/>
  <c r="S717" i="2"/>
  <c r="P717" i="2" s="1"/>
  <c r="S718" i="2"/>
  <c r="P718" i="2" s="1"/>
  <c r="S719" i="2"/>
  <c r="P719" i="2" s="1"/>
  <c r="S720" i="2"/>
  <c r="P720" i="2" s="1"/>
  <c r="S721" i="2"/>
  <c r="P721" i="2" s="1"/>
  <c r="S722" i="2"/>
  <c r="P722" i="2" s="1"/>
  <c r="S723" i="2"/>
  <c r="P723" i="2" s="1"/>
  <c r="S724" i="2"/>
  <c r="P724" i="2" s="1"/>
  <c r="S725" i="2"/>
  <c r="P725" i="2" s="1"/>
  <c r="S726" i="2"/>
  <c r="P726" i="2" s="1"/>
  <c r="S727" i="2"/>
  <c r="P727" i="2" s="1"/>
  <c r="S728" i="2"/>
  <c r="P728" i="2" s="1"/>
  <c r="S729" i="2"/>
  <c r="P729" i="2" s="1"/>
  <c r="S730" i="2"/>
  <c r="P730" i="2" s="1"/>
  <c r="S731" i="2"/>
  <c r="P731" i="2" s="1"/>
  <c r="S732" i="2"/>
  <c r="P732" i="2" s="1"/>
  <c r="S733" i="2"/>
  <c r="P733" i="2" s="1"/>
  <c r="S734" i="2"/>
  <c r="P734" i="2" s="1"/>
  <c r="S735" i="2"/>
  <c r="P735" i="2" s="1"/>
  <c r="S736" i="2"/>
  <c r="P736" i="2" s="1"/>
  <c r="S737" i="2"/>
  <c r="P737" i="2" s="1"/>
  <c r="S738" i="2"/>
  <c r="P738" i="2" s="1"/>
  <c r="S739" i="2"/>
  <c r="P739" i="2" s="1"/>
  <c r="S740" i="2"/>
  <c r="P740" i="2" s="1"/>
  <c r="S741" i="2"/>
  <c r="P741" i="2" s="1"/>
  <c r="S742" i="2"/>
  <c r="P742" i="2" s="1"/>
  <c r="S743" i="2"/>
  <c r="P743" i="2" s="1"/>
  <c r="S744" i="2"/>
  <c r="P744" i="2" s="1"/>
  <c r="S745" i="2"/>
  <c r="P745" i="2" s="1"/>
  <c r="S746" i="2"/>
  <c r="P746" i="2" s="1"/>
  <c r="S747" i="2"/>
  <c r="P747" i="2" s="1"/>
  <c r="S748" i="2"/>
  <c r="P748" i="2" s="1"/>
  <c r="S749" i="2"/>
  <c r="P749" i="2" s="1"/>
  <c r="S750" i="2"/>
  <c r="P750" i="2" s="1"/>
  <c r="S751" i="2"/>
  <c r="P751" i="2" s="1"/>
  <c r="S752" i="2"/>
  <c r="P752" i="2" s="1"/>
  <c r="S753" i="2"/>
  <c r="P753" i="2" s="1"/>
  <c r="S754" i="2"/>
  <c r="P754" i="2" s="1"/>
  <c r="S755" i="2"/>
  <c r="P755" i="2" s="1"/>
  <c r="S756" i="2"/>
  <c r="P756" i="2" s="1"/>
  <c r="S757" i="2"/>
  <c r="P757" i="2" s="1"/>
  <c r="S758" i="2"/>
  <c r="P758" i="2" s="1"/>
  <c r="S759" i="2"/>
  <c r="P759" i="2" s="1"/>
  <c r="S760" i="2"/>
  <c r="P760" i="2" s="1"/>
  <c r="S761" i="2"/>
  <c r="P761" i="2" s="1"/>
  <c r="S762" i="2"/>
  <c r="P762" i="2" s="1"/>
  <c r="S763" i="2"/>
  <c r="P763" i="2" s="1"/>
  <c r="S764" i="2"/>
  <c r="P764" i="2" s="1"/>
  <c r="S765" i="2"/>
  <c r="P765" i="2" s="1"/>
  <c r="S766" i="2"/>
  <c r="P766" i="2" s="1"/>
  <c r="S767" i="2"/>
  <c r="P767" i="2" s="1"/>
  <c r="S768" i="2"/>
  <c r="P768" i="2" s="1"/>
  <c r="S769" i="2"/>
  <c r="P769" i="2" s="1"/>
  <c r="S770" i="2"/>
  <c r="P770" i="2" s="1"/>
  <c r="S771" i="2"/>
  <c r="P771" i="2" s="1"/>
  <c r="S772" i="2"/>
  <c r="P772" i="2" s="1"/>
  <c r="S773" i="2"/>
  <c r="P773" i="2" s="1"/>
  <c r="S774" i="2"/>
  <c r="P774" i="2" s="1"/>
  <c r="S775" i="2"/>
  <c r="P775" i="2" s="1"/>
  <c r="S776" i="2"/>
  <c r="P776" i="2" s="1"/>
  <c r="S777" i="2"/>
  <c r="P777" i="2" s="1"/>
  <c r="S778" i="2"/>
  <c r="P778" i="2" s="1"/>
  <c r="S779" i="2"/>
  <c r="P779" i="2" s="1"/>
  <c r="S780" i="2"/>
  <c r="P780" i="2" s="1"/>
  <c r="S781" i="2"/>
  <c r="P781" i="2" s="1"/>
  <c r="S782" i="2"/>
  <c r="P782" i="2" s="1"/>
  <c r="S783" i="2"/>
  <c r="P783" i="2" s="1"/>
  <c r="S784" i="2"/>
  <c r="P784" i="2" s="1"/>
  <c r="S785" i="2"/>
  <c r="P785" i="2" s="1"/>
  <c r="S786" i="2"/>
  <c r="P786" i="2" s="1"/>
  <c r="S787" i="2"/>
  <c r="P787" i="2" s="1"/>
  <c r="S788" i="2"/>
  <c r="P788" i="2" s="1"/>
  <c r="S789" i="2"/>
  <c r="P789" i="2" s="1"/>
  <c r="S790" i="2"/>
  <c r="P790" i="2" s="1"/>
  <c r="S791" i="2"/>
  <c r="P791" i="2" s="1"/>
  <c r="S792" i="2"/>
  <c r="P792" i="2" s="1"/>
  <c r="S793" i="2"/>
  <c r="P793" i="2" s="1"/>
  <c r="S794" i="2"/>
  <c r="P794" i="2" s="1"/>
  <c r="S795" i="2"/>
  <c r="P795" i="2" s="1"/>
  <c r="S796" i="2"/>
  <c r="P796" i="2" s="1"/>
  <c r="S797" i="2"/>
  <c r="P797" i="2" s="1"/>
  <c r="S798" i="2"/>
  <c r="P798" i="2" s="1"/>
  <c r="S799" i="2"/>
  <c r="P799" i="2" s="1"/>
  <c r="S800" i="2"/>
  <c r="P800" i="2" s="1"/>
  <c r="S801" i="2"/>
  <c r="P801" i="2" s="1"/>
  <c r="S802" i="2"/>
  <c r="P802" i="2" s="1"/>
  <c r="S803" i="2"/>
  <c r="P803" i="2" s="1"/>
  <c r="S804" i="2"/>
  <c r="P804" i="2" s="1"/>
  <c r="S805" i="2"/>
  <c r="P805" i="2" s="1"/>
  <c r="S806" i="2"/>
  <c r="P806" i="2" s="1"/>
  <c r="S807" i="2"/>
  <c r="P807" i="2" s="1"/>
  <c r="S808" i="2"/>
  <c r="P808" i="2" s="1"/>
  <c r="S809" i="2"/>
  <c r="P809" i="2" s="1"/>
  <c r="S810" i="2"/>
  <c r="P810" i="2" s="1"/>
  <c r="S811" i="2"/>
  <c r="P811" i="2" s="1"/>
  <c r="S812" i="2"/>
  <c r="P812" i="2" s="1"/>
  <c r="S813" i="2"/>
  <c r="P813" i="2" s="1"/>
  <c r="S814" i="2"/>
  <c r="P814" i="2" s="1"/>
  <c r="S815" i="2"/>
  <c r="P815" i="2" s="1"/>
  <c r="S816" i="2"/>
  <c r="P816" i="2" s="1"/>
  <c r="S817" i="2"/>
  <c r="P817" i="2" s="1"/>
  <c r="S818" i="2"/>
  <c r="P818" i="2" s="1"/>
  <c r="S819" i="2"/>
  <c r="P819" i="2" s="1"/>
  <c r="S820" i="2"/>
  <c r="P820" i="2" s="1"/>
  <c r="S821" i="2"/>
  <c r="P821" i="2" s="1"/>
  <c r="S822" i="2"/>
  <c r="P822" i="2" s="1"/>
  <c r="S823" i="2"/>
  <c r="P823" i="2" s="1"/>
  <c r="S824" i="2"/>
  <c r="P824" i="2" s="1"/>
  <c r="S825" i="2"/>
  <c r="P825" i="2" s="1"/>
  <c r="S826" i="2"/>
  <c r="P826" i="2" s="1"/>
  <c r="S827" i="2"/>
  <c r="P827" i="2" s="1"/>
  <c r="S828" i="2"/>
  <c r="P828" i="2" s="1"/>
  <c r="S829" i="2"/>
  <c r="P829" i="2" s="1"/>
  <c r="S830" i="2"/>
  <c r="P830" i="2" s="1"/>
  <c r="S831" i="2"/>
  <c r="P831" i="2" s="1"/>
  <c r="S832" i="2"/>
  <c r="P832" i="2" s="1"/>
  <c r="S833" i="2"/>
  <c r="P833" i="2" s="1"/>
  <c r="S834" i="2"/>
  <c r="P834" i="2" s="1"/>
  <c r="S835" i="2"/>
  <c r="P835" i="2" s="1"/>
  <c r="S836" i="2"/>
  <c r="P836" i="2" s="1"/>
  <c r="S837" i="2"/>
  <c r="P837" i="2" s="1"/>
  <c r="S838" i="2"/>
  <c r="P838" i="2" s="1"/>
  <c r="S839" i="2"/>
  <c r="P839" i="2" s="1"/>
  <c r="S840" i="2"/>
  <c r="P840" i="2" s="1"/>
  <c r="S841" i="2"/>
  <c r="P841" i="2" s="1"/>
  <c r="S842" i="2"/>
  <c r="P842" i="2" s="1"/>
  <c r="S843" i="2"/>
  <c r="P843" i="2" s="1"/>
  <c r="S844" i="2"/>
  <c r="P844" i="2" s="1"/>
  <c r="S845" i="2"/>
  <c r="P845" i="2" s="1"/>
  <c r="S846" i="2"/>
  <c r="P846" i="2" s="1"/>
  <c r="S847" i="2"/>
  <c r="P847" i="2" s="1"/>
  <c r="S848" i="2"/>
  <c r="P848" i="2" s="1"/>
  <c r="S849" i="2"/>
  <c r="P849" i="2" s="1"/>
  <c r="S850" i="2"/>
  <c r="P850" i="2" s="1"/>
  <c r="S851" i="2"/>
  <c r="P851" i="2" s="1"/>
  <c r="S852" i="2"/>
  <c r="P852" i="2" s="1"/>
  <c r="S853" i="2"/>
  <c r="P853" i="2" s="1"/>
  <c r="S854" i="2"/>
  <c r="P854" i="2" s="1"/>
  <c r="S855" i="2"/>
  <c r="P855" i="2" s="1"/>
  <c r="S856" i="2"/>
  <c r="P856" i="2" s="1"/>
  <c r="S857" i="2"/>
  <c r="P857" i="2" s="1"/>
  <c r="S858" i="2"/>
  <c r="P858" i="2" s="1"/>
  <c r="S859" i="2"/>
  <c r="P859" i="2" s="1"/>
  <c r="S860" i="2"/>
  <c r="P860" i="2" s="1"/>
  <c r="S861" i="2"/>
  <c r="P861" i="2" s="1"/>
  <c r="S862" i="2"/>
  <c r="P862" i="2" s="1"/>
  <c r="S863" i="2"/>
  <c r="P863" i="2" s="1"/>
  <c r="S864" i="2"/>
  <c r="P864" i="2" s="1"/>
  <c r="S865" i="2"/>
  <c r="P865" i="2" s="1"/>
  <c r="S866" i="2"/>
  <c r="P866" i="2" s="1"/>
  <c r="S867" i="2"/>
  <c r="P867" i="2" s="1"/>
  <c r="S868" i="2"/>
  <c r="P868" i="2" s="1"/>
  <c r="S869" i="2"/>
  <c r="P869" i="2" s="1"/>
  <c r="S870" i="2"/>
  <c r="P870" i="2" s="1"/>
  <c r="S871" i="2"/>
  <c r="P871" i="2" s="1"/>
  <c r="S872" i="2"/>
  <c r="P872" i="2" s="1"/>
  <c r="S873" i="2"/>
  <c r="P873" i="2" s="1"/>
  <c r="S874" i="2"/>
  <c r="P874" i="2" s="1"/>
  <c r="S875" i="2"/>
  <c r="P875" i="2" s="1"/>
  <c r="S876" i="2"/>
  <c r="P876" i="2" s="1"/>
  <c r="S877" i="2"/>
  <c r="P877" i="2" s="1"/>
  <c r="S878" i="2"/>
  <c r="P878" i="2" s="1"/>
  <c r="S879" i="2"/>
  <c r="P879" i="2" s="1"/>
  <c r="S880" i="2"/>
  <c r="P880" i="2" s="1"/>
  <c r="S881" i="2"/>
  <c r="P881" i="2" s="1"/>
  <c r="S882" i="2"/>
  <c r="P882" i="2" s="1"/>
  <c r="S883" i="2"/>
  <c r="P883" i="2" s="1"/>
  <c r="S884" i="2"/>
  <c r="P884" i="2" s="1"/>
  <c r="S885" i="2"/>
  <c r="P885" i="2" s="1"/>
  <c r="S886" i="2"/>
  <c r="P886" i="2" s="1"/>
  <c r="S887" i="2"/>
  <c r="P887" i="2" s="1"/>
  <c r="S888" i="2"/>
  <c r="P888" i="2" s="1"/>
  <c r="S889" i="2"/>
  <c r="P889" i="2" s="1"/>
  <c r="S890" i="2"/>
  <c r="P890" i="2" s="1"/>
  <c r="S891" i="2"/>
  <c r="P891" i="2" s="1"/>
  <c r="S892" i="2"/>
  <c r="P892" i="2" s="1"/>
  <c r="S893" i="2"/>
  <c r="P893" i="2" s="1"/>
  <c r="S894" i="2"/>
  <c r="P894" i="2" s="1"/>
  <c r="S895" i="2"/>
  <c r="P895" i="2" s="1"/>
  <c r="S896" i="2"/>
  <c r="P896" i="2" s="1"/>
  <c r="S897" i="2"/>
  <c r="P897" i="2" s="1"/>
  <c r="S898" i="2"/>
  <c r="P898" i="2" s="1"/>
  <c r="S899" i="2"/>
  <c r="P899" i="2" s="1"/>
  <c r="S900" i="2"/>
  <c r="P900" i="2" s="1"/>
  <c r="S901" i="2"/>
  <c r="P901" i="2" s="1"/>
  <c r="S902" i="2"/>
  <c r="P902" i="2" s="1"/>
  <c r="S903" i="2"/>
  <c r="P903" i="2" s="1"/>
  <c r="S904" i="2"/>
  <c r="P904" i="2" s="1"/>
  <c r="S905" i="2"/>
  <c r="P905" i="2" s="1"/>
  <c r="S906" i="2"/>
  <c r="P906" i="2" s="1"/>
  <c r="S907" i="2"/>
  <c r="P907" i="2" s="1"/>
  <c r="S908" i="2"/>
  <c r="P908" i="2" s="1"/>
  <c r="S909" i="2"/>
  <c r="P909" i="2" s="1"/>
  <c r="S910" i="2"/>
  <c r="P910" i="2" s="1"/>
  <c r="S911" i="2"/>
  <c r="P911" i="2" s="1"/>
  <c r="S912" i="2"/>
  <c r="P912" i="2" s="1"/>
  <c r="S913" i="2"/>
  <c r="P913" i="2" s="1"/>
  <c r="S914" i="2"/>
  <c r="P914" i="2" s="1"/>
  <c r="S915" i="2"/>
  <c r="P915" i="2" s="1"/>
  <c r="S916" i="2"/>
  <c r="P916" i="2" s="1"/>
  <c r="S917" i="2"/>
  <c r="P917" i="2" s="1"/>
  <c r="S918" i="2"/>
  <c r="P918" i="2" s="1"/>
  <c r="S919" i="2"/>
  <c r="P919" i="2" s="1"/>
  <c r="S920" i="2"/>
  <c r="P920" i="2" s="1"/>
  <c r="S921" i="2"/>
  <c r="P921" i="2" s="1"/>
  <c r="S922" i="2"/>
  <c r="P922" i="2" s="1"/>
  <c r="S923" i="2"/>
  <c r="P923" i="2" s="1"/>
  <c r="S924" i="2"/>
  <c r="P924" i="2" s="1"/>
  <c r="S925" i="2"/>
  <c r="P925" i="2" s="1"/>
  <c r="S926" i="2"/>
  <c r="P926" i="2" s="1"/>
  <c r="S927" i="2"/>
  <c r="P927" i="2" s="1"/>
  <c r="S928" i="2"/>
  <c r="P928" i="2" s="1"/>
  <c r="S929" i="2"/>
  <c r="P929" i="2" s="1"/>
  <c r="S930" i="2"/>
  <c r="P930" i="2" s="1"/>
  <c r="S931" i="2"/>
  <c r="P931" i="2" s="1"/>
  <c r="S932" i="2"/>
  <c r="P932" i="2" s="1"/>
  <c r="S933" i="2"/>
  <c r="P933" i="2" s="1"/>
  <c r="S934" i="2"/>
  <c r="P934" i="2" s="1"/>
  <c r="S935" i="2"/>
  <c r="P935" i="2" s="1"/>
  <c r="S936" i="2"/>
  <c r="P936" i="2" s="1"/>
  <c r="S937" i="2"/>
  <c r="P937" i="2" s="1"/>
  <c r="S938" i="2"/>
  <c r="P938" i="2" s="1"/>
  <c r="S939" i="2"/>
  <c r="P939" i="2" s="1"/>
  <c r="S940" i="2"/>
  <c r="P940" i="2" s="1"/>
  <c r="S941" i="2"/>
  <c r="P941" i="2" s="1"/>
  <c r="S942" i="2"/>
  <c r="P942" i="2" s="1"/>
  <c r="S943" i="2"/>
  <c r="P943" i="2" s="1"/>
  <c r="S944" i="2"/>
  <c r="P944" i="2" s="1"/>
  <c r="S945" i="2"/>
  <c r="P945" i="2" s="1"/>
  <c r="S946" i="2"/>
  <c r="P946" i="2" s="1"/>
  <c r="S947" i="2"/>
  <c r="P947" i="2" s="1"/>
  <c r="S948" i="2"/>
  <c r="P948" i="2" s="1"/>
  <c r="S949" i="2"/>
  <c r="P949" i="2" s="1"/>
  <c r="S950" i="2"/>
  <c r="P950" i="2" s="1"/>
  <c r="S951" i="2"/>
  <c r="P951" i="2" s="1"/>
  <c r="S952" i="2"/>
  <c r="P952" i="2" s="1"/>
  <c r="S953" i="2"/>
  <c r="P953" i="2" s="1"/>
  <c r="S954" i="2"/>
  <c r="P954" i="2" s="1"/>
  <c r="S955" i="2"/>
  <c r="P955" i="2" s="1"/>
  <c r="S956" i="2"/>
  <c r="P956" i="2" s="1"/>
  <c r="S957" i="2"/>
  <c r="P957" i="2" s="1"/>
  <c r="S958" i="2"/>
  <c r="P958" i="2" s="1"/>
  <c r="S959" i="2"/>
  <c r="P959" i="2" s="1"/>
  <c r="S960" i="2"/>
  <c r="P960" i="2" s="1"/>
  <c r="S961" i="2"/>
  <c r="P961" i="2" s="1"/>
  <c r="S962" i="2"/>
  <c r="P962" i="2" s="1"/>
  <c r="S963" i="2"/>
  <c r="P963" i="2" s="1"/>
  <c r="S964" i="2"/>
  <c r="P964" i="2" s="1"/>
  <c r="S965" i="2"/>
  <c r="P965" i="2" s="1"/>
  <c r="S966" i="2"/>
  <c r="P966" i="2" s="1"/>
  <c r="S967" i="2"/>
  <c r="P967" i="2" s="1"/>
  <c r="S968" i="2"/>
  <c r="P968" i="2" s="1"/>
  <c r="S969" i="2"/>
  <c r="P969" i="2" s="1"/>
  <c r="S970" i="2"/>
  <c r="P970" i="2" s="1"/>
  <c r="S971" i="2"/>
  <c r="P971" i="2" s="1"/>
  <c r="S972" i="2"/>
  <c r="P972" i="2" s="1"/>
  <c r="S973" i="2"/>
  <c r="P973" i="2" s="1"/>
  <c r="S974" i="2"/>
  <c r="P974" i="2" s="1"/>
  <c r="S975" i="2"/>
  <c r="P975" i="2" s="1"/>
  <c r="S976" i="2"/>
  <c r="P976" i="2" s="1"/>
  <c r="S977" i="2"/>
  <c r="P977" i="2" s="1"/>
  <c r="S978" i="2"/>
  <c r="P978" i="2" s="1"/>
  <c r="S979" i="2"/>
  <c r="P979" i="2" s="1"/>
  <c r="S980" i="2"/>
  <c r="P980" i="2" s="1"/>
  <c r="S981" i="2"/>
  <c r="P981" i="2" s="1"/>
  <c r="S982" i="2"/>
  <c r="P982" i="2" s="1"/>
  <c r="S983" i="2"/>
  <c r="P983" i="2" s="1"/>
  <c r="S984" i="2"/>
  <c r="P984" i="2" s="1"/>
  <c r="S985" i="2"/>
  <c r="P985" i="2" s="1"/>
  <c r="S986" i="2"/>
  <c r="P986" i="2" s="1"/>
  <c r="S987" i="2"/>
  <c r="P987" i="2" s="1"/>
  <c r="S988" i="2"/>
  <c r="P988" i="2" s="1"/>
  <c r="S989" i="2"/>
  <c r="P989" i="2" s="1"/>
  <c r="S990" i="2"/>
  <c r="P990" i="2" s="1"/>
  <c r="S991" i="2"/>
  <c r="P991" i="2" s="1"/>
  <c r="S992" i="2"/>
  <c r="P992" i="2" s="1"/>
  <c r="S993" i="2"/>
  <c r="P993" i="2" s="1"/>
  <c r="S994" i="2"/>
  <c r="P994" i="2" s="1"/>
  <c r="S995" i="2"/>
  <c r="P995" i="2" s="1"/>
  <c r="S996" i="2"/>
  <c r="P996" i="2" s="1"/>
  <c r="S997" i="2"/>
  <c r="P997" i="2" s="1"/>
  <c r="S998" i="2"/>
  <c r="P998" i="2" s="1"/>
  <c r="S999" i="2"/>
  <c r="P999" i="2" s="1"/>
  <c r="S1000" i="2"/>
  <c r="P1000" i="2" s="1"/>
  <c r="S1001" i="2"/>
  <c r="P1001" i="2" s="1"/>
  <c r="S1002" i="2"/>
  <c r="P1002" i="2" s="1"/>
  <c r="S1003" i="2"/>
  <c r="P1003" i="2" s="1"/>
  <c r="S1004" i="2"/>
  <c r="P1004" i="2" s="1"/>
  <c r="S1005" i="2"/>
  <c r="P1005" i="2" s="1"/>
  <c r="S1006" i="2"/>
  <c r="P1006" i="2" s="1"/>
  <c r="S1007" i="2"/>
  <c r="P1007" i="2" s="1"/>
  <c r="S1008" i="2"/>
  <c r="P1008" i="2" s="1"/>
  <c r="S1009" i="2"/>
  <c r="P1009" i="2" s="1"/>
  <c r="S1010" i="2"/>
  <c r="P1010" i="2" s="1"/>
  <c r="S1011" i="2"/>
  <c r="P1011" i="2" s="1"/>
  <c r="S1012" i="2"/>
  <c r="P1012" i="2" s="1"/>
  <c r="S1013" i="2"/>
  <c r="P1013" i="2" s="1"/>
  <c r="S1014" i="2"/>
  <c r="P1014" i="2" s="1"/>
  <c r="S1015" i="2"/>
  <c r="P1015" i="2" s="1"/>
  <c r="S1016" i="2"/>
  <c r="P1016" i="2" s="1"/>
  <c r="S1017" i="2"/>
  <c r="P1017" i="2" s="1"/>
  <c r="S1018" i="2"/>
  <c r="P1018" i="2" s="1"/>
  <c r="S1019" i="2"/>
  <c r="P1019" i="2" s="1"/>
  <c r="S1020" i="2"/>
  <c r="P1020" i="2" s="1"/>
  <c r="S1021" i="2"/>
  <c r="P1021" i="2" s="1"/>
  <c r="S1022" i="2"/>
  <c r="P1022" i="2" s="1"/>
  <c r="S1023" i="2"/>
  <c r="P1023" i="2" s="1"/>
  <c r="S1024" i="2"/>
  <c r="P1024" i="2" s="1"/>
  <c r="S1025" i="2"/>
  <c r="P1025" i="2" s="1"/>
  <c r="S1026" i="2"/>
  <c r="P1026" i="2" s="1"/>
  <c r="S1027" i="2"/>
  <c r="P1027" i="2" s="1"/>
  <c r="S1028" i="2"/>
  <c r="P1028" i="2" s="1"/>
  <c r="S1029" i="2"/>
  <c r="P1029" i="2" s="1"/>
  <c r="S1030" i="2"/>
  <c r="P1030" i="2" s="1"/>
  <c r="S1031" i="2"/>
  <c r="P1031" i="2" s="1"/>
  <c r="S1032" i="2"/>
  <c r="P1032" i="2" s="1"/>
  <c r="S1033" i="2"/>
  <c r="P1033" i="2" s="1"/>
  <c r="S1034" i="2"/>
  <c r="P1034" i="2" s="1"/>
  <c r="S1035" i="2"/>
  <c r="P1035" i="2" s="1"/>
  <c r="S1036" i="2"/>
  <c r="P1036" i="2" s="1"/>
  <c r="S1037" i="2"/>
  <c r="P1037" i="2" s="1"/>
  <c r="S1038" i="2"/>
  <c r="P1038" i="2" s="1"/>
  <c r="S1039" i="2"/>
  <c r="P1039" i="2" s="1"/>
  <c r="S1040" i="2"/>
  <c r="P1040" i="2" s="1"/>
  <c r="S1041" i="2"/>
  <c r="P1041" i="2" s="1"/>
  <c r="S1042" i="2"/>
  <c r="P1042" i="2" s="1"/>
  <c r="S1043" i="2"/>
  <c r="P1043" i="2" s="1"/>
  <c r="S1044" i="2"/>
  <c r="P1044" i="2" s="1"/>
  <c r="S1045" i="2"/>
  <c r="P1045" i="2" s="1"/>
  <c r="S1046" i="2"/>
  <c r="P1046" i="2" s="1"/>
  <c r="S1047" i="2"/>
  <c r="P1047" i="2" s="1"/>
  <c r="S1048" i="2"/>
  <c r="P1048" i="2" s="1"/>
  <c r="S1049" i="2"/>
  <c r="P1049" i="2" s="1"/>
  <c r="S1050" i="2"/>
  <c r="P1050" i="2" s="1"/>
  <c r="S1051" i="2"/>
  <c r="P1051" i="2" s="1"/>
  <c r="S1052" i="2"/>
  <c r="P1052" i="2" s="1"/>
  <c r="S1053" i="2"/>
  <c r="P1053" i="2" s="1"/>
  <c r="S1054" i="2"/>
  <c r="P1054" i="2" s="1"/>
  <c r="S1055" i="2"/>
  <c r="P1055" i="2" s="1"/>
  <c r="S1056" i="2"/>
  <c r="P1056" i="2" s="1"/>
  <c r="S1057" i="2"/>
  <c r="P1057" i="2" s="1"/>
  <c r="S1058" i="2"/>
  <c r="P1058" i="2" s="1"/>
  <c r="S1059" i="2"/>
  <c r="P1059" i="2" s="1"/>
  <c r="S1060" i="2"/>
  <c r="P1060" i="2" s="1"/>
  <c r="S1061" i="2"/>
  <c r="P1061" i="2" s="1"/>
  <c r="S1062" i="2"/>
  <c r="P1062" i="2" s="1"/>
  <c r="S1063" i="2"/>
  <c r="P1063" i="2" s="1"/>
  <c r="S1064" i="2"/>
  <c r="P1064" i="2" s="1"/>
  <c r="S1065" i="2"/>
  <c r="P1065" i="2" s="1"/>
  <c r="S1066" i="2"/>
  <c r="P1066" i="2" s="1"/>
  <c r="S1067" i="2"/>
  <c r="P1067" i="2" s="1"/>
  <c r="S1068" i="2"/>
  <c r="P1068" i="2" s="1"/>
  <c r="S1069" i="2"/>
  <c r="P1069" i="2" s="1"/>
  <c r="S1070" i="2"/>
  <c r="P1070" i="2" s="1"/>
  <c r="S1071" i="2"/>
  <c r="P1071" i="2" s="1"/>
  <c r="S1072" i="2"/>
  <c r="P1072" i="2" s="1"/>
  <c r="S1073" i="2"/>
  <c r="P1073" i="2" s="1"/>
  <c r="S1074" i="2"/>
  <c r="P1074" i="2" s="1"/>
  <c r="S1075" i="2"/>
  <c r="P1075" i="2" s="1"/>
  <c r="S1076" i="2"/>
  <c r="P1076" i="2" s="1"/>
  <c r="S1077" i="2"/>
  <c r="P1077" i="2" s="1"/>
  <c r="S1078" i="2"/>
  <c r="P1078" i="2" s="1"/>
  <c r="S1079" i="2"/>
  <c r="P1079" i="2" s="1"/>
  <c r="S1080" i="2"/>
  <c r="P1080" i="2" s="1"/>
  <c r="S1081" i="2"/>
  <c r="P1081" i="2" s="1"/>
  <c r="S1082" i="2"/>
  <c r="P1082" i="2" s="1"/>
  <c r="S1083" i="2"/>
  <c r="P1083" i="2" s="1"/>
  <c r="S1084" i="2"/>
  <c r="P1084" i="2" s="1"/>
  <c r="S1085" i="2"/>
  <c r="P1085" i="2" s="1"/>
  <c r="S1086" i="2"/>
  <c r="P1086" i="2" s="1"/>
  <c r="S1087" i="2"/>
  <c r="P1087" i="2" s="1"/>
  <c r="S1088" i="2"/>
  <c r="P1088" i="2" s="1"/>
  <c r="S1089" i="2"/>
  <c r="P1089" i="2" s="1"/>
  <c r="S1090" i="2"/>
  <c r="P1090" i="2" s="1"/>
  <c r="S1091" i="2"/>
  <c r="P1091" i="2" s="1"/>
  <c r="S1092" i="2"/>
  <c r="P1092" i="2" s="1"/>
  <c r="S1093" i="2"/>
  <c r="P1093" i="2" s="1"/>
  <c r="S1094" i="2"/>
  <c r="P1094" i="2" s="1"/>
  <c r="S1095" i="2"/>
  <c r="P1095" i="2" s="1"/>
  <c r="S1096" i="2"/>
  <c r="P1096" i="2" s="1"/>
  <c r="S1097" i="2"/>
  <c r="P1097" i="2" s="1"/>
  <c r="S1098" i="2"/>
  <c r="P1098" i="2" s="1"/>
  <c r="S1099" i="2"/>
  <c r="P1099" i="2" s="1"/>
  <c r="S1100" i="2"/>
  <c r="P1100" i="2" s="1"/>
  <c r="S1101" i="2"/>
  <c r="P1101" i="2" s="1"/>
  <c r="S1102" i="2"/>
  <c r="P1102" i="2" s="1"/>
  <c r="S1103" i="2"/>
  <c r="P1103" i="2" s="1"/>
  <c r="S1104" i="2"/>
  <c r="P1104" i="2" s="1"/>
  <c r="S1105" i="2"/>
  <c r="P1105" i="2" s="1"/>
  <c r="S1106" i="2"/>
  <c r="P1106" i="2" s="1"/>
  <c r="S1107" i="2"/>
  <c r="P1107" i="2" s="1"/>
  <c r="S1108" i="2"/>
  <c r="P1108" i="2" s="1"/>
  <c r="S1109" i="2"/>
  <c r="P1109" i="2" s="1"/>
  <c r="S1110" i="2"/>
  <c r="P1110" i="2" s="1"/>
  <c r="S1111" i="2"/>
  <c r="P1111" i="2" s="1"/>
  <c r="S1112" i="2"/>
  <c r="P1112" i="2" s="1"/>
  <c r="S1113" i="2"/>
  <c r="P1113" i="2" s="1"/>
  <c r="S1114" i="2"/>
  <c r="P1114" i="2" s="1"/>
  <c r="S1115" i="2"/>
  <c r="P1115" i="2" s="1"/>
  <c r="S1116" i="2"/>
  <c r="P1116" i="2" s="1"/>
  <c r="S1117" i="2"/>
  <c r="P1117" i="2" s="1"/>
  <c r="S1118" i="2"/>
  <c r="P1118" i="2" s="1"/>
  <c r="S1119" i="2"/>
  <c r="P1119" i="2" s="1"/>
  <c r="S1120" i="2"/>
  <c r="P1120" i="2" s="1"/>
  <c r="S1121" i="2"/>
  <c r="P1121" i="2" s="1"/>
  <c r="S1122" i="2"/>
  <c r="P1122" i="2" s="1"/>
  <c r="S1123" i="2"/>
  <c r="P1123" i="2" s="1"/>
  <c r="S1124" i="2"/>
  <c r="P1124" i="2" s="1"/>
  <c r="S1125" i="2"/>
  <c r="P1125" i="2" s="1"/>
  <c r="S1126" i="2"/>
  <c r="P1126" i="2" s="1"/>
  <c r="S1127" i="2"/>
  <c r="P1127" i="2" s="1"/>
  <c r="S1128" i="2"/>
  <c r="P1128" i="2" s="1"/>
  <c r="S1129" i="2"/>
  <c r="P1129" i="2" s="1"/>
  <c r="S1130" i="2"/>
  <c r="P1130" i="2" s="1"/>
  <c r="S1131" i="2"/>
  <c r="P1131" i="2" s="1"/>
  <c r="S1132" i="2"/>
  <c r="P1132" i="2" s="1"/>
  <c r="S1133" i="2"/>
  <c r="P1133" i="2" s="1"/>
  <c r="S1134" i="2"/>
  <c r="P1134" i="2" s="1"/>
  <c r="S1135" i="2"/>
  <c r="P1135" i="2" s="1"/>
  <c r="S1136" i="2"/>
  <c r="P1136" i="2" s="1"/>
  <c r="S1137" i="2"/>
  <c r="P1137" i="2" s="1"/>
  <c r="S1138" i="2"/>
  <c r="P1138" i="2" s="1"/>
  <c r="S1139" i="2"/>
  <c r="P1139" i="2" s="1"/>
  <c r="S1140" i="2"/>
  <c r="P1140" i="2" s="1"/>
  <c r="S1141" i="2"/>
  <c r="P1141" i="2" s="1"/>
  <c r="S1142" i="2"/>
  <c r="P1142" i="2" s="1"/>
  <c r="S1143" i="2"/>
  <c r="P1143" i="2" s="1"/>
  <c r="S1144" i="2"/>
  <c r="P1144" i="2" s="1"/>
  <c r="S1145" i="2"/>
  <c r="P1145" i="2" s="1"/>
  <c r="S1146" i="2"/>
  <c r="P1146" i="2" s="1"/>
  <c r="S1147" i="2"/>
  <c r="P1147" i="2" s="1"/>
  <c r="S1148" i="2"/>
  <c r="P1148" i="2" s="1"/>
  <c r="S1149" i="2"/>
  <c r="P1149" i="2" s="1"/>
  <c r="S1150" i="2"/>
  <c r="P1150" i="2" s="1"/>
  <c r="S1151" i="2"/>
  <c r="P1151" i="2" s="1"/>
  <c r="S1152" i="2"/>
  <c r="P1152" i="2" s="1"/>
  <c r="S1153" i="2"/>
  <c r="P1153" i="2" s="1"/>
  <c r="S1154" i="2"/>
  <c r="P1154" i="2" s="1"/>
  <c r="S1155" i="2"/>
  <c r="P1155" i="2" s="1"/>
  <c r="S1156" i="2"/>
  <c r="P1156" i="2" s="1"/>
  <c r="S1157" i="2"/>
  <c r="P1157" i="2" s="1"/>
  <c r="S1158" i="2"/>
  <c r="P1158" i="2" s="1"/>
  <c r="S1159" i="2"/>
  <c r="P1159" i="2" s="1"/>
  <c r="S1160" i="2"/>
  <c r="P1160" i="2" s="1"/>
  <c r="S1161" i="2"/>
  <c r="P1161" i="2" s="1"/>
  <c r="S1162" i="2"/>
  <c r="P1162" i="2" s="1"/>
  <c r="S1163" i="2"/>
  <c r="P1163" i="2" s="1"/>
  <c r="S1164" i="2"/>
  <c r="P1164" i="2" s="1"/>
  <c r="S1165" i="2"/>
  <c r="P1165" i="2" s="1"/>
  <c r="S1166" i="2"/>
  <c r="P1166" i="2" s="1"/>
  <c r="S1167" i="2"/>
  <c r="P1167" i="2" s="1"/>
  <c r="S1168" i="2"/>
  <c r="P1168" i="2" s="1"/>
  <c r="S1169" i="2"/>
  <c r="P1169" i="2" s="1"/>
  <c r="S1170" i="2"/>
  <c r="P1170" i="2" s="1"/>
  <c r="S1171" i="2"/>
  <c r="P1171" i="2" s="1"/>
  <c r="S1172" i="2"/>
  <c r="P1172" i="2" s="1"/>
  <c r="S1173" i="2"/>
  <c r="P1173" i="2" s="1"/>
  <c r="S1174" i="2"/>
  <c r="P1174" i="2" s="1"/>
  <c r="S1175" i="2"/>
  <c r="P1175" i="2" s="1"/>
  <c r="S1176" i="2"/>
  <c r="P1176" i="2" s="1"/>
  <c r="S1177" i="2"/>
  <c r="P1177" i="2" s="1"/>
  <c r="S1178" i="2"/>
  <c r="P1178" i="2" s="1"/>
  <c r="S1179" i="2"/>
  <c r="P1179" i="2" s="1"/>
  <c r="S1180" i="2"/>
  <c r="P1180" i="2" s="1"/>
  <c r="S1181" i="2"/>
  <c r="P1181" i="2" s="1"/>
  <c r="S1182" i="2"/>
  <c r="P1182" i="2" s="1"/>
  <c r="S1183" i="2"/>
  <c r="P1183" i="2" s="1"/>
  <c r="S1184" i="2"/>
  <c r="P1184" i="2" s="1"/>
  <c r="S1185" i="2"/>
  <c r="P1185" i="2" s="1"/>
  <c r="S1186" i="2"/>
  <c r="P1186" i="2" s="1"/>
  <c r="S1187" i="2"/>
  <c r="P1187" i="2" s="1"/>
  <c r="S1188" i="2"/>
  <c r="P1188" i="2" s="1"/>
  <c r="S1189" i="2"/>
  <c r="P1189" i="2" s="1"/>
  <c r="S1190" i="2"/>
  <c r="P1190" i="2" s="1"/>
  <c r="S1191" i="2"/>
  <c r="P1191" i="2" s="1"/>
  <c r="S1192" i="2"/>
  <c r="P1192" i="2" s="1"/>
  <c r="S1193" i="2"/>
  <c r="P1193" i="2" s="1"/>
  <c r="S1194" i="2"/>
  <c r="P1194" i="2" s="1"/>
  <c r="S1195" i="2"/>
  <c r="P1195" i="2" s="1"/>
  <c r="S1196" i="2"/>
  <c r="P1196" i="2" s="1"/>
  <c r="S1197" i="2"/>
  <c r="P1197" i="2" s="1"/>
  <c r="S1198" i="2"/>
  <c r="P1198" i="2" s="1"/>
  <c r="S1199" i="2"/>
  <c r="P1199" i="2" s="1"/>
  <c r="S1200" i="2"/>
  <c r="P1200" i="2" s="1"/>
  <c r="S1201" i="2"/>
  <c r="P1201" i="2" s="1"/>
  <c r="S1202" i="2"/>
  <c r="P1202" i="2" s="1"/>
  <c r="S1203" i="2"/>
  <c r="P1203" i="2" s="1"/>
  <c r="S1204" i="2"/>
  <c r="P1204" i="2" s="1"/>
  <c r="S1205" i="2"/>
  <c r="P1205" i="2" s="1"/>
  <c r="S1206" i="2"/>
  <c r="P1206" i="2" s="1"/>
  <c r="S1207" i="2"/>
  <c r="P1207" i="2" s="1"/>
  <c r="S1208" i="2"/>
  <c r="P1208" i="2" s="1"/>
  <c r="S1209" i="2"/>
  <c r="P1209" i="2" s="1"/>
  <c r="S1210" i="2"/>
  <c r="P1210" i="2" s="1"/>
  <c r="S1211" i="2"/>
  <c r="P1211" i="2" s="1"/>
  <c r="S1212" i="2"/>
  <c r="P1212" i="2" s="1"/>
  <c r="S1213" i="2"/>
  <c r="P1213" i="2" s="1"/>
  <c r="S1214" i="2"/>
  <c r="P1214" i="2" s="1"/>
  <c r="S1215" i="2"/>
  <c r="P1215" i="2" s="1"/>
  <c r="S1216" i="2"/>
  <c r="P1216" i="2" s="1"/>
  <c r="S1217" i="2"/>
  <c r="P1217" i="2" s="1"/>
  <c r="S1218" i="2"/>
  <c r="P1218" i="2" s="1"/>
  <c r="S1219" i="2"/>
  <c r="P1219" i="2" s="1"/>
  <c r="S1220" i="2"/>
  <c r="P1220" i="2" s="1"/>
  <c r="S1221" i="2"/>
  <c r="P1221" i="2" s="1"/>
  <c r="S1222" i="2"/>
  <c r="P1222" i="2" s="1"/>
  <c r="S1223" i="2"/>
  <c r="P1223" i="2" s="1"/>
  <c r="S1224" i="2"/>
  <c r="P1224" i="2" s="1"/>
  <c r="S1225" i="2"/>
  <c r="P1225" i="2" s="1"/>
  <c r="S1226" i="2"/>
  <c r="P1226" i="2" s="1"/>
  <c r="S1227" i="2"/>
  <c r="P1227" i="2" s="1"/>
  <c r="S1228" i="2"/>
  <c r="P1228" i="2" s="1"/>
  <c r="S1229" i="2"/>
  <c r="P1229" i="2" s="1"/>
  <c r="S1230" i="2"/>
  <c r="P1230" i="2" s="1"/>
  <c r="S1231" i="2"/>
  <c r="P1231" i="2" s="1"/>
  <c r="S1232" i="2"/>
  <c r="P1232" i="2" s="1"/>
  <c r="S1233" i="2"/>
  <c r="P1233" i="2" s="1"/>
  <c r="S1234" i="2"/>
  <c r="P1234" i="2" s="1"/>
  <c r="S1235" i="2"/>
  <c r="P1235" i="2" s="1"/>
  <c r="S1236" i="2"/>
  <c r="P1236" i="2" s="1"/>
  <c r="S1237" i="2"/>
  <c r="P1237" i="2" s="1"/>
  <c r="S1238" i="2"/>
  <c r="P1238" i="2" s="1"/>
  <c r="S1239" i="2"/>
  <c r="P1239" i="2" s="1"/>
  <c r="S1240" i="2"/>
  <c r="P1240" i="2" s="1"/>
  <c r="S1241" i="2"/>
  <c r="P1241" i="2" s="1"/>
  <c r="S1242" i="2"/>
  <c r="P1242" i="2" s="1"/>
  <c r="S1243" i="2"/>
  <c r="P1243" i="2" s="1"/>
  <c r="S1244" i="2"/>
  <c r="P1244" i="2" s="1"/>
  <c r="S1245" i="2"/>
  <c r="P1245" i="2" s="1"/>
  <c r="S1246" i="2"/>
  <c r="P1246" i="2" s="1"/>
  <c r="S1247" i="2"/>
  <c r="P1247" i="2" s="1"/>
  <c r="S1248" i="2"/>
  <c r="P1248" i="2" s="1"/>
  <c r="S1249" i="2"/>
  <c r="P1249" i="2" s="1"/>
  <c r="S1250" i="2"/>
  <c r="P1250" i="2" s="1"/>
  <c r="S1251" i="2"/>
  <c r="P1251" i="2" s="1"/>
  <c r="S1252" i="2"/>
  <c r="P1252" i="2" s="1"/>
  <c r="S1253" i="2"/>
  <c r="P1253" i="2" s="1"/>
  <c r="S1254" i="2"/>
  <c r="P1254" i="2" s="1"/>
  <c r="S1255" i="2"/>
  <c r="P1255" i="2" s="1"/>
  <c r="S1256" i="2"/>
  <c r="P1256" i="2" s="1"/>
  <c r="S1257" i="2"/>
  <c r="P1257" i="2" s="1"/>
  <c r="S1258" i="2"/>
  <c r="P1258" i="2" s="1"/>
  <c r="S1259" i="2"/>
  <c r="P1259" i="2" s="1"/>
  <c r="S1260" i="2"/>
  <c r="P1260" i="2" s="1"/>
  <c r="S1261" i="2"/>
  <c r="P1261" i="2" s="1"/>
  <c r="S1262" i="2"/>
  <c r="P1262" i="2" s="1"/>
  <c r="S1263" i="2"/>
  <c r="P1263" i="2" s="1"/>
  <c r="S1264" i="2"/>
  <c r="P1264" i="2" s="1"/>
  <c r="S1265" i="2"/>
  <c r="P1265" i="2" s="1"/>
  <c r="S1266" i="2"/>
  <c r="P1266" i="2" s="1"/>
  <c r="S1267" i="2"/>
  <c r="P1267" i="2" s="1"/>
  <c r="S1268" i="2"/>
  <c r="P1268" i="2" s="1"/>
  <c r="S1269" i="2"/>
  <c r="P1269" i="2" s="1"/>
  <c r="S1270" i="2"/>
  <c r="P1270" i="2" s="1"/>
  <c r="S1271" i="2"/>
  <c r="P1271" i="2" s="1"/>
  <c r="S1272" i="2"/>
  <c r="P1272" i="2" s="1"/>
  <c r="S1273" i="2"/>
  <c r="P1273" i="2" s="1"/>
  <c r="S1274" i="2"/>
  <c r="P1274" i="2" s="1"/>
  <c r="S1275" i="2"/>
  <c r="P1275" i="2" s="1"/>
  <c r="S1276" i="2"/>
  <c r="P1276" i="2" s="1"/>
  <c r="S1277" i="2"/>
  <c r="P1277" i="2" s="1"/>
  <c r="S1278" i="2"/>
  <c r="P1278" i="2" s="1"/>
  <c r="S1279" i="2"/>
  <c r="P1279" i="2" s="1"/>
  <c r="S1280" i="2"/>
  <c r="P1280" i="2" s="1"/>
  <c r="S1281" i="2"/>
  <c r="P1281" i="2" s="1"/>
  <c r="S1282" i="2"/>
  <c r="P1282" i="2" s="1"/>
  <c r="S1283" i="2"/>
  <c r="P1283" i="2" s="1"/>
  <c r="S1284" i="2"/>
  <c r="P1284" i="2" s="1"/>
  <c r="S1285" i="2"/>
  <c r="P1285" i="2" s="1"/>
  <c r="S1286" i="2"/>
  <c r="P1286" i="2" s="1"/>
  <c r="S1287" i="2"/>
  <c r="P1287" i="2" s="1"/>
  <c r="S1288" i="2"/>
  <c r="P1288" i="2" s="1"/>
  <c r="S1289" i="2"/>
  <c r="P1289" i="2" s="1"/>
  <c r="S1290" i="2"/>
  <c r="P1290" i="2" s="1"/>
  <c r="S1291" i="2"/>
  <c r="P1291" i="2" s="1"/>
  <c r="S1292" i="2"/>
  <c r="P1292" i="2" s="1"/>
  <c r="S1293" i="2"/>
  <c r="P1293" i="2" s="1"/>
  <c r="S1294" i="2"/>
  <c r="P1294" i="2" s="1"/>
  <c r="S1295" i="2"/>
  <c r="P1295" i="2" s="1"/>
  <c r="S1296" i="2"/>
  <c r="P1296" i="2" s="1"/>
  <c r="S1297" i="2"/>
  <c r="P1297" i="2" s="1"/>
  <c r="S1298" i="2"/>
  <c r="P1298" i="2" s="1"/>
  <c r="S1299" i="2"/>
  <c r="P1299" i="2" s="1"/>
  <c r="S1300" i="2"/>
  <c r="P1300" i="2" s="1"/>
  <c r="S1301" i="2"/>
  <c r="P1301" i="2" s="1"/>
  <c r="S1302" i="2"/>
  <c r="P1302" i="2" s="1"/>
  <c r="S1303" i="2"/>
  <c r="P1303" i="2" s="1"/>
  <c r="S1304" i="2"/>
  <c r="P1304" i="2" s="1"/>
  <c r="S1305" i="2"/>
  <c r="P1305" i="2" s="1"/>
  <c r="S1306" i="2"/>
  <c r="P1306" i="2" s="1"/>
  <c r="S1307" i="2"/>
  <c r="P1307" i="2" s="1"/>
  <c r="S1308" i="2"/>
  <c r="P1308" i="2" s="1"/>
  <c r="S1309" i="2"/>
  <c r="P1309" i="2" s="1"/>
  <c r="S1310" i="2"/>
  <c r="P1310" i="2" s="1"/>
  <c r="S1311" i="2"/>
  <c r="P1311" i="2" s="1"/>
  <c r="S1312" i="2"/>
  <c r="P1312" i="2" s="1"/>
  <c r="S1313" i="2"/>
  <c r="P1313" i="2" s="1"/>
  <c r="S1314" i="2"/>
  <c r="P1314" i="2" s="1"/>
  <c r="S1315" i="2"/>
  <c r="P1315" i="2" s="1"/>
  <c r="S1316" i="2"/>
  <c r="P1316" i="2" s="1"/>
  <c r="S1317" i="2"/>
  <c r="P1317" i="2" s="1"/>
  <c r="S1318" i="2"/>
  <c r="P1318" i="2" s="1"/>
  <c r="S1319" i="2"/>
  <c r="P1319" i="2" s="1"/>
  <c r="S1320" i="2"/>
  <c r="P1320" i="2" s="1"/>
  <c r="S1321" i="2"/>
  <c r="P1321" i="2" s="1"/>
  <c r="S1322" i="2"/>
  <c r="P1322" i="2" s="1"/>
  <c r="S1323" i="2"/>
  <c r="P1323" i="2" s="1"/>
  <c r="S1324" i="2"/>
  <c r="P1324" i="2" s="1"/>
  <c r="S1325" i="2"/>
  <c r="P1325" i="2" s="1"/>
  <c r="S1326" i="2"/>
  <c r="P1326" i="2" s="1"/>
  <c r="S1327" i="2"/>
  <c r="P1327" i="2" s="1"/>
  <c r="S1328" i="2"/>
  <c r="P1328" i="2" s="1"/>
  <c r="S1329" i="2"/>
  <c r="P1329" i="2" s="1"/>
  <c r="S1330" i="2"/>
  <c r="P1330" i="2" s="1"/>
  <c r="S1331" i="2"/>
  <c r="P1331" i="2" s="1"/>
  <c r="S1332" i="2"/>
  <c r="P1332" i="2" s="1"/>
  <c r="S1333" i="2"/>
  <c r="P1333" i="2" s="1"/>
  <c r="S1334" i="2"/>
  <c r="P1334" i="2" s="1"/>
  <c r="S1335" i="2"/>
  <c r="P1335" i="2" s="1"/>
  <c r="S1336" i="2"/>
  <c r="P1336" i="2" s="1"/>
  <c r="S1337" i="2"/>
  <c r="P1337" i="2" s="1"/>
  <c r="S1338" i="2"/>
  <c r="P1338" i="2" s="1"/>
  <c r="S1339" i="2"/>
  <c r="P1339" i="2" s="1"/>
  <c r="S1340" i="2"/>
  <c r="P1340" i="2" s="1"/>
  <c r="S1341" i="2"/>
  <c r="P1341" i="2" s="1"/>
  <c r="S1342" i="2"/>
  <c r="P1342" i="2" s="1"/>
  <c r="S1343" i="2"/>
  <c r="P1343" i="2" s="1"/>
  <c r="S1344" i="2"/>
  <c r="P1344" i="2" s="1"/>
  <c r="S1345" i="2"/>
  <c r="P1345" i="2" s="1"/>
  <c r="S1346" i="2"/>
  <c r="P1346" i="2" s="1"/>
  <c r="S1347" i="2"/>
  <c r="P1347" i="2" s="1"/>
  <c r="S1348" i="2"/>
  <c r="P1348" i="2" s="1"/>
  <c r="S1349" i="2"/>
  <c r="P1349" i="2" s="1"/>
  <c r="S1350" i="2"/>
  <c r="P1350" i="2" s="1"/>
  <c r="S1351" i="2"/>
  <c r="P1351" i="2" s="1"/>
  <c r="S1352" i="2"/>
  <c r="P1352" i="2" s="1"/>
  <c r="S1353" i="2"/>
  <c r="P1353" i="2" s="1"/>
  <c r="S1354" i="2"/>
  <c r="P1354" i="2" s="1"/>
  <c r="S1355" i="2"/>
  <c r="P1355" i="2" s="1"/>
  <c r="S1356" i="2"/>
  <c r="P1356" i="2" s="1"/>
  <c r="S1357" i="2"/>
  <c r="P1357" i="2" s="1"/>
  <c r="S1358" i="2"/>
  <c r="P1358" i="2" s="1"/>
  <c r="S1359" i="2"/>
  <c r="P1359" i="2" s="1"/>
  <c r="S1360" i="2"/>
  <c r="P1360" i="2" s="1"/>
  <c r="S1361" i="2"/>
  <c r="P1361" i="2" s="1"/>
  <c r="S1362" i="2"/>
  <c r="P1362" i="2" s="1"/>
  <c r="S1363" i="2"/>
  <c r="P1363" i="2" s="1"/>
  <c r="S1364" i="2"/>
  <c r="P1364" i="2" s="1"/>
  <c r="S1365" i="2"/>
  <c r="P1365" i="2" s="1"/>
  <c r="S1366" i="2"/>
  <c r="P1366" i="2" s="1"/>
  <c r="S1367" i="2"/>
  <c r="P1367" i="2" s="1"/>
  <c r="S1368" i="2"/>
  <c r="P1368" i="2" s="1"/>
  <c r="S1369" i="2"/>
  <c r="P1369" i="2" s="1"/>
  <c r="S1370" i="2"/>
  <c r="P1370" i="2" s="1"/>
  <c r="S1371" i="2"/>
  <c r="P1371" i="2" s="1"/>
  <c r="S1372" i="2"/>
  <c r="P1372" i="2" s="1"/>
  <c r="S1373" i="2"/>
  <c r="P1373" i="2" s="1"/>
  <c r="S1374" i="2"/>
  <c r="P1374" i="2" s="1"/>
  <c r="S1375" i="2"/>
  <c r="P1375" i="2" s="1"/>
  <c r="S1376" i="2"/>
  <c r="P1376" i="2" s="1"/>
  <c r="S1377" i="2"/>
  <c r="P1377" i="2" s="1"/>
  <c r="S1378" i="2"/>
  <c r="P1378" i="2" s="1"/>
  <c r="S1379" i="2"/>
  <c r="P1379" i="2" s="1"/>
  <c r="S1380" i="2"/>
  <c r="P1380" i="2" s="1"/>
  <c r="S1381" i="2"/>
  <c r="P1381" i="2" s="1"/>
  <c r="S1382" i="2"/>
  <c r="P1382" i="2" s="1"/>
  <c r="S1383" i="2"/>
  <c r="P1383" i="2" s="1"/>
  <c r="S1384" i="2"/>
  <c r="P1384" i="2" s="1"/>
  <c r="S1385" i="2"/>
  <c r="P1385" i="2" s="1"/>
  <c r="S1386" i="2"/>
  <c r="P1386" i="2" s="1"/>
  <c r="S1387" i="2"/>
  <c r="P1387" i="2" s="1"/>
  <c r="S1388" i="2"/>
  <c r="P1388" i="2" s="1"/>
  <c r="S1389" i="2"/>
  <c r="P1389" i="2" s="1"/>
  <c r="S1390" i="2"/>
  <c r="P1390" i="2" s="1"/>
  <c r="S1391" i="2"/>
  <c r="P1391" i="2" s="1"/>
  <c r="S1392" i="2"/>
  <c r="P1392" i="2" s="1"/>
  <c r="S1393" i="2"/>
  <c r="P1393" i="2" s="1"/>
  <c r="S1394" i="2"/>
  <c r="P1394" i="2" s="1"/>
  <c r="S1395" i="2"/>
  <c r="P1395" i="2" s="1"/>
  <c r="S1396" i="2"/>
  <c r="P1396" i="2" s="1"/>
  <c r="S1397" i="2"/>
  <c r="P1397" i="2" s="1"/>
  <c r="S1398" i="2"/>
  <c r="P1398" i="2" s="1"/>
  <c r="S1399" i="2"/>
  <c r="P1399" i="2" s="1"/>
  <c r="S1400" i="2"/>
  <c r="P1400" i="2" s="1"/>
  <c r="S1401" i="2"/>
  <c r="P1401" i="2" s="1"/>
  <c r="S1402" i="2"/>
  <c r="P1402" i="2" s="1"/>
  <c r="S1403" i="2"/>
  <c r="P1403" i="2" s="1"/>
  <c r="S1404" i="2"/>
  <c r="P1404" i="2" s="1"/>
  <c r="S1405" i="2"/>
  <c r="P1405" i="2" s="1"/>
  <c r="S1406" i="2"/>
  <c r="P1406" i="2" s="1"/>
  <c r="S1407" i="2"/>
  <c r="P1407" i="2" s="1"/>
  <c r="S1408" i="2"/>
  <c r="P1408" i="2" s="1"/>
  <c r="S1409" i="2"/>
  <c r="P1409" i="2" s="1"/>
  <c r="S1410" i="2"/>
  <c r="P1410" i="2" s="1"/>
  <c r="S1411" i="2"/>
  <c r="P1411" i="2" s="1"/>
  <c r="S1412" i="2"/>
  <c r="P1412" i="2" s="1"/>
  <c r="S1413" i="2"/>
  <c r="P1413" i="2" s="1"/>
  <c r="S1414" i="2"/>
  <c r="P1414" i="2" s="1"/>
  <c r="S1415" i="2"/>
  <c r="P1415" i="2" s="1"/>
  <c r="S1416" i="2"/>
  <c r="P1416" i="2" s="1"/>
  <c r="S1417" i="2"/>
  <c r="P1417" i="2" s="1"/>
  <c r="S1418" i="2"/>
  <c r="P1418" i="2" s="1"/>
  <c r="S1419" i="2"/>
  <c r="P1419" i="2" s="1"/>
  <c r="S1420" i="2"/>
  <c r="P1420" i="2" s="1"/>
  <c r="S1421" i="2"/>
  <c r="P1421" i="2" s="1"/>
  <c r="S1422" i="2"/>
  <c r="P1422" i="2" s="1"/>
  <c r="S1423" i="2"/>
  <c r="P1423" i="2" s="1"/>
  <c r="S1424" i="2"/>
  <c r="P1424" i="2" s="1"/>
  <c r="S1425" i="2"/>
  <c r="P1425" i="2" s="1"/>
  <c r="S1426" i="2"/>
  <c r="P1426" i="2" s="1"/>
  <c r="S1427" i="2"/>
  <c r="P1427" i="2" s="1"/>
  <c r="S1428" i="2"/>
  <c r="P1428" i="2" s="1"/>
  <c r="S1429" i="2"/>
  <c r="P1429" i="2" s="1"/>
  <c r="S1430" i="2"/>
  <c r="P1430" i="2" s="1"/>
  <c r="S1431" i="2"/>
  <c r="P1431" i="2" s="1"/>
  <c r="S1432" i="2"/>
  <c r="P1432" i="2" s="1"/>
  <c r="S1433" i="2"/>
  <c r="P1433" i="2" s="1"/>
  <c r="S1434" i="2"/>
  <c r="P1434" i="2" s="1"/>
  <c r="S1435" i="2"/>
  <c r="P1435" i="2" s="1"/>
  <c r="S1436" i="2"/>
  <c r="P1436" i="2" s="1"/>
  <c r="S1437" i="2"/>
  <c r="P1437" i="2" s="1"/>
  <c r="S1438" i="2"/>
  <c r="P1438" i="2" s="1"/>
  <c r="S1439" i="2"/>
  <c r="P1439" i="2" s="1"/>
  <c r="S1440" i="2"/>
  <c r="P1440" i="2" s="1"/>
  <c r="S1441" i="2"/>
  <c r="P1441" i="2" s="1"/>
  <c r="S1442" i="2"/>
  <c r="P1442" i="2" s="1"/>
  <c r="S1443" i="2"/>
  <c r="P1443" i="2" s="1"/>
  <c r="S1444" i="2"/>
  <c r="P1444" i="2" s="1"/>
  <c r="S1445" i="2"/>
  <c r="P1445" i="2" s="1"/>
  <c r="S1446" i="2"/>
  <c r="P1446" i="2" s="1"/>
  <c r="S1447" i="2"/>
  <c r="P1447" i="2" s="1"/>
  <c r="S1448" i="2"/>
  <c r="P1448" i="2" s="1"/>
  <c r="S1449" i="2"/>
  <c r="P1449" i="2" s="1"/>
  <c r="S1450" i="2"/>
  <c r="P1450" i="2" s="1"/>
  <c r="S1451" i="2"/>
  <c r="P1451" i="2" s="1"/>
  <c r="S1452" i="2"/>
  <c r="P1452" i="2" s="1"/>
  <c r="S1453" i="2"/>
  <c r="P1453" i="2" s="1"/>
  <c r="S1454" i="2"/>
  <c r="P1454" i="2" s="1"/>
  <c r="S1455" i="2"/>
  <c r="P1455" i="2" s="1"/>
  <c r="S1456" i="2"/>
  <c r="P1456" i="2" s="1"/>
  <c r="S1457" i="2"/>
  <c r="P1457" i="2" s="1"/>
  <c r="S1458" i="2"/>
  <c r="P1458" i="2" s="1"/>
  <c r="S1459" i="2"/>
  <c r="P1459" i="2" s="1"/>
  <c r="S1460" i="2"/>
  <c r="P1460" i="2" s="1"/>
  <c r="S1461" i="2"/>
  <c r="P1461" i="2" s="1"/>
  <c r="S1462" i="2"/>
  <c r="P1462" i="2" s="1"/>
  <c r="S1463" i="2"/>
  <c r="P1463" i="2" s="1"/>
  <c r="S1464" i="2"/>
  <c r="P1464" i="2" s="1"/>
  <c r="S1465" i="2"/>
  <c r="P1465" i="2" s="1"/>
  <c r="S1466" i="2"/>
  <c r="P1466" i="2" s="1"/>
  <c r="S1467" i="2"/>
  <c r="P1467" i="2" s="1"/>
  <c r="S1468" i="2"/>
  <c r="P1468" i="2" s="1"/>
  <c r="S1469" i="2"/>
  <c r="P1469" i="2" s="1"/>
  <c r="S1470" i="2"/>
  <c r="P1470" i="2" s="1"/>
  <c r="S1471" i="2"/>
  <c r="P1471" i="2" s="1"/>
  <c r="S1472" i="2"/>
  <c r="P1472" i="2" s="1"/>
  <c r="S1473" i="2"/>
  <c r="P1473" i="2" s="1"/>
  <c r="S1474" i="2"/>
  <c r="P1474" i="2" s="1"/>
  <c r="S1475" i="2"/>
  <c r="P1475" i="2" s="1"/>
  <c r="S1476" i="2"/>
  <c r="P1476" i="2" s="1"/>
  <c r="S1477" i="2"/>
  <c r="P1477" i="2" s="1"/>
  <c r="S1478" i="2"/>
  <c r="P1478" i="2" s="1"/>
  <c r="S1479" i="2"/>
  <c r="P1479" i="2" s="1"/>
  <c r="S1480" i="2"/>
  <c r="P1480" i="2" s="1"/>
  <c r="S1481" i="2"/>
  <c r="P1481" i="2" s="1"/>
  <c r="S1482" i="2"/>
  <c r="P1482" i="2" s="1"/>
  <c r="S1483" i="2"/>
  <c r="P1483" i="2" s="1"/>
  <c r="S1484" i="2"/>
  <c r="P1484" i="2" s="1"/>
  <c r="S1485" i="2"/>
  <c r="P1485" i="2" s="1"/>
  <c r="S1486" i="2"/>
  <c r="P1486" i="2" s="1"/>
  <c r="S1487" i="2"/>
  <c r="P1487" i="2" s="1"/>
  <c r="S1488" i="2"/>
  <c r="P1488" i="2" s="1"/>
  <c r="S1489" i="2"/>
  <c r="P1489" i="2" s="1"/>
  <c r="S1490" i="2"/>
  <c r="P1490" i="2" s="1"/>
  <c r="S1491" i="2"/>
  <c r="P1491" i="2" s="1"/>
  <c r="S1492" i="2"/>
  <c r="P1492" i="2" s="1"/>
  <c r="S1493" i="2"/>
  <c r="P1493" i="2" s="1"/>
  <c r="S1494" i="2"/>
  <c r="P1494" i="2" s="1"/>
  <c r="S1495" i="2"/>
  <c r="P1495" i="2" s="1"/>
  <c r="S1496" i="2"/>
  <c r="P1496" i="2" s="1"/>
  <c r="S1497" i="2"/>
  <c r="P1497" i="2" s="1"/>
  <c r="S1498" i="2"/>
  <c r="P1498" i="2" s="1"/>
  <c r="S1499" i="2"/>
  <c r="P1499" i="2" s="1"/>
  <c r="S1500" i="2"/>
  <c r="P1500" i="2" s="1"/>
  <c r="S1501" i="2"/>
  <c r="P1501" i="2" s="1"/>
  <c r="S1502" i="2"/>
  <c r="P1502" i="2" s="1"/>
  <c r="S1503" i="2"/>
  <c r="P1503" i="2" s="1"/>
  <c r="S1504" i="2"/>
  <c r="P1504" i="2" s="1"/>
  <c r="S1505" i="2"/>
  <c r="P1505" i="2" s="1"/>
  <c r="S1506" i="2"/>
  <c r="P1506" i="2" s="1"/>
  <c r="S1507" i="2"/>
  <c r="P1507" i="2" s="1"/>
  <c r="S1508" i="2"/>
  <c r="P1508" i="2" s="1"/>
  <c r="S1509" i="2"/>
  <c r="P1509" i="2" s="1"/>
  <c r="S1510" i="2"/>
  <c r="P1510" i="2" s="1"/>
  <c r="S1511" i="2"/>
  <c r="P1511" i="2" s="1"/>
  <c r="S1512" i="2"/>
  <c r="P1512" i="2" s="1"/>
  <c r="S1513" i="2"/>
  <c r="P1513" i="2" s="1"/>
  <c r="S1514" i="2"/>
  <c r="P1514" i="2" s="1"/>
  <c r="S1515" i="2"/>
  <c r="P1515" i="2" s="1"/>
  <c r="S1516" i="2"/>
  <c r="P1516" i="2" s="1"/>
  <c r="S1517" i="2"/>
  <c r="P1517" i="2" s="1"/>
  <c r="S1518" i="2"/>
  <c r="P1518" i="2" s="1"/>
  <c r="S1519" i="2"/>
  <c r="P1519" i="2" s="1"/>
  <c r="S1520" i="2"/>
  <c r="P1520" i="2" s="1"/>
  <c r="S1521" i="2"/>
  <c r="P1521" i="2" s="1"/>
  <c r="S1522" i="2"/>
  <c r="P1522" i="2" s="1"/>
  <c r="S1523" i="2"/>
  <c r="P1523" i="2" s="1"/>
  <c r="S1524" i="2"/>
  <c r="P1524" i="2" s="1"/>
  <c r="S1525" i="2"/>
  <c r="P1525" i="2" s="1"/>
  <c r="S1526" i="2"/>
  <c r="P1526" i="2" s="1"/>
  <c r="S1527" i="2"/>
  <c r="P1527" i="2" s="1"/>
  <c r="S1528" i="2"/>
  <c r="P1528" i="2" s="1"/>
  <c r="S1529" i="2"/>
  <c r="P1529" i="2" s="1"/>
  <c r="S1530" i="2"/>
  <c r="P1530" i="2" s="1"/>
  <c r="S1531" i="2"/>
  <c r="P1531" i="2" s="1"/>
  <c r="S1532" i="2"/>
  <c r="P1532" i="2" s="1"/>
  <c r="S1533" i="2"/>
  <c r="P1533" i="2" s="1"/>
  <c r="S1534" i="2"/>
  <c r="P1534" i="2" s="1"/>
  <c r="S1535" i="2"/>
  <c r="P1535" i="2" s="1"/>
  <c r="S1536" i="2"/>
  <c r="P1536" i="2" s="1"/>
  <c r="S1537" i="2"/>
  <c r="P1537" i="2" s="1"/>
  <c r="S1538" i="2"/>
  <c r="P1538" i="2" s="1"/>
  <c r="S1539" i="2"/>
  <c r="P1539" i="2" s="1"/>
  <c r="S1540" i="2"/>
  <c r="P1540" i="2" s="1"/>
  <c r="S1541" i="2"/>
  <c r="P1541" i="2" s="1"/>
  <c r="S1542" i="2"/>
  <c r="P1542" i="2" s="1"/>
  <c r="S1543" i="2"/>
  <c r="P1543" i="2" s="1"/>
  <c r="S1544" i="2"/>
  <c r="P1544" i="2" s="1"/>
  <c r="S1545" i="2"/>
  <c r="P1545" i="2" s="1"/>
  <c r="S1546" i="2"/>
  <c r="P1546" i="2" s="1"/>
  <c r="S1547" i="2"/>
  <c r="P1547" i="2" s="1"/>
  <c r="S1548" i="2"/>
  <c r="P1548" i="2" s="1"/>
  <c r="S1549" i="2"/>
  <c r="P1549" i="2" s="1"/>
  <c r="S1550" i="2"/>
  <c r="P1550" i="2" s="1"/>
  <c r="S1551" i="2"/>
  <c r="P1551" i="2" s="1"/>
  <c r="S1552" i="2"/>
  <c r="P1552" i="2" s="1"/>
  <c r="S1553" i="2"/>
  <c r="P1553" i="2" s="1"/>
  <c r="S1554" i="2"/>
  <c r="P1554" i="2" s="1"/>
  <c r="S1555" i="2"/>
  <c r="P1555" i="2" s="1"/>
  <c r="S1556" i="2"/>
  <c r="P1556" i="2" s="1"/>
  <c r="S1557" i="2"/>
  <c r="P1557" i="2" s="1"/>
  <c r="S1558" i="2"/>
  <c r="P1558" i="2" s="1"/>
  <c r="S1559" i="2"/>
  <c r="P1559" i="2" s="1"/>
  <c r="S1560" i="2"/>
  <c r="P1560" i="2" s="1"/>
  <c r="S1561" i="2"/>
  <c r="P1561" i="2" s="1"/>
  <c r="S1562" i="2"/>
  <c r="P1562" i="2" s="1"/>
  <c r="S1563" i="2"/>
  <c r="P1563" i="2" s="1"/>
  <c r="S1564" i="2"/>
  <c r="P1564" i="2" s="1"/>
  <c r="S1565" i="2"/>
  <c r="P1565" i="2" s="1"/>
  <c r="S1566" i="2"/>
  <c r="P1566" i="2" s="1"/>
  <c r="S1567" i="2"/>
  <c r="P1567" i="2" s="1"/>
  <c r="S1568" i="2"/>
  <c r="P1568" i="2" s="1"/>
  <c r="S1569" i="2"/>
  <c r="P1569" i="2" s="1"/>
  <c r="S1570" i="2"/>
  <c r="P1570" i="2" s="1"/>
  <c r="S1571" i="2"/>
  <c r="P1571" i="2" s="1"/>
  <c r="S1572" i="2"/>
  <c r="P1572" i="2" s="1"/>
  <c r="S1573" i="2"/>
  <c r="P1573" i="2" s="1"/>
  <c r="S1574" i="2"/>
  <c r="P1574" i="2" s="1"/>
  <c r="S1575" i="2"/>
  <c r="P1575" i="2" s="1"/>
  <c r="S1576" i="2"/>
  <c r="P1576" i="2" s="1"/>
  <c r="S1577" i="2"/>
  <c r="P1577" i="2" s="1"/>
  <c r="S1578" i="2"/>
  <c r="P1578" i="2" s="1"/>
  <c r="S1579" i="2"/>
  <c r="P1579" i="2" s="1"/>
  <c r="S1580" i="2"/>
  <c r="P1580" i="2" s="1"/>
  <c r="S1581" i="2"/>
  <c r="P1581" i="2" s="1"/>
  <c r="S1582" i="2"/>
  <c r="P1582" i="2" s="1"/>
  <c r="S1583" i="2"/>
  <c r="P1583" i="2" s="1"/>
  <c r="S1584" i="2"/>
  <c r="P1584" i="2" s="1"/>
  <c r="S1585" i="2"/>
  <c r="P1585" i="2" s="1"/>
  <c r="S1586" i="2"/>
  <c r="P1586" i="2" s="1"/>
  <c r="S1587" i="2"/>
  <c r="P1587" i="2" s="1"/>
  <c r="S1588" i="2"/>
  <c r="P1588" i="2" s="1"/>
  <c r="S1589" i="2"/>
  <c r="P1589" i="2" s="1"/>
  <c r="S1590" i="2"/>
  <c r="P1590" i="2" s="1"/>
  <c r="S1591" i="2"/>
  <c r="P1591" i="2" s="1"/>
  <c r="S1592" i="2"/>
  <c r="P1592" i="2" s="1"/>
  <c r="S1593" i="2"/>
  <c r="P1593" i="2" s="1"/>
  <c r="S1594" i="2"/>
  <c r="P1594" i="2" s="1"/>
  <c r="S1595" i="2"/>
  <c r="P1595" i="2" s="1"/>
  <c r="S1596" i="2"/>
  <c r="P1596" i="2" s="1"/>
  <c r="S1597" i="2"/>
  <c r="P1597" i="2" s="1"/>
  <c r="S1598" i="2"/>
  <c r="P1598" i="2" s="1"/>
  <c r="S1599" i="2"/>
  <c r="P1599" i="2" s="1"/>
  <c r="S1600" i="2"/>
  <c r="P1600" i="2" s="1"/>
  <c r="S1601" i="2"/>
  <c r="P1601" i="2" s="1"/>
  <c r="S1602" i="2"/>
  <c r="P1602" i="2" s="1"/>
  <c r="S1603" i="2"/>
  <c r="P1603" i="2" s="1"/>
  <c r="S1604" i="2"/>
  <c r="P1604" i="2" s="1"/>
  <c r="S1605" i="2"/>
  <c r="P1605" i="2" s="1"/>
  <c r="S1606" i="2"/>
  <c r="P1606" i="2" s="1"/>
  <c r="S1607" i="2"/>
  <c r="P1607" i="2" s="1"/>
  <c r="S1608" i="2"/>
  <c r="P1608" i="2" s="1"/>
  <c r="S1609" i="2"/>
  <c r="P1609" i="2" s="1"/>
  <c r="S1610" i="2"/>
  <c r="P1610" i="2" s="1"/>
  <c r="S1611" i="2"/>
  <c r="P1611" i="2" s="1"/>
  <c r="S1612" i="2"/>
  <c r="P1612" i="2" s="1"/>
  <c r="S1613" i="2"/>
  <c r="P1613" i="2" s="1"/>
  <c r="S1614" i="2"/>
  <c r="P1614" i="2" s="1"/>
  <c r="S1615" i="2"/>
  <c r="P1615" i="2" s="1"/>
  <c r="S1616" i="2"/>
  <c r="P1616" i="2" s="1"/>
  <c r="S1617" i="2"/>
  <c r="P1617" i="2" s="1"/>
  <c r="S1618" i="2"/>
  <c r="P1618" i="2" s="1"/>
  <c r="S1619" i="2"/>
  <c r="P1619" i="2" s="1"/>
  <c r="S1620" i="2"/>
  <c r="P1620" i="2" s="1"/>
  <c r="S1621" i="2"/>
  <c r="P1621" i="2" s="1"/>
  <c r="S1622" i="2"/>
  <c r="P1622" i="2" s="1"/>
  <c r="S1623" i="2"/>
  <c r="P1623" i="2" s="1"/>
  <c r="S1624" i="2"/>
  <c r="P1624" i="2" s="1"/>
  <c r="S1625" i="2"/>
  <c r="P1625" i="2" s="1"/>
  <c r="S1626" i="2"/>
  <c r="P1626" i="2" s="1"/>
  <c r="S1627" i="2"/>
  <c r="P1627" i="2" s="1"/>
  <c r="S1628" i="2"/>
  <c r="P1628" i="2" s="1"/>
  <c r="S1629" i="2"/>
  <c r="P1629" i="2" s="1"/>
  <c r="S1630" i="2"/>
  <c r="P1630" i="2" s="1"/>
  <c r="S1631" i="2"/>
  <c r="P1631" i="2" s="1"/>
  <c r="S1632" i="2"/>
  <c r="P1632" i="2" s="1"/>
  <c r="S1633" i="2"/>
  <c r="P1633" i="2" s="1"/>
  <c r="S1634" i="2"/>
  <c r="P1634" i="2" s="1"/>
  <c r="S1635" i="2"/>
  <c r="P1635" i="2" s="1"/>
  <c r="S1636" i="2"/>
  <c r="P1636" i="2" s="1"/>
  <c r="S1637" i="2"/>
  <c r="P1637" i="2" s="1"/>
  <c r="S1638" i="2"/>
  <c r="P1638" i="2" s="1"/>
  <c r="S1639" i="2"/>
  <c r="P1639" i="2" s="1"/>
  <c r="S1640" i="2"/>
  <c r="P1640" i="2" s="1"/>
  <c r="S1641" i="2"/>
  <c r="P1641" i="2" s="1"/>
  <c r="S1642" i="2"/>
  <c r="P1642" i="2" s="1"/>
  <c r="S1643" i="2"/>
  <c r="P1643" i="2" s="1"/>
  <c r="S1644" i="2"/>
  <c r="P1644" i="2" s="1"/>
  <c r="S1645" i="2"/>
  <c r="P1645" i="2" s="1"/>
  <c r="S1646" i="2"/>
  <c r="P1646" i="2" s="1"/>
  <c r="S1647" i="2"/>
  <c r="P1647" i="2" s="1"/>
  <c r="S1648" i="2"/>
  <c r="P1648" i="2" s="1"/>
  <c r="S1649" i="2"/>
  <c r="P1649" i="2" s="1"/>
  <c r="S1650" i="2"/>
  <c r="P1650" i="2" s="1"/>
  <c r="S1651" i="2"/>
  <c r="P1651" i="2" s="1"/>
  <c r="S1652" i="2"/>
  <c r="P1652" i="2" s="1"/>
  <c r="S1653" i="2"/>
  <c r="P1653" i="2" s="1"/>
  <c r="S1654" i="2"/>
  <c r="P1654" i="2" s="1"/>
  <c r="S1655" i="2"/>
  <c r="P1655" i="2" s="1"/>
  <c r="S1656" i="2"/>
  <c r="P1656" i="2" s="1"/>
  <c r="S1657" i="2"/>
  <c r="P1657" i="2" s="1"/>
  <c r="S1658" i="2"/>
  <c r="P1658" i="2" s="1"/>
  <c r="S1659" i="2"/>
  <c r="P1659" i="2" s="1"/>
  <c r="S1660" i="2"/>
  <c r="P1660" i="2" s="1"/>
  <c r="S1661" i="2"/>
  <c r="P1661" i="2" s="1"/>
  <c r="S1662" i="2"/>
  <c r="P1662" i="2" s="1"/>
  <c r="S1663" i="2"/>
  <c r="P1663" i="2" s="1"/>
  <c r="S1664" i="2"/>
  <c r="P1664" i="2" s="1"/>
  <c r="S1665" i="2"/>
  <c r="P1665" i="2" s="1"/>
  <c r="S1666" i="2"/>
  <c r="P1666" i="2" s="1"/>
  <c r="S1667" i="2"/>
  <c r="P1667" i="2" s="1"/>
  <c r="S1668" i="2"/>
  <c r="P1668" i="2" s="1"/>
  <c r="S1669" i="2"/>
  <c r="P1669" i="2" s="1"/>
  <c r="S1670" i="2"/>
  <c r="P1670" i="2" s="1"/>
  <c r="S1671" i="2"/>
  <c r="P1671" i="2" s="1"/>
  <c r="S1672" i="2"/>
  <c r="P1672" i="2" s="1"/>
  <c r="S1673" i="2"/>
  <c r="P1673" i="2" s="1"/>
  <c r="S1674" i="2"/>
  <c r="P1674" i="2" s="1"/>
  <c r="S1675" i="2"/>
  <c r="P1675" i="2" s="1"/>
  <c r="S1676" i="2"/>
  <c r="P1676" i="2" s="1"/>
  <c r="S1677" i="2"/>
  <c r="P1677" i="2" s="1"/>
  <c r="S1678" i="2"/>
  <c r="P1678" i="2" s="1"/>
  <c r="S1679" i="2"/>
  <c r="P1679" i="2" s="1"/>
  <c r="S1680" i="2"/>
  <c r="P1680" i="2" s="1"/>
  <c r="S1681" i="2"/>
  <c r="P1681" i="2" s="1"/>
  <c r="S1682" i="2"/>
  <c r="P1682" i="2" s="1"/>
  <c r="S1683" i="2"/>
  <c r="P1683" i="2" s="1"/>
  <c r="S1684" i="2"/>
  <c r="P1684" i="2" s="1"/>
  <c r="S1685" i="2"/>
  <c r="P1685" i="2" s="1"/>
  <c r="S1686" i="2"/>
  <c r="P1686" i="2" s="1"/>
  <c r="S1687" i="2"/>
  <c r="P1687" i="2" s="1"/>
  <c r="S1688" i="2"/>
  <c r="P1688" i="2" s="1"/>
  <c r="S1689" i="2"/>
  <c r="P1689" i="2" s="1"/>
  <c r="S1690" i="2"/>
  <c r="P1690" i="2" s="1"/>
  <c r="S1691" i="2"/>
  <c r="P1691" i="2" s="1"/>
  <c r="S1692" i="2"/>
  <c r="P1692" i="2" s="1"/>
  <c r="S1693" i="2"/>
  <c r="P1693" i="2" s="1"/>
  <c r="S1694" i="2"/>
  <c r="P1694" i="2" s="1"/>
  <c r="S1695" i="2"/>
  <c r="P1695" i="2" s="1"/>
  <c r="S1696" i="2"/>
  <c r="P1696" i="2" s="1"/>
  <c r="S1697" i="2"/>
  <c r="P1697" i="2" s="1"/>
  <c r="S1698" i="2"/>
  <c r="P1698" i="2" s="1"/>
  <c r="S1699" i="2"/>
  <c r="P1699" i="2" s="1"/>
  <c r="S1700" i="2"/>
  <c r="P1700" i="2" s="1"/>
  <c r="S1701" i="2"/>
  <c r="P1701" i="2" s="1"/>
  <c r="S1702" i="2"/>
  <c r="P1702" i="2" s="1"/>
  <c r="S1703" i="2"/>
  <c r="P1703" i="2" s="1"/>
  <c r="S1704" i="2"/>
  <c r="P1704" i="2" s="1"/>
  <c r="S1705" i="2"/>
  <c r="P1705" i="2" s="1"/>
  <c r="S1706" i="2"/>
  <c r="P1706" i="2" s="1"/>
  <c r="S1707" i="2"/>
  <c r="P1707" i="2" s="1"/>
  <c r="S1708" i="2"/>
  <c r="P1708" i="2" s="1"/>
  <c r="S1709" i="2"/>
  <c r="P1709" i="2" s="1"/>
  <c r="S1710" i="2"/>
  <c r="P1710" i="2" s="1"/>
  <c r="S1711" i="2"/>
  <c r="P1711" i="2" s="1"/>
  <c r="S1712" i="2"/>
  <c r="P1712" i="2" s="1"/>
  <c r="S1713" i="2"/>
  <c r="P1713" i="2" s="1"/>
  <c r="S1714" i="2"/>
  <c r="P1714" i="2" s="1"/>
  <c r="S1715" i="2"/>
  <c r="P1715" i="2" s="1"/>
  <c r="S1716" i="2"/>
  <c r="P1716" i="2" s="1"/>
  <c r="S1717" i="2"/>
  <c r="P1717" i="2" s="1"/>
  <c r="S1718" i="2"/>
  <c r="P1718" i="2" s="1"/>
  <c r="S1719" i="2"/>
  <c r="P1719" i="2" s="1"/>
  <c r="S1720" i="2"/>
  <c r="P1720" i="2" s="1"/>
  <c r="S1721" i="2"/>
  <c r="P1721" i="2" s="1"/>
  <c r="S1722" i="2"/>
  <c r="P1722" i="2" s="1"/>
  <c r="S1723" i="2"/>
  <c r="P1723" i="2" s="1"/>
  <c r="S1724" i="2"/>
  <c r="P1724" i="2" s="1"/>
  <c r="S1725" i="2"/>
  <c r="P1725" i="2" s="1"/>
  <c r="S1726" i="2"/>
  <c r="P1726" i="2" s="1"/>
  <c r="S1727" i="2"/>
  <c r="P1727" i="2" s="1"/>
  <c r="S1728" i="2"/>
  <c r="P1728" i="2" s="1"/>
  <c r="S1729" i="2"/>
  <c r="P1729" i="2" s="1"/>
  <c r="S1730" i="2"/>
  <c r="P1730" i="2" s="1"/>
  <c r="S1731" i="2"/>
  <c r="P1731" i="2" s="1"/>
  <c r="S1732" i="2"/>
  <c r="P1732" i="2" s="1"/>
  <c r="S1733" i="2"/>
  <c r="P1733" i="2" s="1"/>
  <c r="S1734" i="2"/>
  <c r="P1734" i="2" s="1"/>
  <c r="S1735" i="2"/>
  <c r="P1735" i="2" s="1"/>
  <c r="S1736" i="2"/>
  <c r="P1736" i="2" s="1"/>
  <c r="S1737" i="2"/>
  <c r="P1737" i="2" s="1"/>
  <c r="S1738" i="2"/>
  <c r="P1738" i="2" s="1"/>
  <c r="S1739" i="2"/>
  <c r="P1739" i="2" s="1"/>
  <c r="S1740" i="2"/>
  <c r="P1740" i="2" s="1"/>
  <c r="S1741" i="2"/>
  <c r="P1741" i="2" s="1"/>
  <c r="S1742" i="2"/>
  <c r="P1742" i="2" s="1"/>
  <c r="S1743" i="2"/>
  <c r="P1743" i="2" s="1"/>
  <c r="S1744" i="2"/>
  <c r="P1744" i="2" s="1"/>
  <c r="S1745" i="2"/>
  <c r="P1745" i="2" s="1"/>
  <c r="S1746" i="2"/>
  <c r="P1746" i="2" s="1"/>
  <c r="S1747" i="2"/>
  <c r="P1747" i="2" s="1"/>
  <c r="S1748" i="2"/>
  <c r="P1748" i="2" s="1"/>
  <c r="S1749" i="2"/>
  <c r="P1749" i="2" s="1"/>
  <c r="S1750" i="2"/>
  <c r="P1750" i="2" s="1"/>
  <c r="S1751" i="2"/>
  <c r="P1751" i="2" s="1"/>
  <c r="S1752" i="2"/>
  <c r="P1752" i="2" s="1"/>
  <c r="S1753" i="2"/>
  <c r="P1753" i="2" s="1"/>
  <c r="S1754" i="2"/>
  <c r="P1754" i="2" s="1"/>
  <c r="S1755" i="2"/>
  <c r="P1755" i="2" s="1"/>
  <c r="S1756" i="2"/>
  <c r="P1756" i="2" s="1"/>
  <c r="S1757" i="2"/>
  <c r="P1757" i="2" s="1"/>
  <c r="S1758" i="2"/>
  <c r="P1758" i="2" s="1"/>
  <c r="S1759" i="2"/>
  <c r="P1759" i="2" s="1"/>
  <c r="S1760" i="2"/>
  <c r="P1760" i="2" s="1"/>
  <c r="S1761" i="2"/>
  <c r="P1761" i="2" s="1"/>
  <c r="S1762" i="2"/>
  <c r="P1762" i="2" s="1"/>
  <c r="S1763" i="2"/>
  <c r="P1763" i="2" s="1"/>
  <c r="S1764" i="2"/>
  <c r="P1764" i="2" s="1"/>
  <c r="S1765" i="2"/>
  <c r="P1765" i="2" s="1"/>
  <c r="S1766" i="2"/>
  <c r="P1766" i="2" s="1"/>
  <c r="S1767" i="2"/>
  <c r="P1767" i="2" s="1"/>
  <c r="S1768" i="2"/>
  <c r="P1768" i="2" s="1"/>
  <c r="S1769" i="2"/>
  <c r="P1769" i="2" s="1"/>
  <c r="S1770" i="2"/>
  <c r="P1770" i="2" s="1"/>
  <c r="S1771" i="2"/>
  <c r="P1771" i="2" s="1"/>
  <c r="S1772" i="2"/>
  <c r="P1772" i="2" s="1"/>
  <c r="S1773" i="2"/>
  <c r="P1773" i="2" s="1"/>
  <c r="S1774" i="2"/>
  <c r="P1774" i="2" s="1"/>
  <c r="S1775" i="2"/>
  <c r="P1775" i="2" s="1"/>
  <c r="S1776" i="2"/>
  <c r="P1776" i="2" s="1"/>
  <c r="S1777" i="2"/>
  <c r="P1777" i="2" s="1"/>
  <c r="S1778" i="2"/>
  <c r="P1778" i="2" s="1"/>
  <c r="S1779" i="2"/>
  <c r="P1779" i="2" s="1"/>
  <c r="S1780" i="2"/>
  <c r="P1780" i="2" s="1"/>
  <c r="S1781" i="2"/>
  <c r="P1781" i="2" s="1"/>
  <c r="S1782" i="2"/>
  <c r="P1782" i="2" s="1"/>
  <c r="S1783" i="2"/>
  <c r="P1783" i="2" s="1"/>
  <c r="S1784" i="2"/>
  <c r="P1784" i="2" s="1"/>
  <c r="S1785" i="2"/>
  <c r="P1785" i="2" s="1"/>
  <c r="S1786" i="2"/>
  <c r="P1786" i="2" s="1"/>
  <c r="S1787" i="2"/>
  <c r="P1787" i="2" s="1"/>
  <c r="S1788" i="2"/>
  <c r="P1788" i="2" s="1"/>
  <c r="S1789" i="2"/>
  <c r="P1789" i="2" s="1"/>
  <c r="S1790" i="2"/>
  <c r="P1790" i="2" s="1"/>
  <c r="S1791" i="2"/>
  <c r="P1791" i="2" s="1"/>
  <c r="S1792" i="2"/>
  <c r="P1792" i="2" s="1"/>
  <c r="S1793" i="2"/>
  <c r="P1793" i="2" s="1"/>
  <c r="S1794" i="2"/>
  <c r="P1794" i="2" s="1"/>
  <c r="S1795" i="2"/>
  <c r="P1795" i="2" s="1"/>
  <c r="S1796" i="2"/>
  <c r="P1796" i="2" s="1"/>
  <c r="S1797" i="2"/>
  <c r="P1797" i="2" s="1"/>
  <c r="S1798" i="2"/>
  <c r="P1798" i="2" s="1"/>
  <c r="S1799" i="2"/>
  <c r="P1799" i="2" s="1"/>
  <c r="S1800" i="2"/>
  <c r="P1800" i="2" s="1"/>
  <c r="S1801" i="2"/>
  <c r="P1801" i="2" s="1"/>
  <c r="S1802" i="2"/>
  <c r="P1802" i="2" s="1"/>
  <c r="S1803" i="2"/>
  <c r="P1803" i="2" s="1"/>
  <c r="S1804" i="2"/>
  <c r="P1804" i="2" s="1"/>
  <c r="S1805" i="2"/>
  <c r="P1805" i="2" s="1"/>
  <c r="S1806" i="2"/>
  <c r="P1806" i="2" s="1"/>
  <c r="S1807" i="2"/>
  <c r="P1807" i="2" s="1"/>
  <c r="S1808" i="2"/>
  <c r="P1808" i="2" s="1"/>
  <c r="S1809" i="2"/>
  <c r="P1809" i="2" s="1"/>
  <c r="S1810" i="2"/>
  <c r="P1810" i="2" s="1"/>
  <c r="S1811" i="2"/>
  <c r="P1811" i="2" s="1"/>
  <c r="S1812" i="2"/>
  <c r="P1812" i="2" s="1"/>
  <c r="S1813" i="2"/>
  <c r="P1813" i="2" s="1"/>
  <c r="S1814" i="2"/>
  <c r="P1814" i="2" s="1"/>
  <c r="S1815" i="2"/>
  <c r="P1815" i="2" s="1"/>
  <c r="S1816" i="2"/>
  <c r="P1816" i="2" s="1"/>
  <c r="S1817" i="2"/>
  <c r="P1817" i="2" s="1"/>
  <c r="S1818" i="2"/>
  <c r="P1818" i="2" s="1"/>
  <c r="S1819" i="2"/>
  <c r="P1819" i="2" s="1"/>
  <c r="S1820" i="2"/>
  <c r="P1820" i="2" s="1"/>
  <c r="S1821" i="2"/>
  <c r="P1821" i="2" s="1"/>
  <c r="S1822" i="2"/>
  <c r="P1822" i="2" s="1"/>
  <c r="S1823" i="2"/>
  <c r="P1823" i="2" s="1"/>
  <c r="S1824" i="2"/>
  <c r="P1824" i="2" s="1"/>
  <c r="S1825" i="2"/>
  <c r="P1825" i="2" s="1"/>
  <c r="S1826" i="2"/>
  <c r="P1826" i="2" s="1"/>
  <c r="S1827" i="2"/>
  <c r="P1827" i="2" s="1"/>
  <c r="S1828" i="2"/>
  <c r="P1828" i="2" s="1"/>
  <c r="S1829" i="2"/>
  <c r="P1829" i="2" s="1"/>
  <c r="S1830" i="2"/>
  <c r="P1830" i="2" s="1"/>
  <c r="S1831" i="2"/>
  <c r="P1831" i="2" s="1"/>
  <c r="S1832" i="2"/>
  <c r="P1832" i="2" s="1"/>
  <c r="S1833" i="2"/>
  <c r="P1833" i="2" s="1"/>
  <c r="S1834" i="2"/>
  <c r="P1834" i="2" s="1"/>
  <c r="S1835" i="2"/>
  <c r="P1835" i="2" s="1"/>
  <c r="S1836" i="2"/>
  <c r="P1836" i="2" s="1"/>
  <c r="S1837" i="2"/>
  <c r="P1837" i="2" s="1"/>
  <c r="S1838" i="2"/>
  <c r="P1838" i="2" s="1"/>
  <c r="S1839" i="2"/>
  <c r="P1839" i="2" s="1"/>
  <c r="S1840" i="2"/>
  <c r="P1840" i="2" s="1"/>
  <c r="S1841" i="2"/>
  <c r="P1841" i="2" s="1"/>
  <c r="S1842" i="2"/>
  <c r="P1842" i="2" s="1"/>
  <c r="S1843" i="2"/>
  <c r="P1843" i="2" s="1"/>
  <c r="S1844" i="2"/>
  <c r="P1844" i="2" s="1"/>
  <c r="S1845" i="2"/>
  <c r="P1845" i="2" s="1"/>
  <c r="S1846" i="2"/>
  <c r="P1846" i="2" s="1"/>
  <c r="S1847" i="2"/>
  <c r="P1847" i="2" s="1"/>
  <c r="S1848" i="2"/>
  <c r="P1848" i="2" s="1"/>
  <c r="S1849" i="2"/>
  <c r="P1849" i="2" s="1"/>
  <c r="S1850" i="2"/>
  <c r="P1850" i="2" s="1"/>
  <c r="S1851" i="2"/>
  <c r="P1851" i="2" s="1"/>
  <c r="S1852" i="2"/>
  <c r="P1852" i="2" s="1"/>
  <c r="S1853" i="2"/>
  <c r="P1853" i="2" s="1"/>
  <c r="S1854" i="2"/>
  <c r="P1854" i="2" s="1"/>
  <c r="S1855" i="2"/>
  <c r="P1855" i="2" s="1"/>
  <c r="S1856" i="2"/>
  <c r="P1856" i="2" s="1"/>
  <c r="S1857" i="2"/>
  <c r="P1857" i="2" s="1"/>
  <c r="S1858" i="2"/>
  <c r="P1858" i="2" s="1"/>
  <c r="S1859" i="2"/>
  <c r="P1859" i="2" s="1"/>
  <c r="S1860" i="2"/>
  <c r="P1860" i="2" s="1"/>
  <c r="S1861" i="2"/>
  <c r="P1861" i="2" s="1"/>
  <c r="S1862" i="2"/>
  <c r="P1862" i="2" s="1"/>
  <c r="S1863" i="2"/>
  <c r="P1863" i="2" s="1"/>
  <c r="S1864" i="2"/>
  <c r="P1864" i="2" s="1"/>
  <c r="S1865" i="2"/>
  <c r="P1865" i="2" s="1"/>
  <c r="S1866" i="2"/>
  <c r="P1866" i="2" s="1"/>
  <c r="S1867" i="2"/>
  <c r="P1867" i="2" s="1"/>
  <c r="S1868" i="2"/>
  <c r="P1868" i="2" s="1"/>
  <c r="S1869" i="2"/>
  <c r="P1869" i="2" s="1"/>
  <c r="S1870" i="2"/>
  <c r="P1870" i="2" s="1"/>
  <c r="S1871" i="2"/>
  <c r="P1871" i="2" s="1"/>
  <c r="S1872" i="2"/>
  <c r="P1872" i="2" s="1"/>
  <c r="S1873" i="2"/>
  <c r="P1873" i="2" s="1"/>
  <c r="S1874" i="2"/>
  <c r="P1874" i="2" s="1"/>
  <c r="S1875" i="2"/>
  <c r="P1875" i="2" s="1"/>
  <c r="S1876" i="2"/>
  <c r="P1876" i="2" s="1"/>
  <c r="S1877" i="2"/>
  <c r="P1877" i="2" s="1"/>
  <c r="S1878" i="2"/>
  <c r="P1878" i="2" s="1"/>
  <c r="S1879" i="2"/>
  <c r="P1879" i="2" s="1"/>
  <c r="S1880" i="2"/>
  <c r="P1880" i="2" s="1"/>
  <c r="S1881" i="2"/>
  <c r="P1881" i="2" s="1"/>
  <c r="S1882" i="2"/>
  <c r="P1882" i="2" s="1"/>
  <c r="S1883" i="2"/>
  <c r="P1883" i="2" s="1"/>
  <c r="S1884" i="2"/>
  <c r="P1884" i="2" s="1"/>
  <c r="S1885" i="2"/>
  <c r="P1885" i="2" s="1"/>
  <c r="S1886" i="2"/>
  <c r="P1886" i="2" s="1"/>
  <c r="S1887" i="2"/>
  <c r="P1887" i="2" s="1"/>
  <c r="S1888" i="2"/>
  <c r="P1888" i="2" s="1"/>
  <c r="S1889" i="2"/>
  <c r="P1889" i="2" s="1"/>
  <c r="S1890" i="2"/>
  <c r="P1890" i="2" s="1"/>
  <c r="S1891" i="2"/>
  <c r="P1891" i="2" s="1"/>
  <c r="S1892" i="2"/>
  <c r="P1892" i="2" s="1"/>
  <c r="S1893" i="2"/>
  <c r="P1893" i="2" s="1"/>
  <c r="S1894" i="2"/>
  <c r="P1894" i="2" s="1"/>
  <c r="S1895" i="2"/>
  <c r="P1895" i="2" s="1"/>
  <c r="S1896" i="2"/>
  <c r="P1896" i="2" s="1"/>
  <c r="S1897" i="2"/>
  <c r="P1897" i="2" s="1"/>
  <c r="S1898" i="2"/>
  <c r="P1898" i="2" s="1"/>
  <c r="S1899" i="2"/>
  <c r="P1899" i="2" s="1"/>
  <c r="S1900" i="2"/>
  <c r="P1900" i="2" s="1"/>
  <c r="S1901" i="2"/>
  <c r="P1901" i="2" s="1"/>
  <c r="S1902" i="2"/>
  <c r="P1902" i="2" s="1"/>
  <c r="S1903" i="2"/>
  <c r="P1903" i="2" s="1"/>
  <c r="S1904" i="2"/>
  <c r="P1904" i="2" s="1"/>
  <c r="S1905" i="2"/>
  <c r="P1905" i="2" s="1"/>
  <c r="S1906" i="2"/>
  <c r="P1906" i="2" s="1"/>
  <c r="S1907" i="2"/>
  <c r="P1907" i="2" s="1"/>
  <c r="S1908" i="2"/>
  <c r="P1908" i="2" s="1"/>
  <c r="S1909" i="2"/>
  <c r="P1909" i="2" s="1"/>
  <c r="S1910" i="2"/>
  <c r="P1910" i="2" s="1"/>
  <c r="S1911" i="2"/>
  <c r="P1911" i="2" s="1"/>
  <c r="S1912" i="2"/>
  <c r="P1912" i="2" s="1"/>
  <c r="S1913" i="2"/>
  <c r="P1913" i="2" s="1"/>
  <c r="S1914" i="2"/>
  <c r="P1914" i="2" s="1"/>
  <c r="S1915" i="2"/>
  <c r="P1915" i="2" s="1"/>
  <c r="S1916" i="2"/>
  <c r="P1916" i="2" s="1"/>
  <c r="S1917" i="2"/>
  <c r="P1917" i="2" s="1"/>
  <c r="S1918" i="2"/>
  <c r="P1918" i="2" s="1"/>
  <c r="S1919" i="2"/>
  <c r="P1919" i="2" s="1"/>
  <c r="S1920" i="2"/>
  <c r="P1920" i="2" s="1"/>
  <c r="S1921" i="2"/>
  <c r="P1921" i="2" s="1"/>
  <c r="S1922" i="2"/>
  <c r="P1922" i="2" s="1"/>
  <c r="S1923" i="2"/>
  <c r="P1923" i="2" s="1"/>
  <c r="S1924" i="2"/>
  <c r="P1924" i="2" s="1"/>
  <c r="S1925" i="2"/>
  <c r="P1925" i="2" s="1"/>
  <c r="S1926" i="2"/>
  <c r="P1926" i="2" s="1"/>
  <c r="S1927" i="2"/>
  <c r="P1927" i="2" s="1"/>
  <c r="S1928" i="2"/>
  <c r="P1928" i="2" s="1"/>
  <c r="S1929" i="2"/>
  <c r="P1929" i="2" s="1"/>
  <c r="S1930" i="2"/>
  <c r="P1930" i="2" s="1"/>
  <c r="S1931" i="2"/>
  <c r="P1931" i="2" s="1"/>
  <c r="S1932" i="2"/>
  <c r="P1932" i="2" s="1"/>
  <c r="S1933" i="2"/>
  <c r="P1933" i="2" s="1"/>
  <c r="S1934" i="2"/>
  <c r="P1934" i="2" s="1"/>
  <c r="S1935" i="2"/>
  <c r="P1935" i="2" s="1"/>
  <c r="S1936" i="2"/>
  <c r="P1936" i="2" s="1"/>
  <c r="S1937" i="2"/>
  <c r="P1937" i="2" s="1"/>
  <c r="S1938" i="2"/>
  <c r="P1938" i="2" s="1"/>
  <c r="S1939" i="2"/>
  <c r="P1939" i="2" s="1"/>
  <c r="S1940" i="2"/>
  <c r="P1940" i="2" s="1"/>
  <c r="S1941" i="2"/>
  <c r="P1941" i="2" s="1"/>
  <c r="S1942" i="2"/>
  <c r="P1942" i="2" s="1"/>
  <c r="S1943" i="2"/>
  <c r="P1943" i="2" s="1"/>
  <c r="S1944" i="2"/>
  <c r="P1944" i="2" s="1"/>
  <c r="S1945" i="2"/>
  <c r="P1945" i="2" s="1"/>
  <c r="S1946" i="2"/>
  <c r="P1946" i="2" s="1"/>
  <c r="S1947" i="2"/>
  <c r="P1947" i="2" s="1"/>
  <c r="S1948" i="2"/>
  <c r="P1948" i="2" s="1"/>
  <c r="S1949" i="2"/>
  <c r="P1949" i="2" s="1"/>
  <c r="S1950" i="2"/>
  <c r="P1950" i="2" s="1"/>
  <c r="S1951" i="2"/>
  <c r="P1951" i="2" s="1"/>
  <c r="S1952" i="2"/>
  <c r="P1952" i="2" s="1"/>
  <c r="S1953" i="2"/>
  <c r="P1953" i="2" s="1"/>
  <c r="S1954" i="2"/>
  <c r="P1954" i="2" s="1"/>
  <c r="S1955" i="2"/>
  <c r="P1955" i="2" s="1"/>
  <c r="S1956" i="2"/>
  <c r="P1956" i="2" s="1"/>
  <c r="S1957" i="2"/>
  <c r="P1957" i="2" s="1"/>
  <c r="S1958" i="2"/>
  <c r="P1958" i="2" s="1"/>
  <c r="S1959" i="2"/>
  <c r="P1959" i="2" s="1"/>
  <c r="S1960" i="2"/>
  <c r="P1960" i="2" s="1"/>
  <c r="S1961" i="2"/>
  <c r="P1961" i="2" s="1"/>
  <c r="S1962" i="2"/>
  <c r="P1962" i="2" s="1"/>
  <c r="S1963" i="2"/>
  <c r="P1963" i="2" s="1"/>
  <c r="S1964" i="2"/>
  <c r="P1964" i="2" s="1"/>
  <c r="S1965" i="2"/>
  <c r="P1965" i="2" s="1"/>
  <c r="S1966" i="2"/>
  <c r="P1966" i="2" s="1"/>
  <c r="S1967" i="2"/>
  <c r="P1967" i="2" s="1"/>
  <c r="S1968" i="2"/>
  <c r="P1968" i="2" s="1"/>
  <c r="S1969" i="2"/>
  <c r="P1969" i="2" s="1"/>
  <c r="S1970" i="2"/>
  <c r="P1970" i="2" s="1"/>
  <c r="S1971" i="2"/>
  <c r="P1971" i="2" s="1"/>
  <c r="S1972" i="2"/>
  <c r="P1972" i="2" s="1"/>
  <c r="S1973" i="2"/>
  <c r="P1973" i="2" s="1"/>
  <c r="S1974" i="2"/>
  <c r="P1974" i="2" s="1"/>
  <c r="S1975" i="2"/>
  <c r="P1975" i="2" s="1"/>
  <c r="S1976" i="2"/>
  <c r="P1976" i="2" s="1"/>
  <c r="S1977" i="2"/>
  <c r="P1977" i="2" s="1"/>
  <c r="S1978" i="2"/>
  <c r="P1978" i="2" s="1"/>
  <c r="S1979" i="2"/>
  <c r="P1979" i="2" s="1"/>
  <c r="S1980" i="2"/>
  <c r="P1980" i="2" s="1"/>
  <c r="S1981" i="2"/>
  <c r="P1981" i="2" s="1"/>
  <c r="S1982" i="2"/>
  <c r="P1982" i="2" s="1"/>
  <c r="S1983" i="2"/>
  <c r="P1983" i="2" s="1"/>
  <c r="S1984" i="2"/>
  <c r="P1984" i="2" s="1"/>
  <c r="S1985" i="2"/>
  <c r="P1985" i="2" s="1"/>
  <c r="S1986" i="2"/>
  <c r="P1986" i="2" s="1"/>
  <c r="S1987" i="2"/>
  <c r="P1987" i="2" s="1"/>
  <c r="S1988" i="2"/>
  <c r="P1988" i="2" s="1"/>
  <c r="S1989" i="2"/>
  <c r="P1989" i="2" s="1"/>
  <c r="S1990" i="2"/>
  <c r="P1990" i="2" s="1"/>
  <c r="S1991" i="2"/>
  <c r="P1991" i="2" s="1"/>
  <c r="S1992" i="2"/>
  <c r="P1992" i="2" s="1"/>
  <c r="S1993" i="2"/>
  <c r="P1993" i="2" s="1"/>
  <c r="S1994" i="2"/>
  <c r="P1994" i="2" s="1"/>
  <c r="S1995" i="2"/>
  <c r="P1995" i="2" s="1"/>
  <c r="S1996" i="2"/>
  <c r="P1996" i="2" s="1"/>
  <c r="S1997" i="2"/>
  <c r="P1997" i="2" s="1"/>
  <c r="S1998" i="2"/>
  <c r="P1998" i="2" s="1"/>
  <c r="S1999" i="2"/>
  <c r="P1999" i="2" s="1"/>
  <c r="S2000" i="2"/>
  <c r="P2000" i="2" s="1"/>
  <c r="S2001" i="2"/>
  <c r="P2001" i="2" s="1"/>
  <c r="S2002" i="2"/>
  <c r="P2002" i="2" s="1"/>
  <c r="S2003" i="2"/>
  <c r="P2003" i="2" s="1"/>
  <c r="S2004" i="2"/>
  <c r="P2004" i="2" s="1"/>
  <c r="S2005" i="2"/>
  <c r="P2005" i="2" s="1"/>
  <c r="S2006" i="2"/>
  <c r="P2006" i="2" s="1"/>
  <c r="S2007" i="2"/>
  <c r="P2007" i="2" s="1"/>
  <c r="S2008" i="2"/>
  <c r="P2008" i="2" s="1"/>
  <c r="S2009" i="2"/>
  <c r="P2009" i="2" s="1"/>
  <c r="S2010" i="2"/>
  <c r="P2010" i="2" s="1"/>
  <c r="S2011" i="2"/>
  <c r="P2011" i="2" s="1"/>
  <c r="S2012" i="2"/>
  <c r="P2012" i="2" s="1"/>
  <c r="S2013" i="2"/>
  <c r="P2013" i="2" s="1"/>
  <c r="S2014" i="2"/>
  <c r="P2014" i="2" s="1"/>
  <c r="S2015" i="2"/>
  <c r="P2015" i="2" s="1"/>
  <c r="S2016" i="2"/>
  <c r="P2016" i="2" s="1"/>
  <c r="S2017" i="2"/>
  <c r="P2017" i="2" s="1"/>
  <c r="S2018" i="2"/>
  <c r="P2018" i="2" s="1"/>
  <c r="S2019" i="2"/>
  <c r="P2019" i="2" s="1"/>
  <c r="S2020" i="2"/>
  <c r="P2020" i="2" s="1"/>
  <c r="S2021" i="2"/>
  <c r="P2021" i="2" s="1"/>
  <c r="S2022" i="2"/>
  <c r="P2022" i="2" s="1"/>
  <c r="S2023" i="2"/>
  <c r="P2023" i="2" s="1"/>
  <c r="S2024" i="2"/>
  <c r="P2024" i="2" s="1"/>
  <c r="S2025" i="2"/>
  <c r="P2025" i="2" s="1"/>
  <c r="S2026" i="2"/>
  <c r="P2026" i="2" s="1"/>
  <c r="S2027" i="2"/>
  <c r="P2027" i="2" s="1"/>
  <c r="S2028" i="2"/>
  <c r="P2028" i="2" s="1"/>
  <c r="S2029" i="2"/>
  <c r="P2029" i="2" s="1"/>
  <c r="S2030" i="2"/>
  <c r="P2030" i="2" s="1"/>
  <c r="S2031" i="2"/>
  <c r="P2031" i="2" s="1"/>
  <c r="S2032" i="2"/>
  <c r="P2032" i="2" s="1"/>
  <c r="S2033" i="2"/>
  <c r="P2033" i="2" s="1"/>
  <c r="Q2033" i="2" s="1"/>
  <c r="T2033" i="2" s="1"/>
  <c r="S2034" i="2"/>
  <c r="P2034" i="2" s="1"/>
  <c r="S2035" i="2"/>
  <c r="P2035" i="2" s="1"/>
  <c r="S2036" i="2"/>
  <c r="P2036" i="2" s="1"/>
  <c r="S2037" i="2"/>
  <c r="P2037" i="2" s="1"/>
  <c r="S2038" i="2"/>
  <c r="P2038" i="2" s="1"/>
  <c r="S2039" i="2"/>
  <c r="P2039" i="2" s="1"/>
  <c r="S2040" i="2"/>
  <c r="P2040" i="2" s="1"/>
  <c r="S2041" i="2"/>
  <c r="P2041" i="2" s="1"/>
  <c r="S2042" i="2"/>
  <c r="P2042" i="2" s="1"/>
  <c r="S2043" i="2"/>
  <c r="P2043" i="2" s="1"/>
  <c r="S2044" i="2"/>
  <c r="P2044" i="2" s="1"/>
  <c r="S2045" i="2"/>
  <c r="P2045" i="2" s="1"/>
  <c r="S2046" i="2"/>
  <c r="P2046" i="2" s="1"/>
  <c r="S2047" i="2"/>
  <c r="P2047" i="2" s="1"/>
  <c r="S2048" i="2"/>
  <c r="P2048" i="2" s="1"/>
  <c r="S2049" i="2"/>
  <c r="P2049" i="2" s="1"/>
  <c r="S2050" i="2"/>
  <c r="P2050" i="2" s="1"/>
  <c r="S2051" i="2"/>
  <c r="P2051" i="2" s="1"/>
  <c r="S2052" i="2"/>
  <c r="P2052" i="2" s="1"/>
  <c r="S2053" i="2"/>
  <c r="P2053" i="2" s="1"/>
  <c r="S2054" i="2"/>
  <c r="P2054" i="2" s="1"/>
  <c r="S2055" i="2"/>
  <c r="P2055" i="2" s="1"/>
  <c r="S2056" i="2"/>
  <c r="P2056" i="2" s="1"/>
  <c r="S2057" i="2"/>
  <c r="P2057" i="2" s="1"/>
  <c r="Q2057" i="2" s="1"/>
  <c r="T2057" i="2" s="1"/>
  <c r="S2058" i="2"/>
  <c r="P2058" i="2" s="1"/>
  <c r="S2059" i="2"/>
  <c r="P2059" i="2" s="1"/>
  <c r="S2060" i="2"/>
  <c r="P2060" i="2" s="1"/>
  <c r="S2061" i="2"/>
  <c r="P2061" i="2" s="1"/>
  <c r="S2062" i="2"/>
  <c r="P2062" i="2" s="1"/>
  <c r="S2063" i="2"/>
  <c r="P2063" i="2" s="1"/>
  <c r="S2064" i="2"/>
  <c r="P2064" i="2" s="1"/>
  <c r="S2065" i="2"/>
  <c r="P2065" i="2" s="1"/>
  <c r="S2066" i="2"/>
  <c r="P2066" i="2" s="1"/>
  <c r="S2067" i="2"/>
  <c r="P2067" i="2" s="1"/>
  <c r="AN2" i="2"/>
  <c r="AK2" i="2" s="1"/>
  <c r="Y2" i="2"/>
  <c r="V2" i="2" s="1"/>
  <c r="S2" i="2"/>
  <c r="P2" i="2" s="1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45" i="2"/>
  <c r="BD246" i="2"/>
  <c r="BD247" i="2"/>
  <c r="BD248" i="2"/>
  <c r="BD249" i="2"/>
  <c r="BD250" i="2"/>
  <c r="BD251" i="2"/>
  <c r="BD252" i="2"/>
  <c r="BD253" i="2"/>
  <c r="BD254" i="2"/>
  <c r="BD255" i="2"/>
  <c r="BD256" i="2"/>
  <c r="BD257" i="2"/>
  <c r="BD258" i="2"/>
  <c r="BD259" i="2"/>
  <c r="BD260" i="2"/>
  <c r="BD261" i="2"/>
  <c r="BD262" i="2"/>
  <c r="BD263" i="2"/>
  <c r="BD264" i="2"/>
  <c r="BD265" i="2"/>
  <c r="BD266" i="2"/>
  <c r="BD267" i="2"/>
  <c r="BD268" i="2"/>
  <c r="BD269" i="2"/>
  <c r="BD270" i="2"/>
  <c r="BD271" i="2"/>
  <c r="BD272" i="2"/>
  <c r="BD273" i="2"/>
  <c r="BD274" i="2"/>
  <c r="BD275" i="2"/>
  <c r="BD276" i="2"/>
  <c r="BD277" i="2"/>
  <c r="BD278" i="2"/>
  <c r="BD279" i="2"/>
  <c r="BD280" i="2"/>
  <c r="BD281" i="2"/>
  <c r="BD282" i="2"/>
  <c r="BD283" i="2"/>
  <c r="BD284" i="2"/>
  <c r="BD285" i="2"/>
  <c r="BD286" i="2"/>
  <c r="BD287" i="2"/>
  <c r="BD288" i="2"/>
  <c r="BD289" i="2"/>
  <c r="BD290" i="2"/>
  <c r="BD291" i="2"/>
  <c r="BD292" i="2"/>
  <c r="BD293" i="2"/>
  <c r="BD294" i="2"/>
  <c r="BD295" i="2"/>
  <c r="BD296" i="2"/>
  <c r="BD297" i="2"/>
  <c r="BD298" i="2"/>
  <c r="BD299" i="2"/>
  <c r="BD300" i="2"/>
  <c r="BD301" i="2"/>
  <c r="BD302" i="2"/>
  <c r="BD303" i="2"/>
  <c r="BD304" i="2"/>
  <c r="BD305" i="2"/>
  <c r="BD306" i="2"/>
  <c r="BD307" i="2"/>
  <c r="BD308" i="2"/>
  <c r="BD309" i="2"/>
  <c r="BD310" i="2"/>
  <c r="BD311" i="2"/>
  <c r="BD312" i="2"/>
  <c r="BD313" i="2"/>
  <c r="BD314" i="2"/>
  <c r="BD315" i="2"/>
  <c r="BD316" i="2"/>
  <c r="BD317" i="2"/>
  <c r="BD318" i="2"/>
  <c r="BD319" i="2"/>
  <c r="BD320" i="2"/>
  <c r="BD321" i="2"/>
  <c r="BD322" i="2"/>
  <c r="BD323" i="2"/>
  <c r="BD324" i="2"/>
  <c r="BD325" i="2"/>
  <c r="BD326" i="2"/>
  <c r="BD327" i="2"/>
  <c r="BD328" i="2"/>
  <c r="BD329" i="2"/>
  <c r="BD330" i="2"/>
  <c r="BD331" i="2"/>
  <c r="BD332" i="2"/>
  <c r="BD333" i="2"/>
  <c r="BD334" i="2"/>
  <c r="BD335" i="2"/>
  <c r="BD336" i="2"/>
  <c r="BD337" i="2"/>
  <c r="BD338" i="2"/>
  <c r="BD339" i="2"/>
  <c r="BD340" i="2"/>
  <c r="BD341" i="2"/>
  <c r="BD342" i="2"/>
  <c r="BD343" i="2"/>
  <c r="BD344" i="2"/>
  <c r="BD345" i="2"/>
  <c r="BD346" i="2"/>
  <c r="BD347" i="2"/>
  <c r="BD348" i="2"/>
  <c r="BD349" i="2"/>
  <c r="BD350" i="2"/>
  <c r="BD351" i="2"/>
  <c r="BD352" i="2"/>
  <c r="BD353" i="2"/>
  <c r="BD354" i="2"/>
  <c r="BD355" i="2"/>
  <c r="BD356" i="2"/>
  <c r="BD357" i="2"/>
  <c r="BD358" i="2"/>
  <c r="BD359" i="2"/>
  <c r="BD360" i="2"/>
  <c r="BD361" i="2"/>
  <c r="BD362" i="2"/>
  <c r="BD363" i="2"/>
  <c r="BD364" i="2"/>
  <c r="BD365" i="2"/>
  <c r="BD366" i="2"/>
  <c r="BD367" i="2"/>
  <c r="BD368" i="2"/>
  <c r="BD369" i="2"/>
  <c r="BD370" i="2"/>
  <c r="BD371" i="2"/>
  <c r="BD372" i="2"/>
  <c r="BD373" i="2"/>
  <c r="BD374" i="2"/>
  <c r="BD375" i="2"/>
  <c r="BD376" i="2"/>
  <c r="BD377" i="2"/>
  <c r="BD378" i="2"/>
  <c r="BD379" i="2"/>
  <c r="BD380" i="2"/>
  <c r="BD381" i="2"/>
  <c r="BD382" i="2"/>
  <c r="BD383" i="2"/>
  <c r="BD384" i="2"/>
  <c r="BD385" i="2"/>
  <c r="BD386" i="2"/>
  <c r="BD387" i="2"/>
  <c r="BD388" i="2"/>
  <c r="BD389" i="2"/>
  <c r="BD390" i="2"/>
  <c r="BD391" i="2"/>
  <c r="BD392" i="2"/>
  <c r="BD393" i="2"/>
  <c r="BD394" i="2"/>
  <c r="BD395" i="2"/>
  <c r="BD396" i="2"/>
  <c r="BD397" i="2"/>
  <c r="BD398" i="2"/>
  <c r="BD399" i="2"/>
  <c r="BD400" i="2"/>
  <c r="BD401" i="2"/>
  <c r="BD402" i="2"/>
  <c r="BD403" i="2"/>
  <c r="BD404" i="2"/>
  <c r="BD405" i="2"/>
  <c r="J405" i="2" s="1"/>
  <c r="BD406" i="2"/>
  <c r="J406" i="2" s="1"/>
  <c r="BD407" i="2"/>
  <c r="BD408" i="2"/>
  <c r="BD409" i="2"/>
  <c r="BD410" i="2"/>
  <c r="BD411" i="2"/>
  <c r="BD412" i="2"/>
  <c r="BD413" i="2"/>
  <c r="BD414" i="2"/>
  <c r="BD415" i="2"/>
  <c r="BD416" i="2"/>
  <c r="BD417" i="2"/>
  <c r="BD418" i="2"/>
  <c r="BD419" i="2"/>
  <c r="BD420" i="2"/>
  <c r="BD421" i="2"/>
  <c r="BD422" i="2"/>
  <c r="BD423" i="2"/>
  <c r="BD424" i="2"/>
  <c r="BD425" i="2"/>
  <c r="BD426" i="2"/>
  <c r="BD427" i="2"/>
  <c r="BD428" i="2"/>
  <c r="BD429" i="2"/>
  <c r="J429" i="2" s="1"/>
  <c r="BD430" i="2"/>
  <c r="J430" i="2" s="1"/>
  <c r="BD431" i="2"/>
  <c r="BD432" i="2"/>
  <c r="BD433" i="2"/>
  <c r="BD434" i="2"/>
  <c r="BD435" i="2"/>
  <c r="BD436" i="2"/>
  <c r="BD437" i="2"/>
  <c r="BD438" i="2"/>
  <c r="BD439" i="2"/>
  <c r="BD440" i="2"/>
  <c r="BD441" i="2"/>
  <c r="BD442" i="2"/>
  <c r="BD443" i="2"/>
  <c r="BD444" i="2"/>
  <c r="BD445" i="2"/>
  <c r="BD446" i="2"/>
  <c r="BD447" i="2"/>
  <c r="BD448" i="2"/>
  <c r="BD449" i="2"/>
  <c r="BD450" i="2"/>
  <c r="BD451" i="2"/>
  <c r="BD452" i="2"/>
  <c r="BD453" i="2"/>
  <c r="J453" i="2" s="1"/>
  <c r="BD454" i="2"/>
  <c r="J454" i="2" s="1"/>
  <c r="BD455" i="2"/>
  <c r="BD456" i="2"/>
  <c r="BD457" i="2"/>
  <c r="BD458" i="2"/>
  <c r="BD459" i="2"/>
  <c r="BD460" i="2"/>
  <c r="BD461" i="2"/>
  <c r="BD462" i="2"/>
  <c r="BD463" i="2"/>
  <c r="BD464" i="2"/>
  <c r="BD465" i="2"/>
  <c r="BD466" i="2"/>
  <c r="BD467" i="2"/>
  <c r="BD468" i="2"/>
  <c r="BD469" i="2"/>
  <c r="BD470" i="2"/>
  <c r="BD471" i="2"/>
  <c r="BD472" i="2"/>
  <c r="BD473" i="2"/>
  <c r="BD474" i="2"/>
  <c r="BD475" i="2"/>
  <c r="BD476" i="2"/>
  <c r="BD477" i="2"/>
  <c r="J477" i="2" s="1"/>
  <c r="BD478" i="2"/>
  <c r="J478" i="2" s="1"/>
  <c r="BD479" i="2"/>
  <c r="BD480" i="2"/>
  <c r="BD481" i="2"/>
  <c r="BD482" i="2"/>
  <c r="BD483" i="2"/>
  <c r="BD484" i="2"/>
  <c r="BD485" i="2"/>
  <c r="BD486" i="2"/>
  <c r="BD487" i="2"/>
  <c r="BD488" i="2"/>
  <c r="BD489" i="2"/>
  <c r="BD490" i="2"/>
  <c r="BD491" i="2"/>
  <c r="BD492" i="2"/>
  <c r="BD493" i="2"/>
  <c r="BD494" i="2"/>
  <c r="BD495" i="2"/>
  <c r="BD496" i="2"/>
  <c r="BD497" i="2"/>
  <c r="BD498" i="2"/>
  <c r="BD499" i="2"/>
  <c r="BD500" i="2"/>
  <c r="BD501" i="2"/>
  <c r="J501" i="2" s="1"/>
  <c r="BD502" i="2"/>
  <c r="J502" i="2" s="1"/>
  <c r="BD503" i="2"/>
  <c r="BD504" i="2"/>
  <c r="BD505" i="2"/>
  <c r="BD506" i="2"/>
  <c r="BD507" i="2"/>
  <c r="BD508" i="2"/>
  <c r="BD509" i="2"/>
  <c r="BD510" i="2"/>
  <c r="BD511" i="2"/>
  <c r="BD512" i="2"/>
  <c r="BD513" i="2"/>
  <c r="BD514" i="2"/>
  <c r="BD515" i="2"/>
  <c r="BD516" i="2"/>
  <c r="BD517" i="2"/>
  <c r="BD518" i="2"/>
  <c r="BD519" i="2"/>
  <c r="BD520" i="2"/>
  <c r="BD521" i="2"/>
  <c r="BD522" i="2"/>
  <c r="BD523" i="2"/>
  <c r="BD524" i="2"/>
  <c r="BD525" i="2"/>
  <c r="BD526" i="2"/>
  <c r="J526" i="2" s="1"/>
  <c r="BD527" i="2"/>
  <c r="BD528" i="2"/>
  <c r="BD529" i="2"/>
  <c r="BD530" i="2"/>
  <c r="BD531" i="2"/>
  <c r="BD532" i="2"/>
  <c r="BD533" i="2"/>
  <c r="BD534" i="2"/>
  <c r="BD535" i="2"/>
  <c r="BD536" i="2"/>
  <c r="BD537" i="2"/>
  <c r="BD538" i="2"/>
  <c r="BD539" i="2"/>
  <c r="BD540" i="2"/>
  <c r="BD541" i="2"/>
  <c r="BD542" i="2"/>
  <c r="BD543" i="2"/>
  <c r="BD544" i="2"/>
  <c r="BD545" i="2"/>
  <c r="BD546" i="2"/>
  <c r="BD547" i="2"/>
  <c r="BD548" i="2"/>
  <c r="BD549" i="2"/>
  <c r="J549" i="2" s="1"/>
  <c r="BD550" i="2"/>
  <c r="J550" i="2" s="1"/>
  <c r="BD551" i="2"/>
  <c r="BD552" i="2"/>
  <c r="BD553" i="2"/>
  <c r="BD554" i="2"/>
  <c r="BD555" i="2"/>
  <c r="BD556" i="2"/>
  <c r="BD557" i="2"/>
  <c r="BD558" i="2"/>
  <c r="BD559" i="2"/>
  <c r="BD560" i="2"/>
  <c r="BD561" i="2"/>
  <c r="BD562" i="2"/>
  <c r="BD563" i="2"/>
  <c r="BD564" i="2"/>
  <c r="BD565" i="2"/>
  <c r="BD566" i="2"/>
  <c r="BD567" i="2"/>
  <c r="BD568" i="2"/>
  <c r="BD569" i="2"/>
  <c r="BD570" i="2"/>
  <c r="BD571" i="2"/>
  <c r="BD572" i="2"/>
  <c r="BD573" i="2"/>
  <c r="J573" i="2" s="1"/>
  <c r="BD574" i="2"/>
  <c r="J574" i="2" s="1"/>
  <c r="BD575" i="2"/>
  <c r="BD576" i="2"/>
  <c r="BD577" i="2"/>
  <c r="BD578" i="2"/>
  <c r="BD579" i="2"/>
  <c r="BD580" i="2"/>
  <c r="BD581" i="2"/>
  <c r="BD582" i="2"/>
  <c r="BD583" i="2"/>
  <c r="BD584" i="2"/>
  <c r="BD585" i="2"/>
  <c r="BD586" i="2"/>
  <c r="BD587" i="2"/>
  <c r="BD588" i="2"/>
  <c r="BD589" i="2"/>
  <c r="BD590" i="2"/>
  <c r="BD591" i="2"/>
  <c r="BD592" i="2"/>
  <c r="BD593" i="2"/>
  <c r="BD594" i="2"/>
  <c r="BD595" i="2"/>
  <c r="BD596" i="2"/>
  <c r="BD597" i="2"/>
  <c r="J597" i="2" s="1"/>
  <c r="BD598" i="2"/>
  <c r="J598" i="2" s="1"/>
  <c r="BD599" i="2"/>
  <c r="BD600" i="2"/>
  <c r="BD601" i="2"/>
  <c r="BD602" i="2"/>
  <c r="BD603" i="2"/>
  <c r="BD604" i="2"/>
  <c r="BD605" i="2"/>
  <c r="BD606" i="2"/>
  <c r="BD607" i="2"/>
  <c r="BD608" i="2"/>
  <c r="BD609" i="2"/>
  <c r="BD610" i="2"/>
  <c r="BD611" i="2"/>
  <c r="BD612" i="2"/>
  <c r="BD613" i="2"/>
  <c r="BD614" i="2"/>
  <c r="BD615" i="2"/>
  <c r="BD616" i="2"/>
  <c r="BD617" i="2"/>
  <c r="BD618" i="2"/>
  <c r="BD619" i="2"/>
  <c r="BD620" i="2"/>
  <c r="BD621" i="2"/>
  <c r="J621" i="2" s="1"/>
  <c r="BD622" i="2"/>
  <c r="J622" i="2" s="1"/>
  <c r="BD623" i="2"/>
  <c r="BD624" i="2"/>
  <c r="BD625" i="2"/>
  <c r="BD626" i="2"/>
  <c r="BD627" i="2"/>
  <c r="BD628" i="2"/>
  <c r="BD629" i="2"/>
  <c r="BD630" i="2"/>
  <c r="BD631" i="2"/>
  <c r="BD632" i="2"/>
  <c r="BD633" i="2"/>
  <c r="BD634" i="2"/>
  <c r="BD635" i="2"/>
  <c r="BD636" i="2"/>
  <c r="BD637" i="2"/>
  <c r="BD638" i="2"/>
  <c r="BD639" i="2"/>
  <c r="BD640" i="2"/>
  <c r="BD641" i="2"/>
  <c r="BD642" i="2"/>
  <c r="BD643" i="2"/>
  <c r="BD644" i="2"/>
  <c r="BD645" i="2"/>
  <c r="J645" i="2" s="1"/>
  <c r="BD646" i="2"/>
  <c r="J646" i="2" s="1"/>
  <c r="BD647" i="2"/>
  <c r="BD648" i="2"/>
  <c r="BD649" i="2"/>
  <c r="BD650" i="2"/>
  <c r="BD651" i="2"/>
  <c r="BD652" i="2"/>
  <c r="BD653" i="2"/>
  <c r="BD654" i="2"/>
  <c r="BD655" i="2"/>
  <c r="BD656" i="2"/>
  <c r="BD657" i="2"/>
  <c r="BD658" i="2"/>
  <c r="BD659" i="2"/>
  <c r="BD660" i="2"/>
  <c r="BD661" i="2"/>
  <c r="BD662" i="2"/>
  <c r="BD663" i="2"/>
  <c r="BD664" i="2"/>
  <c r="BD665" i="2"/>
  <c r="BD666" i="2"/>
  <c r="BD667" i="2"/>
  <c r="BD668" i="2"/>
  <c r="BD669" i="2"/>
  <c r="BD670" i="2"/>
  <c r="J670" i="2" s="1"/>
  <c r="BD671" i="2"/>
  <c r="BD672" i="2"/>
  <c r="BD673" i="2"/>
  <c r="BD674" i="2"/>
  <c r="BD675" i="2"/>
  <c r="BD676" i="2"/>
  <c r="BD677" i="2"/>
  <c r="BD678" i="2"/>
  <c r="BD679" i="2"/>
  <c r="BD680" i="2"/>
  <c r="BD681" i="2"/>
  <c r="BD682" i="2"/>
  <c r="BD683" i="2"/>
  <c r="BD684" i="2"/>
  <c r="BD685" i="2"/>
  <c r="BD686" i="2"/>
  <c r="BD687" i="2"/>
  <c r="BD688" i="2"/>
  <c r="BD689" i="2"/>
  <c r="BD690" i="2"/>
  <c r="BD691" i="2"/>
  <c r="BD692" i="2"/>
  <c r="BD693" i="2"/>
  <c r="J693" i="2" s="1"/>
  <c r="BD694" i="2"/>
  <c r="J694" i="2" s="1"/>
  <c r="BD695" i="2"/>
  <c r="BD696" i="2"/>
  <c r="BD697" i="2"/>
  <c r="BD698" i="2"/>
  <c r="BD699" i="2"/>
  <c r="BD700" i="2"/>
  <c r="BD701" i="2"/>
  <c r="BD702" i="2"/>
  <c r="BD703" i="2"/>
  <c r="BD704" i="2"/>
  <c r="BD705" i="2"/>
  <c r="BD706" i="2"/>
  <c r="BD707" i="2"/>
  <c r="BD708" i="2"/>
  <c r="BD709" i="2"/>
  <c r="BD710" i="2"/>
  <c r="BD711" i="2"/>
  <c r="BD712" i="2"/>
  <c r="BD713" i="2"/>
  <c r="BD714" i="2"/>
  <c r="BD715" i="2"/>
  <c r="BD716" i="2"/>
  <c r="BD717" i="2"/>
  <c r="J717" i="2" s="1"/>
  <c r="BD718" i="2"/>
  <c r="J718" i="2" s="1"/>
  <c r="BD719" i="2"/>
  <c r="BD720" i="2"/>
  <c r="BD721" i="2"/>
  <c r="BD722" i="2"/>
  <c r="BD723" i="2"/>
  <c r="BD724" i="2"/>
  <c r="BD725" i="2"/>
  <c r="BD726" i="2"/>
  <c r="BD727" i="2"/>
  <c r="BD728" i="2"/>
  <c r="BD729" i="2"/>
  <c r="BD730" i="2"/>
  <c r="BD731" i="2"/>
  <c r="BD732" i="2"/>
  <c r="BD733" i="2"/>
  <c r="BD734" i="2"/>
  <c r="BD735" i="2"/>
  <c r="BD736" i="2"/>
  <c r="BD737" i="2"/>
  <c r="BD738" i="2"/>
  <c r="BD739" i="2"/>
  <c r="BD740" i="2"/>
  <c r="BD741" i="2"/>
  <c r="J741" i="2" s="1"/>
  <c r="BD742" i="2"/>
  <c r="J742" i="2" s="1"/>
  <c r="BD743" i="2"/>
  <c r="BD744" i="2"/>
  <c r="BD745" i="2"/>
  <c r="BD746" i="2"/>
  <c r="BD747" i="2"/>
  <c r="BD748" i="2"/>
  <c r="BD749" i="2"/>
  <c r="BD750" i="2"/>
  <c r="BD751" i="2"/>
  <c r="BD752" i="2"/>
  <c r="BD753" i="2"/>
  <c r="BD754" i="2"/>
  <c r="BD755" i="2"/>
  <c r="BD756" i="2"/>
  <c r="BD757" i="2"/>
  <c r="BD758" i="2"/>
  <c r="BD759" i="2"/>
  <c r="BD760" i="2"/>
  <c r="BD761" i="2"/>
  <c r="BD762" i="2"/>
  <c r="J762" i="2" s="1"/>
  <c r="BD763" i="2"/>
  <c r="BD764" i="2"/>
  <c r="BD765" i="2"/>
  <c r="J765" i="2" s="1"/>
  <c r="BD766" i="2"/>
  <c r="J766" i="2" s="1"/>
  <c r="BD767" i="2"/>
  <c r="BD768" i="2"/>
  <c r="BD769" i="2"/>
  <c r="BD770" i="2"/>
  <c r="BD771" i="2"/>
  <c r="BD772" i="2"/>
  <c r="BD773" i="2"/>
  <c r="BD774" i="2"/>
  <c r="BD775" i="2"/>
  <c r="BD776" i="2"/>
  <c r="BD777" i="2"/>
  <c r="BD778" i="2"/>
  <c r="BD779" i="2"/>
  <c r="BD780" i="2"/>
  <c r="BD781" i="2"/>
  <c r="BD782" i="2"/>
  <c r="BD783" i="2"/>
  <c r="BD784" i="2"/>
  <c r="BD785" i="2"/>
  <c r="BD786" i="2"/>
  <c r="J786" i="2" s="1"/>
  <c r="BD787" i="2"/>
  <c r="J787" i="2" s="1"/>
  <c r="BD788" i="2"/>
  <c r="BD789" i="2"/>
  <c r="J789" i="2" s="1"/>
  <c r="BD790" i="2"/>
  <c r="J790" i="2" s="1"/>
  <c r="BD791" i="2"/>
  <c r="BD792" i="2"/>
  <c r="BD793" i="2"/>
  <c r="BD794" i="2"/>
  <c r="BD795" i="2"/>
  <c r="BD796" i="2"/>
  <c r="BD797" i="2"/>
  <c r="BD798" i="2"/>
  <c r="BD799" i="2"/>
  <c r="BD800" i="2"/>
  <c r="BD801" i="2"/>
  <c r="BD802" i="2"/>
  <c r="J802" i="2" s="1"/>
  <c r="BD803" i="2"/>
  <c r="BD804" i="2"/>
  <c r="BD805" i="2"/>
  <c r="BD806" i="2"/>
  <c r="BD807" i="2"/>
  <c r="BD808" i="2"/>
  <c r="BD809" i="2"/>
  <c r="BD810" i="2"/>
  <c r="BD811" i="2"/>
  <c r="J811" i="2" s="1"/>
  <c r="BD812" i="2"/>
  <c r="J812" i="2" s="1"/>
  <c r="BD813" i="2"/>
  <c r="BD814" i="2"/>
  <c r="J814" i="2" s="1"/>
  <c r="BD815" i="2"/>
  <c r="BD816" i="2"/>
  <c r="BD817" i="2"/>
  <c r="BD818" i="2"/>
  <c r="BD819" i="2"/>
  <c r="BD820" i="2"/>
  <c r="BD821" i="2"/>
  <c r="BD822" i="2"/>
  <c r="BD823" i="2"/>
  <c r="BD824" i="2"/>
  <c r="BD825" i="2"/>
  <c r="BD826" i="2"/>
  <c r="J826" i="2" s="1"/>
  <c r="BD827" i="2"/>
  <c r="J827" i="2" s="1"/>
  <c r="BD828" i="2"/>
  <c r="J828" i="2" s="1"/>
  <c r="BD829" i="2"/>
  <c r="BD830" i="2"/>
  <c r="BD831" i="2"/>
  <c r="BD832" i="2"/>
  <c r="BD833" i="2"/>
  <c r="BD834" i="2"/>
  <c r="J834" i="2" s="1"/>
  <c r="BD835" i="2"/>
  <c r="J835" i="2" s="1"/>
  <c r="BD836" i="2"/>
  <c r="J836" i="2" s="1"/>
  <c r="BD837" i="2"/>
  <c r="J837" i="2" s="1"/>
  <c r="BD838" i="2"/>
  <c r="J838" i="2" s="1"/>
  <c r="BD839" i="2"/>
  <c r="BD840" i="2"/>
  <c r="BD841" i="2"/>
  <c r="BD842" i="2"/>
  <c r="BD843" i="2"/>
  <c r="BD844" i="2"/>
  <c r="BD845" i="2"/>
  <c r="BD846" i="2"/>
  <c r="BD847" i="2"/>
  <c r="BD848" i="2"/>
  <c r="BD849" i="2"/>
  <c r="BD850" i="2"/>
  <c r="J850" i="2" s="1"/>
  <c r="BD851" i="2"/>
  <c r="J851" i="2" s="1"/>
  <c r="BD852" i="2"/>
  <c r="J852" i="2" s="1"/>
  <c r="BD853" i="2"/>
  <c r="BD854" i="2"/>
  <c r="BD855" i="2"/>
  <c r="BD856" i="2"/>
  <c r="BD857" i="2"/>
  <c r="BD858" i="2"/>
  <c r="J858" i="2" s="1"/>
  <c r="BD859" i="2"/>
  <c r="J859" i="2" s="1"/>
  <c r="BD860" i="2"/>
  <c r="J860" i="2" s="1"/>
  <c r="BD861" i="2"/>
  <c r="J861" i="2" s="1"/>
  <c r="BD862" i="2"/>
  <c r="J862" i="2" s="1"/>
  <c r="BD863" i="2"/>
  <c r="BD864" i="2"/>
  <c r="BD865" i="2"/>
  <c r="BD866" i="2"/>
  <c r="BD867" i="2"/>
  <c r="BD868" i="2"/>
  <c r="BD869" i="2"/>
  <c r="BD870" i="2"/>
  <c r="BD871" i="2"/>
  <c r="BD872" i="2"/>
  <c r="BD873" i="2"/>
  <c r="BD874" i="2"/>
  <c r="J874" i="2" s="1"/>
  <c r="BD875" i="2"/>
  <c r="J875" i="2" s="1"/>
  <c r="BD876" i="2"/>
  <c r="J876" i="2" s="1"/>
  <c r="BD877" i="2"/>
  <c r="BD878" i="2"/>
  <c r="BD879" i="2"/>
  <c r="BD880" i="2"/>
  <c r="BD881" i="2"/>
  <c r="BD882" i="2"/>
  <c r="BD883" i="2"/>
  <c r="J883" i="2" s="1"/>
  <c r="BD884" i="2"/>
  <c r="J884" i="2" s="1"/>
  <c r="BD885" i="2"/>
  <c r="J885" i="2" s="1"/>
  <c r="BD886" i="2"/>
  <c r="J886" i="2" s="1"/>
  <c r="BD887" i="2"/>
  <c r="BD888" i="2"/>
  <c r="BD889" i="2"/>
  <c r="BD890" i="2"/>
  <c r="BD891" i="2"/>
  <c r="BD892" i="2"/>
  <c r="BD893" i="2"/>
  <c r="BD894" i="2"/>
  <c r="BD895" i="2"/>
  <c r="BD896" i="2"/>
  <c r="BD897" i="2"/>
  <c r="BD898" i="2"/>
  <c r="J898" i="2" s="1"/>
  <c r="BD899" i="2"/>
  <c r="J899" i="2" s="1"/>
  <c r="BD900" i="2"/>
  <c r="J900" i="2" s="1"/>
  <c r="BD901" i="2"/>
  <c r="BD902" i="2"/>
  <c r="BD903" i="2"/>
  <c r="BD904" i="2"/>
  <c r="BD905" i="2"/>
  <c r="BD906" i="2"/>
  <c r="J906" i="2" s="1"/>
  <c r="BD907" i="2"/>
  <c r="J907" i="2" s="1"/>
  <c r="BD908" i="2"/>
  <c r="J908" i="2" s="1"/>
  <c r="BD909" i="2"/>
  <c r="J909" i="2" s="1"/>
  <c r="BD910" i="2"/>
  <c r="J910" i="2" s="1"/>
  <c r="BD911" i="2"/>
  <c r="BD912" i="2"/>
  <c r="BD913" i="2"/>
  <c r="BD914" i="2"/>
  <c r="BD915" i="2"/>
  <c r="BD916" i="2"/>
  <c r="BD917" i="2"/>
  <c r="BD918" i="2"/>
  <c r="BD919" i="2"/>
  <c r="BD920" i="2"/>
  <c r="BD921" i="2"/>
  <c r="BD922" i="2"/>
  <c r="J922" i="2" s="1"/>
  <c r="BD923" i="2"/>
  <c r="J923" i="2" s="1"/>
  <c r="BD924" i="2"/>
  <c r="J924" i="2" s="1"/>
  <c r="BD925" i="2"/>
  <c r="BD926" i="2"/>
  <c r="BD927" i="2"/>
  <c r="BD928" i="2"/>
  <c r="BD929" i="2"/>
  <c r="BD930" i="2"/>
  <c r="J930" i="2" s="1"/>
  <c r="BD931" i="2"/>
  <c r="J931" i="2" s="1"/>
  <c r="BD932" i="2"/>
  <c r="J932" i="2" s="1"/>
  <c r="BD933" i="2"/>
  <c r="J933" i="2" s="1"/>
  <c r="BD934" i="2"/>
  <c r="J934" i="2" s="1"/>
  <c r="BD935" i="2"/>
  <c r="BD936" i="2"/>
  <c r="BD937" i="2"/>
  <c r="BD938" i="2"/>
  <c r="BD939" i="2"/>
  <c r="BD940" i="2"/>
  <c r="BD941" i="2"/>
  <c r="BD942" i="2"/>
  <c r="BD943" i="2"/>
  <c r="BD944" i="2"/>
  <c r="BD945" i="2"/>
  <c r="BD946" i="2"/>
  <c r="J946" i="2" s="1"/>
  <c r="BD947" i="2"/>
  <c r="J947" i="2" s="1"/>
  <c r="BD948" i="2"/>
  <c r="J948" i="2" s="1"/>
  <c r="BD949" i="2"/>
  <c r="BD950" i="2"/>
  <c r="BD951" i="2"/>
  <c r="BD952" i="2"/>
  <c r="BD953" i="2"/>
  <c r="BD954" i="2"/>
  <c r="BD955" i="2"/>
  <c r="J955" i="2" s="1"/>
  <c r="BD956" i="2"/>
  <c r="J956" i="2" s="1"/>
  <c r="BD957" i="2"/>
  <c r="BD958" i="2"/>
  <c r="J958" i="2" s="1"/>
  <c r="BD959" i="2"/>
  <c r="BD960" i="2"/>
  <c r="BD961" i="2"/>
  <c r="BD962" i="2"/>
  <c r="BD963" i="2"/>
  <c r="BD964" i="2"/>
  <c r="BD965" i="2"/>
  <c r="BD966" i="2"/>
  <c r="BD967" i="2"/>
  <c r="BD968" i="2"/>
  <c r="BD969" i="2"/>
  <c r="BD970" i="2"/>
  <c r="J970" i="2" s="1"/>
  <c r="BD971" i="2"/>
  <c r="J971" i="2" s="1"/>
  <c r="BD972" i="2"/>
  <c r="J972" i="2" s="1"/>
  <c r="BD973" i="2"/>
  <c r="BD974" i="2"/>
  <c r="BD975" i="2"/>
  <c r="BD976" i="2"/>
  <c r="BD977" i="2"/>
  <c r="BD978" i="2"/>
  <c r="J978" i="2" s="1"/>
  <c r="BD979" i="2"/>
  <c r="J979" i="2" s="1"/>
  <c r="BD980" i="2"/>
  <c r="J980" i="2" s="1"/>
  <c r="BD981" i="2"/>
  <c r="J981" i="2" s="1"/>
  <c r="BD982" i="2"/>
  <c r="J982" i="2" s="1"/>
  <c r="BD983" i="2"/>
  <c r="BD984" i="2"/>
  <c r="BD985" i="2"/>
  <c r="BD986" i="2"/>
  <c r="BD987" i="2"/>
  <c r="BD988" i="2"/>
  <c r="BD989" i="2"/>
  <c r="BD990" i="2"/>
  <c r="BD991" i="2"/>
  <c r="BD992" i="2"/>
  <c r="BD993" i="2"/>
  <c r="BD994" i="2"/>
  <c r="J994" i="2" s="1"/>
  <c r="BD995" i="2"/>
  <c r="J995" i="2" s="1"/>
  <c r="BD996" i="2"/>
  <c r="J996" i="2" s="1"/>
  <c r="BD997" i="2"/>
  <c r="BD998" i="2"/>
  <c r="BD999" i="2"/>
  <c r="BD1000" i="2"/>
  <c r="BD1001" i="2"/>
  <c r="BD1002" i="2"/>
  <c r="J1002" i="2" s="1"/>
  <c r="BD1003" i="2"/>
  <c r="J1003" i="2" s="1"/>
  <c r="BD1004" i="2"/>
  <c r="J1004" i="2" s="1"/>
  <c r="BD1005" i="2"/>
  <c r="J1005" i="2" s="1"/>
  <c r="BD1006" i="2"/>
  <c r="J1006" i="2" s="1"/>
  <c r="BD1007" i="2"/>
  <c r="BD1008" i="2"/>
  <c r="BD1009" i="2"/>
  <c r="BD1010" i="2"/>
  <c r="BD1011" i="2"/>
  <c r="BD1012" i="2"/>
  <c r="BD1013" i="2"/>
  <c r="BD1014" i="2"/>
  <c r="BD1015" i="2"/>
  <c r="BD1016" i="2"/>
  <c r="BD1017" i="2"/>
  <c r="BD1018" i="2"/>
  <c r="J1018" i="2" s="1"/>
  <c r="BD1019" i="2"/>
  <c r="J1019" i="2" s="1"/>
  <c r="BD1020" i="2"/>
  <c r="J1020" i="2" s="1"/>
  <c r="BD1021" i="2"/>
  <c r="BD1022" i="2"/>
  <c r="BD1023" i="2"/>
  <c r="BD1024" i="2"/>
  <c r="BD1025" i="2"/>
  <c r="BD1026" i="2"/>
  <c r="BD1027" i="2"/>
  <c r="J1027" i="2" s="1"/>
  <c r="BD1028" i="2"/>
  <c r="J1028" i="2" s="1"/>
  <c r="BD1029" i="2"/>
  <c r="J1029" i="2" s="1"/>
  <c r="BD1030" i="2"/>
  <c r="J1030" i="2" s="1"/>
  <c r="BD1031" i="2"/>
  <c r="BD1032" i="2"/>
  <c r="BD1033" i="2"/>
  <c r="BD1034" i="2"/>
  <c r="BD1035" i="2"/>
  <c r="BD1036" i="2"/>
  <c r="BD1037" i="2"/>
  <c r="BD1038" i="2"/>
  <c r="BD1039" i="2"/>
  <c r="BD1040" i="2"/>
  <c r="BD1041" i="2"/>
  <c r="BD1042" i="2"/>
  <c r="J1042" i="2" s="1"/>
  <c r="BD1043" i="2"/>
  <c r="J1043" i="2" s="1"/>
  <c r="BD1044" i="2"/>
  <c r="J1044" i="2" s="1"/>
  <c r="BD1045" i="2"/>
  <c r="BD1046" i="2"/>
  <c r="BD1047" i="2"/>
  <c r="BD1048" i="2"/>
  <c r="BD1049" i="2"/>
  <c r="BD1050" i="2"/>
  <c r="J1050" i="2" s="1"/>
  <c r="BD1051" i="2"/>
  <c r="J1051" i="2" s="1"/>
  <c r="BD1052" i="2"/>
  <c r="J1052" i="2" s="1"/>
  <c r="BD1053" i="2"/>
  <c r="J1053" i="2" s="1"/>
  <c r="BD1054" i="2"/>
  <c r="J1054" i="2" s="1"/>
  <c r="BD1055" i="2"/>
  <c r="BD1056" i="2"/>
  <c r="BD1057" i="2"/>
  <c r="BD1058" i="2"/>
  <c r="BD1059" i="2"/>
  <c r="BD1060" i="2"/>
  <c r="BD1061" i="2"/>
  <c r="BD1062" i="2"/>
  <c r="BD1063" i="2"/>
  <c r="BD1064" i="2"/>
  <c r="BD1065" i="2"/>
  <c r="BD1066" i="2"/>
  <c r="J1066" i="2" s="1"/>
  <c r="BD1067" i="2"/>
  <c r="J1067" i="2" s="1"/>
  <c r="BD1068" i="2"/>
  <c r="J1068" i="2" s="1"/>
  <c r="BD1069" i="2"/>
  <c r="BD1070" i="2"/>
  <c r="BD1071" i="2"/>
  <c r="BD1072" i="2"/>
  <c r="BD1073" i="2"/>
  <c r="BD1074" i="2"/>
  <c r="J1074" i="2" s="1"/>
  <c r="BD1075" i="2"/>
  <c r="J1075" i="2" s="1"/>
  <c r="BD1076" i="2"/>
  <c r="J1076" i="2" s="1"/>
  <c r="BD1077" i="2"/>
  <c r="J1077" i="2" s="1"/>
  <c r="BD1078" i="2"/>
  <c r="J1078" i="2" s="1"/>
  <c r="BD1079" i="2"/>
  <c r="BD1080" i="2"/>
  <c r="BD1081" i="2"/>
  <c r="BD1082" i="2"/>
  <c r="BD1083" i="2"/>
  <c r="BD1084" i="2"/>
  <c r="BD1085" i="2"/>
  <c r="BD1086" i="2"/>
  <c r="BD1087" i="2"/>
  <c r="BD1088" i="2"/>
  <c r="BD1089" i="2"/>
  <c r="BD1090" i="2"/>
  <c r="J1090" i="2" s="1"/>
  <c r="BD1091" i="2"/>
  <c r="J1091" i="2" s="1"/>
  <c r="BD1092" i="2"/>
  <c r="J1092" i="2" s="1"/>
  <c r="BD1093" i="2"/>
  <c r="BD1094" i="2"/>
  <c r="BD1095" i="2"/>
  <c r="BD1096" i="2"/>
  <c r="BD1097" i="2"/>
  <c r="BD1098" i="2"/>
  <c r="BD1099" i="2"/>
  <c r="J1099" i="2" s="1"/>
  <c r="BD1100" i="2"/>
  <c r="J1100" i="2" s="1"/>
  <c r="BD1101" i="2"/>
  <c r="BD1102" i="2"/>
  <c r="J1102" i="2" s="1"/>
  <c r="BD1103" i="2"/>
  <c r="BD1104" i="2"/>
  <c r="BD1105" i="2"/>
  <c r="BD1106" i="2"/>
  <c r="BD1107" i="2"/>
  <c r="BD1108" i="2"/>
  <c r="BD1109" i="2"/>
  <c r="BD1110" i="2"/>
  <c r="BD1111" i="2"/>
  <c r="BD1112" i="2"/>
  <c r="BD1113" i="2"/>
  <c r="BD1114" i="2"/>
  <c r="J1114" i="2" s="1"/>
  <c r="BD1115" i="2"/>
  <c r="J1115" i="2" s="1"/>
  <c r="BD1116" i="2"/>
  <c r="J1116" i="2" s="1"/>
  <c r="BD1117" i="2"/>
  <c r="BD1118" i="2"/>
  <c r="BD1119" i="2"/>
  <c r="BD1120" i="2"/>
  <c r="BD1121" i="2"/>
  <c r="BD1122" i="2"/>
  <c r="J1122" i="2" s="1"/>
  <c r="BD1123" i="2"/>
  <c r="J1123" i="2" s="1"/>
  <c r="BD1124" i="2"/>
  <c r="J1124" i="2" s="1"/>
  <c r="BD1125" i="2"/>
  <c r="J1125" i="2" s="1"/>
  <c r="BD1126" i="2"/>
  <c r="J1126" i="2" s="1"/>
  <c r="BD1127" i="2"/>
  <c r="BD1128" i="2"/>
  <c r="BD1129" i="2"/>
  <c r="BD1130" i="2"/>
  <c r="BD1131" i="2"/>
  <c r="BD1132" i="2"/>
  <c r="BD1133" i="2"/>
  <c r="BD1134" i="2"/>
  <c r="BD1135" i="2"/>
  <c r="BD1136" i="2"/>
  <c r="J1136" i="2" s="1"/>
  <c r="BD1137" i="2"/>
  <c r="J1137" i="2" s="1"/>
  <c r="BD1138" i="2"/>
  <c r="J1138" i="2" s="1"/>
  <c r="BD1139" i="2"/>
  <c r="J1139" i="2" s="1"/>
  <c r="BD1140" i="2"/>
  <c r="J1140" i="2" s="1"/>
  <c r="BD1141" i="2"/>
  <c r="BD1142" i="2"/>
  <c r="BD1143" i="2"/>
  <c r="BD1144" i="2"/>
  <c r="BD1145" i="2"/>
  <c r="J1145" i="2" s="1"/>
  <c r="BD1146" i="2"/>
  <c r="J1146" i="2" s="1"/>
  <c r="BD1147" i="2"/>
  <c r="J1147" i="2" s="1"/>
  <c r="BD1148" i="2"/>
  <c r="J1148" i="2" s="1"/>
  <c r="BD1149" i="2"/>
  <c r="J1149" i="2" s="1"/>
  <c r="BD1150" i="2"/>
  <c r="J1150" i="2" s="1"/>
  <c r="BD1151" i="2"/>
  <c r="BD1152" i="2"/>
  <c r="BD1153" i="2"/>
  <c r="BD1154" i="2"/>
  <c r="BD1155" i="2"/>
  <c r="BD1156" i="2"/>
  <c r="BD1157" i="2"/>
  <c r="BD1158" i="2"/>
  <c r="BD1159" i="2"/>
  <c r="BD1160" i="2"/>
  <c r="J1160" i="2" s="1"/>
  <c r="BD1161" i="2"/>
  <c r="J1161" i="2" s="1"/>
  <c r="BD1162" i="2"/>
  <c r="J1162" i="2" s="1"/>
  <c r="BD1163" i="2"/>
  <c r="J1163" i="2" s="1"/>
  <c r="BD1164" i="2"/>
  <c r="J1164" i="2" s="1"/>
  <c r="BD1165" i="2"/>
  <c r="BD1166" i="2"/>
  <c r="BD1167" i="2"/>
  <c r="BD1168" i="2"/>
  <c r="J1168" i="2" s="1"/>
  <c r="BD1169" i="2"/>
  <c r="J1169" i="2" s="1"/>
  <c r="BD1170" i="2"/>
  <c r="BD1171" i="2"/>
  <c r="J1171" i="2" s="1"/>
  <c r="BD1172" i="2"/>
  <c r="J1172" i="2" s="1"/>
  <c r="BD1173" i="2"/>
  <c r="J1173" i="2" s="1"/>
  <c r="BD1174" i="2"/>
  <c r="J1174" i="2" s="1"/>
  <c r="BD1175" i="2"/>
  <c r="BD1176" i="2"/>
  <c r="BD1177" i="2"/>
  <c r="BD1178" i="2"/>
  <c r="BD1179" i="2"/>
  <c r="BD1180" i="2"/>
  <c r="BD1181" i="2"/>
  <c r="BD1182" i="2"/>
  <c r="BD1183" i="2"/>
  <c r="BD1184" i="2"/>
  <c r="J1184" i="2" s="1"/>
  <c r="BD1185" i="2"/>
  <c r="J1185" i="2" s="1"/>
  <c r="BD1186" i="2"/>
  <c r="J1186" i="2" s="1"/>
  <c r="BD1187" i="2"/>
  <c r="J1187" i="2" s="1"/>
  <c r="BD1188" i="2"/>
  <c r="J1188" i="2" s="1"/>
  <c r="BD1189" i="2"/>
  <c r="BD1190" i="2"/>
  <c r="BD1191" i="2"/>
  <c r="BD1192" i="2"/>
  <c r="J1192" i="2" s="1"/>
  <c r="BD1193" i="2"/>
  <c r="J1193" i="2" s="1"/>
  <c r="BD1194" i="2"/>
  <c r="J1194" i="2" s="1"/>
  <c r="BD1195" i="2"/>
  <c r="J1195" i="2" s="1"/>
  <c r="BD1196" i="2"/>
  <c r="J1196" i="2" s="1"/>
  <c r="BD1197" i="2"/>
  <c r="J1197" i="2" s="1"/>
  <c r="BD1198" i="2"/>
  <c r="J1198" i="2" s="1"/>
  <c r="BD1199" i="2"/>
  <c r="BD1200" i="2"/>
  <c r="BD1201" i="2"/>
  <c r="BD1202" i="2"/>
  <c r="BD1203" i="2"/>
  <c r="BD1204" i="2"/>
  <c r="BD1205" i="2"/>
  <c r="BD1206" i="2"/>
  <c r="BD1207" i="2"/>
  <c r="BD1208" i="2"/>
  <c r="J1208" i="2" s="1"/>
  <c r="BD1209" i="2"/>
  <c r="J1209" i="2" s="1"/>
  <c r="BD1210" i="2"/>
  <c r="J1210" i="2" s="1"/>
  <c r="BD1211" i="2"/>
  <c r="J1211" i="2" s="1"/>
  <c r="BD1212" i="2"/>
  <c r="J1212" i="2" s="1"/>
  <c r="BD1213" i="2"/>
  <c r="BD1214" i="2"/>
  <c r="J1214" i="2" s="1"/>
  <c r="BD1215" i="2"/>
  <c r="J1215" i="2" s="1"/>
  <c r="BD1216" i="2"/>
  <c r="J1216" i="2" s="1"/>
  <c r="BD1217" i="2"/>
  <c r="J1217" i="2" s="1"/>
  <c r="BD1218" i="2"/>
  <c r="J1218" i="2" s="1"/>
  <c r="BD1219" i="2"/>
  <c r="J1219" i="2" s="1"/>
  <c r="BD1220" i="2"/>
  <c r="J1220" i="2" s="1"/>
  <c r="BD1221" i="2"/>
  <c r="J1221" i="2" s="1"/>
  <c r="BD1222" i="2"/>
  <c r="J1222" i="2" s="1"/>
  <c r="BD1223" i="2"/>
  <c r="BD1224" i="2"/>
  <c r="J1224" i="2" s="1"/>
  <c r="BD1225" i="2"/>
  <c r="BD1226" i="2"/>
  <c r="BD1227" i="2"/>
  <c r="BD1228" i="2"/>
  <c r="BD1229" i="2"/>
  <c r="BD1230" i="2"/>
  <c r="BD1231" i="2"/>
  <c r="BD1232" i="2"/>
  <c r="J1232" i="2" s="1"/>
  <c r="BD1233" i="2"/>
  <c r="J1233" i="2" s="1"/>
  <c r="BD1234" i="2"/>
  <c r="J1234" i="2" s="1"/>
  <c r="BD1235" i="2"/>
  <c r="J1235" i="2" s="1"/>
  <c r="BD1236" i="2"/>
  <c r="J1236" i="2" s="1"/>
  <c r="BD1237" i="2"/>
  <c r="BD1238" i="2"/>
  <c r="J1238" i="2" s="1"/>
  <c r="BD1239" i="2"/>
  <c r="J1239" i="2" s="1"/>
  <c r="BD1240" i="2"/>
  <c r="J1240" i="2" s="1"/>
  <c r="BD1241" i="2"/>
  <c r="J1241" i="2" s="1"/>
  <c r="BD1242" i="2"/>
  <c r="J1242" i="2" s="1"/>
  <c r="BD1243" i="2"/>
  <c r="J1243" i="2" s="1"/>
  <c r="BD1244" i="2"/>
  <c r="J1244" i="2" s="1"/>
  <c r="BD1245" i="2"/>
  <c r="BD1246" i="2"/>
  <c r="J1246" i="2" s="1"/>
  <c r="BD1247" i="2"/>
  <c r="BD1248" i="2"/>
  <c r="J1248" i="2" s="1"/>
  <c r="BD1249" i="2"/>
  <c r="BD1250" i="2"/>
  <c r="BD1251" i="2"/>
  <c r="BD1252" i="2"/>
  <c r="BD1253" i="2"/>
  <c r="BD1254" i="2"/>
  <c r="BD1255" i="2"/>
  <c r="BD1256" i="2"/>
  <c r="J1256" i="2" s="1"/>
  <c r="BD1257" i="2"/>
  <c r="J1257" i="2" s="1"/>
  <c r="BD1258" i="2"/>
  <c r="J1258" i="2" s="1"/>
  <c r="BD1259" i="2"/>
  <c r="J1259" i="2" s="1"/>
  <c r="BD1260" i="2"/>
  <c r="J1260" i="2" s="1"/>
  <c r="BD1261" i="2"/>
  <c r="BD1262" i="2"/>
  <c r="J1262" i="2" s="1"/>
  <c r="BD1263" i="2"/>
  <c r="J1263" i="2" s="1"/>
  <c r="BD1264" i="2"/>
  <c r="J1264" i="2" s="1"/>
  <c r="BD1265" i="2"/>
  <c r="J1265" i="2" s="1"/>
  <c r="BD1266" i="2"/>
  <c r="J1266" i="2" s="1"/>
  <c r="BD1267" i="2"/>
  <c r="J1267" i="2" s="1"/>
  <c r="BD1268" i="2"/>
  <c r="J1268" i="2" s="1"/>
  <c r="BD1269" i="2"/>
  <c r="J1269" i="2" s="1"/>
  <c r="BD1270" i="2"/>
  <c r="J1270" i="2" s="1"/>
  <c r="BD1271" i="2"/>
  <c r="BD1272" i="2"/>
  <c r="J1272" i="2" s="1"/>
  <c r="BD1273" i="2"/>
  <c r="BD1274" i="2"/>
  <c r="BD1275" i="2"/>
  <c r="BD1276" i="2"/>
  <c r="BD1277" i="2"/>
  <c r="BD1278" i="2"/>
  <c r="BD1279" i="2"/>
  <c r="BD1280" i="2"/>
  <c r="J1280" i="2" s="1"/>
  <c r="BD1281" i="2"/>
  <c r="J1281" i="2" s="1"/>
  <c r="BD1282" i="2"/>
  <c r="J1282" i="2" s="1"/>
  <c r="BD1283" i="2"/>
  <c r="J1283" i="2" s="1"/>
  <c r="BD1284" i="2"/>
  <c r="J1284" i="2" s="1"/>
  <c r="BD1285" i="2"/>
  <c r="BD1286" i="2"/>
  <c r="J1286" i="2" s="1"/>
  <c r="BD1287" i="2"/>
  <c r="J1287" i="2" s="1"/>
  <c r="BD1288" i="2"/>
  <c r="J1288" i="2" s="1"/>
  <c r="BD1289" i="2"/>
  <c r="J1289" i="2" s="1"/>
  <c r="BD1290" i="2"/>
  <c r="J1290" i="2" s="1"/>
  <c r="BD1291" i="2"/>
  <c r="J1291" i="2" s="1"/>
  <c r="BD1292" i="2"/>
  <c r="J1292" i="2" s="1"/>
  <c r="BD1293" i="2"/>
  <c r="J1293" i="2" s="1"/>
  <c r="BD1294" i="2"/>
  <c r="J1294" i="2" s="1"/>
  <c r="BD1295" i="2"/>
  <c r="BD1296" i="2"/>
  <c r="J1296" i="2" s="1"/>
  <c r="BD1297" i="2"/>
  <c r="BD1298" i="2"/>
  <c r="BD1299" i="2"/>
  <c r="BD1300" i="2"/>
  <c r="BD1301" i="2"/>
  <c r="BD1302" i="2"/>
  <c r="BD1303" i="2"/>
  <c r="BD1304" i="2"/>
  <c r="J1304" i="2" s="1"/>
  <c r="BD1305" i="2"/>
  <c r="J1305" i="2" s="1"/>
  <c r="BD1306" i="2"/>
  <c r="J1306" i="2" s="1"/>
  <c r="BD1307" i="2"/>
  <c r="J1307" i="2" s="1"/>
  <c r="BD1308" i="2"/>
  <c r="J1308" i="2" s="1"/>
  <c r="BD1309" i="2"/>
  <c r="BD1310" i="2"/>
  <c r="J1310" i="2" s="1"/>
  <c r="BD1311" i="2"/>
  <c r="J1311" i="2" s="1"/>
  <c r="BD1312" i="2"/>
  <c r="J1312" i="2" s="1"/>
  <c r="BD1313" i="2"/>
  <c r="J1313" i="2" s="1"/>
  <c r="BD1314" i="2"/>
  <c r="J1314" i="2" s="1"/>
  <c r="BD1315" i="2"/>
  <c r="J1315" i="2" s="1"/>
  <c r="BD1316" i="2"/>
  <c r="J1316" i="2" s="1"/>
  <c r="BD1317" i="2"/>
  <c r="J1317" i="2" s="1"/>
  <c r="BD1318" i="2"/>
  <c r="J1318" i="2" s="1"/>
  <c r="BD1319" i="2"/>
  <c r="BD1320" i="2"/>
  <c r="J1320" i="2" s="1"/>
  <c r="BD1321" i="2"/>
  <c r="BD1322" i="2"/>
  <c r="BD1323" i="2"/>
  <c r="BD1324" i="2"/>
  <c r="BD1325" i="2"/>
  <c r="BD1326" i="2"/>
  <c r="BD1327" i="2"/>
  <c r="BD1328" i="2"/>
  <c r="J1328" i="2" s="1"/>
  <c r="BD1329" i="2"/>
  <c r="J1329" i="2" s="1"/>
  <c r="BD1330" i="2"/>
  <c r="J1330" i="2" s="1"/>
  <c r="BD1331" i="2"/>
  <c r="J1331" i="2" s="1"/>
  <c r="BD1332" i="2"/>
  <c r="J1332" i="2" s="1"/>
  <c r="BD1333" i="2"/>
  <c r="BD1334" i="2"/>
  <c r="J1334" i="2" s="1"/>
  <c r="BD1335" i="2"/>
  <c r="J1335" i="2" s="1"/>
  <c r="BD1336" i="2"/>
  <c r="J1336" i="2" s="1"/>
  <c r="BD1337" i="2"/>
  <c r="J1337" i="2" s="1"/>
  <c r="BD1338" i="2"/>
  <c r="J1338" i="2" s="1"/>
  <c r="BD1339" i="2"/>
  <c r="J1339" i="2" s="1"/>
  <c r="BD1340" i="2"/>
  <c r="J1340" i="2" s="1"/>
  <c r="BD1341" i="2"/>
  <c r="J1341" i="2" s="1"/>
  <c r="BD1342" i="2"/>
  <c r="J1342" i="2" s="1"/>
  <c r="BD1343" i="2"/>
  <c r="BD1344" i="2"/>
  <c r="J1344" i="2" s="1"/>
  <c r="BD1345" i="2"/>
  <c r="BD1346" i="2"/>
  <c r="BD1347" i="2"/>
  <c r="BD1348" i="2"/>
  <c r="BD1349" i="2"/>
  <c r="BD1350" i="2"/>
  <c r="BD1351" i="2"/>
  <c r="BD1352" i="2"/>
  <c r="J1352" i="2" s="1"/>
  <c r="BD1353" i="2"/>
  <c r="J1353" i="2" s="1"/>
  <c r="BD1354" i="2"/>
  <c r="J1354" i="2" s="1"/>
  <c r="BD1355" i="2"/>
  <c r="J1355" i="2" s="1"/>
  <c r="BD1356" i="2"/>
  <c r="J1356" i="2" s="1"/>
  <c r="BD1357" i="2"/>
  <c r="BD1358" i="2"/>
  <c r="J1358" i="2" s="1"/>
  <c r="BD1359" i="2"/>
  <c r="J1359" i="2" s="1"/>
  <c r="BD1360" i="2"/>
  <c r="J1360" i="2" s="1"/>
  <c r="BD1361" i="2"/>
  <c r="J1361" i="2" s="1"/>
  <c r="BD1362" i="2"/>
  <c r="J1362" i="2" s="1"/>
  <c r="BD1363" i="2"/>
  <c r="J1363" i="2" s="1"/>
  <c r="BD1364" i="2"/>
  <c r="J1364" i="2" s="1"/>
  <c r="BD1365" i="2"/>
  <c r="J1365" i="2" s="1"/>
  <c r="BD1366" i="2"/>
  <c r="J1366" i="2" s="1"/>
  <c r="BD1367" i="2"/>
  <c r="BD1368" i="2"/>
  <c r="J1368" i="2" s="1"/>
  <c r="BD1369" i="2"/>
  <c r="BD1370" i="2"/>
  <c r="BD1371" i="2"/>
  <c r="BD1372" i="2"/>
  <c r="BD1373" i="2"/>
  <c r="BD1374" i="2"/>
  <c r="BD1375" i="2"/>
  <c r="BD1376" i="2"/>
  <c r="J1376" i="2" s="1"/>
  <c r="BD1377" i="2"/>
  <c r="J1377" i="2" s="1"/>
  <c r="BD1378" i="2"/>
  <c r="J1378" i="2" s="1"/>
  <c r="BD1379" i="2"/>
  <c r="J1379" i="2" s="1"/>
  <c r="BD1380" i="2"/>
  <c r="J1380" i="2" s="1"/>
  <c r="BD1381" i="2"/>
  <c r="BD1382" i="2"/>
  <c r="J1382" i="2" s="1"/>
  <c r="BD1383" i="2"/>
  <c r="J1383" i="2" s="1"/>
  <c r="BD1384" i="2"/>
  <c r="J1384" i="2" s="1"/>
  <c r="BD1385" i="2"/>
  <c r="J1385" i="2" s="1"/>
  <c r="BD1386" i="2"/>
  <c r="J1386" i="2" s="1"/>
  <c r="BD1387" i="2"/>
  <c r="J1387" i="2" s="1"/>
  <c r="BD1388" i="2"/>
  <c r="J1388" i="2" s="1"/>
  <c r="BD1389" i="2"/>
  <c r="J1389" i="2" s="1"/>
  <c r="BD1390" i="2"/>
  <c r="J1390" i="2" s="1"/>
  <c r="BD1391" i="2"/>
  <c r="BD1392" i="2"/>
  <c r="J1392" i="2" s="1"/>
  <c r="BD1393" i="2"/>
  <c r="BD1394" i="2"/>
  <c r="BD1395" i="2"/>
  <c r="BD1396" i="2"/>
  <c r="BD1397" i="2"/>
  <c r="BD1398" i="2"/>
  <c r="BD1399" i="2"/>
  <c r="BD1400" i="2"/>
  <c r="J1400" i="2" s="1"/>
  <c r="BD1401" i="2"/>
  <c r="J1401" i="2" s="1"/>
  <c r="BD1402" i="2"/>
  <c r="J1402" i="2" s="1"/>
  <c r="BD1403" i="2"/>
  <c r="J1403" i="2" s="1"/>
  <c r="BD1404" i="2"/>
  <c r="J1404" i="2" s="1"/>
  <c r="BD1405" i="2"/>
  <c r="BD1406" i="2"/>
  <c r="J1406" i="2" s="1"/>
  <c r="BD1407" i="2"/>
  <c r="J1407" i="2" s="1"/>
  <c r="BD1408" i="2"/>
  <c r="J1408" i="2" s="1"/>
  <c r="BD1409" i="2"/>
  <c r="J1409" i="2" s="1"/>
  <c r="BD1410" i="2"/>
  <c r="J1410" i="2" s="1"/>
  <c r="BD1411" i="2"/>
  <c r="J1411" i="2" s="1"/>
  <c r="BD1412" i="2"/>
  <c r="J1412" i="2" s="1"/>
  <c r="BD1413" i="2"/>
  <c r="J1413" i="2" s="1"/>
  <c r="BD1414" i="2"/>
  <c r="J1414" i="2" s="1"/>
  <c r="BD1415" i="2"/>
  <c r="BD1416" i="2"/>
  <c r="J1416" i="2" s="1"/>
  <c r="BD1417" i="2"/>
  <c r="BD1418" i="2"/>
  <c r="BD1419" i="2"/>
  <c r="BD1420" i="2"/>
  <c r="BD1421" i="2"/>
  <c r="BD1422" i="2"/>
  <c r="BD1423" i="2"/>
  <c r="BD1424" i="2"/>
  <c r="J1424" i="2" s="1"/>
  <c r="BD1425" i="2"/>
  <c r="J1425" i="2" s="1"/>
  <c r="BD1426" i="2"/>
  <c r="J1426" i="2" s="1"/>
  <c r="BD1427" i="2"/>
  <c r="J1427" i="2" s="1"/>
  <c r="BD1428" i="2"/>
  <c r="J1428" i="2" s="1"/>
  <c r="BD1429" i="2"/>
  <c r="BD1430" i="2"/>
  <c r="J1430" i="2" s="1"/>
  <c r="BD1431" i="2"/>
  <c r="J1431" i="2" s="1"/>
  <c r="BD1432" i="2"/>
  <c r="J1432" i="2" s="1"/>
  <c r="BD1433" i="2"/>
  <c r="J1433" i="2" s="1"/>
  <c r="BD1434" i="2"/>
  <c r="J1434" i="2" s="1"/>
  <c r="BD1435" i="2"/>
  <c r="J1435" i="2" s="1"/>
  <c r="BD1436" i="2"/>
  <c r="J1436" i="2" s="1"/>
  <c r="BD1437" i="2"/>
  <c r="J1437" i="2" s="1"/>
  <c r="BD1438" i="2"/>
  <c r="J1438" i="2" s="1"/>
  <c r="BD1439" i="2"/>
  <c r="BD1440" i="2"/>
  <c r="J1440" i="2" s="1"/>
  <c r="BD1441" i="2"/>
  <c r="BD1442" i="2"/>
  <c r="BD1443" i="2"/>
  <c r="BD1444" i="2"/>
  <c r="BD1445" i="2"/>
  <c r="BD1446" i="2"/>
  <c r="J1446" i="2" s="1"/>
  <c r="BD1447" i="2"/>
  <c r="BD1448" i="2"/>
  <c r="J1448" i="2" s="1"/>
  <c r="BD1449" i="2"/>
  <c r="J1449" i="2" s="1"/>
  <c r="BD1450" i="2"/>
  <c r="J1450" i="2" s="1"/>
  <c r="BD1451" i="2"/>
  <c r="J1451" i="2" s="1"/>
  <c r="BD1452" i="2"/>
  <c r="J1452" i="2" s="1"/>
  <c r="BD1453" i="2"/>
  <c r="BD1454" i="2"/>
  <c r="J1454" i="2" s="1"/>
  <c r="BD1455" i="2"/>
  <c r="J1455" i="2" s="1"/>
  <c r="BD1456" i="2"/>
  <c r="J1456" i="2" s="1"/>
  <c r="BD1457" i="2"/>
  <c r="J1457" i="2" s="1"/>
  <c r="BD1458" i="2"/>
  <c r="J1458" i="2" s="1"/>
  <c r="BD1459" i="2"/>
  <c r="J1459" i="2" s="1"/>
  <c r="BD1460" i="2"/>
  <c r="J1460" i="2" s="1"/>
  <c r="BD1461" i="2"/>
  <c r="J1461" i="2" s="1"/>
  <c r="BD1462" i="2"/>
  <c r="J1462" i="2" s="1"/>
  <c r="BD1463" i="2"/>
  <c r="BD1464" i="2"/>
  <c r="J1464" i="2" s="1"/>
  <c r="BD1465" i="2"/>
  <c r="BD1466" i="2"/>
  <c r="BD1467" i="2"/>
  <c r="J1467" i="2" s="1"/>
  <c r="BD1468" i="2"/>
  <c r="J1468" i="2" s="1"/>
  <c r="BD1469" i="2"/>
  <c r="J1469" i="2" s="1"/>
  <c r="BD1470" i="2"/>
  <c r="J1470" i="2" s="1"/>
  <c r="BD1471" i="2"/>
  <c r="BD1472" i="2"/>
  <c r="J1472" i="2" s="1"/>
  <c r="BD1473" i="2"/>
  <c r="J1473" i="2" s="1"/>
  <c r="BD1474" i="2"/>
  <c r="J1474" i="2" s="1"/>
  <c r="BD1475" i="2"/>
  <c r="J1475" i="2" s="1"/>
  <c r="BD1476" i="2"/>
  <c r="J1476" i="2" s="1"/>
  <c r="BD1477" i="2"/>
  <c r="BD1478" i="2"/>
  <c r="J1478" i="2" s="1"/>
  <c r="BD1479" i="2"/>
  <c r="J1479" i="2" s="1"/>
  <c r="BD1480" i="2"/>
  <c r="J1480" i="2" s="1"/>
  <c r="BD1481" i="2"/>
  <c r="J1481" i="2" s="1"/>
  <c r="BD1482" i="2"/>
  <c r="J1482" i="2" s="1"/>
  <c r="BD1483" i="2"/>
  <c r="J1483" i="2" s="1"/>
  <c r="BD1484" i="2"/>
  <c r="J1484" i="2" s="1"/>
  <c r="BD1485" i="2"/>
  <c r="J1485" i="2" s="1"/>
  <c r="BD1486" i="2"/>
  <c r="J1486" i="2" s="1"/>
  <c r="BD1487" i="2"/>
  <c r="BD1488" i="2"/>
  <c r="J1488" i="2" s="1"/>
  <c r="BD1489" i="2"/>
  <c r="BD1490" i="2"/>
  <c r="BD1491" i="2"/>
  <c r="J1491" i="2" s="1"/>
  <c r="BD1492" i="2"/>
  <c r="J1492" i="2" s="1"/>
  <c r="BD1493" i="2"/>
  <c r="J1493" i="2" s="1"/>
  <c r="BD1494" i="2"/>
  <c r="J1494" i="2" s="1"/>
  <c r="BD1495" i="2"/>
  <c r="BD1496" i="2"/>
  <c r="J1496" i="2" s="1"/>
  <c r="BD1497" i="2"/>
  <c r="J1497" i="2" s="1"/>
  <c r="BD1498" i="2"/>
  <c r="J1498" i="2" s="1"/>
  <c r="BD1499" i="2"/>
  <c r="J1499" i="2" s="1"/>
  <c r="BD1500" i="2"/>
  <c r="J1500" i="2" s="1"/>
  <c r="BD1501" i="2"/>
  <c r="BD1502" i="2"/>
  <c r="J1502" i="2" s="1"/>
  <c r="BD1503" i="2"/>
  <c r="J1503" i="2" s="1"/>
  <c r="BD1504" i="2"/>
  <c r="J1504" i="2" s="1"/>
  <c r="BD1505" i="2"/>
  <c r="J1505" i="2" s="1"/>
  <c r="BD1506" i="2"/>
  <c r="J1506" i="2" s="1"/>
  <c r="BD1507" i="2"/>
  <c r="J1507" i="2" s="1"/>
  <c r="BD1508" i="2"/>
  <c r="J1508" i="2" s="1"/>
  <c r="BD1509" i="2"/>
  <c r="J1509" i="2" s="1"/>
  <c r="BD1510" i="2"/>
  <c r="J1510" i="2" s="1"/>
  <c r="BD1511" i="2"/>
  <c r="BD1512" i="2"/>
  <c r="J1512" i="2" s="1"/>
  <c r="BD1513" i="2"/>
  <c r="BD1514" i="2"/>
  <c r="BD1515" i="2"/>
  <c r="J1515" i="2" s="1"/>
  <c r="BD1516" i="2"/>
  <c r="BD1517" i="2"/>
  <c r="J1517" i="2" s="1"/>
  <c r="BD1518" i="2"/>
  <c r="J1518" i="2" s="1"/>
  <c r="BD1519" i="2"/>
  <c r="BD1520" i="2"/>
  <c r="J1520" i="2" s="1"/>
  <c r="BD1521" i="2"/>
  <c r="J1521" i="2" s="1"/>
  <c r="BD1522" i="2"/>
  <c r="J1522" i="2" s="1"/>
  <c r="BD1523" i="2"/>
  <c r="J1523" i="2" s="1"/>
  <c r="BD1524" i="2"/>
  <c r="J1524" i="2" s="1"/>
  <c r="BD1525" i="2"/>
  <c r="BD1526" i="2"/>
  <c r="J1526" i="2" s="1"/>
  <c r="BD1527" i="2"/>
  <c r="J1527" i="2" s="1"/>
  <c r="BD1528" i="2"/>
  <c r="J1528" i="2" s="1"/>
  <c r="BD1529" i="2"/>
  <c r="J1529" i="2" s="1"/>
  <c r="BD1530" i="2"/>
  <c r="J1530" i="2" s="1"/>
  <c r="BD1531" i="2"/>
  <c r="J1531" i="2" s="1"/>
  <c r="BD1532" i="2"/>
  <c r="J1532" i="2" s="1"/>
  <c r="BD1533" i="2"/>
  <c r="J1533" i="2" s="1"/>
  <c r="BD1534" i="2"/>
  <c r="J1534" i="2" s="1"/>
  <c r="BD1535" i="2"/>
  <c r="BD1536" i="2"/>
  <c r="J1536" i="2" s="1"/>
  <c r="BD1537" i="2"/>
  <c r="BD1538" i="2"/>
  <c r="BD1539" i="2"/>
  <c r="J1539" i="2" s="1"/>
  <c r="BD1540" i="2"/>
  <c r="J1540" i="2" s="1"/>
  <c r="BD1541" i="2"/>
  <c r="J1541" i="2" s="1"/>
  <c r="BD1542" i="2"/>
  <c r="J1542" i="2" s="1"/>
  <c r="BD1543" i="2"/>
  <c r="BD1544" i="2"/>
  <c r="J1544" i="2" s="1"/>
  <c r="BD1545" i="2"/>
  <c r="J1545" i="2" s="1"/>
  <c r="BD1546" i="2"/>
  <c r="J1546" i="2" s="1"/>
  <c r="BD1547" i="2"/>
  <c r="J1547" i="2" s="1"/>
  <c r="BD1548" i="2"/>
  <c r="J1548" i="2" s="1"/>
  <c r="BD1549" i="2"/>
  <c r="BD1550" i="2"/>
  <c r="J1550" i="2" s="1"/>
  <c r="BD1551" i="2"/>
  <c r="J1551" i="2" s="1"/>
  <c r="BD1552" i="2"/>
  <c r="J1552" i="2" s="1"/>
  <c r="BD1553" i="2"/>
  <c r="J1553" i="2" s="1"/>
  <c r="BD1554" i="2"/>
  <c r="J1554" i="2" s="1"/>
  <c r="BD1555" i="2"/>
  <c r="J1555" i="2" s="1"/>
  <c r="BD1556" i="2"/>
  <c r="J1556" i="2" s="1"/>
  <c r="BD1557" i="2"/>
  <c r="J1557" i="2" s="1"/>
  <c r="BD1558" i="2"/>
  <c r="J1558" i="2" s="1"/>
  <c r="BD1559" i="2"/>
  <c r="BD1560" i="2"/>
  <c r="J1560" i="2" s="1"/>
  <c r="BD1561" i="2"/>
  <c r="BD1562" i="2"/>
  <c r="BD1563" i="2"/>
  <c r="J1563" i="2" s="1"/>
  <c r="BD1564" i="2"/>
  <c r="J1564" i="2" s="1"/>
  <c r="BD1565" i="2"/>
  <c r="J1565" i="2" s="1"/>
  <c r="BD1566" i="2"/>
  <c r="J1566" i="2" s="1"/>
  <c r="BD1567" i="2"/>
  <c r="BD1568" i="2"/>
  <c r="J1568" i="2" s="1"/>
  <c r="BD1569" i="2"/>
  <c r="J1569" i="2" s="1"/>
  <c r="BD1570" i="2"/>
  <c r="J1570" i="2" s="1"/>
  <c r="BD1571" i="2"/>
  <c r="J1571" i="2" s="1"/>
  <c r="BD1572" i="2"/>
  <c r="J1572" i="2" s="1"/>
  <c r="BD1573" i="2"/>
  <c r="BD1574" i="2"/>
  <c r="J1574" i="2" s="1"/>
  <c r="BD1575" i="2"/>
  <c r="J1575" i="2" s="1"/>
  <c r="BD1576" i="2"/>
  <c r="J1576" i="2" s="1"/>
  <c r="BD1577" i="2"/>
  <c r="J1577" i="2" s="1"/>
  <c r="BD1578" i="2"/>
  <c r="J1578" i="2" s="1"/>
  <c r="BD1579" i="2"/>
  <c r="J1579" i="2" s="1"/>
  <c r="BD1580" i="2"/>
  <c r="J1580" i="2" s="1"/>
  <c r="BD1581" i="2"/>
  <c r="J1581" i="2" s="1"/>
  <c r="BD1582" i="2"/>
  <c r="J1582" i="2" s="1"/>
  <c r="BD1583" i="2"/>
  <c r="BD1584" i="2"/>
  <c r="J1584" i="2" s="1"/>
  <c r="BD1585" i="2"/>
  <c r="BD1586" i="2"/>
  <c r="BD1587" i="2"/>
  <c r="J1587" i="2" s="1"/>
  <c r="BD1588" i="2"/>
  <c r="J1588" i="2" s="1"/>
  <c r="BD1589" i="2"/>
  <c r="J1589" i="2" s="1"/>
  <c r="BD1590" i="2"/>
  <c r="J1590" i="2" s="1"/>
  <c r="BD1591" i="2"/>
  <c r="BD1592" i="2"/>
  <c r="J1592" i="2" s="1"/>
  <c r="BD1593" i="2"/>
  <c r="J1593" i="2" s="1"/>
  <c r="BD1594" i="2"/>
  <c r="J1594" i="2" s="1"/>
  <c r="BD1595" i="2"/>
  <c r="J1595" i="2" s="1"/>
  <c r="BD1596" i="2"/>
  <c r="J1596" i="2" s="1"/>
  <c r="BD1597" i="2"/>
  <c r="BD1598" i="2"/>
  <c r="J1598" i="2" s="1"/>
  <c r="BD1599" i="2"/>
  <c r="J1599" i="2" s="1"/>
  <c r="BD1600" i="2"/>
  <c r="J1600" i="2" s="1"/>
  <c r="BD1601" i="2"/>
  <c r="J1601" i="2" s="1"/>
  <c r="BD1602" i="2"/>
  <c r="J1602" i="2" s="1"/>
  <c r="BD1603" i="2"/>
  <c r="J1603" i="2" s="1"/>
  <c r="BD1604" i="2"/>
  <c r="J1604" i="2" s="1"/>
  <c r="BD1605" i="2"/>
  <c r="J1605" i="2" s="1"/>
  <c r="BD1606" i="2"/>
  <c r="J1606" i="2" s="1"/>
  <c r="BD1607" i="2"/>
  <c r="BD1608" i="2"/>
  <c r="J1608" i="2" s="1"/>
  <c r="BD1609" i="2"/>
  <c r="BD1610" i="2"/>
  <c r="BD1611" i="2"/>
  <c r="J1611" i="2" s="1"/>
  <c r="BD1612" i="2"/>
  <c r="J1612" i="2" s="1"/>
  <c r="BD1613" i="2"/>
  <c r="J1613" i="2" s="1"/>
  <c r="BD1614" i="2"/>
  <c r="J1614" i="2" s="1"/>
  <c r="BD1615" i="2"/>
  <c r="J1615" i="2" s="1"/>
  <c r="BD1616" i="2"/>
  <c r="J1616" i="2" s="1"/>
  <c r="BD1617" i="2"/>
  <c r="J1617" i="2" s="1"/>
  <c r="BD1618" i="2"/>
  <c r="J1618" i="2" s="1"/>
  <c r="BD1619" i="2"/>
  <c r="J1619" i="2" s="1"/>
  <c r="BD1620" i="2"/>
  <c r="J1620" i="2" s="1"/>
  <c r="BD1621" i="2"/>
  <c r="BD1622" i="2"/>
  <c r="J1622" i="2" s="1"/>
  <c r="BD1623" i="2"/>
  <c r="J1623" i="2" s="1"/>
  <c r="BD1624" i="2"/>
  <c r="J1624" i="2" s="1"/>
  <c r="BD1625" i="2"/>
  <c r="J1625" i="2" s="1"/>
  <c r="BD1626" i="2"/>
  <c r="J1626" i="2" s="1"/>
  <c r="BD1627" i="2"/>
  <c r="J1627" i="2" s="1"/>
  <c r="BD1628" i="2"/>
  <c r="J1628" i="2" s="1"/>
  <c r="BD1629" i="2"/>
  <c r="J1629" i="2" s="1"/>
  <c r="BD1630" i="2"/>
  <c r="J1630" i="2" s="1"/>
  <c r="BD1631" i="2"/>
  <c r="BD1632" i="2"/>
  <c r="J1632" i="2" s="1"/>
  <c r="BD1633" i="2"/>
  <c r="BD1634" i="2"/>
  <c r="BD1635" i="2"/>
  <c r="J1635" i="2" s="1"/>
  <c r="BD1636" i="2"/>
  <c r="J1636" i="2" s="1"/>
  <c r="BD1637" i="2"/>
  <c r="J1637" i="2" s="1"/>
  <c r="BD1638" i="2"/>
  <c r="J1638" i="2" s="1"/>
  <c r="BD1639" i="2"/>
  <c r="J1639" i="2" s="1"/>
  <c r="BD1640" i="2"/>
  <c r="J1640" i="2" s="1"/>
  <c r="BD1641" i="2"/>
  <c r="J1641" i="2" s="1"/>
  <c r="BD1642" i="2"/>
  <c r="J1642" i="2" s="1"/>
  <c r="BD1643" i="2"/>
  <c r="J1643" i="2" s="1"/>
  <c r="BD1644" i="2"/>
  <c r="J1644" i="2" s="1"/>
  <c r="BD1645" i="2"/>
  <c r="BD1646" i="2"/>
  <c r="J1646" i="2" s="1"/>
  <c r="BD1647" i="2"/>
  <c r="J1647" i="2" s="1"/>
  <c r="BD1648" i="2"/>
  <c r="J1648" i="2" s="1"/>
  <c r="BD1649" i="2"/>
  <c r="J1649" i="2" s="1"/>
  <c r="BD1650" i="2"/>
  <c r="J1650" i="2" s="1"/>
  <c r="BD1651" i="2"/>
  <c r="J1651" i="2" s="1"/>
  <c r="BD1652" i="2"/>
  <c r="J1652" i="2" s="1"/>
  <c r="BD1653" i="2"/>
  <c r="J1653" i="2" s="1"/>
  <c r="BD1654" i="2"/>
  <c r="J1654" i="2" s="1"/>
  <c r="BD1655" i="2"/>
  <c r="BD1656" i="2"/>
  <c r="J1656" i="2" s="1"/>
  <c r="BD1657" i="2"/>
  <c r="BD1658" i="2"/>
  <c r="BD1659" i="2"/>
  <c r="J1659" i="2" s="1"/>
  <c r="BD1660" i="2"/>
  <c r="J1660" i="2" s="1"/>
  <c r="BD1661" i="2"/>
  <c r="J1661" i="2" s="1"/>
  <c r="BD1662" i="2"/>
  <c r="J1662" i="2" s="1"/>
  <c r="BD1663" i="2"/>
  <c r="J1663" i="2" s="1"/>
  <c r="BD1664" i="2"/>
  <c r="J1664" i="2" s="1"/>
  <c r="BD1665" i="2"/>
  <c r="J1665" i="2" s="1"/>
  <c r="BD1666" i="2"/>
  <c r="J1666" i="2" s="1"/>
  <c r="BD1667" i="2"/>
  <c r="J1667" i="2" s="1"/>
  <c r="BD1668" i="2"/>
  <c r="J1668" i="2" s="1"/>
  <c r="BD1669" i="2"/>
  <c r="BD1670" i="2"/>
  <c r="J1670" i="2" s="1"/>
  <c r="BD1671" i="2"/>
  <c r="J1671" i="2" s="1"/>
  <c r="BD1672" i="2"/>
  <c r="J1672" i="2" s="1"/>
  <c r="BD1673" i="2"/>
  <c r="J1673" i="2" s="1"/>
  <c r="BD1674" i="2"/>
  <c r="J1674" i="2" s="1"/>
  <c r="BD1675" i="2"/>
  <c r="J1675" i="2" s="1"/>
  <c r="BD1676" i="2"/>
  <c r="J1676" i="2" s="1"/>
  <c r="BD1677" i="2"/>
  <c r="J1677" i="2" s="1"/>
  <c r="BD1678" i="2"/>
  <c r="J1678" i="2" s="1"/>
  <c r="BD1679" i="2"/>
  <c r="BD1680" i="2"/>
  <c r="J1680" i="2" s="1"/>
  <c r="BD1681" i="2"/>
  <c r="BD1682" i="2"/>
  <c r="BD1683" i="2"/>
  <c r="J1683" i="2" s="1"/>
  <c r="BD1684" i="2"/>
  <c r="J1684" i="2" s="1"/>
  <c r="BD1685" i="2"/>
  <c r="J1685" i="2" s="1"/>
  <c r="BD1686" i="2"/>
  <c r="J1686" i="2" s="1"/>
  <c r="BD1687" i="2"/>
  <c r="J1687" i="2" s="1"/>
  <c r="BD1688" i="2"/>
  <c r="J1688" i="2" s="1"/>
  <c r="BD1689" i="2"/>
  <c r="J1689" i="2" s="1"/>
  <c r="BD1690" i="2"/>
  <c r="J1690" i="2" s="1"/>
  <c r="BD1691" i="2"/>
  <c r="J1691" i="2" s="1"/>
  <c r="BD1692" i="2"/>
  <c r="J1692" i="2" s="1"/>
  <c r="BD1693" i="2"/>
  <c r="BD1694" i="2"/>
  <c r="J1694" i="2" s="1"/>
  <c r="BD1695" i="2"/>
  <c r="J1695" i="2" s="1"/>
  <c r="BD1696" i="2"/>
  <c r="J1696" i="2" s="1"/>
  <c r="BD1697" i="2"/>
  <c r="J1697" i="2" s="1"/>
  <c r="BD1698" i="2"/>
  <c r="J1698" i="2" s="1"/>
  <c r="BD1699" i="2"/>
  <c r="J1699" i="2" s="1"/>
  <c r="BD1700" i="2"/>
  <c r="J1700" i="2" s="1"/>
  <c r="BD1701" i="2"/>
  <c r="J1701" i="2" s="1"/>
  <c r="BD1702" i="2"/>
  <c r="J1702" i="2" s="1"/>
  <c r="BD1703" i="2"/>
  <c r="BD1704" i="2"/>
  <c r="J1704" i="2" s="1"/>
  <c r="BD1705" i="2"/>
  <c r="BD1706" i="2"/>
  <c r="BD1707" i="2"/>
  <c r="J1707" i="2" s="1"/>
  <c r="BD1708" i="2"/>
  <c r="J1708" i="2" s="1"/>
  <c r="BD1709" i="2"/>
  <c r="J1709" i="2" s="1"/>
  <c r="BD1710" i="2"/>
  <c r="J1710" i="2" s="1"/>
  <c r="BD1711" i="2"/>
  <c r="J1711" i="2" s="1"/>
  <c r="BD1712" i="2"/>
  <c r="J1712" i="2" s="1"/>
  <c r="BD1713" i="2"/>
  <c r="J1713" i="2" s="1"/>
  <c r="BD1714" i="2"/>
  <c r="J1714" i="2" s="1"/>
  <c r="BD1715" i="2"/>
  <c r="J1715" i="2" s="1"/>
  <c r="BD1716" i="2"/>
  <c r="J1716" i="2" s="1"/>
  <c r="BD1717" i="2"/>
  <c r="BD1718" i="2"/>
  <c r="J1718" i="2" s="1"/>
  <c r="BD1719" i="2"/>
  <c r="J1719" i="2" s="1"/>
  <c r="BD1720" i="2"/>
  <c r="J1720" i="2" s="1"/>
  <c r="BD1721" i="2"/>
  <c r="J1721" i="2" s="1"/>
  <c r="BD1722" i="2"/>
  <c r="J1722" i="2" s="1"/>
  <c r="BD1723" i="2"/>
  <c r="J1723" i="2" s="1"/>
  <c r="BD1724" i="2"/>
  <c r="J1724" i="2" s="1"/>
  <c r="BD1725" i="2"/>
  <c r="J1725" i="2" s="1"/>
  <c r="BD1726" i="2"/>
  <c r="J1726" i="2" s="1"/>
  <c r="BD1727" i="2"/>
  <c r="BD1728" i="2"/>
  <c r="J1728" i="2" s="1"/>
  <c r="BD1729" i="2"/>
  <c r="BD1730" i="2"/>
  <c r="BD1731" i="2"/>
  <c r="J1731" i="2" s="1"/>
  <c r="BD1732" i="2"/>
  <c r="J1732" i="2" s="1"/>
  <c r="BD1733" i="2"/>
  <c r="J1733" i="2" s="1"/>
  <c r="BD1734" i="2"/>
  <c r="J1734" i="2" s="1"/>
  <c r="BD1735" i="2"/>
  <c r="J1735" i="2" s="1"/>
  <c r="BD1736" i="2"/>
  <c r="J1736" i="2" s="1"/>
  <c r="BD1737" i="2"/>
  <c r="J1737" i="2" s="1"/>
  <c r="BD1738" i="2"/>
  <c r="J1738" i="2" s="1"/>
  <c r="BD1739" i="2"/>
  <c r="J1739" i="2" s="1"/>
  <c r="BD1740" i="2"/>
  <c r="J1740" i="2" s="1"/>
  <c r="BD1741" i="2"/>
  <c r="BD1742" i="2"/>
  <c r="J1742" i="2" s="1"/>
  <c r="BD1743" i="2"/>
  <c r="J1743" i="2" s="1"/>
  <c r="BD1744" i="2"/>
  <c r="J1744" i="2" s="1"/>
  <c r="BD1745" i="2"/>
  <c r="J1745" i="2" s="1"/>
  <c r="BD1746" i="2"/>
  <c r="J1746" i="2" s="1"/>
  <c r="BD1747" i="2"/>
  <c r="J1747" i="2" s="1"/>
  <c r="BD1748" i="2"/>
  <c r="J1748" i="2" s="1"/>
  <c r="BD1749" i="2"/>
  <c r="J1749" i="2" s="1"/>
  <c r="BD1750" i="2"/>
  <c r="J1750" i="2" s="1"/>
  <c r="BD1751" i="2"/>
  <c r="BD1752" i="2"/>
  <c r="J1752" i="2" s="1"/>
  <c r="BD1753" i="2"/>
  <c r="BD1754" i="2"/>
  <c r="BD1755" i="2"/>
  <c r="J1755" i="2" s="1"/>
  <c r="BD1756" i="2"/>
  <c r="J1756" i="2" s="1"/>
  <c r="BD1757" i="2"/>
  <c r="J1757" i="2" s="1"/>
  <c r="BD1758" i="2"/>
  <c r="J1758" i="2" s="1"/>
  <c r="BD1759" i="2"/>
  <c r="J1759" i="2" s="1"/>
  <c r="BD1760" i="2"/>
  <c r="J1760" i="2" s="1"/>
  <c r="BD1761" i="2"/>
  <c r="J1761" i="2" s="1"/>
  <c r="BD1762" i="2"/>
  <c r="J1762" i="2" s="1"/>
  <c r="BD1763" i="2"/>
  <c r="J1763" i="2" s="1"/>
  <c r="BD1764" i="2"/>
  <c r="J1764" i="2" s="1"/>
  <c r="BD1765" i="2"/>
  <c r="BD1766" i="2"/>
  <c r="J1766" i="2" s="1"/>
  <c r="BD1767" i="2"/>
  <c r="J1767" i="2" s="1"/>
  <c r="BD1768" i="2"/>
  <c r="J1768" i="2" s="1"/>
  <c r="BD1769" i="2"/>
  <c r="J1769" i="2" s="1"/>
  <c r="BD1770" i="2"/>
  <c r="J1770" i="2" s="1"/>
  <c r="BD1771" i="2"/>
  <c r="J1771" i="2" s="1"/>
  <c r="BD1772" i="2"/>
  <c r="J1772" i="2" s="1"/>
  <c r="BD1773" i="2"/>
  <c r="J1773" i="2" s="1"/>
  <c r="BD1774" i="2"/>
  <c r="J1774" i="2" s="1"/>
  <c r="BD1775" i="2"/>
  <c r="BD1776" i="2"/>
  <c r="J1776" i="2" s="1"/>
  <c r="BD1777" i="2"/>
  <c r="BD1778" i="2"/>
  <c r="BD1779" i="2"/>
  <c r="J1779" i="2" s="1"/>
  <c r="BD1780" i="2"/>
  <c r="J1780" i="2" s="1"/>
  <c r="BD1781" i="2"/>
  <c r="J1781" i="2" s="1"/>
  <c r="BD1782" i="2"/>
  <c r="J1782" i="2" s="1"/>
  <c r="BD1783" i="2"/>
  <c r="J1783" i="2" s="1"/>
  <c r="BD1784" i="2"/>
  <c r="J1784" i="2" s="1"/>
  <c r="BD1785" i="2"/>
  <c r="J1785" i="2" s="1"/>
  <c r="BD1786" i="2"/>
  <c r="J1786" i="2" s="1"/>
  <c r="BD1787" i="2"/>
  <c r="J1787" i="2" s="1"/>
  <c r="BD1788" i="2"/>
  <c r="J1788" i="2" s="1"/>
  <c r="BD1789" i="2"/>
  <c r="BD1790" i="2"/>
  <c r="J1790" i="2" s="1"/>
  <c r="BD1791" i="2"/>
  <c r="J1791" i="2" s="1"/>
  <c r="BD1792" i="2"/>
  <c r="J1792" i="2" s="1"/>
  <c r="BD1793" i="2"/>
  <c r="J1793" i="2" s="1"/>
  <c r="BD1794" i="2"/>
  <c r="J1794" i="2" s="1"/>
  <c r="BD1795" i="2"/>
  <c r="J1795" i="2" s="1"/>
  <c r="BD1796" i="2"/>
  <c r="J1796" i="2" s="1"/>
  <c r="BD1797" i="2"/>
  <c r="J1797" i="2" s="1"/>
  <c r="BD1798" i="2"/>
  <c r="J1798" i="2" s="1"/>
  <c r="BD1799" i="2"/>
  <c r="BD1800" i="2"/>
  <c r="J1800" i="2" s="1"/>
  <c r="BD1801" i="2"/>
  <c r="BD1802" i="2"/>
  <c r="BD1803" i="2"/>
  <c r="J1803" i="2" s="1"/>
  <c r="BD1804" i="2"/>
  <c r="BD1805" i="2"/>
  <c r="J1805" i="2" s="1"/>
  <c r="BD1806" i="2"/>
  <c r="J1806" i="2" s="1"/>
  <c r="BD1807" i="2"/>
  <c r="J1807" i="2" s="1"/>
  <c r="BD1808" i="2"/>
  <c r="J1808" i="2" s="1"/>
  <c r="BD1809" i="2"/>
  <c r="J1809" i="2" s="1"/>
  <c r="BD1810" i="2"/>
  <c r="J1810" i="2" s="1"/>
  <c r="BD1811" i="2"/>
  <c r="J1811" i="2" s="1"/>
  <c r="BD1812" i="2"/>
  <c r="J1812" i="2" s="1"/>
  <c r="BD1813" i="2"/>
  <c r="BD1814" i="2"/>
  <c r="J1814" i="2" s="1"/>
  <c r="BD1815" i="2"/>
  <c r="J1815" i="2" s="1"/>
  <c r="BD1816" i="2"/>
  <c r="J1816" i="2" s="1"/>
  <c r="BD1817" i="2"/>
  <c r="J1817" i="2" s="1"/>
  <c r="BD1818" i="2"/>
  <c r="J1818" i="2" s="1"/>
  <c r="BD1819" i="2"/>
  <c r="J1819" i="2" s="1"/>
  <c r="BD1820" i="2"/>
  <c r="J1820" i="2" s="1"/>
  <c r="BD1821" i="2"/>
  <c r="J1821" i="2" s="1"/>
  <c r="BD1822" i="2"/>
  <c r="J1822" i="2" s="1"/>
  <c r="BD1823" i="2"/>
  <c r="BD1824" i="2"/>
  <c r="J1824" i="2" s="1"/>
  <c r="BD1825" i="2"/>
  <c r="BD1826" i="2"/>
  <c r="BD1827" i="2"/>
  <c r="J1827" i="2" s="1"/>
  <c r="BD1828" i="2"/>
  <c r="J1828" i="2" s="1"/>
  <c r="BD1829" i="2"/>
  <c r="J1829" i="2" s="1"/>
  <c r="BD1830" i="2"/>
  <c r="J1830" i="2" s="1"/>
  <c r="BD1831" i="2"/>
  <c r="J1831" i="2" s="1"/>
  <c r="BD1832" i="2"/>
  <c r="J1832" i="2" s="1"/>
  <c r="BD1833" i="2"/>
  <c r="J1833" i="2" s="1"/>
  <c r="BD1834" i="2"/>
  <c r="J1834" i="2" s="1"/>
  <c r="BD1835" i="2"/>
  <c r="J1835" i="2" s="1"/>
  <c r="BD1836" i="2"/>
  <c r="J1836" i="2" s="1"/>
  <c r="BD1837" i="2"/>
  <c r="BD1838" i="2"/>
  <c r="J1838" i="2" s="1"/>
  <c r="BD1839" i="2"/>
  <c r="J1839" i="2" s="1"/>
  <c r="BD1840" i="2"/>
  <c r="J1840" i="2" s="1"/>
  <c r="BD1841" i="2"/>
  <c r="J1841" i="2" s="1"/>
  <c r="BD1842" i="2"/>
  <c r="J1842" i="2" s="1"/>
  <c r="BD1843" i="2"/>
  <c r="J1843" i="2" s="1"/>
  <c r="BD1844" i="2"/>
  <c r="J1844" i="2" s="1"/>
  <c r="BD1845" i="2"/>
  <c r="J1845" i="2" s="1"/>
  <c r="BD1846" i="2"/>
  <c r="J1846" i="2" s="1"/>
  <c r="BD1847" i="2"/>
  <c r="BD1848" i="2"/>
  <c r="J1848" i="2" s="1"/>
  <c r="BD1849" i="2"/>
  <c r="BD1850" i="2"/>
  <c r="BD1851" i="2"/>
  <c r="J1851" i="2" s="1"/>
  <c r="BD1852" i="2"/>
  <c r="J1852" i="2" s="1"/>
  <c r="BD1853" i="2"/>
  <c r="J1853" i="2" s="1"/>
  <c r="BD1854" i="2"/>
  <c r="J1854" i="2" s="1"/>
  <c r="BD1855" i="2"/>
  <c r="J1855" i="2" s="1"/>
  <c r="BD1856" i="2"/>
  <c r="J1856" i="2" s="1"/>
  <c r="BD1857" i="2"/>
  <c r="J1857" i="2" s="1"/>
  <c r="BD1858" i="2"/>
  <c r="J1858" i="2" s="1"/>
  <c r="BD1859" i="2"/>
  <c r="J1859" i="2" s="1"/>
  <c r="BD1860" i="2"/>
  <c r="J1860" i="2" s="1"/>
  <c r="BD1861" i="2"/>
  <c r="BD1862" i="2"/>
  <c r="J1862" i="2" s="1"/>
  <c r="BD1863" i="2"/>
  <c r="J1863" i="2" s="1"/>
  <c r="BD1864" i="2"/>
  <c r="J1864" i="2" s="1"/>
  <c r="BD1865" i="2"/>
  <c r="J1865" i="2" s="1"/>
  <c r="BD1866" i="2"/>
  <c r="J1866" i="2" s="1"/>
  <c r="BD1867" i="2"/>
  <c r="J1867" i="2" s="1"/>
  <c r="BD1868" i="2"/>
  <c r="J1868" i="2" s="1"/>
  <c r="BD1869" i="2"/>
  <c r="J1869" i="2" s="1"/>
  <c r="BD1870" i="2"/>
  <c r="J1870" i="2" s="1"/>
  <c r="BD1871" i="2"/>
  <c r="BD1872" i="2"/>
  <c r="J1872" i="2" s="1"/>
  <c r="BD1873" i="2"/>
  <c r="BD1874" i="2"/>
  <c r="BD1875" i="2"/>
  <c r="J1875" i="2" s="1"/>
  <c r="BD1876" i="2"/>
  <c r="J1876" i="2" s="1"/>
  <c r="BD1877" i="2"/>
  <c r="J1877" i="2" s="1"/>
  <c r="BD1878" i="2"/>
  <c r="J1878" i="2" s="1"/>
  <c r="BD1879" i="2"/>
  <c r="J1879" i="2" s="1"/>
  <c r="BD1880" i="2"/>
  <c r="J1880" i="2" s="1"/>
  <c r="BD1881" i="2"/>
  <c r="J1881" i="2" s="1"/>
  <c r="BD1882" i="2"/>
  <c r="J1882" i="2" s="1"/>
  <c r="BD1883" i="2"/>
  <c r="J1883" i="2" s="1"/>
  <c r="BD1884" i="2"/>
  <c r="J1884" i="2" s="1"/>
  <c r="BD1885" i="2"/>
  <c r="BD1886" i="2"/>
  <c r="J1886" i="2" s="1"/>
  <c r="BD1887" i="2"/>
  <c r="J1887" i="2" s="1"/>
  <c r="BD1888" i="2"/>
  <c r="J1888" i="2" s="1"/>
  <c r="BD1889" i="2"/>
  <c r="J1889" i="2" s="1"/>
  <c r="BD1890" i="2"/>
  <c r="J1890" i="2" s="1"/>
  <c r="BD1891" i="2"/>
  <c r="J1891" i="2" s="1"/>
  <c r="BD1892" i="2"/>
  <c r="J1892" i="2" s="1"/>
  <c r="BD1893" i="2"/>
  <c r="J1893" i="2" s="1"/>
  <c r="BD1894" i="2"/>
  <c r="J1894" i="2" s="1"/>
  <c r="BD1895" i="2"/>
  <c r="BD1896" i="2"/>
  <c r="J1896" i="2" s="1"/>
  <c r="BD1897" i="2"/>
  <c r="BD1898" i="2"/>
  <c r="BD1899" i="2"/>
  <c r="J1899" i="2" s="1"/>
  <c r="BD1900" i="2"/>
  <c r="J1900" i="2" s="1"/>
  <c r="BD1901" i="2"/>
  <c r="J1901" i="2" s="1"/>
  <c r="BD1902" i="2"/>
  <c r="J1902" i="2" s="1"/>
  <c r="BD1903" i="2"/>
  <c r="J1903" i="2" s="1"/>
  <c r="BD1904" i="2"/>
  <c r="J1904" i="2" s="1"/>
  <c r="BD1905" i="2"/>
  <c r="J1905" i="2" s="1"/>
  <c r="BD1906" i="2"/>
  <c r="J1906" i="2" s="1"/>
  <c r="BD1907" i="2"/>
  <c r="J1907" i="2" s="1"/>
  <c r="BD1908" i="2"/>
  <c r="J1908" i="2" s="1"/>
  <c r="BD1909" i="2"/>
  <c r="BD1910" i="2"/>
  <c r="J1910" i="2" s="1"/>
  <c r="BD1911" i="2"/>
  <c r="J1911" i="2" s="1"/>
  <c r="BD1912" i="2"/>
  <c r="J1912" i="2" s="1"/>
  <c r="BD1913" i="2"/>
  <c r="J1913" i="2" s="1"/>
  <c r="BD1914" i="2"/>
  <c r="J1914" i="2" s="1"/>
  <c r="BD1915" i="2"/>
  <c r="J1915" i="2" s="1"/>
  <c r="BD1916" i="2"/>
  <c r="J1916" i="2" s="1"/>
  <c r="BD1917" i="2"/>
  <c r="J1917" i="2" s="1"/>
  <c r="BD1918" i="2"/>
  <c r="J1918" i="2" s="1"/>
  <c r="BD1919" i="2"/>
  <c r="BD1920" i="2"/>
  <c r="J1920" i="2" s="1"/>
  <c r="BD1921" i="2"/>
  <c r="BD1922" i="2"/>
  <c r="BD1923" i="2"/>
  <c r="J1923" i="2" s="1"/>
  <c r="BD1924" i="2"/>
  <c r="J1924" i="2" s="1"/>
  <c r="BD1925" i="2"/>
  <c r="J1925" i="2" s="1"/>
  <c r="BD1926" i="2"/>
  <c r="J1926" i="2" s="1"/>
  <c r="BD1927" i="2"/>
  <c r="J1927" i="2" s="1"/>
  <c r="BD1928" i="2"/>
  <c r="J1928" i="2" s="1"/>
  <c r="BD1929" i="2"/>
  <c r="J1929" i="2" s="1"/>
  <c r="BD1930" i="2"/>
  <c r="J1930" i="2" s="1"/>
  <c r="BD1931" i="2"/>
  <c r="J1931" i="2" s="1"/>
  <c r="BD1932" i="2"/>
  <c r="J1932" i="2" s="1"/>
  <c r="BD1933" i="2"/>
  <c r="BD1934" i="2"/>
  <c r="J1934" i="2" s="1"/>
  <c r="BD1935" i="2"/>
  <c r="J1935" i="2" s="1"/>
  <c r="BD1936" i="2"/>
  <c r="J1936" i="2" s="1"/>
  <c r="BD1937" i="2"/>
  <c r="J1937" i="2" s="1"/>
  <c r="BD1938" i="2"/>
  <c r="J1938" i="2" s="1"/>
  <c r="BD1939" i="2"/>
  <c r="J1939" i="2" s="1"/>
  <c r="BD1940" i="2"/>
  <c r="J1940" i="2" s="1"/>
  <c r="BD1941" i="2"/>
  <c r="J1941" i="2" s="1"/>
  <c r="BD1942" i="2"/>
  <c r="J1942" i="2" s="1"/>
  <c r="BD1943" i="2"/>
  <c r="BD1944" i="2"/>
  <c r="J1944" i="2" s="1"/>
  <c r="BD1945" i="2"/>
  <c r="BD1946" i="2"/>
  <c r="BD1947" i="2"/>
  <c r="J1947" i="2" s="1"/>
  <c r="BD1948" i="2"/>
  <c r="J1948" i="2" s="1"/>
  <c r="BD1949" i="2"/>
  <c r="J1949" i="2" s="1"/>
  <c r="BD1950" i="2"/>
  <c r="J1950" i="2" s="1"/>
  <c r="BD1951" i="2"/>
  <c r="J1951" i="2" s="1"/>
  <c r="BD1952" i="2"/>
  <c r="J1952" i="2" s="1"/>
  <c r="BD1953" i="2"/>
  <c r="J1953" i="2" s="1"/>
  <c r="BD1954" i="2"/>
  <c r="J1954" i="2" s="1"/>
  <c r="BD1955" i="2"/>
  <c r="J1955" i="2" s="1"/>
  <c r="BD1956" i="2"/>
  <c r="J1956" i="2" s="1"/>
  <c r="BD1957" i="2"/>
  <c r="BD1958" i="2"/>
  <c r="J1958" i="2" s="1"/>
  <c r="BD1959" i="2"/>
  <c r="J1959" i="2" s="1"/>
  <c r="BD1960" i="2"/>
  <c r="J1960" i="2" s="1"/>
  <c r="BD1961" i="2"/>
  <c r="J1961" i="2" s="1"/>
  <c r="BD1962" i="2"/>
  <c r="J1962" i="2" s="1"/>
  <c r="BD1963" i="2"/>
  <c r="J1963" i="2" s="1"/>
  <c r="BD1964" i="2"/>
  <c r="J1964" i="2" s="1"/>
  <c r="BD1965" i="2"/>
  <c r="J1965" i="2" s="1"/>
  <c r="BD1966" i="2"/>
  <c r="J1966" i="2" s="1"/>
  <c r="BD1967" i="2"/>
  <c r="BD1968" i="2"/>
  <c r="J1968" i="2" s="1"/>
  <c r="BD1969" i="2"/>
  <c r="BD1970" i="2"/>
  <c r="BD1971" i="2"/>
  <c r="J1971" i="2" s="1"/>
  <c r="BD1972" i="2"/>
  <c r="J1972" i="2" s="1"/>
  <c r="BD1973" i="2"/>
  <c r="J1973" i="2" s="1"/>
  <c r="BD1974" i="2"/>
  <c r="J1974" i="2" s="1"/>
  <c r="BD1975" i="2"/>
  <c r="J1975" i="2" s="1"/>
  <c r="BD1976" i="2"/>
  <c r="J1976" i="2" s="1"/>
  <c r="BD1977" i="2"/>
  <c r="J1977" i="2" s="1"/>
  <c r="BD1978" i="2"/>
  <c r="J1978" i="2" s="1"/>
  <c r="BD1979" i="2"/>
  <c r="J1979" i="2" s="1"/>
  <c r="BD1980" i="2"/>
  <c r="J1980" i="2" s="1"/>
  <c r="BD1981" i="2"/>
  <c r="BD1982" i="2"/>
  <c r="J1982" i="2" s="1"/>
  <c r="BD1983" i="2"/>
  <c r="J1983" i="2" s="1"/>
  <c r="BD1984" i="2"/>
  <c r="J1984" i="2" s="1"/>
  <c r="BD1985" i="2"/>
  <c r="J1985" i="2" s="1"/>
  <c r="BD1986" i="2"/>
  <c r="J1986" i="2" s="1"/>
  <c r="BD1987" i="2"/>
  <c r="J1987" i="2" s="1"/>
  <c r="BD1988" i="2"/>
  <c r="J1988" i="2" s="1"/>
  <c r="BD1989" i="2"/>
  <c r="J1989" i="2" s="1"/>
  <c r="BD1990" i="2"/>
  <c r="J1990" i="2" s="1"/>
  <c r="BD1991" i="2"/>
  <c r="BD1992" i="2"/>
  <c r="J1992" i="2" s="1"/>
  <c r="BD1993" i="2"/>
  <c r="BD1994" i="2"/>
  <c r="BD1995" i="2"/>
  <c r="J1995" i="2" s="1"/>
  <c r="BD1996" i="2"/>
  <c r="J1996" i="2" s="1"/>
  <c r="BD1997" i="2"/>
  <c r="J1997" i="2" s="1"/>
  <c r="BD1998" i="2"/>
  <c r="J1998" i="2" s="1"/>
  <c r="BD1999" i="2"/>
  <c r="J1999" i="2" s="1"/>
  <c r="BD2000" i="2"/>
  <c r="J2000" i="2" s="1"/>
  <c r="BD2001" i="2"/>
  <c r="J2001" i="2" s="1"/>
  <c r="BD2002" i="2"/>
  <c r="J2002" i="2" s="1"/>
  <c r="BD2003" i="2"/>
  <c r="J2003" i="2" s="1"/>
  <c r="BD2004" i="2"/>
  <c r="J2004" i="2" s="1"/>
  <c r="BD2005" i="2"/>
  <c r="BD2006" i="2"/>
  <c r="J2006" i="2" s="1"/>
  <c r="BD2007" i="2"/>
  <c r="J2007" i="2" s="1"/>
  <c r="BD2008" i="2"/>
  <c r="J2008" i="2" s="1"/>
  <c r="BD2009" i="2"/>
  <c r="J2009" i="2" s="1"/>
  <c r="BD2010" i="2"/>
  <c r="J2010" i="2" s="1"/>
  <c r="BD2011" i="2"/>
  <c r="J2011" i="2" s="1"/>
  <c r="BD2012" i="2"/>
  <c r="J2012" i="2" s="1"/>
  <c r="BD2013" i="2"/>
  <c r="J2013" i="2" s="1"/>
  <c r="BD2014" i="2"/>
  <c r="J2014" i="2" s="1"/>
  <c r="BD2015" i="2"/>
  <c r="BD2016" i="2"/>
  <c r="J2016" i="2" s="1"/>
  <c r="BD2017" i="2"/>
  <c r="BD2018" i="2"/>
  <c r="BD2019" i="2"/>
  <c r="J2019" i="2" s="1"/>
  <c r="BD2020" i="2"/>
  <c r="J2020" i="2" s="1"/>
  <c r="BD2021" i="2"/>
  <c r="J2021" i="2" s="1"/>
  <c r="BD2022" i="2"/>
  <c r="J2022" i="2" s="1"/>
  <c r="BD2023" i="2"/>
  <c r="J2023" i="2" s="1"/>
  <c r="BD2024" i="2"/>
  <c r="J2024" i="2" s="1"/>
  <c r="BD2025" i="2"/>
  <c r="J2025" i="2" s="1"/>
  <c r="BD2026" i="2"/>
  <c r="J2026" i="2" s="1"/>
  <c r="BD2027" i="2"/>
  <c r="J2027" i="2" s="1"/>
  <c r="BD2028" i="2"/>
  <c r="J2028" i="2" s="1"/>
  <c r="BD2029" i="2"/>
  <c r="BD2030" i="2"/>
  <c r="J2030" i="2" s="1"/>
  <c r="BD2031" i="2"/>
  <c r="J2031" i="2" s="1"/>
  <c r="BD2032" i="2"/>
  <c r="J2032" i="2" s="1"/>
  <c r="BD2033" i="2"/>
  <c r="J2033" i="2" s="1"/>
  <c r="BD2034" i="2"/>
  <c r="J2034" i="2" s="1"/>
  <c r="BD2035" i="2"/>
  <c r="J2035" i="2" s="1"/>
  <c r="BD2036" i="2"/>
  <c r="J2036" i="2" s="1"/>
  <c r="BD2037" i="2"/>
  <c r="J2037" i="2" s="1"/>
  <c r="BD2038" i="2"/>
  <c r="J2038" i="2" s="1"/>
  <c r="BD2039" i="2"/>
  <c r="BD2040" i="2"/>
  <c r="J2040" i="2" s="1"/>
  <c r="BD2041" i="2"/>
  <c r="BD2042" i="2"/>
  <c r="BD2043" i="2"/>
  <c r="J2043" i="2" s="1"/>
  <c r="BD2044" i="2"/>
  <c r="J2044" i="2" s="1"/>
  <c r="BD2045" i="2"/>
  <c r="J2045" i="2" s="1"/>
  <c r="BD2046" i="2"/>
  <c r="J2046" i="2" s="1"/>
  <c r="BD2047" i="2"/>
  <c r="J2047" i="2" s="1"/>
  <c r="BD2048" i="2"/>
  <c r="J2048" i="2" s="1"/>
  <c r="BD2049" i="2"/>
  <c r="J2049" i="2" s="1"/>
  <c r="BD2050" i="2"/>
  <c r="J2050" i="2" s="1"/>
  <c r="BD2051" i="2"/>
  <c r="J2051" i="2" s="1"/>
  <c r="BD2052" i="2"/>
  <c r="J2052" i="2" s="1"/>
  <c r="BD2053" i="2"/>
  <c r="BD2054" i="2"/>
  <c r="J2054" i="2" s="1"/>
  <c r="BD2055" i="2"/>
  <c r="J2055" i="2" s="1"/>
  <c r="BD2056" i="2"/>
  <c r="J2056" i="2" s="1"/>
  <c r="BD2057" i="2"/>
  <c r="J2057" i="2" s="1"/>
  <c r="BD2058" i="2"/>
  <c r="J2058" i="2" s="1"/>
  <c r="BD2059" i="2"/>
  <c r="J2059" i="2" s="1"/>
  <c r="BD2060" i="2"/>
  <c r="J2060" i="2" s="1"/>
  <c r="BD2061" i="2"/>
  <c r="J2061" i="2" s="1"/>
  <c r="BD2062" i="2"/>
  <c r="J2062" i="2" s="1"/>
  <c r="BD2063" i="2"/>
  <c r="BD2064" i="2"/>
  <c r="J2064" i="2" s="1"/>
  <c r="BD2065" i="2"/>
  <c r="BD2066" i="2"/>
  <c r="BD2067" i="2"/>
  <c r="J2067" i="2" s="1"/>
  <c r="R16" i="6"/>
  <c r="AY1244" i="2" s="1"/>
  <c r="R13" i="6"/>
  <c r="R12" i="6"/>
  <c r="AW4107" i="2" s="1"/>
  <c r="R8" i="6"/>
  <c r="R4" i="6"/>
  <c r="Q2058" i="2" l="1"/>
  <c r="T2058" i="2" s="1"/>
  <c r="Q2034" i="2"/>
  <c r="T2034" i="2" s="1"/>
  <c r="Q2010" i="2"/>
  <c r="T2010" i="2" s="1"/>
  <c r="Q1986" i="2"/>
  <c r="T1986" i="2" s="1"/>
  <c r="Q1962" i="2"/>
  <c r="T1962" i="2" s="1"/>
  <c r="Q1938" i="2"/>
  <c r="T1938" i="2" s="1"/>
  <c r="Q1914" i="2"/>
  <c r="T1914" i="2" s="1"/>
  <c r="Q1890" i="2"/>
  <c r="T1890" i="2" s="1"/>
  <c r="BH4031" i="2"/>
  <c r="AB4133" i="2"/>
  <c r="AB4109" i="2"/>
  <c r="AB4085" i="2"/>
  <c r="AB4061" i="2"/>
  <c r="AB4037" i="2"/>
  <c r="AB4013" i="2"/>
  <c r="AB3989" i="2"/>
  <c r="AB3965" i="2"/>
  <c r="AB3941" i="2"/>
  <c r="AB3917" i="2"/>
  <c r="AC3917" i="2" s="1"/>
  <c r="AB3893" i="2"/>
  <c r="AB3869" i="2"/>
  <c r="AB3845" i="2"/>
  <c r="AC3845" i="2" s="1"/>
  <c r="AB3821" i="2"/>
  <c r="AC3821" i="2" s="1"/>
  <c r="AB3797" i="2"/>
  <c r="AB3773" i="2"/>
  <c r="AB3749" i="2"/>
  <c r="AB3725" i="2"/>
  <c r="AB3701" i="2"/>
  <c r="AB3677" i="2"/>
  <c r="AB3653" i="2"/>
  <c r="AC3653" i="2" s="1"/>
  <c r="AB3629" i="2"/>
  <c r="AC3629" i="2" s="1"/>
  <c r="AB3605" i="2"/>
  <c r="AC3605" i="2" s="1"/>
  <c r="AB3581" i="2"/>
  <c r="AB3557" i="2"/>
  <c r="AB3533" i="2"/>
  <c r="AB3509" i="2"/>
  <c r="AB3485" i="2"/>
  <c r="AB3461" i="2"/>
  <c r="AB3437" i="2"/>
  <c r="AB3413" i="2"/>
  <c r="AB3389" i="2"/>
  <c r="AB3365" i="2"/>
  <c r="AB3341" i="2"/>
  <c r="AC3341" i="2" s="1"/>
  <c r="AB3317" i="2"/>
  <c r="AB3293" i="2"/>
  <c r="AB3269" i="2"/>
  <c r="AC3269" i="2" s="1"/>
  <c r="AB3245" i="2"/>
  <c r="AC3245" i="2" s="1"/>
  <c r="AB3221" i="2"/>
  <c r="AC3221" i="2" s="1"/>
  <c r="AB3197" i="2"/>
  <c r="AB3173" i="2"/>
  <c r="AB3149" i="2"/>
  <c r="AB3125" i="2"/>
  <c r="AB3101" i="2"/>
  <c r="AB3077" i="2"/>
  <c r="AC3077" i="2" s="1"/>
  <c r="AB3053" i="2"/>
  <c r="AC3053" i="2" s="1"/>
  <c r="AB3029" i="2"/>
  <c r="AC3029" i="2" s="1"/>
  <c r="AB3005" i="2"/>
  <c r="AC3005" i="2" s="1"/>
  <c r="AB2981" i="2"/>
  <c r="AC2981" i="2" s="1"/>
  <c r="AB2957" i="2"/>
  <c r="AC2957" i="2" s="1"/>
  <c r="AB2933" i="2"/>
  <c r="AC2933" i="2" s="1"/>
  <c r="AB2909" i="2"/>
  <c r="AC2909" i="2" s="1"/>
  <c r="AB2885" i="2"/>
  <c r="AC2885" i="2" s="1"/>
  <c r="AB2861" i="2"/>
  <c r="AC2861" i="2" s="1"/>
  <c r="AB2837" i="2"/>
  <c r="AB2813" i="2"/>
  <c r="AB2789" i="2"/>
  <c r="AB2765" i="2"/>
  <c r="AC2765" i="2" s="1"/>
  <c r="AB2741" i="2"/>
  <c r="AC2741" i="2" s="1"/>
  <c r="AB2717" i="2"/>
  <c r="AB2693" i="2"/>
  <c r="AC2693" i="2" s="1"/>
  <c r="AB2669" i="2"/>
  <c r="AC2669" i="2" s="1"/>
  <c r="AB2645" i="2"/>
  <c r="AC2645" i="2" s="1"/>
  <c r="AB2621" i="2"/>
  <c r="AB2597" i="2"/>
  <c r="AB2573" i="2"/>
  <c r="AB2549" i="2"/>
  <c r="AB2525" i="2"/>
  <c r="AB2501" i="2"/>
  <c r="AC2501" i="2" s="1"/>
  <c r="AB4107" i="2"/>
  <c r="AC4107" i="2" s="1"/>
  <c r="AB4083" i="2"/>
  <c r="AC4083" i="2" s="1"/>
  <c r="AB4059" i="2"/>
  <c r="AB4035" i="2"/>
  <c r="AB4011" i="2"/>
  <c r="AB3987" i="2"/>
  <c r="AC3987" i="2" s="1"/>
  <c r="AB3963" i="2"/>
  <c r="AB3939" i="2"/>
  <c r="AB3915" i="2"/>
  <c r="AB3891" i="2"/>
  <c r="AB3867" i="2"/>
  <c r="AC3867" i="2" s="1"/>
  <c r="AB3843" i="2"/>
  <c r="AC3843" i="2" s="1"/>
  <c r="AB3819" i="2"/>
  <c r="AB3795" i="2"/>
  <c r="AC3795" i="2" s="1"/>
  <c r="AB3771" i="2"/>
  <c r="AC3771" i="2" s="1"/>
  <c r="AB3747" i="2"/>
  <c r="AC3747" i="2" s="1"/>
  <c r="AB3723" i="2"/>
  <c r="AC3723" i="2" s="1"/>
  <c r="AB3699" i="2"/>
  <c r="AB3675" i="2"/>
  <c r="AB3651" i="2"/>
  <c r="AB3627" i="2"/>
  <c r="AB3603" i="2"/>
  <c r="AB3579" i="2"/>
  <c r="AB3555" i="2"/>
  <c r="AC3555" i="2" s="1"/>
  <c r="AB3531" i="2"/>
  <c r="AC3531" i="2" s="1"/>
  <c r="AB3507" i="2"/>
  <c r="AC3507" i="2" s="1"/>
  <c r="AB3483" i="2"/>
  <c r="AC3483" i="2" s="1"/>
  <c r="AB3459" i="2"/>
  <c r="AC3459" i="2" s="1"/>
  <c r="AB3435" i="2"/>
  <c r="AC3435" i="2" s="1"/>
  <c r="AB3411" i="2"/>
  <c r="AC3411" i="2" s="1"/>
  <c r="AB3387" i="2"/>
  <c r="AC3387" i="2" s="1"/>
  <c r="AB3363" i="2"/>
  <c r="AC3363" i="2" s="1"/>
  <c r="AB3339" i="2"/>
  <c r="AC3339" i="2" s="1"/>
  <c r="AB3315" i="2"/>
  <c r="AC3315" i="2" s="1"/>
  <c r="AB3291" i="2"/>
  <c r="AC3291" i="2" s="1"/>
  <c r="AB3267" i="2"/>
  <c r="AC3267" i="2" s="1"/>
  <c r="AB3243" i="2"/>
  <c r="AC3243" i="2" s="1"/>
  <c r="AB3219" i="2"/>
  <c r="AC3219" i="2" s="1"/>
  <c r="AB3195" i="2"/>
  <c r="AC3195" i="2" s="1"/>
  <c r="AB3171" i="2"/>
  <c r="AC3171" i="2" s="1"/>
  <c r="AB3147" i="2"/>
  <c r="AC3147" i="2" s="1"/>
  <c r="AB3123" i="2"/>
  <c r="AC3123" i="2" s="1"/>
  <c r="AB3099" i="2"/>
  <c r="AB3075" i="2"/>
  <c r="AB3051" i="2"/>
  <c r="AB3027" i="2"/>
  <c r="AB3003" i="2"/>
  <c r="AB2979" i="2"/>
  <c r="AC2979" i="2" s="1"/>
  <c r="AB2955" i="2"/>
  <c r="AC2955" i="2" s="1"/>
  <c r="AB2931" i="2"/>
  <c r="AC2931" i="2" s="1"/>
  <c r="AB2907" i="2"/>
  <c r="AC2907" i="2" s="1"/>
  <c r="AB2883" i="2"/>
  <c r="AC2883" i="2" s="1"/>
  <c r="AB2859" i="2"/>
  <c r="AB2835" i="2"/>
  <c r="AC2835" i="2" s="1"/>
  <c r="AB2811" i="2"/>
  <c r="AC2811" i="2" s="1"/>
  <c r="AB2787" i="2"/>
  <c r="AC2787" i="2" s="1"/>
  <c r="AB2763" i="2"/>
  <c r="AC2763" i="2" s="1"/>
  <c r="AB2739" i="2"/>
  <c r="AC2739" i="2" s="1"/>
  <c r="AB2715" i="2"/>
  <c r="AC2715" i="2" s="1"/>
  <c r="AB2691" i="2"/>
  <c r="AC2691" i="2" s="1"/>
  <c r="AB2667" i="2"/>
  <c r="AC2667" i="2" s="1"/>
  <c r="AB2643" i="2"/>
  <c r="AC2643" i="2" s="1"/>
  <c r="AB2619" i="2"/>
  <c r="AC2619" i="2" s="1"/>
  <c r="AB2595" i="2"/>
  <c r="AC2595" i="2" s="1"/>
  <c r="AB2571" i="2"/>
  <c r="AC2571" i="2" s="1"/>
  <c r="AB2547" i="2"/>
  <c r="AC2547" i="2" s="1"/>
  <c r="AB2523" i="2"/>
  <c r="AB2499" i="2"/>
  <c r="AB2475" i="2"/>
  <c r="AB2451" i="2"/>
  <c r="AB2427" i="2"/>
  <c r="AB2403" i="2"/>
  <c r="AC2403" i="2" s="1"/>
  <c r="AB2379" i="2"/>
  <c r="AC2379" i="2" s="1"/>
  <c r="AB2355" i="2"/>
  <c r="AC2355" i="2" s="1"/>
  <c r="AB2331" i="2"/>
  <c r="AC2331" i="2" s="1"/>
  <c r="AB2307" i="2"/>
  <c r="AC2307" i="2" s="1"/>
  <c r="AB2283" i="2"/>
  <c r="AC2283" i="2" s="1"/>
  <c r="AB2259" i="2"/>
  <c r="AC2259" i="2" s="1"/>
  <c r="AB2235" i="2"/>
  <c r="AC2235" i="2" s="1"/>
  <c r="AB2211" i="2"/>
  <c r="AC2211" i="2" s="1"/>
  <c r="AB2187" i="2"/>
  <c r="AC2187" i="2" s="1"/>
  <c r="AB2163" i="2"/>
  <c r="AB2139" i="2"/>
  <c r="AC2139" i="2" s="1"/>
  <c r="AB2115" i="2"/>
  <c r="AC2115" i="2" s="1"/>
  <c r="AB2091" i="2"/>
  <c r="AC2091" i="2" s="1"/>
  <c r="AY1315" i="2"/>
  <c r="AY2295" i="2"/>
  <c r="AY764" i="2"/>
  <c r="AY1478" i="2"/>
  <c r="AY2043" i="2"/>
  <c r="AY772" i="2"/>
  <c r="AY1480" i="2"/>
  <c r="AY2044" i="2"/>
  <c r="AY4" i="2"/>
  <c r="AY859" i="2"/>
  <c r="AY1481" i="2"/>
  <c r="AY2046" i="2"/>
  <c r="AY5" i="2"/>
  <c r="AY915" i="2"/>
  <c r="AY1557" i="2"/>
  <c r="AY52" i="2"/>
  <c r="AY916" i="2"/>
  <c r="AY1603" i="2"/>
  <c r="AY53" i="2"/>
  <c r="AY934" i="2"/>
  <c r="AY1606" i="2"/>
  <c r="AY159" i="2"/>
  <c r="AY952" i="2"/>
  <c r="AY1608" i="2"/>
  <c r="AY187" i="2"/>
  <c r="AY1054" i="2"/>
  <c r="AY1609" i="2"/>
  <c r="AY211" i="2"/>
  <c r="AY1073" i="2"/>
  <c r="AY1689" i="2"/>
  <c r="AY2100" i="2"/>
  <c r="AY215" i="2"/>
  <c r="AY1118" i="2"/>
  <c r="AY1725" i="2"/>
  <c r="AY2412" i="2"/>
  <c r="AY243" i="2"/>
  <c r="AY1120" i="2"/>
  <c r="AY1726" i="2"/>
  <c r="AY2610" i="2"/>
  <c r="AY338" i="2"/>
  <c r="AY1121" i="2"/>
  <c r="AY1730" i="2"/>
  <c r="AY2678" i="2"/>
  <c r="AY384" i="2"/>
  <c r="AY1190" i="2"/>
  <c r="AY1734" i="2"/>
  <c r="AY2766" i="2"/>
  <c r="AY385" i="2"/>
  <c r="AY1209" i="2"/>
  <c r="AY1812" i="2"/>
  <c r="AY3399" i="2"/>
  <c r="AY387" i="2"/>
  <c r="AY1210" i="2"/>
  <c r="AY1842" i="2"/>
  <c r="AY3817" i="2"/>
  <c r="AY388" i="2"/>
  <c r="AY1243" i="2"/>
  <c r="AY1843" i="2"/>
  <c r="AY3918" i="2"/>
  <c r="AY557" i="2"/>
  <c r="AY1343" i="2"/>
  <c r="AY1922" i="2"/>
  <c r="AY562" i="2"/>
  <c r="AY1351" i="2"/>
  <c r="AY1940" i="2"/>
  <c r="AY743" i="2"/>
  <c r="AY1452" i="2"/>
  <c r="AY1970" i="2"/>
  <c r="AY744" i="2"/>
  <c r="AY1477" i="2"/>
  <c r="AY2018" i="2"/>
  <c r="AY678" i="2"/>
  <c r="AL2051" i="2"/>
  <c r="AO2051" i="2" s="1"/>
  <c r="AL2027" i="2"/>
  <c r="AO2027" i="2" s="1"/>
  <c r="AL2003" i="2"/>
  <c r="AO2003" i="2" s="1"/>
  <c r="AL1979" i="2"/>
  <c r="AO1979" i="2" s="1"/>
  <c r="AL1955" i="2"/>
  <c r="AO1955" i="2" s="1"/>
  <c r="AL1931" i="2"/>
  <c r="AO1931" i="2" s="1"/>
  <c r="AL1907" i="2"/>
  <c r="AO1907" i="2" s="1"/>
  <c r="AL1883" i="2"/>
  <c r="AO1883" i="2" s="1"/>
  <c r="AL1859" i="2"/>
  <c r="AO1859" i="2" s="1"/>
  <c r="AL1835" i="2"/>
  <c r="AO1835" i="2" s="1"/>
  <c r="AL1811" i="2"/>
  <c r="AO1811" i="2" s="1"/>
  <c r="AL1787" i="2"/>
  <c r="AO1787" i="2" s="1"/>
  <c r="AL1763" i="2"/>
  <c r="AO1763" i="2" s="1"/>
  <c r="AL1739" i="2"/>
  <c r="AO1739" i="2" s="1"/>
  <c r="AL1715" i="2"/>
  <c r="AO1715" i="2" s="1"/>
  <c r="AL1691" i="2"/>
  <c r="AO1691" i="2" s="1"/>
  <c r="AL1667" i="2"/>
  <c r="AO1667" i="2" s="1"/>
  <c r="AL1643" i="2"/>
  <c r="AO1643" i="2" s="1"/>
  <c r="AL1619" i="2"/>
  <c r="AO1619" i="2" s="1"/>
  <c r="AL1595" i="2"/>
  <c r="AO1595" i="2" s="1"/>
  <c r="AL1571" i="2"/>
  <c r="AO1571" i="2" s="1"/>
  <c r="AL1547" i="2"/>
  <c r="AO1547" i="2" s="1"/>
  <c r="AL1523" i="2"/>
  <c r="AO1523" i="2" s="1"/>
  <c r="AL1499" i="2"/>
  <c r="AO1499" i="2" s="1"/>
  <c r="AL1475" i="2"/>
  <c r="AO1475" i="2" s="1"/>
  <c r="AL1451" i="2"/>
  <c r="AO1451" i="2" s="1"/>
  <c r="AL1427" i="2"/>
  <c r="AO1427" i="2" s="1"/>
  <c r="AL1403" i="2"/>
  <c r="AO1403" i="2" s="1"/>
  <c r="AL1379" i="2"/>
  <c r="AO1379" i="2" s="1"/>
  <c r="AL1355" i="2"/>
  <c r="AO1355" i="2" s="1"/>
  <c r="AL1331" i="2"/>
  <c r="AO1331" i="2" s="1"/>
  <c r="AL1307" i="2"/>
  <c r="AO1307" i="2" s="1"/>
  <c r="AL1283" i="2"/>
  <c r="AO1283" i="2" s="1"/>
  <c r="AL1259" i="2"/>
  <c r="AO1259" i="2" s="1"/>
  <c r="AL1235" i="2"/>
  <c r="AO1235" i="2" s="1"/>
  <c r="AL1211" i="2"/>
  <c r="AO1211" i="2" s="1"/>
  <c r="AL1187" i="2"/>
  <c r="AO1187" i="2" s="1"/>
  <c r="AL1163" i="2"/>
  <c r="AO1163" i="2" s="1"/>
  <c r="AL1139" i="2"/>
  <c r="AO1139" i="2" s="1"/>
  <c r="AL1115" i="2"/>
  <c r="AO1115" i="2" s="1"/>
  <c r="AL1091" i="2"/>
  <c r="AO1091" i="2" s="1"/>
  <c r="AL1067" i="2"/>
  <c r="AO1067" i="2" s="1"/>
  <c r="AL1043" i="2"/>
  <c r="AO1043" i="2" s="1"/>
  <c r="AL1019" i="2"/>
  <c r="AO1019" i="2" s="1"/>
  <c r="AL995" i="2"/>
  <c r="AO995" i="2" s="1"/>
  <c r="AL971" i="2"/>
  <c r="AO971" i="2" s="1"/>
  <c r="AL947" i="2"/>
  <c r="AO947" i="2" s="1"/>
  <c r="AL923" i="2"/>
  <c r="AO923" i="2" s="1"/>
  <c r="AL899" i="2"/>
  <c r="AO899" i="2" s="1"/>
  <c r="AL875" i="2"/>
  <c r="AO875" i="2" s="1"/>
  <c r="AL851" i="2"/>
  <c r="AO851" i="2" s="1"/>
  <c r="AL827" i="2"/>
  <c r="AO827" i="2" s="1"/>
  <c r="AL803" i="2"/>
  <c r="AO803" i="2" s="1"/>
  <c r="AL779" i="2"/>
  <c r="AO779" i="2" s="1"/>
  <c r="AL755" i="2"/>
  <c r="AO755" i="2" s="1"/>
  <c r="AL731" i="2"/>
  <c r="AO731" i="2" s="1"/>
  <c r="AL707" i="2"/>
  <c r="AO707" i="2" s="1"/>
  <c r="AL683" i="2"/>
  <c r="AO683" i="2" s="1"/>
  <c r="AL659" i="2"/>
  <c r="AO659" i="2" s="1"/>
  <c r="AL635" i="2"/>
  <c r="AO635" i="2" s="1"/>
  <c r="AL611" i="2"/>
  <c r="AO611" i="2" s="1"/>
  <c r="AL587" i="2"/>
  <c r="AO587" i="2" s="1"/>
  <c r="AL563" i="2"/>
  <c r="AO563" i="2" s="1"/>
  <c r="AL539" i="2"/>
  <c r="AO539" i="2" s="1"/>
  <c r="AL515" i="2"/>
  <c r="AO515" i="2" s="1"/>
  <c r="AL491" i="2"/>
  <c r="AO491" i="2" s="1"/>
  <c r="AL467" i="2"/>
  <c r="AO467" i="2" s="1"/>
  <c r="AL443" i="2"/>
  <c r="AO443" i="2" s="1"/>
  <c r="AL419" i="2"/>
  <c r="AO419" i="2" s="1"/>
  <c r="AL395" i="2"/>
  <c r="AO395" i="2" s="1"/>
  <c r="AL371" i="2"/>
  <c r="AO371" i="2" s="1"/>
  <c r="AL347" i="2"/>
  <c r="AO347" i="2" s="1"/>
  <c r="AL323" i="2"/>
  <c r="AO323" i="2" s="1"/>
  <c r="AL299" i="2"/>
  <c r="AO299" i="2" s="1"/>
  <c r="AL275" i="2"/>
  <c r="AO275" i="2" s="1"/>
  <c r="AL251" i="2"/>
  <c r="AO251" i="2" s="1"/>
  <c r="AY586" i="2"/>
  <c r="AY485" i="2"/>
  <c r="AY3821" i="2"/>
  <c r="AY3819" i="2"/>
  <c r="AL2061" i="2"/>
  <c r="AO2061" i="2" s="1"/>
  <c r="AL2037" i="2"/>
  <c r="AO2037" i="2" s="1"/>
  <c r="AL2013" i="2"/>
  <c r="AO2013" i="2" s="1"/>
  <c r="AL1989" i="2"/>
  <c r="AO1989" i="2" s="1"/>
  <c r="AL2060" i="2"/>
  <c r="AO2060" i="2" s="1"/>
  <c r="AL2036" i="2"/>
  <c r="AO2036" i="2" s="1"/>
  <c r="AL2012" i="2"/>
  <c r="AO2012" i="2" s="1"/>
  <c r="AY1969" i="2"/>
  <c r="AY1941" i="2"/>
  <c r="AY1866" i="2"/>
  <c r="AY1864" i="2"/>
  <c r="AY1358" i="2"/>
  <c r="AY1357" i="2"/>
  <c r="AL1965" i="2"/>
  <c r="AO1965" i="2" s="1"/>
  <c r="AL1941" i="2"/>
  <c r="AO1941" i="2" s="1"/>
  <c r="AL1917" i="2"/>
  <c r="AO1917" i="2" s="1"/>
  <c r="AL1893" i="2"/>
  <c r="AO1893" i="2" s="1"/>
  <c r="AL1869" i="2"/>
  <c r="AO1869" i="2" s="1"/>
  <c r="AL1845" i="2"/>
  <c r="AO1845" i="2" s="1"/>
  <c r="AL1821" i="2"/>
  <c r="AO1821" i="2" s="1"/>
  <c r="AL1797" i="2"/>
  <c r="AO1797" i="2" s="1"/>
  <c r="AL1773" i="2"/>
  <c r="AO1773" i="2" s="1"/>
  <c r="AL1749" i="2"/>
  <c r="AO1749" i="2" s="1"/>
  <c r="AL1725" i="2"/>
  <c r="AO1725" i="2" s="1"/>
  <c r="AL1701" i="2"/>
  <c r="AO1701" i="2" s="1"/>
  <c r="AL1677" i="2"/>
  <c r="AO1677" i="2" s="1"/>
  <c r="AL1653" i="2"/>
  <c r="AO1653" i="2" s="1"/>
  <c r="AL1629" i="2"/>
  <c r="AO1629" i="2" s="1"/>
  <c r="AL1605" i="2"/>
  <c r="AO1605" i="2" s="1"/>
  <c r="AL1581" i="2"/>
  <c r="AO1581" i="2" s="1"/>
  <c r="AL1557" i="2"/>
  <c r="AO1557" i="2" s="1"/>
  <c r="AL1533" i="2"/>
  <c r="AO1533" i="2" s="1"/>
  <c r="AL1509" i="2"/>
  <c r="AO1509" i="2" s="1"/>
  <c r="AL1485" i="2"/>
  <c r="AO1485" i="2" s="1"/>
  <c r="AL1461" i="2"/>
  <c r="AO1461" i="2" s="1"/>
  <c r="AL1437" i="2"/>
  <c r="AO1437" i="2" s="1"/>
  <c r="AL1413" i="2"/>
  <c r="AO1413" i="2" s="1"/>
  <c r="AL1389" i="2"/>
  <c r="AO1389" i="2" s="1"/>
  <c r="AL1365" i="2"/>
  <c r="AO1365" i="2" s="1"/>
  <c r="AL1341" i="2"/>
  <c r="AO1341" i="2" s="1"/>
  <c r="AL1317" i="2"/>
  <c r="AO1317" i="2" s="1"/>
  <c r="AL1293" i="2"/>
  <c r="AO1293" i="2" s="1"/>
  <c r="AL1269" i="2"/>
  <c r="AO1269" i="2" s="1"/>
  <c r="AL1245" i="2"/>
  <c r="AO1245" i="2" s="1"/>
  <c r="AL1221" i="2"/>
  <c r="AO1221" i="2" s="1"/>
  <c r="AL1197" i="2"/>
  <c r="AO1197" i="2" s="1"/>
  <c r="AL1173" i="2"/>
  <c r="AO1173" i="2" s="1"/>
  <c r="AL1149" i="2"/>
  <c r="AO1149" i="2" s="1"/>
  <c r="AL1125" i="2"/>
  <c r="AO1125" i="2" s="1"/>
  <c r="AL1101" i="2"/>
  <c r="AO1101" i="2" s="1"/>
  <c r="AL1077" i="2"/>
  <c r="AO1077" i="2" s="1"/>
  <c r="AL1053" i="2"/>
  <c r="AO1053" i="2" s="1"/>
  <c r="AL1029" i="2"/>
  <c r="AO1029" i="2" s="1"/>
  <c r="AL1005" i="2"/>
  <c r="AO1005" i="2" s="1"/>
  <c r="AL981" i="2"/>
  <c r="AO981" i="2" s="1"/>
  <c r="AL957" i="2"/>
  <c r="AO957" i="2" s="1"/>
  <c r="AL933" i="2"/>
  <c r="AO933" i="2" s="1"/>
  <c r="AL909" i="2"/>
  <c r="AO909" i="2" s="1"/>
  <c r="AL885" i="2"/>
  <c r="AO885" i="2" s="1"/>
  <c r="AL861" i="2"/>
  <c r="AO861" i="2" s="1"/>
  <c r="AL837" i="2"/>
  <c r="AO837" i="2" s="1"/>
  <c r="AL813" i="2"/>
  <c r="AO813" i="2" s="1"/>
  <c r="AL789" i="2"/>
  <c r="AO789" i="2" s="1"/>
  <c r="AL765" i="2"/>
  <c r="AO765" i="2" s="1"/>
  <c r="AL741" i="2"/>
  <c r="AO741" i="2" s="1"/>
  <c r="AL717" i="2"/>
  <c r="AO717" i="2" s="1"/>
  <c r="AL693" i="2"/>
  <c r="AO693" i="2" s="1"/>
  <c r="AL669" i="2"/>
  <c r="AO669" i="2" s="1"/>
  <c r="AL645" i="2"/>
  <c r="AO645" i="2" s="1"/>
  <c r="AL621" i="2"/>
  <c r="AO621" i="2" s="1"/>
  <c r="AL597" i="2"/>
  <c r="AO597" i="2" s="1"/>
  <c r="AL573" i="2"/>
  <c r="AO573" i="2" s="1"/>
  <c r="AL549" i="2"/>
  <c r="AO549" i="2" s="1"/>
  <c r="AL525" i="2"/>
  <c r="AO525" i="2" s="1"/>
  <c r="AL501" i="2"/>
  <c r="AO501" i="2" s="1"/>
  <c r="AL477" i="2"/>
  <c r="AO477" i="2" s="1"/>
  <c r="AL453" i="2"/>
  <c r="AO453" i="2" s="1"/>
  <c r="AL429" i="2"/>
  <c r="AO429" i="2" s="1"/>
  <c r="AL405" i="2"/>
  <c r="AO405" i="2" s="1"/>
  <c r="AL381" i="2"/>
  <c r="AO381" i="2" s="1"/>
  <c r="AL357" i="2"/>
  <c r="AO357" i="2" s="1"/>
  <c r="AL333" i="2"/>
  <c r="AO333" i="2" s="1"/>
  <c r="AL309" i="2"/>
  <c r="AO309" i="2" s="1"/>
  <c r="AL285" i="2"/>
  <c r="AO285" i="2" s="1"/>
  <c r="AL261" i="2"/>
  <c r="AO261" i="2" s="1"/>
  <c r="AL237" i="2"/>
  <c r="AO237" i="2" s="1"/>
  <c r="AL213" i="2"/>
  <c r="AO213" i="2" s="1"/>
  <c r="AL189" i="2"/>
  <c r="AO189" i="2" s="1"/>
  <c r="AL165" i="2"/>
  <c r="AO165" i="2" s="1"/>
  <c r="AL141" i="2"/>
  <c r="AO141" i="2" s="1"/>
  <c r="AL117" i="2"/>
  <c r="AO117" i="2" s="1"/>
  <c r="AL93" i="2"/>
  <c r="AO93" i="2" s="1"/>
  <c r="AL69" i="2"/>
  <c r="AO69" i="2" s="1"/>
  <c r="AL45" i="2"/>
  <c r="AO45" i="2" s="1"/>
  <c r="AL21" i="2"/>
  <c r="AO21" i="2" s="1"/>
  <c r="AL1988" i="2"/>
  <c r="AO1988" i="2" s="1"/>
  <c r="AL1964" i="2"/>
  <c r="AO1964" i="2" s="1"/>
  <c r="AL1940" i="2"/>
  <c r="AO1940" i="2" s="1"/>
  <c r="AL1916" i="2"/>
  <c r="AO1916" i="2" s="1"/>
  <c r="AL1892" i="2"/>
  <c r="AO1892" i="2" s="1"/>
  <c r="AL1868" i="2"/>
  <c r="AO1868" i="2" s="1"/>
  <c r="AL1844" i="2"/>
  <c r="AO1844" i="2" s="1"/>
  <c r="AL1820" i="2"/>
  <c r="AO1820" i="2" s="1"/>
  <c r="AL1796" i="2"/>
  <c r="AO1796" i="2" s="1"/>
  <c r="AL1772" i="2"/>
  <c r="AO1772" i="2" s="1"/>
  <c r="AL1748" i="2"/>
  <c r="AO1748" i="2" s="1"/>
  <c r="AL1724" i="2"/>
  <c r="AO1724" i="2" s="1"/>
  <c r="AL1700" i="2"/>
  <c r="AO1700" i="2" s="1"/>
  <c r="AL1676" i="2"/>
  <c r="AO1676" i="2" s="1"/>
  <c r="AL1652" i="2"/>
  <c r="AO1652" i="2" s="1"/>
  <c r="AL1628" i="2"/>
  <c r="AO1628" i="2" s="1"/>
  <c r="AL1604" i="2"/>
  <c r="AO1604" i="2" s="1"/>
  <c r="AL1580" i="2"/>
  <c r="AO1580" i="2" s="1"/>
  <c r="AL1556" i="2"/>
  <c r="AO1556" i="2" s="1"/>
  <c r="AL1532" i="2"/>
  <c r="AO1532" i="2" s="1"/>
  <c r="AL1508" i="2"/>
  <c r="AO1508" i="2" s="1"/>
  <c r="AL1484" i="2"/>
  <c r="AO1484" i="2" s="1"/>
  <c r="AL1460" i="2"/>
  <c r="AO1460" i="2" s="1"/>
  <c r="AL1436" i="2"/>
  <c r="AO1436" i="2" s="1"/>
  <c r="AL1412" i="2"/>
  <c r="AO1412" i="2" s="1"/>
  <c r="AL1388" i="2"/>
  <c r="AO1388" i="2" s="1"/>
  <c r="AL1364" i="2"/>
  <c r="AO1364" i="2" s="1"/>
  <c r="AL1340" i="2"/>
  <c r="AO1340" i="2" s="1"/>
  <c r="AL1316" i="2"/>
  <c r="AO1316" i="2" s="1"/>
  <c r="AL1292" i="2"/>
  <c r="AO1292" i="2" s="1"/>
  <c r="AL2063" i="2"/>
  <c r="AO2063" i="2" s="1"/>
  <c r="AL2039" i="2"/>
  <c r="AO2039" i="2" s="1"/>
  <c r="AL2015" i="2"/>
  <c r="AO2015" i="2" s="1"/>
  <c r="AL1991" i="2"/>
  <c r="AO1991" i="2" s="1"/>
  <c r="AL1967" i="2"/>
  <c r="AO1967" i="2" s="1"/>
  <c r="AL1943" i="2"/>
  <c r="AO1943" i="2" s="1"/>
  <c r="AL1919" i="2"/>
  <c r="AO1919" i="2" s="1"/>
  <c r="AL1895" i="2"/>
  <c r="AO1895" i="2" s="1"/>
  <c r="AL1871" i="2"/>
  <c r="AO1871" i="2" s="1"/>
  <c r="AL1847" i="2"/>
  <c r="AO1847" i="2" s="1"/>
  <c r="AL1823" i="2"/>
  <c r="AO1823" i="2" s="1"/>
  <c r="AL1799" i="2"/>
  <c r="AO1799" i="2" s="1"/>
  <c r="AL1775" i="2"/>
  <c r="AO1775" i="2" s="1"/>
  <c r="AL1751" i="2"/>
  <c r="AO1751" i="2" s="1"/>
  <c r="AL1727" i="2"/>
  <c r="AO1727" i="2" s="1"/>
  <c r="AL1703" i="2"/>
  <c r="AO1703" i="2" s="1"/>
  <c r="AL1679" i="2"/>
  <c r="AO1679" i="2" s="1"/>
  <c r="AL1655" i="2"/>
  <c r="AO1655" i="2" s="1"/>
  <c r="AL1631" i="2"/>
  <c r="AO1631" i="2" s="1"/>
  <c r="AL1607" i="2"/>
  <c r="AO1607" i="2" s="1"/>
  <c r="AL1583" i="2"/>
  <c r="AO1583" i="2" s="1"/>
  <c r="AL1559" i="2"/>
  <c r="AO1559" i="2" s="1"/>
  <c r="AL1535" i="2"/>
  <c r="AO1535" i="2" s="1"/>
  <c r="AL1511" i="2"/>
  <c r="AO1511" i="2" s="1"/>
  <c r="AL1487" i="2"/>
  <c r="AO1487" i="2" s="1"/>
  <c r="AL1463" i="2"/>
  <c r="AO1463" i="2" s="1"/>
  <c r="AL1439" i="2"/>
  <c r="AO1439" i="2" s="1"/>
  <c r="AL1415" i="2"/>
  <c r="AO1415" i="2" s="1"/>
  <c r="AL1391" i="2"/>
  <c r="AO1391" i="2" s="1"/>
  <c r="AL1367" i="2"/>
  <c r="AO1367" i="2" s="1"/>
  <c r="AL1343" i="2"/>
  <c r="AO1343" i="2" s="1"/>
  <c r="AL1319" i="2"/>
  <c r="AO1319" i="2" s="1"/>
  <c r="AL1295" i="2"/>
  <c r="AO1295" i="2" s="1"/>
  <c r="AL1271" i="2"/>
  <c r="AO1271" i="2" s="1"/>
  <c r="AY1972" i="2"/>
  <c r="AY1870" i="2"/>
  <c r="AY1739" i="2"/>
  <c r="AY1615" i="2"/>
  <c r="AY1488" i="2"/>
  <c r="AY1391" i="2"/>
  <c r="AY1246" i="2"/>
  <c r="AY1125" i="2"/>
  <c r="AY954" i="2"/>
  <c r="AY778" i="2"/>
  <c r="AY598" i="2"/>
  <c r="AY447" i="2"/>
  <c r="AY258" i="2"/>
  <c r="AY73" i="2"/>
  <c r="AY3921" i="2"/>
  <c r="AY2872" i="2"/>
  <c r="AL2062" i="2"/>
  <c r="AO2062" i="2" s="1"/>
  <c r="AL2038" i="2"/>
  <c r="AO2038" i="2" s="1"/>
  <c r="AL2014" i="2"/>
  <c r="AO2014" i="2" s="1"/>
  <c r="AL1990" i="2"/>
  <c r="AO1990" i="2" s="1"/>
  <c r="AL1966" i="2"/>
  <c r="AO1966" i="2" s="1"/>
  <c r="AL1942" i="2"/>
  <c r="AO1942" i="2" s="1"/>
  <c r="AL1918" i="2"/>
  <c r="AO1918" i="2" s="1"/>
  <c r="AL1894" i="2"/>
  <c r="AO1894" i="2" s="1"/>
  <c r="AL1870" i="2"/>
  <c r="AO1870" i="2" s="1"/>
  <c r="AL1846" i="2"/>
  <c r="AO1846" i="2" s="1"/>
  <c r="AL1822" i="2"/>
  <c r="AO1822" i="2" s="1"/>
  <c r="AL1798" i="2"/>
  <c r="AO1798" i="2" s="1"/>
  <c r="AL1774" i="2"/>
  <c r="AO1774" i="2" s="1"/>
  <c r="AL1750" i="2"/>
  <c r="AO1750" i="2" s="1"/>
  <c r="AL1726" i="2"/>
  <c r="AO1726" i="2" s="1"/>
  <c r="AL1702" i="2"/>
  <c r="AO1702" i="2" s="1"/>
  <c r="AL1678" i="2"/>
  <c r="AO1678" i="2" s="1"/>
  <c r="AL1654" i="2"/>
  <c r="AO1654" i="2" s="1"/>
  <c r="AL1630" i="2"/>
  <c r="AO1630" i="2" s="1"/>
  <c r="AL1606" i="2"/>
  <c r="AO1606" i="2" s="1"/>
  <c r="AL1582" i="2"/>
  <c r="AO1582" i="2" s="1"/>
  <c r="AL1558" i="2"/>
  <c r="AO1558" i="2" s="1"/>
  <c r="AL1534" i="2"/>
  <c r="AO1534" i="2" s="1"/>
  <c r="AL1510" i="2"/>
  <c r="AO1510" i="2" s="1"/>
  <c r="AL1486" i="2"/>
  <c r="AO1486" i="2" s="1"/>
  <c r="AL1462" i="2"/>
  <c r="AO1462" i="2" s="1"/>
  <c r="AL1438" i="2"/>
  <c r="AO1438" i="2" s="1"/>
  <c r="AL1414" i="2"/>
  <c r="AO1414" i="2" s="1"/>
  <c r="AL1390" i="2"/>
  <c r="AO1390" i="2" s="1"/>
  <c r="AL1366" i="2"/>
  <c r="AO1366" i="2" s="1"/>
  <c r="AL1342" i="2"/>
  <c r="AO1342" i="2" s="1"/>
  <c r="AL1318" i="2"/>
  <c r="AO1318" i="2" s="1"/>
  <c r="AL1294" i="2"/>
  <c r="AO1294" i="2" s="1"/>
  <c r="AL1270" i="2"/>
  <c r="AO1270" i="2" s="1"/>
  <c r="AY1971" i="2"/>
  <c r="AY1869" i="2"/>
  <c r="AY1738" i="2"/>
  <c r="AY1610" i="2"/>
  <c r="AY1487" i="2"/>
  <c r="AY1389" i="2"/>
  <c r="AY1245" i="2"/>
  <c r="AY1122" i="2"/>
  <c r="AY953" i="2"/>
  <c r="AY774" i="2"/>
  <c r="AY594" i="2"/>
  <c r="AY389" i="2"/>
  <c r="AY250" i="2"/>
  <c r="AY65" i="2"/>
  <c r="AY3920" i="2"/>
  <c r="AY2771" i="2"/>
  <c r="AY2045" i="2"/>
  <c r="AY1968" i="2"/>
  <c r="AY1862" i="2"/>
  <c r="AY1727" i="2"/>
  <c r="AY1607" i="2"/>
  <c r="AY1479" i="2"/>
  <c r="AY1356" i="2"/>
  <c r="AY1222" i="2"/>
  <c r="AY1119" i="2"/>
  <c r="AY930" i="2"/>
  <c r="AY760" i="2"/>
  <c r="AY558" i="2"/>
  <c r="AY386" i="2"/>
  <c r="AY214" i="2"/>
  <c r="AY51" i="2"/>
  <c r="AY3820" i="2"/>
  <c r="AY2627" i="2"/>
  <c r="AY2042" i="2"/>
  <c r="AY1939" i="2"/>
  <c r="AY1826" i="2"/>
  <c r="AY1724" i="2"/>
  <c r="AY1602" i="2"/>
  <c r="AY1473" i="2"/>
  <c r="AY1336" i="2"/>
  <c r="AY1207" i="2"/>
  <c r="AY1072" i="2"/>
  <c r="AY914" i="2"/>
  <c r="AY741" i="2"/>
  <c r="AY551" i="2"/>
  <c r="AY381" i="2"/>
  <c r="AY178" i="2"/>
  <c r="AY3" i="2"/>
  <c r="AY3780" i="2"/>
  <c r="AY2316" i="2"/>
  <c r="AY2041" i="2"/>
  <c r="AY1938" i="2"/>
  <c r="AY1822" i="2"/>
  <c r="AY1723" i="2"/>
  <c r="AY1585" i="2"/>
  <c r="AY1456" i="2"/>
  <c r="AY1335" i="2"/>
  <c r="AY1202" i="2"/>
  <c r="AY1071" i="2"/>
  <c r="AY867" i="2"/>
  <c r="AY736" i="2"/>
  <c r="AY548" i="2"/>
  <c r="AY378" i="2"/>
  <c r="AY174" i="2"/>
  <c r="AY3761" i="2"/>
  <c r="AY2315" i="2"/>
  <c r="AY2040" i="2"/>
  <c r="AY1934" i="2"/>
  <c r="AY1815" i="2"/>
  <c r="AY1692" i="2"/>
  <c r="AY1578" i="2"/>
  <c r="AY1455" i="2"/>
  <c r="AY1334" i="2"/>
  <c r="AY1201" i="2"/>
  <c r="AY1061" i="2"/>
  <c r="AY862" i="2"/>
  <c r="AY721" i="2"/>
  <c r="AY547" i="2"/>
  <c r="AY365" i="2"/>
  <c r="AY173" i="2"/>
  <c r="AY3663" i="2"/>
  <c r="AY4137" i="2"/>
  <c r="AY4138" i="2"/>
  <c r="AY4139" i="2"/>
  <c r="AY4134" i="2"/>
  <c r="AY4135" i="2"/>
  <c r="AY4140" i="2"/>
  <c r="AY4136" i="2"/>
  <c r="AL4135" i="2"/>
  <c r="AO4135" i="2" s="1"/>
  <c r="AL4139" i="2"/>
  <c r="AO4139" i="2" s="1"/>
  <c r="AL4138" i="2"/>
  <c r="AO4138" i="2" s="1"/>
  <c r="AL4140" i="2"/>
  <c r="AO4140" i="2" s="1"/>
  <c r="AL4137" i="2"/>
  <c r="AO4137" i="2" s="1"/>
  <c r="AL4134" i="2"/>
  <c r="AO4134" i="2" s="1"/>
  <c r="AY2083" i="2"/>
  <c r="AY2107" i="2"/>
  <c r="AY2131" i="2"/>
  <c r="AY2155" i="2"/>
  <c r="AY2179" i="2"/>
  <c r="AY2203" i="2"/>
  <c r="AY2227" i="2"/>
  <c r="AY2251" i="2"/>
  <c r="AY2275" i="2"/>
  <c r="AY2299" i="2"/>
  <c r="AY2323" i="2"/>
  <c r="AY2347" i="2"/>
  <c r="AY2371" i="2"/>
  <c r="AY2395" i="2"/>
  <c r="AY2419" i="2"/>
  <c r="AY2443" i="2"/>
  <c r="AY2467" i="2"/>
  <c r="AY2491" i="2"/>
  <c r="AY2515" i="2"/>
  <c r="AY2539" i="2"/>
  <c r="AY2563" i="2"/>
  <c r="AY2587" i="2"/>
  <c r="AY2611" i="2"/>
  <c r="AY2635" i="2"/>
  <c r="AY2659" i="2"/>
  <c r="AY2683" i="2"/>
  <c r="AY2707" i="2"/>
  <c r="AY2731" i="2"/>
  <c r="AY2755" i="2"/>
  <c r="AY2779" i="2"/>
  <c r="AY2803" i="2"/>
  <c r="AY2827" i="2"/>
  <c r="AY2851" i="2"/>
  <c r="AY2875" i="2"/>
  <c r="AY2899" i="2"/>
  <c r="AY2923" i="2"/>
  <c r="AY2947" i="2"/>
  <c r="AY2971" i="2"/>
  <c r="AY2995" i="2"/>
  <c r="AY3019" i="2"/>
  <c r="AY3043" i="2"/>
  <c r="AY3067" i="2"/>
  <c r="AY3091" i="2"/>
  <c r="AY3115" i="2"/>
  <c r="AY3139" i="2"/>
  <c r="AY3163" i="2"/>
  <c r="AY3187" i="2"/>
  <c r="AY3211" i="2"/>
  <c r="AY3235" i="2"/>
  <c r="AY3259" i="2"/>
  <c r="AY3283" i="2"/>
  <c r="AY3307" i="2"/>
  <c r="AY3331" i="2"/>
  <c r="AY3355" i="2"/>
  <c r="AY3379" i="2"/>
  <c r="AY3403" i="2"/>
  <c r="AY3427" i="2"/>
  <c r="AY3451" i="2"/>
  <c r="AY3475" i="2"/>
  <c r="AY3499" i="2"/>
  <c r="AY3523" i="2"/>
  <c r="AY3547" i="2"/>
  <c r="AY3571" i="2"/>
  <c r="AY3595" i="2"/>
  <c r="AY3619" i="2"/>
  <c r="AY3643" i="2"/>
  <c r="AY3667" i="2"/>
  <c r="AY3691" i="2"/>
  <c r="AY3715" i="2"/>
  <c r="AY3739" i="2"/>
  <c r="AY3763" i="2"/>
  <c r="AY2084" i="2"/>
  <c r="AY2108" i="2"/>
  <c r="AY2132" i="2"/>
  <c r="AY2156" i="2"/>
  <c r="AY2180" i="2"/>
  <c r="AY2204" i="2"/>
  <c r="AY2228" i="2"/>
  <c r="AY2252" i="2"/>
  <c r="AY2276" i="2"/>
  <c r="AY2300" i="2"/>
  <c r="AY2324" i="2"/>
  <c r="AY2348" i="2"/>
  <c r="AY2372" i="2"/>
  <c r="AY2396" i="2"/>
  <c r="AY2420" i="2"/>
  <c r="AY2444" i="2"/>
  <c r="AY2468" i="2"/>
  <c r="AY2492" i="2"/>
  <c r="AY2516" i="2"/>
  <c r="AY2540" i="2"/>
  <c r="AY2564" i="2"/>
  <c r="AY2588" i="2"/>
  <c r="AY2612" i="2"/>
  <c r="AY2636" i="2"/>
  <c r="AY2660" i="2"/>
  <c r="AY2684" i="2"/>
  <c r="AY2708" i="2"/>
  <c r="AY2732" i="2"/>
  <c r="AY2756" i="2"/>
  <c r="AY2780" i="2"/>
  <c r="AY2804" i="2"/>
  <c r="AY2828" i="2"/>
  <c r="AY2852" i="2"/>
  <c r="AY2876" i="2"/>
  <c r="AY2900" i="2"/>
  <c r="AY2924" i="2"/>
  <c r="AY2948" i="2"/>
  <c r="AY2972" i="2"/>
  <c r="AY2996" i="2"/>
  <c r="AY3020" i="2"/>
  <c r="AY3044" i="2"/>
  <c r="AY3068" i="2"/>
  <c r="AY3092" i="2"/>
  <c r="AY3116" i="2"/>
  <c r="AY3140" i="2"/>
  <c r="AY3164" i="2"/>
  <c r="AY3188" i="2"/>
  <c r="AY3212" i="2"/>
  <c r="AY3236" i="2"/>
  <c r="AY3260" i="2"/>
  <c r="AY3284" i="2"/>
  <c r="AY3308" i="2"/>
  <c r="AY3332" i="2"/>
  <c r="AY3356" i="2"/>
  <c r="AY3380" i="2"/>
  <c r="AY3404" i="2"/>
  <c r="AY3428" i="2"/>
  <c r="AY3452" i="2"/>
  <c r="AY3476" i="2"/>
  <c r="AY3500" i="2"/>
  <c r="AY3524" i="2"/>
  <c r="AY3548" i="2"/>
  <c r="AY3572" i="2"/>
  <c r="AY3596" i="2"/>
  <c r="AY3620" i="2"/>
  <c r="AY3644" i="2"/>
  <c r="AY3668" i="2"/>
  <c r="AY3692" i="2"/>
  <c r="AY3716" i="2"/>
  <c r="AY3740" i="2"/>
  <c r="AY3764" i="2"/>
  <c r="AY2085" i="2"/>
  <c r="AY2109" i="2"/>
  <c r="AY2133" i="2"/>
  <c r="AY2157" i="2"/>
  <c r="AY2181" i="2"/>
  <c r="AY2205" i="2"/>
  <c r="AY2229" i="2"/>
  <c r="AY2253" i="2"/>
  <c r="AY2277" i="2"/>
  <c r="AY2301" i="2"/>
  <c r="AY2325" i="2"/>
  <c r="AY2349" i="2"/>
  <c r="AY2373" i="2"/>
  <c r="AY2397" i="2"/>
  <c r="AY2421" i="2"/>
  <c r="AY2445" i="2"/>
  <c r="AY2469" i="2"/>
  <c r="AY2493" i="2"/>
  <c r="AY2517" i="2"/>
  <c r="AY2541" i="2"/>
  <c r="AY2565" i="2"/>
  <c r="AY2589" i="2"/>
  <c r="AY2613" i="2"/>
  <c r="AY2637" i="2"/>
  <c r="AY2661" i="2"/>
  <c r="AY2685" i="2"/>
  <c r="AY2709" i="2"/>
  <c r="AY2733" i="2"/>
  <c r="AY2757" i="2"/>
  <c r="AY2781" i="2"/>
  <c r="AY2805" i="2"/>
  <c r="AY2829" i="2"/>
  <c r="AY2853" i="2"/>
  <c r="AY2877" i="2"/>
  <c r="AY2901" i="2"/>
  <c r="AY2925" i="2"/>
  <c r="AY2949" i="2"/>
  <c r="AY2973" i="2"/>
  <c r="AY2997" i="2"/>
  <c r="AY3021" i="2"/>
  <c r="AY3045" i="2"/>
  <c r="AY3069" i="2"/>
  <c r="AY3093" i="2"/>
  <c r="AY3117" i="2"/>
  <c r="AY3141" i="2"/>
  <c r="AY3165" i="2"/>
  <c r="AY3189" i="2"/>
  <c r="AY3213" i="2"/>
  <c r="AY3237" i="2"/>
  <c r="AY3261" i="2"/>
  <c r="AY3285" i="2"/>
  <c r="AY3309" i="2"/>
  <c r="AY3333" i="2"/>
  <c r="AY3357" i="2"/>
  <c r="AY3381" i="2"/>
  <c r="AY3405" i="2"/>
  <c r="AY3429" i="2"/>
  <c r="AY3453" i="2"/>
  <c r="AY3477" i="2"/>
  <c r="AY3501" i="2"/>
  <c r="AY3525" i="2"/>
  <c r="AY3549" i="2"/>
  <c r="AY3573" i="2"/>
  <c r="AY3597" i="2"/>
  <c r="AY3621" i="2"/>
  <c r="AY3645" i="2"/>
  <c r="AY3669" i="2"/>
  <c r="AY3693" i="2"/>
  <c r="AY3717" i="2"/>
  <c r="AY3741" i="2"/>
  <c r="AY3765" i="2"/>
  <c r="AY2086" i="2"/>
  <c r="AY2110" i="2"/>
  <c r="AY2134" i="2"/>
  <c r="AY2158" i="2"/>
  <c r="AY2182" i="2"/>
  <c r="AY2206" i="2"/>
  <c r="AY2230" i="2"/>
  <c r="AY2254" i="2"/>
  <c r="AY2278" i="2"/>
  <c r="AY2302" i="2"/>
  <c r="AY2326" i="2"/>
  <c r="AY2350" i="2"/>
  <c r="AY2374" i="2"/>
  <c r="AY2398" i="2"/>
  <c r="AY2422" i="2"/>
  <c r="AY2446" i="2"/>
  <c r="AY2470" i="2"/>
  <c r="AY2494" i="2"/>
  <c r="AY2518" i="2"/>
  <c r="AY2542" i="2"/>
  <c r="AY2566" i="2"/>
  <c r="AY2590" i="2"/>
  <c r="AY2614" i="2"/>
  <c r="AY2638" i="2"/>
  <c r="AY2662" i="2"/>
  <c r="AY2686" i="2"/>
  <c r="AY2710" i="2"/>
  <c r="AY2734" i="2"/>
  <c r="AY2758" i="2"/>
  <c r="AY2782" i="2"/>
  <c r="AY2806" i="2"/>
  <c r="AY2830" i="2"/>
  <c r="AY2854" i="2"/>
  <c r="AY2878" i="2"/>
  <c r="AY2902" i="2"/>
  <c r="AY2926" i="2"/>
  <c r="AY2950" i="2"/>
  <c r="AY2974" i="2"/>
  <c r="AY2998" i="2"/>
  <c r="AY3022" i="2"/>
  <c r="AY3046" i="2"/>
  <c r="AY3070" i="2"/>
  <c r="AY3094" i="2"/>
  <c r="AY3118" i="2"/>
  <c r="AY3142" i="2"/>
  <c r="AY3166" i="2"/>
  <c r="AY3190" i="2"/>
  <c r="AY3214" i="2"/>
  <c r="AY3238" i="2"/>
  <c r="AY3262" i="2"/>
  <c r="AY3286" i="2"/>
  <c r="AY3310" i="2"/>
  <c r="AY3334" i="2"/>
  <c r="AY3358" i="2"/>
  <c r="AY3382" i="2"/>
  <c r="AY3406" i="2"/>
  <c r="AY3430" i="2"/>
  <c r="AY3454" i="2"/>
  <c r="AY3478" i="2"/>
  <c r="AY3502" i="2"/>
  <c r="AY3526" i="2"/>
  <c r="AY3550" i="2"/>
  <c r="AY3574" i="2"/>
  <c r="AY3598" i="2"/>
  <c r="AY3622" i="2"/>
  <c r="AY3646" i="2"/>
  <c r="AY3670" i="2"/>
  <c r="AY3694" i="2"/>
  <c r="AY3718" i="2"/>
  <c r="AY3742" i="2"/>
  <c r="AY3766" i="2"/>
  <c r="AY2087" i="2"/>
  <c r="AY2111" i="2"/>
  <c r="AY2135" i="2"/>
  <c r="AY2159" i="2"/>
  <c r="AY2183" i="2"/>
  <c r="AY2207" i="2"/>
  <c r="AY2231" i="2"/>
  <c r="AY2255" i="2"/>
  <c r="AY2279" i="2"/>
  <c r="AY2303" i="2"/>
  <c r="AY2327" i="2"/>
  <c r="AY2351" i="2"/>
  <c r="AY2375" i="2"/>
  <c r="AY2399" i="2"/>
  <c r="AY2423" i="2"/>
  <c r="AY2447" i="2"/>
  <c r="AY2471" i="2"/>
  <c r="AY2495" i="2"/>
  <c r="AY2519" i="2"/>
  <c r="AY2543" i="2"/>
  <c r="AY2567" i="2"/>
  <c r="AY2591" i="2"/>
  <c r="AY2615" i="2"/>
  <c r="AY2639" i="2"/>
  <c r="AY2663" i="2"/>
  <c r="AY2687" i="2"/>
  <c r="AY2711" i="2"/>
  <c r="AY2735" i="2"/>
  <c r="AY2759" i="2"/>
  <c r="AY2783" i="2"/>
  <c r="AY2807" i="2"/>
  <c r="AY2831" i="2"/>
  <c r="AY2855" i="2"/>
  <c r="AY2879" i="2"/>
  <c r="AY2903" i="2"/>
  <c r="AY2927" i="2"/>
  <c r="AY2951" i="2"/>
  <c r="AY2975" i="2"/>
  <c r="AY2999" i="2"/>
  <c r="AY3023" i="2"/>
  <c r="AY3047" i="2"/>
  <c r="AY3071" i="2"/>
  <c r="AY3095" i="2"/>
  <c r="AY3119" i="2"/>
  <c r="AY3143" i="2"/>
  <c r="AY3167" i="2"/>
  <c r="AY3191" i="2"/>
  <c r="AY3215" i="2"/>
  <c r="AY3239" i="2"/>
  <c r="AY3263" i="2"/>
  <c r="AY3287" i="2"/>
  <c r="AY3311" i="2"/>
  <c r="AY3335" i="2"/>
  <c r="AY3359" i="2"/>
  <c r="AY3383" i="2"/>
  <c r="AY3407" i="2"/>
  <c r="AY3431" i="2"/>
  <c r="AY3455" i="2"/>
  <c r="AY3479" i="2"/>
  <c r="AY3503" i="2"/>
  <c r="AY3527" i="2"/>
  <c r="AY3551" i="2"/>
  <c r="AY3575" i="2"/>
  <c r="AY3599" i="2"/>
  <c r="AY3623" i="2"/>
  <c r="AY3647" i="2"/>
  <c r="AY3671" i="2"/>
  <c r="AY3695" i="2"/>
  <c r="AY3719" i="2"/>
  <c r="AY3743" i="2"/>
  <c r="AY3767" i="2"/>
  <c r="AY2088" i="2"/>
  <c r="AY2112" i="2"/>
  <c r="AY2136" i="2"/>
  <c r="AY2160" i="2"/>
  <c r="AY2184" i="2"/>
  <c r="AY2208" i="2"/>
  <c r="AY2232" i="2"/>
  <c r="AY2256" i="2"/>
  <c r="AY2280" i="2"/>
  <c r="AY2304" i="2"/>
  <c r="AY2328" i="2"/>
  <c r="AY2352" i="2"/>
  <c r="AY2376" i="2"/>
  <c r="AY2400" i="2"/>
  <c r="AY2424" i="2"/>
  <c r="AY2448" i="2"/>
  <c r="AY2472" i="2"/>
  <c r="AY2496" i="2"/>
  <c r="AY2520" i="2"/>
  <c r="AY2544" i="2"/>
  <c r="AY2568" i="2"/>
  <c r="AY2592" i="2"/>
  <c r="AY2616" i="2"/>
  <c r="AY2640" i="2"/>
  <c r="AY2664" i="2"/>
  <c r="AY2688" i="2"/>
  <c r="AY2712" i="2"/>
  <c r="AY2736" i="2"/>
  <c r="AY2760" i="2"/>
  <c r="AY2784" i="2"/>
  <c r="AY2808" i="2"/>
  <c r="AY2832" i="2"/>
  <c r="AY2856" i="2"/>
  <c r="AY2880" i="2"/>
  <c r="AY2904" i="2"/>
  <c r="AY2928" i="2"/>
  <c r="AY2952" i="2"/>
  <c r="AY2976" i="2"/>
  <c r="AY3000" i="2"/>
  <c r="AY3024" i="2"/>
  <c r="AY3048" i="2"/>
  <c r="AY3072" i="2"/>
  <c r="AY3096" i="2"/>
  <c r="AY3120" i="2"/>
  <c r="AY3144" i="2"/>
  <c r="AY3168" i="2"/>
  <c r="AY3192" i="2"/>
  <c r="AY3216" i="2"/>
  <c r="AY3240" i="2"/>
  <c r="AY3264" i="2"/>
  <c r="AY3288" i="2"/>
  <c r="AY3312" i="2"/>
  <c r="AY3336" i="2"/>
  <c r="AY3360" i="2"/>
  <c r="AY3384" i="2"/>
  <c r="AY3408" i="2"/>
  <c r="AY3432" i="2"/>
  <c r="AY3456" i="2"/>
  <c r="AY3480" i="2"/>
  <c r="AY3504" i="2"/>
  <c r="AY3528" i="2"/>
  <c r="AY3552" i="2"/>
  <c r="AY3576" i="2"/>
  <c r="AY3600" i="2"/>
  <c r="AY3624" i="2"/>
  <c r="AY3648" i="2"/>
  <c r="AY3672" i="2"/>
  <c r="AY3696" i="2"/>
  <c r="AY3720" i="2"/>
  <c r="AY3744" i="2"/>
  <c r="AY3768" i="2"/>
  <c r="AY2089" i="2"/>
  <c r="AY2113" i="2"/>
  <c r="AY2137" i="2"/>
  <c r="AY2161" i="2"/>
  <c r="AY2185" i="2"/>
  <c r="AY2209" i="2"/>
  <c r="AY2233" i="2"/>
  <c r="AY2257" i="2"/>
  <c r="AY2281" i="2"/>
  <c r="AY2305" i="2"/>
  <c r="AY2329" i="2"/>
  <c r="AY2353" i="2"/>
  <c r="AY2377" i="2"/>
  <c r="AY2401" i="2"/>
  <c r="AY2425" i="2"/>
  <c r="AY2449" i="2"/>
  <c r="AY2473" i="2"/>
  <c r="AY2497" i="2"/>
  <c r="AY2521" i="2"/>
  <c r="AY2545" i="2"/>
  <c r="AY2569" i="2"/>
  <c r="AY2593" i="2"/>
  <c r="AY2617" i="2"/>
  <c r="AY2641" i="2"/>
  <c r="AY2665" i="2"/>
  <c r="AY2689" i="2"/>
  <c r="AY2713" i="2"/>
  <c r="AY2737" i="2"/>
  <c r="AY2761" i="2"/>
  <c r="AY2785" i="2"/>
  <c r="AY2809" i="2"/>
  <c r="AY2833" i="2"/>
  <c r="AY2857" i="2"/>
  <c r="AY2881" i="2"/>
  <c r="AY2905" i="2"/>
  <c r="AY2929" i="2"/>
  <c r="AY2953" i="2"/>
  <c r="AY2977" i="2"/>
  <c r="AY3001" i="2"/>
  <c r="AY3025" i="2"/>
  <c r="AY3049" i="2"/>
  <c r="AY3073" i="2"/>
  <c r="AY3097" i="2"/>
  <c r="AY3121" i="2"/>
  <c r="AY3145" i="2"/>
  <c r="AY3169" i="2"/>
  <c r="AY3193" i="2"/>
  <c r="AY3217" i="2"/>
  <c r="AY3241" i="2"/>
  <c r="AY3265" i="2"/>
  <c r="AY3289" i="2"/>
  <c r="AY3313" i="2"/>
  <c r="AY3337" i="2"/>
  <c r="AY3361" i="2"/>
  <c r="AY3385" i="2"/>
  <c r="AY3409" i="2"/>
  <c r="AY3433" i="2"/>
  <c r="AY3457" i="2"/>
  <c r="AY3481" i="2"/>
  <c r="AY3505" i="2"/>
  <c r="AY3529" i="2"/>
  <c r="AY3553" i="2"/>
  <c r="AY3577" i="2"/>
  <c r="AY3601" i="2"/>
  <c r="AY3625" i="2"/>
  <c r="AY3649" i="2"/>
  <c r="AY3673" i="2"/>
  <c r="AY3697" i="2"/>
  <c r="AY3721" i="2"/>
  <c r="AY3745" i="2"/>
  <c r="AY3769" i="2"/>
  <c r="AY2090" i="2"/>
  <c r="AY2114" i="2"/>
  <c r="AY2138" i="2"/>
  <c r="AY2162" i="2"/>
  <c r="AY2186" i="2"/>
  <c r="AY2210" i="2"/>
  <c r="AY2234" i="2"/>
  <c r="AY2258" i="2"/>
  <c r="AY2282" i="2"/>
  <c r="AY2306" i="2"/>
  <c r="AY2330" i="2"/>
  <c r="AY2354" i="2"/>
  <c r="AY2378" i="2"/>
  <c r="AY2402" i="2"/>
  <c r="AY2426" i="2"/>
  <c r="AY2450" i="2"/>
  <c r="AY2474" i="2"/>
  <c r="AY2498" i="2"/>
  <c r="AY2522" i="2"/>
  <c r="AY2546" i="2"/>
  <c r="AY2570" i="2"/>
  <c r="AY2594" i="2"/>
  <c r="AY2618" i="2"/>
  <c r="AY2642" i="2"/>
  <c r="AY2666" i="2"/>
  <c r="AY2690" i="2"/>
  <c r="AY2714" i="2"/>
  <c r="AY2738" i="2"/>
  <c r="AY2762" i="2"/>
  <c r="AY2786" i="2"/>
  <c r="AY2810" i="2"/>
  <c r="AY2834" i="2"/>
  <c r="AY2858" i="2"/>
  <c r="AY2882" i="2"/>
  <c r="AY2906" i="2"/>
  <c r="AY2930" i="2"/>
  <c r="AY2954" i="2"/>
  <c r="AY2978" i="2"/>
  <c r="AY3002" i="2"/>
  <c r="AY3026" i="2"/>
  <c r="AY3050" i="2"/>
  <c r="AY3074" i="2"/>
  <c r="AY3098" i="2"/>
  <c r="AY3122" i="2"/>
  <c r="AY3146" i="2"/>
  <c r="AY3170" i="2"/>
  <c r="AY3194" i="2"/>
  <c r="AY3218" i="2"/>
  <c r="AY3242" i="2"/>
  <c r="AY3266" i="2"/>
  <c r="AY3290" i="2"/>
  <c r="AY3314" i="2"/>
  <c r="AY3338" i="2"/>
  <c r="AY3362" i="2"/>
  <c r="AY3386" i="2"/>
  <c r="AY3410" i="2"/>
  <c r="AY3434" i="2"/>
  <c r="AY3458" i="2"/>
  <c r="AY3482" i="2"/>
  <c r="AY3506" i="2"/>
  <c r="AY3530" i="2"/>
  <c r="AY3554" i="2"/>
  <c r="AY3578" i="2"/>
  <c r="AY3602" i="2"/>
  <c r="AY3626" i="2"/>
  <c r="AY3650" i="2"/>
  <c r="AY3674" i="2"/>
  <c r="AY3698" i="2"/>
  <c r="AY3722" i="2"/>
  <c r="AY3746" i="2"/>
  <c r="AY3770" i="2"/>
  <c r="AY2091" i="2"/>
  <c r="AY2115" i="2"/>
  <c r="AY2139" i="2"/>
  <c r="AY2163" i="2"/>
  <c r="AY2187" i="2"/>
  <c r="AY2211" i="2"/>
  <c r="AY2235" i="2"/>
  <c r="AY2259" i="2"/>
  <c r="AY2283" i="2"/>
  <c r="AY2307" i="2"/>
  <c r="AY2331" i="2"/>
  <c r="AY2355" i="2"/>
  <c r="AY2379" i="2"/>
  <c r="AY2403" i="2"/>
  <c r="AY2427" i="2"/>
  <c r="AY2451" i="2"/>
  <c r="AY2475" i="2"/>
  <c r="AY2499" i="2"/>
  <c r="AY2523" i="2"/>
  <c r="AY2547" i="2"/>
  <c r="AY2571" i="2"/>
  <c r="AY2595" i="2"/>
  <c r="AY2619" i="2"/>
  <c r="AY2643" i="2"/>
  <c r="AY2667" i="2"/>
  <c r="AY2691" i="2"/>
  <c r="AY2715" i="2"/>
  <c r="AY2739" i="2"/>
  <c r="AY2763" i="2"/>
  <c r="AY2787" i="2"/>
  <c r="AY2811" i="2"/>
  <c r="AY2835" i="2"/>
  <c r="AY2859" i="2"/>
  <c r="AY2883" i="2"/>
  <c r="AY2907" i="2"/>
  <c r="AY2931" i="2"/>
  <c r="AY2955" i="2"/>
  <c r="AY2979" i="2"/>
  <c r="AY3003" i="2"/>
  <c r="AY3027" i="2"/>
  <c r="AY3051" i="2"/>
  <c r="AY3075" i="2"/>
  <c r="AY3099" i="2"/>
  <c r="AY3123" i="2"/>
  <c r="AY3147" i="2"/>
  <c r="AY3171" i="2"/>
  <c r="AY3195" i="2"/>
  <c r="AY3219" i="2"/>
  <c r="AY3243" i="2"/>
  <c r="AY3267" i="2"/>
  <c r="AY3291" i="2"/>
  <c r="AY3315" i="2"/>
  <c r="AY3339" i="2"/>
  <c r="AY3363" i="2"/>
  <c r="AY3387" i="2"/>
  <c r="AY3411" i="2"/>
  <c r="AY3435" i="2"/>
  <c r="AY3459" i="2"/>
  <c r="AY3483" i="2"/>
  <c r="AY3507" i="2"/>
  <c r="AY3531" i="2"/>
  <c r="AY3555" i="2"/>
  <c r="AY3579" i="2"/>
  <c r="AY3603" i="2"/>
  <c r="AY3627" i="2"/>
  <c r="AY3651" i="2"/>
  <c r="AY3675" i="2"/>
  <c r="AY3699" i="2"/>
  <c r="AY3723" i="2"/>
  <c r="AY3747" i="2"/>
  <c r="AY3771" i="2"/>
  <c r="AY2068" i="2"/>
  <c r="AY2092" i="2"/>
  <c r="AY2116" i="2"/>
  <c r="AY2140" i="2"/>
  <c r="AY2164" i="2"/>
  <c r="AY2188" i="2"/>
  <c r="AY2212" i="2"/>
  <c r="AY2236" i="2"/>
  <c r="AY2260" i="2"/>
  <c r="AY2284" i="2"/>
  <c r="AY2308" i="2"/>
  <c r="AY2332" i="2"/>
  <c r="AY2356" i="2"/>
  <c r="AY2380" i="2"/>
  <c r="AY2404" i="2"/>
  <c r="AY2428" i="2"/>
  <c r="AY2452" i="2"/>
  <c r="AY2476" i="2"/>
  <c r="AY2500" i="2"/>
  <c r="AY2524" i="2"/>
  <c r="AY2548" i="2"/>
  <c r="AY2572" i="2"/>
  <c r="AY2596" i="2"/>
  <c r="AY2620" i="2"/>
  <c r="AY2644" i="2"/>
  <c r="AY2668" i="2"/>
  <c r="AY2692" i="2"/>
  <c r="AY2716" i="2"/>
  <c r="AY2740" i="2"/>
  <c r="AY2764" i="2"/>
  <c r="AY2788" i="2"/>
  <c r="AY2812" i="2"/>
  <c r="AY2836" i="2"/>
  <c r="AY2860" i="2"/>
  <c r="AY2884" i="2"/>
  <c r="AY2908" i="2"/>
  <c r="AY2932" i="2"/>
  <c r="AY2956" i="2"/>
  <c r="AY2980" i="2"/>
  <c r="AY3004" i="2"/>
  <c r="AY3028" i="2"/>
  <c r="AY3052" i="2"/>
  <c r="AY3076" i="2"/>
  <c r="AY3100" i="2"/>
  <c r="AY3124" i="2"/>
  <c r="AY3148" i="2"/>
  <c r="AY3172" i="2"/>
  <c r="AY3196" i="2"/>
  <c r="AY3220" i="2"/>
  <c r="AY3244" i="2"/>
  <c r="AY3268" i="2"/>
  <c r="AY3292" i="2"/>
  <c r="AY3316" i="2"/>
  <c r="AY3340" i="2"/>
  <c r="AY3364" i="2"/>
  <c r="AY3388" i="2"/>
  <c r="AY3412" i="2"/>
  <c r="AY3436" i="2"/>
  <c r="AY3460" i="2"/>
  <c r="AY3484" i="2"/>
  <c r="AY3508" i="2"/>
  <c r="AY3532" i="2"/>
  <c r="AY3556" i="2"/>
  <c r="AY3580" i="2"/>
  <c r="AY3604" i="2"/>
  <c r="AY3628" i="2"/>
  <c r="AY3652" i="2"/>
  <c r="AY3676" i="2"/>
  <c r="AY3700" i="2"/>
  <c r="AY3724" i="2"/>
  <c r="AY3748" i="2"/>
  <c r="AY3772" i="2"/>
  <c r="AY2069" i="2"/>
  <c r="AY2093" i="2"/>
  <c r="AY2117" i="2"/>
  <c r="AY2141" i="2"/>
  <c r="AY2165" i="2"/>
  <c r="AY2189" i="2"/>
  <c r="AY2213" i="2"/>
  <c r="AY2237" i="2"/>
  <c r="AY2261" i="2"/>
  <c r="AY2285" i="2"/>
  <c r="AY2309" i="2"/>
  <c r="AY2333" i="2"/>
  <c r="AY2357" i="2"/>
  <c r="AY2381" i="2"/>
  <c r="AY2405" i="2"/>
  <c r="AY2429" i="2"/>
  <c r="AY2453" i="2"/>
  <c r="AY2477" i="2"/>
  <c r="AY2501" i="2"/>
  <c r="AY2525" i="2"/>
  <c r="AY2549" i="2"/>
  <c r="AY2573" i="2"/>
  <c r="AY2597" i="2"/>
  <c r="AY2621" i="2"/>
  <c r="AY2645" i="2"/>
  <c r="AY2669" i="2"/>
  <c r="AY2693" i="2"/>
  <c r="AY2717" i="2"/>
  <c r="AY2741" i="2"/>
  <c r="AY2765" i="2"/>
  <c r="AY2789" i="2"/>
  <c r="AY2813" i="2"/>
  <c r="AY2837" i="2"/>
  <c r="AY2861" i="2"/>
  <c r="AY2885" i="2"/>
  <c r="AY2909" i="2"/>
  <c r="AY2933" i="2"/>
  <c r="AY2957" i="2"/>
  <c r="AY2981" i="2"/>
  <c r="AY3005" i="2"/>
  <c r="AY3029" i="2"/>
  <c r="AY3053" i="2"/>
  <c r="AY3077" i="2"/>
  <c r="AY3101" i="2"/>
  <c r="AY3125" i="2"/>
  <c r="AY3149" i="2"/>
  <c r="AY3173" i="2"/>
  <c r="AY3197" i="2"/>
  <c r="AY3221" i="2"/>
  <c r="AY3245" i="2"/>
  <c r="AY3269" i="2"/>
  <c r="AY3293" i="2"/>
  <c r="AY3317" i="2"/>
  <c r="AY3341" i="2"/>
  <c r="AY3365" i="2"/>
  <c r="AY3389" i="2"/>
  <c r="AY3413" i="2"/>
  <c r="AY3437" i="2"/>
  <c r="AY3461" i="2"/>
  <c r="AY3485" i="2"/>
  <c r="AY3509" i="2"/>
  <c r="AY3533" i="2"/>
  <c r="AY3557" i="2"/>
  <c r="AY3581" i="2"/>
  <c r="AY3605" i="2"/>
  <c r="AY3629" i="2"/>
  <c r="AY3653" i="2"/>
  <c r="AY3677" i="2"/>
  <c r="AY3701" i="2"/>
  <c r="AY3725" i="2"/>
  <c r="AY3749" i="2"/>
  <c r="AY3773" i="2"/>
  <c r="AY2070" i="2"/>
  <c r="AY2094" i="2"/>
  <c r="AY2118" i="2"/>
  <c r="AY2142" i="2"/>
  <c r="AY2166" i="2"/>
  <c r="AY2190" i="2"/>
  <c r="AY2214" i="2"/>
  <c r="AY2238" i="2"/>
  <c r="AY2262" i="2"/>
  <c r="AY2286" i="2"/>
  <c r="AY2310" i="2"/>
  <c r="AY2334" i="2"/>
  <c r="AY2358" i="2"/>
  <c r="AY2382" i="2"/>
  <c r="AY2406" i="2"/>
  <c r="AY2071" i="2"/>
  <c r="AY2095" i="2"/>
  <c r="AY2119" i="2"/>
  <c r="AY2143" i="2"/>
  <c r="AY2167" i="2"/>
  <c r="AY2191" i="2"/>
  <c r="AY2215" i="2"/>
  <c r="AY2239" i="2"/>
  <c r="AY2263" i="2"/>
  <c r="AY2287" i="2"/>
  <c r="AY2311" i="2"/>
  <c r="AY2335" i="2"/>
  <c r="AY2359" i="2"/>
  <c r="AY2383" i="2"/>
  <c r="AY2407" i="2"/>
  <c r="AY2431" i="2"/>
  <c r="AY2455" i="2"/>
  <c r="AY2479" i="2"/>
  <c r="AY2503" i="2"/>
  <c r="AY2527" i="2"/>
  <c r="AY2551" i="2"/>
  <c r="AY2575" i="2"/>
  <c r="AY2599" i="2"/>
  <c r="AY2623" i="2"/>
  <c r="AY2647" i="2"/>
  <c r="AY2671" i="2"/>
  <c r="AY2695" i="2"/>
  <c r="AY2719" i="2"/>
  <c r="AY2743" i="2"/>
  <c r="AY2767" i="2"/>
  <c r="AY2791" i="2"/>
  <c r="AY2815" i="2"/>
  <c r="AY2839" i="2"/>
  <c r="AY2863" i="2"/>
  <c r="AY2887" i="2"/>
  <c r="AY2911" i="2"/>
  <c r="AY2935" i="2"/>
  <c r="AY2959" i="2"/>
  <c r="AY2983" i="2"/>
  <c r="AY3007" i="2"/>
  <c r="AY3031" i="2"/>
  <c r="AY3055" i="2"/>
  <c r="AY3079" i="2"/>
  <c r="AY3103" i="2"/>
  <c r="AY3127" i="2"/>
  <c r="AY3151" i="2"/>
  <c r="AY3175" i="2"/>
  <c r="AY3199" i="2"/>
  <c r="AY3223" i="2"/>
  <c r="AY3247" i="2"/>
  <c r="AY3271" i="2"/>
  <c r="AY3295" i="2"/>
  <c r="AY3319" i="2"/>
  <c r="AY3343" i="2"/>
  <c r="AY3367" i="2"/>
  <c r="AY3391" i="2"/>
  <c r="AY3415" i="2"/>
  <c r="AY3439" i="2"/>
  <c r="AY3463" i="2"/>
  <c r="AY3487" i="2"/>
  <c r="AY3511" i="2"/>
  <c r="AY3535" i="2"/>
  <c r="AY3559" i="2"/>
  <c r="AY3583" i="2"/>
  <c r="AY3607" i="2"/>
  <c r="AY3631" i="2"/>
  <c r="AY3655" i="2"/>
  <c r="AY3679" i="2"/>
  <c r="AY3703" i="2"/>
  <c r="AY3727" i="2"/>
  <c r="AY3751" i="2"/>
  <c r="AY3775" i="2"/>
  <c r="AY2072" i="2"/>
  <c r="AY2096" i="2"/>
  <c r="AY2120" i="2"/>
  <c r="AY2144" i="2"/>
  <c r="AY2168" i="2"/>
  <c r="AY2192" i="2"/>
  <c r="AY2216" i="2"/>
  <c r="AY2240" i="2"/>
  <c r="AY2264" i="2"/>
  <c r="AY2288" i="2"/>
  <c r="AY2312" i="2"/>
  <c r="AY2336" i="2"/>
  <c r="AY2360" i="2"/>
  <c r="AY2384" i="2"/>
  <c r="AY2408" i="2"/>
  <c r="AY2432" i="2"/>
  <c r="AY2456" i="2"/>
  <c r="AY2480" i="2"/>
  <c r="AY2504" i="2"/>
  <c r="AY2528" i="2"/>
  <c r="AY2552" i="2"/>
  <c r="AY2576" i="2"/>
  <c r="AY2600" i="2"/>
  <c r="AY2624" i="2"/>
  <c r="AY2648" i="2"/>
  <c r="AY2672" i="2"/>
  <c r="AY2696" i="2"/>
  <c r="AY2720" i="2"/>
  <c r="AY2744" i="2"/>
  <c r="AY2768" i="2"/>
  <c r="AY2792" i="2"/>
  <c r="AY2816" i="2"/>
  <c r="AY2840" i="2"/>
  <c r="AY2864" i="2"/>
  <c r="AY2888" i="2"/>
  <c r="AY2912" i="2"/>
  <c r="AY2936" i="2"/>
  <c r="AY2960" i="2"/>
  <c r="AY2984" i="2"/>
  <c r="AY3008" i="2"/>
  <c r="AY3032" i="2"/>
  <c r="AY3056" i="2"/>
  <c r="AY3080" i="2"/>
  <c r="AY3104" i="2"/>
  <c r="AY3128" i="2"/>
  <c r="AY3152" i="2"/>
  <c r="AY3176" i="2"/>
  <c r="AY3200" i="2"/>
  <c r="AY3224" i="2"/>
  <c r="AY3248" i="2"/>
  <c r="AY3272" i="2"/>
  <c r="AY3296" i="2"/>
  <c r="AY3320" i="2"/>
  <c r="AY3344" i="2"/>
  <c r="AY3368" i="2"/>
  <c r="AY3392" i="2"/>
  <c r="AY3416" i="2"/>
  <c r="AY3440" i="2"/>
  <c r="AY3464" i="2"/>
  <c r="AY3488" i="2"/>
  <c r="AY3512" i="2"/>
  <c r="AY3536" i="2"/>
  <c r="AY3560" i="2"/>
  <c r="AY3584" i="2"/>
  <c r="AY3608" i="2"/>
  <c r="AY3632" i="2"/>
  <c r="AY3656" i="2"/>
  <c r="AY3680" i="2"/>
  <c r="AY3704" i="2"/>
  <c r="AY3728" i="2"/>
  <c r="AY3752" i="2"/>
  <c r="AY2073" i="2"/>
  <c r="AY2097" i="2"/>
  <c r="AY2121" i="2"/>
  <c r="AY2145" i="2"/>
  <c r="AY2169" i="2"/>
  <c r="AY2193" i="2"/>
  <c r="AY2217" i="2"/>
  <c r="AY2241" i="2"/>
  <c r="AY2265" i="2"/>
  <c r="AY2289" i="2"/>
  <c r="AY2313" i="2"/>
  <c r="AY2337" i="2"/>
  <c r="AY2361" i="2"/>
  <c r="AY2385" i="2"/>
  <c r="AY2409" i="2"/>
  <c r="AY2433" i="2"/>
  <c r="AY2457" i="2"/>
  <c r="AY2481" i="2"/>
  <c r="AY2505" i="2"/>
  <c r="AY2529" i="2"/>
  <c r="AY2553" i="2"/>
  <c r="AY2577" i="2"/>
  <c r="AY2601" i="2"/>
  <c r="AY2625" i="2"/>
  <c r="AY2649" i="2"/>
  <c r="AY2673" i="2"/>
  <c r="AY2697" i="2"/>
  <c r="AY2721" i="2"/>
  <c r="AY2745" i="2"/>
  <c r="AY2769" i="2"/>
  <c r="AY2793" i="2"/>
  <c r="AY2817" i="2"/>
  <c r="AY2841" i="2"/>
  <c r="AY2865" i="2"/>
  <c r="AY2889" i="2"/>
  <c r="AY2913" i="2"/>
  <c r="AY2937" i="2"/>
  <c r="AY2961" i="2"/>
  <c r="AY2985" i="2"/>
  <c r="AY3009" i="2"/>
  <c r="AY3033" i="2"/>
  <c r="AY3057" i="2"/>
  <c r="AY3081" i="2"/>
  <c r="AY3105" i="2"/>
  <c r="AY3129" i="2"/>
  <c r="AY3153" i="2"/>
  <c r="AY3177" i="2"/>
  <c r="AY3201" i="2"/>
  <c r="AY3225" i="2"/>
  <c r="AY3249" i="2"/>
  <c r="AY3273" i="2"/>
  <c r="AY3297" i="2"/>
  <c r="AY3321" i="2"/>
  <c r="AY3345" i="2"/>
  <c r="AY3369" i="2"/>
  <c r="AY3393" i="2"/>
  <c r="AY3417" i="2"/>
  <c r="AY3441" i="2"/>
  <c r="AY3465" i="2"/>
  <c r="AY3489" i="2"/>
  <c r="AY3513" i="2"/>
  <c r="AY3537" i="2"/>
  <c r="AY3561" i="2"/>
  <c r="AY3585" i="2"/>
  <c r="AY3609" i="2"/>
  <c r="AY3633" i="2"/>
  <c r="AY3657" i="2"/>
  <c r="AY3681" i="2"/>
  <c r="AY3705" i="2"/>
  <c r="AY3729" i="2"/>
  <c r="AY3753" i="2"/>
  <c r="AY3777" i="2"/>
  <c r="AY2074" i="2"/>
  <c r="AY2098" i="2"/>
  <c r="AY2122" i="2"/>
  <c r="AY2146" i="2"/>
  <c r="AY2170" i="2"/>
  <c r="AY2194" i="2"/>
  <c r="AY2218" i="2"/>
  <c r="AY2242" i="2"/>
  <c r="AY2266" i="2"/>
  <c r="AY2290" i="2"/>
  <c r="AY2314" i="2"/>
  <c r="AY2338" i="2"/>
  <c r="AY2362" i="2"/>
  <c r="AY2386" i="2"/>
  <c r="AY2410" i="2"/>
  <c r="AY2434" i="2"/>
  <c r="AY2458" i="2"/>
  <c r="AY2482" i="2"/>
  <c r="AY2506" i="2"/>
  <c r="AY2530" i="2"/>
  <c r="AY2554" i="2"/>
  <c r="AY2578" i="2"/>
  <c r="AY2602" i="2"/>
  <c r="AY2626" i="2"/>
  <c r="AY2650" i="2"/>
  <c r="AY2674" i="2"/>
  <c r="AY2698" i="2"/>
  <c r="AY2722" i="2"/>
  <c r="AY2746" i="2"/>
  <c r="AY2770" i="2"/>
  <c r="AY2794" i="2"/>
  <c r="AY2818" i="2"/>
  <c r="AY2842" i="2"/>
  <c r="AY2866" i="2"/>
  <c r="AY2890" i="2"/>
  <c r="AY2914" i="2"/>
  <c r="AY2938" i="2"/>
  <c r="AY2962" i="2"/>
  <c r="AY2986" i="2"/>
  <c r="AY3010" i="2"/>
  <c r="AY3034" i="2"/>
  <c r="AY3058" i="2"/>
  <c r="AY3082" i="2"/>
  <c r="AY3106" i="2"/>
  <c r="AY3130" i="2"/>
  <c r="AY3154" i="2"/>
  <c r="AY3178" i="2"/>
  <c r="AY3202" i="2"/>
  <c r="AY3226" i="2"/>
  <c r="AY3250" i="2"/>
  <c r="AY3274" i="2"/>
  <c r="AY3298" i="2"/>
  <c r="AY3322" i="2"/>
  <c r="AY3346" i="2"/>
  <c r="AY3370" i="2"/>
  <c r="AY3394" i="2"/>
  <c r="AY3418" i="2"/>
  <c r="AY3442" i="2"/>
  <c r="AY3466" i="2"/>
  <c r="AY3490" i="2"/>
  <c r="AY3514" i="2"/>
  <c r="AY3538" i="2"/>
  <c r="AY3562" i="2"/>
  <c r="AY3586" i="2"/>
  <c r="AY3610" i="2"/>
  <c r="AY3634" i="2"/>
  <c r="AY3658" i="2"/>
  <c r="AY3682" i="2"/>
  <c r="AY3706" i="2"/>
  <c r="AY3730" i="2"/>
  <c r="AY3754" i="2"/>
  <c r="AY2077" i="2"/>
  <c r="AY2101" i="2"/>
  <c r="AY2125" i="2"/>
  <c r="AY2149" i="2"/>
  <c r="AY2173" i="2"/>
  <c r="AY2197" i="2"/>
  <c r="AY2221" i="2"/>
  <c r="AY2245" i="2"/>
  <c r="AY2269" i="2"/>
  <c r="AY2293" i="2"/>
  <c r="AY2317" i="2"/>
  <c r="AY2341" i="2"/>
  <c r="AY2365" i="2"/>
  <c r="AY2389" i="2"/>
  <c r="AY2080" i="2"/>
  <c r="AY2104" i="2"/>
  <c r="AY2128" i="2"/>
  <c r="AY2152" i="2"/>
  <c r="AY2176" i="2"/>
  <c r="AY2200" i="2"/>
  <c r="AY2224" i="2"/>
  <c r="AY2248" i="2"/>
  <c r="AY2272" i="2"/>
  <c r="AY2296" i="2"/>
  <c r="AY2320" i="2"/>
  <c r="AY2344" i="2"/>
  <c r="AY2368" i="2"/>
  <c r="AY2392" i="2"/>
  <c r="AY2081" i="2"/>
  <c r="AY2105" i="2"/>
  <c r="AY2129" i="2"/>
  <c r="AY2153" i="2"/>
  <c r="AY2177" i="2"/>
  <c r="AY2201" i="2"/>
  <c r="AY2225" i="2"/>
  <c r="AY2249" i="2"/>
  <c r="AY2273" i="2"/>
  <c r="AY2297" i="2"/>
  <c r="AY2321" i="2"/>
  <c r="AY2345" i="2"/>
  <c r="AY2369" i="2"/>
  <c r="AY2393" i="2"/>
  <c r="AY2147" i="2"/>
  <c r="AY2250" i="2"/>
  <c r="AY2367" i="2"/>
  <c r="AY2454" i="2"/>
  <c r="AY2512" i="2"/>
  <c r="AY2581" i="2"/>
  <c r="AY2646" i="2"/>
  <c r="AY2704" i="2"/>
  <c r="AY2773" i="2"/>
  <c r="AY2838" i="2"/>
  <c r="AY2896" i="2"/>
  <c r="AY2965" i="2"/>
  <c r="AY3030" i="2"/>
  <c r="AY3088" i="2"/>
  <c r="AY3157" i="2"/>
  <c r="AY3222" i="2"/>
  <c r="AY3280" i="2"/>
  <c r="AY3349" i="2"/>
  <c r="AY3414" i="2"/>
  <c r="AY3472" i="2"/>
  <c r="AY3541" i="2"/>
  <c r="AY3606" i="2"/>
  <c r="AY3664" i="2"/>
  <c r="AY3733" i="2"/>
  <c r="AY3785" i="2"/>
  <c r="AY3809" i="2"/>
  <c r="AY3833" i="2"/>
  <c r="AY3857" i="2"/>
  <c r="AY3881" i="2"/>
  <c r="AY3905" i="2"/>
  <c r="AY3929" i="2"/>
  <c r="AY3953" i="2"/>
  <c r="AY3977" i="2"/>
  <c r="AY4001" i="2"/>
  <c r="AY4025" i="2"/>
  <c r="AY4049" i="2"/>
  <c r="AY4073" i="2"/>
  <c r="AY4097" i="2"/>
  <c r="AY4121" i="2"/>
  <c r="AY7" i="2"/>
  <c r="AY31" i="2"/>
  <c r="AY55" i="2"/>
  <c r="AY79" i="2"/>
  <c r="AY103" i="2"/>
  <c r="AY127" i="2"/>
  <c r="AY151" i="2"/>
  <c r="AY175" i="2"/>
  <c r="AY199" i="2"/>
  <c r="AY223" i="2"/>
  <c r="AY247" i="2"/>
  <c r="AY271" i="2"/>
  <c r="AY295" i="2"/>
  <c r="AY319" i="2"/>
  <c r="AY343" i="2"/>
  <c r="AY367" i="2"/>
  <c r="AY391" i="2"/>
  <c r="AY415" i="2"/>
  <c r="AY439" i="2"/>
  <c r="AY463" i="2"/>
  <c r="AY487" i="2"/>
  <c r="AY511" i="2"/>
  <c r="AY535" i="2"/>
  <c r="AY559" i="2"/>
  <c r="AY583" i="2"/>
  <c r="AY607" i="2"/>
  <c r="AY631" i="2"/>
  <c r="AY655" i="2"/>
  <c r="AY679" i="2"/>
  <c r="AY703" i="2"/>
  <c r="AY727" i="2"/>
  <c r="AY751" i="2"/>
  <c r="AY775" i="2"/>
  <c r="AY799" i="2"/>
  <c r="AY823" i="2"/>
  <c r="AY847" i="2"/>
  <c r="AY871" i="2"/>
  <c r="AY895" i="2"/>
  <c r="AY919" i="2"/>
  <c r="AY943" i="2"/>
  <c r="AY967" i="2"/>
  <c r="AY991" i="2"/>
  <c r="AY1015" i="2"/>
  <c r="AY1039" i="2"/>
  <c r="AY1063" i="2"/>
  <c r="AY1087" i="2"/>
  <c r="AY2148" i="2"/>
  <c r="AY2267" i="2"/>
  <c r="AY2370" i="2"/>
  <c r="AY2459" i="2"/>
  <c r="AY2513" i="2"/>
  <c r="AY2582" i="2"/>
  <c r="AY2651" i="2"/>
  <c r="AY2705" i="2"/>
  <c r="AY2774" i="2"/>
  <c r="AY2843" i="2"/>
  <c r="AY2897" i="2"/>
  <c r="AY2966" i="2"/>
  <c r="AY3035" i="2"/>
  <c r="AY3089" i="2"/>
  <c r="AY3158" i="2"/>
  <c r="AY3227" i="2"/>
  <c r="AY3281" i="2"/>
  <c r="AY3350" i="2"/>
  <c r="AY3419" i="2"/>
  <c r="AY3473" i="2"/>
  <c r="AY3542" i="2"/>
  <c r="AY3611" i="2"/>
  <c r="AY3665" i="2"/>
  <c r="AY3734" i="2"/>
  <c r="AY3786" i="2"/>
  <c r="AY3810" i="2"/>
  <c r="AY3834" i="2"/>
  <c r="AY3858" i="2"/>
  <c r="AY3882" i="2"/>
  <c r="AY3906" i="2"/>
  <c r="AY3930" i="2"/>
  <c r="AY3954" i="2"/>
  <c r="AY3978" i="2"/>
  <c r="AY4002" i="2"/>
  <c r="AY4026" i="2"/>
  <c r="AY4050" i="2"/>
  <c r="AY4074" i="2"/>
  <c r="AY4098" i="2"/>
  <c r="AY4122" i="2"/>
  <c r="AY8" i="2"/>
  <c r="AY32" i="2"/>
  <c r="AY56" i="2"/>
  <c r="AY80" i="2"/>
  <c r="AY104" i="2"/>
  <c r="AY128" i="2"/>
  <c r="AY152" i="2"/>
  <c r="AY176" i="2"/>
  <c r="AY200" i="2"/>
  <c r="AY224" i="2"/>
  <c r="AY248" i="2"/>
  <c r="AY272" i="2"/>
  <c r="AY296" i="2"/>
  <c r="AY320" i="2"/>
  <c r="AY344" i="2"/>
  <c r="AY368" i="2"/>
  <c r="AY392" i="2"/>
  <c r="AY416" i="2"/>
  <c r="AY440" i="2"/>
  <c r="AY464" i="2"/>
  <c r="AY488" i="2"/>
  <c r="AY512" i="2"/>
  <c r="AY536" i="2"/>
  <c r="AY560" i="2"/>
  <c r="AY584" i="2"/>
  <c r="AY608" i="2"/>
  <c r="AY632" i="2"/>
  <c r="AY656" i="2"/>
  <c r="AY680" i="2"/>
  <c r="AY704" i="2"/>
  <c r="AY728" i="2"/>
  <c r="AY752" i="2"/>
  <c r="AY776" i="2"/>
  <c r="AY800" i="2"/>
  <c r="AY824" i="2"/>
  <c r="AY848" i="2"/>
  <c r="AY872" i="2"/>
  <c r="AY896" i="2"/>
  <c r="AY920" i="2"/>
  <c r="AY944" i="2"/>
  <c r="AY968" i="2"/>
  <c r="AY992" i="2"/>
  <c r="AY1016" i="2"/>
  <c r="AY1040" i="2"/>
  <c r="AY1064" i="2"/>
  <c r="AY1088" i="2"/>
  <c r="AY1112" i="2"/>
  <c r="AY2150" i="2"/>
  <c r="AY2268" i="2"/>
  <c r="AY2387" i="2"/>
  <c r="AY2460" i="2"/>
  <c r="AY2514" i="2"/>
  <c r="AY2583" i="2"/>
  <c r="AY2652" i="2"/>
  <c r="AY2706" i="2"/>
  <c r="AY2775" i="2"/>
  <c r="AY2844" i="2"/>
  <c r="AY2898" i="2"/>
  <c r="AY2967" i="2"/>
  <c r="AY3036" i="2"/>
  <c r="AY3090" i="2"/>
  <c r="AY3159" i="2"/>
  <c r="AY3228" i="2"/>
  <c r="AY3282" i="2"/>
  <c r="AY3351" i="2"/>
  <c r="AY3420" i="2"/>
  <c r="AY3474" i="2"/>
  <c r="AY3543" i="2"/>
  <c r="AY3612" i="2"/>
  <c r="AY3666" i="2"/>
  <c r="AY3735" i="2"/>
  <c r="AY3787" i="2"/>
  <c r="AY3811" i="2"/>
  <c r="AY3835" i="2"/>
  <c r="AY3859" i="2"/>
  <c r="AY3883" i="2"/>
  <c r="AY3907" i="2"/>
  <c r="AY3931" i="2"/>
  <c r="AY3955" i="2"/>
  <c r="AY3979" i="2"/>
  <c r="AY4003" i="2"/>
  <c r="AY4027" i="2"/>
  <c r="AY4051" i="2"/>
  <c r="AY4075" i="2"/>
  <c r="AY4099" i="2"/>
  <c r="AY4123" i="2"/>
  <c r="AY9" i="2"/>
  <c r="AY33" i="2"/>
  <c r="AY57" i="2"/>
  <c r="AY81" i="2"/>
  <c r="AY105" i="2"/>
  <c r="AY129" i="2"/>
  <c r="AY153" i="2"/>
  <c r="AY177" i="2"/>
  <c r="AY201" i="2"/>
  <c r="AY225" i="2"/>
  <c r="AY249" i="2"/>
  <c r="AY273" i="2"/>
  <c r="AY297" i="2"/>
  <c r="AY321" i="2"/>
  <c r="AY345" i="2"/>
  <c r="AY369" i="2"/>
  <c r="AY393" i="2"/>
  <c r="AY417" i="2"/>
  <c r="AY441" i="2"/>
  <c r="AY465" i="2"/>
  <c r="AY489" i="2"/>
  <c r="AY513" i="2"/>
  <c r="AY537" i="2"/>
  <c r="AY561" i="2"/>
  <c r="AY585" i="2"/>
  <c r="AY609" i="2"/>
  <c r="AY633" i="2"/>
  <c r="AY657" i="2"/>
  <c r="AY681" i="2"/>
  <c r="AY705" i="2"/>
  <c r="AY729" i="2"/>
  <c r="AY753" i="2"/>
  <c r="AY777" i="2"/>
  <c r="AY801" i="2"/>
  <c r="AY825" i="2"/>
  <c r="AY849" i="2"/>
  <c r="AY873" i="2"/>
  <c r="AY897" i="2"/>
  <c r="AY921" i="2"/>
  <c r="AY945" i="2"/>
  <c r="AY969" i="2"/>
  <c r="AY993" i="2"/>
  <c r="AY1017" i="2"/>
  <c r="AY1041" i="2"/>
  <c r="AY1065" i="2"/>
  <c r="AY1089" i="2"/>
  <c r="AY2154" i="2"/>
  <c r="AY2271" i="2"/>
  <c r="AY2390" i="2"/>
  <c r="AY2462" i="2"/>
  <c r="AY2531" i="2"/>
  <c r="AY2585" i="2"/>
  <c r="AY2654" i="2"/>
  <c r="AY2723" i="2"/>
  <c r="AY2777" i="2"/>
  <c r="AY2846" i="2"/>
  <c r="AY2915" i="2"/>
  <c r="AY2969" i="2"/>
  <c r="AY3038" i="2"/>
  <c r="AY3107" i="2"/>
  <c r="AY3161" i="2"/>
  <c r="AY3230" i="2"/>
  <c r="AY3299" i="2"/>
  <c r="AY3353" i="2"/>
  <c r="AY3422" i="2"/>
  <c r="AY3491" i="2"/>
  <c r="AY3545" i="2"/>
  <c r="AY3614" i="2"/>
  <c r="AY3683" i="2"/>
  <c r="AY3737" i="2"/>
  <c r="AY3789" i="2"/>
  <c r="AY3813" i="2"/>
  <c r="AY3837" i="2"/>
  <c r="AY3861" i="2"/>
  <c r="AY3885" i="2"/>
  <c r="AY3909" i="2"/>
  <c r="AY3933" i="2"/>
  <c r="AY3957" i="2"/>
  <c r="AY3981" i="2"/>
  <c r="AY4005" i="2"/>
  <c r="AY4029" i="2"/>
  <c r="AY4053" i="2"/>
  <c r="AY4077" i="2"/>
  <c r="AY4101" i="2"/>
  <c r="AY4125" i="2"/>
  <c r="AY11" i="2"/>
  <c r="AY35" i="2"/>
  <c r="AY59" i="2"/>
  <c r="AY83" i="2"/>
  <c r="AY107" i="2"/>
  <c r="AY131" i="2"/>
  <c r="AY155" i="2"/>
  <c r="AY179" i="2"/>
  <c r="AY203" i="2"/>
  <c r="AY227" i="2"/>
  <c r="AY251" i="2"/>
  <c r="AY275" i="2"/>
  <c r="AY299" i="2"/>
  <c r="AY323" i="2"/>
  <c r="AY347" i="2"/>
  <c r="AY371" i="2"/>
  <c r="AY395" i="2"/>
  <c r="AY419" i="2"/>
  <c r="AY443" i="2"/>
  <c r="AY467" i="2"/>
  <c r="AY491" i="2"/>
  <c r="AY515" i="2"/>
  <c r="AY539" i="2"/>
  <c r="AY563" i="2"/>
  <c r="AY587" i="2"/>
  <c r="AY611" i="2"/>
  <c r="AY635" i="2"/>
  <c r="AY659" i="2"/>
  <c r="AY683" i="2"/>
  <c r="AY707" i="2"/>
  <c r="AY731" i="2"/>
  <c r="AY755" i="2"/>
  <c r="AY779" i="2"/>
  <c r="AY803" i="2"/>
  <c r="AY827" i="2"/>
  <c r="AY851" i="2"/>
  <c r="AY875" i="2"/>
  <c r="AY899" i="2"/>
  <c r="AY923" i="2"/>
  <c r="AY947" i="2"/>
  <c r="AY971" i="2"/>
  <c r="AY995" i="2"/>
  <c r="AY1019" i="2"/>
  <c r="AY1043" i="2"/>
  <c r="AY1067" i="2"/>
  <c r="AY1091" i="2"/>
  <c r="AY2171" i="2"/>
  <c r="AY2274" i="2"/>
  <c r="AY2391" i="2"/>
  <c r="AY2463" i="2"/>
  <c r="AY2532" i="2"/>
  <c r="AY2586" i="2"/>
  <c r="AY2655" i="2"/>
  <c r="AY2724" i="2"/>
  <c r="AY2778" i="2"/>
  <c r="AY2847" i="2"/>
  <c r="AY2916" i="2"/>
  <c r="AY2970" i="2"/>
  <c r="AY3039" i="2"/>
  <c r="AY3108" i="2"/>
  <c r="AY3162" i="2"/>
  <c r="AY3231" i="2"/>
  <c r="AY3300" i="2"/>
  <c r="AY3354" i="2"/>
  <c r="AY3423" i="2"/>
  <c r="AY3492" i="2"/>
  <c r="AY3546" i="2"/>
  <c r="AY3615" i="2"/>
  <c r="AY3684" i="2"/>
  <c r="AY3738" i="2"/>
  <c r="AY3790" i="2"/>
  <c r="AY3814" i="2"/>
  <c r="AY3838" i="2"/>
  <c r="AY3862" i="2"/>
  <c r="AY3886" i="2"/>
  <c r="AY3910" i="2"/>
  <c r="AY3934" i="2"/>
  <c r="AY3958" i="2"/>
  <c r="AY3982" i="2"/>
  <c r="AY4006" i="2"/>
  <c r="AY4030" i="2"/>
  <c r="AY4054" i="2"/>
  <c r="AY4078" i="2"/>
  <c r="AY4102" i="2"/>
  <c r="AY4126" i="2"/>
  <c r="AY12" i="2"/>
  <c r="AY36" i="2"/>
  <c r="AY60" i="2"/>
  <c r="AY84" i="2"/>
  <c r="AY108" i="2"/>
  <c r="AY132" i="2"/>
  <c r="AY156" i="2"/>
  <c r="AY180" i="2"/>
  <c r="AY204" i="2"/>
  <c r="AY228" i="2"/>
  <c r="AY252" i="2"/>
  <c r="AY276" i="2"/>
  <c r="AY300" i="2"/>
  <c r="AY324" i="2"/>
  <c r="AY348" i="2"/>
  <c r="AY372" i="2"/>
  <c r="AY396" i="2"/>
  <c r="AY420" i="2"/>
  <c r="AY444" i="2"/>
  <c r="AY468" i="2"/>
  <c r="AY492" i="2"/>
  <c r="AY516" i="2"/>
  <c r="AY540" i="2"/>
  <c r="AY564" i="2"/>
  <c r="AY588" i="2"/>
  <c r="AY612" i="2"/>
  <c r="AY636" i="2"/>
  <c r="AY660" i="2"/>
  <c r="AY684" i="2"/>
  <c r="AY708" i="2"/>
  <c r="AY732" i="2"/>
  <c r="AY756" i="2"/>
  <c r="AY780" i="2"/>
  <c r="AY804" i="2"/>
  <c r="AY828" i="2"/>
  <c r="AY852" i="2"/>
  <c r="AY876" i="2"/>
  <c r="AY900" i="2"/>
  <c r="AY924" i="2"/>
  <c r="AY948" i="2"/>
  <c r="AY972" i="2"/>
  <c r="AY996" i="2"/>
  <c r="AY1020" i="2"/>
  <c r="AY1044" i="2"/>
  <c r="AY1068" i="2"/>
  <c r="AY1092" i="2"/>
  <c r="AY2172" i="2"/>
  <c r="AY2291" i="2"/>
  <c r="AY2394" i="2"/>
  <c r="AY2464" i="2"/>
  <c r="AY2533" i="2"/>
  <c r="AY2598" i="2"/>
  <c r="AY2656" i="2"/>
  <c r="AY2725" i="2"/>
  <c r="AY2790" i="2"/>
  <c r="AY2848" i="2"/>
  <c r="AY2917" i="2"/>
  <c r="AY2982" i="2"/>
  <c r="AY3040" i="2"/>
  <c r="AY3109" i="2"/>
  <c r="AY3174" i="2"/>
  <c r="AY3232" i="2"/>
  <c r="AY3301" i="2"/>
  <c r="AY3366" i="2"/>
  <c r="AY3424" i="2"/>
  <c r="AY3493" i="2"/>
  <c r="AY3558" i="2"/>
  <c r="AY3616" i="2"/>
  <c r="AY3685" i="2"/>
  <c r="AY3750" i="2"/>
  <c r="AY3791" i="2"/>
  <c r="AY3815" i="2"/>
  <c r="AY3839" i="2"/>
  <c r="AY3863" i="2"/>
  <c r="AY3887" i="2"/>
  <c r="AY3911" i="2"/>
  <c r="AY3935" i="2"/>
  <c r="AY3959" i="2"/>
  <c r="AY3983" i="2"/>
  <c r="AY4007" i="2"/>
  <c r="AY4031" i="2"/>
  <c r="AY4055" i="2"/>
  <c r="AY4079" i="2"/>
  <c r="AY4103" i="2"/>
  <c r="AY4127" i="2"/>
  <c r="AY13" i="2"/>
  <c r="AY37" i="2"/>
  <c r="AY61" i="2"/>
  <c r="AY85" i="2"/>
  <c r="AY109" i="2"/>
  <c r="AY133" i="2"/>
  <c r="AY157" i="2"/>
  <c r="AY181" i="2"/>
  <c r="AY205" i="2"/>
  <c r="AY229" i="2"/>
  <c r="AY253" i="2"/>
  <c r="AY277" i="2"/>
  <c r="AY301" i="2"/>
  <c r="AY325" i="2"/>
  <c r="AY349" i="2"/>
  <c r="AY373" i="2"/>
  <c r="AY397" i="2"/>
  <c r="AY421" i="2"/>
  <c r="AY445" i="2"/>
  <c r="AY469" i="2"/>
  <c r="AY493" i="2"/>
  <c r="AY517" i="2"/>
  <c r="AY541" i="2"/>
  <c r="AY565" i="2"/>
  <c r="AY589" i="2"/>
  <c r="AY613" i="2"/>
  <c r="AY637" i="2"/>
  <c r="AY661" i="2"/>
  <c r="AY685" i="2"/>
  <c r="AY709" i="2"/>
  <c r="AY733" i="2"/>
  <c r="AY757" i="2"/>
  <c r="AY781" i="2"/>
  <c r="AY805" i="2"/>
  <c r="AY829" i="2"/>
  <c r="AY853" i="2"/>
  <c r="AY877" i="2"/>
  <c r="AY901" i="2"/>
  <c r="AY925" i="2"/>
  <c r="AY949" i="2"/>
  <c r="AY973" i="2"/>
  <c r="AY997" i="2"/>
  <c r="AY1021" i="2"/>
  <c r="AY1045" i="2"/>
  <c r="AY1069" i="2"/>
  <c r="AY1093" i="2"/>
  <c r="AY2174" i="2"/>
  <c r="AY2292" i="2"/>
  <c r="AY2411" i="2"/>
  <c r="AY2465" i="2"/>
  <c r="AY2534" i="2"/>
  <c r="AY2603" i="2"/>
  <c r="AY2657" i="2"/>
  <c r="AY2726" i="2"/>
  <c r="AY2795" i="2"/>
  <c r="AY2849" i="2"/>
  <c r="AY2918" i="2"/>
  <c r="AY2987" i="2"/>
  <c r="AY3041" i="2"/>
  <c r="AY3110" i="2"/>
  <c r="AY3179" i="2"/>
  <c r="AY3233" i="2"/>
  <c r="AY3302" i="2"/>
  <c r="AY3371" i="2"/>
  <c r="AY3425" i="2"/>
  <c r="AY3494" i="2"/>
  <c r="AY3563" i="2"/>
  <c r="AY3617" i="2"/>
  <c r="AY3686" i="2"/>
  <c r="AY3755" i="2"/>
  <c r="AY3792" i="2"/>
  <c r="AY3816" i="2"/>
  <c r="AY3840" i="2"/>
  <c r="AY3864" i="2"/>
  <c r="AY3888" i="2"/>
  <c r="AY3912" i="2"/>
  <c r="AY3936" i="2"/>
  <c r="AY3960" i="2"/>
  <c r="AY3984" i="2"/>
  <c r="AY4008" i="2"/>
  <c r="AY4032" i="2"/>
  <c r="AY4056" i="2"/>
  <c r="AY4080" i="2"/>
  <c r="AY4104" i="2"/>
  <c r="AY4128" i="2"/>
  <c r="AY14" i="2"/>
  <c r="AY38" i="2"/>
  <c r="AY62" i="2"/>
  <c r="AY86" i="2"/>
  <c r="AY110" i="2"/>
  <c r="AY134" i="2"/>
  <c r="AY158" i="2"/>
  <c r="AY182" i="2"/>
  <c r="AY206" i="2"/>
  <c r="AY230" i="2"/>
  <c r="AY254" i="2"/>
  <c r="AY278" i="2"/>
  <c r="AY302" i="2"/>
  <c r="AY326" i="2"/>
  <c r="AY350" i="2"/>
  <c r="AY374" i="2"/>
  <c r="AY398" i="2"/>
  <c r="AY422" i="2"/>
  <c r="AY446" i="2"/>
  <c r="AY470" i="2"/>
  <c r="AY494" i="2"/>
  <c r="AY518" i="2"/>
  <c r="AY542" i="2"/>
  <c r="AY566" i="2"/>
  <c r="AY590" i="2"/>
  <c r="AY614" i="2"/>
  <c r="AY638" i="2"/>
  <c r="AY662" i="2"/>
  <c r="AY686" i="2"/>
  <c r="AY710" i="2"/>
  <c r="AY734" i="2"/>
  <c r="AY758" i="2"/>
  <c r="AY782" i="2"/>
  <c r="AY806" i="2"/>
  <c r="AY830" i="2"/>
  <c r="AY854" i="2"/>
  <c r="AY878" i="2"/>
  <c r="AY902" i="2"/>
  <c r="AY926" i="2"/>
  <c r="AY950" i="2"/>
  <c r="AY974" i="2"/>
  <c r="AY998" i="2"/>
  <c r="AY1022" i="2"/>
  <c r="AY1046" i="2"/>
  <c r="AY1070" i="2"/>
  <c r="AY1094" i="2"/>
  <c r="AY2151" i="2"/>
  <c r="AY2319" i="2"/>
  <c r="AY2440" i="2"/>
  <c r="AY2538" i="2"/>
  <c r="AY2629" i="2"/>
  <c r="AY2727" i="2"/>
  <c r="AY2814" i="2"/>
  <c r="AY2894" i="2"/>
  <c r="AY2992" i="2"/>
  <c r="AY3083" i="2"/>
  <c r="AY3181" i="2"/>
  <c r="AY3257" i="2"/>
  <c r="AY3348" i="2"/>
  <c r="AY3446" i="2"/>
  <c r="AY3522" i="2"/>
  <c r="AY3635" i="2"/>
  <c r="AY3711" i="2"/>
  <c r="AY3788" i="2"/>
  <c r="AY3823" i="2"/>
  <c r="AY3854" i="2"/>
  <c r="AY3892" i="2"/>
  <c r="AY3923" i="2"/>
  <c r="AY3961" i="2"/>
  <c r="AY3992" i="2"/>
  <c r="AY4023" i="2"/>
  <c r="AY4061" i="2"/>
  <c r="AY4092" i="2"/>
  <c r="AY4130" i="2"/>
  <c r="AY23" i="2"/>
  <c r="AY54" i="2"/>
  <c r="AY92" i="2"/>
  <c r="AY123" i="2"/>
  <c r="AY161" i="2"/>
  <c r="AY192" i="2"/>
  <c r="AY226" i="2"/>
  <c r="AY261" i="2"/>
  <c r="AY292" i="2"/>
  <c r="AY330" i="2"/>
  <c r="AY361" i="2"/>
  <c r="AY399" i="2"/>
  <c r="AY430" i="2"/>
  <c r="AY461" i="2"/>
  <c r="AY499" i="2"/>
  <c r="AY530" i="2"/>
  <c r="AY568" i="2"/>
  <c r="AY599" i="2"/>
  <c r="AY630" i="2"/>
  <c r="AY668" i="2"/>
  <c r="AY699" i="2"/>
  <c r="AY737" i="2"/>
  <c r="AY768" i="2"/>
  <c r="AY802" i="2"/>
  <c r="AY837" i="2"/>
  <c r="AY868" i="2"/>
  <c r="AY906" i="2"/>
  <c r="AY937" i="2"/>
  <c r="AY975" i="2"/>
  <c r="AY1006" i="2"/>
  <c r="AY1037" i="2"/>
  <c r="AY1075" i="2"/>
  <c r="AY1106" i="2"/>
  <c r="AY1131" i="2"/>
  <c r="AY1155" i="2"/>
  <c r="AY1179" i="2"/>
  <c r="AY1203" i="2"/>
  <c r="AY1227" i="2"/>
  <c r="AY1251" i="2"/>
  <c r="AY1275" i="2"/>
  <c r="AY1299" i="2"/>
  <c r="AY1323" i="2"/>
  <c r="AY1347" i="2"/>
  <c r="AY1371" i="2"/>
  <c r="AY1395" i="2"/>
  <c r="AY1419" i="2"/>
  <c r="AY1443" i="2"/>
  <c r="AY1467" i="2"/>
  <c r="AY1491" i="2"/>
  <c r="AY1515" i="2"/>
  <c r="AY1539" i="2"/>
  <c r="AY1563" i="2"/>
  <c r="AY1587" i="2"/>
  <c r="AY1611" i="2"/>
  <c r="AY1635" i="2"/>
  <c r="AY1659" i="2"/>
  <c r="AY1683" i="2"/>
  <c r="AY1707" i="2"/>
  <c r="AY1731" i="2"/>
  <c r="AY1755" i="2"/>
  <c r="AY1779" i="2"/>
  <c r="AY1803" i="2"/>
  <c r="AY1827" i="2"/>
  <c r="AY1851" i="2"/>
  <c r="AY1875" i="2"/>
  <c r="AY1899" i="2"/>
  <c r="AY2175" i="2"/>
  <c r="AY2322" i="2"/>
  <c r="AY2441" i="2"/>
  <c r="AY2550" i="2"/>
  <c r="AY2630" i="2"/>
  <c r="AY2728" i="2"/>
  <c r="AY2819" i="2"/>
  <c r="AY2895" i="2"/>
  <c r="AY2993" i="2"/>
  <c r="AY3084" i="2"/>
  <c r="AY3182" i="2"/>
  <c r="AY3258" i="2"/>
  <c r="AY3352" i="2"/>
  <c r="AY3447" i="2"/>
  <c r="AY3534" i="2"/>
  <c r="AY3636" i="2"/>
  <c r="AY3712" i="2"/>
  <c r="AY3793" i="2"/>
  <c r="AY3824" i="2"/>
  <c r="AY3855" i="2"/>
  <c r="AY3893" i="2"/>
  <c r="AY3924" i="2"/>
  <c r="AY3962" i="2"/>
  <c r="AY3993" i="2"/>
  <c r="AY4024" i="2"/>
  <c r="AY4062" i="2"/>
  <c r="AY4093" i="2"/>
  <c r="AY4131" i="2"/>
  <c r="AY24" i="2"/>
  <c r="AY58" i="2"/>
  <c r="AY93" i="2"/>
  <c r="AY124" i="2"/>
  <c r="AY162" i="2"/>
  <c r="AY193" i="2"/>
  <c r="AY231" i="2"/>
  <c r="AY262" i="2"/>
  <c r="AY293" i="2"/>
  <c r="AY331" i="2"/>
  <c r="AY362" i="2"/>
  <c r="AY400" i="2"/>
  <c r="AY431" i="2"/>
  <c r="AY462" i="2"/>
  <c r="AY500" i="2"/>
  <c r="AY531" i="2"/>
  <c r="AY569" i="2"/>
  <c r="AY600" i="2"/>
  <c r="AY634" i="2"/>
  <c r="AY669" i="2"/>
  <c r="AY700" i="2"/>
  <c r="AY738" i="2"/>
  <c r="AY769" i="2"/>
  <c r="AY807" i="2"/>
  <c r="AY838" i="2"/>
  <c r="AY869" i="2"/>
  <c r="AY907" i="2"/>
  <c r="AY938" i="2"/>
  <c r="AY976" i="2"/>
  <c r="AY1007" i="2"/>
  <c r="AY1038" i="2"/>
  <c r="AY1076" i="2"/>
  <c r="AY1107" i="2"/>
  <c r="AY1132" i="2"/>
  <c r="AY1156" i="2"/>
  <c r="AY1180" i="2"/>
  <c r="AY1204" i="2"/>
  <c r="AY1228" i="2"/>
  <c r="AY1252" i="2"/>
  <c r="AY1276" i="2"/>
  <c r="AY1300" i="2"/>
  <c r="AY1324" i="2"/>
  <c r="AY1348" i="2"/>
  <c r="AY1372" i="2"/>
  <c r="AY1396" i="2"/>
  <c r="AY1420" i="2"/>
  <c r="AY1444" i="2"/>
  <c r="AY1468" i="2"/>
  <c r="AY1492" i="2"/>
  <c r="AY1516" i="2"/>
  <c r="AY1540" i="2"/>
  <c r="AY1564" i="2"/>
  <c r="AY1588" i="2"/>
  <c r="AY1612" i="2"/>
  <c r="AY1636" i="2"/>
  <c r="AY1660" i="2"/>
  <c r="AY1684" i="2"/>
  <c r="AY1708" i="2"/>
  <c r="AY1732" i="2"/>
  <c r="AY1756" i="2"/>
  <c r="AY1780" i="2"/>
  <c r="AY1804" i="2"/>
  <c r="AY1828" i="2"/>
  <c r="AY1852" i="2"/>
  <c r="AY1876" i="2"/>
  <c r="AY1900" i="2"/>
  <c r="AY2178" i="2"/>
  <c r="AY2339" i="2"/>
  <c r="AY2442" i="2"/>
  <c r="AY2555" i="2"/>
  <c r="AY2631" i="2"/>
  <c r="AY2729" i="2"/>
  <c r="AY2820" i="2"/>
  <c r="AY2910" i="2"/>
  <c r="AY2994" i="2"/>
  <c r="AY3085" i="2"/>
  <c r="AY3183" i="2"/>
  <c r="AY3270" i="2"/>
  <c r="AY3372" i="2"/>
  <c r="AY3448" i="2"/>
  <c r="AY3539" i="2"/>
  <c r="AY3637" i="2"/>
  <c r="AY3713" i="2"/>
  <c r="AY3794" i="2"/>
  <c r="AY3825" i="2"/>
  <c r="AY3856" i="2"/>
  <c r="AY3894" i="2"/>
  <c r="AY3925" i="2"/>
  <c r="AY3963" i="2"/>
  <c r="AY3994" i="2"/>
  <c r="AY4028" i="2"/>
  <c r="AY4063" i="2"/>
  <c r="AY4094" i="2"/>
  <c r="AY4132" i="2"/>
  <c r="AY25" i="2"/>
  <c r="AY63" i="2"/>
  <c r="AY94" i="2"/>
  <c r="AY125" i="2"/>
  <c r="AY163" i="2"/>
  <c r="AY194" i="2"/>
  <c r="AY232" i="2"/>
  <c r="AY263" i="2"/>
  <c r="AY294" i="2"/>
  <c r="AY332" i="2"/>
  <c r="AY363" i="2"/>
  <c r="AY401" i="2"/>
  <c r="AY432" i="2"/>
  <c r="AY466" i="2"/>
  <c r="AY501" i="2"/>
  <c r="AY532" i="2"/>
  <c r="AY570" i="2"/>
  <c r="AY601" i="2"/>
  <c r="AY639" i="2"/>
  <c r="AY670" i="2"/>
  <c r="AY701" i="2"/>
  <c r="AY739" i="2"/>
  <c r="AY770" i="2"/>
  <c r="AY808" i="2"/>
  <c r="AY839" i="2"/>
  <c r="AY870" i="2"/>
  <c r="AY908" i="2"/>
  <c r="AY939" i="2"/>
  <c r="AY977" i="2"/>
  <c r="AY1008" i="2"/>
  <c r="AY1042" i="2"/>
  <c r="AY1077" i="2"/>
  <c r="AY1108" i="2"/>
  <c r="AY1133" i="2"/>
  <c r="AY1157" i="2"/>
  <c r="AY1181" i="2"/>
  <c r="AY1205" i="2"/>
  <c r="AY1229" i="2"/>
  <c r="AY1253" i="2"/>
  <c r="AY1277" i="2"/>
  <c r="AY1301" i="2"/>
  <c r="AY1325" i="2"/>
  <c r="AY1349" i="2"/>
  <c r="AY1373" i="2"/>
  <c r="AY1397" i="2"/>
  <c r="AY1421" i="2"/>
  <c r="AY1445" i="2"/>
  <c r="AY1469" i="2"/>
  <c r="AY1493" i="2"/>
  <c r="AY1517" i="2"/>
  <c r="AY1541" i="2"/>
  <c r="AY1565" i="2"/>
  <c r="AY1589" i="2"/>
  <c r="AY1613" i="2"/>
  <c r="AY1637" i="2"/>
  <c r="AY1661" i="2"/>
  <c r="AY1685" i="2"/>
  <c r="AY1709" i="2"/>
  <c r="AY1733" i="2"/>
  <c r="AY1757" i="2"/>
  <c r="AY1781" i="2"/>
  <c r="AY1805" i="2"/>
  <c r="AY2195" i="2"/>
  <c r="AY2340" i="2"/>
  <c r="AY2461" i="2"/>
  <c r="AY2556" i="2"/>
  <c r="AY2632" i="2"/>
  <c r="AY2730" i="2"/>
  <c r="AY2821" i="2"/>
  <c r="AY2919" i="2"/>
  <c r="AY3006" i="2"/>
  <c r="AY3086" i="2"/>
  <c r="AY3184" i="2"/>
  <c r="AY3275" i="2"/>
  <c r="AY3373" i="2"/>
  <c r="AY3449" i="2"/>
  <c r="AY3540" i="2"/>
  <c r="AY3638" i="2"/>
  <c r="AY3714" i="2"/>
  <c r="AY3795" i="2"/>
  <c r="AY3826" i="2"/>
  <c r="AY3860" i="2"/>
  <c r="AY3895" i="2"/>
  <c r="AY3926" i="2"/>
  <c r="AY3964" i="2"/>
  <c r="AY3995" i="2"/>
  <c r="AY4033" i="2"/>
  <c r="AY4064" i="2"/>
  <c r="AY4095" i="2"/>
  <c r="AY4133" i="2"/>
  <c r="AY26" i="2"/>
  <c r="AY64" i="2"/>
  <c r="AY95" i="2"/>
  <c r="AY126" i="2"/>
  <c r="AY164" i="2"/>
  <c r="AY195" i="2"/>
  <c r="AY233" i="2"/>
  <c r="AY264" i="2"/>
  <c r="AY298" i="2"/>
  <c r="AY333" i="2"/>
  <c r="AY364" i="2"/>
  <c r="AY402" i="2"/>
  <c r="AY433" i="2"/>
  <c r="AY471" i="2"/>
  <c r="AY502" i="2"/>
  <c r="AY533" i="2"/>
  <c r="AY571" i="2"/>
  <c r="AY602" i="2"/>
  <c r="AY640" i="2"/>
  <c r="AY671" i="2"/>
  <c r="AY702" i="2"/>
  <c r="AY740" i="2"/>
  <c r="AY771" i="2"/>
  <c r="AY809" i="2"/>
  <c r="AY840" i="2"/>
  <c r="AY874" i="2"/>
  <c r="AY909" i="2"/>
  <c r="AY940" i="2"/>
  <c r="AY978" i="2"/>
  <c r="AY1009" i="2"/>
  <c r="AY1047" i="2"/>
  <c r="AY1078" i="2"/>
  <c r="AY1109" i="2"/>
  <c r="AY1134" i="2"/>
  <c r="AY1158" i="2"/>
  <c r="AY1182" i="2"/>
  <c r="AY1206" i="2"/>
  <c r="AY1230" i="2"/>
  <c r="AY1254" i="2"/>
  <c r="AY1278" i="2"/>
  <c r="AY1302" i="2"/>
  <c r="AY1326" i="2"/>
  <c r="AY1350" i="2"/>
  <c r="AY1374" i="2"/>
  <c r="AY1398" i="2"/>
  <c r="AY1422" i="2"/>
  <c r="AY1446" i="2"/>
  <c r="AY1470" i="2"/>
  <c r="AY1494" i="2"/>
  <c r="AY1518" i="2"/>
  <c r="AY1542" i="2"/>
  <c r="AY1566" i="2"/>
  <c r="AY1590" i="2"/>
  <c r="AY1614" i="2"/>
  <c r="AY1638" i="2"/>
  <c r="AY1662" i="2"/>
  <c r="AY1686" i="2"/>
  <c r="AY2196" i="2"/>
  <c r="AY2342" i="2"/>
  <c r="AY2466" i="2"/>
  <c r="AY2557" i="2"/>
  <c r="AY2633" i="2"/>
  <c r="AY2742" i="2"/>
  <c r="AY2822" i="2"/>
  <c r="AY2920" i="2"/>
  <c r="AY3011" i="2"/>
  <c r="AY3087" i="2"/>
  <c r="AY3185" i="2"/>
  <c r="AY3276" i="2"/>
  <c r="AY3374" i="2"/>
  <c r="AY3450" i="2"/>
  <c r="AY3544" i="2"/>
  <c r="AY3639" i="2"/>
  <c r="AY3726" i="2"/>
  <c r="AY3796" i="2"/>
  <c r="AY3827" i="2"/>
  <c r="AY3865" i="2"/>
  <c r="AY3896" i="2"/>
  <c r="AY3927" i="2"/>
  <c r="AY3965" i="2"/>
  <c r="AY3996" i="2"/>
  <c r="AY4034" i="2"/>
  <c r="AY4065" i="2"/>
  <c r="AY4096" i="2"/>
  <c r="AY2198" i="2"/>
  <c r="AY2343" i="2"/>
  <c r="AY2478" i="2"/>
  <c r="AY2558" i="2"/>
  <c r="AY2634" i="2"/>
  <c r="AY2747" i="2"/>
  <c r="AY2823" i="2"/>
  <c r="AY2921" i="2"/>
  <c r="AY3012" i="2"/>
  <c r="AY3102" i="2"/>
  <c r="AY3186" i="2"/>
  <c r="AY3277" i="2"/>
  <c r="AY3375" i="2"/>
  <c r="AY3462" i="2"/>
  <c r="AY3564" i="2"/>
  <c r="AY3640" i="2"/>
  <c r="AY3731" i="2"/>
  <c r="AY3797" i="2"/>
  <c r="AY3828" i="2"/>
  <c r="AY3866" i="2"/>
  <c r="AY3897" i="2"/>
  <c r="AY3928" i="2"/>
  <c r="AY3966" i="2"/>
  <c r="AY3997" i="2"/>
  <c r="AY4035" i="2"/>
  <c r="AY4066" i="2"/>
  <c r="AY4100" i="2"/>
  <c r="AY28" i="2"/>
  <c r="AY66" i="2"/>
  <c r="AY97" i="2"/>
  <c r="AY135" i="2"/>
  <c r="AY166" i="2"/>
  <c r="AY197" i="2"/>
  <c r="AY235" i="2"/>
  <c r="AY266" i="2"/>
  <c r="AY304" i="2"/>
  <c r="AY335" i="2"/>
  <c r="AY366" i="2"/>
  <c r="AY404" i="2"/>
  <c r="AY435" i="2"/>
  <c r="AY473" i="2"/>
  <c r="AY504" i="2"/>
  <c r="AY538" i="2"/>
  <c r="AY573" i="2"/>
  <c r="AY604" i="2"/>
  <c r="AY642" i="2"/>
  <c r="AY673" i="2"/>
  <c r="AY711" i="2"/>
  <c r="AY742" i="2"/>
  <c r="AY773" i="2"/>
  <c r="AY811" i="2"/>
  <c r="AY842" i="2"/>
  <c r="AY880" i="2"/>
  <c r="AY911" i="2"/>
  <c r="AY942" i="2"/>
  <c r="AY980" i="2"/>
  <c r="AY1011" i="2"/>
  <c r="AY1049" i="2"/>
  <c r="AY1080" i="2"/>
  <c r="AY1111" i="2"/>
  <c r="AY1136" i="2"/>
  <c r="AY1160" i="2"/>
  <c r="AY1184" i="2"/>
  <c r="AY1208" i="2"/>
  <c r="AY1232" i="2"/>
  <c r="AY1256" i="2"/>
  <c r="AY1280" i="2"/>
  <c r="AY1304" i="2"/>
  <c r="AY1328" i="2"/>
  <c r="AY1352" i="2"/>
  <c r="AY1376" i="2"/>
  <c r="AY1400" i="2"/>
  <c r="AY1424" i="2"/>
  <c r="AY1448" i="2"/>
  <c r="AY1472" i="2"/>
  <c r="AY1496" i="2"/>
  <c r="AY1520" i="2"/>
  <c r="AY1544" i="2"/>
  <c r="AY1568" i="2"/>
  <c r="AY1592" i="2"/>
  <c r="AY1616" i="2"/>
  <c r="AY1640" i="2"/>
  <c r="AY1664" i="2"/>
  <c r="AY1688" i="2"/>
  <c r="AY1712" i="2"/>
  <c r="AY1736" i="2"/>
  <c r="AY1760" i="2"/>
  <c r="AY1784" i="2"/>
  <c r="AY1808" i="2"/>
  <c r="AY1832" i="2"/>
  <c r="AY1856" i="2"/>
  <c r="AY1880" i="2"/>
  <c r="AY1904" i="2"/>
  <c r="AY2199" i="2"/>
  <c r="AY2346" i="2"/>
  <c r="AY2483" i="2"/>
  <c r="AY2559" i="2"/>
  <c r="AY2653" i="2"/>
  <c r="AY2748" i="2"/>
  <c r="AY2824" i="2"/>
  <c r="AY2922" i="2"/>
  <c r="AY3013" i="2"/>
  <c r="AY3111" i="2"/>
  <c r="AY3198" i="2"/>
  <c r="AY3278" i="2"/>
  <c r="AY3376" i="2"/>
  <c r="AY3467" i="2"/>
  <c r="AY3565" i="2"/>
  <c r="AY3641" i="2"/>
  <c r="AY3732" i="2"/>
  <c r="AY3798" i="2"/>
  <c r="AY3829" i="2"/>
  <c r="AY3867" i="2"/>
  <c r="AY3898" i="2"/>
  <c r="AY3932" i="2"/>
  <c r="AY3967" i="2"/>
  <c r="AY3998" i="2"/>
  <c r="AY4036" i="2"/>
  <c r="AY4067" i="2"/>
  <c r="AY4105" i="2"/>
  <c r="AY2202" i="2"/>
  <c r="AY2415" i="2"/>
  <c r="AY2535" i="2"/>
  <c r="AY2677" i="2"/>
  <c r="AY2797" i="2"/>
  <c r="AY2939" i="2"/>
  <c r="AY3059" i="2"/>
  <c r="AY3160" i="2"/>
  <c r="AY3306" i="2"/>
  <c r="AY3426" i="2"/>
  <c r="AY3568" i="2"/>
  <c r="AY3688" i="2"/>
  <c r="AY3784" i="2"/>
  <c r="AY3843" i="2"/>
  <c r="AY3884" i="2"/>
  <c r="AY3940" i="2"/>
  <c r="AY3985" i="2"/>
  <c r="AY4037" i="2"/>
  <c r="AY4082" i="2"/>
  <c r="AY4120" i="2"/>
  <c r="AY29" i="2"/>
  <c r="AY72" i="2"/>
  <c r="AY115" i="2"/>
  <c r="AY154" i="2"/>
  <c r="AY202" i="2"/>
  <c r="AY242" i="2"/>
  <c r="AY285" i="2"/>
  <c r="AY328" i="2"/>
  <c r="AY376" i="2"/>
  <c r="AY412" i="2"/>
  <c r="AY455" i="2"/>
  <c r="AY498" i="2"/>
  <c r="AY546" i="2"/>
  <c r="AY582" i="2"/>
  <c r="AY625" i="2"/>
  <c r="AY672" i="2"/>
  <c r="AY716" i="2"/>
  <c r="AY759" i="2"/>
  <c r="AY795" i="2"/>
  <c r="AY843" i="2"/>
  <c r="AY886" i="2"/>
  <c r="AY929" i="2"/>
  <c r="AY965" i="2"/>
  <c r="AY1013" i="2"/>
  <c r="AY1056" i="2"/>
  <c r="AY1099" i="2"/>
  <c r="AY1129" i="2"/>
  <c r="AY1163" i="2"/>
  <c r="AY1192" i="2"/>
  <c r="AY1221" i="2"/>
  <c r="AY1250" i="2"/>
  <c r="AY1284" i="2"/>
  <c r="AY1313" i="2"/>
  <c r="AY1342" i="2"/>
  <c r="AY1375" i="2"/>
  <c r="AY1405" i="2"/>
  <c r="AY1434" i="2"/>
  <c r="AY1463" i="2"/>
  <c r="AY1497" i="2"/>
  <c r="AY1526" i="2"/>
  <c r="AY1555" i="2"/>
  <c r="AY1584" i="2"/>
  <c r="AY1618" i="2"/>
  <c r="AY1647" i="2"/>
  <c r="AY1676" i="2"/>
  <c r="AY1705" i="2"/>
  <c r="AY1737" i="2"/>
  <c r="AY1765" i="2"/>
  <c r="AY1793" i="2"/>
  <c r="AY1821" i="2"/>
  <c r="AY1848" i="2"/>
  <c r="AY1877" i="2"/>
  <c r="AY1905" i="2"/>
  <c r="AY1929" i="2"/>
  <c r="AY1953" i="2"/>
  <c r="AY1977" i="2"/>
  <c r="AY2001" i="2"/>
  <c r="AY2025" i="2"/>
  <c r="AY2049" i="2"/>
  <c r="AY2220" i="2"/>
  <c r="AY2417" i="2"/>
  <c r="AY2537" i="2"/>
  <c r="AY2679" i="2"/>
  <c r="AY2799" i="2"/>
  <c r="AY2941" i="2"/>
  <c r="AY3061" i="2"/>
  <c r="AY3203" i="2"/>
  <c r="AY3323" i="2"/>
  <c r="AY3443" i="2"/>
  <c r="AY3570" i="2"/>
  <c r="AY3690" i="2"/>
  <c r="AY3800" i="2"/>
  <c r="AY3845" i="2"/>
  <c r="AY3890" i="2"/>
  <c r="AY3942" i="2"/>
  <c r="AY3987" i="2"/>
  <c r="AY4039" i="2"/>
  <c r="AY4084" i="2"/>
  <c r="AY4129" i="2"/>
  <c r="AY2222" i="2"/>
  <c r="AY2418" i="2"/>
  <c r="AY2560" i="2"/>
  <c r="AY2680" i="2"/>
  <c r="AY2800" i="2"/>
  <c r="AY2942" i="2"/>
  <c r="AY3062" i="2"/>
  <c r="AY3204" i="2"/>
  <c r="AY3324" i="2"/>
  <c r="AY3444" i="2"/>
  <c r="AY3582" i="2"/>
  <c r="AY3702" i="2"/>
  <c r="AY3801" i="2"/>
  <c r="AY3846" i="2"/>
  <c r="AY3891" i="2"/>
  <c r="AY3943" i="2"/>
  <c r="AY3988" i="2"/>
  <c r="AY4040" i="2"/>
  <c r="AY4085" i="2"/>
  <c r="AY39" i="2"/>
  <c r="AY75" i="2"/>
  <c r="AY118" i="2"/>
  <c r="AY165" i="2"/>
  <c r="AY209" i="2"/>
  <c r="AY245" i="2"/>
  <c r="AY288" i="2"/>
  <c r="AY336" i="2"/>
  <c r="AY379" i="2"/>
  <c r="AY418" i="2"/>
  <c r="AY458" i="2"/>
  <c r="AY506" i="2"/>
  <c r="AY549" i="2"/>
  <c r="AY592" i="2"/>
  <c r="AY628" i="2"/>
  <c r="AY676" i="2"/>
  <c r="AY719" i="2"/>
  <c r="AY762" i="2"/>
  <c r="AY798" i="2"/>
  <c r="AY846" i="2"/>
  <c r="AY889" i="2"/>
  <c r="AY932" i="2"/>
  <c r="AY979" i="2"/>
  <c r="AY1023" i="2"/>
  <c r="AY1059" i="2"/>
  <c r="AY1102" i="2"/>
  <c r="AY1137" i="2"/>
  <c r="AY1166" i="2"/>
  <c r="AY1195" i="2"/>
  <c r="AY1224" i="2"/>
  <c r="AY1258" i="2"/>
  <c r="AY1287" i="2"/>
  <c r="AY1316" i="2"/>
  <c r="AY1345" i="2"/>
  <c r="AY1379" i="2"/>
  <c r="AY1408" i="2"/>
  <c r="AY1437" i="2"/>
  <c r="AY1466" i="2"/>
  <c r="AY1500" i="2"/>
  <c r="AY1529" i="2"/>
  <c r="AY1558" i="2"/>
  <c r="AY1591" i="2"/>
  <c r="AY1621" i="2"/>
  <c r="AY1650" i="2"/>
  <c r="AY1679" i="2"/>
  <c r="AY1711" i="2"/>
  <c r="AY1740" i="2"/>
  <c r="AY1768" i="2"/>
  <c r="AY1796" i="2"/>
  <c r="AY1824" i="2"/>
  <c r="AY1853" i="2"/>
  <c r="AY1881" i="2"/>
  <c r="AY1908" i="2"/>
  <c r="AY1932" i="2"/>
  <c r="AY1956" i="2"/>
  <c r="AY1980" i="2"/>
  <c r="AY2004" i="2"/>
  <c r="AY2028" i="2"/>
  <c r="AY2052" i="2"/>
  <c r="AY2223" i="2"/>
  <c r="AY2430" i="2"/>
  <c r="AY2561" i="2"/>
  <c r="AY2681" i="2"/>
  <c r="AY2801" i="2"/>
  <c r="AY2943" i="2"/>
  <c r="AY3063" i="2"/>
  <c r="AY3205" i="2"/>
  <c r="AY3325" i="2"/>
  <c r="AY3445" i="2"/>
  <c r="AY3587" i="2"/>
  <c r="AY3707" i="2"/>
  <c r="AY3802" i="2"/>
  <c r="AY3847" i="2"/>
  <c r="AY3899" i="2"/>
  <c r="AY3944" i="2"/>
  <c r="AY3989" i="2"/>
  <c r="AY4041" i="2"/>
  <c r="AY4086" i="2"/>
  <c r="AY40" i="2"/>
  <c r="AY76" i="2"/>
  <c r="AY119" i="2"/>
  <c r="AY167" i="2"/>
  <c r="AY210" i="2"/>
  <c r="AY246" i="2"/>
  <c r="AY289" i="2"/>
  <c r="AY337" i="2"/>
  <c r="AY380" i="2"/>
  <c r="AY423" i="2"/>
  <c r="AY459" i="2"/>
  <c r="AY507" i="2"/>
  <c r="AY550" i="2"/>
  <c r="AY593" i="2"/>
  <c r="AY629" i="2"/>
  <c r="AY677" i="2"/>
  <c r="AY720" i="2"/>
  <c r="AY763" i="2"/>
  <c r="AY810" i="2"/>
  <c r="AY850" i="2"/>
  <c r="AY890" i="2"/>
  <c r="AY933" i="2"/>
  <c r="AY981" i="2"/>
  <c r="AY1024" i="2"/>
  <c r="AY1060" i="2"/>
  <c r="AY1103" i="2"/>
  <c r="AY1138" i="2"/>
  <c r="AY1167" i="2"/>
  <c r="AY1196" i="2"/>
  <c r="AY1225" i="2"/>
  <c r="AY1259" i="2"/>
  <c r="AY1288" i="2"/>
  <c r="AY1317" i="2"/>
  <c r="AY1346" i="2"/>
  <c r="AY1380" i="2"/>
  <c r="AY1409" i="2"/>
  <c r="AY1438" i="2"/>
  <c r="AY1471" i="2"/>
  <c r="AY1501" i="2"/>
  <c r="AY1530" i="2"/>
  <c r="AY1559" i="2"/>
  <c r="AY1593" i="2"/>
  <c r="AY1622" i="2"/>
  <c r="AY1651" i="2"/>
  <c r="AY1680" i="2"/>
  <c r="AY1713" i="2"/>
  <c r="AY1741" i="2"/>
  <c r="AY1769" i="2"/>
  <c r="AY1797" i="2"/>
  <c r="AY1825" i="2"/>
  <c r="AY1854" i="2"/>
  <c r="AY1882" i="2"/>
  <c r="AY1909" i="2"/>
  <c r="AY1933" i="2"/>
  <c r="AY1957" i="2"/>
  <c r="AY1981" i="2"/>
  <c r="AY2005" i="2"/>
  <c r="AY2029" i="2"/>
  <c r="AY2053" i="2"/>
  <c r="AY2226" i="2"/>
  <c r="AY2435" i="2"/>
  <c r="AY2562" i="2"/>
  <c r="AY2682" i="2"/>
  <c r="AY2802" i="2"/>
  <c r="AY2944" i="2"/>
  <c r="AY3064" i="2"/>
  <c r="AY3206" i="2"/>
  <c r="AY3326" i="2"/>
  <c r="AY3468" i="2"/>
  <c r="AY3588" i="2"/>
  <c r="AY3708" i="2"/>
  <c r="AY3803" i="2"/>
  <c r="AY3848" i="2"/>
  <c r="AY3900" i="2"/>
  <c r="AY3945" i="2"/>
  <c r="AY3990" i="2"/>
  <c r="AY4042" i="2"/>
  <c r="AY4087" i="2"/>
  <c r="AY2243" i="2"/>
  <c r="AY2436" i="2"/>
  <c r="AY2574" i="2"/>
  <c r="AY2694" i="2"/>
  <c r="AY2825" i="2"/>
  <c r="AY2945" i="2"/>
  <c r="AY3065" i="2"/>
  <c r="AY3207" i="2"/>
  <c r="AY3327" i="2"/>
  <c r="AY3469" i="2"/>
  <c r="AY3589" i="2"/>
  <c r="AY3709" i="2"/>
  <c r="AY3804" i="2"/>
  <c r="AY3849" i="2"/>
  <c r="AY3901" i="2"/>
  <c r="AY3946" i="2"/>
  <c r="AY3991" i="2"/>
  <c r="AY4043" i="2"/>
  <c r="AY4088" i="2"/>
  <c r="AY42" i="2"/>
  <c r="AY78" i="2"/>
  <c r="AY121" i="2"/>
  <c r="AY169" i="2"/>
  <c r="AY212" i="2"/>
  <c r="AY255" i="2"/>
  <c r="AY291" i="2"/>
  <c r="AY339" i="2"/>
  <c r="AY382" i="2"/>
  <c r="AY425" i="2"/>
  <c r="AY472" i="2"/>
  <c r="AY509" i="2"/>
  <c r="AY552" i="2"/>
  <c r="AY595" i="2"/>
  <c r="AY643" i="2"/>
  <c r="AY682" i="2"/>
  <c r="AY722" i="2"/>
  <c r="AY765" i="2"/>
  <c r="AY813" i="2"/>
  <c r="AY856" i="2"/>
  <c r="AY892" i="2"/>
  <c r="AY935" i="2"/>
  <c r="AY983" i="2"/>
  <c r="AY1026" i="2"/>
  <c r="AY1062" i="2"/>
  <c r="AY1105" i="2"/>
  <c r="AY1140" i="2"/>
  <c r="AY1169" i="2"/>
  <c r="AY1198" i="2"/>
  <c r="AY1231" i="2"/>
  <c r="AY1261" i="2"/>
  <c r="AY1290" i="2"/>
  <c r="AY1319" i="2"/>
  <c r="AY1353" i="2"/>
  <c r="AY1382" i="2"/>
  <c r="AY1411" i="2"/>
  <c r="AY1440" i="2"/>
  <c r="AY1474" i="2"/>
  <c r="AY1503" i="2"/>
  <c r="AY1532" i="2"/>
  <c r="AY1561" i="2"/>
  <c r="AY1595" i="2"/>
  <c r="AY1624" i="2"/>
  <c r="AY1653" i="2"/>
  <c r="AY1682" i="2"/>
  <c r="AY1715" i="2"/>
  <c r="AY1743" i="2"/>
  <c r="AY1771" i="2"/>
  <c r="AY1799" i="2"/>
  <c r="AY1829" i="2"/>
  <c r="AY1857" i="2"/>
  <c r="AY1884" i="2"/>
  <c r="AY1911" i="2"/>
  <c r="AY1935" i="2"/>
  <c r="AY1959" i="2"/>
  <c r="AY1983" i="2"/>
  <c r="AY2007" i="2"/>
  <c r="AY2031" i="2"/>
  <c r="AY2055" i="2"/>
  <c r="AY2244" i="2"/>
  <c r="AY2437" i="2"/>
  <c r="AY2579" i="2"/>
  <c r="AY2699" i="2"/>
  <c r="AY2826" i="2"/>
  <c r="AY2946" i="2"/>
  <c r="AY3066" i="2"/>
  <c r="AY3208" i="2"/>
  <c r="AY3328" i="2"/>
  <c r="AY3470" i="2"/>
  <c r="AY3590" i="2"/>
  <c r="AY3710" i="2"/>
  <c r="AY3805" i="2"/>
  <c r="AY3850" i="2"/>
  <c r="AY3902" i="2"/>
  <c r="AY3947" i="2"/>
  <c r="AY3999" i="2"/>
  <c r="AY4044" i="2"/>
  <c r="AY4089" i="2"/>
  <c r="AY43" i="2"/>
  <c r="AY82" i="2"/>
  <c r="AY122" i="2"/>
  <c r="AY170" i="2"/>
  <c r="AY213" i="2"/>
  <c r="AY256" i="2"/>
  <c r="AY303" i="2"/>
  <c r="AY340" i="2"/>
  <c r="AY383" i="2"/>
  <c r="AY426" i="2"/>
  <c r="AY474" i="2"/>
  <c r="AY510" i="2"/>
  <c r="AY553" i="2"/>
  <c r="AY596" i="2"/>
  <c r="AY644" i="2"/>
  <c r="AY687" i="2"/>
  <c r="AY723" i="2"/>
  <c r="AY766" i="2"/>
  <c r="AY814" i="2"/>
  <c r="AY857" i="2"/>
  <c r="AY893" i="2"/>
  <c r="AY936" i="2"/>
  <c r="AY984" i="2"/>
  <c r="AY1027" i="2"/>
  <c r="AY1066" i="2"/>
  <c r="AY1110" i="2"/>
  <c r="AY1141" i="2"/>
  <c r="AY1170" i="2"/>
  <c r="AY1199" i="2"/>
  <c r="AY1233" i="2"/>
  <c r="AY1262" i="2"/>
  <c r="AY1291" i="2"/>
  <c r="AY1320" i="2"/>
  <c r="AY1354" i="2"/>
  <c r="AY1383" i="2"/>
  <c r="AY1412" i="2"/>
  <c r="AY1441" i="2"/>
  <c r="AY1475" i="2"/>
  <c r="AY1504" i="2"/>
  <c r="AY1533" i="2"/>
  <c r="AY1562" i="2"/>
  <c r="AY1596" i="2"/>
  <c r="AY1625" i="2"/>
  <c r="AY1654" i="2"/>
  <c r="AY1687" i="2"/>
  <c r="AY1716" i="2"/>
  <c r="AY1744" i="2"/>
  <c r="AY1772" i="2"/>
  <c r="AY1800" i="2"/>
  <c r="AY1830" i="2"/>
  <c r="AY1858" i="2"/>
  <c r="AY1885" i="2"/>
  <c r="AY1912" i="2"/>
  <c r="AY1936" i="2"/>
  <c r="AY1960" i="2"/>
  <c r="AY1984" i="2"/>
  <c r="AY2008" i="2"/>
  <c r="AY2032" i="2"/>
  <c r="AY2056" i="2"/>
  <c r="AY2246" i="2"/>
  <c r="AY2438" i="2"/>
  <c r="AY2580" i="2"/>
  <c r="AY2700" i="2"/>
  <c r="AY2845" i="2"/>
  <c r="AY2958" i="2"/>
  <c r="AY3078" i="2"/>
  <c r="AY3209" i="2"/>
  <c r="AY3329" i="2"/>
  <c r="AY3471" i="2"/>
  <c r="AY3591" i="2"/>
  <c r="AY3736" i="2"/>
  <c r="AY3806" i="2"/>
  <c r="AY3851" i="2"/>
  <c r="AY3903" i="2"/>
  <c r="AY3948" i="2"/>
  <c r="AY4000" i="2"/>
  <c r="AY4045" i="2"/>
  <c r="AY2075" i="2"/>
  <c r="AY2247" i="2"/>
  <c r="AY2439" i="2"/>
  <c r="AY2584" i="2"/>
  <c r="AY2701" i="2"/>
  <c r="AY2850" i="2"/>
  <c r="AY2963" i="2"/>
  <c r="AY3112" i="2"/>
  <c r="AY3210" i="2"/>
  <c r="AY3330" i="2"/>
  <c r="AY3486" i="2"/>
  <c r="AY3592" i="2"/>
  <c r="AY3756" i="2"/>
  <c r="AY3807" i="2"/>
  <c r="AY3852" i="2"/>
  <c r="AY3904" i="2"/>
  <c r="AY3949" i="2"/>
  <c r="AY4004" i="2"/>
  <c r="AY4046" i="2"/>
  <c r="AY4091" i="2"/>
  <c r="AY2078" i="2"/>
  <c r="AY2294" i="2"/>
  <c r="AY2485" i="2"/>
  <c r="AY2605" i="2"/>
  <c r="AY2703" i="2"/>
  <c r="AY2867" i="2"/>
  <c r="AY2968" i="2"/>
  <c r="AY3114" i="2"/>
  <c r="AY3234" i="2"/>
  <c r="AY3347" i="2"/>
  <c r="AY3496" i="2"/>
  <c r="AY3594" i="2"/>
  <c r="AY3758" i="2"/>
  <c r="AY3812" i="2"/>
  <c r="AY3868" i="2"/>
  <c r="AY3913" i="2"/>
  <c r="AY3951" i="2"/>
  <c r="AY4010" i="2"/>
  <c r="AY4048" i="2"/>
  <c r="AY4107" i="2"/>
  <c r="AY2082" i="2"/>
  <c r="AY2298" i="2"/>
  <c r="AY2487" i="2"/>
  <c r="AY2607" i="2"/>
  <c r="AY2749" i="2"/>
  <c r="AY2869" i="2"/>
  <c r="AY2989" i="2"/>
  <c r="AY3131" i="2"/>
  <c r="AY3251" i="2"/>
  <c r="AY3378" i="2"/>
  <c r="AY3498" i="2"/>
  <c r="AY3618" i="2"/>
  <c r="AY3760" i="2"/>
  <c r="AY3818" i="2"/>
  <c r="AY3870" i="2"/>
  <c r="AY3915" i="2"/>
  <c r="AY3956" i="2"/>
  <c r="AY4012" i="2"/>
  <c r="AY4057" i="2"/>
  <c r="AY4109" i="2"/>
  <c r="AY2103" i="2"/>
  <c r="AY2363" i="2"/>
  <c r="AY2502" i="2"/>
  <c r="AY2622" i="2"/>
  <c r="AY2753" i="2"/>
  <c r="AY2873" i="2"/>
  <c r="AY3015" i="2"/>
  <c r="AY3135" i="2"/>
  <c r="AY3255" i="2"/>
  <c r="AY3397" i="2"/>
  <c r="AY3517" i="2"/>
  <c r="AY3659" i="2"/>
  <c r="AY3776" i="2"/>
  <c r="AY3822" i="2"/>
  <c r="AY3874" i="2"/>
  <c r="AY3919" i="2"/>
  <c r="AY3971" i="2"/>
  <c r="AY4016" i="2"/>
  <c r="AY4068" i="2"/>
  <c r="AY4113" i="2"/>
  <c r="AY2130" i="2"/>
  <c r="AY2414" i="2"/>
  <c r="AY2526" i="2"/>
  <c r="AY2676" i="2"/>
  <c r="AY2796" i="2"/>
  <c r="AY2934" i="2"/>
  <c r="AY3054" i="2"/>
  <c r="AY3156" i="2"/>
  <c r="AY3305" i="2"/>
  <c r="AY3421" i="2"/>
  <c r="AY3567" i="2"/>
  <c r="AY3687" i="2"/>
  <c r="AY3783" i="2"/>
  <c r="AY3842" i="2"/>
  <c r="AY3880" i="2"/>
  <c r="AY3939" i="2"/>
  <c r="AY3980" i="2"/>
  <c r="AY4022" i="2"/>
  <c r="AY4081" i="2"/>
  <c r="AY4119" i="2"/>
  <c r="AY27" i="2"/>
  <c r="AY71" i="2"/>
  <c r="AY114" i="2"/>
  <c r="AY150" i="2"/>
  <c r="AY198" i="2"/>
  <c r="AY241" i="2"/>
  <c r="AY284" i="2"/>
  <c r="AY327" i="2"/>
  <c r="AY375" i="2"/>
  <c r="AY411" i="2"/>
  <c r="AY454" i="2"/>
  <c r="AY497" i="2"/>
  <c r="AY545" i="2"/>
  <c r="AY581" i="2"/>
  <c r="AY624" i="2"/>
  <c r="AY667" i="2"/>
  <c r="AY715" i="2"/>
  <c r="AY754" i="2"/>
  <c r="AY794" i="2"/>
  <c r="AY841" i="2"/>
  <c r="AY885" i="2"/>
  <c r="AY928" i="2"/>
  <c r="AY964" i="2"/>
  <c r="AY1012" i="2"/>
  <c r="AY1055" i="2"/>
  <c r="AY1098" i="2"/>
  <c r="AY1128" i="2"/>
  <c r="AY1162" i="2"/>
  <c r="AY1191" i="2"/>
  <c r="AY1220" i="2"/>
  <c r="AY1249" i="2"/>
  <c r="AY1283" i="2"/>
  <c r="AY1312" i="2"/>
  <c r="AY1341" i="2"/>
  <c r="AY1370" i="2"/>
  <c r="AY1404" i="2"/>
  <c r="AY1433" i="2"/>
  <c r="AY1462" i="2"/>
  <c r="AY1495" i="2"/>
  <c r="AY1525" i="2"/>
  <c r="AY1554" i="2"/>
  <c r="AY1583" i="2"/>
  <c r="AY1617" i="2"/>
  <c r="AY1646" i="2"/>
  <c r="AY1675" i="2"/>
  <c r="AY1704" i="2"/>
  <c r="AY1735" i="2"/>
  <c r="AY1764" i="2"/>
  <c r="AY1792" i="2"/>
  <c r="AY1820" i="2"/>
  <c r="AY1847" i="2"/>
  <c r="AY1874" i="2"/>
  <c r="AY1903" i="2"/>
  <c r="AY1928" i="2"/>
  <c r="AY1952" i="2"/>
  <c r="AY1976" i="2"/>
  <c r="AY2000" i="2"/>
  <c r="AY2024" i="2"/>
  <c r="AY2048" i="2"/>
  <c r="AY2318" i="2"/>
  <c r="AY2628" i="2"/>
  <c r="AY2892" i="2"/>
  <c r="AY3180" i="2"/>
  <c r="AY3497" i="2"/>
  <c r="AY3762" i="2"/>
  <c r="AY3875" i="2"/>
  <c r="AY3974" i="2"/>
  <c r="AY4076" i="2"/>
  <c r="AY6" i="2"/>
  <c r="AY67" i="2"/>
  <c r="AY120" i="2"/>
  <c r="AY183" i="2"/>
  <c r="AY237" i="2"/>
  <c r="AY290" i="2"/>
  <c r="AY353" i="2"/>
  <c r="AY407" i="2"/>
  <c r="AY460" i="2"/>
  <c r="AY523" i="2"/>
  <c r="AY577" i="2"/>
  <c r="AY641" i="2"/>
  <c r="AY693" i="2"/>
  <c r="AY747" i="2"/>
  <c r="AY812" i="2"/>
  <c r="AY863" i="2"/>
  <c r="AY917" i="2"/>
  <c r="AY982" i="2"/>
  <c r="AY1033" i="2"/>
  <c r="AY1090" i="2"/>
  <c r="AY1139" i="2"/>
  <c r="AY1176" i="2"/>
  <c r="AY1216" i="2"/>
  <c r="AY1260" i="2"/>
  <c r="AY1297" i="2"/>
  <c r="AY1337" i="2"/>
  <c r="AY1381" i="2"/>
  <c r="AY1418" i="2"/>
  <c r="AY1458" i="2"/>
  <c r="AY1502" i="2"/>
  <c r="AY1543" i="2"/>
  <c r="AY1579" i="2"/>
  <c r="AY1623" i="2"/>
  <c r="AY1665" i="2"/>
  <c r="AY1700" i="2"/>
  <c r="AY1742" i="2"/>
  <c r="AY1778" i="2"/>
  <c r="AY1816" i="2"/>
  <c r="AY1855" i="2"/>
  <c r="AY1891" i="2"/>
  <c r="AY1924" i="2"/>
  <c r="AY1958" i="2"/>
  <c r="AY1990" i="2"/>
  <c r="AY2020" i="2"/>
  <c r="AY2054" i="2"/>
  <c r="AY2364" i="2"/>
  <c r="AY2658" i="2"/>
  <c r="AY2893" i="2"/>
  <c r="AY3229" i="2"/>
  <c r="AY3510" i="2"/>
  <c r="AY3774" i="2"/>
  <c r="AY3876" i="2"/>
  <c r="AY3975" i="2"/>
  <c r="AY4083" i="2"/>
  <c r="AY10" i="2"/>
  <c r="AY68" i="2"/>
  <c r="AY130" i="2"/>
  <c r="AY184" i="2"/>
  <c r="AY238" i="2"/>
  <c r="AY305" i="2"/>
  <c r="AY354" i="2"/>
  <c r="AY408" i="2"/>
  <c r="AY475" i="2"/>
  <c r="AY524" i="2"/>
  <c r="AY578" i="2"/>
  <c r="AY645" i="2"/>
  <c r="AY694" i="2"/>
  <c r="AY748" i="2"/>
  <c r="AY815" i="2"/>
  <c r="AY864" i="2"/>
  <c r="AY918" i="2"/>
  <c r="AY985" i="2"/>
  <c r="AY1034" i="2"/>
  <c r="AY1095" i="2"/>
  <c r="AY1142" i="2"/>
  <c r="AY1177" i="2"/>
  <c r="AY1217" i="2"/>
  <c r="AY1263" i="2"/>
  <c r="AY1298" i="2"/>
  <c r="AY1338" i="2"/>
  <c r="AY1384" i="2"/>
  <c r="AY1423" i="2"/>
  <c r="AY1459" i="2"/>
  <c r="AY1505" i="2"/>
  <c r="AY1545" i="2"/>
  <c r="AY1580" i="2"/>
  <c r="AY1626" i="2"/>
  <c r="AY1666" i="2"/>
  <c r="AY1701" i="2"/>
  <c r="AY1745" i="2"/>
  <c r="AY1782" i="2"/>
  <c r="AY1817" i="2"/>
  <c r="AY1859" i="2"/>
  <c r="AY1892" i="2"/>
  <c r="AY1925" i="2"/>
  <c r="AY1961" i="2"/>
  <c r="AY1991" i="2"/>
  <c r="AY2021" i="2"/>
  <c r="AY2057" i="2"/>
  <c r="AY2366" i="2"/>
  <c r="AY2670" i="2"/>
  <c r="AY2940" i="2"/>
  <c r="AY3246" i="2"/>
  <c r="AY3515" i="2"/>
  <c r="AY3778" i="2"/>
  <c r="AY3877" i="2"/>
  <c r="AY3976" i="2"/>
  <c r="AY4090" i="2"/>
  <c r="AY15" i="2"/>
  <c r="AY69" i="2"/>
  <c r="AY136" i="2"/>
  <c r="AY185" i="2"/>
  <c r="AY239" i="2"/>
  <c r="AY306" i="2"/>
  <c r="AY355" i="2"/>
  <c r="AY409" i="2"/>
  <c r="AY476" i="2"/>
  <c r="AY525" i="2"/>
  <c r="AY579" i="2"/>
  <c r="AY646" i="2"/>
  <c r="AY695" i="2"/>
  <c r="AY749" i="2"/>
  <c r="AY816" i="2"/>
  <c r="AY865" i="2"/>
  <c r="AY922" i="2"/>
  <c r="AY986" i="2"/>
  <c r="AY1035" i="2"/>
  <c r="AY1096" i="2"/>
  <c r="AY1143" i="2"/>
  <c r="AY1178" i="2"/>
  <c r="AY1218" i="2"/>
  <c r="AY1264" i="2"/>
  <c r="AY1303" i="2"/>
  <c r="AY1339" i="2"/>
  <c r="AY1385" i="2"/>
  <c r="AY1425" i="2"/>
  <c r="AY1460" i="2"/>
  <c r="AY1506" i="2"/>
  <c r="AY1546" i="2"/>
  <c r="AY1581" i="2"/>
  <c r="AY1627" i="2"/>
  <c r="AY1667" i="2"/>
  <c r="AY1702" i="2"/>
  <c r="AY1746" i="2"/>
  <c r="AY1783" i="2"/>
  <c r="AY1818" i="2"/>
  <c r="AY1860" i="2"/>
  <c r="AY1893" i="2"/>
  <c r="AY1926" i="2"/>
  <c r="AY1962" i="2"/>
  <c r="AY1992" i="2"/>
  <c r="AY2022" i="2"/>
  <c r="AY2058" i="2"/>
  <c r="AY2388" i="2"/>
  <c r="AY2675" i="2"/>
  <c r="AY2964" i="2"/>
  <c r="AY3252" i="2"/>
  <c r="AY3516" i="2"/>
  <c r="AY3779" i="2"/>
  <c r="AY3878" i="2"/>
  <c r="AY3986" i="2"/>
  <c r="AY4106" i="2"/>
  <c r="AY16" i="2"/>
  <c r="AY70" i="2"/>
  <c r="AY137" i="2"/>
  <c r="AY186" i="2"/>
  <c r="AY240" i="2"/>
  <c r="AY307" i="2"/>
  <c r="AY356" i="2"/>
  <c r="AY410" i="2"/>
  <c r="AY477" i="2"/>
  <c r="AY526" i="2"/>
  <c r="AY580" i="2"/>
  <c r="AY647" i="2"/>
  <c r="AY696" i="2"/>
  <c r="AY750" i="2"/>
  <c r="AY817" i="2"/>
  <c r="AY866" i="2"/>
  <c r="AY927" i="2"/>
  <c r="AY987" i="2"/>
  <c r="AY1036" i="2"/>
  <c r="AY1097" i="2"/>
  <c r="AY1144" i="2"/>
  <c r="AY1183" i="2"/>
  <c r="AY1219" i="2"/>
  <c r="AY1265" i="2"/>
  <c r="AY1305" i="2"/>
  <c r="AY1340" i="2"/>
  <c r="AY1386" i="2"/>
  <c r="AY1426" i="2"/>
  <c r="AY1461" i="2"/>
  <c r="AY1507" i="2"/>
  <c r="AY1547" i="2"/>
  <c r="AY1582" i="2"/>
  <c r="AY1628" i="2"/>
  <c r="AY1668" i="2"/>
  <c r="AY1703" i="2"/>
  <c r="AY1747" i="2"/>
  <c r="AY1785" i="2"/>
  <c r="AY1819" i="2"/>
  <c r="AY1861" i="2"/>
  <c r="AY1894" i="2"/>
  <c r="AY1927" i="2"/>
  <c r="AY1963" i="2"/>
  <c r="AY1993" i="2"/>
  <c r="AY2023" i="2"/>
  <c r="AY2059" i="2"/>
  <c r="AY2413" i="2"/>
  <c r="AY2702" i="2"/>
  <c r="AY2990" i="2"/>
  <c r="AY3254" i="2"/>
  <c r="AY3519" i="2"/>
  <c r="AY3781" i="2"/>
  <c r="AY3889" i="2"/>
  <c r="AY4011" i="2"/>
  <c r="AY4110" i="2"/>
  <c r="AY18" i="2"/>
  <c r="AY74" i="2"/>
  <c r="AY139" i="2"/>
  <c r="AY188" i="2"/>
  <c r="AY244" i="2"/>
  <c r="AY309" i="2"/>
  <c r="AY358" i="2"/>
  <c r="AY414" i="2"/>
  <c r="AY479" i="2"/>
  <c r="AY528" i="2"/>
  <c r="AY591" i="2"/>
  <c r="AY649" i="2"/>
  <c r="AY698" i="2"/>
  <c r="AY761" i="2"/>
  <c r="AY819" i="2"/>
  <c r="AY879" i="2"/>
  <c r="AY931" i="2"/>
  <c r="AY989" i="2"/>
  <c r="AY1050" i="2"/>
  <c r="AY1101" i="2"/>
  <c r="AY1146" i="2"/>
  <c r="AY1186" i="2"/>
  <c r="AY1223" i="2"/>
  <c r="AY1267" i="2"/>
  <c r="AY1307" i="2"/>
  <c r="AY1344" i="2"/>
  <c r="AY1388" i="2"/>
  <c r="AY1428" i="2"/>
  <c r="AY1465" i="2"/>
  <c r="AY1509" i="2"/>
  <c r="AY1549" i="2"/>
  <c r="AY1586" i="2"/>
  <c r="AY1630" i="2"/>
  <c r="AY1670" i="2"/>
  <c r="AY1710" i="2"/>
  <c r="AY1749" i="2"/>
  <c r="AY1787" i="2"/>
  <c r="AY1823" i="2"/>
  <c r="AY1863" i="2"/>
  <c r="AY1896" i="2"/>
  <c r="AY1931" i="2"/>
  <c r="AY1965" i="2"/>
  <c r="AY1995" i="2"/>
  <c r="AY2027" i="2"/>
  <c r="AY2061" i="2"/>
  <c r="AY2484" i="2"/>
  <c r="AY2750" i="2"/>
  <c r="AY3014" i="2"/>
  <c r="AY3279" i="2"/>
  <c r="AY3521" i="2"/>
  <c r="AY3799" i="2"/>
  <c r="AY3914" i="2"/>
  <c r="AY4014" i="2"/>
  <c r="AY4112" i="2"/>
  <c r="AY20" i="2"/>
  <c r="AY87" i="2"/>
  <c r="AY141" i="2"/>
  <c r="AY190" i="2"/>
  <c r="AY257" i="2"/>
  <c r="AY311" i="2"/>
  <c r="AY360" i="2"/>
  <c r="AY427" i="2"/>
  <c r="AY481" i="2"/>
  <c r="AY534" i="2"/>
  <c r="AY597" i="2"/>
  <c r="AY651" i="2"/>
  <c r="AY712" i="2"/>
  <c r="AY767" i="2"/>
  <c r="AY821" i="2"/>
  <c r="AY882" i="2"/>
  <c r="AY941" i="2"/>
  <c r="AY994" i="2"/>
  <c r="AY1052" i="2"/>
  <c r="AY1113" i="2"/>
  <c r="AY1148" i="2"/>
  <c r="AY1188" i="2"/>
  <c r="AY1234" i="2"/>
  <c r="AY1269" i="2"/>
  <c r="AY1309" i="2"/>
  <c r="AY1355" i="2"/>
  <c r="AY1390" i="2"/>
  <c r="AY1430" i="2"/>
  <c r="AY1476" i="2"/>
  <c r="AY1511" i="2"/>
  <c r="AY1551" i="2"/>
  <c r="AY1597" i="2"/>
  <c r="AY1632" i="2"/>
  <c r="AY1672" i="2"/>
  <c r="AY1717" i="2"/>
  <c r="AY1751" i="2"/>
  <c r="AY1789" i="2"/>
  <c r="AY1831" i="2"/>
  <c r="AY1865" i="2"/>
  <c r="AY1898" i="2"/>
  <c r="AY1937" i="2"/>
  <c r="AY1967" i="2"/>
  <c r="AY1997" i="2"/>
  <c r="AY2033" i="2"/>
  <c r="AY2063" i="2"/>
  <c r="AY2416" i="2"/>
  <c r="AY2772" i="2"/>
  <c r="AY3136" i="2"/>
  <c r="AY3520" i="2"/>
  <c r="AY3830" i="2"/>
  <c r="AY3968" i="2"/>
  <c r="AY4111" i="2"/>
  <c r="AY44" i="2"/>
  <c r="AY111" i="2"/>
  <c r="AY189" i="2"/>
  <c r="AY268" i="2"/>
  <c r="AY341" i="2"/>
  <c r="AY424" i="2"/>
  <c r="AY490" i="2"/>
  <c r="AY567" i="2"/>
  <c r="AY650" i="2"/>
  <c r="AY724" i="2"/>
  <c r="AY791" i="2"/>
  <c r="AY881" i="2"/>
  <c r="AY955" i="2"/>
  <c r="AY1028" i="2"/>
  <c r="AY1104" i="2"/>
  <c r="AY1154" i="2"/>
  <c r="AY1211" i="2"/>
  <c r="AY1268" i="2"/>
  <c r="AY1321" i="2"/>
  <c r="AY1367" i="2"/>
  <c r="AY1429" i="2"/>
  <c r="AY1482" i="2"/>
  <c r="AY1534" i="2"/>
  <c r="AY1594" i="2"/>
  <c r="AY1643" i="2"/>
  <c r="AY1695" i="2"/>
  <c r="AY1750" i="2"/>
  <c r="AY1801" i="2"/>
  <c r="AY1844" i="2"/>
  <c r="AY1897" i="2"/>
  <c r="AY1943" i="2"/>
  <c r="AY1985" i="2"/>
  <c r="AY2030" i="2"/>
  <c r="AY2486" i="2"/>
  <c r="AY2776" i="2"/>
  <c r="AY3137" i="2"/>
  <c r="AY3566" i="2"/>
  <c r="AY3831" i="2"/>
  <c r="AY3969" i="2"/>
  <c r="AY4114" i="2"/>
  <c r="AY45" i="2"/>
  <c r="AY112" i="2"/>
  <c r="AY191" i="2"/>
  <c r="AY269" i="2"/>
  <c r="AY342" i="2"/>
  <c r="AY428" i="2"/>
  <c r="AY495" i="2"/>
  <c r="AY572" i="2"/>
  <c r="AY652" i="2"/>
  <c r="AY725" i="2"/>
  <c r="AY792" i="2"/>
  <c r="AY883" i="2"/>
  <c r="AY956" i="2"/>
  <c r="AY1029" i="2"/>
  <c r="AY1114" i="2"/>
  <c r="AY1159" i="2"/>
  <c r="AY1212" i="2"/>
  <c r="AY1270" i="2"/>
  <c r="AY1322" i="2"/>
  <c r="AY1368" i="2"/>
  <c r="AY1431" i="2"/>
  <c r="AY1483" i="2"/>
  <c r="AY1535" i="2"/>
  <c r="AY1598" i="2"/>
  <c r="AY1644" i="2"/>
  <c r="AY1696" i="2"/>
  <c r="AY1752" i="2"/>
  <c r="AY1802" i="2"/>
  <c r="AY1845" i="2"/>
  <c r="AY1901" i="2"/>
  <c r="AY1944" i="2"/>
  <c r="AY1986" i="2"/>
  <c r="AY2034" i="2"/>
  <c r="AY2488" i="2"/>
  <c r="AY2798" i="2"/>
  <c r="AY3138" i="2"/>
  <c r="AY3569" i="2"/>
  <c r="AY3832" i="2"/>
  <c r="AY3970" i="2"/>
  <c r="AY4115" i="2"/>
  <c r="AY46" i="2"/>
  <c r="AY113" i="2"/>
  <c r="AY196" i="2"/>
  <c r="AY270" i="2"/>
  <c r="AY346" i="2"/>
  <c r="AY429" i="2"/>
  <c r="AY496" i="2"/>
  <c r="AY574" i="2"/>
  <c r="AY653" i="2"/>
  <c r="AY726" i="2"/>
  <c r="AY793" i="2"/>
  <c r="AY884" i="2"/>
  <c r="AY957" i="2"/>
  <c r="AY1030" i="2"/>
  <c r="AY1115" i="2"/>
  <c r="AY1161" i="2"/>
  <c r="AY1213" i="2"/>
  <c r="AY1271" i="2"/>
  <c r="AY1327" i="2"/>
  <c r="AY1369" i="2"/>
  <c r="AY1432" i="2"/>
  <c r="AY1484" i="2"/>
  <c r="AY1536" i="2"/>
  <c r="AY1599" i="2"/>
  <c r="AY1645" i="2"/>
  <c r="AY1697" i="2"/>
  <c r="AY1753" i="2"/>
  <c r="AY1806" i="2"/>
  <c r="AY1846" i="2"/>
  <c r="AY1902" i="2"/>
  <c r="AY1945" i="2"/>
  <c r="AY1987" i="2"/>
  <c r="AY2035" i="2"/>
  <c r="AY2489" i="2"/>
  <c r="AY2862" i="2"/>
  <c r="AY3150" i="2"/>
  <c r="AY3593" i="2"/>
  <c r="AY3836" i="2"/>
  <c r="AY3972" i="2"/>
  <c r="AY4116" i="2"/>
  <c r="AY47" i="2"/>
  <c r="AY116" i="2"/>
  <c r="AY207" i="2"/>
  <c r="AY274" i="2"/>
  <c r="AY351" i="2"/>
  <c r="AY434" i="2"/>
  <c r="AY503" i="2"/>
  <c r="AY575" i="2"/>
  <c r="AY654" i="2"/>
  <c r="AY730" i="2"/>
  <c r="AY796" i="2"/>
  <c r="AY887" i="2"/>
  <c r="AY958" i="2"/>
  <c r="AY1031" i="2"/>
  <c r="AY1116" i="2"/>
  <c r="AY1164" i="2"/>
  <c r="AY1214" i="2"/>
  <c r="AY1272" i="2"/>
  <c r="AY1329" i="2"/>
  <c r="AY1377" i="2"/>
  <c r="AY1435" i="2"/>
  <c r="AY1485" i="2"/>
  <c r="AY1537" i="2"/>
  <c r="AY1600" i="2"/>
  <c r="AY1648" i="2"/>
  <c r="AY1698" i="2"/>
  <c r="AY1754" i="2"/>
  <c r="AY1807" i="2"/>
  <c r="AY1849" i="2"/>
  <c r="AY1906" i="2"/>
  <c r="AY1946" i="2"/>
  <c r="AY1988" i="2"/>
  <c r="AY2036" i="2"/>
  <c r="AY2490" i="2"/>
  <c r="AY2868" i="2"/>
  <c r="AY3155" i="2"/>
  <c r="AY3613" i="2"/>
  <c r="AY3841" i="2"/>
  <c r="AY3973" i="2"/>
  <c r="AY4117" i="2"/>
  <c r="AY48" i="2"/>
  <c r="AY117" i="2"/>
  <c r="AY208" i="2"/>
  <c r="AY279" i="2"/>
  <c r="AY352" i="2"/>
  <c r="AY436" i="2"/>
  <c r="AY505" i="2"/>
  <c r="AY576" i="2"/>
  <c r="AY658" i="2"/>
  <c r="AY735" i="2"/>
  <c r="AY797" i="2"/>
  <c r="AY888" i="2"/>
  <c r="AY959" i="2"/>
  <c r="AY1032" i="2"/>
  <c r="AY1117" i="2"/>
  <c r="AY1165" i="2"/>
  <c r="AY1215" i="2"/>
  <c r="AY1273" i="2"/>
  <c r="AY1330" i="2"/>
  <c r="AY1378" i="2"/>
  <c r="AY1436" i="2"/>
  <c r="AY1486" i="2"/>
  <c r="AY1538" i="2"/>
  <c r="AY1601" i="2"/>
  <c r="AY1649" i="2"/>
  <c r="AY1699" i="2"/>
  <c r="AY1758" i="2"/>
  <c r="AY1809" i="2"/>
  <c r="AY1850" i="2"/>
  <c r="AY1907" i="2"/>
  <c r="AY1947" i="2"/>
  <c r="AY1989" i="2"/>
  <c r="AY2037" i="2"/>
  <c r="AY2076" i="2"/>
  <c r="AY2510" i="2"/>
  <c r="AY2874" i="2"/>
  <c r="AY3303" i="2"/>
  <c r="AY3660" i="2"/>
  <c r="AY3871" i="2"/>
  <c r="AY4017" i="2"/>
  <c r="AY2507" i="2"/>
  <c r="AY2991" i="2"/>
  <c r="AY3400" i="2"/>
  <c r="AY3844" i="2"/>
  <c r="AY4021" i="2"/>
  <c r="AY17" i="2"/>
  <c r="AY102" i="2"/>
  <c r="AY216" i="2"/>
  <c r="AY312" i="2"/>
  <c r="AY390" i="2"/>
  <c r="AY486" i="2"/>
  <c r="AY605" i="2"/>
  <c r="AY690" i="2"/>
  <c r="AY786" i="2"/>
  <c r="AY891" i="2"/>
  <c r="AY970" i="2"/>
  <c r="AY1074" i="2"/>
  <c r="AY1150" i="2"/>
  <c r="AY1226" i="2"/>
  <c r="AY1289" i="2"/>
  <c r="AY1359" i="2"/>
  <c r="AY1416" i="2"/>
  <c r="AY1489" i="2"/>
  <c r="AY1567" i="2"/>
  <c r="AY1629" i="2"/>
  <c r="AY1693" i="2"/>
  <c r="AY1763" i="2"/>
  <c r="AY1833" i="2"/>
  <c r="AY1886" i="2"/>
  <c r="AY1942" i="2"/>
  <c r="AY2002" i="2"/>
  <c r="AY2047" i="2"/>
  <c r="AY2508" i="2"/>
  <c r="AY3016" i="2"/>
  <c r="AY3401" i="2"/>
  <c r="AY3853" i="2"/>
  <c r="AY4038" i="2"/>
  <c r="AY19" i="2"/>
  <c r="AY106" i="2"/>
  <c r="AY217" i="2"/>
  <c r="AY313" i="2"/>
  <c r="AY394" i="2"/>
  <c r="AY508" i="2"/>
  <c r="AY606" i="2"/>
  <c r="AY691" i="2"/>
  <c r="AY787" i="2"/>
  <c r="AY894" i="2"/>
  <c r="AY988" i="2"/>
  <c r="AY1079" i="2"/>
  <c r="AY1151" i="2"/>
  <c r="AY1235" i="2"/>
  <c r="AY1292" i="2"/>
  <c r="AY1360" i="2"/>
  <c r="AY1417" i="2"/>
  <c r="AY1490" i="2"/>
  <c r="AY1569" i="2"/>
  <c r="AY1631" i="2"/>
  <c r="AY1694" i="2"/>
  <c r="AY1766" i="2"/>
  <c r="AY1834" i="2"/>
  <c r="AY1887" i="2"/>
  <c r="AY1948" i="2"/>
  <c r="AY2003" i="2"/>
  <c r="AY2050" i="2"/>
  <c r="AY2509" i="2"/>
  <c r="AY3017" i="2"/>
  <c r="AY3402" i="2"/>
  <c r="AY3869" i="2"/>
  <c r="AY4047" i="2"/>
  <c r="AY21" i="2"/>
  <c r="AY138" i="2"/>
  <c r="AY218" i="2"/>
  <c r="AY314" i="2"/>
  <c r="AY403" i="2"/>
  <c r="AY514" i="2"/>
  <c r="AY610" i="2"/>
  <c r="AY692" i="2"/>
  <c r="AY788" i="2"/>
  <c r="AY898" i="2"/>
  <c r="AY990" i="2"/>
  <c r="AY1081" i="2"/>
  <c r="AY1152" i="2"/>
  <c r="AY1236" i="2"/>
  <c r="AY1293" i="2"/>
  <c r="AY1361" i="2"/>
  <c r="AY1427" i="2"/>
  <c r="AY1498" i="2"/>
  <c r="AY1570" i="2"/>
  <c r="AY1633" i="2"/>
  <c r="AY1706" i="2"/>
  <c r="AY1767" i="2"/>
  <c r="AY1835" i="2"/>
  <c r="AY1888" i="2"/>
  <c r="AY1949" i="2"/>
  <c r="AY2006" i="2"/>
  <c r="AY2051" i="2"/>
  <c r="AY2511" i="2"/>
  <c r="AY3018" i="2"/>
  <c r="AY3438" i="2"/>
  <c r="AY3872" i="2"/>
  <c r="AY4052" i="2"/>
  <c r="AY22" i="2"/>
  <c r="AY140" i="2"/>
  <c r="AY219" i="2"/>
  <c r="AY315" i="2"/>
  <c r="AY405" i="2"/>
  <c r="AY519" i="2"/>
  <c r="AY615" i="2"/>
  <c r="AY697" i="2"/>
  <c r="AY789" i="2"/>
  <c r="AY903" i="2"/>
  <c r="AY999" i="2"/>
  <c r="AY1082" i="2"/>
  <c r="AY1153" i="2"/>
  <c r="AY1237" i="2"/>
  <c r="AY1294" i="2"/>
  <c r="AY1362" i="2"/>
  <c r="AY1439" i="2"/>
  <c r="AY1499" i="2"/>
  <c r="AY1571" i="2"/>
  <c r="AY1634" i="2"/>
  <c r="AY1714" i="2"/>
  <c r="AY1770" i="2"/>
  <c r="AY1836" i="2"/>
  <c r="AY1889" i="2"/>
  <c r="AY1950" i="2"/>
  <c r="AY2009" i="2"/>
  <c r="AY2060" i="2"/>
  <c r="AY2536" i="2"/>
  <c r="AY3037" i="2"/>
  <c r="AY3495" i="2"/>
  <c r="AY3873" i="2"/>
  <c r="AY4058" i="2"/>
  <c r="AY30" i="2"/>
  <c r="AY142" i="2"/>
  <c r="AY220" i="2"/>
  <c r="AY316" i="2"/>
  <c r="AY406" i="2"/>
  <c r="AY520" i="2"/>
  <c r="AY616" i="2"/>
  <c r="AY706" i="2"/>
  <c r="AY790" i="2"/>
  <c r="AY904" i="2"/>
  <c r="AY1000" i="2"/>
  <c r="AY1083" i="2"/>
  <c r="AY1168" i="2"/>
  <c r="AY1238" i="2"/>
  <c r="AY1295" i="2"/>
  <c r="AY1363" i="2"/>
  <c r="AY1442" i="2"/>
  <c r="AY1508" i="2"/>
  <c r="AY1572" i="2"/>
  <c r="AY1639" i="2"/>
  <c r="AY1718" i="2"/>
  <c r="AY1773" i="2"/>
  <c r="AY1837" i="2"/>
  <c r="AY1890" i="2"/>
  <c r="AY1951" i="2"/>
  <c r="AY2010" i="2"/>
  <c r="AY2062" i="2"/>
  <c r="AY2604" i="2"/>
  <c r="AY3042" i="2"/>
  <c r="AY3518" i="2"/>
  <c r="AY3879" i="2"/>
  <c r="AY4059" i="2"/>
  <c r="AY34" i="2"/>
  <c r="AY143" i="2"/>
  <c r="AY221" i="2"/>
  <c r="AY317" i="2"/>
  <c r="AY413" i="2"/>
  <c r="AY521" i="2"/>
  <c r="AY617" i="2"/>
  <c r="AY713" i="2"/>
  <c r="AY818" i="2"/>
  <c r="AY905" i="2"/>
  <c r="AY1001" i="2"/>
  <c r="AY1084" i="2"/>
  <c r="AY1171" i="2"/>
  <c r="AY1239" i="2"/>
  <c r="AY1296" i="2"/>
  <c r="AY1364" i="2"/>
  <c r="AY1447" i="2"/>
  <c r="AY1510" i="2"/>
  <c r="AY1573" i="2"/>
  <c r="AY1641" i="2"/>
  <c r="AY1719" i="2"/>
  <c r="AY1774" i="2"/>
  <c r="AY1838" i="2"/>
  <c r="AY1895" i="2"/>
  <c r="AY1954" i="2"/>
  <c r="AY2011" i="2"/>
  <c r="AY2064" i="2"/>
  <c r="AY2606" i="2"/>
  <c r="AY3060" i="2"/>
  <c r="AY3630" i="2"/>
  <c r="AY3908" i="2"/>
  <c r="AY4060" i="2"/>
  <c r="AY41" i="2"/>
  <c r="AY144" i="2"/>
  <c r="AY222" i="2"/>
  <c r="AY318" i="2"/>
  <c r="AY437" i="2"/>
  <c r="AY522" i="2"/>
  <c r="AY618" i="2"/>
  <c r="AY714" i="2"/>
  <c r="AY820" i="2"/>
  <c r="AY910" i="2"/>
  <c r="AY1002" i="2"/>
  <c r="AY1085" i="2"/>
  <c r="AY1172" i="2"/>
  <c r="AY1240" i="2"/>
  <c r="AY1306" i="2"/>
  <c r="AY1365" i="2"/>
  <c r="AY1449" i="2"/>
  <c r="AY1512" i="2"/>
  <c r="AY1574" i="2"/>
  <c r="AY1642" i="2"/>
  <c r="AY1720" i="2"/>
  <c r="AY1775" i="2"/>
  <c r="AY1839" i="2"/>
  <c r="AY1910" i="2"/>
  <c r="AY1955" i="2"/>
  <c r="AY2012" i="2"/>
  <c r="AY2065" i="2"/>
  <c r="AY2608" i="2"/>
  <c r="AY3113" i="2"/>
  <c r="AY3642" i="2"/>
  <c r="AY3916" i="2"/>
  <c r="AY4069" i="2"/>
  <c r="AY49" i="2"/>
  <c r="AY145" i="2"/>
  <c r="AY234" i="2"/>
  <c r="AY322" i="2"/>
  <c r="AY438" i="2"/>
  <c r="AY527" i="2"/>
  <c r="AY619" i="2"/>
  <c r="AY717" i="2"/>
  <c r="AY822" i="2"/>
  <c r="AY912" i="2"/>
  <c r="AY1003" i="2"/>
  <c r="AY1086" i="2"/>
  <c r="AY1173" i="2"/>
  <c r="AY1241" i="2"/>
  <c r="AY1308" i="2"/>
  <c r="AY1366" i="2"/>
  <c r="AY1450" i="2"/>
  <c r="AY1513" i="2"/>
  <c r="AY1575" i="2"/>
  <c r="AY1652" i="2"/>
  <c r="AY1721" i="2"/>
  <c r="AY1776" i="2"/>
  <c r="AY1840" i="2"/>
  <c r="AY1913" i="2"/>
  <c r="AY1964" i="2"/>
  <c r="AY2013" i="2"/>
  <c r="AY2066" i="2"/>
  <c r="AY2609" i="2"/>
  <c r="AY3126" i="2"/>
  <c r="AY3654" i="2"/>
  <c r="AY3917" i="2"/>
  <c r="AY4070" i="2"/>
  <c r="AY50" i="2"/>
  <c r="AY146" i="2"/>
  <c r="AY236" i="2"/>
  <c r="AY329" i="2"/>
  <c r="AY442" i="2"/>
  <c r="AY529" i="2"/>
  <c r="AY620" i="2"/>
  <c r="AY718" i="2"/>
  <c r="AY826" i="2"/>
  <c r="AY913" i="2"/>
  <c r="AY1004" i="2"/>
  <c r="AY1100" i="2"/>
  <c r="AY1174" i="2"/>
  <c r="AY1242" i="2"/>
  <c r="AY1310" i="2"/>
  <c r="AY1387" i="2"/>
  <c r="AY1451" i="2"/>
  <c r="AY1514" i="2"/>
  <c r="AY1576" i="2"/>
  <c r="AY1655" i="2"/>
  <c r="AY1722" i="2"/>
  <c r="AY1777" i="2"/>
  <c r="AY1841" i="2"/>
  <c r="AY1914" i="2"/>
  <c r="AY1966" i="2"/>
  <c r="AY2014" i="2"/>
  <c r="AY2067" i="2"/>
  <c r="AY2102" i="2"/>
  <c r="AY2718" i="2"/>
  <c r="AY3253" i="2"/>
  <c r="AY3678" i="2"/>
  <c r="AY3922" i="2"/>
  <c r="AY4118" i="2"/>
  <c r="AY2106" i="2"/>
  <c r="AY2751" i="2"/>
  <c r="AY3256" i="2"/>
  <c r="AY3689" i="2"/>
  <c r="AY3937" i="2"/>
  <c r="AY4124" i="2"/>
  <c r="AY2123" i="2"/>
  <c r="AY2752" i="2"/>
  <c r="AY3294" i="2"/>
  <c r="AY3757" i="2"/>
  <c r="AY3938" i="2"/>
  <c r="AY77" i="2"/>
  <c r="AY168" i="2"/>
  <c r="AY265" i="2"/>
  <c r="AY370" i="2"/>
  <c r="AY452" i="2"/>
  <c r="AY554" i="2"/>
  <c r="AY648" i="2"/>
  <c r="AY745" i="2"/>
  <c r="AY836" i="2"/>
  <c r="AY946" i="2"/>
  <c r="AY1048" i="2"/>
  <c r="AY1123" i="2"/>
  <c r="AY1193" i="2"/>
  <c r="AY1248" i="2"/>
  <c r="AY1332" i="2"/>
  <c r="AY1399" i="2"/>
  <c r="AY1457" i="2"/>
  <c r="AY1527" i="2"/>
  <c r="AY1604" i="2"/>
  <c r="AY1671" i="2"/>
  <c r="AY1728" i="2"/>
  <c r="AY1795" i="2"/>
  <c r="AY1867" i="2"/>
  <c r="AY1920" i="2"/>
  <c r="AY1973" i="2"/>
  <c r="AY2026" i="2"/>
  <c r="AY2124" i="2"/>
  <c r="AY2754" i="2"/>
  <c r="AY3304" i="2"/>
  <c r="AY3759" i="2"/>
  <c r="AY3941" i="2"/>
  <c r="AY88" i="2"/>
  <c r="AY171" i="2"/>
  <c r="AY267" i="2"/>
  <c r="AY377" i="2"/>
  <c r="AY453" i="2"/>
  <c r="AY555" i="2"/>
  <c r="AY663" i="2"/>
  <c r="AY746" i="2"/>
  <c r="AY844" i="2"/>
  <c r="AY951" i="2"/>
  <c r="AY1051" i="2"/>
  <c r="AY1124" i="2"/>
  <c r="AY1194" i="2"/>
  <c r="AY1255" i="2"/>
  <c r="AY1333" i="2"/>
  <c r="AY1401" i="2"/>
  <c r="AY1464" i="2"/>
  <c r="AY1528" i="2"/>
  <c r="AY1605" i="2"/>
  <c r="AY1673" i="2"/>
  <c r="AY1729" i="2"/>
  <c r="AY1798" i="2"/>
  <c r="AY1868" i="2"/>
  <c r="AY1921" i="2"/>
  <c r="AY1974" i="2"/>
  <c r="AY2038" i="2"/>
  <c r="AY2219" i="2"/>
  <c r="AY2870" i="2"/>
  <c r="AY3377" i="2"/>
  <c r="AY3782" i="2"/>
  <c r="AY4009" i="2"/>
  <c r="AY2270" i="2"/>
  <c r="AY2871" i="2"/>
  <c r="AY3390" i="2"/>
  <c r="AY3808" i="2"/>
  <c r="AY4013" i="2"/>
  <c r="AY2039" i="2"/>
  <c r="AY1930" i="2"/>
  <c r="AY1814" i="2"/>
  <c r="AY1691" i="2"/>
  <c r="AY1577" i="2"/>
  <c r="AY1454" i="2"/>
  <c r="AY1331" i="2"/>
  <c r="AY1200" i="2"/>
  <c r="AY1058" i="2"/>
  <c r="AY861" i="2"/>
  <c r="AY689" i="2"/>
  <c r="AY544" i="2"/>
  <c r="AY359" i="2"/>
  <c r="AY172" i="2"/>
  <c r="AY3662" i="2"/>
  <c r="AY2127" i="2"/>
  <c r="AY2" i="2"/>
  <c r="AY2019" i="2"/>
  <c r="AY1923" i="2"/>
  <c r="AY1813" i="2"/>
  <c r="AY1690" i="2"/>
  <c r="AY1560" i="2"/>
  <c r="AY1453" i="2"/>
  <c r="AY1318" i="2"/>
  <c r="AY1197" i="2"/>
  <c r="AY1057" i="2"/>
  <c r="AY860" i="2"/>
  <c r="AY688" i="2"/>
  <c r="AY543" i="2"/>
  <c r="AY357" i="2"/>
  <c r="AY160" i="2"/>
  <c r="AY3661" i="2"/>
  <c r="AY2126" i="2"/>
  <c r="AL2002" i="2"/>
  <c r="AO2002" i="2" s="1"/>
  <c r="AL1690" i="2"/>
  <c r="AO1690" i="2" s="1"/>
  <c r="AL1474" i="2"/>
  <c r="AO1474" i="2" s="1"/>
  <c r="AL1306" i="2"/>
  <c r="AO1306" i="2" s="1"/>
  <c r="AL1186" i="2"/>
  <c r="AO1186" i="2" s="1"/>
  <c r="AL1090" i="2"/>
  <c r="AO1090" i="2" s="1"/>
  <c r="AL1042" i="2"/>
  <c r="AO1042" i="2" s="1"/>
  <c r="AL1018" i="2"/>
  <c r="AO1018" i="2" s="1"/>
  <c r="AL970" i="2"/>
  <c r="AO970" i="2" s="1"/>
  <c r="AL946" i="2"/>
  <c r="AO946" i="2" s="1"/>
  <c r="AL922" i="2"/>
  <c r="AO922" i="2" s="1"/>
  <c r="AL874" i="2"/>
  <c r="AO874" i="2" s="1"/>
  <c r="AL850" i="2"/>
  <c r="AO850" i="2" s="1"/>
  <c r="AL826" i="2"/>
  <c r="AO826" i="2" s="1"/>
  <c r="AL802" i="2"/>
  <c r="AO802" i="2" s="1"/>
  <c r="AY2017" i="2"/>
  <c r="AY1919" i="2"/>
  <c r="AY1811" i="2"/>
  <c r="AY1681" i="2"/>
  <c r="AY1556" i="2"/>
  <c r="AY1415" i="2"/>
  <c r="AY1314" i="2"/>
  <c r="AY1189" i="2"/>
  <c r="AY1053" i="2"/>
  <c r="AY858" i="2"/>
  <c r="AY675" i="2"/>
  <c r="AY484" i="2"/>
  <c r="AY334" i="2"/>
  <c r="AY149" i="2"/>
  <c r="AY3398" i="2"/>
  <c r="AY2099" i="2"/>
  <c r="AL2049" i="2"/>
  <c r="AO2049" i="2" s="1"/>
  <c r="AL2025" i="2"/>
  <c r="AO2025" i="2" s="1"/>
  <c r="AL2001" i="2"/>
  <c r="AO2001" i="2" s="1"/>
  <c r="AL1977" i="2"/>
  <c r="AO1977" i="2" s="1"/>
  <c r="AL1953" i="2"/>
  <c r="AO1953" i="2" s="1"/>
  <c r="AL1929" i="2"/>
  <c r="AO1929" i="2" s="1"/>
  <c r="AL1905" i="2"/>
  <c r="AO1905" i="2" s="1"/>
  <c r="AL1881" i="2"/>
  <c r="AO1881" i="2" s="1"/>
  <c r="AL1857" i="2"/>
  <c r="AO1857" i="2" s="1"/>
  <c r="AL1833" i="2"/>
  <c r="AO1833" i="2" s="1"/>
  <c r="AL1809" i="2"/>
  <c r="AO1809" i="2" s="1"/>
  <c r="AL1785" i="2"/>
  <c r="AO1785" i="2" s="1"/>
  <c r="AL1761" i="2"/>
  <c r="AO1761" i="2" s="1"/>
  <c r="AL1737" i="2"/>
  <c r="AO1737" i="2" s="1"/>
  <c r="AL1713" i="2"/>
  <c r="AO1713" i="2" s="1"/>
  <c r="AL1689" i="2"/>
  <c r="AO1689" i="2" s="1"/>
  <c r="AL1665" i="2"/>
  <c r="AO1665" i="2" s="1"/>
  <c r="AL1641" i="2"/>
  <c r="AO1641" i="2" s="1"/>
  <c r="AL1617" i="2"/>
  <c r="AO1617" i="2" s="1"/>
  <c r="AL1593" i="2"/>
  <c r="AO1593" i="2" s="1"/>
  <c r="AL1569" i="2"/>
  <c r="AO1569" i="2" s="1"/>
  <c r="AL1545" i="2"/>
  <c r="AO1545" i="2" s="1"/>
  <c r="AL1521" i="2"/>
  <c r="AO1521" i="2" s="1"/>
  <c r="AL1497" i="2"/>
  <c r="AO1497" i="2" s="1"/>
  <c r="AL1473" i="2"/>
  <c r="AO1473" i="2" s="1"/>
  <c r="AL1449" i="2"/>
  <c r="AO1449" i="2" s="1"/>
  <c r="AL1425" i="2"/>
  <c r="AO1425" i="2" s="1"/>
  <c r="AL1401" i="2"/>
  <c r="AO1401" i="2" s="1"/>
  <c r="AL1377" i="2"/>
  <c r="AO1377" i="2" s="1"/>
  <c r="AL1353" i="2"/>
  <c r="AO1353" i="2" s="1"/>
  <c r="AL1329" i="2"/>
  <c r="AO1329" i="2" s="1"/>
  <c r="AL1305" i="2"/>
  <c r="AO1305" i="2" s="1"/>
  <c r="AL1281" i="2"/>
  <c r="AO1281" i="2" s="1"/>
  <c r="AL1257" i="2"/>
  <c r="AO1257" i="2" s="1"/>
  <c r="AL1233" i="2"/>
  <c r="AO1233" i="2" s="1"/>
  <c r="AL1209" i="2"/>
  <c r="AO1209" i="2" s="1"/>
  <c r="AL1185" i="2"/>
  <c r="AO1185" i="2" s="1"/>
  <c r="AL1161" i="2"/>
  <c r="AO1161" i="2" s="1"/>
  <c r="AL1137" i="2"/>
  <c r="AO1137" i="2" s="1"/>
  <c r="AL1113" i="2"/>
  <c r="AO1113" i="2" s="1"/>
  <c r="AL1089" i="2"/>
  <c r="AO1089" i="2" s="1"/>
  <c r="AL1065" i="2"/>
  <c r="AO1065" i="2" s="1"/>
  <c r="AL1041" i="2"/>
  <c r="AO1041" i="2" s="1"/>
  <c r="AL1017" i="2"/>
  <c r="AO1017" i="2" s="1"/>
  <c r="AL993" i="2"/>
  <c r="AO993" i="2" s="1"/>
  <c r="AL969" i="2"/>
  <c r="AO969" i="2" s="1"/>
  <c r="AL945" i="2"/>
  <c r="AO945" i="2" s="1"/>
  <c r="AL921" i="2"/>
  <c r="AO921" i="2" s="1"/>
  <c r="AL897" i="2"/>
  <c r="AO897" i="2" s="1"/>
  <c r="AL873" i="2"/>
  <c r="AO873" i="2" s="1"/>
  <c r="AL849" i="2"/>
  <c r="AO849" i="2" s="1"/>
  <c r="AL825" i="2"/>
  <c r="AO825" i="2" s="1"/>
  <c r="AL801" i="2"/>
  <c r="AO801" i="2" s="1"/>
  <c r="AL777" i="2"/>
  <c r="AO777" i="2" s="1"/>
  <c r="AL753" i="2"/>
  <c r="AO753" i="2" s="1"/>
  <c r="AL729" i="2"/>
  <c r="AO729" i="2" s="1"/>
  <c r="AL705" i="2"/>
  <c r="AO705" i="2" s="1"/>
  <c r="AY2016" i="2"/>
  <c r="AY1918" i="2"/>
  <c r="AY1810" i="2"/>
  <c r="AY1678" i="2"/>
  <c r="AY1553" i="2"/>
  <c r="AY1414" i="2"/>
  <c r="AY1311" i="2"/>
  <c r="AY1187" i="2"/>
  <c r="AY1025" i="2"/>
  <c r="AY855" i="2"/>
  <c r="AY674" i="2"/>
  <c r="AY483" i="2"/>
  <c r="AY310" i="2"/>
  <c r="AY148" i="2"/>
  <c r="AY3396" i="2"/>
  <c r="AY2079" i="2"/>
  <c r="AL2048" i="2"/>
  <c r="AO2048" i="2" s="1"/>
  <c r="AL2024" i="2"/>
  <c r="AO2024" i="2" s="1"/>
  <c r="AL2000" i="2"/>
  <c r="AO2000" i="2" s="1"/>
  <c r="AL1976" i="2"/>
  <c r="AO1976" i="2" s="1"/>
  <c r="AL1952" i="2"/>
  <c r="AO1952" i="2" s="1"/>
  <c r="AL1928" i="2"/>
  <c r="AO1928" i="2" s="1"/>
  <c r="AL1904" i="2"/>
  <c r="AO1904" i="2" s="1"/>
  <c r="AL1880" i="2"/>
  <c r="AO1880" i="2" s="1"/>
  <c r="AL1856" i="2"/>
  <c r="AO1856" i="2" s="1"/>
  <c r="AL1832" i="2"/>
  <c r="AO1832" i="2" s="1"/>
  <c r="AL1808" i="2"/>
  <c r="AO1808" i="2" s="1"/>
  <c r="AL1784" i="2"/>
  <c r="AO1784" i="2" s="1"/>
  <c r="AL1760" i="2"/>
  <c r="AO1760" i="2" s="1"/>
  <c r="AL1736" i="2"/>
  <c r="AO1736" i="2" s="1"/>
  <c r="AL1712" i="2"/>
  <c r="AO1712" i="2" s="1"/>
  <c r="AL1688" i="2"/>
  <c r="AO1688" i="2" s="1"/>
  <c r="AL1664" i="2"/>
  <c r="AO1664" i="2" s="1"/>
  <c r="AL1640" i="2"/>
  <c r="AO1640" i="2" s="1"/>
  <c r="AL1616" i="2"/>
  <c r="AO1616" i="2" s="1"/>
  <c r="AL1592" i="2"/>
  <c r="AO1592" i="2" s="1"/>
  <c r="AL1568" i="2"/>
  <c r="AO1568" i="2" s="1"/>
  <c r="AL1544" i="2"/>
  <c r="AO1544" i="2" s="1"/>
  <c r="AL1520" i="2"/>
  <c r="AO1520" i="2" s="1"/>
  <c r="AL1496" i="2"/>
  <c r="AO1496" i="2" s="1"/>
  <c r="AL1472" i="2"/>
  <c r="AO1472" i="2" s="1"/>
  <c r="AL1448" i="2"/>
  <c r="AO1448" i="2" s="1"/>
  <c r="AL1424" i="2"/>
  <c r="AO1424" i="2" s="1"/>
  <c r="AL1400" i="2"/>
  <c r="AO1400" i="2" s="1"/>
  <c r="AL1376" i="2"/>
  <c r="AO1376" i="2" s="1"/>
  <c r="AL1352" i="2"/>
  <c r="AO1352" i="2" s="1"/>
  <c r="AL1328" i="2"/>
  <c r="AO1328" i="2" s="1"/>
  <c r="AL1304" i="2"/>
  <c r="AO1304" i="2" s="1"/>
  <c r="AL1280" i="2"/>
  <c r="AO1280" i="2" s="1"/>
  <c r="AL1256" i="2"/>
  <c r="AO1256" i="2" s="1"/>
  <c r="AL1232" i="2"/>
  <c r="AO1232" i="2" s="1"/>
  <c r="AL1208" i="2"/>
  <c r="AO1208" i="2" s="1"/>
  <c r="AL1184" i="2"/>
  <c r="AO1184" i="2" s="1"/>
  <c r="AL1160" i="2"/>
  <c r="AO1160" i="2" s="1"/>
  <c r="AL1136" i="2"/>
  <c r="AO1136" i="2" s="1"/>
  <c r="AL1112" i="2"/>
  <c r="AO1112" i="2" s="1"/>
  <c r="AL1088" i="2"/>
  <c r="AO1088" i="2" s="1"/>
  <c r="AL1064" i="2"/>
  <c r="AO1064" i="2" s="1"/>
  <c r="AL1040" i="2"/>
  <c r="AO1040" i="2" s="1"/>
  <c r="AL1016" i="2"/>
  <c r="AO1016" i="2" s="1"/>
  <c r="AL992" i="2"/>
  <c r="AO992" i="2" s="1"/>
  <c r="AL968" i="2"/>
  <c r="AO968" i="2" s="1"/>
  <c r="AL944" i="2"/>
  <c r="AO944" i="2" s="1"/>
  <c r="AL920" i="2"/>
  <c r="AO920" i="2" s="1"/>
  <c r="AL896" i="2"/>
  <c r="AO896" i="2" s="1"/>
  <c r="AL872" i="2"/>
  <c r="AO872" i="2" s="1"/>
  <c r="AL848" i="2"/>
  <c r="AO848" i="2" s="1"/>
  <c r="AL824" i="2"/>
  <c r="AO824" i="2" s="1"/>
  <c r="AL800" i="2"/>
  <c r="AO800" i="2" s="1"/>
  <c r="AL776" i="2"/>
  <c r="AO776" i="2" s="1"/>
  <c r="AL752" i="2"/>
  <c r="AO752" i="2" s="1"/>
  <c r="AL728" i="2"/>
  <c r="AO728" i="2" s="1"/>
  <c r="AL704" i="2"/>
  <c r="AO704" i="2" s="1"/>
  <c r="AL680" i="2"/>
  <c r="AO680" i="2" s="1"/>
  <c r="AL656" i="2"/>
  <c r="AO656" i="2" s="1"/>
  <c r="AL632" i="2"/>
  <c r="AO632" i="2" s="1"/>
  <c r="AL608" i="2"/>
  <c r="AO608" i="2" s="1"/>
  <c r="AL584" i="2"/>
  <c r="AO584" i="2" s="1"/>
  <c r="AL560" i="2"/>
  <c r="AO560" i="2" s="1"/>
  <c r="AL536" i="2"/>
  <c r="AO536" i="2" s="1"/>
  <c r="AL512" i="2"/>
  <c r="AO512" i="2" s="1"/>
  <c r="AL488" i="2"/>
  <c r="AO488" i="2" s="1"/>
  <c r="AL464" i="2"/>
  <c r="AO464" i="2" s="1"/>
  <c r="AL440" i="2"/>
  <c r="AO440" i="2" s="1"/>
  <c r="AL416" i="2"/>
  <c r="AO416" i="2" s="1"/>
  <c r="AL392" i="2"/>
  <c r="AO392" i="2" s="1"/>
  <c r="AL368" i="2"/>
  <c r="AO368" i="2" s="1"/>
  <c r="AL344" i="2"/>
  <c r="AO344" i="2" s="1"/>
  <c r="AL320" i="2"/>
  <c r="AO320" i="2" s="1"/>
  <c r="AL296" i="2"/>
  <c r="AO296" i="2" s="1"/>
  <c r="AL272" i="2"/>
  <c r="AO272" i="2" s="1"/>
  <c r="AL248" i="2"/>
  <c r="AO248" i="2" s="1"/>
  <c r="AL224" i="2"/>
  <c r="AO224" i="2" s="1"/>
  <c r="AL200" i="2"/>
  <c r="AO200" i="2" s="1"/>
  <c r="AL176" i="2"/>
  <c r="AO176" i="2" s="1"/>
  <c r="AY2015" i="2"/>
  <c r="AY1917" i="2"/>
  <c r="AY1794" i="2"/>
  <c r="AY1677" i="2"/>
  <c r="AY1552" i="2"/>
  <c r="AY1413" i="2"/>
  <c r="AY1286" i="2"/>
  <c r="AY1185" i="2"/>
  <c r="AY1018" i="2"/>
  <c r="AY845" i="2"/>
  <c r="AY666" i="2"/>
  <c r="AY482" i="2"/>
  <c r="AY308" i="2"/>
  <c r="AY147" i="2"/>
  <c r="AY4108" i="2"/>
  <c r="AY3395" i="2"/>
  <c r="AL1975" i="2"/>
  <c r="AO1975" i="2" s="1"/>
  <c r="AL1903" i="2"/>
  <c r="AO1903" i="2" s="1"/>
  <c r="AL1831" i="2"/>
  <c r="AO1831" i="2" s="1"/>
  <c r="AL1735" i="2"/>
  <c r="AO1735" i="2" s="1"/>
  <c r="AL1567" i="2"/>
  <c r="AO1567" i="2" s="1"/>
  <c r="AL1447" i="2"/>
  <c r="AO1447" i="2" s="1"/>
  <c r="AL1351" i="2"/>
  <c r="AO1351" i="2" s="1"/>
  <c r="AL1255" i="2"/>
  <c r="AO1255" i="2" s="1"/>
  <c r="AL1183" i="2"/>
  <c r="AO1183" i="2" s="1"/>
  <c r="AL1063" i="2"/>
  <c r="AO1063" i="2" s="1"/>
  <c r="AL1015" i="2"/>
  <c r="AO1015" i="2" s="1"/>
  <c r="AL991" i="2"/>
  <c r="AO991" i="2" s="1"/>
  <c r="AL943" i="2"/>
  <c r="AO943" i="2" s="1"/>
  <c r="AL895" i="2"/>
  <c r="AO895" i="2" s="1"/>
  <c r="AL871" i="2"/>
  <c r="AO871" i="2" s="1"/>
  <c r="AL847" i="2"/>
  <c r="AO847" i="2" s="1"/>
  <c r="AL823" i="2"/>
  <c r="AO823" i="2" s="1"/>
  <c r="AL799" i="2"/>
  <c r="AO799" i="2" s="1"/>
  <c r="AL775" i="2"/>
  <c r="AO775" i="2" s="1"/>
  <c r="AL727" i="2"/>
  <c r="AO727" i="2" s="1"/>
  <c r="AL703" i="2"/>
  <c r="AO703" i="2" s="1"/>
  <c r="AL679" i="2"/>
  <c r="AO679" i="2" s="1"/>
  <c r="AL655" i="2"/>
  <c r="AO655" i="2" s="1"/>
  <c r="AL631" i="2"/>
  <c r="AO631" i="2" s="1"/>
  <c r="AL607" i="2"/>
  <c r="AO607" i="2" s="1"/>
  <c r="AL559" i="2"/>
  <c r="AO559" i="2" s="1"/>
  <c r="AL535" i="2"/>
  <c r="AO535" i="2" s="1"/>
  <c r="AL511" i="2"/>
  <c r="AO511" i="2" s="1"/>
  <c r="AL487" i="2"/>
  <c r="AO487" i="2" s="1"/>
  <c r="AL463" i="2"/>
  <c r="AO463" i="2" s="1"/>
  <c r="AL439" i="2"/>
  <c r="AO439" i="2" s="1"/>
  <c r="AL415" i="2"/>
  <c r="AO415" i="2" s="1"/>
  <c r="AL391" i="2"/>
  <c r="AO391" i="2" s="1"/>
  <c r="AL367" i="2"/>
  <c r="AO367" i="2" s="1"/>
  <c r="AL343" i="2"/>
  <c r="AO343" i="2" s="1"/>
  <c r="AL319" i="2"/>
  <c r="AO319" i="2" s="1"/>
  <c r="AL295" i="2"/>
  <c r="AO295" i="2" s="1"/>
  <c r="AL271" i="2"/>
  <c r="AO271" i="2" s="1"/>
  <c r="AL247" i="2"/>
  <c r="AO247" i="2" s="1"/>
  <c r="AL223" i="2"/>
  <c r="AO223" i="2" s="1"/>
  <c r="AL199" i="2"/>
  <c r="AO199" i="2" s="1"/>
  <c r="AL175" i="2"/>
  <c r="AO175" i="2" s="1"/>
  <c r="AL151" i="2"/>
  <c r="AO151" i="2" s="1"/>
  <c r="AL127" i="2"/>
  <c r="AO127" i="2" s="1"/>
  <c r="AL103" i="2"/>
  <c r="AO103" i="2" s="1"/>
  <c r="AL79" i="2"/>
  <c r="AO79" i="2" s="1"/>
  <c r="AL55" i="2"/>
  <c r="AO55" i="2" s="1"/>
  <c r="AL31" i="2"/>
  <c r="AO31" i="2" s="1"/>
  <c r="AY1999" i="2"/>
  <c r="AY1916" i="2"/>
  <c r="AY1791" i="2"/>
  <c r="AY1674" i="2"/>
  <c r="AY1550" i="2"/>
  <c r="AY1410" i="2"/>
  <c r="AY1285" i="2"/>
  <c r="AY1175" i="2"/>
  <c r="AY1014" i="2"/>
  <c r="AY835" i="2"/>
  <c r="AY665" i="2"/>
  <c r="AY480" i="2"/>
  <c r="AY287" i="2"/>
  <c r="AY101" i="2"/>
  <c r="AY4072" i="2"/>
  <c r="AY3342" i="2"/>
  <c r="AL898" i="2"/>
  <c r="AO898" i="2" s="1"/>
  <c r="AL919" i="2"/>
  <c r="AO919" i="2" s="1"/>
  <c r="AL2046" i="2"/>
  <c r="AO2046" i="2" s="1"/>
  <c r="AL2022" i="2"/>
  <c r="AO2022" i="2" s="1"/>
  <c r="AL1998" i="2"/>
  <c r="AO1998" i="2" s="1"/>
  <c r="AL1974" i="2"/>
  <c r="AO1974" i="2" s="1"/>
  <c r="AL1950" i="2"/>
  <c r="AO1950" i="2" s="1"/>
  <c r="AL1926" i="2"/>
  <c r="AO1926" i="2" s="1"/>
  <c r="AL1902" i="2"/>
  <c r="AO1902" i="2" s="1"/>
  <c r="AL1878" i="2"/>
  <c r="AO1878" i="2" s="1"/>
  <c r="AL1854" i="2"/>
  <c r="AO1854" i="2" s="1"/>
  <c r="AL1830" i="2"/>
  <c r="AO1830" i="2" s="1"/>
  <c r="AL1806" i="2"/>
  <c r="AO1806" i="2" s="1"/>
  <c r="AL1782" i="2"/>
  <c r="AO1782" i="2" s="1"/>
  <c r="AL1758" i="2"/>
  <c r="AO1758" i="2" s="1"/>
  <c r="AL1734" i="2"/>
  <c r="AO1734" i="2" s="1"/>
  <c r="AL1710" i="2"/>
  <c r="AO1710" i="2" s="1"/>
  <c r="AL1686" i="2"/>
  <c r="AO1686" i="2" s="1"/>
  <c r="AL1662" i="2"/>
  <c r="AO1662" i="2" s="1"/>
  <c r="AL1638" i="2"/>
  <c r="AO1638" i="2" s="1"/>
  <c r="AL1614" i="2"/>
  <c r="AO1614" i="2" s="1"/>
  <c r="AL1590" i="2"/>
  <c r="AO1590" i="2" s="1"/>
  <c r="AL1566" i="2"/>
  <c r="AO1566" i="2" s="1"/>
  <c r="AL1542" i="2"/>
  <c r="AO1542" i="2" s="1"/>
  <c r="AL1518" i="2"/>
  <c r="AO1518" i="2" s="1"/>
  <c r="AL1494" i="2"/>
  <c r="AO1494" i="2" s="1"/>
  <c r="AL1470" i="2"/>
  <c r="AO1470" i="2" s="1"/>
  <c r="AL1446" i="2"/>
  <c r="AO1446" i="2" s="1"/>
  <c r="AL1422" i="2"/>
  <c r="AO1422" i="2" s="1"/>
  <c r="AL1398" i="2"/>
  <c r="AO1398" i="2" s="1"/>
  <c r="AL1374" i="2"/>
  <c r="AO1374" i="2" s="1"/>
  <c r="AL1350" i="2"/>
  <c r="AO1350" i="2" s="1"/>
  <c r="AL1326" i="2"/>
  <c r="AO1326" i="2" s="1"/>
  <c r="AL1302" i="2"/>
  <c r="AO1302" i="2" s="1"/>
  <c r="AL1278" i="2"/>
  <c r="AO1278" i="2" s="1"/>
  <c r="AL1254" i="2"/>
  <c r="AO1254" i="2" s="1"/>
  <c r="AL1230" i="2"/>
  <c r="AO1230" i="2" s="1"/>
  <c r="AL1206" i="2"/>
  <c r="AO1206" i="2" s="1"/>
  <c r="AL1182" i="2"/>
  <c r="AO1182" i="2" s="1"/>
  <c r="AL1158" i="2"/>
  <c r="AO1158" i="2" s="1"/>
  <c r="AL1134" i="2"/>
  <c r="AO1134" i="2" s="1"/>
  <c r="AL1110" i="2"/>
  <c r="AO1110" i="2" s="1"/>
  <c r="AL1086" i="2"/>
  <c r="AO1086" i="2" s="1"/>
  <c r="AL1062" i="2"/>
  <c r="AO1062" i="2" s="1"/>
  <c r="AL1038" i="2"/>
  <c r="AO1038" i="2" s="1"/>
  <c r="AL1014" i="2"/>
  <c r="AO1014" i="2" s="1"/>
  <c r="AL990" i="2"/>
  <c r="AO990" i="2" s="1"/>
  <c r="AL966" i="2"/>
  <c r="AO966" i="2" s="1"/>
  <c r="AL942" i="2"/>
  <c r="AO942" i="2" s="1"/>
  <c r="AL918" i="2"/>
  <c r="AO918" i="2" s="1"/>
  <c r="AL894" i="2"/>
  <c r="AO894" i="2" s="1"/>
  <c r="AL870" i="2"/>
  <c r="AO870" i="2" s="1"/>
  <c r="AL846" i="2"/>
  <c r="AO846" i="2" s="1"/>
  <c r="AL822" i="2"/>
  <c r="AO822" i="2" s="1"/>
  <c r="AL798" i="2"/>
  <c r="AO798" i="2" s="1"/>
  <c r="AL774" i="2"/>
  <c r="AO774" i="2" s="1"/>
  <c r="AL750" i="2"/>
  <c r="AO750" i="2" s="1"/>
  <c r="AL726" i="2"/>
  <c r="AO726" i="2" s="1"/>
  <c r="AL702" i="2"/>
  <c r="AO702" i="2" s="1"/>
  <c r="AL678" i="2"/>
  <c r="AO678" i="2" s="1"/>
  <c r="AL654" i="2"/>
  <c r="AO654" i="2" s="1"/>
  <c r="AL630" i="2"/>
  <c r="AO630" i="2" s="1"/>
  <c r="AL606" i="2"/>
  <c r="AO606" i="2" s="1"/>
  <c r="AL582" i="2"/>
  <c r="AO582" i="2" s="1"/>
  <c r="AL558" i="2"/>
  <c r="AO558" i="2" s="1"/>
  <c r="AL534" i="2"/>
  <c r="AO534" i="2" s="1"/>
  <c r="AL510" i="2"/>
  <c r="AO510" i="2" s="1"/>
  <c r="AL486" i="2"/>
  <c r="AO486" i="2" s="1"/>
  <c r="AL462" i="2"/>
  <c r="AO462" i="2" s="1"/>
  <c r="AL438" i="2"/>
  <c r="AO438" i="2" s="1"/>
  <c r="AL414" i="2"/>
  <c r="AO414" i="2" s="1"/>
  <c r="AL390" i="2"/>
  <c r="AO390" i="2" s="1"/>
  <c r="AL366" i="2"/>
  <c r="AO366" i="2" s="1"/>
  <c r="AL342" i="2"/>
  <c r="AO342" i="2" s="1"/>
  <c r="AL318" i="2"/>
  <c r="AO318" i="2" s="1"/>
  <c r="AL294" i="2"/>
  <c r="AO294" i="2" s="1"/>
  <c r="AL270" i="2"/>
  <c r="AO270" i="2" s="1"/>
  <c r="AL246" i="2"/>
  <c r="AO246" i="2" s="1"/>
  <c r="AL222" i="2"/>
  <c r="AO222" i="2" s="1"/>
  <c r="AL198" i="2"/>
  <c r="AO198" i="2" s="1"/>
  <c r="AL174" i="2"/>
  <c r="AO174" i="2" s="1"/>
  <c r="AY1998" i="2"/>
  <c r="AY1915" i="2"/>
  <c r="AY1790" i="2"/>
  <c r="AY1669" i="2"/>
  <c r="AY1548" i="2"/>
  <c r="AY1407" i="2"/>
  <c r="AY1282" i="2"/>
  <c r="AY1149" i="2"/>
  <c r="AY1010" i="2"/>
  <c r="AY834" i="2"/>
  <c r="AY664" i="2"/>
  <c r="AY478" i="2"/>
  <c r="AY286" i="2"/>
  <c r="AY100" i="2"/>
  <c r="AY4071" i="2"/>
  <c r="AY3318" i="2"/>
  <c r="AL1858" i="2"/>
  <c r="AO1858" i="2" s="1"/>
  <c r="AL1591" i="2"/>
  <c r="AO1591" i="2" s="1"/>
  <c r="AL2045" i="2"/>
  <c r="AO2045" i="2" s="1"/>
  <c r="AL2021" i="2"/>
  <c r="AO2021" i="2" s="1"/>
  <c r="AL1997" i="2"/>
  <c r="AO1997" i="2" s="1"/>
  <c r="AL1973" i="2"/>
  <c r="AO1973" i="2" s="1"/>
  <c r="AL1949" i="2"/>
  <c r="AO1949" i="2" s="1"/>
  <c r="AL1925" i="2"/>
  <c r="AO1925" i="2" s="1"/>
  <c r="AL1901" i="2"/>
  <c r="AO1901" i="2" s="1"/>
  <c r="AL1877" i="2"/>
  <c r="AO1877" i="2" s="1"/>
  <c r="AL1853" i="2"/>
  <c r="AO1853" i="2" s="1"/>
  <c r="AL1829" i="2"/>
  <c r="AO1829" i="2" s="1"/>
  <c r="AL1805" i="2"/>
  <c r="AO1805" i="2" s="1"/>
  <c r="AL1781" i="2"/>
  <c r="AO1781" i="2" s="1"/>
  <c r="AL1757" i="2"/>
  <c r="AO1757" i="2" s="1"/>
  <c r="AL1733" i="2"/>
  <c r="AO1733" i="2" s="1"/>
  <c r="AL1709" i="2"/>
  <c r="AO1709" i="2" s="1"/>
  <c r="AL1685" i="2"/>
  <c r="AO1685" i="2" s="1"/>
  <c r="AL1661" i="2"/>
  <c r="AO1661" i="2" s="1"/>
  <c r="AL1637" i="2"/>
  <c r="AO1637" i="2" s="1"/>
  <c r="AL1613" i="2"/>
  <c r="AO1613" i="2" s="1"/>
  <c r="AL1589" i="2"/>
  <c r="AO1589" i="2" s="1"/>
  <c r="AL1565" i="2"/>
  <c r="AO1565" i="2" s="1"/>
  <c r="AL1541" i="2"/>
  <c r="AO1541" i="2" s="1"/>
  <c r="AL1517" i="2"/>
  <c r="AO1517" i="2" s="1"/>
  <c r="AL1493" i="2"/>
  <c r="AO1493" i="2" s="1"/>
  <c r="AL1469" i="2"/>
  <c r="AO1469" i="2" s="1"/>
  <c r="AL1445" i="2"/>
  <c r="AO1445" i="2" s="1"/>
  <c r="AL1421" i="2"/>
  <c r="AO1421" i="2" s="1"/>
  <c r="AL1397" i="2"/>
  <c r="AO1397" i="2" s="1"/>
  <c r="AL1373" i="2"/>
  <c r="AO1373" i="2" s="1"/>
  <c r="AL1349" i="2"/>
  <c r="AO1349" i="2" s="1"/>
  <c r="AL1325" i="2"/>
  <c r="AO1325" i="2" s="1"/>
  <c r="AL1301" i="2"/>
  <c r="AO1301" i="2" s="1"/>
  <c r="AL1277" i="2"/>
  <c r="AO1277" i="2" s="1"/>
  <c r="AL1253" i="2"/>
  <c r="AO1253" i="2" s="1"/>
  <c r="AL1229" i="2"/>
  <c r="AO1229" i="2" s="1"/>
  <c r="AL1205" i="2"/>
  <c r="AO1205" i="2" s="1"/>
  <c r="AL1181" i="2"/>
  <c r="AO1181" i="2" s="1"/>
  <c r="AL1157" i="2"/>
  <c r="AO1157" i="2" s="1"/>
  <c r="AL1133" i="2"/>
  <c r="AO1133" i="2" s="1"/>
  <c r="AL1109" i="2"/>
  <c r="AO1109" i="2" s="1"/>
  <c r="AL1085" i="2"/>
  <c r="AO1085" i="2" s="1"/>
  <c r="AL1061" i="2"/>
  <c r="AO1061" i="2" s="1"/>
  <c r="AL1037" i="2"/>
  <c r="AO1037" i="2" s="1"/>
  <c r="AL1013" i="2"/>
  <c r="AO1013" i="2" s="1"/>
  <c r="AL989" i="2"/>
  <c r="AO989" i="2" s="1"/>
  <c r="AL965" i="2"/>
  <c r="AO965" i="2" s="1"/>
  <c r="AL941" i="2"/>
  <c r="AO941" i="2" s="1"/>
  <c r="AL917" i="2"/>
  <c r="AO917" i="2" s="1"/>
  <c r="AL893" i="2"/>
  <c r="AO893" i="2" s="1"/>
  <c r="AL869" i="2"/>
  <c r="AO869" i="2" s="1"/>
  <c r="AL845" i="2"/>
  <c r="AO845" i="2" s="1"/>
  <c r="AL821" i="2"/>
  <c r="AO821" i="2" s="1"/>
  <c r="AL797" i="2"/>
  <c r="AO797" i="2" s="1"/>
  <c r="AL773" i="2"/>
  <c r="AO773" i="2" s="1"/>
  <c r="AL749" i="2"/>
  <c r="AO749" i="2" s="1"/>
  <c r="AL725" i="2"/>
  <c r="AO725" i="2" s="1"/>
  <c r="AL701" i="2"/>
  <c r="AO701" i="2" s="1"/>
  <c r="AL677" i="2"/>
  <c r="AO677" i="2" s="1"/>
  <c r="AL653" i="2"/>
  <c r="AO653" i="2" s="1"/>
  <c r="AL629" i="2"/>
  <c r="AO629" i="2" s="1"/>
  <c r="AL605" i="2"/>
  <c r="AO605" i="2" s="1"/>
  <c r="AL581" i="2"/>
  <c r="AO581" i="2" s="1"/>
  <c r="AL557" i="2"/>
  <c r="AO557" i="2" s="1"/>
  <c r="AL533" i="2"/>
  <c r="AO533" i="2" s="1"/>
  <c r="AL509" i="2"/>
  <c r="AO509" i="2" s="1"/>
  <c r="AL485" i="2"/>
  <c r="AO485" i="2" s="1"/>
  <c r="AL461" i="2"/>
  <c r="AO461" i="2" s="1"/>
  <c r="AL437" i="2"/>
  <c r="AO437" i="2" s="1"/>
  <c r="AL413" i="2"/>
  <c r="AO413" i="2" s="1"/>
  <c r="AL389" i="2"/>
  <c r="AO389" i="2" s="1"/>
  <c r="AL365" i="2"/>
  <c r="AO365" i="2" s="1"/>
  <c r="AL341" i="2"/>
  <c r="AO341" i="2" s="1"/>
  <c r="AL317" i="2"/>
  <c r="AO317" i="2" s="1"/>
  <c r="AL293" i="2"/>
  <c r="AO293" i="2" s="1"/>
  <c r="AL269" i="2"/>
  <c r="AO269" i="2" s="1"/>
  <c r="AL245" i="2"/>
  <c r="AO245" i="2" s="1"/>
  <c r="AL221" i="2"/>
  <c r="AO221" i="2" s="1"/>
  <c r="AL197" i="2"/>
  <c r="AO197" i="2" s="1"/>
  <c r="AL173" i="2"/>
  <c r="AO173" i="2" s="1"/>
  <c r="AY1996" i="2"/>
  <c r="AY1883" i="2"/>
  <c r="AY1788" i="2"/>
  <c r="AY1663" i="2"/>
  <c r="AY1531" i="2"/>
  <c r="AY1406" i="2"/>
  <c r="AY1281" i="2"/>
  <c r="AY1147" i="2"/>
  <c r="AY1005" i="2"/>
  <c r="AY833" i="2"/>
  <c r="AY627" i="2"/>
  <c r="AY457" i="2"/>
  <c r="AY283" i="2"/>
  <c r="AY99" i="2"/>
  <c r="AY4020" i="2"/>
  <c r="AY3134" i="2"/>
  <c r="AL583" i="2"/>
  <c r="AO583" i="2" s="1"/>
  <c r="AL2044" i="2"/>
  <c r="AO2044" i="2" s="1"/>
  <c r="AL2020" i="2"/>
  <c r="AO2020" i="2" s="1"/>
  <c r="AL1996" i="2"/>
  <c r="AO1996" i="2" s="1"/>
  <c r="AL1972" i="2"/>
  <c r="AO1972" i="2" s="1"/>
  <c r="AL1948" i="2"/>
  <c r="AO1948" i="2" s="1"/>
  <c r="AL1924" i="2"/>
  <c r="AO1924" i="2" s="1"/>
  <c r="AL1900" i="2"/>
  <c r="AO1900" i="2" s="1"/>
  <c r="AL1876" i="2"/>
  <c r="AO1876" i="2" s="1"/>
  <c r="AL1852" i="2"/>
  <c r="AO1852" i="2" s="1"/>
  <c r="AL1828" i="2"/>
  <c r="AO1828" i="2" s="1"/>
  <c r="AL1804" i="2"/>
  <c r="AO1804" i="2" s="1"/>
  <c r="AL1780" i="2"/>
  <c r="AO1780" i="2" s="1"/>
  <c r="AL1756" i="2"/>
  <c r="AO1756" i="2" s="1"/>
  <c r="AL1732" i="2"/>
  <c r="AO1732" i="2" s="1"/>
  <c r="AL1708" i="2"/>
  <c r="AO1708" i="2" s="1"/>
  <c r="AL1684" i="2"/>
  <c r="AO1684" i="2" s="1"/>
  <c r="AL1660" i="2"/>
  <c r="AO1660" i="2" s="1"/>
  <c r="AL1636" i="2"/>
  <c r="AO1636" i="2" s="1"/>
  <c r="AL1612" i="2"/>
  <c r="AO1612" i="2" s="1"/>
  <c r="AL1588" i="2"/>
  <c r="AO1588" i="2" s="1"/>
  <c r="AL1564" i="2"/>
  <c r="AO1564" i="2" s="1"/>
  <c r="AL1540" i="2"/>
  <c r="AO1540" i="2" s="1"/>
  <c r="AL1516" i="2"/>
  <c r="AO1516" i="2" s="1"/>
  <c r="AL1492" i="2"/>
  <c r="AO1492" i="2" s="1"/>
  <c r="AL1468" i="2"/>
  <c r="AO1468" i="2" s="1"/>
  <c r="AL1444" i="2"/>
  <c r="AO1444" i="2" s="1"/>
  <c r="AL1420" i="2"/>
  <c r="AO1420" i="2" s="1"/>
  <c r="AL1396" i="2"/>
  <c r="AO1396" i="2" s="1"/>
  <c r="AL1372" i="2"/>
  <c r="AO1372" i="2" s="1"/>
  <c r="AL1348" i="2"/>
  <c r="AO1348" i="2" s="1"/>
  <c r="AL1324" i="2"/>
  <c r="AO1324" i="2" s="1"/>
  <c r="AL1300" i="2"/>
  <c r="AO1300" i="2" s="1"/>
  <c r="AL1276" i="2"/>
  <c r="AO1276" i="2" s="1"/>
  <c r="AL1252" i="2"/>
  <c r="AO1252" i="2" s="1"/>
  <c r="AL1228" i="2"/>
  <c r="AO1228" i="2" s="1"/>
  <c r="AL1204" i="2"/>
  <c r="AO1204" i="2" s="1"/>
  <c r="AL1180" i="2"/>
  <c r="AO1180" i="2" s="1"/>
  <c r="AL1156" i="2"/>
  <c r="AO1156" i="2" s="1"/>
  <c r="AL1132" i="2"/>
  <c r="AO1132" i="2" s="1"/>
  <c r="AL1108" i="2"/>
  <c r="AO1108" i="2" s="1"/>
  <c r="AL1084" i="2"/>
  <c r="AO1084" i="2" s="1"/>
  <c r="AL1060" i="2"/>
  <c r="AO1060" i="2" s="1"/>
  <c r="AL1036" i="2"/>
  <c r="AO1036" i="2" s="1"/>
  <c r="AL1012" i="2"/>
  <c r="AO1012" i="2" s="1"/>
  <c r="AL988" i="2"/>
  <c r="AO988" i="2" s="1"/>
  <c r="AL964" i="2"/>
  <c r="AO964" i="2" s="1"/>
  <c r="AL940" i="2"/>
  <c r="AO940" i="2" s="1"/>
  <c r="AL916" i="2"/>
  <c r="AO916" i="2" s="1"/>
  <c r="AL892" i="2"/>
  <c r="AO892" i="2" s="1"/>
  <c r="AL868" i="2"/>
  <c r="AO868" i="2" s="1"/>
  <c r="AL844" i="2"/>
  <c r="AO844" i="2" s="1"/>
  <c r="AL820" i="2"/>
  <c r="AO820" i="2" s="1"/>
  <c r="AL796" i="2"/>
  <c r="AO796" i="2" s="1"/>
  <c r="AL772" i="2"/>
  <c r="AO772" i="2" s="1"/>
  <c r="AL748" i="2"/>
  <c r="AO748" i="2" s="1"/>
  <c r="AL724" i="2"/>
  <c r="AO724" i="2" s="1"/>
  <c r="AL700" i="2"/>
  <c r="AO700" i="2" s="1"/>
  <c r="AL676" i="2"/>
  <c r="AO676" i="2" s="1"/>
  <c r="AL652" i="2"/>
  <c r="AO652" i="2" s="1"/>
  <c r="AL628" i="2"/>
  <c r="AO628" i="2" s="1"/>
  <c r="AL604" i="2"/>
  <c r="AO604" i="2" s="1"/>
  <c r="AL580" i="2"/>
  <c r="AO580" i="2" s="1"/>
  <c r="AL556" i="2"/>
  <c r="AO556" i="2" s="1"/>
  <c r="AL532" i="2"/>
  <c r="AO532" i="2" s="1"/>
  <c r="AL508" i="2"/>
  <c r="AO508" i="2" s="1"/>
  <c r="AL484" i="2"/>
  <c r="AO484" i="2" s="1"/>
  <c r="AL460" i="2"/>
  <c r="AO460" i="2" s="1"/>
  <c r="AL436" i="2"/>
  <c r="AO436" i="2" s="1"/>
  <c r="AL412" i="2"/>
  <c r="AO412" i="2" s="1"/>
  <c r="AL388" i="2"/>
  <c r="AO388" i="2" s="1"/>
  <c r="AL364" i="2"/>
  <c r="AO364" i="2" s="1"/>
  <c r="AL340" i="2"/>
  <c r="AO340" i="2" s="1"/>
  <c r="AL316" i="2"/>
  <c r="AO316" i="2" s="1"/>
  <c r="AL292" i="2"/>
  <c r="AO292" i="2" s="1"/>
  <c r="AL268" i="2"/>
  <c r="AO268" i="2" s="1"/>
  <c r="AL244" i="2"/>
  <c r="AO244" i="2" s="1"/>
  <c r="AL220" i="2"/>
  <c r="AO220" i="2" s="1"/>
  <c r="AL196" i="2"/>
  <c r="AO196" i="2" s="1"/>
  <c r="AL172" i="2"/>
  <c r="AO172" i="2" s="1"/>
  <c r="AL148" i="2"/>
  <c r="AO148" i="2" s="1"/>
  <c r="AL124" i="2"/>
  <c r="AO124" i="2" s="1"/>
  <c r="AL100" i="2"/>
  <c r="AO100" i="2" s="1"/>
  <c r="AL76" i="2"/>
  <c r="AO76" i="2" s="1"/>
  <c r="AL52" i="2"/>
  <c r="AO52" i="2" s="1"/>
  <c r="AL28" i="2"/>
  <c r="AO28" i="2" s="1"/>
  <c r="AL4" i="2"/>
  <c r="AO4" i="2" s="1"/>
  <c r="AY1994" i="2"/>
  <c r="AY1879" i="2"/>
  <c r="AY1786" i="2"/>
  <c r="AY1658" i="2"/>
  <c r="AY1524" i="2"/>
  <c r="AY1403" i="2"/>
  <c r="AY1279" i="2"/>
  <c r="AY1145" i="2"/>
  <c r="AY966" i="2"/>
  <c r="AY832" i="2"/>
  <c r="AY626" i="2"/>
  <c r="AY456" i="2"/>
  <c r="AY282" i="2"/>
  <c r="AY98" i="2"/>
  <c r="AY4019" i="2"/>
  <c r="AY3133" i="2"/>
  <c r="AL2067" i="2"/>
  <c r="AO2067" i="2" s="1"/>
  <c r="AL2043" i="2"/>
  <c r="AO2043" i="2" s="1"/>
  <c r="AL2019" i="2"/>
  <c r="AO2019" i="2" s="1"/>
  <c r="AL1995" i="2"/>
  <c r="AO1995" i="2" s="1"/>
  <c r="AL1971" i="2"/>
  <c r="AO1971" i="2" s="1"/>
  <c r="AL1947" i="2"/>
  <c r="AO1947" i="2" s="1"/>
  <c r="AL1923" i="2"/>
  <c r="AO1923" i="2" s="1"/>
  <c r="AL1899" i="2"/>
  <c r="AO1899" i="2" s="1"/>
  <c r="AL1875" i="2"/>
  <c r="AO1875" i="2" s="1"/>
  <c r="AL1851" i="2"/>
  <c r="AO1851" i="2" s="1"/>
  <c r="AL1827" i="2"/>
  <c r="AO1827" i="2" s="1"/>
  <c r="AL1803" i="2"/>
  <c r="AO1803" i="2" s="1"/>
  <c r="AL1779" i="2"/>
  <c r="AO1779" i="2" s="1"/>
  <c r="AL1755" i="2"/>
  <c r="AO1755" i="2" s="1"/>
  <c r="AL1731" i="2"/>
  <c r="AO1731" i="2" s="1"/>
  <c r="AL1707" i="2"/>
  <c r="AO1707" i="2" s="1"/>
  <c r="AL1683" i="2"/>
  <c r="AO1683" i="2" s="1"/>
  <c r="AL1659" i="2"/>
  <c r="AO1659" i="2" s="1"/>
  <c r="AL1635" i="2"/>
  <c r="AO1635" i="2" s="1"/>
  <c r="AL1611" i="2"/>
  <c r="AO1611" i="2" s="1"/>
  <c r="AL1587" i="2"/>
  <c r="AO1587" i="2" s="1"/>
  <c r="AL1563" i="2"/>
  <c r="AO1563" i="2" s="1"/>
  <c r="AL1539" i="2"/>
  <c r="AO1539" i="2" s="1"/>
  <c r="AL1515" i="2"/>
  <c r="AO1515" i="2" s="1"/>
  <c r="AL1491" i="2"/>
  <c r="AO1491" i="2" s="1"/>
  <c r="AL1467" i="2"/>
  <c r="AO1467" i="2" s="1"/>
  <c r="AL1443" i="2"/>
  <c r="AO1443" i="2" s="1"/>
  <c r="AL1419" i="2"/>
  <c r="AO1419" i="2" s="1"/>
  <c r="AL1395" i="2"/>
  <c r="AO1395" i="2" s="1"/>
  <c r="AL1371" i="2"/>
  <c r="AO1371" i="2" s="1"/>
  <c r="AL1347" i="2"/>
  <c r="AO1347" i="2" s="1"/>
  <c r="AL1323" i="2"/>
  <c r="AO1323" i="2" s="1"/>
  <c r="AL1299" i="2"/>
  <c r="AO1299" i="2" s="1"/>
  <c r="AL1275" i="2"/>
  <c r="AO1275" i="2" s="1"/>
  <c r="AL1251" i="2"/>
  <c r="AO1251" i="2" s="1"/>
  <c r="AL1227" i="2"/>
  <c r="AO1227" i="2" s="1"/>
  <c r="AL1203" i="2"/>
  <c r="AO1203" i="2" s="1"/>
  <c r="AL1179" i="2"/>
  <c r="AO1179" i="2" s="1"/>
  <c r="AL1155" i="2"/>
  <c r="AO1155" i="2" s="1"/>
  <c r="AL1131" i="2"/>
  <c r="AO1131" i="2" s="1"/>
  <c r="AL1107" i="2"/>
  <c r="AO1107" i="2" s="1"/>
  <c r="AL1083" i="2"/>
  <c r="AO1083" i="2" s="1"/>
  <c r="AL1059" i="2"/>
  <c r="AO1059" i="2" s="1"/>
  <c r="AL1035" i="2"/>
  <c r="AO1035" i="2" s="1"/>
  <c r="AL1011" i="2"/>
  <c r="AO1011" i="2" s="1"/>
  <c r="AL987" i="2"/>
  <c r="AO987" i="2" s="1"/>
  <c r="AL963" i="2"/>
  <c r="AO963" i="2" s="1"/>
  <c r="AY1982" i="2"/>
  <c r="AY1878" i="2"/>
  <c r="AY1762" i="2"/>
  <c r="AY1657" i="2"/>
  <c r="AY1523" i="2"/>
  <c r="AY1402" i="2"/>
  <c r="AY1274" i="2"/>
  <c r="AY1135" i="2"/>
  <c r="AY963" i="2"/>
  <c r="AY831" i="2"/>
  <c r="AY623" i="2"/>
  <c r="AY451" i="2"/>
  <c r="AY281" i="2"/>
  <c r="AY96" i="2"/>
  <c r="AY4018" i="2"/>
  <c r="AY3132" i="2"/>
  <c r="AL1159" i="2"/>
  <c r="AO1159" i="2" s="1"/>
  <c r="AL2066" i="2"/>
  <c r="AO2066" i="2" s="1"/>
  <c r="AL2042" i="2"/>
  <c r="AO2042" i="2" s="1"/>
  <c r="AL2018" i="2"/>
  <c r="AO2018" i="2" s="1"/>
  <c r="AL1994" i="2"/>
  <c r="AO1994" i="2" s="1"/>
  <c r="AL1970" i="2"/>
  <c r="AO1970" i="2" s="1"/>
  <c r="AL1946" i="2"/>
  <c r="AO1946" i="2" s="1"/>
  <c r="AL1922" i="2"/>
  <c r="AO1922" i="2" s="1"/>
  <c r="AL1898" i="2"/>
  <c r="AO1898" i="2" s="1"/>
  <c r="AL1874" i="2"/>
  <c r="AO1874" i="2" s="1"/>
  <c r="AL1850" i="2"/>
  <c r="AO1850" i="2" s="1"/>
  <c r="AL1826" i="2"/>
  <c r="AO1826" i="2" s="1"/>
  <c r="AL1802" i="2"/>
  <c r="AO1802" i="2" s="1"/>
  <c r="AL1778" i="2"/>
  <c r="AO1778" i="2" s="1"/>
  <c r="AL1754" i="2"/>
  <c r="AO1754" i="2" s="1"/>
  <c r="AL1730" i="2"/>
  <c r="AO1730" i="2" s="1"/>
  <c r="AL1706" i="2"/>
  <c r="AO1706" i="2" s="1"/>
  <c r="AL1682" i="2"/>
  <c r="AO1682" i="2" s="1"/>
  <c r="AL1658" i="2"/>
  <c r="AO1658" i="2" s="1"/>
  <c r="AL1634" i="2"/>
  <c r="AO1634" i="2" s="1"/>
  <c r="AL1610" i="2"/>
  <c r="AO1610" i="2" s="1"/>
  <c r="AL1586" i="2"/>
  <c r="AO1586" i="2" s="1"/>
  <c r="AL1562" i="2"/>
  <c r="AO1562" i="2" s="1"/>
  <c r="AL1538" i="2"/>
  <c r="AO1538" i="2" s="1"/>
  <c r="AL1514" i="2"/>
  <c r="AO1514" i="2" s="1"/>
  <c r="AY1979" i="2"/>
  <c r="AY1873" i="2"/>
  <c r="AY1761" i="2"/>
  <c r="AY1656" i="2"/>
  <c r="AY1522" i="2"/>
  <c r="AY1394" i="2"/>
  <c r="AY1266" i="2"/>
  <c r="AY1130" i="2"/>
  <c r="AY962" i="2"/>
  <c r="AY785" i="2"/>
  <c r="AY622" i="2"/>
  <c r="AY450" i="2"/>
  <c r="AY280" i="2"/>
  <c r="AY91" i="2"/>
  <c r="AY4015" i="2"/>
  <c r="AY2988" i="2"/>
  <c r="AL1111" i="2"/>
  <c r="AO1111" i="2" s="1"/>
  <c r="AL2065" i="2"/>
  <c r="AO2065" i="2" s="1"/>
  <c r="AL2041" i="2"/>
  <c r="AO2041" i="2" s="1"/>
  <c r="AL2017" i="2"/>
  <c r="AO2017" i="2" s="1"/>
  <c r="AL1993" i="2"/>
  <c r="AO1993" i="2" s="1"/>
  <c r="AL1969" i="2"/>
  <c r="AO1969" i="2" s="1"/>
  <c r="AL1945" i="2"/>
  <c r="AO1945" i="2" s="1"/>
  <c r="AL1921" i="2"/>
  <c r="AO1921" i="2" s="1"/>
  <c r="AL1897" i="2"/>
  <c r="AO1897" i="2" s="1"/>
  <c r="AL1873" i="2"/>
  <c r="AO1873" i="2" s="1"/>
  <c r="AL1849" i="2"/>
  <c r="AO1849" i="2" s="1"/>
  <c r="AL1825" i="2"/>
  <c r="AO1825" i="2" s="1"/>
  <c r="AL1801" i="2"/>
  <c r="AO1801" i="2" s="1"/>
  <c r="AL1777" i="2"/>
  <c r="AO1777" i="2" s="1"/>
  <c r="AL1753" i="2"/>
  <c r="AO1753" i="2" s="1"/>
  <c r="AL1729" i="2"/>
  <c r="AO1729" i="2" s="1"/>
  <c r="AL1705" i="2"/>
  <c r="AO1705" i="2" s="1"/>
  <c r="AL1681" i="2"/>
  <c r="AO1681" i="2" s="1"/>
  <c r="AL1657" i="2"/>
  <c r="AO1657" i="2" s="1"/>
  <c r="AL1633" i="2"/>
  <c r="AO1633" i="2" s="1"/>
  <c r="AL1609" i="2"/>
  <c r="AO1609" i="2" s="1"/>
  <c r="AL1585" i="2"/>
  <c r="AO1585" i="2" s="1"/>
  <c r="AL1561" i="2"/>
  <c r="AO1561" i="2" s="1"/>
  <c r="AL1537" i="2"/>
  <c r="AO1537" i="2" s="1"/>
  <c r="AL1513" i="2"/>
  <c r="AO1513" i="2" s="1"/>
  <c r="AL1489" i="2"/>
  <c r="AO1489" i="2" s="1"/>
  <c r="AL1465" i="2"/>
  <c r="AO1465" i="2" s="1"/>
  <c r="AL1441" i="2"/>
  <c r="AO1441" i="2" s="1"/>
  <c r="AL1417" i="2"/>
  <c r="AO1417" i="2" s="1"/>
  <c r="AL1393" i="2"/>
  <c r="AO1393" i="2" s="1"/>
  <c r="AL1369" i="2"/>
  <c r="AO1369" i="2" s="1"/>
  <c r="AL1345" i="2"/>
  <c r="AO1345" i="2" s="1"/>
  <c r="AL1321" i="2"/>
  <c r="AO1321" i="2" s="1"/>
  <c r="AL1297" i="2"/>
  <c r="AO1297" i="2" s="1"/>
  <c r="AL1273" i="2"/>
  <c r="AO1273" i="2" s="1"/>
  <c r="AL1249" i="2"/>
  <c r="AO1249" i="2" s="1"/>
  <c r="AY1978" i="2"/>
  <c r="AY1872" i="2"/>
  <c r="AY1759" i="2"/>
  <c r="AY1620" i="2"/>
  <c r="AY1521" i="2"/>
  <c r="AY1393" i="2"/>
  <c r="AY1257" i="2"/>
  <c r="AY1127" i="2"/>
  <c r="AY961" i="2"/>
  <c r="AY784" i="2"/>
  <c r="AY621" i="2"/>
  <c r="AY449" i="2"/>
  <c r="AY260" i="2"/>
  <c r="AY90" i="2"/>
  <c r="AY3952" i="2"/>
  <c r="AY2891" i="2"/>
  <c r="AL2050" i="2"/>
  <c r="AO2050" i="2" s="1"/>
  <c r="AL2026" i="2"/>
  <c r="AO2026" i="2" s="1"/>
  <c r="AL1978" i="2"/>
  <c r="AO1978" i="2" s="1"/>
  <c r="AL1954" i="2"/>
  <c r="AO1954" i="2" s="1"/>
  <c r="AL1930" i="2"/>
  <c r="AO1930" i="2" s="1"/>
  <c r="AL1906" i="2"/>
  <c r="AO1906" i="2" s="1"/>
  <c r="AL1882" i="2"/>
  <c r="AO1882" i="2" s="1"/>
  <c r="AL1834" i="2"/>
  <c r="AO1834" i="2" s="1"/>
  <c r="AL1810" i="2"/>
  <c r="AO1810" i="2" s="1"/>
  <c r="AL1786" i="2"/>
  <c r="AO1786" i="2" s="1"/>
  <c r="AL1762" i="2"/>
  <c r="AO1762" i="2" s="1"/>
  <c r="AL1738" i="2"/>
  <c r="AO1738" i="2" s="1"/>
  <c r="AL1714" i="2"/>
  <c r="AO1714" i="2" s="1"/>
  <c r="AL1666" i="2"/>
  <c r="AO1666" i="2" s="1"/>
  <c r="AL1642" i="2"/>
  <c r="AO1642" i="2" s="1"/>
  <c r="AL1618" i="2"/>
  <c r="AO1618" i="2" s="1"/>
  <c r="AL1594" i="2"/>
  <c r="AO1594" i="2" s="1"/>
  <c r="AL1570" i="2"/>
  <c r="AO1570" i="2" s="1"/>
  <c r="AL1546" i="2"/>
  <c r="AO1546" i="2" s="1"/>
  <c r="AL1522" i="2"/>
  <c r="AO1522" i="2" s="1"/>
  <c r="AL1498" i="2"/>
  <c r="AO1498" i="2" s="1"/>
  <c r="AL1450" i="2"/>
  <c r="AO1450" i="2" s="1"/>
  <c r="AL1426" i="2"/>
  <c r="AO1426" i="2" s="1"/>
  <c r="AL1402" i="2"/>
  <c r="AO1402" i="2" s="1"/>
  <c r="AL1378" i="2"/>
  <c r="AO1378" i="2" s="1"/>
  <c r="AL1354" i="2"/>
  <c r="AO1354" i="2" s="1"/>
  <c r="AL1330" i="2"/>
  <c r="AO1330" i="2" s="1"/>
  <c r="AL1282" i="2"/>
  <c r="AO1282" i="2" s="1"/>
  <c r="AL1258" i="2"/>
  <c r="AO1258" i="2" s="1"/>
  <c r="AL1234" i="2"/>
  <c r="AO1234" i="2" s="1"/>
  <c r="AL1210" i="2"/>
  <c r="AO1210" i="2" s="1"/>
  <c r="AL1162" i="2"/>
  <c r="AO1162" i="2" s="1"/>
  <c r="AL1138" i="2"/>
  <c r="AO1138" i="2" s="1"/>
  <c r="AL1114" i="2"/>
  <c r="AO1114" i="2" s="1"/>
  <c r="AL1066" i="2"/>
  <c r="AO1066" i="2" s="1"/>
  <c r="AL994" i="2"/>
  <c r="AO994" i="2" s="1"/>
  <c r="AL2" i="2"/>
  <c r="AO2" i="2" s="1"/>
  <c r="AL2047" i="2"/>
  <c r="AO2047" i="2" s="1"/>
  <c r="AL2023" i="2"/>
  <c r="AO2023" i="2" s="1"/>
  <c r="AL1999" i="2"/>
  <c r="AO1999" i="2" s="1"/>
  <c r="AL1951" i="2"/>
  <c r="AO1951" i="2" s="1"/>
  <c r="AL1927" i="2"/>
  <c r="AO1927" i="2" s="1"/>
  <c r="AL1879" i="2"/>
  <c r="AO1879" i="2" s="1"/>
  <c r="AL1855" i="2"/>
  <c r="AO1855" i="2" s="1"/>
  <c r="AL1807" i="2"/>
  <c r="AO1807" i="2" s="1"/>
  <c r="AL1783" i="2"/>
  <c r="AO1783" i="2" s="1"/>
  <c r="AL1759" i="2"/>
  <c r="AO1759" i="2" s="1"/>
  <c r="AL1711" i="2"/>
  <c r="AO1711" i="2" s="1"/>
  <c r="AL1687" i="2"/>
  <c r="AO1687" i="2" s="1"/>
  <c r="AL1663" i="2"/>
  <c r="AO1663" i="2" s="1"/>
  <c r="AL1639" i="2"/>
  <c r="AO1639" i="2" s="1"/>
  <c r="AL1615" i="2"/>
  <c r="AO1615" i="2" s="1"/>
  <c r="AL1543" i="2"/>
  <c r="AO1543" i="2" s="1"/>
  <c r="AL1519" i="2"/>
  <c r="AO1519" i="2" s="1"/>
  <c r="AL1495" i="2"/>
  <c r="AO1495" i="2" s="1"/>
  <c r="AL1471" i="2"/>
  <c r="AO1471" i="2" s="1"/>
  <c r="AL1423" i="2"/>
  <c r="AO1423" i="2" s="1"/>
  <c r="AL1399" i="2"/>
  <c r="AO1399" i="2" s="1"/>
  <c r="AL1375" i="2"/>
  <c r="AO1375" i="2" s="1"/>
  <c r="AL1327" i="2"/>
  <c r="AO1327" i="2" s="1"/>
  <c r="AL1303" i="2"/>
  <c r="AO1303" i="2" s="1"/>
  <c r="AL1279" i="2"/>
  <c r="AO1279" i="2" s="1"/>
  <c r="AL1231" i="2"/>
  <c r="AO1231" i="2" s="1"/>
  <c r="AL1207" i="2"/>
  <c r="AO1207" i="2" s="1"/>
  <c r="AL1135" i="2"/>
  <c r="AO1135" i="2" s="1"/>
  <c r="AL1087" i="2"/>
  <c r="AO1087" i="2" s="1"/>
  <c r="AL1039" i="2"/>
  <c r="AO1039" i="2" s="1"/>
  <c r="AL967" i="2"/>
  <c r="AO967" i="2" s="1"/>
  <c r="AL751" i="2"/>
  <c r="AO751" i="2" s="1"/>
  <c r="AL7" i="2"/>
  <c r="AO7" i="2" s="1"/>
  <c r="AL2064" i="2"/>
  <c r="AO2064" i="2" s="1"/>
  <c r="AL2040" i="2"/>
  <c r="AO2040" i="2" s="1"/>
  <c r="AL2016" i="2"/>
  <c r="AO2016" i="2" s="1"/>
  <c r="AL1992" i="2"/>
  <c r="AO1992" i="2" s="1"/>
  <c r="AL1968" i="2"/>
  <c r="AO1968" i="2" s="1"/>
  <c r="AL1944" i="2"/>
  <c r="AO1944" i="2" s="1"/>
  <c r="AL1920" i="2"/>
  <c r="AO1920" i="2" s="1"/>
  <c r="AL1896" i="2"/>
  <c r="AO1896" i="2" s="1"/>
  <c r="AL1872" i="2"/>
  <c r="AO1872" i="2" s="1"/>
  <c r="AL1848" i="2"/>
  <c r="AO1848" i="2" s="1"/>
  <c r="AL1824" i="2"/>
  <c r="AO1824" i="2" s="1"/>
  <c r="AL1800" i="2"/>
  <c r="AO1800" i="2" s="1"/>
  <c r="AL1776" i="2"/>
  <c r="AO1776" i="2" s="1"/>
  <c r="AL1752" i="2"/>
  <c r="AO1752" i="2" s="1"/>
  <c r="AL1728" i="2"/>
  <c r="AO1728" i="2" s="1"/>
  <c r="AL1704" i="2"/>
  <c r="AO1704" i="2" s="1"/>
  <c r="AL1680" i="2"/>
  <c r="AO1680" i="2" s="1"/>
  <c r="AL1656" i="2"/>
  <c r="AO1656" i="2" s="1"/>
  <c r="AL1632" i="2"/>
  <c r="AO1632" i="2" s="1"/>
  <c r="AL1608" i="2"/>
  <c r="AO1608" i="2" s="1"/>
  <c r="AL1584" i="2"/>
  <c r="AO1584" i="2" s="1"/>
  <c r="AL1560" i="2"/>
  <c r="AO1560" i="2" s="1"/>
  <c r="AL1536" i="2"/>
  <c r="AO1536" i="2" s="1"/>
  <c r="AL1512" i="2"/>
  <c r="AO1512" i="2" s="1"/>
  <c r="AL1488" i="2"/>
  <c r="AO1488" i="2" s="1"/>
  <c r="AL1464" i="2"/>
  <c r="AO1464" i="2" s="1"/>
  <c r="AL1440" i="2"/>
  <c r="AO1440" i="2" s="1"/>
  <c r="AL1416" i="2"/>
  <c r="AO1416" i="2" s="1"/>
  <c r="AL1392" i="2"/>
  <c r="AO1392" i="2" s="1"/>
  <c r="AL1368" i="2"/>
  <c r="AO1368" i="2" s="1"/>
  <c r="AL1344" i="2"/>
  <c r="AO1344" i="2" s="1"/>
  <c r="AL1320" i="2"/>
  <c r="AO1320" i="2" s="1"/>
  <c r="AL1296" i="2"/>
  <c r="AO1296" i="2" s="1"/>
  <c r="AL1272" i="2"/>
  <c r="AO1272" i="2" s="1"/>
  <c r="AY1975" i="2"/>
  <c r="AY1871" i="2"/>
  <c r="AY1748" i="2"/>
  <c r="AY1619" i="2"/>
  <c r="AY1519" i="2"/>
  <c r="AY1392" i="2"/>
  <c r="AY1247" i="2"/>
  <c r="AY1126" i="2"/>
  <c r="AY960" i="2"/>
  <c r="AY783" i="2"/>
  <c r="AY603" i="2"/>
  <c r="AY448" i="2"/>
  <c r="AY259" i="2"/>
  <c r="AY89" i="2"/>
  <c r="AY3950" i="2"/>
  <c r="AY2886" i="2"/>
  <c r="AL4130" i="2"/>
  <c r="AO4130" i="2" s="1"/>
  <c r="AL4106" i="2"/>
  <c r="AO4106" i="2" s="1"/>
  <c r="AL939" i="2"/>
  <c r="AO939" i="2" s="1"/>
  <c r="AL915" i="2"/>
  <c r="AO915" i="2" s="1"/>
  <c r="AL891" i="2"/>
  <c r="AO891" i="2" s="1"/>
  <c r="AL867" i="2"/>
  <c r="AO867" i="2" s="1"/>
  <c r="AL843" i="2"/>
  <c r="AO843" i="2" s="1"/>
  <c r="AL819" i="2"/>
  <c r="AO819" i="2" s="1"/>
  <c r="AL795" i="2"/>
  <c r="AO795" i="2" s="1"/>
  <c r="AL771" i="2"/>
  <c r="AO771" i="2" s="1"/>
  <c r="AL747" i="2"/>
  <c r="AO747" i="2" s="1"/>
  <c r="AL723" i="2"/>
  <c r="AO723" i="2" s="1"/>
  <c r="AL699" i="2"/>
  <c r="AO699" i="2" s="1"/>
  <c r="AL675" i="2"/>
  <c r="AO675" i="2" s="1"/>
  <c r="AL651" i="2"/>
  <c r="AO651" i="2" s="1"/>
  <c r="AL627" i="2"/>
  <c r="AO627" i="2" s="1"/>
  <c r="AL603" i="2"/>
  <c r="AO603" i="2" s="1"/>
  <c r="AL579" i="2"/>
  <c r="AO579" i="2" s="1"/>
  <c r="AL555" i="2"/>
  <c r="AO555" i="2" s="1"/>
  <c r="AL531" i="2"/>
  <c r="AO531" i="2" s="1"/>
  <c r="AL507" i="2"/>
  <c r="AO507" i="2" s="1"/>
  <c r="AL483" i="2"/>
  <c r="AO483" i="2" s="1"/>
  <c r="AL459" i="2"/>
  <c r="AO459" i="2" s="1"/>
  <c r="AL435" i="2"/>
  <c r="AO435" i="2" s="1"/>
  <c r="AL411" i="2"/>
  <c r="AO411" i="2" s="1"/>
  <c r="AL387" i="2"/>
  <c r="AO387" i="2" s="1"/>
  <c r="AL363" i="2"/>
  <c r="AO363" i="2" s="1"/>
  <c r="AL339" i="2"/>
  <c r="AO339" i="2" s="1"/>
  <c r="AL315" i="2"/>
  <c r="AO315" i="2" s="1"/>
  <c r="AL291" i="2"/>
  <c r="AO291" i="2" s="1"/>
  <c r="AL267" i="2"/>
  <c r="AO267" i="2" s="1"/>
  <c r="AL243" i="2"/>
  <c r="AO243" i="2" s="1"/>
  <c r="AL219" i="2"/>
  <c r="AO219" i="2" s="1"/>
  <c r="AL195" i="2"/>
  <c r="AO195" i="2" s="1"/>
  <c r="AL171" i="2"/>
  <c r="AO171" i="2" s="1"/>
  <c r="AL147" i="2"/>
  <c r="AO147" i="2" s="1"/>
  <c r="AL123" i="2"/>
  <c r="AO123" i="2" s="1"/>
  <c r="AL99" i="2"/>
  <c r="AO99" i="2" s="1"/>
  <c r="AL75" i="2"/>
  <c r="AO75" i="2" s="1"/>
  <c r="AL51" i="2"/>
  <c r="AO51" i="2" s="1"/>
  <c r="AL27" i="2"/>
  <c r="AO27" i="2" s="1"/>
  <c r="AL3" i="2"/>
  <c r="AO3" i="2" s="1"/>
  <c r="AL1490" i="2"/>
  <c r="AO1490" i="2" s="1"/>
  <c r="AL1466" i="2"/>
  <c r="AO1466" i="2" s="1"/>
  <c r="AL1442" i="2"/>
  <c r="AO1442" i="2" s="1"/>
  <c r="AL1418" i="2"/>
  <c r="AO1418" i="2" s="1"/>
  <c r="AL1394" i="2"/>
  <c r="AO1394" i="2" s="1"/>
  <c r="AL1370" i="2"/>
  <c r="AO1370" i="2" s="1"/>
  <c r="AL1346" i="2"/>
  <c r="AO1346" i="2" s="1"/>
  <c r="AL1322" i="2"/>
  <c r="AO1322" i="2" s="1"/>
  <c r="AL1298" i="2"/>
  <c r="AO1298" i="2" s="1"/>
  <c r="AL1274" i="2"/>
  <c r="AO1274" i="2" s="1"/>
  <c r="AL1250" i="2"/>
  <c r="AO1250" i="2" s="1"/>
  <c r="AL1226" i="2"/>
  <c r="AO1226" i="2" s="1"/>
  <c r="AL1202" i="2"/>
  <c r="AO1202" i="2" s="1"/>
  <c r="AL1178" i="2"/>
  <c r="AO1178" i="2" s="1"/>
  <c r="AL1154" i="2"/>
  <c r="AO1154" i="2" s="1"/>
  <c r="AL1130" i="2"/>
  <c r="AO1130" i="2" s="1"/>
  <c r="AL1106" i="2"/>
  <c r="AO1106" i="2" s="1"/>
  <c r="AL1082" i="2"/>
  <c r="AO1082" i="2" s="1"/>
  <c r="AL1058" i="2"/>
  <c r="AO1058" i="2" s="1"/>
  <c r="AL1034" i="2"/>
  <c r="AO1034" i="2" s="1"/>
  <c r="AL1010" i="2"/>
  <c r="AO1010" i="2" s="1"/>
  <c r="AL986" i="2"/>
  <c r="AO986" i="2" s="1"/>
  <c r="AL962" i="2"/>
  <c r="AO962" i="2" s="1"/>
  <c r="AL938" i="2"/>
  <c r="AO938" i="2" s="1"/>
  <c r="AL914" i="2"/>
  <c r="AO914" i="2" s="1"/>
  <c r="AL890" i="2"/>
  <c r="AO890" i="2" s="1"/>
  <c r="AL866" i="2"/>
  <c r="AO866" i="2" s="1"/>
  <c r="AL842" i="2"/>
  <c r="AO842" i="2" s="1"/>
  <c r="AL818" i="2"/>
  <c r="AO818" i="2" s="1"/>
  <c r="AL794" i="2"/>
  <c r="AO794" i="2" s="1"/>
  <c r="AL770" i="2"/>
  <c r="AO770" i="2" s="1"/>
  <c r="AL746" i="2"/>
  <c r="AO746" i="2" s="1"/>
  <c r="AL722" i="2"/>
  <c r="AO722" i="2" s="1"/>
  <c r="AL698" i="2"/>
  <c r="AO698" i="2" s="1"/>
  <c r="AL674" i="2"/>
  <c r="AO674" i="2" s="1"/>
  <c r="AL1268" i="2"/>
  <c r="AO1268" i="2" s="1"/>
  <c r="AL1244" i="2"/>
  <c r="AO1244" i="2" s="1"/>
  <c r="AL1220" i="2"/>
  <c r="AO1220" i="2" s="1"/>
  <c r="AL1196" i="2"/>
  <c r="AO1196" i="2" s="1"/>
  <c r="AL1172" i="2"/>
  <c r="AO1172" i="2" s="1"/>
  <c r="AL1148" i="2"/>
  <c r="AO1148" i="2" s="1"/>
  <c r="AL1124" i="2"/>
  <c r="AO1124" i="2" s="1"/>
  <c r="AL1100" i="2"/>
  <c r="AO1100" i="2" s="1"/>
  <c r="AL1076" i="2"/>
  <c r="AO1076" i="2" s="1"/>
  <c r="AL1052" i="2"/>
  <c r="AO1052" i="2" s="1"/>
  <c r="AL1028" i="2"/>
  <c r="AO1028" i="2" s="1"/>
  <c r="AL1004" i="2"/>
  <c r="AO1004" i="2" s="1"/>
  <c r="AL980" i="2"/>
  <c r="AO980" i="2" s="1"/>
  <c r="AL956" i="2"/>
  <c r="AO956" i="2" s="1"/>
  <c r="AL932" i="2"/>
  <c r="AO932" i="2" s="1"/>
  <c r="AL908" i="2"/>
  <c r="AO908" i="2" s="1"/>
  <c r="AL884" i="2"/>
  <c r="AO884" i="2" s="1"/>
  <c r="AL860" i="2"/>
  <c r="AO860" i="2" s="1"/>
  <c r="AL836" i="2"/>
  <c r="AO836" i="2" s="1"/>
  <c r="AL812" i="2"/>
  <c r="AO812" i="2" s="1"/>
  <c r="AL788" i="2"/>
  <c r="AO788" i="2" s="1"/>
  <c r="AL764" i="2"/>
  <c r="AO764" i="2" s="1"/>
  <c r="AL740" i="2"/>
  <c r="AO740" i="2" s="1"/>
  <c r="AL716" i="2"/>
  <c r="AO716" i="2" s="1"/>
  <c r="AL692" i="2"/>
  <c r="AO692" i="2" s="1"/>
  <c r="AL668" i="2"/>
  <c r="AO668" i="2" s="1"/>
  <c r="AL644" i="2"/>
  <c r="AO644" i="2" s="1"/>
  <c r="AL620" i="2"/>
  <c r="AO620" i="2" s="1"/>
  <c r="AL596" i="2"/>
  <c r="AO596" i="2" s="1"/>
  <c r="AL572" i="2"/>
  <c r="AO572" i="2" s="1"/>
  <c r="AL548" i="2"/>
  <c r="AO548" i="2" s="1"/>
  <c r="AL524" i="2"/>
  <c r="AO524" i="2" s="1"/>
  <c r="AL500" i="2"/>
  <c r="AO500" i="2" s="1"/>
  <c r="AL476" i="2"/>
  <c r="AO476" i="2" s="1"/>
  <c r="AL452" i="2"/>
  <c r="AO452" i="2" s="1"/>
  <c r="AL428" i="2"/>
  <c r="AO428" i="2" s="1"/>
  <c r="AL404" i="2"/>
  <c r="AO404" i="2" s="1"/>
  <c r="AL380" i="2"/>
  <c r="AO380" i="2" s="1"/>
  <c r="AL356" i="2"/>
  <c r="AO356" i="2" s="1"/>
  <c r="AL332" i="2"/>
  <c r="AO332" i="2" s="1"/>
  <c r="AL308" i="2"/>
  <c r="AO308" i="2" s="1"/>
  <c r="AL284" i="2"/>
  <c r="AO284" i="2" s="1"/>
  <c r="AL260" i="2"/>
  <c r="AO260" i="2" s="1"/>
  <c r="AL236" i="2"/>
  <c r="AO236" i="2" s="1"/>
  <c r="AL212" i="2"/>
  <c r="AO212" i="2" s="1"/>
  <c r="AL188" i="2"/>
  <c r="AO188" i="2" s="1"/>
  <c r="AL164" i="2"/>
  <c r="AO164" i="2" s="1"/>
  <c r="AL140" i="2"/>
  <c r="AO140" i="2" s="1"/>
  <c r="AL116" i="2"/>
  <c r="AO116" i="2" s="1"/>
  <c r="AL92" i="2"/>
  <c r="AO92" i="2" s="1"/>
  <c r="AL68" i="2"/>
  <c r="AO68" i="2" s="1"/>
  <c r="AL44" i="2"/>
  <c r="AO44" i="2" s="1"/>
  <c r="AL20" i="2"/>
  <c r="AO20" i="2" s="1"/>
  <c r="AL2059" i="2"/>
  <c r="AO2059" i="2" s="1"/>
  <c r="AL2035" i="2"/>
  <c r="AO2035" i="2" s="1"/>
  <c r="AL2011" i="2"/>
  <c r="AO2011" i="2" s="1"/>
  <c r="AL1987" i="2"/>
  <c r="AO1987" i="2" s="1"/>
  <c r="AL1963" i="2"/>
  <c r="AO1963" i="2" s="1"/>
  <c r="AL1939" i="2"/>
  <c r="AO1939" i="2" s="1"/>
  <c r="AL1915" i="2"/>
  <c r="AO1915" i="2" s="1"/>
  <c r="AL1891" i="2"/>
  <c r="AO1891" i="2" s="1"/>
  <c r="AL1867" i="2"/>
  <c r="AO1867" i="2" s="1"/>
  <c r="AL1843" i="2"/>
  <c r="AO1843" i="2" s="1"/>
  <c r="AL1819" i="2"/>
  <c r="AO1819" i="2" s="1"/>
  <c r="AL1795" i="2"/>
  <c r="AO1795" i="2" s="1"/>
  <c r="AL1771" i="2"/>
  <c r="AO1771" i="2" s="1"/>
  <c r="AL1747" i="2"/>
  <c r="AO1747" i="2" s="1"/>
  <c r="AL1723" i="2"/>
  <c r="AO1723" i="2" s="1"/>
  <c r="AL1699" i="2"/>
  <c r="AO1699" i="2" s="1"/>
  <c r="AL1675" i="2"/>
  <c r="AO1675" i="2" s="1"/>
  <c r="AL1651" i="2"/>
  <c r="AO1651" i="2" s="1"/>
  <c r="AL1627" i="2"/>
  <c r="AO1627" i="2" s="1"/>
  <c r="AL1603" i="2"/>
  <c r="AO1603" i="2" s="1"/>
  <c r="AL1579" i="2"/>
  <c r="AO1579" i="2" s="1"/>
  <c r="AL1555" i="2"/>
  <c r="AO1555" i="2" s="1"/>
  <c r="AL1531" i="2"/>
  <c r="AO1531" i="2" s="1"/>
  <c r="AL1507" i="2"/>
  <c r="AO1507" i="2" s="1"/>
  <c r="AL1483" i="2"/>
  <c r="AO1483" i="2" s="1"/>
  <c r="AL1459" i="2"/>
  <c r="AO1459" i="2" s="1"/>
  <c r="AL1435" i="2"/>
  <c r="AO1435" i="2" s="1"/>
  <c r="AL1411" i="2"/>
  <c r="AO1411" i="2" s="1"/>
  <c r="AL1387" i="2"/>
  <c r="AO1387" i="2" s="1"/>
  <c r="AL1363" i="2"/>
  <c r="AO1363" i="2" s="1"/>
  <c r="AL1339" i="2"/>
  <c r="AO1339" i="2" s="1"/>
  <c r="AL1315" i="2"/>
  <c r="AO1315" i="2" s="1"/>
  <c r="AL1291" i="2"/>
  <c r="AO1291" i="2" s="1"/>
  <c r="AL1267" i="2"/>
  <c r="AO1267" i="2" s="1"/>
  <c r="AL1243" i="2"/>
  <c r="AO1243" i="2" s="1"/>
  <c r="AL1219" i="2"/>
  <c r="AO1219" i="2" s="1"/>
  <c r="AL1195" i="2"/>
  <c r="AO1195" i="2" s="1"/>
  <c r="AL1171" i="2"/>
  <c r="AO1171" i="2" s="1"/>
  <c r="AL1147" i="2"/>
  <c r="AO1147" i="2" s="1"/>
  <c r="AL1123" i="2"/>
  <c r="AO1123" i="2" s="1"/>
  <c r="AL1099" i="2"/>
  <c r="AO1099" i="2" s="1"/>
  <c r="AL1075" i="2"/>
  <c r="AO1075" i="2" s="1"/>
  <c r="AL1051" i="2"/>
  <c r="AO1051" i="2" s="1"/>
  <c r="AL1027" i="2"/>
  <c r="AO1027" i="2" s="1"/>
  <c r="AL1003" i="2"/>
  <c r="AO1003" i="2" s="1"/>
  <c r="AL979" i="2"/>
  <c r="AO979" i="2" s="1"/>
  <c r="AL955" i="2"/>
  <c r="AO955" i="2" s="1"/>
  <c r="AL931" i="2"/>
  <c r="AO931" i="2" s="1"/>
  <c r="AL907" i="2"/>
  <c r="AO907" i="2" s="1"/>
  <c r="AL883" i="2"/>
  <c r="AO883" i="2" s="1"/>
  <c r="AL859" i="2"/>
  <c r="AO859" i="2" s="1"/>
  <c r="AL835" i="2"/>
  <c r="AO835" i="2" s="1"/>
  <c r="AL811" i="2"/>
  <c r="AO811" i="2" s="1"/>
  <c r="AL787" i="2"/>
  <c r="AO787" i="2" s="1"/>
  <c r="AL763" i="2"/>
  <c r="AO763" i="2" s="1"/>
  <c r="AL739" i="2"/>
  <c r="AO739" i="2" s="1"/>
  <c r="AL715" i="2"/>
  <c r="AO715" i="2" s="1"/>
  <c r="AL691" i="2"/>
  <c r="AO691" i="2" s="1"/>
  <c r="AL667" i="2"/>
  <c r="AO667" i="2" s="1"/>
  <c r="AL643" i="2"/>
  <c r="AO643" i="2" s="1"/>
  <c r="AL619" i="2"/>
  <c r="AO619" i="2" s="1"/>
  <c r="AL595" i="2"/>
  <c r="AO595" i="2" s="1"/>
  <c r="AL571" i="2"/>
  <c r="AO571" i="2" s="1"/>
  <c r="AL547" i="2"/>
  <c r="AO547" i="2" s="1"/>
  <c r="AL523" i="2"/>
  <c r="AO523" i="2" s="1"/>
  <c r="AL499" i="2"/>
  <c r="AO499" i="2" s="1"/>
  <c r="AL475" i="2"/>
  <c r="AO475" i="2" s="1"/>
  <c r="AL451" i="2"/>
  <c r="AO451" i="2" s="1"/>
  <c r="AL427" i="2"/>
  <c r="AO427" i="2" s="1"/>
  <c r="AL403" i="2"/>
  <c r="AO403" i="2" s="1"/>
  <c r="AL379" i="2"/>
  <c r="AO379" i="2" s="1"/>
  <c r="AL355" i="2"/>
  <c r="AO355" i="2" s="1"/>
  <c r="AL331" i="2"/>
  <c r="AO331" i="2" s="1"/>
  <c r="AL307" i="2"/>
  <c r="AO307" i="2" s="1"/>
  <c r="AL283" i="2"/>
  <c r="AO283" i="2" s="1"/>
  <c r="AL259" i="2"/>
  <c r="AO259" i="2" s="1"/>
  <c r="AL235" i="2"/>
  <c r="AO235" i="2" s="1"/>
  <c r="AL211" i="2"/>
  <c r="AO211" i="2" s="1"/>
  <c r="AL187" i="2"/>
  <c r="AO187" i="2" s="1"/>
  <c r="AL163" i="2"/>
  <c r="AO163" i="2" s="1"/>
  <c r="AL139" i="2"/>
  <c r="AO139" i="2" s="1"/>
  <c r="AL115" i="2"/>
  <c r="AO115" i="2" s="1"/>
  <c r="AL91" i="2"/>
  <c r="AO91" i="2" s="1"/>
  <c r="AL67" i="2"/>
  <c r="AO67" i="2" s="1"/>
  <c r="AL43" i="2"/>
  <c r="AO43" i="2" s="1"/>
  <c r="AL19" i="2"/>
  <c r="AO19" i="2" s="1"/>
  <c r="AL2058" i="2"/>
  <c r="AO2058" i="2" s="1"/>
  <c r="AL2034" i="2"/>
  <c r="AO2034" i="2" s="1"/>
  <c r="AL2010" i="2"/>
  <c r="AO2010" i="2" s="1"/>
  <c r="AL1986" i="2"/>
  <c r="AO1986" i="2" s="1"/>
  <c r="AL1962" i="2"/>
  <c r="AO1962" i="2" s="1"/>
  <c r="AL1938" i="2"/>
  <c r="AO1938" i="2" s="1"/>
  <c r="AL1914" i="2"/>
  <c r="AO1914" i="2" s="1"/>
  <c r="AL1890" i="2"/>
  <c r="AO1890" i="2" s="1"/>
  <c r="AL1866" i="2"/>
  <c r="AO1866" i="2" s="1"/>
  <c r="AL1842" i="2"/>
  <c r="AO1842" i="2" s="1"/>
  <c r="AL1818" i="2"/>
  <c r="AO1818" i="2" s="1"/>
  <c r="AL1794" i="2"/>
  <c r="AO1794" i="2" s="1"/>
  <c r="AL1770" i="2"/>
  <c r="AO1770" i="2" s="1"/>
  <c r="AL1746" i="2"/>
  <c r="AO1746" i="2" s="1"/>
  <c r="AL1722" i="2"/>
  <c r="AO1722" i="2" s="1"/>
  <c r="AL1698" i="2"/>
  <c r="AO1698" i="2" s="1"/>
  <c r="AL1674" i="2"/>
  <c r="AO1674" i="2" s="1"/>
  <c r="AL1650" i="2"/>
  <c r="AO1650" i="2" s="1"/>
  <c r="AL1626" i="2"/>
  <c r="AO1626" i="2" s="1"/>
  <c r="AL1602" i="2"/>
  <c r="AO1602" i="2" s="1"/>
  <c r="AL1578" i="2"/>
  <c r="AO1578" i="2" s="1"/>
  <c r="AL1554" i="2"/>
  <c r="AO1554" i="2" s="1"/>
  <c r="AL1530" i="2"/>
  <c r="AO1530" i="2" s="1"/>
  <c r="AL1506" i="2"/>
  <c r="AO1506" i="2" s="1"/>
  <c r="AL1482" i="2"/>
  <c r="AO1482" i="2" s="1"/>
  <c r="AL1458" i="2"/>
  <c r="AO1458" i="2" s="1"/>
  <c r="AL1434" i="2"/>
  <c r="AO1434" i="2" s="1"/>
  <c r="AL1410" i="2"/>
  <c r="AO1410" i="2" s="1"/>
  <c r="AL1386" i="2"/>
  <c r="AO1386" i="2" s="1"/>
  <c r="AL1362" i="2"/>
  <c r="AO1362" i="2" s="1"/>
  <c r="AL1338" i="2"/>
  <c r="AO1338" i="2" s="1"/>
  <c r="AL1314" i="2"/>
  <c r="AO1314" i="2" s="1"/>
  <c r="AL1290" i="2"/>
  <c r="AO1290" i="2" s="1"/>
  <c r="AL1266" i="2"/>
  <c r="AO1266" i="2" s="1"/>
  <c r="AL1242" i="2"/>
  <c r="AO1242" i="2" s="1"/>
  <c r="AL1218" i="2"/>
  <c r="AO1218" i="2" s="1"/>
  <c r="AL1194" i="2"/>
  <c r="AO1194" i="2" s="1"/>
  <c r="AL1170" i="2"/>
  <c r="AO1170" i="2" s="1"/>
  <c r="AL1146" i="2"/>
  <c r="AO1146" i="2" s="1"/>
  <c r="AL1122" i="2"/>
  <c r="AO1122" i="2" s="1"/>
  <c r="AL1098" i="2"/>
  <c r="AO1098" i="2" s="1"/>
  <c r="AL1074" i="2"/>
  <c r="AO1074" i="2" s="1"/>
  <c r="AL1050" i="2"/>
  <c r="AO1050" i="2" s="1"/>
  <c r="AL1026" i="2"/>
  <c r="AO1026" i="2" s="1"/>
  <c r="AL1002" i="2"/>
  <c r="AO1002" i="2" s="1"/>
  <c r="AL978" i="2"/>
  <c r="AO978" i="2" s="1"/>
  <c r="AL954" i="2"/>
  <c r="AO954" i="2" s="1"/>
  <c r="AL930" i="2"/>
  <c r="AO930" i="2" s="1"/>
  <c r="AL906" i="2"/>
  <c r="AO906" i="2" s="1"/>
  <c r="AL882" i="2"/>
  <c r="AO882" i="2" s="1"/>
  <c r="AL858" i="2"/>
  <c r="AO858" i="2" s="1"/>
  <c r="AL834" i="2"/>
  <c r="AO834" i="2" s="1"/>
  <c r="AL810" i="2"/>
  <c r="AO810" i="2" s="1"/>
  <c r="AL786" i="2"/>
  <c r="AO786" i="2" s="1"/>
  <c r="AL762" i="2"/>
  <c r="AO762" i="2" s="1"/>
  <c r="AL738" i="2"/>
  <c r="AO738" i="2" s="1"/>
  <c r="AL714" i="2"/>
  <c r="AO714" i="2" s="1"/>
  <c r="AL690" i="2"/>
  <c r="AO690" i="2" s="1"/>
  <c r="AL666" i="2"/>
  <c r="AO666" i="2" s="1"/>
  <c r="AL642" i="2"/>
  <c r="AO642" i="2" s="1"/>
  <c r="AL618" i="2"/>
  <c r="AO618" i="2" s="1"/>
  <c r="AL594" i="2"/>
  <c r="AO594" i="2" s="1"/>
  <c r="AL570" i="2"/>
  <c r="AO570" i="2" s="1"/>
  <c r="AL546" i="2"/>
  <c r="AO546" i="2" s="1"/>
  <c r="AL522" i="2"/>
  <c r="AO522" i="2" s="1"/>
  <c r="AL498" i="2"/>
  <c r="AO498" i="2" s="1"/>
  <c r="AL474" i="2"/>
  <c r="AO474" i="2" s="1"/>
  <c r="AL450" i="2"/>
  <c r="AO450" i="2" s="1"/>
  <c r="AL426" i="2"/>
  <c r="AO426" i="2" s="1"/>
  <c r="AL402" i="2"/>
  <c r="AO402" i="2" s="1"/>
  <c r="AL378" i="2"/>
  <c r="AO378" i="2" s="1"/>
  <c r="AL354" i="2"/>
  <c r="AO354" i="2" s="1"/>
  <c r="AL330" i="2"/>
  <c r="AO330" i="2" s="1"/>
  <c r="AL306" i="2"/>
  <c r="AO306" i="2" s="1"/>
  <c r="AL282" i="2"/>
  <c r="AO282" i="2" s="1"/>
  <c r="AL258" i="2"/>
  <c r="AO258" i="2" s="1"/>
  <c r="AL234" i="2"/>
  <c r="AO234" i="2" s="1"/>
  <c r="AL210" i="2"/>
  <c r="AO210" i="2" s="1"/>
  <c r="AL186" i="2"/>
  <c r="AO186" i="2" s="1"/>
  <c r="AL162" i="2"/>
  <c r="AO162" i="2" s="1"/>
  <c r="AL138" i="2"/>
  <c r="AO138" i="2" s="1"/>
  <c r="AL114" i="2"/>
  <c r="AO114" i="2" s="1"/>
  <c r="AL90" i="2"/>
  <c r="AO90" i="2" s="1"/>
  <c r="AL66" i="2"/>
  <c r="AO66" i="2" s="1"/>
  <c r="AL42" i="2"/>
  <c r="AO42" i="2" s="1"/>
  <c r="AL18" i="2"/>
  <c r="AO18" i="2" s="1"/>
  <c r="AL2057" i="2"/>
  <c r="AO2057" i="2" s="1"/>
  <c r="AL2033" i="2"/>
  <c r="AO2033" i="2" s="1"/>
  <c r="AL2009" i="2"/>
  <c r="AO2009" i="2" s="1"/>
  <c r="AL1985" i="2"/>
  <c r="AO1985" i="2" s="1"/>
  <c r="AL1961" i="2"/>
  <c r="AO1961" i="2" s="1"/>
  <c r="AL1937" i="2"/>
  <c r="AO1937" i="2" s="1"/>
  <c r="AL1913" i="2"/>
  <c r="AO1913" i="2" s="1"/>
  <c r="AL1889" i="2"/>
  <c r="AO1889" i="2" s="1"/>
  <c r="AL1865" i="2"/>
  <c r="AO1865" i="2" s="1"/>
  <c r="AL1841" i="2"/>
  <c r="AO1841" i="2" s="1"/>
  <c r="AL1817" i="2"/>
  <c r="AO1817" i="2" s="1"/>
  <c r="AL1793" i="2"/>
  <c r="AO1793" i="2" s="1"/>
  <c r="AL1769" i="2"/>
  <c r="AO1769" i="2" s="1"/>
  <c r="AL1745" i="2"/>
  <c r="AO1745" i="2" s="1"/>
  <c r="AL1721" i="2"/>
  <c r="AO1721" i="2" s="1"/>
  <c r="AL1697" i="2"/>
  <c r="AO1697" i="2" s="1"/>
  <c r="AL1673" i="2"/>
  <c r="AO1673" i="2" s="1"/>
  <c r="AL1649" i="2"/>
  <c r="AO1649" i="2" s="1"/>
  <c r="AL1625" i="2"/>
  <c r="AO1625" i="2" s="1"/>
  <c r="AL1601" i="2"/>
  <c r="AO1601" i="2" s="1"/>
  <c r="AL1577" i="2"/>
  <c r="AO1577" i="2" s="1"/>
  <c r="AL1553" i="2"/>
  <c r="AO1553" i="2" s="1"/>
  <c r="AL1529" i="2"/>
  <c r="AO1529" i="2" s="1"/>
  <c r="AL1505" i="2"/>
  <c r="AO1505" i="2" s="1"/>
  <c r="AL1481" i="2"/>
  <c r="AO1481" i="2" s="1"/>
  <c r="AL1457" i="2"/>
  <c r="AO1457" i="2" s="1"/>
  <c r="AL1433" i="2"/>
  <c r="AO1433" i="2" s="1"/>
  <c r="AL1409" i="2"/>
  <c r="AO1409" i="2" s="1"/>
  <c r="AL1385" i="2"/>
  <c r="AO1385" i="2" s="1"/>
  <c r="AL1361" i="2"/>
  <c r="AO1361" i="2" s="1"/>
  <c r="AL1337" i="2"/>
  <c r="AO1337" i="2" s="1"/>
  <c r="AL1313" i="2"/>
  <c r="AO1313" i="2" s="1"/>
  <c r="AL1289" i="2"/>
  <c r="AO1289" i="2" s="1"/>
  <c r="AL1265" i="2"/>
  <c r="AO1265" i="2" s="1"/>
  <c r="AL1241" i="2"/>
  <c r="AO1241" i="2" s="1"/>
  <c r="AL1217" i="2"/>
  <c r="AO1217" i="2" s="1"/>
  <c r="AL1193" i="2"/>
  <c r="AO1193" i="2" s="1"/>
  <c r="AL1169" i="2"/>
  <c r="AO1169" i="2" s="1"/>
  <c r="AL1145" i="2"/>
  <c r="AO1145" i="2" s="1"/>
  <c r="AL1121" i="2"/>
  <c r="AO1121" i="2" s="1"/>
  <c r="AL1097" i="2"/>
  <c r="AO1097" i="2" s="1"/>
  <c r="AL1073" i="2"/>
  <c r="AO1073" i="2" s="1"/>
  <c r="AL1049" i="2"/>
  <c r="AO1049" i="2" s="1"/>
  <c r="AL1025" i="2"/>
  <c r="AO1025" i="2" s="1"/>
  <c r="AL1001" i="2"/>
  <c r="AO1001" i="2" s="1"/>
  <c r="AL977" i="2"/>
  <c r="AO977" i="2" s="1"/>
  <c r="AL953" i="2"/>
  <c r="AO953" i="2" s="1"/>
  <c r="AL929" i="2"/>
  <c r="AO929" i="2" s="1"/>
  <c r="AL905" i="2"/>
  <c r="AO905" i="2" s="1"/>
  <c r="AL881" i="2"/>
  <c r="AO881" i="2" s="1"/>
  <c r="AL857" i="2"/>
  <c r="AO857" i="2" s="1"/>
  <c r="AL833" i="2"/>
  <c r="AO833" i="2" s="1"/>
  <c r="AL809" i="2"/>
  <c r="AO809" i="2" s="1"/>
  <c r="AL785" i="2"/>
  <c r="AO785" i="2" s="1"/>
  <c r="AL761" i="2"/>
  <c r="AO761" i="2" s="1"/>
  <c r="AL737" i="2"/>
  <c r="AO737" i="2" s="1"/>
  <c r="AL713" i="2"/>
  <c r="AO713" i="2" s="1"/>
  <c r="AL689" i="2"/>
  <c r="AO689" i="2" s="1"/>
  <c r="AL665" i="2"/>
  <c r="AO665" i="2" s="1"/>
  <c r="AL641" i="2"/>
  <c r="AO641" i="2" s="1"/>
  <c r="AL617" i="2"/>
  <c r="AO617" i="2" s="1"/>
  <c r="AL593" i="2"/>
  <c r="AO593" i="2" s="1"/>
  <c r="AL569" i="2"/>
  <c r="AO569" i="2" s="1"/>
  <c r="AL545" i="2"/>
  <c r="AO545" i="2" s="1"/>
  <c r="AL521" i="2"/>
  <c r="AO521" i="2" s="1"/>
  <c r="AL497" i="2"/>
  <c r="AO497" i="2" s="1"/>
  <c r="AL473" i="2"/>
  <c r="AO473" i="2" s="1"/>
  <c r="AL449" i="2"/>
  <c r="AO449" i="2" s="1"/>
  <c r="AL425" i="2"/>
  <c r="AO425" i="2" s="1"/>
  <c r="AL401" i="2"/>
  <c r="AO401" i="2" s="1"/>
  <c r="AL377" i="2"/>
  <c r="AO377" i="2" s="1"/>
  <c r="AL353" i="2"/>
  <c r="AO353" i="2" s="1"/>
  <c r="AL329" i="2"/>
  <c r="AO329" i="2" s="1"/>
  <c r="AL305" i="2"/>
  <c r="AO305" i="2" s="1"/>
  <c r="AL281" i="2"/>
  <c r="AO281" i="2" s="1"/>
  <c r="AL257" i="2"/>
  <c r="AO257" i="2" s="1"/>
  <c r="AL233" i="2"/>
  <c r="AO233" i="2" s="1"/>
  <c r="AL209" i="2"/>
  <c r="AO209" i="2" s="1"/>
  <c r="AL185" i="2"/>
  <c r="AO185" i="2" s="1"/>
  <c r="AL161" i="2"/>
  <c r="AO161" i="2" s="1"/>
  <c r="AL137" i="2"/>
  <c r="AO137" i="2" s="1"/>
  <c r="AL113" i="2"/>
  <c r="AO113" i="2" s="1"/>
  <c r="AL89" i="2"/>
  <c r="AO89" i="2" s="1"/>
  <c r="AL65" i="2"/>
  <c r="AO65" i="2" s="1"/>
  <c r="AL41" i="2"/>
  <c r="AO41" i="2" s="1"/>
  <c r="AL17" i="2"/>
  <c r="AO17" i="2" s="1"/>
  <c r="AL2056" i="2"/>
  <c r="AO2056" i="2" s="1"/>
  <c r="AL2032" i="2"/>
  <c r="AO2032" i="2" s="1"/>
  <c r="AL2008" i="2"/>
  <c r="AO2008" i="2" s="1"/>
  <c r="AL1984" i="2"/>
  <c r="AO1984" i="2" s="1"/>
  <c r="AL1960" i="2"/>
  <c r="AO1960" i="2" s="1"/>
  <c r="AL1936" i="2"/>
  <c r="AO1936" i="2" s="1"/>
  <c r="AL1912" i="2"/>
  <c r="AO1912" i="2" s="1"/>
  <c r="AL1888" i="2"/>
  <c r="AO1888" i="2" s="1"/>
  <c r="AL1864" i="2"/>
  <c r="AO1864" i="2" s="1"/>
  <c r="AL1840" i="2"/>
  <c r="AO1840" i="2" s="1"/>
  <c r="AL1816" i="2"/>
  <c r="AO1816" i="2" s="1"/>
  <c r="AL1792" i="2"/>
  <c r="AO1792" i="2" s="1"/>
  <c r="AL1768" i="2"/>
  <c r="AO1768" i="2" s="1"/>
  <c r="AL1744" i="2"/>
  <c r="AO1744" i="2" s="1"/>
  <c r="AL1720" i="2"/>
  <c r="AO1720" i="2" s="1"/>
  <c r="AL1696" i="2"/>
  <c r="AO1696" i="2" s="1"/>
  <c r="AL1672" i="2"/>
  <c r="AO1672" i="2" s="1"/>
  <c r="AL1648" i="2"/>
  <c r="AO1648" i="2" s="1"/>
  <c r="AL1624" i="2"/>
  <c r="AO1624" i="2" s="1"/>
  <c r="AL1600" i="2"/>
  <c r="AO1600" i="2" s="1"/>
  <c r="AL1576" i="2"/>
  <c r="AO1576" i="2" s="1"/>
  <c r="AL1552" i="2"/>
  <c r="AO1552" i="2" s="1"/>
  <c r="AL1528" i="2"/>
  <c r="AO1528" i="2" s="1"/>
  <c r="AL1504" i="2"/>
  <c r="AO1504" i="2" s="1"/>
  <c r="AL1480" i="2"/>
  <c r="AO1480" i="2" s="1"/>
  <c r="AL1456" i="2"/>
  <c r="AO1456" i="2" s="1"/>
  <c r="AL1432" i="2"/>
  <c r="AO1432" i="2" s="1"/>
  <c r="AL1408" i="2"/>
  <c r="AO1408" i="2" s="1"/>
  <c r="AL1384" i="2"/>
  <c r="AO1384" i="2" s="1"/>
  <c r="AL1360" i="2"/>
  <c r="AO1360" i="2" s="1"/>
  <c r="AL1336" i="2"/>
  <c r="AO1336" i="2" s="1"/>
  <c r="AL1312" i="2"/>
  <c r="AO1312" i="2" s="1"/>
  <c r="AL1288" i="2"/>
  <c r="AO1288" i="2" s="1"/>
  <c r="AL1264" i="2"/>
  <c r="AO1264" i="2" s="1"/>
  <c r="AL1240" i="2"/>
  <c r="AO1240" i="2" s="1"/>
  <c r="AL1216" i="2"/>
  <c r="AO1216" i="2" s="1"/>
  <c r="AL1192" i="2"/>
  <c r="AO1192" i="2" s="1"/>
  <c r="AL1168" i="2"/>
  <c r="AO1168" i="2" s="1"/>
  <c r="AL1144" i="2"/>
  <c r="AO1144" i="2" s="1"/>
  <c r="AL1120" i="2"/>
  <c r="AO1120" i="2" s="1"/>
  <c r="AL1096" i="2"/>
  <c r="AO1096" i="2" s="1"/>
  <c r="AL1072" i="2"/>
  <c r="AO1072" i="2" s="1"/>
  <c r="AL1048" i="2"/>
  <c r="AO1048" i="2" s="1"/>
  <c r="AL1024" i="2"/>
  <c r="AO1024" i="2" s="1"/>
  <c r="AL1000" i="2"/>
  <c r="AO1000" i="2" s="1"/>
  <c r="AL976" i="2"/>
  <c r="AO976" i="2" s="1"/>
  <c r="AL952" i="2"/>
  <c r="AO952" i="2" s="1"/>
  <c r="AL928" i="2"/>
  <c r="AO928" i="2" s="1"/>
  <c r="AL904" i="2"/>
  <c r="AO904" i="2" s="1"/>
  <c r="AL880" i="2"/>
  <c r="AO880" i="2" s="1"/>
  <c r="AL856" i="2"/>
  <c r="AO856" i="2" s="1"/>
  <c r="AL832" i="2"/>
  <c r="AO832" i="2" s="1"/>
  <c r="AL808" i="2"/>
  <c r="AO808" i="2" s="1"/>
  <c r="AL784" i="2"/>
  <c r="AO784" i="2" s="1"/>
  <c r="AL760" i="2"/>
  <c r="AO760" i="2" s="1"/>
  <c r="AL2055" i="2"/>
  <c r="AO2055" i="2" s="1"/>
  <c r="AL2031" i="2"/>
  <c r="AO2031" i="2" s="1"/>
  <c r="AL2007" i="2"/>
  <c r="AO2007" i="2" s="1"/>
  <c r="AL1983" i="2"/>
  <c r="AO1983" i="2" s="1"/>
  <c r="AL1959" i="2"/>
  <c r="AO1959" i="2" s="1"/>
  <c r="AL1935" i="2"/>
  <c r="AO1935" i="2" s="1"/>
  <c r="AL1911" i="2"/>
  <c r="AO1911" i="2" s="1"/>
  <c r="AL1887" i="2"/>
  <c r="AO1887" i="2" s="1"/>
  <c r="AL1863" i="2"/>
  <c r="AO1863" i="2" s="1"/>
  <c r="AL1839" i="2"/>
  <c r="AO1839" i="2" s="1"/>
  <c r="AL1815" i="2"/>
  <c r="AO1815" i="2" s="1"/>
  <c r="AL1791" i="2"/>
  <c r="AO1791" i="2" s="1"/>
  <c r="AL1767" i="2"/>
  <c r="AO1767" i="2" s="1"/>
  <c r="AL1743" i="2"/>
  <c r="AO1743" i="2" s="1"/>
  <c r="AL1719" i="2"/>
  <c r="AO1719" i="2" s="1"/>
  <c r="AL1695" i="2"/>
  <c r="AO1695" i="2" s="1"/>
  <c r="AL1671" i="2"/>
  <c r="AO1671" i="2" s="1"/>
  <c r="AL1647" i="2"/>
  <c r="AO1647" i="2" s="1"/>
  <c r="AL1623" i="2"/>
  <c r="AO1623" i="2" s="1"/>
  <c r="AL1599" i="2"/>
  <c r="AO1599" i="2" s="1"/>
  <c r="AL1575" i="2"/>
  <c r="AO1575" i="2" s="1"/>
  <c r="AL1551" i="2"/>
  <c r="AO1551" i="2" s="1"/>
  <c r="AL1527" i="2"/>
  <c r="AO1527" i="2" s="1"/>
  <c r="AL1503" i="2"/>
  <c r="AO1503" i="2" s="1"/>
  <c r="AL1479" i="2"/>
  <c r="AO1479" i="2" s="1"/>
  <c r="AL1455" i="2"/>
  <c r="AO1455" i="2" s="1"/>
  <c r="AL1431" i="2"/>
  <c r="AO1431" i="2" s="1"/>
  <c r="AL1407" i="2"/>
  <c r="AO1407" i="2" s="1"/>
  <c r="AL1383" i="2"/>
  <c r="AO1383" i="2" s="1"/>
  <c r="AL1359" i="2"/>
  <c r="AO1359" i="2" s="1"/>
  <c r="AL1335" i="2"/>
  <c r="AO1335" i="2" s="1"/>
  <c r="AL1311" i="2"/>
  <c r="AO1311" i="2" s="1"/>
  <c r="AL1287" i="2"/>
  <c r="AO1287" i="2" s="1"/>
  <c r="AL1263" i="2"/>
  <c r="AO1263" i="2" s="1"/>
  <c r="AL1239" i="2"/>
  <c r="AO1239" i="2" s="1"/>
  <c r="AL1215" i="2"/>
  <c r="AO1215" i="2" s="1"/>
  <c r="AL1191" i="2"/>
  <c r="AO1191" i="2" s="1"/>
  <c r="AL1167" i="2"/>
  <c r="AO1167" i="2" s="1"/>
  <c r="AL1143" i="2"/>
  <c r="AO1143" i="2" s="1"/>
  <c r="AL1119" i="2"/>
  <c r="AO1119" i="2" s="1"/>
  <c r="AL1095" i="2"/>
  <c r="AO1095" i="2" s="1"/>
  <c r="AL1071" i="2"/>
  <c r="AO1071" i="2" s="1"/>
  <c r="AL1047" i="2"/>
  <c r="AO1047" i="2" s="1"/>
  <c r="AL1023" i="2"/>
  <c r="AO1023" i="2" s="1"/>
  <c r="AL999" i="2"/>
  <c r="AO999" i="2" s="1"/>
  <c r="AL975" i="2"/>
  <c r="AO975" i="2" s="1"/>
  <c r="AL951" i="2"/>
  <c r="AO951" i="2" s="1"/>
  <c r="AL927" i="2"/>
  <c r="AO927" i="2" s="1"/>
  <c r="AL903" i="2"/>
  <c r="AO903" i="2" s="1"/>
  <c r="AL879" i="2"/>
  <c r="AO879" i="2" s="1"/>
  <c r="AL855" i="2"/>
  <c r="AO855" i="2" s="1"/>
  <c r="AL831" i="2"/>
  <c r="AO831" i="2" s="1"/>
  <c r="AL807" i="2"/>
  <c r="AO807" i="2" s="1"/>
  <c r="AL783" i="2"/>
  <c r="AO783" i="2" s="1"/>
  <c r="AL759" i="2"/>
  <c r="AO759" i="2" s="1"/>
  <c r="AL735" i="2"/>
  <c r="AO735" i="2" s="1"/>
  <c r="AL711" i="2"/>
  <c r="AO711" i="2" s="1"/>
  <c r="AL687" i="2"/>
  <c r="AO687" i="2" s="1"/>
  <c r="AL663" i="2"/>
  <c r="AO663" i="2" s="1"/>
  <c r="AL639" i="2"/>
  <c r="AO639" i="2" s="1"/>
  <c r="AL615" i="2"/>
  <c r="AO615" i="2" s="1"/>
  <c r="AL591" i="2"/>
  <c r="AO591" i="2" s="1"/>
  <c r="AL567" i="2"/>
  <c r="AO567" i="2" s="1"/>
  <c r="AL543" i="2"/>
  <c r="AO543" i="2" s="1"/>
  <c r="AL519" i="2"/>
  <c r="AO519" i="2" s="1"/>
  <c r="AL495" i="2"/>
  <c r="AO495" i="2" s="1"/>
  <c r="AL471" i="2"/>
  <c r="AO471" i="2" s="1"/>
  <c r="AL447" i="2"/>
  <c r="AO447" i="2" s="1"/>
  <c r="AL423" i="2"/>
  <c r="AO423" i="2" s="1"/>
  <c r="AL399" i="2"/>
  <c r="AO399" i="2" s="1"/>
  <c r="AL375" i="2"/>
  <c r="AO375" i="2" s="1"/>
  <c r="AL351" i="2"/>
  <c r="AO351" i="2" s="1"/>
  <c r="AL327" i="2"/>
  <c r="AO327" i="2" s="1"/>
  <c r="AL303" i="2"/>
  <c r="AO303" i="2" s="1"/>
  <c r="AL279" i="2"/>
  <c r="AO279" i="2" s="1"/>
  <c r="AL255" i="2"/>
  <c r="AO255" i="2" s="1"/>
  <c r="AL231" i="2"/>
  <c r="AO231" i="2" s="1"/>
  <c r="AL207" i="2"/>
  <c r="AO207" i="2" s="1"/>
  <c r="AL183" i="2"/>
  <c r="AO183" i="2" s="1"/>
  <c r="AL159" i="2"/>
  <c r="AO159" i="2" s="1"/>
  <c r="AL135" i="2"/>
  <c r="AO135" i="2" s="1"/>
  <c r="AL111" i="2"/>
  <c r="AO111" i="2" s="1"/>
  <c r="AL87" i="2"/>
  <c r="AO87" i="2" s="1"/>
  <c r="AL63" i="2"/>
  <c r="AO63" i="2" s="1"/>
  <c r="AL39" i="2"/>
  <c r="AO39" i="2" s="1"/>
  <c r="AL15" i="2"/>
  <c r="AO15" i="2" s="1"/>
  <c r="AL2054" i="2"/>
  <c r="AO2054" i="2" s="1"/>
  <c r="AL2030" i="2"/>
  <c r="AO2030" i="2" s="1"/>
  <c r="AL2006" i="2"/>
  <c r="AO2006" i="2" s="1"/>
  <c r="AL1982" i="2"/>
  <c r="AO1982" i="2" s="1"/>
  <c r="AL1958" i="2"/>
  <c r="AO1958" i="2" s="1"/>
  <c r="AL1934" i="2"/>
  <c r="AO1934" i="2" s="1"/>
  <c r="AL1910" i="2"/>
  <c r="AO1910" i="2" s="1"/>
  <c r="AL1886" i="2"/>
  <c r="AO1886" i="2" s="1"/>
  <c r="AL1862" i="2"/>
  <c r="AO1862" i="2" s="1"/>
  <c r="AL1838" i="2"/>
  <c r="AO1838" i="2" s="1"/>
  <c r="AL1814" i="2"/>
  <c r="AO1814" i="2" s="1"/>
  <c r="AL1790" i="2"/>
  <c r="AO1790" i="2" s="1"/>
  <c r="AL1766" i="2"/>
  <c r="AO1766" i="2" s="1"/>
  <c r="AL1742" i="2"/>
  <c r="AO1742" i="2" s="1"/>
  <c r="AL1718" i="2"/>
  <c r="AO1718" i="2" s="1"/>
  <c r="AL1694" i="2"/>
  <c r="AO1694" i="2" s="1"/>
  <c r="AL1670" i="2"/>
  <c r="AO1670" i="2" s="1"/>
  <c r="AL1646" i="2"/>
  <c r="AO1646" i="2" s="1"/>
  <c r="AL1622" i="2"/>
  <c r="AO1622" i="2" s="1"/>
  <c r="AL1598" i="2"/>
  <c r="AO1598" i="2" s="1"/>
  <c r="AL1574" i="2"/>
  <c r="AO1574" i="2" s="1"/>
  <c r="AL1550" i="2"/>
  <c r="AO1550" i="2" s="1"/>
  <c r="AL1526" i="2"/>
  <c r="AO1526" i="2" s="1"/>
  <c r="AL1502" i="2"/>
  <c r="AO1502" i="2" s="1"/>
  <c r="AL1478" i="2"/>
  <c r="AO1478" i="2" s="1"/>
  <c r="AL1454" i="2"/>
  <c r="AO1454" i="2" s="1"/>
  <c r="AL1430" i="2"/>
  <c r="AO1430" i="2" s="1"/>
  <c r="AL1406" i="2"/>
  <c r="AO1406" i="2" s="1"/>
  <c r="AL1382" i="2"/>
  <c r="AO1382" i="2" s="1"/>
  <c r="AL1358" i="2"/>
  <c r="AO1358" i="2" s="1"/>
  <c r="AL1334" i="2"/>
  <c r="AO1334" i="2" s="1"/>
  <c r="AL1310" i="2"/>
  <c r="AO1310" i="2" s="1"/>
  <c r="AL1286" i="2"/>
  <c r="AO1286" i="2" s="1"/>
  <c r="AL1262" i="2"/>
  <c r="AO1262" i="2" s="1"/>
  <c r="AL1238" i="2"/>
  <c r="AO1238" i="2" s="1"/>
  <c r="AL1214" i="2"/>
  <c r="AO1214" i="2" s="1"/>
  <c r="AL1190" i="2"/>
  <c r="AO1190" i="2" s="1"/>
  <c r="AL1166" i="2"/>
  <c r="AO1166" i="2" s="1"/>
  <c r="AL1142" i="2"/>
  <c r="AO1142" i="2" s="1"/>
  <c r="AL1118" i="2"/>
  <c r="AO1118" i="2" s="1"/>
  <c r="AL1094" i="2"/>
  <c r="AO1094" i="2" s="1"/>
  <c r="AL1070" i="2"/>
  <c r="AO1070" i="2" s="1"/>
  <c r="AL1046" i="2"/>
  <c r="AO1046" i="2" s="1"/>
  <c r="AL1022" i="2"/>
  <c r="AO1022" i="2" s="1"/>
  <c r="AL998" i="2"/>
  <c r="AO998" i="2" s="1"/>
  <c r="AL974" i="2"/>
  <c r="AO974" i="2" s="1"/>
  <c r="AL950" i="2"/>
  <c r="AO950" i="2" s="1"/>
  <c r="AL926" i="2"/>
  <c r="AO926" i="2" s="1"/>
  <c r="AL902" i="2"/>
  <c r="AO902" i="2" s="1"/>
  <c r="AL878" i="2"/>
  <c r="AO878" i="2" s="1"/>
  <c r="AL854" i="2"/>
  <c r="AO854" i="2" s="1"/>
  <c r="AL830" i="2"/>
  <c r="AO830" i="2" s="1"/>
  <c r="AL806" i="2"/>
  <c r="AO806" i="2" s="1"/>
  <c r="AL782" i="2"/>
  <c r="AO782" i="2" s="1"/>
  <c r="AL758" i="2"/>
  <c r="AO758" i="2" s="1"/>
  <c r="AL734" i="2"/>
  <c r="AO734" i="2" s="1"/>
  <c r="AL710" i="2"/>
  <c r="AO710" i="2" s="1"/>
  <c r="AL686" i="2"/>
  <c r="AO686" i="2" s="1"/>
  <c r="AL662" i="2"/>
  <c r="AO662" i="2" s="1"/>
  <c r="AL638" i="2"/>
  <c r="AO638" i="2" s="1"/>
  <c r="AL614" i="2"/>
  <c r="AO614" i="2" s="1"/>
  <c r="AL590" i="2"/>
  <c r="AO590" i="2" s="1"/>
  <c r="AL566" i="2"/>
  <c r="AO566" i="2" s="1"/>
  <c r="AL542" i="2"/>
  <c r="AO542" i="2" s="1"/>
  <c r="AL518" i="2"/>
  <c r="AO518" i="2" s="1"/>
  <c r="AL494" i="2"/>
  <c r="AO494" i="2" s="1"/>
  <c r="AL470" i="2"/>
  <c r="AO470" i="2" s="1"/>
  <c r="AL446" i="2"/>
  <c r="AO446" i="2" s="1"/>
  <c r="AL422" i="2"/>
  <c r="AO422" i="2" s="1"/>
  <c r="AL398" i="2"/>
  <c r="AO398" i="2" s="1"/>
  <c r="AL374" i="2"/>
  <c r="AO374" i="2" s="1"/>
  <c r="AL350" i="2"/>
  <c r="AO350" i="2" s="1"/>
  <c r="AL326" i="2"/>
  <c r="AO326" i="2" s="1"/>
  <c r="AL302" i="2"/>
  <c r="AO302" i="2" s="1"/>
  <c r="AL278" i="2"/>
  <c r="AO278" i="2" s="1"/>
  <c r="AL254" i="2"/>
  <c r="AO254" i="2" s="1"/>
  <c r="AL230" i="2"/>
  <c r="AO230" i="2" s="1"/>
  <c r="AL206" i="2"/>
  <c r="AO206" i="2" s="1"/>
  <c r="AL182" i="2"/>
  <c r="AO182" i="2" s="1"/>
  <c r="AL158" i="2"/>
  <c r="AO158" i="2" s="1"/>
  <c r="AL134" i="2"/>
  <c r="AO134" i="2" s="1"/>
  <c r="AL110" i="2"/>
  <c r="AO110" i="2" s="1"/>
  <c r="AL86" i="2"/>
  <c r="AO86" i="2" s="1"/>
  <c r="AL62" i="2"/>
  <c r="AO62" i="2" s="1"/>
  <c r="AL38" i="2"/>
  <c r="AO38" i="2" s="1"/>
  <c r="AL14" i="2"/>
  <c r="AO14" i="2" s="1"/>
  <c r="AL2053" i="2"/>
  <c r="AO2053" i="2" s="1"/>
  <c r="AL2029" i="2"/>
  <c r="AO2029" i="2" s="1"/>
  <c r="AL2005" i="2"/>
  <c r="AO2005" i="2" s="1"/>
  <c r="AL1981" i="2"/>
  <c r="AO1981" i="2" s="1"/>
  <c r="AL1957" i="2"/>
  <c r="AO1957" i="2" s="1"/>
  <c r="AL1933" i="2"/>
  <c r="AO1933" i="2" s="1"/>
  <c r="AL1909" i="2"/>
  <c r="AO1909" i="2" s="1"/>
  <c r="AL1885" i="2"/>
  <c r="AO1885" i="2" s="1"/>
  <c r="AL1861" i="2"/>
  <c r="AO1861" i="2" s="1"/>
  <c r="AL1837" i="2"/>
  <c r="AO1837" i="2" s="1"/>
  <c r="AL1813" i="2"/>
  <c r="AO1813" i="2" s="1"/>
  <c r="AL1789" i="2"/>
  <c r="AO1789" i="2" s="1"/>
  <c r="AL1765" i="2"/>
  <c r="AO1765" i="2" s="1"/>
  <c r="AL1741" i="2"/>
  <c r="AO1741" i="2" s="1"/>
  <c r="AL1717" i="2"/>
  <c r="AO1717" i="2" s="1"/>
  <c r="AL1693" i="2"/>
  <c r="AO1693" i="2" s="1"/>
  <c r="AL1669" i="2"/>
  <c r="AO1669" i="2" s="1"/>
  <c r="AL1645" i="2"/>
  <c r="AO1645" i="2" s="1"/>
  <c r="AL1621" i="2"/>
  <c r="AO1621" i="2" s="1"/>
  <c r="AL1597" i="2"/>
  <c r="AO1597" i="2" s="1"/>
  <c r="AL1573" i="2"/>
  <c r="AO1573" i="2" s="1"/>
  <c r="AL1549" i="2"/>
  <c r="AO1549" i="2" s="1"/>
  <c r="AL1525" i="2"/>
  <c r="AO1525" i="2" s="1"/>
  <c r="AL1501" i="2"/>
  <c r="AO1501" i="2" s="1"/>
  <c r="AL1477" i="2"/>
  <c r="AO1477" i="2" s="1"/>
  <c r="AL1453" i="2"/>
  <c r="AO1453" i="2" s="1"/>
  <c r="AL1429" i="2"/>
  <c r="AO1429" i="2" s="1"/>
  <c r="AL1405" i="2"/>
  <c r="AO1405" i="2" s="1"/>
  <c r="AL1381" i="2"/>
  <c r="AO1381" i="2" s="1"/>
  <c r="AL1357" i="2"/>
  <c r="AO1357" i="2" s="1"/>
  <c r="AL1333" i="2"/>
  <c r="AO1333" i="2" s="1"/>
  <c r="AL1309" i="2"/>
  <c r="AO1309" i="2" s="1"/>
  <c r="AL1285" i="2"/>
  <c r="AO1285" i="2" s="1"/>
  <c r="AL1261" i="2"/>
  <c r="AO1261" i="2" s="1"/>
  <c r="AL1237" i="2"/>
  <c r="AO1237" i="2" s="1"/>
  <c r="AL1213" i="2"/>
  <c r="AO1213" i="2" s="1"/>
  <c r="AL1189" i="2"/>
  <c r="AO1189" i="2" s="1"/>
  <c r="AL1165" i="2"/>
  <c r="AO1165" i="2" s="1"/>
  <c r="AL1141" i="2"/>
  <c r="AO1141" i="2" s="1"/>
  <c r="AL1117" i="2"/>
  <c r="AO1117" i="2" s="1"/>
  <c r="AL1093" i="2"/>
  <c r="AO1093" i="2" s="1"/>
  <c r="AL1069" i="2"/>
  <c r="AO1069" i="2" s="1"/>
  <c r="AL1045" i="2"/>
  <c r="AO1045" i="2" s="1"/>
  <c r="AL1021" i="2"/>
  <c r="AO1021" i="2" s="1"/>
  <c r="AL997" i="2"/>
  <c r="AO997" i="2" s="1"/>
  <c r="AL973" i="2"/>
  <c r="AO973" i="2" s="1"/>
  <c r="AL949" i="2"/>
  <c r="AO949" i="2" s="1"/>
  <c r="AL925" i="2"/>
  <c r="AO925" i="2" s="1"/>
  <c r="AL901" i="2"/>
  <c r="AO901" i="2" s="1"/>
  <c r="AL877" i="2"/>
  <c r="AO877" i="2" s="1"/>
  <c r="AL853" i="2"/>
  <c r="AO853" i="2" s="1"/>
  <c r="AL829" i="2"/>
  <c r="AO829" i="2" s="1"/>
  <c r="AL805" i="2"/>
  <c r="AO805" i="2" s="1"/>
  <c r="AL781" i="2"/>
  <c r="AO781" i="2" s="1"/>
  <c r="AL757" i="2"/>
  <c r="AO757" i="2" s="1"/>
  <c r="AL733" i="2"/>
  <c r="AO733" i="2" s="1"/>
  <c r="AL709" i="2"/>
  <c r="AO709" i="2" s="1"/>
  <c r="AL685" i="2"/>
  <c r="AO685" i="2" s="1"/>
  <c r="AL661" i="2"/>
  <c r="AO661" i="2" s="1"/>
  <c r="AL637" i="2"/>
  <c r="AO637" i="2" s="1"/>
  <c r="AL613" i="2"/>
  <c r="AO613" i="2" s="1"/>
  <c r="AL589" i="2"/>
  <c r="AO589" i="2" s="1"/>
  <c r="AL565" i="2"/>
  <c r="AO565" i="2" s="1"/>
  <c r="AL541" i="2"/>
  <c r="AO541" i="2" s="1"/>
  <c r="AL517" i="2"/>
  <c r="AO517" i="2" s="1"/>
  <c r="AL493" i="2"/>
  <c r="AO493" i="2" s="1"/>
  <c r="AL469" i="2"/>
  <c r="AO469" i="2" s="1"/>
  <c r="AL445" i="2"/>
  <c r="AO445" i="2" s="1"/>
  <c r="AL421" i="2"/>
  <c r="AO421" i="2" s="1"/>
  <c r="AL397" i="2"/>
  <c r="AO397" i="2" s="1"/>
  <c r="AL373" i="2"/>
  <c r="AO373" i="2" s="1"/>
  <c r="AL349" i="2"/>
  <c r="AO349" i="2" s="1"/>
  <c r="AL325" i="2"/>
  <c r="AO325" i="2" s="1"/>
  <c r="AL301" i="2"/>
  <c r="AO301" i="2" s="1"/>
  <c r="AL277" i="2"/>
  <c r="AO277" i="2" s="1"/>
  <c r="AL253" i="2"/>
  <c r="AO253" i="2" s="1"/>
  <c r="AL229" i="2"/>
  <c r="AO229" i="2" s="1"/>
  <c r="AL205" i="2"/>
  <c r="AO205" i="2" s="1"/>
  <c r="AL181" i="2"/>
  <c r="AO181" i="2" s="1"/>
  <c r="AL157" i="2"/>
  <c r="AO157" i="2" s="1"/>
  <c r="AL133" i="2"/>
  <c r="AO133" i="2" s="1"/>
  <c r="AL109" i="2"/>
  <c r="AO109" i="2" s="1"/>
  <c r="AL85" i="2"/>
  <c r="AO85" i="2" s="1"/>
  <c r="AL61" i="2"/>
  <c r="AO61" i="2" s="1"/>
  <c r="AL37" i="2"/>
  <c r="AO37" i="2" s="1"/>
  <c r="AL13" i="2"/>
  <c r="AO13" i="2" s="1"/>
  <c r="AL2052" i="2"/>
  <c r="AO2052" i="2" s="1"/>
  <c r="AL2028" i="2"/>
  <c r="AO2028" i="2" s="1"/>
  <c r="AL2004" i="2"/>
  <c r="AO2004" i="2" s="1"/>
  <c r="AL1980" i="2"/>
  <c r="AO1980" i="2" s="1"/>
  <c r="AL1956" i="2"/>
  <c r="AO1956" i="2" s="1"/>
  <c r="AL1932" i="2"/>
  <c r="AO1932" i="2" s="1"/>
  <c r="AL1908" i="2"/>
  <c r="AO1908" i="2" s="1"/>
  <c r="AL1884" i="2"/>
  <c r="AO1884" i="2" s="1"/>
  <c r="AL1860" i="2"/>
  <c r="AO1860" i="2" s="1"/>
  <c r="AL1836" i="2"/>
  <c r="AO1836" i="2" s="1"/>
  <c r="AL1812" i="2"/>
  <c r="AO1812" i="2" s="1"/>
  <c r="AL1788" i="2"/>
  <c r="AO1788" i="2" s="1"/>
  <c r="AL1764" i="2"/>
  <c r="AO1764" i="2" s="1"/>
  <c r="AL1740" i="2"/>
  <c r="AO1740" i="2" s="1"/>
  <c r="AL1716" i="2"/>
  <c r="AO1716" i="2" s="1"/>
  <c r="AL1692" i="2"/>
  <c r="AO1692" i="2" s="1"/>
  <c r="AL1668" i="2"/>
  <c r="AO1668" i="2" s="1"/>
  <c r="AL1644" i="2"/>
  <c r="AO1644" i="2" s="1"/>
  <c r="AL1620" i="2"/>
  <c r="AO1620" i="2" s="1"/>
  <c r="AL1596" i="2"/>
  <c r="AO1596" i="2" s="1"/>
  <c r="AL1572" i="2"/>
  <c r="AO1572" i="2" s="1"/>
  <c r="AL1548" i="2"/>
  <c r="AO1548" i="2" s="1"/>
  <c r="AL1524" i="2"/>
  <c r="AO1524" i="2" s="1"/>
  <c r="AL1500" i="2"/>
  <c r="AO1500" i="2" s="1"/>
  <c r="AL1476" i="2"/>
  <c r="AO1476" i="2" s="1"/>
  <c r="AL1452" i="2"/>
  <c r="AO1452" i="2" s="1"/>
  <c r="AL1428" i="2"/>
  <c r="AO1428" i="2" s="1"/>
  <c r="AL1404" i="2"/>
  <c r="AO1404" i="2" s="1"/>
  <c r="AL1380" i="2"/>
  <c r="AO1380" i="2" s="1"/>
  <c r="AL1356" i="2"/>
  <c r="AO1356" i="2" s="1"/>
  <c r="AL1332" i="2"/>
  <c r="AO1332" i="2" s="1"/>
  <c r="AL1308" i="2"/>
  <c r="AO1308" i="2" s="1"/>
  <c r="AL1284" i="2"/>
  <c r="AO1284" i="2" s="1"/>
  <c r="AL1260" i="2"/>
  <c r="AO1260" i="2" s="1"/>
  <c r="AL1236" i="2"/>
  <c r="AO1236" i="2" s="1"/>
  <c r="AL1212" i="2"/>
  <c r="AO1212" i="2" s="1"/>
  <c r="AL1188" i="2"/>
  <c r="AO1188" i="2" s="1"/>
  <c r="AL1164" i="2"/>
  <c r="AO1164" i="2" s="1"/>
  <c r="AL1140" i="2"/>
  <c r="AO1140" i="2" s="1"/>
  <c r="AL1116" i="2"/>
  <c r="AO1116" i="2" s="1"/>
  <c r="AL1092" i="2"/>
  <c r="AO1092" i="2" s="1"/>
  <c r="AL1068" i="2"/>
  <c r="AO1068" i="2" s="1"/>
  <c r="AL1044" i="2"/>
  <c r="AO1044" i="2" s="1"/>
  <c r="AL1020" i="2"/>
  <c r="AO1020" i="2" s="1"/>
  <c r="AL996" i="2"/>
  <c r="AO996" i="2" s="1"/>
  <c r="AL972" i="2"/>
  <c r="AO972" i="2" s="1"/>
  <c r="AL948" i="2"/>
  <c r="AO948" i="2" s="1"/>
  <c r="AL924" i="2"/>
  <c r="AO924" i="2" s="1"/>
  <c r="AL900" i="2"/>
  <c r="AO900" i="2" s="1"/>
  <c r="AL876" i="2"/>
  <c r="AO876" i="2" s="1"/>
  <c r="AL852" i="2"/>
  <c r="AO852" i="2" s="1"/>
  <c r="AL828" i="2"/>
  <c r="AO828" i="2" s="1"/>
  <c r="AL804" i="2"/>
  <c r="AO804" i="2" s="1"/>
  <c r="AL650" i="2"/>
  <c r="AO650" i="2" s="1"/>
  <c r="AL626" i="2"/>
  <c r="AO626" i="2" s="1"/>
  <c r="AL602" i="2"/>
  <c r="AO602" i="2" s="1"/>
  <c r="AL578" i="2"/>
  <c r="AO578" i="2" s="1"/>
  <c r="AL554" i="2"/>
  <c r="AO554" i="2" s="1"/>
  <c r="AL530" i="2"/>
  <c r="AO530" i="2" s="1"/>
  <c r="AL506" i="2"/>
  <c r="AO506" i="2" s="1"/>
  <c r="AL482" i="2"/>
  <c r="AO482" i="2" s="1"/>
  <c r="AL458" i="2"/>
  <c r="AO458" i="2" s="1"/>
  <c r="AL434" i="2"/>
  <c r="AO434" i="2" s="1"/>
  <c r="AL410" i="2"/>
  <c r="AO410" i="2" s="1"/>
  <c r="AL386" i="2"/>
  <c r="AO386" i="2" s="1"/>
  <c r="AL362" i="2"/>
  <c r="AO362" i="2" s="1"/>
  <c r="AL338" i="2"/>
  <c r="AO338" i="2" s="1"/>
  <c r="AL314" i="2"/>
  <c r="AO314" i="2" s="1"/>
  <c r="AL290" i="2"/>
  <c r="AO290" i="2" s="1"/>
  <c r="AL266" i="2"/>
  <c r="AO266" i="2" s="1"/>
  <c r="AL242" i="2"/>
  <c r="AO242" i="2" s="1"/>
  <c r="AL218" i="2"/>
  <c r="AO218" i="2" s="1"/>
  <c r="AL194" i="2"/>
  <c r="AO194" i="2" s="1"/>
  <c r="AL170" i="2"/>
  <c r="AO170" i="2" s="1"/>
  <c r="AL1225" i="2"/>
  <c r="AO1225" i="2" s="1"/>
  <c r="AL1201" i="2"/>
  <c r="AO1201" i="2" s="1"/>
  <c r="AL1177" i="2"/>
  <c r="AO1177" i="2" s="1"/>
  <c r="AL1153" i="2"/>
  <c r="AO1153" i="2" s="1"/>
  <c r="AL1129" i="2"/>
  <c r="AO1129" i="2" s="1"/>
  <c r="AL1105" i="2"/>
  <c r="AO1105" i="2" s="1"/>
  <c r="AL1081" i="2"/>
  <c r="AO1081" i="2" s="1"/>
  <c r="AL1057" i="2"/>
  <c r="AO1057" i="2" s="1"/>
  <c r="AL1033" i="2"/>
  <c r="AO1033" i="2" s="1"/>
  <c r="AL1009" i="2"/>
  <c r="AO1009" i="2" s="1"/>
  <c r="AL985" i="2"/>
  <c r="AO985" i="2" s="1"/>
  <c r="AL961" i="2"/>
  <c r="AO961" i="2" s="1"/>
  <c r="AL937" i="2"/>
  <c r="AO937" i="2" s="1"/>
  <c r="AL913" i="2"/>
  <c r="AO913" i="2" s="1"/>
  <c r="AL889" i="2"/>
  <c r="AO889" i="2" s="1"/>
  <c r="AL865" i="2"/>
  <c r="AO865" i="2" s="1"/>
  <c r="AL841" i="2"/>
  <c r="AO841" i="2" s="1"/>
  <c r="AL817" i="2"/>
  <c r="AO817" i="2" s="1"/>
  <c r="AL793" i="2"/>
  <c r="AO793" i="2" s="1"/>
  <c r="AL769" i="2"/>
  <c r="AO769" i="2" s="1"/>
  <c r="AL745" i="2"/>
  <c r="AO745" i="2" s="1"/>
  <c r="AL721" i="2"/>
  <c r="AO721" i="2" s="1"/>
  <c r="AL697" i="2"/>
  <c r="AO697" i="2" s="1"/>
  <c r="AL673" i="2"/>
  <c r="AO673" i="2" s="1"/>
  <c r="AL649" i="2"/>
  <c r="AO649" i="2" s="1"/>
  <c r="AL625" i="2"/>
  <c r="AO625" i="2" s="1"/>
  <c r="AL601" i="2"/>
  <c r="AO601" i="2" s="1"/>
  <c r="AL577" i="2"/>
  <c r="AO577" i="2" s="1"/>
  <c r="AL553" i="2"/>
  <c r="AO553" i="2" s="1"/>
  <c r="AL529" i="2"/>
  <c r="AO529" i="2" s="1"/>
  <c r="AL505" i="2"/>
  <c r="AO505" i="2" s="1"/>
  <c r="AL481" i="2"/>
  <c r="AO481" i="2" s="1"/>
  <c r="AL457" i="2"/>
  <c r="AO457" i="2" s="1"/>
  <c r="AL433" i="2"/>
  <c r="AO433" i="2" s="1"/>
  <c r="AL409" i="2"/>
  <c r="AO409" i="2" s="1"/>
  <c r="AL385" i="2"/>
  <c r="AO385" i="2" s="1"/>
  <c r="AL361" i="2"/>
  <c r="AO361" i="2" s="1"/>
  <c r="AL337" i="2"/>
  <c r="AO337" i="2" s="1"/>
  <c r="AL313" i="2"/>
  <c r="AO313" i="2" s="1"/>
  <c r="AL289" i="2"/>
  <c r="AO289" i="2" s="1"/>
  <c r="AL265" i="2"/>
  <c r="AO265" i="2" s="1"/>
  <c r="AL241" i="2"/>
  <c r="AO241" i="2" s="1"/>
  <c r="AL217" i="2"/>
  <c r="AO217" i="2" s="1"/>
  <c r="AL193" i="2"/>
  <c r="AO193" i="2" s="1"/>
  <c r="AL169" i="2"/>
  <c r="AO169" i="2" s="1"/>
  <c r="AL1248" i="2"/>
  <c r="AO1248" i="2" s="1"/>
  <c r="AL1224" i="2"/>
  <c r="AO1224" i="2" s="1"/>
  <c r="AL1200" i="2"/>
  <c r="AO1200" i="2" s="1"/>
  <c r="AL1176" i="2"/>
  <c r="AO1176" i="2" s="1"/>
  <c r="AL1152" i="2"/>
  <c r="AO1152" i="2" s="1"/>
  <c r="AL1128" i="2"/>
  <c r="AO1128" i="2" s="1"/>
  <c r="AL1104" i="2"/>
  <c r="AO1104" i="2" s="1"/>
  <c r="AL1080" i="2"/>
  <c r="AO1080" i="2" s="1"/>
  <c r="AL1056" i="2"/>
  <c r="AO1056" i="2" s="1"/>
  <c r="AL1032" i="2"/>
  <c r="AO1032" i="2" s="1"/>
  <c r="AL1008" i="2"/>
  <c r="AO1008" i="2" s="1"/>
  <c r="AL984" i="2"/>
  <c r="AO984" i="2" s="1"/>
  <c r="AL960" i="2"/>
  <c r="AO960" i="2" s="1"/>
  <c r="AL936" i="2"/>
  <c r="AO936" i="2" s="1"/>
  <c r="AL912" i="2"/>
  <c r="AO912" i="2" s="1"/>
  <c r="AL888" i="2"/>
  <c r="AO888" i="2" s="1"/>
  <c r="AL864" i="2"/>
  <c r="AO864" i="2" s="1"/>
  <c r="AL840" i="2"/>
  <c r="AO840" i="2" s="1"/>
  <c r="AL816" i="2"/>
  <c r="AO816" i="2" s="1"/>
  <c r="AL792" i="2"/>
  <c r="AO792" i="2" s="1"/>
  <c r="AL768" i="2"/>
  <c r="AO768" i="2" s="1"/>
  <c r="AL744" i="2"/>
  <c r="AO744" i="2" s="1"/>
  <c r="AL720" i="2"/>
  <c r="AO720" i="2" s="1"/>
  <c r="AL696" i="2"/>
  <c r="AO696" i="2" s="1"/>
  <c r="AL672" i="2"/>
  <c r="AO672" i="2" s="1"/>
  <c r="AL648" i="2"/>
  <c r="AO648" i="2" s="1"/>
  <c r="AL624" i="2"/>
  <c r="AO624" i="2" s="1"/>
  <c r="AL600" i="2"/>
  <c r="AO600" i="2" s="1"/>
  <c r="AL576" i="2"/>
  <c r="AO576" i="2" s="1"/>
  <c r="AL552" i="2"/>
  <c r="AO552" i="2" s="1"/>
  <c r="AL528" i="2"/>
  <c r="AO528" i="2" s="1"/>
  <c r="AL504" i="2"/>
  <c r="AO504" i="2" s="1"/>
  <c r="AL480" i="2"/>
  <c r="AO480" i="2" s="1"/>
  <c r="AL456" i="2"/>
  <c r="AO456" i="2" s="1"/>
  <c r="AL432" i="2"/>
  <c r="AO432" i="2" s="1"/>
  <c r="AL408" i="2"/>
  <c r="AO408" i="2" s="1"/>
  <c r="AL384" i="2"/>
  <c r="AO384" i="2" s="1"/>
  <c r="AL360" i="2"/>
  <c r="AO360" i="2" s="1"/>
  <c r="AL336" i="2"/>
  <c r="AO336" i="2" s="1"/>
  <c r="AL312" i="2"/>
  <c r="AO312" i="2" s="1"/>
  <c r="AL288" i="2"/>
  <c r="AO288" i="2" s="1"/>
  <c r="AL264" i="2"/>
  <c r="AO264" i="2" s="1"/>
  <c r="AL240" i="2"/>
  <c r="AO240" i="2" s="1"/>
  <c r="AL216" i="2"/>
  <c r="AO216" i="2" s="1"/>
  <c r="AL192" i="2"/>
  <c r="AO192" i="2" s="1"/>
  <c r="AL168" i="2"/>
  <c r="AO168" i="2" s="1"/>
  <c r="AL144" i="2"/>
  <c r="AO144" i="2" s="1"/>
  <c r="AL120" i="2"/>
  <c r="AO120" i="2" s="1"/>
  <c r="AL96" i="2"/>
  <c r="AO96" i="2" s="1"/>
  <c r="AL72" i="2"/>
  <c r="AO72" i="2" s="1"/>
  <c r="AL48" i="2"/>
  <c r="AO48" i="2" s="1"/>
  <c r="AL24" i="2"/>
  <c r="AO24" i="2" s="1"/>
  <c r="AL1247" i="2"/>
  <c r="AO1247" i="2" s="1"/>
  <c r="AL1223" i="2"/>
  <c r="AO1223" i="2" s="1"/>
  <c r="AL1199" i="2"/>
  <c r="AO1199" i="2" s="1"/>
  <c r="AL1175" i="2"/>
  <c r="AO1175" i="2" s="1"/>
  <c r="AL1151" i="2"/>
  <c r="AO1151" i="2" s="1"/>
  <c r="AL1127" i="2"/>
  <c r="AO1127" i="2" s="1"/>
  <c r="AL1103" i="2"/>
  <c r="AO1103" i="2" s="1"/>
  <c r="AL1079" i="2"/>
  <c r="AO1079" i="2" s="1"/>
  <c r="AL1055" i="2"/>
  <c r="AO1055" i="2" s="1"/>
  <c r="AL1031" i="2"/>
  <c r="AO1031" i="2" s="1"/>
  <c r="AL1007" i="2"/>
  <c r="AO1007" i="2" s="1"/>
  <c r="AL983" i="2"/>
  <c r="AO983" i="2" s="1"/>
  <c r="AL959" i="2"/>
  <c r="AO959" i="2" s="1"/>
  <c r="AL935" i="2"/>
  <c r="AO935" i="2" s="1"/>
  <c r="AL911" i="2"/>
  <c r="AO911" i="2" s="1"/>
  <c r="AL887" i="2"/>
  <c r="AO887" i="2" s="1"/>
  <c r="AL863" i="2"/>
  <c r="AO863" i="2" s="1"/>
  <c r="AL839" i="2"/>
  <c r="AO839" i="2" s="1"/>
  <c r="AL815" i="2"/>
  <c r="AO815" i="2" s="1"/>
  <c r="AL791" i="2"/>
  <c r="AO791" i="2" s="1"/>
  <c r="AL767" i="2"/>
  <c r="AO767" i="2" s="1"/>
  <c r="AL743" i="2"/>
  <c r="AO743" i="2" s="1"/>
  <c r="AL719" i="2"/>
  <c r="AO719" i="2" s="1"/>
  <c r="AL695" i="2"/>
  <c r="AO695" i="2" s="1"/>
  <c r="AL671" i="2"/>
  <c r="AO671" i="2" s="1"/>
  <c r="AL647" i="2"/>
  <c r="AO647" i="2" s="1"/>
  <c r="AL623" i="2"/>
  <c r="AO623" i="2" s="1"/>
  <c r="AL599" i="2"/>
  <c r="AO599" i="2" s="1"/>
  <c r="AL575" i="2"/>
  <c r="AO575" i="2" s="1"/>
  <c r="AL551" i="2"/>
  <c r="AO551" i="2" s="1"/>
  <c r="AL527" i="2"/>
  <c r="AO527" i="2" s="1"/>
  <c r="AL503" i="2"/>
  <c r="AO503" i="2" s="1"/>
  <c r="AL479" i="2"/>
  <c r="AO479" i="2" s="1"/>
  <c r="AL455" i="2"/>
  <c r="AO455" i="2" s="1"/>
  <c r="AL431" i="2"/>
  <c r="AO431" i="2" s="1"/>
  <c r="AL407" i="2"/>
  <c r="AO407" i="2" s="1"/>
  <c r="AL383" i="2"/>
  <c r="AO383" i="2" s="1"/>
  <c r="AL359" i="2"/>
  <c r="AO359" i="2" s="1"/>
  <c r="AL335" i="2"/>
  <c r="AO335" i="2" s="1"/>
  <c r="AL311" i="2"/>
  <c r="AO311" i="2" s="1"/>
  <c r="AL287" i="2"/>
  <c r="AO287" i="2" s="1"/>
  <c r="AL263" i="2"/>
  <c r="AO263" i="2" s="1"/>
  <c r="AL239" i="2"/>
  <c r="AO239" i="2" s="1"/>
  <c r="AL215" i="2"/>
  <c r="AO215" i="2" s="1"/>
  <c r="AL191" i="2"/>
  <c r="AO191" i="2" s="1"/>
  <c r="AL167" i="2"/>
  <c r="AO167" i="2" s="1"/>
  <c r="AL143" i="2"/>
  <c r="AO143" i="2" s="1"/>
  <c r="AL119" i="2"/>
  <c r="AO119" i="2" s="1"/>
  <c r="AL95" i="2"/>
  <c r="AO95" i="2" s="1"/>
  <c r="AL71" i="2"/>
  <c r="AO71" i="2" s="1"/>
  <c r="AL47" i="2"/>
  <c r="AO47" i="2" s="1"/>
  <c r="AL23" i="2"/>
  <c r="AO23" i="2" s="1"/>
  <c r="AL1246" i="2"/>
  <c r="AO1246" i="2" s="1"/>
  <c r="AL1222" i="2"/>
  <c r="AO1222" i="2" s="1"/>
  <c r="AL1198" i="2"/>
  <c r="AO1198" i="2" s="1"/>
  <c r="AL1174" i="2"/>
  <c r="AO1174" i="2" s="1"/>
  <c r="AL1150" i="2"/>
  <c r="AO1150" i="2" s="1"/>
  <c r="AL1126" i="2"/>
  <c r="AO1126" i="2" s="1"/>
  <c r="AL1102" i="2"/>
  <c r="AO1102" i="2" s="1"/>
  <c r="AL1078" i="2"/>
  <c r="AO1078" i="2" s="1"/>
  <c r="AL1054" i="2"/>
  <c r="AO1054" i="2" s="1"/>
  <c r="AL1030" i="2"/>
  <c r="AO1030" i="2" s="1"/>
  <c r="AL1006" i="2"/>
  <c r="AO1006" i="2" s="1"/>
  <c r="AL982" i="2"/>
  <c r="AO982" i="2" s="1"/>
  <c r="AL958" i="2"/>
  <c r="AO958" i="2" s="1"/>
  <c r="AL934" i="2"/>
  <c r="AO934" i="2" s="1"/>
  <c r="AL910" i="2"/>
  <c r="AO910" i="2" s="1"/>
  <c r="AL886" i="2"/>
  <c r="AO886" i="2" s="1"/>
  <c r="AL862" i="2"/>
  <c r="AO862" i="2" s="1"/>
  <c r="AL838" i="2"/>
  <c r="AO838" i="2" s="1"/>
  <c r="AL814" i="2"/>
  <c r="AO814" i="2" s="1"/>
  <c r="AL790" i="2"/>
  <c r="AO790" i="2" s="1"/>
  <c r="AL766" i="2"/>
  <c r="AO766" i="2" s="1"/>
  <c r="AL742" i="2"/>
  <c r="AO742" i="2" s="1"/>
  <c r="AL718" i="2"/>
  <c r="AO718" i="2" s="1"/>
  <c r="AL694" i="2"/>
  <c r="AO694" i="2" s="1"/>
  <c r="AL670" i="2"/>
  <c r="AO670" i="2" s="1"/>
  <c r="AL646" i="2"/>
  <c r="AO646" i="2" s="1"/>
  <c r="AL622" i="2"/>
  <c r="AO622" i="2" s="1"/>
  <c r="AL598" i="2"/>
  <c r="AO598" i="2" s="1"/>
  <c r="AL574" i="2"/>
  <c r="AO574" i="2" s="1"/>
  <c r="AL550" i="2"/>
  <c r="AO550" i="2" s="1"/>
  <c r="AL526" i="2"/>
  <c r="AO526" i="2" s="1"/>
  <c r="AL502" i="2"/>
  <c r="AO502" i="2" s="1"/>
  <c r="AL478" i="2"/>
  <c r="AO478" i="2" s="1"/>
  <c r="AL454" i="2"/>
  <c r="AO454" i="2" s="1"/>
  <c r="AL430" i="2"/>
  <c r="AO430" i="2" s="1"/>
  <c r="AL406" i="2"/>
  <c r="AO406" i="2" s="1"/>
  <c r="AL382" i="2"/>
  <c r="AO382" i="2" s="1"/>
  <c r="AL358" i="2"/>
  <c r="AO358" i="2" s="1"/>
  <c r="AL334" i="2"/>
  <c r="AO334" i="2" s="1"/>
  <c r="AL310" i="2"/>
  <c r="AO310" i="2" s="1"/>
  <c r="AL286" i="2"/>
  <c r="AO286" i="2" s="1"/>
  <c r="AL262" i="2"/>
  <c r="AO262" i="2" s="1"/>
  <c r="AL238" i="2"/>
  <c r="AO238" i="2" s="1"/>
  <c r="AL214" i="2"/>
  <c r="AO214" i="2" s="1"/>
  <c r="AL190" i="2"/>
  <c r="AO190" i="2" s="1"/>
  <c r="AL166" i="2"/>
  <c r="AO166" i="2" s="1"/>
  <c r="AL142" i="2"/>
  <c r="AO142" i="2" s="1"/>
  <c r="AL118" i="2"/>
  <c r="AO118" i="2" s="1"/>
  <c r="AL94" i="2"/>
  <c r="AO94" i="2" s="1"/>
  <c r="AL70" i="2"/>
  <c r="AO70" i="2" s="1"/>
  <c r="AL46" i="2"/>
  <c r="AO46" i="2" s="1"/>
  <c r="AL22" i="2"/>
  <c r="AO22" i="2" s="1"/>
  <c r="AL736" i="2"/>
  <c r="AO736" i="2" s="1"/>
  <c r="AL712" i="2"/>
  <c r="AO712" i="2" s="1"/>
  <c r="AL688" i="2"/>
  <c r="AO688" i="2" s="1"/>
  <c r="AL664" i="2"/>
  <c r="AO664" i="2" s="1"/>
  <c r="AL640" i="2"/>
  <c r="AO640" i="2" s="1"/>
  <c r="AL616" i="2"/>
  <c r="AO616" i="2" s="1"/>
  <c r="AL592" i="2"/>
  <c r="AO592" i="2" s="1"/>
  <c r="AL568" i="2"/>
  <c r="AO568" i="2" s="1"/>
  <c r="AL544" i="2"/>
  <c r="AO544" i="2" s="1"/>
  <c r="AL520" i="2"/>
  <c r="AO520" i="2" s="1"/>
  <c r="AL496" i="2"/>
  <c r="AO496" i="2" s="1"/>
  <c r="AL472" i="2"/>
  <c r="AO472" i="2" s="1"/>
  <c r="AL448" i="2"/>
  <c r="AO448" i="2" s="1"/>
  <c r="AL424" i="2"/>
  <c r="AO424" i="2" s="1"/>
  <c r="AL400" i="2"/>
  <c r="AO400" i="2" s="1"/>
  <c r="AL376" i="2"/>
  <c r="AO376" i="2" s="1"/>
  <c r="AL352" i="2"/>
  <c r="AO352" i="2" s="1"/>
  <c r="AL328" i="2"/>
  <c r="AO328" i="2" s="1"/>
  <c r="AL304" i="2"/>
  <c r="AO304" i="2" s="1"/>
  <c r="AL280" i="2"/>
  <c r="AO280" i="2" s="1"/>
  <c r="AL256" i="2"/>
  <c r="AO256" i="2" s="1"/>
  <c r="AL232" i="2"/>
  <c r="AO232" i="2" s="1"/>
  <c r="AL208" i="2"/>
  <c r="AO208" i="2" s="1"/>
  <c r="AL184" i="2"/>
  <c r="AO184" i="2" s="1"/>
  <c r="AL160" i="2"/>
  <c r="AO160" i="2" s="1"/>
  <c r="AL136" i="2"/>
  <c r="AO136" i="2" s="1"/>
  <c r="AL112" i="2"/>
  <c r="AO112" i="2" s="1"/>
  <c r="AL88" i="2"/>
  <c r="AO88" i="2" s="1"/>
  <c r="AL64" i="2"/>
  <c r="AO64" i="2" s="1"/>
  <c r="AL40" i="2"/>
  <c r="AO40" i="2" s="1"/>
  <c r="AL16" i="2"/>
  <c r="AO16" i="2" s="1"/>
  <c r="AL780" i="2"/>
  <c r="AO780" i="2" s="1"/>
  <c r="AL756" i="2"/>
  <c r="AO756" i="2" s="1"/>
  <c r="AL732" i="2"/>
  <c r="AO732" i="2" s="1"/>
  <c r="AL708" i="2"/>
  <c r="AO708" i="2" s="1"/>
  <c r="AL684" i="2"/>
  <c r="AO684" i="2" s="1"/>
  <c r="AL660" i="2"/>
  <c r="AO660" i="2" s="1"/>
  <c r="AL636" i="2"/>
  <c r="AO636" i="2" s="1"/>
  <c r="AL612" i="2"/>
  <c r="AO612" i="2" s="1"/>
  <c r="AL588" i="2"/>
  <c r="AO588" i="2" s="1"/>
  <c r="AL564" i="2"/>
  <c r="AO564" i="2" s="1"/>
  <c r="AL540" i="2"/>
  <c r="AO540" i="2" s="1"/>
  <c r="AL516" i="2"/>
  <c r="AO516" i="2" s="1"/>
  <c r="AL492" i="2"/>
  <c r="AO492" i="2" s="1"/>
  <c r="AL468" i="2"/>
  <c r="AO468" i="2" s="1"/>
  <c r="AL444" i="2"/>
  <c r="AO444" i="2" s="1"/>
  <c r="AL420" i="2"/>
  <c r="AO420" i="2" s="1"/>
  <c r="AL396" i="2"/>
  <c r="AO396" i="2" s="1"/>
  <c r="AL372" i="2"/>
  <c r="AO372" i="2" s="1"/>
  <c r="AL348" i="2"/>
  <c r="AO348" i="2" s="1"/>
  <c r="AL324" i="2"/>
  <c r="AO324" i="2" s="1"/>
  <c r="AL300" i="2"/>
  <c r="AO300" i="2" s="1"/>
  <c r="AL276" i="2"/>
  <c r="AO276" i="2" s="1"/>
  <c r="AL252" i="2"/>
  <c r="AO252" i="2" s="1"/>
  <c r="AL228" i="2"/>
  <c r="AO228" i="2" s="1"/>
  <c r="AL204" i="2"/>
  <c r="AO204" i="2" s="1"/>
  <c r="AL180" i="2"/>
  <c r="AO180" i="2" s="1"/>
  <c r="AL156" i="2"/>
  <c r="AO156" i="2" s="1"/>
  <c r="AL132" i="2"/>
  <c r="AO132" i="2" s="1"/>
  <c r="AL108" i="2"/>
  <c r="AO108" i="2" s="1"/>
  <c r="AL84" i="2"/>
  <c r="AO84" i="2" s="1"/>
  <c r="AL60" i="2"/>
  <c r="AO60" i="2" s="1"/>
  <c r="AL36" i="2"/>
  <c r="AO36" i="2" s="1"/>
  <c r="AL12" i="2"/>
  <c r="AO12" i="2" s="1"/>
  <c r="AL227" i="2"/>
  <c r="AO227" i="2" s="1"/>
  <c r="AL203" i="2"/>
  <c r="AO203" i="2" s="1"/>
  <c r="AL179" i="2"/>
  <c r="AO179" i="2" s="1"/>
  <c r="AL155" i="2"/>
  <c r="AO155" i="2" s="1"/>
  <c r="AL131" i="2"/>
  <c r="AO131" i="2" s="1"/>
  <c r="AL107" i="2"/>
  <c r="AO107" i="2" s="1"/>
  <c r="AL83" i="2"/>
  <c r="AO83" i="2" s="1"/>
  <c r="AL59" i="2"/>
  <c r="AO59" i="2" s="1"/>
  <c r="AL35" i="2"/>
  <c r="AO35" i="2" s="1"/>
  <c r="AL11" i="2"/>
  <c r="AO11" i="2" s="1"/>
  <c r="AL778" i="2"/>
  <c r="AO778" i="2" s="1"/>
  <c r="AL754" i="2"/>
  <c r="AO754" i="2" s="1"/>
  <c r="AL730" i="2"/>
  <c r="AO730" i="2" s="1"/>
  <c r="AL706" i="2"/>
  <c r="AO706" i="2" s="1"/>
  <c r="AL682" i="2"/>
  <c r="AO682" i="2" s="1"/>
  <c r="AL658" i="2"/>
  <c r="AO658" i="2" s="1"/>
  <c r="AL634" i="2"/>
  <c r="AO634" i="2" s="1"/>
  <c r="AL610" i="2"/>
  <c r="AO610" i="2" s="1"/>
  <c r="AL586" i="2"/>
  <c r="AO586" i="2" s="1"/>
  <c r="AL562" i="2"/>
  <c r="AO562" i="2" s="1"/>
  <c r="AL538" i="2"/>
  <c r="AO538" i="2" s="1"/>
  <c r="AL514" i="2"/>
  <c r="AO514" i="2" s="1"/>
  <c r="AL490" i="2"/>
  <c r="AO490" i="2" s="1"/>
  <c r="AL466" i="2"/>
  <c r="AO466" i="2" s="1"/>
  <c r="AL442" i="2"/>
  <c r="AO442" i="2" s="1"/>
  <c r="AL418" i="2"/>
  <c r="AO418" i="2" s="1"/>
  <c r="AL394" i="2"/>
  <c r="AO394" i="2" s="1"/>
  <c r="AL370" i="2"/>
  <c r="AO370" i="2" s="1"/>
  <c r="AL346" i="2"/>
  <c r="AO346" i="2" s="1"/>
  <c r="AL322" i="2"/>
  <c r="AO322" i="2" s="1"/>
  <c r="AL298" i="2"/>
  <c r="AO298" i="2" s="1"/>
  <c r="AL274" i="2"/>
  <c r="AO274" i="2" s="1"/>
  <c r="AL250" i="2"/>
  <c r="AO250" i="2" s="1"/>
  <c r="AL226" i="2"/>
  <c r="AO226" i="2" s="1"/>
  <c r="AL202" i="2"/>
  <c r="AO202" i="2" s="1"/>
  <c r="AL178" i="2"/>
  <c r="AO178" i="2" s="1"/>
  <c r="AL154" i="2"/>
  <c r="AO154" i="2" s="1"/>
  <c r="AL130" i="2"/>
  <c r="AO130" i="2" s="1"/>
  <c r="AL106" i="2"/>
  <c r="AO106" i="2" s="1"/>
  <c r="AL82" i="2"/>
  <c r="AO82" i="2" s="1"/>
  <c r="AL58" i="2"/>
  <c r="AO58" i="2" s="1"/>
  <c r="AL34" i="2"/>
  <c r="AO34" i="2" s="1"/>
  <c r="AL10" i="2"/>
  <c r="AO10" i="2" s="1"/>
  <c r="AL681" i="2"/>
  <c r="AO681" i="2" s="1"/>
  <c r="AL657" i="2"/>
  <c r="AO657" i="2" s="1"/>
  <c r="AL633" i="2"/>
  <c r="AO633" i="2" s="1"/>
  <c r="AL609" i="2"/>
  <c r="AO609" i="2" s="1"/>
  <c r="AL585" i="2"/>
  <c r="AO585" i="2" s="1"/>
  <c r="AL561" i="2"/>
  <c r="AO561" i="2" s="1"/>
  <c r="AL537" i="2"/>
  <c r="AO537" i="2" s="1"/>
  <c r="AL513" i="2"/>
  <c r="AO513" i="2" s="1"/>
  <c r="AL489" i="2"/>
  <c r="AO489" i="2" s="1"/>
  <c r="AL465" i="2"/>
  <c r="AO465" i="2" s="1"/>
  <c r="AL441" i="2"/>
  <c r="AO441" i="2" s="1"/>
  <c r="AL417" i="2"/>
  <c r="AO417" i="2" s="1"/>
  <c r="AL393" i="2"/>
  <c r="AO393" i="2" s="1"/>
  <c r="AL369" i="2"/>
  <c r="AO369" i="2" s="1"/>
  <c r="AL345" i="2"/>
  <c r="AO345" i="2" s="1"/>
  <c r="AL321" i="2"/>
  <c r="AO321" i="2" s="1"/>
  <c r="AL297" i="2"/>
  <c r="AO297" i="2" s="1"/>
  <c r="AL273" i="2"/>
  <c r="AO273" i="2" s="1"/>
  <c r="AL249" i="2"/>
  <c r="AO249" i="2" s="1"/>
  <c r="AL225" i="2"/>
  <c r="AO225" i="2" s="1"/>
  <c r="AL201" i="2"/>
  <c r="AO201" i="2" s="1"/>
  <c r="AL177" i="2"/>
  <c r="AO177" i="2" s="1"/>
  <c r="AL145" i="2"/>
  <c r="AO145" i="2" s="1"/>
  <c r="AL121" i="2"/>
  <c r="AO121" i="2" s="1"/>
  <c r="AL97" i="2"/>
  <c r="AO97" i="2" s="1"/>
  <c r="AL73" i="2"/>
  <c r="AO73" i="2" s="1"/>
  <c r="AL49" i="2"/>
  <c r="AO49" i="2" s="1"/>
  <c r="AL25" i="2"/>
  <c r="AO25" i="2" s="1"/>
  <c r="AL4129" i="2"/>
  <c r="AO4129" i="2" s="1"/>
  <c r="AL4105" i="2"/>
  <c r="AO4105" i="2" s="1"/>
  <c r="AL4081" i="2"/>
  <c r="AO4081" i="2" s="1"/>
  <c r="AL4127" i="2"/>
  <c r="AO4127" i="2" s="1"/>
  <c r="AL4103" i="2"/>
  <c r="AO4103" i="2" s="1"/>
  <c r="AL4126" i="2"/>
  <c r="AO4126" i="2" s="1"/>
  <c r="AL4102" i="2"/>
  <c r="AO4102" i="2" s="1"/>
  <c r="AL4078" i="2"/>
  <c r="AO4078" i="2" s="1"/>
  <c r="AL4054" i="2"/>
  <c r="AO4054" i="2" s="1"/>
  <c r="AL4030" i="2"/>
  <c r="AO4030" i="2" s="1"/>
  <c r="AL4006" i="2"/>
  <c r="AO4006" i="2" s="1"/>
  <c r="AL3982" i="2"/>
  <c r="AO3982" i="2" s="1"/>
  <c r="AL3958" i="2"/>
  <c r="AO3958" i="2" s="1"/>
  <c r="AL3934" i="2"/>
  <c r="AO3934" i="2" s="1"/>
  <c r="AL3910" i="2"/>
  <c r="AO3910" i="2" s="1"/>
  <c r="AL3886" i="2"/>
  <c r="AO3886" i="2" s="1"/>
  <c r="AL3862" i="2"/>
  <c r="AO3862" i="2" s="1"/>
  <c r="AL3838" i="2"/>
  <c r="AO3838" i="2" s="1"/>
  <c r="AL3814" i="2"/>
  <c r="AO3814" i="2" s="1"/>
  <c r="AL153" i="2"/>
  <c r="AO153" i="2" s="1"/>
  <c r="AL129" i="2"/>
  <c r="AO129" i="2" s="1"/>
  <c r="AL105" i="2"/>
  <c r="AO105" i="2" s="1"/>
  <c r="AL81" i="2"/>
  <c r="AO81" i="2" s="1"/>
  <c r="AL57" i="2"/>
  <c r="AO57" i="2" s="1"/>
  <c r="AL33" i="2"/>
  <c r="AO33" i="2" s="1"/>
  <c r="AL9" i="2"/>
  <c r="AO9" i="2" s="1"/>
  <c r="AL152" i="2"/>
  <c r="AO152" i="2" s="1"/>
  <c r="AL128" i="2"/>
  <c r="AO128" i="2" s="1"/>
  <c r="AL104" i="2"/>
  <c r="AO104" i="2" s="1"/>
  <c r="AL80" i="2"/>
  <c r="AO80" i="2" s="1"/>
  <c r="AL56" i="2"/>
  <c r="AO56" i="2" s="1"/>
  <c r="AL32" i="2"/>
  <c r="AO32" i="2" s="1"/>
  <c r="AL8" i="2"/>
  <c r="AO8" i="2" s="1"/>
  <c r="AL150" i="2"/>
  <c r="AO150" i="2" s="1"/>
  <c r="AL126" i="2"/>
  <c r="AO126" i="2" s="1"/>
  <c r="AL102" i="2"/>
  <c r="AO102" i="2" s="1"/>
  <c r="AL78" i="2"/>
  <c r="AO78" i="2" s="1"/>
  <c r="AL54" i="2"/>
  <c r="AO54" i="2" s="1"/>
  <c r="AL30" i="2"/>
  <c r="AO30" i="2" s="1"/>
  <c r="AL6" i="2"/>
  <c r="AO6" i="2" s="1"/>
  <c r="AL149" i="2"/>
  <c r="AO149" i="2" s="1"/>
  <c r="AL125" i="2"/>
  <c r="AO125" i="2" s="1"/>
  <c r="AL101" i="2"/>
  <c r="AO101" i="2" s="1"/>
  <c r="AL77" i="2"/>
  <c r="AO77" i="2" s="1"/>
  <c r="AL53" i="2"/>
  <c r="AO53" i="2" s="1"/>
  <c r="AL29" i="2"/>
  <c r="AO29" i="2" s="1"/>
  <c r="AL5" i="2"/>
  <c r="AO5" i="2" s="1"/>
  <c r="AL146" i="2"/>
  <c r="AO146" i="2" s="1"/>
  <c r="AL122" i="2"/>
  <c r="AO122" i="2" s="1"/>
  <c r="AL98" i="2"/>
  <c r="AO98" i="2" s="1"/>
  <c r="AL74" i="2"/>
  <c r="AO74" i="2" s="1"/>
  <c r="AL50" i="2"/>
  <c r="AO50" i="2" s="1"/>
  <c r="AL26" i="2"/>
  <c r="AO26" i="2" s="1"/>
  <c r="AL4132" i="2"/>
  <c r="AO4132" i="2" s="1"/>
  <c r="AL4108" i="2"/>
  <c r="AO4108" i="2" s="1"/>
  <c r="AL4084" i="2"/>
  <c r="AO4084" i="2" s="1"/>
  <c r="AL4131" i="2"/>
  <c r="AO4131" i="2" s="1"/>
  <c r="AL4107" i="2"/>
  <c r="AO4107" i="2" s="1"/>
  <c r="AL4083" i="2"/>
  <c r="AO4083" i="2" s="1"/>
  <c r="AL4128" i="2"/>
  <c r="AO4128" i="2" s="1"/>
  <c r="AL4104" i="2"/>
  <c r="AO4104" i="2" s="1"/>
  <c r="AL4080" i="2"/>
  <c r="AO4080" i="2" s="1"/>
  <c r="AL4125" i="2"/>
  <c r="AO4125" i="2" s="1"/>
  <c r="AL4124" i="2"/>
  <c r="AO4124" i="2" s="1"/>
  <c r="AL4123" i="2"/>
  <c r="AO4123" i="2" s="1"/>
  <c r="AL4099" i="2"/>
  <c r="AO4099" i="2" s="1"/>
  <c r="AL4075" i="2"/>
  <c r="AO4075" i="2" s="1"/>
  <c r="AL4051" i="2"/>
  <c r="AO4051" i="2" s="1"/>
  <c r="AL4027" i="2"/>
  <c r="AO4027" i="2" s="1"/>
  <c r="AL4003" i="2"/>
  <c r="AO4003" i="2" s="1"/>
  <c r="AL3979" i="2"/>
  <c r="AO3979" i="2" s="1"/>
  <c r="AL3955" i="2"/>
  <c r="AO3955" i="2" s="1"/>
  <c r="AL3931" i="2"/>
  <c r="AO3931" i="2" s="1"/>
  <c r="AL3907" i="2"/>
  <c r="AO3907" i="2" s="1"/>
  <c r="AL3883" i="2"/>
  <c r="AO3883" i="2" s="1"/>
  <c r="AL3859" i="2"/>
  <c r="AO3859" i="2" s="1"/>
  <c r="AL3835" i="2"/>
  <c r="AO3835" i="2" s="1"/>
  <c r="AL3811" i="2"/>
  <c r="AO3811" i="2" s="1"/>
  <c r="AL4122" i="2"/>
  <c r="AO4122" i="2" s="1"/>
  <c r="AL4098" i="2"/>
  <c r="AO4098" i="2" s="1"/>
  <c r="AL4119" i="2"/>
  <c r="AO4119" i="2" s="1"/>
  <c r="AL4095" i="2"/>
  <c r="AO4095" i="2" s="1"/>
  <c r="AL4071" i="2"/>
  <c r="AO4071" i="2" s="1"/>
  <c r="AL4047" i="2"/>
  <c r="AO4047" i="2" s="1"/>
  <c r="AL4023" i="2"/>
  <c r="AO4023" i="2" s="1"/>
  <c r="AL3999" i="2"/>
  <c r="AO3999" i="2" s="1"/>
  <c r="AL3975" i="2"/>
  <c r="AO3975" i="2" s="1"/>
  <c r="AL3951" i="2"/>
  <c r="AO3951" i="2" s="1"/>
  <c r="AL3927" i="2"/>
  <c r="AO3927" i="2" s="1"/>
  <c r="AL3903" i="2"/>
  <c r="AO3903" i="2" s="1"/>
  <c r="AL3879" i="2"/>
  <c r="AO3879" i="2" s="1"/>
  <c r="AL3855" i="2"/>
  <c r="AO3855" i="2" s="1"/>
  <c r="AL3831" i="2"/>
  <c r="AO3831" i="2" s="1"/>
  <c r="AL4133" i="2"/>
  <c r="AO4133" i="2" s="1"/>
  <c r="AL4109" i="2"/>
  <c r="AO4109" i="2" s="1"/>
  <c r="AL4085" i="2"/>
  <c r="AO4085" i="2" s="1"/>
  <c r="AL3790" i="2"/>
  <c r="AO3790" i="2" s="1"/>
  <c r="AL3766" i="2"/>
  <c r="AO3766" i="2" s="1"/>
  <c r="AL3742" i="2"/>
  <c r="AO3742" i="2" s="1"/>
  <c r="AL3718" i="2"/>
  <c r="AO3718" i="2" s="1"/>
  <c r="AL3694" i="2"/>
  <c r="AO3694" i="2" s="1"/>
  <c r="AL3670" i="2"/>
  <c r="AO3670" i="2" s="1"/>
  <c r="AL3646" i="2"/>
  <c r="AO3646" i="2" s="1"/>
  <c r="AL3622" i="2"/>
  <c r="AO3622" i="2" s="1"/>
  <c r="AL3598" i="2"/>
  <c r="AO3598" i="2" s="1"/>
  <c r="AL3574" i="2"/>
  <c r="AO3574" i="2" s="1"/>
  <c r="AL3550" i="2"/>
  <c r="AO3550" i="2" s="1"/>
  <c r="AL3526" i="2"/>
  <c r="AO3526" i="2" s="1"/>
  <c r="AL3502" i="2"/>
  <c r="AO3502" i="2" s="1"/>
  <c r="AL3478" i="2"/>
  <c r="AO3478" i="2" s="1"/>
  <c r="AL3454" i="2"/>
  <c r="AO3454" i="2" s="1"/>
  <c r="AL3430" i="2"/>
  <c r="AO3430" i="2" s="1"/>
  <c r="AL3406" i="2"/>
  <c r="AO3406" i="2" s="1"/>
  <c r="AL3382" i="2"/>
  <c r="AO3382" i="2" s="1"/>
  <c r="AL3358" i="2"/>
  <c r="AO3358" i="2" s="1"/>
  <c r="AL3334" i="2"/>
  <c r="AO3334" i="2" s="1"/>
  <c r="AL3310" i="2"/>
  <c r="AO3310" i="2" s="1"/>
  <c r="AL3286" i="2"/>
  <c r="AO3286" i="2" s="1"/>
  <c r="AL3262" i="2"/>
  <c r="AO3262" i="2" s="1"/>
  <c r="AL3238" i="2"/>
  <c r="AO3238" i="2" s="1"/>
  <c r="AL3214" i="2"/>
  <c r="AO3214" i="2" s="1"/>
  <c r="AL3190" i="2"/>
  <c r="AO3190" i="2" s="1"/>
  <c r="AL3166" i="2"/>
  <c r="AO3166" i="2" s="1"/>
  <c r="AL3142" i="2"/>
  <c r="AO3142" i="2" s="1"/>
  <c r="AL3118" i="2"/>
  <c r="AO3118" i="2" s="1"/>
  <c r="AL3094" i="2"/>
  <c r="AO3094" i="2" s="1"/>
  <c r="AL3070" i="2"/>
  <c r="AO3070" i="2" s="1"/>
  <c r="AL3046" i="2"/>
  <c r="AO3046" i="2" s="1"/>
  <c r="AL3022" i="2"/>
  <c r="AO3022" i="2" s="1"/>
  <c r="AL2998" i="2"/>
  <c r="AO2998" i="2" s="1"/>
  <c r="AL2974" i="2"/>
  <c r="AO2974" i="2" s="1"/>
  <c r="AL2950" i="2"/>
  <c r="AO2950" i="2" s="1"/>
  <c r="AL2926" i="2"/>
  <c r="AO2926" i="2" s="1"/>
  <c r="AL2902" i="2"/>
  <c r="AO2902" i="2" s="1"/>
  <c r="AL2878" i="2"/>
  <c r="AO2878" i="2" s="1"/>
  <c r="AL2854" i="2"/>
  <c r="AO2854" i="2" s="1"/>
  <c r="AL2830" i="2"/>
  <c r="AO2830" i="2" s="1"/>
  <c r="AL2806" i="2"/>
  <c r="AO2806" i="2" s="1"/>
  <c r="AL2782" i="2"/>
  <c r="AO2782" i="2" s="1"/>
  <c r="AL2758" i="2"/>
  <c r="AO2758" i="2" s="1"/>
  <c r="AL2734" i="2"/>
  <c r="AO2734" i="2" s="1"/>
  <c r="AL2710" i="2"/>
  <c r="AO2710" i="2" s="1"/>
  <c r="AL2686" i="2"/>
  <c r="AO2686" i="2" s="1"/>
  <c r="AL2662" i="2"/>
  <c r="AO2662" i="2" s="1"/>
  <c r="AL2638" i="2"/>
  <c r="AO2638" i="2" s="1"/>
  <c r="AL2614" i="2"/>
  <c r="AO2614" i="2" s="1"/>
  <c r="AL2590" i="2"/>
  <c r="AO2590" i="2" s="1"/>
  <c r="AL2566" i="2"/>
  <c r="AO2566" i="2" s="1"/>
  <c r="AL2542" i="2"/>
  <c r="AO2542" i="2" s="1"/>
  <c r="AL2518" i="2"/>
  <c r="AO2518" i="2" s="1"/>
  <c r="AL2494" i="2"/>
  <c r="AO2494" i="2" s="1"/>
  <c r="AL2470" i="2"/>
  <c r="AO2470" i="2" s="1"/>
  <c r="AL2446" i="2"/>
  <c r="AO2446" i="2" s="1"/>
  <c r="AL2422" i="2"/>
  <c r="AO2422" i="2" s="1"/>
  <c r="AL2398" i="2"/>
  <c r="AO2398" i="2" s="1"/>
  <c r="AL2374" i="2"/>
  <c r="AO2374" i="2" s="1"/>
  <c r="AL4101" i="2"/>
  <c r="AO4101" i="2" s="1"/>
  <c r="AL4077" i="2"/>
  <c r="AO4077" i="2" s="1"/>
  <c r="AL4053" i="2"/>
  <c r="AO4053" i="2" s="1"/>
  <c r="AL4029" i="2"/>
  <c r="AO4029" i="2" s="1"/>
  <c r="AL4005" i="2"/>
  <c r="AO4005" i="2" s="1"/>
  <c r="AL3981" i="2"/>
  <c r="AO3981" i="2" s="1"/>
  <c r="AL3957" i="2"/>
  <c r="AO3957" i="2" s="1"/>
  <c r="AL3933" i="2"/>
  <c r="AO3933" i="2" s="1"/>
  <c r="AL3909" i="2"/>
  <c r="AO3909" i="2" s="1"/>
  <c r="AL3885" i="2"/>
  <c r="AO3885" i="2" s="1"/>
  <c r="AL3861" i="2"/>
  <c r="AO3861" i="2" s="1"/>
  <c r="AL3837" i="2"/>
  <c r="AO3837" i="2" s="1"/>
  <c r="AL3813" i="2"/>
  <c r="AO3813" i="2" s="1"/>
  <c r="AL3789" i="2"/>
  <c r="AO3789" i="2" s="1"/>
  <c r="AL3765" i="2"/>
  <c r="AO3765" i="2" s="1"/>
  <c r="AL3741" i="2"/>
  <c r="AO3741" i="2" s="1"/>
  <c r="AL3717" i="2"/>
  <c r="AO3717" i="2" s="1"/>
  <c r="AL3693" i="2"/>
  <c r="AO3693" i="2" s="1"/>
  <c r="AL3669" i="2"/>
  <c r="AO3669" i="2" s="1"/>
  <c r="AL3645" i="2"/>
  <c r="AO3645" i="2" s="1"/>
  <c r="AL3621" i="2"/>
  <c r="AO3621" i="2" s="1"/>
  <c r="AL3597" i="2"/>
  <c r="AO3597" i="2" s="1"/>
  <c r="AL3573" i="2"/>
  <c r="AO3573" i="2" s="1"/>
  <c r="AL3549" i="2"/>
  <c r="AO3549" i="2" s="1"/>
  <c r="AL3525" i="2"/>
  <c r="AO3525" i="2" s="1"/>
  <c r="AL3501" i="2"/>
  <c r="AO3501" i="2" s="1"/>
  <c r="AL3477" i="2"/>
  <c r="AO3477" i="2" s="1"/>
  <c r="AL3453" i="2"/>
  <c r="AO3453" i="2" s="1"/>
  <c r="AL3429" i="2"/>
  <c r="AO3429" i="2" s="1"/>
  <c r="AL3405" i="2"/>
  <c r="AO3405" i="2" s="1"/>
  <c r="AL3381" i="2"/>
  <c r="AO3381" i="2" s="1"/>
  <c r="AL3357" i="2"/>
  <c r="AO3357" i="2" s="1"/>
  <c r="AL3333" i="2"/>
  <c r="AO3333" i="2" s="1"/>
  <c r="AL3309" i="2"/>
  <c r="AO3309" i="2" s="1"/>
  <c r="AL3285" i="2"/>
  <c r="AO3285" i="2" s="1"/>
  <c r="AL3261" i="2"/>
  <c r="AO3261" i="2" s="1"/>
  <c r="AL3237" i="2"/>
  <c r="AO3237" i="2" s="1"/>
  <c r="AL3213" i="2"/>
  <c r="AO3213" i="2" s="1"/>
  <c r="AL3189" i="2"/>
  <c r="AO3189" i="2" s="1"/>
  <c r="AL3165" i="2"/>
  <c r="AO3165" i="2" s="1"/>
  <c r="AL3141" i="2"/>
  <c r="AO3141" i="2" s="1"/>
  <c r="AL3117" i="2"/>
  <c r="AO3117" i="2" s="1"/>
  <c r="AL3093" i="2"/>
  <c r="AO3093" i="2" s="1"/>
  <c r="AL3069" i="2"/>
  <c r="AO3069" i="2" s="1"/>
  <c r="AL3045" i="2"/>
  <c r="AO3045" i="2" s="1"/>
  <c r="AL3021" i="2"/>
  <c r="AO3021" i="2" s="1"/>
  <c r="AL2997" i="2"/>
  <c r="AO2997" i="2" s="1"/>
  <c r="AL2973" i="2"/>
  <c r="AO2973" i="2" s="1"/>
  <c r="AL2949" i="2"/>
  <c r="AO2949" i="2" s="1"/>
  <c r="AL2925" i="2"/>
  <c r="AO2925" i="2" s="1"/>
  <c r="AL2901" i="2"/>
  <c r="AO2901" i="2" s="1"/>
  <c r="AL2877" i="2"/>
  <c r="AO2877" i="2" s="1"/>
  <c r="AL2853" i="2"/>
  <c r="AO2853" i="2" s="1"/>
  <c r="AL2829" i="2"/>
  <c r="AO2829" i="2" s="1"/>
  <c r="AL2805" i="2"/>
  <c r="AO2805" i="2" s="1"/>
  <c r="AL2781" i="2"/>
  <c r="AO2781" i="2" s="1"/>
  <c r="AL2757" i="2"/>
  <c r="AO2757" i="2" s="1"/>
  <c r="AL2733" i="2"/>
  <c r="AO2733" i="2" s="1"/>
  <c r="AL2709" i="2"/>
  <c r="AO2709" i="2" s="1"/>
  <c r="AL2685" i="2"/>
  <c r="AO2685" i="2" s="1"/>
  <c r="AL2661" i="2"/>
  <c r="AO2661" i="2" s="1"/>
  <c r="AL2637" i="2"/>
  <c r="AO2637" i="2" s="1"/>
  <c r="AL2613" i="2"/>
  <c r="AO2613" i="2" s="1"/>
  <c r="AL2589" i="2"/>
  <c r="AO2589" i="2" s="1"/>
  <c r="AL2565" i="2"/>
  <c r="AO2565" i="2" s="1"/>
  <c r="AL2541" i="2"/>
  <c r="AO2541" i="2" s="1"/>
  <c r="AL2517" i="2"/>
  <c r="AO2517" i="2" s="1"/>
  <c r="AL2493" i="2"/>
  <c r="AO2493" i="2" s="1"/>
  <c r="AL2469" i="2"/>
  <c r="AO2469" i="2" s="1"/>
  <c r="AL2445" i="2"/>
  <c r="AO2445" i="2" s="1"/>
  <c r="AL2421" i="2"/>
  <c r="AO2421" i="2" s="1"/>
  <c r="AL2397" i="2"/>
  <c r="AO2397" i="2" s="1"/>
  <c r="AL2373" i="2"/>
  <c r="AO2373" i="2" s="1"/>
  <c r="AL2349" i="2"/>
  <c r="AO2349" i="2" s="1"/>
  <c r="AL4100" i="2"/>
  <c r="AO4100" i="2" s="1"/>
  <c r="AL4076" i="2"/>
  <c r="AO4076" i="2" s="1"/>
  <c r="AL4052" i="2"/>
  <c r="AO4052" i="2" s="1"/>
  <c r="AL4028" i="2"/>
  <c r="AO4028" i="2" s="1"/>
  <c r="AL4004" i="2"/>
  <c r="AO4004" i="2" s="1"/>
  <c r="AL3980" i="2"/>
  <c r="AO3980" i="2" s="1"/>
  <c r="AL3956" i="2"/>
  <c r="AO3956" i="2" s="1"/>
  <c r="AL3932" i="2"/>
  <c r="AO3932" i="2" s="1"/>
  <c r="AL3908" i="2"/>
  <c r="AO3908" i="2" s="1"/>
  <c r="AL3884" i="2"/>
  <c r="AO3884" i="2" s="1"/>
  <c r="AL3860" i="2"/>
  <c r="AO3860" i="2" s="1"/>
  <c r="AL3836" i="2"/>
  <c r="AO3836" i="2" s="1"/>
  <c r="AL3812" i="2"/>
  <c r="AO3812" i="2" s="1"/>
  <c r="AL3788" i="2"/>
  <c r="AO3788" i="2" s="1"/>
  <c r="AL3764" i="2"/>
  <c r="AO3764" i="2" s="1"/>
  <c r="AL3740" i="2"/>
  <c r="AO3740" i="2" s="1"/>
  <c r="AL3716" i="2"/>
  <c r="AO3716" i="2" s="1"/>
  <c r="AL3692" i="2"/>
  <c r="AO3692" i="2" s="1"/>
  <c r="AL3668" i="2"/>
  <c r="AO3668" i="2" s="1"/>
  <c r="AL3644" i="2"/>
  <c r="AO3644" i="2" s="1"/>
  <c r="AL3620" i="2"/>
  <c r="AO3620" i="2" s="1"/>
  <c r="AL3596" i="2"/>
  <c r="AO3596" i="2" s="1"/>
  <c r="AL3572" i="2"/>
  <c r="AO3572" i="2" s="1"/>
  <c r="AL3548" i="2"/>
  <c r="AO3548" i="2" s="1"/>
  <c r="AL3524" i="2"/>
  <c r="AO3524" i="2" s="1"/>
  <c r="AL3500" i="2"/>
  <c r="AO3500" i="2" s="1"/>
  <c r="AL3476" i="2"/>
  <c r="AO3476" i="2" s="1"/>
  <c r="AL3452" i="2"/>
  <c r="AO3452" i="2" s="1"/>
  <c r="AL3428" i="2"/>
  <c r="AO3428" i="2" s="1"/>
  <c r="AL3404" i="2"/>
  <c r="AO3404" i="2" s="1"/>
  <c r="AL3380" i="2"/>
  <c r="AO3380" i="2" s="1"/>
  <c r="AL3356" i="2"/>
  <c r="AO3356" i="2" s="1"/>
  <c r="AL3332" i="2"/>
  <c r="AO3332" i="2" s="1"/>
  <c r="AL3308" i="2"/>
  <c r="AO3308" i="2" s="1"/>
  <c r="AL3284" i="2"/>
  <c r="AO3284" i="2" s="1"/>
  <c r="AL3260" i="2"/>
  <c r="AO3260" i="2" s="1"/>
  <c r="AL3236" i="2"/>
  <c r="AO3236" i="2" s="1"/>
  <c r="AL3212" i="2"/>
  <c r="AO3212" i="2" s="1"/>
  <c r="AL3188" i="2"/>
  <c r="AO3188" i="2" s="1"/>
  <c r="AL3164" i="2"/>
  <c r="AO3164" i="2" s="1"/>
  <c r="AL3140" i="2"/>
  <c r="AO3140" i="2" s="1"/>
  <c r="AL3116" i="2"/>
  <c r="AO3116" i="2" s="1"/>
  <c r="AL3092" i="2"/>
  <c r="AO3092" i="2" s="1"/>
  <c r="AL3068" i="2"/>
  <c r="AO3068" i="2" s="1"/>
  <c r="AL3044" i="2"/>
  <c r="AO3044" i="2" s="1"/>
  <c r="AL3020" i="2"/>
  <c r="AO3020" i="2" s="1"/>
  <c r="AL2996" i="2"/>
  <c r="AO2996" i="2" s="1"/>
  <c r="AL2972" i="2"/>
  <c r="AO2972" i="2" s="1"/>
  <c r="AL2948" i="2"/>
  <c r="AO2948" i="2" s="1"/>
  <c r="AL2924" i="2"/>
  <c r="AO2924" i="2" s="1"/>
  <c r="AL2900" i="2"/>
  <c r="AO2900" i="2" s="1"/>
  <c r="AL2876" i="2"/>
  <c r="AO2876" i="2" s="1"/>
  <c r="AL2852" i="2"/>
  <c r="AO2852" i="2" s="1"/>
  <c r="AL2828" i="2"/>
  <c r="AO2828" i="2" s="1"/>
  <c r="AL2804" i="2"/>
  <c r="AO2804" i="2" s="1"/>
  <c r="AL2780" i="2"/>
  <c r="AO2780" i="2" s="1"/>
  <c r="AL2756" i="2"/>
  <c r="AO2756" i="2" s="1"/>
  <c r="AL2732" i="2"/>
  <c r="AO2732" i="2" s="1"/>
  <c r="AL2708" i="2"/>
  <c r="AO2708" i="2" s="1"/>
  <c r="AL2684" i="2"/>
  <c r="AO2684" i="2" s="1"/>
  <c r="AL2660" i="2"/>
  <c r="AO2660" i="2" s="1"/>
  <c r="AL2636" i="2"/>
  <c r="AO2636" i="2" s="1"/>
  <c r="AL2612" i="2"/>
  <c r="AO2612" i="2" s="1"/>
  <c r="AL2588" i="2"/>
  <c r="AO2588" i="2" s="1"/>
  <c r="AL2564" i="2"/>
  <c r="AO2564" i="2" s="1"/>
  <c r="AL2540" i="2"/>
  <c r="AO2540" i="2" s="1"/>
  <c r="AL2516" i="2"/>
  <c r="AO2516" i="2" s="1"/>
  <c r="AL2492" i="2"/>
  <c r="AO2492" i="2" s="1"/>
  <c r="AL2468" i="2"/>
  <c r="AO2468" i="2" s="1"/>
  <c r="AL2444" i="2"/>
  <c r="AO2444" i="2" s="1"/>
  <c r="AL2420" i="2"/>
  <c r="AO2420" i="2" s="1"/>
  <c r="AL2396" i="2"/>
  <c r="AO2396" i="2" s="1"/>
  <c r="AL2372" i="2"/>
  <c r="AO2372" i="2" s="1"/>
  <c r="AL2348" i="2"/>
  <c r="AO2348" i="2" s="1"/>
  <c r="AL2324" i="2"/>
  <c r="AO2324" i="2" s="1"/>
  <c r="AL2300" i="2"/>
  <c r="AO2300" i="2" s="1"/>
  <c r="AL2276" i="2"/>
  <c r="AO2276" i="2" s="1"/>
  <c r="AL2252" i="2"/>
  <c r="AO2252" i="2" s="1"/>
  <c r="AL2228" i="2"/>
  <c r="AO2228" i="2" s="1"/>
  <c r="AL2204" i="2"/>
  <c r="AO2204" i="2" s="1"/>
  <c r="AL2180" i="2"/>
  <c r="AO2180" i="2" s="1"/>
  <c r="AL2156" i="2"/>
  <c r="AO2156" i="2" s="1"/>
  <c r="AL2132" i="2"/>
  <c r="AO2132" i="2" s="1"/>
  <c r="AL2108" i="2"/>
  <c r="AO2108" i="2" s="1"/>
  <c r="AL2084" i="2"/>
  <c r="AO2084" i="2" s="1"/>
  <c r="AL3787" i="2"/>
  <c r="AO3787" i="2" s="1"/>
  <c r="AL3763" i="2"/>
  <c r="AO3763" i="2" s="1"/>
  <c r="AL3739" i="2"/>
  <c r="AO3739" i="2" s="1"/>
  <c r="AL3715" i="2"/>
  <c r="AO3715" i="2" s="1"/>
  <c r="AL3691" i="2"/>
  <c r="AO3691" i="2" s="1"/>
  <c r="AL3667" i="2"/>
  <c r="AO3667" i="2" s="1"/>
  <c r="AL3643" i="2"/>
  <c r="AO3643" i="2" s="1"/>
  <c r="AL3619" i="2"/>
  <c r="AO3619" i="2" s="1"/>
  <c r="AL3595" i="2"/>
  <c r="AO3595" i="2" s="1"/>
  <c r="AL3571" i="2"/>
  <c r="AO3571" i="2" s="1"/>
  <c r="AL3547" i="2"/>
  <c r="AO3547" i="2" s="1"/>
  <c r="AL3523" i="2"/>
  <c r="AO3523" i="2" s="1"/>
  <c r="AL3499" i="2"/>
  <c r="AO3499" i="2" s="1"/>
  <c r="AL3475" i="2"/>
  <c r="AO3475" i="2" s="1"/>
  <c r="AL3451" i="2"/>
  <c r="AO3451" i="2" s="1"/>
  <c r="AL3427" i="2"/>
  <c r="AO3427" i="2" s="1"/>
  <c r="AL3403" i="2"/>
  <c r="AO3403" i="2" s="1"/>
  <c r="AL3379" i="2"/>
  <c r="AO3379" i="2" s="1"/>
  <c r="AL3355" i="2"/>
  <c r="AO3355" i="2" s="1"/>
  <c r="AL3331" i="2"/>
  <c r="AO3331" i="2" s="1"/>
  <c r="AL3307" i="2"/>
  <c r="AO3307" i="2" s="1"/>
  <c r="AL3283" i="2"/>
  <c r="AO3283" i="2" s="1"/>
  <c r="AL3259" i="2"/>
  <c r="AO3259" i="2" s="1"/>
  <c r="AL3235" i="2"/>
  <c r="AO3235" i="2" s="1"/>
  <c r="AL3211" i="2"/>
  <c r="AO3211" i="2" s="1"/>
  <c r="AL3187" i="2"/>
  <c r="AO3187" i="2" s="1"/>
  <c r="AL3163" i="2"/>
  <c r="AO3163" i="2" s="1"/>
  <c r="AL3139" i="2"/>
  <c r="AO3139" i="2" s="1"/>
  <c r="AL3115" i="2"/>
  <c r="AO3115" i="2" s="1"/>
  <c r="AL3091" i="2"/>
  <c r="AO3091" i="2" s="1"/>
  <c r="AL3067" i="2"/>
  <c r="AO3067" i="2" s="1"/>
  <c r="AL3043" i="2"/>
  <c r="AO3043" i="2" s="1"/>
  <c r="AL3019" i="2"/>
  <c r="AO3019" i="2" s="1"/>
  <c r="AL2995" i="2"/>
  <c r="AO2995" i="2" s="1"/>
  <c r="AL2971" i="2"/>
  <c r="AO2971" i="2" s="1"/>
  <c r="AL2947" i="2"/>
  <c r="AO2947" i="2" s="1"/>
  <c r="AL2923" i="2"/>
  <c r="AO2923" i="2" s="1"/>
  <c r="AL2899" i="2"/>
  <c r="AO2899" i="2" s="1"/>
  <c r="AL2875" i="2"/>
  <c r="AO2875" i="2" s="1"/>
  <c r="AL2851" i="2"/>
  <c r="AO2851" i="2" s="1"/>
  <c r="AL2827" i="2"/>
  <c r="AO2827" i="2" s="1"/>
  <c r="AL2803" i="2"/>
  <c r="AO2803" i="2" s="1"/>
  <c r="AL2779" i="2"/>
  <c r="AO2779" i="2" s="1"/>
  <c r="AL2755" i="2"/>
  <c r="AO2755" i="2" s="1"/>
  <c r="AL2731" i="2"/>
  <c r="AO2731" i="2" s="1"/>
  <c r="AL2707" i="2"/>
  <c r="AO2707" i="2" s="1"/>
  <c r="AL2683" i="2"/>
  <c r="AO2683" i="2" s="1"/>
  <c r="AL2659" i="2"/>
  <c r="AO2659" i="2" s="1"/>
  <c r="AL2635" i="2"/>
  <c r="AO2635" i="2" s="1"/>
  <c r="AL2611" i="2"/>
  <c r="AO2611" i="2" s="1"/>
  <c r="AL2587" i="2"/>
  <c r="AO2587" i="2" s="1"/>
  <c r="AL2563" i="2"/>
  <c r="AO2563" i="2" s="1"/>
  <c r="AL2539" i="2"/>
  <c r="AO2539" i="2" s="1"/>
  <c r="AL2515" i="2"/>
  <c r="AO2515" i="2" s="1"/>
  <c r="AL2491" i="2"/>
  <c r="AO2491" i="2" s="1"/>
  <c r="AL2467" i="2"/>
  <c r="AO2467" i="2" s="1"/>
  <c r="AL2443" i="2"/>
  <c r="AO2443" i="2" s="1"/>
  <c r="AL2419" i="2"/>
  <c r="AO2419" i="2" s="1"/>
  <c r="AL2395" i="2"/>
  <c r="AO2395" i="2" s="1"/>
  <c r="AL2371" i="2"/>
  <c r="AO2371" i="2" s="1"/>
  <c r="AL2347" i="2"/>
  <c r="AO2347" i="2" s="1"/>
  <c r="AL2323" i="2"/>
  <c r="AO2323" i="2" s="1"/>
  <c r="AL2299" i="2"/>
  <c r="AO2299" i="2" s="1"/>
  <c r="AL2275" i="2"/>
  <c r="AO2275" i="2" s="1"/>
  <c r="AL2251" i="2"/>
  <c r="AO2251" i="2" s="1"/>
  <c r="AL2227" i="2"/>
  <c r="AO2227" i="2" s="1"/>
  <c r="AL2203" i="2"/>
  <c r="AO2203" i="2" s="1"/>
  <c r="AL2179" i="2"/>
  <c r="AO2179" i="2" s="1"/>
  <c r="AL2155" i="2"/>
  <c r="AO2155" i="2" s="1"/>
  <c r="AL2131" i="2"/>
  <c r="AO2131" i="2" s="1"/>
  <c r="AL2107" i="2"/>
  <c r="AO2107" i="2" s="1"/>
  <c r="AL2083" i="2"/>
  <c r="AO2083" i="2" s="1"/>
  <c r="AL4074" i="2"/>
  <c r="AO4074" i="2" s="1"/>
  <c r="AL4050" i="2"/>
  <c r="AO4050" i="2" s="1"/>
  <c r="AL4026" i="2"/>
  <c r="AO4026" i="2" s="1"/>
  <c r="AL4002" i="2"/>
  <c r="AO4002" i="2" s="1"/>
  <c r="AL3978" i="2"/>
  <c r="AO3978" i="2" s="1"/>
  <c r="AL3954" i="2"/>
  <c r="AO3954" i="2" s="1"/>
  <c r="AL3930" i="2"/>
  <c r="AO3930" i="2" s="1"/>
  <c r="AL3906" i="2"/>
  <c r="AO3906" i="2" s="1"/>
  <c r="AL3882" i="2"/>
  <c r="AO3882" i="2" s="1"/>
  <c r="AL3858" i="2"/>
  <c r="AO3858" i="2" s="1"/>
  <c r="AL3834" i="2"/>
  <c r="AO3834" i="2" s="1"/>
  <c r="AL3810" i="2"/>
  <c r="AO3810" i="2" s="1"/>
  <c r="AL3786" i="2"/>
  <c r="AO3786" i="2" s="1"/>
  <c r="AL3762" i="2"/>
  <c r="AO3762" i="2" s="1"/>
  <c r="AL3738" i="2"/>
  <c r="AO3738" i="2" s="1"/>
  <c r="AL3714" i="2"/>
  <c r="AO3714" i="2" s="1"/>
  <c r="AL3690" i="2"/>
  <c r="AO3690" i="2" s="1"/>
  <c r="AL3666" i="2"/>
  <c r="AO3666" i="2" s="1"/>
  <c r="AL3642" i="2"/>
  <c r="AO3642" i="2" s="1"/>
  <c r="AL3618" i="2"/>
  <c r="AO3618" i="2" s="1"/>
  <c r="AL3594" i="2"/>
  <c r="AO3594" i="2" s="1"/>
  <c r="AL3570" i="2"/>
  <c r="AO3570" i="2" s="1"/>
  <c r="AL3546" i="2"/>
  <c r="AO3546" i="2" s="1"/>
  <c r="AL3522" i="2"/>
  <c r="AO3522" i="2" s="1"/>
  <c r="AL3498" i="2"/>
  <c r="AO3498" i="2" s="1"/>
  <c r="AL3474" i="2"/>
  <c r="AO3474" i="2" s="1"/>
  <c r="AL3450" i="2"/>
  <c r="AO3450" i="2" s="1"/>
  <c r="AL3426" i="2"/>
  <c r="AO3426" i="2" s="1"/>
  <c r="AL3402" i="2"/>
  <c r="AO3402" i="2" s="1"/>
  <c r="AL3378" i="2"/>
  <c r="AO3378" i="2" s="1"/>
  <c r="AL3354" i="2"/>
  <c r="AO3354" i="2" s="1"/>
  <c r="AL3330" i="2"/>
  <c r="AO3330" i="2" s="1"/>
  <c r="AL3306" i="2"/>
  <c r="AO3306" i="2" s="1"/>
  <c r="AL3282" i="2"/>
  <c r="AO3282" i="2" s="1"/>
  <c r="AL3258" i="2"/>
  <c r="AO3258" i="2" s="1"/>
  <c r="AL3234" i="2"/>
  <c r="AO3234" i="2" s="1"/>
  <c r="AL3210" i="2"/>
  <c r="AO3210" i="2" s="1"/>
  <c r="AL3186" i="2"/>
  <c r="AO3186" i="2" s="1"/>
  <c r="AL3162" i="2"/>
  <c r="AO3162" i="2" s="1"/>
  <c r="AL3138" i="2"/>
  <c r="AO3138" i="2" s="1"/>
  <c r="AL3114" i="2"/>
  <c r="AO3114" i="2" s="1"/>
  <c r="AL3090" i="2"/>
  <c r="AO3090" i="2" s="1"/>
  <c r="AL3066" i="2"/>
  <c r="AO3066" i="2" s="1"/>
  <c r="AL3042" i="2"/>
  <c r="AO3042" i="2" s="1"/>
  <c r="AL3018" i="2"/>
  <c r="AO3018" i="2" s="1"/>
  <c r="AL2994" i="2"/>
  <c r="AO2994" i="2" s="1"/>
  <c r="AL2970" i="2"/>
  <c r="AO2970" i="2" s="1"/>
  <c r="AL2946" i="2"/>
  <c r="AO2946" i="2" s="1"/>
  <c r="AL2922" i="2"/>
  <c r="AO2922" i="2" s="1"/>
  <c r="AL2898" i="2"/>
  <c r="AO2898" i="2" s="1"/>
  <c r="AL2874" i="2"/>
  <c r="AO2874" i="2" s="1"/>
  <c r="AL2850" i="2"/>
  <c r="AO2850" i="2" s="1"/>
  <c r="AL2826" i="2"/>
  <c r="AO2826" i="2" s="1"/>
  <c r="AL2802" i="2"/>
  <c r="AO2802" i="2" s="1"/>
  <c r="AL2778" i="2"/>
  <c r="AO2778" i="2" s="1"/>
  <c r="AL2754" i="2"/>
  <c r="AO2754" i="2" s="1"/>
  <c r="AL2730" i="2"/>
  <c r="AO2730" i="2" s="1"/>
  <c r="AL2706" i="2"/>
  <c r="AO2706" i="2" s="1"/>
  <c r="AL2682" i="2"/>
  <c r="AO2682" i="2" s="1"/>
  <c r="AL2658" i="2"/>
  <c r="AO2658" i="2" s="1"/>
  <c r="AL2634" i="2"/>
  <c r="AO2634" i="2" s="1"/>
  <c r="AL2610" i="2"/>
  <c r="AO2610" i="2" s="1"/>
  <c r="AL2586" i="2"/>
  <c r="AO2586" i="2" s="1"/>
  <c r="AL2562" i="2"/>
  <c r="AO2562" i="2" s="1"/>
  <c r="AL2538" i="2"/>
  <c r="AO2538" i="2" s="1"/>
  <c r="AL2514" i="2"/>
  <c r="AO2514" i="2" s="1"/>
  <c r="AL2490" i="2"/>
  <c r="AO2490" i="2" s="1"/>
  <c r="AL2466" i="2"/>
  <c r="AO2466" i="2" s="1"/>
  <c r="AL2442" i="2"/>
  <c r="AO2442" i="2" s="1"/>
  <c r="AL2418" i="2"/>
  <c r="AO2418" i="2" s="1"/>
  <c r="AL2394" i="2"/>
  <c r="AO2394" i="2" s="1"/>
  <c r="AL2370" i="2"/>
  <c r="AO2370" i="2" s="1"/>
  <c r="AL4121" i="2"/>
  <c r="AO4121" i="2" s="1"/>
  <c r="AL4097" i="2"/>
  <c r="AO4097" i="2" s="1"/>
  <c r="AL4073" i="2"/>
  <c r="AO4073" i="2" s="1"/>
  <c r="AL4049" i="2"/>
  <c r="AO4049" i="2" s="1"/>
  <c r="AL4025" i="2"/>
  <c r="AO4025" i="2" s="1"/>
  <c r="AL4001" i="2"/>
  <c r="AO4001" i="2" s="1"/>
  <c r="AL3977" i="2"/>
  <c r="AO3977" i="2" s="1"/>
  <c r="AL3953" i="2"/>
  <c r="AO3953" i="2" s="1"/>
  <c r="AL3929" i="2"/>
  <c r="AO3929" i="2" s="1"/>
  <c r="AL3905" i="2"/>
  <c r="AO3905" i="2" s="1"/>
  <c r="AL3881" i="2"/>
  <c r="AO3881" i="2" s="1"/>
  <c r="AL3857" i="2"/>
  <c r="AO3857" i="2" s="1"/>
  <c r="AL3833" i="2"/>
  <c r="AO3833" i="2" s="1"/>
  <c r="AL3809" i="2"/>
  <c r="AO3809" i="2" s="1"/>
  <c r="AL3785" i="2"/>
  <c r="AO3785" i="2" s="1"/>
  <c r="AL3761" i="2"/>
  <c r="AO3761" i="2" s="1"/>
  <c r="AL3737" i="2"/>
  <c r="AO3737" i="2" s="1"/>
  <c r="AL3713" i="2"/>
  <c r="AO3713" i="2" s="1"/>
  <c r="AL3689" i="2"/>
  <c r="AO3689" i="2" s="1"/>
  <c r="AL3665" i="2"/>
  <c r="AO3665" i="2" s="1"/>
  <c r="AL3641" i="2"/>
  <c r="AO3641" i="2" s="1"/>
  <c r="AL3617" i="2"/>
  <c r="AO3617" i="2" s="1"/>
  <c r="AL3593" i="2"/>
  <c r="AO3593" i="2" s="1"/>
  <c r="AL3569" i="2"/>
  <c r="AO3569" i="2" s="1"/>
  <c r="AL3545" i="2"/>
  <c r="AO3545" i="2" s="1"/>
  <c r="AL3521" i="2"/>
  <c r="AO3521" i="2" s="1"/>
  <c r="AL3497" i="2"/>
  <c r="AO3497" i="2" s="1"/>
  <c r="AL3473" i="2"/>
  <c r="AO3473" i="2" s="1"/>
  <c r="AL3449" i="2"/>
  <c r="AO3449" i="2" s="1"/>
  <c r="AL3425" i="2"/>
  <c r="AO3425" i="2" s="1"/>
  <c r="AL3401" i="2"/>
  <c r="AO3401" i="2" s="1"/>
  <c r="AL3377" i="2"/>
  <c r="AO3377" i="2" s="1"/>
  <c r="AL3353" i="2"/>
  <c r="AO3353" i="2" s="1"/>
  <c r="AL3329" i="2"/>
  <c r="AO3329" i="2" s="1"/>
  <c r="AL3305" i="2"/>
  <c r="AO3305" i="2" s="1"/>
  <c r="AL3281" i="2"/>
  <c r="AO3281" i="2" s="1"/>
  <c r="AL3257" i="2"/>
  <c r="AO3257" i="2" s="1"/>
  <c r="AL3233" i="2"/>
  <c r="AO3233" i="2" s="1"/>
  <c r="AL3209" i="2"/>
  <c r="AO3209" i="2" s="1"/>
  <c r="AL3185" i="2"/>
  <c r="AO3185" i="2" s="1"/>
  <c r="AL3161" i="2"/>
  <c r="AO3161" i="2" s="1"/>
  <c r="AL3137" i="2"/>
  <c r="AO3137" i="2" s="1"/>
  <c r="AL3113" i="2"/>
  <c r="AO3113" i="2" s="1"/>
  <c r="AL3089" i="2"/>
  <c r="AO3089" i="2" s="1"/>
  <c r="AL3065" i="2"/>
  <c r="AO3065" i="2" s="1"/>
  <c r="AL3041" i="2"/>
  <c r="AO3041" i="2" s="1"/>
  <c r="AL3017" i="2"/>
  <c r="AO3017" i="2" s="1"/>
  <c r="AL2993" i="2"/>
  <c r="AO2993" i="2" s="1"/>
  <c r="AL2969" i="2"/>
  <c r="AO2969" i="2" s="1"/>
  <c r="AL2945" i="2"/>
  <c r="AO2945" i="2" s="1"/>
  <c r="AL2921" i="2"/>
  <c r="AO2921" i="2" s="1"/>
  <c r="AL2897" i="2"/>
  <c r="AO2897" i="2" s="1"/>
  <c r="AL2873" i="2"/>
  <c r="AO2873" i="2" s="1"/>
  <c r="AL2849" i="2"/>
  <c r="AO2849" i="2" s="1"/>
  <c r="AL2825" i="2"/>
  <c r="AO2825" i="2" s="1"/>
  <c r="AL2801" i="2"/>
  <c r="AO2801" i="2" s="1"/>
  <c r="AL2777" i="2"/>
  <c r="AO2777" i="2" s="1"/>
  <c r="AL2753" i="2"/>
  <c r="AO2753" i="2" s="1"/>
  <c r="AL2729" i="2"/>
  <c r="AO2729" i="2" s="1"/>
  <c r="AL2705" i="2"/>
  <c r="AO2705" i="2" s="1"/>
  <c r="AL2681" i="2"/>
  <c r="AO2681" i="2" s="1"/>
  <c r="AL2657" i="2"/>
  <c r="AO2657" i="2" s="1"/>
  <c r="AL2633" i="2"/>
  <c r="AO2633" i="2" s="1"/>
  <c r="AL2609" i="2"/>
  <c r="AO2609" i="2" s="1"/>
  <c r="AL2585" i="2"/>
  <c r="AO2585" i="2" s="1"/>
  <c r="AL2561" i="2"/>
  <c r="AO2561" i="2" s="1"/>
  <c r="AL2537" i="2"/>
  <c r="AO2537" i="2" s="1"/>
  <c r="AL2513" i="2"/>
  <c r="AO2513" i="2" s="1"/>
  <c r="AL2489" i="2"/>
  <c r="AO2489" i="2" s="1"/>
  <c r="AL2465" i="2"/>
  <c r="AO2465" i="2" s="1"/>
  <c r="AL2441" i="2"/>
  <c r="AO2441" i="2" s="1"/>
  <c r="AL2417" i="2"/>
  <c r="AO2417" i="2" s="1"/>
  <c r="AL2393" i="2"/>
  <c r="AO2393" i="2" s="1"/>
  <c r="AL2369" i="2"/>
  <c r="AO2369" i="2" s="1"/>
  <c r="AL2345" i="2"/>
  <c r="AO2345" i="2" s="1"/>
  <c r="AL4120" i="2"/>
  <c r="AO4120" i="2" s="1"/>
  <c r="AL3807" i="2"/>
  <c r="AO3807" i="2" s="1"/>
  <c r="AL3783" i="2"/>
  <c r="AO3783" i="2" s="1"/>
  <c r="AL3759" i="2"/>
  <c r="AO3759" i="2" s="1"/>
  <c r="AL3735" i="2"/>
  <c r="AO3735" i="2" s="1"/>
  <c r="AL3711" i="2"/>
  <c r="AO3711" i="2" s="1"/>
  <c r="AL3687" i="2"/>
  <c r="AO3687" i="2" s="1"/>
  <c r="AL3663" i="2"/>
  <c r="AO3663" i="2" s="1"/>
  <c r="AL3639" i="2"/>
  <c r="AO3639" i="2" s="1"/>
  <c r="AL3615" i="2"/>
  <c r="AO3615" i="2" s="1"/>
  <c r="AL3591" i="2"/>
  <c r="AO3591" i="2" s="1"/>
  <c r="AL3567" i="2"/>
  <c r="AO3567" i="2" s="1"/>
  <c r="AL3543" i="2"/>
  <c r="AO3543" i="2" s="1"/>
  <c r="AL3519" i="2"/>
  <c r="AO3519" i="2" s="1"/>
  <c r="AL3495" i="2"/>
  <c r="AO3495" i="2" s="1"/>
  <c r="AL3471" i="2"/>
  <c r="AO3471" i="2" s="1"/>
  <c r="AL3447" i="2"/>
  <c r="AO3447" i="2" s="1"/>
  <c r="AL3423" i="2"/>
  <c r="AO3423" i="2" s="1"/>
  <c r="AL3399" i="2"/>
  <c r="AO3399" i="2" s="1"/>
  <c r="AL3375" i="2"/>
  <c r="AO3375" i="2" s="1"/>
  <c r="AL3351" i="2"/>
  <c r="AO3351" i="2" s="1"/>
  <c r="AL3327" i="2"/>
  <c r="AO3327" i="2" s="1"/>
  <c r="AL3303" i="2"/>
  <c r="AO3303" i="2" s="1"/>
  <c r="AL3279" i="2"/>
  <c r="AO3279" i="2" s="1"/>
  <c r="AL3255" i="2"/>
  <c r="AO3255" i="2" s="1"/>
  <c r="AL3231" i="2"/>
  <c r="AO3231" i="2" s="1"/>
  <c r="AL3207" i="2"/>
  <c r="AO3207" i="2" s="1"/>
  <c r="AL3183" i="2"/>
  <c r="AO3183" i="2" s="1"/>
  <c r="AL3159" i="2"/>
  <c r="AO3159" i="2" s="1"/>
  <c r="AL3135" i="2"/>
  <c r="AO3135" i="2" s="1"/>
  <c r="AL3111" i="2"/>
  <c r="AO3111" i="2" s="1"/>
  <c r="AL3087" i="2"/>
  <c r="AO3087" i="2" s="1"/>
  <c r="AL3063" i="2"/>
  <c r="AO3063" i="2" s="1"/>
  <c r="AL3039" i="2"/>
  <c r="AO3039" i="2" s="1"/>
  <c r="AL3015" i="2"/>
  <c r="AO3015" i="2" s="1"/>
  <c r="AL2991" i="2"/>
  <c r="AO2991" i="2" s="1"/>
  <c r="AL2967" i="2"/>
  <c r="AO2967" i="2" s="1"/>
  <c r="AL2943" i="2"/>
  <c r="AO2943" i="2" s="1"/>
  <c r="AL2919" i="2"/>
  <c r="AO2919" i="2" s="1"/>
  <c r="AL2895" i="2"/>
  <c r="AO2895" i="2" s="1"/>
  <c r="AL2871" i="2"/>
  <c r="AO2871" i="2" s="1"/>
  <c r="AL2847" i="2"/>
  <c r="AO2847" i="2" s="1"/>
  <c r="AL2823" i="2"/>
  <c r="AO2823" i="2" s="1"/>
  <c r="AL2799" i="2"/>
  <c r="AO2799" i="2" s="1"/>
  <c r="AL2775" i="2"/>
  <c r="AO2775" i="2" s="1"/>
  <c r="AL2751" i="2"/>
  <c r="AO2751" i="2" s="1"/>
  <c r="AL2727" i="2"/>
  <c r="AO2727" i="2" s="1"/>
  <c r="AL2703" i="2"/>
  <c r="AO2703" i="2" s="1"/>
  <c r="AL2679" i="2"/>
  <c r="AO2679" i="2" s="1"/>
  <c r="AL2655" i="2"/>
  <c r="AO2655" i="2" s="1"/>
  <c r="AL2631" i="2"/>
  <c r="AO2631" i="2" s="1"/>
  <c r="AL2607" i="2"/>
  <c r="AO2607" i="2" s="1"/>
  <c r="AL2583" i="2"/>
  <c r="AO2583" i="2" s="1"/>
  <c r="AL2559" i="2"/>
  <c r="AO2559" i="2" s="1"/>
  <c r="AL2535" i="2"/>
  <c r="AO2535" i="2" s="1"/>
  <c r="AL2511" i="2"/>
  <c r="AO2511" i="2" s="1"/>
  <c r="AL2487" i="2"/>
  <c r="AO2487" i="2" s="1"/>
  <c r="AL2463" i="2"/>
  <c r="AO2463" i="2" s="1"/>
  <c r="AL2439" i="2"/>
  <c r="AO2439" i="2" s="1"/>
  <c r="AL2415" i="2"/>
  <c r="AO2415" i="2" s="1"/>
  <c r="AL2391" i="2"/>
  <c r="AO2391" i="2" s="1"/>
  <c r="AL2367" i="2"/>
  <c r="AO2367" i="2" s="1"/>
  <c r="AL2343" i="2"/>
  <c r="AO2343" i="2" s="1"/>
  <c r="AL2319" i="2"/>
  <c r="AO2319" i="2" s="1"/>
  <c r="AL2295" i="2"/>
  <c r="AO2295" i="2" s="1"/>
  <c r="AL2271" i="2"/>
  <c r="AO2271" i="2" s="1"/>
  <c r="AL2247" i="2"/>
  <c r="AO2247" i="2" s="1"/>
  <c r="AL2223" i="2"/>
  <c r="AO2223" i="2" s="1"/>
  <c r="AL2199" i="2"/>
  <c r="AO2199" i="2" s="1"/>
  <c r="AL2175" i="2"/>
  <c r="AO2175" i="2" s="1"/>
  <c r="AL2151" i="2"/>
  <c r="AO2151" i="2" s="1"/>
  <c r="AL2127" i="2"/>
  <c r="AO2127" i="2" s="1"/>
  <c r="AL2103" i="2"/>
  <c r="AO2103" i="2" s="1"/>
  <c r="AL2079" i="2"/>
  <c r="AO2079" i="2" s="1"/>
  <c r="AL4118" i="2"/>
  <c r="AO4118" i="2" s="1"/>
  <c r="AL4094" i="2"/>
  <c r="AO4094" i="2" s="1"/>
  <c r="AL4070" i="2"/>
  <c r="AO4070" i="2" s="1"/>
  <c r="AL4046" i="2"/>
  <c r="AO4046" i="2" s="1"/>
  <c r="AL4022" i="2"/>
  <c r="AO4022" i="2" s="1"/>
  <c r="AL3998" i="2"/>
  <c r="AO3998" i="2" s="1"/>
  <c r="AL3974" i="2"/>
  <c r="AO3974" i="2" s="1"/>
  <c r="AL3950" i="2"/>
  <c r="AO3950" i="2" s="1"/>
  <c r="AL3926" i="2"/>
  <c r="AO3926" i="2" s="1"/>
  <c r="AL3902" i="2"/>
  <c r="AO3902" i="2" s="1"/>
  <c r="AL4117" i="2"/>
  <c r="AO4117" i="2" s="1"/>
  <c r="AL4093" i="2"/>
  <c r="AO4093" i="2" s="1"/>
  <c r="AL4069" i="2"/>
  <c r="AO4069" i="2" s="1"/>
  <c r="AL4045" i="2"/>
  <c r="AO4045" i="2" s="1"/>
  <c r="AL4021" i="2"/>
  <c r="AO4021" i="2" s="1"/>
  <c r="AL3997" i="2"/>
  <c r="AO3997" i="2" s="1"/>
  <c r="AL3973" i="2"/>
  <c r="AO3973" i="2" s="1"/>
  <c r="AL3949" i="2"/>
  <c r="AO3949" i="2" s="1"/>
  <c r="AL3925" i="2"/>
  <c r="AO3925" i="2" s="1"/>
  <c r="AL3901" i="2"/>
  <c r="AO3901" i="2" s="1"/>
  <c r="AL3877" i="2"/>
  <c r="AO3877" i="2" s="1"/>
  <c r="AL3853" i="2"/>
  <c r="AO3853" i="2" s="1"/>
  <c r="AL4116" i="2"/>
  <c r="AO4116" i="2" s="1"/>
  <c r="AL4096" i="2"/>
  <c r="AO4096" i="2" s="1"/>
  <c r="AL4072" i="2"/>
  <c r="AO4072" i="2" s="1"/>
  <c r="AL4048" i="2"/>
  <c r="AO4048" i="2" s="1"/>
  <c r="AL4024" i="2"/>
  <c r="AO4024" i="2" s="1"/>
  <c r="AL4000" i="2"/>
  <c r="AO4000" i="2" s="1"/>
  <c r="AL3976" i="2"/>
  <c r="AO3976" i="2" s="1"/>
  <c r="AL3952" i="2"/>
  <c r="AO3952" i="2" s="1"/>
  <c r="AL3928" i="2"/>
  <c r="AO3928" i="2" s="1"/>
  <c r="AL3904" i="2"/>
  <c r="AO3904" i="2" s="1"/>
  <c r="AL3880" i="2"/>
  <c r="AO3880" i="2" s="1"/>
  <c r="AL3856" i="2"/>
  <c r="AO3856" i="2" s="1"/>
  <c r="AL3832" i="2"/>
  <c r="AO3832" i="2" s="1"/>
  <c r="AL3808" i="2"/>
  <c r="AO3808" i="2" s="1"/>
  <c r="AL3784" i="2"/>
  <c r="AO3784" i="2" s="1"/>
  <c r="AL3760" i="2"/>
  <c r="AO3760" i="2" s="1"/>
  <c r="AL3736" i="2"/>
  <c r="AO3736" i="2" s="1"/>
  <c r="AL3712" i="2"/>
  <c r="AO3712" i="2" s="1"/>
  <c r="AL3688" i="2"/>
  <c r="AO3688" i="2" s="1"/>
  <c r="AL3664" i="2"/>
  <c r="AO3664" i="2" s="1"/>
  <c r="AL3640" i="2"/>
  <c r="AO3640" i="2" s="1"/>
  <c r="AL3616" i="2"/>
  <c r="AO3616" i="2" s="1"/>
  <c r="AL3592" i="2"/>
  <c r="AO3592" i="2" s="1"/>
  <c r="AL3568" i="2"/>
  <c r="AO3568" i="2" s="1"/>
  <c r="AL3544" i="2"/>
  <c r="AO3544" i="2" s="1"/>
  <c r="AL3520" i="2"/>
  <c r="AO3520" i="2" s="1"/>
  <c r="AL3496" i="2"/>
  <c r="AO3496" i="2" s="1"/>
  <c r="AL3472" i="2"/>
  <c r="AO3472" i="2" s="1"/>
  <c r="AL3448" i="2"/>
  <c r="AO3448" i="2" s="1"/>
  <c r="AL3424" i="2"/>
  <c r="AO3424" i="2" s="1"/>
  <c r="AL3400" i="2"/>
  <c r="AO3400" i="2" s="1"/>
  <c r="AL3376" i="2"/>
  <c r="AO3376" i="2" s="1"/>
  <c r="AL3352" i="2"/>
  <c r="AO3352" i="2" s="1"/>
  <c r="AL3328" i="2"/>
  <c r="AO3328" i="2" s="1"/>
  <c r="AL3304" i="2"/>
  <c r="AO3304" i="2" s="1"/>
  <c r="AL3280" i="2"/>
  <c r="AO3280" i="2" s="1"/>
  <c r="AL3256" i="2"/>
  <c r="AO3256" i="2" s="1"/>
  <c r="AL3232" i="2"/>
  <c r="AO3232" i="2" s="1"/>
  <c r="AL3208" i="2"/>
  <c r="AO3208" i="2" s="1"/>
  <c r="AL3184" i="2"/>
  <c r="AO3184" i="2" s="1"/>
  <c r="AL3160" i="2"/>
  <c r="AO3160" i="2" s="1"/>
  <c r="AL3136" i="2"/>
  <c r="AO3136" i="2" s="1"/>
  <c r="AL3112" i="2"/>
  <c r="AO3112" i="2" s="1"/>
  <c r="AL3088" i="2"/>
  <c r="AO3088" i="2" s="1"/>
  <c r="AL3064" i="2"/>
  <c r="AO3064" i="2" s="1"/>
  <c r="AL3040" i="2"/>
  <c r="AO3040" i="2" s="1"/>
  <c r="AL3016" i="2"/>
  <c r="AO3016" i="2" s="1"/>
  <c r="AL2992" i="2"/>
  <c r="AO2992" i="2" s="1"/>
  <c r="AL2968" i="2"/>
  <c r="AO2968" i="2" s="1"/>
  <c r="AL2944" i="2"/>
  <c r="AO2944" i="2" s="1"/>
  <c r="AL2920" i="2"/>
  <c r="AO2920" i="2" s="1"/>
  <c r="AL2896" i="2"/>
  <c r="AO2896" i="2" s="1"/>
  <c r="AL2872" i="2"/>
  <c r="AO2872" i="2" s="1"/>
  <c r="AL2848" i="2"/>
  <c r="AO2848" i="2" s="1"/>
  <c r="AL2824" i="2"/>
  <c r="AO2824" i="2" s="1"/>
  <c r="AL2800" i="2"/>
  <c r="AO2800" i="2" s="1"/>
  <c r="AL2776" i="2"/>
  <c r="AO2776" i="2" s="1"/>
  <c r="AL2752" i="2"/>
  <c r="AO2752" i="2" s="1"/>
  <c r="AL2728" i="2"/>
  <c r="AO2728" i="2" s="1"/>
  <c r="AL2704" i="2"/>
  <c r="AO2704" i="2" s="1"/>
  <c r="AL2680" i="2"/>
  <c r="AO2680" i="2" s="1"/>
  <c r="AL2656" i="2"/>
  <c r="AO2656" i="2" s="1"/>
  <c r="AL2632" i="2"/>
  <c r="AO2632" i="2" s="1"/>
  <c r="AL2608" i="2"/>
  <c r="AO2608" i="2" s="1"/>
  <c r="AL2584" i="2"/>
  <c r="AO2584" i="2" s="1"/>
  <c r="AL2560" i="2"/>
  <c r="AO2560" i="2" s="1"/>
  <c r="AL2536" i="2"/>
  <c r="AO2536" i="2" s="1"/>
  <c r="AL2512" i="2"/>
  <c r="AO2512" i="2" s="1"/>
  <c r="AL2488" i="2"/>
  <c r="AO2488" i="2" s="1"/>
  <c r="AL2464" i="2"/>
  <c r="AO2464" i="2" s="1"/>
  <c r="AL2440" i="2"/>
  <c r="AO2440" i="2" s="1"/>
  <c r="AL2416" i="2"/>
  <c r="AO2416" i="2" s="1"/>
  <c r="AL2392" i="2"/>
  <c r="AO2392" i="2" s="1"/>
  <c r="AL2368" i="2"/>
  <c r="AO2368" i="2" s="1"/>
  <c r="AL2344" i="2"/>
  <c r="AO2344" i="2" s="1"/>
  <c r="AL2320" i="2"/>
  <c r="AO2320" i="2" s="1"/>
  <c r="AL2296" i="2"/>
  <c r="AO2296" i="2" s="1"/>
  <c r="AL2272" i="2"/>
  <c r="AO2272" i="2" s="1"/>
  <c r="AL2248" i="2"/>
  <c r="AO2248" i="2" s="1"/>
  <c r="AL2224" i="2"/>
  <c r="AO2224" i="2" s="1"/>
  <c r="AL2200" i="2"/>
  <c r="AO2200" i="2" s="1"/>
  <c r="AL2176" i="2"/>
  <c r="AO2176" i="2" s="1"/>
  <c r="AL2152" i="2"/>
  <c r="AO2152" i="2" s="1"/>
  <c r="AL2128" i="2"/>
  <c r="AO2128" i="2" s="1"/>
  <c r="AL2104" i="2"/>
  <c r="AO2104" i="2" s="1"/>
  <c r="AL2080" i="2"/>
  <c r="AO2080" i="2" s="1"/>
  <c r="AL4115" i="2"/>
  <c r="AO4115" i="2" s="1"/>
  <c r="AL4091" i="2"/>
  <c r="AO4091" i="2" s="1"/>
  <c r="AL4114" i="2"/>
  <c r="AO4114" i="2" s="1"/>
  <c r="AL4090" i="2"/>
  <c r="AO4090" i="2" s="1"/>
  <c r="AL4113" i="2"/>
  <c r="AO4113" i="2" s="1"/>
  <c r="AL4089" i="2"/>
  <c r="AO4089" i="2" s="1"/>
  <c r="AL4065" i="2"/>
  <c r="AO4065" i="2" s="1"/>
  <c r="AL4041" i="2"/>
  <c r="AO4041" i="2" s="1"/>
  <c r="AL4017" i="2"/>
  <c r="AO4017" i="2" s="1"/>
  <c r="AL3993" i="2"/>
  <c r="AO3993" i="2" s="1"/>
  <c r="AL3969" i="2"/>
  <c r="AO3969" i="2" s="1"/>
  <c r="AL3945" i="2"/>
  <c r="AO3945" i="2" s="1"/>
  <c r="AL3921" i="2"/>
  <c r="AO3921" i="2" s="1"/>
  <c r="AL3897" i="2"/>
  <c r="AO3897" i="2" s="1"/>
  <c r="AL3873" i="2"/>
  <c r="AO3873" i="2" s="1"/>
  <c r="AL3849" i="2"/>
  <c r="AO3849" i="2" s="1"/>
  <c r="AL3825" i="2"/>
  <c r="AO3825" i="2" s="1"/>
  <c r="AL3801" i="2"/>
  <c r="AO3801" i="2" s="1"/>
  <c r="AL3777" i="2"/>
  <c r="AO3777" i="2" s="1"/>
  <c r="AL3753" i="2"/>
  <c r="AO3753" i="2" s="1"/>
  <c r="AL3729" i="2"/>
  <c r="AO3729" i="2" s="1"/>
  <c r="AL3705" i="2"/>
  <c r="AO3705" i="2" s="1"/>
  <c r="AL3681" i="2"/>
  <c r="AO3681" i="2" s="1"/>
  <c r="AL3657" i="2"/>
  <c r="AO3657" i="2" s="1"/>
  <c r="AL3633" i="2"/>
  <c r="AO3633" i="2" s="1"/>
  <c r="AL3609" i="2"/>
  <c r="AO3609" i="2" s="1"/>
  <c r="AL3585" i="2"/>
  <c r="AO3585" i="2" s="1"/>
  <c r="AL3561" i="2"/>
  <c r="AO3561" i="2" s="1"/>
  <c r="AL3537" i="2"/>
  <c r="AO3537" i="2" s="1"/>
  <c r="AL3513" i="2"/>
  <c r="AO3513" i="2" s="1"/>
  <c r="AL3489" i="2"/>
  <c r="AO3489" i="2" s="1"/>
  <c r="AL3465" i="2"/>
  <c r="AO3465" i="2" s="1"/>
  <c r="AL3441" i="2"/>
  <c r="AO3441" i="2" s="1"/>
  <c r="AL3417" i="2"/>
  <c r="AO3417" i="2" s="1"/>
  <c r="AL3393" i="2"/>
  <c r="AO3393" i="2" s="1"/>
  <c r="AL3369" i="2"/>
  <c r="AO3369" i="2" s="1"/>
  <c r="AL3345" i="2"/>
  <c r="AO3345" i="2" s="1"/>
  <c r="AL3321" i="2"/>
  <c r="AO3321" i="2" s="1"/>
  <c r="AL3297" i="2"/>
  <c r="AO3297" i="2" s="1"/>
  <c r="AL3273" i="2"/>
  <c r="AO3273" i="2" s="1"/>
  <c r="AL3249" i="2"/>
  <c r="AO3249" i="2" s="1"/>
  <c r="AL3225" i="2"/>
  <c r="AO3225" i="2" s="1"/>
  <c r="AL3201" i="2"/>
  <c r="AO3201" i="2" s="1"/>
  <c r="AL3177" i="2"/>
  <c r="AO3177" i="2" s="1"/>
  <c r="AL3153" i="2"/>
  <c r="AO3153" i="2" s="1"/>
  <c r="AL3129" i="2"/>
  <c r="AO3129" i="2" s="1"/>
  <c r="AL3105" i="2"/>
  <c r="AO3105" i="2" s="1"/>
  <c r="AL3081" i="2"/>
  <c r="AO3081" i="2" s="1"/>
  <c r="AL3057" i="2"/>
  <c r="AO3057" i="2" s="1"/>
  <c r="AL3033" i="2"/>
  <c r="AO3033" i="2" s="1"/>
  <c r="AL4112" i="2"/>
  <c r="AO4112" i="2" s="1"/>
  <c r="AL4088" i="2"/>
  <c r="AO4088" i="2" s="1"/>
  <c r="AL4111" i="2"/>
  <c r="AO4111" i="2" s="1"/>
  <c r="AL4087" i="2"/>
  <c r="AO4087" i="2" s="1"/>
  <c r="AL4110" i="2"/>
  <c r="AO4110" i="2" s="1"/>
  <c r="AL4092" i="2"/>
  <c r="AO4092" i="2" s="1"/>
  <c r="AL4068" i="2"/>
  <c r="AO4068" i="2" s="1"/>
  <c r="AL4044" i="2"/>
  <c r="AO4044" i="2" s="1"/>
  <c r="AL4020" i="2"/>
  <c r="AO4020" i="2" s="1"/>
  <c r="AL3996" i="2"/>
  <c r="AO3996" i="2" s="1"/>
  <c r="AL3972" i="2"/>
  <c r="AO3972" i="2" s="1"/>
  <c r="AL3948" i="2"/>
  <c r="AO3948" i="2" s="1"/>
  <c r="AL3924" i="2"/>
  <c r="AO3924" i="2" s="1"/>
  <c r="AL3900" i="2"/>
  <c r="AO3900" i="2" s="1"/>
  <c r="AL3876" i="2"/>
  <c r="AO3876" i="2" s="1"/>
  <c r="AL3852" i="2"/>
  <c r="AO3852" i="2" s="1"/>
  <c r="AL3828" i="2"/>
  <c r="AO3828" i="2" s="1"/>
  <c r="AL3804" i="2"/>
  <c r="AO3804" i="2" s="1"/>
  <c r="AL3780" i="2"/>
  <c r="AO3780" i="2" s="1"/>
  <c r="AL3756" i="2"/>
  <c r="AO3756" i="2" s="1"/>
  <c r="AL3732" i="2"/>
  <c r="AO3732" i="2" s="1"/>
  <c r="AL3708" i="2"/>
  <c r="AO3708" i="2" s="1"/>
  <c r="AL3684" i="2"/>
  <c r="AO3684" i="2" s="1"/>
  <c r="AL3660" i="2"/>
  <c r="AO3660" i="2" s="1"/>
  <c r="AL3636" i="2"/>
  <c r="AO3636" i="2" s="1"/>
  <c r="AL3612" i="2"/>
  <c r="AO3612" i="2" s="1"/>
  <c r="AL3588" i="2"/>
  <c r="AO3588" i="2" s="1"/>
  <c r="AL3564" i="2"/>
  <c r="AO3564" i="2" s="1"/>
  <c r="AL3540" i="2"/>
  <c r="AO3540" i="2" s="1"/>
  <c r="AL3516" i="2"/>
  <c r="AO3516" i="2" s="1"/>
  <c r="AL3492" i="2"/>
  <c r="AO3492" i="2" s="1"/>
  <c r="AL3468" i="2"/>
  <c r="AO3468" i="2" s="1"/>
  <c r="AL3444" i="2"/>
  <c r="AO3444" i="2" s="1"/>
  <c r="AL3420" i="2"/>
  <c r="AO3420" i="2" s="1"/>
  <c r="AL3396" i="2"/>
  <c r="AO3396" i="2" s="1"/>
  <c r="AL3372" i="2"/>
  <c r="AO3372" i="2" s="1"/>
  <c r="AL3348" i="2"/>
  <c r="AO3348" i="2" s="1"/>
  <c r="AL3324" i="2"/>
  <c r="AO3324" i="2" s="1"/>
  <c r="AL3300" i="2"/>
  <c r="AO3300" i="2" s="1"/>
  <c r="AL3276" i="2"/>
  <c r="AO3276" i="2" s="1"/>
  <c r="AL3252" i="2"/>
  <c r="AO3252" i="2" s="1"/>
  <c r="AL3228" i="2"/>
  <c r="AO3228" i="2" s="1"/>
  <c r="AL3204" i="2"/>
  <c r="AO3204" i="2" s="1"/>
  <c r="AL3180" i="2"/>
  <c r="AO3180" i="2" s="1"/>
  <c r="AL3156" i="2"/>
  <c r="AO3156" i="2" s="1"/>
  <c r="AL3132" i="2"/>
  <c r="AO3132" i="2" s="1"/>
  <c r="AL3108" i="2"/>
  <c r="AO3108" i="2" s="1"/>
  <c r="AL3084" i="2"/>
  <c r="AO3084" i="2" s="1"/>
  <c r="AL3060" i="2"/>
  <c r="AO3060" i="2" s="1"/>
  <c r="AL3036" i="2"/>
  <c r="AO3036" i="2" s="1"/>
  <c r="AL3012" i="2"/>
  <c r="AO3012" i="2" s="1"/>
  <c r="AL2988" i="2"/>
  <c r="AO2988" i="2" s="1"/>
  <c r="AL2964" i="2"/>
  <c r="AO2964" i="2" s="1"/>
  <c r="AL2940" i="2"/>
  <c r="AO2940" i="2" s="1"/>
  <c r="AL2916" i="2"/>
  <c r="AO2916" i="2" s="1"/>
  <c r="AL2892" i="2"/>
  <c r="AO2892" i="2" s="1"/>
  <c r="AL2868" i="2"/>
  <c r="AO2868" i="2" s="1"/>
  <c r="AL2844" i="2"/>
  <c r="AO2844" i="2" s="1"/>
  <c r="AL2820" i="2"/>
  <c r="AO2820" i="2" s="1"/>
  <c r="AL2796" i="2"/>
  <c r="AO2796" i="2" s="1"/>
  <c r="AL2772" i="2"/>
  <c r="AO2772" i="2" s="1"/>
  <c r="AL2748" i="2"/>
  <c r="AO2748" i="2" s="1"/>
  <c r="AL2724" i="2"/>
  <c r="AO2724" i="2" s="1"/>
  <c r="AL2700" i="2"/>
  <c r="AO2700" i="2" s="1"/>
  <c r="AL2676" i="2"/>
  <c r="AO2676" i="2" s="1"/>
  <c r="AL2652" i="2"/>
  <c r="AO2652" i="2" s="1"/>
  <c r="AL2628" i="2"/>
  <c r="AO2628" i="2" s="1"/>
  <c r="AL2604" i="2"/>
  <c r="AO2604" i="2" s="1"/>
  <c r="AL2580" i="2"/>
  <c r="AO2580" i="2" s="1"/>
  <c r="AL2556" i="2"/>
  <c r="AO2556" i="2" s="1"/>
  <c r="AL2532" i="2"/>
  <c r="AO2532" i="2" s="1"/>
  <c r="AL2508" i="2"/>
  <c r="AO2508" i="2" s="1"/>
  <c r="AL2484" i="2"/>
  <c r="AO2484" i="2" s="1"/>
  <c r="AL2460" i="2"/>
  <c r="AO2460" i="2" s="1"/>
  <c r="AL2436" i="2"/>
  <c r="AO2436" i="2" s="1"/>
  <c r="AL2412" i="2"/>
  <c r="AO2412" i="2" s="1"/>
  <c r="AL2388" i="2"/>
  <c r="AO2388" i="2" s="1"/>
  <c r="AL2364" i="2"/>
  <c r="AO2364" i="2" s="1"/>
  <c r="AL2340" i="2"/>
  <c r="AO2340" i="2" s="1"/>
  <c r="AL2316" i="2"/>
  <c r="AO2316" i="2" s="1"/>
  <c r="AL2292" i="2"/>
  <c r="AO2292" i="2" s="1"/>
  <c r="AL2268" i="2"/>
  <c r="AO2268" i="2" s="1"/>
  <c r="AL2244" i="2"/>
  <c r="AO2244" i="2" s="1"/>
  <c r="AL2220" i="2"/>
  <c r="AO2220" i="2" s="1"/>
  <c r="AL2196" i="2"/>
  <c r="AO2196" i="2" s="1"/>
  <c r="AL2172" i="2"/>
  <c r="AO2172" i="2" s="1"/>
  <c r="AL2148" i="2"/>
  <c r="AO2148" i="2" s="1"/>
  <c r="AL2124" i="2"/>
  <c r="AO2124" i="2" s="1"/>
  <c r="AL2100" i="2"/>
  <c r="AO2100" i="2" s="1"/>
  <c r="AL2076" i="2"/>
  <c r="AO2076" i="2" s="1"/>
  <c r="AL3009" i="2"/>
  <c r="AO3009" i="2" s="1"/>
  <c r="AL2350" i="2"/>
  <c r="AO2350" i="2" s="1"/>
  <c r="AL2326" i="2"/>
  <c r="AO2326" i="2" s="1"/>
  <c r="AL2302" i="2"/>
  <c r="AO2302" i="2" s="1"/>
  <c r="AL2278" i="2"/>
  <c r="AO2278" i="2" s="1"/>
  <c r="AL2254" i="2"/>
  <c r="AO2254" i="2" s="1"/>
  <c r="AL2230" i="2"/>
  <c r="AO2230" i="2" s="1"/>
  <c r="AL2206" i="2"/>
  <c r="AO2206" i="2" s="1"/>
  <c r="AL2182" i="2"/>
  <c r="AO2182" i="2" s="1"/>
  <c r="AL2158" i="2"/>
  <c r="AO2158" i="2" s="1"/>
  <c r="AL2134" i="2"/>
  <c r="AO2134" i="2" s="1"/>
  <c r="AL2110" i="2"/>
  <c r="AO2110" i="2" s="1"/>
  <c r="AL2086" i="2"/>
  <c r="AO2086" i="2" s="1"/>
  <c r="AL2325" i="2"/>
  <c r="AO2325" i="2" s="1"/>
  <c r="AL2301" i="2"/>
  <c r="AO2301" i="2" s="1"/>
  <c r="AL2277" i="2"/>
  <c r="AO2277" i="2" s="1"/>
  <c r="AL2253" i="2"/>
  <c r="AO2253" i="2" s="1"/>
  <c r="AL2229" i="2"/>
  <c r="AO2229" i="2" s="1"/>
  <c r="AL2205" i="2"/>
  <c r="AO2205" i="2" s="1"/>
  <c r="AL2181" i="2"/>
  <c r="AO2181" i="2" s="1"/>
  <c r="AL2157" i="2"/>
  <c r="AO2157" i="2" s="1"/>
  <c r="AL2133" i="2"/>
  <c r="AO2133" i="2" s="1"/>
  <c r="AL2109" i="2"/>
  <c r="AO2109" i="2" s="1"/>
  <c r="AL2085" i="2"/>
  <c r="AO2085" i="2" s="1"/>
  <c r="AL2346" i="2"/>
  <c r="AO2346" i="2" s="1"/>
  <c r="AL2322" i="2"/>
  <c r="AO2322" i="2" s="1"/>
  <c r="AL2298" i="2"/>
  <c r="AO2298" i="2" s="1"/>
  <c r="AL2274" i="2"/>
  <c r="AO2274" i="2" s="1"/>
  <c r="AL2250" i="2"/>
  <c r="AO2250" i="2" s="1"/>
  <c r="AL2226" i="2"/>
  <c r="AO2226" i="2" s="1"/>
  <c r="AL2202" i="2"/>
  <c r="AO2202" i="2" s="1"/>
  <c r="AL2178" i="2"/>
  <c r="AO2178" i="2" s="1"/>
  <c r="AL2154" i="2"/>
  <c r="AO2154" i="2" s="1"/>
  <c r="AL2130" i="2"/>
  <c r="AO2130" i="2" s="1"/>
  <c r="AL2106" i="2"/>
  <c r="AO2106" i="2" s="1"/>
  <c r="AL2082" i="2"/>
  <c r="AO2082" i="2" s="1"/>
  <c r="AL2321" i="2"/>
  <c r="AO2321" i="2" s="1"/>
  <c r="AL2297" i="2"/>
  <c r="AO2297" i="2" s="1"/>
  <c r="AL2273" i="2"/>
  <c r="AO2273" i="2" s="1"/>
  <c r="AL2249" i="2"/>
  <c r="AO2249" i="2" s="1"/>
  <c r="AL2225" i="2"/>
  <c r="AO2225" i="2" s="1"/>
  <c r="AL2201" i="2"/>
  <c r="AO2201" i="2" s="1"/>
  <c r="AL2177" i="2"/>
  <c r="AO2177" i="2" s="1"/>
  <c r="AL2153" i="2"/>
  <c r="AO2153" i="2" s="1"/>
  <c r="AL2129" i="2"/>
  <c r="AO2129" i="2" s="1"/>
  <c r="AL2105" i="2"/>
  <c r="AO2105" i="2" s="1"/>
  <c r="AL2081" i="2"/>
  <c r="AO2081" i="2" s="1"/>
  <c r="AL3878" i="2"/>
  <c r="AO3878" i="2" s="1"/>
  <c r="AL3854" i="2"/>
  <c r="AO3854" i="2" s="1"/>
  <c r="AL3830" i="2"/>
  <c r="AO3830" i="2" s="1"/>
  <c r="AL3806" i="2"/>
  <c r="AO3806" i="2" s="1"/>
  <c r="AL3782" i="2"/>
  <c r="AO3782" i="2" s="1"/>
  <c r="AL3758" i="2"/>
  <c r="AO3758" i="2" s="1"/>
  <c r="AL3734" i="2"/>
  <c r="AO3734" i="2" s="1"/>
  <c r="AL3710" i="2"/>
  <c r="AO3710" i="2" s="1"/>
  <c r="AL3686" i="2"/>
  <c r="AO3686" i="2" s="1"/>
  <c r="AL3662" i="2"/>
  <c r="AO3662" i="2" s="1"/>
  <c r="AL3638" i="2"/>
  <c r="AO3638" i="2" s="1"/>
  <c r="AL3614" i="2"/>
  <c r="AO3614" i="2" s="1"/>
  <c r="AL3590" i="2"/>
  <c r="AO3590" i="2" s="1"/>
  <c r="AL3566" i="2"/>
  <c r="AO3566" i="2" s="1"/>
  <c r="AL3542" i="2"/>
  <c r="AO3542" i="2" s="1"/>
  <c r="AL3518" i="2"/>
  <c r="AO3518" i="2" s="1"/>
  <c r="AL3494" i="2"/>
  <c r="AO3494" i="2" s="1"/>
  <c r="AL3470" i="2"/>
  <c r="AO3470" i="2" s="1"/>
  <c r="AL3446" i="2"/>
  <c r="AO3446" i="2" s="1"/>
  <c r="AL3422" i="2"/>
  <c r="AO3422" i="2" s="1"/>
  <c r="AL3398" i="2"/>
  <c r="AO3398" i="2" s="1"/>
  <c r="AL3374" i="2"/>
  <c r="AO3374" i="2" s="1"/>
  <c r="AL3350" i="2"/>
  <c r="AO3350" i="2" s="1"/>
  <c r="AL3326" i="2"/>
  <c r="AO3326" i="2" s="1"/>
  <c r="AL3302" i="2"/>
  <c r="AO3302" i="2" s="1"/>
  <c r="AL3278" i="2"/>
  <c r="AO3278" i="2" s="1"/>
  <c r="AL3254" i="2"/>
  <c r="AO3254" i="2" s="1"/>
  <c r="AL3230" i="2"/>
  <c r="AO3230" i="2" s="1"/>
  <c r="AL3206" i="2"/>
  <c r="AO3206" i="2" s="1"/>
  <c r="AL3182" i="2"/>
  <c r="AO3182" i="2" s="1"/>
  <c r="AL3158" i="2"/>
  <c r="AO3158" i="2" s="1"/>
  <c r="AL3134" i="2"/>
  <c r="AO3134" i="2" s="1"/>
  <c r="AL3110" i="2"/>
  <c r="AO3110" i="2" s="1"/>
  <c r="AL3086" i="2"/>
  <c r="AO3086" i="2" s="1"/>
  <c r="AL3062" i="2"/>
  <c r="AO3062" i="2" s="1"/>
  <c r="AL3038" i="2"/>
  <c r="AO3038" i="2" s="1"/>
  <c r="AL3014" i="2"/>
  <c r="AO3014" i="2" s="1"/>
  <c r="AL2990" i="2"/>
  <c r="AO2990" i="2" s="1"/>
  <c r="AL2966" i="2"/>
  <c r="AO2966" i="2" s="1"/>
  <c r="AL2942" i="2"/>
  <c r="AO2942" i="2" s="1"/>
  <c r="AL2918" i="2"/>
  <c r="AO2918" i="2" s="1"/>
  <c r="AL2894" i="2"/>
  <c r="AO2894" i="2" s="1"/>
  <c r="AL2870" i="2"/>
  <c r="AO2870" i="2" s="1"/>
  <c r="AL2846" i="2"/>
  <c r="AO2846" i="2" s="1"/>
  <c r="AL2822" i="2"/>
  <c r="AO2822" i="2" s="1"/>
  <c r="AL2798" i="2"/>
  <c r="AO2798" i="2" s="1"/>
  <c r="AL2774" i="2"/>
  <c r="AO2774" i="2" s="1"/>
  <c r="AL2750" i="2"/>
  <c r="AO2750" i="2" s="1"/>
  <c r="AL2726" i="2"/>
  <c r="AO2726" i="2" s="1"/>
  <c r="AL2702" i="2"/>
  <c r="AO2702" i="2" s="1"/>
  <c r="AL2678" i="2"/>
  <c r="AO2678" i="2" s="1"/>
  <c r="AL2654" i="2"/>
  <c r="AO2654" i="2" s="1"/>
  <c r="AL2630" i="2"/>
  <c r="AO2630" i="2" s="1"/>
  <c r="AL2606" i="2"/>
  <c r="AO2606" i="2" s="1"/>
  <c r="AL2582" i="2"/>
  <c r="AO2582" i="2" s="1"/>
  <c r="AL2558" i="2"/>
  <c r="AO2558" i="2" s="1"/>
  <c r="AL2534" i="2"/>
  <c r="AO2534" i="2" s="1"/>
  <c r="AL2510" i="2"/>
  <c r="AO2510" i="2" s="1"/>
  <c r="AL2486" i="2"/>
  <c r="AO2486" i="2" s="1"/>
  <c r="AL2462" i="2"/>
  <c r="AO2462" i="2" s="1"/>
  <c r="AL2438" i="2"/>
  <c r="AO2438" i="2" s="1"/>
  <c r="AL2414" i="2"/>
  <c r="AO2414" i="2" s="1"/>
  <c r="AL2390" i="2"/>
  <c r="AO2390" i="2" s="1"/>
  <c r="AL2366" i="2"/>
  <c r="AO2366" i="2" s="1"/>
  <c r="AL2342" i="2"/>
  <c r="AO2342" i="2" s="1"/>
  <c r="AL2318" i="2"/>
  <c r="AO2318" i="2" s="1"/>
  <c r="AL2294" i="2"/>
  <c r="AO2294" i="2" s="1"/>
  <c r="AL2270" i="2"/>
  <c r="AO2270" i="2" s="1"/>
  <c r="AL2246" i="2"/>
  <c r="AO2246" i="2" s="1"/>
  <c r="AL2222" i="2"/>
  <c r="AO2222" i="2" s="1"/>
  <c r="AL2198" i="2"/>
  <c r="AO2198" i="2" s="1"/>
  <c r="AL2174" i="2"/>
  <c r="AO2174" i="2" s="1"/>
  <c r="AL2150" i="2"/>
  <c r="AO2150" i="2" s="1"/>
  <c r="AL2126" i="2"/>
  <c r="AO2126" i="2" s="1"/>
  <c r="AL2102" i="2"/>
  <c r="AO2102" i="2" s="1"/>
  <c r="AL2078" i="2"/>
  <c r="AO2078" i="2" s="1"/>
  <c r="AL3829" i="2"/>
  <c r="AO3829" i="2" s="1"/>
  <c r="AL3805" i="2"/>
  <c r="AO3805" i="2" s="1"/>
  <c r="AL3781" i="2"/>
  <c r="AO3781" i="2" s="1"/>
  <c r="AL3757" i="2"/>
  <c r="AO3757" i="2" s="1"/>
  <c r="AL3733" i="2"/>
  <c r="AO3733" i="2" s="1"/>
  <c r="AL3709" i="2"/>
  <c r="AO3709" i="2" s="1"/>
  <c r="AL3685" i="2"/>
  <c r="AO3685" i="2" s="1"/>
  <c r="AL3661" i="2"/>
  <c r="AO3661" i="2" s="1"/>
  <c r="AL3637" i="2"/>
  <c r="AO3637" i="2" s="1"/>
  <c r="AL3613" i="2"/>
  <c r="AO3613" i="2" s="1"/>
  <c r="AL3589" i="2"/>
  <c r="AO3589" i="2" s="1"/>
  <c r="AL3565" i="2"/>
  <c r="AO3565" i="2" s="1"/>
  <c r="AL3541" i="2"/>
  <c r="AO3541" i="2" s="1"/>
  <c r="AL3517" i="2"/>
  <c r="AO3517" i="2" s="1"/>
  <c r="AL3493" i="2"/>
  <c r="AO3493" i="2" s="1"/>
  <c r="AL3469" i="2"/>
  <c r="AO3469" i="2" s="1"/>
  <c r="AL3445" i="2"/>
  <c r="AO3445" i="2" s="1"/>
  <c r="AL3421" i="2"/>
  <c r="AO3421" i="2" s="1"/>
  <c r="AL3397" i="2"/>
  <c r="AO3397" i="2" s="1"/>
  <c r="AL3373" i="2"/>
  <c r="AO3373" i="2" s="1"/>
  <c r="AL3349" i="2"/>
  <c r="AO3349" i="2" s="1"/>
  <c r="AL3325" i="2"/>
  <c r="AO3325" i="2" s="1"/>
  <c r="AL3301" i="2"/>
  <c r="AO3301" i="2" s="1"/>
  <c r="AL3277" i="2"/>
  <c r="AO3277" i="2" s="1"/>
  <c r="AL3253" i="2"/>
  <c r="AO3253" i="2" s="1"/>
  <c r="AL3229" i="2"/>
  <c r="AO3229" i="2" s="1"/>
  <c r="AL3205" i="2"/>
  <c r="AO3205" i="2" s="1"/>
  <c r="AL3181" i="2"/>
  <c r="AO3181" i="2" s="1"/>
  <c r="AL3157" i="2"/>
  <c r="AO3157" i="2" s="1"/>
  <c r="AL3133" i="2"/>
  <c r="AO3133" i="2" s="1"/>
  <c r="AL3109" i="2"/>
  <c r="AO3109" i="2" s="1"/>
  <c r="AL3085" i="2"/>
  <c r="AO3085" i="2" s="1"/>
  <c r="AL3061" i="2"/>
  <c r="AO3061" i="2" s="1"/>
  <c r="AL3037" i="2"/>
  <c r="AO3037" i="2" s="1"/>
  <c r="AL3013" i="2"/>
  <c r="AO3013" i="2" s="1"/>
  <c r="AL2989" i="2"/>
  <c r="AO2989" i="2" s="1"/>
  <c r="AL2965" i="2"/>
  <c r="AO2965" i="2" s="1"/>
  <c r="AL2941" i="2"/>
  <c r="AO2941" i="2" s="1"/>
  <c r="AL2917" i="2"/>
  <c r="AO2917" i="2" s="1"/>
  <c r="AL2893" i="2"/>
  <c r="AO2893" i="2" s="1"/>
  <c r="AL2869" i="2"/>
  <c r="AO2869" i="2" s="1"/>
  <c r="AL2845" i="2"/>
  <c r="AO2845" i="2" s="1"/>
  <c r="AL2821" i="2"/>
  <c r="AO2821" i="2" s="1"/>
  <c r="AL2797" i="2"/>
  <c r="AO2797" i="2" s="1"/>
  <c r="AL2773" i="2"/>
  <c r="AO2773" i="2" s="1"/>
  <c r="AL2749" i="2"/>
  <c r="AO2749" i="2" s="1"/>
  <c r="AL2725" i="2"/>
  <c r="AO2725" i="2" s="1"/>
  <c r="AL2701" i="2"/>
  <c r="AO2701" i="2" s="1"/>
  <c r="AL2677" i="2"/>
  <c r="AO2677" i="2" s="1"/>
  <c r="AL2653" i="2"/>
  <c r="AO2653" i="2" s="1"/>
  <c r="AL2629" i="2"/>
  <c r="AO2629" i="2" s="1"/>
  <c r="AL2605" i="2"/>
  <c r="AO2605" i="2" s="1"/>
  <c r="AL2581" i="2"/>
  <c r="AO2581" i="2" s="1"/>
  <c r="AL2557" i="2"/>
  <c r="AO2557" i="2" s="1"/>
  <c r="AL2533" i="2"/>
  <c r="AO2533" i="2" s="1"/>
  <c r="AL2509" i="2"/>
  <c r="AO2509" i="2" s="1"/>
  <c r="AL2485" i="2"/>
  <c r="AO2485" i="2" s="1"/>
  <c r="AL2461" i="2"/>
  <c r="AO2461" i="2" s="1"/>
  <c r="AL2437" i="2"/>
  <c r="AO2437" i="2" s="1"/>
  <c r="AL2413" i="2"/>
  <c r="AO2413" i="2" s="1"/>
  <c r="AL2389" i="2"/>
  <c r="AO2389" i="2" s="1"/>
  <c r="AL2365" i="2"/>
  <c r="AO2365" i="2" s="1"/>
  <c r="AL2341" i="2"/>
  <c r="AO2341" i="2" s="1"/>
  <c r="AL2317" i="2"/>
  <c r="AO2317" i="2" s="1"/>
  <c r="AL2293" i="2"/>
  <c r="AO2293" i="2" s="1"/>
  <c r="AL2269" i="2"/>
  <c r="AO2269" i="2" s="1"/>
  <c r="AL2245" i="2"/>
  <c r="AO2245" i="2" s="1"/>
  <c r="AL2221" i="2"/>
  <c r="AO2221" i="2" s="1"/>
  <c r="AL2197" i="2"/>
  <c r="AO2197" i="2" s="1"/>
  <c r="AL2173" i="2"/>
  <c r="AO2173" i="2" s="1"/>
  <c r="AL2149" i="2"/>
  <c r="AO2149" i="2" s="1"/>
  <c r="AL2125" i="2"/>
  <c r="AO2125" i="2" s="1"/>
  <c r="AL2101" i="2"/>
  <c r="AO2101" i="2" s="1"/>
  <c r="AL2077" i="2"/>
  <c r="AO2077" i="2" s="1"/>
  <c r="AL4067" i="2"/>
  <c r="AO4067" i="2" s="1"/>
  <c r="AL4043" i="2"/>
  <c r="AO4043" i="2" s="1"/>
  <c r="AL4019" i="2"/>
  <c r="AO4019" i="2" s="1"/>
  <c r="AL3995" i="2"/>
  <c r="AO3995" i="2" s="1"/>
  <c r="AL3971" i="2"/>
  <c r="AO3971" i="2" s="1"/>
  <c r="AL3947" i="2"/>
  <c r="AO3947" i="2" s="1"/>
  <c r="AL3923" i="2"/>
  <c r="AO3923" i="2" s="1"/>
  <c r="AL3899" i="2"/>
  <c r="AO3899" i="2" s="1"/>
  <c r="AL3875" i="2"/>
  <c r="AO3875" i="2" s="1"/>
  <c r="AL3851" i="2"/>
  <c r="AO3851" i="2" s="1"/>
  <c r="AL3827" i="2"/>
  <c r="AO3827" i="2" s="1"/>
  <c r="AL3803" i="2"/>
  <c r="AO3803" i="2" s="1"/>
  <c r="AL3779" i="2"/>
  <c r="AO3779" i="2" s="1"/>
  <c r="AL3755" i="2"/>
  <c r="AO3755" i="2" s="1"/>
  <c r="AL3731" i="2"/>
  <c r="AO3731" i="2" s="1"/>
  <c r="AL3707" i="2"/>
  <c r="AO3707" i="2" s="1"/>
  <c r="AL3683" i="2"/>
  <c r="AO3683" i="2" s="1"/>
  <c r="AL3659" i="2"/>
  <c r="AO3659" i="2" s="1"/>
  <c r="AL3635" i="2"/>
  <c r="AO3635" i="2" s="1"/>
  <c r="AL3611" i="2"/>
  <c r="AO3611" i="2" s="1"/>
  <c r="AL3587" i="2"/>
  <c r="AO3587" i="2" s="1"/>
  <c r="AL3563" i="2"/>
  <c r="AO3563" i="2" s="1"/>
  <c r="AL3539" i="2"/>
  <c r="AO3539" i="2" s="1"/>
  <c r="AL3515" i="2"/>
  <c r="AO3515" i="2" s="1"/>
  <c r="AL3491" i="2"/>
  <c r="AO3491" i="2" s="1"/>
  <c r="AL3467" i="2"/>
  <c r="AO3467" i="2" s="1"/>
  <c r="AL3443" i="2"/>
  <c r="AO3443" i="2" s="1"/>
  <c r="AL3419" i="2"/>
  <c r="AO3419" i="2" s="1"/>
  <c r="AL3395" i="2"/>
  <c r="AO3395" i="2" s="1"/>
  <c r="AL3371" i="2"/>
  <c r="AO3371" i="2" s="1"/>
  <c r="AL3347" i="2"/>
  <c r="AO3347" i="2" s="1"/>
  <c r="AL3323" i="2"/>
  <c r="AO3323" i="2" s="1"/>
  <c r="AL3299" i="2"/>
  <c r="AO3299" i="2" s="1"/>
  <c r="AL3275" i="2"/>
  <c r="AO3275" i="2" s="1"/>
  <c r="AL3251" i="2"/>
  <c r="AO3251" i="2" s="1"/>
  <c r="AL3227" i="2"/>
  <c r="AO3227" i="2" s="1"/>
  <c r="AL3203" i="2"/>
  <c r="AO3203" i="2" s="1"/>
  <c r="AL3179" i="2"/>
  <c r="AO3179" i="2" s="1"/>
  <c r="AL3155" i="2"/>
  <c r="AO3155" i="2" s="1"/>
  <c r="AL3131" i="2"/>
  <c r="AO3131" i="2" s="1"/>
  <c r="AL3107" i="2"/>
  <c r="AO3107" i="2" s="1"/>
  <c r="AL3083" i="2"/>
  <c r="AO3083" i="2" s="1"/>
  <c r="AL3059" i="2"/>
  <c r="AO3059" i="2" s="1"/>
  <c r="AL3035" i="2"/>
  <c r="AO3035" i="2" s="1"/>
  <c r="AL3011" i="2"/>
  <c r="AO3011" i="2" s="1"/>
  <c r="AL2987" i="2"/>
  <c r="AO2987" i="2" s="1"/>
  <c r="AL2963" i="2"/>
  <c r="AO2963" i="2" s="1"/>
  <c r="AL2939" i="2"/>
  <c r="AO2939" i="2" s="1"/>
  <c r="AL2915" i="2"/>
  <c r="AO2915" i="2" s="1"/>
  <c r="AL2891" i="2"/>
  <c r="AO2891" i="2" s="1"/>
  <c r="AL2867" i="2"/>
  <c r="AO2867" i="2" s="1"/>
  <c r="AL2843" i="2"/>
  <c r="AO2843" i="2" s="1"/>
  <c r="AL2819" i="2"/>
  <c r="AO2819" i="2" s="1"/>
  <c r="AL2795" i="2"/>
  <c r="AO2795" i="2" s="1"/>
  <c r="AL2771" i="2"/>
  <c r="AO2771" i="2" s="1"/>
  <c r="AL2747" i="2"/>
  <c r="AO2747" i="2" s="1"/>
  <c r="AL2723" i="2"/>
  <c r="AO2723" i="2" s="1"/>
  <c r="AL2699" i="2"/>
  <c r="AO2699" i="2" s="1"/>
  <c r="AL2675" i="2"/>
  <c r="AO2675" i="2" s="1"/>
  <c r="AL2651" i="2"/>
  <c r="AO2651" i="2" s="1"/>
  <c r="AL2627" i="2"/>
  <c r="AO2627" i="2" s="1"/>
  <c r="AL2603" i="2"/>
  <c r="AO2603" i="2" s="1"/>
  <c r="AL2579" i="2"/>
  <c r="AO2579" i="2" s="1"/>
  <c r="AL2555" i="2"/>
  <c r="AO2555" i="2" s="1"/>
  <c r="AL2531" i="2"/>
  <c r="AO2531" i="2" s="1"/>
  <c r="AL2507" i="2"/>
  <c r="AO2507" i="2" s="1"/>
  <c r="AL2483" i="2"/>
  <c r="AO2483" i="2" s="1"/>
  <c r="AL2459" i="2"/>
  <c r="AO2459" i="2" s="1"/>
  <c r="AL2435" i="2"/>
  <c r="AO2435" i="2" s="1"/>
  <c r="AL2411" i="2"/>
  <c r="AO2411" i="2" s="1"/>
  <c r="AL2387" i="2"/>
  <c r="AO2387" i="2" s="1"/>
  <c r="AL2363" i="2"/>
  <c r="AO2363" i="2" s="1"/>
  <c r="AL2339" i="2"/>
  <c r="AO2339" i="2" s="1"/>
  <c r="AL2315" i="2"/>
  <c r="AO2315" i="2" s="1"/>
  <c r="AL2291" i="2"/>
  <c r="AO2291" i="2" s="1"/>
  <c r="AL2267" i="2"/>
  <c r="AO2267" i="2" s="1"/>
  <c r="AL2243" i="2"/>
  <c r="AO2243" i="2" s="1"/>
  <c r="AL2219" i="2"/>
  <c r="AO2219" i="2" s="1"/>
  <c r="AL2195" i="2"/>
  <c r="AO2195" i="2" s="1"/>
  <c r="AL2171" i="2"/>
  <c r="AO2171" i="2" s="1"/>
  <c r="AL2147" i="2"/>
  <c r="AO2147" i="2" s="1"/>
  <c r="AL2123" i="2"/>
  <c r="AO2123" i="2" s="1"/>
  <c r="AL2099" i="2"/>
  <c r="AO2099" i="2" s="1"/>
  <c r="AL2075" i="2"/>
  <c r="AO2075" i="2" s="1"/>
  <c r="AL4066" i="2"/>
  <c r="AO4066" i="2" s="1"/>
  <c r="AL4042" i="2"/>
  <c r="AO4042" i="2" s="1"/>
  <c r="AL4018" i="2"/>
  <c r="AO4018" i="2" s="1"/>
  <c r="AL3994" i="2"/>
  <c r="AO3994" i="2" s="1"/>
  <c r="AL3970" i="2"/>
  <c r="AO3970" i="2" s="1"/>
  <c r="AL3946" i="2"/>
  <c r="AO3946" i="2" s="1"/>
  <c r="AL3922" i="2"/>
  <c r="AO3922" i="2" s="1"/>
  <c r="AL3898" i="2"/>
  <c r="AO3898" i="2" s="1"/>
  <c r="AL3874" i="2"/>
  <c r="AO3874" i="2" s="1"/>
  <c r="AL3850" i="2"/>
  <c r="AO3850" i="2" s="1"/>
  <c r="AL3826" i="2"/>
  <c r="AO3826" i="2" s="1"/>
  <c r="AL3802" i="2"/>
  <c r="AO3802" i="2" s="1"/>
  <c r="AL3778" i="2"/>
  <c r="AO3778" i="2" s="1"/>
  <c r="AL3754" i="2"/>
  <c r="AO3754" i="2" s="1"/>
  <c r="AL3730" i="2"/>
  <c r="AO3730" i="2" s="1"/>
  <c r="AL3706" i="2"/>
  <c r="AO3706" i="2" s="1"/>
  <c r="AL3682" i="2"/>
  <c r="AO3682" i="2" s="1"/>
  <c r="AL3658" i="2"/>
  <c r="AO3658" i="2" s="1"/>
  <c r="AL3634" i="2"/>
  <c r="AO3634" i="2" s="1"/>
  <c r="AL3610" i="2"/>
  <c r="AO3610" i="2" s="1"/>
  <c r="AL3586" i="2"/>
  <c r="AO3586" i="2" s="1"/>
  <c r="AL3562" i="2"/>
  <c r="AO3562" i="2" s="1"/>
  <c r="AL3538" i="2"/>
  <c r="AO3538" i="2" s="1"/>
  <c r="AL3514" i="2"/>
  <c r="AO3514" i="2" s="1"/>
  <c r="AL3490" i="2"/>
  <c r="AO3490" i="2" s="1"/>
  <c r="AL3466" i="2"/>
  <c r="AO3466" i="2" s="1"/>
  <c r="AL3442" i="2"/>
  <c r="AO3442" i="2" s="1"/>
  <c r="AL3418" i="2"/>
  <c r="AO3418" i="2" s="1"/>
  <c r="AL3394" i="2"/>
  <c r="AO3394" i="2" s="1"/>
  <c r="AL3370" i="2"/>
  <c r="AO3370" i="2" s="1"/>
  <c r="AL3346" i="2"/>
  <c r="AO3346" i="2" s="1"/>
  <c r="AL3322" i="2"/>
  <c r="AO3322" i="2" s="1"/>
  <c r="AL3298" i="2"/>
  <c r="AO3298" i="2" s="1"/>
  <c r="AL3274" i="2"/>
  <c r="AO3274" i="2" s="1"/>
  <c r="AL3250" i="2"/>
  <c r="AO3250" i="2" s="1"/>
  <c r="AL3226" i="2"/>
  <c r="AO3226" i="2" s="1"/>
  <c r="AL3202" i="2"/>
  <c r="AO3202" i="2" s="1"/>
  <c r="AL3178" i="2"/>
  <c r="AO3178" i="2" s="1"/>
  <c r="AL3154" i="2"/>
  <c r="AO3154" i="2" s="1"/>
  <c r="AL3130" i="2"/>
  <c r="AO3130" i="2" s="1"/>
  <c r="AL3106" i="2"/>
  <c r="AO3106" i="2" s="1"/>
  <c r="AL3082" i="2"/>
  <c r="AO3082" i="2" s="1"/>
  <c r="AL3058" i="2"/>
  <c r="AO3058" i="2" s="1"/>
  <c r="AL3034" i="2"/>
  <c r="AO3034" i="2" s="1"/>
  <c r="AL3010" i="2"/>
  <c r="AO3010" i="2" s="1"/>
  <c r="AL2986" i="2"/>
  <c r="AO2986" i="2" s="1"/>
  <c r="AL2962" i="2"/>
  <c r="AO2962" i="2" s="1"/>
  <c r="AL2938" i="2"/>
  <c r="AO2938" i="2" s="1"/>
  <c r="AL2914" i="2"/>
  <c r="AO2914" i="2" s="1"/>
  <c r="AL2890" i="2"/>
  <c r="AO2890" i="2" s="1"/>
  <c r="AL2866" i="2"/>
  <c r="AO2866" i="2" s="1"/>
  <c r="AL2842" i="2"/>
  <c r="AO2842" i="2" s="1"/>
  <c r="AL2818" i="2"/>
  <c r="AO2818" i="2" s="1"/>
  <c r="AL2794" i="2"/>
  <c r="AO2794" i="2" s="1"/>
  <c r="AL2770" i="2"/>
  <c r="AO2770" i="2" s="1"/>
  <c r="AL2746" i="2"/>
  <c r="AO2746" i="2" s="1"/>
  <c r="AL2722" i="2"/>
  <c r="AO2722" i="2" s="1"/>
  <c r="AL2698" i="2"/>
  <c r="AO2698" i="2" s="1"/>
  <c r="AL2674" i="2"/>
  <c r="AO2674" i="2" s="1"/>
  <c r="AL2650" i="2"/>
  <c r="AO2650" i="2" s="1"/>
  <c r="AL2626" i="2"/>
  <c r="AO2626" i="2" s="1"/>
  <c r="AL2602" i="2"/>
  <c r="AO2602" i="2" s="1"/>
  <c r="AL2578" i="2"/>
  <c r="AO2578" i="2" s="1"/>
  <c r="AL2554" i="2"/>
  <c r="AO2554" i="2" s="1"/>
  <c r="AL2530" i="2"/>
  <c r="AO2530" i="2" s="1"/>
  <c r="AL2506" i="2"/>
  <c r="AO2506" i="2" s="1"/>
  <c r="AL2482" i="2"/>
  <c r="AO2482" i="2" s="1"/>
  <c r="AL2458" i="2"/>
  <c r="AO2458" i="2" s="1"/>
  <c r="AL2434" i="2"/>
  <c r="AO2434" i="2" s="1"/>
  <c r="AL2410" i="2"/>
  <c r="AO2410" i="2" s="1"/>
  <c r="AL2386" i="2"/>
  <c r="AO2386" i="2" s="1"/>
  <c r="AL2362" i="2"/>
  <c r="AO2362" i="2" s="1"/>
  <c r="AL2338" i="2"/>
  <c r="AO2338" i="2" s="1"/>
  <c r="AL2314" i="2"/>
  <c r="AO2314" i="2" s="1"/>
  <c r="AL2290" i="2"/>
  <c r="AO2290" i="2" s="1"/>
  <c r="AL2266" i="2"/>
  <c r="AO2266" i="2" s="1"/>
  <c r="AL2242" i="2"/>
  <c r="AO2242" i="2" s="1"/>
  <c r="AL2218" i="2"/>
  <c r="AO2218" i="2" s="1"/>
  <c r="AL2194" i="2"/>
  <c r="AO2194" i="2" s="1"/>
  <c r="AL2170" i="2"/>
  <c r="AO2170" i="2" s="1"/>
  <c r="AL2146" i="2"/>
  <c r="AO2146" i="2" s="1"/>
  <c r="AL2122" i="2"/>
  <c r="AO2122" i="2" s="1"/>
  <c r="AL2098" i="2"/>
  <c r="AO2098" i="2" s="1"/>
  <c r="AL2074" i="2"/>
  <c r="AO2074" i="2" s="1"/>
  <c r="AL2985" i="2"/>
  <c r="AO2985" i="2" s="1"/>
  <c r="AL2961" i="2"/>
  <c r="AO2961" i="2" s="1"/>
  <c r="AL2937" i="2"/>
  <c r="AO2937" i="2" s="1"/>
  <c r="AL2913" i="2"/>
  <c r="AO2913" i="2" s="1"/>
  <c r="AL2889" i="2"/>
  <c r="AO2889" i="2" s="1"/>
  <c r="AL2865" i="2"/>
  <c r="AO2865" i="2" s="1"/>
  <c r="AL2841" i="2"/>
  <c r="AO2841" i="2" s="1"/>
  <c r="AL2817" i="2"/>
  <c r="AO2817" i="2" s="1"/>
  <c r="AL2793" i="2"/>
  <c r="AO2793" i="2" s="1"/>
  <c r="AL2769" i="2"/>
  <c r="AO2769" i="2" s="1"/>
  <c r="AL2745" i="2"/>
  <c r="AO2745" i="2" s="1"/>
  <c r="AL2721" i="2"/>
  <c r="AO2721" i="2" s="1"/>
  <c r="AL2697" i="2"/>
  <c r="AO2697" i="2" s="1"/>
  <c r="AL2673" i="2"/>
  <c r="AO2673" i="2" s="1"/>
  <c r="AL2649" i="2"/>
  <c r="AO2649" i="2" s="1"/>
  <c r="AL2625" i="2"/>
  <c r="AO2625" i="2" s="1"/>
  <c r="AL2601" i="2"/>
  <c r="AO2601" i="2" s="1"/>
  <c r="AL2577" i="2"/>
  <c r="AO2577" i="2" s="1"/>
  <c r="AL2553" i="2"/>
  <c r="AO2553" i="2" s="1"/>
  <c r="AL2529" i="2"/>
  <c r="AO2529" i="2" s="1"/>
  <c r="AL2505" i="2"/>
  <c r="AO2505" i="2" s="1"/>
  <c r="AL2481" i="2"/>
  <c r="AO2481" i="2" s="1"/>
  <c r="AL2457" i="2"/>
  <c r="AO2457" i="2" s="1"/>
  <c r="AL2433" i="2"/>
  <c r="AO2433" i="2" s="1"/>
  <c r="AL2409" i="2"/>
  <c r="AO2409" i="2" s="1"/>
  <c r="AL2385" i="2"/>
  <c r="AO2385" i="2" s="1"/>
  <c r="AL2361" i="2"/>
  <c r="AO2361" i="2" s="1"/>
  <c r="AL2337" i="2"/>
  <c r="AO2337" i="2" s="1"/>
  <c r="AL2313" i="2"/>
  <c r="AO2313" i="2" s="1"/>
  <c r="AL2289" i="2"/>
  <c r="AO2289" i="2" s="1"/>
  <c r="AL2265" i="2"/>
  <c r="AO2265" i="2" s="1"/>
  <c r="AL2241" i="2"/>
  <c r="AO2241" i="2" s="1"/>
  <c r="AL2217" i="2"/>
  <c r="AO2217" i="2" s="1"/>
  <c r="AL2193" i="2"/>
  <c r="AO2193" i="2" s="1"/>
  <c r="AL2169" i="2"/>
  <c r="AO2169" i="2" s="1"/>
  <c r="AL2145" i="2"/>
  <c r="AO2145" i="2" s="1"/>
  <c r="AL2121" i="2"/>
  <c r="AO2121" i="2" s="1"/>
  <c r="AL2097" i="2"/>
  <c r="AO2097" i="2" s="1"/>
  <c r="AL2073" i="2"/>
  <c r="AO2073" i="2" s="1"/>
  <c r="AL4064" i="2"/>
  <c r="AO4064" i="2" s="1"/>
  <c r="AL4040" i="2"/>
  <c r="AO4040" i="2" s="1"/>
  <c r="AL4016" i="2"/>
  <c r="AO4016" i="2" s="1"/>
  <c r="AL3992" i="2"/>
  <c r="AO3992" i="2" s="1"/>
  <c r="AL3968" i="2"/>
  <c r="AO3968" i="2" s="1"/>
  <c r="AL3944" i="2"/>
  <c r="AO3944" i="2" s="1"/>
  <c r="AL3920" i="2"/>
  <c r="AO3920" i="2" s="1"/>
  <c r="AL3896" i="2"/>
  <c r="AO3896" i="2" s="1"/>
  <c r="AL3872" i="2"/>
  <c r="AO3872" i="2" s="1"/>
  <c r="AL3848" i="2"/>
  <c r="AO3848" i="2" s="1"/>
  <c r="AL3824" i="2"/>
  <c r="AO3824" i="2" s="1"/>
  <c r="AL3800" i="2"/>
  <c r="AO3800" i="2" s="1"/>
  <c r="AL3776" i="2"/>
  <c r="AO3776" i="2" s="1"/>
  <c r="AL3752" i="2"/>
  <c r="AO3752" i="2" s="1"/>
  <c r="AL3728" i="2"/>
  <c r="AO3728" i="2" s="1"/>
  <c r="AL3704" i="2"/>
  <c r="AO3704" i="2" s="1"/>
  <c r="AL3680" i="2"/>
  <c r="AO3680" i="2" s="1"/>
  <c r="AL3656" i="2"/>
  <c r="AO3656" i="2" s="1"/>
  <c r="AL3632" i="2"/>
  <c r="AO3632" i="2" s="1"/>
  <c r="AL3608" i="2"/>
  <c r="AO3608" i="2" s="1"/>
  <c r="AL3584" i="2"/>
  <c r="AO3584" i="2" s="1"/>
  <c r="AL3560" i="2"/>
  <c r="AO3560" i="2" s="1"/>
  <c r="AL3536" i="2"/>
  <c r="AO3536" i="2" s="1"/>
  <c r="AL3512" i="2"/>
  <c r="AO3512" i="2" s="1"/>
  <c r="AL3488" i="2"/>
  <c r="AO3488" i="2" s="1"/>
  <c r="AL3464" i="2"/>
  <c r="AO3464" i="2" s="1"/>
  <c r="AL3440" i="2"/>
  <c r="AO3440" i="2" s="1"/>
  <c r="AL3416" i="2"/>
  <c r="AO3416" i="2" s="1"/>
  <c r="AL3392" i="2"/>
  <c r="AO3392" i="2" s="1"/>
  <c r="AL3368" i="2"/>
  <c r="AO3368" i="2" s="1"/>
  <c r="AL3344" i="2"/>
  <c r="AO3344" i="2" s="1"/>
  <c r="AL3320" i="2"/>
  <c r="AO3320" i="2" s="1"/>
  <c r="AL3296" i="2"/>
  <c r="AO3296" i="2" s="1"/>
  <c r="AL3272" i="2"/>
  <c r="AO3272" i="2" s="1"/>
  <c r="AL3248" i="2"/>
  <c r="AO3248" i="2" s="1"/>
  <c r="AL3224" i="2"/>
  <c r="AO3224" i="2" s="1"/>
  <c r="AL3200" i="2"/>
  <c r="AO3200" i="2" s="1"/>
  <c r="AL3176" i="2"/>
  <c r="AO3176" i="2" s="1"/>
  <c r="AL3152" i="2"/>
  <c r="AO3152" i="2" s="1"/>
  <c r="AL3128" i="2"/>
  <c r="AO3128" i="2" s="1"/>
  <c r="AL3104" i="2"/>
  <c r="AO3104" i="2" s="1"/>
  <c r="AL3080" i="2"/>
  <c r="AO3080" i="2" s="1"/>
  <c r="AL3056" i="2"/>
  <c r="AO3056" i="2" s="1"/>
  <c r="AL3032" i="2"/>
  <c r="AO3032" i="2" s="1"/>
  <c r="AL3008" i="2"/>
  <c r="AO3008" i="2" s="1"/>
  <c r="AL2984" i="2"/>
  <c r="AO2984" i="2" s="1"/>
  <c r="AL2960" i="2"/>
  <c r="AO2960" i="2" s="1"/>
  <c r="AL2936" i="2"/>
  <c r="AO2936" i="2" s="1"/>
  <c r="AL2912" i="2"/>
  <c r="AO2912" i="2" s="1"/>
  <c r="AL2888" i="2"/>
  <c r="AO2888" i="2" s="1"/>
  <c r="AL2864" i="2"/>
  <c r="AO2864" i="2" s="1"/>
  <c r="AL2840" i="2"/>
  <c r="AO2840" i="2" s="1"/>
  <c r="AL2816" i="2"/>
  <c r="AO2816" i="2" s="1"/>
  <c r="AL2792" i="2"/>
  <c r="AO2792" i="2" s="1"/>
  <c r="AL2768" i="2"/>
  <c r="AO2768" i="2" s="1"/>
  <c r="AL2744" i="2"/>
  <c r="AO2744" i="2" s="1"/>
  <c r="AL2720" i="2"/>
  <c r="AO2720" i="2" s="1"/>
  <c r="AL2696" i="2"/>
  <c r="AO2696" i="2" s="1"/>
  <c r="AL2672" i="2"/>
  <c r="AO2672" i="2" s="1"/>
  <c r="AL2648" i="2"/>
  <c r="AO2648" i="2" s="1"/>
  <c r="AL2624" i="2"/>
  <c r="AO2624" i="2" s="1"/>
  <c r="AL2600" i="2"/>
  <c r="AO2600" i="2" s="1"/>
  <c r="AL2576" i="2"/>
  <c r="AO2576" i="2" s="1"/>
  <c r="AL2552" i="2"/>
  <c r="AO2552" i="2" s="1"/>
  <c r="AL2528" i="2"/>
  <c r="AO2528" i="2" s="1"/>
  <c r="AL2504" i="2"/>
  <c r="AO2504" i="2" s="1"/>
  <c r="AL2480" i="2"/>
  <c r="AO2480" i="2" s="1"/>
  <c r="AL2456" i="2"/>
  <c r="AO2456" i="2" s="1"/>
  <c r="AL2432" i="2"/>
  <c r="AO2432" i="2" s="1"/>
  <c r="AL2408" i="2"/>
  <c r="AO2408" i="2" s="1"/>
  <c r="AL2384" i="2"/>
  <c r="AO2384" i="2" s="1"/>
  <c r="AL2360" i="2"/>
  <c r="AO2360" i="2" s="1"/>
  <c r="AL2336" i="2"/>
  <c r="AO2336" i="2" s="1"/>
  <c r="AL2312" i="2"/>
  <c r="AO2312" i="2" s="1"/>
  <c r="AL2288" i="2"/>
  <c r="AO2288" i="2" s="1"/>
  <c r="AL2264" i="2"/>
  <c r="AO2264" i="2" s="1"/>
  <c r="AL2240" i="2"/>
  <c r="AO2240" i="2" s="1"/>
  <c r="AL2216" i="2"/>
  <c r="AO2216" i="2" s="1"/>
  <c r="AL2192" i="2"/>
  <c r="AO2192" i="2" s="1"/>
  <c r="AL2168" i="2"/>
  <c r="AO2168" i="2" s="1"/>
  <c r="AL2144" i="2"/>
  <c r="AO2144" i="2" s="1"/>
  <c r="AL2120" i="2"/>
  <c r="AO2120" i="2" s="1"/>
  <c r="AL2096" i="2"/>
  <c r="AO2096" i="2" s="1"/>
  <c r="AL2072" i="2"/>
  <c r="AO2072" i="2" s="1"/>
  <c r="AL4063" i="2"/>
  <c r="AO4063" i="2" s="1"/>
  <c r="AL4039" i="2"/>
  <c r="AO4039" i="2" s="1"/>
  <c r="AL4015" i="2"/>
  <c r="AO4015" i="2" s="1"/>
  <c r="AL3991" i="2"/>
  <c r="AO3991" i="2" s="1"/>
  <c r="AL3967" i="2"/>
  <c r="AO3967" i="2" s="1"/>
  <c r="AL3943" i="2"/>
  <c r="AO3943" i="2" s="1"/>
  <c r="AL3919" i="2"/>
  <c r="AO3919" i="2" s="1"/>
  <c r="AL3895" i="2"/>
  <c r="AO3895" i="2" s="1"/>
  <c r="AL3871" i="2"/>
  <c r="AO3871" i="2" s="1"/>
  <c r="AL3847" i="2"/>
  <c r="AO3847" i="2" s="1"/>
  <c r="AL3823" i="2"/>
  <c r="AO3823" i="2" s="1"/>
  <c r="AL3799" i="2"/>
  <c r="AO3799" i="2" s="1"/>
  <c r="AL3775" i="2"/>
  <c r="AO3775" i="2" s="1"/>
  <c r="AL3751" i="2"/>
  <c r="AO3751" i="2" s="1"/>
  <c r="AL3727" i="2"/>
  <c r="AO3727" i="2" s="1"/>
  <c r="AL3703" i="2"/>
  <c r="AO3703" i="2" s="1"/>
  <c r="AL3679" i="2"/>
  <c r="AO3679" i="2" s="1"/>
  <c r="AL3655" i="2"/>
  <c r="AO3655" i="2" s="1"/>
  <c r="AL3631" i="2"/>
  <c r="AO3631" i="2" s="1"/>
  <c r="AL3607" i="2"/>
  <c r="AO3607" i="2" s="1"/>
  <c r="AL3583" i="2"/>
  <c r="AO3583" i="2" s="1"/>
  <c r="AL3559" i="2"/>
  <c r="AO3559" i="2" s="1"/>
  <c r="AL3535" i="2"/>
  <c r="AO3535" i="2" s="1"/>
  <c r="AL3511" i="2"/>
  <c r="AO3511" i="2" s="1"/>
  <c r="AL3487" i="2"/>
  <c r="AO3487" i="2" s="1"/>
  <c r="AL3463" i="2"/>
  <c r="AO3463" i="2" s="1"/>
  <c r="AL3439" i="2"/>
  <c r="AO3439" i="2" s="1"/>
  <c r="AL3415" i="2"/>
  <c r="AO3415" i="2" s="1"/>
  <c r="AL3391" i="2"/>
  <c r="AO3391" i="2" s="1"/>
  <c r="AL3367" i="2"/>
  <c r="AO3367" i="2" s="1"/>
  <c r="AL3343" i="2"/>
  <c r="AO3343" i="2" s="1"/>
  <c r="AL3319" i="2"/>
  <c r="AO3319" i="2" s="1"/>
  <c r="AL3295" i="2"/>
  <c r="AO3295" i="2" s="1"/>
  <c r="AL3271" i="2"/>
  <c r="AO3271" i="2" s="1"/>
  <c r="AL3247" i="2"/>
  <c r="AO3247" i="2" s="1"/>
  <c r="AL3223" i="2"/>
  <c r="AO3223" i="2" s="1"/>
  <c r="AL3199" i="2"/>
  <c r="AO3199" i="2" s="1"/>
  <c r="AL3175" i="2"/>
  <c r="AO3175" i="2" s="1"/>
  <c r="AL3151" i="2"/>
  <c r="AO3151" i="2" s="1"/>
  <c r="AL3127" i="2"/>
  <c r="AO3127" i="2" s="1"/>
  <c r="AL3103" i="2"/>
  <c r="AO3103" i="2" s="1"/>
  <c r="AL3079" i="2"/>
  <c r="AO3079" i="2" s="1"/>
  <c r="AL3055" i="2"/>
  <c r="AO3055" i="2" s="1"/>
  <c r="AL3031" i="2"/>
  <c r="AO3031" i="2" s="1"/>
  <c r="AL3007" i="2"/>
  <c r="AO3007" i="2" s="1"/>
  <c r="AL2983" i="2"/>
  <c r="AO2983" i="2" s="1"/>
  <c r="AL2959" i="2"/>
  <c r="AO2959" i="2" s="1"/>
  <c r="AL2935" i="2"/>
  <c r="AO2935" i="2" s="1"/>
  <c r="AL2911" i="2"/>
  <c r="AO2911" i="2" s="1"/>
  <c r="AL2887" i="2"/>
  <c r="AO2887" i="2" s="1"/>
  <c r="AL2863" i="2"/>
  <c r="AO2863" i="2" s="1"/>
  <c r="AL2839" i="2"/>
  <c r="AO2839" i="2" s="1"/>
  <c r="AL2815" i="2"/>
  <c r="AO2815" i="2" s="1"/>
  <c r="AL2791" i="2"/>
  <c r="AO2791" i="2" s="1"/>
  <c r="AL2767" i="2"/>
  <c r="AO2767" i="2" s="1"/>
  <c r="AL2743" i="2"/>
  <c r="AO2743" i="2" s="1"/>
  <c r="AL2719" i="2"/>
  <c r="AO2719" i="2" s="1"/>
  <c r="AL2695" i="2"/>
  <c r="AO2695" i="2" s="1"/>
  <c r="AL2671" i="2"/>
  <c r="AO2671" i="2" s="1"/>
  <c r="AL2647" i="2"/>
  <c r="AO2647" i="2" s="1"/>
  <c r="AL2623" i="2"/>
  <c r="AO2623" i="2" s="1"/>
  <c r="AL2599" i="2"/>
  <c r="AO2599" i="2" s="1"/>
  <c r="AL2575" i="2"/>
  <c r="AO2575" i="2" s="1"/>
  <c r="AL2551" i="2"/>
  <c r="AO2551" i="2" s="1"/>
  <c r="AL2527" i="2"/>
  <c r="AO2527" i="2" s="1"/>
  <c r="AL2503" i="2"/>
  <c r="AO2503" i="2" s="1"/>
  <c r="AL2479" i="2"/>
  <c r="AO2479" i="2" s="1"/>
  <c r="AL2455" i="2"/>
  <c r="AO2455" i="2" s="1"/>
  <c r="AL2431" i="2"/>
  <c r="AO2431" i="2" s="1"/>
  <c r="AL2407" i="2"/>
  <c r="AO2407" i="2" s="1"/>
  <c r="AL2383" i="2"/>
  <c r="AO2383" i="2" s="1"/>
  <c r="AL2359" i="2"/>
  <c r="AO2359" i="2" s="1"/>
  <c r="AL2335" i="2"/>
  <c r="AO2335" i="2" s="1"/>
  <c r="AL2311" i="2"/>
  <c r="AO2311" i="2" s="1"/>
  <c r="AL2287" i="2"/>
  <c r="AO2287" i="2" s="1"/>
  <c r="AL2263" i="2"/>
  <c r="AO2263" i="2" s="1"/>
  <c r="AL2239" i="2"/>
  <c r="AO2239" i="2" s="1"/>
  <c r="AL2215" i="2"/>
  <c r="AO2215" i="2" s="1"/>
  <c r="AL2191" i="2"/>
  <c r="AO2191" i="2" s="1"/>
  <c r="AL2167" i="2"/>
  <c r="AO2167" i="2" s="1"/>
  <c r="AL2143" i="2"/>
  <c r="AO2143" i="2" s="1"/>
  <c r="AL2119" i="2"/>
  <c r="AO2119" i="2" s="1"/>
  <c r="AL2095" i="2"/>
  <c r="AO2095" i="2" s="1"/>
  <c r="AL2071" i="2"/>
  <c r="AO2071" i="2" s="1"/>
  <c r="AL4086" i="2"/>
  <c r="AO4086" i="2" s="1"/>
  <c r="AL4062" i="2"/>
  <c r="AO4062" i="2" s="1"/>
  <c r="AL4038" i="2"/>
  <c r="AO4038" i="2" s="1"/>
  <c r="AL4014" i="2"/>
  <c r="AO4014" i="2" s="1"/>
  <c r="AL3990" i="2"/>
  <c r="AO3990" i="2" s="1"/>
  <c r="AL3966" i="2"/>
  <c r="AO3966" i="2" s="1"/>
  <c r="AL3942" i="2"/>
  <c r="AO3942" i="2" s="1"/>
  <c r="AL3918" i="2"/>
  <c r="AO3918" i="2" s="1"/>
  <c r="AL3894" i="2"/>
  <c r="AO3894" i="2" s="1"/>
  <c r="AL3870" i="2"/>
  <c r="AO3870" i="2" s="1"/>
  <c r="AL3846" i="2"/>
  <c r="AO3846" i="2" s="1"/>
  <c r="AL3822" i="2"/>
  <c r="AO3822" i="2" s="1"/>
  <c r="AL3798" i="2"/>
  <c r="AO3798" i="2" s="1"/>
  <c r="AL3774" i="2"/>
  <c r="AO3774" i="2" s="1"/>
  <c r="AL3750" i="2"/>
  <c r="AO3750" i="2" s="1"/>
  <c r="AL3726" i="2"/>
  <c r="AO3726" i="2" s="1"/>
  <c r="AL3702" i="2"/>
  <c r="AO3702" i="2" s="1"/>
  <c r="AL3678" i="2"/>
  <c r="AO3678" i="2" s="1"/>
  <c r="AL3654" i="2"/>
  <c r="AO3654" i="2" s="1"/>
  <c r="AL3630" i="2"/>
  <c r="AO3630" i="2" s="1"/>
  <c r="AL3606" i="2"/>
  <c r="AO3606" i="2" s="1"/>
  <c r="AL3582" i="2"/>
  <c r="AO3582" i="2" s="1"/>
  <c r="AL3558" i="2"/>
  <c r="AO3558" i="2" s="1"/>
  <c r="AL3534" i="2"/>
  <c r="AO3534" i="2" s="1"/>
  <c r="AL3510" i="2"/>
  <c r="AO3510" i="2" s="1"/>
  <c r="AL3486" i="2"/>
  <c r="AO3486" i="2" s="1"/>
  <c r="AL3462" i="2"/>
  <c r="AO3462" i="2" s="1"/>
  <c r="AL3438" i="2"/>
  <c r="AO3438" i="2" s="1"/>
  <c r="AL3414" i="2"/>
  <c r="AO3414" i="2" s="1"/>
  <c r="AL3390" i="2"/>
  <c r="AO3390" i="2" s="1"/>
  <c r="AL3366" i="2"/>
  <c r="AO3366" i="2" s="1"/>
  <c r="AL3342" i="2"/>
  <c r="AO3342" i="2" s="1"/>
  <c r="AL3318" i="2"/>
  <c r="AO3318" i="2" s="1"/>
  <c r="AL3294" i="2"/>
  <c r="AO3294" i="2" s="1"/>
  <c r="AL3270" i="2"/>
  <c r="AO3270" i="2" s="1"/>
  <c r="AL3246" i="2"/>
  <c r="AO3246" i="2" s="1"/>
  <c r="AL3222" i="2"/>
  <c r="AO3222" i="2" s="1"/>
  <c r="AL3198" i="2"/>
  <c r="AO3198" i="2" s="1"/>
  <c r="AL3174" i="2"/>
  <c r="AO3174" i="2" s="1"/>
  <c r="AL3150" i="2"/>
  <c r="AO3150" i="2" s="1"/>
  <c r="AL3126" i="2"/>
  <c r="AO3126" i="2" s="1"/>
  <c r="AL3102" i="2"/>
  <c r="AO3102" i="2" s="1"/>
  <c r="AL3078" i="2"/>
  <c r="AO3078" i="2" s="1"/>
  <c r="AL3054" i="2"/>
  <c r="AO3054" i="2" s="1"/>
  <c r="AL3030" i="2"/>
  <c r="AO3030" i="2" s="1"/>
  <c r="AL3006" i="2"/>
  <c r="AO3006" i="2" s="1"/>
  <c r="AL2982" i="2"/>
  <c r="AO2982" i="2" s="1"/>
  <c r="AL2958" i="2"/>
  <c r="AO2958" i="2" s="1"/>
  <c r="AL2934" i="2"/>
  <c r="AO2934" i="2" s="1"/>
  <c r="AL2910" i="2"/>
  <c r="AO2910" i="2" s="1"/>
  <c r="AL2886" i="2"/>
  <c r="AO2886" i="2" s="1"/>
  <c r="AL2862" i="2"/>
  <c r="AO2862" i="2" s="1"/>
  <c r="AL2838" i="2"/>
  <c r="AO2838" i="2" s="1"/>
  <c r="AL2814" i="2"/>
  <c r="AO2814" i="2" s="1"/>
  <c r="AL2790" i="2"/>
  <c r="AO2790" i="2" s="1"/>
  <c r="AL2766" i="2"/>
  <c r="AO2766" i="2" s="1"/>
  <c r="AL2742" i="2"/>
  <c r="AO2742" i="2" s="1"/>
  <c r="AL2718" i="2"/>
  <c r="AO2718" i="2" s="1"/>
  <c r="AL2694" i="2"/>
  <c r="AO2694" i="2" s="1"/>
  <c r="AL2670" i="2"/>
  <c r="AO2670" i="2" s="1"/>
  <c r="AL2646" i="2"/>
  <c r="AO2646" i="2" s="1"/>
  <c r="AL2622" i="2"/>
  <c r="AO2622" i="2" s="1"/>
  <c r="AL2598" i="2"/>
  <c r="AO2598" i="2" s="1"/>
  <c r="AL2574" i="2"/>
  <c r="AO2574" i="2" s="1"/>
  <c r="AL2550" i="2"/>
  <c r="AO2550" i="2" s="1"/>
  <c r="AL2526" i="2"/>
  <c r="AO2526" i="2" s="1"/>
  <c r="AL2502" i="2"/>
  <c r="AO2502" i="2" s="1"/>
  <c r="AL2478" i="2"/>
  <c r="AO2478" i="2" s="1"/>
  <c r="AL2454" i="2"/>
  <c r="AO2454" i="2" s="1"/>
  <c r="AL2430" i="2"/>
  <c r="AO2430" i="2" s="1"/>
  <c r="AL2406" i="2"/>
  <c r="AO2406" i="2" s="1"/>
  <c r="AL2382" i="2"/>
  <c r="AO2382" i="2" s="1"/>
  <c r="AL2358" i="2"/>
  <c r="AO2358" i="2" s="1"/>
  <c r="AL2334" i="2"/>
  <c r="AO2334" i="2" s="1"/>
  <c r="AL2310" i="2"/>
  <c r="AO2310" i="2" s="1"/>
  <c r="AL2286" i="2"/>
  <c r="AO2286" i="2" s="1"/>
  <c r="AL2262" i="2"/>
  <c r="AO2262" i="2" s="1"/>
  <c r="AL2238" i="2"/>
  <c r="AO2238" i="2" s="1"/>
  <c r="AL2214" i="2"/>
  <c r="AO2214" i="2" s="1"/>
  <c r="AL2190" i="2"/>
  <c r="AO2190" i="2" s="1"/>
  <c r="AL2166" i="2"/>
  <c r="AO2166" i="2" s="1"/>
  <c r="AL2142" i="2"/>
  <c r="AO2142" i="2" s="1"/>
  <c r="AL2118" i="2"/>
  <c r="AO2118" i="2" s="1"/>
  <c r="AL2094" i="2"/>
  <c r="AO2094" i="2" s="1"/>
  <c r="AL2070" i="2"/>
  <c r="AO2070" i="2" s="1"/>
  <c r="AL4061" i="2"/>
  <c r="AO4061" i="2" s="1"/>
  <c r="AL4037" i="2"/>
  <c r="AO4037" i="2" s="1"/>
  <c r="AL4013" i="2"/>
  <c r="AO4013" i="2" s="1"/>
  <c r="AL3989" i="2"/>
  <c r="AO3989" i="2" s="1"/>
  <c r="AL3965" i="2"/>
  <c r="AO3965" i="2" s="1"/>
  <c r="AL3941" i="2"/>
  <c r="AO3941" i="2" s="1"/>
  <c r="AL3917" i="2"/>
  <c r="AO3917" i="2" s="1"/>
  <c r="AL3893" i="2"/>
  <c r="AO3893" i="2" s="1"/>
  <c r="AL3869" i="2"/>
  <c r="AO3869" i="2" s="1"/>
  <c r="AL3845" i="2"/>
  <c r="AO3845" i="2" s="1"/>
  <c r="AL3821" i="2"/>
  <c r="AO3821" i="2" s="1"/>
  <c r="AL3797" i="2"/>
  <c r="AO3797" i="2" s="1"/>
  <c r="AL3773" i="2"/>
  <c r="AO3773" i="2" s="1"/>
  <c r="AL3749" i="2"/>
  <c r="AO3749" i="2" s="1"/>
  <c r="AL3725" i="2"/>
  <c r="AO3725" i="2" s="1"/>
  <c r="AL3701" i="2"/>
  <c r="AO3701" i="2" s="1"/>
  <c r="AL3677" i="2"/>
  <c r="AO3677" i="2" s="1"/>
  <c r="AL3653" i="2"/>
  <c r="AO3653" i="2" s="1"/>
  <c r="AL3629" i="2"/>
  <c r="AO3629" i="2" s="1"/>
  <c r="AL3605" i="2"/>
  <c r="AO3605" i="2" s="1"/>
  <c r="AL3581" i="2"/>
  <c r="AO3581" i="2" s="1"/>
  <c r="AL3557" i="2"/>
  <c r="AO3557" i="2" s="1"/>
  <c r="AL3533" i="2"/>
  <c r="AO3533" i="2" s="1"/>
  <c r="AL3509" i="2"/>
  <c r="AO3509" i="2" s="1"/>
  <c r="AL3485" i="2"/>
  <c r="AO3485" i="2" s="1"/>
  <c r="AL3461" i="2"/>
  <c r="AO3461" i="2" s="1"/>
  <c r="AL3437" i="2"/>
  <c r="AO3437" i="2" s="1"/>
  <c r="AL3413" i="2"/>
  <c r="AO3413" i="2" s="1"/>
  <c r="AL3389" i="2"/>
  <c r="AO3389" i="2" s="1"/>
  <c r="AL3365" i="2"/>
  <c r="AO3365" i="2" s="1"/>
  <c r="AL3341" i="2"/>
  <c r="AO3341" i="2" s="1"/>
  <c r="AL3317" i="2"/>
  <c r="AO3317" i="2" s="1"/>
  <c r="AL3293" i="2"/>
  <c r="AO3293" i="2" s="1"/>
  <c r="AL3269" i="2"/>
  <c r="AO3269" i="2" s="1"/>
  <c r="AL3245" i="2"/>
  <c r="AO3245" i="2" s="1"/>
  <c r="AL3221" i="2"/>
  <c r="AO3221" i="2" s="1"/>
  <c r="AL3197" i="2"/>
  <c r="AO3197" i="2" s="1"/>
  <c r="AL3173" i="2"/>
  <c r="AO3173" i="2" s="1"/>
  <c r="AL3149" i="2"/>
  <c r="AO3149" i="2" s="1"/>
  <c r="AL3125" i="2"/>
  <c r="AO3125" i="2" s="1"/>
  <c r="AL3101" i="2"/>
  <c r="AO3101" i="2" s="1"/>
  <c r="AL3077" i="2"/>
  <c r="AO3077" i="2" s="1"/>
  <c r="AL3053" i="2"/>
  <c r="AO3053" i="2" s="1"/>
  <c r="AL3029" i="2"/>
  <c r="AO3029" i="2" s="1"/>
  <c r="AL3005" i="2"/>
  <c r="AO3005" i="2" s="1"/>
  <c r="AL2981" i="2"/>
  <c r="AO2981" i="2" s="1"/>
  <c r="AL2957" i="2"/>
  <c r="AO2957" i="2" s="1"/>
  <c r="AL2933" i="2"/>
  <c r="AO2933" i="2" s="1"/>
  <c r="AL2909" i="2"/>
  <c r="AO2909" i="2" s="1"/>
  <c r="AL2885" i="2"/>
  <c r="AO2885" i="2" s="1"/>
  <c r="AL2861" i="2"/>
  <c r="AO2861" i="2" s="1"/>
  <c r="AL2837" i="2"/>
  <c r="AO2837" i="2" s="1"/>
  <c r="AL2813" i="2"/>
  <c r="AO2813" i="2" s="1"/>
  <c r="AL2789" i="2"/>
  <c r="AO2789" i="2" s="1"/>
  <c r="AL2765" i="2"/>
  <c r="AO2765" i="2" s="1"/>
  <c r="AL2741" i="2"/>
  <c r="AO2741" i="2" s="1"/>
  <c r="AL2717" i="2"/>
  <c r="AO2717" i="2" s="1"/>
  <c r="AL2693" i="2"/>
  <c r="AO2693" i="2" s="1"/>
  <c r="AL2669" i="2"/>
  <c r="AO2669" i="2" s="1"/>
  <c r="AL2645" i="2"/>
  <c r="AO2645" i="2" s="1"/>
  <c r="AL2621" i="2"/>
  <c r="AO2621" i="2" s="1"/>
  <c r="AL2597" i="2"/>
  <c r="AO2597" i="2" s="1"/>
  <c r="AL2573" i="2"/>
  <c r="AO2573" i="2" s="1"/>
  <c r="AL2549" i="2"/>
  <c r="AO2549" i="2" s="1"/>
  <c r="AL2525" i="2"/>
  <c r="AO2525" i="2" s="1"/>
  <c r="AL2501" i="2"/>
  <c r="AO2501" i="2" s="1"/>
  <c r="AL2477" i="2"/>
  <c r="AO2477" i="2" s="1"/>
  <c r="AL2453" i="2"/>
  <c r="AO2453" i="2" s="1"/>
  <c r="AL2429" i="2"/>
  <c r="AO2429" i="2" s="1"/>
  <c r="AL2405" i="2"/>
  <c r="AO2405" i="2" s="1"/>
  <c r="AL2381" i="2"/>
  <c r="AO2381" i="2" s="1"/>
  <c r="AL2357" i="2"/>
  <c r="AO2357" i="2" s="1"/>
  <c r="AL2333" i="2"/>
  <c r="AO2333" i="2" s="1"/>
  <c r="AL2309" i="2"/>
  <c r="AO2309" i="2" s="1"/>
  <c r="AL2285" i="2"/>
  <c r="AO2285" i="2" s="1"/>
  <c r="AL2261" i="2"/>
  <c r="AO2261" i="2" s="1"/>
  <c r="AL2237" i="2"/>
  <c r="AO2237" i="2" s="1"/>
  <c r="AL2213" i="2"/>
  <c r="AO2213" i="2" s="1"/>
  <c r="AL2189" i="2"/>
  <c r="AO2189" i="2" s="1"/>
  <c r="AL2165" i="2"/>
  <c r="AO2165" i="2" s="1"/>
  <c r="AL2141" i="2"/>
  <c r="AO2141" i="2" s="1"/>
  <c r="AL2117" i="2"/>
  <c r="AO2117" i="2" s="1"/>
  <c r="AL2093" i="2"/>
  <c r="AO2093" i="2" s="1"/>
  <c r="AL2069" i="2"/>
  <c r="AO2069" i="2" s="1"/>
  <c r="AL4060" i="2"/>
  <c r="AO4060" i="2" s="1"/>
  <c r="AL4036" i="2"/>
  <c r="AO4036" i="2" s="1"/>
  <c r="AL4012" i="2"/>
  <c r="AO4012" i="2" s="1"/>
  <c r="AL3988" i="2"/>
  <c r="AO3988" i="2" s="1"/>
  <c r="AL3964" i="2"/>
  <c r="AO3964" i="2" s="1"/>
  <c r="AL3940" i="2"/>
  <c r="AO3940" i="2" s="1"/>
  <c r="AL3916" i="2"/>
  <c r="AO3916" i="2" s="1"/>
  <c r="AL3892" i="2"/>
  <c r="AO3892" i="2" s="1"/>
  <c r="AL3868" i="2"/>
  <c r="AO3868" i="2" s="1"/>
  <c r="AL3844" i="2"/>
  <c r="AO3844" i="2" s="1"/>
  <c r="AL3820" i="2"/>
  <c r="AO3820" i="2" s="1"/>
  <c r="AL3796" i="2"/>
  <c r="AO3796" i="2" s="1"/>
  <c r="AL3772" i="2"/>
  <c r="AO3772" i="2" s="1"/>
  <c r="AL3748" i="2"/>
  <c r="AO3748" i="2" s="1"/>
  <c r="AL3724" i="2"/>
  <c r="AO3724" i="2" s="1"/>
  <c r="AL3700" i="2"/>
  <c r="AO3700" i="2" s="1"/>
  <c r="AL3676" i="2"/>
  <c r="AO3676" i="2" s="1"/>
  <c r="AL3652" i="2"/>
  <c r="AO3652" i="2" s="1"/>
  <c r="AL3628" i="2"/>
  <c r="AO3628" i="2" s="1"/>
  <c r="AL3604" i="2"/>
  <c r="AO3604" i="2" s="1"/>
  <c r="AL3580" i="2"/>
  <c r="AO3580" i="2" s="1"/>
  <c r="AL3556" i="2"/>
  <c r="AO3556" i="2" s="1"/>
  <c r="AL3532" i="2"/>
  <c r="AO3532" i="2" s="1"/>
  <c r="AL3508" i="2"/>
  <c r="AO3508" i="2" s="1"/>
  <c r="AL3484" i="2"/>
  <c r="AO3484" i="2" s="1"/>
  <c r="AL3460" i="2"/>
  <c r="AO3460" i="2" s="1"/>
  <c r="AL3436" i="2"/>
  <c r="AO3436" i="2" s="1"/>
  <c r="AL3412" i="2"/>
  <c r="AO3412" i="2" s="1"/>
  <c r="AL3388" i="2"/>
  <c r="AO3388" i="2" s="1"/>
  <c r="AL3364" i="2"/>
  <c r="AO3364" i="2" s="1"/>
  <c r="AL3340" i="2"/>
  <c r="AO3340" i="2" s="1"/>
  <c r="AL3316" i="2"/>
  <c r="AO3316" i="2" s="1"/>
  <c r="AL3292" i="2"/>
  <c r="AO3292" i="2" s="1"/>
  <c r="AL3268" i="2"/>
  <c r="AO3268" i="2" s="1"/>
  <c r="AL3244" i="2"/>
  <c r="AO3244" i="2" s="1"/>
  <c r="AL3220" i="2"/>
  <c r="AO3220" i="2" s="1"/>
  <c r="AL3196" i="2"/>
  <c r="AO3196" i="2" s="1"/>
  <c r="AL3172" i="2"/>
  <c r="AO3172" i="2" s="1"/>
  <c r="AL3148" i="2"/>
  <c r="AO3148" i="2" s="1"/>
  <c r="AL3124" i="2"/>
  <c r="AO3124" i="2" s="1"/>
  <c r="AL3100" i="2"/>
  <c r="AO3100" i="2" s="1"/>
  <c r="AL3076" i="2"/>
  <c r="AO3076" i="2" s="1"/>
  <c r="AL3052" i="2"/>
  <c r="AO3052" i="2" s="1"/>
  <c r="AL3028" i="2"/>
  <c r="AO3028" i="2" s="1"/>
  <c r="AL3004" i="2"/>
  <c r="AO3004" i="2" s="1"/>
  <c r="AL2980" i="2"/>
  <c r="AO2980" i="2" s="1"/>
  <c r="AL2956" i="2"/>
  <c r="AO2956" i="2" s="1"/>
  <c r="AL2932" i="2"/>
  <c r="AO2932" i="2" s="1"/>
  <c r="AL2908" i="2"/>
  <c r="AO2908" i="2" s="1"/>
  <c r="AL2884" i="2"/>
  <c r="AO2884" i="2" s="1"/>
  <c r="AL2860" i="2"/>
  <c r="AO2860" i="2" s="1"/>
  <c r="AL2836" i="2"/>
  <c r="AO2836" i="2" s="1"/>
  <c r="AL2812" i="2"/>
  <c r="AO2812" i="2" s="1"/>
  <c r="AL2788" i="2"/>
  <c r="AO2788" i="2" s="1"/>
  <c r="AL2764" i="2"/>
  <c r="AO2764" i="2" s="1"/>
  <c r="AL2740" i="2"/>
  <c r="AO2740" i="2" s="1"/>
  <c r="AL2716" i="2"/>
  <c r="AO2716" i="2" s="1"/>
  <c r="AL2692" i="2"/>
  <c r="AO2692" i="2" s="1"/>
  <c r="AL2668" i="2"/>
  <c r="AO2668" i="2" s="1"/>
  <c r="AL2644" i="2"/>
  <c r="AO2644" i="2" s="1"/>
  <c r="AL2620" i="2"/>
  <c r="AO2620" i="2" s="1"/>
  <c r="AL2596" i="2"/>
  <c r="AO2596" i="2" s="1"/>
  <c r="AL2572" i="2"/>
  <c r="AO2572" i="2" s="1"/>
  <c r="AL2548" i="2"/>
  <c r="AO2548" i="2" s="1"/>
  <c r="AL2524" i="2"/>
  <c r="AO2524" i="2" s="1"/>
  <c r="AL2500" i="2"/>
  <c r="AO2500" i="2" s="1"/>
  <c r="AL2476" i="2"/>
  <c r="AO2476" i="2" s="1"/>
  <c r="AL2452" i="2"/>
  <c r="AO2452" i="2" s="1"/>
  <c r="AL2428" i="2"/>
  <c r="AO2428" i="2" s="1"/>
  <c r="AL2404" i="2"/>
  <c r="AO2404" i="2" s="1"/>
  <c r="AL2380" i="2"/>
  <c r="AO2380" i="2" s="1"/>
  <c r="AL2356" i="2"/>
  <c r="AO2356" i="2" s="1"/>
  <c r="AL2332" i="2"/>
  <c r="AO2332" i="2" s="1"/>
  <c r="AL2308" i="2"/>
  <c r="AO2308" i="2" s="1"/>
  <c r="AL2284" i="2"/>
  <c r="AO2284" i="2" s="1"/>
  <c r="AL2260" i="2"/>
  <c r="AO2260" i="2" s="1"/>
  <c r="AL2236" i="2"/>
  <c r="AO2236" i="2" s="1"/>
  <c r="AL2212" i="2"/>
  <c r="AO2212" i="2" s="1"/>
  <c r="AL2188" i="2"/>
  <c r="AO2188" i="2" s="1"/>
  <c r="AL2164" i="2"/>
  <c r="AO2164" i="2" s="1"/>
  <c r="AL2140" i="2"/>
  <c r="AO2140" i="2" s="1"/>
  <c r="AL2116" i="2"/>
  <c r="AO2116" i="2" s="1"/>
  <c r="AL2092" i="2"/>
  <c r="AO2092" i="2" s="1"/>
  <c r="AL2068" i="2"/>
  <c r="AO2068" i="2" s="1"/>
  <c r="AL4059" i="2"/>
  <c r="AO4059" i="2" s="1"/>
  <c r="AL4035" i="2"/>
  <c r="AO4035" i="2" s="1"/>
  <c r="AL4011" i="2"/>
  <c r="AO4011" i="2" s="1"/>
  <c r="AL3987" i="2"/>
  <c r="AO3987" i="2" s="1"/>
  <c r="AL3963" i="2"/>
  <c r="AO3963" i="2" s="1"/>
  <c r="AL3939" i="2"/>
  <c r="AO3939" i="2" s="1"/>
  <c r="AL3915" i="2"/>
  <c r="AO3915" i="2" s="1"/>
  <c r="AL3891" i="2"/>
  <c r="AO3891" i="2" s="1"/>
  <c r="AL3867" i="2"/>
  <c r="AO3867" i="2" s="1"/>
  <c r="AL3843" i="2"/>
  <c r="AO3843" i="2" s="1"/>
  <c r="AL3819" i="2"/>
  <c r="AO3819" i="2" s="1"/>
  <c r="AL3795" i="2"/>
  <c r="AO3795" i="2" s="1"/>
  <c r="AL3771" i="2"/>
  <c r="AO3771" i="2" s="1"/>
  <c r="AL3747" i="2"/>
  <c r="AO3747" i="2" s="1"/>
  <c r="AL3723" i="2"/>
  <c r="AO3723" i="2" s="1"/>
  <c r="AL3699" i="2"/>
  <c r="AO3699" i="2" s="1"/>
  <c r="AL3675" i="2"/>
  <c r="AO3675" i="2" s="1"/>
  <c r="AL3651" i="2"/>
  <c r="AO3651" i="2" s="1"/>
  <c r="AL3627" i="2"/>
  <c r="AO3627" i="2" s="1"/>
  <c r="AL3603" i="2"/>
  <c r="AO3603" i="2" s="1"/>
  <c r="AL3579" i="2"/>
  <c r="AO3579" i="2" s="1"/>
  <c r="AL3555" i="2"/>
  <c r="AO3555" i="2" s="1"/>
  <c r="AL3531" i="2"/>
  <c r="AO3531" i="2" s="1"/>
  <c r="AL3507" i="2"/>
  <c r="AO3507" i="2" s="1"/>
  <c r="AL3483" i="2"/>
  <c r="AO3483" i="2" s="1"/>
  <c r="AL3459" i="2"/>
  <c r="AO3459" i="2" s="1"/>
  <c r="AL3435" i="2"/>
  <c r="AO3435" i="2" s="1"/>
  <c r="AL3411" i="2"/>
  <c r="AO3411" i="2" s="1"/>
  <c r="AL3387" i="2"/>
  <c r="AO3387" i="2" s="1"/>
  <c r="AL3363" i="2"/>
  <c r="AO3363" i="2" s="1"/>
  <c r="AL3339" i="2"/>
  <c r="AO3339" i="2" s="1"/>
  <c r="AL3315" i="2"/>
  <c r="AO3315" i="2" s="1"/>
  <c r="AL3291" i="2"/>
  <c r="AO3291" i="2" s="1"/>
  <c r="AL3267" i="2"/>
  <c r="AO3267" i="2" s="1"/>
  <c r="AL3243" i="2"/>
  <c r="AO3243" i="2" s="1"/>
  <c r="AL3219" i="2"/>
  <c r="AO3219" i="2" s="1"/>
  <c r="AL3195" i="2"/>
  <c r="AO3195" i="2" s="1"/>
  <c r="AL3171" i="2"/>
  <c r="AO3171" i="2" s="1"/>
  <c r="AL3147" i="2"/>
  <c r="AO3147" i="2" s="1"/>
  <c r="AL3123" i="2"/>
  <c r="AO3123" i="2" s="1"/>
  <c r="AL3099" i="2"/>
  <c r="AO3099" i="2" s="1"/>
  <c r="AL3075" i="2"/>
  <c r="AO3075" i="2" s="1"/>
  <c r="AL3051" i="2"/>
  <c r="AO3051" i="2" s="1"/>
  <c r="AL3027" i="2"/>
  <c r="AO3027" i="2" s="1"/>
  <c r="AL3003" i="2"/>
  <c r="AO3003" i="2" s="1"/>
  <c r="AL2979" i="2"/>
  <c r="AO2979" i="2" s="1"/>
  <c r="AL2955" i="2"/>
  <c r="AO2955" i="2" s="1"/>
  <c r="AL2931" i="2"/>
  <c r="AO2931" i="2" s="1"/>
  <c r="AL2907" i="2"/>
  <c r="AO2907" i="2" s="1"/>
  <c r="AL2883" i="2"/>
  <c r="AO2883" i="2" s="1"/>
  <c r="AL2859" i="2"/>
  <c r="AO2859" i="2" s="1"/>
  <c r="AL2835" i="2"/>
  <c r="AO2835" i="2" s="1"/>
  <c r="AL2811" i="2"/>
  <c r="AO2811" i="2" s="1"/>
  <c r="AL2787" i="2"/>
  <c r="AO2787" i="2" s="1"/>
  <c r="AL2763" i="2"/>
  <c r="AO2763" i="2" s="1"/>
  <c r="AL2739" i="2"/>
  <c r="AO2739" i="2" s="1"/>
  <c r="AL2715" i="2"/>
  <c r="AO2715" i="2" s="1"/>
  <c r="AL2691" i="2"/>
  <c r="AO2691" i="2" s="1"/>
  <c r="AL2667" i="2"/>
  <c r="AO2667" i="2" s="1"/>
  <c r="AL2643" i="2"/>
  <c r="AO2643" i="2" s="1"/>
  <c r="AL2619" i="2"/>
  <c r="AO2619" i="2" s="1"/>
  <c r="AL2595" i="2"/>
  <c r="AO2595" i="2" s="1"/>
  <c r="AL2571" i="2"/>
  <c r="AO2571" i="2" s="1"/>
  <c r="AL2547" i="2"/>
  <c r="AO2547" i="2" s="1"/>
  <c r="AL2523" i="2"/>
  <c r="AO2523" i="2" s="1"/>
  <c r="AL2499" i="2"/>
  <c r="AO2499" i="2" s="1"/>
  <c r="AL2475" i="2"/>
  <c r="AO2475" i="2" s="1"/>
  <c r="AL2451" i="2"/>
  <c r="AO2451" i="2" s="1"/>
  <c r="AL2427" i="2"/>
  <c r="AO2427" i="2" s="1"/>
  <c r="AL2403" i="2"/>
  <c r="AO2403" i="2" s="1"/>
  <c r="AL2379" i="2"/>
  <c r="AO2379" i="2" s="1"/>
  <c r="AL2355" i="2"/>
  <c r="AO2355" i="2" s="1"/>
  <c r="AL2331" i="2"/>
  <c r="AO2331" i="2" s="1"/>
  <c r="AL2307" i="2"/>
  <c r="AO2307" i="2" s="1"/>
  <c r="AL2283" i="2"/>
  <c r="AO2283" i="2" s="1"/>
  <c r="AL2259" i="2"/>
  <c r="AO2259" i="2" s="1"/>
  <c r="AL2235" i="2"/>
  <c r="AO2235" i="2" s="1"/>
  <c r="AL2211" i="2"/>
  <c r="AO2211" i="2" s="1"/>
  <c r="AL2187" i="2"/>
  <c r="AO2187" i="2" s="1"/>
  <c r="AL2163" i="2"/>
  <c r="AO2163" i="2" s="1"/>
  <c r="AL2139" i="2"/>
  <c r="AO2139" i="2" s="1"/>
  <c r="AL2115" i="2"/>
  <c r="AO2115" i="2" s="1"/>
  <c r="AL2091" i="2"/>
  <c r="AO2091" i="2" s="1"/>
  <c r="AL4082" i="2"/>
  <c r="AO4082" i="2" s="1"/>
  <c r="AL4058" i="2"/>
  <c r="AO4058" i="2" s="1"/>
  <c r="AL4034" i="2"/>
  <c r="AO4034" i="2" s="1"/>
  <c r="AL4010" i="2"/>
  <c r="AO4010" i="2" s="1"/>
  <c r="AL3986" i="2"/>
  <c r="AO3986" i="2" s="1"/>
  <c r="AL3962" i="2"/>
  <c r="AO3962" i="2" s="1"/>
  <c r="AL3938" i="2"/>
  <c r="AO3938" i="2" s="1"/>
  <c r="AL3914" i="2"/>
  <c r="AO3914" i="2" s="1"/>
  <c r="AL3890" i="2"/>
  <c r="AO3890" i="2" s="1"/>
  <c r="AL3866" i="2"/>
  <c r="AO3866" i="2" s="1"/>
  <c r="AL3842" i="2"/>
  <c r="AO3842" i="2" s="1"/>
  <c r="AL3818" i="2"/>
  <c r="AO3818" i="2" s="1"/>
  <c r="AL3794" i="2"/>
  <c r="AO3794" i="2" s="1"/>
  <c r="AL3770" i="2"/>
  <c r="AO3770" i="2" s="1"/>
  <c r="AL3746" i="2"/>
  <c r="AO3746" i="2" s="1"/>
  <c r="AL3722" i="2"/>
  <c r="AO3722" i="2" s="1"/>
  <c r="AL3698" i="2"/>
  <c r="AO3698" i="2" s="1"/>
  <c r="AL3674" i="2"/>
  <c r="AO3674" i="2" s="1"/>
  <c r="AL3650" i="2"/>
  <c r="AO3650" i="2" s="1"/>
  <c r="AL3626" i="2"/>
  <c r="AO3626" i="2" s="1"/>
  <c r="AL3602" i="2"/>
  <c r="AO3602" i="2" s="1"/>
  <c r="AL3578" i="2"/>
  <c r="AO3578" i="2" s="1"/>
  <c r="AL3554" i="2"/>
  <c r="AO3554" i="2" s="1"/>
  <c r="AL3530" i="2"/>
  <c r="AO3530" i="2" s="1"/>
  <c r="AL3506" i="2"/>
  <c r="AO3506" i="2" s="1"/>
  <c r="AL3482" i="2"/>
  <c r="AO3482" i="2" s="1"/>
  <c r="AL3458" i="2"/>
  <c r="AO3458" i="2" s="1"/>
  <c r="AL3434" i="2"/>
  <c r="AO3434" i="2" s="1"/>
  <c r="AL3410" i="2"/>
  <c r="AO3410" i="2" s="1"/>
  <c r="AL3386" i="2"/>
  <c r="AO3386" i="2" s="1"/>
  <c r="AL3362" i="2"/>
  <c r="AO3362" i="2" s="1"/>
  <c r="AL3338" i="2"/>
  <c r="AO3338" i="2" s="1"/>
  <c r="AL3314" i="2"/>
  <c r="AO3314" i="2" s="1"/>
  <c r="AL3290" i="2"/>
  <c r="AO3290" i="2" s="1"/>
  <c r="AL3266" i="2"/>
  <c r="AO3266" i="2" s="1"/>
  <c r="AL3242" i="2"/>
  <c r="AO3242" i="2" s="1"/>
  <c r="AL3218" i="2"/>
  <c r="AO3218" i="2" s="1"/>
  <c r="AL3194" i="2"/>
  <c r="AO3194" i="2" s="1"/>
  <c r="AL3170" i="2"/>
  <c r="AO3170" i="2" s="1"/>
  <c r="AL3146" i="2"/>
  <c r="AO3146" i="2" s="1"/>
  <c r="AL3122" i="2"/>
  <c r="AO3122" i="2" s="1"/>
  <c r="AL3098" i="2"/>
  <c r="AO3098" i="2" s="1"/>
  <c r="AL3074" i="2"/>
  <c r="AO3074" i="2" s="1"/>
  <c r="AL3050" i="2"/>
  <c r="AO3050" i="2" s="1"/>
  <c r="AL3026" i="2"/>
  <c r="AO3026" i="2" s="1"/>
  <c r="AL3002" i="2"/>
  <c r="AO3002" i="2" s="1"/>
  <c r="AL2978" i="2"/>
  <c r="AO2978" i="2" s="1"/>
  <c r="AL2954" i="2"/>
  <c r="AO2954" i="2" s="1"/>
  <c r="AL2930" i="2"/>
  <c r="AO2930" i="2" s="1"/>
  <c r="AL2906" i="2"/>
  <c r="AO2906" i="2" s="1"/>
  <c r="AL2882" i="2"/>
  <c r="AO2882" i="2" s="1"/>
  <c r="AL2858" i="2"/>
  <c r="AO2858" i="2" s="1"/>
  <c r="AL2834" i="2"/>
  <c r="AO2834" i="2" s="1"/>
  <c r="AL2810" i="2"/>
  <c r="AO2810" i="2" s="1"/>
  <c r="AL2786" i="2"/>
  <c r="AO2786" i="2" s="1"/>
  <c r="AL2762" i="2"/>
  <c r="AO2762" i="2" s="1"/>
  <c r="AL2738" i="2"/>
  <c r="AO2738" i="2" s="1"/>
  <c r="AL2714" i="2"/>
  <c r="AO2714" i="2" s="1"/>
  <c r="AL2690" i="2"/>
  <c r="AO2690" i="2" s="1"/>
  <c r="AL2666" i="2"/>
  <c r="AO2666" i="2" s="1"/>
  <c r="AL2642" i="2"/>
  <c r="AO2642" i="2" s="1"/>
  <c r="AL2618" i="2"/>
  <c r="AO2618" i="2" s="1"/>
  <c r="AL2594" i="2"/>
  <c r="AO2594" i="2" s="1"/>
  <c r="AL2570" i="2"/>
  <c r="AO2570" i="2" s="1"/>
  <c r="AL2546" i="2"/>
  <c r="AO2546" i="2" s="1"/>
  <c r="AL2522" i="2"/>
  <c r="AO2522" i="2" s="1"/>
  <c r="AL2498" i="2"/>
  <c r="AO2498" i="2" s="1"/>
  <c r="AL2474" i="2"/>
  <c r="AO2474" i="2" s="1"/>
  <c r="AL2450" i="2"/>
  <c r="AO2450" i="2" s="1"/>
  <c r="AL2426" i="2"/>
  <c r="AO2426" i="2" s="1"/>
  <c r="AL2402" i="2"/>
  <c r="AO2402" i="2" s="1"/>
  <c r="AL2378" i="2"/>
  <c r="AO2378" i="2" s="1"/>
  <c r="AL2354" i="2"/>
  <c r="AO2354" i="2" s="1"/>
  <c r="AL2330" i="2"/>
  <c r="AO2330" i="2" s="1"/>
  <c r="AL2306" i="2"/>
  <c r="AO2306" i="2" s="1"/>
  <c r="AL2282" i="2"/>
  <c r="AO2282" i="2" s="1"/>
  <c r="AL2258" i="2"/>
  <c r="AO2258" i="2" s="1"/>
  <c r="AL2234" i="2"/>
  <c r="AO2234" i="2" s="1"/>
  <c r="AL2210" i="2"/>
  <c r="AO2210" i="2" s="1"/>
  <c r="AL2186" i="2"/>
  <c r="AO2186" i="2" s="1"/>
  <c r="AL2162" i="2"/>
  <c r="AO2162" i="2" s="1"/>
  <c r="AL2138" i="2"/>
  <c r="AO2138" i="2" s="1"/>
  <c r="AL2114" i="2"/>
  <c r="AO2114" i="2" s="1"/>
  <c r="AL2090" i="2"/>
  <c r="AO2090" i="2" s="1"/>
  <c r="AL4057" i="2"/>
  <c r="AO4057" i="2" s="1"/>
  <c r="AL4033" i="2"/>
  <c r="AO4033" i="2" s="1"/>
  <c r="AL4009" i="2"/>
  <c r="AO4009" i="2" s="1"/>
  <c r="AL3985" i="2"/>
  <c r="AO3985" i="2" s="1"/>
  <c r="AL3961" i="2"/>
  <c r="AO3961" i="2" s="1"/>
  <c r="AL3937" i="2"/>
  <c r="AO3937" i="2" s="1"/>
  <c r="AL3913" i="2"/>
  <c r="AO3913" i="2" s="1"/>
  <c r="AL3889" i="2"/>
  <c r="AO3889" i="2" s="1"/>
  <c r="AL3865" i="2"/>
  <c r="AO3865" i="2" s="1"/>
  <c r="AL3841" i="2"/>
  <c r="AO3841" i="2" s="1"/>
  <c r="AL3817" i="2"/>
  <c r="AO3817" i="2" s="1"/>
  <c r="AL3793" i="2"/>
  <c r="AO3793" i="2" s="1"/>
  <c r="AL3769" i="2"/>
  <c r="AO3769" i="2" s="1"/>
  <c r="AL3745" i="2"/>
  <c r="AO3745" i="2" s="1"/>
  <c r="AL3721" i="2"/>
  <c r="AO3721" i="2" s="1"/>
  <c r="AL3697" i="2"/>
  <c r="AO3697" i="2" s="1"/>
  <c r="AL3673" i="2"/>
  <c r="AO3673" i="2" s="1"/>
  <c r="AL3649" i="2"/>
  <c r="AO3649" i="2" s="1"/>
  <c r="AL3625" i="2"/>
  <c r="AO3625" i="2" s="1"/>
  <c r="AL3601" i="2"/>
  <c r="AO3601" i="2" s="1"/>
  <c r="AL3577" i="2"/>
  <c r="AO3577" i="2" s="1"/>
  <c r="AL3553" i="2"/>
  <c r="AO3553" i="2" s="1"/>
  <c r="AL3529" i="2"/>
  <c r="AO3529" i="2" s="1"/>
  <c r="AL3505" i="2"/>
  <c r="AO3505" i="2" s="1"/>
  <c r="AL3481" i="2"/>
  <c r="AO3481" i="2" s="1"/>
  <c r="AL3457" i="2"/>
  <c r="AO3457" i="2" s="1"/>
  <c r="AL3433" i="2"/>
  <c r="AO3433" i="2" s="1"/>
  <c r="AL3409" i="2"/>
  <c r="AO3409" i="2" s="1"/>
  <c r="AL3385" i="2"/>
  <c r="AO3385" i="2" s="1"/>
  <c r="AL3361" i="2"/>
  <c r="AO3361" i="2" s="1"/>
  <c r="AL3337" i="2"/>
  <c r="AO3337" i="2" s="1"/>
  <c r="AL3313" i="2"/>
  <c r="AO3313" i="2" s="1"/>
  <c r="AL3289" i="2"/>
  <c r="AO3289" i="2" s="1"/>
  <c r="AL3265" i="2"/>
  <c r="AO3265" i="2" s="1"/>
  <c r="AL3241" i="2"/>
  <c r="AO3241" i="2" s="1"/>
  <c r="AL3217" i="2"/>
  <c r="AO3217" i="2" s="1"/>
  <c r="AL3193" i="2"/>
  <c r="AO3193" i="2" s="1"/>
  <c r="AL3169" i="2"/>
  <c r="AO3169" i="2" s="1"/>
  <c r="AL3145" i="2"/>
  <c r="AO3145" i="2" s="1"/>
  <c r="AL3121" i="2"/>
  <c r="AO3121" i="2" s="1"/>
  <c r="AL3097" i="2"/>
  <c r="AO3097" i="2" s="1"/>
  <c r="AL3073" i="2"/>
  <c r="AO3073" i="2" s="1"/>
  <c r="AL3049" i="2"/>
  <c r="AO3049" i="2" s="1"/>
  <c r="AL3025" i="2"/>
  <c r="AO3025" i="2" s="1"/>
  <c r="AL3001" i="2"/>
  <c r="AO3001" i="2" s="1"/>
  <c r="AL2977" i="2"/>
  <c r="AO2977" i="2" s="1"/>
  <c r="AL2953" i="2"/>
  <c r="AO2953" i="2" s="1"/>
  <c r="AL2929" i="2"/>
  <c r="AO2929" i="2" s="1"/>
  <c r="AL2905" i="2"/>
  <c r="AO2905" i="2" s="1"/>
  <c r="AL2881" i="2"/>
  <c r="AO2881" i="2" s="1"/>
  <c r="AL2857" i="2"/>
  <c r="AO2857" i="2" s="1"/>
  <c r="AL2833" i="2"/>
  <c r="AO2833" i="2" s="1"/>
  <c r="AL2809" i="2"/>
  <c r="AO2809" i="2" s="1"/>
  <c r="AL2785" i="2"/>
  <c r="AO2785" i="2" s="1"/>
  <c r="AL2761" i="2"/>
  <c r="AO2761" i="2" s="1"/>
  <c r="AL2737" i="2"/>
  <c r="AO2737" i="2" s="1"/>
  <c r="AL2713" i="2"/>
  <c r="AO2713" i="2" s="1"/>
  <c r="AL2689" i="2"/>
  <c r="AO2689" i="2" s="1"/>
  <c r="AL2665" i="2"/>
  <c r="AO2665" i="2" s="1"/>
  <c r="AL2641" i="2"/>
  <c r="AO2641" i="2" s="1"/>
  <c r="AL2617" i="2"/>
  <c r="AO2617" i="2" s="1"/>
  <c r="AL2593" i="2"/>
  <c r="AO2593" i="2" s="1"/>
  <c r="AL2569" i="2"/>
  <c r="AO2569" i="2" s="1"/>
  <c r="AL2545" i="2"/>
  <c r="AO2545" i="2" s="1"/>
  <c r="AL2521" i="2"/>
  <c r="AO2521" i="2" s="1"/>
  <c r="AL2497" i="2"/>
  <c r="AO2497" i="2" s="1"/>
  <c r="AL2473" i="2"/>
  <c r="AO2473" i="2" s="1"/>
  <c r="AL2449" i="2"/>
  <c r="AO2449" i="2" s="1"/>
  <c r="AL2425" i="2"/>
  <c r="AO2425" i="2" s="1"/>
  <c r="AL2401" i="2"/>
  <c r="AO2401" i="2" s="1"/>
  <c r="AL2377" i="2"/>
  <c r="AO2377" i="2" s="1"/>
  <c r="AL2353" i="2"/>
  <c r="AO2353" i="2" s="1"/>
  <c r="AL2329" i="2"/>
  <c r="AO2329" i="2" s="1"/>
  <c r="AL2305" i="2"/>
  <c r="AO2305" i="2" s="1"/>
  <c r="AL2281" i="2"/>
  <c r="AO2281" i="2" s="1"/>
  <c r="AL2257" i="2"/>
  <c r="AO2257" i="2" s="1"/>
  <c r="AL2233" i="2"/>
  <c r="AO2233" i="2" s="1"/>
  <c r="AL2209" i="2"/>
  <c r="AO2209" i="2" s="1"/>
  <c r="AL2185" i="2"/>
  <c r="AO2185" i="2" s="1"/>
  <c r="AL2161" i="2"/>
  <c r="AO2161" i="2" s="1"/>
  <c r="AL2137" i="2"/>
  <c r="AO2137" i="2" s="1"/>
  <c r="AL2113" i="2"/>
  <c r="AO2113" i="2" s="1"/>
  <c r="AL2089" i="2"/>
  <c r="AO2089" i="2" s="1"/>
  <c r="AL4136" i="2"/>
  <c r="AO4136" i="2" s="1"/>
  <c r="AL4056" i="2"/>
  <c r="AO4056" i="2" s="1"/>
  <c r="AL4032" i="2"/>
  <c r="AO4032" i="2" s="1"/>
  <c r="AL4008" i="2"/>
  <c r="AO4008" i="2" s="1"/>
  <c r="AL3984" i="2"/>
  <c r="AO3984" i="2" s="1"/>
  <c r="AL3960" i="2"/>
  <c r="AO3960" i="2" s="1"/>
  <c r="AL3936" i="2"/>
  <c r="AO3936" i="2" s="1"/>
  <c r="AL3912" i="2"/>
  <c r="AO3912" i="2" s="1"/>
  <c r="AL3888" i="2"/>
  <c r="AO3888" i="2" s="1"/>
  <c r="AL3864" i="2"/>
  <c r="AO3864" i="2" s="1"/>
  <c r="AL3840" i="2"/>
  <c r="AO3840" i="2" s="1"/>
  <c r="AL3816" i="2"/>
  <c r="AO3816" i="2" s="1"/>
  <c r="AL3792" i="2"/>
  <c r="AO3792" i="2" s="1"/>
  <c r="AL3768" i="2"/>
  <c r="AO3768" i="2" s="1"/>
  <c r="AL3744" i="2"/>
  <c r="AO3744" i="2" s="1"/>
  <c r="AL3720" i="2"/>
  <c r="AO3720" i="2" s="1"/>
  <c r="AL3696" i="2"/>
  <c r="AO3696" i="2" s="1"/>
  <c r="AL3672" i="2"/>
  <c r="AO3672" i="2" s="1"/>
  <c r="AL3648" i="2"/>
  <c r="AO3648" i="2" s="1"/>
  <c r="AL3624" i="2"/>
  <c r="AO3624" i="2" s="1"/>
  <c r="AL3600" i="2"/>
  <c r="AO3600" i="2" s="1"/>
  <c r="AL3576" i="2"/>
  <c r="AO3576" i="2" s="1"/>
  <c r="AL3552" i="2"/>
  <c r="AO3552" i="2" s="1"/>
  <c r="AL3528" i="2"/>
  <c r="AO3528" i="2" s="1"/>
  <c r="AL3504" i="2"/>
  <c r="AO3504" i="2" s="1"/>
  <c r="AL3480" i="2"/>
  <c r="AO3480" i="2" s="1"/>
  <c r="AL3456" i="2"/>
  <c r="AO3456" i="2" s="1"/>
  <c r="AL3432" i="2"/>
  <c r="AO3432" i="2" s="1"/>
  <c r="AL3408" i="2"/>
  <c r="AO3408" i="2" s="1"/>
  <c r="AL3384" i="2"/>
  <c r="AO3384" i="2" s="1"/>
  <c r="AL3360" i="2"/>
  <c r="AO3360" i="2" s="1"/>
  <c r="AL3336" i="2"/>
  <c r="AO3336" i="2" s="1"/>
  <c r="AL3312" i="2"/>
  <c r="AO3312" i="2" s="1"/>
  <c r="AL3288" i="2"/>
  <c r="AO3288" i="2" s="1"/>
  <c r="AL3264" i="2"/>
  <c r="AO3264" i="2" s="1"/>
  <c r="AL3240" i="2"/>
  <c r="AO3240" i="2" s="1"/>
  <c r="AL3216" i="2"/>
  <c r="AO3216" i="2" s="1"/>
  <c r="AL3192" i="2"/>
  <c r="AO3192" i="2" s="1"/>
  <c r="AL3168" i="2"/>
  <c r="AO3168" i="2" s="1"/>
  <c r="AL3144" i="2"/>
  <c r="AO3144" i="2" s="1"/>
  <c r="AL3120" i="2"/>
  <c r="AO3120" i="2" s="1"/>
  <c r="AL3096" i="2"/>
  <c r="AO3096" i="2" s="1"/>
  <c r="AL3072" i="2"/>
  <c r="AO3072" i="2" s="1"/>
  <c r="AL3048" i="2"/>
  <c r="AO3048" i="2" s="1"/>
  <c r="AL3024" i="2"/>
  <c r="AO3024" i="2" s="1"/>
  <c r="AL3000" i="2"/>
  <c r="AO3000" i="2" s="1"/>
  <c r="AL2976" i="2"/>
  <c r="AO2976" i="2" s="1"/>
  <c r="AL2952" i="2"/>
  <c r="AO2952" i="2" s="1"/>
  <c r="AL2928" i="2"/>
  <c r="AO2928" i="2" s="1"/>
  <c r="AL2904" i="2"/>
  <c r="AO2904" i="2" s="1"/>
  <c r="AL2880" i="2"/>
  <c r="AO2880" i="2" s="1"/>
  <c r="AL2856" i="2"/>
  <c r="AO2856" i="2" s="1"/>
  <c r="AL2832" i="2"/>
  <c r="AO2832" i="2" s="1"/>
  <c r="AL2808" i="2"/>
  <c r="AO2808" i="2" s="1"/>
  <c r="AL2784" i="2"/>
  <c r="AO2784" i="2" s="1"/>
  <c r="AL2760" i="2"/>
  <c r="AO2760" i="2" s="1"/>
  <c r="AL2736" i="2"/>
  <c r="AO2736" i="2" s="1"/>
  <c r="AL2712" i="2"/>
  <c r="AO2712" i="2" s="1"/>
  <c r="AL2688" i="2"/>
  <c r="AO2688" i="2" s="1"/>
  <c r="AL2664" i="2"/>
  <c r="AO2664" i="2" s="1"/>
  <c r="AL2640" i="2"/>
  <c r="AO2640" i="2" s="1"/>
  <c r="AL2616" i="2"/>
  <c r="AO2616" i="2" s="1"/>
  <c r="AL2592" i="2"/>
  <c r="AO2592" i="2" s="1"/>
  <c r="AL2568" i="2"/>
  <c r="AO2568" i="2" s="1"/>
  <c r="AL2544" i="2"/>
  <c r="AO2544" i="2" s="1"/>
  <c r="AL2520" i="2"/>
  <c r="AO2520" i="2" s="1"/>
  <c r="AL2496" i="2"/>
  <c r="AO2496" i="2" s="1"/>
  <c r="AL2472" i="2"/>
  <c r="AO2472" i="2" s="1"/>
  <c r="AL2448" i="2"/>
  <c r="AO2448" i="2" s="1"/>
  <c r="AL2424" i="2"/>
  <c r="AO2424" i="2" s="1"/>
  <c r="AL2400" i="2"/>
  <c r="AO2400" i="2" s="1"/>
  <c r="AL2376" i="2"/>
  <c r="AO2376" i="2" s="1"/>
  <c r="AL2352" i="2"/>
  <c r="AO2352" i="2" s="1"/>
  <c r="AL2328" i="2"/>
  <c r="AO2328" i="2" s="1"/>
  <c r="AL2304" i="2"/>
  <c r="AO2304" i="2" s="1"/>
  <c r="AL2280" i="2"/>
  <c r="AO2280" i="2" s="1"/>
  <c r="AL2256" i="2"/>
  <c r="AO2256" i="2" s="1"/>
  <c r="AL2232" i="2"/>
  <c r="AO2232" i="2" s="1"/>
  <c r="AL2208" i="2"/>
  <c r="AO2208" i="2" s="1"/>
  <c r="AL2184" i="2"/>
  <c r="AO2184" i="2" s="1"/>
  <c r="AL2160" i="2"/>
  <c r="AO2160" i="2" s="1"/>
  <c r="AL2136" i="2"/>
  <c r="AO2136" i="2" s="1"/>
  <c r="AL2112" i="2"/>
  <c r="AO2112" i="2" s="1"/>
  <c r="AL2088" i="2"/>
  <c r="AO2088" i="2" s="1"/>
  <c r="AL4079" i="2"/>
  <c r="AO4079" i="2" s="1"/>
  <c r="AL4055" i="2"/>
  <c r="AO4055" i="2" s="1"/>
  <c r="AL4031" i="2"/>
  <c r="AO4031" i="2" s="1"/>
  <c r="AL4007" i="2"/>
  <c r="AO4007" i="2" s="1"/>
  <c r="AL3983" i="2"/>
  <c r="AO3983" i="2" s="1"/>
  <c r="AL3959" i="2"/>
  <c r="AO3959" i="2" s="1"/>
  <c r="AL3935" i="2"/>
  <c r="AO3935" i="2" s="1"/>
  <c r="AL3911" i="2"/>
  <c r="AO3911" i="2" s="1"/>
  <c r="AL3887" i="2"/>
  <c r="AO3887" i="2" s="1"/>
  <c r="AL3863" i="2"/>
  <c r="AO3863" i="2" s="1"/>
  <c r="AL3839" i="2"/>
  <c r="AO3839" i="2" s="1"/>
  <c r="AL3815" i="2"/>
  <c r="AO3815" i="2" s="1"/>
  <c r="AL3791" i="2"/>
  <c r="AO3791" i="2" s="1"/>
  <c r="AL3767" i="2"/>
  <c r="AO3767" i="2" s="1"/>
  <c r="AL3743" i="2"/>
  <c r="AO3743" i="2" s="1"/>
  <c r="AL3719" i="2"/>
  <c r="AO3719" i="2" s="1"/>
  <c r="AL3695" i="2"/>
  <c r="AO3695" i="2" s="1"/>
  <c r="AL3671" i="2"/>
  <c r="AO3671" i="2" s="1"/>
  <c r="AL3647" i="2"/>
  <c r="AO3647" i="2" s="1"/>
  <c r="AL3623" i="2"/>
  <c r="AO3623" i="2" s="1"/>
  <c r="AL3599" i="2"/>
  <c r="AO3599" i="2" s="1"/>
  <c r="AL3575" i="2"/>
  <c r="AO3575" i="2" s="1"/>
  <c r="AL3551" i="2"/>
  <c r="AO3551" i="2" s="1"/>
  <c r="AL3527" i="2"/>
  <c r="AO3527" i="2" s="1"/>
  <c r="AL3503" i="2"/>
  <c r="AO3503" i="2" s="1"/>
  <c r="AL3479" i="2"/>
  <c r="AO3479" i="2" s="1"/>
  <c r="AL3455" i="2"/>
  <c r="AO3455" i="2" s="1"/>
  <c r="AL3431" i="2"/>
  <c r="AO3431" i="2" s="1"/>
  <c r="AL3407" i="2"/>
  <c r="AO3407" i="2" s="1"/>
  <c r="AL3383" i="2"/>
  <c r="AO3383" i="2" s="1"/>
  <c r="AL3359" i="2"/>
  <c r="AO3359" i="2" s="1"/>
  <c r="AL3335" i="2"/>
  <c r="AO3335" i="2" s="1"/>
  <c r="AL3311" i="2"/>
  <c r="AO3311" i="2" s="1"/>
  <c r="AL3287" i="2"/>
  <c r="AO3287" i="2" s="1"/>
  <c r="AL3263" i="2"/>
  <c r="AO3263" i="2" s="1"/>
  <c r="AL3239" i="2"/>
  <c r="AO3239" i="2" s="1"/>
  <c r="AL3215" i="2"/>
  <c r="AO3215" i="2" s="1"/>
  <c r="AL3191" i="2"/>
  <c r="AO3191" i="2" s="1"/>
  <c r="AL3167" i="2"/>
  <c r="AO3167" i="2" s="1"/>
  <c r="AL3143" i="2"/>
  <c r="AO3143" i="2" s="1"/>
  <c r="AL3119" i="2"/>
  <c r="AO3119" i="2" s="1"/>
  <c r="AL3095" i="2"/>
  <c r="AO3095" i="2" s="1"/>
  <c r="AL3071" i="2"/>
  <c r="AO3071" i="2" s="1"/>
  <c r="AL3047" i="2"/>
  <c r="AO3047" i="2" s="1"/>
  <c r="AL3023" i="2"/>
  <c r="AO3023" i="2" s="1"/>
  <c r="AL2999" i="2"/>
  <c r="AO2999" i="2" s="1"/>
  <c r="AL2975" i="2"/>
  <c r="AO2975" i="2" s="1"/>
  <c r="AL2951" i="2"/>
  <c r="AO2951" i="2" s="1"/>
  <c r="AL2927" i="2"/>
  <c r="AO2927" i="2" s="1"/>
  <c r="AL2903" i="2"/>
  <c r="AO2903" i="2" s="1"/>
  <c r="AL2879" i="2"/>
  <c r="AO2879" i="2" s="1"/>
  <c r="AL2855" i="2"/>
  <c r="AO2855" i="2" s="1"/>
  <c r="AL2831" i="2"/>
  <c r="AO2831" i="2" s="1"/>
  <c r="AL2807" i="2"/>
  <c r="AO2807" i="2" s="1"/>
  <c r="AL2783" i="2"/>
  <c r="AO2783" i="2" s="1"/>
  <c r="AL2759" i="2"/>
  <c r="AO2759" i="2" s="1"/>
  <c r="AL2735" i="2"/>
  <c r="AO2735" i="2" s="1"/>
  <c r="AL2711" i="2"/>
  <c r="AO2711" i="2" s="1"/>
  <c r="AL2687" i="2"/>
  <c r="AO2687" i="2" s="1"/>
  <c r="AL2663" i="2"/>
  <c r="AO2663" i="2" s="1"/>
  <c r="AL2639" i="2"/>
  <c r="AO2639" i="2" s="1"/>
  <c r="AL2615" i="2"/>
  <c r="AO2615" i="2" s="1"/>
  <c r="AL2591" i="2"/>
  <c r="AO2591" i="2" s="1"/>
  <c r="AL2567" i="2"/>
  <c r="AO2567" i="2" s="1"/>
  <c r="AL2543" i="2"/>
  <c r="AO2543" i="2" s="1"/>
  <c r="AL2519" i="2"/>
  <c r="AO2519" i="2" s="1"/>
  <c r="AL2495" i="2"/>
  <c r="AO2495" i="2" s="1"/>
  <c r="AL2471" i="2"/>
  <c r="AO2471" i="2" s="1"/>
  <c r="AL2447" i="2"/>
  <c r="AO2447" i="2" s="1"/>
  <c r="AL2423" i="2"/>
  <c r="AO2423" i="2" s="1"/>
  <c r="AL2399" i="2"/>
  <c r="AO2399" i="2" s="1"/>
  <c r="AL2375" i="2"/>
  <c r="AO2375" i="2" s="1"/>
  <c r="AL2351" i="2"/>
  <c r="AO2351" i="2" s="1"/>
  <c r="AL2327" i="2"/>
  <c r="AO2327" i="2" s="1"/>
  <c r="AL2303" i="2"/>
  <c r="AO2303" i="2" s="1"/>
  <c r="AL2279" i="2"/>
  <c r="AO2279" i="2" s="1"/>
  <c r="AL2255" i="2"/>
  <c r="AO2255" i="2" s="1"/>
  <c r="AL2231" i="2"/>
  <c r="AO2231" i="2" s="1"/>
  <c r="AL2207" i="2"/>
  <c r="AO2207" i="2" s="1"/>
  <c r="AL2183" i="2"/>
  <c r="AO2183" i="2" s="1"/>
  <c r="AL2159" i="2"/>
  <c r="AO2159" i="2" s="1"/>
  <c r="AL2135" i="2"/>
  <c r="AO2135" i="2" s="1"/>
  <c r="AL2111" i="2"/>
  <c r="AO2111" i="2" s="1"/>
  <c r="AL2087" i="2"/>
  <c r="AO2087" i="2" s="1"/>
  <c r="AH2063" i="2"/>
  <c r="AH2039" i="2"/>
  <c r="AH2015" i="2"/>
  <c r="AH114" i="2"/>
  <c r="AH423" i="2"/>
  <c r="AH425" i="2"/>
  <c r="AH519" i="2"/>
  <c r="AH521" i="2"/>
  <c r="AH616" i="2"/>
  <c r="AH1169" i="2"/>
  <c r="AH1217" i="2"/>
  <c r="AH1385" i="2"/>
  <c r="AH1409" i="2"/>
  <c r="AH1575" i="2"/>
  <c r="AH1841" i="2"/>
  <c r="AH1913" i="2"/>
  <c r="AH2031" i="2"/>
  <c r="AH2033" i="2"/>
  <c r="AH2055" i="2"/>
  <c r="AH1991" i="2"/>
  <c r="AH1967" i="2"/>
  <c r="AH1943" i="2"/>
  <c r="AH1919" i="2"/>
  <c r="AH1895" i="2"/>
  <c r="AH1871" i="2"/>
  <c r="AH1847" i="2"/>
  <c r="AH1823" i="2"/>
  <c r="AH1799" i="2"/>
  <c r="AH1775" i="2"/>
  <c r="AH1751" i="2"/>
  <c r="AH1703" i="2"/>
  <c r="AH1679" i="2"/>
  <c r="AH1655" i="2"/>
  <c r="AH1631" i="2"/>
  <c r="AH1607" i="2"/>
  <c r="AH1583" i="2"/>
  <c r="AH1559" i="2"/>
  <c r="AH1535" i="2"/>
  <c r="AH1511" i="2"/>
  <c r="AH1487" i="2"/>
  <c r="AH1463" i="2"/>
  <c r="AH1439" i="2"/>
  <c r="AH1415" i="2"/>
  <c r="AH1391" i="2"/>
  <c r="AH1367" i="2"/>
  <c r="AH1343" i="2"/>
  <c r="AH1319" i="2"/>
  <c r="AH1295" i="2"/>
  <c r="AH1271" i="2"/>
  <c r="AH1247" i="2"/>
  <c r="AH1223" i="2"/>
  <c r="AH1199" i="2"/>
  <c r="AH1175" i="2"/>
  <c r="AH1151" i="2"/>
  <c r="AH1127" i="2"/>
  <c r="AH1103" i="2"/>
  <c r="AH1079" i="2"/>
  <c r="AH1055" i="2"/>
  <c r="AH1031" i="2"/>
  <c r="AH1007" i="2"/>
  <c r="AH983" i="2"/>
  <c r="AH959" i="2"/>
  <c r="AH935" i="2"/>
  <c r="AH911" i="2"/>
  <c r="AH887" i="2"/>
  <c r="AH863" i="2"/>
  <c r="AH839" i="2"/>
  <c r="AH815" i="2"/>
  <c r="AH791" i="2"/>
  <c r="AH767" i="2"/>
  <c r="AH743" i="2"/>
  <c r="AH719" i="2"/>
  <c r="AH695" i="2"/>
  <c r="AH671" i="2"/>
  <c r="AH647" i="2"/>
  <c r="AH623" i="2"/>
  <c r="AH599" i="2"/>
  <c r="AH575" i="2"/>
  <c r="AH551" i="2"/>
  <c r="AH527" i="2"/>
  <c r="AH503" i="2"/>
  <c r="AH479" i="2"/>
  <c r="AH455" i="2"/>
  <c r="AH431" i="2"/>
  <c r="AH407" i="2"/>
  <c r="AH383" i="2"/>
  <c r="AH359" i="2"/>
  <c r="AH335" i="2"/>
  <c r="AH311" i="2"/>
  <c r="AH287" i="2"/>
  <c r="AH263" i="2"/>
  <c r="AH239" i="2"/>
  <c r="AH215" i="2"/>
  <c r="AH191" i="2"/>
  <c r="AH167" i="2"/>
  <c r="AH143" i="2"/>
  <c r="AH119" i="2"/>
  <c r="AH95" i="2"/>
  <c r="AH71" i="2"/>
  <c r="AH47" i="2"/>
  <c r="AH23" i="2"/>
  <c r="AH4133" i="2"/>
  <c r="AH4109" i="2"/>
  <c r="AH4085" i="2"/>
  <c r="AH2062" i="2"/>
  <c r="AH2038" i="2"/>
  <c r="AH2014" i="2"/>
  <c r="AH1990" i="2"/>
  <c r="AH1966" i="2"/>
  <c r="AH1942" i="2"/>
  <c r="AH1918" i="2"/>
  <c r="AH1894" i="2"/>
  <c r="AH1870" i="2"/>
  <c r="AH1846" i="2"/>
  <c r="AH1822" i="2"/>
  <c r="AH1798" i="2"/>
  <c r="AH1750" i="2"/>
  <c r="AH1726" i="2"/>
  <c r="AH1702" i="2"/>
  <c r="AH1678" i="2"/>
  <c r="AH1654" i="2"/>
  <c r="AH1630" i="2"/>
  <c r="AH1606" i="2"/>
  <c r="AH1582" i="2"/>
  <c r="AH1558" i="2"/>
  <c r="AH1534" i="2"/>
  <c r="AH1510" i="2"/>
  <c r="AH1486" i="2"/>
  <c r="AH1462" i="2"/>
  <c r="AH1438" i="2"/>
  <c r="AH1414" i="2"/>
  <c r="AH1390" i="2"/>
  <c r="AH1366" i="2"/>
  <c r="AH1342" i="2"/>
  <c r="AH1318" i="2"/>
  <c r="AH1294" i="2"/>
  <c r="AH1270" i="2"/>
  <c r="AH1246" i="2"/>
  <c r="AH1222" i="2"/>
  <c r="AH1198" i="2"/>
  <c r="AH1174" i="2"/>
  <c r="AH1150" i="2"/>
  <c r="AH1126" i="2"/>
  <c r="AH1102" i="2"/>
  <c r="AH1078" i="2"/>
  <c r="AH1054" i="2"/>
  <c r="AH1030" i="2"/>
  <c r="AH1006" i="2"/>
  <c r="AH982" i="2"/>
  <c r="AH958" i="2"/>
  <c r="AH934" i="2"/>
  <c r="AH910" i="2"/>
  <c r="AH886" i="2"/>
  <c r="AH862" i="2"/>
  <c r="AH838" i="2"/>
  <c r="AH814" i="2"/>
  <c r="AH766" i="2"/>
  <c r="AH742" i="2"/>
  <c r="AH718" i="2"/>
  <c r="AH694" i="2"/>
  <c r="AH670" i="2"/>
  <c r="AH646" i="2"/>
  <c r="AH622" i="2"/>
  <c r="AH598" i="2"/>
  <c r="AH574" i="2"/>
  <c r="AH550" i="2"/>
  <c r="AH526" i="2"/>
  <c r="AH502" i="2"/>
  <c r="AH478" i="2"/>
  <c r="AH454" i="2"/>
  <c r="AH430" i="2"/>
  <c r="AH406" i="2"/>
  <c r="AH382" i="2"/>
  <c r="AH358" i="2"/>
  <c r="AH334" i="2"/>
  <c r="AH310" i="2"/>
  <c r="AH286" i="2"/>
  <c r="AH262" i="2"/>
  <c r="AH238" i="2"/>
  <c r="AH214" i="2"/>
  <c r="AH190" i="2"/>
  <c r="AH166" i="2"/>
  <c r="AH142" i="2"/>
  <c r="AH118" i="2"/>
  <c r="AH94" i="2"/>
  <c r="AH70" i="2"/>
  <c r="AH46" i="2"/>
  <c r="AH22" i="2"/>
  <c r="AH2058" i="2"/>
  <c r="AH2010" i="2"/>
  <c r="AH1986" i="2"/>
  <c r="AH1962" i="2"/>
  <c r="AH1914" i="2"/>
  <c r="AH1890" i="2"/>
  <c r="AH1866" i="2"/>
  <c r="AH1842" i="2"/>
  <c r="AH1794" i="2"/>
  <c r="AH1746" i="2"/>
  <c r="AH1722" i="2"/>
  <c r="AH1698" i="2"/>
  <c r="AH1674" i="2"/>
  <c r="AH1650" i="2"/>
  <c r="AH1626" i="2"/>
  <c r="AH1602" i="2"/>
  <c r="AH1554" i="2"/>
  <c r="AH1530" i="2"/>
  <c r="AH1506" i="2"/>
  <c r="AH1482" i="2"/>
  <c r="AH1458" i="2"/>
  <c r="AH1434" i="2"/>
  <c r="AH1410" i="2"/>
  <c r="AH1386" i="2"/>
  <c r="AH1362" i="2"/>
  <c r="AH1338" i="2"/>
  <c r="AH1314" i="2"/>
  <c r="AH1290" i="2"/>
  <c r="AH1266" i="2"/>
  <c r="AH1242" i="2"/>
  <c r="AH1218" i="2"/>
  <c r="AH1194" i="2"/>
  <c r="AH1170" i="2"/>
  <c r="AH1146" i="2"/>
  <c r="AH1122" i="2"/>
  <c r="AH1098" i="2"/>
  <c r="AH1074" i="2"/>
  <c r="AH1050" i="2"/>
  <c r="AH1026" i="2"/>
  <c r="AH978" i="2"/>
  <c r="AH954" i="2"/>
  <c r="AH930" i="2"/>
  <c r="AH906" i="2"/>
  <c r="AH882" i="2"/>
  <c r="AH858" i="2"/>
  <c r="AH834" i="2"/>
  <c r="AH2034" i="2"/>
  <c r="AH1481" i="2"/>
  <c r="AH522" i="2"/>
  <c r="AH2009" i="2"/>
  <c r="AH1313" i="2"/>
  <c r="AH449" i="2"/>
  <c r="AH1938" i="2"/>
  <c r="AH1289" i="2"/>
  <c r="AH447" i="2"/>
  <c r="AH2059" i="2"/>
  <c r="AH2035" i="2"/>
  <c r="AH2011" i="2"/>
  <c r="AH1987" i="2"/>
  <c r="AH1963" i="2"/>
  <c r="AH1939" i="2"/>
  <c r="AH1915" i="2"/>
  <c r="AH1891" i="2"/>
  <c r="AH1867" i="2"/>
  <c r="AH1843" i="2"/>
  <c r="AH1795" i="2"/>
  <c r="AH1747" i="2"/>
  <c r="AH1723" i="2"/>
  <c r="AH1699" i="2"/>
  <c r="AH1675" i="2"/>
  <c r="AH1651" i="2"/>
  <c r="AH1627" i="2"/>
  <c r="AH1603" i="2"/>
  <c r="AH1579" i="2"/>
  <c r="AH1555" i="2"/>
  <c r="AH1531" i="2"/>
  <c r="AH1507" i="2"/>
  <c r="AH1483" i="2"/>
  <c r="AH1459" i="2"/>
  <c r="AH1435" i="2"/>
  <c r="AH1411" i="2"/>
  <c r="AH1387" i="2"/>
  <c r="AH1363" i="2"/>
  <c r="AH1339" i="2"/>
  <c r="AH1315" i="2"/>
  <c r="AH1291" i="2"/>
  <c r="AH1267" i="2"/>
  <c r="AH1243" i="2"/>
  <c r="AH1219" i="2"/>
  <c r="AH1195" i="2"/>
  <c r="AH1171" i="2"/>
  <c r="AH1147" i="2"/>
  <c r="AH1123" i="2"/>
  <c r="AH1099" i="2"/>
  <c r="AH1075" i="2"/>
  <c r="AH1051" i="2"/>
  <c r="AH1027" i="2"/>
  <c r="AH1003" i="2"/>
  <c r="AH979" i="2"/>
  <c r="AH955" i="2"/>
  <c r="AH931" i="2"/>
  <c r="AH907" i="2"/>
  <c r="AH883" i="2"/>
  <c r="AH859" i="2"/>
  <c r="AH835" i="2"/>
  <c r="AH811" i="2"/>
  <c r="AH787" i="2"/>
  <c r="AH763" i="2"/>
  <c r="AH739" i="2"/>
  <c r="AH715" i="2"/>
  <c r="AH691" i="2"/>
  <c r="AH667" i="2"/>
  <c r="AH643" i="2"/>
  <c r="AH619" i="2"/>
  <c r="AH595" i="2"/>
  <c r="AH571" i="2"/>
  <c r="AH547" i="2"/>
  <c r="AH523" i="2"/>
  <c r="AH499" i="2"/>
  <c r="AH475" i="2"/>
  <c r="AH451" i="2"/>
  <c r="AH427" i="2"/>
  <c r="AH403" i="2"/>
  <c r="AH379" i="2"/>
  <c r="AH355" i="2"/>
  <c r="AH331" i="2"/>
  <c r="AH307" i="2"/>
  <c r="AH283" i="2"/>
  <c r="AH259" i="2"/>
  <c r="AH235" i="2"/>
  <c r="AH211" i="2"/>
  <c r="AH187" i="2"/>
  <c r="AH163" i="2"/>
  <c r="AH139" i="2"/>
  <c r="AH115" i="2"/>
  <c r="AH91" i="2"/>
  <c r="AH43" i="2"/>
  <c r="AH1820" i="2"/>
  <c r="AH1097" i="2"/>
  <c r="AH353" i="2"/>
  <c r="AH1819" i="2"/>
  <c r="AH1073" i="2"/>
  <c r="AH257" i="2"/>
  <c r="AH1818" i="2"/>
  <c r="AH1072" i="2"/>
  <c r="AH209" i="2"/>
  <c r="AH1817" i="2"/>
  <c r="AH1025" i="2"/>
  <c r="AH137" i="2"/>
  <c r="AH1774" i="2"/>
  <c r="AH1023" i="2"/>
  <c r="AH4137" i="2"/>
  <c r="AH4136" i="2"/>
  <c r="AH4139" i="2"/>
  <c r="AH4138" i="2"/>
  <c r="AH4135" i="2"/>
  <c r="AH4140" i="2"/>
  <c r="AH4134" i="2"/>
  <c r="AH1772" i="2"/>
  <c r="AH1002" i="2"/>
  <c r="AH113" i="2"/>
  <c r="AH1771" i="2"/>
  <c r="AH1001" i="2"/>
  <c r="AH68" i="2"/>
  <c r="AH1770" i="2"/>
  <c r="AH929" i="2"/>
  <c r="AH67" i="2"/>
  <c r="AH1769" i="2"/>
  <c r="AH881" i="2"/>
  <c r="AH66" i="2"/>
  <c r="AH1745" i="2"/>
  <c r="AH809" i="2"/>
  <c r="AH65" i="2"/>
  <c r="AH1697" i="2"/>
  <c r="AH786" i="2"/>
  <c r="AH41" i="2"/>
  <c r="AH1693" i="2"/>
  <c r="AH785" i="2"/>
  <c r="AH40" i="2"/>
  <c r="AH1673" i="2"/>
  <c r="AH737" i="2"/>
  <c r="AH39" i="2"/>
  <c r="AH1623" i="2"/>
  <c r="AH713" i="2"/>
  <c r="AH1578" i="2"/>
  <c r="AH641" i="2"/>
  <c r="AH1577" i="2"/>
  <c r="AH617" i="2"/>
  <c r="AH2061" i="2"/>
  <c r="AH2037" i="2"/>
  <c r="AH2013" i="2"/>
  <c r="AH1989" i="2"/>
  <c r="AH1965" i="2"/>
  <c r="AH1941" i="2"/>
  <c r="AH1917" i="2"/>
  <c r="AH1893" i="2"/>
  <c r="AH1869" i="2"/>
  <c r="AH1845" i="2"/>
  <c r="AH1821" i="2"/>
  <c r="AH1797" i="2"/>
  <c r="AH1773" i="2"/>
  <c r="AH1749" i="2"/>
  <c r="AH1725" i="2"/>
  <c r="AH1701" i="2"/>
  <c r="AH1677" i="2"/>
  <c r="AH1653" i="2"/>
  <c r="AH1629" i="2"/>
  <c r="AH1605" i="2"/>
  <c r="AH1581" i="2"/>
  <c r="AH1557" i="2"/>
  <c r="AH1533" i="2"/>
  <c r="AH1509" i="2"/>
  <c r="AH1485" i="2"/>
  <c r="AH1461" i="2"/>
  <c r="AH1437" i="2"/>
  <c r="AH1413" i="2"/>
  <c r="AH1389" i="2"/>
  <c r="AH1365" i="2"/>
  <c r="AH1341" i="2"/>
  <c r="AH1317" i="2"/>
  <c r="AH1293" i="2"/>
  <c r="AH1269" i="2"/>
  <c r="AH1245" i="2"/>
  <c r="AH1221" i="2"/>
  <c r="AH1197" i="2"/>
  <c r="AH1173" i="2"/>
  <c r="AH1149" i="2"/>
  <c r="AH1125" i="2"/>
  <c r="AH1101" i="2"/>
  <c r="AH1077" i="2"/>
  <c r="AH1053" i="2"/>
  <c r="AH1029" i="2"/>
  <c r="AH1005" i="2"/>
  <c r="AH981" i="2"/>
  <c r="AH957" i="2"/>
  <c r="AH933" i="2"/>
  <c r="AH909" i="2"/>
  <c r="AH885" i="2"/>
  <c r="AH861" i="2"/>
  <c r="AH837" i="2"/>
  <c r="AH813" i="2"/>
  <c r="AH789" i="2"/>
  <c r="AH765" i="2"/>
  <c r="AH741" i="2"/>
  <c r="AH717" i="2"/>
  <c r="AH693" i="2"/>
  <c r="AH669" i="2"/>
  <c r="AH645" i="2"/>
  <c r="AH621" i="2"/>
  <c r="AH597" i="2"/>
  <c r="AH573" i="2"/>
  <c r="AH549" i="2"/>
  <c r="AH525" i="2"/>
  <c r="AH501" i="2"/>
  <c r="AH477" i="2"/>
  <c r="AH453" i="2"/>
  <c r="AH429" i="2"/>
  <c r="AH405" i="2"/>
  <c r="AH381" i="2"/>
  <c r="AH357" i="2"/>
  <c r="AH333" i="2"/>
  <c r="AH309" i="2"/>
  <c r="AH285" i="2"/>
  <c r="AH261" i="2"/>
  <c r="AH237" i="2"/>
  <c r="AH213" i="2"/>
  <c r="AH189" i="2"/>
  <c r="AH165" i="2"/>
  <c r="AH141" i="2"/>
  <c r="AH117" i="2"/>
  <c r="AH2060" i="2"/>
  <c r="AH2036" i="2"/>
  <c r="AH2012" i="2"/>
  <c r="AH1988" i="2"/>
  <c r="AH1964" i="2"/>
  <c r="AH1940" i="2"/>
  <c r="AH1916" i="2"/>
  <c r="AH1892" i="2"/>
  <c r="AH1868" i="2"/>
  <c r="AH1844" i="2"/>
  <c r="AH1796" i="2"/>
  <c r="AH1748" i="2"/>
  <c r="AH1724" i="2"/>
  <c r="AH1700" i="2"/>
  <c r="AH1676" i="2"/>
  <c r="AH1652" i="2"/>
  <c r="AH1628" i="2"/>
  <c r="AH1604" i="2"/>
  <c r="AH1580" i="2"/>
  <c r="AH1556" i="2"/>
  <c r="AH1532" i="2"/>
  <c r="AH1508" i="2"/>
  <c r="AH1484" i="2"/>
  <c r="AH1460" i="2"/>
  <c r="AH1436" i="2"/>
  <c r="AH1412" i="2"/>
  <c r="AH1388" i="2"/>
  <c r="AH1364" i="2"/>
  <c r="AH1340" i="2"/>
  <c r="AH1316" i="2"/>
  <c r="AH1292" i="2"/>
  <c r="AH1268" i="2"/>
  <c r="AH1244" i="2"/>
  <c r="AH1220" i="2"/>
  <c r="AH1196" i="2"/>
  <c r="AH1172" i="2"/>
  <c r="AH1148" i="2"/>
  <c r="AH1124" i="2"/>
  <c r="AH1100" i="2"/>
  <c r="AH1076" i="2"/>
  <c r="AH1052" i="2"/>
  <c r="AH1028" i="2"/>
  <c r="AH1004" i="2"/>
  <c r="AH980" i="2"/>
  <c r="AH956" i="2"/>
  <c r="AH932" i="2"/>
  <c r="AH908" i="2"/>
  <c r="AH884" i="2"/>
  <c r="AH860" i="2"/>
  <c r="AH810" i="2"/>
  <c r="AH762" i="2"/>
  <c r="AH738" i="2"/>
  <c r="AH714" i="2"/>
  <c r="AH690" i="2"/>
  <c r="AH666" i="2"/>
  <c r="AH642" i="2"/>
  <c r="AH618" i="2"/>
  <c r="AH594" i="2"/>
  <c r="AH570" i="2"/>
  <c r="AH546" i="2"/>
  <c r="AH498" i="2"/>
  <c r="AH474" i="2"/>
  <c r="AH450" i="2"/>
  <c r="AH426" i="2"/>
  <c r="AH402" i="2"/>
  <c r="AH378" i="2"/>
  <c r="AH354" i="2"/>
  <c r="AH330" i="2"/>
  <c r="AH306" i="2"/>
  <c r="AH282" i="2"/>
  <c r="AH258" i="2"/>
  <c r="AH234" i="2"/>
  <c r="AH210" i="2"/>
  <c r="AH186" i="2"/>
  <c r="AH162" i="2"/>
  <c r="AH138" i="2"/>
  <c r="AH90" i="2"/>
  <c r="AH42" i="2"/>
  <c r="AH18" i="2"/>
  <c r="AH4128" i="2"/>
  <c r="AH4104" i="2"/>
  <c r="AH4080" i="2"/>
  <c r="AH4056" i="2"/>
  <c r="AH4032" i="2"/>
  <c r="AH4008" i="2"/>
  <c r="AH3984" i="2"/>
  <c r="AH3960" i="2"/>
  <c r="AH3936" i="2"/>
  <c r="AH3912" i="2"/>
  <c r="AH3888" i="2"/>
  <c r="AH3864" i="2"/>
  <c r="AH3840" i="2"/>
  <c r="AH3816" i="2"/>
  <c r="AH3792" i="2"/>
  <c r="AH3768" i="2"/>
  <c r="AH3744" i="2"/>
  <c r="AH3720" i="2"/>
  <c r="AH3696" i="2"/>
  <c r="AH3672" i="2"/>
  <c r="AH3648" i="2"/>
  <c r="AH3624" i="2"/>
  <c r="AH3600" i="2"/>
  <c r="AH3576" i="2"/>
  <c r="AH3552" i="2"/>
  <c r="AH3528" i="2"/>
  <c r="AH3504" i="2"/>
  <c r="AH3480" i="2"/>
  <c r="AH3456" i="2"/>
  <c r="AH3432" i="2"/>
  <c r="AH3408" i="2"/>
  <c r="AH3384" i="2"/>
  <c r="AH3360" i="2"/>
  <c r="AH3336" i="2"/>
  <c r="AH3312" i="2"/>
  <c r="AH3288" i="2"/>
  <c r="AH3264" i="2"/>
  <c r="AH3240" i="2"/>
  <c r="AH3216" i="2"/>
  <c r="AH3192" i="2"/>
  <c r="AH3168" i="2"/>
  <c r="AH3144" i="2"/>
  <c r="AH3120" i="2"/>
  <c r="AH3096" i="2"/>
  <c r="AH3072" i="2"/>
  <c r="AH3048" i="2"/>
  <c r="AH3024" i="2"/>
  <c r="AH3000" i="2"/>
  <c r="AH2976" i="2"/>
  <c r="AH2952" i="2"/>
  <c r="AH2928" i="2"/>
  <c r="AH2904" i="2"/>
  <c r="AH2880" i="2"/>
  <c r="AH2856" i="2"/>
  <c r="AH2832" i="2"/>
  <c r="AH2056" i="2"/>
  <c r="AH2032" i="2"/>
  <c r="AH2008" i="2"/>
  <c r="AH1984" i="2"/>
  <c r="AH1960" i="2"/>
  <c r="AH1936" i="2"/>
  <c r="AH1912" i="2"/>
  <c r="AH1888" i="2"/>
  <c r="AH1864" i="2"/>
  <c r="AH1840" i="2"/>
  <c r="AH1816" i="2"/>
  <c r="AH1792" i="2"/>
  <c r="AH1768" i="2"/>
  <c r="AH1744" i="2"/>
  <c r="AH1720" i="2"/>
  <c r="AH1696" i="2"/>
  <c r="AH1672" i="2"/>
  <c r="AH1648" i="2"/>
  <c r="AH1624" i="2"/>
  <c r="AH1600" i="2"/>
  <c r="AH1576" i="2"/>
  <c r="AH1552" i="2"/>
  <c r="AH1528" i="2"/>
  <c r="AH1504" i="2"/>
  <c r="AH1480" i="2"/>
  <c r="AH1456" i="2"/>
  <c r="AH1432" i="2"/>
  <c r="AH1408" i="2"/>
  <c r="AH1384" i="2"/>
  <c r="AH1360" i="2"/>
  <c r="AH1336" i="2"/>
  <c r="AH1312" i="2"/>
  <c r="AH1288" i="2"/>
  <c r="AH1264" i="2"/>
  <c r="AH1240" i="2"/>
  <c r="AH1216" i="2"/>
  <c r="AH1192" i="2"/>
  <c r="AH1168" i="2"/>
  <c r="AH1144" i="2"/>
  <c r="AH1120" i="2"/>
  <c r="AH1096" i="2"/>
  <c r="AH1048" i="2"/>
  <c r="AH1024" i="2"/>
  <c r="AH1000" i="2"/>
  <c r="AH976" i="2"/>
  <c r="AH952" i="2"/>
  <c r="AH928" i="2"/>
  <c r="AH904" i="2"/>
  <c r="AH880" i="2"/>
  <c r="AH856" i="2"/>
  <c r="AH832" i="2"/>
  <c r="AH808" i="2"/>
  <c r="AH784" i="2"/>
  <c r="AH760" i="2"/>
  <c r="AH736" i="2"/>
  <c r="AH712" i="2"/>
  <c r="AH688" i="2"/>
  <c r="AH664" i="2"/>
  <c r="AH2054" i="2"/>
  <c r="AH2030" i="2"/>
  <c r="AH2006" i="2"/>
  <c r="AH1982" i="2"/>
  <c r="AH1958" i="2"/>
  <c r="AH1934" i="2"/>
  <c r="AH1910" i="2"/>
  <c r="AH1886" i="2"/>
  <c r="AH1862" i="2"/>
  <c r="AH1838" i="2"/>
  <c r="AH1814" i="2"/>
  <c r="AH1790" i="2"/>
  <c r="AH1766" i="2"/>
  <c r="AH1742" i="2"/>
  <c r="AH1718" i="2"/>
  <c r="AH1694" i="2"/>
  <c r="AH1670" i="2"/>
  <c r="AH1646" i="2"/>
  <c r="AH1622" i="2"/>
  <c r="AH1598" i="2"/>
  <c r="AH1574" i="2"/>
  <c r="AH1550" i="2"/>
  <c r="AH1526" i="2"/>
  <c r="AH1502" i="2"/>
  <c r="AH1478" i="2"/>
  <c r="AH1454" i="2"/>
  <c r="AH1430" i="2"/>
  <c r="AH1406" i="2"/>
  <c r="AH1382" i="2"/>
  <c r="AH1358" i="2"/>
  <c r="AH1334" i="2"/>
  <c r="AH1310" i="2"/>
  <c r="AH1286" i="2"/>
  <c r="AH1262" i="2"/>
  <c r="AH1238" i="2"/>
  <c r="AH1214" i="2"/>
  <c r="AH1190" i="2"/>
  <c r="AH2052" i="2"/>
  <c r="AH2028" i="2"/>
  <c r="AH2004" i="2"/>
  <c r="AH1980" i="2"/>
  <c r="AH1956" i="2"/>
  <c r="AH1932" i="2"/>
  <c r="AH1908" i="2"/>
  <c r="AH1884" i="2"/>
  <c r="AH1860" i="2"/>
  <c r="AH1836" i="2"/>
  <c r="AH1812" i="2"/>
  <c r="AH1788" i="2"/>
  <c r="AH1764" i="2"/>
  <c r="AH1740" i="2"/>
  <c r="AH1716" i="2"/>
  <c r="AH1692" i="2"/>
  <c r="AH1668" i="2"/>
  <c r="AH1644" i="2"/>
  <c r="AH1620" i="2"/>
  <c r="AH1596" i="2"/>
  <c r="AH1572" i="2"/>
  <c r="AH1548" i="2"/>
  <c r="AH1524" i="2"/>
  <c r="AH1500" i="2"/>
  <c r="AH1476" i="2"/>
  <c r="AH1452" i="2"/>
  <c r="AH1428" i="2"/>
  <c r="AH1404" i="2"/>
  <c r="AH1380" i="2"/>
  <c r="AH1356" i="2"/>
  <c r="AH1332" i="2"/>
  <c r="AH1308" i="2"/>
  <c r="AH1284" i="2"/>
  <c r="AH1260" i="2"/>
  <c r="AH1236" i="2"/>
  <c r="AH1212" i="2"/>
  <c r="AH1188" i="2"/>
  <c r="AH2049" i="2"/>
  <c r="AH2025" i="2"/>
  <c r="AH2001" i="2"/>
  <c r="AH1977" i="2"/>
  <c r="AH1953" i="2"/>
  <c r="AH1929" i="2"/>
  <c r="AH1905" i="2"/>
  <c r="AH1881" i="2"/>
  <c r="AH1857" i="2"/>
  <c r="AH1833" i="2"/>
  <c r="AH1809" i="2"/>
  <c r="AH1785" i="2"/>
  <c r="AH1761" i="2"/>
  <c r="AH1737" i="2"/>
  <c r="AH1713" i="2"/>
  <c r="AH1689" i="2"/>
  <c r="AH1665" i="2"/>
  <c r="AH1641" i="2"/>
  <c r="AH1617" i="2"/>
  <c r="AH1593" i="2"/>
  <c r="AH1569" i="2"/>
  <c r="AH1545" i="2"/>
  <c r="AH1521" i="2"/>
  <c r="AH1497" i="2"/>
  <c r="AH1473" i="2"/>
  <c r="AH1449" i="2"/>
  <c r="AH1425" i="2"/>
  <c r="AH1401" i="2"/>
  <c r="AH1377" i="2"/>
  <c r="AH1353" i="2"/>
  <c r="AH1329" i="2"/>
  <c r="AH1305" i="2"/>
  <c r="AH1281" i="2"/>
  <c r="AH1257" i="2"/>
  <c r="AH1233" i="2"/>
  <c r="AH1209" i="2"/>
  <c r="AH1185" i="2"/>
  <c r="AH2064" i="2"/>
  <c r="AH2040" i="2"/>
  <c r="AH93" i="2"/>
  <c r="AH836" i="2"/>
  <c r="AH812" i="2"/>
  <c r="AH788" i="2"/>
  <c r="AH764" i="2"/>
  <c r="AH740" i="2"/>
  <c r="AH716" i="2"/>
  <c r="AH692" i="2"/>
  <c r="AH668" i="2"/>
  <c r="AH644" i="2"/>
  <c r="AH620" i="2"/>
  <c r="AH596" i="2"/>
  <c r="AH572" i="2"/>
  <c r="AH548" i="2"/>
  <c r="AH524" i="2"/>
  <c r="AH500" i="2"/>
  <c r="AH476" i="2"/>
  <c r="AH452" i="2"/>
  <c r="AH428" i="2"/>
  <c r="AH404" i="2"/>
  <c r="AH380" i="2"/>
  <c r="AH356" i="2"/>
  <c r="AH332" i="2"/>
  <c r="AH308" i="2"/>
  <c r="AH284" i="2"/>
  <c r="AH260" i="2"/>
  <c r="AH236" i="2"/>
  <c r="AH212" i="2"/>
  <c r="AH188" i="2"/>
  <c r="AH164" i="2"/>
  <c r="AH140" i="2"/>
  <c r="AH116" i="2"/>
  <c r="AH92" i="2"/>
  <c r="AH44" i="2"/>
  <c r="AH20" i="2"/>
  <c r="AH4130" i="2"/>
  <c r="AH4106" i="2"/>
  <c r="AH19" i="2"/>
  <c r="AH4129" i="2"/>
  <c r="AH4105" i="2"/>
  <c r="AH4081" i="2"/>
  <c r="AH4057" i="2"/>
  <c r="AH4033" i="2"/>
  <c r="AH4009" i="2"/>
  <c r="AH3985" i="2"/>
  <c r="AH3961" i="2"/>
  <c r="AH3937" i="2"/>
  <c r="AH3913" i="2"/>
  <c r="AH3889" i="2"/>
  <c r="AH3865" i="2"/>
  <c r="AH3841" i="2"/>
  <c r="AH3817" i="2"/>
  <c r="AH3793" i="2"/>
  <c r="AH3769" i="2"/>
  <c r="AH3745" i="2"/>
  <c r="AH3721" i="2"/>
  <c r="AH3697" i="2"/>
  <c r="AH3673" i="2"/>
  <c r="AH3649" i="2"/>
  <c r="AH3625" i="2"/>
  <c r="AH3601" i="2"/>
  <c r="AH3577" i="2"/>
  <c r="AH3553" i="2"/>
  <c r="AH3529" i="2"/>
  <c r="AH3505" i="2"/>
  <c r="AH3481" i="2"/>
  <c r="AH3457" i="2"/>
  <c r="AH3433" i="2"/>
  <c r="AH3409" i="2"/>
  <c r="AH3385" i="2"/>
  <c r="AH3361" i="2"/>
  <c r="AH3337" i="2"/>
  <c r="AH3313" i="2"/>
  <c r="AH3289" i="2"/>
  <c r="AH3265" i="2"/>
  <c r="AH3241" i="2"/>
  <c r="AH3217" i="2"/>
  <c r="AH3193" i="2"/>
  <c r="AH3169" i="2"/>
  <c r="AH3145" i="2"/>
  <c r="AH3121" i="2"/>
  <c r="AH3097" i="2"/>
  <c r="AH3073" i="2"/>
  <c r="AH3049" i="2"/>
  <c r="AH3025" i="2"/>
  <c r="AH3001" i="2"/>
  <c r="AH2977" i="2"/>
  <c r="AH2953" i="2"/>
  <c r="AH2929" i="2"/>
  <c r="AH2905" i="2"/>
  <c r="AH2881" i="2"/>
  <c r="AH2857" i="2"/>
  <c r="AH2833" i="2"/>
  <c r="AH2809" i="2"/>
  <c r="AH2785" i="2"/>
  <c r="AH2761" i="2"/>
  <c r="AH2737" i="2"/>
  <c r="AH2713" i="2"/>
  <c r="AH2689" i="2"/>
  <c r="AH2665" i="2"/>
  <c r="AH2641" i="2"/>
  <c r="AH2617" i="2"/>
  <c r="AH2593" i="2"/>
  <c r="AH2569" i="2"/>
  <c r="AH2545" i="2"/>
  <c r="AH2521" i="2"/>
  <c r="AH2497" i="2"/>
  <c r="AH2473" i="2"/>
  <c r="AH2449" i="2"/>
  <c r="AH2425" i="2"/>
  <c r="AH2401" i="2"/>
  <c r="AH2377" i="2"/>
  <c r="AH2353" i="2"/>
  <c r="AH2329" i="2"/>
  <c r="AH2305" i="2"/>
  <c r="AH2281" i="2"/>
  <c r="AH2257" i="2"/>
  <c r="AH2233" i="2"/>
  <c r="AH2209" i="2"/>
  <c r="AH2185" i="2"/>
  <c r="AH2161" i="2"/>
  <c r="AH2137" i="2"/>
  <c r="AH2808" i="2"/>
  <c r="AH2784" i="2"/>
  <c r="AH2760" i="2"/>
  <c r="AH2736" i="2"/>
  <c r="AH2712" i="2"/>
  <c r="AH2688" i="2"/>
  <c r="AH2664" i="2"/>
  <c r="AH2640" i="2"/>
  <c r="AH2616" i="2"/>
  <c r="AH2592" i="2"/>
  <c r="AH2568" i="2"/>
  <c r="AH2544" i="2"/>
  <c r="AH2520" i="2"/>
  <c r="AH2496" i="2"/>
  <c r="AH2472" i="2"/>
  <c r="AH2448" i="2"/>
  <c r="AH2424" i="2"/>
  <c r="AH2400" i="2"/>
  <c r="AH2376" i="2"/>
  <c r="AH2352" i="2"/>
  <c r="AH2328" i="2"/>
  <c r="AH2304" i="2"/>
  <c r="AH2280" i="2"/>
  <c r="AH2256" i="2"/>
  <c r="AH2232" i="2"/>
  <c r="AH2208" i="2"/>
  <c r="AH2184" i="2"/>
  <c r="AH2160" i="2"/>
  <c r="AH2136" i="2"/>
  <c r="AH2057" i="2"/>
  <c r="AH1985" i="2"/>
  <c r="AH1961" i="2"/>
  <c r="AH1937" i="2"/>
  <c r="AH1889" i="2"/>
  <c r="AH1865" i="2"/>
  <c r="AH1793" i="2"/>
  <c r="AH1721" i="2"/>
  <c r="AH1649" i="2"/>
  <c r="AH1625" i="2"/>
  <c r="AH1601" i="2"/>
  <c r="AH1553" i="2"/>
  <c r="AH1529" i="2"/>
  <c r="AH1505" i="2"/>
  <c r="AH1457" i="2"/>
  <c r="AH640" i="2"/>
  <c r="AH592" i="2"/>
  <c r="AH568" i="2"/>
  <c r="AH544" i="2"/>
  <c r="AH520" i="2"/>
  <c r="AH496" i="2"/>
  <c r="AH472" i="2"/>
  <c r="AH448" i="2"/>
  <c r="AH424" i="2"/>
  <c r="AH400" i="2"/>
  <c r="AH376" i="2"/>
  <c r="AH352" i="2"/>
  <c r="AH328" i="2"/>
  <c r="AH304" i="2"/>
  <c r="AH280" i="2"/>
  <c r="AH256" i="2"/>
  <c r="AH232" i="2"/>
  <c r="AH208" i="2"/>
  <c r="AH184" i="2"/>
  <c r="AH160" i="2"/>
  <c r="AH136" i="2"/>
  <c r="AH112" i="2"/>
  <c r="AH88" i="2"/>
  <c r="AH64" i="2"/>
  <c r="AH16" i="2"/>
  <c r="AH2007" i="2"/>
  <c r="AH1983" i="2"/>
  <c r="AH1959" i="2"/>
  <c r="AH1935" i="2"/>
  <c r="AH1911" i="2"/>
  <c r="AH1887" i="2"/>
  <c r="AH1863" i="2"/>
  <c r="AH1839" i="2"/>
  <c r="AH1815" i="2"/>
  <c r="AH1791" i="2"/>
  <c r="AH1767" i="2"/>
  <c r="AH1743" i="2"/>
  <c r="AH1719" i="2"/>
  <c r="AH1695" i="2"/>
  <c r="AH1671" i="2"/>
  <c r="AH1647" i="2"/>
  <c r="AH1599" i="2"/>
  <c r="AH1551" i="2"/>
  <c r="AH1527" i="2"/>
  <c r="AH1503" i="2"/>
  <c r="AH1479" i="2"/>
  <c r="AH1455" i="2"/>
  <c r="AH1431" i="2"/>
  <c r="AH1166" i="2"/>
  <c r="AH1142" i="2"/>
  <c r="AH1118" i="2"/>
  <c r="AH1094" i="2"/>
  <c r="AH1070" i="2"/>
  <c r="AH1046" i="2"/>
  <c r="AH1022" i="2"/>
  <c r="AH998" i="2"/>
  <c r="AH974" i="2"/>
  <c r="AH950" i="2"/>
  <c r="AH926" i="2"/>
  <c r="AH902" i="2"/>
  <c r="AH878" i="2"/>
  <c r="AH854" i="2"/>
  <c r="AH830" i="2"/>
  <c r="AH806" i="2"/>
  <c r="AH782" i="2"/>
  <c r="AH758" i="2"/>
  <c r="AH734" i="2"/>
  <c r="AH710" i="2"/>
  <c r="AH686" i="2"/>
  <c r="AH2053" i="2"/>
  <c r="AH2029" i="2"/>
  <c r="AH2005" i="2"/>
  <c r="AH1981" i="2"/>
  <c r="AH1957" i="2"/>
  <c r="AH1933" i="2"/>
  <c r="AH1909" i="2"/>
  <c r="AH1885" i="2"/>
  <c r="AH1861" i="2"/>
  <c r="AH1837" i="2"/>
  <c r="AH1813" i="2"/>
  <c r="AH1789" i="2"/>
  <c r="AH1765" i="2"/>
  <c r="AH1741" i="2"/>
  <c r="AH1717" i="2"/>
  <c r="AH1669" i="2"/>
  <c r="AH1645" i="2"/>
  <c r="AH1621" i="2"/>
  <c r="AH1597" i="2"/>
  <c r="AH1573" i="2"/>
  <c r="AH1549" i="2"/>
  <c r="AH1525" i="2"/>
  <c r="AH1501" i="2"/>
  <c r="AH1477" i="2"/>
  <c r="AH1453" i="2"/>
  <c r="AH1429" i="2"/>
  <c r="AH1164" i="2"/>
  <c r="AH1140" i="2"/>
  <c r="AH1116" i="2"/>
  <c r="AH1092" i="2"/>
  <c r="AH1068" i="2"/>
  <c r="AH1044" i="2"/>
  <c r="AH1020" i="2"/>
  <c r="AH996" i="2"/>
  <c r="AH972" i="2"/>
  <c r="AH948" i="2"/>
  <c r="AH924" i="2"/>
  <c r="AH900" i="2"/>
  <c r="AH876" i="2"/>
  <c r="AH852" i="2"/>
  <c r="AH828" i="2"/>
  <c r="AH804" i="2"/>
  <c r="AH780" i="2"/>
  <c r="AH756" i="2"/>
  <c r="AH732" i="2"/>
  <c r="AH708" i="2"/>
  <c r="AH684" i="2"/>
  <c r="AH660" i="2"/>
  <c r="AH636" i="2"/>
  <c r="AH612" i="2"/>
  <c r="AH588" i="2"/>
  <c r="AH564" i="2"/>
  <c r="AH540" i="2"/>
  <c r="AH516" i="2"/>
  <c r="AH492" i="2"/>
  <c r="AH468" i="2"/>
  <c r="AH444" i="2"/>
  <c r="AH420" i="2"/>
  <c r="AH396" i="2"/>
  <c r="AH372" i="2"/>
  <c r="AH348" i="2"/>
  <c r="AH324" i="2"/>
  <c r="AH300" i="2"/>
  <c r="AH276" i="2"/>
  <c r="AH252" i="2"/>
  <c r="AH228" i="2"/>
  <c r="AH204" i="2"/>
  <c r="AH180" i="2"/>
  <c r="AH156" i="2"/>
  <c r="AH132" i="2"/>
  <c r="AH108" i="2"/>
  <c r="AH84" i="2"/>
  <c r="AH60" i="2"/>
  <c r="AH36" i="2"/>
  <c r="AH12" i="2"/>
  <c r="AH4122" i="2"/>
  <c r="AH4098" i="2"/>
  <c r="AH4074" i="2"/>
  <c r="AH4050" i="2"/>
  <c r="AH4026" i="2"/>
  <c r="AH4002" i="2"/>
  <c r="AH3978" i="2"/>
  <c r="AH3954" i="2"/>
  <c r="AH3930" i="2"/>
  <c r="AH3906" i="2"/>
  <c r="AH3882" i="2"/>
  <c r="AH3858" i="2"/>
  <c r="AH3834" i="2"/>
  <c r="AH3810" i="2"/>
  <c r="AH3786" i="2"/>
  <c r="AH2051" i="2"/>
  <c r="AI2051" i="2" s="1"/>
  <c r="AH2027" i="2"/>
  <c r="AH2003" i="2"/>
  <c r="AH1979" i="2"/>
  <c r="AH1955" i="2"/>
  <c r="AH1931" i="2"/>
  <c r="AH1907" i="2"/>
  <c r="AH1883" i="2"/>
  <c r="AH1859" i="2"/>
  <c r="AH1835" i="2"/>
  <c r="AH1811" i="2"/>
  <c r="AH1787" i="2"/>
  <c r="AH1763" i="2"/>
  <c r="AH1739" i="2"/>
  <c r="AH1715" i="2"/>
  <c r="AH1691" i="2"/>
  <c r="AH1667" i="2"/>
  <c r="AH1643" i="2"/>
  <c r="AH1619" i="2"/>
  <c r="AH1595" i="2"/>
  <c r="AH1571" i="2"/>
  <c r="AH1547" i="2"/>
  <c r="AH1523" i="2"/>
  <c r="AH1499" i="2"/>
  <c r="AH1475" i="2"/>
  <c r="AH1451" i="2"/>
  <c r="AH1427" i="2"/>
  <c r="AH1403" i="2"/>
  <c r="AH1379" i="2"/>
  <c r="AH1355" i="2"/>
  <c r="AH1331" i="2"/>
  <c r="AH1307" i="2"/>
  <c r="AH1283" i="2"/>
  <c r="AH1259" i="2"/>
  <c r="AH1235" i="2"/>
  <c r="AH1211" i="2"/>
  <c r="AH1187" i="2"/>
  <c r="AH1163" i="2"/>
  <c r="AH1139" i="2"/>
  <c r="AH1115" i="2"/>
  <c r="AH1091" i="2"/>
  <c r="AH1067" i="2"/>
  <c r="AH1043" i="2"/>
  <c r="AH1019" i="2"/>
  <c r="AH995" i="2"/>
  <c r="AH971" i="2"/>
  <c r="AH947" i="2"/>
  <c r="AH923" i="2"/>
  <c r="AH899" i="2"/>
  <c r="AH875" i="2"/>
  <c r="AH851" i="2"/>
  <c r="AH827" i="2"/>
  <c r="AH803" i="2"/>
  <c r="AH779" i="2"/>
  <c r="AH755" i="2"/>
  <c r="AH731" i="2"/>
  <c r="AH707" i="2"/>
  <c r="AH683" i="2"/>
  <c r="AH659" i="2"/>
  <c r="AH635" i="2"/>
  <c r="AH611" i="2"/>
  <c r="AH587" i="2"/>
  <c r="AH563" i="2"/>
  <c r="AH539" i="2"/>
  <c r="AH515" i="2"/>
  <c r="AH491" i="2"/>
  <c r="AH467" i="2"/>
  <c r="AH443" i="2"/>
  <c r="AH419" i="2"/>
  <c r="AH395" i="2"/>
  <c r="AH371" i="2"/>
  <c r="AH347" i="2"/>
  <c r="AH323" i="2"/>
  <c r="AH299" i="2"/>
  <c r="AH275" i="2"/>
  <c r="AH251" i="2"/>
  <c r="AH227" i="2"/>
  <c r="AH203" i="2"/>
  <c r="AH179" i="2"/>
  <c r="AH155" i="2"/>
  <c r="AH131" i="2"/>
  <c r="AH107" i="2"/>
  <c r="AH2050" i="2"/>
  <c r="AH1161" i="2"/>
  <c r="AH1137" i="2"/>
  <c r="AH1113" i="2"/>
  <c r="AH1089" i="2"/>
  <c r="AH1065" i="2"/>
  <c r="AH1041" i="2"/>
  <c r="AH1017" i="2"/>
  <c r="AH993" i="2"/>
  <c r="AH969" i="2"/>
  <c r="AH945" i="2"/>
  <c r="AH921" i="2"/>
  <c r="AH897" i="2"/>
  <c r="AH873" i="2"/>
  <c r="AH849" i="2"/>
  <c r="AH825" i="2"/>
  <c r="AH801" i="2"/>
  <c r="AH777" i="2"/>
  <c r="AH753" i="2"/>
  <c r="AH729" i="2"/>
  <c r="AH705" i="2"/>
  <c r="AH681" i="2"/>
  <c r="AH657" i="2"/>
  <c r="AH633" i="2"/>
  <c r="AH609" i="2"/>
  <c r="AH585" i="2"/>
  <c r="AH561" i="2"/>
  <c r="AH537" i="2"/>
  <c r="AH513" i="2"/>
  <c r="AH489" i="2"/>
  <c r="AH465" i="2"/>
  <c r="AH441" i="2"/>
  <c r="AH417" i="2"/>
  <c r="AH393" i="2"/>
  <c r="AH369" i="2"/>
  <c r="AH345" i="2"/>
  <c r="AH321" i="2"/>
  <c r="AH297" i="2"/>
  <c r="AH273" i="2"/>
  <c r="AH249" i="2"/>
  <c r="AH225" i="2"/>
  <c r="AH201" i="2"/>
  <c r="AH177" i="2"/>
  <c r="AH153" i="2"/>
  <c r="AH129" i="2"/>
  <c r="AH105" i="2"/>
  <c r="AH81" i="2"/>
  <c r="AH57" i="2"/>
  <c r="AH33" i="2"/>
  <c r="AH9" i="2"/>
  <c r="AH4119" i="2"/>
  <c r="AH4095" i="2"/>
  <c r="AH4071" i="2"/>
  <c r="AH2065" i="2"/>
  <c r="AH2041" i="2"/>
  <c r="AH2017" i="2"/>
  <c r="AH1993" i="2"/>
  <c r="AH1969" i="2"/>
  <c r="AH1945" i="2"/>
  <c r="AH1921" i="2"/>
  <c r="AH1897" i="2"/>
  <c r="AH1873" i="2"/>
  <c r="AH1849" i="2"/>
  <c r="AH1825" i="2"/>
  <c r="AH1801" i="2"/>
  <c r="AH1777" i="2"/>
  <c r="AH1753" i="2"/>
  <c r="AH1729" i="2"/>
  <c r="AH1705" i="2"/>
  <c r="AH1681" i="2"/>
  <c r="AH1657" i="2"/>
  <c r="AH1633" i="2"/>
  <c r="AH1609" i="2"/>
  <c r="AH1585" i="2"/>
  <c r="AH1561" i="2"/>
  <c r="AH1537" i="2"/>
  <c r="AH1513" i="2"/>
  <c r="AH1489" i="2"/>
  <c r="AH1465" i="2"/>
  <c r="AH1441" i="2"/>
  <c r="AH1417" i="2"/>
  <c r="AH1393" i="2"/>
  <c r="AH1369" i="2"/>
  <c r="AH1345" i="2"/>
  <c r="AH1321" i="2"/>
  <c r="AH1297" i="2"/>
  <c r="AH1273" i="2"/>
  <c r="AH1249" i="2"/>
  <c r="AH1225" i="2"/>
  <c r="AH1201" i="2"/>
  <c r="AH1177" i="2"/>
  <c r="AH1153" i="2"/>
  <c r="AH1129" i="2"/>
  <c r="AH1105" i="2"/>
  <c r="AH1081" i="2"/>
  <c r="AH1057" i="2"/>
  <c r="AH1033" i="2"/>
  <c r="AH1009" i="2"/>
  <c r="AH985" i="2"/>
  <c r="AH961" i="2"/>
  <c r="AH2016" i="2"/>
  <c r="AH4132" i="2"/>
  <c r="AH2113" i="2"/>
  <c r="AH2112" i="2"/>
  <c r="AH1433" i="2"/>
  <c r="AH1361" i="2"/>
  <c r="AH1337" i="2"/>
  <c r="AH1265" i="2"/>
  <c r="AH1241" i="2"/>
  <c r="AH1193" i="2"/>
  <c r="AH1145" i="2"/>
  <c r="AH1121" i="2"/>
  <c r="AH1049" i="2"/>
  <c r="AH977" i="2"/>
  <c r="AH953" i="2"/>
  <c r="AH905" i="2"/>
  <c r="AH857" i="2"/>
  <c r="AH833" i="2"/>
  <c r="AH761" i="2"/>
  <c r="AH689" i="2"/>
  <c r="AH665" i="2"/>
  <c r="AH593" i="2"/>
  <c r="AH569" i="2"/>
  <c r="AH545" i="2"/>
  <c r="AH497" i="2"/>
  <c r="AH473" i="2"/>
  <c r="AH401" i="2"/>
  <c r="AH377" i="2"/>
  <c r="AH329" i="2"/>
  <c r="AH305" i="2"/>
  <c r="AH281" i="2"/>
  <c r="AH233" i="2"/>
  <c r="AH185" i="2"/>
  <c r="AH161" i="2"/>
  <c r="AH89" i="2"/>
  <c r="AH17" i="2"/>
  <c r="AH4127" i="2"/>
  <c r="AH4103" i="2"/>
  <c r="AH4079" i="2"/>
  <c r="AH4055" i="2"/>
  <c r="AH4031" i="2"/>
  <c r="AH4007" i="2"/>
  <c r="AH3983" i="2"/>
  <c r="AH3959" i="2"/>
  <c r="AH3935" i="2"/>
  <c r="AH3911" i="2"/>
  <c r="AH3887" i="2"/>
  <c r="AH3863" i="2"/>
  <c r="AH3839" i="2"/>
  <c r="AH3815" i="2"/>
  <c r="AH3791" i="2"/>
  <c r="AH3767" i="2"/>
  <c r="AH3743" i="2"/>
  <c r="AH3719" i="2"/>
  <c r="AH3695" i="2"/>
  <c r="AH3671" i="2"/>
  <c r="AH3647" i="2"/>
  <c r="AH3623" i="2"/>
  <c r="AH3599" i="2"/>
  <c r="AH3575" i="2"/>
  <c r="AH3551" i="2"/>
  <c r="AH3527" i="2"/>
  <c r="AH3503" i="2"/>
  <c r="AH3479" i="2"/>
  <c r="AH3455" i="2"/>
  <c r="AH3431" i="2"/>
  <c r="AH3407" i="2"/>
  <c r="AH3383" i="2"/>
  <c r="AH3359" i="2"/>
  <c r="AH3335" i="2"/>
  <c r="AH3311" i="2"/>
  <c r="AH3287" i="2"/>
  <c r="AH3263" i="2"/>
  <c r="AH3239" i="2"/>
  <c r="AH3215" i="2"/>
  <c r="AH3191" i="2"/>
  <c r="AH3167" i="2"/>
  <c r="AH3143" i="2"/>
  <c r="AH3119" i="2"/>
  <c r="AH3095" i="2"/>
  <c r="AH3071" i="2"/>
  <c r="AH3047" i="2"/>
  <c r="AH3023" i="2"/>
  <c r="AH2999" i="2"/>
  <c r="AH2975" i="2"/>
  <c r="AH2951" i="2"/>
  <c r="AH2927" i="2"/>
  <c r="AH2903" i="2"/>
  <c r="AH2879" i="2"/>
  <c r="AH1407" i="2"/>
  <c r="AH1405" i="2"/>
  <c r="AH3762" i="2"/>
  <c r="AH83" i="2"/>
  <c r="AH2047" i="2"/>
  <c r="AH2023" i="2"/>
  <c r="AH1999" i="2"/>
  <c r="AH1975" i="2"/>
  <c r="AH1951" i="2"/>
  <c r="AH1927" i="2"/>
  <c r="AH1903" i="2"/>
  <c r="AH1879" i="2"/>
  <c r="AH1855" i="2"/>
  <c r="AH1831" i="2"/>
  <c r="AH1807" i="2"/>
  <c r="AH1783" i="2"/>
  <c r="AH1759" i="2"/>
  <c r="AH1735" i="2"/>
  <c r="AH1711" i="2"/>
  <c r="AH1687" i="2"/>
  <c r="AH1663" i="2"/>
  <c r="AH1639" i="2"/>
  <c r="AH1615" i="2"/>
  <c r="AH1591" i="2"/>
  <c r="AH1567" i="2"/>
  <c r="AH1543" i="2"/>
  <c r="AH1519" i="2"/>
  <c r="AH1495" i="2"/>
  <c r="AH1471" i="2"/>
  <c r="AH937" i="2"/>
  <c r="AH69" i="2"/>
  <c r="AH2855" i="2"/>
  <c r="AH662" i="2"/>
  <c r="AH638" i="2"/>
  <c r="AH614" i="2"/>
  <c r="AH590" i="2"/>
  <c r="AH566" i="2"/>
  <c r="AH542" i="2"/>
  <c r="AH518" i="2"/>
  <c r="AH494" i="2"/>
  <c r="AH470" i="2"/>
  <c r="AH446" i="2"/>
  <c r="AH422" i="2"/>
  <c r="AH398" i="2"/>
  <c r="AH374" i="2"/>
  <c r="AH350" i="2"/>
  <c r="AH326" i="2"/>
  <c r="AH302" i="2"/>
  <c r="AH278" i="2"/>
  <c r="AH254" i="2"/>
  <c r="AH230" i="2"/>
  <c r="AH206" i="2"/>
  <c r="AH182" i="2"/>
  <c r="AH158" i="2"/>
  <c r="AH134" i="2"/>
  <c r="AH110" i="2"/>
  <c r="AH86" i="2"/>
  <c r="AH62" i="2"/>
  <c r="AH38" i="2"/>
  <c r="AH14" i="2"/>
  <c r="AH2026" i="2"/>
  <c r="AH2002" i="2"/>
  <c r="AH1978" i="2"/>
  <c r="AH1954" i="2"/>
  <c r="AH1930" i="2"/>
  <c r="AH1906" i="2"/>
  <c r="AH1882" i="2"/>
  <c r="AH1858" i="2"/>
  <c r="AH1834" i="2"/>
  <c r="AH1810" i="2"/>
  <c r="AH1786" i="2"/>
  <c r="AH1762" i="2"/>
  <c r="AH1738" i="2"/>
  <c r="AH1714" i="2"/>
  <c r="AH1690" i="2"/>
  <c r="AH1666" i="2"/>
  <c r="AH1642" i="2"/>
  <c r="AH1618" i="2"/>
  <c r="AH1594" i="2"/>
  <c r="AH1570" i="2"/>
  <c r="AH1546" i="2"/>
  <c r="AH1522" i="2"/>
  <c r="AH1498" i="2"/>
  <c r="AH1474" i="2"/>
  <c r="AH1450" i="2"/>
  <c r="AH1426" i="2"/>
  <c r="AH1402" i="2"/>
  <c r="AH1378" i="2"/>
  <c r="AH1354" i="2"/>
  <c r="AH1330" i="2"/>
  <c r="AH1306" i="2"/>
  <c r="AH1282" i="2"/>
  <c r="AH1258" i="2"/>
  <c r="AH1234" i="2"/>
  <c r="AH1210" i="2"/>
  <c r="AH1186" i="2"/>
  <c r="AH1162" i="2"/>
  <c r="AH1138" i="2"/>
  <c r="AH1114" i="2"/>
  <c r="AH1090" i="2"/>
  <c r="AH1066" i="2"/>
  <c r="AH1042" i="2"/>
  <c r="AH1018" i="2"/>
  <c r="AH994" i="2"/>
  <c r="AH970" i="2"/>
  <c r="AH946" i="2"/>
  <c r="AH922" i="2"/>
  <c r="AH898" i="2"/>
  <c r="AH874" i="2"/>
  <c r="AH850" i="2"/>
  <c r="AH826" i="2"/>
  <c r="AH802" i="2"/>
  <c r="AH778" i="2"/>
  <c r="AH754" i="2"/>
  <c r="AH730" i="2"/>
  <c r="AH706" i="2"/>
  <c r="AH682" i="2"/>
  <c r="AH658" i="2"/>
  <c r="AH634" i="2"/>
  <c r="AH610" i="2"/>
  <c r="AH586" i="2"/>
  <c r="AH562" i="2"/>
  <c r="AH538" i="2"/>
  <c r="AH514" i="2"/>
  <c r="AH490" i="2"/>
  <c r="AH466" i="2"/>
  <c r="AH442" i="2"/>
  <c r="AH418" i="2"/>
  <c r="AH394" i="2"/>
  <c r="AH370" i="2"/>
  <c r="AH346" i="2"/>
  <c r="AH322" i="2"/>
  <c r="AH298" i="2"/>
  <c r="AH274" i="2"/>
  <c r="AH250" i="2"/>
  <c r="AH226" i="2"/>
  <c r="AH202" i="2"/>
  <c r="AH178" i="2"/>
  <c r="AH154" i="2"/>
  <c r="AH130" i="2"/>
  <c r="AH106" i="2"/>
  <c r="AH82" i="2"/>
  <c r="AH58" i="2"/>
  <c r="AH34" i="2"/>
  <c r="AH10" i="2"/>
  <c r="AH4047" i="2"/>
  <c r="AH913" i="2"/>
  <c r="AH889" i="2"/>
  <c r="AH865" i="2"/>
  <c r="AH841" i="2"/>
  <c r="AH817" i="2"/>
  <c r="AH793" i="2"/>
  <c r="AH769" i="2"/>
  <c r="AH745" i="2"/>
  <c r="AH721" i="2"/>
  <c r="AH697" i="2"/>
  <c r="AH673" i="2"/>
  <c r="AH649" i="2"/>
  <c r="AH625" i="2"/>
  <c r="AH601" i="2"/>
  <c r="AH577" i="2"/>
  <c r="AH553" i="2"/>
  <c r="AH529" i="2"/>
  <c r="AH505" i="2"/>
  <c r="AH481" i="2"/>
  <c r="AH457" i="2"/>
  <c r="AH433" i="2"/>
  <c r="AH409" i="2"/>
  <c r="AH385" i="2"/>
  <c r="AH361" i="2"/>
  <c r="AH337" i="2"/>
  <c r="AH313" i="2"/>
  <c r="AH289" i="2"/>
  <c r="AH265" i="2"/>
  <c r="AH241" i="2"/>
  <c r="AH217" i="2"/>
  <c r="AH193" i="2"/>
  <c r="AH169" i="2"/>
  <c r="AH145" i="2"/>
  <c r="AH121" i="2"/>
  <c r="AH97" i="2"/>
  <c r="AH73" i="2"/>
  <c r="AH49" i="2"/>
  <c r="AH25" i="2"/>
  <c r="AH4111" i="2"/>
  <c r="AH4087" i="2"/>
  <c r="AH1992" i="2"/>
  <c r="AH1968" i="2"/>
  <c r="AH1944" i="2"/>
  <c r="AH1920" i="2"/>
  <c r="AH1896" i="2"/>
  <c r="AH1872" i="2"/>
  <c r="AH1848" i="2"/>
  <c r="AH1824" i="2"/>
  <c r="AH1800" i="2"/>
  <c r="AH1776" i="2"/>
  <c r="AH1752" i="2"/>
  <c r="AH1704" i="2"/>
  <c r="AH1680" i="2"/>
  <c r="AH1656" i="2"/>
  <c r="AH1632" i="2"/>
  <c r="AH1608" i="2"/>
  <c r="AH1584" i="2"/>
  <c r="AH1560" i="2"/>
  <c r="AH1536" i="2"/>
  <c r="AH1512" i="2"/>
  <c r="AH1488" i="2"/>
  <c r="AH1464" i="2"/>
  <c r="AH1440" i="2"/>
  <c r="AH1416" i="2"/>
  <c r="AH1392" i="2"/>
  <c r="AH1368" i="2"/>
  <c r="AH1344" i="2"/>
  <c r="AH1320" i="2"/>
  <c r="AH1296" i="2"/>
  <c r="AH1272" i="2"/>
  <c r="AH1248" i="2"/>
  <c r="AH1224" i="2"/>
  <c r="AH1200" i="2"/>
  <c r="AH1176" i="2"/>
  <c r="AH1152" i="2"/>
  <c r="AH1128" i="2"/>
  <c r="AH1104" i="2"/>
  <c r="AH1080" i="2"/>
  <c r="AH1056" i="2"/>
  <c r="AH1032" i="2"/>
  <c r="AH1008" i="2"/>
  <c r="AH984" i="2"/>
  <c r="AH960" i="2"/>
  <c r="AH936" i="2"/>
  <c r="AH912" i="2"/>
  <c r="AH888" i="2"/>
  <c r="AH864" i="2"/>
  <c r="AH840" i="2"/>
  <c r="AH816" i="2"/>
  <c r="AH792" i="2"/>
  <c r="AH768" i="2"/>
  <c r="AH744" i="2"/>
  <c r="AH720" i="2"/>
  <c r="AH696" i="2"/>
  <c r="AH672" i="2"/>
  <c r="AH648" i="2"/>
  <c r="AH624" i="2"/>
  <c r="AH600" i="2"/>
  <c r="AH576" i="2"/>
  <c r="AH552" i="2"/>
  <c r="AH528" i="2"/>
  <c r="AH504" i="2"/>
  <c r="AH480" i="2"/>
  <c r="AH456" i="2"/>
  <c r="AH432" i="2"/>
  <c r="AH408" i="2"/>
  <c r="AH384" i="2"/>
  <c r="AH360" i="2"/>
  <c r="AH336" i="2"/>
  <c r="AH312" i="2"/>
  <c r="AH288" i="2"/>
  <c r="AH264" i="2"/>
  <c r="AH240" i="2"/>
  <c r="AH216" i="2"/>
  <c r="AH192" i="2"/>
  <c r="AH168" i="2"/>
  <c r="AH144" i="2"/>
  <c r="AH120" i="2"/>
  <c r="AH96" i="2"/>
  <c r="AH72" i="2"/>
  <c r="AH48" i="2"/>
  <c r="AH24" i="2"/>
  <c r="AH2068" i="2"/>
  <c r="AH4110" i="2"/>
  <c r="AH4086" i="2"/>
  <c r="AH4108" i="2"/>
  <c r="AH2089" i="2"/>
  <c r="AH2088" i="2"/>
  <c r="AH1383" i="2"/>
  <c r="AH1359" i="2"/>
  <c r="AH1335" i="2"/>
  <c r="AH1311" i="2"/>
  <c r="AH1287" i="2"/>
  <c r="AH1263" i="2"/>
  <c r="AH1239" i="2"/>
  <c r="AH1215" i="2"/>
  <c r="AH1191" i="2"/>
  <c r="AH1167" i="2"/>
  <c r="AH1143" i="2"/>
  <c r="AH1119" i="2"/>
  <c r="AH1095" i="2"/>
  <c r="AH1071" i="2"/>
  <c r="AH1047" i="2"/>
  <c r="AH999" i="2"/>
  <c r="AH975" i="2"/>
  <c r="AH951" i="2"/>
  <c r="AH927" i="2"/>
  <c r="AH903" i="2"/>
  <c r="AH879" i="2"/>
  <c r="AH855" i="2"/>
  <c r="AH831" i="2"/>
  <c r="AH807" i="2"/>
  <c r="AH1381" i="2"/>
  <c r="AH1357" i="2"/>
  <c r="AH1333" i="2"/>
  <c r="AH1309" i="2"/>
  <c r="AH1285" i="2"/>
  <c r="AH1261" i="2"/>
  <c r="AH1237" i="2"/>
  <c r="AH1213" i="2"/>
  <c r="AH1189" i="2"/>
  <c r="AH1165" i="2"/>
  <c r="AH1141" i="2"/>
  <c r="AH1117" i="2"/>
  <c r="AH1093" i="2"/>
  <c r="AH1069" i="2"/>
  <c r="AH1045" i="2"/>
  <c r="AH1021" i="2"/>
  <c r="AH997" i="2"/>
  <c r="AH973" i="2"/>
  <c r="AH949" i="2"/>
  <c r="AH925" i="2"/>
  <c r="AH3738" i="2"/>
  <c r="AH3714" i="2"/>
  <c r="AH3690" i="2"/>
  <c r="AH3666" i="2"/>
  <c r="AH3642" i="2"/>
  <c r="AH3618" i="2"/>
  <c r="AH3594" i="2"/>
  <c r="AH3570" i="2"/>
  <c r="AH3546" i="2"/>
  <c r="AH3522" i="2"/>
  <c r="AH3498" i="2"/>
  <c r="AH3474" i="2"/>
  <c r="AH3450" i="2"/>
  <c r="AH3426" i="2"/>
  <c r="AH3402" i="2"/>
  <c r="AH3378" i="2"/>
  <c r="AH3354" i="2"/>
  <c r="AH3330" i="2"/>
  <c r="AH3306" i="2"/>
  <c r="AH3282" i="2"/>
  <c r="AH3258" i="2"/>
  <c r="AH3234" i="2"/>
  <c r="AH3162" i="2"/>
  <c r="AH59" i="2"/>
  <c r="AH1447" i="2"/>
  <c r="AH2046" i="2"/>
  <c r="AH2022" i="2"/>
  <c r="AH1998" i="2"/>
  <c r="AH1974" i="2"/>
  <c r="AH1950" i="2"/>
  <c r="AH1926" i="2"/>
  <c r="AH1902" i="2"/>
  <c r="AH1878" i="2"/>
  <c r="AH1854" i="2"/>
  <c r="AH1830" i="2"/>
  <c r="AH1806" i="2"/>
  <c r="AH1782" i="2"/>
  <c r="AH1758" i="2"/>
  <c r="AH1734" i="2"/>
  <c r="AH1710" i="2"/>
  <c r="AH1686" i="2"/>
  <c r="AH1662" i="2"/>
  <c r="AH1638" i="2"/>
  <c r="AH1614" i="2"/>
  <c r="AH1590" i="2"/>
  <c r="AH1566" i="2"/>
  <c r="AH1542" i="2"/>
  <c r="AH1518" i="2"/>
  <c r="AH1494" i="2"/>
  <c r="AH45" i="2"/>
  <c r="AH2831" i="2"/>
  <c r="AH4126" i="2"/>
  <c r="AH901" i="2"/>
  <c r="AH877" i="2"/>
  <c r="AH853" i="2"/>
  <c r="AH829" i="2"/>
  <c r="AH805" i="2"/>
  <c r="AH781" i="2"/>
  <c r="AH757" i="2"/>
  <c r="AH733" i="2"/>
  <c r="AH709" i="2"/>
  <c r="AH685" i="2"/>
  <c r="AH661" i="2"/>
  <c r="AH637" i="2"/>
  <c r="AH613" i="2"/>
  <c r="AH589" i="2"/>
  <c r="AH565" i="2"/>
  <c r="AH541" i="2"/>
  <c r="AH517" i="2"/>
  <c r="AH493" i="2"/>
  <c r="AH469" i="2"/>
  <c r="AH445" i="2"/>
  <c r="AH421" i="2"/>
  <c r="AH397" i="2"/>
  <c r="AH373" i="2"/>
  <c r="AH349" i="2"/>
  <c r="AH325" i="2"/>
  <c r="AH301" i="2"/>
  <c r="AH277" i="2"/>
  <c r="AH253" i="2"/>
  <c r="AH229" i="2"/>
  <c r="AH205" i="2"/>
  <c r="AH181" i="2"/>
  <c r="AH157" i="2"/>
  <c r="AH133" i="2"/>
  <c r="AH109" i="2"/>
  <c r="AH85" i="2"/>
  <c r="AH61" i="2"/>
  <c r="AH37" i="2"/>
  <c r="AH3138" i="2"/>
  <c r="AH3114" i="2"/>
  <c r="AH3090" i="2"/>
  <c r="AH3042" i="2"/>
  <c r="AH3018" i="2"/>
  <c r="AH4023" i="2"/>
  <c r="AH2048" i="2"/>
  <c r="AH2024" i="2"/>
  <c r="AH1976" i="2"/>
  <c r="AH1952" i="2"/>
  <c r="AH1928" i="2"/>
  <c r="AH1904" i="2"/>
  <c r="AH1880" i="2"/>
  <c r="AH1856" i="2"/>
  <c r="AH1832" i="2"/>
  <c r="AH1808" i="2"/>
  <c r="AH1784" i="2"/>
  <c r="AH1760" i="2"/>
  <c r="AH1736" i="2"/>
  <c r="AH1712" i="2"/>
  <c r="AH1688" i="2"/>
  <c r="AH1664" i="2"/>
  <c r="AH1640" i="2"/>
  <c r="AH1616" i="2"/>
  <c r="AH1592" i="2"/>
  <c r="AH1568" i="2"/>
  <c r="AH1544" i="2"/>
  <c r="AH1520" i="2"/>
  <c r="AH1496" i="2"/>
  <c r="AH1472" i="2"/>
  <c r="AH1448" i="2"/>
  <c r="AH1424" i="2"/>
  <c r="AH1400" i="2"/>
  <c r="AH1376" i="2"/>
  <c r="AH1352" i="2"/>
  <c r="AH1328" i="2"/>
  <c r="AH1304" i="2"/>
  <c r="AH1280" i="2"/>
  <c r="AH1256" i="2"/>
  <c r="AH1232" i="2"/>
  <c r="AH1208" i="2"/>
  <c r="AH1184" i="2"/>
  <c r="AH1160" i="2"/>
  <c r="AH1136" i="2"/>
  <c r="AH1112" i="2"/>
  <c r="AH1088" i="2"/>
  <c r="AH1064" i="2"/>
  <c r="AH1040" i="2"/>
  <c r="AH1016" i="2"/>
  <c r="AH992" i="2"/>
  <c r="AH968" i="2"/>
  <c r="AH944" i="2"/>
  <c r="AH920" i="2"/>
  <c r="AH896" i="2"/>
  <c r="AH872" i="2"/>
  <c r="AH848" i="2"/>
  <c r="AH824" i="2"/>
  <c r="AH800" i="2"/>
  <c r="AH776" i="2"/>
  <c r="AH752" i="2"/>
  <c r="AH728" i="2"/>
  <c r="AH704" i="2"/>
  <c r="AH680" i="2"/>
  <c r="AH656" i="2"/>
  <c r="AH632" i="2"/>
  <c r="AH608" i="2"/>
  <c r="AH584" i="2"/>
  <c r="AH560" i="2"/>
  <c r="AH536" i="2"/>
  <c r="AH512" i="2"/>
  <c r="AH488" i="2"/>
  <c r="AH464" i="2"/>
  <c r="AH440" i="2"/>
  <c r="AH416" i="2"/>
  <c r="AH392" i="2"/>
  <c r="AH368" i="2"/>
  <c r="AH344" i="2"/>
  <c r="AH320" i="2"/>
  <c r="AH296" i="2"/>
  <c r="AH272" i="2"/>
  <c r="AH248" i="2"/>
  <c r="AH224" i="2"/>
  <c r="AH200" i="2"/>
  <c r="AH176" i="2"/>
  <c r="AH152" i="2"/>
  <c r="AH128" i="2"/>
  <c r="AH104" i="2"/>
  <c r="AH80" i="2"/>
  <c r="AH56" i="2"/>
  <c r="AH32" i="2"/>
  <c r="AH8" i="2"/>
  <c r="AH1470" i="2"/>
  <c r="AH2045" i="2"/>
  <c r="AH2021" i="2"/>
  <c r="AH1997" i="2"/>
  <c r="AH1973" i="2"/>
  <c r="AH1949" i="2"/>
  <c r="AH1925" i="2"/>
  <c r="AH1901" i="2"/>
  <c r="AH1877" i="2"/>
  <c r="AH1853" i="2"/>
  <c r="AH1829" i="2"/>
  <c r="AH1805" i="2"/>
  <c r="AH1781" i="2"/>
  <c r="AH1757" i="2"/>
  <c r="AH1733" i="2"/>
  <c r="AH1709" i="2"/>
  <c r="AH1685" i="2"/>
  <c r="AH1661" i="2"/>
  <c r="AH1637" i="2"/>
  <c r="AH1613" i="2"/>
  <c r="AH1589" i="2"/>
  <c r="AH1565" i="2"/>
  <c r="AH1541" i="2"/>
  <c r="AH1517" i="2"/>
  <c r="AH1493" i="2"/>
  <c r="AH1469" i="2"/>
  <c r="AH2044" i="2"/>
  <c r="AH2020" i="2"/>
  <c r="AH1996" i="2"/>
  <c r="AH1972" i="2"/>
  <c r="AH1948" i="2"/>
  <c r="AH1924" i="2"/>
  <c r="AH1900" i="2"/>
  <c r="AH1876" i="2"/>
  <c r="AH1852" i="2"/>
  <c r="AH1828" i="2"/>
  <c r="AH1804" i="2"/>
  <c r="AH1780" i="2"/>
  <c r="AH1756" i="2"/>
  <c r="AH1732" i="2"/>
  <c r="AH1708" i="2"/>
  <c r="AH1684" i="2"/>
  <c r="AH1660" i="2"/>
  <c r="AH1636" i="2"/>
  <c r="AH1612" i="2"/>
  <c r="AH1588" i="2"/>
  <c r="AH1564" i="2"/>
  <c r="AH1540" i="2"/>
  <c r="AH1516" i="2"/>
  <c r="AH1492" i="2"/>
  <c r="AH1468" i="2"/>
  <c r="AH2067" i="2"/>
  <c r="AH2043" i="2"/>
  <c r="AH2019" i="2"/>
  <c r="AH1995" i="2"/>
  <c r="AH1971" i="2"/>
  <c r="AH1947" i="2"/>
  <c r="AH1923" i="2"/>
  <c r="AH1899" i="2"/>
  <c r="AH1875" i="2"/>
  <c r="AH1851" i="2"/>
  <c r="AH1827" i="2"/>
  <c r="AH1803" i="2"/>
  <c r="AH1779" i="2"/>
  <c r="AH1755" i="2"/>
  <c r="AH1731" i="2"/>
  <c r="AH1707" i="2"/>
  <c r="AH1683" i="2"/>
  <c r="AH1659" i="2"/>
  <c r="AH1635" i="2"/>
  <c r="AH1611" i="2"/>
  <c r="AH1587" i="2"/>
  <c r="AH1563" i="2"/>
  <c r="AH1539" i="2"/>
  <c r="AH1515" i="2"/>
  <c r="AH1491" i="2"/>
  <c r="AH1467" i="2"/>
  <c r="AH2066" i="2"/>
  <c r="AH2042" i="2"/>
  <c r="AH2018" i="2"/>
  <c r="AH1994" i="2"/>
  <c r="AH1970" i="2"/>
  <c r="AH1946" i="2"/>
  <c r="AH1922" i="2"/>
  <c r="AH1898" i="2"/>
  <c r="AH1874" i="2"/>
  <c r="AH1850" i="2"/>
  <c r="AH1826" i="2"/>
  <c r="AH1802" i="2"/>
  <c r="AH1778" i="2"/>
  <c r="AH1754" i="2"/>
  <c r="AH1730" i="2"/>
  <c r="AH1706" i="2"/>
  <c r="AH1682" i="2"/>
  <c r="AH1658" i="2"/>
  <c r="AH1634" i="2"/>
  <c r="AH1610" i="2"/>
  <c r="AH1586" i="2"/>
  <c r="AH1562" i="2"/>
  <c r="AH1538" i="2"/>
  <c r="AH1514" i="2"/>
  <c r="AH1490" i="2"/>
  <c r="AH1466" i="2"/>
  <c r="AH1442" i="2"/>
  <c r="AH1418" i="2"/>
  <c r="AH1394" i="2"/>
  <c r="AH1370" i="2"/>
  <c r="AH1346" i="2"/>
  <c r="AH1322" i="2"/>
  <c r="AH1298" i="2"/>
  <c r="AH1274" i="2"/>
  <c r="AH1250" i="2"/>
  <c r="AH1226" i="2"/>
  <c r="AH1202" i="2"/>
  <c r="AH1178" i="2"/>
  <c r="AH1154" i="2"/>
  <c r="AH1130" i="2"/>
  <c r="AH1106" i="2"/>
  <c r="AH1082" i="2"/>
  <c r="AH1058" i="2"/>
  <c r="AH1034" i="2"/>
  <c r="AH1010" i="2"/>
  <c r="AH986" i="2"/>
  <c r="AH962" i="2"/>
  <c r="AH938" i="2"/>
  <c r="AH914" i="2"/>
  <c r="AH890" i="2"/>
  <c r="AH866" i="2"/>
  <c r="AH842" i="2"/>
  <c r="AH818" i="2"/>
  <c r="AH794" i="2"/>
  <c r="AH770" i="2"/>
  <c r="AH746" i="2"/>
  <c r="AH722" i="2"/>
  <c r="AH698" i="2"/>
  <c r="AH674" i="2"/>
  <c r="AH650" i="2"/>
  <c r="AH626" i="2"/>
  <c r="AH602" i="2"/>
  <c r="AH578" i="2"/>
  <c r="AH554" i="2"/>
  <c r="AH530" i="2"/>
  <c r="AH506" i="2"/>
  <c r="AH482" i="2"/>
  <c r="AH458" i="2"/>
  <c r="AH434" i="2"/>
  <c r="AH410" i="2"/>
  <c r="AH386" i="2"/>
  <c r="AH362" i="2"/>
  <c r="AH338" i="2"/>
  <c r="AH314" i="2"/>
  <c r="AH290" i="2"/>
  <c r="AH266" i="2"/>
  <c r="AH242" i="2"/>
  <c r="AH218" i="2"/>
  <c r="AH194" i="2"/>
  <c r="AH170" i="2"/>
  <c r="AH146" i="2"/>
  <c r="AH122" i="2"/>
  <c r="AH98" i="2"/>
  <c r="AH74" i="2"/>
  <c r="AH50" i="2"/>
  <c r="AH26" i="2"/>
  <c r="AH783" i="2"/>
  <c r="AH759" i="2"/>
  <c r="AH735" i="2"/>
  <c r="AH711" i="2"/>
  <c r="AH687" i="2"/>
  <c r="AH663" i="2"/>
  <c r="AH639" i="2"/>
  <c r="AH615" i="2"/>
  <c r="AH591" i="2"/>
  <c r="AH567" i="2"/>
  <c r="AH543" i="2"/>
  <c r="AH495" i="2"/>
  <c r="AH471" i="2"/>
  <c r="AH399" i="2"/>
  <c r="AH375" i="2"/>
  <c r="AH351" i="2"/>
  <c r="AH327" i="2"/>
  <c r="AH303" i="2"/>
  <c r="AH279" i="2"/>
  <c r="AH255" i="2"/>
  <c r="AH231" i="2"/>
  <c r="AH207" i="2"/>
  <c r="AH183" i="2"/>
  <c r="AH159" i="2"/>
  <c r="AH135" i="2"/>
  <c r="AH111" i="2"/>
  <c r="AH87" i="2"/>
  <c r="AH63" i="2"/>
  <c r="AH15" i="2"/>
  <c r="AH4125" i="2"/>
  <c r="AH4101" i="2"/>
  <c r="AH4077" i="2"/>
  <c r="AH4053" i="2"/>
  <c r="AH4029" i="2"/>
  <c r="AH4005" i="2"/>
  <c r="AH3981" i="2"/>
  <c r="AH3957" i="2"/>
  <c r="AH3933" i="2"/>
  <c r="AH3909" i="2"/>
  <c r="AH3885" i="2"/>
  <c r="AH3861" i="2"/>
  <c r="AH3837" i="2"/>
  <c r="AH3813" i="2"/>
  <c r="AH3789" i="2"/>
  <c r="AH3765" i="2"/>
  <c r="AH3741" i="2"/>
  <c r="AH3717" i="2"/>
  <c r="AH3693" i="2"/>
  <c r="AH3669" i="2"/>
  <c r="AH3645" i="2"/>
  <c r="AH3621" i="2"/>
  <c r="AH3597" i="2"/>
  <c r="AH3573" i="2"/>
  <c r="AH3549" i="2"/>
  <c r="AH3525" i="2"/>
  <c r="AH3501" i="2"/>
  <c r="AH3477" i="2"/>
  <c r="AH3453" i="2"/>
  <c r="AH3429" i="2"/>
  <c r="AH3405" i="2"/>
  <c r="AH3381" i="2"/>
  <c r="AH3357" i="2"/>
  <c r="AH3333" i="2"/>
  <c r="AH3309" i="2"/>
  <c r="AH3285" i="2"/>
  <c r="AH3261" i="2"/>
  <c r="AH3237" i="2"/>
  <c r="AH3213" i="2"/>
  <c r="AH3189" i="2"/>
  <c r="AH3165" i="2"/>
  <c r="AH3141" i="2"/>
  <c r="AH3117" i="2"/>
  <c r="AH3093" i="2"/>
  <c r="AH3069" i="2"/>
  <c r="AH3045" i="2"/>
  <c r="AH3021" i="2"/>
  <c r="AH2997" i="2"/>
  <c r="AH2973" i="2"/>
  <c r="AH2949" i="2"/>
  <c r="AH2925" i="2"/>
  <c r="AH2901" i="2"/>
  <c r="AH2877" i="2"/>
  <c r="AH2853" i="2"/>
  <c r="AH2829" i="2"/>
  <c r="AH2805" i="2"/>
  <c r="AH13" i="2"/>
  <c r="AH35" i="2"/>
  <c r="AH11" i="2"/>
  <c r="AH4097" i="2"/>
  <c r="AH4073" i="2"/>
  <c r="AH4049" i="2"/>
  <c r="AH4025" i="2"/>
  <c r="AH4118" i="2"/>
  <c r="AH4094" i="2"/>
  <c r="AH4070" i="2"/>
  <c r="AH4046" i="2"/>
  <c r="AH4022" i="2"/>
  <c r="AH3998" i="2"/>
  <c r="AH3974" i="2"/>
  <c r="AH3950" i="2"/>
  <c r="AH3926" i="2"/>
  <c r="AH3902" i="2"/>
  <c r="AH3878" i="2"/>
  <c r="AH3854" i="2"/>
  <c r="AH3830" i="2"/>
  <c r="AH3806" i="2"/>
  <c r="AH3782" i="2"/>
  <c r="AH3758" i="2"/>
  <c r="AH3734" i="2"/>
  <c r="AH3710" i="2"/>
  <c r="AH3686" i="2"/>
  <c r="AH3662" i="2"/>
  <c r="AH3638" i="2"/>
  <c r="AH3614" i="2"/>
  <c r="AH3590" i="2"/>
  <c r="AH3566" i="2"/>
  <c r="AH3542" i="2"/>
  <c r="AH3518" i="2"/>
  <c r="AH3494" i="2"/>
  <c r="AH3470" i="2"/>
  <c r="AH3446" i="2"/>
  <c r="AH3422" i="2"/>
  <c r="AH3398" i="2"/>
  <c r="AH3374" i="2"/>
  <c r="AH3350" i="2"/>
  <c r="AH3302" i="2"/>
  <c r="AH3278" i="2"/>
  <c r="AH3254" i="2"/>
  <c r="AH3230" i="2"/>
  <c r="AH3206" i="2"/>
  <c r="AH3182" i="2"/>
  <c r="AH3158" i="2"/>
  <c r="AH3134" i="2"/>
  <c r="AH3110" i="2"/>
  <c r="AH3086" i="2"/>
  <c r="AH3062" i="2"/>
  <c r="AH3038" i="2"/>
  <c r="AH3014" i="2"/>
  <c r="AH2990" i="2"/>
  <c r="AH1423" i="2"/>
  <c r="AH1399" i="2"/>
  <c r="AH1375" i="2"/>
  <c r="AH1351" i="2"/>
  <c r="AH1327" i="2"/>
  <c r="AH1303" i="2"/>
  <c r="AH1279" i="2"/>
  <c r="AH1255" i="2"/>
  <c r="AH1231" i="2"/>
  <c r="AH1207" i="2"/>
  <c r="AH1183" i="2"/>
  <c r="AH1159" i="2"/>
  <c r="AH1135" i="2"/>
  <c r="AH1111" i="2"/>
  <c r="AH1087" i="2"/>
  <c r="AH1063" i="2"/>
  <c r="AH1039" i="2"/>
  <c r="AH1015" i="2"/>
  <c r="AH991" i="2"/>
  <c r="AH967" i="2"/>
  <c r="AH943" i="2"/>
  <c r="AH919" i="2"/>
  <c r="AH895" i="2"/>
  <c r="AH871" i="2"/>
  <c r="AH847" i="2"/>
  <c r="AH823" i="2"/>
  <c r="AH799" i="2"/>
  <c r="AH775" i="2"/>
  <c r="AH751" i="2"/>
  <c r="AH727" i="2"/>
  <c r="AH703" i="2"/>
  <c r="AH679" i="2"/>
  <c r="AH655" i="2"/>
  <c r="AH631" i="2"/>
  <c r="AH607" i="2"/>
  <c r="AH583" i="2"/>
  <c r="AH559" i="2"/>
  <c r="AH535" i="2"/>
  <c r="AH511" i="2"/>
  <c r="AH487" i="2"/>
  <c r="AH463" i="2"/>
  <c r="AH439" i="2"/>
  <c r="AH415" i="2"/>
  <c r="AH391" i="2"/>
  <c r="AH367" i="2"/>
  <c r="AH343" i="2"/>
  <c r="AH319" i="2"/>
  <c r="AH295" i="2"/>
  <c r="AH271" i="2"/>
  <c r="AH247" i="2"/>
  <c r="AH223" i="2"/>
  <c r="AH199" i="2"/>
  <c r="AH175" i="2"/>
  <c r="AH151" i="2"/>
  <c r="AH127" i="2"/>
  <c r="AH103" i="2"/>
  <c r="AH79" i="2"/>
  <c r="AH55" i="2"/>
  <c r="AH31" i="2"/>
  <c r="AH7" i="2"/>
  <c r="AH1446" i="2"/>
  <c r="AH1422" i="2"/>
  <c r="AH1398" i="2"/>
  <c r="AH1374" i="2"/>
  <c r="AH1350" i="2"/>
  <c r="AH1326" i="2"/>
  <c r="AH1302" i="2"/>
  <c r="AH1278" i="2"/>
  <c r="AH1254" i="2"/>
  <c r="AH1230" i="2"/>
  <c r="AH1206" i="2"/>
  <c r="AH1182" i="2"/>
  <c r="AH1158" i="2"/>
  <c r="AH1134" i="2"/>
  <c r="AH1110" i="2"/>
  <c r="AH1086" i="2"/>
  <c r="AH1062" i="2"/>
  <c r="AH1038" i="2"/>
  <c r="AH1014" i="2"/>
  <c r="AH990" i="2"/>
  <c r="AH966" i="2"/>
  <c r="AH942" i="2"/>
  <c r="AH918" i="2"/>
  <c r="AH894" i="2"/>
  <c r="AH870" i="2"/>
  <c r="AH846" i="2"/>
  <c r="AH822" i="2"/>
  <c r="AH798" i="2"/>
  <c r="AH774" i="2"/>
  <c r="AH750" i="2"/>
  <c r="AH726" i="2"/>
  <c r="AH702" i="2"/>
  <c r="AH678" i="2"/>
  <c r="AH654" i="2"/>
  <c r="AH630" i="2"/>
  <c r="AH606" i="2"/>
  <c r="AH582" i="2"/>
  <c r="AH558" i="2"/>
  <c r="AH534" i="2"/>
  <c r="AH510" i="2"/>
  <c r="AH486" i="2"/>
  <c r="AH462" i="2"/>
  <c r="AH438" i="2"/>
  <c r="AH414" i="2"/>
  <c r="AH390" i="2"/>
  <c r="AH366" i="2"/>
  <c r="AH342" i="2"/>
  <c r="AH318" i="2"/>
  <c r="AH294" i="2"/>
  <c r="AH270" i="2"/>
  <c r="AH246" i="2"/>
  <c r="AH222" i="2"/>
  <c r="AH198" i="2"/>
  <c r="AH174" i="2"/>
  <c r="AH150" i="2"/>
  <c r="AH126" i="2"/>
  <c r="AH102" i="2"/>
  <c r="AH78" i="2"/>
  <c r="AH54" i="2"/>
  <c r="AH30" i="2"/>
  <c r="AH1445" i="2"/>
  <c r="AH1421" i="2"/>
  <c r="AH1397" i="2"/>
  <c r="AH1373" i="2"/>
  <c r="AH1349" i="2"/>
  <c r="AH1325" i="2"/>
  <c r="AH1301" i="2"/>
  <c r="AH1277" i="2"/>
  <c r="AH1253" i="2"/>
  <c r="AH1229" i="2"/>
  <c r="AH1205" i="2"/>
  <c r="AH1181" i="2"/>
  <c r="AH1157" i="2"/>
  <c r="AH1133" i="2"/>
  <c r="AH1109" i="2"/>
  <c r="AH1085" i="2"/>
  <c r="AH1061" i="2"/>
  <c r="AH1037" i="2"/>
  <c r="AH1013" i="2"/>
  <c r="AH989" i="2"/>
  <c r="AH965" i="2"/>
  <c r="AH941" i="2"/>
  <c r="AH917" i="2"/>
  <c r="AH893" i="2"/>
  <c r="AH869" i="2"/>
  <c r="AH845" i="2"/>
  <c r="AH821" i="2"/>
  <c r="AH797" i="2"/>
  <c r="AH773" i="2"/>
  <c r="AH749" i="2"/>
  <c r="AH725" i="2"/>
  <c r="AH701" i="2"/>
  <c r="AH677" i="2"/>
  <c r="AH653" i="2"/>
  <c r="AH629" i="2"/>
  <c r="AH605" i="2"/>
  <c r="AH581" i="2"/>
  <c r="AH557" i="2"/>
  <c r="AH533" i="2"/>
  <c r="AH509" i="2"/>
  <c r="AH485" i="2"/>
  <c r="AH461" i="2"/>
  <c r="AH437" i="2"/>
  <c r="AH413" i="2"/>
  <c r="AH389" i="2"/>
  <c r="AH365" i="2"/>
  <c r="AH341" i="2"/>
  <c r="AH317" i="2"/>
  <c r="AH293" i="2"/>
  <c r="AH269" i="2"/>
  <c r="AH245" i="2"/>
  <c r="AH221" i="2"/>
  <c r="AH197" i="2"/>
  <c r="AH173" i="2"/>
  <c r="AH149" i="2"/>
  <c r="AH125" i="2"/>
  <c r="AH101" i="2"/>
  <c r="AH77" i="2"/>
  <c r="AH53" i="2"/>
  <c r="AH29" i="2"/>
  <c r="AH1444" i="2"/>
  <c r="AH1420" i="2"/>
  <c r="AH1396" i="2"/>
  <c r="AH1372" i="2"/>
  <c r="AH1348" i="2"/>
  <c r="AH1324" i="2"/>
  <c r="AH1300" i="2"/>
  <c r="AH1276" i="2"/>
  <c r="AH1252" i="2"/>
  <c r="AH1228" i="2"/>
  <c r="AH1204" i="2"/>
  <c r="AH1180" i="2"/>
  <c r="AH1156" i="2"/>
  <c r="AH1132" i="2"/>
  <c r="AH1108" i="2"/>
  <c r="AH1084" i="2"/>
  <c r="AH1060" i="2"/>
  <c r="AH1036" i="2"/>
  <c r="AH1012" i="2"/>
  <c r="AH988" i="2"/>
  <c r="AH964" i="2"/>
  <c r="AH940" i="2"/>
  <c r="AH916" i="2"/>
  <c r="AH892" i="2"/>
  <c r="AH868" i="2"/>
  <c r="AH844" i="2"/>
  <c r="AH820" i="2"/>
  <c r="AH796" i="2"/>
  <c r="AH772" i="2"/>
  <c r="AH748" i="2"/>
  <c r="AH724" i="2"/>
  <c r="AH700" i="2"/>
  <c r="AH676" i="2"/>
  <c r="AH652" i="2"/>
  <c r="AH628" i="2"/>
  <c r="AH604" i="2"/>
  <c r="AH580" i="2"/>
  <c r="AH556" i="2"/>
  <c r="AH532" i="2"/>
  <c r="AH508" i="2"/>
  <c r="AH484" i="2"/>
  <c r="AH460" i="2"/>
  <c r="AH436" i="2"/>
  <c r="AH412" i="2"/>
  <c r="AH388" i="2"/>
  <c r="AH364" i="2"/>
  <c r="AH340" i="2"/>
  <c r="AH316" i="2"/>
  <c r="AH292" i="2"/>
  <c r="AH268" i="2"/>
  <c r="AH244" i="2"/>
  <c r="AH220" i="2"/>
  <c r="AH196" i="2"/>
  <c r="AH172" i="2"/>
  <c r="AH148" i="2"/>
  <c r="AH124" i="2"/>
  <c r="AH100" i="2"/>
  <c r="AH76" i="2"/>
  <c r="AH52" i="2"/>
  <c r="AH28" i="2"/>
  <c r="AH1443" i="2"/>
  <c r="AH1419" i="2"/>
  <c r="AH1395" i="2"/>
  <c r="AH1371" i="2"/>
  <c r="AH1347" i="2"/>
  <c r="AH1323" i="2"/>
  <c r="AH1299" i="2"/>
  <c r="AH1275" i="2"/>
  <c r="AH1251" i="2"/>
  <c r="AH1227" i="2"/>
  <c r="AH1203" i="2"/>
  <c r="AH1179" i="2"/>
  <c r="AH1155" i="2"/>
  <c r="AH1131" i="2"/>
  <c r="AH1107" i="2"/>
  <c r="AH1083" i="2"/>
  <c r="AH1059" i="2"/>
  <c r="AH1035" i="2"/>
  <c r="AH1011" i="2"/>
  <c r="AH987" i="2"/>
  <c r="AH963" i="2"/>
  <c r="AH939" i="2"/>
  <c r="AH915" i="2"/>
  <c r="AH891" i="2"/>
  <c r="AH867" i="2"/>
  <c r="AH843" i="2"/>
  <c r="AH819" i="2"/>
  <c r="AH795" i="2"/>
  <c r="AH771" i="2"/>
  <c r="AH747" i="2"/>
  <c r="AH723" i="2"/>
  <c r="AH699" i="2"/>
  <c r="AH675" i="2"/>
  <c r="AH651" i="2"/>
  <c r="AH627" i="2"/>
  <c r="AH603" i="2"/>
  <c r="AH579" i="2"/>
  <c r="AH555" i="2"/>
  <c r="AH531" i="2"/>
  <c r="AH507" i="2"/>
  <c r="AH483" i="2"/>
  <c r="AH459" i="2"/>
  <c r="AH435" i="2"/>
  <c r="AH411" i="2"/>
  <c r="AH387" i="2"/>
  <c r="AH363" i="2"/>
  <c r="AH339" i="2"/>
  <c r="AH315" i="2"/>
  <c r="AH291" i="2"/>
  <c r="AH267" i="2"/>
  <c r="AH243" i="2"/>
  <c r="AH219" i="2"/>
  <c r="AH195" i="2"/>
  <c r="AH171" i="2"/>
  <c r="AH147" i="2"/>
  <c r="AH123" i="2"/>
  <c r="AH99" i="2"/>
  <c r="AH75" i="2"/>
  <c r="AH51" i="2"/>
  <c r="AH27" i="2"/>
  <c r="AH21" i="2"/>
  <c r="AH4131" i="2"/>
  <c r="AH4107" i="2"/>
  <c r="AH2807" i="2"/>
  <c r="AH2783" i="2"/>
  <c r="AH2759" i="2"/>
  <c r="AH2735" i="2"/>
  <c r="AH2711" i="2"/>
  <c r="AH2687" i="2"/>
  <c r="AH2663" i="2"/>
  <c r="AH2639" i="2"/>
  <c r="AH2615" i="2"/>
  <c r="AH2591" i="2"/>
  <c r="AH2567" i="2"/>
  <c r="AH2543" i="2"/>
  <c r="AH2519" i="2"/>
  <c r="AH2495" i="2"/>
  <c r="AH2471" i="2"/>
  <c r="AH2447" i="2"/>
  <c r="AH2423" i="2"/>
  <c r="AH2399" i="2"/>
  <c r="AH2375" i="2"/>
  <c r="AH2351" i="2"/>
  <c r="AH2327" i="2"/>
  <c r="AH2303" i="2"/>
  <c r="AH2279" i="2"/>
  <c r="AH2255" i="2"/>
  <c r="AH2231" i="2"/>
  <c r="AH2207" i="2"/>
  <c r="AH2183" i="2"/>
  <c r="AH2159" i="2"/>
  <c r="AH2135" i="2"/>
  <c r="AH2111" i="2"/>
  <c r="AH2087" i="2"/>
  <c r="AH4102" i="2"/>
  <c r="AH4078" i="2"/>
  <c r="AH4054" i="2"/>
  <c r="AH4030" i="2"/>
  <c r="AH4006" i="2"/>
  <c r="AH3982" i="2"/>
  <c r="AH3958" i="2"/>
  <c r="AH3934" i="2"/>
  <c r="AH3910" i="2"/>
  <c r="AH3886" i="2"/>
  <c r="AH3862" i="2"/>
  <c r="AH3838" i="2"/>
  <c r="AH3814" i="2"/>
  <c r="AH3790" i="2"/>
  <c r="AH3766" i="2"/>
  <c r="AH3742" i="2"/>
  <c r="AH3718" i="2"/>
  <c r="AH3694" i="2"/>
  <c r="AH3670" i="2"/>
  <c r="AH3646" i="2"/>
  <c r="AH3622" i="2"/>
  <c r="AH3598" i="2"/>
  <c r="AH3574" i="2"/>
  <c r="AH3550" i="2"/>
  <c r="AH3526" i="2"/>
  <c r="AH3502" i="2"/>
  <c r="AH3478" i="2"/>
  <c r="AH3454" i="2"/>
  <c r="AH3430" i="2"/>
  <c r="AH3406" i="2"/>
  <c r="AH3382" i="2"/>
  <c r="AH3358" i="2"/>
  <c r="AH3334" i="2"/>
  <c r="AH3310" i="2"/>
  <c r="AH3286" i="2"/>
  <c r="AH3262" i="2"/>
  <c r="AH3238" i="2"/>
  <c r="AH3214" i="2"/>
  <c r="AH3190" i="2"/>
  <c r="AH3166" i="2"/>
  <c r="AH3142" i="2"/>
  <c r="AH3118" i="2"/>
  <c r="AH3094" i="2"/>
  <c r="AH3070" i="2"/>
  <c r="AH3046" i="2"/>
  <c r="AH3022" i="2"/>
  <c r="AH2998" i="2"/>
  <c r="AH2974" i="2"/>
  <c r="AH2950" i="2"/>
  <c r="AH2926" i="2"/>
  <c r="AH2902" i="2"/>
  <c r="AH2878" i="2"/>
  <c r="AH2854" i="2"/>
  <c r="AH2830" i="2"/>
  <c r="AH2806" i="2"/>
  <c r="AH2782" i="2"/>
  <c r="AH2758" i="2"/>
  <c r="AH2734" i="2"/>
  <c r="AH2710" i="2"/>
  <c r="AH2686" i="2"/>
  <c r="AH2662" i="2"/>
  <c r="AH2638" i="2"/>
  <c r="AH2614" i="2"/>
  <c r="AH2590" i="2"/>
  <c r="AH2566" i="2"/>
  <c r="AH2542" i="2"/>
  <c r="AH2518" i="2"/>
  <c r="AH2494" i="2"/>
  <c r="AH2470" i="2"/>
  <c r="AH2446" i="2"/>
  <c r="AH2422" i="2"/>
  <c r="AH2398" i="2"/>
  <c r="AH2374" i="2"/>
  <c r="AH2350" i="2"/>
  <c r="AH2326" i="2"/>
  <c r="AH2302" i="2"/>
  <c r="AH2278" i="2"/>
  <c r="AH2254" i="2"/>
  <c r="AH2230" i="2"/>
  <c r="AH2206" i="2"/>
  <c r="AH2182" i="2"/>
  <c r="AH2158" i="2"/>
  <c r="AH2134" i="2"/>
  <c r="AH2110" i="2"/>
  <c r="AH2086" i="2"/>
  <c r="AH2781" i="2"/>
  <c r="AH2757" i="2"/>
  <c r="AH2733" i="2"/>
  <c r="AH2709" i="2"/>
  <c r="AH2685" i="2"/>
  <c r="AH2661" i="2"/>
  <c r="AH2637" i="2"/>
  <c r="AH2613" i="2"/>
  <c r="AH2589" i="2"/>
  <c r="AH2565" i="2"/>
  <c r="AH2541" i="2"/>
  <c r="AH2517" i="2"/>
  <c r="AH2493" i="2"/>
  <c r="AH2469" i="2"/>
  <c r="AH2445" i="2"/>
  <c r="AH2421" i="2"/>
  <c r="AH2397" i="2"/>
  <c r="AH2373" i="2"/>
  <c r="AH2349" i="2"/>
  <c r="AH2325" i="2"/>
  <c r="AH2301" i="2"/>
  <c r="AH2277" i="2"/>
  <c r="AH2253" i="2"/>
  <c r="AH2229" i="2"/>
  <c r="AH2205" i="2"/>
  <c r="AH2181" i="2"/>
  <c r="AH2157" i="2"/>
  <c r="AH2133" i="2"/>
  <c r="AH2109" i="2"/>
  <c r="AH2085" i="2"/>
  <c r="AH4100" i="2"/>
  <c r="AH4076" i="2"/>
  <c r="AH4052" i="2"/>
  <c r="AH4028" i="2"/>
  <c r="AH4004" i="2"/>
  <c r="AH3980" i="2"/>
  <c r="AH3956" i="2"/>
  <c r="AH3932" i="2"/>
  <c r="AH3908" i="2"/>
  <c r="AH3884" i="2"/>
  <c r="AH3860" i="2"/>
  <c r="AH3836" i="2"/>
  <c r="AH3812" i="2"/>
  <c r="AH3788" i="2"/>
  <c r="AH3764" i="2"/>
  <c r="AH3740" i="2"/>
  <c r="AH3716" i="2"/>
  <c r="AH3692" i="2"/>
  <c r="AH3668" i="2"/>
  <c r="AH3644" i="2"/>
  <c r="AH3620" i="2"/>
  <c r="AH3596" i="2"/>
  <c r="AH3572" i="2"/>
  <c r="AH3548" i="2"/>
  <c r="AH3524" i="2"/>
  <c r="AH3500" i="2"/>
  <c r="AH3476" i="2"/>
  <c r="AH3452" i="2"/>
  <c r="AH3428" i="2"/>
  <c r="AH3404" i="2"/>
  <c r="AH3380" i="2"/>
  <c r="AH3356" i="2"/>
  <c r="AH3332" i="2"/>
  <c r="AH3308" i="2"/>
  <c r="AH3284" i="2"/>
  <c r="AH3260" i="2"/>
  <c r="AH3236" i="2"/>
  <c r="AH3212" i="2"/>
  <c r="AH3188" i="2"/>
  <c r="AH3164" i="2"/>
  <c r="AH3140" i="2"/>
  <c r="AH3116" i="2"/>
  <c r="AH3092" i="2"/>
  <c r="AH3068" i="2"/>
  <c r="AH3044" i="2"/>
  <c r="AH3020" i="2"/>
  <c r="AH2996" i="2"/>
  <c r="AH2972" i="2"/>
  <c r="AH2948" i="2"/>
  <c r="AH2924" i="2"/>
  <c r="AH2900" i="2"/>
  <c r="AH2876" i="2"/>
  <c r="AH2852" i="2"/>
  <c r="AH2828" i="2"/>
  <c r="AH2804" i="2"/>
  <c r="AH2780" i="2"/>
  <c r="AH2756" i="2"/>
  <c r="AH2732" i="2"/>
  <c r="AH2708" i="2"/>
  <c r="AH2684" i="2"/>
  <c r="AH2660" i="2"/>
  <c r="AH2636" i="2"/>
  <c r="AH2612" i="2"/>
  <c r="AH2588" i="2"/>
  <c r="AH2564" i="2"/>
  <c r="AH2540" i="2"/>
  <c r="AH2516" i="2"/>
  <c r="AH2492" i="2"/>
  <c r="AH2468" i="2"/>
  <c r="AH2444" i="2"/>
  <c r="AH2420" i="2"/>
  <c r="AH2396" i="2"/>
  <c r="AH2372" i="2"/>
  <c r="AH2348" i="2"/>
  <c r="AH2324" i="2"/>
  <c r="AH2300" i="2"/>
  <c r="AH2276" i="2"/>
  <c r="AH2252" i="2"/>
  <c r="AH2228" i="2"/>
  <c r="AH2204" i="2"/>
  <c r="AH2180" i="2"/>
  <c r="AH2156" i="2"/>
  <c r="AH2132" i="2"/>
  <c r="AH2108" i="2"/>
  <c r="AH2084" i="2"/>
  <c r="AH4123" i="2"/>
  <c r="AH4099" i="2"/>
  <c r="AH4075" i="2"/>
  <c r="AH4051" i="2"/>
  <c r="AH4027" i="2"/>
  <c r="AH4003" i="2"/>
  <c r="AH3979" i="2"/>
  <c r="AH3955" i="2"/>
  <c r="AH3931" i="2"/>
  <c r="AH3907" i="2"/>
  <c r="AH3883" i="2"/>
  <c r="AH3859" i="2"/>
  <c r="AH3835" i="2"/>
  <c r="AH3811" i="2"/>
  <c r="AH3787" i="2"/>
  <c r="AH3739" i="2"/>
  <c r="AH3715" i="2"/>
  <c r="AH3691" i="2"/>
  <c r="AH3667" i="2"/>
  <c r="AH3643" i="2"/>
  <c r="AH3619" i="2"/>
  <c r="AH3595" i="2"/>
  <c r="AH3571" i="2"/>
  <c r="AH3547" i="2"/>
  <c r="AH3523" i="2"/>
  <c r="AH3499" i="2"/>
  <c r="AH3475" i="2"/>
  <c r="AH3451" i="2"/>
  <c r="AH3427" i="2"/>
  <c r="AH3403" i="2"/>
  <c r="AH3379" i="2"/>
  <c r="AH3355" i="2"/>
  <c r="AH3331" i="2"/>
  <c r="AH3307" i="2"/>
  <c r="AH3283" i="2"/>
  <c r="AH3259" i="2"/>
  <c r="AH3235" i="2"/>
  <c r="AH3211" i="2"/>
  <c r="AH3187" i="2"/>
  <c r="AH3163" i="2"/>
  <c r="AH3139" i="2"/>
  <c r="AH3115" i="2"/>
  <c r="AH3067" i="2"/>
  <c r="AH3043" i="2"/>
  <c r="AH3019" i="2"/>
  <c r="AH2995" i="2"/>
  <c r="AH2971" i="2"/>
  <c r="AH2947" i="2"/>
  <c r="AH2923" i="2"/>
  <c r="AH2899" i="2"/>
  <c r="AH2875" i="2"/>
  <c r="AH2851" i="2"/>
  <c r="AH2827" i="2"/>
  <c r="AH2803" i="2"/>
  <c r="AH2779" i="2"/>
  <c r="AH2755" i="2"/>
  <c r="AH2731" i="2"/>
  <c r="AH2707" i="2"/>
  <c r="AH2683" i="2"/>
  <c r="AH2659" i="2"/>
  <c r="AH2635" i="2"/>
  <c r="AH2611" i="2"/>
  <c r="AH2587" i="2"/>
  <c r="AH2563" i="2"/>
  <c r="AH2539" i="2"/>
  <c r="AH2515" i="2"/>
  <c r="AH2491" i="2"/>
  <c r="AH2467" i="2"/>
  <c r="AH2443" i="2"/>
  <c r="AH2419" i="2"/>
  <c r="AH2395" i="2"/>
  <c r="AH2371" i="2"/>
  <c r="AH2347" i="2"/>
  <c r="AH2323" i="2"/>
  <c r="AH2299" i="2"/>
  <c r="AH2275" i="2"/>
  <c r="AH2251" i="2"/>
  <c r="AH2227" i="2"/>
  <c r="AH2203" i="2"/>
  <c r="AH2179" i="2"/>
  <c r="AH2155" i="2"/>
  <c r="AH2131" i="2"/>
  <c r="AH2107" i="2"/>
  <c r="AH2083" i="2"/>
  <c r="AH2994" i="2"/>
  <c r="AH2970" i="2"/>
  <c r="AH2946" i="2"/>
  <c r="AH2922" i="2"/>
  <c r="AH2898" i="2"/>
  <c r="AH2874" i="2"/>
  <c r="AH2850" i="2"/>
  <c r="AH2826" i="2"/>
  <c r="AH2802" i="2"/>
  <c r="AH2778" i="2"/>
  <c r="AH2754" i="2"/>
  <c r="AH2730" i="2"/>
  <c r="AH4001" i="2"/>
  <c r="AH3977" i="2"/>
  <c r="AH3953" i="2"/>
  <c r="AH3929" i="2"/>
  <c r="AH3905" i="2"/>
  <c r="AH3881" i="2"/>
  <c r="AH3857" i="2"/>
  <c r="AH3833" i="2"/>
  <c r="AH3809" i="2"/>
  <c r="AH3785" i="2"/>
  <c r="AH3761" i="2"/>
  <c r="AH3737" i="2"/>
  <c r="AH3713" i="2"/>
  <c r="AH3689" i="2"/>
  <c r="AH3665" i="2"/>
  <c r="AH3641" i="2"/>
  <c r="AH3617" i="2"/>
  <c r="AH3593" i="2"/>
  <c r="AH3569" i="2"/>
  <c r="AH3545" i="2"/>
  <c r="AH3521" i="2"/>
  <c r="AH3497" i="2"/>
  <c r="AH3473" i="2"/>
  <c r="AH3449" i="2"/>
  <c r="AH3425" i="2"/>
  <c r="AH3401" i="2"/>
  <c r="AH3377" i="2"/>
  <c r="AH3353" i="2"/>
  <c r="AH3329" i="2"/>
  <c r="AH3305" i="2"/>
  <c r="AH3281" i="2"/>
  <c r="AH3257" i="2"/>
  <c r="AH3233" i="2"/>
  <c r="AH3209" i="2"/>
  <c r="AH3185" i="2"/>
  <c r="AH3161" i="2"/>
  <c r="AH3137" i="2"/>
  <c r="AH3113" i="2"/>
  <c r="AH3089" i="2"/>
  <c r="AH3065" i="2"/>
  <c r="AH3041" i="2"/>
  <c r="AH3017" i="2"/>
  <c r="AH2993" i="2"/>
  <c r="AH2969" i="2"/>
  <c r="AH2945" i="2"/>
  <c r="AH2921" i="2"/>
  <c r="AH2897" i="2"/>
  <c r="AH2873" i="2"/>
  <c r="AH2849" i="2"/>
  <c r="AH2825" i="2"/>
  <c r="AH2801" i="2"/>
  <c r="AH4120" i="2"/>
  <c r="AH4096" i="2"/>
  <c r="AH4072" i="2"/>
  <c r="AH4048" i="2"/>
  <c r="AH4024" i="2"/>
  <c r="AH4000" i="2"/>
  <c r="AH3976" i="2"/>
  <c r="AH3952" i="2"/>
  <c r="AH3928" i="2"/>
  <c r="AH3904" i="2"/>
  <c r="AH3880" i="2"/>
  <c r="AH3856" i="2"/>
  <c r="AH3832" i="2"/>
  <c r="AH3808" i="2"/>
  <c r="AH3784" i="2"/>
  <c r="AH3760" i="2"/>
  <c r="AH3736" i="2"/>
  <c r="AH3712" i="2"/>
  <c r="AH3688" i="2"/>
  <c r="AH3664" i="2"/>
  <c r="AH3640" i="2"/>
  <c r="AH3616" i="2"/>
  <c r="AH3592" i="2"/>
  <c r="AH3568" i="2"/>
  <c r="AH3544" i="2"/>
  <c r="AH3520" i="2"/>
  <c r="AH3496" i="2"/>
  <c r="AH3472" i="2"/>
  <c r="AH3448" i="2"/>
  <c r="AH3424" i="2"/>
  <c r="AH3400" i="2"/>
  <c r="AH3376" i="2"/>
  <c r="AH3352" i="2"/>
  <c r="AH3328" i="2"/>
  <c r="AH3304" i="2"/>
  <c r="AH3280" i="2"/>
  <c r="AH3256" i="2"/>
  <c r="AH3232" i="2"/>
  <c r="AH3208" i="2"/>
  <c r="AH3184" i="2"/>
  <c r="AH3160" i="2"/>
  <c r="AH3136" i="2"/>
  <c r="AH3088" i="2"/>
  <c r="AH3064" i="2"/>
  <c r="AH3040" i="2"/>
  <c r="AH3016" i="2"/>
  <c r="AH2992" i="2"/>
  <c r="AH2968" i="2"/>
  <c r="AH2944" i="2"/>
  <c r="AH2920" i="2"/>
  <c r="AH2896" i="2"/>
  <c r="AH2872" i="2"/>
  <c r="AH2848" i="2"/>
  <c r="AH2824" i="2"/>
  <c r="AH2800" i="2"/>
  <c r="AH3999" i="2"/>
  <c r="AH3975" i="2"/>
  <c r="AH3951" i="2"/>
  <c r="AH3927" i="2"/>
  <c r="AH3903" i="2"/>
  <c r="AH3879" i="2"/>
  <c r="AH3855" i="2"/>
  <c r="AH3831" i="2"/>
  <c r="AH3807" i="2"/>
  <c r="AH3783" i="2"/>
  <c r="AH3759" i="2"/>
  <c r="AH3735" i="2"/>
  <c r="AH3711" i="2"/>
  <c r="AH3687" i="2"/>
  <c r="AH3663" i="2"/>
  <c r="AH3639" i="2"/>
  <c r="AH3615" i="2"/>
  <c r="AH3591" i="2"/>
  <c r="AH3567" i="2"/>
  <c r="AH3543" i="2"/>
  <c r="AH3519" i="2"/>
  <c r="AH3495" i="2"/>
  <c r="AH3471" i="2"/>
  <c r="AH3447" i="2"/>
  <c r="AH3423" i="2"/>
  <c r="AH3399" i="2"/>
  <c r="AH3375" i="2"/>
  <c r="AH3351" i="2"/>
  <c r="AH3327" i="2"/>
  <c r="AH3303" i="2"/>
  <c r="AH3279" i="2"/>
  <c r="AH3255" i="2"/>
  <c r="AH3231" i="2"/>
  <c r="AH3207" i="2"/>
  <c r="AH3183" i="2"/>
  <c r="AH3159" i="2"/>
  <c r="AH3135" i="2"/>
  <c r="AH3111" i="2"/>
  <c r="AH3087" i="2"/>
  <c r="AH3063" i="2"/>
  <c r="AH3039" i="2"/>
  <c r="AH3015" i="2"/>
  <c r="AH2991" i="2"/>
  <c r="AH2967" i="2"/>
  <c r="AH2943" i="2"/>
  <c r="AH2919" i="2"/>
  <c r="AH2895" i="2"/>
  <c r="AH2871" i="2"/>
  <c r="AH2847" i="2"/>
  <c r="AH2823" i="2"/>
  <c r="AH2799" i="2"/>
  <c r="AH2775" i="2"/>
  <c r="AH2751" i="2"/>
  <c r="AH2727" i="2"/>
  <c r="AH2703" i="2"/>
  <c r="AH2679" i="2"/>
  <c r="AH2655" i="2"/>
  <c r="AH2631" i="2"/>
  <c r="AH2607" i="2"/>
  <c r="AH2583" i="2"/>
  <c r="AH2559" i="2"/>
  <c r="AH2535" i="2"/>
  <c r="AH2511" i="2"/>
  <c r="AH2487" i="2"/>
  <c r="AH2463" i="2"/>
  <c r="AH2439" i="2"/>
  <c r="AH2415" i="2"/>
  <c r="AH2391" i="2"/>
  <c r="AH2367" i="2"/>
  <c r="AH2343" i="2"/>
  <c r="AH2319" i="2"/>
  <c r="AH2295" i="2"/>
  <c r="AH2271" i="2"/>
  <c r="AH2247" i="2"/>
  <c r="AH2223" i="2"/>
  <c r="AH2199" i="2"/>
  <c r="AH2175" i="2"/>
  <c r="AH2151" i="2"/>
  <c r="AH2127" i="2"/>
  <c r="AH2103" i="2"/>
  <c r="AH2079" i="2"/>
  <c r="AH2966" i="2"/>
  <c r="AH2942" i="2"/>
  <c r="AH2918" i="2"/>
  <c r="AH2894" i="2"/>
  <c r="AH2870" i="2"/>
  <c r="AH2846" i="2"/>
  <c r="AH2822" i="2"/>
  <c r="AH2798" i="2"/>
  <c r="AH2774" i="2"/>
  <c r="AH2750" i="2"/>
  <c r="AH2726" i="2"/>
  <c r="AH2702" i="2"/>
  <c r="AH2678" i="2"/>
  <c r="AH2654" i="2"/>
  <c r="AH2630" i="2"/>
  <c r="AH2606" i="2"/>
  <c r="AH2582" i="2"/>
  <c r="AH2558" i="2"/>
  <c r="AH2534" i="2"/>
  <c r="AH2510" i="2"/>
  <c r="AH2486" i="2"/>
  <c r="AH2462" i="2"/>
  <c r="AH2438" i="2"/>
  <c r="AH2414" i="2"/>
  <c r="AH2390" i="2"/>
  <c r="AH2366" i="2"/>
  <c r="AH2342" i="2"/>
  <c r="AH2318" i="2"/>
  <c r="AH2294" i="2"/>
  <c r="AH2270" i="2"/>
  <c r="AH2246" i="2"/>
  <c r="AH2222" i="2"/>
  <c r="AH2198" i="2"/>
  <c r="AH2174" i="2"/>
  <c r="AH2150" i="2"/>
  <c r="AH2126" i="2"/>
  <c r="AH2102" i="2"/>
  <c r="AH2078" i="2"/>
  <c r="AH4117" i="2"/>
  <c r="AH4093" i="2"/>
  <c r="AH4069" i="2"/>
  <c r="AH4045" i="2"/>
  <c r="AH4021" i="2"/>
  <c r="AH3997" i="2"/>
  <c r="AH3973" i="2"/>
  <c r="AH3949" i="2"/>
  <c r="AH3925" i="2"/>
  <c r="AH3901" i="2"/>
  <c r="AH3877" i="2"/>
  <c r="AH3853" i="2"/>
  <c r="AH3829" i="2"/>
  <c r="AH3805" i="2"/>
  <c r="AH3781" i="2"/>
  <c r="AH3757" i="2"/>
  <c r="AH3733" i="2"/>
  <c r="AH3709" i="2"/>
  <c r="AH3685" i="2"/>
  <c r="AH3661" i="2"/>
  <c r="AH3637" i="2"/>
  <c r="AH3613" i="2"/>
  <c r="AH3589" i="2"/>
  <c r="AH3565" i="2"/>
  <c r="AH3541" i="2"/>
  <c r="AH3517" i="2"/>
  <c r="AH3493" i="2"/>
  <c r="AH3469" i="2"/>
  <c r="AH3445" i="2"/>
  <c r="AH3421" i="2"/>
  <c r="AH3397" i="2"/>
  <c r="AH3373" i="2"/>
  <c r="AH3349" i="2"/>
  <c r="AH3325" i="2"/>
  <c r="AH3301" i="2"/>
  <c r="AH3277" i="2"/>
  <c r="AH3253" i="2"/>
  <c r="AH3229" i="2"/>
  <c r="AH3205" i="2"/>
  <c r="AH3181" i="2"/>
  <c r="AH3157" i="2"/>
  <c r="AH3133" i="2"/>
  <c r="AH3109" i="2"/>
  <c r="AH3085" i="2"/>
  <c r="AH3061" i="2"/>
  <c r="AH3037" i="2"/>
  <c r="AH3013" i="2"/>
  <c r="AH2989" i="2"/>
  <c r="AH2965" i="2"/>
  <c r="AH2941" i="2"/>
  <c r="AH2917" i="2"/>
  <c r="AH2893" i="2"/>
  <c r="AH2869" i="2"/>
  <c r="AH2845" i="2"/>
  <c r="AH2821" i="2"/>
  <c r="AH2797" i="2"/>
  <c r="AH6" i="2"/>
  <c r="AH4116" i="2"/>
  <c r="AH4092" i="2"/>
  <c r="AH5" i="2"/>
  <c r="AH4115" i="2"/>
  <c r="AH4091" i="2"/>
  <c r="AH4067" i="2"/>
  <c r="AH4043" i="2"/>
  <c r="AH4019" i="2"/>
  <c r="AH3995" i="2"/>
  <c r="AH3971" i="2"/>
  <c r="AH3947" i="2"/>
  <c r="AH3923" i="2"/>
  <c r="AH3899" i="2"/>
  <c r="AH3875" i="2"/>
  <c r="AH3851" i="2"/>
  <c r="AH3827" i="2"/>
  <c r="AH3803" i="2"/>
  <c r="AH3779" i="2"/>
  <c r="AH3755" i="2"/>
  <c r="AH3731" i="2"/>
  <c r="AH3707" i="2"/>
  <c r="AH4" i="2"/>
  <c r="AH4114" i="2"/>
  <c r="AH4090" i="2"/>
  <c r="AH4066" i="2"/>
  <c r="AH4042" i="2"/>
  <c r="AH4018" i="2"/>
  <c r="AH3994" i="2"/>
  <c r="AH3970" i="2"/>
  <c r="AH3946" i="2"/>
  <c r="AH3922" i="2"/>
  <c r="AH3898" i="2"/>
  <c r="AH3874" i="2"/>
  <c r="AH3" i="2"/>
  <c r="AH4113" i="2"/>
  <c r="AH4112" i="2"/>
  <c r="AH4088" i="2"/>
  <c r="AH2706" i="2"/>
  <c r="AH2682" i="2"/>
  <c r="AH2658" i="2"/>
  <c r="AH2634" i="2"/>
  <c r="AH2610" i="2"/>
  <c r="AH2586" i="2"/>
  <c r="AH2562" i="2"/>
  <c r="AH2538" i="2"/>
  <c r="AH2514" i="2"/>
  <c r="AH2490" i="2"/>
  <c r="AH2466" i="2"/>
  <c r="AH2442" i="2"/>
  <c r="AH2418" i="2"/>
  <c r="AH2394" i="2"/>
  <c r="AH2370" i="2"/>
  <c r="AH2346" i="2"/>
  <c r="AH2322" i="2"/>
  <c r="AH2298" i="2"/>
  <c r="AH2274" i="2"/>
  <c r="AH2250" i="2"/>
  <c r="AH2226" i="2"/>
  <c r="AH2202" i="2"/>
  <c r="AH2178" i="2"/>
  <c r="AH2154" i="2"/>
  <c r="AH2130" i="2"/>
  <c r="AH2106" i="2"/>
  <c r="AH2082" i="2"/>
  <c r="AH2777" i="2"/>
  <c r="AH2753" i="2"/>
  <c r="AH2729" i="2"/>
  <c r="AH2705" i="2"/>
  <c r="AH2681" i="2"/>
  <c r="AH2657" i="2"/>
  <c r="AH2633" i="2"/>
  <c r="AH2609" i="2"/>
  <c r="AH2585" i="2"/>
  <c r="AH2561" i="2"/>
  <c r="AH2537" i="2"/>
  <c r="AH2513" i="2"/>
  <c r="AH2489" i="2"/>
  <c r="AH2465" i="2"/>
  <c r="AH2441" i="2"/>
  <c r="AH2417" i="2"/>
  <c r="AH2393" i="2"/>
  <c r="AH2369" i="2"/>
  <c r="AH2345" i="2"/>
  <c r="AH2321" i="2"/>
  <c r="AH2297" i="2"/>
  <c r="AH2273" i="2"/>
  <c r="AH2249" i="2"/>
  <c r="AH2225" i="2"/>
  <c r="AH2201" i="2"/>
  <c r="AH2177" i="2"/>
  <c r="AH2153" i="2"/>
  <c r="AH2129" i="2"/>
  <c r="AH2105" i="2"/>
  <c r="AH2081" i="2"/>
  <c r="AH2776" i="2"/>
  <c r="AH2752" i="2"/>
  <c r="AH2728" i="2"/>
  <c r="AH2704" i="2"/>
  <c r="AH2680" i="2"/>
  <c r="AH2656" i="2"/>
  <c r="AH2632" i="2"/>
  <c r="AH2608" i="2"/>
  <c r="AH2584" i="2"/>
  <c r="AH2560" i="2"/>
  <c r="AH2536" i="2"/>
  <c r="AH2512" i="2"/>
  <c r="AH2488" i="2"/>
  <c r="AH2464" i="2"/>
  <c r="AH2440" i="2"/>
  <c r="AH2416" i="2"/>
  <c r="AH2392" i="2"/>
  <c r="AH2368" i="2"/>
  <c r="AH2344" i="2"/>
  <c r="AH2320" i="2"/>
  <c r="AH2296" i="2"/>
  <c r="AH2272" i="2"/>
  <c r="AH2248" i="2"/>
  <c r="AH2224" i="2"/>
  <c r="AH2200" i="2"/>
  <c r="AH2176" i="2"/>
  <c r="AH2152" i="2"/>
  <c r="AH2128" i="2"/>
  <c r="AH2104" i="2"/>
  <c r="AH2080" i="2"/>
  <c r="AH2773" i="2"/>
  <c r="AH2749" i="2"/>
  <c r="AH2725" i="2"/>
  <c r="AH2701" i="2"/>
  <c r="AH2677" i="2"/>
  <c r="AH2653" i="2"/>
  <c r="AH2629" i="2"/>
  <c r="AH2605" i="2"/>
  <c r="AH2581" i="2"/>
  <c r="AH2557" i="2"/>
  <c r="AH2533" i="2"/>
  <c r="AH2509" i="2"/>
  <c r="AH2485" i="2"/>
  <c r="AH2461" i="2"/>
  <c r="AH2437" i="2"/>
  <c r="AH2413" i="2"/>
  <c r="AH2389" i="2"/>
  <c r="AH2365" i="2"/>
  <c r="AH2341" i="2"/>
  <c r="AH2317" i="2"/>
  <c r="AH2293" i="2"/>
  <c r="AH2269" i="2"/>
  <c r="AH2245" i="2"/>
  <c r="AH2221" i="2"/>
  <c r="AH2197" i="2"/>
  <c r="AH2173" i="2"/>
  <c r="AH2149" i="2"/>
  <c r="AH2125" i="2"/>
  <c r="AH2101" i="2"/>
  <c r="AH2077" i="2"/>
  <c r="AH3683" i="2"/>
  <c r="AH3659" i="2"/>
  <c r="AH3635" i="2"/>
  <c r="AH3611" i="2"/>
  <c r="AH3587" i="2"/>
  <c r="AH3563" i="2"/>
  <c r="AH3539" i="2"/>
  <c r="AH3515" i="2"/>
  <c r="AH3491" i="2"/>
  <c r="AH3467" i="2"/>
  <c r="AH3443" i="2"/>
  <c r="AH3419" i="2"/>
  <c r="AH3395" i="2"/>
  <c r="AH3371" i="2"/>
  <c r="AH3347" i="2"/>
  <c r="AH3323" i="2"/>
  <c r="AH3299" i="2"/>
  <c r="AH3275" i="2"/>
  <c r="AH3251" i="2"/>
  <c r="AH3227" i="2"/>
  <c r="AH3203" i="2"/>
  <c r="AH3179" i="2"/>
  <c r="AH3155" i="2"/>
  <c r="AH3131" i="2"/>
  <c r="AH3107" i="2"/>
  <c r="AH3083" i="2"/>
  <c r="AH3059" i="2"/>
  <c r="AH3035" i="2"/>
  <c r="AH3011" i="2"/>
  <c r="AH2987" i="2"/>
  <c r="AH2963" i="2"/>
  <c r="AH2939" i="2"/>
  <c r="AH2915" i="2"/>
  <c r="AH2891" i="2"/>
  <c r="AH2867" i="2"/>
  <c r="AH2843" i="2"/>
  <c r="AH2819" i="2"/>
  <c r="AH2795" i="2"/>
  <c r="AH2771" i="2"/>
  <c r="AH2747" i="2"/>
  <c r="AH2723" i="2"/>
  <c r="AH2699" i="2"/>
  <c r="AH2675" i="2"/>
  <c r="AH2651" i="2"/>
  <c r="AH2627" i="2"/>
  <c r="AH2603" i="2"/>
  <c r="AH2579" i="2"/>
  <c r="AH2555" i="2"/>
  <c r="AH2531" i="2"/>
  <c r="AH2507" i="2"/>
  <c r="AH2483" i="2"/>
  <c r="AH2459" i="2"/>
  <c r="AH2435" i="2"/>
  <c r="AH2411" i="2"/>
  <c r="AH2387" i="2"/>
  <c r="AH2363" i="2"/>
  <c r="AH2339" i="2"/>
  <c r="AH2315" i="2"/>
  <c r="AH2291" i="2"/>
  <c r="AH2267" i="2"/>
  <c r="AH2243" i="2"/>
  <c r="AH2219" i="2"/>
  <c r="AH2195" i="2"/>
  <c r="AH2171" i="2"/>
  <c r="AH2147" i="2"/>
  <c r="AH2123" i="2"/>
  <c r="AH2099" i="2"/>
  <c r="AH2075" i="2"/>
  <c r="AH3850" i="2"/>
  <c r="AH3826" i="2"/>
  <c r="AH3802" i="2"/>
  <c r="AH3778" i="2"/>
  <c r="AH3754" i="2"/>
  <c r="AH3730" i="2"/>
  <c r="AH3706" i="2"/>
  <c r="AH3682" i="2"/>
  <c r="AH3658" i="2"/>
  <c r="AH3634" i="2"/>
  <c r="AH3610" i="2"/>
  <c r="AH3586" i="2"/>
  <c r="AH3562" i="2"/>
  <c r="AH3538" i="2"/>
  <c r="AH3514" i="2"/>
  <c r="AH3490" i="2"/>
  <c r="AH3466" i="2"/>
  <c r="AH3442" i="2"/>
  <c r="AH3418" i="2"/>
  <c r="AH3394" i="2"/>
  <c r="AH3370" i="2"/>
  <c r="AH3346" i="2"/>
  <c r="AH3322" i="2"/>
  <c r="AH3298" i="2"/>
  <c r="AH3274" i="2"/>
  <c r="AH3250" i="2"/>
  <c r="AH3226" i="2"/>
  <c r="AH3202" i="2"/>
  <c r="AH3178" i="2"/>
  <c r="AH3154" i="2"/>
  <c r="AH3130" i="2"/>
  <c r="AH3106" i="2"/>
  <c r="AH3082" i="2"/>
  <c r="AH3058" i="2"/>
  <c r="AH3034" i="2"/>
  <c r="AH3010" i="2"/>
  <c r="AH2986" i="2"/>
  <c r="AH2962" i="2"/>
  <c r="AH2938" i="2"/>
  <c r="AH2914" i="2"/>
  <c r="AH2890" i="2"/>
  <c r="AH2866" i="2"/>
  <c r="AH2842" i="2"/>
  <c r="AH2818" i="2"/>
  <c r="AH2794" i="2"/>
  <c r="AH2770" i="2"/>
  <c r="AH2746" i="2"/>
  <c r="AH2722" i="2"/>
  <c r="AH2698" i="2"/>
  <c r="AH2674" i="2"/>
  <c r="AH2650" i="2"/>
  <c r="AH2626" i="2"/>
  <c r="AH2602" i="2"/>
  <c r="AH2578" i="2"/>
  <c r="AH2554" i="2"/>
  <c r="AH2530" i="2"/>
  <c r="AH2506" i="2"/>
  <c r="AH2482" i="2"/>
  <c r="AH2458" i="2"/>
  <c r="AH2434" i="2"/>
  <c r="AH2410" i="2"/>
  <c r="AH2386" i="2"/>
  <c r="AH2362" i="2"/>
  <c r="AH2338" i="2"/>
  <c r="AH2314" i="2"/>
  <c r="AH2290" i="2"/>
  <c r="AH2266" i="2"/>
  <c r="AH2242" i="2"/>
  <c r="AH2218" i="2"/>
  <c r="AH2194" i="2"/>
  <c r="AH2170" i="2"/>
  <c r="AH2146" i="2"/>
  <c r="AH2122" i="2"/>
  <c r="AH2098" i="2"/>
  <c r="AH2074" i="2"/>
  <c r="AH4089" i="2"/>
  <c r="AH4065" i="2"/>
  <c r="AH4041" i="2"/>
  <c r="AH4017" i="2"/>
  <c r="AH3993" i="2"/>
  <c r="AH3969" i="2"/>
  <c r="AH3945" i="2"/>
  <c r="AH3921" i="2"/>
  <c r="AH3897" i="2"/>
  <c r="AH3873" i="2"/>
  <c r="AH3849" i="2"/>
  <c r="AH3825" i="2"/>
  <c r="AH3801" i="2"/>
  <c r="AH3777" i="2"/>
  <c r="AH3753" i="2"/>
  <c r="AH3729" i="2"/>
  <c r="AH3705" i="2"/>
  <c r="AH3681" i="2"/>
  <c r="AH3657" i="2"/>
  <c r="AH3633" i="2"/>
  <c r="AH3609" i="2"/>
  <c r="AH3585" i="2"/>
  <c r="AH3561" i="2"/>
  <c r="AH3537" i="2"/>
  <c r="AH3513" i="2"/>
  <c r="AH3489" i="2"/>
  <c r="AH3465" i="2"/>
  <c r="AH3441" i="2"/>
  <c r="AH3417" i="2"/>
  <c r="AH3393" i="2"/>
  <c r="AH3369" i="2"/>
  <c r="AH3345" i="2"/>
  <c r="AH3321" i="2"/>
  <c r="AH3297" i="2"/>
  <c r="AH3273" i="2"/>
  <c r="AH3249" i="2"/>
  <c r="AH3225" i="2"/>
  <c r="AH3201" i="2"/>
  <c r="AH3177" i="2"/>
  <c r="AH3153" i="2"/>
  <c r="AH3129" i="2"/>
  <c r="AH3105" i="2"/>
  <c r="AH3081" i="2"/>
  <c r="AH3057" i="2"/>
  <c r="AH3033" i="2"/>
  <c r="AH3009" i="2"/>
  <c r="AH2985" i="2"/>
  <c r="AH2961" i="2"/>
  <c r="AH2937" i="2"/>
  <c r="AH2913" i="2"/>
  <c r="AH2889" i="2"/>
  <c r="AH2865" i="2"/>
  <c r="AH2841" i="2"/>
  <c r="AH2817" i="2"/>
  <c r="AH2793" i="2"/>
  <c r="AH2769" i="2"/>
  <c r="AH2745" i="2"/>
  <c r="AH2721" i="2"/>
  <c r="AH2697" i="2"/>
  <c r="AH2673" i="2"/>
  <c r="AH2649" i="2"/>
  <c r="AH2625" i="2"/>
  <c r="AH2601" i="2"/>
  <c r="AH2577" i="2"/>
  <c r="AH2553" i="2"/>
  <c r="AH2529" i="2"/>
  <c r="AH2505" i="2"/>
  <c r="AH2481" i="2"/>
  <c r="AH2457" i="2"/>
  <c r="AH2433" i="2"/>
  <c r="AH2409" i="2"/>
  <c r="AH2385" i="2"/>
  <c r="AH2361" i="2"/>
  <c r="AH2337" i="2"/>
  <c r="AH2313" i="2"/>
  <c r="AH2289" i="2"/>
  <c r="AH2265" i="2"/>
  <c r="AH2241" i="2"/>
  <c r="AH2217" i="2"/>
  <c r="AH2193" i="2"/>
  <c r="AH2169" i="2"/>
  <c r="AH2145" i="2"/>
  <c r="AH2121" i="2"/>
  <c r="AH2097" i="2"/>
  <c r="AH2073" i="2"/>
  <c r="AH4064" i="2"/>
  <c r="AH4040" i="2"/>
  <c r="AH4016" i="2"/>
  <c r="AH3992" i="2"/>
  <c r="AH3968" i="2"/>
  <c r="AH3944" i="2"/>
  <c r="AH3920" i="2"/>
  <c r="AH3896" i="2"/>
  <c r="AH3872" i="2"/>
  <c r="AH3848" i="2"/>
  <c r="AH3824" i="2"/>
  <c r="AH3800" i="2"/>
  <c r="AH3776" i="2"/>
  <c r="AH3752" i="2"/>
  <c r="AH3728" i="2"/>
  <c r="AH3704" i="2"/>
  <c r="AH3680" i="2"/>
  <c r="AH3656" i="2"/>
  <c r="AH3632" i="2"/>
  <c r="AH3608" i="2"/>
  <c r="AH3584" i="2"/>
  <c r="AH3560" i="2"/>
  <c r="AH3536" i="2"/>
  <c r="AH3512" i="2"/>
  <c r="AH3488" i="2"/>
  <c r="AH3464" i="2"/>
  <c r="AH3440" i="2"/>
  <c r="AH3416" i="2"/>
  <c r="AH3392" i="2"/>
  <c r="AH3368" i="2"/>
  <c r="AH3344" i="2"/>
  <c r="AH3320" i="2"/>
  <c r="AH3296" i="2"/>
  <c r="AH3272" i="2"/>
  <c r="AH3248" i="2"/>
  <c r="AH3224" i="2"/>
  <c r="AH3200" i="2"/>
  <c r="AH3176" i="2"/>
  <c r="AH3152" i="2"/>
  <c r="AH3128" i="2"/>
  <c r="AH3104" i="2"/>
  <c r="AH3080" i="2"/>
  <c r="AH3056" i="2"/>
  <c r="AH3032" i="2"/>
  <c r="AH3008" i="2"/>
  <c r="AH2984" i="2"/>
  <c r="AH2960" i="2"/>
  <c r="AH2936" i="2"/>
  <c r="AH2912" i="2"/>
  <c r="AH2888" i="2"/>
  <c r="AH2864" i="2"/>
  <c r="AH2840" i="2"/>
  <c r="AH2816" i="2"/>
  <c r="AH2792" i="2"/>
  <c r="AH2768" i="2"/>
  <c r="AH2744" i="2"/>
  <c r="AH2720" i="2"/>
  <c r="AH2696" i="2"/>
  <c r="AH2672" i="2"/>
  <c r="AH2648" i="2"/>
  <c r="AH2624" i="2"/>
  <c r="AH2600" i="2"/>
  <c r="AH2576" i="2"/>
  <c r="AH2552" i="2"/>
  <c r="AH2528" i="2"/>
  <c r="AH2504" i="2"/>
  <c r="AH2480" i="2"/>
  <c r="AH2456" i="2"/>
  <c r="AH2432" i="2"/>
  <c r="AH2408" i="2"/>
  <c r="AH2384" i="2"/>
  <c r="AH2360" i="2"/>
  <c r="AH2336" i="2"/>
  <c r="AH2312" i="2"/>
  <c r="AH2288" i="2"/>
  <c r="AH2264" i="2"/>
  <c r="AH2240" i="2"/>
  <c r="AH2216" i="2"/>
  <c r="AH2192" i="2"/>
  <c r="AH2168" i="2"/>
  <c r="AH2144" i="2"/>
  <c r="AH2120" i="2"/>
  <c r="AH2096" i="2"/>
  <c r="AH2072" i="2"/>
  <c r="AH4063" i="2"/>
  <c r="AH4039" i="2"/>
  <c r="AH4015" i="2"/>
  <c r="AH3991" i="2"/>
  <c r="AH3967" i="2"/>
  <c r="AH3943" i="2"/>
  <c r="AH3919" i="2"/>
  <c r="AH3895" i="2"/>
  <c r="AH3871" i="2"/>
  <c r="AH3847" i="2"/>
  <c r="AH3823" i="2"/>
  <c r="AH3799" i="2"/>
  <c r="AH3775" i="2"/>
  <c r="AH3751" i="2"/>
  <c r="AH3727" i="2"/>
  <c r="AH3703" i="2"/>
  <c r="AH3679" i="2"/>
  <c r="AH3655" i="2"/>
  <c r="AH3631" i="2"/>
  <c r="AH3607" i="2"/>
  <c r="AH3583" i="2"/>
  <c r="AH3559" i="2"/>
  <c r="AH3535" i="2"/>
  <c r="AH3511" i="2"/>
  <c r="AH3487" i="2"/>
  <c r="AH3463" i="2"/>
  <c r="AH3439" i="2"/>
  <c r="AH3415" i="2"/>
  <c r="AH3391" i="2"/>
  <c r="AH3367" i="2"/>
  <c r="AH3343" i="2"/>
  <c r="AH3319" i="2"/>
  <c r="AH3295" i="2"/>
  <c r="AH3271" i="2"/>
  <c r="AH3247" i="2"/>
  <c r="AH3223" i="2"/>
  <c r="AH3199" i="2"/>
  <c r="AH3175" i="2"/>
  <c r="AH3151" i="2"/>
  <c r="AH3127" i="2"/>
  <c r="AH3103" i="2"/>
  <c r="AH3079" i="2"/>
  <c r="AH3055" i="2"/>
  <c r="AH3031" i="2"/>
  <c r="AH3007" i="2"/>
  <c r="AH2983" i="2"/>
  <c r="AH2959" i="2"/>
  <c r="AH2935" i="2"/>
  <c r="AH2911" i="2"/>
  <c r="AH2887" i="2"/>
  <c r="AH2863" i="2"/>
  <c r="AH2839" i="2"/>
  <c r="AH2815" i="2"/>
  <c r="AH2791" i="2"/>
  <c r="AH2767" i="2"/>
  <c r="AH2743" i="2"/>
  <c r="AH2719" i="2"/>
  <c r="AH2695" i="2"/>
  <c r="AH2671" i="2"/>
  <c r="AH2647" i="2"/>
  <c r="AH2623" i="2"/>
  <c r="AH2599" i="2"/>
  <c r="AH2575" i="2"/>
  <c r="AH2551" i="2"/>
  <c r="AH2527" i="2"/>
  <c r="AH2503" i="2"/>
  <c r="AH2479" i="2"/>
  <c r="AH2455" i="2"/>
  <c r="AH2431" i="2"/>
  <c r="AH2407" i="2"/>
  <c r="AH2383" i="2"/>
  <c r="AH2359" i="2"/>
  <c r="AH2335" i="2"/>
  <c r="AH2311" i="2"/>
  <c r="AH2287" i="2"/>
  <c r="AH2263" i="2"/>
  <c r="AH2239" i="2"/>
  <c r="AH2215" i="2"/>
  <c r="AH2191" i="2"/>
  <c r="AH2167" i="2"/>
  <c r="AH2143" i="2"/>
  <c r="AH2119" i="2"/>
  <c r="AH2095" i="2"/>
  <c r="AH2071" i="2"/>
  <c r="AH4068" i="2"/>
  <c r="AH4044" i="2"/>
  <c r="AH4020" i="2"/>
  <c r="AH3996" i="2"/>
  <c r="AH3972" i="2"/>
  <c r="AH3948" i="2"/>
  <c r="AH3924" i="2"/>
  <c r="AH3900" i="2"/>
  <c r="AH3876" i="2"/>
  <c r="AH3852" i="2"/>
  <c r="AH3828" i="2"/>
  <c r="AH3804" i="2"/>
  <c r="AH3780" i="2"/>
  <c r="AH3756" i="2"/>
  <c r="AH3732" i="2"/>
  <c r="AH3708" i="2"/>
  <c r="AH3684" i="2"/>
  <c r="AH3660" i="2"/>
  <c r="AH3636" i="2"/>
  <c r="AH3612" i="2"/>
  <c r="AH3588" i="2"/>
  <c r="AH3564" i="2"/>
  <c r="AH3540" i="2"/>
  <c r="AH3516" i="2"/>
  <c r="AH3492" i="2"/>
  <c r="AH3468" i="2"/>
  <c r="AH3444" i="2"/>
  <c r="AH3420" i="2"/>
  <c r="AH3396" i="2"/>
  <c r="AH3372" i="2"/>
  <c r="AH3348" i="2"/>
  <c r="AH3324" i="2"/>
  <c r="AH3300" i="2"/>
  <c r="AH3276" i="2"/>
  <c r="AH3252" i="2"/>
  <c r="AH3228" i="2"/>
  <c r="AH3204" i="2"/>
  <c r="AH3180" i="2"/>
  <c r="AH3156" i="2"/>
  <c r="AH3132" i="2"/>
  <c r="AH3108" i="2"/>
  <c r="AH3084" i="2"/>
  <c r="AH3060" i="2"/>
  <c r="AH3036" i="2"/>
  <c r="AH3012" i="2"/>
  <c r="AH2988" i="2"/>
  <c r="AH2964" i="2"/>
  <c r="AH2940" i="2"/>
  <c r="AH2916" i="2"/>
  <c r="AH2892" i="2"/>
  <c r="AH2868" i="2"/>
  <c r="AH2844" i="2"/>
  <c r="AH2820" i="2"/>
  <c r="AH2796" i="2"/>
  <c r="AH2772" i="2"/>
  <c r="AH2748" i="2"/>
  <c r="AH2724" i="2"/>
  <c r="AH2700" i="2"/>
  <c r="AH2676" i="2"/>
  <c r="AH2652" i="2"/>
  <c r="AH2628" i="2"/>
  <c r="AH2604" i="2"/>
  <c r="AH2580" i="2"/>
  <c r="AH2556" i="2"/>
  <c r="AH2532" i="2"/>
  <c r="AH2508" i="2"/>
  <c r="AH2484" i="2"/>
  <c r="AH2460" i="2"/>
  <c r="AH2436" i="2"/>
  <c r="AH2412" i="2"/>
  <c r="AH2388" i="2"/>
  <c r="AH2364" i="2"/>
  <c r="AH2340" i="2"/>
  <c r="AH2316" i="2"/>
  <c r="AH2292" i="2"/>
  <c r="AH2268" i="2"/>
  <c r="AH2244" i="2"/>
  <c r="AH2220" i="2"/>
  <c r="AH2196" i="2"/>
  <c r="AH2172" i="2"/>
  <c r="AH2148" i="2"/>
  <c r="AH2124" i="2"/>
  <c r="AH2100" i="2"/>
  <c r="AH2076" i="2"/>
  <c r="AH4062" i="2"/>
  <c r="AH4038" i="2"/>
  <c r="AH4014" i="2"/>
  <c r="AH3990" i="2"/>
  <c r="AH3966" i="2"/>
  <c r="AH3942" i="2"/>
  <c r="AH3918" i="2"/>
  <c r="AH3894" i="2"/>
  <c r="AH3870" i="2"/>
  <c r="AH3846" i="2"/>
  <c r="AH3822" i="2"/>
  <c r="AH3798" i="2"/>
  <c r="AH3774" i="2"/>
  <c r="AH3750" i="2"/>
  <c r="AH3726" i="2"/>
  <c r="AH3702" i="2"/>
  <c r="AH3678" i="2"/>
  <c r="AH3654" i="2"/>
  <c r="AH3630" i="2"/>
  <c r="AH3606" i="2"/>
  <c r="AH3582" i="2"/>
  <c r="AH3558" i="2"/>
  <c r="AH3534" i="2"/>
  <c r="AH3510" i="2"/>
  <c r="AH3486" i="2"/>
  <c r="AH3462" i="2"/>
  <c r="AH3438" i="2"/>
  <c r="AH3414" i="2"/>
  <c r="AH3390" i="2"/>
  <c r="AH3366" i="2"/>
  <c r="AH3342" i="2"/>
  <c r="AH3318" i="2"/>
  <c r="AH3294" i="2"/>
  <c r="AH3270" i="2"/>
  <c r="AH3246" i="2"/>
  <c r="AH3222" i="2"/>
  <c r="AH3198" i="2"/>
  <c r="AH3174" i="2"/>
  <c r="AH3150" i="2"/>
  <c r="AH3126" i="2"/>
  <c r="AH3102" i="2"/>
  <c r="AH3078" i="2"/>
  <c r="AH3054" i="2"/>
  <c r="AH3030" i="2"/>
  <c r="AH3006" i="2"/>
  <c r="AH2982" i="2"/>
  <c r="AH2958" i="2"/>
  <c r="AH2934" i="2"/>
  <c r="AH2910" i="2"/>
  <c r="AH2886" i="2"/>
  <c r="AH2862" i="2"/>
  <c r="AH2838" i="2"/>
  <c r="AH2814" i="2"/>
  <c r="AH2790" i="2"/>
  <c r="AH2766" i="2"/>
  <c r="AH2742" i="2"/>
  <c r="AH2718" i="2"/>
  <c r="AH2694" i="2"/>
  <c r="AH2670" i="2"/>
  <c r="AH2646" i="2"/>
  <c r="AH2622" i="2"/>
  <c r="AH2598" i="2"/>
  <c r="AH2574" i="2"/>
  <c r="AH2550" i="2"/>
  <c r="AH2526" i="2"/>
  <c r="AH2502" i="2"/>
  <c r="AH2478" i="2"/>
  <c r="AH2454" i="2"/>
  <c r="AH2430" i="2"/>
  <c r="AH2406" i="2"/>
  <c r="AH2382" i="2"/>
  <c r="AH2358" i="2"/>
  <c r="AH2334" i="2"/>
  <c r="AH2310" i="2"/>
  <c r="AH2286" i="2"/>
  <c r="AH2262" i="2"/>
  <c r="AH2238" i="2"/>
  <c r="AH2214" i="2"/>
  <c r="AH2190" i="2"/>
  <c r="AH2166" i="2"/>
  <c r="AH2142" i="2"/>
  <c r="AH2118" i="2"/>
  <c r="AH2094" i="2"/>
  <c r="AH2070" i="2"/>
  <c r="AH4061" i="2"/>
  <c r="AH4037" i="2"/>
  <c r="AH4013" i="2"/>
  <c r="AH3989" i="2"/>
  <c r="AH3965" i="2"/>
  <c r="AH3941" i="2"/>
  <c r="AH3917" i="2"/>
  <c r="AH3893" i="2"/>
  <c r="AH3869" i="2"/>
  <c r="AH3845" i="2"/>
  <c r="AH3821" i="2"/>
  <c r="AH3797" i="2"/>
  <c r="AH3773" i="2"/>
  <c r="AH3749" i="2"/>
  <c r="AH3725" i="2"/>
  <c r="AH3701" i="2"/>
  <c r="AH3677" i="2"/>
  <c r="AH3653" i="2"/>
  <c r="AH3629" i="2"/>
  <c r="AH3605" i="2"/>
  <c r="AH3581" i="2"/>
  <c r="AH3557" i="2"/>
  <c r="AH3533" i="2"/>
  <c r="AH3509" i="2"/>
  <c r="AH3485" i="2"/>
  <c r="AH3461" i="2"/>
  <c r="AH3437" i="2"/>
  <c r="AH3413" i="2"/>
  <c r="AH3389" i="2"/>
  <c r="AH3365" i="2"/>
  <c r="AH3341" i="2"/>
  <c r="AH3317" i="2"/>
  <c r="AH3293" i="2"/>
  <c r="AH3269" i="2"/>
  <c r="AH3245" i="2"/>
  <c r="AH3221" i="2"/>
  <c r="AH3197" i="2"/>
  <c r="AH3173" i="2"/>
  <c r="AH3149" i="2"/>
  <c r="AH3125" i="2"/>
  <c r="AH3101" i="2"/>
  <c r="AH3077" i="2"/>
  <c r="AH3053" i="2"/>
  <c r="AH3029" i="2"/>
  <c r="AH3005" i="2"/>
  <c r="AH2981" i="2"/>
  <c r="AH2957" i="2"/>
  <c r="AH2933" i="2"/>
  <c r="AH2909" i="2"/>
  <c r="AH2885" i="2"/>
  <c r="AH2861" i="2"/>
  <c r="AH2837" i="2"/>
  <c r="AH2813" i="2"/>
  <c r="AH2789" i="2"/>
  <c r="AH2765" i="2"/>
  <c r="AH2741" i="2"/>
  <c r="AH2717" i="2"/>
  <c r="AH2693" i="2"/>
  <c r="AH2669" i="2"/>
  <c r="AH2645" i="2"/>
  <c r="AH2621" i="2"/>
  <c r="AH2597" i="2"/>
  <c r="AH2573" i="2"/>
  <c r="AH2549" i="2"/>
  <c r="AH2525" i="2"/>
  <c r="AH2501" i="2"/>
  <c r="AH2477" i="2"/>
  <c r="AH2453" i="2"/>
  <c r="AH2429" i="2"/>
  <c r="AH2405" i="2"/>
  <c r="AH2381" i="2"/>
  <c r="AH2357" i="2"/>
  <c r="AH2333" i="2"/>
  <c r="AH2309" i="2"/>
  <c r="AH2285" i="2"/>
  <c r="AH2261" i="2"/>
  <c r="AH2237" i="2"/>
  <c r="AH2213" i="2"/>
  <c r="AH2189" i="2"/>
  <c r="AH2165" i="2"/>
  <c r="AH2141" i="2"/>
  <c r="AH2117" i="2"/>
  <c r="AH2093" i="2"/>
  <c r="AH2069" i="2"/>
  <c r="AH4084" i="2"/>
  <c r="AH4060" i="2"/>
  <c r="AH4036" i="2"/>
  <c r="AH4012" i="2"/>
  <c r="AH3988" i="2"/>
  <c r="AH3964" i="2"/>
  <c r="AH3940" i="2"/>
  <c r="AH3916" i="2"/>
  <c r="AH3892" i="2"/>
  <c r="AH3868" i="2"/>
  <c r="AH3844" i="2"/>
  <c r="AH3820" i="2"/>
  <c r="AH3796" i="2"/>
  <c r="AH3772" i="2"/>
  <c r="AH3748" i="2"/>
  <c r="AH3724" i="2"/>
  <c r="AH3700" i="2"/>
  <c r="AH3676" i="2"/>
  <c r="AH3652" i="2"/>
  <c r="AH3628" i="2"/>
  <c r="AH3604" i="2"/>
  <c r="AH3580" i="2"/>
  <c r="AH3556" i="2"/>
  <c r="AH3532" i="2"/>
  <c r="AH3508" i="2"/>
  <c r="AH3484" i="2"/>
  <c r="AH3460" i="2"/>
  <c r="AH3436" i="2"/>
  <c r="AH3412" i="2"/>
  <c r="AH3388" i="2"/>
  <c r="AH3364" i="2"/>
  <c r="AH3340" i="2"/>
  <c r="AH3316" i="2"/>
  <c r="AH3292" i="2"/>
  <c r="AH3268" i="2"/>
  <c r="AH3244" i="2"/>
  <c r="AH3220" i="2"/>
  <c r="AH3196" i="2"/>
  <c r="AH3172" i="2"/>
  <c r="AH3148" i="2"/>
  <c r="AH3124" i="2"/>
  <c r="AH3100" i="2"/>
  <c r="AH3076" i="2"/>
  <c r="AH3052" i="2"/>
  <c r="AH3028" i="2"/>
  <c r="AH3004" i="2"/>
  <c r="AH2980" i="2"/>
  <c r="AH2956" i="2"/>
  <c r="AH2932" i="2"/>
  <c r="AH2908" i="2"/>
  <c r="AH2884" i="2"/>
  <c r="AH2860" i="2"/>
  <c r="AH2836" i="2"/>
  <c r="AH2812" i="2"/>
  <c r="AH2788" i="2"/>
  <c r="AH2764" i="2"/>
  <c r="AH2740" i="2"/>
  <c r="AH2716" i="2"/>
  <c r="AH2692" i="2"/>
  <c r="AH2668" i="2"/>
  <c r="AH2644" i="2"/>
  <c r="AH2620" i="2"/>
  <c r="AH2596" i="2"/>
  <c r="AH2572" i="2"/>
  <c r="AH2548" i="2"/>
  <c r="AH2524" i="2"/>
  <c r="AH2500" i="2"/>
  <c r="AH2476" i="2"/>
  <c r="AH2452" i="2"/>
  <c r="AH2428" i="2"/>
  <c r="AH2404" i="2"/>
  <c r="AH2380" i="2"/>
  <c r="AH2356" i="2"/>
  <c r="AH2332" i="2"/>
  <c r="AH2308" i="2"/>
  <c r="AH2284" i="2"/>
  <c r="AH2260" i="2"/>
  <c r="AH2236" i="2"/>
  <c r="AH2212" i="2"/>
  <c r="AH2188" i="2"/>
  <c r="AH2164" i="2"/>
  <c r="AH2140" i="2"/>
  <c r="AH2116" i="2"/>
  <c r="AH2092" i="2"/>
  <c r="AH4083" i="2"/>
  <c r="AH4059" i="2"/>
  <c r="AH4035" i="2"/>
  <c r="AH4011" i="2"/>
  <c r="AH3987" i="2"/>
  <c r="AH3963" i="2"/>
  <c r="AH3939" i="2"/>
  <c r="AH3915" i="2"/>
  <c r="AH3891" i="2"/>
  <c r="AH3867" i="2"/>
  <c r="AH3843" i="2"/>
  <c r="AH3819" i="2"/>
  <c r="AH3795" i="2"/>
  <c r="AH3771" i="2"/>
  <c r="AH3747" i="2"/>
  <c r="AH3723" i="2"/>
  <c r="AH3699" i="2"/>
  <c r="AH3675" i="2"/>
  <c r="AH3651" i="2"/>
  <c r="AH3627" i="2"/>
  <c r="AH3603" i="2"/>
  <c r="AH3579" i="2"/>
  <c r="AH3555" i="2"/>
  <c r="AH3531" i="2"/>
  <c r="AH3507" i="2"/>
  <c r="AH3483" i="2"/>
  <c r="AH3459" i="2"/>
  <c r="AH3435" i="2"/>
  <c r="AH3411" i="2"/>
  <c r="AH3387" i="2"/>
  <c r="AH3363" i="2"/>
  <c r="AH3339" i="2"/>
  <c r="AH3315" i="2"/>
  <c r="AH3291" i="2"/>
  <c r="AH3267" i="2"/>
  <c r="AH3243" i="2"/>
  <c r="AH3219" i="2"/>
  <c r="AH3195" i="2"/>
  <c r="AH3171" i="2"/>
  <c r="AH3147" i="2"/>
  <c r="AH3123" i="2"/>
  <c r="AH3099" i="2"/>
  <c r="AH3075" i="2"/>
  <c r="AH3051" i="2"/>
  <c r="AH3027" i="2"/>
  <c r="AH3003" i="2"/>
  <c r="AH2979" i="2"/>
  <c r="AH2955" i="2"/>
  <c r="AH2931" i="2"/>
  <c r="AH2907" i="2"/>
  <c r="AH2883" i="2"/>
  <c r="AH2859" i="2"/>
  <c r="AH2835" i="2"/>
  <c r="AH2811" i="2"/>
  <c r="AH2787" i="2"/>
  <c r="AH2763" i="2"/>
  <c r="AH2739" i="2"/>
  <c r="AH2715" i="2"/>
  <c r="AH2691" i="2"/>
  <c r="AH2667" i="2"/>
  <c r="AH2643" i="2"/>
  <c r="AH2619" i="2"/>
  <c r="AH2595" i="2"/>
  <c r="AH2571" i="2"/>
  <c r="AH2547" i="2"/>
  <c r="AH2523" i="2"/>
  <c r="AH2499" i="2"/>
  <c r="AH2475" i="2"/>
  <c r="AH2451" i="2"/>
  <c r="AH2427" i="2"/>
  <c r="AH2403" i="2"/>
  <c r="AH2379" i="2"/>
  <c r="AH2355" i="2"/>
  <c r="AH2331" i="2"/>
  <c r="AH2307" i="2"/>
  <c r="AH2283" i="2"/>
  <c r="AH2259" i="2"/>
  <c r="AH2235" i="2"/>
  <c r="AH2211" i="2"/>
  <c r="AH2187" i="2"/>
  <c r="AH2163" i="2"/>
  <c r="AH2139" i="2"/>
  <c r="AH2115" i="2"/>
  <c r="AH2091" i="2"/>
  <c r="AH4082" i="2"/>
  <c r="AH4058" i="2"/>
  <c r="AH4034" i="2"/>
  <c r="AH4010" i="2"/>
  <c r="AH3986" i="2"/>
  <c r="AH3962" i="2"/>
  <c r="AH3938" i="2"/>
  <c r="AH3914" i="2"/>
  <c r="AH3890" i="2"/>
  <c r="AH3866" i="2"/>
  <c r="AH3842" i="2"/>
  <c r="AH3818" i="2"/>
  <c r="AH3794" i="2"/>
  <c r="AH3770" i="2"/>
  <c r="AH3746" i="2"/>
  <c r="AH3722" i="2"/>
  <c r="AH3698" i="2"/>
  <c r="AH3674" i="2"/>
  <c r="AH3650" i="2"/>
  <c r="AH3626" i="2"/>
  <c r="AH3602" i="2"/>
  <c r="AH3578" i="2"/>
  <c r="AH3554" i="2"/>
  <c r="AH3530" i="2"/>
  <c r="AH3506" i="2"/>
  <c r="AH3482" i="2"/>
  <c r="AH3458" i="2"/>
  <c r="AH3434" i="2"/>
  <c r="AH3410" i="2"/>
  <c r="AH3386" i="2"/>
  <c r="AH3362" i="2"/>
  <c r="AH3338" i="2"/>
  <c r="AH3314" i="2"/>
  <c r="AH3290" i="2"/>
  <c r="AH3266" i="2"/>
  <c r="AH3242" i="2"/>
  <c r="AH3218" i="2"/>
  <c r="AH3194" i="2"/>
  <c r="AH3170" i="2"/>
  <c r="AH3146" i="2"/>
  <c r="AH3122" i="2"/>
  <c r="AH3098" i="2"/>
  <c r="AH3074" i="2"/>
  <c r="AH3050" i="2"/>
  <c r="AH3026" i="2"/>
  <c r="AH3002" i="2"/>
  <c r="AH2978" i="2"/>
  <c r="AH2954" i="2"/>
  <c r="AH2930" i="2"/>
  <c r="AH2906" i="2"/>
  <c r="AH2882" i="2"/>
  <c r="AH2858" i="2"/>
  <c r="AH2834" i="2"/>
  <c r="AH2810" i="2"/>
  <c r="AH2786" i="2"/>
  <c r="AH2762" i="2"/>
  <c r="AH2738" i="2"/>
  <c r="AH2714" i="2"/>
  <c r="AH2690" i="2"/>
  <c r="AH2666" i="2"/>
  <c r="AH2642" i="2"/>
  <c r="AH2618" i="2"/>
  <c r="AH2594" i="2"/>
  <c r="AH2570" i="2"/>
  <c r="AH2546" i="2"/>
  <c r="AH2522" i="2"/>
  <c r="AH2498" i="2"/>
  <c r="AH2474" i="2"/>
  <c r="AH2450" i="2"/>
  <c r="AH2426" i="2"/>
  <c r="AH2402" i="2"/>
  <c r="AH2378" i="2"/>
  <c r="AH2354" i="2"/>
  <c r="AH2330" i="2"/>
  <c r="AH2306" i="2"/>
  <c r="AH2282" i="2"/>
  <c r="AH2258" i="2"/>
  <c r="AH2234" i="2"/>
  <c r="AH2210" i="2"/>
  <c r="AH2186" i="2"/>
  <c r="AH2162" i="2"/>
  <c r="AH2138" i="2"/>
  <c r="AH2114" i="2"/>
  <c r="AH2090" i="2"/>
  <c r="Q2060" i="2"/>
  <c r="T2060" i="2" s="1"/>
  <c r="Q2036" i="2"/>
  <c r="T2036" i="2" s="1"/>
  <c r="Q2059" i="2"/>
  <c r="T2059" i="2" s="1"/>
  <c r="Q2035" i="2"/>
  <c r="T2035" i="2" s="1"/>
  <c r="Q2011" i="2"/>
  <c r="T2011" i="2" s="1"/>
  <c r="Q2056" i="2"/>
  <c r="T2056" i="2" s="1"/>
  <c r="Q2032" i="2"/>
  <c r="T2032" i="2" s="1"/>
  <c r="Q2008" i="2"/>
  <c r="T2008" i="2" s="1"/>
  <c r="AS155" i="2"/>
  <c r="AS1689" i="2"/>
  <c r="AS1697" i="2"/>
  <c r="AS1790" i="2"/>
  <c r="AS1808" i="2"/>
  <c r="AS29" i="2"/>
  <c r="AS1893" i="2"/>
  <c r="AS317" i="2"/>
  <c r="AS1898" i="2"/>
  <c r="AS442" i="2"/>
  <c r="AS1968" i="2"/>
  <c r="AS459" i="2"/>
  <c r="AS2001" i="2"/>
  <c r="AS564" i="2"/>
  <c r="AS2059" i="2"/>
  <c r="AS600" i="2"/>
  <c r="AS670" i="2"/>
  <c r="AS689" i="2"/>
  <c r="AS780" i="2"/>
  <c r="AS793" i="2"/>
  <c r="AS873" i="2"/>
  <c r="AS2400" i="2"/>
  <c r="AS896" i="2"/>
  <c r="AS985" i="2"/>
  <c r="AS1189" i="2"/>
  <c r="AS1201" i="2"/>
  <c r="AS1404" i="2"/>
  <c r="AS1610" i="2"/>
  <c r="AS3689" i="2"/>
  <c r="Q2024" i="2"/>
  <c r="T2024" i="2" s="1"/>
  <c r="Q2045" i="2"/>
  <c r="T2045" i="2" s="1"/>
  <c r="Q2021" i="2"/>
  <c r="T2021" i="2" s="1"/>
  <c r="Q1997" i="2"/>
  <c r="T1997" i="2" s="1"/>
  <c r="Q1973" i="2"/>
  <c r="T1973" i="2" s="1"/>
  <c r="Q1949" i="2"/>
  <c r="T1949" i="2" s="1"/>
  <c r="Q1925" i="2"/>
  <c r="T1925" i="2" s="1"/>
  <c r="Q1901" i="2"/>
  <c r="T1901" i="2" s="1"/>
  <c r="Q2044" i="2"/>
  <c r="T2044" i="2" s="1"/>
  <c r="Q2067" i="2"/>
  <c r="T2067" i="2" s="1"/>
  <c r="Q2043" i="2"/>
  <c r="T2043" i="2" s="1"/>
  <c r="Q2019" i="2"/>
  <c r="T2019" i="2" s="1"/>
  <c r="Q1995" i="2"/>
  <c r="T1995" i="2" s="1"/>
  <c r="Q1971" i="2"/>
  <c r="T1971" i="2" s="1"/>
  <c r="Q1947" i="2"/>
  <c r="T1947" i="2" s="1"/>
  <c r="Q1923" i="2"/>
  <c r="T1923" i="2" s="1"/>
  <c r="Q2066" i="2"/>
  <c r="T2066" i="2" s="1"/>
  <c r="Q2042" i="2"/>
  <c r="T2042" i="2" s="1"/>
  <c r="Q2018" i="2"/>
  <c r="T2018" i="2" s="1"/>
  <c r="Q1994" i="2"/>
  <c r="T1994" i="2" s="1"/>
  <c r="Q1970" i="2"/>
  <c r="T1970" i="2" s="1"/>
  <c r="Q1946" i="2"/>
  <c r="T1946" i="2" s="1"/>
  <c r="Q1922" i="2"/>
  <c r="T1922" i="2" s="1"/>
  <c r="AS1096" i="2"/>
  <c r="AS979" i="2"/>
  <c r="Q2038" i="2"/>
  <c r="T2038" i="2" s="1"/>
  <c r="Q2048" i="2"/>
  <c r="T2048" i="2" s="1"/>
  <c r="Q2000" i="2"/>
  <c r="T2000" i="2" s="1"/>
  <c r="Q2020" i="2"/>
  <c r="T2020" i="2" s="1"/>
  <c r="Q2065" i="2"/>
  <c r="T2065" i="2" s="1"/>
  <c r="Q2041" i="2"/>
  <c r="T2041" i="2" s="1"/>
  <c r="Q2017" i="2"/>
  <c r="T2017" i="2" s="1"/>
  <c r="AS1082" i="2"/>
  <c r="Q2064" i="2"/>
  <c r="T2064" i="2" s="1"/>
  <c r="Q2040" i="2"/>
  <c r="T2040" i="2" s="1"/>
  <c r="Q2016" i="2"/>
  <c r="T2016" i="2" s="1"/>
  <c r="Q1992" i="2"/>
  <c r="T1992" i="2" s="1"/>
  <c r="Q1968" i="2"/>
  <c r="T1968" i="2" s="1"/>
  <c r="Q2063" i="2"/>
  <c r="T2063" i="2" s="1"/>
  <c r="Q2039" i="2"/>
  <c r="T2039" i="2" s="1"/>
  <c r="Q2015" i="2"/>
  <c r="T2015" i="2" s="1"/>
  <c r="Q1991" i="2"/>
  <c r="T1991" i="2" s="1"/>
  <c r="Q1967" i="2"/>
  <c r="T1967" i="2" s="1"/>
  <c r="Q1943" i="2"/>
  <c r="T1943" i="2" s="1"/>
  <c r="Q1919" i="2"/>
  <c r="T1919" i="2" s="1"/>
  <c r="Q2062" i="2"/>
  <c r="T2062" i="2" s="1"/>
  <c r="Q2014" i="2"/>
  <c r="T2014" i="2" s="1"/>
  <c r="Q2061" i="2"/>
  <c r="T2061" i="2" s="1"/>
  <c r="Q2037" i="2"/>
  <c r="T2037" i="2" s="1"/>
  <c r="Q2013" i="2"/>
  <c r="T2013" i="2" s="1"/>
  <c r="Q2009" i="2"/>
  <c r="T2009" i="2" s="1"/>
  <c r="Q1985" i="2"/>
  <c r="T1985" i="2" s="1"/>
  <c r="Q1961" i="2"/>
  <c r="T1961" i="2" s="1"/>
  <c r="Q1937" i="2"/>
  <c r="T1937" i="2" s="1"/>
  <c r="Q1913" i="2"/>
  <c r="T1913" i="2" s="1"/>
  <c r="Q1889" i="2"/>
  <c r="T1889" i="2" s="1"/>
  <c r="Q1865" i="2"/>
  <c r="T1865" i="2" s="1"/>
  <c r="Q1841" i="2"/>
  <c r="T1841" i="2" s="1"/>
  <c r="Q1817" i="2"/>
  <c r="T1817" i="2" s="1"/>
  <c r="Q1793" i="2"/>
  <c r="T1793" i="2" s="1"/>
  <c r="Q1769" i="2"/>
  <c r="T1769" i="2" s="1"/>
  <c r="Q1745" i="2"/>
  <c r="T1745" i="2" s="1"/>
  <c r="Q1721" i="2"/>
  <c r="T1721" i="2" s="1"/>
  <c r="Q1697" i="2"/>
  <c r="T1697" i="2" s="1"/>
  <c r="Q1673" i="2"/>
  <c r="T1673" i="2" s="1"/>
  <c r="Q1649" i="2"/>
  <c r="T1649" i="2" s="1"/>
  <c r="Q1625" i="2"/>
  <c r="T1625" i="2" s="1"/>
  <c r="Q1601" i="2"/>
  <c r="T1601" i="2" s="1"/>
  <c r="Q1577" i="2"/>
  <c r="T1577" i="2" s="1"/>
  <c r="Q1553" i="2"/>
  <c r="T1553" i="2" s="1"/>
  <c r="Q1984" i="2"/>
  <c r="T1984" i="2" s="1"/>
  <c r="Q1960" i="2"/>
  <c r="T1960" i="2" s="1"/>
  <c r="Q1936" i="2"/>
  <c r="T1936" i="2" s="1"/>
  <c r="Q1912" i="2"/>
  <c r="T1912" i="2" s="1"/>
  <c r="Q1888" i="2"/>
  <c r="T1888" i="2" s="1"/>
  <c r="Q1864" i="2"/>
  <c r="T1864" i="2" s="1"/>
  <c r="Q1840" i="2"/>
  <c r="T1840" i="2" s="1"/>
  <c r="Q1816" i="2"/>
  <c r="T1816" i="2" s="1"/>
  <c r="Q1792" i="2"/>
  <c r="T1792" i="2" s="1"/>
  <c r="Q1768" i="2"/>
  <c r="T1768" i="2" s="1"/>
  <c r="Q1744" i="2"/>
  <c r="T1744" i="2" s="1"/>
  <c r="Q1720" i="2"/>
  <c r="T1720" i="2" s="1"/>
  <c r="Q1696" i="2"/>
  <c r="T1696" i="2" s="1"/>
  <c r="Q1672" i="2"/>
  <c r="T1672" i="2" s="1"/>
  <c r="Q1648" i="2"/>
  <c r="T1648" i="2" s="1"/>
  <c r="Q1624" i="2"/>
  <c r="T1624" i="2" s="1"/>
  <c r="Q1600" i="2"/>
  <c r="T1600" i="2" s="1"/>
  <c r="Q1576" i="2"/>
  <c r="T1576" i="2" s="1"/>
  <c r="Q1552" i="2"/>
  <c r="T1552" i="2" s="1"/>
  <c r="Q1528" i="2"/>
  <c r="T1528" i="2" s="1"/>
  <c r="Q1504" i="2"/>
  <c r="T1504" i="2" s="1"/>
  <c r="Q1480" i="2"/>
  <c r="T1480" i="2" s="1"/>
  <c r="Q1456" i="2"/>
  <c r="T1456" i="2" s="1"/>
  <c r="Q1432" i="2"/>
  <c r="T1432" i="2" s="1"/>
  <c r="Q1408" i="2"/>
  <c r="T1408" i="2" s="1"/>
  <c r="Q1384" i="2"/>
  <c r="T1384" i="2" s="1"/>
  <c r="Q1360" i="2"/>
  <c r="T1360" i="2" s="1"/>
  <c r="Q1336" i="2"/>
  <c r="T1336" i="2" s="1"/>
  <c r="Q1312" i="2"/>
  <c r="T1312" i="2" s="1"/>
  <c r="Q1288" i="2"/>
  <c r="T1288" i="2" s="1"/>
  <c r="Q1264" i="2"/>
  <c r="T1264" i="2" s="1"/>
  <c r="Q1240" i="2"/>
  <c r="T1240" i="2" s="1"/>
  <c r="Q1216" i="2"/>
  <c r="T1216" i="2" s="1"/>
  <c r="Q1192" i="2"/>
  <c r="T1192" i="2" s="1"/>
  <c r="Q1168" i="2"/>
  <c r="T1168" i="2" s="1"/>
  <c r="Q1144" i="2"/>
  <c r="T1144" i="2" s="1"/>
  <c r="Q1120" i="2"/>
  <c r="T1120" i="2" s="1"/>
  <c r="Q1096" i="2"/>
  <c r="T1096" i="2" s="1"/>
  <c r="Q1072" i="2"/>
  <c r="T1072" i="2" s="1"/>
  <c r="Q1048" i="2"/>
  <c r="T1048" i="2" s="1"/>
  <c r="Q1024" i="2"/>
  <c r="T1024" i="2" s="1"/>
  <c r="Q1000" i="2"/>
  <c r="T1000" i="2" s="1"/>
  <c r="Q976" i="2"/>
  <c r="T976" i="2" s="1"/>
  <c r="Q952" i="2"/>
  <c r="T952" i="2" s="1"/>
  <c r="Q928" i="2"/>
  <c r="T928" i="2" s="1"/>
  <c r="Q904" i="2"/>
  <c r="T904" i="2" s="1"/>
  <c r="Q880" i="2"/>
  <c r="T880" i="2" s="1"/>
  <c r="Q856" i="2"/>
  <c r="T856" i="2" s="1"/>
  <c r="Q832" i="2"/>
  <c r="T832" i="2" s="1"/>
  <c r="Q808" i="2"/>
  <c r="T808" i="2" s="1"/>
  <c r="Q784" i="2"/>
  <c r="T784" i="2" s="1"/>
  <c r="Q760" i="2"/>
  <c r="T760" i="2" s="1"/>
  <c r="Q736" i="2"/>
  <c r="T736" i="2" s="1"/>
  <c r="Q712" i="2"/>
  <c r="T712" i="2" s="1"/>
  <c r="Q688" i="2"/>
  <c r="T688" i="2" s="1"/>
  <c r="Q256" i="2"/>
  <c r="T256" i="2" s="1"/>
  <c r="Q4121" i="2"/>
  <c r="T4121" i="2" s="1"/>
  <c r="Q4097" i="2"/>
  <c r="T4097" i="2" s="1"/>
  <c r="Q1976" i="2"/>
  <c r="T1976" i="2" s="1"/>
  <c r="Q1952" i="2"/>
  <c r="T1952" i="2" s="1"/>
  <c r="Q1928" i="2"/>
  <c r="T1928" i="2" s="1"/>
  <c r="Q1904" i="2"/>
  <c r="T1904" i="2" s="1"/>
  <c r="Q1880" i="2"/>
  <c r="T1880" i="2" s="1"/>
  <c r="Q1856" i="2"/>
  <c r="T1856" i="2" s="1"/>
  <c r="Q1832" i="2"/>
  <c r="T1832" i="2" s="1"/>
  <c r="Q1808" i="2"/>
  <c r="T1808" i="2" s="1"/>
  <c r="Q1784" i="2"/>
  <c r="T1784" i="2" s="1"/>
  <c r="Q1760" i="2"/>
  <c r="T1760" i="2" s="1"/>
  <c r="Q1736" i="2"/>
  <c r="T1736" i="2" s="1"/>
  <c r="Q1712" i="2"/>
  <c r="T1712" i="2" s="1"/>
  <c r="Q1688" i="2"/>
  <c r="T1688" i="2" s="1"/>
  <c r="Q1664" i="2"/>
  <c r="T1664" i="2" s="1"/>
  <c r="Q1640" i="2"/>
  <c r="T1640" i="2" s="1"/>
  <c r="Q1616" i="2"/>
  <c r="T1616" i="2" s="1"/>
  <c r="Q1592" i="2"/>
  <c r="T1592" i="2" s="1"/>
  <c r="Q1568" i="2"/>
  <c r="T1568" i="2" s="1"/>
  <c r="Q1544" i="2"/>
  <c r="T1544" i="2" s="1"/>
  <c r="Q1520" i="2"/>
  <c r="T1520" i="2" s="1"/>
  <c r="Q1496" i="2"/>
  <c r="T1496" i="2" s="1"/>
  <c r="Q1877" i="2"/>
  <c r="T1877" i="2" s="1"/>
  <c r="Q1853" i="2"/>
  <c r="T1853" i="2" s="1"/>
  <c r="Q1829" i="2"/>
  <c r="T1829" i="2" s="1"/>
  <c r="Q1805" i="2"/>
  <c r="T1805" i="2" s="1"/>
  <c r="Q1781" i="2"/>
  <c r="T1781" i="2" s="1"/>
  <c r="Q1757" i="2"/>
  <c r="T1757" i="2" s="1"/>
  <c r="Q1733" i="2"/>
  <c r="T1733" i="2" s="1"/>
  <c r="Q1709" i="2"/>
  <c r="T1709" i="2" s="1"/>
  <c r="Q1685" i="2"/>
  <c r="T1685" i="2" s="1"/>
  <c r="Q1661" i="2"/>
  <c r="T1661" i="2" s="1"/>
  <c r="Q1637" i="2"/>
  <c r="T1637" i="2" s="1"/>
  <c r="Q1613" i="2"/>
  <c r="T1613" i="2" s="1"/>
  <c r="Q1589" i="2"/>
  <c r="T1589" i="2" s="1"/>
  <c r="Q1565" i="2"/>
  <c r="T1565" i="2" s="1"/>
  <c r="Q1541" i="2"/>
  <c r="T1541" i="2" s="1"/>
  <c r="Q1517" i="2"/>
  <c r="T1517" i="2" s="1"/>
  <c r="Q1493" i="2"/>
  <c r="T1493" i="2" s="1"/>
  <c r="Q1469" i="2"/>
  <c r="T1469" i="2" s="1"/>
  <c r="Q1445" i="2"/>
  <c r="T1445" i="2" s="1"/>
  <c r="Q1421" i="2"/>
  <c r="T1421" i="2" s="1"/>
  <c r="Q1397" i="2"/>
  <c r="T1397" i="2" s="1"/>
  <c r="Q1373" i="2"/>
  <c r="T1373" i="2" s="1"/>
  <c r="Q1349" i="2"/>
  <c r="T1349" i="2" s="1"/>
  <c r="Q1325" i="2"/>
  <c r="T1325" i="2" s="1"/>
  <c r="Q1301" i="2"/>
  <c r="T1301" i="2" s="1"/>
  <c r="Q1277" i="2"/>
  <c r="T1277" i="2" s="1"/>
  <c r="Q1253" i="2"/>
  <c r="T1253" i="2" s="1"/>
  <c r="Q1229" i="2"/>
  <c r="T1229" i="2" s="1"/>
  <c r="Q1205" i="2"/>
  <c r="T1205" i="2" s="1"/>
  <c r="Q1181" i="2"/>
  <c r="T1181" i="2" s="1"/>
  <c r="Q1157" i="2"/>
  <c r="T1157" i="2" s="1"/>
  <c r="Q1133" i="2"/>
  <c r="T1133" i="2" s="1"/>
  <c r="Q1109" i="2"/>
  <c r="T1109" i="2" s="1"/>
  <c r="Q1085" i="2"/>
  <c r="T1085" i="2" s="1"/>
  <c r="Q1061" i="2"/>
  <c r="T1061" i="2" s="1"/>
  <c r="Q1037" i="2"/>
  <c r="T1037" i="2" s="1"/>
  <c r="Q1013" i="2"/>
  <c r="T1013" i="2" s="1"/>
  <c r="Q989" i="2"/>
  <c r="T989" i="2" s="1"/>
  <c r="Q965" i="2"/>
  <c r="T965" i="2" s="1"/>
  <c r="Q941" i="2"/>
  <c r="T941" i="2" s="1"/>
  <c r="Q917" i="2"/>
  <c r="T917" i="2" s="1"/>
  <c r="Q893" i="2"/>
  <c r="T893" i="2" s="1"/>
  <c r="Q869" i="2"/>
  <c r="T869" i="2" s="1"/>
  <c r="Q845" i="2"/>
  <c r="T845" i="2" s="1"/>
  <c r="Q821" i="2"/>
  <c r="T821" i="2" s="1"/>
  <c r="Q797" i="2"/>
  <c r="T797" i="2" s="1"/>
  <c r="Q773" i="2"/>
  <c r="T773" i="2" s="1"/>
  <c r="Q749" i="2"/>
  <c r="T749" i="2" s="1"/>
  <c r="Q725" i="2"/>
  <c r="T725" i="2" s="1"/>
  <c r="Q701" i="2"/>
  <c r="T701" i="2" s="1"/>
  <c r="Q677" i="2"/>
  <c r="T677" i="2" s="1"/>
  <c r="Q653" i="2"/>
  <c r="T653" i="2" s="1"/>
  <c r="Q629" i="2"/>
  <c r="T629" i="2" s="1"/>
  <c r="Q605" i="2"/>
  <c r="T605" i="2" s="1"/>
  <c r="Q581" i="2"/>
  <c r="T581" i="2" s="1"/>
  <c r="Q557" i="2"/>
  <c r="T557" i="2" s="1"/>
  <c r="Q533" i="2"/>
  <c r="T533" i="2" s="1"/>
  <c r="Q509" i="2"/>
  <c r="T509" i="2" s="1"/>
  <c r="Q485" i="2"/>
  <c r="T485" i="2" s="1"/>
  <c r="Q461" i="2"/>
  <c r="T461" i="2" s="1"/>
  <c r="Q437" i="2"/>
  <c r="T437" i="2" s="1"/>
  <c r="Q413" i="2"/>
  <c r="T413" i="2" s="1"/>
  <c r="Q389" i="2"/>
  <c r="T389" i="2" s="1"/>
  <c r="Q365" i="2"/>
  <c r="T365" i="2" s="1"/>
  <c r="Q341" i="2"/>
  <c r="T341" i="2" s="1"/>
  <c r="Q317" i="2"/>
  <c r="T317" i="2" s="1"/>
  <c r="Q293" i="2"/>
  <c r="T293" i="2" s="1"/>
  <c r="Q269" i="2"/>
  <c r="T269" i="2" s="1"/>
  <c r="Q245" i="2"/>
  <c r="T245" i="2" s="1"/>
  <c r="Q221" i="2"/>
  <c r="T221" i="2" s="1"/>
  <c r="Q197" i="2"/>
  <c r="T197" i="2" s="1"/>
  <c r="Q173" i="2"/>
  <c r="T173" i="2" s="1"/>
  <c r="Q149" i="2"/>
  <c r="T149" i="2" s="1"/>
  <c r="Q125" i="2"/>
  <c r="T125" i="2" s="1"/>
  <c r="Q101" i="2"/>
  <c r="T101" i="2" s="1"/>
  <c r="Q77" i="2"/>
  <c r="T77" i="2" s="1"/>
  <c r="Q53" i="2"/>
  <c r="T53" i="2" s="1"/>
  <c r="Q29" i="2"/>
  <c r="T29" i="2" s="1"/>
  <c r="Q5" i="2"/>
  <c r="T5" i="2" s="1"/>
  <c r="Q1996" i="2"/>
  <c r="T1996" i="2" s="1"/>
  <c r="Q1972" i="2"/>
  <c r="T1972" i="2" s="1"/>
  <c r="Q1948" i="2"/>
  <c r="T1948" i="2" s="1"/>
  <c r="Q1924" i="2"/>
  <c r="T1924" i="2" s="1"/>
  <c r="Q1900" i="2"/>
  <c r="T1900" i="2" s="1"/>
  <c r="Q1876" i="2"/>
  <c r="T1876" i="2" s="1"/>
  <c r="Q1852" i="2"/>
  <c r="T1852" i="2" s="1"/>
  <c r="Q1828" i="2"/>
  <c r="T1828" i="2" s="1"/>
  <c r="Q1804" i="2"/>
  <c r="T1804" i="2" s="1"/>
  <c r="Q1780" i="2"/>
  <c r="T1780" i="2" s="1"/>
  <c r="Q1756" i="2"/>
  <c r="T1756" i="2" s="1"/>
  <c r="Q1732" i="2"/>
  <c r="T1732" i="2" s="1"/>
  <c r="Q1708" i="2"/>
  <c r="T1708" i="2" s="1"/>
  <c r="Q1684" i="2"/>
  <c r="T1684" i="2" s="1"/>
  <c r="Q1660" i="2"/>
  <c r="T1660" i="2" s="1"/>
  <c r="Q1636" i="2"/>
  <c r="T1636" i="2" s="1"/>
  <c r="Q1612" i="2"/>
  <c r="T1612" i="2" s="1"/>
  <c r="Q1588" i="2"/>
  <c r="T1588" i="2" s="1"/>
  <c r="Q1564" i="2"/>
  <c r="T1564" i="2" s="1"/>
  <c r="Q1540" i="2"/>
  <c r="T1540" i="2" s="1"/>
  <c r="Q1516" i="2"/>
  <c r="T1516" i="2" s="1"/>
  <c r="Q1492" i="2"/>
  <c r="T1492" i="2" s="1"/>
  <c r="Q1468" i="2"/>
  <c r="T1468" i="2" s="1"/>
  <c r="Q1444" i="2"/>
  <c r="T1444" i="2" s="1"/>
  <c r="Q1420" i="2"/>
  <c r="T1420" i="2" s="1"/>
  <c r="Q1396" i="2"/>
  <c r="T1396" i="2" s="1"/>
  <c r="Q1372" i="2"/>
  <c r="T1372" i="2" s="1"/>
  <c r="Q1348" i="2"/>
  <c r="T1348" i="2" s="1"/>
  <c r="Q1324" i="2"/>
  <c r="T1324" i="2" s="1"/>
  <c r="Q1300" i="2"/>
  <c r="T1300" i="2" s="1"/>
  <c r="Q1276" i="2"/>
  <c r="T1276" i="2" s="1"/>
  <c r="Q1252" i="2"/>
  <c r="T1252" i="2" s="1"/>
  <c r="Q1228" i="2"/>
  <c r="T1228" i="2" s="1"/>
  <c r="Q1204" i="2"/>
  <c r="T1204" i="2" s="1"/>
  <c r="Q1180" i="2"/>
  <c r="T1180" i="2" s="1"/>
  <c r="Q1156" i="2"/>
  <c r="T1156" i="2" s="1"/>
  <c r="Q1132" i="2"/>
  <c r="T1132" i="2" s="1"/>
  <c r="Q1108" i="2"/>
  <c r="T1108" i="2" s="1"/>
  <c r="Q1084" i="2"/>
  <c r="T1084" i="2" s="1"/>
  <c r="Q1060" i="2"/>
  <c r="T1060" i="2" s="1"/>
  <c r="Q1036" i="2"/>
  <c r="T1036" i="2" s="1"/>
  <c r="Q1012" i="2"/>
  <c r="T1012" i="2" s="1"/>
  <c r="Q988" i="2"/>
  <c r="T988" i="2" s="1"/>
  <c r="Q964" i="2"/>
  <c r="T964" i="2" s="1"/>
  <c r="Q940" i="2"/>
  <c r="T940" i="2" s="1"/>
  <c r="Q916" i="2"/>
  <c r="T916" i="2" s="1"/>
  <c r="Q892" i="2"/>
  <c r="T892" i="2" s="1"/>
  <c r="Q868" i="2"/>
  <c r="T868" i="2" s="1"/>
  <c r="Q844" i="2"/>
  <c r="T844" i="2" s="1"/>
  <c r="Q820" i="2"/>
  <c r="T820" i="2" s="1"/>
  <c r="Q796" i="2"/>
  <c r="T796" i="2" s="1"/>
  <c r="Q772" i="2"/>
  <c r="T772" i="2" s="1"/>
  <c r="Q748" i="2"/>
  <c r="T748" i="2" s="1"/>
  <c r="Q724" i="2"/>
  <c r="T724" i="2" s="1"/>
  <c r="Q700" i="2"/>
  <c r="T700" i="2" s="1"/>
  <c r="Q676" i="2"/>
  <c r="T676" i="2" s="1"/>
  <c r="Q652" i="2"/>
  <c r="T652" i="2" s="1"/>
  <c r="Q628" i="2"/>
  <c r="T628" i="2" s="1"/>
  <c r="Q604" i="2"/>
  <c r="T604" i="2" s="1"/>
  <c r="Q580" i="2"/>
  <c r="T580" i="2" s="1"/>
  <c r="Q556" i="2"/>
  <c r="T556" i="2" s="1"/>
  <c r="Q532" i="2"/>
  <c r="T532" i="2" s="1"/>
  <c r="Q508" i="2"/>
  <c r="T508" i="2" s="1"/>
  <c r="Q484" i="2"/>
  <c r="T484" i="2" s="1"/>
  <c r="Q460" i="2"/>
  <c r="T460" i="2" s="1"/>
  <c r="Q436" i="2"/>
  <c r="T436" i="2" s="1"/>
  <c r="Q412" i="2"/>
  <c r="T412" i="2" s="1"/>
  <c r="Q388" i="2"/>
  <c r="T388" i="2" s="1"/>
  <c r="Q364" i="2"/>
  <c r="T364" i="2" s="1"/>
  <c r="Q340" i="2"/>
  <c r="T340" i="2" s="1"/>
  <c r="Q316" i="2"/>
  <c r="T316" i="2" s="1"/>
  <c r="Q292" i="2"/>
  <c r="T292" i="2" s="1"/>
  <c r="Q268" i="2"/>
  <c r="T268" i="2" s="1"/>
  <c r="Q244" i="2"/>
  <c r="T244" i="2" s="1"/>
  <c r="Q220" i="2"/>
  <c r="T220" i="2" s="1"/>
  <c r="Q196" i="2"/>
  <c r="T196" i="2" s="1"/>
  <c r="Q172" i="2"/>
  <c r="T172" i="2" s="1"/>
  <c r="Q148" i="2"/>
  <c r="T148" i="2" s="1"/>
  <c r="Q124" i="2"/>
  <c r="T124" i="2" s="1"/>
  <c r="Q100" i="2"/>
  <c r="T100" i="2" s="1"/>
  <c r="Q76" i="2"/>
  <c r="T76" i="2" s="1"/>
  <c r="Q52" i="2"/>
  <c r="T52" i="2" s="1"/>
  <c r="Q28" i="2"/>
  <c r="T28" i="2" s="1"/>
  <c r="Q4" i="2"/>
  <c r="T4" i="2" s="1"/>
  <c r="Q1899" i="2"/>
  <c r="T1899" i="2" s="1"/>
  <c r="Q1875" i="2"/>
  <c r="T1875" i="2" s="1"/>
  <c r="Q1851" i="2"/>
  <c r="T1851" i="2" s="1"/>
  <c r="Q1827" i="2"/>
  <c r="T1827" i="2" s="1"/>
  <c r="Q1803" i="2"/>
  <c r="T1803" i="2" s="1"/>
  <c r="Q1779" i="2"/>
  <c r="T1779" i="2" s="1"/>
  <c r="Q1755" i="2"/>
  <c r="T1755" i="2" s="1"/>
  <c r="Q1731" i="2"/>
  <c r="T1731" i="2" s="1"/>
  <c r="Q1707" i="2"/>
  <c r="T1707" i="2" s="1"/>
  <c r="Q1683" i="2"/>
  <c r="T1683" i="2" s="1"/>
  <c r="Q1659" i="2"/>
  <c r="T1659" i="2" s="1"/>
  <c r="Q1635" i="2"/>
  <c r="T1635" i="2" s="1"/>
  <c r="Q1611" i="2"/>
  <c r="T1611" i="2" s="1"/>
  <c r="Q1587" i="2"/>
  <c r="T1587" i="2" s="1"/>
  <c r="Q1563" i="2"/>
  <c r="T1563" i="2" s="1"/>
  <c r="Q1539" i="2"/>
  <c r="T1539" i="2" s="1"/>
  <c r="Q1515" i="2"/>
  <c r="T1515" i="2" s="1"/>
  <c r="Q1491" i="2"/>
  <c r="T1491" i="2" s="1"/>
  <c r="Q1467" i="2"/>
  <c r="T1467" i="2" s="1"/>
  <c r="Q1443" i="2"/>
  <c r="T1443" i="2" s="1"/>
  <c r="Q1419" i="2"/>
  <c r="T1419" i="2" s="1"/>
  <c r="Q1395" i="2"/>
  <c r="T1395" i="2" s="1"/>
  <c r="Q1371" i="2"/>
  <c r="T1371" i="2" s="1"/>
  <c r="Q1347" i="2"/>
  <c r="T1347" i="2" s="1"/>
  <c r="Q1323" i="2"/>
  <c r="T1323" i="2" s="1"/>
  <c r="Q1299" i="2"/>
  <c r="T1299" i="2" s="1"/>
  <c r="Q1275" i="2"/>
  <c r="T1275" i="2" s="1"/>
  <c r="Q1251" i="2"/>
  <c r="T1251" i="2" s="1"/>
  <c r="Q1227" i="2"/>
  <c r="T1227" i="2" s="1"/>
  <c r="Q1203" i="2"/>
  <c r="T1203" i="2" s="1"/>
  <c r="Q1179" i="2"/>
  <c r="T1179" i="2" s="1"/>
  <c r="Q1155" i="2"/>
  <c r="T1155" i="2" s="1"/>
  <c r="Q1131" i="2"/>
  <c r="T1131" i="2" s="1"/>
  <c r="Q1107" i="2"/>
  <c r="T1107" i="2" s="1"/>
  <c r="Q1083" i="2"/>
  <c r="T1083" i="2" s="1"/>
  <c r="Q1059" i="2"/>
  <c r="T1059" i="2" s="1"/>
  <c r="Q1035" i="2"/>
  <c r="T1035" i="2" s="1"/>
  <c r="Q1011" i="2"/>
  <c r="T1011" i="2" s="1"/>
  <c r="Q987" i="2"/>
  <c r="T987" i="2" s="1"/>
  <c r="Q963" i="2"/>
  <c r="T963" i="2" s="1"/>
  <c r="Q939" i="2"/>
  <c r="T939" i="2" s="1"/>
  <c r="Q915" i="2"/>
  <c r="T915" i="2" s="1"/>
  <c r="Q891" i="2"/>
  <c r="T891" i="2" s="1"/>
  <c r="Q867" i="2"/>
  <c r="T867" i="2" s="1"/>
  <c r="Q843" i="2"/>
  <c r="T843" i="2" s="1"/>
  <c r="Q819" i="2"/>
  <c r="T819" i="2" s="1"/>
  <c r="Q795" i="2"/>
  <c r="T795" i="2" s="1"/>
  <c r="Q771" i="2"/>
  <c r="T771" i="2" s="1"/>
  <c r="Q747" i="2"/>
  <c r="T747" i="2" s="1"/>
  <c r="Q723" i="2"/>
  <c r="T723" i="2" s="1"/>
  <c r="Q699" i="2"/>
  <c r="T699" i="2" s="1"/>
  <c r="Q675" i="2"/>
  <c r="T675" i="2" s="1"/>
  <c r="Q651" i="2"/>
  <c r="T651" i="2" s="1"/>
  <c r="Q627" i="2"/>
  <c r="T627" i="2" s="1"/>
  <c r="Q603" i="2"/>
  <c r="T603" i="2" s="1"/>
  <c r="Q579" i="2"/>
  <c r="T579" i="2" s="1"/>
  <c r="Q555" i="2"/>
  <c r="T555" i="2" s="1"/>
  <c r="Q531" i="2"/>
  <c r="T531" i="2" s="1"/>
  <c r="Q507" i="2"/>
  <c r="T507" i="2" s="1"/>
  <c r="Q483" i="2"/>
  <c r="T483" i="2" s="1"/>
  <c r="Q459" i="2"/>
  <c r="T459" i="2" s="1"/>
  <c r="Q435" i="2"/>
  <c r="T435" i="2" s="1"/>
  <c r="Q411" i="2"/>
  <c r="T411" i="2" s="1"/>
  <c r="Q387" i="2"/>
  <c r="T387" i="2" s="1"/>
  <c r="Q363" i="2"/>
  <c r="T363" i="2" s="1"/>
  <c r="Q339" i="2"/>
  <c r="T339" i="2" s="1"/>
  <c r="Q315" i="2"/>
  <c r="T315" i="2" s="1"/>
  <c r="Q291" i="2"/>
  <c r="T291" i="2" s="1"/>
  <c r="Q267" i="2"/>
  <c r="T267" i="2" s="1"/>
  <c r="Q243" i="2"/>
  <c r="T243" i="2" s="1"/>
  <c r="Q219" i="2"/>
  <c r="T219" i="2" s="1"/>
  <c r="Q195" i="2"/>
  <c r="T195" i="2" s="1"/>
  <c r="Q171" i="2"/>
  <c r="T171" i="2" s="1"/>
  <c r="Q147" i="2"/>
  <c r="T147" i="2" s="1"/>
  <c r="Q123" i="2"/>
  <c r="T123" i="2" s="1"/>
  <c r="Q99" i="2"/>
  <c r="T99" i="2" s="1"/>
  <c r="Q75" i="2"/>
  <c r="T75" i="2" s="1"/>
  <c r="Q51" i="2"/>
  <c r="T51" i="2" s="1"/>
  <c r="Q27" i="2"/>
  <c r="T27" i="2" s="1"/>
  <c r="Q3" i="2"/>
  <c r="T3" i="2" s="1"/>
  <c r="Q1898" i="2"/>
  <c r="T1898" i="2" s="1"/>
  <c r="Q1874" i="2"/>
  <c r="T1874" i="2" s="1"/>
  <c r="Q1850" i="2"/>
  <c r="T1850" i="2" s="1"/>
  <c r="Q1826" i="2"/>
  <c r="T1826" i="2" s="1"/>
  <c r="Q1802" i="2"/>
  <c r="T1802" i="2" s="1"/>
  <c r="Q1778" i="2"/>
  <c r="T1778" i="2" s="1"/>
  <c r="Q1754" i="2"/>
  <c r="T1754" i="2" s="1"/>
  <c r="Q1730" i="2"/>
  <c r="T1730" i="2" s="1"/>
  <c r="Q1706" i="2"/>
  <c r="T1706" i="2" s="1"/>
  <c r="Q1682" i="2"/>
  <c r="T1682" i="2" s="1"/>
  <c r="Q1658" i="2"/>
  <c r="T1658" i="2" s="1"/>
  <c r="Q1634" i="2"/>
  <c r="T1634" i="2" s="1"/>
  <c r="Q1610" i="2"/>
  <c r="T1610" i="2" s="1"/>
  <c r="Q1586" i="2"/>
  <c r="T1586" i="2" s="1"/>
  <c r="Q1562" i="2"/>
  <c r="T1562" i="2" s="1"/>
  <c r="Q1538" i="2"/>
  <c r="T1538" i="2" s="1"/>
  <c r="Q1993" i="2"/>
  <c r="T1993" i="2" s="1"/>
  <c r="Q1969" i="2"/>
  <c r="T1969" i="2" s="1"/>
  <c r="Q1945" i="2"/>
  <c r="T1945" i="2" s="1"/>
  <c r="Q1921" i="2"/>
  <c r="T1921" i="2" s="1"/>
  <c r="Q1897" i="2"/>
  <c r="T1897" i="2" s="1"/>
  <c r="Q1873" i="2"/>
  <c r="T1873" i="2" s="1"/>
  <c r="Q1849" i="2"/>
  <c r="T1849" i="2" s="1"/>
  <c r="Q1825" i="2"/>
  <c r="T1825" i="2" s="1"/>
  <c r="Q1801" i="2"/>
  <c r="T1801" i="2" s="1"/>
  <c r="Q1777" i="2"/>
  <c r="T1777" i="2" s="1"/>
  <c r="Q1753" i="2"/>
  <c r="T1753" i="2" s="1"/>
  <c r="Q1729" i="2"/>
  <c r="T1729" i="2" s="1"/>
  <c r="Q1705" i="2"/>
  <c r="T1705" i="2" s="1"/>
  <c r="Q1681" i="2"/>
  <c r="T1681" i="2" s="1"/>
  <c r="Q1657" i="2"/>
  <c r="T1657" i="2" s="1"/>
  <c r="Q1633" i="2"/>
  <c r="T1633" i="2" s="1"/>
  <c r="Q1609" i="2"/>
  <c r="T1609" i="2" s="1"/>
  <c r="Q1585" i="2"/>
  <c r="T1585" i="2" s="1"/>
  <c r="Q1561" i="2"/>
  <c r="T1561" i="2" s="1"/>
  <c r="Q1537" i="2"/>
  <c r="T1537" i="2" s="1"/>
  <c r="Q1944" i="2"/>
  <c r="T1944" i="2" s="1"/>
  <c r="Q1920" i="2"/>
  <c r="T1920" i="2" s="1"/>
  <c r="Q1896" i="2"/>
  <c r="T1896" i="2" s="1"/>
  <c r="Q1872" i="2"/>
  <c r="T1872" i="2" s="1"/>
  <c r="Q1848" i="2"/>
  <c r="T1848" i="2" s="1"/>
  <c r="Q1824" i="2"/>
  <c r="T1824" i="2" s="1"/>
  <c r="Q1800" i="2"/>
  <c r="T1800" i="2" s="1"/>
  <c r="Q1776" i="2"/>
  <c r="T1776" i="2" s="1"/>
  <c r="Q1752" i="2"/>
  <c r="T1752" i="2" s="1"/>
  <c r="Q1728" i="2"/>
  <c r="T1728" i="2" s="1"/>
  <c r="Q1704" i="2"/>
  <c r="T1704" i="2" s="1"/>
  <c r="Q1680" i="2"/>
  <c r="T1680" i="2" s="1"/>
  <c r="Q1656" i="2"/>
  <c r="T1656" i="2" s="1"/>
  <c r="Q1632" i="2"/>
  <c r="T1632" i="2" s="1"/>
  <c r="Q1608" i="2"/>
  <c r="T1608" i="2" s="1"/>
  <c r="Q1584" i="2"/>
  <c r="T1584" i="2" s="1"/>
  <c r="Q1560" i="2"/>
  <c r="T1560" i="2" s="1"/>
  <c r="Q1536" i="2"/>
  <c r="T1536" i="2" s="1"/>
  <c r="Q1512" i="2"/>
  <c r="T1512" i="2" s="1"/>
  <c r="Q1488" i="2"/>
  <c r="T1488" i="2" s="1"/>
  <c r="Q1464" i="2"/>
  <c r="T1464" i="2" s="1"/>
  <c r="Q1440" i="2"/>
  <c r="T1440" i="2" s="1"/>
  <c r="Q1416" i="2"/>
  <c r="T1416" i="2" s="1"/>
  <c r="Q1392" i="2"/>
  <c r="T1392" i="2" s="1"/>
  <c r="Q1368" i="2"/>
  <c r="T1368" i="2" s="1"/>
  <c r="Q1344" i="2"/>
  <c r="T1344" i="2" s="1"/>
  <c r="Q1320" i="2"/>
  <c r="T1320" i="2" s="1"/>
  <c r="Q1296" i="2"/>
  <c r="T1296" i="2" s="1"/>
  <c r="Q1272" i="2"/>
  <c r="T1272" i="2" s="1"/>
  <c r="Q1248" i="2"/>
  <c r="T1248" i="2" s="1"/>
  <c r="Q1224" i="2"/>
  <c r="T1224" i="2" s="1"/>
  <c r="Q1200" i="2"/>
  <c r="T1200" i="2" s="1"/>
  <c r="Q1176" i="2"/>
  <c r="T1176" i="2" s="1"/>
  <c r="Q1152" i="2"/>
  <c r="T1152" i="2" s="1"/>
  <c r="Q1128" i="2"/>
  <c r="T1128" i="2" s="1"/>
  <c r="Q1104" i="2"/>
  <c r="T1104" i="2" s="1"/>
  <c r="Q1080" i="2"/>
  <c r="T1080" i="2" s="1"/>
  <c r="Q1056" i="2"/>
  <c r="T1056" i="2" s="1"/>
  <c r="Q1032" i="2"/>
  <c r="T1032" i="2" s="1"/>
  <c r="Q1008" i="2"/>
  <c r="T1008" i="2" s="1"/>
  <c r="Q984" i="2"/>
  <c r="T984" i="2" s="1"/>
  <c r="Q960" i="2"/>
  <c r="T960" i="2" s="1"/>
  <c r="Q936" i="2"/>
  <c r="T936" i="2" s="1"/>
  <c r="Q912" i="2"/>
  <c r="T912" i="2" s="1"/>
  <c r="Q888" i="2"/>
  <c r="T888" i="2" s="1"/>
  <c r="Q864" i="2"/>
  <c r="T864" i="2" s="1"/>
  <c r="Q840" i="2"/>
  <c r="T840" i="2" s="1"/>
  <c r="Q816" i="2"/>
  <c r="T816" i="2" s="1"/>
  <c r="Q792" i="2"/>
  <c r="T792" i="2" s="1"/>
  <c r="Q768" i="2"/>
  <c r="T768" i="2" s="1"/>
  <c r="Q744" i="2"/>
  <c r="T744" i="2" s="1"/>
  <c r="Q720" i="2"/>
  <c r="T720" i="2" s="1"/>
  <c r="Q696" i="2"/>
  <c r="T696" i="2" s="1"/>
  <c r="Q672" i="2"/>
  <c r="T672" i="2" s="1"/>
  <c r="Q648" i="2"/>
  <c r="T648" i="2" s="1"/>
  <c r="Q624" i="2"/>
  <c r="T624" i="2" s="1"/>
  <c r="Q600" i="2"/>
  <c r="T600" i="2" s="1"/>
  <c r="Q576" i="2"/>
  <c r="T576" i="2" s="1"/>
  <c r="Q552" i="2"/>
  <c r="T552" i="2" s="1"/>
  <c r="Q528" i="2"/>
  <c r="T528" i="2" s="1"/>
  <c r="Q504" i="2"/>
  <c r="T504" i="2" s="1"/>
  <c r="Q480" i="2"/>
  <c r="T480" i="2" s="1"/>
  <c r="Q456" i="2"/>
  <c r="T456" i="2" s="1"/>
  <c r="Q432" i="2"/>
  <c r="T432" i="2" s="1"/>
  <c r="Q408" i="2"/>
  <c r="T408" i="2" s="1"/>
  <c r="Q384" i="2"/>
  <c r="T384" i="2" s="1"/>
  <c r="Q360" i="2"/>
  <c r="T360" i="2" s="1"/>
  <c r="Q336" i="2"/>
  <c r="T336" i="2" s="1"/>
  <c r="Q312" i="2"/>
  <c r="T312" i="2" s="1"/>
  <c r="Q288" i="2"/>
  <c r="T288" i="2" s="1"/>
  <c r="Q264" i="2"/>
  <c r="T264" i="2" s="1"/>
  <c r="Q240" i="2"/>
  <c r="T240" i="2" s="1"/>
  <c r="Q216" i="2"/>
  <c r="T216" i="2" s="1"/>
  <c r="Q192" i="2"/>
  <c r="T192" i="2" s="1"/>
  <c r="Q168" i="2"/>
  <c r="T168" i="2" s="1"/>
  <c r="Q144" i="2"/>
  <c r="T144" i="2" s="1"/>
  <c r="Q120" i="2"/>
  <c r="T120" i="2" s="1"/>
  <c r="Q96" i="2"/>
  <c r="T96" i="2" s="1"/>
  <c r="Q72" i="2"/>
  <c r="T72" i="2" s="1"/>
  <c r="Q48" i="2"/>
  <c r="T48" i="2" s="1"/>
  <c r="Q24" i="2"/>
  <c r="T24" i="2" s="1"/>
  <c r="Q1895" i="2"/>
  <c r="T1895" i="2" s="1"/>
  <c r="Q1871" i="2"/>
  <c r="T1871" i="2" s="1"/>
  <c r="Q1847" i="2"/>
  <c r="T1847" i="2" s="1"/>
  <c r="Q1823" i="2"/>
  <c r="T1823" i="2" s="1"/>
  <c r="Q1799" i="2"/>
  <c r="T1799" i="2" s="1"/>
  <c r="Q1775" i="2"/>
  <c r="T1775" i="2" s="1"/>
  <c r="Q1751" i="2"/>
  <c r="T1751" i="2" s="1"/>
  <c r="Q1727" i="2"/>
  <c r="T1727" i="2" s="1"/>
  <c r="Q1703" i="2"/>
  <c r="T1703" i="2" s="1"/>
  <c r="Q1679" i="2"/>
  <c r="T1679" i="2" s="1"/>
  <c r="Q1655" i="2"/>
  <c r="T1655" i="2" s="1"/>
  <c r="Q1631" i="2"/>
  <c r="T1631" i="2" s="1"/>
  <c r="Q1607" i="2"/>
  <c r="T1607" i="2" s="1"/>
  <c r="Q1583" i="2"/>
  <c r="T1583" i="2" s="1"/>
  <c r="Q1559" i="2"/>
  <c r="T1559" i="2" s="1"/>
  <c r="Q1535" i="2"/>
  <c r="T1535" i="2" s="1"/>
  <c r="Q1511" i="2"/>
  <c r="T1511" i="2" s="1"/>
  <c r="Q1487" i="2"/>
  <c r="T1487" i="2" s="1"/>
  <c r="Q1463" i="2"/>
  <c r="T1463" i="2" s="1"/>
  <c r="Q1439" i="2"/>
  <c r="T1439" i="2" s="1"/>
  <c r="Q1415" i="2"/>
  <c r="T1415" i="2" s="1"/>
  <c r="Q1391" i="2"/>
  <c r="T1391" i="2" s="1"/>
  <c r="Q1367" i="2"/>
  <c r="T1367" i="2" s="1"/>
  <c r="Q1343" i="2"/>
  <c r="T1343" i="2" s="1"/>
  <c r="Q1319" i="2"/>
  <c r="T1319" i="2" s="1"/>
  <c r="Q1295" i="2"/>
  <c r="T1295" i="2" s="1"/>
  <c r="Q1271" i="2"/>
  <c r="T1271" i="2" s="1"/>
  <c r="Q1247" i="2"/>
  <c r="T1247" i="2" s="1"/>
  <c r="Q1223" i="2"/>
  <c r="T1223" i="2" s="1"/>
  <c r="Q1199" i="2"/>
  <c r="T1199" i="2" s="1"/>
  <c r="Q1175" i="2"/>
  <c r="T1175" i="2" s="1"/>
  <c r="Q1151" i="2"/>
  <c r="T1151" i="2" s="1"/>
  <c r="Q1127" i="2"/>
  <c r="T1127" i="2" s="1"/>
  <c r="Q1103" i="2"/>
  <c r="T1103" i="2" s="1"/>
  <c r="Q1079" i="2"/>
  <c r="T1079" i="2" s="1"/>
  <c r="Q1055" i="2"/>
  <c r="T1055" i="2" s="1"/>
  <c r="Q1031" i="2"/>
  <c r="T1031" i="2" s="1"/>
  <c r="Q1007" i="2"/>
  <c r="T1007" i="2" s="1"/>
  <c r="Q983" i="2"/>
  <c r="T983" i="2" s="1"/>
  <c r="Q959" i="2"/>
  <c r="T959" i="2" s="1"/>
  <c r="Q935" i="2"/>
  <c r="T935" i="2" s="1"/>
  <c r="Q911" i="2"/>
  <c r="T911" i="2" s="1"/>
  <c r="Q887" i="2"/>
  <c r="T887" i="2" s="1"/>
  <c r="Q863" i="2"/>
  <c r="T863" i="2" s="1"/>
  <c r="Q839" i="2"/>
  <c r="T839" i="2" s="1"/>
  <c r="Q815" i="2"/>
  <c r="T815" i="2" s="1"/>
  <c r="Q791" i="2"/>
  <c r="T791" i="2" s="1"/>
  <c r="Q767" i="2"/>
  <c r="T767" i="2" s="1"/>
  <c r="Q743" i="2"/>
  <c r="T743" i="2" s="1"/>
  <c r="Q719" i="2"/>
  <c r="T719" i="2" s="1"/>
  <c r="Q695" i="2"/>
  <c r="T695" i="2" s="1"/>
  <c r="Q671" i="2"/>
  <c r="T671" i="2" s="1"/>
  <c r="Q647" i="2"/>
  <c r="T647" i="2" s="1"/>
  <c r="Q623" i="2"/>
  <c r="T623" i="2" s="1"/>
  <c r="Q599" i="2"/>
  <c r="T599" i="2" s="1"/>
  <c r="Q575" i="2"/>
  <c r="T575" i="2" s="1"/>
  <c r="Q551" i="2"/>
  <c r="T551" i="2" s="1"/>
  <c r="Q527" i="2"/>
  <c r="T527" i="2" s="1"/>
  <c r="Q503" i="2"/>
  <c r="T503" i="2" s="1"/>
  <c r="Q479" i="2"/>
  <c r="T479" i="2" s="1"/>
  <c r="Q455" i="2"/>
  <c r="T455" i="2" s="1"/>
  <c r="Q431" i="2"/>
  <c r="T431" i="2" s="1"/>
  <c r="Q407" i="2"/>
  <c r="T407" i="2" s="1"/>
  <c r="Q383" i="2"/>
  <c r="T383" i="2" s="1"/>
  <c r="Q359" i="2"/>
  <c r="T359" i="2" s="1"/>
  <c r="Q335" i="2"/>
  <c r="T335" i="2" s="1"/>
  <c r="Q311" i="2"/>
  <c r="T311" i="2" s="1"/>
  <c r="Q287" i="2"/>
  <c r="T287" i="2" s="1"/>
  <c r="Q263" i="2"/>
  <c r="T263" i="2" s="1"/>
  <c r="Q239" i="2"/>
  <c r="T239" i="2" s="1"/>
  <c r="Q215" i="2"/>
  <c r="T215" i="2" s="1"/>
  <c r="Q191" i="2"/>
  <c r="T191" i="2" s="1"/>
  <c r="Q167" i="2"/>
  <c r="T167" i="2" s="1"/>
  <c r="Q143" i="2"/>
  <c r="T143" i="2" s="1"/>
  <c r="Q119" i="2"/>
  <c r="T119" i="2" s="1"/>
  <c r="Q95" i="2"/>
  <c r="T95" i="2" s="1"/>
  <c r="Q71" i="2"/>
  <c r="T71" i="2" s="1"/>
  <c r="Q47" i="2"/>
  <c r="T47" i="2" s="1"/>
  <c r="Q23" i="2"/>
  <c r="T23" i="2" s="1"/>
  <c r="Q1990" i="2"/>
  <c r="T1990" i="2" s="1"/>
  <c r="Q1966" i="2"/>
  <c r="T1966" i="2" s="1"/>
  <c r="Q1942" i="2"/>
  <c r="T1942" i="2" s="1"/>
  <c r="Q1918" i="2"/>
  <c r="T1918" i="2" s="1"/>
  <c r="Q1894" i="2"/>
  <c r="T1894" i="2" s="1"/>
  <c r="Q1870" i="2"/>
  <c r="T1870" i="2" s="1"/>
  <c r="Q1846" i="2"/>
  <c r="T1846" i="2" s="1"/>
  <c r="Q1822" i="2"/>
  <c r="T1822" i="2" s="1"/>
  <c r="Q1798" i="2"/>
  <c r="T1798" i="2" s="1"/>
  <c r="Q1774" i="2"/>
  <c r="T1774" i="2" s="1"/>
  <c r="Q1750" i="2"/>
  <c r="T1750" i="2" s="1"/>
  <c r="Q1726" i="2"/>
  <c r="T1726" i="2" s="1"/>
  <c r="Q1702" i="2"/>
  <c r="T1702" i="2" s="1"/>
  <c r="Q1678" i="2"/>
  <c r="T1678" i="2" s="1"/>
  <c r="Q1654" i="2"/>
  <c r="T1654" i="2" s="1"/>
  <c r="Q1630" i="2"/>
  <c r="T1630" i="2" s="1"/>
  <c r="Q1606" i="2"/>
  <c r="T1606" i="2" s="1"/>
  <c r="Q1582" i="2"/>
  <c r="T1582" i="2" s="1"/>
  <c r="Q1558" i="2"/>
  <c r="T1558" i="2" s="1"/>
  <c r="Q1534" i="2"/>
  <c r="T1534" i="2" s="1"/>
  <c r="Q1510" i="2"/>
  <c r="T1510" i="2" s="1"/>
  <c r="Q1486" i="2"/>
  <c r="T1486" i="2" s="1"/>
  <c r="Q1462" i="2"/>
  <c r="T1462" i="2" s="1"/>
  <c r="Q1438" i="2"/>
  <c r="T1438" i="2" s="1"/>
  <c r="Q1414" i="2"/>
  <c r="T1414" i="2" s="1"/>
  <c r="Q1390" i="2"/>
  <c r="T1390" i="2" s="1"/>
  <c r="Q1366" i="2"/>
  <c r="T1366" i="2" s="1"/>
  <c r="Q1342" i="2"/>
  <c r="T1342" i="2" s="1"/>
  <c r="Q1318" i="2"/>
  <c r="T1318" i="2" s="1"/>
  <c r="Q1294" i="2"/>
  <c r="T1294" i="2" s="1"/>
  <c r="Q1270" i="2"/>
  <c r="T1270" i="2" s="1"/>
  <c r="Q1246" i="2"/>
  <c r="T1246" i="2" s="1"/>
  <c r="Q1222" i="2"/>
  <c r="T1222" i="2" s="1"/>
  <c r="Q1198" i="2"/>
  <c r="T1198" i="2" s="1"/>
  <c r="Q1174" i="2"/>
  <c r="T1174" i="2" s="1"/>
  <c r="Q1150" i="2"/>
  <c r="T1150" i="2" s="1"/>
  <c r="Q1126" i="2"/>
  <c r="T1126" i="2" s="1"/>
  <c r="Q1102" i="2"/>
  <c r="T1102" i="2" s="1"/>
  <c r="Q1078" i="2"/>
  <c r="T1078" i="2" s="1"/>
  <c r="Q1054" i="2"/>
  <c r="T1054" i="2" s="1"/>
  <c r="Q1030" i="2"/>
  <c r="T1030" i="2" s="1"/>
  <c r="Q1006" i="2"/>
  <c r="T1006" i="2" s="1"/>
  <c r="Q982" i="2"/>
  <c r="T982" i="2" s="1"/>
  <c r="Q958" i="2"/>
  <c r="T958" i="2" s="1"/>
  <c r="Q934" i="2"/>
  <c r="T934" i="2" s="1"/>
  <c r="Q910" i="2"/>
  <c r="T910" i="2" s="1"/>
  <c r="Q886" i="2"/>
  <c r="T886" i="2" s="1"/>
  <c r="Q862" i="2"/>
  <c r="T862" i="2" s="1"/>
  <c r="Q838" i="2"/>
  <c r="T838" i="2" s="1"/>
  <c r="Q814" i="2"/>
  <c r="T814" i="2" s="1"/>
  <c r="Q790" i="2"/>
  <c r="T790" i="2" s="1"/>
  <c r="Q766" i="2"/>
  <c r="T766" i="2" s="1"/>
  <c r="Q742" i="2"/>
  <c r="T742" i="2" s="1"/>
  <c r="Q718" i="2"/>
  <c r="T718" i="2" s="1"/>
  <c r="Q1989" i="2"/>
  <c r="T1989" i="2" s="1"/>
  <c r="Q1965" i="2"/>
  <c r="T1965" i="2" s="1"/>
  <c r="Q1941" i="2"/>
  <c r="T1941" i="2" s="1"/>
  <c r="Q1917" i="2"/>
  <c r="T1917" i="2" s="1"/>
  <c r="Q1893" i="2"/>
  <c r="T1893" i="2" s="1"/>
  <c r="Q1869" i="2"/>
  <c r="T1869" i="2" s="1"/>
  <c r="Q1845" i="2"/>
  <c r="T1845" i="2" s="1"/>
  <c r="Q1821" i="2"/>
  <c r="T1821" i="2" s="1"/>
  <c r="Q1797" i="2"/>
  <c r="T1797" i="2" s="1"/>
  <c r="Q1773" i="2"/>
  <c r="T1773" i="2" s="1"/>
  <c r="Q1749" i="2"/>
  <c r="T1749" i="2" s="1"/>
  <c r="Q1725" i="2"/>
  <c r="T1725" i="2" s="1"/>
  <c r="Q1701" i="2"/>
  <c r="T1701" i="2" s="1"/>
  <c r="Q1677" i="2"/>
  <c r="T1677" i="2" s="1"/>
  <c r="Q1653" i="2"/>
  <c r="T1653" i="2" s="1"/>
  <c r="Q1629" i="2"/>
  <c r="T1629" i="2" s="1"/>
  <c r="Q1605" i="2"/>
  <c r="T1605" i="2" s="1"/>
  <c r="Q1581" i="2"/>
  <c r="T1581" i="2" s="1"/>
  <c r="Q1557" i="2"/>
  <c r="T1557" i="2" s="1"/>
  <c r="Q1533" i="2"/>
  <c r="T1533" i="2" s="1"/>
  <c r="Q1509" i="2"/>
  <c r="T1509" i="2" s="1"/>
  <c r="Q1485" i="2"/>
  <c r="T1485" i="2" s="1"/>
  <c r="Q1461" i="2"/>
  <c r="T1461" i="2" s="1"/>
  <c r="Q1437" i="2"/>
  <c r="T1437" i="2" s="1"/>
  <c r="Q1413" i="2"/>
  <c r="T1413" i="2" s="1"/>
  <c r="Q1389" i="2"/>
  <c r="T1389" i="2" s="1"/>
  <c r="Q1365" i="2"/>
  <c r="T1365" i="2" s="1"/>
  <c r="Q1341" i="2"/>
  <c r="T1341" i="2" s="1"/>
  <c r="Q1317" i="2"/>
  <c r="T1317" i="2" s="1"/>
  <c r="Q1293" i="2"/>
  <c r="T1293" i="2" s="1"/>
  <c r="Q1269" i="2"/>
  <c r="T1269" i="2" s="1"/>
  <c r="Q1245" i="2"/>
  <c r="T1245" i="2" s="1"/>
  <c r="Q1221" i="2"/>
  <c r="T1221" i="2" s="1"/>
  <c r="Q1197" i="2"/>
  <c r="T1197" i="2" s="1"/>
  <c r="Q1173" i="2"/>
  <c r="T1173" i="2" s="1"/>
  <c r="Q1149" i="2"/>
  <c r="T1149" i="2" s="1"/>
  <c r="Q1125" i="2"/>
  <c r="T1125" i="2" s="1"/>
  <c r="Q1101" i="2"/>
  <c r="T1101" i="2" s="1"/>
  <c r="Q1077" i="2"/>
  <c r="T1077" i="2" s="1"/>
  <c r="Q1053" i="2"/>
  <c r="T1053" i="2" s="1"/>
  <c r="Q1029" i="2"/>
  <c r="T1029" i="2" s="1"/>
  <c r="Q1005" i="2"/>
  <c r="T1005" i="2" s="1"/>
  <c r="Q981" i="2"/>
  <c r="T981" i="2" s="1"/>
  <c r="Q957" i="2"/>
  <c r="T957" i="2" s="1"/>
  <c r="Q933" i="2"/>
  <c r="T933" i="2" s="1"/>
  <c r="Q909" i="2"/>
  <c r="T909" i="2" s="1"/>
  <c r="Q885" i="2"/>
  <c r="T885" i="2" s="1"/>
  <c r="Q861" i="2"/>
  <c r="T861" i="2" s="1"/>
  <c r="Q837" i="2"/>
  <c r="T837" i="2" s="1"/>
  <c r="Q813" i="2"/>
  <c r="T813" i="2" s="1"/>
  <c r="Q789" i="2"/>
  <c r="T789" i="2" s="1"/>
  <c r="Q765" i="2"/>
  <c r="T765" i="2" s="1"/>
  <c r="Q741" i="2"/>
  <c r="T741" i="2" s="1"/>
  <c r="Q717" i="2"/>
  <c r="T717" i="2" s="1"/>
  <c r="Q2012" i="2"/>
  <c r="T2012" i="2" s="1"/>
  <c r="Q1988" i="2"/>
  <c r="T1988" i="2" s="1"/>
  <c r="Q1964" i="2"/>
  <c r="T1964" i="2" s="1"/>
  <c r="Q1940" i="2"/>
  <c r="T1940" i="2" s="1"/>
  <c r="Q1916" i="2"/>
  <c r="T1916" i="2" s="1"/>
  <c r="Q1892" i="2"/>
  <c r="T1892" i="2" s="1"/>
  <c r="Q1868" i="2"/>
  <c r="T1868" i="2" s="1"/>
  <c r="Q1844" i="2"/>
  <c r="T1844" i="2" s="1"/>
  <c r="Q1820" i="2"/>
  <c r="T1820" i="2" s="1"/>
  <c r="Q1796" i="2"/>
  <c r="T1796" i="2" s="1"/>
  <c r="Q1772" i="2"/>
  <c r="T1772" i="2" s="1"/>
  <c r="Q1748" i="2"/>
  <c r="T1748" i="2" s="1"/>
  <c r="Q1724" i="2"/>
  <c r="T1724" i="2" s="1"/>
  <c r="Q1700" i="2"/>
  <c r="T1700" i="2" s="1"/>
  <c r="Q1676" i="2"/>
  <c r="T1676" i="2" s="1"/>
  <c r="Q1652" i="2"/>
  <c r="T1652" i="2" s="1"/>
  <c r="Q1628" i="2"/>
  <c r="T1628" i="2" s="1"/>
  <c r="Q1604" i="2"/>
  <c r="T1604" i="2" s="1"/>
  <c r="Q1580" i="2"/>
  <c r="T1580" i="2" s="1"/>
  <c r="Q1556" i="2"/>
  <c r="T1556" i="2" s="1"/>
  <c r="Q1532" i="2"/>
  <c r="T1532" i="2" s="1"/>
  <c r="Q1508" i="2"/>
  <c r="T1508" i="2" s="1"/>
  <c r="Q1484" i="2"/>
  <c r="T1484" i="2" s="1"/>
  <c r="Q1460" i="2"/>
  <c r="T1460" i="2" s="1"/>
  <c r="Q1436" i="2"/>
  <c r="T1436" i="2" s="1"/>
  <c r="Q1412" i="2"/>
  <c r="T1412" i="2" s="1"/>
  <c r="Q1388" i="2"/>
  <c r="T1388" i="2" s="1"/>
  <c r="Q1364" i="2"/>
  <c r="T1364" i="2" s="1"/>
  <c r="Q1340" i="2"/>
  <c r="T1340" i="2" s="1"/>
  <c r="Q1316" i="2"/>
  <c r="T1316" i="2" s="1"/>
  <c r="Q1292" i="2"/>
  <c r="T1292" i="2" s="1"/>
  <c r="Q1268" i="2"/>
  <c r="T1268" i="2" s="1"/>
  <c r="Q1244" i="2"/>
  <c r="T1244" i="2" s="1"/>
  <c r="Q1220" i="2"/>
  <c r="T1220" i="2" s="1"/>
  <c r="Q1196" i="2"/>
  <c r="T1196" i="2" s="1"/>
  <c r="Q1172" i="2"/>
  <c r="T1172" i="2" s="1"/>
  <c r="Q1148" i="2"/>
  <c r="T1148" i="2" s="1"/>
  <c r="Q1124" i="2"/>
  <c r="T1124" i="2" s="1"/>
  <c r="Q1100" i="2"/>
  <c r="T1100" i="2" s="1"/>
  <c r="Q1076" i="2"/>
  <c r="T1076" i="2" s="1"/>
  <c r="Q1052" i="2"/>
  <c r="T1052" i="2" s="1"/>
  <c r="Q1028" i="2"/>
  <c r="T1028" i="2" s="1"/>
  <c r="Q1004" i="2"/>
  <c r="T1004" i="2" s="1"/>
  <c r="Q980" i="2"/>
  <c r="T980" i="2" s="1"/>
  <c r="Q956" i="2"/>
  <c r="T956" i="2" s="1"/>
  <c r="Q932" i="2"/>
  <c r="T932" i="2" s="1"/>
  <c r="Q908" i="2"/>
  <c r="T908" i="2" s="1"/>
  <c r="Q884" i="2"/>
  <c r="T884" i="2" s="1"/>
  <c r="Q860" i="2"/>
  <c r="T860" i="2" s="1"/>
  <c r="Q836" i="2"/>
  <c r="T836" i="2" s="1"/>
  <c r="Q812" i="2"/>
  <c r="T812" i="2" s="1"/>
  <c r="Q788" i="2"/>
  <c r="T788" i="2" s="1"/>
  <c r="Q764" i="2"/>
  <c r="T764" i="2" s="1"/>
  <c r="Q740" i="2"/>
  <c r="T740" i="2" s="1"/>
  <c r="Q716" i="2"/>
  <c r="T716" i="2" s="1"/>
  <c r="Q1987" i="2"/>
  <c r="T1987" i="2" s="1"/>
  <c r="Q1963" i="2"/>
  <c r="T1963" i="2" s="1"/>
  <c r="Q1939" i="2"/>
  <c r="T1939" i="2" s="1"/>
  <c r="Q1915" i="2"/>
  <c r="T1915" i="2" s="1"/>
  <c r="Q1891" i="2"/>
  <c r="T1891" i="2" s="1"/>
  <c r="Q1867" i="2"/>
  <c r="T1867" i="2" s="1"/>
  <c r="Q1843" i="2"/>
  <c r="T1843" i="2" s="1"/>
  <c r="Q1819" i="2"/>
  <c r="T1819" i="2" s="1"/>
  <c r="Q1795" i="2"/>
  <c r="T1795" i="2" s="1"/>
  <c r="Q1771" i="2"/>
  <c r="T1771" i="2" s="1"/>
  <c r="Q1747" i="2"/>
  <c r="T1747" i="2" s="1"/>
  <c r="Q1723" i="2"/>
  <c r="T1723" i="2" s="1"/>
  <c r="Q1699" i="2"/>
  <c r="T1699" i="2" s="1"/>
  <c r="Q1675" i="2"/>
  <c r="T1675" i="2" s="1"/>
  <c r="Q1651" i="2"/>
  <c r="T1651" i="2" s="1"/>
  <c r="Q1627" i="2"/>
  <c r="T1627" i="2" s="1"/>
  <c r="Q1603" i="2"/>
  <c r="T1603" i="2" s="1"/>
  <c r="Q1579" i="2"/>
  <c r="T1579" i="2" s="1"/>
  <c r="Q1555" i="2"/>
  <c r="T1555" i="2" s="1"/>
  <c r="Q1531" i="2"/>
  <c r="T1531" i="2" s="1"/>
  <c r="Q1507" i="2"/>
  <c r="T1507" i="2" s="1"/>
  <c r="Q1483" i="2"/>
  <c r="T1483" i="2" s="1"/>
  <c r="Q1459" i="2"/>
  <c r="T1459" i="2" s="1"/>
  <c r="Q1435" i="2"/>
  <c r="T1435" i="2" s="1"/>
  <c r="Q1411" i="2"/>
  <c r="T1411" i="2" s="1"/>
  <c r="Q1387" i="2"/>
  <c r="T1387" i="2" s="1"/>
  <c r="Q1363" i="2"/>
  <c r="T1363" i="2" s="1"/>
  <c r="Q1339" i="2"/>
  <c r="T1339" i="2" s="1"/>
  <c r="Q1315" i="2"/>
  <c r="T1315" i="2" s="1"/>
  <c r="Q1291" i="2"/>
  <c r="T1291" i="2" s="1"/>
  <c r="Q1267" i="2"/>
  <c r="T1267" i="2" s="1"/>
  <c r="Q1243" i="2"/>
  <c r="T1243" i="2" s="1"/>
  <c r="Q1219" i="2"/>
  <c r="T1219" i="2" s="1"/>
  <c r="Q1195" i="2"/>
  <c r="T1195" i="2" s="1"/>
  <c r="Q1171" i="2"/>
  <c r="T1171" i="2" s="1"/>
  <c r="Q1147" i="2"/>
  <c r="T1147" i="2" s="1"/>
  <c r="Q1123" i="2"/>
  <c r="T1123" i="2" s="1"/>
  <c r="Q1099" i="2"/>
  <c r="T1099" i="2" s="1"/>
  <c r="Q1075" i="2"/>
  <c r="T1075" i="2" s="1"/>
  <c r="Q1051" i="2"/>
  <c r="T1051" i="2" s="1"/>
  <c r="Q1027" i="2"/>
  <c r="T1027" i="2" s="1"/>
  <c r="Q1003" i="2"/>
  <c r="T1003" i="2" s="1"/>
  <c r="Q979" i="2"/>
  <c r="T979" i="2" s="1"/>
  <c r="Q955" i="2"/>
  <c r="T955" i="2" s="1"/>
  <c r="Q931" i="2"/>
  <c r="T931" i="2" s="1"/>
  <c r="Q907" i="2"/>
  <c r="T907" i="2" s="1"/>
  <c r="Q883" i="2"/>
  <c r="T883" i="2" s="1"/>
  <c r="Q859" i="2"/>
  <c r="T859" i="2" s="1"/>
  <c r="Q835" i="2"/>
  <c r="T835" i="2" s="1"/>
  <c r="Q811" i="2"/>
  <c r="T811" i="2" s="1"/>
  <c r="Q787" i="2"/>
  <c r="T787" i="2" s="1"/>
  <c r="Q763" i="2"/>
  <c r="T763" i="2" s="1"/>
  <c r="Q739" i="2"/>
  <c r="T739" i="2" s="1"/>
  <c r="Q715" i="2"/>
  <c r="T715" i="2" s="1"/>
  <c r="Q1866" i="2"/>
  <c r="T1866" i="2" s="1"/>
  <c r="Q1842" i="2"/>
  <c r="T1842" i="2" s="1"/>
  <c r="Q1818" i="2"/>
  <c r="T1818" i="2" s="1"/>
  <c r="Q1794" i="2"/>
  <c r="T1794" i="2" s="1"/>
  <c r="Q1770" i="2"/>
  <c r="T1770" i="2" s="1"/>
  <c r="Q1746" i="2"/>
  <c r="T1746" i="2" s="1"/>
  <c r="Q1722" i="2"/>
  <c r="T1722" i="2" s="1"/>
  <c r="Q1698" i="2"/>
  <c r="T1698" i="2" s="1"/>
  <c r="Q1674" i="2"/>
  <c r="T1674" i="2" s="1"/>
  <c r="Q1650" i="2"/>
  <c r="T1650" i="2" s="1"/>
  <c r="Q1626" i="2"/>
  <c r="T1626" i="2" s="1"/>
  <c r="Q1602" i="2"/>
  <c r="T1602" i="2" s="1"/>
  <c r="Q1578" i="2"/>
  <c r="T1578" i="2" s="1"/>
  <c r="Q1554" i="2"/>
  <c r="T1554" i="2" s="1"/>
  <c r="AS1592" i="2"/>
  <c r="AS280" i="2"/>
  <c r="Q664" i="2"/>
  <c r="T664" i="2" s="1"/>
  <c r="Q640" i="2"/>
  <c r="T640" i="2" s="1"/>
  <c r="Q616" i="2"/>
  <c r="T616" i="2" s="1"/>
  <c r="Q592" i="2"/>
  <c r="T592" i="2" s="1"/>
  <c r="Q568" i="2"/>
  <c r="T568" i="2" s="1"/>
  <c r="Q544" i="2"/>
  <c r="T544" i="2" s="1"/>
  <c r="Q520" i="2"/>
  <c r="T520" i="2" s="1"/>
  <c r="Q496" i="2"/>
  <c r="T496" i="2" s="1"/>
  <c r="Q472" i="2"/>
  <c r="T472" i="2" s="1"/>
  <c r="Q448" i="2"/>
  <c r="T448" i="2" s="1"/>
  <c r="Q424" i="2"/>
  <c r="T424" i="2" s="1"/>
  <c r="Q400" i="2"/>
  <c r="T400" i="2" s="1"/>
  <c r="Q376" i="2"/>
  <c r="T376" i="2" s="1"/>
  <c r="Q352" i="2"/>
  <c r="T352" i="2" s="1"/>
  <c r="Q328" i="2"/>
  <c r="T328" i="2" s="1"/>
  <c r="Q304" i="2"/>
  <c r="T304" i="2" s="1"/>
  <c r="Q280" i="2"/>
  <c r="T280" i="2" s="1"/>
  <c r="Q232" i="2"/>
  <c r="T232" i="2" s="1"/>
  <c r="Q208" i="2"/>
  <c r="T208" i="2" s="1"/>
  <c r="Q184" i="2"/>
  <c r="T184" i="2" s="1"/>
  <c r="Q160" i="2"/>
  <c r="T160" i="2" s="1"/>
  <c r="Q136" i="2"/>
  <c r="T136" i="2" s="1"/>
  <c r="Q112" i="2"/>
  <c r="T112" i="2" s="1"/>
  <c r="Q88" i="2"/>
  <c r="T88" i="2" s="1"/>
  <c r="Q64" i="2"/>
  <c r="T64" i="2" s="1"/>
  <c r="Q40" i="2"/>
  <c r="T40" i="2" s="1"/>
  <c r="Q16" i="2"/>
  <c r="T16" i="2" s="1"/>
  <c r="Q2055" i="2"/>
  <c r="T2055" i="2" s="1"/>
  <c r="Q2031" i="2"/>
  <c r="T2031" i="2" s="1"/>
  <c r="Q2007" i="2"/>
  <c r="T2007" i="2" s="1"/>
  <c r="Q1983" i="2"/>
  <c r="T1983" i="2" s="1"/>
  <c r="Q1959" i="2"/>
  <c r="T1959" i="2" s="1"/>
  <c r="Q1935" i="2"/>
  <c r="T1935" i="2" s="1"/>
  <c r="Q1911" i="2"/>
  <c r="T1911" i="2" s="1"/>
  <c r="Q1887" i="2"/>
  <c r="T1887" i="2" s="1"/>
  <c r="Q1863" i="2"/>
  <c r="T1863" i="2" s="1"/>
  <c r="Q1839" i="2"/>
  <c r="T1839" i="2" s="1"/>
  <c r="Q1815" i="2"/>
  <c r="T1815" i="2" s="1"/>
  <c r="Q1791" i="2"/>
  <c r="T1791" i="2" s="1"/>
  <c r="Q1767" i="2"/>
  <c r="T1767" i="2" s="1"/>
  <c r="Q1743" i="2"/>
  <c r="T1743" i="2" s="1"/>
  <c r="Q1719" i="2"/>
  <c r="T1719" i="2" s="1"/>
  <c r="Q1695" i="2"/>
  <c r="T1695" i="2" s="1"/>
  <c r="Q1671" i="2"/>
  <c r="T1671" i="2" s="1"/>
  <c r="Q1647" i="2"/>
  <c r="T1647" i="2" s="1"/>
  <c r="Q1623" i="2"/>
  <c r="T1623" i="2" s="1"/>
  <c r="Q1599" i="2"/>
  <c r="T1599" i="2" s="1"/>
  <c r="Q1575" i="2"/>
  <c r="T1575" i="2" s="1"/>
  <c r="Q1551" i="2"/>
  <c r="T1551" i="2" s="1"/>
  <c r="Q1527" i="2"/>
  <c r="T1527" i="2" s="1"/>
  <c r="Q1503" i="2"/>
  <c r="T1503" i="2" s="1"/>
  <c r="Q1479" i="2"/>
  <c r="T1479" i="2" s="1"/>
  <c r="Q1455" i="2"/>
  <c r="T1455" i="2" s="1"/>
  <c r="Q1431" i="2"/>
  <c r="T1431" i="2" s="1"/>
  <c r="Q1407" i="2"/>
  <c r="T1407" i="2" s="1"/>
  <c r="Q1383" i="2"/>
  <c r="T1383" i="2" s="1"/>
  <c r="Q1359" i="2"/>
  <c r="T1359" i="2" s="1"/>
  <c r="Q1335" i="2"/>
  <c r="T1335" i="2" s="1"/>
  <c r="Q1311" i="2"/>
  <c r="T1311" i="2" s="1"/>
  <c r="Q1287" i="2"/>
  <c r="T1287" i="2" s="1"/>
  <c r="Q1263" i="2"/>
  <c r="T1263" i="2" s="1"/>
  <c r="Q1239" i="2"/>
  <c r="T1239" i="2" s="1"/>
  <c r="Q1215" i="2"/>
  <c r="T1215" i="2" s="1"/>
  <c r="Q1191" i="2"/>
  <c r="T1191" i="2" s="1"/>
  <c r="Q1167" i="2"/>
  <c r="T1167" i="2" s="1"/>
  <c r="Q1143" i="2"/>
  <c r="T1143" i="2" s="1"/>
  <c r="Q1119" i="2"/>
  <c r="T1119" i="2" s="1"/>
  <c r="Q1095" i="2"/>
  <c r="T1095" i="2" s="1"/>
  <c r="Q1071" i="2"/>
  <c r="T1071" i="2" s="1"/>
  <c r="Q1047" i="2"/>
  <c r="T1047" i="2" s="1"/>
  <c r="Q1023" i="2"/>
  <c r="T1023" i="2" s="1"/>
  <c r="Q999" i="2"/>
  <c r="T999" i="2" s="1"/>
  <c r="Q975" i="2"/>
  <c r="T975" i="2" s="1"/>
  <c r="Q951" i="2"/>
  <c r="T951" i="2" s="1"/>
  <c r="Q927" i="2"/>
  <c r="T927" i="2" s="1"/>
  <c r="Q903" i="2"/>
  <c r="T903" i="2" s="1"/>
  <c r="Q879" i="2"/>
  <c r="T879" i="2" s="1"/>
  <c r="AS1504" i="2"/>
  <c r="AS2223" i="2"/>
  <c r="AS2232" i="2"/>
  <c r="AS2557" i="2"/>
  <c r="AS3017" i="2"/>
  <c r="AS3405" i="2"/>
  <c r="AS3788" i="2"/>
  <c r="AS4128" i="2"/>
  <c r="AS2236" i="2"/>
  <c r="AS2640" i="2"/>
  <c r="AS3024" i="2"/>
  <c r="AS3407" i="2"/>
  <c r="AS3792" i="2"/>
  <c r="AS4130" i="2"/>
  <c r="AS2258" i="2"/>
  <c r="AS2704" i="2"/>
  <c r="AS3028" i="2"/>
  <c r="AS3437" i="2"/>
  <c r="AS3793" i="2"/>
  <c r="AS4133" i="2"/>
  <c r="AS2272" i="2"/>
  <c r="AS2713" i="2"/>
  <c r="AS3077" i="2"/>
  <c r="AS3443" i="2"/>
  <c r="AS3805" i="2"/>
  <c r="AS2293" i="2"/>
  <c r="AS2714" i="2"/>
  <c r="AS3171" i="2"/>
  <c r="AS3460" i="2"/>
  <c r="AS3826" i="2"/>
  <c r="AS2296" i="2"/>
  <c r="AS2722" i="2"/>
  <c r="AS3172" i="2"/>
  <c r="AS3479" i="2"/>
  <c r="AS3857" i="2"/>
  <c r="AS2307" i="2"/>
  <c r="AS2741" i="2"/>
  <c r="AS3173" i="2"/>
  <c r="AS3537" i="2"/>
  <c r="AS3870" i="2"/>
  <c r="AS2334" i="2"/>
  <c r="AS2744" i="2"/>
  <c r="AS3174" i="2"/>
  <c r="AS3580" i="2"/>
  <c r="AS3876" i="2"/>
  <c r="AS2337" i="2"/>
  <c r="AS2752" i="2"/>
  <c r="AS3177" i="2"/>
  <c r="AS3587" i="2"/>
  <c r="AS3885" i="2"/>
  <c r="AS2359" i="2"/>
  <c r="AS2764" i="2"/>
  <c r="AS3179" i="2"/>
  <c r="AS3588" i="2"/>
  <c r="AS3886" i="2"/>
  <c r="AS2387" i="2"/>
  <c r="AS2765" i="2"/>
  <c r="AS3180" i="2"/>
  <c r="AS3602" i="2"/>
  <c r="AS3887" i="2"/>
  <c r="AS2388" i="2"/>
  <c r="AS2794" i="2"/>
  <c r="AS3183" i="2"/>
  <c r="AS3604" i="2"/>
  <c r="AS3939" i="2"/>
  <c r="AS2448" i="2"/>
  <c r="AS2863" i="2"/>
  <c r="AS3185" i="2"/>
  <c r="AS3606" i="2"/>
  <c r="AS3975" i="2"/>
  <c r="AS2479" i="2"/>
  <c r="AS2868" i="2"/>
  <c r="AS3193" i="2"/>
  <c r="AS3608" i="2"/>
  <c r="AS3976" i="2"/>
  <c r="AS2068" i="2"/>
  <c r="AS2519" i="2"/>
  <c r="AS2879" i="2"/>
  <c r="AS3218" i="2"/>
  <c r="AS3609" i="2"/>
  <c r="AS3981" i="2"/>
  <c r="AQ3981" i="2" s="1"/>
  <c r="AS2073" i="2"/>
  <c r="AS2545" i="2"/>
  <c r="AS2976" i="2"/>
  <c r="AS3333" i="2"/>
  <c r="AS3743" i="2"/>
  <c r="AS4001" i="2"/>
  <c r="AS2074" i="2"/>
  <c r="AS2546" i="2"/>
  <c r="AS2987" i="2"/>
  <c r="AS3368" i="2"/>
  <c r="AS3747" i="2"/>
  <c r="AS4044" i="2"/>
  <c r="AS2544" i="2"/>
  <c r="AS3757" i="2"/>
  <c r="AS39" i="2"/>
  <c r="AS201" i="2"/>
  <c r="AS320" i="2"/>
  <c r="AS463" i="2"/>
  <c r="AS609" i="2"/>
  <c r="AS704" i="2"/>
  <c r="AS801" i="2"/>
  <c r="AS920" i="2"/>
  <c r="AS1018" i="2"/>
  <c r="AS1105" i="2"/>
  <c r="AS1210" i="2"/>
  <c r="AS1316" i="2"/>
  <c r="AS1411" i="2"/>
  <c r="AS1520" i="2"/>
  <c r="AS1626" i="2"/>
  <c r="AS1722" i="2"/>
  <c r="AS1811" i="2"/>
  <c r="AS1907" i="2"/>
  <c r="AS2004" i="2"/>
  <c r="AS2547" i="2"/>
  <c r="AS3964" i="2"/>
  <c r="AS40" i="2"/>
  <c r="AS202" i="2"/>
  <c r="AS329" i="2"/>
  <c r="AS464" i="2"/>
  <c r="AS611" i="2"/>
  <c r="AS710" i="2"/>
  <c r="AS802" i="2"/>
  <c r="AS921" i="2"/>
  <c r="AS1019" i="2"/>
  <c r="AS1113" i="2"/>
  <c r="AS1212" i="2"/>
  <c r="AS1329" i="2"/>
  <c r="AS1429" i="2"/>
  <c r="AS1521" i="2"/>
  <c r="AS1627" i="2"/>
  <c r="AS1723" i="2"/>
  <c r="AS1814" i="2"/>
  <c r="AS1908" i="2"/>
  <c r="AS2007" i="2"/>
  <c r="AS2554" i="2"/>
  <c r="AS3982" i="2"/>
  <c r="AS42" i="2"/>
  <c r="AS203" i="2"/>
  <c r="AS331" i="2"/>
  <c r="AS482" i="2"/>
  <c r="AS613" i="2"/>
  <c r="AS711" i="2"/>
  <c r="AS803" i="2"/>
  <c r="AS922" i="2"/>
  <c r="AS1020" i="2"/>
  <c r="AS1115" i="2"/>
  <c r="AS1217" i="2"/>
  <c r="AS1331" i="2"/>
  <c r="AS1430" i="2"/>
  <c r="AS1522" i="2"/>
  <c r="AS1628" i="2"/>
  <c r="AS1725" i="2"/>
  <c r="AS1817" i="2"/>
  <c r="AS1913" i="2"/>
  <c r="AS2011" i="2"/>
  <c r="AS2555" i="2"/>
  <c r="AS3996" i="2"/>
  <c r="AS53" i="2"/>
  <c r="AS205" i="2"/>
  <c r="AS365" i="2"/>
  <c r="AS490" i="2"/>
  <c r="AS614" i="2"/>
  <c r="AS712" i="2"/>
  <c r="AS806" i="2"/>
  <c r="AS923" i="2"/>
  <c r="AS1022" i="2"/>
  <c r="AS1140" i="2"/>
  <c r="AS1221" i="2"/>
  <c r="AS1333" i="2"/>
  <c r="AS1431" i="2"/>
  <c r="AS1525" i="2"/>
  <c r="AS1629" i="2"/>
  <c r="AS1736" i="2"/>
  <c r="AS1840" i="2"/>
  <c r="AS1922" i="2"/>
  <c r="AS2014" i="2"/>
  <c r="AS2843" i="2"/>
  <c r="AS3997" i="2"/>
  <c r="AS61" i="2"/>
  <c r="AS208" i="2"/>
  <c r="AQ208" i="2" s="1"/>
  <c r="AS370" i="2"/>
  <c r="AS492" i="2"/>
  <c r="AS615" i="2"/>
  <c r="AS713" i="2"/>
  <c r="AS827" i="2"/>
  <c r="AS924" i="2"/>
  <c r="AS1024" i="2"/>
  <c r="AS1141" i="2"/>
  <c r="AS1225" i="2"/>
  <c r="AS1334" i="2"/>
  <c r="AS1432" i="2"/>
  <c r="AS1533" i="2"/>
  <c r="AS1631" i="2"/>
  <c r="AS1740" i="2"/>
  <c r="AS1841" i="2"/>
  <c r="AS1928" i="2"/>
  <c r="AS2015" i="2"/>
  <c r="AS2880" i="2"/>
  <c r="AS4104" i="2"/>
  <c r="AS76" i="2"/>
  <c r="AS210" i="2"/>
  <c r="AS371" i="2"/>
  <c r="AS495" i="2"/>
  <c r="AS616" i="2"/>
  <c r="AS732" i="2"/>
  <c r="AS833" i="2"/>
  <c r="AS925" i="2"/>
  <c r="AS1025" i="2"/>
  <c r="AS1142" i="2"/>
  <c r="AS1236" i="2"/>
  <c r="AS1335" i="2"/>
  <c r="AS1438" i="2"/>
  <c r="AS1552" i="2"/>
  <c r="AS1641" i="2"/>
  <c r="AS1741" i="2"/>
  <c r="AS1842" i="2"/>
  <c r="AS1931" i="2"/>
  <c r="AS2016" i="2"/>
  <c r="AS2905" i="2"/>
  <c r="AS4108" i="2"/>
  <c r="AS77" i="2"/>
  <c r="AS220" i="2"/>
  <c r="AS372" i="2"/>
  <c r="AS497" i="2"/>
  <c r="AS617" i="2"/>
  <c r="AS736" i="2"/>
  <c r="AS834" i="2"/>
  <c r="AS926" i="2"/>
  <c r="AS1026" i="2"/>
  <c r="AS1143" i="2"/>
  <c r="AS1238" i="2"/>
  <c r="AS1336" i="2"/>
  <c r="AS1455" i="2"/>
  <c r="AS1553" i="2"/>
  <c r="AS1645" i="2"/>
  <c r="AS1742" i="2"/>
  <c r="AS1843" i="2"/>
  <c r="AS1933" i="2"/>
  <c r="AS2017" i="2"/>
  <c r="AS2927" i="2"/>
  <c r="AS4120" i="2"/>
  <c r="AS80" i="2"/>
  <c r="AS224" i="2"/>
  <c r="AS374" i="2"/>
  <c r="AS521" i="2"/>
  <c r="AS618" i="2"/>
  <c r="AS737" i="2"/>
  <c r="AS835" i="2"/>
  <c r="AS929" i="2"/>
  <c r="AS1028" i="2"/>
  <c r="AS1145" i="2"/>
  <c r="AS1245" i="2"/>
  <c r="AQ1245" i="2" s="1"/>
  <c r="AS1337" i="2"/>
  <c r="AS1456" i="2"/>
  <c r="AS1554" i="2"/>
  <c r="AS1648" i="2"/>
  <c r="AS1743" i="2"/>
  <c r="AS1846" i="2"/>
  <c r="AS1939" i="2"/>
  <c r="AS2018" i="2"/>
  <c r="AS3001" i="2"/>
  <c r="AS82" i="2"/>
  <c r="AS225" i="2"/>
  <c r="AS377" i="2"/>
  <c r="AS522" i="2"/>
  <c r="AS620" i="2"/>
  <c r="AS738" i="2"/>
  <c r="AS836" i="2"/>
  <c r="AS931" i="2"/>
  <c r="AS1045" i="2"/>
  <c r="AS1147" i="2"/>
  <c r="AS1246" i="2"/>
  <c r="AS1338" i="2"/>
  <c r="AS1457" i="2"/>
  <c r="AS1555" i="2"/>
  <c r="AS1650" i="2"/>
  <c r="AS1748" i="2"/>
  <c r="AS1848" i="2"/>
  <c r="AS1940" i="2"/>
  <c r="AS2024" i="2"/>
  <c r="AS3015" i="2"/>
  <c r="AS107" i="2"/>
  <c r="AS231" i="2"/>
  <c r="AS387" i="2"/>
  <c r="AS523" i="2"/>
  <c r="AS634" i="2"/>
  <c r="AS739" i="2"/>
  <c r="AS838" i="2"/>
  <c r="AS956" i="2"/>
  <c r="AS1048" i="2"/>
  <c r="AS1149" i="2"/>
  <c r="AS1247" i="2"/>
  <c r="AS1341" i="2"/>
  <c r="AS1458" i="2"/>
  <c r="AS1557" i="2"/>
  <c r="AS1674" i="2"/>
  <c r="AS1751" i="2"/>
  <c r="AQ1751" i="2" s="1"/>
  <c r="AS1849" i="2"/>
  <c r="AS1941" i="2"/>
  <c r="AS2027" i="2"/>
  <c r="AS3016" i="2"/>
  <c r="AS108" i="2"/>
  <c r="AS232" i="2"/>
  <c r="AS396" i="2"/>
  <c r="AS530" i="2"/>
  <c r="AS643" i="2"/>
  <c r="AS740" i="2"/>
  <c r="AS850" i="2"/>
  <c r="AS957" i="2"/>
  <c r="AS1049" i="2"/>
  <c r="AS1150" i="2"/>
  <c r="AS1248" i="2"/>
  <c r="AS1362" i="2"/>
  <c r="AS1459" i="2"/>
  <c r="AS1559" i="2"/>
  <c r="AS1675" i="2"/>
  <c r="AS1752" i="2"/>
  <c r="AS1850" i="2"/>
  <c r="AS1942" i="2"/>
  <c r="AS2036" i="2"/>
  <c r="AS3184" i="2"/>
  <c r="AQ3184" i="2" s="1"/>
  <c r="AS109" i="2"/>
  <c r="AS249" i="2"/>
  <c r="AS397" i="2"/>
  <c r="AS537" i="2"/>
  <c r="AS650" i="2"/>
  <c r="AS741" i="2"/>
  <c r="AS854" i="2"/>
  <c r="AS958" i="2"/>
  <c r="AS1052" i="2"/>
  <c r="AS1151" i="2"/>
  <c r="AS1266" i="2"/>
  <c r="AS1368" i="2"/>
  <c r="AS1460" i="2"/>
  <c r="AS1560" i="2"/>
  <c r="AS1676" i="2"/>
  <c r="AS1762" i="2"/>
  <c r="AS1857" i="2"/>
  <c r="AS1959" i="2"/>
  <c r="AS2051" i="2"/>
  <c r="AS3294" i="2"/>
  <c r="AS110" i="2"/>
  <c r="AS252" i="2"/>
  <c r="AS398" i="2"/>
  <c r="AS541" i="2"/>
  <c r="AS659" i="2"/>
  <c r="AS742" i="2"/>
  <c r="AS855" i="2"/>
  <c r="AS959" i="2"/>
  <c r="AS1054" i="2"/>
  <c r="AS1152" i="2"/>
  <c r="AS1271" i="2"/>
  <c r="AS1369" i="2"/>
  <c r="AS1461" i="2"/>
  <c r="AS1561" i="2"/>
  <c r="AS1677" i="2"/>
  <c r="AS1769" i="2"/>
  <c r="AS1861" i="2"/>
  <c r="AS1963" i="2"/>
  <c r="AS2052" i="2"/>
  <c r="AS3322" i="2"/>
  <c r="AS127" i="2"/>
  <c r="AS275" i="2"/>
  <c r="AS399" i="2"/>
  <c r="AS542" i="2"/>
  <c r="AS663" i="2"/>
  <c r="AS754" i="2"/>
  <c r="AS856" i="2"/>
  <c r="AS961" i="2"/>
  <c r="AS1070" i="2"/>
  <c r="AS1153" i="2"/>
  <c r="AS1272" i="2"/>
  <c r="AS1370" i="2"/>
  <c r="AS1464" i="2"/>
  <c r="AS1562" i="2"/>
  <c r="AS1679" i="2"/>
  <c r="AS1775" i="2"/>
  <c r="AS1864" i="2"/>
  <c r="AS1964" i="2"/>
  <c r="AS2053" i="2"/>
  <c r="AS3324" i="2"/>
  <c r="AS146" i="2"/>
  <c r="AS276" i="2"/>
  <c r="AS400" i="2"/>
  <c r="AS555" i="2"/>
  <c r="AS665" i="2"/>
  <c r="AS760" i="2"/>
  <c r="AS861" i="2"/>
  <c r="AS968" i="2"/>
  <c r="AS1074" i="2"/>
  <c r="AS1154" i="2"/>
  <c r="AS1273" i="2"/>
  <c r="AS1376" i="2"/>
  <c r="AS1466" i="2"/>
  <c r="AS1580" i="2"/>
  <c r="AS1681" i="2"/>
  <c r="AS1776" i="2"/>
  <c r="AS1865" i="2"/>
  <c r="AS1965" i="2"/>
  <c r="AS2054" i="2"/>
  <c r="AS2070" i="2"/>
  <c r="AS3385" i="2"/>
  <c r="AS147" i="2"/>
  <c r="AS277" i="2"/>
  <c r="AS403" i="2"/>
  <c r="AS559" i="2"/>
  <c r="AS667" i="2"/>
  <c r="AS777" i="2"/>
  <c r="AS864" i="2"/>
  <c r="AS971" i="2"/>
  <c r="AS1075" i="2"/>
  <c r="AS1169" i="2"/>
  <c r="AS1274" i="2"/>
  <c r="AS1378" i="2"/>
  <c r="AS1496" i="2"/>
  <c r="AS1583" i="2"/>
  <c r="AS1682" i="2"/>
  <c r="AS1777" i="2"/>
  <c r="AS1868" i="2"/>
  <c r="AS1966" i="2"/>
  <c r="AS2056" i="2"/>
  <c r="AS2071" i="2"/>
  <c r="AS3392" i="2"/>
  <c r="AS148" i="2"/>
  <c r="AS278" i="2"/>
  <c r="AS424" i="2"/>
  <c r="AS563" i="2"/>
  <c r="AS669" i="2"/>
  <c r="AS778" i="2"/>
  <c r="AS865" i="2"/>
  <c r="AS975" i="2"/>
  <c r="AS1076" i="2"/>
  <c r="AS1178" i="2"/>
  <c r="AS1280" i="2"/>
  <c r="AS1381" i="2"/>
  <c r="AS1497" i="2"/>
  <c r="AS1584" i="2"/>
  <c r="AS1688" i="2"/>
  <c r="AS1778" i="2"/>
  <c r="AS1881" i="2"/>
  <c r="AS1967" i="2"/>
  <c r="AS2058" i="2"/>
  <c r="AS2072" i="2"/>
  <c r="AS3397" i="2"/>
  <c r="AS2075" i="2"/>
  <c r="AS3605" i="2"/>
  <c r="AS150" i="2"/>
  <c r="AS299" i="2"/>
  <c r="AS443" i="2"/>
  <c r="AS565" i="2"/>
  <c r="AS671" i="2"/>
  <c r="AS784" i="2"/>
  <c r="AS880" i="2"/>
  <c r="AS980" i="2"/>
  <c r="AS1092" i="2"/>
  <c r="AS1191" i="2"/>
  <c r="AS1282" i="2"/>
  <c r="AS1389" i="2"/>
  <c r="AS1499" i="2"/>
  <c r="AS1594" i="2"/>
  <c r="AS1690" i="2"/>
  <c r="AS1800" i="2"/>
  <c r="AS1894" i="2"/>
  <c r="AS1969" i="2"/>
  <c r="AS2060" i="2"/>
  <c r="AS2076" i="2"/>
  <c r="AS3610" i="2"/>
  <c r="AS27" i="2"/>
  <c r="AS151" i="2"/>
  <c r="AS315" i="2"/>
  <c r="AS444" i="2"/>
  <c r="AS569" i="2"/>
  <c r="AS672" i="2"/>
  <c r="AS790" i="2"/>
  <c r="AS889" i="2"/>
  <c r="AS981" i="2"/>
  <c r="AS1093" i="2"/>
  <c r="AS1195" i="2"/>
  <c r="AS1286" i="2"/>
  <c r="AS1391" i="2"/>
  <c r="AS1501" i="2"/>
  <c r="AS1601" i="2"/>
  <c r="AS1691" i="2"/>
  <c r="AS1801" i="2"/>
  <c r="AS1895" i="2"/>
  <c r="AS1978" i="2"/>
  <c r="AS2061" i="2"/>
  <c r="AQ2061" i="2" s="1"/>
  <c r="AS2194" i="2"/>
  <c r="AS3615" i="2"/>
  <c r="AS28" i="2"/>
  <c r="AS152" i="2"/>
  <c r="AQ152" i="2" s="1"/>
  <c r="AS316" i="2"/>
  <c r="AS446" i="2"/>
  <c r="AS571" i="2"/>
  <c r="AS682" i="2"/>
  <c r="AS792" i="2"/>
  <c r="AS890" i="2"/>
  <c r="AS982" i="2"/>
  <c r="AS1094" i="2"/>
  <c r="AS1199" i="2"/>
  <c r="AS1294" i="2"/>
  <c r="AS1401" i="2"/>
  <c r="AS1503" i="2"/>
  <c r="AS1606" i="2"/>
  <c r="AS1692" i="2"/>
  <c r="AS1802" i="2"/>
  <c r="AS1896" i="2"/>
  <c r="AS1982" i="2"/>
  <c r="AQ1982" i="2" s="1"/>
  <c r="AS2522" i="2"/>
  <c r="AS3752" i="2"/>
  <c r="AS30" i="2"/>
  <c r="AS157" i="2"/>
  <c r="AS318" i="2"/>
  <c r="AQ318" i="2" s="1"/>
  <c r="AS461" i="2"/>
  <c r="AS602" i="2"/>
  <c r="AS694" i="2"/>
  <c r="AS794" i="2"/>
  <c r="AS897" i="2"/>
  <c r="AS999" i="2"/>
  <c r="AS1100" i="2"/>
  <c r="AS1208" i="2"/>
  <c r="AS1313" i="2"/>
  <c r="AS1405" i="2"/>
  <c r="AS1506" i="2"/>
  <c r="AS1616" i="2"/>
  <c r="AS1715" i="2"/>
  <c r="AS1809" i="2"/>
  <c r="AS1905" i="2"/>
  <c r="AS2002" i="2"/>
  <c r="AS2524" i="2"/>
  <c r="AS3753" i="2"/>
  <c r="AS32" i="2"/>
  <c r="AS195" i="2"/>
  <c r="AS319" i="2"/>
  <c r="AS462" i="2"/>
  <c r="AS608" i="2"/>
  <c r="AS697" i="2"/>
  <c r="AS800" i="2"/>
  <c r="AS903" i="2"/>
  <c r="AS1017" i="2"/>
  <c r="AS1104" i="2"/>
  <c r="AS1209" i="2"/>
  <c r="AS1314" i="2"/>
  <c r="AS1408" i="2"/>
  <c r="AS1510" i="2"/>
  <c r="AS1622" i="2"/>
  <c r="AS1721" i="2"/>
  <c r="AS1810" i="2"/>
  <c r="AS1906" i="2"/>
  <c r="AS2003" i="2"/>
  <c r="AS1498" i="2"/>
  <c r="AS149" i="2"/>
  <c r="AS1385" i="2"/>
  <c r="AS1312" i="2"/>
  <c r="Q2050" i="2"/>
  <c r="T2050" i="2" s="1"/>
  <c r="Q2026" i="2"/>
  <c r="T2026" i="2" s="1"/>
  <c r="Q2002" i="2"/>
  <c r="T2002" i="2" s="1"/>
  <c r="Q1978" i="2"/>
  <c r="T1978" i="2" s="1"/>
  <c r="Q1954" i="2"/>
  <c r="T1954" i="2" s="1"/>
  <c r="Q1930" i="2"/>
  <c r="T1930" i="2" s="1"/>
  <c r="Q1906" i="2"/>
  <c r="T1906" i="2" s="1"/>
  <c r="Q1882" i="2"/>
  <c r="T1882" i="2" s="1"/>
  <c r="Q1858" i="2"/>
  <c r="T1858" i="2" s="1"/>
  <c r="Q1834" i="2"/>
  <c r="T1834" i="2" s="1"/>
  <c r="Q1810" i="2"/>
  <c r="T1810" i="2" s="1"/>
  <c r="Q1786" i="2"/>
  <c r="T1786" i="2" s="1"/>
  <c r="Q1762" i="2"/>
  <c r="T1762" i="2" s="1"/>
  <c r="Q1738" i="2"/>
  <c r="T1738" i="2" s="1"/>
  <c r="Q1714" i="2"/>
  <c r="T1714" i="2" s="1"/>
  <c r="Q1690" i="2"/>
  <c r="T1690" i="2" s="1"/>
  <c r="Q1666" i="2"/>
  <c r="T1666" i="2" s="1"/>
  <c r="Q1642" i="2"/>
  <c r="T1642" i="2" s="1"/>
  <c r="Q1618" i="2"/>
  <c r="T1618" i="2" s="1"/>
  <c r="Q1594" i="2"/>
  <c r="T1594" i="2" s="1"/>
  <c r="Q1570" i="2"/>
  <c r="T1570" i="2" s="1"/>
  <c r="Q1546" i="2"/>
  <c r="T1546" i="2" s="1"/>
  <c r="AS1281" i="2"/>
  <c r="Q4123" i="2"/>
  <c r="T4123" i="2" s="1"/>
  <c r="Q4122" i="2"/>
  <c r="T4122" i="2" s="1"/>
  <c r="Q1514" i="2"/>
  <c r="T1514" i="2" s="1"/>
  <c r="Q1490" i="2"/>
  <c r="T1490" i="2" s="1"/>
  <c r="Q1466" i="2"/>
  <c r="T1466" i="2" s="1"/>
  <c r="Q1442" i="2"/>
  <c r="T1442" i="2" s="1"/>
  <c r="Q1418" i="2"/>
  <c r="T1418" i="2" s="1"/>
  <c r="Q1394" i="2"/>
  <c r="T1394" i="2" s="1"/>
  <c r="Q1370" i="2"/>
  <c r="T1370" i="2" s="1"/>
  <c r="Q1346" i="2"/>
  <c r="T1346" i="2" s="1"/>
  <c r="Q1322" i="2"/>
  <c r="T1322" i="2" s="1"/>
  <c r="Q1298" i="2"/>
  <c r="T1298" i="2" s="1"/>
  <c r="Q1274" i="2"/>
  <c r="T1274" i="2" s="1"/>
  <c r="Q1250" i="2"/>
  <c r="T1250" i="2" s="1"/>
  <c r="Q1226" i="2"/>
  <c r="T1226" i="2" s="1"/>
  <c r="Q1202" i="2"/>
  <c r="T1202" i="2" s="1"/>
  <c r="Q1178" i="2"/>
  <c r="T1178" i="2" s="1"/>
  <c r="Q1154" i="2"/>
  <c r="T1154" i="2" s="1"/>
  <c r="Q1130" i="2"/>
  <c r="T1130" i="2" s="1"/>
  <c r="Q1106" i="2"/>
  <c r="T1106" i="2" s="1"/>
  <c r="Q1082" i="2"/>
  <c r="T1082" i="2" s="1"/>
  <c r="Q1058" i="2"/>
  <c r="T1058" i="2" s="1"/>
  <c r="Q1034" i="2"/>
  <c r="T1034" i="2" s="1"/>
  <c r="Q1010" i="2"/>
  <c r="T1010" i="2" s="1"/>
  <c r="Q986" i="2"/>
  <c r="T986" i="2" s="1"/>
  <c r="Q962" i="2"/>
  <c r="T962" i="2" s="1"/>
  <c r="Q938" i="2"/>
  <c r="T938" i="2" s="1"/>
  <c r="Q914" i="2"/>
  <c r="T914" i="2" s="1"/>
  <c r="Q890" i="2"/>
  <c r="T890" i="2" s="1"/>
  <c r="Q866" i="2"/>
  <c r="T866" i="2" s="1"/>
  <c r="Q842" i="2"/>
  <c r="T842" i="2" s="1"/>
  <c r="Q818" i="2"/>
  <c r="T818" i="2" s="1"/>
  <c r="Q794" i="2"/>
  <c r="T794" i="2" s="1"/>
  <c r="Q770" i="2"/>
  <c r="T770" i="2" s="1"/>
  <c r="Q746" i="2"/>
  <c r="T746" i="2" s="1"/>
  <c r="Q722" i="2"/>
  <c r="T722" i="2" s="1"/>
  <c r="Q698" i="2"/>
  <c r="T698" i="2" s="1"/>
  <c r="Q674" i="2"/>
  <c r="T674" i="2" s="1"/>
  <c r="Q650" i="2"/>
  <c r="T650" i="2" s="1"/>
  <c r="Q626" i="2"/>
  <c r="T626" i="2" s="1"/>
  <c r="Q602" i="2"/>
  <c r="T602" i="2" s="1"/>
  <c r="Q578" i="2"/>
  <c r="T578" i="2" s="1"/>
  <c r="Q554" i="2"/>
  <c r="T554" i="2" s="1"/>
  <c r="Q530" i="2"/>
  <c r="T530" i="2" s="1"/>
  <c r="Q506" i="2"/>
  <c r="T506" i="2" s="1"/>
  <c r="Q482" i="2"/>
  <c r="T482" i="2" s="1"/>
  <c r="Q458" i="2"/>
  <c r="T458" i="2" s="1"/>
  <c r="Q434" i="2"/>
  <c r="T434" i="2" s="1"/>
  <c r="Q410" i="2"/>
  <c r="T410" i="2" s="1"/>
  <c r="Q386" i="2"/>
  <c r="T386" i="2" s="1"/>
  <c r="Q362" i="2"/>
  <c r="T362" i="2" s="1"/>
  <c r="Q338" i="2"/>
  <c r="T338" i="2" s="1"/>
  <c r="Q314" i="2"/>
  <c r="T314" i="2" s="1"/>
  <c r="Q290" i="2"/>
  <c r="T290" i="2" s="1"/>
  <c r="Q266" i="2"/>
  <c r="T266" i="2" s="1"/>
  <c r="Q242" i="2"/>
  <c r="T242" i="2" s="1"/>
  <c r="Q218" i="2"/>
  <c r="T218" i="2" s="1"/>
  <c r="Q194" i="2"/>
  <c r="T194" i="2" s="1"/>
  <c r="Q170" i="2"/>
  <c r="T170" i="2" s="1"/>
  <c r="Q146" i="2"/>
  <c r="T146" i="2" s="1"/>
  <c r="Q122" i="2"/>
  <c r="T122" i="2" s="1"/>
  <c r="Q98" i="2"/>
  <c r="T98" i="2" s="1"/>
  <c r="Q74" i="2"/>
  <c r="T74" i="2" s="1"/>
  <c r="Q50" i="2"/>
  <c r="T50" i="2" s="1"/>
  <c r="Q26" i="2"/>
  <c r="T26" i="2" s="1"/>
  <c r="Q1513" i="2"/>
  <c r="T1513" i="2" s="1"/>
  <c r="Q1489" i="2"/>
  <c r="T1489" i="2" s="1"/>
  <c r="Q1465" i="2"/>
  <c r="T1465" i="2" s="1"/>
  <c r="Q1441" i="2"/>
  <c r="T1441" i="2" s="1"/>
  <c r="Q1417" i="2"/>
  <c r="T1417" i="2" s="1"/>
  <c r="Q1393" i="2"/>
  <c r="T1393" i="2" s="1"/>
  <c r="Q1369" i="2"/>
  <c r="T1369" i="2" s="1"/>
  <c r="Q1345" i="2"/>
  <c r="T1345" i="2" s="1"/>
  <c r="Q1321" i="2"/>
  <c r="T1321" i="2" s="1"/>
  <c r="Q1297" i="2"/>
  <c r="T1297" i="2" s="1"/>
  <c r="Q1273" i="2"/>
  <c r="T1273" i="2" s="1"/>
  <c r="Q1249" i="2"/>
  <c r="T1249" i="2" s="1"/>
  <c r="Q1225" i="2"/>
  <c r="T1225" i="2" s="1"/>
  <c r="Q1201" i="2"/>
  <c r="T1201" i="2" s="1"/>
  <c r="Q1177" i="2"/>
  <c r="T1177" i="2" s="1"/>
  <c r="Q1153" i="2"/>
  <c r="T1153" i="2" s="1"/>
  <c r="Q1129" i="2"/>
  <c r="T1129" i="2" s="1"/>
  <c r="Q1105" i="2"/>
  <c r="T1105" i="2" s="1"/>
  <c r="Q1081" i="2"/>
  <c r="T1081" i="2" s="1"/>
  <c r="Q1057" i="2"/>
  <c r="T1057" i="2" s="1"/>
  <c r="Q1033" i="2"/>
  <c r="T1033" i="2" s="1"/>
  <c r="Q1009" i="2"/>
  <c r="T1009" i="2" s="1"/>
  <c r="Q985" i="2"/>
  <c r="T985" i="2" s="1"/>
  <c r="Q961" i="2"/>
  <c r="T961" i="2" s="1"/>
  <c r="Q937" i="2"/>
  <c r="T937" i="2" s="1"/>
  <c r="Q913" i="2"/>
  <c r="T913" i="2" s="1"/>
  <c r="Q889" i="2"/>
  <c r="T889" i="2" s="1"/>
  <c r="Q865" i="2"/>
  <c r="T865" i="2" s="1"/>
  <c r="Q841" i="2"/>
  <c r="T841" i="2" s="1"/>
  <c r="Q817" i="2"/>
  <c r="T817" i="2" s="1"/>
  <c r="Q793" i="2"/>
  <c r="T793" i="2" s="1"/>
  <c r="Q769" i="2"/>
  <c r="T769" i="2" s="1"/>
  <c r="Q745" i="2"/>
  <c r="T745" i="2" s="1"/>
  <c r="Q721" i="2"/>
  <c r="T721" i="2" s="1"/>
  <c r="Q697" i="2"/>
  <c r="T697" i="2" s="1"/>
  <c r="Q673" i="2"/>
  <c r="T673" i="2" s="1"/>
  <c r="Q649" i="2"/>
  <c r="T649" i="2" s="1"/>
  <c r="Q625" i="2"/>
  <c r="T625" i="2" s="1"/>
  <c r="Q601" i="2"/>
  <c r="T601" i="2" s="1"/>
  <c r="Q577" i="2"/>
  <c r="T577" i="2" s="1"/>
  <c r="Q553" i="2"/>
  <c r="T553" i="2" s="1"/>
  <c r="Q529" i="2"/>
  <c r="T529" i="2" s="1"/>
  <c r="Q505" i="2"/>
  <c r="T505" i="2" s="1"/>
  <c r="Q481" i="2"/>
  <c r="T481" i="2" s="1"/>
  <c r="Q457" i="2"/>
  <c r="T457" i="2" s="1"/>
  <c r="Q433" i="2"/>
  <c r="T433" i="2" s="1"/>
  <c r="Q409" i="2"/>
  <c r="T409" i="2" s="1"/>
  <c r="Q385" i="2"/>
  <c r="T385" i="2" s="1"/>
  <c r="Q361" i="2"/>
  <c r="T361" i="2" s="1"/>
  <c r="Q337" i="2"/>
  <c r="T337" i="2" s="1"/>
  <c r="Q313" i="2"/>
  <c r="T313" i="2" s="1"/>
  <c r="Q289" i="2"/>
  <c r="T289" i="2" s="1"/>
  <c r="Q265" i="2"/>
  <c r="T265" i="2" s="1"/>
  <c r="Q241" i="2"/>
  <c r="T241" i="2" s="1"/>
  <c r="Q217" i="2"/>
  <c r="T217" i="2" s="1"/>
  <c r="Q193" i="2"/>
  <c r="T193" i="2" s="1"/>
  <c r="Q169" i="2"/>
  <c r="T169" i="2" s="1"/>
  <c r="Q145" i="2"/>
  <c r="T145" i="2" s="1"/>
  <c r="Q121" i="2"/>
  <c r="T121" i="2" s="1"/>
  <c r="Q97" i="2"/>
  <c r="T97" i="2" s="1"/>
  <c r="Q73" i="2"/>
  <c r="T73" i="2" s="1"/>
  <c r="Q49" i="2"/>
  <c r="T49" i="2" s="1"/>
  <c r="Q25" i="2"/>
  <c r="T25" i="2" s="1"/>
  <c r="Q4118" i="2"/>
  <c r="T4118" i="2" s="1"/>
  <c r="Q4117" i="2"/>
  <c r="T4117" i="2" s="1"/>
  <c r="Q694" i="2"/>
  <c r="T694" i="2" s="1"/>
  <c r="Q670" i="2"/>
  <c r="T670" i="2" s="1"/>
  <c r="Q646" i="2"/>
  <c r="T646" i="2" s="1"/>
  <c r="Q622" i="2"/>
  <c r="T622" i="2" s="1"/>
  <c r="Q598" i="2"/>
  <c r="T598" i="2" s="1"/>
  <c r="Q574" i="2"/>
  <c r="T574" i="2" s="1"/>
  <c r="Q550" i="2"/>
  <c r="T550" i="2" s="1"/>
  <c r="Q526" i="2"/>
  <c r="T526" i="2" s="1"/>
  <c r="Q502" i="2"/>
  <c r="T502" i="2" s="1"/>
  <c r="Q478" i="2"/>
  <c r="T478" i="2" s="1"/>
  <c r="Q454" i="2"/>
  <c r="T454" i="2" s="1"/>
  <c r="Q430" i="2"/>
  <c r="T430" i="2" s="1"/>
  <c r="Q406" i="2"/>
  <c r="T406" i="2" s="1"/>
  <c r="Q382" i="2"/>
  <c r="T382" i="2" s="1"/>
  <c r="Q358" i="2"/>
  <c r="T358" i="2" s="1"/>
  <c r="Q334" i="2"/>
  <c r="T334" i="2" s="1"/>
  <c r="Q310" i="2"/>
  <c r="T310" i="2" s="1"/>
  <c r="Q286" i="2"/>
  <c r="T286" i="2" s="1"/>
  <c r="Q262" i="2"/>
  <c r="T262" i="2" s="1"/>
  <c r="Q238" i="2"/>
  <c r="T238" i="2" s="1"/>
  <c r="Q214" i="2"/>
  <c r="T214" i="2" s="1"/>
  <c r="Q190" i="2"/>
  <c r="T190" i="2" s="1"/>
  <c r="Q166" i="2"/>
  <c r="T166" i="2" s="1"/>
  <c r="Q142" i="2"/>
  <c r="T142" i="2" s="1"/>
  <c r="Q118" i="2"/>
  <c r="T118" i="2" s="1"/>
  <c r="Q94" i="2"/>
  <c r="T94" i="2" s="1"/>
  <c r="Q70" i="2"/>
  <c r="T70" i="2" s="1"/>
  <c r="Q46" i="2"/>
  <c r="T46" i="2" s="1"/>
  <c r="Q22" i="2"/>
  <c r="T22" i="2" s="1"/>
  <c r="Q693" i="2"/>
  <c r="T693" i="2" s="1"/>
  <c r="Q669" i="2"/>
  <c r="T669" i="2" s="1"/>
  <c r="Q645" i="2"/>
  <c r="T645" i="2" s="1"/>
  <c r="Q621" i="2"/>
  <c r="T621" i="2" s="1"/>
  <c r="Q597" i="2"/>
  <c r="T597" i="2" s="1"/>
  <c r="Q573" i="2"/>
  <c r="T573" i="2" s="1"/>
  <c r="Q549" i="2"/>
  <c r="T549" i="2" s="1"/>
  <c r="Q525" i="2"/>
  <c r="T525" i="2" s="1"/>
  <c r="Q501" i="2"/>
  <c r="T501" i="2" s="1"/>
  <c r="Q477" i="2"/>
  <c r="T477" i="2" s="1"/>
  <c r="Q453" i="2"/>
  <c r="T453" i="2" s="1"/>
  <c r="Q429" i="2"/>
  <c r="T429" i="2" s="1"/>
  <c r="Q405" i="2"/>
  <c r="T405" i="2" s="1"/>
  <c r="Q381" i="2"/>
  <c r="T381" i="2" s="1"/>
  <c r="Q357" i="2"/>
  <c r="T357" i="2" s="1"/>
  <c r="Q333" i="2"/>
  <c r="T333" i="2" s="1"/>
  <c r="Q309" i="2"/>
  <c r="T309" i="2" s="1"/>
  <c r="Q285" i="2"/>
  <c r="T285" i="2" s="1"/>
  <c r="Q261" i="2"/>
  <c r="T261" i="2" s="1"/>
  <c r="Q237" i="2"/>
  <c r="T237" i="2" s="1"/>
  <c r="Q213" i="2"/>
  <c r="T213" i="2" s="1"/>
  <c r="Q189" i="2"/>
  <c r="T189" i="2" s="1"/>
  <c r="Q165" i="2"/>
  <c r="T165" i="2" s="1"/>
  <c r="Q141" i="2"/>
  <c r="T141" i="2" s="1"/>
  <c r="Q117" i="2"/>
  <c r="T117" i="2" s="1"/>
  <c r="Q93" i="2"/>
  <c r="T93" i="2" s="1"/>
  <c r="Q69" i="2"/>
  <c r="T69" i="2" s="1"/>
  <c r="Q45" i="2"/>
  <c r="T45" i="2" s="1"/>
  <c r="Q21" i="2"/>
  <c r="T21" i="2" s="1"/>
  <c r="Q692" i="2"/>
  <c r="T692" i="2" s="1"/>
  <c r="Q668" i="2"/>
  <c r="T668" i="2" s="1"/>
  <c r="Q644" i="2"/>
  <c r="T644" i="2" s="1"/>
  <c r="Q620" i="2"/>
  <c r="T620" i="2" s="1"/>
  <c r="Q596" i="2"/>
  <c r="T596" i="2" s="1"/>
  <c r="Q572" i="2"/>
  <c r="T572" i="2" s="1"/>
  <c r="Q548" i="2"/>
  <c r="T548" i="2" s="1"/>
  <c r="Q524" i="2"/>
  <c r="T524" i="2" s="1"/>
  <c r="Q500" i="2"/>
  <c r="T500" i="2" s="1"/>
  <c r="Q476" i="2"/>
  <c r="T476" i="2" s="1"/>
  <c r="Q452" i="2"/>
  <c r="T452" i="2" s="1"/>
  <c r="Q428" i="2"/>
  <c r="T428" i="2" s="1"/>
  <c r="Q404" i="2"/>
  <c r="T404" i="2" s="1"/>
  <c r="Q380" i="2"/>
  <c r="T380" i="2" s="1"/>
  <c r="Q356" i="2"/>
  <c r="T356" i="2" s="1"/>
  <c r="Q332" i="2"/>
  <c r="T332" i="2" s="1"/>
  <c r="Q308" i="2"/>
  <c r="T308" i="2" s="1"/>
  <c r="Q284" i="2"/>
  <c r="T284" i="2" s="1"/>
  <c r="Q260" i="2"/>
  <c r="T260" i="2" s="1"/>
  <c r="Q236" i="2"/>
  <c r="T236" i="2" s="1"/>
  <c r="Q212" i="2"/>
  <c r="T212" i="2" s="1"/>
  <c r="Q188" i="2"/>
  <c r="T188" i="2" s="1"/>
  <c r="Q164" i="2"/>
  <c r="T164" i="2" s="1"/>
  <c r="Q140" i="2"/>
  <c r="T140" i="2" s="1"/>
  <c r="Q116" i="2"/>
  <c r="T116" i="2" s="1"/>
  <c r="Q92" i="2"/>
  <c r="T92" i="2" s="1"/>
  <c r="Q68" i="2"/>
  <c r="T68" i="2" s="1"/>
  <c r="Q44" i="2"/>
  <c r="T44" i="2" s="1"/>
  <c r="Q20" i="2"/>
  <c r="T20" i="2" s="1"/>
  <c r="Q691" i="2"/>
  <c r="T691" i="2" s="1"/>
  <c r="Q667" i="2"/>
  <c r="T667" i="2" s="1"/>
  <c r="Q643" i="2"/>
  <c r="T643" i="2" s="1"/>
  <c r="Q619" i="2"/>
  <c r="T619" i="2" s="1"/>
  <c r="Q595" i="2"/>
  <c r="T595" i="2" s="1"/>
  <c r="Q571" i="2"/>
  <c r="T571" i="2" s="1"/>
  <c r="Q547" i="2"/>
  <c r="T547" i="2" s="1"/>
  <c r="Q523" i="2"/>
  <c r="T523" i="2" s="1"/>
  <c r="Q499" i="2"/>
  <c r="T499" i="2" s="1"/>
  <c r="Q475" i="2"/>
  <c r="T475" i="2" s="1"/>
  <c r="Q451" i="2"/>
  <c r="T451" i="2" s="1"/>
  <c r="Q427" i="2"/>
  <c r="T427" i="2" s="1"/>
  <c r="Q403" i="2"/>
  <c r="T403" i="2" s="1"/>
  <c r="Q379" i="2"/>
  <c r="T379" i="2" s="1"/>
  <c r="Q355" i="2"/>
  <c r="T355" i="2" s="1"/>
  <c r="Q331" i="2"/>
  <c r="T331" i="2" s="1"/>
  <c r="Q307" i="2"/>
  <c r="T307" i="2" s="1"/>
  <c r="Q283" i="2"/>
  <c r="T283" i="2" s="1"/>
  <c r="Q259" i="2"/>
  <c r="T259" i="2" s="1"/>
  <c r="Q235" i="2"/>
  <c r="T235" i="2" s="1"/>
  <c r="Q211" i="2"/>
  <c r="T211" i="2" s="1"/>
  <c r="Q187" i="2"/>
  <c r="T187" i="2" s="1"/>
  <c r="Q163" i="2"/>
  <c r="T163" i="2" s="1"/>
  <c r="Q139" i="2"/>
  <c r="T139" i="2" s="1"/>
  <c r="Q115" i="2"/>
  <c r="T115" i="2" s="1"/>
  <c r="Q91" i="2"/>
  <c r="T91" i="2" s="1"/>
  <c r="Q67" i="2"/>
  <c r="T67" i="2" s="1"/>
  <c r="Q43" i="2"/>
  <c r="T43" i="2" s="1"/>
  <c r="Q19" i="2"/>
  <c r="T19" i="2" s="1"/>
  <c r="Q4112" i="2"/>
  <c r="T4112" i="2" s="1"/>
  <c r="Q1530" i="2"/>
  <c r="T1530" i="2" s="1"/>
  <c r="Q1506" i="2"/>
  <c r="T1506" i="2" s="1"/>
  <c r="Q1482" i="2"/>
  <c r="T1482" i="2" s="1"/>
  <c r="Q1458" i="2"/>
  <c r="T1458" i="2" s="1"/>
  <c r="Q1434" i="2"/>
  <c r="T1434" i="2" s="1"/>
  <c r="Q1410" i="2"/>
  <c r="T1410" i="2" s="1"/>
  <c r="Q1386" i="2"/>
  <c r="T1386" i="2" s="1"/>
  <c r="Q1362" i="2"/>
  <c r="T1362" i="2" s="1"/>
  <c r="Q1338" i="2"/>
  <c r="T1338" i="2" s="1"/>
  <c r="Q1314" i="2"/>
  <c r="T1314" i="2" s="1"/>
  <c r="Q1290" i="2"/>
  <c r="T1290" i="2" s="1"/>
  <c r="Q1266" i="2"/>
  <c r="T1266" i="2" s="1"/>
  <c r="Q1242" i="2"/>
  <c r="T1242" i="2" s="1"/>
  <c r="Q1218" i="2"/>
  <c r="T1218" i="2" s="1"/>
  <c r="Q1194" i="2"/>
  <c r="T1194" i="2" s="1"/>
  <c r="Q1170" i="2"/>
  <c r="T1170" i="2" s="1"/>
  <c r="Q1146" i="2"/>
  <c r="T1146" i="2" s="1"/>
  <c r="Q1122" i="2"/>
  <c r="T1122" i="2" s="1"/>
  <c r="Q1098" i="2"/>
  <c r="T1098" i="2" s="1"/>
  <c r="Q1074" i="2"/>
  <c r="T1074" i="2" s="1"/>
  <c r="Q1050" i="2"/>
  <c r="T1050" i="2" s="1"/>
  <c r="Q1026" i="2"/>
  <c r="T1026" i="2" s="1"/>
  <c r="Q1002" i="2"/>
  <c r="T1002" i="2" s="1"/>
  <c r="Q978" i="2"/>
  <c r="T978" i="2" s="1"/>
  <c r="Q954" i="2"/>
  <c r="T954" i="2" s="1"/>
  <c r="Q930" i="2"/>
  <c r="T930" i="2" s="1"/>
  <c r="Q906" i="2"/>
  <c r="T906" i="2" s="1"/>
  <c r="Q882" i="2"/>
  <c r="T882" i="2" s="1"/>
  <c r="Q858" i="2"/>
  <c r="T858" i="2" s="1"/>
  <c r="Q834" i="2"/>
  <c r="T834" i="2" s="1"/>
  <c r="Q810" i="2"/>
  <c r="T810" i="2" s="1"/>
  <c r="Q786" i="2"/>
  <c r="T786" i="2" s="1"/>
  <c r="Q762" i="2"/>
  <c r="T762" i="2" s="1"/>
  <c r="Q738" i="2"/>
  <c r="T738" i="2" s="1"/>
  <c r="Q714" i="2"/>
  <c r="T714" i="2" s="1"/>
  <c r="Q690" i="2"/>
  <c r="T690" i="2" s="1"/>
  <c r="Q666" i="2"/>
  <c r="T666" i="2" s="1"/>
  <c r="Q642" i="2"/>
  <c r="T642" i="2" s="1"/>
  <c r="Q618" i="2"/>
  <c r="T618" i="2" s="1"/>
  <c r="Q594" i="2"/>
  <c r="T594" i="2" s="1"/>
  <c r="Q570" i="2"/>
  <c r="T570" i="2" s="1"/>
  <c r="Q546" i="2"/>
  <c r="T546" i="2" s="1"/>
  <c r="Q522" i="2"/>
  <c r="T522" i="2" s="1"/>
  <c r="Q498" i="2"/>
  <c r="T498" i="2" s="1"/>
  <c r="Q474" i="2"/>
  <c r="T474" i="2" s="1"/>
  <c r="Q450" i="2"/>
  <c r="T450" i="2" s="1"/>
  <c r="Q426" i="2"/>
  <c r="T426" i="2" s="1"/>
  <c r="Q402" i="2"/>
  <c r="T402" i="2" s="1"/>
  <c r="Q378" i="2"/>
  <c r="T378" i="2" s="1"/>
  <c r="Q354" i="2"/>
  <c r="T354" i="2" s="1"/>
  <c r="Q330" i="2"/>
  <c r="T330" i="2" s="1"/>
  <c r="Q306" i="2"/>
  <c r="T306" i="2" s="1"/>
  <c r="Q282" i="2"/>
  <c r="T282" i="2" s="1"/>
  <c r="Q258" i="2"/>
  <c r="T258" i="2" s="1"/>
  <c r="Q234" i="2"/>
  <c r="T234" i="2" s="1"/>
  <c r="Q210" i="2"/>
  <c r="T210" i="2" s="1"/>
  <c r="Q186" i="2"/>
  <c r="T186" i="2" s="1"/>
  <c r="Q162" i="2"/>
  <c r="T162" i="2" s="1"/>
  <c r="Q138" i="2"/>
  <c r="T138" i="2" s="1"/>
  <c r="Q114" i="2"/>
  <c r="T114" i="2" s="1"/>
  <c r="Q90" i="2"/>
  <c r="T90" i="2" s="1"/>
  <c r="Q66" i="2"/>
  <c r="T66" i="2" s="1"/>
  <c r="Q42" i="2"/>
  <c r="T42" i="2" s="1"/>
  <c r="Q18" i="2"/>
  <c r="T18" i="2" s="1"/>
  <c r="Q1529" i="2"/>
  <c r="T1529" i="2" s="1"/>
  <c r="Q1505" i="2"/>
  <c r="T1505" i="2" s="1"/>
  <c r="Q1481" i="2"/>
  <c r="T1481" i="2" s="1"/>
  <c r="Q1457" i="2"/>
  <c r="T1457" i="2" s="1"/>
  <c r="Q1433" i="2"/>
  <c r="T1433" i="2" s="1"/>
  <c r="Q1409" i="2"/>
  <c r="T1409" i="2" s="1"/>
  <c r="Q1385" i="2"/>
  <c r="T1385" i="2" s="1"/>
  <c r="Q1361" i="2"/>
  <c r="T1361" i="2" s="1"/>
  <c r="Q1337" i="2"/>
  <c r="T1337" i="2" s="1"/>
  <c r="Q1313" i="2"/>
  <c r="T1313" i="2" s="1"/>
  <c r="Q1289" i="2"/>
  <c r="T1289" i="2" s="1"/>
  <c r="Q1265" i="2"/>
  <c r="T1265" i="2" s="1"/>
  <c r="Q1241" i="2"/>
  <c r="T1241" i="2" s="1"/>
  <c r="Q1217" i="2"/>
  <c r="T1217" i="2" s="1"/>
  <c r="Q1193" i="2"/>
  <c r="T1193" i="2" s="1"/>
  <c r="Q1169" i="2"/>
  <c r="T1169" i="2" s="1"/>
  <c r="Q1145" i="2"/>
  <c r="T1145" i="2" s="1"/>
  <c r="Q1121" i="2"/>
  <c r="T1121" i="2" s="1"/>
  <c r="Q1097" i="2"/>
  <c r="T1097" i="2" s="1"/>
  <c r="Q1073" i="2"/>
  <c r="T1073" i="2" s="1"/>
  <c r="Q1049" i="2"/>
  <c r="T1049" i="2" s="1"/>
  <c r="Q1025" i="2"/>
  <c r="T1025" i="2" s="1"/>
  <c r="Q1001" i="2"/>
  <c r="T1001" i="2" s="1"/>
  <c r="Q977" i="2"/>
  <c r="T977" i="2" s="1"/>
  <c r="Q953" i="2"/>
  <c r="T953" i="2" s="1"/>
  <c r="Q929" i="2"/>
  <c r="T929" i="2" s="1"/>
  <c r="Q905" i="2"/>
  <c r="T905" i="2" s="1"/>
  <c r="Q881" i="2"/>
  <c r="T881" i="2" s="1"/>
  <c r="Q857" i="2"/>
  <c r="T857" i="2" s="1"/>
  <c r="Q833" i="2"/>
  <c r="T833" i="2" s="1"/>
  <c r="Q809" i="2"/>
  <c r="T809" i="2" s="1"/>
  <c r="Q785" i="2"/>
  <c r="T785" i="2" s="1"/>
  <c r="Q761" i="2"/>
  <c r="T761" i="2" s="1"/>
  <c r="Q737" i="2"/>
  <c r="T737" i="2" s="1"/>
  <c r="Q713" i="2"/>
  <c r="T713" i="2" s="1"/>
  <c r="Q689" i="2"/>
  <c r="T689" i="2" s="1"/>
  <c r="Q665" i="2"/>
  <c r="T665" i="2" s="1"/>
  <c r="Q641" i="2"/>
  <c r="T641" i="2" s="1"/>
  <c r="Q617" i="2"/>
  <c r="T617" i="2" s="1"/>
  <c r="Q593" i="2"/>
  <c r="T593" i="2" s="1"/>
  <c r="Q569" i="2"/>
  <c r="T569" i="2" s="1"/>
  <c r="Q545" i="2"/>
  <c r="T545" i="2" s="1"/>
  <c r="Q521" i="2"/>
  <c r="T521" i="2" s="1"/>
  <c r="Q497" i="2"/>
  <c r="T497" i="2" s="1"/>
  <c r="Q473" i="2"/>
  <c r="T473" i="2" s="1"/>
  <c r="Q449" i="2"/>
  <c r="T449" i="2" s="1"/>
  <c r="Q425" i="2"/>
  <c r="T425" i="2" s="1"/>
  <c r="Q401" i="2"/>
  <c r="T401" i="2" s="1"/>
  <c r="Q377" i="2"/>
  <c r="T377" i="2" s="1"/>
  <c r="Q353" i="2"/>
  <c r="T353" i="2" s="1"/>
  <c r="Q329" i="2"/>
  <c r="T329" i="2" s="1"/>
  <c r="Q305" i="2"/>
  <c r="T305" i="2" s="1"/>
  <c r="Q281" i="2"/>
  <c r="T281" i="2" s="1"/>
  <c r="Q257" i="2"/>
  <c r="T257" i="2" s="1"/>
  <c r="Q233" i="2"/>
  <c r="T233" i="2" s="1"/>
  <c r="Q209" i="2"/>
  <c r="T209" i="2" s="1"/>
  <c r="Q185" i="2"/>
  <c r="T185" i="2" s="1"/>
  <c r="Q161" i="2"/>
  <c r="T161" i="2" s="1"/>
  <c r="Q137" i="2"/>
  <c r="T137" i="2" s="1"/>
  <c r="Q113" i="2"/>
  <c r="T113" i="2" s="1"/>
  <c r="Q89" i="2"/>
  <c r="T89" i="2" s="1"/>
  <c r="Q65" i="2"/>
  <c r="T65" i="2" s="1"/>
  <c r="Q41" i="2"/>
  <c r="T41" i="2" s="1"/>
  <c r="Q17" i="2"/>
  <c r="T17" i="2" s="1"/>
  <c r="Q855" i="2"/>
  <c r="T855" i="2" s="1"/>
  <c r="Q831" i="2"/>
  <c r="T831" i="2" s="1"/>
  <c r="Q807" i="2"/>
  <c r="T807" i="2" s="1"/>
  <c r="Q783" i="2"/>
  <c r="T783" i="2" s="1"/>
  <c r="Q759" i="2"/>
  <c r="T759" i="2" s="1"/>
  <c r="Q735" i="2"/>
  <c r="T735" i="2" s="1"/>
  <c r="Q711" i="2"/>
  <c r="T711" i="2" s="1"/>
  <c r="Q687" i="2"/>
  <c r="T687" i="2" s="1"/>
  <c r="Q663" i="2"/>
  <c r="T663" i="2" s="1"/>
  <c r="Q639" i="2"/>
  <c r="T639" i="2" s="1"/>
  <c r="Q615" i="2"/>
  <c r="T615" i="2" s="1"/>
  <c r="Q591" i="2"/>
  <c r="T591" i="2" s="1"/>
  <c r="Q567" i="2"/>
  <c r="T567" i="2" s="1"/>
  <c r="Q543" i="2"/>
  <c r="T543" i="2" s="1"/>
  <c r="Q519" i="2"/>
  <c r="T519" i="2" s="1"/>
  <c r="Q495" i="2"/>
  <c r="T495" i="2" s="1"/>
  <c r="Q471" i="2"/>
  <c r="T471" i="2" s="1"/>
  <c r="Q447" i="2"/>
  <c r="T447" i="2" s="1"/>
  <c r="Q423" i="2"/>
  <c r="T423" i="2" s="1"/>
  <c r="Q399" i="2"/>
  <c r="T399" i="2" s="1"/>
  <c r="Q375" i="2"/>
  <c r="T375" i="2" s="1"/>
  <c r="Q351" i="2"/>
  <c r="T351" i="2" s="1"/>
  <c r="Q327" i="2"/>
  <c r="T327" i="2" s="1"/>
  <c r="Q303" i="2"/>
  <c r="T303" i="2" s="1"/>
  <c r="Q279" i="2"/>
  <c r="T279" i="2" s="1"/>
  <c r="Q255" i="2"/>
  <c r="T255" i="2" s="1"/>
  <c r="Q231" i="2"/>
  <c r="T231" i="2" s="1"/>
  <c r="Q207" i="2"/>
  <c r="T207" i="2" s="1"/>
  <c r="Q183" i="2"/>
  <c r="T183" i="2" s="1"/>
  <c r="Q159" i="2"/>
  <c r="T159" i="2" s="1"/>
  <c r="Q135" i="2"/>
  <c r="T135" i="2" s="1"/>
  <c r="Q111" i="2"/>
  <c r="T111" i="2" s="1"/>
  <c r="Q87" i="2"/>
  <c r="T87" i="2" s="1"/>
  <c r="Q63" i="2"/>
  <c r="T63" i="2" s="1"/>
  <c r="Q39" i="2"/>
  <c r="T39" i="2" s="1"/>
  <c r="Q15" i="2"/>
  <c r="T15" i="2" s="1"/>
  <c r="Q1522" i="2"/>
  <c r="T1522" i="2" s="1"/>
  <c r="Q1498" i="2"/>
  <c r="T1498" i="2" s="1"/>
  <c r="Q1474" i="2"/>
  <c r="T1474" i="2" s="1"/>
  <c r="Q1450" i="2"/>
  <c r="T1450" i="2" s="1"/>
  <c r="Q1426" i="2"/>
  <c r="T1426" i="2" s="1"/>
  <c r="Q1402" i="2"/>
  <c r="T1402" i="2" s="1"/>
  <c r="Q1378" i="2"/>
  <c r="T1378" i="2" s="1"/>
  <c r="Q1354" i="2"/>
  <c r="T1354" i="2" s="1"/>
  <c r="Q1330" i="2"/>
  <c r="T1330" i="2" s="1"/>
  <c r="Q1306" i="2"/>
  <c r="T1306" i="2" s="1"/>
  <c r="Q1282" i="2"/>
  <c r="T1282" i="2" s="1"/>
  <c r="Q1258" i="2"/>
  <c r="T1258" i="2" s="1"/>
  <c r="Q1234" i="2"/>
  <c r="T1234" i="2" s="1"/>
  <c r="Q1210" i="2"/>
  <c r="T1210" i="2" s="1"/>
  <c r="Q1186" i="2"/>
  <c r="T1186" i="2" s="1"/>
  <c r="Q1162" i="2"/>
  <c r="T1162" i="2" s="1"/>
  <c r="Q1138" i="2"/>
  <c r="T1138" i="2" s="1"/>
  <c r="Q1114" i="2"/>
  <c r="T1114" i="2" s="1"/>
  <c r="Q1090" i="2"/>
  <c r="T1090" i="2" s="1"/>
  <c r="Q1066" i="2"/>
  <c r="T1066" i="2" s="1"/>
  <c r="Q1042" i="2"/>
  <c r="T1042" i="2" s="1"/>
  <c r="Q1018" i="2"/>
  <c r="T1018" i="2" s="1"/>
  <c r="Q994" i="2"/>
  <c r="T994" i="2" s="1"/>
  <c r="Q970" i="2"/>
  <c r="T970" i="2" s="1"/>
  <c r="Q946" i="2"/>
  <c r="T946" i="2" s="1"/>
  <c r="Q922" i="2"/>
  <c r="T922" i="2" s="1"/>
  <c r="Q898" i="2"/>
  <c r="T898" i="2" s="1"/>
  <c r="Q874" i="2"/>
  <c r="T874" i="2" s="1"/>
  <c r="Q850" i="2"/>
  <c r="T850" i="2" s="1"/>
  <c r="Q826" i="2"/>
  <c r="T826" i="2" s="1"/>
  <c r="Q802" i="2"/>
  <c r="T802" i="2" s="1"/>
  <c r="Q778" i="2"/>
  <c r="T778" i="2" s="1"/>
  <c r="Q754" i="2"/>
  <c r="T754" i="2" s="1"/>
  <c r="Q730" i="2"/>
  <c r="T730" i="2" s="1"/>
  <c r="Q706" i="2"/>
  <c r="T706" i="2" s="1"/>
  <c r="Q682" i="2"/>
  <c r="T682" i="2" s="1"/>
  <c r="Q658" i="2"/>
  <c r="T658" i="2" s="1"/>
  <c r="Q634" i="2"/>
  <c r="T634" i="2" s="1"/>
  <c r="Q610" i="2"/>
  <c r="T610" i="2" s="1"/>
  <c r="Q586" i="2"/>
  <c r="T586" i="2" s="1"/>
  <c r="Q562" i="2"/>
  <c r="T562" i="2" s="1"/>
  <c r="Q538" i="2"/>
  <c r="T538" i="2" s="1"/>
  <c r="Q514" i="2"/>
  <c r="T514" i="2" s="1"/>
  <c r="Q490" i="2"/>
  <c r="T490" i="2" s="1"/>
  <c r="Q466" i="2"/>
  <c r="T466" i="2" s="1"/>
  <c r="Q442" i="2"/>
  <c r="T442" i="2" s="1"/>
  <c r="Q418" i="2"/>
  <c r="T418" i="2" s="1"/>
  <c r="Q394" i="2"/>
  <c r="T394" i="2" s="1"/>
  <c r="Q370" i="2"/>
  <c r="T370" i="2" s="1"/>
  <c r="Q346" i="2"/>
  <c r="T346" i="2" s="1"/>
  <c r="Q322" i="2"/>
  <c r="T322" i="2" s="1"/>
  <c r="Q298" i="2"/>
  <c r="T298" i="2" s="1"/>
  <c r="Q274" i="2"/>
  <c r="T274" i="2" s="1"/>
  <c r="Q250" i="2"/>
  <c r="T250" i="2" s="1"/>
  <c r="Q226" i="2"/>
  <c r="T226" i="2" s="1"/>
  <c r="Q202" i="2"/>
  <c r="T202" i="2" s="1"/>
  <c r="Q178" i="2"/>
  <c r="T178" i="2" s="1"/>
  <c r="Q154" i="2"/>
  <c r="T154" i="2" s="1"/>
  <c r="Q130" i="2"/>
  <c r="T130" i="2" s="1"/>
  <c r="Q106" i="2"/>
  <c r="T106" i="2" s="1"/>
  <c r="Q82" i="2"/>
  <c r="T82" i="2" s="1"/>
  <c r="Q58" i="2"/>
  <c r="T58" i="2" s="1"/>
  <c r="Q34" i="2"/>
  <c r="T34" i="2" s="1"/>
  <c r="Q10" i="2"/>
  <c r="T10" i="2" s="1"/>
  <c r="Q1472" i="2"/>
  <c r="T1472" i="2" s="1"/>
  <c r="Q1448" i="2"/>
  <c r="T1448" i="2" s="1"/>
  <c r="Q1424" i="2"/>
  <c r="T1424" i="2" s="1"/>
  <c r="Q1400" i="2"/>
  <c r="T1400" i="2" s="1"/>
  <c r="Q1376" i="2"/>
  <c r="T1376" i="2" s="1"/>
  <c r="Q1352" i="2"/>
  <c r="T1352" i="2" s="1"/>
  <c r="Q1328" i="2"/>
  <c r="T1328" i="2" s="1"/>
  <c r="Q1304" i="2"/>
  <c r="T1304" i="2" s="1"/>
  <c r="Q1280" i="2"/>
  <c r="T1280" i="2" s="1"/>
  <c r="Q1256" i="2"/>
  <c r="T1256" i="2" s="1"/>
  <c r="Q1232" i="2"/>
  <c r="T1232" i="2" s="1"/>
  <c r="Q1208" i="2"/>
  <c r="T1208" i="2" s="1"/>
  <c r="Q1184" i="2"/>
  <c r="T1184" i="2" s="1"/>
  <c r="Q1160" i="2"/>
  <c r="T1160" i="2" s="1"/>
  <c r="Q1136" i="2"/>
  <c r="T1136" i="2" s="1"/>
  <c r="Q1112" i="2"/>
  <c r="T1112" i="2" s="1"/>
  <c r="Q1088" i="2"/>
  <c r="T1088" i="2" s="1"/>
  <c r="Q1064" i="2"/>
  <c r="T1064" i="2" s="1"/>
  <c r="Q1040" i="2"/>
  <c r="T1040" i="2" s="1"/>
  <c r="Q1016" i="2"/>
  <c r="T1016" i="2" s="1"/>
  <c r="Q992" i="2"/>
  <c r="T992" i="2" s="1"/>
  <c r="Q968" i="2"/>
  <c r="T968" i="2" s="1"/>
  <c r="Q944" i="2"/>
  <c r="T944" i="2" s="1"/>
  <c r="Q920" i="2"/>
  <c r="T920" i="2" s="1"/>
  <c r="Q896" i="2"/>
  <c r="T896" i="2" s="1"/>
  <c r="Q872" i="2"/>
  <c r="T872" i="2" s="1"/>
  <c r="Q848" i="2"/>
  <c r="T848" i="2" s="1"/>
  <c r="Q824" i="2"/>
  <c r="T824" i="2" s="1"/>
  <c r="Q800" i="2"/>
  <c r="T800" i="2" s="1"/>
  <c r="Q776" i="2"/>
  <c r="T776" i="2" s="1"/>
  <c r="Q752" i="2"/>
  <c r="T752" i="2" s="1"/>
  <c r="Q728" i="2"/>
  <c r="T728" i="2" s="1"/>
  <c r="Q704" i="2"/>
  <c r="T704" i="2" s="1"/>
  <c r="Q680" i="2"/>
  <c r="T680" i="2" s="1"/>
  <c r="Q656" i="2"/>
  <c r="T656" i="2" s="1"/>
  <c r="Q632" i="2"/>
  <c r="T632" i="2" s="1"/>
  <c r="Q608" i="2"/>
  <c r="T608" i="2" s="1"/>
  <c r="Q584" i="2"/>
  <c r="T584" i="2" s="1"/>
  <c r="Q560" i="2"/>
  <c r="T560" i="2" s="1"/>
  <c r="Q536" i="2"/>
  <c r="T536" i="2" s="1"/>
  <c r="Q512" i="2"/>
  <c r="T512" i="2" s="1"/>
  <c r="Q488" i="2"/>
  <c r="T488" i="2" s="1"/>
  <c r="Q464" i="2"/>
  <c r="T464" i="2" s="1"/>
  <c r="Q440" i="2"/>
  <c r="T440" i="2" s="1"/>
  <c r="Q416" i="2"/>
  <c r="T416" i="2" s="1"/>
  <c r="Q392" i="2"/>
  <c r="T392" i="2" s="1"/>
  <c r="Q368" i="2"/>
  <c r="T368" i="2" s="1"/>
  <c r="Q344" i="2"/>
  <c r="T344" i="2" s="1"/>
  <c r="Q320" i="2"/>
  <c r="T320" i="2" s="1"/>
  <c r="Q296" i="2"/>
  <c r="T296" i="2" s="1"/>
  <c r="Q272" i="2"/>
  <c r="T272" i="2" s="1"/>
  <c r="Q248" i="2"/>
  <c r="T248" i="2" s="1"/>
  <c r="Q224" i="2"/>
  <c r="T224" i="2" s="1"/>
  <c r="Q200" i="2"/>
  <c r="T200" i="2" s="1"/>
  <c r="Q176" i="2"/>
  <c r="T176" i="2" s="1"/>
  <c r="Q152" i="2"/>
  <c r="T152" i="2" s="1"/>
  <c r="Q128" i="2"/>
  <c r="T128" i="2" s="1"/>
  <c r="Q104" i="2"/>
  <c r="T104" i="2" s="1"/>
  <c r="Q80" i="2"/>
  <c r="T80" i="2" s="1"/>
  <c r="Q56" i="2"/>
  <c r="T56" i="2" s="1"/>
  <c r="Q32" i="2"/>
  <c r="T32" i="2" s="1"/>
  <c r="Q8" i="2"/>
  <c r="T8" i="2" s="1"/>
  <c r="Q4120" i="2"/>
  <c r="T4120" i="2" s="1"/>
  <c r="Q4119" i="2"/>
  <c r="T4119" i="2" s="1"/>
  <c r="Q4113" i="2"/>
  <c r="T4113" i="2" s="1"/>
  <c r="Q4088" i="2"/>
  <c r="T4088" i="2" s="1"/>
  <c r="Q4064" i="2"/>
  <c r="T4064" i="2" s="1"/>
  <c r="Q4040" i="2"/>
  <c r="T4040" i="2" s="1"/>
  <c r="Q4016" i="2"/>
  <c r="T4016" i="2" s="1"/>
  <c r="Q3992" i="2"/>
  <c r="T3992" i="2" s="1"/>
  <c r="Q3968" i="2"/>
  <c r="T3968" i="2" s="1"/>
  <c r="Q3944" i="2"/>
  <c r="T3944" i="2" s="1"/>
  <c r="Q3920" i="2"/>
  <c r="T3920" i="2" s="1"/>
  <c r="Q3896" i="2"/>
  <c r="T3896" i="2" s="1"/>
  <c r="Q3872" i="2"/>
  <c r="T3872" i="2" s="1"/>
  <c r="Q3848" i="2"/>
  <c r="T3848" i="2" s="1"/>
  <c r="Q3824" i="2"/>
  <c r="T3824" i="2" s="1"/>
  <c r="Q3800" i="2"/>
  <c r="T3800" i="2" s="1"/>
  <c r="Q3776" i="2"/>
  <c r="T3776" i="2" s="1"/>
  <c r="Q3752" i="2"/>
  <c r="T3752" i="2" s="1"/>
  <c r="Q3728" i="2"/>
  <c r="T3728" i="2" s="1"/>
  <c r="Q3704" i="2"/>
  <c r="T3704" i="2" s="1"/>
  <c r="Q3680" i="2"/>
  <c r="T3680" i="2" s="1"/>
  <c r="Q3656" i="2"/>
  <c r="T3656" i="2" s="1"/>
  <c r="Q3632" i="2"/>
  <c r="T3632" i="2" s="1"/>
  <c r="Q3608" i="2"/>
  <c r="T3608" i="2" s="1"/>
  <c r="Q3584" i="2"/>
  <c r="T3584" i="2" s="1"/>
  <c r="Q3560" i="2"/>
  <c r="T3560" i="2" s="1"/>
  <c r="Q3536" i="2"/>
  <c r="T3536" i="2" s="1"/>
  <c r="Q3512" i="2"/>
  <c r="T3512" i="2" s="1"/>
  <c r="Q3488" i="2"/>
  <c r="T3488" i="2" s="1"/>
  <c r="Q3464" i="2"/>
  <c r="T3464" i="2" s="1"/>
  <c r="Q3440" i="2"/>
  <c r="T3440" i="2" s="1"/>
  <c r="Q3416" i="2"/>
  <c r="T3416" i="2" s="1"/>
  <c r="Q3392" i="2"/>
  <c r="T3392" i="2" s="1"/>
  <c r="Q3368" i="2"/>
  <c r="T3368" i="2" s="1"/>
  <c r="Q3344" i="2"/>
  <c r="T3344" i="2" s="1"/>
  <c r="Q3320" i="2"/>
  <c r="T3320" i="2" s="1"/>
  <c r="Q3296" i="2"/>
  <c r="T3296" i="2" s="1"/>
  <c r="Q3272" i="2"/>
  <c r="T3272" i="2" s="1"/>
  <c r="Q3248" i="2"/>
  <c r="T3248" i="2" s="1"/>
  <c r="Q3224" i="2"/>
  <c r="T3224" i="2" s="1"/>
  <c r="Q3200" i="2"/>
  <c r="T3200" i="2" s="1"/>
  <c r="Q3176" i="2"/>
  <c r="T3176" i="2" s="1"/>
  <c r="Q3152" i="2"/>
  <c r="T3152" i="2" s="1"/>
  <c r="Q3128" i="2"/>
  <c r="T3128" i="2" s="1"/>
  <c r="Q3104" i="2"/>
  <c r="T3104" i="2" s="1"/>
  <c r="Q3080" i="2"/>
  <c r="T3080" i="2" s="1"/>
  <c r="Q3056" i="2"/>
  <c r="T3056" i="2" s="1"/>
  <c r="Q3032" i="2"/>
  <c r="T3032" i="2" s="1"/>
  <c r="Q3008" i="2"/>
  <c r="T3008" i="2" s="1"/>
  <c r="Q2984" i="2"/>
  <c r="T2984" i="2" s="1"/>
  <c r="Q2960" i="2"/>
  <c r="T2960" i="2" s="1"/>
  <c r="Q2936" i="2"/>
  <c r="T2936" i="2" s="1"/>
  <c r="Q2912" i="2"/>
  <c r="T2912" i="2" s="1"/>
  <c r="Q2888" i="2"/>
  <c r="T2888" i="2" s="1"/>
  <c r="Q2864" i="2"/>
  <c r="T2864" i="2" s="1"/>
  <c r="Q2840" i="2"/>
  <c r="T2840" i="2" s="1"/>
  <c r="Q2816" i="2"/>
  <c r="T2816" i="2" s="1"/>
  <c r="Q2792" i="2"/>
  <c r="T2792" i="2" s="1"/>
  <c r="Q2768" i="2"/>
  <c r="T2768" i="2" s="1"/>
  <c r="Q2744" i="2"/>
  <c r="T2744" i="2" s="1"/>
  <c r="Q2720" i="2"/>
  <c r="T2720" i="2" s="1"/>
  <c r="Q2696" i="2"/>
  <c r="T2696" i="2" s="1"/>
  <c r="Q2672" i="2"/>
  <c r="T2672" i="2" s="1"/>
  <c r="Q2648" i="2"/>
  <c r="T2648" i="2" s="1"/>
  <c r="Q2624" i="2"/>
  <c r="T2624" i="2" s="1"/>
  <c r="Q2600" i="2"/>
  <c r="T2600" i="2" s="1"/>
  <c r="Q2576" i="2"/>
  <c r="T2576" i="2" s="1"/>
  <c r="Q2552" i="2"/>
  <c r="T2552" i="2" s="1"/>
  <c r="Q2528" i="2"/>
  <c r="T2528" i="2" s="1"/>
  <c r="Q2504" i="2"/>
  <c r="T2504" i="2" s="1"/>
  <c r="Q2480" i="2"/>
  <c r="T2480" i="2" s="1"/>
  <c r="Q2456" i="2"/>
  <c r="T2456" i="2" s="1"/>
  <c r="Q2432" i="2"/>
  <c r="T2432" i="2" s="1"/>
  <c r="Q2408" i="2"/>
  <c r="T2408" i="2" s="1"/>
  <c r="Q2384" i="2"/>
  <c r="T2384" i="2" s="1"/>
  <c r="Q2360" i="2"/>
  <c r="T2360" i="2" s="1"/>
  <c r="Q2336" i="2"/>
  <c r="T2336" i="2" s="1"/>
  <c r="Q2312" i="2"/>
  <c r="T2312" i="2" s="1"/>
  <c r="Q2288" i="2"/>
  <c r="T2288" i="2" s="1"/>
  <c r="Q2264" i="2"/>
  <c r="T2264" i="2" s="1"/>
  <c r="Q2240" i="2"/>
  <c r="T2240" i="2" s="1"/>
  <c r="Q2216" i="2"/>
  <c r="T2216" i="2" s="1"/>
  <c r="Q2192" i="2"/>
  <c r="T2192" i="2" s="1"/>
  <c r="Q2168" i="2"/>
  <c r="T2168" i="2" s="1"/>
  <c r="Q2144" i="2"/>
  <c r="T2144" i="2" s="1"/>
  <c r="Q2120" i="2"/>
  <c r="T2120" i="2" s="1"/>
  <c r="Q2096" i="2"/>
  <c r="T2096" i="2" s="1"/>
  <c r="Q2072" i="2"/>
  <c r="T2072" i="2" s="1"/>
  <c r="Q4111" i="2"/>
  <c r="T4111" i="2" s="1"/>
  <c r="Q4087" i="2"/>
  <c r="T4087" i="2" s="1"/>
  <c r="Q4063" i="2"/>
  <c r="T4063" i="2" s="1"/>
  <c r="Q4039" i="2"/>
  <c r="T4039" i="2" s="1"/>
  <c r="Q4015" i="2"/>
  <c r="T4015" i="2" s="1"/>
  <c r="Q3991" i="2"/>
  <c r="T3991" i="2" s="1"/>
  <c r="Q3967" i="2"/>
  <c r="T3967" i="2" s="1"/>
  <c r="Q3943" i="2"/>
  <c r="T3943" i="2" s="1"/>
  <c r="Q3919" i="2"/>
  <c r="T3919" i="2" s="1"/>
  <c r="Q3895" i="2"/>
  <c r="T3895" i="2" s="1"/>
  <c r="Q3871" i="2"/>
  <c r="T3871" i="2" s="1"/>
  <c r="Q3847" i="2"/>
  <c r="T3847" i="2" s="1"/>
  <c r="Q3823" i="2"/>
  <c r="T3823" i="2" s="1"/>
  <c r="Q3799" i="2"/>
  <c r="T3799" i="2" s="1"/>
  <c r="Q3775" i="2"/>
  <c r="T3775" i="2" s="1"/>
  <c r="Q3751" i="2"/>
  <c r="T3751" i="2" s="1"/>
  <c r="Q3727" i="2"/>
  <c r="T3727" i="2" s="1"/>
  <c r="Q3703" i="2"/>
  <c r="T3703" i="2" s="1"/>
  <c r="Q3679" i="2"/>
  <c r="T3679" i="2" s="1"/>
  <c r="Q3655" i="2"/>
  <c r="T3655" i="2" s="1"/>
  <c r="Q3631" i="2"/>
  <c r="T3631" i="2" s="1"/>
  <c r="Q3607" i="2"/>
  <c r="T3607" i="2" s="1"/>
  <c r="Q3583" i="2"/>
  <c r="T3583" i="2" s="1"/>
  <c r="Q3559" i="2"/>
  <c r="T3559" i="2" s="1"/>
  <c r="Q3535" i="2"/>
  <c r="T3535" i="2" s="1"/>
  <c r="Q3511" i="2"/>
  <c r="T3511" i="2" s="1"/>
  <c r="Q3487" i="2"/>
  <c r="T3487" i="2" s="1"/>
  <c r="Q3463" i="2"/>
  <c r="T3463" i="2" s="1"/>
  <c r="Q3439" i="2"/>
  <c r="T3439" i="2" s="1"/>
  <c r="Q3415" i="2"/>
  <c r="T3415" i="2" s="1"/>
  <c r="Q3391" i="2"/>
  <c r="T3391" i="2" s="1"/>
  <c r="Q3367" i="2"/>
  <c r="T3367" i="2" s="1"/>
  <c r="Q3343" i="2"/>
  <c r="T3343" i="2" s="1"/>
  <c r="Q3319" i="2"/>
  <c r="T3319" i="2" s="1"/>
  <c r="Q3295" i="2"/>
  <c r="T3295" i="2" s="1"/>
  <c r="Q3271" i="2"/>
  <c r="T3271" i="2" s="1"/>
  <c r="Q3247" i="2"/>
  <c r="T3247" i="2" s="1"/>
  <c r="Q3223" i="2"/>
  <c r="T3223" i="2" s="1"/>
  <c r="Q3199" i="2"/>
  <c r="T3199" i="2" s="1"/>
  <c r="Q3175" i="2"/>
  <c r="T3175" i="2" s="1"/>
  <c r="Q3151" i="2"/>
  <c r="T3151" i="2" s="1"/>
  <c r="Q3127" i="2"/>
  <c r="T3127" i="2" s="1"/>
  <c r="Q3103" i="2"/>
  <c r="T3103" i="2" s="1"/>
  <c r="Q3079" i="2"/>
  <c r="T3079" i="2" s="1"/>
  <c r="Q3055" i="2"/>
  <c r="T3055" i="2" s="1"/>
  <c r="Q3031" i="2"/>
  <c r="T3031" i="2" s="1"/>
  <c r="Q3007" i="2"/>
  <c r="T3007" i="2" s="1"/>
  <c r="Q2983" i="2"/>
  <c r="T2983" i="2" s="1"/>
  <c r="Q2959" i="2"/>
  <c r="T2959" i="2" s="1"/>
  <c r="Q2935" i="2"/>
  <c r="T2935" i="2" s="1"/>
  <c r="Q2911" i="2"/>
  <c r="T2911" i="2" s="1"/>
  <c r="Q2887" i="2"/>
  <c r="T2887" i="2" s="1"/>
  <c r="Q2863" i="2"/>
  <c r="T2863" i="2" s="1"/>
  <c r="Q2839" i="2"/>
  <c r="T2839" i="2" s="1"/>
  <c r="Q2815" i="2"/>
  <c r="T2815" i="2" s="1"/>
  <c r="Q2791" i="2"/>
  <c r="T2791" i="2" s="1"/>
  <c r="Q2767" i="2"/>
  <c r="T2767" i="2" s="1"/>
  <c r="Q2743" i="2"/>
  <c r="T2743" i="2" s="1"/>
  <c r="Q2719" i="2"/>
  <c r="T2719" i="2" s="1"/>
  <c r="Q2695" i="2"/>
  <c r="T2695" i="2" s="1"/>
  <c r="Q2671" i="2"/>
  <c r="T2671" i="2" s="1"/>
  <c r="Q2647" i="2"/>
  <c r="T2647" i="2" s="1"/>
  <c r="Q2623" i="2"/>
  <c r="T2623" i="2" s="1"/>
  <c r="Q2599" i="2"/>
  <c r="T2599" i="2" s="1"/>
  <c r="Q2575" i="2"/>
  <c r="T2575" i="2" s="1"/>
  <c r="Q2551" i="2"/>
  <c r="T2551" i="2" s="1"/>
  <c r="Q2527" i="2"/>
  <c r="T2527" i="2" s="1"/>
  <c r="Q2503" i="2"/>
  <c r="T2503" i="2" s="1"/>
  <c r="Q2479" i="2"/>
  <c r="T2479" i="2" s="1"/>
  <c r="Q2455" i="2"/>
  <c r="T2455" i="2" s="1"/>
  <c r="Q2431" i="2"/>
  <c r="T2431" i="2" s="1"/>
  <c r="Q2407" i="2"/>
  <c r="T2407" i="2" s="1"/>
  <c r="Q2383" i="2"/>
  <c r="T2383" i="2" s="1"/>
  <c r="Q2359" i="2"/>
  <c r="T2359" i="2" s="1"/>
  <c r="Q2335" i="2"/>
  <c r="T2335" i="2" s="1"/>
  <c r="Q4099" i="2"/>
  <c r="T4099" i="2" s="1"/>
  <c r="Q4098" i="2"/>
  <c r="T4098" i="2" s="1"/>
  <c r="Q4096" i="2"/>
  <c r="T4096" i="2" s="1"/>
  <c r="Q4095" i="2"/>
  <c r="T4095" i="2" s="1"/>
  <c r="Q4094" i="2"/>
  <c r="T4094" i="2" s="1"/>
  <c r="Q4093" i="2"/>
  <c r="T4093" i="2" s="1"/>
  <c r="Q4115" i="2"/>
  <c r="T4115" i="2" s="1"/>
  <c r="Q4089" i="2"/>
  <c r="T4089" i="2" s="1"/>
  <c r="Q4065" i="2"/>
  <c r="T4065" i="2" s="1"/>
  <c r="Q4041" i="2"/>
  <c r="T4041" i="2" s="1"/>
  <c r="Q4017" i="2"/>
  <c r="T4017" i="2" s="1"/>
  <c r="Q3993" i="2"/>
  <c r="T3993" i="2" s="1"/>
  <c r="Q3969" i="2"/>
  <c r="T3969" i="2" s="1"/>
  <c r="Q3945" i="2"/>
  <c r="T3945" i="2" s="1"/>
  <c r="Q3921" i="2"/>
  <c r="T3921" i="2" s="1"/>
  <c r="Q3897" i="2"/>
  <c r="T3897" i="2" s="1"/>
  <c r="Q3873" i="2"/>
  <c r="T3873" i="2" s="1"/>
  <c r="Q3849" i="2"/>
  <c r="T3849" i="2" s="1"/>
  <c r="Q3825" i="2"/>
  <c r="T3825" i="2" s="1"/>
  <c r="Q3801" i="2"/>
  <c r="T3801" i="2" s="1"/>
  <c r="Q3777" i="2"/>
  <c r="T3777" i="2" s="1"/>
  <c r="Q3753" i="2"/>
  <c r="T3753" i="2" s="1"/>
  <c r="Q3729" i="2"/>
  <c r="T3729" i="2" s="1"/>
  <c r="Q3705" i="2"/>
  <c r="T3705" i="2" s="1"/>
  <c r="Q3681" i="2"/>
  <c r="T3681" i="2" s="1"/>
  <c r="Q3657" i="2"/>
  <c r="T3657" i="2" s="1"/>
  <c r="Q3633" i="2"/>
  <c r="T3633" i="2" s="1"/>
  <c r="Q3609" i="2"/>
  <c r="T3609" i="2" s="1"/>
  <c r="Q3585" i="2"/>
  <c r="T3585" i="2" s="1"/>
  <c r="Q3561" i="2"/>
  <c r="T3561" i="2" s="1"/>
  <c r="Q3537" i="2"/>
  <c r="T3537" i="2" s="1"/>
  <c r="Q3513" i="2"/>
  <c r="T3513" i="2" s="1"/>
  <c r="Q3489" i="2"/>
  <c r="T3489" i="2" s="1"/>
  <c r="Q3465" i="2"/>
  <c r="T3465" i="2" s="1"/>
  <c r="Q3441" i="2"/>
  <c r="T3441" i="2" s="1"/>
  <c r="Q3417" i="2"/>
  <c r="T3417" i="2" s="1"/>
  <c r="Q3393" i="2"/>
  <c r="T3393" i="2" s="1"/>
  <c r="Q3369" i="2"/>
  <c r="T3369" i="2" s="1"/>
  <c r="Q3345" i="2"/>
  <c r="T3345" i="2" s="1"/>
  <c r="Q3321" i="2"/>
  <c r="T3321" i="2" s="1"/>
  <c r="Q3297" i="2"/>
  <c r="T3297" i="2" s="1"/>
  <c r="Q3273" i="2"/>
  <c r="T3273" i="2" s="1"/>
  <c r="Q3249" i="2"/>
  <c r="T3249" i="2" s="1"/>
  <c r="Q3225" i="2"/>
  <c r="T3225" i="2" s="1"/>
  <c r="Q3201" i="2"/>
  <c r="T3201" i="2" s="1"/>
  <c r="Q3177" i="2"/>
  <c r="T3177" i="2" s="1"/>
  <c r="Q3153" i="2"/>
  <c r="T3153" i="2" s="1"/>
  <c r="Q3129" i="2"/>
  <c r="T3129" i="2" s="1"/>
  <c r="Q3105" i="2"/>
  <c r="T3105" i="2" s="1"/>
  <c r="Q3081" i="2"/>
  <c r="T3081" i="2" s="1"/>
  <c r="Q3057" i="2"/>
  <c r="T3057" i="2" s="1"/>
  <c r="Q3033" i="2"/>
  <c r="T3033" i="2" s="1"/>
  <c r="Q3009" i="2"/>
  <c r="T3009" i="2" s="1"/>
  <c r="Q2985" i="2"/>
  <c r="T2985" i="2" s="1"/>
  <c r="Q2961" i="2"/>
  <c r="T2961" i="2" s="1"/>
  <c r="Q2937" i="2"/>
  <c r="T2937" i="2" s="1"/>
  <c r="Q2913" i="2"/>
  <c r="T2913" i="2" s="1"/>
  <c r="Q2889" i="2"/>
  <c r="T2889" i="2" s="1"/>
  <c r="Q2865" i="2"/>
  <c r="T2865" i="2" s="1"/>
  <c r="Q2841" i="2"/>
  <c r="T2841" i="2" s="1"/>
  <c r="Q2817" i="2"/>
  <c r="T2817" i="2" s="1"/>
  <c r="Q2793" i="2"/>
  <c r="T2793" i="2" s="1"/>
  <c r="Q2769" i="2"/>
  <c r="T2769" i="2" s="1"/>
  <c r="Q2745" i="2"/>
  <c r="T2745" i="2" s="1"/>
  <c r="Q2721" i="2"/>
  <c r="T2721" i="2" s="1"/>
  <c r="Q2697" i="2"/>
  <c r="T2697" i="2" s="1"/>
  <c r="Q2673" i="2"/>
  <c r="T2673" i="2" s="1"/>
  <c r="Q2649" i="2"/>
  <c r="T2649" i="2" s="1"/>
  <c r="Q2625" i="2"/>
  <c r="T2625" i="2" s="1"/>
  <c r="Q2601" i="2"/>
  <c r="T2601" i="2" s="1"/>
  <c r="Q2577" i="2"/>
  <c r="T2577" i="2" s="1"/>
  <c r="Q2553" i="2"/>
  <c r="T2553" i="2" s="1"/>
  <c r="Q2529" i="2"/>
  <c r="T2529" i="2" s="1"/>
  <c r="Q2505" i="2"/>
  <c r="T2505" i="2" s="1"/>
  <c r="Q2481" i="2"/>
  <c r="T2481" i="2" s="1"/>
  <c r="Q2457" i="2"/>
  <c r="T2457" i="2" s="1"/>
  <c r="Q2433" i="2"/>
  <c r="T2433" i="2" s="1"/>
  <c r="Q2409" i="2"/>
  <c r="T2409" i="2" s="1"/>
  <c r="Q2385" i="2"/>
  <c r="T2385" i="2" s="1"/>
  <c r="Q2361" i="2"/>
  <c r="T2361" i="2" s="1"/>
  <c r="Q2337" i="2"/>
  <c r="T2337" i="2" s="1"/>
  <c r="Q2313" i="2"/>
  <c r="T2313" i="2" s="1"/>
  <c r="Q2289" i="2"/>
  <c r="T2289" i="2" s="1"/>
  <c r="Q2265" i="2"/>
  <c r="T2265" i="2" s="1"/>
  <c r="Q2241" i="2"/>
  <c r="T2241" i="2" s="1"/>
  <c r="Q2217" i="2"/>
  <c r="T2217" i="2" s="1"/>
  <c r="Q2193" i="2"/>
  <c r="T2193" i="2" s="1"/>
  <c r="Q2169" i="2"/>
  <c r="T2169" i="2" s="1"/>
  <c r="Q2145" i="2"/>
  <c r="T2145" i="2" s="1"/>
  <c r="Q2121" i="2"/>
  <c r="T2121" i="2" s="1"/>
  <c r="Q2097" i="2"/>
  <c r="T2097" i="2" s="1"/>
  <c r="Q2073" i="2"/>
  <c r="T2073" i="2" s="1"/>
  <c r="Q2311" i="2"/>
  <c r="T2311" i="2" s="1"/>
  <c r="Q2287" i="2"/>
  <c r="T2287" i="2" s="1"/>
  <c r="Q2263" i="2"/>
  <c r="T2263" i="2" s="1"/>
  <c r="Q2239" i="2"/>
  <c r="T2239" i="2" s="1"/>
  <c r="Q2215" i="2"/>
  <c r="T2215" i="2" s="1"/>
  <c r="Q2191" i="2"/>
  <c r="T2191" i="2" s="1"/>
  <c r="Q2167" i="2"/>
  <c r="T2167" i="2" s="1"/>
  <c r="Q2143" i="2"/>
  <c r="T2143" i="2" s="1"/>
  <c r="Q2119" i="2"/>
  <c r="T2119" i="2" s="1"/>
  <c r="Q2095" i="2"/>
  <c r="T2095" i="2" s="1"/>
  <c r="Q2071" i="2"/>
  <c r="T2071" i="2" s="1"/>
  <c r="AS2057" i="2"/>
  <c r="AS2010" i="2"/>
  <c r="AS1962" i="2"/>
  <c r="AS1904" i="2"/>
  <c r="AS1847" i="2"/>
  <c r="AS1799" i="2"/>
  <c r="AS1739" i="2"/>
  <c r="AS1680" i="2"/>
  <c r="AS1625" i="2"/>
  <c r="AS1558" i="2"/>
  <c r="AS1502" i="2"/>
  <c r="AS1450" i="2"/>
  <c r="AS1379" i="2"/>
  <c r="AS1330" i="2"/>
  <c r="AS1270" i="2"/>
  <c r="AS1202" i="2"/>
  <c r="AS1146" i="2"/>
  <c r="AS1091" i="2"/>
  <c r="AS1023" i="2"/>
  <c r="AS962" i="2"/>
  <c r="AQ962" i="2" s="1"/>
  <c r="AS914" i="2"/>
  <c r="AS840" i="2"/>
  <c r="AS791" i="2"/>
  <c r="AS735" i="2"/>
  <c r="AS668" i="2"/>
  <c r="AS612" i="2"/>
  <c r="AS540" i="2"/>
  <c r="AS460" i="2"/>
  <c r="AS375" i="2"/>
  <c r="AS281" i="2"/>
  <c r="AS207" i="2"/>
  <c r="AS136" i="2"/>
  <c r="AS33" i="2"/>
  <c r="AS4131" i="2"/>
  <c r="AS3970" i="2"/>
  <c r="AS3775" i="2"/>
  <c r="AS3603" i="2"/>
  <c r="AS3387" i="2"/>
  <c r="AS3178" i="2"/>
  <c r="AS2981" i="2"/>
  <c r="AS2742" i="2"/>
  <c r="AS2543" i="2"/>
  <c r="AS2295" i="2"/>
  <c r="AS2069" i="2"/>
  <c r="AS2055" i="2"/>
  <c r="AQ2055" i="2" s="1"/>
  <c r="AS2005" i="2"/>
  <c r="AS1944" i="2"/>
  <c r="AS1897" i="2"/>
  <c r="AS1844" i="2"/>
  <c r="AS1784" i="2"/>
  <c r="AS1727" i="2"/>
  <c r="AS1678" i="2"/>
  <c r="AS1617" i="2"/>
  <c r="AS1556" i="2"/>
  <c r="AS1500" i="2"/>
  <c r="AS1433" i="2"/>
  <c r="AS1377" i="2"/>
  <c r="AS1320" i="2"/>
  <c r="AS1249" i="2"/>
  <c r="AS1200" i="2"/>
  <c r="AS1144" i="2"/>
  <c r="AS1077" i="2"/>
  <c r="AS1021" i="2"/>
  <c r="AS960" i="2"/>
  <c r="AS898" i="2"/>
  <c r="AS837" i="2"/>
  <c r="AS789" i="2"/>
  <c r="AQ789" i="2" s="1"/>
  <c r="AS715" i="2"/>
  <c r="AS666" i="2"/>
  <c r="AS610" i="2"/>
  <c r="AS531" i="2"/>
  <c r="AS447" i="2"/>
  <c r="AS373" i="2"/>
  <c r="AS279" i="2"/>
  <c r="AS204" i="2"/>
  <c r="AS115" i="2"/>
  <c r="AS31" i="2"/>
  <c r="AS4129" i="2"/>
  <c r="AS3953" i="2"/>
  <c r="AS3754" i="2"/>
  <c r="AS3589" i="2"/>
  <c r="AS3372" i="2"/>
  <c r="AS3176" i="2"/>
  <c r="AS2958" i="2"/>
  <c r="AS2723" i="2"/>
  <c r="AS2523" i="2"/>
  <c r="AS2285" i="2"/>
  <c r="Q4114" i="2"/>
  <c r="T4114" i="2" s="1"/>
  <c r="AS2050" i="2"/>
  <c r="AS1993" i="2"/>
  <c r="AS1938" i="2"/>
  <c r="AS1890" i="2"/>
  <c r="AS1837" i="2"/>
  <c r="AS1774" i="2"/>
  <c r="AS1720" i="2"/>
  <c r="AS1664" i="2"/>
  <c r="AS1599" i="2"/>
  <c r="AS1551" i="2"/>
  <c r="AS1488" i="2"/>
  <c r="AS1428" i="2"/>
  <c r="AS1367" i="2"/>
  <c r="AS1309" i="2"/>
  <c r="AS1244" i="2"/>
  <c r="AS1188" i="2"/>
  <c r="AS1126" i="2"/>
  <c r="AS1066" i="2"/>
  <c r="AS1016" i="2"/>
  <c r="AS953" i="2"/>
  <c r="AS888" i="2"/>
  <c r="AS832" i="2"/>
  <c r="AS769" i="2"/>
  <c r="AS709" i="2"/>
  <c r="AQ709" i="2" s="1"/>
  <c r="AS648" i="2"/>
  <c r="AS594" i="2"/>
  <c r="AS512" i="2"/>
  <c r="AS441" i="2"/>
  <c r="AS349" i="2"/>
  <c r="AS274" i="2"/>
  <c r="AS194" i="2"/>
  <c r="AS106" i="2"/>
  <c r="AS26" i="2"/>
  <c r="AS4089" i="2"/>
  <c r="AS3884" i="2"/>
  <c r="AS3726" i="2"/>
  <c r="AS3508" i="2"/>
  <c r="AS3321" i="2"/>
  <c r="AS3143" i="2"/>
  <c r="AS2877" i="2"/>
  <c r="AS2687" i="2"/>
  <c r="AS2428" i="2"/>
  <c r="AS2224" i="2"/>
  <c r="Q2054" i="2"/>
  <c r="T2054" i="2" s="1"/>
  <c r="Q2030" i="2"/>
  <c r="T2030" i="2" s="1"/>
  <c r="Q2006" i="2"/>
  <c r="T2006" i="2" s="1"/>
  <c r="Q1982" i="2"/>
  <c r="T1982" i="2" s="1"/>
  <c r="Q1958" i="2"/>
  <c r="T1958" i="2" s="1"/>
  <c r="Q1934" i="2"/>
  <c r="T1934" i="2" s="1"/>
  <c r="Q1910" i="2"/>
  <c r="T1910" i="2" s="1"/>
  <c r="Q1886" i="2"/>
  <c r="T1886" i="2" s="1"/>
  <c r="Q1862" i="2"/>
  <c r="T1862" i="2" s="1"/>
  <c r="Q1838" i="2"/>
  <c r="T1838" i="2" s="1"/>
  <c r="Q1814" i="2"/>
  <c r="T1814" i="2" s="1"/>
  <c r="Q1790" i="2"/>
  <c r="T1790" i="2" s="1"/>
  <c r="Q1766" i="2"/>
  <c r="T1766" i="2" s="1"/>
  <c r="Q1742" i="2"/>
  <c r="T1742" i="2" s="1"/>
  <c r="Q1718" i="2"/>
  <c r="T1718" i="2" s="1"/>
  <c r="Q1694" i="2"/>
  <c r="T1694" i="2" s="1"/>
  <c r="Q1670" i="2"/>
  <c r="T1670" i="2" s="1"/>
  <c r="Q1646" i="2"/>
  <c r="T1646" i="2" s="1"/>
  <c r="Q1622" i="2"/>
  <c r="T1622" i="2" s="1"/>
  <c r="Q1598" i="2"/>
  <c r="T1598" i="2" s="1"/>
  <c r="Q1574" i="2"/>
  <c r="T1574" i="2" s="1"/>
  <c r="Q1550" i="2"/>
  <c r="T1550" i="2" s="1"/>
  <c r="Q1526" i="2"/>
  <c r="T1526" i="2" s="1"/>
  <c r="Q1502" i="2"/>
  <c r="T1502" i="2" s="1"/>
  <c r="Q1478" i="2"/>
  <c r="T1478" i="2" s="1"/>
  <c r="Q1454" i="2"/>
  <c r="T1454" i="2" s="1"/>
  <c r="Q1430" i="2"/>
  <c r="T1430" i="2" s="1"/>
  <c r="Q1406" i="2"/>
  <c r="T1406" i="2" s="1"/>
  <c r="Q1382" i="2"/>
  <c r="T1382" i="2" s="1"/>
  <c r="Q1358" i="2"/>
  <c r="T1358" i="2" s="1"/>
  <c r="Q1334" i="2"/>
  <c r="T1334" i="2" s="1"/>
  <c r="Q1310" i="2"/>
  <c r="T1310" i="2" s="1"/>
  <c r="Q1286" i="2"/>
  <c r="T1286" i="2" s="1"/>
  <c r="Q1262" i="2"/>
  <c r="T1262" i="2" s="1"/>
  <c r="Q1238" i="2"/>
  <c r="T1238" i="2" s="1"/>
  <c r="Q1214" i="2"/>
  <c r="T1214" i="2" s="1"/>
  <c r="Q1190" i="2"/>
  <c r="T1190" i="2" s="1"/>
  <c r="Q1166" i="2"/>
  <c r="T1166" i="2" s="1"/>
  <c r="Q1142" i="2"/>
  <c r="T1142" i="2" s="1"/>
  <c r="Q1118" i="2"/>
  <c r="T1118" i="2" s="1"/>
  <c r="Q1094" i="2"/>
  <c r="T1094" i="2" s="1"/>
  <c r="Q1070" i="2"/>
  <c r="T1070" i="2" s="1"/>
  <c r="Q1046" i="2"/>
  <c r="T1046" i="2" s="1"/>
  <c r="Q1022" i="2"/>
  <c r="T1022" i="2" s="1"/>
  <c r="Q998" i="2"/>
  <c r="T998" i="2" s="1"/>
  <c r="Q974" i="2"/>
  <c r="T974" i="2" s="1"/>
  <c r="Q950" i="2"/>
  <c r="T950" i="2" s="1"/>
  <c r="Q926" i="2"/>
  <c r="T926" i="2" s="1"/>
  <c r="Q902" i="2"/>
  <c r="T902" i="2" s="1"/>
  <c r="Q878" i="2"/>
  <c r="T878" i="2" s="1"/>
  <c r="Q854" i="2"/>
  <c r="T854" i="2" s="1"/>
  <c r="Q830" i="2"/>
  <c r="T830" i="2" s="1"/>
  <c r="Q806" i="2"/>
  <c r="T806" i="2" s="1"/>
  <c r="Q782" i="2"/>
  <c r="T782" i="2" s="1"/>
  <c r="Q758" i="2"/>
  <c r="T758" i="2" s="1"/>
  <c r="Q734" i="2"/>
  <c r="T734" i="2" s="1"/>
  <c r="Q710" i="2"/>
  <c r="T710" i="2" s="1"/>
  <c r="Q686" i="2"/>
  <c r="T686" i="2" s="1"/>
  <c r="Q662" i="2"/>
  <c r="T662" i="2" s="1"/>
  <c r="Q638" i="2"/>
  <c r="T638" i="2" s="1"/>
  <c r="Q614" i="2"/>
  <c r="T614" i="2" s="1"/>
  <c r="Q590" i="2"/>
  <c r="T590" i="2" s="1"/>
  <c r="Q566" i="2"/>
  <c r="T566" i="2" s="1"/>
  <c r="Q542" i="2"/>
  <c r="T542" i="2" s="1"/>
  <c r="Q518" i="2"/>
  <c r="T518" i="2" s="1"/>
  <c r="Q494" i="2"/>
  <c r="T494" i="2" s="1"/>
  <c r="Q470" i="2"/>
  <c r="T470" i="2" s="1"/>
  <c r="Q446" i="2"/>
  <c r="T446" i="2" s="1"/>
  <c r="Q422" i="2"/>
  <c r="T422" i="2" s="1"/>
  <c r="Q398" i="2"/>
  <c r="T398" i="2" s="1"/>
  <c r="Q374" i="2"/>
  <c r="T374" i="2" s="1"/>
  <c r="Q350" i="2"/>
  <c r="T350" i="2" s="1"/>
  <c r="Q326" i="2"/>
  <c r="T326" i="2" s="1"/>
  <c r="Q302" i="2"/>
  <c r="T302" i="2" s="1"/>
  <c r="Q278" i="2"/>
  <c r="T278" i="2" s="1"/>
  <c r="Q254" i="2"/>
  <c r="T254" i="2" s="1"/>
  <c r="Q230" i="2"/>
  <c r="T230" i="2" s="1"/>
  <c r="Q206" i="2"/>
  <c r="T206" i="2" s="1"/>
  <c r="Q182" i="2"/>
  <c r="T182" i="2" s="1"/>
  <c r="Q158" i="2"/>
  <c r="T158" i="2" s="1"/>
  <c r="Q134" i="2"/>
  <c r="T134" i="2" s="1"/>
  <c r="Q110" i="2"/>
  <c r="T110" i="2" s="1"/>
  <c r="Q86" i="2"/>
  <c r="T86" i="2" s="1"/>
  <c r="Q62" i="2"/>
  <c r="T62" i="2" s="1"/>
  <c r="Q38" i="2"/>
  <c r="T38" i="2" s="1"/>
  <c r="Q14" i="2"/>
  <c r="T14" i="2" s="1"/>
  <c r="AS2049" i="2"/>
  <c r="AS1988" i="2"/>
  <c r="AS1937" i="2"/>
  <c r="AS1886" i="2"/>
  <c r="AS1822" i="2"/>
  <c r="AS1773" i="2"/>
  <c r="AS1719" i="2"/>
  <c r="AS1654" i="2"/>
  <c r="AS1598" i="2"/>
  <c r="AS1550" i="2"/>
  <c r="AS1476" i="2"/>
  <c r="AS1427" i="2"/>
  <c r="AS1366" i="2"/>
  <c r="AS1304" i="2"/>
  <c r="AS1243" i="2"/>
  <c r="AS1187" i="2"/>
  <c r="AS1120" i="2"/>
  <c r="AS1064" i="2"/>
  <c r="AS1010" i="2"/>
  <c r="AS945" i="2"/>
  <c r="AS887" i="2"/>
  <c r="AS831" i="2"/>
  <c r="AS764" i="2"/>
  <c r="AQ764" i="2" s="1"/>
  <c r="AS708" i="2"/>
  <c r="AS647" i="2"/>
  <c r="AS585" i="2"/>
  <c r="AS508" i="2"/>
  <c r="AS440" i="2"/>
  <c r="AS345" i="2"/>
  <c r="AS273" i="2"/>
  <c r="AS187" i="2"/>
  <c r="AS105" i="2"/>
  <c r="AS19" i="2"/>
  <c r="AS4068" i="2"/>
  <c r="AS3881" i="2"/>
  <c r="AS3725" i="2"/>
  <c r="AS3505" i="2"/>
  <c r="AS3314" i="2"/>
  <c r="AS3113" i="2"/>
  <c r="AS2873" i="2"/>
  <c r="AS2676" i="2"/>
  <c r="AS2417" i="2"/>
  <c r="AS4135" i="2"/>
  <c r="AS4137" i="2"/>
  <c r="AS4138" i="2"/>
  <c r="AS4140" i="2"/>
  <c r="AS4136" i="2"/>
  <c r="AS4139" i="2"/>
  <c r="AS4134" i="2"/>
  <c r="Q4134" i="2"/>
  <c r="T4134" i="2" s="1"/>
  <c r="Q4136" i="2"/>
  <c r="T4136" i="2" s="1"/>
  <c r="Q4140" i="2"/>
  <c r="T4140" i="2" s="1"/>
  <c r="Q4139" i="2"/>
  <c r="T4139" i="2" s="1"/>
  <c r="Q4138" i="2"/>
  <c r="T4138" i="2" s="1"/>
  <c r="Q4137" i="2"/>
  <c r="T4137" i="2" s="1"/>
  <c r="Q4135" i="2"/>
  <c r="T4135" i="2" s="1"/>
  <c r="AS2078" i="2"/>
  <c r="AS2102" i="2"/>
  <c r="AS2126" i="2"/>
  <c r="AS2150" i="2"/>
  <c r="AS2174" i="2"/>
  <c r="AS2198" i="2"/>
  <c r="AS2222" i="2"/>
  <c r="AS2246" i="2"/>
  <c r="AS2270" i="2"/>
  <c r="AS2294" i="2"/>
  <c r="AS2318" i="2"/>
  <c r="AS2342" i="2"/>
  <c r="AS2366" i="2"/>
  <c r="AS2390" i="2"/>
  <c r="AQ2390" i="2" s="1"/>
  <c r="AS2414" i="2"/>
  <c r="AS2438" i="2"/>
  <c r="AS2462" i="2"/>
  <c r="AS2486" i="2"/>
  <c r="AS2510" i="2"/>
  <c r="AS2534" i="2"/>
  <c r="AS2558" i="2"/>
  <c r="AS2582" i="2"/>
  <c r="AS2606" i="2"/>
  <c r="AS2630" i="2"/>
  <c r="AS2654" i="2"/>
  <c r="AS2678" i="2"/>
  <c r="AS2702" i="2"/>
  <c r="AS2726" i="2"/>
  <c r="AS2750" i="2"/>
  <c r="AS2774" i="2"/>
  <c r="AS2798" i="2"/>
  <c r="AS2822" i="2"/>
  <c r="AS2846" i="2"/>
  <c r="AS2870" i="2"/>
  <c r="AS2894" i="2"/>
  <c r="AS2918" i="2"/>
  <c r="AQ2918" i="2" s="1"/>
  <c r="AS2942" i="2"/>
  <c r="AS2966" i="2"/>
  <c r="AS2990" i="2"/>
  <c r="AS3014" i="2"/>
  <c r="AS3038" i="2"/>
  <c r="AS3062" i="2"/>
  <c r="AS3086" i="2"/>
  <c r="AS3110" i="2"/>
  <c r="AS3134" i="2"/>
  <c r="AS3158" i="2"/>
  <c r="AS3182" i="2"/>
  <c r="AS3206" i="2"/>
  <c r="AS3230" i="2"/>
  <c r="AS3254" i="2"/>
  <c r="AS3278" i="2"/>
  <c r="AS3302" i="2"/>
  <c r="AS3326" i="2"/>
  <c r="AS3350" i="2"/>
  <c r="AS3374" i="2"/>
  <c r="AS3398" i="2"/>
  <c r="AS3422" i="2"/>
  <c r="AS3446" i="2"/>
  <c r="AS3470" i="2"/>
  <c r="AS3494" i="2"/>
  <c r="AS3518" i="2"/>
  <c r="AS3542" i="2"/>
  <c r="AS3566" i="2"/>
  <c r="AS3590" i="2"/>
  <c r="AS3614" i="2"/>
  <c r="AS3638" i="2"/>
  <c r="AS3662" i="2"/>
  <c r="AS3686" i="2"/>
  <c r="AS3710" i="2"/>
  <c r="AS3734" i="2"/>
  <c r="AS3758" i="2"/>
  <c r="AS3782" i="2"/>
  <c r="AS3806" i="2"/>
  <c r="AS3830" i="2"/>
  <c r="AS3854" i="2"/>
  <c r="AS3878" i="2"/>
  <c r="AS3902" i="2"/>
  <c r="AS3926" i="2"/>
  <c r="AS3950" i="2"/>
  <c r="AS3974" i="2"/>
  <c r="AS3998" i="2"/>
  <c r="AS4022" i="2"/>
  <c r="AS4046" i="2"/>
  <c r="AS4070" i="2"/>
  <c r="AS4094" i="2"/>
  <c r="AQ4094" i="2" s="1"/>
  <c r="AS4118" i="2"/>
  <c r="AS2082" i="2"/>
  <c r="AS2106" i="2"/>
  <c r="AS2130" i="2"/>
  <c r="AS2154" i="2"/>
  <c r="AS2178" i="2"/>
  <c r="AS2202" i="2"/>
  <c r="AS2226" i="2"/>
  <c r="AS2250" i="2"/>
  <c r="AS2274" i="2"/>
  <c r="AS2298" i="2"/>
  <c r="AS2322" i="2"/>
  <c r="AS2346" i="2"/>
  <c r="AS2370" i="2"/>
  <c r="AS2394" i="2"/>
  <c r="AS2418" i="2"/>
  <c r="AS2442" i="2"/>
  <c r="AS2466" i="2"/>
  <c r="AS2490" i="2"/>
  <c r="AS2514" i="2"/>
  <c r="AS2538" i="2"/>
  <c r="AS2562" i="2"/>
  <c r="AS2586" i="2"/>
  <c r="AS2610" i="2"/>
  <c r="AQ2610" i="2" s="1"/>
  <c r="AS2634" i="2"/>
  <c r="AS2658" i="2"/>
  <c r="AS2682" i="2"/>
  <c r="AS2706" i="2"/>
  <c r="AS2730" i="2"/>
  <c r="AS2754" i="2"/>
  <c r="AS2778" i="2"/>
  <c r="AS2802" i="2"/>
  <c r="AS2826" i="2"/>
  <c r="AS2850" i="2"/>
  <c r="AS2874" i="2"/>
  <c r="AS2898" i="2"/>
  <c r="AS2922" i="2"/>
  <c r="AS2946" i="2"/>
  <c r="AS2970" i="2"/>
  <c r="AS2994" i="2"/>
  <c r="AS3018" i="2"/>
  <c r="AS3042" i="2"/>
  <c r="AS3066" i="2"/>
  <c r="AS3090" i="2"/>
  <c r="AS3114" i="2"/>
  <c r="AS3138" i="2"/>
  <c r="AS3162" i="2"/>
  <c r="AS3186" i="2"/>
  <c r="AS3210" i="2"/>
  <c r="AS3234" i="2"/>
  <c r="AS3258" i="2"/>
  <c r="AS3282" i="2"/>
  <c r="AS3306" i="2"/>
  <c r="AS3330" i="2"/>
  <c r="AS3354" i="2"/>
  <c r="AS3378" i="2"/>
  <c r="AS3402" i="2"/>
  <c r="AS3426" i="2"/>
  <c r="AS3450" i="2"/>
  <c r="AS3474" i="2"/>
  <c r="AS3498" i="2"/>
  <c r="AS3522" i="2"/>
  <c r="AS3546" i="2"/>
  <c r="AS3570" i="2"/>
  <c r="AS3594" i="2"/>
  <c r="AS3618" i="2"/>
  <c r="AS3642" i="2"/>
  <c r="AS3666" i="2"/>
  <c r="AS3690" i="2"/>
  <c r="AS3714" i="2"/>
  <c r="AS3738" i="2"/>
  <c r="AQ3738" i="2" s="1"/>
  <c r="AS3762" i="2"/>
  <c r="AS3786" i="2"/>
  <c r="AS3810" i="2"/>
  <c r="AS3834" i="2"/>
  <c r="AS3858" i="2"/>
  <c r="AS3882" i="2"/>
  <c r="AS3906" i="2"/>
  <c r="AS3930" i="2"/>
  <c r="AS3954" i="2"/>
  <c r="AS3978" i="2"/>
  <c r="AS4002" i="2"/>
  <c r="AS4026" i="2"/>
  <c r="AS4050" i="2"/>
  <c r="AS4074" i="2"/>
  <c r="AS4098" i="2"/>
  <c r="AS4122" i="2"/>
  <c r="AS2083" i="2"/>
  <c r="AS2107" i="2"/>
  <c r="AS2131" i="2"/>
  <c r="AS2155" i="2"/>
  <c r="AS2179" i="2"/>
  <c r="AS2203" i="2"/>
  <c r="AS2227" i="2"/>
  <c r="AS2251" i="2"/>
  <c r="AS2275" i="2"/>
  <c r="AS2299" i="2"/>
  <c r="AS2323" i="2"/>
  <c r="AS2347" i="2"/>
  <c r="AS2371" i="2"/>
  <c r="AS2395" i="2"/>
  <c r="AS2419" i="2"/>
  <c r="AS2443" i="2"/>
  <c r="AS2467" i="2"/>
  <c r="AS2491" i="2"/>
  <c r="AS2515" i="2"/>
  <c r="AS2539" i="2"/>
  <c r="AS2563" i="2"/>
  <c r="AS2587" i="2"/>
  <c r="AS2611" i="2"/>
  <c r="AS2635" i="2"/>
  <c r="AS2659" i="2"/>
  <c r="AS2683" i="2"/>
  <c r="AS2707" i="2"/>
  <c r="AS2731" i="2"/>
  <c r="AS2755" i="2"/>
  <c r="AS2779" i="2"/>
  <c r="AS2803" i="2"/>
  <c r="AS2827" i="2"/>
  <c r="AS2851" i="2"/>
  <c r="AS2875" i="2"/>
  <c r="AS2899" i="2"/>
  <c r="AS2923" i="2"/>
  <c r="AS2947" i="2"/>
  <c r="AS2971" i="2"/>
  <c r="AS2995" i="2"/>
  <c r="AS3019" i="2"/>
  <c r="AS3043" i="2"/>
  <c r="AS3067" i="2"/>
  <c r="AS3091" i="2"/>
  <c r="AS3115" i="2"/>
  <c r="AS3139" i="2"/>
  <c r="AS3163" i="2"/>
  <c r="AS3187" i="2"/>
  <c r="AS3211" i="2"/>
  <c r="AS3235" i="2"/>
  <c r="AS3259" i="2"/>
  <c r="AS3283" i="2"/>
  <c r="AS3307" i="2"/>
  <c r="AS3331" i="2"/>
  <c r="AS3355" i="2"/>
  <c r="AS3379" i="2"/>
  <c r="AS3403" i="2"/>
  <c r="AS3427" i="2"/>
  <c r="AS3451" i="2"/>
  <c r="AS3475" i="2"/>
  <c r="AS3499" i="2"/>
  <c r="AS3523" i="2"/>
  <c r="AS3547" i="2"/>
  <c r="AS3571" i="2"/>
  <c r="AS3595" i="2"/>
  <c r="AS3619" i="2"/>
  <c r="AS3643" i="2"/>
  <c r="AS3667" i="2"/>
  <c r="AS3691" i="2"/>
  <c r="AS3715" i="2"/>
  <c r="AS3739" i="2"/>
  <c r="AS3763" i="2"/>
  <c r="AS3787" i="2"/>
  <c r="AS3811" i="2"/>
  <c r="AS3835" i="2"/>
  <c r="AS3859" i="2"/>
  <c r="AS3883" i="2"/>
  <c r="AS3907" i="2"/>
  <c r="AS3931" i="2"/>
  <c r="AS3955" i="2"/>
  <c r="AS3979" i="2"/>
  <c r="AS4003" i="2"/>
  <c r="AS4027" i="2"/>
  <c r="AS4051" i="2"/>
  <c r="AS4075" i="2"/>
  <c r="AS4099" i="2"/>
  <c r="AS2084" i="2"/>
  <c r="AS2108" i="2"/>
  <c r="AS2132" i="2"/>
  <c r="AS2156" i="2"/>
  <c r="AS2180" i="2"/>
  <c r="AS2204" i="2"/>
  <c r="AS2228" i="2"/>
  <c r="AS2252" i="2"/>
  <c r="AS2276" i="2"/>
  <c r="AS2300" i="2"/>
  <c r="AS2324" i="2"/>
  <c r="AS2348" i="2"/>
  <c r="AS2372" i="2"/>
  <c r="AS2396" i="2"/>
  <c r="AS2420" i="2"/>
  <c r="AS2444" i="2"/>
  <c r="AS2468" i="2"/>
  <c r="AS2492" i="2"/>
  <c r="AS2516" i="2"/>
  <c r="AS2540" i="2"/>
  <c r="AQ2540" i="2" s="1"/>
  <c r="AS2564" i="2"/>
  <c r="AQ2564" i="2" s="1"/>
  <c r="AS2588" i="2"/>
  <c r="AS2612" i="2"/>
  <c r="AS2636" i="2"/>
  <c r="AS2660" i="2"/>
  <c r="AS2684" i="2"/>
  <c r="AS2708" i="2"/>
  <c r="AS2732" i="2"/>
  <c r="AS2756" i="2"/>
  <c r="AS2780" i="2"/>
  <c r="AS2804" i="2"/>
  <c r="AS2828" i="2"/>
  <c r="AS2852" i="2"/>
  <c r="AS2876" i="2"/>
  <c r="AS2900" i="2"/>
  <c r="AS2924" i="2"/>
  <c r="AS2948" i="2"/>
  <c r="AS2972" i="2"/>
  <c r="AS2996" i="2"/>
  <c r="AS3020" i="2"/>
  <c r="AS3044" i="2"/>
  <c r="AS3068" i="2"/>
  <c r="AS3092" i="2"/>
  <c r="AS3116" i="2"/>
  <c r="AQ3116" i="2" s="1"/>
  <c r="AS3140" i="2"/>
  <c r="AQ3140" i="2" s="1"/>
  <c r="AS3164" i="2"/>
  <c r="AS3188" i="2"/>
  <c r="AS3212" i="2"/>
  <c r="AS3236" i="2"/>
  <c r="AS3260" i="2"/>
  <c r="AS3284" i="2"/>
  <c r="AS3308" i="2"/>
  <c r="AS3332" i="2"/>
  <c r="AS3356" i="2"/>
  <c r="AS3380" i="2"/>
  <c r="AS3404" i="2"/>
  <c r="AS3428" i="2"/>
  <c r="AS3452" i="2"/>
  <c r="AS3476" i="2"/>
  <c r="AS3500" i="2"/>
  <c r="AS3524" i="2"/>
  <c r="AS3548" i="2"/>
  <c r="AS3572" i="2"/>
  <c r="AS3596" i="2"/>
  <c r="AS2085" i="2"/>
  <c r="AS2109" i="2"/>
  <c r="AS2133" i="2"/>
  <c r="AS2157" i="2"/>
  <c r="AS2181" i="2"/>
  <c r="AS2205" i="2"/>
  <c r="AS2229" i="2"/>
  <c r="AS2253" i="2"/>
  <c r="AS2277" i="2"/>
  <c r="AS2301" i="2"/>
  <c r="AS2325" i="2"/>
  <c r="AS2349" i="2"/>
  <c r="AS2373" i="2"/>
  <c r="AS2397" i="2"/>
  <c r="AS2421" i="2"/>
  <c r="AS2445" i="2"/>
  <c r="AS2469" i="2"/>
  <c r="AS2493" i="2"/>
  <c r="AS2517" i="2"/>
  <c r="AS2541" i="2"/>
  <c r="AS2565" i="2"/>
  <c r="AS2589" i="2"/>
  <c r="AS2613" i="2"/>
  <c r="AS2637" i="2"/>
  <c r="AS2661" i="2"/>
  <c r="AS2685" i="2"/>
  <c r="AS2709" i="2"/>
  <c r="AS2733" i="2"/>
  <c r="AS2757" i="2"/>
  <c r="AS2781" i="2"/>
  <c r="AS2805" i="2"/>
  <c r="AS2829" i="2"/>
  <c r="AS2853" i="2"/>
  <c r="AS2086" i="2"/>
  <c r="AS2110" i="2"/>
  <c r="AS2134" i="2"/>
  <c r="AS2158" i="2"/>
  <c r="AS2182" i="2"/>
  <c r="AS2206" i="2"/>
  <c r="AS2230" i="2"/>
  <c r="AS2254" i="2"/>
  <c r="AS2278" i="2"/>
  <c r="AS2302" i="2"/>
  <c r="AS2326" i="2"/>
  <c r="AS2350" i="2"/>
  <c r="AS2374" i="2"/>
  <c r="AS2398" i="2"/>
  <c r="AS2422" i="2"/>
  <c r="AS2446" i="2"/>
  <c r="AS2470" i="2"/>
  <c r="AS2494" i="2"/>
  <c r="AQ2494" i="2" s="1"/>
  <c r="AS2518" i="2"/>
  <c r="AQ2518" i="2" s="1"/>
  <c r="AS2542" i="2"/>
  <c r="AQ2542" i="2" s="1"/>
  <c r="AS2566" i="2"/>
  <c r="AS2590" i="2"/>
  <c r="AS2614" i="2"/>
  <c r="AS2638" i="2"/>
  <c r="AS2662" i="2"/>
  <c r="AS2686" i="2"/>
  <c r="AS2710" i="2"/>
  <c r="AS2734" i="2"/>
  <c r="AS2758" i="2"/>
  <c r="AS2782" i="2"/>
  <c r="AS2806" i="2"/>
  <c r="AS2830" i="2"/>
  <c r="AS2854" i="2"/>
  <c r="AS2878" i="2"/>
  <c r="AS2902" i="2"/>
  <c r="AS2926" i="2"/>
  <c r="AS2950" i="2"/>
  <c r="AS2974" i="2"/>
  <c r="AS2998" i="2"/>
  <c r="AS3022" i="2"/>
  <c r="AS3046" i="2"/>
  <c r="AS3070" i="2"/>
  <c r="AQ3070" i="2" s="1"/>
  <c r="AS3094" i="2"/>
  <c r="AQ3094" i="2" s="1"/>
  <c r="AS3118" i="2"/>
  <c r="AQ3118" i="2" s="1"/>
  <c r="AS3142" i="2"/>
  <c r="AS3166" i="2"/>
  <c r="AS3190" i="2"/>
  <c r="AS3214" i="2"/>
  <c r="AS3238" i="2"/>
  <c r="AS3262" i="2"/>
  <c r="AS3286" i="2"/>
  <c r="AS3310" i="2"/>
  <c r="AS3334" i="2"/>
  <c r="AS3358" i="2"/>
  <c r="AS3382" i="2"/>
  <c r="AS3406" i="2"/>
  <c r="AS3430" i="2"/>
  <c r="AS3454" i="2"/>
  <c r="AS3478" i="2"/>
  <c r="AS3502" i="2"/>
  <c r="AS3526" i="2"/>
  <c r="AS3550" i="2"/>
  <c r="AS3574" i="2"/>
  <c r="AS3598" i="2"/>
  <c r="AS3622" i="2"/>
  <c r="AS3646" i="2"/>
  <c r="AQ3646" i="2" s="1"/>
  <c r="AS3670" i="2"/>
  <c r="AQ3670" i="2" s="1"/>
  <c r="AS3694" i="2"/>
  <c r="AQ3694" i="2" s="1"/>
  <c r="AS3718" i="2"/>
  <c r="AS3742" i="2"/>
  <c r="AS3766" i="2"/>
  <c r="AS3790" i="2"/>
  <c r="AS2079" i="2"/>
  <c r="AS2114" i="2"/>
  <c r="AS2144" i="2"/>
  <c r="AS2175" i="2"/>
  <c r="AS2210" i="2"/>
  <c r="AS2240" i="2"/>
  <c r="AS2271" i="2"/>
  <c r="AS2306" i="2"/>
  <c r="AS2336" i="2"/>
  <c r="AS2367" i="2"/>
  <c r="AS2402" i="2"/>
  <c r="AS2432" i="2"/>
  <c r="AS2463" i="2"/>
  <c r="AS2498" i="2"/>
  <c r="AS2528" i="2"/>
  <c r="AS2559" i="2"/>
  <c r="AS2594" i="2"/>
  <c r="AS2624" i="2"/>
  <c r="AS2655" i="2"/>
  <c r="AS2690" i="2"/>
  <c r="AS2720" i="2"/>
  <c r="AS2751" i="2"/>
  <c r="AS2786" i="2"/>
  <c r="AS2816" i="2"/>
  <c r="AS2847" i="2"/>
  <c r="AS2881" i="2"/>
  <c r="AS2910" i="2"/>
  <c r="AS2939" i="2"/>
  <c r="AS2969" i="2"/>
  <c r="AS3002" i="2"/>
  <c r="AS3031" i="2"/>
  <c r="AS3060" i="2"/>
  <c r="AS3093" i="2"/>
  <c r="AS3123" i="2"/>
  <c r="AS3152" i="2"/>
  <c r="AS3181" i="2"/>
  <c r="AS3215" i="2"/>
  <c r="AS3244" i="2"/>
  <c r="AS3273" i="2"/>
  <c r="AS3303" i="2"/>
  <c r="AS3336" i="2"/>
  <c r="AS3365" i="2"/>
  <c r="AS3394" i="2"/>
  <c r="AS3424" i="2"/>
  <c r="AS3457" i="2"/>
  <c r="AQ3457" i="2" s="1"/>
  <c r="AS3486" i="2"/>
  <c r="AS3515" i="2"/>
  <c r="AS3545" i="2"/>
  <c r="AS3578" i="2"/>
  <c r="AS3607" i="2"/>
  <c r="AS3635" i="2"/>
  <c r="AS3664" i="2"/>
  <c r="AS3695" i="2"/>
  <c r="AS3723" i="2"/>
  <c r="AS3751" i="2"/>
  <c r="AS3779" i="2"/>
  <c r="AS3808" i="2"/>
  <c r="AS3837" i="2"/>
  <c r="AS3864" i="2"/>
  <c r="AS3891" i="2"/>
  <c r="AS3918" i="2"/>
  <c r="AS3945" i="2"/>
  <c r="AS3972" i="2"/>
  <c r="AS4000" i="2"/>
  <c r="AS4029" i="2"/>
  <c r="AS4056" i="2"/>
  <c r="AS4083" i="2"/>
  <c r="AS4110" i="2"/>
  <c r="AS2088" i="2"/>
  <c r="AS2118" i="2"/>
  <c r="AS2148" i="2"/>
  <c r="AS2184" i="2"/>
  <c r="AS2214" i="2"/>
  <c r="AS2244" i="2"/>
  <c r="AS2280" i="2"/>
  <c r="AS2310" i="2"/>
  <c r="AS2340" i="2"/>
  <c r="AS2376" i="2"/>
  <c r="AS2406" i="2"/>
  <c r="AS2436" i="2"/>
  <c r="AS2472" i="2"/>
  <c r="AS2502" i="2"/>
  <c r="AS2532" i="2"/>
  <c r="AS2568" i="2"/>
  <c r="AQ2568" i="2" s="1"/>
  <c r="AS2598" i="2"/>
  <c r="AS2628" i="2"/>
  <c r="AS2664" i="2"/>
  <c r="AS2694" i="2"/>
  <c r="AS2724" i="2"/>
  <c r="AS2760" i="2"/>
  <c r="AS2790" i="2"/>
  <c r="AS2820" i="2"/>
  <c r="AS2856" i="2"/>
  <c r="AQ2856" i="2" s="1"/>
  <c r="AS2885" i="2"/>
  <c r="AS2914" i="2"/>
  <c r="AS2944" i="2"/>
  <c r="AS2977" i="2"/>
  <c r="AS3006" i="2"/>
  <c r="AS3035" i="2"/>
  <c r="AS3065" i="2"/>
  <c r="AS3098" i="2"/>
  <c r="AS3127" i="2"/>
  <c r="AS3156" i="2"/>
  <c r="AS3189" i="2"/>
  <c r="AS3219" i="2"/>
  <c r="AS3248" i="2"/>
  <c r="AS3277" i="2"/>
  <c r="AS3311" i="2"/>
  <c r="AS3340" i="2"/>
  <c r="AS3369" i="2"/>
  <c r="AS3399" i="2"/>
  <c r="AS3432" i="2"/>
  <c r="AS3461" i="2"/>
  <c r="AS3490" i="2"/>
  <c r="AS3520" i="2"/>
  <c r="AS3553" i="2"/>
  <c r="AS3582" i="2"/>
  <c r="AS3611" i="2"/>
  <c r="AS3640" i="2"/>
  <c r="AS3671" i="2"/>
  <c r="AS3699" i="2"/>
  <c r="AS3727" i="2"/>
  <c r="AS3755" i="2"/>
  <c r="AS3784" i="2"/>
  <c r="AS3814" i="2"/>
  <c r="AS3841" i="2"/>
  <c r="AS3868" i="2"/>
  <c r="AS3895" i="2"/>
  <c r="AS3922" i="2"/>
  <c r="AS3949" i="2"/>
  <c r="AS3977" i="2"/>
  <c r="AS4006" i="2"/>
  <c r="AS4033" i="2"/>
  <c r="AS4060" i="2"/>
  <c r="AS4087" i="2"/>
  <c r="AS4114" i="2"/>
  <c r="AS2089" i="2"/>
  <c r="AS2119" i="2"/>
  <c r="AS2149" i="2"/>
  <c r="AS2185" i="2"/>
  <c r="AS2215" i="2"/>
  <c r="AS2245" i="2"/>
  <c r="AS2281" i="2"/>
  <c r="AS2311" i="2"/>
  <c r="AS2341" i="2"/>
  <c r="AS2377" i="2"/>
  <c r="AS2407" i="2"/>
  <c r="AS2437" i="2"/>
  <c r="AS2473" i="2"/>
  <c r="AS2503" i="2"/>
  <c r="AS2533" i="2"/>
  <c r="AS2569" i="2"/>
  <c r="AS2599" i="2"/>
  <c r="AS2629" i="2"/>
  <c r="AS2665" i="2"/>
  <c r="AS2695" i="2"/>
  <c r="AS2725" i="2"/>
  <c r="AS2761" i="2"/>
  <c r="AS2791" i="2"/>
  <c r="AS2821" i="2"/>
  <c r="AS2857" i="2"/>
  <c r="AS2886" i="2"/>
  <c r="AS2915" i="2"/>
  <c r="AS2945" i="2"/>
  <c r="AQ2945" i="2" s="1"/>
  <c r="AS2978" i="2"/>
  <c r="AS3007" i="2"/>
  <c r="AS3036" i="2"/>
  <c r="AS3069" i="2"/>
  <c r="AS3099" i="2"/>
  <c r="AS3128" i="2"/>
  <c r="AS3157" i="2"/>
  <c r="AS3191" i="2"/>
  <c r="AS3220" i="2"/>
  <c r="AS3249" i="2"/>
  <c r="AS3279" i="2"/>
  <c r="AS3312" i="2"/>
  <c r="AS3341" i="2"/>
  <c r="AS3370" i="2"/>
  <c r="AS3400" i="2"/>
  <c r="AS3433" i="2"/>
  <c r="AS3462" i="2"/>
  <c r="AS3491" i="2"/>
  <c r="AS3521" i="2"/>
  <c r="AS3554" i="2"/>
  <c r="AS3583" i="2"/>
  <c r="AS3612" i="2"/>
  <c r="AS3641" i="2"/>
  <c r="AS3672" i="2"/>
  <c r="AS3700" i="2"/>
  <c r="AS3728" i="2"/>
  <c r="AS3756" i="2"/>
  <c r="AS3785" i="2"/>
  <c r="AS3815" i="2"/>
  <c r="AS3842" i="2"/>
  <c r="AS3869" i="2"/>
  <c r="AS3896" i="2"/>
  <c r="AS3923" i="2"/>
  <c r="AS3951" i="2"/>
  <c r="AS3980" i="2"/>
  <c r="AS4007" i="2"/>
  <c r="AS4034" i="2"/>
  <c r="AS4061" i="2"/>
  <c r="AS4088" i="2"/>
  <c r="AS4115" i="2"/>
  <c r="AS2090" i="2"/>
  <c r="AS2120" i="2"/>
  <c r="AS2151" i="2"/>
  <c r="AS2186" i="2"/>
  <c r="AS2216" i="2"/>
  <c r="AS2247" i="2"/>
  <c r="AS2282" i="2"/>
  <c r="AS2312" i="2"/>
  <c r="AS2343" i="2"/>
  <c r="AS2378" i="2"/>
  <c r="AS2408" i="2"/>
  <c r="AS2439" i="2"/>
  <c r="AS2474" i="2"/>
  <c r="AS2504" i="2"/>
  <c r="AS2535" i="2"/>
  <c r="AS2570" i="2"/>
  <c r="AS2600" i="2"/>
  <c r="AS2631" i="2"/>
  <c r="AS2666" i="2"/>
  <c r="AS2696" i="2"/>
  <c r="AS2727" i="2"/>
  <c r="AS2762" i="2"/>
  <c r="AS2792" i="2"/>
  <c r="AS2823" i="2"/>
  <c r="AS2858" i="2"/>
  <c r="AS2887" i="2"/>
  <c r="AS2916" i="2"/>
  <c r="AS2949" i="2"/>
  <c r="AS2979" i="2"/>
  <c r="AS3008" i="2"/>
  <c r="AS3037" i="2"/>
  <c r="AS3071" i="2"/>
  <c r="AS3100" i="2"/>
  <c r="AS3129" i="2"/>
  <c r="AS3159" i="2"/>
  <c r="AS3192" i="2"/>
  <c r="AS3221" i="2"/>
  <c r="AS3250" i="2"/>
  <c r="AS3280" i="2"/>
  <c r="AS3313" i="2"/>
  <c r="AS3342" i="2"/>
  <c r="AS3371" i="2"/>
  <c r="AS3401" i="2"/>
  <c r="AS3434" i="2"/>
  <c r="AS3463" i="2"/>
  <c r="AS3492" i="2"/>
  <c r="AS3525" i="2"/>
  <c r="AS3555" i="2"/>
  <c r="AS3584" i="2"/>
  <c r="AS3613" i="2"/>
  <c r="AS3644" i="2"/>
  <c r="AS3673" i="2"/>
  <c r="AS3701" i="2"/>
  <c r="AS3729" i="2"/>
  <c r="AS2091" i="2"/>
  <c r="AS2121" i="2"/>
  <c r="AS2152" i="2"/>
  <c r="AS2187" i="2"/>
  <c r="AS2217" i="2"/>
  <c r="AS2248" i="2"/>
  <c r="AS2283" i="2"/>
  <c r="AS2313" i="2"/>
  <c r="AS2344" i="2"/>
  <c r="AS2379" i="2"/>
  <c r="AS2409" i="2"/>
  <c r="AS2440" i="2"/>
  <c r="AS2475" i="2"/>
  <c r="AS2505" i="2"/>
  <c r="AS2536" i="2"/>
  <c r="AS2571" i="2"/>
  <c r="AS2601" i="2"/>
  <c r="AS2632" i="2"/>
  <c r="AS2667" i="2"/>
  <c r="AS2697" i="2"/>
  <c r="AS2728" i="2"/>
  <c r="AS2763" i="2"/>
  <c r="AS2793" i="2"/>
  <c r="AS2824" i="2"/>
  <c r="AS2859" i="2"/>
  <c r="AS2888" i="2"/>
  <c r="AS2917" i="2"/>
  <c r="AQ2917" i="2" s="1"/>
  <c r="AS2951" i="2"/>
  <c r="AS2980" i="2"/>
  <c r="AS3009" i="2"/>
  <c r="AS3039" i="2"/>
  <c r="AS3072" i="2"/>
  <c r="AS3101" i="2"/>
  <c r="AS2077" i="2"/>
  <c r="AS2123" i="2"/>
  <c r="AS2164" i="2"/>
  <c r="AS2200" i="2"/>
  <c r="AS2241" i="2"/>
  <c r="AS2286" i="2"/>
  <c r="AS2327" i="2"/>
  <c r="AS2362" i="2"/>
  <c r="AS2404" i="2"/>
  <c r="AS2449" i="2"/>
  <c r="AS2484" i="2"/>
  <c r="AS2525" i="2"/>
  <c r="AS2567" i="2"/>
  <c r="AS2607" i="2"/>
  <c r="AS2647" i="2"/>
  <c r="AQ2647" i="2" s="1"/>
  <c r="AS2688" i="2"/>
  <c r="AS2729" i="2"/>
  <c r="AS2769" i="2"/>
  <c r="AS2810" i="2"/>
  <c r="AS2845" i="2"/>
  <c r="AS2890" i="2"/>
  <c r="AS2929" i="2"/>
  <c r="AS2963" i="2"/>
  <c r="AS3003" i="2"/>
  <c r="AS3045" i="2"/>
  <c r="AS3080" i="2"/>
  <c r="AS3119" i="2"/>
  <c r="AS3153" i="2"/>
  <c r="AS3194" i="2"/>
  <c r="AS3227" i="2"/>
  <c r="AS3265" i="2"/>
  <c r="AS3298" i="2"/>
  <c r="AS3337" i="2"/>
  <c r="AS3373" i="2"/>
  <c r="AS3411" i="2"/>
  <c r="AS3444" i="2"/>
  <c r="AS3482" i="2"/>
  <c r="AS3516" i="2"/>
  <c r="AS3557" i="2"/>
  <c r="AS3591" i="2"/>
  <c r="AS3627" i="2"/>
  <c r="AS3659" i="2"/>
  <c r="AS3696" i="2"/>
  <c r="AS3731" i="2"/>
  <c r="AS3765" i="2"/>
  <c r="AS3797" i="2"/>
  <c r="AS3827" i="2"/>
  <c r="AS3860" i="2"/>
  <c r="AS3890" i="2"/>
  <c r="AS3921" i="2"/>
  <c r="AS3956" i="2"/>
  <c r="AS3986" i="2"/>
  <c r="AS4016" i="2"/>
  <c r="AS4047" i="2"/>
  <c r="AS4079" i="2"/>
  <c r="AS4109" i="2"/>
  <c r="AS20" i="2"/>
  <c r="AS44" i="2"/>
  <c r="AS68" i="2"/>
  <c r="AS92" i="2"/>
  <c r="AS116" i="2"/>
  <c r="AS140" i="2"/>
  <c r="AS164" i="2"/>
  <c r="AS188" i="2"/>
  <c r="AS212" i="2"/>
  <c r="AS236" i="2"/>
  <c r="AS260" i="2"/>
  <c r="AS284" i="2"/>
  <c r="AS308" i="2"/>
  <c r="AS332" i="2"/>
  <c r="AS356" i="2"/>
  <c r="AS380" i="2"/>
  <c r="AS404" i="2"/>
  <c r="AS428" i="2"/>
  <c r="AS452" i="2"/>
  <c r="AS476" i="2"/>
  <c r="AS500" i="2"/>
  <c r="AS524" i="2"/>
  <c r="AS548" i="2"/>
  <c r="AS572" i="2"/>
  <c r="AS2080" i="2"/>
  <c r="AQ2080" i="2" s="1"/>
  <c r="AS2124" i="2"/>
  <c r="AS2165" i="2"/>
  <c r="AS2201" i="2"/>
  <c r="AS2242" i="2"/>
  <c r="AS2287" i="2"/>
  <c r="AS2328" i="2"/>
  <c r="AS2363" i="2"/>
  <c r="AS2405" i="2"/>
  <c r="AS2450" i="2"/>
  <c r="AS2485" i="2"/>
  <c r="AS2526" i="2"/>
  <c r="AS2572" i="2"/>
  <c r="AS2608" i="2"/>
  <c r="AS2648" i="2"/>
  <c r="AS2689" i="2"/>
  <c r="AS2735" i="2"/>
  <c r="AS2770" i="2"/>
  <c r="AS2811" i="2"/>
  <c r="AS2848" i="2"/>
  <c r="AS2891" i="2"/>
  <c r="AS2930" i="2"/>
  <c r="AS2964" i="2"/>
  <c r="AS3004" i="2"/>
  <c r="AS3047" i="2"/>
  <c r="AS3081" i="2"/>
  <c r="AS3120" i="2"/>
  <c r="AS3154" i="2"/>
  <c r="AS3195" i="2"/>
  <c r="AS3228" i="2"/>
  <c r="AS3266" i="2"/>
  <c r="AS3299" i="2"/>
  <c r="AS3338" i="2"/>
  <c r="AS3375" i="2"/>
  <c r="AS3412" i="2"/>
  <c r="AS3445" i="2"/>
  <c r="AS3483" i="2"/>
  <c r="AS3517" i="2"/>
  <c r="AS3558" i="2"/>
  <c r="AS3592" i="2"/>
  <c r="AS3628" i="2"/>
  <c r="AS3660" i="2"/>
  <c r="AS3697" i="2"/>
  <c r="AS3732" i="2"/>
  <c r="AS3767" i="2"/>
  <c r="AS3798" i="2"/>
  <c r="AS3828" i="2"/>
  <c r="AS3861" i="2"/>
  <c r="AS3892" i="2"/>
  <c r="AS3924" i="2"/>
  <c r="AS3957" i="2"/>
  <c r="AS3987" i="2"/>
  <c r="AS4017" i="2"/>
  <c r="AS4048" i="2"/>
  <c r="AS4080" i="2"/>
  <c r="AS4111" i="2"/>
  <c r="AS21" i="2"/>
  <c r="AS45" i="2"/>
  <c r="AS69" i="2"/>
  <c r="AS93" i="2"/>
  <c r="AS117" i="2"/>
  <c r="AS141" i="2"/>
  <c r="AS165" i="2"/>
  <c r="AS189" i="2"/>
  <c r="AS213" i="2"/>
  <c r="AS237" i="2"/>
  <c r="AS261" i="2"/>
  <c r="AS285" i="2"/>
  <c r="AS309" i="2"/>
  <c r="AS333" i="2"/>
  <c r="AS357" i="2"/>
  <c r="AS381" i="2"/>
  <c r="AS405" i="2"/>
  <c r="AQ405" i="2" s="1"/>
  <c r="AS429" i="2"/>
  <c r="AS453" i="2"/>
  <c r="AS477" i="2"/>
  <c r="AS501" i="2"/>
  <c r="AS525" i="2"/>
  <c r="AS549" i="2"/>
  <c r="AS573" i="2"/>
  <c r="AS2081" i="2"/>
  <c r="AS2125" i="2"/>
  <c r="AS2166" i="2"/>
  <c r="AS2207" i="2"/>
  <c r="AS2243" i="2"/>
  <c r="AS2288" i="2"/>
  <c r="AS2329" i="2"/>
  <c r="AS2364" i="2"/>
  <c r="AS2410" i="2"/>
  <c r="AS2451" i="2"/>
  <c r="AS2487" i="2"/>
  <c r="AS2527" i="2"/>
  <c r="AS2573" i="2"/>
  <c r="AS2609" i="2"/>
  <c r="AS2649" i="2"/>
  <c r="AS2691" i="2"/>
  <c r="AS2736" i="2"/>
  <c r="AS2771" i="2"/>
  <c r="AS2812" i="2"/>
  <c r="AS2849" i="2"/>
  <c r="AS2892" i="2"/>
  <c r="AQ2892" i="2" s="1"/>
  <c r="AS2931" i="2"/>
  <c r="AS2965" i="2"/>
  <c r="AS3005" i="2"/>
  <c r="AS3048" i="2"/>
  <c r="AS3082" i="2"/>
  <c r="AS3121" i="2"/>
  <c r="AS3155" i="2"/>
  <c r="AS3196" i="2"/>
  <c r="AS3229" i="2"/>
  <c r="AS3267" i="2"/>
  <c r="AS3300" i="2"/>
  <c r="AS3339" i="2"/>
  <c r="AS3376" i="2"/>
  <c r="AS3413" i="2"/>
  <c r="AS3447" i="2"/>
  <c r="AS3484" i="2"/>
  <c r="AS3519" i="2"/>
  <c r="AS3559" i="2"/>
  <c r="AS3593" i="2"/>
  <c r="AS3629" i="2"/>
  <c r="AS3661" i="2"/>
  <c r="AS3698" i="2"/>
  <c r="AS3733" i="2"/>
  <c r="AS3768" i="2"/>
  <c r="AS3799" i="2"/>
  <c r="AS3829" i="2"/>
  <c r="AS3862" i="2"/>
  <c r="AS3893" i="2"/>
  <c r="AS3925" i="2"/>
  <c r="AS3958" i="2"/>
  <c r="AS3988" i="2"/>
  <c r="AS4018" i="2"/>
  <c r="AS4049" i="2"/>
  <c r="AS4081" i="2"/>
  <c r="AS4112" i="2"/>
  <c r="AS22" i="2"/>
  <c r="AS46" i="2"/>
  <c r="AS70" i="2"/>
  <c r="AS94" i="2"/>
  <c r="AS118" i="2"/>
  <c r="AS142" i="2"/>
  <c r="AS166" i="2"/>
  <c r="AS190" i="2"/>
  <c r="AS214" i="2"/>
  <c r="AS238" i="2"/>
  <c r="AS262" i="2"/>
  <c r="AS286" i="2"/>
  <c r="AS310" i="2"/>
  <c r="AS334" i="2"/>
  <c r="AS358" i="2"/>
  <c r="AS382" i="2"/>
  <c r="AS406" i="2"/>
  <c r="AS430" i="2"/>
  <c r="AS454" i="2"/>
  <c r="AS478" i="2"/>
  <c r="AS502" i="2"/>
  <c r="AS526" i="2"/>
  <c r="AS550" i="2"/>
  <c r="AS574" i="2"/>
  <c r="AS2087" i="2"/>
  <c r="AS2127" i="2"/>
  <c r="AS2167" i="2"/>
  <c r="AS2208" i="2"/>
  <c r="AS2249" i="2"/>
  <c r="AS2289" i="2"/>
  <c r="AS2330" i="2"/>
  <c r="AS2365" i="2"/>
  <c r="AS2411" i="2"/>
  <c r="AS2452" i="2"/>
  <c r="AS2488" i="2"/>
  <c r="AS2529" i="2"/>
  <c r="AS2574" i="2"/>
  <c r="AS2615" i="2"/>
  <c r="AS2650" i="2"/>
  <c r="AS2692" i="2"/>
  <c r="AS2737" i="2"/>
  <c r="AS2772" i="2"/>
  <c r="AS2813" i="2"/>
  <c r="AS2855" i="2"/>
  <c r="AS2893" i="2"/>
  <c r="AS2932" i="2"/>
  <c r="AS2967" i="2"/>
  <c r="AS3010" i="2"/>
  <c r="AS3049" i="2"/>
  <c r="AS3083" i="2"/>
  <c r="AS3122" i="2"/>
  <c r="AS3160" i="2"/>
  <c r="AS3197" i="2"/>
  <c r="AS3231" i="2"/>
  <c r="AS3268" i="2"/>
  <c r="AS3301" i="2"/>
  <c r="AS3343" i="2"/>
  <c r="AS3377" i="2"/>
  <c r="AS3414" i="2"/>
  <c r="AS3448" i="2"/>
  <c r="AS3485" i="2"/>
  <c r="AS3527" i="2"/>
  <c r="AS3560" i="2"/>
  <c r="AS3597" i="2"/>
  <c r="AS3630" i="2"/>
  <c r="AS3663" i="2"/>
  <c r="AS3702" i="2"/>
  <c r="AS3735" i="2"/>
  <c r="AS3769" i="2"/>
  <c r="AS3800" i="2"/>
  <c r="AS3831" i="2"/>
  <c r="AS3863" i="2"/>
  <c r="AS3894" i="2"/>
  <c r="AS3927" i="2"/>
  <c r="AS3959" i="2"/>
  <c r="AS3989" i="2"/>
  <c r="AS4019" i="2"/>
  <c r="AS4052" i="2"/>
  <c r="AS4082" i="2"/>
  <c r="AS4113" i="2"/>
  <c r="AS23" i="2"/>
  <c r="AS47" i="2"/>
  <c r="AS71" i="2"/>
  <c r="AS95" i="2"/>
  <c r="AS119" i="2"/>
  <c r="AS143" i="2"/>
  <c r="AS167" i="2"/>
  <c r="AS191" i="2"/>
  <c r="AS215" i="2"/>
  <c r="AS239" i="2"/>
  <c r="AS263" i="2"/>
  <c r="AS287" i="2"/>
  <c r="AS311" i="2"/>
  <c r="AS335" i="2"/>
  <c r="AS359" i="2"/>
  <c r="AS383" i="2"/>
  <c r="AS407" i="2"/>
  <c r="AS431" i="2"/>
  <c r="AS455" i="2"/>
  <c r="AS479" i="2"/>
  <c r="AS503" i="2"/>
  <c r="AS527" i="2"/>
  <c r="AS551" i="2"/>
  <c r="AS575" i="2"/>
  <c r="AS2092" i="2"/>
  <c r="AS2128" i="2"/>
  <c r="AS2168" i="2"/>
  <c r="AS2209" i="2"/>
  <c r="AS2255" i="2"/>
  <c r="AS2290" i="2"/>
  <c r="AS2331" i="2"/>
  <c r="AS2368" i="2"/>
  <c r="AS2412" i="2"/>
  <c r="AS2453" i="2"/>
  <c r="AS2489" i="2"/>
  <c r="AS2530" i="2"/>
  <c r="AS2575" i="2"/>
  <c r="AS2616" i="2"/>
  <c r="AS2651" i="2"/>
  <c r="AS2693" i="2"/>
  <c r="AS2738" i="2"/>
  <c r="AS2773" i="2"/>
  <c r="AS2814" i="2"/>
  <c r="AS2860" i="2"/>
  <c r="AS2895" i="2"/>
  <c r="AS2933" i="2"/>
  <c r="AS2968" i="2"/>
  <c r="AS3011" i="2"/>
  <c r="AS3050" i="2"/>
  <c r="AS3084" i="2"/>
  <c r="AS3124" i="2"/>
  <c r="AS3161" i="2"/>
  <c r="AS3198" i="2"/>
  <c r="AS3232" i="2"/>
  <c r="AS3269" i="2"/>
  <c r="AS3304" i="2"/>
  <c r="AS3344" i="2"/>
  <c r="AS3381" i="2"/>
  <c r="AS3415" i="2"/>
  <c r="AS3449" i="2"/>
  <c r="AS3487" i="2"/>
  <c r="AS3528" i="2"/>
  <c r="AS3561" i="2"/>
  <c r="AS3599" i="2"/>
  <c r="AS3631" i="2"/>
  <c r="AS3665" i="2"/>
  <c r="AS3703" i="2"/>
  <c r="AS3736" i="2"/>
  <c r="AS3770" i="2"/>
  <c r="AS3801" i="2"/>
  <c r="AS3832" i="2"/>
  <c r="AS3865" i="2"/>
  <c r="AS3897" i="2"/>
  <c r="AS3928" i="2"/>
  <c r="AS3960" i="2"/>
  <c r="AS3990" i="2"/>
  <c r="AS4020" i="2"/>
  <c r="AS4053" i="2"/>
  <c r="AS4084" i="2"/>
  <c r="AS4116" i="2"/>
  <c r="AS24" i="2"/>
  <c r="AS48" i="2"/>
  <c r="AQ48" i="2" s="1"/>
  <c r="AS72" i="2"/>
  <c r="AS96" i="2"/>
  <c r="AS120" i="2"/>
  <c r="AS144" i="2"/>
  <c r="AS168" i="2"/>
  <c r="AS192" i="2"/>
  <c r="AS216" i="2"/>
  <c r="AS240" i="2"/>
  <c r="AS264" i="2"/>
  <c r="AS288" i="2"/>
  <c r="AS312" i="2"/>
  <c r="AS336" i="2"/>
  <c r="AS360" i="2"/>
  <c r="AS384" i="2"/>
  <c r="AS408" i="2"/>
  <c r="AS432" i="2"/>
  <c r="AS456" i="2"/>
  <c r="AS480" i="2"/>
  <c r="AS504" i="2"/>
  <c r="AS528" i="2"/>
  <c r="AQ528" i="2" s="1"/>
  <c r="AS552" i="2"/>
  <c r="AS2093" i="2"/>
  <c r="AS2129" i="2"/>
  <c r="AS2169" i="2"/>
  <c r="AS2211" i="2"/>
  <c r="AS2256" i="2"/>
  <c r="AS2291" i="2"/>
  <c r="AS2332" i="2"/>
  <c r="AS2369" i="2"/>
  <c r="AS2413" i="2"/>
  <c r="AS2454" i="2"/>
  <c r="AS2495" i="2"/>
  <c r="AS2531" i="2"/>
  <c r="AS2576" i="2"/>
  <c r="AS2617" i="2"/>
  <c r="AS2652" i="2"/>
  <c r="AS2698" i="2"/>
  <c r="AS2739" i="2"/>
  <c r="AS2775" i="2"/>
  <c r="AS2815" i="2"/>
  <c r="AS2861" i="2"/>
  <c r="AS2896" i="2"/>
  <c r="AS2934" i="2"/>
  <c r="AS2973" i="2"/>
  <c r="AS3012" i="2"/>
  <c r="AS3051" i="2"/>
  <c r="AS3085" i="2"/>
  <c r="AS3125" i="2"/>
  <c r="AS3165" i="2"/>
  <c r="AS3199" i="2"/>
  <c r="AS3233" i="2"/>
  <c r="AS3270" i="2"/>
  <c r="AS3305" i="2"/>
  <c r="AS3345" i="2"/>
  <c r="AS3383" i="2"/>
  <c r="AS3416" i="2"/>
  <c r="AS3453" i="2"/>
  <c r="AS3488" i="2"/>
  <c r="AS3529" i="2"/>
  <c r="AS3562" i="2"/>
  <c r="AS3600" i="2"/>
  <c r="AS3632" i="2"/>
  <c r="AS3668" i="2"/>
  <c r="AS3704" i="2"/>
  <c r="AS3737" i="2"/>
  <c r="AS3771" i="2"/>
  <c r="AS3802" i="2"/>
  <c r="AS3833" i="2"/>
  <c r="AS3866" i="2"/>
  <c r="AQ3866" i="2" s="1"/>
  <c r="AS3898" i="2"/>
  <c r="AS3929" i="2"/>
  <c r="AS3961" i="2"/>
  <c r="AQ3961" i="2" s="1"/>
  <c r="AS3991" i="2"/>
  <c r="AS4021" i="2"/>
  <c r="AS4054" i="2"/>
  <c r="AS4085" i="2"/>
  <c r="AS4117" i="2"/>
  <c r="AS25" i="2"/>
  <c r="AS49" i="2"/>
  <c r="AS73" i="2"/>
  <c r="AS97" i="2"/>
  <c r="AS121" i="2"/>
  <c r="AS145" i="2"/>
  <c r="AS169" i="2"/>
  <c r="AS193" i="2"/>
  <c r="AS217" i="2"/>
  <c r="AS241" i="2"/>
  <c r="AS265" i="2"/>
  <c r="AS289" i="2"/>
  <c r="AS313" i="2"/>
  <c r="AS337" i="2"/>
  <c r="AS361" i="2"/>
  <c r="AQ361" i="2" s="1"/>
  <c r="AS385" i="2"/>
  <c r="AS409" i="2"/>
  <c r="AS433" i="2"/>
  <c r="AS457" i="2"/>
  <c r="AS481" i="2"/>
  <c r="AS505" i="2"/>
  <c r="AS529" i="2"/>
  <c r="AS553" i="2"/>
  <c r="AS577" i="2"/>
  <c r="AS2094" i="2"/>
  <c r="AS2135" i="2"/>
  <c r="AS2170" i="2"/>
  <c r="AS2212" i="2"/>
  <c r="AS2257" i="2"/>
  <c r="AS2292" i="2"/>
  <c r="AS2333" i="2"/>
  <c r="AS2375" i="2"/>
  <c r="AS2415" i="2"/>
  <c r="AS2455" i="2"/>
  <c r="AS2496" i="2"/>
  <c r="AS2537" i="2"/>
  <c r="AS2577" i="2"/>
  <c r="AS2618" i="2"/>
  <c r="AS2653" i="2"/>
  <c r="AS2699" i="2"/>
  <c r="AS2740" i="2"/>
  <c r="AS2776" i="2"/>
  <c r="AS2817" i="2"/>
  <c r="AS2862" i="2"/>
  <c r="AS2897" i="2"/>
  <c r="AS2935" i="2"/>
  <c r="AS2975" i="2"/>
  <c r="AS3013" i="2"/>
  <c r="AS3052" i="2"/>
  <c r="AS3087" i="2"/>
  <c r="AS3126" i="2"/>
  <c r="AS3167" i="2"/>
  <c r="AS3200" i="2"/>
  <c r="AS3237" i="2"/>
  <c r="AS3271" i="2"/>
  <c r="AS3309" i="2"/>
  <c r="AS3346" i="2"/>
  <c r="AS3384" i="2"/>
  <c r="AS3417" i="2"/>
  <c r="AS3455" i="2"/>
  <c r="AS3489" i="2"/>
  <c r="AS3530" i="2"/>
  <c r="AS3563" i="2"/>
  <c r="AS3601" i="2"/>
  <c r="AS3633" i="2"/>
  <c r="AS3669" i="2"/>
  <c r="AS3705" i="2"/>
  <c r="AS3740" i="2"/>
  <c r="AS3772" i="2"/>
  <c r="AS3803" i="2"/>
  <c r="AS3836" i="2"/>
  <c r="AS3867" i="2"/>
  <c r="AS3899" i="2"/>
  <c r="AS3932" i="2"/>
  <c r="AS3962" i="2"/>
  <c r="AS3992" i="2"/>
  <c r="AS4023" i="2"/>
  <c r="AS4055" i="2"/>
  <c r="AS4086" i="2"/>
  <c r="AS4119" i="2"/>
  <c r="AS2095" i="2"/>
  <c r="AS2143" i="2"/>
  <c r="AS2196" i="2"/>
  <c r="AS2262" i="2"/>
  <c r="AS2315" i="2"/>
  <c r="AS2381" i="2"/>
  <c r="AS2429" i="2"/>
  <c r="AS2482" i="2"/>
  <c r="AS2548" i="2"/>
  <c r="AS2597" i="2"/>
  <c r="AS2663" i="2"/>
  <c r="AS2715" i="2"/>
  <c r="AS2768" i="2"/>
  <c r="AS2834" i="2"/>
  <c r="AS2882" i="2"/>
  <c r="AS2940" i="2"/>
  <c r="AS2991" i="2"/>
  <c r="AS3053" i="2"/>
  <c r="AS3104" i="2"/>
  <c r="AS3149" i="2"/>
  <c r="AS3205" i="2"/>
  <c r="AS3255" i="2"/>
  <c r="AS3315" i="2"/>
  <c r="AS3360" i="2"/>
  <c r="AS3409" i="2"/>
  <c r="AS3465" i="2"/>
  <c r="AS3510" i="2"/>
  <c r="AS3567" i="2"/>
  <c r="AS3616" i="2"/>
  <c r="AS3658" i="2"/>
  <c r="AS3713" i="2"/>
  <c r="AS3759" i="2"/>
  <c r="AS3809" i="2"/>
  <c r="AS3850" i="2"/>
  <c r="AS3900" i="2"/>
  <c r="AS3940" i="2"/>
  <c r="AS3983" i="2"/>
  <c r="AS4031" i="2"/>
  <c r="AS4071" i="2"/>
  <c r="AS4121" i="2"/>
  <c r="AS4" i="2"/>
  <c r="AS34" i="2"/>
  <c r="AS64" i="2"/>
  <c r="AS100" i="2"/>
  <c r="AS130" i="2"/>
  <c r="AS160" i="2"/>
  <c r="AS196" i="2"/>
  <c r="AS226" i="2"/>
  <c r="AS256" i="2"/>
  <c r="AS292" i="2"/>
  <c r="AS322" i="2"/>
  <c r="AS352" i="2"/>
  <c r="AS388" i="2"/>
  <c r="AS418" i="2"/>
  <c r="AS448" i="2"/>
  <c r="AS484" i="2"/>
  <c r="AS514" i="2"/>
  <c r="AS544" i="2"/>
  <c r="AS579" i="2"/>
  <c r="AS603" i="2"/>
  <c r="AS627" i="2"/>
  <c r="AS651" i="2"/>
  <c r="AS675" i="2"/>
  <c r="AS699" i="2"/>
  <c r="AS723" i="2"/>
  <c r="AS747" i="2"/>
  <c r="AS771" i="2"/>
  <c r="AS795" i="2"/>
  <c r="AS819" i="2"/>
  <c r="AS843" i="2"/>
  <c r="AS867" i="2"/>
  <c r="AS891" i="2"/>
  <c r="AS915" i="2"/>
  <c r="AS939" i="2"/>
  <c r="AS963" i="2"/>
  <c r="AS987" i="2"/>
  <c r="AS1011" i="2"/>
  <c r="AS1035" i="2"/>
  <c r="AS1059" i="2"/>
  <c r="AS1083" i="2"/>
  <c r="AS1107" i="2"/>
  <c r="AS1131" i="2"/>
  <c r="AS1155" i="2"/>
  <c r="AS1179" i="2"/>
  <c r="AS1203" i="2"/>
  <c r="AS1227" i="2"/>
  <c r="AS1251" i="2"/>
  <c r="AS1275" i="2"/>
  <c r="AS1299" i="2"/>
  <c r="AS1323" i="2"/>
  <c r="AS1347" i="2"/>
  <c r="AS1371" i="2"/>
  <c r="AS1395" i="2"/>
  <c r="AS1419" i="2"/>
  <c r="AS1443" i="2"/>
  <c r="AS1467" i="2"/>
  <c r="AS1491" i="2"/>
  <c r="AS1515" i="2"/>
  <c r="AS1539" i="2"/>
  <c r="AS1563" i="2"/>
  <c r="AS1587" i="2"/>
  <c r="AS1611" i="2"/>
  <c r="AS1635" i="2"/>
  <c r="AS1659" i="2"/>
  <c r="AS1683" i="2"/>
  <c r="AS1707" i="2"/>
  <c r="AS1731" i="2"/>
  <c r="AS1755" i="2"/>
  <c r="AS1779" i="2"/>
  <c r="AS1803" i="2"/>
  <c r="AS1827" i="2"/>
  <c r="AS1851" i="2"/>
  <c r="AS1875" i="2"/>
  <c r="AS1899" i="2"/>
  <c r="AS1923" i="2"/>
  <c r="AS1947" i="2"/>
  <c r="AS1971" i="2"/>
  <c r="AS1995" i="2"/>
  <c r="AS2019" i="2"/>
  <c r="AS2043" i="2"/>
  <c r="AS2067" i="2"/>
  <c r="AS2096" i="2"/>
  <c r="AS2145" i="2"/>
  <c r="AS2197" i="2"/>
  <c r="AS2263" i="2"/>
  <c r="AS2316" i="2"/>
  <c r="AS2382" i="2"/>
  <c r="AS2430" i="2"/>
  <c r="AS2483" i="2"/>
  <c r="AS2549" i="2"/>
  <c r="AS2602" i="2"/>
  <c r="AS2668" i="2"/>
  <c r="AS2716" i="2"/>
  <c r="AS2777" i="2"/>
  <c r="AS2835" i="2"/>
  <c r="AS2883" i="2"/>
  <c r="AS2941" i="2"/>
  <c r="AS2992" i="2"/>
  <c r="AS3054" i="2"/>
  <c r="AS3105" i="2"/>
  <c r="AS3150" i="2"/>
  <c r="AS3207" i="2"/>
  <c r="AS3256" i="2"/>
  <c r="AS3316" i="2"/>
  <c r="AS3361" i="2"/>
  <c r="AS3410" i="2"/>
  <c r="AS3466" i="2"/>
  <c r="AS3511" i="2"/>
  <c r="AS3568" i="2"/>
  <c r="AS3617" i="2"/>
  <c r="AS3674" i="2"/>
  <c r="AS3716" i="2"/>
  <c r="AQ3716" i="2" s="1"/>
  <c r="AS3760" i="2"/>
  <c r="AS3812" i="2"/>
  <c r="AS3851" i="2"/>
  <c r="AS3901" i="2"/>
  <c r="AS3941" i="2"/>
  <c r="AS3984" i="2"/>
  <c r="AS4032" i="2"/>
  <c r="AS4072" i="2"/>
  <c r="AS4123" i="2"/>
  <c r="AS5" i="2"/>
  <c r="AS35" i="2"/>
  <c r="AS65" i="2"/>
  <c r="AS101" i="2"/>
  <c r="AS131" i="2"/>
  <c r="AS161" i="2"/>
  <c r="AS197" i="2"/>
  <c r="AS227" i="2"/>
  <c r="AS257" i="2"/>
  <c r="AS293" i="2"/>
  <c r="AS323" i="2"/>
  <c r="AS353" i="2"/>
  <c r="AS389" i="2"/>
  <c r="AS419" i="2"/>
  <c r="AS449" i="2"/>
  <c r="AS485" i="2"/>
  <c r="AS515" i="2"/>
  <c r="AS545" i="2"/>
  <c r="AS580" i="2"/>
  <c r="AS604" i="2"/>
  <c r="AS628" i="2"/>
  <c r="AS652" i="2"/>
  <c r="AS676" i="2"/>
  <c r="AS700" i="2"/>
  <c r="AS724" i="2"/>
  <c r="AS748" i="2"/>
  <c r="AS772" i="2"/>
  <c r="AS796" i="2"/>
  <c r="AS820" i="2"/>
  <c r="AS844" i="2"/>
  <c r="AS868" i="2"/>
  <c r="AS892" i="2"/>
  <c r="AS916" i="2"/>
  <c r="AS940" i="2"/>
  <c r="AS964" i="2"/>
  <c r="AS988" i="2"/>
  <c r="AS1012" i="2"/>
  <c r="AS1036" i="2"/>
  <c r="AS1060" i="2"/>
  <c r="AS1084" i="2"/>
  <c r="AQ1084" i="2" s="1"/>
  <c r="AS1108" i="2"/>
  <c r="AS1132" i="2"/>
  <c r="AQ1132" i="2" s="1"/>
  <c r="AS1156" i="2"/>
  <c r="AS1180" i="2"/>
  <c r="AS1204" i="2"/>
  <c r="AS1228" i="2"/>
  <c r="AS1252" i="2"/>
  <c r="AS1276" i="2"/>
  <c r="AQ1276" i="2" s="1"/>
  <c r="AS1300" i="2"/>
  <c r="AS1324" i="2"/>
  <c r="AS1348" i="2"/>
  <c r="AS1372" i="2"/>
  <c r="AS1396" i="2"/>
  <c r="AS1420" i="2"/>
  <c r="AS1444" i="2"/>
  <c r="AS1468" i="2"/>
  <c r="AS1492" i="2"/>
  <c r="AS1516" i="2"/>
  <c r="AS1540" i="2"/>
  <c r="AS1564" i="2"/>
  <c r="AS1588" i="2"/>
  <c r="AS1612" i="2"/>
  <c r="AS1636" i="2"/>
  <c r="AS1660" i="2"/>
  <c r="AS1684" i="2"/>
  <c r="AS1708" i="2"/>
  <c r="AS1732" i="2"/>
  <c r="AS1756" i="2"/>
  <c r="AS1780" i="2"/>
  <c r="AS1804" i="2"/>
  <c r="AS1828" i="2"/>
  <c r="AS1852" i="2"/>
  <c r="AS1876" i="2"/>
  <c r="AS1900" i="2"/>
  <c r="AS1924" i="2"/>
  <c r="AS1948" i="2"/>
  <c r="AS1972" i="2"/>
  <c r="AS1996" i="2"/>
  <c r="AS2020" i="2"/>
  <c r="AS2044" i="2"/>
  <c r="AS2097" i="2"/>
  <c r="AS2146" i="2"/>
  <c r="AS2199" i="2"/>
  <c r="AS2264" i="2"/>
  <c r="AS2317" i="2"/>
  <c r="AS2383" i="2"/>
  <c r="AS2431" i="2"/>
  <c r="AS2497" i="2"/>
  <c r="AS2550" i="2"/>
  <c r="AS2603" i="2"/>
  <c r="AS2669" i="2"/>
  <c r="AS2717" i="2"/>
  <c r="AS2783" i="2"/>
  <c r="AS2836" i="2"/>
  <c r="AS2884" i="2"/>
  <c r="AS2943" i="2"/>
  <c r="AS2993" i="2"/>
  <c r="AS3055" i="2"/>
  <c r="AS3106" i="2"/>
  <c r="AS3151" i="2"/>
  <c r="AS3208" i="2"/>
  <c r="AS3257" i="2"/>
  <c r="AS3317" i="2"/>
  <c r="AS3362" i="2"/>
  <c r="AS3418" i="2"/>
  <c r="AS3467" i="2"/>
  <c r="AS3512" i="2"/>
  <c r="AS3569" i="2"/>
  <c r="AS3620" i="2"/>
  <c r="AS3675" i="2"/>
  <c r="AS3717" i="2"/>
  <c r="AS3761" i="2"/>
  <c r="AS3813" i="2"/>
  <c r="AS3852" i="2"/>
  <c r="AS3903" i="2"/>
  <c r="AS3942" i="2"/>
  <c r="AS3985" i="2"/>
  <c r="AS4035" i="2"/>
  <c r="AS4073" i="2"/>
  <c r="AS4124" i="2"/>
  <c r="AS6" i="2"/>
  <c r="AS36" i="2"/>
  <c r="AS66" i="2"/>
  <c r="AS102" i="2"/>
  <c r="AS132" i="2"/>
  <c r="AS162" i="2"/>
  <c r="AS198" i="2"/>
  <c r="AS228" i="2"/>
  <c r="AS258" i="2"/>
  <c r="AS294" i="2"/>
  <c r="AS324" i="2"/>
  <c r="AS354" i="2"/>
  <c r="AS390" i="2"/>
  <c r="AS420" i="2"/>
  <c r="AS450" i="2"/>
  <c r="AS486" i="2"/>
  <c r="AS516" i="2"/>
  <c r="AS546" i="2"/>
  <c r="AQ546" i="2" s="1"/>
  <c r="AS581" i="2"/>
  <c r="AS605" i="2"/>
  <c r="AS629" i="2"/>
  <c r="AS653" i="2"/>
  <c r="AS677" i="2"/>
  <c r="AS701" i="2"/>
  <c r="AS725" i="2"/>
  <c r="AS749" i="2"/>
  <c r="AS773" i="2"/>
  <c r="AS797" i="2"/>
  <c r="AS821" i="2"/>
  <c r="AS845" i="2"/>
  <c r="AS869" i="2"/>
  <c r="AS893" i="2"/>
  <c r="AS917" i="2"/>
  <c r="AS941" i="2"/>
  <c r="AQ941" i="2" s="1"/>
  <c r="AS965" i="2"/>
  <c r="AS989" i="2"/>
  <c r="AS1013" i="2"/>
  <c r="AS1037" i="2"/>
  <c r="AS1061" i="2"/>
  <c r="AS1085" i="2"/>
  <c r="AQ1085" i="2" s="1"/>
  <c r="AS1109" i="2"/>
  <c r="AS1133" i="2"/>
  <c r="AS1157" i="2"/>
  <c r="AS1181" i="2"/>
  <c r="AS1205" i="2"/>
  <c r="AS1229" i="2"/>
  <c r="AS1253" i="2"/>
  <c r="AS1277" i="2"/>
  <c r="AS1301" i="2"/>
  <c r="AS1325" i="2"/>
  <c r="AS1349" i="2"/>
  <c r="AS1373" i="2"/>
  <c r="AS1397" i="2"/>
  <c r="AS1421" i="2"/>
  <c r="AS1445" i="2"/>
  <c r="AS1469" i="2"/>
  <c r="AS1493" i="2"/>
  <c r="AS1517" i="2"/>
  <c r="AS1541" i="2"/>
  <c r="AS1565" i="2"/>
  <c r="AS1589" i="2"/>
  <c r="AQ1589" i="2" s="1"/>
  <c r="AS1613" i="2"/>
  <c r="AS1637" i="2"/>
  <c r="AS1661" i="2"/>
  <c r="AS1685" i="2"/>
  <c r="AS1709" i="2"/>
  <c r="AS1733" i="2"/>
  <c r="AS1757" i="2"/>
  <c r="AS1781" i="2"/>
  <c r="AS1805" i="2"/>
  <c r="AS1829" i="2"/>
  <c r="AS1853" i="2"/>
  <c r="AS1877" i="2"/>
  <c r="AS1901" i="2"/>
  <c r="AS1925" i="2"/>
  <c r="AS1949" i="2"/>
  <c r="AS1973" i="2"/>
  <c r="AS1997" i="2"/>
  <c r="AS2021" i="2"/>
  <c r="AS2045" i="2"/>
  <c r="AS2098" i="2"/>
  <c r="AS2147" i="2"/>
  <c r="AS2213" i="2"/>
  <c r="AS2265" i="2"/>
  <c r="AS2319" i="2"/>
  <c r="AS2384" i="2"/>
  <c r="AS2433" i="2"/>
  <c r="AS2499" i="2"/>
  <c r="AS2551" i="2"/>
  <c r="AS2604" i="2"/>
  <c r="AS2670" i="2"/>
  <c r="AS2718" i="2"/>
  <c r="AS2784" i="2"/>
  <c r="AS2837" i="2"/>
  <c r="AS2889" i="2"/>
  <c r="AS2952" i="2"/>
  <c r="AS2997" i="2"/>
  <c r="AS3056" i="2"/>
  <c r="AS3107" i="2"/>
  <c r="AS3168" i="2"/>
  <c r="AS3209" i="2"/>
  <c r="AS3261" i="2"/>
  <c r="AS3318" i="2"/>
  <c r="AS3363" i="2"/>
  <c r="AS3419" i="2"/>
  <c r="AS3468" i="2"/>
  <c r="AS3513" i="2"/>
  <c r="AS3573" i="2"/>
  <c r="AS3621" i="2"/>
  <c r="AS3676" i="2"/>
  <c r="AS3719" i="2"/>
  <c r="AQ3719" i="2" s="1"/>
  <c r="AS3764" i="2"/>
  <c r="AS3816" i="2"/>
  <c r="AS3853" i="2"/>
  <c r="AS3904" i="2"/>
  <c r="AS3943" i="2"/>
  <c r="AS3993" i="2"/>
  <c r="AS4036" i="2"/>
  <c r="AS4076" i="2"/>
  <c r="AS4125" i="2"/>
  <c r="AS7" i="2"/>
  <c r="AS37" i="2"/>
  <c r="AS67" i="2"/>
  <c r="AS103" i="2"/>
  <c r="AS133" i="2"/>
  <c r="AS163" i="2"/>
  <c r="AS199" i="2"/>
  <c r="AS229" i="2"/>
  <c r="AS259" i="2"/>
  <c r="AS295" i="2"/>
  <c r="AS325" i="2"/>
  <c r="AS355" i="2"/>
  <c r="AS391" i="2"/>
  <c r="AS421" i="2"/>
  <c r="AS451" i="2"/>
  <c r="AS487" i="2"/>
  <c r="AS517" i="2"/>
  <c r="AS547" i="2"/>
  <c r="AS582" i="2"/>
  <c r="AS606" i="2"/>
  <c r="AS630" i="2"/>
  <c r="AS654" i="2"/>
  <c r="AS678" i="2"/>
  <c r="AS702" i="2"/>
  <c r="AS726" i="2"/>
  <c r="AS750" i="2"/>
  <c r="AS774" i="2"/>
  <c r="AS798" i="2"/>
  <c r="AS822" i="2"/>
  <c r="AS846" i="2"/>
  <c r="AS870" i="2"/>
  <c r="AS894" i="2"/>
  <c r="AS918" i="2"/>
  <c r="AS942" i="2"/>
  <c r="AS966" i="2"/>
  <c r="AS990" i="2"/>
  <c r="AS1014" i="2"/>
  <c r="AS1038" i="2"/>
  <c r="AS1062" i="2"/>
  <c r="AS1086" i="2"/>
  <c r="AS1110" i="2"/>
  <c r="AS1134" i="2"/>
  <c r="AS1158" i="2"/>
  <c r="AS1182" i="2"/>
  <c r="AS1206" i="2"/>
  <c r="AS1230" i="2"/>
  <c r="AS1254" i="2"/>
  <c r="AS1278" i="2"/>
  <c r="AS1302" i="2"/>
  <c r="AS1326" i="2"/>
  <c r="AS1350" i="2"/>
  <c r="AS1374" i="2"/>
  <c r="AS1398" i="2"/>
  <c r="AS1422" i="2"/>
  <c r="AS1446" i="2"/>
  <c r="AS1470" i="2"/>
  <c r="AS1494" i="2"/>
  <c r="AS1518" i="2"/>
  <c r="AS1542" i="2"/>
  <c r="AS1566" i="2"/>
  <c r="AS1590" i="2"/>
  <c r="AS1614" i="2"/>
  <c r="AS1638" i="2"/>
  <c r="AS1662" i="2"/>
  <c r="AS1686" i="2"/>
  <c r="AS1710" i="2"/>
  <c r="AQ1710" i="2" s="1"/>
  <c r="AS1734" i="2"/>
  <c r="AS1758" i="2"/>
  <c r="AS1782" i="2"/>
  <c r="AS1806" i="2"/>
  <c r="AS1830" i="2"/>
  <c r="AS1854" i="2"/>
  <c r="AS1878" i="2"/>
  <c r="AS1902" i="2"/>
  <c r="AS1926" i="2"/>
  <c r="AS1950" i="2"/>
  <c r="AS1974" i="2"/>
  <c r="AS1998" i="2"/>
  <c r="AS2022" i="2"/>
  <c r="AS2046" i="2"/>
  <c r="AS2099" i="2"/>
  <c r="AS2153" i="2"/>
  <c r="AS2218" i="2"/>
  <c r="AS2266" i="2"/>
  <c r="AS2320" i="2"/>
  <c r="AS2385" i="2"/>
  <c r="AS2434" i="2"/>
  <c r="AS2500" i="2"/>
  <c r="AS2552" i="2"/>
  <c r="AS2605" i="2"/>
  <c r="AS2671" i="2"/>
  <c r="AS2719" i="2"/>
  <c r="AS2785" i="2"/>
  <c r="AS2838" i="2"/>
  <c r="AS2901" i="2"/>
  <c r="AS2953" i="2"/>
  <c r="AS2999" i="2"/>
  <c r="AS3057" i="2"/>
  <c r="AS3108" i="2"/>
  <c r="AS3169" i="2"/>
  <c r="AS3213" i="2"/>
  <c r="AS3263" i="2"/>
  <c r="AS3319" i="2"/>
  <c r="AS3364" i="2"/>
  <c r="AS3420" i="2"/>
  <c r="AS3469" i="2"/>
  <c r="AS3514" i="2"/>
  <c r="AS3575" i="2"/>
  <c r="AS3623" i="2"/>
  <c r="AS3677" i="2"/>
  <c r="AS3720" i="2"/>
  <c r="AS3773" i="2"/>
  <c r="AS3817" i="2"/>
  <c r="AS3855" i="2"/>
  <c r="AS3905" i="2"/>
  <c r="AS3944" i="2"/>
  <c r="AS3994" i="2"/>
  <c r="AS4037" i="2"/>
  <c r="AS4077" i="2"/>
  <c r="AS4126" i="2"/>
  <c r="AS8" i="2"/>
  <c r="AS38" i="2"/>
  <c r="AS74" i="2"/>
  <c r="AS104" i="2"/>
  <c r="AS134" i="2"/>
  <c r="AS170" i="2"/>
  <c r="AS200" i="2"/>
  <c r="AS230" i="2"/>
  <c r="AS266" i="2"/>
  <c r="AS296" i="2"/>
  <c r="AS326" i="2"/>
  <c r="AS362" i="2"/>
  <c r="AS392" i="2"/>
  <c r="AS422" i="2"/>
  <c r="AS458" i="2"/>
  <c r="AS488" i="2"/>
  <c r="AQ488" i="2" s="1"/>
  <c r="AS518" i="2"/>
  <c r="AQ518" i="2" s="1"/>
  <c r="AS554" i="2"/>
  <c r="AS583" i="2"/>
  <c r="AS607" i="2"/>
  <c r="AS631" i="2"/>
  <c r="AS655" i="2"/>
  <c r="AS679" i="2"/>
  <c r="AS703" i="2"/>
  <c r="AS727" i="2"/>
  <c r="AS751" i="2"/>
  <c r="AS775" i="2"/>
  <c r="AS799" i="2"/>
  <c r="AS823" i="2"/>
  <c r="AS847" i="2"/>
  <c r="AS871" i="2"/>
  <c r="AS895" i="2"/>
  <c r="AS919" i="2"/>
  <c r="AS943" i="2"/>
  <c r="AS967" i="2"/>
  <c r="AS991" i="2"/>
  <c r="AS1015" i="2"/>
  <c r="AS1039" i="2"/>
  <c r="AS1063" i="2"/>
  <c r="AQ1063" i="2" s="1"/>
  <c r="AS1087" i="2"/>
  <c r="AS1111" i="2"/>
  <c r="AS1135" i="2"/>
  <c r="AS1159" i="2"/>
  <c r="AS1183" i="2"/>
  <c r="AS1207" i="2"/>
  <c r="AS1231" i="2"/>
  <c r="AS1255" i="2"/>
  <c r="AS1279" i="2"/>
  <c r="AS1303" i="2"/>
  <c r="AS1327" i="2"/>
  <c r="AS1351" i="2"/>
  <c r="AS1375" i="2"/>
  <c r="AS1399" i="2"/>
  <c r="AS1423" i="2"/>
  <c r="AS1447" i="2"/>
  <c r="AS1471" i="2"/>
  <c r="AS1495" i="2"/>
  <c r="AS1519" i="2"/>
  <c r="AS1543" i="2"/>
  <c r="AS1567" i="2"/>
  <c r="AS1591" i="2"/>
  <c r="AS1615" i="2"/>
  <c r="AS1639" i="2"/>
  <c r="AS1663" i="2"/>
  <c r="AS1687" i="2"/>
  <c r="AS1711" i="2"/>
  <c r="AS1735" i="2"/>
  <c r="AS1759" i="2"/>
  <c r="AS1783" i="2"/>
  <c r="AS1807" i="2"/>
  <c r="AS1831" i="2"/>
  <c r="AS1855" i="2"/>
  <c r="AS1879" i="2"/>
  <c r="AS1903" i="2"/>
  <c r="AS1927" i="2"/>
  <c r="AS1951" i="2"/>
  <c r="AS1975" i="2"/>
  <c r="AS1999" i="2"/>
  <c r="AS2023" i="2"/>
  <c r="AS2047" i="2"/>
  <c r="AS2100" i="2"/>
  <c r="AS2159" i="2"/>
  <c r="AS2219" i="2"/>
  <c r="AS2267" i="2"/>
  <c r="AS2321" i="2"/>
  <c r="AQ2321" i="2" s="1"/>
  <c r="AS2386" i="2"/>
  <c r="AS2435" i="2"/>
  <c r="AS2501" i="2"/>
  <c r="AS2553" i="2"/>
  <c r="AS2619" i="2"/>
  <c r="AS2672" i="2"/>
  <c r="AS2721" i="2"/>
  <c r="AS2787" i="2"/>
  <c r="AS2839" i="2"/>
  <c r="AS2903" i="2"/>
  <c r="AS2954" i="2"/>
  <c r="AS3000" i="2"/>
  <c r="AS3058" i="2"/>
  <c r="AS3109" i="2"/>
  <c r="AS3170" i="2"/>
  <c r="AS3216" i="2"/>
  <c r="AS3264" i="2"/>
  <c r="AS3320" i="2"/>
  <c r="AS3366" i="2"/>
  <c r="AS3421" i="2"/>
  <c r="AS3471" i="2"/>
  <c r="AS3531" i="2"/>
  <c r="AS3576" i="2"/>
  <c r="AS3624" i="2"/>
  <c r="AS3678" i="2"/>
  <c r="AS3721" i="2"/>
  <c r="AS3774" i="2"/>
  <c r="AS3818" i="2"/>
  <c r="AS3856" i="2"/>
  <c r="AS3908" i="2"/>
  <c r="AS3946" i="2"/>
  <c r="AS3995" i="2"/>
  <c r="AS4038" i="2"/>
  <c r="AS4078" i="2"/>
  <c r="AS4127" i="2"/>
  <c r="AS2111" i="2"/>
  <c r="AS2171" i="2"/>
  <c r="AS2225" i="2"/>
  <c r="AS2279" i="2"/>
  <c r="AS2339" i="2"/>
  <c r="AS2392" i="2"/>
  <c r="AS2457" i="2"/>
  <c r="AS2511" i="2"/>
  <c r="AS2560" i="2"/>
  <c r="AS2625" i="2"/>
  <c r="AS2677" i="2"/>
  <c r="AS2743" i="2"/>
  <c r="AS2796" i="2"/>
  <c r="AS2844" i="2"/>
  <c r="AS2908" i="2"/>
  <c r="AS2959" i="2"/>
  <c r="AS3021" i="2"/>
  <c r="AS3073" i="2"/>
  <c r="AS3130" i="2"/>
  <c r="AS3175" i="2"/>
  <c r="AS3224" i="2"/>
  <c r="AS3281" i="2"/>
  <c r="AS3325" i="2"/>
  <c r="AS3386" i="2"/>
  <c r="AS3435" i="2"/>
  <c r="AS3480" i="2"/>
  <c r="AS3536" i="2"/>
  <c r="AS3585" i="2"/>
  <c r="AS3637" i="2"/>
  <c r="AS3683" i="2"/>
  <c r="AS3730" i="2"/>
  <c r="AS3780" i="2"/>
  <c r="AS3823" i="2"/>
  <c r="AS3873" i="2"/>
  <c r="AS3913" i="2"/>
  <c r="AS3963" i="2"/>
  <c r="AS4004" i="2"/>
  <c r="AS4043" i="2"/>
  <c r="AS4093" i="2"/>
  <c r="AS4132" i="2"/>
  <c r="AS2101" i="2"/>
  <c r="AS2177" i="2"/>
  <c r="AS2259" i="2"/>
  <c r="AS2345" i="2"/>
  <c r="AS2423" i="2"/>
  <c r="AS2507" i="2"/>
  <c r="AS2581" i="2"/>
  <c r="AS2656" i="2"/>
  <c r="AS2745" i="2"/>
  <c r="AS2819" i="2"/>
  <c r="AS2906" i="2"/>
  <c r="AS2982" i="2"/>
  <c r="AS3041" i="2"/>
  <c r="AS3133" i="2"/>
  <c r="AS3201" i="2"/>
  <c r="AS3276" i="2"/>
  <c r="AS3348" i="2"/>
  <c r="AQ3348" i="2" s="1"/>
  <c r="AS3423" i="2"/>
  <c r="AS3496" i="2"/>
  <c r="AS3556" i="2"/>
  <c r="AS3639" i="2"/>
  <c r="AS3706" i="2"/>
  <c r="AS3776" i="2"/>
  <c r="AS3839" i="2"/>
  <c r="AS3888" i="2"/>
  <c r="AS3965" i="2"/>
  <c r="AS4015" i="2"/>
  <c r="AS4091" i="2"/>
  <c r="AS2103" i="2"/>
  <c r="AS2183" i="2"/>
  <c r="AS2260" i="2"/>
  <c r="AS2351" i="2"/>
  <c r="AS2424" i="2"/>
  <c r="AS2508" i="2"/>
  <c r="AS2583" i="2"/>
  <c r="AS2657" i="2"/>
  <c r="AS2746" i="2"/>
  <c r="AS2825" i="2"/>
  <c r="AS2907" i="2"/>
  <c r="AS2983" i="2"/>
  <c r="AS3059" i="2"/>
  <c r="AS3135" i="2"/>
  <c r="AS3202" i="2"/>
  <c r="AS3285" i="2"/>
  <c r="AS3349" i="2"/>
  <c r="AS3425" i="2"/>
  <c r="AS3497" i="2"/>
  <c r="AS3564" i="2"/>
  <c r="AS3645" i="2"/>
  <c r="AS3707" i="2"/>
  <c r="AS3777" i="2"/>
  <c r="AS3840" i="2"/>
  <c r="AS3889" i="2"/>
  <c r="AS3966" i="2"/>
  <c r="AS4024" i="2"/>
  <c r="AS4092" i="2"/>
  <c r="AS2104" i="2"/>
  <c r="AS2188" i="2"/>
  <c r="AS2261" i="2"/>
  <c r="AS2352" i="2"/>
  <c r="AS2425" i="2"/>
  <c r="AS2509" i="2"/>
  <c r="AS2584" i="2"/>
  <c r="AS2673" i="2"/>
  <c r="AS2747" i="2"/>
  <c r="AS2831" i="2"/>
  <c r="AS2909" i="2"/>
  <c r="AS2984" i="2"/>
  <c r="AS3061" i="2"/>
  <c r="AS3136" i="2"/>
  <c r="AS3203" i="2"/>
  <c r="AS3287" i="2"/>
  <c r="AS3351" i="2"/>
  <c r="AS3429" i="2"/>
  <c r="AS3501" i="2"/>
  <c r="AS3565" i="2"/>
  <c r="AS3647" i="2"/>
  <c r="AS3708" i="2"/>
  <c r="AS3778" i="2"/>
  <c r="AS3843" i="2"/>
  <c r="AS3909" i="2"/>
  <c r="AS3967" i="2"/>
  <c r="AS4025" i="2"/>
  <c r="AS4095" i="2"/>
  <c r="AS2105" i="2"/>
  <c r="AS2189" i="2"/>
  <c r="AS2268" i="2"/>
  <c r="AS2353" i="2"/>
  <c r="AS2426" i="2"/>
  <c r="AS2512" i="2"/>
  <c r="AS2585" i="2"/>
  <c r="AS2674" i="2"/>
  <c r="AS2748" i="2"/>
  <c r="AS2832" i="2"/>
  <c r="AS2911" i="2"/>
  <c r="AS2985" i="2"/>
  <c r="AS3063" i="2"/>
  <c r="AQ3063" i="2" s="1"/>
  <c r="AS3137" i="2"/>
  <c r="AS3204" i="2"/>
  <c r="AS3288" i="2"/>
  <c r="AS3352" i="2"/>
  <c r="AS3431" i="2"/>
  <c r="AS3503" i="2"/>
  <c r="AS3577" i="2"/>
  <c r="AS3648" i="2"/>
  <c r="AS3709" i="2"/>
  <c r="AS3781" i="2"/>
  <c r="AS3844" i="2"/>
  <c r="AS3910" i="2"/>
  <c r="AS3968" i="2"/>
  <c r="AS4028" i="2"/>
  <c r="AS4096" i="2"/>
  <c r="AS2112" i="2"/>
  <c r="AS2190" i="2"/>
  <c r="AS2269" i="2"/>
  <c r="AS2354" i="2"/>
  <c r="AS2427" i="2"/>
  <c r="AS2513" i="2"/>
  <c r="AS2591" i="2"/>
  <c r="AS2675" i="2"/>
  <c r="AS2749" i="2"/>
  <c r="AS2833" i="2"/>
  <c r="AS2912" i="2"/>
  <c r="AS2986" i="2"/>
  <c r="AS3064" i="2"/>
  <c r="AS3141" i="2"/>
  <c r="AS3217" i="2"/>
  <c r="AS3289" i="2"/>
  <c r="AS3353" i="2"/>
  <c r="AS3436" i="2"/>
  <c r="AS3504" i="2"/>
  <c r="AS3579" i="2"/>
  <c r="AS3649" i="2"/>
  <c r="AS3711" i="2"/>
  <c r="AS3783" i="2"/>
  <c r="AS3845" i="2"/>
  <c r="AS3911" i="2"/>
  <c r="AS3969" i="2"/>
  <c r="AS4030" i="2"/>
  <c r="AS4097" i="2"/>
  <c r="AS2115" i="2"/>
  <c r="AQ2115" i="2" s="1"/>
  <c r="AS2192" i="2"/>
  <c r="AS2273" i="2"/>
  <c r="AS2356" i="2"/>
  <c r="AS2441" i="2"/>
  <c r="AQ2441" i="2" s="1"/>
  <c r="AS2520" i="2"/>
  <c r="AS2593" i="2"/>
  <c r="AS2679" i="2"/>
  <c r="AS2753" i="2"/>
  <c r="AS2841" i="2"/>
  <c r="AS2919" i="2"/>
  <c r="AS2988" i="2"/>
  <c r="AS3075" i="2"/>
  <c r="AS3144" i="2"/>
  <c r="AS3222" i="2"/>
  <c r="AS3291" i="2"/>
  <c r="AS3359" i="2"/>
  <c r="AS3438" i="2"/>
  <c r="AS3506" i="2"/>
  <c r="AS3581" i="2"/>
  <c r="AS3651" i="2"/>
  <c r="AS3722" i="2"/>
  <c r="AS3789" i="2"/>
  <c r="AS3847" i="2"/>
  <c r="AS3914" i="2"/>
  <c r="AS3971" i="2"/>
  <c r="AS4040" i="2"/>
  <c r="AS4101" i="2"/>
  <c r="AQ4101" i="2" s="1"/>
  <c r="AS2116" i="2"/>
  <c r="AS2193" i="2"/>
  <c r="AS2284" i="2"/>
  <c r="AS2357" i="2"/>
  <c r="AS2447" i="2"/>
  <c r="AS2521" i="2"/>
  <c r="AS2595" i="2"/>
  <c r="AS2680" i="2"/>
  <c r="AS2759" i="2"/>
  <c r="AS2842" i="2"/>
  <c r="AS2920" i="2"/>
  <c r="AS2989" i="2"/>
  <c r="AS3076" i="2"/>
  <c r="AS3145" i="2"/>
  <c r="AS3223" i="2"/>
  <c r="AS3292" i="2"/>
  <c r="AS3367" i="2"/>
  <c r="AS3439" i="2"/>
  <c r="AS3507" i="2"/>
  <c r="AS3586" i="2"/>
  <c r="AS3652" i="2"/>
  <c r="AS3724" i="2"/>
  <c r="AS3791" i="2"/>
  <c r="AS3848" i="2"/>
  <c r="AS3915" i="2"/>
  <c r="AS3973" i="2"/>
  <c r="AS4041" i="2"/>
  <c r="AS4102" i="2"/>
  <c r="AS3" i="2"/>
  <c r="AS43" i="2"/>
  <c r="AS84" i="2"/>
  <c r="AS125" i="2"/>
  <c r="AS171" i="2"/>
  <c r="AS206" i="2"/>
  <c r="AS247" i="2"/>
  <c r="AS282" i="2"/>
  <c r="AS328" i="2"/>
  <c r="AS369" i="2"/>
  <c r="AS410" i="2"/>
  <c r="AS445" i="2"/>
  <c r="AS491" i="2"/>
  <c r="AS532" i="2"/>
  <c r="AS567" i="2"/>
  <c r="AS601" i="2"/>
  <c r="AS635" i="2"/>
  <c r="AS664" i="2"/>
  <c r="AS693" i="2"/>
  <c r="AS722" i="2"/>
  <c r="AS756" i="2"/>
  <c r="AS785" i="2"/>
  <c r="AS814" i="2"/>
  <c r="AS848" i="2"/>
  <c r="AS877" i="2"/>
  <c r="AS906" i="2"/>
  <c r="AS935" i="2"/>
  <c r="AS969" i="2"/>
  <c r="AS998" i="2"/>
  <c r="AS1027" i="2"/>
  <c r="AS1056" i="2"/>
  <c r="AS1090" i="2"/>
  <c r="AS1119" i="2"/>
  <c r="AS1148" i="2"/>
  <c r="AS1177" i="2"/>
  <c r="AS1211" i="2"/>
  <c r="AS1240" i="2"/>
  <c r="AS1269" i="2"/>
  <c r="AS1298" i="2"/>
  <c r="AS1332" i="2"/>
  <c r="AS1361" i="2"/>
  <c r="AS1390" i="2"/>
  <c r="AS1424" i="2"/>
  <c r="AS1453" i="2"/>
  <c r="AS1482" i="2"/>
  <c r="AS1511" i="2"/>
  <c r="AS1545" i="2"/>
  <c r="AS1574" i="2"/>
  <c r="AS1603" i="2"/>
  <c r="AS1632" i="2"/>
  <c r="AS1666" i="2"/>
  <c r="AS1695" i="2"/>
  <c r="AS1724" i="2"/>
  <c r="AS1753" i="2"/>
  <c r="AS1787" i="2"/>
  <c r="AS1816" i="2"/>
  <c r="AS1845" i="2"/>
  <c r="AS2113" i="2"/>
  <c r="AS2231" i="2"/>
  <c r="AS2335" i="2"/>
  <c r="AS2459" i="2"/>
  <c r="AS2556" i="2"/>
  <c r="AS2681" i="2"/>
  <c r="AS2795" i="2"/>
  <c r="AS2904" i="2"/>
  <c r="AS3023" i="2"/>
  <c r="AS3112" i="2"/>
  <c r="AS3226" i="2"/>
  <c r="AS3323" i="2"/>
  <c r="AQ3323" i="2" s="1"/>
  <c r="AS3408" i="2"/>
  <c r="AQ3408" i="2" s="1"/>
  <c r="AS3535" i="2"/>
  <c r="AS3625" i="2"/>
  <c r="AS3741" i="2"/>
  <c r="AS3820" i="2"/>
  <c r="AS3912" i="2"/>
  <c r="AS3999" i="2"/>
  <c r="AS4069" i="2"/>
  <c r="AS41" i="2"/>
  <c r="AS83" i="2"/>
  <c r="AS126" i="2"/>
  <c r="AS173" i="2"/>
  <c r="AS209" i="2"/>
  <c r="AS251" i="2"/>
  <c r="AS298" i="2"/>
  <c r="AS340" i="2"/>
  <c r="AS376" i="2"/>
  <c r="AS423" i="2"/>
  <c r="AS465" i="2"/>
  <c r="AS507" i="2"/>
  <c r="AS543" i="2"/>
  <c r="AS589" i="2"/>
  <c r="AS619" i="2"/>
  <c r="AS649" i="2"/>
  <c r="AS684" i="2"/>
  <c r="AS714" i="2"/>
  <c r="AS744" i="2"/>
  <c r="AS779" i="2"/>
  <c r="AS809" i="2"/>
  <c r="AS839" i="2"/>
  <c r="AS874" i="2"/>
  <c r="AS904" i="2"/>
  <c r="AS934" i="2"/>
  <c r="AS970" i="2"/>
  <c r="AS1000" i="2"/>
  <c r="AS1030" i="2"/>
  <c r="AS1065" i="2"/>
  <c r="AS1095" i="2"/>
  <c r="AS1125" i="2"/>
  <c r="AS1160" i="2"/>
  <c r="AS1190" i="2"/>
  <c r="AS1220" i="2"/>
  <c r="AS1250" i="2"/>
  <c r="AS1285" i="2"/>
  <c r="AS1315" i="2"/>
  <c r="AS1345" i="2"/>
  <c r="AS1380" i="2"/>
  <c r="AS1410" i="2"/>
  <c r="AS1440" i="2"/>
  <c r="AS1475" i="2"/>
  <c r="AS1505" i="2"/>
  <c r="AS1535" i="2"/>
  <c r="AS1570" i="2"/>
  <c r="AS1600" i="2"/>
  <c r="AS1630" i="2"/>
  <c r="AS1665" i="2"/>
  <c r="AS1696" i="2"/>
  <c r="AS1726" i="2"/>
  <c r="AS1761" i="2"/>
  <c r="AS1791" i="2"/>
  <c r="AS1821" i="2"/>
  <c r="AS1856" i="2"/>
  <c r="AS1885" i="2"/>
  <c r="AS1914" i="2"/>
  <c r="AS1943" i="2"/>
  <c r="AS1977" i="2"/>
  <c r="AS2006" i="2"/>
  <c r="AS2035" i="2"/>
  <c r="AS2064" i="2"/>
  <c r="AS2122" i="2"/>
  <c r="AS2233" i="2"/>
  <c r="AS2338" i="2"/>
  <c r="AS2461" i="2"/>
  <c r="AS2561" i="2"/>
  <c r="AS2700" i="2"/>
  <c r="AS2799" i="2"/>
  <c r="AS2913" i="2"/>
  <c r="AS3025" i="2"/>
  <c r="AS3117" i="2"/>
  <c r="AS3240" i="2"/>
  <c r="AS3327" i="2"/>
  <c r="AS3440" i="2"/>
  <c r="AS3538" i="2"/>
  <c r="AS3634" i="2"/>
  <c r="AS3744" i="2"/>
  <c r="AS3822" i="2"/>
  <c r="AS3917" i="2"/>
  <c r="AS4005" i="2"/>
  <c r="AS4090" i="2"/>
  <c r="AS50" i="2"/>
  <c r="AS86" i="2"/>
  <c r="AS128" i="2"/>
  <c r="AS175" i="2"/>
  <c r="AS211" i="2"/>
  <c r="AQ211" i="2" s="1"/>
  <c r="AS253" i="2"/>
  <c r="AS300" i="2"/>
  <c r="AS342" i="2"/>
  <c r="AS378" i="2"/>
  <c r="AS425" i="2"/>
  <c r="AS467" i="2"/>
  <c r="AS509" i="2"/>
  <c r="AS556" i="2"/>
  <c r="AS591" i="2"/>
  <c r="AS621" i="2"/>
  <c r="AS656" i="2"/>
  <c r="AS686" i="2"/>
  <c r="AS716" i="2"/>
  <c r="AS746" i="2"/>
  <c r="AS781" i="2"/>
  <c r="AS811" i="2"/>
  <c r="AS841" i="2"/>
  <c r="AS876" i="2"/>
  <c r="AS907" i="2"/>
  <c r="AS937" i="2"/>
  <c r="AS972" i="2"/>
  <c r="AS1002" i="2"/>
  <c r="AS1032" i="2"/>
  <c r="AQ1032" i="2" s="1"/>
  <c r="AS1067" i="2"/>
  <c r="AS1097" i="2"/>
  <c r="AS1127" i="2"/>
  <c r="AS1162" i="2"/>
  <c r="AS1192" i="2"/>
  <c r="AS1222" i="2"/>
  <c r="AS1257" i="2"/>
  <c r="AS1287" i="2"/>
  <c r="AS1317" i="2"/>
  <c r="AS1352" i="2"/>
  <c r="AS1382" i="2"/>
  <c r="AS1412" i="2"/>
  <c r="AS1442" i="2"/>
  <c r="AS1477" i="2"/>
  <c r="AS1507" i="2"/>
  <c r="AS1537" i="2"/>
  <c r="AS1572" i="2"/>
  <c r="AS1602" i="2"/>
  <c r="AS1633" i="2"/>
  <c r="AS1668" i="2"/>
  <c r="AS1698" i="2"/>
  <c r="AS1728" i="2"/>
  <c r="AS1763" i="2"/>
  <c r="AS1793" i="2"/>
  <c r="AS1823" i="2"/>
  <c r="AS1858" i="2"/>
  <c r="AS1887" i="2"/>
  <c r="AS1916" i="2"/>
  <c r="AS1945" i="2"/>
  <c r="AS1979" i="2"/>
  <c r="AS2008" i="2"/>
  <c r="AS2037" i="2"/>
  <c r="AS2066" i="2"/>
  <c r="AS2136" i="2"/>
  <c r="AS2234" i="2"/>
  <c r="AS2355" i="2"/>
  <c r="AS2464" i="2"/>
  <c r="AS2578" i="2"/>
  <c r="AS2701" i="2"/>
  <c r="AS2800" i="2"/>
  <c r="AS2921" i="2"/>
  <c r="AS3026" i="2"/>
  <c r="AS3131" i="2"/>
  <c r="AS3241" i="2"/>
  <c r="AQ3241" i="2" s="1"/>
  <c r="AS3328" i="2"/>
  <c r="AS3441" i="2"/>
  <c r="AS3539" i="2"/>
  <c r="AS3636" i="2"/>
  <c r="AS3745" i="2"/>
  <c r="AS3824" i="2"/>
  <c r="AS3919" i="2"/>
  <c r="AS4008" i="2"/>
  <c r="AQ4008" i="2" s="1"/>
  <c r="AS4100" i="2"/>
  <c r="AS9" i="2"/>
  <c r="AS51" i="2"/>
  <c r="AS87" i="2"/>
  <c r="AS129" i="2"/>
  <c r="AS176" i="2"/>
  <c r="AS218" i="2"/>
  <c r="AS254" i="2"/>
  <c r="AS301" i="2"/>
  <c r="AS343" i="2"/>
  <c r="AS379" i="2"/>
  <c r="AS426" i="2"/>
  <c r="AS468" i="2"/>
  <c r="AS510" i="2"/>
  <c r="AS557" i="2"/>
  <c r="AS592" i="2"/>
  <c r="AS622" i="2"/>
  <c r="AS657" i="2"/>
  <c r="AS687" i="2"/>
  <c r="AS717" i="2"/>
  <c r="AS752" i="2"/>
  <c r="AS782" i="2"/>
  <c r="AS812" i="2"/>
  <c r="AS842" i="2"/>
  <c r="AQ842" i="2" s="1"/>
  <c r="AS878" i="2"/>
  <c r="AS908" i="2"/>
  <c r="AS938" i="2"/>
  <c r="AS973" i="2"/>
  <c r="AS1003" i="2"/>
  <c r="AS1033" i="2"/>
  <c r="AS1068" i="2"/>
  <c r="AS1098" i="2"/>
  <c r="AS1128" i="2"/>
  <c r="AS1163" i="2"/>
  <c r="AS1193" i="2"/>
  <c r="AS1223" i="2"/>
  <c r="AS1258" i="2"/>
  <c r="AS1288" i="2"/>
  <c r="AS1318" i="2"/>
  <c r="AS1353" i="2"/>
  <c r="AS1383" i="2"/>
  <c r="AS1413" i="2"/>
  <c r="AS1448" i="2"/>
  <c r="AS1478" i="2"/>
  <c r="AS1508" i="2"/>
  <c r="AS1538" i="2"/>
  <c r="AS1573" i="2"/>
  <c r="AS1604" i="2"/>
  <c r="AS1634" i="2"/>
  <c r="AS1669" i="2"/>
  <c r="AS1699" i="2"/>
  <c r="AS1729" i="2"/>
  <c r="AS1764" i="2"/>
  <c r="AS1794" i="2"/>
  <c r="AS1824" i="2"/>
  <c r="AS1859" i="2"/>
  <c r="AS1888" i="2"/>
  <c r="AS1917" i="2"/>
  <c r="AS1946" i="2"/>
  <c r="AS1980" i="2"/>
  <c r="AS2009" i="2"/>
  <c r="AS2038" i="2"/>
  <c r="AS2137" i="2"/>
  <c r="AS2235" i="2"/>
  <c r="AS2358" i="2"/>
  <c r="AS2465" i="2"/>
  <c r="AS2579" i="2"/>
  <c r="AS2703" i="2"/>
  <c r="AS2801" i="2"/>
  <c r="AS2925" i="2"/>
  <c r="AS3027" i="2"/>
  <c r="AS3132" i="2"/>
  <c r="AS3242" i="2"/>
  <c r="AS3329" i="2"/>
  <c r="AS3442" i="2"/>
  <c r="AS3540" i="2"/>
  <c r="AS3650" i="2"/>
  <c r="AS3746" i="2"/>
  <c r="AS3825" i="2"/>
  <c r="AS3920" i="2"/>
  <c r="AS4009" i="2"/>
  <c r="AS4103" i="2"/>
  <c r="AS10" i="2"/>
  <c r="AS52" i="2"/>
  <c r="AS88" i="2"/>
  <c r="AS135" i="2"/>
  <c r="AS177" i="2"/>
  <c r="AS219" i="2"/>
  <c r="AS255" i="2"/>
  <c r="AS302" i="2"/>
  <c r="AS344" i="2"/>
  <c r="AS386" i="2"/>
  <c r="AS427" i="2"/>
  <c r="AS469" i="2"/>
  <c r="AQ469" i="2" s="1"/>
  <c r="AS511" i="2"/>
  <c r="AS558" i="2"/>
  <c r="AQ558" i="2" s="1"/>
  <c r="AS593" i="2"/>
  <c r="AS623" i="2"/>
  <c r="AS658" i="2"/>
  <c r="AS688" i="2"/>
  <c r="AS718" i="2"/>
  <c r="AS753" i="2"/>
  <c r="AS783" i="2"/>
  <c r="AS813" i="2"/>
  <c r="AS849" i="2"/>
  <c r="AS879" i="2"/>
  <c r="AS909" i="2"/>
  <c r="AS944" i="2"/>
  <c r="AS974" i="2"/>
  <c r="AS1004" i="2"/>
  <c r="AS1034" i="2"/>
  <c r="AS1069" i="2"/>
  <c r="AS1099" i="2"/>
  <c r="AS1129" i="2"/>
  <c r="AS1164" i="2"/>
  <c r="AS1194" i="2"/>
  <c r="AS1224" i="2"/>
  <c r="AS1259" i="2"/>
  <c r="AS1289" i="2"/>
  <c r="AS1319" i="2"/>
  <c r="AS1354" i="2"/>
  <c r="AS1384" i="2"/>
  <c r="AS1414" i="2"/>
  <c r="AS1449" i="2"/>
  <c r="AS1479" i="2"/>
  <c r="AS1509" i="2"/>
  <c r="AS1544" i="2"/>
  <c r="AS1575" i="2"/>
  <c r="AS1605" i="2"/>
  <c r="AS1640" i="2"/>
  <c r="AS1670" i="2"/>
  <c r="AS1700" i="2"/>
  <c r="AS1730" i="2"/>
  <c r="AS1765" i="2"/>
  <c r="AS1795" i="2"/>
  <c r="AS1825" i="2"/>
  <c r="AS1860" i="2"/>
  <c r="AS1889" i="2"/>
  <c r="AS1918" i="2"/>
  <c r="AS1952" i="2"/>
  <c r="AS2139" i="2"/>
  <c r="AQ2139" i="2" s="1"/>
  <c r="AS2237" i="2"/>
  <c r="AQ2237" i="2" s="1"/>
  <c r="AS2360" i="2"/>
  <c r="AS2476" i="2"/>
  <c r="AS2592" i="2"/>
  <c r="AS2705" i="2"/>
  <c r="AS2808" i="2"/>
  <c r="AS2928" i="2"/>
  <c r="AS3029" i="2"/>
  <c r="AS3146" i="2"/>
  <c r="AS3245" i="2"/>
  <c r="AS3335" i="2"/>
  <c r="AS3456" i="2"/>
  <c r="AS3543" i="2"/>
  <c r="AS3654" i="2"/>
  <c r="AS3748" i="2"/>
  <c r="AS3838" i="2"/>
  <c r="AS3934" i="2"/>
  <c r="AS4011" i="2"/>
  <c r="AS4105" i="2"/>
  <c r="AS12" i="2"/>
  <c r="AS54" i="2"/>
  <c r="AS90" i="2"/>
  <c r="AS137" i="2"/>
  <c r="AS179" i="2"/>
  <c r="AS221" i="2"/>
  <c r="AS268" i="2"/>
  <c r="AS304" i="2"/>
  <c r="AS346" i="2"/>
  <c r="AS393" i="2"/>
  <c r="AS435" i="2"/>
  <c r="AS471" i="2"/>
  <c r="AS513" i="2"/>
  <c r="AS560" i="2"/>
  <c r="AS595" i="2"/>
  <c r="AS625" i="2"/>
  <c r="AS660" i="2"/>
  <c r="AS690" i="2"/>
  <c r="AS720" i="2"/>
  <c r="AS755" i="2"/>
  <c r="AS786" i="2"/>
  <c r="AS816" i="2"/>
  <c r="AS851" i="2"/>
  <c r="AS881" i="2"/>
  <c r="AS911" i="2"/>
  <c r="AS946" i="2"/>
  <c r="AS976" i="2"/>
  <c r="AS1006" i="2"/>
  <c r="AS1041" i="2"/>
  <c r="AS1071" i="2"/>
  <c r="AS1101" i="2"/>
  <c r="AS1136" i="2"/>
  <c r="AS1166" i="2"/>
  <c r="AS1196" i="2"/>
  <c r="AS1226" i="2"/>
  <c r="AS1261" i="2"/>
  <c r="AS1291" i="2"/>
  <c r="AS1321" i="2"/>
  <c r="AS1356" i="2"/>
  <c r="AS1386" i="2"/>
  <c r="AS1416" i="2"/>
  <c r="AS1451" i="2"/>
  <c r="AS1481" i="2"/>
  <c r="AS1512" i="2"/>
  <c r="AS1547" i="2"/>
  <c r="AS1577" i="2"/>
  <c r="AS1607" i="2"/>
  <c r="AS1642" i="2"/>
  <c r="AS1672" i="2"/>
  <c r="AS1702" i="2"/>
  <c r="AS1737" i="2"/>
  <c r="AQ1737" i="2" s="1"/>
  <c r="AS1767" i="2"/>
  <c r="AS1797" i="2"/>
  <c r="AS1832" i="2"/>
  <c r="AS1862" i="2"/>
  <c r="AQ1862" i="2" s="1"/>
  <c r="AS1891" i="2"/>
  <c r="AS1920" i="2"/>
  <c r="AS1954" i="2"/>
  <c r="AS1983" i="2"/>
  <c r="AS2012" i="2"/>
  <c r="AS2041" i="2"/>
  <c r="AS2140" i="2"/>
  <c r="AS2238" i="2"/>
  <c r="AS2361" i="2"/>
  <c r="AS2477" i="2"/>
  <c r="AS2596" i="2"/>
  <c r="AS2711" i="2"/>
  <c r="AS2809" i="2"/>
  <c r="AS2936" i="2"/>
  <c r="AS3030" i="2"/>
  <c r="AS3147" i="2"/>
  <c r="AS3246" i="2"/>
  <c r="AS3347" i="2"/>
  <c r="AS3458" i="2"/>
  <c r="AS3544" i="2"/>
  <c r="AS3655" i="2"/>
  <c r="AS3749" i="2"/>
  <c r="AS3846" i="2"/>
  <c r="AS3935" i="2"/>
  <c r="AS4012" i="2"/>
  <c r="AS4106" i="2"/>
  <c r="AS13" i="2"/>
  <c r="AS55" i="2"/>
  <c r="AS91" i="2"/>
  <c r="AS138" i="2"/>
  <c r="AS180" i="2"/>
  <c r="AS222" i="2"/>
  <c r="AS269" i="2"/>
  <c r="AS305" i="2"/>
  <c r="AS347" i="2"/>
  <c r="AS394" i="2"/>
  <c r="AS436" i="2"/>
  <c r="AS472" i="2"/>
  <c r="AS519" i="2"/>
  <c r="AS561" i="2"/>
  <c r="AS596" i="2"/>
  <c r="AS626" i="2"/>
  <c r="AS661" i="2"/>
  <c r="AS691" i="2"/>
  <c r="AS721" i="2"/>
  <c r="AS757" i="2"/>
  <c r="AS787" i="2"/>
  <c r="AS817" i="2"/>
  <c r="AS852" i="2"/>
  <c r="AS882" i="2"/>
  <c r="AS912" i="2"/>
  <c r="AS947" i="2"/>
  <c r="AS977" i="2"/>
  <c r="AS1007" i="2"/>
  <c r="AS1042" i="2"/>
  <c r="AS1072" i="2"/>
  <c r="AS1102" i="2"/>
  <c r="AS1137" i="2"/>
  <c r="AS1167" i="2"/>
  <c r="AS1197" i="2"/>
  <c r="AS1232" i="2"/>
  <c r="AS1262" i="2"/>
  <c r="AS1292" i="2"/>
  <c r="AS1322" i="2"/>
  <c r="AS1357" i="2"/>
  <c r="AS1387" i="2"/>
  <c r="AS1417" i="2"/>
  <c r="AS1452" i="2"/>
  <c r="AS1483" i="2"/>
  <c r="AS1513" i="2"/>
  <c r="AS1548" i="2"/>
  <c r="AS1578" i="2"/>
  <c r="AS1608" i="2"/>
  <c r="AS1643" i="2"/>
  <c r="AS1673" i="2"/>
  <c r="AS1703" i="2"/>
  <c r="AS1738" i="2"/>
  <c r="AS1768" i="2"/>
  <c r="AS1798" i="2"/>
  <c r="AS1833" i="2"/>
  <c r="AS1863" i="2"/>
  <c r="AS1892" i="2"/>
  <c r="AS1921" i="2"/>
  <c r="AS1955" i="2"/>
  <c r="AS1984" i="2"/>
  <c r="AS2013" i="2"/>
  <c r="AS2042" i="2"/>
  <c r="AS2141" i="2"/>
  <c r="AQ2141" i="2" s="1"/>
  <c r="AS2239" i="2"/>
  <c r="AS2380" i="2"/>
  <c r="AS2478" i="2"/>
  <c r="AS2620" i="2"/>
  <c r="AS2712" i="2"/>
  <c r="AS2818" i="2"/>
  <c r="AS2937" i="2"/>
  <c r="AS3032" i="2"/>
  <c r="AS3148" i="2"/>
  <c r="AQ3148" i="2" s="1"/>
  <c r="AS3247" i="2"/>
  <c r="AS3357" i="2"/>
  <c r="AS3459" i="2"/>
  <c r="AS3549" i="2"/>
  <c r="AS3656" i="2"/>
  <c r="AS3750" i="2"/>
  <c r="AS3849" i="2"/>
  <c r="AS3936" i="2"/>
  <c r="AS4013" i="2"/>
  <c r="AS4107" i="2"/>
  <c r="AS14" i="2"/>
  <c r="AS56" i="2"/>
  <c r="AS98" i="2"/>
  <c r="AS139" i="2"/>
  <c r="AS181" i="2"/>
  <c r="AS223" i="2"/>
  <c r="AS270" i="2"/>
  <c r="AS306" i="2"/>
  <c r="AS348" i="2"/>
  <c r="AS395" i="2"/>
  <c r="AS437" i="2"/>
  <c r="AS473" i="2"/>
  <c r="AS520" i="2"/>
  <c r="AS562" i="2"/>
  <c r="AS597" i="2"/>
  <c r="AS632" i="2"/>
  <c r="AS662" i="2"/>
  <c r="AS692" i="2"/>
  <c r="AS728" i="2"/>
  <c r="AS758" i="2"/>
  <c r="AS788" i="2"/>
  <c r="AS818" i="2"/>
  <c r="AS853" i="2"/>
  <c r="AS883" i="2"/>
  <c r="AS913" i="2"/>
  <c r="AS948" i="2"/>
  <c r="AS978" i="2"/>
  <c r="AS1008" i="2"/>
  <c r="AS1043" i="2"/>
  <c r="AS1073" i="2"/>
  <c r="AS1103" i="2"/>
  <c r="AS1138" i="2"/>
  <c r="AS1168" i="2"/>
  <c r="AS1198" i="2"/>
  <c r="AS1233" i="2"/>
  <c r="AS1263" i="2"/>
  <c r="AS1293" i="2"/>
  <c r="AS1328" i="2"/>
  <c r="AS1358" i="2"/>
  <c r="AS1388" i="2"/>
  <c r="AS1418" i="2"/>
  <c r="AS1454" i="2"/>
  <c r="AS1484" i="2"/>
  <c r="AS1514" i="2"/>
  <c r="AS1549" i="2"/>
  <c r="AS1579" i="2"/>
  <c r="AS1609" i="2"/>
  <c r="AS1644" i="2"/>
  <c r="AS2138" i="2"/>
  <c r="AS2297" i="2"/>
  <c r="AS2456" i="2"/>
  <c r="AS2626" i="2"/>
  <c r="AS2766" i="2"/>
  <c r="AS2938" i="2"/>
  <c r="AS3088" i="2"/>
  <c r="AS3225" i="2"/>
  <c r="AS3388" i="2"/>
  <c r="AS3509" i="2"/>
  <c r="AS3679" i="2"/>
  <c r="AS3794" i="2"/>
  <c r="AS3916" i="2"/>
  <c r="AS4057" i="2"/>
  <c r="AS57" i="2"/>
  <c r="AS111" i="2"/>
  <c r="AS172" i="2"/>
  <c r="AS233" i="2"/>
  <c r="AS283" i="2"/>
  <c r="AS350" i="2"/>
  <c r="AS411" i="2"/>
  <c r="AS466" i="2"/>
  <c r="AS533" i="2"/>
  <c r="AS586" i="2"/>
  <c r="AS636" i="2"/>
  <c r="AS673" i="2"/>
  <c r="AS719" i="2"/>
  <c r="AS765" i="2"/>
  <c r="AS807" i="2"/>
  <c r="AS857" i="2"/>
  <c r="AS899" i="2"/>
  <c r="AS949" i="2"/>
  <c r="AS986" i="2"/>
  <c r="AS1029" i="2"/>
  <c r="AS1078" i="2"/>
  <c r="AS1121" i="2"/>
  <c r="AQ1121" i="2" s="1"/>
  <c r="AS1170" i="2"/>
  <c r="AS1213" i="2"/>
  <c r="AQ1213" i="2" s="1"/>
  <c r="AS1256" i="2"/>
  <c r="AS1305" i="2"/>
  <c r="AS1342" i="2"/>
  <c r="AS1392" i="2"/>
  <c r="AS1434" i="2"/>
  <c r="AS1480" i="2"/>
  <c r="AS1526" i="2"/>
  <c r="AS1568" i="2"/>
  <c r="AS1618" i="2"/>
  <c r="AS1655" i="2"/>
  <c r="AS1701" i="2"/>
  <c r="AS1744" i="2"/>
  <c r="AS1785" i="2"/>
  <c r="AS1826" i="2"/>
  <c r="AS1869" i="2"/>
  <c r="AS1909" i="2"/>
  <c r="AQ1909" i="2" s="1"/>
  <c r="AS1953" i="2"/>
  <c r="AS1989" i="2"/>
  <c r="AS2028" i="2"/>
  <c r="AS2062" i="2"/>
  <c r="AQ2062" i="2" s="1"/>
  <c r="AS2142" i="2"/>
  <c r="AS2303" i="2"/>
  <c r="AS2458" i="2"/>
  <c r="AS2627" i="2"/>
  <c r="AS2767" i="2"/>
  <c r="AS2955" i="2"/>
  <c r="AS3089" i="2"/>
  <c r="AS3239" i="2"/>
  <c r="AS3389" i="2"/>
  <c r="AS3532" i="2"/>
  <c r="AS3680" i="2"/>
  <c r="AS3795" i="2"/>
  <c r="AS3933" i="2"/>
  <c r="AS4058" i="2"/>
  <c r="AS58" i="2"/>
  <c r="AS112" i="2"/>
  <c r="AS174" i="2"/>
  <c r="AS234" i="2"/>
  <c r="AS290" i="2"/>
  <c r="AS351" i="2"/>
  <c r="AS412" i="2"/>
  <c r="AS470" i="2"/>
  <c r="AS534" i="2"/>
  <c r="AS587" i="2"/>
  <c r="AS637" i="2"/>
  <c r="AS674" i="2"/>
  <c r="AQ674" i="2" s="1"/>
  <c r="AS729" i="2"/>
  <c r="AS766" i="2"/>
  <c r="AS808" i="2"/>
  <c r="AS858" i="2"/>
  <c r="AS900" i="2"/>
  <c r="AS950" i="2"/>
  <c r="AS992" i="2"/>
  <c r="AS1031" i="2"/>
  <c r="AS1079" i="2"/>
  <c r="AS1122" i="2"/>
  <c r="AS1171" i="2"/>
  <c r="AS1214" i="2"/>
  <c r="AS1260" i="2"/>
  <c r="AS1306" i="2"/>
  <c r="AS1343" i="2"/>
  <c r="AS1393" i="2"/>
  <c r="AS1435" i="2"/>
  <c r="AS1485" i="2"/>
  <c r="AS1527" i="2"/>
  <c r="AS1569" i="2"/>
  <c r="AS1619" i="2"/>
  <c r="AS1656" i="2"/>
  <c r="AS1704" i="2"/>
  <c r="AS1745" i="2"/>
  <c r="AS1786" i="2"/>
  <c r="AS1834" i="2"/>
  <c r="AS1870" i="2"/>
  <c r="AS1910" i="2"/>
  <c r="AS1956" i="2"/>
  <c r="AS1990" i="2"/>
  <c r="AS2029" i="2"/>
  <c r="AS2063" i="2"/>
  <c r="AS2160" i="2"/>
  <c r="AS2304" i="2"/>
  <c r="AS2460" i="2"/>
  <c r="AS2633" i="2"/>
  <c r="AS2788" i="2"/>
  <c r="AS2956" i="2"/>
  <c r="AS3095" i="2"/>
  <c r="AS3243" i="2"/>
  <c r="AS3390" i="2"/>
  <c r="AS3533" i="2"/>
  <c r="AS3681" i="2"/>
  <c r="AS3796" i="2"/>
  <c r="AS3937" i="2"/>
  <c r="AS4059" i="2"/>
  <c r="AS59" i="2"/>
  <c r="AS113" i="2"/>
  <c r="AS178" i="2"/>
  <c r="AS235" i="2"/>
  <c r="AQ235" i="2" s="1"/>
  <c r="AS291" i="2"/>
  <c r="AS363" i="2"/>
  <c r="AS413" i="2"/>
  <c r="AS474" i="2"/>
  <c r="AS535" i="2"/>
  <c r="AS588" i="2"/>
  <c r="AS638" i="2"/>
  <c r="AS680" i="2"/>
  <c r="AS730" i="2"/>
  <c r="AS767" i="2"/>
  <c r="AS810" i="2"/>
  <c r="AS859" i="2"/>
  <c r="AS901" i="2"/>
  <c r="AS951" i="2"/>
  <c r="AS993" i="2"/>
  <c r="AS1040" i="2"/>
  <c r="AS1080" i="2"/>
  <c r="AS1123" i="2"/>
  <c r="AS1172" i="2"/>
  <c r="AS1215" i="2"/>
  <c r="AS1264" i="2"/>
  <c r="AS1307" i="2"/>
  <c r="AS1344" i="2"/>
  <c r="AS1394" i="2"/>
  <c r="AS1436" i="2"/>
  <c r="AS1486" i="2"/>
  <c r="AS1528" i="2"/>
  <c r="AS1571" i="2"/>
  <c r="AS1620" i="2"/>
  <c r="AS1657" i="2"/>
  <c r="AS1705" i="2"/>
  <c r="AS1746" i="2"/>
  <c r="AS1788" i="2"/>
  <c r="AS1835" i="2"/>
  <c r="AS1871" i="2"/>
  <c r="AS1911" i="2"/>
  <c r="AS1957" i="2"/>
  <c r="AS1991" i="2"/>
  <c r="AS2030" i="2"/>
  <c r="AS2065" i="2"/>
  <c r="AS2161" i="2"/>
  <c r="AS2305" i="2"/>
  <c r="AS2471" i="2"/>
  <c r="AS2639" i="2"/>
  <c r="AS2789" i="2"/>
  <c r="AS2957" i="2"/>
  <c r="AS3096" i="2"/>
  <c r="AS3251" i="2"/>
  <c r="AS3391" i="2"/>
  <c r="AS3534" i="2"/>
  <c r="AS3682" i="2"/>
  <c r="AS3804" i="2"/>
  <c r="AS3938" i="2"/>
  <c r="AS4062" i="2"/>
  <c r="AS60" i="2"/>
  <c r="AS114" i="2"/>
  <c r="AS182" i="2"/>
  <c r="AS242" i="2"/>
  <c r="AS297" i="2"/>
  <c r="AS364" i="2"/>
  <c r="AS414" i="2"/>
  <c r="AS475" i="2"/>
  <c r="AS536" i="2"/>
  <c r="AS590" i="2"/>
  <c r="AS639" i="2"/>
  <c r="AS681" i="2"/>
  <c r="AS731" i="2"/>
  <c r="AS768" i="2"/>
  <c r="AS815" i="2"/>
  <c r="AS860" i="2"/>
  <c r="AS902" i="2"/>
  <c r="AS952" i="2"/>
  <c r="AQ952" i="2" s="1"/>
  <c r="AS994" i="2"/>
  <c r="AS1044" i="2"/>
  <c r="AS1081" i="2"/>
  <c r="AS1124" i="2"/>
  <c r="AS1173" i="2"/>
  <c r="AS1216" i="2"/>
  <c r="AS1265" i="2"/>
  <c r="AS1308" i="2"/>
  <c r="AS1346" i="2"/>
  <c r="AS1400" i="2"/>
  <c r="AS1437" i="2"/>
  <c r="AS1487" i="2"/>
  <c r="AS1529" i="2"/>
  <c r="AS1576" i="2"/>
  <c r="AS1621" i="2"/>
  <c r="AS1658" i="2"/>
  <c r="AS1706" i="2"/>
  <c r="AS1747" i="2"/>
  <c r="AS1789" i="2"/>
  <c r="AS1836" i="2"/>
  <c r="AS1872" i="2"/>
  <c r="AS1912" i="2"/>
  <c r="AS1958" i="2"/>
  <c r="AQ1958" i="2" s="1"/>
  <c r="AS1992" i="2"/>
  <c r="AS2031" i="2"/>
  <c r="AS2163" i="2"/>
  <c r="AS2308" i="2"/>
  <c r="AS2480" i="2"/>
  <c r="AS2641" i="2"/>
  <c r="AS2797" i="2"/>
  <c r="AS2960" i="2"/>
  <c r="AS3102" i="2"/>
  <c r="AS3253" i="2"/>
  <c r="AS3393" i="2"/>
  <c r="AS3541" i="2"/>
  <c r="AS3685" i="2"/>
  <c r="AS3807" i="2"/>
  <c r="AS3947" i="2"/>
  <c r="AS4064" i="2"/>
  <c r="AS62" i="2"/>
  <c r="AS122" i="2"/>
  <c r="AS184" i="2"/>
  <c r="AS244" i="2"/>
  <c r="AS303" i="2"/>
  <c r="AS366" i="2"/>
  <c r="AS416" i="2"/>
  <c r="AQ416" i="2" s="1"/>
  <c r="AS483" i="2"/>
  <c r="AS538" i="2"/>
  <c r="AS598" i="2"/>
  <c r="AS641" i="2"/>
  <c r="AS683" i="2"/>
  <c r="AS733" i="2"/>
  <c r="AS770" i="2"/>
  <c r="AS825" i="2"/>
  <c r="AS862" i="2"/>
  <c r="AS905" i="2"/>
  <c r="AS954" i="2"/>
  <c r="AS996" i="2"/>
  <c r="AS1046" i="2"/>
  <c r="AS1088" i="2"/>
  <c r="AS1130" i="2"/>
  <c r="AS1175" i="2"/>
  <c r="AS1218" i="2"/>
  <c r="AS1267" i="2"/>
  <c r="AS1310" i="2"/>
  <c r="AS1359" i="2"/>
  <c r="AS1402" i="2"/>
  <c r="AS1439" i="2"/>
  <c r="AQ1439" i="2" s="1"/>
  <c r="AS1489" i="2"/>
  <c r="AS1531" i="2"/>
  <c r="AS1581" i="2"/>
  <c r="AS1623" i="2"/>
  <c r="AS1667" i="2"/>
  <c r="AS1713" i="2"/>
  <c r="AS1749" i="2"/>
  <c r="AS1792" i="2"/>
  <c r="AS1838" i="2"/>
  <c r="AS1874" i="2"/>
  <c r="AS1915" i="2"/>
  <c r="AS1960" i="2"/>
  <c r="AS1994" i="2"/>
  <c r="AS2033" i="2"/>
  <c r="AS2172" i="2"/>
  <c r="AS2309" i="2"/>
  <c r="AS2481" i="2"/>
  <c r="AS2642" i="2"/>
  <c r="AS2807" i="2"/>
  <c r="AS2961" i="2"/>
  <c r="AS3103" i="2"/>
  <c r="AS3272" i="2"/>
  <c r="AS3395" i="2"/>
  <c r="AS3551" i="2"/>
  <c r="AS3687" i="2"/>
  <c r="AS3819" i="2"/>
  <c r="AS3948" i="2"/>
  <c r="AS4065" i="2"/>
  <c r="AS11" i="2"/>
  <c r="AS63" i="2"/>
  <c r="AS123" i="2"/>
  <c r="AS185" i="2"/>
  <c r="AS245" i="2"/>
  <c r="AS307" i="2"/>
  <c r="AS367" i="2"/>
  <c r="AS417" i="2"/>
  <c r="AS489" i="2"/>
  <c r="AS539" i="2"/>
  <c r="AS599" i="2"/>
  <c r="AS642" i="2"/>
  <c r="AS685" i="2"/>
  <c r="AS734" i="2"/>
  <c r="AS776" i="2"/>
  <c r="AS826" i="2"/>
  <c r="AS863" i="2"/>
  <c r="AS910" i="2"/>
  <c r="AS955" i="2"/>
  <c r="AS997" i="2"/>
  <c r="AS1047" i="2"/>
  <c r="AS1089" i="2"/>
  <c r="AS1139" i="2"/>
  <c r="AS1176" i="2"/>
  <c r="AS1219" i="2"/>
  <c r="AS1268" i="2"/>
  <c r="AS1311" i="2"/>
  <c r="AS1360" i="2"/>
  <c r="AS1403" i="2"/>
  <c r="AS1441" i="2"/>
  <c r="AS1490" i="2"/>
  <c r="AS1532" i="2"/>
  <c r="AS1582" i="2"/>
  <c r="AS1624" i="2"/>
  <c r="AS1671" i="2"/>
  <c r="AS1714" i="2"/>
  <c r="AS1750" i="2"/>
  <c r="AS1796" i="2"/>
  <c r="AS1839" i="2"/>
  <c r="AS1880" i="2"/>
  <c r="AS1919" i="2"/>
  <c r="AS1961" i="2"/>
  <c r="AS2000" i="2"/>
  <c r="AS2034" i="2"/>
  <c r="AS2173" i="2"/>
  <c r="AS2314" i="2"/>
  <c r="AS2506" i="2"/>
  <c r="AS2643" i="2"/>
  <c r="AQ2643" i="2" s="1"/>
  <c r="AS2840" i="2"/>
  <c r="AS2962" i="2"/>
  <c r="AS3111" i="2"/>
  <c r="AS3274" i="2"/>
  <c r="AS3396" i="2"/>
  <c r="AS3552" i="2"/>
  <c r="AS3688" i="2"/>
  <c r="AS3821" i="2"/>
  <c r="AS3952" i="2"/>
  <c r="AS4066" i="2"/>
  <c r="AS15" i="2"/>
  <c r="AS75" i="2"/>
  <c r="AS124" i="2"/>
  <c r="AS186" i="2"/>
  <c r="AS246" i="2"/>
  <c r="AS314" i="2"/>
  <c r="AS368" i="2"/>
  <c r="Q2053" i="2"/>
  <c r="T2053" i="2" s="1"/>
  <c r="Q2029" i="2"/>
  <c r="T2029" i="2" s="1"/>
  <c r="Q2005" i="2"/>
  <c r="T2005" i="2" s="1"/>
  <c r="Q1981" i="2"/>
  <c r="T1981" i="2" s="1"/>
  <c r="Q1957" i="2"/>
  <c r="T1957" i="2" s="1"/>
  <c r="Q1933" i="2"/>
  <c r="T1933" i="2" s="1"/>
  <c r="Q1909" i="2"/>
  <c r="T1909" i="2" s="1"/>
  <c r="Q1885" i="2"/>
  <c r="T1885" i="2" s="1"/>
  <c r="Q1861" i="2"/>
  <c r="T1861" i="2" s="1"/>
  <c r="Q1837" i="2"/>
  <c r="T1837" i="2" s="1"/>
  <c r="Q1813" i="2"/>
  <c r="T1813" i="2" s="1"/>
  <c r="Q1789" i="2"/>
  <c r="T1789" i="2" s="1"/>
  <c r="Q1765" i="2"/>
  <c r="T1765" i="2" s="1"/>
  <c r="Q1741" i="2"/>
  <c r="T1741" i="2" s="1"/>
  <c r="Q1717" i="2"/>
  <c r="T1717" i="2" s="1"/>
  <c r="Q1693" i="2"/>
  <c r="T1693" i="2" s="1"/>
  <c r="Q1669" i="2"/>
  <c r="T1669" i="2" s="1"/>
  <c r="Q1645" i="2"/>
  <c r="T1645" i="2" s="1"/>
  <c r="Q1621" i="2"/>
  <c r="T1621" i="2" s="1"/>
  <c r="Q1597" i="2"/>
  <c r="T1597" i="2" s="1"/>
  <c r="Q1573" i="2"/>
  <c r="T1573" i="2" s="1"/>
  <c r="Q1549" i="2"/>
  <c r="T1549" i="2" s="1"/>
  <c r="Q1525" i="2"/>
  <c r="T1525" i="2" s="1"/>
  <c r="Q1501" i="2"/>
  <c r="T1501" i="2" s="1"/>
  <c r="Q1477" i="2"/>
  <c r="T1477" i="2" s="1"/>
  <c r="Q1453" i="2"/>
  <c r="T1453" i="2" s="1"/>
  <c r="Q1429" i="2"/>
  <c r="T1429" i="2" s="1"/>
  <c r="Q1405" i="2"/>
  <c r="T1405" i="2" s="1"/>
  <c r="Q1381" i="2"/>
  <c r="T1381" i="2" s="1"/>
  <c r="Q1357" i="2"/>
  <c r="T1357" i="2" s="1"/>
  <c r="Q1333" i="2"/>
  <c r="T1333" i="2" s="1"/>
  <c r="Q1309" i="2"/>
  <c r="T1309" i="2" s="1"/>
  <c r="Q1285" i="2"/>
  <c r="T1285" i="2" s="1"/>
  <c r="Q1261" i="2"/>
  <c r="T1261" i="2" s="1"/>
  <c r="Q1237" i="2"/>
  <c r="T1237" i="2" s="1"/>
  <c r="Q1213" i="2"/>
  <c r="T1213" i="2" s="1"/>
  <c r="Q1189" i="2"/>
  <c r="T1189" i="2" s="1"/>
  <c r="Q1165" i="2"/>
  <c r="T1165" i="2" s="1"/>
  <c r="Q1141" i="2"/>
  <c r="T1141" i="2" s="1"/>
  <c r="Q1117" i="2"/>
  <c r="T1117" i="2" s="1"/>
  <c r="Q1093" i="2"/>
  <c r="T1093" i="2" s="1"/>
  <c r="Q1069" i="2"/>
  <c r="T1069" i="2" s="1"/>
  <c r="Q1045" i="2"/>
  <c r="T1045" i="2" s="1"/>
  <c r="Q1021" i="2"/>
  <c r="T1021" i="2" s="1"/>
  <c r="Q997" i="2"/>
  <c r="T997" i="2" s="1"/>
  <c r="Q973" i="2"/>
  <c r="T973" i="2" s="1"/>
  <c r="Q949" i="2"/>
  <c r="T949" i="2" s="1"/>
  <c r="Q925" i="2"/>
  <c r="T925" i="2" s="1"/>
  <c r="Q901" i="2"/>
  <c r="T901" i="2" s="1"/>
  <c r="Q877" i="2"/>
  <c r="T877" i="2" s="1"/>
  <c r="Q853" i="2"/>
  <c r="T853" i="2" s="1"/>
  <c r="Q829" i="2"/>
  <c r="T829" i="2" s="1"/>
  <c r="Q805" i="2"/>
  <c r="T805" i="2" s="1"/>
  <c r="Q781" i="2"/>
  <c r="T781" i="2" s="1"/>
  <c r="Q757" i="2"/>
  <c r="T757" i="2" s="1"/>
  <c r="Q733" i="2"/>
  <c r="T733" i="2" s="1"/>
  <c r="Q709" i="2"/>
  <c r="T709" i="2" s="1"/>
  <c r="Q685" i="2"/>
  <c r="T685" i="2" s="1"/>
  <c r="Q661" i="2"/>
  <c r="T661" i="2" s="1"/>
  <c r="Q637" i="2"/>
  <c r="T637" i="2" s="1"/>
  <c r="Q613" i="2"/>
  <c r="T613" i="2" s="1"/>
  <c r="Q589" i="2"/>
  <c r="T589" i="2" s="1"/>
  <c r="Q565" i="2"/>
  <c r="T565" i="2" s="1"/>
  <c r="Q541" i="2"/>
  <c r="T541" i="2" s="1"/>
  <c r="Q517" i="2"/>
  <c r="T517" i="2" s="1"/>
  <c r="Q493" i="2"/>
  <c r="T493" i="2" s="1"/>
  <c r="Q469" i="2"/>
  <c r="T469" i="2" s="1"/>
  <c r="Q445" i="2"/>
  <c r="T445" i="2" s="1"/>
  <c r="Q421" i="2"/>
  <c r="T421" i="2" s="1"/>
  <c r="Q397" i="2"/>
  <c r="T397" i="2" s="1"/>
  <c r="Q373" i="2"/>
  <c r="T373" i="2" s="1"/>
  <c r="Q349" i="2"/>
  <c r="T349" i="2" s="1"/>
  <c r="Q325" i="2"/>
  <c r="T325" i="2" s="1"/>
  <c r="Q301" i="2"/>
  <c r="T301" i="2" s="1"/>
  <c r="Q277" i="2"/>
  <c r="T277" i="2" s="1"/>
  <c r="Q253" i="2"/>
  <c r="T253" i="2" s="1"/>
  <c r="Q229" i="2"/>
  <c r="T229" i="2" s="1"/>
  <c r="Q205" i="2"/>
  <c r="T205" i="2" s="1"/>
  <c r="Q181" i="2"/>
  <c r="T181" i="2" s="1"/>
  <c r="Q157" i="2"/>
  <c r="T157" i="2" s="1"/>
  <c r="Q133" i="2"/>
  <c r="T133" i="2" s="1"/>
  <c r="Q109" i="2"/>
  <c r="T109" i="2" s="1"/>
  <c r="Q85" i="2"/>
  <c r="T85" i="2" s="1"/>
  <c r="Q61" i="2"/>
  <c r="T61" i="2" s="1"/>
  <c r="Q37" i="2"/>
  <c r="T37" i="2" s="1"/>
  <c r="Q13" i="2"/>
  <c r="T13" i="2" s="1"/>
  <c r="AS2048" i="2"/>
  <c r="AS1987" i="2"/>
  <c r="AS1936" i="2"/>
  <c r="AS1884" i="2"/>
  <c r="AS1820" i="2"/>
  <c r="AS1772" i="2"/>
  <c r="AS1718" i="2"/>
  <c r="AS1653" i="2"/>
  <c r="AS1597" i="2"/>
  <c r="AS1546" i="2"/>
  <c r="AS1474" i="2"/>
  <c r="AS1426" i="2"/>
  <c r="AS1365" i="2"/>
  <c r="AS1297" i="2"/>
  <c r="AS1242" i="2"/>
  <c r="AS1186" i="2"/>
  <c r="AS1118" i="2"/>
  <c r="AS1058" i="2"/>
  <c r="AS1009" i="2"/>
  <c r="AS936" i="2"/>
  <c r="AS886" i="2"/>
  <c r="AS830" i="2"/>
  <c r="AS763" i="2"/>
  <c r="AS707" i="2"/>
  <c r="AS646" i="2"/>
  <c r="AS584" i="2"/>
  <c r="AS506" i="2"/>
  <c r="AS439" i="2"/>
  <c r="AS341" i="2"/>
  <c r="AS272" i="2"/>
  <c r="AS183" i="2"/>
  <c r="AS99" i="2"/>
  <c r="AS18" i="2"/>
  <c r="AS4067" i="2"/>
  <c r="AS3880" i="2"/>
  <c r="AS3712" i="2"/>
  <c r="AS3495" i="2"/>
  <c r="AS3297" i="2"/>
  <c r="AS3097" i="2"/>
  <c r="AS2872" i="2"/>
  <c r="AS2646" i="2"/>
  <c r="AS2416" i="2"/>
  <c r="AS2221" i="2"/>
  <c r="Q2052" i="2"/>
  <c r="T2052" i="2" s="1"/>
  <c r="Q2028" i="2"/>
  <c r="T2028" i="2" s="1"/>
  <c r="Q2004" i="2"/>
  <c r="T2004" i="2" s="1"/>
  <c r="Q1980" i="2"/>
  <c r="T1980" i="2" s="1"/>
  <c r="Q1956" i="2"/>
  <c r="T1956" i="2" s="1"/>
  <c r="Q1932" i="2"/>
  <c r="T1932" i="2" s="1"/>
  <c r="Q1908" i="2"/>
  <c r="T1908" i="2" s="1"/>
  <c r="Q1884" i="2"/>
  <c r="T1884" i="2" s="1"/>
  <c r="Q1860" i="2"/>
  <c r="T1860" i="2" s="1"/>
  <c r="Q1836" i="2"/>
  <c r="T1836" i="2" s="1"/>
  <c r="Q1812" i="2"/>
  <c r="T1812" i="2" s="1"/>
  <c r="Q1788" i="2"/>
  <c r="T1788" i="2" s="1"/>
  <c r="Q1764" i="2"/>
  <c r="T1764" i="2" s="1"/>
  <c r="Q1740" i="2"/>
  <c r="T1740" i="2" s="1"/>
  <c r="Q1716" i="2"/>
  <c r="T1716" i="2" s="1"/>
  <c r="Q1692" i="2"/>
  <c r="T1692" i="2" s="1"/>
  <c r="Q1668" i="2"/>
  <c r="T1668" i="2" s="1"/>
  <c r="Q1644" i="2"/>
  <c r="T1644" i="2" s="1"/>
  <c r="Q1620" i="2"/>
  <c r="T1620" i="2" s="1"/>
  <c r="Q1596" i="2"/>
  <c r="T1596" i="2" s="1"/>
  <c r="Q1572" i="2"/>
  <c r="T1572" i="2" s="1"/>
  <c r="Q1548" i="2"/>
  <c r="T1548" i="2" s="1"/>
  <c r="Q1524" i="2"/>
  <c r="T1524" i="2" s="1"/>
  <c r="Q1500" i="2"/>
  <c r="T1500" i="2" s="1"/>
  <c r="Q1476" i="2"/>
  <c r="T1476" i="2" s="1"/>
  <c r="Q1452" i="2"/>
  <c r="T1452" i="2" s="1"/>
  <c r="Q1428" i="2"/>
  <c r="T1428" i="2" s="1"/>
  <c r="Q1404" i="2"/>
  <c r="T1404" i="2" s="1"/>
  <c r="Q1380" i="2"/>
  <c r="T1380" i="2" s="1"/>
  <c r="Q1356" i="2"/>
  <c r="T1356" i="2" s="1"/>
  <c r="Q1332" i="2"/>
  <c r="T1332" i="2" s="1"/>
  <c r="Q1308" i="2"/>
  <c r="T1308" i="2" s="1"/>
  <c r="Q1284" i="2"/>
  <c r="T1284" i="2" s="1"/>
  <c r="Q1260" i="2"/>
  <c r="T1260" i="2" s="1"/>
  <c r="Q1236" i="2"/>
  <c r="T1236" i="2" s="1"/>
  <c r="Q1212" i="2"/>
  <c r="T1212" i="2" s="1"/>
  <c r="Q1188" i="2"/>
  <c r="T1188" i="2" s="1"/>
  <c r="Q1164" i="2"/>
  <c r="T1164" i="2" s="1"/>
  <c r="Q1140" i="2"/>
  <c r="T1140" i="2" s="1"/>
  <c r="Q1116" i="2"/>
  <c r="T1116" i="2" s="1"/>
  <c r="Q1092" i="2"/>
  <c r="T1092" i="2" s="1"/>
  <c r="Q1068" i="2"/>
  <c r="T1068" i="2" s="1"/>
  <c r="Q1044" i="2"/>
  <c r="T1044" i="2" s="1"/>
  <c r="Q1020" i="2"/>
  <c r="T1020" i="2" s="1"/>
  <c r="Q996" i="2"/>
  <c r="T996" i="2" s="1"/>
  <c r="Q972" i="2"/>
  <c r="T972" i="2" s="1"/>
  <c r="Q948" i="2"/>
  <c r="T948" i="2" s="1"/>
  <c r="Q924" i="2"/>
  <c r="T924" i="2" s="1"/>
  <c r="Q900" i="2"/>
  <c r="T900" i="2" s="1"/>
  <c r="Q876" i="2"/>
  <c r="T876" i="2" s="1"/>
  <c r="Q852" i="2"/>
  <c r="T852" i="2" s="1"/>
  <c r="Q828" i="2"/>
  <c r="T828" i="2" s="1"/>
  <c r="Q804" i="2"/>
  <c r="T804" i="2" s="1"/>
  <c r="Q780" i="2"/>
  <c r="T780" i="2" s="1"/>
  <c r="Q756" i="2"/>
  <c r="T756" i="2" s="1"/>
  <c r="Q732" i="2"/>
  <c r="T732" i="2" s="1"/>
  <c r="Q708" i="2"/>
  <c r="T708" i="2" s="1"/>
  <c r="Q684" i="2"/>
  <c r="T684" i="2" s="1"/>
  <c r="Q660" i="2"/>
  <c r="T660" i="2" s="1"/>
  <c r="Q636" i="2"/>
  <c r="T636" i="2" s="1"/>
  <c r="Q612" i="2"/>
  <c r="T612" i="2" s="1"/>
  <c r="Q588" i="2"/>
  <c r="T588" i="2" s="1"/>
  <c r="Q564" i="2"/>
  <c r="T564" i="2" s="1"/>
  <c r="Q540" i="2"/>
  <c r="T540" i="2" s="1"/>
  <c r="Q516" i="2"/>
  <c r="T516" i="2" s="1"/>
  <c r="Q492" i="2"/>
  <c r="T492" i="2" s="1"/>
  <c r="Q468" i="2"/>
  <c r="T468" i="2" s="1"/>
  <c r="Q444" i="2"/>
  <c r="T444" i="2" s="1"/>
  <c r="Q420" i="2"/>
  <c r="T420" i="2" s="1"/>
  <c r="Q396" i="2"/>
  <c r="T396" i="2" s="1"/>
  <c r="Q372" i="2"/>
  <c r="T372" i="2" s="1"/>
  <c r="Q348" i="2"/>
  <c r="T348" i="2" s="1"/>
  <c r="Q324" i="2"/>
  <c r="T324" i="2" s="1"/>
  <c r="Q300" i="2"/>
  <c r="T300" i="2" s="1"/>
  <c r="Q276" i="2"/>
  <c r="T276" i="2" s="1"/>
  <c r="Q252" i="2"/>
  <c r="T252" i="2" s="1"/>
  <c r="Q228" i="2"/>
  <c r="T228" i="2" s="1"/>
  <c r="Q204" i="2"/>
  <c r="T204" i="2" s="1"/>
  <c r="Q180" i="2"/>
  <c r="T180" i="2" s="1"/>
  <c r="Q156" i="2"/>
  <c r="T156" i="2" s="1"/>
  <c r="Q132" i="2"/>
  <c r="T132" i="2" s="1"/>
  <c r="Q108" i="2"/>
  <c r="T108" i="2" s="1"/>
  <c r="Q84" i="2"/>
  <c r="T84" i="2" s="1"/>
  <c r="Q60" i="2"/>
  <c r="T60" i="2" s="1"/>
  <c r="Q36" i="2"/>
  <c r="T36" i="2" s="1"/>
  <c r="Q12" i="2"/>
  <c r="T12" i="2" s="1"/>
  <c r="AS2040" i="2"/>
  <c r="AS1986" i="2"/>
  <c r="AS1935" i="2"/>
  <c r="AS1883" i="2"/>
  <c r="AS1819" i="2"/>
  <c r="AS1771" i="2"/>
  <c r="AS1717" i="2"/>
  <c r="AQ1717" i="2" s="1"/>
  <c r="AS1652" i="2"/>
  <c r="AQ1652" i="2" s="1"/>
  <c r="AS1596" i="2"/>
  <c r="AS1536" i="2"/>
  <c r="AS1473" i="2"/>
  <c r="AS1425" i="2"/>
  <c r="AS1364" i="2"/>
  <c r="AS1296" i="2"/>
  <c r="AS1241" i="2"/>
  <c r="AS1185" i="2"/>
  <c r="AS1117" i="2"/>
  <c r="AS1057" i="2"/>
  <c r="AS1005" i="2"/>
  <c r="AS933" i="2"/>
  <c r="AS885" i="2"/>
  <c r="AS829" i="2"/>
  <c r="AS762" i="2"/>
  <c r="AS706" i="2"/>
  <c r="AS645" i="2"/>
  <c r="AS578" i="2"/>
  <c r="AS499" i="2"/>
  <c r="AS438" i="2"/>
  <c r="AS339" i="2"/>
  <c r="AS271" i="2"/>
  <c r="AS159" i="2"/>
  <c r="AQ159" i="2" s="1"/>
  <c r="AS89" i="2"/>
  <c r="AS17" i="2"/>
  <c r="AS4063" i="2"/>
  <c r="AS3879" i="2"/>
  <c r="AS3693" i="2"/>
  <c r="AS3493" i="2"/>
  <c r="AS3296" i="2"/>
  <c r="AS3079" i="2"/>
  <c r="AS2871" i="2"/>
  <c r="AS2645" i="2"/>
  <c r="AS2403" i="2"/>
  <c r="AS2220" i="2"/>
  <c r="Q2051" i="2"/>
  <c r="T2051" i="2" s="1"/>
  <c r="Q2027" i="2"/>
  <c r="T2027" i="2" s="1"/>
  <c r="Q2003" i="2"/>
  <c r="T2003" i="2" s="1"/>
  <c r="Q1979" i="2"/>
  <c r="T1979" i="2" s="1"/>
  <c r="Q1955" i="2"/>
  <c r="T1955" i="2" s="1"/>
  <c r="Q1931" i="2"/>
  <c r="T1931" i="2" s="1"/>
  <c r="Q1907" i="2"/>
  <c r="T1907" i="2" s="1"/>
  <c r="Q1883" i="2"/>
  <c r="T1883" i="2" s="1"/>
  <c r="Q1859" i="2"/>
  <c r="T1859" i="2" s="1"/>
  <c r="Q1835" i="2"/>
  <c r="T1835" i="2" s="1"/>
  <c r="Q1811" i="2"/>
  <c r="T1811" i="2" s="1"/>
  <c r="Q1787" i="2"/>
  <c r="T1787" i="2" s="1"/>
  <c r="Q1763" i="2"/>
  <c r="T1763" i="2" s="1"/>
  <c r="Q1739" i="2"/>
  <c r="T1739" i="2" s="1"/>
  <c r="Q1715" i="2"/>
  <c r="T1715" i="2" s="1"/>
  <c r="Q1691" i="2"/>
  <c r="T1691" i="2" s="1"/>
  <c r="Q1667" i="2"/>
  <c r="T1667" i="2" s="1"/>
  <c r="Q1643" i="2"/>
  <c r="T1643" i="2" s="1"/>
  <c r="Q1619" i="2"/>
  <c r="T1619" i="2" s="1"/>
  <c r="Q1595" i="2"/>
  <c r="T1595" i="2" s="1"/>
  <c r="Q1571" i="2"/>
  <c r="T1571" i="2" s="1"/>
  <c r="Q1547" i="2"/>
  <c r="T1547" i="2" s="1"/>
  <c r="Q1523" i="2"/>
  <c r="T1523" i="2" s="1"/>
  <c r="Q1499" i="2"/>
  <c r="T1499" i="2" s="1"/>
  <c r="Q1475" i="2"/>
  <c r="T1475" i="2" s="1"/>
  <c r="Q1451" i="2"/>
  <c r="T1451" i="2" s="1"/>
  <c r="Q1427" i="2"/>
  <c r="T1427" i="2" s="1"/>
  <c r="Q1403" i="2"/>
  <c r="T1403" i="2" s="1"/>
  <c r="Q1379" i="2"/>
  <c r="T1379" i="2" s="1"/>
  <c r="Q1355" i="2"/>
  <c r="T1355" i="2" s="1"/>
  <c r="Q1331" i="2"/>
  <c r="T1331" i="2" s="1"/>
  <c r="Q1307" i="2"/>
  <c r="T1307" i="2" s="1"/>
  <c r="Q1283" i="2"/>
  <c r="T1283" i="2" s="1"/>
  <c r="Q1259" i="2"/>
  <c r="T1259" i="2" s="1"/>
  <c r="Q1235" i="2"/>
  <c r="T1235" i="2" s="1"/>
  <c r="Q1211" i="2"/>
  <c r="T1211" i="2" s="1"/>
  <c r="Q1187" i="2"/>
  <c r="T1187" i="2" s="1"/>
  <c r="Q1163" i="2"/>
  <c r="T1163" i="2" s="1"/>
  <c r="Q1139" i="2"/>
  <c r="T1139" i="2" s="1"/>
  <c r="Q1115" i="2"/>
  <c r="T1115" i="2" s="1"/>
  <c r="Q1091" i="2"/>
  <c r="T1091" i="2" s="1"/>
  <c r="Q1067" i="2"/>
  <c r="T1067" i="2" s="1"/>
  <c r="Q1043" i="2"/>
  <c r="T1043" i="2" s="1"/>
  <c r="Q1019" i="2"/>
  <c r="T1019" i="2" s="1"/>
  <c r="Q995" i="2"/>
  <c r="T995" i="2" s="1"/>
  <c r="Q971" i="2"/>
  <c r="T971" i="2" s="1"/>
  <c r="Q947" i="2"/>
  <c r="T947" i="2" s="1"/>
  <c r="Q923" i="2"/>
  <c r="T923" i="2" s="1"/>
  <c r="Q899" i="2"/>
  <c r="T899" i="2" s="1"/>
  <c r="Q875" i="2"/>
  <c r="T875" i="2" s="1"/>
  <c r="Q851" i="2"/>
  <c r="T851" i="2" s="1"/>
  <c r="Q827" i="2"/>
  <c r="T827" i="2" s="1"/>
  <c r="Q803" i="2"/>
  <c r="T803" i="2" s="1"/>
  <c r="Q779" i="2"/>
  <c r="T779" i="2" s="1"/>
  <c r="Q755" i="2"/>
  <c r="T755" i="2" s="1"/>
  <c r="Q731" i="2"/>
  <c r="T731" i="2" s="1"/>
  <c r="Q707" i="2"/>
  <c r="T707" i="2" s="1"/>
  <c r="Q683" i="2"/>
  <c r="T683" i="2" s="1"/>
  <c r="Q659" i="2"/>
  <c r="T659" i="2" s="1"/>
  <c r="Q635" i="2"/>
  <c r="T635" i="2" s="1"/>
  <c r="Q611" i="2"/>
  <c r="T611" i="2" s="1"/>
  <c r="Q587" i="2"/>
  <c r="T587" i="2" s="1"/>
  <c r="Q563" i="2"/>
  <c r="T563" i="2" s="1"/>
  <c r="Q539" i="2"/>
  <c r="T539" i="2" s="1"/>
  <c r="Q515" i="2"/>
  <c r="T515" i="2" s="1"/>
  <c r="Q491" i="2"/>
  <c r="T491" i="2" s="1"/>
  <c r="Q467" i="2"/>
  <c r="T467" i="2" s="1"/>
  <c r="Q443" i="2"/>
  <c r="T443" i="2" s="1"/>
  <c r="Q419" i="2"/>
  <c r="T419" i="2" s="1"/>
  <c r="Q395" i="2"/>
  <c r="T395" i="2" s="1"/>
  <c r="Q371" i="2"/>
  <c r="T371" i="2" s="1"/>
  <c r="Q347" i="2"/>
  <c r="T347" i="2" s="1"/>
  <c r="Q323" i="2"/>
  <c r="T323" i="2" s="1"/>
  <c r="Q299" i="2"/>
  <c r="T299" i="2" s="1"/>
  <c r="Q275" i="2"/>
  <c r="T275" i="2" s="1"/>
  <c r="Q251" i="2"/>
  <c r="T251" i="2" s="1"/>
  <c r="Q227" i="2"/>
  <c r="T227" i="2" s="1"/>
  <c r="Q203" i="2"/>
  <c r="T203" i="2" s="1"/>
  <c r="Q179" i="2"/>
  <c r="T179" i="2" s="1"/>
  <c r="Q155" i="2"/>
  <c r="T155" i="2" s="1"/>
  <c r="Q131" i="2"/>
  <c r="T131" i="2" s="1"/>
  <c r="Q107" i="2"/>
  <c r="T107" i="2" s="1"/>
  <c r="Q83" i="2"/>
  <c r="T83" i="2" s="1"/>
  <c r="Q59" i="2"/>
  <c r="T59" i="2" s="1"/>
  <c r="Q35" i="2"/>
  <c r="T35" i="2" s="1"/>
  <c r="Q11" i="2"/>
  <c r="T11" i="2" s="1"/>
  <c r="AS2039" i="2"/>
  <c r="AS1985" i="2"/>
  <c r="AS1934" i="2"/>
  <c r="AS1882" i="2"/>
  <c r="AS1818" i="2"/>
  <c r="AS1770" i="2"/>
  <c r="AS1716" i="2"/>
  <c r="AS1651" i="2"/>
  <c r="AS1595" i="2"/>
  <c r="AS1534" i="2"/>
  <c r="AS1472" i="2"/>
  <c r="AS1415" i="2"/>
  <c r="AS1363" i="2"/>
  <c r="AS1295" i="2"/>
  <c r="AS1239" i="2"/>
  <c r="AS1184" i="2"/>
  <c r="AS1116" i="2"/>
  <c r="AS1055" i="2"/>
  <c r="AS1001" i="2"/>
  <c r="AS932" i="2"/>
  <c r="AS884" i="2"/>
  <c r="AS828" i="2"/>
  <c r="AS761" i="2"/>
  <c r="AQ761" i="2" s="1"/>
  <c r="AS705" i="2"/>
  <c r="AS644" i="2"/>
  <c r="AS576" i="2"/>
  <c r="AS498" i="2"/>
  <c r="AS434" i="2"/>
  <c r="AS338" i="2"/>
  <c r="AS267" i="2"/>
  <c r="AS158" i="2"/>
  <c r="AS85" i="2"/>
  <c r="AS16" i="2"/>
  <c r="AS4045" i="2"/>
  <c r="AS3877" i="2"/>
  <c r="AS3692" i="2"/>
  <c r="AS3481" i="2"/>
  <c r="AS3295" i="2"/>
  <c r="AS3078" i="2"/>
  <c r="AS2869" i="2"/>
  <c r="AS2644" i="2"/>
  <c r="AS2401" i="2"/>
  <c r="AS2195" i="2"/>
  <c r="Q2049" i="2"/>
  <c r="T2049" i="2" s="1"/>
  <c r="Q2025" i="2"/>
  <c r="T2025" i="2" s="1"/>
  <c r="Q2001" i="2"/>
  <c r="T2001" i="2" s="1"/>
  <c r="Q1977" i="2"/>
  <c r="T1977" i="2" s="1"/>
  <c r="Q1953" i="2"/>
  <c r="T1953" i="2" s="1"/>
  <c r="Q1929" i="2"/>
  <c r="T1929" i="2" s="1"/>
  <c r="Q1905" i="2"/>
  <c r="T1905" i="2" s="1"/>
  <c r="Q1881" i="2"/>
  <c r="T1881" i="2" s="1"/>
  <c r="Q1857" i="2"/>
  <c r="T1857" i="2" s="1"/>
  <c r="Q1833" i="2"/>
  <c r="T1833" i="2" s="1"/>
  <c r="Q1809" i="2"/>
  <c r="T1809" i="2" s="1"/>
  <c r="Q1785" i="2"/>
  <c r="T1785" i="2" s="1"/>
  <c r="Q1761" i="2"/>
  <c r="T1761" i="2" s="1"/>
  <c r="Q1737" i="2"/>
  <c r="T1737" i="2" s="1"/>
  <c r="Q1713" i="2"/>
  <c r="T1713" i="2" s="1"/>
  <c r="Q1689" i="2"/>
  <c r="T1689" i="2" s="1"/>
  <c r="Q1665" i="2"/>
  <c r="T1665" i="2" s="1"/>
  <c r="Q1641" i="2"/>
  <c r="T1641" i="2" s="1"/>
  <c r="Q1617" i="2"/>
  <c r="T1617" i="2" s="1"/>
  <c r="Q1593" i="2"/>
  <c r="T1593" i="2" s="1"/>
  <c r="Q1569" i="2"/>
  <c r="T1569" i="2" s="1"/>
  <c r="Q1545" i="2"/>
  <c r="T1545" i="2" s="1"/>
  <c r="Q1521" i="2"/>
  <c r="T1521" i="2" s="1"/>
  <c r="Q1497" i="2"/>
  <c r="T1497" i="2" s="1"/>
  <c r="Q1473" i="2"/>
  <c r="T1473" i="2" s="1"/>
  <c r="Q1449" i="2"/>
  <c r="T1449" i="2" s="1"/>
  <c r="Q1425" i="2"/>
  <c r="T1425" i="2" s="1"/>
  <c r="Q1401" i="2"/>
  <c r="T1401" i="2" s="1"/>
  <c r="Q1377" i="2"/>
  <c r="T1377" i="2" s="1"/>
  <c r="Q1353" i="2"/>
  <c r="T1353" i="2" s="1"/>
  <c r="Q1329" i="2"/>
  <c r="T1329" i="2" s="1"/>
  <c r="Q1305" i="2"/>
  <c r="T1305" i="2" s="1"/>
  <c r="Q1281" i="2"/>
  <c r="T1281" i="2" s="1"/>
  <c r="Q1257" i="2"/>
  <c r="T1257" i="2" s="1"/>
  <c r="Q1233" i="2"/>
  <c r="T1233" i="2" s="1"/>
  <c r="Q1209" i="2"/>
  <c r="T1209" i="2" s="1"/>
  <c r="Q1185" i="2"/>
  <c r="T1185" i="2" s="1"/>
  <c r="Q1161" i="2"/>
  <c r="T1161" i="2" s="1"/>
  <c r="Q1137" i="2"/>
  <c r="T1137" i="2" s="1"/>
  <c r="Q1113" i="2"/>
  <c r="T1113" i="2" s="1"/>
  <c r="Q1089" i="2"/>
  <c r="T1089" i="2" s="1"/>
  <c r="Q1065" i="2"/>
  <c r="T1065" i="2" s="1"/>
  <c r="Q1041" i="2"/>
  <c r="T1041" i="2" s="1"/>
  <c r="Q1017" i="2"/>
  <c r="T1017" i="2" s="1"/>
  <c r="Q993" i="2"/>
  <c r="T993" i="2" s="1"/>
  <c r="Q969" i="2"/>
  <c r="T969" i="2" s="1"/>
  <c r="Q945" i="2"/>
  <c r="T945" i="2" s="1"/>
  <c r="Q921" i="2"/>
  <c r="T921" i="2" s="1"/>
  <c r="Q897" i="2"/>
  <c r="T897" i="2" s="1"/>
  <c r="Q873" i="2"/>
  <c r="T873" i="2" s="1"/>
  <c r="Q849" i="2"/>
  <c r="T849" i="2" s="1"/>
  <c r="Q825" i="2"/>
  <c r="T825" i="2" s="1"/>
  <c r="Q801" i="2"/>
  <c r="T801" i="2" s="1"/>
  <c r="Q777" i="2"/>
  <c r="T777" i="2" s="1"/>
  <c r="Q753" i="2"/>
  <c r="T753" i="2" s="1"/>
  <c r="Q729" i="2"/>
  <c r="T729" i="2" s="1"/>
  <c r="Q705" i="2"/>
  <c r="T705" i="2" s="1"/>
  <c r="Q681" i="2"/>
  <c r="T681" i="2" s="1"/>
  <c r="Q657" i="2"/>
  <c r="T657" i="2" s="1"/>
  <c r="Q633" i="2"/>
  <c r="T633" i="2" s="1"/>
  <c r="Q609" i="2"/>
  <c r="T609" i="2" s="1"/>
  <c r="Q585" i="2"/>
  <c r="T585" i="2" s="1"/>
  <c r="Q561" i="2"/>
  <c r="T561" i="2" s="1"/>
  <c r="Q537" i="2"/>
  <c r="T537" i="2" s="1"/>
  <c r="Q513" i="2"/>
  <c r="T513" i="2" s="1"/>
  <c r="Q489" i="2"/>
  <c r="T489" i="2" s="1"/>
  <c r="Q465" i="2"/>
  <c r="T465" i="2" s="1"/>
  <c r="Q441" i="2"/>
  <c r="T441" i="2" s="1"/>
  <c r="Q417" i="2"/>
  <c r="T417" i="2" s="1"/>
  <c r="Q393" i="2"/>
  <c r="T393" i="2" s="1"/>
  <c r="Q369" i="2"/>
  <c r="T369" i="2" s="1"/>
  <c r="Q345" i="2"/>
  <c r="T345" i="2" s="1"/>
  <c r="Q321" i="2"/>
  <c r="T321" i="2" s="1"/>
  <c r="Q297" i="2"/>
  <c r="T297" i="2" s="1"/>
  <c r="Q273" i="2"/>
  <c r="T273" i="2" s="1"/>
  <c r="Q249" i="2"/>
  <c r="T249" i="2" s="1"/>
  <c r="Q225" i="2"/>
  <c r="T225" i="2" s="1"/>
  <c r="Q201" i="2"/>
  <c r="T201" i="2" s="1"/>
  <c r="Q177" i="2"/>
  <c r="T177" i="2" s="1"/>
  <c r="Q153" i="2"/>
  <c r="T153" i="2" s="1"/>
  <c r="Q129" i="2"/>
  <c r="T129" i="2" s="1"/>
  <c r="Q105" i="2"/>
  <c r="T105" i="2" s="1"/>
  <c r="Q81" i="2"/>
  <c r="T81" i="2" s="1"/>
  <c r="Q57" i="2"/>
  <c r="T57" i="2" s="1"/>
  <c r="Q33" i="2"/>
  <c r="T33" i="2" s="1"/>
  <c r="Q9" i="2"/>
  <c r="T9" i="2" s="1"/>
  <c r="AS2032" i="2"/>
  <c r="AS1981" i="2"/>
  <c r="AS1932" i="2"/>
  <c r="AS1873" i="2"/>
  <c r="AS1815" i="2"/>
  <c r="AS1766" i="2"/>
  <c r="AS1712" i="2"/>
  <c r="AS1649" i="2"/>
  <c r="AS1593" i="2"/>
  <c r="AS1530" i="2"/>
  <c r="AS1465" i="2"/>
  <c r="AS1409" i="2"/>
  <c r="AS1355" i="2"/>
  <c r="AS1290" i="2"/>
  <c r="AS1237" i="2"/>
  <c r="AS1174" i="2"/>
  <c r="AS1114" i="2"/>
  <c r="AS1053" i="2"/>
  <c r="AS995" i="2"/>
  <c r="AS930" i="2"/>
  <c r="AS875" i="2"/>
  <c r="AS824" i="2"/>
  <c r="AS759" i="2"/>
  <c r="AS698" i="2"/>
  <c r="AS640" i="2"/>
  <c r="AS570" i="2"/>
  <c r="AS496" i="2"/>
  <c r="AS415" i="2"/>
  <c r="AS330" i="2"/>
  <c r="AS250" i="2"/>
  <c r="AS156" i="2"/>
  <c r="AS81" i="2"/>
  <c r="AS4042" i="2"/>
  <c r="AS3875" i="2"/>
  <c r="AS3684" i="2"/>
  <c r="AS3477" i="2"/>
  <c r="AS3293" i="2"/>
  <c r="AS3074" i="2"/>
  <c r="AS2867" i="2"/>
  <c r="AS2623" i="2"/>
  <c r="AS2399" i="2"/>
  <c r="AS2191" i="2"/>
  <c r="AS4039" i="2"/>
  <c r="AS3874" i="2"/>
  <c r="AS3657" i="2"/>
  <c r="AS3473" i="2"/>
  <c r="AS3290" i="2"/>
  <c r="AS3040" i="2"/>
  <c r="AS2866" i="2"/>
  <c r="AS2622" i="2"/>
  <c r="AS2393" i="2"/>
  <c r="AS2176" i="2"/>
  <c r="Q2047" i="2"/>
  <c r="T2047" i="2" s="1"/>
  <c r="Q2023" i="2"/>
  <c r="T2023" i="2" s="1"/>
  <c r="Q1999" i="2"/>
  <c r="T1999" i="2" s="1"/>
  <c r="Q1975" i="2"/>
  <c r="T1975" i="2" s="1"/>
  <c r="Q1951" i="2"/>
  <c r="T1951" i="2" s="1"/>
  <c r="Q1927" i="2"/>
  <c r="T1927" i="2" s="1"/>
  <c r="Q1903" i="2"/>
  <c r="T1903" i="2" s="1"/>
  <c r="Q1879" i="2"/>
  <c r="T1879" i="2" s="1"/>
  <c r="Q1855" i="2"/>
  <c r="T1855" i="2" s="1"/>
  <c r="Q1831" i="2"/>
  <c r="T1831" i="2" s="1"/>
  <c r="Q1807" i="2"/>
  <c r="T1807" i="2" s="1"/>
  <c r="Q1783" i="2"/>
  <c r="T1783" i="2" s="1"/>
  <c r="Q1759" i="2"/>
  <c r="T1759" i="2" s="1"/>
  <c r="Q1735" i="2"/>
  <c r="T1735" i="2" s="1"/>
  <c r="Q1711" i="2"/>
  <c r="T1711" i="2" s="1"/>
  <c r="Q1687" i="2"/>
  <c r="T1687" i="2" s="1"/>
  <c r="Q1663" i="2"/>
  <c r="T1663" i="2" s="1"/>
  <c r="Q1639" i="2"/>
  <c r="T1639" i="2" s="1"/>
  <c r="Q1615" i="2"/>
  <c r="T1615" i="2" s="1"/>
  <c r="Q1591" i="2"/>
  <c r="T1591" i="2" s="1"/>
  <c r="Q1567" i="2"/>
  <c r="T1567" i="2" s="1"/>
  <c r="Q1543" i="2"/>
  <c r="T1543" i="2" s="1"/>
  <c r="Q1519" i="2"/>
  <c r="T1519" i="2" s="1"/>
  <c r="Q1495" i="2"/>
  <c r="T1495" i="2" s="1"/>
  <c r="Q1471" i="2"/>
  <c r="T1471" i="2" s="1"/>
  <c r="Q1447" i="2"/>
  <c r="T1447" i="2" s="1"/>
  <c r="Q1423" i="2"/>
  <c r="T1423" i="2" s="1"/>
  <c r="Q1399" i="2"/>
  <c r="T1399" i="2" s="1"/>
  <c r="Q1375" i="2"/>
  <c r="T1375" i="2" s="1"/>
  <c r="Q1351" i="2"/>
  <c r="T1351" i="2" s="1"/>
  <c r="Q1327" i="2"/>
  <c r="T1327" i="2" s="1"/>
  <c r="Q1303" i="2"/>
  <c r="T1303" i="2" s="1"/>
  <c r="Q1279" i="2"/>
  <c r="T1279" i="2" s="1"/>
  <c r="Q1255" i="2"/>
  <c r="T1255" i="2" s="1"/>
  <c r="Q1231" i="2"/>
  <c r="T1231" i="2" s="1"/>
  <c r="Q1207" i="2"/>
  <c r="T1207" i="2" s="1"/>
  <c r="Q1183" i="2"/>
  <c r="T1183" i="2" s="1"/>
  <c r="Q1159" i="2"/>
  <c r="T1159" i="2" s="1"/>
  <c r="Q1135" i="2"/>
  <c r="T1135" i="2" s="1"/>
  <c r="Q1111" i="2"/>
  <c r="T1111" i="2" s="1"/>
  <c r="Q1087" i="2"/>
  <c r="T1087" i="2" s="1"/>
  <c r="Q1063" i="2"/>
  <c r="T1063" i="2" s="1"/>
  <c r="Q1039" i="2"/>
  <c r="T1039" i="2" s="1"/>
  <c r="Q1015" i="2"/>
  <c r="T1015" i="2" s="1"/>
  <c r="Q991" i="2"/>
  <c r="T991" i="2" s="1"/>
  <c r="Q967" i="2"/>
  <c r="T967" i="2" s="1"/>
  <c r="Q943" i="2"/>
  <c r="T943" i="2" s="1"/>
  <c r="Q919" i="2"/>
  <c r="T919" i="2" s="1"/>
  <c r="Q895" i="2"/>
  <c r="T895" i="2" s="1"/>
  <c r="Q871" i="2"/>
  <c r="T871" i="2" s="1"/>
  <c r="Q847" i="2"/>
  <c r="T847" i="2" s="1"/>
  <c r="Q823" i="2"/>
  <c r="T823" i="2" s="1"/>
  <c r="Q799" i="2"/>
  <c r="T799" i="2" s="1"/>
  <c r="Q775" i="2"/>
  <c r="T775" i="2" s="1"/>
  <c r="Q751" i="2"/>
  <c r="T751" i="2" s="1"/>
  <c r="Q727" i="2"/>
  <c r="T727" i="2" s="1"/>
  <c r="Q703" i="2"/>
  <c r="T703" i="2" s="1"/>
  <c r="Q679" i="2"/>
  <c r="T679" i="2" s="1"/>
  <c r="Q655" i="2"/>
  <c r="T655" i="2" s="1"/>
  <c r="Q631" i="2"/>
  <c r="T631" i="2" s="1"/>
  <c r="Q607" i="2"/>
  <c r="T607" i="2" s="1"/>
  <c r="Q583" i="2"/>
  <c r="T583" i="2" s="1"/>
  <c r="Q559" i="2"/>
  <c r="T559" i="2" s="1"/>
  <c r="Q535" i="2"/>
  <c r="T535" i="2" s="1"/>
  <c r="Q511" i="2"/>
  <c r="T511" i="2" s="1"/>
  <c r="Q487" i="2"/>
  <c r="T487" i="2" s="1"/>
  <c r="Q463" i="2"/>
  <c r="T463" i="2" s="1"/>
  <c r="Q439" i="2"/>
  <c r="T439" i="2" s="1"/>
  <c r="Q415" i="2"/>
  <c r="T415" i="2" s="1"/>
  <c r="Q391" i="2"/>
  <c r="T391" i="2" s="1"/>
  <c r="Q367" i="2"/>
  <c r="T367" i="2" s="1"/>
  <c r="Q343" i="2"/>
  <c r="T343" i="2" s="1"/>
  <c r="Q319" i="2"/>
  <c r="T319" i="2" s="1"/>
  <c r="Q295" i="2"/>
  <c r="T295" i="2" s="1"/>
  <c r="Q271" i="2"/>
  <c r="T271" i="2" s="1"/>
  <c r="Q247" i="2"/>
  <c r="T247" i="2" s="1"/>
  <c r="Q223" i="2"/>
  <c r="T223" i="2" s="1"/>
  <c r="Q199" i="2"/>
  <c r="T199" i="2" s="1"/>
  <c r="Q175" i="2"/>
  <c r="T175" i="2" s="1"/>
  <c r="Q151" i="2"/>
  <c r="T151" i="2" s="1"/>
  <c r="Q127" i="2"/>
  <c r="T127" i="2" s="1"/>
  <c r="Q103" i="2"/>
  <c r="T103" i="2" s="1"/>
  <c r="Q79" i="2"/>
  <c r="T79" i="2" s="1"/>
  <c r="Q55" i="2"/>
  <c r="T55" i="2" s="1"/>
  <c r="Q31" i="2"/>
  <c r="T31" i="2" s="1"/>
  <c r="Q7" i="2"/>
  <c r="T7" i="2" s="1"/>
  <c r="AS2026" i="2"/>
  <c r="AS1976" i="2"/>
  <c r="AS1930" i="2"/>
  <c r="AS1867" i="2"/>
  <c r="AS1813" i="2"/>
  <c r="AS1760" i="2"/>
  <c r="AS1694" i="2"/>
  <c r="AS1647" i="2"/>
  <c r="AS1586" i="2"/>
  <c r="AS1524" i="2"/>
  <c r="AS1463" i="2"/>
  <c r="AS1407" i="2"/>
  <c r="AS1340" i="2"/>
  <c r="AS1284" i="2"/>
  <c r="AS1235" i="2"/>
  <c r="AQ1235" i="2" s="1"/>
  <c r="AS1165" i="2"/>
  <c r="AS1112" i="2"/>
  <c r="AS1051" i="2"/>
  <c r="AS984" i="2"/>
  <c r="AQ984" i="2" s="1"/>
  <c r="AS928" i="2"/>
  <c r="AS872" i="2"/>
  <c r="AS805" i="2"/>
  <c r="AS745" i="2"/>
  <c r="AS696" i="2"/>
  <c r="AS633" i="2"/>
  <c r="AS568" i="2"/>
  <c r="AS494" i="2"/>
  <c r="AS402" i="2"/>
  <c r="AS327" i="2"/>
  <c r="AS248" i="2"/>
  <c r="AS154" i="2"/>
  <c r="AS79" i="2"/>
  <c r="AS4014" i="2"/>
  <c r="AS3872" i="2"/>
  <c r="AS3653" i="2"/>
  <c r="AS3472" i="2"/>
  <c r="AS3275" i="2"/>
  <c r="AS3034" i="2"/>
  <c r="AS2865" i="2"/>
  <c r="AS2621" i="2"/>
  <c r="AS2391" i="2"/>
  <c r="AS2162" i="2"/>
  <c r="Q2046" i="2"/>
  <c r="T2046" i="2" s="1"/>
  <c r="Q2022" i="2"/>
  <c r="T2022" i="2" s="1"/>
  <c r="Q1998" i="2"/>
  <c r="T1998" i="2" s="1"/>
  <c r="Q1974" i="2"/>
  <c r="T1974" i="2" s="1"/>
  <c r="Q1950" i="2"/>
  <c r="T1950" i="2" s="1"/>
  <c r="Q1926" i="2"/>
  <c r="T1926" i="2" s="1"/>
  <c r="Q1902" i="2"/>
  <c r="T1902" i="2" s="1"/>
  <c r="Q1878" i="2"/>
  <c r="T1878" i="2" s="1"/>
  <c r="Q1854" i="2"/>
  <c r="T1854" i="2" s="1"/>
  <c r="Q1830" i="2"/>
  <c r="T1830" i="2" s="1"/>
  <c r="Q1806" i="2"/>
  <c r="T1806" i="2" s="1"/>
  <c r="Q1782" i="2"/>
  <c r="T1782" i="2" s="1"/>
  <c r="Q1758" i="2"/>
  <c r="T1758" i="2" s="1"/>
  <c r="Q1734" i="2"/>
  <c r="T1734" i="2" s="1"/>
  <c r="Q1710" i="2"/>
  <c r="T1710" i="2" s="1"/>
  <c r="Q1686" i="2"/>
  <c r="T1686" i="2" s="1"/>
  <c r="Q1662" i="2"/>
  <c r="T1662" i="2" s="1"/>
  <c r="Q1638" i="2"/>
  <c r="T1638" i="2" s="1"/>
  <c r="Q1614" i="2"/>
  <c r="T1614" i="2" s="1"/>
  <c r="Q1590" i="2"/>
  <c r="T1590" i="2" s="1"/>
  <c r="Q1566" i="2"/>
  <c r="T1566" i="2" s="1"/>
  <c r="Q1542" i="2"/>
  <c r="T1542" i="2" s="1"/>
  <c r="Q1518" i="2"/>
  <c r="T1518" i="2" s="1"/>
  <c r="Q1494" i="2"/>
  <c r="T1494" i="2" s="1"/>
  <c r="Q1470" i="2"/>
  <c r="T1470" i="2" s="1"/>
  <c r="Q1446" i="2"/>
  <c r="T1446" i="2" s="1"/>
  <c r="Q1422" i="2"/>
  <c r="T1422" i="2" s="1"/>
  <c r="Q1398" i="2"/>
  <c r="T1398" i="2" s="1"/>
  <c r="Q1374" i="2"/>
  <c r="T1374" i="2" s="1"/>
  <c r="Q1350" i="2"/>
  <c r="T1350" i="2" s="1"/>
  <c r="Q1326" i="2"/>
  <c r="T1326" i="2" s="1"/>
  <c r="Q1302" i="2"/>
  <c r="T1302" i="2" s="1"/>
  <c r="Q1278" i="2"/>
  <c r="T1278" i="2" s="1"/>
  <c r="Q1254" i="2"/>
  <c r="T1254" i="2" s="1"/>
  <c r="Q1230" i="2"/>
  <c r="T1230" i="2" s="1"/>
  <c r="Q1206" i="2"/>
  <c r="T1206" i="2" s="1"/>
  <c r="Q1182" i="2"/>
  <c r="T1182" i="2" s="1"/>
  <c r="Q1158" i="2"/>
  <c r="T1158" i="2" s="1"/>
  <c r="Q1134" i="2"/>
  <c r="T1134" i="2" s="1"/>
  <c r="Q1110" i="2"/>
  <c r="T1110" i="2" s="1"/>
  <c r="Q1086" i="2"/>
  <c r="T1086" i="2" s="1"/>
  <c r="Q1062" i="2"/>
  <c r="T1062" i="2" s="1"/>
  <c r="Q1038" i="2"/>
  <c r="T1038" i="2" s="1"/>
  <c r="Q1014" i="2"/>
  <c r="T1014" i="2" s="1"/>
  <c r="Q990" i="2"/>
  <c r="T990" i="2" s="1"/>
  <c r="Q966" i="2"/>
  <c r="T966" i="2" s="1"/>
  <c r="Q942" i="2"/>
  <c r="T942" i="2" s="1"/>
  <c r="Q918" i="2"/>
  <c r="T918" i="2" s="1"/>
  <c r="Q894" i="2"/>
  <c r="T894" i="2" s="1"/>
  <c r="Q870" i="2"/>
  <c r="T870" i="2" s="1"/>
  <c r="Q846" i="2"/>
  <c r="T846" i="2" s="1"/>
  <c r="Q822" i="2"/>
  <c r="T822" i="2" s="1"/>
  <c r="Q798" i="2"/>
  <c r="T798" i="2" s="1"/>
  <c r="Q774" i="2"/>
  <c r="T774" i="2" s="1"/>
  <c r="Q750" i="2"/>
  <c r="T750" i="2" s="1"/>
  <c r="Q726" i="2"/>
  <c r="T726" i="2" s="1"/>
  <c r="Q702" i="2"/>
  <c r="T702" i="2" s="1"/>
  <c r="Q678" i="2"/>
  <c r="T678" i="2" s="1"/>
  <c r="Q654" i="2"/>
  <c r="T654" i="2" s="1"/>
  <c r="Q630" i="2"/>
  <c r="T630" i="2" s="1"/>
  <c r="Q606" i="2"/>
  <c r="T606" i="2" s="1"/>
  <c r="Q582" i="2"/>
  <c r="T582" i="2" s="1"/>
  <c r="Q558" i="2"/>
  <c r="T558" i="2" s="1"/>
  <c r="Q534" i="2"/>
  <c r="T534" i="2" s="1"/>
  <c r="Q510" i="2"/>
  <c r="T510" i="2" s="1"/>
  <c r="Q486" i="2"/>
  <c r="T486" i="2" s="1"/>
  <c r="Q462" i="2"/>
  <c r="T462" i="2" s="1"/>
  <c r="Q438" i="2"/>
  <c r="T438" i="2" s="1"/>
  <c r="Q414" i="2"/>
  <c r="T414" i="2" s="1"/>
  <c r="Q390" i="2"/>
  <c r="T390" i="2" s="1"/>
  <c r="Q366" i="2"/>
  <c r="T366" i="2" s="1"/>
  <c r="Q342" i="2"/>
  <c r="T342" i="2" s="1"/>
  <c r="Q318" i="2"/>
  <c r="T318" i="2" s="1"/>
  <c r="Q294" i="2"/>
  <c r="T294" i="2" s="1"/>
  <c r="Q270" i="2"/>
  <c r="T270" i="2" s="1"/>
  <c r="Q246" i="2"/>
  <c r="T246" i="2" s="1"/>
  <c r="Q222" i="2"/>
  <c r="T222" i="2" s="1"/>
  <c r="Q198" i="2"/>
  <c r="T198" i="2" s="1"/>
  <c r="Q174" i="2"/>
  <c r="T174" i="2" s="1"/>
  <c r="Q150" i="2"/>
  <c r="T150" i="2" s="1"/>
  <c r="Q126" i="2"/>
  <c r="T126" i="2" s="1"/>
  <c r="Q102" i="2"/>
  <c r="T102" i="2" s="1"/>
  <c r="Q78" i="2"/>
  <c r="T78" i="2" s="1"/>
  <c r="Q54" i="2"/>
  <c r="T54" i="2" s="1"/>
  <c r="Q30" i="2"/>
  <c r="T30" i="2" s="1"/>
  <c r="Q6" i="2"/>
  <c r="T6" i="2" s="1"/>
  <c r="AS2025" i="2"/>
  <c r="AS1970" i="2"/>
  <c r="AS1929" i="2"/>
  <c r="AS1866" i="2"/>
  <c r="AS1812" i="2"/>
  <c r="AS1754" i="2"/>
  <c r="AS1693" i="2"/>
  <c r="AS1646" i="2"/>
  <c r="AS1585" i="2"/>
  <c r="AQ1585" i="2" s="1"/>
  <c r="AS1523" i="2"/>
  <c r="AQ1523" i="2" s="1"/>
  <c r="AS1462" i="2"/>
  <c r="AQ1462" i="2" s="1"/>
  <c r="AS1406" i="2"/>
  <c r="AS1339" i="2"/>
  <c r="AS1283" i="2"/>
  <c r="AS1234" i="2"/>
  <c r="AS1161" i="2"/>
  <c r="AS1106" i="2"/>
  <c r="AS1050" i="2"/>
  <c r="AS983" i="2"/>
  <c r="AS927" i="2"/>
  <c r="AS866" i="2"/>
  <c r="AS804" i="2"/>
  <c r="AS743" i="2"/>
  <c r="AS695" i="2"/>
  <c r="AS624" i="2"/>
  <c r="AS566" i="2"/>
  <c r="AS493" i="2"/>
  <c r="AS401" i="2"/>
  <c r="AS321" i="2"/>
  <c r="AS243" i="2"/>
  <c r="AS153" i="2"/>
  <c r="AS78" i="2"/>
  <c r="AS4010" i="2"/>
  <c r="AS3871" i="2"/>
  <c r="AS3626" i="2"/>
  <c r="AS3464" i="2"/>
  <c r="AQ3464" i="2" s="1"/>
  <c r="AS3252" i="2"/>
  <c r="AS3033" i="2"/>
  <c r="AS2864" i="2"/>
  <c r="AS2580" i="2"/>
  <c r="AS2389" i="2"/>
  <c r="AS2117" i="2"/>
  <c r="Q4116" i="2"/>
  <c r="T4116" i="2" s="1"/>
  <c r="Q4090" i="2"/>
  <c r="T4090" i="2" s="1"/>
  <c r="Q4066" i="2"/>
  <c r="T4066" i="2" s="1"/>
  <c r="Q4042" i="2"/>
  <c r="T4042" i="2" s="1"/>
  <c r="Q4018" i="2"/>
  <c r="T4018" i="2" s="1"/>
  <c r="Q3994" i="2"/>
  <c r="T3994" i="2" s="1"/>
  <c r="Q3970" i="2"/>
  <c r="T3970" i="2" s="1"/>
  <c r="Q3946" i="2"/>
  <c r="T3946" i="2" s="1"/>
  <c r="Q3922" i="2"/>
  <c r="T3922" i="2" s="1"/>
  <c r="Q3898" i="2"/>
  <c r="T3898" i="2" s="1"/>
  <c r="Q3874" i="2"/>
  <c r="T3874" i="2" s="1"/>
  <c r="Q3850" i="2"/>
  <c r="T3850" i="2" s="1"/>
  <c r="Q3826" i="2"/>
  <c r="T3826" i="2" s="1"/>
  <c r="Q3802" i="2"/>
  <c r="T3802" i="2" s="1"/>
  <c r="Q3778" i="2"/>
  <c r="T3778" i="2" s="1"/>
  <c r="Q3754" i="2"/>
  <c r="T3754" i="2" s="1"/>
  <c r="Q3730" i="2"/>
  <c r="T3730" i="2" s="1"/>
  <c r="Q3706" i="2"/>
  <c r="T3706" i="2" s="1"/>
  <c r="Q3682" i="2"/>
  <c r="T3682" i="2" s="1"/>
  <c r="Q3658" i="2"/>
  <c r="T3658" i="2" s="1"/>
  <c r="Q3634" i="2"/>
  <c r="T3634" i="2" s="1"/>
  <c r="Q3610" i="2"/>
  <c r="T3610" i="2" s="1"/>
  <c r="Q3586" i="2"/>
  <c r="T3586" i="2" s="1"/>
  <c r="Q3562" i="2"/>
  <c r="T3562" i="2" s="1"/>
  <c r="Q3538" i="2"/>
  <c r="T3538" i="2" s="1"/>
  <c r="Q3514" i="2"/>
  <c r="T3514" i="2" s="1"/>
  <c r="Q3490" i="2"/>
  <c r="T3490" i="2" s="1"/>
  <c r="Q3466" i="2"/>
  <c r="T3466" i="2" s="1"/>
  <c r="Q3442" i="2"/>
  <c r="T3442" i="2" s="1"/>
  <c r="Q3418" i="2"/>
  <c r="T3418" i="2" s="1"/>
  <c r="Q3394" i="2"/>
  <c r="T3394" i="2" s="1"/>
  <c r="Q3370" i="2"/>
  <c r="T3370" i="2" s="1"/>
  <c r="Q3346" i="2"/>
  <c r="T3346" i="2" s="1"/>
  <c r="Q3322" i="2"/>
  <c r="T3322" i="2" s="1"/>
  <c r="Q3298" i="2"/>
  <c r="T3298" i="2" s="1"/>
  <c r="Q3274" i="2"/>
  <c r="T3274" i="2" s="1"/>
  <c r="Q3250" i="2"/>
  <c r="T3250" i="2" s="1"/>
  <c r="Q3226" i="2"/>
  <c r="T3226" i="2" s="1"/>
  <c r="Q3202" i="2"/>
  <c r="T3202" i="2" s="1"/>
  <c r="Q3178" i="2"/>
  <c r="T3178" i="2" s="1"/>
  <c r="Q3154" i="2"/>
  <c r="T3154" i="2" s="1"/>
  <c r="Q3130" i="2"/>
  <c r="T3130" i="2" s="1"/>
  <c r="Q3106" i="2"/>
  <c r="T3106" i="2" s="1"/>
  <c r="Q3082" i="2"/>
  <c r="T3082" i="2" s="1"/>
  <c r="Q3058" i="2"/>
  <c r="T3058" i="2" s="1"/>
  <c r="Q3034" i="2"/>
  <c r="T3034" i="2" s="1"/>
  <c r="Q3010" i="2"/>
  <c r="T3010" i="2" s="1"/>
  <c r="Q2986" i="2"/>
  <c r="T2986" i="2" s="1"/>
  <c r="Q2962" i="2"/>
  <c r="T2962" i="2" s="1"/>
  <c r="Q2938" i="2"/>
  <c r="T2938" i="2" s="1"/>
  <c r="Q2914" i="2"/>
  <c r="T2914" i="2" s="1"/>
  <c r="Q2890" i="2"/>
  <c r="T2890" i="2" s="1"/>
  <c r="Q2866" i="2"/>
  <c r="T2866" i="2" s="1"/>
  <c r="Q2842" i="2"/>
  <c r="T2842" i="2" s="1"/>
  <c r="Q2818" i="2"/>
  <c r="T2818" i="2" s="1"/>
  <c r="Q2794" i="2"/>
  <c r="T2794" i="2" s="1"/>
  <c r="Q2770" i="2"/>
  <c r="T2770" i="2" s="1"/>
  <c r="Q2746" i="2"/>
  <c r="T2746" i="2" s="1"/>
  <c r="Q2722" i="2"/>
  <c r="T2722" i="2" s="1"/>
  <c r="Q2698" i="2"/>
  <c r="T2698" i="2" s="1"/>
  <c r="Q2674" i="2"/>
  <c r="T2674" i="2" s="1"/>
  <c r="Q2650" i="2"/>
  <c r="T2650" i="2" s="1"/>
  <c r="Q2626" i="2"/>
  <c r="T2626" i="2" s="1"/>
  <c r="Q2602" i="2"/>
  <c r="T2602" i="2" s="1"/>
  <c r="Q2578" i="2"/>
  <c r="T2578" i="2" s="1"/>
  <c r="Q2554" i="2"/>
  <c r="T2554" i="2" s="1"/>
  <c r="Q2530" i="2"/>
  <c r="T2530" i="2" s="1"/>
  <c r="Q2506" i="2"/>
  <c r="T2506" i="2" s="1"/>
  <c r="Q2482" i="2"/>
  <c r="T2482" i="2" s="1"/>
  <c r="Q2458" i="2"/>
  <c r="T2458" i="2" s="1"/>
  <c r="Q2434" i="2"/>
  <c r="T2434" i="2" s="1"/>
  <c r="Q2410" i="2"/>
  <c r="T2410" i="2" s="1"/>
  <c r="Q2386" i="2"/>
  <c r="T2386" i="2" s="1"/>
  <c r="Q2362" i="2"/>
  <c r="T2362" i="2" s="1"/>
  <c r="Q2338" i="2"/>
  <c r="T2338" i="2" s="1"/>
  <c r="Q2314" i="2"/>
  <c r="T2314" i="2" s="1"/>
  <c r="Q2290" i="2"/>
  <c r="T2290" i="2" s="1"/>
  <c r="Q2266" i="2"/>
  <c r="T2266" i="2" s="1"/>
  <c r="Q2242" i="2"/>
  <c r="T2242" i="2" s="1"/>
  <c r="Q2218" i="2"/>
  <c r="T2218" i="2" s="1"/>
  <c r="Q2194" i="2"/>
  <c r="T2194" i="2" s="1"/>
  <c r="Q2170" i="2"/>
  <c r="T2170" i="2" s="1"/>
  <c r="Q2146" i="2"/>
  <c r="T2146" i="2" s="1"/>
  <c r="Q2122" i="2"/>
  <c r="T2122" i="2" s="1"/>
  <c r="Q2098" i="2"/>
  <c r="T2098" i="2" s="1"/>
  <c r="Q2074" i="2"/>
  <c r="T2074" i="2" s="1"/>
  <c r="Q4092" i="2"/>
  <c r="T4092" i="2" s="1"/>
  <c r="Q4068" i="2"/>
  <c r="T4068" i="2" s="1"/>
  <c r="Q4044" i="2"/>
  <c r="T4044" i="2" s="1"/>
  <c r="Q4020" i="2"/>
  <c r="T4020" i="2" s="1"/>
  <c r="Q3996" i="2"/>
  <c r="T3996" i="2" s="1"/>
  <c r="Q3972" i="2"/>
  <c r="T3972" i="2" s="1"/>
  <c r="Q3948" i="2"/>
  <c r="T3948" i="2" s="1"/>
  <c r="Q3924" i="2"/>
  <c r="T3924" i="2" s="1"/>
  <c r="Q3900" i="2"/>
  <c r="T3900" i="2" s="1"/>
  <c r="Q3876" i="2"/>
  <c r="T3876" i="2" s="1"/>
  <c r="Q3852" i="2"/>
  <c r="T3852" i="2" s="1"/>
  <c r="Q3828" i="2"/>
  <c r="T3828" i="2" s="1"/>
  <c r="Q3804" i="2"/>
  <c r="T3804" i="2" s="1"/>
  <c r="Q3780" i="2"/>
  <c r="T3780" i="2" s="1"/>
  <c r="Q3756" i="2"/>
  <c r="T3756" i="2" s="1"/>
  <c r="Q3732" i="2"/>
  <c r="T3732" i="2" s="1"/>
  <c r="Q3708" i="2"/>
  <c r="T3708" i="2" s="1"/>
  <c r="Q3684" i="2"/>
  <c r="T3684" i="2" s="1"/>
  <c r="Q3660" i="2"/>
  <c r="T3660" i="2" s="1"/>
  <c r="Q3636" i="2"/>
  <c r="T3636" i="2" s="1"/>
  <c r="Q3612" i="2"/>
  <c r="T3612" i="2" s="1"/>
  <c r="Q3588" i="2"/>
  <c r="T3588" i="2" s="1"/>
  <c r="Q3564" i="2"/>
  <c r="T3564" i="2" s="1"/>
  <c r="Q3540" i="2"/>
  <c r="T3540" i="2" s="1"/>
  <c r="Q3516" i="2"/>
  <c r="T3516" i="2" s="1"/>
  <c r="Q3492" i="2"/>
  <c r="T3492" i="2" s="1"/>
  <c r="Q3468" i="2"/>
  <c r="T3468" i="2" s="1"/>
  <c r="Q3444" i="2"/>
  <c r="T3444" i="2" s="1"/>
  <c r="Q3420" i="2"/>
  <c r="T3420" i="2" s="1"/>
  <c r="Q3396" i="2"/>
  <c r="T3396" i="2" s="1"/>
  <c r="Q3372" i="2"/>
  <c r="T3372" i="2" s="1"/>
  <c r="Q3348" i="2"/>
  <c r="T3348" i="2" s="1"/>
  <c r="Q3324" i="2"/>
  <c r="T3324" i="2" s="1"/>
  <c r="Q3300" i="2"/>
  <c r="T3300" i="2" s="1"/>
  <c r="Q3276" i="2"/>
  <c r="T3276" i="2" s="1"/>
  <c r="Q3252" i="2"/>
  <c r="T3252" i="2" s="1"/>
  <c r="Q3228" i="2"/>
  <c r="T3228" i="2" s="1"/>
  <c r="Q3204" i="2"/>
  <c r="T3204" i="2" s="1"/>
  <c r="Q3180" i="2"/>
  <c r="T3180" i="2" s="1"/>
  <c r="Q3156" i="2"/>
  <c r="T3156" i="2" s="1"/>
  <c r="Q3132" i="2"/>
  <c r="T3132" i="2" s="1"/>
  <c r="Q3108" i="2"/>
  <c r="T3108" i="2" s="1"/>
  <c r="Q3084" i="2"/>
  <c r="T3084" i="2" s="1"/>
  <c r="Q3060" i="2"/>
  <c r="T3060" i="2" s="1"/>
  <c r="Q3036" i="2"/>
  <c r="T3036" i="2" s="1"/>
  <c r="Q3012" i="2"/>
  <c r="T3012" i="2" s="1"/>
  <c r="Q2988" i="2"/>
  <c r="T2988" i="2" s="1"/>
  <c r="Q2964" i="2"/>
  <c r="T2964" i="2" s="1"/>
  <c r="Q2940" i="2"/>
  <c r="T2940" i="2" s="1"/>
  <c r="Q2916" i="2"/>
  <c r="T2916" i="2" s="1"/>
  <c r="Q2892" i="2"/>
  <c r="T2892" i="2" s="1"/>
  <c r="Q2868" i="2"/>
  <c r="T2868" i="2" s="1"/>
  <c r="Q2844" i="2"/>
  <c r="T2844" i="2" s="1"/>
  <c r="Q2820" i="2"/>
  <c r="T2820" i="2" s="1"/>
  <c r="Q2796" i="2"/>
  <c r="T2796" i="2" s="1"/>
  <c r="Q2772" i="2"/>
  <c r="T2772" i="2" s="1"/>
  <c r="Q2748" i="2"/>
  <c r="T2748" i="2" s="1"/>
  <c r="Q2724" i="2"/>
  <c r="T2724" i="2" s="1"/>
  <c r="Q2700" i="2"/>
  <c r="T2700" i="2" s="1"/>
  <c r="Q2676" i="2"/>
  <c r="T2676" i="2" s="1"/>
  <c r="Q2652" i="2"/>
  <c r="T2652" i="2" s="1"/>
  <c r="Q2628" i="2"/>
  <c r="T2628" i="2" s="1"/>
  <c r="Q2604" i="2"/>
  <c r="T2604" i="2" s="1"/>
  <c r="Q2580" i="2"/>
  <c r="T2580" i="2" s="1"/>
  <c r="Q2556" i="2"/>
  <c r="T2556" i="2" s="1"/>
  <c r="Q2532" i="2"/>
  <c r="T2532" i="2" s="1"/>
  <c r="Q2508" i="2"/>
  <c r="T2508" i="2" s="1"/>
  <c r="Q2484" i="2"/>
  <c r="T2484" i="2" s="1"/>
  <c r="Q2460" i="2"/>
  <c r="T2460" i="2" s="1"/>
  <c r="Q2436" i="2"/>
  <c r="T2436" i="2" s="1"/>
  <c r="Q2412" i="2"/>
  <c r="T2412" i="2" s="1"/>
  <c r="Q2388" i="2"/>
  <c r="T2388" i="2" s="1"/>
  <c r="Q2364" i="2"/>
  <c r="T2364" i="2" s="1"/>
  <c r="Q2340" i="2"/>
  <c r="T2340" i="2" s="1"/>
  <c r="Q2316" i="2"/>
  <c r="T2316" i="2" s="1"/>
  <c r="Q2292" i="2"/>
  <c r="T2292" i="2" s="1"/>
  <c r="Q2268" i="2"/>
  <c r="T2268" i="2" s="1"/>
  <c r="Q2244" i="2"/>
  <c r="T2244" i="2" s="1"/>
  <c r="Q2220" i="2"/>
  <c r="T2220" i="2" s="1"/>
  <c r="Q2196" i="2"/>
  <c r="T2196" i="2" s="1"/>
  <c r="Q2172" i="2"/>
  <c r="T2172" i="2" s="1"/>
  <c r="Q2148" i="2"/>
  <c r="T2148" i="2" s="1"/>
  <c r="Q2124" i="2"/>
  <c r="T2124" i="2" s="1"/>
  <c r="Q2100" i="2"/>
  <c r="T2100" i="2" s="1"/>
  <c r="Q2076" i="2"/>
  <c r="T2076" i="2" s="1"/>
  <c r="Q4091" i="2"/>
  <c r="T4091" i="2" s="1"/>
  <c r="Q4067" i="2"/>
  <c r="T4067" i="2" s="1"/>
  <c r="Q4043" i="2"/>
  <c r="T4043" i="2" s="1"/>
  <c r="Q4019" i="2"/>
  <c r="T4019" i="2" s="1"/>
  <c r="Q3995" i="2"/>
  <c r="T3995" i="2" s="1"/>
  <c r="Q3971" i="2"/>
  <c r="T3971" i="2" s="1"/>
  <c r="Q3947" i="2"/>
  <c r="T3947" i="2" s="1"/>
  <c r="Q3923" i="2"/>
  <c r="T3923" i="2" s="1"/>
  <c r="Q3899" i="2"/>
  <c r="T3899" i="2" s="1"/>
  <c r="Q3875" i="2"/>
  <c r="T3875" i="2" s="1"/>
  <c r="Q3851" i="2"/>
  <c r="T3851" i="2" s="1"/>
  <c r="Q3827" i="2"/>
  <c r="T3827" i="2" s="1"/>
  <c r="Q3803" i="2"/>
  <c r="T3803" i="2" s="1"/>
  <c r="Q3779" i="2"/>
  <c r="T3779" i="2" s="1"/>
  <c r="Q3755" i="2"/>
  <c r="T3755" i="2" s="1"/>
  <c r="Q3731" i="2"/>
  <c r="T3731" i="2" s="1"/>
  <c r="Q3707" i="2"/>
  <c r="T3707" i="2" s="1"/>
  <c r="Q3683" i="2"/>
  <c r="T3683" i="2" s="1"/>
  <c r="Q3659" i="2"/>
  <c r="T3659" i="2" s="1"/>
  <c r="Q3635" i="2"/>
  <c r="T3635" i="2" s="1"/>
  <c r="Q3611" i="2"/>
  <c r="T3611" i="2" s="1"/>
  <c r="Q3587" i="2"/>
  <c r="T3587" i="2" s="1"/>
  <c r="Q3563" i="2"/>
  <c r="T3563" i="2" s="1"/>
  <c r="Q3539" i="2"/>
  <c r="T3539" i="2" s="1"/>
  <c r="Q3515" i="2"/>
  <c r="T3515" i="2" s="1"/>
  <c r="Q3491" i="2"/>
  <c r="T3491" i="2" s="1"/>
  <c r="Q3467" i="2"/>
  <c r="T3467" i="2" s="1"/>
  <c r="Q3443" i="2"/>
  <c r="T3443" i="2" s="1"/>
  <c r="Q3419" i="2"/>
  <c r="T3419" i="2" s="1"/>
  <c r="Q3395" i="2"/>
  <c r="T3395" i="2" s="1"/>
  <c r="Q3371" i="2"/>
  <c r="T3371" i="2" s="1"/>
  <c r="Q3347" i="2"/>
  <c r="T3347" i="2" s="1"/>
  <c r="Q3323" i="2"/>
  <c r="T3323" i="2" s="1"/>
  <c r="Q3299" i="2"/>
  <c r="T3299" i="2" s="1"/>
  <c r="Q3275" i="2"/>
  <c r="T3275" i="2" s="1"/>
  <c r="Q3251" i="2"/>
  <c r="T3251" i="2" s="1"/>
  <c r="Q3227" i="2"/>
  <c r="T3227" i="2" s="1"/>
  <c r="Q3203" i="2"/>
  <c r="T3203" i="2" s="1"/>
  <c r="Q3179" i="2"/>
  <c r="T3179" i="2" s="1"/>
  <c r="Q3155" i="2"/>
  <c r="T3155" i="2" s="1"/>
  <c r="Q3131" i="2"/>
  <c r="T3131" i="2" s="1"/>
  <c r="Q3107" i="2"/>
  <c r="T3107" i="2" s="1"/>
  <c r="Q3083" i="2"/>
  <c r="T3083" i="2" s="1"/>
  <c r="Q3059" i="2"/>
  <c r="T3059" i="2" s="1"/>
  <c r="Q3035" i="2"/>
  <c r="T3035" i="2" s="1"/>
  <c r="Q3011" i="2"/>
  <c r="T3011" i="2" s="1"/>
  <c r="Q2987" i="2"/>
  <c r="T2987" i="2" s="1"/>
  <c r="Q2963" i="2"/>
  <c r="T2963" i="2" s="1"/>
  <c r="Q2939" i="2"/>
  <c r="T2939" i="2" s="1"/>
  <c r="Q2915" i="2"/>
  <c r="T2915" i="2" s="1"/>
  <c r="Q2891" i="2"/>
  <c r="T2891" i="2" s="1"/>
  <c r="Q2867" i="2"/>
  <c r="T2867" i="2" s="1"/>
  <c r="Q2843" i="2"/>
  <c r="T2843" i="2" s="1"/>
  <c r="Q2819" i="2"/>
  <c r="T2819" i="2" s="1"/>
  <c r="Q2795" i="2"/>
  <c r="T2795" i="2" s="1"/>
  <c r="Q2771" i="2"/>
  <c r="T2771" i="2" s="1"/>
  <c r="Q2747" i="2"/>
  <c r="T2747" i="2" s="1"/>
  <c r="Q2723" i="2"/>
  <c r="T2723" i="2" s="1"/>
  <c r="Q2699" i="2"/>
  <c r="T2699" i="2" s="1"/>
  <c r="Q2675" i="2"/>
  <c r="T2675" i="2" s="1"/>
  <c r="Q2651" i="2"/>
  <c r="T2651" i="2" s="1"/>
  <c r="Q2627" i="2"/>
  <c r="T2627" i="2" s="1"/>
  <c r="Q2603" i="2"/>
  <c r="T2603" i="2" s="1"/>
  <c r="Q2579" i="2"/>
  <c r="T2579" i="2" s="1"/>
  <c r="Q2555" i="2"/>
  <c r="T2555" i="2" s="1"/>
  <c r="Q2531" i="2"/>
  <c r="T2531" i="2" s="1"/>
  <c r="Q2507" i="2"/>
  <c r="T2507" i="2" s="1"/>
  <c r="Q2483" i="2"/>
  <c r="T2483" i="2" s="1"/>
  <c r="Q2459" i="2"/>
  <c r="T2459" i="2" s="1"/>
  <c r="Q2435" i="2"/>
  <c r="T2435" i="2" s="1"/>
  <c r="Q2411" i="2"/>
  <c r="T2411" i="2" s="1"/>
  <c r="Q2387" i="2"/>
  <c r="T2387" i="2" s="1"/>
  <c r="Q2363" i="2"/>
  <c r="T2363" i="2" s="1"/>
  <c r="Q2339" i="2"/>
  <c r="T2339" i="2" s="1"/>
  <c r="Q2315" i="2"/>
  <c r="T2315" i="2" s="1"/>
  <c r="Q2291" i="2"/>
  <c r="T2291" i="2" s="1"/>
  <c r="Q2267" i="2"/>
  <c r="T2267" i="2" s="1"/>
  <c r="Q2243" i="2"/>
  <c r="T2243" i="2" s="1"/>
  <c r="Q2219" i="2"/>
  <c r="T2219" i="2" s="1"/>
  <c r="Q2195" i="2"/>
  <c r="T2195" i="2" s="1"/>
  <c r="Q2171" i="2"/>
  <c r="T2171" i="2" s="1"/>
  <c r="Q2147" i="2"/>
  <c r="T2147" i="2" s="1"/>
  <c r="Q2123" i="2"/>
  <c r="T2123" i="2" s="1"/>
  <c r="Q2099" i="2"/>
  <c r="T2099" i="2" s="1"/>
  <c r="Q2075" i="2"/>
  <c r="T2075" i="2" s="1"/>
  <c r="Q4110" i="2"/>
  <c r="T4110" i="2" s="1"/>
  <c r="Q4128" i="2"/>
  <c r="T4128" i="2" s="1"/>
  <c r="Q4104" i="2"/>
  <c r="T4104" i="2" s="1"/>
  <c r="Q4080" i="2"/>
  <c r="T4080" i="2" s="1"/>
  <c r="Q4056" i="2"/>
  <c r="T4056" i="2" s="1"/>
  <c r="Q4032" i="2"/>
  <c r="T4032" i="2" s="1"/>
  <c r="Q4008" i="2"/>
  <c r="T4008" i="2" s="1"/>
  <c r="Q4127" i="2"/>
  <c r="T4127" i="2" s="1"/>
  <c r="Q4103" i="2"/>
  <c r="T4103" i="2" s="1"/>
  <c r="Q4086" i="2"/>
  <c r="T4086" i="2" s="1"/>
  <c r="Q4062" i="2"/>
  <c r="T4062" i="2" s="1"/>
  <c r="Q4038" i="2"/>
  <c r="T4038" i="2" s="1"/>
  <c r="Q4014" i="2"/>
  <c r="T4014" i="2" s="1"/>
  <c r="Q3990" i="2"/>
  <c r="T3990" i="2" s="1"/>
  <c r="Q3966" i="2"/>
  <c r="T3966" i="2" s="1"/>
  <c r="Q3942" i="2"/>
  <c r="T3942" i="2" s="1"/>
  <c r="Q3918" i="2"/>
  <c r="T3918" i="2" s="1"/>
  <c r="Q3894" i="2"/>
  <c r="T3894" i="2" s="1"/>
  <c r="Q3870" i="2"/>
  <c r="T3870" i="2" s="1"/>
  <c r="Q3846" i="2"/>
  <c r="T3846" i="2" s="1"/>
  <c r="Q3822" i="2"/>
  <c r="T3822" i="2" s="1"/>
  <c r="Q3798" i="2"/>
  <c r="T3798" i="2" s="1"/>
  <c r="Q3774" i="2"/>
  <c r="T3774" i="2" s="1"/>
  <c r="Q3750" i="2"/>
  <c r="T3750" i="2" s="1"/>
  <c r="Q3726" i="2"/>
  <c r="T3726" i="2" s="1"/>
  <c r="Q3702" i="2"/>
  <c r="T3702" i="2" s="1"/>
  <c r="Q3678" i="2"/>
  <c r="T3678" i="2" s="1"/>
  <c r="Q3654" i="2"/>
  <c r="T3654" i="2" s="1"/>
  <c r="Q3630" i="2"/>
  <c r="T3630" i="2" s="1"/>
  <c r="Q3606" i="2"/>
  <c r="T3606" i="2" s="1"/>
  <c r="Q3582" i="2"/>
  <c r="T3582" i="2" s="1"/>
  <c r="Q3558" i="2"/>
  <c r="T3558" i="2" s="1"/>
  <c r="Q3534" i="2"/>
  <c r="T3534" i="2" s="1"/>
  <c r="Q3510" i="2"/>
  <c r="T3510" i="2" s="1"/>
  <c r="Q3486" i="2"/>
  <c r="T3486" i="2" s="1"/>
  <c r="Q3462" i="2"/>
  <c r="T3462" i="2" s="1"/>
  <c r="Q3438" i="2"/>
  <c r="T3438" i="2" s="1"/>
  <c r="Q3414" i="2"/>
  <c r="T3414" i="2" s="1"/>
  <c r="Q3390" i="2"/>
  <c r="T3390" i="2" s="1"/>
  <c r="Q3366" i="2"/>
  <c r="T3366" i="2" s="1"/>
  <c r="Q3342" i="2"/>
  <c r="T3342" i="2" s="1"/>
  <c r="Q3318" i="2"/>
  <c r="T3318" i="2" s="1"/>
  <c r="Q3294" i="2"/>
  <c r="T3294" i="2" s="1"/>
  <c r="Q3270" i="2"/>
  <c r="T3270" i="2" s="1"/>
  <c r="Q3246" i="2"/>
  <c r="T3246" i="2" s="1"/>
  <c r="Q3222" i="2"/>
  <c r="T3222" i="2" s="1"/>
  <c r="Q3198" i="2"/>
  <c r="T3198" i="2" s="1"/>
  <c r="Q3174" i="2"/>
  <c r="T3174" i="2" s="1"/>
  <c r="Q3150" i="2"/>
  <c r="T3150" i="2" s="1"/>
  <c r="Q3126" i="2"/>
  <c r="T3126" i="2" s="1"/>
  <c r="Q3102" i="2"/>
  <c r="T3102" i="2" s="1"/>
  <c r="Q3078" i="2"/>
  <c r="T3078" i="2" s="1"/>
  <c r="Q3054" i="2"/>
  <c r="T3054" i="2" s="1"/>
  <c r="Q3030" i="2"/>
  <c r="T3030" i="2" s="1"/>
  <c r="Q3006" i="2"/>
  <c r="T3006" i="2" s="1"/>
  <c r="Q2982" i="2"/>
  <c r="T2982" i="2" s="1"/>
  <c r="Q2958" i="2"/>
  <c r="T2958" i="2" s="1"/>
  <c r="Q2934" i="2"/>
  <c r="T2934" i="2" s="1"/>
  <c r="Q2910" i="2"/>
  <c r="T2910" i="2" s="1"/>
  <c r="Q2886" i="2"/>
  <c r="T2886" i="2" s="1"/>
  <c r="Q2862" i="2"/>
  <c r="T2862" i="2" s="1"/>
  <c r="Q2838" i="2"/>
  <c r="T2838" i="2" s="1"/>
  <c r="Q2814" i="2"/>
  <c r="T2814" i="2" s="1"/>
  <c r="Q2790" i="2"/>
  <c r="T2790" i="2" s="1"/>
  <c r="Q2766" i="2"/>
  <c r="T2766" i="2" s="1"/>
  <c r="Q2742" i="2"/>
  <c r="T2742" i="2" s="1"/>
  <c r="Q2718" i="2"/>
  <c r="T2718" i="2" s="1"/>
  <c r="Q2694" i="2"/>
  <c r="T2694" i="2" s="1"/>
  <c r="Q2670" i="2"/>
  <c r="T2670" i="2" s="1"/>
  <c r="Q2646" i="2"/>
  <c r="T2646" i="2" s="1"/>
  <c r="Q2622" i="2"/>
  <c r="T2622" i="2" s="1"/>
  <c r="Q2598" i="2"/>
  <c r="T2598" i="2" s="1"/>
  <c r="Q2574" i="2"/>
  <c r="T2574" i="2" s="1"/>
  <c r="Q2550" i="2"/>
  <c r="T2550" i="2" s="1"/>
  <c r="Q2526" i="2"/>
  <c r="T2526" i="2" s="1"/>
  <c r="Q2502" i="2"/>
  <c r="T2502" i="2" s="1"/>
  <c r="Q2478" i="2"/>
  <c r="T2478" i="2" s="1"/>
  <c r="Q2454" i="2"/>
  <c r="T2454" i="2" s="1"/>
  <c r="Q2430" i="2"/>
  <c r="T2430" i="2" s="1"/>
  <c r="Q2406" i="2"/>
  <c r="T2406" i="2" s="1"/>
  <c r="Q2382" i="2"/>
  <c r="T2382" i="2" s="1"/>
  <c r="Q2358" i="2"/>
  <c r="T2358" i="2" s="1"/>
  <c r="Q2334" i="2"/>
  <c r="T2334" i="2" s="1"/>
  <c r="Q2310" i="2"/>
  <c r="T2310" i="2" s="1"/>
  <c r="Q2286" i="2"/>
  <c r="T2286" i="2" s="1"/>
  <c r="Q2262" i="2"/>
  <c r="T2262" i="2" s="1"/>
  <c r="Q2238" i="2"/>
  <c r="T2238" i="2" s="1"/>
  <c r="Q2214" i="2"/>
  <c r="T2214" i="2" s="1"/>
  <c r="Q2190" i="2"/>
  <c r="T2190" i="2" s="1"/>
  <c r="Q2166" i="2"/>
  <c r="T2166" i="2" s="1"/>
  <c r="Q2142" i="2"/>
  <c r="T2142" i="2" s="1"/>
  <c r="Q2118" i="2"/>
  <c r="T2118" i="2" s="1"/>
  <c r="Q2094" i="2"/>
  <c r="T2094" i="2" s="1"/>
  <c r="Q2070" i="2"/>
  <c r="T2070" i="2" s="1"/>
  <c r="Q4126" i="2"/>
  <c r="T4126" i="2" s="1"/>
  <c r="Q4102" i="2"/>
  <c r="T4102" i="2" s="1"/>
  <c r="Q4133" i="2"/>
  <c r="T4133" i="2" s="1"/>
  <c r="Q4109" i="2"/>
  <c r="T4109" i="2" s="1"/>
  <c r="Q4085" i="2"/>
  <c r="T4085" i="2" s="1"/>
  <c r="Q4061" i="2"/>
  <c r="T4061" i="2" s="1"/>
  <c r="Q4132" i="2"/>
  <c r="T4132" i="2" s="1"/>
  <c r="Q4108" i="2"/>
  <c r="T4108" i="2" s="1"/>
  <c r="Q4037" i="2"/>
  <c r="T4037" i="2" s="1"/>
  <c r="Q4013" i="2"/>
  <c r="T4013" i="2" s="1"/>
  <c r="Q3989" i="2"/>
  <c r="T3989" i="2" s="1"/>
  <c r="Q3965" i="2"/>
  <c r="T3965" i="2" s="1"/>
  <c r="Q3941" i="2"/>
  <c r="T3941" i="2" s="1"/>
  <c r="Q3917" i="2"/>
  <c r="T3917" i="2" s="1"/>
  <c r="Q3893" i="2"/>
  <c r="T3893" i="2" s="1"/>
  <c r="Q3869" i="2"/>
  <c r="T3869" i="2" s="1"/>
  <c r="Q3845" i="2"/>
  <c r="T3845" i="2" s="1"/>
  <c r="Q3821" i="2"/>
  <c r="T3821" i="2" s="1"/>
  <c r="Q3797" i="2"/>
  <c r="T3797" i="2" s="1"/>
  <c r="Q3773" i="2"/>
  <c r="T3773" i="2" s="1"/>
  <c r="Q3749" i="2"/>
  <c r="T3749" i="2" s="1"/>
  <c r="Q3725" i="2"/>
  <c r="T3725" i="2" s="1"/>
  <c r="Q3701" i="2"/>
  <c r="T3701" i="2" s="1"/>
  <c r="Q3677" i="2"/>
  <c r="T3677" i="2" s="1"/>
  <c r="Q3653" i="2"/>
  <c r="T3653" i="2" s="1"/>
  <c r="Q3629" i="2"/>
  <c r="T3629" i="2" s="1"/>
  <c r="Q3605" i="2"/>
  <c r="T3605" i="2" s="1"/>
  <c r="Q3581" i="2"/>
  <c r="T3581" i="2" s="1"/>
  <c r="Q3557" i="2"/>
  <c r="T3557" i="2" s="1"/>
  <c r="Q3533" i="2"/>
  <c r="T3533" i="2" s="1"/>
  <c r="Q3509" i="2"/>
  <c r="T3509" i="2" s="1"/>
  <c r="Q3485" i="2"/>
  <c r="T3485" i="2" s="1"/>
  <c r="Q3461" i="2"/>
  <c r="T3461" i="2" s="1"/>
  <c r="Q3437" i="2"/>
  <c r="T3437" i="2" s="1"/>
  <c r="Q3413" i="2"/>
  <c r="T3413" i="2" s="1"/>
  <c r="Q3389" i="2"/>
  <c r="T3389" i="2" s="1"/>
  <c r="Q3365" i="2"/>
  <c r="T3365" i="2" s="1"/>
  <c r="Q3341" i="2"/>
  <c r="T3341" i="2" s="1"/>
  <c r="Q3317" i="2"/>
  <c r="T3317" i="2" s="1"/>
  <c r="Q3293" i="2"/>
  <c r="T3293" i="2" s="1"/>
  <c r="Q3269" i="2"/>
  <c r="T3269" i="2" s="1"/>
  <c r="Q3245" i="2"/>
  <c r="T3245" i="2" s="1"/>
  <c r="Q3221" i="2"/>
  <c r="T3221" i="2" s="1"/>
  <c r="Q3197" i="2"/>
  <c r="T3197" i="2" s="1"/>
  <c r="Q3173" i="2"/>
  <c r="T3173" i="2" s="1"/>
  <c r="Q3149" i="2"/>
  <c r="T3149" i="2" s="1"/>
  <c r="Q3125" i="2"/>
  <c r="T3125" i="2" s="1"/>
  <c r="Q3101" i="2"/>
  <c r="T3101" i="2" s="1"/>
  <c r="Q3077" i="2"/>
  <c r="T3077" i="2" s="1"/>
  <c r="Q3053" i="2"/>
  <c r="T3053" i="2" s="1"/>
  <c r="Q3029" i="2"/>
  <c r="T3029" i="2" s="1"/>
  <c r="Q3005" i="2"/>
  <c r="T3005" i="2" s="1"/>
  <c r="Q2981" i="2"/>
  <c r="T2981" i="2" s="1"/>
  <c r="Q2957" i="2"/>
  <c r="T2957" i="2" s="1"/>
  <c r="Q2933" i="2"/>
  <c r="T2933" i="2" s="1"/>
  <c r="Q2909" i="2"/>
  <c r="T2909" i="2" s="1"/>
  <c r="Q2885" i="2"/>
  <c r="T2885" i="2" s="1"/>
  <c r="Q2861" i="2"/>
  <c r="T2861" i="2" s="1"/>
  <c r="Q2837" i="2"/>
  <c r="T2837" i="2" s="1"/>
  <c r="Q2813" i="2"/>
  <c r="T2813" i="2" s="1"/>
  <c r="Q2789" i="2"/>
  <c r="T2789" i="2" s="1"/>
  <c r="Q2765" i="2"/>
  <c r="T2765" i="2" s="1"/>
  <c r="Q2741" i="2"/>
  <c r="T2741" i="2" s="1"/>
  <c r="Q2717" i="2"/>
  <c r="T2717" i="2" s="1"/>
  <c r="Q2693" i="2"/>
  <c r="T2693" i="2" s="1"/>
  <c r="Q2669" i="2"/>
  <c r="T2669" i="2" s="1"/>
  <c r="Q2645" i="2"/>
  <c r="T2645" i="2" s="1"/>
  <c r="Q2621" i="2"/>
  <c r="T2621" i="2" s="1"/>
  <c r="Q2597" i="2"/>
  <c r="T2597" i="2" s="1"/>
  <c r="Q2573" i="2"/>
  <c r="T2573" i="2" s="1"/>
  <c r="Q2549" i="2"/>
  <c r="T2549" i="2" s="1"/>
  <c r="Q2525" i="2"/>
  <c r="T2525" i="2" s="1"/>
  <c r="Q2501" i="2"/>
  <c r="T2501" i="2" s="1"/>
  <c r="Q2477" i="2"/>
  <c r="T2477" i="2" s="1"/>
  <c r="Q2453" i="2"/>
  <c r="T2453" i="2" s="1"/>
  <c r="Q2429" i="2"/>
  <c r="T2429" i="2" s="1"/>
  <c r="Q2405" i="2"/>
  <c r="T2405" i="2" s="1"/>
  <c r="Q2381" i="2"/>
  <c r="T2381" i="2" s="1"/>
  <c r="Q2357" i="2"/>
  <c r="T2357" i="2" s="1"/>
  <c r="Q2333" i="2"/>
  <c r="T2333" i="2" s="1"/>
  <c r="Q2309" i="2"/>
  <c r="T2309" i="2" s="1"/>
  <c r="Q2285" i="2"/>
  <c r="T2285" i="2" s="1"/>
  <c r="Q2261" i="2"/>
  <c r="T2261" i="2" s="1"/>
  <c r="Q2237" i="2"/>
  <c r="T2237" i="2" s="1"/>
  <c r="Q2213" i="2"/>
  <c r="T2213" i="2" s="1"/>
  <c r="Q2189" i="2"/>
  <c r="T2189" i="2" s="1"/>
  <c r="Q2165" i="2"/>
  <c r="T2165" i="2" s="1"/>
  <c r="Q2141" i="2"/>
  <c r="T2141" i="2" s="1"/>
  <c r="Q2117" i="2"/>
  <c r="T2117" i="2" s="1"/>
  <c r="Q2093" i="2"/>
  <c r="T2093" i="2" s="1"/>
  <c r="Q2069" i="2"/>
  <c r="T2069" i="2" s="1"/>
  <c r="Q4084" i="2"/>
  <c r="T4084" i="2" s="1"/>
  <c r="Q4060" i="2"/>
  <c r="T4060" i="2" s="1"/>
  <c r="Q4036" i="2"/>
  <c r="T4036" i="2" s="1"/>
  <c r="Q4012" i="2"/>
  <c r="T4012" i="2" s="1"/>
  <c r="Q3988" i="2"/>
  <c r="T3988" i="2" s="1"/>
  <c r="Q3964" i="2"/>
  <c r="T3964" i="2" s="1"/>
  <c r="Q3940" i="2"/>
  <c r="T3940" i="2" s="1"/>
  <c r="Q3916" i="2"/>
  <c r="T3916" i="2" s="1"/>
  <c r="Q3892" i="2"/>
  <c r="T3892" i="2" s="1"/>
  <c r="Q3868" i="2"/>
  <c r="T3868" i="2" s="1"/>
  <c r="Q3844" i="2"/>
  <c r="T3844" i="2" s="1"/>
  <c r="Q3820" i="2"/>
  <c r="T3820" i="2" s="1"/>
  <c r="Q3796" i="2"/>
  <c r="T3796" i="2" s="1"/>
  <c r="Q3772" i="2"/>
  <c r="T3772" i="2" s="1"/>
  <c r="Q3748" i="2"/>
  <c r="T3748" i="2" s="1"/>
  <c r="Q3724" i="2"/>
  <c r="T3724" i="2" s="1"/>
  <c r="Q3700" i="2"/>
  <c r="T3700" i="2" s="1"/>
  <c r="Q3676" i="2"/>
  <c r="T3676" i="2" s="1"/>
  <c r="Q3652" i="2"/>
  <c r="T3652" i="2" s="1"/>
  <c r="Q3628" i="2"/>
  <c r="T3628" i="2" s="1"/>
  <c r="Q3604" i="2"/>
  <c r="T3604" i="2" s="1"/>
  <c r="Q3580" i="2"/>
  <c r="T3580" i="2" s="1"/>
  <c r="Q3556" i="2"/>
  <c r="T3556" i="2" s="1"/>
  <c r="Q3532" i="2"/>
  <c r="T3532" i="2" s="1"/>
  <c r="Q3508" i="2"/>
  <c r="T3508" i="2" s="1"/>
  <c r="Q3484" i="2"/>
  <c r="T3484" i="2" s="1"/>
  <c r="Q3460" i="2"/>
  <c r="T3460" i="2" s="1"/>
  <c r="Q3436" i="2"/>
  <c r="T3436" i="2" s="1"/>
  <c r="Q3412" i="2"/>
  <c r="T3412" i="2" s="1"/>
  <c r="Q3388" i="2"/>
  <c r="T3388" i="2" s="1"/>
  <c r="Q3364" i="2"/>
  <c r="T3364" i="2" s="1"/>
  <c r="Q3340" i="2"/>
  <c r="T3340" i="2" s="1"/>
  <c r="Q3316" i="2"/>
  <c r="T3316" i="2" s="1"/>
  <c r="Q3292" i="2"/>
  <c r="T3292" i="2" s="1"/>
  <c r="Q3268" i="2"/>
  <c r="T3268" i="2" s="1"/>
  <c r="Q3244" i="2"/>
  <c r="T3244" i="2" s="1"/>
  <c r="Q3220" i="2"/>
  <c r="T3220" i="2" s="1"/>
  <c r="Q3196" i="2"/>
  <c r="T3196" i="2" s="1"/>
  <c r="Q3172" i="2"/>
  <c r="T3172" i="2" s="1"/>
  <c r="Q3148" i="2"/>
  <c r="T3148" i="2" s="1"/>
  <c r="Q3124" i="2"/>
  <c r="T3124" i="2" s="1"/>
  <c r="Q3100" i="2"/>
  <c r="T3100" i="2" s="1"/>
  <c r="Q3076" i="2"/>
  <c r="T3076" i="2" s="1"/>
  <c r="Q3052" i="2"/>
  <c r="T3052" i="2" s="1"/>
  <c r="Q3028" i="2"/>
  <c r="T3028" i="2" s="1"/>
  <c r="Q3004" i="2"/>
  <c r="T3004" i="2" s="1"/>
  <c r="Q2980" i="2"/>
  <c r="T2980" i="2" s="1"/>
  <c r="Q2956" i="2"/>
  <c r="T2956" i="2" s="1"/>
  <c r="Q2932" i="2"/>
  <c r="T2932" i="2" s="1"/>
  <c r="Q2908" i="2"/>
  <c r="T2908" i="2" s="1"/>
  <c r="Q2884" i="2"/>
  <c r="T2884" i="2" s="1"/>
  <c r="Q2860" i="2"/>
  <c r="T2860" i="2" s="1"/>
  <c r="Q2836" i="2"/>
  <c r="T2836" i="2" s="1"/>
  <c r="Q2812" i="2"/>
  <c r="T2812" i="2" s="1"/>
  <c r="Q2788" i="2"/>
  <c r="T2788" i="2" s="1"/>
  <c r="Q2764" i="2"/>
  <c r="T2764" i="2" s="1"/>
  <c r="Q2740" i="2"/>
  <c r="T2740" i="2" s="1"/>
  <c r="Q2716" i="2"/>
  <c r="T2716" i="2" s="1"/>
  <c r="Q2692" i="2"/>
  <c r="T2692" i="2" s="1"/>
  <c r="Q2668" i="2"/>
  <c r="T2668" i="2" s="1"/>
  <c r="Q2644" i="2"/>
  <c r="T2644" i="2" s="1"/>
  <c r="Q2620" i="2"/>
  <c r="T2620" i="2" s="1"/>
  <c r="Q2596" i="2"/>
  <c r="T2596" i="2" s="1"/>
  <c r="Q2572" i="2"/>
  <c r="T2572" i="2" s="1"/>
  <c r="Q2548" i="2"/>
  <c r="T2548" i="2" s="1"/>
  <c r="Q2524" i="2"/>
  <c r="T2524" i="2" s="1"/>
  <c r="Q2500" i="2"/>
  <c r="T2500" i="2" s="1"/>
  <c r="Q2476" i="2"/>
  <c r="T2476" i="2" s="1"/>
  <c r="Q2452" i="2"/>
  <c r="T2452" i="2" s="1"/>
  <c r="Q2428" i="2"/>
  <c r="T2428" i="2" s="1"/>
  <c r="Q2404" i="2"/>
  <c r="T2404" i="2" s="1"/>
  <c r="Q2380" i="2"/>
  <c r="T2380" i="2" s="1"/>
  <c r="Q2356" i="2"/>
  <c r="T2356" i="2" s="1"/>
  <c r="Q2332" i="2"/>
  <c r="T2332" i="2" s="1"/>
  <c r="Q2308" i="2"/>
  <c r="T2308" i="2" s="1"/>
  <c r="Q2284" i="2"/>
  <c r="T2284" i="2" s="1"/>
  <c r="Q2260" i="2"/>
  <c r="T2260" i="2" s="1"/>
  <c r="Q2236" i="2"/>
  <c r="T2236" i="2" s="1"/>
  <c r="Q2212" i="2"/>
  <c r="T2212" i="2" s="1"/>
  <c r="Q2188" i="2"/>
  <c r="T2188" i="2" s="1"/>
  <c r="Q2164" i="2"/>
  <c r="T2164" i="2" s="1"/>
  <c r="Q2140" i="2"/>
  <c r="T2140" i="2" s="1"/>
  <c r="Q2116" i="2"/>
  <c r="T2116" i="2" s="1"/>
  <c r="Q2092" i="2"/>
  <c r="T2092" i="2" s="1"/>
  <c r="Q2068" i="2"/>
  <c r="T2068" i="2" s="1"/>
  <c r="Q4131" i="2"/>
  <c r="T4131" i="2" s="1"/>
  <c r="Q4107" i="2"/>
  <c r="T4107" i="2" s="1"/>
  <c r="Q4130" i="2"/>
  <c r="T4130" i="2" s="1"/>
  <c r="Q4106" i="2"/>
  <c r="T4106" i="2" s="1"/>
  <c r="Q4082" i="2"/>
  <c r="T4082" i="2" s="1"/>
  <c r="Q4058" i="2"/>
  <c r="T4058" i="2" s="1"/>
  <c r="Q4034" i="2"/>
  <c r="T4034" i="2" s="1"/>
  <c r="Q4010" i="2"/>
  <c r="T4010" i="2" s="1"/>
  <c r="Q3986" i="2"/>
  <c r="T3986" i="2" s="1"/>
  <c r="Q3962" i="2"/>
  <c r="T3962" i="2" s="1"/>
  <c r="Q3938" i="2"/>
  <c r="T3938" i="2" s="1"/>
  <c r="Q3914" i="2"/>
  <c r="T3914" i="2" s="1"/>
  <c r="Q3890" i="2"/>
  <c r="T3890" i="2" s="1"/>
  <c r="Q4129" i="2"/>
  <c r="T4129" i="2" s="1"/>
  <c r="Q3866" i="2"/>
  <c r="T3866" i="2" s="1"/>
  <c r="Q3842" i="2"/>
  <c r="T3842" i="2" s="1"/>
  <c r="Q3818" i="2"/>
  <c r="T3818" i="2" s="1"/>
  <c r="Q3794" i="2"/>
  <c r="T3794" i="2" s="1"/>
  <c r="Q3770" i="2"/>
  <c r="T3770" i="2" s="1"/>
  <c r="Q3746" i="2"/>
  <c r="T3746" i="2" s="1"/>
  <c r="Q3722" i="2"/>
  <c r="T3722" i="2" s="1"/>
  <c r="Q3698" i="2"/>
  <c r="T3698" i="2" s="1"/>
  <c r="Q3674" i="2"/>
  <c r="T3674" i="2" s="1"/>
  <c r="Q3650" i="2"/>
  <c r="T3650" i="2" s="1"/>
  <c r="Q3626" i="2"/>
  <c r="T3626" i="2" s="1"/>
  <c r="Q3602" i="2"/>
  <c r="T3602" i="2" s="1"/>
  <c r="Q3578" i="2"/>
  <c r="T3578" i="2" s="1"/>
  <c r="Q3554" i="2"/>
  <c r="T3554" i="2" s="1"/>
  <c r="Q3530" i="2"/>
  <c r="T3530" i="2" s="1"/>
  <c r="Q3506" i="2"/>
  <c r="T3506" i="2" s="1"/>
  <c r="Q3482" i="2"/>
  <c r="T3482" i="2" s="1"/>
  <c r="Q3458" i="2"/>
  <c r="T3458" i="2" s="1"/>
  <c r="Q3434" i="2"/>
  <c r="T3434" i="2" s="1"/>
  <c r="Q3410" i="2"/>
  <c r="T3410" i="2" s="1"/>
  <c r="Q3386" i="2"/>
  <c r="T3386" i="2" s="1"/>
  <c r="Q3362" i="2"/>
  <c r="T3362" i="2" s="1"/>
  <c r="Q3338" i="2"/>
  <c r="T3338" i="2" s="1"/>
  <c r="Q3314" i="2"/>
  <c r="T3314" i="2" s="1"/>
  <c r="Q3290" i="2"/>
  <c r="T3290" i="2" s="1"/>
  <c r="Q3266" i="2"/>
  <c r="T3266" i="2" s="1"/>
  <c r="Q3242" i="2"/>
  <c r="T3242" i="2" s="1"/>
  <c r="Q3218" i="2"/>
  <c r="T3218" i="2" s="1"/>
  <c r="Q3194" i="2"/>
  <c r="T3194" i="2" s="1"/>
  <c r="Q3170" i="2"/>
  <c r="T3170" i="2" s="1"/>
  <c r="Q3146" i="2"/>
  <c r="T3146" i="2" s="1"/>
  <c r="Q3122" i="2"/>
  <c r="T3122" i="2" s="1"/>
  <c r="Q3098" i="2"/>
  <c r="T3098" i="2" s="1"/>
  <c r="Q3074" i="2"/>
  <c r="T3074" i="2" s="1"/>
  <c r="Q3050" i="2"/>
  <c r="T3050" i="2" s="1"/>
  <c r="Q3026" i="2"/>
  <c r="T3026" i="2" s="1"/>
  <c r="Q3002" i="2"/>
  <c r="T3002" i="2" s="1"/>
  <c r="Q2978" i="2"/>
  <c r="T2978" i="2" s="1"/>
  <c r="Q2954" i="2"/>
  <c r="T2954" i="2" s="1"/>
  <c r="Q2930" i="2"/>
  <c r="T2930" i="2" s="1"/>
  <c r="Q2906" i="2"/>
  <c r="T2906" i="2" s="1"/>
  <c r="Q2882" i="2"/>
  <c r="T2882" i="2" s="1"/>
  <c r="Q2858" i="2"/>
  <c r="T2858" i="2" s="1"/>
  <c r="Q2834" i="2"/>
  <c r="T2834" i="2" s="1"/>
  <c r="Q2810" i="2"/>
  <c r="T2810" i="2" s="1"/>
  <c r="Q2786" i="2"/>
  <c r="T2786" i="2" s="1"/>
  <c r="Q2762" i="2"/>
  <c r="T2762" i="2" s="1"/>
  <c r="Q2738" i="2"/>
  <c r="T2738" i="2" s="1"/>
  <c r="Q2714" i="2"/>
  <c r="T2714" i="2" s="1"/>
  <c r="Q2690" i="2"/>
  <c r="T2690" i="2" s="1"/>
  <c r="Q2666" i="2"/>
  <c r="T2666" i="2" s="1"/>
  <c r="Q2642" i="2"/>
  <c r="T2642" i="2" s="1"/>
  <c r="Q2618" i="2"/>
  <c r="T2618" i="2" s="1"/>
  <c r="Q2594" i="2"/>
  <c r="T2594" i="2" s="1"/>
  <c r="Q2570" i="2"/>
  <c r="T2570" i="2" s="1"/>
  <c r="Q2546" i="2"/>
  <c r="T2546" i="2" s="1"/>
  <c r="Q2522" i="2"/>
  <c r="T2522" i="2" s="1"/>
  <c r="Q2498" i="2"/>
  <c r="T2498" i="2" s="1"/>
  <c r="Q2474" i="2"/>
  <c r="T2474" i="2" s="1"/>
  <c r="Q2450" i="2"/>
  <c r="T2450" i="2" s="1"/>
  <c r="Q2426" i="2"/>
  <c r="T2426" i="2" s="1"/>
  <c r="Q2402" i="2"/>
  <c r="T2402" i="2" s="1"/>
  <c r="Q2378" i="2"/>
  <c r="T2378" i="2" s="1"/>
  <c r="Q2354" i="2"/>
  <c r="T2354" i="2" s="1"/>
  <c r="Q2330" i="2"/>
  <c r="T2330" i="2" s="1"/>
  <c r="Q2306" i="2"/>
  <c r="T2306" i="2" s="1"/>
  <c r="Q2282" i="2"/>
  <c r="T2282" i="2" s="1"/>
  <c r="Q2258" i="2"/>
  <c r="T2258" i="2" s="1"/>
  <c r="Q2234" i="2"/>
  <c r="T2234" i="2" s="1"/>
  <c r="Q2210" i="2"/>
  <c r="T2210" i="2" s="1"/>
  <c r="Q2186" i="2"/>
  <c r="T2186" i="2" s="1"/>
  <c r="Q2162" i="2"/>
  <c r="T2162" i="2" s="1"/>
  <c r="Q2138" i="2"/>
  <c r="T2138" i="2" s="1"/>
  <c r="Q2114" i="2"/>
  <c r="T2114" i="2" s="1"/>
  <c r="Q2090" i="2"/>
  <c r="T2090" i="2" s="1"/>
  <c r="Q4105" i="2"/>
  <c r="T4105" i="2" s="1"/>
  <c r="Q4081" i="2"/>
  <c r="T4081" i="2" s="1"/>
  <c r="Q4057" i="2"/>
  <c r="T4057" i="2" s="1"/>
  <c r="Q4033" i="2"/>
  <c r="T4033" i="2" s="1"/>
  <c r="Q4009" i="2"/>
  <c r="T4009" i="2" s="1"/>
  <c r="Q3985" i="2"/>
  <c r="T3985" i="2" s="1"/>
  <c r="Q3961" i="2"/>
  <c r="T3961" i="2" s="1"/>
  <c r="Q3937" i="2"/>
  <c r="T3937" i="2" s="1"/>
  <c r="Q3913" i="2"/>
  <c r="T3913" i="2" s="1"/>
  <c r="Q3889" i="2"/>
  <c r="T3889" i="2" s="1"/>
  <c r="Q3865" i="2"/>
  <c r="T3865" i="2" s="1"/>
  <c r="Q3841" i="2"/>
  <c r="T3841" i="2" s="1"/>
  <c r="Q3817" i="2"/>
  <c r="T3817" i="2" s="1"/>
  <c r="Q3793" i="2"/>
  <c r="T3793" i="2" s="1"/>
  <c r="Q3769" i="2"/>
  <c r="T3769" i="2" s="1"/>
  <c r="Q3745" i="2"/>
  <c r="T3745" i="2" s="1"/>
  <c r="Q3721" i="2"/>
  <c r="T3721" i="2" s="1"/>
  <c r="Q3697" i="2"/>
  <c r="T3697" i="2" s="1"/>
  <c r="Q3673" i="2"/>
  <c r="T3673" i="2" s="1"/>
  <c r="Q3649" i="2"/>
  <c r="T3649" i="2" s="1"/>
  <c r="Q3625" i="2"/>
  <c r="T3625" i="2" s="1"/>
  <c r="Q3601" i="2"/>
  <c r="T3601" i="2" s="1"/>
  <c r="Q3577" i="2"/>
  <c r="T3577" i="2" s="1"/>
  <c r="Q3553" i="2"/>
  <c r="T3553" i="2" s="1"/>
  <c r="Q3529" i="2"/>
  <c r="T3529" i="2" s="1"/>
  <c r="Q3505" i="2"/>
  <c r="T3505" i="2" s="1"/>
  <c r="Q3481" i="2"/>
  <c r="T3481" i="2" s="1"/>
  <c r="Q3457" i="2"/>
  <c r="T3457" i="2" s="1"/>
  <c r="Q3433" i="2"/>
  <c r="T3433" i="2" s="1"/>
  <c r="Q3409" i="2"/>
  <c r="T3409" i="2" s="1"/>
  <c r="Q3385" i="2"/>
  <c r="T3385" i="2" s="1"/>
  <c r="Q3361" i="2"/>
  <c r="T3361" i="2" s="1"/>
  <c r="Q3337" i="2"/>
  <c r="T3337" i="2" s="1"/>
  <c r="Q3313" i="2"/>
  <c r="T3313" i="2" s="1"/>
  <c r="Q3289" i="2"/>
  <c r="T3289" i="2" s="1"/>
  <c r="Q3265" i="2"/>
  <c r="T3265" i="2" s="1"/>
  <c r="Q3241" i="2"/>
  <c r="T3241" i="2" s="1"/>
  <c r="Q3217" i="2"/>
  <c r="T3217" i="2" s="1"/>
  <c r="Q3193" i="2"/>
  <c r="T3193" i="2" s="1"/>
  <c r="Q3169" i="2"/>
  <c r="T3169" i="2" s="1"/>
  <c r="Q3145" i="2"/>
  <c r="T3145" i="2" s="1"/>
  <c r="Q3121" i="2"/>
  <c r="T3121" i="2" s="1"/>
  <c r="Q3097" i="2"/>
  <c r="T3097" i="2" s="1"/>
  <c r="Q3073" i="2"/>
  <c r="T3073" i="2" s="1"/>
  <c r="Q3049" i="2"/>
  <c r="T3049" i="2" s="1"/>
  <c r="Q3025" i="2"/>
  <c r="T3025" i="2" s="1"/>
  <c r="Q3001" i="2"/>
  <c r="T3001" i="2" s="1"/>
  <c r="Q2977" i="2"/>
  <c r="T2977" i="2" s="1"/>
  <c r="Q2953" i="2"/>
  <c r="T2953" i="2" s="1"/>
  <c r="Q2929" i="2"/>
  <c r="T2929" i="2" s="1"/>
  <c r="Q2905" i="2"/>
  <c r="T2905" i="2" s="1"/>
  <c r="Q2881" i="2"/>
  <c r="T2881" i="2" s="1"/>
  <c r="Q2857" i="2"/>
  <c r="T2857" i="2" s="1"/>
  <c r="Q2833" i="2"/>
  <c r="T2833" i="2" s="1"/>
  <c r="Q2809" i="2"/>
  <c r="T2809" i="2" s="1"/>
  <c r="Q2785" i="2"/>
  <c r="T2785" i="2" s="1"/>
  <c r="Q2761" i="2"/>
  <c r="T2761" i="2" s="1"/>
  <c r="Q2737" i="2"/>
  <c r="T2737" i="2" s="1"/>
  <c r="Q2713" i="2"/>
  <c r="T2713" i="2" s="1"/>
  <c r="Q2689" i="2"/>
  <c r="T2689" i="2" s="1"/>
  <c r="Q2665" i="2"/>
  <c r="T2665" i="2" s="1"/>
  <c r="Q2641" i="2"/>
  <c r="T2641" i="2" s="1"/>
  <c r="Q2617" i="2"/>
  <c r="T2617" i="2" s="1"/>
  <c r="Q2593" i="2"/>
  <c r="T2593" i="2" s="1"/>
  <c r="Q2569" i="2"/>
  <c r="T2569" i="2" s="1"/>
  <c r="Q2545" i="2"/>
  <c r="T2545" i="2" s="1"/>
  <c r="Q2521" i="2"/>
  <c r="T2521" i="2" s="1"/>
  <c r="Q2497" i="2"/>
  <c r="T2497" i="2" s="1"/>
  <c r="Q2473" i="2"/>
  <c r="T2473" i="2" s="1"/>
  <c r="Q2449" i="2"/>
  <c r="T2449" i="2" s="1"/>
  <c r="Q2425" i="2"/>
  <c r="T2425" i="2" s="1"/>
  <c r="Q2401" i="2"/>
  <c r="T2401" i="2" s="1"/>
  <c r="Q2377" i="2"/>
  <c r="T2377" i="2" s="1"/>
  <c r="Q2353" i="2"/>
  <c r="T2353" i="2" s="1"/>
  <c r="Q2329" i="2"/>
  <c r="T2329" i="2" s="1"/>
  <c r="Q2305" i="2"/>
  <c r="T2305" i="2" s="1"/>
  <c r="Q2281" i="2"/>
  <c r="T2281" i="2" s="1"/>
  <c r="Q2257" i="2"/>
  <c r="T2257" i="2" s="1"/>
  <c r="Q2233" i="2"/>
  <c r="T2233" i="2" s="1"/>
  <c r="Q2209" i="2"/>
  <c r="T2209" i="2" s="1"/>
  <c r="Q2185" i="2"/>
  <c r="T2185" i="2" s="1"/>
  <c r="Q2161" i="2"/>
  <c r="T2161" i="2" s="1"/>
  <c r="Q2137" i="2"/>
  <c r="T2137" i="2" s="1"/>
  <c r="Q2113" i="2"/>
  <c r="T2113" i="2" s="1"/>
  <c r="Q2089" i="2"/>
  <c r="T2089" i="2" s="1"/>
  <c r="Q3984" i="2"/>
  <c r="T3984" i="2" s="1"/>
  <c r="Q3960" i="2"/>
  <c r="T3960" i="2" s="1"/>
  <c r="Q3936" i="2"/>
  <c r="T3936" i="2" s="1"/>
  <c r="Q3912" i="2"/>
  <c r="T3912" i="2" s="1"/>
  <c r="Q3888" i="2"/>
  <c r="T3888" i="2" s="1"/>
  <c r="Q3864" i="2"/>
  <c r="T3864" i="2" s="1"/>
  <c r="Q3840" i="2"/>
  <c r="T3840" i="2" s="1"/>
  <c r="Q3816" i="2"/>
  <c r="T3816" i="2" s="1"/>
  <c r="Q3792" i="2"/>
  <c r="T3792" i="2" s="1"/>
  <c r="Q3768" i="2"/>
  <c r="T3768" i="2" s="1"/>
  <c r="Q3744" i="2"/>
  <c r="T3744" i="2" s="1"/>
  <c r="Q3720" i="2"/>
  <c r="T3720" i="2" s="1"/>
  <c r="Q3696" i="2"/>
  <c r="T3696" i="2" s="1"/>
  <c r="Q3672" i="2"/>
  <c r="T3672" i="2" s="1"/>
  <c r="Q3648" i="2"/>
  <c r="T3648" i="2" s="1"/>
  <c r="Q3624" i="2"/>
  <c r="T3624" i="2" s="1"/>
  <c r="Q3600" i="2"/>
  <c r="T3600" i="2" s="1"/>
  <c r="Q3576" i="2"/>
  <c r="T3576" i="2" s="1"/>
  <c r="Q3552" i="2"/>
  <c r="T3552" i="2" s="1"/>
  <c r="Q3528" i="2"/>
  <c r="T3528" i="2" s="1"/>
  <c r="Q3504" i="2"/>
  <c r="T3504" i="2" s="1"/>
  <c r="Q3480" i="2"/>
  <c r="T3480" i="2" s="1"/>
  <c r="Q3456" i="2"/>
  <c r="T3456" i="2" s="1"/>
  <c r="Q3432" i="2"/>
  <c r="T3432" i="2" s="1"/>
  <c r="Q3408" i="2"/>
  <c r="T3408" i="2" s="1"/>
  <c r="Q3384" i="2"/>
  <c r="T3384" i="2" s="1"/>
  <c r="Q3360" i="2"/>
  <c r="T3360" i="2" s="1"/>
  <c r="Q3336" i="2"/>
  <c r="T3336" i="2" s="1"/>
  <c r="Q3312" i="2"/>
  <c r="T3312" i="2" s="1"/>
  <c r="Q3288" i="2"/>
  <c r="T3288" i="2" s="1"/>
  <c r="Q3264" i="2"/>
  <c r="T3264" i="2" s="1"/>
  <c r="Q3240" i="2"/>
  <c r="T3240" i="2" s="1"/>
  <c r="Q3216" i="2"/>
  <c r="T3216" i="2" s="1"/>
  <c r="Q3192" i="2"/>
  <c r="T3192" i="2" s="1"/>
  <c r="Q3168" i="2"/>
  <c r="T3168" i="2" s="1"/>
  <c r="Q3144" i="2"/>
  <c r="T3144" i="2" s="1"/>
  <c r="Q3120" i="2"/>
  <c r="T3120" i="2" s="1"/>
  <c r="Q3096" i="2"/>
  <c r="T3096" i="2" s="1"/>
  <c r="Q3072" i="2"/>
  <c r="T3072" i="2" s="1"/>
  <c r="Q3048" i="2"/>
  <c r="T3048" i="2" s="1"/>
  <c r="Q3024" i="2"/>
  <c r="T3024" i="2" s="1"/>
  <c r="Q3000" i="2"/>
  <c r="T3000" i="2" s="1"/>
  <c r="Q2976" i="2"/>
  <c r="T2976" i="2" s="1"/>
  <c r="Q2952" i="2"/>
  <c r="T2952" i="2" s="1"/>
  <c r="Q2928" i="2"/>
  <c r="T2928" i="2" s="1"/>
  <c r="Q2904" i="2"/>
  <c r="T2904" i="2" s="1"/>
  <c r="Q2880" i="2"/>
  <c r="T2880" i="2" s="1"/>
  <c r="Q2856" i="2"/>
  <c r="T2856" i="2" s="1"/>
  <c r="Q2832" i="2"/>
  <c r="T2832" i="2" s="1"/>
  <c r="Q2808" i="2"/>
  <c r="T2808" i="2" s="1"/>
  <c r="Q2784" i="2"/>
  <c r="T2784" i="2" s="1"/>
  <c r="Q2760" i="2"/>
  <c r="T2760" i="2" s="1"/>
  <c r="Q2736" i="2"/>
  <c r="T2736" i="2" s="1"/>
  <c r="Q2712" i="2"/>
  <c r="T2712" i="2" s="1"/>
  <c r="Q2688" i="2"/>
  <c r="T2688" i="2" s="1"/>
  <c r="Q2664" i="2"/>
  <c r="T2664" i="2" s="1"/>
  <c r="Q2640" i="2"/>
  <c r="T2640" i="2" s="1"/>
  <c r="Q2616" i="2"/>
  <c r="T2616" i="2" s="1"/>
  <c r="Q2592" i="2"/>
  <c r="T2592" i="2" s="1"/>
  <c r="Q2568" i="2"/>
  <c r="T2568" i="2" s="1"/>
  <c r="Q2544" i="2"/>
  <c r="T2544" i="2" s="1"/>
  <c r="Q2520" i="2"/>
  <c r="T2520" i="2" s="1"/>
  <c r="Q2496" i="2"/>
  <c r="T2496" i="2" s="1"/>
  <c r="Q2472" i="2"/>
  <c r="T2472" i="2" s="1"/>
  <c r="Q2448" i="2"/>
  <c r="T2448" i="2" s="1"/>
  <c r="Q2424" i="2"/>
  <c r="T2424" i="2" s="1"/>
  <c r="Q2400" i="2"/>
  <c r="T2400" i="2" s="1"/>
  <c r="Q2376" i="2"/>
  <c r="T2376" i="2" s="1"/>
  <c r="Q2352" i="2"/>
  <c r="T2352" i="2" s="1"/>
  <c r="Q2328" i="2"/>
  <c r="T2328" i="2" s="1"/>
  <c r="Q2304" i="2"/>
  <c r="T2304" i="2" s="1"/>
  <c r="Q2280" i="2"/>
  <c r="T2280" i="2" s="1"/>
  <c r="Q2256" i="2"/>
  <c r="T2256" i="2" s="1"/>
  <c r="Q2232" i="2"/>
  <c r="T2232" i="2" s="1"/>
  <c r="Q2208" i="2"/>
  <c r="T2208" i="2" s="1"/>
  <c r="Q2184" i="2"/>
  <c r="T2184" i="2" s="1"/>
  <c r="Q2160" i="2"/>
  <c r="T2160" i="2" s="1"/>
  <c r="Q2136" i="2"/>
  <c r="T2136" i="2" s="1"/>
  <c r="Q2112" i="2"/>
  <c r="T2112" i="2" s="1"/>
  <c r="Q2088" i="2"/>
  <c r="T2088" i="2" s="1"/>
  <c r="Q4125" i="2"/>
  <c r="T4125" i="2" s="1"/>
  <c r="Q4101" i="2"/>
  <c r="T4101" i="2" s="1"/>
  <c r="Q4124" i="2"/>
  <c r="T4124" i="2" s="1"/>
  <c r="Q4100" i="2"/>
  <c r="T4100" i="2" s="1"/>
  <c r="Q4083" i="2"/>
  <c r="T4083" i="2" s="1"/>
  <c r="Q4059" i="2"/>
  <c r="T4059" i="2" s="1"/>
  <c r="Q4035" i="2"/>
  <c r="T4035" i="2" s="1"/>
  <c r="Q4011" i="2"/>
  <c r="T4011" i="2" s="1"/>
  <c r="Q3987" i="2"/>
  <c r="T3987" i="2" s="1"/>
  <c r="Q3963" i="2"/>
  <c r="T3963" i="2" s="1"/>
  <c r="Q3939" i="2"/>
  <c r="T3939" i="2" s="1"/>
  <c r="Q3915" i="2"/>
  <c r="T3915" i="2" s="1"/>
  <c r="Q3891" i="2"/>
  <c r="T3891" i="2" s="1"/>
  <c r="Q3867" i="2"/>
  <c r="T3867" i="2" s="1"/>
  <c r="Q3843" i="2"/>
  <c r="T3843" i="2" s="1"/>
  <c r="Q3819" i="2"/>
  <c r="T3819" i="2" s="1"/>
  <c r="Q3795" i="2"/>
  <c r="T3795" i="2" s="1"/>
  <c r="Q3771" i="2"/>
  <c r="T3771" i="2" s="1"/>
  <c r="Q3747" i="2"/>
  <c r="T3747" i="2" s="1"/>
  <c r="Q3723" i="2"/>
  <c r="T3723" i="2" s="1"/>
  <c r="Q3699" i="2"/>
  <c r="T3699" i="2" s="1"/>
  <c r="Q3675" i="2"/>
  <c r="T3675" i="2" s="1"/>
  <c r="Q3651" i="2"/>
  <c r="T3651" i="2" s="1"/>
  <c r="Q3627" i="2"/>
  <c r="T3627" i="2" s="1"/>
  <c r="Q3603" i="2"/>
  <c r="T3603" i="2" s="1"/>
  <c r="Q3579" i="2"/>
  <c r="T3579" i="2" s="1"/>
  <c r="Q3555" i="2"/>
  <c r="T3555" i="2" s="1"/>
  <c r="Q3531" i="2"/>
  <c r="T3531" i="2" s="1"/>
  <c r="Q3507" i="2"/>
  <c r="T3507" i="2" s="1"/>
  <c r="Q3483" i="2"/>
  <c r="T3483" i="2" s="1"/>
  <c r="Q3459" i="2"/>
  <c r="T3459" i="2" s="1"/>
  <c r="Q3435" i="2"/>
  <c r="T3435" i="2" s="1"/>
  <c r="Q3411" i="2"/>
  <c r="T3411" i="2" s="1"/>
  <c r="Q3387" i="2"/>
  <c r="T3387" i="2" s="1"/>
  <c r="Q3363" i="2"/>
  <c r="T3363" i="2" s="1"/>
  <c r="Q3339" i="2"/>
  <c r="T3339" i="2" s="1"/>
  <c r="Q3315" i="2"/>
  <c r="T3315" i="2" s="1"/>
  <c r="Q3291" i="2"/>
  <c r="T3291" i="2" s="1"/>
  <c r="Q3267" i="2"/>
  <c r="T3267" i="2" s="1"/>
  <c r="Q3243" i="2"/>
  <c r="T3243" i="2" s="1"/>
  <c r="Q3219" i="2"/>
  <c r="T3219" i="2" s="1"/>
  <c r="Q3195" i="2"/>
  <c r="T3195" i="2" s="1"/>
  <c r="Q3171" i="2"/>
  <c r="T3171" i="2" s="1"/>
  <c r="Q3147" i="2"/>
  <c r="T3147" i="2" s="1"/>
  <c r="Q3123" i="2"/>
  <c r="T3123" i="2" s="1"/>
  <c r="Q3099" i="2"/>
  <c r="T3099" i="2" s="1"/>
  <c r="Q3075" i="2"/>
  <c r="T3075" i="2" s="1"/>
  <c r="Q3051" i="2"/>
  <c r="T3051" i="2" s="1"/>
  <c r="Q3027" i="2"/>
  <c r="T3027" i="2" s="1"/>
  <c r="Q3003" i="2"/>
  <c r="T3003" i="2" s="1"/>
  <c r="Q2979" i="2"/>
  <c r="T2979" i="2" s="1"/>
  <c r="Q2955" i="2"/>
  <c r="T2955" i="2" s="1"/>
  <c r="Q2931" i="2"/>
  <c r="T2931" i="2" s="1"/>
  <c r="Q2907" i="2"/>
  <c r="T2907" i="2" s="1"/>
  <c r="Q2883" i="2"/>
  <c r="T2883" i="2" s="1"/>
  <c r="Q2859" i="2"/>
  <c r="T2859" i="2" s="1"/>
  <c r="Q2835" i="2"/>
  <c r="T2835" i="2" s="1"/>
  <c r="Q2811" i="2"/>
  <c r="T2811" i="2" s="1"/>
  <c r="Q2787" i="2"/>
  <c r="T2787" i="2" s="1"/>
  <c r="Q2763" i="2"/>
  <c r="T2763" i="2" s="1"/>
  <c r="Q2739" i="2"/>
  <c r="T2739" i="2" s="1"/>
  <c r="Q2715" i="2"/>
  <c r="T2715" i="2" s="1"/>
  <c r="Q2691" i="2"/>
  <c r="T2691" i="2" s="1"/>
  <c r="Q2667" i="2"/>
  <c r="T2667" i="2" s="1"/>
  <c r="Q2643" i="2"/>
  <c r="T2643" i="2" s="1"/>
  <c r="Q2619" i="2"/>
  <c r="T2619" i="2" s="1"/>
  <c r="Q2595" i="2"/>
  <c r="T2595" i="2" s="1"/>
  <c r="Q2571" i="2"/>
  <c r="T2571" i="2" s="1"/>
  <c r="Q2547" i="2"/>
  <c r="T2547" i="2" s="1"/>
  <c r="Q2523" i="2"/>
  <c r="T2523" i="2" s="1"/>
  <c r="Q2499" i="2"/>
  <c r="T2499" i="2" s="1"/>
  <c r="Q2475" i="2"/>
  <c r="T2475" i="2" s="1"/>
  <c r="Q2451" i="2"/>
  <c r="T2451" i="2" s="1"/>
  <c r="Q2427" i="2"/>
  <c r="T2427" i="2" s="1"/>
  <c r="Q2403" i="2"/>
  <c r="T2403" i="2" s="1"/>
  <c r="Q2379" i="2"/>
  <c r="T2379" i="2" s="1"/>
  <c r="Q2355" i="2"/>
  <c r="T2355" i="2" s="1"/>
  <c r="Q2331" i="2"/>
  <c r="T2331" i="2" s="1"/>
  <c r="Q2307" i="2"/>
  <c r="T2307" i="2" s="1"/>
  <c r="Q2283" i="2"/>
  <c r="T2283" i="2" s="1"/>
  <c r="Q2259" i="2"/>
  <c r="T2259" i="2" s="1"/>
  <c r="Q2235" i="2"/>
  <c r="T2235" i="2" s="1"/>
  <c r="Q2211" i="2"/>
  <c r="T2211" i="2" s="1"/>
  <c r="Q2187" i="2"/>
  <c r="T2187" i="2" s="1"/>
  <c r="Q2163" i="2"/>
  <c r="T2163" i="2" s="1"/>
  <c r="Q2139" i="2"/>
  <c r="T2139" i="2" s="1"/>
  <c r="Q2115" i="2"/>
  <c r="T2115" i="2" s="1"/>
  <c r="Q2091" i="2"/>
  <c r="T2091" i="2" s="1"/>
  <c r="Q4079" i="2"/>
  <c r="T4079" i="2" s="1"/>
  <c r="Q4055" i="2"/>
  <c r="T4055" i="2" s="1"/>
  <c r="Q4031" i="2"/>
  <c r="T4031" i="2" s="1"/>
  <c r="Q4007" i="2"/>
  <c r="T4007" i="2" s="1"/>
  <c r="Q3983" i="2"/>
  <c r="T3983" i="2" s="1"/>
  <c r="Q3959" i="2"/>
  <c r="T3959" i="2" s="1"/>
  <c r="Q3935" i="2"/>
  <c r="T3935" i="2" s="1"/>
  <c r="Q3911" i="2"/>
  <c r="T3911" i="2" s="1"/>
  <c r="Q3887" i="2"/>
  <c r="T3887" i="2" s="1"/>
  <c r="Q3863" i="2"/>
  <c r="T3863" i="2" s="1"/>
  <c r="Q3839" i="2"/>
  <c r="T3839" i="2" s="1"/>
  <c r="Q3815" i="2"/>
  <c r="T3815" i="2" s="1"/>
  <c r="Q3791" i="2"/>
  <c r="T3791" i="2" s="1"/>
  <c r="Q3767" i="2"/>
  <c r="T3767" i="2" s="1"/>
  <c r="Q3743" i="2"/>
  <c r="T3743" i="2" s="1"/>
  <c r="Q3719" i="2"/>
  <c r="T3719" i="2" s="1"/>
  <c r="Q3695" i="2"/>
  <c r="T3695" i="2" s="1"/>
  <c r="Q3671" i="2"/>
  <c r="T3671" i="2" s="1"/>
  <c r="Q3647" i="2"/>
  <c r="T3647" i="2" s="1"/>
  <c r="Q3623" i="2"/>
  <c r="T3623" i="2" s="1"/>
  <c r="Q3599" i="2"/>
  <c r="T3599" i="2" s="1"/>
  <c r="Q3575" i="2"/>
  <c r="T3575" i="2" s="1"/>
  <c r="Q3551" i="2"/>
  <c r="T3551" i="2" s="1"/>
  <c r="Q3527" i="2"/>
  <c r="T3527" i="2" s="1"/>
  <c r="Q3503" i="2"/>
  <c r="T3503" i="2" s="1"/>
  <c r="Q3479" i="2"/>
  <c r="T3479" i="2" s="1"/>
  <c r="Q3455" i="2"/>
  <c r="T3455" i="2" s="1"/>
  <c r="Q3431" i="2"/>
  <c r="T3431" i="2" s="1"/>
  <c r="Q3407" i="2"/>
  <c r="T3407" i="2" s="1"/>
  <c r="Q3383" i="2"/>
  <c r="T3383" i="2" s="1"/>
  <c r="Q3359" i="2"/>
  <c r="T3359" i="2" s="1"/>
  <c r="Q3335" i="2"/>
  <c r="T3335" i="2" s="1"/>
  <c r="Q3311" i="2"/>
  <c r="T3311" i="2" s="1"/>
  <c r="Q3287" i="2"/>
  <c r="T3287" i="2" s="1"/>
  <c r="Q3263" i="2"/>
  <c r="T3263" i="2" s="1"/>
  <c r="Q3239" i="2"/>
  <c r="T3239" i="2" s="1"/>
  <c r="Q3215" i="2"/>
  <c r="T3215" i="2" s="1"/>
  <c r="Q3191" i="2"/>
  <c r="T3191" i="2" s="1"/>
  <c r="Q3167" i="2"/>
  <c r="T3167" i="2" s="1"/>
  <c r="Q3143" i="2"/>
  <c r="T3143" i="2" s="1"/>
  <c r="Q3119" i="2"/>
  <c r="T3119" i="2" s="1"/>
  <c r="Q3095" i="2"/>
  <c r="T3095" i="2" s="1"/>
  <c r="Q3071" i="2"/>
  <c r="T3071" i="2" s="1"/>
  <c r="Q3047" i="2"/>
  <c r="T3047" i="2" s="1"/>
  <c r="Q3023" i="2"/>
  <c r="T3023" i="2" s="1"/>
  <c r="Q2999" i="2"/>
  <c r="T2999" i="2" s="1"/>
  <c r="Q2975" i="2"/>
  <c r="T2975" i="2" s="1"/>
  <c r="Q2951" i="2"/>
  <c r="T2951" i="2" s="1"/>
  <c r="Q2927" i="2"/>
  <c r="T2927" i="2" s="1"/>
  <c r="Q2903" i="2"/>
  <c r="T2903" i="2" s="1"/>
  <c r="Q2879" i="2"/>
  <c r="T2879" i="2" s="1"/>
  <c r="Q2855" i="2"/>
  <c r="T2855" i="2" s="1"/>
  <c r="Q2831" i="2"/>
  <c r="T2831" i="2" s="1"/>
  <c r="Q2807" i="2"/>
  <c r="T2807" i="2" s="1"/>
  <c r="Q2783" i="2"/>
  <c r="T2783" i="2" s="1"/>
  <c r="Q2759" i="2"/>
  <c r="T2759" i="2" s="1"/>
  <c r="Q2735" i="2"/>
  <c r="T2735" i="2" s="1"/>
  <c r="Q2711" i="2"/>
  <c r="T2711" i="2" s="1"/>
  <c r="Q2687" i="2"/>
  <c r="T2687" i="2" s="1"/>
  <c r="Q2663" i="2"/>
  <c r="T2663" i="2" s="1"/>
  <c r="Q2639" i="2"/>
  <c r="T2639" i="2" s="1"/>
  <c r="Q2615" i="2"/>
  <c r="T2615" i="2" s="1"/>
  <c r="Q2591" i="2"/>
  <c r="T2591" i="2" s="1"/>
  <c r="Q2567" i="2"/>
  <c r="T2567" i="2" s="1"/>
  <c r="Q2543" i="2"/>
  <c r="T2543" i="2" s="1"/>
  <c r="Q2519" i="2"/>
  <c r="T2519" i="2" s="1"/>
  <c r="Q2495" i="2"/>
  <c r="T2495" i="2" s="1"/>
  <c r="Q2471" i="2"/>
  <c r="T2471" i="2" s="1"/>
  <c r="Q2447" i="2"/>
  <c r="T2447" i="2" s="1"/>
  <c r="Q2423" i="2"/>
  <c r="T2423" i="2" s="1"/>
  <c r="Q2399" i="2"/>
  <c r="T2399" i="2" s="1"/>
  <c r="Q2375" i="2"/>
  <c r="T2375" i="2" s="1"/>
  <c r="Q2351" i="2"/>
  <c r="T2351" i="2" s="1"/>
  <c r="Q2327" i="2"/>
  <c r="T2327" i="2" s="1"/>
  <c r="Q2303" i="2"/>
  <c r="T2303" i="2" s="1"/>
  <c r="Q2279" i="2"/>
  <c r="T2279" i="2" s="1"/>
  <c r="Q2255" i="2"/>
  <c r="T2255" i="2" s="1"/>
  <c r="Q2231" i="2"/>
  <c r="T2231" i="2" s="1"/>
  <c r="Q2207" i="2"/>
  <c r="T2207" i="2" s="1"/>
  <c r="Q2183" i="2"/>
  <c r="T2183" i="2" s="1"/>
  <c r="Q2159" i="2"/>
  <c r="T2159" i="2" s="1"/>
  <c r="Q2135" i="2"/>
  <c r="T2135" i="2" s="1"/>
  <c r="Q2111" i="2"/>
  <c r="T2111" i="2" s="1"/>
  <c r="Q2087" i="2"/>
  <c r="T2087" i="2" s="1"/>
  <c r="Q4078" i="2"/>
  <c r="T4078" i="2" s="1"/>
  <c r="Q4054" i="2"/>
  <c r="T4054" i="2" s="1"/>
  <c r="Q4030" i="2"/>
  <c r="T4030" i="2" s="1"/>
  <c r="Q4006" i="2"/>
  <c r="T4006" i="2" s="1"/>
  <c r="Q3982" i="2"/>
  <c r="T3982" i="2" s="1"/>
  <c r="Q3958" i="2"/>
  <c r="T3958" i="2" s="1"/>
  <c r="Q3934" i="2"/>
  <c r="T3934" i="2" s="1"/>
  <c r="Q3910" i="2"/>
  <c r="T3910" i="2" s="1"/>
  <c r="Q3886" i="2"/>
  <c r="T3886" i="2" s="1"/>
  <c r="Q3862" i="2"/>
  <c r="T3862" i="2" s="1"/>
  <c r="Q3838" i="2"/>
  <c r="T3838" i="2" s="1"/>
  <c r="Q3814" i="2"/>
  <c r="T3814" i="2" s="1"/>
  <c r="Q3790" i="2"/>
  <c r="T3790" i="2" s="1"/>
  <c r="Q3766" i="2"/>
  <c r="T3766" i="2" s="1"/>
  <c r="Q3742" i="2"/>
  <c r="T3742" i="2" s="1"/>
  <c r="Q3718" i="2"/>
  <c r="T3718" i="2" s="1"/>
  <c r="Q3694" i="2"/>
  <c r="T3694" i="2" s="1"/>
  <c r="Q3670" i="2"/>
  <c r="T3670" i="2" s="1"/>
  <c r="Q3646" i="2"/>
  <c r="T3646" i="2" s="1"/>
  <c r="Q3622" i="2"/>
  <c r="T3622" i="2" s="1"/>
  <c r="Q3598" i="2"/>
  <c r="T3598" i="2" s="1"/>
  <c r="Q3574" i="2"/>
  <c r="T3574" i="2" s="1"/>
  <c r="Q3550" i="2"/>
  <c r="T3550" i="2" s="1"/>
  <c r="Q3526" i="2"/>
  <c r="T3526" i="2" s="1"/>
  <c r="Q3502" i="2"/>
  <c r="T3502" i="2" s="1"/>
  <c r="Q3478" i="2"/>
  <c r="T3478" i="2" s="1"/>
  <c r="Q3454" i="2"/>
  <c r="T3454" i="2" s="1"/>
  <c r="Q3430" i="2"/>
  <c r="T3430" i="2" s="1"/>
  <c r="Q3406" i="2"/>
  <c r="T3406" i="2" s="1"/>
  <c r="Q3382" i="2"/>
  <c r="T3382" i="2" s="1"/>
  <c r="Q3358" i="2"/>
  <c r="T3358" i="2" s="1"/>
  <c r="Q3334" i="2"/>
  <c r="T3334" i="2" s="1"/>
  <c r="Q3310" i="2"/>
  <c r="T3310" i="2" s="1"/>
  <c r="Q3286" i="2"/>
  <c r="T3286" i="2" s="1"/>
  <c r="Q3262" i="2"/>
  <c r="T3262" i="2" s="1"/>
  <c r="Q3238" i="2"/>
  <c r="T3238" i="2" s="1"/>
  <c r="Q3214" i="2"/>
  <c r="T3214" i="2" s="1"/>
  <c r="Q3190" i="2"/>
  <c r="T3190" i="2" s="1"/>
  <c r="Q3166" i="2"/>
  <c r="T3166" i="2" s="1"/>
  <c r="Q3142" i="2"/>
  <c r="T3142" i="2" s="1"/>
  <c r="Q3118" i="2"/>
  <c r="T3118" i="2" s="1"/>
  <c r="Q3094" i="2"/>
  <c r="T3094" i="2" s="1"/>
  <c r="Q3070" i="2"/>
  <c r="T3070" i="2" s="1"/>
  <c r="Q3046" i="2"/>
  <c r="T3046" i="2" s="1"/>
  <c r="Q3022" i="2"/>
  <c r="T3022" i="2" s="1"/>
  <c r="Q2998" i="2"/>
  <c r="T2998" i="2" s="1"/>
  <c r="Q2974" i="2"/>
  <c r="T2974" i="2" s="1"/>
  <c r="Q2950" i="2"/>
  <c r="T2950" i="2" s="1"/>
  <c r="Q2926" i="2"/>
  <c r="T2926" i="2" s="1"/>
  <c r="Q2902" i="2"/>
  <c r="T2902" i="2" s="1"/>
  <c r="Q2878" i="2"/>
  <c r="T2878" i="2" s="1"/>
  <c r="Q2854" i="2"/>
  <c r="T2854" i="2" s="1"/>
  <c r="Q2830" i="2"/>
  <c r="T2830" i="2" s="1"/>
  <c r="Q2806" i="2"/>
  <c r="T2806" i="2" s="1"/>
  <c r="Q2782" i="2"/>
  <c r="T2782" i="2" s="1"/>
  <c r="Q2758" i="2"/>
  <c r="T2758" i="2" s="1"/>
  <c r="Q2734" i="2"/>
  <c r="T2734" i="2" s="1"/>
  <c r="Q2710" i="2"/>
  <c r="T2710" i="2" s="1"/>
  <c r="Q2686" i="2"/>
  <c r="T2686" i="2" s="1"/>
  <c r="Q2662" i="2"/>
  <c r="T2662" i="2" s="1"/>
  <c r="Q2638" i="2"/>
  <c r="T2638" i="2" s="1"/>
  <c r="Q2614" i="2"/>
  <c r="T2614" i="2" s="1"/>
  <c r="Q2590" i="2"/>
  <c r="T2590" i="2" s="1"/>
  <c r="Q2566" i="2"/>
  <c r="T2566" i="2" s="1"/>
  <c r="Q2542" i="2"/>
  <c r="T2542" i="2" s="1"/>
  <c r="Q2518" i="2"/>
  <c r="T2518" i="2" s="1"/>
  <c r="Q2494" i="2"/>
  <c r="T2494" i="2" s="1"/>
  <c r="Q2470" i="2"/>
  <c r="T2470" i="2" s="1"/>
  <c r="Q2446" i="2"/>
  <c r="T2446" i="2" s="1"/>
  <c r="Q2422" i="2"/>
  <c r="T2422" i="2" s="1"/>
  <c r="Q2398" i="2"/>
  <c r="T2398" i="2" s="1"/>
  <c r="Q2374" i="2"/>
  <c r="T2374" i="2" s="1"/>
  <c r="Q2350" i="2"/>
  <c r="T2350" i="2" s="1"/>
  <c r="Q2326" i="2"/>
  <c r="T2326" i="2" s="1"/>
  <c r="Q2302" i="2"/>
  <c r="T2302" i="2" s="1"/>
  <c r="Q2278" i="2"/>
  <c r="T2278" i="2" s="1"/>
  <c r="Q2254" i="2"/>
  <c r="T2254" i="2" s="1"/>
  <c r="Q2230" i="2"/>
  <c r="T2230" i="2" s="1"/>
  <c r="Q2206" i="2"/>
  <c r="T2206" i="2" s="1"/>
  <c r="Q2182" i="2"/>
  <c r="T2182" i="2" s="1"/>
  <c r="Q2158" i="2"/>
  <c r="T2158" i="2" s="1"/>
  <c r="Q2134" i="2"/>
  <c r="T2134" i="2" s="1"/>
  <c r="Q2110" i="2"/>
  <c r="T2110" i="2" s="1"/>
  <c r="Q2086" i="2"/>
  <c r="T2086" i="2" s="1"/>
  <c r="Q4077" i="2"/>
  <c r="T4077" i="2" s="1"/>
  <c r="Q4053" i="2"/>
  <c r="T4053" i="2" s="1"/>
  <c r="Q4029" i="2"/>
  <c r="T4029" i="2" s="1"/>
  <c r="Q4005" i="2"/>
  <c r="T4005" i="2" s="1"/>
  <c r="Q3981" i="2"/>
  <c r="T3981" i="2" s="1"/>
  <c r="Q3957" i="2"/>
  <c r="T3957" i="2" s="1"/>
  <c r="Q3933" i="2"/>
  <c r="T3933" i="2" s="1"/>
  <c r="Q3909" i="2"/>
  <c r="T3909" i="2" s="1"/>
  <c r="Q3885" i="2"/>
  <c r="T3885" i="2" s="1"/>
  <c r="Q3861" i="2"/>
  <c r="T3861" i="2" s="1"/>
  <c r="Q3837" i="2"/>
  <c r="T3837" i="2" s="1"/>
  <c r="Q3813" i="2"/>
  <c r="T3813" i="2" s="1"/>
  <c r="Q3789" i="2"/>
  <c r="T3789" i="2" s="1"/>
  <c r="Q3765" i="2"/>
  <c r="T3765" i="2" s="1"/>
  <c r="Q3741" i="2"/>
  <c r="T3741" i="2" s="1"/>
  <c r="Q3717" i="2"/>
  <c r="T3717" i="2" s="1"/>
  <c r="Q3693" i="2"/>
  <c r="T3693" i="2" s="1"/>
  <c r="Q3669" i="2"/>
  <c r="T3669" i="2" s="1"/>
  <c r="Q3645" i="2"/>
  <c r="T3645" i="2" s="1"/>
  <c r="Q3621" i="2"/>
  <c r="T3621" i="2" s="1"/>
  <c r="Q3597" i="2"/>
  <c r="T3597" i="2" s="1"/>
  <c r="Q3573" i="2"/>
  <c r="T3573" i="2" s="1"/>
  <c r="Q3549" i="2"/>
  <c r="T3549" i="2" s="1"/>
  <c r="Q3525" i="2"/>
  <c r="T3525" i="2" s="1"/>
  <c r="Q3501" i="2"/>
  <c r="T3501" i="2" s="1"/>
  <c r="Q3477" i="2"/>
  <c r="T3477" i="2" s="1"/>
  <c r="Q3453" i="2"/>
  <c r="T3453" i="2" s="1"/>
  <c r="Q3429" i="2"/>
  <c r="T3429" i="2" s="1"/>
  <c r="Q3405" i="2"/>
  <c r="T3405" i="2" s="1"/>
  <c r="Q3381" i="2"/>
  <c r="T3381" i="2" s="1"/>
  <c r="Q3357" i="2"/>
  <c r="T3357" i="2" s="1"/>
  <c r="Q3333" i="2"/>
  <c r="T3333" i="2" s="1"/>
  <c r="Q3309" i="2"/>
  <c r="T3309" i="2" s="1"/>
  <c r="Q3285" i="2"/>
  <c r="T3285" i="2" s="1"/>
  <c r="Q3261" i="2"/>
  <c r="T3261" i="2" s="1"/>
  <c r="Q3237" i="2"/>
  <c r="T3237" i="2" s="1"/>
  <c r="Q3213" i="2"/>
  <c r="T3213" i="2" s="1"/>
  <c r="Q3189" i="2"/>
  <c r="T3189" i="2" s="1"/>
  <c r="Q3165" i="2"/>
  <c r="T3165" i="2" s="1"/>
  <c r="Q3141" i="2"/>
  <c r="T3141" i="2" s="1"/>
  <c r="Q3117" i="2"/>
  <c r="T3117" i="2" s="1"/>
  <c r="Q3093" i="2"/>
  <c r="T3093" i="2" s="1"/>
  <c r="Q3069" i="2"/>
  <c r="T3069" i="2" s="1"/>
  <c r="Q3045" i="2"/>
  <c r="T3045" i="2" s="1"/>
  <c r="Q3021" i="2"/>
  <c r="T3021" i="2" s="1"/>
  <c r="Q2997" i="2"/>
  <c r="T2997" i="2" s="1"/>
  <c r="Q2973" i="2"/>
  <c r="T2973" i="2" s="1"/>
  <c r="Q2949" i="2"/>
  <c r="T2949" i="2" s="1"/>
  <c r="Q2925" i="2"/>
  <c r="T2925" i="2" s="1"/>
  <c r="Q2901" i="2"/>
  <c r="T2901" i="2" s="1"/>
  <c r="Q2877" i="2"/>
  <c r="T2877" i="2" s="1"/>
  <c r="Q2853" i="2"/>
  <c r="T2853" i="2" s="1"/>
  <c r="Q2829" i="2"/>
  <c r="T2829" i="2" s="1"/>
  <c r="Q2805" i="2"/>
  <c r="T2805" i="2" s="1"/>
  <c r="Q2781" i="2"/>
  <c r="T2781" i="2" s="1"/>
  <c r="Q2757" i="2"/>
  <c r="T2757" i="2" s="1"/>
  <c r="Q2733" i="2"/>
  <c r="T2733" i="2" s="1"/>
  <c r="Q2709" i="2"/>
  <c r="T2709" i="2" s="1"/>
  <c r="Q2685" i="2"/>
  <c r="T2685" i="2" s="1"/>
  <c r="Q2661" i="2"/>
  <c r="T2661" i="2" s="1"/>
  <c r="Q2637" i="2"/>
  <c r="T2637" i="2" s="1"/>
  <c r="Q2613" i="2"/>
  <c r="T2613" i="2" s="1"/>
  <c r="Q2589" i="2"/>
  <c r="T2589" i="2" s="1"/>
  <c r="Q2565" i="2"/>
  <c r="T2565" i="2" s="1"/>
  <c r="Q2541" i="2"/>
  <c r="T2541" i="2" s="1"/>
  <c r="Q2517" i="2"/>
  <c r="T2517" i="2" s="1"/>
  <c r="Q2493" i="2"/>
  <c r="T2493" i="2" s="1"/>
  <c r="Q2469" i="2"/>
  <c r="T2469" i="2" s="1"/>
  <c r="Q2445" i="2"/>
  <c r="T2445" i="2" s="1"/>
  <c r="Q2421" i="2"/>
  <c r="T2421" i="2" s="1"/>
  <c r="Q2397" i="2"/>
  <c r="T2397" i="2" s="1"/>
  <c r="Q2373" i="2"/>
  <c r="T2373" i="2" s="1"/>
  <c r="Q2349" i="2"/>
  <c r="T2349" i="2" s="1"/>
  <c r="Q2325" i="2"/>
  <c r="T2325" i="2" s="1"/>
  <c r="Q2301" i="2"/>
  <c r="T2301" i="2" s="1"/>
  <c r="Q2277" i="2"/>
  <c r="T2277" i="2" s="1"/>
  <c r="Q2253" i="2"/>
  <c r="T2253" i="2" s="1"/>
  <c r="Q2229" i="2"/>
  <c r="T2229" i="2" s="1"/>
  <c r="Q2205" i="2"/>
  <c r="T2205" i="2" s="1"/>
  <c r="Q2181" i="2"/>
  <c r="T2181" i="2" s="1"/>
  <c r="Q2157" i="2"/>
  <c r="T2157" i="2" s="1"/>
  <c r="Q2133" i="2"/>
  <c r="T2133" i="2" s="1"/>
  <c r="Q2109" i="2"/>
  <c r="T2109" i="2" s="1"/>
  <c r="Q2085" i="2"/>
  <c r="T2085" i="2" s="1"/>
  <c r="Q4076" i="2"/>
  <c r="T4076" i="2" s="1"/>
  <c r="Q4052" i="2"/>
  <c r="T4052" i="2" s="1"/>
  <c r="Q4028" i="2"/>
  <c r="T4028" i="2" s="1"/>
  <c r="Q4004" i="2"/>
  <c r="T4004" i="2" s="1"/>
  <c r="Q3980" i="2"/>
  <c r="T3980" i="2" s="1"/>
  <c r="Q3956" i="2"/>
  <c r="T3956" i="2" s="1"/>
  <c r="Q3932" i="2"/>
  <c r="T3932" i="2" s="1"/>
  <c r="Q3908" i="2"/>
  <c r="T3908" i="2" s="1"/>
  <c r="Q3884" i="2"/>
  <c r="T3884" i="2" s="1"/>
  <c r="Q3860" i="2"/>
  <c r="T3860" i="2" s="1"/>
  <c r="Q3836" i="2"/>
  <c r="T3836" i="2" s="1"/>
  <c r="Q3812" i="2"/>
  <c r="T3812" i="2" s="1"/>
  <c r="Q3788" i="2"/>
  <c r="T3788" i="2" s="1"/>
  <c r="Q3764" i="2"/>
  <c r="T3764" i="2" s="1"/>
  <c r="Q3740" i="2"/>
  <c r="T3740" i="2" s="1"/>
  <c r="Q3716" i="2"/>
  <c r="T3716" i="2" s="1"/>
  <c r="Q3692" i="2"/>
  <c r="T3692" i="2" s="1"/>
  <c r="Q3668" i="2"/>
  <c r="T3668" i="2" s="1"/>
  <c r="Q3644" i="2"/>
  <c r="T3644" i="2" s="1"/>
  <c r="Q3620" i="2"/>
  <c r="T3620" i="2" s="1"/>
  <c r="Q3596" i="2"/>
  <c r="T3596" i="2" s="1"/>
  <c r="Q3572" i="2"/>
  <c r="T3572" i="2" s="1"/>
  <c r="Q3548" i="2"/>
  <c r="T3548" i="2" s="1"/>
  <c r="Q3524" i="2"/>
  <c r="T3524" i="2" s="1"/>
  <c r="Q3500" i="2"/>
  <c r="T3500" i="2" s="1"/>
  <c r="Q3476" i="2"/>
  <c r="T3476" i="2" s="1"/>
  <c r="Q3452" i="2"/>
  <c r="T3452" i="2" s="1"/>
  <c r="Q3428" i="2"/>
  <c r="T3428" i="2" s="1"/>
  <c r="Q3404" i="2"/>
  <c r="T3404" i="2" s="1"/>
  <c r="Q3380" i="2"/>
  <c r="T3380" i="2" s="1"/>
  <c r="Q3356" i="2"/>
  <c r="T3356" i="2" s="1"/>
  <c r="Q3332" i="2"/>
  <c r="T3332" i="2" s="1"/>
  <c r="Q3308" i="2"/>
  <c r="T3308" i="2" s="1"/>
  <c r="Q3284" i="2"/>
  <c r="T3284" i="2" s="1"/>
  <c r="Q3260" i="2"/>
  <c r="T3260" i="2" s="1"/>
  <c r="Q3236" i="2"/>
  <c r="T3236" i="2" s="1"/>
  <c r="Q3212" i="2"/>
  <c r="T3212" i="2" s="1"/>
  <c r="Q3188" i="2"/>
  <c r="T3188" i="2" s="1"/>
  <c r="Q3164" i="2"/>
  <c r="T3164" i="2" s="1"/>
  <c r="Q3140" i="2"/>
  <c r="T3140" i="2" s="1"/>
  <c r="Q3116" i="2"/>
  <c r="T3116" i="2" s="1"/>
  <c r="Q3092" i="2"/>
  <c r="T3092" i="2" s="1"/>
  <c r="Q3068" i="2"/>
  <c r="T3068" i="2" s="1"/>
  <c r="Q3044" i="2"/>
  <c r="T3044" i="2" s="1"/>
  <c r="Q3020" i="2"/>
  <c r="T3020" i="2" s="1"/>
  <c r="Q2996" i="2"/>
  <c r="T2996" i="2" s="1"/>
  <c r="Q2972" i="2"/>
  <c r="T2972" i="2" s="1"/>
  <c r="Q2948" i="2"/>
  <c r="T2948" i="2" s="1"/>
  <c r="Q2924" i="2"/>
  <c r="T2924" i="2" s="1"/>
  <c r="Q2900" i="2"/>
  <c r="T2900" i="2" s="1"/>
  <c r="Q2876" i="2"/>
  <c r="T2876" i="2" s="1"/>
  <c r="Q2852" i="2"/>
  <c r="T2852" i="2" s="1"/>
  <c r="Q2828" i="2"/>
  <c r="T2828" i="2" s="1"/>
  <c r="Q2804" i="2"/>
  <c r="T2804" i="2" s="1"/>
  <c r="Q2780" i="2"/>
  <c r="T2780" i="2" s="1"/>
  <c r="Q2756" i="2"/>
  <c r="T2756" i="2" s="1"/>
  <c r="Q2732" i="2"/>
  <c r="T2732" i="2" s="1"/>
  <c r="Q2708" i="2"/>
  <c r="T2708" i="2" s="1"/>
  <c r="Q2684" i="2"/>
  <c r="T2684" i="2" s="1"/>
  <c r="Q2660" i="2"/>
  <c r="T2660" i="2" s="1"/>
  <c r="Q2636" i="2"/>
  <c r="T2636" i="2" s="1"/>
  <c r="Q2612" i="2"/>
  <c r="T2612" i="2" s="1"/>
  <c r="Q2588" i="2"/>
  <c r="T2588" i="2" s="1"/>
  <c r="Q2564" i="2"/>
  <c r="T2564" i="2" s="1"/>
  <c r="Q2540" i="2"/>
  <c r="T2540" i="2" s="1"/>
  <c r="Q2516" i="2"/>
  <c r="T2516" i="2" s="1"/>
  <c r="Q2492" i="2"/>
  <c r="T2492" i="2" s="1"/>
  <c r="Q2468" i="2"/>
  <c r="T2468" i="2" s="1"/>
  <c r="Q2444" i="2"/>
  <c r="T2444" i="2" s="1"/>
  <c r="Q2420" i="2"/>
  <c r="T2420" i="2" s="1"/>
  <c r="Q2396" i="2"/>
  <c r="T2396" i="2" s="1"/>
  <c r="Q2372" i="2"/>
  <c r="T2372" i="2" s="1"/>
  <c r="Q2348" i="2"/>
  <c r="T2348" i="2" s="1"/>
  <c r="Q2324" i="2"/>
  <c r="T2324" i="2" s="1"/>
  <c r="Q2300" i="2"/>
  <c r="T2300" i="2" s="1"/>
  <c r="Q2276" i="2"/>
  <c r="T2276" i="2" s="1"/>
  <c r="Q2252" i="2"/>
  <c r="T2252" i="2" s="1"/>
  <c r="Q2228" i="2"/>
  <c r="T2228" i="2" s="1"/>
  <c r="Q2204" i="2"/>
  <c r="T2204" i="2" s="1"/>
  <c r="Q2180" i="2"/>
  <c r="T2180" i="2" s="1"/>
  <c r="Q2156" i="2"/>
  <c r="T2156" i="2" s="1"/>
  <c r="Q2132" i="2"/>
  <c r="T2132" i="2" s="1"/>
  <c r="Q2108" i="2"/>
  <c r="T2108" i="2" s="1"/>
  <c r="Q2084" i="2"/>
  <c r="T2084" i="2" s="1"/>
  <c r="Q4075" i="2"/>
  <c r="T4075" i="2" s="1"/>
  <c r="Q4051" i="2"/>
  <c r="T4051" i="2" s="1"/>
  <c r="Q4027" i="2"/>
  <c r="T4027" i="2" s="1"/>
  <c r="Q4003" i="2"/>
  <c r="T4003" i="2" s="1"/>
  <c r="Q3979" i="2"/>
  <c r="T3979" i="2" s="1"/>
  <c r="Q3955" i="2"/>
  <c r="T3955" i="2" s="1"/>
  <c r="Q3931" i="2"/>
  <c r="T3931" i="2" s="1"/>
  <c r="Q3907" i="2"/>
  <c r="T3907" i="2" s="1"/>
  <c r="Q3883" i="2"/>
  <c r="T3883" i="2" s="1"/>
  <c r="Q3859" i="2"/>
  <c r="T3859" i="2" s="1"/>
  <c r="Q3835" i="2"/>
  <c r="T3835" i="2" s="1"/>
  <c r="Q3811" i="2"/>
  <c r="T3811" i="2" s="1"/>
  <c r="Q3787" i="2"/>
  <c r="T3787" i="2" s="1"/>
  <c r="Q3763" i="2"/>
  <c r="T3763" i="2" s="1"/>
  <c r="Q3739" i="2"/>
  <c r="T3739" i="2" s="1"/>
  <c r="Q3715" i="2"/>
  <c r="T3715" i="2" s="1"/>
  <c r="Q3691" i="2"/>
  <c r="T3691" i="2" s="1"/>
  <c r="Q3667" i="2"/>
  <c r="T3667" i="2" s="1"/>
  <c r="Q3643" i="2"/>
  <c r="T3643" i="2" s="1"/>
  <c r="Q3619" i="2"/>
  <c r="T3619" i="2" s="1"/>
  <c r="Q3595" i="2"/>
  <c r="T3595" i="2" s="1"/>
  <c r="Q3571" i="2"/>
  <c r="T3571" i="2" s="1"/>
  <c r="Q3547" i="2"/>
  <c r="T3547" i="2" s="1"/>
  <c r="Q3523" i="2"/>
  <c r="T3523" i="2" s="1"/>
  <c r="Q3499" i="2"/>
  <c r="T3499" i="2" s="1"/>
  <c r="Q3475" i="2"/>
  <c r="T3475" i="2" s="1"/>
  <c r="Q3451" i="2"/>
  <c r="T3451" i="2" s="1"/>
  <c r="Q3427" i="2"/>
  <c r="T3427" i="2" s="1"/>
  <c r="Q3403" i="2"/>
  <c r="T3403" i="2" s="1"/>
  <c r="Q3379" i="2"/>
  <c r="T3379" i="2" s="1"/>
  <c r="Q3355" i="2"/>
  <c r="T3355" i="2" s="1"/>
  <c r="Q3331" i="2"/>
  <c r="T3331" i="2" s="1"/>
  <c r="Q3307" i="2"/>
  <c r="T3307" i="2" s="1"/>
  <c r="Q3283" i="2"/>
  <c r="T3283" i="2" s="1"/>
  <c r="Q3259" i="2"/>
  <c r="T3259" i="2" s="1"/>
  <c r="Q3235" i="2"/>
  <c r="T3235" i="2" s="1"/>
  <c r="Q3211" i="2"/>
  <c r="T3211" i="2" s="1"/>
  <c r="Q3187" i="2"/>
  <c r="T3187" i="2" s="1"/>
  <c r="Q3163" i="2"/>
  <c r="T3163" i="2" s="1"/>
  <c r="Q3139" i="2"/>
  <c r="T3139" i="2" s="1"/>
  <c r="Q3115" i="2"/>
  <c r="T3115" i="2" s="1"/>
  <c r="Q3091" i="2"/>
  <c r="T3091" i="2" s="1"/>
  <c r="Q3067" i="2"/>
  <c r="T3067" i="2" s="1"/>
  <c r="Q3043" i="2"/>
  <c r="T3043" i="2" s="1"/>
  <c r="Q3019" i="2"/>
  <c r="T3019" i="2" s="1"/>
  <c r="Q2995" i="2"/>
  <c r="T2995" i="2" s="1"/>
  <c r="Q2971" i="2"/>
  <c r="T2971" i="2" s="1"/>
  <c r="Q2947" i="2"/>
  <c r="T2947" i="2" s="1"/>
  <c r="Q2923" i="2"/>
  <c r="T2923" i="2" s="1"/>
  <c r="Q2899" i="2"/>
  <c r="T2899" i="2" s="1"/>
  <c r="Q2875" i="2"/>
  <c r="T2875" i="2" s="1"/>
  <c r="Q2851" i="2"/>
  <c r="T2851" i="2" s="1"/>
  <c r="Q2827" i="2"/>
  <c r="T2827" i="2" s="1"/>
  <c r="Q2803" i="2"/>
  <c r="T2803" i="2" s="1"/>
  <c r="Q2779" i="2"/>
  <c r="T2779" i="2" s="1"/>
  <c r="Q2755" i="2"/>
  <c r="T2755" i="2" s="1"/>
  <c r="Q2731" i="2"/>
  <c r="T2731" i="2" s="1"/>
  <c r="Q2707" i="2"/>
  <c r="T2707" i="2" s="1"/>
  <c r="Q2683" i="2"/>
  <c r="T2683" i="2" s="1"/>
  <c r="Q2659" i="2"/>
  <c r="T2659" i="2" s="1"/>
  <c r="Q2635" i="2"/>
  <c r="T2635" i="2" s="1"/>
  <c r="Q2611" i="2"/>
  <c r="T2611" i="2" s="1"/>
  <c r="Q2587" i="2"/>
  <c r="T2587" i="2" s="1"/>
  <c r="Q2563" i="2"/>
  <c r="T2563" i="2" s="1"/>
  <c r="Q2539" i="2"/>
  <c r="T2539" i="2" s="1"/>
  <c r="Q2515" i="2"/>
  <c r="T2515" i="2" s="1"/>
  <c r="Q2491" i="2"/>
  <c r="T2491" i="2" s="1"/>
  <c r="Q2467" i="2"/>
  <c r="T2467" i="2" s="1"/>
  <c r="Q2443" i="2"/>
  <c r="T2443" i="2" s="1"/>
  <c r="Q2419" i="2"/>
  <c r="T2419" i="2" s="1"/>
  <c r="Q2395" i="2"/>
  <c r="T2395" i="2" s="1"/>
  <c r="Q2371" i="2"/>
  <c r="T2371" i="2" s="1"/>
  <c r="Q2347" i="2"/>
  <c r="T2347" i="2" s="1"/>
  <c r="Q2323" i="2"/>
  <c r="T2323" i="2" s="1"/>
  <c r="Q2299" i="2"/>
  <c r="T2299" i="2" s="1"/>
  <c r="Q2275" i="2"/>
  <c r="T2275" i="2" s="1"/>
  <c r="Q2251" i="2"/>
  <c r="T2251" i="2" s="1"/>
  <c r="Q2227" i="2"/>
  <c r="T2227" i="2" s="1"/>
  <c r="Q2203" i="2"/>
  <c r="T2203" i="2" s="1"/>
  <c r="Q2179" i="2"/>
  <c r="T2179" i="2" s="1"/>
  <c r="Q2155" i="2"/>
  <c r="T2155" i="2" s="1"/>
  <c r="Q2131" i="2"/>
  <c r="T2131" i="2" s="1"/>
  <c r="Q2107" i="2"/>
  <c r="T2107" i="2" s="1"/>
  <c r="Q2083" i="2"/>
  <c r="T2083" i="2" s="1"/>
  <c r="Q4074" i="2"/>
  <c r="T4074" i="2" s="1"/>
  <c r="Q4050" i="2"/>
  <c r="T4050" i="2" s="1"/>
  <c r="Q4026" i="2"/>
  <c r="T4026" i="2" s="1"/>
  <c r="Q4002" i="2"/>
  <c r="T4002" i="2" s="1"/>
  <c r="Q3978" i="2"/>
  <c r="T3978" i="2" s="1"/>
  <c r="Q3954" i="2"/>
  <c r="T3954" i="2" s="1"/>
  <c r="Q3930" i="2"/>
  <c r="T3930" i="2" s="1"/>
  <c r="Q3906" i="2"/>
  <c r="T3906" i="2" s="1"/>
  <c r="Q3882" i="2"/>
  <c r="T3882" i="2" s="1"/>
  <c r="Q3858" i="2"/>
  <c r="T3858" i="2" s="1"/>
  <c r="Q3834" i="2"/>
  <c r="T3834" i="2" s="1"/>
  <c r="Q3810" i="2"/>
  <c r="T3810" i="2" s="1"/>
  <c r="Q3786" i="2"/>
  <c r="T3786" i="2" s="1"/>
  <c r="Q3762" i="2"/>
  <c r="T3762" i="2" s="1"/>
  <c r="Q3738" i="2"/>
  <c r="T3738" i="2" s="1"/>
  <c r="Q3714" i="2"/>
  <c r="T3714" i="2" s="1"/>
  <c r="Q3690" i="2"/>
  <c r="T3690" i="2" s="1"/>
  <c r="Q3666" i="2"/>
  <c r="T3666" i="2" s="1"/>
  <c r="Q3642" i="2"/>
  <c r="T3642" i="2" s="1"/>
  <c r="Q3618" i="2"/>
  <c r="T3618" i="2" s="1"/>
  <c r="Q3594" i="2"/>
  <c r="T3594" i="2" s="1"/>
  <c r="Q3570" i="2"/>
  <c r="T3570" i="2" s="1"/>
  <c r="Q3546" i="2"/>
  <c r="T3546" i="2" s="1"/>
  <c r="Q3522" i="2"/>
  <c r="T3522" i="2" s="1"/>
  <c r="Q3498" i="2"/>
  <c r="T3498" i="2" s="1"/>
  <c r="Q3474" i="2"/>
  <c r="T3474" i="2" s="1"/>
  <c r="Q3450" i="2"/>
  <c r="T3450" i="2" s="1"/>
  <c r="Q3426" i="2"/>
  <c r="T3426" i="2" s="1"/>
  <c r="Q3402" i="2"/>
  <c r="T3402" i="2" s="1"/>
  <c r="Q3378" i="2"/>
  <c r="T3378" i="2" s="1"/>
  <c r="Q3354" i="2"/>
  <c r="T3354" i="2" s="1"/>
  <c r="Q3330" i="2"/>
  <c r="T3330" i="2" s="1"/>
  <c r="Q3306" i="2"/>
  <c r="T3306" i="2" s="1"/>
  <c r="Q3282" i="2"/>
  <c r="T3282" i="2" s="1"/>
  <c r="Q3258" i="2"/>
  <c r="T3258" i="2" s="1"/>
  <c r="Q3234" i="2"/>
  <c r="T3234" i="2" s="1"/>
  <c r="Q3210" i="2"/>
  <c r="T3210" i="2" s="1"/>
  <c r="Q3186" i="2"/>
  <c r="T3186" i="2" s="1"/>
  <c r="Q3162" i="2"/>
  <c r="T3162" i="2" s="1"/>
  <c r="Q3138" i="2"/>
  <c r="T3138" i="2" s="1"/>
  <c r="Q3114" i="2"/>
  <c r="T3114" i="2" s="1"/>
  <c r="Q3090" i="2"/>
  <c r="T3090" i="2" s="1"/>
  <c r="Q3066" i="2"/>
  <c r="T3066" i="2" s="1"/>
  <c r="Q3042" i="2"/>
  <c r="T3042" i="2" s="1"/>
  <c r="Q3018" i="2"/>
  <c r="T3018" i="2" s="1"/>
  <c r="Q2994" i="2"/>
  <c r="T2994" i="2" s="1"/>
  <c r="Q2970" i="2"/>
  <c r="T2970" i="2" s="1"/>
  <c r="Q2946" i="2"/>
  <c r="T2946" i="2" s="1"/>
  <c r="Q2922" i="2"/>
  <c r="T2922" i="2" s="1"/>
  <c r="Q2898" i="2"/>
  <c r="T2898" i="2" s="1"/>
  <c r="Q2874" i="2"/>
  <c r="T2874" i="2" s="1"/>
  <c r="Q2850" i="2"/>
  <c r="T2850" i="2" s="1"/>
  <c r="Q2826" i="2"/>
  <c r="T2826" i="2" s="1"/>
  <c r="Q2802" i="2"/>
  <c r="T2802" i="2" s="1"/>
  <c r="Q2778" i="2"/>
  <c r="T2778" i="2" s="1"/>
  <c r="Q2754" i="2"/>
  <c r="T2754" i="2" s="1"/>
  <c r="Q2730" i="2"/>
  <c r="T2730" i="2" s="1"/>
  <c r="Q2706" i="2"/>
  <c r="T2706" i="2" s="1"/>
  <c r="Q2682" i="2"/>
  <c r="T2682" i="2" s="1"/>
  <c r="Q2658" i="2"/>
  <c r="T2658" i="2" s="1"/>
  <c r="Q2634" i="2"/>
  <c r="T2634" i="2" s="1"/>
  <c r="Q2610" i="2"/>
  <c r="T2610" i="2" s="1"/>
  <c r="Q2586" i="2"/>
  <c r="T2586" i="2" s="1"/>
  <c r="Q2562" i="2"/>
  <c r="T2562" i="2" s="1"/>
  <c r="Q2538" i="2"/>
  <c r="T2538" i="2" s="1"/>
  <c r="Q2514" i="2"/>
  <c r="T2514" i="2" s="1"/>
  <c r="Q2490" i="2"/>
  <c r="T2490" i="2" s="1"/>
  <c r="Q2466" i="2"/>
  <c r="T2466" i="2" s="1"/>
  <c r="Q2442" i="2"/>
  <c r="T2442" i="2" s="1"/>
  <c r="Q2418" i="2"/>
  <c r="T2418" i="2" s="1"/>
  <c r="Q2394" i="2"/>
  <c r="T2394" i="2" s="1"/>
  <c r="Q2370" i="2"/>
  <c r="T2370" i="2" s="1"/>
  <c r="Q2346" i="2"/>
  <c r="T2346" i="2" s="1"/>
  <c r="Q2322" i="2"/>
  <c r="T2322" i="2" s="1"/>
  <c r="Q2298" i="2"/>
  <c r="T2298" i="2" s="1"/>
  <c r="Q2274" i="2"/>
  <c r="T2274" i="2" s="1"/>
  <c r="Q2250" i="2"/>
  <c r="T2250" i="2" s="1"/>
  <c r="Q2226" i="2"/>
  <c r="T2226" i="2" s="1"/>
  <c r="Q2202" i="2"/>
  <c r="T2202" i="2" s="1"/>
  <c r="Q2178" i="2"/>
  <c r="T2178" i="2" s="1"/>
  <c r="Q2154" i="2"/>
  <c r="T2154" i="2" s="1"/>
  <c r="Q2130" i="2"/>
  <c r="T2130" i="2" s="1"/>
  <c r="Q2106" i="2"/>
  <c r="T2106" i="2" s="1"/>
  <c r="Q2082" i="2"/>
  <c r="T2082" i="2" s="1"/>
  <c r="Q4073" i="2"/>
  <c r="T4073" i="2" s="1"/>
  <c r="Q4049" i="2"/>
  <c r="T4049" i="2" s="1"/>
  <c r="Q4025" i="2"/>
  <c r="T4025" i="2" s="1"/>
  <c r="Q4001" i="2"/>
  <c r="T4001" i="2" s="1"/>
  <c r="Q3977" i="2"/>
  <c r="T3977" i="2" s="1"/>
  <c r="Q3953" i="2"/>
  <c r="T3953" i="2" s="1"/>
  <c r="Q3929" i="2"/>
  <c r="T3929" i="2" s="1"/>
  <c r="Q3905" i="2"/>
  <c r="T3905" i="2" s="1"/>
  <c r="Q3881" i="2"/>
  <c r="T3881" i="2" s="1"/>
  <c r="Q3857" i="2"/>
  <c r="T3857" i="2" s="1"/>
  <c r="Q3833" i="2"/>
  <c r="T3833" i="2" s="1"/>
  <c r="Q3809" i="2"/>
  <c r="T3809" i="2" s="1"/>
  <c r="Q3785" i="2"/>
  <c r="T3785" i="2" s="1"/>
  <c r="Q3761" i="2"/>
  <c r="T3761" i="2" s="1"/>
  <c r="Q3737" i="2"/>
  <c r="T3737" i="2" s="1"/>
  <c r="Q3713" i="2"/>
  <c r="T3713" i="2" s="1"/>
  <c r="Q3689" i="2"/>
  <c r="T3689" i="2" s="1"/>
  <c r="Q3665" i="2"/>
  <c r="T3665" i="2" s="1"/>
  <c r="Q3641" i="2"/>
  <c r="T3641" i="2" s="1"/>
  <c r="Q3617" i="2"/>
  <c r="T3617" i="2" s="1"/>
  <c r="Q3593" i="2"/>
  <c r="T3593" i="2" s="1"/>
  <c r="Q3569" i="2"/>
  <c r="T3569" i="2" s="1"/>
  <c r="Q3545" i="2"/>
  <c r="T3545" i="2" s="1"/>
  <c r="Q3521" i="2"/>
  <c r="T3521" i="2" s="1"/>
  <c r="Q3497" i="2"/>
  <c r="T3497" i="2" s="1"/>
  <c r="Q3473" i="2"/>
  <c r="T3473" i="2" s="1"/>
  <c r="Q3449" i="2"/>
  <c r="T3449" i="2" s="1"/>
  <c r="Q3425" i="2"/>
  <c r="T3425" i="2" s="1"/>
  <c r="Q3401" i="2"/>
  <c r="T3401" i="2" s="1"/>
  <c r="Q3377" i="2"/>
  <c r="T3377" i="2" s="1"/>
  <c r="Q3353" i="2"/>
  <c r="T3353" i="2" s="1"/>
  <c r="Q3329" i="2"/>
  <c r="T3329" i="2" s="1"/>
  <c r="Q3305" i="2"/>
  <c r="T3305" i="2" s="1"/>
  <c r="Q3281" i="2"/>
  <c r="T3281" i="2" s="1"/>
  <c r="Q3257" i="2"/>
  <c r="T3257" i="2" s="1"/>
  <c r="Q3233" i="2"/>
  <c r="T3233" i="2" s="1"/>
  <c r="Q3209" i="2"/>
  <c r="T3209" i="2" s="1"/>
  <c r="Q3185" i="2"/>
  <c r="T3185" i="2" s="1"/>
  <c r="Q3161" i="2"/>
  <c r="T3161" i="2" s="1"/>
  <c r="Q3137" i="2"/>
  <c r="T3137" i="2" s="1"/>
  <c r="Q3113" i="2"/>
  <c r="T3113" i="2" s="1"/>
  <c r="Q3089" i="2"/>
  <c r="T3089" i="2" s="1"/>
  <c r="Q3065" i="2"/>
  <c r="T3065" i="2" s="1"/>
  <c r="Q3041" i="2"/>
  <c r="T3041" i="2" s="1"/>
  <c r="Q3017" i="2"/>
  <c r="T3017" i="2" s="1"/>
  <c r="Q2993" i="2"/>
  <c r="T2993" i="2" s="1"/>
  <c r="Q2969" i="2"/>
  <c r="T2969" i="2" s="1"/>
  <c r="Q2945" i="2"/>
  <c r="T2945" i="2" s="1"/>
  <c r="Q2921" i="2"/>
  <c r="T2921" i="2" s="1"/>
  <c r="Q2897" i="2"/>
  <c r="T2897" i="2" s="1"/>
  <c r="Q2873" i="2"/>
  <c r="T2873" i="2" s="1"/>
  <c r="Q2849" i="2"/>
  <c r="T2849" i="2" s="1"/>
  <c r="Q2825" i="2"/>
  <c r="T2825" i="2" s="1"/>
  <c r="Q2801" i="2"/>
  <c r="T2801" i="2" s="1"/>
  <c r="Q2777" i="2"/>
  <c r="T2777" i="2" s="1"/>
  <c r="Q2753" i="2"/>
  <c r="T2753" i="2" s="1"/>
  <c r="Q2729" i="2"/>
  <c r="T2729" i="2" s="1"/>
  <c r="Q2705" i="2"/>
  <c r="T2705" i="2" s="1"/>
  <c r="Q2681" i="2"/>
  <c r="T2681" i="2" s="1"/>
  <c r="Q2657" i="2"/>
  <c r="T2657" i="2" s="1"/>
  <c r="Q2633" i="2"/>
  <c r="T2633" i="2" s="1"/>
  <c r="Q2609" i="2"/>
  <c r="T2609" i="2" s="1"/>
  <c r="Q2585" i="2"/>
  <c r="T2585" i="2" s="1"/>
  <c r="Q2561" i="2"/>
  <c r="T2561" i="2" s="1"/>
  <c r="Q2537" i="2"/>
  <c r="T2537" i="2" s="1"/>
  <c r="Q2513" i="2"/>
  <c r="T2513" i="2" s="1"/>
  <c r="Q2489" i="2"/>
  <c r="T2489" i="2" s="1"/>
  <c r="Q2465" i="2"/>
  <c r="T2465" i="2" s="1"/>
  <c r="Q2441" i="2"/>
  <c r="T2441" i="2" s="1"/>
  <c r="Q2417" i="2"/>
  <c r="T2417" i="2" s="1"/>
  <c r="Q2393" i="2"/>
  <c r="T2393" i="2" s="1"/>
  <c r="Q2369" i="2"/>
  <c r="T2369" i="2" s="1"/>
  <c r="Q2345" i="2"/>
  <c r="T2345" i="2" s="1"/>
  <c r="Q2321" i="2"/>
  <c r="T2321" i="2" s="1"/>
  <c r="Q2297" i="2"/>
  <c r="T2297" i="2" s="1"/>
  <c r="Q2273" i="2"/>
  <c r="T2273" i="2" s="1"/>
  <c r="Q2249" i="2"/>
  <c r="T2249" i="2" s="1"/>
  <c r="Q2225" i="2"/>
  <c r="T2225" i="2" s="1"/>
  <c r="Q2201" i="2"/>
  <c r="T2201" i="2" s="1"/>
  <c r="Q2177" i="2"/>
  <c r="T2177" i="2" s="1"/>
  <c r="Q2153" i="2"/>
  <c r="T2153" i="2" s="1"/>
  <c r="Q2129" i="2"/>
  <c r="T2129" i="2" s="1"/>
  <c r="Q2105" i="2"/>
  <c r="T2105" i="2" s="1"/>
  <c r="Q2081" i="2"/>
  <c r="T2081" i="2" s="1"/>
  <c r="Q4072" i="2"/>
  <c r="T4072" i="2" s="1"/>
  <c r="Q4048" i="2"/>
  <c r="T4048" i="2" s="1"/>
  <c r="Q4024" i="2"/>
  <c r="T4024" i="2" s="1"/>
  <c r="Q4000" i="2"/>
  <c r="T4000" i="2" s="1"/>
  <c r="Q3976" i="2"/>
  <c r="T3976" i="2" s="1"/>
  <c r="Q3952" i="2"/>
  <c r="T3952" i="2" s="1"/>
  <c r="Q3928" i="2"/>
  <c r="T3928" i="2" s="1"/>
  <c r="Q3904" i="2"/>
  <c r="T3904" i="2" s="1"/>
  <c r="Q3880" i="2"/>
  <c r="T3880" i="2" s="1"/>
  <c r="Q3856" i="2"/>
  <c r="T3856" i="2" s="1"/>
  <c r="Q3832" i="2"/>
  <c r="T3832" i="2" s="1"/>
  <c r="Q3808" i="2"/>
  <c r="T3808" i="2" s="1"/>
  <c r="Q3784" i="2"/>
  <c r="T3784" i="2" s="1"/>
  <c r="Q3760" i="2"/>
  <c r="T3760" i="2" s="1"/>
  <c r="Q3736" i="2"/>
  <c r="T3736" i="2" s="1"/>
  <c r="Q3712" i="2"/>
  <c r="T3712" i="2" s="1"/>
  <c r="Q3688" i="2"/>
  <c r="T3688" i="2" s="1"/>
  <c r="Q3664" i="2"/>
  <c r="T3664" i="2" s="1"/>
  <c r="Q3640" i="2"/>
  <c r="T3640" i="2" s="1"/>
  <c r="Q3616" i="2"/>
  <c r="T3616" i="2" s="1"/>
  <c r="Q3592" i="2"/>
  <c r="T3592" i="2" s="1"/>
  <c r="Q3568" i="2"/>
  <c r="T3568" i="2" s="1"/>
  <c r="Q3544" i="2"/>
  <c r="T3544" i="2" s="1"/>
  <c r="Q3520" i="2"/>
  <c r="T3520" i="2" s="1"/>
  <c r="Q3496" i="2"/>
  <c r="T3496" i="2" s="1"/>
  <c r="Q3472" i="2"/>
  <c r="T3472" i="2" s="1"/>
  <c r="Q3448" i="2"/>
  <c r="T3448" i="2" s="1"/>
  <c r="Q3424" i="2"/>
  <c r="T3424" i="2" s="1"/>
  <c r="Q3400" i="2"/>
  <c r="T3400" i="2" s="1"/>
  <c r="Q3376" i="2"/>
  <c r="T3376" i="2" s="1"/>
  <c r="Q3352" i="2"/>
  <c r="T3352" i="2" s="1"/>
  <c r="Q3328" i="2"/>
  <c r="T3328" i="2" s="1"/>
  <c r="Q3304" i="2"/>
  <c r="T3304" i="2" s="1"/>
  <c r="Q3280" i="2"/>
  <c r="T3280" i="2" s="1"/>
  <c r="Q3256" i="2"/>
  <c r="T3256" i="2" s="1"/>
  <c r="Q3232" i="2"/>
  <c r="T3232" i="2" s="1"/>
  <c r="Q3208" i="2"/>
  <c r="T3208" i="2" s="1"/>
  <c r="Q3184" i="2"/>
  <c r="T3184" i="2" s="1"/>
  <c r="Q3160" i="2"/>
  <c r="T3160" i="2" s="1"/>
  <c r="Q3136" i="2"/>
  <c r="T3136" i="2" s="1"/>
  <c r="Q3112" i="2"/>
  <c r="T3112" i="2" s="1"/>
  <c r="Q3088" i="2"/>
  <c r="T3088" i="2" s="1"/>
  <c r="Q3064" i="2"/>
  <c r="T3064" i="2" s="1"/>
  <c r="Q3040" i="2"/>
  <c r="T3040" i="2" s="1"/>
  <c r="Q3016" i="2"/>
  <c r="T3016" i="2" s="1"/>
  <c r="Q2992" i="2"/>
  <c r="T2992" i="2" s="1"/>
  <c r="Q2968" i="2"/>
  <c r="T2968" i="2" s="1"/>
  <c r="Q2944" i="2"/>
  <c r="T2944" i="2" s="1"/>
  <c r="Q2920" i="2"/>
  <c r="T2920" i="2" s="1"/>
  <c r="Q2896" i="2"/>
  <c r="T2896" i="2" s="1"/>
  <c r="Q2872" i="2"/>
  <c r="T2872" i="2" s="1"/>
  <c r="Q2848" i="2"/>
  <c r="T2848" i="2" s="1"/>
  <c r="Q2824" i="2"/>
  <c r="T2824" i="2" s="1"/>
  <c r="Q2800" i="2"/>
  <c r="T2800" i="2" s="1"/>
  <c r="Q2776" i="2"/>
  <c r="T2776" i="2" s="1"/>
  <c r="Q2752" i="2"/>
  <c r="T2752" i="2" s="1"/>
  <c r="Q2728" i="2"/>
  <c r="T2728" i="2" s="1"/>
  <c r="Q2704" i="2"/>
  <c r="T2704" i="2" s="1"/>
  <c r="Q2680" i="2"/>
  <c r="T2680" i="2" s="1"/>
  <c r="Q2656" i="2"/>
  <c r="T2656" i="2" s="1"/>
  <c r="Q2632" i="2"/>
  <c r="T2632" i="2" s="1"/>
  <c r="Q2608" i="2"/>
  <c r="T2608" i="2" s="1"/>
  <c r="Q2584" i="2"/>
  <c r="T2584" i="2" s="1"/>
  <c r="Q2560" i="2"/>
  <c r="T2560" i="2" s="1"/>
  <c r="Q2536" i="2"/>
  <c r="T2536" i="2" s="1"/>
  <c r="Q2512" i="2"/>
  <c r="T2512" i="2" s="1"/>
  <c r="Q2488" i="2"/>
  <c r="T2488" i="2" s="1"/>
  <c r="Q2464" i="2"/>
  <c r="T2464" i="2" s="1"/>
  <c r="Q2440" i="2"/>
  <c r="T2440" i="2" s="1"/>
  <c r="Q2416" i="2"/>
  <c r="T2416" i="2" s="1"/>
  <c r="Q2392" i="2"/>
  <c r="T2392" i="2" s="1"/>
  <c r="Q2368" i="2"/>
  <c r="T2368" i="2" s="1"/>
  <c r="Q2344" i="2"/>
  <c r="T2344" i="2" s="1"/>
  <c r="Q2320" i="2"/>
  <c r="T2320" i="2" s="1"/>
  <c r="Q2296" i="2"/>
  <c r="T2296" i="2" s="1"/>
  <c r="Q2272" i="2"/>
  <c r="T2272" i="2" s="1"/>
  <c r="Q2248" i="2"/>
  <c r="T2248" i="2" s="1"/>
  <c r="Q2224" i="2"/>
  <c r="T2224" i="2" s="1"/>
  <c r="Q2200" i="2"/>
  <c r="T2200" i="2" s="1"/>
  <c r="Q2176" i="2"/>
  <c r="T2176" i="2" s="1"/>
  <c r="Q2152" i="2"/>
  <c r="T2152" i="2" s="1"/>
  <c r="Q2128" i="2"/>
  <c r="T2128" i="2" s="1"/>
  <c r="Q2104" i="2"/>
  <c r="T2104" i="2" s="1"/>
  <c r="Q2080" i="2"/>
  <c r="T2080" i="2" s="1"/>
  <c r="Q4071" i="2"/>
  <c r="T4071" i="2" s="1"/>
  <c r="Q4047" i="2"/>
  <c r="T4047" i="2" s="1"/>
  <c r="Q4023" i="2"/>
  <c r="T4023" i="2" s="1"/>
  <c r="Q3999" i="2"/>
  <c r="T3999" i="2" s="1"/>
  <c r="Q3975" i="2"/>
  <c r="T3975" i="2" s="1"/>
  <c r="Q3951" i="2"/>
  <c r="T3951" i="2" s="1"/>
  <c r="Q3927" i="2"/>
  <c r="T3927" i="2" s="1"/>
  <c r="Q3903" i="2"/>
  <c r="T3903" i="2" s="1"/>
  <c r="Q3879" i="2"/>
  <c r="T3879" i="2" s="1"/>
  <c r="Q3855" i="2"/>
  <c r="T3855" i="2" s="1"/>
  <c r="Q3831" i="2"/>
  <c r="T3831" i="2" s="1"/>
  <c r="Q3807" i="2"/>
  <c r="T3807" i="2" s="1"/>
  <c r="Q3783" i="2"/>
  <c r="T3783" i="2" s="1"/>
  <c r="Q3759" i="2"/>
  <c r="T3759" i="2" s="1"/>
  <c r="Q3735" i="2"/>
  <c r="T3735" i="2" s="1"/>
  <c r="Q3711" i="2"/>
  <c r="T3711" i="2" s="1"/>
  <c r="Q3687" i="2"/>
  <c r="T3687" i="2" s="1"/>
  <c r="Q3663" i="2"/>
  <c r="T3663" i="2" s="1"/>
  <c r="Q3639" i="2"/>
  <c r="T3639" i="2" s="1"/>
  <c r="Q3615" i="2"/>
  <c r="T3615" i="2" s="1"/>
  <c r="Q3591" i="2"/>
  <c r="T3591" i="2" s="1"/>
  <c r="Q3567" i="2"/>
  <c r="T3567" i="2" s="1"/>
  <c r="Q3543" i="2"/>
  <c r="T3543" i="2" s="1"/>
  <c r="Q3519" i="2"/>
  <c r="T3519" i="2" s="1"/>
  <c r="Q3495" i="2"/>
  <c r="T3495" i="2" s="1"/>
  <c r="Q3471" i="2"/>
  <c r="T3471" i="2" s="1"/>
  <c r="Q3447" i="2"/>
  <c r="T3447" i="2" s="1"/>
  <c r="Q3423" i="2"/>
  <c r="T3423" i="2" s="1"/>
  <c r="Q3399" i="2"/>
  <c r="T3399" i="2" s="1"/>
  <c r="Q3375" i="2"/>
  <c r="T3375" i="2" s="1"/>
  <c r="Q3351" i="2"/>
  <c r="T3351" i="2" s="1"/>
  <c r="Q3327" i="2"/>
  <c r="T3327" i="2" s="1"/>
  <c r="Q3303" i="2"/>
  <c r="T3303" i="2" s="1"/>
  <c r="Q3279" i="2"/>
  <c r="T3279" i="2" s="1"/>
  <c r="Q3255" i="2"/>
  <c r="T3255" i="2" s="1"/>
  <c r="Q3231" i="2"/>
  <c r="T3231" i="2" s="1"/>
  <c r="Q3207" i="2"/>
  <c r="T3207" i="2" s="1"/>
  <c r="Q3183" i="2"/>
  <c r="T3183" i="2" s="1"/>
  <c r="Q3159" i="2"/>
  <c r="T3159" i="2" s="1"/>
  <c r="Q3135" i="2"/>
  <c r="T3135" i="2" s="1"/>
  <c r="Q3111" i="2"/>
  <c r="T3111" i="2" s="1"/>
  <c r="Q3087" i="2"/>
  <c r="T3087" i="2" s="1"/>
  <c r="Q3063" i="2"/>
  <c r="T3063" i="2" s="1"/>
  <c r="Q3039" i="2"/>
  <c r="T3039" i="2" s="1"/>
  <c r="Q3015" i="2"/>
  <c r="T3015" i="2" s="1"/>
  <c r="Q2991" i="2"/>
  <c r="T2991" i="2" s="1"/>
  <c r="Q2967" i="2"/>
  <c r="T2967" i="2" s="1"/>
  <c r="Q2943" i="2"/>
  <c r="T2943" i="2" s="1"/>
  <c r="Q2919" i="2"/>
  <c r="T2919" i="2" s="1"/>
  <c r="Q2895" i="2"/>
  <c r="T2895" i="2" s="1"/>
  <c r="Q2871" i="2"/>
  <c r="T2871" i="2" s="1"/>
  <c r="Q2847" i="2"/>
  <c r="T2847" i="2" s="1"/>
  <c r="Q2823" i="2"/>
  <c r="T2823" i="2" s="1"/>
  <c r="Q2799" i="2"/>
  <c r="T2799" i="2" s="1"/>
  <c r="Q2775" i="2"/>
  <c r="T2775" i="2" s="1"/>
  <c r="Q2751" i="2"/>
  <c r="T2751" i="2" s="1"/>
  <c r="Q2727" i="2"/>
  <c r="T2727" i="2" s="1"/>
  <c r="Q2703" i="2"/>
  <c r="T2703" i="2" s="1"/>
  <c r="Q2679" i="2"/>
  <c r="T2679" i="2" s="1"/>
  <c r="Q2655" i="2"/>
  <c r="T2655" i="2" s="1"/>
  <c r="Q2631" i="2"/>
  <c r="T2631" i="2" s="1"/>
  <c r="Q2607" i="2"/>
  <c r="T2607" i="2" s="1"/>
  <c r="Q2583" i="2"/>
  <c r="T2583" i="2" s="1"/>
  <c r="Q2559" i="2"/>
  <c r="T2559" i="2" s="1"/>
  <c r="Q2535" i="2"/>
  <c r="T2535" i="2" s="1"/>
  <c r="Q2511" i="2"/>
  <c r="T2511" i="2" s="1"/>
  <c r="Q2487" i="2"/>
  <c r="T2487" i="2" s="1"/>
  <c r="Q2463" i="2"/>
  <c r="T2463" i="2" s="1"/>
  <c r="Q2439" i="2"/>
  <c r="T2439" i="2" s="1"/>
  <c r="Q2415" i="2"/>
  <c r="T2415" i="2" s="1"/>
  <c r="Q2391" i="2"/>
  <c r="T2391" i="2" s="1"/>
  <c r="Q2367" i="2"/>
  <c r="T2367" i="2" s="1"/>
  <c r="Q2343" i="2"/>
  <c r="T2343" i="2" s="1"/>
  <c r="Q2319" i="2"/>
  <c r="T2319" i="2" s="1"/>
  <c r="Q2295" i="2"/>
  <c r="T2295" i="2" s="1"/>
  <c r="Q2271" i="2"/>
  <c r="T2271" i="2" s="1"/>
  <c r="Q2247" i="2"/>
  <c r="T2247" i="2" s="1"/>
  <c r="Q2223" i="2"/>
  <c r="T2223" i="2" s="1"/>
  <c r="Q2199" i="2"/>
  <c r="T2199" i="2" s="1"/>
  <c r="Q2175" i="2"/>
  <c r="T2175" i="2" s="1"/>
  <c r="Q2151" i="2"/>
  <c r="T2151" i="2" s="1"/>
  <c r="Q2127" i="2"/>
  <c r="T2127" i="2" s="1"/>
  <c r="Q2103" i="2"/>
  <c r="T2103" i="2" s="1"/>
  <c r="Q2079" i="2"/>
  <c r="T2079" i="2" s="1"/>
  <c r="Q4070" i="2"/>
  <c r="T4070" i="2" s="1"/>
  <c r="Q4046" i="2"/>
  <c r="T4046" i="2" s="1"/>
  <c r="Q4022" i="2"/>
  <c r="T4022" i="2" s="1"/>
  <c r="Q3998" i="2"/>
  <c r="T3998" i="2" s="1"/>
  <c r="Q3974" i="2"/>
  <c r="T3974" i="2" s="1"/>
  <c r="Q3950" i="2"/>
  <c r="T3950" i="2" s="1"/>
  <c r="Q3926" i="2"/>
  <c r="T3926" i="2" s="1"/>
  <c r="Q3902" i="2"/>
  <c r="T3902" i="2" s="1"/>
  <c r="Q3878" i="2"/>
  <c r="T3878" i="2" s="1"/>
  <c r="Q3854" i="2"/>
  <c r="T3854" i="2" s="1"/>
  <c r="Q3830" i="2"/>
  <c r="T3830" i="2" s="1"/>
  <c r="Q3806" i="2"/>
  <c r="T3806" i="2" s="1"/>
  <c r="Q3782" i="2"/>
  <c r="T3782" i="2" s="1"/>
  <c r="Q3758" i="2"/>
  <c r="T3758" i="2" s="1"/>
  <c r="Q3734" i="2"/>
  <c r="T3734" i="2" s="1"/>
  <c r="Q3710" i="2"/>
  <c r="T3710" i="2" s="1"/>
  <c r="Q3686" i="2"/>
  <c r="T3686" i="2" s="1"/>
  <c r="Q3662" i="2"/>
  <c r="T3662" i="2" s="1"/>
  <c r="Q3638" i="2"/>
  <c r="T3638" i="2" s="1"/>
  <c r="Q3614" i="2"/>
  <c r="T3614" i="2" s="1"/>
  <c r="Q3590" i="2"/>
  <c r="T3590" i="2" s="1"/>
  <c r="Q3566" i="2"/>
  <c r="T3566" i="2" s="1"/>
  <c r="Q3542" i="2"/>
  <c r="T3542" i="2" s="1"/>
  <c r="Q3518" i="2"/>
  <c r="T3518" i="2" s="1"/>
  <c r="Q3494" i="2"/>
  <c r="T3494" i="2" s="1"/>
  <c r="Q3470" i="2"/>
  <c r="T3470" i="2" s="1"/>
  <c r="Q3446" i="2"/>
  <c r="T3446" i="2" s="1"/>
  <c r="Q3422" i="2"/>
  <c r="T3422" i="2" s="1"/>
  <c r="Q3398" i="2"/>
  <c r="T3398" i="2" s="1"/>
  <c r="Q3374" i="2"/>
  <c r="T3374" i="2" s="1"/>
  <c r="Q3350" i="2"/>
  <c r="T3350" i="2" s="1"/>
  <c r="Q3326" i="2"/>
  <c r="T3326" i="2" s="1"/>
  <c r="Q3302" i="2"/>
  <c r="T3302" i="2" s="1"/>
  <c r="Q3278" i="2"/>
  <c r="T3278" i="2" s="1"/>
  <c r="Q3254" i="2"/>
  <c r="T3254" i="2" s="1"/>
  <c r="Q3230" i="2"/>
  <c r="T3230" i="2" s="1"/>
  <c r="Q3206" i="2"/>
  <c r="T3206" i="2" s="1"/>
  <c r="Q3182" i="2"/>
  <c r="T3182" i="2" s="1"/>
  <c r="Q3158" i="2"/>
  <c r="T3158" i="2" s="1"/>
  <c r="Q3134" i="2"/>
  <c r="T3134" i="2" s="1"/>
  <c r="Q3110" i="2"/>
  <c r="T3110" i="2" s="1"/>
  <c r="Q3086" i="2"/>
  <c r="T3086" i="2" s="1"/>
  <c r="Q3062" i="2"/>
  <c r="T3062" i="2" s="1"/>
  <c r="Q3038" i="2"/>
  <c r="T3038" i="2" s="1"/>
  <c r="Q3014" i="2"/>
  <c r="T3014" i="2" s="1"/>
  <c r="Q2990" i="2"/>
  <c r="T2990" i="2" s="1"/>
  <c r="Q2966" i="2"/>
  <c r="T2966" i="2" s="1"/>
  <c r="Q2942" i="2"/>
  <c r="T2942" i="2" s="1"/>
  <c r="Q2918" i="2"/>
  <c r="T2918" i="2" s="1"/>
  <c r="Q2894" i="2"/>
  <c r="T2894" i="2" s="1"/>
  <c r="Q2870" i="2"/>
  <c r="T2870" i="2" s="1"/>
  <c r="Q2846" i="2"/>
  <c r="T2846" i="2" s="1"/>
  <c r="Q2822" i="2"/>
  <c r="T2822" i="2" s="1"/>
  <c r="Q2798" i="2"/>
  <c r="T2798" i="2" s="1"/>
  <c r="Q2774" i="2"/>
  <c r="T2774" i="2" s="1"/>
  <c r="Q2750" i="2"/>
  <c r="T2750" i="2" s="1"/>
  <c r="Q2726" i="2"/>
  <c r="T2726" i="2" s="1"/>
  <c r="Q2702" i="2"/>
  <c r="T2702" i="2" s="1"/>
  <c r="Q2678" i="2"/>
  <c r="T2678" i="2" s="1"/>
  <c r="Q2654" i="2"/>
  <c r="T2654" i="2" s="1"/>
  <c r="Q2630" i="2"/>
  <c r="T2630" i="2" s="1"/>
  <c r="Q2606" i="2"/>
  <c r="T2606" i="2" s="1"/>
  <c r="Q2582" i="2"/>
  <c r="T2582" i="2" s="1"/>
  <c r="Q2558" i="2"/>
  <c r="T2558" i="2" s="1"/>
  <c r="Q2534" i="2"/>
  <c r="T2534" i="2" s="1"/>
  <c r="Q2510" i="2"/>
  <c r="T2510" i="2" s="1"/>
  <c r="Q2486" i="2"/>
  <c r="T2486" i="2" s="1"/>
  <c r="Q2462" i="2"/>
  <c r="T2462" i="2" s="1"/>
  <c r="Q2438" i="2"/>
  <c r="T2438" i="2" s="1"/>
  <c r="Q2414" i="2"/>
  <c r="T2414" i="2" s="1"/>
  <c r="Q2390" i="2"/>
  <c r="T2390" i="2" s="1"/>
  <c r="Q2366" i="2"/>
  <c r="T2366" i="2" s="1"/>
  <c r="Q2342" i="2"/>
  <c r="T2342" i="2" s="1"/>
  <c r="Q2318" i="2"/>
  <c r="T2318" i="2" s="1"/>
  <c r="Q2294" i="2"/>
  <c r="T2294" i="2" s="1"/>
  <c r="Q2270" i="2"/>
  <c r="T2270" i="2" s="1"/>
  <c r="Q2246" i="2"/>
  <c r="T2246" i="2" s="1"/>
  <c r="Q2222" i="2"/>
  <c r="T2222" i="2" s="1"/>
  <c r="Q2198" i="2"/>
  <c r="T2198" i="2" s="1"/>
  <c r="Q2174" i="2"/>
  <c r="T2174" i="2" s="1"/>
  <c r="Q2150" i="2"/>
  <c r="T2150" i="2" s="1"/>
  <c r="Q2126" i="2"/>
  <c r="T2126" i="2" s="1"/>
  <c r="Q2102" i="2"/>
  <c r="T2102" i="2" s="1"/>
  <c r="Q2078" i="2"/>
  <c r="T2078" i="2" s="1"/>
  <c r="Q4069" i="2"/>
  <c r="T4069" i="2" s="1"/>
  <c r="Q4045" i="2"/>
  <c r="T4045" i="2" s="1"/>
  <c r="Q4021" i="2"/>
  <c r="T4021" i="2" s="1"/>
  <c r="Q3997" i="2"/>
  <c r="T3997" i="2" s="1"/>
  <c r="Q3973" i="2"/>
  <c r="T3973" i="2" s="1"/>
  <c r="Q3949" i="2"/>
  <c r="T3949" i="2" s="1"/>
  <c r="Q3925" i="2"/>
  <c r="T3925" i="2" s="1"/>
  <c r="Q3901" i="2"/>
  <c r="T3901" i="2" s="1"/>
  <c r="Q3877" i="2"/>
  <c r="T3877" i="2" s="1"/>
  <c r="Q3853" i="2"/>
  <c r="T3853" i="2" s="1"/>
  <c r="Q3829" i="2"/>
  <c r="T3829" i="2" s="1"/>
  <c r="Q3805" i="2"/>
  <c r="T3805" i="2" s="1"/>
  <c r="Q3781" i="2"/>
  <c r="T3781" i="2" s="1"/>
  <c r="Q3757" i="2"/>
  <c r="T3757" i="2" s="1"/>
  <c r="Q3733" i="2"/>
  <c r="T3733" i="2" s="1"/>
  <c r="Q3709" i="2"/>
  <c r="T3709" i="2" s="1"/>
  <c r="Q3685" i="2"/>
  <c r="T3685" i="2" s="1"/>
  <c r="Q3661" i="2"/>
  <c r="T3661" i="2" s="1"/>
  <c r="Q3637" i="2"/>
  <c r="T3637" i="2" s="1"/>
  <c r="Q3613" i="2"/>
  <c r="T3613" i="2" s="1"/>
  <c r="Q3589" i="2"/>
  <c r="T3589" i="2" s="1"/>
  <c r="Q3565" i="2"/>
  <c r="T3565" i="2" s="1"/>
  <c r="Q3541" i="2"/>
  <c r="T3541" i="2" s="1"/>
  <c r="Q3517" i="2"/>
  <c r="T3517" i="2" s="1"/>
  <c r="Q3493" i="2"/>
  <c r="T3493" i="2" s="1"/>
  <c r="Q3469" i="2"/>
  <c r="T3469" i="2" s="1"/>
  <c r="Q3445" i="2"/>
  <c r="T3445" i="2" s="1"/>
  <c r="Q3421" i="2"/>
  <c r="T3421" i="2" s="1"/>
  <c r="Q3397" i="2"/>
  <c r="T3397" i="2" s="1"/>
  <c r="Q3373" i="2"/>
  <c r="T3373" i="2" s="1"/>
  <c r="Q3349" i="2"/>
  <c r="T3349" i="2" s="1"/>
  <c r="Q3325" i="2"/>
  <c r="T3325" i="2" s="1"/>
  <c r="Q3301" i="2"/>
  <c r="T3301" i="2" s="1"/>
  <c r="Q3277" i="2"/>
  <c r="T3277" i="2" s="1"/>
  <c r="Q3253" i="2"/>
  <c r="T3253" i="2" s="1"/>
  <c r="Q3229" i="2"/>
  <c r="T3229" i="2" s="1"/>
  <c r="Q3205" i="2"/>
  <c r="T3205" i="2" s="1"/>
  <c r="Q3181" i="2"/>
  <c r="T3181" i="2" s="1"/>
  <c r="Q3157" i="2"/>
  <c r="T3157" i="2" s="1"/>
  <c r="Q3133" i="2"/>
  <c r="T3133" i="2" s="1"/>
  <c r="Q3109" i="2"/>
  <c r="T3109" i="2" s="1"/>
  <c r="Q3085" i="2"/>
  <c r="T3085" i="2" s="1"/>
  <c r="Q3061" i="2"/>
  <c r="T3061" i="2" s="1"/>
  <c r="Q3037" i="2"/>
  <c r="T3037" i="2" s="1"/>
  <c r="Q3013" i="2"/>
  <c r="T3013" i="2" s="1"/>
  <c r="Q2989" i="2"/>
  <c r="T2989" i="2" s="1"/>
  <c r="Q2965" i="2"/>
  <c r="T2965" i="2" s="1"/>
  <c r="Q2941" i="2"/>
  <c r="T2941" i="2" s="1"/>
  <c r="Q2917" i="2"/>
  <c r="T2917" i="2" s="1"/>
  <c r="Q2893" i="2"/>
  <c r="T2893" i="2" s="1"/>
  <c r="Q2869" i="2"/>
  <c r="T2869" i="2" s="1"/>
  <c r="Q2845" i="2"/>
  <c r="T2845" i="2" s="1"/>
  <c r="Q2821" i="2"/>
  <c r="T2821" i="2" s="1"/>
  <c r="Q2797" i="2"/>
  <c r="T2797" i="2" s="1"/>
  <c r="Q2773" i="2"/>
  <c r="T2773" i="2" s="1"/>
  <c r="Q2749" i="2"/>
  <c r="T2749" i="2" s="1"/>
  <c r="Q2725" i="2"/>
  <c r="T2725" i="2" s="1"/>
  <c r="Q2701" i="2"/>
  <c r="T2701" i="2" s="1"/>
  <c r="Q2677" i="2"/>
  <c r="T2677" i="2" s="1"/>
  <c r="Q2653" i="2"/>
  <c r="T2653" i="2" s="1"/>
  <c r="Q2629" i="2"/>
  <c r="T2629" i="2" s="1"/>
  <c r="Q2605" i="2"/>
  <c r="T2605" i="2" s="1"/>
  <c r="Q2581" i="2"/>
  <c r="T2581" i="2" s="1"/>
  <c r="Q2557" i="2"/>
  <c r="T2557" i="2" s="1"/>
  <c r="Q2533" i="2"/>
  <c r="T2533" i="2" s="1"/>
  <c r="Q2509" i="2"/>
  <c r="T2509" i="2" s="1"/>
  <c r="Q2485" i="2"/>
  <c r="T2485" i="2" s="1"/>
  <c r="Q2461" i="2"/>
  <c r="T2461" i="2" s="1"/>
  <c r="Q2437" i="2"/>
  <c r="T2437" i="2" s="1"/>
  <c r="Q2413" i="2"/>
  <c r="T2413" i="2" s="1"/>
  <c r="Q2389" i="2"/>
  <c r="T2389" i="2" s="1"/>
  <c r="Q2365" i="2"/>
  <c r="T2365" i="2" s="1"/>
  <c r="Q2341" i="2"/>
  <c r="T2341" i="2" s="1"/>
  <c r="Q2317" i="2"/>
  <c r="T2317" i="2" s="1"/>
  <c r="Q2293" i="2"/>
  <c r="T2293" i="2" s="1"/>
  <c r="Q2269" i="2"/>
  <c r="T2269" i="2" s="1"/>
  <c r="Q2245" i="2"/>
  <c r="T2245" i="2" s="1"/>
  <c r="Q2221" i="2"/>
  <c r="T2221" i="2" s="1"/>
  <c r="Q2197" i="2"/>
  <c r="T2197" i="2" s="1"/>
  <c r="Q2173" i="2"/>
  <c r="T2173" i="2" s="1"/>
  <c r="Q2149" i="2"/>
  <c r="T2149" i="2" s="1"/>
  <c r="Q2125" i="2"/>
  <c r="T2125" i="2" s="1"/>
  <c r="Q2101" i="2"/>
  <c r="T2101" i="2" s="1"/>
  <c r="Q2077" i="2"/>
  <c r="T2077" i="2" s="1"/>
  <c r="AW1279" i="2"/>
  <c r="AW1278" i="2"/>
  <c r="AQ1278" i="2" s="1"/>
  <c r="AW1277" i="2"/>
  <c r="AW1110" i="2"/>
  <c r="AW2048" i="2"/>
  <c r="AW1109" i="2"/>
  <c r="AW2047" i="2"/>
  <c r="AW1101" i="2"/>
  <c r="AW2040" i="2"/>
  <c r="AW1100" i="2"/>
  <c r="AW1919" i="2"/>
  <c r="AW945" i="2"/>
  <c r="AW1918" i="2"/>
  <c r="AW944" i="2"/>
  <c r="AQ944" i="2" s="1"/>
  <c r="AW3609" i="2"/>
  <c r="AW1916" i="2"/>
  <c r="AW897" i="2"/>
  <c r="AW2766" i="2"/>
  <c r="AW1763" i="2"/>
  <c r="AW724" i="2"/>
  <c r="AW1762" i="2"/>
  <c r="AW716" i="2"/>
  <c r="AW1753" i="2"/>
  <c r="AQ1753" i="2" s="1"/>
  <c r="AW714" i="2"/>
  <c r="AW1610" i="2"/>
  <c r="AW443" i="2"/>
  <c r="AQ443" i="2" s="1"/>
  <c r="AW1609" i="2"/>
  <c r="AW418" i="2"/>
  <c r="AW1605" i="2"/>
  <c r="AW416" i="2"/>
  <c r="AW1592" i="2"/>
  <c r="AW415" i="2"/>
  <c r="AW1459" i="2"/>
  <c r="AW85" i="2"/>
  <c r="AW1443" i="2"/>
  <c r="AW83" i="2"/>
  <c r="AW1435" i="2"/>
  <c r="AW76" i="2"/>
  <c r="AW1430" i="2"/>
  <c r="AW44" i="2"/>
  <c r="AW3534" i="2"/>
  <c r="AW2039" i="2"/>
  <c r="AW1915" i="2"/>
  <c r="AW1752" i="2"/>
  <c r="AW1591" i="2"/>
  <c r="AQ1591" i="2" s="1"/>
  <c r="AW1429" i="2"/>
  <c r="AQ1429" i="2" s="1"/>
  <c r="AW1261" i="2"/>
  <c r="AW896" i="2"/>
  <c r="AW389" i="2"/>
  <c r="AW42" i="2"/>
  <c r="AQ42" i="2" s="1"/>
  <c r="AW2691" i="2"/>
  <c r="AW1064" i="2"/>
  <c r="AW2038" i="2"/>
  <c r="AW1903" i="2"/>
  <c r="AW1751" i="2"/>
  <c r="AW1590" i="2"/>
  <c r="AW1428" i="2"/>
  <c r="AW1260" i="2"/>
  <c r="AW1063" i="2"/>
  <c r="AW889" i="2"/>
  <c r="AQ889" i="2" s="1"/>
  <c r="AW712" i="2"/>
  <c r="AW388" i="2"/>
  <c r="AW41" i="2"/>
  <c r="AW2579" i="2"/>
  <c r="AW713" i="2"/>
  <c r="AQ713" i="2" s="1"/>
  <c r="AW2035" i="2"/>
  <c r="AW1896" i="2"/>
  <c r="AW1749" i="2"/>
  <c r="AW1583" i="2"/>
  <c r="AW1427" i="2"/>
  <c r="AW1221" i="2"/>
  <c r="AW1052" i="2"/>
  <c r="AW888" i="2"/>
  <c r="AW689" i="2"/>
  <c r="AW380" i="2"/>
  <c r="AW13" i="2"/>
  <c r="AW2576" i="2"/>
  <c r="AW2025" i="2"/>
  <c r="AW1895" i="2"/>
  <c r="AW1736" i="2"/>
  <c r="AW1581" i="2"/>
  <c r="AW1381" i="2"/>
  <c r="AW1220" i="2"/>
  <c r="AW1051" i="2"/>
  <c r="AW887" i="2"/>
  <c r="AW676" i="2"/>
  <c r="AW378" i="2"/>
  <c r="AW11" i="2"/>
  <c r="AW2359" i="2"/>
  <c r="AW2024" i="2"/>
  <c r="AW1894" i="2"/>
  <c r="AW1735" i="2"/>
  <c r="AW1563" i="2"/>
  <c r="AW1380" i="2"/>
  <c r="AW1219" i="2"/>
  <c r="AQ1219" i="2" s="1"/>
  <c r="AW1046" i="2"/>
  <c r="AW883" i="2"/>
  <c r="AW668" i="2"/>
  <c r="AW350" i="2"/>
  <c r="AW2245" i="2"/>
  <c r="AW2023" i="2"/>
  <c r="AW1893" i="2"/>
  <c r="AW1721" i="2"/>
  <c r="AW1547" i="2"/>
  <c r="AW1373" i="2"/>
  <c r="AW1214" i="2"/>
  <c r="AW1037" i="2"/>
  <c r="AW869" i="2"/>
  <c r="AW666" i="2"/>
  <c r="AW349" i="2"/>
  <c r="AW2168" i="2"/>
  <c r="AC2057" i="2"/>
  <c r="AC2033" i="2"/>
  <c r="AI2033" i="2" s="1"/>
  <c r="AC2009" i="2"/>
  <c r="AC1985" i="2"/>
  <c r="AC1961" i="2"/>
  <c r="AC1937" i="2"/>
  <c r="AC1913" i="2"/>
  <c r="AI1913" i="2" s="1"/>
  <c r="AC1889" i="2"/>
  <c r="AC1865" i="2"/>
  <c r="AC1841" i="2"/>
  <c r="AC1817" i="2"/>
  <c r="AC1793" i="2"/>
  <c r="AC1769" i="2"/>
  <c r="AC1745" i="2"/>
  <c r="AC1721" i="2"/>
  <c r="AC1697" i="2"/>
  <c r="AC1673" i="2"/>
  <c r="AC1649" i="2"/>
  <c r="AC1625" i="2"/>
  <c r="AC1601" i="2"/>
  <c r="AI1601" i="2" s="1"/>
  <c r="AC1577" i="2"/>
  <c r="AC1553" i="2"/>
  <c r="AI1553" i="2" s="1"/>
  <c r="AC1529" i="2"/>
  <c r="AC1505" i="2"/>
  <c r="AC1481" i="2"/>
  <c r="AI1481" i="2" s="1"/>
  <c r="AC1457" i="2"/>
  <c r="AC1433" i="2"/>
  <c r="AC1409" i="2"/>
  <c r="AI1409" i="2" s="1"/>
  <c r="AC1385" i="2"/>
  <c r="AI1385" i="2" s="1"/>
  <c r="AC1361" i="2"/>
  <c r="AI1361" i="2" s="1"/>
  <c r="AC1337" i="2"/>
  <c r="AI1337" i="2" s="1"/>
  <c r="AC1313" i="2"/>
  <c r="AI1313" i="2" s="1"/>
  <c r="AC1289" i="2"/>
  <c r="AI1289" i="2" s="1"/>
  <c r="AC1265" i="2"/>
  <c r="AC1241" i="2"/>
  <c r="AC1217" i="2"/>
  <c r="AC1193" i="2"/>
  <c r="AC1169" i="2"/>
  <c r="AC1145" i="2"/>
  <c r="AC1121" i="2"/>
  <c r="AI1121" i="2" s="1"/>
  <c r="AC1097" i="2"/>
  <c r="AC1073" i="2"/>
  <c r="AC1049" i="2"/>
  <c r="AC1025" i="2"/>
  <c r="AC1001" i="2"/>
  <c r="AC977" i="2"/>
  <c r="AC953" i="2"/>
  <c r="AI953" i="2" s="1"/>
  <c r="AC929" i="2"/>
  <c r="AI929" i="2" s="1"/>
  <c r="AC905" i="2"/>
  <c r="AI905" i="2" s="1"/>
  <c r="AC881" i="2"/>
  <c r="AC857" i="2"/>
  <c r="AC833" i="2"/>
  <c r="AC809" i="2"/>
  <c r="AC785" i="2"/>
  <c r="AC761" i="2"/>
  <c r="AI761" i="2" s="1"/>
  <c r="AC737" i="2"/>
  <c r="AC713" i="2"/>
  <c r="AC689" i="2"/>
  <c r="AI689" i="2" s="1"/>
  <c r="AC665" i="2"/>
  <c r="AI665" i="2" s="1"/>
  <c r="AC641" i="2"/>
  <c r="AI641" i="2" s="1"/>
  <c r="AC617" i="2"/>
  <c r="AC593" i="2"/>
  <c r="AC569" i="2"/>
  <c r="AC545" i="2"/>
  <c r="AC521" i="2"/>
  <c r="AC497" i="2"/>
  <c r="AC473" i="2"/>
  <c r="AC449" i="2"/>
  <c r="AC425" i="2"/>
  <c r="AC401" i="2"/>
  <c r="AC377" i="2"/>
  <c r="AC353" i="2"/>
  <c r="AC329" i="2"/>
  <c r="AC305" i="2"/>
  <c r="AC281" i="2"/>
  <c r="AC257" i="2"/>
  <c r="AI257" i="2" s="1"/>
  <c r="AC233" i="2"/>
  <c r="AC209" i="2"/>
  <c r="AC185" i="2"/>
  <c r="AC161" i="2"/>
  <c r="AC137" i="2"/>
  <c r="AI137" i="2" s="1"/>
  <c r="AC113" i="2"/>
  <c r="AI113" i="2" s="1"/>
  <c r="AC89" i="2"/>
  <c r="AI89" i="2" s="1"/>
  <c r="AC65" i="2"/>
  <c r="AC41" i="2"/>
  <c r="AC17" i="2"/>
  <c r="AI17" i="2" s="1"/>
  <c r="K17" i="2" s="1"/>
  <c r="AW2016" i="2"/>
  <c r="AW1892" i="2"/>
  <c r="AW1694" i="2"/>
  <c r="AW1546" i="2"/>
  <c r="AW1372" i="2"/>
  <c r="AW1213" i="2"/>
  <c r="AW1036" i="2"/>
  <c r="AW868" i="2"/>
  <c r="AW665" i="2"/>
  <c r="AW268" i="2"/>
  <c r="AW2123" i="2"/>
  <c r="AW2015" i="2"/>
  <c r="AW1851" i="2"/>
  <c r="AQ1851" i="2" s="1"/>
  <c r="AW1693" i="2"/>
  <c r="AW1536" i="2"/>
  <c r="AW1371" i="2"/>
  <c r="AW1201" i="2"/>
  <c r="AW1035" i="2"/>
  <c r="AW867" i="2"/>
  <c r="AW664" i="2"/>
  <c r="AW260" i="2"/>
  <c r="AW2071" i="2"/>
  <c r="AW1988" i="2"/>
  <c r="AW1850" i="2"/>
  <c r="AW1692" i="2"/>
  <c r="AW1535" i="2"/>
  <c r="AW1368" i="2"/>
  <c r="AW1189" i="2"/>
  <c r="AW1034" i="2"/>
  <c r="AW859" i="2"/>
  <c r="AW584" i="2"/>
  <c r="AW258" i="2"/>
  <c r="AW1987" i="2"/>
  <c r="AW1841" i="2"/>
  <c r="AW1691" i="2"/>
  <c r="AW1533" i="2"/>
  <c r="AW1353" i="2"/>
  <c r="AW1188" i="2"/>
  <c r="AQ1188" i="2" s="1"/>
  <c r="AW1019" i="2"/>
  <c r="AW854" i="2"/>
  <c r="AW583" i="2"/>
  <c r="AW257" i="2"/>
  <c r="AW1977" i="2"/>
  <c r="AW1838" i="2"/>
  <c r="AW1690" i="2"/>
  <c r="AW1521" i="2"/>
  <c r="AW1352" i="2"/>
  <c r="AW1187" i="2"/>
  <c r="AW1018" i="2"/>
  <c r="AW822" i="2"/>
  <c r="AW566" i="2"/>
  <c r="AW256" i="2"/>
  <c r="AW1976" i="2"/>
  <c r="AW1837" i="2"/>
  <c r="AW1677" i="2"/>
  <c r="AW1520" i="2"/>
  <c r="AW1351" i="2"/>
  <c r="AW1186" i="2"/>
  <c r="AW1005" i="2"/>
  <c r="AW821" i="2"/>
  <c r="AW559" i="2"/>
  <c r="AW224" i="2"/>
  <c r="AW1975" i="2"/>
  <c r="AW1834" i="2"/>
  <c r="AW1667" i="2"/>
  <c r="AW1519" i="2"/>
  <c r="AW1344" i="2"/>
  <c r="AW1185" i="2"/>
  <c r="AW979" i="2"/>
  <c r="AW806" i="2"/>
  <c r="AW558" i="2"/>
  <c r="AW208" i="2"/>
  <c r="AW1139" i="2"/>
  <c r="AW4135" i="2"/>
  <c r="AW4140" i="2"/>
  <c r="AW4136" i="2"/>
  <c r="AW4139" i="2"/>
  <c r="AW4134" i="2"/>
  <c r="AW4138" i="2"/>
  <c r="AW4137" i="2"/>
  <c r="AC4134" i="2"/>
  <c r="AC4135" i="2"/>
  <c r="AW2079" i="2"/>
  <c r="AW2103" i="2"/>
  <c r="AW2127" i="2"/>
  <c r="AW2151" i="2"/>
  <c r="AW2175" i="2"/>
  <c r="AW2199" i="2"/>
  <c r="AW2223" i="2"/>
  <c r="AW2247" i="2"/>
  <c r="AW2271" i="2"/>
  <c r="AQ2271" i="2" s="1"/>
  <c r="AW2295" i="2"/>
  <c r="AW2319" i="2"/>
  <c r="AW2343" i="2"/>
  <c r="AW2367" i="2"/>
  <c r="AW2391" i="2"/>
  <c r="AW2415" i="2"/>
  <c r="AW2439" i="2"/>
  <c r="AW2463" i="2"/>
  <c r="AW2487" i="2"/>
  <c r="AW2511" i="2"/>
  <c r="AW2535" i="2"/>
  <c r="AW2559" i="2"/>
  <c r="AW2583" i="2"/>
  <c r="AW2607" i="2"/>
  <c r="AW2631" i="2"/>
  <c r="AW2655" i="2"/>
  <c r="AW2679" i="2"/>
  <c r="AW2703" i="2"/>
  <c r="AW2727" i="2"/>
  <c r="AW2751" i="2"/>
  <c r="AW2775" i="2"/>
  <c r="AW2799" i="2"/>
  <c r="AW2823" i="2"/>
  <c r="AW2847" i="2"/>
  <c r="AW2871" i="2"/>
  <c r="AW2895" i="2"/>
  <c r="AW2919" i="2"/>
  <c r="AW2943" i="2"/>
  <c r="AW2967" i="2"/>
  <c r="AW2991" i="2"/>
  <c r="AW3015" i="2"/>
  <c r="AW3039" i="2"/>
  <c r="AW3063" i="2"/>
  <c r="AW3087" i="2"/>
  <c r="AW3111" i="2"/>
  <c r="AW3135" i="2"/>
  <c r="AW3159" i="2"/>
  <c r="AW3183" i="2"/>
  <c r="AW3207" i="2"/>
  <c r="AW3231" i="2"/>
  <c r="AW3255" i="2"/>
  <c r="AW3279" i="2"/>
  <c r="AQ3279" i="2" s="1"/>
  <c r="AW3303" i="2"/>
  <c r="AW3327" i="2"/>
  <c r="AW3351" i="2"/>
  <c r="AW3375" i="2"/>
  <c r="AW3399" i="2"/>
  <c r="AW3423" i="2"/>
  <c r="AW3447" i="2"/>
  <c r="AW3471" i="2"/>
  <c r="AQ3471" i="2" s="1"/>
  <c r="AW3495" i="2"/>
  <c r="AW3519" i="2"/>
  <c r="AW3543" i="2"/>
  <c r="AW3567" i="2"/>
  <c r="AW3591" i="2"/>
  <c r="AW3615" i="2"/>
  <c r="AW3639" i="2"/>
  <c r="AW3663" i="2"/>
  <c r="AW3687" i="2"/>
  <c r="AW3711" i="2"/>
  <c r="AW3735" i="2"/>
  <c r="AW3759" i="2"/>
  <c r="AW3783" i="2"/>
  <c r="AW3807" i="2"/>
  <c r="AW3831" i="2"/>
  <c r="AQ3831" i="2" s="1"/>
  <c r="AW3855" i="2"/>
  <c r="AW3879" i="2"/>
  <c r="AW3903" i="2"/>
  <c r="AW3927" i="2"/>
  <c r="AW3951" i="2"/>
  <c r="AW3975" i="2"/>
  <c r="AW3999" i="2"/>
  <c r="AW4023" i="2"/>
  <c r="AQ4023" i="2" s="1"/>
  <c r="AW4047" i="2"/>
  <c r="AW4071" i="2"/>
  <c r="AW4095" i="2"/>
  <c r="AW2080" i="2"/>
  <c r="AW2104" i="2"/>
  <c r="AW2128" i="2"/>
  <c r="AW2152" i="2"/>
  <c r="AW2176" i="2"/>
  <c r="AW2200" i="2"/>
  <c r="AW2224" i="2"/>
  <c r="AW2248" i="2"/>
  <c r="AW2272" i="2"/>
  <c r="AW2296" i="2"/>
  <c r="AW2320" i="2"/>
  <c r="AW2344" i="2"/>
  <c r="AW2368" i="2"/>
  <c r="AW2392" i="2"/>
  <c r="AW2416" i="2"/>
  <c r="AW2440" i="2"/>
  <c r="AW2464" i="2"/>
  <c r="AW2488" i="2"/>
  <c r="AW2512" i="2"/>
  <c r="AW2536" i="2"/>
  <c r="AW2560" i="2"/>
  <c r="AW2584" i="2"/>
  <c r="AW2608" i="2"/>
  <c r="AW2632" i="2"/>
  <c r="AW2656" i="2"/>
  <c r="AW2680" i="2"/>
  <c r="AW2704" i="2"/>
  <c r="AW2728" i="2"/>
  <c r="AW2752" i="2"/>
  <c r="AW2776" i="2"/>
  <c r="AW2800" i="2"/>
  <c r="AW2824" i="2"/>
  <c r="AW2848" i="2"/>
  <c r="AW2872" i="2"/>
  <c r="AW2896" i="2"/>
  <c r="AW2920" i="2"/>
  <c r="AW2944" i="2"/>
  <c r="AW2968" i="2"/>
  <c r="AW2992" i="2"/>
  <c r="AW3016" i="2"/>
  <c r="AW3040" i="2"/>
  <c r="AW3064" i="2"/>
  <c r="AW3088" i="2"/>
  <c r="AW3112" i="2"/>
  <c r="AW3136" i="2"/>
  <c r="AW3160" i="2"/>
  <c r="AW3184" i="2"/>
  <c r="AW3208" i="2"/>
  <c r="AW3232" i="2"/>
  <c r="AW3256" i="2"/>
  <c r="AW3280" i="2"/>
  <c r="AW3304" i="2"/>
  <c r="AW3328" i="2"/>
  <c r="AW3352" i="2"/>
  <c r="AW3376" i="2"/>
  <c r="AW3400" i="2"/>
  <c r="AW3424" i="2"/>
  <c r="AW3448" i="2"/>
  <c r="AW3472" i="2"/>
  <c r="AW3496" i="2"/>
  <c r="AW3520" i="2"/>
  <c r="AW3544" i="2"/>
  <c r="AW3568" i="2"/>
  <c r="AW3592" i="2"/>
  <c r="AW3616" i="2"/>
  <c r="AW3640" i="2"/>
  <c r="AW3664" i="2"/>
  <c r="AW3688" i="2"/>
  <c r="AW3712" i="2"/>
  <c r="AW3736" i="2"/>
  <c r="AW3760" i="2"/>
  <c r="AW3784" i="2"/>
  <c r="AW3808" i="2"/>
  <c r="AW3832" i="2"/>
  <c r="AW3856" i="2"/>
  <c r="AW3880" i="2"/>
  <c r="AW3904" i="2"/>
  <c r="AW3928" i="2"/>
  <c r="AW3952" i="2"/>
  <c r="AW3976" i="2"/>
  <c r="AW4000" i="2"/>
  <c r="AW4024" i="2"/>
  <c r="AW4048" i="2"/>
  <c r="AW4072" i="2"/>
  <c r="AW2081" i="2"/>
  <c r="AW2105" i="2"/>
  <c r="AW2129" i="2"/>
  <c r="AW2153" i="2"/>
  <c r="AW2177" i="2"/>
  <c r="AW2201" i="2"/>
  <c r="AW2225" i="2"/>
  <c r="AW2249" i="2"/>
  <c r="AQ2249" i="2" s="1"/>
  <c r="AW2273" i="2"/>
  <c r="AW2297" i="2"/>
  <c r="AW2321" i="2"/>
  <c r="AW2345" i="2"/>
  <c r="AW2369" i="2"/>
  <c r="AW2393" i="2"/>
  <c r="AW2417" i="2"/>
  <c r="AW2441" i="2"/>
  <c r="AW2465" i="2"/>
  <c r="AW2489" i="2"/>
  <c r="AW2513" i="2"/>
  <c r="AW2537" i="2"/>
  <c r="AW2561" i="2"/>
  <c r="AW2585" i="2"/>
  <c r="AW2609" i="2"/>
  <c r="AW2633" i="2"/>
  <c r="AW2657" i="2"/>
  <c r="AW2681" i="2"/>
  <c r="AW2705" i="2"/>
  <c r="AQ2705" i="2" s="1"/>
  <c r="AW2729" i="2"/>
  <c r="AW2753" i="2"/>
  <c r="AW2777" i="2"/>
  <c r="AQ2777" i="2" s="1"/>
  <c r="AW2801" i="2"/>
  <c r="AW2825" i="2"/>
  <c r="AW2849" i="2"/>
  <c r="AW2873" i="2"/>
  <c r="AW2897" i="2"/>
  <c r="AW2921" i="2"/>
  <c r="AW2945" i="2"/>
  <c r="AW2969" i="2"/>
  <c r="AW2993" i="2"/>
  <c r="AW3017" i="2"/>
  <c r="AW3041" i="2"/>
  <c r="AW3065" i="2"/>
  <c r="AW3089" i="2"/>
  <c r="AW3113" i="2"/>
  <c r="AW3137" i="2"/>
  <c r="AW3161" i="2"/>
  <c r="AW3185" i="2"/>
  <c r="AW3209" i="2"/>
  <c r="AW3233" i="2"/>
  <c r="AQ3233" i="2" s="1"/>
  <c r="AW3257" i="2"/>
  <c r="AW3281" i="2"/>
  <c r="AW3305" i="2"/>
  <c r="AW3329" i="2"/>
  <c r="AW3353" i="2"/>
  <c r="AW3377" i="2"/>
  <c r="AW3401" i="2"/>
  <c r="AW3425" i="2"/>
  <c r="AW3449" i="2"/>
  <c r="AW3473" i="2"/>
  <c r="AW3497" i="2"/>
  <c r="AW3521" i="2"/>
  <c r="AW3545" i="2"/>
  <c r="AW3569" i="2"/>
  <c r="AW3593" i="2"/>
  <c r="AW3617" i="2"/>
  <c r="AW3641" i="2"/>
  <c r="AW3665" i="2"/>
  <c r="AW3689" i="2"/>
  <c r="AW3713" i="2"/>
  <c r="AW3737" i="2"/>
  <c r="AW3761" i="2"/>
  <c r="AW3785" i="2"/>
  <c r="AW3809" i="2"/>
  <c r="AW3833" i="2"/>
  <c r="AW3857" i="2"/>
  <c r="AW3881" i="2"/>
  <c r="AW3905" i="2"/>
  <c r="AW3929" i="2"/>
  <c r="AW3953" i="2"/>
  <c r="AW3977" i="2"/>
  <c r="AQ3977" i="2" s="1"/>
  <c r="AW4001" i="2"/>
  <c r="AW4025" i="2"/>
  <c r="AW4049" i="2"/>
  <c r="AW4073" i="2"/>
  <c r="AW4097" i="2"/>
  <c r="AW2082" i="2"/>
  <c r="AW2106" i="2"/>
  <c r="AW2130" i="2"/>
  <c r="AW2154" i="2"/>
  <c r="AW2178" i="2"/>
  <c r="AW2202" i="2"/>
  <c r="AW2226" i="2"/>
  <c r="AW2250" i="2"/>
  <c r="AW2274" i="2"/>
  <c r="AW2298" i="2"/>
  <c r="AW2322" i="2"/>
  <c r="AW2346" i="2"/>
  <c r="AW2370" i="2"/>
  <c r="AW2394" i="2"/>
  <c r="AW2418" i="2"/>
  <c r="AW2442" i="2"/>
  <c r="AQ2442" i="2" s="1"/>
  <c r="AW2466" i="2"/>
  <c r="AQ2466" i="2" s="1"/>
  <c r="AW2490" i="2"/>
  <c r="AW2514" i="2"/>
  <c r="AW2538" i="2"/>
  <c r="AW2562" i="2"/>
  <c r="AW2586" i="2"/>
  <c r="AW2610" i="2"/>
  <c r="AW2634" i="2"/>
  <c r="AW2658" i="2"/>
  <c r="AW2682" i="2"/>
  <c r="AW2706" i="2"/>
  <c r="AW2730" i="2"/>
  <c r="AW2754" i="2"/>
  <c r="AW2778" i="2"/>
  <c r="AW2802" i="2"/>
  <c r="AW2826" i="2"/>
  <c r="AW2850" i="2"/>
  <c r="AW2874" i="2"/>
  <c r="AW2898" i="2"/>
  <c r="AW2922" i="2"/>
  <c r="AW2946" i="2"/>
  <c r="AW2970" i="2"/>
  <c r="AW2994" i="2"/>
  <c r="AW3018" i="2"/>
  <c r="AW3042" i="2"/>
  <c r="AW3066" i="2"/>
  <c r="AW3090" i="2"/>
  <c r="AW3114" i="2"/>
  <c r="AW3138" i="2"/>
  <c r="AW3162" i="2"/>
  <c r="AW3186" i="2"/>
  <c r="AW3210" i="2"/>
  <c r="AW3234" i="2"/>
  <c r="AW3258" i="2"/>
  <c r="AW3282" i="2"/>
  <c r="AW3306" i="2"/>
  <c r="AW3330" i="2"/>
  <c r="AW3354" i="2"/>
  <c r="AW3378" i="2"/>
  <c r="AW3402" i="2"/>
  <c r="AW3426" i="2"/>
  <c r="AW3450" i="2"/>
  <c r="AW3474" i="2"/>
  <c r="AW3498" i="2"/>
  <c r="AW3522" i="2"/>
  <c r="AW3546" i="2"/>
  <c r="AW3570" i="2"/>
  <c r="AW3594" i="2"/>
  <c r="AW3618" i="2"/>
  <c r="AQ3618" i="2" s="1"/>
  <c r="AW3642" i="2"/>
  <c r="AW3666" i="2"/>
  <c r="AW3690" i="2"/>
  <c r="AW3714" i="2"/>
  <c r="AW3738" i="2"/>
  <c r="AW3762" i="2"/>
  <c r="AW3786" i="2"/>
  <c r="AW3810" i="2"/>
  <c r="AW3834" i="2"/>
  <c r="AW3858" i="2"/>
  <c r="AW3882" i="2"/>
  <c r="AW3906" i="2"/>
  <c r="AW3930" i="2"/>
  <c r="AW3954" i="2"/>
  <c r="AW3978" i="2"/>
  <c r="AW4002" i="2"/>
  <c r="AW4026" i="2"/>
  <c r="AW4050" i="2"/>
  <c r="AW4074" i="2"/>
  <c r="AW4098" i="2"/>
  <c r="AW2083" i="2"/>
  <c r="AW2107" i="2"/>
  <c r="AW2131" i="2"/>
  <c r="AW2155" i="2"/>
  <c r="AW2179" i="2"/>
  <c r="AW2203" i="2"/>
  <c r="AW2227" i="2"/>
  <c r="AW2251" i="2"/>
  <c r="AW2275" i="2"/>
  <c r="AW2299" i="2"/>
  <c r="AW2323" i="2"/>
  <c r="AW2347" i="2"/>
  <c r="AW2371" i="2"/>
  <c r="AW2395" i="2"/>
  <c r="AW2419" i="2"/>
  <c r="AW2443" i="2"/>
  <c r="AW2467" i="2"/>
  <c r="AW2491" i="2"/>
  <c r="AW2515" i="2"/>
  <c r="AW2539" i="2"/>
  <c r="AW2563" i="2"/>
  <c r="AW2587" i="2"/>
  <c r="AW2611" i="2"/>
  <c r="AW2635" i="2"/>
  <c r="AW2659" i="2"/>
  <c r="AW2683" i="2"/>
  <c r="AW2707" i="2"/>
  <c r="AW2731" i="2"/>
  <c r="AW2755" i="2"/>
  <c r="AW2779" i="2"/>
  <c r="AW2803" i="2"/>
  <c r="AW2827" i="2"/>
  <c r="AW2851" i="2"/>
  <c r="AW2875" i="2"/>
  <c r="AW2899" i="2"/>
  <c r="AW2923" i="2"/>
  <c r="AW2947" i="2"/>
  <c r="AW2971" i="2"/>
  <c r="AW2995" i="2"/>
  <c r="AW3019" i="2"/>
  <c r="AW3043" i="2"/>
  <c r="AW3067" i="2"/>
  <c r="AW3091" i="2"/>
  <c r="AW3115" i="2"/>
  <c r="AW3139" i="2"/>
  <c r="AW3163" i="2"/>
  <c r="AW3187" i="2"/>
  <c r="AW3211" i="2"/>
  <c r="AW3235" i="2"/>
  <c r="AW3259" i="2"/>
  <c r="AW3283" i="2"/>
  <c r="AW3307" i="2"/>
  <c r="AW3331" i="2"/>
  <c r="AW3355" i="2"/>
  <c r="AW3379" i="2"/>
  <c r="AW3403" i="2"/>
  <c r="AW3427" i="2"/>
  <c r="AW3451" i="2"/>
  <c r="AW3475" i="2"/>
  <c r="AW3499" i="2"/>
  <c r="AW3523" i="2"/>
  <c r="AW3547" i="2"/>
  <c r="AW3571" i="2"/>
  <c r="AW3595" i="2"/>
  <c r="AW3619" i="2"/>
  <c r="AW3643" i="2"/>
  <c r="AW3667" i="2"/>
  <c r="AW3691" i="2"/>
  <c r="AW3715" i="2"/>
  <c r="AW3739" i="2"/>
  <c r="AW3763" i="2"/>
  <c r="AW3787" i="2"/>
  <c r="AW3811" i="2"/>
  <c r="AW3835" i="2"/>
  <c r="AW3859" i="2"/>
  <c r="AW3883" i="2"/>
  <c r="AW3907" i="2"/>
  <c r="AW3931" i="2"/>
  <c r="AW3955" i="2"/>
  <c r="AW3979" i="2"/>
  <c r="AW4003" i="2"/>
  <c r="AW4027" i="2"/>
  <c r="AW4051" i="2"/>
  <c r="AW4075" i="2"/>
  <c r="AW4099" i="2"/>
  <c r="AW2084" i="2"/>
  <c r="AW2108" i="2"/>
  <c r="AW2132" i="2"/>
  <c r="AW2156" i="2"/>
  <c r="AW2180" i="2"/>
  <c r="AW2204" i="2"/>
  <c r="AW2228" i="2"/>
  <c r="AW2252" i="2"/>
  <c r="AW2276" i="2"/>
  <c r="AW2300" i="2"/>
  <c r="AW2324" i="2"/>
  <c r="AW2348" i="2"/>
  <c r="AW2372" i="2"/>
  <c r="AW2396" i="2"/>
  <c r="AW2420" i="2"/>
  <c r="AW2444" i="2"/>
  <c r="AW2468" i="2"/>
  <c r="AW2492" i="2"/>
  <c r="AW2516" i="2"/>
  <c r="AW2540" i="2"/>
  <c r="AW2564" i="2"/>
  <c r="AW2588" i="2"/>
  <c r="AW2612" i="2"/>
  <c r="AW2636" i="2"/>
  <c r="AW2660" i="2"/>
  <c r="AW2684" i="2"/>
  <c r="AW2708" i="2"/>
  <c r="AW2732" i="2"/>
  <c r="AW2756" i="2"/>
  <c r="AW2780" i="2"/>
  <c r="AW2804" i="2"/>
  <c r="AW2828" i="2"/>
  <c r="AW2852" i="2"/>
  <c r="AW2876" i="2"/>
  <c r="AW2900" i="2"/>
  <c r="AW2924" i="2"/>
  <c r="AW2948" i="2"/>
  <c r="AW2972" i="2"/>
  <c r="AW2996" i="2"/>
  <c r="AW3020" i="2"/>
  <c r="AW3044" i="2"/>
  <c r="AW3068" i="2"/>
  <c r="AW3092" i="2"/>
  <c r="AW3116" i="2"/>
  <c r="AW3140" i="2"/>
  <c r="AW3164" i="2"/>
  <c r="AW3188" i="2"/>
  <c r="AW3212" i="2"/>
  <c r="AW3236" i="2"/>
  <c r="AW3260" i="2"/>
  <c r="AW3284" i="2"/>
  <c r="AW3308" i="2"/>
  <c r="AW3332" i="2"/>
  <c r="AW3356" i="2"/>
  <c r="AW3380" i="2"/>
  <c r="AW3404" i="2"/>
  <c r="AW3428" i="2"/>
  <c r="AW3452" i="2"/>
  <c r="AW3476" i="2"/>
  <c r="AW3500" i="2"/>
  <c r="AW3524" i="2"/>
  <c r="AW3548" i="2"/>
  <c r="AW3572" i="2"/>
  <c r="AW3596" i="2"/>
  <c r="AW3620" i="2"/>
  <c r="AW3644" i="2"/>
  <c r="AW3668" i="2"/>
  <c r="AW3692" i="2"/>
  <c r="AW3716" i="2"/>
  <c r="AW3740" i="2"/>
  <c r="AW3764" i="2"/>
  <c r="AW3788" i="2"/>
  <c r="AW3812" i="2"/>
  <c r="AW3836" i="2"/>
  <c r="AW3860" i="2"/>
  <c r="AW3884" i="2"/>
  <c r="AW3908" i="2"/>
  <c r="AW3932" i="2"/>
  <c r="AW3956" i="2"/>
  <c r="AW3980" i="2"/>
  <c r="AW4004" i="2"/>
  <c r="AW4028" i="2"/>
  <c r="AW4052" i="2"/>
  <c r="AW4076" i="2"/>
  <c r="AQ4076" i="2" s="1"/>
  <c r="AW4100" i="2"/>
  <c r="AW2085" i="2"/>
  <c r="AW2109" i="2"/>
  <c r="AW2133" i="2"/>
  <c r="AW2157" i="2"/>
  <c r="AW2181" i="2"/>
  <c r="AW2205" i="2"/>
  <c r="AW2229" i="2"/>
  <c r="AW2253" i="2"/>
  <c r="AW2277" i="2"/>
  <c r="AQ2277" i="2" s="1"/>
  <c r="AW2301" i="2"/>
  <c r="AW2325" i="2"/>
  <c r="AW2349" i="2"/>
  <c r="AW2373" i="2"/>
  <c r="AW2397" i="2"/>
  <c r="AW2421" i="2"/>
  <c r="AW2445" i="2"/>
  <c r="AW2469" i="2"/>
  <c r="AW2493" i="2"/>
  <c r="AW2517" i="2"/>
  <c r="AW2541" i="2"/>
  <c r="AW2565" i="2"/>
  <c r="AW2589" i="2"/>
  <c r="AW2613" i="2"/>
  <c r="AW2637" i="2"/>
  <c r="AW2661" i="2"/>
  <c r="AW2685" i="2"/>
  <c r="AW2709" i="2"/>
  <c r="AW2733" i="2"/>
  <c r="AW2757" i="2"/>
  <c r="AW2781" i="2"/>
  <c r="AW2805" i="2"/>
  <c r="AW2829" i="2"/>
  <c r="AW2853" i="2"/>
  <c r="AW2877" i="2"/>
  <c r="AW2901" i="2"/>
  <c r="AW2925" i="2"/>
  <c r="AW2949" i="2"/>
  <c r="AW2973" i="2"/>
  <c r="AW2997" i="2"/>
  <c r="AW3021" i="2"/>
  <c r="AW3045" i="2"/>
  <c r="AW3069" i="2"/>
  <c r="AW3093" i="2"/>
  <c r="AW3117" i="2"/>
  <c r="AW3141" i="2"/>
  <c r="AQ3141" i="2" s="1"/>
  <c r="AW3165" i="2"/>
  <c r="AW3189" i="2"/>
  <c r="AQ3189" i="2" s="1"/>
  <c r="AW3213" i="2"/>
  <c r="AW3237" i="2"/>
  <c r="AQ3237" i="2" s="1"/>
  <c r="AW3261" i="2"/>
  <c r="AW3285" i="2"/>
  <c r="AW3309" i="2"/>
  <c r="AW3333" i="2"/>
  <c r="AW3357" i="2"/>
  <c r="AW3381" i="2"/>
  <c r="AW3405" i="2"/>
  <c r="AW3429" i="2"/>
  <c r="AW3453" i="2"/>
  <c r="AW3477" i="2"/>
  <c r="AW3501" i="2"/>
  <c r="AW3525" i="2"/>
  <c r="AW3549" i="2"/>
  <c r="AW3573" i="2"/>
  <c r="AW3597" i="2"/>
  <c r="AW3621" i="2"/>
  <c r="AW3645" i="2"/>
  <c r="AW3669" i="2"/>
  <c r="AW3693" i="2"/>
  <c r="AW3717" i="2"/>
  <c r="AW3741" i="2"/>
  <c r="AQ3741" i="2" s="1"/>
  <c r="AW3765" i="2"/>
  <c r="AQ3765" i="2" s="1"/>
  <c r="AW3789" i="2"/>
  <c r="AW3813" i="2"/>
  <c r="AW3837" i="2"/>
  <c r="AW3861" i="2"/>
  <c r="AW3885" i="2"/>
  <c r="AW3909" i="2"/>
  <c r="AW3933" i="2"/>
  <c r="AW3957" i="2"/>
  <c r="AW3981" i="2"/>
  <c r="AW4005" i="2"/>
  <c r="AW4029" i="2"/>
  <c r="AW4053" i="2"/>
  <c r="AW4077" i="2"/>
  <c r="AW4101" i="2"/>
  <c r="AW2086" i="2"/>
  <c r="AW2110" i="2"/>
  <c r="AW2134" i="2"/>
  <c r="AW2158" i="2"/>
  <c r="AW2182" i="2"/>
  <c r="AW2206" i="2"/>
  <c r="AW2230" i="2"/>
  <c r="AW2254" i="2"/>
  <c r="AW2278" i="2"/>
  <c r="AW2302" i="2"/>
  <c r="AW2326" i="2"/>
  <c r="AW2350" i="2"/>
  <c r="AW2374" i="2"/>
  <c r="AW2398" i="2"/>
  <c r="AW2422" i="2"/>
  <c r="AW2446" i="2"/>
  <c r="AW2470" i="2"/>
  <c r="AW2494" i="2"/>
  <c r="AW2518" i="2"/>
  <c r="AW2542" i="2"/>
  <c r="AW2566" i="2"/>
  <c r="AW2590" i="2"/>
  <c r="AW2614" i="2"/>
  <c r="AW2638" i="2"/>
  <c r="AW2662" i="2"/>
  <c r="AW2686" i="2"/>
  <c r="AW2710" i="2"/>
  <c r="AW2734" i="2"/>
  <c r="AW2758" i="2"/>
  <c r="AW2782" i="2"/>
  <c r="AW2806" i="2"/>
  <c r="AW2830" i="2"/>
  <c r="AW2854" i="2"/>
  <c r="AW2878" i="2"/>
  <c r="AW2902" i="2"/>
  <c r="AW2926" i="2"/>
  <c r="AW2950" i="2"/>
  <c r="AW2974" i="2"/>
  <c r="AW2998" i="2"/>
  <c r="AW3022" i="2"/>
  <c r="AW3046" i="2"/>
  <c r="AW3070" i="2"/>
  <c r="AW3094" i="2"/>
  <c r="AW3118" i="2"/>
  <c r="AW3142" i="2"/>
  <c r="AW3166" i="2"/>
  <c r="AW3190" i="2"/>
  <c r="AW3214" i="2"/>
  <c r="AW3238" i="2"/>
  <c r="AW3262" i="2"/>
  <c r="AW3286" i="2"/>
  <c r="AW3310" i="2"/>
  <c r="AW3334" i="2"/>
  <c r="AW3358" i="2"/>
  <c r="AW3382" i="2"/>
  <c r="AW3406" i="2"/>
  <c r="AW3430" i="2"/>
  <c r="AW3454" i="2"/>
  <c r="AW3478" i="2"/>
  <c r="AW3502" i="2"/>
  <c r="AW3526" i="2"/>
  <c r="AW3550" i="2"/>
  <c r="AW3574" i="2"/>
  <c r="AW3598" i="2"/>
  <c r="AW3622" i="2"/>
  <c r="AW3646" i="2"/>
  <c r="AW3670" i="2"/>
  <c r="AW3694" i="2"/>
  <c r="AW3718" i="2"/>
  <c r="AW3742" i="2"/>
  <c r="AW3766" i="2"/>
  <c r="AW3790" i="2"/>
  <c r="AW3814" i="2"/>
  <c r="AW3838" i="2"/>
  <c r="AW3862" i="2"/>
  <c r="AW3886" i="2"/>
  <c r="AW3910" i="2"/>
  <c r="AW3934" i="2"/>
  <c r="AW3958" i="2"/>
  <c r="AW3982" i="2"/>
  <c r="AW4006" i="2"/>
  <c r="AW4030" i="2"/>
  <c r="AW4054" i="2"/>
  <c r="AQ4054" i="2" s="1"/>
  <c r="AW4078" i="2"/>
  <c r="AQ4078" i="2" s="1"/>
  <c r="AW4102" i="2"/>
  <c r="AW2070" i="2"/>
  <c r="AQ2070" i="2" s="1"/>
  <c r="AW2094" i="2"/>
  <c r="AW2118" i="2"/>
  <c r="AW2142" i="2"/>
  <c r="AW2166" i="2"/>
  <c r="AW2190" i="2"/>
  <c r="AW2214" i="2"/>
  <c r="AW2238" i="2"/>
  <c r="AW2262" i="2"/>
  <c r="AW2286" i="2"/>
  <c r="AW2310" i="2"/>
  <c r="AW2334" i="2"/>
  <c r="AW2358" i="2"/>
  <c r="AW2382" i="2"/>
  <c r="AW2406" i="2"/>
  <c r="AW2430" i="2"/>
  <c r="AW2454" i="2"/>
  <c r="AW2478" i="2"/>
  <c r="AW2502" i="2"/>
  <c r="AW2526" i="2"/>
  <c r="AW2550" i="2"/>
  <c r="AW2574" i="2"/>
  <c r="AW2598" i="2"/>
  <c r="AW2073" i="2"/>
  <c r="AW2097" i="2"/>
  <c r="AW2121" i="2"/>
  <c r="AW2145" i="2"/>
  <c r="AW2169" i="2"/>
  <c r="AW2193" i="2"/>
  <c r="AW2217" i="2"/>
  <c r="AW2241" i="2"/>
  <c r="AW2265" i="2"/>
  <c r="AW2289" i="2"/>
  <c r="AW2313" i="2"/>
  <c r="AW2337" i="2"/>
  <c r="AW2361" i="2"/>
  <c r="AW2385" i="2"/>
  <c r="AW2409" i="2"/>
  <c r="AW2433" i="2"/>
  <c r="AW2457" i="2"/>
  <c r="AW2481" i="2"/>
  <c r="AW2505" i="2"/>
  <c r="AW2529" i="2"/>
  <c r="AW2553" i="2"/>
  <c r="AW2577" i="2"/>
  <c r="AW2601" i="2"/>
  <c r="AW2625" i="2"/>
  <c r="AW2649" i="2"/>
  <c r="AW2673" i="2"/>
  <c r="AW2697" i="2"/>
  <c r="AW2721" i="2"/>
  <c r="AW2745" i="2"/>
  <c r="AW2769" i="2"/>
  <c r="AW2793" i="2"/>
  <c r="AW2817" i="2"/>
  <c r="AW2841" i="2"/>
  <c r="AW2865" i="2"/>
  <c r="AW2889" i="2"/>
  <c r="AW2913" i="2"/>
  <c r="AW2937" i="2"/>
  <c r="AW2961" i="2"/>
  <c r="AW2985" i="2"/>
  <c r="AW3009" i="2"/>
  <c r="AW3033" i="2"/>
  <c r="AW3057" i="2"/>
  <c r="AW3081" i="2"/>
  <c r="AW3105" i="2"/>
  <c r="AW3129" i="2"/>
  <c r="AW3153" i="2"/>
  <c r="AW3177" i="2"/>
  <c r="AW3201" i="2"/>
  <c r="AW3225" i="2"/>
  <c r="AW3249" i="2"/>
  <c r="AW3273" i="2"/>
  <c r="AW3297" i="2"/>
  <c r="AW3321" i="2"/>
  <c r="AW3345" i="2"/>
  <c r="AW3369" i="2"/>
  <c r="AW3393" i="2"/>
  <c r="AW3417" i="2"/>
  <c r="AW3441" i="2"/>
  <c r="AW3465" i="2"/>
  <c r="AW2090" i="2"/>
  <c r="AW2126" i="2"/>
  <c r="AW2170" i="2"/>
  <c r="AW2212" i="2"/>
  <c r="AW2256" i="2"/>
  <c r="AW2292" i="2"/>
  <c r="AW2335" i="2"/>
  <c r="AW2378" i="2"/>
  <c r="AW2414" i="2"/>
  <c r="AW2458" i="2"/>
  <c r="AW2500" i="2"/>
  <c r="AW2544" i="2"/>
  <c r="AW2580" i="2"/>
  <c r="AW2622" i="2"/>
  <c r="AW2664" i="2"/>
  <c r="AW2698" i="2"/>
  <c r="AW2739" i="2"/>
  <c r="AQ2739" i="2" s="1"/>
  <c r="AW2773" i="2"/>
  <c r="AW2814" i="2"/>
  <c r="AW2856" i="2"/>
  <c r="AW2890" i="2"/>
  <c r="AW2931" i="2"/>
  <c r="AW2965" i="2"/>
  <c r="AW3006" i="2"/>
  <c r="AW3048" i="2"/>
  <c r="AW3082" i="2"/>
  <c r="AW3123" i="2"/>
  <c r="AW3157" i="2"/>
  <c r="AW3198" i="2"/>
  <c r="AW3240" i="2"/>
  <c r="AW3274" i="2"/>
  <c r="AW3315" i="2"/>
  <c r="AW3349" i="2"/>
  <c r="AW3390" i="2"/>
  <c r="AW3432" i="2"/>
  <c r="AW3466" i="2"/>
  <c r="AW3506" i="2"/>
  <c r="AW3538" i="2"/>
  <c r="AQ3538" i="2" s="1"/>
  <c r="AW3578" i="2"/>
  <c r="AW3610" i="2"/>
  <c r="AW3650" i="2"/>
  <c r="AW3682" i="2"/>
  <c r="AW3722" i="2"/>
  <c r="AW3754" i="2"/>
  <c r="AW3794" i="2"/>
  <c r="AW3826" i="2"/>
  <c r="AW3866" i="2"/>
  <c r="AW3898" i="2"/>
  <c r="AW3938" i="2"/>
  <c r="AW3970" i="2"/>
  <c r="AW4010" i="2"/>
  <c r="AW4042" i="2"/>
  <c r="AW4082" i="2"/>
  <c r="AW4113" i="2"/>
  <c r="AW21" i="2"/>
  <c r="AW45" i="2"/>
  <c r="AW69" i="2"/>
  <c r="AW93" i="2"/>
  <c r="AW117" i="2"/>
  <c r="AQ117" i="2" s="1"/>
  <c r="AW141" i="2"/>
  <c r="AW165" i="2"/>
  <c r="AW189" i="2"/>
  <c r="AW213" i="2"/>
  <c r="AQ213" i="2" s="1"/>
  <c r="AW237" i="2"/>
  <c r="AW261" i="2"/>
  <c r="AW285" i="2"/>
  <c r="AW309" i="2"/>
  <c r="AW333" i="2"/>
  <c r="AW357" i="2"/>
  <c r="AW381" i="2"/>
  <c r="AW405" i="2"/>
  <c r="AW429" i="2"/>
  <c r="AW453" i="2"/>
  <c r="AW477" i="2"/>
  <c r="AW501" i="2"/>
  <c r="AW525" i="2"/>
  <c r="AW549" i="2"/>
  <c r="AW573" i="2"/>
  <c r="AW597" i="2"/>
  <c r="AW621" i="2"/>
  <c r="AW645" i="2"/>
  <c r="AW669" i="2"/>
  <c r="AQ669" i="2" s="1"/>
  <c r="AW693" i="2"/>
  <c r="AW717" i="2"/>
  <c r="AW741" i="2"/>
  <c r="AW2091" i="2"/>
  <c r="AW2135" i="2"/>
  <c r="AW2171" i="2"/>
  <c r="AW2213" i="2"/>
  <c r="AW2257" i="2"/>
  <c r="AW2293" i="2"/>
  <c r="AW2336" i="2"/>
  <c r="AW2379" i="2"/>
  <c r="AW2423" i="2"/>
  <c r="AW2459" i="2"/>
  <c r="AW2501" i="2"/>
  <c r="AW2545" i="2"/>
  <c r="AW2581" i="2"/>
  <c r="AW2623" i="2"/>
  <c r="AW2665" i="2"/>
  <c r="AW2699" i="2"/>
  <c r="AW2740" i="2"/>
  <c r="AW2774" i="2"/>
  <c r="AW2815" i="2"/>
  <c r="AW2857" i="2"/>
  <c r="AW2891" i="2"/>
  <c r="AW2932" i="2"/>
  <c r="AW2966" i="2"/>
  <c r="AW3007" i="2"/>
  <c r="AW3049" i="2"/>
  <c r="AW3083" i="2"/>
  <c r="AW3124" i="2"/>
  <c r="AW3158" i="2"/>
  <c r="AW3199" i="2"/>
  <c r="AW3241" i="2"/>
  <c r="AW3275" i="2"/>
  <c r="AW3316" i="2"/>
  <c r="AW3350" i="2"/>
  <c r="AW3391" i="2"/>
  <c r="AW3433" i="2"/>
  <c r="AW3467" i="2"/>
  <c r="AW3507" i="2"/>
  <c r="AW3539" i="2"/>
  <c r="AW3579" i="2"/>
  <c r="AQ3579" i="2" s="1"/>
  <c r="AW3611" i="2"/>
  <c r="AW3651" i="2"/>
  <c r="AW3683" i="2"/>
  <c r="AW3723" i="2"/>
  <c r="AW3755" i="2"/>
  <c r="AW3795" i="2"/>
  <c r="AW3827" i="2"/>
  <c r="AQ3827" i="2" s="1"/>
  <c r="AW3867" i="2"/>
  <c r="AQ3867" i="2" s="1"/>
  <c r="AW3899" i="2"/>
  <c r="AQ3899" i="2" s="1"/>
  <c r="AW3939" i="2"/>
  <c r="AQ3939" i="2" s="1"/>
  <c r="AW3971" i="2"/>
  <c r="AW4011" i="2"/>
  <c r="AW4043" i="2"/>
  <c r="AW4083" i="2"/>
  <c r="AW4114" i="2"/>
  <c r="AW22" i="2"/>
  <c r="AW46" i="2"/>
  <c r="AW70" i="2"/>
  <c r="AW94" i="2"/>
  <c r="AW118" i="2"/>
  <c r="AW142" i="2"/>
  <c r="AW166" i="2"/>
  <c r="AW190" i="2"/>
  <c r="AW214" i="2"/>
  <c r="AW238" i="2"/>
  <c r="AW262" i="2"/>
  <c r="AW286" i="2"/>
  <c r="AW310" i="2"/>
  <c r="AW334" i="2"/>
  <c r="AW358" i="2"/>
  <c r="AW382" i="2"/>
  <c r="AW406" i="2"/>
  <c r="AW430" i="2"/>
  <c r="AW454" i="2"/>
  <c r="AW478" i="2"/>
  <c r="AW502" i="2"/>
  <c r="AQ502" i="2" s="1"/>
  <c r="AW526" i="2"/>
  <c r="AW550" i="2"/>
  <c r="AW574" i="2"/>
  <c r="AW598" i="2"/>
  <c r="AW622" i="2"/>
  <c r="AW646" i="2"/>
  <c r="AW670" i="2"/>
  <c r="AW694" i="2"/>
  <c r="AW718" i="2"/>
  <c r="AW742" i="2"/>
  <c r="AW2092" i="2"/>
  <c r="AW2136" i="2"/>
  <c r="AW2172" i="2"/>
  <c r="AW2215" i="2"/>
  <c r="AW2258" i="2"/>
  <c r="AW2294" i="2"/>
  <c r="AW2338" i="2"/>
  <c r="AW2380" i="2"/>
  <c r="AW2424" i="2"/>
  <c r="AW2460" i="2"/>
  <c r="AW2503" i="2"/>
  <c r="AW2546" i="2"/>
  <c r="AW2582" i="2"/>
  <c r="AW2624" i="2"/>
  <c r="AW2666" i="2"/>
  <c r="AQ2666" i="2" s="1"/>
  <c r="AW2700" i="2"/>
  <c r="AW2741" i="2"/>
  <c r="AW2783" i="2"/>
  <c r="AW2816" i="2"/>
  <c r="AW2858" i="2"/>
  <c r="AW2892" i="2"/>
  <c r="AW2933" i="2"/>
  <c r="AW2975" i="2"/>
  <c r="AW3008" i="2"/>
  <c r="AW3050" i="2"/>
  <c r="AW3084" i="2"/>
  <c r="AW3125" i="2"/>
  <c r="AW3167" i="2"/>
  <c r="AW3200" i="2"/>
  <c r="AW3242" i="2"/>
  <c r="AW3276" i="2"/>
  <c r="AW3317" i="2"/>
  <c r="AW3359" i="2"/>
  <c r="AW3392" i="2"/>
  <c r="AW3434" i="2"/>
  <c r="AW3468" i="2"/>
  <c r="AW3508" i="2"/>
  <c r="AW3540" i="2"/>
  <c r="AQ3540" i="2" s="1"/>
  <c r="AW3580" i="2"/>
  <c r="AW3612" i="2"/>
  <c r="AW3652" i="2"/>
  <c r="AW3684" i="2"/>
  <c r="AW3724" i="2"/>
  <c r="AW3756" i="2"/>
  <c r="AW3796" i="2"/>
  <c r="AW3828" i="2"/>
  <c r="AW3868" i="2"/>
  <c r="AW3900" i="2"/>
  <c r="AW3940" i="2"/>
  <c r="AW3972" i="2"/>
  <c r="AW4012" i="2"/>
  <c r="AW4044" i="2"/>
  <c r="AW4084" i="2"/>
  <c r="AW4115" i="2"/>
  <c r="AW23" i="2"/>
  <c r="AW47" i="2"/>
  <c r="AW71" i="2"/>
  <c r="AW95" i="2"/>
  <c r="AW119" i="2"/>
  <c r="AQ119" i="2" s="1"/>
  <c r="AW143" i="2"/>
  <c r="AW167" i="2"/>
  <c r="AW191" i="2"/>
  <c r="AW215" i="2"/>
  <c r="AW239" i="2"/>
  <c r="AW263" i="2"/>
  <c r="AW287" i="2"/>
  <c r="AW311" i="2"/>
  <c r="AW335" i="2"/>
  <c r="AW359" i="2"/>
  <c r="AW383" i="2"/>
  <c r="AW407" i="2"/>
  <c r="AW431" i="2"/>
  <c r="AW455" i="2"/>
  <c r="AW479" i="2"/>
  <c r="AW503" i="2"/>
  <c r="AQ503" i="2" s="1"/>
  <c r="AW527" i="2"/>
  <c r="AW551" i="2"/>
  <c r="AW575" i="2"/>
  <c r="AW599" i="2"/>
  <c r="AW623" i="2"/>
  <c r="AW647" i="2"/>
  <c r="AW671" i="2"/>
  <c r="AW695" i="2"/>
  <c r="AW719" i="2"/>
  <c r="AW743" i="2"/>
  <c r="AW2093" i="2"/>
  <c r="AW2137" i="2"/>
  <c r="AW2173" i="2"/>
  <c r="AW2216" i="2"/>
  <c r="AW2259" i="2"/>
  <c r="AW2303" i="2"/>
  <c r="AW2339" i="2"/>
  <c r="AW2381" i="2"/>
  <c r="AW2425" i="2"/>
  <c r="AW2461" i="2"/>
  <c r="AW2504" i="2"/>
  <c r="AW2547" i="2"/>
  <c r="AW2591" i="2"/>
  <c r="AW2626" i="2"/>
  <c r="AW2667" i="2"/>
  <c r="AW2701" i="2"/>
  <c r="AW2742" i="2"/>
  <c r="AW2784" i="2"/>
  <c r="AW2818" i="2"/>
  <c r="AW2859" i="2"/>
  <c r="AW2893" i="2"/>
  <c r="AQ2893" i="2" s="1"/>
  <c r="AW2934" i="2"/>
  <c r="AW2976" i="2"/>
  <c r="AW3010" i="2"/>
  <c r="AW3051" i="2"/>
  <c r="AW3085" i="2"/>
  <c r="AW3126" i="2"/>
  <c r="AW3168" i="2"/>
  <c r="AW3202" i="2"/>
  <c r="AW3243" i="2"/>
  <c r="AW3277" i="2"/>
  <c r="AW3318" i="2"/>
  <c r="AW3360" i="2"/>
  <c r="AW3394" i="2"/>
  <c r="AW3435" i="2"/>
  <c r="AW3469" i="2"/>
  <c r="AW3509" i="2"/>
  <c r="AW3541" i="2"/>
  <c r="AW3581" i="2"/>
  <c r="AW3613" i="2"/>
  <c r="AW3653" i="2"/>
  <c r="AW3685" i="2"/>
  <c r="AW3725" i="2"/>
  <c r="AW3757" i="2"/>
  <c r="AW3797" i="2"/>
  <c r="AW3829" i="2"/>
  <c r="AW3869" i="2"/>
  <c r="AW3901" i="2"/>
  <c r="AW3941" i="2"/>
  <c r="AW3973" i="2"/>
  <c r="AW4013" i="2"/>
  <c r="AW4045" i="2"/>
  <c r="AW4085" i="2"/>
  <c r="AW4116" i="2"/>
  <c r="AW24" i="2"/>
  <c r="AW48" i="2"/>
  <c r="AW72" i="2"/>
  <c r="AW96" i="2"/>
  <c r="AW120" i="2"/>
  <c r="AW144" i="2"/>
  <c r="AW168" i="2"/>
  <c r="AW192" i="2"/>
  <c r="AW216" i="2"/>
  <c r="AW240" i="2"/>
  <c r="AQ240" i="2" s="1"/>
  <c r="AW264" i="2"/>
  <c r="AW288" i="2"/>
  <c r="AW312" i="2"/>
  <c r="AQ312" i="2" s="1"/>
  <c r="AW336" i="2"/>
  <c r="AW360" i="2"/>
  <c r="AW384" i="2"/>
  <c r="AW408" i="2"/>
  <c r="AW432" i="2"/>
  <c r="AW456" i="2"/>
  <c r="AW480" i="2"/>
  <c r="AW504" i="2"/>
  <c r="AW528" i="2"/>
  <c r="AW552" i="2"/>
  <c r="AW576" i="2"/>
  <c r="AW600" i="2"/>
  <c r="AW624" i="2"/>
  <c r="AW648" i="2"/>
  <c r="AW672" i="2"/>
  <c r="AW696" i="2"/>
  <c r="AW720" i="2"/>
  <c r="AW744" i="2"/>
  <c r="AW2095" i="2"/>
  <c r="AW2138" i="2"/>
  <c r="AW2174" i="2"/>
  <c r="AW2218" i="2"/>
  <c r="AW2260" i="2"/>
  <c r="AW2304" i="2"/>
  <c r="AW2340" i="2"/>
  <c r="AW2383" i="2"/>
  <c r="AW2426" i="2"/>
  <c r="AW2462" i="2"/>
  <c r="AW2506" i="2"/>
  <c r="AW2548" i="2"/>
  <c r="AW2592" i="2"/>
  <c r="AW2627" i="2"/>
  <c r="AW2668" i="2"/>
  <c r="AW2702" i="2"/>
  <c r="AW2743" i="2"/>
  <c r="AW2785" i="2"/>
  <c r="AW2819" i="2"/>
  <c r="AW2860" i="2"/>
  <c r="AW2894" i="2"/>
  <c r="AW2935" i="2"/>
  <c r="AW2977" i="2"/>
  <c r="AW3011" i="2"/>
  <c r="AW3052" i="2"/>
  <c r="AW3086" i="2"/>
  <c r="AW3127" i="2"/>
  <c r="AW3169" i="2"/>
  <c r="AQ3169" i="2" s="1"/>
  <c r="AW3203" i="2"/>
  <c r="AW3244" i="2"/>
  <c r="AW3278" i="2"/>
  <c r="AW3319" i="2"/>
  <c r="AW3361" i="2"/>
  <c r="AW3395" i="2"/>
  <c r="AW3436" i="2"/>
  <c r="AW3470" i="2"/>
  <c r="AW3510" i="2"/>
  <c r="AW3542" i="2"/>
  <c r="AW3582" i="2"/>
  <c r="AW3614" i="2"/>
  <c r="AW3654" i="2"/>
  <c r="AW3686" i="2"/>
  <c r="AW3726" i="2"/>
  <c r="AW3758" i="2"/>
  <c r="AW3798" i="2"/>
  <c r="AW3830" i="2"/>
  <c r="AW3870" i="2"/>
  <c r="AW3902" i="2"/>
  <c r="AW3942" i="2"/>
  <c r="AW3974" i="2"/>
  <c r="AW4014" i="2"/>
  <c r="AW4046" i="2"/>
  <c r="AW4086" i="2"/>
  <c r="AW4117" i="2"/>
  <c r="AW25" i="2"/>
  <c r="AW49" i="2"/>
  <c r="AQ49" i="2" s="1"/>
  <c r="AW73" i="2"/>
  <c r="AQ73" i="2" s="1"/>
  <c r="AW97" i="2"/>
  <c r="AW121" i="2"/>
  <c r="AW145" i="2"/>
  <c r="AW169" i="2"/>
  <c r="AW193" i="2"/>
  <c r="AW217" i="2"/>
  <c r="AW241" i="2"/>
  <c r="AW265" i="2"/>
  <c r="AW289" i="2"/>
  <c r="AW313" i="2"/>
  <c r="AW337" i="2"/>
  <c r="AW361" i="2"/>
  <c r="AW385" i="2"/>
  <c r="AW409" i="2"/>
  <c r="AW433" i="2"/>
  <c r="AW457" i="2"/>
  <c r="AW481" i="2"/>
  <c r="AW505" i="2"/>
  <c r="AW529" i="2"/>
  <c r="AW553" i="2"/>
  <c r="AW577" i="2"/>
  <c r="AW601" i="2"/>
  <c r="AW625" i="2"/>
  <c r="AW649" i="2"/>
  <c r="AW673" i="2"/>
  <c r="AW697" i="2"/>
  <c r="AW721" i="2"/>
  <c r="AW745" i="2"/>
  <c r="AW2096" i="2"/>
  <c r="AW2139" i="2"/>
  <c r="AW2183" i="2"/>
  <c r="AW2219" i="2"/>
  <c r="AW2261" i="2"/>
  <c r="AW2305" i="2"/>
  <c r="AW2341" i="2"/>
  <c r="AW2384" i="2"/>
  <c r="AW2427" i="2"/>
  <c r="AW2471" i="2"/>
  <c r="AW2507" i="2"/>
  <c r="AW2549" i="2"/>
  <c r="AW2593" i="2"/>
  <c r="AW2628" i="2"/>
  <c r="AW2669" i="2"/>
  <c r="AW2711" i="2"/>
  <c r="AW2744" i="2"/>
  <c r="AW2786" i="2"/>
  <c r="AW2820" i="2"/>
  <c r="AW2861" i="2"/>
  <c r="AW2903" i="2"/>
  <c r="AQ2903" i="2" s="1"/>
  <c r="AW2936" i="2"/>
  <c r="AW2978" i="2"/>
  <c r="AW3012" i="2"/>
  <c r="AW3053" i="2"/>
  <c r="AW3095" i="2"/>
  <c r="AW3128" i="2"/>
  <c r="AW3170" i="2"/>
  <c r="AW3204" i="2"/>
  <c r="AW3245" i="2"/>
  <c r="AW3287" i="2"/>
  <c r="AW3320" i="2"/>
  <c r="AW3362" i="2"/>
  <c r="AW3396" i="2"/>
  <c r="AW3437" i="2"/>
  <c r="AW3479" i="2"/>
  <c r="AW3511" i="2"/>
  <c r="AW3551" i="2"/>
  <c r="AW3583" i="2"/>
  <c r="AW3623" i="2"/>
  <c r="AW3655" i="2"/>
  <c r="AW3695" i="2"/>
  <c r="AW3727" i="2"/>
  <c r="AW3767" i="2"/>
  <c r="AW3799" i="2"/>
  <c r="AQ3799" i="2" s="1"/>
  <c r="AW3839" i="2"/>
  <c r="AW3871" i="2"/>
  <c r="AW3911" i="2"/>
  <c r="AW3943" i="2"/>
  <c r="AW3983" i="2"/>
  <c r="AW4015" i="2"/>
  <c r="AW4055" i="2"/>
  <c r="AW4087" i="2"/>
  <c r="AW4118" i="2"/>
  <c r="AW26" i="2"/>
  <c r="AW50" i="2"/>
  <c r="AW74" i="2"/>
  <c r="AW98" i="2"/>
  <c r="AW122" i="2"/>
  <c r="AW146" i="2"/>
  <c r="AW170" i="2"/>
  <c r="AW194" i="2"/>
  <c r="AW218" i="2"/>
  <c r="AQ218" i="2" s="1"/>
  <c r="AW242" i="2"/>
  <c r="AW266" i="2"/>
  <c r="AW290" i="2"/>
  <c r="AW314" i="2"/>
  <c r="AW338" i="2"/>
  <c r="AQ338" i="2" s="1"/>
  <c r="AW362" i="2"/>
  <c r="AW386" i="2"/>
  <c r="AW410" i="2"/>
  <c r="AW434" i="2"/>
  <c r="AW458" i="2"/>
  <c r="AW482" i="2"/>
  <c r="AW506" i="2"/>
  <c r="AW530" i="2"/>
  <c r="AW554" i="2"/>
  <c r="AW578" i="2"/>
  <c r="AW602" i="2"/>
  <c r="AW626" i="2"/>
  <c r="AW650" i="2"/>
  <c r="AW674" i="2"/>
  <c r="AW698" i="2"/>
  <c r="AW722" i="2"/>
  <c r="AW746" i="2"/>
  <c r="AW2098" i="2"/>
  <c r="AW2140" i="2"/>
  <c r="AW2184" i="2"/>
  <c r="AW2220" i="2"/>
  <c r="AW2263" i="2"/>
  <c r="AW2306" i="2"/>
  <c r="AW2342" i="2"/>
  <c r="AW2386" i="2"/>
  <c r="AW2428" i="2"/>
  <c r="AQ2428" i="2" s="1"/>
  <c r="AW2472" i="2"/>
  <c r="AW2508" i="2"/>
  <c r="AW2551" i="2"/>
  <c r="AW2594" i="2"/>
  <c r="AW2629" i="2"/>
  <c r="AW2670" i="2"/>
  <c r="AW2712" i="2"/>
  <c r="AW2746" i="2"/>
  <c r="AW2787" i="2"/>
  <c r="AW2821" i="2"/>
  <c r="AW2862" i="2"/>
  <c r="AW2904" i="2"/>
  <c r="AW2938" i="2"/>
  <c r="AW2979" i="2"/>
  <c r="AW3013" i="2"/>
  <c r="AW3054" i="2"/>
  <c r="AW3096" i="2"/>
  <c r="AW3130" i="2"/>
  <c r="AW3171" i="2"/>
  <c r="AW3205" i="2"/>
  <c r="AQ3205" i="2" s="1"/>
  <c r="AW3246" i="2"/>
  <c r="AW3288" i="2"/>
  <c r="AW3322" i="2"/>
  <c r="AW3363" i="2"/>
  <c r="AW3397" i="2"/>
  <c r="AW3438" i="2"/>
  <c r="AW3480" i="2"/>
  <c r="AW3512" i="2"/>
  <c r="AW3552" i="2"/>
  <c r="AW3584" i="2"/>
  <c r="AW3624" i="2"/>
  <c r="AW3656" i="2"/>
  <c r="AW3696" i="2"/>
  <c r="AW3728" i="2"/>
  <c r="AW3768" i="2"/>
  <c r="AW3800" i="2"/>
  <c r="AW3840" i="2"/>
  <c r="AW3872" i="2"/>
  <c r="AW3912" i="2"/>
  <c r="AW3944" i="2"/>
  <c r="AW3984" i="2"/>
  <c r="AW4016" i="2"/>
  <c r="AW4056" i="2"/>
  <c r="AW4088" i="2"/>
  <c r="AW4119" i="2"/>
  <c r="AW3" i="2"/>
  <c r="AW27" i="2"/>
  <c r="AW51" i="2"/>
  <c r="AQ51" i="2" s="1"/>
  <c r="AW75" i="2"/>
  <c r="AW99" i="2"/>
  <c r="AW123" i="2"/>
  <c r="AW147" i="2"/>
  <c r="AW171" i="2"/>
  <c r="AW195" i="2"/>
  <c r="AW219" i="2"/>
  <c r="AW243" i="2"/>
  <c r="AW267" i="2"/>
  <c r="AW291" i="2"/>
  <c r="AW315" i="2"/>
  <c r="AW339" i="2"/>
  <c r="AW363" i="2"/>
  <c r="AW387" i="2"/>
  <c r="AW411" i="2"/>
  <c r="AW435" i="2"/>
  <c r="AW459" i="2"/>
  <c r="AQ459" i="2" s="1"/>
  <c r="AW483" i="2"/>
  <c r="AW507" i="2"/>
  <c r="AW531" i="2"/>
  <c r="AW555" i="2"/>
  <c r="AW579" i="2"/>
  <c r="AW603" i="2"/>
  <c r="AW627" i="2"/>
  <c r="AW651" i="2"/>
  <c r="AQ651" i="2" s="1"/>
  <c r="AW675" i="2"/>
  <c r="AW699" i="2"/>
  <c r="AQ699" i="2" s="1"/>
  <c r="AW723" i="2"/>
  <c r="AW2099" i="2"/>
  <c r="AW2141" i="2"/>
  <c r="AW2185" i="2"/>
  <c r="AW2221" i="2"/>
  <c r="AW2264" i="2"/>
  <c r="AW2307" i="2"/>
  <c r="AW2351" i="2"/>
  <c r="AW2387" i="2"/>
  <c r="AW2429" i="2"/>
  <c r="AW2473" i="2"/>
  <c r="AW2509" i="2"/>
  <c r="AW2552" i="2"/>
  <c r="AW2595" i="2"/>
  <c r="AW2630" i="2"/>
  <c r="AW2671" i="2"/>
  <c r="AW2713" i="2"/>
  <c r="AW2747" i="2"/>
  <c r="AW2788" i="2"/>
  <c r="AQ2788" i="2" s="1"/>
  <c r="AW2822" i="2"/>
  <c r="AW2863" i="2"/>
  <c r="AQ2863" i="2" s="1"/>
  <c r="AW2905" i="2"/>
  <c r="AW2939" i="2"/>
  <c r="AW2980" i="2"/>
  <c r="AW3014" i="2"/>
  <c r="AW3055" i="2"/>
  <c r="AW3097" i="2"/>
  <c r="AW3131" i="2"/>
  <c r="AW3172" i="2"/>
  <c r="AW3206" i="2"/>
  <c r="AW3247" i="2"/>
  <c r="AW3289" i="2"/>
  <c r="AW3323" i="2"/>
  <c r="AW3364" i="2"/>
  <c r="AW3398" i="2"/>
  <c r="AW3439" i="2"/>
  <c r="AW3481" i="2"/>
  <c r="AW3513" i="2"/>
  <c r="AW3553" i="2"/>
  <c r="AW3585" i="2"/>
  <c r="AW3625" i="2"/>
  <c r="AW3657" i="2"/>
  <c r="AW3697" i="2"/>
  <c r="AW3729" i="2"/>
  <c r="AW3769" i="2"/>
  <c r="AQ3769" i="2" s="1"/>
  <c r="AW3801" i="2"/>
  <c r="AW3841" i="2"/>
  <c r="AW3873" i="2"/>
  <c r="AW3913" i="2"/>
  <c r="AW3945" i="2"/>
  <c r="AW3985" i="2"/>
  <c r="AW4017" i="2"/>
  <c r="AW4057" i="2"/>
  <c r="AW4089" i="2"/>
  <c r="AW4120" i="2"/>
  <c r="AW4" i="2"/>
  <c r="AW28" i="2"/>
  <c r="AW2100" i="2"/>
  <c r="AW2143" i="2"/>
  <c r="AW2186" i="2"/>
  <c r="AW2222" i="2"/>
  <c r="AW2266" i="2"/>
  <c r="AW2308" i="2"/>
  <c r="AW2352" i="2"/>
  <c r="AQ2352" i="2" s="1"/>
  <c r="AW2388" i="2"/>
  <c r="AW2431" i="2"/>
  <c r="AW2474" i="2"/>
  <c r="AW2510" i="2"/>
  <c r="AW2554" i="2"/>
  <c r="AW2596" i="2"/>
  <c r="AW2639" i="2"/>
  <c r="AW2672" i="2"/>
  <c r="AW2714" i="2"/>
  <c r="AW2748" i="2"/>
  <c r="AW2789" i="2"/>
  <c r="AW2831" i="2"/>
  <c r="AW2864" i="2"/>
  <c r="AW2906" i="2"/>
  <c r="AW2940" i="2"/>
  <c r="AW2981" i="2"/>
  <c r="AW3023" i="2"/>
  <c r="AW3056" i="2"/>
  <c r="AW3098" i="2"/>
  <c r="AW3132" i="2"/>
  <c r="AW3173" i="2"/>
  <c r="AW3215" i="2"/>
  <c r="AW3248" i="2"/>
  <c r="AW3290" i="2"/>
  <c r="AW3324" i="2"/>
  <c r="AW3365" i="2"/>
  <c r="AW3407" i="2"/>
  <c r="AW3440" i="2"/>
  <c r="AW3482" i="2"/>
  <c r="AW3514" i="2"/>
  <c r="AW3554" i="2"/>
  <c r="AW3586" i="2"/>
  <c r="AW3626" i="2"/>
  <c r="AW3658" i="2"/>
  <c r="AW3698" i="2"/>
  <c r="AW3730" i="2"/>
  <c r="AW3770" i="2"/>
  <c r="AW3802" i="2"/>
  <c r="AW3842" i="2"/>
  <c r="AW3874" i="2"/>
  <c r="AW3914" i="2"/>
  <c r="AW3946" i="2"/>
  <c r="AW3986" i="2"/>
  <c r="AW4018" i="2"/>
  <c r="AW4058" i="2"/>
  <c r="AW4090" i="2"/>
  <c r="AW4121" i="2"/>
  <c r="AW5" i="2"/>
  <c r="AQ5" i="2" s="1"/>
  <c r="AW29" i="2"/>
  <c r="AW2102" i="2"/>
  <c r="AW2146" i="2"/>
  <c r="AW2188" i="2"/>
  <c r="AW2232" i="2"/>
  <c r="AW2268" i="2"/>
  <c r="AW2311" i="2"/>
  <c r="AQ2311" i="2" s="1"/>
  <c r="AW2354" i="2"/>
  <c r="AW2390" i="2"/>
  <c r="AW2434" i="2"/>
  <c r="AW2476" i="2"/>
  <c r="AW2520" i="2"/>
  <c r="AW2556" i="2"/>
  <c r="AW2599" i="2"/>
  <c r="AW2641" i="2"/>
  <c r="AW2675" i="2"/>
  <c r="AW2716" i="2"/>
  <c r="AW2750" i="2"/>
  <c r="AW2791" i="2"/>
  <c r="AW2833" i="2"/>
  <c r="AW2867" i="2"/>
  <c r="AW2908" i="2"/>
  <c r="AW2942" i="2"/>
  <c r="AW2983" i="2"/>
  <c r="AW3025" i="2"/>
  <c r="AW3059" i="2"/>
  <c r="AW3100" i="2"/>
  <c r="AW3134" i="2"/>
  <c r="AQ3134" i="2" s="1"/>
  <c r="AW3175" i="2"/>
  <c r="AW3217" i="2"/>
  <c r="AQ3217" i="2" s="1"/>
  <c r="AW3251" i="2"/>
  <c r="AW3292" i="2"/>
  <c r="AW3326" i="2"/>
  <c r="AW3367" i="2"/>
  <c r="AW3409" i="2"/>
  <c r="AW3443" i="2"/>
  <c r="AW3484" i="2"/>
  <c r="AW3516" i="2"/>
  <c r="AW3556" i="2"/>
  <c r="AW3588" i="2"/>
  <c r="AW3628" i="2"/>
  <c r="AW3660" i="2"/>
  <c r="AW3700" i="2"/>
  <c r="AW3732" i="2"/>
  <c r="AW3772" i="2"/>
  <c r="AW3804" i="2"/>
  <c r="AW3844" i="2"/>
  <c r="AW3876" i="2"/>
  <c r="AW3916" i="2"/>
  <c r="AW3948" i="2"/>
  <c r="AW3988" i="2"/>
  <c r="AW4020" i="2"/>
  <c r="AW4060" i="2"/>
  <c r="AW4092" i="2"/>
  <c r="AW4123" i="2"/>
  <c r="AW7" i="2"/>
  <c r="AQ7" i="2" s="1"/>
  <c r="AW31" i="2"/>
  <c r="AW2068" i="2"/>
  <c r="AW2112" i="2"/>
  <c r="AW2148" i="2"/>
  <c r="AW2191" i="2"/>
  <c r="AW2234" i="2"/>
  <c r="AW2270" i="2"/>
  <c r="AW2314" i="2"/>
  <c r="AW2356" i="2"/>
  <c r="AW2400" i="2"/>
  <c r="AW2436" i="2"/>
  <c r="AW2479" i="2"/>
  <c r="AW2522" i="2"/>
  <c r="AW2558" i="2"/>
  <c r="AW2602" i="2"/>
  <c r="AW2643" i="2"/>
  <c r="AW2677" i="2"/>
  <c r="AW2718" i="2"/>
  <c r="AW2760" i="2"/>
  <c r="AW2794" i="2"/>
  <c r="AW2835" i="2"/>
  <c r="AW2869" i="2"/>
  <c r="AW2910" i="2"/>
  <c r="AW2952" i="2"/>
  <c r="AW2986" i="2"/>
  <c r="AW3027" i="2"/>
  <c r="AW3061" i="2"/>
  <c r="AW3102" i="2"/>
  <c r="AW3144" i="2"/>
  <c r="AW3178" i="2"/>
  <c r="AW3219" i="2"/>
  <c r="AW3253" i="2"/>
  <c r="AW3294" i="2"/>
  <c r="AW3336" i="2"/>
  <c r="AW3370" i="2"/>
  <c r="AW3411" i="2"/>
  <c r="AW3445" i="2"/>
  <c r="AW3486" i="2"/>
  <c r="AW3518" i="2"/>
  <c r="AW3558" i="2"/>
  <c r="AW3590" i="2"/>
  <c r="AW3630" i="2"/>
  <c r="AW3662" i="2"/>
  <c r="AW3702" i="2"/>
  <c r="AW3734" i="2"/>
  <c r="AW3774" i="2"/>
  <c r="AW3806" i="2"/>
  <c r="AW3846" i="2"/>
  <c r="AW3878" i="2"/>
  <c r="AW3918" i="2"/>
  <c r="AW3950" i="2"/>
  <c r="AW3990" i="2"/>
  <c r="AW4022" i="2"/>
  <c r="AW4062" i="2"/>
  <c r="AW4094" i="2"/>
  <c r="AW4125" i="2"/>
  <c r="AW9" i="2"/>
  <c r="AW33" i="2"/>
  <c r="AW57" i="2"/>
  <c r="AW81" i="2"/>
  <c r="AW105" i="2"/>
  <c r="AW129" i="2"/>
  <c r="AW153" i="2"/>
  <c r="AW177" i="2"/>
  <c r="AW201" i="2"/>
  <c r="AW225" i="2"/>
  <c r="AW249" i="2"/>
  <c r="AW273" i="2"/>
  <c r="AW297" i="2"/>
  <c r="AW321" i="2"/>
  <c r="AW345" i="2"/>
  <c r="AW369" i="2"/>
  <c r="AW393" i="2"/>
  <c r="AW417" i="2"/>
  <c r="AW441" i="2"/>
  <c r="AW465" i="2"/>
  <c r="AW489" i="2"/>
  <c r="AW513" i="2"/>
  <c r="AW537" i="2"/>
  <c r="AW561" i="2"/>
  <c r="AW585" i="2"/>
  <c r="AW609" i="2"/>
  <c r="AW633" i="2"/>
  <c r="AW657" i="2"/>
  <c r="AW681" i="2"/>
  <c r="AW705" i="2"/>
  <c r="AW729" i="2"/>
  <c r="AW2069" i="2"/>
  <c r="AW2113" i="2"/>
  <c r="AW2149" i="2"/>
  <c r="AW2192" i="2"/>
  <c r="AW2235" i="2"/>
  <c r="AQ2235" i="2" s="1"/>
  <c r="AW2279" i="2"/>
  <c r="AW2315" i="2"/>
  <c r="AW2357" i="2"/>
  <c r="AW2401" i="2"/>
  <c r="AW2437" i="2"/>
  <c r="AW2480" i="2"/>
  <c r="AW2523" i="2"/>
  <c r="AW2567" i="2"/>
  <c r="AW2603" i="2"/>
  <c r="AW2644" i="2"/>
  <c r="AW2678" i="2"/>
  <c r="AW2719" i="2"/>
  <c r="AW2761" i="2"/>
  <c r="AW2795" i="2"/>
  <c r="AW2836" i="2"/>
  <c r="AW2870" i="2"/>
  <c r="AW2911" i="2"/>
  <c r="AW2953" i="2"/>
  <c r="AW2987" i="2"/>
  <c r="AQ2987" i="2" s="1"/>
  <c r="AW3028" i="2"/>
  <c r="AQ3028" i="2" s="1"/>
  <c r="AW3062" i="2"/>
  <c r="AQ3062" i="2" s="1"/>
  <c r="AW3103" i="2"/>
  <c r="AW3145" i="2"/>
  <c r="AW3179" i="2"/>
  <c r="AQ3179" i="2" s="1"/>
  <c r="AW3220" i="2"/>
  <c r="AW3254" i="2"/>
  <c r="AW3295" i="2"/>
  <c r="AW3337" i="2"/>
  <c r="AW3371" i="2"/>
  <c r="AW3412" i="2"/>
  <c r="AW3446" i="2"/>
  <c r="AW3487" i="2"/>
  <c r="AW3527" i="2"/>
  <c r="AW3559" i="2"/>
  <c r="AW3599" i="2"/>
  <c r="AW3631" i="2"/>
  <c r="AW3671" i="2"/>
  <c r="AW3703" i="2"/>
  <c r="AW3743" i="2"/>
  <c r="AW3775" i="2"/>
  <c r="AW3815" i="2"/>
  <c r="AW3847" i="2"/>
  <c r="AW3887" i="2"/>
  <c r="AW3919" i="2"/>
  <c r="AW3959" i="2"/>
  <c r="AW3991" i="2"/>
  <c r="AW4031" i="2"/>
  <c r="AW4063" i="2"/>
  <c r="AW4096" i="2"/>
  <c r="AW4126" i="2"/>
  <c r="AW10" i="2"/>
  <c r="AW34" i="2"/>
  <c r="AQ34" i="2" s="1"/>
  <c r="AW2072" i="2"/>
  <c r="AW2115" i="2"/>
  <c r="AW2159" i="2"/>
  <c r="AW2195" i="2"/>
  <c r="AW2237" i="2"/>
  <c r="AW2281" i="2"/>
  <c r="AW2317" i="2"/>
  <c r="AW2360" i="2"/>
  <c r="AW2403" i="2"/>
  <c r="AW2447" i="2"/>
  <c r="AW2483" i="2"/>
  <c r="AW2525" i="2"/>
  <c r="AW2569" i="2"/>
  <c r="AW2605" i="2"/>
  <c r="AW2646" i="2"/>
  <c r="AW2688" i="2"/>
  <c r="AW2722" i="2"/>
  <c r="AW2763" i="2"/>
  <c r="AW2797" i="2"/>
  <c r="AW2838" i="2"/>
  <c r="AW2880" i="2"/>
  <c r="AW2914" i="2"/>
  <c r="AQ2914" i="2" s="1"/>
  <c r="AW2955" i="2"/>
  <c r="AW2989" i="2"/>
  <c r="AW3030" i="2"/>
  <c r="AW3072" i="2"/>
  <c r="AW3106" i="2"/>
  <c r="AW3147" i="2"/>
  <c r="AW3181" i="2"/>
  <c r="AW3222" i="2"/>
  <c r="AW3264" i="2"/>
  <c r="AW3298" i="2"/>
  <c r="AW3339" i="2"/>
  <c r="AW3373" i="2"/>
  <c r="AW3414" i="2"/>
  <c r="AW3456" i="2"/>
  <c r="AW3489" i="2"/>
  <c r="AW3529" i="2"/>
  <c r="AW3561" i="2"/>
  <c r="AQ3561" i="2" s="1"/>
  <c r="AW3601" i="2"/>
  <c r="AW3633" i="2"/>
  <c r="AW3673" i="2"/>
  <c r="AW3705" i="2"/>
  <c r="AW3745" i="2"/>
  <c r="AW3777" i="2"/>
  <c r="AW3817" i="2"/>
  <c r="AW3849" i="2"/>
  <c r="AW3889" i="2"/>
  <c r="AW3921" i="2"/>
  <c r="AW3961" i="2"/>
  <c r="AW3993" i="2"/>
  <c r="AW4033" i="2"/>
  <c r="AW4065" i="2"/>
  <c r="AW4104" i="2"/>
  <c r="AW4128" i="2"/>
  <c r="AW12" i="2"/>
  <c r="AW36" i="2"/>
  <c r="AW60" i="2"/>
  <c r="AW84" i="2"/>
  <c r="AW108" i="2"/>
  <c r="AW132" i="2"/>
  <c r="AW156" i="2"/>
  <c r="AW180" i="2"/>
  <c r="AW204" i="2"/>
  <c r="AW228" i="2"/>
  <c r="AW252" i="2"/>
  <c r="AW276" i="2"/>
  <c r="AW300" i="2"/>
  <c r="AW324" i="2"/>
  <c r="AW348" i="2"/>
  <c r="AW372" i="2"/>
  <c r="AW396" i="2"/>
  <c r="AW420" i="2"/>
  <c r="AW444" i="2"/>
  <c r="AW468" i="2"/>
  <c r="AW492" i="2"/>
  <c r="AW516" i="2"/>
  <c r="AW540" i="2"/>
  <c r="AW564" i="2"/>
  <c r="AW588" i="2"/>
  <c r="AW612" i="2"/>
  <c r="AW636" i="2"/>
  <c r="AW660" i="2"/>
  <c r="AW684" i="2"/>
  <c r="AW708" i="2"/>
  <c r="AW732" i="2"/>
  <c r="AW2074" i="2"/>
  <c r="AW2116" i="2"/>
  <c r="AW2160" i="2"/>
  <c r="AW2196" i="2"/>
  <c r="AW2239" i="2"/>
  <c r="AW2282" i="2"/>
  <c r="AW2318" i="2"/>
  <c r="AW2362" i="2"/>
  <c r="AQ2362" i="2" s="1"/>
  <c r="AW2404" i="2"/>
  <c r="AW2448" i="2"/>
  <c r="AW2484" i="2"/>
  <c r="AW2527" i="2"/>
  <c r="AW2570" i="2"/>
  <c r="AW2606" i="2"/>
  <c r="AW2647" i="2"/>
  <c r="AW2689" i="2"/>
  <c r="AW2723" i="2"/>
  <c r="AW2764" i="2"/>
  <c r="AW2798" i="2"/>
  <c r="AW2839" i="2"/>
  <c r="AW2881" i="2"/>
  <c r="AW2915" i="2"/>
  <c r="AW2956" i="2"/>
  <c r="AW2990" i="2"/>
  <c r="AW3031" i="2"/>
  <c r="AW3073" i="2"/>
  <c r="AW3107" i="2"/>
  <c r="AW3148" i="2"/>
  <c r="AW3182" i="2"/>
  <c r="AW3223" i="2"/>
  <c r="AW3265" i="2"/>
  <c r="AW3299" i="2"/>
  <c r="AW3340" i="2"/>
  <c r="AW3374" i="2"/>
  <c r="AW3415" i="2"/>
  <c r="AW3457" i="2"/>
  <c r="AW3490" i="2"/>
  <c r="AW3530" i="2"/>
  <c r="AW3562" i="2"/>
  <c r="AW3602" i="2"/>
  <c r="AW3634" i="2"/>
  <c r="AW3674" i="2"/>
  <c r="AW3706" i="2"/>
  <c r="AW3746" i="2"/>
  <c r="AW3778" i="2"/>
  <c r="AW3818" i="2"/>
  <c r="AW3850" i="2"/>
  <c r="AW3890" i="2"/>
  <c r="AW3922" i="2"/>
  <c r="AW3962" i="2"/>
  <c r="AQ3962" i="2" s="1"/>
  <c r="AW3994" i="2"/>
  <c r="AW4034" i="2"/>
  <c r="AW4066" i="2"/>
  <c r="AW4105" i="2"/>
  <c r="AQ4105" i="2" s="1"/>
  <c r="AW4129" i="2"/>
  <c r="AQ4129" i="2" s="1"/>
  <c r="AW2075" i="2"/>
  <c r="AW2117" i="2"/>
  <c r="AW2161" i="2"/>
  <c r="AW2197" i="2"/>
  <c r="AW2240" i="2"/>
  <c r="AW2283" i="2"/>
  <c r="AW2327" i="2"/>
  <c r="AW2363" i="2"/>
  <c r="AW2405" i="2"/>
  <c r="AW2449" i="2"/>
  <c r="AW2485" i="2"/>
  <c r="AW2528" i="2"/>
  <c r="AW2571" i="2"/>
  <c r="AW2076" i="2"/>
  <c r="AW2088" i="2"/>
  <c r="AW2124" i="2"/>
  <c r="AW2167" i="2"/>
  <c r="AW2210" i="2"/>
  <c r="AW2246" i="2"/>
  <c r="AW2290" i="2"/>
  <c r="AW2332" i="2"/>
  <c r="AW2376" i="2"/>
  <c r="AW2412" i="2"/>
  <c r="AW2455" i="2"/>
  <c r="AW2498" i="2"/>
  <c r="AW2534" i="2"/>
  <c r="AW2578" i="2"/>
  <c r="AW2620" i="2"/>
  <c r="AW2654" i="2"/>
  <c r="AW2695" i="2"/>
  <c r="AW2737" i="2"/>
  <c r="AW2771" i="2"/>
  <c r="AW2812" i="2"/>
  <c r="AW2846" i="2"/>
  <c r="AW2887" i="2"/>
  <c r="AW2929" i="2"/>
  <c r="AW2963" i="2"/>
  <c r="AW3004" i="2"/>
  <c r="AW3038" i="2"/>
  <c r="AW3079" i="2"/>
  <c r="AW3121" i="2"/>
  <c r="AW3155" i="2"/>
  <c r="AW3196" i="2"/>
  <c r="AQ3196" i="2" s="1"/>
  <c r="AW3230" i="2"/>
  <c r="AW3271" i="2"/>
  <c r="AW3313" i="2"/>
  <c r="AW3347" i="2"/>
  <c r="AW3388" i="2"/>
  <c r="AW3422" i="2"/>
  <c r="AW3463" i="2"/>
  <c r="AW3504" i="2"/>
  <c r="AW3536" i="2"/>
  <c r="AW3576" i="2"/>
  <c r="AW3608" i="2"/>
  <c r="AW3648" i="2"/>
  <c r="AW3680" i="2"/>
  <c r="AW3720" i="2"/>
  <c r="AW3752" i="2"/>
  <c r="AW3792" i="2"/>
  <c r="AW3824" i="2"/>
  <c r="AW3864" i="2"/>
  <c r="AW3896" i="2"/>
  <c r="AW3936" i="2"/>
  <c r="AW3968" i="2"/>
  <c r="AW4008" i="2"/>
  <c r="AW4040" i="2"/>
  <c r="AW4080" i="2"/>
  <c r="AW4111" i="2"/>
  <c r="AW19" i="2"/>
  <c r="AW43" i="2"/>
  <c r="AW67" i="2"/>
  <c r="AW91" i="2"/>
  <c r="AW115" i="2"/>
  <c r="AW139" i="2"/>
  <c r="AW163" i="2"/>
  <c r="AW187" i="2"/>
  <c r="AW211" i="2"/>
  <c r="AW235" i="2"/>
  <c r="AW259" i="2"/>
  <c r="AW283" i="2"/>
  <c r="AW307" i="2"/>
  <c r="AW331" i="2"/>
  <c r="AW355" i="2"/>
  <c r="AW379" i="2"/>
  <c r="AW403" i="2"/>
  <c r="AW427" i="2"/>
  <c r="AW451" i="2"/>
  <c r="AW475" i="2"/>
  <c r="AW499" i="2"/>
  <c r="AW523" i="2"/>
  <c r="AW547" i="2"/>
  <c r="AW571" i="2"/>
  <c r="AW595" i="2"/>
  <c r="AW619" i="2"/>
  <c r="AW643" i="2"/>
  <c r="AQ643" i="2" s="1"/>
  <c r="AW667" i="2"/>
  <c r="AW691" i="2"/>
  <c r="AW715" i="2"/>
  <c r="AW739" i="2"/>
  <c r="AQ739" i="2" s="1"/>
  <c r="AW2125" i="2"/>
  <c r="AW2255" i="2"/>
  <c r="AW2377" i="2"/>
  <c r="AQ2377" i="2" s="1"/>
  <c r="AW2499" i="2"/>
  <c r="AW2619" i="2"/>
  <c r="AW2725" i="2"/>
  <c r="AW2834" i="2"/>
  <c r="AW2928" i="2"/>
  <c r="AW3034" i="2"/>
  <c r="AW3143" i="2"/>
  <c r="AW3229" i="2"/>
  <c r="AQ3229" i="2" s="1"/>
  <c r="AW3342" i="2"/>
  <c r="AW3444" i="2"/>
  <c r="AW3535" i="2"/>
  <c r="AW3636" i="2"/>
  <c r="AW3733" i="2"/>
  <c r="AW3823" i="2"/>
  <c r="AW3924" i="2"/>
  <c r="AW4021" i="2"/>
  <c r="AW4110" i="2"/>
  <c r="AW16" i="2"/>
  <c r="AW64" i="2"/>
  <c r="AQ64" i="2" s="1"/>
  <c r="AW107" i="2"/>
  <c r="AW150" i="2"/>
  <c r="AQ150" i="2" s="1"/>
  <c r="AW186" i="2"/>
  <c r="AW230" i="2"/>
  <c r="AW272" i="2"/>
  <c r="AW316" i="2"/>
  <c r="AW352" i="2"/>
  <c r="AW395" i="2"/>
  <c r="AW438" i="2"/>
  <c r="AW474" i="2"/>
  <c r="AW518" i="2"/>
  <c r="AW560" i="2"/>
  <c r="AW604" i="2"/>
  <c r="AW640" i="2"/>
  <c r="AW683" i="2"/>
  <c r="AW726" i="2"/>
  <c r="AQ726" i="2" s="1"/>
  <c r="AW759" i="2"/>
  <c r="AW783" i="2"/>
  <c r="AW807" i="2"/>
  <c r="AW831" i="2"/>
  <c r="AW855" i="2"/>
  <c r="AW879" i="2"/>
  <c r="AW903" i="2"/>
  <c r="AW927" i="2"/>
  <c r="AW951" i="2"/>
  <c r="AW975" i="2"/>
  <c r="AQ975" i="2" s="1"/>
  <c r="AW999" i="2"/>
  <c r="AW1023" i="2"/>
  <c r="AW1047" i="2"/>
  <c r="AW1071" i="2"/>
  <c r="AW1095" i="2"/>
  <c r="AW1119" i="2"/>
  <c r="AW1143" i="2"/>
  <c r="AW1167" i="2"/>
  <c r="AW1191" i="2"/>
  <c r="AW1215" i="2"/>
  <c r="AW1239" i="2"/>
  <c r="AW1263" i="2"/>
  <c r="AW1287" i="2"/>
  <c r="AW1311" i="2"/>
  <c r="AW1335" i="2"/>
  <c r="AW1359" i="2"/>
  <c r="AW1383" i="2"/>
  <c r="AW1407" i="2"/>
  <c r="AW1431" i="2"/>
  <c r="AW1455" i="2"/>
  <c r="AW1479" i="2"/>
  <c r="AQ1479" i="2" s="1"/>
  <c r="AW1503" i="2"/>
  <c r="AQ1503" i="2" s="1"/>
  <c r="AW1527" i="2"/>
  <c r="AW1551" i="2"/>
  <c r="AW1575" i="2"/>
  <c r="AW1599" i="2"/>
  <c r="AW1623" i="2"/>
  <c r="AW1647" i="2"/>
  <c r="AW1671" i="2"/>
  <c r="AW1695" i="2"/>
  <c r="AW1719" i="2"/>
  <c r="AW1743" i="2"/>
  <c r="AW1767" i="2"/>
  <c r="AW1791" i="2"/>
  <c r="AW1815" i="2"/>
  <c r="AW1839" i="2"/>
  <c r="AW1863" i="2"/>
  <c r="AW1887" i="2"/>
  <c r="AW2144" i="2"/>
  <c r="AW2267" i="2"/>
  <c r="AW2389" i="2"/>
  <c r="AW2519" i="2"/>
  <c r="AW2621" i="2"/>
  <c r="AW2726" i="2"/>
  <c r="AW2837" i="2"/>
  <c r="AQ2837" i="2" s="1"/>
  <c r="AW2930" i="2"/>
  <c r="AW3035" i="2"/>
  <c r="AW3146" i="2"/>
  <c r="AW3239" i="2"/>
  <c r="AW3343" i="2"/>
  <c r="AW3455" i="2"/>
  <c r="AW3537" i="2"/>
  <c r="AW3637" i="2"/>
  <c r="AW3744" i="2"/>
  <c r="AW3825" i="2"/>
  <c r="AQ3825" i="2" s="1"/>
  <c r="AW3925" i="2"/>
  <c r="AW4032" i="2"/>
  <c r="AW4112" i="2"/>
  <c r="AW17" i="2"/>
  <c r="AW65" i="2"/>
  <c r="AW109" i="2"/>
  <c r="AW151" i="2"/>
  <c r="AW188" i="2"/>
  <c r="AW231" i="2"/>
  <c r="AW274" i="2"/>
  <c r="AW317" i="2"/>
  <c r="AW353" i="2"/>
  <c r="AW397" i="2"/>
  <c r="AW439" i="2"/>
  <c r="AW476" i="2"/>
  <c r="AW519" i="2"/>
  <c r="AW562" i="2"/>
  <c r="AW605" i="2"/>
  <c r="AW641" i="2"/>
  <c r="AW685" i="2"/>
  <c r="AW727" i="2"/>
  <c r="AW760" i="2"/>
  <c r="AW784" i="2"/>
  <c r="AW808" i="2"/>
  <c r="AW832" i="2"/>
  <c r="AW856" i="2"/>
  <c r="AW880" i="2"/>
  <c r="AW904" i="2"/>
  <c r="AW928" i="2"/>
  <c r="AW952" i="2"/>
  <c r="AW976" i="2"/>
  <c r="AW1000" i="2"/>
  <c r="AW1024" i="2"/>
  <c r="AW1048" i="2"/>
  <c r="AW1072" i="2"/>
  <c r="AW1096" i="2"/>
  <c r="AQ1096" i="2" s="1"/>
  <c r="AW1120" i="2"/>
  <c r="AW1144" i="2"/>
  <c r="AW1168" i="2"/>
  <c r="AW1192" i="2"/>
  <c r="AW1216" i="2"/>
  <c r="AW1240" i="2"/>
  <c r="AW1264" i="2"/>
  <c r="AW1288" i="2"/>
  <c r="AW1312" i="2"/>
  <c r="AW1336" i="2"/>
  <c r="AW1360" i="2"/>
  <c r="AW1384" i="2"/>
  <c r="AW1408" i="2"/>
  <c r="AQ1408" i="2" s="1"/>
  <c r="AW1432" i="2"/>
  <c r="AW1456" i="2"/>
  <c r="AW1480" i="2"/>
  <c r="AW1504" i="2"/>
  <c r="AW1528" i="2"/>
  <c r="AW1552" i="2"/>
  <c r="AW1576" i="2"/>
  <c r="AW1600" i="2"/>
  <c r="AW1624" i="2"/>
  <c r="AW1648" i="2"/>
  <c r="AW1672" i="2"/>
  <c r="AW1696" i="2"/>
  <c r="AQ1696" i="2" s="1"/>
  <c r="AW1720" i="2"/>
  <c r="AW1744" i="2"/>
  <c r="AW1768" i="2"/>
  <c r="AW1792" i="2"/>
  <c r="AW1816" i="2"/>
  <c r="AW1840" i="2"/>
  <c r="AW1864" i="2"/>
  <c r="AW2147" i="2"/>
  <c r="AW2269" i="2"/>
  <c r="AW2399" i="2"/>
  <c r="AW2521" i="2"/>
  <c r="AW2640" i="2"/>
  <c r="AW2735" i="2"/>
  <c r="AW2840" i="2"/>
  <c r="AW2941" i="2"/>
  <c r="AW3036" i="2"/>
  <c r="AW3149" i="2"/>
  <c r="AW3250" i="2"/>
  <c r="AW3344" i="2"/>
  <c r="AW3458" i="2"/>
  <c r="AW3555" i="2"/>
  <c r="AW3638" i="2"/>
  <c r="AQ3638" i="2" s="1"/>
  <c r="AW3747" i="2"/>
  <c r="AW3843" i="2"/>
  <c r="AW3926" i="2"/>
  <c r="AW4035" i="2"/>
  <c r="AW4122" i="2"/>
  <c r="AW18" i="2"/>
  <c r="AW66" i="2"/>
  <c r="AW110" i="2"/>
  <c r="AW152" i="2"/>
  <c r="AW196" i="2"/>
  <c r="AW232" i="2"/>
  <c r="AW275" i="2"/>
  <c r="AW318" i="2"/>
  <c r="AW354" i="2"/>
  <c r="AW398" i="2"/>
  <c r="AW440" i="2"/>
  <c r="AW484" i="2"/>
  <c r="AW520" i="2"/>
  <c r="AW563" i="2"/>
  <c r="AW606" i="2"/>
  <c r="AW642" i="2"/>
  <c r="AW686" i="2"/>
  <c r="AW728" i="2"/>
  <c r="AQ728" i="2" s="1"/>
  <c r="AW761" i="2"/>
  <c r="AW785" i="2"/>
  <c r="AW809" i="2"/>
  <c r="AW833" i="2"/>
  <c r="AW857" i="2"/>
  <c r="AW881" i="2"/>
  <c r="AW905" i="2"/>
  <c r="AW929" i="2"/>
  <c r="AW953" i="2"/>
  <c r="AW977" i="2"/>
  <c r="AW1001" i="2"/>
  <c r="AW1025" i="2"/>
  <c r="AW1049" i="2"/>
  <c r="AW1073" i="2"/>
  <c r="AW1097" i="2"/>
  <c r="AW1121" i="2"/>
  <c r="AW1145" i="2"/>
  <c r="AW1169" i="2"/>
  <c r="AW1193" i="2"/>
  <c r="AW1217" i="2"/>
  <c r="AW1241" i="2"/>
  <c r="AW1265" i="2"/>
  <c r="AW1289" i="2"/>
  <c r="AW1313" i="2"/>
  <c r="AW1337" i="2"/>
  <c r="AW1361" i="2"/>
  <c r="AW1385" i="2"/>
  <c r="AW1409" i="2"/>
  <c r="AW1433" i="2"/>
  <c r="AQ1433" i="2" s="1"/>
  <c r="AW1457" i="2"/>
  <c r="AW1481" i="2"/>
  <c r="AW1505" i="2"/>
  <c r="AW2150" i="2"/>
  <c r="AW2280" i="2"/>
  <c r="AW2402" i="2"/>
  <c r="AW2524" i="2"/>
  <c r="AW2642" i="2"/>
  <c r="AW2736" i="2"/>
  <c r="AW2842" i="2"/>
  <c r="AW2951" i="2"/>
  <c r="AW3037" i="2"/>
  <c r="AW3150" i="2"/>
  <c r="AW3252" i="2"/>
  <c r="AW3346" i="2"/>
  <c r="AW3459" i="2"/>
  <c r="AW3557" i="2"/>
  <c r="AW3647" i="2"/>
  <c r="AW3748" i="2"/>
  <c r="AW3845" i="2"/>
  <c r="AW3935" i="2"/>
  <c r="AW4036" i="2"/>
  <c r="AW4124" i="2"/>
  <c r="AW20" i="2"/>
  <c r="AW68" i="2"/>
  <c r="AW111" i="2"/>
  <c r="AW154" i="2"/>
  <c r="AW197" i="2"/>
  <c r="AW233" i="2"/>
  <c r="AW277" i="2"/>
  <c r="AW319" i="2"/>
  <c r="AW356" i="2"/>
  <c r="AW399" i="2"/>
  <c r="AW442" i="2"/>
  <c r="AW485" i="2"/>
  <c r="AW521" i="2"/>
  <c r="AW565" i="2"/>
  <c r="AW607" i="2"/>
  <c r="AW644" i="2"/>
  <c r="AW687" i="2"/>
  <c r="AW730" i="2"/>
  <c r="AW762" i="2"/>
  <c r="AW786" i="2"/>
  <c r="AW810" i="2"/>
  <c r="AW834" i="2"/>
  <c r="AW858" i="2"/>
  <c r="AW882" i="2"/>
  <c r="AQ882" i="2" s="1"/>
  <c r="AW906" i="2"/>
  <c r="AW930" i="2"/>
  <c r="AW954" i="2"/>
  <c r="AW978" i="2"/>
  <c r="AW1002" i="2"/>
  <c r="AW1026" i="2"/>
  <c r="AW1050" i="2"/>
  <c r="AW1074" i="2"/>
  <c r="AW1098" i="2"/>
  <c r="AW1122" i="2"/>
  <c r="AW1146" i="2"/>
  <c r="AW1170" i="2"/>
  <c r="AW1194" i="2"/>
  <c r="AW1218" i="2"/>
  <c r="AW1242" i="2"/>
  <c r="AW1266" i="2"/>
  <c r="AW1290" i="2"/>
  <c r="AW1314" i="2"/>
  <c r="AW1338" i="2"/>
  <c r="AW1362" i="2"/>
  <c r="AW1386" i="2"/>
  <c r="AW1410" i="2"/>
  <c r="AW1434" i="2"/>
  <c r="AQ1434" i="2" s="1"/>
  <c r="AW1458" i="2"/>
  <c r="AW1482" i="2"/>
  <c r="AW1506" i="2"/>
  <c r="AQ1506" i="2" s="1"/>
  <c r="AW1530" i="2"/>
  <c r="AW1554" i="2"/>
  <c r="AW1578" i="2"/>
  <c r="AW1602" i="2"/>
  <c r="AW1626" i="2"/>
  <c r="AW1650" i="2"/>
  <c r="AW1674" i="2"/>
  <c r="AW1698" i="2"/>
  <c r="AW1722" i="2"/>
  <c r="AW1746" i="2"/>
  <c r="AW1770" i="2"/>
  <c r="AW1794" i="2"/>
  <c r="AW1818" i="2"/>
  <c r="AW1842" i="2"/>
  <c r="AW1866" i="2"/>
  <c r="AW2162" i="2"/>
  <c r="AW2284" i="2"/>
  <c r="AW2407" i="2"/>
  <c r="AQ2407" i="2" s="1"/>
  <c r="AW2530" i="2"/>
  <c r="AW2645" i="2"/>
  <c r="AW2738" i="2"/>
  <c r="AW2843" i="2"/>
  <c r="AW2954" i="2"/>
  <c r="AW3047" i="2"/>
  <c r="AW3151" i="2"/>
  <c r="AW3263" i="2"/>
  <c r="AW3348" i="2"/>
  <c r="AW3460" i="2"/>
  <c r="AW3560" i="2"/>
  <c r="AW3649" i="2"/>
  <c r="AW3749" i="2"/>
  <c r="AW3848" i="2"/>
  <c r="AW3937" i="2"/>
  <c r="AW4037" i="2"/>
  <c r="AW4127" i="2"/>
  <c r="AW2163" i="2"/>
  <c r="AW2285" i="2"/>
  <c r="AW2408" i="2"/>
  <c r="AW2531" i="2"/>
  <c r="AW2648" i="2"/>
  <c r="AW2749" i="2"/>
  <c r="AW2844" i="2"/>
  <c r="AW2957" i="2"/>
  <c r="AW3058" i="2"/>
  <c r="AW3152" i="2"/>
  <c r="AW3266" i="2"/>
  <c r="AW3366" i="2"/>
  <c r="AW3461" i="2"/>
  <c r="AW3563" i="2"/>
  <c r="AW3659" i="2"/>
  <c r="AW3750" i="2"/>
  <c r="AW3851" i="2"/>
  <c r="AW3947" i="2"/>
  <c r="AW4038" i="2"/>
  <c r="AW4130" i="2"/>
  <c r="AW32" i="2"/>
  <c r="AW77" i="2"/>
  <c r="AW113" i="2"/>
  <c r="AW157" i="2"/>
  <c r="AW199" i="2"/>
  <c r="AW236" i="2"/>
  <c r="AW279" i="2"/>
  <c r="AW322" i="2"/>
  <c r="AW365" i="2"/>
  <c r="AQ365" i="2" s="1"/>
  <c r="AW401" i="2"/>
  <c r="AW445" i="2"/>
  <c r="AW487" i="2"/>
  <c r="AW524" i="2"/>
  <c r="AW567" i="2"/>
  <c r="AW610" i="2"/>
  <c r="AW653" i="2"/>
  <c r="AQ653" i="2" s="1"/>
  <c r="AW2164" i="2"/>
  <c r="AW2287" i="2"/>
  <c r="AW2410" i="2"/>
  <c r="AW2532" i="2"/>
  <c r="AW2650" i="2"/>
  <c r="AW2759" i="2"/>
  <c r="AW2845" i="2"/>
  <c r="AW2958" i="2"/>
  <c r="AW3060" i="2"/>
  <c r="AW3154" i="2"/>
  <c r="AW3267" i="2"/>
  <c r="AW3368" i="2"/>
  <c r="AW3462" i="2"/>
  <c r="AW3564" i="2"/>
  <c r="AW3661" i="2"/>
  <c r="AW3751" i="2"/>
  <c r="AW3852" i="2"/>
  <c r="AW3949" i="2"/>
  <c r="AW4039" i="2"/>
  <c r="AW4131" i="2"/>
  <c r="AQ4131" i="2" s="1"/>
  <c r="AW35" i="2"/>
  <c r="AQ35" i="2" s="1"/>
  <c r="AW78" i="2"/>
  <c r="AW114" i="2"/>
  <c r="AQ114" i="2" s="1"/>
  <c r="AW158" i="2"/>
  <c r="AW200" i="2"/>
  <c r="AW244" i="2"/>
  <c r="AW280" i="2"/>
  <c r="AW323" i="2"/>
  <c r="AW366" i="2"/>
  <c r="AW402" i="2"/>
  <c r="AW446" i="2"/>
  <c r="AW2165" i="2"/>
  <c r="AW2288" i="2"/>
  <c r="AW2411" i="2"/>
  <c r="AW2533" i="2"/>
  <c r="AW2651" i="2"/>
  <c r="AW2762" i="2"/>
  <c r="AW2855" i="2"/>
  <c r="AW2959" i="2"/>
  <c r="AW3071" i="2"/>
  <c r="AW3156" i="2"/>
  <c r="AW3268" i="2"/>
  <c r="AW3372" i="2"/>
  <c r="AW3464" i="2"/>
  <c r="AW3565" i="2"/>
  <c r="AW3672" i="2"/>
  <c r="AW3753" i="2"/>
  <c r="AW3853" i="2"/>
  <c r="AW3960" i="2"/>
  <c r="AW4041" i="2"/>
  <c r="AW4132" i="2"/>
  <c r="AW37" i="2"/>
  <c r="AW79" i="2"/>
  <c r="AW116" i="2"/>
  <c r="AW159" i="2"/>
  <c r="AW202" i="2"/>
  <c r="AW245" i="2"/>
  <c r="AW281" i="2"/>
  <c r="AW325" i="2"/>
  <c r="AW367" i="2"/>
  <c r="AW404" i="2"/>
  <c r="AW447" i="2"/>
  <c r="AW490" i="2"/>
  <c r="AQ490" i="2" s="1"/>
  <c r="AW533" i="2"/>
  <c r="AW569" i="2"/>
  <c r="AW613" i="2"/>
  <c r="AQ613" i="2" s="1"/>
  <c r="AW655" i="2"/>
  <c r="AW692" i="2"/>
  <c r="AQ692" i="2" s="1"/>
  <c r="AW735" i="2"/>
  <c r="AW766" i="2"/>
  <c r="AW790" i="2"/>
  <c r="AW814" i="2"/>
  <c r="AW838" i="2"/>
  <c r="AW862" i="2"/>
  <c r="AW886" i="2"/>
  <c r="AW910" i="2"/>
  <c r="AW934" i="2"/>
  <c r="AW958" i="2"/>
  <c r="AW982" i="2"/>
  <c r="AW1006" i="2"/>
  <c r="AW1030" i="2"/>
  <c r="AW1054" i="2"/>
  <c r="AW1078" i="2"/>
  <c r="AW1102" i="2"/>
  <c r="AW1126" i="2"/>
  <c r="AW1150" i="2"/>
  <c r="AW1174" i="2"/>
  <c r="AW1198" i="2"/>
  <c r="AW1222" i="2"/>
  <c r="AW1246" i="2"/>
  <c r="AW1270" i="2"/>
  <c r="AW1294" i="2"/>
  <c r="AW1318" i="2"/>
  <c r="AW1342" i="2"/>
  <c r="AW1366" i="2"/>
  <c r="AW1390" i="2"/>
  <c r="AW1414" i="2"/>
  <c r="AQ1414" i="2" s="1"/>
  <c r="AW1438" i="2"/>
  <c r="AW1462" i="2"/>
  <c r="AW1486" i="2"/>
  <c r="AW1510" i="2"/>
  <c r="AW1534" i="2"/>
  <c r="AW1558" i="2"/>
  <c r="AW1582" i="2"/>
  <c r="AW1606" i="2"/>
  <c r="AW1630" i="2"/>
  <c r="AW1654" i="2"/>
  <c r="AW1678" i="2"/>
  <c r="AW1702" i="2"/>
  <c r="AW1726" i="2"/>
  <c r="AW1750" i="2"/>
  <c r="AW1774" i="2"/>
  <c r="AW1798" i="2"/>
  <c r="AW1822" i="2"/>
  <c r="AQ1822" i="2" s="1"/>
  <c r="AW1846" i="2"/>
  <c r="AQ1846" i="2" s="1"/>
  <c r="AW1870" i="2"/>
  <c r="AW2189" i="2"/>
  <c r="AW2312" i="2"/>
  <c r="AW2435" i="2"/>
  <c r="AW2557" i="2"/>
  <c r="AW2663" i="2"/>
  <c r="AW2767" i="2"/>
  <c r="AW2879" i="2"/>
  <c r="AW2964" i="2"/>
  <c r="AW3076" i="2"/>
  <c r="AW3180" i="2"/>
  <c r="AW3272" i="2"/>
  <c r="AW3385" i="2"/>
  <c r="AW3488" i="2"/>
  <c r="AW3577" i="2"/>
  <c r="AW3677" i="2"/>
  <c r="AW3776" i="2"/>
  <c r="AW3865" i="2"/>
  <c r="AW3965" i="2"/>
  <c r="AW4064" i="2"/>
  <c r="AW2078" i="2"/>
  <c r="AW2208" i="2"/>
  <c r="AW2330" i="2"/>
  <c r="AW2452" i="2"/>
  <c r="AW2575" i="2"/>
  <c r="AW2690" i="2"/>
  <c r="AW2790" i="2"/>
  <c r="AW2885" i="2"/>
  <c r="AW2999" i="2"/>
  <c r="AW3099" i="2"/>
  <c r="AW3194" i="2"/>
  <c r="AQ3194" i="2" s="1"/>
  <c r="AW3300" i="2"/>
  <c r="AW3408" i="2"/>
  <c r="AW3494" i="2"/>
  <c r="AW3603" i="2"/>
  <c r="AW3699" i="2"/>
  <c r="AW3782" i="2"/>
  <c r="AW3891" i="2"/>
  <c r="AW3987" i="2"/>
  <c r="AW4070" i="2"/>
  <c r="AW52" i="2"/>
  <c r="AW88" i="2"/>
  <c r="AW131" i="2"/>
  <c r="AW174" i="2"/>
  <c r="AW210" i="2"/>
  <c r="AW254" i="2"/>
  <c r="AW296" i="2"/>
  <c r="AQ296" i="2" s="1"/>
  <c r="AW340" i="2"/>
  <c r="AW376" i="2"/>
  <c r="AW419" i="2"/>
  <c r="AW2187" i="2"/>
  <c r="AW2365" i="2"/>
  <c r="AW2597" i="2"/>
  <c r="AW2770" i="2"/>
  <c r="AW2927" i="2"/>
  <c r="AW3110" i="2"/>
  <c r="AW3301" i="2"/>
  <c r="AW3485" i="2"/>
  <c r="AW3629" i="2"/>
  <c r="AW3803" i="2"/>
  <c r="AW3967" i="2"/>
  <c r="AW4109" i="2"/>
  <c r="AW53" i="2"/>
  <c r="AW106" i="2"/>
  <c r="AW175" i="2"/>
  <c r="AW229" i="2"/>
  <c r="AW298" i="2"/>
  <c r="AW351" i="2"/>
  <c r="AW421" i="2"/>
  <c r="AW472" i="2"/>
  <c r="AW536" i="2"/>
  <c r="AW587" i="2"/>
  <c r="AW638" i="2"/>
  <c r="AW701" i="2"/>
  <c r="AQ701" i="2" s="1"/>
  <c r="AW749" i="2"/>
  <c r="AQ749" i="2" s="1"/>
  <c r="AW778" i="2"/>
  <c r="AQ778" i="2" s="1"/>
  <c r="AW811" i="2"/>
  <c r="AW841" i="2"/>
  <c r="AW870" i="2"/>
  <c r="AW899" i="2"/>
  <c r="AW932" i="2"/>
  <c r="AW962" i="2"/>
  <c r="AW991" i="2"/>
  <c r="AW1020" i="2"/>
  <c r="AW1053" i="2"/>
  <c r="AW1083" i="2"/>
  <c r="AW1112" i="2"/>
  <c r="AW1141" i="2"/>
  <c r="AW1175" i="2"/>
  <c r="AW1204" i="2"/>
  <c r="AW1233" i="2"/>
  <c r="AW1262" i="2"/>
  <c r="AW1296" i="2"/>
  <c r="AW1325" i="2"/>
  <c r="AW1354" i="2"/>
  <c r="AW1387" i="2"/>
  <c r="AW1417" i="2"/>
  <c r="AW1446" i="2"/>
  <c r="AW1475" i="2"/>
  <c r="AW1508" i="2"/>
  <c r="AW1537" i="2"/>
  <c r="AW1565" i="2"/>
  <c r="AW1593" i="2"/>
  <c r="AW1621" i="2"/>
  <c r="AW1652" i="2"/>
  <c r="AW1681" i="2"/>
  <c r="AW1709" i="2"/>
  <c r="AW1737" i="2"/>
  <c r="AW1765" i="2"/>
  <c r="AW1796" i="2"/>
  <c r="AW1825" i="2"/>
  <c r="AW1853" i="2"/>
  <c r="AW1881" i="2"/>
  <c r="AW1906" i="2"/>
  <c r="AW1930" i="2"/>
  <c r="AW1954" i="2"/>
  <c r="AW1978" i="2"/>
  <c r="AW2002" i="2"/>
  <c r="AW2026" i="2"/>
  <c r="AW2050" i="2"/>
  <c r="AW2194" i="2"/>
  <c r="AW2366" i="2"/>
  <c r="AW2600" i="2"/>
  <c r="AW2772" i="2"/>
  <c r="AW2960" i="2"/>
  <c r="AW3119" i="2"/>
  <c r="AW3302" i="2"/>
  <c r="AW3491" i="2"/>
  <c r="AW3632" i="2"/>
  <c r="AW3805" i="2"/>
  <c r="AW3969" i="2"/>
  <c r="AW4133" i="2"/>
  <c r="AW54" i="2"/>
  <c r="AW112" i="2"/>
  <c r="AW176" i="2"/>
  <c r="AW234" i="2"/>
  <c r="AW299" i="2"/>
  <c r="AW364" i="2"/>
  <c r="AW422" i="2"/>
  <c r="AW473" i="2"/>
  <c r="AW538" i="2"/>
  <c r="AW589" i="2"/>
  <c r="AW639" i="2"/>
  <c r="AW702" i="2"/>
  <c r="AW750" i="2"/>
  <c r="AQ750" i="2" s="1"/>
  <c r="AW779" i="2"/>
  <c r="AQ779" i="2" s="1"/>
  <c r="AW812" i="2"/>
  <c r="AW842" i="2"/>
  <c r="AW871" i="2"/>
  <c r="AW900" i="2"/>
  <c r="AW933" i="2"/>
  <c r="AW963" i="2"/>
  <c r="AW992" i="2"/>
  <c r="AW1021" i="2"/>
  <c r="AW1055" i="2"/>
  <c r="AW1084" i="2"/>
  <c r="AW1113" i="2"/>
  <c r="AW1142" i="2"/>
  <c r="AW1176" i="2"/>
  <c r="AW1205" i="2"/>
  <c r="AW1234" i="2"/>
  <c r="AW1267" i="2"/>
  <c r="AW1297" i="2"/>
  <c r="AW1326" i="2"/>
  <c r="AW1355" i="2"/>
  <c r="AW1388" i="2"/>
  <c r="AW1418" i="2"/>
  <c r="AQ1418" i="2" s="1"/>
  <c r="AW1447" i="2"/>
  <c r="AW1476" i="2"/>
  <c r="AW1509" i="2"/>
  <c r="AW1538" i="2"/>
  <c r="AW1566" i="2"/>
  <c r="AW1594" i="2"/>
  <c r="AW1622" i="2"/>
  <c r="AW1653" i="2"/>
  <c r="AW1682" i="2"/>
  <c r="AW1710" i="2"/>
  <c r="AW1738" i="2"/>
  <c r="AW1766" i="2"/>
  <c r="AW1797" i="2"/>
  <c r="AW1826" i="2"/>
  <c r="AW1854" i="2"/>
  <c r="AW1882" i="2"/>
  <c r="AW1907" i="2"/>
  <c r="AW1931" i="2"/>
  <c r="AW1955" i="2"/>
  <c r="AW1979" i="2"/>
  <c r="AW2003" i="2"/>
  <c r="AW2027" i="2"/>
  <c r="AW2051" i="2"/>
  <c r="AW2198" i="2"/>
  <c r="AW2375" i="2"/>
  <c r="AW2604" i="2"/>
  <c r="AW2792" i="2"/>
  <c r="AW2962" i="2"/>
  <c r="AW3120" i="2"/>
  <c r="AW3311" i="2"/>
  <c r="AW3492" i="2"/>
  <c r="AW3635" i="2"/>
  <c r="AW3816" i="2"/>
  <c r="AW3989" i="2"/>
  <c r="AW55" i="2"/>
  <c r="AW124" i="2"/>
  <c r="AW178" i="2"/>
  <c r="AW246" i="2"/>
  <c r="AW301" i="2"/>
  <c r="AW368" i="2"/>
  <c r="AW423" i="2"/>
  <c r="AW486" i="2"/>
  <c r="AW539" i="2"/>
  <c r="AW590" i="2"/>
  <c r="AW652" i="2"/>
  <c r="AW703" i="2"/>
  <c r="AW751" i="2"/>
  <c r="AQ751" i="2" s="1"/>
  <c r="AW780" i="2"/>
  <c r="AW813" i="2"/>
  <c r="AW843" i="2"/>
  <c r="AQ843" i="2" s="1"/>
  <c r="AW872" i="2"/>
  <c r="AW901" i="2"/>
  <c r="AW935" i="2"/>
  <c r="AQ935" i="2" s="1"/>
  <c r="AW964" i="2"/>
  <c r="AW993" i="2"/>
  <c r="AW1022" i="2"/>
  <c r="AW1056" i="2"/>
  <c r="AW1085" i="2"/>
  <c r="AW1114" i="2"/>
  <c r="AW1147" i="2"/>
  <c r="AW1177" i="2"/>
  <c r="AW1206" i="2"/>
  <c r="AW1235" i="2"/>
  <c r="AW1268" i="2"/>
  <c r="AW1298" i="2"/>
  <c r="AW1327" i="2"/>
  <c r="AW1356" i="2"/>
  <c r="AW1389" i="2"/>
  <c r="AW1419" i="2"/>
  <c r="AW1448" i="2"/>
  <c r="AW1477" i="2"/>
  <c r="AW1511" i="2"/>
  <c r="AW1539" i="2"/>
  <c r="AW1567" i="2"/>
  <c r="AW1595" i="2"/>
  <c r="AW1625" i="2"/>
  <c r="AW1655" i="2"/>
  <c r="AW1683" i="2"/>
  <c r="AW1711" i="2"/>
  <c r="AW1739" i="2"/>
  <c r="AQ1739" i="2" s="1"/>
  <c r="AW1769" i="2"/>
  <c r="AW1799" i="2"/>
  <c r="AW1827" i="2"/>
  <c r="AW1855" i="2"/>
  <c r="AW1883" i="2"/>
  <c r="AW1908" i="2"/>
  <c r="AW1932" i="2"/>
  <c r="AW1956" i="2"/>
  <c r="AW1980" i="2"/>
  <c r="AW2004" i="2"/>
  <c r="AQ2004" i="2" s="1"/>
  <c r="AW2028" i="2"/>
  <c r="AW2052" i="2"/>
  <c r="AQ2052" i="2" s="1"/>
  <c r="AW2207" i="2"/>
  <c r="AW2413" i="2"/>
  <c r="AW2615" i="2"/>
  <c r="AW2796" i="2"/>
  <c r="AW2982" i="2"/>
  <c r="AW3122" i="2"/>
  <c r="AW3312" i="2"/>
  <c r="AQ3312" i="2" s="1"/>
  <c r="AW3493" i="2"/>
  <c r="AW3675" i="2"/>
  <c r="AW3819" i="2"/>
  <c r="AW3992" i="2"/>
  <c r="AW56" i="2"/>
  <c r="AW125" i="2"/>
  <c r="AW179" i="2"/>
  <c r="AW247" i="2"/>
  <c r="AW302" i="2"/>
  <c r="AW370" i="2"/>
  <c r="AW424" i="2"/>
  <c r="AQ424" i="2" s="1"/>
  <c r="AW488" i="2"/>
  <c r="AW541" i="2"/>
  <c r="AW591" i="2"/>
  <c r="AW654" i="2"/>
  <c r="AW704" i="2"/>
  <c r="AW752" i="2"/>
  <c r="AW781" i="2"/>
  <c r="AW815" i="2"/>
  <c r="AW844" i="2"/>
  <c r="AW873" i="2"/>
  <c r="AW902" i="2"/>
  <c r="AW936" i="2"/>
  <c r="AQ936" i="2" s="1"/>
  <c r="AW965" i="2"/>
  <c r="AW994" i="2"/>
  <c r="AW1027" i="2"/>
  <c r="AW1057" i="2"/>
  <c r="AW1086" i="2"/>
  <c r="AW1115" i="2"/>
  <c r="AW1148" i="2"/>
  <c r="AW1178" i="2"/>
  <c r="AW1207" i="2"/>
  <c r="AW1236" i="2"/>
  <c r="AW1269" i="2"/>
  <c r="AW1299" i="2"/>
  <c r="AW1328" i="2"/>
  <c r="AW1357" i="2"/>
  <c r="AW1391" i="2"/>
  <c r="AW1420" i="2"/>
  <c r="AW1449" i="2"/>
  <c r="AQ1449" i="2" s="1"/>
  <c r="AW1478" i="2"/>
  <c r="AW1512" i="2"/>
  <c r="AW1540" i="2"/>
  <c r="AW1568" i="2"/>
  <c r="AQ1568" i="2" s="1"/>
  <c r="AW1596" i="2"/>
  <c r="AW1627" i="2"/>
  <c r="AW1656" i="2"/>
  <c r="AW1684" i="2"/>
  <c r="AW1712" i="2"/>
  <c r="AW1740" i="2"/>
  <c r="AW1771" i="2"/>
  <c r="AW1800" i="2"/>
  <c r="AW1828" i="2"/>
  <c r="AW1856" i="2"/>
  <c r="AW1884" i="2"/>
  <c r="AW1909" i="2"/>
  <c r="AW1933" i="2"/>
  <c r="AW1957" i="2"/>
  <c r="AW1981" i="2"/>
  <c r="AW2005" i="2"/>
  <c r="AW2029" i="2"/>
  <c r="AW2053" i="2"/>
  <c r="AW2209" i="2"/>
  <c r="AW2432" i="2"/>
  <c r="AW2616" i="2"/>
  <c r="AW2807" i="2"/>
  <c r="AW2984" i="2"/>
  <c r="AW3133" i="2"/>
  <c r="AW3314" i="2"/>
  <c r="AW3503" i="2"/>
  <c r="AW3676" i="2"/>
  <c r="AW3820" i="2"/>
  <c r="AW3995" i="2"/>
  <c r="AW58" i="2"/>
  <c r="AW126" i="2"/>
  <c r="AW181" i="2"/>
  <c r="AW248" i="2"/>
  <c r="AW303" i="2"/>
  <c r="AW371" i="2"/>
  <c r="AW425" i="2"/>
  <c r="AW491" i="2"/>
  <c r="AW542" i="2"/>
  <c r="AW592" i="2"/>
  <c r="AW656" i="2"/>
  <c r="AW706" i="2"/>
  <c r="AW753" i="2"/>
  <c r="AW782" i="2"/>
  <c r="AW816" i="2"/>
  <c r="AW845" i="2"/>
  <c r="AW874" i="2"/>
  <c r="AW907" i="2"/>
  <c r="AW937" i="2"/>
  <c r="AW966" i="2"/>
  <c r="AW995" i="2"/>
  <c r="AQ995" i="2" s="1"/>
  <c r="AW1028" i="2"/>
  <c r="AW1058" i="2"/>
  <c r="AW1087" i="2"/>
  <c r="AW1116" i="2"/>
  <c r="AW1149" i="2"/>
  <c r="AW1179" i="2"/>
  <c r="AW1208" i="2"/>
  <c r="AQ1208" i="2" s="1"/>
  <c r="AW1237" i="2"/>
  <c r="AW1271" i="2"/>
  <c r="AW1300" i="2"/>
  <c r="AW1329" i="2"/>
  <c r="AW1358" i="2"/>
  <c r="AW1392" i="2"/>
  <c r="AW1421" i="2"/>
  <c r="AW1450" i="2"/>
  <c r="AW1483" i="2"/>
  <c r="AW1513" i="2"/>
  <c r="AW1541" i="2"/>
  <c r="AW1569" i="2"/>
  <c r="AW1597" i="2"/>
  <c r="AW1628" i="2"/>
  <c r="AW1657" i="2"/>
  <c r="AW1685" i="2"/>
  <c r="AW1713" i="2"/>
  <c r="AW1741" i="2"/>
  <c r="AW1772" i="2"/>
  <c r="AW1801" i="2"/>
  <c r="AW1829" i="2"/>
  <c r="AQ1829" i="2" s="1"/>
  <c r="AW1857" i="2"/>
  <c r="AW1885" i="2"/>
  <c r="AW1910" i="2"/>
  <c r="AW1934" i="2"/>
  <c r="AW1958" i="2"/>
  <c r="AW1982" i="2"/>
  <c r="AW2006" i="2"/>
  <c r="AW2030" i="2"/>
  <c r="AW2054" i="2"/>
  <c r="AW2211" i="2"/>
  <c r="AW2438" i="2"/>
  <c r="AW2617" i="2"/>
  <c r="AW2808" i="2"/>
  <c r="AW2988" i="2"/>
  <c r="AW3174" i="2"/>
  <c r="AW3325" i="2"/>
  <c r="AW3505" i="2"/>
  <c r="AW3678" i="2"/>
  <c r="AW3821" i="2"/>
  <c r="AW3996" i="2"/>
  <c r="AW59" i="2"/>
  <c r="AW127" i="2"/>
  <c r="AW182" i="2"/>
  <c r="AW250" i="2"/>
  <c r="AW304" i="2"/>
  <c r="AW373" i="2"/>
  <c r="AW426" i="2"/>
  <c r="AW493" i="2"/>
  <c r="AW543" i="2"/>
  <c r="AW593" i="2"/>
  <c r="AW658" i="2"/>
  <c r="AW707" i="2"/>
  <c r="AW754" i="2"/>
  <c r="AW787" i="2"/>
  <c r="AW817" i="2"/>
  <c r="AW846" i="2"/>
  <c r="AW875" i="2"/>
  <c r="AW908" i="2"/>
  <c r="AW938" i="2"/>
  <c r="AW967" i="2"/>
  <c r="AW996" i="2"/>
  <c r="AW1029" i="2"/>
  <c r="AW1059" i="2"/>
  <c r="AW1088" i="2"/>
  <c r="AW1117" i="2"/>
  <c r="AW1151" i="2"/>
  <c r="AW1180" i="2"/>
  <c r="AW1209" i="2"/>
  <c r="AW1238" i="2"/>
  <c r="AW1272" i="2"/>
  <c r="AW1301" i="2"/>
  <c r="AW1330" i="2"/>
  <c r="AW1363" i="2"/>
  <c r="AW1393" i="2"/>
  <c r="AW1422" i="2"/>
  <c r="AW1451" i="2"/>
  <c r="AW1484" i="2"/>
  <c r="AW1514" i="2"/>
  <c r="AW1542" i="2"/>
  <c r="AW1570" i="2"/>
  <c r="AW1598" i="2"/>
  <c r="AW1629" i="2"/>
  <c r="AW1658" i="2"/>
  <c r="AW1686" i="2"/>
  <c r="AW1714" i="2"/>
  <c r="AW1742" i="2"/>
  <c r="AW1773" i="2"/>
  <c r="AW1802" i="2"/>
  <c r="AW1830" i="2"/>
  <c r="AQ1830" i="2" s="1"/>
  <c r="AW1858" i="2"/>
  <c r="AW1886" i="2"/>
  <c r="AQ1886" i="2" s="1"/>
  <c r="AW1911" i="2"/>
  <c r="AW1935" i="2"/>
  <c r="AW1959" i="2"/>
  <c r="AW1983" i="2"/>
  <c r="AW2007" i="2"/>
  <c r="AW2031" i="2"/>
  <c r="AW2055" i="2"/>
  <c r="AW2231" i="2"/>
  <c r="AW2450" i="2"/>
  <c r="AW2618" i="2"/>
  <c r="AW2809" i="2"/>
  <c r="AW3000" i="2"/>
  <c r="AW3176" i="2"/>
  <c r="AW3335" i="2"/>
  <c r="AW3515" i="2"/>
  <c r="AW3679" i="2"/>
  <c r="AW3822" i="2"/>
  <c r="AW3997" i="2"/>
  <c r="AW61" i="2"/>
  <c r="AW128" i="2"/>
  <c r="AW183" i="2"/>
  <c r="AW251" i="2"/>
  <c r="AW305" i="2"/>
  <c r="AW374" i="2"/>
  <c r="AW428" i="2"/>
  <c r="AQ428" i="2" s="1"/>
  <c r="AW494" i="2"/>
  <c r="AW544" i="2"/>
  <c r="AW594" i="2"/>
  <c r="AW659" i="2"/>
  <c r="AW709" i="2"/>
  <c r="AW755" i="2"/>
  <c r="AW788" i="2"/>
  <c r="AW818" i="2"/>
  <c r="AW847" i="2"/>
  <c r="AW876" i="2"/>
  <c r="AW909" i="2"/>
  <c r="AW939" i="2"/>
  <c r="AW968" i="2"/>
  <c r="AW997" i="2"/>
  <c r="AW1031" i="2"/>
  <c r="AW1060" i="2"/>
  <c r="AW1089" i="2"/>
  <c r="AW1118" i="2"/>
  <c r="AW1152" i="2"/>
  <c r="AQ1152" i="2" s="1"/>
  <c r="AW1181" i="2"/>
  <c r="AW1210" i="2"/>
  <c r="AW1243" i="2"/>
  <c r="AW1273" i="2"/>
  <c r="AW1302" i="2"/>
  <c r="AW1331" i="2"/>
  <c r="AW1364" i="2"/>
  <c r="AW1394" i="2"/>
  <c r="AW1423" i="2"/>
  <c r="AW1452" i="2"/>
  <c r="AW1485" i="2"/>
  <c r="AW1515" i="2"/>
  <c r="AW1543" i="2"/>
  <c r="AW1571" i="2"/>
  <c r="AW1601" i="2"/>
  <c r="AW1631" i="2"/>
  <c r="AW1659" i="2"/>
  <c r="AW1687" i="2"/>
  <c r="AW1715" i="2"/>
  <c r="AW1745" i="2"/>
  <c r="AW1775" i="2"/>
  <c r="AQ1775" i="2" s="1"/>
  <c r="AW1803" i="2"/>
  <c r="AW1831" i="2"/>
  <c r="AW1859" i="2"/>
  <c r="AQ1859" i="2" s="1"/>
  <c r="AW1888" i="2"/>
  <c r="AW1912" i="2"/>
  <c r="AW1936" i="2"/>
  <c r="AW1960" i="2"/>
  <c r="AQ1960" i="2" s="1"/>
  <c r="AW1984" i="2"/>
  <c r="AW2008" i="2"/>
  <c r="AQ2008" i="2" s="1"/>
  <c r="AW2032" i="2"/>
  <c r="AW2056" i="2"/>
  <c r="AW2233" i="2"/>
  <c r="AW2451" i="2"/>
  <c r="AW2652" i="2"/>
  <c r="AW2810" i="2"/>
  <c r="AW3001" i="2"/>
  <c r="AW3191" i="2"/>
  <c r="AW3338" i="2"/>
  <c r="AW3517" i="2"/>
  <c r="AW3681" i="2"/>
  <c r="AW3854" i="2"/>
  <c r="AW3998" i="2"/>
  <c r="AW62" i="2"/>
  <c r="AW130" i="2"/>
  <c r="AW184" i="2"/>
  <c r="AW253" i="2"/>
  <c r="AW306" i="2"/>
  <c r="AW375" i="2"/>
  <c r="AW436" i="2"/>
  <c r="AW495" i="2"/>
  <c r="AW545" i="2"/>
  <c r="AW596" i="2"/>
  <c r="AW661" i="2"/>
  <c r="AW710" i="2"/>
  <c r="AW756" i="2"/>
  <c r="AW789" i="2"/>
  <c r="AW819" i="2"/>
  <c r="AW848" i="2"/>
  <c r="AW877" i="2"/>
  <c r="AW911" i="2"/>
  <c r="AW940" i="2"/>
  <c r="AW969" i="2"/>
  <c r="AW998" i="2"/>
  <c r="AW1032" i="2"/>
  <c r="AW1061" i="2"/>
  <c r="AW1090" i="2"/>
  <c r="AW1123" i="2"/>
  <c r="AW1153" i="2"/>
  <c r="AW1182" i="2"/>
  <c r="AW1211" i="2"/>
  <c r="AW1244" i="2"/>
  <c r="AQ1244" i="2" s="1"/>
  <c r="AW1274" i="2"/>
  <c r="AW1303" i="2"/>
  <c r="AW1332" i="2"/>
  <c r="AW1365" i="2"/>
  <c r="AW1395" i="2"/>
  <c r="AW1424" i="2"/>
  <c r="AW1453" i="2"/>
  <c r="AW1487" i="2"/>
  <c r="AW1516" i="2"/>
  <c r="AW1544" i="2"/>
  <c r="AW1572" i="2"/>
  <c r="AW1603" i="2"/>
  <c r="AW1632" i="2"/>
  <c r="AW1660" i="2"/>
  <c r="AW1688" i="2"/>
  <c r="AW1716" i="2"/>
  <c r="AW1747" i="2"/>
  <c r="AW1776" i="2"/>
  <c r="AW1804" i="2"/>
  <c r="AQ1804" i="2" s="1"/>
  <c r="AW1832" i="2"/>
  <c r="AW1860" i="2"/>
  <c r="AW1889" i="2"/>
  <c r="AW1913" i="2"/>
  <c r="AW1937" i="2"/>
  <c r="AQ1937" i="2" s="1"/>
  <c r="AW1961" i="2"/>
  <c r="AW1985" i="2"/>
  <c r="AQ1985" i="2" s="1"/>
  <c r="AW2009" i="2"/>
  <c r="AW2033" i="2"/>
  <c r="AW2057" i="2"/>
  <c r="AW2236" i="2"/>
  <c r="AW2453" i="2"/>
  <c r="AW2653" i="2"/>
  <c r="AW2811" i="2"/>
  <c r="AW3002" i="2"/>
  <c r="AW3192" i="2"/>
  <c r="AW3341" i="2"/>
  <c r="AW3528" i="2"/>
  <c r="AW3701" i="2"/>
  <c r="AW3863" i="2"/>
  <c r="AW4007" i="2"/>
  <c r="AW63" i="2"/>
  <c r="AW133" i="2"/>
  <c r="AW185" i="2"/>
  <c r="AW255" i="2"/>
  <c r="AW308" i="2"/>
  <c r="AW377" i="2"/>
  <c r="AW437" i="2"/>
  <c r="AW496" i="2"/>
  <c r="AW546" i="2"/>
  <c r="AW608" i="2"/>
  <c r="AW662" i="2"/>
  <c r="AQ662" i="2" s="1"/>
  <c r="AW711" i="2"/>
  <c r="AW757" i="2"/>
  <c r="AW791" i="2"/>
  <c r="AW820" i="2"/>
  <c r="AW849" i="2"/>
  <c r="AW878" i="2"/>
  <c r="AW912" i="2"/>
  <c r="AW941" i="2"/>
  <c r="AW970" i="2"/>
  <c r="AW1003" i="2"/>
  <c r="AQ1003" i="2" s="1"/>
  <c r="AW1033" i="2"/>
  <c r="AW1062" i="2"/>
  <c r="AW1091" i="2"/>
  <c r="AW1124" i="2"/>
  <c r="AW1154" i="2"/>
  <c r="AW1183" i="2"/>
  <c r="AW1212" i="2"/>
  <c r="AW1245" i="2"/>
  <c r="AW1275" i="2"/>
  <c r="AQ1275" i="2" s="1"/>
  <c r="AW1304" i="2"/>
  <c r="AQ1304" i="2" s="1"/>
  <c r="AW1333" i="2"/>
  <c r="AW1367" i="2"/>
  <c r="AW1396" i="2"/>
  <c r="AW1425" i="2"/>
  <c r="AQ1425" i="2" s="1"/>
  <c r="AW1454" i="2"/>
  <c r="AW1488" i="2"/>
  <c r="AW1517" i="2"/>
  <c r="AW1545" i="2"/>
  <c r="AW1573" i="2"/>
  <c r="AW1604" i="2"/>
  <c r="AW1633" i="2"/>
  <c r="AW1661" i="2"/>
  <c r="AW1689" i="2"/>
  <c r="AW1717" i="2"/>
  <c r="AW1748" i="2"/>
  <c r="AW1777" i="2"/>
  <c r="AW1805" i="2"/>
  <c r="AW1833" i="2"/>
  <c r="AW1861" i="2"/>
  <c r="AW1890" i="2"/>
  <c r="AW1914" i="2"/>
  <c r="AW1938" i="2"/>
  <c r="AW1962" i="2"/>
  <c r="AW1986" i="2"/>
  <c r="AW2010" i="2"/>
  <c r="AW2034" i="2"/>
  <c r="AW2058" i="2"/>
  <c r="AW2242" i="2"/>
  <c r="AW2456" i="2"/>
  <c r="AW2674" i="2"/>
  <c r="AW2813" i="2"/>
  <c r="AW3003" i="2"/>
  <c r="AW3193" i="2"/>
  <c r="AW3383" i="2"/>
  <c r="AW3531" i="2"/>
  <c r="AW3704" i="2"/>
  <c r="AW3875" i="2"/>
  <c r="AW4009" i="2"/>
  <c r="AW2243" i="2"/>
  <c r="AW2475" i="2"/>
  <c r="AW2676" i="2"/>
  <c r="AW2832" i="2"/>
  <c r="AW3005" i="2"/>
  <c r="AW3195" i="2"/>
  <c r="AW3384" i="2"/>
  <c r="AW3532" i="2"/>
  <c r="AW3707" i="2"/>
  <c r="AW3877" i="2"/>
  <c r="AW4019" i="2"/>
  <c r="AW2244" i="2"/>
  <c r="AQ2244" i="2" s="1"/>
  <c r="AW2477" i="2"/>
  <c r="AW2687" i="2"/>
  <c r="AW2866" i="2"/>
  <c r="AW3024" i="2"/>
  <c r="AW3197" i="2"/>
  <c r="AQ3197" i="2" s="1"/>
  <c r="AW3386" i="2"/>
  <c r="AW3533" i="2"/>
  <c r="AW3708" i="2"/>
  <c r="AW3888" i="2"/>
  <c r="AW4059" i="2"/>
  <c r="AW2077" i="2"/>
  <c r="AW2291" i="2"/>
  <c r="AW2486" i="2"/>
  <c r="AW2692" i="2"/>
  <c r="AW2882" i="2"/>
  <c r="AW3029" i="2"/>
  <c r="AW3218" i="2"/>
  <c r="AW3389" i="2"/>
  <c r="AW3566" i="2"/>
  <c r="AW3710" i="2"/>
  <c r="AW3893" i="2"/>
  <c r="AW4067" i="2"/>
  <c r="AW2087" i="2"/>
  <c r="AQ2087" i="2" s="1"/>
  <c r="AW2309" i="2"/>
  <c r="AW2495" i="2"/>
  <c r="AW2693" i="2"/>
  <c r="AQ2693" i="2" s="1"/>
  <c r="AW2883" i="2"/>
  <c r="AW3032" i="2"/>
  <c r="AW3221" i="2"/>
  <c r="AQ3221" i="2" s="1"/>
  <c r="AW3410" i="2"/>
  <c r="AW3575" i="2"/>
  <c r="AW3719" i="2"/>
  <c r="AW3894" i="2"/>
  <c r="AW4068" i="2"/>
  <c r="AW2089" i="2"/>
  <c r="AW2316" i="2"/>
  <c r="AW2496" i="2"/>
  <c r="AW2694" i="2"/>
  <c r="AW2884" i="2"/>
  <c r="AW3074" i="2"/>
  <c r="AW3224" i="2"/>
  <c r="AW3413" i="2"/>
  <c r="AW3587" i="2"/>
  <c r="AW3721" i="2"/>
  <c r="AW3895" i="2"/>
  <c r="AW4069" i="2"/>
  <c r="AW14" i="2"/>
  <c r="AW87" i="2"/>
  <c r="AW148" i="2"/>
  <c r="AQ148" i="2" s="1"/>
  <c r="AW209" i="2"/>
  <c r="AW270" i="2"/>
  <c r="AW332" i="2"/>
  <c r="AW392" i="2"/>
  <c r="AW461" i="2"/>
  <c r="AW511" i="2"/>
  <c r="AW568" i="2"/>
  <c r="AW620" i="2"/>
  <c r="AW677" i="2"/>
  <c r="AW731" i="2"/>
  <c r="AW769" i="2"/>
  <c r="AW798" i="2"/>
  <c r="AW827" i="2"/>
  <c r="AW860" i="2"/>
  <c r="AW890" i="2"/>
  <c r="AW919" i="2"/>
  <c r="AW948" i="2"/>
  <c r="AW981" i="2"/>
  <c r="AW1011" i="2"/>
  <c r="AW1040" i="2"/>
  <c r="AW1069" i="2"/>
  <c r="AW1103" i="2"/>
  <c r="AW1132" i="2"/>
  <c r="AW1161" i="2"/>
  <c r="AW1190" i="2"/>
  <c r="AW1224" i="2"/>
  <c r="AW1253" i="2"/>
  <c r="AQ1253" i="2" s="1"/>
  <c r="AW1282" i="2"/>
  <c r="AW1315" i="2"/>
  <c r="AW1345" i="2"/>
  <c r="AW1374" i="2"/>
  <c r="AW1403" i="2"/>
  <c r="AW1436" i="2"/>
  <c r="AW1466" i="2"/>
  <c r="AW1495" i="2"/>
  <c r="AW1524" i="2"/>
  <c r="AW1555" i="2"/>
  <c r="AW1584" i="2"/>
  <c r="AW1612" i="2"/>
  <c r="AW1640" i="2"/>
  <c r="AW1668" i="2"/>
  <c r="AW1699" i="2"/>
  <c r="AW1728" i="2"/>
  <c r="AW1756" i="2"/>
  <c r="AW1784" i="2"/>
  <c r="AW1812" i="2"/>
  <c r="AW1843" i="2"/>
  <c r="AW1872" i="2"/>
  <c r="AW1897" i="2"/>
  <c r="AW1921" i="2"/>
  <c r="AW1945" i="2"/>
  <c r="AW1969" i="2"/>
  <c r="AW1993" i="2"/>
  <c r="AW2017" i="2"/>
  <c r="AQ2017" i="2" s="1"/>
  <c r="AW2041" i="2"/>
  <c r="AW2065" i="2"/>
  <c r="AW2101" i="2"/>
  <c r="AW2328" i="2"/>
  <c r="AW2497" i="2"/>
  <c r="AW2696" i="2"/>
  <c r="AW2886" i="2"/>
  <c r="AW3075" i="2"/>
  <c r="AW3226" i="2"/>
  <c r="AW3416" i="2"/>
  <c r="AW3589" i="2"/>
  <c r="AW3731" i="2"/>
  <c r="AW3897" i="2"/>
  <c r="AW4079" i="2"/>
  <c r="AW15" i="2"/>
  <c r="AW89" i="2"/>
  <c r="AW149" i="2"/>
  <c r="AW212" i="2"/>
  <c r="AW271" i="2"/>
  <c r="AW341" i="2"/>
  <c r="AW394" i="2"/>
  <c r="AW462" i="2"/>
  <c r="AW512" i="2"/>
  <c r="AW570" i="2"/>
  <c r="AW628" i="2"/>
  <c r="AW678" i="2"/>
  <c r="AW733" i="2"/>
  <c r="AW770" i="2"/>
  <c r="AW799" i="2"/>
  <c r="AW828" i="2"/>
  <c r="AW861" i="2"/>
  <c r="AW891" i="2"/>
  <c r="AW920" i="2"/>
  <c r="AW949" i="2"/>
  <c r="AW983" i="2"/>
  <c r="AW1012" i="2"/>
  <c r="AW1041" i="2"/>
  <c r="AW1070" i="2"/>
  <c r="AW1104" i="2"/>
  <c r="AW1133" i="2"/>
  <c r="AW1162" i="2"/>
  <c r="AW1195" i="2"/>
  <c r="AW1225" i="2"/>
  <c r="AW1254" i="2"/>
  <c r="AW1283" i="2"/>
  <c r="AW1316" i="2"/>
  <c r="AW1346" i="2"/>
  <c r="AW1375" i="2"/>
  <c r="AW1404" i="2"/>
  <c r="AW1437" i="2"/>
  <c r="AW1467" i="2"/>
  <c r="AW1496" i="2"/>
  <c r="AW1525" i="2"/>
  <c r="AW1556" i="2"/>
  <c r="AW1585" i="2"/>
  <c r="AW1613" i="2"/>
  <c r="AW1641" i="2"/>
  <c r="AW1669" i="2"/>
  <c r="AW1700" i="2"/>
  <c r="AW1729" i="2"/>
  <c r="AW1757" i="2"/>
  <c r="AW1785" i="2"/>
  <c r="AW1813" i="2"/>
  <c r="AW1844" i="2"/>
  <c r="AW1873" i="2"/>
  <c r="AW1898" i="2"/>
  <c r="AQ1898" i="2" s="1"/>
  <c r="AW1922" i="2"/>
  <c r="AQ1922" i="2" s="1"/>
  <c r="AW1946" i="2"/>
  <c r="AQ1946" i="2" s="1"/>
  <c r="AW1970" i="2"/>
  <c r="AW1994" i="2"/>
  <c r="AW2018" i="2"/>
  <c r="AQ2018" i="2" s="1"/>
  <c r="AW2042" i="2"/>
  <c r="AW2066" i="2"/>
  <c r="AW2111" i="2"/>
  <c r="AW2329" i="2"/>
  <c r="AW2543" i="2"/>
  <c r="AW2715" i="2"/>
  <c r="AW2888" i="2"/>
  <c r="AW3077" i="2"/>
  <c r="AW3227" i="2"/>
  <c r="AW3418" i="2"/>
  <c r="AW3600" i="2"/>
  <c r="AW3771" i="2"/>
  <c r="AW3915" i="2"/>
  <c r="AW4081" i="2"/>
  <c r="AW30" i="2"/>
  <c r="AW90" i="2"/>
  <c r="AW155" i="2"/>
  <c r="AW220" i="2"/>
  <c r="AW278" i="2"/>
  <c r="AW342" i="2"/>
  <c r="AW400" i="2"/>
  <c r="AW463" i="2"/>
  <c r="AW514" i="2"/>
  <c r="AW572" i="2"/>
  <c r="AW629" i="2"/>
  <c r="AQ629" i="2" s="1"/>
  <c r="AW679" i="2"/>
  <c r="AW734" i="2"/>
  <c r="AW771" i="2"/>
  <c r="AW800" i="2"/>
  <c r="AW829" i="2"/>
  <c r="AW863" i="2"/>
  <c r="AW892" i="2"/>
  <c r="AW921" i="2"/>
  <c r="AW950" i="2"/>
  <c r="AW984" i="2"/>
  <c r="AW1013" i="2"/>
  <c r="AW1042" i="2"/>
  <c r="AW1075" i="2"/>
  <c r="AW1105" i="2"/>
  <c r="AW1134" i="2"/>
  <c r="AW1163" i="2"/>
  <c r="AW1196" i="2"/>
  <c r="AW1226" i="2"/>
  <c r="AW1255" i="2"/>
  <c r="AQ1255" i="2" s="1"/>
  <c r="AW1284" i="2"/>
  <c r="AW1317" i="2"/>
  <c r="AQ1317" i="2" s="1"/>
  <c r="AW1347" i="2"/>
  <c r="AW1376" i="2"/>
  <c r="AW1405" i="2"/>
  <c r="AQ1405" i="2" s="1"/>
  <c r="AW1439" i="2"/>
  <c r="AW1468" i="2"/>
  <c r="AW1497" i="2"/>
  <c r="AW1526" i="2"/>
  <c r="AW1557" i="2"/>
  <c r="AW1586" i="2"/>
  <c r="AW1614" i="2"/>
  <c r="AW1642" i="2"/>
  <c r="AW1670" i="2"/>
  <c r="AW1701" i="2"/>
  <c r="AW1730" i="2"/>
  <c r="AW1758" i="2"/>
  <c r="AW1786" i="2"/>
  <c r="AW1814" i="2"/>
  <c r="AW1845" i="2"/>
  <c r="AW1874" i="2"/>
  <c r="AW1899" i="2"/>
  <c r="AQ1899" i="2" s="1"/>
  <c r="AW1923" i="2"/>
  <c r="AW1947" i="2"/>
  <c r="AW1971" i="2"/>
  <c r="AW1995" i="2"/>
  <c r="AW2019" i="2"/>
  <c r="AW2043" i="2"/>
  <c r="AW2067" i="2"/>
  <c r="AW2114" i="2"/>
  <c r="AW2331" i="2"/>
  <c r="AW2555" i="2"/>
  <c r="AW2717" i="2"/>
  <c r="AW2907" i="2"/>
  <c r="AW3078" i="2"/>
  <c r="AW3228" i="2"/>
  <c r="AW3419" i="2"/>
  <c r="AW3604" i="2"/>
  <c r="AW3773" i="2"/>
  <c r="AW3917" i="2"/>
  <c r="AW4091" i="2"/>
  <c r="AW38" i="2"/>
  <c r="AW92" i="2"/>
  <c r="AW160" i="2"/>
  <c r="AW221" i="2"/>
  <c r="AW282" i="2"/>
  <c r="AW343" i="2"/>
  <c r="AW412" i="2"/>
  <c r="AW464" i="2"/>
  <c r="AW515" i="2"/>
  <c r="AW580" i="2"/>
  <c r="AW630" i="2"/>
  <c r="AW680" i="2"/>
  <c r="AQ680" i="2" s="1"/>
  <c r="AW736" i="2"/>
  <c r="AW772" i="2"/>
  <c r="AW801" i="2"/>
  <c r="AW830" i="2"/>
  <c r="AW864" i="2"/>
  <c r="AW893" i="2"/>
  <c r="AW922" i="2"/>
  <c r="AW955" i="2"/>
  <c r="AW985" i="2"/>
  <c r="AW1014" i="2"/>
  <c r="AW1043" i="2"/>
  <c r="AW1076" i="2"/>
  <c r="AW1106" i="2"/>
  <c r="AW1135" i="2"/>
  <c r="AW1164" i="2"/>
  <c r="AW1197" i="2"/>
  <c r="AW1227" i="2"/>
  <c r="AW1256" i="2"/>
  <c r="AW1285" i="2"/>
  <c r="AW1319" i="2"/>
  <c r="AW1348" i="2"/>
  <c r="AW1377" i="2"/>
  <c r="AW1406" i="2"/>
  <c r="AW1440" i="2"/>
  <c r="AW1469" i="2"/>
  <c r="AW1498" i="2"/>
  <c r="AW1529" i="2"/>
  <c r="AW1559" i="2"/>
  <c r="AW1587" i="2"/>
  <c r="AW1615" i="2"/>
  <c r="AW1643" i="2"/>
  <c r="AW1673" i="2"/>
  <c r="AW1703" i="2"/>
  <c r="AW1731" i="2"/>
  <c r="AW1759" i="2"/>
  <c r="AW1787" i="2"/>
  <c r="AW1817" i="2"/>
  <c r="AW1847" i="2"/>
  <c r="AW1875" i="2"/>
  <c r="AW1900" i="2"/>
  <c r="AQ1900" i="2" s="1"/>
  <c r="AW1924" i="2"/>
  <c r="AW1948" i="2"/>
  <c r="AW1972" i="2"/>
  <c r="AW1996" i="2"/>
  <c r="AW2020" i="2"/>
  <c r="AW2044" i="2"/>
  <c r="AW2119" i="2"/>
  <c r="AW2333" i="2"/>
  <c r="AW2568" i="2"/>
  <c r="AW2720" i="2"/>
  <c r="AW2909" i="2"/>
  <c r="AW3080" i="2"/>
  <c r="AW3269" i="2"/>
  <c r="AW3420" i="2"/>
  <c r="AW3605" i="2"/>
  <c r="AW3779" i="2"/>
  <c r="AW3920" i="2"/>
  <c r="AW4093" i="2"/>
  <c r="AW39" i="2"/>
  <c r="AW100" i="2"/>
  <c r="AW161" i="2"/>
  <c r="AW222" i="2"/>
  <c r="AW284" i="2"/>
  <c r="AW344" i="2"/>
  <c r="AW413" i="2"/>
  <c r="AW466" i="2"/>
  <c r="AW517" i="2"/>
  <c r="AW581" i="2"/>
  <c r="AW631" i="2"/>
  <c r="AQ631" i="2" s="1"/>
  <c r="AW682" i="2"/>
  <c r="AW737" i="2"/>
  <c r="AW773" i="2"/>
  <c r="AW802" i="2"/>
  <c r="AW835" i="2"/>
  <c r="AW865" i="2"/>
  <c r="AW894" i="2"/>
  <c r="AW923" i="2"/>
  <c r="AW956" i="2"/>
  <c r="AW986" i="2"/>
  <c r="AW1015" i="2"/>
  <c r="AW1044" i="2"/>
  <c r="AW1077" i="2"/>
  <c r="AW1107" i="2"/>
  <c r="AW1136" i="2"/>
  <c r="AW1165" i="2"/>
  <c r="AW1199" i="2"/>
  <c r="AW1228" i="2"/>
  <c r="AQ1228" i="2" s="1"/>
  <c r="AW1257" i="2"/>
  <c r="AW1286" i="2"/>
  <c r="AW1320" i="2"/>
  <c r="AQ1320" i="2" s="1"/>
  <c r="AW1349" i="2"/>
  <c r="AW1378" i="2"/>
  <c r="AW1411" i="2"/>
  <c r="AW1441" i="2"/>
  <c r="AW1470" i="2"/>
  <c r="AW1499" i="2"/>
  <c r="AW1531" i="2"/>
  <c r="AW1560" i="2"/>
  <c r="AW1588" i="2"/>
  <c r="AW1616" i="2"/>
  <c r="AW1644" i="2"/>
  <c r="AW1675" i="2"/>
  <c r="AW1704" i="2"/>
  <c r="AW1732" i="2"/>
  <c r="AW1760" i="2"/>
  <c r="AW1788" i="2"/>
  <c r="AW1819" i="2"/>
  <c r="AW1848" i="2"/>
  <c r="AW1876" i="2"/>
  <c r="AQ1876" i="2" s="1"/>
  <c r="AW1901" i="2"/>
  <c r="AW1925" i="2"/>
  <c r="AW1949" i="2"/>
  <c r="AW1973" i="2"/>
  <c r="AW1997" i="2"/>
  <c r="AW2021" i="2"/>
  <c r="AW2045" i="2"/>
  <c r="AW2120" i="2"/>
  <c r="AW2353" i="2"/>
  <c r="AW2572" i="2"/>
  <c r="AW2724" i="2"/>
  <c r="AW2912" i="2"/>
  <c r="AW3101" i="2"/>
  <c r="AW3270" i="2"/>
  <c r="AW3421" i="2"/>
  <c r="AW3606" i="2"/>
  <c r="AW3780" i="2"/>
  <c r="AW3923" i="2"/>
  <c r="AW4103" i="2"/>
  <c r="AW40" i="2"/>
  <c r="AW101" i="2"/>
  <c r="AW162" i="2"/>
  <c r="AW223" i="2"/>
  <c r="AW292" i="2"/>
  <c r="AW346" i="2"/>
  <c r="AW414" i="2"/>
  <c r="AW467" i="2"/>
  <c r="AW522" i="2"/>
  <c r="AW582" i="2"/>
  <c r="AW632" i="2"/>
  <c r="AW688" i="2"/>
  <c r="AW738" i="2"/>
  <c r="AW774" i="2"/>
  <c r="AW803" i="2"/>
  <c r="AQ803" i="2" s="1"/>
  <c r="AW836" i="2"/>
  <c r="AW866" i="2"/>
  <c r="AW895" i="2"/>
  <c r="AW924" i="2"/>
  <c r="AW957" i="2"/>
  <c r="AW987" i="2"/>
  <c r="AW1016" i="2"/>
  <c r="AW1045" i="2"/>
  <c r="AW1079" i="2"/>
  <c r="AW1108" i="2"/>
  <c r="AW1137" i="2"/>
  <c r="AW1166" i="2"/>
  <c r="AW1200" i="2"/>
  <c r="AW1229" i="2"/>
  <c r="AW1258" i="2"/>
  <c r="AW1291" i="2"/>
  <c r="AQ1291" i="2" s="1"/>
  <c r="AW1321" i="2"/>
  <c r="AQ1321" i="2" s="1"/>
  <c r="AW1350" i="2"/>
  <c r="AW1379" i="2"/>
  <c r="AW1412" i="2"/>
  <c r="AQ1412" i="2" s="1"/>
  <c r="AW1442" i="2"/>
  <c r="AW1471" i="2"/>
  <c r="AW1500" i="2"/>
  <c r="AW1532" i="2"/>
  <c r="AW1561" i="2"/>
  <c r="AW1589" i="2"/>
  <c r="AW1617" i="2"/>
  <c r="AW1645" i="2"/>
  <c r="AW1676" i="2"/>
  <c r="AW1705" i="2"/>
  <c r="AW1733" i="2"/>
  <c r="AW1761" i="2"/>
  <c r="AW1789" i="2"/>
  <c r="AW1820" i="2"/>
  <c r="AW1849" i="2"/>
  <c r="AW1877" i="2"/>
  <c r="AW1902" i="2"/>
  <c r="AW1926" i="2"/>
  <c r="AW1950" i="2"/>
  <c r="AQ1950" i="2" s="1"/>
  <c r="AW1974" i="2"/>
  <c r="AW1998" i="2"/>
  <c r="AW2022" i="2"/>
  <c r="AW2046" i="2"/>
  <c r="AW2122" i="2"/>
  <c r="AW2355" i="2"/>
  <c r="AW2573" i="2"/>
  <c r="AW2765" i="2"/>
  <c r="AW2916" i="2"/>
  <c r="AW3104" i="2"/>
  <c r="AW3291" i="2"/>
  <c r="AW3431" i="2"/>
  <c r="AW3607" i="2"/>
  <c r="AW3781" i="2"/>
  <c r="AW3963" i="2"/>
  <c r="AW4106" i="2"/>
  <c r="AW2868" i="2"/>
  <c r="AW104" i="2"/>
  <c r="AW269" i="2"/>
  <c r="AW449" i="2"/>
  <c r="AW586" i="2"/>
  <c r="AW725" i="2"/>
  <c r="AW823" i="2"/>
  <c r="AW898" i="2"/>
  <c r="AW980" i="2"/>
  <c r="AQ980" i="2" s="1"/>
  <c r="AW1065" i="2"/>
  <c r="AW1140" i="2"/>
  <c r="AW1223" i="2"/>
  <c r="AW1307" i="2"/>
  <c r="AW1382" i="2"/>
  <c r="AQ1382" i="2" s="1"/>
  <c r="AW1465" i="2"/>
  <c r="AW1548" i="2"/>
  <c r="AW1620" i="2"/>
  <c r="AQ1620" i="2" s="1"/>
  <c r="AW1697" i="2"/>
  <c r="AW1780" i="2"/>
  <c r="AQ1780" i="2" s="1"/>
  <c r="AW1852" i="2"/>
  <c r="AW1920" i="2"/>
  <c r="AW1989" i="2"/>
  <c r="AW2049" i="2"/>
  <c r="AW2917" i="2"/>
  <c r="AW134" i="2"/>
  <c r="AW293" i="2"/>
  <c r="AW450" i="2"/>
  <c r="AW611" i="2"/>
  <c r="AW740" i="2"/>
  <c r="AW824" i="2"/>
  <c r="AW913" i="2"/>
  <c r="AW988" i="2"/>
  <c r="AW1066" i="2"/>
  <c r="AW1155" i="2"/>
  <c r="AW1230" i="2"/>
  <c r="AW1308" i="2"/>
  <c r="AW1397" i="2"/>
  <c r="AW1472" i="2"/>
  <c r="AW1549" i="2"/>
  <c r="AW1634" i="2"/>
  <c r="AW1706" i="2"/>
  <c r="AW1781" i="2"/>
  <c r="AQ1781" i="2" s="1"/>
  <c r="AW1862" i="2"/>
  <c r="AW1927" i="2"/>
  <c r="AW1990" i="2"/>
  <c r="AW2059" i="2"/>
  <c r="AW2918" i="2"/>
  <c r="AW135" i="2"/>
  <c r="AW294" i="2"/>
  <c r="AW452" i="2"/>
  <c r="AW614" i="2"/>
  <c r="AW747" i="2"/>
  <c r="AW825" i="2"/>
  <c r="AW914" i="2"/>
  <c r="AW989" i="2"/>
  <c r="AW1067" i="2"/>
  <c r="AW1156" i="2"/>
  <c r="AW1231" i="2"/>
  <c r="AW1309" i="2"/>
  <c r="AQ1309" i="2" s="1"/>
  <c r="AW1398" i="2"/>
  <c r="AQ1398" i="2" s="1"/>
  <c r="AW1473" i="2"/>
  <c r="AQ1473" i="2" s="1"/>
  <c r="AW1550" i="2"/>
  <c r="AW1635" i="2"/>
  <c r="AW1707" i="2"/>
  <c r="AW1782" i="2"/>
  <c r="AW1865" i="2"/>
  <c r="AW1928" i="2"/>
  <c r="AW1991" i="2"/>
  <c r="AW2060" i="2"/>
  <c r="AW3026" i="2"/>
  <c r="AW136" i="2"/>
  <c r="AW295" i="2"/>
  <c r="AW460" i="2"/>
  <c r="AW615" i="2"/>
  <c r="AW748" i="2"/>
  <c r="AW826" i="2"/>
  <c r="AW915" i="2"/>
  <c r="AW990" i="2"/>
  <c r="AW1068" i="2"/>
  <c r="AW1157" i="2"/>
  <c r="AW1232" i="2"/>
  <c r="AW1310" i="2"/>
  <c r="AW1399" i="2"/>
  <c r="AQ1399" i="2" s="1"/>
  <c r="AW1474" i="2"/>
  <c r="AW1553" i="2"/>
  <c r="AW1636" i="2"/>
  <c r="AW1708" i="2"/>
  <c r="AW1783" i="2"/>
  <c r="AW1867" i="2"/>
  <c r="AW1929" i="2"/>
  <c r="AW1992" i="2"/>
  <c r="AW2061" i="2"/>
  <c r="AW3108" i="2"/>
  <c r="AW137" i="2"/>
  <c r="AW320" i="2"/>
  <c r="AW469" i="2"/>
  <c r="AW616" i="2"/>
  <c r="AW758" i="2"/>
  <c r="AW837" i="2"/>
  <c r="AW916" i="2"/>
  <c r="AW1004" i="2"/>
  <c r="AW1080" i="2"/>
  <c r="AW1158" i="2"/>
  <c r="AW1247" i="2"/>
  <c r="AW1322" i="2"/>
  <c r="AW1400" i="2"/>
  <c r="AW1489" i="2"/>
  <c r="AW1562" i="2"/>
  <c r="AW1637" i="2"/>
  <c r="AW1718" i="2"/>
  <c r="AW1790" i="2"/>
  <c r="AW1868" i="2"/>
  <c r="AW1939" i="2"/>
  <c r="AW1999" i="2"/>
  <c r="AW2062" i="2"/>
  <c r="AW3109" i="2"/>
  <c r="AW138" i="2"/>
  <c r="AW326" i="2"/>
  <c r="AW470" i="2"/>
  <c r="AW617" i="2"/>
  <c r="AW763" i="2"/>
  <c r="AW839" i="2"/>
  <c r="AW917" i="2"/>
  <c r="AW1081" i="2"/>
  <c r="AW1159" i="2"/>
  <c r="AW1248" i="2"/>
  <c r="AW1401" i="2"/>
  <c r="AW1490" i="2"/>
  <c r="AW1638" i="2"/>
  <c r="AW1793" i="2"/>
  <c r="AW1869" i="2"/>
  <c r="AW2000" i="2"/>
  <c r="AW2063" i="2"/>
  <c r="AQ2063" i="2" s="1"/>
  <c r="AW3216" i="2"/>
  <c r="AQ3216" i="2" s="1"/>
  <c r="AW140" i="2"/>
  <c r="AW327" i="2"/>
  <c r="AW471" i="2"/>
  <c r="AW618" i="2"/>
  <c r="AW764" i="2"/>
  <c r="AW840" i="2"/>
  <c r="AW918" i="2"/>
  <c r="AW1007" i="2"/>
  <c r="AW1082" i="2"/>
  <c r="AW1160" i="2"/>
  <c r="AW1249" i="2"/>
  <c r="AW1324" i="2"/>
  <c r="AW1402" i="2"/>
  <c r="AW1491" i="2"/>
  <c r="AW1564" i="2"/>
  <c r="AW1639" i="2"/>
  <c r="AW1723" i="2"/>
  <c r="AW1795" i="2"/>
  <c r="AW1871" i="2"/>
  <c r="AW1941" i="2"/>
  <c r="AW2001" i="2"/>
  <c r="AW2064" i="2"/>
  <c r="AW3293" i="2"/>
  <c r="AW164" i="2"/>
  <c r="AW328" i="2"/>
  <c r="AW497" i="2"/>
  <c r="AW634" i="2"/>
  <c r="AW765" i="2"/>
  <c r="AW850" i="2"/>
  <c r="AW925" i="2"/>
  <c r="AW1008" i="2"/>
  <c r="AW1092" i="2"/>
  <c r="AW1171" i="2"/>
  <c r="AW1250" i="2"/>
  <c r="AW1334" i="2"/>
  <c r="AW1413" i="2"/>
  <c r="AW1492" i="2"/>
  <c r="AW1574" i="2"/>
  <c r="AW1646" i="2"/>
  <c r="AW1724" i="2"/>
  <c r="AW1806" i="2"/>
  <c r="AW1878" i="2"/>
  <c r="AQ1878" i="2" s="1"/>
  <c r="AW1942" i="2"/>
  <c r="AW2011" i="2"/>
  <c r="AW3296" i="2"/>
  <c r="AW172" i="2"/>
  <c r="AW329" i="2"/>
  <c r="AW498" i="2"/>
  <c r="AW635" i="2"/>
  <c r="AW767" i="2"/>
  <c r="AW851" i="2"/>
  <c r="AW926" i="2"/>
  <c r="AW1009" i="2"/>
  <c r="AW1093" i="2"/>
  <c r="AW1172" i="2"/>
  <c r="AW1251" i="2"/>
  <c r="AW1339" i="2"/>
  <c r="AW1415" i="2"/>
  <c r="AW1493" i="2"/>
  <c r="AW1577" i="2"/>
  <c r="AW1649" i="2"/>
  <c r="AW1725" i="2"/>
  <c r="AW1807" i="2"/>
  <c r="AW1879" i="2"/>
  <c r="AW1943" i="2"/>
  <c r="AW2012" i="2"/>
  <c r="AW3387" i="2"/>
  <c r="AW6" i="2"/>
  <c r="AW173" i="2"/>
  <c r="AW330" i="2"/>
  <c r="AW500" i="2"/>
  <c r="AW637" i="2"/>
  <c r="AW768" i="2"/>
  <c r="AW852" i="2"/>
  <c r="AW931" i="2"/>
  <c r="AW1010" i="2"/>
  <c r="AW1094" i="2"/>
  <c r="AW1173" i="2"/>
  <c r="AW1252" i="2"/>
  <c r="AQ1252" i="2" s="1"/>
  <c r="AW1340" i="2"/>
  <c r="AW1416" i="2"/>
  <c r="AW1494" i="2"/>
  <c r="AW1579" i="2"/>
  <c r="AW1651" i="2"/>
  <c r="AW1727" i="2"/>
  <c r="AW1808" i="2"/>
  <c r="AW1880" i="2"/>
  <c r="AW1944" i="2"/>
  <c r="AW2013" i="2"/>
  <c r="AW3442" i="2"/>
  <c r="AW8" i="2"/>
  <c r="AW198" i="2"/>
  <c r="AW347" i="2"/>
  <c r="AW508" i="2"/>
  <c r="AW663" i="2"/>
  <c r="AW775" i="2"/>
  <c r="AW853" i="2"/>
  <c r="AW942" i="2"/>
  <c r="AW1017" i="2"/>
  <c r="AW1099" i="2"/>
  <c r="AW1184" i="2"/>
  <c r="AW1259" i="2"/>
  <c r="AW1341" i="2"/>
  <c r="AW1426" i="2"/>
  <c r="AW1501" i="2"/>
  <c r="AW1580" i="2"/>
  <c r="AW1662" i="2"/>
  <c r="AW1734" i="2"/>
  <c r="AW1809" i="2"/>
  <c r="AW1891" i="2"/>
  <c r="AW1951" i="2"/>
  <c r="AW2014" i="2"/>
  <c r="AW2364" i="2"/>
  <c r="AW3793" i="2"/>
  <c r="AW80" i="2"/>
  <c r="AW226" i="2"/>
  <c r="AW390" i="2"/>
  <c r="AW556" i="2"/>
  <c r="AQ556" i="2" s="1"/>
  <c r="AW690" i="2"/>
  <c r="AW796" i="2"/>
  <c r="AW884" i="2"/>
  <c r="AW960" i="2"/>
  <c r="AW1038" i="2"/>
  <c r="AW1127" i="2"/>
  <c r="AW1202" i="2"/>
  <c r="AW1280" i="2"/>
  <c r="AW1369" i="2"/>
  <c r="AW1444" i="2"/>
  <c r="AW1522" i="2"/>
  <c r="AW1607" i="2"/>
  <c r="AW1679" i="2"/>
  <c r="AW1754" i="2"/>
  <c r="AW1835" i="2"/>
  <c r="AW1904" i="2"/>
  <c r="AW1967" i="2"/>
  <c r="AW2036" i="2"/>
  <c r="AW2482" i="2"/>
  <c r="AW3892" i="2"/>
  <c r="AW82" i="2"/>
  <c r="AW227" i="2"/>
  <c r="AW391" i="2"/>
  <c r="AW557" i="2"/>
  <c r="AW700" i="2"/>
  <c r="AW797" i="2"/>
  <c r="AW885" i="2"/>
  <c r="AW961" i="2"/>
  <c r="AW1039" i="2"/>
  <c r="AW1128" i="2"/>
  <c r="AW1203" i="2"/>
  <c r="AW1281" i="2"/>
  <c r="AW1370" i="2"/>
  <c r="AW1445" i="2"/>
  <c r="AW1523" i="2"/>
  <c r="AW1608" i="2"/>
  <c r="AW1680" i="2"/>
  <c r="AW1755" i="2"/>
  <c r="AW1836" i="2"/>
  <c r="AW1905" i="2"/>
  <c r="AW1968" i="2"/>
  <c r="AW2037" i="2"/>
  <c r="AW2768" i="2"/>
  <c r="AW4108" i="2"/>
  <c r="AW1966" i="2"/>
  <c r="AW1824" i="2"/>
  <c r="AW1666" i="2"/>
  <c r="AQ1666" i="2" s="1"/>
  <c r="AW1518" i="2"/>
  <c r="AW1343" i="2"/>
  <c r="AW974" i="2"/>
  <c r="AW805" i="2"/>
  <c r="AW548" i="2"/>
  <c r="AW207" i="2"/>
  <c r="AQ207" i="2" s="1"/>
  <c r="AW1965" i="2"/>
  <c r="AQ1965" i="2" s="1"/>
  <c r="AW1823" i="2"/>
  <c r="AW1665" i="2"/>
  <c r="AW1507" i="2"/>
  <c r="AW1323" i="2"/>
  <c r="AW1138" i="2"/>
  <c r="AW973" i="2"/>
  <c r="AW804" i="2"/>
  <c r="AW535" i="2"/>
  <c r="AW206" i="2"/>
  <c r="AW4061" i="2"/>
  <c r="AW1964" i="2"/>
  <c r="AW1821" i="2"/>
  <c r="AW1664" i="2"/>
  <c r="AW1502" i="2"/>
  <c r="AW1306" i="2"/>
  <c r="AW1131" i="2"/>
  <c r="AW972" i="2"/>
  <c r="AW795" i="2"/>
  <c r="AW534" i="2"/>
  <c r="AW205" i="2"/>
  <c r="AQ205" i="2" s="1"/>
  <c r="AW3966" i="2"/>
  <c r="AW1963" i="2"/>
  <c r="AQ1963" i="2" s="1"/>
  <c r="AW1811" i="2"/>
  <c r="AW1663" i="2"/>
  <c r="AW1464" i="2"/>
  <c r="AW1305" i="2"/>
  <c r="AW1130" i="2"/>
  <c r="AW971" i="2"/>
  <c r="AW794" i="2"/>
  <c r="AW532" i="2"/>
  <c r="AW203" i="2"/>
  <c r="AW3964" i="2"/>
  <c r="AQ3964" i="2" s="1"/>
  <c r="AW1953" i="2"/>
  <c r="AW1810" i="2"/>
  <c r="AW1619" i="2"/>
  <c r="AW1463" i="2"/>
  <c r="AW1295" i="2"/>
  <c r="AW1129" i="2"/>
  <c r="AW959" i="2"/>
  <c r="AW793" i="2"/>
  <c r="AQ793" i="2" s="1"/>
  <c r="AW510" i="2"/>
  <c r="AW103" i="2"/>
  <c r="AW3791" i="2"/>
  <c r="AW1952" i="2"/>
  <c r="AW1779" i="2"/>
  <c r="AW1618" i="2"/>
  <c r="AW1461" i="2"/>
  <c r="AW1293" i="2"/>
  <c r="AW1125" i="2"/>
  <c r="AW947" i="2"/>
  <c r="AW792" i="2"/>
  <c r="AW509" i="2"/>
  <c r="AW102" i="2"/>
  <c r="AW3709" i="2"/>
  <c r="AW1940" i="2"/>
  <c r="AW1778" i="2"/>
  <c r="AW1611" i="2"/>
  <c r="AW1460" i="2"/>
  <c r="AW1292" i="2"/>
  <c r="AW1111" i="2"/>
  <c r="AW946" i="2"/>
  <c r="AW777" i="2"/>
  <c r="AW448" i="2"/>
  <c r="AW86" i="2"/>
  <c r="AW3627" i="2"/>
  <c r="AC4133" i="2"/>
  <c r="AC4109" i="2"/>
  <c r="AC4085" i="2"/>
  <c r="AC4061" i="2"/>
  <c r="AC4037" i="2"/>
  <c r="AC4013" i="2"/>
  <c r="AC3989" i="2"/>
  <c r="AC3965" i="2"/>
  <c r="AC3941" i="2"/>
  <c r="AC3893" i="2"/>
  <c r="AC3869" i="2"/>
  <c r="AC3797" i="2"/>
  <c r="AC3773" i="2"/>
  <c r="AC3749" i="2"/>
  <c r="AC3725" i="2"/>
  <c r="AC3701" i="2"/>
  <c r="AC3677" i="2"/>
  <c r="AI3677" i="2" s="1"/>
  <c r="AC3581" i="2"/>
  <c r="AC3557" i="2"/>
  <c r="AC3533" i="2"/>
  <c r="AC3509" i="2"/>
  <c r="AC3485" i="2"/>
  <c r="AC3461" i="2"/>
  <c r="AC3437" i="2"/>
  <c r="AC3413" i="2"/>
  <c r="AC3389" i="2"/>
  <c r="AC3365" i="2"/>
  <c r="AC3317" i="2"/>
  <c r="AC3293" i="2"/>
  <c r="AC3197" i="2"/>
  <c r="AC3173" i="2"/>
  <c r="AC3149" i="2"/>
  <c r="AC3125" i="2"/>
  <c r="AC3101" i="2"/>
  <c r="AC2837" i="2"/>
  <c r="AC2813" i="2"/>
  <c r="AC2789" i="2"/>
  <c r="AC2717" i="2"/>
  <c r="AC2621" i="2"/>
  <c r="AC2597" i="2"/>
  <c r="AC2573" i="2"/>
  <c r="AC2549" i="2"/>
  <c r="AC2525" i="2"/>
  <c r="AC4106" i="2"/>
  <c r="AC4105" i="2"/>
  <c r="AC4103" i="2"/>
  <c r="AC4079" i="2"/>
  <c r="AC4055" i="2"/>
  <c r="AC4031" i="2"/>
  <c r="AC4007" i="2"/>
  <c r="AC3983" i="2"/>
  <c r="AC3959" i="2"/>
  <c r="AC3935" i="2"/>
  <c r="AC3911" i="2"/>
  <c r="AC3887" i="2"/>
  <c r="AC3863" i="2"/>
  <c r="AC3839" i="2"/>
  <c r="AC3815" i="2"/>
  <c r="AC3791" i="2"/>
  <c r="AC3767" i="2"/>
  <c r="AC3743" i="2"/>
  <c r="AC3719" i="2"/>
  <c r="AC3695" i="2"/>
  <c r="AC3671" i="2"/>
  <c r="AC3647" i="2"/>
  <c r="AC3623" i="2"/>
  <c r="AC3599" i="2"/>
  <c r="AC3575" i="2"/>
  <c r="AC3551" i="2"/>
  <c r="AC3527" i="2"/>
  <c r="AC3503" i="2"/>
  <c r="AC3479" i="2"/>
  <c r="AC3455" i="2"/>
  <c r="AC3431" i="2"/>
  <c r="AC3407" i="2"/>
  <c r="AC3383" i="2"/>
  <c r="AC3359" i="2"/>
  <c r="AC3335" i="2"/>
  <c r="AC3311" i="2"/>
  <c r="AC3287" i="2"/>
  <c r="AC3263" i="2"/>
  <c r="AC3239" i="2"/>
  <c r="AC3215" i="2"/>
  <c r="AC3191" i="2"/>
  <c r="AC3167" i="2"/>
  <c r="AC3143" i="2"/>
  <c r="AC3119" i="2"/>
  <c r="AC3095" i="2"/>
  <c r="AC3071" i="2"/>
  <c r="AC3047" i="2"/>
  <c r="AC3023" i="2"/>
  <c r="AC2999" i="2"/>
  <c r="AC2975" i="2"/>
  <c r="AC2951" i="2"/>
  <c r="AC2927" i="2"/>
  <c r="AC2903" i="2"/>
  <c r="AC2879" i="2"/>
  <c r="AC2855" i="2"/>
  <c r="AC2831" i="2"/>
  <c r="AC2807" i="2"/>
  <c r="AC2783" i="2"/>
  <c r="AC2759" i="2"/>
  <c r="AC2735" i="2"/>
  <c r="AC2711" i="2"/>
  <c r="AC2687" i="2"/>
  <c r="AC2663" i="2"/>
  <c r="AC2639" i="2"/>
  <c r="AC2615" i="2"/>
  <c r="AC2591" i="2"/>
  <c r="AC2567" i="2"/>
  <c r="AC2543" i="2"/>
  <c r="AC2519" i="2"/>
  <c r="AC2495" i="2"/>
  <c r="AC2471" i="2"/>
  <c r="AC2447" i="2"/>
  <c r="AC2423" i="2"/>
  <c r="AC2399" i="2"/>
  <c r="AC2375" i="2"/>
  <c r="AC2351" i="2"/>
  <c r="AC2327" i="2"/>
  <c r="AC2303" i="2"/>
  <c r="AC2279" i="2"/>
  <c r="AC2255" i="2"/>
  <c r="AI2255" i="2" s="1"/>
  <c r="AC2231" i="2"/>
  <c r="AC2207" i="2"/>
  <c r="AC2183" i="2"/>
  <c r="AC2159" i="2"/>
  <c r="AC2135" i="2"/>
  <c r="AC2111" i="2"/>
  <c r="AC2087" i="2"/>
  <c r="AC4059" i="2"/>
  <c r="AC4035" i="2"/>
  <c r="AC4011" i="2"/>
  <c r="AC3963" i="2"/>
  <c r="AC3939" i="2"/>
  <c r="AC3915" i="2"/>
  <c r="AC3891" i="2"/>
  <c r="AC3819" i="2"/>
  <c r="AC3699" i="2"/>
  <c r="AI3699" i="2" s="1"/>
  <c r="AC3675" i="2"/>
  <c r="AC3651" i="2"/>
  <c r="AC3627" i="2"/>
  <c r="AC3603" i="2"/>
  <c r="AC3579" i="2"/>
  <c r="AC3099" i="2"/>
  <c r="AC3075" i="2"/>
  <c r="AC3051" i="2"/>
  <c r="AC3027" i="2"/>
  <c r="AC3003" i="2"/>
  <c r="AC2859" i="2"/>
  <c r="AC2523" i="2"/>
  <c r="AC2499" i="2"/>
  <c r="AC2475" i="2"/>
  <c r="AC2451" i="2"/>
  <c r="AC2427" i="2"/>
  <c r="AC2163" i="2"/>
  <c r="AC4082" i="2"/>
  <c r="AI4082" i="2" s="1"/>
  <c r="AC4058" i="2"/>
  <c r="AC4034" i="2"/>
  <c r="AC4010" i="2"/>
  <c r="AC3986" i="2"/>
  <c r="AI3986" i="2" s="1"/>
  <c r="AC3962" i="2"/>
  <c r="AC3938" i="2"/>
  <c r="AC3914" i="2"/>
  <c r="AC3890" i="2"/>
  <c r="AC3866" i="2"/>
  <c r="AC3842" i="2"/>
  <c r="AC3818" i="2"/>
  <c r="AC3794" i="2"/>
  <c r="AC3770" i="2"/>
  <c r="AC3746" i="2"/>
  <c r="AC3722" i="2"/>
  <c r="AC3698" i="2"/>
  <c r="AC3674" i="2"/>
  <c r="AC3650" i="2"/>
  <c r="AC3626" i="2"/>
  <c r="AC3602" i="2"/>
  <c r="AC3578" i="2"/>
  <c r="AC3554" i="2"/>
  <c r="AC3530" i="2"/>
  <c r="AC3506" i="2"/>
  <c r="AI3506" i="2" s="1"/>
  <c r="AC3482" i="2"/>
  <c r="AC3458" i="2"/>
  <c r="AC3434" i="2"/>
  <c r="AI3434" i="2" s="1"/>
  <c r="AC3410" i="2"/>
  <c r="AI3410" i="2" s="1"/>
  <c r="AC3386" i="2"/>
  <c r="AC3362" i="2"/>
  <c r="AC3338" i="2"/>
  <c r="AC3314" i="2"/>
  <c r="AC3290" i="2"/>
  <c r="AC3266" i="2"/>
  <c r="AC3242" i="2"/>
  <c r="AC3218" i="2"/>
  <c r="AC3194" i="2"/>
  <c r="AC3170" i="2"/>
  <c r="AC3146" i="2"/>
  <c r="AC3122" i="2"/>
  <c r="AC3098" i="2"/>
  <c r="AC3074" i="2"/>
  <c r="AC3050" i="2"/>
  <c r="AC3026" i="2"/>
  <c r="AC3002" i="2"/>
  <c r="AC2978" i="2"/>
  <c r="AC2954" i="2"/>
  <c r="AC2930" i="2"/>
  <c r="AI2930" i="2" s="1"/>
  <c r="AC2906" i="2"/>
  <c r="AC2882" i="2"/>
  <c r="AC2858" i="2"/>
  <c r="AC2834" i="2"/>
  <c r="AI2834" i="2" s="1"/>
  <c r="AC2810" i="2"/>
  <c r="AC2786" i="2"/>
  <c r="AC2762" i="2"/>
  <c r="AC2738" i="2"/>
  <c r="AC2714" i="2"/>
  <c r="AC2690" i="2"/>
  <c r="AC2666" i="2"/>
  <c r="AC2642" i="2"/>
  <c r="AC2618" i="2"/>
  <c r="AC2594" i="2"/>
  <c r="AC2570" i="2"/>
  <c r="AC2546" i="2"/>
  <c r="AC2522" i="2"/>
  <c r="AC2498" i="2"/>
  <c r="AC2474" i="2"/>
  <c r="AC2450" i="2"/>
  <c r="AC2426" i="2"/>
  <c r="AC2402" i="2"/>
  <c r="AC2378" i="2"/>
  <c r="AC2354" i="2"/>
  <c r="AI2354" i="2" s="1"/>
  <c r="AC2330" i="2"/>
  <c r="AC2306" i="2"/>
  <c r="AC2282" i="2"/>
  <c r="AC2258" i="2"/>
  <c r="AI2258" i="2" s="1"/>
  <c r="AC2234" i="2"/>
  <c r="AC2210" i="2"/>
  <c r="AC2186" i="2"/>
  <c r="AC2162" i="2"/>
  <c r="AC2138" i="2"/>
  <c r="AC2114" i="2"/>
  <c r="AC2090" i="2"/>
  <c r="AC4081" i="2"/>
  <c r="AC4057" i="2"/>
  <c r="AI4057" i="2" s="1"/>
  <c r="AC4033" i="2"/>
  <c r="AI4033" i="2" s="1"/>
  <c r="AC4009" i="2"/>
  <c r="AC3985" i="2"/>
  <c r="AC3961" i="2"/>
  <c r="AC3937" i="2"/>
  <c r="AC3913" i="2"/>
  <c r="AC3889" i="2"/>
  <c r="AC3865" i="2"/>
  <c r="AC3841" i="2"/>
  <c r="AC3817" i="2"/>
  <c r="AC3793" i="2"/>
  <c r="AC3769" i="2"/>
  <c r="AC3745" i="2"/>
  <c r="AC3721" i="2"/>
  <c r="AC3697" i="2"/>
  <c r="AC3673" i="2"/>
  <c r="AC3649" i="2"/>
  <c r="AC3625" i="2"/>
  <c r="AC3601" i="2"/>
  <c r="AC3577" i="2"/>
  <c r="AC3553" i="2"/>
  <c r="AI3553" i="2" s="1"/>
  <c r="AC3529" i="2"/>
  <c r="AI3529" i="2" s="1"/>
  <c r="AC3505" i="2"/>
  <c r="AC3481" i="2"/>
  <c r="AI3481" i="2" s="1"/>
  <c r="AC3457" i="2"/>
  <c r="AI3457" i="2" s="1"/>
  <c r="AC3433" i="2"/>
  <c r="AC3409" i="2"/>
  <c r="AC3385" i="2"/>
  <c r="AC3361" i="2"/>
  <c r="AC3337" i="2"/>
  <c r="AC3313" i="2"/>
  <c r="AC3289" i="2"/>
  <c r="AC3265" i="2"/>
  <c r="AC3241" i="2"/>
  <c r="AC3217" i="2"/>
  <c r="AC3193" i="2"/>
  <c r="AC3169" i="2"/>
  <c r="AC3145" i="2"/>
  <c r="AC3121" i="2"/>
  <c r="AC3097" i="2"/>
  <c r="AC3073" i="2"/>
  <c r="AC3049" i="2"/>
  <c r="AC3025" i="2"/>
  <c r="AC3001" i="2"/>
  <c r="AC2977" i="2"/>
  <c r="AI2977" i="2" s="1"/>
  <c r="AC2953" i="2"/>
  <c r="AI2953" i="2" s="1"/>
  <c r="AC2929" i="2"/>
  <c r="AC2905" i="2"/>
  <c r="AI2905" i="2" s="1"/>
  <c r="AC2881" i="2"/>
  <c r="AI2881" i="2" s="1"/>
  <c r="AC2857" i="2"/>
  <c r="AC2833" i="2"/>
  <c r="AC2809" i="2"/>
  <c r="AC2785" i="2"/>
  <c r="AC2761" i="2"/>
  <c r="AC2737" i="2"/>
  <c r="AC2713" i="2"/>
  <c r="AC2689" i="2"/>
  <c r="AC2665" i="2"/>
  <c r="AC2641" i="2"/>
  <c r="AC2617" i="2"/>
  <c r="AC2593" i="2"/>
  <c r="AC2569" i="2"/>
  <c r="AC2545" i="2"/>
  <c r="AC2521" i="2"/>
  <c r="AC2497" i="2"/>
  <c r="AC2473" i="2"/>
  <c r="AC2449" i="2"/>
  <c r="AC2425" i="2"/>
  <c r="AC2401" i="2"/>
  <c r="AI2401" i="2" s="1"/>
  <c r="AC2377" i="2"/>
  <c r="AI2377" i="2" s="1"/>
  <c r="AC2353" i="2"/>
  <c r="AC2329" i="2"/>
  <c r="AI2329" i="2" s="1"/>
  <c r="AC2305" i="2"/>
  <c r="AI2305" i="2" s="1"/>
  <c r="AC2281" i="2"/>
  <c r="AC2257" i="2"/>
  <c r="AC2233" i="2"/>
  <c r="AC2209" i="2"/>
  <c r="AC2185" i="2"/>
  <c r="AC2161" i="2"/>
  <c r="AC2137" i="2"/>
  <c r="AC2113" i="2"/>
  <c r="AC2089" i="2"/>
  <c r="AC4139" i="2"/>
  <c r="AC4104" i="2"/>
  <c r="AC4080" i="2"/>
  <c r="AC4056" i="2"/>
  <c r="AI4056" i="2" s="1"/>
  <c r="AC4032" i="2"/>
  <c r="AI4032" i="2" s="1"/>
  <c r="AC4008" i="2"/>
  <c r="AC3984" i="2"/>
  <c r="AC3960" i="2"/>
  <c r="AC3936" i="2"/>
  <c r="AC3912" i="2"/>
  <c r="AC3888" i="2"/>
  <c r="AC3864" i="2"/>
  <c r="AC3840" i="2"/>
  <c r="AC3816" i="2"/>
  <c r="AC3792" i="2"/>
  <c r="AC3768" i="2"/>
  <c r="AC3744" i="2"/>
  <c r="AC3720" i="2"/>
  <c r="AC3696" i="2"/>
  <c r="AC3672" i="2"/>
  <c r="AC3648" i="2"/>
  <c r="AC3624" i="2"/>
  <c r="AC3600" i="2"/>
  <c r="AC3576" i="2"/>
  <c r="AC3552" i="2"/>
  <c r="AI3552" i="2" s="1"/>
  <c r="AC3528" i="2"/>
  <c r="AC3504" i="2"/>
  <c r="AC3480" i="2"/>
  <c r="AI3480" i="2" s="1"/>
  <c r="AC3456" i="2"/>
  <c r="AI3456" i="2" s="1"/>
  <c r="AC3432" i="2"/>
  <c r="AC3408" i="2"/>
  <c r="AC3384" i="2"/>
  <c r="AC3360" i="2"/>
  <c r="AC3336" i="2"/>
  <c r="AC3312" i="2"/>
  <c r="AC3288" i="2"/>
  <c r="AC3264" i="2"/>
  <c r="AC3240" i="2"/>
  <c r="AC3216" i="2"/>
  <c r="AC3192" i="2"/>
  <c r="AC3168" i="2"/>
  <c r="AC3144" i="2"/>
  <c r="AC3120" i="2"/>
  <c r="AC3096" i="2"/>
  <c r="AC3072" i="2"/>
  <c r="AC3048" i="2"/>
  <c r="AC3024" i="2"/>
  <c r="AC3000" i="2"/>
  <c r="AC2976" i="2"/>
  <c r="AI2976" i="2" s="1"/>
  <c r="AC2952" i="2"/>
  <c r="AC2928" i="2"/>
  <c r="AC2904" i="2"/>
  <c r="AI2904" i="2" s="1"/>
  <c r="AC2880" i="2"/>
  <c r="AI2880" i="2" s="1"/>
  <c r="AC2856" i="2"/>
  <c r="AC2832" i="2"/>
  <c r="AC2808" i="2"/>
  <c r="AC2784" i="2"/>
  <c r="AC2760" i="2"/>
  <c r="AC2736" i="2"/>
  <c r="AC2712" i="2"/>
  <c r="AC2688" i="2"/>
  <c r="AC2664" i="2"/>
  <c r="AC2640" i="2"/>
  <c r="AC2616" i="2"/>
  <c r="AC2592" i="2"/>
  <c r="AC2568" i="2"/>
  <c r="AC2544" i="2"/>
  <c r="AC2520" i="2"/>
  <c r="AI2520" i="2" s="1"/>
  <c r="AC2496" i="2"/>
  <c r="AC2472" i="2"/>
  <c r="AC2448" i="2"/>
  <c r="AI2448" i="2" s="1"/>
  <c r="AC2424" i="2"/>
  <c r="AC2400" i="2"/>
  <c r="AC2376" i="2"/>
  <c r="AC2352" i="2"/>
  <c r="AC2328" i="2"/>
  <c r="AC2304" i="2"/>
  <c r="AC2280" i="2"/>
  <c r="AC2256" i="2"/>
  <c r="AC2232" i="2"/>
  <c r="AC2208" i="2"/>
  <c r="AC2184" i="2"/>
  <c r="AC2160" i="2"/>
  <c r="AC2136" i="2"/>
  <c r="AC2112" i="2"/>
  <c r="AC2088" i="2"/>
  <c r="AC4137" i="2"/>
  <c r="AC4138" i="2"/>
  <c r="AC4136" i="2"/>
  <c r="AC4140" i="2"/>
  <c r="AC2101" i="2"/>
  <c r="AC2077" i="2"/>
  <c r="AB635" i="2"/>
  <c r="AC635" i="2" s="1"/>
  <c r="AB539" i="2"/>
  <c r="AC539" i="2" s="1"/>
  <c r="AB443" i="2"/>
  <c r="AC443" i="2" s="1"/>
  <c r="AB299" i="2"/>
  <c r="AC299" i="2" s="1"/>
  <c r="AI299" i="2" s="1"/>
  <c r="AB107" i="2"/>
  <c r="AC107" i="2" s="1"/>
  <c r="AB611" i="2"/>
  <c r="AC611" i="2" s="1"/>
  <c r="AB587" i="2"/>
  <c r="AC587" i="2" s="1"/>
  <c r="AB563" i="2"/>
  <c r="AC563" i="2" s="1"/>
  <c r="AB515" i="2"/>
  <c r="AC515" i="2" s="1"/>
  <c r="AB491" i="2"/>
  <c r="AC491" i="2" s="1"/>
  <c r="AB467" i="2"/>
  <c r="AC467" i="2" s="1"/>
  <c r="AB419" i="2"/>
  <c r="AC419" i="2" s="1"/>
  <c r="AB395" i="2"/>
  <c r="AC395" i="2" s="1"/>
  <c r="AB371" i="2"/>
  <c r="AC371" i="2" s="1"/>
  <c r="AB323" i="2"/>
  <c r="AC323" i="2" s="1"/>
  <c r="AB275" i="2"/>
  <c r="AC275" i="2" s="1"/>
  <c r="AI275" i="2" s="1"/>
  <c r="AB251" i="2"/>
  <c r="AC251" i="2" s="1"/>
  <c r="AB227" i="2"/>
  <c r="AC227" i="2" s="1"/>
  <c r="AI227" i="2" s="1"/>
  <c r="AB203" i="2"/>
  <c r="AC203" i="2" s="1"/>
  <c r="AI203" i="2" s="1"/>
  <c r="AB179" i="2"/>
  <c r="AC179" i="2" s="1"/>
  <c r="AB155" i="2"/>
  <c r="AC155" i="2" s="1"/>
  <c r="AB131" i="2"/>
  <c r="AC131" i="2" s="1"/>
  <c r="AB83" i="2"/>
  <c r="AC83" i="2" s="1"/>
  <c r="AB59" i="2"/>
  <c r="AC59" i="2" s="1"/>
  <c r="AB11" i="2"/>
  <c r="AC11" i="2" s="1"/>
  <c r="AB347" i="2"/>
  <c r="AC347" i="2" s="1"/>
  <c r="AB35" i="2"/>
  <c r="AC35" i="2" s="1"/>
  <c r="AB2055" i="2"/>
  <c r="AC2055" i="2" s="1"/>
  <c r="AB2031" i="2"/>
  <c r="AC2031" i="2" s="1"/>
  <c r="AB2007" i="2"/>
  <c r="AC2007" i="2" s="1"/>
  <c r="AB1983" i="2"/>
  <c r="AC1983" i="2" s="1"/>
  <c r="AI1983" i="2" s="1"/>
  <c r="AB1959" i="2"/>
  <c r="AC1959" i="2" s="1"/>
  <c r="AB1912" i="2"/>
  <c r="AC1912" i="2" s="1"/>
  <c r="AB2053" i="2"/>
  <c r="AC2053" i="2" s="1"/>
  <c r="AB2029" i="2"/>
  <c r="AC2029" i="2" s="1"/>
  <c r="AB2005" i="2"/>
  <c r="AC2005" i="2" s="1"/>
  <c r="AB1981" i="2"/>
  <c r="AC1981" i="2" s="1"/>
  <c r="AB1957" i="2"/>
  <c r="AC1957" i="2" s="1"/>
  <c r="AB1933" i="2"/>
  <c r="AC1933" i="2" s="1"/>
  <c r="AB1909" i="2"/>
  <c r="AC1909" i="2" s="1"/>
  <c r="AB1885" i="2"/>
  <c r="AC1885" i="2" s="1"/>
  <c r="AB1861" i="2"/>
  <c r="AC1861" i="2" s="1"/>
  <c r="AB1837" i="2"/>
  <c r="AC1837" i="2" s="1"/>
  <c r="AB1813" i="2"/>
  <c r="AC1813" i="2" s="1"/>
  <c r="AB1789" i="2"/>
  <c r="AC1789" i="2" s="1"/>
  <c r="AB1765" i="2"/>
  <c r="AC1765" i="2" s="1"/>
  <c r="AB1741" i="2"/>
  <c r="AC1741" i="2" s="1"/>
  <c r="AB1717" i="2"/>
  <c r="AC1717" i="2" s="1"/>
  <c r="AB1693" i="2"/>
  <c r="AC1693" i="2" s="1"/>
  <c r="AB1669" i="2"/>
  <c r="AC1669" i="2" s="1"/>
  <c r="AB1645" i="2"/>
  <c r="AC1645" i="2" s="1"/>
  <c r="AB1621" i="2"/>
  <c r="AC1621" i="2" s="1"/>
  <c r="AB1597" i="2"/>
  <c r="AC1597" i="2" s="1"/>
  <c r="AB1573" i="2"/>
  <c r="AC1573" i="2" s="1"/>
  <c r="AI1573" i="2" s="1"/>
  <c r="AB1549" i="2"/>
  <c r="AC1549" i="2" s="1"/>
  <c r="AB1525" i="2"/>
  <c r="AC1525" i="2" s="1"/>
  <c r="AB1501" i="2"/>
  <c r="AC1501" i="2" s="1"/>
  <c r="AI1501" i="2" s="1"/>
  <c r="AB1477" i="2"/>
  <c r="AC1477" i="2" s="1"/>
  <c r="AB1453" i="2"/>
  <c r="AC1453" i="2" s="1"/>
  <c r="AB1429" i="2"/>
  <c r="AC1429" i="2" s="1"/>
  <c r="AB1405" i="2"/>
  <c r="AC1405" i="2" s="1"/>
  <c r="AB1381" i="2"/>
  <c r="AC1381" i="2" s="1"/>
  <c r="AB1357" i="2"/>
  <c r="AC1357" i="2" s="1"/>
  <c r="AB1333" i="2"/>
  <c r="AC1333" i="2" s="1"/>
  <c r="AB1309" i="2"/>
  <c r="AC1309" i="2" s="1"/>
  <c r="AB1285" i="2"/>
  <c r="AC1285" i="2" s="1"/>
  <c r="AB1261" i="2"/>
  <c r="AC1261" i="2" s="1"/>
  <c r="AB1237" i="2"/>
  <c r="AC1237" i="2" s="1"/>
  <c r="BH2711" i="2"/>
  <c r="AB2032" i="2"/>
  <c r="AC2032" i="2" s="1"/>
  <c r="AB1936" i="2"/>
  <c r="AC1936" i="2" s="1"/>
  <c r="AB1840" i="2"/>
  <c r="AC1840" i="2" s="1"/>
  <c r="AB1720" i="2"/>
  <c r="AC1720" i="2" s="1"/>
  <c r="AB1624" i="2"/>
  <c r="AC1624" i="2" s="1"/>
  <c r="AB1528" i="2"/>
  <c r="AC1528" i="2" s="1"/>
  <c r="AB1360" i="2"/>
  <c r="AC1360" i="2" s="1"/>
  <c r="AB1264" i="2"/>
  <c r="AC1264" i="2" s="1"/>
  <c r="AB1192" i="2"/>
  <c r="AC1192" i="2" s="1"/>
  <c r="AB1120" i="2"/>
  <c r="AC1120" i="2" s="1"/>
  <c r="AB1048" i="2"/>
  <c r="AC1048" i="2" s="1"/>
  <c r="AI1048" i="2" s="1"/>
  <c r="AB928" i="2"/>
  <c r="AC928" i="2" s="1"/>
  <c r="AB784" i="2"/>
  <c r="AC784" i="2" s="1"/>
  <c r="AB712" i="2"/>
  <c r="AC712" i="2" s="1"/>
  <c r="AB664" i="2"/>
  <c r="AC664" i="2" s="1"/>
  <c r="AB568" i="2"/>
  <c r="AC568" i="2" s="1"/>
  <c r="AB496" i="2"/>
  <c r="AC496" i="2" s="1"/>
  <c r="AB424" i="2"/>
  <c r="AC424" i="2" s="1"/>
  <c r="AB376" i="2"/>
  <c r="AC376" i="2" s="1"/>
  <c r="AB280" i="2"/>
  <c r="AC280" i="2" s="1"/>
  <c r="AB184" i="2"/>
  <c r="AC184" i="2" s="1"/>
  <c r="AB40" i="2"/>
  <c r="AC40" i="2" s="1"/>
  <c r="AB1284" i="2"/>
  <c r="AC1284" i="2" s="1"/>
  <c r="AB1260" i="2"/>
  <c r="AC1260" i="2" s="1"/>
  <c r="AB660" i="2"/>
  <c r="AC660" i="2" s="1"/>
  <c r="AI660" i="2" s="1"/>
  <c r="AB12" i="2"/>
  <c r="AC12" i="2" s="1"/>
  <c r="BH2615" i="2"/>
  <c r="AB1504" i="2"/>
  <c r="AC1504" i="2" s="1"/>
  <c r="AB880" i="2"/>
  <c r="AC880" i="2" s="1"/>
  <c r="AB208" i="2"/>
  <c r="AC208" i="2" s="1"/>
  <c r="AB2051" i="2"/>
  <c r="AC2051" i="2" s="1"/>
  <c r="AB2027" i="2"/>
  <c r="AC2027" i="2" s="1"/>
  <c r="AI2027" i="2" s="1"/>
  <c r="AB2003" i="2"/>
  <c r="AC2003" i="2" s="1"/>
  <c r="AB1979" i="2"/>
  <c r="AC1979" i="2" s="1"/>
  <c r="AI1979" i="2" s="1"/>
  <c r="AB1955" i="2"/>
  <c r="AC1955" i="2" s="1"/>
  <c r="AI1955" i="2" s="1"/>
  <c r="AB1931" i="2"/>
  <c r="AC1931" i="2" s="1"/>
  <c r="AI1931" i="2" s="1"/>
  <c r="AB1907" i="2"/>
  <c r="AC1907" i="2" s="1"/>
  <c r="AB1883" i="2"/>
  <c r="AC1883" i="2" s="1"/>
  <c r="AB1859" i="2"/>
  <c r="AC1859" i="2" s="1"/>
  <c r="AB1835" i="2"/>
  <c r="AC1835" i="2" s="1"/>
  <c r="AB1811" i="2"/>
  <c r="AC1811" i="2" s="1"/>
  <c r="AB1787" i="2"/>
  <c r="AC1787" i="2" s="1"/>
  <c r="AB1763" i="2"/>
  <c r="AC1763" i="2" s="1"/>
  <c r="AB1739" i="2"/>
  <c r="AC1739" i="2" s="1"/>
  <c r="AB1715" i="2"/>
  <c r="AC1715" i="2" s="1"/>
  <c r="AB1691" i="2"/>
  <c r="AC1691" i="2" s="1"/>
  <c r="AB1667" i="2"/>
  <c r="AC1667" i="2" s="1"/>
  <c r="AB1643" i="2"/>
  <c r="AC1643" i="2" s="1"/>
  <c r="AB1619" i="2"/>
  <c r="AC1619" i="2" s="1"/>
  <c r="AB1595" i="2"/>
  <c r="AC1595" i="2" s="1"/>
  <c r="AB1571" i="2"/>
  <c r="AC1571" i="2" s="1"/>
  <c r="AB1547" i="2"/>
  <c r="AC1547" i="2" s="1"/>
  <c r="AB1523" i="2"/>
  <c r="AC1523" i="2" s="1"/>
  <c r="AB1499" i="2"/>
  <c r="AC1499" i="2" s="1"/>
  <c r="AB1475" i="2"/>
  <c r="AC1475" i="2" s="1"/>
  <c r="AB1451" i="2"/>
  <c r="AC1451" i="2" s="1"/>
  <c r="AI1451" i="2" s="1"/>
  <c r="AB1427" i="2"/>
  <c r="AC1427" i="2" s="1"/>
  <c r="AB1403" i="2"/>
  <c r="AC1403" i="2" s="1"/>
  <c r="AB1379" i="2"/>
  <c r="AC1379" i="2" s="1"/>
  <c r="AI1379" i="2" s="1"/>
  <c r="AB1355" i="2"/>
  <c r="AC1355" i="2" s="1"/>
  <c r="AI1355" i="2" s="1"/>
  <c r="AB1331" i="2"/>
  <c r="AC1331" i="2" s="1"/>
  <c r="AB1307" i="2"/>
  <c r="AC1307" i="2" s="1"/>
  <c r="AB1283" i="2"/>
  <c r="AC1283" i="2" s="1"/>
  <c r="AB1259" i="2"/>
  <c r="AC1259" i="2" s="1"/>
  <c r="AB1235" i="2"/>
  <c r="AC1235" i="2" s="1"/>
  <c r="AB1211" i="2"/>
  <c r="AC1211" i="2" s="1"/>
  <c r="AB1187" i="2"/>
  <c r="AC1187" i="2" s="1"/>
  <c r="AB1163" i="2"/>
  <c r="AC1163" i="2" s="1"/>
  <c r="AB1139" i="2"/>
  <c r="AC1139" i="2" s="1"/>
  <c r="AB1115" i="2"/>
  <c r="AC1115" i="2" s="1"/>
  <c r="AB1091" i="2"/>
  <c r="AC1091" i="2" s="1"/>
  <c r="AB1067" i="2"/>
  <c r="AC1067" i="2" s="1"/>
  <c r="AB1043" i="2"/>
  <c r="AC1043" i="2" s="1"/>
  <c r="AB1019" i="2"/>
  <c r="AC1019" i="2" s="1"/>
  <c r="AB995" i="2"/>
  <c r="AC995" i="2" s="1"/>
  <c r="AB971" i="2"/>
  <c r="AC971" i="2" s="1"/>
  <c r="AB947" i="2"/>
  <c r="AC947" i="2" s="1"/>
  <c r="AB923" i="2"/>
  <c r="AC923" i="2" s="1"/>
  <c r="AB899" i="2"/>
  <c r="AC899" i="2" s="1"/>
  <c r="AB875" i="2"/>
  <c r="AC875" i="2" s="1"/>
  <c r="AI875" i="2" s="1"/>
  <c r="AB851" i="2"/>
  <c r="AC851" i="2" s="1"/>
  <c r="AB827" i="2"/>
  <c r="AC827" i="2" s="1"/>
  <c r="AB803" i="2"/>
  <c r="AC803" i="2" s="1"/>
  <c r="AI803" i="2" s="1"/>
  <c r="AB779" i="2"/>
  <c r="AC779" i="2" s="1"/>
  <c r="AI779" i="2" s="1"/>
  <c r="AB755" i="2"/>
  <c r="AC755" i="2" s="1"/>
  <c r="AB731" i="2"/>
  <c r="AC731" i="2" s="1"/>
  <c r="AB707" i="2"/>
  <c r="AC707" i="2" s="1"/>
  <c r="AB683" i="2"/>
  <c r="AC683" i="2" s="1"/>
  <c r="AB659" i="2"/>
  <c r="AC659" i="2" s="1"/>
  <c r="AB2085" i="2"/>
  <c r="AC2085" i="2" s="1"/>
  <c r="AB2008" i="2"/>
  <c r="AC2008" i="2" s="1"/>
  <c r="AB1432" i="2"/>
  <c r="AC1432" i="2" s="1"/>
  <c r="AB808" i="2"/>
  <c r="AC808" i="2" s="1"/>
  <c r="AB16" i="2"/>
  <c r="AC16" i="2" s="1"/>
  <c r="AB1984" i="2"/>
  <c r="AC1984" i="2" s="1"/>
  <c r="AB1864" i="2"/>
  <c r="AC1864" i="2" s="1"/>
  <c r="AB1768" i="2"/>
  <c r="AC1768" i="2" s="1"/>
  <c r="AB1696" i="2"/>
  <c r="AC1696" i="2" s="1"/>
  <c r="AB1648" i="2"/>
  <c r="AC1648" i="2" s="1"/>
  <c r="AI1648" i="2" s="1"/>
  <c r="AB1600" i="2"/>
  <c r="AC1600" i="2" s="1"/>
  <c r="AB1552" i="2"/>
  <c r="AC1552" i="2" s="1"/>
  <c r="AI1552" i="2" s="1"/>
  <c r="AB1480" i="2"/>
  <c r="AC1480" i="2" s="1"/>
  <c r="AB1384" i="2"/>
  <c r="AC1384" i="2" s="1"/>
  <c r="AB1312" i="2"/>
  <c r="AC1312" i="2" s="1"/>
  <c r="AB1240" i="2"/>
  <c r="AC1240" i="2" s="1"/>
  <c r="AB1168" i="2"/>
  <c r="AC1168" i="2" s="1"/>
  <c r="AB1096" i="2"/>
  <c r="AC1096" i="2" s="1"/>
  <c r="AB1024" i="2"/>
  <c r="AC1024" i="2" s="1"/>
  <c r="AB952" i="2"/>
  <c r="AC952" i="2" s="1"/>
  <c r="AB856" i="2"/>
  <c r="AC856" i="2" s="1"/>
  <c r="AB736" i="2"/>
  <c r="AC736" i="2" s="1"/>
  <c r="AB640" i="2"/>
  <c r="AC640" i="2" s="1"/>
  <c r="AB520" i="2"/>
  <c r="AC520" i="2" s="1"/>
  <c r="AB448" i="2"/>
  <c r="AC448" i="2" s="1"/>
  <c r="AB352" i="2"/>
  <c r="AC352" i="2" s="1"/>
  <c r="AB256" i="2"/>
  <c r="AC256" i="2" s="1"/>
  <c r="AB160" i="2"/>
  <c r="AC160" i="2" s="1"/>
  <c r="AI160" i="2" s="1"/>
  <c r="AB112" i="2"/>
  <c r="AC112" i="2" s="1"/>
  <c r="AB64" i="2"/>
  <c r="AC64" i="2" s="1"/>
  <c r="AB1744" i="2"/>
  <c r="AC1744" i="2" s="1"/>
  <c r="AB1288" i="2"/>
  <c r="AC1288" i="2" s="1"/>
  <c r="AB832" i="2"/>
  <c r="AC832" i="2" s="1"/>
  <c r="AB304" i="2"/>
  <c r="AC304" i="2" s="1"/>
  <c r="AB1816" i="2"/>
  <c r="AC1816" i="2" s="1"/>
  <c r="AB1408" i="2"/>
  <c r="AC1408" i="2" s="1"/>
  <c r="AB1000" i="2"/>
  <c r="AC1000" i="2" s="1"/>
  <c r="AB592" i="2"/>
  <c r="AC592" i="2" s="1"/>
  <c r="AB136" i="2"/>
  <c r="AC136" i="2" s="1"/>
  <c r="AI136" i="2" s="1"/>
  <c r="AB2056" i="2"/>
  <c r="AC2056" i="2" s="1"/>
  <c r="AB1960" i="2"/>
  <c r="AC1960" i="2" s="1"/>
  <c r="AB1888" i="2"/>
  <c r="AC1888" i="2" s="1"/>
  <c r="AB1792" i="2"/>
  <c r="AC1792" i="2" s="1"/>
  <c r="AB1672" i="2"/>
  <c r="AC1672" i="2" s="1"/>
  <c r="AB1576" i="2"/>
  <c r="AC1576" i="2" s="1"/>
  <c r="AI1576" i="2" s="1"/>
  <c r="AB1456" i="2"/>
  <c r="AC1456" i="2" s="1"/>
  <c r="AB1336" i="2"/>
  <c r="AC1336" i="2" s="1"/>
  <c r="AB1216" i="2"/>
  <c r="AC1216" i="2" s="1"/>
  <c r="AB1144" i="2"/>
  <c r="AC1144" i="2" s="1"/>
  <c r="AB1072" i="2"/>
  <c r="AC1072" i="2" s="1"/>
  <c r="AB976" i="2"/>
  <c r="AC976" i="2" s="1"/>
  <c r="AI976" i="2" s="1"/>
  <c r="AB904" i="2"/>
  <c r="AC904" i="2" s="1"/>
  <c r="AB760" i="2"/>
  <c r="AC760" i="2" s="1"/>
  <c r="AB688" i="2"/>
  <c r="AC688" i="2" s="1"/>
  <c r="AB616" i="2"/>
  <c r="AC616" i="2" s="1"/>
  <c r="AB544" i="2"/>
  <c r="AC544" i="2" s="1"/>
  <c r="AB472" i="2"/>
  <c r="AC472" i="2" s="1"/>
  <c r="AB400" i="2"/>
  <c r="AC400" i="2" s="1"/>
  <c r="AB328" i="2"/>
  <c r="AC328" i="2" s="1"/>
  <c r="AB232" i="2"/>
  <c r="AC232" i="2" s="1"/>
  <c r="AI232" i="2" s="1"/>
  <c r="AB88" i="2"/>
  <c r="AC88" i="2" s="1"/>
  <c r="AB1716" i="2"/>
  <c r="AC1716" i="2" s="1"/>
  <c r="J2687" i="2"/>
  <c r="G2687" i="2"/>
  <c r="J2663" i="2"/>
  <c r="G2663" i="2"/>
  <c r="BH2663" i="2"/>
  <c r="BH2255" i="2"/>
  <c r="AB2004" i="2"/>
  <c r="AC2004" i="2" s="1"/>
  <c r="AB1860" i="2"/>
  <c r="AC1860" i="2" s="1"/>
  <c r="AB1668" i="2"/>
  <c r="AC1668" i="2" s="1"/>
  <c r="AB1524" i="2"/>
  <c r="AC1524" i="2" s="1"/>
  <c r="AI1524" i="2" s="1"/>
  <c r="AB1380" i="2"/>
  <c r="AC1380" i="2" s="1"/>
  <c r="AB1212" i="2"/>
  <c r="AC1212" i="2" s="1"/>
  <c r="AB1020" i="2"/>
  <c r="AC1020" i="2" s="1"/>
  <c r="AB828" i="2"/>
  <c r="AC828" i="2" s="1"/>
  <c r="AB636" i="2"/>
  <c r="AC636" i="2" s="1"/>
  <c r="AB516" i="2"/>
  <c r="AC516" i="2" s="1"/>
  <c r="AB372" i="2"/>
  <c r="AC372" i="2" s="1"/>
  <c r="AB228" i="2"/>
  <c r="AC228" i="2" s="1"/>
  <c r="AB84" i="2"/>
  <c r="AC84" i="2" s="1"/>
  <c r="AI84" i="2" s="1"/>
  <c r="AB2028" i="2"/>
  <c r="AC2028" i="2" s="1"/>
  <c r="AB1812" i="2"/>
  <c r="AC1812" i="2" s="1"/>
  <c r="AB1596" i="2"/>
  <c r="AC1596" i="2" s="1"/>
  <c r="AB1428" i="2"/>
  <c r="AC1428" i="2" s="1"/>
  <c r="AB1164" i="2"/>
  <c r="AC1164" i="2" s="1"/>
  <c r="AB948" i="2"/>
  <c r="AC948" i="2" s="1"/>
  <c r="AB684" i="2"/>
  <c r="AC684" i="2" s="1"/>
  <c r="AI684" i="2" s="1"/>
  <c r="AB444" i="2"/>
  <c r="AC444" i="2" s="1"/>
  <c r="AB180" i="2"/>
  <c r="AC180" i="2" s="1"/>
  <c r="AI180" i="2" s="1"/>
  <c r="G2615" i="2"/>
  <c r="AB2054" i="2"/>
  <c r="AC2054" i="2" s="1"/>
  <c r="AB1982" i="2"/>
  <c r="AC1982" i="2" s="1"/>
  <c r="AB1934" i="2"/>
  <c r="AC1934" i="2" s="1"/>
  <c r="AB1838" i="2"/>
  <c r="AC1838" i="2" s="1"/>
  <c r="AB1766" i="2"/>
  <c r="AC1766" i="2" s="1"/>
  <c r="AB1718" i="2"/>
  <c r="AC1718" i="2" s="1"/>
  <c r="AB1646" i="2"/>
  <c r="AC1646" i="2" s="1"/>
  <c r="AB1598" i="2"/>
  <c r="AC1598" i="2" s="1"/>
  <c r="AB1550" i="2"/>
  <c r="AC1550" i="2" s="1"/>
  <c r="AB1430" i="2"/>
  <c r="AC1430" i="2" s="1"/>
  <c r="AB1382" i="2"/>
  <c r="AC1382" i="2" s="1"/>
  <c r="AB1334" i="2"/>
  <c r="AC1334" i="2" s="1"/>
  <c r="AB1286" i="2"/>
  <c r="AC1286" i="2" s="1"/>
  <c r="AB1214" i="2"/>
  <c r="AC1214" i="2" s="1"/>
  <c r="AI1214" i="2" s="1"/>
  <c r="AB1166" i="2"/>
  <c r="AC1166" i="2" s="1"/>
  <c r="AB1118" i="2"/>
  <c r="AC1118" i="2" s="1"/>
  <c r="AB1046" i="2"/>
  <c r="AC1046" i="2" s="1"/>
  <c r="AB998" i="2"/>
  <c r="AC998" i="2" s="1"/>
  <c r="AB926" i="2"/>
  <c r="AC926" i="2" s="1"/>
  <c r="AB878" i="2"/>
  <c r="AC878" i="2" s="1"/>
  <c r="AB806" i="2"/>
  <c r="AC806" i="2" s="1"/>
  <c r="AB758" i="2"/>
  <c r="AC758" i="2" s="1"/>
  <c r="AB710" i="2"/>
  <c r="AC710" i="2" s="1"/>
  <c r="AI710" i="2" s="1"/>
  <c r="AB662" i="2"/>
  <c r="AC662" i="2" s="1"/>
  <c r="AB614" i="2"/>
  <c r="AC614" i="2" s="1"/>
  <c r="AB566" i="2"/>
  <c r="AC566" i="2" s="1"/>
  <c r="AB518" i="2"/>
  <c r="AC518" i="2" s="1"/>
  <c r="AB494" i="2"/>
  <c r="AC494" i="2" s="1"/>
  <c r="AB446" i="2"/>
  <c r="AC446" i="2" s="1"/>
  <c r="AB422" i="2"/>
  <c r="AC422" i="2" s="1"/>
  <c r="AI422" i="2" s="1"/>
  <c r="AB350" i="2"/>
  <c r="AC350" i="2" s="1"/>
  <c r="AI350" i="2" s="1"/>
  <c r="AB326" i="2"/>
  <c r="AC326" i="2" s="1"/>
  <c r="AI326" i="2" s="1"/>
  <c r="AB302" i="2"/>
  <c r="AC302" i="2" s="1"/>
  <c r="AB278" i="2"/>
  <c r="AC278" i="2" s="1"/>
  <c r="AB254" i="2"/>
  <c r="AC254" i="2" s="1"/>
  <c r="AB206" i="2"/>
  <c r="AC206" i="2" s="1"/>
  <c r="AB182" i="2"/>
  <c r="AC182" i="2" s="1"/>
  <c r="AB158" i="2"/>
  <c r="AC158" i="2" s="1"/>
  <c r="AB134" i="2"/>
  <c r="AC134" i="2" s="1"/>
  <c r="AB110" i="2"/>
  <c r="AC110" i="2" s="1"/>
  <c r="AB86" i="2"/>
  <c r="AC86" i="2" s="1"/>
  <c r="AB62" i="2"/>
  <c r="AC62" i="2" s="1"/>
  <c r="AB14" i="2"/>
  <c r="AC14" i="2" s="1"/>
  <c r="AB2052" i="2"/>
  <c r="AC2052" i="2" s="1"/>
  <c r="AB1788" i="2"/>
  <c r="AC1788" i="2" s="1"/>
  <c r="AB1572" i="2"/>
  <c r="AC1572" i="2" s="1"/>
  <c r="AB1356" i="2"/>
  <c r="AC1356" i="2" s="1"/>
  <c r="AB1092" i="2"/>
  <c r="AC1092" i="2" s="1"/>
  <c r="AB924" i="2"/>
  <c r="AC924" i="2" s="1"/>
  <c r="AB708" i="2"/>
  <c r="AC708" i="2" s="1"/>
  <c r="AB492" i="2"/>
  <c r="AC492" i="2" s="1"/>
  <c r="AB324" i="2"/>
  <c r="AC324" i="2" s="1"/>
  <c r="AB156" i="2"/>
  <c r="AC156" i="2" s="1"/>
  <c r="G2447" i="2"/>
  <c r="AB782" i="2"/>
  <c r="AC782" i="2" s="1"/>
  <c r="AI782" i="2" s="1"/>
  <c r="AB1836" i="2"/>
  <c r="AC1836" i="2" s="1"/>
  <c r="AB1476" i="2"/>
  <c r="AC1476" i="2" s="1"/>
  <c r="AB1188" i="2"/>
  <c r="AC1188" i="2" s="1"/>
  <c r="AB972" i="2"/>
  <c r="AC972" i="2" s="1"/>
  <c r="AB780" i="2"/>
  <c r="AC780" i="2" s="1"/>
  <c r="AB564" i="2"/>
  <c r="AC564" i="2" s="1"/>
  <c r="AB348" i="2"/>
  <c r="AC348" i="2" s="1"/>
  <c r="AB132" i="2"/>
  <c r="AC132" i="2" s="1"/>
  <c r="AB1862" i="2"/>
  <c r="AC1862" i="2" s="1"/>
  <c r="AB1526" i="2"/>
  <c r="AC1526" i="2" s="1"/>
  <c r="AB950" i="2"/>
  <c r="AC950" i="2" s="1"/>
  <c r="AB38" i="2"/>
  <c r="AC38" i="2" s="1"/>
  <c r="AB1932" i="2"/>
  <c r="AC1932" i="2" s="1"/>
  <c r="AB1692" i="2"/>
  <c r="AC1692" i="2" s="1"/>
  <c r="AB1452" i="2"/>
  <c r="AC1452" i="2" s="1"/>
  <c r="AB1236" i="2"/>
  <c r="AC1236" i="2" s="1"/>
  <c r="AB996" i="2"/>
  <c r="AC996" i="2" s="1"/>
  <c r="AB732" i="2"/>
  <c r="AC732" i="2" s="1"/>
  <c r="AB468" i="2"/>
  <c r="AC468" i="2" s="1"/>
  <c r="AB276" i="2"/>
  <c r="AC276" i="2" s="1"/>
  <c r="AB60" i="2"/>
  <c r="AC60" i="2" s="1"/>
  <c r="G2111" i="2"/>
  <c r="AB1884" i="2"/>
  <c r="AC1884" i="2" s="1"/>
  <c r="AB804" i="2"/>
  <c r="AC804" i="2" s="1"/>
  <c r="AB2006" i="2"/>
  <c r="AC2006" i="2" s="1"/>
  <c r="AB1886" i="2"/>
  <c r="AC1886" i="2" s="1"/>
  <c r="AI1886" i="2" s="1"/>
  <c r="AB1694" i="2"/>
  <c r="AC1694" i="2" s="1"/>
  <c r="AB1478" i="2"/>
  <c r="AC1478" i="2" s="1"/>
  <c r="AB1094" i="2"/>
  <c r="AC1094" i="2" s="1"/>
  <c r="AB374" i="2"/>
  <c r="AC374" i="2" s="1"/>
  <c r="AB1956" i="2"/>
  <c r="AC1956" i="2" s="1"/>
  <c r="AB1764" i="2"/>
  <c r="AC1764" i="2" s="1"/>
  <c r="AB1620" i="2"/>
  <c r="AC1620" i="2" s="1"/>
  <c r="AI1620" i="2" s="1"/>
  <c r="AB1500" i="2"/>
  <c r="AC1500" i="2" s="1"/>
  <c r="AB1308" i="2"/>
  <c r="AC1308" i="2" s="1"/>
  <c r="AB1140" i="2"/>
  <c r="AC1140" i="2" s="1"/>
  <c r="AB1044" i="2"/>
  <c r="AC1044" i="2" s="1"/>
  <c r="AB900" i="2"/>
  <c r="AC900" i="2" s="1"/>
  <c r="AB756" i="2"/>
  <c r="AC756" i="2" s="1"/>
  <c r="AI756" i="2" s="1"/>
  <c r="AB540" i="2"/>
  <c r="AC540" i="2" s="1"/>
  <c r="AB396" i="2"/>
  <c r="AC396" i="2" s="1"/>
  <c r="AB252" i="2"/>
  <c r="AC252" i="2" s="1"/>
  <c r="AB108" i="2"/>
  <c r="AC108" i="2" s="1"/>
  <c r="AI108" i="2" s="1"/>
  <c r="AB1790" i="2"/>
  <c r="AC1790" i="2" s="1"/>
  <c r="AI1790" i="2" s="1"/>
  <c r="AB1454" i="2"/>
  <c r="AC1454" i="2" s="1"/>
  <c r="AB854" i="2"/>
  <c r="AC854" i="2" s="1"/>
  <c r="AB1980" i="2"/>
  <c r="AC1980" i="2" s="1"/>
  <c r="AB1740" i="2"/>
  <c r="AC1740" i="2" s="1"/>
  <c r="AB1548" i="2"/>
  <c r="AC1548" i="2" s="1"/>
  <c r="AI1548" i="2" s="1"/>
  <c r="AB1332" i="2"/>
  <c r="AC1332" i="2" s="1"/>
  <c r="AB1068" i="2"/>
  <c r="AC1068" i="2" s="1"/>
  <c r="AB852" i="2"/>
  <c r="AC852" i="2" s="1"/>
  <c r="AB612" i="2"/>
  <c r="AC612" i="2" s="1"/>
  <c r="AB420" i="2"/>
  <c r="AC420" i="2" s="1"/>
  <c r="AB204" i="2"/>
  <c r="AC204" i="2" s="1"/>
  <c r="AB2030" i="2"/>
  <c r="AC2030" i="2" s="1"/>
  <c r="AB1958" i="2"/>
  <c r="AC1958" i="2" s="1"/>
  <c r="AB1910" i="2"/>
  <c r="AC1910" i="2" s="1"/>
  <c r="AB1814" i="2"/>
  <c r="AC1814" i="2" s="1"/>
  <c r="AI1814" i="2" s="1"/>
  <c r="AB1742" i="2"/>
  <c r="AC1742" i="2" s="1"/>
  <c r="AB1670" i="2"/>
  <c r="AC1670" i="2" s="1"/>
  <c r="AB1622" i="2"/>
  <c r="AC1622" i="2" s="1"/>
  <c r="AB1574" i="2"/>
  <c r="AC1574" i="2" s="1"/>
  <c r="AB1502" i="2"/>
  <c r="AC1502" i="2" s="1"/>
  <c r="AB1406" i="2"/>
  <c r="AC1406" i="2" s="1"/>
  <c r="AB1358" i="2"/>
  <c r="AC1358" i="2" s="1"/>
  <c r="AB1310" i="2"/>
  <c r="AC1310" i="2" s="1"/>
  <c r="AI1310" i="2" s="1"/>
  <c r="AB1262" i="2"/>
  <c r="AC1262" i="2" s="1"/>
  <c r="AI1262" i="2" s="1"/>
  <c r="AB1238" i="2"/>
  <c r="AC1238" i="2" s="1"/>
  <c r="AI1238" i="2" s="1"/>
  <c r="AB1190" i="2"/>
  <c r="AC1190" i="2" s="1"/>
  <c r="AB1142" i="2"/>
  <c r="AC1142" i="2" s="1"/>
  <c r="AB1070" i="2"/>
  <c r="AC1070" i="2" s="1"/>
  <c r="AB1022" i="2"/>
  <c r="AC1022" i="2" s="1"/>
  <c r="AB974" i="2"/>
  <c r="AC974" i="2" s="1"/>
  <c r="AB902" i="2"/>
  <c r="AC902" i="2" s="1"/>
  <c r="AB830" i="2"/>
  <c r="AC830" i="2" s="1"/>
  <c r="AB734" i="2"/>
  <c r="AC734" i="2" s="1"/>
  <c r="AB686" i="2"/>
  <c r="AC686" i="2" s="1"/>
  <c r="AI686" i="2" s="1"/>
  <c r="AB638" i="2"/>
  <c r="AC638" i="2" s="1"/>
  <c r="AB590" i="2"/>
  <c r="AC590" i="2" s="1"/>
  <c r="AB542" i="2"/>
  <c r="AC542" i="2" s="1"/>
  <c r="AB470" i="2"/>
  <c r="AC470" i="2" s="1"/>
  <c r="AB398" i="2"/>
  <c r="AC398" i="2" s="1"/>
  <c r="AB230" i="2"/>
  <c r="AC230" i="2" s="1"/>
  <c r="AB1908" i="2"/>
  <c r="AC1908" i="2" s="1"/>
  <c r="AB1644" i="2"/>
  <c r="AC1644" i="2" s="1"/>
  <c r="AB1404" i="2"/>
  <c r="AC1404" i="2" s="1"/>
  <c r="AB1116" i="2"/>
  <c r="AC1116" i="2" s="1"/>
  <c r="AB876" i="2"/>
  <c r="AC876" i="2" s="1"/>
  <c r="AB588" i="2"/>
  <c r="AC588" i="2" s="1"/>
  <c r="AB300" i="2"/>
  <c r="AC300" i="2" s="1"/>
  <c r="AB36" i="2"/>
  <c r="AC36" i="2" s="1"/>
  <c r="AB1935" i="2"/>
  <c r="AC1935" i="2" s="1"/>
  <c r="AB1911" i="2"/>
  <c r="AC1911" i="2" s="1"/>
  <c r="AB1887" i="2"/>
  <c r="AC1887" i="2" s="1"/>
  <c r="AB1863" i="2"/>
  <c r="AC1863" i="2" s="1"/>
  <c r="AB1839" i="2"/>
  <c r="AC1839" i="2" s="1"/>
  <c r="AB1815" i="2"/>
  <c r="AC1815" i="2" s="1"/>
  <c r="AB1791" i="2"/>
  <c r="AC1791" i="2" s="1"/>
  <c r="AB1767" i="2"/>
  <c r="AC1767" i="2" s="1"/>
  <c r="AB1743" i="2"/>
  <c r="AC1743" i="2" s="1"/>
  <c r="AB1719" i="2"/>
  <c r="AC1719" i="2" s="1"/>
  <c r="AB1695" i="2"/>
  <c r="AC1695" i="2" s="1"/>
  <c r="AB1671" i="2"/>
  <c r="AC1671" i="2" s="1"/>
  <c r="AB1647" i="2"/>
  <c r="AC1647" i="2" s="1"/>
  <c r="AI1647" i="2" s="1"/>
  <c r="AB1623" i="2"/>
  <c r="AC1623" i="2" s="1"/>
  <c r="AB1599" i="2"/>
  <c r="AC1599" i="2" s="1"/>
  <c r="AB1575" i="2"/>
  <c r="AC1575" i="2" s="1"/>
  <c r="AI1575" i="2" s="1"/>
  <c r="AB1551" i="2"/>
  <c r="AC1551" i="2" s="1"/>
  <c r="AB1527" i="2"/>
  <c r="AC1527" i="2" s="1"/>
  <c r="AI1527" i="2" s="1"/>
  <c r="AB1503" i="2"/>
  <c r="AC1503" i="2" s="1"/>
  <c r="AI1503" i="2" s="1"/>
  <c r="AB1479" i="2"/>
  <c r="AC1479" i="2" s="1"/>
  <c r="AB1455" i="2"/>
  <c r="AC1455" i="2" s="1"/>
  <c r="AB1431" i="2"/>
  <c r="AC1431" i="2" s="1"/>
  <c r="AB1407" i="2"/>
  <c r="AC1407" i="2" s="1"/>
  <c r="AB1383" i="2"/>
  <c r="AC1383" i="2" s="1"/>
  <c r="AB1359" i="2"/>
  <c r="AC1359" i="2" s="1"/>
  <c r="AB1335" i="2"/>
  <c r="AC1335" i="2" s="1"/>
  <c r="AB1311" i="2"/>
  <c r="AC1311" i="2" s="1"/>
  <c r="AB1287" i="2"/>
  <c r="AC1287" i="2" s="1"/>
  <c r="AB1263" i="2"/>
  <c r="AC1263" i="2" s="1"/>
  <c r="AB1239" i="2"/>
  <c r="AC1239" i="2" s="1"/>
  <c r="AB1215" i="2"/>
  <c r="AC1215" i="2" s="1"/>
  <c r="AB1191" i="2"/>
  <c r="AC1191" i="2" s="1"/>
  <c r="AI1191" i="2" s="1"/>
  <c r="AB1167" i="2"/>
  <c r="AC1167" i="2" s="1"/>
  <c r="AB1143" i="2"/>
  <c r="AC1143" i="2" s="1"/>
  <c r="AB1119" i="2"/>
  <c r="AC1119" i="2" s="1"/>
  <c r="AI1119" i="2" s="1"/>
  <c r="AB1095" i="2"/>
  <c r="AC1095" i="2" s="1"/>
  <c r="AI1095" i="2" s="1"/>
  <c r="AB1071" i="2"/>
  <c r="AC1071" i="2" s="1"/>
  <c r="AB1047" i="2"/>
  <c r="AC1047" i="2" s="1"/>
  <c r="AB1023" i="2"/>
  <c r="AC1023" i="2" s="1"/>
  <c r="AB999" i="2"/>
  <c r="AC999" i="2" s="1"/>
  <c r="AB975" i="2"/>
  <c r="AC975" i="2" s="1"/>
  <c r="AB951" i="2"/>
  <c r="AC951" i="2" s="1"/>
  <c r="AB927" i="2"/>
  <c r="AC927" i="2" s="1"/>
  <c r="AI927" i="2" s="1"/>
  <c r="AB903" i="2"/>
  <c r="AC903" i="2" s="1"/>
  <c r="AB879" i="2"/>
  <c r="AC879" i="2" s="1"/>
  <c r="AB855" i="2"/>
  <c r="AC855" i="2" s="1"/>
  <c r="AB831" i="2"/>
  <c r="AC831" i="2" s="1"/>
  <c r="AB807" i="2"/>
  <c r="AC807" i="2" s="1"/>
  <c r="AB783" i="2"/>
  <c r="AC783" i="2" s="1"/>
  <c r="AB759" i="2"/>
  <c r="AC759" i="2" s="1"/>
  <c r="AB735" i="2"/>
  <c r="AC735" i="2" s="1"/>
  <c r="AB711" i="2"/>
  <c r="AC711" i="2" s="1"/>
  <c r="AB687" i="2"/>
  <c r="AC687" i="2" s="1"/>
  <c r="AB663" i="2"/>
  <c r="AC663" i="2" s="1"/>
  <c r="AI663" i="2" s="1"/>
  <c r="AB639" i="2"/>
  <c r="AC639" i="2" s="1"/>
  <c r="AB615" i="2"/>
  <c r="AC615" i="2" s="1"/>
  <c r="AB591" i="2"/>
  <c r="AC591" i="2" s="1"/>
  <c r="AI591" i="2" s="1"/>
  <c r="AB567" i="2"/>
  <c r="AC567" i="2" s="1"/>
  <c r="AI567" i="2" s="1"/>
  <c r="AB543" i="2"/>
  <c r="AC543" i="2" s="1"/>
  <c r="AB519" i="2"/>
  <c r="AC519" i="2" s="1"/>
  <c r="AB495" i="2"/>
  <c r="AC495" i="2" s="1"/>
  <c r="AB471" i="2"/>
  <c r="AC471" i="2" s="1"/>
  <c r="AB447" i="2"/>
  <c r="AC447" i="2" s="1"/>
  <c r="AB423" i="2"/>
  <c r="AC423" i="2" s="1"/>
  <c r="AB399" i="2"/>
  <c r="AC399" i="2" s="1"/>
  <c r="AB375" i="2"/>
  <c r="AC375" i="2" s="1"/>
  <c r="AB351" i="2"/>
  <c r="AC351" i="2" s="1"/>
  <c r="AI351" i="2" s="1"/>
  <c r="AB327" i="2"/>
  <c r="AC327" i="2" s="1"/>
  <c r="AB303" i="2"/>
  <c r="AC303" i="2" s="1"/>
  <c r="AB279" i="2"/>
  <c r="AC279" i="2" s="1"/>
  <c r="AB255" i="2"/>
  <c r="AC255" i="2" s="1"/>
  <c r="AB231" i="2"/>
  <c r="AC231" i="2" s="1"/>
  <c r="AB207" i="2"/>
  <c r="AC207" i="2" s="1"/>
  <c r="AB183" i="2"/>
  <c r="AC183" i="2" s="1"/>
  <c r="AB159" i="2"/>
  <c r="AC159" i="2" s="1"/>
  <c r="AB135" i="2"/>
  <c r="AC135" i="2" s="1"/>
  <c r="AB111" i="2"/>
  <c r="AC111" i="2" s="1"/>
  <c r="AB87" i="2"/>
  <c r="AC87" i="2" s="1"/>
  <c r="AB63" i="2"/>
  <c r="AC63" i="2" s="1"/>
  <c r="AB39" i="2"/>
  <c r="AC39" i="2" s="1"/>
  <c r="AI39" i="2" s="1"/>
  <c r="AB15" i="2"/>
  <c r="AC15" i="2" s="1"/>
  <c r="G2453" i="2"/>
  <c r="G2117" i="2"/>
  <c r="AB4102" i="2"/>
  <c r="AC4102" i="2" s="1"/>
  <c r="AB2109" i="2"/>
  <c r="AC2109" i="2" s="1"/>
  <c r="BH3503" i="2"/>
  <c r="BH2975" i="2"/>
  <c r="BH2903" i="2"/>
  <c r="AB4078" i="2"/>
  <c r="AC4078" i="2" s="1"/>
  <c r="AB4054" i="2"/>
  <c r="AC4054" i="2" s="1"/>
  <c r="AB4030" i="2"/>
  <c r="AC4030" i="2" s="1"/>
  <c r="AB4006" i="2"/>
  <c r="AC4006" i="2" s="1"/>
  <c r="AB3982" i="2"/>
  <c r="AC3982" i="2" s="1"/>
  <c r="AB3958" i="2"/>
  <c r="AC3958" i="2" s="1"/>
  <c r="AB3934" i="2"/>
  <c r="AC3934" i="2" s="1"/>
  <c r="AB3910" i="2"/>
  <c r="AC3910" i="2" s="1"/>
  <c r="AB3886" i="2"/>
  <c r="AC3886" i="2" s="1"/>
  <c r="AB3862" i="2"/>
  <c r="AC3862" i="2" s="1"/>
  <c r="AB3838" i="2"/>
  <c r="AC3838" i="2" s="1"/>
  <c r="AB3814" i="2"/>
  <c r="AC3814" i="2" s="1"/>
  <c r="AB3790" i="2"/>
  <c r="AC3790" i="2" s="1"/>
  <c r="AB3766" i="2"/>
  <c r="AC3766" i="2" s="1"/>
  <c r="AB3742" i="2"/>
  <c r="AC3742" i="2" s="1"/>
  <c r="AI3742" i="2" s="1"/>
  <c r="AB3718" i="2"/>
  <c r="AC3718" i="2" s="1"/>
  <c r="AI3718" i="2" s="1"/>
  <c r="AB3694" i="2"/>
  <c r="AC3694" i="2" s="1"/>
  <c r="AB3670" i="2"/>
  <c r="AC3670" i="2" s="1"/>
  <c r="AB3646" i="2"/>
  <c r="AC3646" i="2" s="1"/>
  <c r="AB3622" i="2"/>
  <c r="AC3622" i="2" s="1"/>
  <c r="AB3598" i="2"/>
  <c r="AC3598" i="2" s="1"/>
  <c r="AB3574" i="2"/>
  <c r="AC3574" i="2" s="1"/>
  <c r="AB3550" i="2"/>
  <c r="AC3550" i="2" s="1"/>
  <c r="AB3526" i="2"/>
  <c r="AC3526" i="2" s="1"/>
  <c r="AB3502" i="2"/>
  <c r="AC3502" i="2" s="1"/>
  <c r="AB3478" i="2"/>
  <c r="AC3478" i="2" s="1"/>
  <c r="AB3454" i="2"/>
  <c r="AC3454" i="2" s="1"/>
  <c r="AB3430" i="2"/>
  <c r="AC3430" i="2" s="1"/>
  <c r="AB3406" i="2"/>
  <c r="AC3406" i="2" s="1"/>
  <c r="AB3382" i="2"/>
  <c r="AC3382" i="2" s="1"/>
  <c r="AB3358" i="2"/>
  <c r="AC3358" i="2" s="1"/>
  <c r="AB3334" i="2"/>
  <c r="AC3334" i="2" s="1"/>
  <c r="AB3310" i="2"/>
  <c r="AC3310" i="2" s="1"/>
  <c r="AB3286" i="2"/>
  <c r="AC3286" i="2" s="1"/>
  <c r="AB3262" i="2"/>
  <c r="AC3262" i="2" s="1"/>
  <c r="AB3238" i="2"/>
  <c r="AC3238" i="2" s="1"/>
  <c r="AB3214" i="2"/>
  <c r="AC3214" i="2" s="1"/>
  <c r="AB3190" i="2"/>
  <c r="AC3190" i="2" s="1"/>
  <c r="AB3166" i="2"/>
  <c r="AC3166" i="2" s="1"/>
  <c r="AI3166" i="2" s="1"/>
  <c r="AB3142" i="2"/>
  <c r="AC3142" i="2" s="1"/>
  <c r="AI3142" i="2" s="1"/>
  <c r="AB3118" i="2"/>
  <c r="AC3118" i="2" s="1"/>
  <c r="AB3094" i="2"/>
  <c r="AC3094" i="2" s="1"/>
  <c r="AB3070" i="2"/>
  <c r="AC3070" i="2" s="1"/>
  <c r="AB3046" i="2"/>
  <c r="AC3046" i="2" s="1"/>
  <c r="AB3022" i="2"/>
  <c r="AC3022" i="2" s="1"/>
  <c r="AB2998" i="2"/>
  <c r="AC2998" i="2" s="1"/>
  <c r="AB2974" i="2"/>
  <c r="AC2974" i="2" s="1"/>
  <c r="AB2950" i="2"/>
  <c r="AC2950" i="2" s="1"/>
  <c r="AB2926" i="2"/>
  <c r="AC2926" i="2" s="1"/>
  <c r="AB2902" i="2"/>
  <c r="AC2902" i="2" s="1"/>
  <c r="AB2878" i="2"/>
  <c r="AC2878" i="2" s="1"/>
  <c r="AB2854" i="2"/>
  <c r="AC2854" i="2" s="1"/>
  <c r="AB2830" i="2"/>
  <c r="AC2830" i="2" s="1"/>
  <c r="AB2806" i="2"/>
  <c r="AC2806" i="2" s="1"/>
  <c r="AB2782" i="2"/>
  <c r="AC2782" i="2" s="1"/>
  <c r="AB2758" i="2"/>
  <c r="AC2758" i="2" s="1"/>
  <c r="AB2734" i="2"/>
  <c r="AC2734" i="2" s="1"/>
  <c r="AB2710" i="2"/>
  <c r="AC2710" i="2" s="1"/>
  <c r="AB2686" i="2"/>
  <c r="AC2686" i="2" s="1"/>
  <c r="AB2662" i="2"/>
  <c r="AC2662" i="2" s="1"/>
  <c r="AB2638" i="2"/>
  <c r="AC2638" i="2" s="1"/>
  <c r="AB2614" i="2"/>
  <c r="AC2614" i="2" s="1"/>
  <c r="AB2590" i="2"/>
  <c r="AC2590" i="2" s="1"/>
  <c r="AI2590" i="2" s="1"/>
  <c r="AB2566" i="2"/>
  <c r="AC2566" i="2" s="1"/>
  <c r="AI2566" i="2" s="1"/>
  <c r="AB2542" i="2"/>
  <c r="AC2542" i="2" s="1"/>
  <c r="AB2518" i="2"/>
  <c r="AC2518" i="2" s="1"/>
  <c r="AB2494" i="2"/>
  <c r="AC2494" i="2" s="1"/>
  <c r="AB2470" i="2"/>
  <c r="AC2470" i="2" s="1"/>
  <c r="AB2446" i="2"/>
  <c r="AC2446" i="2" s="1"/>
  <c r="AB2422" i="2"/>
  <c r="AC2422" i="2" s="1"/>
  <c r="AB2398" i="2"/>
  <c r="AC2398" i="2" s="1"/>
  <c r="AB2374" i="2"/>
  <c r="AC2374" i="2" s="1"/>
  <c r="AB2350" i="2"/>
  <c r="AC2350" i="2" s="1"/>
  <c r="AB2326" i="2"/>
  <c r="AC2326" i="2" s="1"/>
  <c r="AB2302" i="2"/>
  <c r="AC2302" i="2" s="1"/>
  <c r="AB2278" i="2"/>
  <c r="AC2278" i="2" s="1"/>
  <c r="AB2254" i="2"/>
  <c r="AC2254" i="2" s="1"/>
  <c r="AB2230" i="2"/>
  <c r="AC2230" i="2" s="1"/>
  <c r="AB2206" i="2"/>
  <c r="AC2206" i="2" s="1"/>
  <c r="AB2182" i="2"/>
  <c r="AC2182" i="2" s="1"/>
  <c r="AB2158" i="2"/>
  <c r="AC2158" i="2" s="1"/>
  <c r="AB2134" i="2"/>
  <c r="AC2134" i="2" s="1"/>
  <c r="AB2110" i="2"/>
  <c r="AC2110" i="2" s="1"/>
  <c r="AB2086" i="2"/>
  <c r="AC2086" i="2" s="1"/>
  <c r="AB2026" i="2"/>
  <c r="AC2026" i="2" s="1"/>
  <c r="AB1978" i="2"/>
  <c r="AC1978" i="2" s="1"/>
  <c r="AB1906" i="2"/>
  <c r="AC1906" i="2" s="1"/>
  <c r="AB1834" i="2"/>
  <c r="AC1834" i="2" s="1"/>
  <c r="AB1810" i="2"/>
  <c r="AC1810" i="2" s="1"/>
  <c r="AI1810" i="2" s="1"/>
  <c r="AB1738" i="2"/>
  <c r="AC1738" i="2" s="1"/>
  <c r="AB1666" i="2"/>
  <c r="AC1666" i="2" s="1"/>
  <c r="AB1570" i="2"/>
  <c r="AC1570" i="2" s="1"/>
  <c r="AB1498" i="2"/>
  <c r="AC1498" i="2" s="1"/>
  <c r="AB1426" i="2"/>
  <c r="AC1426" i="2" s="1"/>
  <c r="AB1354" i="2"/>
  <c r="AC1354" i="2" s="1"/>
  <c r="AB1282" i="2"/>
  <c r="AC1282" i="2" s="1"/>
  <c r="AB1186" i="2"/>
  <c r="AC1186" i="2" s="1"/>
  <c r="AB1042" i="2"/>
  <c r="AC1042" i="2" s="1"/>
  <c r="AB922" i="2"/>
  <c r="AC922" i="2" s="1"/>
  <c r="AB754" i="2"/>
  <c r="AC754" i="2" s="1"/>
  <c r="AB466" i="2"/>
  <c r="AC466" i="2" s="1"/>
  <c r="AB2002" i="2"/>
  <c r="AC2002" i="2" s="1"/>
  <c r="AB1138" i="2"/>
  <c r="AC1138" i="2" s="1"/>
  <c r="AB634" i="2"/>
  <c r="AC634" i="2" s="1"/>
  <c r="AI634" i="2" s="1"/>
  <c r="AB1882" i="2"/>
  <c r="AC1882" i="2" s="1"/>
  <c r="AI1882" i="2" s="1"/>
  <c r="AB1714" i="2"/>
  <c r="AC1714" i="2" s="1"/>
  <c r="AB1546" i="2"/>
  <c r="AC1546" i="2" s="1"/>
  <c r="AB1402" i="2"/>
  <c r="AC1402" i="2" s="1"/>
  <c r="AB1258" i="2"/>
  <c r="AC1258" i="2" s="1"/>
  <c r="AB1114" i="2"/>
  <c r="AC1114" i="2" s="1"/>
  <c r="AB994" i="2"/>
  <c r="AC994" i="2" s="1"/>
  <c r="AB850" i="2"/>
  <c r="AC850" i="2" s="1"/>
  <c r="AB730" i="2"/>
  <c r="AC730" i="2" s="1"/>
  <c r="AI730" i="2" s="1"/>
  <c r="AB562" i="2"/>
  <c r="AC562" i="2" s="1"/>
  <c r="AB418" i="2"/>
  <c r="AC418" i="2" s="1"/>
  <c r="AB1954" i="2"/>
  <c r="AC1954" i="2" s="1"/>
  <c r="AB1786" i="2"/>
  <c r="AC1786" i="2" s="1"/>
  <c r="AI1786" i="2" s="1"/>
  <c r="AB1642" i="2"/>
  <c r="AC1642" i="2" s="1"/>
  <c r="AB1474" i="2"/>
  <c r="AC1474" i="2" s="1"/>
  <c r="AB1330" i="2"/>
  <c r="AC1330" i="2" s="1"/>
  <c r="AB1210" i="2"/>
  <c r="AC1210" i="2" s="1"/>
  <c r="AI1210" i="2" s="1"/>
  <c r="AB1066" i="2"/>
  <c r="AC1066" i="2" s="1"/>
  <c r="AB970" i="2"/>
  <c r="AC970" i="2" s="1"/>
  <c r="AB874" i="2"/>
  <c r="AC874" i="2" s="1"/>
  <c r="AB802" i="2"/>
  <c r="AC802" i="2" s="1"/>
  <c r="AB706" i="2"/>
  <c r="AC706" i="2" s="1"/>
  <c r="AB610" i="2"/>
  <c r="AC610" i="2" s="1"/>
  <c r="AB538" i="2"/>
  <c r="AC538" i="2" s="1"/>
  <c r="AB442" i="2"/>
  <c r="AC442" i="2" s="1"/>
  <c r="AB370" i="2"/>
  <c r="AC370" i="2" s="1"/>
  <c r="AB322" i="2"/>
  <c r="AC322" i="2" s="1"/>
  <c r="AB1930" i="2"/>
  <c r="AC1930" i="2" s="1"/>
  <c r="AB1762" i="2"/>
  <c r="AC1762" i="2" s="1"/>
  <c r="AB1594" i="2"/>
  <c r="AC1594" i="2" s="1"/>
  <c r="AB1450" i="2"/>
  <c r="AC1450" i="2" s="1"/>
  <c r="AB1306" i="2"/>
  <c r="AC1306" i="2" s="1"/>
  <c r="AI1306" i="2" s="1"/>
  <c r="AB1162" i="2"/>
  <c r="AC1162" i="2" s="1"/>
  <c r="AB1018" i="2"/>
  <c r="AC1018" i="2" s="1"/>
  <c r="AB898" i="2"/>
  <c r="AC898" i="2" s="1"/>
  <c r="AB778" i="2"/>
  <c r="AC778" i="2" s="1"/>
  <c r="AB682" i="2"/>
  <c r="AC682" i="2" s="1"/>
  <c r="AB586" i="2"/>
  <c r="AC586" i="2" s="1"/>
  <c r="AB490" i="2"/>
  <c r="AC490" i="2" s="1"/>
  <c r="AB394" i="2"/>
  <c r="AC394" i="2" s="1"/>
  <c r="AB298" i="2"/>
  <c r="AC298" i="2" s="1"/>
  <c r="AB2050" i="2"/>
  <c r="AC2050" i="2" s="1"/>
  <c r="AB1858" i="2"/>
  <c r="AC1858" i="2" s="1"/>
  <c r="AB1690" i="2"/>
  <c r="AC1690" i="2" s="1"/>
  <c r="AB1522" i="2"/>
  <c r="AC1522" i="2" s="1"/>
  <c r="AB1378" i="2"/>
  <c r="AC1378" i="2" s="1"/>
  <c r="AB1234" i="2"/>
  <c r="AC1234" i="2" s="1"/>
  <c r="AI1234" i="2" s="1"/>
  <c r="AB1090" i="2"/>
  <c r="AC1090" i="2" s="1"/>
  <c r="AB946" i="2"/>
  <c r="AC946" i="2" s="1"/>
  <c r="AB826" i="2"/>
  <c r="AC826" i="2" s="1"/>
  <c r="AB658" i="2"/>
  <c r="AC658" i="2" s="1"/>
  <c r="AI658" i="2" s="1"/>
  <c r="AB514" i="2"/>
  <c r="AC514" i="2" s="1"/>
  <c r="AB346" i="2"/>
  <c r="AC346" i="2" s="1"/>
  <c r="AB226" i="2"/>
  <c r="AC226" i="2" s="1"/>
  <c r="AB2025" i="2"/>
  <c r="AC2025" i="2" s="1"/>
  <c r="AB1929" i="2"/>
  <c r="AC1929" i="2" s="1"/>
  <c r="AI1929" i="2" s="1"/>
  <c r="AB1833" i="2"/>
  <c r="AC1833" i="2" s="1"/>
  <c r="AI1833" i="2" s="1"/>
  <c r="AB1689" i="2"/>
  <c r="AC1689" i="2" s="1"/>
  <c r="AB1569" i="2"/>
  <c r="AC1569" i="2" s="1"/>
  <c r="AB1449" i="2"/>
  <c r="AC1449" i="2" s="1"/>
  <c r="AB1329" i="2"/>
  <c r="AC1329" i="2" s="1"/>
  <c r="AB1233" i="2"/>
  <c r="AC1233" i="2" s="1"/>
  <c r="AB1113" i="2"/>
  <c r="AC1113" i="2" s="1"/>
  <c r="AB993" i="2"/>
  <c r="AC993" i="2" s="1"/>
  <c r="AB825" i="2"/>
  <c r="AC825" i="2" s="1"/>
  <c r="AI825" i="2" s="1"/>
  <c r="AB633" i="2"/>
  <c r="AC633" i="2" s="1"/>
  <c r="AB345" i="2"/>
  <c r="AC345" i="2" s="1"/>
  <c r="AB896" i="2"/>
  <c r="AC896" i="2" s="1"/>
  <c r="G3767" i="2"/>
  <c r="AB250" i="2"/>
  <c r="AC250" i="2" s="1"/>
  <c r="AB154" i="2"/>
  <c r="AC154" i="2" s="1"/>
  <c r="AI154" i="2" s="1"/>
  <c r="AB82" i="2"/>
  <c r="AC82" i="2" s="1"/>
  <c r="AI82" i="2" s="1"/>
  <c r="AB2049" i="2"/>
  <c r="AC2049" i="2" s="1"/>
  <c r="AB1737" i="2"/>
  <c r="AC1737" i="2" s="1"/>
  <c r="AB1353" i="2"/>
  <c r="AC1353" i="2" s="1"/>
  <c r="AI1353" i="2" s="1"/>
  <c r="AB897" i="2"/>
  <c r="AC897" i="2" s="1"/>
  <c r="AB321" i="2"/>
  <c r="AC321" i="2" s="1"/>
  <c r="G3311" i="2"/>
  <c r="AB2149" i="2"/>
  <c r="AC2149" i="2" s="1"/>
  <c r="AB2125" i="2"/>
  <c r="AC2125" i="2" s="1"/>
  <c r="AB274" i="2"/>
  <c r="AC274" i="2" s="1"/>
  <c r="AB178" i="2"/>
  <c r="AC178" i="2" s="1"/>
  <c r="AB58" i="2"/>
  <c r="AC58" i="2" s="1"/>
  <c r="AI58" i="2" s="1"/>
  <c r="AB1953" i="2"/>
  <c r="AC1953" i="2" s="1"/>
  <c r="AB1857" i="2"/>
  <c r="AC1857" i="2" s="1"/>
  <c r="AI1857" i="2" s="1"/>
  <c r="AB1761" i="2"/>
  <c r="AC1761" i="2" s="1"/>
  <c r="AB1617" i="2"/>
  <c r="AC1617" i="2" s="1"/>
  <c r="AB1497" i="2"/>
  <c r="AC1497" i="2" s="1"/>
  <c r="AB1377" i="2"/>
  <c r="AC1377" i="2" s="1"/>
  <c r="AB1257" i="2"/>
  <c r="AC1257" i="2" s="1"/>
  <c r="AB1161" i="2"/>
  <c r="AC1161" i="2" s="1"/>
  <c r="AI1161" i="2" s="1"/>
  <c r="AB1041" i="2"/>
  <c r="AC1041" i="2" s="1"/>
  <c r="AB945" i="2"/>
  <c r="AC945" i="2" s="1"/>
  <c r="AB849" i="2"/>
  <c r="AC849" i="2" s="1"/>
  <c r="AB753" i="2"/>
  <c r="AC753" i="2" s="1"/>
  <c r="AI753" i="2" s="1"/>
  <c r="AB681" i="2"/>
  <c r="AC681" i="2" s="1"/>
  <c r="AB585" i="2"/>
  <c r="AC585" i="2" s="1"/>
  <c r="AB513" i="2"/>
  <c r="AC513" i="2" s="1"/>
  <c r="AB417" i="2"/>
  <c r="AC417" i="2" s="1"/>
  <c r="AB297" i="2"/>
  <c r="AC297" i="2" s="1"/>
  <c r="AB201" i="2"/>
  <c r="AC201" i="2" s="1"/>
  <c r="AB105" i="2"/>
  <c r="AC105" i="2" s="1"/>
  <c r="AB9" i="2"/>
  <c r="AC9" i="2" s="1"/>
  <c r="AB1808" i="2"/>
  <c r="AC1808" i="2" s="1"/>
  <c r="G4127" i="2"/>
  <c r="G4103" i="2"/>
  <c r="BH3077" i="2"/>
  <c r="AB202" i="2"/>
  <c r="AC202" i="2" s="1"/>
  <c r="AB106" i="2"/>
  <c r="AC106" i="2" s="1"/>
  <c r="AB10" i="2"/>
  <c r="AC10" i="2" s="1"/>
  <c r="AB2001" i="2"/>
  <c r="AC2001" i="2" s="1"/>
  <c r="AB1905" i="2"/>
  <c r="AC1905" i="2" s="1"/>
  <c r="AB1809" i="2"/>
  <c r="AC1809" i="2" s="1"/>
  <c r="AB1713" i="2"/>
  <c r="AC1713" i="2" s="1"/>
  <c r="AB1641" i="2"/>
  <c r="AC1641" i="2" s="1"/>
  <c r="AB1545" i="2"/>
  <c r="AC1545" i="2" s="1"/>
  <c r="AB1473" i="2"/>
  <c r="AC1473" i="2" s="1"/>
  <c r="AB1425" i="2"/>
  <c r="AC1425" i="2" s="1"/>
  <c r="AB1305" i="2"/>
  <c r="AC1305" i="2" s="1"/>
  <c r="AB1209" i="2"/>
  <c r="AC1209" i="2" s="1"/>
  <c r="AB1137" i="2"/>
  <c r="AC1137" i="2" s="1"/>
  <c r="AB1065" i="2"/>
  <c r="AC1065" i="2" s="1"/>
  <c r="AB969" i="2"/>
  <c r="AC969" i="2" s="1"/>
  <c r="AB873" i="2"/>
  <c r="AC873" i="2" s="1"/>
  <c r="AB777" i="2"/>
  <c r="AC777" i="2" s="1"/>
  <c r="AB705" i="2"/>
  <c r="AC705" i="2" s="1"/>
  <c r="AB609" i="2"/>
  <c r="AC609" i="2" s="1"/>
  <c r="AB537" i="2"/>
  <c r="AC537" i="2" s="1"/>
  <c r="AB489" i="2"/>
  <c r="AC489" i="2" s="1"/>
  <c r="AB441" i="2"/>
  <c r="AC441" i="2" s="1"/>
  <c r="AB369" i="2"/>
  <c r="AC369" i="2" s="1"/>
  <c r="AB273" i="2"/>
  <c r="AC273" i="2" s="1"/>
  <c r="AB225" i="2"/>
  <c r="AC225" i="2" s="1"/>
  <c r="AI225" i="2" s="1"/>
  <c r="AB177" i="2"/>
  <c r="AC177" i="2" s="1"/>
  <c r="AI177" i="2" s="1"/>
  <c r="AB129" i="2"/>
  <c r="AC129" i="2" s="1"/>
  <c r="AB81" i="2"/>
  <c r="AC81" i="2" s="1"/>
  <c r="AB33" i="2"/>
  <c r="AC33" i="2" s="1"/>
  <c r="BH3023" i="2"/>
  <c r="G3263" i="2"/>
  <c r="AB130" i="2"/>
  <c r="AC130" i="2" s="1"/>
  <c r="AB34" i="2"/>
  <c r="AC34" i="2" s="1"/>
  <c r="AB1977" i="2"/>
  <c r="AC1977" i="2" s="1"/>
  <c r="AB1881" i="2"/>
  <c r="AC1881" i="2" s="1"/>
  <c r="AB1785" i="2"/>
  <c r="AC1785" i="2" s="1"/>
  <c r="AB1665" i="2"/>
  <c r="AC1665" i="2" s="1"/>
  <c r="AB1593" i="2"/>
  <c r="AC1593" i="2" s="1"/>
  <c r="AB1521" i="2"/>
  <c r="AC1521" i="2" s="1"/>
  <c r="AB1401" i="2"/>
  <c r="AC1401" i="2" s="1"/>
  <c r="AB1281" i="2"/>
  <c r="AC1281" i="2" s="1"/>
  <c r="AI1281" i="2" s="1"/>
  <c r="AB1185" i="2"/>
  <c r="AC1185" i="2" s="1"/>
  <c r="AB1089" i="2"/>
  <c r="AC1089" i="2" s="1"/>
  <c r="AB1017" i="2"/>
  <c r="AC1017" i="2" s="1"/>
  <c r="AB921" i="2"/>
  <c r="AC921" i="2" s="1"/>
  <c r="AB801" i="2"/>
  <c r="AC801" i="2" s="1"/>
  <c r="AB729" i="2"/>
  <c r="AC729" i="2" s="1"/>
  <c r="AI729" i="2" s="1"/>
  <c r="AB657" i="2"/>
  <c r="AC657" i="2" s="1"/>
  <c r="AB561" i="2"/>
  <c r="AC561" i="2" s="1"/>
  <c r="AB465" i="2"/>
  <c r="AC465" i="2" s="1"/>
  <c r="AB393" i="2"/>
  <c r="AC393" i="2" s="1"/>
  <c r="AB249" i="2"/>
  <c r="AC249" i="2" s="1"/>
  <c r="AI249" i="2" s="1"/>
  <c r="AB153" i="2"/>
  <c r="AC153" i="2" s="1"/>
  <c r="AI153" i="2" s="1"/>
  <c r="AB57" i="2"/>
  <c r="AC57" i="2" s="1"/>
  <c r="BH2189" i="2"/>
  <c r="BH2861" i="2"/>
  <c r="G3245" i="2"/>
  <c r="G2935" i="2"/>
  <c r="G2933" i="2"/>
  <c r="BH3647" i="2"/>
  <c r="BH2597" i="2"/>
  <c r="G2831" i="2"/>
  <c r="G2807" i="2"/>
  <c r="BH2495" i="2"/>
  <c r="J2099" i="2"/>
  <c r="G2099" i="2"/>
  <c r="AB2046" i="2"/>
  <c r="AC2046" i="2" s="1"/>
  <c r="AB2022" i="2"/>
  <c r="AC2022" i="2" s="1"/>
  <c r="AB1998" i="2"/>
  <c r="AC1998" i="2" s="1"/>
  <c r="AB1974" i="2"/>
  <c r="AC1974" i="2" s="1"/>
  <c r="AB1950" i="2"/>
  <c r="AC1950" i="2" s="1"/>
  <c r="AB1926" i="2"/>
  <c r="AC1926" i="2" s="1"/>
  <c r="AB1902" i="2"/>
  <c r="AC1902" i="2" s="1"/>
  <c r="AB1878" i="2"/>
  <c r="AC1878" i="2" s="1"/>
  <c r="AB1854" i="2"/>
  <c r="AC1854" i="2" s="1"/>
  <c r="AB1830" i="2"/>
  <c r="AC1830" i="2" s="1"/>
  <c r="AB1806" i="2"/>
  <c r="AC1806" i="2" s="1"/>
  <c r="AB1782" i="2"/>
  <c r="AC1782" i="2" s="1"/>
  <c r="AI1782" i="2" s="1"/>
  <c r="AB1758" i="2"/>
  <c r="AC1758" i="2" s="1"/>
  <c r="AB1734" i="2"/>
  <c r="AC1734" i="2" s="1"/>
  <c r="AB1710" i="2"/>
  <c r="AC1710" i="2" s="1"/>
  <c r="AI1710" i="2" s="1"/>
  <c r="AB1686" i="2"/>
  <c r="AC1686" i="2" s="1"/>
  <c r="AB1662" i="2"/>
  <c r="AC1662" i="2" s="1"/>
  <c r="AB1638" i="2"/>
  <c r="AC1638" i="2" s="1"/>
  <c r="AB1614" i="2"/>
  <c r="AC1614" i="2" s="1"/>
  <c r="AB1590" i="2"/>
  <c r="AC1590" i="2" s="1"/>
  <c r="AB1566" i="2"/>
  <c r="AC1566" i="2" s="1"/>
  <c r="AB1542" i="2"/>
  <c r="AC1542" i="2" s="1"/>
  <c r="AB1518" i="2"/>
  <c r="AC1518" i="2" s="1"/>
  <c r="AB1494" i="2"/>
  <c r="AC1494" i="2" s="1"/>
  <c r="AB1470" i="2"/>
  <c r="AC1470" i="2" s="1"/>
  <c r="AI1470" i="2" s="1"/>
  <c r="AB1446" i="2"/>
  <c r="AC1446" i="2" s="1"/>
  <c r="AB1422" i="2"/>
  <c r="AC1422" i="2" s="1"/>
  <c r="AI1422" i="2" s="1"/>
  <c r="AB1398" i="2"/>
  <c r="AC1398" i="2" s="1"/>
  <c r="AI1398" i="2" s="1"/>
  <c r="AB1374" i="2"/>
  <c r="AC1374" i="2" s="1"/>
  <c r="AB1350" i="2"/>
  <c r="AC1350" i="2" s="1"/>
  <c r="AB1326" i="2"/>
  <c r="AC1326" i="2" s="1"/>
  <c r="AB1302" i="2"/>
  <c r="AC1302" i="2" s="1"/>
  <c r="AB1278" i="2"/>
  <c r="AC1278" i="2" s="1"/>
  <c r="AB1254" i="2"/>
  <c r="AC1254" i="2" s="1"/>
  <c r="AB1230" i="2"/>
  <c r="AC1230" i="2" s="1"/>
  <c r="AB1206" i="2"/>
  <c r="AC1206" i="2" s="1"/>
  <c r="AB1182" i="2"/>
  <c r="AC1182" i="2" s="1"/>
  <c r="AB1158" i="2"/>
  <c r="AC1158" i="2" s="1"/>
  <c r="AB1134" i="2"/>
  <c r="AC1134" i="2" s="1"/>
  <c r="AB1110" i="2"/>
  <c r="AC1110" i="2" s="1"/>
  <c r="AB1086" i="2"/>
  <c r="AC1086" i="2" s="1"/>
  <c r="AB1062" i="2"/>
  <c r="AC1062" i="2" s="1"/>
  <c r="AB1038" i="2"/>
  <c r="AC1038" i="2" s="1"/>
  <c r="AB1014" i="2"/>
  <c r="AC1014" i="2" s="1"/>
  <c r="AB990" i="2"/>
  <c r="AC990" i="2" s="1"/>
  <c r="AB966" i="2"/>
  <c r="AC966" i="2" s="1"/>
  <c r="AB942" i="2"/>
  <c r="AC942" i="2" s="1"/>
  <c r="AB918" i="2"/>
  <c r="AC918" i="2" s="1"/>
  <c r="AI918" i="2" s="1"/>
  <c r="AB894" i="2"/>
  <c r="AC894" i="2" s="1"/>
  <c r="AB870" i="2"/>
  <c r="AC870" i="2" s="1"/>
  <c r="AB846" i="2"/>
  <c r="AC846" i="2" s="1"/>
  <c r="AI846" i="2" s="1"/>
  <c r="AB822" i="2"/>
  <c r="AC822" i="2" s="1"/>
  <c r="AI822" i="2" s="1"/>
  <c r="AB798" i="2"/>
  <c r="AC798" i="2" s="1"/>
  <c r="AB774" i="2"/>
  <c r="AC774" i="2" s="1"/>
  <c r="AB750" i="2"/>
  <c r="AC750" i="2" s="1"/>
  <c r="AB726" i="2"/>
  <c r="AC726" i="2" s="1"/>
  <c r="AB702" i="2"/>
  <c r="AC702" i="2" s="1"/>
  <c r="AB678" i="2"/>
  <c r="AC678" i="2" s="1"/>
  <c r="AB654" i="2"/>
  <c r="AC654" i="2" s="1"/>
  <c r="AB630" i="2"/>
  <c r="AC630" i="2" s="1"/>
  <c r="AB606" i="2"/>
  <c r="AC606" i="2" s="1"/>
  <c r="AB582" i="2"/>
  <c r="AC582" i="2" s="1"/>
  <c r="AB558" i="2"/>
  <c r="AC558" i="2" s="1"/>
  <c r="AB534" i="2"/>
  <c r="AC534" i="2" s="1"/>
  <c r="AB510" i="2"/>
  <c r="AC510" i="2" s="1"/>
  <c r="AB486" i="2"/>
  <c r="AC486" i="2" s="1"/>
  <c r="AB462" i="2"/>
  <c r="AC462" i="2" s="1"/>
  <c r="AB438" i="2"/>
  <c r="AC438" i="2" s="1"/>
  <c r="AB414" i="2"/>
  <c r="AC414" i="2" s="1"/>
  <c r="AB390" i="2"/>
  <c r="AC390" i="2" s="1"/>
  <c r="AB366" i="2"/>
  <c r="AC366" i="2" s="1"/>
  <c r="AB342" i="2"/>
  <c r="AC342" i="2" s="1"/>
  <c r="AI342" i="2" s="1"/>
  <c r="AB318" i="2"/>
  <c r="AC318" i="2" s="1"/>
  <c r="AB294" i="2"/>
  <c r="AC294" i="2" s="1"/>
  <c r="AB270" i="2"/>
  <c r="AC270" i="2" s="1"/>
  <c r="AI270" i="2" s="1"/>
  <c r="AB246" i="2"/>
  <c r="AC246" i="2" s="1"/>
  <c r="AI246" i="2" s="1"/>
  <c r="AB222" i="2"/>
  <c r="AC222" i="2" s="1"/>
  <c r="AB198" i="2"/>
  <c r="AC198" i="2" s="1"/>
  <c r="AB174" i="2"/>
  <c r="AC174" i="2" s="1"/>
  <c r="AB150" i="2"/>
  <c r="AC150" i="2" s="1"/>
  <c r="AB126" i="2"/>
  <c r="AC126" i="2" s="1"/>
  <c r="AB102" i="2"/>
  <c r="AC102" i="2" s="1"/>
  <c r="AB78" i="2"/>
  <c r="AC78" i="2" s="1"/>
  <c r="AB54" i="2"/>
  <c r="AC54" i="2" s="1"/>
  <c r="AB30" i="2"/>
  <c r="AC30" i="2" s="1"/>
  <c r="AB6" i="2"/>
  <c r="AC6" i="2" s="1"/>
  <c r="AB2045" i="2"/>
  <c r="AC2045" i="2" s="1"/>
  <c r="AB2021" i="2"/>
  <c r="AC2021" i="2" s="1"/>
  <c r="AB1997" i="2"/>
  <c r="AC1997" i="2" s="1"/>
  <c r="AB1973" i="2"/>
  <c r="AC1973" i="2" s="1"/>
  <c r="AB1949" i="2"/>
  <c r="AC1949" i="2" s="1"/>
  <c r="AB1925" i="2"/>
  <c r="AC1925" i="2" s="1"/>
  <c r="AB1901" i="2"/>
  <c r="AC1901" i="2" s="1"/>
  <c r="AB1877" i="2"/>
  <c r="AC1877" i="2" s="1"/>
  <c r="AB1853" i="2"/>
  <c r="AC1853" i="2" s="1"/>
  <c r="AB1829" i="2"/>
  <c r="AC1829" i="2" s="1"/>
  <c r="AB1805" i="2"/>
  <c r="AC1805" i="2" s="1"/>
  <c r="AB1781" i="2"/>
  <c r="AC1781" i="2" s="1"/>
  <c r="AB1757" i="2"/>
  <c r="AC1757" i="2" s="1"/>
  <c r="AB1733" i="2"/>
  <c r="AC1733" i="2" s="1"/>
  <c r="AB1709" i="2"/>
  <c r="AC1709" i="2" s="1"/>
  <c r="AB1685" i="2"/>
  <c r="AC1685" i="2" s="1"/>
  <c r="AB1661" i="2"/>
  <c r="AC1661" i="2" s="1"/>
  <c r="AB1637" i="2"/>
  <c r="AC1637" i="2" s="1"/>
  <c r="AB1613" i="2"/>
  <c r="AC1613" i="2" s="1"/>
  <c r="AB1589" i="2"/>
  <c r="AC1589" i="2" s="1"/>
  <c r="AB1565" i="2"/>
  <c r="AC1565" i="2" s="1"/>
  <c r="AB1541" i="2"/>
  <c r="AC1541" i="2" s="1"/>
  <c r="AB1517" i="2"/>
  <c r="AC1517" i="2" s="1"/>
  <c r="AB1493" i="2"/>
  <c r="AC1493" i="2" s="1"/>
  <c r="AI1493" i="2" s="1"/>
  <c r="AB1469" i="2"/>
  <c r="AC1469" i="2" s="1"/>
  <c r="AB1445" i="2"/>
  <c r="AC1445" i="2" s="1"/>
  <c r="AB1421" i="2"/>
  <c r="AC1421" i="2" s="1"/>
  <c r="AB1397" i="2"/>
  <c r="AC1397" i="2" s="1"/>
  <c r="AB1373" i="2"/>
  <c r="AC1373" i="2" s="1"/>
  <c r="AB1349" i="2"/>
  <c r="AC1349" i="2" s="1"/>
  <c r="AB1325" i="2"/>
  <c r="AC1325" i="2" s="1"/>
  <c r="AB1301" i="2"/>
  <c r="AC1301" i="2" s="1"/>
  <c r="AB1277" i="2"/>
  <c r="AC1277" i="2" s="1"/>
  <c r="AB1253" i="2"/>
  <c r="AC1253" i="2" s="1"/>
  <c r="AB1229" i="2"/>
  <c r="AC1229" i="2" s="1"/>
  <c r="AB1205" i="2"/>
  <c r="AC1205" i="2" s="1"/>
  <c r="AI1205" i="2" s="1"/>
  <c r="AB1181" i="2"/>
  <c r="AC1181" i="2" s="1"/>
  <c r="AB1157" i="2"/>
  <c r="AC1157" i="2" s="1"/>
  <c r="AB1133" i="2"/>
  <c r="AC1133" i="2" s="1"/>
  <c r="AI1133" i="2" s="1"/>
  <c r="AB1109" i="2"/>
  <c r="AC1109" i="2" s="1"/>
  <c r="AI1109" i="2" s="1"/>
  <c r="AB1085" i="2"/>
  <c r="AC1085" i="2" s="1"/>
  <c r="AB1061" i="2"/>
  <c r="AC1061" i="2" s="1"/>
  <c r="AB1037" i="2"/>
  <c r="AC1037" i="2" s="1"/>
  <c r="AB1013" i="2"/>
  <c r="AC1013" i="2" s="1"/>
  <c r="AB989" i="2"/>
  <c r="AC989" i="2" s="1"/>
  <c r="AB965" i="2"/>
  <c r="AC965" i="2" s="1"/>
  <c r="AB941" i="2"/>
  <c r="AC941" i="2" s="1"/>
  <c r="AB917" i="2"/>
  <c r="AC917" i="2" s="1"/>
  <c r="AB893" i="2"/>
  <c r="AC893" i="2" s="1"/>
  <c r="AB869" i="2"/>
  <c r="AC869" i="2" s="1"/>
  <c r="AB845" i="2"/>
  <c r="AC845" i="2" s="1"/>
  <c r="AB821" i="2"/>
  <c r="AC821" i="2" s="1"/>
  <c r="AB797" i="2"/>
  <c r="AC797" i="2" s="1"/>
  <c r="AB773" i="2"/>
  <c r="AC773" i="2" s="1"/>
  <c r="AB749" i="2"/>
  <c r="AC749" i="2" s="1"/>
  <c r="AB725" i="2"/>
  <c r="AC725" i="2" s="1"/>
  <c r="AB701" i="2"/>
  <c r="AC701" i="2" s="1"/>
  <c r="AB677" i="2"/>
  <c r="AC677" i="2" s="1"/>
  <c r="AB653" i="2"/>
  <c r="AC653" i="2" s="1"/>
  <c r="AB629" i="2"/>
  <c r="AC629" i="2" s="1"/>
  <c r="AI629" i="2" s="1"/>
  <c r="AB605" i="2"/>
  <c r="AC605" i="2" s="1"/>
  <c r="AI605" i="2" s="1"/>
  <c r="AB557" i="2"/>
  <c r="AC557" i="2" s="1"/>
  <c r="AI557" i="2" s="1"/>
  <c r="AB317" i="2"/>
  <c r="AC317" i="2" s="1"/>
  <c r="AB221" i="2"/>
  <c r="AC221" i="2" s="1"/>
  <c r="AB2060" i="2"/>
  <c r="AC2060" i="2" s="1"/>
  <c r="AB2036" i="2"/>
  <c r="AC2036" i="2" s="1"/>
  <c r="AB2012" i="2"/>
  <c r="AC2012" i="2" s="1"/>
  <c r="AB1988" i="2"/>
  <c r="AC1988" i="2" s="1"/>
  <c r="AB1964" i="2"/>
  <c r="AC1964" i="2" s="1"/>
  <c r="AB1940" i="2"/>
  <c r="AC1940" i="2" s="1"/>
  <c r="AB1916" i="2"/>
  <c r="AC1916" i="2" s="1"/>
  <c r="AB1892" i="2"/>
  <c r="AC1892" i="2" s="1"/>
  <c r="AI1892" i="2" s="1"/>
  <c r="AB1868" i="2"/>
  <c r="AC1868" i="2" s="1"/>
  <c r="AB1844" i="2"/>
  <c r="AC1844" i="2" s="1"/>
  <c r="AB1820" i="2"/>
  <c r="AC1820" i="2" s="1"/>
  <c r="AI1820" i="2" s="1"/>
  <c r="AB1796" i="2"/>
  <c r="AC1796" i="2" s="1"/>
  <c r="AB1772" i="2"/>
  <c r="AC1772" i="2" s="1"/>
  <c r="AB1748" i="2"/>
  <c r="AC1748" i="2" s="1"/>
  <c r="AI1748" i="2" s="1"/>
  <c r="AB1724" i="2"/>
  <c r="AC1724" i="2" s="1"/>
  <c r="AB1700" i="2"/>
  <c r="AC1700" i="2" s="1"/>
  <c r="AB1676" i="2"/>
  <c r="AC1676" i="2" s="1"/>
  <c r="AB1652" i="2"/>
  <c r="AC1652" i="2" s="1"/>
  <c r="AB1628" i="2"/>
  <c r="AC1628" i="2" s="1"/>
  <c r="AB1604" i="2"/>
  <c r="AC1604" i="2" s="1"/>
  <c r="AB1580" i="2"/>
  <c r="AC1580" i="2" s="1"/>
  <c r="AB1556" i="2"/>
  <c r="AC1556" i="2" s="1"/>
  <c r="AB1532" i="2"/>
  <c r="AC1532" i="2" s="1"/>
  <c r="AB1508" i="2"/>
  <c r="AC1508" i="2" s="1"/>
  <c r="AB1484" i="2"/>
  <c r="AC1484" i="2" s="1"/>
  <c r="AB1460" i="2"/>
  <c r="AC1460" i="2" s="1"/>
  <c r="AB1436" i="2"/>
  <c r="AC1436" i="2" s="1"/>
  <c r="AB1412" i="2"/>
  <c r="AC1412" i="2" s="1"/>
  <c r="AB1388" i="2"/>
  <c r="AC1388" i="2" s="1"/>
  <c r="AB1364" i="2"/>
  <c r="AC1364" i="2" s="1"/>
  <c r="AB1340" i="2"/>
  <c r="AC1340" i="2" s="1"/>
  <c r="AB1316" i="2"/>
  <c r="AC1316" i="2" s="1"/>
  <c r="AB1292" i="2"/>
  <c r="AC1292" i="2" s="1"/>
  <c r="AB1268" i="2"/>
  <c r="AC1268" i="2" s="1"/>
  <c r="AI1268" i="2" s="1"/>
  <c r="AB1244" i="2"/>
  <c r="AC1244" i="2" s="1"/>
  <c r="AB1220" i="2"/>
  <c r="AC1220" i="2" s="1"/>
  <c r="AB1196" i="2"/>
  <c r="AC1196" i="2" s="1"/>
  <c r="AI1196" i="2" s="1"/>
  <c r="AB1172" i="2"/>
  <c r="AC1172" i="2" s="1"/>
  <c r="AI1172" i="2" s="1"/>
  <c r="AB1148" i="2"/>
  <c r="AC1148" i="2" s="1"/>
  <c r="AB1124" i="2"/>
  <c r="AC1124" i="2" s="1"/>
  <c r="AB1100" i="2"/>
  <c r="AC1100" i="2" s="1"/>
  <c r="AB1076" i="2"/>
  <c r="AC1076" i="2" s="1"/>
  <c r="AB1052" i="2"/>
  <c r="AC1052" i="2" s="1"/>
  <c r="AB1028" i="2"/>
  <c r="AC1028" i="2" s="1"/>
  <c r="AB1004" i="2"/>
  <c r="AC1004" i="2" s="1"/>
  <c r="AB980" i="2"/>
  <c r="AC980" i="2" s="1"/>
  <c r="AB956" i="2"/>
  <c r="AC956" i="2" s="1"/>
  <c r="AB932" i="2"/>
  <c r="AC932" i="2" s="1"/>
  <c r="AB908" i="2"/>
  <c r="AC908" i="2" s="1"/>
  <c r="AB884" i="2"/>
  <c r="AC884" i="2" s="1"/>
  <c r="AB860" i="2"/>
  <c r="AC860" i="2" s="1"/>
  <c r="AB836" i="2"/>
  <c r="AC836" i="2" s="1"/>
  <c r="AB812" i="2"/>
  <c r="AC812" i="2" s="1"/>
  <c r="AB788" i="2"/>
  <c r="AC788" i="2" s="1"/>
  <c r="AB764" i="2"/>
  <c r="AC764" i="2" s="1"/>
  <c r="AB740" i="2"/>
  <c r="AC740" i="2" s="1"/>
  <c r="AB716" i="2"/>
  <c r="AC716" i="2" s="1"/>
  <c r="AB692" i="2"/>
  <c r="AC692" i="2" s="1"/>
  <c r="AB668" i="2"/>
  <c r="AC668" i="2" s="1"/>
  <c r="AB644" i="2"/>
  <c r="AC644" i="2" s="1"/>
  <c r="AB620" i="2"/>
  <c r="AC620" i="2" s="1"/>
  <c r="AB596" i="2"/>
  <c r="AC596" i="2" s="1"/>
  <c r="AB572" i="2"/>
  <c r="AC572" i="2" s="1"/>
  <c r="AB548" i="2"/>
  <c r="AC548" i="2" s="1"/>
  <c r="AB524" i="2"/>
  <c r="AC524" i="2" s="1"/>
  <c r="AI524" i="2" s="1"/>
  <c r="AB2059" i="2"/>
  <c r="AC2059" i="2" s="1"/>
  <c r="AB2035" i="2"/>
  <c r="AC2035" i="2" s="1"/>
  <c r="AB2011" i="2"/>
  <c r="AC2011" i="2" s="1"/>
  <c r="AB1987" i="2"/>
  <c r="AC1987" i="2" s="1"/>
  <c r="AB1963" i="2"/>
  <c r="AC1963" i="2" s="1"/>
  <c r="AB1939" i="2"/>
  <c r="AC1939" i="2" s="1"/>
  <c r="AB1915" i="2"/>
  <c r="AC1915" i="2" s="1"/>
  <c r="AI1915" i="2" s="1"/>
  <c r="AB1891" i="2"/>
  <c r="AC1891" i="2" s="1"/>
  <c r="AB1867" i="2"/>
  <c r="AC1867" i="2" s="1"/>
  <c r="AB1843" i="2"/>
  <c r="AC1843" i="2" s="1"/>
  <c r="AI1843" i="2" s="1"/>
  <c r="AB1819" i="2"/>
  <c r="AC1819" i="2" s="1"/>
  <c r="AB1795" i="2"/>
  <c r="AC1795" i="2" s="1"/>
  <c r="AI1795" i="2" s="1"/>
  <c r="AB1771" i="2"/>
  <c r="AC1771" i="2" s="1"/>
  <c r="AI1771" i="2" s="1"/>
  <c r="AB1747" i="2"/>
  <c r="AC1747" i="2" s="1"/>
  <c r="AB1723" i="2"/>
  <c r="AC1723" i="2" s="1"/>
  <c r="AB1699" i="2"/>
  <c r="AC1699" i="2" s="1"/>
  <c r="AB1675" i="2"/>
  <c r="AC1675" i="2" s="1"/>
  <c r="AB1651" i="2"/>
  <c r="AC1651" i="2" s="1"/>
  <c r="AB1627" i="2"/>
  <c r="AC1627" i="2" s="1"/>
  <c r="AB1603" i="2"/>
  <c r="AC1603" i="2" s="1"/>
  <c r="AB1579" i="2"/>
  <c r="AC1579" i="2" s="1"/>
  <c r="AB1555" i="2"/>
  <c r="AC1555" i="2" s="1"/>
  <c r="AB1531" i="2"/>
  <c r="AC1531" i="2" s="1"/>
  <c r="AB1507" i="2"/>
  <c r="AC1507" i="2" s="1"/>
  <c r="AB1483" i="2"/>
  <c r="AC1483" i="2" s="1"/>
  <c r="AB1459" i="2"/>
  <c r="AC1459" i="2" s="1"/>
  <c r="AB1435" i="2"/>
  <c r="AC1435" i="2" s="1"/>
  <c r="AB1411" i="2"/>
  <c r="AC1411" i="2" s="1"/>
  <c r="AB1387" i="2"/>
  <c r="AC1387" i="2" s="1"/>
  <c r="AB1363" i="2"/>
  <c r="AC1363" i="2" s="1"/>
  <c r="AB1339" i="2"/>
  <c r="AC1339" i="2" s="1"/>
  <c r="AB1315" i="2"/>
  <c r="AC1315" i="2" s="1"/>
  <c r="AB1291" i="2"/>
  <c r="AC1291" i="2" s="1"/>
  <c r="AI1291" i="2" s="1"/>
  <c r="AB1267" i="2"/>
  <c r="AC1267" i="2" s="1"/>
  <c r="AB1243" i="2"/>
  <c r="AC1243" i="2" s="1"/>
  <c r="AB1219" i="2"/>
  <c r="AC1219" i="2" s="1"/>
  <c r="AI1219" i="2" s="1"/>
  <c r="AB1195" i="2"/>
  <c r="AC1195" i="2" s="1"/>
  <c r="AI1195" i="2" s="1"/>
  <c r="AB1171" i="2"/>
  <c r="AC1171" i="2" s="1"/>
  <c r="AB1147" i="2"/>
  <c r="AC1147" i="2" s="1"/>
  <c r="AB1123" i="2"/>
  <c r="AC1123" i="2" s="1"/>
  <c r="AB1099" i="2"/>
  <c r="AC1099" i="2" s="1"/>
  <c r="AB1075" i="2"/>
  <c r="AC1075" i="2" s="1"/>
  <c r="AB1051" i="2"/>
  <c r="AC1051" i="2" s="1"/>
  <c r="AB1027" i="2"/>
  <c r="AC1027" i="2" s="1"/>
  <c r="AB1003" i="2"/>
  <c r="AC1003" i="2" s="1"/>
  <c r="AB979" i="2"/>
  <c r="AC979" i="2" s="1"/>
  <c r="AB955" i="2"/>
  <c r="AC955" i="2" s="1"/>
  <c r="AB931" i="2"/>
  <c r="AC931" i="2" s="1"/>
  <c r="AB907" i="2"/>
  <c r="AC907" i="2" s="1"/>
  <c r="AB883" i="2"/>
  <c r="AC883" i="2" s="1"/>
  <c r="AB859" i="2"/>
  <c r="AC859" i="2" s="1"/>
  <c r="AB835" i="2"/>
  <c r="AC835" i="2" s="1"/>
  <c r="AB811" i="2"/>
  <c r="AC811" i="2" s="1"/>
  <c r="AB787" i="2"/>
  <c r="AC787" i="2" s="1"/>
  <c r="AB763" i="2"/>
  <c r="AC763" i="2" s="1"/>
  <c r="AB739" i="2"/>
  <c r="AC739" i="2" s="1"/>
  <c r="AB715" i="2"/>
  <c r="AC715" i="2" s="1"/>
  <c r="AI715" i="2" s="1"/>
  <c r="AB691" i="2"/>
  <c r="AC691" i="2" s="1"/>
  <c r="AB667" i="2"/>
  <c r="AC667" i="2" s="1"/>
  <c r="AB643" i="2"/>
  <c r="AC643" i="2" s="1"/>
  <c r="AI643" i="2" s="1"/>
  <c r="AB619" i="2"/>
  <c r="AC619" i="2" s="1"/>
  <c r="AI619" i="2" s="1"/>
  <c r="AB595" i="2"/>
  <c r="AC595" i="2" s="1"/>
  <c r="AB571" i="2"/>
  <c r="AC571" i="2" s="1"/>
  <c r="AB547" i="2"/>
  <c r="AC547" i="2" s="1"/>
  <c r="AB523" i="2"/>
  <c r="AC523" i="2" s="1"/>
  <c r="AB499" i="2"/>
  <c r="AC499" i="2" s="1"/>
  <c r="AB475" i="2"/>
  <c r="AC475" i="2" s="1"/>
  <c r="AB451" i="2"/>
  <c r="AC451" i="2" s="1"/>
  <c r="AB427" i="2"/>
  <c r="AC427" i="2" s="1"/>
  <c r="AB403" i="2"/>
  <c r="AC403" i="2" s="1"/>
  <c r="AB379" i="2"/>
  <c r="AC379" i="2" s="1"/>
  <c r="AB355" i="2"/>
  <c r="AC355" i="2" s="1"/>
  <c r="AB331" i="2"/>
  <c r="AC331" i="2" s="1"/>
  <c r="AB307" i="2"/>
  <c r="AC307" i="2" s="1"/>
  <c r="AB283" i="2"/>
  <c r="AC283" i="2" s="1"/>
  <c r="AB259" i="2"/>
  <c r="AC259" i="2" s="1"/>
  <c r="AB235" i="2"/>
  <c r="AC235" i="2" s="1"/>
  <c r="AB211" i="2"/>
  <c r="AC211" i="2" s="1"/>
  <c r="AB187" i="2"/>
  <c r="AC187" i="2" s="1"/>
  <c r="AB163" i="2"/>
  <c r="AC163" i="2" s="1"/>
  <c r="AB139" i="2"/>
  <c r="AC139" i="2" s="1"/>
  <c r="AI139" i="2" s="1"/>
  <c r="AB115" i="2"/>
  <c r="AC115" i="2" s="1"/>
  <c r="AB91" i="2"/>
  <c r="AC91" i="2" s="1"/>
  <c r="AB67" i="2"/>
  <c r="AC67" i="2" s="1"/>
  <c r="AB43" i="2"/>
  <c r="AC43" i="2" s="1"/>
  <c r="AI43" i="2" s="1"/>
  <c r="AB19" i="2"/>
  <c r="AC19" i="2" s="1"/>
  <c r="AB1011" i="2"/>
  <c r="AC1011" i="2" s="1"/>
  <c r="AB2724" i="2"/>
  <c r="AC2724" i="2" s="1"/>
  <c r="AB2604" i="2"/>
  <c r="AC2604" i="2" s="1"/>
  <c r="AB101" i="2"/>
  <c r="AC101" i="2" s="1"/>
  <c r="AB4095" i="2"/>
  <c r="AC4095" i="2" s="1"/>
  <c r="AB3999" i="2"/>
  <c r="AC3999" i="2" s="1"/>
  <c r="AB700" i="2"/>
  <c r="AC700" i="2" s="1"/>
  <c r="AB604" i="2"/>
  <c r="AC604" i="2" s="1"/>
  <c r="AB532" i="2"/>
  <c r="AC532" i="2" s="1"/>
  <c r="AB436" i="2"/>
  <c r="AC436" i="2" s="1"/>
  <c r="AB388" i="2"/>
  <c r="AC388" i="2" s="1"/>
  <c r="AB268" i="2"/>
  <c r="AC268" i="2" s="1"/>
  <c r="AI268" i="2" s="1"/>
  <c r="AB196" i="2"/>
  <c r="AC196" i="2" s="1"/>
  <c r="AB100" i="2"/>
  <c r="AC100" i="2" s="1"/>
  <c r="AB4" i="2"/>
  <c r="AC4" i="2" s="1"/>
  <c r="AB987" i="2"/>
  <c r="AC987" i="2" s="1"/>
  <c r="AB195" i="2"/>
  <c r="AC195" i="2" s="1"/>
  <c r="AB2989" i="2"/>
  <c r="AC2989" i="2" s="1"/>
  <c r="AI2989" i="2" s="1"/>
  <c r="AB2365" i="2"/>
  <c r="AC2365" i="2" s="1"/>
  <c r="AB1994" i="2"/>
  <c r="AC1994" i="2" s="1"/>
  <c r="AB197" i="2"/>
  <c r="AC197" i="2" s="1"/>
  <c r="AB748" i="2"/>
  <c r="AC748" i="2" s="1"/>
  <c r="AB676" i="2"/>
  <c r="AC676" i="2" s="1"/>
  <c r="AB580" i="2"/>
  <c r="AC580" i="2" s="1"/>
  <c r="AB460" i="2"/>
  <c r="AC460" i="2" s="1"/>
  <c r="AB340" i="2"/>
  <c r="AC340" i="2" s="1"/>
  <c r="AI340" i="2" s="1"/>
  <c r="AB220" i="2"/>
  <c r="AC220" i="2" s="1"/>
  <c r="AB52" i="2"/>
  <c r="AC52" i="2" s="1"/>
  <c r="AB2019" i="2"/>
  <c r="AC2019" i="2" s="1"/>
  <c r="AB1947" i="2"/>
  <c r="AC1947" i="2" s="1"/>
  <c r="AB1851" i="2"/>
  <c r="AC1851" i="2" s="1"/>
  <c r="AB1779" i="2"/>
  <c r="AC1779" i="2" s="1"/>
  <c r="AB1683" i="2"/>
  <c r="AC1683" i="2" s="1"/>
  <c r="AB1563" i="2"/>
  <c r="AC1563" i="2" s="1"/>
  <c r="AI1563" i="2" s="1"/>
  <c r="AB1443" i="2"/>
  <c r="AC1443" i="2" s="1"/>
  <c r="AB1251" i="2"/>
  <c r="AC1251" i="2" s="1"/>
  <c r="AB963" i="2"/>
  <c r="AC963" i="2" s="1"/>
  <c r="AB867" i="2"/>
  <c r="AC867" i="2" s="1"/>
  <c r="AB747" i="2"/>
  <c r="AC747" i="2" s="1"/>
  <c r="AB651" i="2"/>
  <c r="AC651" i="2" s="1"/>
  <c r="AB555" i="2"/>
  <c r="AC555" i="2" s="1"/>
  <c r="AI555" i="2" s="1"/>
  <c r="AB459" i="2"/>
  <c r="AC459" i="2" s="1"/>
  <c r="AB387" i="2"/>
  <c r="AC387" i="2" s="1"/>
  <c r="AB291" i="2"/>
  <c r="AC291" i="2" s="1"/>
  <c r="AB171" i="2"/>
  <c r="AC171" i="2" s="1"/>
  <c r="AB51" i="2"/>
  <c r="AC51" i="2" s="1"/>
  <c r="AI51" i="2" s="1"/>
  <c r="AB3085" i="2"/>
  <c r="AC3085" i="2" s="1"/>
  <c r="AB2941" i="2"/>
  <c r="AC2941" i="2" s="1"/>
  <c r="AB2845" i="2"/>
  <c r="AC2845" i="2" s="1"/>
  <c r="AB2749" i="2"/>
  <c r="AC2749" i="2" s="1"/>
  <c r="AB2653" i="2"/>
  <c r="AC2653" i="2" s="1"/>
  <c r="AB2557" i="2"/>
  <c r="AC2557" i="2" s="1"/>
  <c r="AB2461" i="2"/>
  <c r="AC2461" i="2" s="1"/>
  <c r="AB2341" i="2"/>
  <c r="AC2341" i="2" s="1"/>
  <c r="AB2197" i="2"/>
  <c r="AC2197" i="2" s="1"/>
  <c r="AB2018" i="2"/>
  <c r="AC2018" i="2" s="1"/>
  <c r="AB1898" i="2"/>
  <c r="AC1898" i="2" s="1"/>
  <c r="AB772" i="2"/>
  <c r="AC772" i="2" s="1"/>
  <c r="AB652" i="2"/>
  <c r="AC652" i="2" s="1"/>
  <c r="AB508" i="2"/>
  <c r="AC508" i="2" s="1"/>
  <c r="AB316" i="2"/>
  <c r="AC316" i="2" s="1"/>
  <c r="AB148" i="2"/>
  <c r="AC148" i="2" s="1"/>
  <c r="AB2067" i="2"/>
  <c r="AC2067" i="2" s="1"/>
  <c r="AI2067" i="2" s="1"/>
  <c r="AB1995" i="2"/>
  <c r="AC1995" i="2" s="1"/>
  <c r="AB1899" i="2"/>
  <c r="AC1899" i="2" s="1"/>
  <c r="AB1827" i="2"/>
  <c r="AC1827" i="2" s="1"/>
  <c r="AB1731" i="2"/>
  <c r="AC1731" i="2" s="1"/>
  <c r="AB1659" i="2"/>
  <c r="AC1659" i="2" s="1"/>
  <c r="AB1587" i="2"/>
  <c r="AC1587" i="2" s="1"/>
  <c r="AB1491" i="2"/>
  <c r="AC1491" i="2" s="1"/>
  <c r="AI1491" i="2" s="1"/>
  <c r="AB1395" i="2"/>
  <c r="AC1395" i="2" s="1"/>
  <c r="AB1299" i="2"/>
  <c r="AC1299" i="2" s="1"/>
  <c r="AB1131" i="2"/>
  <c r="AC1131" i="2" s="1"/>
  <c r="AI1131" i="2" s="1"/>
  <c r="AB891" i="2"/>
  <c r="AC891" i="2" s="1"/>
  <c r="AB795" i="2"/>
  <c r="AC795" i="2" s="1"/>
  <c r="AB699" i="2"/>
  <c r="AC699" i="2" s="1"/>
  <c r="AB603" i="2"/>
  <c r="AC603" i="2" s="1"/>
  <c r="AB483" i="2"/>
  <c r="AC483" i="2" s="1"/>
  <c r="AB363" i="2"/>
  <c r="AC363" i="2" s="1"/>
  <c r="AB267" i="2"/>
  <c r="AC267" i="2" s="1"/>
  <c r="AB123" i="2"/>
  <c r="AC123" i="2" s="1"/>
  <c r="AB3" i="2"/>
  <c r="AC3" i="2" s="1"/>
  <c r="AB3061" i="2"/>
  <c r="AC3061" i="2" s="1"/>
  <c r="AB2965" i="2"/>
  <c r="AC2965" i="2" s="1"/>
  <c r="AB2869" i="2"/>
  <c r="AC2869" i="2" s="1"/>
  <c r="AB2773" i="2"/>
  <c r="AC2773" i="2" s="1"/>
  <c r="AB2677" i="2"/>
  <c r="AC2677" i="2" s="1"/>
  <c r="AB2581" i="2"/>
  <c r="AC2581" i="2" s="1"/>
  <c r="AB2485" i="2"/>
  <c r="AC2485" i="2" s="1"/>
  <c r="AB2389" i="2"/>
  <c r="AC2389" i="2" s="1"/>
  <c r="AB2293" i="2"/>
  <c r="AC2293" i="2" s="1"/>
  <c r="AB2245" i="2"/>
  <c r="AC2245" i="2" s="1"/>
  <c r="AB2173" i="2"/>
  <c r="AC2173" i="2" s="1"/>
  <c r="AB2066" i="2"/>
  <c r="AC2066" i="2" s="1"/>
  <c r="AB1970" i="2"/>
  <c r="AC1970" i="2" s="1"/>
  <c r="AB413" i="2"/>
  <c r="AC413" i="2" s="1"/>
  <c r="AB173" i="2"/>
  <c r="AC173" i="2" s="1"/>
  <c r="AB125" i="2"/>
  <c r="AC125" i="2" s="1"/>
  <c r="AB53" i="2"/>
  <c r="AC53" i="2" s="1"/>
  <c r="AI53" i="2" s="1"/>
  <c r="AB5" i="2"/>
  <c r="AC5" i="2" s="1"/>
  <c r="AB4071" i="2"/>
  <c r="AC4071" i="2" s="1"/>
  <c r="AB4023" i="2"/>
  <c r="AC4023" i="2" s="1"/>
  <c r="AB124" i="2"/>
  <c r="AC124" i="2" s="1"/>
  <c r="AB1923" i="2"/>
  <c r="AC1923" i="2" s="1"/>
  <c r="AB1155" i="2"/>
  <c r="AC1155" i="2" s="1"/>
  <c r="AB1059" i="2"/>
  <c r="AC1059" i="2" s="1"/>
  <c r="AB915" i="2"/>
  <c r="AC915" i="2" s="1"/>
  <c r="AB819" i="2"/>
  <c r="AC819" i="2" s="1"/>
  <c r="AB723" i="2"/>
  <c r="AC723" i="2" s="1"/>
  <c r="AB627" i="2"/>
  <c r="AC627" i="2" s="1"/>
  <c r="AI627" i="2" s="1"/>
  <c r="AB531" i="2"/>
  <c r="AC531" i="2" s="1"/>
  <c r="AI531" i="2" s="1"/>
  <c r="AB435" i="2"/>
  <c r="AC435" i="2" s="1"/>
  <c r="AB339" i="2"/>
  <c r="AC339" i="2" s="1"/>
  <c r="AB243" i="2"/>
  <c r="AC243" i="2" s="1"/>
  <c r="AB147" i="2"/>
  <c r="AC147" i="2" s="1"/>
  <c r="AB75" i="2"/>
  <c r="AC75" i="2" s="1"/>
  <c r="AB3013" i="2"/>
  <c r="AC3013" i="2" s="1"/>
  <c r="AB2893" i="2"/>
  <c r="AC2893" i="2" s="1"/>
  <c r="AB2821" i="2"/>
  <c r="AC2821" i="2" s="1"/>
  <c r="AB2725" i="2"/>
  <c r="AC2725" i="2" s="1"/>
  <c r="AB2629" i="2"/>
  <c r="AC2629" i="2" s="1"/>
  <c r="AB2533" i="2"/>
  <c r="AC2533" i="2" s="1"/>
  <c r="AB2437" i="2"/>
  <c r="AC2437" i="2" s="1"/>
  <c r="AB2317" i="2"/>
  <c r="AC2317" i="2" s="1"/>
  <c r="AB2221" i="2"/>
  <c r="AC2221" i="2" s="1"/>
  <c r="AB1922" i="2"/>
  <c r="AC1922" i="2" s="1"/>
  <c r="AB581" i="2"/>
  <c r="AC581" i="2" s="1"/>
  <c r="AB533" i="2"/>
  <c r="AC533" i="2" s="1"/>
  <c r="AB509" i="2"/>
  <c r="AC509" i="2" s="1"/>
  <c r="AB485" i="2"/>
  <c r="AC485" i="2" s="1"/>
  <c r="AB461" i="2"/>
  <c r="AC461" i="2" s="1"/>
  <c r="AB437" i="2"/>
  <c r="AC437" i="2" s="1"/>
  <c r="AB389" i="2"/>
  <c r="AC389" i="2" s="1"/>
  <c r="AB365" i="2"/>
  <c r="AC365" i="2" s="1"/>
  <c r="AB341" i="2"/>
  <c r="AC341" i="2" s="1"/>
  <c r="AB293" i="2"/>
  <c r="AC293" i="2" s="1"/>
  <c r="AB269" i="2"/>
  <c r="AC269" i="2" s="1"/>
  <c r="AB245" i="2"/>
  <c r="AC245" i="2" s="1"/>
  <c r="AB149" i="2"/>
  <c r="AC149" i="2" s="1"/>
  <c r="AB77" i="2"/>
  <c r="AC77" i="2" s="1"/>
  <c r="AB29" i="2"/>
  <c r="AC29" i="2" s="1"/>
  <c r="AB4119" i="2"/>
  <c r="AC4119" i="2" s="1"/>
  <c r="AB4047" i="2"/>
  <c r="AC4047" i="2" s="1"/>
  <c r="AB724" i="2"/>
  <c r="AC724" i="2" s="1"/>
  <c r="AB628" i="2"/>
  <c r="AC628" i="2" s="1"/>
  <c r="AB556" i="2"/>
  <c r="AC556" i="2" s="1"/>
  <c r="AB484" i="2"/>
  <c r="AC484" i="2" s="1"/>
  <c r="AB412" i="2"/>
  <c r="AC412" i="2" s="1"/>
  <c r="AB364" i="2"/>
  <c r="AC364" i="2" s="1"/>
  <c r="AB292" i="2"/>
  <c r="AC292" i="2" s="1"/>
  <c r="AB244" i="2"/>
  <c r="AC244" i="2" s="1"/>
  <c r="AI244" i="2" s="1"/>
  <c r="AB172" i="2"/>
  <c r="AC172" i="2" s="1"/>
  <c r="AB76" i="2"/>
  <c r="AC76" i="2" s="1"/>
  <c r="AB28" i="2"/>
  <c r="AC28" i="2" s="1"/>
  <c r="AB2043" i="2"/>
  <c r="AC2043" i="2" s="1"/>
  <c r="AI2043" i="2" s="1"/>
  <c r="AB1971" i="2"/>
  <c r="AC1971" i="2" s="1"/>
  <c r="AB1875" i="2"/>
  <c r="AC1875" i="2" s="1"/>
  <c r="AB1803" i="2"/>
  <c r="AC1803" i="2" s="1"/>
  <c r="AB1755" i="2"/>
  <c r="AC1755" i="2" s="1"/>
  <c r="AB1707" i="2"/>
  <c r="AC1707" i="2" s="1"/>
  <c r="AB1635" i="2"/>
  <c r="AC1635" i="2" s="1"/>
  <c r="AB1611" i="2"/>
  <c r="AC1611" i="2" s="1"/>
  <c r="AB1539" i="2"/>
  <c r="AC1539" i="2" s="1"/>
  <c r="AB1515" i="2"/>
  <c r="AC1515" i="2" s="1"/>
  <c r="AB1467" i="2"/>
  <c r="AC1467" i="2" s="1"/>
  <c r="AI1467" i="2" s="1"/>
  <c r="AB1419" i="2"/>
  <c r="AC1419" i="2" s="1"/>
  <c r="AB1371" i="2"/>
  <c r="AC1371" i="2" s="1"/>
  <c r="AB1347" i="2"/>
  <c r="AC1347" i="2" s="1"/>
  <c r="AB1323" i="2"/>
  <c r="AC1323" i="2" s="1"/>
  <c r="AB1275" i="2"/>
  <c r="AC1275" i="2" s="1"/>
  <c r="AB1227" i="2"/>
  <c r="AC1227" i="2" s="1"/>
  <c r="AB1203" i="2"/>
  <c r="AC1203" i="2" s="1"/>
  <c r="AI1203" i="2" s="1"/>
  <c r="AB1179" i="2"/>
  <c r="AC1179" i="2" s="1"/>
  <c r="AB1107" i="2"/>
  <c r="AC1107" i="2" s="1"/>
  <c r="AI1107" i="2" s="1"/>
  <c r="AB1083" i="2"/>
  <c r="AC1083" i="2" s="1"/>
  <c r="AB1035" i="2"/>
  <c r="AC1035" i="2" s="1"/>
  <c r="AB939" i="2"/>
  <c r="AC939" i="2" s="1"/>
  <c r="AB843" i="2"/>
  <c r="AC843" i="2" s="1"/>
  <c r="AB771" i="2"/>
  <c r="AC771" i="2" s="1"/>
  <c r="AB675" i="2"/>
  <c r="AC675" i="2" s="1"/>
  <c r="AB579" i="2"/>
  <c r="AC579" i="2" s="1"/>
  <c r="AB507" i="2"/>
  <c r="AC507" i="2" s="1"/>
  <c r="AB411" i="2"/>
  <c r="AC411" i="2" s="1"/>
  <c r="AB315" i="2"/>
  <c r="AC315" i="2" s="1"/>
  <c r="AB219" i="2"/>
  <c r="AC219" i="2" s="1"/>
  <c r="AB99" i="2"/>
  <c r="AC99" i="2" s="1"/>
  <c r="AB27" i="2"/>
  <c r="AC27" i="2" s="1"/>
  <c r="AB3037" i="2"/>
  <c r="AC3037" i="2" s="1"/>
  <c r="AB2917" i="2"/>
  <c r="AC2917" i="2" s="1"/>
  <c r="AB2797" i="2"/>
  <c r="AC2797" i="2" s="1"/>
  <c r="AB2701" i="2"/>
  <c r="AC2701" i="2" s="1"/>
  <c r="AB2605" i="2"/>
  <c r="AC2605" i="2" s="1"/>
  <c r="AB2509" i="2"/>
  <c r="AC2509" i="2" s="1"/>
  <c r="AB2413" i="2"/>
  <c r="AC2413" i="2" s="1"/>
  <c r="AB2269" i="2"/>
  <c r="AC2269" i="2" s="1"/>
  <c r="AB2042" i="2"/>
  <c r="AC2042" i="2" s="1"/>
  <c r="AB1946" i="2"/>
  <c r="AC1946" i="2" s="1"/>
  <c r="AB2061" i="2"/>
  <c r="AC2061" i="2" s="1"/>
  <c r="AB2037" i="2"/>
  <c r="AC2037" i="2" s="1"/>
  <c r="AB2013" i="2"/>
  <c r="AC2013" i="2" s="1"/>
  <c r="AB1989" i="2"/>
  <c r="AC1989" i="2" s="1"/>
  <c r="AB1965" i="2"/>
  <c r="AC1965" i="2" s="1"/>
  <c r="AB1941" i="2"/>
  <c r="AC1941" i="2" s="1"/>
  <c r="AB1917" i="2"/>
  <c r="AC1917" i="2" s="1"/>
  <c r="AB1893" i="2"/>
  <c r="AC1893" i="2" s="1"/>
  <c r="AB1869" i="2"/>
  <c r="AC1869" i="2" s="1"/>
  <c r="AB1845" i="2"/>
  <c r="AC1845" i="2" s="1"/>
  <c r="AB1821" i="2"/>
  <c r="AC1821" i="2" s="1"/>
  <c r="AB1797" i="2"/>
  <c r="AC1797" i="2" s="1"/>
  <c r="AB1773" i="2"/>
  <c r="AC1773" i="2" s="1"/>
  <c r="AB1749" i="2"/>
  <c r="AC1749" i="2" s="1"/>
  <c r="AB1725" i="2"/>
  <c r="AC1725" i="2" s="1"/>
  <c r="AB1701" i="2"/>
  <c r="AC1701" i="2" s="1"/>
  <c r="AB1677" i="2"/>
  <c r="AC1677" i="2" s="1"/>
  <c r="AB1653" i="2"/>
  <c r="AC1653" i="2" s="1"/>
  <c r="AI1653" i="2" s="1"/>
  <c r="AB1629" i="2"/>
  <c r="AC1629" i="2" s="1"/>
  <c r="AB1605" i="2"/>
  <c r="AC1605" i="2" s="1"/>
  <c r="AB1581" i="2"/>
  <c r="AC1581" i="2" s="1"/>
  <c r="AI1581" i="2" s="1"/>
  <c r="AB1557" i="2"/>
  <c r="AC1557" i="2" s="1"/>
  <c r="AI1557" i="2" s="1"/>
  <c r="AB1533" i="2"/>
  <c r="AC1533" i="2" s="1"/>
  <c r="AB1509" i="2"/>
  <c r="AC1509" i="2" s="1"/>
  <c r="AB1485" i="2"/>
  <c r="AC1485" i="2" s="1"/>
  <c r="AB1461" i="2"/>
  <c r="AC1461" i="2" s="1"/>
  <c r="AB1437" i="2"/>
  <c r="AC1437" i="2" s="1"/>
  <c r="AB1413" i="2"/>
  <c r="AC1413" i="2" s="1"/>
  <c r="AB1389" i="2"/>
  <c r="AC1389" i="2" s="1"/>
  <c r="AB1365" i="2"/>
  <c r="AC1365" i="2" s="1"/>
  <c r="AB1341" i="2"/>
  <c r="AC1341" i="2" s="1"/>
  <c r="AB1317" i="2"/>
  <c r="AC1317" i="2" s="1"/>
  <c r="AB1293" i="2"/>
  <c r="AC1293" i="2" s="1"/>
  <c r="AB1269" i="2"/>
  <c r="AC1269" i="2" s="1"/>
  <c r="AB1245" i="2"/>
  <c r="AC1245" i="2" s="1"/>
  <c r="AB1221" i="2"/>
  <c r="AC1221" i="2" s="1"/>
  <c r="AB1197" i="2"/>
  <c r="AC1197" i="2" s="1"/>
  <c r="AB1173" i="2"/>
  <c r="AC1173" i="2" s="1"/>
  <c r="AB1149" i="2"/>
  <c r="AC1149" i="2" s="1"/>
  <c r="AB1125" i="2"/>
  <c r="AC1125" i="2" s="1"/>
  <c r="AB1101" i="2"/>
  <c r="AC1101" i="2" s="1"/>
  <c r="AB1077" i="2"/>
  <c r="AC1077" i="2" s="1"/>
  <c r="AI1077" i="2" s="1"/>
  <c r="AB1053" i="2"/>
  <c r="AC1053" i="2" s="1"/>
  <c r="AB1029" i="2"/>
  <c r="AC1029" i="2" s="1"/>
  <c r="AB1005" i="2"/>
  <c r="AC1005" i="2" s="1"/>
  <c r="AI1005" i="2" s="1"/>
  <c r="AB981" i="2"/>
  <c r="AC981" i="2" s="1"/>
  <c r="AI981" i="2" s="1"/>
  <c r="AB957" i="2"/>
  <c r="AC957" i="2" s="1"/>
  <c r="AB933" i="2"/>
  <c r="AC933" i="2" s="1"/>
  <c r="AB909" i="2"/>
  <c r="AC909" i="2" s="1"/>
  <c r="AB885" i="2"/>
  <c r="AC885" i="2" s="1"/>
  <c r="AB861" i="2"/>
  <c r="AC861" i="2" s="1"/>
  <c r="AB837" i="2"/>
  <c r="AC837" i="2" s="1"/>
  <c r="AB1213" i="2"/>
  <c r="AC1213" i="2" s="1"/>
  <c r="AB1189" i="2"/>
  <c r="AC1189" i="2" s="1"/>
  <c r="AI1189" i="2" s="1"/>
  <c r="AB1165" i="2"/>
  <c r="AC1165" i="2" s="1"/>
  <c r="AB1141" i="2"/>
  <c r="AC1141" i="2" s="1"/>
  <c r="AB1117" i="2"/>
  <c r="AC1117" i="2" s="1"/>
  <c r="AI1117" i="2" s="1"/>
  <c r="AB1093" i="2"/>
  <c r="AC1093" i="2" s="1"/>
  <c r="AI1093" i="2" s="1"/>
  <c r="AB1069" i="2"/>
  <c r="AC1069" i="2" s="1"/>
  <c r="AB1045" i="2"/>
  <c r="AC1045" i="2" s="1"/>
  <c r="AB1021" i="2"/>
  <c r="AC1021" i="2" s="1"/>
  <c r="AB997" i="2"/>
  <c r="AC997" i="2" s="1"/>
  <c r="AB973" i="2"/>
  <c r="AC973" i="2" s="1"/>
  <c r="AB949" i="2"/>
  <c r="AC949" i="2" s="1"/>
  <c r="AB925" i="2"/>
  <c r="AC925" i="2" s="1"/>
  <c r="AB901" i="2"/>
  <c r="AC901" i="2" s="1"/>
  <c r="AB877" i="2"/>
  <c r="AC877" i="2" s="1"/>
  <c r="AB853" i="2"/>
  <c r="AC853" i="2" s="1"/>
  <c r="AB829" i="2"/>
  <c r="AC829" i="2" s="1"/>
  <c r="AB805" i="2"/>
  <c r="AC805" i="2" s="1"/>
  <c r="AB781" i="2"/>
  <c r="AC781" i="2" s="1"/>
  <c r="AB757" i="2"/>
  <c r="AC757" i="2" s="1"/>
  <c r="AB733" i="2"/>
  <c r="AC733" i="2" s="1"/>
  <c r="AB709" i="2"/>
  <c r="AC709" i="2" s="1"/>
  <c r="AI709" i="2" s="1"/>
  <c r="AB685" i="2"/>
  <c r="AC685" i="2" s="1"/>
  <c r="AB661" i="2"/>
  <c r="AC661" i="2" s="1"/>
  <c r="AB637" i="2"/>
  <c r="AC637" i="2" s="1"/>
  <c r="AI637" i="2" s="1"/>
  <c r="AB613" i="2"/>
  <c r="AC613" i="2" s="1"/>
  <c r="AI613" i="2" s="1"/>
  <c r="AB589" i="2"/>
  <c r="AC589" i="2" s="1"/>
  <c r="AB565" i="2"/>
  <c r="AC565" i="2" s="1"/>
  <c r="AB541" i="2"/>
  <c r="AC541" i="2" s="1"/>
  <c r="AB517" i="2"/>
  <c r="AC517" i="2" s="1"/>
  <c r="AB493" i="2"/>
  <c r="AC493" i="2" s="1"/>
  <c r="AB469" i="2"/>
  <c r="AC469" i="2" s="1"/>
  <c r="AB445" i="2"/>
  <c r="AC445" i="2" s="1"/>
  <c r="AB421" i="2"/>
  <c r="AC421" i="2" s="1"/>
  <c r="AB397" i="2"/>
  <c r="AC397" i="2" s="1"/>
  <c r="AB373" i="2"/>
  <c r="AC373" i="2" s="1"/>
  <c r="AB349" i="2"/>
  <c r="AC349" i="2" s="1"/>
  <c r="AB325" i="2"/>
  <c r="AC325" i="2" s="1"/>
  <c r="AB301" i="2"/>
  <c r="AC301" i="2" s="1"/>
  <c r="AB277" i="2"/>
  <c r="AC277" i="2" s="1"/>
  <c r="AB253" i="2"/>
  <c r="AC253" i="2" s="1"/>
  <c r="AB229" i="2"/>
  <c r="AC229" i="2" s="1"/>
  <c r="AB205" i="2"/>
  <c r="AC205" i="2" s="1"/>
  <c r="AB181" i="2"/>
  <c r="AC181" i="2" s="1"/>
  <c r="AB157" i="2"/>
  <c r="AC157" i="2" s="1"/>
  <c r="AB133" i="2"/>
  <c r="AC133" i="2" s="1"/>
  <c r="AI133" i="2" s="1"/>
  <c r="AB109" i="2"/>
  <c r="AC109" i="2" s="1"/>
  <c r="AB85" i="2"/>
  <c r="AC85" i="2" s="1"/>
  <c r="AB61" i="2"/>
  <c r="AC61" i="2" s="1"/>
  <c r="AI61" i="2" s="1"/>
  <c r="AB37" i="2"/>
  <c r="AC37" i="2" s="1"/>
  <c r="AI37" i="2" s="1"/>
  <c r="AB13" i="2"/>
  <c r="AC13" i="2" s="1"/>
  <c r="BH3815" i="2"/>
  <c r="G4007" i="2"/>
  <c r="J4079" i="2"/>
  <c r="BH4079" i="2"/>
  <c r="J3719" i="2"/>
  <c r="G3719" i="2"/>
  <c r="J3575" i="2"/>
  <c r="G3575" i="2"/>
  <c r="J3551" i="2"/>
  <c r="G3551" i="2"/>
  <c r="J3383" i="2"/>
  <c r="G3383" i="2"/>
  <c r="J3359" i="2"/>
  <c r="G3359" i="2"/>
  <c r="J3335" i="2"/>
  <c r="G3335" i="2"/>
  <c r="J3215" i="2"/>
  <c r="BH3215" i="2"/>
  <c r="J3167" i="2"/>
  <c r="BH3167" i="2"/>
  <c r="J3143" i="2"/>
  <c r="BH3143" i="2"/>
  <c r="J2591" i="2"/>
  <c r="BH2591" i="2"/>
  <c r="J2567" i="2"/>
  <c r="BH2567" i="2"/>
  <c r="J2519" i="2"/>
  <c r="BH2519" i="2"/>
  <c r="J2375" i="2"/>
  <c r="G2375" i="2"/>
  <c r="J2327" i="2"/>
  <c r="G2327" i="2"/>
  <c r="J2231" i="2"/>
  <c r="G2231" i="2"/>
  <c r="J2183" i="2"/>
  <c r="G2183" i="2"/>
  <c r="BH3743" i="2"/>
  <c r="BH2735" i="2"/>
  <c r="BH3719" i="2"/>
  <c r="G3815" i="2"/>
  <c r="AB813" i="2"/>
  <c r="AC813" i="2" s="1"/>
  <c r="AB789" i="2"/>
  <c r="AC789" i="2" s="1"/>
  <c r="AB765" i="2"/>
  <c r="AC765" i="2" s="1"/>
  <c r="AB741" i="2"/>
  <c r="AC741" i="2" s="1"/>
  <c r="AB717" i="2"/>
  <c r="AC717" i="2" s="1"/>
  <c r="AB693" i="2"/>
  <c r="AC693" i="2" s="1"/>
  <c r="AB669" i="2"/>
  <c r="AC669" i="2" s="1"/>
  <c r="AB645" i="2"/>
  <c r="AC645" i="2" s="1"/>
  <c r="AB621" i="2"/>
  <c r="AC621" i="2" s="1"/>
  <c r="AB597" i="2"/>
  <c r="AC597" i="2" s="1"/>
  <c r="AB573" i="2"/>
  <c r="AC573" i="2" s="1"/>
  <c r="AB549" i="2"/>
  <c r="AC549" i="2" s="1"/>
  <c r="AB525" i="2"/>
  <c r="AC525" i="2" s="1"/>
  <c r="AB501" i="2"/>
  <c r="AC501" i="2" s="1"/>
  <c r="AI501" i="2" s="1"/>
  <c r="AB477" i="2"/>
  <c r="AC477" i="2" s="1"/>
  <c r="AB453" i="2"/>
  <c r="AC453" i="2" s="1"/>
  <c r="AB429" i="2"/>
  <c r="AC429" i="2" s="1"/>
  <c r="AI429" i="2" s="1"/>
  <c r="AB405" i="2"/>
  <c r="AC405" i="2" s="1"/>
  <c r="AI405" i="2" s="1"/>
  <c r="AB381" i="2"/>
  <c r="AC381" i="2" s="1"/>
  <c r="AB357" i="2"/>
  <c r="AC357" i="2" s="1"/>
  <c r="AB333" i="2"/>
  <c r="AC333" i="2" s="1"/>
  <c r="AB309" i="2"/>
  <c r="AC309" i="2" s="1"/>
  <c r="AB285" i="2"/>
  <c r="AC285" i="2" s="1"/>
  <c r="AB261" i="2"/>
  <c r="AC261" i="2" s="1"/>
  <c r="AB237" i="2"/>
  <c r="AC237" i="2" s="1"/>
  <c r="AB213" i="2"/>
  <c r="AC213" i="2" s="1"/>
  <c r="AB189" i="2"/>
  <c r="AC189" i="2" s="1"/>
  <c r="AB165" i="2"/>
  <c r="AC165" i="2" s="1"/>
  <c r="AB141" i="2"/>
  <c r="AC141" i="2" s="1"/>
  <c r="AB117" i="2"/>
  <c r="AC117" i="2" s="1"/>
  <c r="AB93" i="2"/>
  <c r="AC93" i="2" s="1"/>
  <c r="AB69" i="2"/>
  <c r="AC69" i="2" s="1"/>
  <c r="AB45" i="2"/>
  <c r="AC45" i="2" s="1"/>
  <c r="AB21" i="2"/>
  <c r="AC21" i="2" s="1"/>
  <c r="AB500" i="2"/>
  <c r="AC500" i="2" s="1"/>
  <c r="AB476" i="2"/>
  <c r="AC476" i="2" s="1"/>
  <c r="AB452" i="2"/>
  <c r="AC452" i="2" s="1"/>
  <c r="AI452" i="2" s="1"/>
  <c r="AB428" i="2"/>
  <c r="AC428" i="2" s="1"/>
  <c r="AI428" i="2" s="1"/>
  <c r="AB404" i="2"/>
  <c r="AC404" i="2" s="1"/>
  <c r="AB380" i="2"/>
  <c r="AC380" i="2" s="1"/>
  <c r="AB356" i="2"/>
  <c r="AC356" i="2" s="1"/>
  <c r="AB332" i="2"/>
  <c r="AC332" i="2" s="1"/>
  <c r="AB308" i="2"/>
  <c r="AC308" i="2" s="1"/>
  <c r="AB284" i="2"/>
  <c r="AC284" i="2" s="1"/>
  <c r="AI284" i="2" s="1"/>
  <c r="AB260" i="2"/>
  <c r="AC260" i="2" s="1"/>
  <c r="AB236" i="2"/>
  <c r="AC236" i="2" s="1"/>
  <c r="AB212" i="2"/>
  <c r="AC212" i="2" s="1"/>
  <c r="AB188" i="2"/>
  <c r="AC188" i="2" s="1"/>
  <c r="AB164" i="2"/>
  <c r="AC164" i="2" s="1"/>
  <c r="AB140" i="2"/>
  <c r="AC140" i="2" s="1"/>
  <c r="AB116" i="2"/>
  <c r="AC116" i="2" s="1"/>
  <c r="AB92" i="2"/>
  <c r="AC92" i="2" s="1"/>
  <c r="AB68" i="2"/>
  <c r="AC68" i="2" s="1"/>
  <c r="AB44" i="2"/>
  <c r="AC44" i="2" s="1"/>
  <c r="AB20" i="2"/>
  <c r="AC20" i="2" s="1"/>
  <c r="G2333" i="2"/>
  <c r="AB3056" i="2"/>
  <c r="AC3056" i="2" s="1"/>
  <c r="AB3032" i="2"/>
  <c r="AC3032" i="2" s="1"/>
  <c r="AB3008" i="2"/>
  <c r="AC3008" i="2" s="1"/>
  <c r="AB2984" i="2"/>
  <c r="AC2984" i="2" s="1"/>
  <c r="AB2960" i="2"/>
  <c r="AC2960" i="2" s="1"/>
  <c r="AB2936" i="2"/>
  <c r="AC2936" i="2" s="1"/>
  <c r="AB2912" i="2"/>
  <c r="AC2912" i="2" s="1"/>
  <c r="AB2888" i="2"/>
  <c r="AC2888" i="2" s="1"/>
  <c r="AB2864" i="2"/>
  <c r="AC2864" i="2" s="1"/>
  <c r="AB2840" i="2"/>
  <c r="AC2840" i="2" s="1"/>
  <c r="AB2816" i="2"/>
  <c r="AC2816" i="2" s="1"/>
  <c r="AB2792" i="2"/>
  <c r="AC2792" i="2" s="1"/>
  <c r="AB2768" i="2"/>
  <c r="AC2768" i="2" s="1"/>
  <c r="AB2744" i="2"/>
  <c r="AC2744" i="2" s="1"/>
  <c r="AB2720" i="2"/>
  <c r="AC2720" i="2" s="1"/>
  <c r="AB2696" i="2"/>
  <c r="AC2696" i="2" s="1"/>
  <c r="AB2672" i="2"/>
  <c r="AC2672" i="2" s="1"/>
  <c r="AB2648" i="2"/>
  <c r="AC2648" i="2" s="1"/>
  <c r="AB2624" i="2"/>
  <c r="AC2624" i="2" s="1"/>
  <c r="AB2600" i="2"/>
  <c r="AC2600" i="2" s="1"/>
  <c r="AB2576" i="2"/>
  <c r="AC2576" i="2" s="1"/>
  <c r="AB2552" i="2"/>
  <c r="AC2552" i="2" s="1"/>
  <c r="AI2552" i="2" s="1"/>
  <c r="AB2528" i="2"/>
  <c r="AC2528" i="2" s="1"/>
  <c r="AI2528" i="2" s="1"/>
  <c r="AB2504" i="2"/>
  <c r="AC2504" i="2" s="1"/>
  <c r="AB2480" i="2"/>
  <c r="AC2480" i="2" s="1"/>
  <c r="AB2456" i="2"/>
  <c r="AC2456" i="2" s="1"/>
  <c r="AB2432" i="2"/>
  <c r="AC2432" i="2" s="1"/>
  <c r="AB2408" i="2"/>
  <c r="AC2408" i="2" s="1"/>
  <c r="AB2384" i="2"/>
  <c r="AC2384" i="2" s="1"/>
  <c r="AB2360" i="2"/>
  <c r="AC2360" i="2" s="1"/>
  <c r="AB2336" i="2"/>
  <c r="AC2336" i="2" s="1"/>
  <c r="AB2312" i="2"/>
  <c r="AC2312" i="2" s="1"/>
  <c r="AB2288" i="2"/>
  <c r="AC2288" i="2" s="1"/>
  <c r="AB2264" i="2"/>
  <c r="AC2264" i="2" s="1"/>
  <c r="AB2240" i="2"/>
  <c r="AC2240" i="2" s="1"/>
  <c r="AB2216" i="2"/>
  <c r="AC2216" i="2" s="1"/>
  <c r="AB2192" i="2"/>
  <c r="AC2192" i="2" s="1"/>
  <c r="AB2168" i="2"/>
  <c r="AC2168" i="2" s="1"/>
  <c r="AB2144" i="2"/>
  <c r="AC2144" i="2" s="1"/>
  <c r="AB2120" i="2"/>
  <c r="AC2120" i="2" s="1"/>
  <c r="AB2096" i="2"/>
  <c r="AC2096" i="2" s="1"/>
  <c r="AB2072" i="2"/>
  <c r="AC2072" i="2" s="1"/>
  <c r="AB4110" i="2"/>
  <c r="AC4110" i="2" s="1"/>
  <c r="AB4086" i="2"/>
  <c r="AC4086" i="2" s="1"/>
  <c r="AB4062" i="2"/>
  <c r="AC4062" i="2" s="1"/>
  <c r="AI4062" i="2" s="1"/>
  <c r="AB4038" i="2"/>
  <c r="AC4038" i="2" s="1"/>
  <c r="AB4014" i="2"/>
  <c r="AC4014" i="2" s="1"/>
  <c r="AB3990" i="2"/>
  <c r="AC3990" i="2" s="1"/>
  <c r="AI3990" i="2" s="1"/>
  <c r="AB3966" i="2"/>
  <c r="AC3966" i="2" s="1"/>
  <c r="AI3966" i="2" s="1"/>
  <c r="AB3942" i="2"/>
  <c r="AC3942" i="2" s="1"/>
  <c r="AB3918" i="2"/>
  <c r="AC3918" i="2" s="1"/>
  <c r="AB3894" i="2"/>
  <c r="AC3894" i="2" s="1"/>
  <c r="AB3870" i="2"/>
  <c r="AC3870" i="2" s="1"/>
  <c r="AB3846" i="2"/>
  <c r="AC3846" i="2" s="1"/>
  <c r="AB3822" i="2"/>
  <c r="AC3822" i="2" s="1"/>
  <c r="AB3798" i="2"/>
  <c r="AC3798" i="2" s="1"/>
  <c r="AB3774" i="2"/>
  <c r="AC3774" i="2" s="1"/>
  <c r="AB3750" i="2"/>
  <c r="AC3750" i="2" s="1"/>
  <c r="AB3726" i="2"/>
  <c r="AC3726" i="2" s="1"/>
  <c r="AB3702" i="2"/>
  <c r="AC3702" i="2" s="1"/>
  <c r="AB3678" i="2"/>
  <c r="AC3678" i="2" s="1"/>
  <c r="AB3654" i="2"/>
  <c r="AC3654" i="2" s="1"/>
  <c r="AB3630" i="2"/>
  <c r="AC3630" i="2" s="1"/>
  <c r="AB3606" i="2"/>
  <c r="AC3606" i="2" s="1"/>
  <c r="AB3582" i="2"/>
  <c r="AC3582" i="2" s="1"/>
  <c r="AB3558" i="2"/>
  <c r="AC3558" i="2" s="1"/>
  <c r="AB3534" i="2"/>
  <c r="AC3534" i="2" s="1"/>
  <c r="AB3510" i="2"/>
  <c r="AC3510" i="2" s="1"/>
  <c r="AB3486" i="2"/>
  <c r="AC3486" i="2" s="1"/>
  <c r="AI3486" i="2" s="1"/>
  <c r="AB2982" i="2"/>
  <c r="AC2982" i="2" s="1"/>
  <c r="AB2958" i="2"/>
  <c r="AC2958" i="2" s="1"/>
  <c r="AB2934" i="2"/>
  <c r="AC2934" i="2" s="1"/>
  <c r="AB2910" i="2"/>
  <c r="AC2910" i="2" s="1"/>
  <c r="AI2910" i="2" s="1"/>
  <c r="AB2886" i="2"/>
  <c r="AC2886" i="2" s="1"/>
  <c r="AB2862" i="2"/>
  <c r="AC2862" i="2" s="1"/>
  <c r="AB2838" i="2"/>
  <c r="AC2838" i="2" s="1"/>
  <c r="AI2838" i="2" s="1"/>
  <c r="AB2814" i="2"/>
  <c r="AC2814" i="2" s="1"/>
  <c r="AB2790" i="2"/>
  <c r="AC2790" i="2" s="1"/>
  <c r="AB2766" i="2"/>
  <c r="AC2766" i="2" s="1"/>
  <c r="AB2742" i="2"/>
  <c r="AC2742" i="2" s="1"/>
  <c r="AB2718" i="2"/>
  <c r="AC2718" i="2" s="1"/>
  <c r="AB2694" i="2"/>
  <c r="AC2694" i="2" s="1"/>
  <c r="AB2670" i="2"/>
  <c r="AC2670" i="2" s="1"/>
  <c r="AB2646" i="2"/>
  <c r="AC2646" i="2" s="1"/>
  <c r="AB2622" i="2"/>
  <c r="AC2622" i="2" s="1"/>
  <c r="AB2598" i="2"/>
  <c r="AC2598" i="2" s="1"/>
  <c r="AB2574" i="2"/>
  <c r="AC2574" i="2" s="1"/>
  <c r="AB2550" i="2"/>
  <c r="AC2550" i="2" s="1"/>
  <c r="AB2526" i="2"/>
  <c r="AC2526" i="2" s="1"/>
  <c r="AB2502" i="2"/>
  <c r="AC2502" i="2" s="1"/>
  <c r="AB2478" i="2"/>
  <c r="AC2478" i="2" s="1"/>
  <c r="AB2454" i="2"/>
  <c r="AC2454" i="2" s="1"/>
  <c r="AB2430" i="2"/>
  <c r="AC2430" i="2" s="1"/>
  <c r="AB2406" i="2"/>
  <c r="AC2406" i="2" s="1"/>
  <c r="AB2382" i="2"/>
  <c r="AC2382" i="2" s="1"/>
  <c r="AB2358" i="2"/>
  <c r="AC2358" i="2" s="1"/>
  <c r="AB2334" i="2"/>
  <c r="AC2334" i="2" s="1"/>
  <c r="AI2334" i="2" s="1"/>
  <c r="AB2310" i="2"/>
  <c r="AC2310" i="2" s="1"/>
  <c r="AB2286" i="2"/>
  <c r="AC2286" i="2" s="1"/>
  <c r="AB2262" i="2"/>
  <c r="AC2262" i="2" s="1"/>
  <c r="AI2262" i="2" s="1"/>
  <c r="AB2238" i="2"/>
  <c r="AC2238" i="2" s="1"/>
  <c r="AB2214" i="2"/>
  <c r="AC2214" i="2" s="1"/>
  <c r="AB2190" i="2"/>
  <c r="AC2190" i="2" s="1"/>
  <c r="AB2166" i="2"/>
  <c r="AC2166" i="2" s="1"/>
  <c r="AB2142" i="2"/>
  <c r="AC2142" i="2" s="1"/>
  <c r="AB2118" i="2"/>
  <c r="AC2118" i="2" s="1"/>
  <c r="AB2094" i="2"/>
  <c r="AC2094" i="2" s="1"/>
  <c r="AB2070" i="2"/>
  <c r="AC2070" i="2" s="1"/>
  <c r="J3295" i="2"/>
  <c r="BH3295" i="2"/>
  <c r="G3295" i="2"/>
  <c r="J2839" i="2"/>
  <c r="BH2839" i="2"/>
  <c r="J2335" i="2"/>
  <c r="G2335" i="2"/>
  <c r="J2119" i="2"/>
  <c r="BH2119" i="2"/>
  <c r="BH2267" i="2"/>
  <c r="BH2191" i="2"/>
  <c r="BH3437" i="2"/>
  <c r="BH2117" i="2"/>
  <c r="BH3413" i="2"/>
  <c r="AB1874" i="2"/>
  <c r="AC1874" i="2" s="1"/>
  <c r="AB1850" i="2"/>
  <c r="AC1850" i="2" s="1"/>
  <c r="AB1826" i="2"/>
  <c r="AC1826" i="2" s="1"/>
  <c r="AB1802" i="2"/>
  <c r="AC1802" i="2" s="1"/>
  <c r="AB1778" i="2"/>
  <c r="AC1778" i="2" s="1"/>
  <c r="AB1754" i="2"/>
  <c r="AC1754" i="2" s="1"/>
  <c r="AB1730" i="2"/>
  <c r="AC1730" i="2" s="1"/>
  <c r="AB1706" i="2"/>
  <c r="AC1706" i="2" s="1"/>
  <c r="AB1682" i="2"/>
  <c r="AC1682" i="2" s="1"/>
  <c r="AB1658" i="2"/>
  <c r="AC1658" i="2" s="1"/>
  <c r="AB1634" i="2"/>
  <c r="AC1634" i="2" s="1"/>
  <c r="AB1610" i="2"/>
  <c r="AC1610" i="2" s="1"/>
  <c r="AI1610" i="2" s="1"/>
  <c r="AB1586" i="2"/>
  <c r="AC1586" i="2" s="1"/>
  <c r="AI1586" i="2" s="1"/>
  <c r="AB1562" i="2"/>
  <c r="AC1562" i="2" s="1"/>
  <c r="AB1538" i="2"/>
  <c r="AC1538" i="2" s="1"/>
  <c r="AI1538" i="2" s="1"/>
  <c r="AB1514" i="2"/>
  <c r="AC1514" i="2" s="1"/>
  <c r="AI1514" i="2" s="1"/>
  <c r="AB1490" i="2"/>
  <c r="AC1490" i="2" s="1"/>
  <c r="AB1466" i="2"/>
  <c r="AC1466" i="2" s="1"/>
  <c r="AB1442" i="2"/>
  <c r="AC1442" i="2" s="1"/>
  <c r="AB1418" i="2"/>
  <c r="AC1418" i="2" s="1"/>
  <c r="AB1394" i="2"/>
  <c r="AC1394" i="2" s="1"/>
  <c r="AB1370" i="2"/>
  <c r="AC1370" i="2" s="1"/>
  <c r="AB1346" i="2"/>
  <c r="AC1346" i="2" s="1"/>
  <c r="AB1322" i="2"/>
  <c r="AC1322" i="2" s="1"/>
  <c r="AB1298" i="2"/>
  <c r="AC1298" i="2" s="1"/>
  <c r="AB1274" i="2"/>
  <c r="AC1274" i="2" s="1"/>
  <c r="AB1250" i="2"/>
  <c r="AC1250" i="2" s="1"/>
  <c r="AB1226" i="2"/>
  <c r="AC1226" i="2" s="1"/>
  <c r="AB1202" i="2"/>
  <c r="AC1202" i="2" s="1"/>
  <c r="AB1178" i="2"/>
  <c r="AC1178" i="2" s="1"/>
  <c r="AB1154" i="2"/>
  <c r="AC1154" i="2" s="1"/>
  <c r="AB1130" i="2"/>
  <c r="AC1130" i="2" s="1"/>
  <c r="AB1106" i="2"/>
  <c r="AC1106" i="2" s="1"/>
  <c r="AB1082" i="2"/>
  <c r="AC1082" i="2" s="1"/>
  <c r="AB1058" i="2"/>
  <c r="AC1058" i="2" s="1"/>
  <c r="AB1034" i="2"/>
  <c r="AC1034" i="2" s="1"/>
  <c r="AI1034" i="2" s="1"/>
  <c r="AB1010" i="2"/>
  <c r="AC1010" i="2" s="1"/>
  <c r="AI1010" i="2" s="1"/>
  <c r="AB986" i="2"/>
  <c r="AC986" i="2" s="1"/>
  <c r="AB962" i="2"/>
  <c r="AC962" i="2" s="1"/>
  <c r="AI962" i="2" s="1"/>
  <c r="AB938" i="2"/>
  <c r="AC938" i="2" s="1"/>
  <c r="AI938" i="2" s="1"/>
  <c r="AB914" i="2"/>
  <c r="AC914" i="2" s="1"/>
  <c r="AB890" i="2"/>
  <c r="AC890" i="2" s="1"/>
  <c r="AB866" i="2"/>
  <c r="AC866" i="2" s="1"/>
  <c r="AB842" i="2"/>
  <c r="AC842" i="2" s="1"/>
  <c r="AB818" i="2"/>
  <c r="AC818" i="2" s="1"/>
  <c r="AB794" i="2"/>
  <c r="AC794" i="2" s="1"/>
  <c r="AB770" i="2"/>
  <c r="AC770" i="2" s="1"/>
  <c r="AB746" i="2"/>
  <c r="AC746" i="2" s="1"/>
  <c r="AB722" i="2"/>
  <c r="AC722" i="2" s="1"/>
  <c r="AB698" i="2"/>
  <c r="AC698" i="2" s="1"/>
  <c r="AB674" i="2"/>
  <c r="AC674" i="2" s="1"/>
  <c r="AB650" i="2"/>
  <c r="AC650" i="2" s="1"/>
  <c r="AB626" i="2"/>
  <c r="AC626" i="2" s="1"/>
  <c r="AB602" i="2"/>
  <c r="AC602" i="2" s="1"/>
  <c r="AB578" i="2"/>
  <c r="AC578" i="2" s="1"/>
  <c r="AB554" i="2"/>
  <c r="AC554" i="2" s="1"/>
  <c r="AB530" i="2"/>
  <c r="AC530" i="2" s="1"/>
  <c r="AB506" i="2"/>
  <c r="AC506" i="2" s="1"/>
  <c r="AB482" i="2"/>
  <c r="AC482" i="2" s="1"/>
  <c r="AB458" i="2"/>
  <c r="AC458" i="2" s="1"/>
  <c r="AI458" i="2" s="1"/>
  <c r="AB434" i="2"/>
  <c r="AC434" i="2" s="1"/>
  <c r="AI434" i="2" s="1"/>
  <c r="AB410" i="2"/>
  <c r="AC410" i="2" s="1"/>
  <c r="AB386" i="2"/>
  <c r="AC386" i="2" s="1"/>
  <c r="AI386" i="2" s="1"/>
  <c r="AB362" i="2"/>
  <c r="AC362" i="2" s="1"/>
  <c r="AI362" i="2" s="1"/>
  <c r="AB338" i="2"/>
  <c r="AC338" i="2" s="1"/>
  <c r="AB314" i="2"/>
  <c r="AC314" i="2" s="1"/>
  <c r="AB290" i="2"/>
  <c r="AC290" i="2" s="1"/>
  <c r="AB266" i="2"/>
  <c r="AC266" i="2" s="1"/>
  <c r="AB242" i="2"/>
  <c r="AC242" i="2" s="1"/>
  <c r="AB218" i="2"/>
  <c r="AC218" i="2" s="1"/>
  <c r="AB194" i="2"/>
  <c r="AC194" i="2" s="1"/>
  <c r="AB170" i="2"/>
  <c r="AC170" i="2" s="1"/>
  <c r="AB146" i="2"/>
  <c r="AC146" i="2" s="1"/>
  <c r="AB122" i="2"/>
  <c r="AC122" i="2" s="1"/>
  <c r="AB98" i="2"/>
  <c r="AC98" i="2" s="1"/>
  <c r="AB74" i="2"/>
  <c r="AC74" i="2" s="1"/>
  <c r="AB50" i="2"/>
  <c r="AC50" i="2" s="1"/>
  <c r="AB26" i="2"/>
  <c r="AC26" i="2" s="1"/>
  <c r="AB1321" i="2"/>
  <c r="AC1321" i="2" s="1"/>
  <c r="AB4114" i="2"/>
  <c r="AC4114" i="2" s="1"/>
  <c r="AB4090" i="2"/>
  <c r="AC4090" i="2" s="1"/>
  <c r="AB2065" i="2"/>
  <c r="AC2065" i="2" s="1"/>
  <c r="AB2041" i="2"/>
  <c r="AC2041" i="2" s="1"/>
  <c r="AB2017" i="2"/>
  <c r="AC2017" i="2" s="1"/>
  <c r="AB1993" i="2"/>
  <c r="AC1993" i="2" s="1"/>
  <c r="AB1969" i="2"/>
  <c r="AC1969" i="2" s="1"/>
  <c r="AB1921" i="2"/>
  <c r="AC1921" i="2" s="1"/>
  <c r="AB1873" i="2"/>
  <c r="AC1873" i="2" s="1"/>
  <c r="AB1849" i="2"/>
  <c r="AC1849" i="2" s="1"/>
  <c r="AB1825" i="2"/>
  <c r="AC1825" i="2" s="1"/>
  <c r="AI1825" i="2" s="1"/>
  <c r="AB1801" i="2"/>
  <c r="AC1801" i="2" s="1"/>
  <c r="AB1777" i="2"/>
  <c r="AC1777" i="2" s="1"/>
  <c r="AB1729" i="2"/>
  <c r="AC1729" i="2" s="1"/>
  <c r="AI1729" i="2" s="1"/>
  <c r="AB1705" i="2"/>
  <c r="AC1705" i="2" s="1"/>
  <c r="AB1681" i="2"/>
  <c r="AC1681" i="2" s="1"/>
  <c r="AB1657" i="2"/>
  <c r="AC1657" i="2" s="1"/>
  <c r="AB1633" i="2"/>
  <c r="AC1633" i="2" s="1"/>
  <c r="AB1585" i="2"/>
  <c r="AC1585" i="2" s="1"/>
  <c r="AB1561" i="2"/>
  <c r="AC1561" i="2" s="1"/>
  <c r="AB1537" i="2"/>
  <c r="AC1537" i="2" s="1"/>
  <c r="AB1513" i="2"/>
  <c r="AC1513" i="2" s="1"/>
  <c r="AB1489" i="2"/>
  <c r="AC1489" i="2" s="1"/>
  <c r="AB1465" i="2"/>
  <c r="AC1465" i="2" s="1"/>
  <c r="AB1441" i="2"/>
  <c r="AC1441" i="2" s="1"/>
  <c r="AB1417" i="2"/>
  <c r="AC1417" i="2" s="1"/>
  <c r="AB1393" i="2"/>
  <c r="AC1393" i="2" s="1"/>
  <c r="AB1369" i="2"/>
  <c r="AC1369" i="2" s="1"/>
  <c r="AB1345" i="2"/>
  <c r="AC1345" i="2" s="1"/>
  <c r="AB1297" i="2"/>
  <c r="AC1297" i="2" s="1"/>
  <c r="AB1273" i="2"/>
  <c r="AC1273" i="2" s="1"/>
  <c r="AB1249" i="2"/>
  <c r="AC1249" i="2" s="1"/>
  <c r="AI1249" i="2" s="1"/>
  <c r="AB1225" i="2"/>
  <c r="AC1225" i="2" s="1"/>
  <c r="AB1201" i="2"/>
  <c r="AC1201" i="2" s="1"/>
  <c r="AB1177" i="2"/>
  <c r="AC1177" i="2" s="1"/>
  <c r="AI1177" i="2" s="1"/>
  <c r="AB1153" i="2"/>
  <c r="AC1153" i="2" s="1"/>
  <c r="AI1153" i="2" s="1"/>
  <c r="AB1129" i="2"/>
  <c r="AC1129" i="2" s="1"/>
  <c r="AB1081" i="2"/>
  <c r="AC1081" i="2" s="1"/>
  <c r="AB1057" i="2"/>
  <c r="AC1057" i="2" s="1"/>
  <c r="AB1033" i="2"/>
  <c r="AC1033" i="2" s="1"/>
  <c r="AB1009" i="2"/>
  <c r="AC1009" i="2" s="1"/>
  <c r="AB961" i="2"/>
  <c r="AC961" i="2" s="1"/>
  <c r="AB937" i="2"/>
  <c r="AC937" i="2" s="1"/>
  <c r="AB913" i="2"/>
  <c r="AC913" i="2" s="1"/>
  <c r="AB865" i="2"/>
  <c r="AC865" i="2" s="1"/>
  <c r="AB841" i="2"/>
  <c r="AC841" i="2" s="1"/>
  <c r="AB817" i="2"/>
  <c r="AC817" i="2" s="1"/>
  <c r="AB793" i="2"/>
  <c r="AC793" i="2" s="1"/>
  <c r="AB769" i="2"/>
  <c r="AC769" i="2" s="1"/>
  <c r="AB745" i="2"/>
  <c r="AC745" i="2" s="1"/>
  <c r="AB673" i="2"/>
  <c r="AC673" i="2" s="1"/>
  <c r="AB649" i="2"/>
  <c r="AC649" i="2" s="1"/>
  <c r="AB625" i="2"/>
  <c r="AC625" i="2" s="1"/>
  <c r="AB265" i="2"/>
  <c r="AC265" i="2" s="1"/>
  <c r="AB97" i="2"/>
  <c r="AC97" i="2" s="1"/>
  <c r="AB4113" i="2"/>
  <c r="AC4113" i="2" s="1"/>
  <c r="AB4089" i="2"/>
  <c r="AC4089" i="2" s="1"/>
  <c r="AB1753" i="2"/>
  <c r="AC1753" i="2" s="1"/>
  <c r="AI1753" i="2" s="1"/>
  <c r="AB889" i="2"/>
  <c r="AC889" i="2" s="1"/>
  <c r="BH4007" i="2"/>
  <c r="G3911" i="2"/>
  <c r="AB4112" i="2"/>
  <c r="AC4112" i="2" s="1"/>
  <c r="AB4088" i="2"/>
  <c r="AC4088" i="2" s="1"/>
  <c r="AB4064" i="2"/>
  <c r="AC4064" i="2" s="1"/>
  <c r="AB4040" i="2"/>
  <c r="AC4040" i="2" s="1"/>
  <c r="AB4016" i="2"/>
  <c r="AC4016" i="2" s="1"/>
  <c r="AB3992" i="2"/>
  <c r="AC3992" i="2" s="1"/>
  <c r="AB3968" i="2"/>
  <c r="AC3968" i="2" s="1"/>
  <c r="AB3944" i="2"/>
  <c r="AC3944" i="2" s="1"/>
  <c r="AB3920" i="2"/>
  <c r="AC3920" i="2" s="1"/>
  <c r="AB3896" i="2"/>
  <c r="AC3896" i="2" s="1"/>
  <c r="AB3872" i="2"/>
  <c r="AC3872" i="2" s="1"/>
  <c r="AB3848" i="2"/>
  <c r="AC3848" i="2" s="1"/>
  <c r="AB3824" i="2"/>
  <c r="AC3824" i="2" s="1"/>
  <c r="AB3800" i="2"/>
  <c r="AC3800" i="2" s="1"/>
  <c r="AB3776" i="2"/>
  <c r="AC3776" i="2" s="1"/>
  <c r="AI3776" i="2" s="1"/>
  <c r="AB3752" i="2"/>
  <c r="AC3752" i="2" s="1"/>
  <c r="AB3728" i="2"/>
  <c r="AC3728" i="2" s="1"/>
  <c r="AB3704" i="2"/>
  <c r="AC3704" i="2" s="1"/>
  <c r="AI3704" i="2" s="1"/>
  <c r="AB3680" i="2"/>
  <c r="AC3680" i="2" s="1"/>
  <c r="AB3656" i="2"/>
  <c r="AC3656" i="2" s="1"/>
  <c r="AB3632" i="2"/>
  <c r="AC3632" i="2" s="1"/>
  <c r="AB3608" i="2"/>
  <c r="AC3608" i="2" s="1"/>
  <c r="AB3584" i="2"/>
  <c r="AC3584" i="2" s="1"/>
  <c r="AB3560" i="2"/>
  <c r="AC3560" i="2" s="1"/>
  <c r="AB3536" i="2"/>
  <c r="AC3536" i="2" s="1"/>
  <c r="AB3512" i="2"/>
  <c r="AC3512" i="2" s="1"/>
  <c r="AB3488" i="2"/>
  <c r="AC3488" i="2" s="1"/>
  <c r="AB3464" i="2"/>
  <c r="AC3464" i="2" s="1"/>
  <c r="AB3440" i="2"/>
  <c r="AC3440" i="2" s="1"/>
  <c r="AB3416" i="2"/>
  <c r="AC3416" i="2" s="1"/>
  <c r="AB3392" i="2"/>
  <c r="AC3392" i="2" s="1"/>
  <c r="AB3368" i="2"/>
  <c r="AC3368" i="2" s="1"/>
  <c r="AB3344" i="2"/>
  <c r="AC3344" i="2" s="1"/>
  <c r="AB3320" i="2"/>
  <c r="AC3320" i="2" s="1"/>
  <c r="AB3296" i="2"/>
  <c r="AC3296" i="2" s="1"/>
  <c r="AB3272" i="2"/>
  <c r="AC3272" i="2" s="1"/>
  <c r="AB3248" i="2"/>
  <c r="AC3248" i="2" s="1"/>
  <c r="AB3224" i="2"/>
  <c r="AC3224" i="2" s="1"/>
  <c r="AB3200" i="2"/>
  <c r="AC3200" i="2" s="1"/>
  <c r="AI3200" i="2" s="1"/>
  <c r="AB3176" i="2"/>
  <c r="AC3176" i="2" s="1"/>
  <c r="AB3152" i="2"/>
  <c r="AC3152" i="2" s="1"/>
  <c r="AB3128" i="2"/>
  <c r="AC3128" i="2" s="1"/>
  <c r="AI3128" i="2" s="1"/>
  <c r="AB3104" i="2"/>
  <c r="AC3104" i="2" s="1"/>
  <c r="AB3080" i="2"/>
  <c r="AC3080" i="2" s="1"/>
  <c r="AB1945" i="2"/>
  <c r="AC1945" i="2" s="1"/>
  <c r="AB1105" i="2"/>
  <c r="AC1105" i="2" s="1"/>
  <c r="BH3359" i="2"/>
  <c r="BH2423" i="2"/>
  <c r="G3191" i="2"/>
  <c r="AB4111" i="2"/>
  <c r="AC4111" i="2" s="1"/>
  <c r="AB4087" i="2"/>
  <c r="AC4087" i="2" s="1"/>
  <c r="AB4063" i="2"/>
  <c r="AC4063" i="2" s="1"/>
  <c r="AI4063" i="2" s="1"/>
  <c r="AB2071" i="2"/>
  <c r="AC2071" i="2" s="1"/>
  <c r="AB1609" i="2"/>
  <c r="AC1609" i="2" s="1"/>
  <c r="AB721" i="2"/>
  <c r="AC721" i="2" s="1"/>
  <c r="BH3959" i="2"/>
  <c r="BH2831" i="2"/>
  <c r="G3143" i="2"/>
  <c r="G2303" i="2"/>
  <c r="AB3462" i="2"/>
  <c r="AC3462" i="2" s="1"/>
  <c r="AB3438" i="2"/>
  <c r="AC3438" i="2" s="1"/>
  <c r="AB3414" i="2"/>
  <c r="AC3414" i="2" s="1"/>
  <c r="AB3390" i="2"/>
  <c r="AC3390" i="2" s="1"/>
  <c r="AI3390" i="2" s="1"/>
  <c r="AB3366" i="2"/>
  <c r="AC3366" i="2" s="1"/>
  <c r="AB3342" i="2"/>
  <c r="AC3342" i="2" s="1"/>
  <c r="AB3318" i="2"/>
  <c r="AC3318" i="2" s="1"/>
  <c r="AB3294" i="2"/>
  <c r="AC3294" i="2" s="1"/>
  <c r="AB3270" i="2"/>
  <c r="AC3270" i="2" s="1"/>
  <c r="AB3246" i="2"/>
  <c r="AC3246" i="2" s="1"/>
  <c r="AB3222" i="2"/>
  <c r="AC3222" i="2" s="1"/>
  <c r="AB3198" i="2"/>
  <c r="AC3198" i="2" s="1"/>
  <c r="AB3174" i="2"/>
  <c r="AC3174" i="2" s="1"/>
  <c r="AB3150" i="2"/>
  <c r="AC3150" i="2" s="1"/>
  <c r="AB3126" i="2"/>
  <c r="AC3126" i="2" s="1"/>
  <c r="AB3102" i="2"/>
  <c r="AC3102" i="2" s="1"/>
  <c r="AB3078" i="2"/>
  <c r="AC3078" i="2" s="1"/>
  <c r="AB3054" i="2"/>
  <c r="AC3054" i="2" s="1"/>
  <c r="AB3030" i="2"/>
  <c r="AC3030" i="2" s="1"/>
  <c r="AB3006" i="2"/>
  <c r="AC3006" i="2" s="1"/>
  <c r="AB1897" i="2"/>
  <c r="AC1897" i="2" s="1"/>
  <c r="BH3335" i="2"/>
  <c r="BH2333" i="2"/>
  <c r="G3863" i="2"/>
  <c r="G2255" i="2"/>
  <c r="AB2477" i="2"/>
  <c r="AC2477" i="2" s="1"/>
  <c r="AB2453" i="2"/>
  <c r="AC2453" i="2" s="1"/>
  <c r="AB2429" i="2"/>
  <c r="AC2429" i="2" s="1"/>
  <c r="AB2405" i="2"/>
  <c r="AC2405" i="2" s="1"/>
  <c r="AB2381" i="2"/>
  <c r="AC2381" i="2" s="1"/>
  <c r="AB2357" i="2"/>
  <c r="AC2357" i="2" s="1"/>
  <c r="AB2333" i="2"/>
  <c r="AC2333" i="2" s="1"/>
  <c r="AB2309" i="2"/>
  <c r="AC2309" i="2" s="1"/>
  <c r="AB2285" i="2"/>
  <c r="AC2285" i="2" s="1"/>
  <c r="AB2261" i="2"/>
  <c r="AC2261" i="2" s="1"/>
  <c r="AB2237" i="2"/>
  <c r="AC2237" i="2" s="1"/>
  <c r="AB2213" i="2"/>
  <c r="AC2213" i="2" s="1"/>
  <c r="AB2189" i="2"/>
  <c r="AC2189" i="2" s="1"/>
  <c r="AB2165" i="2"/>
  <c r="AC2165" i="2" s="1"/>
  <c r="AB2141" i="2"/>
  <c r="AC2141" i="2" s="1"/>
  <c r="AB2117" i="2"/>
  <c r="AC2117" i="2" s="1"/>
  <c r="AB2093" i="2"/>
  <c r="AC2093" i="2" s="1"/>
  <c r="AB2069" i="2"/>
  <c r="AC2069" i="2" s="1"/>
  <c r="AB985" i="2"/>
  <c r="AC985" i="2" s="1"/>
  <c r="BH2327" i="2"/>
  <c r="G2237" i="2"/>
  <c r="AB4108" i="2"/>
  <c r="AC4108" i="2" s="1"/>
  <c r="AB4084" i="2"/>
  <c r="AC4084" i="2" s="1"/>
  <c r="AB4060" i="2"/>
  <c r="AC4060" i="2" s="1"/>
  <c r="AB4036" i="2"/>
  <c r="AC4036" i="2" s="1"/>
  <c r="AB4012" i="2"/>
  <c r="AC4012" i="2" s="1"/>
  <c r="AI4012" i="2" s="1"/>
  <c r="AB3988" i="2"/>
  <c r="AC3988" i="2" s="1"/>
  <c r="AI3988" i="2" s="1"/>
  <c r="AB3964" i="2"/>
  <c r="AC3964" i="2" s="1"/>
  <c r="AB3940" i="2"/>
  <c r="AC3940" i="2" s="1"/>
  <c r="AB3916" i="2"/>
  <c r="AC3916" i="2" s="1"/>
  <c r="AB3892" i="2"/>
  <c r="AC3892" i="2" s="1"/>
  <c r="AB3868" i="2"/>
  <c r="AC3868" i="2" s="1"/>
  <c r="AB3083" i="2"/>
  <c r="AC3083" i="2" s="1"/>
  <c r="AB3059" i="2"/>
  <c r="AC3059" i="2" s="1"/>
  <c r="AB3035" i="2"/>
  <c r="AC3035" i="2" s="1"/>
  <c r="AI3035" i="2" s="1"/>
  <c r="AB3011" i="2"/>
  <c r="AC3011" i="2" s="1"/>
  <c r="AI3011" i="2" s="1"/>
  <c r="AB2987" i="2"/>
  <c r="AC2987" i="2" s="1"/>
  <c r="AB2963" i="2"/>
  <c r="AC2963" i="2" s="1"/>
  <c r="AB2939" i="2"/>
  <c r="AC2939" i="2" s="1"/>
  <c r="AB2915" i="2"/>
  <c r="AC2915" i="2" s="1"/>
  <c r="AB2891" i="2"/>
  <c r="AC2891" i="2" s="1"/>
  <c r="AB2867" i="2"/>
  <c r="AC2867" i="2" s="1"/>
  <c r="AB2843" i="2"/>
  <c r="AC2843" i="2" s="1"/>
  <c r="AB2819" i="2"/>
  <c r="AC2819" i="2" s="1"/>
  <c r="AB2795" i="2"/>
  <c r="AC2795" i="2" s="1"/>
  <c r="AB2771" i="2"/>
  <c r="AC2771" i="2" s="1"/>
  <c r="AB2747" i="2"/>
  <c r="AC2747" i="2" s="1"/>
  <c r="AB2723" i="2"/>
  <c r="AC2723" i="2" s="1"/>
  <c r="AB2699" i="2"/>
  <c r="AC2699" i="2" s="1"/>
  <c r="AB2675" i="2"/>
  <c r="AC2675" i="2" s="1"/>
  <c r="AB2651" i="2"/>
  <c r="AC2651" i="2" s="1"/>
  <c r="AB2627" i="2"/>
  <c r="AC2627" i="2" s="1"/>
  <c r="AB2603" i="2"/>
  <c r="AC2603" i="2" s="1"/>
  <c r="AB2579" i="2"/>
  <c r="AC2579" i="2" s="1"/>
  <c r="AB2555" i="2"/>
  <c r="AC2555" i="2" s="1"/>
  <c r="AB2531" i="2"/>
  <c r="AC2531" i="2" s="1"/>
  <c r="AB2507" i="2"/>
  <c r="AC2507" i="2" s="1"/>
  <c r="AB2483" i="2"/>
  <c r="AC2483" i="2" s="1"/>
  <c r="AB2459" i="2"/>
  <c r="AC2459" i="2" s="1"/>
  <c r="AI2459" i="2" s="1"/>
  <c r="AB2435" i="2"/>
  <c r="AC2435" i="2" s="1"/>
  <c r="AI2435" i="2" s="1"/>
  <c r="AB2411" i="2"/>
  <c r="AC2411" i="2" s="1"/>
  <c r="AB2387" i="2"/>
  <c r="AC2387" i="2" s="1"/>
  <c r="AB2363" i="2"/>
  <c r="AC2363" i="2" s="1"/>
  <c r="AB2339" i="2"/>
  <c r="AC2339" i="2" s="1"/>
  <c r="AB2315" i="2"/>
  <c r="AC2315" i="2" s="1"/>
  <c r="AB2291" i="2"/>
  <c r="AC2291" i="2" s="1"/>
  <c r="AB2267" i="2"/>
  <c r="AC2267" i="2" s="1"/>
  <c r="AB2243" i="2"/>
  <c r="AC2243" i="2" s="1"/>
  <c r="AB2219" i="2"/>
  <c r="AC2219" i="2" s="1"/>
  <c r="AB2195" i="2"/>
  <c r="AC2195" i="2" s="1"/>
  <c r="AB2171" i="2"/>
  <c r="AC2171" i="2" s="1"/>
  <c r="AB2147" i="2"/>
  <c r="AC2147" i="2" s="1"/>
  <c r="AB2123" i="2"/>
  <c r="AC2123" i="2" s="1"/>
  <c r="AB2099" i="2"/>
  <c r="AC2099" i="2" s="1"/>
  <c r="AB2075" i="2"/>
  <c r="AC2075" i="2" s="1"/>
  <c r="AB4066" i="2"/>
  <c r="AC4066" i="2" s="1"/>
  <c r="AB4042" i="2"/>
  <c r="AC4042" i="2" s="1"/>
  <c r="AB4018" i="2"/>
  <c r="AC4018" i="2" s="1"/>
  <c r="AB3994" i="2"/>
  <c r="AC3994" i="2" s="1"/>
  <c r="AB3970" i="2"/>
  <c r="AC3970" i="2" s="1"/>
  <c r="AB3946" i="2"/>
  <c r="AC3946" i="2" s="1"/>
  <c r="AB3922" i="2"/>
  <c r="AC3922" i="2" s="1"/>
  <c r="AB3898" i="2"/>
  <c r="AC3898" i="2" s="1"/>
  <c r="AB3874" i="2"/>
  <c r="AC3874" i="2" s="1"/>
  <c r="AB3850" i="2"/>
  <c r="AC3850" i="2" s="1"/>
  <c r="AB3826" i="2"/>
  <c r="AC3826" i="2" s="1"/>
  <c r="AB3802" i="2"/>
  <c r="AC3802" i="2" s="1"/>
  <c r="AB3778" i="2"/>
  <c r="AC3778" i="2" s="1"/>
  <c r="AB3754" i="2"/>
  <c r="AC3754" i="2" s="1"/>
  <c r="AI3754" i="2" s="1"/>
  <c r="AB3730" i="2"/>
  <c r="AC3730" i="2" s="1"/>
  <c r="AB3706" i="2"/>
  <c r="AC3706" i="2" s="1"/>
  <c r="AB3682" i="2"/>
  <c r="AC3682" i="2" s="1"/>
  <c r="AB3658" i="2"/>
  <c r="AC3658" i="2" s="1"/>
  <c r="AB3634" i="2"/>
  <c r="AC3634" i="2" s="1"/>
  <c r="AB3610" i="2"/>
  <c r="AC3610" i="2" s="1"/>
  <c r="AB3586" i="2"/>
  <c r="AC3586" i="2" s="1"/>
  <c r="AB3562" i="2"/>
  <c r="AC3562" i="2" s="1"/>
  <c r="AB3538" i="2"/>
  <c r="AC3538" i="2" s="1"/>
  <c r="AB3514" i="2"/>
  <c r="AC3514" i="2" s="1"/>
  <c r="AB3490" i="2"/>
  <c r="AC3490" i="2" s="1"/>
  <c r="AB3466" i="2"/>
  <c r="AC3466" i="2" s="1"/>
  <c r="AB3442" i="2"/>
  <c r="AC3442" i="2" s="1"/>
  <c r="AB3418" i="2"/>
  <c r="AC3418" i="2" s="1"/>
  <c r="AB3394" i="2"/>
  <c r="AC3394" i="2" s="1"/>
  <c r="AB3370" i="2"/>
  <c r="AC3370" i="2" s="1"/>
  <c r="AB3346" i="2"/>
  <c r="AC3346" i="2" s="1"/>
  <c r="AB3322" i="2"/>
  <c r="AC3322" i="2" s="1"/>
  <c r="AB3298" i="2"/>
  <c r="AC3298" i="2" s="1"/>
  <c r="AB3274" i="2"/>
  <c r="AC3274" i="2" s="1"/>
  <c r="AB3250" i="2"/>
  <c r="AC3250" i="2" s="1"/>
  <c r="AB3226" i="2"/>
  <c r="AC3226" i="2" s="1"/>
  <c r="AB3202" i="2"/>
  <c r="AC3202" i="2" s="1"/>
  <c r="AB3178" i="2"/>
  <c r="AC3178" i="2" s="1"/>
  <c r="AI3178" i="2" s="1"/>
  <c r="AB3154" i="2"/>
  <c r="AC3154" i="2" s="1"/>
  <c r="AB3130" i="2"/>
  <c r="AC3130" i="2" s="1"/>
  <c r="AB3106" i="2"/>
  <c r="AC3106" i="2" s="1"/>
  <c r="AB3082" i="2"/>
  <c r="AC3082" i="2" s="1"/>
  <c r="AB3058" i="2"/>
  <c r="AC3058" i="2" s="1"/>
  <c r="AB3034" i="2"/>
  <c r="AC3034" i="2" s="1"/>
  <c r="AB3010" i="2"/>
  <c r="AC3010" i="2" s="1"/>
  <c r="AB2986" i="2"/>
  <c r="AC2986" i="2" s="1"/>
  <c r="AB2962" i="2"/>
  <c r="AC2962" i="2" s="1"/>
  <c r="AB2938" i="2"/>
  <c r="AC2938" i="2" s="1"/>
  <c r="AB2914" i="2"/>
  <c r="AC2914" i="2" s="1"/>
  <c r="AB2890" i="2"/>
  <c r="AC2890" i="2" s="1"/>
  <c r="AB2866" i="2"/>
  <c r="AC2866" i="2" s="1"/>
  <c r="AB2842" i="2"/>
  <c r="AC2842" i="2" s="1"/>
  <c r="AB2818" i="2"/>
  <c r="AC2818" i="2" s="1"/>
  <c r="AB2794" i="2"/>
  <c r="AC2794" i="2" s="1"/>
  <c r="AB2770" i="2"/>
  <c r="AC2770" i="2" s="1"/>
  <c r="AB2746" i="2"/>
  <c r="AC2746" i="2" s="1"/>
  <c r="AB2722" i="2"/>
  <c r="AC2722" i="2" s="1"/>
  <c r="AB2698" i="2"/>
  <c r="AC2698" i="2" s="1"/>
  <c r="AB2674" i="2"/>
  <c r="AC2674" i="2" s="1"/>
  <c r="AB2650" i="2"/>
  <c r="AC2650" i="2" s="1"/>
  <c r="AB2626" i="2"/>
  <c r="AC2626" i="2" s="1"/>
  <c r="AB2602" i="2"/>
  <c r="AC2602" i="2" s="1"/>
  <c r="AI2602" i="2" s="1"/>
  <c r="AB2578" i="2"/>
  <c r="AC2578" i="2" s="1"/>
  <c r="AB2554" i="2"/>
  <c r="AC2554" i="2" s="1"/>
  <c r="AB2530" i="2"/>
  <c r="AC2530" i="2" s="1"/>
  <c r="AB2506" i="2"/>
  <c r="AC2506" i="2" s="1"/>
  <c r="AB2482" i="2"/>
  <c r="AC2482" i="2" s="1"/>
  <c r="AB2458" i="2"/>
  <c r="AC2458" i="2" s="1"/>
  <c r="AB2434" i="2"/>
  <c r="AC2434" i="2" s="1"/>
  <c r="AB2410" i="2"/>
  <c r="AC2410" i="2" s="1"/>
  <c r="AB2386" i="2"/>
  <c r="AC2386" i="2" s="1"/>
  <c r="AB2362" i="2"/>
  <c r="AC2362" i="2" s="1"/>
  <c r="AB2338" i="2"/>
  <c r="AC2338" i="2" s="1"/>
  <c r="AB2314" i="2"/>
  <c r="AC2314" i="2" s="1"/>
  <c r="AB2290" i="2"/>
  <c r="AC2290" i="2" s="1"/>
  <c r="AB2266" i="2"/>
  <c r="AC2266" i="2" s="1"/>
  <c r="AB2242" i="2"/>
  <c r="AC2242" i="2" s="1"/>
  <c r="AB2218" i="2"/>
  <c r="AC2218" i="2" s="1"/>
  <c r="AB2194" i="2"/>
  <c r="AC2194" i="2" s="1"/>
  <c r="AB2170" i="2"/>
  <c r="AC2170" i="2" s="1"/>
  <c r="AB2146" i="2"/>
  <c r="AC2146" i="2" s="1"/>
  <c r="AB2122" i="2"/>
  <c r="AC2122" i="2" s="1"/>
  <c r="AB2098" i="2"/>
  <c r="AC2098" i="2" s="1"/>
  <c r="AB2074" i="2"/>
  <c r="AC2074" i="2" s="1"/>
  <c r="AB4065" i="2"/>
  <c r="AC4065" i="2" s="1"/>
  <c r="AI4065" i="2" s="1"/>
  <c r="AB4041" i="2"/>
  <c r="AC4041" i="2" s="1"/>
  <c r="AB4017" i="2"/>
  <c r="AC4017" i="2" s="1"/>
  <c r="AB3993" i="2"/>
  <c r="AC3993" i="2" s="1"/>
  <c r="AB3969" i="2"/>
  <c r="AC3969" i="2" s="1"/>
  <c r="AB3945" i="2"/>
  <c r="AC3945" i="2" s="1"/>
  <c r="AB3921" i="2"/>
  <c r="AC3921" i="2" s="1"/>
  <c r="AB3897" i="2"/>
  <c r="AC3897" i="2" s="1"/>
  <c r="AB3873" i="2"/>
  <c r="AC3873" i="2" s="1"/>
  <c r="AB3849" i="2"/>
  <c r="AC3849" i="2" s="1"/>
  <c r="AB3825" i="2"/>
  <c r="AC3825" i="2" s="1"/>
  <c r="AB3801" i="2"/>
  <c r="AC3801" i="2" s="1"/>
  <c r="AB3777" i="2"/>
  <c r="AC3777" i="2" s="1"/>
  <c r="AB3753" i="2"/>
  <c r="AC3753" i="2" s="1"/>
  <c r="AB3729" i="2"/>
  <c r="AC3729" i="2" s="1"/>
  <c r="AB3705" i="2"/>
  <c r="AC3705" i="2" s="1"/>
  <c r="AB3681" i="2"/>
  <c r="AC3681" i="2" s="1"/>
  <c r="AB3657" i="2"/>
  <c r="AC3657" i="2" s="1"/>
  <c r="AB3633" i="2"/>
  <c r="AC3633" i="2" s="1"/>
  <c r="AB3609" i="2"/>
  <c r="AC3609" i="2" s="1"/>
  <c r="AB3585" i="2"/>
  <c r="AC3585" i="2" s="1"/>
  <c r="AB3561" i="2"/>
  <c r="AC3561" i="2" s="1"/>
  <c r="AB3537" i="2"/>
  <c r="AC3537" i="2" s="1"/>
  <c r="AB3513" i="2"/>
  <c r="AC3513" i="2" s="1"/>
  <c r="AB3489" i="2"/>
  <c r="AC3489" i="2" s="1"/>
  <c r="AI3489" i="2" s="1"/>
  <c r="AB3465" i="2"/>
  <c r="AC3465" i="2" s="1"/>
  <c r="AB3441" i="2"/>
  <c r="AC3441" i="2" s="1"/>
  <c r="AB3417" i="2"/>
  <c r="AC3417" i="2" s="1"/>
  <c r="AB3393" i="2"/>
  <c r="AC3393" i="2" s="1"/>
  <c r="AB3369" i="2"/>
  <c r="AC3369" i="2" s="1"/>
  <c r="AB3345" i="2"/>
  <c r="AC3345" i="2" s="1"/>
  <c r="AB3321" i="2"/>
  <c r="AC3321" i="2" s="1"/>
  <c r="AB3297" i="2"/>
  <c r="AC3297" i="2" s="1"/>
  <c r="AB3273" i="2"/>
  <c r="AC3273" i="2" s="1"/>
  <c r="AB3249" i="2"/>
  <c r="AC3249" i="2" s="1"/>
  <c r="AB3225" i="2"/>
  <c r="AC3225" i="2" s="1"/>
  <c r="AB3201" i="2"/>
  <c r="AC3201" i="2" s="1"/>
  <c r="AB3177" i="2"/>
  <c r="AC3177" i="2" s="1"/>
  <c r="AB3153" i="2"/>
  <c r="AC3153" i="2" s="1"/>
  <c r="AB3129" i="2"/>
  <c r="AC3129" i="2" s="1"/>
  <c r="AB3105" i="2"/>
  <c r="AC3105" i="2" s="1"/>
  <c r="AB3081" i="2"/>
  <c r="AC3081" i="2" s="1"/>
  <c r="AB3057" i="2"/>
  <c r="AC3057" i="2" s="1"/>
  <c r="AB3033" i="2"/>
  <c r="AC3033" i="2" s="1"/>
  <c r="AB3009" i="2"/>
  <c r="AC3009" i="2" s="1"/>
  <c r="AB2985" i="2"/>
  <c r="AC2985" i="2" s="1"/>
  <c r="AB2961" i="2"/>
  <c r="AC2961" i="2" s="1"/>
  <c r="AB2937" i="2"/>
  <c r="AC2937" i="2" s="1"/>
  <c r="AB2913" i="2"/>
  <c r="AC2913" i="2" s="1"/>
  <c r="AI2913" i="2" s="1"/>
  <c r="AB2889" i="2"/>
  <c r="AC2889" i="2" s="1"/>
  <c r="AB2865" i="2"/>
  <c r="AC2865" i="2" s="1"/>
  <c r="AB2841" i="2"/>
  <c r="AC2841" i="2" s="1"/>
  <c r="AB2817" i="2"/>
  <c r="AC2817" i="2" s="1"/>
  <c r="AB2793" i="2"/>
  <c r="AC2793" i="2" s="1"/>
  <c r="AB2769" i="2"/>
  <c r="AC2769" i="2" s="1"/>
  <c r="AB2745" i="2"/>
  <c r="AC2745" i="2" s="1"/>
  <c r="AB2721" i="2"/>
  <c r="AC2721" i="2" s="1"/>
  <c r="AB2697" i="2"/>
  <c r="AC2697" i="2" s="1"/>
  <c r="AB2673" i="2"/>
  <c r="AC2673" i="2" s="1"/>
  <c r="AB2649" i="2"/>
  <c r="AC2649" i="2" s="1"/>
  <c r="AB2625" i="2"/>
  <c r="AC2625" i="2" s="1"/>
  <c r="AB2601" i="2"/>
  <c r="AC2601" i="2" s="1"/>
  <c r="AB2577" i="2"/>
  <c r="AC2577" i="2" s="1"/>
  <c r="AB2553" i="2"/>
  <c r="AC2553" i="2" s="1"/>
  <c r="AB2529" i="2"/>
  <c r="AC2529" i="2" s="1"/>
  <c r="AB2505" i="2"/>
  <c r="AC2505" i="2" s="1"/>
  <c r="AB2481" i="2"/>
  <c r="AC2481" i="2" s="1"/>
  <c r="AB2457" i="2"/>
  <c r="AC2457" i="2" s="1"/>
  <c r="AB2433" i="2"/>
  <c r="AC2433" i="2" s="1"/>
  <c r="AB2409" i="2"/>
  <c r="AC2409" i="2" s="1"/>
  <c r="AB2385" i="2"/>
  <c r="AC2385" i="2" s="1"/>
  <c r="AB2361" i="2"/>
  <c r="AC2361" i="2" s="1"/>
  <c r="AB2337" i="2"/>
  <c r="AC2337" i="2" s="1"/>
  <c r="AI2337" i="2" s="1"/>
  <c r="AB2313" i="2"/>
  <c r="AC2313" i="2" s="1"/>
  <c r="AB2289" i="2"/>
  <c r="AC2289" i="2" s="1"/>
  <c r="AB2265" i="2"/>
  <c r="AC2265" i="2" s="1"/>
  <c r="AB2241" i="2"/>
  <c r="AC2241" i="2" s="1"/>
  <c r="AB2217" i="2"/>
  <c r="AC2217" i="2" s="1"/>
  <c r="AB2193" i="2"/>
  <c r="AC2193" i="2" s="1"/>
  <c r="AB2169" i="2"/>
  <c r="AC2169" i="2" s="1"/>
  <c r="AB2145" i="2"/>
  <c r="AC2145" i="2" s="1"/>
  <c r="AB2121" i="2"/>
  <c r="AC2121" i="2" s="1"/>
  <c r="AB2097" i="2"/>
  <c r="AC2097" i="2" s="1"/>
  <c r="AB2073" i="2"/>
  <c r="AC2073" i="2" s="1"/>
  <c r="J3617" i="2"/>
  <c r="G3617" i="2"/>
  <c r="AB1180" i="2"/>
  <c r="AC1180" i="2" s="1"/>
  <c r="J3775" i="2"/>
  <c r="BH3775" i="2"/>
  <c r="J3007" i="2"/>
  <c r="G3007" i="2"/>
  <c r="J2719" i="2"/>
  <c r="BH2719" i="2"/>
  <c r="J2551" i="2"/>
  <c r="G2551" i="2"/>
  <c r="J2263" i="2"/>
  <c r="BH2263" i="2"/>
  <c r="G2263" i="2"/>
  <c r="J2095" i="2"/>
  <c r="G2095" i="2"/>
  <c r="G3618" i="2"/>
  <c r="BH2837" i="2"/>
  <c r="G2861" i="2"/>
  <c r="J3509" i="2"/>
  <c r="BH3509" i="2"/>
  <c r="G3509" i="2"/>
  <c r="J3029" i="2"/>
  <c r="BH3029" i="2"/>
  <c r="J3005" i="2"/>
  <c r="G3005" i="2"/>
  <c r="J2957" i="2"/>
  <c r="BH2957" i="2"/>
  <c r="J2765" i="2"/>
  <c r="BH2765" i="2"/>
  <c r="J2741" i="2"/>
  <c r="G2741" i="2"/>
  <c r="J2693" i="2"/>
  <c r="BH2693" i="2"/>
  <c r="J2669" i="2"/>
  <c r="BH2669" i="2"/>
  <c r="G2669" i="2"/>
  <c r="G3413" i="2"/>
  <c r="AB1588" i="2"/>
  <c r="AC1588" i="2" s="1"/>
  <c r="G2765" i="2"/>
  <c r="AB1900" i="2"/>
  <c r="AC1900" i="2" s="1"/>
  <c r="AB1012" i="2"/>
  <c r="AC1012" i="2" s="1"/>
  <c r="BH3101" i="2"/>
  <c r="AB2020" i="2"/>
  <c r="AC2020" i="2" s="1"/>
  <c r="AI2020" i="2" s="1"/>
  <c r="AB1948" i="2"/>
  <c r="AC1948" i="2" s="1"/>
  <c r="AB1852" i="2"/>
  <c r="AC1852" i="2" s="1"/>
  <c r="AB1804" i="2"/>
  <c r="AC1804" i="2" s="1"/>
  <c r="AB1756" i="2"/>
  <c r="AC1756" i="2" s="1"/>
  <c r="AB1708" i="2"/>
  <c r="AC1708" i="2" s="1"/>
  <c r="AB1660" i="2"/>
  <c r="AC1660" i="2" s="1"/>
  <c r="AB1612" i="2"/>
  <c r="AC1612" i="2" s="1"/>
  <c r="AB1540" i="2"/>
  <c r="AC1540" i="2" s="1"/>
  <c r="AB1492" i="2"/>
  <c r="AC1492" i="2" s="1"/>
  <c r="AB1420" i="2"/>
  <c r="AC1420" i="2" s="1"/>
  <c r="AI1420" i="2" s="1"/>
  <c r="AB1348" i="2"/>
  <c r="AC1348" i="2" s="1"/>
  <c r="AB1300" i="2"/>
  <c r="AC1300" i="2" s="1"/>
  <c r="AB1228" i="2"/>
  <c r="AC1228" i="2" s="1"/>
  <c r="AB1156" i="2"/>
  <c r="AC1156" i="2" s="1"/>
  <c r="AB1084" i="2"/>
  <c r="AC1084" i="2" s="1"/>
  <c r="AB1036" i="2"/>
  <c r="AC1036" i="2" s="1"/>
  <c r="AB964" i="2"/>
  <c r="AC964" i="2" s="1"/>
  <c r="AB916" i="2"/>
  <c r="AC916" i="2" s="1"/>
  <c r="AI916" i="2" s="1"/>
  <c r="AB844" i="2"/>
  <c r="AC844" i="2" s="1"/>
  <c r="AI844" i="2" s="1"/>
  <c r="AB796" i="2"/>
  <c r="AC796" i="2" s="1"/>
  <c r="AB2044" i="2"/>
  <c r="AC2044" i="2" s="1"/>
  <c r="AB1996" i="2"/>
  <c r="AC1996" i="2" s="1"/>
  <c r="AI1996" i="2" s="1"/>
  <c r="AB1972" i="2"/>
  <c r="AC1972" i="2" s="1"/>
  <c r="AB1876" i="2"/>
  <c r="AC1876" i="2" s="1"/>
  <c r="AB1828" i="2"/>
  <c r="AC1828" i="2" s="1"/>
  <c r="AB1780" i="2"/>
  <c r="AC1780" i="2" s="1"/>
  <c r="AB1732" i="2"/>
  <c r="AC1732" i="2" s="1"/>
  <c r="AB1684" i="2"/>
  <c r="AC1684" i="2" s="1"/>
  <c r="AB1636" i="2"/>
  <c r="AC1636" i="2" s="1"/>
  <c r="AB1564" i="2"/>
  <c r="AC1564" i="2" s="1"/>
  <c r="AB1516" i="2"/>
  <c r="AC1516" i="2" s="1"/>
  <c r="AI1516" i="2" s="1"/>
  <c r="AB1468" i="2"/>
  <c r="AC1468" i="2" s="1"/>
  <c r="AB1444" i="2"/>
  <c r="AC1444" i="2" s="1"/>
  <c r="AB1372" i="2"/>
  <c r="AC1372" i="2" s="1"/>
  <c r="AB1324" i="2"/>
  <c r="AC1324" i="2" s="1"/>
  <c r="AB1276" i="2"/>
  <c r="AC1276" i="2" s="1"/>
  <c r="AB1252" i="2"/>
  <c r="AC1252" i="2" s="1"/>
  <c r="AB1204" i="2"/>
  <c r="AC1204" i="2" s="1"/>
  <c r="AB1132" i="2"/>
  <c r="AC1132" i="2" s="1"/>
  <c r="AB1108" i="2"/>
  <c r="AC1108" i="2" s="1"/>
  <c r="AB1060" i="2"/>
  <c r="AC1060" i="2" s="1"/>
  <c r="AB988" i="2"/>
  <c r="AC988" i="2" s="1"/>
  <c r="AB940" i="2"/>
  <c r="AC940" i="2" s="1"/>
  <c r="AB868" i="2"/>
  <c r="AC868" i="2" s="1"/>
  <c r="AB820" i="2"/>
  <c r="AC820" i="2" s="1"/>
  <c r="AI820" i="2" s="1"/>
  <c r="AB1924" i="2"/>
  <c r="AC1924" i="2" s="1"/>
  <c r="AB1396" i="2"/>
  <c r="AC1396" i="2" s="1"/>
  <c r="AI1396" i="2" s="1"/>
  <c r="AB892" i="2"/>
  <c r="AC892" i="2" s="1"/>
  <c r="BH3599" i="2"/>
  <c r="BH2303" i="2"/>
  <c r="BH2111" i="2"/>
  <c r="G3647" i="2"/>
  <c r="BH3887" i="2"/>
  <c r="G3623" i="2"/>
  <c r="G2735" i="2"/>
  <c r="BH2237" i="2"/>
  <c r="BH4103" i="2"/>
  <c r="BH3191" i="2"/>
  <c r="BH2687" i="2"/>
  <c r="G3503" i="2"/>
  <c r="G2543" i="2"/>
  <c r="AQ1988" i="2"/>
  <c r="G2999" i="2"/>
  <c r="G2093" i="2"/>
  <c r="BH2447" i="2"/>
  <c r="G3431" i="2"/>
  <c r="G2975" i="2"/>
  <c r="AB4120" i="2"/>
  <c r="AC4120" i="2" s="1"/>
  <c r="AB4096" i="2"/>
  <c r="AC4096" i="2" s="1"/>
  <c r="AI4096" i="2" s="1"/>
  <c r="AB4072" i="2"/>
  <c r="AC4072" i="2" s="1"/>
  <c r="AB4048" i="2"/>
  <c r="AC4048" i="2" s="1"/>
  <c r="AB4024" i="2"/>
  <c r="AC4024" i="2" s="1"/>
  <c r="AI4024" i="2" s="1"/>
  <c r="AB4000" i="2"/>
  <c r="AC4000" i="2" s="1"/>
  <c r="AB3976" i="2"/>
  <c r="AC3976" i="2" s="1"/>
  <c r="AB3952" i="2"/>
  <c r="AC3952" i="2" s="1"/>
  <c r="AB3928" i="2"/>
  <c r="AC3928" i="2" s="1"/>
  <c r="AB3904" i="2"/>
  <c r="AC3904" i="2" s="1"/>
  <c r="AB3880" i="2"/>
  <c r="AC3880" i="2" s="1"/>
  <c r="AB3856" i="2"/>
  <c r="AC3856" i="2" s="1"/>
  <c r="AB3832" i="2"/>
  <c r="AC3832" i="2" s="1"/>
  <c r="AB3808" i="2"/>
  <c r="AC3808" i="2" s="1"/>
  <c r="AB3784" i="2"/>
  <c r="AC3784" i="2" s="1"/>
  <c r="AB3760" i="2"/>
  <c r="AC3760" i="2" s="1"/>
  <c r="AB3736" i="2"/>
  <c r="AC3736" i="2" s="1"/>
  <c r="AB3712" i="2"/>
  <c r="AC3712" i="2" s="1"/>
  <c r="AB3688" i="2"/>
  <c r="AC3688" i="2" s="1"/>
  <c r="AB3664" i="2"/>
  <c r="AC3664" i="2" s="1"/>
  <c r="AB3640" i="2"/>
  <c r="AC3640" i="2" s="1"/>
  <c r="AB3616" i="2"/>
  <c r="AC3616" i="2" s="1"/>
  <c r="AB3592" i="2"/>
  <c r="AC3592" i="2" s="1"/>
  <c r="AB3568" i="2"/>
  <c r="AC3568" i="2" s="1"/>
  <c r="AB3544" i="2"/>
  <c r="AC3544" i="2" s="1"/>
  <c r="AB3520" i="2"/>
  <c r="AC3520" i="2" s="1"/>
  <c r="AI3520" i="2" s="1"/>
  <c r="AB3496" i="2"/>
  <c r="AC3496" i="2" s="1"/>
  <c r="AB3975" i="2"/>
  <c r="AC3975" i="2" s="1"/>
  <c r="AB3951" i="2"/>
  <c r="AC3951" i="2" s="1"/>
  <c r="AB3927" i="2"/>
  <c r="AC3927" i="2" s="1"/>
  <c r="AB3903" i="2"/>
  <c r="AC3903" i="2" s="1"/>
  <c r="AB3879" i="2"/>
  <c r="AC3879" i="2" s="1"/>
  <c r="AB3855" i="2"/>
  <c r="AC3855" i="2" s="1"/>
  <c r="AB3831" i="2"/>
  <c r="AC3831" i="2" s="1"/>
  <c r="AB3807" i="2"/>
  <c r="AC3807" i="2" s="1"/>
  <c r="AB3783" i="2"/>
  <c r="AC3783" i="2" s="1"/>
  <c r="AB3759" i="2"/>
  <c r="AC3759" i="2" s="1"/>
  <c r="AB3735" i="2"/>
  <c r="AC3735" i="2" s="1"/>
  <c r="AB3711" i="2"/>
  <c r="AC3711" i="2" s="1"/>
  <c r="AB3687" i="2"/>
  <c r="AC3687" i="2" s="1"/>
  <c r="AB3663" i="2"/>
  <c r="AC3663" i="2" s="1"/>
  <c r="AB3639" i="2"/>
  <c r="AC3639" i="2" s="1"/>
  <c r="AB3615" i="2"/>
  <c r="AC3615" i="2" s="1"/>
  <c r="AB3591" i="2"/>
  <c r="AC3591" i="2" s="1"/>
  <c r="AB3567" i="2"/>
  <c r="AC3567" i="2" s="1"/>
  <c r="AI3567" i="2" s="1"/>
  <c r="AB3543" i="2"/>
  <c r="AC3543" i="2" s="1"/>
  <c r="AB3519" i="2"/>
  <c r="AC3519" i="2" s="1"/>
  <c r="AB3495" i="2"/>
  <c r="AC3495" i="2" s="1"/>
  <c r="AB3471" i="2"/>
  <c r="AC3471" i="2" s="1"/>
  <c r="AI3471" i="2" s="1"/>
  <c r="AB3447" i="2"/>
  <c r="AC3447" i="2" s="1"/>
  <c r="AB3423" i="2"/>
  <c r="AC3423" i="2" s="1"/>
  <c r="AB3399" i="2"/>
  <c r="AC3399" i="2" s="1"/>
  <c r="AB3375" i="2"/>
  <c r="AC3375" i="2" s="1"/>
  <c r="AB3351" i="2"/>
  <c r="AC3351" i="2" s="1"/>
  <c r="AB3327" i="2"/>
  <c r="AC3327" i="2" s="1"/>
  <c r="AB3303" i="2"/>
  <c r="AC3303" i="2" s="1"/>
  <c r="AB3279" i="2"/>
  <c r="AC3279" i="2" s="1"/>
  <c r="AB3255" i="2"/>
  <c r="AC3255" i="2" s="1"/>
  <c r="AB3231" i="2"/>
  <c r="AC3231" i="2" s="1"/>
  <c r="AB3207" i="2"/>
  <c r="AC3207" i="2" s="1"/>
  <c r="AB3183" i="2"/>
  <c r="AC3183" i="2" s="1"/>
  <c r="AB3159" i="2"/>
  <c r="AC3159" i="2" s="1"/>
  <c r="AB3135" i="2"/>
  <c r="AC3135" i="2" s="1"/>
  <c r="AB3111" i="2"/>
  <c r="AC3111" i="2" s="1"/>
  <c r="AB3087" i="2"/>
  <c r="AC3087" i="2" s="1"/>
  <c r="AB3063" i="2"/>
  <c r="AC3063" i="2" s="1"/>
  <c r="AB3039" i="2"/>
  <c r="AC3039" i="2" s="1"/>
  <c r="AB3015" i="2"/>
  <c r="AC3015" i="2" s="1"/>
  <c r="AB2991" i="2"/>
  <c r="AC2991" i="2" s="1"/>
  <c r="AI2991" i="2" s="1"/>
  <c r="AB2967" i="2"/>
  <c r="AC2967" i="2" s="1"/>
  <c r="AB2943" i="2"/>
  <c r="AC2943" i="2" s="1"/>
  <c r="AB2919" i="2"/>
  <c r="AC2919" i="2" s="1"/>
  <c r="AB2895" i="2"/>
  <c r="AC2895" i="2" s="1"/>
  <c r="AI2895" i="2" s="1"/>
  <c r="AB2871" i="2"/>
  <c r="AC2871" i="2" s="1"/>
  <c r="AB2847" i="2"/>
  <c r="AC2847" i="2" s="1"/>
  <c r="AB2823" i="2"/>
  <c r="AC2823" i="2" s="1"/>
  <c r="AB2799" i="2"/>
  <c r="AC2799" i="2" s="1"/>
  <c r="AB2775" i="2"/>
  <c r="AC2775" i="2" s="1"/>
  <c r="AB2751" i="2"/>
  <c r="AC2751" i="2" s="1"/>
  <c r="AB2727" i="2"/>
  <c r="AC2727" i="2" s="1"/>
  <c r="AB2703" i="2"/>
  <c r="AC2703" i="2" s="1"/>
  <c r="AB2679" i="2"/>
  <c r="AC2679" i="2" s="1"/>
  <c r="AB2655" i="2"/>
  <c r="AC2655" i="2" s="1"/>
  <c r="AB2631" i="2"/>
  <c r="AC2631" i="2" s="1"/>
  <c r="AB2607" i="2"/>
  <c r="AC2607" i="2" s="1"/>
  <c r="AB2583" i="2"/>
  <c r="AC2583" i="2" s="1"/>
  <c r="AB2559" i="2"/>
  <c r="AC2559" i="2" s="1"/>
  <c r="AB2535" i="2"/>
  <c r="AC2535" i="2" s="1"/>
  <c r="AB2511" i="2"/>
  <c r="AC2511" i="2" s="1"/>
  <c r="AB2487" i="2"/>
  <c r="AC2487" i="2" s="1"/>
  <c r="AB2463" i="2"/>
  <c r="AC2463" i="2" s="1"/>
  <c r="AB2439" i="2"/>
  <c r="AC2439" i="2" s="1"/>
  <c r="AB2415" i="2"/>
  <c r="AC2415" i="2" s="1"/>
  <c r="AI2415" i="2" s="1"/>
  <c r="AB2391" i="2"/>
  <c r="AC2391" i="2" s="1"/>
  <c r="AB2367" i="2"/>
  <c r="AC2367" i="2" s="1"/>
  <c r="AB2343" i="2"/>
  <c r="AC2343" i="2" s="1"/>
  <c r="AB2319" i="2"/>
  <c r="AC2319" i="2" s="1"/>
  <c r="AI2319" i="2" s="1"/>
  <c r="AB2295" i="2"/>
  <c r="AC2295" i="2" s="1"/>
  <c r="AB2271" i="2"/>
  <c r="AC2271" i="2" s="1"/>
  <c r="AB2247" i="2"/>
  <c r="AC2247" i="2" s="1"/>
  <c r="AB2223" i="2"/>
  <c r="AC2223" i="2" s="1"/>
  <c r="AB2199" i="2"/>
  <c r="AC2199" i="2" s="1"/>
  <c r="AB2175" i="2"/>
  <c r="AC2175" i="2" s="1"/>
  <c r="AB2151" i="2"/>
  <c r="AC2151" i="2" s="1"/>
  <c r="AB2127" i="2"/>
  <c r="AC2127" i="2" s="1"/>
  <c r="AB2103" i="2"/>
  <c r="AC2103" i="2" s="1"/>
  <c r="AB2079" i="2"/>
  <c r="AC2079" i="2" s="1"/>
  <c r="AB3830" i="2"/>
  <c r="AC3830" i="2" s="1"/>
  <c r="AI3830" i="2" s="1"/>
  <c r="AB3446" i="2"/>
  <c r="AC3446" i="2" s="1"/>
  <c r="AB3350" i="2"/>
  <c r="AC3350" i="2" s="1"/>
  <c r="AB3062" i="2"/>
  <c r="AC3062" i="2" s="1"/>
  <c r="AB2606" i="2"/>
  <c r="AC2606" i="2" s="1"/>
  <c r="AB2558" i="2"/>
  <c r="AC2558" i="2" s="1"/>
  <c r="AB2294" i="2"/>
  <c r="AC2294" i="2" s="1"/>
  <c r="AB4093" i="2"/>
  <c r="AC4093" i="2" s="1"/>
  <c r="AB4069" i="2"/>
  <c r="AC4069" i="2" s="1"/>
  <c r="AB4045" i="2"/>
  <c r="AC4045" i="2" s="1"/>
  <c r="AB4021" i="2"/>
  <c r="AC4021" i="2" s="1"/>
  <c r="AB3997" i="2"/>
  <c r="AC3997" i="2" s="1"/>
  <c r="AB3973" i="2"/>
  <c r="AC3973" i="2" s="1"/>
  <c r="AB3949" i="2"/>
  <c r="AC3949" i="2" s="1"/>
  <c r="AB3925" i="2"/>
  <c r="AC3925" i="2" s="1"/>
  <c r="AB3901" i="2"/>
  <c r="AC3901" i="2" s="1"/>
  <c r="AB3877" i="2"/>
  <c r="AC3877" i="2" s="1"/>
  <c r="AB3853" i="2"/>
  <c r="AC3853" i="2" s="1"/>
  <c r="AB3829" i="2"/>
  <c r="AC3829" i="2" s="1"/>
  <c r="AB3805" i="2"/>
  <c r="AC3805" i="2" s="1"/>
  <c r="AB3781" i="2"/>
  <c r="AC3781" i="2" s="1"/>
  <c r="AB3757" i="2"/>
  <c r="AC3757" i="2" s="1"/>
  <c r="AB3733" i="2"/>
  <c r="AC3733" i="2" s="1"/>
  <c r="AB3709" i="2"/>
  <c r="AC3709" i="2" s="1"/>
  <c r="AB3685" i="2"/>
  <c r="AC3685" i="2" s="1"/>
  <c r="AB3661" i="2"/>
  <c r="AC3661" i="2" s="1"/>
  <c r="AI3661" i="2" s="1"/>
  <c r="AB3637" i="2"/>
  <c r="AC3637" i="2" s="1"/>
  <c r="AB3613" i="2"/>
  <c r="AC3613" i="2" s="1"/>
  <c r="AB3589" i="2"/>
  <c r="AC3589" i="2" s="1"/>
  <c r="AI3589" i="2" s="1"/>
  <c r="AB3565" i="2"/>
  <c r="AC3565" i="2" s="1"/>
  <c r="AI3565" i="2" s="1"/>
  <c r="AB3541" i="2"/>
  <c r="AC3541" i="2" s="1"/>
  <c r="AB3517" i="2"/>
  <c r="AC3517" i="2" s="1"/>
  <c r="AB3493" i="2"/>
  <c r="AC3493" i="2" s="1"/>
  <c r="AB3469" i="2"/>
  <c r="AC3469" i="2" s="1"/>
  <c r="AB3445" i="2"/>
  <c r="AC3445" i="2" s="1"/>
  <c r="AB3421" i="2"/>
  <c r="AC3421" i="2" s="1"/>
  <c r="AB3397" i="2"/>
  <c r="AC3397" i="2" s="1"/>
  <c r="AB3373" i="2"/>
  <c r="AC3373" i="2" s="1"/>
  <c r="AB3349" i="2"/>
  <c r="AC3349" i="2" s="1"/>
  <c r="AB3325" i="2"/>
  <c r="AC3325" i="2" s="1"/>
  <c r="AB3301" i="2"/>
  <c r="AC3301" i="2" s="1"/>
  <c r="AB3277" i="2"/>
  <c r="AC3277" i="2" s="1"/>
  <c r="AB3253" i="2"/>
  <c r="AC3253" i="2" s="1"/>
  <c r="AB3229" i="2"/>
  <c r="AC3229" i="2" s="1"/>
  <c r="AB3205" i="2"/>
  <c r="AC3205" i="2" s="1"/>
  <c r="AB3181" i="2"/>
  <c r="AC3181" i="2" s="1"/>
  <c r="AB3157" i="2"/>
  <c r="AC3157" i="2" s="1"/>
  <c r="AB3133" i="2"/>
  <c r="AC3133" i="2" s="1"/>
  <c r="AB3109" i="2"/>
  <c r="AC3109" i="2" s="1"/>
  <c r="AB3948" i="2"/>
  <c r="AC3948" i="2" s="1"/>
  <c r="AB3924" i="2"/>
  <c r="AC3924" i="2" s="1"/>
  <c r="AB3588" i="2"/>
  <c r="AC3588" i="2" s="1"/>
  <c r="AB3540" i="2"/>
  <c r="AC3540" i="2" s="1"/>
  <c r="AB3348" i="2"/>
  <c r="AC3348" i="2" s="1"/>
  <c r="AB3108" i="2"/>
  <c r="AC3108" i="2" s="1"/>
  <c r="AB4115" i="2"/>
  <c r="AC4115" i="2" s="1"/>
  <c r="AB4091" i="2"/>
  <c r="AC4091" i="2" s="1"/>
  <c r="AB4067" i="2"/>
  <c r="AC4067" i="2" s="1"/>
  <c r="AB4043" i="2"/>
  <c r="AC4043" i="2" s="1"/>
  <c r="AB4019" i="2"/>
  <c r="AC4019" i="2" s="1"/>
  <c r="AB3995" i="2"/>
  <c r="AC3995" i="2" s="1"/>
  <c r="AB3971" i="2"/>
  <c r="AC3971" i="2" s="1"/>
  <c r="AB3947" i="2"/>
  <c r="AC3947" i="2" s="1"/>
  <c r="AI3947" i="2" s="1"/>
  <c r="AB3923" i="2"/>
  <c r="AC3923" i="2" s="1"/>
  <c r="AB3899" i="2"/>
  <c r="AC3899" i="2" s="1"/>
  <c r="AB3875" i="2"/>
  <c r="AC3875" i="2" s="1"/>
  <c r="AI3875" i="2" s="1"/>
  <c r="AB3851" i="2"/>
  <c r="AC3851" i="2" s="1"/>
  <c r="AB3827" i="2"/>
  <c r="AC3827" i="2" s="1"/>
  <c r="AB3803" i="2"/>
  <c r="AC3803" i="2" s="1"/>
  <c r="AB3779" i="2"/>
  <c r="AC3779" i="2" s="1"/>
  <c r="AB3755" i="2"/>
  <c r="AC3755" i="2" s="1"/>
  <c r="AB3731" i="2"/>
  <c r="AC3731" i="2" s="1"/>
  <c r="AB3707" i="2"/>
  <c r="AC3707" i="2" s="1"/>
  <c r="AB3683" i="2"/>
  <c r="AC3683" i="2" s="1"/>
  <c r="AI3683" i="2" s="1"/>
  <c r="AB3659" i="2"/>
  <c r="AC3659" i="2" s="1"/>
  <c r="AB3635" i="2"/>
  <c r="AC3635" i="2" s="1"/>
  <c r="AB3611" i="2"/>
  <c r="AC3611" i="2" s="1"/>
  <c r="AB3587" i="2"/>
  <c r="AC3587" i="2" s="1"/>
  <c r="AI3587" i="2" s="1"/>
  <c r="AB3563" i="2"/>
  <c r="AC3563" i="2" s="1"/>
  <c r="AB3539" i="2"/>
  <c r="AC3539" i="2" s="1"/>
  <c r="AB3515" i="2"/>
  <c r="AC3515" i="2" s="1"/>
  <c r="AB3491" i="2"/>
  <c r="AC3491" i="2" s="1"/>
  <c r="AB3467" i="2"/>
  <c r="AC3467" i="2" s="1"/>
  <c r="AB3443" i="2"/>
  <c r="AC3443" i="2" s="1"/>
  <c r="AB3419" i="2"/>
  <c r="AC3419" i="2" s="1"/>
  <c r="AB3395" i="2"/>
  <c r="AC3395" i="2" s="1"/>
  <c r="AB3371" i="2"/>
  <c r="AC3371" i="2" s="1"/>
  <c r="AB3347" i="2"/>
  <c r="AC3347" i="2" s="1"/>
  <c r="AB3323" i="2"/>
  <c r="AC3323" i="2" s="1"/>
  <c r="AB3299" i="2"/>
  <c r="AC3299" i="2" s="1"/>
  <c r="AB3275" i="2"/>
  <c r="AC3275" i="2" s="1"/>
  <c r="AB3251" i="2"/>
  <c r="AC3251" i="2" s="1"/>
  <c r="AB3227" i="2"/>
  <c r="AC3227" i="2" s="1"/>
  <c r="AB3203" i="2"/>
  <c r="AC3203" i="2" s="1"/>
  <c r="AB3179" i="2"/>
  <c r="AC3179" i="2" s="1"/>
  <c r="AB3155" i="2"/>
  <c r="AC3155" i="2" s="1"/>
  <c r="AB3131" i="2"/>
  <c r="AC3131" i="2" s="1"/>
  <c r="AB3107" i="2"/>
  <c r="AC3107" i="2" s="1"/>
  <c r="AI3107" i="2" s="1"/>
  <c r="J3977" i="2"/>
  <c r="G3977" i="2"/>
  <c r="BH3977" i="2"/>
  <c r="J3833" i="2"/>
  <c r="BH3833" i="2"/>
  <c r="J3737" i="2"/>
  <c r="G3737" i="2"/>
  <c r="BH3737" i="2"/>
  <c r="J3569" i="2"/>
  <c r="G3569" i="2"/>
  <c r="BH3569" i="2"/>
  <c r="J3497" i="2"/>
  <c r="BH3497" i="2"/>
  <c r="J3473" i="2"/>
  <c r="G3473" i="2"/>
  <c r="J3425" i="2"/>
  <c r="BH3425" i="2"/>
  <c r="G3425" i="2"/>
  <c r="J3281" i="2"/>
  <c r="BH3281" i="2"/>
  <c r="G3281" i="2"/>
  <c r="J3161" i="2"/>
  <c r="G3161" i="2"/>
  <c r="BH3161" i="2"/>
  <c r="J3089" i="2"/>
  <c r="BH3089" i="2"/>
  <c r="G3089" i="2"/>
  <c r="J2849" i="2"/>
  <c r="BH2849" i="2"/>
  <c r="G2849" i="2"/>
  <c r="J2729" i="2"/>
  <c r="BH2729" i="2"/>
  <c r="J2633" i="2"/>
  <c r="BH2633" i="2"/>
  <c r="J2393" i="2"/>
  <c r="BH2393" i="2"/>
  <c r="G2393" i="2"/>
  <c r="J2105" i="2"/>
  <c r="BH2105" i="2"/>
  <c r="G3497" i="2"/>
  <c r="G3833" i="2"/>
  <c r="G2105" i="2"/>
  <c r="J3930" i="2"/>
  <c r="BH3930" i="2"/>
  <c r="J3642" i="2"/>
  <c r="G3642" i="2"/>
  <c r="BH3642" i="2"/>
  <c r="J3570" i="2"/>
  <c r="G3570" i="2"/>
  <c r="BH3570" i="2"/>
  <c r="J3426" i="2"/>
  <c r="BH3426" i="2"/>
  <c r="G3426" i="2"/>
  <c r="J3162" i="2"/>
  <c r="G3162" i="2"/>
  <c r="BH3162" i="2"/>
  <c r="J2946" i="2"/>
  <c r="G2946" i="2"/>
  <c r="BH2946" i="2"/>
  <c r="J2394" i="2"/>
  <c r="BH2394" i="2"/>
  <c r="G2394" i="2"/>
  <c r="J2250" i="2"/>
  <c r="G2250" i="2"/>
  <c r="J2178" i="2"/>
  <c r="G2178" i="2"/>
  <c r="BH2178" i="2"/>
  <c r="J2082" i="2"/>
  <c r="BH2082" i="2"/>
  <c r="G3018" i="2"/>
  <c r="BH3402" i="2"/>
  <c r="G3474" i="2"/>
  <c r="G3017" i="2"/>
  <c r="J3808" i="2"/>
  <c r="G3808" i="2"/>
  <c r="J3568" i="2"/>
  <c r="G3568" i="2"/>
  <c r="BH3568" i="2"/>
  <c r="J3302" i="2"/>
  <c r="G3302" i="2"/>
  <c r="J3206" i="2"/>
  <c r="BH3206" i="2"/>
  <c r="G3206" i="2"/>
  <c r="J4000" i="2"/>
  <c r="BH4000" i="2"/>
  <c r="G4000" i="2"/>
  <c r="J3904" i="2"/>
  <c r="BH3904" i="2"/>
  <c r="J3424" i="2"/>
  <c r="G3424" i="2"/>
  <c r="BH3424" i="2"/>
  <c r="J3304" i="2"/>
  <c r="G3304" i="2"/>
  <c r="J3160" i="2"/>
  <c r="G3160" i="2"/>
  <c r="BH3160" i="2"/>
  <c r="J3088" i="2"/>
  <c r="G3088" i="2"/>
  <c r="J2392" i="2"/>
  <c r="G2392" i="2"/>
  <c r="BH2392" i="2"/>
  <c r="J2248" i="2"/>
  <c r="G2248" i="2"/>
  <c r="J2176" i="2"/>
  <c r="G2176" i="2"/>
  <c r="BH2176" i="2"/>
  <c r="J3349" i="2"/>
  <c r="G3349" i="2"/>
  <c r="BH2248" i="2"/>
  <c r="AB3381" i="2"/>
  <c r="AC3381" i="2" s="1"/>
  <c r="J2464" i="2"/>
  <c r="BH2464" i="2"/>
  <c r="J4043" i="2"/>
  <c r="G4043" i="2"/>
  <c r="J2243" i="2"/>
  <c r="G2243" i="2"/>
  <c r="J2123" i="2"/>
  <c r="BH2123" i="2"/>
  <c r="BH2243" i="2"/>
  <c r="J2704" i="2"/>
  <c r="G2704" i="2"/>
  <c r="BH2704" i="2"/>
  <c r="G3016" i="2"/>
  <c r="AB601" i="2"/>
  <c r="AC601" i="2" s="1"/>
  <c r="AB553" i="2"/>
  <c r="AC553" i="2" s="1"/>
  <c r="AB481" i="2"/>
  <c r="AC481" i="2" s="1"/>
  <c r="AB409" i="2"/>
  <c r="AC409" i="2" s="1"/>
  <c r="AB313" i="2"/>
  <c r="AC313" i="2" s="1"/>
  <c r="AB169" i="2"/>
  <c r="AC169" i="2" s="1"/>
  <c r="AB3357" i="2"/>
  <c r="AC3357" i="2" s="1"/>
  <c r="AB3285" i="2"/>
  <c r="AC3285" i="2" s="1"/>
  <c r="AB3261" i="2"/>
  <c r="AC3261" i="2" s="1"/>
  <c r="AB3189" i="2"/>
  <c r="AC3189" i="2" s="1"/>
  <c r="AB3117" i="2"/>
  <c r="AC3117" i="2" s="1"/>
  <c r="AB3069" i="2"/>
  <c r="AC3069" i="2" s="1"/>
  <c r="AB3021" i="2"/>
  <c r="AC3021" i="2" s="1"/>
  <c r="AB2949" i="2"/>
  <c r="AC2949" i="2" s="1"/>
  <c r="AB2877" i="2"/>
  <c r="AC2877" i="2" s="1"/>
  <c r="AI2877" i="2" s="1"/>
  <c r="AB2829" i="2"/>
  <c r="AC2829" i="2" s="1"/>
  <c r="AB2757" i="2"/>
  <c r="AC2757" i="2" s="1"/>
  <c r="AB2685" i="2"/>
  <c r="AC2685" i="2" s="1"/>
  <c r="AB2613" i="2"/>
  <c r="AC2613" i="2" s="1"/>
  <c r="AB2565" i="2"/>
  <c r="AC2565" i="2" s="1"/>
  <c r="AB2493" i="2"/>
  <c r="AC2493" i="2" s="1"/>
  <c r="AB2421" i="2"/>
  <c r="AC2421" i="2" s="1"/>
  <c r="AB2349" i="2"/>
  <c r="AC2349" i="2" s="1"/>
  <c r="AB2277" i="2"/>
  <c r="AC2277" i="2" s="1"/>
  <c r="AB2229" i="2"/>
  <c r="AC2229" i="2" s="1"/>
  <c r="AI2229" i="2" s="1"/>
  <c r="AB2157" i="2"/>
  <c r="AC2157" i="2" s="1"/>
  <c r="AI2157" i="2" s="1"/>
  <c r="AB4100" i="2"/>
  <c r="AC4100" i="2" s="1"/>
  <c r="AB4076" i="2"/>
  <c r="AC4076" i="2" s="1"/>
  <c r="AB4052" i="2"/>
  <c r="AC4052" i="2" s="1"/>
  <c r="AB4028" i="2"/>
  <c r="AC4028" i="2" s="1"/>
  <c r="AB4004" i="2"/>
  <c r="AC4004" i="2" s="1"/>
  <c r="AB3980" i="2"/>
  <c r="AC3980" i="2" s="1"/>
  <c r="AB3956" i="2"/>
  <c r="AC3956" i="2" s="1"/>
  <c r="AB3932" i="2"/>
  <c r="AC3932" i="2" s="1"/>
  <c r="AB3860" i="2"/>
  <c r="AC3860" i="2" s="1"/>
  <c r="AB3836" i="2"/>
  <c r="AC3836" i="2" s="1"/>
  <c r="AB3812" i="2"/>
  <c r="AC3812" i="2" s="1"/>
  <c r="AB3788" i="2"/>
  <c r="AC3788" i="2" s="1"/>
  <c r="AB3764" i="2"/>
  <c r="AC3764" i="2" s="1"/>
  <c r="AB529" i="2"/>
  <c r="AC529" i="2" s="1"/>
  <c r="AI529" i="2" s="1"/>
  <c r="AB433" i="2"/>
  <c r="AC433" i="2" s="1"/>
  <c r="AI433" i="2" s="1"/>
  <c r="AB337" i="2"/>
  <c r="AC337" i="2" s="1"/>
  <c r="AB217" i="2"/>
  <c r="AC217" i="2" s="1"/>
  <c r="AB121" i="2"/>
  <c r="AC121" i="2" s="1"/>
  <c r="AB49" i="2"/>
  <c r="AC49" i="2" s="1"/>
  <c r="AB4077" i="2"/>
  <c r="AC4077" i="2" s="1"/>
  <c r="AB4029" i="2"/>
  <c r="AC4029" i="2" s="1"/>
  <c r="AB3909" i="2"/>
  <c r="AC3909" i="2" s="1"/>
  <c r="AB3789" i="2"/>
  <c r="AC3789" i="2" s="1"/>
  <c r="AB3645" i="2"/>
  <c r="AC3645" i="2" s="1"/>
  <c r="AB3405" i="2"/>
  <c r="AC3405" i="2" s="1"/>
  <c r="AB3981" i="2"/>
  <c r="AC3981" i="2" s="1"/>
  <c r="AB3309" i="2"/>
  <c r="AC3309" i="2" s="1"/>
  <c r="AB3237" i="2"/>
  <c r="AC3237" i="2" s="1"/>
  <c r="AB3165" i="2"/>
  <c r="AC3165" i="2" s="1"/>
  <c r="AB3093" i="2"/>
  <c r="AC3093" i="2" s="1"/>
  <c r="AB2997" i="2"/>
  <c r="AC2997" i="2" s="1"/>
  <c r="AB2925" i="2"/>
  <c r="AC2925" i="2" s="1"/>
  <c r="AB2853" i="2"/>
  <c r="AC2853" i="2" s="1"/>
  <c r="AB2781" i="2"/>
  <c r="AC2781" i="2" s="1"/>
  <c r="AB2733" i="2"/>
  <c r="AC2733" i="2" s="1"/>
  <c r="AI2733" i="2" s="1"/>
  <c r="AB2661" i="2"/>
  <c r="AC2661" i="2" s="1"/>
  <c r="AB2589" i="2"/>
  <c r="AC2589" i="2" s="1"/>
  <c r="AB2517" i="2"/>
  <c r="AC2517" i="2" s="1"/>
  <c r="AB2445" i="2"/>
  <c r="AC2445" i="2" s="1"/>
  <c r="AB2373" i="2"/>
  <c r="AC2373" i="2" s="1"/>
  <c r="AB2301" i="2"/>
  <c r="AC2301" i="2" s="1"/>
  <c r="AB2205" i="2"/>
  <c r="AC2205" i="2" s="1"/>
  <c r="AB2133" i="2"/>
  <c r="AC2133" i="2" s="1"/>
  <c r="AI2133" i="2" s="1"/>
  <c r="AB3908" i="2"/>
  <c r="AC3908" i="2" s="1"/>
  <c r="AB577" i="2"/>
  <c r="AC577" i="2" s="1"/>
  <c r="AB505" i="2"/>
  <c r="AC505" i="2" s="1"/>
  <c r="AB457" i="2"/>
  <c r="AC457" i="2" s="1"/>
  <c r="AI457" i="2" s="1"/>
  <c r="AB385" i="2"/>
  <c r="AC385" i="2" s="1"/>
  <c r="AB361" i="2"/>
  <c r="AC361" i="2" s="1"/>
  <c r="AB289" i="2"/>
  <c r="AC289" i="2" s="1"/>
  <c r="AB241" i="2"/>
  <c r="AC241" i="2" s="1"/>
  <c r="AB193" i="2"/>
  <c r="AC193" i="2" s="1"/>
  <c r="AB145" i="2"/>
  <c r="AC145" i="2" s="1"/>
  <c r="AB73" i="2"/>
  <c r="AC73" i="2" s="1"/>
  <c r="AB25" i="2"/>
  <c r="AC25" i="2" s="1"/>
  <c r="AB4101" i="2"/>
  <c r="AC4101" i="2" s="1"/>
  <c r="AB4053" i="2"/>
  <c r="AC4053" i="2" s="1"/>
  <c r="AI4053" i="2" s="1"/>
  <c r="AB4005" i="2"/>
  <c r="AC4005" i="2" s="1"/>
  <c r="AB3957" i="2"/>
  <c r="AC3957" i="2" s="1"/>
  <c r="AB3933" i="2"/>
  <c r="AC3933" i="2" s="1"/>
  <c r="AB3885" i="2"/>
  <c r="AC3885" i="2" s="1"/>
  <c r="AB3861" i="2"/>
  <c r="AC3861" i="2" s="1"/>
  <c r="AB3837" i="2"/>
  <c r="AC3837" i="2" s="1"/>
  <c r="AB3813" i="2"/>
  <c r="AC3813" i="2" s="1"/>
  <c r="AB3765" i="2"/>
  <c r="AC3765" i="2" s="1"/>
  <c r="AB3741" i="2"/>
  <c r="AC3741" i="2" s="1"/>
  <c r="AB3717" i="2"/>
  <c r="AC3717" i="2" s="1"/>
  <c r="AB3693" i="2"/>
  <c r="AC3693" i="2" s="1"/>
  <c r="AB3669" i="2"/>
  <c r="AC3669" i="2" s="1"/>
  <c r="AB3621" i="2"/>
  <c r="AC3621" i="2" s="1"/>
  <c r="AB3597" i="2"/>
  <c r="AC3597" i="2" s="1"/>
  <c r="AB3573" i="2"/>
  <c r="AC3573" i="2" s="1"/>
  <c r="AB3549" i="2"/>
  <c r="AC3549" i="2" s="1"/>
  <c r="AI3549" i="2" s="1"/>
  <c r="AB3525" i="2"/>
  <c r="AC3525" i="2" s="1"/>
  <c r="AI3525" i="2" s="1"/>
  <c r="AB3501" i="2"/>
  <c r="AC3501" i="2" s="1"/>
  <c r="AB3477" i="2"/>
  <c r="AC3477" i="2" s="1"/>
  <c r="AI3477" i="2" s="1"/>
  <c r="AB3429" i="2"/>
  <c r="AC3429" i="2" s="1"/>
  <c r="AB3333" i="2"/>
  <c r="AC3333" i="2" s="1"/>
  <c r="AB3213" i="2"/>
  <c r="AC3213" i="2" s="1"/>
  <c r="AB3141" i="2"/>
  <c r="AC3141" i="2" s="1"/>
  <c r="AB3045" i="2"/>
  <c r="AC3045" i="2" s="1"/>
  <c r="AB2973" i="2"/>
  <c r="AC2973" i="2" s="1"/>
  <c r="AI2973" i="2" s="1"/>
  <c r="AB2901" i="2"/>
  <c r="AC2901" i="2" s="1"/>
  <c r="AI2901" i="2" s="1"/>
  <c r="AB2805" i="2"/>
  <c r="AC2805" i="2" s="1"/>
  <c r="AB2709" i="2"/>
  <c r="AC2709" i="2" s="1"/>
  <c r="AI2709" i="2" s="1"/>
  <c r="AB2637" i="2"/>
  <c r="AC2637" i="2" s="1"/>
  <c r="AB2541" i="2"/>
  <c r="AC2541" i="2" s="1"/>
  <c r="AB2469" i="2"/>
  <c r="AC2469" i="2" s="1"/>
  <c r="AB2397" i="2"/>
  <c r="AC2397" i="2" s="1"/>
  <c r="AB2325" i="2"/>
  <c r="AC2325" i="2" s="1"/>
  <c r="AB2253" i="2"/>
  <c r="AC2253" i="2" s="1"/>
  <c r="AB2181" i="2"/>
  <c r="AC2181" i="2" s="1"/>
  <c r="AB3884" i="2"/>
  <c r="AC3884" i="2" s="1"/>
  <c r="AB3453" i="2"/>
  <c r="AC3453" i="2" s="1"/>
  <c r="AB2064" i="2"/>
  <c r="AC2064" i="2" s="1"/>
  <c r="AB2016" i="2"/>
  <c r="AC2016" i="2" s="1"/>
  <c r="AB1992" i="2"/>
  <c r="AC1992" i="2" s="1"/>
  <c r="AI1992" i="2" s="1"/>
  <c r="AB1968" i="2"/>
  <c r="AC1968" i="2" s="1"/>
  <c r="AB1920" i="2"/>
  <c r="AC1920" i="2" s="1"/>
  <c r="AI1920" i="2" s="1"/>
  <c r="AB1896" i="2"/>
  <c r="AC1896" i="2" s="1"/>
  <c r="AI1896" i="2" s="1"/>
  <c r="AB1872" i="2"/>
  <c r="AC1872" i="2" s="1"/>
  <c r="AB1848" i="2"/>
  <c r="AC1848" i="2" s="1"/>
  <c r="AB1824" i="2"/>
  <c r="AC1824" i="2" s="1"/>
  <c r="AI1824" i="2" s="1"/>
  <c r="AB1800" i="2"/>
  <c r="AC1800" i="2" s="1"/>
  <c r="AB1776" i="2"/>
  <c r="AC1776" i="2" s="1"/>
  <c r="AI1776" i="2" s="1"/>
  <c r="K1776" i="2" s="1"/>
  <c r="L1776" i="2" s="1"/>
  <c r="M1776" i="2" s="1"/>
  <c r="AB1752" i="2"/>
  <c r="AC1752" i="2" s="1"/>
  <c r="AB1704" i="2"/>
  <c r="AC1704" i="2" s="1"/>
  <c r="AB1680" i="2"/>
  <c r="AC1680" i="2" s="1"/>
  <c r="AB1656" i="2"/>
  <c r="AC1656" i="2" s="1"/>
  <c r="AB1632" i="2"/>
  <c r="AC1632" i="2" s="1"/>
  <c r="AB1584" i="2"/>
  <c r="AC1584" i="2" s="1"/>
  <c r="AB1560" i="2"/>
  <c r="AC1560" i="2" s="1"/>
  <c r="AB1536" i="2"/>
  <c r="AC1536" i="2" s="1"/>
  <c r="AB1512" i="2"/>
  <c r="AC1512" i="2" s="1"/>
  <c r="AB1488" i="2"/>
  <c r="AC1488" i="2" s="1"/>
  <c r="AB1464" i="2"/>
  <c r="AC1464" i="2" s="1"/>
  <c r="AB1440" i="2"/>
  <c r="AC1440" i="2" s="1"/>
  <c r="AB1416" i="2"/>
  <c r="AC1416" i="2" s="1"/>
  <c r="AB1392" i="2"/>
  <c r="AC1392" i="2" s="1"/>
  <c r="AI1392" i="2" s="1"/>
  <c r="AB1368" i="2"/>
  <c r="AC1368" i="2" s="1"/>
  <c r="AB1344" i="2"/>
  <c r="AC1344" i="2" s="1"/>
  <c r="AB1320" i="2"/>
  <c r="AC1320" i="2" s="1"/>
  <c r="AI1320" i="2" s="1"/>
  <c r="AB1296" i="2"/>
  <c r="AC1296" i="2" s="1"/>
  <c r="AI1296" i="2" s="1"/>
  <c r="K1296" i="2" s="1"/>
  <c r="L1296" i="2" s="1"/>
  <c r="M1296" i="2" s="1"/>
  <c r="AB1272" i="2"/>
  <c r="AC1272" i="2" s="1"/>
  <c r="AB1248" i="2"/>
  <c r="AC1248" i="2" s="1"/>
  <c r="AB1224" i="2"/>
  <c r="AC1224" i="2" s="1"/>
  <c r="AB1200" i="2"/>
  <c r="AC1200" i="2" s="1"/>
  <c r="AB1176" i="2"/>
  <c r="AC1176" i="2" s="1"/>
  <c r="AB1152" i="2"/>
  <c r="AC1152" i="2" s="1"/>
  <c r="AB1128" i="2"/>
  <c r="AC1128" i="2" s="1"/>
  <c r="AB1104" i="2"/>
  <c r="AC1104" i="2" s="1"/>
  <c r="AB1080" i="2"/>
  <c r="AC1080" i="2" s="1"/>
  <c r="AB1056" i="2"/>
  <c r="AC1056" i="2" s="1"/>
  <c r="AB1032" i="2"/>
  <c r="AC1032" i="2" s="1"/>
  <c r="AB1008" i="2"/>
  <c r="AC1008" i="2" s="1"/>
  <c r="AB984" i="2"/>
  <c r="AC984" i="2" s="1"/>
  <c r="AB960" i="2"/>
  <c r="AC960" i="2" s="1"/>
  <c r="AB936" i="2"/>
  <c r="AC936" i="2" s="1"/>
  <c r="AB912" i="2"/>
  <c r="AC912" i="2" s="1"/>
  <c r="AB888" i="2"/>
  <c r="AC888" i="2" s="1"/>
  <c r="AB864" i="2"/>
  <c r="AC864" i="2" s="1"/>
  <c r="AB840" i="2"/>
  <c r="AC840" i="2" s="1"/>
  <c r="AB816" i="2"/>
  <c r="AC816" i="2" s="1"/>
  <c r="AI816" i="2" s="1"/>
  <c r="AB792" i="2"/>
  <c r="AC792" i="2" s="1"/>
  <c r="AB768" i="2"/>
  <c r="AC768" i="2" s="1"/>
  <c r="AB744" i="2"/>
  <c r="AC744" i="2" s="1"/>
  <c r="AI744" i="2" s="1"/>
  <c r="AB720" i="2"/>
  <c r="AC720" i="2" s="1"/>
  <c r="AI720" i="2" s="1"/>
  <c r="AB696" i="2"/>
  <c r="AC696" i="2" s="1"/>
  <c r="AB672" i="2"/>
  <c r="AC672" i="2" s="1"/>
  <c r="AB648" i="2"/>
  <c r="AC648" i="2" s="1"/>
  <c r="AB624" i="2"/>
  <c r="AC624" i="2" s="1"/>
  <c r="AB600" i="2"/>
  <c r="AC600" i="2" s="1"/>
  <c r="AB576" i="2"/>
  <c r="AC576" i="2" s="1"/>
  <c r="AB552" i="2"/>
  <c r="AC552" i="2" s="1"/>
  <c r="AB528" i="2"/>
  <c r="AC528" i="2" s="1"/>
  <c r="AB504" i="2"/>
  <c r="AC504" i="2" s="1"/>
  <c r="AB480" i="2"/>
  <c r="AC480" i="2" s="1"/>
  <c r="AB456" i="2"/>
  <c r="AC456" i="2" s="1"/>
  <c r="AB432" i="2"/>
  <c r="AC432" i="2" s="1"/>
  <c r="AB408" i="2"/>
  <c r="AC408" i="2" s="1"/>
  <c r="AB384" i="2"/>
  <c r="AC384" i="2" s="1"/>
  <c r="AB360" i="2"/>
  <c r="AC360" i="2" s="1"/>
  <c r="AB336" i="2"/>
  <c r="AC336" i="2" s="1"/>
  <c r="AB312" i="2"/>
  <c r="AC312" i="2" s="1"/>
  <c r="AB288" i="2"/>
  <c r="AC288" i="2" s="1"/>
  <c r="AB264" i="2"/>
  <c r="AC264" i="2" s="1"/>
  <c r="AB240" i="2"/>
  <c r="AC240" i="2" s="1"/>
  <c r="AI240" i="2" s="1"/>
  <c r="AB216" i="2"/>
  <c r="AC216" i="2" s="1"/>
  <c r="AB192" i="2"/>
  <c r="AC192" i="2" s="1"/>
  <c r="AB168" i="2"/>
  <c r="AC168" i="2" s="1"/>
  <c r="AI168" i="2" s="1"/>
  <c r="AB144" i="2"/>
  <c r="AC144" i="2" s="1"/>
  <c r="AI144" i="2" s="1"/>
  <c r="AB120" i="2"/>
  <c r="AC120" i="2" s="1"/>
  <c r="AB96" i="2"/>
  <c r="AC96" i="2" s="1"/>
  <c r="AB72" i="2"/>
  <c r="AC72" i="2" s="1"/>
  <c r="AB48" i="2"/>
  <c r="AC48" i="2" s="1"/>
  <c r="AB24" i="2"/>
  <c r="AC24" i="2" s="1"/>
  <c r="AB2040" i="2"/>
  <c r="AC2040" i="2" s="1"/>
  <c r="AI2040" i="2" s="1"/>
  <c r="AB2063" i="2"/>
  <c r="AC2063" i="2" s="1"/>
  <c r="AB2039" i="2"/>
  <c r="AC2039" i="2" s="1"/>
  <c r="AB2015" i="2"/>
  <c r="AC2015" i="2" s="1"/>
  <c r="AB1991" i="2"/>
  <c r="AC1991" i="2" s="1"/>
  <c r="AB1967" i="2"/>
  <c r="AC1967" i="2" s="1"/>
  <c r="AB1943" i="2"/>
  <c r="AC1943" i="2" s="1"/>
  <c r="AB1919" i="2"/>
  <c r="AC1919" i="2" s="1"/>
  <c r="AB1895" i="2"/>
  <c r="AC1895" i="2" s="1"/>
  <c r="AB1871" i="2"/>
  <c r="AC1871" i="2" s="1"/>
  <c r="AB1847" i="2"/>
  <c r="AC1847" i="2" s="1"/>
  <c r="AB1823" i="2"/>
  <c r="AC1823" i="2" s="1"/>
  <c r="AB1799" i="2"/>
  <c r="AC1799" i="2" s="1"/>
  <c r="AB1775" i="2"/>
  <c r="AC1775" i="2" s="1"/>
  <c r="AB1751" i="2"/>
  <c r="AC1751" i="2" s="1"/>
  <c r="AB1703" i="2"/>
  <c r="AC1703" i="2" s="1"/>
  <c r="AB1679" i="2"/>
  <c r="AC1679" i="2" s="1"/>
  <c r="AB1655" i="2"/>
  <c r="AC1655" i="2" s="1"/>
  <c r="AB1631" i="2"/>
  <c r="AC1631" i="2" s="1"/>
  <c r="AI1631" i="2" s="1"/>
  <c r="AB1607" i="2"/>
  <c r="AC1607" i="2" s="1"/>
  <c r="AI1607" i="2" s="1"/>
  <c r="AB1583" i="2"/>
  <c r="AC1583" i="2" s="1"/>
  <c r="AI1583" i="2" s="1"/>
  <c r="AB1559" i="2"/>
  <c r="AC1559" i="2" s="1"/>
  <c r="AI1559" i="2" s="1"/>
  <c r="AB1535" i="2"/>
  <c r="AC1535" i="2" s="1"/>
  <c r="AI1535" i="2" s="1"/>
  <c r="AB1511" i="2"/>
  <c r="AC1511" i="2" s="1"/>
  <c r="AI1511" i="2" s="1"/>
  <c r="AB1487" i="2"/>
  <c r="AC1487" i="2" s="1"/>
  <c r="AB1463" i="2"/>
  <c r="AC1463" i="2" s="1"/>
  <c r="AB1439" i="2"/>
  <c r="AC1439" i="2" s="1"/>
  <c r="AB1415" i="2"/>
  <c r="AC1415" i="2" s="1"/>
  <c r="AI1415" i="2" s="1"/>
  <c r="AB1391" i="2"/>
  <c r="AC1391" i="2" s="1"/>
  <c r="AB1367" i="2"/>
  <c r="AC1367" i="2" s="1"/>
  <c r="AB1343" i="2"/>
  <c r="AC1343" i="2" s="1"/>
  <c r="AB1319" i="2"/>
  <c r="AC1319" i="2" s="1"/>
  <c r="AB1295" i="2"/>
  <c r="AC1295" i="2" s="1"/>
  <c r="AB1271" i="2"/>
  <c r="AC1271" i="2" s="1"/>
  <c r="AB1247" i="2"/>
  <c r="AC1247" i="2" s="1"/>
  <c r="AB1223" i="2"/>
  <c r="AC1223" i="2" s="1"/>
  <c r="AB1199" i="2"/>
  <c r="AC1199" i="2" s="1"/>
  <c r="AB1175" i="2"/>
  <c r="AC1175" i="2" s="1"/>
  <c r="AB1151" i="2"/>
  <c r="AC1151" i="2" s="1"/>
  <c r="AB1127" i="2"/>
  <c r="AC1127" i="2" s="1"/>
  <c r="AB1103" i="2"/>
  <c r="AC1103" i="2" s="1"/>
  <c r="AB1079" i="2"/>
  <c r="AC1079" i="2" s="1"/>
  <c r="AB1055" i="2"/>
  <c r="AC1055" i="2" s="1"/>
  <c r="AI1055" i="2" s="1"/>
  <c r="AB1031" i="2"/>
  <c r="AC1031" i="2" s="1"/>
  <c r="AI1031" i="2" s="1"/>
  <c r="AB1007" i="2"/>
  <c r="AC1007" i="2" s="1"/>
  <c r="AI1007" i="2" s="1"/>
  <c r="AB983" i="2"/>
  <c r="AC983" i="2" s="1"/>
  <c r="AI983" i="2" s="1"/>
  <c r="AB959" i="2"/>
  <c r="AC959" i="2" s="1"/>
  <c r="AI959" i="2" s="1"/>
  <c r="AB935" i="2"/>
  <c r="AC935" i="2" s="1"/>
  <c r="AI935" i="2" s="1"/>
  <c r="AB911" i="2"/>
  <c r="AC911" i="2" s="1"/>
  <c r="AB887" i="2"/>
  <c r="AC887" i="2" s="1"/>
  <c r="AB863" i="2"/>
  <c r="AC863" i="2" s="1"/>
  <c r="AB839" i="2"/>
  <c r="AC839" i="2" s="1"/>
  <c r="AI839" i="2" s="1"/>
  <c r="AB815" i="2"/>
  <c r="AC815" i="2" s="1"/>
  <c r="AB791" i="2"/>
  <c r="AC791" i="2" s="1"/>
  <c r="AB767" i="2"/>
  <c r="AC767" i="2" s="1"/>
  <c r="AB743" i="2"/>
  <c r="AC743" i="2" s="1"/>
  <c r="AB719" i="2"/>
  <c r="AC719" i="2" s="1"/>
  <c r="AB695" i="2"/>
  <c r="AC695" i="2" s="1"/>
  <c r="AB671" i="2"/>
  <c r="AC671" i="2" s="1"/>
  <c r="AB647" i="2"/>
  <c r="AC647" i="2" s="1"/>
  <c r="AB623" i="2"/>
  <c r="AC623" i="2" s="1"/>
  <c r="AB599" i="2"/>
  <c r="AC599" i="2" s="1"/>
  <c r="AB575" i="2"/>
  <c r="AC575" i="2" s="1"/>
  <c r="AB551" i="2"/>
  <c r="AC551" i="2" s="1"/>
  <c r="AB527" i="2"/>
  <c r="AC527" i="2" s="1"/>
  <c r="AB503" i="2"/>
  <c r="AC503" i="2" s="1"/>
  <c r="AB479" i="2"/>
  <c r="AC479" i="2" s="1"/>
  <c r="AI479" i="2" s="1"/>
  <c r="AB455" i="2"/>
  <c r="AC455" i="2" s="1"/>
  <c r="AI455" i="2" s="1"/>
  <c r="AB431" i="2"/>
  <c r="AC431" i="2" s="1"/>
  <c r="AI431" i="2" s="1"/>
  <c r="AB407" i="2"/>
  <c r="AC407" i="2" s="1"/>
  <c r="AI407" i="2" s="1"/>
  <c r="AB383" i="2"/>
  <c r="AC383" i="2" s="1"/>
  <c r="AI383" i="2" s="1"/>
  <c r="AB359" i="2"/>
  <c r="AC359" i="2" s="1"/>
  <c r="AI359" i="2" s="1"/>
  <c r="AB335" i="2"/>
  <c r="AC335" i="2" s="1"/>
  <c r="AB311" i="2"/>
  <c r="AC311" i="2" s="1"/>
  <c r="AB287" i="2"/>
  <c r="AC287" i="2" s="1"/>
  <c r="AB263" i="2"/>
  <c r="AC263" i="2" s="1"/>
  <c r="AI263" i="2" s="1"/>
  <c r="AB239" i="2"/>
  <c r="AC239" i="2" s="1"/>
  <c r="AB215" i="2"/>
  <c r="AC215" i="2" s="1"/>
  <c r="AB191" i="2"/>
  <c r="AC191" i="2" s="1"/>
  <c r="AB167" i="2"/>
  <c r="AC167" i="2" s="1"/>
  <c r="AB143" i="2"/>
  <c r="AC143" i="2" s="1"/>
  <c r="AB119" i="2"/>
  <c r="AC119" i="2" s="1"/>
  <c r="AB95" i="2"/>
  <c r="AC95" i="2" s="1"/>
  <c r="AB71" i="2"/>
  <c r="AC71" i="2" s="1"/>
  <c r="AB47" i="2"/>
  <c r="AC47" i="2" s="1"/>
  <c r="AB23" i="2"/>
  <c r="AC23" i="2" s="1"/>
  <c r="AB1944" i="2"/>
  <c r="AC1944" i="2" s="1"/>
  <c r="AB2062" i="2"/>
  <c r="AC2062" i="2" s="1"/>
  <c r="AB2038" i="2"/>
  <c r="AC2038" i="2" s="1"/>
  <c r="AI2038" i="2" s="1"/>
  <c r="AB2014" i="2"/>
  <c r="AC2014" i="2" s="1"/>
  <c r="AI2014" i="2" s="1"/>
  <c r="AB1990" i="2"/>
  <c r="AC1990" i="2" s="1"/>
  <c r="AI1990" i="2" s="1"/>
  <c r="AB1966" i="2"/>
  <c r="AC1966" i="2" s="1"/>
  <c r="AI1966" i="2" s="1"/>
  <c r="AB1942" i="2"/>
  <c r="AC1942" i="2" s="1"/>
  <c r="AI1942" i="2" s="1"/>
  <c r="AB1918" i="2"/>
  <c r="AC1918" i="2" s="1"/>
  <c r="AB1894" i="2"/>
  <c r="AC1894" i="2" s="1"/>
  <c r="AI1894" i="2" s="1"/>
  <c r="AB1870" i="2"/>
  <c r="AC1870" i="2" s="1"/>
  <c r="AI1870" i="2" s="1"/>
  <c r="AB1846" i="2"/>
  <c r="AC1846" i="2" s="1"/>
  <c r="AI1846" i="2" s="1"/>
  <c r="AB1822" i="2"/>
  <c r="AC1822" i="2" s="1"/>
  <c r="AB1798" i="2"/>
  <c r="AC1798" i="2" s="1"/>
  <c r="AB1774" i="2"/>
  <c r="AC1774" i="2" s="1"/>
  <c r="AB1750" i="2"/>
  <c r="AC1750" i="2" s="1"/>
  <c r="AB1726" i="2"/>
  <c r="AC1726" i="2" s="1"/>
  <c r="AB1702" i="2"/>
  <c r="AC1702" i="2" s="1"/>
  <c r="AB1678" i="2"/>
  <c r="AC1678" i="2" s="1"/>
  <c r="AB1654" i="2"/>
  <c r="AC1654" i="2" s="1"/>
  <c r="AB1630" i="2"/>
  <c r="AC1630" i="2" s="1"/>
  <c r="AB1606" i="2"/>
  <c r="AC1606" i="2" s="1"/>
  <c r="AB1582" i="2"/>
  <c r="AC1582" i="2" s="1"/>
  <c r="AB1558" i="2"/>
  <c r="AC1558" i="2" s="1"/>
  <c r="AB1534" i="2"/>
  <c r="AC1534" i="2" s="1"/>
  <c r="AB1510" i="2"/>
  <c r="AC1510" i="2" s="1"/>
  <c r="AB1486" i="2"/>
  <c r="AC1486" i="2" s="1"/>
  <c r="AB1462" i="2"/>
  <c r="AC1462" i="2" s="1"/>
  <c r="AB1438" i="2"/>
  <c r="AC1438" i="2" s="1"/>
  <c r="AI1438" i="2" s="1"/>
  <c r="AB1414" i="2"/>
  <c r="AC1414" i="2" s="1"/>
  <c r="AI1414" i="2" s="1"/>
  <c r="AB1390" i="2"/>
  <c r="AC1390" i="2" s="1"/>
  <c r="AI1390" i="2" s="1"/>
  <c r="AB1366" i="2"/>
  <c r="AC1366" i="2" s="1"/>
  <c r="AI1366" i="2" s="1"/>
  <c r="AB1342" i="2"/>
  <c r="AC1342" i="2" s="1"/>
  <c r="AI1342" i="2" s="1"/>
  <c r="AB1318" i="2"/>
  <c r="AC1318" i="2" s="1"/>
  <c r="AI1318" i="2" s="1"/>
  <c r="AB1294" i="2"/>
  <c r="AC1294" i="2" s="1"/>
  <c r="AI1294" i="2" s="1"/>
  <c r="AB1270" i="2"/>
  <c r="AC1270" i="2" s="1"/>
  <c r="AB1246" i="2"/>
  <c r="AC1246" i="2" s="1"/>
  <c r="AB1222" i="2"/>
  <c r="AC1222" i="2" s="1"/>
  <c r="AB1198" i="2"/>
  <c r="AC1198" i="2" s="1"/>
  <c r="AI1198" i="2" s="1"/>
  <c r="AB1174" i="2"/>
  <c r="AC1174" i="2" s="1"/>
  <c r="AB1150" i="2"/>
  <c r="AC1150" i="2" s="1"/>
  <c r="AB1126" i="2"/>
  <c r="AC1126" i="2" s="1"/>
  <c r="AB1102" i="2"/>
  <c r="AC1102" i="2" s="1"/>
  <c r="AB1078" i="2"/>
  <c r="AC1078" i="2" s="1"/>
  <c r="AB1054" i="2"/>
  <c r="AC1054" i="2" s="1"/>
  <c r="AB1030" i="2"/>
  <c r="AC1030" i="2" s="1"/>
  <c r="AB1006" i="2"/>
  <c r="AC1006" i="2" s="1"/>
  <c r="AB982" i="2"/>
  <c r="AC982" i="2" s="1"/>
  <c r="AB958" i="2"/>
  <c r="AC958" i="2" s="1"/>
  <c r="AB934" i="2"/>
  <c r="AC934" i="2" s="1"/>
  <c r="AB910" i="2"/>
  <c r="AC910" i="2" s="1"/>
  <c r="AB886" i="2"/>
  <c r="AC886" i="2" s="1"/>
  <c r="AB862" i="2"/>
  <c r="AC862" i="2" s="1"/>
  <c r="AI862" i="2" s="1"/>
  <c r="AB838" i="2"/>
  <c r="AC838" i="2" s="1"/>
  <c r="AI838" i="2" s="1"/>
  <c r="AB814" i="2"/>
  <c r="AC814" i="2" s="1"/>
  <c r="AI814" i="2" s="1"/>
  <c r="AB766" i="2"/>
  <c r="AC766" i="2" s="1"/>
  <c r="AI766" i="2" s="1"/>
  <c r="AB742" i="2"/>
  <c r="AC742" i="2" s="1"/>
  <c r="AI742" i="2" s="1"/>
  <c r="AB718" i="2"/>
  <c r="AC718" i="2" s="1"/>
  <c r="AI718" i="2" s="1"/>
  <c r="AB694" i="2"/>
  <c r="AC694" i="2" s="1"/>
  <c r="AI694" i="2" s="1"/>
  <c r="AB670" i="2"/>
  <c r="AC670" i="2" s="1"/>
  <c r="AB646" i="2"/>
  <c r="AC646" i="2" s="1"/>
  <c r="AB622" i="2"/>
  <c r="AC622" i="2" s="1"/>
  <c r="AB598" i="2"/>
  <c r="AC598" i="2" s="1"/>
  <c r="AI598" i="2" s="1"/>
  <c r="K598" i="2" s="1"/>
  <c r="L598" i="2" s="1"/>
  <c r="M598" i="2" s="1"/>
  <c r="AB574" i="2"/>
  <c r="AC574" i="2" s="1"/>
  <c r="AB550" i="2"/>
  <c r="AC550" i="2" s="1"/>
  <c r="AB526" i="2"/>
  <c r="AC526" i="2" s="1"/>
  <c r="AB502" i="2"/>
  <c r="AC502" i="2" s="1"/>
  <c r="AB478" i="2"/>
  <c r="AC478" i="2" s="1"/>
  <c r="AB454" i="2"/>
  <c r="AC454" i="2" s="1"/>
  <c r="AB430" i="2"/>
  <c r="AC430" i="2" s="1"/>
  <c r="AB406" i="2"/>
  <c r="AC406" i="2" s="1"/>
  <c r="AB382" i="2"/>
  <c r="AC382" i="2" s="1"/>
  <c r="AB358" i="2"/>
  <c r="AC358" i="2" s="1"/>
  <c r="AB334" i="2"/>
  <c r="AC334" i="2" s="1"/>
  <c r="AB310" i="2"/>
  <c r="AC310" i="2" s="1"/>
  <c r="AB286" i="2"/>
  <c r="AC286" i="2" s="1"/>
  <c r="AB262" i="2"/>
  <c r="AC262" i="2" s="1"/>
  <c r="AI262" i="2" s="1"/>
  <c r="AB238" i="2"/>
  <c r="AC238" i="2" s="1"/>
  <c r="AI238" i="2" s="1"/>
  <c r="AB214" i="2"/>
  <c r="AC214" i="2" s="1"/>
  <c r="AI214" i="2" s="1"/>
  <c r="AB190" i="2"/>
  <c r="AC190" i="2" s="1"/>
  <c r="AI190" i="2" s="1"/>
  <c r="AB166" i="2"/>
  <c r="AC166" i="2" s="1"/>
  <c r="AI166" i="2" s="1"/>
  <c r="AB142" i="2"/>
  <c r="AC142" i="2" s="1"/>
  <c r="AI142" i="2" s="1"/>
  <c r="AB118" i="2"/>
  <c r="AC118" i="2" s="1"/>
  <c r="AI118" i="2" s="1"/>
  <c r="AB94" i="2"/>
  <c r="AC94" i="2" s="1"/>
  <c r="AB70" i="2"/>
  <c r="AC70" i="2" s="1"/>
  <c r="AB46" i="2"/>
  <c r="AC46" i="2" s="1"/>
  <c r="AB22" i="2"/>
  <c r="AC22" i="2" s="1"/>
  <c r="AI22" i="2" s="1"/>
  <c r="K22" i="2" s="1"/>
  <c r="J3343" i="2"/>
  <c r="G3343" i="2"/>
  <c r="BH3343" i="2"/>
  <c r="J2911" i="2"/>
  <c r="BH2911" i="2"/>
  <c r="J2791" i="2"/>
  <c r="BH2791" i="2"/>
  <c r="J2767" i="2"/>
  <c r="G2767" i="2"/>
  <c r="J2623" i="2"/>
  <c r="G2623" i="2"/>
  <c r="J2167" i="2"/>
  <c r="G2167" i="2"/>
  <c r="BH2167" i="2"/>
  <c r="BH3031" i="2"/>
  <c r="AB4039" i="2"/>
  <c r="AC4039" i="2" s="1"/>
  <c r="AB4015" i="2"/>
  <c r="AC4015" i="2" s="1"/>
  <c r="AB3991" i="2"/>
  <c r="AC3991" i="2" s="1"/>
  <c r="AI3991" i="2" s="1"/>
  <c r="AB3967" i="2"/>
  <c r="AC3967" i="2" s="1"/>
  <c r="AI3967" i="2" s="1"/>
  <c r="AB3943" i="2"/>
  <c r="AC3943" i="2" s="1"/>
  <c r="AB3919" i="2"/>
  <c r="AC3919" i="2" s="1"/>
  <c r="AB3895" i="2"/>
  <c r="AC3895" i="2" s="1"/>
  <c r="AB3871" i="2"/>
  <c r="AC3871" i="2" s="1"/>
  <c r="AB3847" i="2"/>
  <c r="AC3847" i="2" s="1"/>
  <c r="AB3823" i="2"/>
  <c r="AC3823" i="2" s="1"/>
  <c r="AB3799" i="2"/>
  <c r="AC3799" i="2" s="1"/>
  <c r="AB3775" i="2"/>
  <c r="AC3775" i="2" s="1"/>
  <c r="AB3751" i="2"/>
  <c r="AC3751" i="2" s="1"/>
  <c r="AB3727" i="2"/>
  <c r="AC3727" i="2" s="1"/>
  <c r="AB3703" i="2"/>
  <c r="AC3703" i="2" s="1"/>
  <c r="AB3679" i="2"/>
  <c r="AC3679" i="2" s="1"/>
  <c r="AB3655" i="2"/>
  <c r="AC3655" i="2" s="1"/>
  <c r="AB3631" i="2"/>
  <c r="AC3631" i="2" s="1"/>
  <c r="AB3607" i="2"/>
  <c r="AC3607" i="2" s="1"/>
  <c r="AB3583" i="2"/>
  <c r="AC3583" i="2" s="1"/>
  <c r="AB3559" i="2"/>
  <c r="AC3559" i="2" s="1"/>
  <c r="AB3535" i="2"/>
  <c r="AC3535" i="2" s="1"/>
  <c r="AB3511" i="2"/>
  <c r="AC3511" i="2" s="1"/>
  <c r="AB3487" i="2"/>
  <c r="AC3487" i="2" s="1"/>
  <c r="AI3487" i="2" s="1"/>
  <c r="AB3463" i="2"/>
  <c r="AC3463" i="2" s="1"/>
  <c r="AB3439" i="2"/>
  <c r="AC3439" i="2" s="1"/>
  <c r="AB3415" i="2"/>
  <c r="AC3415" i="2" s="1"/>
  <c r="AI3415" i="2" s="1"/>
  <c r="AB3391" i="2"/>
  <c r="AC3391" i="2" s="1"/>
  <c r="AI3391" i="2" s="1"/>
  <c r="AB3367" i="2"/>
  <c r="AC3367" i="2" s="1"/>
  <c r="AB3343" i="2"/>
  <c r="AC3343" i="2" s="1"/>
  <c r="AB3319" i="2"/>
  <c r="AC3319" i="2" s="1"/>
  <c r="AB3295" i="2"/>
  <c r="AC3295" i="2" s="1"/>
  <c r="AB3271" i="2"/>
  <c r="AC3271" i="2" s="1"/>
  <c r="AB3247" i="2"/>
  <c r="AC3247" i="2" s="1"/>
  <c r="AB3223" i="2"/>
  <c r="AC3223" i="2" s="1"/>
  <c r="AB3199" i="2"/>
  <c r="AC3199" i="2" s="1"/>
  <c r="AB3175" i="2"/>
  <c r="AC3175" i="2" s="1"/>
  <c r="AB3151" i="2"/>
  <c r="AC3151" i="2" s="1"/>
  <c r="AB3127" i="2"/>
  <c r="AC3127" i="2" s="1"/>
  <c r="AB3103" i="2"/>
  <c r="AC3103" i="2" s="1"/>
  <c r="AB3079" i="2"/>
  <c r="AC3079" i="2" s="1"/>
  <c r="AB3055" i="2"/>
  <c r="AC3055" i="2" s="1"/>
  <c r="AB3031" i="2"/>
  <c r="AC3031" i="2" s="1"/>
  <c r="AB3007" i="2"/>
  <c r="AC3007" i="2" s="1"/>
  <c r="AB2983" i="2"/>
  <c r="AC2983" i="2" s="1"/>
  <c r="AB2959" i="2"/>
  <c r="AC2959" i="2" s="1"/>
  <c r="AB2935" i="2"/>
  <c r="AC2935" i="2" s="1"/>
  <c r="AB2911" i="2"/>
  <c r="AC2911" i="2" s="1"/>
  <c r="AI2911" i="2" s="1"/>
  <c r="AB2887" i="2"/>
  <c r="AC2887" i="2" s="1"/>
  <c r="AB2863" i="2"/>
  <c r="AC2863" i="2" s="1"/>
  <c r="AB2839" i="2"/>
  <c r="AC2839" i="2" s="1"/>
  <c r="AI2839" i="2" s="1"/>
  <c r="AB2815" i="2"/>
  <c r="AC2815" i="2" s="1"/>
  <c r="AI2815" i="2" s="1"/>
  <c r="AB2791" i="2"/>
  <c r="AC2791" i="2" s="1"/>
  <c r="AB2767" i="2"/>
  <c r="AC2767" i="2" s="1"/>
  <c r="AB2743" i="2"/>
  <c r="AC2743" i="2" s="1"/>
  <c r="AB2719" i="2"/>
  <c r="AC2719" i="2" s="1"/>
  <c r="AB2695" i="2"/>
  <c r="AC2695" i="2" s="1"/>
  <c r="AB2671" i="2"/>
  <c r="AC2671" i="2" s="1"/>
  <c r="AB2647" i="2"/>
  <c r="AC2647" i="2" s="1"/>
  <c r="AB2623" i="2"/>
  <c r="AC2623" i="2" s="1"/>
  <c r="AB2599" i="2"/>
  <c r="AC2599" i="2" s="1"/>
  <c r="AB2575" i="2"/>
  <c r="AC2575" i="2" s="1"/>
  <c r="AB2551" i="2"/>
  <c r="AC2551" i="2" s="1"/>
  <c r="AB2527" i="2"/>
  <c r="AC2527" i="2" s="1"/>
  <c r="AB2503" i="2"/>
  <c r="AC2503" i="2" s="1"/>
  <c r="AB2479" i="2"/>
  <c r="AC2479" i="2" s="1"/>
  <c r="AB2455" i="2"/>
  <c r="AC2455" i="2" s="1"/>
  <c r="AB2431" i="2"/>
  <c r="AC2431" i="2" s="1"/>
  <c r="AB2407" i="2"/>
  <c r="AC2407" i="2" s="1"/>
  <c r="AB2383" i="2"/>
  <c r="AC2383" i="2" s="1"/>
  <c r="AB2359" i="2"/>
  <c r="AC2359" i="2" s="1"/>
  <c r="AB2335" i="2"/>
  <c r="AC2335" i="2" s="1"/>
  <c r="AI2335" i="2" s="1"/>
  <c r="AB2311" i="2"/>
  <c r="AC2311" i="2" s="1"/>
  <c r="AB2287" i="2"/>
  <c r="AC2287" i="2" s="1"/>
  <c r="AB2263" i="2"/>
  <c r="AC2263" i="2" s="1"/>
  <c r="AI2263" i="2" s="1"/>
  <c r="AB2239" i="2"/>
  <c r="AC2239" i="2" s="1"/>
  <c r="AI2239" i="2" s="1"/>
  <c r="AB2215" i="2"/>
  <c r="AC2215" i="2" s="1"/>
  <c r="AB2191" i="2"/>
  <c r="AC2191" i="2" s="1"/>
  <c r="AB2167" i="2"/>
  <c r="AC2167" i="2" s="1"/>
  <c r="AB2143" i="2"/>
  <c r="AC2143" i="2" s="1"/>
  <c r="AB2119" i="2"/>
  <c r="AC2119" i="2" s="1"/>
  <c r="AB2095" i="2"/>
  <c r="AC2095" i="2" s="1"/>
  <c r="J4085" i="2"/>
  <c r="BH4085" i="2"/>
  <c r="J3917" i="2"/>
  <c r="G3917" i="2"/>
  <c r="J3749" i="2"/>
  <c r="G3749" i="2"/>
  <c r="J3653" i="2"/>
  <c r="G3653" i="2"/>
  <c r="J3269" i="2"/>
  <c r="BH3269" i="2"/>
  <c r="J3149" i="2"/>
  <c r="G3149" i="2"/>
  <c r="J2525" i="2"/>
  <c r="BH2525" i="2"/>
  <c r="J2381" i="2"/>
  <c r="G2381" i="2"/>
  <c r="BH2381" i="2"/>
  <c r="BH3749" i="2"/>
  <c r="G3077" i="2"/>
  <c r="AB2047" i="2"/>
  <c r="AC2047" i="2" s="1"/>
  <c r="AB2023" i="2"/>
  <c r="AC2023" i="2" s="1"/>
  <c r="AB1999" i="2"/>
  <c r="AC1999" i="2" s="1"/>
  <c r="AB1975" i="2"/>
  <c r="AC1975" i="2" s="1"/>
  <c r="AB1951" i="2"/>
  <c r="AC1951" i="2" s="1"/>
  <c r="AB1927" i="2"/>
  <c r="AC1927" i="2" s="1"/>
  <c r="AB1903" i="2"/>
  <c r="AC1903" i="2" s="1"/>
  <c r="AB1879" i="2"/>
  <c r="AC1879" i="2" s="1"/>
  <c r="AB1855" i="2"/>
  <c r="AC1855" i="2" s="1"/>
  <c r="AB1831" i="2"/>
  <c r="AC1831" i="2" s="1"/>
  <c r="AB1807" i="2"/>
  <c r="AC1807" i="2" s="1"/>
  <c r="AB1783" i="2"/>
  <c r="AC1783" i="2" s="1"/>
  <c r="AB1759" i="2"/>
  <c r="AC1759" i="2" s="1"/>
  <c r="AB1735" i="2"/>
  <c r="AC1735" i="2" s="1"/>
  <c r="AB1711" i="2"/>
  <c r="AC1711" i="2" s="1"/>
  <c r="AI1711" i="2" s="1"/>
  <c r="AB1687" i="2"/>
  <c r="AC1687" i="2" s="1"/>
  <c r="AB1663" i="2"/>
  <c r="AC1663" i="2" s="1"/>
  <c r="AB1639" i="2"/>
  <c r="AC1639" i="2" s="1"/>
  <c r="AI1639" i="2" s="1"/>
  <c r="AB1615" i="2"/>
  <c r="AC1615" i="2" s="1"/>
  <c r="AI1615" i="2" s="1"/>
  <c r="AB1591" i="2"/>
  <c r="AC1591" i="2" s="1"/>
  <c r="AB1567" i="2"/>
  <c r="AC1567" i="2" s="1"/>
  <c r="AB1543" i="2"/>
  <c r="AC1543" i="2" s="1"/>
  <c r="AB1519" i="2"/>
  <c r="AC1519" i="2" s="1"/>
  <c r="AB1495" i="2"/>
  <c r="AC1495" i="2" s="1"/>
  <c r="AB1471" i="2"/>
  <c r="AC1471" i="2" s="1"/>
  <c r="AB1447" i="2"/>
  <c r="AC1447" i="2" s="1"/>
  <c r="AB1423" i="2"/>
  <c r="AC1423" i="2" s="1"/>
  <c r="AB1399" i="2"/>
  <c r="AC1399" i="2" s="1"/>
  <c r="AB1375" i="2"/>
  <c r="AC1375" i="2" s="1"/>
  <c r="AB1351" i="2"/>
  <c r="AC1351" i="2" s="1"/>
  <c r="AB1327" i="2"/>
  <c r="AC1327" i="2" s="1"/>
  <c r="AB1303" i="2"/>
  <c r="AC1303" i="2" s="1"/>
  <c r="AB1279" i="2"/>
  <c r="AC1279" i="2" s="1"/>
  <c r="AB1255" i="2"/>
  <c r="AC1255" i="2" s="1"/>
  <c r="AB1231" i="2"/>
  <c r="AC1231" i="2" s="1"/>
  <c r="AB1207" i="2"/>
  <c r="AC1207" i="2" s="1"/>
  <c r="AB1183" i="2"/>
  <c r="AC1183" i="2" s="1"/>
  <c r="AI1183" i="2" s="1"/>
  <c r="AB1159" i="2"/>
  <c r="AC1159" i="2" s="1"/>
  <c r="AB1135" i="2"/>
  <c r="AC1135" i="2" s="1"/>
  <c r="AB1111" i="2"/>
  <c r="AC1111" i="2" s="1"/>
  <c r="AI1111" i="2" s="1"/>
  <c r="AB1087" i="2"/>
  <c r="AC1087" i="2" s="1"/>
  <c r="AI1087" i="2" s="1"/>
  <c r="AB1063" i="2"/>
  <c r="AC1063" i="2" s="1"/>
  <c r="AB1039" i="2"/>
  <c r="AC1039" i="2" s="1"/>
  <c r="AB1015" i="2"/>
  <c r="AC1015" i="2" s="1"/>
  <c r="AB991" i="2"/>
  <c r="AC991" i="2" s="1"/>
  <c r="AB967" i="2"/>
  <c r="AC967" i="2" s="1"/>
  <c r="AB943" i="2"/>
  <c r="AC943" i="2" s="1"/>
  <c r="AB919" i="2"/>
  <c r="AC919" i="2" s="1"/>
  <c r="AB895" i="2"/>
  <c r="AC895" i="2" s="1"/>
  <c r="AB871" i="2"/>
  <c r="AC871" i="2" s="1"/>
  <c r="AB847" i="2"/>
  <c r="AC847" i="2" s="1"/>
  <c r="AB823" i="2"/>
  <c r="AC823" i="2" s="1"/>
  <c r="AB799" i="2"/>
  <c r="AC799" i="2" s="1"/>
  <c r="AB775" i="2"/>
  <c r="AC775" i="2" s="1"/>
  <c r="AB751" i="2"/>
  <c r="AC751" i="2" s="1"/>
  <c r="AB727" i="2"/>
  <c r="AC727" i="2" s="1"/>
  <c r="AB703" i="2"/>
  <c r="AC703" i="2" s="1"/>
  <c r="AB679" i="2"/>
  <c r="AC679" i="2" s="1"/>
  <c r="AB655" i="2"/>
  <c r="AC655" i="2" s="1"/>
  <c r="AB631" i="2"/>
  <c r="AC631" i="2" s="1"/>
  <c r="AB607" i="2"/>
  <c r="AC607" i="2" s="1"/>
  <c r="AI607" i="2" s="1"/>
  <c r="AB583" i="2"/>
  <c r="AC583" i="2" s="1"/>
  <c r="AB559" i="2"/>
  <c r="AC559" i="2" s="1"/>
  <c r="AB535" i="2"/>
  <c r="AC535" i="2" s="1"/>
  <c r="AI535" i="2" s="1"/>
  <c r="AB511" i="2"/>
  <c r="AC511" i="2" s="1"/>
  <c r="AI511" i="2" s="1"/>
  <c r="AB487" i="2"/>
  <c r="AC487" i="2" s="1"/>
  <c r="AB463" i="2"/>
  <c r="AC463" i="2" s="1"/>
  <c r="AB439" i="2"/>
  <c r="AC439" i="2" s="1"/>
  <c r="AB415" i="2"/>
  <c r="AC415" i="2" s="1"/>
  <c r="AB391" i="2"/>
  <c r="AC391" i="2" s="1"/>
  <c r="AB367" i="2"/>
  <c r="AC367" i="2" s="1"/>
  <c r="AB343" i="2"/>
  <c r="AC343" i="2" s="1"/>
  <c r="AB319" i="2"/>
  <c r="AC319" i="2" s="1"/>
  <c r="AB295" i="2"/>
  <c r="AC295" i="2" s="1"/>
  <c r="AB271" i="2"/>
  <c r="AC271" i="2" s="1"/>
  <c r="AB247" i="2"/>
  <c r="AC247" i="2" s="1"/>
  <c r="AB223" i="2"/>
  <c r="AC223" i="2" s="1"/>
  <c r="AB199" i="2"/>
  <c r="AC199" i="2" s="1"/>
  <c r="AB175" i="2"/>
  <c r="AC175" i="2" s="1"/>
  <c r="AB151" i="2"/>
  <c r="AC151" i="2" s="1"/>
  <c r="AB127" i="2"/>
  <c r="AC127" i="2" s="1"/>
  <c r="AB103" i="2"/>
  <c r="AC103" i="2" s="1"/>
  <c r="AB79" i="2"/>
  <c r="AC79" i="2" s="1"/>
  <c r="AB55" i="2"/>
  <c r="AC55" i="2" s="1"/>
  <c r="AB31" i="2"/>
  <c r="AC31" i="2" s="1"/>
  <c r="AI31" i="2" s="1"/>
  <c r="AB7" i="2"/>
  <c r="AC7" i="2" s="1"/>
  <c r="BH2453" i="2"/>
  <c r="G2693" i="2"/>
  <c r="J4055" i="2"/>
  <c r="G4055" i="2"/>
  <c r="J3839" i="2"/>
  <c r="BH3839" i="2"/>
  <c r="J3695" i="2"/>
  <c r="G3695" i="2"/>
  <c r="J3119" i="2"/>
  <c r="G3119" i="2"/>
  <c r="J3071" i="2"/>
  <c r="BH3071" i="2"/>
  <c r="J2159" i="2"/>
  <c r="G2159" i="2"/>
  <c r="BH3767" i="2"/>
  <c r="BH3623" i="2"/>
  <c r="BH3431" i="2"/>
  <c r="BH2951" i="2"/>
  <c r="BH2231" i="2"/>
  <c r="G3959" i="2"/>
  <c r="BH3935" i="2"/>
  <c r="BH3095" i="2"/>
  <c r="BH2783" i="2"/>
  <c r="BH2639" i="2"/>
  <c r="BH2375" i="2"/>
  <c r="G3935" i="2"/>
  <c r="G2567" i="2"/>
  <c r="AB3844" i="2"/>
  <c r="AC3844" i="2" s="1"/>
  <c r="AB3820" i="2"/>
  <c r="AC3820" i="2" s="1"/>
  <c r="AB3796" i="2"/>
  <c r="AC3796" i="2" s="1"/>
  <c r="AB3772" i="2"/>
  <c r="AC3772" i="2" s="1"/>
  <c r="AB3748" i="2"/>
  <c r="AC3748" i="2" s="1"/>
  <c r="AB3724" i="2"/>
  <c r="AC3724" i="2" s="1"/>
  <c r="AB3700" i="2"/>
  <c r="AC3700" i="2" s="1"/>
  <c r="AB3676" i="2"/>
  <c r="AC3676" i="2" s="1"/>
  <c r="AB3652" i="2"/>
  <c r="AC3652" i="2" s="1"/>
  <c r="AB3628" i="2"/>
  <c r="AC3628" i="2" s="1"/>
  <c r="AB3604" i="2"/>
  <c r="AC3604" i="2" s="1"/>
  <c r="AB3580" i="2"/>
  <c r="AC3580" i="2" s="1"/>
  <c r="AB3556" i="2"/>
  <c r="AC3556" i="2" s="1"/>
  <c r="AB3532" i="2"/>
  <c r="AC3532" i="2" s="1"/>
  <c r="AB3508" i="2"/>
  <c r="AC3508" i="2" s="1"/>
  <c r="AI3508" i="2" s="1"/>
  <c r="AB3484" i="2"/>
  <c r="AC3484" i="2" s="1"/>
  <c r="AB3460" i="2"/>
  <c r="AC3460" i="2" s="1"/>
  <c r="AB3436" i="2"/>
  <c r="AC3436" i="2" s="1"/>
  <c r="AI3436" i="2" s="1"/>
  <c r="AB3412" i="2"/>
  <c r="AC3412" i="2" s="1"/>
  <c r="AB3388" i="2"/>
  <c r="AC3388" i="2" s="1"/>
  <c r="AB3364" i="2"/>
  <c r="AC3364" i="2" s="1"/>
  <c r="AB3340" i="2"/>
  <c r="AC3340" i="2" s="1"/>
  <c r="AB3316" i="2"/>
  <c r="AC3316" i="2" s="1"/>
  <c r="AB3292" i="2"/>
  <c r="AC3292" i="2" s="1"/>
  <c r="AB3268" i="2"/>
  <c r="AC3268" i="2" s="1"/>
  <c r="AB3244" i="2"/>
  <c r="AC3244" i="2" s="1"/>
  <c r="AB3220" i="2"/>
  <c r="AC3220" i="2" s="1"/>
  <c r="AB3196" i="2"/>
  <c r="AC3196" i="2" s="1"/>
  <c r="AB3172" i="2"/>
  <c r="AC3172" i="2" s="1"/>
  <c r="AB3148" i="2"/>
  <c r="AC3148" i="2" s="1"/>
  <c r="AB3124" i="2"/>
  <c r="AC3124" i="2" s="1"/>
  <c r="AB3100" i="2"/>
  <c r="AC3100" i="2" s="1"/>
  <c r="AB3076" i="2"/>
  <c r="AC3076" i="2" s="1"/>
  <c r="AB3052" i="2"/>
  <c r="AC3052" i="2" s="1"/>
  <c r="AB3028" i="2"/>
  <c r="AC3028" i="2" s="1"/>
  <c r="AB3004" i="2"/>
  <c r="AC3004" i="2" s="1"/>
  <c r="AB2980" i="2"/>
  <c r="AC2980" i="2" s="1"/>
  <c r="AB2956" i="2"/>
  <c r="AC2956" i="2" s="1"/>
  <c r="AB2932" i="2"/>
  <c r="AC2932" i="2" s="1"/>
  <c r="AI2932" i="2" s="1"/>
  <c r="AB2908" i="2"/>
  <c r="AC2908" i="2" s="1"/>
  <c r="AB2884" i="2"/>
  <c r="AC2884" i="2" s="1"/>
  <c r="AB2860" i="2"/>
  <c r="AC2860" i="2" s="1"/>
  <c r="AI2860" i="2" s="1"/>
  <c r="AB2836" i="2"/>
  <c r="AC2836" i="2" s="1"/>
  <c r="AB2812" i="2"/>
  <c r="AC2812" i="2" s="1"/>
  <c r="AB2788" i="2"/>
  <c r="AC2788" i="2" s="1"/>
  <c r="AB2764" i="2"/>
  <c r="AC2764" i="2" s="1"/>
  <c r="AB2740" i="2"/>
  <c r="AC2740" i="2" s="1"/>
  <c r="AB2716" i="2"/>
  <c r="AC2716" i="2" s="1"/>
  <c r="AB2692" i="2"/>
  <c r="AC2692" i="2" s="1"/>
  <c r="AB2668" i="2"/>
  <c r="AC2668" i="2" s="1"/>
  <c r="AB2644" i="2"/>
  <c r="AC2644" i="2" s="1"/>
  <c r="AB2620" i="2"/>
  <c r="AC2620" i="2" s="1"/>
  <c r="AB2596" i="2"/>
  <c r="AC2596" i="2" s="1"/>
  <c r="AB2572" i="2"/>
  <c r="AC2572" i="2" s="1"/>
  <c r="AB2548" i="2"/>
  <c r="AC2548" i="2" s="1"/>
  <c r="AB2524" i="2"/>
  <c r="AC2524" i="2" s="1"/>
  <c r="AB2500" i="2"/>
  <c r="AC2500" i="2" s="1"/>
  <c r="AB2476" i="2"/>
  <c r="AC2476" i="2" s="1"/>
  <c r="AB2452" i="2"/>
  <c r="AC2452" i="2" s="1"/>
  <c r="AB2428" i="2"/>
  <c r="AC2428" i="2" s="1"/>
  <c r="AB2404" i="2"/>
  <c r="AC2404" i="2" s="1"/>
  <c r="AB2380" i="2"/>
  <c r="AC2380" i="2" s="1"/>
  <c r="AB2356" i="2"/>
  <c r="AC2356" i="2" s="1"/>
  <c r="AI2356" i="2" s="1"/>
  <c r="AB2332" i="2"/>
  <c r="AC2332" i="2" s="1"/>
  <c r="AB2308" i="2"/>
  <c r="AC2308" i="2" s="1"/>
  <c r="AB2284" i="2"/>
  <c r="AC2284" i="2" s="1"/>
  <c r="AI2284" i="2" s="1"/>
  <c r="AB2260" i="2"/>
  <c r="AC2260" i="2" s="1"/>
  <c r="AB2236" i="2"/>
  <c r="AC2236" i="2" s="1"/>
  <c r="AB2212" i="2"/>
  <c r="AC2212" i="2" s="1"/>
  <c r="AB2188" i="2"/>
  <c r="AC2188" i="2" s="1"/>
  <c r="AB2164" i="2"/>
  <c r="AC2164" i="2" s="1"/>
  <c r="AB2140" i="2"/>
  <c r="AC2140" i="2" s="1"/>
  <c r="AB2116" i="2"/>
  <c r="AC2116" i="2" s="1"/>
  <c r="AB2092" i="2"/>
  <c r="AC2092" i="2" s="1"/>
  <c r="AB2068" i="2"/>
  <c r="AC2068" i="2" s="1"/>
  <c r="AH3763" i="2"/>
  <c r="AB3763" i="2"/>
  <c r="AC3763" i="2" s="1"/>
  <c r="AH3091" i="2"/>
  <c r="AB3091" i="2"/>
  <c r="AC3091" i="2" s="1"/>
  <c r="AH3210" i="2"/>
  <c r="AB3210" i="2"/>
  <c r="AC3210" i="2" s="1"/>
  <c r="AH3186" i="2"/>
  <c r="AB3186" i="2"/>
  <c r="AC3186" i="2" s="1"/>
  <c r="AH3066" i="2"/>
  <c r="AB3066" i="2"/>
  <c r="AC3066" i="2" s="1"/>
  <c r="AB3163" i="2"/>
  <c r="AC3163" i="2" s="1"/>
  <c r="AH3112" i="2"/>
  <c r="AB3112" i="2"/>
  <c r="AC3112" i="2" s="1"/>
  <c r="AB2611" i="2"/>
  <c r="AC2611" i="2" s="1"/>
  <c r="AB4097" i="2"/>
  <c r="AC4097" i="2" s="1"/>
  <c r="AB4073" i="2"/>
  <c r="AC4073" i="2" s="1"/>
  <c r="AB4049" i="2"/>
  <c r="AC4049" i="2" s="1"/>
  <c r="AB4025" i="2"/>
  <c r="AC4025" i="2" s="1"/>
  <c r="AB4001" i="2"/>
  <c r="AC4001" i="2" s="1"/>
  <c r="AB3977" i="2"/>
  <c r="AC3977" i="2" s="1"/>
  <c r="AB3953" i="2"/>
  <c r="AC3953" i="2" s="1"/>
  <c r="AB3929" i="2"/>
  <c r="AC3929" i="2" s="1"/>
  <c r="AB3905" i="2"/>
  <c r="AC3905" i="2" s="1"/>
  <c r="AI3905" i="2" s="1"/>
  <c r="AB3881" i="2"/>
  <c r="AC3881" i="2" s="1"/>
  <c r="AB3857" i="2"/>
  <c r="AC3857" i="2" s="1"/>
  <c r="AB3833" i="2"/>
  <c r="AC3833" i="2" s="1"/>
  <c r="AI3833" i="2" s="1"/>
  <c r="AB3809" i="2"/>
  <c r="AC3809" i="2" s="1"/>
  <c r="AI3809" i="2" s="1"/>
  <c r="AB3785" i="2"/>
  <c r="AC3785" i="2" s="1"/>
  <c r="AB3761" i="2"/>
  <c r="AC3761" i="2" s="1"/>
  <c r="AB3737" i="2"/>
  <c r="AC3737" i="2" s="1"/>
  <c r="AB3713" i="2"/>
  <c r="AC3713" i="2" s="1"/>
  <c r="AB3689" i="2"/>
  <c r="AC3689" i="2" s="1"/>
  <c r="AB3665" i="2"/>
  <c r="AC3665" i="2" s="1"/>
  <c r="AB3641" i="2"/>
  <c r="AC3641" i="2" s="1"/>
  <c r="AB3740" i="2"/>
  <c r="AC3740" i="2" s="1"/>
  <c r="AB3716" i="2"/>
  <c r="AC3716" i="2" s="1"/>
  <c r="AB3692" i="2"/>
  <c r="AC3692" i="2" s="1"/>
  <c r="AI3692" i="2" s="1"/>
  <c r="AB3668" i="2"/>
  <c r="AC3668" i="2" s="1"/>
  <c r="AI3668" i="2" s="1"/>
  <c r="AB3644" i="2"/>
  <c r="AC3644" i="2" s="1"/>
  <c r="AB3620" i="2"/>
  <c r="AC3620" i="2" s="1"/>
  <c r="AI3620" i="2" s="1"/>
  <c r="AB3596" i="2"/>
  <c r="AC3596" i="2" s="1"/>
  <c r="AI3596" i="2" s="1"/>
  <c r="AB3572" i="2"/>
  <c r="AC3572" i="2" s="1"/>
  <c r="AB3548" i="2"/>
  <c r="AC3548" i="2" s="1"/>
  <c r="AB3524" i="2"/>
  <c r="AC3524" i="2" s="1"/>
  <c r="AB3500" i="2"/>
  <c r="AC3500" i="2" s="1"/>
  <c r="AB3476" i="2"/>
  <c r="AC3476" i="2" s="1"/>
  <c r="AB3452" i="2"/>
  <c r="AC3452" i="2" s="1"/>
  <c r="AB3428" i="2"/>
  <c r="AC3428" i="2" s="1"/>
  <c r="AB3404" i="2"/>
  <c r="AC3404" i="2" s="1"/>
  <c r="AB3380" i="2"/>
  <c r="AC3380" i="2" s="1"/>
  <c r="AB3356" i="2"/>
  <c r="AC3356" i="2" s="1"/>
  <c r="AB3332" i="2"/>
  <c r="AC3332" i="2" s="1"/>
  <c r="AB3308" i="2"/>
  <c r="AC3308" i="2" s="1"/>
  <c r="AB3284" i="2"/>
  <c r="AC3284" i="2" s="1"/>
  <c r="AB3260" i="2"/>
  <c r="AC3260" i="2" s="1"/>
  <c r="AB3236" i="2"/>
  <c r="AC3236" i="2" s="1"/>
  <c r="AB3212" i="2"/>
  <c r="AC3212" i="2" s="1"/>
  <c r="AB3188" i="2"/>
  <c r="AC3188" i="2" s="1"/>
  <c r="AB3164" i="2"/>
  <c r="AC3164" i="2" s="1"/>
  <c r="AB3140" i="2"/>
  <c r="AC3140" i="2" s="1"/>
  <c r="AB3116" i="2"/>
  <c r="AC3116" i="2" s="1"/>
  <c r="AI3116" i="2" s="1"/>
  <c r="AB3092" i="2"/>
  <c r="AC3092" i="2" s="1"/>
  <c r="AI3092" i="2" s="1"/>
  <c r="AB3068" i="2"/>
  <c r="AC3068" i="2" s="1"/>
  <c r="AB3044" i="2"/>
  <c r="AC3044" i="2" s="1"/>
  <c r="AI3044" i="2" s="1"/>
  <c r="AB3020" i="2"/>
  <c r="AC3020" i="2" s="1"/>
  <c r="AI3020" i="2" s="1"/>
  <c r="AB2996" i="2"/>
  <c r="AC2996" i="2" s="1"/>
  <c r="AB2972" i="2"/>
  <c r="AC2972" i="2" s="1"/>
  <c r="AB2948" i="2"/>
  <c r="AC2948" i="2" s="1"/>
  <c r="AB2924" i="2"/>
  <c r="AC2924" i="2" s="1"/>
  <c r="AB2900" i="2"/>
  <c r="AC2900" i="2" s="1"/>
  <c r="AB2876" i="2"/>
  <c r="AC2876" i="2" s="1"/>
  <c r="AB2852" i="2"/>
  <c r="AC2852" i="2" s="1"/>
  <c r="AB2828" i="2"/>
  <c r="AC2828" i="2" s="1"/>
  <c r="AB2804" i="2"/>
  <c r="AC2804" i="2" s="1"/>
  <c r="AB2780" i="2"/>
  <c r="AC2780" i="2" s="1"/>
  <c r="AB2756" i="2"/>
  <c r="AC2756" i="2" s="1"/>
  <c r="AB2732" i="2"/>
  <c r="AC2732" i="2" s="1"/>
  <c r="AB2708" i="2"/>
  <c r="AC2708" i="2" s="1"/>
  <c r="AB2684" i="2"/>
  <c r="AC2684" i="2" s="1"/>
  <c r="AB2660" i="2"/>
  <c r="AC2660" i="2" s="1"/>
  <c r="AB2636" i="2"/>
  <c r="AC2636" i="2" s="1"/>
  <c r="AB2612" i="2"/>
  <c r="AC2612" i="2" s="1"/>
  <c r="AB2588" i="2"/>
  <c r="AC2588" i="2" s="1"/>
  <c r="AB2564" i="2"/>
  <c r="AC2564" i="2" s="1"/>
  <c r="AB2540" i="2"/>
  <c r="AC2540" i="2" s="1"/>
  <c r="AI2540" i="2" s="1"/>
  <c r="AB2516" i="2"/>
  <c r="AC2516" i="2" s="1"/>
  <c r="AI2516" i="2" s="1"/>
  <c r="AB2492" i="2"/>
  <c r="AC2492" i="2" s="1"/>
  <c r="AB2468" i="2"/>
  <c r="AC2468" i="2" s="1"/>
  <c r="AI2468" i="2" s="1"/>
  <c r="AB2444" i="2"/>
  <c r="AC2444" i="2" s="1"/>
  <c r="AI2444" i="2" s="1"/>
  <c r="AB2420" i="2"/>
  <c r="AC2420" i="2" s="1"/>
  <c r="AB2396" i="2"/>
  <c r="AC2396" i="2" s="1"/>
  <c r="AB2372" i="2"/>
  <c r="AC2372" i="2" s="1"/>
  <c r="AB2348" i="2"/>
  <c r="AC2348" i="2" s="1"/>
  <c r="AB2324" i="2"/>
  <c r="AC2324" i="2" s="1"/>
  <c r="AB2300" i="2"/>
  <c r="AC2300" i="2" s="1"/>
  <c r="AB2276" i="2"/>
  <c r="AC2276" i="2" s="1"/>
  <c r="AB2252" i="2"/>
  <c r="AC2252" i="2" s="1"/>
  <c r="AB2228" i="2"/>
  <c r="AC2228" i="2" s="1"/>
  <c r="AB2204" i="2"/>
  <c r="AC2204" i="2" s="1"/>
  <c r="AB2180" i="2"/>
  <c r="AC2180" i="2" s="1"/>
  <c r="AB2156" i="2"/>
  <c r="AC2156" i="2" s="1"/>
  <c r="AB2132" i="2"/>
  <c r="AC2132" i="2" s="1"/>
  <c r="AB2108" i="2"/>
  <c r="AC2108" i="2" s="1"/>
  <c r="AB2084" i="2"/>
  <c r="AC2084" i="2" s="1"/>
  <c r="AB4099" i="2"/>
  <c r="AC4099" i="2" s="1"/>
  <c r="AB4075" i="2"/>
  <c r="AC4075" i="2" s="1"/>
  <c r="AB4051" i="2"/>
  <c r="AC4051" i="2" s="1"/>
  <c r="AB4027" i="2"/>
  <c r="AC4027" i="2" s="1"/>
  <c r="AI4027" i="2" s="1"/>
  <c r="AB4003" i="2"/>
  <c r="AC4003" i="2" s="1"/>
  <c r="AB3979" i="2"/>
  <c r="AC3979" i="2" s="1"/>
  <c r="AI3979" i="2" s="1"/>
  <c r="AB3955" i="2"/>
  <c r="AC3955" i="2" s="1"/>
  <c r="AB3931" i="2"/>
  <c r="AC3931" i="2" s="1"/>
  <c r="AI3931" i="2" s="1"/>
  <c r="AB3907" i="2"/>
  <c r="AC3907" i="2" s="1"/>
  <c r="AB3883" i="2"/>
  <c r="AC3883" i="2" s="1"/>
  <c r="AB3859" i="2"/>
  <c r="AC3859" i="2" s="1"/>
  <c r="AB3835" i="2"/>
  <c r="AC3835" i="2" s="1"/>
  <c r="AB3811" i="2"/>
  <c r="AC3811" i="2" s="1"/>
  <c r="AB3787" i="2"/>
  <c r="AC3787" i="2" s="1"/>
  <c r="AB3739" i="2"/>
  <c r="AC3739" i="2" s="1"/>
  <c r="AB3715" i="2"/>
  <c r="AC3715" i="2" s="1"/>
  <c r="AB3691" i="2"/>
  <c r="AC3691" i="2" s="1"/>
  <c r="AB3667" i="2"/>
  <c r="AC3667" i="2" s="1"/>
  <c r="AB3643" i="2"/>
  <c r="AC3643" i="2" s="1"/>
  <c r="AB3619" i="2"/>
  <c r="AC3619" i="2" s="1"/>
  <c r="AB3595" i="2"/>
  <c r="AC3595" i="2" s="1"/>
  <c r="AB3571" i="2"/>
  <c r="AC3571" i="2" s="1"/>
  <c r="AB3547" i="2"/>
  <c r="AC3547" i="2" s="1"/>
  <c r="AB3523" i="2"/>
  <c r="AC3523" i="2" s="1"/>
  <c r="AB3499" i="2"/>
  <c r="AC3499" i="2" s="1"/>
  <c r="AB3475" i="2"/>
  <c r="AC3475" i="2" s="1"/>
  <c r="AB3451" i="2"/>
  <c r="AC3451" i="2" s="1"/>
  <c r="AB3427" i="2"/>
  <c r="AC3427" i="2" s="1"/>
  <c r="AI3427" i="2" s="1"/>
  <c r="AB3403" i="2"/>
  <c r="AC3403" i="2" s="1"/>
  <c r="AB3379" i="2"/>
  <c r="AC3379" i="2" s="1"/>
  <c r="AI3379" i="2" s="1"/>
  <c r="AB3355" i="2"/>
  <c r="AC3355" i="2" s="1"/>
  <c r="AB3331" i="2"/>
  <c r="AC3331" i="2" s="1"/>
  <c r="AI3331" i="2" s="1"/>
  <c r="AB3307" i="2"/>
  <c r="AC3307" i="2" s="1"/>
  <c r="AB3283" i="2"/>
  <c r="AC3283" i="2" s="1"/>
  <c r="AB3259" i="2"/>
  <c r="AC3259" i="2" s="1"/>
  <c r="AB3235" i="2"/>
  <c r="AC3235" i="2" s="1"/>
  <c r="AB3211" i="2"/>
  <c r="AC3211" i="2" s="1"/>
  <c r="AB3187" i="2"/>
  <c r="AC3187" i="2" s="1"/>
  <c r="AB3139" i="2"/>
  <c r="AC3139" i="2" s="1"/>
  <c r="AB3115" i="2"/>
  <c r="AC3115" i="2" s="1"/>
  <c r="AB3067" i="2"/>
  <c r="AC3067" i="2" s="1"/>
  <c r="AB3043" i="2"/>
  <c r="AC3043" i="2" s="1"/>
  <c r="AB3019" i="2"/>
  <c r="AC3019" i="2" s="1"/>
  <c r="AB2995" i="2"/>
  <c r="AC2995" i="2" s="1"/>
  <c r="AB2971" i="2"/>
  <c r="AC2971" i="2" s="1"/>
  <c r="AB2947" i="2"/>
  <c r="AC2947" i="2" s="1"/>
  <c r="AB2923" i="2"/>
  <c r="AC2923" i="2" s="1"/>
  <c r="AB2899" i="2"/>
  <c r="AC2899" i="2" s="1"/>
  <c r="AB2875" i="2"/>
  <c r="AC2875" i="2" s="1"/>
  <c r="AB2851" i="2"/>
  <c r="AC2851" i="2" s="1"/>
  <c r="AB2827" i="2"/>
  <c r="AC2827" i="2" s="1"/>
  <c r="AI2827" i="2" s="1"/>
  <c r="AB2803" i="2"/>
  <c r="AC2803" i="2" s="1"/>
  <c r="AB2779" i="2"/>
  <c r="AC2779" i="2" s="1"/>
  <c r="AB2755" i="2"/>
  <c r="AC2755" i="2" s="1"/>
  <c r="AI2755" i="2" s="1"/>
  <c r="AB2731" i="2"/>
  <c r="AC2731" i="2" s="1"/>
  <c r="AB2707" i="2"/>
  <c r="AC2707" i="2" s="1"/>
  <c r="AB2683" i="2"/>
  <c r="AC2683" i="2" s="1"/>
  <c r="AB2659" i="2"/>
  <c r="AC2659" i="2" s="1"/>
  <c r="AB2635" i="2"/>
  <c r="AC2635" i="2" s="1"/>
  <c r="AB2587" i="2"/>
  <c r="AC2587" i="2" s="1"/>
  <c r="AB2563" i="2"/>
  <c r="AC2563" i="2" s="1"/>
  <c r="AB2539" i="2"/>
  <c r="AC2539" i="2" s="1"/>
  <c r="AB2515" i="2"/>
  <c r="AC2515" i="2" s="1"/>
  <c r="AB2491" i="2"/>
  <c r="AC2491" i="2" s="1"/>
  <c r="AB2467" i="2"/>
  <c r="AC2467" i="2" s="1"/>
  <c r="AB2443" i="2"/>
  <c r="AC2443" i="2" s="1"/>
  <c r="AB2419" i="2"/>
  <c r="AC2419" i="2" s="1"/>
  <c r="AB2395" i="2"/>
  <c r="AC2395" i="2" s="1"/>
  <c r="AB2371" i="2"/>
  <c r="AC2371" i="2" s="1"/>
  <c r="AB2347" i="2"/>
  <c r="AC2347" i="2" s="1"/>
  <c r="AB2323" i="2"/>
  <c r="AC2323" i="2" s="1"/>
  <c r="AB2299" i="2"/>
  <c r="AC2299" i="2" s="1"/>
  <c r="AB2275" i="2"/>
  <c r="AC2275" i="2" s="1"/>
  <c r="AB2251" i="2"/>
  <c r="AC2251" i="2" s="1"/>
  <c r="AI2251" i="2" s="1"/>
  <c r="AB2227" i="2"/>
  <c r="AC2227" i="2" s="1"/>
  <c r="AB2203" i="2"/>
  <c r="AC2203" i="2" s="1"/>
  <c r="AB2179" i="2"/>
  <c r="AC2179" i="2" s="1"/>
  <c r="AI2179" i="2" s="1"/>
  <c r="AB2155" i="2"/>
  <c r="AC2155" i="2" s="1"/>
  <c r="AI2155" i="2" s="1"/>
  <c r="AB2131" i="2"/>
  <c r="AC2131" i="2" s="1"/>
  <c r="AB2107" i="2"/>
  <c r="AC2107" i="2" s="1"/>
  <c r="AB2083" i="2"/>
  <c r="AC2083" i="2" s="1"/>
  <c r="AB4098" i="2"/>
  <c r="AC4098" i="2" s="1"/>
  <c r="AB4074" i="2"/>
  <c r="AC4074" i="2" s="1"/>
  <c r="AB4050" i="2"/>
  <c r="AC4050" i="2" s="1"/>
  <c r="AB4026" i="2"/>
  <c r="AC4026" i="2" s="1"/>
  <c r="AB4002" i="2"/>
  <c r="AC4002" i="2" s="1"/>
  <c r="AB3978" i="2"/>
  <c r="AC3978" i="2" s="1"/>
  <c r="AB3954" i="2"/>
  <c r="AC3954" i="2" s="1"/>
  <c r="AB3930" i="2"/>
  <c r="AC3930" i="2" s="1"/>
  <c r="AB3906" i="2"/>
  <c r="AC3906" i="2" s="1"/>
  <c r="AB3882" i="2"/>
  <c r="AC3882" i="2" s="1"/>
  <c r="AB3858" i="2"/>
  <c r="AC3858" i="2" s="1"/>
  <c r="AB3834" i="2"/>
  <c r="AC3834" i="2" s="1"/>
  <c r="AB3810" i="2"/>
  <c r="AC3810" i="2" s="1"/>
  <c r="AB3786" i="2"/>
  <c r="AC3786" i="2" s="1"/>
  <c r="AB3762" i="2"/>
  <c r="AC3762" i="2" s="1"/>
  <c r="AB3738" i="2"/>
  <c r="AC3738" i="2" s="1"/>
  <c r="AB3714" i="2"/>
  <c r="AC3714" i="2" s="1"/>
  <c r="AB3690" i="2"/>
  <c r="AC3690" i="2" s="1"/>
  <c r="AB3666" i="2"/>
  <c r="AC3666" i="2" s="1"/>
  <c r="AB3642" i="2"/>
  <c r="AC3642" i="2" s="1"/>
  <c r="AB3618" i="2"/>
  <c r="AC3618" i="2" s="1"/>
  <c r="AB3594" i="2"/>
  <c r="AC3594" i="2" s="1"/>
  <c r="AB3570" i="2"/>
  <c r="AC3570" i="2" s="1"/>
  <c r="AB3546" i="2"/>
  <c r="AC3546" i="2" s="1"/>
  <c r="AB3522" i="2"/>
  <c r="AC3522" i="2" s="1"/>
  <c r="AB3498" i="2"/>
  <c r="AC3498" i="2" s="1"/>
  <c r="AB3474" i="2"/>
  <c r="AC3474" i="2" s="1"/>
  <c r="AB3450" i="2"/>
  <c r="AC3450" i="2" s="1"/>
  <c r="AI3450" i="2" s="1"/>
  <c r="AB3426" i="2"/>
  <c r="AC3426" i="2" s="1"/>
  <c r="AB3402" i="2"/>
  <c r="AC3402" i="2" s="1"/>
  <c r="AB3378" i="2"/>
  <c r="AC3378" i="2" s="1"/>
  <c r="AI3378" i="2" s="1"/>
  <c r="AB3354" i="2"/>
  <c r="AC3354" i="2" s="1"/>
  <c r="AI3354" i="2" s="1"/>
  <c r="AB3330" i="2"/>
  <c r="AC3330" i="2" s="1"/>
  <c r="AB3306" i="2"/>
  <c r="AC3306" i="2" s="1"/>
  <c r="AB3282" i="2"/>
  <c r="AC3282" i="2" s="1"/>
  <c r="AB3258" i="2"/>
  <c r="AC3258" i="2" s="1"/>
  <c r="AB3234" i="2"/>
  <c r="AC3234" i="2" s="1"/>
  <c r="AB3162" i="2"/>
  <c r="AC3162" i="2" s="1"/>
  <c r="AB3138" i="2"/>
  <c r="AC3138" i="2" s="1"/>
  <c r="AB3114" i="2"/>
  <c r="AC3114" i="2" s="1"/>
  <c r="AB3090" i="2"/>
  <c r="AC3090" i="2" s="1"/>
  <c r="AB3042" i="2"/>
  <c r="AC3042" i="2" s="1"/>
  <c r="AB3018" i="2"/>
  <c r="AC3018" i="2" s="1"/>
  <c r="AB2994" i="2"/>
  <c r="AC2994" i="2" s="1"/>
  <c r="AB2970" i="2"/>
  <c r="AC2970" i="2" s="1"/>
  <c r="AB2946" i="2"/>
  <c r="AC2946" i="2" s="1"/>
  <c r="AB2922" i="2"/>
  <c r="AC2922" i="2" s="1"/>
  <c r="AB2898" i="2"/>
  <c r="AC2898" i="2" s="1"/>
  <c r="AB2874" i="2"/>
  <c r="AC2874" i="2" s="1"/>
  <c r="AB2850" i="2"/>
  <c r="AC2850" i="2" s="1"/>
  <c r="AB2826" i="2"/>
  <c r="AC2826" i="2" s="1"/>
  <c r="AB2802" i="2"/>
  <c r="AC2802" i="2" s="1"/>
  <c r="AB2778" i="2"/>
  <c r="AC2778" i="2" s="1"/>
  <c r="AB2754" i="2"/>
  <c r="AC2754" i="2" s="1"/>
  <c r="AB2730" i="2"/>
  <c r="AC2730" i="2" s="1"/>
  <c r="AB2706" i="2"/>
  <c r="AC2706" i="2" s="1"/>
  <c r="AI2706" i="2" s="1"/>
  <c r="AB2682" i="2"/>
  <c r="AC2682" i="2" s="1"/>
  <c r="AI2682" i="2" s="1"/>
  <c r="AB2658" i="2"/>
  <c r="AC2658" i="2" s="1"/>
  <c r="AB2634" i="2"/>
  <c r="AC2634" i="2" s="1"/>
  <c r="AB2610" i="2"/>
  <c r="AC2610" i="2" s="1"/>
  <c r="AB2586" i="2"/>
  <c r="AC2586" i="2" s="1"/>
  <c r="AB2562" i="2"/>
  <c r="AC2562" i="2" s="1"/>
  <c r="AB2538" i="2"/>
  <c r="AC2538" i="2" s="1"/>
  <c r="AB2514" i="2"/>
  <c r="AC2514" i="2" s="1"/>
  <c r="AB2490" i="2"/>
  <c r="AC2490" i="2" s="1"/>
  <c r="AB2466" i="2"/>
  <c r="AC2466" i="2" s="1"/>
  <c r="AB2442" i="2"/>
  <c r="AC2442" i="2" s="1"/>
  <c r="AB2418" i="2"/>
  <c r="AC2418" i="2" s="1"/>
  <c r="AB2394" i="2"/>
  <c r="AC2394" i="2" s="1"/>
  <c r="AB2370" i="2"/>
  <c r="AC2370" i="2" s="1"/>
  <c r="AB2346" i="2"/>
  <c r="AC2346" i="2" s="1"/>
  <c r="AB2322" i="2"/>
  <c r="AC2322" i="2" s="1"/>
  <c r="AB2298" i="2"/>
  <c r="AC2298" i="2" s="1"/>
  <c r="AB2274" i="2"/>
  <c r="AC2274" i="2" s="1"/>
  <c r="AB2250" i="2"/>
  <c r="AC2250" i="2" s="1"/>
  <c r="AB2226" i="2"/>
  <c r="AC2226" i="2" s="1"/>
  <c r="AB2202" i="2"/>
  <c r="AC2202" i="2" s="1"/>
  <c r="AI2202" i="2" s="1"/>
  <c r="AB2178" i="2"/>
  <c r="AC2178" i="2" s="1"/>
  <c r="AB2154" i="2"/>
  <c r="AC2154" i="2" s="1"/>
  <c r="AB2130" i="2"/>
  <c r="AC2130" i="2" s="1"/>
  <c r="AI2130" i="2" s="1"/>
  <c r="AB2106" i="2"/>
  <c r="AC2106" i="2" s="1"/>
  <c r="AI2106" i="2" s="1"/>
  <c r="AB2082" i="2"/>
  <c r="AC2082" i="2" s="1"/>
  <c r="AB3617" i="2"/>
  <c r="AC3617" i="2" s="1"/>
  <c r="AB3593" i="2"/>
  <c r="AC3593" i="2" s="1"/>
  <c r="AB3569" i="2"/>
  <c r="AC3569" i="2" s="1"/>
  <c r="AB3545" i="2"/>
  <c r="AC3545" i="2" s="1"/>
  <c r="AB3521" i="2"/>
  <c r="AC3521" i="2" s="1"/>
  <c r="AB3497" i="2"/>
  <c r="AC3497" i="2" s="1"/>
  <c r="AB3473" i="2"/>
  <c r="AC3473" i="2" s="1"/>
  <c r="AB3449" i="2"/>
  <c r="AC3449" i="2" s="1"/>
  <c r="AB3425" i="2"/>
  <c r="AC3425" i="2" s="1"/>
  <c r="AB3401" i="2"/>
  <c r="AC3401" i="2" s="1"/>
  <c r="AB3377" i="2"/>
  <c r="AC3377" i="2" s="1"/>
  <c r="AB3353" i="2"/>
  <c r="AC3353" i="2" s="1"/>
  <c r="AB3329" i="2"/>
  <c r="AC3329" i="2" s="1"/>
  <c r="AI3329" i="2" s="1"/>
  <c r="AB3305" i="2"/>
  <c r="AC3305" i="2" s="1"/>
  <c r="AB3281" i="2"/>
  <c r="AC3281" i="2" s="1"/>
  <c r="AB3257" i="2"/>
  <c r="AC3257" i="2" s="1"/>
  <c r="AI3257" i="2" s="1"/>
  <c r="AB3233" i="2"/>
  <c r="AC3233" i="2" s="1"/>
  <c r="AI3233" i="2" s="1"/>
  <c r="AB3209" i="2"/>
  <c r="AC3209" i="2" s="1"/>
  <c r="AB3185" i="2"/>
  <c r="AC3185" i="2" s="1"/>
  <c r="AB3161" i="2"/>
  <c r="AC3161" i="2" s="1"/>
  <c r="AB3137" i="2"/>
  <c r="AC3137" i="2" s="1"/>
  <c r="AB3113" i="2"/>
  <c r="AC3113" i="2" s="1"/>
  <c r="AB3089" i="2"/>
  <c r="AC3089" i="2" s="1"/>
  <c r="AB3065" i="2"/>
  <c r="AC3065" i="2" s="1"/>
  <c r="AB3041" i="2"/>
  <c r="AC3041" i="2" s="1"/>
  <c r="AB3017" i="2"/>
  <c r="AC3017" i="2" s="1"/>
  <c r="AB2993" i="2"/>
  <c r="AC2993" i="2" s="1"/>
  <c r="AB2969" i="2"/>
  <c r="AC2969" i="2" s="1"/>
  <c r="AB2945" i="2"/>
  <c r="AC2945" i="2" s="1"/>
  <c r="AB2921" i="2"/>
  <c r="AC2921" i="2" s="1"/>
  <c r="AB2897" i="2"/>
  <c r="AC2897" i="2" s="1"/>
  <c r="AB2873" i="2"/>
  <c r="AC2873" i="2" s="1"/>
  <c r="AB2849" i="2"/>
  <c r="AC2849" i="2" s="1"/>
  <c r="AB2825" i="2"/>
  <c r="AC2825" i="2" s="1"/>
  <c r="AB2801" i="2"/>
  <c r="AC2801" i="2" s="1"/>
  <c r="AB2777" i="2"/>
  <c r="AC2777" i="2" s="1"/>
  <c r="AB2753" i="2"/>
  <c r="AC2753" i="2" s="1"/>
  <c r="AB2729" i="2"/>
  <c r="AC2729" i="2" s="1"/>
  <c r="AB2705" i="2"/>
  <c r="AC2705" i="2" s="1"/>
  <c r="AB2681" i="2"/>
  <c r="AC2681" i="2" s="1"/>
  <c r="AB2657" i="2"/>
  <c r="AC2657" i="2" s="1"/>
  <c r="AB2633" i="2"/>
  <c r="AC2633" i="2" s="1"/>
  <c r="AB2609" i="2"/>
  <c r="AC2609" i="2" s="1"/>
  <c r="AB2585" i="2"/>
  <c r="AC2585" i="2" s="1"/>
  <c r="AB2561" i="2"/>
  <c r="AC2561" i="2" s="1"/>
  <c r="AB2537" i="2"/>
  <c r="AC2537" i="2" s="1"/>
  <c r="AB2513" i="2"/>
  <c r="AC2513" i="2" s="1"/>
  <c r="AB2489" i="2"/>
  <c r="AC2489" i="2" s="1"/>
  <c r="AB2465" i="2"/>
  <c r="AC2465" i="2" s="1"/>
  <c r="AB2441" i="2"/>
  <c r="AC2441" i="2" s="1"/>
  <c r="AB2417" i="2"/>
  <c r="AC2417" i="2" s="1"/>
  <c r="AB2393" i="2"/>
  <c r="AC2393" i="2" s="1"/>
  <c r="AB2369" i="2"/>
  <c r="AC2369" i="2" s="1"/>
  <c r="AB2345" i="2"/>
  <c r="AC2345" i="2" s="1"/>
  <c r="AI2345" i="2" s="1"/>
  <c r="AB2321" i="2"/>
  <c r="AC2321" i="2" s="1"/>
  <c r="AB2297" i="2"/>
  <c r="AC2297" i="2" s="1"/>
  <c r="AB2273" i="2"/>
  <c r="AC2273" i="2" s="1"/>
  <c r="AI2273" i="2" s="1"/>
  <c r="AB2249" i="2"/>
  <c r="AC2249" i="2" s="1"/>
  <c r="AI2249" i="2" s="1"/>
  <c r="AB2225" i="2"/>
  <c r="AC2225" i="2" s="1"/>
  <c r="AB2201" i="2"/>
  <c r="AC2201" i="2" s="1"/>
  <c r="AB2177" i="2"/>
  <c r="AC2177" i="2" s="1"/>
  <c r="AB2153" i="2"/>
  <c r="AC2153" i="2" s="1"/>
  <c r="AB2129" i="2"/>
  <c r="AC2129" i="2" s="1"/>
  <c r="AB2105" i="2"/>
  <c r="AC2105" i="2" s="1"/>
  <c r="AB2081" i="2"/>
  <c r="AC2081" i="2" s="1"/>
  <c r="AB3472" i="2"/>
  <c r="AC3472" i="2" s="1"/>
  <c r="AB3448" i="2"/>
  <c r="AC3448" i="2" s="1"/>
  <c r="AI3448" i="2" s="1"/>
  <c r="AB3424" i="2"/>
  <c r="AC3424" i="2" s="1"/>
  <c r="AI3424" i="2" s="1"/>
  <c r="AB3400" i="2"/>
  <c r="AC3400" i="2" s="1"/>
  <c r="AB3376" i="2"/>
  <c r="AC3376" i="2" s="1"/>
  <c r="AB3352" i="2"/>
  <c r="AC3352" i="2" s="1"/>
  <c r="AB3328" i="2"/>
  <c r="AC3328" i="2" s="1"/>
  <c r="AB3304" i="2"/>
  <c r="AC3304" i="2" s="1"/>
  <c r="AB3280" i="2"/>
  <c r="AC3280" i="2" s="1"/>
  <c r="AB3256" i="2"/>
  <c r="AC3256" i="2" s="1"/>
  <c r="AB3232" i="2"/>
  <c r="AC3232" i="2" s="1"/>
  <c r="AB3208" i="2"/>
  <c r="AC3208" i="2" s="1"/>
  <c r="AB3184" i="2"/>
  <c r="AC3184" i="2" s="1"/>
  <c r="AB3160" i="2"/>
  <c r="AC3160" i="2" s="1"/>
  <c r="AB3136" i="2"/>
  <c r="AC3136" i="2" s="1"/>
  <c r="AB3088" i="2"/>
  <c r="AC3088" i="2" s="1"/>
  <c r="AB3064" i="2"/>
  <c r="AC3064" i="2" s="1"/>
  <c r="AB3040" i="2"/>
  <c r="AC3040" i="2" s="1"/>
  <c r="AB3016" i="2"/>
  <c r="AC3016" i="2" s="1"/>
  <c r="AB2992" i="2"/>
  <c r="AC2992" i="2" s="1"/>
  <c r="AB2968" i="2"/>
  <c r="AC2968" i="2" s="1"/>
  <c r="AB2944" i="2"/>
  <c r="AC2944" i="2" s="1"/>
  <c r="AB2920" i="2"/>
  <c r="AC2920" i="2" s="1"/>
  <c r="AI2920" i="2" s="1"/>
  <c r="AB2896" i="2"/>
  <c r="AC2896" i="2" s="1"/>
  <c r="AB2872" i="2"/>
  <c r="AC2872" i="2" s="1"/>
  <c r="AB2848" i="2"/>
  <c r="AC2848" i="2" s="1"/>
  <c r="AI2848" i="2" s="1"/>
  <c r="AB2824" i="2"/>
  <c r="AC2824" i="2" s="1"/>
  <c r="AI2824" i="2" s="1"/>
  <c r="AB2800" i="2"/>
  <c r="AC2800" i="2" s="1"/>
  <c r="AB2776" i="2"/>
  <c r="AC2776" i="2" s="1"/>
  <c r="AB2752" i="2"/>
  <c r="AC2752" i="2" s="1"/>
  <c r="AB2728" i="2"/>
  <c r="AC2728" i="2" s="1"/>
  <c r="AB2704" i="2"/>
  <c r="AC2704" i="2" s="1"/>
  <c r="AB2680" i="2"/>
  <c r="AC2680" i="2" s="1"/>
  <c r="AB2656" i="2"/>
  <c r="AC2656" i="2" s="1"/>
  <c r="AB2632" i="2"/>
  <c r="AC2632" i="2" s="1"/>
  <c r="AB2608" i="2"/>
  <c r="AC2608" i="2" s="1"/>
  <c r="AB2584" i="2"/>
  <c r="AC2584" i="2" s="1"/>
  <c r="AB2560" i="2"/>
  <c r="AC2560" i="2" s="1"/>
  <c r="AB2536" i="2"/>
  <c r="AC2536" i="2" s="1"/>
  <c r="AB2512" i="2"/>
  <c r="AC2512" i="2" s="1"/>
  <c r="AB2488" i="2"/>
  <c r="AC2488" i="2" s="1"/>
  <c r="AI2488" i="2" s="1"/>
  <c r="AB2464" i="2"/>
  <c r="AC2464" i="2" s="1"/>
  <c r="AI2464" i="2" s="1"/>
  <c r="AB2440" i="2"/>
  <c r="AC2440" i="2" s="1"/>
  <c r="AB2416" i="2"/>
  <c r="AC2416" i="2" s="1"/>
  <c r="AI2416" i="2" s="1"/>
  <c r="AB2392" i="2"/>
  <c r="AC2392" i="2" s="1"/>
  <c r="AI2392" i="2" s="1"/>
  <c r="AB2368" i="2"/>
  <c r="AC2368" i="2" s="1"/>
  <c r="AB2344" i="2"/>
  <c r="AC2344" i="2" s="1"/>
  <c r="AB2320" i="2"/>
  <c r="AC2320" i="2" s="1"/>
  <c r="AB2296" i="2"/>
  <c r="AC2296" i="2" s="1"/>
  <c r="AB2272" i="2"/>
  <c r="AC2272" i="2" s="1"/>
  <c r="AB2248" i="2"/>
  <c r="AC2248" i="2" s="1"/>
  <c r="AB2224" i="2"/>
  <c r="AC2224" i="2" s="1"/>
  <c r="AB2200" i="2"/>
  <c r="AC2200" i="2" s="1"/>
  <c r="AB2176" i="2"/>
  <c r="AC2176" i="2" s="1"/>
  <c r="AB2152" i="2"/>
  <c r="AC2152" i="2" s="1"/>
  <c r="AB2128" i="2"/>
  <c r="AC2128" i="2" s="1"/>
  <c r="AB2104" i="2"/>
  <c r="AC2104" i="2" s="1"/>
  <c r="AB2080" i="2"/>
  <c r="AC2080" i="2" s="1"/>
  <c r="G4125" i="2"/>
  <c r="J4125" i="2"/>
  <c r="G4101" i="2"/>
  <c r="J4101" i="2"/>
  <c r="G4077" i="2"/>
  <c r="J4077" i="2"/>
  <c r="G4053" i="2"/>
  <c r="J4053" i="2"/>
  <c r="G4029" i="2"/>
  <c r="J4029" i="2"/>
  <c r="G4005" i="2"/>
  <c r="J4005" i="2"/>
  <c r="G3981" i="2"/>
  <c r="J3981" i="2"/>
  <c r="G3957" i="2"/>
  <c r="J3957" i="2"/>
  <c r="G3933" i="2"/>
  <c r="J3933" i="2"/>
  <c r="G3909" i="2"/>
  <c r="J3909" i="2"/>
  <c r="G3885" i="2"/>
  <c r="J3885" i="2"/>
  <c r="G3861" i="2"/>
  <c r="J3861" i="2"/>
  <c r="G3837" i="2"/>
  <c r="J3837" i="2"/>
  <c r="G3813" i="2"/>
  <c r="J3813" i="2"/>
  <c r="G3789" i="2"/>
  <c r="J3789" i="2"/>
  <c r="G3765" i="2"/>
  <c r="J3765" i="2"/>
  <c r="G3741" i="2"/>
  <c r="J3741" i="2"/>
  <c r="G3717" i="2"/>
  <c r="J3717" i="2"/>
  <c r="G3693" i="2"/>
  <c r="J3693" i="2"/>
  <c r="G3669" i="2"/>
  <c r="J3669" i="2"/>
  <c r="G3645" i="2"/>
  <c r="J3645" i="2"/>
  <c r="G3621" i="2"/>
  <c r="J3621" i="2"/>
  <c r="G3597" i="2"/>
  <c r="J3597" i="2"/>
  <c r="G3573" i="2"/>
  <c r="J3573" i="2"/>
  <c r="G3549" i="2"/>
  <c r="J3549" i="2"/>
  <c r="G3525" i="2"/>
  <c r="J3525" i="2"/>
  <c r="G3501" i="2"/>
  <c r="J3501" i="2"/>
  <c r="G3477" i="2"/>
  <c r="J3477" i="2"/>
  <c r="G3453" i="2"/>
  <c r="J3453" i="2"/>
  <c r="G3429" i="2"/>
  <c r="J3429" i="2"/>
  <c r="G3405" i="2"/>
  <c r="J3405" i="2"/>
  <c r="G3381" i="2"/>
  <c r="J3381" i="2"/>
  <c r="G3357" i="2"/>
  <c r="J3357" i="2"/>
  <c r="G3333" i="2"/>
  <c r="J3333" i="2"/>
  <c r="G3309" i="2"/>
  <c r="J3309" i="2"/>
  <c r="G3285" i="2"/>
  <c r="J3285" i="2"/>
  <c r="G3261" i="2"/>
  <c r="J3261" i="2"/>
  <c r="G3237" i="2"/>
  <c r="J3237" i="2"/>
  <c r="G3213" i="2"/>
  <c r="J3213" i="2"/>
  <c r="G3189" i="2"/>
  <c r="J3189" i="2"/>
  <c r="G3165" i="2"/>
  <c r="J3165" i="2"/>
  <c r="G3141" i="2"/>
  <c r="J3141" i="2"/>
  <c r="G3117" i="2"/>
  <c r="J3117" i="2"/>
  <c r="G3093" i="2"/>
  <c r="J3093" i="2"/>
  <c r="G3069" i="2"/>
  <c r="J3069" i="2"/>
  <c r="G3045" i="2"/>
  <c r="J3045" i="2"/>
  <c r="G3021" i="2"/>
  <c r="J3021" i="2"/>
  <c r="G2997" i="2"/>
  <c r="J2997" i="2"/>
  <c r="G2973" i="2"/>
  <c r="J2973" i="2"/>
  <c r="G2949" i="2"/>
  <c r="J2949" i="2"/>
  <c r="G2925" i="2"/>
  <c r="J2925" i="2"/>
  <c r="G2901" i="2"/>
  <c r="J2901" i="2"/>
  <c r="G2877" i="2"/>
  <c r="J2877" i="2"/>
  <c r="G2853" i="2"/>
  <c r="J2853" i="2"/>
  <c r="G2829" i="2"/>
  <c r="J2829" i="2"/>
  <c r="G2805" i="2"/>
  <c r="J2805" i="2"/>
  <c r="G2781" i="2"/>
  <c r="J2781" i="2"/>
  <c r="G2757" i="2"/>
  <c r="J2757" i="2"/>
  <c r="G2733" i="2"/>
  <c r="J2733" i="2"/>
  <c r="G2709" i="2"/>
  <c r="J2709" i="2"/>
  <c r="G2685" i="2"/>
  <c r="J2685" i="2"/>
  <c r="G2661" i="2"/>
  <c r="J2661" i="2"/>
  <c r="G2637" i="2"/>
  <c r="J2637" i="2"/>
  <c r="G2613" i="2"/>
  <c r="J2613" i="2"/>
  <c r="G2589" i="2"/>
  <c r="J2589" i="2"/>
  <c r="G2565" i="2"/>
  <c r="J2565" i="2"/>
  <c r="G2541" i="2"/>
  <c r="J2541" i="2"/>
  <c r="G2517" i="2"/>
  <c r="J2517" i="2"/>
  <c r="G2493" i="2"/>
  <c r="J2493" i="2"/>
  <c r="G2469" i="2"/>
  <c r="J2469" i="2"/>
  <c r="G2445" i="2"/>
  <c r="J2445" i="2"/>
  <c r="G2421" i="2"/>
  <c r="J2421" i="2"/>
  <c r="G2397" i="2"/>
  <c r="J2397" i="2"/>
  <c r="G2373" i="2"/>
  <c r="J2373" i="2"/>
  <c r="G2349" i="2"/>
  <c r="J2349" i="2"/>
  <c r="G2325" i="2"/>
  <c r="J2325" i="2"/>
  <c r="G2301" i="2"/>
  <c r="J2301" i="2"/>
  <c r="G2277" i="2"/>
  <c r="J2277" i="2"/>
  <c r="G2253" i="2"/>
  <c r="J2253" i="2"/>
  <c r="G2229" i="2"/>
  <c r="J2229" i="2"/>
  <c r="G2205" i="2"/>
  <c r="J2205" i="2"/>
  <c r="G2181" i="2"/>
  <c r="J2181" i="2"/>
  <c r="G2157" i="2"/>
  <c r="J2157" i="2"/>
  <c r="G2133" i="2"/>
  <c r="J2133" i="2"/>
  <c r="G2109" i="2"/>
  <c r="J2109" i="2"/>
  <c r="G2085" i="2"/>
  <c r="J2085" i="2"/>
  <c r="BH4116" i="2"/>
  <c r="J4116" i="2"/>
  <c r="G4116" i="2"/>
  <c r="G4092" i="2"/>
  <c r="J4092" i="2"/>
  <c r="G4044" i="2"/>
  <c r="J4044" i="2"/>
  <c r="G4020" i="2"/>
  <c r="J4020" i="2"/>
  <c r="G3996" i="2"/>
  <c r="J3996" i="2"/>
  <c r="BH3996" i="2"/>
  <c r="G3972" i="2"/>
  <c r="J3972" i="2"/>
  <c r="G3948" i="2"/>
  <c r="J3948" i="2"/>
  <c r="BH3924" i="2"/>
  <c r="J3924" i="2"/>
  <c r="BH3876" i="2"/>
  <c r="J3876" i="2"/>
  <c r="BH3852" i="2"/>
  <c r="J3852" i="2"/>
  <c r="BH3780" i="2"/>
  <c r="J3780" i="2"/>
  <c r="G3756" i="2"/>
  <c r="J3756" i="2"/>
  <c r="G3708" i="2"/>
  <c r="J3708" i="2"/>
  <c r="BH3708" i="2"/>
  <c r="BH3684" i="2"/>
  <c r="J3684" i="2"/>
  <c r="G3636" i="2"/>
  <c r="J3636" i="2"/>
  <c r="G3612" i="2"/>
  <c r="J3612" i="2"/>
  <c r="G3588" i="2"/>
  <c r="J3588" i="2"/>
  <c r="BH3588" i="2"/>
  <c r="BH3564" i="2"/>
  <c r="J3564" i="2"/>
  <c r="G3564" i="2"/>
  <c r="G3540" i="2"/>
  <c r="J3540" i="2"/>
  <c r="BH3540" i="2"/>
  <c r="G3516" i="2"/>
  <c r="J3516" i="2"/>
  <c r="BH3468" i="2"/>
  <c r="J3468" i="2"/>
  <c r="G3444" i="2"/>
  <c r="J3444" i="2"/>
  <c r="G3420" i="2"/>
  <c r="J3420" i="2"/>
  <c r="BH3420" i="2"/>
  <c r="G3396" i="2"/>
  <c r="J3396" i="2"/>
  <c r="BH3372" i="2"/>
  <c r="J3372" i="2"/>
  <c r="G3372" i="2"/>
  <c r="G3348" i="2"/>
  <c r="J3348" i="2"/>
  <c r="BH3300" i="2"/>
  <c r="J3300" i="2"/>
  <c r="BH3276" i="2"/>
  <c r="J3276" i="2"/>
  <c r="BH3204" i="2"/>
  <c r="J3204" i="2"/>
  <c r="G3180" i="2"/>
  <c r="J3180" i="2"/>
  <c r="G3132" i="2"/>
  <c r="J3132" i="2"/>
  <c r="BH3108" i="2"/>
  <c r="J3108" i="2"/>
  <c r="G3060" i="2"/>
  <c r="J3060" i="2"/>
  <c r="G3036" i="2"/>
  <c r="J3036" i="2"/>
  <c r="G3012" i="2"/>
  <c r="J3012" i="2"/>
  <c r="BH3012" i="2"/>
  <c r="G2988" i="2"/>
  <c r="J2988" i="2"/>
  <c r="G2964" i="2"/>
  <c r="J2964" i="2"/>
  <c r="G2940" i="2"/>
  <c r="J2940" i="2"/>
  <c r="J2892" i="2"/>
  <c r="G2892" i="2"/>
  <c r="BH2868" i="2"/>
  <c r="J2868" i="2"/>
  <c r="BH2844" i="2"/>
  <c r="J2844" i="2"/>
  <c r="G2844" i="2"/>
  <c r="G2820" i="2"/>
  <c r="J2820" i="2"/>
  <c r="BH2796" i="2"/>
  <c r="J2796" i="2"/>
  <c r="G2796" i="2"/>
  <c r="G2772" i="2"/>
  <c r="J2772" i="2"/>
  <c r="BH2724" i="2"/>
  <c r="J2724" i="2"/>
  <c r="BH2700" i="2"/>
  <c r="J2700" i="2"/>
  <c r="BH2628" i="2"/>
  <c r="J2628" i="2"/>
  <c r="G2604" i="2"/>
  <c r="J2604" i="2"/>
  <c r="BH2556" i="2"/>
  <c r="J2556" i="2"/>
  <c r="G2532" i="2"/>
  <c r="J2532" i="2"/>
  <c r="G2484" i="2"/>
  <c r="J2484" i="2"/>
  <c r="G2460" i="2"/>
  <c r="J2460" i="2"/>
  <c r="BH2412" i="2"/>
  <c r="J2412" i="2"/>
  <c r="G2388" i="2"/>
  <c r="J2388" i="2"/>
  <c r="BH2340" i="2"/>
  <c r="J2340" i="2"/>
  <c r="G2316" i="2"/>
  <c r="J2316" i="2"/>
  <c r="G2292" i="2"/>
  <c r="J2292" i="2"/>
  <c r="G2268" i="2"/>
  <c r="J2268" i="2"/>
  <c r="G2244" i="2"/>
  <c r="J2244" i="2"/>
  <c r="G2220" i="2"/>
  <c r="J2220" i="2"/>
  <c r="BH2196" i="2"/>
  <c r="J2196" i="2"/>
  <c r="G2148" i="2"/>
  <c r="J2148" i="2"/>
  <c r="BH2148" i="2"/>
  <c r="G2124" i="2"/>
  <c r="J2124" i="2"/>
  <c r="BH2892" i="2"/>
  <c r="J4115" i="2"/>
  <c r="G4115" i="2"/>
  <c r="BH4115" i="2"/>
  <c r="J4091" i="2"/>
  <c r="G4091" i="2"/>
  <c r="BH4091" i="2"/>
  <c r="J4067" i="2"/>
  <c r="BH4067" i="2"/>
  <c r="G4067" i="2"/>
  <c r="J4019" i="2"/>
  <c r="BH4019" i="2"/>
  <c r="J3995" i="2"/>
  <c r="BH3995" i="2"/>
  <c r="G3995" i="2"/>
  <c r="J3971" i="2"/>
  <c r="G3971" i="2"/>
  <c r="J3947" i="2"/>
  <c r="G3947" i="2"/>
  <c r="BH3947" i="2"/>
  <c r="J3923" i="2"/>
  <c r="BH3923" i="2"/>
  <c r="G3923" i="2"/>
  <c r="J3899" i="2"/>
  <c r="G3899" i="2"/>
  <c r="J3875" i="2"/>
  <c r="BH3875" i="2"/>
  <c r="G3875" i="2"/>
  <c r="J3851" i="2"/>
  <c r="BH3851" i="2"/>
  <c r="G3851" i="2"/>
  <c r="J3827" i="2"/>
  <c r="G3827" i="2"/>
  <c r="BH3827" i="2"/>
  <c r="J3803" i="2"/>
  <c r="BH3803" i="2"/>
  <c r="G3803" i="2"/>
  <c r="J3779" i="2"/>
  <c r="G3779" i="2"/>
  <c r="J3755" i="2"/>
  <c r="G3755" i="2"/>
  <c r="J3731" i="2"/>
  <c r="BH3731" i="2"/>
  <c r="J3707" i="2"/>
  <c r="BH3707" i="2"/>
  <c r="G3707" i="2"/>
  <c r="J3683" i="2"/>
  <c r="G3683" i="2"/>
  <c r="G3659" i="2"/>
  <c r="J3659" i="2"/>
  <c r="G3635" i="2"/>
  <c r="J3635" i="2"/>
  <c r="J3611" i="2"/>
  <c r="G3611" i="2"/>
  <c r="BH3611" i="2"/>
  <c r="J3587" i="2"/>
  <c r="G3587" i="2"/>
  <c r="BH3587" i="2"/>
  <c r="J3563" i="2"/>
  <c r="BH3563" i="2"/>
  <c r="G3563" i="2"/>
  <c r="J3539" i="2"/>
  <c r="BH3539" i="2"/>
  <c r="G3539" i="2"/>
  <c r="J3515" i="2"/>
  <c r="BH3515" i="2"/>
  <c r="G3515" i="2"/>
  <c r="J3491" i="2"/>
  <c r="BH3491" i="2"/>
  <c r="J3467" i="2"/>
  <c r="G3467" i="2"/>
  <c r="BH3467" i="2"/>
  <c r="J3443" i="2"/>
  <c r="BH3443" i="2"/>
  <c r="G3443" i="2"/>
  <c r="J3419" i="2"/>
  <c r="G3419" i="2"/>
  <c r="J3395" i="2"/>
  <c r="BH3395" i="2"/>
  <c r="G3395" i="2"/>
  <c r="J3371" i="2"/>
  <c r="G3371" i="2"/>
  <c r="BH3371" i="2"/>
  <c r="J3347" i="2"/>
  <c r="BH3347" i="2"/>
  <c r="J3323" i="2"/>
  <c r="BH3323" i="2"/>
  <c r="G3323" i="2"/>
  <c r="J3299" i="2"/>
  <c r="G3299" i="2"/>
  <c r="J3275" i="2"/>
  <c r="G3275" i="2"/>
  <c r="J3251" i="2"/>
  <c r="BH3251" i="2"/>
  <c r="G3251" i="2"/>
  <c r="J3227" i="2"/>
  <c r="BH3227" i="2"/>
  <c r="J3203" i="2"/>
  <c r="G3203" i="2"/>
  <c r="J3179" i="2"/>
  <c r="BH3179" i="2"/>
  <c r="G3179" i="2"/>
  <c r="J3155" i="2"/>
  <c r="G3155" i="2"/>
  <c r="BH3155" i="2"/>
  <c r="J3131" i="2"/>
  <c r="BH3131" i="2"/>
  <c r="G3131" i="2"/>
  <c r="J3107" i="2"/>
  <c r="BH3107" i="2"/>
  <c r="G3107" i="2"/>
  <c r="G3083" i="2"/>
  <c r="J3083" i="2"/>
  <c r="G3059" i="2"/>
  <c r="J3059" i="2"/>
  <c r="J3035" i="2"/>
  <c r="G3035" i="2"/>
  <c r="J3011" i="2"/>
  <c r="BH3011" i="2"/>
  <c r="G3011" i="2"/>
  <c r="J2987" i="2"/>
  <c r="BH2987" i="2"/>
  <c r="G2987" i="2"/>
  <c r="J2963" i="2"/>
  <c r="G2963" i="2"/>
  <c r="J2939" i="2"/>
  <c r="BH2939" i="2"/>
  <c r="J2915" i="2"/>
  <c r="BH2915" i="2"/>
  <c r="G2915" i="2"/>
  <c r="J2891" i="2"/>
  <c r="BH2891" i="2"/>
  <c r="G2891" i="2"/>
  <c r="J2867" i="2"/>
  <c r="BH2867" i="2"/>
  <c r="G2867" i="2"/>
  <c r="J2843" i="2"/>
  <c r="G2843" i="2"/>
  <c r="J2819" i="2"/>
  <c r="BH2819" i="2"/>
  <c r="J2795" i="2"/>
  <c r="G2795" i="2"/>
  <c r="BH2795" i="2"/>
  <c r="J2771" i="2"/>
  <c r="G2771" i="2"/>
  <c r="BH2771" i="2"/>
  <c r="J2747" i="2"/>
  <c r="BH2747" i="2"/>
  <c r="G2747" i="2"/>
  <c r="J2723" i="2"/>
  <c r="G2723" i="2"/>
  <c r="BH2723" i="2"/>
  <c r="J2699" i="2"/>
  <c r="BH2699" i="2"/>
  <c r="J2675" i="2"/>
  <c r="BH2675" i="2"/>
  <c r="J2651" i="2"/>
  <c r="G2651" i="2"/>
  <c r="J2627" i="2"/>
  <c r="G2627" i="2"/>
  <c r="BH2627" i="2"/>
  <c r="J2603" i="2"/>
  <c r="BH2603" i="2"/>
  <c r="G2603" i="2"/>
  <c r="J2579" i="2"/>
  <c r="G2579" i="2"/>
  <c r="BH2579" i="2"/>
  <c r="J2555" i="2"/>
  <c r="BH2555" i="2"/>
  <c r="J2531" i="2"/>
  <c r="G2531" i="2"/>
  <c r="BH2507" i="2"/>
  <c r="J2507" i="2"/>
  <c r="G2507" i="2"/>
  <c r="BH2483" i="2"/>
  <c r="J2483" i="2"/>
  <c r="G2483" i="2"/>
  <c r="J2459" i="2"/>
  <c r="G2459" i="2"/>
  <c r="BH2459" i="2"/>
  <c r="J2435" i="2"/>
  <c r="G2435" i="2"/>
  <c r="BH2435" i="2"/>
  <c r="J2411" i="2"/>
  <c r="BH2411" i="2"/>
  <c r="J2387" i="2"/>
  <c r="G2387" i="2"/>
  <c r="J2363" i="2"/>
  <c r="G2363" i="2"/>
  <c r="BH2363" i="2"/>
  <c r="J2339" i="2"/>
  <c r="BH2339" i="2"/>
  <c r="G2339" i="2"/>
  <c r="J2315" i="2"/>
  <c r="BH2315" i="2"/>
  <c r="G4019" i="2"/>
  <c r="G2675" i="2"/>
  <c r="G4114" i="2"/>
  <c r="J4114" i="2"/>
  <c r="BH4090" i="2"/>
  <c r="J4090" i="2"/>
  <c r="G4090" i="2"/>
  <c r="G4018" i="2"/>
  <c r="J4018" i="2"/>
  <c r="G3994" i="2"/>
  <c r="J3994" i="2"/>
  <c r="G3946" i="2"/>
  <c r="J3946" i="2"/>
  <c r="G3922" i="2"/>
  <c r="J3922" i="2"/>
  <c r="BH3922" i="2"/>
  <c r="BH3874" i="2"/>
  <c r="J3874" i="2"/>
  <c r="BH3850" i="2"/>
  <c r="J3850" i="2"/>
  <c r="G3826" i="2"/>
  <c r="J3826" i="2"/>
  <c r="BH3826" i="2"/>
  <c r="G3802" i="2"/>
  <c r="J3802" i="2"/>
  <c r="BH3802" i="2"/>
  <c r="BH3778" i="2"/>
  <c r="J3778" i="2"/>
  <c r="G3754" i="2"/>
  <c r="J3754" i="2"/>
  <c r="G3706" i="2"/>
  <c r="J3706" i="2"/>
  <c r="G3682" i="2"/>
  <c r="J3682" i="2"/>
  <c r="G3658" i="2"/>
  <c r="J3658" i="2"/>
  <c r="G3634" i="2"/>
  <c r="J3634" i="2"/>
  <c r="BH3610" i="2"/>
  <c r="J3610" i="2"/>
  <c r="G3586" i="2"/>
  <c r="J3586" i="2"/>
  <c r="G3538" i="2"/>
  <c r="J3538" i="2"/>
  <c r="G3514" i="2"/>
  <c r="J3514" i="2"/>
  <c r="G3442" i="2"/>
  <c r="J3442" i="2"/>
  <c r="G3418" i="2"/>
  <c r="J3418" i="2"/>
  <c r="BH3418" i="2"/>
  <c r="BH3370" i="2"/>
  <c r="J3370" i="2"/>
  <c r="J3346" i="2"/>
  <c r="BH3346" i="2"/>
  <c r="BH3298" i="2"/>
  <c r="J3298" i="2"/>
  <c r="BH3274" i="2"/>
  <c r="J3274" i="2"/>
  <c r="G3250" i="2"/>
  <c r="J3250" i="2"/>
  <c r="G3226" i="2"/>
  <c r="J3226" i="2"/>
  <c r="BH3226" i="2"/>
  <c r="BH3202" i="2"/>
  <c r="J3202" i="2"/>
  <c r="G3178" i="2"/>
  <c r="J3178" i="2"/>
  <c r="BH3130" i="2"/>
  <c r="J3130" i="2"/>
  <c r="G3130" i="2"/>
  <c r="G3106" i="2"/>
  <c r="J3106" i="2"/>
  <c r="BH3082" i="2"/>
  <c r="J3082" i="2"/>
  <c r="G3058" i="2"/>
  <c r="J3058" i="2"/>
  <c r="BH3034" i="2"/>
  <c r="J3034" i="2"/>
  <c r="G3010" i="2"/>
  <c r="J3010" i="2"/>
  <c r="BH3010" i="2"/>
  <c r="G2962" i="2"/>
  <c r="J2962" i="2"/>
  <c r="G2938" i="2"/>
  <c r="J2938" i="2"/>
  <c r="BH2866" i="2"/>
  <c r="J2866" i="2"/>
  <c r="BH2842" i="2"/>
  <c r="J2842" i="2"/>
  <c r="G2842" i="2"/>
  <c r="BH2794" i="2"/>
  <c r="J2794" i="2"/>
  <c r="BH2770" i="2"/>
  <c r="J2770" i="2"/>
  <c r="G2770" i="2"/>
  <c r="BH2722" i="2"/>
  <c r="J2722" i="2"/>
  <c r="G2722" i="2"/>
  <c r="G2698" i="2"/>
  <c r="J2698" i="2"/>
  <c r="G2674" i="2"/>
  <c r="J2674" i="2"/>
  <c r="G2650" i="2"/>
  <c r="J2650" i="2"/>
  <c r="BH2626" i="2"/>
  <c r="J2626" i="2"/>
  <c r="G2602" i="2"/>
  <c r="J2602" i="2"/>
  <c r="G2554" i="2"/>
  <c r="J2554" i="2"/>
  <c r="G2530" i="2"/>
  <c r="J2530" i="2"/>
  <c r="G2506" i="2"/>
  <c r="J2506" i="2"/>
  <c r="G2482" i="2"/>
  <c r="J2482" i="2"/>
  <c r="G2458" i="2"/>
  <c r="J2458" i="2"/>
  <c r="G2434" i="2"/>
  <c r="J2434" i="2"/>
  <c r="BH2434" i="2"/>
  <c r="BH2410" i="2"/>
  <c r="J2410" i="2"/>
  <c r="BH2386" i="2"/>
  <c r="J2386" i="2"/>
  <c r="G2362" i="2"/>
  <c r="J2362" i="2"/>
  <c r="BH2338" i="2"/>
  <c r="J2338" i="2"/>
  <c r="BH2314" i="2"/>
  <c r="J2314" i="2"/>
  <c r="G2290" i="2"/>
  <c r="J2290" i="2"/>
  <c r="G2266" i="2"/>
  <c r="J2266" i="2"/>
  <c r="BH2242" i="2"/>
  <c r="J2242" i="2"/>
  <c r="G2218" i="2"/>
  <c r="J2218" i="2"/>
  <c r="BH2194" i="2"/>
  <c r="J2194" i="2"/>
  <c r="BH2170" i="2"/>
  <c r="J2170" i="2"/>
  <c r="G2146" i="2"/>
  <c r="J2146" i="2"/>
  <c r="BH2122" i="2"/>
  <c r="J2122" i="2"/>
  <c r="G2122" i="2"/>
  <c r="BH2098" i="2"/>
  <c r="J2098" i="2"/>
  <c r="G2074" i="2"/>
  <c r="J2074" i="2"/>
  <c r="AI1169" i="2"/>
  <c r="K1169" i="2" s="1"/>
  <c r="L1169" i="2" s="1"/>
  <c r="M1169" i="2" s="1"/>
  <c r="J4113" i="2"/>
  <c r="G4113" i="2"/>
  <c r="BH4089" i="2"/>
  <c r="J4089" i="2"/>
  <c r="BH4065" i="2"/>
  <c r="J4065" i="2"/>
  <c r="G4041" i="2"/>
  <c r="J4041" i="2"/>
  <c r="G4017" i="2"/>
  <c r="J4017" i="2"/>
  <c r="G3993" i="2"/>
  <c r="J3993" i="2"/>
  <c r="BH3993" i="2"/>
  <c r="G3945" i="2"/>
  <c r="J3945" i="2"/>
  <c r="BH3921" i="2"/>
  <c r="J3921" i="2"/>
  <c r="G3921" i="2"/>
  <c r="BH3849" i="2"/>
  <c r="J3849" i="2"/>
  <c r="G3825" i="2"/>
  <c r="J3825" i="2"/>
  <c r="BH3825" i="2"/>
  <c r="BH3777" i="2"/>
  <c r="J3777" i="2"/>
  <c r="G3753" i="2"/>
  <c r="J3753" i="2"/>
  <c r="G3705" i="2"/>
  <c r="J3705" i="2"/>
  <c r="BH3681" i="2"/>
  <c r="J3681" i="2"/>
  <c r="G3657" i="2"/>
  <c r="J3657" i="2"/>
  <c r="BH3657" i="2"/>
  <c r="G3633" i="2"/>
  <c r="J3633" i="2"/>
  <c r="BH3609" i="2"/>
  <c r="J3609" i="2"/>
  <c r="G3585" i="2"/>
  <c r="J3585" i="2"/>
  <c r="BH3585" i="2"/>
  <c r="G3537" i="2"/>
  <c r="J3537" i="2"/>
  <c r="G3513" i="2"/>
  <c r="J3513" i="2"/>
  <c r="BH3489" i="2"/>
  <c r="J3489" i="2"/>
  <c r="G3465" i="2"/>
  <c r="J3465" i="2"/>
  <c r="G3441" i="2"/>
  <c r="J3441" i="2"/>
  <c r="G3417" i="2"/>
  <c r="J3417" i="2"/>
  <c r="G3369" i="2"/>
  <c r="J3369" i="2"/>
  <c r="G3345" i="2"/>
  <c r="J3345" i="2"/>
  <c r="BH3273" i="2"/>
  <c r="J3273" i="2"/>
  <c r="BH3249" i="2"/>
  <c r="J3249" i="2"/>
  <c r="G3249" i="2"/>
  <c r="BH3201" i="2"/>
  <c r="J3201" i="2"/>
  <c r="G3177" i="2"/>
  <c r="J3177" i="2"/>
  <c r="BH3129" i="2"/>
  <c r="J3129" i="2"/>
  <c r="G3105" i="2"/>
  <c r="J3105" i="2"/>
  <c r="G3081" i="2"/>
  <c r="J3081" i="2"/>
  <c r="G3057" i="2"/>
  <c r="J3057" i="2"/>
  <c r="BH3057" i="2"/>
  <c r="BH3033" i="2"/>
  <c r="J3033" i="2"/>
  <c r="G3009" i="2"/>
  <c r="J3009" i="2"/>
  <c r="BH3009" i="2"/>
  <c r="G2961" i="2"/>
  <c r="J2961" i="2"/>
  <c r="BH2937" i="2"/>
  <c r="J2937" i="2"/>
  <c r="G2913" i="2"/>
  <c r="J2913" i="2"/>
  <c r="G2889" i="2"/>
  <c r="J2889" i="2"/>
  <c r="BH2865" i="2"/>
  <c r="J2865" i="2"/>
  <c r="BH2841" i="2"/>
  <c r="J2841" i="2"/>
  <c r="G2841" i="2"/>
  <c r="BH2793" i="2"/>
  <c r="J2793" i="2"/>
  <c r="G2793" i="2"/>
  <c r="BH2769" i="2"/>
  <c r="J2769" i="2"/>
  <c r="G2697" i="2"/>
  <c r="J2697" i="2"/>
  <c r="BH2673" i="2"/>
  <c r="J2673" i="2"/>
  <c r="BH2625" i="2"/>
  <c r="J2625" i="2"/>
  <c r="G2625" i="2"/>
  <c r="G2601" i="2"/>
  <c r="J2601" i="2"/>
  <c r="BH2553" i="2"/>
  <c r="J2553" i="2"/>
  <c r="G2529" i="2"/>
  <c r="J2529" i="2"/>
  <c r="BH2481" i="2"/>
  <c r="J2481" i="2"/>
  <c r="G2457" i="2"/>
  <c r="J2457" i="2"/>
  <c r="BH2409" i="2"/>
  <c r="J2409" i="2"/>
  <c r="G2385" i="2"/>
  <c r="J2385" i="2"/>
  <c r="G2361" i="2"/>
  <c r="J2361" i="2"/>
  <c r="BH2337" i="2"/>
  <c r="J2337" i="2"/>
  <c r="G2313" i="2"/>
  <c r="J2313" i="2"/>
  <c r="G2289" i="2"/>
  <c r="J2289" i="2"/>
  <c r="G2265" i="2"/>
  <c r="J2265" i="2"/>
  <c r="G2217" i="2"/>
  <c r="J2217" i="2"/>
  <c r="G2193" i="2"/>
  <c r="J2193" i="2"/>
  <c r="BH2121" i="2"/>
  <c r="J2121" i="2"/>
  <c r="G2097" i="2"/>
  <c r="J2097" i="2"/>
  <c r="BH2097" i="2"/>
  <c r="J4112" i="2"/>
  <c r="G4112" i="2"/>
  <c r="J4088" i="2"/>
  <c r="G4088" i="2"/>
  <c r="BH4088" i="2"/>
  <c r="G4064" i="2"/>
  <c r="J4064" i="2"/>
  <c r="J4040" i="2"/>
  <c r="G4040" i="2"/>
  <c r="G4016" i="2"/>
  <c r="J4016" i="2"/>
  <c r="G3992" i="2"/>
  <c r="J3992" i="2"/>
  <c r="J3944" i="2"/>
  <c r="G3944" i="2"/>
  <c r="BH3944" i="2"/>
  <c r="G3920" i="2"/>
  <c r="J3920" i="2"/>
  <c r="BH3920" i="2"/>
  <c r="G3896" i="2"/>
  <c r="J3896" i="2"/>
  <c r="G3872" i="2"/>
  <c r="J3872" i="2"/>
  <c r="BH3848" i="2"/>
  <c r="J3848" i="2"/>
  <c r="BH3824" i="2"/>
  <c r="J3824" i="2"/>
  <c r="G3824" i="2"/>
  <c r="BH3776" i="2"/>
  <c r="J3776" i="2"/>
  <c r="G3752" i="2"/>
  <c r="J3752" i="2"/>
  <c r="BH3752" i="2"/>
  <c r="G3680" i="2"/>
  <c r="J3680" i="2"/>
  <c r="BH3680" i="2"/>
  <c r="J3656" i="2"/>
  <c r="G3656" i="2"/>
  <c r="BH3656" i="2"/>
  <c r="BH3608" i="2"/>
  <c r="J3608" i="2"/>
  <c r="G3584" i="2"/>
  <c r="J3584" i="2"/>
  <c r="G3536" i="2"/>
  <c r="J3536" i="2"/>
  <c r="BH3536" i="2"/>
  <c r="J3512" i="2"/>
  <c r="BH3512" i="2"/>
  <c r="G3512" i="2"/>
  <c r="G3488" i="2"/>
  <c r="J3488" i="2"/>
  <c r="G3464" i="2"/>
  <c r="J3464" i="2"/>
  <c r="BH3464" i="2"/>
  <c r="G3440" i="2"/>
  <c r="J3440" i="2"/>
  <c r="G3416" i="2"/>
  <c r="J3416" i="2"/>
  <c r="BH3368" i="2"/>
  <c r="J3368" i="2"/>
  <c r="G3368" i="2"/>
  <c r="J3344" i="2"/>
  <c r="G3344" i="2"/>
  <c r="BH3344" i="2"/>
  <c r="BH3320" i="2"/>
  <c r="J3320" i="2"/>
  <c r="G3296" i="2"/>
  <c r="J3296" i="2"/>
  <c r="G3272" i="2"/>
  <c r="J3272" i="2"/>
  <c r="BH3272" i="2"/>
  <c r="BH3248" i="2"/>
  <c r="J3248" i="2"/>
  <c r="G3248" i="2"/>
  <c r="BH3200" i="2"/>
  <c r="J3200" i="2"/>
  <c r="G3200" i="2"/>
  <c r="J3176" i="2"/>
  <c r="BH3176" i="2"/>
  <c r="G3176" i="2"/>
  <c r="G3104" i="2"/>
  <c r="J3104" i="2"/>
  <c r="BH3104" i="2"/>
  <c r="G3080" i="2"/>
  <c r="J3080" i="2"/>
  <c r="BH3080" i="2"/>
  <c r="BH3032" i="2"/>
  <c r="J3032" i="2"/>
  <c r="G3032" i="2"/>
  <c r="G3008" i="2"/>
  <c r="J3008" i="2"/>
  <c r="G2960" i="2"/>
  <c r="J2960" i="2"/>
  <c r="BH2960" i="2"/>
  <c r="G2936" i="2"/>
  <c r="J2936" i="2"/>
  <c r="BH2936" i="2"/>
  <c r="G2912" i="2"/>
  <c r="J2912" i="2"/>
  <c r="G2888" i="2"/>
  <c r="J2888" i="2"/>
  <c r="BH2888" i="2"/>
  <c r="G2864" i="2"/>
  <c r="J2864" i="2"/>
  <c r="BH2864" i="2"/>
  <c r="G2840" i="2"/>
  <c r="J2840" i="2"/>
  <c r="BH2792" i="2"/>
  <c r="J2792" i="2"/>
  <c r="J2768" i="2"/>
  <c r="G2768" i="2"/>
  <c r="BH2744" i="2"/>
  <c r="J2744" i="2"/>
  <c r="G2720" i="2"/>
  <c r="J2720" i="2"/>
  <c r="G2696" i="2"/>
  <c r="J2696" i="2"/>
  <c r="BH2696" i="2"/>
  <c r="BH2672" i="2"/>
  <c r="J2672" i="2"/>
  <c r="G2672" i="2"/>
  <c r="BH2624" i="2"/>
  <c r="J2624" i="2"/>
  <c r="G2600" i="2"/>
  <c r="J2600" i="2"/>
  <c r="BH2552" i="2"/>
  <c r="J2552" i="2"/>
  <c r="J2528" i="2"/>
  <c r="G2528" i="2"/>
  <c r="G2504" i="2"/>
  <c r="J2504" i="2"/>
  <c r="BH2480" i="2"/>
  <c r="J2480" i="2"/>
  <c r="G2456" i="2"/>
  <c r="J2456" i="2"/>
  <c r="G2432" i="2"/>
  <c r="J2432" i="2"/>
  <c r="BH2408" i="2"/>
  <c r="J2408" i="2"/>
  <c r="BH2384" i="2"/>
  <c r="J2384" i="2"/>
  <c r="G2360" i="2"/>
  <c r="J2360" i="2"/>
  <c r="BH2360" i="2"/>
  <c r="BH2336" i="2"/>
  <c r="J2336" i="2"/>
  <c r="G2336" i="2"/>
  <c r="G2312" i="2"/>
  <c r="J2312" i="2"/>
  <c r="G2288" i="2"/>
  <c r="J2288" i="2"/>
  <c r="BH2264" i="2"/>
  <c r="J2264" i="2"/>
  <c r="BH2240" i="2"/>
  <c r="J2240" i="2"/>
  <c r="G2240" i="2"/>
  <c r="BH3419" i="2"/>
  <c r="BH3275" i="2"/>
  <c r="G3468" i="2"/>
  <c r="J4087" i="2"/>
  <c r="BH4087" i="2"/>
  <c r="G4087" i="2"/>
  <c r="BH4063" i="2"/>
  <c r="J4063" i="2"/>
  <c r="G4063" i="2"/>
  <c r="G4015" i="2"/>
  <c r="J4015" i="2"/>
  <c r="J3991" i="2"/>
  <c r="BH3991" i="2"/>
  <c r="J3943" i="2"/>
  <c r="BH3943" i="2"/>
  <c r="G3943" i="2"/>
  <c r="J3919" i="2"/>
  <c r="BH3919" i="2"/>
  <c r="G3919" i="2"/>
  <c r="G3895" i="2"/>
  <c r="J3895" i="2"/>
  <c r="J3871" i="2"/>
  <c r="BH3871" i="2"/>
  <c r="BH3847" i="2"/>
  <c r="J3847" i="2"/>
  <c r="G3823" i="2"/>
  <c r="J3823" i="2"/>
  <c r="BH3823" i="2"/>
  <c r="G3751" i="2"/>
  <c r="J3751" i="2"/>
  <c r="BH3751" i="2"/>
  <c r="BH3727" i="2"/>
  <c r="J3727" i="2"/>
  <c r="G3703" i="2"/>
  <c r="J3703" i="2"/>
  <c r="G3679" i="2"/>
  <c r="J3679" i="2"/>
  <c r="BH3679" i="2"/>
  <c r="J3655" i="2"/>
  <c r="G3655" i="2"/>
  <c r="BH3607" i="2"/>
  <c r="J3607" i="2"/>
  <c r="G3607" i="2"/>
  <c r="G3583" i="2"/>
  <c r="J3583" i="2"/>
  <c r="BH3583" i="2"/>
  <c r="J3511" i="2"/>
  <c r="G3511" i="2"/>
  <c r="G3487" i="2"/>
  <c r="J3487" i="2"/>
  <c r="BH3439" i="2"/>
  <c r="J3439" i="2"/>
  <c r="G3439" i="2"/>
  <c r="J3415" i="2"/>
  <c r="BH3415" i="2"/>
  <c r="G3415" i="2"/>
  <c r="J3367" i="2"/>
  <c r="G3367" i="2"/>
  <c r="BH3367" i="2"/>
  <c r="G3319" i="2"/>
  <c r="J3319" i="2"/>
  <c r="BH3319" i="2"/>
  <c r="J3271" i="2"/>
  <c r="G3271" i="2"/>
  <c r="G3247" i="2"/>
  <c r="J3247" i="2"/>
  <c r="BH3247" i="2"/>
  <c r="G3223" i="2"/>
  <c r="J3223" i="2"/>
  <c r="J3199" i="2"/>
  <c r="BH3199" i="2"/>
  <c r="J3175" i="2"/>
  <c r="BH3175" i="2"/>
  <c r="G3175" i="2"/>
  <c r="J3151" i="2"/>
  <c r="BH3151" i="2"/>
  <c r="G3151" i="2"/>
  <c r="G3127" i="2"/>
  <c r="J3127" i="2"/>
  <c r="BH3127" i="2"/>
  <c r="J3103" i="2"/>
  <c r="G3103" i="2"/>
  <c r="BH3103" i="2"/>
  <c r="J3079" i="2"/>
  <c r="BH3079" i="2"/>
  <c r="G3055" i="2"/>
  <c r="J3055" i="2"/>
  <c r="BH3706" i="2"/>
  <c r="BH3417" i="2"/>
  <c r="BH3271" i="2"/>
  <c r="G2628" i="2"/>
  <c r="G4110" i="2"/>
  <c r="J4110" i="2"/>
  <c r="G4086" i="2"/>
  <c r="J4086" i="2"/>
  <c r="BH4086" i="2"/>
  <c r="BH4062" i="2"/>
  <c r="J4062" i="2"/>
  <c r="G4014" i="2"/>
  <c r="J4014" i="2"/>
  <c r="J3990" i="2"/>
  <c r="BH3990" i="2"/>
  <c r="BH3918" i="2"/>
  <c r="J3918" i="2"/>
  <c r="G3918" i="2"/>
  <c r="BH3894" i="2"/>
  <c r="J3894" i="2"/>
  <c r="BH3846" i="2"/>
  <c r="J3846" i="2"/>
  <c r="J3822" i="2"/>
  <c r="G3822" i="2"/>
  <c r="BH3822" i="2"/>
  <c r="BH3774" i="2"/>
  <c r="J3774" i="2"/>
  <c r="G3750" i="2"/>
  <c r="J3750" i="2"/>
  <c r="G3726" i="2"/>
  <c r="J3726" i="2"/>
  <c r="J3702" i="2"/>
  <c r="G3702" i="2"/>
  <c r="BH3702" i="2"/>
  <c r="G3678" i="2"/>
  <c r="J3678" i="2"/>
  <c r="BH3678" i="2"/>
  <c r="G3654" i="2"/>
  <c r="J3654" i="2"/>
  <c r="BH3606" i="2"/>
  <c r="J3606" i="2"/>
  <c r="G3606" i="2"/>
  <c r="G3582" i="2"/>
  <c r="J3582" i="2"/>
  <c r="BH3582" i="2"/>
  <c r="BH3558" i="2"/>
  <c r="J3558" i="2"/>
  <c r="G3534" i="2"/>
  <c r="J3534" i="2"/>
  <c r="G3510" i="2"/>
  <c r="J3510" i="2"/>
  <c r="G3486" i="2"/>
  <c r="J3486" i="2"/>
  <c r="BH3438" i="2"/>
  <c r="J3438" i="2"/>
  <c r="G3414" i="2"/>
  <c r="J3414" i="2"/>
  <c r="BH3414" i="2"/>
  <c r="G3342" i="2"/>
  <c r="J3342" i="2"/>
  <c r="BH3318" i="2"/>
  <c r="J3318" i="2"/>
  <c r="G3270" i="2"/>
  <c r="J3270" i="2"/>
  <c r="BH3270" i="2"/>
  <c r="BH3246" i="2"/>
  <c r="J3246" i="2"/>
  <c r="BH3198" i="2"/>
  <c r="J3198" i="2"/>
  <c r="J3174" i="2"/>
  <c r="BH3174" i="2"/>
  <c r="G3174" i="2"/>
  <c r="G3150" i="2"/>
  <c r="J3150" i="2"/>
  <c r="G3126" i="2"/>
  <c r="J3126" i="2"/>
  <c r="BH3126" i="2"/>
  <c r="J3102" i="2"/>
  <c r="G3102" i="2"/>
  <c r="BH3102" i="2"/>
  <c r="G3078" i="2"/>
  <c r="J3078" i="2"/>
  <c r="G3054" i="2"/>
  <c r="J3054" i="2"/>
  <c r="J3030" i="2"/>
  <c r="G3030" i="2"/>
  <c r="BH3030" i="2"/>
  <c r="J3006" i="2"/>
  <c r="G3006" i="2"/>
  <c r="J2982" i="2"/>
  <c r="BH2982" i="2"/>
  <c r="G2982" i="2"/>
  <c r="G2958" i="2"/>
  <c r="J2958" i="2"/>
  <c r="J2934" i="2"/>
  <c r="G2934" i="2"/>
  <c r="BH2934" i="2"/>
  <c r="J2910" i="2"/>
  <c r="G2910" i="2"/>
  <c r="BH2910" i="2"/>
  <c r="G2886" i="2"/>
  <c r="J2886" i="2"/>
  <c r="J2862" i="2"/>
  <c r="G2862" i="2"/>
  <c r="J2838" i="2"/>
  <c r="G2838" i="2"/>
  <c r="G2814" i="2"/>
  <c r="J2814" i="2"/>
  <c r="G2790" i="2"/>
  <c r="J2790" i="2"/>
  <c r="J2766" i="2"/>
  <c r="BH2766" i="2"/>
  <c r="G2766" i="2"/>
  <c r="J2742" i="2"/>
  <c r="BH2742" i="2"/>
  <c r="G2718" i="2"/>
  <c r="J2718" i="2"/>
  <c r="J2694" i="2"/>
  <c r="BH2694" i="2"/>
  <c r="J2670" i="2"/>
  <c r="G2670" i="2"/>
  <c r="BH2670" i="2"/>
  <c r="G2646" i="2"/>
  <c r="J2646" i="2"/>
  <c r="G2622" i="2"/>
  <c r="J2622" i="2"/>
  <c r="G2598" i="2"/>
  <c r="J2598" i="2"/>
  <c r="G2574" i="2"/>
  <c r="J2574" i="2"/>
  <c r="BH2574" i="2"/>
  <c r="G2550" i="2"/>
  <c r="J2550" i="2"/>
  <c r="BH2550" i="2"/>
  <c r="G2526" i="2"/>
  <c r="J2526" i="2"/>
  <c r="G2502" i="2"/>
  <c r="J2502" i="2"/>
  <c r="G2478" i="2"/>
  <c r="J2478" i="2"/>
  <c r="G2454" i="2"/>
  <c r="J2454" i="2"/>
  <c r="BH2454" i="2"/>
  <c r="G2430" i="2"/>
  <c r="J2430" i="2"/>
  <c r="BH2430" i="2"/>
  <c r="G2406" i="2"/>
  <c r="J2406" i="2"/>
  <c r="BH2406" i="2"/>
  <c r="G2382" i="2"/>
  <c r="J2382" i="2"/>
  <c r="BH2382" i="2"/>
  <c r="G2358" i="2"/>
  <c r="J2358" i="2"/>
  <c r="BH2358" i="2"/>
  <c r="G2334" i="2"/>
  <c r="J2334" i="2"/>
  <c r="BH2334" i="2"/>
  <c r="G2310" i="2"/>
  <c r="J2310" i="2"/>
  <c r="G2286" i="2"/>
  <c r="J2286" i="2"/>
  <c r="BH2286" i="2"/>
  <c r="G2262" i="2"/>
  <c r="J2262" i="2"/>
  <c r="G2238" i="2"/>
  <c r="J2238" i="2"/>
  <c r="G2214" i="2"/>
  <c r="J2214" i="2"/>
  <c r="G2190" i="2"/>
  <c r="J2190" i="2"/>
  <c r="G2166" i="2"/>
  <c r="J2166" i="2"/>
  <c r="BH2166" i="2"/>
  <c r="G2142" i="2"/>
  <c r="J2142" i="2"/>
  <c r="G2118" i="2"/>
  <c r="J2118" i="2"/>
  <c r="BH2118" i="2"/>
  <c r="G2094" i="2"/>
  <c r="J2094" i="2"/>
  <c r="BH2094" i="2"/>
  <c r="G2070" i="2"/>
  <c r="J2070" i="2"/>
  <c r="BH3705" i="2"/>
  <c r="G3082" i="2"/>
  <c r="BH2964" i="2"/>
  <c r="G3991" i="2"/>
  <c r="BH2963" i="2"/>
  <c r="BH2193" i="2"/>
  <c r="G3990" i="2"/>
  <c r="G2937" i="2"/>
  <c r="BH4124" i="2"/>
  <c r="J4124" i="2"/>
  <c r="G4124" i="2"/>
  <c r="BH4100" i="2"/>
  <c r="J4100" i="2"/>
  <c r="G4100" i="2"/>
  <c r="BH4076" i="2"/>
  <c r="J4076" i="2"/>
  <c r="BH4052" i="2"/>
  <c r="J4052" i="2"/>
  <c r="G4052" i="2"/>
  <c r="BH4028" i="2"/>
  <c r="J4028" i="2"/>
  <c r="G4028" i="2"/>
  <c r="BH4004" i="2"/>
  <c r="J4004" i="2"/>
  <c r="BH3980" i="2"/>
  <c r="J3980" i="2"/>
  <c r="BH3956" i="2"/>
  <c r="J3956" i="2"/>
  <c r="G3956" i="2"/>
  <c r="BH3932" i="2"/>
  <c r="J3932" i="2"/>
  <c r="G3932" i="2"/>
  <c r="BH3908" i="2"/>
  <c r="J3908" i="2"/>
  <c r="BH3884" i="2"/>
  <c r="J3884" i="2"/>
  <c r="G3884" i="2"/>
  <c r="BH3860" i="2"/>
  <c r="J3860" i="2"/>
  <c r="G3860" i="2"/>
  <c r="BH3836" i="2"/>
  <c r="J3836" i="2"/>
  <c r="BH3812" i="2"/>
  <c r="J3812" i="2"/>
  <c r="G3812" i="2"/>
  <c r="BH3788" i="2"/>
  <c r="J3788" i="2"/>
  <c r="BH3764" i="2"/>
  <c r="J3764" i="2"/>
  <c r="G3764" i="2"/>
  <c r="BH3740" i="2"/>
  <c r="J3740" i="2"/>
  <c r="G3740" i="2"/>
  <c r="BH3716" i="2"/>
  <c r="J3716" i="2"/>
  <c r="BH3692" i="2"/>
  <c r="J3692" i="2"/>
  <c r="BH3668" i="2"/>
  <c r="J3668" i="2"/>
  <c r="G3668" i="2"/>
  <c r="BH3644" i="2"/>
  <c r="J3644" i="2"/>
  <c r="BH3620" i="2"/>
  <c r="J3620" i="2"/>
  <c r="BH3596" i="2"/>
  <c r="J3596" i="2"/>
  <c r="G3596" i="2"/>
  <c r="BH3572" i="2"/>
  <c r="J3572" i="2"/>
  <c r="BH3548" i="2"/>
  <c r="J3548" i="2"/>
  <c r="G3548" i="2"/>
  <c r="BH3524" i="2"/>
  <c r="J3524" i="2"/>
  <c r="G3524" i="2"/>
  <c r="BH3500" i="2"/>
  <c r="J3500" i="2"/>
  <c r="BH3476" i="2"/>
  <c r="J3476" i="2"/>
  <c r="BH3452" i="2"/>
  <c r="J3452" i="2"/>
  <c r="G3452" i="2"/>
  <c r="BH3428" i="2"/>
  <c r="J3428" i="2"/>
  <c r="BH3404" i="2"/>
  <c r="J3404" i="2"/>
  <c r="BH3380" i="2"/>
  <c r="J3380" i="2"/>
  <c r="G3380" i="2"/>
  <c r="BH3356" i="2"/>
  <c r="J3356" i="2"/>
  <c r="BH3332" i="2"/>
  <c r="J3332" i="2"/>
  <c r="G3332" i="2"/>
  <c r="BH3308" i="2"/>
  <c r="J3308" i="2"/>
  <c r="G3308" i="2"/>
  <c r="BH3284" i="2"/>
  <c r="J3284" i="2"/>
  <c r="BH3260" i="2"/>
  <c r="J3260" i="2"/>
  <c r="G3260" i="2"/>
  <c r="BH3236" i="2"/>
  <c r="J3236" i="2"/>
  <c r="G3236" i="2"/>
  <c r="BH3212" i="2"/>
  <c r="J3212" i="2"/>
  <c r="BH3188" i="2"/>
  <c r="J3188" i="2"/>
  <c r="G3188" i="2"/>
  <c r="BH3164" i="2"/>
  <c r="J3164" i="2"/>
  <c r="G3164" i="2"/>
  <c r="BH3140" i="2"/>
  <c r="J3140" i="2"/>
  <c r="G3140" i="2"/>
  <c r="BH3116" i="2"/>
  <c r="J3116" i="2"/>
  <c r="G3116" i="2"/>
  <c r="BH3092" i="2"/>
  <c r="J3092" i="2"/>
  <c r="G3092" i="2"/>
  <c r="BH3068" i="2"/>
  <c r="J3068" i="2"/>
  <c r="BH3044" i="2"/>
  <c r="J3044" i="2"/>
  <c r="G3044" i="2"/>
  <c r="BH3020" i="2"/>
  <c r="J3020" i="2"/>
  <c r="G3020" i="2"/>
  <c r="BH2996" i="2"/>
  <c r="J2996" i="2"/>
  <c r="BH2972" i="2"/>
  <c r="J2972" i="2"/>
  <c r="BH2948" i="2"/>
  <c r="J2948" i="2"/>
  <c r="BH2924" i="2"/>
  <c r="J2924" i="2"/>
  <c r="BH2900" i="2"/>
  <c r="J2900" i="2"/>
  <c r="G2900" i="2"/>
  <c r="BH2876" i="2"/>
  <c r="J2876" i="2"/>
  <c r="BH2852" i="2"/>
  <c r="J2852" i="2"/>
  <c r="BH2828" i="2"/>
  <c r="J2828" i="2"/>
  <c r="BH2804" i="2"/>
  <c r="J2804" i="2"/>
  <c r="BH2780" i="2"/>
  <c r="J2780" i="2"/>
  <c r="G2780" i="2"/>
  <c r="BH2756" i="2"/>
  <c r="J2756" i="2"/>
  <c r="BH2732" i="2"/>
  <c r="J2732" i="2"/>
  <c r="BH2708" i="2"/>
  <c r="J2708" i="2"/>
  <c r="G2708" i="2"/>
  <c r="BH2684" i="2"/>
  <c r="J2684" i="2"/>
  <c r="G2684" i="2"/>
  <c r="BH2660" i="2"/>
  <c r="J2660" i="2"/>
  <c r="G2660" i="2"/>
  <c r="BH2636" i="2"/>
  <c r="J2636" i="2"/>
  <c r="G2636" i="2"/>
  <c r="BH2612" i="2"/>
  <c r="J2612" i="2"/>
  <c r="G2612" i="2"/>
  <c r="BH2588" i="2"/>
  <c r="J2588" i="2"/>
  <c r="G2588" i="2"/>
  <c r="BH2564" i="2"/>
  <c r="J2564" i="2"/>
  <c r="BH2540" i="2"/>
  <c r="J2540" i="2"/>
  <c r="BH2516" i="2"/>
  <c r="J2516" i="2"/>
  <c r="G2516" i="2"/>
  <c r="BH2492" i="2"/>
  <c r="J2492" i="2"/>
  <c r="G2492" i="2"/>
  <c r="BH2468" i="2"/>
  <c r="J2468" i="2"/>
  <c r="BH2444" i="2"/>
  <c r="J2444" i="2"/>
  <c r="G2444" i="2"/>
  <c r="BH2420" i="2"/>
  <c r="J2420" i="2"/>
  <c r="G2420" i="2"/>
  <c r="BH2396" i="2"/>
  <c r="J2396" i="2"/>
  <c r="BH2372" i="2"/>
  <c r="J2372" i="2"/>
  <c r="G2372" i="2"/>
  <c r="BH2348" i="2"/>
  <c r="J2348" i="2"/>
  <c r="G2348" i="2"/>
  <c r="BH2324" i="2"/>
  <c r="J2324" i="2"/>
  <c r="BH2300" i="2"/>
  <c r="J2300" i="2"/>
  <c r="BH2276" i="2"/>
  <c r="J2276" i="2"/>
  <c r="G2276" i="2"/>
  <c r="BH2252" i="2"/>
  <c r="J2252" i="2"/>
  <c r="BH2228" i="2"/>
  <c r="J2228" i="2"/>
  <c r="G2228" i="2"/>
  <c r="BH2204" i="2"/>
  <c r="J2204" i="2"/>
  <c r="G2204" i="2"/>
  <c r="BH2180" i="2"/>
  <c r="J2180" i="2"/>
  <c r="BH2156" i="2"/>
  <c r="J2156" i="2"/>
  <c r="BH2132" i="2"/>
  <c r="J2132" i="2"/>
  <c r="G2132" i="2"/>
  <c r="BH2108" i="2"/>
  <c r="J2108" i="2"/>
  <c r="BH2084" i="2"/>
  <c r="J2084" i="2"/>
  <c r="G2084" i="2"/>
  <c r="BH2250" i="2"/>
  <c r="G3404" i="2"/>
  <c r="BH4123" i="2"/>
  <c r="J4123" i="2"/>
  <c r="BH4099" i="2"/>
  <c r="J4099" i="2"/>
  <c r="G4099" i="2"/>
  <c r="BH4075" i="2"/>
  <c r="J4075" i="2"/>
  <c r="G4075" i="2"/>
  <c r="BH4051" i="2"/>
  <c r="J4051" i="2"/>
  <c r="G4051" i="2"/>
  <c r="BH4027" i="2"/>
  <c r="J4027" i="2"/>
  <c r="G4027" i="2"/>
  <c r="BH4003" i="2"/>
  <c r="J4003" i="2"/>
  <c r="G4003" i="2"/>
  <c r="BH3979" i="2"/>
  <c r="J3979" i="2"/>
  <c r="G3979" i="2"/>
  <c r="BH3955" i="2"/>
  <c r="J3955" i="2"/>
  <c r="G3955" i="2"/>
  <c r="BH3931" i="2"/>
  <c r="J3931" i="2"/>
  <c r="BH3907" i="2"/>
  <c r="J3907" i="2"/>
  <c r="BH3883" i="2"/>
  <c r="J3883" i="2"/>
  <c r="G3883" i="2"/>
  <c r="BH3859" i="2"/>
  <c r="J3859" i="2"/>
  <c r="BH3835" i="2"/>
  <c r="J3835" i="2"/>
  <c r="G3835" i="2"/>
  <c r="BH3811" i="2"/>
  <c r="J3811" i="2"/>
  <c r="G3811" i="2"/>
  <c r="BH3787" i="2"/>
  <c r="J3787" i="2"/>
  <c r="BH3763" i="2"/>
  <c r="J3763" i="2"/>
  <c r="BH3739" i="2"/>
  <c r="J3739" i="2"/>
  <c r="G3739" i="2"/>
  <c r="BH3715" i="2"/>
  <c r="J3715" i="2"/>
  <c r="BH3691" i="2"/>
  <c r="J3691" i="2"/>
  <c r="G3691" i="2"/>
  <c r="BH3667" i="2"/>
  <c r="J3667" i="2"/>
  <c r="G3667" i="2"/>
  <c r="BH3643" i="2"/>
  <c r="J3643" i="2"/>
  <c r="BH3619" i="2"/>
  <c r="J3619" i="2"/>
  <c r="G3619" i="2"/>
  <c r="BH3595" i="2"/>
  <c r="J3595" i="2"/>
  <c r="G3595" i="2"/>
  <c r="BH3571" i="2"/>
  <c r="J3571" i="2"/>
  <c r="BH3547" i="2"/>
  <c r="J3547" i="2"/>
  <c r="BH3523" i="2"/>
  <c r="J3523" i="2"/>
  <c r="G3523" i="2"/>
  <c r="BH3499" i="2"/>
  <c r="J3499" i="2"/>
  <c r="BH3475" i="2"/>
  <c r="J3475" i="2"/>
  <c r="G3475" i="2"/>
  <c r="BH3451" i="2"/>
  <c r="J3451" i="2"/>
  <c r="G3451" i="2"/>
  <c r="BH3427" i="2"/>
  <c r="J3427" i="2"/>
  <c r="BH3403" i="2"/>
  <c r="J3403" i="2"/>
  <c r="G3403" i="2"/>
  <c r="BH3379" i="2"/>
  <c r="J3379" i="2"/>
  <c r="G3379" i="2"/>
  <c r="BH3355" i="2"/>
  <c r="J3355" i="2"/>
  <c r="BH3331" i="2"/>
  <c r="J3331" i="2"/>
  <c r="G3331" i="2"/>
  <c r="BH3307" i="2"/>
  <c r="J3307" i="2"/>
  <c r="G3307" i="2"/>
  <c r="BH3283" i="2"/>
  <c r="J3283" i="2"/>
  <c r="G3283" i="2"/>
  <c r="BH3259" i="2"/>
  <c r="J3259" i="2"/>
  <c r="G3259" i="2"/>
  <c r="BH3235" i="2"/>
  <c r="J3235" i="2"/>
  <c r="G3235" i="2"/>
  <c r="BH3211" i="2"/>
  <c r="J3211" i="2"/>
  <c r="BH3187" i="2"/>
  <c r="J3187" i="2"/>
  <c r="G3187" i="2"/>
  <c r="BH3163" i="2"/>
  <c r="J3163" i="2"/>
  <c r="G3163" i="2"/>
  <c r="BH3139" i="2"/>
  <c r="J3139" i="2"/>
  <c r="BH3115" i="2"/>
  <c r="J3115" i="2"/>
  <c r="G3115" i="2"/>
  <c r="BH3091" i="2"/>
  <c r="J3091" i="2"/>
  <c r="BH3067" i="2"/>
  <c r="J3067" i="2"/>
  <c r="BH3043" i="2"/>
  <c r="J3043" i="2"/>
  <c r="G3043" i="2"/>
  <c r="BH3019" i="2"/>
  <c r="J3019" i="2"/>
  <c r="BH2995" i="2"/>
  <c r="J2995" i="2"/>
  <c r="G2995" i="2"/>
  <c r="BH2971" i="2"/>
  <c r="J2971" i="2"/>
  <c r="G2971" i="2"/>
  <c r="BH2947" i="2"/>
  <c r="J2947" i="2"/>
  <c r="BH2923" i="2"/>
  <c r="J2923" i="2"/>
  <c r="BH2899" i="2"/>
  <c r="J2899" i="2"/>
  <c r="G2899" i="2"/>
  <c r="BH2875" i="2"/>
  <c r="J2875" i="2"/>
  <c r="G2875" i="2"/>
  <c r="BH2851" i="2"/>
  <c r="J2851" i="2"/>
  <c r="G2851" i="2"/>
  <c r="BH2827" i="2"/>
  <c r="J2827" i="2"/>
  <c r="BH2803" i="2"/>
  <c r="J2803" i="2"/>
  <c r="G2803" i="2"/>
  <c r="BH2779" i="2"/>
  <c r="J2779" i="2"/>
  <c r="G2779" i="2"/>
  <c r="BH2755" i="2"/>
  <c r="J2755" i="2"/>
  <c r="G2755" i="2"/>
  <c r="BH2731" i="2"/>
  <c r="J2731" i="2"/>
  <c r="G2731" i="2"/>
  <c r="BH2707" i="2"/>
  <c r="J2707" i="2"/>
  <c r="G2707" i="2"/>
  <c r="BH2683" i="2"/>
  <c r="J2683" i="2"/>
  <c r="BH2659" i="2"/>
  <c r="J2659" i="2"/>
  <c r="G2659" i="2"/>
  <c r="BH2635" i="2"/>
  <c r="J2635" i="2"/>
  <c r="BH2611" i="2"/>
  <c r="J2611" i="2"/>
  <c r="BH2587" i="2"/>
  <c r="J2587" i="2"/>
  <c r="G2587" i="2"/>
  <c r="BH2563" i="2"/>
  <c r="J2563" i="2"/>
  <c r="BH2539" i="2"/>
  <c r="J2539" i="2"/>
  <c r="BH2515" i="2"/>
  <c r="J2515" i="2"/>
  <c r="G2515" i="2"/>
  <c r="BH2491" i="2"/>
  <c r="J2491" i="2"/>
  <c r="BH2467" i="2"/>
  <c r="J2467" i="2"/>
  <c r="BH2443" i="2"/>
  <c r="J2443" i="2"/>
  <c r="G2443" i="2"/>
  <c r="BH2419" i="2"/>
  <c r="J2419" i="2"/>
  <c r="G2419" i="2"/>
  <c r="BH2395" i="2"/>
  <c r="J2395" i="2"/>
  <c r="G2395" i="2"/>
  <c r="BH2371" i="2"/>
  <c r="J2371" i="2"/>
  <c r="G2371" i="2"/>
  <c r="BH2347" i="2"/>
  <c r="J2347" i="2"/>
  <c r="G2347" i="2"/>
  <c r="BH2323" i="2"/>
  <c r="J2323" i="2"/>
  <c r="BH2299" i="2"/>
  <c r="J2299" i="2"/>
  <c r="G2299" i="2"/>
  <c r="BH2275" i="2"/>
  <c r="J2275" i="2"/>
  <c r="G2275" i="2"/>
  <c r="BH2251" i="2"/>
  <c r="J2251" i="2"/>
  <c r="BH2227" i="2"/>
  <c r="J2227" i="2"/>
  <c r="G2227" i="2"/>
  <c r="BH2203" i="2"/>
  <c r="J2203" i="2"/>
  <c r="G2203" i="2"/>
  <c r="BH2179" i="2"/>
  <c r="J2179" i="2"/>
  <c r="BH2155" i="2"/>
  <c r="J2155" i="2"/>
  <c r="BH2131" i="2"/>
  <c r="J2131" i="2"/>
  <c r="G2131" i="2"/>
  <c r="BH2107" i="2"/>
  <c r="J2107" i="2"/>
  <c r="BH2083" i="2"/>
  <c r="J2083" i="2"/>
  <c r="G3547" i="2"/>
  <c r="G3402" i="2"/>
  <c r="J4122" i="2"/>
  <c r="BH4122" i="2"/>
  <c r="J4098" i="2"/>
  <c r="G4098" i="2"/>
  <c r="J4074" i="2"/>
  <c r="BH4074" i="2"/>
  <c r="J4050" i="2"/>
  <c r="BH4050" i="2"/>
  <c r="J4026" i="2"/>
  <c r="G4026" i="2"/>
  <c r="J4002" i="2"/>
  <c r="BH4002" i="2"/>
  <c r="J3978" i="2"/>
  <c r="BH3978" i="2"/>
  <c r="J3954" i="2"/>
  <c r="G3954" i="2"/>
  <c r="J3906" i="2"/>
  <c r="G3906" i="2"/>
  <c r="J3882" i="2"/>
  <c r="G3882" i="2"/>
  <c r="J3858" i="2"/>
  <c r="BH3858" i="2"/>
  <c r="G3858" i="2"/>
  <c r="J3834" i="2"/>
  <c r="G3834" i="2"/>
  <c r="J3810" i="2"/>
  <c r="G3810" i="2"/>
  <c r="BH3810" i="2"/>
  <c r="J3786" i="2"/>
  <c r="BH3786" i="2"/>
  <c r="J3762" i="2"/>
  <c r="G3762" i="2"/>
  <c r="J3738" i="2"/>
  <c r="BH3738" i="2"/>
  <c r="G3738" i="2"/>
  <c r="J3714" i="2"/>
  <c r="BH3714" i="2"/>
  <c r="G3714" i="2"/>
  <c r="J3690" i="2"/>
  <c r="G3690" i="2"/>
  <c r="J3666" i="2"/>
  <c r="G3666" i="2"/>
  <c r="BH3666" i="2"/>
  <c r="J3594" i="2"/>
  <c r="G3594" i="2"/>
  <c r="BH3594" i="2"/>
  <c r="J3546" i="2"/>
  <c r="BH3546" i="2"/>
  <c r="J3522" i="2"/>
  <c r="G3522" i="2"/>
  <c r="BH3522" i="2"/>
  <c r="J3498" i="2"/>
  <c r="BH3498" i="2"/>
  <c r="J3450" i="2"/>
  <c r="G3450" i="2"/>
  <c r="BH3450" i="2"/>
  <c r="J3378" i="2"/>
  <c r="G3378" i="2"/>
  <c r="BH3378" i="2"/>
  <c r="J3354" i="2"/>
  <c r="BH3354" i="2"/>
  <c r="J3330" i="2"/>
  <c r="BH3330" i="2"/>
  <c r="J3306" i="2"/>
  <c r="G3306" i="2"/>
  <c r="J3282" i="2"/>
  <c r="BH3282" i="2"/>
  <c r="J3258" i="2"/>
  <c r="BH3258" i="2"/>
  <c r="J3234" i="2"/>
  <c r="G3234" i="2"/>
  <c r="J3210" i="2"/>
  <c r="G3210" i="2"/>
  <c r="J3186" i="2"/>
  <c r="G3186" i="2"/>
  <c r="BH3186" i="2"/>
  <c r="J3138" i="2"/>
  <c r="BH3138" i="2"/>
  <c r="J3114" i="2"/>
  <c r="BH3114" i="2"/>
  <c r="J3090" i="2"/>
  <c r="BH3090" i="2"/>
  <c r="J3066" i="2"/>
  <c r="G3066" i="2"/>
  <c r="J3042" i="2"/>
  <c r="BH3042" i="2"/>
  <c r="J2994" i="2"/>
  <c r="BH2994" i="2"/>
  <c r="J2970" i="2"/>
  <c r="G2970" i="2"/>
  <c r="J2922" i="2"/>
  <c r="G2922" i="2"/>
  <c r="J2898" i="2"/>
  <c r="G2898" i="2"/>
  <c r="J2874" i="2"/>
  <c r="G2874" i="2"/>
  <c r="BH2874" i="2"/>
  <c r="J2850" i="2"/>
  <c r="G2850" i="2"/>
  <c r="J2826" i="2"/>
  <c r="BH2826" i="2"/>
  <c r="J2802" i="2"/>
  <c r="G2802" i="2"/>
  <c r="BH2802" i="2"/>
  <c r="J2778" i="2"/>
  <c r="G2778" i="2"/>
  <c r="J2754" i="2"/>
  <c r="G2754" i="2"/>
  <c r="BH2754" i="2"/>
  <c r="J2730" i="2"/>
  <c r="G2730" i="2"/>
  <c r="J2706" i="2"/>
  <c r="G2706" i="2"/>
  <c r="BH2706" i="2"/>
  <c r="J2682" i="2"/>
  <c r="BH2682" i="2"/>
  <c r="J2658" i="2"/>
  <c r="G2658" i="2"/>
  <c r="J2634" i="2"/>
  <c r="G2634" i="2"/>
  <c r="J2610" i="2"/>
  <c r="BH2610" i="2"/>
  <c r="J2586" i="2"/>
  <c r="G2586" i="2"/>
  <c r="BH2586" i="2"/>
  <c r="J2562" i="2"/>
  <c r="BH2562" i="2"/>
  <c r="J2538" i="2"/>
  <c r="BH2538" i="2"/>
  <c r="G2538" i="2"/>
  <c r="J2514" i="2"/>
  <c r="G2514" i="2"/>
  <c r="J2490" i="2"/>
  <c r="BH2490" i="2"/>
  <c r="J2466" i="2"/>
  <c r="BH2466" i="2"/>
  <c r="G2466" i="2"/>
  <c r="J2442" i="2"/>
  <c r="G2442" i="2"/>
  <c r="J2418" i="2"/>
  <c r="G2418" i="2"/>
  <c r="BH2418" i="2"/>
  <c r="J2370" i="2"/>
  <c r="BH2370" i="2"/>
  <c r="J2346" i="2"/>
  <c r="G2346" i="2"/>
  <c r="BH2346" i="2"/>
  <c r="J2322" i="2"/>
  <c r="G2322" i="2"/>
  <c r="J2298" i="2"/>
  <c r="G2298" i="2"/>
  <c r="J2274" i="2"/>
  <c r="BH2274" i="2"/>
  <c r="G2274" i="2"/>
  <c r="J2226" i="2"/>
  <c r="BH2226" i="2"/>
  <c r="J2202" i="2"/>
  <c r="BH2202" i="2"/>
  <c r="G2202" i="2"/>
  <c r="J2154" i="2"/>
  <c r="BH2154" i="2"/>
  <c r="G2154" i="2"/>
  <c r="J2130" i="2"/>
  <c r="G2130" i="2"/>
  <c r="BH2130" i="2"/>
  <c r="J2106" i="2"/>
  <c r="BH2106" i="2"/>
  <c r="BH3954" i="2"/>
  <c r="BH3618" i="2"/>
  <c r="BH3234" i="2"/>
  <c r="G3931" i="2"/>
  <c r="G3692" i="2"/>
  <c r="G3546" i="2"/>
  <c r="J4121" i="2"/>
  <c r="BH4121" i="2"/>
  <c r="J4097" i="2"/>
  <c r="G4097" i="2"/>
  <c r="BH4097" i="2"/>
  <c r="J4073" i="2"/>
  <c r="BH4073" i="2"/>
  <c r="J4049" i="2"/>
  <c r="BH4049" i="2"/>
  <c r="J4025" i="2"/>
  <c r="G4025" i="2"/>
  <c r="BH4025" i="2"/>
  <c r="J4001" i="2"/>
  <c r="BH4001" i="2"/>
  <c r="J3953" i="2"/>
  <c r="G3953" i="2"/>
  <c r="BH3953" i="2"/>
  <c r="J3929" i="2"/>
  <c r="BH3929" i="2"/>
  <c r="J3905" i="2"/>
  <c r="G3905" i="2"/>
  <c r="J3881" i="2"/>
  <c r="G3881" i="2"/>
  <c r="J3857" i="2"/>
  <c r="BH3857" i="2"/>
  <c r="J3809" i="2"/>
  <c r="G3809" i="2"/>
  <c r="BH3809" i="2"/>
  <c r="J3785" i="2"/>
  <c r="BH3785" i="2"/>
  <c r="G3785" i="2"/>
  <c r="J3761" i="2"/>
  <c r="G3761" i="2"/>
  <c r="J3713" i="2"/>
  <c r="BH3713" i="2"/>
  <c r="J3689" i="2"/>
  <c r="BH3689" i="2"/>
  <c r="J3665" i="2"/>
  <c r="G3665" i="2"/>
  <c r="BH3665" i="2"/>
  <c r="J3641" i="2"/>
  <c r="G3641" i="2"/>
  <c r="J3593" i="2"/>
  <c r="G3593" i="2"/>
  <c r="BH3593" i="2"/>
  <c r="J3545" i="2"/>
  <c r="G3545" i="2"/>
  <c r="J3521" i="2"/>
  <c r="G3521" i="2"/>
  <c r="BH3521" i="2"/>
  <c r="J3449" i="2"/>
  <c r="BH3449" i="2"/>
  <c r="G3449" i="2"/>
  <c r="J3401" i="2"/>
  <c r="BH3401" i="2"/>
  <c r="J3377" i="2"/>
  <c r="G3377" i="2"/>
  <c r="J3353" i="2"/>
  <c r="G3353" i="2"/>
  <c r="J3329" i="2"/>
  <c r="BH3329" i="2"/>
  <c r="G3329" i="2"/>
  <c r="J3305" i="2"/>
  <c r="BH3305" i="2"/>
  <c r="J3257" i="2"/>
  <c r="G3257" i="2"/>
  <c r="BH3257" i="2"/>
  <c r="J3209" i="2"/>
  <c r="G3209" i="2"/>
  <c r="J3185" i="2"/>
  <c r="BH3185" i="2"/>
  <c r="J3137" i="2"/>
  <c r="BH3137" i="2"/>
  <c r="J3113" i="2"/>
  <c r="BH3113" i="2"/>
  <c r="G3113" i="2"/>
  <c r="J3065" i="2"/>
  <c r="BH3065" i="2"/>
  <c r="J3041" i="2"/>
  <c r="BH3041" i="2"/>
  <c r="G3041" i="2"/>
  <c r="J2993" i="2"/>
  <c r="BH2993" i="2"/>
  <c r="G2993" i="2"/>
  <c r="J2969" i="2"/>
  <c r="G2969" i="2"/>
  <c r="J2945" i="2"/>
  <c r="BH2945" i="2"/>
  <c r="J2921" i="2"/>
  <c r="G2921" i="2"/>
  <c r="J2897" i="2"/>
  <c r="G2897" i="2"/>
  <c r="J2873" i="2"/>
  <c r="BH2873" i="2"/>
  <c r="J2825" i="2"/>
  <c r="G2825" i="2"/>
  <c r="BH2825" i="2"/>
  <c r="J2801" i="2"/>
  <c r="BH2801" i="2"/>
  <c r="J2777" i="2"/>
  <c r="G2777" i="2"/>
  <c r="BH2777" i="2"/>
  <c r="J2753" i="2"/>
  <c r="BH2753" i="2"/>
  <c r="J2705" i="2"/>
  <c r="BH2705" i="2"/>
  <c r="J2681" i="2"/>
  <c r="BH2681" i="2"/>
  <c r="J2657" i="2"/>
  <c r="G2657" i="2"/>
  <c r="J2609" i="2"/>
  <c r="BH2609" i="2"/>
  <c r="G2609" i="2"/>
  <c r="J2585" i="2"/>
  <c r="BH2585" i="2"/>
  <c r="G2585" i="2"/>
  <c r="J2561" i="2"/>
  <c r="G2561" i="2"/>
  <c r="J2537" i="2"/>
  <c r="BH2537" i="2"/>
  <c r="J2513" i="2"/>
  <c r="G2513" i="2"/>
  <c r="BH2513" i="2"/>
  <c r="J2489" i="2"/>
  <c r="G2489" i="2"/>
  <c r="BH2489" i="2"/>
  <c r="J2465" i="2"/>
  <c r="BH2465" i="2"/>
  <c r="J2441" i="2"/>
  <c r="G2441" i="2"/>
  <c r="J2417" i="2"/>
  <c r="BH2417" i="2"/>
  <c r="J2369" i="2"/>
  <c r="G2369" i="2"/>
  <c r="BH2369" i="2"/>
  <c r="J2345" i="2"/>
  <c r="G2345" i="2"/>
  <c r="BH2345" i="2"/>
  <c r="J2321" i="2"/>
  <c r="G2321" i="2"/>
  <c r="J2297" i="2"/>
  <c r="BH2297" i="2"/>
  <c r="J2273" i="2"/>
  <c r="BH2273" i="2"/>
  <c r="G2273" i="2"/>
  <c r="J2249" i="2"/>
  <c r="BH2249" i="2"/>
  <c r="G2249" i="2"/>
  <c r="J2225" i="2"/>
  <c r="G2225" i="2"/>
  <c r="BH2225" i="2"/>
  <c r="J2201" i="2"/>
  <c r="BH2201" i="2"/>
  <c r="G2201" i="2"/>
  <c r="J2177" i="2"/>
  <c r="BH2177" i="2"/>
  <c r="J2153" i="2"/>
  <c r="G2153" i="2"/>
  <c r="BH2153" i="2"/>
  <c r="J2129" i="2"/>
  <c r="G2129" i="2"/>
  <c r="BH2129" i="2"/>
  <c r="J2081" i="2"/>
  <c r="G2081" i="2"/>
  <c r="BH3617" i="2"/>
  <c r="BH3233" i="2"/>
  <c r="BH3018" i="2"/>
  <c r="G4076" i="2"/>
  <c r="G3930" i="2"/>
  <c r="G3689" i="2"/>
  <c r="G2635" i="2"/>
  <c r="J4120" i="2"/>
  <c r="BH4120" i="2"/>
  <c r="G4120" i="2"/>
  <c r="J4096" i="2"/>
  <c r="G4096" i="2"/>
  <c r="J4072" i="2"/>
  <c r="BH4072" i="2"/>
  <c r="G4072" i="2"/>
  <c r="J4048" i="2"/>
  <c r="BH4048" i="2"/>
  <c r="G4048" i="2"/>
  <c r="J4024" i="2"/>
  <c r="G4024" i="2"/>
  <c r="J3976" i="2"/>
  <c r="G3976" i="2"/>
  <c r="J3952" i="2"/>
  <c r="G3952" i="2"/>
  <c r="J3928" i="2"/>
  <c r="BH3928" i="2"/>
  <c r="J3880" i="2"/>
  <c r="BH3880" i="2"/>
  <c r="J3856" i="2"/>
  <c r="BH3856" i="2"/>
  <c r="J3832" i="2"/>
  <c r="G3832" i="2"/>
  <c r="J3784" i="2"/>
  <c r="BH3784" i="2"/>
  <c r="J3760" i="2"/>
  <c r="G3760" i="2"/>
  <c r="BH3760" i="2"/>
  <c r="J3736" i="2"/>
  <c r="G3736" i="2"/>
  <c r="BH3736" i="2"/>
  <c r="J3712" i="2"/>
  <c r="BH3712" i="2"/>
  <c r="J3688" i="2"/>
  <c r="G3688" i="2"/>
  <c r="J3664" i="2"/>
  <c r="G3664" i="2"/>
  <c r="BH3664" i="2"/>
  <c r="J3640" i="2"/>
  <c r="BH3640" i="2"/>
  <c r="J3616" i="2"/>
  <c r="BH3616" i="2"/>
  <c r="G3616" i="2"/>
  <c r="J3592" i="2"/>
  <c r="G3592" i="2"/>
  <c r="BH3592" i="2"/>
  <c r="BH3544" i="2"/>
  <c r="J3544" i="2"/>
  <c r="G3544" i="2"/>
  <c r="J3520" i="2"/>
  <c r="G3520" i="2"/>
  <c r="BH3520" i="2"/>
  <c r="J3496" i="2"/>
  <c r="G3496" i="2"/>
  <c r="J3472" i="2"/>
  <c r="G3472" i="2"/>
  <c r="BH3472" i="2"/>
  <c r="J3448" i="2"/>
  <c r="BH3448" i="2"/>
  <c r="G3448" i="2"/>
  <c r="J3400" i="2"/>
  <c r="BH3400" i="2"/>
  <c r="G3400" i="2"/>
  <c r="J3376" i="2"/>
  <c r="G3376" i="2"/>
  <c r="J3352" i="2"/>
  <c r="BH3352" i="2"/>
  <c r="G3352" i="2"/>
  <c r="J3328" i="2"/>
  <c r="G3328" i="2"/>
  <c r="BH3328" i="2"/>
  <c r="J3280" i="2"/>
  <c r="G3280" i="2"/>
  <c r="J3256" i="2"/>
  <c r="BH3256" i="2"/>
  <c r="G3256" i="2"/>
  <c r="J3208" i="2"/>
  <c r="BH3208" i="2"/>
  <c r="J3184" i="2"/>
  <c r="BH3184" i="2"/>
  <c r="G3184" i="2"/>
  <c r="J3136" i="2"/>
  <c r="G3136" i="2"/>
  <c r="J3112" i="2"/>
  <c r="BH3112" i="2"/>
  <c r="G3112" i="2"/>
  <c r="J3064" i="2"/>
  <c r="BH3064" i="2"/>
  <c r="J3040" i="2"/>
  <c r="BH3040" i="2"/>
  <c r="G3040" i="2"/>
  <c r="J2992" i="2"/>
  <c r="G2992" i="2"/>
  <c r="BH2992" i="2"/>
  <c r="J2968" i="2"/>
  <c r="G2968" i="2"/>
  <c r="J2944" i="2"/>
  <c r="BH2944" i="2"/>
  <c r="J2920" i="2"/>
  <c r="G2920" i="2"/>
  <c r="J2896" i="2"/>
  <c r="G2896" i="2"/>
  <c r="BH2896" i="2"/>
  <c r="J2872" i="2"/>
  <c r="BH2872" i="2"/>
  <c r="J2848" i="2"/>
  <c r="G2848" i="2"/>
  <c r="BH2848" i="2"/>
  <c r="J2824" i="2"/>
  <c r="BH2824" i="2"/>
  <c r="J2800" i="2"/>
  <c r="BH2800" i="2"/>
  <c r="G2800" i="2"/>
  <c r="J2776" i="2"/>
  <c r="G2776" i="2"/>
  <c r="J2752" i="2"/>
  <c r="G2752" i="2"/>
  <c r="BH2752" i="2"/>
  <c r="J2728" i="2"/>
  <c r="G2728" i="2"/>
  <c r="J2680" i="2"/>
  <c r="BH2680" i="2"/>
  <c r="G2680" i="2"/>
  <c r="J2656" i="2"/>
  <c r="G2656" i="2"/>
  <c r="BH2656" i="2"/>
  <c r="J2632" i="2"/>
  <c r="BH2632" i="2"/>
  <c r="J2608" i="2"/>
  <c r="BH2608" i="2"/>
  <c r="G2608" i="2"/>
  <c r="J2584" i="2"/>
  <c r="G2584" i="2"/>
  <c r="J2560" i="2"/>
  <c r="G2560" i="2"/>
  <c r="BH2560" i="2"/>
  <c r="J2536" i="2"/>
  <c r="G2536" i="2"/>
  <c r="J2512" i="2"/>
  <c r="G2512" i="2"/>
  <c r="J2488" i="2"/>
  <c r="G2488" i="2"/>
  <c r="BH2488" i="2"/>
  <c r="J2440" i="2"/>
  <c r="G2440" i="2"/>
  <c r="J2416" i="2"/>
  <c r="BH2416" i="2"/>
  <c r="J2368" i="2"/>
  <c r="G2368" i="2"/>
  <c r="J2344" i="2"/>
  <c r="G2344" i="2"/>
  <c r="BH2344" i="2"/>
  <c r="J2320" i="2"/>
  <c r="BH2320" i="2"/>
  <c r="J2296" i="2"/>
  <c r="G2296" i="2"/>
  <c r="BH2296" i="2"/>
  <c r="J2272" i="2"/>
  <c r="BH2272" i="2"/>
  <c r="G2272" i="2"/>
  <c r="J2224" i="2"/>
  <c r="G2224" i="2"/>
  <c r="J2200" i="2"/>
  <c r="G2200" i="2"/>
  <c r="J2152" i="2"/>
  <c r="BH2152" i="2"/>
  <c r="G2152" i="2"/>
  <c r="J2128" i="2"/>
  <c r="G2128" i="2"/>
  <c r="J2104" i="2"/>
  <c r="BH2104" i="2"/>
  <c r="G2104" i="2"/>
  <c r="J2080" i="2"/>
  <c r="G2080" i="2"/>
  <c r="BH3474" i="2"/>
  <c r="BH3353" i="2"/>
  <c r="BH3232" i="2"/>
  <c r="BH3136" i="2"/>
  <c r="BH3017" i="2"/>
  <c r="BH2128" i="2"/>
  <c r="G4074" i="2"/>
  <c r="G3929" i="2"/>
  <c r="G3258" i="2"/>
  <c r="G2876" i="2"/>
  <c r="G2633" i="2"/>
  <c r="G2491" i="2"/>
  <c r="G2370" i="2"/>
  <c r="G2083" i="2"/>
  <c r="G4119" i="2"/>
  <c r="J4119" i="2"/>
  <c r="G4095" i="2"/>
  <c r="J4095" i="2"/>
  <c r="G4071" i="2"/>
  <c r="J4071" i="2"/>
  <c r="G4047" i="2"/>
  <c r="J4047" i="2"/>
  <c r="G4023" i="2"/>
  <c r="J4023" i="2"/>
  <c r="G3975" i="2"/>
  <c r="J3975" i="2"/>
  <c r="G3951" i="2"/>
  <c r="J3951" i="2"/>
  <c r="G3927" i="2"/>
  <c r="J3927" i="2"/>
  <c r="G3903" i="2"/>
  <c r="J3903" i="2"/>
  <c r="G3879" i="2"/>
  <c r="J3879" i="2"/>
  <c r="BH3855" i="2"/>
  <c r="J3855" i="2"/>
  <c r="BH3807" i="2"/>
  <c r="J3807" i="2"/>
  <c r="BH3783" i="2"/>
  <c r="J3783" i="2"/>
  <c r="G3711" i="2"/>
  <c r="J3711" i="2"/>
  <c r="BH3687" i="2"/>
  <c r="J3687" i="2"/>
  <c r="BH3639" i="2"/>
  <c r="J3639" i="2"/>
  <c r="G3615" i="2"/>
  <c r="J3615" i="2"/>
  <c r="BH3567" i="2"/>
  <c r="J3567" i="2"/>
  <c r="G3543" i="2"/>
  <c r="J3543" i="2"/>
  <c r="G3519" i="2"/>
  <c r="J3519" i="2"/>
  <c r="G3495" i="2"/>
  <c r="J3495" i="2"/>
  <c r="G3471" i="2"/>
  <c r="J3471" i="2"/>
  <c r="G3447" i="2"/>
  <c r="J3447" i="2"/>
  <c r="G3399" i="2"/>
  <c r="J3399" i="2"/>
  <c r="BH3375" i="2"/>
  <c r="J3375" i="2"/>
  <c r="G3375" i="2"/>
  <c r="G3351" i="2"/>
  <c r="J3351" i="2"/>
  <c r="G3327" i="2"/>
  <c r="J3327" i="2"/>
  <c r="BH3303" i="2"/>
  <c r="J3303" i="2"/>
  <c r="G3279" i="2"/>
  <c r="J3279" i="2"/>
  <c r="BH3231" i="2"/>
  <c r="J3231" i="2"/>
  <c r="BH3207" i="2"/>
  <c r="J3207" i="2"/>
  <c r="G3135" i="2"/>
  <c r="J3135" i="2"/>
  <c r="BH3111" i="2"/>
  <c r="J3111" i="2"/>
  <c r="G3111" i="2"/>
  <c r="G3063" i="2"/>
  <c r="J3063" i="2"/>
  <c r="BH3473" i="2"/>
  <c r="BH3349" i="2"/>
  <c r="BH3016" i="2"/>
  <c r="G4073" i="2"/>
  <c r="G3928" i="2"/>
  <c r="G3788" i="2"/>
  <c r="G2996" i="2"/>
  <c r="G2873" i="2"/>
  <c r="G2756" i="2"/>
  <c r="G2632" i="2"/>
  <c r="G2490" i="2"/>
  <c r="G2226" i="2"/>
  <c r="G2082" i="2"/>
  <c r="J4118" i="2"/>
  <c r="BH4118" i="2"/>
  <c r="G4094" i="2"/>
  <c r="J4094" i="2"/>
  <c r="J4046" i="2"/>
  <c r="G4046" i="2"/>
  <c r="J4022" i="2"/>
  <c r="G4022" i="2"/>
  <c r="G3974" i="2"/>
  <c r="J3974" i="2"/>
  <c r="J3950" i="2"/>
  <c r="G3950" i="2"/>
  <c r="G3926" i="2"/>
  <c r="J3926" i="2"/>
  <c r="J3902" i="2"/>
  <c r="G3902" i="2"/>
  <c r="G3878" i="2"/>
  <c r="J3878" i="2"/>
  <c r="G3854" i="2"/>
  <c r="J3854" i="2"/>
  <c r="BH3854" i="2"/>
  <c r="BH3806" i="2"/>
  <c r="J3806" i="2"/>
  <c r="J3782" i="2"/>
  <c r="BH3782" i="2"/>
  <c r="BH3758" i="2"/>
  <c r="J3758" i="2"/>
  <c r="G3734" i="2"/>
  <c r="J3734" i="2"/>
  <c r="BH3734" i="2"/>
  <c r="G3710" i="2"/>
  <c r="J3710" i="2"/>
  <c r="BH3686" i="2"/>
  <c r="J3686" i="2"/>
  <c r="G3686" i="2"/>
  <c r="BH3638" i="2"/>
  <c r="J3638" i="2"/>
  <c r="G3614" i="2"/>
  <c r="J3614" i="2"/>
  <c r="G3542" i="2"/>
  <c r="J3542" i="2"/>
  <c r="BH3518" i="2"/>
  <c r="J3518" i="2"/>
  <c r="G3518" i="2"/>
  <c r="J3470" i="2"/>
  <c r="G3470" i="2"/>
  <c r="BH3470" i="2"/>
  <c r="G3446" i="2"/>
  <c r="J3446" i="2"/>
  <c r="BH3446" i="2"/>
  <c r="G3398" i="2"/>
  <c r="J3398" i="2"/>
  <c r="J3374" i="2"/>
  <c r="BH3374" i="2"/>
  <c r="G3374" i="2"/>
  <c r="G3350" i="2"/>
  <c r="J3350" i="2"/>
  <c r="BH3326" i="2"/>
  <c r="J3326" i="2"/>
  <c r="G3326" i="2"/>
  <c r="G3278" i="2"/>
  <c r="J3278" i="2"/>
  <c r="G3230" i="2"/>
  <c r="J3230" i="2"/>
  <c r="G3182" i="2"/>
  <c r="J3182" i="2"/>
  <c r="BH3182" i="2"/>
  <c r="G3158" i="2"/>
  <c r="J3158" i="2"/>
  <c r="G3134" i="2"/>
  <c r="J3134" i="2"/>
  <c r="BH3110" i="2"/>
  <c r="J3110" i="2"/>
  <c r="G3110" i="2"/>
  <c r="J3062" i="2"/>
  <c r="G3062" i="2"/>
  <c r="BH3062" i="2"/>
  <c r="G3038" i="2"/>
  <c r="J3038" i="2"/>
  <c r="BH3038" i="2"/>
  <c r="J2966" i="2"/>
  <c r="G2966" i="2"/>
  <c r="J2942" i="2"/>
  <c r="BH2942" i="2"/>
  <c r="J2894" i="2"/>
  <c r="BH2894" i="2"/>
  <c r="BH2870" i="2"/>
  <c r="J2870" i="2"/>
  <c r="G2822" i="2"/>
  <c r="J2822" i="2"/>
  <c r="J2798" i="2"/>
  <c r="BH2798" i="2"/>
  <c r="G2774" i="2"/>
  <c r="J2774" i="2"/>
  <c r="G2750" i="2"/>
  <c r="J2750" i="2"/>
  <c r="G2726" i="2"/>
  <c r="J2726" i="2"/>
  <c r="G2702" i="2"/>
  <c r="J2702" i="2"/>
  <c r="J2654" i="2"/>
  <c r="G2654" i="2"/>
  <c r="BH2630" i="2"/>
  <c r="J2630" i="2"/>
  <c r="G2606" i="2"/>
  <c r="J2606" i="2"/>
  <c r="BH2606" i="2"/>
  <c r="BH2582" i="2"/>
  <c r="J2582" i="2"/>
  <c r="G2582" i="2"/>
  <c r="G2558" i="2"/>
  <c r="J2558" i="2"/>
  <c r="G2534" i="2"/>
  <c r="J2534" i="2"/>
  <c r="BH2510" i="2"/>
  <c r="J2510" i="2"/>
  <c r="J2486" i="2"/>
  <c r="BH2486" i="2"/>
  <c r="G2462" i="2"/>
  <c r="J2462" i="2"/>
  <c r="BH2438" i="2"/>
  <c r="J2438" i="2"/>
  <c r="BH2414" i="2"/>
  <c r="J2414" i="2"/>
  <c r="G2390" i="2"/>
  <c r="J2390" i="2"/>
  <c r="BH2366" i="2"/>
  <c r="J2366" i="2"/>
  <c r="BH2342" i="2"/>
  <c r="J2342" i="2"/>
  <c r="G2342" i="2"/>
  <c r="G2318" i="2"/>
  <c r="J2318" i="2"/>
  <c r="J2294" i="2"/>
  <c r="G2294" i="2"/>
  <c r="BH2270" i="2"/>
  <c r="J2270" i="2"/>
  <c r="G2246" i="2"/>
  <c r="J2246" i="2"/>
  <c r="G2222" i="2"/>
  <c r="J2222" i="2"/>
  <c r="BH2222" i="2"/>
  <c r="BH2198" i="2"/>
  <c r="J2198" i="2"/>
  <c r="G2174" i="2"/>
  <c r="J2174" i="2"/>
  <c r="BH2174" i="2"/>
  <c r="J2150" i="2"/>
  <c r="BH2150" i="2"/>
  <c r="BH2126" i="2"/>
  <c r="J2126" i="2"/>
  <c r="BH2078" i="2"/>
  <c r="J2078" i="2"/>
  <c r="G2078" i="2"/>
  <c r="BH2778" i="2"/>
  <c r="BH2561" i="2"/>
  <c r="BH2224" i="2"/>
  <c r="G3787" i="2"/>
  <c r="G3500" i="2"/>
  <c r="G3233" i="2"/>
  <c r="G3114" i="2"/>
  <c r="G2994" i="2"/>
  <c r="G2872" i="2"/>
  <c r="G2753" i="2"/>
  <c r="G2486" i="2"/>
  <c r="G4117" i="2"/>
  <c r="J4117" i="2"/>
  <c r="G4093" i="2"/>
  <c r="J4093" i="2"/>
  <c r="G4045" i="2"/>
  <c r="J4045" i="2"/>
  <c r="G4021" i="2"/>
  <c r="J4021" i="2"/>
  <c r="G3949" i="2"/>
  <c r="J3949" i="2"/>
  <c r="BH3925" i="2"/>
  <c r="J3925" i="2"/>
  <c r="J3877" i="2"/>
  <c r="G3877" i="2"/>
  <c r="G3853" i="2"/>
  <c r="J3853" i="2"/>
  <c r="BH3805" i="2"/>
  <c r="J3805" i="2"/>
  <c r="BH3781" i="2"/>
  <c r="J3781" i="2"/>
  <c r="G3757" i="2"/>
  <c r="J3757" i="2"/>
  <c r="BH3733" i="2"/>
  <c r="J3733" i="2"/>
  <c r="G3709" i="2"/>
  <c r="J3709" i="2"/>
  <c r="G3685" i="2"/>
  <c r="J3685" i="2"/>
  <c r="G3637" i="2"/>
  <c r="J3637" i="2"/>
  <c r="G3613" i="2"/>
  <c r="J3613" i="2"/>
  <c r="G3589" i="2"/>
  <c r="J3589" i="2"/>
  <c r="G3565" i="2"/>
  <c r="J3565" i="2"/>
  <c r="BH3517" i="2"/>
  <c r="J3517" i="2"/>
  <c r="G3469" i="2"/>
  <c r="J3469" i="2"/>
  <c r="G3445" i="2"/>
  <c r="J3445" i="2"/>
  <c r="G3373" i="2"/>
  <c r="J3373" i="2"/>
  <c r="BH3301" i="2"/>
  <c r="J3301" i="2"/>
  <c r="BH3277" i="2"/>
  <c r="J3277" i="2"/>
  <c r="G3229" i="2"/>
  <c r="J3229" i="2"/>
  <c r="BH3205" i="2"/>
  <c r="J3205" i="2"/>
  <c r="G3181" i="2"/>
  <c r="J3181" i="2"/>
  <c r="BH3181" i="2"/>
  <c r="G3157" i="2"/>
  <c r="J3157" i="2"/>
  <c r="BH3133" i="2"/>
  <c r="J3133" i="2"/>
  <c r="G3109" i="2"/>
  <c r="J3109" i="2"/>
  <c r="G3061" i="2"/>
  <c r="J3061" i="2"/>
  <c r="BH3061" i="2"/>
  <c r="G3037" i="2"/>
  <c r="J3037" i="2"/>
  <c r="G3013" i="2"/>
  <c r="J3013" i="2"/>
  <c r="G2989" i="2"/>
  <c r="J2989" i="2"/>
  <c r="G2965" i="2"/>
  <c r="J2965" i="2"/>
  <c r="BH2941" i="2"/>
  <c r="J2941" i="2"/>
  <c r="G2941" i="2"/>
  <c r="BH2893" i="2"/>
  <c r="J2893" i="2"/>
  <c r="G2869" i="2"/>
  <c r="J2869" i="2"/>
  <c r="BH2797" i="2"/>
  <c r="J2797" i="2"/>
  <c r="G2773" i="2"/>
  <c r="J2773" i="2"/>
  <c r="BH2725" i="2"/>
  <c r="J2725" i="2"/>
  <c r="G2725" i="2"/>
  <c r="BH2701" i="2"/>
  <c r="J2701" i="2"/>
  <c r="G2653" i="2"/>
  <c r="J2653" i="2"/>
  <c r="BH2629" i="2"/>
  <c r="J2629" i="2"/>
  <c r="G2605" i="2"/>
  <c r="J2605" i="2"/>
  <c r="G2581" i="2"/>
  <c r="J2581" i="2"/>
  <c r="G2557" i="2"/>
  <c r="J2557" i="2"/>
  <c r="BH2533" i="2"/>
  <c r="J2533" i="2"/>
  <c r="G2485" i="2"/>
  <c r="J2485" i="2"/>
  <c r="G2461" i="2"/>
  <c r="J2461" i="2"/>
  <c r="G2437" i="2"/>
  <c r="J2437" i="2"/>
  <c r="BH2413" i="2"/>
  <c r="J2413" i="2"/>
  <c r="BH2389" i="2"/>
  <c r="J2389" i="2"/>
  <c r="G2365" i="2"/>
  <c r="J2365" i="2"/>
  <c r="BH2341" i="2"/>
  <c r="J2341" i="2"/>
  <c r="G2317" i="2"/>
  <c r="J2317" i="2"/>
  <c r="G2293" i="2"/>
  <c r="J2293" i="2"/>
  <c r="BH2269" i="2"/>
  <c r="J2269" i="2"/>
  <c r="G2221" i="2"/>
  <c r="J2221" i="2"/>
  <c r="BH2197" i="2"/>
  <c r="J2197" i="2"/>
  <c r="BH2173" i="2"/>
  <c r="J2173" i="2"/>
  <c r="G2149" i="2"/>
  <c r="J2149" i="2"/>
  <c r="G2125" i="2"/>
  <c r="J2125" i="2"/>
  <c r="G2077" i="2"/>
  <c r="J2077" i="2"/>
  <c r="BH2776" i="2"/>
  <c r="BH2442" i="2"/>
  <c r="BH2322" i="2"/>
  <c r="G3786" i="2"/>
  <c r="G3644" i="2"/>
  <c r="G3499" i="2"/>
  <c r="G3356" i="2"/>
  <c r="G3232" i="2"/>
  <c r="G3091" i="2"/>
  <c r="G2630" i="2"/>
  <c r="G2180" i="2"/>
  <c r="BH3039" i="2"/>
  <c r="J3039" i="2"/>
  <c r="BH2991" i="2"/>
  <c r="J2991" i="2"/>
  <c r="G2943" i="2"/>
  <c r="J2943" i="2"/>
  <c r="G2919" i="2"/>
  <c r="J2919" i="2"/>
  <c r="BH2895" i="2"/>
  <c r="J2895" i="2"/>
  <c r="G2871" i="2"/>
  <c r="J2871" i="2"/>
  <c r="BH2823" i="2"/>
  <c r="J2823" i="2"/>
  <c r="BH2799" i="2"/>
  <c r="J2799" i="2"/>
  <c r="G2775" i="2"/>
  <c r="J2775" i="2"/>
  <c r="G2751" i="2"/>
  <c r="J2751" i="2"/>
  <c r="G2727" i="2"/>
  <c r="J2727" i="2"/>
  <c r="BH2703" i="2"/>
  <c r="J2703" i="2"/>
  <c r="G2655" i="2"/>
  <c r="J2655" i="2"/>
  <c r="BH2631" i="2"/>
  <c r="J2631" i="2"/>
  <c r="BH2583" i="2"/>
  <c r="J2583" i="2"/>
  <c r="G2559" i="2"/>
  <c r="J2559" i="2"/>
  <c r="G2535" i="2"/>
  <c r="J2535" i="2"/>
  <c r="BH2511" i="2"/>
  <c r="J2511" i="2"/>
  <c r="G2487" i="2"/>
  <c r="J2487" i="2"/>
  <c r="G2463" i="2"/>
  <c r="J2463" i="2"/>
  <c r="BH2439" i="2"/>
  <c r="J2439" i="2"/>
  <c r="BH2415" i="2"/>
  <c r="J2415" i="2"/>
  <c r="G2391" i="2"/>
  <c r="J2391" i="2"/>
  <c r="BH2367" i="2"/>
  <c r="J2367" i="2"/>
  <c r="BH2343" i="2"/>
  <c r="J2343" i="2"/>
  <c r="G2319" i="2"/>
  <c r="J2319" i="2"/>
  <c r="BH2295" i="2"/>
  <c r="J2295" i="2"/>
  <c r="BH2271" i="2"/>
  <c r="J2271" i="2"/>
  <c r="G2247" i="2"/>
  <c r="J2247" i="2"/>
  <c r="G2223" i="2"/>
  <c r="J2223" i="2"/>
  <c r="BH2199" i="2"/>
  <c r="J2199" i="2"/>
  <c r="G2175" i="2"/>
  <c r="J2175" i="2"/>
  <c r="G2151" i="2"/>
  <c r="J2151" i="2"/>
  <c r="G2127" i="2"/>
  <c r="J2127" i="2"/>
  <c r="G2079" i="2"/>
  <c r="J2079" i="2"/>
  <c r="BH2967" i="2"/>
  <c r="G2171" i="2"/>
  <c r="J2219" i="2"/>
  <c r="G2219" i="2"/>
  <c r="J2195" i="2"/>
  <c r="G2195" i="2"/>
  <c r="J2147" i="2"/>
  <c r="G2147" i="2"/>
  <c r="J2075" i="2"/>
  <c r="G2075" i="2"/>
  <c r="G2216" i="2"/>
  <c r="J2216" i="2"/>
  <c r="G2192" i="2"/>
  <c r="J2192" i="2"/>
  <c r="BH2168" i="2"/>
  <c r="J2168" i="2"/>
  <c r="G2144" i="2"/>
  <c r="J2144" i="2"/>
  <c r="BH2120" i="2"/>
  <c r="J2120" i="2"/>
  <c r="G2096" i="2"/>
  <c r="J2096" i="2"/>
  <c r="G2983" i="2"/>
  <c r="J2983" i="2"/>
  <c r="G2959" i="2"/>
  <c r="J2959" i="2"/>
  <c r="G2887" i="2"/>
  <c r="J2887" i="2"/>
  <c r="J2863" i="2"/>
  <c r="G2863" i="2"/>
  <c r="G2815" i="2"/>
  <c r="J2815" i="2"/>
  <c r="G2743" i="2"/>
  <c r="J2743" i="2"/>
  <c r="J2695" i="2"/>
  <c r="G2695" i="2"/>
  <c r="G2671" i="2"/>
  <c r="J2671" i="2"/>
  <c r="G2647" i="2"/>
  <c r="J2647" i="2"/>
  <c r="J2599" i="2"/>
  <c r="G2599" i="2"/>
  <c r="G2575" i="2"/>
  <c r="J2575" i="2"/>
  <c r="J2527" i="2"/>
  <c r="BH2527" i="2"/>
  <c r="G2503" i="2"/>
  <c r="J2503" i="2"/>
  <c r="BH2503" i="2"/>
  <c r="BH2479" i="2"/>
  <c r="J2479" i="2"/>
  <c r="J2455" i="2"/>
  <c r="G2455" i="2"/>
  <c r="G2431" i="2"/>
  <c r="J2431" i="2"/>
  <c r="BH2407" i="2"/>
  <c r="J2407" i="2"/>
  <c r="BH2383" i="2"/>
  <c r="J2383" i="2"/>
  <c r="G2359" i="2"/>
  <c r="J2359" i="2"/>
  <c r="BH2311" i="2"/>
  <c r="J2311" i="2"/>
  <c r="G2287" i="2"/>
  <c r="J2287" i="2"/>
  <c r="BH2239" i="2"/>
  <c r="J2239" i="2"/>
  <c r="G2215" i="2"/>
  <c r="J2215" i="2"/>
  <c r="BH2215" i="2"/>
  <c r="G2143" i="2"/>
  <c r="J2143" i="2"/>
  <c r="G2071" i="2"/>
  <c r="J2071" i="2"/>
  <c r="BH3007" i="2"/>
  <c r="BH2695" i="2"/>
  <c r="BH2623" i="2"/>
  <c r="BH2359" i="2"/>
  <c r="BH2171" i="2"/>
  <c r="G2527" i="2"/>
  <c r="G4133" i="2"/>
  <c r="J4133" i="2"/>
  <c r="G4109" i="2"/>
  <c r="J4109" i="2"/>
  <c r="G4061" i="2"/>
  <c r="J4061" i="2"/>
  <c r="G4013" i="2"/>
  <c r="J4013" i="2"/>
  <c r="G3989" i="2"/>
  <c r="J3989" i="2"/>
  <c r="G3965" i="2"/>
  <c r="J3965" i="2"/>
  <c r="G3941" i="2"/>
  <c r="J3941" i="2"/>
  <c r="BH3893" i="2"/>
  <c r="J3893" i="2"/>
  <c r="G3845" i="2"/>
  <c r="J3845" i="2"/>
  <c r="G3821" i="2"/>
  <c r="J3821" i="2"/>
  <c r="BH3725" i="2"/>
  <c r="J3725" i="2"/>
  <c r="G3677" i="2"/>
  <c r="J3677" i="2"/>
  <c r="BH3605" i="2"/>
  <c r="J3605" i="2"/>
  <c r="G3581" i="2"/>
  <c r="J3581" i="2"/>
  <c r="G3557" i="2"/>
  <c r="J3557" i="2"/>
  <c r="G3533" i="2"/>
  <c r="J3533" i="2"/>
  <c r="G3485" i="2"/>
  <c r="J3485" i="2"/>
  <c r="J3389" i="2"/>
  <c r="G3389" i="2"/>
  <c r="G3365" i="2"/>
  <c r="J3365" i="2"/>
  <c r="J3341" i="2"/>
  <c r="G3341" i="2"/>
  <c r="G3293" i="2"/>
  <c r="J3293" i="2"/>
  <c r="G3221" i="2"/>
  <c r="J3221" i="2"/>
  <c r="G3197" i="2"/>
  <c r="J3197" i="2"/>
  <c r="J3173" i="2"/>
  <c r="G3173" i="2"/>
  <c r="G3125" i="2"/>
  <c r="J3125" i="2"/>
  <c r="G3053" i="2"/>
  <c r="J3053" i="2"/>
  <c r="G2981" i="2"/>
  <c r="J2981" i="2"/>
  <c r="G2909" i="2"/>
  <c r="J2909" i="2"/>
  <c r="G2885" i="2"/>
  <c r="J2885" i="2"/>
  <c r="J2813" i="2"/>
  <c r="BH2813" i="2"/>
  <c r="G2789" i="2"/>
  <c r="J2789" i="2"/>
  <c r="G2717" i="2"/>
  <c r="J2717" i="2"/>
  <c r="G2645" i="2"/>
  <c r="J2645" i="2"/>
  <c r="BH2621" i="2"/>
  <c r="J2621" i="2"/>
  <c r="G2573" i="2"/>
  <c r="J2573" i="2"/>
  <c r="BH2549" i="2"/>
  <c r="J2549" i="2"/>
  <c r="G2501" i="2"/>
  <c r="J2501" i="2"/>
  <c r="BH2477" i="2"/>
  <c r="J2477" i="2"/>
  <c r="G2429" i="2"/>
  <c r="J2429" i="2"/>
  <c r="J2405" i="2"/>
  <c r="G2405" i="2"/>
  <c r="G2357" i="2"/>
  <c r="J2357" i="2"/>
  <c r="BH2309" i="2"/>
  <c r="J2309" i="2"/>
  <c r="G2285" i="2"/>
  <c r="J2285" i="2"/>
  <c r="J2261" i="2"/>
  <c r="G2261" i="2"/>
  <c r="G2213" i="2"/>
  <c r="J2213" i="2"/>
  <c r="J2165" i="2"/>
  <c r="BH2165" i="2"/>
  <c r="G2141" i="2"/>
  <c r="J2141" i="2"/>
  <c r="G2069" i="2"/>
  <c r="J2069" i="2"/>
  <c r="BH3863" i="2"/>
  <c r="BH3263" i="2"/>
  <c r="BH3005" i="2"/>
  <c r="BH2357" i="2"/>
  <c r="BH2291" i="2"/>
  <c r="G3527" i="2"/>
  <c r="G2911" i="2"/>
  <c r="G2791" i="2"/>
  <c r="G2597" i="2"/>
  <c r="G2519" i="2"/>
  <c r="G4132" i="2"/>
  <c r="J4132" i="2"/>
  <c r="G4108" i="2"/>
  <c r="J4108" i="2"/>
  <c r="G4084" i="2"/>
  <c r="J4084" i="2"/>
  <c r="G4060" i="2"/>
  <c r="J4060" i="2"/>
  <c r="BH4060" i="2"/>
  <c r="G4036" i="2"/>
  <c r="J4036" i="2"/>
  <c r="G4012" i="2"/>
  <c r="J4012" i="2"/>
  <c r="G3988" i="2"/>
  <c r="J3988" i="2"/>
  <c r="G3964" i="2"/>
  <c r="J3964" i="2"/>
  <c r="G3940" i="2"/>
  <c r="J3940" i="2"/>
  <c r="G3916" i="2"/>
  <c r="J3916" i="2"/>
  <c r="G3892" i="2"/>
  <c r="J3892" i="2"/>
  <c r="G3868" i="2"/>
  <c r="J3868" i="2"/>
  <c r="G3844" i="2"/>
  <c r="J3844" i="2"/>
  <c r="G3820" i="2"/>
  <c r="J3820" i="2"/>
  <c r="G3796" i="2"/>
  <c r="J3796" i="2"/>
  <c r="G3772" i="2"/>
  <c r="J3772" i="2"/>
  <c r="G3748" i="2"/>
  <c r="J3748" i="2"/>
  <c r="G3724" i="2"/>
  <c r="J3724" i="2"/>
  <c r="G3700" i="2"/>
  <c r="J3700" i="2"/>
  <c r="G3676" i="2"/>
  <c r="J3676" i="2"/>
  <c r="G3652" i="2"/>
  <c r="J3652" i="2"/>
  <c r="G3628" i="2"/>
  <c r="J3628" i="2"/>
  <c r="G3604" i="2"/>
  <c r="J3604" i="2"/>
  <c r="G3580" i="2"/>
  <c r="J3580" i="2"/>
  <c r="G3556" i="2"/>
  <c r="J3556" i="2"/>
  <c r="G3532" i="2"/>
  <c r="J3532" i="2"/>
  <c r="G3508" i="2"/>
  <c r="J3508" i="2"/>
  <c r="G3484" i="2"/>
  <c r="J3484" i="2"/>
  <c r="G3460" i="2"/>
  <c r="J3460" i="2"/>
  <c r="G3436" i="2"/>
  <c r="J3436" i="2"/>
  <c r="G3412" i="2"/>
  <c r="J3412" i="2"/>
  <c r="G3388" i="2"/>
  <c r="J3388" i="2"/>
  <c r="G3364" i="2"/>
  <c r="J3364" i="2"/>
  <c r="G3340" i="2"/>
  <c r="J3340" i="2"/>
  <c r="G3316" i="2"/>
  <c r="J3316" i="2"/>
  <c r="G3292" i="2"/>
  <c r="J3292" i="2"/>
  <c r="G3268" i="2"/>
  <c r="J3268" i="2"/>
  <c r="G3244" i="2"/>
  <c r="J3244" i="2"/>
  <c r="G3220" i="2"/>
  <c r="J3220" i="2"/>
  <c r="G3196" i="2"/>
  <c r="J3196" i="2"/>
  <c r="G3172" i="2"/>
  <c r="J3172" i="2"/>
  <c r="G3148" i="2"/>
  <c r="J3148" i="2"/>
  <c r="G3124" i="2"/>
  <c r="J3124" i="2"/>
  <c r="G3100" i="2"/>
  <c r="J3100" i="2"/>
  <c r="G3076" i="2"/>
  <c r="J3076" i="2"/>
  <c r="G3052" i="2"/>
  <c r="J3052" i="2"/>
  <c r="G3028" i="2"/>
  <c r="J3028" i="2"/>
  <c r="G3004" i="2"/>
  <c r="J3004" i="2"/>
  <c r="G2980" i="2"/>
  <c r="J2980" i="2"/>
  <c r="G2956" i="2"/>
  <c r="J2956" i="2"/>
  <c r="G2932" i="2"/>
  <c r="J2932" i="2"/>
  <c r="G2908" i="2"/>
  <c r="J2908" i="2"/>
  <c r="G2884" i="2"/>
  <c r="J2884" i="2"/>
  <c r="G2860" i="2"/>
  <c r="J2860" i="2"/>
  <c r="G2836" i="2"/>
  <c r="J2836" i="2"/>
  <c r="G2812" i="2"/>
  <c r="J2812" i="2"/>
  <c r="G2788" i="2"/>
  <c r="J2788" i="2"/>
  <c r="G2764" i="2"/>
  <c r="J2764" i="2"/>
  <c r="G2740" i="2"/>
  <c r="J2740" i="2"/>
  <c r="G2716" i="2"/>
  <c r="J2716" i="2"/>
  <c r="G2692" i="2"/>
  <c r="J2692" i="2"/>
  <c r="G2668" i="2"/>
  <c r="J2668" i="2"/>
  <c r="G2644" i="2"/>
  <c r="J2644" i="2"/>
  <c r="BH2644" i="2"/>
  <c r="G2620" i="2"/>
  <c r="J2620" i="2"/>
  <c r="G2596" i="2"/>
  <c r="J2596" i="2"/>
  <c r="G2572" i="2"/>
  <c r="J2572" i="2"/>
  <c r="G2548" i="2"/>
  <c r="J2548" i="2"/>
  <c r="G2524" i="2"/>
  <c r="J2524" i="2"/>
  <c r="G2500" i="2"/>
  <c r="J2500" i="2"/>
  <c r="G2476" i="2"/>
  <c r="J2476" i="2"/>
  <c r="G2452" i="2"/>
  <c r="J2452" i="2"/>
  <c r="G2428" i="2"/>
  <c r="J2428" i="2"/>
  <c r="G2404" i="2"/>
  <c r="J2404" i="2"/>
  <c r="G2380" i="2"/>
  <c r="J2380" i="2"/>
  <c r="G2356" i="2"/>
  <c r="J2356" i="2"/>
  <c r="G2332" i="2"/>
  <c r="J2332" i="2"/>
  <c r="G2308" i="2"/>
  <c r="J2308" i="2"/>
  <c r="G2284" i="2"/>
  <c r="J2284" i="2"/>
  <c r="G2260" i="2"/>
  <c r="J2260" i="2"/>
  <c r="G2236" i="2"/>
  <c r="J2236" i="2"/>
  <c r="G2212" i="2"/>
  <c r="J2212" i="2"/>
  <c r="G2188" i="2"/>
  <c r="J2188" i="2"/>
  <c r="BH2188" i="2"/>
  <c r="G2164" i="2"/>
  <c r="J2164" i="2"/>
  <c r="G2140" i="2"/>
  <c r="J2140" i="2"/>
  <c r="G2116" i="2"/>
  <c r="J2116" i="2"/>
  <c r="G2092" i="2"/>
  <c r="J2092" i="2"/>
  <c r="G2068" i="2"/>
  <c r="J2068" i="2"/>
  <c r="BH2068" i="2"/>
  <c r="BH3796" i="2"/>
  <c r="BH3532" i="2"/>
  <c r="BH3460" i="2"/>
  <c r="BH3004" i="2"/>
  <c r="BH2884" i="2"/>
  <c r="BH2812" i="2"/>
  <c r="BH2356" i="2"/>
  <c r="BH2287" i="2"/>
  <c r="BH2219" i="2"/>
  <c r="BH2164" i="2"/>
  <c r="BH2099" i="2"/>
  <c r="G4031" i="2"/>
  <c r="G3455" i="2"/>
  <c r="G2783" i="2"/>
  <c r="G2591" i="2"/>
  <c r="G2295" i="2"/>
  <c r="G4131" i="2"/>
  <c r="J4131" i="2"/>
  <c r="G4083" i="2"/>
  <c r="J4083" i="2"/>
  <c r="G4059" i="2"/>
  <c r="J4059" i="2"/>
  <c r="G3987" i="2"/>
  <c r="J3987" i="2"/>
  <c r="G3963" i="2"/>
  <c r="J3963" i="2"/>
  <c r="G3915" i="2"/>
  <c r="J3915" i="2"/>
  <c r="G3891" i="2"/>
  <c r="J3891" i="2"/>
  <c r="G3843" i="2"/>
  <c r="J3843" i="2"/>
  <c r="G3819" i="2"/>
  <c r="J3819" i="2"/>
  <c r="G3795" i="2"/>
  <c r="J3795" i="2"/>
  <c r="G3771" i="2"/>
  <c r="J3771" i="2"/>
  <c r="G3747" i="2"/>
  <c r="J3747" i="2"/>
  <c r="G3723" i="2"/>
  <c r="J3723" i="2"/>
  <c r="G3675" i="2"/>
  <c r="J3675" i="2"/>
  <c r="G3651" i="2"/>
  <c r="J3651" i="2"/>
  <c r="G3627" i="2"/>
  <c r="J3627" i="2"/>
  <c r="G3603" i="2"/>
  <c r="J3603" i="2"/>
  <c r="G3579" i="2"/>
  <c r="J3579" i="2"/>
  <c r="G3555" i="2"/>
  <c r="J3555" i="2"/>
  <c r="G3507" i="2"/>
  <c r="J3507" i="2"/>
  <c r="G3483" i="2"/>
  <c r="J3483" i="2"/>
  <c r="G3411" i="2"/>
  <c r="J3411" i="2"/>
  <c r="G3387" i="2"/>
  <c r="J3387" i="2"/>
  <c r="G3339" i="2"/>
  <c r="J3339" i="2"/>
  <c r="G3315" i="2"/>
  <c r="J3315" i="2"/>
  <c r="G3267" i="2"/>
  <c r="J3267" i="2"/>
  <c r="G3243" i="2"/>
  <c r="J3243" i="2"/>
  <c r="G3219" i="2"/>
  <c r="J3219" i="2"/>
  <c r="G3195" i="2"/>
  <c r="J3195" i="2"/>
  <c r="G3171" i="2"/>
  <c r="J3171" i="2"/>
  <c r="BH3171" i="2"/>
  <c r="G3147" i="2"/>
  <c r="J3147" i="2"/>
  <c r="G3099" i="2"/>
  <c r="J3099" i="2"/>
  <c r="G3075" i="2"/>
  <c r="J3075" i="2"/>
  <c r="G3051" i="2"/>
  <c r="J3051" i="2"/>
  <c r="G3027" i="2"/>
  <c r="J3027" i="2"/>
  <c r="G3003" i="2"/>
  <c r="J3003" i="2"/>
  <c r="G2979" i="2"/>
  <c r="J2979" i="2"/>
  <c r="G2931" i="2"/>
  <c r="J2931" i="2"/>
  <c r="G2907" i="2"/>
  <c r="J2907" i="2"/>
  <c r="G2835" i="2"/>
  <c r="J2835" i="2"/>
  <c r="G2811" i="2"/>
  <c r="J2811" i="2"/>
  <c r="G2763" i="2"/>
  <c r="J2763" i="2"/>
  <c r="G2739" i="2"/>
  <c r="J2739" i="2"/>
  <c r="G2691" i="2"/>
  <c r="J2691" i="2"/>
  <c r="G2667" i="2"/>
  <c r="J2667" i="2"/>
  <c r="G2643" i="2"/>
  <c r="J2643" i="2"/>
  <c r="G2619" i="2"/>
  <c r="J2619" i="2"/>
  <c r="G2595" i="2"/>
  <c r="J2595" i="2"/>
  <c r="G2571" i="2"/>
  <c r="J2571" i="2"/>
  <c r="BH2571" i="2"/>
  <c r="G2523" i="2"/>
  <c r="J2523" i="2"/>
  <c r="G2499" i="2"/>
  <c r="J2499" i="2"/>
  <c r="G2475" i="2"/>
  <c r="J2475" i="2"/>
  <c r="G2451" i="2"/>
  <c r="J2451" i="2"/>
  <c r="G2427" i="2"/>
  <c r="J2427" i="2"/>
  <c r="G2403" i="2"/>
  <c r="J2403" i="2"/>
  <c r="G2355" i="2"/>
  <c r="J2355" i="2"/>
  <c r="G2331" i="2"/>
  <c r="J2331" i="2"/>
  <c r="G2259" i="2"/>
  <c r="J2259" i="2"/>
  <c r="G2235" i="2"/>
  <c r="J2235" i="2"/>
  <c r="G2187" i="2"/>
  <c r="J2187" i="2"/>
  <c r="G2163" i="2"/>
  <c r="J2163" i="2"/>
  <c r="G2115" i="2"/>
  <c r="J2115" i="2"/>
  <c r="G2091" i="2"/>
  <c r="J2091" i="2"/>
  <c r="BH4132" i="2"/>
  <c r="BH3795" i="2"/>
  <c r="BH3671" i="2"/>
  <c r="BH3527" i="2"/>
  <c r="BH3455" i="2"/>
  <c r="BH3003" i="2"/>
  <c r="BH2811" i="2"/>
  <c r="BH2551" i="2"/>
  <c r="BH2355" i="2"/>
  <c r="BH2216" i="2"/>
  <c r="G3893" i="2"/>
  <c r="G3605" i="2"/>
  <c r="G2903" i="2"/>
  <c r="BH4127" i="2"/>
  <c r="BH3724" i="2"/>
  <c r="BH3389" i="2"/>
  <c r="BH3124" i="2"/>
  <c r="BH2999" i="2"/>
  <c r="BH2935" i="2"/>
  <c r="BH2807" i="2"/>
  <c r="BH2351" i="2"/>
  <c r="BH2285" i="2"/>
  <c r="BH2213" i="2"/>
  <c r="BH2095" i="2"/>
  <c r="G3887" i="2"/>
  <c r="G3671" i="2"/>
  <c r="G3599" i="2"/>
  <c r="G3317" i="2"/>
  <c r="G2967" i="2"/>
  <c r="G2351" i="2"/>
  <c r="G2291" i="2"/>
  <c r="BH2743" i="2"/>
  <c r="G3031" i="2"/>
  <c r="G2719" i="2"/>
  <c r="G2123" i="2"/>
  <c r="BH3987" i="2"/>
  <c r="BH3917" i="2"/>
  <c r="BH3845" i="2"/>
  <c r="BH3387" i="2"/>
  <c r="BH3317" i="2"/>
  <c r="BH2933" i="2"/>
  <c r="BH2543" i="2"/>
  <c r="BH2093" i="2"/>
  <c r="G3743" i="2"/>
  <c r="G3167" i="2"/>
  <c r="G3029" i="2"/>
  <c r="G2839" i="2"/>
  <c r="G2711" i="2"/>
  <c r="J3983" i="2"/>
  <c r="G3983" i="2"/>
  <c r="J3791" i="2"/>
  <c r="G3791" i="2"/>
  <c r="J3479" i="2"/>
  <c r="BH3479" i="2"/>
  <c r="J3407" i="2"/>
  <c r="G3407" i="2"/>
  <c r="J3287" i="2"/>
  <c r="BH3287" i="2"/>
  <c r="J3239" i="2"/>
  <c r="BH3239" i="2"/>
  <c r="J3047" i="2"/>
  <c r="BH3047" i="2"/>
  <c r="J2927" i="2"/>
  <c r="G2927" i="2"/>
  <c r="J2879" i="2"/>
  <c r="BH2879" i="2"/>
  <c r="J2855" i="2"/>
  <c r="G2855" i="2"/>
  <c r="J2759" i="2"/>
  <c r="BH2759" i="2"/>
  <c r="J2471" i="2"/>
  <c r="G2471" i="2"/>
  <c r="J2399" i="2"/>
  <c r="BH2399" i="2"/>
  <c r="J2279" i="2"/>
  <c r="BH2279" i="2"/>
  <c r="G2279" i="2"/>
  <c r="J2207" i="2"/>
  <c r="G2207" i="2"/>
  <c r="J2135" i="2"/>
  <c r="G2135" i="2"/>
  <c r="J2087" i="2"/>
  <c r="G2087" i="2"/>
  <c r="BH3983" i="2"/>
  <c r="BH3916" i="2"/>
  <c r="BH3844" i="2"/>
  <c r="BH3383" i="2"/>
  <c r="BH3316" i="2"/>
  <c r="BH3245" i="2"/>
  <c r="BH2932" i="2"/>
  <c r="BH2741" i="2"/>
  <c r="BH2405" i="2"/>
  <c r="BH2151" i="2"/>
  <c r="BH2092" i="2"/>
  <c r="G3101" i="2"/>
  <c r="G3023" i="2"/>
  <c r="G2957" i="2"/>
  <c r="G2639" i="2"/>
  <c r="G2495" i="2"/>
  <c r="G2423" i="2"/>
  <c r="G2191" i="2"/>
  <c r="G2120" i="2"/>
  <c r="G3694" i="2"/>
  <c r="J3694" i="2"/>
  <c r="G3670" i="2"/>
  <c r="J3670" i="2"/>
  <c r="G3646" i="2"/>
  <c r="J3646" i="2"/>
  <c r="G3622" i="2"/>
  <c r="J3622" i="2"/>
  <c r="G3598" i="2"/>
  <c r="J3598" i="2"/>
  <c r="G3574" i="2"/>
  <c r="J3574" i="2"/>
  <c r="G3550" i="2"/>
  <c r="J3550" i="2"/>
  <c r="G3526" i="2"/>
  <c r="J3526" i="2"/>
  <c r="G3502" i="2"/>
  <c r="J3502" i="2"/>
  <c r="G3478" i="2"/>
  <c r="J3478" i="2"/>
  <c r="G3454" i="2"/>
  <c r="J3454" i="2"/>
  <c r="G3430" i="2"/>
  <c r="J3430" i="2"/>
  <c r="G3406" i="2"/>
  <c r="J3406" i="2"/>
  <c r="G3382" i="2"/>
  <c r="J3382" i="2"/>
  <c r="G3358" i="2"/>
  <c r="J3358" i="2"/>
  <c r="G3334" i="2"/>
  <c r="J3334" i="2"/>
  <c r="G3310" i="2"/>
  <c r="J3310" i="2"/>
  <c r="G3286" i="2"/>
  <c r="J3286" i="2"/>
  <c r="G3262" i="2"/>
  <c r="J3262" i="2"/>
  <c r="G3238" i="2"/>
  <c r="J3238" i="2"/>
  <c r="G3214" i="2"/>
  <c r="J3214" i="2"/>
  <c r="G3190" i="2"/>
  <c r="J3190" i="2"/>
  <c r="G3166" i="2"/>
  <c r="J3166" i="2"/>
  <c r="G3142" i="2"/>
  <c r="J3142" i="2"/>
  <c r="G3118" i="2"/>
  <c r="J3118" i="2"/>
  <c r="G3094" i="2"/>
  <c r="J3094" i="2"/>
  <c r="G3070" i="2"/>
  <c r="J3070" i="2"/>
  <c r="G3046" i="2"/>
  <c r="J3046" i="2"/>
  <c r="G3022" i="2"/>
  <c r="J3022" i="2"/>
  <c r="G2998" i="2"/>
  <c r="J2998" i="2"/>
  <c r="G2974" i="2"/>
  <c r="J2974" i="2"/>
  <c r="G2950" i="2"/>
  <c r="J2950" i="2"/>
  <c r="G2926" i="2"/>
  <c r="J2926" i="2"/>
  <c r="G2902" i="2"/>
  <c r="J2902" i="2"/>
  <c r="G2878" i="2"/>
  <c r="J2878" i="2"/>
  <c r="G2854" i="2"/>
  <c r="J2854" i="2"/>
  <c r="G2830" i="2"/>
  <c r="J2830" i="2"/>
  <c r="G2806" i="2"/>
  <c r="J2806" i="2"/>
  <c r="G2782" i="2"/>
  <c r="J2782" i="2"/>
  <c r="G2758" i="2"/>
  <c r="J2758" i="2"/>
  <c r="G2734" i="2"/>
  <c r="J2734" i="2"/>
  <c r="G2710" i="2"/>
  <c r="J2710" i="2"/>
  <c r="G2686" i="2"/>
  <c r="J2686" i="2"/>
  <c r="G2662" i="2"/>
  <c r="J2662" i="2"/>
  <c r="G2638" i="2"/>
  <c r="J2638" i="2"/>
  <c r="G2614" i="2"/>
  <c r="J2614" i="2"/>
  <c r="G2590" i="2"/>
  <c r="J2590" i="2"/>
  <c r="G2566" i="2"/>
  <c r="J2566" i="2"/>
  <c r="G2542" i="2"/>
  <c r="J2542" i="2"/>
  <c r="G2518" i="2"/>
  <c r="J2518" i="2"/>
  <c r="G2494" i="2"/>
  <c r="J2494" i="2"/>
  <c r="G2470" i="2"/>
  <c r="J2470" i="2"/>
  <c r="G2446" i="2"/>
  <c r="J2446" i="2"/>
  <c r="G2422" i="2"/>
  <c r="J2422" i="2"/>
  <c r="G2398" i="2"/>
  <c r="J2398" i="2"/>
  <c r="G2374" i="2"/>
  <c r="J2374" i="2"/>
  <c r="G2350" i="2"/>
  <c r="J2350" i="2"/>
  <c r="G2326" i="2"/>
  <c r="J2326" i="2"/>
  <c r="G2302" i="2"/>
  <c r="J2302" i="2"/>
  <c r="G2278" i="2"/>
  <c r="J2278" i="2"/>
  <c r="G2254" i="2"/>
  <c r="J2254" i="2"/>
  <c r="G2230" i="2"/>
  <c r="J2230" i="2"/>
  <c r="G2206" i="2"/>
  <c r="J2206" i="2"/>
  <c r="G2182" i="2"/>
  <c r="J2182" i="2"/>
  <c r="G2158" i="2"/>
  <c r="J2158" i="2"/>
  <c r="G2134" i="2"/>
  <c r="J2134" i="2"/>
  <c r="G2110" i="2"/>
  <c r="J2110" i="2"/>
  <c r="G2086" i="2"/>
  <c r="J2086" i="2"/>
  <c r="BH3911" i="2"/>
  <c r="BH3843" i="2"/>
  <c r="BH3311" i="2"/>
  <c r="BH3244" i="2"/>
  <c r="BH2981" i="2"/>
  <c r="BH2931" i="2"/>
  <c r="BH2863" i="2"/>
  <c r="BH2740" i="2"/>
  <c r="BH2671" i="2"/>
  <c r="BH2404" i="2"/>
  <c r="BH2335" i="2"/>
  <c r="BH2091" i="2"/>
  <c r="G3437" i="2"/>
  <c r="G3095" i="2"/>
  <c r="G2951" i="2"/>
  <c r="G2837" i="2"/>
  <c r="G2267" i="2"/>
  <c r="G2189" i="2"/>
  <c r="G2119" i="2"/>
  <c r="AB3902" i="2"/>
  <c r="AC3902" i="2" s="1"/>
  <c r="AI3902" i="2" s="1"/>
  <c r="AH3326" i="2"/>
  <c r="AB3326" i="2"/>
  <c r="AC3326" i="2" s="1"/>
  <c r="AB2726" i="2"/>
  <c r="AC2726" i="2" s="1"/>
  <c r="AB4070" i="2"/>
  <c r="AC4070" i="2" s="1"/>
  <c r="AB4022" i="2"/>
  <c r="AC4022" i="2" s="1"/>
  <c r="AB3926" i="2"/>
  <c r="AC3926" i="2" s="1"/>
  <c r="AB3542" i="2"/>
  <c r="AC3542" i="2" s="1"/>
  <c r="AB3398" i="2"/>
  <c r="AC3398" i="2" s="1"/>
  <c r="AB4094" i="2"/>
  <c r="AC4094" i="2" s="1"/>
  <c r="AB4046" i="2"/>
  <c r="AC4046" i="2" s="1"/>
  <c r="AB3998" i="2"/>
  <c r="AC3998" i="2" s="1"/>
  <c r="AB3974" i="2"/>
  <c r="AC3974" i="2" s="1"/>
  <c r="AB3950" i="2"/>
  <c r="AC3950" i="2" s="1"/>
  <c r="AB3878" i="2"/>
  <c r="AC3878" i="2" s="1"/>
  <c r="AB3854" i="2"/>
  <c r="AC3854" i="2" s="1"/>
  <c r="AB3806" i="2"/>
  <c r="AC3806" i="2" s="1"/>
  <c r="AI3806" i="2" s="1"/>
  <c r="AB3782" i="2"/>
  <c r="AC3782" i="2" s="1"/>
  <c r="AB3758" i="2"/>
  <c r="AC3758" i="2" s="1"/>
  <c r="AB3734" i="2"/>
  <c r="AC3734" i="2" s="1"/>
  <c r="AB3710" i="2"/>
  <c r="AC3710" i="2" s="1"/>
  <c r="AB3686" i="2"/>
  <c r="AC3686" i="2" s="1"/>
  <c r="AB3662" i="2"/>
  <c r="AC3662" i="2" s="1"/>
  <c r="AB3638" i="2"/>
  <c r="AC3638" i="2" s="1"/>
  <c r="AB3614" i="2"/>
  <c r="AC3614" i="2" s="1"/>
  <c r="AB3590" i="2"/>
  <c r="AC3590" i="2" s="1"/>
  <c r="AB3566" i="2"/>
  <c r="AC3566" i="2" s="1"/>
  <c r="AB3518" i="2"/>
  <c r="AC3518" i="2" s="1"/>
  <c r="AB3494" i="2"/>
  <c r="AC3494" i="2" s="1"/>
  <c r="AB3470" i="2"/>
  <c r="AC3470" i="2" s="1"/>
  <c r="AB3422" i="2"/>
  <c r="AC3422" i="2" s="1"/>
  <c r="AB3374" i="2"/>
  <c r="AC3374" i="2" s="1"/>
  <c r="AB3302" i="2"/>
  <c r="AC3302" i="2" s="1"/>
  <c r="AI3302" i="2" s="1"/>
  <c r="AB3278" i="2"/>
  <c r="AC3278" i="2" s="1"/>
  <c r="AB3254" i="2"/>
  <c r="AC3254" i="2" s="1"/>
  <c r="AB3230" i="2"/>
  <c r="AC3230" i="2" s="1"/>
  <c r="AI3230" i="2" s="1"/>
  <c r="AB3206" i="2"/>
  <c r="AC3206" i="2" s="1"/>
  <c r="AI3206" i="2" s="1"/>
  <c r="AB3182" i="2"/>
  <c r="AC3182" i="2" s="1"/>
  <c r="AB3158" i="2"/>
  <c r="AC3158" i="2" s="1"/>
  <c r="AB3134" i="2"/>
  <c r="AC3134" i="2" s="1"/>
  <c r="AB3110" i="2"/>
  <c r="AC3110" i="2" s="1"/>
  <c r="AB3086" i="2"/>
  <c r="AC3086" i="2" s="1"/>
  <c r="AB3038" i="2"/>
  <c r="AC3038" i="2" s="1"/>
  <c r="AB3014" i="2"/>
  <c r="AC3014" i="2" s="1"/>
  <c r="AB2990" i="2"/>
  <c r="AC2990" i="2" s="1"/>
  <c r="AB2966" i="2"/>
  <c r="AC2966" i="2" s="1"/>
  <c r="AB2942" i="2"/>
  <c r="AC2942" i="2" s="1"/>
  <c r="AB2918" i="2"/>
  <c r="AC2918" i="2" s="1"/>
  <c r="AB2894" i="2"/>
  <c r="AC2894" i="2" s="1"/>
  <c r="AB2870" i="2"/>
  <c r="AC2870" i="2" s="1"/>
  <c r="AB2846" i="2"/>
  <c r="AC2846" i="2" s="1"/>
  <c r="AB2822" i="2"/>
  <c r="AC2822" i="2" s="1"/>
  <c r="AB2798" i="2"/>
  <c r="AC2798" i="2" s="1"/>
  <c r="AB2774" i="2"/>
  <c r="AC2774" i="2" s="1"/>
  <c r="AB2750" i="2"/>
  <c r="AC2750" i="2" s="1"/>
  <c r="AI2750" i="2" s="1"/>
  <c r="AB2702" i="2"/>
  <c r="AC2702" i="2" s="1"/>
  <c r="AB2678" i="2"/>
  <c r="AC2678" i="2" s="1"/>
  <c r="AI2678" i="2" s="1"/>
  <c r="AB2654" i="2"/>
  <c r="AC2654" i="2" s="1"/>
  <c r="AI2654" i="2" s="1"/>
  <c r="AB2630" i="2"/>
  <c r="AC2630" i="2" s="1"/>
  <c r="AB2582" i="2"/>
  <c r="AC2582" i="2" s="1"/>
  <c r="AB2534" i="2"/>
  <c r="AC2534" i="2" s="1"/>
  <c r="AB2510" i="2"/>
  <c r="AC2510" i="2" s="1"/>
  <c r="AB2486" i="2"/>
  <c r="AC2486" i="2" s="1"/>
  <c r="AB2462" i="2"/>
  <c r="AC2462" i="2" s="1"/>
  <c r="AB2438" i="2"/>
  <c r="AC2438" i="2" s="1"/>
  <c r="AB2414" i="2"/>
  <c r="AC2414" i="2" s="1"/>
  <c r="AB2390" i="2"/>
  <c r="AC2390" i="2" s="1"/>
  <c r="AB2366" i="2"/>
  <c r="AC2366" i="2" s="1"/>
  <c r="AB2342" i="2"/>
  <c r="AC2342" i="2" s="1"/>
  <c r="AB2318" i="2"/>
  <c r="AC2318" i="2" s="1"/>
  <c r="AB2270" i="2"/>
  <c r="AC2270" i="2" s="1"/>
  <c r="AB2246" i="2"/>
  <c r="AC2246" i="2" s="1"/>
  <c r="AB2222" i="2"/>
  <c r="AC2222" i="2" s="1"/>
  <c r="AB2198" i="2"/>
  <c r="AC2198" i="2" s="1"/>
  <c r="AB2174" i="2"/>
  <c r="AC2174" i="2" s="1"/>
  <c r="AI2174" i="2" s="1"/>
  <c r="AB2150" i="2"/>
  <c r="AC2150" i="2" s="1"/>
  <c r="AB2126" i="2"/>
  <c r="AC2126" i="2" s="1"/>
  <c r="AB2102" i="2"/>
  <c r="AC2102" i="2" s="1"/>
  <c r="AI2102" i="2" s="1"/>
  <c r="AB2078" i="2"/>
  <c r="AC2078" i="2" s="1"/>
  <c r="AI2078" i="2" s="1"/>
  <c r="AB4116" i="2"/>
  <c r="AC4116" i="2" s="1"/>
  <c r="AB4092" i="2"/>
  <c r="AC4092" i="2" s="1"/>
  <c r="AB4068" i="2"/>
  <c r="AC4068" i="2" s="1"/>
  <c r="AB4044" i="2"/>
  <c r="AC4044" i="2" s="1"/>
  <c r="AB4020" i="2"/>
  <c r="AC4020" i="2" s="1"/>
  <c r="AB3996" i="2"/>
  <c r="AC3996" i="2" s="1"/>
  <c r="AB3972" i="2"/>
  <c r="AC3972" i="2" s="1"/>
  <c r="AB3900" i="2"/>
  <c r="AC3900" i="2" s="1"/>
  <c r="AB3876" i="2"/>
  <c r="AC3876" i="2" s="1"/>
  <c r="AB3852" i="2"/>
  <c r="AC3852" i="2" s="1"/>
  <c r="AB3828" i="2"/>
  <c r="AC3828" i="2" s="1"/>
  <c r="AB3804" i="2"/>
  <c r="AC3804" i="2" s="1"/>
  <c r="AB3780" i="2"/>
  <c r="AC3780" i="2" s="1"/>
  <c r="AI3780" i="2" s="1"/>
  <c r="AB3756" i="2"/>
  <c r="AC3756" i="2" s="1"/>
  <c r="AB3732" i="2"/>
  <c r="AC3732" i="2" s="1"/>
  <c r="AB3708" i="2"/>
  <c r="AC3708" i="2" s="1"/>
  <c r="AI3708" i="2" s="1"/>
  <c r="AB3684" i="2"/>
  <c r="AC3684" i="2" s="1"/>
  <c r="AI3684" i="2" s="1"/>
  <c r="AB3660" i="2"/>
  <c r="AC3660" i="2" s="1"/>
  <c r="AB3636" i="2"/>
  <c r="AC3636" i="2" s="1"/>
  <c r="AB3612" i="2"/>
  <c r="AC3612" i="2" s="1"/>
  <c r="AB3564" i="2"/>
  <c r="AC3564" i="2" s="1"/>
  <c r="AB3516" i="2"/>
  <c r="AC3516" i="2" s="1"/>
  <c r="AB3492" i="2"/>
  <c r="AC3492" i="2" s="1"/>
  <c r="AB3468" i="2"/>
  <c r="AC3468" i="2" s="1"/>
  <c r="AB3444" i="2"/>
  <c r="AC3444" i="2" s="1"/>
  <c r="AB3420" i="2"/>
  <c r="AC3420" i="2" s="1"/>
  <c r="AB3396" i="2"/>
  <c r="AC3396" i="2" s="1"/>
  <c r="AB3372" i="2"/>
  <c r="AC3372" i="2" s="1"/>
  <c r="AB3324" i="2"/>
  <c r="AC3324" i="2" s="1"/>
  <c r="AB3300" i="2"/>
  <c r="AC3300" i="2" s="1"/>
  <c r="AB3276" i="2"/>
  <c r="AC3276" i="2" s="1"/>
  <c r="AB3252" i="2"/>
  <c r="AC3252" i="2" s="1"/>
  <c r="AB3228" i="2"/>
  <c r="AC3228" i="2" s="1"/>
  <c r="AB3204" i="2"/>
  <c r="AC3204" i="2" s="1"/>
  <c r="AI3204" i="2" s="1"/>
  <c r="AB3180" i="2"/>
  <c r="AC3180" i="2" s="1"/>
  <c r="AB3156" i="2"/>
  <c r="AC3156" i="2" s="1"/>
  <c r="AB3132" i="2"/>
  <c r="AC3132" i="2" s="1"/>
  <c r="AI3132" i="2" s="1"/>
  <c r="AB3084" i="2"/>
  <c r="AC3084" i="2" s="1"/>
  <c r="AB3060" i="2"/>
  <c r="AC3060" i="2" s="1"/>
  <c r="AB3036" i="2"/>
  <c r="AC3036" i="2" s="1"/>
  <c r="AB3012" i="2"/>
  <c r="AC3012" i="2" s="1"/>
  <c r="AB2988" i="2"/>
  <c r="AC2988" i="2" s="1"/>
  <c r="AB2964" i="2"/>
  <c r="AC2964" i="2" s="1"/>
  <c r="AB2940" i="2"/>
  <c r="AC2940" i="2" s="1"/>
  <c r="AB2916" i="2"/>
  <c r="AC2916" i="2" s="1"/>
  <c r="AB2892" i="2"/>
  <c r="AC2892" i="2" s="1"/>
  <c r="AB2868" i="2"/>
  <c r="AC2868" i="2" s="1"/>
  <c r="AB2844" i="2"/>
  <c r="AC2844" i="2" s="1"/>
  <c r="AB2820" i="2"/>
  <c r="AC2820" i="2" s="1"/>
  <c r="AB2796" i="2"/>
  <c r="AC2796" i="2" s="1"/>
  <c r="AB2772" i="2"/>
  <c r="AC2772" i="2" s="1"/>
  <c r="AB2748" i="2"/>
  <c r="AC2748" i="2" s="1"/>
  <c r="AB2700" i="2"/>
  <c r="AC2700" i="2" s="1"/>
  <c r="AB2676" i="2"/>
  <c r="AC2676" i="2" s="1"/>
  <c r="AB2652" i="2"/>
  <c r="AC2652" i="2" s="1"/>
  <c r="AB2628" i="2"/>
  <c r="AC2628" i="2" s="1"/>
  <c r="AI2628" i="2" s="1"/>
  <c r="AB2580" i="2"/>
  <c r="AC2580" i="2" s="1"/>
  <c r="AB2556" i="2"/>
  <c r="AC2556" i="2" s="1"/>
  <c r="AI2556" i="2" s="1"/>
  <c r="AB2532" i="2"/>
  <c r="AC2532" i="2" s="1"/>
  <c r="AI2532" i="2" s="1"/>
  <c r="AB2508" i="2"/>
  <c r="AC2508" i="2" s="1"/>
  <c r="AB2484" i="2"/>
  <c r="AC2484" i="2" s="1"/>
  <c r="AB2460" i="2"/>
  <c r="AC2460" i="2" s="1"/>
  <c r="AB2436" i="2"/>
  <c r="AC2436" i="2" s="1"/>
  <c r="AB2412" i="2"/>
  <c r="AC2412" i="2" s="1"/>
  <c r="AB2388" i="2"/>
  <c r="AC2388" i="2" s="1"/>
  <c r="AB2364" i="2"/>
  <c r="AC2364" i="2" s="1"/>
  <c r="AB2340" i="2"/>
  <c r="AC2340" i="2" s="1"/>
  <c r="AB2316" i="2"/>
  <c r="AC2316" i="2" s="1"/>
  <c r="AB2292" i="2"/>
  <c r="AC2292" i="2" s="1"/>
  <c r="AB2268" i="2"/>
  <c r="AC2268" i="2" s="1"/>
  <c r="AB2244" i="2"/>
  <c r="AC2244" i="2" s="1"/>
  <c r="AB2220" i="2"/>
  <c r="AC2220" i="2" s="1"/>
  <c r="AB2196" i="2"/>
  <c r="AC2196" i="2" s="1"/>
  <c r="AB2172" i="2"/>
  <c r="AC2172" i="2" s="1"/>
  <c r="AB2148" i="2"/>
  <c r="AC2148" i="2" s="1"/>
  <c r="AB2124" i="2"/>
  <c r="AC2124" i="2" s="1"/>
  <c r="AB2100" i="2"/>
  <c r="AC2100" i="2" s="1"/>
  <c r="AB2076" i="2"/>
  <c r="AC2076" i="2" s="1"/>
  <c r="AB4124" i="2"/>
  <c r="AC4124" i="2" s="1"/>
  <c r="AB4121" i="2"/>
  <c r="AC4121" i="2" s="1"/>
  <c r="AB4118" i="2"/>
  <c r="AC4118" i="2" s="1"/>
  <c r="AB4117" i="2"/>
  <c r="AC4117" i="2" s="1"/>
  <c r="AB4132" i="2"/>
  <c r="AC4132" i="2" s="1"/>
  <c r="AB4131" i="2"/>
  <c r="AC4131" i="2" s="1"/>
  <c r="AI4131" i="2" s="1"/>
  <c r="AB4130" i="2"/>
  <c r="AC4130" i="2" s="1"/>
  <c r="AB4129" i="2"/>
  <c r="AC4129" i="2" s="1"/>
  <c r="AI4129" i="2" s="1"/>
  <c r="AB4128" i="2"/>
  <c r="AC4128" i="2" s="1"/>
  <c r="AI4128" i="2" s="1"/>
  <c r="AH4124" i="2"/>
  <c r="AB4127" i="2"/>
  <c r="AC4127" i="2" s="1"/>
  <c r="AH4121" i="2"/>
  <c r="AB4126" i="2"/>
  <c r="AC4126" i="2" s="1"/>
  <c r="AB4125" i="2"/>
  <c r="AC4125" i="2" s="1"/>
  <c r="AI4125" i="2" s="1"/>
  <c r="AB4123" i="2"/>
  <c r="AC4123" i="2" s="1"/>
  <c r="AB4122" i="2"/>
  <c r="AC4122" i="2" s="1"/>
  <c r="BH2245" i="2"/>
  <c r="G2245" i="2"/>
  <c r="G3541" i="2"/>
  <c r="BH3541" i="2"/>
  <c r="BH2101" i="2"/>
  <c r="G2101" i="2"/>
  <c r="BH4045" i="2"/>
  <c r="BH3879" i="2"/>
  <c r="BH3756" i="2"/>
  <c r="BH3636" i="2"/>
  <c r="BH3514" i="2"/>
  <c r="BH3348" i="2"/>
  <c r="BH3229" i="2"/>
  <c r="BH3106" i="2"/>
  <c r="BH3063" i="2"/>
  <c r="BH2820" i="2"/>
  <c r="BH2775" i="2"/>
  <c r="BH2698" i="2"/>
  <c r="BH2532" i="2"/>
  <c r="BH2362" i="2"/>
  <c r="BH2319" i="2"/>
  <c r="G4089" i="2"/>
  <c r="G3876" i="2"/>
  <c r="G3783" i="2"/>
  <c r="G3610" i="2"/>
  <c r="G3438" i="2"/>
  <c r="G3129" i="2"/>
  <c r="G3034" i="2"/>
  <c r="G2769" i="2"/>
  <c r="G2724" i="2"/>
  <c r="G2168" i="2"/>
  <c r="G2121" i="2"/>
  <c r="BH4119" i="2"/>
  <c r="BH4044" i="2"/>
  <c r="BH3634" i="2"/>
  <c r="BH3589" i="2"/>
  <c r="BH3513" i="2"/>
  <c r="BH3471" i="2"/>
  <c r="BH3105" i="2"/>
  <c r="BH2940" i="2"/>
  <c r="BH2697" i="2"/>
  <c r="BH2655" i="2"/>
  <c r="BH2487" i="2"/>
  <c r="BH2361" i="2"/>
  <c r="BH2149" i="2"/>
  <c r="G3609" i="2"/>
  <c r="G3567" i="2"/>
  <c r="G3303" i="2"/>
  <c r="G3033" i="2"/>
  <c r="G2991" i="2"/>
  <c r="G2629" i="2"/>
  <c r="BH4117" i="2"/>
  <c r="BH4041" i="2"/>
  <c r="BH3951" i="2"/>
  <c r="BH3753" i="2"/>
  <c r="BH3469" i="2"/>
  <c r="BH3345" i="2"/>
  <c r="BH3180" i="2"/>
  <c r="BH3060" i="2"/>
  <c r="BH2938" i="2"/>
  <c r="BH2772" i="2"/>
  <c r="BH2653" i="2"/>
  <c r="BH2529" i="2"/>
  <c r="BH2485" i="2"/>
  <c r="BH2316" i="2"/>
  <c r="BH2268" i="2"/>
  <c r="BH2223" i="2"/>
  <c r="G3780" i="2"/>
  <c r="G3517" i="2"/>
  <c r="G3301" i="2"/>
  <c r="G3207" i="2"/>
  <c r="G2673" i="2"/>
  <c r="G2583" i="2"/>
  <c r="G2343" i="2"/>
  <c r="BH3994" i="2"/>
  <c r="BH3709" i="2"/>
  <c r="BH3586" i="2"/>
  <c r="BH3543" i="2"/>
  <c r="BH3058" i="2"/>
  <c r="BH3013" i="2"/>
  <c r="BH2484" i="2"/>
  <c r="BH2146" i="2"/>
  <c r="G3300" i="2"/>
  <c r="G2893" i="2"/>
  <c r="G2799" i="2"/>
  <c r="G2626" i="2"/>
  <c r="G2533" i="2"/>
  <c r="AQ1114" i="2"/>
  <c r="G3999" i="2"/>
  <c r="BH3999" i="2"/>
  <c r="G3831" i="2"/>
  <c r="BH3831" i="2"/>
  <c r="G3759" i="2"/>
  <c r="BH3759" i="2"/>
  <c r="G3735" i="2"/>
  <c r="BH3735" i="2"/>
  <c r="G3663" i="2"/>
  <c r="BH3663" i="2"/>
  <c r="G3591" i="2"/>
  <c r="BH3591" i="2"/>
  <c r="G3423" i="2"/>
  <c r="BH3423" i="2"/>
  <c r="G3255" i="2"/>
  <c r="BH3255" i="2"/>
  <c r="G3183" i="2"/>
  <c r="BH3183" i="2"/>
  <c r="G3159" i="2"/>
  <c r="BH3159" i="2"/>
  <c r="G3087" i="2"/>
  <c r="BH3087" i="2"/>
  <c r="G3015" i="2"/>
  <c r="BH3015" i="2"/>
  <c r="G2847" i="2"/>
  <c r="BH2847" i="2"/>
  <c r="G2679" i="2"/>
  <c r="BH2679" i="2"/>
  <c r="BH2607" i="2"/>
  <c r="G2607" i="2"/>
  <c r="G2103" i="2"/>
  <c r="BH2103" i="2"/>
  <c r="BH3949" i="2"/>
  <c r="BH3178" i="2"/>
  <c r="BH3135" i="2"/>
  <c r="BH2650" i="2"/>
  <c r="BH2605" i="2"/>
  <c r="BH2482" i="2"/>
  <c r="BH2437" i="2"/>
  <c r="BH2266" i="2"/>
  <c r="BH2221" i="2"/>
  <c r="G3778" i="2"/>
  <c r="G3205" i="2"/>
  <c r="G2439" i="2"/>
  <c r="G2341" i="2"/>
  <c r="G2199" i="2"/>
  <c r="G4070" i="2"/>
  <c r="BH4070" i="2"/>
  <c r="G3998" i="2"/>
  <c r="BH3998" i="2"/>
  <c r="G3830" i="2"/>
  <c r="BH3830" i="2"/>
  <c r="G3662" i="2"/>
  <c r="BH3662" i="2"/>
  <c r="G3590" i="2"/>
  <c r="BH3590" i="2"/>
  <c r="G3566" i="2"/>
  <c r="BH3566" i="2"/>
  <c r="G3494" i="2"/>
  <c r="BH3494" i="2"/>
  <c r="G3422" i="2"/>
  <c r="BH3422" i="2"/>
  <c r="G3254" i="2"/>
  <c r="BH3254" i="2"/>
  <c r="G3086" i="2"/>
  <c r="BH3086" i="2"/>
  <c r="G3014" i="2"/>
  <c r="BH3014" i="2"/>
  <c r="G2990" i="2"/>
  <c r="BH2990" i="2"/>
  <c r="G2918" i="2"/>
  <c r="BH2918" i="2"/>
  <c r="G2846" i="2"/>
  <c r="BH2846" i="2"/>
  <c r="G2678" i="2"/>
  <c r="BH2678" i="2"/>
  <c r="G2102" i="2"/>
  <c r="BH2102" i="2"/>
  <c r="BH4114" i="2"/>
  <c r="BH3992" i="2"/>
  <c r="BH3948" i="2"/>
  <c r="BH3915" i="2"/>
  <c r="BH3872" i="2"/>
  <c r="BH3750" i="2"/>
  <c r="BH3584" i="2"/>
  <c r="BH3465" i="2"/>
  <c r="BH3342" i="2"/>
  <c r="BH3177" i="2"/>
  <c r="BH3134" i="2"/>
  <c r="BH3051" i="2"/>
  <c r="BH2727" i="2"/>
  <c r="BH2604" i="2"/>
  <c r="BH2391" i="2"/>
  <c r="BH2312" i="2"/>
  <c r="BH2265" i="2"/>
  <c r="BH2220" i="2"/>
  <c r="BH2096" i="2"/>
  <c r="G3777" i="2"/>
  <c r="G3733" i="2"/>
  <c r="G3687" i="2"/>
  <c r="G3298" i="2"/>
  <c r="G3204" i="2"/>
  <c r="G2797" i="2"/>
  <c r="G2624" i="2"/>
  <c r="G2438" i="2"/>
  <c r="G2389" i="2"/>
  <c r="G2340" i="2"/>
  <c r="G2198" i="2"/>
  <c r="G2197" i="2"/>
  <c r="G4068" i="2"/>
  <c r="BH4068" i="2"/>
  <c r="G3900" i="2"/>
  <c r="BH3900" i="2"/>
  <c r="G3828" i="2"/>
  <c r="BH3828" i="2"/>
  <c r="G3804" i="2"/>
  <c r="BH3804" i="2"/>
  <c r="G3732" i="2"/>
  <c r="BH3732" i="2"/>
  <c r="G3660" i="2"/>
  <c r="BH3660" i="2"/>
  <c r="G3492" i="2"/>
  <c r="BH3492" i="2"/>
  <c r="G3324" i="2"/>
  <c r="BH3324" i="2"/>
  <c r="G3252" i="2"/>
  <c r="BH3252" i="2"/>
  <c r="G3228" i="2"/>
  <c r="BH3228" i="2"/>
  <c r="G3156" i="2"/>
  <c r="BH3156" i="2"/>
  <c r="G3084" i="2"/>
  <c r="BH3084" i="2"/>
  <c r="G2916" i="2"/>
  <c r="BH2916" i="2"/>
  <c r="G2748" i="2"/>
  <c r="BH2748" i="2"/>
  <c r="G2676" i="2"/>
  <c r="BH2676" i="2"/>
  <c r="G2652" i="2"/>
  <c r="BH2652" i="2"/>
  <c r="BH2580" i="2"/>
  <c r="G2580" i="2"/>
  <c r="BH2508" i="2"/>
  <c r="G2508" i="2"/>
  <c r="G2436" i="2"/>
  <c r="BH2436" i="2"/>
  <c r="G2364" i="2"/>
  <c r="BH2364" i="2"/>
  <c r="BH2172" i="2"/>
  <c r="G2172" i="2"/>
  <c r="BH2100" i="2"/>
  <c r="G2100" i="2"/>
  <c r="G2076" i="2"/>
  <c r="BH2076" i="2"/>
  <c r="BH3946" i="2"/>
  <c r="BH3615" i="2"/>
  <c r="BH3373" i="2"/>
  <c r="BH3132" i="2"/>
  <c r="BH2602" i="2"/>
  <c r="BH2559" i="2"/>
  <c r="BH2218" i="2"/>
  <c r="G3684" i="2"/>
  <c r="G3639" i="2"/>
  <c r="G3202" i="2"/>
  <c r="G2386" i="2"/>
  <c r="G2338" i="2"/>
  <c r="G2196" i="2"/>
  <c r="BH4110" i="2"/>
  <c r="BH4071" i="2"/>
  <c r="BH3989" i="2"/>
  <c r="BH3945" i="2"/>
  <c r="BH3747" i="2"/>
  <c r="BH3703" i="2"/>
  <c r="BH3658" i="2"/>
  <c r="BH3614" i="2"/>
  <c r="BH3581" i="2"/>
  <c r="BH3538" i="2"/>
  <c r="BH3416" i="2"/>
  <c r="BH3339" i="2"/>
  <c r="BH3296" i="2"/>
  <c r="BH3008" i="2"/>
  <c r="BH2965" i="2"/>
  <c r="BH2889" i="2"/>
  <c r="BH2601" i="2"/>
  <c r="BH2558" i="2"/>
  <c r="BH2523" i="2"/>
  <c r="BH2388" i="2"/>
  <c r="BH2217" i="2"/>
  <c r="G3774" i="2"/>
  <c r="G3725" i="2"/>
  <c r="G3638" i="2"/>
  <c r="G3246" i="2"/>
  <c r="G3201" i="2"/>
  <c r="G3108" i="2"/>
  <c r="G2794" i="2"/>
  <c r="G2384" i="2"/>
  <c r="G2337" i="2"/>
  <c r="G3968" i="2"/>
  <c r="BH3968" i="2"/>
  <c r="G3800" i="2"/>
  <c r="BH3800" i="2"/>
  <c r="G3728" i="2"/>
  <c r="BH3728" i="2"/>
  <c r="G3704" i="2"/>
  <c r="BH3704" i="2"/>
  <c r="G3632" i="2"/>
  <c r="BH3632" i="2"/>
  <c r="G3560" i="2"/>
  <c r="BH3560" i="2"/>
  <c r="G3392" i="2"/>
  <c r="BH3392" i="2"/>
  <c r="G3224" i="2"/>
  <c r="BH3224" i="2"/>
  <c r="G3152" i="2"/>
  <c r="BH3152" i="2"/>
  <c r="G3128" i="2"/>
  <c r="BH3128" i="2"/>
  <c r="G3056" i="2"/>
  <c r="BH3056" i="2"/>
  <c r="G2984" i="2"/>
  <c r="BH2984" i="2"/>
  <c r="G2816" i="2"/>
  <c r="BH2816" i="2"/>
  <c r="G2648" i="2"/>
  <c r="BH2648" i="2"/>
  <c r="BH2576" i="2"/>
  <c r="G2576" i="2"/>
  <c r="G2072" i="2"/>
  <c r="BH2072" i="2"/>
  <c r="BH4064" i="2"/>
  <c r="BH4021" i="2"/>
  <c r="BH3534" i="2"/>
  <c r="BH3495" i="2"/>
  <c r="BH3369" i="2"/>
  <c r="BH2962" i="2"/>
  <c r="BH2840" i="2"/>
  <c r="BH2720" i="2"/>
  <c r="BH2463" i="2"/>
  <c r="BH2385" i="2"/>
  <c r="BH2127" i="2"/>
  <c r="G3852" i="2"/>
  <c r="G3370" i="2"/>
  <c r="G3198" i="2"/>
  <c r="G2744" i="2"/>
  <c r="G2700" i="2"/>
  <c r="G2098" i="2"/>
  <c r="G2721" i="2"/>
  <c r="BH2721" i="2"/>
  <c r="G4111" i="2"/>
  <c r="BH4111" i="2"/>
  <c r="G4039" i="2"/>
  <c r="BH4039" i="2"/>
  <c r="G3967" i="2"/>
  <c r="BH3967" i="2"/>
  <c r="G3799" i="2"/>
  <c r="BH3799" i="2"/>
  <c r="G3631" i="2"/>
  <c r="BH3631" i="2"/>
  <c r="G3559" i="2"/>
  <c r="BH3559" i="2"/>
  <c r="G3535" i="2"/>
  <c r="BH3535" i="2"/>
  <c r="G3463" i="2"/>
  <c r="BH3463" i="2"/>
  <c r="G3391" i="2"/>
  <c r="BH3391" i="2"/>
  <c r="BH4020" i="2"/>
  <c r="BH3654" i="2"/>
  <c r="BH3533" i="2"/>
  <c r="BH3447" i="2"/>
  <c r="BH3081" i="2"/>
  <c r="BH3037" i="2"/>
  <c r="BH2961" i="2"/>
  <c r="BH2674" i="2"/>
  <c r="BH2554" i="2"/>
  <c r="BH2462" i="2"/>
  <c r="BH2427" i="2"/>
  <c r="BH2293" i="2"/>
  <c r="BH2125" i="2"/>
  <c r="G4065" i="2"/>
  <c r="G3894" i="2"/>
  <c r="G3807" i="2"/>
  <c r="G2870" i="2"/>
  <c r="G4037" i="2"/>
  <c r="BH4037" i="2"/>
  <c r="G3869" i="2"/>
  <c r="BH3869" i="2"/>
  <c r="G3797" i="2"/>
  <c r="BH3797" i="2"/>
  <c r="G3773" i="2"/>
  <c r="BH3773" i="2"/>
  <c r="G3701" i="2"/>
  <c r="BH3701" i="2"/>
  <c r="G3629" i="2"/>
  <c r="BH3629" i="2"/>
  <c r="G3461" i="2"/>
  <c r="BH3461" i="2"/>
  <c r="BH4061" i="2"/>
  <c r="BH4018" i="2"/>
  <c r="BH3895" i="2"/>
  <c r="BH3853" i="2"/>
  <c r="BH3488" i="2"/>
  <c r="BH3445" i="2"/>
  <c r="BH3365" i="2"/>
  <c r="BH2919" i="2"/>
  <c r="BH2595" i="2"/>
  <c r="BH2504" i="2"/>
  <c r="BH2460" i="2"/>
  <c r="G4062" i="2"/>
  <c r="G3849" i="2"/>
  <c r="G3805" i="2"/>
  <c r="G3277" i="2"/>
  <c r="G2868" i="2"/>
  <c r="G2556" i="2"/>
  <c r="G2414" i="2"/>
  <c r="G2917" i="2"/>
  <c r="BH2917" i="2"/>
  <c r="G2242" i="2"/>
  <c r="G3153" i="2"/>
  <c r="BH3153" i="2"/>
  <c r="G2817" i="2"/>
  <c r="BH2817" i="2"/>
  <c r="G3630" i="2"/>
  <c r="BH3630" i="2"/>
  <c r="BH2124" i="2"/>
  <c r="BH4095" i="2"/>
  <c r="BH4017" i="2"/>
  <c r="BH3975" i="2"/>
  <c r="BH3651" i="2"/>
  <c r="BH3487" i="2"/>
  <c r="BH3444" i="2"/>
  <c r="BH3279" i="2"/>
  <c r="BH2871" i="2"/>
  <c r="BH2290" i="2"/>
  <c r="BH2247" i="2"/>
  <c r="BH2079" i="2"/>
  <c r="G3848" i="2"/>
  <c r="G3758" i="2"/>
  <c r="G3320" i="2"/>
  <c r="G3276" i="2"/>
  <c r="G2511" i="2"/>
  <c r="G2413" i="2"/>
  <c r="G2271" i="2"/>
  <c r="G4069" i="2"/>
  <c r="BH4069" i="2"/>
  <c r="G3562" i="2"/>
  <c r="BH3562" i="2"/>
  <c r="G3394" i="2"/>
  <c r="BH3394" i="2"/>
  <c r="G2818" i="2"/>
  <c r="BH2818" i="2"/>
  <c r="G3897" i="2"/>
  <c r="BH3897" i="2"/>
  <c r="G3798" i="2"/>
  <c r="BH3798" i="2"/>
  <c r="BH3036" i="2"/>
  <c r="BH2461" i="2"/>
  <c r="G3850" i="2"/>
  <c r="G4107" i="2"/>
  <c r="BH4107" i="2"/>
  <c r="G4035" i="2"/>
  <c r="BH4035" i="2"/>
  <c r="G4011" i="2"/>
  <c r="BH4011" i="2"/>
  <c r="G3939" i="2"/>
  <c r="BH3939" i="2"/>
  <c r="G3867" i="2"/>
  <c r="BH3867" i="2"/>
  <c r="G3699" i="2"/>
  <c r="BH3699" i="2"/>
  <c r="G3531" i="2"/>
  <c r="BH3531" i="2"/>
  <c r="G3459" i="2"/>
  <c r="BH3459" i="2"/>
  <c r="G3435" i="2"/>
  <c r="BH3435" i="2"/>
  <c r="G3363" i="2"/>
  <c r="BH3363" i="2"/>
  <c r="G3291" i="2"/>
  <c r="BH3291" i="2"/>
  <c r="G3123" i="2"/>
  <c r="BH3123" i="2"/>
  <c r="G2955" i="2"/>
  <c r="BH2955" i="2"/>
  <c r="G2883" i="2"/>
  <c r="BH2883" i="2"/>
  <c r="G2859" i="2"/>
  <c r="BH2859" i="2"/>
  <c r="G2787" i="2"/>
  <c r="BH2787" i="2"/>
  <c r="G2715" i="2"/>
  <c r="BH2715" i="2"/>
  <c r="G2547" i="2"/>
  <c r="BH2547" i="2"/>
  <c r="G2379" i="2"/>
  <c r="BH2379" i="2"/>
  <c r="G2307" i="2"/>
  <c r="BH2307" i="2"/>
  <c r="G2283" i="2"/>
  <c r="BH2283" i="2"/>
  <c r="G2211" i="2"/>
  <c r="BH2211" i="2"/>
  <c r="G2139" i="2"/>
  <c r="BH2139" i="2"/>
  <c r="BH2067" i="2"/>
  <c r="BH4094" i="2"/>
  <c r="BH4059" i="2"/>
  <c r="BH4016" i="2"/>
  <c r="BH3974" i="2"/>
  <c r="BH3771" i="2"/>
  <c r="BH3565" i="2"/>
  <c r="BH3486" i="2"/>
  <c r="BH3278" i="2"/>
  <c r="BH3243" i="2"/>
  <c r="BH3158" i="2"/>
  <c r="BH2913" i="2"/>
  <c r="BH2835" i="2"/>
  <c r="BH2751" i="2"/>
  <c r="BH2458" i="2"/>
  <c r="BH2289" i="2"/>
  <c r="BH2246" i="2"/>
  <c r="G3847" i="2"/>
  <c r="G3318" i="2"/>
  <c r="G3231" i="2"/>
  <c r="G2866" i="2"/>
  <c r="G2510" i="2"/>
  <c r="G2412" i="2"/>
  <c r="G2270" i="2"/>
  <c r="G3730" i="2"/>
  <c r="BH3730" i="2"/>
  <c r="G3729" i="2"/>
  <c r="BH3729" i="2"/>
  <c r="G3561" i="2"/>
  <c r="BH3561" i="2"/>
  <c r="G3225" i="2"/>
  <c r="BH3225" i="2"/>
  <c r="G2433" i="2"/>
  <c r="BH2433" i="2"/>
  <c r="G3294" i="2"/>
  <c r="BH3294" i="2"/>
  <c r="BH3327" i="2"/>
  <c r="G2415" i="2"/>
  <c r="G4130" i="2"/>
  <c r="BH4130" i="2"/>
  <c r="G4106" i="2"/>
  <c r="BH4106" i="2"/>
  <c r="G4082" i="2"/>
  <c r="BH4082" i="2"/>
  <c r="G4058" i="2"/>
  <c r="BH4058" i="2"/>
  <c r="G4034" i="2"/>
  <c r="BH4034" i="2"/>
  <c r="G4010" i="2"/>
  <c r="BH4010" i="2"/>
  <c r="G3986" i="2"/>
  <c r="BH3986" i="2"/>
  <c r="G3962" i="2"/>
  <c r="BH3962" i="2"/>
  <c r="G3938" i="2"/>
  <c r="BH3938" i="2"/>
  <c r="G3914" i="2"/>
  <c r="BH3914" i="2"/>
  <c r="G3890" i="2"/>
  <c r="BH3890" i="2"/>
  <c r="G3866" i="2"/>
  <c r="BH3866" i="2"/>
  <c r="G3842" i="2"/>
  <c r="BH3842" i="2"/>
  <c r="G3818" i="2"/>
  <c r="BH3818" i="2"/>
  <c r="G3794" i="2"/>
  <c r="BH3794" i="2"/>
  <c r="G3770" i="2"/>
  <c r="BH3770" i="2"/>
  <c r="G3746" i="2"/>
  <c r="BH3746" i="2"/>
  <c r="G3722" i="2"/>
  <c r="BH3722" i="2"/>
  <c r="G3698" i="2"/>
  <c r="BH3698" i="2"/>
  <c r="G3674" i="2"/>
  <c r="BH3674" i="2"/>
  <c r="G3650" i="2"/>
  <c r="BH3650" i="2"/>
  <c r="G3626" i="2"/>
  <c r="BH3626" i="2"/>
  <c r="G3602" i="2"/>
  <c r="BH3602" i="2"/>
  <c r="G3578" i="2"/>
  <c r="BH3578" i="2"/>
  <c r="G3554" i="2"/>
  <c r="BH3554" i="2"/>
  <c r="G3530" i="2"/>
  <c r="BH3530" i="2"/>
  <c r="G3506" i="2"/>
  <c r="BH3506" i="2"/>
  <c r="G3482" i="2"/>
  <c r="BH3482" i="2"/>
  <c r="G3458" i="2"/>
  <c r="BH3458" i="2"/>
  <c r="G3434" i="2"/>
  <c r="BH3434" i="2"/>
  <c r="G3410" i="2"/>
  <c r="BH3410" i="2"/>
  <c r="G3386" i="2"/>
  <c r="BH3386" i="2"/>
  <c r="G3362" i="2"/>
  <c r="BH3362" i="2"/>
  <c r="G3338" i="2"/>
  <c r="BH3338" i="2"/>
  <c r="G3314" i="2"/>
  <c r="BH3314" i="2"/>
  <c r="G3290" i="2"/>
  <c r="BH3290" i="2"/>
  <c r="G3266" i="2"/>
  <c r="BH3266" i="2"/>
  <c r="G3242" i="2"/>
  <c r="BH3242" i="2"/>
  <c r="G3218" i="2"/>
  <c r="BH3218" i="2"/>
  <c r="G3194" i="2"/>
  <c r="BH3194" i="2"/>
  <c r="G3170" i="2"/>
  <c r="BH3170" i="2"/>
  <c r="G3146" i="2"/>
  <c r="BH3146" i="2"/>
  <c r="G3122" i="2"/>
  <c r="BH3122" i="2"/>
  <c r="G3098" i="2"/>
  <c r="BH3098" i="2"/>
  <c r="G3074" i="2"/>
  <c r="BH3074" i="2"/>
  <c r="G3050" i="2"/>
  <c r="BH3050" i="2"/>
  <c r="G3026" i="2"/>
  <c r="BH3026" i="2"/>
  <c r="G3002" i="2"/>
  <c r="BH3002" i="2"/>
  <c r="G2978" i="2"/>
  <c r="BH2978" i="2"/>
  <c r="G2954" i="2"/>
  <c r="BH2954" i="2"/>
  <c r="G2930" i="2"/>
  <c r="BH2930" i="2"/>
  <c r="G2906" i="2"/>
  <c r="BH2906" i="2"/>
  <c r="G2882" i="2"/>
  <c r="BH2882" i="2"/>
  <c r="G2858" i="2"/>
  <c r="BH2858" i="2"/>
  <c r="G2834" i="2"/>
  <c r="BH2834" i="2"/>
  <c r="G2810" i="2"/>
  <c r="BH2810" i="2"/>
  <c r="G2786" i="2"/>
  <c r="BH2786" i="2"/>
  <c r="G2762" i="2"/>
  <c r="BH2762" i="2"/>
  <c r="G2738" i="2"/>
  <c r="BH2738" i="2"/>
  <c r="G2714" i="2"/>
  <c r="BH2714" i="2"/>
  <c r="G2690" i="2"/>
  <c r="BH2690" i="2"/>
  <c r="G2666" i="2"/>
  <c r="BH2666" i="2"/>
  <c r="G2642" i="2"/>
  <c r="BH2642" i="2"/>
  <c r="G2618" i="2"/>
  <c r="BH2618" i="2"/>
  <c r="G2594" i="2"/>
  <c r="BH2594" i="2"/>
  <c r="G2570" i="2"/>
  <c r="BH2570" i="2"/>
  <c r="G2546" i="2"/>
  <c r="BH2546" i="2"/>
  <c r="G2522" i="2"/>
  <c r="BH2522" i="2"/>
  <c r="G2498" i="2"/>
  <c r="BH2498" i="2"/>
  <c r="G2474" i="2"/>
  <c r="BH2474" i="2"/>
  <c r="G2450" i="2"/>
  <c r="BH2450" i="2"/>
  <c r="G2426" i="2"/>
  <c r="BH2426" i="2"/>
  <c r="G2402" i="2"/>
  <c r="BH2402" i="2"/>
  <c r="G2378" i="2"/>
  <c r="BH2378" i="2"/>
  <c r="G2354" i="2"/>
  <c r="BH2354" i="2"/>
  <c r="G2330" i="2"/>
  <c r="BH2330" i="2"/>
  <c r="G2306" i="2"/>
  <c r="BH2306" i="2"/>
  <c r="G2282" i="2"/>
  <c r="BH2282" i="2"/>
  <c r="G2258" i="2"/>
  <c r="BH2258" i="2"/>
  <c r="G2234" i="2"/>
  <c r="BH2234" i="2"/>
  <c r="G2210" i="2"/>
  <c r="BH2210" i="2"/>
  <c r="G2186" i="2"/>
  <c r="BH2186" i="2"/>
  <c r="G2162" i="2"/>
  <c r="BH2162" i="2"/>
  <c r="G2138" i="2"/>
  <c r="BH2138" i="2"/>
  <c r="G2114" i="2"/>
  <c r="BH2114" i="2"/>
  <c r="G2090" i="2"/>
  <c r="BH2090" i="2"/>
  <c r="BH4133" i="2"/>
  <c r="BH4093" i="2"/>
  <c r="BH4015" i="2"/>
  <c r="BH3972" i="2"/>
  <c r="BH3927" i="2"/>
  <c r="BH3726" i="2"/>
  <c r="BH3685" i="2"/>
  <c r="BH3485" i="2"/>
  <c r="BH3442" i="2"/>
  <c r="BH3157" i="2"/>
  <c r="BH2912" i="2"/>
  <c r="BH2869" i="2"/>
  <c r="BH2750" i="2"/>
  <c r="BH2457" i="2"/>
  <c r="BH2288" i="2"/>
  <c r="BH2244" i="2"/>
  <c r="BH2163" i="2"/>
  <c r="BH2077" i="2"/>
  <c r="G3846" i="2"/>
  <c r="G3274" i="2"/>
  <c r="G2865" i="2"/>
  <c r="G2823" i="2"/>
  <c r="G2553" i="2"/>
  <c r="G2367" i="2"/>
  <c r="G2269" i="2"/>
  <c r="G3997" i="2"/>
  <c r="BH3997" i="2"/>
  <c r="G3829" i="2"/>
  <c r="BH3829" i="2"/>
  <c r="G3253" i="2"/>
  <c r="BH3253" i="2"/>
  <c r="G4042" i="2"/>
  <c r="BH4042" i="2"/>
  <c r="G2914" i="2"/>
  <c r="BH2914" i="2"/>
  <c r="G2746" i="2"/>
  <c r="BH2746" i="2"/>
  <c r="BH2557" i="2"/>
  <c r="G3969" i="2"/>
  <c r="BH3969" i="2"/>
  <c r="G3801" i="2"/>
  <c r="BH3801" i="2"/>
  <c r="G3393" i="2"/>
  <c r="BH3393" i="2"/>
  <c r="G2745" i="2"/>
  <c r="BH2745" i="2"/>
  <c r="BH2577" i="2"/>
  <c r="G2577" i="2"/>
  <c r="G3966" i="2"/>
  <c r="BH3966" i="2"/>
  <c r="G3462" i="2"/>
  <c r="BH3462" i="2"/>
  <c r="G3366" i="2"/>
  <c r="BH3366" i="2"/>
  <c r="BH2506" i="2"/>
  <c r="G4129" i="2"/>
  <c r="BH4129" i="2"/>
  <c r="G4105" i="2"/>
  <c r="BH4105" i="2"/>
  <c r="G4081" i="2"/>
  <c r="BH4081" i="2"/>
  <c r="G4057" i="2"/>
  <c r="BH4057" i="2"/>
  <c r="G4033" i="2"/>
  <c r="BH4033" i="2"/>
  <c r="G4009" i="2"/>
  <c r="BH4009" i="2"/>
  <c r="G3985" i="2"/>
  <c r="BH3985" i="2"/>
  <c r="G3961" i="2"/>
  <c r="BH3961" i="2"/>
  <c r="G3937" i="2"/>
  <c r="BH3937" i="2"/>
  <c r="G3913" i="2"/>
  <c r="BH3913" i="2"/>
  <c r="G3889" i="2"/>
  <c r="BH3889" i="2"/>
  <c r="G3865" i="2"/>
  <c r="BH3865" i="2"/>
  <c r="G3841" i="2"/>
  <c r="BH3841" i="2"/>
  <c r="G3817" i="2"/>
  <c r="BH3817" i="2"/>
  <c r="G3793" i="2"/>
  <c r="BH3793" i="2"/>
  <c r="G3769" i="2"/>
  <c r="BH3769" i="2"/>
  <c r="G3745" i="2"/>
  <c r="BH3745" i="2"/>
  <c r="G3721" i="2"/>
  <c r="BH3721" i="2"/>
  <c r="G3697" i="2"/>
  <c r="BH3697" i="2"/>
  <c r="G3673" i="2"/>
  <c r="BH3673" i="2"/>
  <c r="G3649" i="2"/>
  <c r="BH3649" i="2"/>
  <c r="G3625" i="2"/>
  <c r="BH3625" i="2"/>
  <c r="G3601" i="2"/>
  <c r="BH3601" i="2"/>
  <c r="G3577" i="2"/>
  <c r="BH3577" i="2"/>
  <c r="G3553" i="2"/>
  <c r="BH3553" i="2"/>
  <c r="G3529" i="2"/>
  <c r="BH3529" i="2"/>
  <c r="G3505" i="2"/>
  <c r="BH3505" i="2"/>
  <c r="G3481" i="2"/>
  <c r="BH3481" i="2"/>
  <c r="G3457" i="2"/>
  <c r="BH3457" i="2"/>
  <c r="G3433" i="2"/>
  <c r="BH3433" i="2"/>
  <c r="G3409" i="2"/>
  <c r="BH3409" i="2"/>
  <c r="G3385" i="2"/>
  <c r="BH3385" i="2"/>
  <c r="G3361" i="2"/>
  <c r="BH3361" i="2"/>
  <c r="G3337" i="2"/>
  <c r="BH3337" i="2"/>
  <c r="G3313" i="2"/>
  <c r="BH3313" i="2"/>
  <c r="G3289" i="2"/>
  <c r="BH3289" i="2"/>
  <c r="G3265" i="2"/>
  <c r="BH3265" i="2"/>
  <c r="G3241" i="2"/>
  <c r="BH3241" i="2"/>
  <c r="G3217" i="2"/>
  <c r="BH3217" i="2"/>
  <c r="G3193" i="2"/>
  <c r="BH3193" i="2"/>
  <c r="G3169" i="2"/>
  <c r="BH3169" i="2"/>
  <c r="G3145" i="2"/>
  <c r="BH3145" i="2"/>
  <c r="G3121" i="2"/>
  <c r="BH3121" i="2"/>
  <c r="G3097" i="2"/>
  <c r="BH3097" i="2"/>
  <c r="G3073" i="2"/>
  <c r="BH3073" i="2"/>
  <c r="G3049" i="2"/>
  <c r="BH3049" i="2"/>
  <c r="G3025" i="2"/>
  <c r="BH3025" i="2"/>
  <c r="G3001" i="2"/>
  <c r="BH3001" i="2"/>
  <c r="G2977" i="2"/>
  <c r="BH2977" i="2"/>
  <c r="G2953" i="2"/>
  <c r="BH2953" i="2"/>
  <c r="G2929" i="2"/>
  <c r="BH2929" i="2"/>
  <c r="G2905" i="2"/>
  <c r="BH2905" i="2"/>
  <c r="G2881" i="2"/>
  <c r="BH2881" i="2"/>
  <c r="G2857" i="2"/>
  <c r="BH2857" i="2"/>
  <c r="G2833" i="2"/>
  <c r="BH2833" i="2"/>
  <c r="G2809" i="2"/>
  <c r="BH2809" i="2"/>
  <c r="G2785" i="2"/>
  <c r="BH2785" i="2"/>
  <c r="G2761" i="2"/>
  <c r="BH2761" i="2"/>
  <c r="G2737" i="2"/>
  <c r="BH2737" i="2"/>
  <c r="G2713" i="2"/>
  <c r="BH2713" i="2"/>
  <c r="G2689" i="2"/>
  <c r="BH2689" i="2"/>
  <c r="G2665" i="2"/>
  <c r="BH2665" i="2"/>
  <c r="G2641" i="2"/>
  <c r="BH2641" i="2"/>
  <c r="G2617" i="2"/>
  <c r="BH2617" i="2"/>
  <c r="G2593" i="2"/>
  <c r="BH2593" i="2"/>
  <c r="G2569" i="2"/>
  <c r="BH2569" i="2"/>
  <c r="G2545" i="2"/>
  <c r="BH2545" i="2"/>
  <c r="G2521" i="2"/>
  <c r="BH2521" i="2"/>
  <c r="G2497" i="2"/>
  <c r="BH2497" i="2"/>
  <c r="G2473" i="2"/>
  <c r="BH2473" i="2"/>
  <c r="G2449" i="2"/>
  <c r="BH2449" i="2"/>
  <c r="G2425" i="2"/>
  <c r="BH2425" i="2"/>
  <c r="G2401" i="2"/>
  <c r="BH2401" i="2"/>
  <c r="G2377" i="2"/>
  <c r="BH2377" i="2"/>
  <c r="G2353" i="2"/>
  <c r="BH2353" i="2"/>
  <c r="G2329" i="2"/>
  <c r="BH2329" i="2"/>
  <c r="G2305" i="2"/>
  <c r="BH2305" i="2"/>
  <c r="G2281" i="2"/>
  <c r="BH2281" i="2"/>
  <c r="G2257" i="2"/>
  <c r="BH2257" i="2"/>
  <c r="G2233" i="2"/>
  <c r="BH2233" i="2"/>
  <c r="G2209" i="2"/>
  <c r="BH2209" i="2"/>
  <c r="G2185" i="2"/>
  <c r="BH2185" i="2"/>
  <c r="G2161" i="2"/>
  <c r="BH2161" i="2"/>
  <c r="G2137" i="2"/>
  <c r="BH2137" i="2"/>
  <c r="G2113" i="2"/>
  <c r="BH2113" i="2"/>
  <c r="G2089" i="2"/>
  <c r="BH2089" i="2"/>
  <c r="BH4092" i="2"/>
  <c r="BH4014" i="2"/>
  <c r="BH3926" i="2"/>
  <c r="BH3891" i="2"/>
  <c r="BH3519" i="2"/>
  <c r="BH3441" i="2"/>
  <c r="BH3399" i="2"/>
  <c r="BH3075" i="2"/>
  <c r="BH2456" i="2"/>
  <c r="BH2331" i="2"/>
  <c r="G3925" i="2"/>
  <c r="G3489" i="2"/>
  <c r="G3273" i="2"/>
  <c r="G3039" i="2"/>
  <c r="G2552" i="2"/>
  <c r="G2410" i="2"/>
  <c r="G2366" i="2"/>
  <c r="G2126" i="2"/>
  <c r="G4066" i="2"/>
  <c r="BH4066" i="2"/>
  <c r="G3466" i="2"/>
  <c r="BH3466" i="2"/>
  <c r="G3154" i="2"/>
  <c r="BH3154" i="2"/>
  <c r="G2986" i="2"/>
  <c r="BH2986" i="2"/>
  <c r="BH3613" i="2"/>
  <c r="G3321" i="2"/>
  <c r="BH3321" i="2"/>
  <c r="G2505" i="2"/>
  <c r="BH2505" i="2"/>
  <c r="BH3903" i="2"/>
  <c r="BH3612" i="2"/>
  <c r="G3870" i="2"/>
  <c r="BH3870" i="2"/>
  <c r="G4128" i="2"/>
  <c r="BH4128" i="2"/>
  <c r="G4104" i="2"/>
  <c r="BH4104" i="2"/>
  <c r="G4080" i="2"/>
  <c r="BH4080" i="2"/>
  <c r="G4056" i="2"/>
  <c r="BH4056" i="2"/>
  <c r="G4032" i="2"/>
  <c r="BH4032" i="2"/>
  <c r="G4008" i="2"/>
  <c r="BH4008" i="2"/>
  <c r="G3984" i="2"/>
  <c r="BH3984" i="2"/>
  <c r="G3960" i="2"/>
  <c r="BH3960" i="2"/>
  <c r="G3936" i="2"/>
  <c r="BH3936" i="2"/>
  <c r="G3912" i="2"/>
  <c r="BH3912" i="2"/>
  <c r="G3888" i="2"/>
  <c r="BH3888" i="2"/>
  <c r="G3864" i="2"/>
  <c r="BH3864" i="2"/>
  <c r="G3840" i="2"/>
  <c r="BH3840" i="2"/>
  <c r="G3816" i="2"/>
  <c r="BH3816" i="2"/>
  <c r="G3792" i="2"/>
  <c r="BH3792" i="2"/>
  <c r="G3768" i="2"/>
  <c r="BH3768" i="2"/>
  <c r="G3744" i="2"/>
  <c r="BH3744" i="2"/>
  <c r="G3720" i="2"/>
  <c r="BH3720" i="2"/>
  <c r="G3696" i="2"/>
  <c r="BH3696" i="2"/>
  <c r="G3672" i="2"/>
  <c r="BH3672" i="2"/>
  <c r="G3648" i="2"/>
  <c r="BH3648" i="2"/>
  <c r="G3624" i="2"/>
  <c r="BH3624" i="2"/>
  <c r="G3600" i="2"/>
  <c r="BH3600" i="2"/>
  <c r="G3576" i="2"/>
  <c r="BH3576" i="2"/>
  <c r="G3552" i="2"/>
  <c r="BH3552" i="2"/>
  <c r="G3528" i="2"/>
  <c r="BH3528" i="2"/>
  <c r="G3504" i="2"/>
  <c r="BH3504" i="2"/>
  <c r="G3480" i="2"/>
  <c r="BH3480" i="2"/>
  <c r="G3456" i="2"/>
  <c r="BH3456" i="2"/>
  <c r="G3432" i="2"/>
  <c r="BH3432" i="2"/>
  <c r="G3408" i="2"/>
  <c r="BH3408" i="2"/>
  <c r="G3384" i="2"/>
  <c r="BH3384" i="2"/>
  <c r="G3360" i="2"/>
  <c r="BH3360" i="2"/>
  <c r="G3336" i="2"/>
  <c r="BH3336" i="2"/>
  <c r="G3312" i="2"/>
  <c r="BH3312" i="2"/>
  <c r="G3288" i="2"/>
  <c r="BH3288" i="2"/>
  <c r="G3264" i="2"/>
  <c r="BH3264" i="2"/>
  <c r="G3240" i="2"/>
  <c r="BH3240" i="2"/>
  <c r="G3216" i="2"/>
  <c r="BH3216" i="2"/>
  <c r="G3192" i="2"/>
  <c r="BH3192" i="2"/>
  <c r="G3168" i="2"/>
  <c r="BH3168" i="2"/>
  <c r="G3144" i="2"/>
  <c r="BH3144" i="2"/>
  <c r="G3120" i="2"/>
  <c r="BH3120" i="2"/>
  <c r="G3096" i="2"/>
  <c r="BH3096" i="2"/>
  <c r="G3072" i="2"/>
  <c r="BH3072" i="2"/>
  <c r="G3048" i="2"/>
  <c r="BH3048" i="2"/>
  <c r="G3024" i="2"/>
  <c r="BH3024" i="2"/>
  <c r="G3000" i="2"/>
  <c r="BH3000" i="2"/>
  <c r="G2976" i="2"/>
  <c r="BH2976" i="2"/>
  <c r="G2952" i="2"/>
  <c r="BH2952" i="2"/>
  <c r="G2928" i="2"/>
  <c r="BH2928" i="2"/>
  <c r="G2904" i="2"/>
  <c r="BH2904" i="2"/>
  <c r="G2880" i="2"/>
  <c r="BH2880" i="2"/>
  <c r="G2856" i="2"/>
  <c r="BH2856" i="2"/>
  <c r="G2832" i="2"/>
  <c r="BH2832" i="2"/>
  <c r="G2808" i="2"/>
  <c r="BH2808" i="2"/>
  <c r="G2784" i="2"/>
  <c r="BH2784" i="2"/>
  <c r="G2760" i="2"/>
  <c r="BH2760" i="2"/>
  <c r="G2736" i="2"/>
  <c r="BH2736" i="2"/>
  <c r="G2712" i="2"/>
  <c r="BH2712" i="2"/>
  <c r="G2688" i="2"/>
  <c r="BH2688" i="2"/>
  <c r="G2664" i="2"/>
  <c r="BH2664" i="2"/>
  <c r="G2640" i="2"/>
  <c r="BH2640" i="2"/>
  <c r="G2616" i="2"/>
  <c r="BH2616" i="2"/>
  <c r="G2592" i="2"/>
  <c r="BH2592" i="2"/>
  <c r="G2568" i="2"/>
  <c r="BH2568" i="2"/>
  <c r="G2544" i="2"/>
  <c r="BH2544" i="2"/>
  <c r="G2520" i="2"/>
  <c r="BH2520" i="2"/>
  <c r="G2496" i="2"/>
  <c r="BH2496" i="2"/>
  <c r="G2472" i="2"/>
  <c r="BH2472" i="2"/>
  <c r="G2448" i="2"/>
  <c r="BH2448" i="2"/>
  <c r="G2424" i="2"/>
  <c r="BH2424" i="2"/>
  <c r="G2400" i="2"/>
  <c r="BH2400" i="2"/>
  <c r="G2376" i="2"/>
  <c r="BH2376" i="2"/>
  <c r="G2352" i="2"/>
  <c r="BH2352" i="2"/>
  <c r="G2328" i="2"/>
  <c r="BH2328" i="2"/>
  <c r="G2304" i="2"/>
  <c r="BH2304" i="2"/>
  <c r="G2280" i="2"/>
  <c r="BH2280" i="2"/>
  <c r="G2256" i="2"/>
  <c r="BH2256" i="2"/>
  <c r="G2232" i="2"/>
  <c r="BH2232" i="2"/>
  <c r="G2208" i="2"/>
  <c r="BH2208" i="2"/>
  <c r="G2184" i="2"/>
  <c r="BH2184" i="2"/>
  <c r="G2160" i="2"/>
  <c r="BH2160" i="2"/>
  <c r="G2136" i="2"/>
  <c r="BH2136" i="2"/>
  <c r="G2112" i="2"/>
  <c r="BH2112" i="2"/>
  <c r="G2088" i="2"/>
  <c r="BH2088" i="2"/>
  <c r="BH4131" i="2"/>
  <c r="BH4013" i="2"/>
  <c r="BH3965" i="2"/>
  <c r="BH3603" i="2"/>
  <c r="BH3483" i="2"/>
  <c r="BH3440" i="2"/>
  <c r="BH3398" i="2"/>
  <c r="BH3195" i="2"/>
  <c r="BH2989" i="2"/>
  <c r="BH2702" i="2"/>
  <c r="BH2667" i="2"/>
  <c r="BH2499" i="2"/>
  <c r="BH2074" i="2"/>
  <c r="G3924" i="2"/>
  <c r="G3133" i="2"/>
  <c r="G2409" i="2"/>
  <c r="G2845" i="2"/>
  <c r="BH2845" i="2"/>
  <c r="G2749" i="2"/>
  <c r="BH2749" i="2"/>
  <c r="G3970" i="2"/>
  <c r="BH3970" i="2"/>
  <c r="G3322" i="2"/>
  <c r="BH3322" i="2"/>
  <c r="BH2578" i="2"/>
  <c r="G2578" i="2"/>
  <c r="G3873" i="2"/>
  <c r="BH3873" i="2"/>
  <c r="G3297" i="2"/>
  <c r="BH3297" i="2"/>
  <c r="G2649" i="2"/>
  <c r="BH2649" i="2"/>
  <c r="BH2241" i="2"/>
  <c r="G2241" i="2"/>
  <c r="G2145" i="2"/>
  <c r="BH2145" i="2"/>
  <c r="G2073" i="2"/>
  <c r="BH2073" i="2"/>
  <c r="G3681" i="2"/>
  <c r="G2701" i="2"/>
  <c r="G4038" i="2"/>
  <c r="BH4038" i="2"/>
  <c r="G3390" i="2"/>
  <c r="BH3390" i="2"/>
  <c r="G3222" i="2"/>
  <c r="BH3222" i="2"/>
  <c r="BH3723" i="2"/>
  <c r="BH3682" i="2"/>
  <c r="BH3557" i="2"/>
  <c r="BH3396" i="2"/>
  <c r="BH3351" i="2"/>
  <c r="BH3109" i="2"/>
  <c r="BH2988" i="2"/>
  <c r="BH2581" i="2"/>
  <c r="G2408" i="2"/>
  <c r="G2314" i="2"/>
  <c r="G2173" i="2"/>
  <c r="G3973" i="2"/>
  <c r="BH3973" i="2"/>
  <c r="G3901" i="2"/>
  <c r="BH3901" i="2"/>
  <c r="G3661" i="2"/>
  <c r="BH3661" i="2"/>
  <c r="G3493" i="2"/>
  <c r="BH3493" i="2"/>
  <c r="G3421" i="2"/>
  <c r="BH3421" i="2"/>
  <c r="G3397" i="2"/>
  <c r="BH3397" i="2"/>
  <c r="G3325" i="2"/>
  <c r="BH3325" i="2"/>
  <c r="G3085" i="2"/>
  <c r="BH3085" i="2"/>
  <c r="G2821" i="2"/>
  <c r="BH2821" i="2"/>
  <c r="G2677" i="2"/>
  <c r="BH2677" i="2"/>
  <c r="BH2509" i="2"/>
  <c r="G2509" i="2"/>
  <c r="G3898" i="2"/>
  <c r="BH3898" i="2"/>
  <c r="G3490" i="2"/>
  <c r="BH3490" i="2"/>
  <c r="G2890" i="2"/>
  <c r="BH2890" i="2"/>
  <c r="BH3250" i="2"/>
  <c r="G2194" i="2"/>
  <c r="G2985" i="2"/>
  <c r="BH2985" i="2"/>
  <c r="BH2169" i="2"/>
  <c r="G2169" i="2"/>
  <c r="G3942" i="2"/>
  <c r="BH3942" i="2"/>
  <c r="BH2292" i="2"/>
  <c r="G4126" i="2"/>
  <c r="BH4126" i="2"/>
  <c r="G4102" i="2"/>
  <c r="BH4102" i="2"/>
  <c r="G4078" i="2"/>
  <c r="BH4078" i="2"/>
  <c r="G4054" i="2"/>
  <c r="BH4054" i="2"/>
  <c r="G4030" i="2"/>
  <c r="BH4030" i="2"/>
  <c r="G4006" i="2"/>
  <c r="BH4006" i="2"/>
  <c r="G3982" i="2"/>
  <c r="BH3982" i="2"/>
  <c r="G3958" i="2"/>
  <c r="BH3958" i="2"/>
  <c r="G3934" i="2"/>
  <c r="BH3934" i="2"/>
  <c r="G3910" i="2"/>
  <c r="BH3910" i="2"/>
  <c r="G3886" i="2"/>
  <c r="BH3886" i="2"/>
  <c r="G3862" i="2"/>
  <c r="BH3862" i="2"/>
  <c r="G3838" i="2"/>
  <c r="BH3838" i="2"/>
  <c r="G3814" i="2"/>
  <c r="BH3814" i="2"/>
  <c r="G3790" i="2"/>
  <c r="BH3790" i="2"/>
  <c r="G3766" i="2"/>
  <c r="BH3766" i="2"/>
  <c r="G3742" i="2"/>
  <c r="BH3742" i="2"/>
  <c r="G3718" i="2"/>
  <c r="BH3718" i="2"/>
  <c r="BH4047" i="2"/>
  <c r="BH3963" i="2"/>
  <c r="BH3516" i="2"/>
  <c r="BH3350" i="2"/>
  <c r="BH3315" i="2"/>
  <c r="BH2943" i="2"/>
  <c r="BH2535" i="2"/>
  <c r="BH2365" i="2"/>
  <c r="BH2235" i="2"/>
  <c r="BH3635" i="2"/>
  <c r="BH3197" i="2"/>
  <c r="BH3059" i="2"/>
  <c r="BH2959" i="2"/>
  <c r="BH2790" i="2"/>
  <c r="BH2214" i="2"/>
  <c r="BH3125" i="2"/>
  <c r="BH2887" i="2"/>
  <c r="BH2718" i="2"/>
  <c r="BH2142" i="2"/>
  <c r="BH3293" i="2"/>
  <c r="BH3055" i="2"/>
  <c r="BH2886" i="2"/>
  <c r="BH2717" i="2"/>
  <c r="BH2310" i="2"/>
  <c r="BH2141" i="2"/>
  <c r="BH3223" i="2"/>
  <c r="BH3054" i="2"/>
  <c r="BH2885" i="2"/>
  <c r="BH2647" i="2"/>
  <c r="BH2478" i="2"/>
  <c r="BH2071" i="2"/>
  <c r="BH3053" i="2"/>
  <c r="BH2815" i="2"/>
  <c r="BH2646" i="2"/>
  <c r="BH2070" i="2"/>
  <c r="BH3659" i="2"/>
  <c r="BH3628" i="2"/>
  <c r="BH3221" i="2"/>
  <c r="BH3083" i="2"/>
  <c r="BH3052" i="2"/>
  <c r="BH2983" i="2"/>
  <c r="BH2814" i="2"/>
  <c r="BH2645" i="2"/>
  <c r="BH2476" i="2"/>
  <c r="BH2238" i="2"/>
  <c r="BH2069" i="2"/>
  <c r="BH3694" i="2"/>
  <c r="BH3670" i="2"/>
  <c r="BH3646" i="2"/>
  <c r="BH3622" i="2"/>
  <c r="BH3598" i="2"/>
  <c r="BH3574" i="2"/>
  <c r="BH3550" i="2"/>
  <c r="BH3526" i="2"/>
  <c r="BH3502" i="2"/>
  <c r="BH3478" i="2"/>
  <c r="BH3454" i="2"/>
  <c r="BH3430" i="2"/>
  <c r="BH3406" i="2"/>
  <c r="BH3382" i="2"/>
  <c r="BH3358" i="2"/>
  <c r="BH3334" i="2"/>
  <c r="BH3310" i="2"/>
  <c r="BH3286" i="2"/>
  <c r="BH3262" i="2"/>
  <c r="BH3238" i="2"/>
  <c r="BH3214" i="2"/>
  <c r="BH3190" i="2"/>
  <c r="BH3166" i="2"/>
  <c r="BH3142" i="2"/>
  <c r="BH3118" i="2"/>
  <c r="BH3094" i="2"/>
  <c r="BH3070" i="2"/>
  <c r="BH3046" i="2"/>
  <c r="BH3022" i="2"/>
  <c r="BH2998" i="2"/>
  <c r="BH2974" i="2"/>
  <c r="BH2950" i="2"/>
  <c r="BH2926" i="2"/>
  <c r="BH2902" i="2"/>
  <c r="BH2878" i="2"/>
  <c r="BH2854" i="2"/>
  <c r="BH2830" i="2"/>
  <c r="BH2806" i="2"/>
  <c r="BH2782" i="2"/>
  <c r="BH2758" i="2"/>
  <c r="BH2734" i="2"/>
  <c r="BH2710" i="2"/>
  <c r="BH2686" i="2"/>
  <c r="BH2662" i="2"/>
  <c r="BH2638" i="2"/>
  <c r="BH2614" i="2"/>
  <c r="BH2590" i="2"/>
  <c r="BH2566" i="2"/>
  <c r="BH2542" i="2"/>
  <c r="BH2518" i="2"/>
  <c r="BH2494" i="2"/>
  <c r="BH2470" i="2"/>
  <c r="BH2446" i="2"/>
  <c r="BH2422" i="2"/>
  <c r="BH2398" i="2"/>
  <c r="BH2374" i="2"/>
  <c r="BH2350" i="2"/>
  <c r="BH2326" i="2"/>
  <c r="BH2302" i="2"/>
  <c r="BH2278" i="2"/>
  <c r="BH2254" i="2"/>
  <c r="BH2230" i="2"/>
  <c r="BH2206" i="2"/>
  <c r="BH2182" i="2"/>
  <c r="BH2158" i="2"/>
  <c r="BH2134" i="2"/>
  <c r="BH2110" i="2"/>
  <c r="BH2086" i="2"/>
  <c r="BH4125" i="2"/>
  <c r="BH4101" i="2"/>
  <c r="BH4077" i="2"/>
  <c r="BH4053" i="2"/>
  <c r="BH4029" i="2"/>
  <c r="BH4005" i="2"/>
  <c r="BH3981" i="2"/>
  <c r="BH3957" i="2"/>
  <c r="BH3933" i="2"/>
  <c r="BH3909" i="2"/>
  <c r="BH3885" i="2"/>
  <c r="BH3861" i="2"/>
  <c r="BH3837" i="2"/>
  <c r="BH3813" i="2"/>
  <c r="BH3789" i="2"/>
  <c r="BH3765" i="2"/>
  <c r="BH3741" i="2"/>
  <c r="BH3717" i="2"/>
  <c r="BH3693" i="2"/>
  <c r="BH3669" i="2"/>
  <c r="BH3645" i="2"/>
  <c r="BH3621" i="2"/>
  <c r="BH3597" i="2"/>
  <c r="BH3573" i="2"/>
  <c r="BH3549" i="2"/>
  <c r="BH3525" i="2"/>
  <c r="BH3501" i="2"/>
  <c r="BH3477" i="2"/>
  <c r="BH3453" i="2"/>
  <c r="BH3429" i="2"/>
  <c r="BH3405" i="2"/>
  <c r="BH3381" i="2"/>
  <c r="BH3357" i="2"/>
  <c r="BH3333" i="2"/>
  <c r="BH3309" i="2"/>
  <c r="BH3285" i="2"/>
  <c r="BH3261" i="2"/>
  <c r="BH3237" i="2"/>
  <c r="BH3213" i="2"/>
  <c r="BH3189" i="2"/>
  <c r="BH3165" i="2"/>
  <c r="BH3141" i="2"/>
  <c r="BH3117" i="2"/>
  <c r="BH3093" i="2"/>
  <c r="BH3069" i="2"/>
  <c r="BH3045" i="2"/>
  <c r="BH3021" i="2"/>
  <c r="BH2997" i="2"/>
  <c r="BH2973" i="2"/>
  <c r="BH2949" i="2"/>
  <c r="BH2925" i="2"/>
  <c r="BH2901" i="2"/>
  <c r="BH2877" i="2"/>
  <c r="BH2853" i="2"/>
  <c r="BH2829" i="2"/>
  <c r="BH2805" i="2"/>
  <c r="BH2781" i="2"/>
  <c r="BH2757" i="2"/>
  <c r="BH2733" i="2"/>
  <c r="BH2709" i="2"/>
  <c r="BH2685" i="2"/>
  <c r="BH2661" i="2"/>
  <c r="BH2637" i="2"/>
  <c r="BH2613" i="2"/>
  <c r="BH2589" i="2"/>
  <c r="BH2565" i="2"/>
  <c r="BH2541" i="2"/>
  <c r="BH2517" i="2"/>
  <c r="BH2493" i="2"/>
  <c r="BH2469" i="2"/>
  <c r="BH2445" i="2"/>
  <c r="BH2421" i="2"/>
  <c r="BH2397" i="2"/>
  <c r="BH2373" i="2"/>
  <c r="BH2349" i="2"/>
  <c r="BH2325" i="2"/>
  <c r="BH2301" i="2"/>
  <c r="BH2277" i="2"/>
  <c r="BH2253" i="2"/>
  <c r="BH2229" i="2"/>
  <c r="BH2205" i="2"/>
  <c r="BH2181" i="2"/>
  <c r="BH2157" i="2"/>
  <c r="BH2133" i="2"/>
  <c r="BH2109" i="2"/>
  <c r="BH2085" i="2"/>
  <c r="AQ2853" i="2"/>
  <c r="AB1728" i="2"/>
  <c r="AC1728" i="2" s="1"/>
  <c r="AB1608" i="2"/>
  <c r="AC1608" i="2" s="1"/>
  <c r="AB697" i="2"/>
  <c r="AC697" i="2" s="1"/>
  <c r="AB1618" i="2"/>
  <c r="AC1618" i="2" s="1"/>
  <c r="AB1727" i="2"/>
  <c r="AC1727" i="2" s="1"/>
  <c r="AH1727" i="2"/>
  <c r="AH790" i="2"/>
  <c r="AB790" i="2"/>
  <c r="AC790" i="2" s="1"/>
  <c r="AI1217" i="2"/>
  <c r="AH1728" i="2"/>
  <c r="AB2058" i="2"/>
  <c r="AC2058" i="2" s="1"/>
  <c r="AB1866" i="2"/>
  <c r="AC1866" i="2" s="1"/>
  <c r="AB1674" i="2"/>
  <c r="AC1674" i="2" s="1"/>
  <c r="AB32" i="2"/>
  <c r="AC32" i="2" s="1"/>
  <c r="G1967" i="2"/>
  <c r="J1967" i="2"/>
  <c r="G1319" i="2"/>
  <c r="J1319" i="2"/>
  <c r="G815" i="2"/>
  <c r="J815" i="2"/>
  <c r="G191" i="2"/>
  <c r="J191" i="2"/>
  <c r="G382" i="2"/>
  <c r="J382" i="2"/>
  <c r="G358" i="2"/>
  <c r="J358" i="2"/>
  <c r="G334" i="2"/>
  <c r="J334" i="2"/>
  <c r="G310" i="2"/>
  <c r="J310" i="2"/>
  <c r="G286" i="2"/>
  <c r="J286" i="2"/>
  <c r="G262" i="2"/>
  <c r="J262" i="2"/>
  <c r="G238" i="2"/>
  <c r="J238" i="2"/>
  <c r="G214" i="2"/>
  <c r="J214" i="2"/>
  <c r="G190" i="2"/>
  <c r="J190" i="2"/>
  <c r="G166" i="2"/>
  <c r="J166" i="2"/>
  <c r="G142" i="2"/>
  <c r="J142" i="2"/>
  <c r="G118" i="2"/>
  <c r="J118" i="2"/>
  <c r="G94" i="2"/>
  <c r="J94" i="2"/>
  <c r="G70" i="2"/>
  <c r="J70" i="2"/>
  <c r="G46" i="2"/>
  <c r="J46" i="2"/>
  <c r="G22" i="2"/>
  <c r="J22" i="2"/>
  <c r="G1751" i="2"/>
  <c r="J1751" i="2"/>
  <c r="G1175" i="2"/>
  <c r="J1175" i="2"/>
  <c r="G527" i="2"/>
  <c r="J527" i="2"/>
  <c r="BH1245" i="2"/>
  <c r="J1245" i="2"/>
  <c r="BH1101" i="2"/>
  <c r="J1101" i="2"/>
  <c r="BH957" i="2"/>
  <c r="J957" i="2"/>
  <c r="BH813" i="2"/>
  <c r="J813" i="2"/>
  <c r="BH669" i="2"/>
  <c r="J669" i="2"/>
  <c r="BH525" i="2"/>
  <c r="J525" i="2"/>
  <c r="G381" i="2"/>
  <c r="J381" i="2"/>
  <c r="G357" i="2"/>
  <c r="J357" i="2"/>
  <c r="G333" i="2"/>
  <c r="J333" i="2"/>
  <c r="G309" i="2"/>
  <c r="J309" i="2"/>
  <c r="G285" i="2"/>
  <c r="J285" i="2"/>
  <c r="G261" i="2"/>
  <c r="J261" i="2"/>
  <c r="G237" i="2"/>
  <c r="J237" i="2"/>
  <c r="G213" i="2"/>
  <c r="J213" i="2"/>
  <c r="G189" i="2"/>
  <c r="J189" i="2"/>
  <c r="G165" i="2"/>
  <c r="J165" i="2"/>
  <c r="G141" i="2"/>
  <c r="J141" i="2"/>
  <c r="G117" i="2"/>
  <c r="J117" i="2"/>
  <c r="G93" i="2"/>
  <c r="J93" i="2"/>
  <c r="G69" i="2"/>
  <c r="J69" i="2"/>
  <c r="G45" i="2"/>
  <c r="J45" i="2"/>
  <c r="G21" i="2"/>
  <c r="J21" i="2"/>
  <c r="G2063" i="2"/>
  <c r="J2063" i="2"/>
  <c r="G1535" i="2"/>
  <c r="J1535" i="2"/>
  <c r="G959" i="2"/>
  <c r="J959" i="2"/>
  <c r="G311" i="2"/>
  <c r="J311" i="2"/>
  <c r="G788" i="2"/>
  <c r="J788" i="2"/>
  <c r="G764" i="2"/>
  <c r="J764" i="2"/>
  <c r="G740" i="2"/>
  <c r="J740" i="2"/>
  <c r="G716" i="2"/>
  <c r="J716" i="2"/>
  <c r="G692" i="2"/>
  <c r="J692" i="2"/>
  <c r="G668" i="2"/>
  <c r="J668" i="2"/>
  <c r="G644" i="2"/>
  <c r="J644" i="2"/>
  <c r="G620" i="2"/>
  <c r="J620" i="2"/>
  <c r="G596" i="2"/>
  <c r="J596" i="2"/>
  <c r="G572" i="2"/>
  <c r="J572" i="2"/>
  <c r="G548" i="2"/>
  <c r="J548" i="2"/>
  <c r="G524" i="2"/>
  <c r="J524" i="2"/>
  <c r="G500" i="2"/>
  <c r="J500" i="2"/>
  <c r="G476" i="2"/>
  <c r="J476" i="2"/>
  <c r="G452" i="2"/>
  <c r="J452" i="2"/>
  <c r="G428" i="2"/>
  <c r="J428" i="2"/>
  <c r="G404" i="2"/>
  <c r="J404" i="2"/>
  <c r="G380" i="2"/>
  <c r="J380" i="2"/>
  <c r="G356" i="2"/>
  <c r="J356" i="2"/>
  <c r="G332" i="2"/>
  <c r="J332" i="2"/>
  <c r="G308" i="2"/>
  <c r="J308" i="2"/>
  <c r="G284" i="2"/>
  <c r="J284" i="2"/>
  <c r="G260" i="2"/>
  <c r="J260" i="2"/>
  <c r="G236" i="2"/>
  <c r="J236" i="2"/>
  <c r="G212" i="2"/>
  <c r="J212" i="2"/>
  <c r="G188" i="2"/>
  <c r="J188" i="2"/>
  <c r="G164" i="2"/>
  <c r="J164" i="2"/>
  <c r="G140" i="2"/>
  <c r="J140" i="2"/>
  <c r="G116" i="2"/>
  <c r="J116" i="2"/>
  <c r="G92" i="2"/>
  <c r="J92" i="2"/>
  <c r="G68" i="2"/>
  <c r="J68" i="2"/>
  <c r="G44" i="2"/>
  <c r="J44" i="2"/>
  <c r="G20" i="2"/>
  <c r="J20" i="2"/>
  <c r="G1703" i="2"/>
  <c r="J1703" i="2"/>
  <c r="G1055" i="2"/>
  <c r="J1055" i="2"/>
  <c r="G575" i="2"/>
  <c r="J575" i="2"/>
  <c r="G71" i="2"/>
  <c r="J71" i="2"/>
  <c r="G763" i="2"/>
  <c r="J763" i="2"/>
  <c r="G739" i="2"/>
  <c r="J739" i="2"/>
  <c r="G715" i="2"/>
  <c r="J715" i="2"/>
  <c r="G691" i="2"/>
  <c r="J691" i="2"/>
  <c r="G667" i="2"/>
  <c r="J667" i="2"/>
  <c r="G643" i="2"/>
  <c r="J643" i="2"/>
  <c r="G619" i="2"/>
  <c r="J619" i="2"/>
  <c r="G595" i="2"/>
  <c r="J595" i="2"/>
  <c r="G571" i="2"/>
  <c r="J571" i="2"/>
  <c r="G547" i="2"/>
  <c r="J547" i="2"/>
  <c r="G523" i="2"/>
  <c r="J523" i="2"/>
  <c r="G499" i="2"/>
  <c r="J499" i="2"/>
  <c r="G475" i="2"/>
  <c r="J475" i="2"/>
  <c r="G451" i="2"/>
  <c r="J451" i="2"/>
  <c r="G427" i="2"/>
  <c r="J427" i="2"/>
  <c r="G403" i="2"/>
  <c r="J403" i="2"/>
  <c r="G379" i="2"/>
  <c r="J379" i="2"/>
  <c r="G355" i="2"/>
  <c r="J355" i="2"/>
  <c r="G331" i="2"/>
  <c r="J331" i="2"/>
  <c r="G307" i="2"/>
  <c r="J307" i="2"/>
  <c r="G283" i="2"/>
  <c r="J283" i="2"/>
  <c r="G259" i="2"/>
  <c r="J259" i="2"/>
  <c r="G235" i="2"/>
  <c r="J235" i="2"/>
  <c r="G211" i="2"/>
  <c r="J211" i="2"/>
  <c r="G187" i="2"/>
  <c r="J187" i="2"/>
  <c r="G163" i="2"/>
  <c r="J163" i="2"/>
  <c r="G139" i="2"/>
  <c r="J139" i="2"/>
  <c r="G115" i="2"/>
  <c r="J115" i="2"/>
  <c r="G91" i="2"/>
  <c r="J91" i="2"/>
  <c r="G67" i="2"/>
  <c r="J67" i="2"/>
  <c r="G43" i="2"/>
  <c r="J43" i="2"/>
  <c r="G19" i="2"/>
  <c r="J19" i="2"/>
  <c r="G1655" i="2"/>
  <c r="J1655" i="2"/>
  <c r="G1127" i="2"/>
  <c r="J1127" i="2"/>
  <c r="G695" i="2"/>
  <c r="J695" i="2"/>
  <c r="G167" i="2"/>
  <c r="J167" i="2"/>
  <c r="BH1170" i="2"/>
  <c r="J1170" i="2"/>
  <c r="BH1098" i="2"/>
  <c r="J1098" i="2"/>
  <c r="BH1026" i="2"/>
  <c r="J1026" i="2"/>
  <c r="BH954" i="2"/>
  <c r="J954" i="2"/>
  <c r="BH882" i="2"/>
  <c r="J882" i="2"/>
  <c r="BH810" i="2"/>
  <c r="J810" i="2"/>
  <c r="BH738" i="2"/>
  <c r="J738" i="2"/>
  <c r="G714" i="2"/>
  <c r="J714" i="2"/>
  <c r="G690" i="2"/>
  <c r="J690" i="2"/>
  <c r="G666" i="2"/>
  <c r="J666" i="2"/>
  <c r="G642" i="2"/>
  <c r="J642" i="2"/>
  <c r="G618" i="2"/>
  <c r="J618" i="2"/>
  <c r="G594" i="2"/>
  <c r="J594" i="2"/>
  <c r="G570" i="2"/>
  <c r="J570" i="2"/>
  <c r="G546" i="2"/>
  <c r="J546" i="2"/>
  <c r="BH522" i="2"/>
  <c r="J522" i="2"/>
  <c r="G498" i="2"/>
  <c r="J498" i="2"/>
  <c r="G474" i="2"/>
  <c r="J474" i="2"/>
  <c r="BH450" i="2"/>
  <c r="J450" i="2"/>
  <c r="G426" i="2"/>
  <c r="J426" i="2"/>
  <c r="G402" i="2"/>
  <c r="J402" i="2"/>
  <c r="G378" i="2"/>
  <c r="J378" i="2"/>
  <c r="G354" i="2"/>
  <c r="J354" i="2"/>
  <c r="G330" i="2"/>
  <c r="J330" i="2"/>
  <c r="G306" i="2"/>
  <c r="J306" i="2"/>
  <c r="G282" i="2"/>
  <c r="J282" i="2"/>
  <c r="G258" i="2"/>
  <c r="J258" i="2"/>
  <c r="G234" i="2"/>
  <c r="J234" i="2"/>
  <c r="G210" i="2"/>
  <c r="J210" i="2"/>
  <c r="G186" i="2"/>
  <c r="J186" i="2"/>
  <c r="G162" i="2"/>
  <c r="J162" i="2"/>
  <c r="G138" i="2"/>
  <c r="J138" i="2"/>
  <c r="G114" i="2"/>
  <c r="J114" i="2"/>
  <c r="G90" i="2"/>
  <c r="J90" i="2"/>
  <c r="G66" i="2"/>
  <c r="J66" i="2"/>
  <c r="G42" i="2"/>
  <c r="J42" i="2"/>
  <c r="G18" i="2"/>
  <c r="J18" i="2"/>
  <c r="G2015" i="2"/>
  <c r="J2015" i="2"/>
  <c r="G1487" i="2"/>
  <c r="J1487" i="2"/>
  <c r="G983" i="2"/>
  <c r="J983" i="2"/>
  <c r="G647" i="2"/>
  <c r="J647" i="2"/>
  <c r="G143" i="2"/>
  <c r="J143" i="2"/>
  <c r="G1121" i="2"/>
  <c r="J1121" i="2"/>
  <c r="G1097" i="2"/>
  <c r="J1097" i="2"/>
  <c r="G1073" i="2"/>
  <c r="J1073" i="2"/>
  <c r="G1049" i="2"/>
  <c r="J1049" i="2"/>
  <c r="G1025" i="2"/>
  <c r="J1025" i="2"/>
  <c r="G1001" i="2"/>
  <c r="J1001" i="2"/>
  <c r="G977" i="2"/>
  <c r="J977" i="2"/>
  <c r="G953" i="2"/>
  <c r="J953" i="2"/>
  <c r="G929" i="2"/>
  <c r="J929" i="2"/>
  <c r="G905" i="2"/>
  <c r="J905" i="2"/>
  <c r="G881" i="2"/>
  <c r="J881" i="2"/>
  <c r="G857" i="2"/>
  <c r="J857" i="2"/>
  <c r="G833" i="2"/>
  <c r="J833" i="2"/>
  <c r="G809" i="2"/>
  <c r="J809" i="2"/>
  <c r="G785" i="2"/>
  <c r="J785" i="2"/>
  <c r="G761" i="2"/>
  <c r="J761" i="2"/>
  <c r="G737" i="2"/>
  <c r="J737" i="2"/>
  <c r="G713" i="2"/>
  <c r="J713" i="2"/>
  <c r="G689" i="2"/>
  <c r="J689" i="2"/>
  <c r="G665" i="2"/>
  <c r="J665" i="2"/>
  <c r="G641" i="2"/>
  <c r="J641" i="2"/>
  <c r="G617" i="2"/>
  <c r="J617" i="2"/>
  <c r="G593" i="2"/>
  <c r="J593" i="2"/>
  <c r="G569" i="2"/>
  <c r="J569" i="2"/>
  <c r="G545" i="2"/>
  <c r="J545" i="2"/>
  <c r="G521" i="2"/>
  <c r="J521" i="2"/>
  <c r="G497" i="2"/>
  <c r="J497" i="2"/>
  <c r="G473" i="2"/>
  <c r="J473" i="2"/>
  <c r="G449" i="2"/>
  <c r="J449" i="2"/>
  <c r="G425" i="2"/>
  <c r="J425" i="2"/>
  <c r="G401" i="2"/>
  <c r="J401" i="2"/>
  <c r="G377" i="2"/>
  <c r="J377" i="2"/>
  <c r="G353" i="2"/>
  <c r="J353" i="2"/>
  <c r="G329" i="2"/>
  <c r="J329" i="2"/>
  <c r="G305" i="2"/>
  <c r="J305" i="2"/>
  <c r="G281" i="2"/>
  <c r="J281" i="2"/>
  <c r="G257" i="2"/>
  <c r="J257" i="2"/>
  <c r="G233" i="2"/>
  <c r="J233" i="2"/>
  <c r="G209" i="2"/>
  <c r="J209" i="2"/>
  <c r="G185" i="2"/>
  <c r="J185" i="2"/>
  <c r="G161" i="2"/>
  <c r="J161" i="2"/>
  <c r="G137" i="2"/>
  <c r="J137" i="2"/>
  <c r="G113" i="2"/>
  <c r="J113" i="2"/>
  <c r="G89" i="2"/>
  <c r="J89" i="2"/>
  <c r="G65" i="2"/>
  <c r="J65" i="2"/>
  <c r="G41" i="2"/>
  <c r="J41" i="2"/>
  <c r="G17" i="2"/>
  <c r="J17" i="2"/>
  <c r="G2039" i="2"/>
  <c r="J2039" i="2"/>
  <c r="G1607" i="2"/>
  <c r="J1607" i="2"/>
  <c r="G1151" i="2"/>
  <c r="J1151" i="2"/>
  <c r="G719" i="2"/>
  <c r="J719" i="2"/>
  <c r="G287" i="2"/>
  <c r="J287" i="2"/>
  <c r="G1144" i="2"/>
  <c r="J1144" i="2"/>
  <c r="G1120" i="2"/>
  <c r="J1120" i="2"/>
  <c r="G1096" i="2"/>
  <c r="J1096" i="2"/>
  <c r="G1072" i="2"/>
  <c r="J1072" i="2"/>
  <c r="G1048" i="2"/>
  <c r="J1048" i="2"/>
  <c r="G1024" i="2"/>
  <c r="J1024" i="2"/>
  <c r="G1000" i="2"/>
  <c r="J1000" i="2"/>
  <c r="G976" i="2"/>
  <c r="J976" i="2"/>
  <c r="G952" i="2"/>
  <c r="J952" i="2"/>
  <c r="G928" i="2"/>
  <c r="J928" i="2"/>
  <c r="G904" i="2"/>
  <c r="J904" i="2"/>
  <c r="G880" i="2"/>
  <c r="J880" i="2"/>
  <c r="G856" i="2"/>
  <c r="J856" i="2"/>
  <c r="G832" i="2"/>
  <c r="J832" i="2"/>
  <c r="G808" i="2"/>
  <c r="J808" i="2"/>
  <c r="G784" i="2"/>
  <c r="J784" i="2"/>
  <c r="G760" i="2"/>
  <c r="J760" i="2"/>
  <c r="G736" i="2"/>
  <c r="J736" i="2"/>
  <c r="G712" i="2"/>
  <c r="J712" i="2"/>
  <c r="G688" i="2"/>
  <c r="J688" i="2"/>
  <c r="G664" i="2"/>
  <c r="J664" i="2"/>
  <c r="G640" i="2"/>
  <c r="J640" i="2"/>
  <c r="G616" i="2"/>
  <c r="J616" i="2"/>
  <c r="G592" i="2"/>
  <c r="J592" i="2"/>
  <c r="G568" i="2"/>
  <c r="J568" i="2"/>
  <c r="G544" i="2"/>
  <c r="J544" i="2"/>
  <c r="G520" i="2"/>
  <c r="J520" i="2"/>
  <c r="G496" i="2"/>
  <c r="J496" i="2"/>
  <c r="G472" i="2"/>
  <c r="J472" i="2"/>
  <c r="G448" i="2"/>
  <c r="J448" i="2"/>
  <c r="G424" i="2"/>
  <c r="J424" i="2"/>
  <c r="G400" i="2"/>
  <c r="J400" i="2"/>
  <c r="G376" i="2"/>
  <c r="J376" i="2"/>
  <c r="G352" i="2"/>
  <c r="J352" i="2"/>
  <c r="G328" i="2"/>
  <c r="J328" i="2"/>
  <c r="G304" i="2"/>
  <c r="J304" i="2"/>
  <c r="G280" i="2"/>
  <c r="J280" i="2"/>
  <c r="G256" i="2"/>
  <c r="J256" i="2"/>
  <c r="G232" i="2"/>
  <c r="J232" i="2"/>
  <c r="G208" i="2"/>
  <c r="J208" i="2"/>
  <c r="G184" i="2"/>
  <c r="J184" i="2"/>
  <c r="G160" i="2"/>
  <c r="J160" i="2"/>
  <c r="G136" i="2"/>
  <c r="J136" i="2"/>
  <c r="G112" i="2"/>
  <c r="J112" i="2"/>
  <c r="G88" i="2"/>
  <c r="J88" i="2"/>
  <c r="G64" i="2"/>
  <c r="J64" i="2"/>
  <c r="G40" i="2"/>
  <c r="J40" i="2"/>
  <c r="G16" i="2"/>
  <c r="J16" i="2"/>
  <c r="G1871" i="2"/>
  <c r="J1871" i="2"/>
  <c r="G1631" i="2"/>
  <c r="J1631" i="2"/>
  <c r="G1223" i="2"/>
  <c r="J1223" i="2"/>
  <c r="G863" i="2"/>
  <c r="J863" i="2"/>
  <c r="G551" i="2"/>
  <c r="J551" i="2"/>
  <c r="G47" i="2"/>
  <c r="J47" i="2"/>
  <c r="G1095" i="2"/>
  <c r="J1095" i="2"/>
  <c r="G1047" i="2"/>
  <c r="J1047" i="2"/>
  <c r="G951" i="2"/>
  <c r="J951" i="2"/>
  <c r="G879" i="2"/>
  <c r="J879" i="2"/>
  <c r="G855" i="2"/>
  <c r="J855" i="2"/>
  <c r="G831" i="2"/>
  <c r="J831" i="2"/>
  <c r="G807" i="2"/>
  <c r="J807" i="2"/>
  <c r="G783" i="2"/>
  <c r="J783" i="2"/>
  <c r="G759" i="2"/>
  <c r="J759" i="2"/>
  <c r="G735" i="2"/>
  <c r="J735" i="2"/>
  <c r="G711" i="2"/>
  <c r="J711" i="2"/>
  <c r="G687" i="2"/>
  <c r="J687" i="2"/>
  <c r="G663" i="2"/>
  <c r="J663" i="2"/>
  <c r="G639" i="2"/>
  <c r="J639" i="2"/>
  <c r="G615" i="2"/>
  <c r="J615" i="2"/>
  <c r="G591" i="2"/>
  <c r="J591" i="2"/>
  <c r="G567" i="2"/>
  <c r="J567" i="2"/>
  <c r="G543" i="2"/>
  <c r="J543" i="2"/>
  <c r="G519" i="2"/>
  <c r="J519" i="2"/>
  <c r="G495" i="2"/>
  <c r="J495" i="2"/>
  <c r="G471" i="2"/>
  <c r="J471" i="2"/>
  <c r="G447" i="2"/>
  <c r="J447" i="2"/>
  <c r="G423" i="2"/>
  <c r="J423" i="2"/>
  <c r="G399" i="2"/>
  <c r="J399" i="2"/>
  <c r="G375" i="2"/>
  <c r="J375" i="2"/>
  <c r="G351" i="2"/>
  <c r="J351" i="2"/>
  <c r="G327" i="2"/>
  <c r="J327" i="2"/>
  <c r="G303" i="2"/>
  <c r="J303" i="2"/>
  <c r="G279" i="2"/>
  <c r="J279" i="2"/>
  <c r="G255" i="2"/>
  <c r="J255" i="2"/>
  <c r="G231" i="2"/>
  <c r="J231" i="2"/>
  <c r="G207" i="2"/>
  <c r="J207" i="2"/>
  <c r="G183" i="2"/>
  <c r="J183" i="2"/>
  <c r="G159" i="2"/>
  <c r="J159" i="2"/>
  <c r="G135" i="2"/>
  <c r="J135" i="2"/>
  <c r="G111" i="2"/>
  <c r="J111" i="2"/>
  <c r="G87" i="2"/>
  <c r="J87" i="2"/>
  <c r="G63" i="2"/>
  <c r="J63" i="2"/>
  <c r="G39" i="2"/>
  <c r="J39" i="2"/>
  <c r="G15" i="2"/>
  <c r="J15" i="2"/>
  <c r="G1919" i="2"/>
  <c r="J1919" i="2"/>
  <c r="G1727" i="2"/>
  <c r="J1727" i="2"/>
  <c r="G1343" i="2"/>
  <c r="J1343" i="2"/>
  <c r="G1103" i="2"/>
  <c r="J1103" i="2"/>
  <c r="G839" i="2"/>
  <c r="J839" i="2"/>
  <c r="G671" i="2"/>
  <c r="J671" i="2"/>
  <c r="G239" i="2"/>
  <c r="J239" i="2"/>
  <c r="G1143" i="2"/>
  <c r="J1143" i="2"/>
  <c r="G1118" i="2"/>
  <c r="J1118" i="2"/>
  <c r="G974" i="2"/>
  <c r="J974" i="2"/>
  <c r="G830" i="2"/>
  <c r="J830" i="2"/>
  <c r="G758" i="2"/>
  <c r="J758" i="2"/>
  <c r="G734" i="2"/>
  <c r="J734" i="2"/>
  <c r="G710" i="2"/>
  <c r="J710" i="2"/>
  <c r="G686" i="2"/>
  <c r="J686" i="2"/>
  <c r="G662" i="2"/>
  <c r="J662" i="2"/>
  <c r="G638" i="2"/>
  <c r="J638" i="2"/>
  <c r="G614" i="2"/>
  <c r="J614" i="2"/>
  <c r="G590" i="2"/>
  <c r="J590" i="2"/>
  <c r="G566" i="2"/>
  <c r="J566" i="2"/>
  <c r="G542" i="2"/>
  <c r="J542" i="2"/>
  <c r="G446" i="2"/>
  <c r="J446" i="2"/>
  <c r="G302" i="2"/>
  <c r="J302" i="2"/>
  <c r="G254" i="2"/>
  <c r="J254" i="2"/>
  <c r="G230" i="2"/>
  <c r="J230" i="2"/>
  <c r="G206" i="2"/>
  <c r="J206" i="2"/>
  <c r="BH182" i="2"/>
  <c r="J182" i="2"/>
  <c r="BH158" i="2"/>
  <c r="J158" i="2"/>
  <c r="G134" i="2"/>
  <c r="J134" i="2"/>
  <c r="G110" i="2"/>
  <c r="J110" i="2"/>
  <c r="G86" i="2"/>
  <c r="J86" i="2"/>
  <c r="G62" i="2"/>
  <c r="J62" i="2"/>
  <c r="G38" i="2"/>
  <c r="J38" i="2"/>
  <c r="G14" i="2"/>
  <c r="J14" i="2"/>
  <c r="G1895" i="2"/>
  <c r="J1895" i="2"/>
  <c r="G1199" i="2"/>
  <c r="J1199" i="2"/>
  <c r="G383" i="2"/>
  <c r="J383" i="2"/>
  <c r="G1119" i="2"/>
  <c r="J1119" i="2"/>
  <c r="G926" i="2"/>
  <c r="J926" i="2"/>
  <c r="G350" i="2"/>
  <c r="J350" i="2"/>
  <c r="G1885" i="2"/>
  <c r="J1885" i="2"/>
  <c r="G1741" i="2"/>
  <c r="J1741" i="2"/>
  <c r="G1645" i="2"/>
  <c r="J1645" i="2"/>
  <c r="G1621" i="2"/>
  <c r="J1621" i="2"/>
  <c r="G1597" i="2"/>
  <c r="J1597" i="2"/>
  <c r="G1573" i="2"/>
  <c r="J1573" i="2"/>
  <c r="G1549" i="2"/>
  <c r="J1549" i="2"/>
  <c r="G1525" i="2"/>
  <c r="J1525" i="2"/>
  <c r="G1501" i="2"/>
  <c r="J1501" i="2"/>
  <c r="G1477" i="2"/>
  <c r="J1477" i="2"/>
  <c r="G1453" i="2"/>
  <c r="J1453" i="2"/>
  <c r="G1429" i="2"/>
  <c r="J1429" i="2"/>
  <c r="G1405" i="2"/>
  <c r="J1405" i="2"/>
  <c r="G1381" i="2"/>
  <c r="J1381" i="2"/>
  <c r="G1357" i="2"/>
  <c r="J1357" i="2"/>
  <c r="G1333" i="2"/>
  <c r="J1333" i="2"/>
  <c r="G1309" i="2"/>
  <c r="J1309" i="2"/>
  <c r="G1285" i="2"/>
  <c r="J1285" i="2"/>
  <c r="G1261" i="2"/>
  <c r="J1261" i="2"/>
  <c r="G1237" i="2"/>
  <c r="J1237" i="2"/>
  <c r="G1213" i="2"/>
  <c r="J1213" i="2"/>
  <c r="G1189" i="2"/>
  <c r="J1189" i="2"/>
  <c r="G1165" i="2"/>
  <c r="J1165" i="2"/>
  <c r="G1141" i="2"/>
  <c r="J1141" i="2"/>
  <c r="G1117" i="2"/>
  <c r="J1117" i="2"/>
  <c r="G1093" i="2"/>
  <c r="J1093" i="2"/>
  <c r="G1069" i="2"/>
  <c r="J1069" i="2"/>
  <c r="G1045" i="2"/>
  <c r="J1045" i="2"/>
  <c r="G1021" i="2"/>
  <c r="J1021" i="2"/>
  <c r="G997" i="2"/>
  <c r="J997" i="2"/>
  <c r="G973" i="2"/>
  <c r="J973" i="2"/>
  <c r="G949" i="2"/>
  <c r="J949" i="2"/>
  <c r="G925" i="2"/>
  <c r="J925" i="2"/>
  <c r="G901" i="2"/>
  <c r="J901" i="2"/>
  <c r="G877" i="2"/>
  <c r="J877" i="2"/>
  <c r="G853" i="2"/>
  <c r="J853" i="2"/>
  <c r="G829" i="2"/>
  <c r="J829" i="2"/>
  <c r="G805" i="2"/>
  <c r="J805" i="2"/>
  <c r="G781" i="2"/>
  <c r="J781" i="2"/>
  <c r="G757" i="2"/>
  <c r="J757" i="2"/>
  <c r="G733" i="2"/>
  <c r="J733" i="2"/>
  <c r="G709" i="2"/>
  <c r="J709" i="2"/>
  <c r="G685" i="2"/>
  <c r="J685" i="2"/>
  <c r="G661" i="2"/>
  <c r="J661" i="2"/>
  <c r="G637" i="2"/>
  <c r="J637" i="2"/>
  <c r="G613" i="2"/>
  <c r="J613" i="2"/>
  <c r="G589" i="2"/>
  <c r="J589" i="2"/>
  <c r="G565" i="2"/>
  <c r="J565" i="2"/>
  <c r="G541" i="2"/>
  <c r="J541" i="2"/>
  <c r="G517" i="2"/>
  <c r="J517" i="2"/>
  <c r="G493" i="2"/>
  <c r="J493" i="2"/>
  <c r="G469" i="2"/>
  <c r="J469" i="2"/>
  <c r="G445" i="2"/>
  <c r="J445" i="2"/>
  <c r="G421" i="2"/>
  <c r="J421" i="2"/>
  <c r="G397" i="2"/>
  <c r="J397" i="2"/>
  <c r="BH373" i="2"/>
  <c r="J373" i="2"/>
  <c r="G349" i="2"/>
  <c r="J349" i="2"/>
  <c r="BH325" i="2"/>
  <c r="J325" i="2"/>
  <c r="G301" i="2"/>
  <c r="J301" i="2"/>
  <c r="G277" i="2"/>
  <c r="J277" i="2"/>
  <c r="G253" i="2"/>
  <c r="J253" i="2"/>
  <c r="G229" i="2"/>
  <c r="J229" i="2"/>
  <c r="G205" i="2"/>
  <c r="J205" i="2"/>
  <c r="G181" i="2"/>
  <c r="J181" i="2"/>
  <c r="G157" i="2"/>
  <c r="J157" i="2"/>
  <c r="BH133" i="2"/>
  <c r="J133" i="2"/>
  <c r="G109" i="2"/>
  <c r="J109" i="2"/>
  <c r="BH85" i="2"/>
  <c r="J85" i="2"/>
  <c r="G61" i="2"/>
  <c r="J61" i="2"/>
  <c r="BH37" i="2"/>
  <c r="J37" i="2"/>
  <c r="G13" i="2"/>
  <c r="J13" i="2"/>
  <c r="G1943" i="2"/>
  <c r="J1943" i="2"/>
  <c r="G1583" i="2"/>
  <c r="J1583" i="2"/>
  <c r="G1079" i="2"/>
  <c r="J1079" i="2"/>
  <c r="G479" i="2"/>
  <c r="J479" i="2"/>
  <c r="G1071" i="2"/>
  <c r="J1071" i="2"/>
  <c r="G1190" i="2"/>
  <c r="J1190" i="2"/>
  <c r="G902" i="2"/>
  <c r="J902" i="2"/>
  <c r="G374" i="2"/>
  <c r="J374" i="2"/>
  <c r="G1981" i="2"/>
  <c r="J1981" i="2"/>
  <c r="G1861" i="2"/>
  <c r="J1861" i="2"/>
  <c r="G804" i="2"/>
  <c r="J804" i="2"/>
  <c r="G780" i="2"/>
  <c r="J780" i="2"/>
  <c r="G756" i="2"/>
  <c r="J756" i="2"/>
  <c r="G732" i="2"/>
  <c r="J732" i="2"/>
  <c r="G708" i="2"/>
  <c r="J708" i="2"/>
  <c r="G684" i="2"/>
  <c r="J684" i="2"/>
  <c r="G660" i="2"/>
  <c r="J660" i="2"/>
  <c r="G636" i="2"/>
  <c r="J636" i="2"/>
  <c r="G612" i="2"/>
  <c r="J612" i="2"/>
  <c r="G588" i="2"/>
  <c r="J588" i="2"/>
  <c r="G564" i="2"/>
  <c r="J564" i="2"/>
  <c r="G540" i="2"/>
  <c r="J540" i="2"/>
  <c r="G516" i="2"/>
  <c r="J516" i="2"/>
  <c r="G492" i="2"/>
  <c r="J492" i="2"/>
  <c r="G468" i="2"/>
  <c r="J468" i="2"/>
  <c r="G444" i="2"/>
  <c r="J444" i="2"/>
  <c r="G420" i="2"/>
  <c r="J420" i="2"/>
  <c r="G396" i="2"/>
  <c r="J396" i="2"/>
  <c r="G372" i="2"/>
  <c r="J372" i="2"/>
  <c r="G348" i="2"/>
  <c r="J348" i="2"/>
  <c r="G324" i="2"/>
  <c r="J324" i="2"/>
  <c r="G300" i="2"/>
  <c r="J300" i="2"/>
  <c r="G276" i="2"/>
  <c r="J276" i="2"/>
  <c r="G252" i="2"/>
  <c r="J252" i="2"/>
  <c r="G228" i="2"/>
  <c r="J228" i="2"/>
  <c r="G204" i="2"/>
  <c r="J204" i="2"/>
  <c r="G180" i="2"/>
  <c r="J180" i="2"/>
  <c r="G156" i="2"/>
  <c r="J156" i="2"/>
  <c r="G132" i="2"/>
  <c r="J132" i="2"/>
  <c r="G108" i="2"/>
  <c r="J108" i="2"/>
  <c r="G84" i="2"/>
  <c r="J84" i="2"/>
  <c r="G60" i="2"/>
  <c r="J60" i="2"/>
  <c r="G36" i="2"/>
  <c r="J36" i="2"/>
  <c r="G12" i="2"/>
  <c r="J12" i="2"/>
  <c r="G1439" i="2"/>
  <c r="J1439" i="2"/>
  <c r="G623" i="2"/>
  <c r="J623" i="2"/>
  <c r="G1167" i="2"/>
  <c r="J1167" i="2"/>
  <c r="G1070" i="2"/>
  <c r="J1070" i="2"/>
  <c r="G326" i="2"/>
  <c r="J326" i="2"/>
  <c r="G1933" i="2"/>
  <c r="J1933" i="2"/>
  <c r="G1813" i="2"/>
  <c r="J1813" i="2"/>
  <c r="G803" i="2"/>
  <c r="J803" i="2"/>
  <c r="G779" i="2"/>
  <c r="J779" i="2"/>
  <c r="G755" i="2"/>
  <c r="J755" i="2"/>
  <c r="G731" i="2"/>
  <c r="J731" i="2"/>
  <c r="G707" i="2"/>
  <c r="J707" i="2"/>
  <c r="G683" i="2"/>
  <c r="J683" i="2"/>
  <c r="G659" i="2"/>
  <c r="J659" i="2"/>
  <c r="G635" i="2"/>
  <c r="J635" i="2"/>
  <c r="G611" i="2"/>
  <c r="J611" i="2"/>
  <c r="G587" i="2"/>
  <c r="J587" i="2"/>
  <c r="G563" i="2"/>
  <c r="J563" i="2"/>
  <c r="G539" i="2"/>
  <c r="J539" i="2"/>
  <c r="G515" i="2"/>
  <c r="J515" i="2"/>
  <c r="G491" i="2"/>
  <c r="J491" i="2"/>
  <c r="G467" i="2"/>
  <c r="J467" i="2"/>
  <c r="G443" i="2"/>
  <c r="J443" i="2"/>
  <c r="G419" i="2"/>
  <c r="J419" i="2"/>
  <c r="G395" i="2"/>
  <c r="J395" i="2"/>
  <c r="G371" i="2"/>
  <c r="J371" i="2"/>
  <c r="G347" i="2"/>
  <c r="J347" i="2"/>
  <c r="G323" i="2"/>
  <c r="J323" i="2"/>
  <c r="G299" i="2"/>
  <c r="J299" i="2"/>
  <c r="G275" i="2"/>
  <c r="J275" i="2"/>
  <c r="G251" i="2"/>
  <c r="J251" i="2"/>
  <c r="G227" i="2"/>
  <c r="J227" i="2"/>
  <c r="G203" i="2"/>
  <c r="J203" i="2"/>
  <c r="G179" i="2"/>
  <c r="J179" i="2"/>
  <c r="G155" i="2"/>
  <c r="J155" i="2"/>
  <c r="G131" i="2"/>
  <c r="J131" i="2"/>
  <c r="G107" i="2"/>
  <c r="J107" i="2"/>
  <c r="G83" i="2"/>
  <c r="J83" i="2"/>
  <c r="G59" i="2"/>
  <c r="J59" i="2"/>
  <c r="G35" i="2"/>
  <c r="J35" i="2"/>
  <c r="BH11" i="2"/>
  <c r="J11" i="2"/>
  <c r="G1295" i="2"/>
  <c r="J1295" i="2"/>
  <c r="G1191" i="2"/>
  <c r="J1191" i="2"/>
  <c r="G998" i="2"/>
  <c r="J998" i="2"/>
  <c r="G494" i="2"/>
  <c r="J494" i="2"/>
  <c r="G2029" i="2"/>
  <c r="J2029" i="2"/>
  <c r="G1717" i="2"/>
  <c r="J1717" i="2"/>
  <c r="G778" i="2"/>
  <c r="J778" i="2"/>
  <c r="G754" i="2"/>
  <c r="J754" i="2"/>
  <c r="G730" i="2"/>
  <c r="J730" i="2"/>
  <c r="G706" i="2"/>
  <c r="J706" i="2"/>
  <c r="G682" i="2"/>
  <c r="J682" i="2"/>
  <c r="G658" i="2"/>
  <c r="J658" i="2"/>
  <c r="G634" i="2"/>
  <c r="J634" i="2"/>
  <c r="G610" i="2"/>
  <c r="J610" i="2"/>
  <c r="G586" i="2"/>
  <c r="J586" i="2"/>
  <c r="G562" i="2"/>
  <c r="J562" i="2"/>
  <c r="G538" i="2"/>
  <c r="J538" i="2"/>
  <c r="G514" i="2"/>
  <c r="J514" i="2"/>
  <c r="G490" i="2"/>
  <c r="J490" i="2"/>
  <c r="G466" i="2"/>
  <c r="J466" i="2"/>
  <c r="G442" i="2"/>
  <c r="J442" i="2"/>
  <c r="G418" i="2"/>
  <c r="J418" i="2"/>
  <c r="G394" i="2"/>
  <c r="J394" i="2"/>
  <c r="G370" i="2"/>
  <c r="J370" i="2"/>
  <c r="G346" i="2"/>
  <c r="J346" i="2"/>
  <c r="G322" i="2"/>
  <c r="J322" i="2"/>
  <c r="G298" i="2"/>
  <c r="J298" i="2"/>
  <c r="G274" i="2"/>
  <c r="J274" i="2"/>
  <c r="G250" i="2"/>
  <c r="J250" i="2"/>
  <c r="G226" i="2"/>
  <c r="J226" i="2"/>
  <c r="G202" i="2"/>
  <c r="J202" i="2"/>
  <c r="G178" i="2"/>
  <c r="J178" i="2"/>
  <c r="G154" i="2"/>
  <c r="J154" i="2"/>
  <c r="G130" i="2"/>
  <c r="J130" i="2"/>
  <c r="G106" i="2"/>
  <c r="J106" i="2"/>
  <c r="G82" i="2"/>
  <c r="J82" i="2"/>
  <c r="G58" i="2"/>
  <c r="J58" i="2"/>
  <c r="G34" i="2"/>
  <c r="J34" i="2"/>
  <c r="G10" i="2"/>
  <c r="J10" i="2"/>
  <c r="G1775" i="2"/>
  <c r="J1775" i="2"/>
  <c r="G1247" i="2"/>
  <c r="J1247" i="2"/>
  <c r="G743" i="2"/>
  <c r="J743" i="2"/>
  <c r="G215" i="2"/>
  <c r="J215" i="2"/>
  <c r="G1023" i="2"/>
  <c r="J1023" i="2"/>
  <c r="G1094" i="2"/>
  <c r="J1094" i="2"/>
  <c r="G854" i="2"/>
  <c r="J854" i="2"/>
  <c r="G422" i="2"/>
  <c r="J422" i="2"/>
  <c r="G2005" i="2"/>
  <c r="J2005" i="2"/>
  <c r="G1765" i="2"/>
  <c r="J1765" i="2"/>
  <c r="G1113" i="2"/>
  <c r="J1113" i="2"/>
  <c r="G1089" i="2"/>
  <c r="J1089" i="2"/>
  <c r="G1065" i="2"/>
  <c r="J1065" i="2"/>
  <c r="G1041" i="2"/>
  <c r="J1041" i="2"/>
  <c r="G1017" i="2"/>
  <c r="J1017" i="2"/>
  <c r="G993" i="2"/>
  <c r="J993" i="2"/>
  <c r="G969" i="2"/>
  <c r="J969" i="2"/>
  <c r="G945" i="2"/>
  <c r="J945" i="2"/>
  <c r="G921" i="2"/>
  <c r="J921" i="2"/>
  <c r="G897" i="2"/>
  <c r="J897" i="2"/>
  <c r="G873" i="2"/>
  <c r="J873" i="2"/>
  <c r="G849" i="2"/>
  <c r="J849" i="2"/>
  <c r="G825" i="2"/>
  <c r="J825" i="2"/>
  <c r="G801" i="2"/>
  <c r="J801" i="2"/>
  <c r="G777" i="2"/>
  <c r="J777" i="2"/>
  <c r="G753" i="2"/>
  <c r="J753" i="2"/>
  <c r="G729" i="2"/>
  <c r="J729" i="2"/>
  <c r="G705" i="2"/>
  <c r="J705" i="2"/>
  <c r="G681" i="2"/>
  <c r="J681" i="2"/>
  <c r="G657" i="2"/>
  <c r="J657" i="2"/>
  <c r="G633" i="2"/>
  <c r="J633" i="2"/>
  <c r="G609" i="2"/>
  <c r="J609" i="2"/>
  <c r="G585" i="2"/>
  <c r="J585" i="2"/>
  <c r="G561" i="2"/>
  <c r="J561" i="2"/>
  <c r="G537" i="2"/>
  <c r="J537" i="2"/>
  <c r="G513" i="2"/>
  <c r="J513" i="2"/>
  <c r="G489" i="2"/>
  <c r="J489" i="2"/>
  <c r="G465" i="2"/>
  <c r="J465" i="2"/>
  <c r="G441" i="2"/>
  <c r="J441" i="2"/>
  <c r="G417" i="2"/>
  <c r="J417" i="2"/>
  <c r="G393" i="2"/>
  <c r="J393" i="2"/>
  <c r="G369" i="2"/>
  <c r="J369" i="2"/>
  <c r="G345" i="2"/>
  <c r="J345" i="2"/>
  <c r="G321" i="2"/>
  <c r="J321" i="2"/>
  <c r="G297" i="2"/>
  <c r="J297" i="2"/>
  <c r="G273" i="2"/>
  <c r="J273" i="2"/>
  <c r="G249" i="2"/>
  <c r="J249" i="2"/>
  <c r="G225" i="2"/>
  <c r="J225" i="2"/>
  <c r="G201" i="2"/>
  <c r="J201" i="2"/>
  <c r="G177" i="2"/>
  <c r="J177" i="2"/>
  <c r="G153" i="2"/>
  <c r="J153" i="2"/>
  <c r="BH129" i="2"/>
  <c r="J129" i="2"/>
  <c r="G105" i="2"/>
  <c r="J105" i="2"/>
  <c r="G81" i="2"/>
  <c r="J81" i="2"/>
  <c r="BH57" i="2"/>
  <c r="J57" i="2"/>
  <c r="G33" i="2"/>
  <c r="J33" i="2"/>
  <c r="G9" i="2"/>
  <c r="J9" i="2"/>
  <c r="G1799" i="2"/>
  <c r="J1799" i="2"/>
  <c r="G1271" i="2"/>
  <c r="J1271" i="2"/>
  <c r="G791" i="2"/>
  <c r="J791" i="2"/>
  <c r="G455" i="2"/>
  <c r="J455" i="2"/>
  <c r="G927" i="2"/>
  <c r="J927" i="2"/>
  <c r="G1046" i="2"/>
  <c r="J1046" i="2"/>
  <c r="G806" i="2"/>
  <c r="J806" i="2"/>
  <c r="G470" i="2"/>
  <c r="J470" i="2"/>
  <c r="G1957" i="2"/>
  <c r="J1957" i="2"/>
  <c r="G1789" i="2"/>
  <c r="J1789" i="2"/>
  <c r="G1112" i="2"/>
  <c r="J1112" i="2"/>
  <c r="G1088" i="2"/>
  <c r="J1088" i="2"/>
  <c r="G1064" i="2"/>
  <c r="J1064" i="2"/>
  <c r="G1040" i="2"/>
  <c r="J1040" i="2"/>
  <c r="G1016" i="2"/>
  <c r="J1016" i="2"/>
  <c r="G992" i="2"/>
  <c r="J992" i="2"/>
  <c r="G968" i="2"/>
  <c r="J968" i="2"/>
  <c r="G944" i="2"/>
  <c r="J944" i="2"/>
  <c r="G920" i="2"/>
  <c r="J920" i="2"/>
  <c r="G896" i="2"/>
  <c r="J896" i="2"/>
  <c r="G872" i="2"/>
  <c r="J872" i="2"/>
  <c r="G848" i="2"/>
  <c r="J848" i="2"/>
  <c r="G824" i="2"/>
  <c r="J824" i="2"/>
  <c r="G800" i="2"/>
  <c r="J800" i="2"/>
  <c r="G776" i="2"/>
  <c r="J776" i="2"/>
  <c r="G752" i="2"/>
  <c r="J752" i="2"/>
  <c r="G728" i="2"/>
  <c r="J728" i="2"/>
  <c r="G704" i="2"/>
  <c r="J704" i="2"/>
  <c r="G680" i="2"/>
  <c r="J680" i="2"/>
  <c r="G656" i="2"/>
  <c r="J656" i="2"/>
  <c r="G632" i="2"/>
  <c r="J632" i="2"/>
  <c r="G608" i="2"/>
  <c r="J608" i="2"/>
  <c r="G584" i="2"/>
  <c r="J584" i="2"/>
  <c r="G560" i="2"/>
  <c r="J560" i="2"/>
  <c r="G536" i="2"/>
  <c r="J536" i="2"/>
  <c r="G512" i="2"/>
  <c r="J512" i="2"/>
  <c r="G488" i="2"/>
  <c r="J488" i="2"/>
  <c r="G464" i="2"/>
  <c r="J464" i="2"/>
  <c r="G440" i="2"/>
  <c r="J440" i="2"/>
  <c r="G416" i="2"/>
  <c r="J416" i="2"/>
  <c r="G392" i="2"/>
  <c r="J392" i="2"/>
  <c r="G368" i="2"/>
  <c r="J368" i="2"/>
  <c r="G344" i="2"/>
  <c r="J344" i="2"/>
  <c r="G320" i="2"/>
  <c r="J320" i="2"/>
  <c r="G296" i="2"/>
  <c r="J296" i="2"/>
  <c r="G272" i="2"/>
  <c r="J272" i="2"/>
  <c r="G248" i="2"/>
  <c r="J248" i="2"/>
  <c r="G224" i="2"/>
  <c r="J224" i="2"/>
  <c r="G200" i="2"/>
  <c r="J200" i="2"/>
  <c r="G176" i="2"/>
  <c r="J176" i="2"/>
  <c r="G152" i="2"/>
  <c r="J152" i="2"/>
  <c r="G128" i="2"/>
  <c r="J128" i="2"/>
  <c r="G104" i="2"/>
  <c r="J104" i="2"/>
  <c r="G80" i="2"/>
  <c r="J80" i="2"/>
  <c r="BH56" i="2"/>
  <c r="J56" i="2"/>
  <c r="G32" i="2"/>
  <c r="J32" i="2"/>
  <c r="G8" i="2"/>
  <c r="J8" i="2"/>
  <c r="G1847" i="2"/>
  <c r="J1847" i="2"/>
  <c r="G1415" i="2"/>
  <c r="J1415" i="2"/>
  <c r="G1031" i="2"/>
  <c r="J1031" i="2"/>
  <c r="G599" i="2"/>
  <c r="J599" i="2"/>
  <c r="G119" i="2"/>
  <c r="J119" i="2"/>
  <c r="G903" i="2"/>
  <c r="J903" i="2"/>
  <c r="G1142" i="2"/>
  <c r="J1142" i="2"/>
  <c r="G1022" i="2"/>
  <c r="J1022" i="2"/>
  <c r="G782" i="2"/>
  <c r="J782" i="2"/>
  <c r="G518" i="2"/>
  <c r="J518" i="2"/>
  <c r="G2053" i="2"/>
  <c r="J2053" i="2"/>
  <c r="G1693" i="2"/>
  <c r="J1693" i="2"/>
  <c r="G1591" i="2"/>
  <c r="J1591" i="2"/>
  <c r="G1567" i="2"/>
  <c r="J1567" i="2"/>
  <c r="G1543" i="2"/>
  <c r="J1543" i="2"/>
  <c r="G1519" i="2"/>
  <c r="J1519" i="2"/>
  <c r="G1495" i="2"/>
  <c r="J1495" i="2"/>
  <c r="G1471" i="2"/>
  <c r="J1471" i="2"/>
  <c r="G1447" i="2"/>
  <c r="J1447" i="2"/>
  <c r="G1423" i="2"/>
  <c r="J1423" i="2"/>
  <c r="G1399" i="2"/>
  <c r="J1399" i="2"/>
  <c r="G1375" i="2"/>
  <c r="J1375" i="2"/>
  <c r="G1351" i="2"/>
  <c r="J1351" i="2"/>
  <c r="G1327" i="2"/>
  <c r="J1327" i="2"/>
  <c r="G1303" i="2"/>
  <c r="J1303" i="2"/>
  <c r="G1279" i="2"/>
  <c r="J1279" i="2"/>
  <c r="G1255" i="2"/>
  <c r="J1255" i="2"/>
  <c r="G1231" i="2"/>
  <c r="J1231" i="2"/>
  <c r="G1207" i="2"/>
  <c r="J1207" i="2"/>
  <c r="G1183" i="2"/>
  <c r="J1183" i="2"/>
  <c r="G1159" i="2"/>
  <c r="J1159" i="2"/>
  <c r="G1135" i="2"/>
  <c r="J1135" i="2"/>
  <c r="G1111" i="2"/>
  <c r="J1111" i="2"/>
  <c r="G1087" i="2"/>
  <c r="J1087" i="2"/>
  <c r="G1063" i="2"/>
  <c r="J1063" i="2"/>
  <c r="G1039" i="2"/>
  <c r="J1039" i="2"/>
  <c r="G1015" i="2"/>
  <c r="J1015" i="2"/>
  <c r="G991" i="2"/>
  <c r="J991" i="2"/>
  <c r="G967" i="2"/>
  <c r="J967" i="2"/>
  <c r="G943" i="2"/>
  <c r="J943" i="2"/>
  <c r="G919" i="2"/>
  <c r="J919" i="2"/>
  <c r="G895" i="2"/>
  <c r="J895" i="2"/>
  <c r="G871" i="2"/>
  <c r="J871" i="2"/>
  <c r="G847" i="2"/>
  <c r="J847" i="2"/>
  <c r="G823" i="2"/>
  <c r="J823" i="2"/>
  <c r="G799" i="2"/>
  <c r="J799" i="2"/>
  <c r="G775" i="2"/>
  <c r="J775" i="2"/>
  <c r="G751" i="2"/>
  <c r="J751" i="2"/>
  <c r="G727" i="2"/>
  <c r="J727" i="2"/>
  <c r="G703" i="2"/>
  <c r="J703" i="2"/>
  <c r="G679" i="2"/>
  <c r="J679" i="2"/>
  <c r="G655" i="2"/>
  <c r="J655" i="2"/>
  <c r="G631" i="2"/>
  <c r="J631" i="2"/>
  <c r="G607" i="2"/>
  <c r="J607" i="2"/>
  <c r="G583" i="2"/>
  <c r="J583" i="2"/>
  <c r="G559" i="2"/>
  <c r="J559" i="2"/>
  <c r="G535" i="2"/>
  <c r="J535" i="2"/>
  <c r="G511" i="2"/>
  <c r="J511" i="2"/>
  <c r="G487" i="2"/>
  <c r="J487" i="2"/>
  <c r="G463" i="2"/>
  <c r="J463" i="2"/>
  <c r="G439" i="2"/>
  <c r="J439" i="2"/>
  <c r="G415" i="2"/>
  <c r="J415" i="2"/>
  <c r="G391" i="2"/>
  <c r="J391" i="2"/>
  <c r="G367" i="2"/>
  <c r="J367" i="2"/>
  <c r="G343" i="2"/>
  <c r="J343" i="2"/>
  <c r="G319" i="2"/>
  <c r="J319" i="2"/>
  <c r="G295" i="2"/>
  <c r="J295" i="2"/>
  <c r="G271" i="2"/>
  <c r="J271" i="2"/>
  <c r="G247" i="2"/>
  <c r="J247" i="2"/>
  <c r="G223" i="2"/>
  <c r="J223" i="2"/>
  <c r="G199" i="2"/>
  <c r="J199" i="2"/>
  <c r="G175" i="2"/>
  <c r="J175" i="2"/>
  <c r="G151" i="2"/>
  <c r="J151" i="2"/>
  <c r="G127" i="2"/>
  <c r="J127" i="2"/>
  <c r="G103" i="2"/>
  <c r="J103" i="2"/>
  <c r="G79" i="2"/>
  <c r="J79" i="2"/>
  <c r="G55" i="2"/>
  <c r="J55" i="2"/>
  <c r="G31" i="2"/>
  <c r="J31" i="2"/>
  <c r="G7" i="2"/>
  <c r="J7" i="2"/>
  <c r="G1679" i="2"/>
  <c r="J1679" i="2"/>
  <c r="G1007" i="2"/>
  <c r="J1007" i="2"/>
  <c r="G359" i="2"/>
  <c r="J359" i="2"/>
  <c r="G999" i="2"/>
  <c r="J999" i="2"/>
  <c r="G950" i="2"/>
  <c r="J950" i="2"/>
  <c r="G278" i="2"/>
  <c r="J278" i="2"/>
  <c r="G1909" i="2"/>
  <c r="J1909" i="2"/>
  <c r="G1837" i="2"/>
  <c r="J1837" i="2"/>
  <c r="G1422" i="2"/>
  <c r="J1422" i="2"/>
  <c r="G1398" i="2"/>
  <c r="J1398" i="2"/>
  <c r="G1374" i="2"/>
  <c r="J1374" i="2"/>
  <c r="G1350" i="2"/>
  <c r="J1350" i="2"/>
  <c r="G1326" i="2"/>
  <c r="J1326" i="2"/>
  <c r="G1302" i="2"/>
  <c r="J1302" i="2"/>
  <c r="G1278" i="2"/>
  <c r="J1278" i="2"/>
  <c r="G1254" i="2"/>
  <c r="J1254" i="2"/>
  <c r="G1230" i="2"/>
  <c r="J1230" i="2"/>
  <c r="G1206" i="2"/>
  <c r="J1206" i="2"/>
  <c r="G1182" i="2"/>
  <c r="J1182" i="2"/>
  <c r="G1158" i="2"/>
  <c r="J1158" i="2"/>
  <c r="G1134" i="2"/>
  <c r="J1134" i="2"/>
  <c r="G1110" i="2"/>
  <c r="J1110" i="2"/>
  <c r="G1086" i="2"/>
  <c r="J1086" i="2"/>
  <c r="G1062" i="2"/>
  <c r="J1062" i="2"/>
  <c r="G1038" i="2"/>
  <c r="J1038" i="2"/>
  <c r="G1014" i="2"/>
  <c r="J1014" i="2"/>
  <c r="G990" i="2"/>
  <c r="J990" i="2"/>
  <c r="G966" i="2"/>
  <c r="J966" i="2"/>
  <c r="G942" i="2"/>
  <c r="J942" i="2"/>
  <c r="G918" i="2"/>
  <c r="J918" i="2"/>
  <c r="G894" i="2"/>
  <c r="J894" i="2"/>
  <c r="G870" i="2"/>
  <c r="J870" i="2"/>
  <c r="G846" i="2"/>
  <c r="J846" i="2"/>
  <c r="G822" i="2"/>
  <c r="J822" i="2"/>
  <c r="G798" i="2"/>
  <c r="J798" i="2"/>
  <c r="G774" i="2"/>
  <c r="J774" i="2"/>
  <c r="G750" i="2"/>
  <c r="J750" i="2"/>
  <c r="G726" i="2"/>
  <c r="J726" i="2"/>
  <c r="G702" i="2"/>
  <c r="J702" i="2"/>
  <c r="G678" i="2"/>
  <c r="J678" i="2"/>
  <c r="G654" i="2"/>
  <c r="J654" i="2"/>
  <c r="G630" i="2"/>
  <c r="J630" i="2"/>
  <c r="G606" i="2"/>
  <c r="J606" i="2"/>
  <c r="G582" i="2"/>
  <c r="J582" i="2"/>
  <c r="G558" i="2"/>
  <c r="J558" i="2"/>
  <c r="G534" i="2"/>
  <c r="J534" i="2"/>
  <c r="G510" i="2"/>
  <c r="J510" i="2"/>
  <c r="G486" i="2"/>
  <c r="J486" i="2"/>
  <c r="G462" i="2"/>
  <c r="J462" i="2"/>
  <c r="G438" i="2"/>
  <c r="J438" i="2"/>
  <c r="G414" i="2"/>
  <c r="J414" i="2"/>
  <c r="G390" i="2"/>
  <c r="J390" i="2"/>
  <c r="G366" i="2"/>
  <c r="J366" i="2"/>
  <c r="G342" i="2"/>
  <c r="J342" i="2"/>
  <c r="G318" i="2"/>
  <c r="J318" i="2"/>
  <c r="G294" i="2"/>
  <c r="J294" i="2"/>
  <c r="G270" i="2"/>
  <c r="J270" i="2"/>
  <c r="G246" i="2"/>
  <c r="J246" i="2"/>
  <c r="G222" i="2"/>
  <c r="J222" i="2"/>
  <c r="G198" i="2"/>
  <c r="J198" i="2"/>
  <c r="G174" i="2"/>
  <c r="J174" i="2"/>
  <c r="G150" i="2"/>
  <c r="J150" i="2"/>
  <c r="G126" i="2"/>
  <c r="J126" i="2"/>
  <c r="G102" i="2"/>
  <c r="J102" i="2"/>
  <c r="G78" i="2"/>
  <c r="J78" i="2"/>
  <c r="G54" i="2"/>
  <c r="J54" i="2"/>
  <c r="G30" i="2"/>
  <c r="J30" i="2"/>
  <c r="G6" i="2"/>
  <c r="J6" i="2"/>
  <c r="G1991" i="2"/>
  <c r="J1991" i="2"/>
  <c r="G1463" i="2"/>
  <c r="J1463" i="2"/>
  <c r="G935" i="2"/>
  <c r="J935" i="2"/>
  <c r="G431" i="2"/>
  <c r="J431" i="2"/>
  <c r="G975" i="2"/>
  <c r="J975" i="2"/>
  <c r="G1166" i="2"/>
  <c r="J1166" i="2"/>
  <c r="G878" i="2"/>
  <c r="J878" i="2"/>
  <c r="G398" i="2"/>
  <c r="J398" i="2"/>
  <c r="G1669" i="2"/>
  <c r="J1669" i="2"/>
  <c r="G1445" i="2"/>
  <c r="J1445" i="2"/>
  <c r="G1421" i="2"/>
  <c r="J1421" i="2"/>
  <c r="G1397" i="2"/>
  <c r="J1397" i="2"/>
  <c r="G1373" i="2"/>
  <c r="J1373" i="2"/>
  <c r="G1349" i="2"/>
  <c r="J1349" i="2"/>
  <c r="G1325" i="2"/>
  <c r="J1325" i="2"/>
  <c r="G1301" i="2"/>
  <c r="J1301" i="2"/>
  <c r="G1277" i="2"/>
  <c r="J1277" i="2"/>
  <c r="G1253" i="2"/>
  <c r="J1253" i="2"/>
  <c r="G1229" i="2"/>
  <c r="J1229" i="2"/>
  <c r="G1205" i="2"/>
  <c r="J1205" i="2"/>
  <c r="G1181" i="2"/>
  <c r="J1181" i="2"/>
  <c r="G1157" i="2"/>
  <c r="J1157" i="2"/>
  <c r="G1133" i="2"/>
  <c r="J1133" i="2"/>
  <c r="G1109" i="2"/>
  <c r="J1109" i="2"/>
  <c r="G1085" i="2"/>
  <c r="J1085" i="2"/>
  <c r="G1061" i="2"/>
  <c r="J1061" i="2"/>
  <c r="G1037" i="2"/>
  <c r="J1037" i="2"/>
  <c r="G1013" i="2"/>
  <c r="J1013" i="2"/>
  <c r="G989" i="2"/>
  <c r="J989" i="2"/>
  <c r="G965" i="2"/>
  <c r="J965" i="2"/>
  <c r="G941" i="2"/>
  <c r="J941" i="2"/>
  <c r="G917" i="2"/>
  <c r="J917" i="2"/>
  <c r="G893" i="2"/>
  <c r="J893" i="2"/>
  <c r="G869" i="2"/>
  <c r="J869" i="2"/>
  <c r="G845" i="2"/>
  <c r="J845" i="2"/>
  <c r="G821" i="2"/>
  <c r="J821" i="2"/>
  <c r="G797" i="2"/>
  <c r="J797" i="2"/>
  <c r="G773" i="2"/>
  <c r="J773" i="2"/>
  <c r="G749" i="2"/>
  <c r="J749" i="2"/>
  <c r="G725" i="2"/>
  <c r="J725" i="2"/>
  <c r="G701" i="2"/>
  <c r="J701" i="2"/>
  <c r="G677" i="2"/>
  <c r="J677" i="2"/>
  <c r="G653" i="2"/>
  <c r="J653" i="2"/>
  <c r="G629" i="2"/>
  <c r="J629" i="2"/>
  <c r="G605" i="2"/>
  <c r="J605" i="2"/>
  <c r="G581" i="2"/>
  <c r="J581" i="2"/>
  <c r="G557" i="2"/>
  <c r="J557" i="2"/>
  <c r="G533" i="2"/>
  <c r="J533" i="2"/>
  <c r="G509" i="2"/>
  <c r="J509" i="2"/>
  <c r="G485" i="2"/>
  <c r="J485" i="2"/>
  <c r="G461" i="2"/>
  <c r="J461" i="2"/>
  <c r="G437" i="2"/>
  <c r="J437" i="2"/>
  <c r="G413" i="2"/>
  <c r="J413" i="2"/>
  <c r="G389" i="2"/>
  <c r="J389" i="2"/>
  <c r="G365" i="2"/>
  <c r="J365" i="2"/>
  <c r="G341" i="2"/>
  <c r="J341" i="2"/>
  <c r="G317" i="2"/>
  <c r="J317" i="2"/>
  <c r="G293" i="2"/>
  <c r="J293" i="2"/>
  <c r="G269" i="2"/>
  <c r="J269" i="2"/>
  <c r="G245" i="2"/>
  <c r="J245" i="2"/>
  <c r="G221" i="2"/>
  <c r="J221" i="2"/>
  <c r="G197" i="2"/>
  <c r="J197" i="2"/>
  <c r="G173" i="2"/>
  <c r="J173" i="2"/>
  <c r="G149" i="2"/>
  <c r="J149" i="2"/>
  <c r="G125" i="2"/>
  <c r="J125" i="2"/>
  <c r="G101" i="2"/>
  <c r="J101" i="2"/>
  <c r="G77" i="2"/>
  <c r="J77" i="2"/>
  <c r="G53" i="2"/>
  <c r="J53" i="2"/>
  <c r="G29" i="2"/>
  <c r="J29" i="2"/>
  <c r="G5" i="2"/>
  <c r="J5" i="2"/>
  <c r="G1559" i="2"/>
  <c r="J1559" i="2"/>
  <c r="G887" i="2"/>
  <c r="J887" i="2"/>
  <c r="G335" i="2"/>
  <c r="J335" i="2"/>
  <c r="BH1804" i="2"/>
  <c r="J1804" i="2"/>
  <c r="BH1516" i="2"/>
  <c r="J1516" i="2"/>
  <c r="G1444" i="2"/>
  <c r="J1444" i="2"/>
  <c r="G1420" i="2"/>
  <c r="J1420" i="2"/>
  <c r="G1396" i="2"/>
  <c r="J1396" i="2"/>
  <c r="G1372" i="2"/>
  <c r="J1372" i="2"/>
  <c r="G1348" i="2"/>
  <c r="J1348" i="2"/>
  <c r="G1324" i="2"/>
  <c r="J1324" i="2"/>
  <c r="G1300" i="2"/>
  <c r="J1300" i="2"/>
  <c r="G1276" i="2"/>
  <c r="J1276" i="2"/>
  <c r="BH1252" i="2"/>
  <c r="J1252" i="2"/>
  <c r="G1228" i="2"/>
  <c r="J1228" i="2"/>
  <c r="G1204" i="2"/>
  <c r="J1204" i="2"/>
  <c r="G1180" i="2"/>
  <c r="J1180" i="2"/>
  <c r="G1156" i="2"/>
  <c r="J1156" i="2"/>
  <c r="G1132" i="2"/>
  <c r="J1132" i="2"/>
  <c r="G1108" i="2"/>
  <c r="J1108" i="2"/>
  <c r="G1084" i="2"/>
  <c r="J1084" i="2"/>
  <c r="G1060" i="2"/>
  <c r="J1060" i="2"/>
  <c r="G1036" i="2"/>
  <c r="J1036" i="2"/>
  <c r="G1012" i="2"/>
  <c r="J1012" i="2"/>
  <c r="G988" i="2"/>
  <c r="J988" i="2"/>
  <c r="G964" i="2"/>
  <c r="J964" i="2"/>
  <c r="G940" i="2"/>
  <c r="J940" i="2"/>
  <c r="G916" i="2"/>
  <c r="J916" i="2"/>
  <c r="G892" i="2"/>
  <c r="J892" i="2"/>
  <c r="G868" i="2"/>
  <c r="J868" i="2"/>
  <c r="G844" i="2"/>
  <c r="J844" i="2"/>
  <c r="G820" i="2"/>
  <c r="J820" i="2"/>
  <c r="G796" i="2"/>
  <c r="J796" i="2"/>
  <c r="G772" i="2"/>
  <c r="J772" i="2"/>
  <c r="G748" i="2"/>
  <c r="J748" i="2"/>
  <c r="G724" i="2"/>
  <c r="J724" i="2"/>
  <c r="G700" i="2"/>
  <c r="J700" i="2"/>
  <c r="G676" i="2"/>
  <c r="J676" i="2"/>
  <c r="G652" i="2"/>
  <c r="J652" i="2"/>
  <c r="G628" i="2"/>
  <c r="J628" i="2"/>
  <c r="G604" i="2"/>
  <c r="J604" i="2"/>
  <c r="G580" i="2"/>
  <c r="J580" i="2"/>
  <c r="G556" i="2"/>
  <c r="J556" i="2"/>
  <c r="G532" i="2"/>
  <c r="J532" i="2"/>
  <c r="G508" i="2"/>
  <c r="J508" i="2"/>
  <c r="G484" i="2"/>
  <c r="J484" i="2"/>
  <c r="G460" i="2"/>
  <c r="J460" i="2"/>
  <c r="G436" i="2"/>
  <c r="J436" i="2"/>
  <c r="G412" i="2"/>
  <c r="J412" i="2"/>
  <c r="G388" i="2"/>
  <c r="J388" i="2"/>
  <c r="G364" i="2"/>
  <c r="J364" i="2"/>
  <c r="G340" i="2"/>
  <c r="J340" i="2"/>
  <c r="G316" i="2"/>
  <c r="J316" i="2"/>
  <c r="G292" i="2"/>
  <c r="J292" i="2"/>
  <c r="BH268" i="2"/>
  <c r="J268" i="2"/>
  <c r="G244" i="2"/>
  <c r="J244" i="2"/>
  <c r="G220" i="2"/>
  <c r="J220" i="2"/>
  <c r="G196" i="2"/>
  <c r="J196" i="2"/>
  <c r="G172" i="2"/>
  <c r="J172" i="2"/>
  <c r="G148" i="2"/>
  <c r="J148" i="2"/>
  <c r="G124" i="2"/>
  <c r="J124" i="2"/>
  <c r="G100" i="2"/>
  <c r="J100" i="2"/>
  <c r="G76" i="2"/>
  <c r="J76" i="2"/>
  <c r="G52" i="2"/>
  <c r="J52" i="2"/>
  <c r="G28" i="2"/>
  <c r="J28" i="2"/>
  <c r="G4" i="2"/>
  <c r="J4" i="2"/>
  <c r="G1367" i="2"/>
  <c r="J1367" i="2"/>
  <c r="G407" i="2"/>
  <c r="J407" i="2"/>
  <c r="G1419" i="2"/>
  <c r="J1419" i="2"/>
  <c r="G1347" i="2"/>
  <c r="J1347" i="2"/>
  <c r="G1179" i="2"/>
  <c r="J1179" i="2"/>
  <c r="G1107" i="2"/>
  <c r="J1107" i="2"/>
  <c r="G1011" i="2"/>
  <c r="J1011" i="2"/>
  <c r="G915" i="2"/>
  <c r="J915" i="2"/>
  <c r="G819" i="2"/>
  <c r="J819" i="2"/>
  <c r="G699" i="2"/>
  <c r="J699" i="2"/>
  <c r="G555" i="2"/>
  <c r="J555" i="2"/>
  <c r="G387" i="2"/>
  <c r="J387" i="2"/>
  <c r="G267" i="2"/>
  <c r="J267" i="2"/>
  <c r="G171" i="2"/>
  <c r="J171" i="2"/>
  <c r="G27" i="2"/>
  <c r="J27" i="2"/>
  <c r="G1823" i="2"/>
  <c r="J1823" i="2"/>
  <c r="G1391" i="2"/>
  <c r="J1391" i="2"/>
  <c r="G911" i="2"/>
  <c r="J911" i="2"/>
  <c r="G503" i="2"/>
  <c r="J503" i="2"/>
  <c r="G1395" i="2"/>
  <c r="J1395" i="2"/>
  <c r="G1323" i="2"/>
  <c r="J1323" i="2"/>
  <c r="G1275" i="2"/>
  <c r="J1275" i="2"/>
  <c r="G1251" i="2"/>
  <c r="J1251" i="2"/>
  <c r="G1203" i="2"/>
  <c r="J1203" i="2"/>
  <c r="G1155" i="2"/>
  <c r="J1155" i="2"/>
  <c r="G1083" i="2"/>
  <c r="J1083" i="2"/>
  <c r="G1035" i="2"/>
  <c r="J1035" i="2"/>
  <c r="G963" i="2"/>
  <c r="J963" i="2"/>
  <c r="G867" i="2"/>
  <c r="J867" i="2"/>
  <c r="G771" i="2"/>
  <c r="J771" i="2"/>
  <c r="G627" i="2"/>
  <c r="J627" i="2"/>
  <c r="G507" i="2"/>
  <c r="J507" i="2"/>
  <c r="G411" i="2"/>
  <c r="J411" i="2"/>
  <c r="G315" i="2"/>
  <c r="J315" i="2"/>
  <c r="G219" i="2"/>
  <c r="J219" i="2"/>
  <c r="G99" i="2"/>
  <c r="J99" i="2"/>
  <c r="G2066" i="2"/>
  <c r="J2066" i="2"/>
  <c r="G2042" i="2"/>
  <c r="J2042" i="2"/>
  <c r="G2018" i="2"/>
  <c r="J2018" i="2"/>
  <c r="G1994" i="2"/>
  <c r="J1994" i="2"/>
  <c r="G1970" i="2"/>
  <c r="J1970" i="2"/>
  <c r="G1946" i="2"/>
  <c r="J1946" i="2"/>
  <c r="G1922" i="2"/>
  <c r="J1922" i="2"/>
  <c r="G1898" i="2"/>
  <c r="J1898" i="2"/>
  <c r="G1874" i="2"/>
  <c r="J1874" i="2"/>
  <c r="G1850" i="2"/>
  <c r="J1850" i="2"/>
  <c r="G1826" i="2"/>
  <c r="J1826" i="2"/>
  <c r="G1802" i="2"/>
  <c r="J1802" i="2"/>
  <c r="G1778" i="2"/>
  <c r="J1778" i="2"/>
  <c r="G1754" i="2"/>
  <c r="J1754" i="2"/>
  <c r="G1730" i="2"/>
  <c r="J1730" i="2"/>
  <c r="G1706" i="2"/>
  <c r="J1706" i="2"/>
  <c r="G1682" i="2"/>
  <c r="J1682" i="2"/>
  <c r="G1658" i="2"/>
  <c r="J1658" i="2"/>
  <c r="G1634" i="2"/>
  <c r="J1634" i="2"/>
  <c r="G1610" i="2"/>
  <c r="J1610" i="2"/>
  <c r="G1586" i="2"/>
  <c r="J1586" i="2"/>
  <c r="G1562" i="2"/>
  <c r="J1562" i="2"/>
  <c r="G1538" i="2"/>
  <c r="J1538" i="2"/>
  <c r="G1514" i="2"/>
  <c r="J1514" i="2"/>
  <c r="G1490" i="2"/>
  <c r="J1490" i="2"/>
  <c r="G1466" i="2"/>
  <c r="J1466" i="2"/>
  <c r="G1442" i="2"/>
  <c r="J1442" i="2"/>
  <c r="G1418" i="2"/>
  <c r="J1418" i="2"/>
  <c r="G1394" i="2"/>
  <c r="J1394" i="2"/>
  <c r="G1370" i="2"/>
  <c r="J1370" i="2"/>
  <c r="G1346" i="2"/>
  <c r="J1346" i="2"/>
  <c r="G1322" i="2"/>
  <c r="J1322" i="2"/>
  <c r="G1298" i="2"/>
  <c r="J1298" i="2"/>
  <c r="G1274" i="2"/>
  <c r="J1274" i="2"/>
  <c r="G1250" i="2"/>
  <c r="J1250" i="2"/>
  <c r="G1226" i="2"/>
  <c r="J1226" i="2"/>
  <c r="G1202" i="2"/>
  <c r="J1202" i="2"/>
  <c r="G1178" i="2"/>
  <c r="J1178" i="2"/>
  <c r="G1154" i="2"/>
  <c r="J1154" i="2"/>
  <c r="G1130" i="2"/>
  <c r="J1130" i="2"/>
  <c r="G1106" i="2"/>
  <c r="J1106" i="2"/>
  <c r="G1082" i="2"/>
  <c r="J1082" i="2"/>
  <c r="G1058" i="2"/>
  <c r="J1058" i="2"/>
  <c r="G1034" i="2"/>
  <c r="J1034" i="2"/>
  <c r="G1010" i="2"/>
  <c r="J1010" i="2"/>
  <c r="G986" i="2"/>
  <c r="J986" i="2"/>
  <c r="G962" i="2"/>
  <c r="J962" i="2"/>
  <c r="G938" i="2"/>
  <c r="J938" i="2"/>
  <c r="G914" i="2"/>
  <c r="J914" i="2"/>
  <c r="G890" i="2"/>
  <c r="J890" i="2"/>
  <c r="G866" i="2"/>
  <c r="J866" i="2"/>
  <c r="G842" i="2"/>
  <c r="J842" i="2"/>
  <c r="G818" i="2"/>
  <c r="J818" i="2"/>
  <c r="G794" i="2"/>
  <c r="J794" i="2"/>
  <c r="G770" i="2"/>
  <c r="J770" i="2"/>
  <c r="G746" i="2"/>
  <c r="J746" i="2"/>
  <c r="G722" i="2"/>
  <c r="J722" i="2"/>
  <c r="G698" i="2"/>
  <c r="J698" i="2"/>
  <c r="G674" i="2"/>
  <c r="J674" i="2"/>
  <c r="G650" i="2"/>
  <c r="J650" i="2"/>
  <c r="G626" i="2"/>
  <c r="J626" i="2"/>
  <c r="G602" i="2"/>
  <c r="J602" i="2"/>
  <c r="G578" i="2"/>
  <c r="J578" i="2"/>
  <c r="G554" i="2"/>
  <c r="J554" i="2"/>
  <c r="G530" i="2"/>
  <c r="J530" i="2"/>
  <c r="G506" i="2"/>
  <c r="J506" i="2"/>
  <c r="G482" i="2"/>
  <c r="J482" i="2"/>
  <c r="G458" i="2"/>
  <c r="J458" i="2"/>
  <c r="G434" i="2"/>
  <c r="J434" i="2"/>
  <c r="G410" i="2"/>
  <c r="J410" i="2"/>
  <c r="G386" i="2"/>
  <c r="J386" i="2"/>
  <c r="G362" i="2"/>
  <c r="J362" i="2"/>
  <c r="G338" i="2"/>
  <c r="J338" i="2"/>
  <c r="G314" i="2"/>
  <c r="J314" i="2"/>
  <c r="G290" i="2"/>
  <c r="J290" i="2"/>
  <c r="G266" i="2"/>
  <c r="J266" i="2"/>
  <c r="G242" i="2"/>
  <c r="J242" i="2"/>
  <c r="G218" i="2"/>
  <c r="J218" i="2"/>
  <c r="G194" i="2"/>
  <c r="J194" i="2"/>
  <c r="G170" i="2"/>
  <c r="J170" i="2"/>
  <c r="G146" i="2"/>
  <c r="J146" i="2"/>
  <c r="G122" i="2"/>
  <c r="J122" i="2"/>
  <c r="G98" i="2"/>
  <c r="J98" i="2"/>
  <c r="G74" i="2"/>
  <c r="J74" i="2"/>
  <c r="G50" i="2"/>
  <c r="J50" i="2"/>
  <c r="G26" i="2"/>
  <c r="J26" i="2"/>
  <c r="BH18" i="2"/>
  <c r="G263" i="2"/>
  <c r="J263" i="2"/>
  <c r="G23" i="2"/>
  <c r="J23" i="2"/>
  <c r="G1443" i="2"/>
  <c r="J1443" i="2"/>
  <c r="G1371" i="2"/>
  <c r="J1371" i="2"/>
  <c r="G1299" i="2"/>
  <c r="J1299" i="2"/>
  <c r="G1227" i="2"/>
  <c r="J1227" i="2"/>
  <c r="G1131" i="2"/>
  <c r="J1131" i="2"/>
  <c r="G1059" i="2"/>
  <c r="J1059" i="2"/>
  <c r="G987" i="2"/>
  <c r="J987" i="2"/>
  <c r="G939" i="2"/>
  <c r="J939" i="2"/>
  <c r="G891" i="2"/>
  <c r="J891" i="2"/>
  <c r="G843" i="2"/>
  <c r="J843" i="2"/>
  <c r="G795" i="2"/>
  <c r="J795" i="2"/>
  <c r="G747" i="2"/>
  <c r="J747" i="2"/>
  <c r="G723" i="2"/>
  <c r="J723" i="2"/>
  <c r="G675" i="2"/>
  <c r="J675" i="2"/>
  <c r="G651" i="2"/>
  <c r="J651" i="2"/>
  <c r="G603" i="2"/>
  <c r="J603" i="2"/>
  <c r="G579" i="2"/>
  <c r="J579" i="2"/>
  <c r="G531" i="2"/>
  <c r="J531" i="2"/>
  <c r="G483" i="2"/>
  <c r="J483" i="2"/>
  <c r="G459" i="2"/>
  <c r="J459" i="2"/>
  <c r="G435" i="2"/>
  <c r="J435" i="2"/>
  <c r="G363" i="2"/>
  <c r="J363" i="2"/>
  <c r="G339" i="2"/>
  <c r="J339" i="2"/>
  <c r="G291" i="2"/>
  <c r="J291" i="2"/>
  <c r="G243" i="2"/>
  <c r="J243" i="2"/>
  <c r="G195" i="2"/>
  <c r="J195" i="2"/>
  <c r="G147" i="2"/>
  <c r="J147" i="2"/>
  <c r="G123" i="2"/>
  <c r="J123" i="2"/>
  <c r="G75" i="2"/>
  <c r="J75" i="2"/>
  <c r="G51" i="2"/>
  <c r="J51" i="2"/>
  <c r="G3" i="2"/>
  <c r="J3" i="2"/>
  <c r="G2065" i="2"/>
  <c r="J2065" i="2"/>
  <c r="G2041" i="2"/>
  <c r="J2041" i="2"/>
  <c r="G2017" i="2"/>
  <c r="J2017" i="2"/>
  <c r="G1993" i="2"/>
  <c r="J1993" i="2"/>
  <c r="G1969" i="2"/>
  <c r="J1969" i="2"/>
  <c r="G1945" i="2"/>
  <c r="J1945" i="2"/>
  <c r="G1921" i="2"/>
  <c r="J1921" i="2"/>
  <c r="G1897" i="2"/>
  <c r="J1897" i="2"/>
  <c r="G1873" i="2"/>
  <c r="J1873" i="2"/>
  <c r="G1849" i="2"/>
  <c r="J1849" i="2"/>
  <c r="G1825" i="2"/>
  <c r="J1825" i="2"/>
  <c r="G1801" i="2"/>
  <c r="J1801" i="2"/>
  <c r="G1777" i="2"/>
  <c r="J1777" i="2"/>
  <c r="G1753" i="2"/>
  <c r="J1753" i="2"/>
  <c r="G1729" i="2"/>
  <c r="J1729" i="2"/>
  <c r="G1705" i="2"/>
  <c r="J1705" i="2"/>
  <c r="G1681" i="2"/>
  <c r="J1681" i="2"/>
  <c r="G1657" i="2"/>
  <c r="J1657" i="2"/>
  <c r="G1633" i="2"/>
  <c r="J1633" i="2"/>
  <c r="G1609" i="2"/>
  <c r="J1609" i="2"/>
  <c r="G1585" i="2"/>
  <c r="J1585" i="2"/>
  <c r="G1561" i="2"/>
  <c r="J1561" i="2"/>
  <c r="G1537" i="2"/>
  <c r="J1537" i="2"/>
  <c r="G1513" i="2"/>
  <c r="J1513" i="2"/>
  <c r="G1489" i="2"/>
  <c r="J1489" i="2"/>
  <c r="G1465" i="2"/>
  <c r="J1465" i="2"/>
  <c r="G1441" i="2"/>
  <c r="J1441" i="2"/>
  <c r="G1417" i="2"/>
  <c r="J1417" i="2"/>
  <c r="G1393" i="2"/>
  <c r="J1393" i="2"/>
  <c r="G1369" i="2"/>
  <c r="J1369" i="2"/>
  <c r="G1345" i="2"/>
  <c r="J1345" i="2"/>
  <c r="G1321" i="2"/>
  <c r="J1321" i="2"/>
  <c r="G1297" i="2"/>
  <c r="J1297" i="2"/>
  <c r="G1273" i="2"/>
  <c r="J1273" i="2"/>
  <c r="G1249" i="2"/>
  <c r="J1249" i="2"/>
  <c r="G1225" i="2"/>
  <c r="J1225" i="2"/>
  <c r="G1201" i="2"/>
  <c r="J1201" i="2"/>
  <c r="G1177" i="2"/>
  <c r="J1177" i="2"/>
  <c r="G1153" i="2"/>
  <c r="J1153" i="2"/>
  <c r="G1129" i="2"/>
  <c r="J1129" i="2"/>
  <c r="G1105" i="2"/>
  <c r="J1105" i="2"/>
  <c r="G1081" i="2"/>
  <c r="J1081" i="2"/>
  <c r="G1057" i="2"/>
  <c r="J1057" i="2"/>
  <c r="G1033" i="2"/>
  <c r="J1033" i="2"/>
  <c r="G1009" i="2"/>
  <c r="J1009" i="2"/>
  <c r="G985" i="2"/>
  <c r="J985" i="2"/>
  <c r="G961" i="2"/>
  <c r="J961" i="2"/>
  <c r="G937" i="2"/>
  <c r="J937" i="2"/>
  <c r="G913" i="2"/>
  <c r="J913" i="2"/>
  <c r="G889" i="2"/>
  <c r="J889" i="2"/>
  <c r="G865" i="2"/>
  <c r="J865" i="2"/>
  <c r="G841" i="2"/>
  <c r="J841" i="2"/>
  <c r="G817" i="2"/>
  <c r="J817" i="2"/>
  <c r="G793" i="2"/>
  <c r="J793" i="2"/>
  <c r="G769" i="2"/>
  <c r="J769" i="2"/>
  <c r="G745" i="2"/>
  <c r="J745" i="2"/>
  <c r="G721" i="2"/>
  <c r="J721" i="2"/>
  <c r="G697" i="2"/>
  <c r="J697" i="2"/>
  <c r="G673" i="2"/>
  <c r="J673" i="2"/>
  <c r="G649" i="2"/>
  <c r="J649" i="2"/>
  <c r="G625" i="2"/>
  <c r="J625" i="2"/>
  <c r="G601" i="2"/>
  <c r="J601" i="2"/>
  <c r="G577" i="2"/>
  <c r="J577" i="2"/>
  <c r="G553" i="2"/>
  <c r="J553" i="2"/>
  <c r="G529" i="2"/>
  <c r="J529" i="2"/>
  <c r="G505" i="2"/>
  <c r="J505" i="2"/>
  <c r="G481" i="2"/>
  <c r="J481" i="2"/>
  <c r="G457" i="2"/>
  <c r="J457" i="2"/>
  <c r="G433" i="2"/>
  <c r="J433" i="2"/>
  <c r="G409" i="2"/>
  <c r="J409" i="2"/>
  <c r="G385" i="2"/>
  <c r="J385" i="2"/>
  <c r="G361" i="2"/>
  <c r="J361" i="2"/>
  <c r="G337" i="2"/>
  <c r="J337" i="2"/>
  <c r="G313" i="2"/>
  <c r="J313" i="2"/>
  <c r="G289" i="2"/>
  <c r="J289" i="2"/>
  <c r="G265" i="2"/>
  <c r="J265" i="2"/>
  <c r="G241" i="2"/>
  <c r="J241" i="2"/>
  <c r="G217" i="2"/>
  <c r="J217" i="2"/>
  <c r="G193" i="2"/>
  <c r="J193" i="2"/>
  <c r="G169" i="2"/>
  <c r="J169" i="2"/>
  <c r="G145" i="2"/>
  <c r="J145" i="2"/>
  <c r="G121" i="2"/>
  <c r="J121" i="2"/>
  <c r="G97" i="2"/>
  <c r="J97" i="2"/>
  <c r="G73" i="2"/>
  <c r="J73" i="2"/>
  <c r="G49" i="2"/>
  <c r="J49" i="2"/>
  <c r="G25" i="2"/>
  <c r="J25" i="2"/>
  <c r="BH67" i="2"/>
  <c r="G1511" i="2"/>
  <c r="J1511" i="2"/>
  <c r="G767" i="2"/>
  <c r="J767" i="2"/>
  <c r="G95" i="2"/>
  <c r="J95" i="2"/>
  <c r="G1200" i="2"/>
  <c r="J1200" i="2"/>
  <c r="G1176" i="2"/>
  <c r="J1176" i="2"/>
  <c r="G1152" i="2"/>
  <c r="J1152" i="2"/>
  <c r="G1128" i="2"/>
  <c r="J1128" i="2"/>
  <c r="G1104" i="2"/>
  <c r="J1104" i="2"/>
  <c r="G1080" i="2"/>
  <c r="J1080" i="2"/>
  <c r="G1056" i="2"/>
  <c r="J1056" i="2"/>
  <c r="G1032" i="2"/>
  <c r="J1032" i="2"/>
  <c r="G1008" i="2"/>
  <c r="J1008" i="2"/>
  <c r="G984" i="2"/>
  <c r="J984" i="2"/>
  <c r="G960" i="2"/>
  <c r="J960" i="2"/>
  <c r="G936" i="2"/>
  <c r="J936" i="2"/>
  <c r="G912" i="2"/>
  <c r="J912" i="2"/>
  <c r="G888" i="2"/>
  <c r="J888" i="2"/>
  <c r="G864" i="2"/>
  <c r="J864" i="2"/>
  <c r="G840" i="2"/>
  <c r="J840" i="2"/>
  <c r="G816" i="2"/>
  <c r="J816" i="2"/>
  <c r="G792" i="2"/>
  <c r="J792" i="2"/>
  <c r="G768" i="2"/>
  <c r="J768" i="2"/>
  <c r="G744" i="2"/>
  <c r="J744" i="2"/>
  <c r="G720" i="2"/>
  <c r="J720" i="2"/>
  <c r="G696" i="2"/>
  <c r="J696" i="2"/>
  <c r="G672" i="2"/>
  <c r="J672" i="2"/>
  <c r="G648" i="2"/>
  <c r="J648" i="2"/>
  <c r="G624" i="2"/>
  <c r="J624" i="2"/>
  <c r="G600" i="2"/>
  <c r="J600" i="2"/>
  <c r="G576" i="2"/>
  <c r="J576" i="2"/>
  <c r="G552" i="2"/>
  <c r="J552" i="2"/>
  <c r="G528" i="2"/>
  <c r="J528" i="2"/>
  <c r="G504" i="2"/>
  <c r="J504" i="2"/>
  <c r="G480" i="2"/>
  <c r="J480" i="2"/>
  <c r="G456" i="2"/>
  <c r="J456" i="2"/>
  <c r="G432" i="2"/>
  <c r="J432" i="2"/>
  <c r="G408" i="2"/>
  <c r="J408" i="2"/>
  <c r="G384" i="2"/>
  <c r="J384" i="2"/>
  <c r="G360" i="2"/>
  <c r="J360" i="2"/>
  <c r="G336" i="2"/>
  <c r="J336" i="2"/>
  <c r="G312" i="2"/>
  <c r="J312" i="2"/>
  <c r="G288" i="2"/>
  <c r="J288" i="2"/>
  <c r="G264" i="2"/>
  <c r="J264" i="2"/>
  <c r="G240" i="2"/>
  <c r="J240" i="2"/>
  <c r="BH216" i="2"/>
  <c r="J216" i="2"/>
  <c r="G192" i="2"/>
  <c r="J192" i="2"/>
  <c r="G168" i="2"/>
  <c r="J168" i="2"/>
  <c r="G144" i="2"/>
  <c r="J144" i="2"/>
  <c r="G120" i="2"/>
  <c r="J120" i="2"/>
  <c r="G96" i="2"/>
  <c r="J96" i="2"/>
  <c r="G72" i="2"/>
  <c r="J72" i="2"/>
  <c r="G48" i="2"/>
  <c r="J48" i="2"/>
  <c r="G24" i="2"/>
  <c r="J24" i="2"/>
  <c r="AH2000" i="2"/>
  <c r="AB2000" i="2"/>
  <c r="AC2000" i="2" s="1"/>
  <c r="AB2048" i="2"/>
  <c r="AC2048" i="2" s="1"/>
  <c r="AB2024" i="2"/>
  <c r="AC2024" i="2" s="1"/>
  <c r="AB1976" i="2"/>
  <c r="AC1976" i="2" s="1"/>
  <c r="AB1952" i="2"/>
  <c r="AC1952" i="2" s="1"/>
  <c r="AB1928" i="2"/>
  <c r="AC1928" i="2" s="1"/>
  <c r="AB1904" i="2"/>
  <c r="AC1904" i="2" s="1"/>
  <c r="AB1880" i="2"/>
  <c r="AC1880" i="2" s="1"/>
  <c r="AB1856" i="2"/>
  <c r="AC1856" i="2" s="1"/>
  <c r="AB1832" i="2"/>
  <c r="AC1832" i="2" s="1"/>
  <c r="AB1784" i="2"/>
  <c r="AC1784" i="2" s="1"/>
  <c r="AB1760" i="2"/>
  <c r="AC1760" i="2" s="1"/>
  <c r="AB1736" i="2"/>
  <c r="AC1736" i="2" s="1"/>
  <c r="AB1712" i="2"/>
  <c r="AC1712" i="2" s="1"/>
  <c r="AI1712" i="2" s="1"/>
  <c r="AB1688" i="2"/>
  <c r="AC1688" i="2" s="1"/>
  <c r="AB1664" i="2"/>
  <c r="AC1664" i="2" s="1"/>
  <c r="AB1640" i="2"/>
  <c r="AC1640" i="2" s="1"/>
  <c r="AI1640" i="2" s="1"/>
  <c r="AB1592" i="2"/>
  <c r="AC1592" i="2" s="1"/>
  <c r="AB1568" i="2"/>
  <c r="AC1568" i="2" s="1"/>
  <c r="AB1544" i="2"/>
  <c r="AC1544" i="2" s="1"/>
  <c r="AB1520" i="2"/>
  <c r="AC1520" i="2" s="1"/>
  <c r="AB1472" i="2"/>
  <c r="AC1472" i="2" s="1"/>
  <c r="AB1448" i="2"/>
  <c r="AC1448" i="2" s="1"/>
  <c r="AB1424" i="2"/>
  <c r="AC1424" i="2" s="1"/>
  <c r="AB1400" i="2"/>
  <c r="AC1400" i="2" s="1"/>
  <c r="AB1352" i="2"/>
  <c r="AC1352" i="2" s="1"/>
  <c r="AB1304" i="2"/>
  <c r="AC1304" i="2" s="1"/>
  <c r="AB1280" i="2"/>
  <c r="AC1280" i="2" s="1"/>
  <c r="AB1256" i="2"/>
  <c r="AC1256" i="2" s="1"/>
  <c r="AB1232" i="2"/>
  <c r="AC1232" i="2" s="1"/>
  <c r="AB1208" i="2"/>
  <c r="AC1208" i="2" s="1"/>
  <c r="AB1184" i="2"/>
  <c r="AC1184" i="2" s="1"/>
  <c r="AB1160" i="2"/>
  <c r="AC1160" i="2" s="1"/>
  <c r="AB1136" i="2"/>
  <c r="AC1136" i="2" s="1"/>
  <c r="AI1136" i="2" s="1"/>
  <c r="AB1112" i="2"/>
  <c r="AC1112" i="2" s="1"/>
  <c r="AB1064" i="2"/>
  <c r="AC1064" i="2" s="1"/>
  <c r="AI1064" i="2" s="1"/>
  <c r="AB1040" i="2"/>
  <c r="AC1040" i="2" s="1"/>
  <c r="AI1040" i="2" s="1"/>
  <c r="K1040" i="2" s="1"/>
  <c r="AB1016" i="2"/>
  <c r="AC1016" i="2" s="1"/>
  <c r="AB968" i="2"/>
  <c r="AC968" i="2" s="1"/>
  <c r="AB944" i="2"/>
  <c r="AC944" i="2" s="1"/>
  <c r="AB920" i="2"/>
  <c r="AC920" i="2" s="1"/>
  <c r="AB872" i="2"/>
  <c r="AC872" i="2" s="1"/>
  <c r="AB848" i="2"/>
  <c r="AC848" i="2" s="1"/>
  <c r="AB824" i="2"/>
  <c r="AC824" i="2" s="1"/>
  <c r="AB800" i="2"/>
  <c r="AC800" i="2" s="1"/>
  <c r="AB632" i="2"/>
  <c r="AC632" i="2" s="1"/>
  <c r="AB560" i="2"/>
  <c r="AC560" i="2" s="1"/>
  <c r="AI560" i="2" s="1"/>
  <c r="AB440" i="2"/>
  <c r="AC440" i="2" s="1"/>
  <c r="AB368" i="2"/>
  <c r="AC368" i="2" s="1"/>
  <c r="AB1616" i="2"/>
  <c r="AC1616" i="2" s="1"/>
  <c r="AI1616" i="2" s="1"/>
  <c r="K1616" i="2" s="1"/>
  <c r="L1616" i="2" s="1"/>
  <c r="M1616" i="2" s="1"/>
  <c r="AB1088" i="2"/>
  <c r="AC1088" i="2" s="1"/>
  <c r="AB1376" i="2"/>
  <c r="AC1376" i="2" s="1"/>
  <c r="AB992" i="2"/>
  <c r="AC992" i="2" s="1"/>
  <c r="AB1328" i="2"/>
  <c r="AC1328" i="2" s="1"/>
  <c r="AB2034" i="2"/>
  <c r="AC2034" i="2" s="1"/>
  <c r="AB2010" i="2"/>
  <c r="AC2010" i="2" s="1"/>
  <c r="AB1986" i="2"/>
  <c r="AC1986" i="2" s="1"/>
  <c r="AB1962" i="2"/>
  <c r="AC1962" i="2" s="1"/>
  <c r="AB1938" i="2"/>
  <c r="AC1938" i="2" s="1"/>
  <c r="AB1914" i="2"/>
  <c r="AC1914" i="2" s="1"/>
  <c r="AB1890" i="2"/>
  <c r="AC1890" i="2" s="1"/>
  <c r="AB1842" i="2"/>
  <c r="AC1842" i="2" s="1"/>
  <c r="AB1818" i="2"/>
  <c r="AC1818" i="2" s="1"/>
  <c r="AB1794" i="2"/>
  <c r="AC1794" i="2" s="1"/>
  <c r="AB1770" i="2"/>
  <c r="AC1770" i="2" s="1"/>
  <c r="AB1746" i="2"/>
  <c r="AC1746" i="2" s="1"/>
  <c r="AB1722" i="2"/>
  <c r="AC1722" i="2" s="1"/>
  <c r="AB1698" i="2"/>
  <c r="AC1698" i="2" s="1"/>
  <c r="AB1650" i="2"/>
  <c r="AC1650" i="2" s="1"/>
  <c r="AI1650" i="2" s="1"/>
  <c r="AB1626" i="2"/>
  <c r="AC1626" i="2" s="1"/>
  <c r="AI1626" i="2" s="1"/>
  <c r="AB1602" i="2"/>
  <c r="AC1602" i="2" s="1"/>
  <c r="AI1602" i="2" s="1"/>
  <c r="AB1578" i="2"/>
  <c r="AC1578" i="2" s="1"/>
  <c r="AI1578" i="2" s="1"/>
  <c r="AB1554" i="2"/>
  <c r="AC1554" i="2" s="1"/>
  <c r="AI1554" i="2" s="1"/>
  <c r="AB1530" i="2"/>
  <c r="AC1530" i="2" s="1"/>
  <c r="AI1530" i="2" s="1"/>
  <c r="AB1482" i="2"/>
  <c r="AC1482" i="2" s="1"/>
  <c r="AB1458" i="2"/>
  <c r="AC1458" i="2" s="1"/>
  <c r="AB1434" i="2"/>
  <c r="AC1434" i="2" s="1"/>
  <c r="AB1410" i="2"/>
  <c r="AC1410" i="2" s="1"/>
  <c r="AB1386" i="2"/>
  <c r="AC1386" i="2" s="1"/>
  <c r="AB738" i="2"/>
  <c r="AC738" i="2" s="1"/>
  <c r="AB1506" i="2"/>
  <c r="AC1506" i="2" s="1"/>
  <c r="AB1496" i="2"/>
  <c r="AC1496" i="2" s="1"/>
  <c r="AB80" i="2"/>
  <c r="AC80" i="2" s="1"/>
  <c r="AB776" i="2"/>
  <c r="AC776" i="2" s="1"/>
  <c r="AB752" i="2"/>
  <c r="AC752" i="2" s="1"/>
  <c r="AB728" i="2"/>
  <c r="AC728" i="2" s="1"/>
  <c r="AB704" i="2"/>
  <c r="AC704" i="2" s="1"/>
  <c r="AB680" i="2"/>
  <c r="AC680" i="2" s="1"/>
  <c r="AB656" i="2"/>
  <c r="AC656" i="2" s="1"/>
  <c r="AB608" i="2"/>
  <c r="AC608" i="2" s="1"/>
  <c r="AB584" i="2"/>
  <c r="AC584" i="2" s="1"/>
  <c r="AB536" i="2"/>
  <c r="AC536" i="2" s="1"/>
  <c r="AB512" i="2"/>
  <c r="AC512" i="2" s="1"/>
  <c r="AB488" i="2"/>
  <c r="AC488" i="2" s="1"/>
  <c r="AI488" i="2" s="1"/>
  <c r="AB464" i="2"/>
  <c r="AC464" i="2" s="1"/>
  <c r="AI464" i="2" s="1"/>
  <c r="K464" i="2" s="1"/>
  <c r="AB416" i="2"/>
  <c r="AC416" i="2" s="1"/>
  <c r="AB392" i="2"/>
  <c r="AC392" i="2" s="1"/>
  <c r="AB344" i="2"/>
  <c r="AC344" i="2" s="1"/>
  <c r="AB320" i="2"/>
  <c r="AC320" i="2" s="1"/>
  <c r="AB296" i="2"/>
  <c r="AC296" i="2" s="1"/>
  <c r="AB272" i="2"/>
  <c r="AC272" i="2" s="1"/>
  <c r="AB248" i="2"/>
  <c r="AC248" i="2" s="1"/>
  <c r="AB224" i="2"/>
  <c r="AC224" i="2" s="1"/>
  <c r="AB200" i="2"/>
  <c r="AC200" i="2" s="1"/>
  <c r="AB176" i="2"/>
  <c r="AC176" i="2" s="1"/>
  <c r="AB152" i="2"/>
  <c r="AC152" i="2" s="1"/>
  <c r="AB128" i="2"/>
  <c r="AC128" i="2" s="1"/>
  <c r="AB104" i="2"/>
  <c r="AC104" i="2" s="1"/>
  <c r="AB56" i="2"/>
  <c r="AC56" i="2" s="1"/>
  <c r="AB8" i="2"/>
  <c r="AC8" i="2" s="1"/>
  <c r="AB1362" i="2"/>
  <c r="AC1362" i="2" s="1"/>
  <c r="AB1338" i="2"/>
  <c r="AC1338" i="2" s="1"/>
  <c r="AB1314" i="2"/>
  <c r="AC1314" i="2" s="1"/>
  <c r="AB1290" i="2"/>
  <c r="AC1290" i="2" s="1"/>
  <c r="AB1266" i="2"/>
  <c r="AC1266" i="2" s="1"/>
  <c r="AB1242" i="2"/>
  <c r="AC1242" i="2" s="1"/>
  <c r="AB1218" i="2"/>
  <c r="AC1218" i="2" s="1"/>
  <c r="AB1194" i="2"/>
  <c r="AC1194" i="2" s="1"/>
  <c r="AB1170" i="2"/>
  <c r="AC1170" i="2" s="1"/>
  <c r="AB1146" i="2"/>
  <c r="AC1146" i="2" s="1"/>
  <c r="AB1122" i="2"/>
  <c r="AC1122" i="2" s="1"/>
  <c r="AB1098" i="2"/>
  <c r="AC1098" i="2" s="1"/>
  <c r="AB1074" i="2"/>
  <c r="AC1074" i="2" s="1"/>
  <c r="AB1050" i="2"/>
  <c r="AC1050" i="2" s="1"/>
  <c r="AI1050" i="2" s="1"/>
  <c r="AB1026" i="2"/>
  <c r="AC1026" i="2" s="1"/>
  <c r="AI1026" i="2" s="1"/>
  <c r="AB1002" i="2"/>
  <c r="AC1002" i="2" s="1"/>
  <c r="AB978" i="2"/>
  <c r="AC978" i="2" s="1"/>
  <c r="AI978" i="2" s="1"/>
  <c r="AB954" i="2"/>
  <c r="AC954" i="2" s="1"/>
  <c r="AI954" i="2" s="1"/>
  <c r="AB930" i="2"/>
  <c r="AC930" i="2" s="1"/>
  <c r="AI930" i="2" s="1"/>
  <c r="AB906" i="2"/>
  <c r="AC906" i="2" s="1"/>
  <c r="AB882" i="2"/>
  <c r="AC882" i="2" s="1"/>
  <c r="AB858" i="2"/>
  <c r="AC858" i="2" s="1"/>
  <c r="AB834" i="2"/>
  <c r="AC834" i="2" s="1"/>
  <c r="AB810" i="2"/>
  <c r="AC810" i="2" s="1"/>
  <c r="AB786" i="2"/>
  <c r="AC786" i="2" s="1"/>
  <c r="AB762" i="2"/>
  <c r="AC762" i="2" s="1"/>
  <c r="AB714" i="2"/>
  <c r="AC714" i="2" s="1"/>
  <c r="AB690" i="2"/>
  <c r="AC690" i="2" s="1"/>
  <c r="AB666" i="2"/>
  <c r="AC666" i="2" s="1"/>
  <c r="AB642" i="2"/>
  <c r="AC642" i="2" s="1"/>
  <c r="AI642" i="2" s="1"/>
  <c r="AB618" i="2"/>
  <c r="AC618" i="2" s="1"/>
  <c r="AB594" i="2"/>
  <c r="AC594" i="2" s="1"/>
  <c r="AB570" i="2"/>
  <c r="AC570" i="2" s="1"/>
  <c r="AI570" i="2" s="1"/>
  <c r="AB546" i="2"/>
  <c r="AC546" i="2" s="1"/>
  <c r="AI546" i="2" s="1"/>
  <c r="AB522" i="2"/>
  <c r="AC522" i="2" s="1"/>
  <c r="AB498" i="2"/>
  <c r="AC498" i="2" s="1"/>
  <c r="AB474" i="2"/>
  <c r="AC474" i="2" s="1"/>
  <c r="AB450" i="2"/>
  <c r="AC450" i="2" s="1"/>
  <c r="AB426" i="2"/>
  <c r="AC426" i="2" s="1"/>
  <c r="AB402" i="2"/>
  <c r="AC402" i="2" s="1"/>
  <c r="AB378" i="2"/>
  <c r="AC378" i="2" s="1"/>
  <c r="AB354" i="2"/>
  <c r="AC354" i="2" s="1"/>
  <c r="AB330" i="2"/>
  <c r="AC330" i="2" s="1"/>
  <c r="AB306" i="2"/>
  <c r="AC306" i="2" s="1"/>
  <c r="AB282" i="2"/>
  <c r="AC282" i="2" s="1"/>
  <c r="AB258" i="2"/>
  <c r="AC258" i="2" s="1"/>
  <c r="AB234" i="2"/>
  <c r="AC234" i="2" s="1"/>
  <c r="AB210" i="2"/>
  <c r="AC210" i="2" s="1"/>
  <c r="AB186" i="2"/>
  <c r="AC186" i="2" s="1"/>
  <c r="AB162" i="2"/>
  <c r="AC162" i="2" s="1"/>
  <c r="AB138" i="2"/>
  <c r="AC138" i="2" s="1"/>
  <c r="AB114" i="2"/>
  <c r="AC114" i="2" s="1"/>
  <c r="AB90" i="2"/>
  <c r="AC90" i="2" s="1"/>
  <c r="AB66" i="2"/>
  <c r="AC66" i="2" s="1"/>
  <c r="AB42" i="2"/>
  <c r="AC42" i="2" s="1"/>
  <c r="AB18" i="2"/>
  <c r="AC18" i="2" s="1"/>
  <c r="AQ1370" i="2"/>
  <c r="AQ1632" i="2"/>
  <c r="AB2" i="2"/>
  <c r="AC2" i="2" s="1"/>
  <c r="BH15" i="2"/>
  <c r="BH87" i="2"/>
  <c r="BH5" i="2"/>
  <c r="BH29" i="2"/>
  <c r="BH125" i="2"/>
  <c r="BH265" i="2"/>
  <c r="BH269" i="2"/>
  <c r="BH293" i="2"/>
  <c r="BH341" i="2"/>
  <c r="BH558" i="2"/>
  <c r="BH16" i="2"/>
  <c r="BH17" i="2"/>
  <c r="BH351" i="2"/>
  <c r="BH352" i="2"/>
  <c r="BH19" i="2"/>
  <c r="BH377" i="2"/>
  <c r="BH378" i="2"/>
  <c r="BH65" i="2"/>
  <c r="BH437" i="2"/>
  <c r="BH66" i="2"/>
  <c r="BH441" i="2"/>
  <c r="BH559" i="2"/>
  <c r="BH116" i="2"/>
  <c r="BH560" i="2"/>
  <c r="BH117" i="2"/>
  <c r="BH612" i="2"/>
  <c r="BH118" i="2"/>
  <c r="BH703" i="2"/>
  <c r="BH713" i="2"/>
  <c r="BH141" i="2"/>
  <c r="BH714" i="2"/>
  <c r="BH142" i="2"/>
  <c r="BH868" i="2"/>
  <c r="BH185" i="2"/>
  <c r="BH869" i="2"/>
  <c r="BH186" i="2"/>
  <c r="BH1060" i="2"/>
  <c r="BH210" i="2"/>
  <c r="BH1064" i="2"/>
  <c r="BH213" i="2"/>
  <c r="BH1399" i="2"/>
  <c r="BH258" i="2"/>
  <c r="BH261" i="2"/>
  <c r="BH64" i="2"/>
  <c r="BH184" i="2"/>
  <c r="BH433" i="2"/>
  <c r="BH866" i="2"/>
  <c r="BH1048" i="2"/>
  <c r="BH1372" i="2"/>
  <c r="BH1397" i="2"/>
  <c r="BH120" i="2"/>
  <c r="BH189" i="2"/>
  <c r="BH353" i="2"/>
  <c r="BH451" i="2"/>
  <c r="BH567" i="2"/>
  <c r="BH715" i="2"/>
  <c r="BH879" i="2"/>
  <c r="BH1082" i="2"/>
  <c r="BH1422" i="2"/>
  <c r="BH68" i="2"/>
  <c r="BH121" i="2"/>
  <c r="BH190" i="2"/>
  <c r="BH279" i="2"/>
  <c r="BH354" i="2"/>
  <c r="BH452" i="2"/>
  <c r="BH571" i="2"/>
  <c r="BH716" i="2"/>
  <c r="BH888" i="2"/>
  <c r="BH1084" i="2"/>
  <c r="BH1441" i="2"/>
  <c r="BH69" i="2"/>
  <c r="BH193" i="2"/>
  <c r="BH280" i="2"/>
  <c r="BH357" i="2"/>
  <c r="BH455" i="2"/>
  <c r="BH583" i="2"/>
  <c r="BH725" i="2"/>
  <c r="BH903" i="2"/>
  <c r="BH1085" i="2"/>
  <c r="BH1471" i="2"/>
  <c r="BH20" i="2"/>
  <c r="BH70" i="2"/>
  <c r="BH135" i="2"/>
  <c r="BH197" i="2"/>
  <c r="BH281" i="2"/>
  <c r="BH361" i="2"/>
  <c r="BH456" i="2"/>
  <c r="BH584" i="2"/>
  <c r="BH729" i="2"/>
  <c r="BH904" i="2"/>
  <c r="BH1095" i="2"/>
  <c r="BH1487" i="2"/>
  <c r="BH21" i="2"/>
  <c r="BH72" i="2"/>
  <c r="BH136" i="2"/>
  <c r="BH207" i="2"/>
  <c r="BH282" i="2"/>
  <c r="BH365" i="2"/>
  <c r="BH463" i="2"/>
  <c r="BH585" i="2"/>
  <c r="BH739" i="2"/>
  <c r="BH916" i="2"/>
  <c r="BH1104" i="2"/>
  <c r="BH1489" i="2"/>
  <c r="BH22" i="2"/>
  <c r="BH73" i="2"/>
  <c r="BH137" i="2"/>
  <c r="BH208" i="2"/>
  <c r="BH285" i="2"/>
  <c r="BH375" i="2"/>
  <c r="BH479" i="2"/>
  <c r="BH593" i="2"/>
  <c r="BH740" i="2"/>
  <c r="BH920" i="2"/>
  <c r="BH1119" i="2"/>
  <c r="BH1519" i="2"/>
  <c r="BH24" i="2"/>
  <c r="BH77" i="2"/>
  <c r="BH138" i="2"/>
  <c r="BH209" i="2"/>
  <c r="BH289" i="2"/>
  <c r="BH376" i="2"/>
  <c r="BH480" i="2"/>
  <c r="BH609" i="2"/>
  <c r="BH743" i="2"/>
  <c r="BH938" i="2"/>
  <c r="BH1120" i="2"/>
  <c r="BH1538" i="2"/>
  <c r="BH25" i="2"/>
  <c r="BH481" i="2"/>
  <c r="BH744" i="2"/>
  <c r="BH940" i="2"/>
  <c r="BH1132" i="2"/>
  <c r="BH1586" i="2"/>
  <c r="BH88" i="2"/>
  <c r="BH303" i="2"/>
  <c r="BH482" i="2"/>
  <c r="BH619" i="2"/>
  <c r="BH751" i="2"/>
  <c r="BH941" i="2"/>
  <c r="BH1157" i="2"/>
  <c r="BH1729" i="2"/>
  <c r="BH39" i="2"/>
  <c r="BH89" i="2"/>
  <c r="BH144" i="2"/>
  <c r="BH217" i="2"/>
  <c r="BH304" i="2"/>
  <c r="BH381" i="2"/>
  <c r="BH489" i="2"/>
  <c r="BH625" i="2"/>
  <c r="BH768" i="2"/>
  <c r="BH951" i="2"/>
  <c r="BH1159" i="2"/>
  <c r="BH1873" i="2"/>
  <c r="BH40" i="2"/>
  <c r="BH90" i="2"/>
  <c r="BH145" i="2"/>
  <c r="BH221" i="2"/>
  <c r="BH305" i="2"/>
  <c r="BH385" i="2"/>
  <c r="BH505" i="2"/>
  <c r="BH638" i="2"/>
  <c r="BH770" i="2"/>
  <c r="BH960" i="2"/>
  <c r="BH1183" i="2"/>
  <c r="BH2017" i="2"/>
  <c r="BH41" i="2"/>
  <c r="BH92" i="2"/>
  <c r="BH149" i="2"/>
  <c r="BH231" i="2"/>
  <c r="BH306" i="2"/>
  <c r="BH389" i="2"/>
  <c r="BH506" i="2"/>
  <c r="BH647" i="2"/>
  <c r="BH782" i="2"/>
  <c r="BH975" i="2"/>
  <c r="BH1205" i="2"/>
  <c r="G129" i="2"/>
  <c r="BH42" i="2"/>
  <c r="BH93" i="2"/>
  <c r="BH159" i="2"/>
  <c r="BH232" i="2"/>
  <c r="BH309" i="2"/>
  <c r="BH399" i="2"/>
  <c r="BH507" i="2"/>
  <c r="BH662" i="2"/>
  <c r="BH796" i="2"/>
  <c r="BH976" i="2"/>
  <c r="BH1207" i="2"/>
  <c r="G158" i="2"/>
  <c r="BH43" i="2"/>
  <c r="BH94" i="2"/>
  <c r="BH160" i="2"/>
  <c r="BH233" i="2"/>
  <c r="BH313" i="2"/>
  <c r="BH400" i="2"/>
  <c r="BH508" i="2"/>
  <c r="BH663" i="2"/>
  <c r="BH798" i="2"/>
  <c r="BH988" i="2"/>
  <c r="BH1230" i="2"/>
  <c r="G182" i="2"/>
  <c r="BH44" i="2"/>
  <c r="BH96" i="2"/>
  <c r="BH161" i="2"/>
  <c r="BH234" i="2"/>
  <c r="BH317" i="2"/>
  <c r="BH401" i="2"/>
  <c r="BH519" i="2"/>
  <c r="BH664" i="2"/>
  <c r="BH799" i="2"/>
  <c r="BH992" i="2"/>
  <c r="BH1249" i="2"/>
  <c r="G450" i="2"/>
  <c r="BH45" i="2"/>
  <c r="BH97" i="2"/>
  <c r="BH162" i="2"/>
  <c r="BH237" i="2"/>
  <c r="BH327" i="2"/>
  <c r="BH402" i="2"/>
  <c r="BH531" i="2"/>
  <c r="BH673" i="2"/>
  <c r="BH807" i="2"/>
  <c r="BH1010" i="2"/>
  <c r="BH1274" i="2"/>
  <c r="G810" i="2"/>
  <c r="BH46" i="2"/>
  <c r="BH101" i="2"/>
  <c r="BH165" i="2"/>
  <c r="BH241" i="2"/>
  <c r="BH328" i="2"/>
  <c r="BH415" i="2"/>
  <c r="BH532" i="2"/>
  <c r="BH677" i="2"/>
  <c r="BH816" i="2"/>
  <c r="BH1012" i="2"/>
  <c r="BH1276" i="2"/>
  <c r="G882" i="2"/>
  <c r="BH48" i="2"/>
  <c r="BH111" i="2"/>
  <c r="BH166" i="2"/>
  <c r="BH245" i="2"/>
  <c r="BH329" i="2"/>
  <c r="BH425" i="2"/>
  <c r="BH533" i="2"/>
  <c r="BH687" i="2"/>
  <c r="BH831" i="2"/>
  <c r="BH1013" i="2"/>
  <c r="BH1277" i="2"/>
  <c r="BH49" i="2"/>
  <c r="BH112" i="2"/>
  <c r="BH169" i="2"/>
  <c r="BH255" i="2"/>
  <c r="BH330" i="2"/>
  <c r="BH426" i="2"/>
  <c r="BH534" i="2"/>
  <c r="BH688" i="2"/>
  <c r="BH832" i="2"/>
  <c r="BH1023" i="2"/>
  <c r="BH1303" i="2"/>
  <c r="G1170" i="2"/>
  <c r="BH53" i="2"/>
  <c r="BH113" i="2"/>
  <c r="BH173" i="2"/>
  <c r="BH256" i="2"/>
  <c r="BH333" i="2"/>
  <c r="BH427" i="2"/>
  <c r="BH545" i="2"/>
  <c r="BH689" i="2"/>
  <c r="BH844" i="2"/>
  <c r="BH1032" i="2"/>
  <c r="BH1345" i="2"/>
  <c r="BH63" i="2"/>
  <c r="BH114" i="2"/>
  <c r="BH183" i="2"/>
  <c r="BH257" i="2"/>
  <c r="BH337" i="2"/>
  <c r="BH428" i="2"/>
  <c r="BH557" i="2"/>
  <c r="BH690" i="2"/>
  <c r="BH848" i="2"/>
  <c r="BH1047" i="2"/>
  <c r="BH1346" i="2"/>
  <c r="BH635" i="2"/>
  <c r="BH661" i="2"/>
  <c r="BH829" i="2"/>
  <c r="BH901" i="2"/>
  <c r="BH973" i="2"/>
  <c r="BH1045" i="2"/>
  <c r="BH1117" i="2"/>
  <c r="BH1333" i="2"/>
  <c r="G2052" i="2"/>
  <c r="BH2052" i="2"/>
  <c r="G2028" i="2"/>
  <c r="BH2028" i="2"/>
  <c r="G2004" i="2"/>
  <c r="BH2004" i="2"/>
  <c r="G1980" i="2"/>
  <c r="BH1980" i="2"/>
  <c r="G1956" i="2"/>
  <c r="BH1956" i="2"/>
  <c r="G1932" i="2"/>
  <c r="BH1932" i="2"/>
  <c r="G1908" i="2"/>
  <c r="BH1908" i="2"/>
  <c r="G1884" i="2"/>
  <c r="BH1884" i="2"/>
  <c r="G1860" i="2"/>
  <c r="BH1860" i="2"/>
  <c r="G1836" i="2"/>
  <c r="BH1836" i="2"/>
  <c r="G1812" i="2"/>
  <c r="BH1812" i="2"/>
  <c r="G1788" i="2"/>
  <c r="BH1788" i="2"/>
  <c r="G1764" i="2"/>
  <c r="BH1764" i="2"/>
  <c r="G1740" i="2"/>
  <c r="BH1740" i="2"/>
  <c r="G1716" i="2"/>
  <c r="BH1716" i="2"/>
  <c r="G1692" i="2"/>
  <c r="BH1692" i="2"/>
  <c r="G1668" i="2"/>
  <c r="BH1668" i="2"/>
  <c r="G1644" i="2"/>
  <c r="BH1644" i="2"/>
  <c r="G1620" i="2"/>
  <c r="BH1620" i="2"/>
  <c r="G1596" i="2"/>
  <c r="BH1596" i="2"/>
  <c r="G1572" i="2"/>
  <c r="BH1572" i="2"/>
  <c r="G1548" i="2"/>
  <c r="BH1548" i="2"/>
  <c r="G1524" i="2"/>
  <c r="BH1524" i="2"/>
  <c r="G1500" i="2"/>
  <c r="BH1500" i="2"/>
  <c r="G1476" i="2"/>
  <c r="BH1476" i="2"/>
  <c r="G1452" i="2"/>
  <c r="BH1452" i="2"/>
  <c r="G1428" i="2"/>
  <c r="BH1428" i="2"/>
  <c r="G1404" i="2"/>
  <c r="BH1404" i="2"/>
  <c r="G1380" i="2"/>
  <c r="BH1380" i="2"/>
  <c r="G1356" i="2"/>
  <c r="BH1356" i="2"/>
  <c r="G1332" i="2"/>
  <c r="BH1332" i="2"/>
  <c r="G1308" i="2"/>
  <c r="BH1308" i="2"/>
  <c r="G1284" i="2"/>
  <c r="BH1284" i="2"/>
  <c r="G1260" i="2"/>
  <c r="BH1260" i="2"/>
  <c r="G1236" i="2"/>
  <c r="BH1236" i="2"/>
  <c r="G1212" i="2"/>
  <c r="BH1212" i="2"/>
  <c r="G1188" i="2"/>
  <c r="BH1188" i="2"/>
  <c r="G1164" i="2"/>
  <c r="BH1164" i="2"/>
  <c r="G1140" i="2"/>
  <c r="BH1140" i="2"/>
  <c r="G1116" i="2"/>
  <c r="BH1116" i="2"/>
  <c r="G1092" i="2"/>
  <c r="BH1092" i="2"/>
  <c r="G1068" i="2"/>
  <c r="BH1068" i="2"/>
  <c r="G1044" i="2"/>
  <c r="BH1044" i="2"/>
  <c r="G1020" i="2"/>
  <c r="BH1020" i="2"/>
  <c r="G996" i="2"/>
  <c r="BH996" i="2"/>
  <c r="G972" i="2"/>
  <c r="BH972" i="2"/>
  <c r="G948" i="2"/>
  <c r="BH948" i="2"/>
  <c r="G924" i="2"/>
  <c r="BH924" i="2"/>
  <c r="G900" i="2"/>
  <c r="BH900" i="2"/>
  <c r="G876" i="2"/>
  <c r="BH876" i="2"/>
  <c r="G852" i="2"/>
  <c r="BH852" i="2"/>
  <c r="G828" i="2"/>
  <c r="BH828" i="2"/>
  <c r="BH610" i="2"/>
  <c r="BH636" i="2"/>
  <c r="BH769" i="2"/>
  <c r="BH797" i="2"/>
  <c r="BH830" i="2"/>
  <c r="BH867" i="2"/>
  <c r="BH902" i="2"/>
  <c r="BH939" i="2"/>
  <c r="BH974" i="2"/>
  <c r="BH1011" i="2"/>
  <c r="BH1046" i="2"/>
  <c r="BH1083" i="2"/>
  <c r="BH1118" i="2"/>
  <c r="BH1158" i="2"/>
  <c r="BH1206" i="2"/>
  <c r="BH1275" i="2"/>
  <c r="BH1343" i="2"/>
  <c r="BH1398" i="2"/>
  <c r="BH1477" i="2"/>
  <c r="BH1591" i="2"/>
  <c r="BH1730" i="2"/>
  <c r="BH1874" i="2"/>
  <c r="BH2018" i="2"/>
  <c r="G133" i="2"/>
  <c r="G813" i="2"/>
  <c r="G1835" i="2"/>
  <c r="BH1835" i="2"/>
  <c r="G1547" i="2"/>
  <c r="BH1547" i="2"/>
  <c r="G1163" i="2"/>
  <c r="BH1163" i="2"/>
  <c r="BH637" i="2"/>
  <c r="BH1741" i="2"/>
  <c r="G1954" i="2"/>
  <c r="BH1954" i="2"/>
  <c r="G1858" i="2"/>
  <c r="BH1858" i="2"/>
  <c r="G1738" i="2"/>
  <c r="BH1738" i="2"/>
  <c r="G1618" i="2"/>
  <c r="BH1618" i="2"/>
  <c r="G1498" i="2"/>
  <c r="BH1498" i="2"/>
  <c r="G1402" i="2"/>
  <c r="BH1402" i="2"/>
  <c r="G1282" i="2"/>
  <c r="BH1282" i="2"/>
  <c r="G1210" i="2"/>
  <c r="BH1210" i="2"/>
  <c r="G1090" i="2"/>
  <c r="BH1090" i="2"/>
  <c r="G1018" i="2"/>
  <c r="BH1018" i="2"/>
  <c r="G922" i="2"/>
  <c r="BH922" i="2"/>
  <c r="G826" i="2"/>
  <c r="BH826" i="2"/>
  <c r="BH1165" i="2"/>
  <c r="G2049" i="2"/>
  <c r="BH2049" i="2"/>
  <c r="G2025" i="2"/>
  <c r="BH2025" i="2"/>
  <c r="G2001" i="2"/>
  <c r="BH2001" i="2"/>
  <c r="G1977" i="2"/>
  <c r="BH1977" i="2"/>
  <c r="G1953" i="2"/>
  <c r="BH1953" i="2"/>
  <c r="G1929" i="2"/>
  <c r="BH1929" i="2"/>
  <c r="G1905" i="2"/>
  <c r="BH1905" i="2"/>
  <c r="G1881" i="2"/>
  <c r="BH1881" i="2"/>
  <c r="G1857" i="2"/>
  <c r="BH1857" i="2"/>
  <c r="G1833" i="2"/>
  <c r="BH1833" i="2"/>
  <c r="G1809" i="2"/>
  <c r="BH1809" i="2"/>
  <c r="G1785" i="2"/>
  <c r="BH1785" i="2"/>
  <c r="G1761" i="2"/>
  <c r="BH1761" i="2"/>
  <c r="G1737" i="2"/>
  <c r="BH1737" i="2"/>
  <c r="G1713" i="2"/>
  <c r="BH1713" i="2"/>
  <c r="G1689" i="2"/>
  <c r="BH1689" i="2"/>
  <c r="G1665" i="2"/>
  <c r="BH1665" i="2"/>
  <c r="G1641" i="2"/>
  <c r="BH1641" i="2"/>
  <c r="G1617" i="2"/>
  <c r="BH1617" i="2"/>
  <c r="G1593" i="2"/>
  <c r="BH1593" i="2"/>
  <c r="G1569" i="2"/>
  <c r="BH1569" i="2"/>
  <c r="G1545" i="2"/>
  <c r="BH1545" i="2"/>
  <c r="G1521" i="2"/>
  <c r="BH1521" i="2"/>
  <c r="G1497" i="2"/>
  <c r="BH1497" i="2"/>
  <c r="G1473" i="2"/>
  <c r="BH1473" i="2"/>
  <c r="G1449" i="2"/>
  <c r="BH1449" i="2"/>
  <c r="G1425" i="2"/>
  <c r="BH1425" i="2"/>
  <c r="G1401" i="2"/>
  <c r="BH1401" i="2"/>
  <c r="G1377" i="2"/>
  <c r="BH1377" i="2"/>
  <c r="G1353" i="2"/>
  <c r="BH1353" i="2"/>
  <c r="G1329" i="2"/>
  <c r="BH1329" i="2"/>
  <c r="G1305" i="2"/>
  <c r="BH1305" i="2"/>
  <c r="G1281" i="2"/>
  <c r="BH1281" i="2"/>
  <c r="G1257" i="2"/>
  <c r="BH1257" i="2"/>
  <c r="G1233" i="2"/>
  <c r="BH1233" i="2"/>
  <c r="G1209" i="2"/>
  <c r="BH1209" i="2"/>
  <c r="G1185" i="2"/>
  <c r="BH1185" i="2"/>
  <c r="G1161" i="2"/>
  <c r="BH1161" i="2"/>
  <c r="G1137" i="2"/>
  <c r="BH1137" i="2"/>
  <c r="BH91" i="2"/>
  <c r="BH115" i="2"/>
  <c r="BH139" i="2"/>
  <c r="BH163" i="2"/>
  <c r="BH187" i="2"/>
  <c r="BH211" i="2"/>
  <c r="BH235" i="2"/>
  <c r="BH259" i="2"/>
  <c r="BH283" i="2"/>
  <c r="BH307" i="2"/>
  <c r="BH331" i="2"/>
  <c r="BH355" i="2"/>
  <c r="BH379" i="2"/>
  <c r="BH403" i="2"/>
  <c r="BH431" i="2"/>
  <c r="BH457" i="2"/>
  <c r="BH483" i="2"/>
  <c r="BH509" i="2"/>
  <c r="BH535" i="2"/>
  <c r="BH561" i="2"/>
  <c r="BH587" i="2"/>
  <c r="BH613" i="2"/>
  <c r="BH639" i="2"/>
  <c r="BH665" i="2"/>
  <c r="BH691" i="2"/>
  <c r="BH719" i="2"/>
  <c r="BH745" i="2"/>
  <c r="BH772" i="2"/>
  <c r="BH800" i="2"/>
  <c r="BH833" i="2"/>
  <c r="BH870" i="2"/>
  <c r="BH905" i="2"/>
  <c r="BH942" i="2"/>
  <c r="BH977" i="2"/>
  <c r="BH1014" i="2"/>
  <c r="BH1049" i="2"/>
  <c r="BH1086" i="2"/>
  <c r="BH1121" i="2"/>
  <c r="BH1166" i="2"/>
  <c r="BH1223" i="2"/>
  <c r="BH1278" i="2"/>
  <c r="BH1347" i="2"/>
  <c r="BH1415" i="2"/>
  <c r="BH1490" i="2"/>
  <c r="BH1609" i="2"/>
  <c r="BH1753" i="2"/>
  <c r="BH1897" i="2"/>
  <c r="BH2041" i="2"/>
  <c r="G954" i="2"/>
  <c r="G1931" i="2"/>
  <c r="BH1931" i="2"/>
  <c r="G1787" i="2"/>
  <c r="BH1787" i="2"/>
  <c r="G1667" i="2"/>
  <c r="BH1667" i="2"/>
  <c r="G1451" i="2"/>
  <c r="BH1451" i="2"/>
  <c r="G1331" i="2"/>
  <c r="BH1331" i="2"/>
  <c r="G1187" i="2"/>
  <c r="BH1187" i="2"/>
  <c r="G971" i="2"/>
  <c r="BH971" i="2"/>
  <c r="G827" i="2"/>
  <c r="BH827" i="2"/>
  <c r="G2002" i="2"/>
  <c r="BH2002" i="2"/>
  <c r="G1906" i="2"/>
  <c r="BH1906" i="2"/>
  <c r="G1786" i="2"/>
  <c r="BH1786" i="2"/>
  <c r="G1642" i="2"/>
  <c r="BH1642" i="2"/>
  <c r="G1522" i="2"/>
  <c r="BH1522" i="2"/>
  <c r="G1426" i="2"/>
  <c r="BH1426" i="2"/>
  <c r="G1330" i="2"/>
  <c r="BH1330" i="2"/>
  <c r="G1234" i="2"/>
  <c r="BH1234" i="2"/>
  <c r="G1114" i="2"/>
  <c r="BH1114" i="2"/>
  <c r="G994" i="2"/>
  <c r="BH994" i="2"/>
  <c r="G850" i="2"/>
  <c r="BH850" i="2"/>
  <c r="BH586" i="2"/>
  <c r="BH771" i="2"/>
  <c r="BH1213" i="2"/>
  <c r="BH1405" i="2"/>
  <c r="BH1607" i="2"/>
  <c r="G2048" i="2"/>
  <c r="BH2048" i="2"/>
  <c r="G2024" i="2"/>
  <c r="BH2024" i="2"/>
  <c r="G2000" i="2"/>
  <c r="BH2000" i="2"/>
  <c r="G1976" i="2"/>
  <c r="BH1976" i="2"/>
  <c r="G1952" i="2"/>
  <c r="BH1952" i="2"/>
  <c r="G1928" i="2"/>
  <c r="BH1928" i="2"/>
  <c r="G1904" i="2"/>
  <c r="BH1904" i="2"/>
  <c r="G1880" i="2"/>
  <c r="BH1880" i="2"/>
  <c r="G1856" i="2"/>
  <c r="BH1856" i="2"/>
  <c r="G1832" i="2"/>
  <c r="BH1832" i="2"/>
  <c r="G1808" i="2"/>
  <c r="BH1808" i="2"/>
  <c r="G1784" i="2"/>
  <c r="BH1784" i="2"/>
  <c r="G1760" i="2"/>
  <c r="BH1760" i="2"/>
  <c r="G1736" i="2"/>
  <c r="BH1736" i="2"/>
  <c r="G1712" i="2"/>
  <c r="BH1712" i="2"/>
  <c r="G1688" i="2"/>
  <c r="BH1688" i="2"/>
  <c r="G1664" i="2"/>
  <c r="BH1664" i="2"/>
  <c r="G1640" i="2"/>
  <c r="BH1640" i="2"/>
  <c r="G1616" i="2"/>
  <c r="BH1616" i="2"/>
  <c r="G1592" i="2"/>
  <c r="BH1592" i="2"/>
  <c r="G1568" i="2"/>
  <c r="BH1568" i="2"/>
  <c r="G1544" i="2"/>
  <c r="BH1544" i="2"/>
  <c r="G1520" i="2"/>
  <c r="BH1520" i="2"/>
  <c r="G1496" i="2"/>
  <c r="BH1496" i="2"/>
  <c r="G1472" i="2"/>
  <c r="BH1472" i="2"/>
  <c r="G1448" i="2"/>
  <c r="BH1448" i="2"/>
  <c r="G1424" i="2"/>
  <c r="BH1424" i="2"/>
  <c r="G1400" i="2"/>
  <c r="BH1400" i="2"/>
  <c r="G1376" i="2"/>
  <c r="BH1376" i="2"/>
  <c r="G1352" i="2"/>
  <c r="BH1352" i="2"/>
  <c r="G1328" i="2"/>
  <c r="BH1328" i="2"/>
  <c r="G1304" i="2"/>
  <c r="BH1304" i="2"/>
  <c r="G1280" i="2"/>
  <c r="BH1280" i="2"/>
  <c r="G1256" i="2"/>
  <c r="BH1256" i="2"/>
  <c r="G1232" i="2"/>
  <c r="BH1232" i="2"/>
  <c r="G1208" i="2"/>
  <c r="BH1208" i="2"/>
  <c r="G1184" i="2"/>
  <c r="BH1184" i="2"/>
  <c r="G1160" i="2"/>
  <c r="BH1160" i="2"/>
  <c r="G1136" i="2"/>
  <c r="BH1136" i="2"/>
  <c r="BH140" i="2"/>
  <c r="BH164" i="2"/>
  <c r="BH188" i="2"/>
  <c r="BH212" i="2"/>
  <c r="BH236" i="2"/>
  <c r="BH260" i="2"/>
  <c r="BH284" i="2"/>
  <c r="BH308" i="2"/>
  <c r="BH332" i="2"/>
  <c r="BH356" i="2"/>
  <c r="BH380" i="2"/>
  <c r="BH404" i="2"/>
  <c r="BH432" i="2"/>
  <c r="BH458" i="2"/>
  <c r="BH484" i="2"/>
  <c r="BH510" i="2"/>
  <c r="BH536" i="2"/>
  <c r="BH562" i="2"/>
  <c r="BH588" i="2"/>
  <c r="BH614" i="2"/>
  <c r="BH640" i="2"/>
  <c r="BH666" i="2"/>
  <c r="BH692" i="2"/>
  <c r="BH720" i="2"/>
  <c r="BH746" i="2"/>
  <c r="BH773" i="2"/>
  <c r="BH801" i="2"/>
  <c r="BH839" i="2"/>
  <c r="BH871" i="2"/>
  <c r="BH911" i="2"/>
  <c r="BH943" i="2"/>
  <c r="BH983" i="2"/>
  <c r="BH1015" i="2"/>
  <c r="BH1055" i="2"/>
  <c r="BH1087" i="2"/>
  <c r="BH1127" i="2"/>
  <c r="BH1167" i="2"/>
  <c r="BH1225" i="2"/>
  <c r="BH1279" i="2"/>
  <c r="BH1348" i="2"/>
  <c r="BH1417" i="2"/>
  <c r="BH1495" i="2"/>
  <c r="BH1610" i="2"/>
  <c r="BH1754" i="2"/>
  <c r="BH1898" i="2"/>
  <c r="BH2042" i="2"/>
  <c r="G957" i="2"/>
  <c r="G1763" i="2"/>
  <c r="BH1763" i="2"/>
  <c r="G1379" i="2"/>
  <c r="BH1379" i="2"/>
  <c r="G1115" i="2"/>
  <c r="BH1115" i="2"/>
  <c r="BH2029" i="2"/>
  <c r="G2050" i="2"/>
  <c r="BH2050" i="2"/>
  <c r="G1930" i="2"/>
  <c r="BH1930" i="2"/>
  <c r="G1810" i="2"/>
  <c r="BH1810" i="2"/>
  <c r="G1714" i="2"/>
  <c r="BH1714" i="2"/>
  <c r="G1594" i="2"/>
  <c r="BH1594" i="2"/>
  <c r="G1450" i="2"/>
  <c r="BH1450" i="2"/>
  <c r="G1306" i="2"/>
  <c r="BH1306" i="2"/>
  <c r="G1186" i="2"/>
  <c r="BH1186" i="2"/>
  <c r="G1042" i="2"/>
  <c r="BH1042" i="2"/>
  <c r="G898" i="2"/>
  <c r="BH898" i="2"/>
  <c r="BH1751" i="2"/>
  <c r="G2023" i="2"/>
  <c r="BH2023" i="2"/>
  <c r="G1951" i="2"/>
  <c r="BH1951" i="2"/>
  <c r="G1879" i="2"/>
  <c r="BH1879" i="2"/>
  <c r="G1807" i="2"/>
  <c r="BH1807" i="2"/>
  <c r="G1735" i="2"/>
  <c r="BH1735" i="2"/>
  <c r="G1639" i="2"/>
  <c r="BH1639" i="2"/>
  <c r="BH407" i="2"/>
  <c r="BH459" i="2"/>
  <c r="BH485" i="2"/>
  <c r="BH511" i="2"/>
  <c r="BH537" i="2"/>
  <c r="BH563" i="2"/>
  <c r="BH589" i="2"/>
  <c r="BH615" i="2"/>
  <c r="BH641" i="2"/>
  <c r="BH667" i="2"/>
  <c r="BH695" i="2"/>
  <c r="BH721" i="2"/>
  <c r="BH747" i="2"/>
  <c r="BH774" i="2"/>
  <c r="BH803" i="2"/>
  <c r="BH840" i="2"/>
  <c r="BH872" i="2"/>
  <c r="BH912" i="2"/>
  <c r="BH944" i="2"/>
  <c r="BH984" i="2"/>
  <c r="BH1016" i="2"/>
  <c r="BH1056" i="2"/>
  <c r="BH1088" i="2"/>
  <c r="BH1128" i="2"/>
  <c r="BH1175" i="2"/>
  <c r="BH1226" i="2"/>
  <c r="BH1285" i="2"/>
  <c r="BH1349" i="2"/>
  <c r="BH1418" i="2"/>
  <c r="BH1501" i="2"/>
  <c r="BH1621" i="2"/>
  <c r="BH1765" i="2"/>
  <c r="BH1909" i="2"/>
  <c r="BH2053" i="2"/>
  <c r="G216" i="2"/>
  <c r="G1026" i="2"/>
  <c r="G1739" i="2"/>
  <c r="BH1739" i="2"/>
  <c r="G1355" i="2"/>
  <c r="BH1355" i="2"/>
  <c r="G1067" i="2"/>
  <c r="BH1067" i="2"/>
  <c r="G1978" i="2"/>
  <c r="BH1978" i="2"/>
  <c r="G1882" i="2"/>
  <c r="BH1882" i="2"/>
  <c r="G1762" i="2"/>
  <c r="BH1762" i="2"/>
  <c r="G1666" i="2"/>
  <c r="BH1666" i="2"/>
  <c r="G1570" i="2"/>
  <c r="BH1570" i="2"/>
  <c r="G1474" i="2"/>
  <c r="BH1474" i="2"/>
  <c r="G1378" i="2"/>
  <c r="BH1378" i="2"/>
  <c r="G1258" i="2"/>
  <c r="BH1258" i="2"/>
  <c r="G1162" i="2"/>
  <c r="BH1162" i="2"/>
  <c r="G1066" i="2"/>
  <c r="BH1066" i="2"/>
  <c r="G970" i="2"/>
  <c r="BH970" i="2"/>
  <c r="G874" i="2"/>
  <c r="BH874" i="2"/>
  <c r="G802" i="2"/>
  <c r="BH802" i="2"/>
  <c r="BH2039" i="2"/>
  <c r="G2047" i="2"/>
  <c r="BH2047" i="2"/>
  <c r="G1975" i="2"/>
  <c r="BH1975" i="2"/>
  <c r="G1903" i="2"/>
  <c r="BH1903" i="2"/>
  <c r="G1831" i="2"/>
  <c r="BH1831" i="2"/>
  <c r="G1759" i="2"/>
  <c r="BH1759" i="2"/>
  <c r="G1711" i="2"/>
  <c r="BH1711" i="2"/>
  <c r="G1663" i="2"/>
  <c r="BH1663" i="2"/>
  <c r="G1615" i="2"/>
  <c r="BH1615" i="2"/>
  <c r="G2046" i="2"/>
  <c r="BH2046" i="2"/>
  <c r="G1998" i="2"/>
  <c r="BH1998" i="2"/>
  <c r="G1974" i="2"/>
  <c r="BH1974" i="2"/>
  <c r="G1950" i="2"/>
  <c r="BH1950" i="2"/>
  <c r="G1926" i="2"/>
  <c r="BH1926" i="2"/>
  <c r="G1902" i="2"/>
  <c r="BH1902" i="2"/>
  <c r="G1878" i="2"/>
  <c r="BH1878" i="2"/>
  <c r="G1854" i="2"/>
  <c r="BH1854" i="2"/>
  <c r="G1830" i="2"/>
  <c r="BH1830" i="2"/>
  <c r="G1806" i="2"/>
  <c r="BH1806" i="2"/>
  <c r="G1782" i="2"/>
  <c r="BH1782" i="2"/>
  <c r="G1758" i="2"/>
  <c r="BH1758" i="2"/>
  <c r="G1734" i="2"/>
  <c r="BH1734" i="2"/>
  <c r="G1710" i="2"/>
  <c r="BH1710" i="2"/>
  <c r="G1686" i="2"/>
  <c r="BH1686" i="2"/>
  <c r="G1662" i="2"/>
  <c r="BH1662" i="2"/>
  <c r="G1638" i="2"/>
  <c r="BH1638" i="2"/>
  <c r="G1614" i="2"/>
  <c r="BH1614" i="2"/>
  <c r="G1590" i="2"/>
  <c r="BH1590" i="2"/>
  <c r="G1566" i="2"/>
  <c r="BH1566" i="2"/>
  <c r="G1542" i="2"/>
  <c r="BH1542" i="2"/>
  <c r="G1518" i="2"/>
  <c r="BH1518" i="2"/>
  <c r="G1494" i="2"/>
  <c r="BH1494" i="2"/>
  <c r="G1470" i="2"/>
  <c r="BH1470" i="2"/>
  <c r="G1446" i="2"/>
  <c r="BH1446" i="2"/>
  <c r="BH214" i="2"/>
  <c r="BH238" i="2"/>
  <c r="BH262" i="2"/>
  <c r="BH286" i="2"/>
  <c r="BH310" i="2"/>
  <c r="BH334" i="2"/>
  <c r="BH358" i="2"/>
  <c r="BH382" i="2"/>
  <c r="BH408" i="2"/>
  <c r="BH434" i="2"/>
  <c r="BH460" i="2"/>
  <c r="BH486" i="2"/>
  <c r="BH512" i="2"/>
  <c r="BH538" i="2"/>
  <c r="BH564" i="2"/>
  <c r="BH590" i="2"/>
  <c r="BH616" i="2"/>
  <c r="BH642" i="2"/>
  <c r="BH668" i="2"/>
  <c r="BH696" i="2"/>
  <c r="BH722" i="2"/>
  <c r="BH748" i="2"/>
  <c r="BH775" i="2"/>
  <c r="BH804" i="2"/>
  <c r="BH841" i="2"/>
  <c r="BH873" i="2"/>
  <c r="BH913" i="2"/>
  <c r="BH945" i="2"/>
  <c r="BH985" i="2"/>
  <c r="BH1017" i="2"/>
  <c r="BH1057" i="2"/>
  <c r="BH1089" i="2"/>
  <c r="BH1129" i="2"/>
  <c r="BH1176" i="2"/>
  <c r="BH1227" i="2"/>
  <c r="BH1295" i="2"/>
  <c r="BH1350" i="2"/>
  <c r="BH1419" i="2"/>
  <c r="BH1511" i="2"/>
  <c r="BH1631" i="2"/>
  <c r="BH1775" i="2"/>
  <c r="BH1919" i="2"/>
  <c r="BH2063" i="2"/>
  <c r="G1811" i="2"/>
  <c r="BH1811" i="2"/>
  <c r="G1427" i="2"/>
  <c r="BH1427" i="2"/>
  <c r="G1019" i="2"/>
  <c r="BH1019" i="2"/>
  <c r="BH611" i="2"/>
  <c r="BH1885" i="2"/>
  <c r="G2026" i="2"/>
  <c r="BH2026" i="2"/>
  <c r="G1834" i="2"/>
  <c r="BH1834" i="2"/>
  <c r="G1690" i="2"/>
  <c r="BH1690" i="2"/>
  <c r="G1546" i="2"/>
  <c r="BH1546" i="2"/>
  <c r="G1354" i="2"/>
  <c r="BH1354" i="2"/>
  <c r="G1138" i="2"/>
  <c r="BH1138" i="2"/>
  <c r="G946" i="2"/>
  <c r="BH946" i="2"/>
  <c r="BH1895" i="2"/>
  <c r="G1999" i="2"/>
  <c r="BH1999" i="2"/>
  <c r="G1927" i="2"/>
  <c r="BH1927" i="2"/>
  <c r="G1855" i="2"/>
  <c r="BH1855" i="2"/>
  <c r="G1783" i="2"/>
  <c r="BH1783" i="2"/>
  <c r="G1687" i="2"/>
  <c r="BH1687" i="2"/>
  <c r="G2022" i="2"/>
  <c r="BH2022" i="2"/>
  <c r="G2045" i="2"/>
  <c r="BH2045" i="2"/>
  <c r="G2021" i="2"/>
  <c r="BH2021" i="2"/>
  <c r="G1997" i="2"/>
  <c r="BH1997" i="2"/>
  <c r="G1973" i="2"/>
  <c r="BH1973" i="2"/>
  <c r="G1949" i="2"/>
  <c r="BH1949" i="2"/>
  <c r="G1925" i="2"/>
  <c r="BH1925" i="2"/>
  <c r="G1901" i="2"/>
  <c r="BH1901" i="2"/>
  <c r="G1877" i="2"/>
  <c r="BH1877" i="2"/>
  <c r="G1853" i="2"/>
  <c r="BH1853" i="2"/>
  <c r="G1829" i="2"/>
  <c r="BH1829" i="2"/>
  <c r="G1805" i="2"/>
  <c r="BH1805" i="2"/>
  <c r="G1781" i="2"/>
  <c r="BH1781" i="2"/>
  <c r="G1757" i="2"/>
  <c r="BH1757" i="2"/>
  <c r="G1733" i="2"/>
  <c r="BH1733" i="2"/>
  <c r="G1709" i="2"/>
  <c r="BH1709" i="2"/>
  <c r="G1685" i="2"/>
  <c r="BH1685" i="2"/>
  <c r="G1661" i="2"/>
  <c r="BH1661" i="2"/>
  <c r="G1637" i="2"/>
  <c r="BH1637" i="2"/>
  <c r="G1613" i="2"/>
  <c r="BH1613" i="2"/>
  <c r="G1589" i="2"/>
  <c r="BH1589" i="2"/>
  <c r="G1565" i="2"/>
  <c r="BH1565" i="2"/>
  <c r="G1541" i="2"/>
  <c r="BH1541" i="2"/>
  <c r="G1517" i="2"/>
  <c r="BH1517" i="2"/>
  <c r="G1493" i="2"/>
  <c r="BH1493" i="2"/>
  <c r="G1469" i="2"/>
  <c r="BH1469" i="2"/>
  <c r="BH23" i="2"/>
  <c r="BH47" i="2"/>
  <c r="BH71" i="2"/>
  <c r="BH95" i="2"/>
  <c r="BH119" i="2"/>
  <c r="BH143" i="2"/>
  <c r="BH167" i="2"/>
  <c r="BH191" i="2"/>
  <c r="BH215" i="2"/>
  <c r="BH239" i="2"/>
  <c r="BH263" i="2"/>
  <c r="BH287" i="2"/>
  <c r="BH311" i="2"/>
  <c r="BH335" i="2"/>
  <c r="BH359" i="2"/>
  <c r="BH383" i="2"/>
  <c r="BH409" i="2"/>
  <c r="BH435" i="2"/>
  <c r="BH461" i="2"/>
  <c r="BH487" i="2"/>
  <c r="BH513" i="2"/>
  <c r="BH539" i="2"/>
  <c r="BH565" i="2"/>
  <c r="BH591" i="2"/>
  <c r="BH617" i="2"/>
  <c r="BH643" i="2"/>
  <c r="BH671" i="2"/>
  <c r="BH697" i="2"/>
  <c r="BH723" i="2"/>
  <c r="BH749" i="2"/>
  <c r="BH776" i="2"/>
  <c r="BH805" i="2"/>
  <c r="BH842" i="2"/>
  <c r="BH877" i="2"/>
  <c r="BH914" i="2"/>
  <c r="BH949" i="2"/>
  <c r="BH986" i="2"/>
  <c r="BH1021" i="2"/>
  <c r="BH1058" i="2"/>
  <c r="BH1093" i="2"/>
  <c r="BH1130" i="2"/>
  <c r="BH1177" i="2"/>
  <c r="BH1228" i="2"/>
  <c r="BH1297" i="2"/>
  <c r="BH1351" i="2"/>
  <c r="BH1420" i="2"/>
  <c r="BH1513" i="2"/>
  <c r="BH1633" i="2"/>
  <c r="BH1777" i="2"/>
  <c r="BH1921" i="2"/>
  <c r="BH2065" i="2"/>
  <c r="G1098" i="2"/>
  <c r="BH168" i="2"/>
  <c r="BH192" i="2"/>
  <c r="BH240" i="2"/>
  <c r="BH264" i="2"/>
  <c r="BH288" i="2"/>
  <c r="BH312" i="2"/>
  <c r="BH336" i="2"/>
  <c r="BH360" i="2"/>
  <c r="BH384" i="2"/>
  <c r="BH410" i="2"/>
  <c r="BH436" i="2"/>
  <c r="BH462" i="2"/>
  <c r="BH488" i="2"/>
  <c r="BH514" i="2"/>
  <c r="BH540" i="2"/>
  <c r="BH566" i="2"/>
  <c r="BH592" i="2"/>
  <c r="BH618" i="2"/>
  <c r="BH644" i="2"/>
  <c r="BH672" i="2"/>
  <c r="BH698" i="2"/>
  <c r="BH724" i="2"/>
  <c r="BH750" i="2"/>
  <c r="BH777" i="2"/>
  <c r="BH806" i="2"/>
  <c r="BH843" i="2"/>
  <c r="BH878" i="2"/>
  <c r="BH915" i="2"/>
  <c r="BH950" i="2"/>
  <c r="BH987" i="2"/>
  <c r="BH1022" i="2"/>
  <c r="BH1059" i="2"/>
  <c r="BH1094" i="2"/>
  <c r="BH1131" i="2"/>
  <c r="BH1178" i="2"/>
  <c r="BH1229" i="2"/>
  <c r="BH1298" i="2"/>
  <c r="BH1357" i="2"/>
  <c r="BH1421" i="2"/>
  <c r="BH1514" i="2"/>
  <c r="BH1634" i="2"/>
  <c r="BH1778" i="2"/>
  <c r="BH1922" i="2"/>
  <c r="BH2066" i="2"/>
  <c r="G268" i="2"/>
  <c r="G1101" i="2"/>
  <c r="G1091" i="2"/>
  <c r="BH1091" i="2"/>
  <c r="G1708" i="2"/>
  <c r="BH1708" i="2"/>
  <c r="G1611" i="2"/>
  <c r="BH1611" i="2"/>
  <c r="BH1933" i="2"/>
  <c r="G2003" i="2"/>
  <c r="BH2003" i="2"/>
  <c r="G1619" i="2"/>
  <c r="BH1619" i="2"/>
  <c r="G1043" i="2"/>
  <c r="BH1043" i="2"/>
  <c r="G1900" i="2"/>
  <c r="BH1900" i="2"/>
  <c r="G1540" i="2"/>
  <c r="BH1540" i="2"/>
  <c r="G1827" i="2"/>
  <c r="BH1827" i="2"/>
  <c r="G1491" i="2"/>
  <c r="BH1491" i="2"/>
  <c r="BH515" i="2"/>
  <c r="BH699" i="2"/>
  <c r="BH778" i="2"/>
  <c r="BH1367" i="2"/>
  <c r="BH26" i="2"/>
  <c r="BH50" i="2"/>
  <c r="BH74" i="2"/>
  <c r="BH98" i="2"/>
  <c r="BH122" i="2"/>
  <c r="BH146" i="2"/>
  <c r="BH170" i="2"/>
  <c r="BH194" i="2"/>
  <c r="BH218" i="2"/>
  <c r="BH242" i="2"/>
  <c r="BH266" i="2"/>
  <c r="BH290" i="2"/>
  <c r="BH314" i="2"/>
  <c r="BH338" i="2"/>
  <c r="BH362" i="2"/>
  <c r="BH386" i="2"/>
  <c r="BH412" i="2"/>
  <c r="BH438" i="2"/>
  <c r="BH464" i="2"/>
  <c r="BH490" i="2"/>
  <c r="BH516" i="2"/>
  <c r="BH542" i="2"/>
  <c r="BH568" i="2"/>
  <c r="BH594" i="2"/>
  <c r="BH620" i="2"/>
  <c r="BH648" i="2"/>
  <c r="BH674" i="2"/>
  <c r="BH700" i="2"/>
  <c r="BH726" i="2"/>
  <c r="BH752" i="2"/>
  <c r="BH779" i="2"/>
  <c r="BH808" i="2"/>
  <c r="BH845" i="2"/>
  <c r="BH880" i="2"/>
  <c r="BH917" i="2"/>
  <c r="BH952" i="2"/>
  <c r="BH989" i="2"/>
  <c r="BH1024" i="2"/>
  <c r="BH1061" i="2"/>
  <c r="BH1096" i="2"/>
  <c r="BH1133" i="2"/>
  <c r="BH1180" i="2"/>
  <c r="BH1231" i="2"/>
  <c r="BH1300" i="2"/>
  <c r="BH1369" i="2"/>
  <c r="BH1423" i="2"/>
  <c r="BH1525" i="2"/>
  <c r="BH1655" i="2"/>
  <c r="BH1799" i="2"/>
  <c r="BH1943" i="2"/>
  <c r="G373" i="2"/>
  <c r="G1979" i="2"/>
  <c r="BH1979" i="2"/>
  <c r="G1235" i="2"/>
  <c r="BH1235" i="2"/>
  <c r="G1948" i="2"/>
  <c r="BH1948" i="2"/>
  <c r="G1588" i="2"/>
  <c r="BH1588" i="2"/>
  <c r="G2043" i="2"/>
  <c r="BH2043" i="2"/>
  <c r="G1755" i="2"/>
  <c r="BH1755" i="2"/>
  <c r="BH411" i="2"/>
  <c r="BH1299" i="2"/>
  <c r="G11" i="2"/>
  <c r="BH3" i="2"/>
  <c r="BH27" i="2"/>
  <c r="BH51" i="2"/>
  <c r="BH75" i="2"/>
  <c r="BH99" i="2"/>
  <c r="BH123" i="2"/>
  <c r="BH147" i="2"/>
  <c r="BH171" i="2"/>
  <c r="BH195" i="2"/>
  <c r="BH219" i="2"/>
  <c r="BH243" i="2"/>
  <c r="BH267" i="2"/>
  <c r="BH291" i="2"/>
  <c r="BH315" i="2"/>
  <c r="BH339" i="2"/>
  <c r="BH363" i="2"/>
  <c r="BH387" i="2"/>
  <c r="BH413" i="2"/>
  <c r="BH439" i="2"/>
  <c r="BH465" i="2"/>
  <c r="BH491" i="2"/>
  <c r="BH517" i="2"/>
  <c r="BH543" i="2"/>
  <c r="BH569" i="2"/>
  <c r="BH595" i="2"/>
  <c r="BH623" i="2"/>
  <c r="BH649" i="2"/>
  <c r="BH675" i="2"/>
  <c r="BH701" i="2"/>
  <c r="BH727" i="2"/>
  <c r="BH753" i="2"/>
  <c r="BH780" i="2"/>
  <c r="BH809" i="2"/>
  <c r="BH846" i="2"/>
  <c r="BH881" i="2"/>
  <c r="BH918" i="2"/>
  <c r="BH953" i="2"/>
  <c r="BH990" i="2"/>
  <c r="BH1025" i="2"/>
  <c r="BH1062" i="2"/>
  <c r="BH1097" i="2"/>
  <c r="BH1134" i="2"/>
  <c r="BH1181" i="2"/>
  <c r="BH1237" i="2"/>
  <c r="BH1301" i="2"/>
  <c r="BH1370" i="2"/>
  <c r="BH1429" i="2"/>
  <c r="BH1535" i="2"/>
  <c r="BH1657" i="2"/>
  <c r="BH1801" i="2"/>
  <c r="BH1945" i="2"/>
  <c r="G1245" i="2"/>
  <c r="G1955" i="2"/>
  <c r="BH1955" i="2"/>
  <c r="G1523" i="2"/>
  <c r="BH1523" i="2"/>
  <c r="G923" i="2"/>
  <c r="BH923" i="2"/>
  <c r="BH1597" i="2"/>
  <c r="G2044" i="2"/>
  <c r="BH2044" i="2"/>
  <c r="G1828" i="2"/>
  <c r="BH1828" i="2"/>
  <c r="G1684" i="2"/>
  <c r="BH1684" i="2"/>
  <c r="G1971" i="2"/>
  <c r="BH1971" i="2"/>
  <c r="G1707" i="2"/>
  <c r="BH1707" i="2"/>
  <c r="BH541" i="2"/>
  <c r="BH1179" i="2"/>
  <c r="BH1645" i="2"/>
  <c r="BH1789" i="2"/>
  <c r="G325" i="2"/>
  <c r="G2064" i="2"/>
  <c r="BH2064" i="2"/>
  <c r="G2040" i="2"/>
  <c r="BH2040" i="2"/>
  <c r="G2016" i="2"/>
  <c r="BH2016" i="2"/>
  <c r="G1992" i="2"/>
  <c r="BH1992" i="2"/>
  <c r="G1968" i="2"/>
  <c r="BH1968" i="2"/>
  <c r="G1944" i="2"/>
  <c r="BH1944" i="2"/>
  <c r="G1920" i="2"/>
  <c r="BH1920" i="2"/>
  <c r="G1896" i="2"/>
  <c r="BH1896" i="2"/>
  <c r="G1872" i="2"/>
  <c r="BH1872" i="2"/>
  <c r="G1848" i="2"/>
  <c r="BH1848" i="2"/>
  <c r="G1824" i="2"/>
  <c r="BH1824" i="2"/>
  <c r="G1800" i="2"/>
  <c r="BH1800" i="2"/>
  <c r="G1776" i="2"/>
  <c r="BH1776" i="2"/>
  <c r="G1752" i="2"/>
  <c r="BH1752" i="2"/>
  <c r="G1728" i="2"/>
  <c r="BH1728" i="2"/>
  <c r="G1704" i="2"/>
  <c r="BH1704" i="2"/>
  <c r="G1680" i="2"/>
  <c r="BH1680" i="2"/>
  <c r="G1656" i="2"/>
  <c r="BH1656" i="2"/>
  <c r="G1632" i="2"/>
  <c r="BH1632" i="2"/>
  <c r="G1608" i="2"/>
  <c r="BH1608" i="2"/>
  <c r="G1584" i="2"/>
  <c r="BH1584" i="2"/>
  <c r="G1560" i="2"/>
  <c r="BH1560" i="2"/>
  <c r="G1536" i="2"/>
  <c r="BH1536" i="2"/>
  <c r="G1512" i="2"/>
  <c r="BH1512" i="2"/>
  <c r="G1488" i="2"/>
  <c r="BH1488" i="2"/>
  <c r="G1464" i="2"/>
  <c r="BH1464" i="2"/>
  <c r="G1440" i="2"/>
  <c r="BH1440" i="2"/>
  <c r="G1416" i="2"/>
  <c r="BH1416" i="2"/>
  <c r="G1392" i="2"/>
  <c r="BH1392" i="2"/>
  <c r="G1368" i="2"/>
  <c r="BH1368" i="2"/>
  <c r="G1344" i="2"/>
  <c r="BH1344" i="2"/>
  <c r="G1320" i="2"/>
  <c r="BH1320" i="2"/>
  <c r="G1296" i="2"/>
  <c r="BH1296" i="2"/>
  <c r="G1272" i="2"/>
  <c r="BH1272" i="2"/>
  <c r="G1248" i="2"/>
  <c r="BH1248" i="2"/>
  <c r="G1224" i="2"/>
  <c r="BH1224" i="2"/>
  <c r="BH4" i="2"/>
  <c r="BH28" i="2"/>
  <c r="BH52" i="2"/>
  <c r="BH76" i="2"/>
  <c r="BH100" i="2"/>
  <c r="BH124" i="2"/>
  <c r="BH148" i="2"/>
  <c r="BH172" i="2"/>
  <c r="BH196" i="2"/>
  <c r="BH220" i="2"/>
  <c r="BH244" i="2"/>
  <c r="BH292" i="2"/>
  <c r="BH316" i="2"/>
  <c r="BH340" i="2"/>
  <c r="BH364" i="2"/>
  <c r="BH388" i="2"/>
  <c r="BH414" i="2"/>
  <c r="BH440" i="2"/>
  <c r="BH466" i="2"/>
  <c r="BH492" i="2"/>
  <c r="BH518" i="2"/>
  <c r="BH544" i="2"/>
  <c r="BH570" i="2"/>
  <c r="BH596" i="2"/>
  <c r="BH624" i="2"/>
  <c r="BH650" i="2"/>
  <c r="BH676" i="2"/>
  <c r="BH702" i="2"/>
  <c r="BH728" i="2"/>
  <c r="BH754" i="2"/>
  <c r="BH781" i="2"/>
  <c r="BH815" i="2"/>
  <c r="BH847" i="2"/>
  <c r="BH887" i="2"/>
  <c r="BH919" i="2"/>
  <c r="BH959" i="2"/>
  <c r="BH991" i="2"/>
  <c r="BH1031" i="2"/>
  <c r="BH1063" i="2"/>
  <c r="BH1103" i="2"/>
  <c r="BH1135" i="2"/>
  <c r="BH1182" i="2"/>
  <c r="BH1247" i="2"/>
  <c r="BH1302" i="2"/>
  <c r="BH1371" i="2"/>
  <c r="BH1439" i="2"/>
  <c r="BH1537" i="2"/>
  <c r="BH1658" i="2"/>
  <c r="BH1802" i="2"/>
  <c r="BH1946" i="2"/>
  <c r="G1252" i="2"/>
  <c r="G2027" i="2"/>
  <c r="BH2027" i="2"/>
  <c r="G1691" i="2"/>
  <c r="BH1691" i="2"/>
  <c r="G1259" i="2"/>
  <c r="BH1259" i="2"/>
  <c r="G875" i="2"/>
  <c r="BH875" i="2"/>
  <c r="G1851" i="2"/>
  <c r="BH1851" i="2"/>
  <c r="G1563" i="2"/>
  <c r="BH1563" i="2"/>
  <c r="G2062" i="2"/>
  <c r="BH2062" i="2"/>
  <c r="G2038" i="2"/>
  <c r="BH2038" i="2"/>
  <c r="G2014" i="2"/>
  <c r="BH2014" i="2"/>
  <c r="G1990" i="2"/>
  <c r="BH1990" i="2"/>
  <c r="G1966" i="2"/>
  <c r="BH1966" i="2"/>
  <c r="G1942" i="2"/>
  <c r="BH1942" i="2"/>
  <c r="G1918" i="2"/>
  <c r="BH1918" i="2"/>
  <c r="G1894" i="2"/>
  <c r="BH1894" i="2"/>
  <c r="G1870" i="2"/>
  <c r="BH1870" i="2"/>
  <c r="G1846" i="2"/>
  <c r="BH1846" i="2"/>
  <c r="G1822" i="2"/>
  <c r="BH1822" i="2"/>
  <c r="G1798" i="2"/>
  <c r="BH1798" i="2"/>
  <c r="G1774" i="2"/>
  <c r="BH1774" i="2"/>
  <c r="G1750" i="2"/>
  <c r="BH1750" i="2"/>
  <c r="G1726" i="2"/>
  <c r="BH1726" i="2"/>
  <c r="G1702" i="2"/>
  <c r="BH1702" i="2"/>
  <c r="G1678" i="2"/>
  <c r="BH1678" i="2"/>
  <c r="G1654" i="2"/>
  <c r="BH1654" i="2"/>
  <c r="G1630" i="2"/>
  <c r="BH1630" i="2"/>
  <c r="G1606" i="2"/>
  <c r="BH1606" i="2"/>
  <c r="G1582" i="2"/>
  <c r="BH1582" i="2"/>
  <c r="G1558" i="2"/>
  <c r="BH1558" i="2"/>
  <c r="G1534" i="2"/>
  <c r="BH1534" i="2"/>
  <c r="G1510" i="2"/>
  <c r="BH1510" i="2"/>
  <c r="G1486" i="2"/>
  <c r="BH1486" i="2"/>
  <c r="G1462" i="2"/>
  <c r="BH1462" i="2"/>
  <c r="G1438" i="2"/>
  <c r="BH1438" i="2"/>
  <c r="G1414" i="2"/>
  <c r="BH1414" i="2"/>
  <c r="G1390" i="2"/>
  <c r="BH1390" i="2"/>
  <c r="G1366" i="2"/>
  <c r="BH1366" i="2"/>
  <c r="G1342" i="2"/>
  <c r="BH1342" i="2"/>
  <c r="G1318" i="2"/>
  <c r="BH1318" i="2"/>
  <c r="G1294" i="2"/>
  <c r="BH1294" i="2"/>
  <c r="G1270" i="2"/>
  <c r="BH1270" i="2"/>
  <c r="G1246" i="2"/>
  <c r="BH1246" i="2"/>
  <c r="G1222" i="2"/>
  <c r="BH1222" i="2"/>
  <c r="G1198" i="2"/>
  <c r="BH1198" i="2"/>
  <c r="G1174" i="2"/>
  <c r="BH1174" i="2"/>
  <c r="G1150" i="2"/>
  <c r="BH1150" i="2"/>
  <c r="G1126" i="2"/>
  <c r="BH1126" i="2"/>
  <c r="G1102" i="2"/>
  <c r="BH1102" i="2"/>
  <c r="G1078" i="2"/>
  <c r="BH1078" i="2"/>
  <c r="G1054" i="2"/>
  <c r="BH1054" i="2"/>
  <c r="G1030" i="2"/>
  <c r="BH1030" i="2"/>
  <c r="G1006" i="2"/>
  <c r="BH1006" i="2"/>
  <c r="G982" i="2"/>
  <c r="BH982" i="2"/>
  <c r="G958" i="2"/>
  <c r="BH958" i="2"/>
  <c r="G934" i="2"/>
  <c r="BH934" i="2"/>
  <c r="G910" i="2"/>
  <c r="BH910" i="2"/>
  <c r="G886" i="2"/>
  <c r="BH886" i="2"/>
  <c r="G862" i="2"/>
  <c r="BH862" i="2"/>
  <c r="G838" i="2"/>
  <c r="BH838" i="2"/>
  <c r="G814" i="2"/>
  <c r="BH814" i="2"/>
  <c r="G790" i="2"/>
  <c r="BH790" i="2"/>
  <c r="G766" i="2"/>
  <c r="BH766" i="2"/>
  <c r="G742" i="2"/>
  <c r="BH742" i="2"/>
  <c r="G718" i="2"/>
  <c r="BH718" i="2"/>
  <c r="G694" i="2"/>
  <c r="BH694" i="2"/>
  <c r="G670" i="2"/>
  <c r="BH670" i="2"/>
  <c r="G646" i="2"/>
  <c r="BH646" i="2"/>
  <c r="G622" i="2"/>
  <c r="BH622" i="2"/>
  <c r="G598" i="2"/>
  <c r="BH598" i="2"/>
  <c r="G574" i="2"/>
  <c r="BH574" i="2"/>
  <c r="G550" i="2"/>
  <c r="BH550" i="2"/>
  <c r="G526" i="2"/>
  <c r="BH526" i="2"/>
  <c r="G502" i="2"/>
  <c r="BH502" i="2"/>
  <c r="G478" i="2"/>
  <c r="BH478" i="2"/>
  <c r="G454" i="2"/>
  <c r="BH454" i="2"/>
  <c r="G430" i="2"/>
  <c r="BH430" i="2"/>
  <c r="G406" i="2"/>
  <c r="BH406" i="2"/>
  <c r="BH6" i="2"/>
  <c r="BH30" i="2"/>
  <c r="BH54" i="2"/>
  <c r="BH78" i="2"/>
  <c r="BH102" i="2"/>
  <c r="BH126" i="2"/>
  <c r="BH150" i="2"/>
  <c r="BH174" i="2"/>
  <c r="BH198" i="2"/>
  <c r="BH222" i="2"/>
  <c r="BH246" i="2"/>
  <c r="BH270" i="2"/>
  <c r="BH294" i="2"/>
  <c r="BH318" i="2"/>
  <c r="BH342" i="2"/>
  <c r="BH366" i="2"/>
  <c r="BH390" i="2"/>
  <c r="BH416" i="2"/>
  <c r="BH442" i="2"/>
  <c r="BH468" i="2"/>
  <c r="BH494" i="2"/>
  <c r="BH520" i="2"/>
  <c r="BH546" i="2"/>
  <c r="BH572" i="2"/>
  <c r="BH600" i="2"/>
  <c r="BH626" i="2"/>
  <c r="BH652" i="2"/>
  <c r="BH678" i="2"/>
  <c r="BH704" i="2"/>
  <c r="BH730" i="2"/>
  <c r="BH756" i="2"/>
  <c r="BH783" i="2"/>
  <c r="BH817" i="2"/>
  <c r="BH849" i="2"/>
  <c r="BH889" i="2"/>
  <c r="BH921" i="2"/>
  <c r="BH961" i="2"/>
  <c r="BH993" i="2"/>
  <c r="BH1033" i="2"/>
  <c r="BH1065" i="2"/>
  <c r="BH1105" i="2"/>
  <c r="BH1142" i="2"/>
  <c r="BH1189" i="2"/>
  <c r="BH1250" i="2"/>
  <c r="BH1309" i="2"/>
  <c r="BH1373" i="2"/>
  <c r="BH1442" i="2"/>
  <c r="BH1543" i="2"/>
  <c r="BH1679" i="2"/>
  <c r="BH1823" i="2"/>
  <c r="BH1967" i="2"/>
  <c r="G1595" i="2"/>
  <c r="BH1595" i="2"/>
  <c r="G995" i="2"/>
  <c r="BH995" i="2"/>
  <c r="G1852" i="2"/>
  <c r="BH1852" i="2"/>
  <c r="G2067" i="2"/>
  <c r="G1803" i="2"/>
  <c r="BH1803" i="2"/>
  <c r="G1515" i="2"/>
  <c r="BH1515" i="2"/>
  <c r="BH1141" i="2"/>
  <c r="G2061" i="2"/>
  <c r="BH2061" i="2"/>
  <c r="G2037" i="2"/>
  <c r="BH2037" i="2"/>
  <c r="G2013" i="2"/>
  <c r="BH2013" i="2"/>
  <c r="G1989" i="2"/>
  <c r="BH1989" i="2"/>
  <c r="G1965" i="2"/>
  <c r="BH1965" i="2"/>
  <c r="G1941" i="2"/>
  <c r="BH1941" i="2"/>
  <c r="G1917" i="2"/>
  <c r="BH1917" i="2"/>
  <c r="G1893" i="2"/>
  <c r="BH1893" i="2"/>
  <c r="G1869" i="2"/>
  <c r="BH1869" i="2"/>
  <c r="G1845" i="2"/>
  <c r="BH1845" i="2"/>
  <c r="G1821" i="2"/>
  <c r="BH1821" i="2"/>
  <c r="G1797" i="2"/>
  <c r="BH1797" i="2"/>
  <c r="G1773" i="2"/>
  <c r="BH1773" i="2"/>
  <c r="G1749" i="2"/>
  <c r="BH1749" i="2"/>
  <c r="G1725" i="2"/>
  <c r="BH1725" i="2"/>
  <c r="G1701" i="2"/>
  <c r="BH1701" i="2"/>
  <c r="G1677" i="2"/>
  <c r="BH1677" i="2"/>
  <c r="G1653" i="2"/>
  <c r="BH1653" i="2"/>
  <c r="G1629" i="2"/>
  <c r="BH1629" i="2"/>
  <c r="G1605" i="2"/>
  <c r="BH1605" i="2"/>
  <c r="G1581" i="2"/>
  <c r="BH1581" i="2"/>
  <c r="G1557" i="2"/>
  <c r="BH1557" i="2"/>
  <c r="G1533" i="2"/>
  <c r="BH1533" i="2"/>
  <c r="G1509" i="2"/>
  <c r="BH1509" i="2"/>
  <c r="G1485" i="2"/>
  <c r="BH1485" i="2"/>
  <c r="G1461" i="2"/>
  <c r="BH1461" i="2"/>
  <c r="G1437" i="2"/>
  <c r="BH1437" i="2"/>
  <c r="G1413" i="2"/>
  <c r="BH1413" i="2"/>
  <c r="G1389" i="2"/>
  <c r="BH1389" i="2"/>
  <c r="G1365" i="2"/>
  <c r="BH1365" i="2"/>
  <c r="G1341" i="2"/>
  <c r="BH1341" i="2"/>
  <c r="G1317" i="2"/>
  <c r="BH1317" i="2"/>
  <c r="BH1293" i="2"/>
  <c r="G1293" i="2"/>
  <c r="BH1269" i="2"/>
  <c r="G1269" i="2"/>
  <c r="G1221" i="2"/>
  <c r="BH1221" i="2"/>
  <c r="BH1197" i="2"/>
  <c r="G1197" i="2"/>
  <c r="BH1173" i="2"/>
  <c r="G1173" i="2"/>
  <c r="BH1149" i="2"/>
  <c r="G1149" i="2"/>
  <c r="BH1125" i="2"/>
  <c r="G1125" i="2"/>
  <c r="G1077" i="2"/>
  <c r="BH1077" i="2"/>
  <c r="BH1053" i="2"/>
  <c r="G1053" i="2"/>
  <c r="BH1029" i="2"/>
  <c r="G1029" i="2"/>
  <c r="BH1005" i="2"/>
  <c r="G1005" i="2"/>
  <c r="BH981" i="2"/>
  <c r="G981" i="2"/>
  <c r="G933" i="2"/>
  <c r="BH933" i="2"/>
  <c r="BH909" i="2"/>
  <c r="G909" i="2"/>
  <c r="BH885" i="2"/>
  <c r="G885" i="2"/>
  <c r="BH861" i="2"/>
  <c r="G861" i="2"/>
  <c r="BH837" i="2"/>
  <c r="G837" i="2"/>
  <c r="G789" i="2"/>
  <c r="BH789" i="2"/>
  <c r="BH765" i="2"/>
  <c r="G765" i="2"/>
  <c r="BH741" i="2"/>
  <c r="G741" i="2"/>
  <c r="BH717" i="2"/>
  <c r="G717" i="2"/>
  <c r="BH693" i="2"/>
  <c r="G693" i="2"/>
  <c r="G645" i="2"/>
  <c r="BH645" i="2"/>
  <c r="BH621" i="2"/>
  <c r="G621" i="2"/>
  <c r="BH597" i="2"/>
  <c r="G597" i="2"/>
  <c r="BH573" i="2"/>
  <c r="G573" i="2"/>
  <c r="BH549" i="2"/>
  <c r="G549" i="2"/>
  <c r="G501" i="2"/>
  <c r="BH501" i="2"/>
  <c r="BH477" i="2"/>
  <c r="G477" i="2"/>
  <c r="BH453" i="2"/>
  <c r="G453" i="2"/>
  <c r="BH429" i="2"/>
  <c r="G429" i="2"/>
  <c r="BH405" i="2"/>
  <c r="G405" i="2"/>
  <c r="BH7" i="2"/>
  <c r="BH31" i="2"/>
  <c r="BH55" i="2"/>
  <c r="BH79" i="2"/>
  <c r="BH103" i="2"/>
  <c r="BH127" i="2"/>
  <c r="BH151" i="2"/>
  <c r="BH175" i="2"/>
  <c r="BH199" i="2"/>
  <c r="BH223" i="2"/>
  <c r="BH247" i="2"/>
  <c r="BH271" i="2"/>
  <c r="BH295" i="2"/>
  <c r="BH319" i="2"/>
  <c r="BH343" i="2"/>
  <c r="BH367" i="2"/>
  <c r="BH391" i="2"/>
  <c r="BH417" i="2"/>
  <c r="BH443" i="2"/>
  <c r="BH469" i="2"/>
  <c r="BH495" i="2"/>
  <c r="BH521" i="2"/>
  <c r="BH547" i="2"/>
  <c r="BH575" i="2"/>
  <c r="BH601" i="2"/>
  <c r="BH627" i="2"/>
  <c r="BH653" i="2"/>
  <c r="BH679" i="2"/>
  <c r="BH705" i="2"/>
  <c r="BH731" i="2"/>
  <c r="BH757" i="2"/>
  <c r="BH784" i="2"/>
  <c r="BH818" i="2"/>
  <c r="BH853" i="2"/>
  <c r="BH890" i="2"/>
  <c r="BH925" i="2"/>
  <c r="BH962" i="2"/>
  <c r="BH997" i="2"/>
  <c r="BH1034" i="2"/>
  <c r="BH1069" i="2"/>
  <c r="BH1106" i="2"/>
  <c r="BH1143" i="2"/>
  <c r="BH1190" i="2"/>
  <c r="BH1251" i="2"/>
  <c r="BH1319" i="2"/>
  <c r="BH1374" i="2"/>
  <c r="BH1443" i="2"/>
  <c r="BH1549" i="2"/>
  <c r="BH1681" i="2"/>
  <c r="BH1825" i="2"/>
  <c r="BH1969" i="2"/>
  <c r="G56" i="2"/>
  <c r="G522" i="2"/>
  <c r="G1883" i="2"/>
  <c r="BH1883" i="2"/>
  <c r="G1643" i="2"/>
  <c r="BH1643" i="2"/>
  <c r="G1283" i="2"/>
  <c r="BH1283" i="2"/>
  <c r="G947" i="2"/>
  <c r="BH947" i="2"/>
  <c r="G1924" i="2"/>
  <c r="BH1924" i="2"/>
  <c r="G1899" i="2"/>
  <c r="BH1899" i="2"/>
  <c r="G1635" i="2"/>
  <c r="BH1635" i="2"/>
  <c r="BH599" i="2"/>
  <c r="BH755" i="2"/>
  <c r="G37" i="2"/>
  <c r="G2060" i="2"/>
  <c r="BH2060" i="2"/>
  <c r="G2036" i="2"/>
  <c r="BH2036" i="2"/>
  <c r="G2012" i="2"/>
  <c r="BH2012" i="2"/>
  <c r="G1988" i="2"/>
  <c r="BH1988" i="2"/>
  <c r="G1964" i="2"/>
  <c r="BH1964" i="2"/>
  <c r="G1940" i="2"/>
  <c r="BH1940" i="2"/>
  <c r="G1916" i="2"/>
  <c r="BH1916" i="2"/>
  <c r="G1892" i="2"/>
  <c r="BH1892" i="2"/>
  <c r="G1868" i="2"/>
  <c r="BH1868" i="2"/>
  <c r="G1844" i="2"/>
  <c r="BH1844" i="2"/>
  <c r="G1820" i="2"/>
  <c r="BH1820" i="2"/>
  <c r="G1796" i="2"/>
  <c r="BH1796" i="2"/>
  <c r="G1772" i="2"/>
  <c r="BH1772" i="2"/>
  <c r="G1748" i="2"/>
  <c r="BH1748" i="2"/>
  <c r="G1724" i="2"/>
  <c r="BH1724" i="2"/>
  <c r="G1700" i="2"/>
  <c r="BH1700" i="2"/>
  <c r="G1676" i="2"/>
  <c r="BH1676" i="2"/>
  <c r="G1652" i="2"/>
  <c r="BH1652" i="2"/>
  <c r="G1628" i="2"/>
  <c r="BH1628" i="2"/>
  <c r="G1604" i="2"/>
  <c r="BH1604" i="2"/>
  <c r="G1580" i="2"/>
  <c r="BH1580" i="2"/>
  <c r="G1556" i="2"/>
  <c r="BH1556" i="2"/>
  <c r="G1532" i="2"/>
  <c r="BH1532" i="2"/>
  <c r="G1508" i="2"/>
  <c r="BH1508" i="2"/>
  <c r="G1484" i="2"/>
  <c r="BH1484" i="2"/>
  <c r="G1460" i="2"/>
  <c r="BH1460" i="2"/>
  <c r="G1436" i="2"/>
  <c r="BH1436" i="2"/>
  <c r="G1412" i="2"/>
  <c r="BH1412" i="2"/>
  <c r="G1388" i="2"/>
  <c r="BH1388" i="2"/>
  <c r="G1364" i="2"/>
  <c r="BH1364" i="2"/>
  <c r="G1340" i="2"/>
  <c r="BH1340" i="2"/>
  <c r="G1316" i="2"/>
  <c r="BH1316" i="2"/>
  <c r="G1292" i="2"/>
  <c r="BH1292" i="2"/>
  <c r="G1268" i="2"/>
  <c r="BH1268" i="2"/>
  <c r="G1244" i="2"/>
  <c r="BH1244" i="2"/>
  <c r="G1220" i="2"/>
  <c r="BH1220" i="2"/>
  <c r="G1196" i="2"/>
  <c r="BH1196" i="2"/>
  <c r="G1172" i="2"/>
  <c r="BH1172" i="2"/>
  <c r="G1148" i="2"/>
  <c r="BH1148" i="2"/>
  <c r="G1124" i="2"/>
  <c r="BH1124" i="2"/>
  <c r="G1100" i="2"/>
  <c r="BH1100" i="2"/>
  <c r="G1076" i="2"/>
  <c r="BH1076" i="2"/>
  <c r="G1052" i="2"/>
  <c r="BH1052" i="2"/>
  <c r="G1028" i="2"/>
  <c r="BH1028" i="2"/>
  <c r="G1004" i="2"/>
  <c r="BH1004" i="2"/>
  <c r="G980" i="2"/>
  <c r="BH980" i="2"/>
  <c r="G956" i="2"/>
  <c r="BH956" i="2"/>
  <c r="G932" i="2"/>
  <c r="BH932" i="2"/>
  <c r="G908" i="2"/>
  <c r="BH908" i="2"/>
  <c r="G884" i="2"/>
  <c r="BH884" i="2"/>
  <c r="G860" i="2"/>
  <c r="BH860" i="2"/>
  <c r="G836" i="2"/>
  <c r="BH836" i="2"/>
  <c r="G812" i="2"/>
  <c r="BH812" i="2"/>
  <c r="BH8" i="2"/>
  <c r="BH32" i="2"/>
  <c r="BH80" i="2"/>
  <c r="BH104" i="2"/>
  <c r="BH128" i="2"/>
  <c r="BH152" i="2"/>
  <c r="BH176" i="2"/>
  <c r="BH200" i="2"/>
  <c r="BH224" i="2"/>
  <c r="BH248" i="2"/>
  <c r="BH272" i="2"/>
  <c r="BH296" i="2"/>
  <c r="BH320" i="2"/>
  <c r="BH344" i="2"/>
  <c r="BH368" i="2"/>
  <c r="BH392" i="2"/>
  <c r="BH418" i="2"/>
  <c r="BH444" i="2"/>
  <c r="BH470" i="2"/>
  <c r="BH496" i="2"/>
  <c r="BH548" i="2"/>
  <c r="BH576" i="2"/>
  <c r="BH602" i="2"/>
  <c r="BH628" i="2"/>
  <c r="BH654" i="2"/>
  <c r="BH680" i="2"/>
  <c r="BH706" i="2"/>
  <c r="BH732" i="2"/>
  <c r="BH758" i="2"/>
  <c r="BH785" i="2"/>
  <c r="BH819" i="2"/>
  <c r="BH854" i="2"/>
  <c r="BH891" i="2"/>
  <c r="BH926" i="2"/>
  <c r="BH963" i="2"/>
  <c r="BH998" i="2"/>
  <c r="BH1035" i="2"/>
  <c r="BH1070" i="2"/>
  <c r="BH1107" i="2"/>
  <c r="BH1144" i="2"/>
  <c r="BH1191" i="2"/>
  <c r="BH1321" i="2"/>
  <c r="BH1375" i="2"/>
  <c r="BH1444" i="2"/>
  <c r="BH1559" i="2"/>
  <c r="BH1682" i="2"/>
  <c r="BH1826" i="2"/>
  <c r="BH1970" i="2"/>
  <c r="G57" i="2"/>
  <c r="G525" i="2"/>
  <c r="G1516" i="2"/>
  <c r="G1859" i="2"/>
  <c r="BH1859" i="2"/>
  <c r="G1499" i="2"/>
  <c r="BH1499" i="2"/>
  <c r="G1139" i="2"/>
  <c r="BH1139" i="2"/>
  <c r="G1732" i="2"/>
  <c r="BH1732" i="2"/>
  <c r="G1468" i="2"/>
  <c r="BH1468" i="2"/>
  <c r="G1779" i="2"/>
  <c r="BH1779" i="2"/>
  <c r="G1539" i="2"/>
  <c r="BH1539" i="2"/>
  <c r="BH493" i="2"/>
  <c r="BH1957" i="2"/>
  <c r="G2035" i="2"/>
  <c r="BH2035" i="2"/>
  <c r="G2011" i="2"/>
  <c r="BH2011" i="2"/>
  <c r="G1987" i="2"/>
  <c r="BH1987" i="2"/>
  <c r="G1963" i="2"/>
  <c r="BH1963" i="2"/>
  <c r="G1939" i="2"/>
  <c r="BH1939" i="2"/>
  <c r="G1915" i="2"/>
  <c r="BH1915" i="2"/>
  <c r="G1891" i="2"/>
  <c r="BH1891" i="2"/>
  <c r="G1867" i="2"/>
  <c r="BH1867" i="2"/>
  <c r="G1843" i="2"/>
  <c r="BH1843" i="2"/>
  <c r="G1819" i="2"/>
  <c r="BH1819" i="2"/>
  <c r="G1795" i="2"/>
  <c r="BH1795" i="2"/>
  <c r="G1771" i="2"/>
  <c r="BH1771" i="2"/>
  <c r="G1747" i="2"/>
  <c r="BH1747" i="2"/>
  <c r="G1723" i="2"/>
  <c r="BH1723" i="2"/>
  <c r="G1699" i="2"/>
  <c r="BH1699" i="2"/>
  <c r="G1675" i="2"/>
  <c r="BH1675" i="2"/>
  <c r="G1651" i="2"/>
  <c r="BH1651" i="2"/>
  <c r="G1627" i="2"/>
  <c r="BH1627" i="2"/>
  <c r="G1603" i="2"/>
  <c r="BH1603" i="2"/>
  <c r="G1579" i="2"/>
  <c r="BH1579" i="2"/>
  <c r="G1555" i="2"/>
  <c r="BH1555" i="2"/>
  <c r="G1531" i="2"/>
  <c r="BH1531" i="2"/>
  <c r="G1507" i="2"/>
  <c r="BH1507" i="2"/>
  <c r="G1483" i="2"/>
  <c r="BH1483" i="2"/>
  <c r="G1459" i="2"/>
  <c r="BH1459" i="2"/>
  <c r="G1435" i="2"/>
  <c r="BH1435" i="2"/>
  <c r="G1411" i="2"/>
  <c r="BH1411" i="2"/>
  <c r="G1387" i="2"/>
  <c r="BH1387" i="2"/>
  <c r="G1363" i="2"/>
  <c r="BH1363" i="2"/>
  <c r="G1339" i="2"/>
  <c r="BH1339" i="2"/>
  <c r="G1315" i="2"/>
  <c r="BH1315" i="2"/>
  <c r="G1291" i="2"/>
  <c r="BH1291" i="2"/>
  <c r="G1267" i="2"/>
  <c r="BH1267" i="2"/>
  <c r="G1243" i="2"/>
  <c r="BH1243" i="2"/>
  <c r="G1219" i="2"/>
  <c r="BH1219" i="2"/>
  <c r="G1195" i="2"/>
  <c r="BH1195" i="2"/>
  <c r="G1171" i="2"/>
  <c r="BH1171" i="2"/>
  <c r="G1147" i="2"/>
  <c r="BH1147" i="2"/>
  <c r="G1123" i="2"/>
  <c r="BH1123" i="2"/>
  <c r="G1099" i="2"/>
  <c r="BH1099" i="2"/>
  <c r="G1075" i="2"/>
  <c r="BH1075" i="2"/>
  <c r="G1051" i="2"/>
  <c r="BH1051" i="2"/>
  <c r="G1027" i="2"/>
  <c r="BH1027" i="2"/>
  <c r="G1003" i="2"/>
  <c r="BH1003" i="2"/>
  <c r="G979" i="2"/>
  <c r="BH979" i="2"/>
  <c r="G955" i="2"/>
  <c r="BH955" i="2"/>
  <c r="G931" i="2"/>
  <c r="BH931" i="2"/>
  <c r="G907" i="2"/>
  <c r="BH907" i="2"/>
  <c r="G883" i="2"/>
  <c r="BH883" i="2"/>
  <c r="G859" i="2"/>
  <c r="BH859" i="2"/>
  <c r="G835" i="2"/>
  <c r="BH835" i="2"/>
  <c r="G811" i="2"/>
  <c r="BH811" i="2"/>
  <c r="G787" i="2"/>
  <c r="BH787" i="2"/>
  <c r="BH9" i="2"/>
  <c r="BH33" i="2"/>
  <c r="BH81" i="2"/>
  <c r="BH105" i="2"/>
  <c r="BH153" i="2"/>
  <c r="BH177" i="2"/>
  <c r="BH201" i="2"/>
  <c r="BH225" i="2"/>
  <c r="BH249" i="2"/>
  <c r="BH273" i="2"/>
  <c r="BH297" i="2"/>
  <c r="BH321" i="2"/>
  <c r="BH345" i="2"/>
  <c r="BH369" i="2"/>
  <c r="BH393" i="2"/>
  <c r="BH419" i="2"/>
  <c r="BH445" i="2"/>
  <c r="BH471" i="2"/>
  <c r="BH497" i="2"/>
  <c r="BH523" i="2"/>
  <c r="BH551" i="2"/>
  <c r="BH577" i="2"/>
  <c r="BH603" i="2"/>
  <c r="BH629" i="2"/>
  <c r="BH655" i="2"/>
  <c r="BH681" i="2"/>
  <c r="BH707" i="2"/>
  <c r="BH733" i="2"/>
  <c r="BH759" i="2"/>
  <c r="BH788" i="2"/>
  <c r="BH820" i="2"/>
  <c r="BH855" i="2"/>
  <c r="BH892" i="2"/>
  <c r="BH927" i="2"/>
  <c r="BH964" i="2"/>
  <c r="BH999" i="2"/>
  <c r="BH1036" i="2"/>
  <c r="BH1071" i="2"/>
  <c r="BH1108" i="2"/>
  <c r="BH1151" i="2"/>
  <c r="BH1199" i="2"/>
  <c r="BH1253" i="2"/>
  <c r="BH1322" i="2"/>
  <c r="BH1381" i="2"/>
  <c r="BH1445" i="2"/>
  <c r="BH1561" i="2"/>
  <c r="BH1693" i="2"/>
  <c r="BH1837" i="2"/>
  <c r="BH1981" i="2"/>
  <c r="G2051" i="2"/>
  <c r="BH2051" i="2"/>
  <c r="G1475" i="2"/>
  <c r="BH1475" i="2"/>
  <c r="G1876" i="2"/>
  <c r="BH1876" i="2"/>
  <c r="BH1492" i="2"/>
  <c r="G1492" i="2"/>
  <c r="G1947" i="2"/>
  <c r="BH1947" i="2"/>
  <c r="G1731" i="2"/>
  <c r="BH1731" i="2"/>
  <c r="G1467" i="2"/>
  <c r="BH1467" i="2"/>
  <c r="BH1813" i="2"/>
  <c r="G2059" i="2"/>
  <c r="BH2059" i="2"/>
  <c r="G2058" i="2"/>
  <c r="BH2058" i="2"/>
  <c r="G2034" i="2"/>
  <c r="BH2034" i="2"/>
  <c r="G2010" i="2"/>
  <c r="BH2010" i="2"/>
  <c r="G1986" i="2"/>
  <c r="BH1986" i="2"/>
  <c r="G1962" i="2"/>
  <c r="BH1962" i="2"/>
  <c r="G1938" i="2"/>
  <c r="BH1938" i="2"/>
  <c r="G1914" i="2"/>
  <c r="BH1914" i="2"/>
  <c r="G1890" i="2"/>
  <c r="BH1890" i="2"/>
  <c r="G1866" i="2"/>
  <c r="BH1866" i="2"/>
  <c r="G1842" i="2"/>
  <c r="BH1842" i="2"/>
  <c r="G1818" i="2"/>
  <c r="BH1818" i="2"/>
  <c r="G1794" i="2"/>
  <c r="BH1794" i="2"/>
  <c r="G1770" i="2"/>
  <c r="BH1770" i="2"/>
  <c r="G1746" i="2"/>
  <c r="BH1746" i="2"/>
  <c r="G1722" i="2"/>
  <c r="BH1722" i="2"/>
  <c r="G1698" i="2"/>
  <c r="BH1698" i="2"/>
  <c r="G1674" i="2"/>
  <c r="BH1674" i="2"/>
  <c r="G1650" i="2"/>
  <c r="BH1650" i="2"/>
  <c r="G1626" i="2"/>
  <c r="BH1626" i="2"/>
  <c r="G1602" i="2"/>
  <c r="BH1602" i="2"/>
  <c r="G1578" i="2"/>
  <c r="BH1578" i="2"/>
  <c r="G1554" i="2"/>
  <c r="BH1554" i="2"/>
  <c r="G1530" i="2"/>
  <c r="BH1530" i="2"/>
  <c r="G1506" i="2"/>
  <c r="BH1506" i="2"/>
  <c r="G1482" i="2"/>
  <c r="BH1482" i="2"/>
  <c r="G1458" i="2"/>
  <c r="BH1458" i="2"/>
  <c r="G1434" i="2"/>
  <c r="BH1434" i="2"/>
  <c r="G1410" i="2"/>
  <c r="BH1410" i="2"/>
  <c r="G1386" i="2"/>
  <c r="BH1386" i="2"/>
  <c r="G1362" i="2"/>
  <c r="BH1362" i="2"/>
  <c r="G1338" i="2"/>
  <c r="BH1338" i="2"/>
  <c r="G1314" i="2"/>
  <c r="BH1314" i="2"/>
  <c r="G1290" i="2"/>
  <c r="BH1290" i="2"/>
  <c r="G1266" i="2"/>
  <c r="BH1266" i="2"/>
  <c r="G1242" i="2"/>
  <c r="BH1242" i="2"/>
  <c r="G1218" i="2"/>
  <c r="BH1218" i="2"/>
  <c r="BH1194" i="2"/>
  <c r="G1194" i="2"/>
  <c r="BH1146" i="2"/>
  <c r="G1146" i="2"/>
  <c r="BH1122" i="2"/>
  <c r="G1122" i="2"/>
  <c r="G1074" i="2"/>
  <c r="BH1074" i="2"/>
  <c r="BH1050" i="2"/>
  <c r="G1050" i="2"/>
  <c r="BH1002" i="2"/>
  <c r="G1002" i="2"/>
  <c r="BH978" i="2"/>
  <c r="G978" i="2"/>
  <c r="G930" i="2"/>
  <c r="BH930" i="2"/>
  <c r="BH906" i="2"/>
  <c r="G906" i="2"/>
  <c r="BH858" i="2"/>
  <c r="G858" i="2"/>
  <c r="BH834" i="2"/>
  <c r="G834" i="2"/>
  <c r="G786" i="2"/>
  <c r="BH786" i="2"/>
  <c r="BH762" i="2"/>
  <c r="G762" i="2"/>
  <c r="BH10" i="2"/>
  <c r="BH34" i="2"/>
  <c r="BH58" i="2"/>
  <c r="BH82" i="2"/>
  <c r="BH106" i="2"/>
  <c r="BH130" i="2"/>
  <c r="BH154" i="2"/>
  <c r="BH178" i="2"/>
  <c r="BH202" i="2"/>
  <c r="BH226" i="2"/>
  <c r="BH250" i="2"/>
  <c r="BH274" i="2"/>
  <c r="BH298" i="2"/>
  <c r="BH322" i="2"/>
  <c r="BH346" i="2"/>
  <c r="BH370" i="2"/>
  <c r="BH394" i="2"/>
  <c r="BH420" i="2"/>
  <c r="BH446" i="2"/>
  <c r="BH472" i="2"/>
  <c r="BH498" i="2"/>
  <c r="BH524" i="2"/>
  <c r="BH552" i="2"/>
  <c r="BH578" i="2"/>
  <c r="BH604" i="2"/>
  <c r="BH630" i="2"/>
  <c r="BH656" i="2"/>
  <c r="BH682" i="2"/>
  <c r="BH708" i="2"/>
  <c r="BH734" i="2"/>
  <c r="BH760" i="2"/>
  <c r="BH791" i="2"/>
  <c r="BH821" i="2"/>
  <c r="BH856" i="2"/>
  <c r="BH893" i="2"/>
  <c r="BH928" i="2"/>
  <c r="BH965" i="2"/>
  <c r="BH1000" i="2"/>
  <c r="BH1037" i="2"/>
  <c r="BH1072" i="2"/>
  <c r="BH1109" i="2"/>
  <c r="BH1152" i="2"/>
  <c r="BH1200" i="2"/>
  <c r="BH1254" i="2"/>
  <c r="BH1323" i="2"/>
  <c r="BH1391" i="2"/>
  <c r="BH1447" i="2"/>
  <c r="BH1562" i="2"/>
  <c r="BH1703" i="2"/>
  <c r="BH1847" i="2"/>
  <c r="BH1991" i="2"/>
  <c r="G85" i="2"/>
  <c r="G1715" i="2"/>
  <c r="BH1715" i="2"/>
  <c r="G1307" i="2"/>
  <c r="BH1307" i="2"/>
  <c r="G851" i="2"/>
  <c r="BH851" i="2"/>
  <c r="G1972" i="2"/>
  <c r="BH1972" i="2"/>
  <c r="G1636" i="2"/>
  <c r="BH1636" i="2"/>
  <c r="G1995" i="2"/>
  <c r="BH1995" i="2"/>
  <c r="G1659" i="2"/>
  <c r="BH1659" i="2"/>
  <c r="BH467" i="2"/>
  <c r="BH651" i="2"/>
  <c r="G2009" i="2"/>
  <c r="BH2009" i="2"/>
  <c r="G1961" i="2"/>
  <c r="BH1961" i="2"/>
  <c r="G1937" i="2"/>
  <c r="BH1937" i="2"/>
  <c r="G1913" i="2"/>
  <c r="BH1913" i="2"/>
  <c r="G1889" i="2"/>
  <c r="BH1889" i="2"/>
  <c r="G1865" i="2"/>
  <c r="BH1865" i="2"/>
  <c r="G1841" i="2"/>
  <c r="BH1841" i="2"/>
  <c r="G1817" i="2"/>
  <c r="BH1817" i="2"/>
  <c r="G1793" i="2"/>
  <c r="BH1793" i="2"/>
  <c r="G1769" i="2"/>
  <c r="BH1769" i="2"/>
  <c r="G1745" i="2"/>
  <c r="BH1745" i="2"/>
  <c r="G1721" i="2"/>
  <c r="BH1721" i="2"/>
  <c r="G1697" i="2"/>
  <c r="BH1697" i="2"/>
  <c r="G1673" i="2"/>
  <c r="BH1673" i="2"/>
  <c r="G1649" i="2"/>
  <c r="BH1649" i="2"/>
  <c r="G1625" i="2"/>
  <c r="BH1625" i="2"/>
  <c r="G1601" i="2"/>
  <c r="BH1601" i="2"/>
  <c r="G1577" i="2"/>
  <c r="BH1577" i="2"/>
  <c r="G1553" i="2"/>
  <c r="BH1553" i="2"/>
  <c r="G1529" i="2"/>
  <c r="BH1529" i="2"/>
  <c r="G1505" i="2"/>
  <c r="BH1505" i="2"/>
  <c r="G1481" i="2"/>
  <c r="BH1481" i="2"/>
  <c r="G1457" i="2"/>
  <c r="BH1457" i="2"/>
  <c r="G1433" i="2"/>
  <c r="BH1433" i="2"/>
  <c r="G1409" i="2"/>
  <c r="BH1409" i="2"/>
  <c r="G1385" i="2"/>
  <c r="BH1385" i="2"/>
  <c r="G1361" i="2"/>
  <c r="BH1361" i="2"/>
  <c r="G1337" i="2"/>
  <c r="BH1337" i="2"/>
  <c r="G1313" i="2"/>
  <c r="BH1313" i="2"/>
  <c r="G1289" i="2"/>
  <c r="BH1289" i="2"/>
  <c r="G1265" i="2"/>
  <c r="BH1265" i="2"/>
  <c r="G1241" i="2"/>
  <c r="BH1241" i="2"/>
  <c r="G1217" i="2"/>
  <c r="BH1217" i="2"/>
  <c r="G1193" i="2"/>
  <c r="BH1193" i="2"/>
  <c r="G1169" i="2"/>
  <c r="BH1169" i="2"/>
  <c r="G1145" i="2"/>
  <c r="BH1145" i="2"/>
  <c r="BH35" i="2"/>
  <c r="BH59" i="2"/>
  <c r="BH83" i="2"/>
  <c r="BH107" i="2"/>
  <c r="BH131" i="2"/>
  <c r="BH155" i="2"/>
  <c r="BH179" i="2"/>
  <c r="BH203" i="2"/>
  <c r="BH227" i="2"/>
  <c r="BH251" i="2"/>
  <c r="BH275" i="2"/>
  <c r="BH299" i="2"/>
  <c r="BH323" i="2"/>
  <c r="BH347" i="2"/>
  <c r="BH371" i="2"/>
  <c r="BH395" i="2"/>
  <c r="BH421" i="2"/>
  <c r="BH447" i="2"/>
  <c r="BH473" i="2"/>
  <c r="BH499" i="2"/>
  <c r="BH527" i="2"/>
  <c r="BH553" i="2"/>
  <c r="BH579" i="2"/>
  <c r="BH605" i="2"/>
  <c r="BH631" i="2"/>
  <c r="BH657" i="2"/>
  <c r="BH683" i="2"/>
  <c r="BH709" i="2"/>
  <c r="BH735" i="2"/>
  <c r="BH761" i="2"/>
  <c r="BH792" i="2"/>
  <c r="BH822" i="2"/>
  <c r="BH857" i="2"/>
  <c r="BH894" i="2"/>
  <c r="BH929" i="2"/>
  <c r="BH966" i="2"/>
  <c r="BH1001" i="2"/>
  <c r="BH1038" i="2"/>
  <c r="BH1073" i="2"/>
  <c r="BH1110" i="2"/>
  <c r="BH1153" i="2"/>
  <c r="BH1201" i="2"/>
  <c r="BH1255" i="2"/>
  <c r="BH1324" i="2"/>
  <c r="BH1393" i="2"/>
  <c r="BH1453" i="2"/>
  <c r="BH1567" i="2"/>
  <c r="BH1705" i="2"/>
  <c r="BH1849" i="2"/>
  <c r="BH1993" i="2"/>
  <c r="G1907" i="2"/>
  <c r="BH1907" i="2"/>
  <c r="G1211" i="2"/>
  <c r="BH1211" i="2"/>
  <c r="BH1780" i="2"/>
  <c r="G1780" i="2"/>
  <c r="G1564" i="2"/>
  <c r="BH1564" i="2"/>
  <c r="G2019" i="2"/>
  <c r="BH2019" i="2"/>
  <c r="G1683" i="2"/>
  <c r="BH1683" i="2"/>
  <c r="BH1669" i="2"/>
  <c r="G2057" i="2"/>
  <c r="BH2057" i="2"/>
  <c r="G2033" i="2"/>
  <c r="BH2033" i="2"/>
  <c r="G1985" i="2"/>
  <c r="BH1985" i="2"/>
  <c r="G2056" i="2"/>
  <c r="BH2056" i="2"/>
  <c r="G2032" i="2"/>
  <c r="BH2032" i="2"/>
  <c r="G2008" i="2"/>
  <c r="BH2008" i="2"/>
  <c r="G1984" i="2"/>
  <c r="BH1984" i="2"/>
  <c r="G1960" i="2"/>
  <c r="BH1960" i="2"/>
  <c r="G1936" i="2"/>
  <c r="BH1936" i="2"/>
  <c r="G1912" i="2"/>
  <c r="BH1912" i="2"/>
  <c r="G1888" i="2"/>
  <c r="BH1888" i="2"/>
  <c r="G1864" i="2"/>
  <c r="BH1864" i="2"/>
  <c r="G1840" i="2"/>
  <c r="BH1840" i="2"/>
  <c r="G1816" i="2"/>
  <c r="BH1816" i="2"/>
  <c r="G1792" i="2"/>
  <c r="BH1792" i="2"/>
  <c r="G1768" i="2"/>
  <c r="BH1768" i="2"/>
  <c r="G1744" i="2"/>
  <c r="BH1744" i="2"/>
  <c r="G1720" i="2"/>
  <c r="BH1720" i="2"/>
  <c r="G1696" i="2"/>
  <c r="BH1696" i="2"/>
  <c r="G1672" i="2"/>
  <c r="BH1672" i="2"/>
  <c r="G1648" i="2"/>
  <c r="BH1648" i="2"/>
  <c r="G1624" i="2"/>
  <c r="BH1624" i="2"/>
  <c r="G1600" i="2"/>
  <c r="BH1600" i="2"/>
  <c r="G1576" i="2"/>
  <c r="BH1576" i="2"/>
  <c r="G1552" i="2"/>
  <c r="BH1552" i="2"/>
  <c r="G1528" i="2"/>
  <c r="BH1528" i="2"/>
  <c r="G1504" i="2"/>
  <c r="BH1504" i="2"/>
  <c r="G1480" i="2"/>
  <c r="BH1480" i="2"/>
  <c r="G1456" i="2"/>
  <c r="BH1456" i="2"/>
  <c r="G1432" i="2"/>
  <c r="BH1432" i="2"/>
  <c r="G1408" i="2"/>
  <c r="BH1408" i="2"/>
  <c r="G1384" i="2"/>
  <c r="BH1384" i="2"/>
  <c r="G1360" i="2"/>
  <c r="BH1360" i="2"/>
  <c r="G1336" i="2"/>
  <c r="BH1336" i="2"/>
  <c r="G1312" i="2"/>
  <c r="BH1312" i="2"/>
  <c r="G1288" i="2"/>
  <c r="BH1288" i="2"/>
  <c r="G1264" i="2"/>
  <c r="BH1264" i="2"/>
  <c r="G1240" i="2"/>
  <c r="BH1240" i="2"/>
  <c r="G1216" i="2"/>
  <c r="BH1216" i="2"/>
  <c r="G1192" i="2"/>
  <c r="BH1192" i="2"/>
  <c r="G1168" i="2"/>
  <c r="BH1168" i="2"/>
  <c r="BH12" i="2"/>
  <c r="BH36" i="2"/>
  <c r="BH60" i="2"/>
  <c r="BH84" i="2"/>
  <c r="BH108" i="2"/>
  <c r="BH132" i="2"/>
  <c r="BH156" i="2"/>
  <c r="BH180" i="2"/>
  <c r="BH204" i="2"/>
  <c r="BH228" i="2"/>
  <c r="BH252" i="2"/>
  <c r="BH276" i="2"/>
  <c r="BH300" i="2"/>
  <c r="BH324" i="2"/>
  <c r="BH348" i="2"/>
  <c r="BH372" i="2"/>
  <c r="BH396" i="2"/>
  <c r="BH422" i="2"/>
  <c r="BH448" i="2"/>
  <c r="BH474" i="2"/>
  <c r="BH500" i="2"/>
  <c r="BH528" i="2"/>
  <c r="BH554" i="2"/>
  <c r="BH580" i="2"/>
  <c r="BH606" i="2"/>
  <c r="BH632" i="2"/>
  <c r="BH658" i="2"/>
  <c r="BH684" i="2"/>
  <c r="BH710" i="2"/>
  <c r="BH736" i="2"/>
  <c r="BH763" i="2"/>
  <c r="BH793" i="2"/>
  <c r="BH823" i="2"/>
  <c r="BH863" i="2"/>
  <c r="BH895" i="2"/>
  <c r="BH935" i="2"/>
  <c r="BH967" i="2"/>
  <c r="BH1007" i="2"/>
  <c r="BH1039" i="2"/>
  <c r="BH1079" i="2"/>
  <c r="BH1111" i="2"/>
  <c r="BH1154" i="2"/>
  <c r="BH1202" i="2"/>
  <c r="BH1261" i="2"/>
  <c r="BH1325" i="2"/>
  <c r="BH1394" i="2"/>
  <c r="BH1463" i="2"/>
  <c r="BH1573" i="2"/>
  <c r="BH1706" i="2"/>
  <c r="BH1850" i="2"/>
  <c r="BH1994" i="2"/>
  <c r="G669" i="2"/>
  <c r="G1804" i="2"/>
  <c r="G1403" i="2"/>
  <c r="BH1403" i="2"/>
  <c r="G2020" i="2"/>
  <c r="BH2020" i="2"/>
  <c r="G1756" i="2"/>
  <c r="BH1756" i="2"/>
  <c r="G1660" i="2"/>
  <c r="BH1660" i="2"/>
  <c r="G1923" i="2"/>
  <c r="BH1923" i="2"/>
  <c r="G1587" i="2"/>
  <c r="BH1587" i="2"/>
  <c r="G2055" i="2"/>
  <c r="BH2055" i="2"/>
  <c r="G2031" i="2"/>
  <c r="BH2031" i="2"/>
  <c r="G2007" i="2"/>
  <c r="BH2007" i="2"/>
  <c r="G1983" i="2"/>
  <c r="BH1983" i="2"/>
  <c r="G1959" i="2"/>
  <c r="BH1959" i="2"/>
  <c r="G1935" i="2"/>
  <c r="BH1935" i="2"/>
  <c r="G1911" i="2"/>
  <c r="BH1911" i="2"/>
  <c r="G1887" i="2"/>
  <c r="BH1887" i="2"/>
  <c r="G1863" i="2"/>
  <c r="BH1863" i="2"/>
  <c r="G1839" i="2"/>
  <c r="BH1839" i="2"/>
  <c r="G1815" i="2"/>
  <c r="BH1815" i="2"/>
  <c r="G1791" i="2"/>
  <c r="BH1791" i="2"/>
  <c r="G1767" i="2"/>
  <c r="BH1767" i="2"/>
  <c r="G1743" i="2"/>
  <c r="BH1743" i="2"/>
  <c r="G1719" i="2"/>
  <c r="BH1719" i="2"/>
  <c r="G1695" i="2"/>
  <c r="BH1695" i="2"/>
  <c r="G1671" i="2"/>
  <c r="BH1671" i="2"/>
  <c r="G1647" i="2"/>
  <c r="BH1647" i="2"/>
  <c r="G1623" i="2"/>
  <c r="BH1623" i="2"/>
  <c r="G1599" i="2"/>
  <c r="BH1599" i="2"/>
  <c r="G1575" i="2"/>
  <c r="BH1575" i="2"/>
  <c r="G1551" i="2"/>
  <c r="BH1551" i="2"/>
  <c r="G1527" i="2"/>
  <c r="BH1527" i="2"/>
  <c r="G1503" i="2"/>
  <c r="BH1503" i="2"/>
  <c r="G1479" i="2"/>
  <c r="BH1479" i="2"/>
  <c r="G1455" i="2"/>
  <c r="BH1455" i="2"/>
  <c r="G1431" i="2"/>
  <c r="BH1431" i="2"/>
  <c r="G1407" i="2"/>
  <c r="BH1407" i="2"/>
  <c r="G1383" i="2"/>
  <c r="BH1383" i="2"/>
  <c r="G1359" i="2"/>
  <c r="BH1359" i="2"/>
  <c r="G1335" i="2"/>
  <c r="BH1335" i="2"/>
  <c r="G1311" i="2"/>
  <c r="BH1311" i="2"/>
  <c r="G1287" i="2"/>
  <c r="BH1287" i="2"/>
  <c r="G1263" i="2"/>
  <c r="BH1263" i="2"/>
  <c r="G1239" i="2"/>
  <c r="BH1239" i="2"/>
  <c r="G1215" i="2"/>
  <c r="BH1215" i="2"/>
  <c r="BH13" i="2"/>
  <c r="BH61" i="2"/>
  <c r="BH109" i="2"/>
  <c r="BH157" i="2"/>
  <c r="BH181" i="2"/>
  <c r="BH205" i="2"/>
  <c r="BH229" i="2"/>
  <c r="BH253" i="2"/>
  <c r="BH277" i="2"/>
  <c r="BH301" i="2"/>
  <c r="BH349" i="2"/>
  <c r="BH397" i="2"/>
  <c r="BH423" i="2"/>
  <c r="BH449" i="2"/>
  <c r="BH475" i="2"/>
  <c r="BH503" i="2"/>
  <c r="BH529" i="2"/>
  <c r="BH555" i="2"/>
  <c r="BH581" i="2"/>
  <c r="BH607" i="2"/>
  <c r="BH633" i="2"/>
  <c r="BH659" i="2"/>
  <c r="BH685" i="2"/>
  <c r="BH711" i="2"/>
  <c r="BH737" i="2"/>
  <c r="BH764" i="2"/>
  <c r="BH794" i="2"/>
  <c r="BH824" i="2"/>
  <c r="BH864" i="2"/>
  <c r="BH896" i="2"/>
  <c r="BH936" i="2"/>
  <c r="BH968" i="2"/>
  <c r="BH1008" i="2"/>
  <c r="BH1040" i="2"/>
  <c r="BH1080" i="2"/>
  <c r="BH1112" i="2"/>
  <c r="BH1155" i="2"/>
  <c r="BH1203" i="2"/>
  <c r="BH1271" i="2"/>
  <c r="BH1326" i="2"/>
  <c r="BH1395" i="2"/>
  <c r="BH1465" i="2"/>
  <c r="BH1583" i="2"/>
  <c r="BH1717" i="2"/>
  <c r="BH1861" i="2"/>
  <c r="BH2005" i="2"/>
  <c r="G738" i="2"/>
  <c r="G1571" i="2"/>
  <c r="BH1571" i="2"/>
  <c r="G899" i="2"/>
  <c r="BH899" i="2"/>
  <c r="G1996" i="2"/>
  <c r="BH1996" i="2"/>
  <c r="G1612" i="2"/>
  <c r="BH1612" i="2"/>
  <c r="G1875" i="2"/>
  <c r="BH1875" i="2"/>
  <c r="G2054" i="2"/>
  <c r="BH2054" i="2"/>
  <c r="G2030" i="2"/>
  <c r="BH2030" i="2"/>
  <c r="G2006" i="2"/>
  <c r="BH2006" i="2"/>
  <c r="G1982" i="2"/>
  <c r="BH1982" i="2"/>
  <c r="G1958" i="2"/>
  <c r="BH1958" i="2"/>
  <c r="G1934" i="2"/>
  <c r="BH1934" i="2"/>
  <c r="G1910" i="2"/>
  <c r="BH1910" i="2"/>
  <c r="G1886" i="2"/>
  <c r="BH1886" i="2"/>
  <c r="G1862" i="2"/>
  <c r="BH1862" i="2"/>
  <c r="G1838" i="2"/>
  <c r="BH1838" i="2"/>
  <c r="G1814" i="2"/>
  <c r="BH1814" i="2"/>
  <c r="G1790" i="2"/>
  <c r="BH1790" i="2"/>
  <c r="G1766" i="2"/>
  <c r="BH1766" i="2"/>
  <c r="G1742" i="2"/>
  <c r="BH1742" i="2"/>
  <c r="G1718" i="2"/>
  <c r="BH1718" i="2"/>
  <c r="G1694" i="2"/>
  <c r="BH1694" i="2"/>
  <c r="G1670" i="2"/>
  <c r="BH1670" i="2"/>
  <c r="G1646" i="2"/>
  <c r="BH1646" i="2"/>
  <c r="G1622" i="2"/>
  <c r="BH1622" i="2"/>
  <c r="G1598" i="2"/>
  <c r="BH1598" i="2"/>
  <c r="G1574" i="2"/>
  <c r="BH1574" i="2"/>
  <c r="G1550" i="2"/>
  <c r="BH1550" i="2"/>
  <c r="G1526" i="2"/>
  <c r="BH1526" i="2"/>
  <c r="G1502" i="2"/>
  <c r="BH1502" i="2"/>
  <c r="G1478" i="2"/>
  <c r="BH1478" i="2"/>
  <c r="G1454" i="2"/>
  <c r="BH1454" i="2"/>
  <c r="G1430" i="2"/>
  <c r="BH1430" i="2"/>
  <c r="G1406" i="2"/>
  <c r="BH1406" i="2"/>
  <c r="G1382" i="2"/>
  <c r="BH1382" i="2"/>
  <c r="G1358" i="2"/>
  <c r="BH1358" i="2"/>
  <c r="G1334" i="2"/>
  <c r="BH1334" i="2"/>
  <c r="G1310" i="2"/>
  <c r="BH1310" i="2"/>
  <c r="G1286" i="2"/>
  <c r="BH1286" i="2"/>
  <c r="G1262" i="2"/>
  <c r="BH1262" i="2"/>
  <c r="G1238" i="2"/>
  <c r="BH1238" i="2"/>
  <c r="G1214" i="2"/>
  <c r="BH1214" i="2"/>
  <c r="BH14" i="2"/>
  <c r="BH38" i="2"/>
  <c r="BH62" i="2"/>
  <c r="BH86" i="2"/>
  <c r="BH110" i="2"/>
  <c r="BH134" i="2"/>
  <c r="BH206" i="2"/>
  <c r="BH230" i="2"/>
  <c r="BH254" i="2"/>
  <c r="BH278" i="2"/>
  <c r="BH302" i="2"/>
  <c r="BH326" i="2"/>
  <c r="BH350" i="2"/>
  <c r="BH374" i="2"/>
  <c r="BH398" i="2"/>
  <c r="BH424" i="2"/>
  <c r="BH476" i="2"/>
  <c r="BH504" i="2"/>
  <c r="BH530" i="2"/>
  <c r="BH556" i="2"/>
  <c r="BH582" i="2"/>
  <c r="BH608" i="2"/>
  <c r="BH634" i="2"/>
  <c r="BH660" i="2"/>
  <c r="BH686" i="2"/>
  <c r="BH712" i="2"/>
  <c r="BH767" i="2"/>
  <c r="BH795" i="2"/>
  <c r="BH825" i="2"/>
  <c r="BH865" i="2"/>
  <c r="BH897" i="2"/>
  <c r="BH937" i="2"/>
  <c r="BH969" i="2"/>
  <c r="BH1009" i="2"/>
  <c r="BH1041" i="2"/>
  <c r="BH1081" i="2"/>
  <c r="BH1113" i="2"/>
  <c r="BH1156" i="2"/>
  <c r="BH1204" i="2"/>
  <c r="BH1273" i="2"/>
  <c r="BH1327" i="2"/>
  <c r="BH1396" i="2"/>
  <c r="BH1466" i="2"/>
  <c r="BH1585" i="2"/>
  <c r="BH1727" i="2"/>
  <c r="BH1871" i="2"/>
  <c r="BH2015" i="2"/>
  <c r="AW2" i="2"/>
  <c r="AS2" i="2"/>
  <c r="AU2" i="2"/>
  <c r="AH2" i="2"/>
  <c r="Q2" i="2"/>
  <c r="T2" i="2" s="1"/>
  <c r="W2" i="2"/>
  <c r="Z2" i="2" s="1"/>
  <c r="BD2" i="2"/>
  <c r="J2" i="2" s="1"/>
  <c r="AI1241" i="2" l="1"/>
  <c r="AQ1559" i="2"/>
  <c r="AQ2068" i="2"/>
  <c r="AQ3707" i="2"/>
  <c r="AQ2177" i="2"/>
  <c r="AQ2604" i="2"/>
  <c r="AQ457" i="2"/>
  <c r="AQ45" i="2"/>
  <c r="AQ1520" i="2"/>
  <c r="AQ2356" i="2"/>
  <c r="AQ3287" i="2"/>
  <c r="AQ4132" i="2"/>
  <c r="AQ2959" i="2"/>
  <c r="AQ3761" i="2"/>
  <c r="AQ1660" i="2"/>
  <c r="AQ485" i="2"/>
  <c r="AQ3898" i="2"/>
  <c r="AQ2692" i="2"/>
  <c r="AQ3862" i="2"/>
  <c r="AQ659" i="2"/>
  <c r="AQ736" i="2"/>
  <c r="AQ738" i="2"/>
  <c r="AQ1911" i="2"/>
  <c r="AQ743" i="2"/>
  <c r="AQ1704" i="2"/>
  <c r="AQ1078" i="2"/>
  <c r="AQ3720" i="2"/>
  <c r="AQ450" i="2"/>
  <c r="AQ552" i="2"/>
  <c r="AQ3269" i="2"/>
  <c r="AQ3162" i="2"/>
  <c r="AQ617" i="2"/>
  <c r="AQ1001" i="2"/>
  <c r="AQ1883" i="2"/>
  <c r="AQ303" i="2"/>
  <c r="AQ2426" i="2"/>
  <c r="AQ4114" i="2"/>
  <c r="AQ3797" i="2"/>
  <c r="AQ173" i="2"/>
  <c r="AQ25" i="2"/>
  <c r="AQ1184" i="2"/>
  <c r="AQ899" i="2"/>
  <c r="AQ1257" i="2"/>
  <c r="AQ3314" i="2"/>
  <c r="AQ4117" i="2"/>
  <c r="AQ2065" i="2"/>
  <c r="AQ1657" i="2"/>
  <c r="AI881" i="2"/>
  <c r="AQ2322" i="2"/>
  <c r="AQ2646" i="2"/>
  <c r="AQ1118" i="2"/>
  <c r="AQ766" i="2"/>
  <c r="AQ1319" i="2"/>
  <c r="AQ1511" i="2"/>
  <c r="AQ1133" i="2"/>
  <c r="AQ3852" i="2"/>
  <c r="AQ545" i="2"/>
  <c r="AQ2602" i="2"/>
  <c r="AQ1897" i="2"/>
  <c r="AQ735" i="2"/>
  <c r="AQ855" i="2"/>
  <c r="AQ397" i="2"/>
  <c r="AI780" i="2"/>
  <c r="K780" i="2" s="1"/>
  <c r="L780" i="2" s="1"/>
  <c r="M780" i="2" s="1"/>
  <c r="AI616" i="2"/>
  <c r="AQ3311" i="2"/>
  <c r="AQ1089" i="2"/>
  <c r="AQ1912" i="2"/>
  <c r="AQ3005" i="2"/>
  <c r="AQ2455" i="2"/>
  <c r="AQ2097" i="2"/>
  <c r="AQ2823" i="2"/>
  <c r="AQ257" i="2"/>
  <c r="AQ1819" i="2"/>
  <c r="AQ666" i="2"/>
  <c r="AQ3479" i="2"/>
  <c r="AQ525" i="2"/>
  <c r="AQ157" i="2"/>
  <c r="AQ4000" i="2"/>
  <c r="AI2589" i="2"/>
  <c r="AI2094" i="2"/>
  <c r="AI2670" i="2"/>
  <c r="AI676" i="2"/>
  <c r="K676" i="2" s="1"/>
  <c r="L676" i="2" s="1"/>
  <c r="M676" i="2" s="1"/>
  <c r="AI965" i="2"/>
  <c r="AI1798" i="2"/>
  <c r="K1798" i="2" s="1"/>
  <c r="L1798" i="2" s="1"/>
  <c r="M1798" i="2" s="1"/>
  <c r="AQ3006" i="2"/>
  <c r="AI2119" i="2"/>
  <c r="K2119" i="2" s="1"/>
  <c r="L2119" i="2" s="1"/>
  <c r="M2119" i="2" s="1"/>
  <c r="AI2695" i="2"/>
  <c r="AI1800" i="2"/>
  <c r="AI3271" i="2"/>
  <c r="AI3847" i="2"/>
  <c r="K3847" i="2" s="1"/>
  <c r="L3847" i="2" s="1"/>
  <c r="M3847" i="2" s="1"/>
  <c r="AI2510" i="2"/>
  <c r="K2510" i="2" s="1"/>
  <c r="L2510" i="2" s="1"/>
  <c r="M2510" i="2" s="1"/>
  <c r="AQ1369" i="2"/>
  <c r="AQ1816" i="2"/>
  <c r="AQ1799" i="2"/>
  <c r="AQ331" i="2"/>
  <c r="AQ656" i="2"/>
  <c r="AQ960" i="2"/>
  <c r="AQ691" i="2"/>
  <c r="AQ3620" i="2"/>
  <c r="AQ3044" i="2"/>
  <c r="AQ2468" i="2"/>
  <c r="AQ896" i="2"/>
  <c r="AQ253" i="2"/>
  <c r="AQ3809" i="2"/>
  <c r="AQ2368" i="2"/>
  <c r="AQ1849" i="2"/>
  <c r="AQ1271" i="2"/>
  <c r="AQ311" i="2"/>
  <c r="AQ723" i="2"/>
  <c r="AQ245" i="2"/>
  <c r="AQ1641" i="2"/>
  <c r="AQ470" i="2"/>
  <c r="AQ1138" i="2"/>
  <c r="AQ1850" i="2"/>
  <c r="AQ2040" i="2"/>
  <c r="AQ626" i="2"/>
  <c r="AQ622" i="2"/>
  <c r="AQ1543" i="2"/>
  <c r="AQ323" i="2"/>
  <c r="AQ2197" i="2"/>
  <c r="AQ352" i="2"/>
  <c r="AQ1187" i="2"/>
  <c r="AQ216" i="2"/>
  <c r="AQ1708" i="2"/>
  <c r="AQ737" i="2"/>
  <c r="AQ820" i="2"/>
  <c r="AQ1364" i="2"/>
  <c r="AQ3960" i="2"/>
  <c r="AQ10" i="2"/>
  <c r="AQ3554" i="2"/>
  <c r="AQ3510" i="2"/>
  <c r="AQ2145" i="2"/>
  <c r="AQ3690" i="2"/>
  <c r="AQ3114" i="2"/>
  <c r="AQ2295" i="2"/>
  <c r="AQ3293" i="2"/>
  <c r="AQ1355" i="2"/>
  <c r="AQ1186" i="2"/>
  <c r="AQ902" i="2"/>
  <c r="AQ729" i="2"/>
  <c r="AQ3935" i="2"/>
  <c r="AQ2338" i="2"/>
  <c r="AQ649" i="2"/>
  <c r="AQ2116" i="2"/>
  <c r="AQ2749" i="2"/>
  <c r="AQ3351" i="2"/>
  <c r="AQ1687" i="2"/>
  <c r="AQ2552" i="2"/>
  <c r="AQ517" i="2"/>
  <c r="AQ1685" i="2"/>
  <c r="AQ3813" i="2"/>
  <c r="AQ1684" i="2"/>
  <c r="AQ3669" i="2"/>
  <c r="AQ21" i="2"/>
  <c r="AQ2690" i="2"/>
  <c r="AQ194" i="2"/>
  <c r="AQ1941" i="2"/>
  <c r="AQ1145" i="2"/>
  <c r="AQ61" i="2"/>
  <c r="AQ2011" i="2"/>
  <c r="AQ3887" i="2"/>
  <c r="AI1719" i="2"/>
  <c r="K1719" i="2" s="1"/>
  <c r="L1719" i="2" s="1"/>
  <c r="M1719" i="2" s="1"/>
  <c r="AQ1571" i="2"/>
  <c r="AQ1053" i="2"/>
  <c r="AI1265" i="2"/>
  <c r="K1265" i="2" s="1"/>
  <c r="L1265" i="2" s="1"/>
  <c r="M1265" i="2" s="1"/>
  <c r="AQ2506" i="2"/>
  <c r="AQ3032" i="2"/>
  <c r="AQ812" i="2"/>
  <c r="AQ300" i="2"/>
  <c r="AQ515" i="2"/>
  <c r="AQ3929" i="2"/>
  <c r="AQ2412" i="2"/>
  <c r="AQ406" i="2"/>
  <c r="AQ212" i="2"/>
  <c r="AQ2729" i="2"/>
  <c r="AQ2966" i="2"/>
  <c r="AQ1969" i="2"/>
  <c r="AQ2236" i="2"/>
  <c r="AQ487" i="2"/>
  <c r="AQ3754" i="2"/>
  <c r="AQ4077" i="2"/>
  <c r="AQ2452" i="2"/>
  <c r="AQ703" i="2"/>
  <c r="AQ2953" i="2"/>
  <c r="AQ2140" i="2"/>
  <c r="AQ529" i="2"/>
  <c r="AQ3693" i="2"/>
  <c r="AQ3117" i="2"/>
  <c r="AQ566" i="2"/>
  <c r="AQ415" i="2"/>
  <c r="AQ1363" i="2"/>
  <c r="AQ829" i="2"/>
  <c r="AQ186" i="2"/>
  <c r="AQ1125" i="2"/>
  <c r="AQ2047" i="2"/>
  <c r="AQ1469" i="2"/>
  <c r="AQ1330" i="2"/>
  <c r="AQ1280" i="2"/>
  <c r="AQ992" i="2"/>
  <c r="AQ1106" i="2"/>
  <c r="AQ4081" i="2"/>
  <c r="AQ874" i="2"/>
  <c r="AQ683" i="2"/>
  <c r="AQ3815" i="2"/>
  <c r="AQ1856" i="2"/>
  <c r="AQ3110" i="2"/>
  <c r="AQ1729" i="2"/>
  <c r="AQ676" i="2"/>
  <c r="AQ3744" i="2"/>
  <c r="AQ2336" i="2"/>
  <c r="AQ1204" i="2"/>
  <c r="AQ1480" i="2"/>
  <c r="AI593" i="2"/>
  <c r="K593" i="2" s="1"/>
  <c r="L593" i="2" s="1"/>
  <c r="M593" i="2" s="1"/>
  <c r="AI1769" i="2"/>
  <c r="K1769" i="2" s="1"/>
  <c r="L1769" i="2" s="1"/>
  <c r="M1769" i="2" s="1"/>
  <c r="AQ3224" i="2"/>
  <c r="AQ2839" i="2"/>
  <c r="AQ2226" i="2"/>
  <c r="AQ3170" i="2"/>
  <c r="AQ3168" i="2"/>
  <c r="K1210" i="2"/>
  <c r="L1210" i="2" s="1"/>
  <c r="M1210" i="2" s="1"/>
  <c r="AQ1205" i="2"/>
  <c r="AQ2977" i="2"/>
  <c r="AQ3884" i="2"/>
  <c r="AQ1617" i="2"/>
  <c r="AQ2029" i="2"/>
  <c r="AQ2754" i="2"/>
  <c r="AQ417" i="2"/>
  <c r="AQ969" i="2"/>
  <c r="AQ2975" i="2"/>
  <c r="AQ3306" i="2"/>
  <c r="AQ982" i="2"/>
  <c r="AQ3980" i="2"/>
  <c r="AQ2828" i="2"/>
  <c r="AQ2252" i="2"/>
  <c r="AI2143" i="2"/>
  <c r="K2143" i="2" s="1"/>
  <c r="L2143" i="2" s="1"/>
  <c r="M2143" i="2" s="1"/>
  <c r="AI2719" i="2"/>
  <c r="K2719" i="2" s="1"/>
  <c r="L2719" i="2" s="1"/>
  <c r="M2719" i="2" s="1"/>
  <c r="AI3295" i="2"/>
  <c r="AI3871" i="2"/>
  <c r="AQ1724" i="2"/>
  <c r="AQ1902" i="2"/>
  <c r="AQ1193" i="2"/>
  <c r="AQ170" i="2"/>
  <c r="AQ2493" i="2"/>
  <c r="AI70" i="2"/>
  <c r="AI646" i="2"/>
  <c r="AI1246" i="2"/>
  <c r="K1246" i="2" s="1"/>
  <c r="L1246" i="2" s="1"/>
  <c r="M1246" i="2" s="1"/>
  <c r="AI1822" i="2"/>
  <c r="AI3581" i="2"/>
  <c r="AI3003" i="2"/>
  <c r="K3003" i="2" s="1"/>
  <c r="L3003" i="2" s="1"/>
  <c r="M3003" i="2" s="1"/>
  <c r="AI2534" i="2"/>
  <c r="AQ1142" i="2"/>
  <c r="AI2159" i="2"/>
  <c r="AI2735" i="2"/>
  <c r="K2735" i="2" s="1"/>
  <c r="L2735" i="2" s="1"/>
  <c r="M2735" i="2" s="1"/>
  <c r="AI2129" i="2"/>
  <c r="AI2135" i="2"/>
  <c r="K2135" i="2" s="1"/>
  <c r="L2135" i="2" s="1"/>
  <c r="M2135" i="2" s="1"/>
  <c r="AI2711" i="2"/>
  <c r="K2711" i="2" s="1"/>
  <c r="L2711" i="2" s="1"/>
  <c r="M2711" i="2" s="1"/>
  <c r="AI2567" i="2"/>
  <c r="K2567" i="2" s="1"/>
  <c r="L2567" i="2" s="1"/>
  <c r="M2567" i="2" s="1"/>
  <c r="AI2970" i="2"/>
  <c r="K2970" i="2" s="1"/>
  <c r="L2970" i="2" s="1"/>
  <c r="M2970" i="2" s="1"/>
  <c r="AI2519" i="2"/>
  <c r="K2519" i="2" s="1"/>
  <c r="L2519" i="2" s="1"/>
  <c r="M2519" i="2" s="1"/>
  <c r="AQ2260" i="2"/>
  <c r="AI4098" i="2"/>
  <c r="K4098" i="2" s="1"/>
  <c r="L4098" i="2" s="1"/>
  <c r="M4098" i="2" s="1"/>
  <c r="AI1349" i="2"/>
  <c r="K1349" i="2" s="1"/>
  <c r="L1349" i="2" s="1"/>
  <c r="M1349" i="2" s="1"/>
  <c r="AI2994" i="2"/>
  <c r="K2994" i="2" s="1"/>
  <c r="L2994" i="2" s="1"/>
  <c r="M2994" i="2" s="1"/>
  <c r="AI2437" i="2"/>
  <c r="K2437" i="2" s="1"/>
  <c r="L2437" i="2" s="1"/>
  <c r="M2437" i="2" s="1"/>
  <c r="AI523" i="2"/>
  <c r="K523" i="2" s="1"/>
  <c r="L523" i="2" s="1"/>
  <c r="M523" i="2" s="1"/>
  <c r="AI1099" i="2"/>
  <c r="K1099" i="2" s="1"/>
  <c r="L1099" i="2" s="1"/>
  <c r="M1099" i="2" s="1"/>
  <c r="AI1675" i="2"/>
  <c r="K1675" i="2" s="1"/>
  <c r="L1675" i="2" s="1"/>
  <c r="M1675" i="2" s="1"/>
  <c r="AI1431" i="2"/>
  <c r="AI2087" i="2"/>
  <c r="K2087" i="2" s="1"/>
  <c r="L2087" i="2" s="1"/>
  <c r="M2087" i="2" s="1"/>
  <c r="AI1818" i="2"/>
  <c r="K1818" i="2" s="1"/>
  <c r="L1818" i="2" s="1"/>
  <c r="M1818" i="2" s="1"/>
  <c r="AI2705" i="2"/>
  <c r="K2705" i="2" s="1"/>
  <c r="L2705" i="2" s="1"/>
  <c r="M2705" i="2" s="1"/>
  <c r="AI2111" i="2"/>
  <c r="K2111" i="2" s="1"/>
  <c r="L2111" i="2" s="1"/>
  <c r="M2111" i="2" s="1"/>
  <c r="AI1092" i="2"/>
  <c r="K1092" i="2" s="1"/>
  <c r="L1092" i="2" s="1"/>
  <c r="M1092" i="2" s="1"/>
  <c r="AQ440" i="2"/>
  <c r="AI2663" i="2"/>
  <c r="AI2687" i="2"/>
  <c r="AI1590" i="2"/>
  <c r="K1590" i="2" s="1"/>
  <c r="L1590" i="2" s="1"/>
  <c r="M1590" i="2" s="1"/>
  <c r="AI2429" i="2"/>
  <c r="K2429" i="2" s="1"/>
  <c r="L2429" i="2" s="1"/>
  <c r="M2429" i="2" s="1"/>
  <c r="AI2845" i="2"/>
  <c r="K2845" i="2" s="1"/>
  <c r="L2845" i="2" s="1"/>
  <c r="M2845" i="2" s="1"/>
  <c r="AI896" i="2"/>
  <c r="K896" i="2" s="1"/>
  <c r="L896" i="2" s="1"/>
  <c r="M896" i="2" s="1"/>
  <c r="AQ2312" i="2"/>
  <c r="AQ791" i="2"/>
  <c r="AQ1153" i="2"/>
  <c r="AQ249" i="2"/>
  <c r="AQ1411" i="2"/>
  <c r="AQ3407" i="2"/>
  <c r="AI63" i="2"/>
  <c r="K63" i="2" s="1"/>
  <c r="L63" i="2" s="1"/>
  <c r="M63" i="2" s="1"/>
  <c r="AI202" i="2"/>
  <c r="K202" i="2" s="1"/>
  <c r="L202" i="2" s="1"/>
  <c r="M202" i="2" s="1"/>
  <c r="AI778" i="2"/>
  <c r="K778" i="2" s="1"/>
  <c r="L778" i="2" s="1"/>
  <c r="M778" i="2" s="1"/>
  <c r="AI228" i="2"/>
  <c r="AI830" i="2"/>
  <c r="K830" i="2" s="1"/>
  <c r="L830" i="2" s="1"/>
  <c r="M830" i="2" s="1"/>
  <c r="AI1695" i="2"/>
  <c r="K1695" i="2" s="1"/>
  <c r="L1695" i="2" s="1"/>
  <c r="M1695" i="2" s="1"/>
  <c r="AQ1403" i="2"/>
  <c r="AQ283" i="2"/>
  <c r="AQ168" i="2"/>
  <c r="AQ1327" i="2"/>
  <c r="AQ792" i="2"/>
  <c r="AQ40" i="2"/>
  <c r="AQ206" i="2"/>
  <c r="AQ2041" i="2"/>
  <c r="AQ3128" i="2"/>
  <c r="AQ3483" i="2"/>
  <c r="AI1430" i="2"/>
  <c r="K1430" i="2" s="1"/>
  <c r="L1430" i="2" s="1"/>
  <c r="M1430" i="2" s="1"/>
  <c r="AQ576" i="2"/>
  <c r="AQ1166" i="2"/>
  <c r="AQ2527" i="2"/>
  <c r="AQ986" i="2"/>
  <c r="AQ3914" i="2"/>
  <c r="AQ2618" i="2"/>
  <c r="AQ501" i="2"/>
  <c r="AQ1154" i="2"/>
  <c r="AQ754" i="2"/>
  <c r="AQ1942" i="2"/>
  <c r="AQ1557" i="2"/>
  <c r="AQ4104" i="2"/>
  <c r="AQ4128" i="2"/>
  <c r="AI1188" i="2"/>
  <c r="K1188" i="2" s="1"/>
  <c r="L1188" i="2" s="1"/>
  <c r="M1188" i="2" s="1"/>
  <c r="AQ1649" i="2"/>
  <c r="AQ949" i="2"/>
  <c r="AQ54" i="2"/>
  <c r="AQ837" i="2"/>
  <c r="AI307" i="2"/>
  <c r="K307" i="2" s="1"/>
  <c r="L307" i="2" s="1"/>
  <c r="M307" i="2" s="1"/>
  <c r="AQ1917" i="2"/>
  <c r="AQ1907" i="2"/>
  <c r="AQ850" i="2"/>
  <c r="AQ247" i="2"/>
  <c r="AQ2480" i="2"/>
  <c r="AQ2084" i="2"/>
  <c r="AQ863" i="2"/>
  <c r="AQ122" i="2"/>
  <c r="AQ2681" i="2"/>
  <c r="AQ1298" i="2"/>
  <c r="AQ2812" i="2"/>
  <c r="AQ453" i="2"/>
  <c r="AQ2761" i="2"/>
  <c r="AQ3244" i="2"/>
  <c r="AQ648" i="2"/>
  <c r="AQ1895" i="2"/>
  <c r="AQ968" i="2"/>
  <c r="AQ542" i="2"/>
  <c r="AQ1736" i="2"/>
  <c r="AQ1113" i="2"/>
  <c r="AQ977" i="2"/>
  <c r="AQ826" i="2"/>
  <c r="AQ3469" i="2"/>
  <c r="AQ429" i="2"/>
  <c r="AQ2463" i="2"/>
  <c r="AQ1169" i="2"/>
  <c r="AQ399" i="2"/>
  <c r="AI1260" i="2"/>
  <c r="K1260" i="2" s="1"/>
  <c r="L1260" i="2" s="1"/>
  <c r="M1260" i="2" s="1"/>
  <c r="AQ3420" i="2"/>
  <c r="AQ917" i="2"/>
  <c r="AQ769" i="2"/>
  <c r="AQ1381" i="2"/>
  <c r="AQ784" i="2"/>
  <c r="AQ720" i="2"/>
  <c r="AQ1016" i="2"/>
  <c r="AQ2230" i="2"/>
  <c r="AQ2642" i="2"/>
  <c r="AQ1826" i="2"/>
  <c r="AQ1765" i="2"/>
  <c r="AQ135" i="2"/>
  <c r="AQ2335" i="2"/>
  <c r="AQ893" i="2"/>
  <c r="AI1745" i="2"/>
  <c r="K1745" i="2" s="1"/>
  <c r="L1745" i="2" s="1"/>
  <c r="M1745" i="2" s="1"/>
  <c r="AQ280" i="2"/>
  <c r="AQ98" i="2"/>
  <c r="AQ2608" i="2"/>
  <c r="AQ1081" i="2"/>
  <c r="AQ1207" i="2"/>
  <c r="AI1068" i="2"/>
  <c r="K1068" i="2" s="1"/>
  <c r="L1068" i="2" s="1"/>
  <c r="M1068" i="2" s="1"/>
  <c r="AQ1705" i="2"/>
  <c r="AQ679" i="2"/>
  <c r="AQ22" i="2"/>
  <c r="AQ55" i="2"/>
  <c r="AQ2313" i="2"/>
  <c r="AQ33" i="2"/>
  <c r="AQ1360" i="2"/>
  <c r="AQ31" i="2"/>
  <c r="AQ513" i="2"/>
  <c r="AQ1721" i="2"/>
  <c r="AQ830" i="2"/>
  <c r="AQ138" i="2"/>
  <c r="AI2405" i="2"/>
  <c r="K2405" i="2" s="1"/>
  <c r="L2405" i="2" s="1"/>
  <c r="M2405" i="2" s="1"/>
  <c r="K340" i="2"/>
  <c r="L340" i="2" s="1"/>
  <c r="M340" i="2" s="1"/>
  <c r="AQ3617" i="2"/>
  <c r="AQ2404" i="2"/>
  <c r="AQ3083" i="2"/>
  <c r="AQ2316" i="2"/>
  <c r="AQ2332" i="2"/>
  <c r="AQ1061" i="2"/>
  <c r="AQ1553" i="2"/>
  <c r="AQ3753" i="2"/>
  <c r="AQ273" i="2"/>
  <c r="AQ1006" i="2"/>
  <c r="AQ3433" i="2"/>
  <c r="AQ1488" i="2"/>
  <c r="AQ297" i="2"/>
  <c r="AQ3482" i="2"/>
  <c r="AI3987" i="2"/>
  <c r="K3987" i="2" s="1"/>
  <c r="L3987" i="2" s="1"/>
  <c r="M3987" i="2" s="1"/>
  <c r="AI4046" i="2"/>
  <c r="K4046" i="2" s="1"/>
  <c r="L4046" i="2" s="1"/>
  <c r="M4046" i="2" s="1"/>
  <c r="AQ4055" i="2"/>
  <c r="AI576" i="2"/>
  <c r="K576" i="2" s="1"/>
  <c r="L576" i="2" s="1"/>
  <c r="M576" i="2" s="1"/>
  <c r="AI24" i="2"/>
  <c r="K24" i="2" s="1"/>
  <c r="L24" i="2" s="1"/>
  <c r="M24" i="2" s="1"/>
  <c r="AI1472" i="2"/>
  <c r="K1472" i="2" s="1"/>
  <c r="L1472" i="2" s="1"/>
  <c r="M1472" i="2" s="1"/>
  <c r="AI3137" i="2"/>
  <c r="K3137" i="2" s="1"/>
  <c r="L3137" i="2" s="1"/>
  <c r="M3137" i="2" s="1"/>
  <c r="AI2068" i="2"/>
  <c r="K2068" i="2" s="1"/>
  <c r="L2068" i="2" s="1"/>
  <c r="M2068" i="2" s="1"/>
  <c r="AI415" i="2"/>
  <c r="K415" i="2" s="1"/>
  <c r="L415" i="2" s="1"/>
  <c r="M415" i="2" s="1"/>
  <c r="AI991" i="2"/>
  <c r="K991" i="2" s="1"/>
  <c r="L991" i="2" s="1"/>
  <c r="M991" i="2" s="1"/>
  <c r="AI2384" i="2"/>
  <c r="K2384" i="2" s="1"/>
  <c r="L2384" i="2" s="1"/>
  <c r="M2384" i="2" s="1"/>
  <c r="AI2960" i="2"/>
  <c r="K2960" i="2" s="1"/>
  <c r="L2960" i="2" s="1"/>
  <c r="M2960" i="2" s="1"/>
  <c r="AI469" i="2"/>
  <c r="K469" i="2" s="1"/>
  <c r="L469" i="2" s="1"/>
  <c r="M469" i="2" s="1"/>
  <c r="AI1899" i="2"/>
  <c r="AI2470" i="2"/>
  <c r="K2470" i="2" s="1"/>
  <c r="L2470" i="2" s="1"/>
  <c r="M2470" i="2" s="1"/>
  <c r="AI3046" i="2"/>
  <c r="K3046" i="2" s="1"/>
  <c r="L3046" i="2" s="1"/>
  <c r="M3046" i="2" s="1"/>
  <c r="AI3622" i="2"/>
  <c r="K3622" i="2" s="1"/>
  <c r="L3622" i="2" s="1"/>
  <c r="M3622" i="2" s="1"/>
  <c r="AI4102" i="2"/>
  <c r="K4102" i="2" s="1"/>
  <c r="L4102" i="2" s="1"/>
  <c r="M4102" i="2" s="1"/>
  <c r="AI134" i="2"/>
  <c r="K134" i="2" s="1"/>
  <c r="L134" i="2" s="1"/>
  <c r="M134" i="2" s="1"/>
  <c r="AI1166" i="2"/>
  <c r="K1166" i="2" s="1"/>
  <c r="L1166" i="2" s="1"/>
  <c r="M1166" i="2" s="1"/>
  <c r="AI59" i="2"/>
  <c r="K59" i="2" s="1"/>
  <c r="L59" i="2" s="1"/>
  <c r="M59" i="2" s="1"/>
  <c r="AI2185" i="2"/>
  <c r="K2185" i="2" s="1"/>
  <c r="L2185" i="2" s="1"/>
  <c r="M2185" i="2" s="1"/>
  <c r="AI2761" i="2"/>
  <c r="K2761" i="2" s="1"/>
  <c r="L2761" i="2" s="1"/>
  <c r="M2761" i="2" s="1"/>
  <c r="AI3337" i="2"/>
  <c r="K3337" i="2" s="1"/>
  <c r="L3337" i="2" s="1"/>
  <c r="M3337" i="2" s="1"/>
  <c r="AI3913" i="2"/>
  <c r="K3913" i="2" s="1"/>
  <c r="L3913" i="2" s="1"/>
  <c r="M3913" i="2" s="1"/>
  <c r="AQ2905" i="2"/>
  <c r="AQ394" i="2"/>
  <c r="AQ1254" i="2"/>
  <c r="AQ1195" i="2"/>
  <c r="AI3022" i="2"/>
  <c r="K3022" i="2" s="1"/>
  <c r="L3022" i="2" s="1"/>
  <c r="M3022" i="2" s="1"/>
  <c r="AI11" i="2"/>
  <c r="K11" i="2" s="1"/>
  <c r="L11" i="2" s="1"/>
  <c r="M11" i="2" s="1"/>
  <c r="AI1520" i="2"/>
  <c r="K1520" i="2" s="1"/>
  <c r="L1520" i="2" s="1"/>
  <c r="M1520" i="2" s="1"/>
  <c r="AI439" i="2"/>
  <c r="K439" i="2" s="1"/>
  <c r="L439" i="2" s="1"/>
  <c r="M439" i="2" s="1"/>
  <c r="AI1015" i="2"/>
  <c r="K1015" i="2" s="1"/>
  <c r="L1015" i="2" s="1"/>
  <c r="M1015" i="2" s="1"/>
  <c r="AI2408" i="2"/>
  <c r="AI2984" i="2"/>
  <c r="K2984" i="2" s="1"/>
  <c r="L2984" i="2" s="1"/>
  <c r="M2984" i="2" s="1"/>
  <c r="AI493" i="2"/>
  <c r="K493" i="2" s="1"/>
  <c r="L493" i="2" s="1"/>
  <c r="M493" i="2" s="1"/>
  <c r="AI435" i="2"/>
  <c r="AI987" i="2"/>
  <c r="AI1666" i="2"/>
  <c r="K1666" i="2" s="1"/>
  <c r="L1666" i="2" s="1"/>
  <c r="M1666" i="2" s="1"/>
  <c r="AI832" i="2"/>
  <c r="K832" i="2" s="1"/>
  <c r="L832" i="2" s="1"/>
  <c r="M832" i="2" s="1"/>
  <c r="AI83" i="2"/>
  <c r="K83" i="2" s="1"/>
  <c r="L83" i="2" s="1"/>
  <c r="M83" i="2" s="1"/>
  <c r="AI2209" i="2"/>
  <c r="K2209" i="2" s="1"/>
  <c r="L2209" i="2" s="1"/>
  <c r="M2209" i="2" s="1"/>
  <c r="AI2785" i="2"/>
  <c r="K2785" i="2" s="1"/>
  <c r="L2785" i="2" s="1"/>
  <c r="M2785" i="2" s="1"/>
  <c r="AI3361" i="2"/>
  <c r="AI3937" i="2"/>
  <c r="K3937" i="2" s="1"/>
  <c r="L3937" i="2" s="1"/>
  <c r="M3937" i="2" s="1"/>
  <c r="AQ3042" i="2"/>
  <c r="AQ1615" i="2"/>
  <c r="AQ2255" i="2"/>
  <c r="AQ3485" i="2"/>
  <c r="AQ87" i="2"/>
  <c r="AQ1919" i="2"/>
  <c r="AQ507" i="2"/>
  <c r="AI3372" i="2"/>
  <c r="K3372" i="2" s="1"/>
  <c r="L3372" i="2" s="1"/>
  <c r="M3372" i="2" s="1"/>
  <c r="AQ3484" i="2"/>
  <c r="AI1471" i="2"/>
  <c r="K1471" i="2" s="1"/>
  <c r="L1471" i="2" s="1"/>
  <c r="M1471" i="2" s="1"/>
  <c r="AI678" i="2"/>
  <c r="K678" i="2" s="1"/>
  <c r="L678" i="2" s="1"/>
  <c r="M678" i="2" s="1"/>
  <c r="AI1495" i="2"/>
  <c r="K1495" i="2" s="1"/>
  <c r="L1495" i="2" s="1"/>
  <c r="M1495" i="2" s="1"/>
  <c r="AI600" i="2"/>
  <c r="AI490" i="2"/>
  <c r="K490" i="2" s="1"/>
  <c r="L490" i="2" s="1"/>
  <c r="M490" i="2" s="1"/>
  <c r="AI2389" i="2"/>
  <c r="K2389" i="2" s="1"/>
  <c r="L2389" i="2" s="1"/>
  <c r="M2389" i="2" s="1"/>
  <c r="K642" i="2"/>
  <c r="AI2272" i="2"/>
  <c r="AI2324" i="2"/>
  <c r="K2324" i="2" s="1"/>
  <c r="L2324" i="2" s="1"/>
  <c r="M2324" i="2" s="1"/>
  <c r="AI2900" i="2"/>
  <c r="K2900" i="2" s="1"/>
  <c r="L2900" i="2" s="1"/>
  <c r="M2900" i="2" s="1"/>
  <c r="AI3476" i="2"/>
  <c r="K3476" i="2" s="1"/>
  <c r="L3476" i="2" s="1"/>
  <c r="M3476" i="2" s="1"/>
  <c r="AI2432" i="2"/>
  <c r="K2432" i="2" s="1"/>
  <c r="L2432" i="2" s="1"/>
  <c r="M2432" i="2" s="1"/>
  <c r="AI3008" i="2"/>
  <c r="K3008" i="2" s="1"/>
  <c r="L3008" i="2" s="1"/>
  <c r="M3008" i="2" s="1"/>
  <c r="AI517" i="2"/>
  <c r="K517" i="2" s="1"/>
  <c r="L517" i="2" s="1"/>
  <c r="M517" i="2" s="1"/>
  <c r="AI411" i="2"/>
  <c r="K411" i="2" s="1"/>
  <c r="L411" i="2" s="1"/>
  <c r="M411" i="2" s="1"/>
  <c r="AI564" i="2"/>
  <c r="K564" i="2" s="1"/>
  <c r="L564" i="2" s="1"/>
  <c r="M564" i="2" s="1"/>
  <c r="AI2032" i="2"/>
  <c r="K2032" i="2" s="1"/>
  <c r="L2032" i="2" s="1"/>
  <c r="M2032" i="2" s="1"/>
  <c r="AI2047" i="2"/>
  <c r="K2047" i="2" s="1"/>
  <c r="L2047" i="2" s="1"/>
  <c r="M2047" i="2" s="1"/>
  <c r="AI1152" i="2"/>
  <c r="K1152" i="2" s="1"/>
  <c r="L1152" i="2" s="1"/>
  <c r="M1152" i="2" s="1"/>
  <c r="AI949" i="2"/>
  <c r="K949" i="2" s="1"/>
  <c r="L949" i="2" s="1"/>
  <c r="M949" i="2" s="1"/>
  <c r="AI102" i="2"/>
  <c r="K102" i="2" s="1"/>
  <c r="L102" i="2" s="1"/>
  <c r="M102" i="2" s="1"/>
  <c r="AI1254" i="2"/>
  <c r="K1254" i="2" s="1"/>
  <c r="L1254" i="2" s="1"/>
  <c r="M1254" i="2" s="1"/>
  <c r="AQ299" i="2"/>
  <c r="AQ2491" i="2"/>
  <c r="AI624" i="2"/>
  <c r="K624" i="2" s="1"/>
  <c r="L624" i="2" s="1"/>
  <c r="M624" i="2" s="1"/>
  <c r="AI3113" i="2"/>
  <c r="K3113" i="2" s="1"/>
  <c r="L3113" i="2" s="1"/>
  <c r="M3113" i="2" s="1"/>
  <c r="AI391" i="2"/>
  <c r="K391" i="2" s="1"/>
  <c r="L391" i="2" s="1"/>
  <c r="M391" i="2" s="1"/>
  <c r="AI1543" i="2"/>
  <c r="AI3846" i="2"/>
  <c r="K3846" i="2" s="1"/>
  <c r="L3846" i="2" s="1"/>
  <c r="M3846" i="2" s="1"/>
  <c r="AI2936" i="2"/>
  <c r="K2936" i="2" s="1"/>
  <c r="L2936" i="2" s="1"/>
  <c r="M2936" i="2" s="1"/>
  <c r="AI445" i="2"/>
  <c r="K445" i="2" s="1"/>
  <c r="L445" i="2" s="1"/>
  <c r="M445" i="2" s="1"/>
  <c r="AI561" i="2"/>
  <c r="K561" i="2" s="1"/>
  <c r="L561" i="2" s="1"/>
  <c r="M561" i="2" s="1"/>
  <c r="AI3598" i="2"/>
  <c r="K3598" i="2" s="1"/>
  <c r="L3598" i="2" s="1"/>
  <c r="M3598" i="2" s="1"/>
  <c r="AI1118" i="2"/>
  <c r="K1118" i="2" s="1"/>
  <c r="L1118" i="2" s="1"/>
  <c r="M1118" i="2" s="1"/>
  <c r="AI635" i="2"/>
  <c r="K635" i="2" s="1"/>
  <c r="L635" i="2" s="1"/>
  <c r="M635" i="2" s="1"/>
  <c r="AI2161" i="2"/>
  <c r="K2161" i="2" s="1"/>
  <c r="L2161" i="2" s="1"/>
  <c r="M2161" i="2" s="1"/>
  <c r="AI3313" i="2"/>
  <c r="K3313" i="2" s="1"/>
  <c r="L3313" i="2" s="1"/>
  <c r="M3313" i="2" s="1"/>
  <c r="AI3889" i="2"/>
  <c r="K3889" i="2" s="1"/>
  <c r="L3889" i="2" s="1"/>
  <c r="M3889" i="2" s="1"/>
  <c r="AQ827" i="2"/>
  <c r="AI2296" i="2"/>
  <c r="K2296" i="2" s="1"/>
  <c r="L2296" i="2" s="1"/>
  <c r="M2296" i="2" s="1"/>
  <c r="AI3211" i="2"/>
  <c r="K3211" i="2" s="1"/>
  <c r="L3211" i="2" s="1"/>
  <c r="M3211" i="2" s="1"/>
  <c r="AI3811" i="2"/>
  <c r="K3811" i="2" s="1"/>
  <c r="L3811" i="2" s="1"/>
  <c r="M3811" i="2" s="1"/>
  <c r="AI2348" i="2"/>
  <c r="K2348" i="2" s="1"/>
  <c r="L2348" i="2" s="1"/>
  <c r="M2348" i="2" s="1"/>
  <c r="AI2924" i="2"/>
  <c r="K2924" i="2" s="1"/>
  <c r="L2924" i="2" s="1"/>
  <c r="M2924" i="2" s="1"/>
  <c r="AI3500" i="2"/>
  <c r="K3500" i="2" s="1"/>
  <c r="L3500" i="2" s="1"/>
  <c r="M3500" i="2" s="1"/>
  <c r="AI2140" i="2"/>
  <c r="K2140" i="2" s="1"/>
  <c r="L2140" i="2" s="1"/>
  <c r="M2140" i="2" s="1"/>
  <c r="AI2716" i="2"/>
  <c r="K2716" i="2" s="1"/>
  <c r="L2716" i="2" s="1"/>
  <c r="M2716" i="2" s="1"/>
  <c r="AI3292" i="2"/>
  <c r="K3292" i="2" s="1"/>
  <c r="L3292" i="2" s="1"/>
  <c r="M3292" i="2" s="1"/>
  <c r="AI3491" i="2"/>
  <c r="K3491" i="2" s="1"/>
  <c r="L3491" i="2" s="1"/>
  <c r="M3491" i="2" s="1"/>
  <c r="AI3469" i="2"/>
  <c r="K3469" i="2" s="1"/>
  <c r="L3469" i="2" s="1"/>
  <c r="M3469" i="2" s="1"/>
  <c r="AI4045" i="2"/>
  <c r="K4045" i="2" s="1"/>
  <c r="L4045" i="2" s="1"/>
  <c r="M4045" i="2" s="1"/>
  <c r="AI2339" i="2"/>
  <c r="K2339" i="2" s="1"/>
  <c r="L2339" i="2" s="1"/>
  <c r="M2339" i="2" s="1"/>
  <c r="AI2915" i="2"/>
  <c r="K2915" i="2" s="1"/>
  <c r="L2915" i="2" s="1"/>
  <c r="M2915" i="2" s="1"/>
  <c r="AI1657" i="2"/>
  <c r="K1657" i="2" s="1"/>
  <c r="L1657" i="2" s="1"/>
  <c r="M1657" i="2" s="1"/>
  <c r="AI148" i="2"/>
  <c r="AI206" i="2"/>
  <c r="K206" i="2" s="1"/>
  <c r="L206" i="2" s="1"/>
  <c r="M206" i="2" s="1"/>
  <c r="AQ3508" i="2"/>
  <c r="AQ1749" i="2"/>
  <c r="AQ1869" i="2"/>
  <c r="AQ813" i="2"/>
  <c r="AQ1824" i="2"/>
  <c r="AI4011" i="2"/>
  <c r="K4011" i="2" s="1"/>
  <c r="L4011" i="2" s="1"/>
  <c r="M4011" i="2" s="1"/>
  <c r="AQ3031" i="2"/>
  <c r="AQ4028" i="2"/>
  <c r="AI3468" i="2"/>
  <c r="K3468" i="2" s="1"/>
  <c r="L3468" i="2" s="1"/>
  <c r="M3468" i="2" s="1"/>
  <c r="AI1176" i="2"/>
  <c r="K1176" i="2" s="1"/>
  <c r="L1176" i="2" s="1"/>
  <c r="M1176" i="2" s="1"/>
  <c r="AQ4032" i="2"/>
  <c r="AI1200" i="2"/>
  <c r="K1200" i="2" s="1"/>
  <c r="L1200" i="2" s="1"/>
  <c r="M1200" i="2" s="1"/>
  <c r="AI2360" i="2"/>
  <c r="K2360" i="2" s="1"/>
  <c r="L2360" i="2" s="1"/>
  <c r="M2360" i="2" s="1"/>
  <c r="AI2446" i="2"/>
  <c r="K2446" i="2" s="1"/>
  <c r="L2446" i="2" s="1"/>
  <c r="M2446" i="2" s="1"/>
  <c r="AI2737" i="2"/>
  <c r="AQ1679" i="2"/>
  <c r="AQ3836" i="2"/>
  <c r="AI3235" i="2"/>
  <c r="K3235" i="2" s="1"/>
  <c r="L3235" i="2" s="1"/>
  <c r="M3235" i="2" s="1"/>
  <c r="AI3835" i="2"/>
  <c r="K3835" i="2" s="1"/>
  <c r="L3835" i="2" s="1"/>
  <c r="M3835" i="2" s="1"/>
  <c r="AI2164" i="2"/>
  <c r="K2164" i="2" s="1"/>
  <c r="L2164" i="2" s="1"/>
  <c r="M2164" i="2" s="1"/>
  <c r="AI2740" i="2"/>
  <c r="K2740" i="2" s="1"/>
  <c r="L2740" i="2" s="1"/>
  <c r="M2740" i="2" s="1"/>
  <c r="AI3316" i="2"/>
  <c r="K3316" i="2" s="1"/>
  <c r="L3316" i="2" s="1"/>
  <c r="M3316" i="2" s="1"/>
  <c r="AI1033" i="2"/>
  <c r="K1033" i="2" s="1"/>
  <c r="L1033" i="2" s="1"/>
  <c r="M1033" i="2" s="1"/>
  <c r="AQ332" i="2"/>
  <c r="AQ1264" i="2"/>
  <c r="AQ1454" i="2"/>
  <c r="AQ1562" i="2"/>
  <c r="AQ1741" i="2"/>
  <c r="AQ2575" i="2"/>
  <c r="AQ1648" i="2"/>
  <c r="AQ3727" i="2"/>
  <c r="AQ3177" i="2"/>
  <c r="AQ3835" i="2"/>
  <c r="AQ3592" i="2"/>
  <c r="AQ1197" i="2"/>
  <c r="AQ2526" i="2"/>
  <c r="AQ633" i="2"/>
  <c r="AI48" i="2"/>
  <c r="K48" i="2" s="1"/>
  <c r="L48" i="2" s="1"/>
  <c r="M48" i="2" s="1"/>
  <c r="AI967" i="2"/>
  <c r="K967" i="2" s="1"/>
  <c r="L967" i="2" s="1"/>
  <c r="M967" i="2" s="1"/>
  <c r="AI1770" i="2"/>
  <c r="K1770" i="2" s="1"/>
  <c r="L1770" i="2" s="1"/>
  <c r="M1770" i="2" s="1"/>
  <c r="AI920" i="2"/>
  <c r="K920" i="2" s="1"/>
  <c r="L920" i="2" s="1"/>
  <c r="M920" i="2" s="1"/>
  <c r="AI2635" i="2"/>
  <c r="K2635" i="2" s="1"/>
  <c r="L2635" i="2" s="1"/>
  <c r="M2635" i="2" s="1"/>
  <c r="AI1057" i="2"/>
  <c r="K1057" i="2" s="1"/>
  <c r="L1057" i="2" s="1"/>
  <c r="M1057" i="2" s="1"/>
  <c r="AQ1409" i="2"/>
  <c r="AQ221" i="2"/>
  <c r="AQ1858" i="2"/>
  <c r="AQ1380" i="2"/>
  <c r="AQ3633" i="2"/>
  <c r="AQ382" i="2"/>
  <c r="AQ2091" i="2"/>
  <c r="AQ1201" i="2"/>
  <c r="AI596" i="2"/>
  <c r="K596" i="2" s="1"/>
  <c r="L596" i="2" s="1"/>
  <c r="M596" i="2" s="1"/>
  <c r="AQ2958" i="2"/>
  <c r="AQ192" i="2"/>
  <c r="AQ3120" i="2"/>
  <c r="AQ4060" i="2"/>
  <c r="AQ2554" i="2"/>
  <c r="AQ2512" i="2"/>
  <c r="AQ1519" i="2"/>
  <c r="AQ637" i="2"/>
  <c r="AQ1224" i="2"/>
  <c r="AQ3791" i="2"/>
  <c r="AQ1678" i="2"/>
  <c r="AQ825" i="2"/>
  <c r="AI773" i="2"/>
  <c r="K773" i="2" s="1"/>
  <c r="L773" i="2" s="1"/>
  <c r="M773" i="2" s="1"/>
  <c r="AQ2519" i="2"/>
  <c r="AQ3466" i="2"/>
  <c r="AQ1019" i="2"/>
  <c r="AI1357" i="2"/>
  <c r="K1357" i="2" s="1"/>
  <c r="L1357" i="2" s="1"/>
  <c r="M1357" i="2" s="1"/>
  <c r="AQ1435" i="2"/>
  <c r="AQ3870" i="2"/>
  <c r="AQ925" i="2"/>
  <c r="AI1836" i="2"/>
  <c r="K1836" i="2" s="1"/>
  <c r="L1836" i="2" s="1"/>
  <c r="M1836" i="2" s="1"/>
  <c r="AI3420" i="2"/>
  <c r="K3420" i="2" s="1"/>
  <c r="L3420" i="2" s="1"/>
  <c r="M3420" i="2" s="1"/>
  <c r="AI4092" i="2"/>
  <c r="K4092" i="2" s="1"/>
  <c r="L4092" i="2" s="1"/>
  <c r="M4092" i="2" s="1"/>
  <c r="AQ599" i="2"/>
  <c r="AQ3498" i="2"/>
  <c r="AQ609" i="2"/>
  <c r="AQ94" i="2"/>
  <c r="AQ1292" i="2"/>
  <c r="AQ3865" i="2"/>
  <c r="AQ1560" i="2"/>
  <c r="AQ1428" i="2"/>
  <c r="AQ1764" i="2"/>
  <c r="AQ677" i="2"/>
  <c r="AQ3967" i="2"/>
  <c r="AQ3863" i="2"/>
  <c r="AQ1968" i="2"/>
  <c r="AQ1864" i="2"/>
  <c r="AQ2569" i="2"/>
  <c r="AQ3207" i="2"/>
  <c r="AQ1100" i="2"/>
  <c r="AI1027" i="2"/>
  <c r="K1027" i="2" s="1"/>
  <c r="L1027" i="2" s="1"/>
  <c r="M1027" i="2" s="1"/>
  <c r="AQ574" i="2"/>
  <c r="AQ1598" i="2"/>
  <c r="AQ1094" i="2"/>
  <c r="AQ3930" i="2"/>
  <c r="AQ3192" i="2"/>
  <c r="AQ1336" i="2"/>
  <c r="AQ886" i="2"/>
  <c r="AQ2467" i="2"/>
  <c r="AQ101" i="2"/>
  <c r="AQ1460" i="2"/>
  <c r="AI609" i="2"/>
  <c r="K609" i="2" s="1"/>
  <c r="L609" i="2" s="1"/>
  <c r="M609" i="2" s="1"/>
  <c r="AQ307" i="2"/>
  <c r="AQ2919" i="2"/>
  <c r="AQ3750" i="2"/>
  <c r="AQ2341" i="2"/>
  <c r="AI3089" i="2"/>
  <c r="K3089" i="2" s="1"/>
  <c r="L3089" i="2" s="1"/>
  <c r="M3089" i="2" s="1"/>
  <c r="AI367" i="2"/>
  <c r="K367" i="2" s="1"/>
  <c r="L367" i="2" s="1"/>
  <c r="M367" i="2" s="1"/>
  <c r="AI943" i="2"/>
  <c r="K943" i="2" s="1"/>
  <c r="L943" i="2" s="1"/>
  <c r="M943" i="2" s="1"/>
  <c r="AI3822" i="2"/>
  <c r="K3822" i="2" s="1"/>
  <c r="L3822" i="2" s="1"/>
  <c r="M3822" i="2" s="1"/>
  <c r="AI387" i="2"/>
  <c r="K387" i="2" s="1"/>
  <c r="L387" i="2" s="1"/>
  <c r="M387" i="2" s="1"/>
  <c r="AI1642" i="2"/>
  <c r="K1642" i="2" s="1"/>
  <c r="L1642" i="2" s="1"/>
  <c r="M1642" i="2" s="1"/>
  <c r="AI2422" i="2"/>
  <c r="K2422" i="2" s="1"/>
  <c r="L2422" i="2" s="1"/>
  <c r="M2422" i="2" s="1"/>
  <c r="AI2998" i="2"/>
  <c r="AI3574" i="2"/>
  <c r="K3574" i="2" s="1"/>
  <c r="L3574" i="2" s="1"/>
  <c r="M3574" i="2" s="1"/>
  <c r="AI1408" i="2"/>
  <c r="K1408" i="2" s="1"/>
  <c r="L1408" i="2" s="1"/>
  <c r="M1408" i="2" s="1"/>
  <c r="AQ1570" i="2"/>
  <c r="AQ2943" i="2"/>
  <c r="AI1827" i="2"/>
  <c r="K1827" i="2" s="1"/>
  <c r="L1827" i="2" s="1"/>
  <c r="M1827" i="2" s="1"/>
  <c r="AI908" i="2"/>
  <c r="K908" i="2" s="1"/>
  <c r="L908" i="2" s="1"/>
  <c r="M908" i="2" s="1"/>
  <c r="AI1484" i="2"/>
  <c r="K1484" i="2" s="1"/>
  <c r="L1484" i="2" s="1"/>
  <c r="M1484" i="2" s="1"/>
  <c r="AQ1575" i="2"/>
  <c r="AQ37" i="2"/>
  <c r="AQ1199" i="2"/>
  <c r="AQ482" i="2"/>
  <c r="AQ530" i="2"/>
  <c r="AQ733" i="2"/>
  <c r="AI1570" i="2"/>
  <c r="K1570" i="2" s="1"/>
  <c r="L1570" i="2" s="1"/>
  <c r="M1570" i="2" s="1"/>
  <c r="AQ8" i="2"/>
  <c r="AI2248" i="2"/>
  <c r="K2248" i="2" s="1"/>
  <c r="L2248" i="2" s="1"/>
  <c r="M2248" i="2" s="1"/>
  <c r="AI2300" i="2"/>
  <c r="K2300" i="2" s="1"/>
  <c r="L2300" i="2" s="1"/>
  <c r="M2300" i="2" s="1"/>
  <c r="AI2876" i="2"/>
  <c r="K2876" i="2" s="1"/>
  <c r="L2876" i="2" s="1"/>
  <c r="M2876" i="2" s="1"/>
  <c r="AI3452" i="2"/>
  <c r="K3452" i="2" s="1"/>
  <c r="L3452" i="2" s="1"/>
  <c r="M3452" i="2" s="1"/>
  <c r="AI3443" i="2"/>
  <c r="K3443" i="2" s="1"/>
  <c r="L3443" i="2" s="1"/>
  <c r="M3443" i="2" s="1"/>
  <c r="AI3421" i="2"/>
  <c r="K3421" i="2" s="1"/>
  <c r="L3421" i="2" s="1"/>
  <c r="M3421" i="2" s="1"/>
  <c r="AI3997" i="2"/>
  <c r="K3997" i="2" s="1"/>
  <c r="L3997" i="2" s="1"/>
  <c r="M3997" i="2" s="1"/>
  <c r="K916" i="2"/>
  <c r="L916" i="2" s="1"/>
  <c r="M916" i="2" s="1"/>
  <c r="AI1956" i="2"/>
  <c r="AI158" i="2"/>
  <c r="K158" i="2" s="1"/>
  <c r="L158" i="2" s="1"/>
  <c r="M158" i="2" s="1"/>
  <c r="AQ3236" i="2"/>
  <c r="AQ2660" i="2"/>
  <c r="AQ1277" i="2"/>
  <c r="AQ2156" i="2"/>
  <c r="AQ2306" i="2"/>
  <c r="AI3187" i="2"/>
  <c r="K3187" i="2" s="1"/>
  <c r="L3187" i="2" s="1"/>
  <c r="M3187" i="2" s="1"/>
  <c r="AI3787" i="2"/>
  <c r="K3787" i="2" s="1"/>
  <c r="L3787" i="2" s="1"/>
  <c r="M3787" i="2" s="1"/>
  <c r="K2067" i="2"/>
  <c r="L2067" i="2" s="1"/>
  <c r="M2067" i="2" s="1"/>
  <c r="AI4" i="2"/>
  <c r="K4" i="2" s="1"/>
  <c r="L4" i="2" s="1"/>
  <c r="M4" i="2" s="1"/>
  <c r="AI1689" i="2"/>
  <c r="K1689" i="2" s="1"/>
  <c r="L1689" i="2" s="1"/>
  <c r="M1689" i="2" s="1"/>
  <c r="AI182" i="2"/>
  <c r="K182" i="2" s="1"/>
  <c r="L182" i="2" s="1"/>
  <c r="M182" i="2" s="1"/>
  <c r="AI544" i="2"/>
  <c r="K544" i="2" s="1"/>
  <c r="L544" i="2" s="1"/>
  <c r="M544" i="2" s="1"/>
  <c r="AI289" i="2"/>
  <c r="K289" i="2" s="1"/>
  <c r="L289" i="2" s="1"/>
  <c r="M289" i="2" s="1"/>
  <c r="AI1009" i="2"/>
  <c r="K1009" i="2" s="1"/>
  <c r="L1009" i="2" s="1"/>
  <c r="M1009" i="2" s="1"/>
  <c r="AI100" i="2"/>
  <c r="K100" i="2" s="1"/>
  <c r="L100" i="2" s="1"/>
  <c r="M100" i="2" s="1"/>
  <c r="AI1004" i="2"/>
  <c r="K1004" i="2" s="1"/>
  <c r="L1004" i="2" s="1"/>
  <c r="M1004" i="2" s="1"/>
  <c r="AI1580" i="2"/>
  <c r="K1580" i="2" s="1"/>
  <c r="L1580" i="2" s="1"/>
  <c r="M1580" i="2" s="1"/>
  <c r="AI2587" i="2"/>
  <c r="K2587" i="2" s="1"/>
  <c r="L2587" i="2" s="1"/>
  <c r="M2587" i="2" s="1"/>
  <c r="AI2105" i="2"/>
  <c r="K2105" i="2" s="1"/>
  <c r="L2105" i="2" s="1"/>
  <c r="M2105" i="2" s="1"/>
  <c r="AI2681" i="2"/>
  <c r="K2681" i="2" s="1"/>
  <c r="L2681" i="2" s="1"/>
  <c r="M2681" i="2" s="1"/>
  <c r="AI4074" i="2"/>
  <c r="K4074" i="2" s="1"/>
  <c r="L4074" i="2" s="1"/>
  <c r="M4074" i="2" s="1"/>
  <c r="AI9" i="2"/>
  <c r="K9" i="2" s="1"/>
  <c r="L9" i="2" s="1"/>
  <c r="M9" i="2" s="1"/>
  <c r="AQ265" i="2"/>
  <c r="AQ401" i="2"/>
  <c r="AQ2074" i="2"/>
  <c r="AQ160" i="2"/>
  <c r="AQ1240" i="2"/>
  <c r="AQ15" i="2"/>
  <c r="AQ1778" i="2"/>
  <c r="AQ288" i="2"/>
  <c r="AI245" i="2"/>
  <c r="K245" i="2" s="1"/>
  <c r="L245" i="2" s="1"/>
  <c r="M245" i="2" s="1"/>
  <c r="AI3719" i="2"/>
  <c r="K3719" i="2" s="1"/>
  <c r="L3719" i="2" s="1"/>
  <c r="M3719" i="2" s="1"/>
  <c r="AI1764" i="2"/>
  <c r="K1764" i="2" s="1"/>
  <c r="L1764" i="2" s="1"/>
  <c r="M1764" i="2" s="1"/>
  <c r="AI2030" i="2"/>
  <c r="K2030" i="2" s="1"/>
  <c r="L2030" i="2" s="1"/>
  <c r="M2030" i="2" s="1"/>
  <c r="AQ2806" i="2"/>
  <c r="AI1288" i="2"/>
  <c r="K1288" i="2" s="1"/>
  <c r="L1288" i="2" s="1"/>
  <c r="M1288" i="2" s="1"/>
  <c r="AI1498" i="2"/>
  <c r="K1498" i="2" s="1"/>
  <c r="L1498" i="2" s="1"/>
  <c r="M1498" i="2" s="1"/>
  <c r="AI1812" i="2"/>
  <c r="K1812" i="2" s="1"/>
  <c r="L1812" i="2" s="1"/>
  <c r="M1812" i="2" s="1"/>
  <c r="AI1693" i="2"/>
  <c r="K1693" i="2" s="1"/>
  <c r="L1693" i="2" s="1"/>
  <c r="M1693" i="2" s="1"/>
  <c r="AQ1322" i="2"/>
  <c r="AI1984" i="2"/>
  <c r="K1984" i="2" s="1"/>
  <c r="L1984" i="2" s="1"/>
  <c r="M1984" i="2" s="1"/>
  <c r="AI1370" i="2"/>
  <c r="K1370" i="2" s="1"/>
  <c r="L1370" i="2" s="1"/>
  <c r="M1370" i="2" s="1"/>
  <c r="AI1228" i="2"/>
  <c r="K1228" i="2" s="1"/>
  <c r="L1228" i="2" s="1"/>
  <c r="M1228" i="2" s="1"/>
  <c r="AI818" i="2"/>
  <c r="K818" i="2" s="1"/>
  <c r="L818" i="2" s="1"/>
  <c r="M818" i="2" s="1"/>
  <c r="AQ839" i="2"/>
  <c r="AQ3906" i="2"/>
  <c r="AI1221" i="2"/>
  <c r="K1221" i="2" s="1"/>
  <c r="L1221" i="2" s="1"/>
  <c r="M1221" i="2" s="1"/>
  <c r="AI269" i="2"/>
  <c r="K269" i="2" s="1"/>
  <c r="L269" i="2" s="1"/>
  <c r="M269" i="2" s="1"/>
  <c r="AI221" i="2"/>
  <c r="K221" i="2" s="1"/>
  <c r="L221" i="2" s="1"/>
  <c r="M221" i="2" s="1"/>
  <c r="AI400" i="2"/>
  <c r="AI1717" i="2"/>
  <c r="K1717" i="2" s="1"/>
  <c r="L1717" i="2" s="1"/>
  <c r="M1717" i="2" s="1"/>
  <c r="K905" i="2"/>
  <c r="L905" i="2" s="1"/>
  <c r="M905" i="2" s="1"/>
  <c r="AI218" i="2"/>
  <c r="AI3536" i="2"/>
  <c r="K3536" i="2" s="1"/>
  <c r="L3536" i="2" s="1"/>
  <c r="M3536" i="2" s="1"/>
  <c r="AI242" i="2"/>
  <c r="K242" i="2" s="1"/>
  <c r="L242" i="2" s="1"/>
  <c r="M242" i="2" s="1"/>
  <c r="AI93" i="2"/>
  <c r="K93" i="2" s="1"/>
  <c r="L93" i="2" s="1"/>
  <c r="M93" i="2" s="1"/>
  <c r="AI1434" i="2"/>
  <c r="K1434" i="2" s="1"/>
  <c r="L1434" i="2" s="1"/>
  <c r="M1434" i="2" s="1"/>
  <c r="AI3540" i="2"/>
  <c r="K3540" i="2" s="1"/>
  <c r="L3540" i="2" s="1"/>
  <c r="M3540" i="2" s="1"/>
  <c r="AI1276" i="2"/>
  <c r="K1276" i="2" s="1"/>
  <c r="L1276" i="2" s="1"/>
  <c r="M1276" i="2" s="1"/>
  <c r="AI266" i="2"/>
  <c r="K266" i="2" s="1"/>
  <c r="L266" i="2" s="1"/>
  <c r="M266" i="2" s="1"/>
  <c r="AQ203" i="2"/>
  <c r="AQ2913" i="2"/>
  <c r="AI320" i="2"/>
  <c r="K320" i="2" s="1"/>
  <c r="L320" i="2" s="1"/>
  <c r="M320" i="2" s="1"/>
  <c r="AI2565" i="2"/>
  <c r="K2565" i="2" s="1"/>
  <c r="L2565" i="2" s="1"/>
  <c r="M2565" i="2" s="1"/>
  <c r="AI1566" i="2"/>
  <c r="K1566" i="2" s="1"/>
  <c r="L1566" i="2" s="1"/>
  <c r="M1566" i="2" s="1"/>
  <c r="AI1142" i="2"/>
  <c r="K1142" i="2" s="1"/>
  <c r="L1142" i="2" s="1"/>
  <c r="M1142" i="2" s="1"/>
  <c r="AI1980" i="2"/>
  <c r="K1980" i="2" s="1"/>
  <c r="L1980" i="2" s="1"/>
  <c r="M1980" i="2" s="1"/>
  <c r="AI1933" i="2"/>
  <c r="K1933" i="2" s="1"/>
  <c r="L1933" i="2" s="1"/>
  <c r="M1933" i="2" s="1"/>
  <c r="AI1672" i="2"/>
  <c r="K1672" i="2" s="1"/>
  <c r="L1672" i="2" s="1"/>
  <c r="M1672" i="2" s="1"/>
  <c r="AI4133" i="2"/>
  <c r="K4133" i="2" s="1"/>
  <c r="L4133" i="2" s="1"/>
  <c r="M4133" i="2" s="1"/>
  <c r="AQ2198" i="2"/>
  <c r="AI542" i="2"/>
  <c r="K542" i="2" s="1"/>
  <c r="L542" i="2" s="1"/>
  <c r="M542" i="2" s="1"/>
  <c r="AI1816" i="2"/>
  <c r="K1816" i="2" s="1"/>
  <c r="L1816" i="2" s="1"/>
  <c r="M1816" i="2" s="1"/>
  <c r="AI1685" i="2"/>
  <c r="K1685" i="2" s="1"/>
  <c r="L1685" i="2" s="1"/>
  <c r="M1685" i="2" s="1"/>
  <c r="AI590" i="2"/>
  <c r="K590" i="2" s="1"/>
  <c r="L590" i="2" s="1"/>
  <c r="M590" i="2" s="1"/>
  <c r="AI1840" i="2"/>
  <c r="K1840" i="2" s="1"/>
  <c r="L1840" i="2" s="1"/>
  <c r="M1840" i="2" s="1"/>
  <c r="AQ3474" i="2"/>
  <c r="K1481" i="2"/>
  <c r="L1481" i="2" s="1"/>
  <c r="M1481" i="2" s="1"/>
  <c r="K531" i="2"/>
  <c r="L531" i="2" s="1"/>
  <c r="M531" i="2" s="1"/>
  <c r="AI1018" i="2"/>
  <c r="K1018" i="2" s="1"/>
  <c r="L1018" i="2" s="1"/>
  <c r="M1018" i="2" s="1"/>
  <c r="AI1346" i="2"/>
  <c r="K1346" i="2" s="1"/>
  <c r="L1346" i="2" s="1"/>
  <c r="M1346" i="2" s="1"/>
  <c r="AI378" i="2"/>
  <c r="K378" i="2" s="1"/>
  <c r="L378" i="2" s="1"/>
  <c r="M378" i="2" s="1"/>
  <c r="AI3662" i="2"/>
  <c r="K3662" i="2" s="1"/>
  <c r="L3662" i="2" s="1"/>
  <c r="M3662" i="2" s="1"/>
  <c r="AI3512" i="2"/>
  <c r="K3512" i="2" s="1"/>
  <c r="L3512" i="2" s="1"/>
  <c r="M3512" i="2" s="1"/>
  <c r="AI794" i="2"/>
  <c r="K794" i="2" s="1"/>
  <c r="L794" i="2" s="1"/>
  <c r="M794" i="2" s="1"/>
  <c r="AI3335" i="2"/>
  <c r="K3335" i="2" s="1"/>
  <c r="L3335" i="2" s="1"/>
  <c r="M3335" i="2" s="1"/>
  <c r="AQ1703" i="2"/>
  <c r="AQ9" i="2"/>
  <c r="AQ3308" i="2"/>
  <c r="AI1694" i="2"/>
  <c r="K1694" i="2" s="1"/>
  <c r="L1694" i="2" s="1"/>
  <c r="M1694" i="2" s="1"/>
  <c r="AI2558" i="2"/>
  <c r="K2558" i="2" s="1"/>
  <c r="L2558" i="2" s="1"/>
  <c r="M2558" i="2" s="1"/>
  <c r="AI1829" i="2"/>
  <c r="K1829" i="2" s="1"/>
  <c r="L1829" i="2" s="1"/>
  <c r="M1829" i="2" s="1"/>
  <c r="AQ646" i="2"/>
  <c r="AI3560" i="2"/>
  <c r="K3560" i="2" s="1"/>
  <c r="L3560" i="2" s="1"/>
  <c r="M3560" i="2" s="1"/>
  <c r="AI1418" i="2"/>
  <c r="AQ718" i="2"/>
  <c r="AI344" i="2"/>
  <c r="K344" i="2" s="1"/>
  <c r="L344" i="2" s="1"/>
  <c r="M344" i="2" s="1"/>
  <c r="AI3086" i="2"/>
  <c r="AI2538" i="2"/>
  <c r="K2538" i="2" s="1"/>
  <c r="L2538" i="2" s="1"/>
  <c r="M2538" i="2" s="1"/>
  <c r="AI2613" i="2"/>
  <c r="K2613" i="2" s="1"/>
  <c r="L2613" i="2" s="1"/>
  <c r="M2613" i="2" s="1"/>
  <c r="AI885" i="2"/>
  <c r="K885" i="2" s="1"/>
  <c r="L885" i="2" s="1"/>
  <c r="M885" i="2" s="1"/>
  <c r="AI1461" i="2"/>
  <c r="K1461" i="2" s="1"/>
  <c r="L1461" i="2" s="1"/>
  <c r="M1461" i="2" s="1"/>
  <c r="AI2037" i="2"/>
  <c r="K2037" i="2" s="1"/>
  <c r="L2037" i="2" s="1"/>
  <c r="M2037" i="2" s="1"/>
  <c r="AI124" i="2"/>
  <c r="K124" i="2" s="1"/>
  <c r="L124" i="2" s="1"/>
  <c r="M124" i="2" s="1"/>
  <c r="AI1737" i="2"/>
  <c r="K1737" i="2" s="1"/>
  <c r="L1737" i="2" s="1"/>
  <c r="M1737" i="2" s="1"/>
  <c r="AI659" i="2"/>
  <c r="K659" i="2" s="1"/>
  <c r="L659" i="2" s="1"/>
  <c r="M659" i="2" s="1"/>
  <c r="AI1235" i="2"/>
  <c r="K1235" i="2" s="1"/>
  <c r="L1235" i="2" s="1"/>
  <c r="M1235" i="2" s="1"/>
  <c r="AI1811" i="2"/>
  <c r="K1811" i="2" s="1"/>
  <c r="L1811" i="2" s="1"/>
  <c r="M1811" i="2" s="1"/>
  <c r="AI1957" i="2"/>
  <c r="K1957" i="2" s="1"/>
  <c r="L1957" i="2" s="1"/>
  <c r="M1957" i="2" s="1"/>
  <c r="AI3336" i="2"/>
  <c r="K3336" i="2" s="1"/>
  <c r="L3336" i="2" s="1"/>
  <c r="M3336" i="2" s="1"/>
  <c r="AI3912" i="2"/>
  <c r="K3912" i="2" s="1"/>
  <c r="L3912" i="2" s="1"/>
  <c r="M3912" i="2" s="1"/>
  <c r="AI2138" i="2"/>
  <c r="K2138" i="2" s="1"/>
  <c r="L2138" i="2" s="1"/>
  <c r="M2138" i="2" s="1"/>
  <c r="AI2714" i="2"/>
  <c r="K2714" i="2" s="1"/>
  <c r="L2714" i="2" s="1"/>
  <c r="M2714" i="2" s="1"/>
  <c r="AI3290" i="2"/>
  <c r="AI3866" i="2"/>
  <c r="K3866" i="2" s="1"/>
  <c r="L3866" i="2" s="1"/>
  <c r="M3866" i="2" s="1"/>
  <c r="AI219" i="2"/>
  <c r="K219" i="2" s="1"/>
  <c r="L219" i="2" s="1"/>
  <c r="M219" i="2" s="1"/>
  <c r="AI3992" i="2"/>
  <c r="K3992" i="2" s="1"/>
  <c r="L3992" i="2" s="1"/>
  <c r="M3992" i="2" s="1"/>
  <c r="AI1532" i="2"/>
  <c r="AI638" i="2"/>
  <c r="K638" i="2" s="1"/>
  <c r="L638" i="2" s="1"/>
  <c r="M638" i="2" s="1"/>
  <c r="AI3120" i="2"/>
  <c r="K3120" i="2" s="1"/>
  <c r="L3120" i="2" s="1"/>
  <c r="M3120" i="2" s="1"/>
  <c r="AI770" i="2"/>
  <c r="K770" i="2" s="1"/>
  <c r="L770" i="2" s="1"/>
  <c r="M770" i="2" s="1"/>
  <c r="AI389" i="2"/>
  <c r="K389" i="2" s="1"/>
  <c r="L389" i="2" s="1"/>
  <c r="M389" i="2" s="1"/>
  <c r="AI1028" i="2"/>
  <c r="K1028" i="2" s="1"/>
  <c r="L1028" i="2" s="1"/>
  <c r="M1028" i="2" s="1"/>
  <c r="AI1386" i="2"/>
  <c r="K1386" i="2" s="1"/>
  <c r="L1386" i="2" s="1"/>
  <c r="M1386" i="2" s="1"/>
  <c r="AI3911" i="2"/>
  <c r="K3911" i="2" s="1"/>
  <c r="L3911" i="2" s="1"/>
  <c r="M3911" i="2" s="1"/>
  <c r="AI3666" i="2"/>
  <c r="K3666" i="2" s="1"/>
  <c r="L3666" i="2" s="1"/>
  <c r="M3666" i="2" s="1"/>
  <c r="AI1252" i="2"/>
  <c r="K1252" i="2" s="1"/>
  <c r="L1252" i="2" s="1"/>
  <c r="M1252" i="2" s="1"/>
  <c r="AI1300" i="2"/>
  <c r="K1300" i="2" s="1"/>
  <c r="L1300" i="2" s="1"/>
  <c r="M1300" i="2" s="1"/>
  <c r="AI842" i="2"/>
  <c r="K842" i="2" s="1"/>
  <c r="L842" i="2" s="1"/>
  <c r="M842" i="2" s="1"/>
  <c r="AQ3214" i="2"/>
  <c r="AI1458" i="2"/>
  <c r="K1458" i="2" s="1"/>
  <c r="L1458" i="2" s="1"/>
  <c r="M1458" i="2" s="1"/>
  <c r="AI3588" i="2"/>
  <c r="K3588" i="2" s="1"/>
  <c r="L3588" i="2" s="1"/>
  <c r="M3588" i="2" s="1"/>
  <c r="K1554" i="2"/>
  <c r="L1554" i="2" s="1"/>
  <c r="M1554" i="2" s="1"/>
  <c r="AI368" i="2"/>
  <c r="K368" i="2" s="1"/>
  <c r="L368" i="2" s="1"/>
  <c r="M368" i="2" s="1"/>
  <c r="AI3110" i="2"/>
  <c r="K3110" i="2" s="1"/>
  <c r="L3110" i="2" s="1"/>
  <c r="M3110" i="2" s="1"/>
  <c r="AI3162" i="2"/>
  <c r="K3162" i="2" s="1"/>
  <c r="L3162" i="2" s="1"/>
  <c r="M3162" i="2" s="1"/>
  <c r="AI337" i="2"/>
  <c r="K337" i="2" s="1"/>
  <c r="L337" i="2" s="1"/>
  <c r="M337" i="2" s="1"/>
  <c r="AI3707" i="2"/>
  <c r="K3707" i="2" s="1"/>
  <c r="L3707" i="2" s="1"/>
  <c r="M3707" i="2" s="1"/>
  <c r="AI3856" i="2"/>
  <c r="K3856" i="2" s="1"/>
  <c r="L3856" i="2" s="1"/>
  <c r="M3856" i="2" s="1"/>
  <c r="AI1947" i="2"/>
  <c r="K1947" i="2" s="1"/>
  <c r="L1947" i="2" s="1"/>
  <c r="M1947" i="2" s="1"/>
  <c r="AI640" i="2"/>
  <c r="K640" i="2" s="1"/>
  <c r="L640" i="2" s="1"/>
  <c r="M640" i="2" s="1"/>
  <c r="AI683" i="2"/>
  <c r="K683" i="2" s="1"/>
  <c r="L683" i="2" s="1"/>
  <c r="M683" i="2" s="1"/>
  <c r="AI1259" i="2"/>
  <c r="K1259" i="2" s="1"/>
  <c r="L1259" i="2" s="1"/>
  <c r="M1259" i="2" s="1"/>
  <c r="AI1835" i="2"/>
  <c r="K1835" i="2" s="1"/>
  <c r="L1835" i="2" s="1"/>
  <c r="M1835" i="2" s="1"/>
  <c r="AI1405" i="2"/>
  <c r="K1405" i="2" s="1"/>
  <c r="L1405" i="2" s="1"/>
  <c r="M1405" i="2" s="1"/>
  <c r="AI1981" i="2"/>
  <c r="K1981" i="2" s="1"/>
  <c r="L1981" i="2" s="1"/>
  <c r="M1981" i="2" s="1"/>
  <c r="AI3360" i="2"/>
  <c r="AI3936" i="2"/>
  <c r="K3936" i="2" s="1"/>
  <c r="L3936" i="2" s="1"/>
  <c r="M3936" i="2" s="1"/>
  <c r="AI2162" i="2"/>
  <c r="AI2738" i="2"/>
  <c r="AI3314" i="2"/>
  <c r="K3314" i="2" s="1"/>
  <c r="L3314" i="2" s="1"/>
  <c r="M3314" i="2" s="1"/>
  <c r="AI3890" i="2"/>
  <c r="K3890" i="2" s="1"/>
  <c r="L3890" i="2" s="1"/>
  <c r="M3890" i="2" s="1"/>
  <c r="AQ3985" i="2"/>
  <c r="AQ2369" i="2"/>
  <c r="AQ2661" i="2"/>
  <c r="AI1961" i="2"/>
  <c r="K1961" i="2" s="1"/>
  <c r="L1961" i="2" s="1"/>
  <c r="M1961" i="2" s="1"/>
  <c r="AI3143" i="2"/>
  <c r="K3143" i="2" s="1"/>
  <c r="L3143" i="2" s="1"/>
  <c r="M3143" i="2" s="1"/>
  <c r="AQ4039" i="2"/>
  <c r="AQ3294" i="2"/>
  <c r="AI1773" i="2"/>
  <c r="K1773" i="2" s="1"/>
  <c r="L1773" i="2" s="1"/>
  <c r="M1773" i="2" s="1"/>
  <c r="AI2060" i="2"/>
  <c r="K2060" i="2" s="1"/>
  <c r="L2060" i="2" s="1"/>
  <c r="M2060" i="2" s="1"/>
  <c r="AI3416" i="2"/>
  <c r="K3416" i="2" s="1"/>
  <c r="L3416" i="2" s="1"/>
  <c r="M3416" i="2" s="1"/>
  <c r="AI956" i="2"/>
  <c r="K956" i="2" s="1"/>
  <c r="L956" i="2" s="1"/>
  <c r="M956" i="2" s="1"/>
  <c r="AI317" i="2"/>
  <c r="K317" i="2" s="1"/>
  <c r="L317" i="2" s="1"/>
  <c r="M317" i="2" s="1"/>
  <c r="AI1569" i="2"/>
  <c r="K1569" i="2" s="1"/>
  <c r="L1569" i="2" s="1"/>
  <c r="M1569" i="2" s="1"/>
  <c r="AI418" i="2"/>
  <c r="K418" i="2" s="1"/>
  <c r="L418" i="2" s="1"/>
  <c r="M418" i="2" s="1"/>
  <c r="AI1741" i="2"/>
  <c r="AI3696" i="2"/>
  <c r="K3696" i="2" s="1"/>
  <c r="L3696" i="2" s="1"/>
  <c r="M3696" i="2" s="1"/>
  <c r="AI2388" i="2"/>
  <c r="AI194" i="2"/>
  <c r="K194" i="2" s="1"/>
  <c r="L194" i="2" s="1"/>
  <c r="M194" i="2" s="1"/>
  <c r="AI516" i="2"/>
  <c r="AQ3986" i="2"/>
  <c r="AI3064" i="2"/>
  <c r="K3064" i="2" s="1"/>
  <c r="L3064" i="2" s="1"/>
  <c r="M3064" i="2" s="1"/>
  <c r="AQ1727" i="2"/>
  <c r="AI3018" i="2"/>
  <c r="K3018" i="2" s="1"/>
  <c r="L3018" i="2" s="1"/>
  <c r="M3018" i="2" s="1"/>
  <c r="AI1394" i="2"/>
  <c r="AQ187" i="2"/>
  <c r="AQ3842" i="2"/>
  <c r="AI3062" i="2"/>
  <c r="K3062" i="2" s="1"/>
  <c r="L3062" i="2" s="1"/>
  <c r="M3062" i="2" s="1"/>
  <c r="AI4118" i="2"/>
  <c r="K4118" i="2" s="1"/>
  <c r="L4118" i="2" s="1"/>
  <c r="M4118" i="2" s="1"/>
  <c r="AI2462" i="2"/>
  <c r="K2462" i="2" s="1"/>
  <c r="L2462" i="2" s="1"/>
  <c r="M2462" i="2" s="1"/>
  <c r="AI1946" i="2"/>
  <c r="K1946" i="2" s="1"/>
  <c r="L1946" i="2" s="1"/>
  <c r="M1946" i="2" s="1"/>
  <c r="AI1090" i="2"/>
  <c r="K1090" i="2" s="1"/>
  <c r="L1090" i="2" s="1"/>
  <c r="M1090" i="2" s="1"/>
  <c r="AI538" i="2"/>
  <c r="K538" i="2" s="1"/>
  <c r="L538" i="2" s="1"/>
  <c r="M538" i="2" s="1"/>
  <c r="AI36" i="2"/>
  <c r="K36" i="2" s="1"/>
  <c r="L36" i="2" s="1"/>
  <c r="M36" i="2" s="1"/>
  <c r="AI1456" i="2"/>
  <c r="K1456" i="2" s="1"/>
  <c r="L1456" i="2" s="1"/>
  <c r="M1456" i="2" s="1"/>
  <c r="AI707" i="2"/>
  <c r="K707" i="2" s="1"/>
  <c r="L707" i="2" s="1"/>
  <c r="M707" i="2" s="1"/>
  <c r="AI1283" i="2"/>
  <c r="K1283" i="2" s="1"/>
  <c r="L1283" i="2" s="1"/>
  <c r="M1283" i="2" s="1"/>
  <c r="AI1859" i="2"/>
  <c r="K1859" i="2" s="1"/>
  <c r="L1859" i="2" s="1"/>
  <c r="M1859" i="2" s="1"/>
  <c r="AI2005" i="2"/>
  <c r="K2005" i="2" s="1"/>
  <c r="L2005" i="2" s="1"/>
  <c r="M2005" i="2" s="1"/>
  <c r="AI1197" i="2"/>
  <c r="K1197" i="2" s="1"/>
  <c r="L1197" i="2" s="1"/>
  <c r="M1197" i="2" s="1"/>
  <c r="AI243" i="2"/>
  <c r="K243" i="2" s="1"/>
  <c r="L243" i="2" s="1"/>
  <c r="M243" i="2" s="1"/>
  <c r="AI1661" i="2"/>
  <c r="K1661" i="2" s="1"/>
  <c r="L1661" i="2" s="1"/>
  <c r="M1661" i="2" s="1"/>
  <c r="AI1902" i="2"/>
  <c r="K1902" i="2" s="1"/>
  <c r="L1902" i="2" s="1"/>
  <c r="M1902" i="2" s="1"/>
  <c r="AI1797" i="2"/>
  <c r="K1797" i="2" s="1"/>
  <c r="L1797" i="2" s="1"/>
  <c r="M1797" i="2" s="1"/>
  <c r="AQ3382" i="2"/>
  <c r="AI1709" i="2"/>
  <c r="K1709" i="2" s="1"/>
  <c r="L1709" i="2" s="1"/>
  <c r="M1709" i="2" s="1"/>
  <c r="AQ1148" i="2"/>
  <c r="AI1828" i="2"/>
  <c r="K1828" i="2" s="1"/>
  <c r="L1828" i="2" s="1"/>
  <c r="M1828" i="2" s="1"/>
  <c r="AI365" i="2"/>
  <c r="K365" i="2" s="1"/>
  <c r="L365" i="2" s="1"/>
  <c r="M365" i="2" s="1"/>
  <c r="K627" i="2"/>
  <c r="AI963" i="2"/>
  <c r="K963" i="2" s="1"/>
  <c r="L963" i="2" s="1"/>
  <c r="M963" i="2" s="1"/>
  <c r="AI1604" i="2"/>
  <c r="K1604" i="2" s="1"/>
  <c r="L1604" i="2" s="1"/>
  <c r="M1604" i="2" s="1"/>
  <c r="AQ1808" i="2"/>
  <c r="AQ3954" i="2"/>
  <c r="AQ4045" i="2"/>
  <c r="AI2418" i="2"/>
  <c r="K2418" i="2" s="1"/>
  <c r="L2418" i="2" s="1"/>
  <c r="M2418" i="2" s="1"/>
  <c r="AQ2732" i="2"/>
  <c r="AQ934" i="2"/>
  <c r="AI426" i="2"/>
  <c r="K426" i="2" s="1"/>
  <c r="L426" i="2" s="1"/>
  <c r="M426" i="2" s="1"/>
  <c r="AI450" i="2"/>
  <c r="K450" i="2" s="1"/>
  <c r="L450" i="2" s="1"/>
  <c r="M450" i="2" s="1"/>
  <c r="AI2486" i="2"/>
  <c r="K2486" i="2" s="1"/>
  <c r="L2486" i="2" s="1"/>
  <c r="M2486" i="2" s="1"/>
  <c r="AI3280" i="2"/>
  <c r="K3280" i="2" s="1"/>
  <c r="L3280" i="2" s="1"/>
  <c r="M3280" i="2" s="1"/>
  <c r="AI2095" i="2"/>
  <c r="K2095" i="2" s="1"/>
  <c r="L2095" i="2" s="1"/>
  <c r="M2095" i="2" s="1"/>
  <c r="AI2671" i="2"/>
  <c r="K2671" i="2" s="1"/>
  <c r="L2671" i="2" s="1"/>
  <c r="M2671" i="2" s="1"/>
  <c r="AI3247" i="2"/>
  <c r="K3247" i="2" s="1"/>
  <c r="L3247" i="2" s="1"/>
  <c r="M3247" i="2" s="1"/>
  <c r="AI3823" i="2"/>
  <c r="AI239" i="2"/>
  <c r="K239" i="2" s="1"/>
  <c r="L239" i="2" s="1"/>
  <c r="M239" i="2" s="1"/>
  <c r="AI815" i="2"/>
  <c r="K815" i="2" s="1"/>
  <c r="L815" i="2" s="1"/>
  <c r="M815" i="2" s="1"/>
  <c r="AI1391" i="2"/>
  <c r="K1391" i="2" s="1"/>
  <c r="L1391" i="2" s="1"/>
  <c r="M1391" i="2" s="1"/>
  <c r="AI1991" i="2"/>
  <c r="K1991" i="2" s="1"/>
  <c r="L1991" i="2" s="1"/>
  <c r="M1991" i="2" s="1"/>
  <c r="AI610" i="2"/>
  <c r="K610" i="2" s="1"/>
  <c r="L610" i="2" s="1"/>
  <c r="M610" i="2" s="1"/>
  <c r="AI1138" i="2"/>
  <c r="K1138" i="2" s="1"/>
  <c r="L1138" i="2" s="1"/>
  <c r="M1138" i="2" s="1"/>
  <c r="AI2004" i="2"/>
  <c r="K2004" i="2" s="1"/>
  <c r="L2004" i="2" s="1"/>
  <c r="M2004" i="2" s="1"/>
  <c r="AI856" i="2"/>
  <c r="K856" i="2" s="1"/>
  <c r="L856" i="2" s="1"/>
  <c r="M856" i="2" s="1"/>
  <c r="AQ1610" i="2"/>
  <c r="AQ1790" i="2"/>
  <c r="AQ1189" i="2"/>
  <c r="AQ189" i="2"/>
  <c r="AQ1742" i="2"/>
  <c r="AQ1477" i="2"/>
  <c r="AQ2184" i="2"/>
  <c r="AQ553" i="2"/>
  <c r="AQ4074" i="2"/>
  <c r="AI305" i="2"/>
  <c r="K305" i="2" s="1"/>
  <c r="L305" i="2" s="1"/>
  <c r="M305" i="2" s="1"/>
  <c r="AQ897" i="2"/>
  <c r="AQ493" i="2"/>
  <c r="AQ1607" i="2"/>
  <c r="AQ1633" i="2"/>
  <c r="AQ4005" i="2"/>
  <c r="AQ23" i="2"/>
  <c r="AQ3178" i="2"/>
  <c r="AI348" i="2"/>
  <c r="K348" i="2" s="1"/>
  <c r="L348" i="2" s="1"/>
  <c r="M348" i="2" s="1"/>
  <c r="AQ4108" i="2"/>
  <c r="AQ1247" i="2"/>
  <c r="AQ3804" i="2"/>
  <c r="AI2057" i="2"/>
  <c r="K2057" i="2" s="1"/>
  <c r="L2057" i="2" s="1"/>
  <c r="M2057" i="2" s="1"/>
  <c r="AQ3387" i="2"/>
  <c r="AI522" i="2"/>
  <c r="K522" i="2" s="1"/>
  <c r="L522" i="2" s="1"/>
  <c r="M522" i="2" s="1"/>
  <c r="AI167" i="2"/>
  <c r="K167" i="2" s="1"/>
  <c r="L167" i="2" s="1"/>
  <c r="M167" i="2" s="1"/>
  <c r="AI743" i="2"/>
  <c r="K743" i="2" s="1"/>
  <c r="L743" i="2" s="1"/>
  <c r="M743" i="2" s="1"/>
  <c r="AI1319" i="2"/>
  <c r="K1319" i="2" s="1"/>
  <c r="L1319" i="2" s="1"/>
  <c r="M1319" i="2" s="1"/>
  <c r="AI1919" i="2"/>
  <c r="K1919" i="2" s="1"/>
  <c r="L1919" i="2" s="1"/>
  <c r="M1919" i="2" s="1"/>
  <c r="AI408" i="2"/>
  <c r="K408" i="2" s="1"/>
  <c r="L408" i="2" s="1"/>
  <c r="M408" i="2" s="1"/>
  <c r="AI984" i="2"/>
  <c r="K984" i="2" s="1"/>
  <c r="L984" i="2" s="1"/>
  <c r="M984" i="2" s="1"/>
  <c r="AI1560" i="2"/>
  <c r="K1560" i="2" s="1"/>
  <c r="L1560" i="2" s="1"/>
  <c r="M1560" i="2" s="1"/>
  <c r="AI3311" i="2"/>
  <c r="K3311" i="2" s="1"/>
  <c r="L3311" i="2" s="1"/>
  <c r="M3311" i="2" s="1"/>
  <c r="AI3887" i="2"/>
  <c r="K3887" i="2" s="1"/>
  <c r="L3887" i="2" s="1"/>
  <c r="M3887" i="2" s="1"/>
  <c r="AI2513" i="2"/>
  <c r="K2513" i="2" s="1"/>
  <c r="L2513" i="2" s="1"/>
  <c r="M2513" i="2" s="1"/>
  <c r="AI3906" i="2"/>
  <c r="K3906" i="2" s="1"/>
  <c r="L3906" i="2" s="1"/>
  <c r="M3906" i="2" s="1"/>
  <c r="AI3043" i="2"/>
  <c r="K3043" i="2" s="1"/>
  <c r="L3043" i="2" s="1"/>
  <c r="M3043" i="2" s="1"/>
  <c r="AI2228" i="2"/>
  <c r="K2228" i="2" s="1"/>
  <c r="L2228" i="2" s="1"/>
  <c r="M2228" i="2" s="1"/>
  <c r="AI2804" i="2"/>
  <c r="K2804" i="2" s="1"/>
  <c r="L2804" i="2" s="1"/>
  <c r="M2804" i="2" s="1"/>
  <c r="AI3380" i="2"/>
  <c r="K3380" i="2" s="1"/>
  <c r="L3380" i="2" s="1"/>
  <c r="M3380" i="2" s="1"/>
  <c r="AI1975" i="2"/>
  <c r="K1975" i="2" s="1"/>
  <c r="L1975" i="2" s="1"/>
  <c r="M1975" i="2" s="1"/>
  <c r="AI526" i="2"/>
  <c r="K526" i="2" s="1"/>
  <c r="L526" i="2" s="1"/>
  <c r="M526" i="2" s="1"/>
  <c r="AI1126" i="2"/>
  <c r="K1126" i="2" s="1"/>
  <c r="L1126" i="2" s="1"/>
  <c r="M1126" i="2" s="1"/>
  <c r="AI1702" i="2"/>
  <c r="K1702" i="2" s="1"/>
  <c r="L1702" i="2" s="1"/>
  <c r="M1702" i="2" s="1"/>
  <c r="AI2772" i="2"/>
  <c r="K2772" i="2" s="1"/>
  <c r="L2772" i="2" s="1"/>
  <c r="M2772" i="2" s="1"/>
  <c r="AI3030" i="2"/>
  <c r="K3030" i="2" s="1"/>
  <c r="L3030" i="2" s="1"/>
  <c r="M3030" i="2" s="1"/>
  <c r="AI1926" i="2"/>
  <c r="K1926" i="2" s="1"/>
  <c r="L1926" i="2" s="1"/>
  <c r="M1926" i="2" s="1"/>
  <c r="AI3191" i="2"/>
  <c r="K3191" i="2" s="1"/>
  <c r="L3191" i="2" s="1"/>
  <c r="M3191" i="2" s="1"/>
  <c r="AQ231" i="2"/>
  <c r="AQ204" i="2"/>
  <c r="AQ577" i="2"/>
  <c r="AQ3246" i="2"/>
  <c r="AQ963" i="2"/>
  <c r="AI2220" i="2"/>
  <c r="K2220" i="2" s="1"/>
  <c r="L2220" i="2" s="1"/>
  <c r="M2220" i="2" s="1"/>
  <c r="AI2349" i="2"/>
  <c r="K2349" i="2" s="1"/>
  <c r="L2349" i="2" s="1"/>
  <c r="M2349" i="2" s="1"/>
  <c r="AI1869" i="2"/>
  <c r="K1869" i="2" s="1"/>
  <c r="L1869" i="2" s="1"/>
  <c r="M1869" i="2" s="1"/>
  <c r="AI1998" i="2"/>
  <c r="K1998" i="2" s="1"/>
  <c r="L1998" i="2" s="1"/>
  <c r="M1998" i="2" s="1"/>
  <c r="AI1146" i="2"/>
  <c r="K1146" i="2" s="1"/>
  <c r="L1146" i="2" s="1"/>
  <c r="M1146" i="2" s="1"/>
  <c r="AI1170" i="2"/>
  <c r="K1170" i="2" s="1"/>
  <c r="L1170" i="2" s="1"/>
  <c r="M1170" i="2" s="1"/>
  <c r="AI1448" i="2"/>
  <c r="K1448" i="2" s="1"/>
  <c r="L1448" i="2" s="1"/>
  <c r="M1448" i="2" s="1"/>
  <c r="AI3930" i="2"/>
  <c r="K3930" i="2" s="1"/>
  <c r="L3930" i="2" s="1"/>
  <c r="M3930" i="2" s="1"/>
  <c r="AI2467" i="2"/>
  <c r="K2467" i="2" s="1"/>
  <c r="L2467" i="2" s="1"/>
  <c r="M2467" i="2" s="1"/>
  <c r="AI3691" i="2"/>
  <c r="AI215" i="2"/>
  <c r="K215" i="2" s="1"/>
  <c r="L215" i="2" s="1"/>
  <c r="M215" i="2" s="1"/>
  <c r="AI791" i="2"/>
  <c r="K791" i="2" s="1"/>
  <c r="AI1367" i="2"/>
  <c r="K1367" i="2" s="1"/>
  <c r="L1367" i="2" s="1"/>
  <c r="M1367" i="2" s="1"/>
  <c r="AI1967" i="2"/>
  <c r="K1967" i="2" s="1"/>
  <c r="L1967" i="2" s="1"/>
  <c r="M1967" i="2" s="1"/>
  <c r="AI456" i="2"/>
  <c r="K456" i="2" s="1"/>
  <c r="L456" i="2" s="1"/>
  <c r="M456" i="2" s="1"/>
  <c r="AI1032" i="2"/>
  <c r="K1032" i="2" s="1"/>
  <c r="L1032" i="2" s="1"/>
  <c r="M1032" i="2" s="1"/>
  <c r="AQ2110" i="2"/>
  <c r="AQ2535" i="2"/>
  <c r="AQ1171" i="2"/>
  <c r="AI328" i="2"/>
  <c r="K328" i="2" s="1"/>
  <c r="L328" i="2" s="1"/>
  <c r="M328" i="2" s="1"/>
  <c r="AI3743" i="2"/>
  <c r="K3743" i="2" s="1"/>
  <c r="L3743" i="2" s="1"/>
  <c r="M3743" i="2" s="1"/>
  <c r="AQ1973" i="2"/>
  <c r="AI2196" i="2"/>
  <c r="K2196" i="2" s="1"/>
  <c r="L2196" i="2" s="1"/>
  <c r="M2196" i="2" s="1"/>
  <c r="AI1269" i="2"/>
  <c r="K1269" i="2" s="1"/>
  <c r="L1269" i="2" s="1"/>
  <c r="M1269" i="2" s="1"/>
  <c r="AQ780" i="2"/>
  <c r="AI1433" i="2"/>
  <c r="K1433" i="2" s="1"/>
  <c r="L1433" i="2" s="1"/>
  <c r="M1433" i="2" s="1"/>
  <c r="AQ1073" i="2"/>
  <c r="AQ943" i="2"/>
  <c r="AQ238" i="2"/>
  <c r="AQ2131" i="2"/>
  <c r="AQ32" i="2"/>
  <c r="AQ1502" i="2"/>
  <c r="AQ1847" i="2"/>
  <c r="AQ30" i="2"/>
  <c r="AQ1962" i="2"/>
  <c r="AQ1296" i="2"/>
  <c r="AQ2558" i="2"/>
  <c r="AQ3587" i="2"/>
  <c r="AI1194" i="2"/>
  <c r="K1626" i="2"/>
  <c r="L1626" i="2" s="1"/>
  <c r="M1626" i="2" s="1"/>
  <c r="AI2224" i="2"/>
  <c r="K2224" i="2" s="1"/>
  <c r="L2224" i="2" s="1"/>
  <c r="M2224" i="2" s="1"/>
  <c r="AI3954" i="2"/>
  <c r="K3954" i="2" s="1"/>
  <c r="L3954" i="2" s="1"/>
  <c r="M3954" i="2" s="1"/>
  <c r="AI3115" i="2"/>
  <c r="K3115" i="2" s="1"/>
  <c r="L3115" i="2" s="1"/>
  <c r="M3115" i="2" s="1"/>
  <c r="AI2276" i="2"/>
  <c r="K2276" i="2" s="1"/>
  <c r="L2276" i="2" s="1"/>
  <c r="M2276" i="2" s="1"/>
  <c r="AI2852" i="2"/>
  <c r="K2852" i="2" s="1"/>
  <c r="L2852" i="2" s="1"/>
  <c r="M2852" i="2" s="1"/>
  <c r="AI3428" i="2"/>
  <c r="K3428" i="2" s="1"/>
  <c r="L3428" i="2" s="1"/>
  <c r="M3428" i="2" s="1"/>
  <c r="AI2572" i="2"/>
  <c r="K2572" i="2" s="1"/>
  <c r="L2572" i="2" s="1"/>
  <c r="M2572" i="2" s="1"/>
  <c r="AI3148" i="2"/>
  <c r="K3148" i="2" s="1"/>
  <c r="L3148" i="2" s="1"/>
  <c r="M3148" i="2" s="1"/>
  <c r="AI3724" i="2"/>
  <c r="K3724" i="2" s="1"/>
  <c r="L3724" i="2" s="1"/>
  <c r="M3724" i="2" s="1"/>
  <c r="AI295" i="2"/>
  <c r="K295" i="2" s="1"/>
  <c r="L295" i="2" s="1"/>
  <c r="M295" i="2" s="1"/>
  <c r="AI871" i="2"/>
  <c r="K871" i="2" s="1"/>
  <c r="L871" i="2" s="1"/>
  <c r="M871" i="2" s="1"/>
  <c r="AI2023" i="2"/>
  <c r="K2023" i="2" s="1"/>
  <c r="L2023" i="2" s="1"/>
  <c r="M2023" i="2" s="1"/>
  <c r="AI574" i="2"/>
  <c r="K574" i="2" s="1"/>
  <c r="L574" i="2" s="1"/>
  <c r="M574" i="2" s="1"/>
  <c r="AI1174" i="2"/>
  <c r="K1174" i="2" s="1"/>
  <c r="L1174" i="2" s="1"/>
  <c r="M1174" i="2" s="1"/>
  <c r="AI1750" i="2"/>
  <c r="K1750" i="2" s="1"/>
  <c r="L1750" i="2" s="1"/>
  <c r="M1750" i="2" s="1"/>
  <c r="AI1656" i="2"/>
  <c r="K1656" i="2" s="1"/>
  <c r="L1656" i="2" s="1"/>
  <c r="M1656" i="2" s="1"/>
  <c r="AI1335" i="2"/>
  <c r="K1335" i="2" s="1"/>
  <c r="L1335" i="2" s="1"/>
  <c r="M1335" i="2" s="1"/>
  <c r="AQ1102" i="2"/>
  <c r="AQ254" i="2"/>
  <c r="AQ806" i="2"/>
  <c r="AI2796" i="2"/>
  <c r="K2796" i="2" s="1"/>
  <c r="L2796" i="2" s="1"/>
  <c r="M2796" i="2" s="1"/>
  <c r="AI1821" i="2"/>
  <c r="K1821" i="2" s="1"/>
  <c r="L1821" i="2" s="1"/>
  <c r="M1821" i="2" s="1"/>
  <c r="AI1707" i="2"/>
  <c r="K1707" i="2" s="1"/>
  <c r="L1707" i="2" s="1"/>
  <c r="M1707" i="2" s="1"/>
  <c r="AI2717" i="2"/>
  <c r="K2717" i="2" s="1"/>
  <c r="L2717" i="2" s="1"/>
  <c r="M2717" i="2" s="1"/>
  <c r="AQ3372" i="2"/>
  <c r="AQ3281" i="2"/>
  <c r="AQ2358" i="2"/>
  <c r="AQ3913" i="2"/>
  <c r="AQ967" i="2"/>
  <c r="AQ652" i="2"/>
  <c r="AQ1326" i="2"/>
  <c r="K929" i="2"/>
  <c r="L929" i="2" s="1"/>
  <c r="M929" i="2" s="1"/>
  <c r="AQ1177" i="2"/>
  <c r="AQ725" i="2"/>
  <c r="AQ1012" i="2"/>
  <c r="AQ2479" i="2"/>
  <c r="AI1218" i="2"/>
  <c r="K1218" i="2" s="1"/>
  <c r="L1218" i="2" s="1"/>
  <c r="M1218" i="2" s="1"/>
  <c r="AI1774" i="2"/>
  <c r="K1774" i="2" s="1"/>
  <c r="L1774" i="2" s="1"/>
  <c r="M1774" i="2" s="1"/>
  <c r="K1415" i="2"/>
  <c r="AI2015" i="2"/>
  <c r="K2015" i="2" s="1"/>
  <c r="L2015" i="2" s="1"/>
  <c r="M2015" i="2" s="1"/>
  <c r="AI504" i="2"/>
  <c r="K504" i="2" s="1"/>
  <c r="L504" i="2" s="1"/>
  <c r="M504" i="2" s="1"/>
  <c r="AI1080" i="2"/>
  <c r="K1080" i="2" s="1"/>
  <c r="L1080" i="2" s="1"/>
  <c r="M1080" i="2" s="1"/>
  <c r="AI1680" i="2"/>
  <c r="K1680" i="2" s="1"/>
  <c r="L1680" i="2" s="1"/>
  <c r="M1680" i="2" s="1"/>
  <c r="AQ1030" i="2"/>
  <c r="AQ4020" i="2"/>
  <c r="AQ2763" i="2"/>
  <c r="AQ2982" i="2"/>
  <c r="AQ2932" i="2"/>
  <c r="AQ3153" i="2"/>
  <c r="AQ3303" i="2"/>
  <c r="AI1985" i="2"/>
  <c r="K1985" i="2" s="1"/>
  <c r="L1985" i="2" s="1"/>
  <c r="M1985" i="2" s="1"/>
  <c r="AI4115" i="2"/>
  <c r="K4115" i="2" s="1"/>
  <c r="L4115" i="2" s="1"/>
  <c r="M4115" i="2" s="1"/>
  <c r="AI3078" i="2"/>
  <c r="K3078" i="2" s="1"/>
  <c r="L3078" i="2" s="1"/>
  <c r="M3078" i="2" s="1"/>
  <c r="AI1845" i="2"/>
  <c r="K1845" i="2" s="1"/>
  <c r="L1845" i="2" s="1"/>
  <c r="M1845" i="2" s="1"/>
  <c r="AI441" i="2"/>
  <c r="K441" i="2" s="1"/>
  <c r="L441" i="2" s="1"/>
  <c r="M441" i="2" s="1"/>
  <c r="AQ1600" i="2"/>
  <c r="AI3102" i="2"/>
  <c r="K3102" i="2" s="1"/>
  <c r="L3102" i="2" s="1"/>
  <c r="M3102" i="2" s="1"/>
  <c r="AQ2774" i="2"/>
  <c r="AI3339" i="2"/>
  <c r="K3339" i="2" s="1"/>
  <c r="L3339" i="2" s="1"/>
  <c r="M3339" i="2" s="1"/>
  <c r="AQ1076" i="2"/>
  <c r="AI377" i="2"/>
  <c r="K377" i="2" s="1"/>
  <c r="L377" i="2" s="1"/>
  <c r="M377" i="2" s="1"/>
  <c r="AI1242" i="2"/>
  <c r="K1242" i="2" s="1"/>
  <c r="L1242" i="2" s="1"/>
  <c r="M1242" i="2" s="1"/>
  <c r="AI824" i="2"/>
  <c r="K824" i="2" s="1"/>
  <c r="L824" i="2" s="1"/>
  <c r="M824" i="2" s="1"/>
  <c r="AI343" i="2"/>
  <c r="K343" i="2" s="1"/>
  <c r="L343" i="2" s="1"/>
  <c r="M343" i="2" s="1"/>
  <c r="AI919" i="2"/>
  <c r="K919" i="2" s="1"/>
  <c r="L919" i="2" s="1"/>
  <c r="M919" i="2" s="1"/>
  <c r="AQ1901" i="2"/>
  <c r="AQ2505" i="2"/>
  <c r="AQ4050" i="2"/>
  <c r="AQ2176" i="2"/>
  <c r="AQ895" i="2"/>
  <c r="AQ3326" i="2"/>
  <c r="AQ1075" i="2"/>
  <c r="AQ1938" i="2"/>
  <c r="AQ1528" i="2"/>
  <c r="AQ2098" i="2"/>
  <c r="AQ2037" i="2"/>
  <c r="AQ981" i="2"/>
  <c r="AQ1914" i="2"/>
  <c r="AI1266" i="2"/>
  <c r="K1266" i="2" s="1"/>
  <c r="L1266" i="2" s="1"/>
  <c r="M1266" i="2" s="1"/>
  <c r="AI1866" i="2"/>
  <c r="K1866" i="2" s="1"/>
  <c r="L1866" i="2" s="1"/>
  <c r="M1866" i="2" s="1"/>
  <c r="AI2063" i="2"/>
  <c r="K2063" i="2" s="1"/>
  <c r="L2063" i="2" s="1"/>
  <c r="M2063" i="2" s="1"/>
  <c r="AI2256" i="2"/>
  <c r="K2256" i="2" s="1"/>
  <c r="L2256" i="2" s="1"/>
  <c r="M2256" i="2" s="1"/>
  <c r="AI195" i="2"/>
  <c r="K195" i="2" s="1"/>
  <c r="L195" i="2" s="1"/>
  <c r="M195" i="2" s="1"/>
  <c r="AQ734" i="2"/>
  <c r="AQ1008" i="2"/>
  <c r="AQ381" i="2"/>
  <c r="AQ2359" i="2"/>
  <c r="AI114" i="2"/>
  <c r="K114" i="2" s="1"/>
  <c r="L114" i="2" s="1"/>
  <c r="M114" i="2" s="1"/>
  <c r="AI1746" i="2"/>
  <c r="K1746" i="2" s="1"/>
  <c r="L1746" i="2" s="1"/>
  <c r="M1746" i="2" s="1"/>
  <c r="AI872" i="2"/>
  <c r="K872" i="2" s="1"/>
  <c r="L872" i="2" s="1"/>
  <c r="M872" i="2" s="1"/>
  <c r="AI2058" i="2"/>
  <c r="K2058" i="2" s="1"/>
  <c r="L2058" i="2" s="1"/>
  <c r="M2058" i="2" s="1"/>
  <c r="AQ252" i="2"/>
  <c r="AI1245" i="2"/>
  <c r="K1245" i="2" s="1"/>
  <c r="L1245" i="2" s="1"/>
  <c r="M1245" i="2" s="1"/>
  <c r="K435" i="2"/>
  <c r="L435" i="2" s="1"/>
  <c r="M435" i="2" s="1"/>
  <c r="AI1950" i="2"/>
  <c r="K1950" i="2" s="1"/>
  <c r="L1950" i="2" s="1"/>
  <c r="M1950" i="2" s="1"/>
  <c r="K58" i="2"/>
  <c r="L58" i="2" s="1"/>
  <c r="M58" i="2" s="1"/>
  <c r="AI898" i="2"/>
  <c r="K898" i="2" s="1"/>
  <c r="L898" i="2" s="1"/>
  <c r="M898" i="2" s="1"/>
  <c r="AI3167" i="2"/>
  <c r="K3167" i="2" s="1"/>
  <c r="L3167" i="2" s="1"/>
  <c r="M3167" i="2" s="1"/>
  <c r="AQ3432" i="2"/>
  <c r="AQ1763" i="2"/>
  <c r="AI1036" i="2"/>
  <c r="K1036" i="2" s="1"/>
  <c r="L1036" i="2" s="1"/>
  <c r="M1036" i="2" s="1"/>
  <c r="AI747" i="2"/>
  <c r="K747" i="2" s="1"/>
  <c r="L747" i="2" s="1"/>
  <c r="M747" i="2" s="1"/>
  <c r="AI1765" i="2"/>
  <c r="K1765" i="2" s="1"/>
  <c r="L1765" i="2" s="1"/>
  <c r="M1765" i="2" s="1"/>
  <c r="AI2741" i="2"/>
  <c r="K2741" i="2" s="1"/>
  <c r="L2741" i="2" s="1"/>
  <c r="M2741" i="2" s="1"/>
  <c r="AI281" i="2"/>
  <c r="K281" i="2" s="1"/>
  <c r="L281" i="2" s="1"/>
  <c r="M281" i="2" s="1"/>
  <c r="AQ1485" i="2"/>
  <c r="AQ294" i="2"/>
  <c r="AI1411" i="2"/>
  <c r="K1411" i="2" s="1"/>
  <c r="L1411" i="2" s="1"/>
  <c r="M1411" i="2" s="1"/>
  <c r="AI3688" i="2"/>
  <c r="K3688" i="2" s="1"/>
  <c r="L3688" i="2" s="1"/>
  <c r="M3688" i="2" s="1"/>
  <c r="AI3767" i="2"/>
  <c r="K3767" i="2" s="1"/>
  <c r="L3767" i="2" s="1"/>
  <c r="M3767" i="2" s="1"/>
  <c r="AQ1024" i="2"/>
  <c r="AI1084" i="2"/>
  <c r="K1084" i="2" s="1"/>
  <c r="L1084" i="2" s="1"/>
  <c r="M1084" i="2" s="1"/>
  <c r="AI1293" i="2"/>
  <c r="K1293" i="2" s="1"/>
  <c r="L1293" i="2" s="1"/>
  <c r="M1293" i="2" s="1"/>
  <c r="AI259" i="2"/>
  <c r="K259" i="2" s="1"/>
  <c r="L259" i="2" s="1"/>
  <c r="M259" i="2" s="1"/>
  <c r="AI1864" i="2"/>
  <c r="K1864" i="2" s="1"/>
  <c r="L1864" i="2" s="1"/>
  <c r="M1864" i="2" s="1"/>
  <c r="AI3791" i="2"/>
  <c r="K3791" i="2" s="1"/>
  <c r="L3791" i="2" s="1"/>
  <c r="M3791" i="2" s="1"/>
  <c r="AQ3593" i="2"/>
  <c r="AQ1077" i="2"/>
  <c r="AI90" i="2"/>
  <c r="K90" i="2" s="1"/>
  <c r="L90" i="2" s="1"/>
  <c r="M90" i="2" s="1"/>
  <c r="AI848" i="2"/>
  <c r="K848" i="2" s="1"/>
  <c r="L848" i="2" s="1"/>
  <c r="M848" i="2" s="1"/>
  <c r="AI714" i="2"/>
  <c r="K714" i="2" s="1"/>
  <c r="L714" i="2" s="1"/>
  <c r="M714" i="2" s="1"/>
  <c r="AI1314" i="2"/>
  <c r="K1314" i="2" s="1"/>
  <c r="L1314" i="2" s="1"/>
  <c r="M1314" i="2" s="1"/>
  <c r="AI1108" i="2"/>
  <c r="K1108" i="2" s="1"/>
  <c r="L1108" i="2" s="1"/>
  <c r="M1108" i="2" s="1"/>
  <c r="AQ2725" i="2"/>
  <c r="AQ3017" i="2"/>
  <c r="AI1132" i="2"/>
  <c r="K1132" i="2" s="1"/>
  <c r="L1132" i="2" s="1"/>
  <c r="M1132" i="2" s="1"/>
  <c r="AI835" i="2"/>
  <c r="K835" i="2" s="1"/>
  <c r="L835" i="2" s="1"/>
  <c r="M835" i="2" s="1"/>
  <c r="AI1789" i="2"/>
  <c r="K1789" i="2" s="1"/>
  <c r="L1789" i="2" s="1"/>
  <c r="M1789" i="2" s="1"/>
  <c r="AI3215" i="2"/>
  <c r="K3215" i="2" s="1"/>
  <c r="L3215" i="2" s="1"/>
  <c r="M3215" i="2" s="1"/>
  <c r="AI2789" i="2"/>
  <c r="K2789" i="2" s="1"/>
  <c r="L2789" i="2" s="1"/>
  <c r="M2789" i="2" s="1"/>
  <c r="AI329" i="2"/>
  <c r="K329" i="2" s="1"/>
  <c r="L329" i="2" s="1"/>
  <c r="M329" i="2" s="1"/>
  <c r="AQ1211" i="2"/>
  <c r="AQ3361" i="2"/>
  <c r="AQ4052" i="2"/>
  <c r="AQ1391" i="2"/>
  <c r="AI1722" i="2"/>
  <c r="K1722" i="2" s="1"/>
  <c r="L1722" i="2" s="1"/>
  <c r="M1722" i="2" s="1"/>
  <c r="AI3387" i="2"/>
  <c r="K3387" i="2" s="1"/>
  <c r="L3387" i="2" s="1"/>
  <c r="M3387" i="2" s="1"/>
  <c r="AQ2710" i="2"/>
  <c r="AQ2134" i="2"/>
  <c r="AI2775" i="2"/>
  <c r="K2775" i="2" s="1"/>
  <c r="L2775" i="2" s="1"/>
  <c r="M2775" i="2" s="1"/>
  <c r="AI924" i="2"/>
  <c r="K924" i="2" s="1"/>
  <c r="L924" i="2" s="1"/>
  <c r="M924" i="2" s="1"/>
  <c r="AI3518" i="2"/>
  <c r="K3518" i="2" s="1"/>
  <c r="L3518" i="2" s="1"/>
  <c r="M3518" i="2" s="1"/>
  <c r="AI2064" i="2"/>
  <c r="K2064" i="2" s="1"/>
  <c r="L2064" i="2" s="1"/>
  <c r="M2064" i="2" s="1"/>
  <c r="AI3849" i="2"/>
  <c r="K3849" i="2" s="1"/>
  <c r="L3849" i="2" s="1"/>
  <c r="M3849" i="2" s="1"/>
  <c r="AI2192" i="2"/>
  <c r="K2192" i="2" s="1"/>
  <c r="L2192" i="2" s="1"/>
  <c r="M2192" i="2" s="1"/>
  <c r="AI2854" i="2"/>
  <c r="K2854" i="2" s="1"/>
  <c r="L2854" i="2" s="1"/>
  <c r="M2854" i="2" s="1"/>
  <c r="AI1356" i="2"/>
  <c r="K1356" i="2" s="1"/>
  <c r="L1356" i="2" s="1"/>
  <c r="M1356" i="2" s="1"/>
  <c r="AI1959" i="2"/>
  <c r="K1959" i="2" s="1"/>
  <c r="L1959" i="2" s="1"/>
  <c r="M1959" i="2" s="1"/>
  <c r="AI186" i="2"/>
  <c r="K186" i="2" s="1"/>
  <c r="L186" i="2" s="1"/>
  <c r="M186" i="2" s="1"/>
  <c r="AI3375" i="2"/>
  <c r="K3375" i="2" s="1"/>
  <c r="L3375" i="2" s="1"/>
  <c r="M3375" i="2" s="1"/>
  <c r="AI1522" i="2"/>
  <c r="K1522" i="2" s="1"/>
  <c r="L1522" i="2" s="1"/>
  <c r="M1522" i="2" s="1"/>
  <c r="AI876" i="2"/>
  <c r="K876" i="2" s="1"/>
  <c r="L876" i="2" s="1"/>
  <c r="M876" i="2" s="1"/>
  <c r="AI834" i="2"/>
  <c r="K834" i="2" s="1"/>
  <c r="L834" i="2" s="1"/>
  <c r="M834" i="2" s="1"/>
  <c r="AI2940" i="2"/>
  <c r="K2940" i="2" s="1"/>
  <c r="L2940" i="2" s="1"/>
  <c r="M2940" i="2" s="1"/>
  <c r="AI4022" i="2"/>
  <c r="K4022" i="2" s="1"/>
  <c r="L4022" i="2" s="1"/>
  <c r="M4022" i="2" s="1"/>
  <c r="AI3163" i="2"/>
  <c r="K3163" i="2" s="1"/>
  <c r="L3163" i="2" s="1"/>
  <c r="M3163" i="2" s="1"/>
  <c r="AI358" i="2"/>
  <c r="K358" i="2" s="1"/>
  <c r="L358" i="2" s="1"/>
  <c r="M358" i="2" s="1"/>
  <c r="AI958" i="2"/>
  <c r="K958" i="2" s="1"/>
  <c r="L958" i="2" s="1"/>
  <c r="M958" i="2" s="1"/>
  <c r="AI1534" i="2"/>
  <c r="K1534" i="2" s="1"/>
  <c r="L1534" i="2" s="1"/>
  <c r="M1534" i="2" s="1"/>
  <c r="AI3357" i="2"/>
  <c r="K3357" i="2" s="1"/>
  <c r="L3357" i="2" s="1"/>
  <c r="M3357" i="2" s="1"/>
  <c r="AI2145" i="2"/>
  <c r="K2145" i="2" s="1"/>
  <c r="L2145" i="2" s="1"/>
  <c r="M2145" i="2" s="1"/>
  <c r="AI2721" i="2"/>
  <c r="K2721" i="2" s="1"/>
  <c r="L2721" i="2" s="1"/>
  <c r="M2721" i="2" s="1"/>
  <c r="AI3297" i="2"/>
  <c r="K3297" i="2" s="1"/>
  <c r="L3297" i="2" s="1"/>
  <c r="M3297" i="2" s="1"/>
  <c r="AI3873" i="2"/>
  <c r="K3873" i="2" s="1"/>
  <c r="L3873" i="2" s="1"/>
  <c r="M3873" i="2" s="1"/>
  <c r="AI2070" i="2"/>
  <c r="K2070" i="2" s="1"/>
  <c r="L2070" i="2" s="1"/>
  <c r="M2070" i="2" s="1"/>
  <c r="AI2646" i="2"/>
  <c r="K2646" i="2" s="1"/>
  <c r="L2646" i="2" s="1"/>
  <c r="M2646" i="2" s="1"/>
  <c r="AI301" i="2"/>
  <c r="K301" i="2" s="1"/>
  <c r="L301" i="2" s="1"/>
  <c r="M301" i="2" s="1"/>
  <c r="AI877" i="2"/>
  <c r="K877" i="2" s="1"/>
  <c r="L877" i="2" s="1"/>
  <c r="M877" i="2" s="1"/>
  <c r="AI1347" i="2"/>
  <c r="K1347" i="2" s="1"/>
  <c r="L1347" i="2" s="1"/>
  <c r="M1347" i="2" s="1"/>
  <c r="AI724" i="2"/>
  <c r="K724" i="2" s="1"/>
  <c r="L724" i="2" s="1"/>
  <c r="M724" i="2" s="1"/>
  <c r="AI413" i="2"/>
  <c r="K413" i="2" s="1"/>
  <c r="L413" i="2" s="1"/>
  <c r="M413" i="2" s="1"/>
  <c r="AI941" i="2"/>
  <c r="K941" i="2" s="1"/>
  <c r="L941" i="2" s="1"/>
  <c r="M941" i="2" s="1"/>
  <c r="AI922" i="2"/>
  <c r="K922" i="2" s="1"/>
  <c r="L922" i="2" s="1"/>
  <c r="M922" i="2" s="1"/>
  <c r="AI2302" i="2"/>
  <c r="K2302" i="2" s="1"/>
  <c r="L2302" i="2" s="1"/>
  <c r="M2302" i="2" s="1"/>
  <c r="AI2878" i="2"/>
  <c r="K2878" i="2" s="1"/>
  <c r="L2878" i="2" s="1"/>
  <c r="M2878" i="2" s="1"/>
  <c r="AI3454" i="2"/>
  <c r="K3454" i="2" s="1"/>
  <c r="L3454" i="2" s="1"/>
  <c r="M3454" i="2" s="1"/>
  <c r="AI4030" i="2"/>
  <c r="K4030" i="2" s="1"/>
  <c r="L4030" i="2" s="1"/>
  <c r="M4030" i="2" s="1"/>
  <c r="AI1404" i="2"/>
  <c r="K1404" i="2" s="1"/>
  <c r="L1404" i="2" s="1"/>
  <c r="M1404" i="2" s="1"/>
  <c r="AI1574" i="2"/>
  <c r="K1574" i="2" s="1"/>
  <c r="L1574" i="2" s="1"/>
  <c r="M1574" i="2" s="1"/>
  <c r="AI1452" i="2"/>
  <c r="K1452" i="2" s="1"/>
  <c r="L1452" i="2" s="1"/>
  <c r="M1452" i="2" s="1"/>
  <c r="AI444" i="2"/>
  <c r="K444" i="2" s="1"/>
  <c r="L444" i="2" s="1"/>
  <c r="M444" i="2" s="1"/>
  <c r="AI1960" i="2"/>
  <c r="K1960" i="2" s="1"/>
  <c r="L1960" i="2" s="1"/>
  <c r="M1960" i="2" s="1"/>
  <c r="K1979" i="2"/>
  <c r="L1979" i="2" s="1"/>
  <c r="M1979" i="2" s="1"/>
  <c r="AI2593" i="2"/>
  <c r="K2593" i="2" s="1"/>
  <c r="L2593" i="2" s="1"/>
  <c r="M2593" i="2" s="1"/>
  <c r="AI3169" i="2"/>
  <c r="K3169" i="2" s="1"/>
  <c r="L3169" i="2" s="1"/>
  <c r="M3169" i="2" s="1"/>
  <c r="AI3745" i="2"/>
  <c r="K3745" i="2" s="1"/>
  <c r="L3745" i="2" s="1"/>
  <c r="M3745" i="2" s="1"/>
  <c r="AQ973" i="2"/>
  <c r="AQ2054" i="2"/>
  <c r="AQ4062" i="2"/>
  <c r="AQ383" i="2"/>
  <c r="AQ2689" i="2"/>
  <c r="AQ3043" i="2"/>
  <c r="AI467" i="2"/>
  <c r="K467" i="2" s="1"/>
  <c r="L467" i="2" s="1"/>
  <c r="M467" i="2" s="1"/>
  <c r="AI425" i="2"/>
  <c r="K425" i="2" s="1"/>
  <c r="L425" i="2" s="1"/>
  <c r="M425" i="2" s="1"/>
  <c r="AI3470" i="2"/>
  <c r="K3470" i="2" s="1"/>
  <c r="L3470" i="2" s="1"/>
  <c r="M3470" i="2" s="1"/>
  <c r="AI2199" i="2"/>
  <c r="K2199" i="2" s="1"/>
  <c r="L2199" i="2" s="1"/>
  <c r="M2199" i="2" s="1"/>
  <c r="AI491" i="2"/>
  <c r="K491" i="2" s="1"/>
  <c r="L491" i="2" s="1"/>
  <c r="M491" i="2" s="1"/>
  <c r="AI1362" i="2"/>
  <c r="K1362" i="2" s="1"/>
  <c r="L1362" i="2" s="1"/>
  <c r="M1362" i="2" s="1"/>
  <c r="AI2223" i="2"/>
  <c r="K2223" i="2" s="1"/>
  <c r="L2223" i="2" s="1"/>
  <c r="M2223" i="2" s="1"/>
  <c r="AI3654" i="2"/>
  <c r="K3654" i="2" s="1"/>
  <c r="L3654" i="2" s="1"/>
  <c r="M3654" i="2" s="1"/>
  <c r="AI945" i="2"/>
  <c r="K945" i="2" s="1"/>
  <c r="L945" i="2" s="1"/>
  <c r="M945" i="2" s="1"/>
  <c r="AI3406" i="2"/>
  <c r="K3406" i="2" s="1"/>
  <c r="L3406" i="2" s="1"/>
  <c r="M3406" i="2" s="1"/>
  <c r="AI515" i="2"/>
  <c r="K515" i="2" s="1"/>
  <c r="L515" i="2" s="1"/>
  <c r="M515" i="2" s="1"/>
  <c r="AI3121" i="2"/>
  <c r="K3121" i="2" s="1"/>
  <c r="L3121" i="2" s="1"/>
  <c r="M3121" i="2" s="1"/>
  <c r="AI3383" i="2"/>
  <c r="K3383" i="2" s="1"/>
  <c r="L3383" i="2" s="1"/>
  <c r="M3383" i="2" s="1"/>
  <c r="AQ3517" i="2"/>
  <c r="AQ2443" i="2"/>
  <c r="AQ1141" i="2"/>
  <c r="AI210" i="2"/>
  <c r="K210" i="2" s="1"/>
  <c r="L210" i="2" s="1"/>
  <c r="M210" i="2" s="1"/>
  <c r="AI1842" i="2"/>
  <c r="K1842" i="2" s="1"/>
  <c r="L1842" i="2" s="1"/>
  <c r="M1842" i="2" s="1"/>
  <c r="AI3564" i="2"/>
  <c r="K3564" i="2" s="1"/>
  <c r="L3564" i="2" s="1"/>
  <c r="M3564" i="2" s="1"/>
  <c r="AI3333" i="2"/>
  <c r="K3333" i="2" s="1"/>
  <c r="L3333" i="2" s="1"/>
  <c r="M3333" i="2" s="1"/>
  <c r="AI3285" i="2"/>
  <c r="K3285" i="2" s="1"/>
  <c r="L3285" i="2" s="1"/>
  <c r="M3285" i="2" s="1"/>
  <c r="AI3273" i="2"/>
  <c r="K3273" i="2" s="1"/>
  <c r="L3273" i="2" s="1"/>
  <c r="M3273" i="2" s="1"/>
  <c r="AI3562" i="2"/>
  <c r="K3562" i="2" s="1"/>
  <c r="L3562" i="2" s="1"/>
  <c r="M3562" i="2" s="1"/>
  <c r="AI1545" i="2"/>
  <c r="K1545" i="2" s="1"/>
  <c r="L1545" i="2" s="1"/>
  <c r="M1545" i="2" s="1"/>
  <c r="AI874" i="2"/>
  <c r="K874" i="2" s="1"/>
  <c r="L874" i="2" s="1"/>
  <c r="M874" i="2" s="1"/>
  <c r="AI3430" i="2"/>
  <c r="K3430" i="2" s="1"/>
  <c r="L3430" i="2" s="1"/>
  <c r="M3430" i="2" s="1"/>
  <c r="AI903" i="2"/>
  <c r="K903" i="2" s="1"/>
  <c r="L903" i="2" s="1"/>
  <c r="M903" i="2" s="1"/>
  <c r="AI1502" i="2"/>
  <c r="K1502" i="2" s="1"/>
  <c r="L1502" i="2" s="1"/>
  <c r="M1502" i="2" s="1"/>
  <c r="K1379" i="2"/>
  <c r="L1379" i="2" s="1"/>
  <c r="M1379" i="2" s="1"/>
  <c r="AI2328" i="2"/>
  <c r="K2328" i="2" s="1"/>
  <c r="L2328" i="2" s="1"/>
  <c r="M2328" i="2" s="1"/>
  <c r="AI2569" i="2"/>
  <c r="K2569" i="2" s="1"/>
  <c r="L2569" i="2" s="1"/>
  <c r="M2569" i="2" s="1"/>
  <c r="AI3721" i="2"/>
  <c r="K3721" i="2" s="1"/>
  <c r="L3721" i="2" s="1"/>
  <c r="M3721" i="2" s="1"/>
  <c r="AI3005" i="2"/>
  <c r="K3005" i="2" s="1"/>
  <c r="L3005" i="2" s="1"/>
  <c r="M3005" i="2" s="1"/>
  <c r="AQ3077" i="2"/>
  <c r="AQ2288" i="2"/>
  <c r="AQ1122" i="2"/>
  <c r="AQ2641" i="2"/>
  <c r="AQ3571" i="2"/>
  <c r="AQ2995" i="2"/>
  <c r="AQ3882" i="2"/>
  <c r="AQ2154" i="2"/>
  <c r="AI258" i="2"/>
  <c r="K258" i="2" s="1"/>
  <c r="L258" i="2" s="1"/>
  <c r="M258" i="2" s="1"/>
  <c r="AI858" i="2"/>
  <c r="K858" i="2" s="1"/>
  <c r="L858" i="2" s="1"/>
  <c r="M858" i="2" s="1"/>
  <c r="AI776" i="2"/>
  <c r="K776" i="2" s="1"/>
  <c r="L776" i="2" s="1"/>
  <c r="M776" i="2" s="1"/>
  <c r="AI1914" i="2"/>
  <c r="K1914" i="2" s="1"/>
  <c r="L1914" i="2" s="1"/>
  <c r="M1914" i="2" s="1"/>
  <c r="AI47" i="2"/>
  <c r="K47" i="2" s="1"/>
  <c r="L47" i="2" s="1"/>
  <c r="M47" i="2" s="1"/>
  <c r="AI623" i="2"/>
  <c r="K623" i="2" s="1"/>
  <c r="L623" i="2" s="1"/>
  <c r="M623" i="2" s="1"/>
  <c r="AI1199" i="2"/>
  <c r="K1199" i="2" s="1"/>
  <c r="L1199" i="2" s="1"/>
  <c r="M1199" i="2" s="1"/>
  <c r="AI1799" i="2"/>
  <c r="K1799" i="2" s="1"/>
  <c r="L1799" i="2" s="1"/>
  <c r="M1799" i="2" s="1"/>
  <c r="AI169" i="2"/>
  <c r="K169" i="2" s="1"/>
  <c r="L169" i="2" s="1"/>
  <c r="M169" i="2" s="1"/>
  <c r="AI793" i="2"/>
  <c r="K793" i="2" s="1"/>
  <c r="L793" i="2" s="1"/>
  <c r="M793" i="2" s="1"/>
  <c r="AI1465" i="2"/>
  <c r="K1465" i="2" s="1"/>
  <c r="L1465" i="2" s="1"/>
  <c r="M1465" i="2" s="1"/>
  <c r="AI578" i="2"/>
  <c r="K578" i="2" s="1"/>
  <c r="L578" i="2" s="1"/>
  <c r="M578" i="2" s="1"/>
  <c r="AI1154" i="2"/>
  <c r="K1154" i="2" s="1"/>
  <c r="L1154" i="2" s="1"/>
  <c r="M1154" i="2" s="1"/>
  <c r="AI1730" i="2"/>
  <c r="K1730" i="2" s="1"/>
  <c r="L1730" i="2" s="1"/>
  <c r="M1730" i="2" s="1"/>
  <c r="AI308" i="2"/>
  <c r="K308" i="2" s="1"/>
  <c r="L308" i="2" s="1"/>
  <c r="M308" i="2" s="1"/>
  <c r="AI1371" i="2"/>
  <c r="K1371" i="2" s="1"/>
  <c r="L1371" i="2" s="1"/>
  <c r="M1371" i="2" s="1"/>
  <c r="AI2821" i="2"/>
  <c r="K2821" i="2" s="1"/>
  <c r="L2821" i="2" s="1"/>
  <c r="M2821" i="2" s="1"/>
  <c r="AI1970" i="2"/>
  <c r="K1970" i="2" s="1"/>
  <c r="L1970" i="2" s="1"/>
  <c r="M1970" i="2" s="1"/>
  <c r="AI788" i="2"/>
  <c r="K788" i="2" s="1"/>
  <c r="L788" i="2" s="1"/>
  <c r="M788" i="2" s="1"/>
  <c r="AI54" i="2"/>
  <c r="K54" i="2" s="1"/>
  <c r="L54" i="2" s="1"/>
  <c r="M54" i="2" s="1"/>
  <c r="AI630" i="2"/>
  <c r="K630" i="2" s="1"/>
  <c r="L630" i="2" s="1"/>
  <c r="M630" i="2" s="1"/>
  <c r="AI1206" i="2"/>
  <c r="K1206" i="2" s="1"/>
  <c r="L1206" i="2" s="1"/>
  <c r="M1206" i="2" s="1"/>
  <c r="AI57" i="2"/>
  <c r="K57" i="2" s="1"/>
  <c r="L57" i="2" s="1"/>
  <c r="M57" i="2" s="1"/>
  <c r="AI633" i="2"/>
  <c r="K633" i="2" s="1"/>
  <c r="L633" i="2" s="1"/>
  <c r="M633" i="2" s="1"/>
  <c r="AI375" i="2"/>
  <c r="K375" i="2" s="1"/>
  <c r="L375" i="2" s="1"/>
  <c r="M375" i="2" s="1"/>
  <c r="AI1622" i="2"/>
  <c r="K1622" i="2" s="1"/>
  <c r="L1622" i="2" s="1"/>
  <c r="M1622" i="2" s="1"/>
  <c r="AI900" i="2"/>
  <c r="K900" i="2" s="1"/>
  <c r="L900" i="2" s="1"/>
  <c r="M900" i="2" s="1"/>
  <c r="AI1788" i="2"/>
  <c r="K1788" i="2" s="1"/>
  <c r="L1788" i="2" s="1"/>
  <c r="M1788" i="2" s="1"/>
  <c r="AI2056" i="2"/>
  <c r="K2056" i="2" s="1"/>
  <c r="L2056" i="2" s="1"/>
  <c r="M2056" i="2" s="1"/>
  <c r="AI1240" i="2"/>
  <c r="K1240" i="2" s="1"/>
  <c r="L1240" i="2" s="1"/>
  <c r="M1240" i="2" s="1"/>
  <c r="AI1192" i="2"/>
  <c r="K1192" i="2" s="1"/>
  <c r="L1192" i="2" s="1"/>
  <c r="M1192" i="2" s="1"/>
  <c r="AI2007" i="2"/>
  <c r="K2007" i="2" s="1"/>
  <c r="L2007" i="2" s="1"/>
  <c r="M2007" i="2" s="1"/>
  <c r="AI2617" i="2"/>
  <c r="K2617" i="2" s="1"/>
  <c r="L2617" i="2" s="1"/>
  <c r="M2617" i="2" s="1"/>
  <c r="AI3193" i="2"/>
  <c r="K3193" i="2" s="1"/>
  <c r="L3193" i="2" s="1"/>
  <c r="M3193" i="2" s="1"/>
  <c r="AI3769" i="2"/>
  <c r="K3769" i="2" s="1"/>
  <c r="L3769" i="2" s="1"/>
  <c r="M3769" i="2" s="1"/>
  <c r="AI2763" i="2"/>
  <c r="K2763" i="2" s="1"/>
  <c r="L2763" i="2" s="1"/>
  <c r="M2763" i="2" s="1"/>
  <c r="AQ2651" i="2"/>
  <c r="AQ3286" i="2"/>
  <c r="AI3927" i="2"/>
  <c r="K3927" i="2" s="1"/>
  <c r="L3927" i="2" s="1"/>
  <c r="M3927" i="2" s="1"/>
  <c r="AI786" i="2"/>
  <c r="K786" i="2" s="1"/>
  <c r="L786" i="2" s="1"/>
  <c r="M786" i="2" s="1"/>
  <c r="AI2386" i="2"/>
  <c r="K2386" i="2" s="1"/>
  <c r="L2386" i="2" s="1"/>
  <c r="M2386" i="2" s="1"/>
  <c r="AI309" i="2"/>
  <c r="K309" i="2" s="1"/>
  <c r="L309" i="2" s="1"/>
  <c r="M309" i="2" s="1"/>
  <c r="AI1473" i="2"/>
  <c r="K1473" i="2" s="1"/>
  <c r="L1473" i="2" s="1"/>
  <c r="M1473" i="2" s="1"/>
  <c r="AI2830" i="2"/>
  <c r="K2830" i="2" s="1"/>
  <c r="L2830" i="2" s="1"/>
  <c r="M2830" i="2" s="1"/>
  <c r="AI1792" i="2"/>
  <c r="K1792" i="2" s="1"/>
  <c r="L1792" i="2" s="1"/>
  <c r="M1792" i="2" s="1"/>
  <c r="AI1912" i="2"/>
  <c r="K1912" i="2" s="1"/>
  <c r="L1912" i="2" s="1"/>
  <c r="M1912" i="2" s="1"/>
  <c r="AI2545" i="2"/>
  <c r="K2545" i="2" s="1"/>
  <c r="L2545" i="2" s="1"/>
  <c r="M2545" i="2" s="1"/>
  <c r="AI3435" i="2"/>
  <c r="K3435" i="2" s="1"/>
  <c r="L3435" i="2" s="1"/>
  <c r="M3435" i="2" s="1"/>
  <c r="AQ2178" i="2"/>
  <c r="AI2121" i="2"/>
  <c r="K2121" i="2" s="1"/>
  <c r="L2121" i="2" s="1"/>
  <c r="M2121" i="2" s="1"/>
  <c r="AI1690" i="2"/>
  <c r="K1690" i="2" s="1"/>
  <c r="L1690" i="2" s="1"/>
  <c r="M1690" i="2" s="1"/>
  <c r="AI234" i="2"/>
  <c r="K234" i="2" s="1"/>
  <c r="L234" i="2" s="1"/>
  <c r="M234" i="2" s="1"/>
  <c r="AI882" i="2"/>
  <c r="K882" i="2" s="1"/>
  <c r="L882" i="2" s="1"/>
  <c r="M882" i="2" s="1"/>
  <c r="AI2988" i="2"/>
  <c r="K2988" i="2" s="1"/>
  <c r="L2988" i="2" s="1"/>
  <c r="M2988" i="2" s="1"/>
  <c r="AI2080" i="2"/>
  <c r="K2080" i="2" s="1"/>
  <c r="L2080" i="2" s="1"/>
  <c r="M2080" i="2" s="1"/>
  <c r="AI2656" i="2"/>
  <c r="K2656" i="2" s="1"/>
  <c r="L2656" i="2" s="1"/>
  <c r="M2656" i="2" s="1"/>
  <c r="AI3256" i="2"/>
  <c r="K3256" i="2" s="1"/>
  <c r="L3256" i="2" s="1"/>
  <c r="M3256" i="2" s="1"/>
  <c r="AI2586" i="2"/>
  <c r="K2586" i="2" s="1"/>
  <c r="L2586" i="2" s="1"/>
  <c r="M2586" i="2" s="1"/>
  <c r="AI3234" i="2"/>
  <c r="K3234" i="2" s="1"/>
  <c r="L3234" i="2" s="1"/>
  <c r="M3234" i="2" s="1"/>
  <c r="AI3571" i="2"/>
  <c r="K3571" i="2" s="1"/>
  <c r="L3571" i="2" s="1"/>
  <c r="M3571" i="2" s="1"/>
  <c r="AI2132" i="2"/>
  <c r="K2132" i="2" s="1"/>
  <c r="L2132" i="2" s="1"/>
  <c r="M2132" i="2" s="1"/>
  <c r="AI2708" i="2"/>
  <c r="K2708" i="2" s="1"/>
  <c r="L2708" i="2" s="1"/>
  <c r="M2708" i="2" s="1"/>
  <c r="AI3284" i="2"/>
  <c r="K3284" i="2" s="1"/>
  <c r="L3284" i="2" s="1"/>
  <c r="M3284" i="2" s="1"/>
  <c r="AI406" i="2"/>
  <c r="K406" i="2" s="1"/>
  <c r="L406" i="2" s="1"/>
  <c r="M406" i="2" s="1"/>
  <c r="AI1006" i="2"/>
  <c r="K1006" i="2" s="1"/>
  <c r="L1006" i="2" s="1"/>
  <c r="M1006" i="2" s="1"/>
  <c r="AI1582" i="2"/>
  <c r="K1582" i="2" s="1"/>
  <c r="L1582" i="2" s="1"/>
  <c r="M1582" i="2" s="1"/>
  <c r="AI71" i="2"/>
  <c r="K71" i="2" s="1"/>
  <c r="L71" i="2" s="1"/>
  <c r="M71" i="2" s="1"/>
  <c r="AI647" i="2"/>
  <c r="K647" i="2" s="1"/>
  <c r="L647" i="2" s="1"/>
  <c r="M647" i="2" s="1"/>
  <c r="AI1223" i="2"/>
  <c r="K1223" i="2" s="1"/>
  <c r="L1223" i="2" s="1"/>
  <c r="M1223" i="2" s="1"/>
  <c r="AI1823" i="2"/>
  <c r="K1823" i="2" s="1"/>
  <c r="L1823" i="2" s="1"/>
  <c r="M1823" i="2" s="1"/>
  <c r="AI4108" i="2"/>
  <c r="K4108" i="2" s="1"/>
  <c r="L4108" i="2" s="1"/>
  <c r="M4108" i="2" s="1"/>
  <c r="AI26" i="2"/>
  <c r="K26" i="2" s="1"/>
  <c r="L26" i="2" s="1"/>
  <c r="M26" i="2" s="1"/>
  <c r="AI602" i="2"/>
  <c r="K602" i="2" s="1"/>
  <c r="L602" i="2" s="1"/>
  <c r="M602" i="2" s="1"/>
  <c r="AI1178" i="2"/>
  <c r="K1178" i="2" s="1"/>
  <c r="L1178" i="2" s="1"/>
  <c r="M1178" i="2" s="1"/>
  <c r="AI1754" i="2"/>
  <c r="K1754" i="2" s="1"/>
  <c r="L1754" i="2" s="1"/>
  <c r="M1754" i="2" s="1"/>
  <c r="AI2118" i="2"/>
  <c r="K2118" i="2" s="1"/>
  <c r="L2118" i="2" s="1"/>
  <c r="M2118" i="2" s="1"/>
  <c r="AI2694" i="2"/>
  <c r="K2694" i="2" s="1"/>
  <c r="L2694" i="2" s="1"/>
  <c r="M2694" i="2" s="1"/>
  <c r="AI332" i="2"/>
  <c r="K332" i="2" s="1"/>
  <c r="L332" i="2" s="1"/>
  <c r="M332" i="2" s="1"/>
  <c r="AI925" i="2"/>
  <c r="K925" i="2" s="1"/>
  <c r="L925" i="2" s="1"/>
  <c r="M925" i="2" s="1"/>
  <c r="AI2797" i="2"/>
  <c r="K2797" i="2" s="1"/>
  <c r="L2797" i="2" s="1"/>
  <c r="M2797" i="2" s="1"/>
  <c r="AI4119" i="2"/>
  <c r="K4119" i="2" s="1"/>
  <c r="L4119" i="2" s="1"/>
  <c r="M4119" i="2" s="1"/>
  <c r="AI2893" i="2"/>
  <c r="K2893" i="2" s="1"/>
  <c r="L2893" i="2" s="1"/>
  <c r="M2893" i="2" s="1"/>
  <c r="AI67" i="2"/>
  <c r="K67" i="2" s="1"/>
  <c r="L67" i="2" s="1"/>
  <c r="M67" i="2" s="1"/>
  <c r="AI989" i="2"/>
  <c r="K989" i="2" s="1"/>
  <c r="L989" i="2" s="1"/>
  <c r="M989" i="2" s="1"/>
  <c r="AI78" i="2"/>
  <c r="K78" i="2" s="1"/>
  <c r="L78" i="2" s="1"/>
  <c r="M78" i="2" s="1"/>
  <c r="AI654" i="2"/>
  <c r="K654" i="2" s="1"/>
  <c r="L654" i="2" s="1"/>
  <c r="M654" i="2" s="1"/>
  <c r="AI1230" i="2"/>
  <c r="K1230" i="2" s="1"/>
  <c r="L1230" i="2" s="1"/>
  <c r="M1230" i="2" s="1"/>
  <c r="AI298" i="2"/>
  <c r="K298" i="2" s="1"/>
  <c r="L298" i="2" s="1"/>
  <c r="M298" i="2" s="1"/>
  <c r="AI399" i="2"/>
  <c r="K399" i="2" s="1"/>
  <c r="L399" i="2" s="1"/>
  <c r="M399" i="2" s="1"/>
  <c r="AI975" i="2"/>
  <c r="K975" i="2" s="1"/>
  <c r="L975" i="2" s="1"/>
  <c r="M975" i="2" s="1"/>
  <c r="AI1932" i="2"/>
  <c r="K1932" i="2" s="1"/>
  <c r="L1932" i="2" s="1"/>
  <c r="M1932" i="2" s="1"/>
  <c r="AI948" i="2"/>
  <c r="K948" i="2" s="1"/>
  <c r="L948" i="2" s="1"/>
  <c r="M948" i="2" s="1"/>
  <c r="AI1264" i="2"/>
  <c r="K1264" i="2" s="1"/>
  <c r="L1264" i="2" s="1"/>
  <c r="M1264" i="2" s="1"/>
  <c r="AI107" i="2"/>
  <c r="K107" i="2" s="1"/>
  <c r="L107" i="2" s="1"/>
  <c r="M107" i="2" s="1"/>
  <c r="AI3603" i="2"/>
  <c r="K3603" i="2" s="1"/>
  <c r="L3603" i="2" s="1"/>
  <c r="M3603" i="2" s="1"/>
  <c r="AQ3262" i="2"/>
  <c r="AI2799" i="2"/>
  <c r="K2799" i="2" s="1"/>
  <c r="L2799" i="2" s="1"/>
  <c r="M2799" i="2" s="1"/>
  <c r="AI3982" i="2"/>
  <c r="K3982" i="2" s="1"/>
  <c r="L3982" i="2" s="1"/>
  <c r="M3982" i="2" s="1"/>
  <c r="AI3697" i="2"/>
  <c r="K3697" i="2" s="1"/>
  <c r="L3697" i="2" s="1"/>
  <c r="M3697" i="2" s="1"/>
  <c r="AQ3595" i="2"/>
  <c r="AQ41" i="2"/>
  <c r="AI1890" i="2"/>
  <c r="K1890" i="2" s="1"/>
  <c r="L1890" i="2" s="1"/>
  <c r="M1890" i="2" s="1"/>
  <c r="AI3012" i="2"/>
  <c r="K3012" i="2" s="1"/>
  <c r="L3012" i="2" s="1"/>
  <c r="M3012" i="2" s="1"/>
  <c r="AI2104" i="2"/>
  <c r="K2104" i="2" s="1"/>
  <c r="L2104" i="2" s="1"/>
  <c r="M2104" i="2" s="1"/>
  <c r="AI2680" i="2"/>
  <c r="K2680" i="2" s="1"/>
  <c r="L2680" i="2" s="1"/>
  <c r="M2680" i="2" s="1"/>
  <c r="AI3017" i="2"/>
  <c r="K3017" i="2" s="1"/>
  <c r="L3017" i="2" s="1"/>
  <c r="M3017" i="2" s="1"/>
  <c r="AI3593" i="2"/>
  <c r="K3593" i="2" s="1"/>
  <c r="L3593" i="2" s="1"/>
  <c r="M3593" i="2" s="1"/>
  <c r="AI3258" i="2"/>
  <c r="K3258" i="2" s="1"/>
  <c r="L3258" i="2" s="1"/>
  <c r="M3258" i="2" s="1"/>
  <c r="AI2371" i="2"/>
  <c r="K2371" i="2" s="1"/>
  <c r="L2371" i="2" s="1"/>
  <c r="M2371" i="2" s="1"/>
  <c r="AI2971" i="2"/>
  <c r="K2971" i="2" s="1"/>
  <c r="L2971" i="2" s="1"/>
  <c r="M2971" i="2" s="1"/>
  <c r="AI3595" i="2"/>
  <c r="K3595" i="2" s="1"/>
  <c r="L3595" i="2" s="1"/>
  <c r="M3595" i="2" s="1"/>
  <c r="AI2156" i="2"/>
  <c r="K2156" i="2" s="1"/>
  <c r="L2156" i="2" s="1"/>
  <c r="M2156" i="2" s="1"/>
  <c r="AI2732" i="2"/>
  <c r="K2732" i="2" s="1"/>
  <c r="L2732" i="2" s="1"/>
  <c r="M2732" i="2" s="1"/>
  <c r="AI3308" i="2"/>
  <c r="K3308" i="2" s="1"/>
  <c r="L3308" i="2" s="1"/>
  <c r="M3308" i="2" s="1"/>
  <c r="AI430" i="2"/>
  <c r="K430" i="2" s="1"/>
  <c r="L430" i="2" s="1"/>
  <c r="M430" i="2" s="1"/>
  <c r="AI1030" i="2"/>
  <c r="K1030" i="2" s="1"/>
  <c r="L1030" i="2" s="1"/>
  <c r="M1030" i="2" s="1"/>
  <c r="AI1606" i="2"/>
  <c r="K1606" i="2" s="1"/>
  <c r="L1606" i="2" s="1"/>
  <c r="M1606" i="2" s="1"/>
  <c r="AI95" i="2"/>
  <c r="K95" i="2" s="1"/>
  <c r="L95" i="2" s="1"/>
  <c r="M95" i="2" s="1"/>
  <c r="AI671" i="2"/>
  <c r="K671" i="2" s="1"/>
  <c r="L671" i="2" s="1"/>
  <c r="M671" i="2" s="1"/>
  <c r="AI1247" i="2"/>
  <c r="K1247" i="2" s="1"/>
  <c r="L1247" i="2" s="1"/>
  <c r="M1247" i="2" s="1"/>
  <c r="AI1847" i="2"/>
  <c r="K1847" i="2" s="1"/>
  <c r="L1847" i="2" s="1"/>
  <c r="M1847" i="2" s="1"/>
  <c r="AI4076" i="2"/>
  <c r="K4076" i="2" s="1"/>
  <c r="L4076" i="2" s="1"/>
  <c r="M4076" i="2" s="1"/>
  <c r="AI1900" i="2"/>
  <c r="K1900" i="2" s="1"/>
  <c r="L1900" i="2" s="1"/>
  <c r="M1900" i="2" s="1"/>
  <c r="AI841" i="2"/>
  <c r="K841" i="2" s="1"/>
  <c r="AI50" i="2"/>
  <c r="K50" i="2" s="1"/>
  <c r="L50" i="2" s="1"/>
  <c r="M50" i="2" s="1"/>
  <c r="AI626" i="2"/>
  <c r="K626" i="2" s="1"/>
  <c r="L626" i="2" s="1"/>
  <c r="M626" i="2" s="1"/>
  <c r="AI1202" i="2"/>
  <c r="K1202" i="2" s="1"/>
  <c r="L1202" i="2" s="1"/>
  <c r="M1202" i="2" s="1"/>
  <c r="AI1778" i="2"/>
  <c r="K1778" i="2" s="1"/>
  <c r="L1778" i="2" s="1"/>
  <c r="M1778" i="2" s="1"/>
  <c r="AI2142" i="2"/>
  <c r="K2142" i="2" s="1"/>
  <c r="L2142" i="2" s="1"/>
  <c r="M2142" i="2" s="1"/>
  <c r="AI2718" i="2"/>
  <c r="K2718" i="2" s="1"/>
  <c r="L2718" i="2" s="1"/>
  <c r="M2718" i="2" s="1"/>
  <c r="AI3774" i="2"/>
  <c r="K3774" i="2" s="1"/>
  <c r="L3774" i="2" s="1"/>
  <c r="M3774" i="2" s="1"/>
  <c r="AI2288" i="2"/>
  <c r="K2288" i="2" s="1"/>
  <c r="L2288" i="2" s="1"/>
  <c r="M2288" i="2" s="1"/>
  <c r="AI2864" i="2"/>
  <c r="K2864" i="2" s="1"/>
  <c r="L2864" i="2" s="1"/>
  <c r="M2864" i="2" s="1"/>
  <c r="AI197" i="2"/>
  <c r="K197" i="2" s="1"/>
  <c r="L197" i="2" s="1"/>
  <c r="M197" i="2" s="1"/>
  <c r="AI1819" i="2"/>
  <c r="K1819" i="2" s="1"/>
  <c r="L1819" i="2" s="1"/>
  <c r="M1819" i="2" s="1"/>
  <c r="AI836" i="2"/>
  <c r="K836" i="2" s="1"/>
  <c r="L836" i="2" s="1"/>
  <c r="M836" i="2" s="1"/>
  <c r="AI1412" i="2"/>
  <c r="K1412" i="2" s="1"/>
  <c r="L1412" i="2" s="1"/>
  <c r="M1412" i="2" s="1"/>
  <c r="AI1013" i="2"/>
  <c r="K1013" i="2" s="1"/>
  <c r="L1013" i="2" s="1"/>
  <c r="M1013" i="2" s="1"/>
  <c r="AI1497" i="2"/>
  <c r="K1497" i="2" s="1"/>
  <c r="L1497" i="2" s="1"/>
  <c r="M1497" i="2" s="1"/>
  <c r="AI993" i="2"/>
  <c r="K993" i="2" s="1"/>
  <c r="L993" i="2" s="1"/>
  <c r="M993" i="2" s="1"/>
  <c r="AI423" i="2"/>
  <c r="K423" i="2" s="1"/>
  <c r="L423" i="2" s="1"/>
  <c r="M423" i="2" s="1"/>
  <c r="AI999" i="2"/>
  <c r="K999" i="2" s="1"/>
  <c r="L999" i="2" s="1"/>
  <c r="M999" i="2" s="1"/>
  <c r="AI230" i="2"/>
  <c r="K230" i="2" s="1"/>
  <c r="L230" i="2" s="1"/>
  <c r="M230" i="2" s="1"/>
  <c r="AI1140" i="2"/>
  <c r="K1140" i="2" s="1"/>
  <c r="L1140" i="2" s="1"/>
  <c r="M1140" i="2" s="1"/>
  <c r="AI38" i="2"/>
  <c r="K38" i="2" s="1"/>
  <c r="L38" i="2" s="1"/>
  <c r="M38" i="2" s="1"/>
  <c r="AI14" i="2"/>
  <c r="K14" i="2" s="1"/>
  <c r="L14" i="2" s="1"/>
  <c r="M14" i="2" s="1"/>
  <c r="AI926" i="2"/>
  <c r="K926" i="2" s="1"/>
  <c r="L926" i="2" s="1"/>
  <c r="M926" i="2" s="1"/>
  <c r="AI1164" i="2"/>
  <c r="K1164" i="2" s="1"/>
  <c r="L1164" i="2" s="1"/>
  <c r="M1164" i="2" s="1"/>
  <c r="AI592" i="2"/>
  <c r="K592" i="2" s="1"/>
  <c r="L592" i="2" s="1"/>
  <c r="M592" i="2" s="1"/>
  <c r="AI1384" i="2"/>
  <c r="K1384" i="2" s="1"/>
  <c r="L1384" i="2" s="1"/>
  <c r="M1384" i="2" s="1"/>
  <c r="AI566" i="2"/>
  <c r="K566" i="2" s="1"/>
  <c r="L566" i="2" s="1"/>
  <c r="M566" i="2" s="1"/>
  <c r="AQ3378" i="2"/>
  <c r="AQ1082" i="2"/>
  <c r="AI3351" i="2"/>
  <c r="K3351" i="2" s="1"/>
  <c r="L3351" i="2" s="1"/>
  <c r="M3351" i="2" s="1"/>
  <c r="AI534" i="2"/>
  <c r="K534" i="2" s="1"/>
  <c r="L534" i="2" s="1"/>
  <c r="M534" i="2" s="1"/>
  <c r="AI2054" i="2"/>
  <c r="K2054" i="2" s="1"/>
  <c r="L2054" i="2" s="1"/>
  <c r="M2054" i="2" s="1"/>
  <c r="AQ3800" i="2"/>
  <c r="AQ2686" i="2"/>
  <c r="AI704" i="2"/>
  <c r="K704" i="2" s="1"/>
  <c r="L704" i="2" s="1"/>
  <c r="M704" i="2" s="1"/>
  <c r="AI3951" i="2"/>
  <c r="K3951" i="2" s="1"/>
  <c r="L3951" i="2" s="1"/>
  <c r="M3951" i="2" s="1"/>
  <c r="AI2962" i="2"/>
  <c r="K2962" i="2" s="1"/>
  <c r="L2962" i="2" s="1"/>
  <c r="M2962" i="2" s="1"/>
  <c r="AI716" i="2"/>
  <c r="K716" i="2" s="1"/>
  <c r="L716" i="2" s="1"/>
  <c r="M716" i="2" s="1"/>
  <c r="AI466" i="2"/>
  <c r="K466" i="2" s="1"/>
  <c r="L466" i="2" s="1"/>
  <c r="M466" i="2" s="1"/>
  <c r="AI3959" i="2"/>
  <c r="K3959" i="2" s="1"/>
  <c r="L3959" i="2" s="1"/>
  <c r="M3959" i="2" s="1"/>
  <c r="AQ3019" i="2"/>
  <c r="AQ818" i="2"/>
  <c r="AI810" i="2"/>
  <c r="K810" i="2" s="1"/>
  <c r="L810" i="2" s="1"/>
  <c r="M810" i="2" s="1"/>
  <c r="AI728" i="2"/>
  <c r="K728" i="2" s="1"/>
  <c r="L728" i="2" s="1"/>
  <c r="M728" i="2" s="1"/>
  <c r="AI2697" i="2"/>
  <c r="K2697" i="2" s="1"/>
  <c r="L2697" i="2" s="1"/>
  <c r="M2697" i="2" s="1"/>
  <c r="AI2986" i="2"/>
  <c r="K2986" i="2" s="1"/>
  <c r="L2986" i="2" s="1"/>
  <c r="M2986" i="2" s="1"/>
  <c r="AI853" i="2"/>
  <c r="K853" i="2" s="1"/>
  <c r="L853" i="2" s="1"/>
  <c r="M853" i="2" s="1"/>
  <c r="K1131" i="2"/>
  <c r="L1131" i="2" s="1"/>
  <c r="M1131" i="2" s="1"/>
  <c r="AI2278" i="2"/>
  <c r="K2278" i="2" s="1"/>
  <c r="L2278" i="2" s="1"/>
  <c r="M2278" i="2" s="1"/>
  <c r="AI1236" i="2"/>
  <c r="K1236" i="2" s="1"/>
  <c r="L1236" i="2" s="1"/>
  <c r="M1236" i="2" s="1"/>
  <c r="K803" i="2"/>
  <c r="L803" i="2" s="1"/>
  <c r="M803" i="2" s="1"/>
  <c r="AI3145" i="2"/>
  <c r="K3145" i="2" s="1"/>
  <c r="L3145" i="2" s="1"/>
  <c r="M3145" i="2" s="1"/>
  <c r="AQ1940" i="2"/>
  <c r="AI1073" i="2"/>
  <c r="K1073" i="2" s="1"/>
  <c r="L1073" i="2" s="1"/>
  <c r="M1073" i="2" s="1"/>
  <c r="AQ407" i="2"/>
  <c r="AI3304" i="2"/>
  <c r="K3304" i="2" s="1"/>
  <c r="L3304" i="2" s="1"/>
  <c r="M3304" i="2" s="1"/>
  <c r="AI2395" i="2"/>
  <c r="K2395" i="2" s="1"/>
  <c r="L2395" i="2" s="1"/>
  <c r="M2395" i="2" s="1"/>
  <c r="AI2995" i="2"/>
  <c r="K2995" i="2" s="1"/>
  <c r="L2995" i="2" s="1"/>
  <c r="M2995" i="2" s="1"/>
  <c r="AI199" i="2"/>
  <c r="K199" i="2" s="1"/>
  <c r="L199" i="2" s="1"/>
  <c r="M199" i="2" s="1"/>
  <c r="AI775" i="2"/>
  <c r="K775" i="2" s="1"/>
  <c r="L775" i="2" s="1"/>
  <c r="M775" i="2" s="1"/>
  <c r="AI1351" i="2"/>
  <c r="K1351" i="2" s="1"/>
  <c r="L1351" i="2" s="1"/>
  <c r="M1351" i="2" s="1"/>
  <c r="AI1927" i="2"/>
  <c r="K1927" i="2" s="1"/>
  <c r="L1927" i="2" s="1"/>
  <c r="M1927" i="2" s="1"/>
  <c r="AI454" i="2"/>
  <c r="K454" i="2" s="1"/>
  <c r="L454" i="2" s="1"/>
  <c r="M454" i="2" s="1"/>
  <c r="AI1054" i="2"/>
  <c r="K1054" i="2" s="1"/>
  <c r="L1054" i="2" s="1"/>
  <c r="M1054" i="2" s="1"/>
  <c r="AI1630" i="2"/>
  <c r="K1630" i="2" s="1"/>
  <c r="L1630" i="2" s="1"/>
  <c r="M1630" i="2" s="1"/>
  <c r="AI119" i="2"/>
  <c r="K119" i="2" s="1"/>
  <c r="L119" i="2" s="1"/>
  <c r="M119" i="2" s="1"/>
  <c r="AI695" i="2"/>
  <c r="K695" i="2" s="1"/>
  <c r="L695" i="2" s="1"/>
  <c r="M695" i="2" s="1"/>
  <c r="AI1271" i="2"/>
  <c r="K1271" i="2" s="1"/>
  <c r="L1271" i="2" s="1"/>
  <c r="M1271" i="2" s="1"/>
  <c r="AI1871" i="2"/>
  <c r="K1871" i="2" s="1"/>
  <c r="L1871" i="2" s="1"/>
  <c r="M1871" i="2" s="1"/>
  <c r="AI360" i="2"/>
  <c r="K360" i="2" s="1"/>
  <c r="L360" i="2" s="1"/>
  <c r="M360" i="2" s="1"/>
  <c r="AI936" i="2"/>
  <c r="K936" i="2" s="1"/>
  <c r="L936" i="2" s="1"/>
  <c r="M936" i="2" s="1"/>
  <c r="AI1512" i="2"/>
  <c r="K1512" i="2" s="1"/>
  <c r="L1512" i="2" s="1"/>
  <c r="M1512" i="2" s="1"/>
  <c r="AI74" i="2"/>
  <c r="K74" i="2" s="1"/>
  <c r="L74" i="2" s="1"/>
  <c r="M74" i="2" s="1"/>
  <c r="AI650" i="2"/>
  <c r="K650" i="2" s="1"/>
  <c r="L650" i="2" s="1"/>
  <c r="M650" i="2" s="1"/>
  <c r="AI1226" i="2"/>
  <c r="K1226" i="2" s="1"/>
  <c r="L1226" i="2" s="1"/>
  <c r="M1226" i="2" s="1"/>
  <c r="AI1802" i="2"/>
  <c r="K1802" i="2" s="1"/>
  <c r="L1802" i="2" s="1"/>
  <c r="M1802" i="2" s="1"/>
  <c r="AI3798" i="2"/>
  <c r="K3798" i="2" s="1"/>
  <c r="L3798" i="2" s="1"/>
  <c r="M3798" i="2" s="1"/>
  <c r="AI397" i="2"/>
  <c r="K397" i="2" s="1"/>
  <c r="L397" i="2" s="1"/>
  <c r="M397" i="2" s="1"/>
  <c r="AI973" i="2"/>
  <c r="K973" i="2" s="1"/>
  <c r="L973" i="2" s="1"/>
  <c r="M973" i="2" s="1"/>
  <c r="AI1994" i="2"/>
  <c r="K1994" i="2" s="1"/>
  <c r="L1994" i="2" s="1"/>
  <c r="M1994" i="2" s="1"/>
  <c r="AI860" i="2"/>
  <c r="K860" i="2" s="1"/>
  <c r="L860" i="2" s="1"/>
  <c r="M860" i="2" s="1"/>
  <c r="AI1436" i="2"/>
  <c r="K1436" i="2" s="1"/>
  <c r="L1436" i="2" s="1"/>
  <c r="M1436" i="2" s="1"/>
  <c r="AI126" i="2"/>
  <c r="K126" i="2" s="1"/>
  <c r="L126" i="2" s="1"/>
  <c r="M126" i="2" s="1"/>
  <c r="AI702" i="2"/>
  <c r="K702" i="2" s="1"/>
  <c r="L702" i="2" s="1"/>
  <c r="M702" i="2" s="1"/>
  <c r="AI1278" i="2"/>
  <c r="K1278" i="2" s="1"/>
  <c r="L1278" i="2" s="1"/>
  <c r="M1278" i="2" s="1"/>
  <c r="AI393" i="2"/>
  <c r="K393" i="2" s="1"/>
  <c r="L393" i="2" s="1"/>
  <c r="M393" i="2" s="1"/>
  <c r="AI2001" i="2"/>
  <c r="K2001" i="2" s="1"/>
  <c r="L2001" i="2" s="1"/>
  <c r="M2001" i="2" s="1"/>
  <c r="AI1474" i="2"/>
  <c r="K1474" i="2" s="1"/>
  <c r="L1474" i="2" s="1"/>
  <c r="M1474" i="2" s="1"/>
  <c r="AI2398" i="2"/>
  <c r="K2398" i="2" s="1"/>
  <c r="L2398" i="2" s="1"/>
  <c r="M2398" i="2" s="1"/>
  <c r="AI2974" i="2"/>
  <c r="K2974" i="2" s="1"/>
  <c r="L2974" i="2" s="1"/>
  <c r="M2974" i="2" s="1"/>
  <c r="AI3550" i="2"/>
  <c r="K3550" i="2" s="1"/>
  <c r="L3550" i="2" s="1"/>
  <c r="M3550" i="2" s="1"/>
  <c r="AI447" i="2"/>
  <c r="K447" i="2" s="1"/>
  <c r="L447" i="2" s="1"/>
  <c r="M447" i="2" s="1"/>
  <c r="AI1023" i="2"/>
  <c r="K1023" i="2" s="1"/>
  <c r="L1023" i="2" s="1"/>
  <c r="M1023" i="2" s="1"/>
  <c r="AI1308" i="2"/>
  <c r="K1308" i="2" s="1"/>
  <c r="L1308" i="2" s="1"/>
  <c r="M1308" i="2" s="1"/>
  <c r="AI950" i="2"/>
  <c r="K950" i="2" s="1"/>
  <c r="L950" i="2" s="1"/>
  <c r="M950" i="2" s="1"/>
  <c r="AI62" i="2"/>
  <c r="K62" i="2" s="1"/>
  <c r="L62" i="2" s="1"/>
  <c r="M62" i="2" s="1"/>
  <c r="AI998" i="2"/>
  <c r="K998" i="2" s="1"/>
  <c r="L998" i="2" s="1"/>
  <c r="M998" i="2" s="1"/>
  <c r="AI1428" i="2"/>
  <c r="K1428" i="2" s="1"/>
  <c r="L1428" i="2" s="1"/>
  <c r="M1428" i="2" s="1"/>
  <c r="AI1480" i="2"/>
  <c r="K1480" i="2" s="1"/>
  <c r="L1480" i="2" s="1"/>
  <c r="M1480" i="2" s="1"/>
  <c r="AI35" i="2"/>
  <c r="K35" i="2" s="1"/>
  <c r="L35" i="2" s="1"/>
  <c r="M35" i="2" s="1"/>
  <c r="AI443" i="2"/>
  <c r="K443" i="2" s="1"/>
  <c r="L443" i="2" s="1"/>
  <c r="M443" i="2" s="1"/>
  <c r="AI2113" i="2"/>
  <c r="K2113" i="2" s="1"/>
  <c r="L2113" i="2" s="1"/>
  <c r="M2113" i="2" s="1"/>
  <c r="AQ2563" i="2"/>
  <c r="AI784" i="2"/>
  <c r="K784" i="2" s="1"/>
  <c r="L784" i="2" s="1"/>
  <c r="M784" i="2" s="1"/>
  <c r="AQ3267" i="2"/>
  <c r="AI3538" i="2"/>
  <c r="K3538" i="2" s="1"/>
  <c r="L3538" i="2" s="1"/>
  <c r="M3538" i="2" s="1"/>
  <c r="AI2254" i="2"/>
  <c r="K2254" i="2" s="1"/>
  <c r="L2254" i="2" s="1"/>
  <c r="M2254" i="2" s="1"/>
  <c r="AI396" i="2"/>
  <c r="K396" i="2" s="1"/>
  <c r="L396" i="2" s="1"/>
  <c r="M396" i="2" s="1"/>
  <c r="AI2304" i="2"/>
  <c r="K2304" i="2" s="1"/>
  <c r="L2304" i="2" s="1"/>
  <c r="M2304" i="2" s="1"/>
  <c r="AI2410" i="2"/>
  <c r="K2410" i="2" s="1"/>
  <c r="L2410" i="2" s="1"/>
  <c r="M2410" i="2" s="1"/>
  <c r="AI2768" i="2"/>
  <c r="K2768" i="2" s="1"/>
  <c r="L2768" i="2" s="1"/>
  <c r="M2768" i="2" s="1"/>
  <c r="AI277" i="2"/>
  <c r="K277" i="2" s="1"/>
  <c r="L277" i="2" s="1"/>
  <c r="M277" i="2" s="1"/>
  <c r="AI1011" i="2"/>
  <c r="K1011" i="2" s="1"/>
  <c r="L1011" i="2" s="1"/>
  <c r="M1011" i="2" s="1"/>
  <c r="AI740" i="2"/>
  <c r="K740" i="2" s="1"/>
  <c r="L740" i="2" s="1"/>
  <c r="M740" i="2" s="1"/>
  <c r="AI1041" i="2"/>
  <c r="K1041" i="2" s="1"/>
  <c r="L1041" i="2" s="1"/>
  <c r="M1041" i="2" s="1"/>
  <c r="AI4006" i="2"/>
  <c r="K4006" i="2" s="1"/>
  <c r="L4006" i="2" s="1"/>
  <c r="M4006" i="2" s="1"/>
  <c r="AI540" i="2"/>
  <c r="K540" i="2" s="1"/>
  <c r="L540" i="2" s="1"/>
  <c r="M540" i="2" s="1"/>
  <c r="AQ3923" i="2"/>
  <c r="AI2152" i="2"/>
  <c r="K2152" i="2" s="1"/>
  <c r="L2152" i="2" s="1"/>
  <c r="M2152" i="2" s="1"/>
  <c r="AI2728" i="2"/>
  <c r="K2728" i="2" s="1"/>
  <c r="L2728" i="2" s="1"/>
  <c r="M2728" i="2" s="1"/>
  <c r="AI3328" i="2"/>
  <c r="K3328" i="2" s="1"/>
  <c r="L3328" i="2" s="1"/>
  <c r="M3328" i="2" s="1"/>
  <c r="AI2489" i="2"/>
  <c r="K2489" i="2" s="1"/>
  <c r="L2489" i="2" s="1"/>
  <c r="M2489" i="2" s="1"/>
  <c r="AI3065" i="2"/>
  <c r="K3065" i="2" s="1"/>
  <c r="L3065" i="2" s="1"/>
  <c r="M3065" i="2" s="1"/>
  <c r="AI3882" i="2"/>
  <c r="K3882" i="2" s="1"/>
  <c r="L3882" i="2" s="1"/>
  <c r="M3882" i="2" s="1"/>
  <c r="AI2419" i="2"/>
  <c r="K2419" i="2" s="1"/>
  <c r="L2419" i="2" s="1"/>
  <c r="M2419" i="2" s="1"/>
  <c r="AI3643" i="2"/>
  <c r="K3643" i="2" s="1"/>
  <c r="L3643" i="2" s="1"/>
  <c r="M3643" i="2" s="1"/>
  <c r="AI2204" i="2"/>
  <c r="K2204" i="2" s="1"/>
  <c r="L2204" i="2" s="1"/>
  <c r="M2204" i="2" s="1"/>
  <c r="AI2780" i="2"/>
  <c r="K2780" i="2" s="1"/>
  <c r="L2780" i="2" s="1"/>
  <c r="M2780" i="2" s="1"/>
  <c r="AI3356" i="2"/>
  <c r="K3356" i="2" s="1"/>
  <c r="L3356" i="2" s="1"/>
  <c r="M3356" i="2" s="1"/>
  <c r="AI2647" i="2"/>
  <c r="K2647" i="2" s="1"/>
  <c r="L2647" i="2" s="1"/>
  <c r="M2647" i="2" s="1"/>
  <c r="AI3223" i="2"/>
  <c r="K3223" i="2" s="1"/>
  <c r="L3223" i="2" s="1"/>
  <c r="M3223" i="2" s="1"/>
  <c r="AI3799" i="2"/>
  <c r="K3799" i="2" s="1"/>
  <c r="L3799" i="2" s="1"/>
  <c r="M3799" i="2" s="1"/>
  <c r="AI478" i="2"/>
  <c r="K478" i="2" s="1"/>
  <c r="L478" i="2" s="1"/>
  <c r="M478" i="2" s="1"/>
  <c r="AI1078" i="2"/>
  <c r="K1078" i="2" s="1"/>
  <c r="L1078" i="2" s="1"/>
  <c r="M1078" i="2" s="1"/>
  <c r="AI1654" i="2"/>
  <c r="K1654" i="2" s="1"/>
  <c r="L1654" i="2" s="1"/>
  <c r="M1654" i="2" s="1"/>
  <c r="AI384" i="2"/>
  <c r="K384" i="2" s="1"/>
  <c r="L384" i="2" s="1"/>
  <c r="M384" i="2" s="1"/>
  <c r="AI960" i="2"/>
  <c r="K960" i="2" s="1"/>
  <c r="L960" i="2" s="1"/>
  <c r="M960" i="2" s="1"/>
  <c r="AI1536" i="2"/>
  <c r="K1536" i="2" s="1"/>
  <c r="L1536" i="2" s="1"/>
  <c r="M1536" i="2" s="1"/>
  <c r="AI985" i="2"/>
  <c r="K985" i="2" s="1"/>
  <c r="L985" i="2" s="1"/>
  <c r="M985" i="2" s="1"/>
  <c r="AI3006" i="2"/>
  <c r="K3006" i="2" s="1"/>
  <c r="L3006" i="2" s="1"/>
  <c r="M3006" i="2" s="1"/>
  <c r="AI721" i="2"/>
  <c r="K721" i="2" s="1"/>
  <c r="L721" i="2" s="1"/>
  <c r="M721" i="2" s="1"/>
  <c r="AI913" i="2"/>
  <c r="K913" i="2" s="1"/>
  <c r="L913" i="2" s="1"/>
  <c r="M913" i="2" s="1"/>
  <c r="AI1561" i="2"/>
  <c r="K1561" i="2" s="1"/>
  <c r="L1561" i="2" s="1"/>
  <c r="M1561" i="2" s="1"/>
  <c r="AI98" i="2"/>
  <c r="K98" i="2" s="1"/>
  <c r="L98" i="2" s="1"/>
  <c r="M98" i="2" s="1"/>
  <c r="AI674" i="2"/>
  <c r="K674" i="2" s="1"/>
  <c r="L674" i="2" s="1"/>
  <c r="M674" i="2" s="1"/>
  <c r="AI1250" i="2"/>
  <c r="K1250" i="2" s="1"/>
  <c r="L1250" i="2" s="1"/>
  <c r="M1250" i="2" s="1"/>
  <c r="AI1826" i="2"/>
  <c r="K1826" i="2" s="1"/>
  <c r="L1826" i="2" s="1"/>
  <c r="M1826" i="2" s="1"/>
  <c r="AQ2180" i="2"/>
  <c r="AI162" i="2"/>
  <c r="K162" i="2" s="1"/>
  <c r="L162" i="2" s="1"/>
  <c r="M162" i="2" s="1"/>
  <c r="AI762" i="2"/>
  <c r="K762" i="2" s="1"/>
  <c r="L762" i="2" s="1"/>
  <c r="M762" i="2" s="1"/>
  <c r="AI680" i="2"/>
  <c r="K680" i="2" s="1"/>
  <c r="L680" i="2" s="1"/>
  <c r="M680" i="2" s="1"/>
  <c r="AI1794" i="2"/>
  <c r="K1794" i="2" s="1"/>
  <c r="L1794" i="2" s="1"/>
  <c r="M1794" i="2" s="1"/>
  <c r="AI944" i="2"/>
  <c r="K944" i="2" s="1"/>
  <c r="L944" i="2" s="1"/>
  <c r="M944" i="2" s="1"/>
  <c r="AI4122" i="2"/>
  <c r="K4122" i="2" s="1"/>
  <c r="L4122" i="2" s="1"/>
  <c r="M4122" i="2" s="1"/>
  <c r="AI2268" i="2"/>
  <c r="K2268" i="2" s="1"/>
  <c r="L2268" i="2" s="1"/>
  <c r="M2268" i="2" s="1"/>
  <c r="AI2892" i="2"/>
  <c r="K2892" i="2" s="1"/>
  <c r="L2892" i="2" s="1"/>
  <c r="M2892" i="2" s="1"/>
  <c r="AI3516" i="2"/>
  <c r="K3516" i="2" s="1"/>
  <c r="L3516" i="2" s="1"/>
  <c r="M3516" i="2" s="1"/>
  <c r="AI3494" i="2"/>
  <c r="K3494" i="2" s="1"/>
  <c r="L3494" i="2" s="1"/>
  <c r="M3494" i="2" s="1"/>
  <c r="AI3542" i="2"/>
  <c r="K3542" i="2" s="1"/>
  <c r="L3542" i="2" s="1"/>
  <c r="M3542" i="2" s="1"/>
  <c r="AI2153" i="2"/>
  <c r="K2153" i="2" s="1"/>
  <c r="L2153" i="2" s="1"/>
  <c r="M2153" i="2" s="1"/>
  <c r="AI2729" i="2"/>
  <c r="K2729" i="2" s="1"/>
  <c r="L2729" i="2" s="1"/>
  <c r="M2729" i="2" s="1"/>
  <c r="AI1519" i="2"/>
  <c r="K1519" i="2" s="1"/>
  <c r="L1519" i="2" s="1"/>
  <c r="M1519" i="2" s="1"/>
  <c r="AI46" i="2"/>
  <c r="K46" i="2" s="1"/>
  <c r="L46" i="2" s="1"/>
  <c r="M46" i="2" s="1"/>
  <c r="AI622" i="2"/>
  <c r="K622" i="2" s="1"/>
  <c r="L622" i="2" s="1"/>
  <c r="M622" i="2" s="1"/>
  <c r="AI1222" i="2"/>
  <c r="K1222" i="2" s="1"/>
  <c r="L1222" i="2" s="1"/>
  <c r="M1222" i="2" s="1"/>
  <c r="AI287" i="2"/>
  <c r="K287" i="2" s="1"/>
  <c r="L287" i="2" s="1"/>
  <c r="M287" i="2" s="1"/>
  <c r="AI863" i="2"/>
  <c r="K863" i="2" s="1"/>
  <c r="L863" i="2" s="1"/>
  <c r="M863" i="2" s="1"/>
  <c r="AI1439" i="2"/>
  <c r="K1439" i="2" s="1"/>
  <c r="L1439" i="2" s="1"/>
  <c r="M1439" i="2" s="1"/>
  <c r="AI2039" i="2"/>
  <c r="K2039" i="2" s="1"/>
  <c r="L2039" i="2" s="1"/>
  <c r="M2039" i="2" s="1"/>
  <c r="AI1704" i="2"/>
  <c r="K1704" i="2" s="1"/>
  <c r="L1704" i="2" s="1"/>
  <c r="M1704" i="2" s="1"/>
  <c r="AI1060" i="2"/>
  <c r="K1060" i="2" s="1"/>
  <c r="L1060" i="2" s="1"/>
  <c r="M1060" i="2" s="1"/>
  <c r="AI3054" i="2"/>
  <c r="K3054" i="2" s="1"/>
  <c r="L3054" i="2" s="1"/>
  <c r="M3054" i="2" s="1"/>
  <c r="AI2071" i="2"/>
  <c r="K2071" i="2" s="1"/>
  <c r="L2071" i="2" s="1"/>
  <c r="M2071" i="2" s="1"/>
  <c r="AI1633" i="2"/>
  <c r="K1633" i="2" s="1"/>
  <c r="L1633" i="2" s="1"/>
  <c r="M1633" i="2" s="1"/>
  <c r="AI1298" i="2"/>
  <c r="K1298" i="2" s="1"/>
  <c r="L1298" i="2" s="1"/>
  <c r="M1298" i="2" s="1"/>
  <c r="AI1874" i="2"/>
  <c r="K1874" i="2" s="1"/>
  <c r="L1874" i="2" s="1"/>
  <c r="M1874" i="2" s="1"/>
  <c r="AI2336" i="2"/>
  <c r="K2336" i="2" s="1"/>
  <c r="L2336" i="2" s="1"/>
  <c r="M2336" i="2" s="1"/>
  <c r="AI2912" i="2"/>
  <c r="K2912" i="2" s="1"/>
  <c r="L2912" i="2" s="1"/>
  <c r="M2912" i="2" s="1"/>
  <c r="AI997" i="2"/>
  <c r="K997" i="2" s="1"/>
  <c r="L997" i="2" s="1"/>
  <c r="M997" i="2" s="1"/>
  <c r="AI1731" i="2"/>
  <c r="K1731" i="2" s="1"/>
  <c r="L1731" i="2" s="1"/>
  <c r="M1731" i="2" s="1"/>
  <c r="AI2365" i="2"/>
  <c r="K2365" i="2" s="1"/>
  <c r="L2365" i="2" s="1"/>
  <c r="M2365" i="2" s="1"/>
  <c r="AI884" i="2"/>
  <c r="K884" i="2" s="1"/>
  <c r="L884" i="2" s="1"/>
  <c r="M884" i="2" s="1"/>
  <c r="AI1460" i="2"/>
  <c r="K1460" i="2" s="1"/>
  <c r="L1460" i="2" s="1"/>
  <c r="M1460" i="2" s="1"/>
  <c r="AI2036" i="2"/>
  <c r="K2036" i="2" s="1"/>
  <c r="L2036" i="2" s="1"/>
  <c r="M2036" i="2" s="1"/>
  <c r="AI1637" i="2"/>
  <c r="K1637" i="2" s="1"/>
  <c r="L1637" i="2" s="1"/>
  <c r="M1637" i="2" s="1"/>
  <c r="AI150" i="2"/>
  <c r="K150" i="2" s="1"/>
  <c r="L150" i="2" s="1"/>
  <c r="M150" i="2" s="1"/>
  <c r="AI726" i="2"/>
  <c r="K726" i="2" s="1"/>
  <c r="L726" i="2" s="1"/>
  <c r="M726" i="2" s="1"/>
  <c r="AI1302" i="2"/>
  <c r="K1302" i="2" s="1"/>
  <c r="L1302" i="2" s="1"/>
  <c r="M1302" i="2" s="1"/>
  <c r="AI465" i="2"/>
  <c r="K465" i="2" s="1"/>
  <c r="L465" i="2" s="1"/>
  <c r="M465" i="2" s="1"/>
  <c r="AI1761" i="2"/>
  <c r="K1761" i="2" s="1"/>
  <c r="L1761" i="2" s="1"/>
  <c r="M1761" i="2" s="1"/>
  <c r="AI1426" i="2"/>
  <c r="K1426" i="2" s="1"/>
  <c r="L1426" i="2" s="1"/>
  <c r="M1426" i="2" s="1"/>
  <c r="AI1526" i="2"/>
  <c r="K1526" i="2" s="1"/>
  <c r="L1526" i="2" s="1"/>
  <c r="M1526" i="2" s="1"/>
  <c r="AI2137" i="2"/>
  <c r="K2137" i="2" s="1"/>
  <c r="L2137" i="2" s="1"/>
  <c r="M2137" i="2" s="1"/>
  <c r="AI2713" i="2"/>
  <c r="K2713" i="2" s="1"/>
  <c r="L2713" i="2" s="1"/>
  <c r="M2713" i="2" s="1"/>
  <c r="AI3289" i="2"/>
  <c r="K3289" i="2" s="1"/>
  <c r="L3289" i="2" s="1"/>
  <c r="M3289" i="2" s="1"/>
  <c r="AI3865" i="2"/>
  <c r="K3865" i="2" s="1"/>
  <c r="L3865" i="2" s="1"/>
  <c r="M3865" i="2" s="1"/>
  <c r="AI3579" i="2"/>
  <c r="K3579" i="2" s="1"/>
  <c r="L3579" i="2" s="1"/>
  <c r="M3579" i="2" s="1"/>
  <c r="AI3359" i="2"/>
  <c r="K3359" i="2" s="1"/>
  <c r="L3359" i="2" s="1"/>
  <c r="M3359" i="2" s="1"/>
  <c r="AI3935" i="2"/>
  <c r="K3935" i="2" s="1"/>
  <c r="L3935" i="2" s="1"/>
  <c r="M3935" i="2" s="1"/>
  <c r="AQ1964" i="2"/>
  <c r="AQ1951" i="2"/>
  <c r="AQ740" i="2"/>
  <c r="AQ1877" i="2"/>
  <c r="AQ39" i="2"/>
  <c r="AQ1715" i="2"/>
  <c r="AQ1126" i="2"/>
  <c r="AQ404" i="2"/>
  <c r="AQ565" i="2"/>
  <c r="AQ904" i="2"/>
  <c r="AQ387" i="2"/>
  <c r="AI401" i="2"/>
  <c r="K401" i="2" s="1"/>
  <c r="L401" i="2" s="1"/>
  <c r="M401" i="2" s="1"/>
  <c r="AQ154" i="2"/>
  <c r="AQ1694" i="2"/>
  <c r="AQ1260" i="2"/>
  <c r="AQ1701" i="2"/>
  <c r="AQ1955" i="2"/>
  <c r="AQ3208" i="2"/>
  <c r="AQ2617" i="2"/>
  <c r="AQ2469" i="2"/>
  <c r="AQ1249" i="2"/>
  <c r="AQ1432" i="2"/>
  <c r="AI1496" i="2"/>
  <c r="K1496" i="2" s="1"/>
  <c r="L1496" i="2" s="1"/>
  <c r="M1496" i="2" s="1"/>
  <c r="AI2412" i="2"/>
  <c r="K2412" i="2" s="1"/>
  <c r="L2412" i="2" s="1"/>
  <c r="M2412" i="2" s="1"/>
  <c r="AI2873" i="2"/>
  <c r="K2873" i="2" s="1"/>
  <c r="L2873" i="2" s="1"/>
  <c r="M2873" i="2" s="1"/>
  <c r="AI3449" i="2"/>
  <c r="K3449" i="2" s="1"/>
  <c r="L3449" i="2" s="1"/>
  <c r="M3449" i="2" s="1"/>
  <c r="AI3042" i="2"/>
  <c r="K3042" i="2" s="1"/>
  <c r="L3042" i="2" s="1"/>
  <c r="M3042" i="2" s="1"/>
  <c r="AI3933" i="2"/>
  <c r="K3933" i="2" s="1"/>
  <c r="L3933" i="2" s="1"/>
  <c r="M3933" i="2" s="1"/>
  <c r="AI3808" i="2"/>
  <c r="K3808" i="2" s="1"/>
  <c r="L3808" i="2" s="1"/>
  <c r="M3808" i="2" s="1"/>
  <c r="AI3584" i="2"/>
  <c r="K3584" i="2" s="1"/>
  <c r="L3584" i="2" s="1"/>
  <c r="M3584" i="2" s="1"/>
  <c r="AI621" i="2"/>
  <c r="K621" i="2" s="1"/>
  <c r="L621" i="2" s="1"/>
  <c r="M621" i="2" s="1"/>
  <c r="AI1875" i="2"/>
  <c r="K1875" i="2" s="1"/>
  <c r="L1875" i="2" s="1"/>
  <c r="M1875" i="2" s="1"/>
  <c r="AI2869" i="2"/>
  <c r="K2869" i="2" s="1"/>
  <c r="L2869" i="2" s="1"/>
  <c r="M2869" i="2" s="1"/>
  <c r="AI859" i="2"/>
  <c r="K859" i="2" s="1"/>
  <c r="L859" i="2" s="1"/>
  <c r="M859" i="2" s="1"/>
  <c r="K629" i="2"/>
  <c r="L629" i="2" s="1"/>
  <c r="M629" i="2" s="1"/>
  <c r="K1205" i="2"/>
  <c r="L1205" i="2" s="1"/>
  <c r="M1205" i="2" s="1"/>
  <c r="AI1767" i="2"/>
  <c r="K1767" i="2" s="1"/>
  <c r="L1767" i="2" s="1"/>
  <c r="M1767" i="2" s="1"/>
  <c r="AI972" i="2"/>
  <c r="K972" i="2" s="1"/>
  <c r="L972" i="2" s="1"/>
  <c r="M972" i="2" s="1"/>
  <c r="AI688" i="2"/>
  <c r="K688" i="2" s="1"/>
  <c r="L688" i="2" s="1"/>
  <c r="M688" i="2" s="1"/>
  <c r="AI1091" i="2"/>
  <c r="K1091" i="2" s="1"/>
  <c r="L1091" i="2" s="1"/>
  <c r="M1091" i="2" s="1"/>
  <c r="AI1667" i="2"/>
  <c r="K1667" i="2" s="1"/>
  <c r="L1667" i="2" s="1"/>
  <c r="M1667" i="2" s="1"/>
  <c r="AI1813" i="2"/>
  <c r="K1813" i="2" s="1"/>
  <c r="L1813" i="2" s="1"/>
  <c r="M1813" i="2" s="1"/>
  <c r="AI3192" i="2"/>
  <c r="K3192" i="2" s="1"/>
  <c r="L3192" i="2" s="1"/>
  <c r="M3192" i="2" s="1"/>
  <c r="AI3768" i="2"/>
  <c r="K3768" i="2" s="1"/>
  <c r="L3768" i="2" s="1"/>
  <c r="M3768" i="2" s="1"/>
  <c r="AI3027" i="2"/>
  <c r="K3027" i="2" s="1"/>
  <c r="L3027" i="2" s="1"/>
  <c r="M3027" i="2" s="1"/>
  <c r="AQ136" i="2"/>
  <c r="K1121" i="2"/>
  <c r="L1121" i="2" s="1"/>
  <c r="M1121" i="2" s="1"/>
  <c r="AI2436" i="2"/>
  <c r="K2436" i="2" s="1"/>
  <c r="L2436" i="2" s="1"/>
  <c r="M2436" i="2" s="1"/>
  <c r="AI3160" i="2"/>
  <c r="K3160" i="2" s="1"/>
  <c r="L3160" i="2" s="1"/>
  <c r="M3160" i="2" s="1"/>
  <c r="AI3641" i="2"/>
  <c r="K3641" i="2" s="1"/>
  <c r="L3641" i="2" s="1"/>
  <c r="M3641" i="2" s="1"/>
  <c r="AI3446" i="2"/>
  <c r="K3446" i="2" s="1"/>
  <c r="L3446" i="2" s="1"/>
  <c r="M3446" i="2" s="1"/>
  <c r="AI2607" i="2"/>
  <c r="K2607" i="2" s="1"/>
  <c r="L2607" i="2" s="1"/>
  <c r="M2607" i="2" s="1"/>
  <c r="AI3183" i="2"/>
  <c r="K3183" i="2" s="1"/>
  <c r="L3183" i="2" s="1"/>
  <c r="M3183" i="2" s="1"/>
  <c r="AI3759" i="2"/>
  <c r="K3759" i="2" s="1"/>
  <c r="L3759" i="2" s="1"/>
  <c r="M3759" i="2" s="1"/>
  <c r="AI3832" i="2"/>
  <c r="K3832" i="2" s="1"/>
  <c r="L3832" i="2" s="1"/>
  <c r="M3832" i="2" s="1"/>
  <c r="AI889" i="2"/>
  <c r="K889" i="2" s="1"/>
  <c r="L889" i="2" s="1"/>
  <c r="M889" i="2" s="1"/>
  <c r="AI13" i="2"/>
  <c r="K13" i="2" s="1"/>
  <c r="L13" i="2" s="1"/>
  <c r="M13" i="2" s="1"/>
  <c r="AI437" i="2"/>
  <c r="K437" i="2" s="1"/>
  <c r="L437" i="2" s="1"/>
  <c r="M437" i="2" s="1"/>
  <c r="AI2035" i="2"/>
  <c r="K2035" i="2" s="1"/>
  <c r="L2035" i="2" s="1"/>
  <c r="M2035" i="2" s="1"/>
  <c r="AI1052" i="2"/>
  <c r="K1052" i="2" s="1"/>
  <c r="L1052" i="2" s="1"/>
  <c r="M1052" i="2" s="1"/>
  <c r="AI1628" i="2"/>
  <c r="K1628" i="2" s="1"/>
  <c r="L1628" i="2" s="1"/>
  <c r="M1628" i="2" s="1"/>
  <c r="AI16" i="2"/>
  <c r="K16" i="2" s="1"/>
  <c r="L16" i="2" s="1"/>
  <c r="M16" i="2" s="1"/>
  <c r="AQ1323" i="2"/>
  <c r="AQ1007" i="2"/>
  <c r="AQ1855" i="2"/>
  <c r="AQ958" i="2"/>
  <c r="AQ277" i="2"/>
  <c r="AQ727" i="2"/>
  <c r="AI3710" i="2"/>
  <c r="K3710" i="2" s="1"/>
  <c r="L3710" i="2" s="1"/>
  <c r="M3710" i="2" s="1"/>
  <c r="AI3836" i="2"/>
  <c r="K3836" i="2" s="1"/>
  <c r="L3836" i="2" s="1"/>
  <c r="M3836" i="2" s="1"/>
  <c r="AI2631" i="2"/>
  <c r="K2631" i="2" s="1"/>
  <c r="L2631" i="2" s="1"/>
  <c r="M2631" i="2" s="1"/>
  <c r="AI3207" i="2"/>
  <c r="K3207" i="2" s="1"/>
  <c r="L3207" i="2" s="1"/>
  <c r="M3207" i="2" s="1"/>
  <c r="AI3783" i="2"/>
  <c r="K3783" i="2" s="1"/>
  <c r="L3783" i="2" s="1"/>
  <c r="M3783" i="2" s="1"/>
  <c r="K37" i="2"/>
  <c r="L37" i="2" s="1"/>
  <c r="M37" i="2" s="1"/>
  <c r="K613" i="2"/>
  <c r="L613" i="2" s="1"/>
  <c r="M613" i="2" s="1"/>
  <c r="K1189" i="2"/>
  <c r="L1189" i="2" s="1"/>
  <c r="M1189" i="2" s="1"/>
  <c r="AI1076" i="2"/>
  <c r="K1076" i="2" s="1"/>
  <c r="L1076" i="2" s="1"/>
  <c r="M1076" i="2" s="1"/>
  <c r="AI1652" i="2"/>
  <c r="K1652" i="2" s="1"/>
  <c r="L1652" i="2" s="1"/>
  <c r="M1652" i="2" s="1"/>
  <c r="AI1114" i="2"/>
  <c r="K1114" i="2" s="1"/>
  <c r="L1114" i="2" s="1"/>
  <c r="M1114" i="2" s="1"/>
  <c r="AQ3607" i="2"/>
  <c r="AQ924" i="2"/>
  <c r="AQ771" i="2"/>
  <c r="AQ3993" i="2"/>
  <c r="AQ2656" i="2"/>
  <c r="AI2034" i="2"/>
  <c r="K2034" i="2" s="1"/>
  <c r="L2034" i="2" s="1"/>
  <c r="M2034" i="2" s="1"/>
  <c r="AI2608" i="2"/>
  <c r="K2608" i="2" s="1"/>
  <c r="L2608" i="2" s="1"/>
  <c r="M2608" i="2" s="1"/>
  <c r="AI3208" i="2"/>
  <c r="K3208" i="2" s="1"/>
  <c r="L3208" i="2" s="1"/>
  <c r="M3208" i="2" s="1"/>
  <c r="AI2945" i="2"/>
  <c r="K2945" i="2" s="1"/>
  <c r="L2945" i="2" s="1"/>
  <c r="M2945" i="2" s="1"/>
  <c r="AI3521" i="2"/>
  <c r="K3521" i="2" s="1"/>
  <c r="L3521" i="2" s="1"/>
  <c r="M3521" i="2" s="1"/>
  <c r="AI3762" i="2"/>
  <c r="K3762" i="2" s="1"/>
  <c r="L3762" i="2" s="1"/>
  <c r="M3762" i="2" s="1"/>
  <c r="AI2084" i="2"/>
  <c r="K2084" i="2" s="1"/>
  <c r="L2084" i="2" s="1"/>
  <c r="M2084" i="2" s="1"/>
  <c r="AI2660" i="2"/>
  <c r="K2660" i="2" s="1"/>
  <c r="L2660" i="2" s="1"/>
  <c r="M2660" i="2" s="1"/>
  <c r="AI3236" i="2"/>
  <c r="K3236" i="2" s="1"/>
  <c r="L3236" i="2" s="1"/>
  <c r="M3236" i="2" s="1"/>
  <c r="AI3689" i="2"/>
  <c r="K3689" i="2" s="1"/>
  <c r="L3689" i="2" s="1"/>
  <c r="M3689" i="2" s="1"/>
  <c r="AI2611" i="2"/>
  <c r="K2611" i="2" s="1"/>
  <c r="L2611" i="2" s="1"/>
  <c r="M2611" i="2" s="1"/>
  <c r="AI3860" i="2"/>
  <c r="K3860" i="2" s="1"/>
  <c r="L3860" i="2" s="1"/>
  <c r="M3860" i="2" s="1"/>
  <c r="AI3117" i="2"/>
  <c r="K3117" i="2" s="1"/>
  <c r="L3117" i="2" s="1"/>
  <c r="M3117" i="2" s="1"/>
  <c r="AI3731" i="2"/>
  <c r="K3731" i="2" s="1"/>
  <c r="L3731" i="2" s="1"/>
  <c r="M3731" i="2" s="1"/>
  <c r="AI3880" i="2"/>
  <c r="K3880" i="2" s="1"/>
  <c r="L3880" i="2" s="1"/>
  <c r="M3880" i="2" s="1"/>
  <c r="AI3868" i="2"/>
  <c r="K3868" i="2" s="1"/>
  <c r="L3868" i="2" s="1"/>
  <c r="M3868" i="2" s="1"/>
  <c r="AI3270" i="2"/>
  <c r="K3270" i="2" s="1"/>
  <c r="L3270" i="2" s="1"/>
  <c r="M3270" i="2" s="1"/>
  <c r="AI1100" i="2"/>
  <c r="K1100" i="2" s="1"/>
  <c r="L1100" i="2" s="1"/>
  <c r="M1100" i="2" s="1"/>
  <c r="AI1853" i="2"/>
  <c r="K1853" i="2" s="1"/>
  <c r="L1853" i="2" s="1"/>
  <c r="M1853" i="2" s="1"/>
  <c r="AI1432" i="2"/>
  <c r="K1432" i="2" s="1"/>
  <c r="L1432" i="2" s="1"/>
  <c r="M1432" i="2" s="1"/>
  <c r="AI2427" i="2"/>
  <c r="K2427" i="2" s="1"/>
  <c r="L2427" i="2" s="1"/>
  <c r="M2427" i="2" s="1"/>
  <c r="AI617" i="2"/>
  <c r="K617" i="2" s="1"/>
  <c r="L617" i="2" s="1"/>
  <c r="M617" i="2" s="1"/>
  <c r="AI402" i="2"/>
  <c r="K402" i="2" s="1"/>
  <c r="L402" i="2" s="1"/>
  <c r="M402" i="2" s="1"/>
  <c r="AI1410" i="2"/>
  <c r="K1410" i="2" s="1"/>
  <c r="L1410" i="2" s="1"/>
  <c r="M1410" i="2" s="1"/>
  <c r="AI2632" i="2"/>
  <c r="K2632" i="2" s="1"/>
  <c r="L2632" i="2" s="1"/>
  <c r="M2632" i="2" s="1"/>
  <c r="AI2969" i="2"/>
  <c r="K2969" i="2" s="1"/>
  <c r="L2969" i="2" s="1"/>
  <c r="M2969" i="2" s="1"/>
  <c r="AI3545" i="2"/>
  <c r="K3545" i="2" s="1"/>
  <c r="L3545" i="2" s="1"/>
  <c r="M3545" i="2" s="1"/>
  <c r="AI2562" i="2"/>
  <c r="K2562" i="2" s="1"/>
  <c r="L2562" i="2" s="1"/>
  <c r="M2562" i="2" s="1"/>
  <c r="AI3547" i="2"/>
  <c r="K3547" i="2" s="1"/>
  <c r="L3547" i="2" s="1"/>
  <c r="M3547" i="2" s="1"/>
  <c r="AI2108" i="2"/>
  <c r="K2108" i="2" s="1"/>
  <c r="L2108" i="2" s="1"/>
  <c r="M2108" i="2" s="1"/>
  <c r="AI2684" i="2"/>
  <c r="K2684" i="2" s="1"/>
  <c r="L2684" i="2" s="1"/>
  <c r="M2684" i="2" s="1"/>
  <c r="AI3260" i="2"/>
  <c r="K3260" i="2" s="1"/>
  <c r="L3260" i="2" s="1"/>
  <c r="M3260" i="2" s="1"/>
  <c r="AI3713" i="2"/>
  <c r="K3713" i="2" s="1"/>
  <c r="L3713" i="2" s="1"/>
  <c r="M3713" i="2" s="1"/>
  <c r="K31" i="2"/>
  <c r="L31" i="2" s="1"/>
  <c r="M31" i="2" s="1"/>
  <c r="K607" i="2"/>
  <c r="L607" i="2" s="1"/>
  <c r="M607" i="2" s="1"/>
  <c r="K2038" i="2"/>
  <c r="L2038" i="2" s="1"/>
  <c r="M2038" i="2" s="1"/>
  <c r="AI3141" i="2"/>
  <c r="K3141" i="2" s="1"/>
  <c r="L3141" i="2" s="1"/>
  <c r="M3141" i="2" s="1"/>
  <c r="AI3755" i="2"/>
  <c r="K3755" i="2" s="1"/>
  <c r="L3755" i="2" s="1"/>
  <c r="M3755" i="2" s="1"/>
  <c r="AI3904" i="2"/>
  <c r="K3904" i="2" s="1"/>
  <c r="L3904" i="2" s="1"/>
  <c r="M3904" i="2" s="1"/>
  <c r="AI3892" i="2"/>
  <c r="K3892" i="2" s="1"/>
  <c r="L3892" i="2" s="1"/>
  <c r="M3892" i="2" s="1"/>
  <c r="AI3294" i="2"/>
  <c r="K3294" i="2" s="1"/>
  <c r="L3294" i="2" s="1"/>
  <c r="M3294" i="2" s="1"/>
  <c r="AI1877" i="2"/>
  <c r="K1877" i="2" s="1"/>
  <c r="L1877" i="2" s="1"/>
  <c r="M1877" i="2" s="1"/>
  <c r="AI514" i="2"/>
  <c r="K514" i="2" s="1"/>
  <c r="L514" i="2" s="1"/>
  <c r="M514" i="2" s="1"/>
  <c r="AI2008" i="2"/>
  <c r="K2008" i="2" s="1"/>
  <c r="L2008" i="2" s="1"/>
  <c r="M2008" i="2" s="1"/>
  <c r="AI2451" i="2"/>
  <c r="K2451" i="2" s="1"/>
  <c r="L2451" i="2" s="1"/>
  <c r="M2451" i="2" s="1"/>
  <c r="AQ2114" i="2"/>
  <c r="AQ3300" i="2"/>
  <c r="AQ274" i="2"/>
  <c r="AQ2365" i="2"/>
  <c r="AQ4096" i="2"/>
  <c r="AQ2673" i="2"/>
  <c r="AQ3861" i="2"/>
  <c r="AQ1823" i="2"/>
  <c r="AQ2911" i="2"/>
  <c r="AQ3203" i="2"/>
  <c r="AQ2908" i="2"/>
  <c r="AQ3721" i="2"/>
  <c r="AQ3717" i="2"/>
  <c r="AQ1636" i="2"/>
  <c r="AQ3829" i="2"/>
  <c r="AQ2760" i="2"/>
  <c r="AI802" i="2"/>
  <c r="K802" i="2" s="1"/>
  <c r="L802" i="2" s="1"/>
  <c r="M802" i="2" s="1"/>
  <c r="AQ1342" i="2"/>
  <c r="AQ3152" i="2"/>
  <c r="AQ408" i="2"/>
  <c r="AQ1029" i="2"/>
  <c r="AQ1198" i="2"/>
  <c r="AQ422" i="2"/>
  <c r="AI1340" i="2"/>
  <c r="K1340" i="2" s="1"/>
  <c r="L1340" i="2" s="1"/>
  <c r="M1340" i="2" s="1"/>
  <c r="AQ276" i="2"/>
  <c r="AQ153" i="2"/>
  <c r="AQ3349" i="2"/>
  <c r="AQ2085" i="2"/>
  <c r="AQ2294" i="2"/>
  <c r="AQ2722" i="2"/>
  <c r="K1712" i="2"/>
  <c r="L1712" i="2" s="1"/>
  <c r="M1712" i="2" s="1"/>
  <c r="AI2176" i="2"/>
  <c r="K2176" i="2" s="1"/>
  <c r="L2176" i="2" s="1"/>
  <c r="M2176" i="2" s="1"/>
  <c r="AI2752" i="2"/>
  <c r="K2752" i="2" s="1"/>
  <c r="L2752" i="2" s="1"/>
  <c r="M2752" i="2" s="1"/>
  <c r="AI940" i="2"/>
  <c r="K940" i="2" s="1"/>
  <c r="L940" i="2" s="1"/>
  <c r="M940" i="2" s="1"/>
  <c r="AI1588" i="2"/>
  <c r="K1588" i="2" s="1"/>
  <c r="L1588" i="2" s="1"/>
  <c r="M1588" i="2" s="1"/>
  <c r="AI1897" i="2"/>
  <c r="K1897" i="2" s="1"/>
  <c r="L1897" i="2" s="1"/>
  <c r="M1897" i="2" s="1"/>
  <c r="AQ1226" i="2"/>
  <c r="AQ1303" i="2"/>
  <c r="AQ1476" i="2"/>
  <c r="AQ1294" i="2"/>
  <c r="AQ3845" i="2"/>
  <c r="AQ2601" i="2"/>
  <c r="AQ2326" i="2"/>
  <c r="AQ3570" i="2"/>
  <c r="AQ2994" i="2"/>
  <c r="AQ3881" i="2"/>
  <c r="AQ1889" i="2"/>
  <c r="AQ1129" i="2"/>
  <c r="AQ1728" i="2"/>
  <c r="AQ1332" i="2"/>
  <c r="AQ362" i="2"/>
  <c r="AQ353" i="2"/>
  <c r="AI988" i="2"/>
  <c r="K988" i="2" s="1"/>
  <c r="L988" i="2" s="1"/>
  <c r="M988" i="2" s="1"/>
  <c r="AI1964" i="2"/>
  <c r="K1964" i="2" s="1"/>
  <c r="L1964" i="2" s="1"/>
  <c r="M1964" i="2" s="1"/>
  <c r="AI1692" i="2"/>
  <c r="K1692" i="2" s="1"/>
  <c r="L1692" i="2" s="1"/>
  <c r="M1692" i="2" s="1"/>
  <c r="K1573" i="2"/>
  <c r="L1573" i="2" s="1"/>
  <c r="M1573" i="2" s="1"/>
  <c r="AQ510" i="2"/>
  <c r="AQ391" i="2"/>
  <c r="AQ3811" i="2"/>
  <c r="AQ645" i="2"/>
  <c r="AQ4067" i="2"/>
  <c r="AQ412" i="2"/>
  <c r="AQ270" i="2"/>
  <c r="AQ1860" i="2"/>
  <c r="AQ567" i="2"/>
  <c r="AQ965" i="2"/>
  <c r="AQ1540" i="2"/>
  <c r="AQ1341" i="2"/>
  <c r="AQ2015" i="2"/>
  <c r="AQ177" i="2"/>
  <c r="AQ2983" i="2"/>
  <c r="AQ3390" i="2"/>
  <c r="AQ2024" i="2"/>
  <c r="AQ351" i="2"/>
  <c r="AQ1069" i="2"/>
  <c r="AQ907" i="2"/>
  <c r="AQ4090" i="2"/>
  <c r="AQ2146" i="2"/>
  <c r="AQ322" i="2"/>
  <c r="AQ3081" i="2"/>
  <c r="AQ2124" i="2"/>
  <c r="AQ44" i="2"/>
  <c r="AQ3215" i="2"/>
  <c r="AQ2589" i="2"/>
  <c r="AQ3283" i="2"/>
  <c r="AQ2707" i="2"/>
  <c r="AQ2222" i="2"/>
  <c r="AQ1243" i="2"/>
  <c r="AQ1801" i="2"/>
  <c r="AI2312" i="2"/>
  <c r="K2312" i="2" s="1"/>
  <c r="L2312" i="2" s="1"/>
  <c r="M2312" i="2" s="1"/>
  <c r="AI2888" i="2"/>
  <c r="K2888" i="2" s="1"/>
  <c r="L2888" i="2" s="1"/>
  <c r="M2888" i="2" s="1"/>
  <c r="AI1149" i="2"/>
  <c r="K1149" i="2" s="1"/>
  <c r="L1149" i="2" s="1"/>
  <c r="M1149" i="2" s="1"/>
  <c r="AI1725" i="2"/>
  <c r="K1725" i="2" s="1"/>
  <c r="L1725" i="2" s="1"/>
  <c r="M1725" i="2" s="1"/>
  <c r="AQ2807" i="2"/>
  <c r="AQ2565" i="2"/>
  <c r="AQ3594" i="2"/>
  <c r="AQ1841" i="2"/>
  <c r="AQ1217" i="2"/>
  <c r="AQ230" i="2"/>
  <c r="AQ2541" i="2"/>
  <c r="AQ2023" i="2"/>
  <c r="AI2189" i="2"/>
  <c r="K2189" i="2" s="1"/>
  <c r="L2189" i="2" s="1"/>
  <c r="M2189" i="2" s="1"/>
  <c r="AI211" i="2"/>
  <c r="K211" i="2" s="1"/>
  <c r="L211" i="2" s="1"/>
  <c r="M211" i="2" s="1"/>
  <c r="AI787" i="2"/>
  <c r="K787" i="2" s="1"/>
  <c r="L787" i="2" s="1"/>
  <c r="M787" i="2" s="1"/>
  <c r="AI1363" i="2"/>
  <c r="K1363" i="2" s="1"/>
  <c r="L1363" i="2" s="1"/>
  <c r="M1363" i="2" s="1"/>
  <c r="AI519" i="2"/>
  <c r="K519" i="2" s="1"/>
  <c r="L519" i="2" s="1"/>
  <c r="M519" i="2" s="1"/>
  <c r="AQ746" i="2"/>
  <c r="AQ1845" i="2"/>
  <c r="AQ823" i="2"/>
  <c r="AQ3209" i="2"/>
  <c r="AQ3529" i="2"/>
  <c r="AQ2852" i="2"/>
  <c r="AQ2346" i="2"/>
  <c r="AQ1550" i="2"/>
  <c r="AQ1286" i="2"/>
  <c r="AI1720" i="2"/>
  <c r="K1720" i="2" s="1"/>
  <c r="L1720" i="2" s="1"/>
  <c r="M1720" i="2" s="1"/>
  <c r="AI3924" i="2"/>
  <c r="K3924" i="2" s="1"/>
  <c r="L3924" i="2" s="1"/>
  <c r="M3924" i="2" s="1"/>
  <c r="AI2583" i="2"/>
  <c r="K2583" i="2" s="1"/>
  <c r="L2583" i="2" s="1"/>
  <c r="M2583" i="2" s="1"/>
  <c r="AI2170" i="2"/>
  <c r="K2170" i="2" s="1"/>
  <c r="L2170" i="2" s="1"/>
  <c r="M2170" i="2" s="1"/>
  <c r="AI2746" i="2"/>
  <c r="K2746" i="2" s="1"/>
  <c r="L2746" i="2" s="1"/>
  <c r="M2746" i="2" s="1"/>
  <c r="AI3322" i="2"/>
  <c r="K3322" i="2" s="1"/>
  <c r="L3322" i="2" s="1"/>
  <c r="M3322" i="2" s="1"/>
  <c r="AI2213" i="2"/>
  <c r="K2213" i="2" s="1"/>
  <c r="L2213" i="2" s="1"/>
  <c r="M2213" i="2" s="1"/>
  <c r="AI3174" i="2"/>
  <c r="K3174" i="2" s="1"/>
  <c r="L3174" i="2" s="1"/>
  <c r="M3174" i="2" s="1"/>
  <c r="AI573" i="2"/>
  <c r="K573" i="2" s="1"/>
  <c r="L573" i="2" s="1"/>
  <c r="M573" i="2" s="1"/>
  <c r="K557" i="2"/>
  <c r="L557" i="2" s="1"/>
  <c r="M557" i="2" s="1"/>
  <c r="AI1019" i="2"/>
  <c r="K1019" i="2" s="1"/>
  <c r="L1019" i="2" s="1"/>
  <c r="M1019" i="2" s="1"/>
  <c r="AI1595" i="2"/>
  <c r="K1595" i="2" s="1"/>
  <c r="L1595" i="2" s="1"/>
  <c r="M1595" i="2" s="1"/>
  <c r="AQ268" i="2"/>
  <c r="AI1958" i="2"/>
  <c r="K1958" i="2" s="1"/>
  <c r="L1958" i="2" s="1"/>
  <c r="M1958" i="2" s="1"/>
  <c r="AI3948" i="2"/>
  <c r="K3948" i="2" s="1"/>
  <c r="L3948" i="2" s="1"/>
  <c r="M3948" i="2" s="1"/>
  <c r="AI2481" i="2"/>
  <c r="K2481" i="2" s="1"/>
  <c r="L2481" i="2" s="1"/>
  <c r="M2481" i="2" s="1"/>
  <c r="AI3057" i="2"/>
  <c r="K3057" i="2" s="1"/>
  <c r="L3057" i="2" s="1"/>
  <c r="M3057" i="2" s="1"/>
  <c r="AI3633" i="2"/>
  <c r="K3633" i="2" s="1"/>
  <c r="L3633" i="2" s="1"/>
  <c r="M3633" i="2" s="1"/>
  <c r="AI2194" i="2"/>
  <c r="K2194" i="2" s="1"/>
  <c r="L2194" i="2" s="1"/>
  <c r="M2194" i="2" s="1"/>
  <c r="AI2770" i="2"/>
  <c r="K2770" i="2" s="1"/>
  <c r="L2770" i="2" s="1"/>
  <c r="M2770" i="2" s="1"/>
  <c r="AI3346" i="2"/>
  <c r="K3346" i="2" s="1"/>
  <c r="L3346" i="2" s="1"/>
  <c r="M3346" i="2" s="1"/>
  <c r="AI2773" i="2"/>
  <c r="K2773" i="2" s="1"/>
  <c r="L2773" i="2" s="1"/>
  <c r="M2773" i="2" s="1"/>
  <c r="AI1987" i="2"/>
  <c r="K1987" i="2" s="1"/>
  <c r="L1987" i="2" s="1"/>
  <c r="M1987" i="2" s="1"/>
  <c r="AI2620" i="2"/>
  <c r="K2620" i="2" s="1"/>
  <c r="L2620" i="2" s="1"/>
  <c r="M2620" i="2" s="1"/>
  <c r="AI3196" i="2"/>
  <c r="K3196" i="2" s="1"/>
  <c r="L3196" i="2" s="1"/>
  <c r="M3196" i="2" s="1"/>
  <c r="AI3772" i="2"/>
  <c r="K3772" i="2" s="1"/>
  <c r="L3772" i="2" s="1"/>
  <c r="M3772" i="2" s="1"/>
  <c r="AI3081" i="2"/>
  <c r="K3081" i="2" s="1"/>
  <c r="L3081" i="2" s="1"/>
  <c r="M3081" i="2" s="1"/>
  <c r="AQ1838" i="2"/>
  <c r="AQ602" i="2"/>
  <c r="AQ3447" i="2"/>
  <c r="AQ1287" i="2"/>
  <c r="AI1122" i="2"/>
  <c r="K1122" i="2" s="1"/>
  <c r="L1122" i="2" s="1"/>
  <c r="M1122" i="2" s="1"/>
  <c r="AI2092" i="2"/>
  <c r="K2092" i="2" s="1"/>
  <c r="L2092" i="2" s="1"/>
  <c r="M2092" i="2" s="1"/>
  <c r="AI2668" i="2"/>
  <c r="K2668" i="2" s="1"/>
  <c r="L2668" i="2" s="1"/>
  <c r="M2668" i="2" s="1"/>
  <c r="AI3244" i="2"/>
  <c r="K3244" i="2" s="1"/>
  <c r="L3244" i="2" s="1"/>
  <c r="M3244" i="2" s="1"/>
  <c r="AI3820" i="2"/>
  <c r="K3820" i="2" s="1"/>
  <c r="L3820" i="2" s="1"/>
  <c r="M3820" i="2" s="1"/>
  <c r="AQ2560" i="2"/>
  <c r="AQ1289" i="2"/>
  <c r="AQ1311" i="2"/>
  <c r="K560" i="2"/>
  <c r="L560" i="2" s="1"/>
  <c r="M560" i="2" s="1"/>
  <c r="AI4044" i="2"/>
  <c r="K4044" i="2" s="1"/>
  <c r="L4044" i="2" s="1"/>
  <c r="M4044" i="2" s="1"/>
  <c r="AI3088" i="2"/>
  <c r="K3088" i="2" s="1"/>
  <c r="L3088" i="2" s="1"/>
  <c r="M3088" i="2" s="1"/>
  <c r="K2273" i="2"/>
  <c r="L2273" i="2" s="1"/>
  <c r="M2273" i="2" s="1"/>
  <c r="AI632" i="2"/>
  <c r="K632" i="2" s="1"/>
  <c r="L632" i="2" s="1"/>
  <c r="M632" i="2" s="1"/>
  <c r="AI2645" i="2"/>
  <c r="K2645" i="2" s="1"/>
  <c r="L2645" i="2" s="1"/>
  <c r="M2645" i="2" s="1"/>
  <c r="AQ619" i="2"/>
  <c r="AI2897" i="2"/>
  <c r="K2897" i="2" s="1"/>
  <c r="L2897" i="2" s="1"/>
  <c r="M2897" i="2" s="1"/>
  <c r="AI3473" i="2"/>
  <c r="K3473" i="2" s="1"/>
  <c r="L3473" i="2" s="1"/>
  <c r="M3473" i="2" s="1"/>
  <c r="AQ1279" i="2"/>
  <c r="K953" i="2"/>
  <c r="L953" i="2" s="1"/>
  <c r="M953" i="2" s="1"/>
  <c r="AI2584" i="2"/>
  <c r="K2584" i="2" s="1"/>
  <c r="L2584" i="2" s="1"/>
  <c r="M2584" i="2" s="1"/>
  <c r="AI2921" i="2"/>
  <c r="K2921" i="2" s="1"/>
  <c r="L2921" i="2" s="1"/>
  <c r="M2921" i="2" s="1"/>
  <c r="AI3497" i="2"/>
  <c r="K3497" i="2" s="1"/>
  <c r="L3497" i="2" s="1"/>
  <c r="M3497" i="2" s="1"/>
  <c r="AI2275" i="2"/>
  <c r="K2275" i="2" s="1"/>
  <c r="L2275" i="2" s="1"/>
  <c r="M2275" i="2" s="1"/>
  <c r="AI2636" i="2"/>
  <c r="K2636" i="2" s="1"/>
  <c r="L2636" i="2" s="1"/>
  <c r="M2636" i="2" s="1"/>
  <c r="AI3212" i="2"/>
  <c r="K3212" i="2" s="1"/>
  <c r="L3212" i="2" s="1"/>
  <c r="M3212" i="2" s="1"/>
  <c r="AI601" i="2"/>
  <c r="K601" i="2" s="1"/>
  <c r="L601" i="2" s="1"/>
  <c r="M601" i="2" s="1"/>
  <c r="AQ563" i="2"/>
  <c r="AQ3176" i="2"/>
  <c r="AQ2830" i="2"/>
  <c r="AQ760" i="2"/>
  <c r="AQ1738" i="2"/>
  <c r="AQ1105" i="2"/>
  <c r="AI850" i="2"/>
  <c r="K850" i="2" s="1"/>
  <c r="L850" i="2" s="1"/>
  <c r="M850" i="2" s="1"/>
  <c r="AI1768" i="2"/>
  <c r="K1768" i="2" s="1"/>
  <c r="L1768" i="2" s="1"/>
  <c r="M1768" i="2" s="1"/>
  <c r="AQ2051" i="2"/>
  <c r="AI128" i="2"/>
  <c r="K128" i="2" s="1"/>
  <c r="L128" i="2" s="1"/>
  <c r="M128" i="2" s="1"/>
  <c r="AI1938" i="2"/>
  <c r="K1938" i="2" s="1"/>
  <c r="L1938" i="2" s="1"/>
  <c r="M1938" i="2" s="1"/>
  <c r="AI4126" i="2"/>
  <c r="K4126" i="2" s="1"/>
  <c r="L4126" i="2" s="1"/>
  <c r="M4126" i="2" s="1"/>
  <c r="AI2870" i="2"/>
  <c r="K2870" i="2" s="1"/>
  <c r="L2870" i="2" s="1"/>
  <c r="M2870" i="2" s="1"/>
  <c r="AI2754" i="2"/>
  <c r="K2754" i="2" s="1"/>
  <c r="L2754" i="2" s="1"/>
  <c r="M2754" i="2" s="1"/>
  <c r="AI2515" i="2"/>
  <c r="K2515" i="2" s="1"/>
  <c r="L2515" i="2" s="1"/>
  <c r="M2515" i="2" s="1"/>
  <c r="AI3739" i="2"/>
  <c r="K3739" i="2" s="1"/>
  <c r="L3739" i="2" s="1"/>
  <c r="M3739" i="2" s="1"/>
  <c r="AI3884" i="2"/>
  <c r="K3884" i="2" s="1"/>
  <c r="L3884" i="2" s="1"/>
  <c r="M3884" i="2" s="1"/>
  <c r="AI3669" i="2"/>
  <c r="K3669" i="2" s="1"/>
  <c r="L3669" i="2" s="1"/>
  <c r="M3669" i="2" s="1"/>
  <c r="AI577" i="2"/>
  <c r="K577" i="2" s="1"/>
  <c r="L577" i="2" s="1"/>
  <c r="M577" i="2" s="1"/>
  <c r="AI2103" i="2"/>
  <c r="K2103" i="2" s="1"/>
  <c r="L2103" i="2" s="1"/>
  <c r="M2103" i="2" s="1"/>
  <c r="AI2679" i="2"/>
  <c r="K2679" i="2" s="1"/>
  <c r="L2679" i="2" s="1"/>
  <c r="M2679" i="2" s="1"/>
  <c r="AI3255" i="2"/>
  <c r="K3255" i="2" s="1"/>
  <c r="L3255" i="2" s="1"/>
  <c r="M3255" i="2" s="1"/>
  <c r="AI3831" i="2"/>
  <c r="K3831" i="2" s="1"/>
  <c r="L3831" i="2" s="1"/>
  <c r="M3831" i="2" s="1"/>
  <c r="AI1180" i="2"/>
  <c r="K1180" i="2" s="1"/>
  <c r="L1180" i="2" s="1"/>
  <c r="M1180" i="2" s="1"/>
  <c r="AI3970" i="2"/>
  <c r="K3970" i="2" s="1"/>
  <c r="L3970" i="2" s="1"/>
  <c r="M3970" i="2" s="1"/>
  <c r="AI3246" i="2"/>
  <c r="K3246" i="2" s="1"/>
  <c r="L3246" i="2" s="1"/>
  <c r="M3246" i="2" s="1"/>
  <c r="AI645" i="2"/>
  <c r="K645" i="2" s="1"/>
  <c r="L645" i="2" s="1"/>
  <c r="M645" i="2" s="1"/>
  <c r="AI1341" i="2"/>
  <c r="K1341" i="2" s="1"/>
  <c r="L1341" i="2" s="1"/>
  <c r="M1341" i="2" s="1"/>
  <c r="AI1917" i="2"/>
  <c r="K1917" i="2" s="1"/>
  <c r="L1917" i="2" s="1"/>
  <c r="M1917" i="2" s="1"/>
  <c r="AI508" i="2"/>
  <c r="K508" i="2" s="1"/>
  <c r="L508" i="2" s="1"/>
  <c r="M508" i="2" s="1"/>
  <c r="AI883" i="2"/>
  <c r="K883" i="2" s="1"/>
  <c r="L883" i="2" s="1"/>
  <c r="M883" i="2" s="1"/>
  <c r="AI1459" i="2"/>
  <c r="K1459" i="2" s="1"/>
  <c r="L1459" i="2" s="1"/>
  <c r="M1459" i="2" s="1"/>
  <c r="AI1805" i="2"/>
  <c r="K1805" i="2" s="1"/>
  <c r="L1805" i="2" s="1"/>
  <c r="M1805" i="2" s="1"/>
  <c r="AI1094" i="2"/>
  <c r="K1094" i="2" s="1"/>
  <c r="L1094" i="2" s="1"/>
  <c r="M1094" i="2" s="1"/>
  <c r="AI372" i="2"/>
  <c r="K372" i="2" s="1"/>
  <c r="L372" i="2" s="1"/>
  <c r="M372" i="2" s="1"/>
  <c r="AI1067" i="2"/>
  <c r="K1067" i="2" s="1"/>
  <c r="L1067" i="2" s="1"/>
  <c r="M1067" i="2" s="1"/>
  <c r="AI1643" i="2"/>
  <c r="K1643" i="2" s="1"/>
  <c r="L1643" i="2" s="1"/>
  <c r="M1643" i="2" s="1"/>
  <c r="AI3168" i="2"/>
  <c r="K3168" i="2" s="1"/>
  <c r="L3168" i="2" s="1"/>
  <c r="M3168" i="2" s="1"/>
  <c r="AI3744" i="2"/>
  <c r="K3744" i="2" s="1"/>
  <c r="L3744" i="2" s="1"/>
  <c r="M3744" i="2" s="1"/>
  <c r="AQ747" i="2"/>
  <c r="AQ2100" i="2"/>
  <c r="AQ3332" i="2"/>
  <c r="AQ1760" i="2"/>
  <c r="AI306" i="2"/>
  <c r="K306" i="2" s="1"/>
  <c r="L306" i="2" s="1"/>
  <c r="M306" i="2" s="1"/>
  <c r="AI4002" i="2"/>
  <c r="K4002" i="2" s="1"/>
  <c r="L4002" i="2" s="1"/>
  <c r="M4002" i="2" s="1"/>
  <c r="AI3693" i="2"/>
  <c r="K3693" i="2" s="1"/>
  <c r="L3693" i="2" s="1"/>
  <c r="M3693" i="2" s="1"/>
  <c r="AI1660" i="2"/>
  <c r="K1660" i="2" s="1"/>
  <c r="L1660" i="2" s="1"/>
  <c r="M1660" i="2" s="1"/>
  <c r="AI669" i="2"/>
  <c r="K669" i="2" s="1"/>
  <c r="L669" i="2" s="1"/>
  <c r="M669" i="2" s="1"/>
  <c r="AI771" i="2"/>
  <c r="K771" i="2" s="1"/>
  <c r="L771" i="2" s="1"/>
  <c r="M771" i="2" s="1"/>
  <c r="AI652" i="2"/>
  <c r="K652" i="2" s="1"/>
  <c r="L652" i="2" s="1"/>
  <c r="M652" i="2" s="1"/>
  <c r="AI331" i="2"/>
  <c r="K331" i="2" s="1"/>
  <c r="L331" i="2" s="1"/>
  <c r="M331" i="2" s="1"/>
  <c r="AI907" i="2"/>
  <c r="K907" i="2" s="1"/>
  <c r="L907" i="2" s="1"/>
  <c r="M907" i="2" s="1"/>
  <c r="AI1483" i="2"/>
  <c r="K1483" i="2" s="1"/>
  <c r="L1483" i="2" s="1"/>
  <c r="M1483" i="2" s="1"/>
  <c r="AI2059" i="2"/>
  <c r="K2059" i="2" s="1"/>
  <c r="L2059" i="2" s="1"/>
  <c r="M2059" i="2" s="1"/>
  <c r="AI1017" i="2"/>
  <c r="K1017" i="2" s="1"/>
  <c r="L1017" i="2" s="1"/>
  <c r="M1017" i="2" s="1"/>
  <c r="K39" i="2"/>
  <c r="L39" i="2" s="1"/>
  <c r="M39" i="2" s="1"/>
  <c r="AI1478" i="2"/>
  <c r="K1478" i="2" s="1"/>
  <c r="L1478" i="2" s="1"/>
  <c r="M1478" i="2" s="1"/>
  <c r="AI1382" i="2"/>
  <c r="K1382" i="2" s="1"/>
  <c r="L1382" i="2" s="1"/>
  <c r="M1382" i="2" s="1"/>
  <c r="AI2505" i="2"/>
  <c r="K2505" i="2" s="1"/>
  <c r="L2505" i="2" s="1"/>
  <c r="M2505" i="2" s="1"/>
  <c r="AI3657" i="2"/>
  <c r="K3657" i="2" s="1"/>
  <c r="L3657" i="2" s="1"/>
  <c r="M3657" i="2" s="1"/>
  <c r="AI723" i="2"/>
  <c r="K723" i="2" s="1"/>
  <c r="L723" i="2" s="1"/>
  <c r="M723" i="2" s="1"/>
  <c r="AI283" i="2"/>
  <c r="K283" i="2" s="1"/>
  <c r="L283" i="2" s="1"/>
  <c r="M283" i="2" s="1"/>
  <c r="AI1435" i="2"/>
  <c r="K1435" i="2" s="1"/>
  <c r="L1435" i="2" s="1"/>
  <c r="M1435" i="2" s="1"/>
  <c r="AI2011" i="2"/>
  <c r="K2011" i="2" s="1"/>
  <c r="L2011" i="2" s="1"/>
  <c r="M2011" i="2" s="1"/>
  <c r="AI1043" i="2"/>
  <c r="K1043" i="2" s="1"/>
  <c r="L1043" i="2" s="1"/>
  <c r="M1043" i="2" s="1"/>
  <c r="AI1619" i="2"/>
  <c r="K1619" i="2" s="1"/>
  <c r="L1619" i="2" s="1"/>
  <c r="M1619" i="2" s="1"/>
  <c r="AI3144" i="2"/>
  <c r="K3144" i="2" s="1"/>
  <c r="L3144" i="2" s="1"/>
  <c r="M3144" i="2" s="1"/>
  <c r="AI3720" i="2"/>
  <c r="K3720" i="2" s="1"/>
  <c r="L3720" i="2" s="1"/>
  <c r="M3720" i="2" s="1"/>
  <c r="AQ1619" i="2"/>
  <c r="AQ1807" i="2"/>
  <c r="AQ1700" i="2"/>
  <c r="AQ948" i="2"/>
  <c r="AQ364" i="2"/>
  <c r="AQ1218" i="2"/>
  <c r="AQ1815" i="2"/>
  <c r="AQ3004" i="2"/>
  <c r="AI1986" i="2"/>
  <c r="K1986" i="2" s="1"/>
  <c r="L1986" i="2" s="1"/>
  <c r="M1986" i="2" s="1"/>
  <c r="AI1856" i="2"/>
  <c r="K1856" i="2" s="1"/>
  <c r="L1856" i="2" s="1"/>
  <c r="M1856" i="2" s="1"/>
  <c r="AI697" i="2"/>
  <c r="K697" i="2" s="1"/>
  <c r="L697" i="2" s="1"/>
  <c r="M697" i="2" s="1"/>
  <c r="AI2918" i="2"/>
  <c r="K2918" i="2" s="1"/>
  <c r="L2918" i="2" s="1"/>
  <c r="M2918" i="2" s="1"/>
  <c r="AI3638" i="2"/>
  <c r="K3638" i="2" s="1"/>
  <c r="L3638" i="2" s="1"/>
  <c r="M3638" i="2" s="1"/>
  <c r="AI2563" i="2"/>
  <c r="K2563" i="2" s="1"/>
  <c r="L2563" i="2" s="1"/>
  <c r="M2563" i="2" s="1"/>
  <c r="AI3717" i="2"/>
  <c r="K3717" i="2" s="1"/>
  <c r="L3717" i="2" s="1"/>
  <c r="M3717" i="2" s="1"/>
  <c r="AI3908" i="2"/>
  <c r="K3908" i="2" s="1"/>
  <c r="L3908" i="2" s="1"/>
  <c r="M3908" i="2" s="1"/>
  <c r="AI2421" i="2"/>
  <c r="K2421" i="2" s="1"/>
  <c r="L2421" i="2" s="1"/>
  <c r="M2421" i="2" s="1"/>
  <c r="AI3205" i="2"/>
  <c r="K3205" i="2" s="1"/>
  <c r="L3205" i="2" s="1"/>
  <c r="M3205" i="2" s="1"/>
  <c r="AI3781" i="2"/>
  <c r="K3781" i="2" s="1"/>
  <c r="L3781" i="2" s="1"/>
  <c r="M3781" i="2" s="1"/>
  <c r="AI2151" i="2"/>
  <c r="K2151" i="2" s="1"/>
  <c r="L2151" i="2" s="1"/>
  <c r="M2151" i="2" s="1"/>
  <c r="AI2727" i="2"/>
  <c r="K2727" i="2" s="1"/>
  <c r="L2727" i="2" s="1"/>
  <c r="M2727" i="2" s="1"/>
  <c r="AI3303" i="2"/>
  <c r="K3303" i="2" s="1"/>
  <c r="L3303" i="2" s="1"/>
  <c r="M3303" i="2" s="1"/>
  <c r="AI3879" i="2"/>
  <c r="K3879" i="2" s="1"/>
  <c r="L3879" i="2" s="1"/>
  <c r="M3879" i="2" s="1"/>
  <c r="K1538" i="2"/>
  <c r="L1538" i="2" s="1"/>
  <c r="M1538" i="2" s="1"/>
  <c r="AI117" i="2"/>
  <c r="K117" i="2" s="1"/>
  <c r="L117" i="2" s="1"/>
  <c r="M117" i="2" s="1"/>
  <c r="AI693" i="2"/>
  <c r="K693" i="2" s="1"/>
  <c r="L693" i="2" s="1"/>
  <c r="M693" i="2" s="1"/>
  <c r="AI1389" i="2"/>
  <c r="K1389" i="2" s="1"/>
  <c r="L1389" i="2" s="1"/>
  <c r="M1389" i="2" s="1"/>
  <c r="AI1965" i="2"/>
  <c r="K1965" i="2" s="1"/>
  <c r="L1965" i="2" s="1"/>
  <c r="M1965" i="2" s="1"/>
  <c r="AI843" i="2"/>
  <c r="K843" i="2" s="1"/>
  <c r="L843" i="2" s="1"/>
  <c r="M843" i="2" s="1"/>
  <c r="AI28" i="2"/>
  <c r="K28" i="2" s="1"/>
  <c r="L28" i="2" s="1"/>
  <c r="M28" i="2" s="1"/>
  <c r="K1563" i="2"/>
  <c r="L1563" i="2" s="1"/>
  <c r="M1563" i="2" s="1"/>
  <c r="AI436" i="2"/>
  <c r="K436" i="2" s="1"/>
  <c r="L436" i="2" s="1"/>
  <c r="M436" i="2" s="1"/>
  <c r="AI355" i="2"/>
  <c r="K355" i="2" s="1"/>
  <c r="L355" i="2" s="1"/>
  <c r="M355" i="2" s="1"/>
  <c r="AI931" i="2"/>
  <c r="K931" i="2" s="1"/>
  <c r="L931" i="2" s="1"/>
  <c r="M931" i="2" s="1"/>
  <c r="AI1507" i="2"/>
  <c r="K1507" i="2" s="1"/>
  <c r="L1507" i="2" s="1"/>
  <c r="M1507" i="2" s="1"/>
  <c r="AI1518" i="2"/>
  <c r="K1518" i="2" s="1"/>
  <c r="L1518" i="2" s="1"/>
  <c r="M1518" i="2" s="1"/>
  <c r="AI1089" i="2"/>
  <c r="K1089" i="2" s="1"/>
  <c r="L1089" i="2" s="1"/>
  <c r="M1089" i="2" s="1"/>
  <c r="AI1450" i="2"/>
  <c r="K1450" i="2" s="1"/>
  <c r="L1450" i="2" s="1"/>
  <c r="M1450" i="2" s="1"/>
  <c r="AI994" i="2"/>
  <c r="K994" i="2" s="1"/>
  <c r="L994" i="2" s="1"/>
  <c r="M994" i="2" s="1"/>
  <c r="AI1791" i="2"/>
  <c r="K1791" i="2" s="1"/>
  <c r="L1791" i="2" s="1"/>
  <c r="M1791" i="2" s="1"/>
  <c r="AI40" i="2"/>
  <c r="K40" i="2" s="1"/>
  <c r="L40" i="2" s="1"/>
  <c r="M40" i="2" s="1"/>
  <c r="AI4137" i="2"/>
  <c r="K4137" i="2" s="1"/>
  <c r="L4137" i="2" s="1"/>
  <c r="M4137" i="2" s="1"/>
  <c r="AQ921" i="2"/>
  <c r="AQ2882" i="2"/>
  <c r="AQ1743" i="2"/>
  <c r="AQ3768" i="2"/>
  <c r="AQ2581" i="2"/>
  <c r="AQ2334" i="2"/>
  <c r="AQ3473" i="2"/>
  <c r="AQ2048" i="2"/>
  <c r="AQ3920" i="2"/>
  <c r="AQ3144" i="2"/>
  <c r="AQ2819" i="2"/>
  <c r="AQ3055" i="2"/>
  <c r="AQ2170" i="2"/>
  <c r="AQ3665" i="2"/>
  <c r="AQ3376" i="2"/>
  <c r="AQ3921" i="2"/>
  <c r="AI354" i="2"/>
  <c r="K354" i="2" s="1"/>
  <c r="L354" i="2" s="1"/>
  <c r="M354" i="2" s="1"/>
  <c r="AI200" i="2"/>
  <c r="K200" i="2" s="1"/>
  <c r="L200" i="2" s="1"/>
  <c r="M200" i="2" s="1"/>
  <c r="AI738" i="2"/>
  <c r="K738" i="2" s="1"/>
  <c r="L738" i="2" s="1"/>
  <c r="M738" i="2" s="1"/>
  <c r="AI1880" i="2"/>
  <c r="K1880" i="2" s="1"/>
  <c r="L1880" i="2" s="1"/>
  <c r="M1880" i="2" s="1"/>
  <c r="AI1608" i="2"/>
  <c r="K1608" i="2" s="1"/>
  <c r="L1608" i="2" s="1"/>
  <c r="M1608" i="2" s="1"/>
  <c r="AI2942" i="2"/>
  <c r="K2942" i="2" s="1"/>
  <c r="L2942" i="2" s="1"/>
  <c r="M2942" i="2" s="1"/>
  <c r="AI4070" i="2"/>
  <c r="K4070" i="2" s="1"/>
  <c r="L4070" i="2" s="1"/>
  <c r="M4070" i="2" s="1"/>
  <c r="AI2081" i="2"/>
  <c r="K2081" i="2" s="1"/>
  <c r="L2081" i="2" s="1"/>
  <c r="M2081" i="2" s="1"/>
  <c r="AI2657" i="2"/>
  <c r="K2657" i="2" s="1"/>
  <c r="L2657" i="2" s="1"/>
  <c r="M2657" i="2" s="1"/>
  <c r="AI4050" i="2"/>
  <c r="K4050" i="2" s="1"/>
  <c r="L4050" i="2" s="1"/>
  <c r="M4050" i="2" s="1"/>
  <c r="AI2455" i="2"/>
  <c r="K2455" i="2" s="1"/>
  <c r="L2455" i="2" s="1"/>
  <c r="M2455" i="2" s="1"/>
  <c r="AI3031" i="2"/>
  <c r="K3031" i="2" s="1"/>
  <c r="L3031" i="2" s="1"/>
  <c r="M3031" i="2" s="1"/>
  <c r="AI3607" i="2"/>
  <c r="K3607" i="2" s="1"/>
  <c r="L3607" i="2" s="1"/>
  <c r="M3607" i="2" s="1"/>
  <c r="AI3741" i="2"/>
  <c r="K3741" i="2" s="1"/>
  <c r="L3741" i="2" s="1"/>
  <c r="M3741" i="2" s="1"/>
  <c r="AI49" i="2"/>
  <c r="K49" i="2" s="1"/>
  <c r="L49" i="2" s="1"/>
  <c r="M49" i="2" s="1"/>
  <c r="AI2493" i="2"/>
  <c r="K2493" i="2" s="1"/>
  <c r="L2493" i="2" s="1"/>
  <c r="M2493" i="2" s="1"/>
  <c r="AI3251" i="2"/>
  <c r="K3251" i="2" s="1"/>
  <c r="L3251" i="2" s="1"/>
  <c r="M3251" i="2" s="1"/>
  <c r="AI3229" i="2"/>
  <c r="K3229" i="2" s="1"/>
  <c r="L3229" i="2" s="1"/>
  <c r="M3229" i="2" s="1"/>
  <c r="AI3805" i="2"/>
  <c r="K3805" i="2" s="1"/>
  <c r="L3805" i="2" s="1"/>
  <c r="M3805" i="2" s="1"/>
  <c r="AI2175" i="2"/>
  <c r="K2175" i="2" s="1"/>
  <c r="L2175" i="2" s="1"/>
  <c r="M2175" i="2" s="1"/>
  <c r="AI2751" i="2"/>
  <c r="K2751" i="2" s="1"/>
  <c r="L2751" i="2" s="1"/>
  <c r="M2751" i="2" s="1"/>
  <c r="AI3327" i="2"/>
  <c r="K3327" i="2" s="1"/>
  <c r="L3327" i="2" s="1"/>
  <c r="M3327" i="2" s="1"/>
  <c r="AI3903" i="2"/>
  <c r="K3903" i="2" s="1"/>
  <c r="L3903" i="2" s="1"/>
  <c r="M3903" i="2" s="1"/>
  <c r="AI1684" i="2"/>
  <c r="K1684" i="2" s="1"/>
  <c r="L1684" i="2" s="1"/>
  <c r="M1684" i="2" s="1"/>
  <c r="AI2357" i="2"/>
  <c r="K2357" i="2" s="1"/>
  <c r="L2357" i="2" s="1"/>
  <c r="M2357" i="2" s="1"/>
  <c r="AI97" i="2"/>
  <c r="K97" i="2" s="1"/>
  <c r="L97" i="2" s="1"/>
  <c r="M97" i="2" s="1"/>
  <c r="AI1969" i="2"/>
  <c r="K1969" i="2" s="1"/>
  <c r="L1969" i="2" s="1"/>
  <c r="M1969" i="2" s="1"/>
  <c r="AI141" i="2"/>
  <c r="K141" i="2" s="1"/>
  <c r="L141" i="2" s="1"/>
  <c r="M141" i="2" s="1"/>
  <c r="AI717" i="2"/>
  <c r="K717" i="2" s="1"/>
  <c r="L717" i="2" s="1"/>
  <c r="M717" i="2" s="1"/>
  <c r="AI837" i="2"/>
  <c r="K837" i="2" s="1"/>
  <c r="L837" i="2" s="1"/>
  <c r="M837" i="2" s="1"/>
  <c r="AI1413" i="2"/>
  <c r="K1413" i="2" s="1"/>
  <c r="L1413" i="2" s="1"/>
  <c r="M1413" i="2" s="1"/>
  <c r="AI1989" i="2"/>
  <c r="K1989" i="2" s="1"/>
  <c r="L1989" i="2" s="1"/>
  <c r="M1989" i="2" s="1"/>
  <c r="AI939" i="2"/>
  <c r="K939" i="2" s="1"/>
  <c r="L939" i="2" s="1"/>
  <c r="M939" i="2" s="1"/>
  <c r="AI76" i="2"/>
  <c r="K76" i="2" s="1"/>
  <c r="L76" i="2" s="1"/>
  <c r="M76" i="2" s="1"/>
  <c r="AI1815" i="2"/>
  <c r="K1815" i="2" s="1"/>
  <c r="L1815" i="2" s="1"/>
  <c r="M1815" i="2" s="1"/>
  <c r="AI974" i="2"/>
  <c r="K974" i="2" s="1"/>
  <c r="L974" i="2" s="1"/>
  <c r="M974" i="2" s="1"/>
  <c r="AI3240" i="2"/>
  <c r="K3240" i="2" s="1"/>
  <c r="L3240" i="2" s="1"/>
  <c r="M3240" i="2" s="1"/>
  <c r="AI3816" i="2"/>
  <c r="K3816" i="2" s="1"/>
  <c r="L3816" i="2" s="1"/>
  <c r="M3816" i="2" s="1"/>
  <c r="AQ1579" i="2"/>
  <c r="AQ3790" i="2"/>
  <c r="AQ2752" i="2"/>
  <c r="AI497" i="2"/>
  <c r="K497" i="2" s="1"/>
  <c r="L497" i="2" s="1"/>
  <c r="M497" i="2" s="1"/>
  <c r="AI2966" i="2"/>
  <c r="K2966" i="2" s="1"/>
  <c r="L2966" i="2" s="1"/>
  <c r="M2966" i="2" s="1"/>
  <c r="K814" i="2"/>
  <c r="L814" i="2" s="1"/>
  <c r="M814" i="2" s="1"/>
  <c r="K1390" i="2"/>
  <c r="L1390" i="2" s="1"/>
  <c r="M1390" i="2" s="1"/>
  <c r="K1966" i="2"/>
  <c r="L1966" i="2" s="1"/>
  <c r="M1966" i="2" s="1"/>
  <c r="AI2397" i="2"/>
  <c r="K2397" i="2" s="1"/>
  <c r="L2397" i="2" s="1"/>
  <c r="M2397" i="2" s="1"/>
  <c r="AI3765" i="2"/>
  <c r="K3765" i="2" s="1"/>
  <c r="L3765" i="2" s="1"/>
  <c r="M3765" i="2" s="1"/>
  <c r="AI121" i="2"/>
  <c r="K121" i="2" s="1"/>
  <c r="L121" i="2" s="1"/>
  <c r="M121" i="2" s="1"/>
  <c r="AI2338" i="2"/>
  <c r="K2338" i="2" s="1"/>
  <c r="L2338" i="2" s="1"/>
  <c r="M2338" i="2" s="1"/>
  <c r="AI2914" i="2"/>
  <c r="K2914" i="2" s="1"/>
  <c r="L2914" i="2" s="1"/>
  <c r="M2914" i="2" s="1"/>
  <c r="AI3490" i="2"/>
  <c r="K3490" i="2" s="1"/>
  <c r="L3490" i="2" s="1"/>
  <c r="M3490" i="2" s="1"/>
  <c r="AI2381" i="2"/>
  <c r="K2381" i="2" s="1"/>
  <c r="L2381" i="2" s="1"/>
  <c r="M2381" i="2" s="1"/>
  <c r="AI265" i="2"/>
  <c r="K265" i="2" s="1"/>
  <c r="L265" i="2" s="1"/>
  <c r="M265" i="2" s="1"/>
  <c r="AI1993" i="2"/>
  <c r="K1993" i="2" s="1"/>
  <c r="L1993" i="2" s="1"/>
  <c r="M1993" i="2" s="1"/>
  <c r="K1010" i="2"/>
  <c r="L1010" i="2" s="1"/>
  <c r="M1010" i="2" s="1"/>
  <c r="AI92" i="2"/>
  <c r="K92" i="2" s="1"/>
  <c r="L92" i="2" s="1"/>
  <c r="M92" i="2" s="1"/>
  <c r="AI267" i="2"/>
  <c r="K267" i="2" s="1"/>
  <c r="L267" i="2" s="1"/>
  <c r="M267" i="2" s="1"/>
  <c r="AI1779" i="2"/>
  <c r="K1779" i="2" s="1"/>
  <c r="L1779" i="2" s="1"/>
  <c r="M1779" i="2" s="1"/>
  <c r="AI403" i="2"/>
  <c r="K403" i="2" s="1"/>
  <c r="L403" i="2" s="1"/>
  <c r="M403" i="2" s="1"/>
  <c r="AI979" i="2"/>
  <c r="K979" i="2" s="1"/>
  <c r="L979" i="2" s="1"/>
  <c r="M979" i="2" s="1"/>
  <c r="AI1555" i="2"/>
  <c r="K1555" i="2" s="1"/>
  <c r="L1555" i="2" s="1"/>
  <c r="M1555" i="2" s="1"/>
  <c r="AI2026" i="2"/>
  <c r="K2026" i="2" s="1"/>
  <c r="L2026" i="2" s="1"/>
  <c r="M2026" i="2" s="1"/>
  <c r="AI1839" i="2"/>
  <c r="K1839" i="2" s="1"/>
  <c r="L1839" i="2" s="1"/>
  <c r="M1839" i="2" s="1"/>
  <c r="AI1020" i="2"/>
  <c r="K1020" i="2" s="1"/>
  <c r="L1020" i="2" s="1"/>
  <c r="M1020" i="2" s="1"/>
  <c r="AI2688" i="2"/>
  <c r="K2688" i="2" s="1"/>
  <c r="L2688" i="2" s="1"/>
  <c r="M2688" i="2" s="1"/>
  <c r="AQ568" i="2"/>
  <c r="AI152" i="2"/>
  <c r="K152" i="2" s="1"/>
  <c r="L152" i="2" s="1"/>
  <c r="M152" i="2" s="1"/>
  <c r="AI1928" i="2"/>
  <c r="K1928" i="2" s="1"/>
  <c r="L1928" i="2" s="1"/>
  <c r="M1928" i="2" s="1"/>
  <c r="AI2342" i="2"/>
  <c r="K2342" i="2" s="1"/>
  <c r="L2342" i="2" s="1"/>
  <c r="M2342" i="2" s="1"/>
  <c r="AI2874" i="2"/>
  <c r="K2874" i="2" s="1"/>
  <c r="L2874" i="2" s="1"/>
  <c r="M2874" i="2" s="1"/>
  <c r="AI2503" i="2"/>
  <c r="K2503" i="2" s="1"/>
  <c r="L2503" i="2" s="1"/>
  <c r="M2503" i="2" s="1"/>
  <c r="AI3079" i="2"/>
  <c r="K3079" i="2" s="1"/>
  <c r="L3079" i="2" s="1"/>
  <c r="M3079" i="2" s="1"/>
  <c r="AI3655" i="2"/>
  <c r="K3655" i="2" s="1"/>
  <c r="L3655" i="2" s="1"/>
  <c r="M3655" i="2" s="1"/>
  <c r="K838" i="2"/>
  <c r="L838" i="2" s="1"/>
  <c r="M838" i="2" s="1"/>
  <c r="AI3813" i="2"/>
  <c r="K3813" i="2" s="1"/>
  <c r="L3813" i="2" s="1"/>
  <c r="M3813" i="2" s="1"/>
  <c r="AI217" i="2"/>
  <c r="K217" i="2" s="1"/>
  <c r="L217" i="2" s="1"/>
  <c r="M217" i="2" s="1"/>
  <c r="AI1852" i="2"/>
  <c r="K1852" i="2" s="1"/>
  <c r="L1852" i="2" s="1"/>
  <c r="M1852" i="2" s="1"/>
  <c r="AI2073" i="2"/>
  <c r="K2073" i="2" s="1"/>
  <c r="L2073" i="2" s="1"/>
  <c r="M2073" i="2" s="1"/>
  <c r="AI2649" i="2"/>
  <c r="K2649" i="2" s="1"/>
  <c r="L2649" i="2" s="1"/>
  <c r="M2649" i="2" s="1"/>
  <c r="AI3225" i="2"/>
  <c r="K3225" i="2" s="1"/>
  <c r="L3225" i="2" s="1"/>
  <c r="M3225" i="2" s="1"/>
  <c r="AI3801" i="2"/>
  <c r="K3801" i="2" s="1"/>
  <c r="L3801" i="2" s="1"/>
  <c r="M3801" i="2" s="1"/>
  <c r="AI2362" i="2"/>
  <c r="K2362" i="2" s="1"/>
  <c r="L2362" i="2" s="1"/>
  <c r="M2362" i="2" s="1"/>
  <c r="AI2938" i="2"/>
  <c r="K2938" i="2" s="1"/>
  <c r="L2938" i="2" s="1"/>
  <c r="M2938" i="2" s="1"/>
  <c r="AI3514" i="2"/>
  <c r="K3514" i="2" s="1"/>
  <c r="L3514" i="2" s="1"/>
  <c r="M3514" i="2" s="1"/>
  <c r="AI2017" i="2"/>
  <c r="K2017" i="2" s="1"/>
  <c r="L2017" i="2" s="1"/>
  <c r="M2017" i="2" s="1"/>
  <c r="K1034" i="2"/>
  <c r="L1034" i="2" s="1"/>
  <c r="M1034" i="2" s="1"/>
  <c r="AI2478" i="2"/>
  <c r="K2478" i="2" s="1"/>
  <c r="L2478" i="2" s="1"/>
  <c r="M2478" i="2" s="1"/>
  <c r="AI116" i="2"/>
  <c r="K116" i="2" s="1"/>
  <c r="L116" i="2" s="1"/>
  <c r="M116" i="2" s="1"/>
  <c r="K244" i="2"/>
  <c r="L244" i="2" s="1"/>
  <c r="M244" i="2" s="1"/>
  <c r="AI2197" i="2"/>
  <c r="K2197" i="2" s="1"/>
  <c r="L2197" i="2" s="1"/>
  <c r="M2197" i="2" s="1"/>
  <c r="AI1863" i="2"/>
  <c r="K1863" i="2" s="1"/>
  <c r="L1863" i="2" s="1"/>
  <c r="M1863" i="2" s="1"/>
  <c r="K350" i="2"/>
  <c r="L350" i="2" s="1"/>
  <c r="M350" i="2" s="1"/>
  <c r="AI1646" i="2"/>
  <c r="K1646" i="2" s="1"/>
  <c r="L1646" i="2" s="1"/>
  <c r="M1646" i="2" s="1"/>
  <c r="AI1212" i="2"/>
  <c r="K1212" i="2" s="1"/>
  <c r="L1212" i="2" s="1"/>
  <c r="M1212" i="2" s="1"/>
  <c r="AI1072" i="2"/>
  <c r="K1072" i="2" s="1"/>
  <c r="L1072" i="2" s="1"/>
  <c r="M1072" i="2" s="1"/>
  <c r="AI1187" i="2"/>
  <c r="K1187" i="2" s="1"/>
  <c r="L1187" i="2" s="1"/>
  <c r="M1187" i="2" s="1"/>
  <c r="AI1763" i="2"/>
  <c r="K1763" i="2" s="1"/>
  <c r="L1763" i="2" s="1"/>
  <c r="M1763" i="2" s="1"/>
  <c r="AI376" i="2"/>
  <c r="K376" i="2" s="1"/>
  <c r="L376" i="2" s="1"/>
  <c r="M376" i="2" s="1"/>
  <c r="AI1333" i="2"/>
  <c r="K1333" i="2" s="1"/>
  <c r="L1333" i="2" s="1"/>
  <c r="M1333" i="2" s="1"/>
  <c r="AI1909" i="2"/>
  <c r="K1909" i="2" s="1"/>
  <c r="L1909" i="2" s="1"/>
  <c r="M1909" i="2" s="1"/>
  <c r="AI2136" i="2"/>
  <c r="K2136" i="2" s="1"/>
  <c r="L2136" i="2" s="1"/>
  <c r="M2136" i="2" s="1"/>
  <c r="AI2712" i="2"/>
  <c r="K2712" i="2" s="1"/>
  <c r="L2712" i="2" s="1"/>
  <c r="M2712" i="2" s="1"/>
  <c r="AI3288" i="2"/>
  <c r="K3288" i="2" s="1"/>
  <c r="L3288" i="2" s="1"/>
  <c r="M3288" i="2" s="1"/>
  <c r="AI3864" i="2"/>
  <c r="K3864" i="2" s="1"/>
  <c r="L3864" i="2" s="1"/>
  <c r="M3864" i="2" s="1"/>
  <c r="AI2090" i="2"/>
  <c r="K2090" i="2" s="1"/>
  <c r="L2090" i="2" s="1"/>
  <c r="M2090" i="2" s="1"/>
  <c r="AI2666" i="2"/>
  <c r="K2666" i="2" s="1"/>
  <c r="L2666" i="2" s="1"/>
  <c r="M2666" i="2" s="1"/>
  <c r="AI3242" i="2"/>
  <c r="K3242" i="2" s="1"/>
  <c r="L3242" i="2" s="1"/>
  <c r="M3242" i="2" s="1"/>
  <c r="AI3818" i="2"/>
  <c r="K3818" i="2" s="1"/>
  <c r="L3818" i="2" s="1"/>
  <c r="M3818" i="2" s="1"/>
  <c r="AQ4038" i="2"/>
  <c r="AQ2439" i="2"/>
  <c r="AI1697" i="2"/>
  <c r="K1697" i="2" s="1"/>
  <c r="L1697" i="2" s="1"/>
  <c r="M1697" i="2" s="1"/>
  <c r="AI3222" i="2"/>
  <c r="K3222" i="2" s="1"/>
  <c r="L3222" i="2" s="1"/>
  <c r="M3222" i="2" s="1"/>
  <c r="AI4049" i="2"/>
  <c r="K4049" i="2" s="1"/>
  <c r="L4049" i="2" s="1"/>
  <c r="M4049" i="2" s="1"/>
  <c r="AI1831" i="2"/>
  <c r="K1831" i="2" s="1"/>
  <c r="L1831" i="2" s="1"/>
  <c r="M1831" i="2" s="1"/>
  <c r="AI2541" i="2"/>
  <c r="K2541" i="2" s="1"/>
  <c r="L2541" i="2" s="1"/>
  <c r="M2541" i="2" s="1"/>
  <c r="AI2373" i="2"/>
  <c r="K2373" i="2" s="1"/>
  <c r="L2373" i="2" s="1"/>
  <c r="M2373" i="2" s="1"/>
  <c r="AI2097" i="2"/>
  <c r="K2097" i="2" s="1"/>
  <c r="L2097" i="2" s="1"/>
  <c r="M2097" i="2" s="1"/>
  <c r="AI2673" i="2"/>
  <c r="K2673" i="2" s="1"/>
  <c r="L2673" i="2" s="1"/>
  <c r="M2673" i="2" s="1"/>
  <c r="AI3249" i="2"/>
  <c r="K3249" i="2" s="1"/>
  <c r="L3249" i="2" s="1"/>
  <c r="M3249" i="2" s="1"/>
  <c r="AI3825" i="2"/>
  <c r="K3825" i="2" s="1"/>
  <c r="L3825" i="2" s="1"/>
  <c r="M3825" i="2" s="1"/>
  <c r="AI2099" i="2"/>
  <c r="K2099" i="2" s="1"/>
  <c r="L2099" i="2" s="1"/>
  <c r="M2099" i="2" s="1"/>
  <c r="AI2675" i="2"/>
  <c r="K2675" i="2" s="1"/>
  <c r="L2675" i="2" s="1"/>
  <c r="M2675" i="2" s="1"/>
  <c r="AI2041" i="2"/>
  <c r="K2041" i="2" s="1"/>
  <c r="L2041" i="2" s="1"/>
  <c r="M2041" i="2" s="1"/>
  <c r="AI140" i="2"/>
  <c r="K140" i="2" s="1"/>
  <c r="L140" i="2" s="1"/>
  <c r="M140" i="2" s="1"/>
  <c r="AI1922" i="2"/>
  <c r="K1922" i="2" s="1"/>
  <c r="L1922" i="2" s="1"/>
  <c r="M1922" i="2" s="1"/>
  <c r="AI4023" i="2"/>
  <c r="K4023" i="2" s="1"/>
  <c r="L4023" i="2" s="1"/>
  <c r="M4023" i="2" s="1"/>
  <c r="AI451" i="2"/>
  <c r="K451" i="2" s="1"/>
  <c r="L451" i="2" s="1"/>
  <c r="M451" i="2" s="1"/>
  <c r="AI1603" i="2"/>
  <c r="K1603" i="2" s="1"/>
  <c r="L1603" i="2" s="1"/>
  <c r="M1603" i="2" s="1"/>
  <c r="AI797" i="2"/>
  <c r="K797" i="2" s="1"/>
  <c r="L797" i="2" s="1"/>
  <c r="M797" i="2" s="1"/>
  <c r="AI1373" i="2"/>
  <c r="K1373" i="2" s="1"/>
  <c r="L1373" i="2" s="1"/>
  <c r="M1373" i="2" s="1"/>
  <c r="AI1521" i="2"/>
  <c r="K1521" i="2" s="1"/>
  <c r="L1521" i="2" s="1"/>
  <c r="M1521" i="2" s="1"/>
  <c r="AI969" i="2"/>
  <c r="AI417" i="2"/>
  <c r="K417" i="2" s="1"/>
  <c r="L417" i="2" s="1"/>
  <c r="M417" i="2" s="1"/>
  <c r="AI322" i="2"/>
  <c r="K322" i="2" s="1"/>
  <c r="L322" i="2" s="1"/>
  <c r="M322" i="2" s="1"/>
  <c r="AI159" i="2"/>
  <c r="K159" i="2" s="1"/>
  <c r="L159" i="2" s="1"/>
  <c r="M159" i="2" s="1"/>
  <c r="AI1884" i="2"/>
  <c r="K1884" i="2" s="1"/>
  <c r="L1884" i="2" s="1"/>
  <c r="M1884" i="2" s="1"/>
  <c r="AI1380" i="2"/>
  <c r="K1380" i="2" s="1"/>
  <c r="L1380" i="2" s="1"/>
  <c r="M1380" i="2" s="1"/>
  <c r="AI448" i="2"/>
  <c r="K448" i="2" s="1"/>
  <c r="L448" i="2" s="1"/>
  <c r="M448" i="2" s="1"/>
  <c r="AI1211" i="2"/>
  <c r="K1211" i="2" s="1"/>
  <c r="L1211" i="2" s="1"/>
  <c r="M1211" i="2" s="1"/>
  <c r="AI1787" i="2"/>
  <c r="K1787" i="2" s="1"/>
  <c r="L1787" i="2" s="1"/>
  <c r="M1787" i="2" s="1"/>
  <c r="AI424" i="2"/>
  <c r="K424" i="2" s="1"/>
  <c r="L424" i="2" s="1"/>
  <c r="M424" i="2" s="1"/>
  <c r="AI2160" i="2"/>
  <c r="K2160" i="2" s="1"/>
  <c r="L2160" i="2" s="1"/>
  <c r="M2160" i="2" s="1"/>
  <c r="AI2736" i="2"/>
  <c r="K2736" i="2" s="1"/>
  <c r="L2736" i="2" s="1"/>
  <c r="M2736" i="2" s="1"/>
  <c r="AI3312" i="2"/>
  <c r="K3312" i="2" s="1"/>
  <c r="L3312" i="2" s="1"/>
  <c r="M3312" i="2" s="1"/>
  <c r="AI3888" i="2"/>
  <c r="K3888" i="2" s="1"/>
  <c r="L3888" i="2" s="1"/>
  <c r="M3888" i="2" s="1"/>
  <c r="AI2114" i="2"/>
  <c r="K2114" i="2" s="1"/>
  <c r="L2114" i="2" s="1"/>
  <c r="M2114" i="2" s="1"/>
  <c r="AI2690" i="2"/>
  <c r="K2690" i="2" s="1"/>
  <c r="L2690" i="2" s="1"/>
  <c r="M2690" i="2" s="1"/>
  <c r="AI3266" i="2"/>
  <c r="K3266" i="2" s="1"/>
  <c r="L3266" i="2" s="1"/>
  <c r="M3266" i="2" s="1"/>
  <c r="AI3842" i="2"/>
  <c r="K3842" i="2" s="1"/>
  <c r="L3842" i="2" s="1"/>
  <c r="M3842" i="2" s="1"/>
  <c r="AQ1092" i="2"/>
  <c r="AQ2059" i="2"/>
  <c r="AQ402" i="2"/>
  <c r="AQ3443" i="2"/>
  <c r="AQ3686" i="2"/>
  <c r="AQ2680" i="2"/>
  <c r="AQ2991" i="2"/>
  <c r="AI569" i="2"/>
  <c r="K569" i="2" s="1"/>
  <c r="L569" i="2" s="1"/>
  <c r="M569" i="2" s="1"/>
  <c r="AI2894" i="2"/>
  <c r="K2894" i="2" s="1"/>
  <c r="L2894" i="2" s="1"/>
  <c r="M2894" i="2" s="1"/>
  <c r="AI296" i="2"/>
  <c r="K296" i="2" s="1"/>
  <c r="L296" i="2" s="1"/>
  <c r="M296" i="2" s="1"/>
  <c r="AI1280" i="2"/>
  <c r="K1280" i="2" s="1"/>
  <c r="L1280" i="2" s="1"/>
  <c r="M1280" i="2" s="1"/>
  <c r="AI1976" i="2"/>
  <c r="K1976" i="2" s="1"/>
  <c r="L1976" i="2" s="1"/>
  <c r="M1976" i="2" s="1"/>
  <c r="AI2390" i="2"/>
  <c r="K2390" i="2" s="1"/>
  <c r="L2390" i="2" s="1"/>
  <c r="M2390" i="2" s="1"/>
  <c r="AI3038" i="2"/>
  <c r="K3038" i="2" s="1"/>
  <c r="L3038" i="2" s="1"/>
  <c r="M3038" i="2" s="1"/>
  <c r="AI2922" i="2"/>
  <c r="K2922" i="2" s="1"/>
  <c r="L2922" i="2" s="1"/>
  <c r="M2922" i="2" s="1"/>
  <c r="AI1855" i="2"/>
  <c r="K1855" i="2" s="1"/>
  <c r="L1855" i="2" s="1"/>
  <c r="M1855" i="2" s="1"/>
  <c r="AI3861" i="2"/>
  <c r="K3861" i="2" s="1"/>
  <c r="L3861" i="2" s="1"/>
  <c r="M3861" i="2" s="1"/>
  <c r="AI2123" i="2"/>
  <c r="K2123" i="2" s="1"/>
  <c r="L2123" i="2" s="1"/>
  <c r="M2123" i="2" s="1"/>
  <c r="AI2699" i="2"/>
  <c r="K2699" i="2" s="1"/>
  <c r="L2699" i="2" s="1"/>
  <c r="M2699" i="2" s="1"/>
  <c r="AI673" i="2"/>
  <c r="K673" i="2" s="1"/>
  <c r="L673" i="2" s="1"/>
  <c r="M673" i="2" s="1"/>
  <c r="AI1393" i="2"/>
  <c r="K1393" i="2" s="1"/>
  <c r="L1393" i="2" s="1"/>
  <c r="M1393" i="2" s="1"/>
  <c r="AI164" i="2"/>
  <c r="K164" i="2" s="1"/>
  <c r="L164" i="2" s="1"/>
  <c r="M164" i="2" s="1"/>
  <c r="AI237" i="2"/>
  <c r="K237" i="2" s="1"/>
  <c r="L237" i="2" s="1"/>
  <c r="M237" i="2" s="1"/>
  <c r="AI813" i="2"/>
  <c r="K813" i="2" s="1"/>
  <c r="L813" i="2" s="1"/>
  <c r="M813" i="2" s="1"/>
  <c r="AI2221" i="2"/>
  <c r="K2221" i="2" s="1"/>
  <c r="L2221" i="2" s="1"/>
  <c r="M2221" i="2" s="1"/>
  <c r="AI486" i="2"/>
  <c r="K486" i="2" s="1"/>
  <c r="L486" i="2" s="1"/>
  <c r="M486" i="2" s="1"/>
  <c r="AI1062" i="2"/>
  <c r="K1062" i="2" s="1"/>
  <c r="L1062" i="2" s="1"/>
  <c r="M1062" i="2" s="1"/>
  <c r="AI370" i="2"/>
  <c r="K370" i="2" s="1"/>
  <c r="L370" i="2" s="1"/>
  <c r="M370" i="2" s="1"/>
  <c r="AI183" i="2"/>
  <c r="K183" i="2" s="1"/>
  <c r="L183" i="2" s="1"/>
  <c r="M183" i="2" s="1"/>
  <c r="AI1216" i="2"/>
  <c r="K1216" i="2" s="1"/>
  <c r="L1216" i="2" s="1"/>
  <c r="M1216" i="2" s="1"/>
  <c r="AQ1507" i="2"/>
  <c r="AQ4068" i="2"/>
  <c r="AQ3076" i="2"/>
  <c r="AQ2280" i="2"/>
  <c r="AI1618" i="2"/>
  <c r="K1618" i="2" s="1"/>
  <c r="L1618" i="2" s="1"/>
  <c r="M1618" i="2" s="1"/>
  <c r="AI2364" i="2"/>
  <c r="K2364" i="2" s="1"/>
  <c r="L2364" i="2" s="1"/>
  <c r="M2364" i="2" s="1"/>
  <c r="AI2609" i="2"/>
  <c r="K2609" i="2" s="1"/>
  <c r="L2609" i="2" s="1"/>
  <c r="M2609" i="2" s="1"/>
  <c r="AI2778" i="2"/>
  <c r="K2778" i="2" s="1"/>
  <c r="L2778" i="2" s="1"/>
  <c r="M2778" i="2" s="1"/>
  <c r="AI20" i="2"/>
  <c r="K20" i="2" s="1"/>
  <c r="L20" i="2" s="1"/>
  <c r="M20" i="2" s="1"/>
  <c r="AI1304" i="2"/>
  <c r="K1304" i="2" s="1"/>
  <c r="L1304" i="2" s="1"/>
  <c r="M1304" i="2" s="1"/>
  <c r="K2532" i="2"/>
  <c r="L2532" i="2" s="1"/>
  <c r="M2532" i="2" s="1"/>
  <c r="AI3016" i="2"/>
  <c r="K3016" i="2" s="1"/>
  <c r="L3016" i="2" s="1"/>
  <c r="M3016" i="2" s="1"/>
  <c r="AI2370" i="2"/>
  <c r="K2370" i="2" s="1"/>
  <c r="L2370" i="2" s="1"/>
  <c r="M2370" i="2" s="1"/>
  <c r="AI3594" i="2"/>
  <c r="K3594" i="2" s="1"/>
  <c r="L3594" i="2" s="1"/>
  <c r="M3594" i="2" s="1"/>
  <c r="AI2500" i="2"/>
  <c r="K2500" i="2" s="1"/>
  <c r="L2500" i="2" s="1"/>
  <c r="M2500" i="2" s="1"/>
  <c r="AI3076" i="2"/>
  <c r="K3076" i="2" s="1"/>
  <c r="L3076" i="2" s="1"/>
  <c r="M3076" i="2" s="1"/>
  <c r="AI3652" i="2"/>
  <c r="K3652" i="2" s="1"/>
  <c r="L3652" i="2" s="1"/>
  <c r="M3652" i="2" s="1"/>
  <c r="AI1879" i="2"/>
  <c r="K1879" i="2" s="1"/>
  <c r="L1879" i="2" s="1"/>
  <c r="M1879" i="2" s="1"/>
  <c r="AI551" i="2"/>
  <c r="K551" i="2" s="1"/>
  <c r="L551" i="2" s="1"/>
  <c r="M551" i="2" s="1"/>
  <c r="AI1127" i="2"/>
  <c r="K1127" i="2" s="1"/>
  <c r="L1127" i="2" s="1"/>
  <c r="M1127" i="2" s="1"/>
  <c r="AI1703" i="2"/>
  <c r="K1703" i="2" s="1"/>
  <c r="L1703" i="2" s="1"/>
  <c r="M1703" i="2" s="1"/>
  <c r="AI2016" i="2"/>
  <c r="K2016" i="2" s="1"/>
  <c r="L2016" i="2" s="1"/>
  <c r="M2016" i="2" s="1"/>
  <c r="AI3885" i="2"/>
  <c r="K3885" i="2" s="1"/>
  <c r="L3885" i="2" s="1"/>
  <c r="M3885" i="2" s="1"/>
  <c r="AI3371" i="2"/>
  <c r="K3371" i="2" s="1"/>
  <c r="L3371" i="2" s="1"/>
  <c r="M3371" i="2" s="1"/>
  <c r="AI3349" i="2"/>
  <c r="K3349" i="2" s="1"/>
  <c r="L3349" i="2" s="1"/>
  <c r="M3349" i="2" s="1"/>
  <c r="AI3925" i="2"/>
  <c r="K3925" i="2" s="1"/>
  <c r="L3925" i="2" s="1"/>
  <c r="M3925" i="2" s="1"/>
  <c r="K1396" i="2"/>
  <c r="L1396" i="2" s="1"/>
  <c r="M1396" i="2" s="1"/>
  <c r="AI745" i="2"/>
  <c r="K745" i="2" s="1"/>
  <c r="L745" i="2" s="1"/>
  <c r="M745" i="2" s="1"/>
  <c r="AI1417" i="2"/>
  <c r="K1417" i="2" s="1"/>
  <c r="L1417" i="2" s="1"/>
  <c r="M1417" i="2" s="1"/>
  <c r="AI261" i="2"/>
  <c r="K261" i="2" s="1"/>
  <c r="L261" i="2" s="1"/>
  <c r="M261" i="2" s="1"/>
  <c r="AI668" i="2"/>
  <c r="K668" i="2" s="1"/>
  <c r="L668" i="2" s="1"/>
  <c r="M668" i="2" s="1"/>
  <c r="AI510" i="2"/>
  <c r="K510" i="2" s="1"/>
  <c r="L510" i="2" s="1"/>
  <c r="M510" i="2" s="1"/>
  <c r="AI1086" i="2"/>
  <c r="K1086" i="2" s="1"/>
  <c r="L1086" i="2" s="1"/>
  <c r="M1086" i="2" s="1"/>
  <c r="AI1665" i="2"/>
  <c r="K1665" i="2" s="1"/>
  <c r="L1665" i="2" s="1"/>
  <c r="M1665" i="2" s="1"/>
  <c r="AI1137" i="2"/>
  <c r="K1137" i="2" s="1"/>
  <c r="L1137" i="2" s="1"/>
  <c r="M1137" i="2" s="1"/>
  <c r="AI585" i="2"/>
  <c r="K585" i="2" s="1"/>
  <c r="L585" i="2" s="1"/>
  <c r="M585" i="2" s="1"/>
  <c r="AI946" i="2"/>
  <c r="K946" i="2" s="1"/>
  <c r="L946" i="2" s="1"/>
  <c r="M946" i="2" s="1"/>
  <c r="AI1359" i="2"/>
  <c r="K1359" i="2" s="1"/>
  <c r="L1359" i="2" s="1"/>
  <c r="M1359" i="2" s="1"/>
  <c r="AI1454" i="2"/>
  <c r="K1454" i="2" s="1"/>
  <c r="L1454" i="2" s="1"/>
  <c r="M1454" i="2" s="1"/>
  <c r="AI324" i="2"/>
  <c r="K324" i="2" s="1"/>
  <c r="L324" i="2" s="1"/>
  <c r="M324" i="2" s="1"/>
  <c r="AI1336" i="2"/>
  <c r="K1336" i="2" s="1"/>
  <c r="L1336" i="2" s="1"/>
  <c r="M1336" i="2" s="1"/>
  <c r="AI568" i="2"/>
  <c r="K568" i="2" s="1"/>
  <c r="L568" i="2" s="1"/>
  <c r="M568" i="2" s="1"/>
  <c r="AQ1013" i="2"/>
  <c r="K1711" i="2"/>
  <c r="L1711" i="2" s="1"/>
  <c r="M1711" i="2" s="1"/>
  <c r="AI1352" i="2"/>
  <c r="K1352" i="2" s="1"/>
  <c r="L1352" i="2" s="1"/>
  <c r="M1352" i="2" s="1"/>
  <c r="AI2048" i="2"/>
  <c r="K2048" i="2" s="1"/>
  <c r="L2048" i="2" s="1"/>
  <c r="M2048" i="2" s="1"/>
  <c r="AI2438" i="2"/>
  <c r="K2438" i="2" s="1"/>
  <c r="L2438" i="2" s="1"/>
  <c r="M2438" i="2" s="1"/>
  <c r="AI3040" i="2"/>
  <c r="K3040" i="2" s="1"/>
  <c r="L3040" i="2" s="1"/>
  <c r="M3040" i="2" s="1"/>
  <c r="AI3618" i="2"/>
  <c r="K3618" i="2" s="1"/>
  <c r="L3618" i="2" s="1"/>
  <c r="M3618" i="2" s="1"/>
  <c r="AI175" i="2"/>
  <c r="K175" i="2" s="1"/>
  <c r="L175" i="2" s="1"/>
  <c r="M175" i="2" s="1"/>
  <c r="AI751" i="2"/>
  <c r="K751" i="2" s="1"/>
  <c r="L751" i="2" s="1"/>
  <c r="M751" i="2" s="1"/>
  <c r="AI1327" i="2"/>
  <c r="K1327" i="2" s="1"/>
  <c r="L1327" i="2" s="1"/>
  <c r="M1327" i="2" s="1"/>
  <c r="AI1903" i="2"/>
  <c r="K1903" i="2" s="1"/>
  <c r="L1903" i="2" s="1"/>
  <c r="M1903" i="2" s="1"/>
  <c r="AI2599" i="2"/>
  <c r="K2599" i="2" s="1"/>
  <c r="L2599" i="2" s="1"/>
  <c r="M2599" i="2" s="1"/>
  <c r="AI3175" i="2"/>
  <c r="K3175" i="2" s="1"/>
  <c r="L3175" i="2" s="1"/>
  <c r="M3175" i="2" s="1"/>
  <c r="AI3751" i="2"/>
  <c r="K3751" i="2" s="1"/>
  <c r="L3751" i="2" s="1"/>
  <c r="M3751" i="2" s="1"/>
  <c r="AI334" i="2"/>
  <c r="K334" i="2" s="1"/>
  <c r="L334" i="2" s="1"/>
  <c r="M334" i="2" s="1"/>
  <c r="AI934" i="2"/>
  <c r="K934" i="2" s="1"/>
  <c r="L934" i="2" s="1"/>
  <c r="M934" i="2" s="1"/>
  <c r="AI1510" i="2"/>
  <c r="K1510" i="2" s="1"/>
  <c r="L1510" i="2" s="1"/>
  <c r="M1510" i="2" s="1"/>
  <c r="AI575" i="2"/>
  <c r="K575" i="2" s="1"/>
  <c r="L575" i="2" s="1"/>
  <c r="M575" i="2" s="1"/>
  <c r="AI1151" i="2"/>
  <c r="K1151" i="2" s="1"/>
  <c r="L1151" i="2" s="1"/>
  <c r="M1151" i="2" s="1"/>
  <c r="AI1751" i="2"/>
  <c r="K1751" i="2" s="1"/>
  <c r="L1751" i="2" s="1"/>
  <c r="M1751" i="2" s="1"/>
  <c r="AI1441" i="2"/>
  <c r="K1441" i="2" s="1"/>
  <c r="L1441" i="2" s="1"/>
  <c r="M1441" i="2" s="1"/>
  <c r="AI554" i="2"/>
  <c r="K554" i="2" s="1"/>
  <c r="L554" i="2" s="1"/>
  <c r="M554" i="2" s="1"/>
  <c r="AI1130" i="2"/>
  <c r="K1130" i="2" s="1"/>
  <c r="L1130" i="2" s="1"/>
  <c r="M1130" i="2" s="1"/>
  <c r="AI1706" i="2"/>
  <c r="K1706" i="2" s="1"/>
  <c r="L1706" i="2" s="1"/>
  <c r="M1706" i="2" s="1"/>
  <c r="AI484" i="2"/>
  <c r="K484" i="2" s="1"/>
  <c r="L484" i="2" s="1"/>
  <c r="M484" i="2" s="1"/>
  <c r="K53" i="2"/>
  <c r="L53" i="2" s="1"/>
  <c r="M53" i="2" s="1"/>
  <c r="AI795" i="2"/>
  <c r="K795" i="2" s="1"/>
  <c r="L795" i="2" s="1"/>
  <c r="M795" i="2" s="1"/>
  <c r="AI692" i="2"/>
  <c r="K692" i="2" s="1"/>
  <c r="L692" i="2" s="1"/>
  <c r="M692" i="2" s="1"/>
  <c r="AI492" i="2"/>
  <c r="K492" i="2" s="1"/>
  <c r="L492" i="2" s="1"/>
  <c r="M492" i="2" s="1"/>
  <c r="AI736" i="2"/>
  <c r="K736" i="2" s="1"/>
  <c r="L736" i="2" s="1"/>
  <c r="M736" i="2" s="1"/>
  <c r="AI664" i="2"/>
  <c r="K664" i="2" s="1"/>
  <c r="L664" i="2" s="1"/>
  <c r="M664" i="2" s="1"/>
  <c r="AI2495" i="2"/>
  <c r="K2495" i="2" s="1"/>
  <c r="L2495" i="2" s="1"/>
  <c r="M2495" i="2" s="1"/>
  <c r="AI3365" i="2"/>
  <c r="K3365" i="2" s="1"/>
  <c r="L3365" i="2" s="1"/>
  <c r="M3365" i="2" s="1"/>
  <c r="AQ3708" i="2"/>
  <c r="AI2253" i="2"/>
  <c r="K2253" i="2" s="1"/>
  <c r="L2253" i="2" s="1"/>
  <c r="M2253" i="2" s="1"/>
  <c r="AI1644" i="2"/>
  <c r="K1644" i="2" s="1"/>
  <c r="L1644" i="2" s="1"/>
  <c r="M1644" i="2" s="1"/>
  <c r="AI806" i="2"/>
  <c r="K806" i="2" s="1"/>
  <c r="L806" i="2" s="1"/>
  <c r="M806" i="2" s="1"/>
  <c r="AQ1302" i="2"/>
  <c r="AI161" i="2"/>
  <c r="K161" i="2" s="1"/>
  <c r="L161" i="2" s="1"/>
  <c r="M161" i="2" s="1"/>
  <c r="AI737" i="2"/>
  <c r="K737" i="2" s="1"/>
  <c r="L737" i="2" s="1"/>
  <c r="M737" i="2" s="1"/>
  <c r="AI1889" i="2"/>
  <c r="K1889" i="2" s="1"/>
  <c r="L1889" i="2" s="1"/>
  <c r="M1889" i="2" s="1"/>
  <c r="AQ1489" i="2"/>
  <c r="AQ2142" i="2"/>
  <c r="AQ757" i="2"/>
  <c r="AQ1797" i="2"/>
  <c r="AQ693" i="2"/>
  <c r="AQ1060" i="2"/>
  <c r="AQ4080" i="2"/>
  <c r="AQ4056" i="2"/>
  <c r="AI1698" i="2"/>
  <c r="K1698" i="2" s="1"/>
  <c r="L1698" i="2" s="1"/>
  <c r="M1698" i="2" s="1"/>
  <c r="AI32" i="2"/>
  <c r="K32" i="2" s="1"/>
  <c r="L32" i="2" s="1"/>
  <c r="M32" i="2" s="1"/>
  <c r="AI2626" i="2"/>
  <c r="K2626" i="2" s="1"/>
  <c r="L2626" i="2" s="1"/>
  <c r="M2626" i="2" s="1"/>
  <c r="AI3202" i="2"/>
  <c r="K3202" i="2" s="1"/>
  <c r="L3202" i="2" s="1"/>
  <c r="M3202" i="2" s="1"/>
  <c r="AI3778" i="2"/>
  <c r="K3778" i="2" s="1"/>
  <c r="L3778" i="2" s="1"/>
  <c r="M3778" i="2" s="1"/>
  <c r="AI1377" i="2"/>
  <c r="K1377" i="2" s="1"/>
  <c r="L1377" i="2" s="1"/>
  <c r="M1377" i="2" s="1"/>
  <c r="AI1597" i="2"/>
  <c r="K1597" i="2" s="1"/>
  <c r="L1597" i="2" s="1"/>
  <c r="M1597" i="2" s="1"/>
  <c r="AI3411" i="2"/>
  <c r="K3411" i="2" s="1"/>
  <c r="L3411" i="2" s="1"/>
  <c r="M3411" i="2" s="1"/>
  <c r="AI2813" i="2"/>
  <c r="K2813" i="2" s="1"/>
  <c r="L2813" i="2" s="1"/>
  <c r="M2813" i="2" s="1"/>
  <c r="AQ2822" i="2"/>
  <c r="AQ2731" i="2"/>
  <c r="AQ2488" i="2"/>
  <c r="AI185" i="2"/>
  <c r="K185" i="2" s="1"/>
  <c r="L185" i="2" s="1"/>
  <c r="M185" i="2" s="1"/>
  <c r="AQ78" i="2"/>
  <c r="AQ1365" i="2"/>
  <c r="AQ587" i="2"/>
  <c r="AQ1952" i="2"/>
  <c r="AQ386" i="2"/>
  <c r="AQ717" i="2"/>
  <c r="AQ2064" i="2"/>
  <c r="AQ1037" i="2"/>
  <c r="AQ1036" i="2"/>
  <c r="AQ419" i="2"/>
  <c r="AQ143" i="2"/>
  <c r="AQ608" i="2"/>
  <c r="AQ1246" i="2"/>
  <c r="AI666" i="2"/>
  <c r="K666" i="2" s="1"/>
  <c r="L666" i="2" s="1"/>
  <c r="M666" i="2" s="1"/>
  <c r="AI584" i="2"/>
  <c r="K584" i="2" s="1"/>
  <c r="L584" i="2" s="1"/>
  <c r="M584" i="2" s="1"/>
  <c r="AI1674" i="2"/>
  <c r="K1674" i="2" s="1"/>
  <c r="L1674" i="2" s="1"/>
  <c r="M1674" i="2" s="1"/>
  <c r="AI1330" i="2"/>
  <c r="K1330" i="2" s="1"/>
  <c r="L1330" i="2" s="1"/>
  <c r="M1330" i="2" s="1"/>
  <c r="AI899" i="2"/>
  <c r="K899" i="2" s="1"/>
  <c r="L899" i="2" s="1"/>
  <c r="M899" i="2" s="1"/>
  <c r="AI1475" i="2"/>
  <c r="K1475" i="2" s="1"/>
  <c r="L1475" i="2" s="1"/>
  <c r="M1475" i="2" s="1"/>
  <c r="AI1621" i="2"/>
  <c r="K1621" i="2" s="1"/>
  <c r="L1621" i="2" s="1"/>
  <c r="M1621" i="2" s="1"/>
  <c r="AI3000" i="2"/>
  <c r="K3000" i="2" s="1"/>
  <c r="L3000" i="2" s="1"/>
  <c r="M3000" i="2" s="1"/>
  <c r="AI3576" i="2"/>
  <c r="K3576" i="2" s="1"/>
  <c r="L3576" i="2" s="1"/>
  <c r="M3576" i="2" s="1"/>
  <c r="AQ2797" i="2"/>
  <c r="AQ1474" i="2"/>
  <c r="AQ1961" i="2"/>
  <c r="AQ1359" i="2"/>
  <c r="AQ1417" i="2"/>
  <c r="AQ86" i="2"/>
  <c r="AQ1566" i="2"/>
  <c r="AQ95" i="2"/>
  <c r="AQ1120" i="2"/>
  <c r="AI1635" i="2"/>
  <c r="K1635" i="2" s="1"/>
  <c r="L1635" i="2" s="1"/>
  <c r="M1635" i="2" s="1"/>
  <c r="AI187" i="2"/>
  <c r="K187" i="2" s="1"/>
  <c r="L187" i="2" s="1"/>
  <c r="M187" i="2" s="1"/>
  <c r="AI763" i="2"/>
  <c r="K763" i="2" s="1"/>
  <c r="L763" i="2" s="1"/>
  <c r="M763" i="2" s="1"/>
  <c r="AI1339" i="2"/>
  <c r="K1339" i="2" s="1"/>
  <c r="L1339" i="2" s="1"/>
  <c r="M1339" i="2" s="1"/>
  <c r="AI470" i="2"/>
  <c r="K470" i="2" s="1"/>
  <c r="L470" i="2" s="1"/>
  <c r="M470" i="2" s="1"/>
  <c r="AI1910" i="2"/>
  <c r="K1910" i="2" s="1"/>
  <c r="L1910" i="2" s="1"/>
  <c r="M1910" i="2" s="1"/>
  <c r="AI947" i="2"/>
  <c r="K947" i="2" s="1"/>
  <c r="L947" i="2" s="1"/>
  <c r="M947" i="2" s="1"/>
  <c r="AI1523" i="2"/>
  <c r="K1523" i="2" s="1"/>
  <c r="L1523" i="2" s="1"/>
  <c r="M1523" i="2" s="1"/>
  <c r="AI347" i="2"/>
  <c r="K347" i="2" s="1"/>
  <c r="L347" i="2" s="1"/>
  <c r="M347" i="2" s="1"/>
  <c r="AQ375" i="2"/>
  <c r="AQ1313" i="2"/>
  <c r="AQ1812" i="2"/>
  <c r="AQ639" i="2"/>
  <c r="AQ1103" i="2"/>
  <c r="AQ2380" i="2"/>
  <c r="AQ1387" i="2"/>
  <c r="AQ3789" i="2"/>
  <c r="AQ2677" i="2"/>
  <c r="AQ2246" i="2"/>
  <c r="AQ1274" i="2"/>
  <c r="AQ1752" i="2"/>
  <c r="AQ873" i="2"/>
  <c r="AQ250" i="2"/>
  <c r="AQ1353" i="2"/>
  <c r="AQ432" i="2"/>
  <c r="AQ47" i="2"/>
  <c r="AQ3377" i="2"/>
  <c r="AQ1331" i="2"/>
  <c r="AI2198" i="2"/>
  <c r="K2198" i="2" s="1"/>
  <c r="L2198" i="2" s="1"/>
  <c r="M2198" i="2" s="1"/>
  <c r="AI1755" i="2"/>
  <c r="K1755" i="2" s="1"/>
  <c r="L1755" i="2" s="1"/>
  <c r="M1755" i="2" s="1"/>
  <c r="AI2677" i="2"/>
  <c r="K2677" i="2" s="1"/>
  <c r="L2677" i="2" s="1"/>
  <c r="M2677" i="2" s="1"/>
  <c r="AI1963" i="2"/>
  <c r="K1963" i="2" s="1"/>
  <c r="L1963" i="2" s="1"/>
  <c r="M1963" i="2" s="1"/>
  <c r="AI1974" i="2"/>
  <c r="K1974" i="2" s="1"/>
  <c r="L1974" i="2" s="1"/>
  <c r="M1974" i="2" s="1"/>
  <c r="AI8" i="2"/>
  <c r="K8" i="2" s="1"/>
  <c r="L8" i="2" s="1"/>
  <c r="M8" i="2" s="1"/>
  <c r="AI204" i="2"/>
  <c r="K204" i="2" s="1"/>
  <c r="L204" i="2" s="1"/>
  <c r="M204" i="2" s="1"/>
  <c r="AI3826" i="2"/>
  <c r="K3826" i="2" s="1"/>
  <c r="L3826" i="2" s="1"/>
  <c r="M3826" i="2" s="1"/>
  <c r="AI3133" i="2"/>
  <c r="K3133" i="2" s="1"/>
  <c r="L3133" i="2" s="1"/>
  <c r="M3133" i="2" s="1"/>
  <c r="AI2358" i="2"/>
  <c r="K2358" i="2" s="1"/>
  <c r="L2358" i="2" s="1"/>
  <c r="M2358" i="2" s="1"/>
  <c r="AI2934" i="2"/>
  <c r="K2934" i="2" s="1"/>
  <c r="L2934" i="2" s="1"/>
  <c r="M2934" i="2" s="1"/>
  <c r="AI675" i="2"/>
  <c r="K675" i="2" s="1"/>
  <c r="L675" i="2" s="1"/>
  <c r="M675" i="2" s="1"/>
  <c r="AI819" i="2"/>
  <c r="K819" i="2" s="1"/>
  <c r="L819" i="2" s="1"/>
  <c r="M819" i="2" s="1"/>
  <c r="AI1251" i="2"/>
  <c r="K1251" i="2" s="1"/>
  <c r="L1251" i="2" s="1"/>
  <c r="M1251" i="2" s="1"/>
  <c r="AI653" i="2"/>
  <c r="K653" i="2" s="1"/>
  <c r="L653" i="2" s="1"/>
  <c r="M653" i="2" s="1"/>
  <c r="AI1229" i="2"/>
  <c r="K1229" i="2" s="1"/>
  <c r="L1229" i="2" s="1"/>
  <c r="M1229" i="2" s="1"/>
  <c r="AI3709" i="2"/>
  <c r="K3709" i="2" s="1"/>
  <c r="L3709" i="2" s="1"/>
  <c r="M3709" i="2" s="1"/>
  <c r="AI432" i="2"/>
  <c r="K432" i="2" s="1"/>
  <c r="L432" i="2" s="1"/>
  <c r="M432" i="2" s="1"/>
  <c r="AI1008" i="2"/>
  <c r="K1008" i="2" s="1"/>
  <c r="L1008" i="2" s="1"/>
  <c r="M1008" i="2" s="1"/>
  <c r="AI1584" i="2"/>
  <c r="K1584" i="2" s="1"/>
  <c r="L1584" i="2" s="1"/>
  <c r="M1584" i="2" s="1"/>
  <c r="AQ1868" i="2"/>
  <c r="AI690" i="2"/>
  <c r="K690" i="2" s="1"/>
  <c r="L690" i="2" s="1"/>
  <c r="M690" i="2" s="1"/>
  <c r="AI3250" i="2"/>
  <c r="K3250" i="2" s="1"/>
  <c r="L3250" i="2" s="1"/>
  <c r="M3250" i="2" s="1"/>
  <c r="AI99" i="2"/>
  <c r="K99" i="2" s="1"/>
  <c r="L99" i="2" s="1"/>
  <c r="M99" i="2" s="1"/>
  <c r="AI1645" i="2"/>
  <c r="K1645" i="2" s="1"/>
  <c r="L1645" i="2" s="1"/>
  <c r="M1645" i="2" s="1"/>
  <c r="AQ2026" i="2"/>
  <c r="AI3537" i="2"/>
  <c r="K3537" i="2" s="1"/>
  <c r="L3537" i="2" s="1"/>
  <c r="M3537" i="2" s="1"/>
  <c r="AI923" i="2"/>
  <c r="K923" i="2" s="1"/>
  <c r="L923" i="2" s="1"/>
  <c r="M923" i="2" s="1"/>
  <c r="AI3157" i="2"/>
  <c r="K3157" i="2" s="1"/>
  <c r="L3157" i="2" s="1"/>
  <c r="M3157" i="2" s="1"/>
  <c r="AI1096" i="2"/>
  <c r="K1096" i="2" s="1"/>
  <c r="L1096" i="2" s="1"/>
  <c r="M1096" i="2" s="1"/>
  <c r="K113" i="2"/>
  <c r="L113" i="2" s="1"/>
  <c r="M113" i="2" s="1"/>
  <c r="AQ1774" i="2"/>
  <c r="AQ1777" i="2"/>
  <c r="AI42" i="2"/>
  <c r="K42" i="2" s="1"/>
  <c r="L42" i="2" s="1"/>
  <c r="M42" i="2" s="1"/>
  <c r="AI1611" i="2"/>
  <c r="K1611" i="2" s="1"/>
  <c r="L1611" i="2" s="1"/>
  <c r="M1611" i="2" s="1"/>
  <c r="AI3926" i="2"/>
  <c r="K3926" i="2" s="1"/>
  <c r="L3926" i="2" s="1"/>
  <c r="M3926" i="2" s="1"/>
  <c r="AI3804" i="2"/>
  <c r="K3804" i="2" s="1"/>
  <c r="L3804" i="2" s="1"/>
  <c r="M3804" i="2" s="1"/>
  <c r="K1198" i="2"/>
  <c r="L1198" i="2" s="1"/>
  <c r="M1198" i="2" s="1"/>
  <c r="K263" i="2"/>
  <c r="L263" i="2" s="1"/>
  <c r="M263" i="2" s="1"/>
  <c r="K839" i="2"/>
  <c r="L839" i="2" s="1"/>
  <c r="M839" i="2" s="1"/>
  <c r="AI2098" i="2"/>
  <c r="K2098" i="2" s="1"/>
  <c r="L2098" i="2" s="1"/>
  <c r="M2098" i="2" s="1"/>
  <c r="K232" i="2"/>
  <c r="L232" i="2" s="1"/>
  <c r="M232" i="2" s="1"/>
  <c r="AI2380" i="2"/>
  <c r="K2380" i="2" s="1"/>
  <c r="L2380" i="2" s="1"/>
  <c r="M2380" i="2" s="1"/>
  <c r="AI2956" i="2"/>
  <c r="K2956" i="2" s="1"/>
  <c r="L2956" i="2" s="1"/>
  <c r="M2956" i="2" s="1"/>
  <c r="AI3532" i="2"/>
  <c r="K3532" i="2" s="1"/>
  <c r="L3532" i="2" s="1"/>
  <c r="M3532" i="2" s="1"/>
  <c r="AI1735" i="2"/>
  <c r="K1735" i="2" s="1"/>
  <c r="L1735" i="2" s="1"/>
  <c r="M1735" i="2" s="1"/>
  <c r="AI964" i="2"/>
  <c r="K964" i="2" s="1"/>
  <c r="L964" i="2" s="1"/>
  <c r="M964" i="2" s="1"/>
  <c r="AI1865" i="2"/>
  <c r="K1865" i="2" s="1"/>
  <c r="L1865" i="2" s="1"/>
  <c r="M1865" i="2" s="1"/>
  <c r="AI3685" i="2"/>
  <c r="K3685" i="2" s="1"/>
  <c r="L3685" i="2" s="1"/>
  <c r="M3685" i="2" s="1"/>
  <c r="AI2385" i="2"/>
  <c r="K2385" i="2" s="1"/>
  <c r="L2385" i="2" s="1"/>
  <c r="M2385" i="2" s="1"/>
  <c r="AI739" i="2"/>
  <c r="K739" i="2" s="1"/>
  <c r="L739" i="2" s="1"/>
  <c r="M739" i="2" s="1"/>
  <c r="AI1499" i="2"/>
  <c r="K1499" i="2" s="1"/>
  <c r="L1499" i="2" s="1"/>
  <c r="M1499" i="2" s="1"/>
  <c r="AI1939" i="2"/>
  <c r="K1939" i="2" s="1"/>
  <c r="L1939" i="2" s="1"/>
  <c r="M1939" i="2" s="1"/>
  <c r="AI3353" i="2"/>
  <c r="K3353" i="2" s="1"/>
  <c r="L3353" i="2" s="1"/>
  <c r="M3353" i="2" s="1"/>
  <c r="AI1759" i="2"/>
  <c r="K1759" i="2" s="1"/>
  <c r="L1759" i="2" s="1"/>
  <c r="M1759" i="2" s="1"/>
  <c r="K689" i="2"/>
  <c r="L689" i="2" s="1"/>
  <c r="M689" i="2" s="1"/>
  <c r="AI3733" i="2"/>
  <c r="K3733" i="2" s="1"/>
  <c r="L3733" i="2" s="1"/>
  <c r="M3733" i="2" s="1"/>
  <c r="AI549" i="2"/>
  <c r="K549" i="2" s="1"/>
  <c r="L549" i="2" s="1"/>
  <c r="M549" i="2" s="1"/>
  <c r="AI2394" i="2"/>
  <c r="K2394" i="2" s="1"/>
  <c r="L2394" i="2" s="1"/>
  <c r="M2394" i="2" s="1"/>
  <c r="AI55" i="2"/>
  <c r="K55" i="2" s="1"/>
  <c r="L55" i="2" s="1"/>
  <c r="M55" i="2" s="1"/>
  <c r="AI631" i="2"/>
  <c r="K631" i="2" s="1"/>
  <c r="L631" i="2" s="1"/>
  <c r="M631" i="2" s="1"/>
  <c r="AI1207" i="2"/>
  <c r="K1207" i="2" s="1"/>
  <c r="L1207" i="2" s="1"/>
  <c r="M1207" i="2" s="1"/>
  <c r="AI1783" i="2"/>
  <c r="K1783" i="2" s="1"/>
  <c r="L1783" i="2" s="1"/>
  <c r="M1783" i="2" s="1"/>
  <c r="AI2369" i="2"/>
  <c r="K2369" i="2" s="1"/>
  <c r="L2369" i="2" s="1"/>
  <c r="M2369" i="2" s="1"/>
  <c r="AI754" i="2"/>
  <c r="K754" i="2" s="1"/>
  <c r="L754" i="2" s="1"/>
  <c r="M754" i="2" s="1"/>
  <c r="AI1120" i="2"/>
  <c r="K1120" i="2" s="1"/>
  <c r="L1120" i="2" s="1"/>
  <c r="M1120" i="2" s="1"/>
  <c r="K1650" i="2"/>
  <c r="L1650" i="2" s="1"/>
  <c r="M1650" i="2" s="1"/>
  <c r="AI2798" i="2"/>
  <c r="K2798" i="2" s="1"/>
  <c r="L2798" i="2" s="1"/>
  <c r="M2798" i="2" s="1"/>
  <c r="AI3109" i="2"/>
  <c r="K3109" i="2" s="1"/>
  <c r="L3109" i="2" s="1"/>
  <c r="M3109" i="2" s="1"/>
  <c r="AI2674" i="2"/>
  <c r="K2674" i="2" s="1"/>
  <c r="L2674" i="2" s="1"/>
  <c r="M2674" i="2" s="1"/>
  <c r="AI4087" i="2"/>
  <c r="K4087" i="2" s="1"/>
  <c r="L4087" i="2" s="1"/>
  <c r="M4087" i="2" s="1"/>
  <c r="AI163" i="2"/>
  <c r="K163" i="2" s="1"/>
  <c r="L163" i="2" s="1"/>
  <c r="M163" i="2" s="1"/>
  <c r="AI3642" i="2"/>
  <c r="K3642" i="2" s="1"/>
  <c r="L3642" i="2" s="1"/>
  <c r="M3642" i="2" s="1"/>
  <c r="AI530" i="2"/>
  <c r="K530" i="2" s="1"/>
  <c r="L530" i="2" s="1"/>
  <c r="M530" i="2" s="1"/>
  <c r="AI1106" i="2"/>
  <c r="K1106" i="2" s="1"/>
  <c r="L1106" i="2" s="1"/>
  <c r="M1106" i="2" s="1"/>
  <c r="AI1682" i="2"/>
  <c r="K1682" i="2" s="1"/>
  <c r="L1682" i="2" s="1"/>
  <c r="M1682" i="2" s="1"/>
  <c r="AQ3333" i="2"/>
  <c r="AI18" i="2"/>
  <c r="K18" i="2" s="1"/>
  <c r="L18" i="2" s="1"/>
  <c r="M18" i="2" s="1"/>
  <c r="AI2961" i="2"/>
  <c r="K2961" i="2" s="1"/>
  <c r="L2961" i="2" s="1"/>
  <c r="M2961" i="2" s="1"/>
  <c r="AI1354" i="2"/>
  <c r="K1354" i="2" s="1"/>
  <c r="L1354" i="2" s="1"/>
  <c r="M1354" i="2" s="1"/>
  <c r="AQ508" i="2"/>
  <c r="AI3155" i="2"/>
  <c r="K3155" i="2" s="1"/>
  <c r="L3155" i="2" s="1"/>
  <c r="M3155" i="2" s="1"/>
  <c r="AI525" i="2"/>
  <c r="K525" i="2" s="1"/>
  <c r="L525" i="2" s="1"/>
  <c r="M525" i="2" s="1"/>
  <c r="AI3179" i="2"/>
  <c r="K3179" i="2" s="1"/>
  <c r="L3179" i="2" s="1"/>
  <c r="M3179" i="2" s="1"/>
  <c r="AI2512" i="2"/>
  <c r="K2512" i="2" s="1"/>
  <c r="L2512" i="2" s="1"/>
  <c r="M2512" i="2" s="1"/>
  <c r="AI2564" i="2"/>
  <c r="K2564" i="2" s="1"/>
  <c r="L2564" i="2" s="1"/>
  <c r="M2564" i="2" s="1"/>
  <c r="AI3140" i="2"/>
  <c r="K3140" i="2" s="1"/>
  <c r="AI3716" i="2"/>
  <c r="K3716" i="2" s="1"/>
  <c r="L3716" i="2" s="1"/>
  <c r="M3716" i="2" s="1"/>
  <c r="AI103" i="2"/>
  <c r="K103" i="2" s="1"/>
  <c r="L103" i="2" s="1"/>
  <c r="M103" i="2" s="1"/>
  <c r="AI679" i="2"/>
  <c r="K679" i="2" s="1"/>
  <c r="L679" i="2" s="1"/>
  <c r="M679" i="2" s="1"/>
  <c r="AI1255" i="2"/>
  <c r="K1255" i="2" s="1"/>
  <c r="L1255" i="2" s="1"/>
  <c r="M1255" i="2" s="1"/>
  <c r="AQ1272" i="2"/>
  <c r="AI1315" i="2"/>
  <c r="K1315" i="2" s="1"/>
  <c r="L1315" i="2" s="1"/>
  <c r="M1315" i="2" s="1"/>
  <c r="AI1098" i="2"/>
  <c r="K1098" i="2" s="1"/>
  <c r="L1098" i="2" s="1"/>
  <c r="M1098" i="2" s="1"/>
  <c r="AI2536" i="2"/>
  <c r="K2536" i="2" s="1"/>
  <c r="L2536" i="2" s="1"/>
  <c r="M2536" i="2" s="1"/>
  <c r="AI3136" i="2"/>
  <c r="K3136" i="2" s="1"/>
  <c r="L3136" i="2" s="1"/>
  <c r="M3136" i="2" s="1"/>
  <c r="AI3451" i="2"/>
  <c r="K3451" i="2" s="1"/>
  <c r="L3451" i="2" s="1"/>
  <c r="M3451" i="2" s="1"/>
  <c r="AI4051" i="2"/>
  <c r="K4051" i="2" s="1"/>
  <c r="L4051" i="2" s="1"/>
  <c r="M4051" i="2" s="1"/>
  <c r="AI2588" i="2"/>
  <c r="K2588" i="2" s="1"/>
  <c r="L2588" i="2" s="1"/>
  <c r="M2588" i="2" s="1"/>
  <c r="AI3164" i="2"/>
  <c r="K3164" i="2" s="1"/>
  <c r="L3164" i="2" s="1"/>
  <c r="M3164" i="2" s="1"/>
  <c r="AI3740" i="2"/>
  <c r="K3740" i="2" s="1"/>
  <c r="L3740" i="2" s="1"/>
  <c r="M3740" i="2" s="1"/>
  <c r="AI3573" i="2"/>
  <c r="K3573" i="2" s="1"/>
  <c r="L3573" i="2" s="1"/>
  <c r="M3573" i="2" s="1"/>
  <c r="AI1321" i="2"/>
  <c r="K1321" i="2" s="1"/>
  <c r="L1321" i="2" s="1"/>
  <c r="M1321" i="2" s="1"/>
  <c r="AI608" i="2"/>
  <c r="K608" i="2" s="1"/>
  <c r="L608" i="2" s="1"/>
  <c r="M608" i="2" s="1"/>
  <c r="AI3131" i="2"/>
  <c r="K3131" i="2" s="1"/>
  <c r="L3131" i="2" s="1"/>
  <c r="M3131" i="2" s="1"/>
  <c r="AI2822" i="2"/>
  <c r="K2822" i="2" s="1"/>
  <c r="L2822" i="2" s="1"/>
  <c r="M2822" i="2" s="1"/>
  <c r="AI651" i="2"/>
  <c r="K651" i="2" s="1"/>
  <c r="L651" i="2" s="1"/>
  <c r="M651" i="2" s="1"/>
  <c r="AI2851" i="2"/>
  <c r="K2851" i="2" s="1"/>
  <c r="L2851" i="2" s="1"/>
  <c r="M2851" i="2" s="1"/>
  <c r="AI553" i="2"/>
  <c r="K553" i="2" s="1"/>
  <c r="L553" i="2" s="1"/>
  <c r="M553" i="2" s="1"/>
  <c r="AQ1210" i="2"/>
  <c r="AQ1583" i="2"/>
  <c r="AQ2000" i="2"/>
  <c r="AQ3395" i="2"/>
  <c r="AQ3388" i="2"/>
  <c r="AQ1164" i="2"/>
  <c r="AQ687" i="2"/>
  <c r="AQ3539" i="2"/>
  <c r="AQ1361" i="2"/>
  <c r="AQ1590" i="2"/>
  <c r="AQ390" i="2"/>
  <c r="AQ389" i="2"/>
  <c r="AQ1628" i="2"/>
  <c r="AQ376" i="2"/>
  <c r="AQ1518" i="2"/>
  <c r="K1640" i="2"/>
  <c r="L1640" i="2" s="1"/>
  <c r="M1640" i="2" s="1"/>
  <c r="AI2366" i="2"/>
  <c r="K2366" i="2" s="1"/>
  <c r="L2366" i="2" s="1"/>
  <c r="M2366" i="2" s="1"/>
  <c r="AI2947" i="2"/>
  <c r="K2947" i="2" s="1"/>
  <c r="L2947" i="2" s="1"/>
  <c r="M2947" i="2" s="1"/>
  <c r="AI2548" i="2"/>
  <c r="K2548" i="2" s="1"/>
  <c r="L2548" i="2" s="1"/>
  <c r="M2548" i="2" s="1"/>
  <c r="AI3124" i="2"/>
  <c r="K3124" i="2" s="1"/>
  <c r="L3124" i="2" s="1"/>
  <c r="M3124" i="2" s="1"/>
  <c r="AI3700" i="2"/>
  <c r="K3700" i="2" s="1"/>
  <c r="L3700" i="2" s="1"/>
  <c r="M3700" i="2" s="1"/>
  <c r="AI79" i="2"/>
  <c r="K79" i="2" s="1"/>
  <c r="L79" i="2" s="1"/>
  <c r="M79" i="2" s="1"/>
  <c r="AI655" i="2"/>
  <c r="K655" i="2" s="1"/>
  <c r="L655" i="2" s="1"/>
  <c r="M655" i="2" s="1"/>
  <c r="AI1231" i="2"/>
  <c r="K1231" i="2" s="1"/>
  <c r="L1231" i="2" s="1"/>
  <c r="M1231" i="2" s="1"/>
  <c r="K1822" i="2"/>
  <c r="L1822" i="2" s="1"/>
  <c r="M1822" i="2" s="1"/>
  <c r="AI2361" i="2"/>
  <c r="K2361" i="2" s="1"/>
  <c r="L2361" i="2" s="1"/>
  <c r="M2361" i="2" s="1"/>
  <c r="AI2937" i="2"/>
  <c r="K2937" i="2" s="1"/>
  <c r="L2937" i="2" s="1"/>
  <c r="M2937" i="2" s="1"/>
  <c r="AI3513" i="2"/>
  <c r="K3513" i="2" s="1"/>
  <c r="L3513" i="2" s="1"/>
  <c r="M3513" i="2" s="1"/>
  <c r="AI44" i="2"/>
  <c r="K44" i="2" s="1"/>
  <c r="L44" i="2" s="1"/>
  <c r="M44" i="2" s="1"/>
  <c r="AI388" i="2"/>
  <c r="K388" i="2" s="1"/>
  <c r="L388" i="2" s="1"/>
  <c r="M388" i="2" s="1"/>
  <c r="AI677" i="2"/>
  <c r="K677" i="2" s="1"/>
  <c r="L677" i="2" s="1"/>
  <c r="M677" i="2" s="1"/>
  <c r="AI1253" i="2"/>
  <c r="K1253" i="2" s="1"/>
  <c r="L1253" i="2" s="1"/>
  <c r="M1253" i="2" s="1"/>
  <c r="AI273" i="2"/>
  <c r="K273" i="2" s="1"/>
  <c r="L273" i="2" s="1"/>
  <c r="M273" i="2" s="1"/>
  <c r="AI1953" i="2"/>
  <c r="K1953" i="2" s="1"/>
  <c r="L1953" i="2" s="1"/>
  <c r="M1953" i="2" s="1"/>
  <c r="AI1954" i="2"/>
  <c r="K1954" i="2" s="1"/>
  <c r="L1954" i="2" s="1"/>
  <c r="M1954" i="2" s="1"/>
  <c r="AI1671" i="2"/>
  <c r="K1671" i="2" s="1"/>
  <c r="L1671" i="2" s="1"/>
  <c r="M1671" i="2" s="1"/>
  <c r="AI304" i="2"/>
  <c r="K304" i="2" s="1"/>
  <c r="L304" i="2" s="1"/>
  <c r="M304" i="2" s="1"/>
  <c r="AI995" i="2"/>
  <c r="K995" i="2" s="1"/>
  <c r="L995" i="2" s="1"/>
  <c r="M995" i="2" s="1"/>
  <c r="AI1571" i="2"/>
  <c r="K1571" i="2" s="1"/>
  <c r="L1571" i="2" s="1"/>
  <c r="M1571" i="2" s="1"/>
  <c r="AI3096" i="2"/>
  <c r="K3096" i="2" s="1"/>
  <c r="L3096" i="2" s="1"/>
  <c r="M3096" i="2" s="1"/>
  <c r="AI3672" i="2"/>
  <c r="K3672" i="2" s="1"/>
  <c r="L3672" i="2" s="1"/>
  <c r="M3672" i="2" s="1"/>
  <c r="AQ1314" i="2"/>
  <c r="AQ762" i="2"/>
  <c r="AQ807" i="2"/>
  <c r="AQ557" i="2"/>
  <c r="AQ1160" i="2"/>
  <c r="AQ340" i="2"/>
  <c r="AQ3059" i="2"/>
  <c r="AQ919" i="2"/>
  <c r="AQ292" i="2"/>
  <c r="AQ3465" i="2"/>
  <c r="K61" i="2"/>
  <c r="L61" i="2" s="1"/>
  <c r="M61" i="2" s="1"/>
  <c r="K637" i="2"/>
  <c r="L637" i="2" s="1"/>
  <c r="M637" i="2" s="1"/>
  <c r="AI1213" i="2"/>
  <c r="K1213" i="2" s="1"/>
  <c r="L1213" i="2" s="1"/>
  <c r="M1213" i="2" s="1"/>
  <c r="AI3" i="2"/>
  <c r="K3" i="2" s="1"/>
  <c r="L3" i="2" s="1"/>
  <c r="M3" i="2" s="1"/>
  <c r="AI701" i="2"/>
  <c r="K701" i="2" s="1"/>
  <c r="L701" i="2" s="1"/>
  <c r="M701" i="2" s="1"/>
  <c r="AI1277" i="2"/>
  <c r="K1277" i="2" s="1"/>
  <c r="L1277" i="2" s="1"/>
  <c r="M1277" i="2" s="1"/>
  <c r="AI366" i="2"/>
  <c r="K366" i="2" s="1"/>
  <c r="L366" i="2" s="1"/>
  <c r="M366" i="2" s="1"/>
  <c r="AI942" i="2"/>
  <c r="K942" i="2" s="1"/>
  <c r="L942" i="2" s="1"/>
  <c r="M942" i="2" s="1"/>
  <c r="AI369" i="2"/>
  <c r="K369" i="2" s="1"/>
  <c r="L369" i="2" s="1"/>
  <c r="M369" i="2" s="1"/>
  <c r="AI1696" i="2"/>
  <c r="K1696" i="2" s="1"/>
  <c r="L1696" i="2" s="1"/>
  <c r="M1696" i="2" s="1"/>
  <c r="AI2544" i="2"/>
  <c r="K2544" i="2" s="1"/>
  <c r="L2544" i="2" s="1"/>
  <c r="M2544" i="2" s="1"/>
  <c r="AQ1040" i="2"/>
  <c r="AQ2984" i="2"/>
  <c r="AQ1866" i="2"/>
  <c r="AQ1887" i="2"/>
  <c r="AQ1970" i="2"/>
  <c r="AQ1873" i="2"/>
  <c r="AQ183" i="2"/>
  <c r="AQ1718" i="2"/>
  <c r="AQ816" i="2"/>
  <c r="AQ1471" i="2"/>
  <c r="AQ2046" i="2"/>
  <c r="AQ2045" i="2"/>
  <c r="AQ228" i="2"/>
  <c r="AQ227" i="2"/>
  <c r="AQ384" i="2"/>
  <c r="AQ575" i="2"/>
  <c r="AQ1366" i="2"/>
  <c r="AQ1601" i="2"/>
  <c r="AQ127" i="2"/>
  <c r="AQ1048" i="2"/>
  <c r="AQ80" i="2"/>
  <c r="AQ1431" i="2"/>
  <c r="AQ463" i="2"/>
  <c r="AQ689" i="2"/>
  <c r="AI2128" i="2"/>
  <c r="K2128" i="2" s="1"/>
  <c r="L2128" i="2" s="1"/>
  <c r="M2128" i="2" s="1"/>
  <c r="AI2704" i="2"/>
  <c r="K2704" i="2" s="1"/>
  <c r="L2704" i="2" s="1"/>
  <c r="M2704" i="2" s="1"/>
  <c r="AI2465" i="2"/>
  <c r="K2465" i="2" s="1"/>
  <c r="L2465" i="2" s="1"/>
  <c r="M2465" i="2" s="1"/>
  <c r="AI3858" i="2"/>
  <c r="K3858" i="2" s="1"/>
  <c r="L3858" i="2" s="1"/>
  <c r="M3858" i="2" s="1"/>
  <c r="AI3619" i="2"/>
  <c r="K3619" i="2" s="1"/>
  <c r="L3619" i="2" s="1"/>
  <c r="M3619" i="2" s="1"/>
  <c r="AI2180" i="2"/>
  <c r="K2180" i="2" s="1"/>
  <c r="L2180" i="2" s="1"/>
  <c r="M2180" i="2" s="1"/>
  <c r="AI2756" i="2"/>
  <c r="K2756" i="2" s="1"/>
  <c r="L2756" i="2" s="1"/>
  <c r="M2756" i="2" s="1"/>
  <c r="AI3332" i="2"/>
  <c r="K3332" i="2" s="1"/>
  <c r="L3332" i="2" s="1"/>
  <c r="M3332" i="2" s="1"/>
  <c r="K118" i="2"/>
  <c r="L118" i="2" s="1"/>
  <c r="M118" i="2" s="1"/>
  <c r="K694" i="2"/>
  <c r="L694" i="2" s="1"/>
  <c r="M694" i="2" s="1"/>
  <c r="K1511" i="2"/>
  <c r="L1511" i="2" s="1"/>
  <c r="M1511" i="2" s="1"/>
  <c r="AI2445" i="2"/>
  <c r="K2445" i="2" s="1"/>
  <c r="L2445" i="2" s="1"/>
  <c r="M2445" i="2" s="1"/>
  <c r="AI2409" i="2"/>
  <c r="K2409" i="2" s="1"/>
  <c r="L2409" i="2" s="1"/>
  <c r="M2409" i="2" s="1"/>
  <c r="AI2985" i="2"/>
  <c r="K2985" i="2" s="1"/>
  <c r="L2985" i="2" s="1"/>
  <c r="M2985" i="2" s="1"/>
  <c r="AI3561" i="2"/>
  <c r="K3561" i="2" s="1"/>
  <c r="L3561" i="2" s="1"/>
  <c r="M3561" i="2" s="1"/>
  <c r="AI2165" i="2"/>
  <c r="K2165" i="2" s="1"/>
  <c r="L2165" i="2" s="1"/>
  <c r="M2165" i="2" s="1"/>
  <c r="AI3126" i="2"/>
  <c r="K3126" i="2" s="1"/>
  <c r="L3126" i="2" s="1"/>
  <c r="M3126" i="2" s="1"/>
  <c r="AI4111" i="2"/>
  <c r="K4111" i="2" s="1"/>
  <c r="L4111" i="2" s="1"/>
  <c r="M4111" i="2" s="1"/>
  <c r="AI123" i="2"/>
  <c r="K123" i="2" s="1"/>
  <c r="L123" i="2" s="1"/>
  <c r="M123" i="2" s="1"/>
  <c r="AI1683" i="2"/>
  <c r="K1683" i="2" s="1"/>
  <c r="L1683" i="2" s="1"/>
  <c r="M1683" i="2" s="1"/>
  <c r="AI532" i="2"/>
  <c r="K532" i="2" s="1"/>
  <c r="L532" i="2" s="1"/>
  <c r="M532" i="2" s="1"/>
  <c r="AI548" i="2"/>
  <c r="K548" i="2" s="1"/>
  <c r="L548" i="2" s="1"/>
  <c r="M548" i="2" s="1"/>
  <c r="AI725" i="2"/>
  <c r="K725" i="2" s="1"/>
  <c r="L725" i="2" s="1"/>
  <c r="M725" i="2" s="1"/>
  <c r="AI1301" i="2"/>
  <c r="K1301" i="2" s="1"/>
  <c r="L1301" i="2" s="1"/>
  <c r="M1301" i="2" s="1"/>
  <c r="AI390" i="2"/>
  <c r="K390" i="2" s="1"/>
  <c r="L390" i="2" s="1"/>
  <c r="M390" i="2" s="1"/>
  <c r="AI966" i="2"/>
  <c r="K966" i="2" s="1"/>
  <c r="L966" i="2" s="1"/>
  <c r="M966" i="2" s="1"/>
  <c r="AI178" i="2"/>
  <c r="K178" i="2" s="1"/>
  <c r="L178" i="2" s="1"/>
  <c r="M178" i="2" s="1"/>
  <c r="AI4140" i="2"/>
  <c r="K4140" i="2" s="1"/>
  <c r="L4140" i="2" s="1"/>
  <c r="M4140" i="2" s="1"/>
  <c r="AI2522" i="2"/>
  <c r="K2522" i="2" s="1"/>
  <c r="L2522" i="2" s="1"/>
  <c r="M2522" i="2" s="1"/>
  <c r="AI3098" i="2"/>
  <c r="K3098" i="2" s="1"/>
  <c r="L3098" i="2" s="1"/>
  <c r="M3098" i="2" s="1"/>
  <c r="AI3674" i="2"/>
  <c r="K3674" i="2" s="1"/>
  <c r="L3674" i="2" s="1"/>
  <c r="M3674" i="2" s="1"/>
  <c r="AI2235" i="2"/>
  <c r="K2235" i="2" s="1"/>
  <c r="L2235" i="2" s="1"/>
  <c r="M2235" i="2" s="1"/>
  <c r="AQ4014" i="2"/>
  <c r="AQ1586" i="2"/>
  <c r="AQ1932" i="2"/>
  <c r="AQ1415" i="2"/>
  <c r="K875" i="2"/>
  <c r="L875" i="2" s="1"/>
  <c r="M875" i="2" s="1"/>
  <c r="K1451" i="2"/>
  <c r="L1451" i="2" s="1"/>
  <c r="M1451" i="2" s="1"/>
  <c r="AQ272" i="2"/>
  <c r="AQ1750" i="2"/>
  <c r="AQ1130" i="2"/>
  <c r="AQ1529" i="2"/>
  <c r="AQ414" i="2"/>
  <c r="AQ1343" i="2"/>
  <c r="AQ719" i="2"/>
  <c r="AQ1262" i="2"/>
  <c r="AQ472" i="2"/>
  <c r="AQ786" i="2"/>
  <c r="AI3019" i="2"/>
  <c r="K3019" i="2" s="1"/>
  <c r="L3019" i="2" s="1"/>
  <c r="M3019" i="2" s="1"/>
  <c r="AI151" i="2"/>
  <c r="K151" i="2" s="1"/>
  <c r="L151" i="2" s="1"/>
  <c r="M151" i="2" s="1"/>
  <c r="AI727" i="2"/>
  <c r="K727" i="2" s="1"/>
  <c r="L727" i="2" s="1"/>
  <c r="M727" i="2" s="1"/>
  <c r="AI1303" i="2"/>
  <c r="K1303" i="2" s="1"/>
  <c r="L1303" i="2" s="1"/>
  <c r="M1303" i="2" s="1"/>
  <c r="K142" i="2"/>
  <c r="L142" i="2" s="1"/>
  <c r="M142" i="2" s="1"/>
  <c r="AI3971" i="2"/>
  <c r="K3971" i="2" s="1"/>
  <c r="L3971" i="2" s="1"/>
  <c r="M3971" i="2" s="1"/>
  <c r="AI3544" i="2"/>
  <c r="K3544" i="2" s="1"/>
  <c r="L3544" i="2" s="1"/>
  <c r="M3544" i="2" s="1"/>
  <c r="AI4120" i="2"/>
  <c r="K4120" i="2" s="1"/>
  <c r="L4120" i="2" s="1"/>
  <c r="M4120" i="2" s="1"/>
  <c r="AI2146" i="2"/>
  <c r="K2146" i="2" s="1"/>
  <c r="L2146" i="2" s="1"/>
  <c r="M2146" i="2" s="1"/>
  <c r="AI2722" i="2"/>
  <c r="K2722" i="2" s="1"/>
  <c r="L2722" i="2" s="1"/>
  <c r="M2722" i="2" s="1"/>
  <c r="AI3298" i="2"/>
  <c r="K3298" i="2" s="1"/>
  <c r="L3298" i="2" s="1"/>
  <c r="M3298" i="2" s="1"/>
  <c r="AI3534" i="2"/>
  <c r="K3534" i="2" s="1"/>
  <c r="L3534" i="2" s="1"/>
  <c r="M3534" i="2" s="1"/>
  <c r="AI572" i="2"/>
  <c r="K572" i="2" s="1"/>
  <c r="L572" i="2" s="1"/>
  <c r="M572" i="2" s="1"/>
  <c r="AI749" i="2"/>
  <c r="K749" i="2" s="1"/>
  <c r="L749" i="2" s="1"/>
  <c r="M749" i="2" s="1"/>
  <c r="AI1325" i="2"/>
  <c r="K1325" i="2" s="1"/>
  <c r="L1325" i="2" s="1"/>
  <c r="M1325" i="2" s="1"/>
  <c r="AI414" i="2"/>
  <c r="K414" i="2" s="1"/>
  <c r="L414" i="2" s="1"/>
  <c r="M414" i="2" s="1"/>
  <c r="AI990" i="2"/>
  <c r="K990" i="2" s="1"/>
  <c r="L990" i="2" s="1"/>
  <c r="M990" i="2" s="1"/>
  <c r="AI274" i="2"/>
  <c r="K274" i="2" s="1"/>
  <c r="L274" i="2" s="1"/>
  <c r="M274" i="2" s="1"/>
  <c r="AI15" i="2"/>
  <c r="K15" i="2" s="1"/>
  <c r="L15" i="2" s="1"/>
  <c r="M15" i="2" s="1"/>
  <c r="K591" i="2"/>
  <c r="L591" i="2" s="1"/>
  <c r="M591" i="2" s="1"/>
  <c r="AI1334" i="2"/>
  <c r="K1334" i="2" s="1"/>
  <c r="L1334" i="2" s="1"/>
  <c r="M1334" i="2" s="1"/>
  <c r="AI2546" i="2"/>
  <c r="K2546" i="2" s="1"/>
  <c r="L2546" i="2" s="1"/>
  <c r="M2546" i="2" s="1"/>
  <c r="AI3122" i="2"/>
  <c r="K3122" i="2" s="1"/>
  <c r="L3122" i="2" s="1"/>
  <c r="M3122" i="2" s="1"/>
  <c r="AI3698" i="2"/>
  <c r="K3698" i="2" s="1"/>
  <c r="L3698" i="2" s="1"/>
  <c r="M3698" i="2" s="1"/>
  <c r="AI2259" i="2"/>
  <c r="K2259" i="2" s="1"/>
  <c r="L2259" i="2" s="1"/>
  <c r="M2259" i="2" s="1"/>
  <c r="AQ223" i="2"/>
  <c r="AQ62" i="2"/>
  <c r="AQ590" i="2"/>
  <c r="AQ298" i="2"/>
  <c r="AQ3581" i="2"/>
  <c r="AQ4113" i="2"/>
  <c r="AQ76" i="2"/>
  <c r="AQ695" i="2"/>
  <c r="AQ1981" i="2"/>
  <c r="AQ1472" i="2"/>
  <c r="AQ341" i="2"/>
  <c r="AQ1088" i="2"/>
  <c r="AQ3685" i="2"/>
  <c r="AQ1306" i="2"/>
  <c r="AQ112" i="2"/>
  <c r="AQ1744" i="2"/>
  <c r="AQ673" i="2"/>
  <c r="AQ1984" i="2"/>
  <c r="AQ436" i="2"/>
  <c r="AQ1512" i="2"/>
  <c r="AQ1223" i="2"/>
  <c r="AQ781" i="2"/>
  <c r="AQ209" i="2"/>
  <c r="AQ2113" i="2"/>
  <c r="AQ3145" i="2"/>
  <c r="AQ2189" i="2"/>
  <c r="AQ3133" i="2"/>
  <c r="AQ1421" i="2"/>
  <c r="AQ3315" i="2"/>
  <c r="AQ4086" i="2"/>
  <c r="AQ2652" i="2"/>
  <c r="AQ336" i="2"/>
  <c r="AQ2933" i="2"/>
  <c r="AQ3231" i="2"/>
  <c r="AQ2286" i="2"/>
  <c r="AQ2727" i="2"/>
  <c r="AQ3922" i="2"/>
  <c r="AQ3093" i="2"/>
  <c r="AQ2278" i="2"/>
  <c r="AQ3452" i="2"/>
  <c r="AQ3763" i="2"/>
  <c r="AQ3187" i="2"/>
  <c r="AQ2611" i="2"/>
  <c r="AQ3522" i="2"/>
  <c r="AQ377" i="2"/>
  <c r="AQ1842" i="2"/>
  <c r="AQ1533" i="2"/>
  <c r="AQ922" i="2"/>
  <c r="AI56" i="2"/>
  <c r="K56" i="2" s="1"/>
  <c r="L56" i="2" s="1"/>
  <c r="M56" i="2" s="1"/>
  <c r="AI3228" i="2"/>
  <c r="K3228" i="2" s="1"/>
  <c r="L3228" i="2" s="1"/>
  <c r="M3228" i="2" s="1"/>
  <c r="AI3876" i="2"/>
  <c r="K3876" i="2" s="1"/>
  <c r="L3876" i="2" s="1"/>
  <c r="M3876" i="2" s="1"/>
  <c r="AI2443" i="2"/>
  <c r="K2443" i="2" s="1"/>
  <c r="L2443" i="2" s="1"/>
  <c r="M2443" i="2" s="1"/>
  <c r="AI1540" i="2"/>
  <c r="K1540" i="2" s="1"/>
  <c r="L1540" i="2" s="1"/>
  <c r="M1540" i="2" s="1"/>
  <c r="AI2457" i="2"/>
  <c r="K2457" i="2" s="1"/>
  <c r="L2457" i="2" s="1"/>
  <c r="M2457" i="2" s="1"/>
  <c r="AI3033" i="2"/>
  <c r="K3033" i="2" s="1"/>
  <c r="L3033" i="2" s="1"/>
  <c r="M3033" i="2" s="1"/>
  <c r="AI3609" i="2"/>
  <c r="AI1237" i="2"/>
  <c r="K1237" i="2" s="1"/>
  <c r="L1237" i="2" s="1"/>
  <c r="M1237" i="2" s="1"/>
  <c r="AI2570" i="2"/>
  <c r="K2570" i="2" s="1"/>
  <c r="L2570" i="2" s="1"/>
  <c r="M2570" i="2" s="1"/>
  <c r="AI3146" i="2"/>
  <c r="K3146" i="2" s="1"/>
  <c r="L3146" i="2" s="1"/>
  <c r="M3146" i="2" s="1"/>
  <c r="AI3722" i="2"/>
  <c r="K3722" i="2" s="1"/>
  <c r="L3722" i="2" s="1"/>
  <c r="M3722" i="2" s="1"/>
  <c r="AI2283" i="2"/>
  <c r="K2283" i="2" s="1"/>
  <c r="L2283" i="2" s="1"/>
  <c r="M2283" i="2" s="1"/>
  <c r="AQ1880" i="2"/>
  <c r="AQ1668" i="2"/>
  <c r="AQ1267" i="2"/>
  <c r="K1553" i="2"/>
  <c r="L1553" i="2" s="1"/>
  <c r="M1553" i="2" s="1"/>
  <c r="AQ810" i="2"/>
  <c r="AQ14" i="2"/>
  <c r="AQ2711" i="2"/>
  <c r="AQ328" i="2"/>
  <c r="AQ133" i="2"/>
  <c r="AQ1397" i="2"/>
  <c r="AQ132" i="2"/>
  <c r="AQ1396" i="2"/>
  <c r="AQ3767" i="2"/>
  <c r="K1366" i="2"/>
  <c r="L1366" i="2" s="1"/>
  <c r="M1366" i="2" s="1"/>
  <c r="K1942" i="2"/>
  <c r="L1942" i="2" s="1"/>
  <c r="M1942" i="2" s="1"/>
  <c r="K1007" i="2"/>
  <c r="L1007" i="2" s="1"/>
  <c r="M1007" i="2" s="1"/>
  <c r="AI1612" i="2"/>
  <c r="K1612" i="2" s="1"/>
  <c r="L1612" i="2" s="1"/>
  <c r="M1612" i="2" s="1"/>
  <c r="AI2237" i="2"/>
  <c r="K2237" i="2" s="1"/>
  <c r="L2237" i="2" s="1"/>
  <c r="M2237" i="2" s="1"/>
  <c r="AI2526" i="2"/>
  <c r="K2526" i="2" s="1"/>
  <c r="L2526" i="2" s="1"/>
  <c r="M2526" i="2" s="1"/>
  <c r="AI157" i="2"/>
  <c r="K157" i="2" s="1"/>
  <c r="L157" i="2" s="1"/>
  <c r="M157" i="2" s="1"/>
  <c r="AI733" i="2"/>
  <c r="K733" i="2" s="1"/>
  <c r="L733" i="2" s="1"/>
  <c r="M733" i="2" s="1"/>
  <c r="AI462" i="2"/>
  <c r="K462" i="2" s="1"/>
  <c r="L462" i="2" s="1"/>
  <c r="M462" i="2" s="1"/>
  <c r="AI1038" i="2"/>
  <c r="K1038" i="2" s="1"/>
  <c r="L1038" i="2" s="1"/>
  <c r="M1038" i="2" s="1"/>
  <c r="AI1906" i="2"/>
  <c r="K1906" i="2" s="1"/>
  <c r="L1906" i="2" s="1"/>
  <c r="M1906" i="2" s="1"/>
  <c r="AI1215" i="2"/>
  <c r="K1215" i="2" s="1"/>
  <c r="L1215" i="2" s="1"/>
  <c r="M1215" i="2" s="1"/>
  <c r="AI902" i="2"/>
  <c r="K902" i="2" s="1"/>
  <c r="L902" i="2" s="1"/>
  <c r="M902" i="2" s="1"/>
  <c r="AI1261" i="2"/>
  <c r="K1261" i="2" s="1"/>
  <c r="L1261" i="2" s="1"/>
  <c r="M1261" i="2" s="1"/>
  <c r="AI2640" i="2"/>
  <c r="K2640" i="2" s="1"/>
  <c r="L2640" i="2" s="1"/>
  <c r="M2640" i="2" s="1"/>
  <c r="AQ3373" i="2"/>
  <c r="AQ2665" i="2"/>
  <c r="AQ3113" i="2"/>
  <c r="K431" i="2"/>
  <c r="L431" i="2" s="1"/>
  <c r="M431" i="2" s="1"/>
  <c r="AI80" i="2"/>
  <c r="K80" i="2" s="1"/>
  <c r="L80" i="2" s="1"/>
  <c r="M80" i="2" s="1"/>
  <c r="AI1784" i="2"/>
  <c r="K1784" i="2" s="1"/>
  <c r="L1784" i="2" s="1"/>
  <c r="M1784" i="2" s="1"/>
  <c r="AI2652" i="2"/>
  <c r="K2652" i="2" s="1"/>
  <c r="L2652" i="2" s="1"/>
  <c r="M2652" i="2" s="1"/>
  <c r="AI3972" i="2"/>
  <c r="K3972" i="2" s="1"/>
  <c r="L3972" i="2" s="1"/>
  <c r="M3972" i="2" s="1"/>
  <c r="AI2561" i="2"/>
  <c r="K2561" i="2" s="1"/>
  <c r="L2561" i="2" s="1"/>
  <c r="M2561" i="2" s="1"/>
  <c r="AI2730" i="2"/>
  <c r="K2730" i="2" s="1"/>
  <c r="L2730" i="2" s="1"/>
  <c r="M2730" i="2" s="1"/>
  <c r="AI223" i="2"/>
  <c r="K223" i="2" s="1"/>
  <c r="L223" i="2" s="1"/>
  <c r="M223" i="2" s="1"/>
  <c r="AI799" i="2"/>
  <c r="K799" i="2" s="1"/>
  <c r="L799" i="2" s="1"/>
  <c r="M799" i="2" s="1"/>
  <c r="AI1375" i="2"/>
  <c r="K1375" i="2" s="1"/>
  <c r="L1375" i="2" s="1"/>
  <c r="M1375" i="2" s="1"/>
  <c r="K1896" i="2"/>
  <c r="L1896" i="2" s="1"/>
  <c r="M1896" i="2" s="1"/>
  <c r="AI3812" i="2"/>
  <c r="K3812" i="2" s="1"/>
  <c r="L3812" i="2" s="1"/>
  <c r="M3812" i="2" s="1"/>
  <c r="AI4043" i="2"/>
  <c r="K4043" i="2" s="1"/>
  <c r="L4043" i="2" s="1"/>
  <c r="M4043" i="2" s="1"/>
  <c r="AI3616" i="2"/>
  <c r="K3616" i="2" s="1"/>
  <c r="L3616" i="2" s="1"/>
  <c r="M3616" i="2" s="1"/>
  <c r="AI1564" i="2"/>
  <c r="K1564" i="2" s="1"/>
  <c r="L1564" i="2" s="1"/>
  <c r="M1564" i="2" s="1"/>
  <c r="AI2218" i="2"/>
  <c r="K2218" i="2" s="1"/>
  <c r="L2218" i="2" s="1"/>
  <c r="M2218" i="2" s="1"/>
  <c r="AI2794" i="2"/>
  <c r="K2794" i="2" s="1"/>
  <c r="L2794" i="2" s="1"/>
  <c r="M2794" i="2" s="1"/>
  <c r="AI3370" i="2"/>
  <c r="K3370" i="2" s="1"/>
  <c r="L3370" i="2" s="1"/>
  <c r="M3370" i="2" s="1"/>
  <c r="AI3946" i="2"/>
  <c r="K3946" i="2" s="1"/>
  <c r="L3946" i="2" s="1"/>
  <c r="M3946" i="2" s="1"/>
  <c r="AI2261" i="2"/>
  <c r="K2261" i="2" s="1"/>
  <c r="L2261" i="2" s="1"/>
  <c r="M2261" i="2" s="1"/>
  <c r="AI2550" i="2"/>
  <c r="K2550" i="2" s="1"/>
  <c r="L2550" i="2" s="1"/>
  <c r="M2550" i="2" s="1"/>
  <c r="AI3606" i="2"/>
  <c r="K3606" i="2" s="1"/>
  <c r="L3606" i="2" s="1"/>
  <c r="M3606" i="2" s="1"/>
  <c r="AI181" i="2"/>
  <c r="K181" i="2" s="1"/>
  <c r="L181" i="2" s="1"/>
  <c r="M181" i="2" s="1"/>
  <c r="AI757" i="2"/>
  <c r="K757" i="2" s="1"/>
  <c r="L757" i="2" s="1"/>
  <c r="M757" i="2" s="1"/>
  <c r="AI364" i="2"/>
  <c r="K364" i="2" s="1"/>
  <c r="L364" i="2" s="1"/>
  <c r="M364" i="2" s="1"/>
  <c r="AI644" i="2"/>
  <c r="K644" i="2" s="1"/>
  <c r="L644" i="2" s="1"/>
  <c r="M644" i="2" s="1"/>
  <c r="AI821" i="2"/>
  <c r="K821" i="2" s="1"/>
  <c r="L821" i="2" s="1"/>
  <c r="M821" i="2" s="1"/>
  <c r="AI1397" i="2"/>
  <c r="K1397" i="2" s="1"/>
  <c r="L1397" i="2" s="1"/>
  <c r="M1397" i="2" s="1"/>
  <c r="K1136" i="2"/>
  <c r="L1136" i="2" s="1"/>
  <c r="M1136" i="2" s="1"/>
  <c r="AI1832" i="2"/>
  <c r="K1832" i="2" s="1"/>
  <c r="L1832" i="2" s="1"/>
  <c r="M1832" i="2" s="1"/>
  <c r="AI2076" i="2"/>
  <c r="K2076" i="2" s="1"/>
  <c r="L2076" i="2" s="1"/>
  <c r="M2076" i="2" s="1"/>
  <c r="AI2676" i="2"/>
  <c r="K2676" i="2" s="1"/>
  <c r="L2676" i="2" s="1"/>
  <c r="M2676" i="2" s="1"/>
  <c r="AI3996" i="2"/>
  <c r="K3996" i="2" s="1"/>
  <c r="L3996" i="2" s="1"/>
  <c r="M3996" i="2" s="1"/>
  <c r="K3206" i="2"/>
  <c r="L3206" i="2" s="1"/>
  <c r="M3206" i="2" s="1"/>
  <c r="AI3974" i="2"/>
  <c r="K3974" i="2" s="1"/>
  <c r="L3974" i="2" s="1"/>
  <c r="M3974" i="2" s="1"/>
  <c r="AI247" i="2"/>
  <c r="K247" i="2" s="1"/>
  <c r="L247" i="2" s="1"/>
  <c r="M247" i="2" s="1"/>
  <c r="AI823" i="2"/>
  <c r="K823" i="2" s="1"/>
  <c r="L823" i="2" s="1"/>
  <c r="M823" i="2" s="1"/>
  <c r="AI1399" i="2"/>
  <c r="K1399" i="2" s="1"/>
  <c r="L1399" i="2" s="1"/>
  <c r="M1399" i="2" s="1"/>
  <c r="K144" i="2"/>
  <c r="L144" i="2" s="1"/>
  <c r="M144" i="2" s="1"/>
  <c r="K720" i="2"/>
  <c r="L720" i="2" s="1"/>
  <c r="M720" i="2" s="1"/>
  <c r="AI3045" i="2"/>
  <c r="K3045" i="2" s="1"/>
  <c r="L3045" i="2" s="1"/>
  <c r="M3045" i="2" s="1"/>
  <c r="AI3069" i="2"/>
  <c r="K3069" i="2" s="1"/>
  <c r="L3069" i="2" s="1"/>
  <c r="M3069" i="2" s="1"/>
  <c r="AI4067" i="2"/>
  <c r="K4067" i="2" s="1"/>
  <c r="L4067" i="2" s="1"/>
  <c r="M4067" i="2" s="1"/>
  <c r="AI3640" i="2"/>
  <c r="K3640" i="2" s="1"/>
  <c r="L3640" i="2" s="1"/>
  <c r="M3640" i="2" s="1"/>
  <c r="AI1636" i="2"/>
  <c r="K1636" i="2" s="1"/>
  <c r="L1636" i="2" s="1"/>
  <c r="M1636" i="2" s="1"/>
  <c r="AI1708" i="2"/>
  <c r="K1708" i="2" s="1"/>
  <c r="L1708" i="2" s="1"/>
  <c r="M1708" i="2" s="1"/>
  <c r="AI1945" i="2"/>
  <c r="K1945" i="2" s="1"/>
  <c r="L1945" i="2" s="1"/>
  <c r="M1945" i="2" s="1"/>
  <c r="AI1849" i="2"/>
  <c r="K1849" i="2" s="1"/>
  <c r="L1849" i="2" s="1"/>
  <c r="M1849" i="2" s="1"/>
  <c r="AI321" i="2"/>
  <c r="K321" i="2" s="1"/>
  <c r="L321" i="2" s="1"/>
  <c r="M321" i="2" s="1"/>
  <c r="AI346" i="2"/>
  <c r="K346" i="2" s="1"/>
  <c r="L346" i="2" s="1"/>
  <c r="M346" i="2" s="1"/>
  <c r="AI687" i="2"/>
  <c r="K687" i="2" s="1"/>
  <c r="L687" i="2" s="1"/>
  <c r="M687" i="2" s="1"/>
  <c r="AI1263" i="2"/>
  <c r="K1263" i="2" s="1"/>
  <c r="L1263" i="2" s="1"/>
  <c r="M1263" i="2" s="1"/>
  <c r="AI2006" i="2"/>
  <c r="K2006" i="2" s="1"/>
  <c r="L2006" i="2" s="1"/>
  <c r="M2006" i="2" s="1"/>
  <c r="AI256" i="2"/>
  <c r="K256" i="2" s="1"/>
  <c r="L256" i="2" s="1"/>
  <c r="M256" i="2" s="1"/>
  <c r="AI280" i="2"/>
  <c r="K280" i="2" s="1"/>
  <c r="L280" i="2" s="1"/>
  <c r="M280" i="2" s="1"/>
  <c r="AI1309" i="2"/>
  <c r="K1309" i="2" s="1"/>
  <c r="L1309" i="2" s="1"/>
  <c r="M1309" i="2" s="1"/>
  <c r="AQ293" i="2"/>
  <c r="AQ955" i="2"/>
  <c r="AQ2427" i="2"/>
  <c r="AQ927" i="2"/>
  <c r="AQ3821" i="2"/>
  <c r="AQ1308" i="2"/>
  <c r="AQ2304" i="2"/>
  <c r="AQ3327" i="2"/>
  <c r="AQ3058" i="2"/>
  <c r="AQ3054" i="2"/>
  <c r="AI1736" i="2"/>
  <c r="K1736" i="2" s="1"/>
  <c r="L1736" i="2" s="1"/>
  <c r="M1736" i="2" s="1"/>
  <c r="AI104" i="2"/>
  <c r="K104" i="2" s="1"/>
  <c r="L104" i="2" s="1"/>
  <c r="M104" i="2" s="1"/>
  <c r="AI3900" i="2"/>
  <c r="K3900" i="2" s="1"/>
  <c r="L3900" i="2" s="1"/>
  <c r="M3900" i="2" s="1"/>
  <c r="AI2537" i="2"/>
  <c r="K2537" i="2" s="1"/>
  <c r="L2537" i="2" s="1"/>
  <c r="M2537" i="2" s="1"/>
  <c r="AI176" i="2"/>
  <c r="K176" i="2" s="1"/>
  <c r="L176" i="2" s="1"/>
  <c r="M176" i="2" s="1"/>
  <c r="AI1160" i="2"/>
  <c r="K1160" i="2" s="1"/>
  <c r="L1160" i="2" s="1"/>
  <c r="M1160" i="2" s="1"/>
  <c r="AI2100" i="2"/>
  <c r="K2100" i="2" s="1"/>
  <c r="L2100" i="2" s="1"/>
  <c r="M2100" i="2" s="1"/>
  <c r="AI2700" i="2"/>
  <c r="K2700" i="2" s="1"/>
  <c r="L2700" i="2" s="1"/>
  <c r="M2700" i="2" s="1"/>
  <c r="AI3324" i="2"/>
  <c r="K3324" i="2" s="1"/>
  <c r="L3324" i="2" s="1"/>
  <c r="M3324" i="2" s="1"/>
  <c r="AI3998" i="2"/>
  <c r="K3998" i="2" s="1"/>
  <c r="L3998" i="2" s="1"/>
  <c r="M3998" i="2" s="1"/>
  <c r="AI3929" i="2"/>
  <c r="K3929" i="2" s="1"/>
  <c r="L3929" i="2" s="1"/>
  <c r="M3929" i="2" s="1"/>
  <c r="AI503" i="2"/>
  <c r="K503" i="2" s="1"/>
  <c r="L503" i="2" s="1"/>
  <c r="M503" i="2" s="1"/>
  <c r="AI1079" i="2"/>
  <c r="K1079" i="2" s="1"/>
  <c r="L1079" i="2" s="1"/>
  <c r="M1079" i="2" s="1"/>
  <c r="AI1655" i="2"/>
  <c r="K1655" i="2" s="1"/>
  <c r="L1655" i="2" s="1"/>
  <c r="M1655" i="2" s="1"/>
  <c r="K168" i="2"/>
  <c r="L168" i="2" s="1"/>
  <c r="M168" i="2" s="1"/>
  <c r="K744" i="2"/>
  <c r="L744" i="2" s="1"/>
  <c r="M744" i="2" s="1"/>
  <c r="K1320" i="2"/>
  <c r="L1320" i="2" s="1"/>
  <c r="M1320" i="2" s="1"/>
  <c r="AI2439" i="2"/>
  <c r="K2439" i="2" s="1"/>
  <c r="L2439" i="2" s="1"/>
  <c r="M2439" i="2" s="1"/>
  <c r="AI3015" i="2"/>
  <c r="K3015" i="2" s="1"/>
  <c r="L3015" i="2" s="1"/>
  <c r="M3015" i="2" s="1"/>
  <c r="AI3591" i="2"/>
  <c r="K3591" i="2" s="1"/>
  <c r="L3591" i="2" s="1"/>
  <c r="M3591" i="2" s="1"/>
  <c r="AI1873" i="2"/>
  <c r="K1873" i="2" s="1"/>
  <c r="L1873" i="2" s="1"/>
  <c r="M1873" i="2" s="1"/>
  <c r="AI2168" i="2"/>
  <c r="K2168" i="2" s="1"/>
  <c r="L2168" i="2" s="1"/>
  <c r="M2168" i="2" s="1"/>
  <c r="AI2744" i="2"/>
  <c r="K2744" i="2" s="1"/>
  <c r="L2744" i="2" s="1"/>
  <c r="M2744" i="2" s="1"/>
  <c r="AI229" i="2"/>
  <c r="K229" i="2" s="1"/>
  <c r="L229" i="2" s="1"/>
  <c r="M229" i="2" s="1"/>
  <c r="AI805" i="2"/>
  <c r="K805" i="2" s="1"/>
  <c r="L805" i="2" s="1"/>
  <c r="M805" i="2" s="1"/>
  <c r="AI2269" i="2"/>
  <c r="K2269" i="2" s="1"/>
  <c r="L2269" i="2" s="1"/>
  <c r="M2269" i="2" s="1"/>
  <c r="AI1227" i="2"/>
  <c r="K1227" i="2" s="1"/>
  <c r="L1227" i="2" s="1"/>
  <c r="M1227" i="2" s="1"/>
  <c r="AI2653" i="2"/>
  <c r="K2653" i="2" s="1"/>
  <c r="L2653" i="2" s="1"/>
  <c r="M2653" i="2" s="1"/>
  <c r="AI1110" i="2"/>
  <c r="K1110" i="2" s="1"/>
  <c r="L1110" i="2" s="1"/>
  <c r="M1110" i="2" s="1"/>
  <c r="AI1401" i="2"/>
  <c r="K1401" i="2" s="1"/>
  <c r="L1401" i="2" s="1"/>
  <c r="M1401" i="2" s="1"/>
  <c r="AI873" i="2"/>
  <c r="K873" i="2" s="1"/>
  <c r="L873" i="2" s="1"/>
  <c r="M873" i="2" s="1"/>
  <c r="AI297" i="2"/>
  <c r="K297" i="2" s="1"/>
  <c r="L297" i="2" s="1"/>
  <c r="M297" i="2" s="1"/>
  <c r="AI897" i="2"/>
  <c r="K897" i="2" s="1"/>
  <c r="L897" i="2" s="1"/>
  <c r="M897" i="2" s="1"/>
  <c r="AI1930" i="2"/>
  <c r="K1930" i="2" s="1"/>
  <c r="L1930" i="2" s="1"/>
  <c r="M1930" i="2" s="1"/>
  <c r="AI1402" i="2"/>
  <c r="K1402" i="2" s="1"/>
  <c r="L1402" i="2" s="1"/>
  <c r="M1402" i="2" s="1"/>
  <c r="AI135" i="2"/>
  <c r="K135" i="2" s="1"/>
  <c r="L135" i="2" s="1"/>
  <c r="M135" i="2" s="1"/>
  <c r="AI711" i="2"/>
  <c r="K711" i="2" s="1"/>
  <c r="L711" i="2" s="1"/>
  <c r="M711" i="2" s="1"/>
  <c r="AI1287" i="2"/>
  <c r="K1287" i="2" s="1"/>
  <c r="L1287" i="2" s="1"/>
  <c r="M1287" i="2" s="1"/>
  <c r="AI1740" i="2"/>
  <c r="K1740" i="2" s="1"/>
  <c r="L1740" i="2" s="1"/>
  <c r="M1740" i="2" s="1"/>
  <c r="AI804" i="2"/>
  <c r="K804" i="2" s="1"/>
  <c r="L804" i="2" s="1"/>
  <c r="M804" i="2" s="1"/>
  <c r="AI352" i="2"/>
  <c r="K352" i="2" s="1"/>
  <c r="L352" i="2" s="1"/>
  <c r="M352" i="2" s="1"/>
  <c r="AI3989" i="2"/>
  <c r="K3989" i="2" s="1"/>
  <c r="L3989" i="2" s="1"/>
  <c r="M3989" i="2" s="1"/>
  <c r="AQ2449" i="2"/>
  <c r="AQ2090" i="2"/>
  <c r="AI1760" i="2"/>
  <c r="K1760" i="2" s="1"/>
  <c r="L1760" i="2" s="1"/>
  <c r="M1760" i="2" s="1"/>
  <c r="AI1184" i="2"/>
  <c r="K1184" i="2" s="1"/>
  <c r="L1184" i="2" s="1"/>
  <c r="M1184" i="2" s="1"/>
  <c r="AI2748" i="2"/>
  <c r="K2748" i="2" s="1"/>
  <c r="L2748" i="2" s="1"/>
  <c r="M2748" i="2" s="1"/>
  <c r="AI2226" i="2"/>
  <c r="K2226" i="2" s="1"/>
  <c r="L2226" i="2" s="1"/>
  <c r="M2226" i="2" s="1"/>
  <c r="AI2802" i="2"/>
  <c r="K2802" i="2" s="1"/>
  <c r="L2802" i="2" s="1"/>
  <c r="M2802" i="2" s="1"/>
  <c r="AI286" i="2"/>
  <c r="K286" i="2" s="1"/>
  <c r="L286" i="2" s="1"/>
  <c r="M286" i="2" s="1"/>
  <c r="AI886" i="2"/>
  <c r="K886" i="2" s="1"/>
  <c r="L886" i="2" s="1"/>
  <c r="M886" i="2" s="1"/>
  <c r="AI1462" i="2"/>
  <c r="K1462" i="2" s="1"/>
  <c r="L1462" i="2" s="1"/>
  <c r="M1462" i="2" s="1"/>
  <c r="AI527" i="2"/>
  <c r="K527" i="2" s="1"/>
  <c r="L527" i="2" s="1"/>
  <c r="M527" i="2" s="1"/>
  <c r="AI1103" i="2"/>
  <c r="K1103" i="2" s="1"/>
  <c r="L1103" i="2" s="1"/>
  <c r="M1103" i="2" s="1"/>
  <c r="AI1679" i="2"/>
  <c r="K1679" i="2" s="1"/>
  <c r="L1679" i="2" s="1"/>
  <c r="M1679" i="2" s="1"/>
  <c r="K1992" i="2"/>
  <c r="L1992" i="2" s="1"/>
  <c r="M1992" i="2" s="1"/>
  <c r="AI25" i="2"/>
  <c r="K25" i="2" s="1"/>
  <c r="L25" i="2" s="1"/>
  <c r="M25" i="2" s="1"/>
  <c r="AI3189" i="2"/>
  <c r="K3189" i="2" s="1"/>
  <c r="L3189" i="2" s="1"/>
  <c r="M3189" i="2" s="1"/>
  <c r="AI3678" i="2"/>
  <c r="K3678" i="2" s="1"/>
  <c r="L3678" i="2" s="1"/>
  <c r="M3678" i="2" s="1"/>
  <c r="AI253" i="2"/>
  <c r="K253" i="2" s="1"/>
  <c r="L253" i="2" s="1"/>
  <c r="M253" i="2" s="1"/>
  <c r="AI829" i="2"/>
  <c r="K829" i="2" s="1"/>
  <c r="L829" i="2" s="1"/>
  <c r="M829" i="2" s="1"/>
  <c r="AI1275" i="2"/>
  <c r="K1275" i="2" s="1"/>
  <c r="L1275" i="2" s="1"/>
  <c r="M1275" i="2" s="1"/>
  <c r="AI556" i="2"/>
  <c r="K556" i="2" s="1"/>
  <c r="L556" i="2" s="1"/>
  <c r="M556" i="2" s="1"/>
  <c r="AI125" i="2"/>
  <c r="K125" i="2" s="1"/>
  <c r="L125" i="2" s="1"/>
  <c r="M125" i="2" s="1"/>
  <c r="AI2749" i="2"/>
  <c r="K2749" i="2" s="1"/>
  <c r="L2749" i="2" s="1"/>
  <c r="M2749" i="2" s="1"/>
  <c r="AI1292" i="2"/>
  <c r="K1292" i="2" s="1"/>
  <c r="L1292" i="2" s="1"/>
  <c r="M1292" i="2" s="1"/>
  <c r="AI558" i="2"/>
  <c r="K558" i="2" s="1"/>
  <c r="L558" i="2" s="1"/>
  <c r="M558" i="2" s="1"/>
  <c r="AI1134" i="2"/>
  <c r="K1134" i="2" s="1"/>
  <c r="L1134" i="2" s="1"/>
  <c r="M1134" i="2" s="1"/>
  <c r="AI735" i="2"/>
  <c r="K735" i="2" s="1"/>
  <c r="L735" i="2" s="1"/>
  <c r="M735" i="2" s="1"/>
  <c r="AI1311" i="2"/>
  <c r="K1311" i="2" s="1"/>
  <c r="L1311" i="2" s="1"/>
  <c r="M1311" i="2" s="1"/>
  <c r="AI1144" i="2"/>
  <c r="K1144" i="2" s="1"/>
  <c r="L1144" i="2" s="1"/>
  <c r="M1144" i="2" s="1"/>
  <c r="AI323" i="2"/>
  <c r="K323" i="2" s="1"/>
  <c r="L323" i="2" s="1"/>
  <c r="M323" i="2" s="1"/>
  <c r="AI521" i="2"/>
  <c r="K521" i="2" s="1"/>
  <c r="L521" i="2" s="1"/>
  <c r="M521" i="2" s="1"/>
  <c r="AI1673" i="2"/>
  <c r="K1673" i="2" s="1"/>
  <c r="L1673" i="2" s="1"/>
  <c r="M1673" i="2" s="1"/>
  <c r="AI3396" i="2"/>
  <c r="K3396" i="2" s="1"/>
  <c r="L3396" i="2" s="1"/>
  <c r="M3396" i="2" s="1"/>
  <c r="AI4094" i="2"/>
  <c r="K4094" i="2" s="1"/>
  <c r="L4094" i="2" s="1"/>
  <c r="M4094" i="2" s="1"/>
  <c r="AI2826" i="2"/>
  <c r="K2826" i="2" s="1"/>
  <c r="L2826" i="2" s="1"/>
  <c r="M2826" i="2" s="1"/>
  <c r="AI3474" i="2"/>
  <c r="K3474" i="2" s="1"/>
  <c r="L3474" i="2" s="1"/>
  <c r="M3474" i="2" s="1"/>
  <c r="AI310" i="2"/>
  <c r="K310" i="2" s="1"/>
  <c r="L310" i="2" s="1"/>
  <c r="M310" i="2" s="1"/>
  <c r="AI910" i="2"/>
  <c r="K910" i="2" s="1"/>
  <c r="L910" i="2" s="1"/>
  <c r="M910" i="2" s="1"/>
  <c r="AI1486" i="2"/>
  <c r="K1486" i="2" s="1"/>
  <c r="L1486" i="2" s="1"/>
  <c r="M1486" i="2" s="1"/>
  <c r="AI2062" i="2"/>
  <c r="K2062" i="2" s="1"/>
  <c r="L2062" i="2" s="1"/>
  <c r="M2062" i="2" s="1"/>
  <c r="AI73" i="2"/>
  <c r="K73" i="2" s="1"/>
  <c r="L73" i="2" s="1"/>
  <c r="M73" i="2" s="1"/>
  <c r="AI2997" i="2"/>
  <c r="K2997" i="2" s="1"/>
  <c r="L2997" i="2" s="1"/>
  <c r="M2997" i="2" s="1"/>
  <c r="AI2294" i="2"/>
  <c r="K2294" i="2" s="1"/>
  <c r="L2294" i="2" s="1"/>
  <c r="M2294" i="2" s="1"/>
  <c r="AI3712" i="2"/>
  <c r="K3712" i="2" s="1"/>
  <c r="L3712" i="2" s="1"/>
  <c r="M3712" i="2" s="1"/>
  <c r="AI4042" i="2"/>
  <c r="K4042" i="2" s="1"/>
  <c r="L4042" i="2" s="1"/>
  <c r="M4042" i="2" s="1"/>
  <c r="AI1273" i="2"/>
  <c r="K1273" i="2" s="1"/>
  <c r="L1273" i="2" s="1"/>
  <c r="M1273" i="2" s="1"/>
  <c r="AI1323" i="2"/>
  <c r="K1323" i="2" s="1"/>
  <c r="L1323" i="2" s="1"/>
  <c r="M1323" i="2" s="1"/>
  <c r="AI173" i="2"/>
  <c r="K173" i="2" s="1"/>
  <c r="L173" i="2" s="1"/>
  <c r="M173" i="2" s="1"/>
  <c r="AI460" i="2"/>
  <c r="K460" i="2" s="1"/>
  <c r="L460" i="2" s="1"/>
  <c r="M460" i="2" s="1"/>
  <c r="AI1316" i="2"/>
  <c r="K1316" i="2" s="1"/>
  <c r="L1316" i="2" s="1"/>
  <c r="M1316" i="2" s="1"/>
  <c r="K1493" i="2"/>
  <c r="L1493" i="2" s="1"/>
  <c r="M1493" i="2" s="1"/>
  <c r="AI854" i="2"/>
  <c r="K854" i="2" s="1"/>
  <c r="L854" i="2" s="1"/>
  <c r="M854" i="2" s="1"/>
  <c r="AI446" i="2"/>
  <c r="K446" i="2" s="1"/>
  <c r="L446" i="2" s="1"/>
  <c r="M446" i="2" s="1"/>
  <c r="AI1381" i="2"/>
  <c r="K1381" i="2" s="1"/>
  <c r="L1381" i="2" s="1"/>
  <c r="M1381" i="2" s="1"/>
  <c r="AI371" i="2"/>
  <c r="K371" i="2" s="1"/>
  <c r="L371" i="2" s="1"/>
  <c r="M371" i="2" s="1"/>
  <c r="AI2425" i="2"/>
  <c r="K2425" i="2" s="1"/>
  <c r="L2425" i="2" s="1"/>
  <c r="M2425" i="2" s="1"/>
  <c r="AI3001" i="2"/>
  <c r="K3001" i="2" s="1"/>
  <c r="L3001" i="2" s="1"/>
  <c r="M3001" i="2" s="1"/>
  <c r="AI3577" i="2"/>
  <c r="K3577" i="2" s="1"/>
  <c r="L3577" i="2" s="1"/>
  <c r="M3577" i="2" s="1"/>
  <c r="AI3293" i="2"/>
  <c r="K3293" i="2" s="1"/>
  <c r="L3293" i="2" s="1"/>
  <c r="M3293" i="2" s="1"/>
  <c r="K1601" i="2"/>
  <c r="L1601" i="2" s="1"/>
  <c r="M1601" i="2" s="1"/>
  <c r="AI2172" i="2"/>
  <c r="K2172" i="2" s="1"/>
  <c r="L2172" i="2" s="1"/>
  <c r="M2172" i="2" s="1"/>
  <c r="AI4001" i="2"/>
  <c r="K4001" i="2" s="1"/>
  <c r="L4001" i="2" s="1"/>
  <c r="M4001" i="2" s="1"/>
  <c r="K1392" i="2"/>
  <c r="L1392" i="2" s="1"/>
  <c r="M1392" i="2" s="1"/>
  <c r="AI145" i="2"/>
  <c r="K145" i="2" s="1"/>
  <c r="L145" i="2" s="1"/>
  <c r="M145" i="2" s="1"/>
  <c r="AI3093" i="2"/>
  <c r="K3093" i="2" s="1"/>
  <c r="L3093" i="2" s="1"/>
  <c r="M3093" i="2" s="1"/>
  <c r="AI2511" i="2"/>
  <c r="K2511" i="2" s="1"/>
  <c r="L2511" i="2" s="1"/>
  <c r="M2511" i="2" s="1"/>
  <c r="AI3087" i="2"/>
  <c r="K3087" i="2" s="1"/>
  <c r="L3087" i="2" s="1"/>
  <c r="M3087" i="2" s="1"/>
  <c r="AI3663" i="2"/>
  <c r="K3663" i="2" s="1"/>
  <c r="L3663" i="2" s="1"/>
  <c r="M3663" i="2" s="1"/>
  <c r="AI3736" i="2"/>
  <c r="K3736" i="2" s="1"/>
  <c r="L3736" i="2" s="1"/>
  <c r="M3736" i="2" s="1"/>
  <c r="AI2627" i="2"/>
  <c r="K2627" i="2" s="1"/>
  <c r="L2627" i="2" s="1"/>
  <c r="M2627" i="2" s="1"/>
  <c r="AI1297" i="2"/>
  <c r="K1297" i="2" s="1"/>
  <c r="L1297" i="2" s="1"/>
  <c r="M1297" i="2" s="1"/>
  <c r="K1586" i="2"/>
  <c r="L1586" i="2" s="1"/>
  <c r="M1586" i="2" s="1"/>
  <c r="AI19" i="2"/>
  <c r="K19" i="2" s="1"/>
  <c r="L19" i="2" s="1"/>
  <c r="M19" i="2" s="1"/>
  <c r="AI1916" i="2"/>
  <c r="K1916" i="2" s="1"/>
  <c r="L1916" i="2" s="1"/>
  <c r="M1916" i="2" s="1"/>
  <c r="AI1517" i="2"/>
  <c r="K1517" i="2" s="1"/>
  <c r="L1517" i="2" s="1"/>
  <c r="M1517" i="2" s="1"/>
  <c r="AI2049" i="2"/>
  <c r="K2049" i="2" s="1"/>
  <c r="L2049" i="2" s="1"/>
  <c r="M2049" i="2" s="1"/>
  <c r="AI207" i="2"/>
  <c r="K207" i="2" s="1"/>
  <c r="L207" i="2" s="1"/>
  <c r="M207" i="2" s="1"/>
  <c r="AI783" i="2"/>
  <c r="K783" i="2" s="1"/>
  <c r="L783" i="2" s="1"/>
  <c r="M783" i="2" s="1"/>
  <c r="AI494" i="2"/>
  <c r="K494" i="2" s="1"/>
  <c r="L494" i="2" s="1"/>
  <c r="M494" i="2" s="1"/>
  <c r="AI1668" i="2"/>
  <c r="K1668" i="2" s="1"/>
  <c r="L1668" i="2" s="1"/>
  <c r="M1668" i="2" s="1"/>
  <c r="AI3047" i="2"/>
  <c r="K3047" i="2" s="1"/>
  <c r="L3047" i="2" s="1"/>
  <c r="M3047" i="2" s="1"/>
  <c r="AI3317" i="2"/>
  <c r="K3317" i="2" s="1"/>
  <c r="L3317" i="2" s="1"/>
  <c r="M3317" i="2" s="1"/>
  <c r="AQ3969" i="2"/>
  <c r="AQ2147" i="2"/>
  <c r="AQ316" i="2"/>
  <c r="AQ2831" i="2"/>
  <c r="AQ2858" i="2"/>
  <c r="AQ3826" i="2"/>
  <c r="AI752" i="2"/>
  <c r="K752" i="2" s="1"/>
  <c r="L752" i="2" s="1"/>
  <c r="M752" i="2" s="1"/>
  <c r="AI1904" i="2"/>
  <c r="K1904" i="2" s="1"/>
  <c r="L1904" i="2" s="1"/>
  <c r="M1904" i="2" s="1"/>
  <c r="AI1256" i="2"/>
  <c r="K1256" i="2" s="1"/>
  <c r="L1256" i="2" s="1"/>
  <c r="M1256" i="2" s="1"/>
  <c r="AI2820" i="2"/>
  <c r="K2820" i="2" s="1"/>
  <c r="L2820" i="2" s="1"/>
  <c r="M2820" i="2" s="1"/>
  <c r="AI2944" i="2"/>
  <c r="K2944" i="2" s="1"/>
  <c r="L2944" i="2" s="1"/>
  <c r="M2944" i="2" s="1"/>
  <c r="AI2298" i="2"/>
  <c r="K2298" i="2" s="1"/>
  <c r="L2298" i="2" s="1"/>
  <c r="M2298" i="2" s="1"/>
  <c r="AI23" i="2"/>
  <c r="K23" i="2" s="1"/>
  <c r="L23" i="2" s="1"/>
  <c r="M23" i="2" s="1"/>
  <c r="AI599" i="2"/>
  <c r="K599" i="2" s="1"/>
  <c r="L599" i="2" s="1"/>
  <c r="M599" i="2" s="1"/>
  <c r="AI1175" i="2"/>
  <c r="K1175" i="2" s="1"/>
  <c r="L1175" i="2" s="1"/>
  <c r="M1175" i="2" s="1"/>
  <c r="AI1775" i="2"/>
  <c r="K1775" i="2" s="1"/>
  <c r="L1775" i="2" s="1"/>
  <c r="M1775" i="2" s="1"/>
  <c r="AI264" i="2"/>
  <c r="K264" i="2" s="1"/>
  <c r="L264" i="2" s="1"/>
  <c r="M264" i="2" s="1"/>
  <c r="AI840" i="2"/>
  <c r="K840" i="2" s="1"/>
  <c r="L840" i="2" s="1"/>
  <c r="M840" i="2" s="1"/>
  <c r="AI1416" i="2"/>
  <c r="K1416" i="2" s="1"/>
  <c r="L1416" i="2" s="1"/>
  <c r="M1416" i="2" s="1"/>
  <c r="AI3165" i="2"/>
  <c r="K3165" i="2" s="1"/>
  <c r="L3165" i="2" s="1"/>
  <c r="M3165" i="2" s="1"/>
  <c r="AI2075" i="2"/>
  <c r="K2075" i="2" s="1"/>
  <c r="L2075" i="2" s="1"/>
  <c r="M2075" i="2" s="1"/>
  <c r="AI2651" i="2"/>
  <c r="K2651" i="2" s="1"/>
  <c r="L2651" i="2" s="1"/>
  <c r="M2651" i="2" s="1"/>
  <c r="AI625" i="2"/>
  <c r="K625" i="2" s="1"/>
  <c r="L625" i="2" s="1"/>
  <c r="M625" i="2" s="1"/>
  <c r="AI1345" i="2"/>
  <c r="K1345" i="2" s="1"/>
  <c r="L1345" i="2" s="1"/>
  <c r="M1345" i="2" s="1"/>
  <c r="K1610" i="2"/>
  <c r="L1610" i="2" s="1"/>
  <c r="M1610" i="2" s="1"/>
  <c r="AI325" i="2"/>
  <c r="K325" i="2" s="1"/>
  <c r="L325" i="2" s="1"/>
  <c r="M325" i="2" s="1"/>
  <c r="AI901" i="2"/>
  <c r="K901" i="2" s="1"/>
  <c r="L901" i="2" s="1"/>
  <c r="M901" i="2" s="1"/>
  <c r="AI1395" i="2"/>
  <c r="K1395" i="2" s="1"/>
  <c r="L1395" i="2" s="1"/>
  <c r="M1395" i="2" s="1"/>
  <c r="AI1940" i="2"/>
  <c r="K1940" i="2" s="1"/>
  <c r="L1940" i="2" s="1"/>
  <c r="M1940" i="2" s="1"/>
  <c r="K965" i="2"/>
  <c r="L965" i="2" s="1"/>
  <c r="M965" i="2" s="1"/>
  <c r="AI1541" i="2"/>
  <c r="K1541" i="2" s="1"/>
  <c r="L1541" i="2" s="1"/>
  <c r="M1541" i="2" s="1"/>
  <c r="AI231" i="2"/>
  <c r="K231" i="2" s="1"/>
  <c r="L231" i="2" s="1"/>
  <c r="M231" i="2" s="1"/>
  <c r="AI807" i="2"/>
  <c r="K807" i="2" s="1"/>
  <c r="L807" i="2" s="1"/>
  <c r="M807" i="2" s="1"/>
  <c r="AI1383" i="2"/>
  <c r="K1383" i="2" s="1"/>
  <c r="L1383" i="2" s="1"/>
  <c r="M1383" i="2" s="1"/>
  <c r="K1790" i="2"/>
  <c r="L1790" i="2" s="1"/>
  <c r="M1790" i="2" s="1"/>
  <c r="AI276" i="2"/>
  <c r="K276" i="2" s="1"/>
  <c r="L276" i="2" s="1"/>
  <c r="M276" i="2" s="1"/>
  <c r="AI518" i="2"/>
  <c r="K518" i="2" s="1"/>
  <c r="L518" i="2" s="1"/>
  <c r="M518" i="2" s="1"/>
  <c r="AI1934" i="2"/>
  <c r="K1934" i="2" s="1"/>
  <c r="L1934" i="2" s="1"/>
  <c r="M1934" i="2" s="1"/>
  <c r="AI419" i="2"/>
  <c r="K419" i="2" s="1"/>
  <c r="L419" i="2" s="1"/>
  <c r="M419" i="2" s="1"/>
  <c r="AQ2329" i="2"/>
  <c r="AQ3704" i="2"/>
  <c r="AQ3460" i="2"/>
  <c r="AI1208" i="2"/>
  <c r="K1208" i="2" s="1"/>
  <c r="L1208" i="2" s="1"/>
  <c r="M1208" i="2" s="1"/>
  <c r="AI2844" i="2"/>
  <c r="K2844" i="2" s="1"/>
  <c r="L2844" i="2" s="1"/>
  <c r="M2844" i="2" s="1"/>
  <c r="AI3422" i="2"/>
  <c r="K3422" i="2" s="1"/>
  <c r="L3422" i="2" s="1"/>
  <c r="M3422" i="2" s="1"/>
  <c r="AI2322" i="2"/>
  <c r="K2322" i="2" s="1"/>
  <c r="L2322" i="2" s="1"/>
  <c r="M2322" i="2" s="1"/>
  <c r="K2239" i="2"/>
  <c r="L2239" i="2" s="1"/>
  <c r="M2239" i="2" s="1"/>
  <c r="AI382" i="2"/>
  <c r="K382" i="2" s="1"/>
  <c r="L382" i="2" s="1"/>
  <c r="M382" i="2" s="1"/>
  <c r="AI982" i="2"/>
  <c r="K982" i="2" s="1"/>
  <c r="L982" i="2" s="1"/>
  <c r="M982" i="2" s="1"/>
  <c r="AI1558" i="2"/>
  <c r="K1558" i="2" s="1"/>
  <c r="L1558" i="2" s="1"/>
  <c r="M1558" i="2" s="1"/>
  <c r="AI288" i="2"/>
  <c r="K288" i="2" s="1"/>
  <c r="L288" i="2" s="1"/>
  <c r="M288" i="2" s="1"/>
  <c r="AI864" i="2"/>
  <c r="K864" i="2" s="1"/>
  <c r="L864" i="2" s="1"/>
  <c r="M864" i="2" s="1"/>
  <c r="AI1440" i="2"/>
  <c r="K1440" i="2" s="1"/>
  <c r="L1440" i="2" s="1"/>
  <c r="M1440" i="2" s="1"/>
  <c r="AI649" i="2"/>
  <c r="K649" i="2" s="1"/>
  <c r="L649" i="2" s="1"/>
  <c r="M649" i="2" s="1"/>
  <c r="AI1369" i="2"/>
  <c r="K1369" i="2" s="1"/>
  <c r="L1369" i="2" s="1"/>
  <c r="M1369" i="2" s="1"/>
  <c r="AI482" i="2"/>
  <c r="K482" i="2" s="1"/>
  <c r="L482" i="2" s="1"/>
  <c r="M482" i="2" s="1"/>
  <c r="AI1058" i="2"/>
  <c r="K1058" i="2" s="1"/>
  <c r="L1058" i="2" s="1"/>
  <c r="M1058" i="2" s="1"/>
  <c r="AI1634" i="2"/>
  <c r="K1634" i="2" s="1"/>
  <c r="L1634" i="2" s="1"/>
  <c r="M1634" i="2" s="1"/>
  <c r="AI349" i="2"/>
  <c r="AI1101" i="2"/>
  <c r="K1101" i="2" s="1"/>
  <c r="L1101" i="2" s="1"/>
  <c r="M1101" i="2" s="1"/>
  <c r="AI1677" i="2"/>
  <c r="K1677" i="2" s="1"/>
  <c r="L1677" i="2" s="1"/>
  <c r="M1677" i="2" s="1"/>
  <c r="AI1419" i="2"/>
  <c r="K1419" i="2" s="1"/>
  <c r="L1419" i="2" s="1"/>
  <c r="M1419" i="2" s="1"/>
  <c r="AI1388" i="2"/>
  <c r="K1388" i="2" s="1"/>
  <c r="L1388" i="2" s="1"/>
  <c r="M1388" i="2" s="1"/>
  <c r="AI1565" i="2"/>
  <c r="K1565" i="2" s="1"/>
  <c r="L1565" i="2" s="1"/>
  <c r="M1565" i="2" s="1"/>
  <c r="AI1806" i="2"/>
  <c r="K1806" i="2" s="1"/>
  <c r="L1806" i="2" s="1"/>
  <c r="M1806" i="2" s="1"/>
  <c r="AI300" i="2"/>
  <c r="K300" i="2" s="1"/>
  <c r="L300" i="2" s="1"/>
  <c r="M300" i="2" s="1"/>
  <c r="AI1982" i="2"/>
  <c r="K1982" i="2" s="1"/>
  <c r="L1982" i="2" s="1"/>
  <c r="M1982" i="2" s="1"/>
  <c r="AI2497" i="2"/>
  <c r="K2497" i="2" s="1"/>
  <c r="L2497" i="2" s="1"/>
  <c r="M2497" i="2" s="1"/>
  <c r="AI3073" i="2"/>
  <c r="K3073" i="2" s="1"/>
  <c r="L3073" i="2" s="1"/>
  <c r="M3073" i="2" s="1"/>
  <c r="AI3649" i="2"/>
  <c r="K3649" i="2" s="1"/>
  <c r="L3649" i="2" s="1"/>
  <c r="M3649" i="2" s="1"/>
  <c r="AI3389" i="2"/>
  <c r="K3389" i="2" s="1"/>
  <c r="L3389" i="2" s="1"/>
  <c r="M3389" i="2" s="1"/>
  <c r="AQ835" i="2"/>
  <c r="AI1328" i="2"/>
  <c r="K1328" i="2" s="1"/>
  <c r="L1328" i="2" s="1"/>
  <c r="M1328" i="2" s="1"/>
  <c r="AI1074" i="2"/>
  <c r="K1074" i="2" s="1"/>
  <c r="L1074" i="2" s="1"/>
  <c r="M1074" i="2" s="1"/>
  <c r="AI2244" i="2"/>
  <c r="K2244" i="2" s="1"/>
  <c r="L2244" i="2" s="1"/>
  <c r="M2244" i="2" s="1"/>
  <c r="AI2774" i="2"/>
  <c r="K2774" i="2" s="1"/>
  <c r="L2774" i="2" s="1"/>
  <c r="M2774" i="2" s="1"/>
  <c r="AI3570" i="2"/>
  <c r="K3570" i="2" s="1"/>
  <c r="L3570" i="2" s="1"/>
  <c r="M3570" i="2" s="1"/>
  <c r="AI312" i="2"/>
  <c r="K312" i="2" s="1"/>
  <c r="L312" i="2" s="1"/>
  <c r="M312" i="2" s="1"/>
  <c r="AI888" i="2"/>
  <c r="K888" i="2" s="1"/>
  <c r="L888" i="2" s="1"/>
  <c r="M888" i="2" s="1"/>
  <c r="AI1464" i="2"/>
  <c r="K1464" i="2" s="1"/>
  <c r="L1464" i="2" s="1"/>
  <c r="M1464" i="2" s="1"/>
  <c r="AI3350" i="2"/>
  <c r="K3350" i="2" s="1"/>
  <c r="L3350" i="2" s="1"/>
  <c r="M3350" i="2" s="1"/>
  <c r="AI3224" i="2"/>
  <c r="K3224" i="2" s="1"/>
  <c r="L3224" i="2" s="1"/>
  <c r="M3224" i="2" s="1"/>
  <c r="AI3800" i="2"/>
  <c r="K3800" i="2" s="1"/>
  <c r="L3800" i="2" s="1"/>
  <c r="M3800" i="2" s="1"/>
  <c r="AI506" i="2"/>
  <c r="K506" i="2" s="1"/>
  <c r="L506" i="2" s="1"/>
  <c r="M506" i="2" s="1"/>
  <c r="AI1082" i="2"/>
  <c r="K1082" i="2" s="1"/>
  <c r="L1082" i="2" s="1"/>
  <c r="M1082" i="2" s="1"/>
  <c r="AI1658" i="2"/>
  <c r="K1658" i="2" s="1"/>
  <c r="L1658" i="2" s="1"/>
  <c r="M1658" i="2" s="1"/>
  <c r="AI1125" i="2"/>
  <c r="K1125" i="2" s="1"/>
  <c r="L1125" i="2" s="1"/>
  <c r="M1125" i="2" s="1"/>
  <c r="AI1701" i="2"/>
  <c r="K1701" i="2" s="1"/>
  <c r="L1701" i="2" s="1"/>
  <c r="M1701" i="2" s="1"/>
  <c r="K1467" i="2"/>
  <c r="L1467" i="2" s="1"/>
  <c r="M1467" i="2" s="1"/>
  <c r="AI1587" i="2"/>
  <c r="K1587" i="2" s="1"/>
  <c r="L1587" i="2" s="1"/>
  <c r="M1587" i="2" s="1"/>
  <c r="AI171" i="2"/>
  <c r="K171" i="2" s="1"/>
  <c r="L171" i="2" s="1"/>
  <c r="M171" i="2" s="1"/>
  <c r="AI1830" i="2"/>
  <c r="K1830" i="2" s="1"/>
  <c r="L1830" i="2" s="1"/>
  <c r="M1830" i="2" s="1"/>
  <c r="AQ1510" i="2"/>
  <c r="AQ890" i="2"/>
  <c r="AQ3822" i="2"/>
  <c r="AQ251" i="2"/>
  <c r="AQ1447" i="2"/>
  <c r="AQ2022" i="2"/>
  <c r="AQ870" i="2"/>
  <c r="AQ2021" i="2"/>
  <c r="AQ3317" i="2"/>
  <c r="AQ197" i="2"/>
  <c r="AQ226" i="2"/>
  <c r="AQ4119" i="2"/>
  <c r="AQ360" i="2"/>
  <c r="AQ2968" i="2"/>
  <c r="AQ551" i="2"/>
  <c r="AQ4082" i="2"/>
  <c r="AQ3268" i="2"/>
  <c r="AQ2330" i="2"/>
  <c r="AQ357" i="2"/>
  <c r="AQ3828" i="2"/>
  <c r="AQ2964" i="2"/>
  <c r="AQ2629" i="2"/>
  <c r="AQ2502" i="2"/>
  <c r="AQ3454" i="2"/>
  <c r="AQ2878" i="2"/>
  <c r="AQ2302" i="2"/>
  <c r="AQ2517" i="2"/>
  <c r="AQ3476" i="2"/>
  <c r="AQ3211" i="2"/>
  <c r="AQ2635" i="2"/>
  <c r="AQ3546" i="2"/>
  <c r="AQ2970" i="2"/>
  <c r="AQ2394" i="2"/>
  <c r="AQ888" i="2"/>
  <c r="AQ1144" i="2"/>
  <c r="AQ1379" i="2"/>
  <c r="AQ1281" i="2"/>
  <c r="AQ1385" i="2"/>
  <c r="AQ1501" i="2"/>
  <c r="AQ864" i="2"/>
  <c r="AQ555" i="2"/>
  <c r="AQ956" i="2"/>
  <c r="AQ522" i="2"/>
  <c r="AQ1931" i="2"/>
  <c r="AQ320" i="2"/>
  <c r="AQ670" i="2"/>
  <c r="AQ611" i="2"/>
  <c r="AQ1595" i="2"/>
  <c r="AQ1624" i="2"/>
  <c r="AQ1400" i="2"/>
  <c r="AQ586" i="2"/>
  <c r="AQ347" i="2"/>
  <c r="AQ1451" i="2"/>
  <c r="AQ1163" i="2"/>
  <c r="AQ343" i="2"/>
  <c r="AQ1761" i="2"/>
  <c r="AQ1000" i="2"/>
  <c r="AQ799" i="2"/>
  <c r="AQ1373" i="2"/>
  <c r="AQ797" i="2"/>
  <c r="AQ1948" i="2"/>
  <c r="AQ796" i="2"/>
  <c r="AQ819" i="2"/>
  <c r="AQ19" i="2"/>
  <c r="AQ1558" i="2"/>
  <c r="AQ146" i="2"/>
  <c r="AQ1049" i="2"/>
  <c r="AQ1334" i="2"/>
  <c r="AQ711" i="2"/>
  <c r="AI1732" i="2"/>
  <c r="K1732" i="2" s="1"/>
  <c r="L1732" i="2" s="1"/>
  <c r="M1732" i="2" s="1"/>
  <c r="AI2290" i="2"/>
  <c r="K2290" i="2" s="1"/>
  <c r="L2290" i="2" s="1"/>
  <c r="M2290" i="2" s="1"/>
  <c r="AI2866" i="2"/>
  <c r="K2866" i="2" s="1"/>
  <c r="L2866" i="2" s="1"/>
  <c r="M2866" i="2" s="1"/>
  <c r="AI3442" i="2"/>
  <c r="K3442" i="2" s="1"/>
  <c r="L3442" i="2" s="1"/>
  <c r="M3442" i="2" s="1"/>
  <c r="AI2579" i="2"/>
  <c r="K2579" i="2" s="1"/>
  <c r="L2579" i="2" s="1"/>
  <c r="M2579" i="2" s="1"/>
  <c r="AI3630" i="2"/>
  <c r="K3630" i="2" s="1"/>
  <c r="L3630" i="2" s="1"/>
  <c r="M3630" i="2" s="1"/>
  <c r="AI205" i="2"/>
  <c r="K205" i="2" s="1"/>
  <c r="L205" i="2" s="1"/>
  <c r="M205" i="2" s="1"/>
  <c r="AI781" i="2"/>
  <c r="K781" i="2" s="1"/>
  <c r="L781" i="2" s="1"/>
  <c r="M781" i="2" s="1"/>
  <c r="AI412" i="2"/>
  <c r="K412" i="2" s="1"/>
  <c r="L412" i="2" s="1"/>
  <c r="M412" i="2" s="1"/>
  <c r="AI5" i="2"/>
  <c r="K5" i="2" s="1"/>
  <c r="L5" i="2" s="1"/>
  <c r="M5" i="2" s="1"/>
  <c r="AI699" i="2"/>
  <c r="K699" i="2" s="1"/>
  <c r="L699" i="2" s="1"/>
  <c r="M699" i="2" s="1"/>
  <c r="AI101" i="2"/>
  <c r="K101" i="2" s="1"/>
  <c r="L101" i="2" s="1"/>
  <c r="M101" i="2" s="1"/>
  <c r="AI845" i="2"/>
  <c r="K845" i="2" s="1"/>
  <c r="L845" i="2" s="1"/>
  <c r="M845" i="2" s="1"/>
  <c r="AI1421" i="2"/>
  <c r="K1421" i="2" s="1"/>
  <c r="L1421" i="2" s="1"/>
  <c r="M1421" i="2" s="1"/>
  <c r="AI226" i="2"/>
  <c r="K226" i="2" s="1"/>
  <c r="L226" i="2" s="1"/>
  <c r="M226" i="2" s="1"/>
  <c r="AI87" i="2"/>
  <c r="K87" i="2" s="1"/>
  <c r="L87" i="2" s="1"/>
  <c r="M87" i="2" s="1"/>
  <c r="AI1239" i="2"/>
  <c r="K1239" i="2" s="1"/>
  <c r="L1239" i="2" s="1"/>
  <c r="M1239" i="2" s="1"/>
  <c r="AI828" i="2"/>
  <c r="K828" i="2" s="1"/>
  <c r="L828" i="2" s="1"/>
  <c r="M828" i="2" s="1"/>
  <c r="AI808" i="2"/>
  <c r="K808" i="2" s="1"/>
  <c r="L808" i="2" s="1"/>
  <c r="M808" i="2" s="1"/>
  <c r="AI2088" i="2"/>
  <c r="K2088" i="2" s="1"/>
  <c r="L2088" i="2" s="1"/>
  <c r="M2088" i="2" s="1"/>
  <c r="AQ985" i="2"/>
  <c r="AQ2053" i="2"/>
  <c r="AQ1746" i="2"/>
  <c r="AQ36" i="2"/>
  <c r="AQ2092" i="2"/>
  <c r="AQ327" i="2"/>
  <c r="AQ1813" i="2"/>
  <c r="AQ3290" i="2"/>
  <c r="AQ2645" i="2"/>
  <c r="AQ1117" i="2"/>
  <c r="AQ584" i="2"/>
  <c r="AQ1582" i="2"/>
  <c r="AQ1994" i="2"/>
  <c r="AQ182" i="2"/>
  <c r="AQ533" i="2"/>
  <c r="AQ1609" i="2"/>
  <c r="AQ853" i="2"/>
  <c r="AQ1892" i="2"/>
  <c r="AQ305" i="2"/>
  <c r="AQ1605" i="2"/>
  <c r="AQ1888" i="2"/>
  <c r="AQ301" i="2"/>
  <c r="AQ2464" i="2"/>
  <c r="AQ1442" i="2"/>
  <c r="AQ83" i="2"/>
  <c r="AQ2906" i="2"/>
  <c r="AQ1927" i="2"/>
  <c r="AQ1350" i="2"/>
  <c r="AQ67" i="2"/>
  <c r="AQ3107" i="2"/>
  <c r="AQ1925" i="2"/>
  <c r="AQ1349" i="2"/>
  <c r="AQ66" i="2"/>
  <c r="AQ1924" i="2"/>
  <c r="AQ97" i="2"/>
  <c r="AQ2531" i="2"/>
  <c r="AQ264" i="2"/>
  <c r="AQ455" i="2"/>
  <c r="AQ3959" i="2"/>
  <c r="AQ3697" i="2"/>
  <c r="AQ2440" i="2"/>
  <c r="AQ2503" i="2"/>
  <c r="AQ3127" i="2"/>
  <c r="AQ2376" i="2"/>
  <c r="AQ3358" i="2"/>
  <c r="AQ2782" i="2"/>
  <c r="AQ3782" i="2"/>
  <c r="AQ3206" i="2"/>
  <c r="AQ105" i="2"/>
  <c r="AQ1654" i="2"/>
  <c r="AQ1625" i="2"/>
  <c r="AQ1093" i="2"/>
  <c r="AQ880" i="2"/>
  <c r="AQ1769" i="2"/>
  <c r="AQ1368" i="2"/>
  <c r="AQ1552" i="2"/>
  <c r="AQ1225" i="2"/>
  <c r="AQ923" i="2"/>
  <c r="AQ2544" i="2"/>
  <c r="AQ2713" i="2"/>
  <c r="AQ2001" i="2"/>
  <c r="AQ2495" i="2"/>
  <c r="AQ3927" i="2"/>
  <c r="AQ2127" i="2"/>
  <c r="AQ2123" i="2"/>
  <c r="AQ2340" i="2"/>
  <c r="AQ3695" i="2"/>
  <c r="AQ2210" i="2"/>
  <c r="AQ2780" i="2"/>
  <c r="AQ3182" i="2"/>
  <c r="AQ3606" i="2"/>
  <c r="AQ3876" i="2"/>
  <c r="AI254" i="2"/>
  <c r="K254" i="2" s="1"/>
  <c r="L254" i="2" s="1"/>
  <c r="M254" i="2" s="1"/>
  <c r="AI588" i="2"/>
  <c r="K588" i="2" s="1"/>
  <c r="L588" i="2" s="1"/>
  <c r="M588" i="2" s="1"/>
  <c r="AI1457" i="2"/>
  <c r="K1457" i="2" s="1"/>
  <c r="L1457" i="2" s="1"/>
  <c r="M1457" i="2" s="1"/>
  <c r="AI1185" i="2"/>
  <c r="K1185" i="2" s="1"/>
  <c r="L1185" i="2" s="1"/>
  <c r="M1185" i="2" s="1"/>
  <c r="AI880" i="2"/>
  <c r="K880" i="2" s="1"/>
  <c r="L880" i="2" s="1"/>
  <c r="M880" i="2" s="1"/>
  <c r="AI2031" i="2"/>
  <c r="K2031" i="2" s="1"/>
  <c r="L2031" i="2" s="1"/>
  <c r="M2031" i="2" s="1"/>
  <c r="AQ875" i="2"/>
  <c r="AQ267" i="2"/>
  <c r="AQ367" i="2"/>
  <c r="AQ1265" i="2"/>
  <c r="AQ60" i="2"/>
  <c r="AQ638" i="2"/>
  <c r="AQ1549" i="2"/>
  <c r="AQ1833" i="2"/>
  <c r="AQ1072" i="2"/>
  <c r="AQ595" i="2"/>
  <c r="AQ1544" i="2"/>
  <c r="AI1047" i="2"/>
  <c r="K1047" i="2" s="1"/>
  <c r="L1047" i="2" s="1"/>
  <c r="M1047" i="2" s="1"/>
  <c r="AI10" i="2"/>
  <c r="K10" i="2" s="1"/>
  <c r="L10" i="2" s="1"/>
  <c r="M10" i="2" s="1"/>
  <c r="AI586" i="2"/>
  <c r="K586" i="2" s="1"/>
  <c r="L586" i="2" s="1"/>
  <c r="M586" i="2" s="1"/>
  <c r="AI1162" i="2"/>
  <c r="K1162" i="2" s="1"/>
  <c r="L1162" i="2" s="1"/>
  <c r="M1162" i="2" s="1"/>
  <c r="AI278" i="2"/>
  <c r="K278" i="2" s="1"/>
  <c r="L278" i="2" s="1"/>
  <c r="M278" i="2" s="1"/>
  <c r="AI833" i="2"/>
  <c r="K833" i="2" s="1"/>
  <c r="L833" i="2" s="1"/>
  <c r="M833" i="2" s="1"/>
  <c r="AI105" i="2"/>
  <c r="K105" i="2" s="1"/>
  <c r="L105" i="2" s="1"/>
  <c r="M105" i="2" s="1"/>
  <c r="AI1455" i="2"/>
  <c r="K1455" i="2" s="1"/>
  <c r="L1455" i="2" s="1"/>
  <c r="M1455" i="2" s="1"/>
  <c r="AI1505" i="2"/>
  <c r="K1505" i="2" s="1"/>
  <c r="L1505" i="2" s="1"/>
  <c r="M1505" i="2" s="1"/>
  <c r="AI2052" i="2"/>
  <c r="K2052" i="2" s="1"/>
  <c r="L2052" i="2" s="1"/>
  <c r="M2052" i="2" s="1"/>
  <c r="AI1504" i="2"/>
  <c r="K1504" i="2" s="1"/>
  <c r="L1504" i="2" s="1"/>
  <c r="M1504" i="2" s="1"/>
  <c r="AI353" i="2"/>
  <c r="K353" i="2" s="1"/>
  <c r="L353" i="2" s="1"/>
  <c r="M353" i="2" s="1"/>
  <c r="AQ180" i="2"/>
  <c r="AQ753" i="2"/>
  <c r="AQ1854" i="2"/>
  <c r="AQ702" i="2"/>
  <c r="AQ1299" i="2"/>
  <c r="AQ3710" i="2"/>
  <c r="AI543" i="2"/>
  <c r="K543" i="2" s="1"/>
  <c r="L543" i="2" s="1"/>
  <c r="M543" i="2" s="1"/>
  <c r="AI857" i="2"/>
  <c r="K857" i="2" s="1"/>
  <c r="L857" i="2" s="1"/>
  <c r="M857" i="2" s="1"/>
  <c r="AI705" i="2"/>
  <c r="K705" i="2" s="1"/>
  <c r="L705" i="2" s="1"/>
  <c r="M705" i="2" s="1"/>
  <c r="AI1907" i="2"/>
  <c r="K1907" i="2" s="1"/>
  <c r="L1907" i="2" s="1"/>
  <c r="M1907" i="2" s="1"/>
  <c r="AI636" i="2"/>
  <c r="K636" i="2" s="1"/>
  <c r="L636" i="2" s="1"/>
  <c r="M636" i="2" s="1"/>
  <c r="AI1190" i="2"/>
  <c r="K1190" i="2" s="1"/>
  <c r="L1190" i="2" s="1"/>
  <c r="M1190" i="2" s="1"/>
  <c r="AI1577" i="2"/>
  <c r="K1577" i="2" s="1"/>
  <c r="L1577" i="2" s="1"/>
  <c r="M1577" i="2" s="1"/>
  <c r="AI1001" i="2"/>
  <c r="K1001" i="2" s="1"/>
  <c r="L1001" i="2" s="1"/>
  <c r="M1001" i="2" s="1"/>
  <c r="AQ1650" i="2"/>
  <c r="AQ2771" i="2"/>
  <c r="AQ2389" i="2"/>
  <c r="AQ2889" i="2"/>
  <c r="AQ2648" i="2"/>
  <c r="AQ3250" i="2"/>
  <c r="AQ3820" i="2"/>
  <c r="AQ1806" i="2"/>
  <c r="AQ3039" i="2"/>
  <c r="AQ2159" i="2"/>
  <c r="AQ3584" i="2"/>
  <c r="AQ435" i="2"/>
  <c r="AI977" i="2"/>
  <c r="K977" i="2" s="1"/>
  <c r="L977" i="2" s="1"/>
  <c r="M977" i="2" s="1"/>
  <c r="AQ3918" i="2"/>
  <c r="AI41" i="2"/>
  <c r="K41" i="2" s="1"/>
  <c r="L41" i="2" s="1"/>
  <c r="M41" i="2" s="1"/>
  <c r="AI1193" i="2"/>
  <c r="K1193" i="2" s="1"/>
  <c r="L1193" i="2" s="1"/>
  <c r="M1193" i="2" s="1"/>
  <c r="AQ1283" i="2"/>
  <c r="AQ1536" i="2"/>
  <c r="AQ1009" i="2"/>
  <c r="AQ63" i="2"/>
  <c r="AQ641" i="2"/>
  <c r="AQ3534" i="2"/>
  <c r="AQ1486" i="2"/>
  <c r="AQ632" i="2"/>
  <c r="AQ912" i="2"/>
  <c r="AQ13" i="2"/>
  <c r="AQ1196" i="2"/>
  <c r="AQ393" i="2"/>
  <c r="AQ3329" i="2"/>
  <c r="AQ425" i="2"/>
  <c r="AQ1505" i="2"/>
  <c r="AQ1574" i="2"/>
  <c r="AQ848" i="2"/>
  <c r="AQ2345" i="2"/>
  <c r="AQ606" i="2"/>
  <c r="AQ1181" i="2"/>
  <c r="AQ1756" i="2"/>
  <c r="AQ2716" i="2"/>
  <c r="AQ627" i="2"/>
  <c r="AQ3772" i="2"/>
  <c r="AQ4021" i="2"/>
  <c r="AQ2256" i="2"/>
  <c r="AQ96" i="2"/>
  <c r="AQ287" i="2"/>
  <c r="AQ478" i="2"/>
  <c r="AQ3988" i="2"/>
  <c r="AQ93" i="2"/>
  <c r="AQ3445" i="2"/>
  <c r="AQ284" i="2"/>
  <c r="AQ2281" i="2"/>
  <c r="AQ2786" i="2"/>
  <c r="AQ3766" i="2"/>
  <c r="AQ3190" i="2"/>
  <c r="AQ2614" i="2"/>
  <c r="AQ3858" i="2"/>
  <c r="AQ3282" i="2"/>
  <c r="AQ2049" i="2"/>
  <c r="AQ1784" i="2"/>
  <c r="AQ1209" i="2"/>
  <c r="AQ571" i="2"/>
  <c r="AQ1456" i="2"/>
  <c r="AQ2007" i="2"/>
  <c r="AI77" i="2"/>
  <c r="K77" i="2" s="1"/>
  <c r="L77" i="2" s="1"/>
  <c r="M77" i="2" s="1"/>
  <c r="AI75" i="2"/>
  <c r="K75" i="2" s="1"/>
  <c r="L75" i="2" s="1"/>
  <c r="M75" i="2" s="1"/>
  <c r="AI2012" i="2"/>
  <c r="K2012" i="2" s="1"/>
  <c r="L2012" i="2" s="1"/>
  <c r="M2012" i="2" s="1"/>
  <c r="AI1613" i="2"/>
  <c r="K1613" i="2" s="1"/>
  <c r="L1613" i="2" s="1"/>
  <c r="M1613" i="2" s="1"/>
  <c r="AI1854" i="2"/>
  <c r="K1854" i="2" s="1"/>
  <c r="L1854" i="2" s="1"/>
  <c r="M1854" i="2" s="1"/>
  <c r="AI1977" i="2"/>
  <c r="K1977" i="2" s="1"/>
  <c r="L1977" i="2" s="1"/>
  <c r="M1977" i="2" s="1"/>
  <c r="AI1425" i="2"/>
  <c r="K1425" i="2" s="1"/>
  <c r="L1425" i="2" s="1"/>
  <c r="M1425" i="2" s="1"/>
  <c r="AI849" i="2"/>
  <c r="K849" i="2" s="1"/>
  <c r="L849" i="2" s="1"/>
  <c r="M849" i="2" s="1"/>
  <c r="AI1378" i="2"/>
  <c r="K1378" i="2" s="1"/>
  <c r="L1378" i="2" s="1"/>
  <c r="M1378" i="2" s="1"/>
  <c r="AI2002" i="2"/>
  <c r="K2002" i="2" s="1"/>
  <c r="L2002" i="2" s="1"/>
  <c r="M2002" i="2" s="1"/>
  <c r="AI2230" i="2"/>
  <c r="K2230" i="2" s="1"/>
  <c r="L2230" i="2" s="1"/>
  <c r="M2230" i="2" s="1"/>
  <c r="AI2806" i="2"/>
  <c r="K2806" i="2" s="1"/>
  <c r="L2806" i="2" s="1"/>
  <c r="M2806" i="2" s="1"/>
  <c r="AI3382" i="2"/>
  <c r="K3382" i="2" s="1"/>
  <c r="L3382" i="2" s="1"/>
  <c r="M3382" i="2" s="1"/>
  <c r="AI3958" i="2"/>
  <c r="K3958" i="2" s="1"/>
  <c r="L3958" i="2" s="1"/>
  <c r="M3958" i="2" s="1"/>
  <c r="AI1358" i="2"/>
  <c r="K1358" i="2" s="1"/>
  <c r="L1358" i="2" s="1"/>
  <c r="M1358" i="2" s="1"/>
  <c r="AI252" i="2"/>
  <c r="K252" i="2" s="1"/>
  <c r="L252" i="2" s="1"/>
  <c r="M252" i="2" s="1"/>
  <c r="AI614" i="2"/>
  <c r="K614" i="2" s="1"/>
  <c r="L614" i="2" s="1"/>
  <c r="M614" i="2" s="1"/>
  <c r="AI2521" i="2"/>
  <c r="K2521" i="2" s="1"/>
  <c r="L2521" i="2" s="1"/>
  <c r="M2521" i="2" s="1"/>
  <c r="AI3097" i="2"/>
  <c r="K3097" i="2" s="1"/>
  <c r="L3097" i="2" s="1"/>
  <c r="M3097" i="2" s="1"/>
  <c r="AI3673" i="2"/>
  <c r="K3673" i="2" s="1"/>
  <c r="L3673" i="2" s="1"/>
  <c r="M3673" i="2" s="1"/>
  <c r="AI3963" i="2"/>
  <c r="K3963" i="2" s="1"/>
  <c r="L3963" i="2" s="1"/>
  <c r="M3963" i="2" s="1"/>
  <c r="AI2543" i="2"/>
  <c r="K2543" i="2" s="1"/>
  <c r="L2543" i="2" s="1"/>
  <c r="M2543" i="2" s="1"/>
  <c r="AI3119" i="2"/>
  <c r="K3119" i="2" s="1"/>
  <c r="L3119" i="2" s="1"/>
  <c r="M3119" i="2" s="1"/>
  <c r="AI3695" i="2"/>
  <c r="K3695" i="2" s="1"/>
  <c r="L3695" i="2" s="1"/>
  <c r="M3695" i="2" s="1"/>
  <c r="AI3413" i="2"/>
  <c r="K3413" i="2" s="1"/>
  <c r="L3413" i="2" s="1"/>
  <c r="M3413" i="2" s="1"/>
  <c r="AQ2072" i="2"/>
  <c r="AQ2714" i="2"/>
  <c r="AI65" i="2"/>
  <c r="K65" i="2" s="1"/>
  <c r="L65" i="2" s="1"/>
  <c r="M65" i="2" s="1"/>
  <c r="AI1793" i="2"/>
  <c r="K1793" i="2" s="1"/>
  <c r="L1793" i="2" s="1"/>
  <c r="M1793" i="2" s="1"/>
  <c r="AQ1339" i="2"/>
  <c r="AQ872" i="2"/>
  <c r="AQ1237" i="2"/>
  <c r="AQ1596" i="2"/>
  <c r="AQ2416" i="2"/>
  <c r="AQ1058" i="2"/>
  <c r="AQ11" i="2"/>
  <c r="AQ1667" i="2"/>
  <c r="AQ994" i="2"/>
  <c r="AQ808" i="2"/>
  <c r="AQ1256" i="2"/>
  <c r="AQ597" i="2"/>
  <c r="AQ1643" i="2"/>
  <c r="AQ1920" i="2"/>
  <c r="AQ346" i="2"/>
  <c r="AQ593" i="2"/>
  <c r="AQ878" i="2"/>
  <c r="AQ4100" i="2"/>
  <c r="AQ378" i="2"/>
  <c r="AQ3535" i="2"/>
  <c r="AQ814" i="2"/>
  <c r="AQ2259" i="2"/>
  <c r="AQ1735" i="2"/>
  <c r="AQ1159" i="2"/>
  <c r="AQ583" i="2"/>
  <c r="AQ3905" i="2"/>
  <c r="AQ582" i="2"/>
  <c r="AQ1157" i="2"/>
  <c r="AQ581" i="2"/>
  <c r="AQ2669" i="2"/>
  <c r="AQ1732" i="2"/>
  <c r="AQ1156" i="2"/>
  <c r="AQ3940" i="2"/>
  <c r="AQ3991" i="2"/>
  <c r="AQ3165" i="2"/>
  <c r="AQ454" i="2"/>
  <c r="AQ69" i="2"/>
  <c r="AQ3412" i="2"/>
  <c r="AQ3696" i="2"/>
  <c r="AQ2751" i="2"/>
  <c r="AQ3590" i="2"/>
  <c r="AQ1844" i="2"/>
  <c r="AQ794" i="2"/>
  <c r="AQ446" i="2"/>
  <c r="AQ959" i="2"/>
  <c r="AQ537" i="2"/>
  <c r="AQ370" i="2"/>
  <c r="AQ1908" i="2"/>
  <c r="K3708" i="2"/>
  <c r="L3708" i="2" s="1"/>
  <c r="M3708" i="2" s="1"/>
  <c r="AQ3492" i="2"/>
  <c r="AQ3463" i="2"/>
  <c r="AQ3661" i="2"/>
  <c r="AQ3879" i="2"/>
  <c r="AQ2934" i="2"/>
  <c r="AQ3807" i="2"/>
  <c r="AQ2747" i="2"/>
  <c r="AQ3257" i="2"/>
  <c r="AQ2174" i="2"/>
  <c r="AQ3838" i="2"/>
  <c r="AQ3230" i="2"/>
  <c r="AQ2704" i="2"/>
  <c r="AQ3200" i="2"/>
  <c r="AQ3555" i="2"/>
  <c r="AQ3505" i="2"/>
  <c r="AQ2929" i="2"/>
  <c r="AQ2904" i="2"/>
  <c r="AQ3430" i="2"/>
  <c r="AQ2854" i="2"/>
  <c r="AQ3405" i="2"/>
  <c r="K927" i="2"/>
  <c r="L927" i="2" s="1"/>
  <c r="M927" i="2" s="1"/>
  <c r="K756" i="2"/>
  <c r="L756" i="2" s="1"/>
  <c r="M756" i="2" s="1"/>
  <c r="K1983" i="2"/>
  <c r="L1983" i="2" s="1"/>
  <c r="M1983" i="2" s="1"/>
  <c r="AQ1316" i="2"/>
  <c r="AQ2268" i="2"/>
  <c r="AQ3885" i="2"/>
  <c r="AQ2798" i="2"/>
  <c r="AQ2103" i="2"/>
  <c r="AQ3805" i="2"/>
  <c r="AQ4088" i="2"/>
  <c r="AQ2418" i="2"/>
  <c r="AQ2922" i="2"/>
  <c r="AQ2634" i="2"/>
  <c r="AQ3895" i="2"/>
  <c r="AQ3181" i="2"/>
  <c r="AQ4079" i="2"/>
  <c r="AQ3859" i="2"/>
  <c r="AQ3202" i="2"/>
  <c r="AQ3201" i="2"/>
  <c r="AQ3751" i="2"/>
  <c r="AQ2599" i="2"/>
  <c r="AQ2956" i="2"/>
  <c r="AQ3531" i="2"/>
  <c r="AQ3506" i="2"/>
  <c r="AQ3481" i="2"/>
  <c r="AQ3406" i="2"/>
  <c r="AQ2254" i="2"/>
  <c r="K1729" i="2"/>
  <c r="L1729" i="2" s="1"/>
  <c r="M1729" i="2" s="1"/>
  <c r="K3990" i="2"/>
  <c r="L3990" i="2" s="1"/>
  <c r="M3990" i="2" s="1"/>
  <c r="K4082" i="2"/>
  <c r="L4082" i="2" s="1"/>
  <c r="M4082" i="2" s="1"/>
  <c r="AQ2456" i="2"/>
  <c r="AQ3223" i="2"/>
  <c r="AQ3837" i="2"/>
  <c r="AQ3261" i="2"/>
  <c r="AQ2891" i="2"/>
  <c r="AQ3265" i="2"/>
  <c r="AQ2936" i="2"/>
  <c r="K3132" i="2"/>
  <c r="L3132" i="2" s="1"/>
  <c r="M3132" i="2" s="1"/>
  <c r="K299" i="2"/>
  <c r="L299" i="2" s="1"/>
  <c r="M299" i="2" s="1"/>
  <c r="AQ1410" i="2"/>
  <c r="K4027" i="2"/>
  <c r="L4027" i="2" s="1"/>
  <c r="M4027" i="2" s="1"/>
  <c r="K2043" i="2"/>
  <c r="L2043" i="2" s="1"/>
  <c r="M2043" i="2" s="1"/>
  <c r="AQ1005" i="2"/>
  <c r="AQ1814" i="2"/>
  <c r="AQ1514" i="2"/>
  <c r="AQ903" i="2"/>
  <c r="AQ1498" i="2"/>
  <c r="AQ495" i="2"/>
  <c r="AQ141" i="2"/>
  <c r="AQ1680" i="2"/>
  <c r="AQ1137" i="2"/>
  <c r="AQ202" i="2"/>
  <c r="K1431" i="2"/>
  <c r="L1431" i="2" s="1"/>
  <c r="M1431" i="2" s="1"/>
  <c r="K2040" i="2"/>
  <c r="L2040" i="2" s="1"/>
  <c r="M2040" i="2" s="1"/>
  <c r="AQ1155" i="2"/>
  <c r="AQ1998" i="2"/>
  <c r="K2556" i="2"/>
  <c r="L2556" i="2" s="1"/>
  <c r="M2556" i="2" s="1"/>
  <c r="AQ844" i="2"/>
  <c r="AQ2035" i="2"/>
  <c r="AQ2766" i="2"/>
  <c r="AQ1367" i="2"/>
  <c r="AQ2056" i="2"/>
  <c r="K1748" i="2"/>
  <c r="L1748" i="2" s="1"/>
  <c r="M1748" i="2" s="1"/>
  <c r="AQ27" i="2"/>
  <c r="AQ29" i="2"/>
  <c r="K570" i="2"/>
  <c r="L570" i="2" s="1"/>
  <c r="M570" i="2" s="1"/>
  <c r="AQ161" i="2"/>
  <c r="K2051" i="2"/>
  <c r="L2051" i="2" s="1"/>
  <c r="M2051" i="2" s="1"/>
  <c r="K3390" i="2"/>
  <c r="L3390" i="2" s="1"/>
  <c r="M3390" i="2" s="1"/>
  <c r="K1268" i="2"/>
  <c r="L1268" i="2" s="1"/>
  <c r="M1268" i="2" s="1"/>
  <c r="AQ4061" i="2"/>
  <c r="AQ1420" i="2"/>
  <c r="AQ52" i="2"/>
  <c r="AQ1392" i="2"/>
  <c r="AQ1996" i="2"/>
  <c r="AQ1923" i="2"/>
  <c r="AQ144" i="2"/>
  <c r="AQ1945" i="2"/>
  <c r="AQ1535" i="2"/>
  <c r="AQ1997" i="2"/>
  <c r="AQ356" i="2"/>
  <c r="AQ1621" i="2"/>
  <c r="AQ1232" i="2"/>
  <c r="AQ978" i="2"/>
  <c r="AQ700" i="2"/>
  <c r="AQ1070" i="2"/>
  <c r="AQ585" i="2"/>
  <c r="AQ344" i="2"/>
  <c r="AQ655" i="2"/>
  <c r="K1005" i="2"/>
  <c r="L1005" i="2" s="1"/>
  <c r="M1005" i="2" s="1"/>
  <c r="K1581" i="2"/>
  <c r="L1581" i="2" s="1"/>
  <c r="M1581" i="2" s="1"/>
  <c r="AQ846" i="2"/>
  <c r="AQ1980" i="2"/>
  <c r="AQ2694" i="2"/>
  <c r="AQ3891" i="2"/>
  <c r="AQ3488" i="2"/>
  <c r="AQ2736" i="2"/>
  <c r="AQ3634" i="2"/>
  <c r="AQ2317" i="2"/>
  <c r="AQ2678" i="2"/>
  <c r="AQ3219" i="2"/>
  <c r="AQ4120" i="2"/>
  <c r="AQ2821" i="2"/>
  <c r="AQ3798" i="2"/>
  <c r="AQ3868" i="2"/>
  <c r="AQ3041" i="2"/>
  <c r="AQ4019" i="2"/>
  <c r="AQ3396" i="2"/>
  <c r="AQ2099" i="2"/>
  <c r="AQ3844" i="2"/>
  <c r="AQ3948" i="2"/>
  <c r="AQ3843" i="2"/>
  <c r="AQ2730" i="2"/>
  <c r="AQ3994" i="2"/>
  <c r="AQ3924" i="2"/>
  <c r="AQ3984" i="2"/>
  <c r="AQ4030" i="2"/>
  <c r="AQ2370" i="2"/>
  <c r="AQ3392" i="2"/>
  <c r="AQ2815" i="2"/>
  <c r="AQ2239" i="2"/>
  <c r="AQ3748" i="2"/>
  <c r="AQ3172" i="2"/>
  <c r="AQ3747" i="2"/>
  <c r="AQ3171" i="2"/>
  <c r="AQ3722" i="2"/>
  <c r="AQ3647" i="2"/>
  <c r="AQ3021" i="2"/>
  <c r="AQ3547" i="2"/>
  <c r="AQ2971" i="2"/>
  <c r="AQ1730" i="2"/>
  <c r="AQ868" i="2"/>
  <c r="K326" i="2"/>
  <c r="L326" i="2" s="1"/>
  <c r="M326" i="2" s="1"/>
  <c r="AQ3227" i="2"/>
  <c r="AQ1450" i="2"/>
  <c r="AQ2126" i="2"/>
  <c r="K660" i="2"/>
  <c r="L660" i="2" s="1"/>
  <c r="M660" i="2" s="1"/>
  <c r="AQ1119" i="2"/>
  <c r="AQ3630" i="2"/>
  <c r="AQ3783" i="2"/>
  <c r="AQ3255" i="2"/>
  <c r="AQ2078" i="2"/>
  <c r="AQ4006" i="2"/>
  <c r="AQ4121" i="2"/>
  <c r="AQ2241" i="2"/>
  <c r="AQ3725" i="2"/>
  <c r="AQ2546" i="2"/>
  <c r="AQ3072" i="2"/>
  <c r="AQ2496" i="2"/>
  <c r="AQ3548" i="2"/>
  <c r="AQ2972" i="2"/>
  <c r="AQ2396" i="2"/>
  <c r="K684" i="2"/>
  <c r="L684" i="2" s="1"/>
  <c r="M684" i="2" s="1"/>
  <c r="AQ2907" i="2"/>
  <c r="AQ1671" i="2"/>
  <c r="AQ4022" i="2"/>
  <c r="AQ3770" i="2"/>
  <c r="AQ3318" i="2"/>
  <c r="AQ2459" i="2"/>
  <c r="AQ2289" i="2"/>
  <c r="AQ957" i="2"/>
  <c r="AQ1616" i="2"/>
  <c r="AQ1496" i="2"/>
  <c r="AQ1689" i="2"/>
  <c r="AQ970" i="2"/>
  <c r="AQ1515" i="2"/>
  <c r="AQ2231" i="2"/>
  <c r="AQ3603" i="2"/>
  <c r="AQ116" i="2"/>
  <c r="AQ2402" i="2"/>
  <c r="AQ2327" i="2"/>
  <c r="AQ2567" i="2"/>
  <c r="AQ3730" i="2"/>
  <c r="AQ3131" i="2"/>
  <c r="AQ600" i="2"/>
  <c r="AQ3277" i="2"/>
  <c r="AQ2339" i="2"/>
  <c r="AQ70" i="2"/>
  <c r="AQ3832" i="2"/>
  <c r="AQ2415" i="2"/>
  <c r="AQ1018" i="2"/>
  <c r="AQ3608" i="2"/>
  <c r="AQ3446" i="2"/>
  <c r="AQ3061" i="2"/>
  <c r="AQ3654" i="2"/>
  <c r="AQ3243" i="2"/>
  <c r="AQ3316" i="2"/>
  <c r="AQ3808" i="2"/>
  <c r="AQ4115" i="2"/>
  <c r="AQ4064" i="2"/>
  <c r="AQ3934" i="2"/>
  <c r="AQ2775" i="2"/>
  <c r="AQ2105" i="2"/>
  <c r="AQ3296" i="2"/>
  <c r="AQ2143" i="2"/>
  <c r="AQ3653" i="2"/>
  <c r="AQ3652" i="2"/>
  <c r="AQ3050" i="2"/>
  <c r="AQ2474" i="2"/>
  <c r="AQ2424" i="2"/>
  <c r="AQ3551" i="2"/>
  <c r="AQ2399" i="2"/>
  <c r="AQ3526" i="2"/>
  <c r="AQ2349" i="2"/>
  <c r="AQ2900" i="2"/>
  <c r="AQ2324" i="2"/>
  <c r="AQ2875" i="2"/>
  <c r="K108" i="2"/>
  <c r="L108" i="2" s="1"/>
  <c r="M108" i="2" s="1"/>
  <c r="AQ772" i="2"/>
  <c r="AQ3632" i="2"/>
  <c r="AQ2576" i="2"/>
  <c r="AQ2702" i="2"/>
  <c r="AQ2628" i="2"/>
  <c r="AQ2753" i="2"/>
  <c r="AQ3949" i="2"/>
  <c r="AQ2417" i="2"/>
  <c r="AQ3278" i="2"/>
  <c r="AQ3276" i="2"/>
  <c r="AQ3301" i="2"/>
  <c r="AQ2696" i="2"/>
  <c r="AQ3271" i="2"/>
  <c r="AQ2695" i="2"/>
  <c r="AQ3628" i="2"/>
  <c r="AQ2475" i="2"/>
  <c r="AQ2425" i="2"/>
  <c r="AQ3552" i="2"/>
  <c r="AQ2375" i="2"/>
  <c r="AQ3502" i="2"/>
  <c r="AQ2926" i="2"/>
  <c r="AQ2350" i="2"/>
  <c r="AQ2901" i="2"/>
  <c r="AQ2325" i="2"/>
  <c r="AQ2876" i="2"/>
  <c r="AQ2300" i="2"/>
  <c r="K2920" i="2"/>
  <c r="L2920" i="2" s="1"/>
  <c r="M2920" i="2" s="1"/>
  <c r="AQ3816" i="2"/>
  <c r="AQ2620" i="2"/>
  <c r="AQ3878" i="2"/>
  <c r="AQ3095" i="2"/>
  <c r="AQ3692" i="2"/>
  <c r="K2027" i="2"/>
  <c r="L2027" i="2" s="1"/>
  <c r="M2027" i="2" s="1"/>
  <c r="K3684" i="2"/>
  <c r="L3684" i="2" s="1"/>
  <c r="M3684" i="2" s="1"/>
  <c r="K2258" i="2"/>
  <c r="L2258" i="2" s="1"/>
  <c r="M2258" i="2" s="1"/>
  <c r="K2834" i="2"/>
  <c r="L2834" i="2" s="1"/>
  <c r="M2834" i="2" s="1"/>
  <c r="AQ3193" i="2"/>
  <c r="AQ2927" i="2"/>
  <c r="AQ3151" i="2"/>
  <c r="AQ1481" i="2"/>
  <c r="AQ2989" i="2"/>
  <c r="AQ3337" i="2"/>
  <c r="AQ3292" i="2"/>
  <c r="AQ2096" i="2"/>
  <c r="AQ3668" i="2"/>
  <c r="AQ3160" i="2"/>
  <c r="AQ2895" i="2"/>
  <c r="AQ2691" i="2"/>
  <c r="AI4138" i="2"/>
  <c r="K4138" i="2" s="1"/>
  <c r="L4138" i="2" s="1"/>
  <c r="M4138" i="2" s="1"/>
  <c r="AI4136" i="2"/>
  <c r="K4136" i="2" s="1"/>
  <c r="L4136" i="2" s="1"/>
  <c r="M4136" i="2" s="1"/>
  <c r="K2534" i="2"/>
  <c r="L2534" i="2" s="1"/>
  <c r="M2534" i="2" s="1"/>
  <c r="K2305" i="2"/>
  <c r="L2305" i="2" s="1"/>
  <c r="M2305" i="2" s="1"/>
  <c r="AI1883" i="2"/>
  <c r="K1883" i="2" s="1"/>
  <c r="L1883" i="2" s="1"/>
  <c r="M1883" i="2" s="1"/>
  <c r="AI1429" i="2"/>
  <c r="K1429" i="2" s="1"/>
  <c r="L1429" i="2" s="1"/>
  <c r="M1429" i="2" s="1"/>
  <c r="AI2029" i="2"/>
  <c r="K2029" i="2" s="1"/>
  <c r="L2029" i="2" s="1"/>
  <c r="M2029" i="2" s="1"/>
  <c r="AI1742" i="2"/>
  <c r="K1742" i="2" s="1"/>
  <c r="L1742" i="2" s="1"/>
  <c r="M1742" i="2" s="1"/>
  <c r="AI589" i="2"/>
  <c r="K589" i="2" s="1"/>
  <c r="L589" i="2" s="1"/>
  <c r="M589" i="2" s="1"/>
  <c r="AI1453" i="2"/>
  <c r="K1453" i="2" s="1"/>
  <c r="L1453" i="2" s="1"/>
  <c r="M1453" i="2" s="1"/>
  <c r="AI1528" i="2"/>
  <c r="K1528" i="2" s="1"/>
  <c r="L1528" i="2" s="1"/>
  <c r="M1528" i="2" s="1"/>
  <c r="AI1097" i="2"/>
  <c r="K1097" i="2" s="1"/>
  <c r="L1097" i="2" s="1"/>
  <c r="M1097" i="2" s="1"/>
  <c r="AI311" i="2"/>
  <c r="K311" i="2" s="1"/>
  <c r="L311" i="2" s="1"/>
  <c r="M311" i="2" s="1"/>
  <c r="AI887" i="2"/>
  <c r="K887" i="2" s="1"/>
  <c r="L887" i="2" s="1"/>
  <c r="M887" i="2" s="1"/>
  <c r="AI1463" i="2"/>
  <c r="K1463" i="2" s="1"/>
  <c r="L1463" i="2" s="1"/>
  <c r="M1463" i="2" s="1"/>
  <c r="AI361" i="2"/>
  <c r="K361" i="2" s="1"/>
  <c r="L361" i="2" s="1"/>
  <c r="M361" i="2" s="1"/>
  <c r="AI2069" i="2"/>
  <c r="K2069" i="2" s="1"/>
  <c r="L2069" i="2" s="1"/>
  <c r="M2069" i="2" s="1"/>
  <c r="AI1021" i="2"/>
  <c r="K1021" i="2" s="1"/>
  <c r="L1021" i="2" s="1"/>
  <c r="M1021" i="2" s="1"/>
  <c r="AI459" i="2"/>
  <c r="K459" i="2" s="1"/>
  <c r="L459" i="2" s="1"/>
  <c r="M459" i="2" s="1"/>
  <c r="AI174" i="2"/>
  <c r="K174" i="2" s="1"/>
  <c r="L174" i="2" s="1"/>
  <c r="M174" i="2" s="1"/>
  <c r="AI750" i="2"/>
  <c r="K750" i="2" s="1"/>
  <c r="L750" i="2" s="1"/>
  <c r="M750" i="2" s="1"/>
  <c r="AI1326" i="2"/>
  <c r="K1326" i="2" s="1"/>
  <c r="L1326" i="2" s="1"/>
  <c r="M1326" i="2" s="1"/>
  <c r="AI1145" i="2"/>
  <c r="K1145" i="2" s="1"/>
  <c r="L1145" i="2" s="1"/>
  <c r="M1145" i="2" s="1"/>
  <c r="AI1721" i="2"/>
  <c r="K1721" i="2" s="1"/>
  <c r="L1721" i="2" s="1"/>
  <c r="M1721" i="2" s="1"/>
  <c r="AI94" i="2"/>
  <c r="K94" i="2" s="1"/>
  <c r="L94" i="2" s="1"/>
  <c r="M94" i="2" s="1"/>
  <c r="AI670" i="2"/>
  <c r="K670" i="2" s="1"/>
  <c r="L670" i="2" s="1"/>
  <c r="M670" i="2" s="1"/>
  <c r="AI1270" i="2"/>
  <c r="K1270" i="2" s="1"/>
  <c r="L1270" i="2" s="1"/>
  <c r="M1270" i="2" s="1"/>
  <c r="AI335" i="2"/>
  <c r="K335" i="2" s="1"/>
  <c r="L335" i="2" s="1"/>
  <c r="M335" i="2" s="1"/>
  <c r="AI911" i="2"/>
  <c r="K911" i="2" s="1"/>
  <c r="L911" i="2" s="1"/>
  <c r="M911" i="2" s="1"/>
  <c r="AI1487" i="2"/>
  <c r="K1487" i="2" s="1"/>
  <c r="L1487" i="2" s="1"/>
  <c r="M1487" i="2" s="1"/>
  <c r="AI1324" i="2"/>
  <c r="K1324" i="2" s="1"/>
  <c r="L1324" i="2" s="1"/>
  <c r="M1324" i="2" s="1"/>
  <c r="AI2643" i="2"/>
  <c r="K2643" i="2" s="1"/>
  <c r="L2643" i="2" s="1"/>
  <c r="M2643" i="2" s="1"/>
  <c r="AI2621" i="2"/>
  <c r="K2621" i="2" s="1"/>
  <c r="L2621" i="2" s="1"/>
  <c r="M2621" i="2" s="1"/>
  <c r="AI294" i="2"/>
  <c r="K294" i="2" s="1"/>
  <c r="L294" i="2" s="1"/>
  <c r="M294" i="2" s="1"/>
  <c r="AI1446" i="2"/>
  <c r="K1446" i="2" s="1"/>
  <c r="L1446" i="2" s="1"/>
  <c r="M1446" i="2" s="1"/>
  <c r="AI615" i="2"/>
  <c r="K615" i="2" s="1"/>
  <c r="L615" i="2" s="1"/>
  <c r="M615" i="2" s="1"/>
  <c r="AI106" i="2"/>
  <c r="K106" i="2" s="1"/>
  <c r="L106" i="2" s="1"/>
  <c r="M106" i="2" s="1"/>
  <c r="AI682" i="2"/>
  <c r="K682" i="2" s="1"/>
  <c r="L682" i="2" s="1"/>
  <c r="M682" i="2" s="1"/>
  <c r="AI1834" i="2"/>
  <c r="K1834" i="2" s="1"/>
  <c r="L1834" i="2" s="1"/>
  <c r="M1834" i="2" s="1"/>
  <c r="AI374" i="2"/>
  <c r="K374" i="2" s="1"/>
  <c r="L374" i="2" s="1"/>
  <c r="M374" i="2" s="1"/>
  <c r="AI1525" i="2"/>
  <c r="K1525" i="2" s="1"/>
  <c r="L1525" i="2" s="1"/>
  <c r="M1525" i="2" s="1"/>
  <c r="AI1572" i="2"/>
  <c r="K1572" i="2" s="1"/>
  <c r="L1572" i="2" s="1"/>
  <c r="M1572" i="2" s="1"/>
  <c r="AI1000" i="2"/>
  <c r="K1000" i="2" s="1"/>
  <c r="L1000" i="2" s="1"/>
  <c r="M1000" i="2" s="1"/>
  <c r="AI1600" i="2"/>
  <c r="K1600" i="2" s="1"/>
  <c r="L1600" i="2" s="1"/>
  <c r="M1600" i="2" s="1"/>
  <c r="AI1181" i="2"/>
  <c r="K1181" i="2" s="1"/>
  <c r="L1181" i="2" s="1"/>
  <c r="M1181" i="2" s="1"/>
  <c r="AI1165" i="2"/>
  <c r="K1165" i="2" s="1"/>
  <c r="L1165" i="2" s="1"/>
  <c r="M1165" i="2" s="1"/>
  <c r="AI398" i="2"/>
  <c r="K398" i="2" s="1"/>
  <c r="L398" i="2" s="1"/>
  <c r="M398" i="2" s="1"/>
  <c r="AI1049" i="2"/>
  <c r="K1049" i="2" s="1"/>
  <c r="L1049" i="2" s="1"/>
  <c r="M1049" i="2" s="1"/>
  <c r="AI801" i="2"/>
  <c r="K801" i="2" s="1"/>
  <c r="L801" i="2" s="1"/>
  <c r="M801" i="2" s="1"/>
  <c r="AI2003" i="2"/>
  <c r="K2003" i="2" s="1"/>
  <c r="L2003" i="2" s="1"/>
  <c r="M2003" i="2" s="1"/>
  <c r="AI156" i="2"/>
  <c r="K156" i="2" s="1"/>
  <c r="L156" i="2" s="1"/>
  <c r="M156" i="2" s="1"/>
  <c r="AI1549" i="2"/>
  <c r="K1549" i="2" s="1"/>
  <c r="L1549" i="2" s="1"/>
  <c r="M1549" i="2" s="1"/>
  <c r="AI1599" i="2"/>
  <c r="K1599" i="2" s="1"/>
  <c r="L1599" i="2" s="1"/>
  <c r="M1599" i="2" s="1"/>
  <c r="AI1649" i="2"/>
  <c r="K1649" i="2" s="1"/>
  <c r="L1649" i="2" s="1"/>
  <c r="M1649" i="2" s="1"/>
  <c r="AI1905" i="2"/>
  <c r="K1905" i="2" s="1"/>
  <c r="L1905" i="2" s="1"/>
  <c r="M1905" i="2" s="1"/>
  <c r="AI1286" i="2"/>
  <c r="K1286" i="2" s="1"/>
  <c r="L1286" i="2" s="1"/>
  <c r="M1286" i="2" s="1"/>
  <c r="AI1624" i="2"/>
  <c r="K1624" i="2" s="1"/>
  <c r="L1624" i="2" s="1"/>
  <c r="M1624" i="2" s="1"/>
  <c r="AI1623" i="2"/>
  <c r="K1623" i="2" s="1"/>
  <c r="L1623" i="2" s="1"/>
  <c r="M1623" i="2" s="1"/>
  <c r="AI906" i="2"/>
  <c r="K906" i="2" s="1"/>
  <c r="L906" i="2" s="1"/>
  <c r="M906" i="2" s="1"/>
  <c r="AI1918" i="2"/>
  <c r="K1918" i="2" s="1"/>
  <c r="L1918" i="2" s="1"/>
  <c r="M1918" i="2" s="1"/>
  <c r="AI541" i="2"/>
  <c r="K541" i="2" s="1"/>
  <c r="L541" i="2" s="1"/>
  <c r="M541" i="2" s="1"/>
  <c r="AI1506" i="2"/>
  <c r="K1506" i="2" s="1"/>
  <c r="L1506" i="2" s="1"/>
  <c r="M1506" i="2" s="1"/>
  <c r="AI1081" i="2"/>
  <c r="K1081" i="2" s="1"/>
  <c r="L1081" i="2" s="1"/>
  <c r="M1081" i="2" s="1"/>
  <c r="AI1841" i="2"/>
  <c r="K1841" i="2" s="1"/>
  <c r="L1841" i="2" s="1"/>
  <c r="M1841" i="2" s="1"/>
  <c r="AI1971" i="2"/>
  <c r="K1971" i="2" s="1"/>
  <c r="L1971" i="2" s="1"/>
  <c r="M1971" i="2" s="1"/>
  <c r="AI1676" i="2"/>
  <c r="K1676" i="2" s="1"/>
  <c r="L1676" i="2" s="1"/>
  <c r="M1676" i="2" s="1"/>
  <c r="AI471" i="2"/>
  <c r="K471" i="2" s="1"/>
  <c r="L471" i="2" s="1"/>
  <c r="M471" i="2" s="1"/>
  <c r="AI233" i="2"/>
  <c r="K233" i="2" s="1"/>
  <c r="L233" i="2" s="1"/>
  <c r="M233" i="2" s="1"/>
  <c r="AI852" i="2"/>
  <c r="K852" i="2" s="1"/>
  <c r="L852" i="2" s="1"/>
  <c r="M852" i="2" s="1"/>
  <c r="AI1669" i="2"/>
  <c r="K1669" i="2" s="1"/>
  <c r="L1669" i="2" s="1"/>
  <c r="M1669" i="2" s="1"/>
  <c r="AI878" i="2"/>
  <c r="K878" i="2" s="1"/>
  <c r="L878" i="2" s="1"/>
  <c r="M878" i="2" s="1"/>
  <c r="AI1937" i="2"/>
  <c r="K1937" i="2" s="1"/>
  <c r="L1937" i="2" s="1"/>
  <c r="M1937" i="2" s="1"/>
  <c r="AI1449" i="2"/>
  <c r="K1449" i="2" s="1"/>
  <c r="L1449" i="2" s="1"/>
  <c r="M1449" i="2" s="1"/>
  <c r="AI2025" i="2"/>
  <c r="K2025" i="2" s="1"/>
  <c r="L2025" i="2" s="1"/>
  <c r="M2025" i="2" s="1"/>
  <c r="AI1744" i="2"/>
  <c r="K1744" i="2" s="1"/>
  <c r="L1744" i="2" s="1"/>
  <c r="M1744" i="2" s="1"/>
  <c r="AI785" i="2"/>
  <c r="K785" i="2" s="1"/>
  <c r="L785" i="2" s="1"/>
  <c r="M785" i="2" s="1"/>
  <c r="AI290" i="2"/>
  <c r="K290" i="2" s="1"/>
  <c r="L290" i="2" s="1"/>
  <c r="M290" i="2" s="1"/>
  <c r="AI461" i="2"/>
  <c r="K461" i="2" s="1"/>
  <c r="L461" i="2" s="1"/>
  <c r="M461" i="2" s="1"/>
  <c r="AI1901" i="2"/>
  <c r="K1901" i="2" s="1"/>
  <c r="L1901" i="2" s="1"/>
  <c r="M1901" i="2" s="1"/>
  <c r="AI657" i="2"/>
  <c r="K657" i="2" s="1"/>
  <c r="L657" i="2" s="1"/>
  <c r="M657" i="2" s="1"/>
  <c r="AI2028" i="2"/>
  <c r="K2028" i="2" s="1"/>
  <c r="L2028" i="2" s="1"/>
  <c r="M2028" i="2" s="1"/>
  <c r="AI866" i="2"/>
  <c r="K866" i="2" s="1"/>
  <c r="L866" i="2" s="1"/>
  <c r="M866" i="2" s="1"/>
  <c r="AI1482" i="2"/>
  <c r="K1482" i="2" s="1"/>
  <c r="L1482" i="2" s="1"/>
  <c r="M1482" i="2" s="1"/>
  <c r="AI12" i="2"/>
  <c r="K12" i="2" s="1"/>
  <c r="L12" i="2" s="1"/>
  <c r="M12" i="2" s="1"/>
  <c r="AI498" i="2"/>
  <c r="K498" i="2" s="1"/>
  <c r="L498" i="2" s="1"/>
  <c r="M498" i="2" s="1"/>
  <c r="AI2603" i="2"/>
  <c r="K2603" i="2" s="1"/>
  <c r="L2603" i="2" s="1"/>
  <c r="M2603" i="2" s="1"/>
  <c r="AI909" i="2"/>
  <c r="K909" i="2" s="1"/>
  <c r="L909" i="2" s="1"/>
  <c r="M909" i="2" s="1"/>
  <c r="AI1485" i="2"/>
  <c r="K1485" i="2" s="1"/>
  <c r="L1485" i="2" s="1"/>
  <c r="M1485" i="2" s="1"/>
  <c r="AI2061" i="2"/>
  <c r="K2061" i="2" s="1"/>
  <c r="L2061" i="2" s="1"/>
  <c r="M2061" i="2" s="1"/>
  <c r="AI1614" i="2"/>
  <c r="K1614" i="2" s="1"/>
  <c r="L1614" i="2" s="1"/>
  <c r="M1614" i="2" s="1"/>
  <c r="AI562" i="2"/>
  <c r="K562" i="2" s="1"/>
  <c r="L562" i="2" s="1"/>
  <c r="M562" i="2" s="1"/>
  <c r="AI131" i="2"/>
  <c r="K131" i="2" s="1"/>
  <c r="L131" i="2" s="1"/>
  <c r="M131" i="2" s="1"/>
  <c r="AI509" i="2"/>
  <c r="K509" i="2" s="1"/>
  <c r="L509" i="2" s="1"/>
  <c r="M509" i="2" s="1"/>
  <c r="AI487" i="2"/>
  <c r="K487" i="2" s="1"/>
  <c r="L487" i="2" s="1"/>
  <c r="M487" i="2" s="1"/>
  <c r="AI2018" i="2"/>
  <c r="K2018" i="2" s="1"/>
  <c r="L2018" i="2" s="1"/>
  <c r="M2018" i="2" s="1"/>
  <c r="AI392" i="2"/>
  <c r="K392" i="2" s="1"/>
  <c r="L392" i="2" s="1"/>
  <c r="M392" i="2" s="1"/>
  <c r="AI1924" i="2"/>
  <c r="K1924" i="2" s="1"/>
  <c r="L1924" i="2" s="1"/>
  <c r="M1924" i="2" s="1"/>
  <c r="AI64" i="2"/>
  <c r="K64" i="2" s="1"/>
  <c r="L64" i="2" s="1"/>
  <c r="M64" i="2" s="1"/>
  <c r="AI271" i="2"/>
  <c r="K271" i="2" s="1"/>
  <c r="L271" i="2" s="1"/>
  <c r="M271" i="2" s="1"/>
  <c r="AI86" i="2"/>
  <c r="K86" i="2" s="1"/>
  <c r="L86" i="2" s="1"/>
  <c r="M86" i="2" s="1"/>
  <c r="AI662" i="2"/>
  <c r="K662" i="2" s="1"/>
  <c r="L662" i="2" s="1"/>
  <c r="M662" i="2" s="1"/>
  <c r="AI420" i="2"/>
  <c r="K420" i="2" s="1"/>
  <c r="L420" i="2" s="1"/>
  <c r="M420" i="2" s="1"/>
  <c r="AI996" i="2"/>
  <c r="K996" i="2" s="1"/>
  <c r="L996" i="2" s="1"/>
  <c r="M996" i="2" s="1"/>
  <c r="AI1837" i="2"/>
  <c r="K1837" i="2" s="1"/>
  <c r="L1837" i="2" s="1"/>
  <c r="M1837" i="2" s="1"/>
  <c r="AI1284" i="2"/>
  <c r="K1284" i="2" s="1"/>
  <c r="L1284" i="2" s="1"/>
  <c r="M1284" i="2" s="1"/>
  <c r="AI712" i="2"/>
  <c r="K712" i="2" s="1"/>
  <c r="L712" i="2" s="1"/>
  <c r="M712" i="2" s="1"/>
  <c r="AI1312" i="2"/>
  <c r="K1312" i="2" s="1"/>
  <c r="L1312" i="2" s="1"/>
  <c r="M1312" i="2" s="1"/>
  <c r="AI1888" i="2"/>
  <c r="K1888" i="2" s="1"/>
  <c r="L1888" i="2" s="1"/>
  <c r="M1888" i="2" s="1"/>
  <c r="AI1508" i="2"/>
  <c r="K1508" i="2" s="1"/>
  <c r="L1508" i="2" s="1"/>
  <c r="M1508" i="2" s="1"/>
  <c r="AI809" i="2"/>
  <c r="K809" i="2" s="1"/>
  <c r="L809" i="2" s="1"/>
  <c r="M809" i="2" s="1"/>
  <c r="AI1025" i="2"/>
  <c r="K1025" i="2" s="1"/>
  <c r="L1025" i="2" s="1"/>
  <c r="M1025" i="2" s="1"/>
  <c r="AI449" i="2"/>
  <c r="K449" i="2" s="1"/>
  <c r="L449" i="2" s="1"/>
  <c r="M449" i="2" s="1"/>
  <c r="AI333" i="2"/>
  <c r="K333" i="2" s="1"/>
  <c r="L333" i="2" s="1"/>
  <c r="M333" i="2" s="1"/>
  <c r="AI547" i="2"/>
  <c r="K547" i="2" s="1"/>
  <c r="L547" i="2" s="1"/>
  <c r="M547" i="2" s="1"/>
  <c r="AI1123" i="2"/>
  <c r="K1123" i="2" s="1"/>
  <c r="L1123" i="2" s="1"/>
  <c r="M1123" i="2" s="1"/>
  <c r="AI1699" i="2"/>
  <c r="K1699" i="2" s="1"/>
  <c r="L1699" i="2" s="1"/>
  <c r="M1699" i="2" s="1"/>
  <c r="AI303" i="2"/>
  <c r="K303" i="2" s="1"/>
  <c r="L303" i="2" s="1"/>
  <c r="M303" i="2" s="1"/>
  <c r="AI1494" i="2"/>
  <c r="K1494" i="2" s="1"/>
  <c r="L1494" i="2" s="1"/>
  <c r="M1494" i="2" s="1"/>
  <c r="AI879" i="2"/>
  <c r="K879" i="2" s="1"/>
  <c r="L879" i="2" s="1"/>
  <c r="M879" i="2" s="1"/>
  <c r="AI1104" i="2"/>
  <c r="K1104" i="2" s="1"/>
  <c r="L1104" i="2" s="1"/>
  <c r="M1104" i="2" s="1"/>
  <c r="AI545" i="2"/>
  <c r="K545" i="2" s="1"/>
  <c r="L545" i="2" s="1"/>
  <c r="M545" i="2" s="1"/>
  <c r="AI961" i="2"/>
  <c r="K961" i="2" s="1"/>
  <c r="L961" i="2" s="1"/>
  <c r="M961" i="2" s="1"/>
  <c r="AI1044" i="2"/>
  <c r="K1044" i="2" s="1"/>
  <c r="L1044" i="2" s="1"/>
  <c r="M1044" i="2" s="1"/>
  <c r="AI1908" i="2"/>
  <c r="K1908" i="2" s="1"/>
  <c r="L1908" i="2" s="1"/>
  <c r="M1908" i="2" s="1"/>
  <c r="AI209" i="2"/>
  <c r="K209" i="2" s="1"/>
  <c r="L209" i="2" s="1"/>
  <c r="M209" i="2" s="1"/>
  <c r="AI2009" i="2"/>
  <c r="K2009" i="2" s="1"/>
  <c r="L2009" i="2" s="1"/>
  <c r="M2009" i="2" s="1"/>
  <c r="AI1063" i="2"/>
  <c r="K1063" i="2" s="1"/>
  <c r="L1063" i="2" s="1"/>
  <c r="M1063" i="2" s="1"/>
  <c r="AI1544" i="2"/>
  <c r="K1544" i="2" s="1"/>
  <c r="L1544" i="2" s="1"/>
  <c r="M1544" i="2" s="1"/>
  <c r="AI1037" i="2"/>
  <c r="K1037" i="2" s="1"/>
  <c r="L1037" i="2" s="1"/>
  <c r="M1037" i="2" s="1"/>
  <c r="AI1718" i="2"/>
  <c r="K1718" i="2" s="1"/>
  <c r="L1718" i="2" s="1"/>
  <c r="M1718" i="2" s="1"/>
  <c r="AI968" i="2"/>
  <c r="K968" i="2" s="1"/>
  <c r="L968" i="2" s="1"/>
  <c r="M968" i="2" s="1"/>
  <c r="AI1442" i="2"/>
  <c r="K1442" i="2" s="1"/>
  <c r="L1442" i="2" s="1"/>
  <c r="M1442" i="2" s="1"/>
  <c r="AI356" i="2"/>
  <c r="K356" i="2" s="1"/>
  <c r="L356" i="2" s="1"/>
  <c r="M356" i="2" s="1"/>
  <c r="AI748" i="2"/>
  <c r="K748" i="2" s="1"/>
  <c r="L748" i="2" s="1"/>
  <c r="M748" i="2" s="1"/>
  <c r="AI1714" i="2"/>
  <c r="K1714" i="2" s="1"/>
  <c r="L1714" i="2" s="1"/>
  <c r="M1714" i="2" s="1"/>
  <c r="AI4100" i="2"/>
  <c r="K4100" i="2" s="1"/>
  <c r="L4100" i="2" s="1"/>
  <c r="M4100" i="2" s="1"/>
  <c r="AI3894" i="2"/>
  <c r="K3894" i="2" s="1"/>
  <c r="L3894" i="2" s="1"/>
  <c r="M3894" i="2" s="1"/>
  <c r="AI2403" i="2"/>
  <c r="K2403" i="2" s="1"/>
  <c r="L2403" i="2" s="1"/>
  <c r="M2403" i="2" s="1"/>
  <c r="AI2979" i="2"/>
  <c r="K2979" i="2" s="1"/>
  <c r="L2979" i="2" s="1"/>
  <c r="M2979" i="2" s="1"/>
  <c r="AI3555" i="2"/>
  <c r="K3555" i="2" s="1"/>
  <c r="L3555" i="2" s="1"/>
  <c r="M3555" i="2" s="1"/>
  <c r="AI2167" i="2"/>
  <c r="K2167" i="2" s="1"/>
  <c r="L2167" i="2" s="1"/>
  <c r="M2167" i="2" s="1"/>
  <c r="AI2743" i="2"/>
  <c r="K2743" i="2" s="1"/>
  <c r="L2743" i="2" s="1"/>
  <c r="M2743" i="2" s="1"/>
  <c r="AI3319" i="2"/>
  <c r="K3319" i="2" s="1"/>
  <c r="L3319" i="2" s="1"/>
  <c r="M3319" i="2" s="1"/>
  <c r="AI3895" i="2"/>
  <c r="K3895" i="2" s="1"/>
  <c r="L3895" i="2" s="1"/>
  <c r="M3895" i="2" s="1"/>
  <c r="AI2363" i="2"/>
  <c r="K2363" i="2" s="1"/>
  <c r="L2363" i="2" s="1"/>
  <c r="M2363" i="2" s="1"/>
  <c r="AI2939" i="2"/>
  <c r="K2939" i="2" s="1"/>
  <c r="L2939" i="2" s="1"/>
  <c r="M2939" i="2" s="1"/>
  <c r="AI2456" i="2"/>
  <c r="K2456" i="2" s="1"/>
  <c r="L2456" i="2" s="1"/>
  <c r="M2456" i="2" s="1"/>
  <c r="AI3032" i="2"/>
  <c r="K3032" i="2" s="1"/>
  <c r="L3032" i="2" s="1"/>
  <c r="M3032" i="2" s="1"/>
  <c r="AI2352" i="2"/>
  <c r="K2352" i="2" s="1"/>
  <c r="L2352" i="2" s="1"/>
  <c r="M2352" i="2" s="1"/>
  <c r="AI3737" i="2"/>
  <c r="K3737" i="2" s="1"/>
  <c r="L3737" i="2" s="1"/>
  <c r="M3737" i="2" s="1"/>
  <c r="AI2610" i="2"/>
  <c r="K2610" i="2" s="1"/>
  <c r="L2610" i="2" s="1"/>
  <c r="M2610" i="2" s="1"/>
  <c r="AI3282" i="2"/>
  <c r="K3282" i="2" s="1"/>
  <c r="L3282" i="2" s="1"/>
  <c r="M3282" i="2" s="1"/>
  <c r="AI3134" i="2"/>
  <c r="K3134" i="2" s="1"/>
  <c r="L3134" i="2" s="1"/>
  <c r="M3134" i="2" s="1"/>
  <c r="AI3352" i="2"/>
  <c r="K3352" i="2" s="1"/>
  <c r="L3352" i="2" s="1"/>
  <c r="M3352" i="2" s="1"/>
  <c r="AI3608" i="2"/>
  <c r="K3608" i="2" s="1"/>
  <c r="L3608" i="2" s="1"/>
  <c r="M3608" i="2" s="1"/>
  <c r="AI2582" i="2"/>
  <c r="K2582" i="2" s="1"/>
  <c r="L2582" i="2" s="1"/>
  <c r="M2582" i="2" s="1"/>
  <c r="AI3558" i="2"/>
  <c r="K3558" i="2" s="1"/>
  <c r="L3558" i="2" s="1"/>
  <c r="M3558" i="2" s="1"/>
  <c r="AI2805" i="2"/>
  <c r="K2805" i="2" s="1"/>
  <c r="L2805" i="2" s="1"/>
  <c r="M2805" i="2" s="1"/>
  <c r="AI3318" i="2"/>
  <c r="K3318" i="2" s="1"/>
  <c r="L3318" i="2" s="1"/>
  <c r="M3318" i="2" s="1"/>
  <c r="AI2233" i="2"/>
  <c r="K2233" i="2" s="1"/>
  <c r="L2233" i="2" s="1"/>
  <c r="M2233" i="2" s="1"/>
  <c r="AI2809" i="2"/>
  <c r="K2809" i="2" s="1"/>
  <c r="L2809" i="2" s="1"/>
  <c r="M2809" i="2" s="1"/>
  <c r="AI3385" i="2"/>
  <c r="K3385" i="2" s="1"/>
  <c r="L3385" i="2" s="1"/>
  <c r="M3385" i="2" s="1"/>
  <c r="AI3961" i="2"/>
  <c r="K3961" i="2" s="1"/>
  <c r="L3961" i="2" s="1"/>
  <c r="M3961" i="2" s="1"/>
  <c r="AI3407" i="2"/>
  <c r="K3407" i="2" s="1"/>
  <c r="L3407" i="2" s="1"/>
  <c r="M3407" i="2" s="1"/>
  <c r="AI3983" i="2"/>
  <c r="K3983" i="2" s="1"/>
  <c r="L3983" i="2" s="1"/>
  <c r="M3983" i="2" s="1"/>
  <c r="AI2320" i="2"/>
  <c r="K2320" i="2" s="1"/>
  <c r="L2320" i="2" s="1"/>
  <c r="M2320" i="2" s="1"/>
  <c r="AI2372" i="2"/>
  <c r="K2372" i="2" s="1"/>
  <c r="L2372" i="2" s="1"/>
  <c r="M2372" i="2" s="1"/>
  <c r="AI2948" i="2"/>
  <c r="K2948" i="2" s="1"/>
  <c r="L2948" i="2" s="1"/>
  <c r="M2948" i="2" s="1"/>
  <c r="AI3524" i="2"/>
  <c r="K3524" i="2" s="1"/>
  <c r="L3524" i="2" s="1"/>
  <c r="M3524" i="2" s="1"/>
  <c r="AI2659" i="2"/>
  <c r="K2659" i="2" s="1"/>
  <c r="L2659" i="2" s="1"/>
  <c r="M2659" i="2" s="1"/>
  <c r="AI3779" i="2"/>
  <c r="K3779" i="2" s="1"/>
  <c r="L3779" i="2" s="1"/>
  <c r="M3779" i="2" s="1"/>
  <c r="AI3928" i="2"/>
  <c r="K3928" i="2" s="1"/>
  <c r="L3928" i="2" s="1"/>
  <c r="M3928" i="2" s="1"/>
  <c r="AI2453" i="2"/>
  <c r="K2453" i="2" s="1"/>
  <c r="L2453" i="2" s="1"/>
  <c r="M2453" i="2" s="1"/>
  <c r="AI3414" i="2"/>
  <c r="K3414" i="2" s="1"/>
  <c r="L3414" i="2" s="1"/>
  <c r="M3414" i="2" s="1"/>
  <c r="AI2083" i="2"/>
  <c r="K2083" i="2" s="1"/>
  <c r="L2083" i="2" s="1"/>
  <c r="M2083" i="2" s="1"/>
  <c r="AI2177" i="2"/>
  <c r="K2177" i="2" s="1"/>
  <c r="L2177" i="2" s="1"/>
  <c r="M2177" i="2" s="1"/>
  <c r="AI2753" i="2"/>
  <c r="K2753" i="2" s="1"/>
  <c r="L2753" i="2" s="1"/>
  <c r="M2753" i="2" s="1"/>
  <c r="AI3851" i="2"/>
  <c r="K3851" i="2" s="1"/>
  <c r="L3851" i="2" s="1"/>
  <c r="M3851" i="2" s="1"/>
  <c r="AI4000" i="2"/>
  <c r="K4000" i="2" s="1"/>
  <c r="L4000" i="2" s="1"/>
  <c r="M4000" i="2" s="1"/>
  <c r="AI3612" i="2"/>
  <c r="K3612" i="2" s="1"/>
  <c r="L3612" i="2" s="1"/>
  <c r="M3612" i="2" s="1"/>
  <c r="AI2182" i="2"/>
  <c r="K2182" i="2" s="1"/>
  <c r="L2182" i="2" s="1"/>
  <c r="M2182" i="2" s="1"/>
  <c r="AI2758" i="2"/>
  <c r="K2758" i="2" s="1"/>
  <c r="L2758" i="2" s="1"/>
  <c r="M2758" i="2" s="1"/>
  <c r="AI3334" i="2"/>
  <c r="K3334" i="2" s="1"/>
  <c r="L3334" i="2" s="1"/>
  <c r="M3334" i="2" s="1"/>
  <c r="AI3910" i="2"/>
  <c r="K3910" i="2" s="1"/>
  <c r="L3910" i="2" s="1"/>
  <c r="M3910" i="2" s="1"/>
  <c r="AI3408" i="2"/>
  <c r="K3408" i="2" s="1"/>
  <c r="L3408" i="2" s="1"/>
  <c r="M3408" i="2" s="1"/>
  <c r="AI2379" i="2"/>
  <c r="K2379" i="2" s="1"/>
  <c r="L2379" i="2" s="1"/>
  <c r="M2379" i="2" s="1"/>
  <c r="AI2955" i="2"/>
  <c r="K2955" i="2" s="1"/>
  <c r="L2955" i="2" s="1"/>
  <c r="M2955" i="2" s="1"/>
  <c r="AI3531" i="2"/>
  <c r="K3531" i="2" s="1"/>
  <c r="L3531" i="2" s="1"/>
  <c r="M3531" i="2" s="1"/>
  <c r="AI4107" i="2"/>
  <c r="K4107" i="2" s="1"/>
  <c r="L4107" i="2" s="1"/>
  <c r="M4107" i="2" s="1"/>
  <c r="AI3161" i="2"/>
  <c r="K3161" i="2" s="1"/>
  <c r="L3161" i="2" s="1"/>
  <c r="M3161" i="2" s="1"/>
  <c r="AI2476" i="2"/>
  <c r="K2476" i="2" s="1"/>
  <c r="L2476" i="2" s="1"/>
  <c r="M2476" i="2" s="1"/>
  <c r="AI3052" i="2"/>
  <c r="K3052" i="2" s="1"/>
  <c r="L3052" i="2" s="1"/>
  <c r="M3052" i="2" s="1"/>
  <c r="AI3628" i="2"/>
  <c r="K3628" i="2" s="1"/>
  <c r="L3628" i="2" s="1"/>
  <c r="M3628" i="2" s="1"/>
  <c r="AI3611" i="2"/>
  <c r="K3611" i="2" s="1"/>
  <c r="L3611" i="2" s="1"/>
  <c r="M3611" i="2" s="1"/>
  <c r="AI2535" i="2"/>
  <c r="K2535" i="2" s="1"/>
  <c r="L2535" i="2" s="1"/>
  <c r="M2535" i="2" s="1"/>
  <c r="AI3111" i="2"/>
  <c r="K3111" i="2" s="1"/>
  <c r="L3111" i="2" s="1"/>
  <c r="M3111" i="2" s="1"/>
  <c r="AI3687" i="2"/>
  <c r="K3687" i="2" s="1"/>
  <c r="L3687" i="2" s="1"/>
  <c r="M3687" i="2" s="1"/>
  <c r="AI2529" i="2"/>
  <c r="K2529" i="2" s="1"/>
  <c r="L2529" i="2" s="1"/>
  <c r="M2529" i="2" s="1"/>
  <c r="AI3105" i="2"/>
  <c r="K3105" i="2" s="1"/>
  <c r="L3105" i="2" s="1"/>
  <c r="M3105" i="2" s="1"/>
  <c r="AI3681" i="2"/>
  <c r="K3681" i="2" s="1"/>
  <c r="L3681" i="2" s="1"/>
  <c r="M3681" i="2" s="1"/>
  <c r="AI2242" i="2"/>
  <c r="K2242" i="2" s="1"/>
  <c r="L2242" i="2" s="1"/>
  <c r="M2242" i="2" s="1"/>
  <c r="AI2818" i="2"/>
  <c r="K2818" i="2" s="1"/>
  <c r="L2818" i="2" s="1"/>
  <c r="M2818" i="2" s="1"/>
  <c r="AI3394" i="2"/>
  <c r="K3394" i="2" s="1"/>
  <c r="L3394" i="2" s="1"/>
  <c r="M3394" i="2" s="1"/>
  <c r="AI2531" i="2"/>
  <c r="K2531" i="2" s="1"/>
  <c r="L2531" i="2" s="1"/>
  <c r="M2531" i="2" s="1"/>
  <c r="AI2454" i="2"/>
  <c r="K2454" i="2" s="1"/>
  <c r="L2454" i="2" s="1"/>
  <c r="M2454" i="2" s="1"/>
  <c r="AI3510" i="2"/>
  <c r="K3510" i="2" s="1"/>
  <c r="L3510" i="2" s="1"/>
  <c r="M3510" i="2" s="1"/>
  <c r="AI2600" i="2"/>
  <c r="K2600" i="2" s="1"/>
  <c r="L2600" i="2" s="1"/>
  <c r="M2600" i="2" s="1"/>
  <c r="AI2811" i="2"/>
  <c r="K2811" i="2" s="1"/>
  <c r="L2811" i="2" s="1"/>
  <c r="M2811" i="2" s="1"/>
  <c r="AI2837" i="2"/>
  <c r="K2837" i="2" s="1"/>
  <c r="L2837" i="2" s="1"/>
  <c r="M2837" i="2" s="1"/>
  <c r="AI2669" i="2"/>
  <c r="K2669" i="2" s="1"/>
  <c r="L2669" i="2" s="1"/>
  <c r="M2669" i="2" s="1"/>
  <c r="AI3245" i="2"/>
  <c r="K3245" i="2" s="1"/>
  <c r="L3245" i="2" s="1"/>
  <c r="M3245" i="2" s="1"/>
  <c r="AI3821" i="2"/>
  <c r="K3821" i="2" s="1"/>
  <c r="L3821" i="2" s="1"/>
  <c r="M3821" i="2" s="1"/>
  <c r="AI2359" i="2"/>
  <c r="K2359" i="2" s="1"/>
  <c r="L2359" i="2" s="1"/>
  <c r="M2359" i="2" s="1"/>
  <c r="AI2935" i="2"/>
  <c r="K2935" i="2" s="1"/>
  <c r="L2935" i="2" s="1"/>
  <c r="M2935" i="2" s="1"/>
  <c r="AI3511" i="2"/>
  <c r="K3511" i="2" s="1"/>
  <c r="L3511" i="2" s="1"/>
  <c r="M3511" i="2" s="1"/>
  <c r="AI2637" i="2"/>
  <c r="K2637" i="2" s="1"/>
  <c r="L2637" i="2" s="1"/>
  <c r="M2637" i="2" s="1"/>
  <c r="AI2553" i="2"/>
  <c r="K2553" i="2" s="1"/>
  <c r="L2553" i="2" s="1"/>
  <c r="M2553" i="2" s="1"/>
  <c r="AI3129" i="2"/>
  <c r="K3129" i="2" s="1"/>
  <c r="L3129" i="2" s="1"/>
  <c r="M3129" i="2" s="1"/>
  <c r="AI3705" i="2"/>
  <c r="K3705" i="2" s="1"/>
  <c r="L3705" i="2" s="1"/>
  <c r="M3705" i="2" s="1"/>
  <c r="AI3994" i="2"/>
  <c r="K3994" i="2" s="1"/>
  <c r="L3994" i="2" s="1"/>
  <c r="M3994" i="2" s="1"/>
  <c r="AI2555" i="2"/>
  <c r="K2555" i="2" s="1"/>
  <c r="L2555" i="2" s="1"/>
  <c r="M2555" i="2" s="1"/>
  <c r="AI4089" i="2"/>
  <c r="K4089" i="2" s="1"/>
  <c r="L4089" i="2" s="1"/>
  <c r="M4089" i="2" s="1"/>
  <c r="AI2624" i="2"/>
  <c r="K2624" i="2" s="1"/>
  <c r="L2624" i="2" s="1"/>
  <c r="M2624" i="2" s="1"/>
  <c r="AI2077" i="2"/>
  <c r="K2077" i="2" s="1"/>
  <c r="L2077" i="2" s="1"/>
  <c r="M2077" i="2" s="1"/>
  <c r="AI2474" i="2"/>
  <c r="K2474" i="2" s="1"/>
  <c r="L2474" i="2" s="1"/>
  <c r="M2474" i="2" s="1"/>
  <c r="AI3050" i="2"/>
  <c r="K3050" i="2" s="1"/>
  <c r="L3050" i="2" s="1"/>
  <c r="M3050" i="2" s="1"/>
  <c r="AI3626" i="2"/>
  <c r="K3626" i="2" s="1"/>
  <c r="L3626" i="2" s="1"/>
  <c r="M3626" i="2" s="1"/>
  <c r="AI2187" i="2"/>
  <c r="K2187" i="2" s="1"/>
  <c r="L2187" i="2" s="1"/>
  <c r="M2187" i="2" s="1"/>
  <c r="AI2835" i="2"/>
  <c r="K2835" i="2" s="1"/>
  <c r="L2835" i="2" s="1"/>
  <c r="M2835" i="2" s="1"/>
  <c r="K3360" i="2"/>
  <c r="L3360" i="2" s="1"/>
  <c r="M3360" i="2" s="1"/>
  <c r="AI2693" i="2"/>
  <c r="K2693" i="2" s="1"/>
  <c r="L2693" i="2" s="1"/>
  <c r="M2693" i="2" s="1"/>
  <c r="AI3269" i="2"/>
  <c r="K3269" i="2" s="1"/>
  <c r="L3269" i="2" s="1"/>
  <c r="M3269" i="2" s="1"/>
  <c r="AI3845" i="2"/>
  <c r="K3845" i="2" s="1"/>
  <c r="L3845" i="2" s="1"/>
  <c r="M3845" i="2" s="1"/>
  <c r="AI2524" i="2"/>
  <c r="K2524" i="2" s="1"/>
  <c r="L2524" i="2" s="1"/>
  <c r="M2524" i="2" s="1"/>
  <c r="AI3100" i="2"/>
  <c r="K3100" i="2" s="1"/>
  <c r="L3100" i="2" s="1"/>
  <c r="M3100" i="2" s="1"/>
  <c r="AI3676" i="2"/>
  <c r="K3676" i="2" s="1"/>
  <c r="L3676" i="2" s="1"/>
  <c r="M3676" i="2" s="1"/>
  <c r="AI3159" i="2"/>
  <c r="K3159" i="2" s="1"/>
  <c r="L3159" i="2" s="1"/>
  <c r="M3159" i="2" s="1"/>
  <c r="AI3735" i="2"/>
  <c r="K3735" i="2" s="1"/>
  <c r="L3735" i="2" s="1"/>
  <c r="M3735" i="2" s="1"/>
  <c r="AI4018" i="2"/>
  <c r="K4018" i="2" s="1"/>
  <c r="L4018" i="2" s="1"/>
  <c r="M4018" i="2" s="1"/>
  <c r="AI3916" i="2"/>
  <c r="K3916" i="2" s="1"/>
  <c r="L3916" i="2" s="1"/>
  <c r="M3916" i="2" s="1"/>
  <c r="AI3104" i="2"/>
  <c r="K3104" i="2" s="1"/>
  <c r="L3104" i="2" s="1"/>
  <c r="M3104" i="2" s="1"/>
  <c r="AI3680" i="2"/>
  <c r="K3680" i="2" s="1"/>
  <c r="L3680" i="2" s="1"/>
  <c r="M3680" i="2" s="1"/>
  <c r="AI4113" i="2"/>
  <c r="K4113" i="2" s="1"/>
  <c r="L4113" i="2" s="1"/>
  <c r="M4113" i="2" s="1"/>
  <c r="AI2502" i="2"/>
  <c r="K2502" i="2" s="1"/>
  <c r="L2502" i="2" s="1"/>
  <c r="M2502" i="2" s="1"/>
  <c r="AI2072" i="2"/>
  <c r="K2072" i="2" s="1"/>
  <c r="L2072" i="2" s="1"/>
  <c r="M2072" i="2" s="1"/>
  <c r="AI2648" i="2"/>
  <c r="K2648" i="2" s="1"/>
  <c r="L2648" i="2" s="1"/>
  <c r="M2648" i="2" s="1"/>
  <c r="AI2494" i="2"/>
  <c r="K2494" i="2" s="1"/>
  <c r="L2494" i="2" s="1"/>
  <c r="M2494" i="2" s="1"/>
  <c r="AI3070" i="2"/>
  <c r="K3070" i="2" s="1"/>
  <c r="L3070" i="2" s="1"/>
  <c r="M3070" i="2" s="1"/>
  <c r="AI3646" i="2"/>
  <c r="K3646" i="2" s="1"/>
  <c r="L3646" i="2" s="1"/>
  <c r="M3646" i="2" s="1"/>
  <c r="AI2859" i="2"/>
  <c r="K2859" i="2" s="1"/>
  <c r="L2859" i="2" s="1"/>
  <c r="M2859" i="2" s="1"/>
  <c r="AI2183" i="2"/>
  <c r="K2183" i="2" s="1"/>
  <c r="L2183" i="2" s="1"/>
  <c r="M2183" i="2" s="1"/>
  <c r="AI2759" i="2"/>
  <c r="K2759" i="2" s="1"/>
  <c r="L2759" i="2" s="1"/>
  <c r="M2759" i="2" s="1"/>
  <c r="AI3627" i="2"/>
  <c r="K3627" i="2" s="1"/>
  <c r="L3627" i="2" s="1"/>
  <c r="M3627" i="2" s="1"/>
  <c r="AI3259" i="2"/>
  <c r="K3259" i="2" s="1"/>
  <c r="L3259" i="2" s="1"/>
  <c r="M3259" i="2" s="1"/>
  <c r="AI3859" i="2"/>
  <c r="K3859" i="2" s="1"/>
  <c r="L3859" i="2" s="1"/>
  <c r="M3859" i="2" s="1"/>
  <c r="AI3957" i="2"/>
  <c r="K3957" i="2" s="1"/>
  <c r="L3957" i="2" s="1"/>
  <c r="M3957" i="2" s="1"/>
  <c r="AI2765" i="2"/>
  <c r="K2765" i="2" s="1"/>
  <c r="L2765" i="2" s="1"/>
  <c r="M2765" i="2" s="1"/>
  <c r="AI3341" i="2"/>
  <c r="K3341" i="2" s="1"/>
  <c r="L3341" i="2" s="1"/>
  <c r="M3341" i="2" s="1"/>
  <c r="AI3917" i="2"/>
  <c r="K3917" i="2" s="1"/>
  <c r="L3917" i="2" s="1"/>
  <c r="M3917" i="2" s="1"/>
  <c r="AI3051" i="2"/>
  <c r="K3051" i="2" s="1"/>
  <c r="L3051" i="2" s="1"/>
  <c r="M3051" i="2" s="1"/>
  <c r="AI2527" i="2"/>
  <c r="K2527" i="2" s="1"/>
  <c r="L2527" i="2" s="1"/>
  <c r="M2527" i="2" s="1"/>
  <c r="AI3103" i="2"/>
  <c r="K3103" i="2" s="1"/>
  <c r="L3103" i="2" s="1"/>
  <c r="M3103" i="2" s="1"/>
  <c r="AI3679" i="2"/>
  <c r="K3679" i="2" s="1"/>
  <c r="L3679" i="2" s="1"/>
  <c r="M3679" i="2" s="1"/>
  <c r="AI3227" i="2"/>
  <c r="K3227" i="2" s="1"/>
  <c r="L3227" i="2" s="1"/>
  <c r="M3227" i="2" s="1"/>
  <c r="AI2434" i="2"/>
  <c r="K2434" i="2" s="1"/>
  <c r="L2434" i="2" s="1"/>
  <c r="M2434" i="2" s="1"/>
  <c r="AI3010" i="2"/>
  <c r="K3010" i="2" s="1"/>
  <c r="L3010" i="2" s="1"/>
  <c r="M3010" i="2" s="1"/>
  <c r="AI3586" i="2"/>
  <c r="K3586" i="2" s="1"/>
  <c r="L3586" i="2" s="1"/>
  <c r="M3586" i="2" s="1"/>
  <c r="AI2147" i="2"/>
  <c r="K2147" i="2" s="1"/>
  <c r="L2147" i="2" s="1"/>
  <c r="M2147" i="2" s="1"/>
  <c r="AI2723" i="2"/>
  <c r="K2723" i="2" s="1"/>
  <c r="L2723" i="2" s="1"/>
  <c r="M2723" i="2" s="1"/>
  <c r="AI4060" i="2"/>
  <c r="K4060" i="2" s="1"/>
  <c r="L4060" i="2" s="1"/>
  <c r="M4060" i="2" s="1"/>
  <c r="AI3702" i="2"/>
  <c r="K3702" i="2" s="1"/>
  <c r="L3702" i="2" s="1"/>
  <c r="M3702" i="2" s="1"/>
  <c r="AI2216" i="2"/>
  <c r="K2216" i="2" s="1"/>
  <c r="L2216" i="2" s="1"/>
  <c r="M2216" i="2" s="1"/>
  <c r="AI2792" i="2"/>
  <c r="K2792" i="2" s="1"/>
  <c r="L2792" i="2" s="1"/>
  <c r="M2792" i="2" s="1"/>
  <c r="AI2629" i="2"/>
  <c r="K2629" i="2" s="1"/>
  <c r="L2629" i="2" s="1"/>
  <c r="M2629" i="2" s="1"/>
  <c r="AI2112" i="2"/>
  <c r="K2112" i="2" s="1"/>
  <c r="L2112" i="2" s="1"/>
  <c r="M2112" i="2" s="1"/>
  <c r="AI2551" i="2"/>
  <c r="K2551" i="2" s="1"/>
  <c r="L2551" i="2" s="1"/>
  <c r="M2551" i="2" s="1"/>
  <c r="AI3127" i="2"/>
  <c r="K3127" i="2" s="1"/>
  <c r="L3127" i="2" s="1"/>
  <c r="M3127" i="2" s="1"/>
  <c r="AI3703" i="2"/>
  <c r="K3703" i="2" s="1"/>
  <c r="L3703" i="2" s="1"/>
  <c r="M3703" i="2" s="1"/>
  <c r="AI2171" i="2"/>
  <c r="K2171" i="2" s="1"/>
  <c r="L2171" i="2" s="1"/>
  <c r="M2171" i="2" s="1"/>
  <c r="AI2747" i="2"/>
  <c r="K2747" i="2" s="1"/>
  <c r="L2747" i="2" s="1"/>
  <c r="M2747" i="2" s="1"/>
  <c r="AI4084" i="2"/>
  <c r="K4084" i="2" s="1"/>
  <c r="L4084" i="2" s="1"/>
  <c r="M4084" i="2" s="1"/>
  <c r="AI2240" i="2"/>
  <c r="K2240" i="2" s="1"/>
  <c r="L2240" i="2" s="1"/>
  <c r="M2240" i="2" s="1"/>
  <c r="AI2816" i="2"/>
  <c r="K2816" i="2" s="1"/>
  <c r="L2816" i="2" s="1"/>
  <c r="M2816" i="2" s="1"/>
  <c r="AI2086" i="2"/>
  <c r="K2086" i="2" s="1"/>
  <c r="L2086" i="2" s="1"/>
  <c r="M2086" i="2" s="1"/>
  <c r="AI2662" i="2"/>
  <c r="K2662" i="2" s="1"/>
  <c r="L2662" i="2" s="1"/>
  <c r="M2662" i="2" s="1"/>
  <c r="AI3238" i="2"/>
  <c r="K3238" i="2" s="1"/>
  <c r="L3238" i="2" s="1"/>
  <c r="M3238" i="2" s="1"/>
  <c r="AI3814" i="2"/>
  <c r="K3814" i="2" s="1"/>
  <c r="L3814" i="2" s="1"/>
  <c r="M3814" i="2" s="1"/>
  <c r="AI3795" i="2"/>
  <c r="K3795" i="2" s="1"/>
  <c r="L3795" i="2" s="1"/>
  <c r="M3795" i="2" s="1"/>
  <c r="AI2351" i="2"/>
  <c r="K2351" i="2" s="1"/>
  <c r="L2351" i="2" s="1"/>
  <c r="M2351" i="2" s="1"/>
  <c r="AI3101" i="2"/>
  <c r="K3101" i="2" s="1"/>
  <c r="L3101" i="2" s="1"/>
  <c r="M3101" i="2" s="1"/>
  <c r="AI3773" i="2"/>
  <c r="K3773" i="2" s="1"/>
  <c r="L3773" i="2" s="1"/>
  <c r="M3773" i="2" s="1"/>
  <c r="AI3275" i="2"/>
  <c r="K3275" i="2" s="1"/>
  <c r="L3275" i="2" s="1"/>
  <c r="M3275" i="2" s="1"/>
  <c r="AI3253" i="2"/>
  <c r="K3253" i="2" s="1"/>
  <c r="L3253" i="2" s="1"/>
  <c r="M3253" i="2" s="1"/>
  <c r="AI3829" i="2"/>
  <c r="K3829" i="2" s="1"/>
  <c r="L3829" i="2" s="1"/>
  <c r="M3829" i="2" s="1"/>
  <c r="AI2264" i="2"/>
  <c r="K2264" i="2" s="1"/>
  <c r="L2264" i="2" s="1"/>
  <c r="M2264" i="2" s="1"/>
  <c r="AI2840" i="2"/>
  <c r="K2840" i="2" s="1"/>
  <c r="L2840" i="2" s="1"/>
  <c r="M2840" i="2" s="1"/>
  <c r="AI4047" i="2"/>
  <c r="K4047" i="2" s="1"/>
  <c r="L4047" i="2" s="1"/>
  <c r="M4047" i="2" s="1"/>
  <c r="AI3085" i="2"/>
  <c r="K3085" i="2" s="1"/>
  <c r="L3085" i="2" s="1"/>
  <c r="M3085" i="2" s="1"/>
  <c r="AI2110" i="2"/>
  <c r="K2110" i="2" s="1"/>
  <c r="L2110" i="2" s="1"/>
  <c r="M2110" i="2" s="1"/>
  <c r="AI2686" i="2"/>
  <c r="K2686" i="2" s="1"/>
  <c r="L2686" i="2" s="1"/>
  <c r="M2686" i="2" s="1"/>
  <c r="AI3262" i="2"/>
  <c r="K3262" i="2" s="1"/>
  <c r="L3262" i="2" s="1"/>
  <c r="M3262" i="2" s="1"/>
  <c r="AI3838" i="2"/>
  <c r="K3838" i="2" s="1"/>
  <c r="L3838" i="2" s="1"/>
  <c r="M3838" i="2" s="1"/>
  <c r="AI3123" i="2"/>
  <c r="K3123" i="2" s="1"/>
  <c r="L3123" i="2" s="1"/>
  <c r="M3123" i="2" s="1"/>
  <c r="AI2375" i="2"/>
  <c r="K2375" i="2" s="1"/>
  <c r="L2375" i="2" s="1"/>
  <c r="M2375" i="2" s="1"/>
  <c r="AI3797" i="2"/>
  <c r="K3797" i="2" s="1"/>
  <c r="L3797" i="2" s="1"/>
  <c r="M3797" i="2" s="1"/>
  <c r="AI3036" i="2"/>
  <c r="K3036" i="2" s="1"/>
  <c r="L3036" i="2" s="1"/>
  <c r="M3036" i="2" s="1"/>
  <c r="AI3299" i="2"/>
  <c r="K3299" i="2" s="1"/>
  <c r="L3299" i="2" s="1"/>
  <c r="M3299" i="2" s="1"/>
  <c r="AI3277" i="2"/>
  <c r="K3277" i="2" s="1"/>
  <c r="L3277" i="2" s="1"/>
  <c r="M3277" i="2" s="1"/>
  <c r="AI3853" i="2"/>
  <c r="K3853" i="2" s="1"/>
  <c r="L3853" i="2" s="1"/>
  <c r="M3853" i="2" s="1"/>
  <c r="AI3320" i="2"/>
  <c r="K3320" i="2" s="1"/>
  <c r="L3320" i="2" s="1"/>
  <c r="M3320" i="2" s="1"/>
  <c r="AI3896" i="2"/>
  <c r="K3896" i="2" s="1"/>
  <c r="L3896" i="2" s="1"/>
  <c r="M3896" i="2" s="1"/>
  <c r="AI2475" i="2"/>
  <c r="K2475" i="2" s="1"/>
  <c r="L2475" i="2" s="1"/>
  <c r="M2475" i="2" s="1"/>
  <c r="AI2188" i="2"/>
  <c r="K2188" i="2" s="1"/>
  <c r="L2188" i="2" s="1"/>
  <c r="M2188" i="2" s="1"/>
  <c r="AI2764" i="2"/>
  <c r="K2764" i="2" s="1"/>
  <c r="L2764" i="2" s="1"/>
  <c r="M2764" i="2" s="1"/>
  <c r="AI3340" i="2"/>
  <c r="K3340" i="2" s="1"/>
  <c r="L3340" i="2" s="1"/>
  <c r="M3340" i="2" s="1"/>
  <c r="AI3381" i="2"/>
  <c r="K3381" i="2" s="1"/>
  <c r="L3381" i="2" s="1"/>
  <c r="M3381" i="2" s="1"/>
  <c r="AI3323" i="2"/>
  <c r="K3323" i="2" s="1"/>
  <c r="L3323" i="2" s="1"/>
  <c r="M3323" i="2" s="1"/>
  <c r="AI3301" i="2"/>
  <c r="K3301" i="2" s="1"/>
  <c r="L3301" i="2" s="1"/>
  <c r="M3301" i="2" s="1"/>
  <c r="AI3877" i="2"/>
  <c r="K3877" i="2" s="1"/>
  <c r="L3877" i="2" s="1"/>
  <c r="M3877" i="2" s="1"/>
  <c r="AI2247" i="2"/>
  <c r="K2247" i="2" s="1"/>
  <c r="L2247" i="2" s="1"/>
  <c r="M2247" i="2" s="1"/>
  <c r="AI2823" i="2"/>
  <c r="K2823" i="2" s="1"/>
  <c r="L2823" i="2" s="1"/>
  <c r="M2823" i="2" s="1"/>
  <c r="AI3399" i="2"/>
  <c r="K3399" i="2" s="1"/>
  <c r="L3399" i="2" s="1"/>
  <c r="M3399" i="2" s="1"/>
  <c r="AI3975" i="2"/>
  <c r="K3975" i="2" s="1"/>
  <c r="L3975" i="2" s="1"/>
  <c r="M3975" i="2" s="1"/>
  <c r="AI2241" i="2"/>
  <c r="K2241" i="2" s="1"/>
  <c r="L2241" i="2" s="1"/>
  <c r="M2241" i="2" s="1"/>
  <c r="AI2817" i="2"/>
  <c r="K2817" i="2" s="1"/>
  <c r="L2817" i="2" s="1"/>
  <c r="M2817" i="2" s="1"/>
  <c r="AI3393" i="2"/>
  <c r="K3393" i="2" s="1"/>
  <c r="L3393" i="2" s="1"/>
  <c r="M3393" i="2" s="1"/>
  <c r="AI3969" i="2"/>
  <c r="K3969" i="2" s="1"/>
  <c r="L3969" i="2" s="1"/>
  <c r="M3969" i="2" s="1"/>
  <c r="AI2530" i="2"/>
  <c r="K2530" i="2" s="1"/>
  <c r="L2530" i="2" s="1"/>
  <c r="M2530" i="2" s="1"/>
  <c r="AI3106" i="2"/>
  <c r="K3106" i="2" s="1"/>
  <c r="L3106" i="2" s="1"/>
  <c r="M3106" i="2" s="1"/>
  <c r="AI3682" i="2"/>
  <c r="K3682" i="2" s="1"/>
  <c r="L3682" i="2" s="1"/>
  <c r="M3682" i="2" s="1"/>
  <c r="AI2166" i="2"/>
  <c r="K2166" i="2" s="1"/>
  <c r="L2166" i="2" s="1"/>
  <c r="M2166" i="2" s="1"/>
  <c r="AI2742" i="2"/>
  <c r="K2742" i="2" s="1"/>
  <c r="L2742" i="2" s="1"/>
  <c r="M2742" i="2" s="1"/>
  <c r="AI2917" i="2"/>
  <c r="K2917" i="2" s="1"/>
  <c r="L2917" i="2" s="1"/>
  <c r="M2917" i="2" s="1"/>
  <c r="AI3013" i="2"/>
  <c r="K3013" i="2" s="1"/>
  <c r="L3013" i="2" s="1"/>
  <c r="M3013" i="2" s="1"/>
  <c r="AI2173" i="2"/>
  <c r="K2173" i="2" s="1"/>
  <c r="L2173" i="2" s="1"/>
  <c r="M2173" i="2" s="1"/>
  <c r="AI2999" i="2"/>
  <c r="K2999" i="2" s="1"/>
  <c r="L2999" i="2" s="1"/>
  <c r="M2999" i="2" s="1"/>
  <c r="AI3575" i="2"/>
  <c r="K3575" i="2" s="1"/>
  <c r="L3575" i="2" s="1"/>
  <c r="M3575" i="2" s="1"/>
  <c r="AI3893" i="2"/>
  <c r="K3893" i="2" s="1"/>
  <c r="L3893" i="2" s="1"/>
  <c r="M3893" i="2" s="1"/>
  <c r="AI2460" i="2"/>
  <c r="K2460" i="2" s="1"/>
  <c r="L2460" i="2" s="1"/>
  <c r="M2460" i="2" s="1"/>
  <c r="AI3090" i="2"/>
  <c r="K3090" i="2" s="1"/>
  <c r="L3090" i="2" s="1"/>
  <c r="M3090" i="2" s="1"/>
  <c r="AI3368" i="2"/>
  <c r="K3368" i="2" s="1"/>
  <c r="L3368" i="2" s="1"/>
  <c r="M3368" i="2" s="1"/>
  <c r="AI3944" i="2"/>
  <c r="K3944" i="2" s="1"/>
  <c r="L3944" i="2" s="1"/>
  <c r="M3944" i="2" s="1"/>
  <c r="AI2245" i="2"/>
  <c r="K2245" i="2" s="1"/>
  <c r="L2245" i="2" s="1"/>
  <c r="M2245" i="2" s="1"/>
  <c r="AI3384" i="2"/>
  <c r="K3384" i="2" s="1"/>
  <c r="L3384" i="2" s="1"/>
  <c r="M3384" i="2" s="1"/>
  <c r="AI3960" i="2"/>
  <c r="K3960" i="2" s="1"/>
  <c r="L3960" i="2" s="1"/>
  <c r="M3960" i="2" s="1"/>
  <c r="AI2186" i="2"/>
  <c r="K2186" i="2" s="1"/>
  <c r="L2186" i="2" s="1"/>
  <c r="M2186" i="2" s="1"/>
  <c r="AI2762" i="2"/>
  <c r="K2762" i="2" s="1"/>
  <c r="L2762" i="2" s="1"/>
  <c r="M2762" i="2" s="1"/>
  <c r="AI3338" i="2"/>
  <c r="K3338" i="2" s="1"/>
  <c r="L3338" i="2" s="1"/>
  <c r="M3338" i="2" s="1"/>
  <c r="AI3914" i="2"/>
  <c r="K3914" i="2" s="1"/>
  <c r="L3914" i="2" s="1"/>
  <c r="M3914" i="2" s="1"/>
  <c r="AI3219" i="2"/>
  <c r="K3219" i="2" s="1"/>
  <c r="L3219" i="2" s="1"/>
  <c r="M3219" i="2" s="1"/>
  <c r="AI3023" i="2"/>
  <c r="K3023" i="2" s="1"/>
  <c r="L3023" i="2" s="1"/>
  <c r="M3023" i="2" s="1"/>
  <c r="AI3599" i="2"/>
  <c r="K3599" i="2" s="1"/>
  <c r="L3599" i="2" s="1"/>
  <c r="M3599" i="2" s="1"/>
  <c r="AI3197" i="2"/>
  <c r="K3197" i="2" s="1"/>
  <c r="L3197" i="2" s="1"/>
  <c r="M3197" i="2" s="1"/>
  <c r="AI3941" i="2"/>
  <c r="K3941" i="2" s="1"/>
  <c r="L3941" i="2" s="1"/>
  <c r="M3941" i="2" s="1"/>
  <c r="AI3734" i="2"/>
  <c r="K3734" i="2" s="1"/>
  <c r="L3734" i="2" s="1"/>
  <c r="M3734" i="2" s="1"/>
  <c r="AI3392" i="2"/>
  <c r="K3392" i="2" s="1"/>
  <c r="L3392" i="2" s="1"/>
  <c r="M3392" i="2" s="1"/>
  <c r="AI3968" i="2"/>
  <c r="K3968" i="2" s="1"/>
  <c r="L3968" i="2" s="1"/>
  <c r="M3968" i="2" s="1"/>
  <c r="AI2206" i="2"/>
  <c r="K2206" i="2" s="1"/>
  <c r="L2206" i="2" s="1"/>
  <c r="M2206" i="2" s="1"/>
  <c r="AI2782" i="2"/>
  <c r="K2782" i="2" s="1"/>
  <c r="L2782" i="2" s="1"/>
  <c r="M2782" i="2" s="1"/>
  <c r="AI3358" i="2"/>
  <c r="K3358" i="2" s="1"/>
  <c r="L3358" i="2" s="1"/>
  <c r="M3358" i="2" s="1"/>
  <c r="AI3934" i="2"/>
  <c r="K3934" i="2" s="1"/>
  <c r="L3934" i="2" s="1"/>
  <c r="M3934" i="2" s="1"/>
  <c r="AI2547" i="2"/>
  <c r="K2547" i="2" s="1"/>
  <c r="L2547" i="2" s="1"/>
  <c r="M2547" i="2" s="1"/>
  <c r="AI3915" i="2"/>
  <c r="K3915" i="2" s="1"/>
  <c r="L3915" i="2" s="1"/>
  <c r="M3915" i="2" s="1"/>
  <c r="AI2471" i="2"/>
  <c r="K2471" i="2" s="1"/>
  <c r="L2471" i="2" s="1"/>
  <c r="M2471" i="2" s="1"/>
  <c r="AI2525" i="2"/>
  <c r="K2525" i="2" s="1"/>
  <c r="L2525" i="2" s="1"/>
  <c r="M2525" i="2" s="1"/>
  <c r="AI3221" i="2"/>
  <c r="K3221" i="2" s="1"/>
  <c r="L3221" i="2" s="1"/>
  <c r="M3221" i="2" s="1"/>
  <c r="AI3965" i="2"/>
  <c r="K3965" i="2" s="1"/>
  <c r="L3965" i="2" s="1"/>
  <c r="M3965" i="2" s="1"/>
  <c r="AI2101" i="2"/>
  <c r="K2101" i="2" s="1"/>
  <c r="L2101" i="2" s="1"/>
  <c r="M2101" i="2" s="1"/>
  <c r="K2839" i="2"/>
  <c r="L2839" i="2" s="1"/>
  <c r="M2839" i="2" s="1"/>
  <c r="K3415" i="2"/>
  <c r="L3415" i="2" s="1"/>
  <c r="M3415" i="2" s="1"/>
  <c r="K3991" i="2"/>
  <c r="L3991" i="2" s="1"/>
  <c r="M3991" i="2" s="1"/>
  <c r="K3986" i="2"/>
  <c r="L3986" i="2" s="1"/>
  <c r="M3986" i="2" s="1"/>
  <c r="K2976" i="2"/>
  <c r="L2976" i="2" s="1"/>
  <c r="M2976" i="2" s="1"/>
  <c r="K3565" i="2"/>
  <c r="L3565" i="2" s="1"/>
  <c r="M3565" i="2" s="1"/>
  <c r="K2388" i="2"/>
  <c r="L2388" i="2" s="1"/>
  <c r="M2388" i="2" s="1"/>
  <c r="K2416" i="2"/>
  <c r="L2416" i="2" s="1"/>
  <c r="M2416" i="2" s="1"/>
  <c r="K4096" i="2"/>
  <c r="L4096" i="2" s="1"/>
  <c r="M4096" i="2" s="1"/>
  <c r="K3480" i="2"/>
  <c r="L3480" i="2" s="1"/>
  <c r="M3480" i="2" s="1"/>
  <c r="K1077" i="2"/>
  <c r="L1077" i="2" s="1"/>
  <c r="M1077" i="2" s="1"/>
  <c r="K1653" i="2"/>
  <c r="L1653" i="2" s="1"/>
  <c r="M1653" i="2" s="1"/>
  <c r="K501" i="2"/>
  <c r="L501" i="2" s="1"/>
  <c r="M501" i="2" s="1"/>
  <c r="K1203" i="2"/>
  <c r="L1203" i="2" s="1"/>
  <c r="M1203" i="2" s="1"/>
  <c r="K1294" i="2"/>
  <c r="L1294" i="2" s="1"/>
  <c r="M1294" i="2" s="1"/>
  <c r="K1361" i="2"/>
  <c r="L1361" i="2" s="1"/>
  <c r="M1361" i="2" s="1"/>
  <c r="K658" i="2"/>
  <c r="L658" i="2" s="1"/>
  <c r="M658" i="2" s="1"/>
  <c r="K82" i="2"/>
  <c r="L82" i="2" s="1"/>
  <c r="M82" i="2" s="1"/>
  <c r="K1892" i="2"/>
  <c r="L1892" i="2" s="1"/>
  <c r="M1892" i="2" s="1"/>
  <c r="K753" i="2"/>
  <c r="L753" i="2" s="1"/>
  <c r="M753" i="2" s="1"/>
  <c r="K1234" i="2"/>
  <c r="L1234" i="2" s="1"/>
  <c r="M1234" i="2" s="1"/>
  <c r="K1532" i="2"/>
  <c r="L1532" i="2" s="1"/>
  <c r="M1532" i="2" s="1"/>
  <c r="AI4135" i="2"/>
  <c r="K4135" i="2" s="1"/>
  <c r="L4135" i="2" s="1"/>
  <c r="M4135" i="2" s="1"/>
  <c r="AI4134" i="2"/>
  <c r="K4134" i="2" s="1"/>
  <c r="L4134" i="2" s="1"/>
  <c r="M4134" i="2" s="1"/>
  <c r="AQ3792" i="2"/>
  <c r="AQ2981" i="2"/>
  <c r="AQ2460" i="2"/>
  <c r="AQ2477" i="2"/>
  <c r="AQ2920" i="2"/>
  <c r="AQ3222" i="2"/>
  <c r="AQ3109" i="2"/>
  <c r="AQ3149" i="2"/>
  <c r="AQ3122" i="2"/>
  <c r="AQ2240" i="2"/>
  <c r="AQ2421" i="2"/>
  <c r="AQ2298" i="2"/>
  <c r="AQ3637" i="2"/>
  <c r="AQ2746" i="2"/>
  <c r="AQ3726" i="2"/>
  <c r="AQ2381" i="2"/>
  <c r="AQ2364" i="2"/>
  <c r="AQ3755" i="2"/>
  <c r="AQ2144" i="2"/>
  <c r="AQ3026" i="2"/>
  <c r="AQ3421" i="2"/>
  <c r="AQ3629" i="2"/>
  <c r="AQ3530" i="2"/>
  <c r="AQ4033" i="2"/>
  <c r="AQ4017" i="2"/>
  <c r="AQ3350" i="2"/>
  <c r="AQ3417" i="2"/>
  <c r="AQ3025" i="2"/>
  <c r="AQ2595" i="2"/>
  <c r="AQ4072" i="2"/>
  <c r="AQ3305" i="2"/>
  <c r="AQ3491" i="2"/>
  <c r="AQ2879" i="2"/>
  <c r="AQ2293" i="2"/>
  <c r="AQ4049" i="2"/>
  <c r="AQ4071" i="2"/>
  <c r="AQ2623" i="2"/>
  <c r="AQ3155" i="2"/>
  <c r="AQ2829" i="2"/>
  <c r="AQ2253" i="2"/>
  <c r="AQ2706" i="2"/>
  <c r="AQ3533" i="2"/>
  <c r="AQ3635" i="2"/>
  <c r="AQ3374" i="2"/>
  <c r="AQ3889" i="2"/>
  <c r="AQ3053" i="2"/>
  <c r="AQ3736" i="2"/>
  <c r="AQ3501" i="2"/>
  <c r="AQ3121" i="2"/>
  <c r="AQ2951" i="2"/>
  <c r="AQ2378" i="2"/>
  <c r="AQ3173" i="2"/>
  <c r="AQ2573" i="2"/>
  <c r="AQ2120" i="2"/>
  <c r="AQ3926" i="2"/>
  <c r="AQ2880" i="2"/>
  <c r="AQ2279" i="2"/>
  <c r="AQ2755" i="2"/>
  <c r="AQ3477" i="2"/>
  <c r="AQ2957" i="2"/>
  <c r="AQ2303" i="2"/>
  <c r="AQ2925" i="2"/>
  <c r="AQ3226" i="2"/>
  <c r="AQ3848" i="2"/>
  <c r="AQ2501" i="2"/>
  <c r="AQ2500" i="2"/>
  <c r="AQ3597" i="2"/>
  <c r="AQ2363" i="2"/>
  <c r="AQ3591" i="2"/>
  <c r="AQ3427" i="2"/>
  <c r="AQ2851" i="2"/>
  <c r="AQ2275" i="2"/>
  <c r="AQ3518" i="2"/>
  <c r="AQ2942" i="2"/>
  <c r="AQ2545" i="2"/>
  <c r="AQ3602" i="2"/>
  <c r="AQ3322" i="2"/>
  <c r="AQ2976" i="2"/>
  <c r="AQ2649" i="2"/>
  <c r="AQ2950" i="2"/>
  <c r="AQ2420" i="2"/>
  <c r="AQ2223" i="2"/>
  <c r="AQ4010" i="2"/>
  <c r="AQ2391" i="2"/>
  <c r="AQ3601" i="2"/>
  <c r="AQ2650" i="2"/>
  <c r="AQ2965" i="2"/>
  <c r="AQ3557" i="2"/>
  <c r="AQ2586" i="2"/>
  <c r="AQ2990" i="2"/>
  <c r="AQ3941" i="2"/>
  <c r="AQ3355" i="2"/>
  <c r="AQ3096" i="2"/>
  <c r="AQ2101" i="2"/>
  <c r="AQ2510" i="2"/>
  <c r="AQ3572" i="2"/>
  <c r="AQ3295" i="2"/>
  <c r="AQ3850" i="2"/>
  <c r="AQ2081" i="2"/>
  <c r="AQ3869" i="2"/>
  <c r="AQ2374" i="2"/>
  <c r="AQ3892" i="2"/>
  <c r="AQ2534" i="2"/>
  <c r="AQ2203" i="2"/>
  <c r="AQ3626" i="2"/>
  <c r="AQ3888" i="2"/>
  <c r="AQ3672" i="2"/>
  <c r="AQ3451" i="2"/>
  <c r="AQ3775" i="2"/>
  <c r="AQ3651" i="2"/>
  <c r="AQ2292" i="2"/>
  <c r="AQ3910" i="2"/>
  <c r="AQ3366" i="2"/>
  <c r="AQ2299" i="2"/>
  <c r="AQ3917" i="2"/>
  <c r="AQ3872" i="2"/>
  <c r="AQ2626" i="2"/>
  <c r="AQ2406" i="2"/>
  <c r="AQ2353" i="2"/>
  <c r="AQ2779" i="2"/>
  <c r="AQ2405" i="2"/>
  <c r="AQ3071" i="2"/>
  <c r="AQ3854" i="2"/>
  <c r="AQ3368" i="2"/>
  <c r="AQ3864" i="2"/>
  <c r="AQ2750" i="2"/>
  <c r="AQ3902" i="2"/>
  <c r="AQ3011" i="2"/>
  <c r="AQ4042" i="2"/>
  <c r="AQ2445" i="2"/>
  <c r="AQ2537" i="2"/>
  <c r="AQ3976" i="2"/>
  <c r="AQ3400" i="2"/>
  <c r="AQ2866" i="2"/>
  <c r="AQ3418" i="2"/>
  <c r="AQ4009" i="2"/>
  <c r="AQ3440" i="2"/>
  <c r="AQ2261" i="2"/>
  <c r="AQ3536" i="2"/>
  <c r="AQ2225" i="2"/>
  <c r="AQ3703" i="2"/>
  <c r="AQ2811" i="2"/>
  <c r="AQ3371" i="2"/>
  <c r="AQ3951" i="2"/>
  <c r="AQ3249" i="2"/>
  <c r="AQ3001" i="2"/>
  <c r="AQ3975" i="2"/>
  <c r="AQ2337" i="2"/>
  <c r="AQ2355" i="2"/>
  <c r="AQ2188" i="2"/>
  <c r="AQ3056" i="2"/>
  <c r="AQ2409" i="2"/>
  <c r="AQ2600" i="2"/>
  <c r="AQ3220" i="2"/>
  <c r="AQ3657" i="2"/>
  <c r="AQ2160" i="2"/>
  <c r="AQ3245" i="2"/>
  <c r="AQ2234" i="2"/>
  <c r="AQ4069" i="2"/>
  <c r="AQ3353" i="2"/>
  <c r="AQ3648" i="2"/>
  <c r="AQ2992" i="2"/>
  <c r="AQ3932" i="2"/>
  <c r="AQ2135" i="2"/>
  <c r="AQ3383" i="2"/>
  <c r="AQ2738" i="2"/>
  <c r="AQ2410" i="2"/>
  <c r="AQ2735" i="2"/>
  <c r="AQ3045" i="2"/>
  <c r="AQ2379" i="2"/>
  <c r="AQ2570" i="2"/>
  <c r="AQ3191" i="2"/>
  <c r="AQ2437" i="2"/>
  <c r="AQ3664" i="2"/>
  <c r="AQ2175" i="2"/>
  <c r="AQ2756" i="2"/>
  <c r="AQ3643" i="2"/>
  <c r="AQ3067" i="2"/>
  <c r="AQ3978" i="2"/>
  <c r="AQ2826" i="2"/>
  <c r="AQ2582" i="2"/>
  <c r="AQ3143" i="2"/>
  <c r="AQ3953" i="2"/>
  <c r="AQ3662" i="2"/>
  <c r="AQ2574" i="2"/>
  <c r="AQ3639" i="2"/>
  <c r="AQ2632" i="2"/>
  <c r="AQ3823" i="2"/>
  <c r="AQ2726" i="2"/>
  <c r="AQ3558" i="2"/>
  <c r="AQ3683" i="2"/>
  <c r="AQ2967" i="2"/>
  <c r="AQ3157" i="2"/>
  <c r="AQ2242" i="2"/>
  <c r="AQ2792" i="2"/>
  <c r="AQ3367" i="2"/>
  <c r="AQ2571" i="2"/>
  <c r="AQ3673" i="2"/>
  <c r="AQ3623" i="2"/>
  <c r="AQ3280" i="2"/>
  <c r="AQ3018" i="2"/>
  <c r="AQ3938" i="2"/>
  <c r="AQ2940" i="2"/>
  <c r="AQ2963" i="2"/>
  <c r="AQ2102" i="2"/>
  <c r="AQ2521" i="2"/>
  <c r="AQ3966" i="2"/>
  <c r="AQ2835" i="2"/>
  <c r="AQ2419" i="2"/>
  <c r="AQ3111" i="2"/>
  <c r="AQ3442" i="2"/>
  <c r="AQ4031" i="2"/>
  <c r="AQ3785" i="2"/>
  <c r="AQ3671" i="2"/>
  <c r="AQ2816" i="2"/>
  <c r="AQ2395" i="2"/>
  <c r="AQ4063" i="2"/>
  <c r="AQ2962" i="2"/>
  <c r="AQ4102" i="2"/>
  <c r="AQ2986" i="2"/>
  <c r="AQ3840" i="2"/>
  <c r="AQ3175" i="2"/>
  <c r="AQ3640" i="2"/>
  <c r="AQ3212" i="2"/>
  <c r="AQ2636" i="2"/>
  <c r="AQ4099" i="2"/>
  <c r="AQ2462" i="2"/>
  <c r="AQ3605" i="2"/>
  <c r="AQ2071" i="2"/>
  <c r="AQ3391" i="2"/>
  <c r="AQ2912" i="2"/>
  <c r="AQ3777" i="2"/>
  <c r="AQ2668" i="2"/>
  <c r="AQ2715" i="2"/>
  <c r="AQ3415" i="2"/>
  <c r="AQ3702" i="2"/>
  <c r="AQ2813" i="2"/>
  <c r="AQ2166" i="2"/>
  <c r="AQ3728" i="2"/>
  <c r="AQ3742" i="2"/>
  <c r="AQ3166" i="2"/>
  <c r="AQ2590" i="2"/>
  <c r="AQ2805" i="2"/>
  <c r="AQ2229" i="2"/>
  <c r="AQ3834" i="2"/>
  <c r="AQ3258" i="2"/>
  <c r="AQ2682" i="2"/>
  <c r="AQ2106" i="2"/>
  <c r="AQ3014" i="2"/>
  <c r="AQ2075" i="2"/>
  <c r="AQ3689" i="2"/>
  <c r="AQ3251" i="2"/>
  <c r="AQ4057" i="2"/>
  <c r="AQ2476" i="2"/>
  <c r="AQ3429" i="2"/>
  <c r="AQ3856" i="2"/>
  <c r="AQ2619" i="2"/>
  <c r="AQ2817" i="2"/>
  <c r="AQ3381" i="2"/>
  <c r="AQ2125" i="2"/>
  <c r="AQ2450" i="2"/>
  <c r="AQ3718" i="2"/>
  <c r="AQ2555" i="2"/>
  <c r="AQ2741" i="2"/>
  <c r="AQ2621" i="2"/>
  <c r="AQ4059" i="2"/>
  <c r="AQ3509" i="2"/>
  <c r="AQ2703" i="2"/>
  <c r="AQ3636" i="2"/>
  <c r="AQ2513" i="2"/>
  <c r="AQ2832" i="2"/>
  <c r="AQ3678" i="2"/>
  <c r="AQ2386" i="2"/>
  <c r="AQ2385" i="2"/>
  <c r="AQ2383" i="2"/>
  <c r="AQ2382" i="2"/>
  <c r="AQ3713" i="2"/>
  <c r="AQ2429" i="2"/>
  <c r="AQ3232" i="2"/>
  <c r="AQ2290" i="2"/>
  <c r="AQ3527" i="2"/>
  <c r="AQ2615" i="2"/>
  <c r="AQ4048" i="2"/>
  <c r="AQ3516" i="2"/>
  <c r="AQ2857" i="2"/>
  <c r="AQ2089" i="2"/>
  <c r="AQ3336" i="2"/>
  <c r="AQ2594" i="2"/>
  <c r="AQ2685" i="2"/>
  <c r="AQ2109" i="2"/>
  <c r="AQ2894" i="2"/>
  <c r="AQ2318" i="2"/>
  <c r="AQ2069" i="2"/>
  <c r="AQ3871" i="2"/>
  <c r="AQ3774" i="2"/>
  <c r="AQ2801" i="2"/>
  <c r="AQ3745" i="2"/>
  <c r="AQ3266" i="2"/>
  <c r="AQ3729" i="2"/>
  <c r="AQ2865" i="2"/>
  <c r="AQ2579" i="2"/>
  <c r="AQ2748" i="2"/>
  <c r="AQ2796" i="2"/>
  <c r="AQ3658" i="2"/>
  <c r="AQ2591" i="2"/>
  <c r="AQ2644" i="2"/>
  <c r="AQ3880" i="2"/>
  <c r="AQ3272" i="2"/>
  <c r="AQ2305" i="2"/>
  <c r="AQ3796" i="2"/>
  <c r="AQ3225" i="2"/>
  <c r="AQ3458" i="2"/>
  <c r="AQ3441" i="2"/>
  <c r="AQ3847" i="2"/>
  <c r="AQ2674" i="2"/>
  <c r="AQ3556" i="2"/>
  <c r="AQ3576" i="2"/>
  <c r="AQ3569" i="2"/>
  <c r="AQ2264" i="2"/>
  <c r="AQ2263" i="2"/>
  <c r="AQ3489" i="2"/>
  <c r="AQ2209" i="2"/>
  <c r="AQ2151" i="2"/>
  <c r="AQ3521" i="2"/>
  <c r="AQ3399" i="2"/>
  <c r="AQ2664" i="2"/>
  <c r="AQ3596" i="2"/>
  <c r="AQ3020" i="2"/>
  <c r="AQ2444" i="2"/>
  <c r="AQ3907" i="2"/>
  <c r="AQ3331" i="2"/>
  <c r="AQ2179" i="2"/>
  <c r="AQ2846" i="2"/>
  <c r="AQ2270" i="2"/>
  <c r="AQ3218" i="2"/>
  <c r="AQ3275" i="2"/>
  <c r="AQ2909" i="2"/>
  <c r="AQ3496" i="2"/>
  <c r="AQ3512" i="2"/>
  <c r="AQ2262" i="2"/>
  <c r="AQ3455" i="2"/>
  <c r="AQ3414" i="2"/>
  <c r="AQ2165" i="2"/>
  <c r="AQ3613" i="2"/>
  <c r="AQ3945" i="2"/>
  <c r="AQ3307" i="2"/>
  <c r="AQ2155" i="2"/>
  <c r="AQ3066" i="2"/>
  <c r="AQ3472" i="2"/>
  <c r="AQ2625" i="2"/>
  <c r="AQ2128" i="2"/>
  <c r="AQ3839" i="2"/>
  <c r="AQ2093" i="2"/>
  <c r="AQ3776" i="2"/>
  <c r="AQ2824" i="2"/>
  <c r="AQ2247" i="2"/>
  <c r="AQ2886" i="2"/>
  <c r="AQ2073" i="2"/>
  <c r="AQ2435" i="2"/>
  <c r="AQ4058" i="2"/>
  <c r="AQ3291" i="2"/>
  <c r="AQ2490" i="2"/>
  <c r="AQ2486" i="2"/>
  <c r="AQ3519" i="2"/>
  <c r="AQ3135" i="2"/>
  <c r="AQ3324" i="2"/>
  <c r="AQ2799" i="2"/>
  <c r="AQ3544" i="2"/>
  <c r="AQ2556" i="2"/>
  <c r="AQ2657" i="2"/>
  <c r="AQ3493" i="2"/>
  <c r="AQ3982" i="2"/>
  <c r="AQ2778" i="2"/>
  <c r="AQ2898" i="2"/>
  <c r="AQ2153" i="2"/>
  <c r="AQ2218" i="2"/>
  <c r="AQ3343" i="2"/>
  <c r="AQ2191" i="2"/>
  <c r="AQ3699" i="2"/>
  <c r="AQ2547" i="2"/>
  <c r="AQ3649" i="2"/>
  <c r="AQ2472" i="2"/>
  <c r="AQ3599" i="2"/>
  <c r="AQ2447" i="2"/>
  <c r="AQ3524" i="2"/>
  <c r="AQ2948" i="2"/>
  <c r="AQ2372" i="2"/>
  <c r="AQ2077" i="2"/>
  <c r="AQ3102" i="2"/>
  <c r="AQ2877" i="2"/>
  <c r="AQ2969" i="2"/>
  <c r="AQ2104" i="2"/>
  <c r="AQ2507" i="2"/>
  <c r="AQ3015" i="2"/>
  <c r="AQ2487" i="2"/>
  <c r="AQ3467" i="2"/>
  <c r="AQ4095" i="2"/>
  <c r="AQ3894" i="2"/>
  <c r="AQ3711" i="2"/>
  <c r="AQ2603" i="2"/>
  <c r="AQ3734" i="2"/>
  <c r="AQ4073" i="2"/>
  <c r="AQ3030" i="2"/>
  <c r="AQ3346" i="2"/>
  <c r="AQ2194" i="2"/>
  <c r="AQ3345" i="2"/>
  <c r="AQ2769" i="2"/>
  <c r="AQ3320" i="2"/>
  <c r="AQ2744" i="2"/>
  <c r="AQ3319" i="2"/>
  <c r="AQ2167" i="2"/>
  <c r="AQ3101" i="2"/>
  <c r="AQ2524" i="2"/>
  <c r="AQ2523" i="2"/>
  <c r="AQ3049" i="2"/>
  <c r="AQ2473" i="2"/>
  <c r="AQ3600" i="2"/>
  <c r="AQ2974" i="2"/>
  <c r="AQ2398" i="2"/>
  <c r="AQ3525" i="2"/>
  <c r="AQ2949" i="2"/>
  <c r="AQ2373" i="2"/>
  <c r="AQ3500" i="2"/>
  <c r="AQ2924" i="2"/>
  <c r="AQ2348" i="2"/>
  <c r="AQ3108" i="2"/>
  <c r="AQ3784" i="2"/>
  <c r="AQ2997" i="2"/>
  <c r="AQ3660" i="2"/>
  <c r="AQ3156" i="2"/>
  <c r="AQ2622" i="2"/>
  <c r="AQ2800" i="2"/>
  <c r="AQ2220" i="2"/>
  <c r="AQ2921" i="2"/>
  <c r="AQ3185" i="2"/>
  <c r="AQ3995" i="2"/>
  <c r="AQ2838" i="2"/>
  <c r="AQ2392" i="2"/>
  <c r="AQ3274" i="2"/>
  <c r="AQ3248" i="2"/>
  <c r="AQ2095" i="2"/>
  <c r="AQ3029" i="2"/>
  <c r="AQ3604" i="2"/>
  <c r="AQ3578" i="2"/>
  <c r="AQ3002" i="2"/>
  <c r="AQ3553" i="2"/>
  <c r="AQ3528" i="2"/>
  <c r="AQ3503" i="2"/>
  <c r="AQ3478" i="2"/>
  <c r="AQ2902" i="2"/>
  <c r="AQ3453" i="2"/>
  <c r="AQ3428" i="2"/>
  <c r="AQ2276" i="2"/>
  <c r="AQ3397" i="2"/>
  <c r="AQ2171" i="2"/>
  <c r="AQ3950" i="2"/>
  <c r="AQ3952" i="2"/>
  <c r="AQ3757" i="2"/>
  <c r="AQ2388" i="2"/>
  <c r="AQ3877" i="2"/>
  <c r="AQ2414" i="2"/>
  <c r="AQ3989" i="2"/>
  <c r="AQ3795" i="2"/>
  <c r="AQ3270" i="2"/>
  <c r="AQ4053" i="2"/>
  <c r="AQ3787" i="2"/>
  <c r="AQ2454" i="2"/>
  <c r="AQ3103" i="2"/>
  <c r="AQ2310" i="2"/>
  <c r="AQ2308" i="2"/>
  <c r="AQ3459" i="2"/>
  <c r="AQ2883" i="2"/>
  <c r="AQ2307" i="2"/>
  <c r="AQ3434" i="2"/>
  <c r="AQ3409" i="2"/>
  <c r="AQ2808" i="2"/>
  <c r="AQ2232" i="2"/>
  <c r="AQ3359" i="2"/>
  <c r="AQ2783" i="2"/>
  <c r="AQ2182" i="2"/>
  <c r="AQ3259" i="2"/>
  <c r="AQ2683" i="2"/>
  <c r="AQ2107" i="2"/>
  <c r="AQ3968" i="2"/>
  <c r="AQ3758" i="2"/>
  <c r="AQ3328" i="2"/>
  <c r="AQ3468" i="2"/>
  <c r="AQ2202" i="2"/>
  <c r="AQ2559" i="2"/>
  <c r="AQ2993" i="2"/>
  <c r="AQ2814" i="2"/>
  <c r="AQ3615" i="2"/>
  <c r="AQ4098" i="2"/>
  <c r="AQ3089" i="2"/>
  <c r="AQ2367" i="2"/>
  <c r="AQ3105" i="2"/>
  <c r="AQ3656" i="2"/>
  <c r="AQ3437" i="2"/>
  <c r="AQ2861" i="2"/>
  <c r="AQ3436" i="2"/>
  <c r="AQ2860" i="2"/>
  <c r="AQ2284" i="2"/>
  <c r="AQ2834" i="2"/>
  <c r="AQ3385" i="2"/>
  <c r="AQ2809" i="2"/>
  <c r="AQ3360" i="2"/>
  <c r="AQ2784" i="2"/>
  <c r="AQ2208" i="2"/>
  <c r="AQ3335" i="2"/>
  <c r="AQ2183" i="2"/>
  <c r="AQ2734" i="2"/>
  <c r="AQ3260" i="2"/>
  <c r="AQ2684" i="2"/>
  <c r="AQ2108" i="2"/>
  <c r="AQ3235" i="2"/>
  <c r="AQ2659" i="2"/>
  <c r="AQ2083" i="2"/>
  <c r="AQ4124" i="2"/>
  <c r="AQ3916" i="2"/>
  <c r="AQ4016" i="2"/>
  <c r="AQ2946" i="2"/>
  <c r="AQ3709" i="2"/>
  <c r="AQ3064" i="2"/>
  <c r="AQ3802" i="2"/>
  <c r="AQ4085" i="2"/>
  <c r="AQ3890" i="2"/>
  <c r="AQ4036" i="2"/>
  <c r="AQ4034" i="2"/>
  <c r="AQ2196" i="2"/>
  <c r="AQ3911" i="2"/>
  <c r="AQ2598" i="2"/>
  <c r="AQ2723" i="2"/>
  <c r="AQ3609" i="2"/>
  <c r="AQ2214" i="2"/>
  <c r="AQ3364" i="2"/>
  <c r="AQ2212" i="2"/>
  <c r="AQ3363" i="2"/>
  <c r="AQ2787" i="2"/>
  <c r="AQ3313" i="2"/>
  <c r="AQ2136" i="2"/>
  <c r="AQ3263" i="2"/>
  <c r="AQ2687" i="2"/>
  <c r="AQ2111" i="2"/>
  <c r="AQ3213" i="2"/>
  <c r="AQ3739" i="2"/>
  <c r="AQ3163" i="2"/>
  <c r="AQ2587" i="2"/>
  <c r="AQ2773" i="2"/>
  <c r="AQ3909" i="2"/>
  <c r="AQ3893" i="2"/>
  <c r="AQ3513" i="2"/>
  <c r="AQ4004" i="2"/>
  <c r="AQ2079" i="2"/>
  <c r="AQ3642" i="2"/>
  <c r="AQ2772" i="2"/>
  <c r="AQ2701" i="2"/>
  <c r="AQ2944" i="2"/>
  <c r="AQ3897" i="2"/>
  <c r="AQ2820" i="2"/>
  <c r="AQ2630" i="2"/>
  <c r="AQ2533" i="2"/>
  <c r="AQ3354" i="2"/>
  <c r="AQ2654" i="2"/>
  <c r="AQ3585" i="2"/>
  <c r="AQ3559" i="2"/>
  <c r="AQ2190" i="2"/>
  <c r="AQ3339" i="2"/>
  <c r="AQ3264" i="2"/>
  <c r="AQ2112" i="2"/>
  <c r="AQ2638" i="2"/>
  <c r="AQ2613" i="2"/>
  <c r="AQ3139" i="2"/>
  <c r="AQ3480" i="2"/>
  <c r="AQ3126" i="2"/>
  <c r="AQ3325" i="2"/>
  <c r="AQ2616" i="2"/>
  <c r="AQ3439" i="2"/>
  <c r="AQ3013" i="2"/>
  <c r="AQ3086" i="2"/>
  <c r="AQ2667" i="2"/>
  <c r="AQ3240" i="2"/>
  <c r="AQ3069" i="2"/>
  <c r="AQ2274" i="2"/>
  <c r="AQ4024" i="2"/>
  <c r="AQ3580" i="2"/>
  <c r="AQ3413" i="2"/>
  <c r="AQ3389" i="2"/>
  <c r="AQ3195" i="2"/>
  <c r="AQ3462" i="2"/>
  <c r="AQ3896" i="2"/>
  <c r="AQ2881" i="2"/>
  <c r="AQ2836" i="2"/>
  <c r="AQ3621" i="2"/>
  <c r="AQ3356" i="2"/>
  <c r="AQ2204" i="2"/>
  <c r="AQ3667" i="2"/>
  <c r="AQ3091" i="2"/>
  <c r="AQ2515" i="2"/>
  <c r="AQ3402" i="2"/>
  <c r="AQ2250" i="2"/>
  <c r="AQ2272" i="2"/>
  <c r="AQ3416" i="2"/>
  <c r="AQ2939" i="2"/>
  <c r="AQ2508" i="2"/>
  <c r="AQ2387" i="2"/>
  <c r="K2102" i="2"/>
  <c r="L2102" i="2" s="1"/>
  <c r="M2102" i="2" s="1"/>
  <c r="K3966" i="2"/>
  <c r="L3966" i="2" s="1"/>
  <c r="M3966" i="2" s="1"/>
  <c r="K3427" i="2"/>
  <c r="L3427" i="2" s="1"/>
  <c r="M3427" i="2" s="1"/>
  <c r="K2415" i="2"/>
  <c r="L2415" i="2" s="1"/>
  <c r="M2415" i="2" s="1"/>
  <c r="K2991" i="2"/>
  <c r="L2991" i="2" s="1"/>
  <c r="M2991" i="2" s="1"/>
  <c r="K3567" i="2"/>
  <c r="L3567" i="2" s="1"/>
  <c r="M3567" i="2" s="1"/>
  <c r="K2678" i="2"/>
  <c r="L2678" i="2" s="1"/>
  <c r="M2678" i="2" s="1"/>
  <c r="AI3252" i="2"/>
  <c r="K3252" i="2" s="1"/>
  <c r="L3252" i="2" s="1"/>
  <c r="M3252" i="2" s="1"/>
  <c r="AI2225" i="2"/>
  <c r="K2225" i="2" s="1"/>
  <c r="L2225" i="2" s="1"/>
  <c r="M2225" i="2" s="1"/>
  <c r="AI2801" i="2"/>
  <c r="K2801" i="2" s="1"/>
  <c r="L2801" i="2" s="1"/>
  <c r="M2801" i="2" s="1"/>
  <c r="AI3377" i="2"/>
  <c r="K3377" i="2" s="1"/>
  <c r="L3377" i="2" s="1"/>
  <c r="M3377" i="2" s="1"/>
  <c r="AI2093" i="2"/>
  <c r="K2093" i="2" s="1"/>
  <c r="L2093" i="2" s="1"/>
  <c r="M2093" i="2" s="1"/>
  <c r="AI3276" i="2"/>
  <c r="K3276" i="2" s="1"/>
  <c r="L3276" i="2" s="1"/>
  <c r="M3276" i="2" s="1"/>
  <c r="AI3950" i="2"/>
  <c r="K3950" i="2" s="1"/>
  <c r="L3950" i="2" s="1"/>
  <c r="M3950" i="2" s="1"/>
  <c r="AI2825" i="2"/>
  <c r="K2825" i="2" s="1"/>
  <c r="L2825" i="2" s="1"/>
  <c r="M2825" i="2" s="1"/>
  <c r="AI3401" i="2"/>
  <c r="K3401" i="2" s="1"/>
  <c r="L3401" i="2" s="1"/>
  <c r="M3401" i="2" s="1"/>
  <c r="AI2074" i="2"/>
  <c r="K2074" i="2" s="1"/>
  <c r="L2074" i="2" s="1"/>
  <c r="M2074" i="2" s="1"/>
  <c r="AI2650" i="2"/>
  <c r="K2650" i="2" s="1"/>
  <c r="L2650" i="2" s="1"/>
  <c r="M2650" i="2" s="1"/>
  <c r="AI3226" i="2"/>
  <c r="K3226" i="2" s="1"/>
  <c r="L3226" i="2" s="1"/>
  <c r="M3226" i="2" s="1"/>
  <c r="AI3802" i="2"/>
  <c r="K3802" i="2" s="1"/>
  <c r="L3802" i="2" s="1"/>
  <c r="M3802" i="2" s="1"/>
  <c r="AI2117" i="2"/>
  <c r="K2117" i="2" s="1"/>
  <c r="L2117" i="2" s="1"/>
  <c r="M2117" i="2" s="1"/>
  <c r="AI2124" i="2"/>
  <c r="K2124" i="2" s="1"/>
  <c r="L2124" i="2" s="1"/>
  <c r="M2124" i="2" s="1"/>
  <c r="AI2560" i="2"/>
  <c r="K2560" i="2" s="1"/>
  <c r="L2560" i="2" s="1"/>
  <c r="M2560" i="2" s="1"/>
  <c r="AI3475" i="2"/>
  <c r="K3475" i="2" s="1"/>
  <c r="L3475" i="2" s="1"/>
  <c r="M3475" i="2" s="1"/>
  <c r="AI4075" i="2"/>
  <c r="K4075" i="2" s="1"/>
  <c r="L4075" i="2" s="1"/>
  <c r="M4075" i="2" s="1"/>
  <c r="AI2612" i="2"/>
  <c r="K2612" i="2" s="1"/>
  <c r="L2612" i="2" s="1"/>
  <c r="M2612" i="2" s="1"/>
  <c r="AI3188" i="2"/>
  <c r="K3188" i="2" s="1"/>
  <c r="L3188" i="2" s="1"/>
  <c r="M3188" i="2" s="1"/>
  <c r="AI3874" i="2"/>
  <c r="K3874" i="2" s="1"/>
  <c r="L3874" i="2" s="1"/>
  <c r="M3874" i="2" s="1"/>
  <c r="AI2875" i="2"/>
  <c r="K2875" i="2" s="1"/>
  <c r="L2875" i="2" s="1"/>
  <c r="M2875" i="2" s="1"/>
  <c r="AI3499" i="2"/>
  <c r="K3499" i="2" s="1"/>
  <c r="L3499" i="2" s="1"/>
  <c r="M3499" i="2" s="1"/>
  <c r="AI4099" i="2"/>
  <c r="K4099" i="2" s="1"/>
  <c r="L4099" i="2" s="1"/>
  <c r="M4099" i="2" s="1"/>
  <c r="AI3898" i="2"/>
  <c r="K3898" i="2" s="1"/>
  <c r="L3898" i="2" s="1"/>
  <c r="M3898" i="2" s="1"/>
  <c r="AI2504" i="2"/>
  <c r="K2504" i="2" s="1"/>
  <c r="L2504" i="2" s="1"/>
  <c r="M2504" i="2" s="1"/>
  <c r="AI4085" i="2"/>
  <c r="K4085" i="2" s="1"/>
  <c r="L4085" i="2" s="1"/>
  <c r="M4085" i="2" s="1"/>
  <c r="AI2299" i="2"/>
  <c r="K2299" i="2" s="1"/>
  <c r="L2299" i="2" s="1"/>
  <c r="M2299" i="2" s="1"/>
  <c r="AI2899" i="2"/>
  <c r="K2899" i="2" s="1"/>
  <c r="L2899" i="2" s="1"/>
  <c r="M2899" i="2" s="1"/>
  <c r="AI3764" i="2"/>
  <c r="K3764" i="2" s="1"/>
  <c r="L3764" i="2" s="1"/>
  <c r="M3764" i="2" s="1"/>
  <c r="AI2382" i="2"/>
  <c r="K2382" i="2" s="1"/>
  <c r="L2382" i="2" s="1"/>
  <c r="M2382" i="2" s="1"/>
  <c r="AI2958" i="2"/>
  <c r="K2958" i="2" s="1"/>
  <c r="L2958" i="2" s="1"/>
  <c r="M2958" i="2" s="1"/>
  <c r="AI4109" i="2"/>
  <c r="K4109" i="2" s="1"/>
  <c r="L4109" i="2" s="1"/>
  <c r="M4109" i="2" s="1"/>
  <c r="K4056" i="2"/>
  <c r="L4056" i="2" s="1"/>
  <c r="M4056" i="2" s="1"/>
  <c r="AI3725" i="2"/>
  <c r="K3725" i="2" s="1"/>
  <c r="L3725" i="2" s="1"/>
  <c r="M3725" i="2" s="1"/>
  <c r="AI3374" i="2"/>
  <c r="K3374" i="2" s="1"/>
  <c r="L3374" i="2" s="1"/>
  <c r="M3374" i="2" s="1"/>
  <c r="AI2393" i="2"/>
  <c r="K2393" i="2" s="1"/>
  <c r="L2393" i="2" s="1"/>
  <c r="M2393" i="2" s="1"/>
  <c r="AI3786" i="2"/>
  <c r="K3786" i="2" s="1"/>
  <c r="L3786" i="2" s="1"/>
  <c r="M3786" i="2" s="1"/>
  <c r="AI2323" i="2"/>
  <c r="K2323" i="2" s="1"/>
  <c r="L2323" i="2" s="1"/>
  <c r="M2323" i="2" s="1"/>
  <c r="AI2406" i="2"/>
  <c r="K2406" i="2" s="1"/>
  <c r="L2406" i="2" s="1"/>
  <c r="M2406" i="2" s="1"/>
  <c r="AI2982" i="2"/>
  <c r="K2982" i="2" s="1"/>
  <c r="L2982" i="2" s="1"/>
  <c r="M2982" i="2" s="1"/>
  <c r="AI2952" i="2"/>
  <c r="K2952" i="2" s="1"/>
  <c r="L2952" i="2" s="1"/>
  <c r="M2952" i="2" s="1"/>
  <c r="AI2417" i="2"/>
  <c r="K2417" i="2" s="1"/>
  <c r="L2417" i="2" s="1"/>
  <c r="M2417" i="2" s="1"/>
  <c r="AI3810" i="2"/>
  <c r="K3810" i="2" s="1"/>
  <c r="L3810" i="2" s="1"/>
  <c r="M3810" i="2" s="1"/>
  <c r="AI2404" i="2"/>
  <c r="K2404" i="2" s="1"/>
  <c r="L2404" i="2" s="1"/>
  <c r="M2404" i="2" s="1"/>
  <c r="AI2980" i="2"/>
  <c r="K2980" i="2" s="1"/>
  <c r="L2980" i="2" s="1"/>
  <c r="M2980" i="2" s="1"/>
  <c r="AI3556" i="2"/>
  <c r="K3556" i="2" s="1"/>
  <c r="L3556" i="2" s="1"/>
  <c r="M3556" i="2" s="1"/>
  <c r="AI3021" i="2"/>
  <c r="K3021" i="2" s="1"/>
  <c r="L3021" i="2" s="1"/>
  <c r="M3021" i="2" s="1"/>
  <c r="AI3024" i="2"/>
  <c r="K3024" i="2" s="1"/>
  <c r="L3024" i="2" s="1"/>
  <c r="M3024" i="2" s="1"/>
  <c r="AI3600" i="2"/>
  <c r="K3600" i="2" s="1"/>
  <c r="L3600" i="2" s="1"/>
  <c r="M3600" i="2" s="1"/>
  <c r="AI2402" i="2"/>
  <c r="K2402" i="2" s="1"/>
  <c r="L2402" i="2" s="1"/>
  <c r="M2402" i="2" s="1"/>
  <c r="AI2978" i="2"/>
  <c r="K2978" i="2" s="1"/>
  <c r="L2978" i="2" s="1"/>
  <c r="M2978" i="2" s="1"/>
  <c r="AI3554" i="2"/>
  <c r="K3554" i="2" s="1"/>
  <c r="L3554" i="2" s="1"/>
  <c r="M3554" i="2" s="1"/>
  <c r="AI2115" i="2"/>
  <c r="K2115" i="2" s="1"/>
  <c r="L2115" i="2" s="1"/>
  <c r="M2115" i="2" s="1"/>
  <c r="AI2691" i="2"/>
  <c r="K2691" i="2" s="1"/>
  <c r="L2691" i="2" s="1"/>
  <c r="M2691" i="2" s="1"/>
  <c r="AI3267" i="2"/>
  <c r="K3267" i="2" s="1"/>
  <c r="L3267" i="2" s="1"/>
  <c r="M3267" i="2" s="1"/>
  <c r="AI3843" i="2"/>
  <c r="K3843" i="2" s="1"/>
  <c r="L3843" i="2" s="1"/>
  <c r="M3843" i="2" s="1"/>
  <c r="AI2399" i="2"/>
  <c r="K2399" i="2" s="1"/>
  <c r="L2399" i="2" s="1"/>
  <c r="M2399" i="2" s="1"/>
  <c r="AI3398" i="2"/>
  <c r="K3398" i="2" s="1"/>
  <c r="L3398" i="2" s="1"/>
  <c r="M3398" i="2" s="1"/>
  <c r="AI2428" i="2"/>
  <c r="K2428" i="2" s="1"/>
  <c r="L2428" i="2" s="1"/>
  <c r="M2428" i="2" s="1"/>
  <c r="AI3004" i="2"/>
  <c r="K3004" i="2" s="1"/>
  <c r="L3004" i="2" s="1"/>
  <c r="M3004" i="2" s="1"/>
  <c r="AI3580" i="2"/>
  <c r="K3580" i="2" s="1"/>
  <c r="L3580" i="2" s="1"/>
  <c r="M3580" i="2" s="1"/>
  <c r="AI3048" i="2"/>
  <c r="K3048" i="2" s="1"/>
  <c r="L3048" i="2" s="1"/>
  <c r="M3048" i="2" s="1"/>
  <c r="AI3624" i="2"/>
  <c r="K3624" i="2" s="1"/>
  <c r="L3624" i="2" s="1"/>
  <c r="M3624" i="2" s="1"/>
  <c r="AI2423" i="2"/>
  <c r="K2423" i="2" s="1"/>
  <c r="L2423" i="2" s="1"/>
  <c r="M2423" i="2" s="1"/>
  <c r="AI4106" i="2"/>
  <c r="K4106" i="2" s="1"/>
  <c r="L4106" i="2" s="1"/>
  <c r="M4106" i="2" s="1"/>
  <c r="AI3964" i="2"/>
  <c r="K3964" i="2" s="1"/>
  <c r="L3964" i="2" s="1"/>
  <c r="M3964" i="2" s="1"/>
  <c r="AI2096" i="2"/>
  <c r="K2096" i="2" s="1"/>
  <c r="L2096" i="2" s="1"/>
  <c r="M2096" i="2" s="1"/>
  <c r="AI2672" i="2"/>
  <c r="K2672" i="2" s="1"/>
  <c r="L2672" i="2" s="1"/>
  <c r="M2672" i="2" s="1"/>
  <c r="AI2498" i="2"/>
  <c r="K2498" i="2" s="1"/>
  <c r="L2498" i="2" s="1"/>
  <c r="M2498" i="2" s="1"/>
  <c r="AI3074" i="2"/>
  <c r="K3074" i="2" s="1"/>
  <c r="L3074" i="2" s="1"/>
  <c r="M3074" i="2" s="1"/>
  <c r="AI3650" i="2"/>
  <c r="K3650" i="2" s="1"/>
  <c r="L3650" i="2" s="1"/>
  <c r="M3650" i="2" s="1"/>
  <c r="AI2211" i="2"/>
  <c r="K2211" i="2" s="1"/>
  <c r="L2211" i="2" s="1"/>
  <c r="M2211" i="2" s="1"/>
  <c r="AI2787" i="2"/>
  <c r="K2787" i="2" s="1"/>
  <c r="L2787" i="2" s="1"/>
  <c r="M2787" i="2" s="1"/>
  <c r="AI3363" i="2"/>
  <c r="K3363" i="2" s="1"/>
  <c r="L3363" i="2" s="1"/>
  <c r="M3363" i="2" s="1"/>
  <c r="AI3939" i="2"/>
  <c r="K3939" i="2" s="1"/>
  <c r="L3939" i="2" s="1"/>
  <c r="M3939" i="2" s="1"/>
  <c r="AI3071" i="2"/>
  <c r="K3071" i="2" s="1"/>
  <c r="L3071" i="2" s="1"/>
  <c r="M3071" i="2" s="1"/>
  <c r="AI3647" i="2"/>
  <c r="K3647" i="2" s="1"/>
  <c r="L3647" i="2" s="1"/>
  <c r="M3647" i="2" s="1"/>
  <c r="AI3869" i="2"/>
  <c r="K3869" i="2" s="1"/>
  <c r="L3869" i="2" s="1"/>
  <c r="M3869" i="2" s="1"/>
  <c r="AI2149" i="2"/>
  <c r="K2149" i="2" s="1"/>
  <c r="L2149" i="2" s="1"/>
  <c r="M2149" i="2" s="1"/>
  <c r="AI2383" i="2"/>
  <c r="K2383" i="2" s="1"/>
  <c r="L2383" i="2" s="1"/>
  <c r="M2383" i="2" s="1"/>
  <c r="AI2959" i="2"/>
  <c r="K2959" i="2" s="1"/>
  <c r="L2959" i="2" s="1"/>
  <c r="M2959" i="2" s="1"/>
  <c r="AI3535" i="2"/>
  <c r="K3535" i="2" s="1"/>
  <c r="L3535" i="2" s="1"/>
  <c r="M3535" i="2" s="1"/>
  <c r="AI3597" i="2"/>
  <c r="K3597" i="2" s="1"/>
  <c r="L3597" i="2" s="1"/>
  <c r="M3597" i="2" s="1"/>
  <c r="AI3995" i="2"/>
  <c r="K3995" i="2" s="1"/>
  <c r="L3995" i="2" s="1"/>
  <c r="M3995" i="2" s="1"/>
  <c r="AI3568" i="2"/>
  <c r="K3568" i="2" s="1"/>
  <c r="L3568" i="2" s="1"/>
  <c r="M3568" i="2" s="1"/>
  <c r="AI2120" i="2"/>
  <c r="K2120" i="2" s="1"/>
  <c r="L2120" i="2" s="1"/>
  <c r="M2120" i="2" s="1"/>
  <c r="AI2696" i="2"/>
  <c r="K2696" i="2" s="1"/>
  <c r="L2696" i="2" s="1"/>
  <c r="M2696" i="2" s="1"/>
  <c r="AI2568" i="2"/>
  <c r="K2568" i="2" s="1"/>
  <c r="L2568" i="2" s="1"/>
  <c r="M2568" i="2" s="1"/>
  <c r="AI2407" i="2"/>
  <c r="K2407" i="2" s="1"/>
  <c r="L2407" i="2" s="1"/>
  <c r="M2407" i="2" s="1"/>
  <c r="AI2983" i="2"/>
  <c r="K2983" i="2" s="1"/>
  <c r="L2983" i="2" s="1"/>
  <c r="M2983" i="2" s="1"/>
  <c r="AI3559" i="2"/>
  <c r="K3559" i="2" s="1"/>
  <c r="L3559" i="2" s="1"/>
  <c r="M3559" i="2" s="1"/>
  <c r="AI3621" i="2"/>
  <c r="K3621" i="2" s="1"/>
  <c r="L3621" i="2" s="1"/>
  <c r="M3621" i="2" s="1"/>
  <c r="AI4019" i="2"/>
  <c r="K4019" i="2" s="1"/>
  <c r="L4019" i="2" s="1"/>
  <c r="M4019" i="2" s="1"/>
  <c r="AI3592" i="2"/>
  <c r="K3592" i="2" s="1"/>
  <c r="L3592" i="2" s="1"/>
  <c r="M3592" i="2" s="1"/>
  <c r="AI2592" i="2"/>
  <c r="K2592" i="2" s="1"/>
  <c r="L2592" i="2" s="1"/>
  <c r="M2592" i="2" s="1"/>
  <c r="AI2246" i="2"/>
  <c r="K2246" i="2" s="1"/>
  <c r="L2246" i="2" s="1"/>
  <c r="M2246" i="2" s="1"/>
  <c r="AI2125" i="2"/>
  <c r="K2125" i="2" s="1"/>
  <c r="L2125" i="2" s="1"/>
  <c r="M2125" i="2" s="1"/>
  <c r="AI3248" i="2"/>
  <c r="K3248" i="2" s="1"/>
  <c r="L3248" i="2" s="1"/>
  <c r="M3248" i="2" s="1"/>
  <c r="AI3824" i="2"/>
  <c r="K3824" i="2" s="1"/>
  <c r="L3824" i="2" s="1"/>
  <c r="M3824" i="2" s="1"/>
  <c r="AI2318" i="2"/>
  <c r="K2318" i="2" s="1"/>
  <c r="L2318" i="2" s="1"/>
  <c r="M2318" i="2" s="1"/>
  <c r="AI3953" i="2"/>
  <c r="K3953" i="2" s="1"/>
  <c r="L3953" i="2" s="1"/>
  <c r="M3953" i="2" s="1"/>
  <c r="AI2479" i="2"/>
  <c r="K2479" i="2" s="1"/>
  <c r="L2479" i="2" s="1"/>
  <c r="M2479" i="2" s="1"/>
  <c r="AI3055" i="2"/>
  <c r="K3055" i="2" s="1"/>
  <c r="L3055" i="2" s="1"/>
  <c r="M3055" i="2" s="1"/>
  <c r="AI3631" i="2"/>
  <c r="K3631" i="2" s="1"/>
  <c r="L3631" i="2" s="1"/>
  <c r="M3631" i="2" s="1"/>
  <c r="AI4091" i="2"/>
  <c r="K4091" i="2" s="1"/>
  <c r="L4091" i="2" s="1"/>
  <c r="M4091" i="2" s="1"/>
  <c r="AI3664" i="2"/>
  <c r="K3664" i="2" s="1"/>
  <c r="L3664" i="2" s="1"/>
  <c r="M3664" i="2" s="1"/>
  <c r="AI3272" i="2"/>
  <c r="K3272" i="2" s="1"/>
  <c r="L3272" i="2" s="1"/>
  <c r="M3272" i="2" s="1"/>
  <c r="AI3848" i="2"/>
  <c r="K3848" i="2" s="1"/>
  <c r="L3848" i="2" s="1"/>
  <c r="M3848" i="2" s="1"/>
  <c r="AI2664" i="2"/>
  <c r="K2664" i="2" s="1"/>
  <c r="L2664" i="2" s="1"/>
  <c r="M2664" i="2" s="1"/>
  <c r="AI2250" i="2"/>
  <c r="K2250" i="2" s="1"/>
  <c r="L2250" i="2" s="1"/>
  <c r="M2250" i="2" s="1"/>
  <c r="AI3977" i="2"/>
  <c r="K3977" i="2" s="1"/>
  <c r="L3977" i="2" s="1"/>
  <c r="M3977" i="2" s="1"/>
  <c r="AI2463" i="2"/>
  <c r="K2463" i="2" s="1"/>
  <c r="L2463" i="2" s="1"/>
  <c r="M2463" i="2" s="1"/>
  <c r="AI3039" i="2"/>
  <c r="K3039" i="2" s="1"/>
  <c r="L3039" i="2" s="1"/>
  <c r="M3039" i="2" s="1"/>
  <c r="AI3615" i="2"/>
  <c r="K3615" i="2" s="1"/>
  <c r="L3615" i="2" s="1"/>
  <c r="M3615" i="2" s="1"/>
  <c r="AI2861" i="2"/>
  <c r="K2861" i="2" s="1"/>
  <c r="L2861" i="2" s="1"/>
  <c r="M2861" i="2" s="1"/>
  <c r="K4024" i="2"/>
  <c r="L4024" i="2" s="1"/>
  <c r="M4024" i="2" s="1"/>
  <c r="AI4130" i="2"/>
  <c r="K4130" i="2" s="1"/>
  <c r="L4130" i="2" s="1"/>
  <c r="M4130" i="2" s="1"/>
  <c r="AI2274" i="2"/>
  <c r="K2274" i="2" s="1"/>
  <c r="L2274" i="2" s="1"/>
  <c r="M2274" i="2" s="1"/>
  <c r="AI3498" i="2"/>
  <c r="K3498" i="2" s="1"/>
  <c r="L3498" i="2" s="1"/>
  <c r="M3498" i="2" s="1"/>
  <c r="AI2487" i="2"/>
  <c r="K2487" i="2" s="1"/>
  <c r="L2487" i="2" s="1"/>
  <c r="M2487" i="2" s="1"/>
  <c r="AI3063" i="2"/>
  <c r="K3063" i="2" s="1"/>
  <c r="L3063" i="2" s="1"/>
  <c r="M3063" i="2" s="1"/>
  <c r="AI3639" i="2"/>
  <c r="K3639" i="2" s="1"/>
  <c r="L3639" i="2" s="1"/>
  <c r="M3639" i="2" s="1"/>
  <c r="AI2701" i="2"/>
  <c r="K2701" i="2" s="1"/>
  <c r="L2701" i="2" s="1"/>
  <c r="M2701" i="2" s="1"/>
  <c r="AI2222" i="2"/>
  <c r="K2222" i="2" s="1"/>
  <c r="L2222" i="2" s="1"/>
  <c r="M2222" i="2" s="1"/>
  <c r="AI2368" i="2"/>
  <c r="K2368" i="2" s="1"/>
  <c r="L2368" i="2" s="1"/>
  <c r="M2368" i="2" s="1"/>
  <c r="AI3281" i="2"/>
  <c r="K3281" i="2" s="1"/>
  <c r="L3281" i="2" s="1"/>
  <c r="M3281" i="2" s="1"/>
  <c r="AI3522" i="2"/>
  <c r="K3522" i="2" s="1"/>
  <c r="L3522" i="2" s="1"/>
  <c r="M3522" i="2" s="1"/>
  <c r="AI3283" i="2"/>
  <c r="K3283" i="2" s="1"/>
  <c r="L3283" i="2" s="1"/>
  <c r="M3283" i="2" s="1"/>
  <c r="AI3883" i="2"/>
  <c r="K3883" i="2" s="1"/>
  <c r="L3883" i="2" s="1"/>
  <c r="M3883" i="2" s="1"/>
  <c r="AI2420" i="2"/>
  <c r="K2420" i="2" s="1"/>
  <c r="L2420" i="2" s="1"/>
  <c r="M2420" i="2" s="1"/>
  <c r="AI2996" i="2"/>
  <c r="K2996" i="2" s="1"/>
  <c r="L2996" i="2" s="1"/>
  <c r="M2996" i="2" s="1"/>
  <c r="AI3572" i="2"/>
  <c r="K3572" i="2" s="1"/>
  <c r="L3572" i="2" s="1"/>
  <c r="M3572" i="2" s="1"/>
  <c r="AI3348" i="2"/>
  <c r="K3348" i="2" s="1"/>
  <c r="L3348" i="2" s="1"/>
  <c r="M3348" i="2" s="1"/>
  <c r="AI3344" i="2"/>
  <c r="K3344" i="2" s="1"/>
  <c r="L3344" i="2" s="1"/>
  <c r="M3344" i="2" s="1"/>
  <c r="AI3920" i="2"/>
  <c r="K3920" i="2" s="1"/>
  <c r="L3920" i="2" s="1"/>
  <c r="M3920" i="2" s="1"/>
  <c r="AI2689" i="2"/>
  <c r="K2689" i="2" s="1"/>
  <c r="L2689" i="2" s="1"/>
  <c r="M2689" i="2" s="1"/>
  <c r="AI3828" i="2"/>
  <c r="K3828" i="2" s="1"/>
  <c r="L3828" i="2" s="1"/>
  <c r="M3828" i="2" s="1"/>
  <c r="AI2968" i="2"/>
  <c r="K2968" i="2" s="1"/>
  <c r="L2968" i="2" s="1"/>
  <c r="M2968" i="2" s="1"/>
  <c r="AI2277" i="2"/>
  <c r="K2277" i="2" s="1"/>
  <c r="L2277" i="2" s="1"/>
  <c r="M2277" i="2" s="1"/>
  <c r="AI2134" i="2"/>
  <c r="K2134" i="2" s="1"/>
  <c r="L2134" i="2" s="1"/>
  <c r="M2134" i="2" s="1"/>
  <c r="AI2710" i="2"/>
  <c r="K2710" i="2" s="1"/>
  <c r="L2710" i="2" s="1"/>
  <c r="M2710" i="2" s="1"/>
  <c r="AI3286" i="2"/>
  <c r="K3286" i="2" s="1"/>
  <c r="L3286" i="2" s="1"/>
  <c r="M3286" i="2" s="1"/>
  <c r="AI3862" i="2"/>
  <c r="K3862" i="2" s="1"/>
  <c r="L3862" i="2" s="1"/>
  <c r="M3862" i="2" s="1"/>
  <c r="AI3623" i="2"/>
  <c r="K3623" i="2" s="1"/>
  <c r="L3623" i="2" s="1"/>
  <c r="M3623" i="2" s="1"/>
  <c r="AI3852" i="2"/>
  <c r="K3852" i="2" s="1"/>
  <c r="L3852" i="2" s="1"/>
  <c r="M3852" i="2" s="1"/>
  <c r="AI2992" i="2"/>
  <c r="K2992" i="2" s="1"/>
  <c r="L2992" i="2" s="1"/>
  <c r="M2992" i="2" s="1"/>
  <c r="AI2346" i="2"/>
  <c r="K2346" i="2" s="1"/>
  <c r="L2346" i="2" s="1"/>
  <c r="M2346" i="2" s="1"/>
  <c r="AI2301" i="2"/>
  <c r="K2301" i="2" s="1"/>
  <c r="L2301" i="2" s="1"/>
  <c r="M2301" i="2" s="1"/>
  <c r="AI2559" i="2"/>
  <c r="K2559" i="2" s="1"/>
  <c r="L2559" i="2" s="1"/>
  <c r="M2559" i="2" s="1"/>
  <c r="AI3135" i="2"/>
  <c r="K3135" i="2" s="1"/>
  <c r="L3135" i="2" s="1"/>
  <c r="M3135" i="2" s="1"/>
  <c r="AI3711" i="2"/>
  <c r="K3711" i="2" s="1"/>
  <c r="L3711" i="2" s="1"/>
  <c r="M3711" i="2" s="1"/>
  <c r="AI2158" i="2"/>
  <c r="K2158" i="2" s="1"/>
  <c r="L2158" i="2" s="1"/>
  <c r="M2158" i="2" s="1"/>
  <c r="AI2734" i="2"/>
  <c r="K2734" i="2" s="1"/>
  <c r="L2734" i="2" s="1"/>
  <c r="M2734" i="2" s="1"/>
  <c r="AI3310" i="2"/>
  <c r="K3310" i="2" s="1"/>
  <c r="L3310" i="2" s="1"/>
  <c r="M3310" i="2" s="1"/>
  <c r="AI3886" i="2"/>
  <c r="K3886" i="2" s="1"/>
  <c r="L3886" i="2" s="1"/>
  <c r="M3886" i="2" s="1"/>
  <c r="AI2449" i="2"/>
  <c r="K2449" i="2" s="1"/>
  <c r="L2449" i="2" s="1"/>
  <c r="M2449" i="2" s="1"/>
  <c r="AI3025" i="2"/>
  <c r="K3025" i="2" s="1"/>
  <c r="L3025" i="2" s="1"/>
  <c r="M3025" i="2" s="1"/>
  <c r="AI3601" i="2"/>
  <c r="K3601" i="2" s="1"/>
  <c r="L3601" i="2" s="1"/>
  <c r="M3601" i="2" s="1"/>
  <c r="AI2473" i="2"/>
  <c r="K2473" i="2" s="1"/>
  <c r="L2473" i="2" s="1"/>
  <c r="M2473" i="2" s="1"/>
  <c r="AI3049" i="2"/>
  <c r="K3049" i="2" s="1"/>
  <c r="L3049" i="2" s="1"/>
  <c r="M3049" i="2" s="1"/>
  <c r="AI3625" i="2"/>
  <c r="K3625" i="2" s="1"/>
  <c r="L3625" i="2" s="1"/>
  <c r="M3625" i="2" s="1"/>
  <c r="K2202" i="2"/>
  <c r="L2202" i="2" s="1"/>
  <c r="M2202" i="2" s="1"/>
  <c r="K2229" i="2"/>
  <c r="L2229" i="2" s="1"/>
  <c r="M2229" i="2" s="1"/>
  <c r="K2444" i="2"/>
  <c r="L2444" i="2" s="1"/>
  <c r="M2444" i="2" s="1"/>
  <c r="K3020" i="2"/>
  <c r="L3020" i="2" s="1"/>
  <c r="M3020" i="2" s="1"/>
  <c r="K3596" i="2"/>
  <c r="L3596" i="2" s="1"/>
  <c r="M3596" i="2" s="1"/>
  <c r="K2155" i="2"/>
  <c r="L2155" i="2" s="1"/>
  <c r="M2155" i="2" s="1"/>
  <c r="K3379" i="2"/>
  <c r="L3379" i="2" s="1"/>
  <c r="M3379" i="2" s="1"/>
  <c r="K3979" i="2"/>
  <c r="L3979" i="2" s="1"/>
  <c r="M3979" i="2" s="1"/>
  <c r="K2516" i="2"/>
  <c r="L2516" i="2" s="1"/>
  <c r="M2516" i="2" s="1"/>
  <c r="K3092" i="2"/>
  <c r="L3092" i="2" s="1"/>
  <c r="M3092" i="2" s="1"/>
  <c r="K3668" i="2"/>
  <c r="L3668" i="2" s="1"/>
  <c r="M3668" i="2" s="1"/>
  <c r="K2249" i="2"/>
  <c r="L2249" i="2" s="1"/>
  <c r="M2249" i="2" s="1"/>
  <c r="K2540" i="2"/>
  <c r="L2540" i="2" s="1"/>
  <c r="M2540" i="2" s="1"/>
  <c r="K3116" i="2"/>
  <c r="L3116" i="2" s="1"/>
  <c r="M3116" i="2" s="1"/>
  <c r="K3692" i="2"/>
  <c r="L3692" i="2" s="1"/>
  <c r="M3692" i="2" s="1"/>
  <c r="K2255" i="2"/>
  <c r="L2255" i="2" s="1"/>
  <c r="M2255" i="2" s="1"/>
  <c r="K4032" i="2"/>
  <c r="L4032" i="2" s="1"/>
  <c r="M4032" i="2" s="1"/>
  <c r="K3699" i="2"/>
  <c r="L3699" i="2" s="1"/>
  <c r="M3699" i="2" s="1"/>
  <c r="K2827" i="2"/>
  <c r="L2827" i="2" s="1"/>
  <c r="M2827" i="2" s="1"/>
  <c r="K2356" i="2"/>
  <c r="L2356" i="2" s="1"/>
  <c r="M2356" i="2" s="1"/>
  <c r="K2932" i="2"/>
  <c r="L2932" i="2" s="1"/>
  <c r="M2932" i="2" s="1"/>
  <c r="K3508" i="2"/>
  <c r="L3508" i="2" s="1"/>
  <c r="M3508" i="2" s="1"/>
  <c r="K2528" i="2"/>
  <c r="L2528" i="2" s="1"/>
  <c r="M2528" i="2" s="1"/>
  <c r="K3552" i="2"/>
  <c r="L3552" i="2" s="1"/>
  <c r="M3552" i="2" s="1"/>
  <c r="K2263" i="2"/>
  <c r="L2263" i="2" s="1"/>
  <c r="M2263" i="2" s="1"/>
  <c r="K3875" i="2"/>
  <c r="L3875" i="2" s="1"/>
  <c r="M3875" i="2" s="1"/>
  <c r="K3486" i="2"/>
  <c r="L3486" i="2" s="1"/>
  <c r="M3486" i="2" s="1"/>
  <c r="K4062" i="2"/>
  <c r="L4062" i="2" s="1"/>
  <c r="M4062" i="2" s="1"/>
  <c r="K2251" i="2"/>
  <c r="L2251" i="2" s="1"/>
  <c r="M2251" i="2" s="1"/>
  <c r="K4131" i="2"/>
  <c r="L4131" i="2" s="1"/>
  <c r="M4131" i="2" s="1"/>
  <c r="K3902" i="2"/>
  <c r="L3902" i="2" s="1"/>
  <c r="M3902" i="2" s="1"/>
  <c r="K2682" i="2"/>
  <c r="L2682" i="2" s="1"/>
  <c r="M2682" i="2" s="1"/>
  <c r="K3361" i="2"/>
  <c r="L3361" i="2" s="1"/>
  <c r="M3361" i="2" s="1"/>
  <c r="K3410" i="2"/>
  <c r="L3410" i="2" s="1"/>
  <c r="M3410" i="2" s="1"/>
  <c r="K2706" i="2"/>
  <c r="L2706" i="2" s="1"/>
  <c r="M2706" i="2" s="1"/>
  <c r="K3354" i="2"/>
  <c r="L3354" i="2" s="1"/>
  <c r="M3354" i="2" s="1"/>
  <c r="K3691" i="2"/>
  <c r="L3691" i="2" s="1"/>
  <c r="M3691" i="2" s="1"/>
  <c r="AQ6" i="2"/>
  <c r="AQ1116" i="2"/>
  <c r="AQ663" i="2"/>
  <c r="AQ920" i="2"/>
  <c r="AQ898" i="2"/>
  <c r="AQ2012" i="2"/>
  <c r="AQ275" i="2"/>
  <c r="AQ1248" i="2"/>
  <c r="AQ1991" i="2"/>
  <c r="AQ1393" i="2"/>
  <c r="AQ229" i="2"/>
  <c r="AQ256" i="2"/>
  <c r="AQ496" i="2"/>
  <c r="AQ885" i="2"/>
  <c r="AQ1547" i="2"/>
  <c r="AQ2009" i="2"/>
  <c r="AQ2002" i="2"/>
  <c r="AQ1791" i="2"/>
  <c r="AQ1936" i="2"/>
  <c r="AQ2033" i="2"/>
  <c r="AQ690" i="2"/>
  <c r="AQ103" i="2"/>
  <c r="AQ102" i="2"/>
  <c r="AQ1395" i="2"/>
  <c r="AQ865" i="2"/>
  <c r="AQ564" i="2"/>
  <c r="AQ1371" i="2"/>
  <c r="AQ1674" i="2"/>
  <c r="AQ540" i="2"/>
  <c r="AQ1490" i="2"/>
  <c r="AQ1915" i="2"/>
  <c r="AQ1676" i="2"/>
  <c r="AQ770" i="2"/>
  <c r="AQ1438" i="2"/>
  <c r="AQ905" i="2"/>
  <c r="AQ550" i="2"/>
  <c r="AQ805" i="2"/>
  <c r="AQ1174" i="2"/>
  <c r="AQ1388" i="2"/>
  <c r="AQ1669" i="2"/>
  <c r="AQ612" i="2"/>
  <c r="AQ1464" i="2"/>
  <c r="AQ630" i="2"/>
  <c r="AQ2057" i="2"/>
  <c r="AQ1104" i="2"/>
  <c r="AQ1783" i="2"/>
  <c r="AQ1347" i="2"/>
  <c r="AQ785" i="2"/>
  <c r="AQ1052" i="2"/>
  <c r="AQ1307" i="2"/>
  <c r="AQ1538" i="2"/>
  <c r="AQ1513" i="2"/>
  <c r="AQ1508" i="2"/>
  <c r="AQ164" i="2"/>
  <c r="AQ140" i="2"/>
  <c r="AQ1362" i="2"/>
  <c r="AQ1762" i="2"/>
  <c r="AQ1879" i="2"/>
  <c r="AQ1918" i="2"/>
  <c r="AQ1333" i="2"/>
  <c r="AQ1795" i="2"/>
  <c r="AQ2013" i="2"/>
  <c r="AQ142" i="2"/>
  <c r="AQ2003" i="2"/>
  <c r="AQ1947" i="2"/>
  <c r="AQ479" i="2"/>
  <c r="AQ1861" i="2"/>
  <c r="AQ1191" i="2"/>
  <c r="AQ596" i="2"/>
  <c r="AQ1853" i="2"/>
  <c r="AQ118" i="2"/>
  <c r="AQ1206" i="2"/>
  <c r="AQ433" i="2"/>
  <c r="AQ232" i="2"/>
  <c r="AQ976" i="2"/>
  <c r="AQ1539" i="2"/>
  <c r="AQ686" i="2"/>
  <c r="AQ467" i="2"/>
  <c r="AQ201" i="2"/>
  <c r="AQ536" i="2"/>
  <c r="AQ847" i="2"/>
  <c r="AQ178" i="2"/>
  <c r="AQ1972" i="2"/>
  <c r="AQ678" i="2"/>
  <c r="AQ988" i="2"/>
  <c r="AQ1258" i="2"/>
  <c r="AQ1785" i="2"/>
  <c r="AQ621" i="2"/>
  <c r="AQ1175" i="2"/>
  <c r="AQ1318" i="2"/>
  <c r="AQ1809" i="2"/>
  <c r="AQ1802" i="2"/>
  <c r="AQ269" i="2"/>
  <c r="AQ1269" i="2"/>
  <c r="AQ1509" i="2"/>
  <c r="AQ309" i="2"/>
  <c r="AQ290" i="2"/>
  <c r="AQ1820" i="2"/>
  <c r="AQ71" i="2"/>
  <c r="AQ1383" i="2"/>
  <c r="AQ1593" i="2"/>
  <c r="AQ1099" i="2"/>
  <c r="AQ1352" i="2"/>
  <c r="AQ333" i="2"/>
  <c r="AQ125" i="2"/>
  <c r="AQ1516" i="2"/>
  <c r="AQ869" i="2"/>
  <c r="AQ58" i="2"/>
  <c r="AQ802" i="2"/>
  <c r="AQ614" i="2"/>
  <c r="AQ971" i="2"/>
  <c r="AQ129" i="2"/>
  <c r="AQ464" i="2"/>
  <c r="AQ775" i="2"/>
  <c r="AQ1934" i="2"/>
  <c r="AQ741" i="2"/>
  <c r="AQ1190" i="2"/>
  <c r="AQ1606" i="2"/>
  <c r="AQ783" i="2"/>
  <c r="AQ91" i="2"/>
  <c r="AQ1407" i="2"/>
  <c r="AQ1285" i="2"/>
  <c r="AQ1773" i="2"/>
  <c r="AQ1234" i="2"/>
  <c r="AQ1740" i="2"/>
  <c r="AQ1056" i="2"/>
  <c r="AQ901" i="2"/>
  <c r="AQ636" i="2"/>
  <c r="AQ947" i="2"/>
  <c r="AQ915" i="2"/>
  <c r="AQ1611" i="2"/>
  <c r="AQ1491" i="2"/>
  <c r="AQ916" i="2"/>
  <c r="AQ1004" i="2"/>
  <c r="AQ1584" i="2"/>
  <c r="AQ1631" i="2"/>
  <c r="AQ77" i="2"/>
  <c r="AQ832" i="2"/>
  <c r="AQ1675" i="2"/>
  <c r="AQ798" i="2"/>
  <c r="AQ940" i="2"/>
  <c r="AQ1266" i="2"/>
  <c r="AQ1020" i="2"/>
  <c r="AQ1095" i="2"/>
  <c r="AQ1459" i="2"/>
  <c r="AQ1871" i="2"/>
  <c r="AQ521" i="2"/>
  <c r="AQ821" i="2"/>
  <c r="AQ1554" i="2"/>
  <c r="AQ82" i="2"/>
  <c r="AQ380" i="2"/>
  <c r="AQ1300" i="2"/>
  <c r="AQ569" i="2"/>
  <c r="AQ499" i="2"/>
  <c r="AQ974" i="2"/>
  <c r="AQ398" i="2"/>
  <c r="AQ755" i="2"/>
  <c r="AQ1065" i="2"/>
  <c r="AQ489" i="2"/>
  <c r="AQ559" i="2"/>
  <c r="AQ1445" i="2"/>
  <c r="AQ1444" i="2"/>
  <c r="AQ894" i="2"/>
  <c r="AQ1933" i="2"/>
  <c r="AQ1312" i="2"/>
  <c r="AQ219" i="2"/>
  <c r="AQ1692" i="2"/>
  <c r="AQ1975" i="2"/>
  <c r="AQ282" i="2"/>
  <c r="AQ147" i="2"/>
  <c r="AQ310" i="2"/>
  <c r="AQ149" i="2"/>
  <c r="AQ1173" i="2"/>
  <c r="AQ413" i="2"/>
  <c r="AQ1714" i="2"/>
  <c r="AQ1151" i="2"/>
  <c r="AQ1693" i="2"/>
  <c r="AQ1273" i="2"/>
  <c r="AQ730" i="2"/>
  <c r="AQ1270" i="2"/>
  <c r="AQ1831" i="2"/>
  <c r="AQ2027" i="2"/>
  <c r="AQ1581" i="2"/>
  <c r="AQ2020" i="2"/>
  <c r="AQ1525" i="2"/>
  <c r="AQ667" i="2"/>
  <c r="AQ1066" i="2"/>
  <c r="AQ43" i="2"/>
  <c r="AQ1261" i="2"/>
  <c r="AQ1288" i="2"/>
  <c r="AQ337" i="2"/>
  <c r="AQ592" i="2"/>
  <c r="AQ672" i="2"/>
  <c r="AQ1111" i="2"/>
  <c r="AQ809" i="2"/>
  <c r="AQ1325" i="2"/>
  <c r="AQ531" i="2"/>
  <c r="AQ950" i="2"/>
  <c r="AQ374" i="2"/>
  <c r="AQ685" i="2"/>
  <c r="AQ731" i="2"/>
  <c r="AQ155" i="2"/>
  <c r="AQ224" i="2"/>
  <c r="AQ1202" i="2"/>
  <c r="AQ918" i="2"/>
  <c r="AQ1467" i="2"/>
  <c r="AQ1572" i="2"/>
  <c r="AQ1021" i="2"/>
  <c r="AQ1602" i="2"/>
  <c r="AQ468" i="2"/>
  <c r="AQ195" i="2"/>
  <c r="AQ456" i="2"/>
  <c r="AQ308" i="2"/>
  <c r="AQ483" i="2"/>
  <c r="AQ359" i="2"/>
  <c r="AQ329" i="2"/>
  <c r="AQ317" i="2"/>
  <c r="AQ314" i="2"/>
  <c r="AQ1629" i="2"/>
  <c r="AQ1645" i="2"/>
  <c r="AQ46" i="2"/>
  <c r="AQ2030" i="2"/>
  <c r="AQ712" i="2"/>
  <c r="AQ1995" i="2"/>
  <c r="AQ694" i="2"/>
  <c r="AQ1990" i="2"/>
  <c r="AQ1033" i="2"/>
  <c r="AQ1495" i="2"/>
  <c r="AQ624" i="2"/>
  <c r="AQ1772" i="2"/>
  <c r="AQ1027" i="2"/>
  <c r="AQ1231" i="2"/>
  <c r="AQ1957" i="2"/>
  <c r="AQ1437" i="2"/>
  <c r="AQ1497" i="2"/>
  <c r="AQ625" i="2"/>
  <c r="AQ1664" i="2"/>
  <c r="AQ266" i="2"/>
  <c r="AQ1446" i="2"/>
  <c r="AQ500" i="2"/>
  <c r="AQ776" i="2"/>
  <c r="AQ1335" i="2"/>
  <c r="AQ953" i="2"/>
  <c r="AQ1725" i="2"/>
  <c r="AQ859" i="2"/>
  <c r="AQ1468" i="2"/>
  <c r="AQ620" i="2"/>
  <c r="AQ1128" i="2"/>
  <c r="AQ765" i="2"/>
  <c r="AQ1499" i="2"/>
  <c r="AQ2067" i="2"/>
  <c r="AQ1375" i="2"/>
  <c r="AQ849" i="2"/>
  <c r="AQ1022" i="2"/>
  <c r="AQ504" i="2"/>
  <c r="AQ285" i="2"/>
  <c r="AQ1690" i="2"/>
  <c r="AQ1064" i="2"/>
  <c r="AQ1025" i="2"/>
  <c r="AQ861" i="2"/>
  <c r="AQ1798" i="2"/>
  <c r="AQ1966" i="2"/>
  <c r="AQ50" i="2"/>
  <c r="AQ822" i="2"/>
  <c r="AQ790" i="2"/>
  <c r="AQ1949" i="2"/>
  <c r="AQ1416" i="2"/>
  <c r="AQ534" i="2"/>
  <c r="AQ1896" i="2"/>
  <c r="AQ879" i="2"/>
  <c r="AQ524" i="2"/>
  <c r="AQ1404" i="2"/>
  <c r="AQ1140" i="2"/>
  <c r="AQ121" i="2"/>
  <c r="AQ2028" i="2"/>
  <c r="AQ418" i="2"/>
  <c r="AQ498" i="2"/>
  <c r="AQ1592" i="2"/>
  <c r="AQ1374" i="2"/>
  <c r="AQ671" i="2"/>
  <c r="AQ1229" i="2"/>
  <c r="AQ466" i="2"/>
  <c r="AQ1180" i="2"/>
  <c r="AQ400" i="2"/>
  <c r="AQ854" i="2"/>
  <c r="AQ278" i="2"/>
  <c r="AQ635" i="2"/>
  <c r="AQ128" i="2"/>
  <c r="AQ439" i="2"/>
  <c r="AQ1723" i="2"/>
  <c r="AQ214" i="2"/>
  <c r="AQ931" i="2"/>
  <c r="AQ851" i="2"/>
  <c r="AQ634" i="2"/>
  <c r="AQ2043" i="2"/>
  <c r="AQ512" i="2"/>
  <c r="AQ1885" i="2"/>
  <c r="AQ181" i="2"/>
  <c r="AQ993" i="2"/>
  <c r="AQ841" i="2"/>
  <c r="AQ881" i="2"/>
  <c r="AQ951" i="2"/>
  <c r="AQ139" i="2"/>
  <c r="AQ372" i="2"/>
  <c r="AQ675" i="2"/>
  <c r="AQ99" i="2"/>
  <c r="AQ526" i="2"/>
  <c r="AQ548" i="2"/>
  <c r="AQ942" i="2"/>
  <c r="AQ2044" i="2"/>
  <c r="AQ462" i="2"/>
  <c r="AQ392" i="2"/>
  <c r="AQ1517" i="2"/>
  <c r="AQ126" i="2"/>
  <c r="AQ811" i="2"/>
  <c r="AQ857" i="2"/>
  <c r="AQ115" i="2"/>
  <c r="AQ348" i="2"/>
  <c r="AQ410" i="2"/>
  <c r="AQ1035" i="2"/>
  <c r="AQ795" i="2"/>
  <c r="AQ1427" i="2"/>
  <c r="AQ1677" i="2"/>
  <c r="AQ1810" i="2"/>
  <c r="AQ1681" i="2"/>
  <c r="AQ688" i="2"/>
  <c r="AQ1691" i="2"/>
  <c r="AQ1401" i="2"/>
  <c r="AQ1576" i="2"/>
  <c r="AQ2066" i="2"/>
  <c r="AQ999" i="2"/>
  <c r="AQ2050" i="2"/>
  <c r="AQ217" i="2"/>
  <c r="AQ1161" i="2"/>
  <c r="AQ1430" i="2"/>
  <c r="AQ190" i="2"/>
  <c r="AQ1894" i="2"/>
  <c r="AQ866" i="2"/>
  <c r="AQ1178" i="2"/>
  <c r="AQ1423" i="2"/>
  <c r="AQ1665" i="2"/>
  <c r="AQ523" i="2"/>
  <c r="AQ1928" i="2"/>
  <c r="AQ1220" i="2"/>
  <c r="AQ241" i="2"/>
  <c r="AQ1881" i="2"/>
  <c r="AQ165" i="2"/>
  <c r="AQ1221" i="2"/>
  <c r="AQ1448" i="2"/>
  <c r="AQ1230" i="2"/>
  <c r="AQ134" i="2"/>
  <c r="AQ445" i="2"/>
  <c r="AQ491" i="2"/>
  <c r="AQ801" i="2"/>
  <c r="AQ225" i="2"/>
  <c r="AQ560" i="2"/>
  <c r="AQ295" i="2"/>
  <c r="AQ1455" i="2"/>
  <c r="AQ3" i="2"/>
  <c r="K524" i="2"/>
  <c r="L524" i="2" s="1"/>
  <c r="M524" i="2" s="1"/>
  <c r="K1133" i="2"/>
  <c r="L1133" i="2" s="1"/>
  <c r="M1133" i="2" s="1"/>
  <c r="K1913" i="2"/>
  <c r="L1913" i="2" s="1"/>
  <c r="M1913" i="2" s="1"/>
  <c r="K1183" i="2"/>
  <c r="L1183" i="2" s="1"/>
  <c r="M1183" i="2" s="1"/>
  <c r="K457" i="2"/>
  <c r="L457" i="2" s="1"/>
  <c r="M457" i="2" s="1"/>
  <c r="K2033" i="2"/>
  <c r="L2033" i="2" s="1"/>
  <c r="M2033" i="2" s="1"/>
  <c r="K383" i="2"/>
  <c r="L383" i="2" s="1"/>
  <c r="M383" i="2" s="1"/>
  <c r="K959" i="2"/>
  <c r="L959" i="2" s="1"/>
  <c r="M959" i="2" s="1"/>
  <c r="K407" i="2"/>
  <c r="L407" i="2" s="1"/>
  <c r="M407" i="2" s="1"/>
  <c r="K983" i="2"/>
  <c r="L983" i="2" s="1"/>
  <c r="M983" i="2" s="1"/>
  <c r="K881" i="2"/>
  <c r="L881" i="2" s="1"/>
  <c r="M881" i="2" s="1"/>
  <c r="K1414" i="2"/>
  <c r="L1414" i="2" s="1"/>
  <c r="M1414" i="2" s="1"/>
  <c r="K1990" i="2"/>
  <c r="L1990" i="2" s="1"/>
  <c r="M1990" i="2" s="1"/>
  <c r="K2014" i="2"/>
  <c r="L2014" i="2" s="1"/>
  <c r="M2014" i="2" s="1"/>
  <c r="K1820" i="2"/>
  <c r="L1820" i="2" s="1"/>
  <c r="M1820" i="2" s="1"/>
  <c r="K981" i="2"/>
  <c r="L981" i="2" s="1"/>
  <c r="M981" i="2" s="1"/>
  <c r="K1557" i="2"/>
  <c r="L1557" i="2" s="1"/>
  <c r="M1557" i="2" s="1"/>
  <c r="K1857" i="2"/>
  <c r="L1857" i="2" s="1"/>
  <c r="M1857" i="2" s="1"/>
  <c r="K433" i="2"/>
  <c r="L433" i="2" s="1"/>
  <c r="M433" i="2" s="1"/>
  <c r="K962" i="2"/>
  <c r="L962" i="2" s="1"/>
  <c r="M962" i="2" s="1"/>
  <c r="K1710" i="2"/>
  <c r="L1710" i="2" s="1"/>
  <c r="M1710" i="2" s="1"/>
  <c r="K1438" i="2"/>
  <c r="L1438" i="2" s="1"/>
  <c r="M1438" i="2" s="1"/>
  <c r="K529" i="2"/>
  <c r="L529" i="2" s="1"/>
  <c r="M529" i="2" s="1"/>
  <c r="K1578" i="2"/>
  <c r="L1578" i="2" s="1"/>
  <c r="M1578" i="2" s="1"/>
  <c r="K434" i="2"/>
  <c r="L434" i="2" s="1"/>
  <c r="M434" i="2" s="1"/>
  <c r="K51" i="2"/>
  <c r="L51" i="2" s="1"/>
  <c r="M51" i="2" s="1"/>
  <c r="K1602" i="2"/>
  <c r="L1602" i="2" s="1"/>
  <c r="M1602" i="2" s="1"/>
  <c r="K1214" i="2"/>
  <c r="L1214" i="2" s="1"/>
  <c r="M1214" i="2" s="1"/>
  <c r="K1833" i="2"/>
  <c r="L1833" i="2" s="1"/>
  <c r="M1833" i="2" s="1"/>
  <c r="K546" i="2"/>
  <c r="L546" i="2" s="1"/>
  <c r="M546" i="2" s="1"/>
  <c r="K1194" i="2"/>
  <c r="L1194" i="2" s="1"/>
  <c r="M1194" i="2" s="1"/>
  <c r="K1281" i="2"/>
  <c r="L1281" i="2" s="1"/>
  <c r="M1281" i="2" s="1"/>
  <c r="K452" i="2"/>
  <c r="L452" i="2" s="1"/>
  <c r="M452" i="2" s="1"/>
  <c r="K1899" i="2"/>
  <c r="L1899" i="2" s="1"/>
  <c r="M1899" i="2" s="1"/>
  <c r="K1915" i="2"/>
  <c r="L1915" i="2" s="1"/>
  <c r="M1915" i="2" s="1"/>
  <c r="K718" i="2"/>
  <c r="L718" i="2" s="1"/>
  <c r="M718" i="2" s="1"/>
  <c r="K1342" i="2"/>
  <c r="L1342" i="2" s="1"/>
  <c r="M1342" i="2" s="1"/>
  <c r="K455" i="2"/>
  <c r="L455" i="2" s="1"/>
  <c r="M455" i="2" s="1"/>
  <c r="K1031" i="2"/>
  <c r="L1031" i="2" s="1"/>
  <c r="M1031" i="2" s="1"/>
  <c r="K1607" i="2"/>
  <c r="L1607" i="2" s="1"/>
  <c r="M1607" i="2" s="1"/>
  <c r="K238" i="2"/>
  <c r="L238" i="2" s="1"/>
  <c r="M238" i="2" s="1"/>
  <c r="K1514" i="2"/>
  <c r="L1514" i="2" s="1"/>
  <c r="M1514" i="2" s="1"/>
  <c r="K1583" i="2"/>
  <c r="L1583" i="2" s="1"/>
  <c r="M1583" i="2" s="1"/>
  <c r="K1576" i="2"/>
  <c r="L1576" i="2" s="1"/>
  <c r="M1576" i="2" s="1"/>
  <c r="K405" i="2"/>
  <c r="L405" i="2" s="1"/>
  <c r="M405" i="2" s="1"/>
  <c r="K429" i="2"/>
  <c r="L429" i="2" s="1"/>
  <c r="M429" i="2" s="1"/>
  <c r="K349" i="2"/>
  <c r="L349" i="2" s="1"/>
  <c r="M349" i="2" s="1"/>
  <c r="K1491" i="2"/>
  <c r="L1491" i="2" s="1"/>
  <c r="M1491" i="2" s="1"/>
  <c r="K567" i="2"/>
  <c r="L567" i="2" s="1"/>
  <c r="M567" i="2" s="1"/>
  <c r="K1843" i="2"/>
  <c r="L1843" i="2" s="1"/>
  <c r="M1843" i="2" s="1"/>
  <c r="K148" i="2"/>
  <c r="L148" i="2" s="1"/>
  <c r="M148" i="2" s="1"/>
  <c r="K516" i="2"/>
  <c r="L516" i="2" s="1"/>
  <c r="M516" i="2" s="1"/>
  <c r="K1955" i="2"/>
  <c r="L1955" i="2" s="1"/>
  <c r="M1955" i="2" s="1"/>
  <c r="K782" i="2"/>
  <c r="L782" i="2" s="1"/>
  <c r="M782" i="2" s="1"/>
  <c r="K275" i="2"/>
  <c r="L275" i="2" s="1"/>
  <c r="M275" i="2" s="1"/>
  <c r="AQ1821" i="2"/>
  <c r="AQ2186" i="2"/>
  <c r="K458" i="2"/>
  <c r="L458" i="2" s="1"/>
  <c r="M458" i="2" s="1"/>
  <c r="K729" i="2"/>
  <c r="L729" i="2" s="1"/>
  <c r="M729" i="2" s="1"/>
  <c r="K1050" i="2"/>
  <c r="L1050" i="2" s="1"/>
  <c r="M1050" i="2" s="1"/>
  <c r="K4128" i="2"/>
  <c r="L4128" i="2" s="1"/>
  <c r="M4128" i="2" s="1"/>
  <c r="AQ243" i="2"/>
  <c r="AQ3034" i="2"/>
  <c r="AQ1747" i="2"/>
  <c r="AQ681" i="2"/>
  <c r="AQ3733" i="2"/>
  <c r="AQ2728" i="2"/>
  <c r="AQ2637" i="2"/>
  <c r="AQ1840" i="2"/>
  <c r="AQ1310" i="2"/>
  <c r="AQ3347" i="2"/>
  <c r="AQ2199" i="2"/>
  <c r="AQ3957" i="2"/>
  <c r="AQ2457" i="2"/>
  <c r="AQ4002" i="2"/>
  <c r="AQ2850" i="2"/>
  <c r="K2488" i="2"/>
  <c r="L2488" i="2" s="1"/>
  <c r="M2488" i="2" s="1"/>
  <c r="K938" i="2"/>
  <c r="L938" i="2" s="1"/>
  <c r="M938" i="2" s="1"/>
  <c r="K1172" i="2"/>
  <c r="L1172" i="2" s="1"/>
  <c r="M1172" i="2" s="1"/>
  <c r="AQ3589" i="2"/>
  <c r="AQ2432" i="2"/>
  <c r="AQ2762" i="2"/>
  <c r="AQ199" i="2"/>
  <c r="AQ3150" i="2"/>
  <c r="AQ1239" i="2"/>
  <c r="AQ84" i="2"/>
  <c r="AQ3009" i="2"/>
  <c r="AQ258" i="2"/>
  <c r="AQ1904" i="2"/>
  <c r="AQ642" i="2"/>
  <c r="AQ1443" i="2"/>
  <c r="K2335" i="2"/>
  <c r="L2335" i="2" s="1"/>
  <c r="M2335" i="2" s="1"/>
  <c r="K2911" i="2"/>
  <c r="L2911" i="2" s="1"/>
  <c r="M2911" i="2" s="1"/>
  <c r="K3487" i="2"/>
  <c r="L3487" i="2" s="1"/>
  <c r="M3487" i="2" s="1"/>
  <c r="AQ1492" i="2"/>
  <c r="AQ939" i="2"/>
  <c r="AQ615" i="2"/>
  <c r="AQ3937" i="2"/>
  <c r="AQ1146" i="2"/>
  <c r="AQ2764" i="2"/>
  <c r="AQ3238" i="2"/>
  <c r="AQ2662" i="2"/>
  <c r="AQ2086" i="2"/>
  <c r="AQ3543" i="2"/>
  <c r="AQ763" i="2"/>
  <c r="AQ1843" i="2"/>
  <c r="AQ1494" i="2"/>
  <c r="AQ1098" i="2"/>
  <c r="K2520" i="2"/>
  <c r="L2520" i="2" s="1"/>
  <c r="M2520" i="2" s="1"/>
  <c r="AQ1251" i="2"/>
  <c r="AQ3781" i="2"/>
  <c r="AQ3080" i="2"/>
  <c r="AQ1329" i="2"/>
  <c r="AQ1236" i="2"/>
  <c r="AQ1147" i="2"/>
  <c r="AQ1534" i="2"/>
  <c r="AQ2759" i="2"/>
  <c r="AQ1050" i="2"/>
  <c r="AQ259" i="2"/>
  <c r="AQ2606" i="2"/>
  <c r="AQ3147" i="2"/>
  <c r="AQ2016" i="2"/>
  <c r="AQ1893" i="2"/>
  <c r="AQ1874" i="2"/>
  <c r="AQ350" i="2"/>
  <c r="AQ4092" i="2"/>
  <c r="AQ3010" i="2"/>
  <c r="AQ2802" i="2"/>
  <c r="AQ1023" i="2"/>
  <c r="AQ444" i="2"/>
  <c r="AQ3239" i="2"/>
  <c r="K1648" i="2"/>
  <c r="L1648" i="2" s="1"/>
  <c r="M1648" i="2" s="1"/>
  <c r="AQ628" i="2"/>
  <c r="AQ1561" i="2"/>
  <c r="AQ1983" i="2"/>
  <c r="AQ1115" i="2"/>
  <c r="AQ3302" i="2"/>
  <c r="AQ1792" i="2"/>
  <c r="AQ3873" i="2"/>
  <c r="AQ3682" i="2"/>
  <c r="AQ979" i="2"/>
  <c r="AQ1384" i="2"/>
  <c r="AQ623" i="2"/>
  <c r="AQ744" i="2"/>
  <c r="AQ3288" i="2"/>
  <c r="AQ3944" i="2"/>
  <c r="AQ605" i="2"/>
  <c r="AQ3983" i="2"/>
  <c r="AQ2897" i="2"/>
  <c r="AQ505" i="2"/>
  <c r="AQ2530" i="2"/>
  <c r="AQ2408" i="2"/>
  <c r="AQ3523" i="2"/>
  <c r="AQ2947" i="2"/>
  <c r="AQ2371" i="2"/>
  <c r="AQ2130" i="2"/>
  <c r="AQ647" i="2"/>
  <c r="AQ279" i="2"/>
  <c r="AQ1865" i="2"/>
  <c r="AQ2258" i="2"/>
  <c r="K139" i="2"/>
  <c r="L139" i="2" s="1"/>
  <c r="M139" i="2" s="1"/>
  <c r="K715" i="2"/>
  <c r="L715" i="2" s="1"/>
  <c r="M715" i="2" s="1"/>
  <c r="K1291" i="2"/>
  <c r="L1291" i="2" s="1"/>
  <c r="M1291" i="2" s="1"/>
  <c r="AQ1939" i="2"/>
  <c r="AQ2572" i="2"/>
  <c r="AQ838" i="2"/>
  <c r="AQ3047" i="2"/>
  <c r="AQ1768" i="2"/>
  <c r="AQ519" i="2"/>
  <c r="AQ3340" i="2"/>
  <c r="AQ2137" i="2"/>
  <c r="AQ3598" i="2"/>
  <c r="AQ3022" i="2"/>
  <c r="AQ2446" i="2"/>
  <c r="AQ2538" i="2"/>
  <c r="AQ1358" i="2"/>
  <c r="AQ1354" i="2"/>
  <c r="AQ714" i="2"/>
  <c r="AQ4015" i="2"/>
  <c r="AQ2670" i="2"/>
  <c r="AQ3903" i="2"/>
  <c r="AQ603" i="2"/>
  <c r="AQ3740" i="2"/>
  <c r="AQ2862" i="2"/>
  <c r="AQ2211" i="2"/>
  <c r="AQ72" i="2"/>
  <c r="AQ2187" i="2"/>
  <c r="AQ3007" i="2"/>
  <c r="AQ26" i="2"/>
  <c r="AQ1776" i="2"/>
  <c r="AQ3016" i="2"/>
  <c r="AQ1337" i="2"/>
  <c r="AQ3996" i="2"/>
  <c r="AQ4130" i="2"/>
  <c r="K1527" i="2"/>
  <c r="L1527" i="2" s="1"/>
  <c r="M1527" i="2" s="1"/>
  <c r="K136" i="2"/>
  <c r="L136" i="2" s="1"/>
  <c r="M136" i="2" s="1"/>
  <c r="K3947" i="2"/>
  <c r="L3947" i="2" s="1"/>
  <c r="M3947" i="2" s="1"/>
  <c r="K2408" i="2"/>
  <c r="L2408" i="2" s="1"/>
  <c r="M2408" i="2" s="1"/>
  <c r="K160" i="2"/>
  <c r="L160" i="2" s="1"/>
  <c r="M160" i="2" s="1"/>
  <c r="AQ961" i="2"/>
  <c r="AQ2765" i="2"/>
  <c r="AQ1500" i="2"/>
  <c r="AQ682" i="2"/>
  <c r="AQ1377" i="2"/>
  <c r="AQ580" i="2"/>
  <c r="AQ1282" i="2"/>
  <c r="AQ1238" i="2"/>
  <c r="AQ1149" i="2"/>
  <c r="AQ20" i="2"/>
  <c r="AQ476" i="2"/>
  <c r="AQ237" i="2"/>
  <c r="AQ3610" i="2"/>
  <c r="AQ3401" i="2"/>
  <c r="AQ3423" i="2"/>
  <c r="AQ2847" i="2"/>
  <c r="AQ4065" i="2"/>
  <c r="AQ1992" i="2"/>
  <c r="AQ1834" i="2"/>
  <c r="AQ1328" i="2"/>
  <c r="AQ1608" i="2"/>
  <c r="AQ1604" i="2"/>
  <c r="AQ1916" i="2"/>
  <c r="AQ1162" i="2"/>
  <c r="AQ342" i="2"/>
  <c r="AQ1135" i="2"/>
  <c r="AQ2605" i="2"/>
  <c r="AQ579" i="2"/>
  <c r="AQ3375" i="2"/>
  <c r="AQ3659" i="2"/>
  <c r="AQ2152" i="2"/>
  <c r="AQ2215" i="2"/>
  <c r="AQ3582" i="2"/>
  <c r="AQ3142" i="2"/>
  <c r="AQ2566" i="2"/>
  <c r="AQ3164" i="2"/>
  <c r="AQ2588" i="2"/>
  <c r="AQ4051" i="2"/>
  <c r="K1385" i="2"/>
  <c r="L1385" i="2" s="1"/>
  <c r="M1385" i="2" s="1"/>
  <c r="K555" i="2"/>
  <c r="L555" i="2" s="1"/>
  <c r="M555" i="2" s="1"/>
  <c r="AQ2458" i="2"/>
  <c r="AQ3919" i="2"/>
  <c r="AQ1110" i="2"/>
  <c r="AQ1109" i="2"/>
  <c r="AQ2550" i="2"/>
  <c r="AQ3085" i="2"/>
  <c r="AQ3338" i="2"/>
  <c r="AQ4110" i="2"/>
  <c r="AQ4118" i="2"/>
  <c r="AQ831" i="2"/>
  <c r="K1800" i="2"/>
  <c r="L1800" i="2" s="1"/>
  <c r="M1800" i="2" s="1"/>
  <c r="K3549" i="2"/>
  <c r="L3549" i="2" s="1"/>
  <c r="M3549" i="2" s="1"/>
  <c r="K987" i="2"/>
  <c r="L987" i="2" s="1"/>
  <c r="M987" i="2" s="1"/>
  <c r="AQ2162" i="2"/>
  <c r="AQ1051" i="2"/>
  <c r="AQ884" i="2"/>
  <c r="AQ3097" i="2"/>
  <c r="AQ1531" i="2"/>
  <c r="AQ1453" i="2"/>
  <c r="AQ722" i="2"/>
  <c r="AQ3760" i="2"/>
  <c r="AQ191" i="2"/>
  <c r="AQ573" i="2"/>
  <c r="AQ188" i="2"/>
  <c r="AQ2688" i="2"/>
  <c r="AQ3037" i="2"/>
  <c r="AQ3520" i="2"/>
  <c r="AQ3762" i="2"/>
  <c r="AQ2366" i="2"/>
  <c r="AQ887" i="2"/>
  <c r="AQ610" i="2"/>
  <c r="AQ2005" i="2"/>
  <c r="AQ840" i="2"/>
  <c r="AQ1028" i="2"/>
  <c r="AQ371" i="2"/>
  <c r="AQ3997" i="2"/>
  <c r="AQ1913" i="2"/>
  <c r="AQ1627" i="2"/>
  <c r="K4125" i="2"/>
  <c r="L4125" i="2" s="1"/>
  <c r="M4125" i="2" s="1"/>
  <c r="K3823" i="2"/>
  <c r="L3823" i="2" s="1"/>
  <c r="M3823" i="2" s="1"/>
  <c r="K1535" i="2"/>
  <c r="L1535" i="2" s="1"/>
  <c r="M1535" i="2" s="1"/>
  <c r="AQ1465" i="2"/>
  <c r="AQ1872" i="2"/>
  <c r="AQ815" i="2"/>
  <c r="AQ2789" i="2"/>
  <c r="AQ437" i="2"/>
  <c r="AQ2818" i="2"/>
  <c r="AQ179" i="2"/>
  <c r="AQ4040" i="2"/>
  <c r="AQ2434" i="2"/>
  <c r="AQ2431" i="2"/>
  <c r="AQ449" i="2"/>
  <c r="AQ2699" i="2"/>
  <c r="AQ358" i="2"/>
  <c r="AQ3365" i="2"/>
  <c r="AQ2342" i="2"/>
  <c r="AQ1837" i="2"/>
  <c r="AQ697" i="2"/>
  <c r="AQ1967" i="2"/>
  <c r="AQ1376" i="2"/>
  <c r="AQ929" i="2"/>
  <c r="AQ2843" i="2"/>
  <c r="AQ1521" i="2"/>
  <c r="K166" i="2"/>
  <c r="L166" i="2" s="1"/>
  <c r="M166" i="2" s="1"/>
  <c r="K605" i="2"/>
  <c r="L605" i="2" s="1"/>
  <c r="M605" i="2" s="1"/>
  <c r="AQ2058" i="2"/>
  <c r="AQ1386" i="2"/>
  <c r="AQ3495" i="2"/>
  <c r="AQ768" i="2"/>
  <c r="AQ1215" i="2"/>
  <c r="AQ1656" i="2"/>
  <c r="AQ395" i="2"/>
  <c r="AQ3655" i="2"/>
  <c r="AQ1793" i="2"/>
  <c r="AQ175" i="2"/>
  <c r="AQ1390" i="2"/>
  <c r="AQ3724" i="2"/>
  <c r="AQ3971" i="2"/>
  <c r="AQ2844" i="2"/>
  <c r="AQ3677" i="2"/>
  <c r="AQ3676" i="2"/>
  <c r="AQ3675" i="2"/>
  <c r="AQ1059" i="2"/>
  <c r="AQ3833" i="2"/>
  <c r="AQ334" i="2"/>
  <c r="AQ2216" i="2"/>
  <c r="AQ3583" i="2"/>
  <c r="AQ441" i="2"/>
  <c r="K1516" i="2"/>
  <c r="L1516" i="2" s="1"/>
  <c r="M1516" i="2" s="1"/>
  <c r="AQ3079" i="2"/>
  <c r="K3434" i="2"/>
  <c r="L3434" i="2" s="1"/>
  <c r="M3434" i="2" s="1"/>
  <c r="K2319" i="2"/>
  <c r="L2319" i="2" s="1"/>
  <c r="M2319" i="2" s="1"/>
  <c r="K2895" i="2"/>
  <c r="L2895" i="2" s="1"/>
  <c r="M2895" i="2" s="1"/>
  <c r="K3471" i="2"/>
  <c r="L3471" i="2" s="1"/>
  <c r="M3471" i="2" s="1"/>
  <c r="AQ1852" i="2"/>
  <c r="AQ2451" i="2"/>
  <c r="AQ2532" i="2"/>
  <c r="AQ2150" i="2"/>
  <c r="AQ171" i="2"/>
  <c r="AQ2580" i="2"/>
  <c r="AQ654" i="2"/>
  <c r="AQ2038" i="2"/>
  <c r="AQ172" i="2"/>
  <c r="AQ1227" i="2"/>
  <c r="K1846" i="2"/>
  <c r="L1846" i="2" s="1"/>
  <c r="M1846" i="2" s="1"/>
  <c r="AQ926" i="2"/>
  <c r="AQ1697" i="2"/>
  <c r="AQ3104" i="2"/>
  <c r="AQ836" i="2"/>
  <c r="AQ773" i="2"/>
  <c r="AQ2042" i="2"/>
  <c r="AQ1301" i="2"/>
  <c r="AQ1828" i="2"/>
  <c r="AQ2448" i="2"/>
  <c r="AQ396" i="2"/>
  <c r="AQ123" i="2"/>
  <c r="AQ193" i="2"/>
  <c r="AQ2257" i="2"/>
  <c r="AQ644" i="2"/>
  <c r="AQ2221" i="2"/>
  <c r="AQ1713" i="2"/>
  <c r="AQ1305" i="2"/>
  <c r="AQ1222" i="2"/>
  <c r="AQ3625" i="2"/>
  <c r="AQ2679" i="2"/>
  <c r="AQ3565" i="2"/>
  <c r="AQ3946" i="2"/>
  <c r="AQ2718" i="2"/>
  <c r="AQ1779" i="2"/>
  <c r="AQ2207" i="2"/>
  <c r="AQ2217" i="2"/>
  <c r="AQ3614" i="2"/>
  <c r="AQ4089" i="2"/>
  <c r="AQ833" i="2"/>
  <c r="K1870" i="2"/>
  <c r="L1870" i="2" s="1"/>
  <c r="M1870" i="2" s="1"/>
  <c r="K359" i="2"/>
  <c r="L359" i="2" s="1"/>
  <c r="M359" i="2" s="1"/>
  <c r="K935" i="2"/>
  <c r="L935" i="2" s="1"/>
  <c r="M935" i="2" s="1"/>
  <c r="K600" i="2"/>
  <c r="L600" i="2" s="1"/>
  <c r="M600" i="2" s="1"/>
  <c r="AQ1811" i="2"/>
  <c r="AQ1017" i="2"/>
  <c r="AQ471" i="2"/>
  <c r="AQ1782" i="2"/>
  <c r="AQ1470" i="2"/>
  <c r="AQ572" i="2"/>
  <c r="AQ3410" i="2"/>
  <c r="AQ710" i="2"/>
  <c r="AQ1959" i="2"/>
  <c r="AQ900" i="2"/>
  <c r="AQ2770" i="2"/>
  <c r="AQ3099" i="2"/>
  <c r="AQ200" i="2"/>
  <c r="AQ4122" i="2"/>
  <c r="AQ3806" i="2"/>
  <c r="AQ434" i="2"/>
  <c r="AQ745" i="2"/>
  <c r="AQ3158" i="2"/>
  <c r="AQ3650" i="2"/>
  <c r="K1543" i="2"/>
  <c r="L1543" i="2" s="1"/>
  <c r="M1543" i="2" s="1"/>
  <c r="K1824" i="2"/>
  <c r="L1824" i="2" s="1"/>
  <c r="M1824" i="2" s="1"/>
  <c r="AQ497" i="2"/>
  <c r="AQ1857" i="2"/>
  <c r="AQ1594" i="2"/>
  <c r="AQ871" i="2"/>
  <c r="AQ2999" i="2"/>
  <c r="AQ2557" i="2"/>
  <c r="AQ906" i="2"/>
  <c r="AQ4035" i="2"/>
  <c r="AQ1168" i="2"/>
  <c r="AQ3254" i="2"/>
  <c r="AQ145" i="2"/>
  <c r="AQ2698" i="2"/>
  <c r="AQ3309" i="2"/>
  <c r="AQ3931" i="2"/>
  <c r="K137" i="2"/>
  <c r="L137" i="2" s="1"/>
  <c r="M137" i="2" s="1"/>
  <c r="K1289" i="2"/>
  <c r="L1289" i="2" s="1"/>
  <c r="M1289" i="2" s="1"/>
  <c r="AQ89" i="2"/>
  <c r="AQ1891" i="2"/>
  <c r="AQ2461" i="2"/>
  <c r="AQ2193" i="2"/>
  <c r="AQ3073" i="2"/>
  <c r="AQ3855" i="2"/>
  <c r="AQ547" i="2"/>
  <c r="AQ3705" i="2"/>
  <c r="AQ430" i="2"/>
  <c r="AQ3100" i="2"/>
  <c r="AQ2343" i="2"/>
  <c r="AQ3475" i="2"/>
  <c r="AQ2899" i="2"/>
  <c r="AQ106" i="2"/>
  <c r="K1559" i="2"/>
  <c r="L1559" i="2" s="1"/>
  <c r="M1559" i="2" s="1"/>
  <c r="AQ1786" i="2"/>
  <c r="AQ1101" i="2"/>
  <c r="AQ3027" i="2"/>
  <c r="AQ2553" i="2"/>
  <c r="AQ3812" i="2"/>
  <c r="AQ2129" i="2"/>
  <c r="AQ3344" i="2"/>
  <c r="AQ3048" i="2"/>
  <c r="AQ4027" i="2"/>
  <c r="AQ3786" i="2"/>
  <c r="AQ3210" i="2"/>
  <c r="AQ1720" i="2"/>
  <c r="K766" i="2"/>
  <c r="L766" i="2" s="1"/>
  <c r="M766" i="2" s="1"/>
  <c r="K422" i="2"/>
  <c r="L422" i="2" s="1"/>
  <c r="M422" i="2" s="1"/>
  <c r="AQ271" i="2"/>
  <c r="AQ3794" i="2"/>
  <c r="AQ1259" i="2"/>
  <c r="AQ3824" i="2"/>
  <c r="AQ2233" i="2"/>
  <c r="AQ1087" i="2"/>
  <c r="AQ1661" i="2"/>
  <c r="AQ2497" i="2"/>
  <c r="AQ409" i="2"/>
  <c r="AQ4116" i="2"/>
  <c r="AQ3304" i="2"/>
  <c r="AQ4111" i="2"/>
  <c r="AQ2859" i="2"/>
  <c r="AQ2282" i="2"/>
  <c r="AQ2149" i="2"/>
  <c r="AQ2790" i="2"/>
  <c r="AQ2733" i="2"/>
  <c r="AQ2157" i="2"/>
  <c r="AQ4003" i="2"/>
  <c r="AQ3186" i="2"/>
  <c r="AQ1466" i="2"/>
  <c r="AQ109" i="2"/>
  <c r="AQ3857" i="2"/>
  <c r="AQ3024" i="2"/>
  <c r="K214" i="2"/>
  <c r="L214" i="2" s="1"/>
  <c r="M214" i="2" s="1"/>
  <c r="AQ834" i="2"/>
  <c r="AQ3684" i="2"/>
  <c r="AQ3687" i="2"/>
  <c r="AQ59" i="2"/>
  <c r="AQ1067" i="2"/>
  <c r="AQ2122" i="2"/>
  <c r="AQ589" i="2"/>
  <c r="AQ3497" i="2"/>
  <c r="AQ1637" i="2"/>
  <c r="AQ4084" i="2"/>
  <c r="AQ167" i="2"/>
  <c r="AQ549" i="2"/>
  <c r="AQ2709" i="2"/>
  <c r="AQ2133" i="2"/>
  <c r="AQ3494" i="2"/>
  <c r="AQ945" i="2"/>
  <c r="AQ1682" i="2"/>
  <c r="AQ1817" i="2"/>
  <c r="K3086" i="2"/>
  <c r="L3086" i="2" s="1"/>
  <c r="M3086" i="2" s="1"/>
  <c r="K1310" i="2"/>
  <c r="L1310" i="2" s="1"/>
  <c r="M1310" i="2" s="1"/>
  <c r="AQ1131" i="2"/>
  <c r="AQ198" i="2"/>
  <c r="AQ966" i="2"/>
  <c r="K386" i="2"/>
  <c r="L386" i="2" s="1"/>
  <c r="M386" i="2" s="1"/>
  <c r="AQ777" i="2"/>
  <c r="AQ1974" i="2"/>
  <c r="AQ90" i="2"/>
  <c r="K1196" i="2"/>
  <c r="L1196" i="2" s="1"/>
  <c r="M1196" i="2" s="1"/>
  <c r="K1107" i="2"/>
  <c r="L1107" i="2" s="1"/>
  <c r="M1107" i="2" s="1"/>
  <c r="AQ2793" i="2"/>
  <c r="K3200" i="2"/>
  <c r="L3200" i="2" s="1"/>
  <c r="M3200" i="2" s="1"/>
  <c r="K3776" i="2"/>
  <c r="L3776" i="2" s="1"/>
  <c r="M3776" i="2" s="1"/>
  <c r="K84" i="2"/>
  <c r="L84" i="2" s="1"/>
  <c r="M84" i="2" s="1"/>
  <c r="AQ3023" i="2"/>
  <c r="AQ2192" i="2"/>
  <c r="AQ420" i="2"/>
  <c r="AQ3701" i="2"/>
  <c r="K2877" i="2"/>
  <c r="L2877" i="2" s="1"/>
  <c r="M2877" i="2" s="1"/>
  <c r="K616" i="2"/>
  <c r="L616" i="2" s="1"/>
  <c r="M616" i="2" s="1"/>
  <c r="K1420" i="2"/>
  <c r="L1420" i="2" s="1"/>
  <c r="M1420" i="2" s="1"/>
  <c r="K978" i="2"/>
  <c r="L978" i="2" s="1"/>
  <c r="M978" i="2" s="1"/>
  <c r="K3931" i="2"/>
  <c r="L3931" i="2" s="1"/>
  <c r="M3931" i="2" s="1"/>
  <c r="AQ598" i="2"/>
  <c r="AQ1870" i="2"/>
  <c r="AQ3247" i="2"/>
  <c r="AQ1475" i="2"/>
  <c r="AQ3130" i="2"/>
  <c r="AQ3908" i="2"/>
  <c r="AQ2671" i="2"/>
  <c r="AQ3904" i="2"/>
  <c r="AQ3901" i="2"/>
  <c r="AQ263" i="2"/>
  <c r="AQ3958" i="2"/>
  <c r="AQ3129" i="2"/>
  <c r="AQ2245" i="2"/>
  <c r="AQ2885" i="2"/>
  <c r="AQ732" i="2"/>
  <c r="AQ2794" i="2"/>
  <c r="K2284" i="2"/>
  <c r="L2284" i="2" s="1"/>
  <c r="M2284" i="2" s="1"/>
  <c r="K2860" i="2"/>
  <c r="L2860" i="2" s="1"/>
  <c r="M2860" i="2" s="1"/>
  <c r="K3436" i="2"/>
  <c r="L3436" i="2" s="1"/>
  <c r="M3436" i="2" s="1"/>
  <c r="K1920" i="2"/>
  <c r="L1920" i="2" s="1"/>
  <c r="M1920" i="2" s="1"/>
  <c r="K2020" i="2"/>
  <c r="L2020" i="2" s="1"/>
  <c r="M2020" i="2" s="1"/>
  <c r="K284" i="2"/>
  <c r="L284" i="2" s="1"/>
  <c r="M284" i="2" s="1"/>
  <c r="AQ1803" i="2"/>
  <c r="AQ1284" i="2"/>
  <c r="AQ578" i="2"/>
  <c r="AQ910" i="2"/>
  <c r="AQ184" i="2"/>
  <c r="AQ1989" i="2"/>
  <c r="AQ306" i="2"/>
  <c r="AQ2478" i="2"/>
  <c r="AQ2465" i="2"/>
  <c r="AQ972" i="2"/>
  <c r="AQ2006" i="2"/>
  <c r="AQ1250" i="2"/>
  <c r="AQ2795" i="2"/>
  <c r="AQ601" i="2"/>
  <c r="AQ4097" i="2"/>
  <c r="AQ3285" i="2"/>
  <c r="AQ3963" i="2"/>
  <c r="AQ2743" i="2"/>
  <c r="AQ2267" i="2"/>
  <c r="AQ1567" i="2"/>
  <c r="AQ2266" i="2"/>
  <c r="AQ3573" i="2"/>
  <c r="AQ989" i="2"/>
  <c r="AQ3568" i="2"/>
  <c r="AQ3616" i="2"/>
  <c r="AQ2577" i="2"/>
  <c r="AQ313" i="2"/>
  <c r="AQ480" i="2"/>
  <c r="AQ2529" i="2"/>
  <c r="AQ286" i="2"/>
  <c r="AQ2201" i="2"/>
  <c r="AQ92" i="2"/>
  <c r="AQ3444" i="2"/>
  <c r="AQ2916" i="2"/>
  <c r="AQ2528" i="2"/>
  <c r="AQ319" i="2"/>
  <c r="AQ3752" i="2"/>
  <c r="AQ1978" i="2"/>
  <c r="AQ1688" i="2"/>
  <c r="AQ1378" i="2"/>
  <c r="AQ110" i="2"/>
  <c r="AQ1045" i="2"/>
  <c r="AQ220" i="2"/>
  <c r="AQ1522" i="2"/>
  <c r="AQ3788" i="2"/>
  <c r="AQ2400" i="2"/>
  <c r="K862" i="2"/>
  <c r="L862" i="2" s="1"/>
  <c r="M862" i="2" s="1"/>
  <c r="K1996" i="2"/>
  <c r="L1996" i="2" s="1"/>
  <c r="M1996" i="2" s="1"/>
  <c r="K4063" i="2"/>
  <c r="L4063" i="2" s="1"/>
  <c r="M4063" i="2" s="1"/>
  <c r="K2094" i="2"/>
  <c r="L2094" i="2" s="1"/>
  <c r="M2094" i="2" s="1"/>
  <c r="K2670" i="2"/>
  <c r="L2670" i="2" s="1"/>
  <c r="M2670" i="2" s="1"/>
  <c r="K177" i="2"/>
  <c r="L177" i="2" s="1"/>
  <c r="M177" i="2" s="1"/>
  <c r="AQ130" i="2"/>
  <c r="AQ2522" i="2"/>
  <c r="AQ2168" i="2"/>
  <c r="AQ156" i="2"/>
  <c r="AQ1712" i="2"/>
  <c r="AQ1546" i="2"/>
  <c r="AQ3088" i="2"/>
  <c r="AQ1672" i="2"/>
  <c r="AQ911" i="2"/>
  <c r="AQ937" i="2"/>
  <c r="AQ2269" i="2"/>
  <c r="AQ324" i="2"/>
  <c r="AQ1563" i="2"/>
  <c r="AQ3698" i="2"/>
  <c r="AQ2484" i="2"/>
  <c r="AQ3369" i="2"/>
  <c r="AQ3550" i="2"/>
  <c r="AQ2996" i="2"/>
  <c r="AQ3883" i="2"/>
  <c r="AQ2742" i="2"/>
  <c r="K1575" i="2"/>
  <c r="L1575" i="2" s="1"/>
  <c r="M1575" i="2" s="1"/>
  <c r="K820" i="2"/>
  <c r="L820" i="2" s="1"/>
  <c r="M820" i="2" s="1"/>
  <c r="K1647" i="2"/>
  <c r="L1647" i="2" s="1"/>
  <c r="M1647" i="2" s="1"/>
  <c r="AQ2036" i="2"/>
  <c r="AQ2014" i="2"/>
  <c r="AQ1200" i="2"/>
  <c r="AQ3384" i="2"/>
  <c r="AQ1658" i="2"/>
  <c r="AQ845" i="2"/>
  <c r="AQ1389" i="2"/>
  <c r="AQ131" i="2"/>
  <c r="AQ1150" i="2"/>
  <c r="AQ2285" i="2"/>
  <c r="AQ1504" i="2"/>
  <c r="AQ1839" i="2"/>
  <c r="AQ3342" i="2"/>
  <c r="AQ2870" i="2"/>
  <c r="AQ3732" i="2"/>
  <c r="AQ4018" i="2"/>
  <c r="AQ2509" i="2"/>
  <c r="AQ3912" i="2"/>
  <c r="AQ527" i="2"/>
  <c r="AQ4044" i="2"/>
  <c r="AQ3334" i="2"/>
  <c r="AQ2758" i="2"/>
  <c r="AQ3426" i="2"/>
  <c r="AQ665" i="2"/>
  <c r="AQ162" i="2"/>
  <c r="AQ1043" i="2"/>
  <c r="AQ1090" i="2"/>
  <c r="AQ704" i="2"/>
  <c r="AQ1906" i="2"/>
  <c r="AQ88" i="2"/>
  <c r="AQ3778" i="2"/>
  <c r="AQ3370" i="2"/>
  <c r="AQ2436" i="2"/>
  <c r="AQ3098" i="2"/>
  <c r="AQ3198" i="2"/>
  <c r="AQ3310" i="2"/>
  <c r="AQ2158" i="2"/>
  <c r="AQ2848" i="2"/>
  <c r="AQ330" i="2"/>
  <c r="K240" i="2"/>
  <c r="L240" i="2" s="1"/>
  <c r="M240" i="2" s="1"/>
  <c r="K816" i="2"/>
  <c r="L816" i="2" s="1"/>
  <c r="M816" i="2" s="1"/>
  <c r="K1048" i="2"/>
  <c r="L1048" i="2" s="1"/>
  <c r="M1048" i="2" s="1"/>
  <c r="K643" i="2"/>
  <c r="L643" i="2" s="1"/>
  <c r="M643" i="2" s="1"/>
  <c r="K1219" i="2"/>
  <c r="L1219" i="2" s="1"/>
  <c r="M1219" i="2" s="1"/>
  <c r="K1795" i="2"/>
  <c r="L1795" i="2" s="1"/>
  <c r="M1795" i="2" s="1"/>
  <c r="AQ1905" i="2"/>
  <c r="AQ403" i="2"/>
  <c r="AQ3084" i="2"/>
  <c r="K844" i="2"/>
  <c r="L844" i="2" s="1"/>
  <c r="M844" i="2" s="1"/>
  <c r="K2459" i="2"/>
  <c r="L2459" i="2" s="1"/>
  <c r="M2459" i="2" s="1"/>
  <c r="K3035" i="2"/>
  <c r="L3035" i="2" s="1"/>
  <c r="M3035" i="2" s="1"/>
  <c r="K1418" i="2"/>
  <c r="L1418" i="2" s="1"/>
  <c r="M1418" i="2" s="1"/>
  <c r="AQ748" i="2"/>
  <c r="AQ1670" i="2"/>
  <c r="AQ234" i="2"/>
  <c r="AQ856" i="2"/>
  <c r="AQ3123" i="2"/>
  <c r="AQ2224" i="2"/>
  <c r="K2901" i="2"/>
  <c r="L2901" i="2" s="1"/>
  <c r="M2901" i="2" s="1"/>
  <c r="AQ535" i="2"/>
  <c r="AQ1789" i="2"/>
  <c r="AQ1015" i="2"/>
  <c r="AQ891" i="2"/>
  <c r="AQ2884" i="2"/>
  <c r="AQ1805" i="2"/>
  <c r="AQ3588" i="2"/>
  <c r="AQ2504" i="2"/>
  <c r="AQ742" i="2"/>
  <c r="AQ166" i="2"/>
  <c r="AQ3284" i="2"/>
  <c r="AQ2708" i="2"/>
  <c r="AQ2132" i="2"/>
  <c r="AQ3330" i="2"/>
  <c r="AQ2309" i="2"/>
  <c r="K2750" i="2"/>
  <c r="L2750" i="2" s="1"/>
  <c r="M2750" i="2" s="1"/>
  <c r="K2106" i="2"/>
  <c r="L2106" i="2" s="1"/>
  <c r="M2106" i="2" s="1"/>
  <c r="K1825" i="2"/>
  <c r="L1825" i="2" s="1"/>
  <c r="M1825" i="2" s="1"/>
  <c r="K2566" i="2"/>
  <c r="L2566" i="2" s="1"/>
  <c r="M2566" i="2" s="1"/>
  <c r="K3142" i="2"/>
  <c r="L3142" i="2" s="1"/>
  <c r="M3142" i="2" s="1"/>
  <c r="K3718" i="2"/>
  <c r="L3718" i="2" s="1"/>
  <c r="M3718" i="2" s="1"/>
  <c r="AQ616" i="2"/>
  <c r="AQ460" i="2"/>
  <c r="AQ2868" i="2"/>
  <c r="AQ1555" i="2"/>
  <c r="AQ3060" i="2"/>
  <c r="AQ1719" i="2"/>
  <c r="AQ1884" i="2"/>
  <c r="K268" i="2"/>
  <c r="L268" i="2" s="1"/>
  <c r="M268" i="2" s="1"/>
  <c r="K2130" i="2"/>
  <c r="L2130" i="2" s="1"/>
  <c r="M2130" i="2" s="1"/>
  <c r="K4053" i="2"/>
  <c r="L4053" i="2" s="1"/>
  <c r="M4053" i="2" s="1"/>
  <c r="K1753" i="2"/>
  <c r="L1753" i="2" s="1"/>
  <c r="M1753" i="2" s="1"/>
  <c r="K2590" i="2"/>
  <c r="L2590" i="2" s="1"/>
  <c r="M2590" i="2" s="1"/>
  <c r="K3166" i="2"/>
  <c r="L3166" i="2" s="1"/>
  <c r="M3166" i="2" s="1"/>
  <c r="K3742" i="2"/>
  <c r="L3742" i="2" s="1"/>
  <c r="M3742" i="2" s="1"/>
  <c r="K203" i="2"/>
  <c r="L203" i="2" s="1"/>
  <c r="M203" i="2" s="1"/>
  <c r="AQ1580" i="2"/>
  <c r="AQ1556" i="2"/>
  <c r="AQ2243" i="2"/>
  <c r="AQ1484" i="2"/>
  <c r="AQ1695" i="2"/>
  <c r="AQ3040" i="2"/>
  <c r="AQ698" i="2"/>
  <c r="AQ16" i="2"/>
  <c r="AQ506" i="2"/>
  <c r="AQ4066" i="2"/>
  <c r="AQ3393" i="2"/>
  <c r="AQ242" i="2"/>
  <c r="AQ1835" i="2"/>
  <c r="AQ767" i="2"/>
  <c r="AQ2633" i="2"/>
  <c r="AQ1655" i="2"/>
  <c r="AQ4107" i="2"/>
  <c r="AQ1921" i="2"/>
  <c r="AQ1640" i="2"/>
  <c r="AQ1971" i="2"/>
  <c r="K362" i="2"/>
  <c r="L362" i="2" s="1"/>
  <c r="M362" i="2" s="1"/>
  <c r="K1109" i="2"/>
  <c r="L1109" i="2" s="1"/>
  <c r="M1109" i="2" s="1"/>
  <c r="K663" i="2"/>
  <c r="L663" i="2" s="1"/>
  <c r="M663" i="2" s="1"/>
  <c r="K1886" i="2"/>
  <c r="L1886" i="2" s="1"/>
  <c r="M1886" i="2" s="1"/>
  <c r="AQ4133" i="2"/>
  <c r="AQ85" i="2"/>
  <c r="AQ3106" i="2"/>
  <c r="AI1290" i="2"/>
  <c r="K1290" i="2" s="1"/>
  <c r="L1290" i="2" s="1"/>
  <c r="M1290" i="2" s="1"/>
  <c r="AI3041" i="2"/>
  <c r="K3041" i="2" s="1"/>
  <c r="L3041" i="2" s="1"/>
  <c r="M3041" i="2" s="1"/>
  <c r="AI3617" i="2"/>
  <c r="K3617" i="2" s="1"/>
  <c r="L3617" i="2" s="1"/>
  <c r="M3617" i="2" s="1"/>
  <c r="AI2575" i="2"/>
  <c r="K2575" i="2" s="1"/>
  <c r="L2575" i="2" s="1"/>
  <c r="M2575" i="2" s="1"/>
  <c r="AI3151" i="2"/>
  <c r="K3151" i="2" s="1"/>
  <c r="L3151" i="2" s="1"/>
  <c r="M3151" i="2" s="1"/>
  <c r="AI3727" i="2"/>
  <c r="K3727" i="2" s="1"/>
  <c r="L3727" i="2" s="1"/>
  <c r="M3727" i="2" s="1"/>
  <c r="AI3150" i="2"/>
  <c r="K3150" i="2" s="1"/>
  <c r="L3150" i="2" s="1"/>
  <c r="M3150" i="2" s="1"/>
  <c r="AI373" i="2"/>
  <c r="K373" i="2" s="1"/>
  <c r="L373" i="2" s="1"/>
  <c r="M373" i="2" s="1"/>
  <c r="AI812" i="2"/>
  <c r="K812" i="2" s="1"/>
  <c r="L812" i="2" s="1"/>
  <c r="M812" i="2" s="1"/>
  <c r="AI472" i="2"/>
  <c r="K472" i="2" s="1"/>
  <c r="L472" i="2" s="1"/>
  <c r="M472" i="2" s="1"/>
  <c r="AI1936" i="2"/>
  <c r="K1936" i="2" s="1"/>
  <c r="L1936" i="2" s="1"/>
  <c r="M1936" i="2" s="1"/>
  <c r="AI1338" i="2"/>
  <c r="K1338" i="2" s="1"/>
  <c r="L1338" i="2" s="1"/>
  <c r="M1338" i="2" s="1"/>
  <c r="AI3667" i="2"/>
  <c r="K3667" i="2" s="1"/>
  <c r="L3667" i="2" s="1"/>
  <c r="M3667" i="2" s="1"/>
  <c r="AI2623" i="2"/>
  <c r="K2623" i="2" s="1"/>
  <c r="L2623" i="2" s="1"/>
  <c r="M2623" i="2" s="1"/>
  <c r="AI3199" i="2"/>
  <c r="K3199" i="2" s="1"/>
  <c r="L3199" i="2" s="1"/>
  <c r="M3199" i="2" s="1"/>
  <c r="AI3775" i="2"/>
  <c r="K3775" i="2" s="1"/>
  <c r="L3775" i="2" s="1"/>
  <c r="M3775" i="2" s="1"/>
  <c r="AI2517" i="2"/>
  <c r="K2517" i="2" s="1"/>
  <c r="L2517" i="2" s="1"/>
  <c r="M2517" i="2" s="1"/>
  <c r="AI2079" i="2"/>
  <c r="K2079" i="2" s="1"/>
  <c r="L2079" i="2" s="1"/>
  <c r="M2079" i="2" s="1"/>
  <c r="AI2655" i="2"/>
  <c r="K2655" i="2" s="1"/>
  <c r="L2655" i="2" s="1"/>
  <c r="M2655" i="2" s="1"/>
  <c r="AI3231" i="2"/>
  <c r="K3231" i="2" s="1"/>
  <c r="L3231" i="2" s="1"/>
  <c r="M3231" i="2" s="1"/>
  <c r="AI3807" i="2"/>
  <c r="K3807" i="2" s="1"/>
  <c r="L3807" i="2" s="1"/>
  <c r="M3807" i="2" s="1"/>
  <c r="AI3198" i="2"/>
  <c r="K3198" i="2" s="1"/>
  <c r="L3198" i="2" s="1"/>
  <c r="M3198" i="2" s="1"/>
  <c r="AI421" i="2"/>
  <c r="K421" i="2" s="1"/>
  <c r="L421" i="2" s="1"/>
  <c r="M421" i="2" s="1"/>
  <c r="AI291" i="2"/>
  <c r="K291" i="2" s="1"/>
  <c r="L291" i="2" s="1"/>
  <c r="M291" i="2" s="1"/>
  <c r="AI489" i="2"/>
  <c r="K489" i="2" s="1"/>
  <c r="L489" i="2" s="1"/>
  <c r="M489" i="2" s="1"/>
  <c r="AI473" i="2"/>
  <c r="K473" i="2" s="1"/>
  <c r="L473" i="2" s="1"/>
  <c r="M473" i="2" s="1"/>
  <c r="AI4020" i="2"/>
  <c r="K4020" i="2" s="1"/>
  <c r="L4020" i="2" s="1"/>
  <c r="M4020" i="2" s="1"/>
  <c r="AI2200" i="2"/>
  <c r="K2200" i="2" s="1"/>
  <c r="L2200" i="2" s="1"/>
  <c r="M2200" i="2" s="1"/>
  <c r="AI2776" i="2"/>
  <c r="K2776" i="2" s="1"/>
  <c r="L2776" i="2" s="1"/>
  <c r="M2776" i="2" s="1"/>
  <c r="AI3067" i="2"/>
  <c r="K3067" i="2" s="1"/>
  <c r="L3067" i="2" s="1"/>
  <c r="M3067" i="2" s="1"/>
  <c r="AI2252" i="2"/>
  <c r="K2252" i="2" s="1"/>
  <c r="L2252" i="2" s="1"/>
  <c r="M2252" i="2" s="1"/>
  <c r="AI2828" i="2"/>
  <c r="K2828" i="2" s="1"/>
  <c r="L2828" i="2" s="1"/>
  <c r="M2828" i="2" s="1"/>
  <c r="AI3404" i="2"/>
  <c r="K3404" i="2" s="1"/>
  <c r="L3404" i="2" s="1"/>
  <c r="M3404" i="2" s="1"/>
  <c r="AI1951" i="2"/>
  <c r="K1951" i="2" s="1"/>
  <c r="L1951" i="2" s="1"/>
  <c r="M1951" i="2" s="1"/>
  <c r="AI2293" i="2"/>
  <c r="K2293" i="2" s="1"/>
  <c r="L2293" i="2" s="1"/>
  <c r="M2293" i="2" s="1"/>
  <c r="AI537" i="2"/>
  <c r="K537" i="2" s="1"/>
  <c r="L537" i="2" s="1"/>
  <c r="M537" i="2" s="1"/>
  <c r="AI2491" i="2"/>
  <c r="K2491" i="2" s="1"/>
  <c r="L2491" i="2" s="1"/>
  <c r="M2491" i="2" s="1"/>
  <c r="AI3715" i="2"/>
  <c r="K3715" i="2" s="1"/>
  <c r="L3715" i="2" s="1"/>
  <c r="M3715" i="2" s="1"/>
  <c r="AI2127" i="2"/>
  <c r="K2127" i="2" s="1"/>
  <c r="L2127" i="2" s="1"/>
  <c r="M2127" i="2" s="1"/>
  <c r="AI2703" i="2"/>
  <c r="K2703" i="2" s="1"/>
  <c r="L2703" i="2" s="1"/>
  <c r="M2703" i="2" s="1"/>
  <c r="AI3279" i="2"/>
  <c r="K3279" i="2" s="1"/>
  <c r="L3279" i="2" s="1"/>
  <c r="M3279" i="2" s="1"/>
  <c r="AI3855" i="2"/>
  <c r="K3855" i="2" s="1"/>
  <c r="L3855" i="2" s="1"/>
  <c r="M3855" i="2" s="1"/>
  <c r="AI2285" i="2"/>
  <c r="K2285" i="2" s="1"/>
  <c r="L2285" i="2" s="1"/>
  <c r="M2285" i="2" s="1"/>
  <c r="AI339" i="2"/>
  <c r="K339" i="2" s="1"/>
  <c r="L339" i="2" s="1"/>
  <c r="M339" i="2" s="1"/>
  <c r="AI760" i="2"/>
  <c r="K760" i="2" s="1"/>
  <c r="L760" i="2" s="1"/>
  <c r="M760" i="2" s="1"/>
  <c r="AI1115" i="2"/>
  <c r="K1115" i="2" s="1"/>
  <c r="L1115" i="2" s="1"/>
  <c r="M1115" i="2" s="1"/>
  <c r="AI1691" i="2"/>
  <c r="K1691" i="2" s="1"/>
  <c r="L1691" i="2" s="1"/>
  <c r="M1691" i="2" s="1"/>
  <c r="AI3216" i="2"/>
  <c r="K3216" i="2" s="1"/>
  <c r="L3216" i="2" s="1"/>
  <c r="M3216" i="2" s="1"/>
  <c r="AI3792" i="2"/>
  <c r="K3792" i="2" s="1"/>
  <c r="L3792" i="2" s="1"/>
  <c r="M3792" i="2" s="1"/>
  <c r="AI2594" i="2"/>
  <c r="K2594" i="2" s="1"/>
  <c r="L2594" i="2" s="1"/>
  <c r="M2594" i="2" s="1"/>
  <c r="AI3170" i="2"/>
  <c r="K3170" i="2" s="1"/>
  <c r="L3170" i="2" s="1"/>
  <c r="M3170" i="2" s="1"/>
  <c r="AI3746" i="2"/>
  <c r="K3746" i="2" s="1"/>
  <c r="L3746" i="2" s="1"/>
  <c r="M3746" i="2" s="1"/>
  <c r="AI2307" i="2"/>
  <c r="K2307" i="2" s="1"/>
  <c r="L2307" i="2" s="1"/>
  <c r="M2307" i="2" s="1"/>
  <c r="AI2883" i="2"/>
  <c r="K2883" i="2" s="1"/>
  <c r="L2883" i="2" s="1"/>
  <c r="M2883" i="2" s="1"/>
  <c r="AI3459" i="2"/>
  <c r="K3459" i="2" s="1"/>
  <c r="L3459" i="2" s="1"/>
  <c r="M3459" i="2" s="1"/>
  <c r="AI4035" i="2"/>
  <c r="K4035" i="2" s="1"/>
  <c r="L4035" i="2" s="1"/>
  <c r="M4035" i="2" s="1"/>
  <c r="AI2591" i="2"/>
  <c r="K2591" i="2" s="1"/>
  <c r="L2591" i="2" s="1"/>
  <c r="M2591" i="2" s="1"/>
  <c r="AI4068" i="2"/>
  <c r="K4068" i="2" s="1"/>
  <c r="L4068" i="2" s="1"/>
  <c r="M4068" i="2" s="1"/>
  <c r="AI2585" i="2"/>
  <c r="K2585" i="2" s="1"/>
  <c r="L2585" i="2" s="1"/>
  <c r="M2585" i="2" s="1"/>
  <c r="AI3978" i="2"/>
  <c r="K3978" i="2" s="1"/>
  <c r="L3978" i="2" s="1"/>
  <c r="M3978" i="2" s="1"/>
  <c r="AI3139" i="2"/>
  <c r="K3139" i="2" s="1"/>
  <c r="L3139" i="2" s="1"/>
  <c r="M3139" i="2" s="1"/>
  <c r="AI847" i="2"/>
  <c r="K847" i="2" s="1"/>
  <c r="L847" i="2" s="1"/>
  <c r="M847" i="2" s="1"/>
  <c r="AI1423" i="2"/>
  <c r="K1423" i="2" s="1"/>
  <c r="L1423" i="2" s="1"/>
  <c r="M1423" i="2" s="1"/>
  <c r="AI1999" i="2"/>
  <c r="K1999" i="2" s="1"/>
  <c r="L1999" i="2" s="1"/>
  <c r="M1999" i="2" s="1"/>
  <c r="AI1204" i="2"/>
  <c r="K1204" i="2" s="1"/>
  <c r="L1204" i="2" s="1"/>
  <c r="M1204" i="2" s="1"/>
  <c r="AI2266" i="2"/>
  <c r="K2266" i="2" s="1"/>
  <c r="L2266" i="2" s="1"/>
  <c r="M2266" i="2" s="1"/>
  <c r="AI2842" i="2"/>
  <c r="K2842" i="2" s="1"/>
  <c r="L2842" i="2" s="1"/>
  <c r="M2842" i="2" s="1"/>
  <c r="AI3418" i="2"/>
  <c r="K3418" i="2" s="1"/>
  <c r="L3418" i="2" s="1"/>
  <c r="M3418" i="2" s="1"/>
  <c r="AI2309" i="2"/>
  <c r="K2309" i="2" s="1"/>
  <c r="L2309" i="2" s="1"/>
  <c r="M2309" i="2" s="1"/>
  <c r="AI315" i="2"/>
  <c r="K315" i="2" s="1"/>
  <c r="L315" i="2" s="1"/>
  <c r="M315" i="2" s="1"/>
  <c r="AI293" i="2"/>
  <c r="K293" i="2" s="1"/>
  <c r="L293" i="2" s="1"/>
  <c r="M293" i="2" s="1"/>
  <c r="AI932" i="2"/>
  <c r="K932" i="2" s="1"/>
  <c r="L932" i="2" s="1"/>
  <c r="M932" i="2" s="1"/>
  <c r="AI1594" i="2"/>
  <c r="K1594" i="2" s="1"/>
  <c r="L1594" i="2" s="1"/>
  <c r="M1594" i="2" s="1"/>
  <c r="AI1332" i="2"/>
  <c r="K1332" i="2" s="1"/>
  <c r="L1332" i="2" s="1"/>
  <c r="M1332" i="2" s="1"/>
  <c r="AI1550" i="2"/>
  <c r="K1550" i="2" s="1"/>
  <c r="L1550" i="2" s="1"/>
  <c r="M1550" i="2" s="1"/>
  <c r="AI1139" i="2"/>
  <c r="K1139" i="2" s="1"/>
  <c r="L1139" i="2" s="1"/>
  <c r="M1139" i="2" s="1"/>
  <c r="AI1715" i="2"/>
  <c r="K1715" i="2" s="1"/>
  <c r="L1715" i="2" s="1"/>
  <c r="M1715" i="2" s="1"/>
  <c r="AI1861" i="2"/>
  <c r="K1861" i="2" s="1"/>
  <c r="L1861" i="2" s="1"/>
  <c r="M1861" i="2" s="1"/>
  <c r="AI2618" i="2"/>
  <c r="K2618" i="2" s="1"/>
  <c r="L2618" i="2" s="1"/>
  <c r="M2618" i="2" s="1"/>
  <c r="AI3194" i="2"/>
  <c r="K3194" i="2" s="1"/>
  <c r="L3194" i="2" s="1"/>
  <c r="M3194" i="2" s="1"/>
  <c r="AI3770" i="2"/>
  <c r="K3770" i="2" s="1"/>
  <c r="L3770" i="2" s="1"/>
  <c r="M3770" i="2" s="1"/>
  <c r="AI2331" i="2"/>
  <c r="K2331" i="2" s="1"/>
  <c r="L2331" i="2" s="1"/>
  <c r="M2331" i="2" s="1"/>
  <c r="AI2907" i="2"/>
  <c r="K2907" i="2" s="1"/>
  <c r="L2907" i="2" s="1"/>
  <c r="M2907" i="2" s="1"/>
  <c r="AI3483" i="2"/>
  <c r="K3483" i="2" s="1"/>
  <c r="L3483" i="2" s="1"/>
  <c r="M3483" i="2" s="1"/>
  <c r="AI4059" i="2"/>
  <c r="K4059" i="2" s="1"/>
  <c r="L4059" i="2" s="1"/>
  <c r="M4059" i="2" s="1"/>
  <c r="AI2615" i="2"/>
  <c r="K2615" i="2" s="1"/>
  <c r="L2615" i="2" s="1"/>
  <c r="M2615" i="2" s="1"/>
  <c r="AI2539" i="2"/>
  <c r="K2539" i="2" s="1"/>
  <c r="L2539" i="2" s="1"/>
  <c r="M2539" i="2" s="1"/>
  <c r="AI1447" i="2"/>
  <c r="K1447" i="2" s="1"/>
  <c r="L1447" i="2" s="1"/>
  <c r="M1447" i="2" s="1"/>
  <c r="AI143" i="2"/>
  <c r="K143" i="2" s="1"/>
  <c r="L143" i="2" s="1"/>
  <c r="M143" i="2" s="1"/>
  <c r="AI719" i="2"/>
  <c r="K719" i="2" s="1"/>
  <c r="L719" i="2" s="1"/>
  <c r="M719" i="2" s="1"/>
  <c r="AI1295" i="2"/>
  <c r="K1295" i="2" s="1"/>
  <c r="L1295" i="2" s="1"/>
  <c r="M1295" i="2" s="1"/>
  <c r="AI1895" i="2"/>
  <c r="K1895" i="2" s="1"/>
  <c r="L1895" i="2" s="1"/>
  <c r="M1895" i="2" s="1"/>
  <c r="AI3213" i="2"/>
  <c r="K3213" i="2" s="1"/>
  <c r="L3213" i="2" s="1"/>
  <c r="M3213" i="2" s="1"/>
  <c r="AI1156" i="2"/>
  <c r="K1156" i="2" s="1"/>
  <c r="L1156" i="2" s="1"/>
  <c r="M1156" i="2" s="1"/>
  <c r="AI2577" i="2"/>
  <c r="K2577" i="2" s="1"/>
  <c r="L2577" i="2" s="1"/>
  <c r="M2577" i="2" s="1"/>
  <c r="AI3153" i="2"/>
  <c r="K3153" i="2" s="1"/>
  <c r="L3153" i="2" s="1"/>
  <c r="M3153" i="2" s="1"/>
  <c r="AI3729" i="2"/>
  <c r="K3729" i="2" s="1"/>
  <c r="L3729" i="2" s="1"/>
  <c r="M3729" i="2" s="1"/>
  <c r="AI2333" i="2"/>
  <c r="K2333" i="2" s="1"/>
  <c r="L2333" i="2" s="1"/>
  <c r="M2333" i="2" s="1"/>
  <c r="AI341" i="2"/>
  <c r="K341" i="2" s="1"/>
  <c r="L341" i="2" s="1"/>
  <c r="M341" i="2" s="1"/>
  <c r="AI1022" i="2"/>
  <c r="K1022" i="2" s="1"/>
  <c r="L1022" i="2" s="1"/>
  <c r="M1022" i="2" s="1"/>
  <c r="AI1598" i="2"/>
  <c r="K1598" i="2" s="1"/>
  <c r="L1598" i="2" s="1"/>
  <c r="M1598" i="2" s="1"/>
  <c r="AI1163" i="2"/>
  <c r="K1163" i="2" s="1"/>
  <c r="L1163" i="2" s="1"/>
  <c r="M1163" i="2" s="1"/>
  <c r="AI1739" i="2"/>
  <c r="K1739" i="2" s="1"/>
  <c r="L1739" i="2" s="1"/>
  <c r="M1739" i="2" s="1"/>
  <c r="AI1885" i="2"/>
  <c r="K1885" i="2" s="1"/>
  <c r="L1885" i="2" s="1"/>
  <c r="M1885" i="2" s="1"/>
  <c r="AI3264" i="2"/>
  <c r="K3264" i="2" s="1"/>
  <c r="L3264" i="2" s="1"/>
  <c r="M3264" i="2" s="1"/>
  <c r="AI3840" i="2"/>
  <c r="K3840" i="2" s="1"/>
  <c r="L3840" i="2" s="1"/>
  <c r="M3840" i="2" s="1"/>
  <c r="AI2642" i="2"/>
  <c r="K2642" i="2" s="1"/>
  <c r="L2642" i="2" s="1"/>
  <c r="M2642" i="2" s="1"/>
  <c r="AI3218" i="2"/>
  <c r="K3218" i="2" s="1"/>
  <c r="L3218" i="2" s="1"/>
  <c r="M3218" i="2" s="1"/>
  <c r="AI3794" i="2"/>
  <c r="K3794" i="2" s="1"/>
  <c r="L3794" i="2" s="1"/>
  <c r="M3794" i="2" s="1"/>
  <c r="AI2355" i="2"/>
  <c r="K2355" i="2" s="1"/>
  <c r="L2355" i="2" s="1"/>
  <c r="M2355" i="2" s="1"/>
  <c r="AI2931" i="2"/>
  <c r="K2931" i="2" s="1"/>
  <c r="L2931" i="2" s="1"/>
  <c r="M2931" i="2" s="1"/>
  <c r="AI3507" i="2"/>
  <c r="K3507" i="2" s="1"/>
  <c r="L3507" i="2" s="1"/>
  <c r="M3507" i="2" s="1"/>
  <c r="AI4083" i="2"/>
  <c r="K4083" i="2" s="1"/>
  <c r="L4083" i="2" s="1"/>
  <c r="M4083" i="2" s="1"/>
  <c r="AI2639" i="2"/>
  <c r="K2639" i="2" s="1"/>
  <c r="L2639" i="2" s="1"/>
  <c r="M2639" i="2" s="1"/>
  <c r="AI282" i="2"/>
  <c r="K282" i="2" s="1"/>
  <c r="L282" i="2" s="1"/>
  <c r="M282" i="2" s="1"/>
  <c r="AI3444" i="2"/>
  <c r="K3444" i="2" s="1"/>
  <c r="L3444" i="2" s="1"/>
  <c r="M3444" i="2" s="1"/>
  <c r="AI4116" i="2"/>
  <c r="K4116" i="2" s="1"/>
  <c r="L4116" i="2" s="1"/>
  <c r="M4116" i="2" s="1"/>
  <c r="AI2633" i="2"/>
  <c r="K2633" i="2" s="1"/>
  <c r="L2633" i="2" s="1"/>
  <c r="M2633" i="2" s="1"/>
  <c r="AI4026" i="2"/>
  <c r="K4026" i="2" s="1"/>
  <c r="L4026" i="2" s="1"/>
  <c r="M4026" i="2" s="1"/>
  <c r="AI319" i="2"/>
  <c r="K319" i="2" s="1"/>
  <c r="L319" i="2" s="1"/>
  <c r="M319" i="2" s="1"/>
  <c r="AI895" i="2"/>
  <c r="K895" i="2" s="1"/>
  <c r="L895" i="2" s="1"/>
  <c r="M895" i="2" s="1"/>
  <c r="AI502" i="2"/>
  <c r="K502" i="2" s="1"/>
  <c r="L502" i="2" s="1"/>
  <c r="M502" i="2" s="1"/>
  <c r="AI1102" i="2"/>
  <c r="K1102" i="2" s="1"/>
  <c r="L1102" i="2" s="1"/>
  <c r="M1102" i="2" s="1"/>
  <c r="AI1678" i="2"/>
  <c r="K1678" i="2" s="1"/>
  <c r="L1678" i="2" s="1"/>
  <c r="M1678" i="2" s="1"/>
  <c r="AI2601" i="2"/>
  <c r="K2601" i="2" s="1"/>
  <c r="L2601" i="2" s="1"/>
  <c r="M2601" i="2" s="1"/>
  <c r="AI3177" i="2"/>
  <c r="K3177" i="2" s="1"/>
  <c r="L3177" i="2" s="1"/>
  <c r="M3177" i="2" s="1"/>
  <c r="AI3753" i="2"/>
  <c r="K3753" i="2" s="1"/>
  <c r="L3753" i="2" s="1"/>
  <c r="M3753" i="2" s="1"/>
  <c r="AI2314" i="2"/>
  <c r="K2314" i="2" s="1"/>
  <c r="L2314" i="2" s="1"/>
  <c r="M2314" i="2" s="1"/>
  <c r="AI2890" i="2"/>
  <c r="K2890" i="2" s="1"/>
  <c r="L2890" i="2" s="1"/>
  <c r="M2890" i="2" s="1"/>
  <c r="AI3466" i="2"/>
  <c r="K3466" i="2" s="1"/>
  <c r="L3466" i="2" s="1"/>
  <c r="M3466" i="2" s="1"/>
  <c r="AI45" i="2"/>
  <c r="K45" i="2" s="1"/>
  <c r="L45" i="2" s="1"/>
  <c r="M45" i="2" s="1"/>
  <c r="AI1803" i="2"/>
  <c r="K1803" i="2" s="1"/>
  <c r="L1803" i="2" s="1"/>
  <c r="M1803" i="2" s="1"/>
  <c r="AI980" i="2"/>
  <c r="K980" i="2" s="1"/>
  <c r="L980" i="2" s="1"/>
  <c r="M980" i="2" s="1"/>
  <c r="AI1556" i="2"/>
  <c r="K1556" i="2" s="1"/>
  <c r="L1556" i="2" s="1"/>
  <c r="M1556" i="2" s="1"/>
  <c r="AI1733" i="2"/>
  <c r="K1733" i="2" s="1"/>
  <c r="L1733" i="2" s="1"/>
  <c r="M1733" i="2" s="1"/>
  <c r="AI1070" i="2"/>
  <c r="K1070" i="2" s="1"/>
  <c r="L1070" i="2" s="1"/>
  <c r="M1070" i="2" s="1"/>
  <c r="AI3239" i="2"/>
  <c r="K3239" i="2" s="1"/>
  <c r="L3239" i="2" s="1"/>
  <c r="M3239" i="2" s="1"/>
  <c r="AI3815" i="2"/>
  <c r="K3815" i="2" s="1"/>
  <c r="L3815" i="2" s="1"/>
  <c r="M3815" i="2" s="1"/>
  <c r="K2737" i="2"/>
  <c r="L2737" i="2" s="1"/>
  <c r="M2737" i="2" s="1"/>
  <c r="AI1962" i="2"/>
  <c r="K1962" i="2" s="1"/>
  <c r="L1962" i="2" s="1"/>
  <c r="M1962" i="2" s="1"/>
  <c r="AI191" i="2"/>
  <c r="K191" i="2" s="1"/>
  <c r="L191" i="2" s="1"/>
  <c r="M191" i="2" s="1"/>
  <c r="AI767" i="2"/>
  <c r="K767" i="2" s="1"/>
  <c r="L767" i="2" s="1"/>
  <c r="M767" i="2" s="1"/>
  <c r="AI1343" i="2"/>
  <c r="K1343" i="2" s="1"/>
  <c r="L1343" i="2" s="1"/>
  <c r="M1343" i="2" s="1"/>
  <c r="AI1943" i="2"/>
  <c r="K1943" i="2" s="1"/>
  <c r="L1943" i="2" s="1"/>
  <c r="M1943" i="2" s="1"/>
  <c r="AI2625" i="2"/>
  <c r="K2625" i="2" s="1"/>
  <c r="L2625" i="2" s="1"/>
  <c r="M2625" i="2" s="1"/>
  <c r="AI3201" i="2"/>
  <c r="K3201" i="2" s="1"/>
  <c r="L3201" i="2" s="1"/>
  <c r="M3201" i="2" s="1"/>
  <c r="AI3777" i="2"/>
  <c r="K3777" i="2" s="1"/>
  <c r="L3777" i="2" s="1"/>
  <c r="M3777" i="2" s="1"/>
  <c r="AI4066" i="2"/>
  <c r="K4066" i="2" s="1"/>
  <c r="L4066" i="2" s="1"/>
  <c r="M4066" i="2" s="1"/>
  <c r="AI69" i="2"/>
  <c r="K69" i="2" s="1"/>
  <c r="L69" i="2" s="1"/>
  <c r="M69" i="2" s="1"/>
  <c r="AI1317" i="2"/>
  <c r="K1317" i="2" s="1"/>
  <c r="L1317" i="2" s="1"/>
  <c r="M1317" i="2" s="1"/>
  <c r="AI1893" i="2"/>
  <c r="K1893" i="2" s="1"/>
  <c r="L1893" i="2" s="1"/>
  <c r="M1893" i="2" s="1"/>
  <c r="AI867" i="2"/>
  <c r="K867" i="2" s="1"/>
  <c r="L867" i="2" s="1"/>
  <c r="M867" i="2" s="1"/>
  <c r="AI1757" i="2"/>
  <c r="K1757" i="2" s="1"/>
  <c r="L1757" i="2" s="1"/>
  <c r="M1757" i="2" s="1"/>
  <c r="AI1546" i="2"/>
  <c r="K1546" i="2" s="1"/>
  <c r="L1546" i="2" s="1"/>
  <c r="M1546" i="2" s="1"/>
  <c r="AI1887" i="2"/>
  <c r="K1887" i="2" s="1"/>
  <c r="L1887" i="2" s="1"/>
  <c r="M1887" i="2" s="1"/>
  <c r="AI3263" i="2"/>
  <c r="K3263" i="2" s="1"/>
  <c r="L3263" i="2" s="1"/>
  <c r="M3263" i="2" s="1"/>
  <c r="AI3839" i="2"/>
  <c r="K3839" i="2" s="1"/>
  <c r="L3839" i="2" s="1"/>
  <c r="M3839" i="2" s="1"/>
  <c r="AI330" i="2"/>
  <c r="K330" i="2" s="1"/>
  <c r="L330" i="2" s="1"/>
  <c r="M330" i="2" s="1"/>
  <c r="AI2868" i="2"/>
  <c r="K2868" i="2" s="1"/>
  <c r="L2868" i="2" s="1"/>
  <c r="M2868" i="2" s="1"/>
  <c r="AI3492" i="2"/>
  <c r="K3492" i="2" s="1"/>
  <c r="L3492" i="2" s="1"/>
  <c r="M3492" i="2" s="1"/>
  <c r="AI2850" i="2"/>
  <c r="K2850" i="2" s="1"/>
  <c r="L2850" i="2" s="1"/>
  <c r="M2850" i="2" s="1"/>
  <c r="AI2596" i="2"/>
  <c r="K2596" i="2" s="1"/>
  <c r="L2596" i="2" s="1"/>
  <c r="M2596" i="2" s="1"/>
  <c r="AI3172" i="2"/>
  <c r="K3172" i="2" s="1"/>
  <c r="L3172" i="2" s="1"/>
  <c r="M3172" i="2" s="1"/>
  <c r="AI3748" i="2"/>
  <c r="K3748" i="2" s="1"/>
  <c r="L3748" i="2" s="1"/>
  <c r="M3748" i="2" s="1"/>
  <c r="AI550" i="2"/>
  <c r="K550" i="2" s="1"/>
  <c r="L550" i="2" s="1"/>
  <c r="M550" i="2" s="1"/>
  <c r="AI1150" i="2"/>
  <c r="K1150" i="2" s="1"/>
  <c r="L1150" i="2" s="1"/>
  <c r="M1150" i="2" s="1"/>
  <c r="AI1726" i="2"/>
  <c r="K1726" i="2" s="1"/>
  <c r="L1726" i="2" s="1"/>
  <c r="M1726" i="2" s="1"/>
  <c r="AI1632" i="2"/>
  <c r="K1632" i="2" s="1"/>
  <c r="L1632" i="2" s="1"/>
  <c r="M1632" i="2" s="1"/>
  <c r="AI193" i="2"/>
  <c r="K193" i="2" s="1"/>
  <c r="L193" i="2" s="1"/>
  <c r="M193" i="2" s="1"/>
  <c r="AI1781" i="2"/>
  <c r="K1781" i="2" s="1"/>
  <c r="L1781" i="2" s="1"/>
  <c r="M1781" i="2" s="1"/>
  <c r="AI2022" i="2"/>
  <c r="K2022" i="2" s="1"/>
  <c r="L2022" i="2" s="1"/>
  <c r="M2022" i="2" s="1"/>
  <c r="AI1593" i="2"/>
  <c r="K1593" i="2" s="1"/>
  <c r="L1593" i="2" s="1"/>
  <c r="M1593" i="2" s="1"/>
  <c r="AI1065" i="2"/>
  <c r="K1065" i="2" s="1"/>
  <c r="L1065" i="2" s="1"/>
  <c r="M1065" i="2" s="1"/>
  <c r="AI513" i="2"/>
  <c r="K513" i="2" s="1"/>
  <c r="L513" i="2" s="1"/>
  <c r="M513" i="2" s="1"/>
  <c r="AI1911" i="2"/>
  <c r="K1911" i="2" s="1"/>
  <c r="L1911" i="2" s="1"/>
  <c r="M1911" i="2" s="1"/>
  <c r="AI520" i="2"/>
  <c r="K520" i="2" s="1"/>
  <c r="L520" i="2" s="1"/>
  <c r="M520" i="2" s="1"/>
  <c r="AI496" i="2"/>
  <c r="K496" i="2" s="1"/>
  <c r="L496" i="2" s="1"/>
  <c r="M496" i="2" s="1"/>
  <c r="AI2184" i="2"/>
  <c r="K2184" i="2" s="1"/>
  <c r="L2184" i="2" s="1"/>
  <c r="M2184" i="2" s="1"/>
  <c r="AI2760" i="2"/>
  <c r="K2760" i="2" s="1"/>
  <c r="L2760" i="2" s="1"/>
  <c r="M2760" i="2" s="1"/>
  <c r="AI3287" i="2"/>
  <c r="K3287" i="2" s="1"/>
  <c r="L3287" i="2" s="1"/>
  <c r="M3287" i="2" s="1"/>
  <c r="AI3863" i="2"/>
  <c r="K3863" i="2" s="1"/>
  <c r="L3863" i="2" s="1"/>
  <c r="M3863" i="2" s="1"/>
  <c r="AI4025" i="2"/>
  <c r="K4025" i="2" s="1"/>
  <c r="L4025" i="2" s="1"/>
  <c r="M4025" i="2" s="1"/>
  <c r="AI480" i="2"/>
  <c r="K480" i="2" s="1"/>
  <c r="L480" i="2" s="1"/>
  <c r="M480" i="2" s="1"/>
  <c r="AI1056" i="2"/>
  <c r="K1056" i="2" s="1"/>
  <c r="L1056" i="2" s="1"/>
  <c r="M1056" i="2" s="1"/>
  <c r="AI241" i="2"/>
  <c r="K241" i="2" s="1"/>
  <c r="L241" i="2" s="1"/>
  <c r="M241" i="2" s="1"/>
  <c r="AI3347" i="2"/>
  <c r="K3347" i="2" s="1"/>
  <c r="L3347" i="2" s="1"/>
  <c r="M3347" i="2" s="1"/>
  <c r="AI3325" i="2"/>
  <c r="K3325" i="2" s="1"/>
  <c r="L3325" i="2" s="1"/>
  <c r="M3325" i="2" s="1"/>
  <c r="AI3901" i="2"/>
  <c r="K3901" i="2" s="1"/>
  <c r="L3901" i="2" s="1"/>
  <c r="M3901" i="2" s="1"/>
  <c r="AI1365" i="2"/>
  <c r="K1365" i="2" s="1"/>
  <c r="L1365" i="2" s="1"/>
  <c r="M1365" i="2" s="1"/>
  <c r="AI1941" i="2"/>
  <c r="K1941" i="2" s="1"/>
  <c r="L1941" i="2" s="1"/>
  <c r="M1941" i="2" s="1"/>
  <c r="AI915" i="2"/>
  <c r="K915" i="2" s="1"/>
  <c r="L915" i="2" s="1"/>
  <c r="M915" i="2" s="1"/>
  <c r="AI2046" i="2"/>
  <c r="K2046" i="2" s="1"/>
  <c r="L2046" i="2" s="1"/>
  <c r="M2046" i="2" s="1"/>
  <c r="AI442" i="2"/>
  <c r="K442" i="2" s="1"/>
  <c r="L442" i="2" s="1"/>
  <c r="M442" i="2" s="1"/>
  <c r="AI1935" i="2"/>
  <c r="K1935" i="2" s="1"/>
  <c r="L1935" i="2" s="1"/>
  <c r="M1935" i="2" s="1"/>
  <c r="AI2208" i="2"/>
  <c r="K2208" i="2" s="1"/>
  <c r="L2208" i="2" s="1"/>
  <c r="M2208" i="2" s="1"/>
  <c r="AI2784" i="2"/>
  <c r="K2784" i="2" s="1"/>
  <c r="L2784" i="2" s="1"/>
  <c r="M2784" i="2" s="1"/>
  <c r="AI1817" i="2"/>
  <c r="K1817" i="2" s="1"/>
  <c r="L1817" i="2" s="1"/>
  <c r="M1817" i="2" s="1"/>
  <c r="AI2065" i="2"/>
  <c r="K2065" i="2" s="1"/>
  <c r="L2065" i="2" s="1"/>
  <c r="M2065" i="2" s="1"/>
  <c r="AI1443" i="2"/>
  <c r="K1443" i="2" s="1"/>
  <c r="L1443" i="2" s="1"/>
  <c r="M1443" i="2" s="1"/>
  <c r="AI1860" i="2"/>
  <c r="K1860" i="2" s="1"/>
  <c r="L1860" i="2" s="1"/>
  <c r="M1860" i="2" s="1"/>
  <c r="AI2232" i="2"/>
  <c r="K2232" i="2" s="1"/>
  <c r="L2232" i="2" s="1"/>
  <c r="M2232" i="2" s="1"/>
  <c r="AI2808" i="2"/>
  <c r="K2808" i="2" s="1"/>
  <c r="L2808" i="2" s="1"/>
  <c r="M2808" i="2" s="1"/>
  <c r="K2448" i="2"/>
  <c r="L2448" i="2" s="1"/>
  <c r="M2448" i="2" s="1"/>
  <c r="AI2292" i="2"/>
  <c r="K2292" i="2" s="1"/>
  <c r="L2292" i="2" s="1"/>
  <c r="M2292" i="2" s="1"/>
  <c r="AI4073" i="2"/>
  <c r="K4073" i="2" s="1"/>
  <c r="L4073" i="2" s="1"/>
  <c r="M4073" i="2" s="1"/>
  <c r="AI528" i="2"/>
  <c r="K528" i="2" s="1"/>
  <c r="L528" i="2" s="1"/>
  <c r="M528" i="2" s="1"/>
  <c r="AI3237" i="2"/>
  <c r="K3237" i="2" s="1"/>
  <c r="L3237" i="2" s="1"/>
  <c r="M3237" i="2" s="1"/>
  <c r="AI3395" i="2"/>
  <c r="K3395" i="2" s="1"/>
  <c r="L3395" i="2" s="1"/>
  <c r="M3395" i="2" s="1"/>
  <c r="AI3373" i="2"/>
  <c r="K3373" i="2" s="1"/>
  <c r="L3373" i="2" s="1"/>
  <c r="M3373" i="2" s="1"/>
  <c r="AI3949" i="2"/>
  <c r="K3949" i="2" s="1"/>
  <c r="L3949" i="2" s="1"/>
  <c r="M3949" i="2" s="1"/>
  <c r="AI4090" i="2"/>
  <c r="K4090" i="2" s="1"/>
  <c r="L4090" i="2" s="1"/>
  <c r="M4090" i="2" s="1"/>
  <c r="AI4086" i="2"/>
  <c r="K4086" i="2" s="1"/>
  <c r="L4086" i="2" s="1"/>
  <c r="M4086" i="2" s="1"/>
  <c r="AI165" i="2"/>
  <c r="K165" i="2" s="1"/>
  <c r="L165" i="2" s="1"/>
  <c r="M165" i="2" s="1"/>
  <c r="AI741" i="2"/>
  <c r="K741" i="2" s="1"/>
  <c r="L741" i="2" s="1"/>
  <c r="M741" i="2" s="1"/>
  <c r="AI255" i="2"/>
  <c r="K255" i="2" s="1"/>
  <c r="L255" i="2" s="1"/>
  <c r="M255" i="2" s="1"/>
  <c r="AI831" i="2"/>
  <c r="K831" i="2" s="1"/>
  <c r="L831" i="2" s="1"/>
  <c r="M831" i="2" s="1"/>
  <c r="AI468" i="2"/>
  <c r="K468" i="2" s="1"/>
  <c r="L468" i="2" s="1"/>
  <c r="M468" i="2" s="1"/>
  <c r="AI224" i="2"/>
  <c r="K224" i="2" s="1"/>
  <c r="L224" i="2" s="1"/>
  <c r="M224" i="2" s="1"/>
  <c r="AI2916" i="2"/>
  <c r="K2916" i="2" s="1"/>
  <c r="L2916" i="2" s="1"/>
  <c r="M2916" i="2" s="1"/>
  <c r="AI2898" i="2"/>
  <c r="K2898" i="2" s="1"/>
  <c r="L2898" i="2" s="1"/>
  <c r="M2898" i="2" s="1"/>
  <c r="AI2644" i="2"/>
  <c r="K2644" i="2" s="1"/>
  <c r="L2644" i="2" s="1"/>
  <c r="M2644" i="2" s="1"/>
  <c r="AI3220" i="2"/>
  <c r="K3220" i="2" s="1"/>
  <c r="L3220" i="2" s="1"/>
  <c r="M3220" i="2" s="1"/>
  <c r="AI3796" i="2"/>
  <c r="K3796" i="2" s="1"/>
  <c r="L3796" i="2" s="1"/>
  <c r="M3796" i="2" s="1"/>
  <c r="AI248" i="2"/>
  <c r="K248" i="2" s="1"/>
  <c r="L248" i="2" s="1"/>
  <c r="M248" i="2" s="1"/>
  <c r="AI2316" i="2"/>
  <c r="K2316" i="2" s="1"/>
  <c r="L2316" i="2" s="1"/>
  <c r="M2316" i="2" s="1"/>
  <c r="AI3566" i="2"/>
  <c r="K3566" i="2" s="1"/>
  <c r="L3566" i="2" s="1"/>
  <c r="M3566" i="2" s="1"/>
  <c r="AI272" i="2"/>
  <c r="K272" i="2" s="1"/>
  <c r="L272" i="2" s="1"/>
  <c r="M272" i="2" s="1"/>
  <c r="AI1952" i="2"/>
  <c r="K1952" i="2" s="1"/>
  <c r="L1952" i="2" s="1"/>
  <c r="M1952" i="2" s="1"/>
  <c r="AI2340" i="2"/>
  <c r="K2340" i="2" s="1"/>
  <c r="L2340" i="2" s="1"/>
  <c r="M2340" i="2" s="1"/>
  <c r="AI2964" i="2"/>
  <c r="K2964" i="2" s="1"/>
  <c r="L2964" i="2" s="1"/>
  <c r="M2964" i="2" s="1"/>
  <c r="AI3590" i="2"/>
  <c r="K3590" i="2" s="1"/>
  <c r="L3590" i="2" s="1"/>
  <c r="M3590" i="2" s="1"/>
  <c r="AI2946" i="2"/>
  <c r="K2946" i="2" s="1"/>
  <c r="L2946" i="2" s="1"/>
  <c r="M2946" i="2" s="1"/>
  <c r="AI2731" i="2"/>
  <c r="K2731" i="2" s="1"/>
  <c r="L2731" i="2" s="1"/>
  <c r="M2731" i="2" s="1"/>
  <c r="AI3355" i="2"/>
  <c r="K3355" i="2" s="1"/>
  <c r="L3355" i="2" s="1"/>
  <c r="M3355" i="2" s="1"/>
  <c r="AI3955" i="2"/>
  <c r="K3955" i="2" s="1"/>
  <c r="L3955" i="2" s="1"/>
  <c r="M3955" i="2" s="1"/>
  <c r="AI4097" i="2"/>
  <c r="K4097" i="2" s="1"/>
  <c r="L4097" i="2" s="1"/>
  <c r="M4097" i="2" s="1"/>
  <c r="AI2116" i="2"/>
  <c r="K2116" i="2" s="1"/>
  <c r="L2116" i="2" s="1"/>
  <c r="M2116" i="2" s="1"/>
  <c r="AI2692" i="2"/>
  <c r="K2692" i="2" s="1"/>
  <c r="L2692" i="2" s="1"/>
  <c r="M2692" i="2" s="1"/>
  <c r="AI3268" i="2"/>
  <c r="K3268" i="2" s="1"/>
  <c r="L3268" i="2" s="1"/>
  <c r="M3268" i="2" s="1"/>
  <c r="AI3844" i="2"/>
  <c r="K3844" i="2" s="1"/>
  <c r="L3844" i="2" s="1"/>
  <c r="M3844" i="2" s="1"/>
  <c r="AI552" i="2"/>
  <c r="K552" i="2" s="1"/>
  <c r="L552" i="2" s="1"/>
  <c r="M552" i="2" s="1"/>
  <c r="AI1128" i="2"/>
  <c r="K1128" i="2" s="1"/>
  <c r="L1128" i="2" s="1"/>
  <c r="M1128" i="2" s="1"/>
  <c r="AI1752" i="2"/>
  <c r="K1752" i="2" s="1"/>
  <c r="L1752" i="2" s="1"/>
  <c r="M1752" i="2" s="1"/>
  <c r="AI3309" i="2"/>
  <c r="K3309" i="2" s="1"/>
  <c r="L3309" i="2" s="1"/>
  <c r="M3309" i="2" s="1"/>
  <c r="AI3419" i="2"/>
  <c r="K3419" i="2" s="1"/>
  <c r="L3419" i="2" s="1"/>
  <c r="M3419" i="2" s="1"/>
  <c r="AI3397" i="2"/>
  <c r="K3397" i="2" s="1"/>
  <c r="L3397" i="2" s="1"/>
  <c r="M3397" i="2" s="1"/>
  <c r="AI3973" i="2"/>
  <c r="K3973" i="2" s="1"/>
  <c r="L3973" i="2" s="1"/>
  <c r="M3973" i="2" s="1"/>
  <c r="AI2343" i="2"/>
  <c r="K2343" i="2" s="1"/>
  <c r="L2343" i="2" s="1"/>
  <c r="M2343" i="2" s="1"/>
  <c r="AI2919" i="2"/>
  <c r="K2919" i="2" s="1"/>
  <c r="L2919" i="2" s="1"/>
  <c r="M2919" i="2" s="1"/>
  <c r="AI3495" i="2"/>
  <c r="K3495" i="2" s="1"/>
  <c r="L3495" i="2" s="1"/>
  <c r="M3495" i="2" s="1"/>
  <c r="AI2169" i="2"/>
  <c r="K2169" i="2" s="1"/>
  <c r="L2169" i="2" s="1"/>
  <c r="M2169" i="2" s="1"/>
  <c r="AI2745" i="2"/>
  <c r="K2745" i="2" s="1"/>
  <c r="L2745" i="2" s="1"/>
  <c r="M2745" i="2" s="1"/>
  <c r="AI3321" i="2"/>
  <c r="K3321" i="2" s="1"/>
  <c r="L3321" i="2" s="1"/>
  <c r="M3321" i="2" s="1"/>
  <c r="AI3897" i="2"/>
  <c r="K3897" i="2" s="1"/>
  <c r="L3897" i="2" s="1"/>
  <c r="M3897" i="2" s="1"/>
  <c r="AI769" i="2"/>
  <c r="K769" i="2" s="1"/>
  <c r="L769" i="2" s="1"/>
  <c r="M769" i="2" s="1"/>
  <c r="AI4114" i="2"/>
  <c r="K4114" i="2" s="1"/>
  <c r="L4114" i="2" s="1"/>
  <c r="M4114" i="2" s="1"/>
  <c r="AI4110" i="2"/>
  <c r="K4110" i="2" s="1"/>
  <c r="L4110" i="2" s="1"/>
  <c r="M4110" i="2" s="1"/>
  <c r="AI189" i="2"/>
  <c r="K189" i="2" s="1"/>
  <c r="L189" i="2" s="1"/>
  <c r="M189" i="2" s="1"/>
  <c r="AI765" i="2"/>
  <c r="K765" i="2" s="1"/>
  <c r="L765" i="2" s="1"/>
  <c r="M765" i="2" s="1"/>
  <c r="AI861" i="2"/>
  <c r="K861" i="2" s="1"/>
  <c r="L861" i="2" s="1"/>
  <c r="M861" i="2" s="1"/>
  <c r="AI1437" i="2"/>
  <c r="K1437" i="2" s="1"/>
  <c r="L1437" i="2" s="1"/>
  <c r="M1437" i="2" s="1"/>
  <c r="AI2013" i="2"/>
  <c r="K2013" i="2" s="1"/>
  <c r="L2013" i="2" s="1"/>
  <c r="M2013" i="2" s="1"/>
  <c r="AI1035" i="2"/>
  <c r="K1035" i="2" s="1"/>
  <c r="L1035" i="2" s="1"/>
  <c r="M1035" i="2" s="1"/>
  <c r="AI172" i="2"/>
  <c r="K172" i="2" s="1"/>
  <c r="L172" i="2" s="1"/>
  <c r="M172" i="2" s="1"/>
  <c r="AI533" i="2"/>
  <c r="K533" i="2" s="1"/>
  <c r="L533" i="2" s="1"/>
  <c r="M533" i="2" s="1"/>
  <c r="AI1923" i="2"/>
  <c r="K1923" i="2" s="1"/>
  <c r="L1923" i="2" s="1"/>
  <c r="M1923" i="2" s="1"/>
  <c r="AI1898" i="2"/>
  <c r="K1898" i="2" s="1"/>
  <c r="L1898" i="2" s="1"/>
  <c r="M1898" i="2" s="1"/>
  <c r="AI379" i="2"/>
  <c r="K379" i="2" s="1"/>
  <c r="L379" i="2" s="1"/>
  <c r="M379" i="2" s="1"/>
  <c r="AI955" i="2"/>
  <c r="K955" i="2" s="1"/>
  <c r="L955" i="2" s="1"/>
  <c r="M955" i="2" s="1"/>
  <c r="AI1531" i="2"/>
  <c r="K1531" i="2" s="1"/>
  <c r="L1531" i="2" s="1"/>
  <c r="M1531" i="2" s="1"/>
  <c r="AI1542" i="2"/>
  <c r="K1542" i="2" s="1"/>
  <c r="L1542" i="2" s="1"/>
  <c r="M1542" i="2" s="1"/>
  <c r="AI279" i="2"/>
  <c r="K279" i="2" s="1"/>
  <c r="L279" i="2" s="1"/>
  <c r="M279" i="2" s="1"/>
  <c r="AI855" i="2"/>
  <c r="K855" i="2" s="1"/>
  <c r="L855" i="2" s="1"/>
  <c r="M855" i="2" s="1"/>
  <c r="AI952" i="2"/>
  <c r="K952" i="2" s="1"/>
  <c r="L952" i="2" s="1"/>
  <c r="M952" i="2" s="1"/>
  <c r="AI1477" i="2"/>
  <c r="K1477" i="2" s="1"/>
  <c r="L1477" i="2" s="1"/>
  <c r="M1477" i="2" s="1"/>
  <c r="AI2280" i="2"/>
  <c r="K2280" i="2" s="1"/>
  <c r="L2280" i="2" s="1"/>
  <c r="M2280" i="2" s="1"/>
  <c r="AI3932" i="2"/>
  <c r="K3932" i="2" s="1"/>
  <c r="L3932" i="2" s="1"/>
  <c r="M3932" i="2" s="1"/>
  <c r="AI2195" i="2"/>
  <c r="K2195" i="2" s="1"/>
  <c r="L2195" i="2" s="1"/>
  <c r="M2195" i="2" s="1"/>
  <c r="AI2771" i="2"/>
  <c r="K2771" i="2" s="1"/>
  <c r="L2771" i="2" s="1"/>
  <c r="M2771" i="2" s="1"/>
  <c r="AI213" i="2"/>
  <c r="K213" i="2" s="1"/>
  <c r="L213" i="2" s="1"/>
  <c r="M213" i="2" s="1"/>
  <c r="AI789" i="2"/>
  <c r="K789" i="2" s="1"/>
  <c r="L789" i="2" s="1"/>
  <c r="M789" i="2" s="1"/>
  <c r="AI604" i="2"/>
  <c r="K604" i="2" s="1"/>
  <c r="L604" i="2" s="1"/>
  <c r="M604" i="2" s="1"/>
  <c r="AI2831" i="2"/>
  <c r="K2831" i="2" s="1"/>
  <c r="L2831" i="2" s="1"/>
  <c r="M2831" i="2" s="1"/>
  <c r="AI3437" i="2"/>
  <c r="K3437" i="2" s="1"/>
  <c r="L3437" i="2" s="1"/>
  <c r="M3437" i="2" s="1"/>
  <c r="AI4013" i="2"/>
  <c r="K4013" i="2" s="1"/>
  <c r="L4013" i="2" s="1"/>
  <c r="M4013" i="2" s="1"/>
  <c r="K3581" i="2"/>
  <c r="L3581" i="2" s="1"/>
  <c r="M3581" i="2" s="1"/>
  <c r="AI3614" i="2"/>
  <c r="K3614" i="2" s="1"/>
  <c r="L3614" i="2" s="1"/>
  <c r="M3614" i="2" s="1"/>
  <c r="AI2024" i="2"/>
  <c r="K2024" i="2" s="1"/>
  <c r="L2024" i="2" s="1"/>
  <c r="M2024" i="2" s="1"/>
  <c r="AI3956" i="2"/>
  <c r="K3956" i="2" s="1"/>
  <c r="L3956" i="2" s="1"/>
  <c r="M3956" i="2" s="1"/>
  <c r="AI3261" i="2"/>
  <c r="K3261" i="2" s="1"/>
  <c r="L3261" i="2" s="1"/>
  <c r="M3261" i="2" s="1"/>
  <c r="AI3467" i="2"/>
  <c r="K3467" i="2" s="1"/>
  <c r="L3467" i="2" s="1"/>
  <c r="M3467" i="2" s="1"/>
  <c r="AI3445" i="2"/>
  <c r="K3445" i="2" s="1"/>
  <c r="L3445" i="2" s="1"/>
  <c r="M3445" i="2" s="1"/>
  <c r="AI4021" i="2"/>
  <c r="K4021" i="2" s="1"/>
  <c r="L4021" i="2" s="1"/>
  <c r="M4021" i="2" s="1"/>
  <c r="AI2506" i="2"/>
  <c r="K2506" i="2" s="1"/>
  <c r="L2506" i="2" s="1"/>
  <c r="M2506" i="2" s="1"/>
  <c r="AI3082" i="2"/>
  <c r="K3082" i="2" s="1"/>
  <c r="L3082" i="2" s="1"/>
  <c r="M3082" i="2" s="1"/>
  <c r="AI3658" i="2"/>
  <c r="K3658" i="2" s="1"/>
  <c r="L3658" i="2" s="1"/>
  <c r="M3658" i="2" s="1"/>
  <c r="AI2219" i="2"/>
  <c r="K2219" i="2" s="1"/>
  <c r="L2219" i="2" s="1"/>
  <c r="M2219" i="2" s="1"/>
  <c r="AI2795" i="2"/>
  <c r="K2795" i="2" s="1"/>
  <c r="L2795" i="2" s="1"/>
  <c r="M2795" i="2" s="1"/>
  <c r="AI817" i="2"/>
  <c r="K817" i="2" s="1"/>
  <c r="L817" i="2" s="1"/>
  <c r="M817" i="2" s="1"/>
  <c r="AI1489" i="2"/>
  <c r="K1489" i="2" s="1"/>
  <c r="L1489" i="2" s="1"/>
  <c r="M1489" i="2" s="1"/>
  <c r="AI363" i="2"/>
  <c r="K363" i="2" s="1"/>
  <c r="L363" i="2" s="1"/>
  <c r="M363" i="2" s="1"/>
  <c r="AI1851" i="2"/>
  <c r="K1851" i="2" s="1"/>
  <c r="L1851" i="2" s="1"/>
  <c r="M1851" i="2" s="1"/>
  <c r="AI700" i="2"/>
  <c r="K700" i="2" s="1"/>
  <c r="L700" i="2" s="1"/>
  <c r="M700" i="2" s="1"/>
  <c r="AI427" i="2"/>
  <c r="K427" i="2" s="1"/>
  <c r="L427" i="2" s="1"/>
  <c r="M427" i="2" s="1"/>
  <c r="AI1003" i="2"/>
  <c r="K1003" i="2" s="1"/>
  <c r="L1003" i="2" s="1"/>
  <c r="M1003" i="2" s="1"/>
  <c r="AI1579" i="2"/>
  <c r="K1579" i="2" s="1"/>
  <c r="L1579" i="2" s="1"/>
  <c r="M1579" i="2" s="1"/>
  <c r="AI327" i="2"/>
  <c r="K327" i="2" s="1"/>
  <c r="L327" i="2" s="1"/>
  <c r="M327" i="2" s="1"/>
  <c r="AI1116" i="2"/>
  <c r="K1116" i="2" s="1"/>
  <c r="L1116" i="2" s="1"/>
  <c r="M1116" i="2" s="1"/>
  <c r="AI563" i="2"/>
  <c r="K563" i="2" s="1"/>
  <c r="L563" i="2" s="1"/>
  <c r="M563" i="2" s="1"/>
  <c r="AI2282" i="2"/>
  <c r="K2282" i="2" s="1"/>
  <c r="L2282" i="2" s="1"/>
  <c r="M2282" i="2" s="1"/>
  <c r="AI2858" i="2"/>
  <c r="K2858" i="2" s="1"/>
  <c r="L2858" i="2" s="1"/>
  <c r="M2858" i="2" s="1"/>
  <c r="AI4010" i="2"/>
  <c r="K4010" i="2" s="1"/>
  <c r="L4010" i="2" s="1"/>
  <c r="M4010" i="2" s="1"/>
  <c r="AI2571" i="2"/>
  <c r="K2571" i="2" s="1"/>
  <c r="L2571" i="2" s="1"/>
  <c r="M2571" i="2" s="1"/>
  <c r="AI3147" i="2"/>
  <c r="K3147" i="2" s="1"/>
  <c r="L3147" i="2" s="1"/>
  <c r="M3147" i="2" s="1"/>
  <c r="AI3723" i="2"/>
  <c r="K3723" i="2" s="1"/>
  <c r="L3723" i="2" s="1"/>
  <c r="M3723" i="2" s="1"/>
  <c r="AI2279" i="2"/>
  <c r="K2279" i="2" s="1"/>
  <c r="L2279" i="2" s="1"/>
  <c r="M2279" i="2" s="1"/>
  <c r="AI2855" i="2"/>
  <c r="K2855" i="2" s="1"/>
  <c r="L2855" i="2" s="1"/>
  <c r="M2855" i="2" s="1"/>
  <c r="AI2885" i="2"/>
  <c r="K2885" i="2" s="1"/>
  <c r="L2885" i="2" s="1"/>
  <c r="M2885" i="2" s="1"/>
  <c r="AI3461" i="2"/>
  <c r="K3461" i="2" s="1"/>
  <c r="L3461" i="2" s="1"/>
  <c r="M3461" i="2" s="1"/>
  <c r="AI4037" i="2"/>
  <c r="K4037" i="2" s="1"/>
  <c r="L4037" i="2" s="1"/>
  <c r="M4037" i="2" s="1"/>
  <c r="AI2442" i="2"/>
  <c r="K2442" i="2" s="1"/>
  <c r="L2442" i="2" s="1"/>
  <c r="M2442" i="2" s="1"/>
  <c r="AI1756" i="2"/>
  <c r="K1756" i="2" s="1"/>
  <c r="L1756" i="2" s="1"/>
  <c r="M1756" i="2" s="1"/>
  <c r="AI2243" i="2"/>
  <c r="K2243" i="2" s="1"/>
  <c r="L2243" i="2" s="1"/>
  <c r="M2243" i="2" s="1"/>
  <c r="AI2819" i="2"/>
  <c r="K2819" i="2" s="1"/>
  <c r="L2819" i="2" s="1"/>
  <c r="M2819" i="2" s="1"/>
  <c r="AI1513" i="2"/>
  <c r="K1513" i="2" s="1"/>
  <c r="L1513" i="2" s="1"/>
  <c r="M1513" i="2" s="1"/>
  <c r="AI188" i="2"/>
  <c r="K188" i="2" s="1"/>
  <c r="L188" i="2" s="1"/>
  <c r="M188" i="2" s="1"/>
  <c r="AI4071" i="2"/>
  <c r="K4071" i="2" s="1"/>
  <c r="L4071" i="2" s="1"/>
  <c r="M4071" i="2" s="1"/>
  <c r="AI2341" i="2"/>
  <c r="K2341" i="2" s="1"/>
  <c r="L2341" i="2" s="1"/>
  <c r="M2341" i="2" s="1"/>
  <c r="AI1641" i="2"/>
  <c r="K1641" i="2" s="1"/>
  <c r="L1641" i="2" s="1"/>
  <c r="M1641" i="2" s="1"/>
  <c r="AI970" i="2"/>
  <c r="K970" i="2" s="1"/>
  <c r="L970" i="2" s="1"/>
  <c r="M970" i="2" s="1"/>
  <c r="AI587" i="2"/>
  <c r="K587" i="2" s="1"/>
  <c r="L587" i="2" s="1"/>
  <c r="M587" i="2" s="1"/>
  <c r="AI2909" i="2"/>
  <c r="K2909" i="2" s="1"/>
  <c r="L2909" i="2" s="1"/>
  <c r="M2909" i="2" s="1"/>
  <c r="AI3485" i="2"/>
  <c r="K3485" i="2" s="1"/>
  <c r="L3485" i="2" s="1"/>
  <c r="M3485" i="2" s="1"/>
  <c r="AI4061" i="2"/>
  <c r="K4061" i="2" s="1"/>
  <c r="L4061" i="2" s="1"/>
  <c r="M4061" i="2" s="1"/>
  <c r="AI1376" i="2"/>
  <c r="K1376" i="2" s="1"/>
  <c r="L1376" i="2" s="1"/>
  <c r="M1376" i="2" s="1"/>
  <c r="AI3980" i="2"/>
  <c r="K3980" i="2" s="1"/>
  <c r="L3980" i="2" s="1"/>
  <c r="M3980" i="2" s="1"/>
  <c r="AI1400" i="2"/>
  <c r="K1400" i="2" s="1"/>
  <c r="L1400" i="2" s="1"/>
  <c r="M1400" i="2" s="1"/>
  <c r="AI3686" i="2"/>
  <c r="K3686" i="2" s="1"/>
  <c r="L3686" i="2" s="1"/>
  <c r="M3686" i="2" s="1"/>
  <c r="AI2466" i="2"/>
  <c r="K2466" i="2" s="1"/>
  <c r="L2466" i="2" s="1"/>
  <c r="M2466" i="2" s="1"/>
  <c r="AI3690" i="2"/>
  <c r="K3690" i="2" s="1"/>
  <c r="L3690" i="2" s="1"/>
  <c r="M3690" i="2" s="1"/>
  <c r="AI72" i="2"/>
  <c r="K72" i="2" s="1"/>
  <c r="L72" i="2" s="1"/>
  <c r="M72" i="2" s="1"/>
  <c r="AI648" i="2"/>
  <c r="K648" i="2" s="1"/>
  <c r="L648" i="2" s="1"/>
  <c r="M648" i="2" s="1"/>
  <c r="AI1224" i="2"/>
  <c r="K1224" i="2" s="1"/>
  <c r="L1224" i="2" s="1"/>
  <c r="M1224" i="2" s="1"/>
  <c r="AI3789" i="2"/>
  <c r="K3789" i="2" s="1"/>
  <c r="L3789" i="2" s="1"/>
  <c r="M3789" i="2" s="1"/>
  <c r="AI4004" i="2"/>
  <c r="K4004" i="2" s="1"/>
  <c r="L4004" i="2" s="1"/>
  <c r="M4004" i="2" s="1"/>
  <c r="AI3515" i="2"/>
  <c r="K3515" i="2" s="1"/>
  <c r="L3515" i="2" s="1"/>
  <c r="M3515" i="2" s="1"/>
  <c r="AI3493" i="2"/>
  <c r="K3493" i="2" s="1"/>
  <c r="L3493" i="2" s="1"/>
  <c r="M3493" i="2" s="1"/>
  <c r="AI4069" i="2"/>
  <c r="K4069" i="2" s="1"/>
  <c r="L4069" i="2" s="1"/>
  <c r="M4069" i="2" s="1"/>
  <c r="AI1780" i="2"/>
  <c r="K1780" i="2" s="1"/>
  <c r="L1780" i="2" s="1"/>
  <c r="M1780" i="2" s="1"/>
  <c r="AI1804" i="2"/>
  <c r="K1804" i="2" s="1"/>
  <c r="L1804" i="2" s="1"/>
  <c r="M1804" i="2" s="1"/>
  <c r="AI2265" i="2"/>
  <c r="K2265" i="2" s="1"/>
  <c r="L2265" i="2" s="1"/>
  <c r="M2265" i="2" s="1"/>
  <c r="AI2841" i="2"/>
  <c r="K2841" i="2" s="1"/>
  <c r="L2841" i="2" s="1"/>
  <c r="M2841" i="2" s="1"/>
  <c r="AI3417" i="2"/>
  <c r="K3417" i="2" s="1"/>
  <c r="L3417" i="2" s="1"/>
  <c r="M3417" i="2" s="1"/>
  <c r="AI3993" i="2"/>
  <c r="K3993" i="2" s="1"/>
  <c r="L3993" i="2" s="1"/>
  <c r="M3993" i="2" s="1"/>
  <c r="AI2267" i="2"/>
  <c r="K2267" i="2" s="1"/>
  <c r="L2267" i="2" s="1"/>
  <c r="M2267" i="2" s="1"/>
  <c r="AI2843" i="2"/>
  <c r="K2843" i="2" s="1"/>
  <c r="L2843" i="2" s="1"/>
  <c r="M2843" i="2" s="1"/>
  <c r="AI865" i="2"/>
  <c r="K865" i="2" s="1"/>
  <c r="L865" i="2" s="1"/>
  <c r="M865" i="2" s="1"/>
  <c r="AI1537" i="2"/>
  <c r="K1537" i="2" s="1"/>
  <c r="L1537" i="2" s="1"/>
  <c r="M1537" i="2" s="1"/>
  <c r="AI2574" i="2"/>
  <c r="K2574" i="2" s="1"/>
  <c r="L2574" i="2" s="1"/>
  <c r="M2574" i="2" s="1"/>
  <c r="AI212" i="2"/>
  <c r="K212" i="2" s="1"/>
  <c r="L212" i="2" s="1"/>
  <c r="M212" i="2" s="1"/>
  <c r="AI285" i="2"/>
  <c r="K285" i="2" s="1"/>
  <c r="L285" i="2" s="1"/>
  <c r="M285" i="2" s="1"/>
  <c r="AI2317" i="2"/>
  <c r="K2317" i="2" s="1"/>
  <c r="L2317" i="2" s="1"/>
  <c r="M2317" i="2" s="1"/>
  <c r="AI2461" i="2"/>
  <c r="K2461" i="2" s="1"/>
  <c r="L2461" i="2" s="1"/>
  <c r="M2461" i="2" s="1"/>
  <c r="AI4095" i="2"/>
  <c r="K4095" i="2" s="1"/>
  <c r="L4095" i="2" s="1"/>
  <c r="M4095" i="2" s="1"/>
  <c r="AI475" i="2"/>
  <c r="K475" i="2" s="1"/>
  <c r="L475" i="2" s="1"/>
  <c r="M475" i="2" s="1"/>
  <c r="AI1051" i="2"/>
  <c r="K1051" i="2" s="1"/>
  <c r="L1051" i="2" s="1"/>
  <c r="M1051" i="2" s="1"/>
  <c r="AI1627" i="2"/>
  <c r="K1627" i="2" s="1"/>
  <c r="L1627" i="2" s="1"/>
  <c r="M1627" i="2" s="1"/>
  <c r="AI1796" i="2"/>
  <c r="K1796" i="2" s="1"/>
  <c r="L1796" i="2" s="1"/>
  <c r="M1796" i="2" s="1"/>
  <c r="AI1973" i="2"/>
  <c r="K1973" i="2" s="1"/>
  <c r="L1973" i="2" s="1"/>
  <c r="M1973" i="2" s="1"/>
  <c r="AI1713" i="2"/>
  <c r="K1713" i="2" s="1"/>
  <c r="L1713" i="2" s="1"/>
  <c r="M1713" i="2" s="1"/>
  <c r="AI1257" i="2"/>
  <c r="K1257" i="2" s="1"/>
  <c r="L1257" i="2" s="1"/>
  <c r="M1257" i="2" s="1"/>
  <c r="AI2050" i="2"/>
  <c r="K2050" i="2" s="1"/>
  <c r="L2050" i="2" s="1"/>
  <c r="M2050" i="2" s="1"/>
  <c r="AI1066" i="2"/>
  <c r="K1066" i="2" s="1"/>
  <c r="L1066" i="2" s="1"/>
  <c r="M1066" i="2" s="1"/>
  <c r="AI1042" i="2"/>
  <c r="K1042" i="2" s="1"/>
  <c r="L1042" i="2" s="1"/>
  <c r="M1042" i="2" s="1"/>
  <c r="AI2326" i="2"/>
  <c r="K2326" i="2" s="1"/>
  <c r="L2326" i="2" s="1"/>
  <c r="M2326" i="2" s="1"/>
  <c r="AI2902" i="2"/>
  <c r="K2902" i="2" s="1"/>
  <c r="L2902" i="2" s="1"/>
  <c r="M2902" i="2" s="1"/>
  <c r="AI3478" i="2"/>
  <c r="K3478" i="2" s="1"/>
  <c r="L3478" i="2" s="1"/>
  <c r="M3478" i="2" s="1"/>
  <c r="AI4054" i="2"/>
  <c r="K4054" i="2" s="1"/>
  <c r="L4054" i="2" s="1"/>
  <c r="M4054" i="2" s="1"/>
  <c r="AI951" i="2"/>
  <c r="K951" i="2" s="1"/>
  <c r="L951" i="2" s="1"/>
  <c r="M951" i="2" s="1"/>
  <c r="AI611" i="2"/>
  <c r="K611" i="2" s="1"/>
  <c r="L611" i="2" s="1"/>
  <c r="M611" i="2" s="1"/>
  <c r="AI2903" i="2"/>
  <c r="K2903" i="2" s="1"/>
  <c r="L2903" i="2" s="1"/>
  <c r="M2903" i="2" s="1"/>
  <c r="AI3479" i="2"/>
  <c r="K3479" i="2" s="1"/>
  <c r="L3479" i="2" s="1"/>
  <c r="M3479" i="2" s="1"/>
  <c r="AI4055" i="2"/>
  <c r="K4055" i="2" s="1"/>
  <c r="L4055" i="2" s="1"/>
  <c r="M4055" i="2" s="1"/>
  <c r="AI2933" i="2"/>
  <c r="K2933" i="2" s="1"/>
  <c r="L2933" i="2" s="1"/>
  <c r="M2933" i="2" s="1"/>
  <c r="AI3509" i="2"/>
  <c r="K3509" i="2" s="1"/>
  <c r="L3509" i="2" s="1"/>
  <c r="M3509" i="2" s="1"/>
  <c r="AI1424" i="2"/>
  <c r="K1424" i="2" s="1"/>
  <c r="L1424" i="2" s="1"/>
  <c r="M1424" i="2" s="1"/>
  <c r="AI2990" i="2"/>
  <c r="K2990" i="2" s="1"/>
  <c r="L2990" i="2" s="1"/>
  <c r="M2990" i="2" s="1"/>
  <c r="AI2490" i="2"/>
  <c r="K2490" i="2" s="1"/>
  <c r="L2490" i="2" s="1"/>
  <c r="M2490" i="2" s="1"/>
  <c r="AI3714" i="2"/>
  <c r="K3714" i="2" s="1"/>
  <c r="L3714" i="2" s="1"/>
  <c r="M3714" i="2" s="1"/>
  <c r="AI3909" i="2"/>
  <c r="K3909" i="2" s="1"/>
  <c r="L3909" i="2" s="1"/>
  <c r="M3909" i="2" s="1"/>
  <c r="AI4028" i="2"/>
  <c r="K4028" i="2" s="1"/>
  <c r="L4028" i="2" s="1"/>
  <c r="M4028" i="2" s="1"/>
  <c r="AI2291" i="2"/>
  <c r="K2291" i="2" s="1"/>
  <c r="L2291" i="2" s="1"/>
  <c r="M2291" i="2" s="1"/>
  <c r="AI2867" i="2"/>
  <c r="K2867" i="2" s="1"/>
  <c r="L2867" i="2" s="1"/>
  <c r="M2867" i="2" s="1"/>
  <c r="AI2598" i="2"/>
  <c r="K2598" i="2" s="1"/>
  <c r="L2598" i="2" s="1"/>
  <c r="M2598" i="2" s="1"/>
  <c r="AI236" i="2"/>
  <c r="K236" i="2" s="1"/>
  <c r="L236" i="2" s="1"/>
  <c r="M236" i="2" s="1"/>
  <c r="AI2557" i="2"/>
  <c r="K2557" i="2" s="1"/>
  <c r="L2557" i="2" s="1"/>
  <c r="M2557" i="2" s="1"/>
  <c r="AI52" i="2"/>
  <c r="K52" i="2" s="1"/>
  <c r="L52" i="2" s="1"/>
  <c r="M52" i="2" s="1"/>
  <c r="AI499" i="2"/>
  <c r="K499" i="2" s="1"/>
  <c r="L499" i="2" s="1"/>
  <c r="M499" i="2" s="1"/>
  <c r="AI1075" i="2"/>
  <c r="K1075" i="2" s="1"/>
  <c r="L1075" i="2" s="1"/>
  <c r="M1075" i="2" s="1"/>
  <c r="AI1651" i="2"/>
  <c r="K1651" i="2" s="1"/>
  <c r="L1651" i="2" s="1"/>
  <c r="M1651" i="2" s="1"/>
  <c r="AI1997" i="2"/>
  <c r="K1997" i="2" s="1"/>
  <c r="L1997" i="2" s="1"/>
  <c r="M1997" i="2" s="1"/>
  <c r="AI33" i="2"/>
  <c r="K33" i="2" s="1"/>
  <c r="L33" i="2" s="1"/>
  <c r="M33" i="2" s="1"/>
  <c r="AI2350" i="2"/>
  <c r="K2350" i="2" s="1"/>
  <c r="L2350" i="2" s="1"/>
  <c r="M2350" i="2" s="1"/>
  <c r="AI2926" i="2"/>
  <c r="K2926" i="2" s="1"/>
  <c r="L2926" i="2" s="1"/>
  <c r="M2926" i="2" s="1"/>
  <c r="AI3502" i="2"/>
  <c r="K3502" i="2" s="1"/>
  <c r="L3502" i="2" s="1"/>
  <c r="M3502" i="2" s="1"/>
  <c r="AI4078" i="2"/>
  <c r="K4078" i="2" s="1"/>
  <c r="L4078" i="2" s="1"/>
  <c r="M4078" i="2" s="1"/>
  <c r="AI1670" i="2"/>
  <c r="K1670" i="2" s="1"/>
  <c r="L1670" i="2" s="1"/>
  <c r="M1670" i="2" s="1"/>
  <c r="AI2641" i="2"/>
  <c r="K2641" i="2" s="1"/>
  <c r="L2641" i="2" s="1"/>
  <c r="M2641" i="2" s="1"/>
  <c r="AI3217" i="2"/>
  <c r="K3217" i="2" s="1"/>
  <c r="L3217" i="2" s="1"/>
  <c r="M3217" i="2" s="1"/>
  <c r="AI3793" i="2"/>
  <c r="K3793" i="2" s="1"/>
  <c r="L3793" i="2" s="1"/>
  <c r="M3793" i="2" s="1"/>
  <c r="AI2927" i="2"/>
  <c r="K2927" i="2" s="1"/>
  <c r="L2927" i="2" s="1"/>
  <c r="M2927" i="2" s="1"/>
  <c r="AI3503" i="2"/>
  <c r="K3503" i="2" s="1"/>
  <c r="L3503" i="2" s="1"/>
  <c r="M3503" i="2" s="1"/>
  <c r="AI4079" i="2"/>
  <c r="K4079" i="2" s="1"/>
  <c r="L4079" i="2" s="1"/>
  <c r="M4079" i="2" s="1"/>
  <c r="AI2957" i="2"/>
  <c r="K2957" i="2" s="1"/>
  <c r="L2957" i="2" s="1"/>
  <c r="M2957" i="2" s="1"/>
  <c r="AI3533" i="2"/>
  <c r="K3533" i="2" s="1"/>
  <c r="L3533" i="2" s="1"/>
  <c r="M3533" i="2" s="1"/>
  <c r="K3677" i="2"/>
  <c r="L3677" i="2" s="1"/>
  <c r="M3677" i="2" s="1"/>
  <c r="AI2010" i="2"/>
  <c r="K2010" i="2" s="1"/>
  <c r="L2010" i="2" s="1"/>
  <c r="M2010" i="2" s="1"/>
  <c r="AI3014" i="2"/>
  <c r="K3014" i="2" s="1"/>
  <c r="L3014" i="2" s="1"/>
  <c r="M3014" i="2" s="1"/>
  <c r="AI3184" i="2"/>
  <c r="K3184" i="2" s="1"/>
  <c r="L3184" i="2" s="1"/>
  <c r="M3184" i="2" s="1"/>
  <c r="AI2514" i="2"/>
  <c r="K2514" i="2" s="1"/>
  <c r="L2514" i="2" s="1"/>
  <c r="M2514" i="2" s="1"/>
  <c r="AI3738" i="2"/>
  <c r="K3738" i="2" s="1"/>
  <c r="L3738" i="2" s="1"/>
  <c r="M3738" i="2" s="1"/>
  <c r="AI3665" i="2"/>
  <c r="K3665" i="2" s="1"/>
  <c r="L3665" i="2" s="1"/>
  <c r="M3665" i="2" s="1"/>
  <c r="AI2260" i="2"/>
  <c r="K2260" i="2" s="1"/>
  <c r="L2260" i="2" s="1"/>
  <c r="M2260" i="2" s="1"/>
  <c r="AI2836" i="2"/>
  <c r="K2836" i="2" s="1"/>
  <c r="L2836" i="2" s="1"/>
  <c r="M2836" i="2" s="1"/>
  <c r="AI3412" i="2"/>
  <c r="K3412" i="2" s="1"/>
  <c r="L3412" i="2" s="1"/>
  <c r="M3412" i="2" s="1"/>
  <c r="AI3453" i="2"/>
  <c r="K3453" i="2" s="1"/>
  <c r="L3453" i="2" s="1"/>
  <c r="M3453" i="2" s="1"/>
  <c r="AI4029" i="2"/>
  <c r="K4029" i="2" s="1"/>
  <c r="L4029" i="2" s="1"/>
  <c r="M4029" i="2" s="1"/>
  <c r="AI4052" i="2"/>
  <c r="K4052" i="2" s="1"/>
  <c r="L4052" i="2" s="1"/>
  <c r="M4052" i="2" s="1"/>
  <c r="AI313" i="2"/>
  <c r="K313" i="2" s="1"/>
  <c r="L313" i="2" s="1"/>
  <c r="M313" i="2" s="1"/>
  <c r="AI3108" i="2"/>
  <c r="K3108" i="2" s="1"/>
  <c r="L3108" i="2" s="1"/>
  <c r="M3108" i="2" s="1"/>
  <c r="AI1876" i="2"/>
  <c r="K1876" i="2" s="1"/>
  <c r="L1876" i="2" s="1"/>
  <c r="M1876" i="2" s="1"/>
  <c r="AI2315" i="2"/>
  <c r="K2315" i="2" s="1"/>
  <c r="L2315" i="2" s="1"/>
  <c r="M2315" i="2" s="1"/>
  <c r="AI2891" i="2"/>
  <c r="K2891" i="2" s="1"/>
  <c r="L2891" i="2" s="1"/>
  <c r="M2891" i="2" s="1"/>
  <c r="AI1609" i="2"/>
  <c r="K1609" i="2" s="1"/>
  <c r="L1609" i="2" s="1"/>
  <c r="M1609" i="2" s="1"/>
  <c r="AI937" i="2"/>
  <c r="K937" i="2" s="1"/>
  <c r="L937" i="2" s="1"/>
  <c r="M937" i="2" s="1"/>
  <c r="AI1585" i="2"/>
  <c r="K1585" i="2" s="1"/>
  <c r="L1585" i="2" s="1"/>
  <c r="M1585" i="2" s="1"/>
  <c r="AI122" i="2"/>
  <c r="K122" i="2" s="1"/>
  <c r="L122" i="2" s="1"/>
  <c r="M122" i="2" s="1"/>
  <c r="AI698" i="2"/>
  <c r="K698" i="2" s="1"/>
  <c r="L698" i="2" s="1"/>
  <c r="M698" i="2" s="1"/>
  <c r="AI1274" i="2"/>
  <c r="K1274" i="2" s="1"/>
  <c r="L1274" i="2" s="1"/>
  <c r="M1274" i="2" s="1"/>
  <c r="AI1850" i="2"/>
  <c r="K1850" i="2" s="1"/>
  <c r="L1850" i="2" s="1"/>
  <c r="M1850" i="2" s="1"/>
  <c r="AI2622" i="2"/>
  <c r="K2622" i="2" s="1"/>
  <c r="L2622" i="2" s="1"/>
  <c r="M2622" i="2" s="1"/>
  <c r="AI260" i="2"/>
  <c r="K260" i="2" s="1"/>
  <c r="L260" i="2" s="1"/>
  <c r="M260" i="2" s="1"/>
  <c r="AI2413" i="2"/>
  <c r="K2413" i="2" s="1"/>
  <c r="L2413" i="2" s="1"/>
  <c r="M2413" i="2" s="1"/>
  <c r="AI2533" i="2"/>
  <c r="K2533" i="2" s="1"/>
  <c r="L2533" i="2" s="1"/>
  <c r="M2533" i="2" s="1"/>
  <c r="AI869" i="2"/>
  <c r="K869" i="2" s="1"/>
  <c r="L869" i="2" s="1"/>
  <c r="M869" i="2" s="1"/>
  <c r="AI1445" i="2"/>
  <c r="K1445" i="2" s="1"/>
  <c r="L1445" i="2" s="1"/>
  <c r="M1445" i="2" s="1"/>
  <c r="AI1686" i="2"/>
  <c r="K1686" i="2" s="1"/>
  <c r="L1686" i="2" s="1"/>
  <c r="M1686" i="2" s="1"/>
  <c r="AI81" i="2"/>
  <c r="K81" i="2" s="1"/>
  <c r="L81" i="2" s="1"/>
  <c r="M81" i="2" s="1"/>
  <c r="AI394" i="2"/>
  <c r="K394" i="2" s="1"/>
  <c r="L394" i="2" s="1"/>
  <c r="M394" i="2" s="1"/>
  <c r="AI2374" i="2"/>
  <c r="K2374" i="2" s="1"/>
  <c r="L2374" i="2" s="1"/>
  <c r="M2374" i="2" s="1"/>
  <c r="AI2950" i="2"/>
  <c r="K2950" i="2" s="1"/>
  <c r="L2950" i="2" s="1"/>
  <c r="M2950" i="2" s="1"/>
  <c r="AI3526" i="2"/>
  <c r="K3526" i="2" s="1"/>
  <c r="L3526" i="2" s="1"/>
  <c r="M3526" i="2" s="1"/>
  <c r="AI1360" i="2"/>
  <c r="K1360" i="2" s="1"/>
  <c r="L1360" i="2" s="1"/>
  <c r="M1360" i="2" s="1"/>
  <c r="AI2055" i="2"/>
  <c r="K2055" i="2" s="1"/>
  <c r="L2055" i="2" s="1"/>
  <c r="M2055" i="2" s="1"/>
  <c r="AI2424" i="2"/>
  <c r="K2424" i="2" s="1"/>
  <c r="L2424" i="2" s="1"/>
  <c r="M2424" i="2" s="1"/>
  <c r="AI2089" i="2"/>
  <c r="K2089" i="2" s="1"/>
  <c r="L2089" i="2" s="1"/>
  <c r="M2089" i="2" s="1"/>
  <c r="AI2665" i="2"/>
  <c r="K2665" i="2" s="1"/>
  <c r="L2665" i="2" s="1"/>
  <c r="M2665" i="2" s="1"/>
  <c r="AI3241" i="2"/>
  <c r="K3241" i="2" s="1"/>
  <c r="L3241" i="2" s="1"/>
  <c r="M3241" i="2" s="1"/>
  <c r="AI3817" i="2"/>
  <c r="K3817" i="2" s="1"/>
  <c r="L3817" i="2" s="1"/>
  <c r="M3817" i="2" s="1"/>
  <c r="AI2981" i="2"/>
  <c r="K2981" i="2" s="1"/>
  <c r="L2981" i="2" s="1"/>
  <c r="M2981" i="2" s="1"/>
  <c r="AI3557" i="2"/>
  <c r="K3557" i="2" s="1"/>
  <c r="L3557" i="2" s="1"/>
  <c r="M3557" i="2" s="1"/>
  <c r="AI3440" i="2"/>
  <c r="K3440" i="2" s="1"/>
  <c r="L3440" i="2" s="1"/>
  <c r="M3440" i="2" s="1"/>
  <c r="AI4016" i="2"/>
  <c r="K4016" i="2" s="1"/>
  <c r="L4016" i="2" s="1"/>
  <c r="M4016" i="2" s="1"/>
  <c r="AI146" i="2"/>
  <c r="K146" i="2" s="1"/>
  <c r="L146" i="2" s="1"/>
  <c r="M146" i="2" s="1"/>
  <c r="AI722" i="2"/>
  <c r="K722" i="2" s="1"/>
  <c r="L722" i="2" s="1"/>
  <c r="M722" i="2" s="1"/>
  <c r="AI628" i="2"/>
  <c r="K628" i="2" s="1"/>
  <c r="L628" i="2" s="1"/>
  <c r="M628" i="2" s="1"/>
  <c r="AI891" i="2"/>
  <c r="K891" i="2" s="1"/>
  <c r="L891" i="2" s="1"/>
  <c r="M891" i="2" s="1"/>
  <c r="AI893" i="2"/>
  <c r="K893" i="2" s="1"/>
  <c r="L893" i="2" s="1"/>
  <c r="M893" i="2" s="1"/>
  <c r="AI1617" i="2"/>
  <c r="K1617" i="2" s="1"/>
  <c r="L1617" i="2" s="1"/>
  <c r="M1617" i="2" s="1"/>
  <c r="AI1113" i="2"/>
  <c r="K1113" i="2" s="1"/>
  <c r="L1113" i="2" s="1"/>
  <c r="M1113" i="2" s="1"/>
  <c r="AI3265" i="2"/>
  <c r="K3265" i="2" s="1"/>
  <c r="L3265" i="2" s="1"/>
  <c r="M3265" i="2" s="1"/>
  <c r="AI3841" i="2"/>
  <c r="K3841" i="2" s="1"/>
  <c r="L3841" i="2" s="1"/>
  <c r="M3841" i="2" s="1"/>
  <c r="AI800" i="2"/>
  <c r="K800" i="2" s="1"/>
  <c r="L800" i="2" s="1"/>
  <c r="M800" i="2" s="1"/>
  <c r="AI4132" i="2"/>
  <c r="K4132" i="2" s="1"/>
  <c r="L4132" i="2" s="1"/>
  <c r="M4132" i="2" s="1"/>
  <c r="AI2414" i="2"/>
  <c r="K2414" i="2" s="1"/>
  <c r="L2414" i="2" s="1"/>
  <c r="M2414" i="2" s="1"/>
  <c r="AI3232" i="2"/>
  <c r="K3232" i="2" s="1"/>
  <c r="L3232" i="2" s="1"/>
  <c r="M3232" i="2" s="1"/>
  <c r="AI2469" i="2"/>
  <c r="K2469" i="2" s="1"/>
  <c r="L2469" i="2" s="1"/>
  <c r="M2469" i="2" s="1"/>
  <c r="AI3760" i="2"/>
  <c r="K3760" i="2" s="1"/>
  <c r="L3760" i="2" s="1"/>
  <c r="M3760" i="2" s="1"/>
  <c r="AI3464" i="2"/>
  <c r="K3464" i="2" s="1"/>
  <c r="L3464" i="2" s="1"/>
  <c r="M3464" i="2" s="1"/>
  <c r="AI4040" i="2"/>
  <c r="K4040" i="2" s="1"/>
  <c r="L4040" i="2" s="1"/>
  <c r="M4040" i="2" s="1"/>
  <c r="AI170" i="2"/>
  <c r="K170" i="2" s="1"/>
  <c r="L170" i="2" s="1"/>
  <c r="M170" i="2" s="1"/>
  <c r="AI746" i="2"/>
  <c r="K746" i="2" s="1"/>
  <c r="L746" i="2" s="1"/>
  <c r="M746" i="2" s="1"/>
  <c r="AI1322" i="2"/>
  <c r="K1322" i="2" s="1"/>
  <c r="L1322" i="2" s="1"/>
  <c r="M1322" i="2" s="1"/>
  <c r="AI3726" i="2"/>
  <c r="K3726" i="2" s="1"/>
  <c r="L3726" i="2" s="1"/>
  <c r="M3726" i="2" s="1"/>
  <c r="AI917" i="2"/>
  <c r="K917" i="2" s="1"/>
  <c r="L917" i="2" s="1"/>
  <c r="M917" i="2" s="1"/>
  <c r="AI6" i="2"/>
  <c r="K6" i="2" s="1"/>
  <c r="L6" i="2" s="1"/>
  <c r="M6" i="2" s="1"/>
  <c r="AI582" i="2"/>
  <c r="K582" i="2" s="1"/>
  <c r="L582" i="2" s="1"/>
  <c r="M582" i="2" s="1"/>
  <c r="AI1158" i="2"/>
  <c r="K1158" i="2" s="1"/>
  <c r="L1158" i="2" s="1"/>
  <c r="M1158" i="2" s="1"/>
  <c r="AI1046" i="2"/>
  <c r="K1046" i="2" s="1"/>
  <c r="L1046" i="2" s="1"/>
  <c r="M1046" i="2" s="1"/>
  <c r="AI539" i="2"/>
  <c r="K539" i="2" s="1"/>
  <c r="L539" i="2" s="1"/>
  <c r="M539" i="2" s="1"/>
  <c r="AI66" i="2"/>
  <c r="K66" i="2" s="1"/>
  <c r="L66" i="2" s="1"/>
  <c r="M66" i="2" s="1"/>
  <c r="AI2993" i="2"/>
  <c r="K2993" i="2" s="1"/>
  <c r="L2993" i="2" s="1"/>
  <c r="M2993" i="2" s="1"/>
  <c r="AI3569" i="2"/>
  <c r="K3569" i="2" s="1"/>
  <c r="L3569" i="2" s="1"/>
  <c r="M3569" i="2" s="1"/>
  <c r="AI3837" i="2"/>
  <c r="K3837" i="2" s="1"/>
  <c r="L3837" i="2" s="1"/>
  <c r="M3837" i="2" s="1"/>
  <c r="AI3784" i="2"/>
  <c r="K3784" i="2" s="1"/>
  <c r="L3784" i="2" s="1"/>
  <c r="M3784" i="2" s="1"/>
  <c r="AI3488" i="2"/>
  <c r="K3488" i="2" s="1"/>
  <c r="L3488" i="2" s="1"/>
  <c r="M3488" i="2" s="1"/>
  <c r="AI4064" i="2"/>
  <c r="K4064" i="2" s="1"/>
  <c r="L4064" i="2" s="1"/>
  <c r="M4064" i="2" s="1"/>
  <c r="AI3750" i="2"/>
  <c r="K3750" i="2" s="1"/>
  <c r="L3750" i="2" s="1"/>
  <c r="M3750" i="2" s="1"/>
  <c r="AI580" i="2"/>
  <c r="K580" i="2" s="1"/>
  <c r="L580" i="2" s="1"/>
  <c r="M580" i="2" s="1"/>
  <c r="AI764" i="2"/>
  <c r="K764" i="2" s="1"/>
  <c r="L764" i="2" s="1"/>
  <c r="M764" i="2" s="1"/>
  <c r="AI30" i="2"/>
  <c r="K30" i="2" s="1"/>
  <c r="L30" i="2" s="1"/>
  <c r="M30" i="2" s="1"/>
  <c r="AI606" i="2"/>
  <c r="K606" i="2" s="1"/>
  <c r="L606" i="2" s="1"/>
  <c r="M606" i="2" s="1"/>
  <c r="AI1182" i="2"/>
  <c r="K1182" i="2" s="1"/>
  <c r="L1182" i="2" s="1"/>
  <c r="M1182" i="2" s="1"/>
  <c r="AI110" i="2"/>
  <c r="K110" i="2" s="1"/>
  <c r="L110" i="2" s="1"/>
  <c r="M110" i="2" s="1"/>
  <c r="AI3438" i="2"/>
  <c r="K3438" i="2" s="1"/>
  <c r="L3438" i="2" s="1"/>
  <c r="M3438" i="2" s="1"/>
  <c r="AI3429" i="2"/>
  <c r="K3429" i="2" s="1"/>
  <c r="L3429" i="2" s="1"/>
  <c r="M3429" i="2" s="1"/>
  <c r="AI2925" i="2"/>
  <c r="K2925" i="2" s="1"/>
  <c r="L2925" i="2" s="1"/>
  <c r="M2925" i="2" s="1"/>
  <c r="AI2344" i="2"/>
  <c r="K2344" i="2" s="1"/>
  <c r="L2344" i="2" s="1"/>
  <c r="M2344" i="2" s="1"/>
  <c r="AI2396" i="2"/>
  <c r="K2396" i="2" s="1"/>
  <c r="L2396" i="2" s="1"/>
  <c r="M2396" i="2" s="1"/>
  <c r="AI2972" i="2"/>
  <c r="K2972" i="2" s="1"/>
  <c r="L2972" i="2" s="1"/>
  <c r="M2972" i="2" s="1"/>
  <c r="AI3548" i="2"/>
  <c r="K3548" i="2" s="1"/>
  <c r="L3548" i="2" s="1"/>
  <c r="M3548" i="2" s="1"/>
  <c r="AI2215" i="2"/>
  <c r="K2215" i="2" s="1"/>
  <c r="L2215" i="2" s="1"/>
  <c r="M2215" i="2" s="1"/>
  <c r="AI2791" i="2"/>
  <c r="K2791" i="2" s="1"/>
  <c r="L2791" i="2" s="1"/>
  <c r="M2791" i="2" s="1"/>
  <c r="AI3367" i="2"/>
  <c r="K3367" i="2" s="1"/>
  <c r="L3367" i="2" s="1"/>
  <c r="M3367" i="2" s="1"/>
  <c r="AI3943" i="2"/>
  <c r="K3943" i="2" s="1"/>
  <c r="L3943" i="2" s="1"/>
  <c r="M3943" i="2" s="1"/>
  <c r="AI2580" i="2"/>
  <c r="K2580" i="2" s="1"/>
  <c r="L2580" i="2" s="1"/>
  <c r="M2580" i="2" s="1"/>
  <c r="AI3152" i="2"/>
  <c r="K3152" i="2" s="1"/>
  <c r="L3152" i="2" s="1"/>
  <c r="M3152" i="2" s="1"/>
  <c r="AI565" i="2"/>
  <c r="K565" i="2" s="1"/>
  <c r="L565" i="2" s="1"/>
  <c r="M565" i="2" s="1"/>
  <c r="AI2085" i="2"/>
  <c r="K2085" i="2" s="1"/>
  <c r="L2085" i="2" s="1"/>
  <c r="M2085" i="2" s="1"/>
  <c r="AI3923" i="2"/>
  <c r="K3923" i="2" s="1"/>
  <c r="L3923" i="2" s="1"/>
  <c r="M3923" i="2" s="1"/>
  <c r="AI2271" i="2"/>
  <c r="K2271" i="2" s="1"/>
  <c r="L2271" i="2" s="1"/>
  <c r="M2271" i="2" s="1"/>
  <c r="AI2847" i="2"/>
  <c r="K2847" i="2" s="1"/>
  <c r="L2847" i="2" s="1"/>
  <c r="M2847" i="2" s="1"/>
  <c r="AI3423" i="2"/>
  <c r="K3423" i="2" s="1"/>
  <c r="L3423" i="2" s="1"/>
  <c r="M3423" i="2" s="1"/>
  <c r="AI3496" i="2"/>
  <c r="K3496" i="2" s="1"/>
  <c r="L3496" i="2" s="1"/>
  <c r="M3496" i="2" s="1"/>
  <c r="AI4072" i="2"/>
  <c r="K4072" i="2" s="1"/>
  <c r="L4072" i="2" s="1"/>
  <c r="M4072" i="2" s="1"/>
  <c r="AI1372" i="2"/>
  <c r="K1372" i="2" s="1"/>
  <c r="L1372" i="2" s="1"/>
  <c r="M1372" i="2" s="1"/>
  <c r="AI1348" i="2"/>
  <c r="K1348" i="2" s="1"/>
  <c r="L1348" i="2" s="1"/>
  <c r="M1348" i="2" s="1"/>
  <c r="AI3366" i="2"/>
  <c r="K3366" i="2" s="1"/>
  <c r="L3366" i="2" s="1"/>
  <c r="M3366" i="2" s="1"/>
  <c r="AI3176" i="2"/>
  <c r="K3176" i="2" s="1"/>
  <c r="L3176" i="2" s="1"/>
  <c r="M3176" i="2" s="1"/>
  <c r="AI3752" i="2"/>
  <c r="K3752" i="2" s="1"/>
  <c r="L3752" i="2" s="1"/>
  <c r="M3752" i="2" s="1"/>
  <c r="AI4014" i="2"/>
  <c r="K4014" i="2" s="1"/>
  <c r="L4014" i="2" s="1"/>
  <c r="M4014" i="2" s="1"/>
  <c r="AI316" i="2"/>
  <c r="K316" i="2" s="1"/>
  <c r="L316" i="2" s="1"/>
  <c r="M316" i="2" s="1"/>
  <c r="AI196" i="2"/>
  <c r="K196" i="2" s="1"/>
  <c r="L196" i="2" s="1"/>
  <c r="M196" i="2" s="1"/>
  <c r="AI870" i="2"/>
  <c r="K870" i="2" s="1"/>
  <c r="L870" i="2" s="1"/>
  <c r="M870" i="2" s="1"/>
  <c r="AI3854" i="2"/>
  <c r="K3854" i="2" s="1"/>
  <c r="L3854" i="2" s="1"/>
  <c r="M3854" i="2" s="1"/>
  <c r="AI3342" i="2"/>
  <c r="K3342" i="2" s="1"/>
  <c r="L3342" i="2" s="1"/>
  <c r="M3342" i="2" s="1"/>
  <c r="AI3728" i="2"/>
  <c r="K3728" i="2" s="1"/>
  <c r="L3728" i="2" s="1"/>
  <c r="M3728" i="2" s="1"/>
  <c r="AI1141" i="2"/>
  <c r="K1141" i="2" s="1"/>
  <c r="L1141" i="2" s="1"/>
  <c r="M1141" i="2" s="1"/>
  <c r="AI579" i="2"/>
  <c r="K579" i="2" s="1"/>
  <c r="L579" i="2" s="1"/>
  <c r="M579" i="2" s="1"/>
  <c r="AI2440" i="2"/>
  <c r="K2440" i="2" s="1"/>
  <c r="L2440" i="2" s="1"/>
  <c r="M2440" i="2" s="1"/>
  <c r="AI2201" i="2"/>
  <c r="K2201" i="2" s="1"/>
  <c r="L2201" i="2" s="1"/>
  <c r="M2201" i="2" s="1"/>
  <c r="AI2777" i="2"/>
  <c r="K2777" i="2" s="1"/>
  <c r="L2777" i="2" s="1"/>
  <c r="M2777" i="2" s="1"/>
  <c r="AI2131" i="2"/>
  <c r="K2131" i="2" s="1"/>
  <c r="L2131" i="2" s="1"/>
  <c r="M2131" i="2" s="1"/>
  <c r="AI2492" i="2"/>
  <c r="K2492" i="2" s="1"/>
  <c r="L2492" i="2" s="1"/>
  <c r="M2492" i="2" s="1"/>
  <c r="AI3068" i="2"/>
  <c r="K3068" i="2" s="1"/>
  <c r="L3068" i="2" s="1"/>
  <c r="M3068" i="2" s="1"/>
  <c r="AI3644" i="2"/>
  <c r="K3644" i="2" s="1"/>
  <c r="L3644" i="2" s="1"/>
  <c r="M3644" i="2" s="1"/>
  <c r="AI463" i="2"/>
  <c r="K463" i="2" s="1"/>
  <c r="L463" i="2" s="1"/>
  <c r="M463" i="2" s="1"/>
  <c r="AI1039" i="2"/>
  <c r="K1039" i="2" s="1"/>
  <c r="L1039" i="2" s="1"/>
  <c r="M1039" i="2" s="1"/>
  <c r="AI2311" i="2"/>
  <c r="K2311" i="2" s="1"/>
  <c r="L2311" i="2" s="1"/>
  <c r="M2311" i="2" s="1"/>
  <c r="AI2887" i="2"/>
  <c r="K2887" i="2" s="1"/>
  <c r="L2887" i="2" s="1"/>
  <c r="M2887" i="2" s="1"/>
  <c r="AI3463" i="2"/>
  <c r="K3463" i="2" s="1"/>
  <c r="L3463" i="2" s="1"/>
  <c r="M3463" i="2" s="1"/>
  <c r="AI4039" i="2"/>
  <c r="K4039" i="2" s="1"/>
  <c r="L4039" i="2" s="1"/>
  <c r="M4039" i="2" s="1"/>
  <c r="AI2295" i="2"/>
  <c r="K2295" i="2" s="1"/>
  <c r="L2295" i="2" s="1"/>
  <c r="M2295" i="2" s="1"/>
  <c r="AI2871" i="2"/>
  <c r="K2871" i="2" s="1"/>
  <c r="L2871" i="2" s="1"/>
  <c r="M2871" i="2" s="1"/>
  <c r="AI3447" i="2"/>
  <c r="K3447" i="2" s="1"/>
  <c r="L3447" i="2" s="1"/>
  <c r="M3447" i="2" s="1"/>
  <c r="AI2367" i="2"/>
  <c r="K2367" i="2" s="1"/>
  <c r="L2367" i="2" s="1"/>
  <c r="M2367" i="2" s="1"/>
  <c r="AI2943" i="2"/>
  <c r="K2943" i="2" s="1"/>
  <c r="L2943" i="2" s="1"/>
  <c r="M2943" i="2" s="1"/>
  <c r="AI3519" i="2"/>
  <c r="K3519" i="2" s="1"/>
  <c r="L3519" i="2" s="1"/>
  <c r="M3519" i="2" s="1"/>
  <c r="AI2458" i="2"/>
  <c r="K2458" i="2" s="1"/>
  <c r="L2458" i="2" s="1"/>
  <c r="M2458" i="2" s="1"/>
  <c r="AI3034" i="2"/>
  <c r="K3034" i="2" s="1"/>
  <c r="L3034" i="2" s="1"/>
  <c r="M3034" i="2" s="1"/>
  <c r="AI3610" i="2"/>
  <c r="K3610" i="2" s="1"/>
  <c r="L3610" i="2" s="1"/>
  <c r="M3610" i="2" s="1"/>
  <c r="AI3462" i="2"/>
  <c r="K3462" i="2" s="1"/>
  <c r="L3462" i="2" s="1"/>
  <c r="M3462" i="2" s="1"/>
  <c r="AI109" i="2"/>
  <c r="K109" i="2" s="1"/>
  <c r="L109" i="2" s="1"/>
  <c r="M109" i="2" s="1"/>
  <c r="AI685" i="2"/>
  <c r="K685" i="2" s="1"/>
  <c r="L685" i="2" s="1"/>
  <c r="M685" i="2" s="1"/>
  <c r="AI1124" i="2"/>
  <c r="K1124" i="2" s="1"/>
  <c r="L1124" i="2" s="1"/>
  <c r="M1124" i="2" s="1"/>
  <c r="AI1700" i="2"/>
  <c r="K1700" i="2" s="1"/>
  <c r="L1700" i="2" s="1"/>
  <c r="M1700" i="2" s="1"/>
  <c r="AI2210" i="2"/>
  <c r="K2210" i="2" s="1"/>
  <c r="L2210" i="2" s="1"/>
  <c r="M2210" i="2" s="1"/>
  <c r="AI2181" i="2"/>
  <c r="K2181" i="2" s="1"/>
  <c r="L2181" i="2" s="1"/>
  <c r="M2181" i="2" s="1"/>
  <c r="AI2391" i="2"/>
  <c r="K2391" i="2" s="1"/>
  <c r="L2391" i="2" s="1"/>
  <c r="M2391" i="2" s="1"/>
  <c r="AI2967" i="2"/>
  <c r="K2967" i="2" s="1"/>
  <c r="L2967" i="2" s="1"/>
  <c r="M2967" i="2" s="1"/>
  <c r="AI3543" i="2"/>
  <c r="K3543" i="2" s="1"/>
  <c r="L3543" i="2" s="1"/>
  <c r="M3543" i="2" s="1"/>
  <c r="AI2786" i="2"/>
  <c r="K2786" i="2" s="1"/>
  <c r="L2786" i="2" s="1"/>
  <c r="M2786" i="2" s="1"/>
  <c r="AI3938" i="2"/>
  <c r="K3938" i="2" s="1"/>
  <c r="L3938" i="2" s="1"/>
  <c r="M3938" i="2" s="1"/>
  <c r="AI3114" i="2"/>
  <c r="K3114" i="2" s="1"/>
  <c r="L3114" i="2" s="1"/>
  <c r="M3114" i="2" s="1"/>
  <c r="AI120" i="2"/>
  <c r="K120" i="2" s="1"/>
  <c r="L120" i="2" s="1"/>
  <c r="M120" i="2" s="1"/>
  <c r="AI696" i="2"/>
  <c r="K696" i="2" s="1"/>
  <c r="L696" i="2" s="1"/>
  <c r="M696" i="2" s="1"/>
  <c r="AI1272" i="2"/>
  <c r="K1272" i="2" s="1"/>
  <c r="L1272" i="2" s="1"/>
  <c r="M1272" i="2" s="1"/>
  <c r="AI661" i="2"/>
  <c r="K661" i="2" s="1"/>
  <c r="L661" i="2" s="1"/>
  <c r="M661" i="2" s="1"/>
  <c r="AI1155" i="2"/>
  <c r="K1155" i="2" s="1"/>
  <c r="L1155" i="2" s="1"/>
  <c r="M1155" i="2" s="1"/>
  <c r="AI772" i="2"/>
  <c r="K772" i="2" s="1"/>
  <c r="L772" i="2" s="1"/>
  <c r="M772" i="2" s="1"/>
  <c r="AI1881" i="2"/>
  <c r="K1881" i="2" s="1"/>
  <c r="L1881" i="2" s="1"/>
  <c r="M1881" i="2" s="1"/>
  <c r="AI1305" i="2"/>
  <c r="K1305" i="2" s="1"/>
  <c r="L1305" i="2" s="1"/>
  <c r="M1305" i="2" s="1"/>
  <c r="AI708" i="2"/>
  <c r="K708" i="2" s="1"/>
  <c r="L708" i="2" s="1"/>
  <c r="M708" i="2" s="1"/>
  <c r="AI1307" i="2"/>
  <c r="K1307" i="2" s="1"/>
  <c r="L1307" i="2" s="1"/>
  <c r="M1307" i="2" s="1"/>
  <c r="AI2832" i="2"/>
  <c r="K2832" i="2" s="1"/>
  <c r="L2832" i="2" s="1"/>
  <c r="M2832" i="2" s="1"/>
  <c r="AI3984" i="2"/>
  <c r="K3984" i="2" s="1"/>
  <c r="L3984" i="2" s="1"/>
  <c r="M3984" i="2" s="1"/>
  <c r="AI3362" i="2"/>
  <c r="K3362" i="2" s="1"/>
  <c r="L3362" i="2" s="1"/>
  <c r="M3362" i="2" s="1"/>
  <c r="AI2499" i="2"/>
  <c r="K2499" i="2" s="1"/>
  <c r="L2499" i="2" s="1"/>
  <c r="M2499" i="2" s="1"/>
  <c r="AI3075" i="2"/>
  <c r="K3075" i="2" s="1"/>
  <c r="L3075" i="2" s="1"/>
  <c r="M3075" i="2" s="1"/>
  <c r="AI3651" i="2"/>
  <c r="K3651" i="2" s="1"/>
  <c r="L3651" i="2" s="1"/>
  <c r="M3651" i="2" s="1"/>
  <c r="AI2207" i="2"/>
  <c r="K2207" i="2" s="1"/>
  <c r="L2207" i="2" s="1"/>
  <c r="M2207" i="2" s="1"/>
  <c r="AI2783" i="2"/>
  <c r="K2783" i="2" s="1"/>
  <c r="L2783" i="2" s="1"/>
  <c r="M2783" i="2" s="1"/>
  <c r="AI4077" i="2"/>
  <c r="K4077" i="2" s="1"/>
  <c r="L4077" i="2" s="1"/>
  <c r="M4077" i="2" s="1"/>
  <c r="AI851" i="2"/>
  <c r="K851" i="2" s="1"/>
  <c r="L851" i="2" s="1"/>
  <c r="M851" i="2" s="1"/>
  <c r="AI1427" i="2"/>
  <c r="K1427" i="2" s="1"/>
  <c r="L1427" i="2" s="1"/>
  <c r="M1427" i="2" s="1"/>
  <c r="AI2376" i="2"/>
  <c r="K2376" i="2" s="1"/>
  <c r="L2376" i="2" s="1"/>
  <c r="M2376" i="2" s="1"/>
  <c r="AI3528" i="2"/>
  <c r="K3528" i="2" s="1"/>
  <c r="L3528" i="2" s="1"/>
  <c r="M3528" i="2" s="1"/>
  <c r="AI4104" i="2"/>
  <c r="K4104" i="2" s="1"/>
  <c r="L4104" i="2" s="1"/>
  <c r="M4104" i="2" s="1"/>
  <c r="AI2330" i="2"/>
  <c r="K2330" i="2" s="1"/>
  <c r="L2330" i="2" s="1"/>
  <c r="M2330" i="2" s="1"/>
  <c r="AI2906" i="2"/>
  <c r="K2906" i="2" s="1"/>
  <c r="L2906" i="2" s="1"/>
  <c r="M2906" i="2" s="1"/>
  <c r="AI3482" i="2"/>
  <c r="K3482" i="2" s="1"/>
  <c r="L3482" i="2" s="1"/>
  <c r="M3482" i="2" s="1"/>
  <c r="AI4058" i="2"/>
  <c r="K4058" i="2" s="1"/>
  <c r="L4058" i="2" s="1"/>
  <c r="M4058" i="2" s="1"/>
  <c r="AI2619" i="2"/>
  <c r="K2619" i="2" s="1"/>
  <c r="L2619" i="2" s="1"/>
  <c r="M2619" i="2" s="1"/>
  <c r="AI3195" i="2"/>
  <c r="K3195" i="2" s="1"/>
  <c r="L3195" i="2" s="1"/>
  <c r="M3195" i="2" s="1"/>
  <c r="AI2327" i="2"/>
  <c r="K2327" i="2" s="1"/>
  <c r="L2327" i="2" s="1"/>
  <c r="M2327" i="2" s="1"/>
  <c r="AI2289" i="2"/>
  <c r="K2289" i="2" s="1"/>
  <c r="L2289" i="2" s="1"/>
  <c r="M2289" i="2" s="1"/>
  <c r="AI2865" i="2"/>
  <c r="K2865" i="2" s="1"/>
  <c r="L2865" i="2" s="1"/>
  <c r="M2865" i="2" s="1"/>
  <c r="AI3441" i="2"/>
  <c r="K3441" i="2" s="1"/>
  <c r="L3441" i="2" s="1"/>
  <c r="M3441" i="2" s="1"/>
  <c r="AI4017" i="2"/>
  <c r="K4017" i="2" s="1"/>
  <c r="L4017" i="2" s="1"/>
  <c r="M4017" i="2" s="1"/>
  <c r="AI2578" i="2"/>
  <c r="K2578" i="2" s="1"/>
  <c r="L2578" i="2" s="1"/>
  <c r="M2578" i="2" s="1"/>
  <c r="AI3154" i="2"/>
  <c r="K3154" i="2" s="1"/>
  <c r="L3154" i="2" s="1"/>
  <c r="M3154" i="2" s="1"/>
  <c r="AI3730" i="2"/>
  <c r="K3730" i="2" s="1"/>
  <c r="L3730" i="2" s="1"/>
  <c r="M3730" i="2" s="1"/>
  <c r="AI1244" i="2"/>
  <c r="K1244" i="2" s="1"/>
  <c r="L1244" i="2" s="1"/>
  <c r="M1244" i="2" s="1"/>
  <c r="AI1662" i="2"/>
  <c r="K1662" i="2" s="1"/>
  <c r="L1662" i="2" s="1"/>
  <c r="M1662" i="2" s="1"/>
  <c r="AI1809" i="2"/>
  <c r="K1809" i="2" s="1"/>
  <c r="L1809" i="2" s="1"/>
  <c r="M1809" i="2" s="1"/>
  <c r="AI2661" i="2"/>
  <c r="K2661" i="2" s="1"/>
  <c r="L2661" i="2" s="1"/>
  <c r="M2661" i="2" s="1"/>
  <c r="AI1407" i="2"/>
  <c r="K1407" i="2" s="1"/>
  <c r="L1407" i="2" s="1"/>
  <c r="M1407" i="2" s="1"/>
  <c r="AI2477" i="2"/>
  <c r="K2477" i="2" s="1"/>
  <c r="L2477" i="2" s="1"/>
  <c r="M2477" i="2" s="1"/>
  <c r="AI85" i="2"/>
  <c r="K85" i="2" s="1"/>
  <c r="L85" i="2" s="1"/>
  <c r="M85" i="2" s="1"/>
  <c r="AI713" i="2"/>
  <c r="K713" i="2" s="1"/>
  <c r="L713" i="2" s="1"/>
  <c r="M713" i="2" s="1"/>
  <c r="AI1112" i="2"/>
  <c r="K1112" i="2" s="1"/>
  <c r="L1112" i="2" s="1"/>
  <c r="M1112" i="2" s="1"/>
  <c r="AI731" i="2"/>
  <c r="K731" i="2" s="1"/>
  <c r="L731" i="2" s="1"/>
  <c r="M731" i="2" s="1"/>
  <c r="AI2853" i="2"/>
  <c r="K2853" i="2" s="1"/>
  <c r="L2853" i="2" s="1"/>
  <c r="M2853" i="2" s="1"/>
  <c r="AI1016" i="2"/>
  <c r="K1016" i="2" s="1"/>
  <c r="L1016" i="2" s="1"/>
  <c r="M1016" i="2" s="1"/>
  <c r="AI3180" i="2"/>
  <c r="K3180" i="2" s="1"/>
  <c r="L3180" i="2" s="1"/>
  <c r="M3180" i="2" s="1"/>
  <c r="AI3758" i="2"/>
  <c r="K3758" i="2" s="1"/>
  <c r="L3758" i="2" s="1"/>
  <c r="M3758" i="2" s="1"/>
  <c r="AI2872" i="2"/>
  <c r="K2872" i="2" s="1"/>
  <c r="L2872" i="2" s="1"/>
  <c r="M2872" i="2" s="1"/>
  <c r="AI3472" i="2"/>
  <c r="K3472" i="2" s="1"/>
  <c r="L3472" i="2" s="1"/>
  <c r="M3472" i="2" s="1"/>
  <c r="AI3209" i="2"/>
  <c r="K3209" i="2" s="1"/>
  <c r="L3209" i="2" s="1"/>
  <c r="M3209" i="2" s="1"/>
  <c r="AI4101" i="2"/>
  <c r="K4101" i="2" s="1"/>
  <c r="L4101" i="2" s="1"/>
  <c r="M4101" i="2" s="1"/>
  <c r="AI3788" i="2"/>
  <c r="K3788" i="2" s="1"/>
  <c r="L3788" i="2" s="1"/>
  <c r="M3788" i="2" s="1"/>
  <c r="AI2949" i="2"/>
  <c r="K2949" i="2" s="1"/>
  <c r="L2949" i="2" s="1"/>
  <c r="M2949" i="2" s="1"/>
  <c r="AI1921" i="2"/>
  <c r="K1921" i="2" s="1"/>
  <c r="L1921" i="2" s="1"/>
  <c r="M1921" i="2" s="1"/>
  <c r="AI2310" i="2"/>
  <c r="K2310" i="2" s="1"/>
  <c r="L2310" i="2" s="1"/>
  <c r="M2310" i="2" s="1"/>
  <c r="AI2886" i="2"/>
  <c r="K2886" i="2" s="1"/>
  <c r="L2886" i="2" s="1"/>
  <c r="M2886" i="2" s="1"/>
  <c r="AI3942" i="2"/>
  <c r="K3942" i="2" s="1"/>
  <c r="L3942" i="2" s="1"/>
  <c r="M3942" i="2" s="1"/>
  <c r="AI21" i="2"/>
  <c r="K21" i="2" s="1"/>
  <c r="L21" i="2" s="1"/>
  <c r="M21" i="2" s="1"/>
  <c r="AI597" i="2"/>
  <c r="K597" i="2" s="1"/>
  <c r="L597" i="2" s="1"/>
  <c r="M597" i="2" s="1"/>
  <c r="AI2581" i="2"/>
  <c r="K2581" i="2" s="1"/>
  <c r="L2581" i="2" s="1"/>
  <c r="M2581" i="2" s="1"/>
  <c r="AI1995" i="2"/>
  <c r="K1995" i="2" s="1"/>
  <c r="L1995" i="2" s="1"/>
  <c r="M1995" i="2" s="1"/>
  <c r="AI222" i="2"/>
  <c r="K222" i="2" s="1"/>
  <c r="L222" i="2" s="1"/>
  <c r="M222" i="2" s="1"/>
  <c r="AI798" i="2"/>
  <c r="K798" i="2" s="1"/>
  <c r="L798" i="2" s="1"/>
  <c r="M798" i="2" s="1"/>
  <c r="AI1374" i="2"/>
  <c r="K1374" i="2" s="1"/>
  <c r="L1374" i="2" s="1"/>
  <c r="M1374" i="2" s="1"/>
  <c r="AI777" i="2"/>
  <c r="K777" i="2" s="1"/>
  <c r="L777" i="2" s="1"/>
  <c r="M777" i="2" s="1"/>
  <c r="AI201" i="2"/>
  <c r="K201" i="2" s="1"/>
  <c r="L201" i="2" s="1"/>
  <c r="M201" i="2" s="1"/>
  <c r="AI1978" i="2"/>
  <c r="K1978" i="2" s="1"/>
  <c r="L1978" i="2" s="1"/>
  <c r="M1978" i="2" s="1"/>
  <c r="AI2614" i="2"/>
  <c r="K2614" i="2" s="1"/>
  <c r="L2614" i="2" s="1"/>
  <c r="M2614" i="2" s="1"/>
  <c r="AI3190" i="2"/>
  <c r="K3190" i="2" s="1"/>
  <c r="L3190" i="2" s="1"/>
  <c r="M3190" i="2" s="1"/>
  <c r="AI3766" i="2"/>
  <c r="K3766" i="2" s="1"/>
  <c r="L3766" i="2" s="1"/>
  <c r="M3766" i="2" s="1"/>
  <c r="AI1476" i="2"/>
  <c r="K1476" i="2" s="1"/>
  <c r="L1476" i="2" s="1"/>
  <c r="M1476" i="2" s="1"/>
  <c r="AI302" i="2"/>
  <c r="K302" i="2" s="1"/>
  <c r="L302" i="2" s="1"/>
  <c r="M302" i="2" s="1"/>
  <c r="AI904" i="2"/>
  <c r="K904" i="2" s="1"/>
  <c r="L904" i="2" s="1"/>
  <c r="M904" i="2" s="1"/>
  <c r="AI184" i="2"/>
  <c r="K184" i="2" s="1"/>
  <c r="L184" i="2" s="1"/>
  <c r="M184" i="2" s="1"/>
  <c r="AI1285" i="2"/>
  <c r="K1285" i="2" s="1"/>
  <c r="L1285" i="2" s="1"/>
  <c r="M1285" i="2" s="1"/>
  <c r="K2880" i="2"/>
  <c r="L2880" i="2" s="1"/>
  <c r="M2880" i="2" s="1"/>
  <c r="K3456" i="2"/>
  <c r="L3456" i="2" s="1"/>
  <c r="M3456" i="2" s="1"/>
  <c r="AI4117" i="2"/>
  <c r="K4117" i="2" s="1"/>
  <c r="L4117" i="2" s="1"/>
  <c r="M4117" i="2" s="1"/>
  <c r="AI3782" i="2"/>
  <c r="K3782" i="2" s="1"/>
  <c r="L3782" i="2" s="1"/>
  <c r="M3782" i="2" s="1"/>
  <c r="AI2896" i="2"/>
  <c r="K2896" i="2" s="1"/>
  <c r="L2896" i="2" s="1"/>
  <c r="M2896" i="2" s="1"/>
  <c r="AI2191" i="2"/>
  <c r="K2191" i="2" s="1"/>
  <c r="L2191" i="2" s="1"/>
  <c r="M2191" i="2" s="1"/>
  <c r="AI2767" i="2"/>
  <c r="K2767" i="2" s="1"/>
  <c r="L2767" i="2" s="1"/>
  <c r="M2767" i="2" s="1"/>
  <c r="AI3343" i="2"/>
  <c r="K3343" i="2" s="1"/>
  <c r="L3343" i="2" s="1"/>
  <c r="M3343" i="2" s="1"/>
  <c r="AI3919" i="2"/>
  <c r="K3919" i="2" s="1"/>
  <c r="L3919" i="2" s="1"/>
  <c r="M3919" i="2" s="1"/>
  <c r="AI3899" i="2"/>
  <c r="K3899" i="2" s="1"/>
  <c r="L3899" i="2" s="1"/>
  <c r="M3899" i="2" s="1"/>
  <c r="AI4048" i="2"/>
  <c r="K4048" i="2" s="1"/>
  <c r="L4048" i="2" s="1"/>
  <c r="M4048" i="2" s="1"/>
  <c r="AI3940" i="2"/>
  <c r="K3940" i="2" s="1"/>
  <c r="L3940" i="2" s="1"/>
  <c r="M3940" i="2" s="1"/>
  <c r="AI410" i="2"/>
  <c r="K410" i="2" s="1"/>
  <c r="L410" i="2" s="1"/>
  <c r="M410" i="2" s="1"/>
  <c r="AI986" i="2"/>
  <c r="K986" i="2" s="1"/>
  <c r="L986" i="2" s="1"/>
  <c r="M986" i="2" s="1"/>
  <c r="AI1562" i="2"/>
  <c r="K1562" i="2" s="1"/>
  <c r="L1562" i="2" s="1"/>
  <c r="M1562" i="2" s="1"/>
  <c r="AI2480" i="2"/>
  <c r="K2480" i="2" s="1"/>
  <c r="L2480" i="2" s="1"/>
  <c r="M2480" i="2" s="1"/>
  <c r="AI3056" i="2"/>
  <c r="K3056" i="2" s="1"/>
  <c r="L3056" i="2" s="1"/>
  <c r="M3056" i="2" s="1"/>
  <c r="AI507" i="2"/>
  <c r="K507" i="2" s="1"/>
  <c r="L507" i="2" s="1"/>
  <c r="M507" i="2" s="1"/>
  <c r="AI235" i="2"/>
  <c r="K235" i="2" s="1"/>
  <c r="L235" i="2" s="1"/>
  <c r="M235" i="2" s="1"/>
  <c r="AI811" i="2"/>
  <c r="K811" i="2" s="1"/>
  <c r="L811" i="2" s="1"/>
  <c r="M811" i="2" s="1"/>
  <c r="AI1387" i="2"/>
  <c r="K1387" i="2" s="1"/>
  <c r="L1387" i="2" s="1"/>
  <c r="M1387" i="2" s="1"/>
  <c r="AI1157" i="2"/>
  <c r="K1157" i="2" s="1"/>
  <c r="L1157" i="2" s="1"/>
  <c r="M1157" i="2" s="1"/>
  <c r="AI1762" i="2"/>
  <c r="K1762" i="2" s="1"/>
  <c r="L1762" i="2" s="1"/>
  <c r="M1762" i="2" s="1"/>
  <c r="AI1258" i="2"/>
  <c r="K1258" i="2" s="1"/>
  <c r="L1258" i="2" s="1"/>
  <c r="M1258" i="2" s="1"/>
  <c r="AI2638" i="2"/>
  <c r="K2638" i="2" s="1"/>
  <c r="L2638" i="2" s="1"/>
  <c r="M2638" i="2" s="1"/>
  <c r="AI3214" i="2"/>
  <c r="K3214" i="2" s="1"/>
  <c r="L3214" i="2" s="1"/>
  <c r="M3214" i="2" s="1"/>
  <c r="AI3790" i="2"/>
  <c r="K3790" i="2" s="1"/>
  <c r="L3790" i="2" s="1"/>
  <c r="M3790" i="2" s="1"/>
  <c r="AI111" i="2"/>
  <c r="K111" i="2" s="1"/>
  <c r="L111" i="2" s="1"/>
  <c r="M111" i="2" s="1"/>
  <c r="AI251" i="2"/>
  <c r="K251" i="2" s="1"/>
  <c r="L251" i="2" s="1"/>
  <c r="M251" i="2" s="1"/>
  <c r="AI2353" i="2"/>
  <c r="K2353" i="2" s="1"/>
  <c r="L2353" i="2" s="1"/>
  <c r="M2353" i="2" s="1"/>
  <c r="AI2929" i="2"/>
  <c r="K2929" i="2" s="1"/>
  <c r="L2929" i="2" s="1"/>
  <c r="M2929" i="2" s="1"/>
  <c r="AI3505" i="2"/>
  <c r="K3505" i="2" s="1"/>
  <c r="L3505" i="2" s="1"/>
  <c r="M3505" i="2" s="1"/>
  <c r="AI4081" i="2"/>
  <c r="K4081" i="2" s="1"/>
  <c r="L4081" i="2" s="1"/>
  <c r="M4081" i="2" s="1"/>
  <c r="AI3158" i="2"/>
  <c r="K3158" i="2" s="1"/>
  <c r="L3158" i="2" s="1"/>
  <c r="M3158" i="2" s="1"/>
  <c r="AI3878" i="2"/>
  <c r="K3878" i="2" s="1"/>
  <c r="L3878" i="2" s="1"/>
  <c r="M3878" i="2" s="1"/>
  <c r="AI3305" i="2"/>
  <c r="K3305" i="2" s="1"/>
  <c r="L3305" i="2" s="1"/>
  <c r="M3305" i="2" s="1"/>
  <c r="AI3546" i="2"/>
  <c r="K3546" i="2" s="1"/>
  <c r="L3546" i="2" s="1"/>
  <c r="M3546" i="2" s="1"/>
  <c r="AI2683" i="2"/>
  <c r="K2683" i="2" s="1"/>
  <c r="L2683" i="2" s="1"/>
  <c r="M2683" i="2" s="1"/>
  <c r="AI3307" i="2"/>
  <c r="K3307" i="2" s="1"/>
  <c r="L3307" i="2" s="1"/>
  <c r="M3307" i="2" s="1"/>
  <c r="AI3907" i="2"/>
  <c r="K3907" i="2" s="1"/>
  <c r="L3907" i="2" s="1"/>
  <c r="M3907" i="2" s="1"/>
  <c r="AI1567" i="2"/>
  <c r="K1567" i="2" s="1"/>
  <c r="L1567" i="2" s="1"/>
  <c r="M1567" i="2" s="1"/>
  <c r="AI1444" i="2"/>
  <c r="K1444" i="2" s="1"/>
  <c r="L1444" i="2" s="1"/>
  <c r="M1444" i="2" s="1"/>
  <c r="AI4038" i="2"/>
  <c r="K4038" i="2" s="1"/>
  <c r="L4038" i="2" s="1"/>
  <c r="M4038" i="2" s="1"/>
  <c r="AI2965" i="2"/>
  <c r="K2965" i="2" s="1"/>
  <c r="L2965" i="2" s="1"/>
  <c r="M2965" i="2" s="1"/>
  <c r="AI318" i="2"/>
  <c r="K318" i="2" s="1"/>
  <c r="L318" i="2" s="1"/>
  <c r="M318" i="2" s="1"/>
  <c r="AI894" i="2"/>
  <c r="K894" i="2" s="1"/>
  <c r="L894" i="2" s="1"/>
  <c r="M894" i="2" s="1"/>
  <c r="AI826" i="2"/>
  <c r="K826" i="2" s="1"/>
  <c r="L826" i="2" s="1"/>
  <c r="M826" i="2" s="1"/>
  <c r="AI759" i="2"/>
  <c r="K759" i="2" s="1"/>
  <c r="L759" i="2" s="1"/>
  <c r="M759" i="2" s="1"/>
  <c r="AI1766" i="2"/>
  <c r="K1766" i="2" s="1"/>
  <c r="L1766" i="2" s="1"/>
  <c r="M1766" i="2" s="1"/>
  <c r="AI3300" i="2"/>
  <c r="K3300" i="2" s="1"/>
  <c r="L3300" i="2" s="1"/>
  <c r="M3300" i="2" s="1"/>
  <c r="AI3182" i="2"/>
  <c r="K3182" i="2" s="1"/>
  <c r="L3182" i="2" s="1"/>
  <c r="M3182" i="2" s="1"/>
  <c r="AI2107" i="2"/>
  <c r="K2107" i="2" s="1"/>
  <c r="L2107" i="2" s="1"/>
  <c r="M2107" i="2" s="1"/>
  <c r="AI2707" i="2"/>
  <c r="K2707" i="2" s="1"/>
  <c r="L2707" i="2" s="1"/>
  <c r="M2707" i="2" s="1"/>
  <c r="AI1591" i="2"/>
  <c r="K1591" i="2" s="1"/>
  <c r="L1591" i="2" s="1"/>
  <c r="M1591" i="2" s="1"/>
  <c r="AI2287" i="2"/>
  <c r="K2287" i="2" s="1"/>
  <c r="L2287" i="2" s="1"/>
  <c r="M2287" i="2" s="1"/>
  <c r="AI2863" i="2"/>
  <c r="K2863" i="2" s="1"/>
  <c r="L2863" i="2" s="1"/>
  <c r="M2863" i="2" s="1"/>
  <c r="AI3439" i="2"/>
  <c r="K3439" i="2" s="1"/>
  <c r="L3439" i="2" s="1"/>
  <c r="M3439" i="2" s="1"/>
  <c r="AI4015" i="2"/>
  <c r="K4015" i="2" s="1"/>
  <c r="L4015" i="2" s="1"/>
  <c r="M4015" i="2" s="1"/>
  <c r="AI3501" i="2"/>
  <c r="K3501" i="2" s="1"/>
  <c r="L3501" i="2" s="1"/>
  <c r="M3501" i="2" s="1"/>
  <c r="AI2781" i="2"/>
  <c r="K2781" i="2" s="1"/>
  <c r="L2781" i="2" s="1"/>
  <c r="M2781" i="2" s="1"/>
  <c r="AI1468" i="2"/>
  <c r="K1468" i="2" s="1"/>
  <c r="L1468" i="2" s="1"/>
  <c r="M1468" i="2" s="1"/>
  <c r="AI1492" i="2"/>
  <c r="K1492" i="2" s="1"/>
  <c r="L1492" i="2" s="1"/>
  <c r="M1492" i="2" s="1"/>
  <c r="AI4036" i="2"/>
  <c r="K4036" i="2" s="1"/>
  <c r="L4036" i="2" s="1"/>
  <c r="M4036" i="2" s="1"/>
  <c r="AI2430" i="2"/>
  <c r="K2430" i="2" s="1"/>
  <c r="L2430" i="2" s="1"/>
  <c r="M2430" i="2" s="1"/>
  <c r="AI2576" i="2"/>
  <c r="K2576" i="2" s="1"/>
  <c r="L2576" i="2" s="1"/>
  <c r="M2576" i="2" s="1"/>
  <c r="AI68" i="2"/>
  <c r="K68" i="2" s="1"/>
  <c r="L68" i="2" s="1"/>
  <c r="M68" i="2" s="1"/>
  <c r="AI485" i="2"/>
  <c r="K485" i="2" s="1"/>
  <c r="L485" i="2" s="1"/>
  <c r="M485" i="2" s="1"/>
  <c r="AI1059" i="2"/>
  <c r="K1059" i="2" s="1"/>
  <c r="L1059" i="2" s="1"/>
  <c r="M1059" i="2" s="1"/>
  <c r="AI3061" i="2"/>
  <c r="K3061" i="2" s="1"/>
  <c r="L3061" i="2" s="1"/>
  <c r="M3061" i="2" s="1"/>
  <c r="AI1785" i="2"/>
  <c r="K1785" i="2" s="1"/>
  <c r="L1785" i="2" s="1"/>
  <c r="M1785" i="2" s="1"/>
  <c r="AI1209" i="2"/>
  <c r="K1209" i="2" s="1"/>
  <c r="L1209" i="2" s="1"/>
  <c r="M1209" i="2" s="1"/>
  <c r="AI681" i="2"/>
  <c r="K681" i="2" s="1"/>
  <c r="L681" i="2" s="1"/>
  <c r="M681" i="2" s="1"/>
  <c r="AI60" i="2"/>
  <c r="K60" i="2" s="1"/>
  <c r="L60" i="2" s="1"/>
  <c r="M60" i="2" s="1"/>
  <c r="AI1838" i="2"/>
  <c r="K1838" i="2" s="1"/>
  <c r="L1838" i="2" s="1"/>
  <c r="M1838" i="2" s="1"/>
  <c r="AI395" i="2"/>
  <c r="K395" i="2" s="1"/>
  <c r="L395" i="2" s="1"/>
  <c r="M395" i="2" s="1"/>
  <c r="AI1002" i="2"/>
  <c r="K1002" i="2" s="1"/>
  <c r="L1002" i="2" s="1"/>
  <c r="M1002" i="2" s="1"/>
  <c r="AI1232" i="2"/>
  <c r="K1232" i="2" s="1"/>
  <c r="L1232" i="2" s="1"/>
  <c r="M1232" i="2" s="1"/>
  <c r="AI2148" i="2"/>
  <c r="K2148" i="2" s="1"/>
  <c r="L2148" i="2" s="1"/>
  <c r="M2148" i="2" s="1"/>
  <c r="AI2630" i="2"/>
  <c r="K2630" i="2" s="1"/>
  <c r="L2630" i="2" s="1"/>
  <c r="M2630" i="2" s="1"/>
  <c r="AI3254" i="2"/>
  <c r="K3254" i="2" s="1"/>
  <c r="L3254" i="2" s="1"/>
  <c r="M3254" i="2" s="1"/>
  <c r="AI2779" i="2"/>
  <c r="K2779" i="2" s="1"/>
  <c r="L2779" i="2" s="1"/>
  <c r="M2779" i="2" s="1"/>
  <c r="AI3403" i="2"/>
  <c r="K3403" i="2" s="1"/>
  <c r="L3403" i="2" s="1"/>
  <c r="M3403" i="2" s="1"/>
  <c r="AI4003" i="2"/>
  <c r="K4003" i="2" s="1"/>
  <c r="L4003" i="2" s="1"/>
  <c r="M4003" i="2" s="1"/>
  <c r="AI1663" i="2"/>
  <c r="K1663" i="2" s="1"/>
  <c r="L1663" i="2" s="1"/>
  <c r="M1663" i="2" s="1"/>
  <c r="AI385" i="2"/>
  <c r="K385" i="2" s="1"/>
  <c r="L385" i="2" s="1"/>
  <c r="M385" i="2" s="1"/>
  <c r="AI2193" i="2"/>
  <c r="K2193" i="2" s="1"/>
  <c r="L2193" i="2" s="1"/>
  <c r="M2193" i="2" s="1"/>
  <c r="AI2769" i="2"/>
  <c r="K2769" i="2" s="1"/>
  <c r="L2769" i="2" s="1"/>
  <c r="M2769" i="2" s="1"/>
  <c r="AI3345" i="2"/>
  <c r="K3345" i="2" s="1"/>
  <c r="L3345" i="2" s="1"/>
  <c r="M3345" i="2" s="1"/>
  <c r="AI3921" i="2"/>
  <c r="K3921" i="2" s="1"/>
  <c r="L3921" i="2" s="1"/>
  <c r="M3921" i="2" s="1"/>
  <c r="AI2482" i="2"/>
  <c r="K2482" i="2" s="1"/>
  <c r="L2482" i="2" s="1"/>
  <c r="M2482" i="2" s="1"/>
  <c r="AI3058" i="2"/>
  <c r="K3058" i="2" s="1"/>
  <c r="L3058" i="2" s="1"/>
  <c r="M3058" i="2" s="1"/>
  <c r="AI3634" i="2"/>
  <c r="K3634" i="2" s="1"/>
  <c r="L3634" i="2" s="1"/>
  <c r="M3634" i="2" s="1"/>
  <c r="AI3296" i="2"/>
  <c r="K3296" i="2" s="1"/>
  <c r="L3296" i="2" s="1"/>
  <c r="M3296" i="2" s="1"/>
  <c r="AI3872" i="2"/>
  <c r="K3872" i="2" s="1"/>
  <c r="L3872" i="2" s="1"/>
  <c r="M3872" i="2" s="1"/>
  <c r="AI1083" i="2"/>
  <c r="K1083" i="2" s="1"/>
  <c r="L1083" i="2" s="1"/>
  <c r="M1083" i="2" s="1"/>
  <c r="AI581" i="2"/>
  <c r="K581" i="2" s="1"/>
  <c r="L581" i="2" s="1"/>
  <c r="M581" i="2" s="1"/>
  <c r="AI1148" i="2"/>
  <c r="K1148" i="2" s="1"/>
  <c r="L1148" i="2" s="1"/>
  <c r="M1148" i="2" s="1"/>
  <c r="AI1724" i="2"/>
  <c r="K1724" i="2" s="1"/>
  <c r="L1724" i="2" s="1"/>
  <c r="M1724" i="2" s="1"/>
  <c r="AI34" i="2"/>
  <c r="K34" i="2" s="1"/>
  <c r="L34" i="2" s="1"/>
  <c r="M34" i="2" s="1"/>
  <c r="AI250" i="2"/>
  <c r="K250" i="2" s="1"/>
  <c r="L250" i="2" s="1"/>
  <c r="M250" i="2" s="1"/>
  <c r="AI706" i="2"/>
  <c r="K706" i="2" s="1"/>
  <c r="L706" i="2" s="1"/>
  <c r="M706" i="2" s="1"/>
  <c r="AI732" i="2"/>
  <c r="K732" i="2" s="1"/>
  <c r="L732" i="2" s="1"/>
  <c r="M732" i="2" s="1"/>
  <c r="AI755" i="2"/>
  <c r="K755" i="2" s="1"/>
  <c r="L755" i="2" s="1"/>
  <c r="M755" i="2" s="1"/>
  <c r="AI1331" i="2"/>
  <c r="K1331" i="2" s="1"/>
  <c r="L1331" i="2" s="1"/>
  <c r="M1331" i="2" s="1"/>
  <c r="AI2053" i="2"/>
  <c r="K2053" i="2" s="1"/>
  <c r="L2053" i="2" s="1"/>
  <c r="M2053" i="2" s="1"/>
  <c r="AI2856" i="2"/>
  <c r="K2856" i="2" s="1"/>
  <c r="L2856" i="2" s="1"/>
  <c r="M2856" i="2" s="1"/>
  <c r="AI3432" i="2"/>
  <c r="K3432" i="2" s="1"/>
  <c r="L3432" i="2" s="1"/>
  <c r="M3432" i="2" s="1"/>
  <c r="AI4008" i="2"/>
  <c r="K4008" i="2" s="1"/>
  <c r="L4008" i="2" s="1"/>
  <c r="M4008" i="2" s="1"/>
  <c r="AI2234" i="2"/>
  <c r="K2234" i="2" s="1"/>
  <c r="L2234" i="2" s="1"/>
  <c r="M2234" i="2" s="1"/>
  <c r="AI2810" i="2"/>
  <c r="K2810" i="2" s="1"/>
  <c r="L2810" i="2" s="1"/>
  <c r="M2810" i="2" s="1"/>
  <c r="AI3386" i="2"/>
  <c r="K3386" i="2" s="1"/>
  <c r="L3386" i="2" s="1"/>
  <c r="M3386" i="2" s="1"/>
  <c r="AI3962" i="2"/>
  <c r="K3962" i="2" s="1"/>
  <c r="L3962" i="2" s="1"/>
  <c r="M3962" i="2" s="1"/>
  <c r="AI2523" i="2"/>
  <c r="K2523" i="2" s="1"/>
  <c r="L2523" i="2" s="1"/>
  <c r="M2523" i="2" s="1"/>
  <c r="AI3099" i="2"/>
  <c r="K3099" i="2" s="1"/>
  <c r="L3099" i="2" s="1"/>
  <c r="M3099" i="2" s="1"/>
  <c r="AI3675" i="2"/>
  <c r="K3675" i="2" s="1"/>
  <c r="L3675" i="2" s="1"/>
  <c r="M3675" i="2" s="1"/>
  <c r="AI2231" i="2"/>
  <c r="K2231" i="2" s="1"/>
  <c r="L2231" i="2" s="1"/>
  <c r="M2231" i="2" s="1"/>
  <c r="AI2807" i="2"/>
  <c r="K2807" i="2" s="1"/>
  <c r="L2807" i="2" s="1"/>
  <c r="M2807" i="2" s="1"/>
  <c r="K2881" i="2"/>
  <c r="L2881" i="2" s="1"/>
  <c r="M2881" i="2" s="1"/>
  <c r="K4033" i="2"/>
  <c r="L4033" i="2" s="1"/>
  <c r="M4033" i="2" s="1"/>
  <c r="AI992" i="2"/>
  <c r="K992" i="2" s="1"/>
  <c r="L992" i="2" s="1"/>
  <c r="M992" i="2" s="1"/>
  <c r="AI3278" i="2"/>
  <c r="K3278" i="2" s="1"/>
  <c r="L3278" i="2" s="1"/>
  <c r="M3278" i="2" s="1"/>
  <c r="AI2849" i="2"/>
  <c r="K2849" i="2" s="1"/>
  <c r="L2849" i="2" s="1"/>
  <c r="M2849" i="2" s="1"/>
  <c r="AI3425" i="2"/>
  <c r="K3425" i="2" s="1"/>
  <c r="L3425" i="2" s="1"/>
  <c r="M3425" i="2" s="1"/>
  <c r="AI2203" i="2"/>
  <c r="K2203" i="2" s="1"/>
  <c r="L2203" i="2" s="1"/>
  <c r="M2203" i="2" s="1"/>
  <c r="AI2803" i="2"/>
  <c r="K2803" i="2" s="1"/>
  <c r="L2803" i="2" s="1"/>
  <c r="M2803" i="2" s="1"/>
  <c r="AI1687" i="2"/>
  <c r="K1687" i="2" s="1"/>
  <c r="L1687" i="2" s="1"/>
  <c r="M1687" i="2" s="1"/>
  <c r="AI2217" i="2"/>
  <c r="K2217" i="2" s="1"/>
  <c r="L2217" i="2" s="1"/>
  <c r="M2217" i="2" s="1"/>
  <c r="AI2793" i="2"/>
  <c r="K2793" i="2" s="1"/>
  <c r="L2793" i="2" s="1"/>
  <c r="M2793" i="2" s="1"/>
  <c r="AI3369" i="2"/>
  <c r="K3369" i="2" s="1"/>
  <c r="L3369" i="2" s="1"/>
  <c r="M3369" i="2" s="1"/>
  <c r="AI3945" i="2"/>
  <c r="K3945" i="2" s="1"/>
  <c r="L3945" i="2" s="1"/>
  <c r="M3945" i="2" s="1"/>
  <c r="AI3582" i="2"/>
  <c r="K3582" i="2" s="1"/>
  <c r="L3582" i="2" s="1"/>
  <c r="M3582" i="2" s="1"/>
  <c r="AI292" i="2"/>
  <c r="K292" i="2" s="1"/>
  <c r="L292" i="2" s="1"/>
  <c r="M292" i="2" s="1"/>
  <c r="AI1925" i="2"/>
  <c r="K1925" i="2" s="1"/>
  <c r="L1925" i="2" s="1"/>
  <c r="M1925" i="2" s="1"/>
  <c r="AI438" i="2"/>
  <c r="K438" i="2" s="1"/>
  <c r="L438" i="2" s="1"/>
  <c r="M438" i="2" s="1"/>
  <c r="AI1014" i="2"/>
  <c r="K1014" i="2" s="1"/>
  <c r="L1014" i="2" s="1"/>
  <c r="M1014" i="2" s="1"/>
  <c r="AI130" i="2"/>
  <c r="K130" i="2" s="1"/>
  <c r="L130" i="2" s="1"/>
  <c r="M130" i="2" s="1"/>
  <c r="AI1406" i="2"/>
  <c r="K1406" i="2" s="1"/>
  <c r="L1406" i="2" s="1"/>
  <c r="M1406" i="2" s="1"/>
  <c r="AI1024" i="2"/>
  <c r="K1024" i="2" s="1"/>
  <c r="L1024" i="2" s="1"/>
  <c r="M1024" i="2" s="1"/>
  <c r="AI928" i="2"/>
  <c r="K928" i="2" s="1"/>
  <c r="L928" i="2" s="1"/>
  <c r="M928" i="2" s="1"/>
  <c r="AI2297" i="2"/>
  <c r="K2297" i="2" s="1"/>
  <c r="L2297" i="2" s="1"/>
  <c r="M2297" i="2" s="1"/>
  <c r="AI2227" i="2"/>
  <c r="K2227" i="2" s="1"/>
  <c r="L2227" i="2" s="1"/>
  <c r="M2227" i="2" s="1"/>
  <c r="AI2212" i="2"/>
  <c r="K2212" i="2" s="1"/>
  <c r="L2212" i="2" s="1"/>
  <c r="M2212" i="2" s="1"/>
  <c r="AI2788" i="2"/>
  <c r="K2788" i="2" s="1"/>
  <c r="L2788" i="2" s="1"/>
  <c r="M2788" i="2" s="1"/>
  <c r="AI3364" i="2"/>
  <c r="K3364" i="2" s="1"/>
  <c r="L3364" i="2" s="1"/>
  <c r="M3364" i="2" s="1"/>
  <c r="AI559" i="2"/>
  <c r="K559" i="2" s="1"/>
  <c r="L559" i="2" s="1"/>
  <c r="M559" i="2" s="1"/>
  <c r="AI1135" i="2"/>
  <c r="K1135" i="2" s="1"/>
  <c r="L1135" i="2" s="1"/>
  <c r="M1135" i="2" s="1"/>
  <c r="AI1848" i="2"/>
  <c r="K1848" i="2" s="1"/>
  <c r="L1848" i="2" s="1"/>
  <c r="M1848" i="2" s="1"/>
  <c r="AI505" i="2"/>
  <c r="K505" i="2" s="1"/>
  <c r="L505" i="2" s="1"/>
  <c r="M505" i="2" s="1"/>
  <c r="AI409" i="2"/>
  <c r="K409" i="2" s="1"/>
  <c r="L409" i="2" s="1"/>
  <c r="M409" i="2" s="1"/>
  <c r="AI3539" i="2"/>
  <c r="K3539" i="2" s="1"/>
  <c r="L3539" i="2" s="1"/>
  <c r="M3539" i="2" s="1"/>
  <c r="AI3517" i="2"/>
  <c r="K3517" i="2" s="1"/>
  <c r="L3517" i="2" s="1"/>
  <c r="M3517" i="2" s="1"/>
  <c r="AI4093" i="2"/>
  <c r="K4093" i="2" s="1"/>
  <c r="L4093" i="2" s="1"/>
  <c r="M4093" i="2" s="1"/>
  <c r="AI933" i="2"/>
  <c r="K933" i="2" s="1"/>
  <c r="L933" i="2" s="1"/>
  <c r="M933" i="2" s="1"/>
  <c r="AI1509" i="2"/>
  <c r="K1509" i="2" s="1"/>
  <c r="L1509" i="2" s="1"/>
  <c r="M1509" i="2" s="1"/>
  <c r="AI1179" i="2"/>
  <c r="K1179" i="2" s="1"/>
  <c r="L1179" i="2" s="1"/>
  <c r="M1179" i="2" s="1"/>
  <c r="AI483" i="2"/>
  <c r="K483" i="2" s="1"/>
  <c r="L483" i="2" s="1"/>
  <c r="M483" i="2" s="1"/>
  <c r="AI3999" i="2"/>
  <c r="K3999" i="2" s="1"/>
  <c r="L3999" i="2" s="1"/>
  <c r="M3999" i="2" s="1"/>
  <c r="AI620" i="2"/>
  <c r="K620" i="2" s="1"/>
  <c r="L620" i="2" s="1"/>
  <c r="M620" i="2" s="1"/>
  <c r="AI1772" i="2"/>
  <c r="K1772" i="2" s="1"/>
  <c r="L1772" i="2" s="1"/>
  <c r="M1772" i="2" s="1"/>
  <c r="AI1949" i="2"/>
  <c r="K1949" i="2" s="1"/>
  <c r="L1949" i="2" s="1"/>
  <c r="M1949" i="2" s="1"/>
  <c r="AI1479" i="2"/>
  <c r="K1479" i="2" s="1"/>
  <c r="L1479" i="2" s="1"/>
  <c r="M1479" i="2" s="1"/>
  <c r="AI3431" i="2"/>
  <c r="K3431" i="2" s="1"/>
  <c r="L3431" i="2" s="1"/>
  <c r="M3431" i="2" s="1"/>
  <c r="AI4007" i="2"/>
  <c r="K4007" i="2" s="1"/>
  <c r="L4007" i="2" s="1"/>
  <c r="M4007" i="2" s="1"/>
  <c r="AI474" i="2"/>
  <c r="K474" i="2" s="1"/>
  <c r="L474" i="2" s="1"/>
  <c r="M474" i="2" s="1"/>
  <c r="AI1088" i="2"/>
  <c r="K1088" i="2" s="1"/>
  <c r="L1088" i="2" s="1"/>
  <c r="M1088" i="2" s="1"/>
  <c r="AI2702" i="2"/>
  <c r="K2702" i="2" s="1"/>
  <c r="L2702" i="2" s="1"/>
  <c r="M2702" i="2" s="1"/>
  <c r="AI2321" i="2"/>
  <c r="K2321" i="2" s="1"/>
  <c r="L2321" i="2" s="1"/>
  <c r="M2321" i="2" s="1"/>
  <c r="AI2236" i="2"/>
  <c r="K2236" i="2" s="1"/>
  <c r="L2236" i="2" s="1"/>
  <c r="M2236" i="2" s="1"/>
  <c r="AI2812" i="2"/>
  <c r="K2812" i="2" s="1"/>
  <c r="L2812" i="2" s="1"/>
  <c r="M2812" i="2" s="1"/>
  <c r="AI3388" i="2"/>
  <c r="K3388" i="2" s="1"/>
  <c r="L3388" i="2" s="1"/>
  <c r="M3388" i="2" s="1"/>
  <c r="AI7" i="2"/>
  <c r="K7" i="2" s="1"/>
  <c r="L7" i="2" s="1"/>
  <c r="M7" i="2" s="1"/>
  <c r="AI583" i="2"/>
  <c r="K583" i="2" s="1"/>
  <c r="L583" i="2" s="1"/>
  <c r="M583" i="2" s="1"/>
  <c r="AI1159" i="2"/>
  <c r="K1159" i="2" s="1"/>
  <c r="L1159" i="2" s="1"/>
  <c r="M1159" i="2" s="1"/>
  <c r="AI2431" i="2"/>
  <c r="K2431" i="2" s="1"/>
  <c r="L2431" i="2" s="1"/>
  <c r="M2431" i="2" s="1"/>
  <c r="AI3007" i="2"/>
  <c r="K3007" i="2" s="1"/>
  <c r="L3007" i="2" s="1"/>
  <c r="M3007" i="2" s="1"/>
  <c r="AI3583" i="2"/>
  <c r="K3583" i="2" s="1"/>
  <c r="L3583" i="2" s="1"/>
  <c r="M3583" i="2" s="1"/>
  <c r="AI96" i="2"/>
  <c r="K96" i="2" s="1"/>
  <c r="L96" i="2" s="1"/>
  <c r="M96" i="2" s="1"/>
  <c r="AI672" i="2"/>
  <c r="K672" i="2" s="1"/>
  <c r="L672" i="2" s="1"/>
  <c r="M672" i="2" s="1"/>
  <c r="AI1248" i="2"/>
  <c r="K1248" i="2" s="1"/>
  <c r="L1248" i="2" s="1"/>
  <c r="M1248" i="2" s="1"/>
  <c r="AI1872" i="2"/>
  <c r="K1872" i="2" s="1"/>
  <c r="L1872" i="2" s="1"/>
  <c r="M1872" i="2" s="1"/>
  <c r="AI481" i="2"/>
  <c r="K481" i="2" s="1"/>
  <c r="L481" i="2" s="1"/>
  <c r="M481" i="2" s="1"/>
  <c r="AI3563" i="2"/>
  <c r="K3563" i="2" s="1"/>
  <c r="L3563" i="2" s="1"/>
  <c r="M3563" i="2" s="1"/>
  <c r="AI3541" i="2"/>
  <c r="K3541" i="2" s="1"/>
  <c r="L3541" i="2" s="1"/>
  <c r="M3541" i="2" s="1"/>
  <c r="AI2554" i="2"/>
  <c r="K2554" i="2" s="1"/>
  <c r="L2554" i="2" s="1"/>
  <c r="M2554" i="2" s="1"/>
  <c r="AI3130" i="2"/>
  <c r="K3130" i="2" s="1"/>
  <c r="L3130" i="2" s="1"/>
  <c r="M3130" i="2" s="1"/>
  <c r="AI3706" i="2"/>
  <c r="K3706" i="2" s="1"/>
  <c r="L3706" i="2" s="1"/>
  <c r="M3706" i="2" s="1"/>
  <c r="AI2144" i="2"/>
  <c r="K2144" i="2" s="1"/>
  <c r="L2144" i="2" s="1"/>
  <c r="M2144" i="2" s="1"/>
  <c r="AI2720" i="2"/>
  <c r="K2720" i="2" s="1"/>
  <c r="L2720" i="2" s="1"/>
  <c r="M2720" i="2" s="1"/>
  <c r="AI957" i="2"/>
  <c r="K957" i="2" s="1"/>
  <c r="L957" i="2" s="1"/>
  <c r="M957" i="2" s="1"/>
  <c r="AI1533" i="2"/>
  <c r="K1533" i="2" s="1"/>
  <c r="L1533" i="2" s="1"/>
  <c r="M1533" i="2" s="1"/>
  <c r="AI2042" i="2"/>
  <c r="K2042" i="2" s="1"/>
  <c r="L2042" i="2" s="1"/>
  <c r="M2042" i="2" s="1"/>
  <c r="AI603" i="2"/>
  <c r="K603" i="2" s="1"/>
  <c r="L603" i="2" s="1"/>
  <c r="M603" i="2" s="1"/>
  <c r="AI2019" i="2"/>
  <c r="K2019" i="2" s="1"/>
  <c r="L2019" i="2" s="1"/>
  <c r="M2019" i="2" s="1"/>
  <c r="AI1220" i="2"/>
  <c r="K1220" i="2" s="1"/>
  <c r="L1220" i="2" s="1"/>
  <c r="M1220" i="2" s="1"/>
  <c r="AI1638" i="2"/>
  <c r="K1638" i="2" s="1"/>
  <c r="L1638" i="2" s="1"/>
  <c r="M1638" i="2" s="1"/>
  <c r="AI345" i="2"/>
  <c r="K345" i="2" s="1"/>
  <c r="L345" i="2" s="1"/>
  <c r="M345" i="2" s="1"/>
  <c r="AI1858" i="2"/>
  <c r="K1858" i="2" s="1"/>
  <c r="L1858" i="2" s="1"/>
  <c r="M1858" i="2" s="1"/>
  <c r="AI758" i="2"/>
  <c r="K758" i="2" s="1"/>
  <c r="L758" i="2" s="1"/>
  <c r="M758" i="2" s="1"/>
  <c r="AI1168" i="2"/>
  <c r="K1168" i="2" s="1"/>
  <c r="L1168" i="2" s="1"/>
  <c r="M1168" i="2" s="1"/>
  <c r="AI827" i="2"/>
  <c r="K827" i="2" s="1"/>
  <c r="L827" i="2" s="1"/>
  <c r="M827" i="2" s="1"/>
  <c r="AI1403" i="2"/>
  <c r="K1403" i="2" s="1"/>
  <c r="L1403" i="2" s="1"/>
  <c r="M1403" i="2" s="1"/>
  <c r="AI2928" i="2"/>
  <c r="K2928" i="2" s="1"/>
  <c r="L2928" i="2" s="1"/>
  <c r="M2928" i="2" s="1"/>
  <c r="AI3504" i="2"/>
  <c r="K3504" i="2" s="1"/>
  <c r="L3504" i="2" s="1"/>
  <c r="M3504" i="2" s="1"/>
  <c r="AI4080" i="2"/>
  <c r="K4080" i="2" s="1"/>
  <c r="L4080" i="2" s="1"/>
  <c r="M4080" i="2" s="1"/>
  <c r="AI2306" i="2"/>
  <c r="K2306" i="2" s="1"/>
  <c r="L2306" i="2" s="1"/>
  <c r="M2306" i="2" s="1"/>
  <c r="AI2882" i="2"/>
  <c r="K2882" i="2" s="1"/>
  <c r="L2882" i="2" s="1"/>
  <c r="M2882" i="2" s="1"/>
  <c r="AI3458" i="2"/>
  <c r="K3458" i="2" s="1"/>
  <c r="L3458" i="2" s="1"/>
  <c r="M3458" i="2" s="1"/>
  <c r="AI4034" i="2"/>
  <c r="K4034" i="2" s="1"/>
  <c r="L4034" i="2" s="1"/>
  <c r="M4034" i="2" s="1"/>
  <c r="AI2595" i="2"/>
  <c r="K2595" i="2" s="1"/>
  <c r="L2595" i="2" s="1"/>
  <c r="M2595" i="2" s="1"/>
  <c r="AI3171" i="2"/>
  <c r="K3171" i="2" s="1"/>
  <c r="L3171" i="2" s="1"/>
  <c r="M3171" i="2" s="1"/>
  <c r="AI3747" i="2"/>
  <c r="K3747" i="2" s="1"/>
  <c r="L3747" i="2" s="1"/>
  <c r="M3747" i="2" s="1"/>
  <c r="AI2303" i="2"/>
  <c r="K2303" i="2" s="1"/>
  <c r="L2303" i="2" s="1"/>
  <c r="M2303" i="2" s="1"/>
  <c r="AI2879" i="2"/>
  <c r="K2879" i="2" s="1"/>
  <c r="L2879" i="2" s="1"/>
  <c r="M2879" i="2" s="1"/>
  <c r="AI3455" i="2"/>
  <c r="K3455" i="2" s="1"/>
  <c r="L3455" i="2" s="1"/>
  <c r="M3455" i="2" s="1"/>
  <c r="AI4031" i="2"/>
  <c r="K4031" i="2" s="1"/>
  <c r="L4031" i="2" s="1"/>
  <c r="M4031" i="2" s="1"/>
  <c r="K3520" i="2"/>
  <c r="L3520" i="2" s="1"/>
  <c r="M3520" i="2" s="1"/>
  <c r="K1238" i="2"/>
  <c r="L1238" i="2" s="1"/>
  <c r="M1238" i="2" s="1"/>
  <c r="AI3138" i="2"/>
  <c r="K3138" i="2" s="1"/>
  <c r="L3138" i="2" s="1"/>
  <c r="M3138" i="2" s="1"/>
  <c r="AI3523" i="2"/>
  <c r="K3523" i="2" s="1"/>
  <c r="L3523" i="2" s="1"/>
  <c r="M3523" i="2" s="1"/>
  <c r="AI3981" i="2"/>
  <c r="K3981" i="2" s="1"/>
  <c r="L3981" i="2" s="1"/>
  <c r="M3981" i="2" s="1"/>
  <c r="AI2606" i="2"/>
  <c r="K2606" i="2" s="1"/>
  <c r="L2606" i="2" s="1"/>
  <c r="M2606" i="2" s="1"/>
  <c r="AI892" i="2"/>
  <c r="K892" i="2" s="1"/>
  <c r="L892" i="2" s="1"/>
  <c r="M892" i="2" s="1"/>
  <c r="AI1948" i="2"/>
  <c r="K1948" i="2" s="1"/>
  <c r="L1948" i="2" s="1"/>
  <c r="M1948" i="2" s="1"/>
  <c r="AI2313" i="2"/>
  <c r="K2313" i="2" s="1"/>
  <c r="L2313" i="2" s="1"/>
  <c r="M2313" i="2" s="1"/>
  <c r="AI2889" i="2"/>
  <c r="K2889" i="2" s="1"/>
  <c r="L2889" i="2" s="1"/>
  <c r="M2889" i="2" s="1"/>
  <c r="AI3465" i="2"/>
  <c r="K3465" i="2" s="1"/>
  <c r="L3465" i="2" s="1"/>
  <c r="M3465" i="2" s="1"/>
  <c r="AI4041" i="2"/>
  <c r="K4041" i="2" s="1"/>
  <c r="L4041" i="2" s="1"/>
  <c r="M4041" i="2" s="1"/>
  <c r="AI220" i="2"/>
  <c r="K220" i="2" s="1"/>
  <c r="L220" i="2" s="1"/>
  <c r="M220" i="2" s="1"/>
  <c r="AI2604" i="2"/>
  <c r="K2604" i="2" s="1"/>
  <c r="L2604" i="2" s="1"/>
  <c r="M2604" i="2" s="1"/>
  <c r="AI1844" i="2"/>
  <c r="K1844" i="2" s="1"/>
  <c r="L1844" i="2" s="1"/>
  <c r="M1844" i="2" s="1"/>
  <c r="AI2021" i="2"/>
  <c r="K2021" i="2" s="1"/>
  <c r="L2021" i="2" s="1"/>
  <c r="M2021" i="2" s="1"/>
  <c r="AI1186" i="2"/>
  <c r="K1186" i="2" s="1"/>
  <c r="L1186" i="2" s="1"/>
  <c r="M1186" i="2" s="1"/>
  <c r="AI1551" i="2"/>
  <c r="K1551" i="2" s="1"/>
  <c r="L1551" i="2" s="1"/>
  <c r="M1551" i="2" s="1"/>
  <c r="AI2400" i="2"/>
  <c r="K2400" i="2" s="1"/>
  <c r="L2400" i="2" s="1"/>
  <c r="M2400" i="2" s="1"/>
  <c r="AI4139" i="2"/>
  <c r="K4139" i="2" s="1"/>
  <c r="L4139" i="2" s="1"/>
  <c r="M4139" i="2" s="1"/>
  <c r="AI416" i="2"/>
  <c r="K416" i="2" s="1"/>
  <c r="L416" i="2" s="1"/>
  <c r="M416" i="2" s="1"/>
  <c r="AI440" i="2"/>
  <c r="K440" i="2" s="1"/>
  <c r="L440" i="2" s="1"/>
  <c r="M440" i="2" s="1"/>
  <c r="AI4123" i="2"/>
  <c r="K4123" i="2" s="1"/>
  <c r="L4123" i="2" s="1"/>
  <c r="M4123" i="2" s="1"/>
  <c r="AI2126" i="2"/>
  <c r="K2126" i="2" s="1"/>
  <c r="L2126" i="2" s="1"/>
  <c r="M2126" i="2" s="1"/>
  <c r="AI2923" i="2"/>
  <c r="K2923" i="2" s="1"/>
  <c r="L2923" i="2" s="1"/>
  <c r="M2923" i="2" s="1"/>
  <c r="AI2308" i="2"/>
  <c r="K2308" i="2" s="1"/>
  <c r="L2308" i="2" s="1"/>
  <c r="M2308" i="2" s="1"/>
  <c r="AI2884" i="2"/>
  <c r="K2884" i="2" s="1"/>
  <c r="L2884" i="2" s="1"/>
  <c r="M2884" i="2" s="1"/>
  <c r="AI3460" i="2"/>
  <c r="K3460" i="2" s="1"/>
  <c r="L3460" i="2" s="1"/>
  <c r="M3460" i="2" s="1"/>
  <c r="AI1807" i="2"/>
  <c r="K1807" i="2" s="1"/>
  <c r="L1807" i="2" s="1"/>
  <c r="M1807" i="2" s="1"/>
  <c r="AI1968" i="2"/>
  <c r="K1968" i="2" s="1"/>
  <c r="L1968" i="2" s="1"/>
  <c r="M1968" i="2" s="1"/>
  <c r="AI2325" i="2"/>
  <c r="K2325" i="2" s="1"/>
  <c r="L2325" i="2" s="1"/>
  <c r="M2325" i="2" s="1"/>
  <c r="AI3635" i="2"/>
  <c r="K3635" i="2" s="1"/>
  <c r="L3635" i="2" s="1"/>
  <c r="M3635" i="2" s="1"/>
  <c r="AI3613" i="2"/>
  <c r="K3613" i="2" s="1"/>
  <c r="L3613" i="2" s="1"/>
  <c r="M3613" i="2" s="1"/>
  <c r="AI1972" i="2"/>
  <c r="K1972" i="2" s="1"/>
  <c r="L1972" i="2" s="1"/>
  <c r="M1972" i="2" s="1"/>
  <c r="AI357" i="2"/>
  <c r="K357" i="2" s="1"/>
  <c r="L357" i="2" s="1"/>
  <c r="M357" i="2" s="1"/>
  <c r="AI1029" i="2"/>
  <c r="K1029" i="2" s="1"/>
  <c r="L1029" i="2" s="1"/>
  <c r="M1029" i="2" s="1"/>
  <c r="AI1605" i="2"/>
  <c r="K1605" i="2" s="1"/>
  <c r="L1605" i="2" s="1"/>
  <c r="M1605" i="2" s="1"/>
  <c r="AI2509" i="2"/>
  <c r="K2509" i="2" s="1"/>
  <c r="L2509" i="2" s="1"/>
  <c r="M2509" i="2" s="1"/>
  <c r="AI2724" i="2"/>
  <c r="K2724" i="2" s="1"/>
  <c r="L2724" i="2" s="1"/>
  <c r="M2724" i="2" s="1"/>
  <c r="AI1868" i="2"/>
  <c r="K1868" i="2" s="1"/>
  <c r="L1868" i="2" s="1"/>
  <c r="M1868" i="2" s="1"/>
  <c r="AI1469" i="2"/>
  <c r="K1469" i="2" s="1"/>
  <c r="L1469" i="2" s="1"/>
  <c r="M1469" i="2" s="1"/>
  <c r="AI2045" i="2"/>
  <c r="K2045" i="2" s="1"/>
  <c r="L2045" i="2" s="1"/>
  <c r="M2045" i="2" s="1"/>
  <c r="AI129" i="2"/>
  <c r="K129" i="2" s="1"/>
  <c r="L129" i="2" s="1"/>
  <c r="M129" i="2" s="1"/>
  <c r="AI1282" i="2"/>
  <c r="K1282" i="2" s="1"/>
  <c r="L1282" i="2" s="1"/>
  <c r="M1282" i="2" s="1"/>
  <c r="AI1716" i="2"/>
  <c r="K1716" i="2" s="1"/>
  <c r="L1716" i="2" s="1"/>
  <c r="M1716" i="2" s="1"/>
  <c r="AI2378" i="2"/>
  <c r="K2378" i="2" s="1"/>
  <c r="L2378" i="2" s="1"/>
  <c r="M2378" i="2" s="1"/>
  <c r="AI2954" i="2"/>
  <c r="K2954" i="2" s="1"/>
  <c r="L2954" i="2" s="1"/>
  <c r="M2954" i="2" s="1"/>
  <c r="AI3530" i="2"/>
  <c r="K3530" i="2" s="1"/>
  <c r="L3530" i="2" s="1"/>
  <c r="M3530" i="2" s="1"/>
  <c r="AI2091" i="2"/>
  <c r="K2091" i="2" s="1"/>
  <c r="L2091" i="2" s="1"/>
  <c r="M2091" i="2" s="1"/>
  <c r="AI2667" i="2"/>
  <c r="K2667" i="2" s="1"/>
  <c r="L2667" i="2" s="1"/>
  <c r="M2667" i="2" s="1"/>
  <c r="AI3243" i="2"/>
  <c r="K3243" i="2" s="1"/>
  <c r="L3243" i="2" s="1"/>
  <c r="M3243" i="2" s="1"/>
  <c r="AI3819" i="2"/>
  <c r="K3819" i="2" s="1"/>
  <c r="L3819" i="2" s="1"/>
  <c r="M3819" i="2" s="1"/>
  <c r="AI2951" i="2"/>
  <c r="K2951" i="2" s="1"/>
  <c r="L2951" i="2" s="1"/>
  <c r="M2951" i="2" s="1"/>
  <c r="AI3527" i="2"/>
  <c r="K3527" i="2" s="1"/>
  <c r="L3527" i="2" s="1"/>
  <c r="M3527" i="2" s="1"/>
  <c r="AI4103" i="2"/>
  <c r="K4103" i="2" s="1"/>
  <c r="L4103" i="2" s="1"/>
  <c r="M4103" i="2" s="1"/>
  <c r="AI2150" i="2"/>
  <c r="K2150" i="2" s="1"/>
  <c r="L2150" i="2" s="1"/>
  <c r="M2150" i="2" s="1"/>
  <c r="AI2347" i="2"/>
  <c r="K2347" i="2" s="1"/>
  <c r="L2347" i="2" s="1"/>
  <c r="M2347" i="2" s="1"/>
  <c r="AI2332" i="2"/>
  <c r="K2332" i="2" s="1"/>
  <c r="L2332" i="2" s="1"/>
  <c r="M2332" i="2" s="1"/>
  <c r="AI2908" i="2"/>
  <c r="K2908" i="2" s="1"/>
  <c r="L2908" i="2" s="1"/>
  <c r="M2908" i="2" s="1"/>
  <c r="AI3484" i="2"/>
  <c r="K3484" i="2" s="1"/>
  <c r="L3484" i="2" s="1"/>
  <c r="M3484" i="2" s="1"/>
  <c r="AI192" i="2"/>
  <c r="K192" i="2" s="1"/>
  <c r="L192" i="2" s="1"/>
  <c r="M192" i="2" s="1"/>
  <c r="AI768" i="2"/>
  <c r="K768" i="2" s="1"/>
  <c r="L768" i="2" s="1"/>
  <c r="M768" i="2" s="1"/>
  <c r="AI1344" i="2"/>
  <c r="K1344" i="2" s="1"/>
  <c r="L1344" i="2" s="1"/>
  <c r="M1344" i="2" s="1"/>
  <c r="AI3659" i="2"/>
  <c r="K3659" i="2" s="1"/>
  <c r="L3659" i="2" s="1"/>
  <c r="M3659" i="2" s="1"/>
  <c r="AI3637" i="2"/>
  <c r="K3637" i="2" s="1"/>
  <c r="L3637" i="2" s="1"/>
  <c r="M3637" i="2" s="1"/>
  <c r="AI381" i="2"/>
  <c r="K381" i="2" s="1"/>
  <c r="L381" i="2" s="1"/>
  <c r="M381" i="2" s="1"/>
  <c r="AI1053" i="2"/>
  <c r="K1053" i="2" s="1"/>
  <c r="L1053" i="2" s="1"/>
  <c r="M1053" i="2" s="1"/>
  <c r="AI1629" i="2"/>
  <c r="K1629" i="2" s="1"/>
  <c r="L1629" i="2" s="1"/>
  <c r="M1629" i="2" s="1"/>
  <c r="AI2605" i="2"/>
  <c r="K2605" i="2" s="1"/>
  <c r="L2605" i="2" s="1"/>
  <c r="M2605" i="2" s="1"/>
  <c r="AI2725" i="2"/>
  <c r="K2725" i="2" s="1"/>
  <c r="L2725" i="2" s="1"/>
  <c r="M2725" i="2" s="1"/>
  <c r="AI571" i="2"/>
  <c r="K571" i="2" s="1"/>
  <c r="L571" i="2" s="1"/>
  <c r="M571" i="2" s="1"/>
  <c r="AI1147" i="2"/>
  <c r="K1147" i="2" s="1"/>
  <c r="L1147" i="2" s="1"/>
  <c r="M1147" i="2" s="1"/>
  <c r="AI1723" i="2"/>
  <c r="K1723" i="2" s="1"/>
  <c r="L1723" i="2" s="1"/>
  <c r="M1723" i="2" s="1"/>
  <c r="AI1734" i="2"/>
  <c r="K1734" i="2" s="1"/>
  <c r="L1734" i="2" s="1"/>
  <c r="M1734" i="2" s="1"/>
  <c r="AI88" i="2"/>
  <c r="K88" i="2" s="1"/>
  <c r="L88" i="2" s="1"/>
  <c r="M88" i="2" s="1"/>
  <c r="AI208" i="2"/>
  <c r="K208" i="2" s="1"/>
  <c r="L208" i="2" s="1"/>
  <c r="M208" i="2" s="1"/>
  <c r="AI2975" i="2"/>
  <c r="K2975" i="2" s="1"/>
  <c r="L2975" i="2" s="1"/>
  <c r="M2975" i="2" s="1"/>
  <c r="AI3551" i="2"/>
  <c r="K3551" i="2" s="1"/>
  <c r="L3551" i="2" s="1"/>
  <c r="M3551" i="2" s="1"/>
  <c r="AI4105" i="2"/>
  <c r="K4105" i="2" s="1"/>
  <c r="L4105" i="2" s="1"/>
  <c r="M4105" i="2" s="1"/>
  <c r="K2162" i="2"/>
  <c r="L2162" i="2" s="1"/>
  <c r="M2162" i="2" s="1"/>
  <c r="K2738" i="2"/>
  <c r="L2738" i="2" s="1"/>
  <c r="M2738" i="2" s="1"/>
  <c r="K1318" i="2"/>
  <c r="L1318" i="2" s="1"/>
  <c r="M1318" i="2" s="1"/>
  <c r="AI594" i="2"/>
  <c r="K594" i="2" s="1"/>
  <c r="L594" i="2" s="1"/>
  <c r="M594" i="2" s="1"/>
  <c r="AI3636" i="2"/>
  <c r="K3636" i="2" s="1"/>
  <c r="L3636" i="2" s="1"/>
  <c r="M3636" i="2" s="1"/>
  <c r="AI2846" i="2"/>
  <c r="K2846" i="2" s="1"/>
  <c r="L2846" i="2" s="1"/>
  <c r="M2846" i="2" s="1"/>
  <c r="AI2441" i="2"/>
  <c r="K2441" i="2" s="1"/>
  <c r="L2441" i="2" s="1"/>
  <c r="M2441" i="2" s="1"/>
  <c r="AI3834" i="2"/>
  <c r="K3834" i="2" s="1"/>
  <c r="L3834" i="2" s="1"/>
  <c r="M3834" i="2" s="1"/>
  <c r="AI3761" i="2"/>
  <c r="K3761" i="2" s="1"/>
  <c r="L3761" i="2" s="1"/>
  <c r="M3761" i="2" s="1"/>
  <c r="AI127" i="2"/>
  <c r="K127" i="2" s="1"/>
  <c r="L127" i="2" s="1"/>
  <c r="M127" i="2" s="1"/>
  <c r="AI703" i="2"/>
  <c r="K703" i="2" s="1"/>
  <c r="L703" i="2" s="1"/>
  <c r="M703" i="2" s="1"/>
  <c r="AI1279" i="2"/>
  <c r="K1279" i="2" s="1"/>
  <c r="L1279" i="2" s="1"/>
  <c r="M1279" i="2" s="1"/>
  <c r="AI216" i="2"/>
  <c r="K216" i="2" s="1"/>
  <c r="L216" i="2" s="1"/>
  <c r="M216" i="2" s="1"/>
  <c r="AI792" i="2"/>
  <c r="K792" i="2" s="1"/>
  <c r="L792" i="2" s="1"/>
  <c r="M792" i="2" s="1"/>
  <c r="AI1368" i="2"/>
  <c r="K1368" i="2" s="1"/>
  <c r="L1368" i="2" s="1"/>
  <c r="M1368" i="2" s="1"/>
  <c r="AI2044" i="2"/>
  <c r="K2044" i="2" s="1"/>
  <c r="L2044" i="2" s="1"/>
  <c r="M2044" i="2" s="1"/>
  <c r="AI2387" i="2"/>
  <c r="K2387" i="2" s="1"/>
  <c r="L2387" i="2" s="1"/>
  <c r="M2387" i="2" s="1"/>
  <c r="AI2963" i="2"/>
  <c r="K2963" i="2" s="1"/>
  <c r="L2963" i="2" s="1"/>
  <c r="M2963" i="2" s="1"/>
  <c r="AI2141" i="2"/>
  <c r="K2141" i="2" s="1"/>
  <c r="L2141" i="2" s="1"/>
  <c r="M2141" i="2" s="1"/>
  <c r="AI1681" i="2"/>
  <c r="K1681" i="2" s="1"/>
  <c r="L1681" i="2" s="1"/>
  <c r="M1681" i="2" s="1"/>
  <c r="AI1299" i="2"/>
  <c r="K1299" i="2" s="1"/>
  <c r="L1299" i="2" s="1"/>
  <c r="M1299" i="2" s="1"/>
  <c r="AI2941" i="2"/>
  <c r="K2941" i="2" s="1"/>
  <c r="L2941" i="2" s="1"/>
  <c r="M2941" i="2" s="1"/>
  <c r="AI595" i="2"/>
  <c r="K595" i="2" s="1"/>
  <c r="L595" i="2" s="1"/>
  <c r="M595" i="2" s="1"/>
  <c r="AI1171" i="2"/>
  <c r="K1171" i="2" s="1"/>
  <c r="L1171" i="2" s="1"/>
  <c r="M1171" i="2" s="1"/>
  <c r="AI1747" i="2"/>
  <c r="K1747" i="2" s="1"/>
  <c r="L1747" i="2" s="1"/>
  <c r="M1747" i="2" s="1"/>
  <c r="AI1758" i="2"/>
  <c r="K1758" i="2" s="1"/>
  <c r="L1758" i="2" s="1"/>
  <c r="M1758" i="2" s="1"/>
  <c r="AI1233" i="2"/>
  <c r="K1233" i="2" s="1"/>
  <c r="L1233" i="2" s="1"/>
  <c r="M1233" i="2" s="1"/>
  <c r="AI1500" i="2"/>
  <c r="K1500" i="2" s="1"/>
  <c r="L1500" i="2" s="1"/>
  <c r="M1500" i="2" s="1"/>
  <c r="AI1596" i="2"/>
  <c r="K1596" i="2" s="1"/>
  <c r="L1596" i="2" s="1"/>
  <c r="M1596" i="2" s="1"/>
  <c r="AI2472" i="2"/>
  <c r="K2472" i="2" s="1"/>
  <c r="L2472" i="2" s="1"/>
  <c r="M2472" i="2" s="1"/>
  <c r="AI2426" i="2"/>
  <c r="K2426" i="2" s="1"/>
  <c r="L2426" i="2" s="1"/>
  <c r="M2426" i="2" s="1"/>
  <c r="AI3002" i="2"/>
  <c r="K3002" i="2" s="1"/>
  <c r="L3002" i="2" s="1"/>
  <c r="M3002" i="2" s="1"/>
  <c r="AI3578" i="2"/>
  <c r="K3578" i="2" s="1"/>
  <c r="L3578" i="2" s="1"/>
  <c r="M3578" i="2" s="1"/>
  <c r="AI2139" i="2"/>
  <c r="K2139" i="2" s="1"/>
  <c r="L2139" i="2" s="1"/>
  <c r="M2139" i="2" s="1"/>
  <c r="AI2715" i="2"/>
  <c r="K2715" i="2" s="1"/>
  <c r="L2715" i="2" s="1"/>
  <c r="M2715" i="2" s="1"/>
  <c r="AI3291" i="2"/>
  <c r="K3291" i="2" s="1"/>
  <c r="L3291" i="2" s="1"/>
  <c r="M3291" i="2" s="1"/>
  <c r="AI3867" i="2"/>
  <c r="K3867" i="2" s="1"/>
  <c r="L3867" i="2" s="1"/>
  <c r="M3867" i="2" s="1"/>
  <c r="AI3029" i="2"/>
  <c r="K3029" i="2" s="1"/>
  <c r="L3029" i="2" s="1"/>
  <c r="M3029" i="2" s="1"/>
  <c r="AI3605" i="2"/>
  <c r="K3605" i="2" s="1"/>
  <c r="L3605" i="2" s="1"/>
  <c r="M3605" i="2" s="1"/>
  <c r="K1355" i="2"/>
  <c r="L1355" i="2" s="1"/>
  <c r="M1355" i="2" s="1"/>
  <c r="AI2634" i="2"/>
  <c r="K2634" i="2" s="1"/>
  <c r="L2634" i="2" s="1"/>
  <c r="M2634" i="2" s="1"/>
  <c r="AI3785" i="2"/>
  <c r="K3785" i="2" s="1"/>
  <c r="L3785" i="2" s="1"/>
  <c r="M3785" i="2" s="1"/>
  <c r="AI868" i="2"/>
  <c r="K868" i="2" s="1"/>
  <c r="L868" i="2" s="1"/>
  <c r="M868" i="2" s="1"/>
  <c r="AI2122" i="2"/>
  <c r="K2122" i="2" s="1"/>
  <c r="L2122" i="2" s="1"/>
  <c r="M2122" i="2" s="1"/>
  <c r="AI2698" i="2"/>
  <c r="K2698" i="2" s="1"/>
  <c r="L2698" i="2" s="1"/>
  <c r="M2698" i="2" s="1"/>
  <c r="AI3274" i="2"/>
  <c r="K3274" i="2" s="1"/>
  <c r="L3274" i="2" s="1"/>
  <c r="M3274" i="2" s="1"/>
  <c r="AI3850" i="2"/>
  <c r="K3850" i="2" s="1"/>
  <c r="L3850" i="2" s="1"/>
  <c r="M3850" i="2" s="1"/>
  <c r="AI2411" i="2"/>
  <c r="K2411" i="2" s="1"/>
  <c r="L2411" i="2" s="1"/>
  <c r="M2411" i="2" s="1"/>
  <c r="AI2987" i="2"/>
  <c r="K2987" i="2" s="1"/>
  <c r="L2987" i="2" s="1"/>
  <c r="M2987" i="2" s="1"/>
  <c r="AI4088" i="2"/>
  <c r="K4088" i="2" s="1"/>
  <c r="L4088" i="2" s="1"/>
  <c r="M4088" i="2" s="1"/>
  <c r="AI1705" i="2"/>
  <c r="K1705" i="2" s="1"/>
  <c r="L1705" i="2" s="1"/>
  <c r="M1705" i="2" s="1"/>
  <c r="AI1364" i="2"/>
  <c r="K1364" i="2" s="1"/>
  <c r="L1364" i="2" s="1"/>
  <c r="M1364" i="2" s="1"/>
  <c r="AI1329" i="2"/>
  <c r="K1329" i="2" s="1"/>
  <c r="L1329" i="2" s="1"/>
  <c r="M1329" i="2" s="1"/>
  <c r="AI2109" i="2"/>
  <c r="K2109" i="2" s="1"/>
  <c r="L2109" i="2" s="1"/>
  <c r="M2109" i="2" s="1"/>
  <c r="AI495" i="2"/>
  <c r="K495" i="2" s="1"/>
  <c r="L495" i="2" s="1"/>
  <c r="M495" i="2" s="1"/>
  <c r="AI1071" i="2"/>
  <c r="K1071" i="2" s="1"/>
  <c r="L1071" i="2" s="1"/>
  <c r="M1071" i="2" s="1"/>
  <c r="AI1862" i="2"/>
  <c r="K1862" i="2" s="1"/>
  <c r="L1862" i="2" s="1"/>
  <c r="M1862" i="2" s="1"/>
  <c r="AI971" i="2"/>
  <c r="K971" i="2" s="1"/>
  <c r="L971" i="2" s="1"/>
  <c r="M971" i="2" s="1"/>
  <c r="AI1547" i="2"/>
  <c r="K1547" i="2" s="1"/>
  <c r="L1547" i="2" s="1"/>
  <c r="M1547" i="2" s="1"/>
  <c r="AI2496" i="2"/>
  <c r="K2496" i="2" s="1"/>
  <c r="L2496" i="2" s="1"/>
  <c r="M2496" i="2" s="1"/>
  <c r="AI3072" i="2"/>
  <c r="K3072" i="2" s="1"/>
  <c r="L3072" i="2" s="1"/>
  <c r="M3072" i="2" s="1"/>
  <c r="AI3648" i="2"/>
  <c r="K3648" i="2" s="1"/>
  <c r="L3648" i="2" s="1"/>
  <c r="M3648" i="2" s="1"/>
  <c r="AI2450" i="2"/>
  <c r="K2450" i="2" s="1"/>
  <c r="L2450" i="2" s="1"/>
  <c r="M2450" i="2" s="1"/>
  <c r="AI3026" i="2"/>
  <c r="K3026" i="2" s="1"/>
  <c r="L3026" i="2" s="1"/>
  <c r="M3026" i="2" s="1"/>
  <c r="AI3602" i="2"/>
  <c r="K3602" i="2" s="1"/>
  <c r="L3602" i="2" s="1"/>
  <c r="M3602" i="2" s="1"/>
  <c r="AI2163" i="2"/>
  <c r="K2163" i="2" s="1"/>
  <c r="L2163" i="2" s="1"/>
  <c r="M2163" i="2" s="1"/>
  <c r="AI2739" i="2"/>
  <c r="K2739" i="2" s="1"/>
  <c r="L2739" i="2" s="1"/>
  <c r="M2739" i="2" s="1"/>
  <c r="AI3315" i="2"/>
  <c r="K3315" i="2" s="1"/>
  <c r="L3315" i="2" s="1"/>
  <c r="M3315" i="2" s="1"/>
  <c r="AI3891" i="2"/>
  <c r="K3891" i="2" s="1"/>
  <c r="L3891" i="2" s="1"/>
  <c r="M3891" i="2" s="1"/>
  <c r="AI2447" i="2"/>
  <c r="K2447" i="2" s="1"/>
  <c r="L2447" i="2" s="1"/>
  <c r="M2447" i="2" s="1"/>
  <c r="AI3053" i="2"/>
  <c r="K3053" i="2" s="1"/>
  <c r="L3053" i="2" s="1"/>
  <c r="M3053" i="2" s="1"/>
  <c r="AI3629" i="2"/>
  <c r="K3629" i="2" s="1"/>
  <c r="L3629" i="2" s="1"/>
  <c r="M3629" i="2" s="1"/>
  <c r="AI1529" i="2"/>
  <c r="K1529" i="2" s="1"/>
  <c r="L1529" i="2" s="1"/>
  <c r="M1529" i="2" s="1"/>
  <c r="K2977" i="2"/>
  <c r="L2977" i="2" s="1"/>
  <c r="M2977" i="2" s="1"/>
  <c r="AI536" i="2"/>
  <c r="K536" i="2" s="1"/>
  <c r="L536" i="2" s="1"/>
  <c r="M536" i="2" s="1"/>
  <c r="AI4127" i="2"/>
  <c r="K4127" i="2" s="1"/>
  <c r="L4127" i="2" s="1"/>
  <c r="M4127" i="2" s="1"/>
  <c r="AI2082" i="2"/>
  <c r="K2082" i="2" s="1"/>
  <c r="L2082" i="2" s="1"/>
  <c r="M2082" i="2" s="1"/>
  <c r="AI2658" i="2"/>
  <c r="K2658" i="2" s="1"/>
  <c r="L2658" i="2" s="1"/>
  <c r="M2658" i="2" s="1"/>
  <c r="AI3306" i="2"/>
  <c r="K3306" i="2" s="1"/>
  <c r="L3306" i="2" s="1"/>
  <c r="M3306" i="2" s="1"/>
  <c r="AI796" i="2"/>
  <c r="K796" i="2" s="1"/>
  <c r="L796" i="2" s="1"/>
  <c r="M796" i="2" s="1"/>
  <c r="AI2433" i="2"/>
  <c r="K2433" i="2" s="1"/>
  <c r="L2433" i="2" s="1"/>
  <c r="M2433" i="2" s="1"/>
  <c r="AI3009" i="2"/>
  <c r="K3009" i="2" s="1"/>
  <c r="L3009" i="2" s="1"/>
  <c r="M3009" i="2" s="1"/>
  <c r="AI3585" i="2"/>
  <c r="K3585" i="2" s="1"/>
  <c r="L3585" i="2" s="1"/>
  <c r="M3585" i="2" s="1"/>
  <c r="AI4112" i="2"/>
  <c r="K4112" i="2" s="1"/>
  <c r="L4112" i="2" s="1"/>
  <c r="M4112" i="2" s="1"/>
  <c r="AI380" i="2"/>
  <c r="K380" i="2" s="1"/>
  <c r="L380" i="2" s="1"/>
  <c r="M380" i="2" s="1"/>
  <c r="AI453" i="2"/>
  <c r="K453" i="2" s="1"/>
  <c r="L453" i="2" s="1"/>
  <c r="M453" i="2" s="1"/>
  <c r="AI29" i="2"/>
  <c r="K29" i="2" s="1"/>
  <c r="L29" i="2" s="1"/>
  <c r="M29" i="2" s="1"/>
  <c r="AI2066" i="2"/>
  <c r="K2066" i="2" s="1"/>
  <c r="L2066" i="2" s="1"/>
  <c r="M2066" i="2" s="1"/>
  <c r="AI132" i="2"/>
  <c r="K132" i="2" s="1"/>
  <c r="L132" i="2" s="1"/>
  <c r="M132" i="2" s="1"/>
  <c r="AI2501" i="2"/>
  <c r="K2501" i="2" s="1"/>
  <c r="L2501" i="2" s="1"/>
  <c r="M2501" i="2" s="1"/>
  <c r="AI3077" i="2"/>
  <c r="K3077" i="2" s="1"/>
  <c r="L3077" i="2" s="1"/>
  <c r="M3077" i="2" s="1"/>
  <c r="AI3653" i="2"/>
  <c r="K3653" i="2" s="1"/>
  <c r="L3653" i="2" s="1"/>
  <c r="M3653" i="2" s="1"/>
  <c r="AI3330" i="2"/>
  <c r="K3330" i="2" s="1"/>
  <c r="L3330" i="2" s="1"/>
  <c r="M3330" i="2" s="1"/>
  <c r="AI1129" i="2"/>
  <c r="K1129" i="2" s="1"/>
  <c r="L1129" i="2" s="1"/>
  <c r="M1129" i="2" s="1"/>
  <c r="AI1777" i="2"/>
  <c r="K1777" i="2" s="1"/>
  <c r="L1777" i="2" s="1"/>
  <c r="M1777" i="2" s="1"/>
  <c r="AI2190" i="2"/>
  <c r="K2190" i="2" s="1"/>
  <c r="L2190" i="2" s="1"/>
  <c r="M2190" i="2" s="1"/>
  <c r="AI2766" i="2"/>
  <c r="K2766" i="2" s="1"/>
  <c r="L2766" i="2" s="1"/>
  <c r="M2766" i="2" s="1"/>
  <c r="AI404" i="2"/>
  <c r="K404" i="2" s="1"/>
  <c r="L404" i="2" s="1"/>
  <c r="M404" i="2" s="1"/>
  <c r="AI477" i="2"/>
  <c r="K477" i="2" s="1"/>
  <c r="L477" i="2" s="1"/>
  <c r="M477" i="2" s="1"/>
  <c r="AI3037" i="2"/>
  <c r="K3037" i="2" s="1"/>
  <c r="L3037" i="2" s="1"/>
  <c r="M3037" i="2" s="1"/>
  <c r="AI1515" i="2"/>
  <c r="K1515" i="2" s="1"/>
  <c r="L1515" i="2" s="1"/>
  <c r="M1515" i="2" s="1"/>
  <c r="AI91" i="2"/>
  <c r="K91" i="2" s="1"/>
  <c r="L91" i="2" s="1"/>
  <c r="M91" i="2" s="1"/>
  <c r="AI667" i="2"/>
  <c r="K667" i="2" s="1"/>
  <c r="L667" i="2" s="1"/>
  <c r="M667" i="2" s="1"/>
  <c r="AI1243" i="2"/>
  <c r="K1243" i="2" s="1"/>
  <c r="L1243" i="2" s="1"/>
  <c r="M1243" i="2" s="1"/>
  <c r="AI1988" i="2"/>
  <c r="K1988" i="2" s="1"/>
  <c r="L1988" i="2" s="1"/>
  <c r="M1988" i="2" s="1"/>
  <c r="AI1589" i="2"/>
  <c r="K1589" i="2" s="1"/>
  <c r="L1589" i="2" s="1"/>
  <c r="M1589" i="2" s="1"/>
  <c r="AI3060" i="2"/>
  <c r="K3060" i="2" s="1"/>
  <c r="L3060" i="2" s="1"/>
  <c r="M3060" i="2" s="1"/>
  <c r="AI3732" i="2"/>
  <c r="K3732" i="2" s="1"/>
  <c r="L3732" i="2" s="1"/>
  <c r="M3732" i="2" s="1"/>
  <c r="AI2270" i="2"/>
  <c r="K2270" i="2" s="1"/>
  <c r="L2270" i="2" s="1"/>
  <c r="M2270" i="2" s="1"/>
  <c r="AI3376" i="2"/>
  <c r="K3376" i="2" s="1"/>
  <c r="L3376" i="2" s="1"/>
  <c r="M3376" i="2" s="1"/>
  <c r="AI3857" i="2"/>
  <c r="K3857" i="2" s="1"/>
  <c r="L3857" i="2" s="1"/>
  <c r="M3857" i="2" s="1"/>
  <c r="AI2452" i="2"/>
  <c r="K2452" i="2" s="1"/>
  <c r="L2452" i="2" s="1"/>
  <c r="M2452" i="2" s="1"/>
  <c r="AI3028" i="2"/>
  <c r="K3028" i="2" s="1"/>
  <c r="L3028" i="2" s="1"/>
  <c r="M3028" i="2" s="1"/>
  <c r="AI3604" i="2"/>
  <c r="K3604" i="2" s="1"/>
  <c r="L3604" i="2" s="1"/>
  <c r="M3604" i="2" s="1"/>
  <c r="AI2685" i="2"/>
  <c r="K2685" i="2" s="1"/>
  <c r="L2685" i="2" s="1"/>
  <c r="M2685" i="2" s="1"/>
  <c r="AI3203" i="2"/>
  <c r="K3203" i="2" s="1"/>
  <c r="L3203" i="2" s="1"/>
  <c r="M3203" i="2" s="1"/>
  <c r="AI3181" i="2"/>
  <c r="K3181" i="2" s="1"/>
  <c r="L3181" i="2" s="1"/>
  <c r="M3181" i="2" s="1"/>
  <c r="AI3757" i="2"/>
  <c r="K3757" i="2" s="1"/>
  <c r="L3757" i="2" s="1"/>
  <c r="M3757" i="2" s="1"/>
  <c r="AI3922" i="2"/>
  <c r="K3922" i="2" s="1"/>
  <c r="L3922" i="2" s="1"/>
  <c r="M3922" i="2" s="1"/>
  <c r="AI2483" i="2"/>
  <c r="K2483" i="2" s="1"/>
  <c r="L2483" i="2" s="1"/>
  <c r="M2483" i="2" s="1"/>
  <c r="AI3059" i="2"/>
  <c r="K3059" i="2" s="1"/>
  <c r="L3059" i="2" s="1"/>
  <c r="M3059" i="2" s="1"/>
  <c r="AI1801" i="2"/>
  <c r="K1801" i="2" s="1"/>
  <c r="L1801" i="2" s="1"/>
  <c r="M1801" i="2" s="1"/>
  <c r="AI2214" i="2"/>
  <c r="K2214" i="2" s="1"/>
  <c r="L2214" i="2" s="1"/>
  <c r="M2214" i="2" s="1"/>
  <c r="AI2790" i="2"/>
  <c r="K2790" i="2" s="1"/>
  <c r="L2790" i="2" s="1"/>
  <c r="M2790" i="2" s="1"/>
  <c r="AI1173" i="2"/>
  <c r="K1173" i="2" s="1"/>
  <c r="L1173" i="2" s="1"/>
  <c r="M1173" i="2" s="1"/>
  <c r="AI1749" i="2"/>
  <c r="K1749" i="2" s="1"/>
  <c r="L1749" i="2" s="1"/>
  <c r="M1749" i="2" s="1"/>
  <c r="AI27" i="2"/>
  <c r="K27" i="2" s="1"/>
  <c r="L27" i="2" s="1"/>
  <c r="M27" i="2" s="1"/>
  <c r="AI1539" i="2"/>
  <c r="K1539" i="2" s="1"/>
  <c r="L1539" i="2" s="1"/>
  <c r="M1539" i="2" s="1"/>
  <c r="AI149" i="2"/>
  <c r="K149" i="2" s="1"/>
  <c r="L149" i="2" s="1"/>
  <c r="M149" i="2" s="1"/>
  <c r="AI147" i="2"/>
  <c r="K147" i="2" s="1"/>
  <c r="L147" i="2" s="1"/>
  <c r="M147" i="2" s="1"/>
  <c r="AI1659" i="2"/>
  <c r="K1659" i="2" s="1"/>
  <c r="L1659" i="2" s="1"/>
  <c r="M1659" i="2" s="1"/>
  <c r="AI115" i="2"/>
  <c r="K115" i="2" s="1"/>
  <c r="L115" i="2" s="1"/>
  <c r="M115" i="2" s="1"/>
  <c r="AI691" i="2"/>
  <c r="K691" i="2" s="1"/>
  <c r="L691" i="2" s="1"/>
  <c r="M691" i="2" s="1"/>
  <c r="AI1267" i="2"/>
  <c r="K1267" i="2" s="1"/>
  <c r="L1267" i="2" s="1"/>
  <c r="M1267" i="2" s="1"/>
  <c r="AI921" i="2"/>
  <c r="K921" i="2" s="1"/>
  <c r="L921" i="2" s="1"/>
  <c r="M921" i="2" s="1"/>
  <c r="AI1738" i="2"/>
  <c r="K1738" i="2" s="1"/>
  <c r="L1738" i="2" s="1"/>
  <c r="M1738" i="2" s="1"/>
  <c r="AI2518" i="2"/>
  <c r="K2518" i="2" s="1"/>
  <c r="L2518" i="2" s="1"/>
  <c r="M2518" i="2" s="1"/>
  <c r="AI3094" i="2"/>
  <c r="K3094" i="2" s="1"/>
  <c r="L3094" i="2" s="1"/>
  <c r="M3094" i="2" s="1"/>
  <c r="AI3670" i="2"/>
  <c r="K3670" i="2" s="1"/>
  <c r="L3670" i="2" s="1"/>
  <c r="M3670" i="2" s="1"/>
  <c r="AI1143" i="2"/>
  <c r="K1143" i="2" s="1"/>
  <c r="L1143" i="2" s="1"/>
  <c r="M1143" i="2" s="1"/>
  <c r="AI3095" i="2"/>
  <c r="K3095" i="2" s="1"/>
  <c r="L3095" i="2" s="1"/>
  <c r="M3095" i="2" s="1"/>
  <c r="AI3671" i="2"/>
  <c r="K3671" i="2" s="1"/>
  <c r="L3671" i="2" s="1"/>
  <c r="M3671" i="2" s="1"/>
  <c r="AI2549" i="2"/>
  <c r="K2549" i="2" s="1"/>
  <c r="L2549" i="2" s="1"/>
  <c r="M2549" i="2" s="1"/>
  <c r="AI3125" i="2"/>
  <c r="K3125" i="2" s="1"/>
  <c r="L3125" i="2" s="1"/>
  <c r="M3125" i="2" s="1"/>
  <c r="AI3701" i="2"/>
  <c r="K3701" i="2" s="1"/>
  <c r="L3701" i="2" s="1"/>
  <c r="M3701" i="2" s="1"/>
  <c r="AI3771" i="2"/>
  <c r="K3771" i="2" s="1"/>
  <c r="L3771" i="2" s="1"/>
  <c r="M3771" i="2" s="1"/>
  <c r="K2687" i="2"/>
  <c r="L2687" i="2" s="1"/>
  <c r="M2687" i="2" s="1"/>
  <c r="K3553" i="2"/>
  <c r="L3553" i="2" s="1"/>
  <c r="M3553" i="2" s="1"/>
  <c r="AI618" i="2"/>
  <c r="K618" i="2" s="1"/>
  <c r="L618" i="2" s="1"/>
  <c r="M618" i="2" s="1"/>
  <c r="AI512" i="2"/>
  <c r="K512" i="2" s="1"/>
  <c r="L512" i="2" s="1"/>
  <c r="M512" i="2" s="1"/>
  <c r="AI3660" i="2"/>
  <c r="K3660" i="2" s="1"/>
  <c r="L3660" i="2" s="1"/>
  <c r="M3660" i="2" s="1"/>
  <c r="AI2726" i="2"/>
  <c r="K2726" i="2" s="1"/>
  <c r="L2726" i="2" s="1"/>
  <c r="M2726" i="2" s="1"/>
  <c r="AI1944" i="2"/>
  <c r="K1944" i="2" s="1"/>
  <c r="L1944" i="2" s="1"/>
  <c r="M1944" i="2" s="1"/>
  <c r="AI1568" i="2"/>
  <c r="K1568" i="2" s="1"/>
  <c r="L1568" i="2" s="1"/>
  <c r="M1568" i="2" s="1"/>
  <c r="AI1592" i="2"/>
  <c r="K1592" i="2" s="1"/>
  <c r="L1592" i="2" s="1"/>
  <c r="M1592" i="2" s="1"/>
  <c r="AI138" i="2"/>
  <c r="K138" i="2" s="1"/>
  <c r="L138" i="2" s="1"/>
  <c r="M138" i="2" s="1"/>
  <c r="AI656" i="2"/>
  <c r="K656" i="2" s="1"/>
  <c r="L656" i="2" s="1"/>
  <c r="M656" i="2" s="1"/>
  <c r="AI3084" i="2"/>
  <c r="K3084" i="2" s="1"/>
  <c r="L3084" i="2" s="1"/>
  <c r="M3084" i="2" s="1"/>
  <c r="AI3756" i="2"/>
  <c r="K3756" i="2" s="1"/>
  <c r="L3756" i="2" s="1"/>
  <c r="M3756" i="2" s="1"/>
  <c r="AI2800" i="2"/>
  <c r="K2800" i="2" s="1"/>
  <c r="L2800" i="2" s="1"/>
  <c r="M2800" i="2" s="1"/>
  <c r="AI3400" i="2"/>
  <c r="K3400" i="2" s="1"/>
  <c r="L3400" i="2" s="1"/>
  <c r="M3400" i="2" s="1"/>
  <c r="AI2154" i="2"/>
  <c r="K2154" i="2" s="1"/>
  <c r="L2154" i="2" s="1"/>
  <c r="M2154" i="2" s="1"/>
  <c r="AI3881" i="2"/>
  <c r="K3881" i="2" s="1"/>
  <c r="L3881" i="2" s="1"/>
  <c r="M3881" i="2" s="1"/>
  <c r="AI336" i="2"/>
  <c r="K336" i="2" s="1"/>
  <c r="L336" i="2" s="1"/>
  <c r="M336" i="2" s="1"/>
  <c r="AI912" i="2"/>
  <c r="K912" i="2" s="1"/>
  <c r="L912" i="2" s="1"/>
  <c r="M912" i="2" s="1"/>
  <c r="AI1488" i="2"/>
  <c r="K1488" i="2" s="1"/>
  <c r="L1488" i="2" s="1"/>
  <c r="M1488" i="2" s="1"/>
  <c r="AI2205" i="2"/>
  <c r="K2205" i="2" s="1"/>
  <c r="L2205" i="2" s="1"/>
  <c r="M2205" i="2" s="1"/>
  <c r="AI3405" i="2"/>
  <c r="K3405" i="2" s="1"/>
  <c r="L3405" i="2" s="1"/>
  <c r="M3405" i="2" s="1"/>
  <c r="AI2757" i="2"/>
  <c r="K2757" i="2" s="1"/>
  <c r="L2757" i="2" s="1"/>
  <c r="M2757" i="2" s="1"/>
  <c r="AI3803" i="2"/>
  <c r="K3803" i="2" s="1"/>
  <c r="L3803" i="2" s="1"/>
  <c r="M3803" i="2" s="1"/>
  <c r="AI3952" i="2"/>
  <c r="K3952" i="2" s="1"/>
  <c r="L3952" i="2" s="1"/>
  <c r="M3952" i="2" s="1"/>
  <c r="AI2507" i="2"/>
  <c r="K2507" i="2" s="1"/>
  <c r="L2507" i="2" s="1"/>
  <c r="M2507" i="2" s="1"/>
  <c r="AI3083" i="2"/>
  <c r="K3083" i="2" s="1"/>
  <c r="L3083" i="2" s="1"/>
  <c r="M3083" i="2" s="1"/>
  <c r="AI1105" i="2"/>
  <c r="K1105" i="2" s="1"/>
  <c r="L1105" i="2" s="1"/>
  <c r="M1105" i="2" s="1"/>
  <c r="AI314" i="2"/>
  <c r="K314" i="2" s="1"/>
  <c r="L314" i="2" s="1"/>
  <c r="M314" i="2" s="1"/>
  <c r="AI890" i="2"/>
  <c r="K890" i="2" s="1"/>
  <c r="L890" i="2" s="1"/>
  <c r="M890" i="2" s="1"/>
  <c r="AI1466" i="2"/>
  <c r="K1466" i="2" s="1"/>
  <c r="L1466" i="2" s="1"/>
  <c r="M1466" i="2" s="1"/>
  <c r="AI2238" i="2"/>
  <c r="K2238" i="2" s="1"/>
  <c r="L2238" i="2" s="1"/>
  <c r="M2238" i="2" s="1"/>
  <c r="AI2814" i="2"/>
  <c r="K2814" i="2" s="1"/>
  <c r="L2814" i="2" s="1"/>
  <c r="M2814" i="2" s="1"/>
  <c r="AI3870" i="2"/>
  <c r="K3870" i="2" s="1"/>
  <c r="L3870" i="2" s="1"/>
  <c r="M3870" i="2" s="1"/>
  <c r="AI1867" i="2"/>
  <c r="K1867" i="2" s="1"/>
  <c r="L1867" i="2" s="1"/>
  <c r="M1867" i="2" s="1"/>
  <c r="AI1061" i="2"/>
  <c r="K1061" i="2" s="1"/>
  <c r="L1061" i="2" s="1"/>
  <c r="M1061" i="2" s="1"/>
  <c r="AI1878" i="2"/>
  <c r="K1878" i="2" s="1"/>
  <c r="L1878" i="2" s="1"/>
  <c r="M1878" i="2" s="1"/>
  <c r="AI1808" i="2"/>
  <c r="K1808" i="2" s="1"/>
  <c r="L1808" i="2" s="1"/>
  <c r="M1808" i="2" s="1"/>
  <c r="AI2542" i="2"/>
  <c r="K2542" i="2" s="1"/>
  <c r="L2542" i="2" s="1"/>
  <c r="M2542" i="2" s="1"/>
  <c r="AI3118" i="2"/>
  <c r="K3118" i="2" s="1"/>
  <c r="L3118" i="2" s="1"/>
  <c r="M3118" i="2" s="1"/>
  <c r="AI3694" i="2"/>
  <c r="K3694" i="2" s="1"/>
  <c r="L3694" i="2" s="1"/>
  <c r="M3694" i="2" s="1"/>
  <c r="AI1167" i="2"/>
  <c r="K1167" i="2" s="1"/>
  <c r="L1167" i="2" s="1"/>
  <c r="M1167" i="2" s="1"/>
  <c r="AI1743" i="2"/>
  <c r="K1743" i="2" s="1"/>
  <c r="L1743" i="2" s="1"/>
  <c r="M1743" i="2" s="1"/>
  <c r="AI734" i="2"/>
  <c r="K734" i="2" s="1"/>
  <c r="L734" i="2" s="1"/>
  <c r="M734" i="2" s="1"/>
  <c r="AI612" i="2"/>
  <c r="K612" i="2" s="1"/>
  <c r="L612" i="2" s="1"/>
  <c r="M612" i="2" s="1"/>
  <c r="AI155" i="2"/>
  <c r="K155" i="2" s="1"/>
  <c r="L155" i="2" s="1"/>
  <c r="M155" i="2" s="1"/>
  <c r="AI2257" i="2"/>
  <c r="K2257" i="2" s="1"/>
  <c r="L2257" i="2" s="1"/>
  <c r="M2257" i="2" s="1"/>
  <c r="AI2833" i="2"/>
  <c r="K2833" i="2" s="1"/>
  <c r="L2833" i="2" s="1"/>
  <c r="M2833" i="2" s="1"/>
  <c r="AI3409" i="2"/>
  <c r="K3409" i="2" s="1"/>
  <c r="L3409" i="2" s="1"/>
  <c r="M3409" i="2" s="1"/>
  <c r="AI3985" i="2"/>
  <c r="K3985" i="2" s="1"/>
  <c r="L3985" i="2" s="1"/>
  <c r="M3985" i="2" s="1"/>
  <c r="AI2573" i="2"/>
  <c r="K2573" i="2" s="1"/>
  <c r="L2573" i="2" s="1"/>
  <c r="M2573" i="2" s="1"/>
  <c r="AI3149" i="2"/>
  <c r="K3149" i="2" s="1"/>
  <c r="L3149" i="2" s="1"/>
  <c r="M3149" i="2" s="1"/>
  <c r="AI1625" i="2"/>
  <c r="K1625" i="2" s="1"/>
  <c r="L1625" i="2" s="1"/>
  <c r="M1625" i="2" s="1"/>
  <c r="K2262" i="2"/>
  <c r="L2262" i="2" s="1"/>
  <c r="M2262" i="2" s="1"/>
  <c r="AI1664" i="2"/>
  <c r="K1664" i="2" s="1"/>
  <c r="L1664" i="2" s="1"/>
  <c r="M1664" i="2" s="1"/>
  <c r="AI2484" i="2"/>
  <c r="K2484" i="2" s="1"/>
  <c r="L2484" i="2" s="1"/>
  <c r="M2484" i="2" s="1"/>
  <c r="AI2178" i="2"/>
  <c r="K2178" i="2" s="1"/>
  <c r="L2178" i="2" s="1"/>
  <c r="M2178" i="2" s="1"/>
  <c r="AI3402" i="2"/>
  <c r="K3402" i="2" s="1"/>
  <c r="L3402" i="2" s="1"/>
  <c r="M3402" i="2" s="1"/>
  <c r="AI4005" i="2"/>
  <c r="K4005" i="2" s="1"/>
  <c r="L4005" i="2" s="1"/>
  <c r="M4005" i="2" s="1"/>
  <c r="AI3645" i="2"/>
  <c r="K3645" i="2" s="1"/>
  <c r="L3645" i="2" s="1"/>
  <c r="M3645" i="2" s="1"/>
  <c r="AI2829" i="2"/>
  <c r="K2829" i="2" s="1"/>
  <c r="L2829" i="2" s="1"/>
  <c r="M2829" i="2" s="1"/>
  <c r="AI3827" i="2"/>
  <c r="K3827" i="2" s="1"/>
  <c r="L3827" i="2" s="1"/>
  <c r="M3827" i="2" s="1"/>
  <c r="AI3976" i="2"/>
  <c r="K3976" i="2" s="1"/>
  <c r="L3976" i="2" s="1"/>
  <c r="M3976" i="2" s="1"/>
  <c r="AI1012" i="2"/>
  <c r="K1012" i="2" s="1"/>
  <c r="L1012" i="2" s="1"/>
  <c r="M1012" i="2" s="1"/>
  <c r="AI3632" i="2"/>
  <c r="K3632" i="2" s="1"/>
  <c r="L3632" i="2" s="1"/>
  <c r="M3632" i="2" s="1"/>
  <c r="AI1201" i="2"/>
  <c r="K1201" i="2" s="1"/>
  <c r="L1201" i="2" s="1"/>
  <c r="M1201" i="2" s="1"/>
  <c r="AI338" i="2"/>
  <c r="K338" i="2" s="1"/>
  <c r="L338" i="2" s="1"/>
  <c r="M338" i="2" s="1"/>
  <c r="AI914" i="2"/>
  <c r="K914" i="2" s="1"/>
  <c r="L914" i="2" s="1"/>
  <c r="M914" i="2" s="1"/>
  <c r="AI1490" i="2"/>
  <c r="K1490" i="2" s="1"/>
  <c r="L1490" i="2" s="1"/>
  <c r="M1490" i="2" s="1"/>
  <c r="AI476" i="2"/>
  <c r="K476" i="2" s="1"/>
  <c r="L476" i="2" s="1"/>
  <c r="M476" i="2" s="1"/>
  <c r="AI1045" i="2"/>
  <c r="K1045" i="2" s="1"/>
  <c r="L1045" i="2" s="1"/>
  <c r="M1045" i="2" s="1"/>
  <c r="AI1891" i="2"/>
  <c r="K1891" i="2" s="1"/>
  <c r="L1891" i="2" s="1"/>
  <c r="M1891" i="2" s="1"/>
  <c r="AI1085" i="2"/>
  <c r="K1085" i="2" s="1"/>
  <c r="L1085" i="2" s="1"/>
  <c r="M1085" i="2" s="1"/>
  <c r="AI179" i="2"/>
  <c r="K179" i="2" s="1"/>
  <c r="L179" i="2" s="1"/>
  <c r="M179" i="2" s="1"/>
  <c r="AI2616" i="2"/>
  <c r="K2616" i="2" s="1"/>
  <c r="L2616" i="2" s="1"/>
  <c r="M2616" i="2" s="1"/>
  <c r="AI2281" i="2"/>
  <c r="K2281" i="2" s="1"/>
  <c r="L2281" i="2" s="1"/>
  <c r="M2281" i="2" s="1"/>
  <c r="AI2857" i="2"/>
  <c r="K2857" i="2" s="1"/>
  <c r="L2857" i="2" s="1"/>
  <c r="M2857" i="2" s="1"/>
  <c r="AI3433" i="2"/>
  <c r="K3433" i="2" s="1"/>
  <c r="L3433" i="2" s="1"/>
  <c r="M3433" i="2" s="1"/>
  <c r="AI4009" i="2"/>
  <c r="K4009" i="2" s="1"/>
  <c r="L4009" i="2" s="1"/>
  <c r="M4009" i="2" s="1"/>
  <c r="AI2597" i="2"/>
  <c r="K2597" i="2" s="1"/>
  <c r="L2597" i="2" s="1"/>
  <c r="M2597" i="2" s="1"/>
  <c r="AI3173" i="2"/>
  <c r="K3173" i="2" s="1"/>
  <c r="L3173" i="2" s="1"/>
  <c r="M3173" i="2" s="1"/>
  <c r="AI3749" i="2"/>
  <c r="K3749" i="2" s="1"/>
  <c r="L3749" i="2" s="1"/>
  <c r="M3749" i="2" s="1"/>
  <c r="AI1688" i="2"/>
  <c r="K1688" i="2" s="1"/>
  <c r="L1688" i="2" s="1"/>
  <c r="M1688" i="2" s="1"/>
  <c r="AI2508" i="2"/>
  <c r="K2508" i="2" s="1"/>
  <c r="L2508" i="2" s="1"/>
  <c r="M2508" i="2" s="1"/>
  <c r="AI3156" i="2"/>
  <c r="K3156" i="2" s="1"/>
  <c r="L3156" i="2" s="1"/>
  <c r="M3156" i="2" s="1"/>
  <c r="AI3185" i="2"/>
  <c r="K3185" i="2" s="1"/>
  <c r="L3185" i="2" s="1"/>
  <c r="M3185" i="2" s="1"/>
  <c r="AI3426" i="2"/>
  <c r="K3426" i="2" s="1"/>
  <c r="L3426" i="2" s="1"/>
  <c r="M3426" i="2" s="1"/>
  <c r="AI3080" i="2"/>
  <c r="K3080" i="2" s="1"/>
  <c r="L3080" i="2" s="1"/>
  <c r="M3080" i="2" s="1"/>
  <c r="AI3656" i="2"/>
  <c r="K3656" i="2" s="1"/>
  <c r="L3656" i="2" s="1"/>
  <c r="M3656" i="2" s="1"/>
  <c r="AI1225" i="2"/>
  <c r="K1225" i="2" s="1"/>
  <c r="L1225" i="2" s="1"/>
  <c r="M1225" i="2" s="1"/>
  <c r="AI2286" i="2"/>
  <c r="K2286" i="2" s="1"/>
  <c r="L2286" i="2" s="1"/>
  <c r="M2286" i="2" s="1"/>
  <c r="AI2862" i="2"/>
  <c r="K2862" i="2" s="1"/>
  <c r="L2862" i="2" s="1"/>
  <c r="M2862" i="2" s="1"/>
  <c r="AI3918" i="2"/>
  <c r="K3918" i="2" s="1"/>
  <c r="L3918" i="2" s="1"/>
  <c r="M3918" i="2" s="1"/>
  <c r="AI500" i="2"/>
  <c r="K500" i="2" s="1"/>
  <c r="L500" i="2" s="1"/>
  <c r="M500" i="2" s="1"/>
  <c r="AI1069" i="2"/>
  <c r="K1069" i="2" s="1"/>
  <c r="L1069" i="2" s="1"/>
  <c r="M1069" i="2" s="1"/>
  <c r="AI2485" i="2"/>
  <c r="K2485" i="2" s="1"/>
  <c r="L2485" i="2" s="1"/>
  <c r="M2485" i="2" s="1"/>
  <c r="AI198" i="2"/>
  <c r="K198" i="2" s="1"/>
  <c r="L198" i="2" s="1"/>
  <c r="M198" i="2" s="1"/>
  <c r="AI774" i="2"/>
  <c r="K774" i="2" s="1"/>
  <c r="L774" i="2" s="1"/>
  <c r="M774" i="2" s="1"/>
  <c r="AI1350" i="2"/>
  <c r="K1350" i="2" s="1"/>
  <c r="L1350" i="2" s="1"/>
  <c r="M1350" i="2" s="1"/>
  <c r="AI639" i="2"/>
  <c r="K639" i="2" s="1"/>
  <c r="L639" i="2" s="1"/>
  <c r="M639" i="2" s="1"/>
  <c r="AI112" i="2"/>
  <c r="K112" i="2" s="1"/>
  <c r="L112" i="2" s="1"/>
  <c r="M112" i="2" s="1"/>
  <c r="K2354" i="2"/>
  <c r="L2354" i="2" s="1"/>
  <c r="M2354" i="2" s="1"/>
  <c r="K2930" i="2"/>
  <c r="L2930" i="2" s="1"/>
  <c r="M2930" i="2" s="1"/>
  <c r="K3506" i="2"/>
  <c r="L3506" i="2" s="1"/>
  <c r="M3506" i="2" s="1"/>
  <c r="K3204" i="2"/>
  <c r="L3204" i="2" s="1"/>
  <c r="M3204" i="2" s="1"/>
  <c r="K3589" i="2"/>
  <c r="L3589" i="2" s="1"/>
  <c r="M3589" i="2" s="1"/>
  <c r="K1093" i="2"/>
  <c r="L1093" i="2" s="1"/>
  <c r="M1093" i="2" s="1"/>
  <c r="AQ804" i="2"/>
  <c r="K1956" i="2"/>
  <c r="L1956" i="2" s="1"/>
  <c r="M1956" i="2" s="1"/>
  <c r="K3806" i="2"/>
  <c r="L3806" i="2" s="1"/>
  <c r="M3806" i="2" s="1"/>
  <c r="AQ1644" i="2"/>
  <c r="AQ707" i="2"/>
  <c r="AQ3680" i="2"/>
  <c r="K2628" i="2"/>
  <c r="L2628" i="2" s="1"/>
  <c r="M2628" i="2" s="1"/>
  <c r="K3587" i="2"/>
  <c r="L3587" i="2" s="1"/>
  <c r="M3587" i="2" s="1"/>
  <c r="AQ1526" i="2"/>
  <c r="AQ788" i="2"/>
  <c r="AQ2238" i="2"/>
  <c r="K634" i="2"/>
  <c r="L634" i="2" s="1"/>
  <c r="M634" i="2" s="1"/>
  <c r="K3230" i="2"/>
  <c r="L3230" i="2" s="1"/>
  <c r="M3230" i="2" s="1"/>
  <c r="AQ248" i="2"/>
  <c r="AQ862" i="2"/>
  <c r="K3830" i="2"/>
  <c r="L3830" i="2" s="1"/>
  <c r="M3830" i="2" s="1"/>
  <c r="AQ1461" i="2"/>
  <c r="AQ1867" i="2"/>
  <c r="AQ1532" i="2"/>
  <c r="AQ1346" i="2"/>
  <c r="AQ3386" i="2"/>
  <c r="AQ3003" i="2"/>
  <c r="AQ2032" i="2"/>
  <c r="AQ3992" i="2"/>
  <c r="AQ1622" i="2"/>
  <c r="AQ3119" i="2"/>
  <c r="AQ2164" i="2"/>
  <c r="AQ930" i="2"/>
  <c r="AQ3035" i="2"/>
  <c r="AQ107" i="2"/>
  <c r="AQ2117" i="2"/>
  <c r="AQ3849" i="2"/>
  <c r="AQ345" i="2"/>
  <c r="AQ2910" i="2"/>
  <c r="AQ4123" i="2"/>
  <c r="AQ3841" i="2"/>
  <c r="AQ261" i="2"/>
  <c r="AQ2871" i="2"/>
  <c r="AQ1185" i="2"/>
  <c r="AQ883" i="2"/>
  <c r="K2654" i="2"/>
  <c r="L2654" i="2" s="1"/>
  <c r="M2654" i="2" s="1"/>
  <c r="AQ1618" i="2"/>
  <c r="AQ774" i="2"/>
  <c r="AQ1441" i="2"/>
  <c r="AQ1057" i="2"/>
  <c r="AQ2960" i="2"/>
  <c r="AQ2954" i="2"/>
  <c r="AQ4126" i="2"/>
  <c r="AQ2596" i="2"/>
  <c r="AQ2094" i="2"/>
  <c r="K3302" i="2"/>
  <c r="L3302" i="2" s="1"/>
  <c r="M3302" i="2" s="1"/>
  <c r="K1161" i="2"/>
  <c r="L1161" i="2" s="1"/>
  <c r="M1161" i="2" s="1"/>
  <c r="K180" i="2"/>
  <c r="L180" i="2" s="1"/>
  <c r="M180" i="2" s="1"/>
  <c r="K2904" i="2"/>
  <c r="L2904" i="2" s="1"/>
  <c r="M2904" i="2" s="1"/>
  <c r="AQ1348" i="2"/>
  <c r="K1503" i="2"/>
  <c r="L1503" i="2" s="1"/>
  <c r="M1503" i="2" s="1"/>
  <c r="K2078" i="2"/>
  <c r="L2078" i="2" s="1"/>
  <c r="M2078" i="2" s="1"/>
  <c r="K2435" i="2"/>
  <c r="L2435" i="2" s="1"/>
  <c r="M2435" i="2" s="1"/>
  <c r="K3011" i="2"/>
  <c r="L3011" i="2" s="1"/>
  <c r="M3011" i="2" s="1"/>
  <c r="K228" i="2"/>
  <c r="L228" i="2" s="1"/>
  <c r="M228" i="2" s="1"/>
  <c r="K1615" i="2"/>
  <c r="L1615" i="2" s="1"/>
  <c r="M1615" i="2" s="1"/>
  <c r="K2973" i="2"/>
  <c r="L2973" i="2" s="1"/>
  <c r="M2973" i="2" s="1"/>
  <c r="K1639" i="2"/>
  <c r="L1639" i="2" s="1"/>
  <c r="M1639" i="2" s="1"/>
  <c r="K2174" i="2"/>
  <c r="L2174" i="2" s="1"/>
  <c r="M2174" i="2" s="1"/>
  <c r="K511" i="2"/>
  <c r="L511" i="2" s="1"/>
  <c r="M511" i="2" s="1"/>
  <c r="K1087" i="2"/>
  <c r="L1087" i="2" s="1"/>
  <c r="M1087" i="2" s="1"/>
  <c r="K1782" i="2"/>
  <c r="L1782" i="2" s="1"/>
  <c r="M1782" i="2" s="1"/>
  <c r="AQ1875" i="2"/>
  <c r="K1741" i="2"/>
  <c r="L1741" i="2" s="1"/>
  <c r="M1741" i="2" s="1"/>
  <c r="K2345" i="2"/>
  <c r="L2345" i="2" s="1"/>
  <c r="M2345" i="2" s="1"/>
  <c r="K535" i="2"/>
  <c r="L535" i="2" s="1"/>
  <c r="M535" i="2" s="1"/>
  <c r="K1111" i="2"/>
  <c r="L1111" i="2" s="1"/>
  <c r="M1111" i="2" s="1"/>
  <c r="AQ3793" i="2"/>
  <c r="AQ222" i="2"/>
  <c r="AQ996" i="2"/>
  <c r="AQ2413" i="2"/>
  <c r="AQ1241" i="2"/>
  <c r="AQ1463" i="2"/>
  <c r="AQ824" i="2"/>
  <c r="AQ100" i="2"/>
  <c r="AQ1787" i="2"/>
  <c r="AQ1042" i="2"/>
  <c r="AQ1031" i="2"/>
  <c r="AQ3174" i="2"/>
  <c r="AQ1930" i="2"/>
  <c r="AQ1726" i="2"/>
  <c r="AQ1818" i="2"/>
  <c r="AQ65" i="2"/>
  <c r="AQ640" i="2"/>
  <c r="AQ3936" i="2"/>
  <c r="AQ3456" i="2"/>
  <c r="AQ411" i="2"/>
  <c r="AQ2138" i="2"/>
  <c r="AQ3167" i="2"/>
  <c r="AQ3956" i="2"/>
  <c r="AQ3380" i="2"/>
  <c r="AQ2804" i="2"/>
  <c r="AQ2228" i="2"/>
  <c r="AQ3691" i="2"/>
  <c r="AQ3115" i="2"/>
  <c r="AQ2539" i="2"/>
  <c r="AQ1351" i="2"/>
  <c r="AQ1987" i="2"/>
  <c r="AQ983" i="2"/>
  <c r="AQ2988" i="2"/>
  <c r="AQ1356" i="2"/>
  <c r="AQ539" i="2"/>
  <c r="AQ1794" i="2"/>
  <c r="AQ2941" i="2"/>
  <c r="AQ660" i="2"/>
  <c r="AQ3052" i="2"/>
  <c r="AQ3541" i="2"/>
  <c r="AQ2172" i="2"/>
  <c r="AQ2583" i="2"/>
  <c r="AQ1788" i="2"/>
  <c r="AQ4127" i="2"/>
  <c r="AQ1770" i="2"/>
  <c r="AQ4112" i="2"/>
  <c r="AQ3746" i="2"/>
  <c r="K3780" i="2"/>
  <c r="L3780" i="2" s="1"/>
  <c r="M3780" i="2" s="1"/>
  <c r="K3525" i="2"/>
  <c r="L3525" i="2" s="1"/>
  <c r="M3525" i="2" s="1"/>
  <c r="AQ591" i="2"/>
  <c r="K2334" i="2"/>
  <c r="L2334" i="2" s="1"/>
  <c r="M2334" i="2" s="1"/>
  <c r="K2910" i="2"/>
  <c r="L2910" i="2" s="1"/>
  <c r="M2910" i="2" s="1"/>
  <c r="K1117" i="2"/>
  <c r="L1117" i="2" s="1"/>
  <c r="M1117" i="2" s="1"/>
  <c r="K227" i="2"/>
  <c r="L227" i="2" s="1"/>
  <c r="M227" i="2" s="1"/>
  <c r="AQ1651" i="2"/>
  <c r="AQ1577" i="2"/>
  <c r="AQ1324" i="2"/>
  <c r="AQ758" i="2"/>
  <c r="AQ452" i="2"/>
  <c r="AQ104" i="2"/>
  <c r="AQ1079" i="2"/>
  <c r="AQ4103" i="2"/>
  <c r="AQ3779" i="2"/>
  <c r="AQ3419" i="2"/>
  <c r="AQ1642" i="2"/>
  <c r="AQ3075" i="2"/>
  <c r="AQ4007" i="2"/>
  <c r="AQ1716" i="2"/>
  <c r="AQ998" i="2"/>
  <c r="AQ909" i="2"/>
  <c r="AQ3000" i="2"/>
  <c r="AQ1542" i="2"/>
  <c r="AQ706" i="2"/>
  <c r="AQ1357" i="2"/>
  <c r="AQ368" i="2"/>
  <c r="AQ1882" i="2"/>
  <c r="AQ176" i="2"/>
  <c r="AQ1825" i="2"/>
  <c r="AQ3577" i="2"/>
  <c r="AQ1630" i="2"/>
  <c r="AQ281" i="2"/>
  <c r="AQ2411" i="2"/>
  <c r="AQ442" i="2"/>
  <c r="AQ2842" i="2"/>
  <c r="AQ1167" i="2"/>
  <c r="AQ588" i="2"/>
  <c r="AQ3298" i="2"/>
  <c r="AQ3631" i="2"/>
  <c r="AQ561" i="2"/>
  <c r="AQ4125" i="2"/>
  <c r="AQ3253" i="2"/>
  <c r="AQ3874" i="2"/>
  <c r="AQ4" i="2"/>
  <c r="AQ3289" i="2"/>
  <c r="AQ2351" i="2"/>
  <c r="AQ74" i="2"/>
  <c r="AQ3362" i="2"/>
  <c r="AQ3830" i="2"/>
  <c r="AQ120" i="2"/>
  <c r="AQ3435" i="2"/>
  <c r="AQ431" i="2"/>
  <c r="AQ3970" i="2"/>
  <c r="AQ2361" i="2"/>
  <c r="AQ3814" i="2"/>
  <c r="AQ2397" i="2"/>
  <c r="AQ3860" i="2"/>
  <c r="AQ3065" i="2"/>
  <c r="AQ3928" i="2"/>
  <c r="AQ2200" i="2"/>
  <c r="AQ3087" i="2"/>
  <c r="AQ2511" i="2"/>
  <c r="AQ1976" i="2"/>
  <c r="AQ1034" i="2"/>
  <c r="AQ1372" i="2"/>
  <c r="AQ1214" i="2"/>
  <c r="AQ1216" i="2"/>
  <c r="AQ3146" i="2"/>
  <c r="AQ3504" i="2"/>
  <c r="AQ2578" i="2"/>
  <c r="AQ2952" i="2"/>
  <c r="AQ3321" i="2"/>
  <c r="AQ2745" i="2"/>
  <c r="AQ3999" i="2"/>
  <c r="AQ716" i="2"/>
  <c r="AQ759" i="2"/>
  <c r="AQ3723" i="2"/>
  <c r="AQ2344" i="2"/>
  <c r="AQ724" i="2"/>
  <c r="AQ379" i="2"/>
  <c r="AQ3619" i="2"/>
  <c r="K262" i="2"/>
  <c r="L262" i="2" s="1"/>
  <c r="M262" i="2" s="1"/>
  <c r="AQ1986" i="2"/>
  <c r="K2838" i="2"/>
  <c r="L2838" i="2" s="1"/>
  <c r="M2838" i="2" s="1"/>
  <c r="K2989" i="2"/>
  <c r="L2989" i="2" s="1"/>
  <c r="M2989" i="2" s="1"/>
  <c r="AQ1295" i="2"/>
  <c r="AQ1943" i="2"/>
  <c r="AQ1068" i="2"/>
  <c r="AQ913" i="2"/>
  <c r="AQ1926" i="2"/>
  <c r="AQ38" i="2"/>
  <c r="AQ3532" i="2"/>
  <c r="AQ1597" i="2"/>
  <c r="AQ1419" i="2"/>
  <c r="AQ174" i="2"/>
  <c r="AQ1863" i="2"/>
  <c r="AQ475" i="2"/>
  <c r="AQ3057" i="2"/>
  <c r="AQ2481" i="2"/>
  <c r="AQ2206" i="2"/>
  <c r="AQ3404" i="2"/>
  <c r="AQ3715" i="2"/>
  <c r="AQ4026" i="2"/>
  <c r="AQ3450" i="2"/>
  <c r="AQ2874" i="2"/>
  <c r="AQ2609" i="2"/>
  <c r="AQ2320" i="2"/>
  <c r="AQ2631" i="2"/>
  <c r="K4129" i="2"/>
  <c r="L4129" i="2" s="1"/>
  <c r="M4129" i="2" s="1"/>
  <c r="AQ1212" i="2"/>
  <c r="AQ2296" i="2"/>
  <c r="AQ3886" i="2"/>
  <c r="K1409" i="2"/>
  <c r="L1409" i="2" s="1"/>
  <c r="M1409" i="2" s="1"/>
  <c r="K3329" i="2"/>
  <c r="L3329" i="2" s="1"/>
  <c r="M3329" i="2" s="1"/>
  <c r="K3331" i="2"/>
  <c r="L3331" i="2" s="1"/>
  <c r="M3331" i="2" s="1"/>
  <c r="K2468" i="2"/>
  <c r="L2468" i="2" s="1"/>
  <c r="M2468" i="2" s="1"/>
  <c r="K3044" i="2"/>
  <c r="L3044" i="2" s="1"/>
  <c r="M3044" i="2" s="1"/>
  <c r="K3620" i="2"/>
  <c r="L3620" i="2" s="1"/>
  <c r="M3620" i="2" s="1"/>
  <c r="K976" i="2"/>
  <c r="L976" i="2" s="1"/>
  <c r="M976" i="2" s="1"/>
  <c r="K2552" i="2"/>
  <c r="L2552" i="2" s="1"/>
  <c r="M2552" i="2" s="1"/>
  <c r="K1026" i="2"/>
  <c r="L1026" i="2" s="1"/>
  <c r="M1026" i="2" s="1"/>
  <c r="K2464" i="2"/>
  <c r="L2464" i="2" s="1"/>
  <c r="M2464" i="2" s="1"/>
  <c r="K2755" i="2"/>
  <c r="L2755" i="2" s="1"/>
  <c r="M2755" i="2" s="1"/>
  <c r="K2179" i="2"/>
  <c r="L2179" i="2" s="1"/>
  <c r="M2179" i="2" s="1"/>
  <c r="AQ1074" i="2"/>
  <c r="AQ618" i="2"/>
  <c r="AQ954" i="2"/>
  <c r="AQ4013" i="2"/>
  <c r="AQ3933" i="2"/>
  <c r="AQ4025" i="2"/>
  <c r="AQ1903" i="2"/>
  <c r="AQ1800" i="2"/>
  <c r="AQ494" i="2"/>
  <c r="AQ158" i="2"/>
  <c r="AQ4011" i="2"/>
  <c r="AQ3688" i="2"/>
  <c r="AQ1046" i="2"/>
  <c r="K1894" i="2"/>
  <c r="L1894" i="2" s="1"/>
  <c r="M1894" i="2" s="1"/>
  <c r="AQ1458" i="2"/>
  <c r="K742" i="2"/>
  <c r="L742" i="2" s="1"/>
  <c r="M742" i="2" s="1"/>
  <c r="K1249" i="2"/>
  <c r="L1249" i="2" s="1"/>
  <c r="M1249" i="2" s="1"/>
  <c r="K400" i="2"/>
  <c r="L400" i="2" s="1"/>
  <c r="M400" i="2" s="1"/>
  <c r="K3128" i="2"/>
  <c r="L3128" i="2" s="1"/>
  <c r="M3128" i="2" s="1"/>
  <c r="K3704" i="2"/>
  <c r="L3704" i="2" s="1"/>
  <c r="M3704" i="2" s="1"/>
  <c r="K43" i="2"/>
  <c r="L43" i="2" s="1"/>
  <c r="M43" i="2" s="1"/>
  <c r="K619" i="2"/>
  <c r="L619" i="2" s="1"/>
  <c r="M619" i="2" s="1"/>
  <c r="K1195" i="2"/>
  <c r="L1195" i="2" s="1"/>
  <c r="M1195" i="2" s="1"/>
  <c r="K1771" i="2"/>
  <c r="L1771" i="2" s="1"/>
  <c r="M1771" i="2" s="1"/>
  <c r="K257" i="2"/>
  <c r="L257" i="2" s="1"/>
  <c r="M257" i="2" s="1"/>
  <c r="K479" i="2"/>
  <c r="L479" i="2" s="1"/>
  <c r="M479" i="2" s="1"/>
  <c r="K1055" i="2"/>
  <c r="L1055" i="2" s="1"/>
  <c r="M1055" i="2" s="1"/>
  <c r="K1631" i="2"/>
  <c r="L1631" i="2" s="1"/>
  <c r="M1631" i="2" s="1"/>
  <c r="K1552" i="2"/>
  <c r="L1552" i="2" s="1"/>
  <c r="M1552" i="2" s="1"/>
  <c r="AQ946" i="2"/>
  <c r="AQ2034" i="2"/>
  <c r="K1524" i="2"/>
  <c r="L1524" i="2" s="1"/>
  <c r="M1524" i="2" s="1"/>
  <c r="K1313" i="2"/>
  <c r="L1313" i="2" s="1"/>
  <c r="M1313" i="2" s="1"/>
  <c r="AQ1910" i="2"/>
  <c r="AQ111" i="2"/>
  <c r="AQ1551" i="2"/>
  <c r="AQ2980" i="2"/>
  <c r="AQ3943" i="2"/>
  <c r="AQ2700" i="2"/>
  <c r="AQ3199" i="2"/>
  <c r="AQ3357" i="2"/>
  <c r="AQ3449" i="2"/>
  <c r="AQ260" i="2"/>
  <c r="K89" i="2"/>
  <c r="L89" i="2" s="1"/>
  <c r="M89" i="2" s="1"/>
  <c r="K665" i="2"/>
  <c r="L665" i="2" s="1"/>
  <c r="M665" i="2" s="1"/>
  <c r="K1241" i="2"/>
  <c r="L1241" i="2" s="1"/>
  <c r="M1241" i="2" s="1"/>
  <c r="AQ668" i="2"/>
  <c r="K1810" i="2"/>
  <c r="L1810" i="2" s="1"/>
  <c r="M1810" i="2" s="1"/>
  <c r="K2392" i="2"/>
  <c r="L2392" i="2" s="1"/>
  <c r="M2392" i="2" s="1"/>
  <c r="K428" i="2"/>
  <c r="L428" i="2" s="1"/>
  <c r="M428" i="2" s="1"/>
  <c r="AQ461" i="2"/>
  <c r="AQ373" i="2"/>
  <c r="AQ1179" i="2"/>
  <c r="AQ1457" i="2"/>
  <c r="AQ2955" i="2"/>
  <c r="AQ2357" i="2"/>
  <c r="AQ2721" i="2"/>
  <c r="AQ2118" i="2"/>
  <c r="AQ4001" i="2"/>
  <c r="K3609" i="2"/>
  <c r="L3609" i="2" s="1"/>
  <c r="M3609" i="2" s="1"/>
  <c r="K218" i="2"/>
  <c r="L218" i="2" s="1"/>
  <c r="M218" i="2" s="1"/>
  <c r="K1786" i="2"/>
  <c r="L1786" i="2" s="1"/>
  <c r="M1786" i="2" s="1"/>
  <c r="AQ858" i="2"/>
  <c r="K488" i="2"/>
  <c r="L488" i="2" s="1"/>
  <c r="M488" i="2" s="1"/>
  <c r="K1394" i="2"/>
  <c r="L1394" i="2" s="1"/>
  <c r="M1394" i="2" s="1"/>
  <c r="K1095" i="2"/>
  <c r="L1095" i="2" s="1"/>
  <c r="M1095" i="2" s="1"/>
  <c r="K1177" i="2"/>
  <c r="L1177" i="2" s="1"/>
  <c r="M1177" i="2" s="1"/>
  <c r="K270" i="2"/>
  <c r="L270" i="2" s="1"/>
  <c r="M270" i="2" s="1"/>
  <c r="K846" i="2"/>
  <c r="L846" i="2" s="1"/>
  <c r="M846" i="2" s="1"/>
  <c r="AQ2010" i="2"/>
  <c r="AQ1338" i="2"/>
  <c r="K3457" i="2"/>
  <c r="L3457" i="2" s="1"/>
  <c r="M3457" i="2" s="1"/>
  <c r="AQ1182" i="2"/>
  <c r="AQ210" i="2"/>
  <c r="AQ151" i="2"/>
  <c r="AQ705" i="2"/>
  <c r="AQ3486" i="2"/>
  <c r="AQ3242" i="2"/>
  <c r="K2695" i="2"/>
  <c r="L2695" i="2" s="1"/>
  <c r="M2695" i="2" s="1"/>
  <c r="K3271" i="2"/>
  <c r="L3271" i="2" s="1"/>
  <c r="M3271" i="2" s="1"/>
  <c r="AQ2768" i="2"/>
  <c r="AQ1158" i="2"/>
  <c r="AQ1757" i="2"/>
  <c r="AQ1954" i="2"/>
  <c r="AQ708" i="2"/>
  <c r="AQ2867" i="2"/>
  <c r="K190" i="2"/>
  <c r="L190" i="2" s="1"/>
  <c r="M190" i="2" s="1"/>
  <c r="K709" i="2"/>
  <c r="L709" i="2" s="1"/>
  <c r="M709" i="2" s="1"/>
  <c r="K3295" i="2"/>
  <c r="L3295" i="2" s="1"/>
  <c r="M3295" i="2" s="1"/>
  <c r="K3871" i="2"/>
  <c r="L3871" i="2" s="1"/>
  <c r="M3871" i="2" s="1"/>
  <c r="AQ1848" i="2"/>
  <c r="AQ4091" i="2"/>
  <c r="AQ1758" i="2"/>
  <c r="AQ3731" i="2"/>
  <c r="AQ1699" i="2"/>
  <c r="AQ938" i="2"/>
  <c r="AQ1979" i="2"/>
  <c r="AQ2855" i="2"/>
  <c r="AQ607" i="2"/>
  <c r="AQ3036" i="2"/>
  <c r="AQ3038" i="2"/>
  <c r="AQ108" i="2"/>
  <c r="AQ481" i="2"/>
  <c r="AQ3033" i="2"/>
  <c r="AQ3183" i="2"/>
  <c r="AQ2039" i="2"/>
  <c r="K822" i="2"/>
  <c r="L822" i="2" s="1"/>
  <c r="M822" i="2" s="1"/>
  <c r="K1064" i="2"/>
  <c r="L1064" i="2" s="1"/>
  <c r="M1064" i="2" s="1"/>
  <c r="K641" i="2"/>
  <c r="L641" i="2" s="1"/>
  <c r="M641" i="2" s="1"/>
  <c r="K4012" i="2"/>
  <c r="L4012" i="2" s="1"/>
  <c r="M4012" i="2" s="1"/>
  <c r="K133" i="2"/>
  <c r="L133" i="2" s="1"/>
  <c r="M133" i="2" s="1"/>
  <c r="AQ1759" i="2"/>
  <c r="AQ1183" i="2"/>
  <c r="AQ185" i="2"/>
  <c r="AQ3515" i="2"/>
  <c r="AQ908" i="2"/>
  <c r="AQ2163" i="2"/>
  <c r="AQ604" i="2"/>
  <c r="AQ2076" i="2"/>
  <c r="AQ3743" i="2"/>
  <c r="AQ3942" i="2"/>
  <c r="AQ3611" i="2"/>
  <c r="AQ3735" i="2"/>
  <c r="AQ3159" i="2"/>
  <c r="K1119" i="2"/>
  <c r="L1119" i="2" s="1"/>
  <c r="M1119" i="2" s="1"/>
  <c r="K761" i="2"/>
  <c r="L761" i="2" s="1"/>
  <c r="M761" i="2" s="1"/>
  <c r="K3107" i="2"/>
  <c r="L3107" i="2" s="1"/>
  <c r="M3107" i="2" s="1"/>
  <c r="K3683" i="2"/>
  <c r="L3683" i="2" s="1"/>
  <c r="M3683" i="2" s="1"/>
  <c r="K3661" i="2"/>
  <c r="L3661" i="2" s="1"/>
  <c r="M3661" i="2" s="1"/>
  <c r="K1353" i="2"/>
  <c r="L1353" i="2" s="1"/>
  <c r="M1353" i="2" s="1"/>
  <c r="AQ1014" i="2"/>
  <c r="AQ363" i="2"/>
  <c r="AQ2938" i="2"/>
  <c r="AQ2248" i="2"/>
  <c r="K1153" i="2"/>
  <c r="L1153" i="2" s="1"/>
  <c r="M1153" i="2" s="1"/>
  <c r="K246" i="2"/>
  <c r="L246" i="2" s="1"/>
  <c r="M246" i="2" s="1"/>
  <c r="K1929" i="2"/>
  <c r="L1929" i="2" s="1"/>
  <c r="M1929" i="2" s="1"/>
  <c r="K1191" i="2"/>
  <c r="L1191" i="2" s="1"/>
  <c r="M1191" i="2" s="1"/>
  <c r="K351" i="2"/>
  <c r="L351" i="2" s="1"/>
  <c r="M351" i="2" s="1"/>
  <c r="K3290" i="2"/>
  <c r="L3290" i="2" s="1"/>
  <c r="M3290" i="2" s="1"/>
  <c r="AQ1402" i="2"/>
  <c r="AQ1044" i="2"/>
  <c r="AQ1124" i="2"/>
  <c r="AQ4037" i="2"/>
  <c r="AQ2403" i="2"/>
  <c r="AQ28" i="2"/>
  <c r="AQ2471" i="2"/>
  <c r="AQ2961" i="2"/>
  <c r="AQ4134" i="2"/>
  <c r="K70" i="2"/>
  <c r="L70" i="2" s="1"/>
  <c r="M70" i="2" s="1"/>
  <c r="K930" i="2"/>
  <c r="L930" i="2" s="1"/>
  <c r="M930" i="2" s="1"/>
  <c r="K2815" i="2"/>
  <c r="L2815" i="2" s="1"/>
  <c r="M2815" i="2" s="1"/>
  <c r="K3391" i="2"/>
  <c r="L3391" i="2" s="1"/>
  <c r="M3391" i="2" s="1"/>
  <c r="K3967" i="2"/>
  <c r="L3967" i="2" s="1"/>
  <c r="M3967" i="2" s="1"/>
  <c r="K2159" i="2"/>
  <c r="L2159" i="2" s="1"/>
  <c r="M2159" i="2" s="1"/>
  <c r="AQ1755" i="2"/>
  <c r="AQ1734" i="2"/>
  <c r="AQ1673" i="2"/>
  <c r="AQ2438" i="2"/>
  <c r="AQ541" i="2"/>
  <c r="AQ1956" i="2"/>
  <c r="AQ1268" i="2"/>
  <c r="AQ53" i="2"/>
  <c r="AQ1054" i="2"/>
  <c r="AQ1722" i="2"/>
  <c r="AQ2640" i="2"/>
  <c r="AQ474" i="2"/>
  <c r="AQ2928" i="2"/>
  <c r="AQ2485" i="2"/>
  <c r="AQ2719" i="2"/>
  <c r="AQ315" i="2"/>
  <c r="AQ650" i="2"/>
  <c r="AQ2935" i="2"/>
  <c r="AQ696" i="2"/>
  <c r="AQ3549" i="2"/>
  <c r="AQ2489" i="2"/>
  <c r="AQ3352" i="2"/>
  <c r="AQ4139" i="2"/>
  <c r="K1882" i="2"/>
  <c r="L1882" i="2" s="1"/>
  <c r="M1882" i="2" s="1"/>
  <c r="K730" i="2"/>
  <c r="L730" i="2" s="1"/>
  <c r="M730" i="2" s="1"/>
  <c r="AQ1143" i="2"/>
  <c r="K954" i="2"/>
  <c r="L954" i="2" s="1"/>
  <c r="M954" i="2" s="1"/>
  <c r="K3378" i="2"/>
  <c r="L3378" i="2" s="1"/>
  <c r="M3378" i="2" s="1"/>
  <c r="K154" i="2"/>
  <c r="L154" i="2" s="1"/>
  <c r="M154" i="2" s="1"/>
  <c r="AQ1748" i="2"/>
  <c r="K2824" i="2"/>
  <c r="L2824" i="2" s="1"/>
  <c r="M2824" i="2" s="1"/>
  <c r="K3424" i="2"/>
  <c r="L3424" i="2" s="1"/>
  <c r="M3424" i="2" s="1"/>
  <c r="AQ2291" i="2"/>
  <c r="AQ3803" i="2"/>
  <c r="AQ2845" i="2"/>
  <c r="AQ2864" i="2"/>
  <c r="K2272" i="2"/>
  <c r="L2272" i="2" s="1"/>
  <c r="M2272" i="2" s="1"/>
  <c r="K2848" i="2"/>
  <c r="L2848" i="2" s="1"/>
  <c r="M2848" i="2" s="1"/>
  <c r="AQ509" i="2"/>
  <c r="AQ2717" i="2"/>
  <c r="AQ800" i="2"/>
  <c r="AQ1603" i="2"/>
  <c r="AQ877" i="2"/>
  <c r="AQ2810" i="2"/>
  <c r="AQ658" i="2"/>
  <c r="AQ3180" i="2"/>
  <c r="AQ1626" i="2"/>
  <c r="AQ3537" i="2"/>
  <c r="AQ492" i="2"/>
  <c r="AQ3487" i="2"/>
  <c r="AQ2148" i="2"/>
  <c r="AQ2785" i="2"/>
  <c r="AQ335" i="2"/>
  <c r="AQ3756" i="2"/>
  <c r="AQ2423" i="2"/>
  <c r="AQ2841" i="2"/>
  <c r="AQ2301" i="2"/>
  <c r="AQ3188" i="2"/>
  <c r="AQ2612" i="2"/>
  <c r="AQ4075" i="2"/>
  <c r="AQ3499" i="2"/>
  <c r="AQ2923" i="2"/>
  <c r="AQ2347" i="2"/>
  <c r="AQ3545" i="2"/>
  <c r="K646" i="2"/>
  <c r="L646" i="2" s="1"/>
  <c r="M646" i="2" s="1"/>
  <c r="K1306" i="2"/>
  <c r="L1306" i="2" s="1"/>
  <c r="M1306" i="2" s="1"/>
  <c r="K2157" i="2"/>
  <c r="L2157" i="2" s="1"/>
  <c r="M2157" i="2" s="1"/>
  <c r="AQ1172" i="2"/>
  <c r="AQ2060" i="2"/>
  <c r="AQ1588" i="2"/>
  <c r="AQ1827" i="2"/>
  <c r="AQ1026" i="2"/>
  <c r="AQ233" i="2"/>
  <c r="AQ2283" i="2"/>
  <c r="AQ2890" i="2"/>
  <c r="K1398" i="2"/>
  <c r="L1398" i="2" s="1"/>
  <c r="M1398" i="2" s="1"/>
  <c r="K1337" i="2"/>
  <c r="L1337" i="2" s="1"/>
  <c r="M1337" i="2" s="1"/>
  <c r="K2733" i="2"/>
  <c r="L2733" i="2" s="1"/>
  <c r="M2733" i="2" s="1"/>
  <c r="AQ3431" i="2"/>
  <c r="AQ1599" i="2"/>
  <c r="K1530" i="2"/>
  <c r="L1530" i="2" s="1"/>
  <c r="M1530" i="2" s="1"/>
  <c r="K1422" i="2"/>
  <c r="L1422" i="2" s="1"/>
  <c r="M1422" i="2" s="1"/>
  <c r="K1217" i="2"/>
  <c r="L1217" i="2" s="1"/>
  <c r="M1217" i="2" s="1"/>
  <c r="K2337" i="2"/>
  <c r="L2337" i="2" s="1"/>
  <c r="M2337" i="2" s="1"/>
  <c r="K2913" i="2"/>
  <c r="L2913" i="2" s="1"/>
  <c r="M2913" i="2" s="1"/>
  <c r="K3489" i="2"/>
  <c r="L3489" i="2" s="1"/>
  <c r="M3489" i="2" s="1"/>
  <c r="K4065" i="2"/>
  <c r="L4065" i="2" s="1"/>
  <c r="M4065" i="2" s="1"/>
  <c r="K153" i="2"/>
  <c r="L153" i="2" s="1"/>
  <c r="M153" i="2" s="1"/>
  <c r="AQ1203" i="2"/>
  <c r="K3257" i="2"/>
  <c r="L3257" i="2" s="1"/>
  <c r="M3257" i="2" s="1"/>
  <c r="K2129" i="2"/>
  <c r="L2129" i="2" s="1"/>
  <c r="M2129" i="2" s="1"/>
  <c r="AQ448" i="2"/>
  <c r="K2329" i="2"/>
  <c r="L2329" i="2" s="1"/>
  <c r="M2329" i="2" s="1"/>
  <c r="K2905" i="2"/>
  <c r="L2905" i="2" s="1"/>
  <c r="M2905" i="2" s="1"/>
  <c r="K3481" i="2"/>
  <c r="L3481" i="2" s="1"/>
  <c r="M3481" i="2" s="1"/>
  <c r="K4057" i="2"/>
  <c r="L4057" i="2" s="1"/>
  <c r="M4057" i="2" s="1"/>
  <c r="AQ538" i="2"/>
  <c r="AQ421" i="2"/>
  <c r="AQ1290" i="2"/>
  <c r="AQ4046" i="2"/>
  <c r="AQ2655" i="2"/>
  <c r="K969" i="2"/>
  <c r="L969" i="2" s="1"/>
  <c r="M969" i="2" s="1"/>
  <c r="K1548" i="2"/>
  <c r="L1548" i="2" s="1"/>
  <c r="M1548" i="2" s="1"/>
  <c r="AQ2482" i="2"/>
  <c r="AQ1165" i="2"/>
  <c r="AQ1041" i="2"/>
  <c r="AQ1011" i="2"/>
  <c r="AQ1686" i="2"/>
  <c r="AQ473" i="2"/>
  <c r="AQ2896" i="2"/>
  <c r="K686" i="2"/>
  <c r="L686" i="2" s="1"/>
  <c r="M686" i="2" s="1"/>
  <c r="K2377" i="2"/>
  <c r="L2377" i="2" s="1"/>
  <c r="M2377" i="2" s="1"/>
  <c r="K2953" i="2"/>
  <c r="L2953" i="2" s="1"/>
  <c r="M2953" i="2" s="1"/>
  <c r="K3529" i="2"/>
  <c r="L3529" i="2" s="1"/>
  <c r="M3529" i="2" s="1"/>
  <c r="K2663" i="2"/>
  <c r="L2663" i="2" s="1"/>
  <c r="M2663" i="2" s="1"/>
  <c r="K2401" i="2"/>
  <c r="L2401" i="2" s="1"/>
  <c r="M2401" i="2" s="1"/>
  <c r="K2709" i="2"/>
  <c r="L2709" i="2" s="1"/>
  <c r="M2709" i="2" s="1"/>
  <c r="K1262" i="2"/>
  <c r="L1262" i="2" s="1"/>
  <c r="M1262" i="2" s="1"/>
  <c r="AQ1754" i="2"/>
  <c r="AQ1413" i="2"/>
  <c r="AQ1613" i="2"/>
  <c r="AQ860" i="2"/>
  <c r="AQ2676" i="2"/>
  <c r="AQ1091" i="2"/>
  <c r="AQ817" i="2"/>
  <c r="AQ1176" i="2"/>
  <c r="AQ1112" i="2"/>
  <c r="AQ3987" i="2"/>
  <c r="AQ3154" i="2"/>
  <c r="AQ1097" i="2"/>
  <c r="AQ354" i="2"/>
  <c r="AQ3925" i="2"/>
  <c r="AQ355" i="2"/>
  <c r="K249" i="2"/>
  <c r="L249" i="2" s="1"/>
  <c r="M249" i="2" s="1"/>
  <c r="K825" i="2"/>
  <c r="L825" i="2" s="1"/>
  <c r="M825" i="2" s="1"/>
  <c r="K3178" i="2"/>
  <c r="L3178" i="2" s="1"/>
  <c r="M3178" i="2" s="1"/>
  <c r="K3988" i="2"/>
  <c r="L3988" i="2" s="1"/>
  <c r="M3988" i="2" s="1"/>
  <c r="K2602" i="2"/>
  <c r="L2602" i="2" s="1"/>
  <c r="M2602" i="2" s="1"/>
  <c r="AQ1134" i="2"/>
  <c r="K3754" i="2"/>
  <c r="L3754" i="2" s="1"/>
  <c r="M3754" i="2" s="1"/>
  <c r="AQ1638" i="2"/>
  <c r="AQ1635" i="2"/>
  <c r="AQ1944" i="2"/>
  <c r="AQ1639" i="2"/>
  <c r="AQ1080" i="2"/>
  <c r="AQ990" i="2"/>
  <c r="AQ914" i="2"/>
  <c r="AQ1136" i="2"/>
  <c r="AQ3915" i="2"/>
  <c r="AQ3566" i="2"/>
  <c r="AQ255" i="2"/>
  <c r="AQ1832" i="2"/>
  <c r="AQ1123" i="2"/>
  <c r="AQ1745" i="2"/>
  <c r="AQ3679" i="2"/>
  <c r="AQ1569" i="2"/>
  <c r="AQ1478" i="2"/>
  <c r="AQ752" i="2"/>
  <c r="AQ1297" i="2"/>
  <c r="AQ1233" i="2"/>
  <c r="AQ3965" i="2"/>
  <c r="AQ447" i="2"/>
  <c r="AQ3564" i="2"/>
  <c r="AQ236" i="2"/>
  <c r="AQ1242" i="2"/>
  <c r="AQ3252" i="2"/>
  <c r="AQ520" i="2"/>
  <c r="AQ928" i="2"/>
  <c r="AQ1263" i="2"/>
  <c r="AQ451" i="2"/>
  <c r="AQ2088" i="2"/>
  <c r="AQ3818" i="2"/>
  <c r="AQ2915" i="2"/>
  <c r="AQ684" i="2"/>
  <c r="AQ2525" i="2"/>
  <c r="AQ657" i="2"/>
  <c r="AQ81" i="2"/>
  <c r="AQ3411" i="2"/>
  <c r="AQ2833" i="2"/>
  <c r="AQ3132" i="2"/>
  <c r="AQ3511" i="2"/>
  <c r="AQ2593" i="2"/>
  <c r="AQ3974" i="2"/>
  <c r="AQ262" i="2"/>
  <c r="AQ2740" i="2"/>
  <c r="AQ2430" i="2"/>
  <c r="AQ3645" i="2"/>
  <c r="AQ3737" i="2"/>
  <c r="AQ3161" i="2"/>
  <c r="AQ2585" i="2"/>
  <c r="AQ3448" i="2"/>
  <c r="AQ2872" i="2"/>
  <c r="AQ3759" i="2"/>
  <c r="AQ2607" i="2"/>
  <c r="AQ349" i="2"/>
  <c r="AQ1646" i="2"/>
  <c r="AQ1564" i="2"/>
  <c r="AQ1107" i="2"/>
  <c r="AQ3771" i="2"/>
  <c r="AQ1890" i="2"/>
  <c r="AQ3998" i="2"/>
  <c r="AQ997" i="2"/>
  <c r="AQ1541" i="2"/>
  <c r="AQ1702" i="2"/>
  <c r="AQ484" i="2"/>
  <c r="AQ17" i="2"/>
  <c r="AQ427" i="2"/>
  <c r="AQ2483" i="2"/>
  <c r="AQ57" i="2"/>
  <c r="AQ3700" i="2"/>
  <c r="AQ2791" i="2"/>
  <c r="AQ3398" i="2"/>
  <c r="AQ2979" i="2"/>
  <c r="AQ2549" i="2"/>
  <c r="AQ4012" i="2"/>
  <c r="AQ3125" i="2"/>
  <c r="AQ2433" i="2"/>
  <c r="AQ3137" i="2"/>
  <c r="AQ2561" i="2"/>
  <c r="AQ3424" i="2"/>
  <c r="AQ4137" i="2"/>
  <c r="K710" i="2"/>
  <c r="L710" i="2" s="1"/>
  <c r="M710" i="2" s="1"/>
  <c r="K779" i="2"/>
  <c r="L779" i="2" s="1"/>
  <c r="M779" i="2" s="1"/>
  <c r="K1931" i="2"/>
  <c r="L1931" i="2" s="1"/>
  <c r="M1931" i="2" s="1"/>
  <c r="K1501" i="2"/>
  <c r="L1501" i="2" s="1"/>
  <c r="M1501" i="2" s="1"/>
  <c r="AQ4093" i="2"/>
  <c r="AQ1731" i="2"/>
  <c r="AQ3773" i="2"/>
  <c r="AQ782" i="2"/>
  <c r="AQ486" i="2"/>
  <c r="AQ1194" i="2"/>
  <c r="AQ2840" i="2"/>
  <c r="AQ3972" i="2"/>
  <c r="AQ2985" i="2"/>
  <c r="AQ4138" i="2"/>
  <c r="AQ1953" i="2"/>
  <c r="AQ1836" i="2"/>
  <c r="AQ1108" i="2"/>
  <c r="AQ1612" i="2"/>
  <c r="AQ3074" i="2"/>
  <c r="AQ3681" i="2"/>
  <c r="AQ1659" i="2"/>
  <c r="AQ1483" i="2"/>
  <c r="AQ423" i="2"/>
  <c r="AQ4070" i="2"/>
  <c r="AQ325" i="2"/>
  <c r="AQ113" i="2"/>
  <c r="AQ1170" i="2"/>
  <c r="AQ1767" i="2"/>
  <c r="AQ3706" i="2"/>
  <c r="AQ339" i="2"/>
  <c r="AQ2887" i="2"/>
  <c r="AQ3674" i="2"/>
  <c r="AQ12" i="2"/>
  <c r="AQ2360" i="2"/>
  <c r="AQ2314" i="2"/>
  <c r="AQ2675" i="2"/>
  <c r="AQ385" i="2"/>
  <c r="AQ3900" i="2"/>
  <c r="AQ3008" i="2"/>
  <c r="AQ3507" i="2"/>
  <c r="AQ477" i="2"/>
  <c r="AQ3082" i="2"/>
  <c r="AQ2937" i="2"/>
  <c r="AQ2973" i="2"/>
  <c r="AQ3641" i="2"/>
  <c r="AQ2776" i="2"/>
  <c r="AQ3663" i="2"/>
  <c r="AQ388" i="2"/>
  <c r="K3477" i="2"/>
  <c r="L3477" i="2" s="1"/>
  <c r="M3477" i="2" s="1"/>
  <c r="K2133" i="2"/>
  <c r="L2133" i="2" s="1"/>
  <c r="M2133" i="2" s="1"/>
  <c r="AQ1662" i="2"/>
  <c r="AQ1493" i="2"/>
  <c r="AQ3228" i="2"/>
  <c r="AQ1614" i="2"/>
  <c r="AQ892" i="2"/>
  <c r="AQ1062" i="2"/>
  <c r="AQ876" i="2"/>
  <c r="AQ787" i="2"/>
  <c r="AQ1796" i="2"/>
  <c r="AQ1083" i="2"/>
  <c r="AQ4109" i="2"/>
  <c r="AQ1698" i="2"/>
  <c r="AQ438" i="2"/>
  <c r="AQ291" i="2"/>
  <c r="AQ2384" i="2"/>
  <c r="AQ3394" i="2"/>
  <c r="AQ4136" i="2"/>
  <c r="K1470" i="2"/>
  <c r="L1470" i="2" s="1"/>
  <c r="M1470" i="2" s="1"/>
  <c r="AQ532" i="2"/>
  <c r="AQ4106" i="2"/>
  <c r="AQ1733" i="2"/>
  <c r="AQ3780" i="2"/>
  <c r="AQ3078" i="2"/>
  <c r="AQ2888" i="2"/>
  <c r="AQ828" i="2"/>
  <c r="AQ1524" i="2"/>
  <c r="AQ246" i="2"/>
  <c r="AQ3749" i="2"/>
  <c r="AQ4140" i="2"/>
  <c r="K3809" i="2"/>
  <c r="L3809" i="2" s="1"/>
  <c r="M3809" i="2" s="1"/>
  <c r="K342" i="2"/>
  <c r="L342" i="2" s="1"/>
  <c r="M342" i="2" s="1"/>
  <c r="K918" i="2"/>
  <c r="L918" i="2" s="1"/>
  <c r="M918" i="2" s="1"/>
  <c r="K1814" i="2"/>
  <c r="L1814" i="2" s="1"/>
  <c r="M1814" i="2" s="1"/>
  <c r="AQ987" i="2"/>
  <c r="AQ1587" i="2"/>
  <c r="AQ3562" i="2"/>
  <c r="AQ516" i="2"/>
  <c r="AQ4135" i="2"/>
  <c r="K3833" i="2"/>
  <c r="L3833" i="2" s="1"/>
  <c r="M3833" i="2" s="1"/>
  <c r="K2998" i="2"/>
  <c r="L2998" i="2" s="1"/>
  <c r="M2998" i="2" s="1"/>
  <c r="AQ1426" i="2"/>
  <c r="AQ1340" i="2"/>
  <c r="AQ326" i="2"/>
  <c r="AQ137" i="2"/>
  <c r="AQ2543" i="2"/>
  <c r="AQ2328" i="2"/>
  <c r="AQ3875" i="2"/>
  <c r="AQ3341" i="2"/>
  <c r="AQ1422" i="2"/>
  <c r="AQ302" i="2"/>
  <c r="AQ124" i="2"/>
  <c r="AQ1766" i="2"/>
  <c r="AQ1055" i="2"/>
  <c r="AQ1709" i="2"/>
  <c r="AQ991" i="2"/>
  <c r="AQ3947" i="2"/>
  <c r="AQ3560" i="2"/>
  <c r="AQ196" i="2"/>
  <c r="AQ1647" i="2"/>
  <c r="AQ1071" i="2"/>
  <c r="AQ2499" i="2"/>
  <c r="AQ2737" i="2"/>
  <c r="AQ2195" i="2"/>
  <c r="AQ465" i="2"/>
  <c r="AQ3990" i="2"/>
  <c r="AQ2520" i="2"/>
  <c r="AQ2185" i="2"/>
  <c r="AQ3624" i="2"/>
  <c r="AQ2712" i="2"/>
  <c r="AQ554" i="2"/>
  <c r="AQ4087" i="2"/>
  <c r="AQ3204" i="2"/>
  <c r="AQ289" i="2"/>
  <c r="AQ24" i="2"/>
  <c r="AQ2931" i="2"/>
  <c r="AQ2265" i="2"/>
  <c r="AQ4029" i="2"/>
  <c r="AQ3764" i="2"/>
  <c r="AQ3810" i="2"/>
  <c r="AQ3234" i="2"/>
  <c r="AQ2658" i="2"/>
  <c r="AQ2082" i="2"/>
  <c r="AQ2393" i="2"/>
  <c r="AQ3256" i="2"/>
  <c r="AQ3567" i="2"/>
  <c r="AQ1139" i="2"/>
  <c r="K225" i="2"/>
  <c r="L225" i="2" s="1"/>
  <c r="M225" i="2" s="1"/>
  <c r="K1620" i="2"/>
  <c r="L1620" i="2" s="1"/>
  <c r="M1620" i="2" s="1"/>
  <c r="AQ1436" i="2"/>
  <c r="AQ79" i="2"/>
  <c r="AQ366" i="2"/>
  <c r="AQ3851" i="2"/>
  <c r="AQ1623" i="2"/>
  <c r="AQ1047" i="2"/>
  <c r="AQ3490" i="2"/>
  <c r="AQ2219" i="2"/>
  <c r="AQ2323" i="2"/>
  <c r="AQ2720" i="2"/>
  <c r="AQ2331" i="2"/>
  <c r="AQ1452" i="2"/>
  <c r="AQ2031" i="2"/>
  <c r="AQ543" i="2"/>
  <c r="AQ932" i="2"/>
  <c r="AQ1578" i="2"/>
  <c r="AQ1002" i="2"/>
  <c r="K3905" i="2"/>
  <c r="L3905" i="2" s="1"/>
  <c r="M3905" i="2" s="1"/>
  <c r="K2589" i="2"/>
  <c r="L2589" i="2" s="1"/>
  <c r="M2589" i="2" s="1"/>
  <c r="K3448" i="2"/>
  <c r="L3448" i="2" s="1"/>
  <c r="M3448" i="2" s="1"/>
  <c r="AQ1293" i="2"/>
  <c r="AQ1663" i="2"/>
  <c r="AQ1127" i="2"/>
  <c r="AQ1010" i="2"/>
  <c r="AQ1999" i="2"/>
  <c r="AQ1929" i="2"/>
  <c r="AQ2724" i="2"/>
  <c r="AQ2333" i="2"/>
  <c r="AQ1440" i="2"/>
  <c r="AQ570" i="2"/>
  <c r="AQ1345" i="2"/>
  <c r="AQ511" i="2"/>
  <c r="AQ3575" i="2"/>
  <c r="AQ1573" i="2"/>
  <c r="AQ2653" i="2"/>
  <c r="AQ1487" i="2"/>
  <c r="AQ756" i="2"/>
  <c r="AQ1394" i="2"/>
  <c r="AQ594" i="2"/>
  <c r="AQ426" i="2"/>
  <c r="AQ56" i="2"/>
  <c r="AQ1653" i="2"/>
  <c r="AQ933" i="2"/>
  <c r="AQ2767" i="2"/>
  <c r="AQ4041" i="2"/>
  <c r="AQ244" i="2"/>
  <c r="AQ2287" i="2"/>
  <c r="AQ3563" i="2"/>
  <c r="AQ1530" i="2"/>
  <c r="AQ18" i="2"/>
  <c r="AQ562" i="2"/>
  <c r="AQ163" i="2"/>
  <c r="AQ2161" i="2"/>
  <c r="AQ2401" i="2"/>
  <c r="AQ369" i="2"/>
  <c r="AQ3846" i="2"/>
  <c r="AQ2354" i="2"/>
  <c r="AQ3586" i="2"/>
  <c r="AQ2672" i="2"/>
  <c r="AQ2551" i="2"/>
  <c r="AQ458" i="2"/>
  <c r="AQ3542" i="2"/>
  <c r="AQ2627" i="2"/>
  <c r="AQ2173" i="2"/>
  <c r="AQ239" i="2"/>
  <c r="AQ3612" i="2"/>
  <c r="AQ4083" i="2"/>
  <c r="AQ2169" i="2"/>
  <c r="AQ3622" i="2"/>
  <c r="AQ3046" i="2"/>
  <c r="AQ2470" i="2"/>
  <c r="AQ2781" i="2"/>
  <c r="AQ2205" i="2"/>
  <c r="AQ3092" i="2"/>
  <c r="AQ2516" i="2"/>
  <c r="AQ3979" i="2"/>
  <c r="AQ3403" i="2"/>
  <c r="AQ2827" i="2"/>
  <c r="AQ2251" i="2"/>
  <c r="AQ3714" i="2"/>
  <c r="AQ3138" i="2"/>
  <c r="AQ2562" i="2"/>
  <c r="AQ2873" i="2"/>
  <c r="AQ2297" i="2"/>
  <c r="AQ2584" i="2"/>
  <c r="AQ4047" i="2"/>
  <c r="AQ2319" i="2"/>
  <c r="AQ2025" i="2"/>
  <c r="K3450" i="2"/>
  <c r="L3450" i="2" s="1"/>
  <c r="M3450" i="2" s="1"/>
  <c r="AQ1039" i="2"/>
  <c r="AQ1038" i="2"/>
  <c r="AQ1706" i="2"/>
  <c r="AQ2119" i="2"/>
  <c r="AQ1406" i="2"/>
  <c r="AQ1993" i="2"/>
  <c r="AQ1315" i="2"/>
  <c r="AQ1545" i="2"/>
  <c r="AQ2453" i="2"/>
  <c r="AQ544" i="2"/>
  <c r="AQ1086" i="2"/>
  <c r="AQ1711" i="2"/>
  <c r="AQ1565" i="2"/>
  <c r="AQ2663" i="2"/>
  <c r="AQ3461" i="2"/>
  <c r="AQ68" i="2"/>
  <c r="AQ1192" i="2"/>
  <c r="AQ1527" i="2"/>
  <c r="AQ715" i="2"/>
  <c r="AQ2639" i="2"/>
  <c r="AQ3438" i="2"/>
  <c r="AQ3012" i="2"/>
  <c r="AQ169" i="2"/>
  <c r="AQ2592" i="2"/>
  <c r="AQ3973" i="2"/>
  <c r="AQ215" i="2"/>
  <c r="AQ4043" i="2"/>
  <c r="AQ2213" i="2"/>
  <c r="AQ3297" i="2"/>
  <c r="AQ2757" i="2"/>
  <c r="AQ2181" i="2"/>
  <c r="AQ3644" i="2"/>
  <c r="AQ3068" i="2"/>
  <c r="AQ2492" i="2"/>
  <c r="AQ3955" i="2"/>
  <c r="AQ3379" i="2"/>
  <c r="AQ2803" i="2"/>
  <c r="AQ2227" i="2"/>
  <c r="AQ3425" i="2"/>
  <c r="AQ2849" i="2"/>
  <c r="AQ2273" i="2"/>
  <c r="AQ3712" i="2"/>
  <c r="AQ3136" i="2"/>
  <c r="AQ664" i="2"/>
  <c r="K3233" i="2"/>
  <c r="L3233" i="2" s="1"/>
  <c r="M3233" i="2" s="1"/>
  <c r="AQ3627" i="2"/>
  <c r="AQ852" i="2"/>
  <c r="AQ1707" i="2"/>
  <c r="AQ1634" i="2"/>
  <c r="AQ1548" i="2"/>
  <c r="AQ2019" i="2"/>
  <c r="AQ514" i="2"/>
  <c r="AQ1424" i="2"/>
  <c r="AQ661" i="2"/>
  <c r="AQ1935" i="2"/>
  <c r="AQ304" i="2"/>
  <c r="AQ1771" i="2"/>
  <c r="AQ3819" i="2"/>
  <c r="AQ1683" i="2"/>
  <c r="AQ964" i="2"/>
  <c r="AQ1537" i="2"/>
  <c r="AQ2597" i="2"/>
  <c r="AQ3853" i="2"/>
  <c r="AQ1482" i="2"/>
  <c r="AQ2930" i="2"/>
  <c r="AQ3422" i="2"/>
  <c r="AQ2498" i="2"/>
  <c r="AQ3299" i="2"/>
  <c r="AQ3817" i="2"/>
  <c r="AQ2315" i="2"/>
  <c r="AQ321" i="2"/>
  <c r="AQ2869" i="2"/>
  <c r="AQ3514" i="2"/>
  <c r="AQ3801" i="2"/>
  <c r="AQ75" i="2"/>
  <c r="AQ2978" i="2"/>
  <c r="AQ721" i="2"/>
  <c r="AQ3470" i="2"/>
  <c r="AQ2548" i="2"/>
  <c r="AQ3051" i="2"/>
  <c r="AQ2624" i="2"/>
  <c r="AQ3124" i="2"/>
  <c r="AQ3273" i="2"/>
  <c r="AQ2697" i="2"/>
  <c r="AQ2121" i="2"/>
  <c r="AQ3574" i="2"/>
  <c r="AQ2998" i="2"/>
  <c r="AQ2422" i="2"/>
  <c r="AQ3666" i="2"/>
  <c r="AQ3090" i="2"/>
  <c r="AQ2514" i="2"/>
  <c r="AQ2825" i="2"/>
  <c r="AQ3112" i="2"/>
  <c r="AQ2536" i="2"/>
  <c r="AQ1344" i="2"/>
  <c r="AQ1977" i="2"/>
  <c r="AQ867" i="2"/>
  <c r="AI790" i="2"/>
  <c r="K790" i="2" s="1"/>
  <c r="L790" i="2" s="1"/>
  <c r="M790" i="2" s="1"/>
  <c r="L3140" i="2"/>
  <c r="M3140" i="2" s="1"/>
  <c r="AI4121" i="2"/>
  <c r="K4121" i="2" s="1"/>
  <c r="L4121" i="2" s="1"/>
  <c r="M4121" i="2" s="1"/>
  <c r="AI4124" i="2"/>
  <c r="K4124" i="2" s="1"/>
  <c r="L4124" i="2" s="1"/>
  <c r="M4124" i="2" s="1"/>
  <c r="AI3091" i="2"/>
  <c r="K3091" i="2" s="1"/>
  <c r="L3091" i="2" s="1"/>
  <c r="M3091" i="2" s="1"/>
  <c r="AI3326" i="2"/>
  <c r="K3326" i="2" s="1"/>
  <c r="L3326" i="2" s="1"/>
  <c r="M3326" i="2" s="1"/>
  <c r="L17" i="2"/>
  <c r="M17" i="2" s="1"/>
  <c r="AI3066" i="2"/>
  <c r="K3066" i="2" s="1"/>
  <c r="L3066" i="2" s="1"/>
  <c r="M3066" i="2" s="1"/>
  <c r="AI3186" i="2"/>
  <c r="K3186" i="2" s="1"/>
  <c r="L3186" i="2" s="1"/>
  <c r="M3186" i="2" s="1"/>
  <c r="AI3112" i="2"/>
  <c r="K3112" i="2" s="1"/>
  <c r="L3112" i="2" s="1"/>
  <c r="M3112" i="2" s="1"/>
  <c r="AI3210" i="2"/>
  <c r="K3210" i="2" s="1"/>
  <c r="L3210" i="2" s="1"/>
  <c r="M3210" i="2" s="1"/>
  <c r="AI3763" i="2"/>
  <c r="K3763" i="2" s="1"/>
  <c r="L3763" i="2" s="1"/>
  <c r="M3763" i="2" s="1"/>
  <c r="AI1728" i="2"/>
  <c r="K1728" i="2" s="1"/>
  <c r="L1728" i="2" s="1"/>
  <c r="M1728" i="2" s="1"/>
  <c r="AI1727" i="2"/>
  <c r="K1727" i="2" s="1"/>
  <c r="L1727" i="2" s="1"/>
  <c r="M1727" i="2" s="1"/>
  <c r="L22" i="2"/>
  <c r="M22" i="2" s="1"/>
  <c r="L627" i="2"/>
  <c r="M627" i="2" s="1"/>
  <c r="L642" i="2"/>
  <c r="M642" i="2" s="1"/>
  <c r="L1040" i="2"/>
  <c r="M1040" i="2" s="1"/>
  <c r="L464" i="2"/>
  <c r="M464" i="2" s="1"/>
  <c r="L841" i="2"/>
  <c r="M841" i="2" s="1"/>
  <c r="AI2000" i="2"/>
  <c r="K2000" i="2" s="1"/>
  <c r="L2000" i="2" s="1"/>
  <c r="M2000" i="2" s="1"/>
  <c r="AQ2" i="2"/>
  <c r="L1415" i="2"/>
  <c r="M1415" i="2" s="1"/>
  <c r="L791" i="2"/>
  <c r="M791" i="2" s="1"/>
  <c r="G2" i="2"/>
  <c r="BH2" i="2"/>
  <c r="AI2" i="2"/>
  <c r="K2" i="2" s="1"/>
  <c r="L2" i="2" s="1"/>
  <c r="M2" i="2" l="1"/>
</calcChain>
</file>

<file path=xl/sharedStrings.xml><?xml version="1.0" encoding="utf-8"?>
<sst xmlns="http://schemas.openxmlformats.org/spreadsheetml/2006/main" count="77" uniqueCount="77">
  <si>
    <t>Year 1 Wind AEP (kWh)</t>
  </si>
  <si>
    <t>Year 1 BESS AEP (kWh)</t>
  </si>
  <si>
    <t>Year 1 Curtailment (%)</t>
  </si>
  <si>
    <t>Wind Turbine Unit #</t>
  </si>
  <si>
    <t>BESS initially installed Blade #</t>
  </si>
  <si>
    <t>BESS initially installed Capacity (MWh)</t>
  </si>
  <si>
    <t>BESS initially installed RSU container #</t>
  </si>
  <si>
    <t>BESS initially installed Inverter unit #</t>
  </si>
  <si>
    <t>BESS usage (cycle/day)</t>
  </si>
  <si>
    <t>Year 1 Solar AEP (kWh)</t>
  </si>
  <si>
    <t>Solar DC Nameplate (MWdc)</t>
  </si>
  <si>
    <t>LM2500 Unit #</t>
  </si>
  <si>
    <t>Total Yr1 AEP (GWh)</t>
  </si>
  <si>
    <t>Solar OM LCOE</t>
  </si>
  <si>
    <t>Wind OM LCOE</t>
  </si>
  <si>
    <t>LM2500 OM LCOE</t>
  </si>
  <si>
    <t>BESS OM LCOE</t>
  </si>
  <si>
    <t>BESS CAPEX LCOE</t>
  </si>
  <si>
    <t>Solar CAPEX ($/kWac)</t>
  </si>
  <si>
    <t>LM2500 CAPEX ($/kW)</t>
  </si>
  <si>
    <t>Natural Gas Price ($/MMBTU)</t>
  </si>
  <si>
    <t>BESS CAPEX ($/kWh AC)</t>
  </si>
  <si>
    <t>Baseline Value</t>
  </si>
  <si>
    <t>Adjustment</t>
  </si>
  <si>
    <t>Note</t>
  </si>
  <si>
    <t>All CAPEX value is installed turnkey EPC price</t>
  </si>
  <si>
    <t>Do Not Touch the Cells Below</t>
  </si>
  <si>
    <t>User Input for CAPEX/Natural Gas</t>
  </si>
  <si>
    <t>Solar AC Nameplate 
(MWac)</t>
  </si>
  <si>
    <t>Wind Nameplate 
(MWac)</t>
  </si>
  <si>
    <t>BESS power Nameplate 
(MW)</t>
  </si>
  <si>
    <t>BESS Performance Guarantee 
(MWh)</t>
  </si>
  <si>
    <t>Carbon Free Energy 
(%)</t>
  </si>
  <si>
    <t>Year 1 Capacity Factor 
(%)</t>
  </si>
  <si>
    <t>Project LCOE ($/MWh) 
at default CAPEX/Fuel values</t>
  </si>
  <si>
    <t>Blended LCOE ($/MWh)
at default CAPEX/Fuel Values</t>
  </si>
  <si>
    <t>Blended LCOE ($/MWh)
w/ CAPEX/Fuel inputs</t>
  </si>
  <si>
    <t>CAPEX/Fuel adjustment 
on LCOE</t>
  </si>
  <si>
    <t>Project LOCE ($/MWh)
w/ user CAPEX/Fuel inputs</t>
  </si>
  <si>
    <t>Annual Load Compliance 
(%)</t>
  </si>
  <si>
    <t>Solar LCOE ($/MWh) 
at default CAPEX</t>
  </si>
  <si>
    <t>Solar CAPEX LCOE 
at default value</t>
  </si>
  <si>
    <t>Solar CAPEX LCOE 
adjust w/ user input</t>
  </si>
  <si>
    <t>Solar LCOE adjust 
w/ user CAPEX input</t>
  </si>
  <si>
    <t>Wind LCOE ($/MWh) 
at default CAPEX</t>
  </si>
  <si>
    <t>Wind CAPEX LCOE 
w/ default value</t>
  </si>
  <si>
    <t>Wind CAPEX LCOE 
adjust w/ user input</t>
  </si>
  <si>
    <t>Wind LCOE adjust 
w/ user CAPEX input</t>
  </si>
  <si>
    <t>LM2500 LCOE ($/MWh) 
at default CAPEX/Fuel values</t>
  </si>
  <si>
    <t>LM2500 CAPEX LCOE 
at default value</t>
  </si>
  <si>
    <t>LM2500 CAPEX LCOE 
adjust w/ user input</t>
  </si>
  <si>
    <t>LM2500 Fuel LCOE 
at default value</t>
  </si>
  <si>
    <t>LM2500 Fuel LCOE 
adjust w/ user input</t>
  </si>
  <si>
    <t>LM2500 LCOE adjust 
w/ user CAPEX/Fuel inputs</t>
  </si>
  <si>
    <t>BESS LCOE ($/MWh) 
at default value</t>
  </si>
  <si>
    <t>BESS CAPEX LCOE 
adjust w/ user input</t>
  </si>
  <si>
    <t>BESS LCOE adjust 
w/ user CAPEX inputs</t>
  </si>
  <si>
    <t>Wind CAPEX ($/kW)</t>
  </si>
  <si>
    <t>Project CAPEX ($ M)
@ Default Value</t>
  </si>
  <si>
    <t>Project CAPEX ($ M)
@ User Inputs</t>
  </si>
  <si>
    <t>Solar CAPEX ($ M)
@ User Inputs</t>
  </si>
  <si>
    <t>Wind CAPEX ($ M)
@ User Inputs</t>
  </si>
  <si>
    <t>LM2500 CAPEX ($ M)
@ User Inputs</t>
  </si>
  <si>
    <t>BESS CAPEX ($ M)
@ User Inputs</t>
  </si>
  <si>
    <t>Solar CAPEX ($ M)
at Default Value</t>
  </si>
  <si>
    <t>Wind CAPEX ($ M)
at Default Value</t>
  </si>
  <si>
    <t>LM2500 CAPEX ($ M)
at Default Value</t>
  </si>
  <si>
    <t>BESS CAPEX ($ M)
at Default Value</t>
  </si>
  <si>
    <t>Carbon Density 
(lb CO2/MWh)</t>
  </si>
  <si>
    <t>Year 1 LM2500 AEP (kWh)</t>
  </si>
  <si>
    <t>Yr 1 CO2 
(mTon)</t>
  </si>
  <si>
    <t>Yr1 Fuel Consumption
(MMBTU)</t>
  </si>
  <si>
    <t>Solar LCOE 
w/o OM</t>
  </si>
  <si>
    <t>Wind LCOE 
w/o OM</t>
  </si>
  <si>
    <t>LM2500 LCOE 
w/o OM</t>
  </si>
  <si>
    <t>BESS LCOE
w/o OM</t>
  </si>
  <si>
    <t>LM2500 LCOE 
w/o fuel w/o 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</si>
</sst>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34" borderId="0" xfId="0" applyFill="1"/>
    <xf numFmtId="0" fontId="18" fillId="0" borderId="0" xfId="0" applyFont="1"/>
    <xf numFmtId="0" fontId="18" fillId="36" borderId="0" xfId="0" applyFont="1" applyFill="1"/>
    <xf numFmtId="0" fontId="0" fillId="36" borderId="0" xfId="0" applyFill="1"/>
    <xf numFmtId="0" fontId="19" fillId="0" borderId="0" xfId="0" applyFont="1"/>
    <xf numFmtId="44" fontId="0" fillId="34" borderId="0" xfId="43" applyFont="1" applyFill="1"/>
    <xf numFmtId="0" fontId="0" fillId="33" borderId="0" xfId="0" applyFill="1" applyAlignment="1">
      <alignment horizontal="center" vertical="top" wrapText="1"/>
    </xf>
    <xf numFmtId="0" fontId="0" fillId="3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13" fillId="35" borderId="0" xfId="0" applyFont="1" applyFill="1" applyAlignment="1">
      <alignment horizontal="center" vertical="top" wrapText="1"/>
    </xf>
    <xf numFmtId="164" fontId="16" fillId="33" borderId="0" xfId="43" applyNumberFormat="1" applyFont="1" applyFill="1"/>
    <xf numFmtId="44" fontId="16" fillId="33" borderId="0" xfId="43" applyFont="1" applyFill="1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  <xf numFmtId="2" fontId="0" fillId="0" borderId="0" xfId="0" applyNumberFormat="1"/>
    <xf numFmtId="44" fontId="0" fillId="0" borderId="0" xfId="43" applyFont="1"/>
    <xf numFmtId="43" fontId="0" fillId="0" borderId="0" xfId="44" applyFont="1"/>
    <xf numFmtId="165" fontId="0" fillId="34" borderId="0" xfId="44" applyNumberFormat="1" applyFont="1" applyFill="1"/>
    <xf numFmtId="165" fontId="0" fillId="0" borderId="0" xfId="44" applyNumberFormat="1" applyFont="1"/>
    <xf numFmtId="43" fontId="0" fillId="0" borderId="0" xfId="44" applyFont="1" applyFill="1"/>
    <xf numFmtId="1" fontId="0" fillId="0" borderId="0" xfId="0" applyNumberFormat="1"/>
    <xf numFmtId="10" fontId="0" fillId="0" borderId="0" xfId="1" applyNumberFormat="1" applyFont="1"/>
    <xf numFmtId="44" fontId="0" fillId="0" borderId="0" xfId="43" applyFont="1" applyFill="1"/>
    <xf numFmtId="165" fontId="0" fillId="0" borderId="0" xfId="44" applyNumberFormat="1" applyFont="1" applyFill="1"/>
    <xf numFmtId="9" fontId="0" fillId="0" borderId="0" xfId="1" applyFont="1" applyFill="1"/>
    <xf numFmtId="0" fontId="0" fillId="37" borderId="0" xfId="0" applyFill="1"/>
    <xf numFmtId="2" fontId="0" fillId="0" borderId="0" xfId="44" applyNumberFormat="1" applyFont="1"/>
    <xf numFmtId="43" fontId="1" fillId="0" borderId="0" xfId="44" applyFont="1"/>
    <xf numFmtId="10" fontId="1" fillId="0" borderId="0" xfId="1" applyNumberFormat="1" applyFont="1"/>
    <xf numFmtId="44" fontId="1" fillId="0" borderId="0" xfId="43" applyFont="1"/>
    <xf numFmtId="2" fontId="1" fillId="0" borderId="0" xfId="44" applyNumberFormat="1" applyFont="1"/>
    <xf numFmtId="44" fontId="1" fillId="34" borderId="0" xfId="43" applyFont="1" applyFill="1"/>
    <xf numFmtId="165" fontId="1" fillId="0" borderId="0" xfId="44" applyNumberFormat="1" applyFont="1"/>
    <xf numFmtId="165" fontId="1" fillId="34" borderId="0" xfId="44" applyNumberFormat="1" applyFont="1" applyFill="1"/>
    <xf numFmtId="43" fontId="0" fillId="38" borderId="0" xfId="44" applyFont="1" applyFill="1"/>
    <xf numFmtId="2" fontId="0" fillId="38" borderId="0" xfId="44" applyNumberFormat="1" applyFont="1" applyFill="1"/>
    <xf numFmtId="44" fontId="0" fillId="38" borderId="0" xfId="43" applyFont="1" applyFill="1"/>
    <xf numFmtId="165" fontId="0" fillId="38" borderId="0" xfId="44" applyNumberFormat="1" applyFont="1" applyFill="1"/>
    <xf numFmtId="0" fontId="0" fillId="38" borderId="0" xfId="0" applyFill="1"/>
    <xf numFmtId="1" fontId="0" fillId="38" borderId="0" xfId="0" applyNumberFormat="1" applyFill="1"/>
    <xf numFmtId="10" fontId="0" fillId="38" borderId="0" xfId="1" applyNumberFormat="1" applyFont="1" applyFill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vs. Carbon Fee Energy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data!$G$2:$G$4140</c:f>
              <c:numCache>
                <c:formatCode>0.00%</c:formatCode>
                <c:ptCount val="4139"/>
                <c:pt idx="0" formatCode="0%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0.99999999999999989</c:v>
                </c:pt>
                <c:pt idx="17">
                  <c:v>0.99999999999999989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1.0000000000000002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0.99999999999999989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0.99999999999999989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1.0000000000000002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0.99999999999999989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0.99999999999999989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0.99999999999999989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0.65604037811324223</c:v>
                </c:pt>
                <c:pt idx="2067">
                  <c:v>0.26295835150138103</c:v>
                </c:pt>
                <c:pt idx="2068">
                  <c:v>0.31277148644601466</c:v>
                </c:pt>
                <c:pt idx="2069">
                  <c:v>0.35515793815644131</c:v>
                </c:pt>
                <c:pt idx="2070">
                  <c:v>0.39201382814924607</c:v>
                </c:pt>
                <c:pt idx="2071">
                  <c:v>0.42412402211689426</c:v>
                </c:pt>
                <c:pt idx="2072">
                  <c:v>0.45123903518605346</c:v>
                </c:pt>
                <c:pt idx="2073">
                  <c:v>0.47328672722258597</c:v>
                </c:pt>
                <c:pt idx="2074">
                  <c:v>0.49130028258819647</c:v>
                </c:pt>
                <c:pt idx="2075">
                  <c:v>0.5074841890463897</c:v>
                </c:pt>
                <c:pt idx="2076">
                  <c:v>0.52175698282455762</c:v>
                </c:pt>
                <c:pt idx="2077">
                  <c:v>0.53392555014794019</c:v>
                </c:pt>
                <c:pt idx="2078">
                  <c:v>0.54443654195197111</c:v>
                </c:pt>
                <c:pt idx="2079">
                  <c:v>0.55376424297962312</c:v>
                </c:pt>
                <c:pt idx="2080">
                  <c:v>0.56216580402059213</c:v>
                </c:pt>
                <c:pt idx="2081">
                  <c:v>0.56968563507751857</c:v>
                </c:pt>
                <c:pt idx="2082">
                  <c:v>0.57645872064726211</c:v>
                </c:pt>
                <c:pt idx="2083">
                  <c:v>0.58259884809677265</c:v>
                </c:pt>
                <c:pt idx="2084">
                  <c:v>0.27549078464766141</c:v>
                </c:pt>
                <c:pt idx="2085">
                  <c:v>0.32840206036611186</c:v>
                </c:pt>
                <c:pt idx="2086">
                  <c:v>0.37731697836554401</c:v>
                </c:pt>
                <c:pt idx="2087">
                  <c:v>0.4185126826753649</c:v>
                </c:pt>
                <c:pt idx="2088">
                  <c:v>0.45423953593859295</c:v>
                </c:pt>
                <c:pt idx="2089">
                  <c:v>0.48456777846747423</c:v>
                </c:pt>
                <c:pt idx="2090">
                  <c:v>0.50958949761234129</c:v>
                </c:pt>
                <c:pt idx="2091">
                  <c:v>0.53007336666817251</c:v>
                </c:pt>
                <c:pt idx="2092">
                  <c:v>0.54704946376413066</c:v>
                </c:pt>
                <c:pt idx="2093">
                  <c:v>0.56228492719398293</c:v>
                </c:pt>
                <c:pt idx="2094">
                  <c:v>0.57551618349394473</c:v>
                </c:pt>
                <c:pt idx="2095">
                  <c:v>0.58670555557902837</c:v>
                </c:pt>
                <c:pt idx="2096">
                  <c:v>0.59651810008583528</c:v>
                </c:pt>
                <c:pt idx="2097">
                  <c:v>0.60521777035032409</c:v>
                </c:pt>
                <c:pt idx="2098">
                  <c:v>0.61296207752753573</c:v>
                </c:pt>
                <c:pt idx="2099">
                  <c:v>0.61988204079920073</c:v>
                </c:pt>
                <c:pt idx="2100">
                  <c:v>0.62614610360665834</c:v>
                </c:pt>
                <c:pt idx="2101">
                  <c:v>0.63184641000544817</c:v>
                </c:pt>
                <c:pt idx="2102">
                  <c:v>0.33810807133800153</c:v>
                </c:pt>
                <c:pt idx="2103">
                  <c:v>0.38702413181004258</c:v>
                </c:pt>
                <c:pt idx="2104">
                  <c:v>0.43745102517992324</c:v>
                </c:pt>
                <c:pt idx="2105">
                  <c:v>0.48435804896371681</c:v>
                </c:pt>
                <c:pt idx="2106">
                  <c:v>0.52300072400801578</c:v>
                </c:pt>
                <c:pt idx="2107">
                  <c:v>0.55567169240484882</c:v>
                </c:pt>
                <c:pt idx="2108">
                  <c:v>0.582157835421794</c:v>
                </c:pt>
                <c:pt idx="2109">
                  <c:v>0.60385332567285044</c:v>
                </c:pt>
                <c:pt idx="2110">
                  <c:v>0.62222708005064709</c:v>
                </c:pt>
                <c:pt idx="2111">
                  <c:v>0.63722603423309121</c:v>
                </c:pt>
                <c:pt idx="2112">
                  <c:v>0.65042491686227599</c:v>
                </c:pt>
                <c:pt idx="2113">
                  <c:v>0.66184862201595163</c:v>
                </c:pt>
                <c:pt idx="2114">
                  <c:v>0.67147541553542489</c:v>
                </c:pt>
                <c:pt idx="2115">
                  <c:v>0.67983587698840309</c:v>
                </c:pt>
                <c:pt idx="2116">
                  <c:v>0.68735345524447855</c:v>
                </c:pt>
                <c:pt idx="2117">
                  <c:v>0.6940273571641703</c:v>
                </c:pt>
                <c:pt idx="2118">
                  <c:v>0.69997664462912168</c:v>
                </c:pt>
                <c:pt idx="2119">
                  <c:v>0.70545967965653422</c:v>
                </c:pt>
                <c:pt idx="2120">
                  <c:v>0.71043160256285864</c:v>
                </c:pt>
                <c:pt idx="2121">
                  <c:v>0.41620681634398127</c:v>
                </c:pt>
                <c:pt idx="2122">
                  <c:v>0.50213685031009447</c:v>
                </c:pt>
                <c:pt idx="2123">
                  <c:v>0.54847125195671687</c:v>
                </c:pt>
                <c:pt idx="2124">
                  <c:v>0.59100403253406919</c:v>
                </c:pt>
                <c:pt idx="2125">
                  <c:v>0.62625699198684082</c:v>
                </c:pt>
                <c:pt idx="2126">
                  <c:v>0.65470114908020005</c:v>
                </c:pt>
                <c:pt idx="2127">
                  <c:v>0.67743196488786639</c:v>
                </c:pt>
                <c:pt idx="2128">
                  <c:v>0.69652303144549599</c:v>
                </c:pt>
                <c:pt idx="2129">
                  <c:v>0.71200867720180616</c:v>
                </c:pt>
                <c:pt idx="2130">
                  <c:v>0.72509758567560656</c:v>
                </c:pt>
                <c:pt idx="2131">
                  <c:v>0.73562423857129255</c:v>
                </c:pt>
                <c:pt idx="2132">
                  <c:v>0.74492186001486949</c:v>
                </c:pt>
                <c:pt idx="2133">
                  <c:v>0.7530088361897842</c:v>
                </c:pt>
                <c:pt idx="2134">
                  <c:v>0.76011338007106921</c:v>
                </c:pt>
                <c:pt idx="2135">
                  <c:v>0.76654603378852648</c:v>
                </c:pt>
                <c:pt idx="2136">
                  <c:v>0.77227245864624638</c:v>
                </c:pt>
                <c:pt idx="2137">
                  <c:v>0.77728258263022287</c:v>
                </c:pt>
                <c:pt idx="2138">
                  <c:v>0.7818961355583196</c:v>
                </c:pt>
                <c:pt idx="2139">
                  <c:v>0.786089032511752</c:v>
                </c:pt>
                <c:pt idx="2140">
                  <c:v>0.51670279759571092</c:v>
                </c:pt>
                <c:pt idx="2141">
                  <c:v>0.53792151581551806</c:v>
                </c:pt>
                <c:pt idx="2142">
                  <c:v>0.61676860141996492</c:v>
                </c:pt>
                <c:pt idx="2143">
                  <c:v>0.65604037811324223</c:v>
                </c:pt>
                <c:pt idx="2144">
                  <c:v>0.69027630761660708</c:v>
                </c:pt>
                <c:pt idx="2145">
                  <c:v>0.71910397335625198</c:v>
                </c:pt>
                <c:pt idx="2146">
                  <c:v>0.74218323112906492</c:v>
                </c:pt>
                <c:pt idx="2147">
                  <c:v>0.76053125812506639</c:v>
                </c:pt>
                <c:pt idx="2148">
                  <c:v>0.77576835395537758</c:v>
                </c:pt>
                <c:pt idx="2149">
                  <c:v>0.78816523052786269</c:v>
                </c:pt>
                <c:pt idx="2150">
                  <c:v>0.79792141403480177</c:v>
                </c:pt>
                <c:pt idx="2151">
                  <c:v>0.80638072647562309</c:v>
                </c:pt>
                <c:pt idx="2152">
                  <c:v>0.81353060746145978</c:v>
                </c:pt>
                <c:pt idx="2153">
                  <c:v>0.82024453247554152</c:v>
                </c:pt>
                <c:pt idx="2154">
                  <c:v>0.8261326247747065</c:v>
                </c:pt>
                <c:pt idx="2155">
                  <c:v>0.83116370537278883</c:v>
                </c:pt>
                <c:pt idx="2156">
                  <c:v>0.83537444978904973</c:v>
                </c:pt>
                <c:pt idx="2157">
                  <c:v>0.83939210921455931</c:v>
                </c:pt>
                <c:pt idx="2158">
                  <c:v>0.84307647016205145</c:v>
                </c:pt>
                <c:pt idx="2159">
                  <c:v>0.8466044501807013</c:v>
                </c:pt>
                <c:pt idx="2160">
                  <c:v>0.62013736586572721</c:v>
                </c:pt>
                <c:pt idx="2161">
                  <c:v>0.64057671042563635</c:v>
                </c:pt>
                <c:pt idx="2162">
                  <c:v>0.70865713262933427</c:v>
                </c:pt>
                <c:pt idx="2163">
                  <c:v>0.73985322929948483</c:v>
                </c:pt>
                <c:pt idx="2164">
                  <c:v>0.76640991219503574</c:v>
                </c:pt>
                <c:pt idx="2165">
                  <c:v>0.78826069654728725</c:v>
                </c:pt>
                <c:pt idx="2166">
                  <c:v>0.80564163369937514</c:v>
                </c:pt>
                <c:pt idx="2167">
                  <c:v>0.81927139093431078</c:v>
                </c:pt>
                <c:pt idx="2168">
                  <c:v>0.83067708284621666</c:v>
                </c:pt>
                <c:pt idx="2169">
                  <c:v>0.83998447509544572</c:v>
                </c:pt>
                <c:pt idx="2170">
                  <c:v>0.84802107780258373</c:v>
                </c:pt>
                <c:pt idx="2171">
                  <c:v>0.85449134645727898</c:v>
                </c:pt>
                <c:pt idx="2172">
                  <c:v>0.86015293200100951</c:v>
                </c:pt>
                <c:pt idx="2173">
                  <c:v>0.8653384649407676</c:v>
                </c:pt>
                <c:pt idx="2174">
                  <c:v>0.86962958192700957</c:v>
                </c:pt>
                <c:pt idx="2175">
                  <c:v>0.87367342123969194</c:v>
                </c:pt>
                <c:pt idx="2176">
                  <c:v>0.87726906966448415</c:v>
                </c:pt>
                <c:pt idx="2177">
                  <c:v>0.88059317352007571</c:v>
                </c:pt>
                <c:pt idx="2178">
                  <c:v>0.88342008544969985</c:v>
                </c:pt>
                <c:pt idx="2179">
                  <c:v>0.88591882760139662</c:v>
                </c:pt>
                <c:pt idx="2180">
                  <c:v>0.6854707105059501</c:v>
                </c:pt>
                <c:pt idx="2181">
                  <c:v>0.70449046241202506</c:v>
                </c:pt>
                <c:pt idx="2182">
                  <c:v>0.76544713898960925</c:v>
                </c:pt>
                <c:pt idx="2183">
                  <c:v>0.79145426272726682</c:v>
                </c:pt>
                <c:pt idx="2184">
                  <c:v>0.81345403473193734</c:v>
                </c:pt>
                <c:pt idx="2185">
                  <c:v>0.83109058331070218</c:v>
                </c:pt>
                <c:pt idx="2186">
                  <c:v>0.84492988395639135</c:v>
                </c:pt>
                <c:pt idx="2187">
                  <c:v>0.85579384283280557</c:v>
                </c:pt>
                <c:pt idx="2188">
                  <c:v>0.86510860005989987</c:v>
                </c:pt>
                <c:pt idx="2189">
                  <c:v>0.8725672088126365</c:v>
                </c:pt>
                <c:pt idx="2190">
                  <c:v>0.87904539310823238</c:v>
                </c:pt>
                <c:pt idx="2191">
                  <c:v>0.88448644917437602</c:v>
                </c:pt>
                <c:pt idx="2192">
                  <c:v>0.88907475937924929</c:v>
                </c:pt>
                <c:pt idx="2193">
                  <c:v>0.89340809759382822</c:v>
                </c:pt>
                <c:pt idx="2194">
                  <c:v>0.89704647447398445</c:v>
                </c:pt>
                <c:pt idx="2195">
                  <c:v>0.90024531016869458</c:v>
                </c:pt>
                <c:pt idx="2196">
                  <c:v>0.90311842915143337</c:v>
                </c:pt>
                <c:pt idx="2197">
                  <c:v>0.90554903509534013</c:v>
                </c:pt>
                <c:pt idx="2198">
                  <c:v>0.90782935795349584</c:v>
                </c:pt>
                <c:pt idx="2199">
                  <c:v>0.90997842328485334</c:v>
                </c:pt>
                <c:pt idx="2200">
                  <c:v>0.73368825523759007</c:v>
                </c:pt>
                <c:pt idx="2201">
                  <c:v>0.75179219530612063</c:v>
                </c:pt>
                <c:pt idx="2202">
                  <c:v>0.80652199400723534</c:v>
                </c:pt>
                <c:pt idx="2203">
                  <c:v>0.82888351864172771</c:v>
                </c:pt>
                <c:pt idx="2204">
                  <c:v>0.84735034982606539</c:v>
                </c:pt>
                <c:pt idx="2205">
                  <c:v>0.86172654806650129</c:v>
                </c:pt>
                <c:pt idx="2206">
                  <c:v>0.87300683503884369</c:v>
                </c:pt>
                <c:pt idx="2207">
                  <c:v>0.88219897335583219</c:v>
                </c:pt>
                <c:pt idx="2208">
                  <c:v>0.88992331140141778</c:v>
                </c:pt>
                <c:pt idx="2209">
                  <c:v>0.89599146020436693</c:v>
                </c:pt>
                <c:pt idx="2210">
                  <c:v>0.90148400469641399</c:v>
                </c:pt>
                <c:pt idx="2211">
                  <c:v>0.90597724216726871</c:v>
                </c:pt>
                <c:pt idx="2212">
                  <c:v>0.90979580406991767</c:v>
                </c:pt>
                <c:pt idx="2213">
                  <c:v>0.91311329164958011</c:v>
                </c:pt>
                <c:pt idx="2214">
                  <c:v>0.9163918140733186</c:v>
                </c:pt>
                <c:pt idx="2215">
                  <c:v>0.91902065555315793</c:v>
                </c:pt>
                <c:pt idx="2216">
                  <c:v>0.92135896456582567</c:v>
                </c:pt>
                <c:pt idx="2217">
                  <c:v>0.92339973268201525</c:v>
                </c:pt>
                <c:pt idx="2218">
                  <c:v>0.92544819081088425</c:v>
                </c:pt>
                <c:pt idx="2219">
                  <c:v>0.9272066049002895</c:v>
                </c:pt>
                <c:pt idx="2220">
                  <c:v>0.76618755236547076</c:v>
                </c:pt>
                <c:pt idx="2221">
                  <c:v>0.78343165593975872</c:v>
                </c:pt>
                <c:pt idx="2222">
                  <c:v>0.83346671651754012</c:v>
                </c:pt>
                <c:pt idx="2223">
                  <c:v>0.85355800414419725</c:v>
                </c:pt>
                <c:pt idx="2224">
                  <c:v>0.86904351973006477</c:v>
                </c:pt>
                <c:pt idx="2225">
                  <c:v>0.88226841810905021</c:v>
                </c:pt>
                <c:pt idx="2226">
                  <c:v>0.8916899543675687</c:v>
                </c:pt>
                <c:pt idx="2227">
                  <c:v>0.89964363701868255</c:v>
                </c:pt>
                <c:pt idx="2228">
                  <c:v>0.90589313765984536</c:v>
                </c:pt>
                <c:pt idx="2229">
                  <c:v>0.9111666844821702</c:v>
                </c:pt>
                <c:pt idx="2230">
                  <c:v>0.9157678091370659</c:v>
                </c:pt>
                <c:pt idx="2231">
                  <c:v>0.91959896960887955</c:v>
                </c:pt>
                <c:pt idx="2232">
                  <c:v>0.92273733571571137</c:v>
                </c:pt>
                <c:pt idx="2233">
                  <c:v>0.9259589823206279</c:v>
                </c:pt>
                <c:pt idx="2234">
                  <c:v>0.92864383695730579</c:v>
                </c:pt>
                <c:pt idx="2235">
                  <c:v>0.93106856994269471</c:v>
                </c:pt>
                <c:pt idx="2236">
                  <c:v>0.93318279426829331</c:v>
                </c:pt>
                <c:pt idx="2237">
                  <c:v>0.935145176023922</c:v>
                </c:pt>
                <c:pt idx="2238">
                  <c:v>0.93674761216613567</c:v>
                </c:pt>
                <c:pt idx="2239">
                  <c:v>0.93837072777389263</c:v>
                </c:pt>
                <c:pt idx="2240">
                  <c:v>0.79169579691856595</c:v>
                </c:pt>
                <c:pt idx="2241">
                  <c:v>0.80771465256875652</c:v>
                </c:pt>
                <c:pt idx="2242">
                  <c:v>0.85391330294107293</c:v>
                </c:pt>
                <c:pt idx="2243">
                  <c:v>0.87238358233856395</c:v>
                </c:pt>
                <c:pt idx="2244">
                  <c:v>0.88625975079895258</c:v>
                </c:pt>
                <c:pt idx="2245">
                  <c:v>0.89720360541971367</c:v>
                </c:pt>
                <c:pt idx="2246">
                  <c:v>0.90571318586179295</c:v>
                </c:pt>
                <c:pt idx="2247">
                  <c:v>0.91237806050122483</c:v>
                </c:pt>
                <c:pt idx="2248">
                  <c:v>0.91800229544978096</c:v>
                </c:pt>
                <c:pt idx="2249">
                  <c:v>0.92265103210872845</c:v>
                </c:pt>
                <c:pt idx="2250">
                  <c:v>0.92654818503442538</c:v>
                </c:pt>
                <c:pt idx="2251">
                  <c:v>0.9300650087239879</c:v>
                </c:pt>
                <c:pt idx="2252">
                  <c:v>0.93315583356001242</c:v>
                </c:pt>
                <c:pt idx="2253">
                  <c:v>0.93567646887921385</c:v>
                </c:pt>
                <c:pt idx="2254">
                  <c:v>0.93800244440825609</c:v>
                </c:pt>
                <c:pt idx="2255">
                  <c:v>0.94017854936873546</c:v>
                </c:pt>
                <c:pt idx="2256">
                  <c:v>0.94194059552222997</c:v>
                </c:pt>
                <c:pt idx="2257">
                  <c:v>0.9435872147192973</c:v>
                </c:pt>
                <c:pt idx="2258">
                  <c:v>0.94514561036873013</c:v>
                </c:pt>
                <c:pt idx="2259">
                  <c:v>0.94665269136544306</c:v>
                </c:pt>
                <c:pt idx="2260">
                  <c:v>0.81100266200514171</c:v>
                </c:pt>
                <c:pt idx="2261">
                  <c:v>0.82642697399912046</c:v>
                </c:pt>
                <c:pt idx="2262">
                  <c:v>0.87071705684939338</c:v>
                </c:pt>
                <c:pt idx="2263">
                  <c:v>0.88738061976884786</c:v>
                </c:pt>
                <c:pt idx="2264">
                  <c:v>0.89998840335040375</c:v>
                </c:pt>
                <c:pt idx="2265">
                  <c:v>0.90941545289529213</c:v>
                </c:pt>
                <c:pt idx="2266">
                  <c:v>0.91686908437162351</c:v>
                </c:pt>
                <c:pt idx="2267">
                  <c:v>0.92281778620976107</c:v>
                </c:pt>
                <c:pt idx="2268">
                  <c:v>0.9276195187745806</c:v>
                </c:pt>
                <c:pt idx="2269">
                  <c:v>0.93176246991225697</c:v>
                </c:pt>
                <c:pt idx="2270">
                  <c:v>0.93528052122792737</c:v>
                </c:pt>
                <c:pt idx="2271">
                  <c:v>0.93842830379201247</c:v>
                </c:pt>
                <c:pt idx="2272">
                  <c:v>0.94111791502769104</c:v>
                </c:pt>
                <c:pt idx="2273">
                  <c:v>0.94340044782166277</c:v>
                </c:pt>
                <c:pt idx="2274">
                  <c:v>0.94539869256845332</c:v>
                </c:pt>
                <c:pt idx="2275">
                  <c:v>0.94737852959639157</c:v>
                </c:pt>
                <c:pt idx="2276">
                  <c:v>0.9489735643059396</c:v>
                </c:pt>
                <c:pt idx="2277">
                  <c:v>0.95053556414907159</c:v>
                </c:pt>
                <c:pt idx="2278">
                  <c:v>0.95176838732103086</c:v>
                </c:pt>
                <c:pt idx="2279">
                  <c:v>0.95283571445507997</c:v>
                </c:pt>
                <c:pt idx="2280">
                  <c:v>0.82747040306055852</c:v>
                </c:pt>
                <c:pt idx="2281">
                  <c:v>0.84237890176331232</c:v>
                </c:pt>
                <c:pt idx="2282">
                  <c:v>0.88352884981394131</c:v>
                </c:pt>
                <c:pt idx="2283">
                  <c:v>0.89929248009937257</c:v>
                </c:pt>
                <c:pt idx="2284">
                  <c:v>0.91077415487089497</c:v>
                </c:pt>
                <c:pt idx="2285">
                  <c:v>0.91905276087950705</c:v>
                </c:pt>
                <c:pt idx="2286">
                  <c:v>0.92552910951071476</c:v>
                </c:pt>
                <c:pt idx="2287">
                  <c:v>0.93082610640451868</c:v>
                </c:pt>
                <c:pt idx="2288">
                  <c:v>0.93518978361380112</c:v>
                </c:pt>
                <c:pt idx="2289">
                  <c:v>0.93909271684125062</c:v>
                </c:pt>
                <c:pt idx="2290">
                  <c:v>0.9424486170472034</c:v>
                </c:pt>
                <c:pt idx="2291">
                  <c:v>0.94518372059387579</c:v>
                </c:pt>
                <c:pt idx="2292">
                  <c:v>0.94754497291661577</c:v>
                </c:pt>
                <c:pt idx="2293">
                  <c:v>0.94960433634263863</c:v>
                </c:pt>
                <c:pt idx="2294">
                  <c:v>0.95144173932867437</c:v>
                </c:pt>
                <c:pt idx="2295">
                  <c:v>0.95320540274511223</c:v>
                </c:pt>
                <c:pt idx="2296">
                  <c:v>0.95465361075894994</c:v>
                </c:pt>
                <c:pt idx="2297">
                  <c:v>0.95582217906599432</c:v>
                </c:pt>
                <c:pt idx="2298">
                  <c:v>0.95688523154530347</c:v>
                </c:pt>
                <c:pt idx="2299">
                  <c:v>0.95785797572704667</c:v>
                </c:pt>
                <c:pt idx="2300">
                  <c:v>0.84131594657772113</c:v>
                </c:pt>
                <c:pt idx="2301">
                  <c:v>0.85526362639563525</c:v>
                </c:pt>
                <c:pt idx="2302">
                  <c:v>0.8944530922915831</c:v>
                </c:pt>
                <c:pt idx="2303">
                  <c:v>0.9091131884280621</c:v>
                </c:pt>
                <c:pt idx="2304">
                  <c:v>0.91902542932821107</c:v>
                </c:pt>
                <c:pt idx="2305">
                  <c:v>0.92672711369583427</c:v>
                </c:pt>
                <c:pt idx="2306">
                  <c:v>0.93257198010586717</c:v>
                </c:pt>
                <c:pt idx="2307">
                  <c:v>0.93764165220799112</c:v>
                </c:pt>
                <c:pt idx="2308">
                  <c:v>0.94175701321030625</c:v>
                </c:pt>
                <c:pt idx="2309">
                  <c:v>0.94530826893279662</c:v>
                </c:pt>
                <c:pt idx="2310">
                  <c:v>0.94820478703252087</c:v>
                </c:pt>
                <c:pt idx="2311">
                  <c:v>0.95075218239037718</c:v>
                </c:pt>
                <c:pt idx="2312">
                  <c:v>0.95281520914501039</c:v>
                </c:pt>
                <c:pt idx="2313">
                  <c:v>0.9547808484668513</c:v>
                </c:pt>
                <c:pt idx="2314">
                  <c:v>0.95630208956420382</c:v>
                </c:pt>
                <c:pt idx="2315">
                  <c:v>0.95782695224292358</c:v>
                </c:pt>
                <c:pt idx="2316">
                  <c:v>0.95905918499891341</c:v>
                </c:pt>
                <c:pt idx="2317">
                  <c:v>0.95995683250696795</c:v>
                </c:pt>
                <c:pt idx="2318">
                  <c:v>0.96102754515082223</c:v>
                </c:pt>
                <c:pt idx="2319">
                  <c:v>0.96187753013437727</c:v>
                </c:pt>
                <c:pt idx="2320">
                  <c:v>0.85394528731120489</c:v>
                </c:pt>
                <c:pt idx="2321">
                  <c:v>0.86710225523646334</c:v>
                </c:pt>
                <c:pt idx="2322">
                  <c:v>0.90462835155613874</c:v>
                </c:pt>
                <c:pt idx="2323">
                  <c:v>0.91796942449126151</c:v>
                </c:pt>
                <c:pt idx="2324">
                  <c:v>0.92666043201998949</c:v>
                </c:pt>
                <c:pt idx="2325">
                  <c:v>0.93350008776075644</c:v>
                </c:pt>
                <c:pt idx="2326">
                  <c:v>0.93905034552285249</c:v>
                </c:pt>
                <c:pt idx="2327">
                  <c:v>0.94374214321117111</c:v>
                </c:pt>
                <c:pt idx="2328">
                  <c:v>0.94754811430211405</c:v>
                </c:pt>
                <c:pt idx="2329">
                  <c:v>0.95072900020158491</c:v>
                </c:pt>
                <c:pt idx="2330">
                  <c:v>0.9533838691943316</c:v>
                </c:pt>
                <c:pt idx="2331">
                  <c:v>0.95564151867768499</c:v>
                </c:pt>
                <c:pt idx="2332">
                  <c:v>0.95739932007618445</c:v>
                </c:pt>
                <c:pt idx="2333">
                  <c:v>0.95897188662690258</c:v>
                </c:pt>
                <c:pt idx="2334">
                  <c:v>0.9605328721180858</c:v>
                </c:pt>
                <c:pt idx="2335">
                  <c:v>0.96183239162679146</c:v>
                </c:pt>
                <c:pt idx="2336">
                  <c:v>0.96294806873097216</c:v>
                </c:pt>
                <c:pt idx="2337">
                  <c:v>0.96384719193374913</c:v>
                </c:pt>
                <c:pt idx="2338">
                  <c:v>0.96477104204857123</c:v>
                </c:pt>
                <c:pt idx="2339">
                  <c:v>0.96549513998298009</c:v>
                </c:pt>
                <c:pt idx="2340">
                  <c:v>0.86388972739723324</c:v>
                </c:pt>
                <c:pt idx="2341">
                  <c:v>0.8765850693152103</c:v>
                </c:pt>
                <c:pt idx="2342">
                  <c:v>0.91257144861168704</c:v>
                </c:pt>
                <c:pt idx="2343">
                  <c:v>0.92427143015210256</c:v>
                </c:pt>
                <c:pt idx="2344">
                  <c:v>0.93224660269282933</c:v>
                </c:pt>
                <c:pt idx="2345">
                  <c:v>0.9387714145591225</c:v>
                </c:pt>
                <c:pt idx="2346">
                  <c:v>0.94393030987505588</c:v>
                </c:pt>
                <c:pt idx="2347">
                  <c:v>0.94830537391566072</c:v>
                </c:pt>
                <c:pt idx="2348">
                  <c:v>0.95176984678488319</c:v>
                </c:pt>
                <c:pt idx="2349">
                  <c:v>0.95473311127218141</c:v>
                </c:pt>
                <c:pt idx="2350">
                  <c:v>0.95700902882207006</c:v>
                </c:pt>
                <c:pt idx="2351">
                  <c:v>0.9590405144642089</c:v>
                </c:pt>
                <c:pt idx="2352">
                  <c:v>0.96082782579222192</c:v>
                </c:pt>
                <c:pt idx="2353">
                  <c:v>0.96247859161906679</c:v>
                </c:pt>
                <c:pt idx="2354">
                  <c:v>0.96383282918246937</c:v>
                </c:pt>
                <c:pt idx="2355">
                  <c:v>0.96491687561363249</c:v>
                </c:pt>
                <c:pt idx="2356">
                  <c:v>0.96591347291554663</c:v>
                </c:pt>
                <c:pt idx="2357">
                  <c:v>0.96686847459046898</c:v>
                </c:pt>
                <c:pt idx="2358">
                  <c:v>0.9676291526068358</c:v>
                </c:pt>
                <c:pt idx="2359">
                  <c:v>0.96826378496237242</c:v>
                </c:pt>
                <c:pt idx="2360">
                  <c:v>0.87267127651475906</c:v>
                </c:pt>
                <c:pt idx="2361">
                  <c:v>0.88511983774695013</c:v>
                </c:pt>
                <c:pt idx="2362">
                  <c:v>0.9190838801542075</c:v>
                </c:pt>
                <c:pt idx="2363">
                  <c:v>0.92972177954259738</c:v>
                </c:pt>
                <c:pt idx="2364">
                  <c:v>0.93705243360288915</c:v>
                </c:pt>
                <c:pt idx="2365">
                  <c:v>0.94303970782061519</c:v>
                </c:pt>
                <c:pt idx="2366">
                  <c:v>0.94786289134315738</c:v>
                </c:pt>
                <c:pt idx="2367">
                  <c:v>0.95185897737654512</c:v>
                </c:pt>
                <c:pt idx="2368">
                  <c:v>0.95502969920760783</c:v>
                </c:pt>
                <c:pt idx="2369">
                  <c:v>0.95780826881356473</c:v>
                </c:pt>
                <c:pt idx="2370">
                  <c:v>0.96019793525296415</c:v>
                </c:pt>
                <c:pt idx="2371">
                  <c:v>0.9621757942603214</c:v>
                </c:pt>
                <c:pt idx="2372">
                  <c:v>0.96385088906924299</c:v>
                </c:pt>
                <c:pt idx="2373">
                  <c:v>0.96534050640821945</c:v>
                </c:pt>
                <c:pt idx="2374">
                  <c:v>0.96652012639580043</c:v>
                </c:pt>
                <c:pt idx="2375">
                  <c:v>0.96748596265845122</c:v>
                </c:pt>
                <c:pt idx="2376">
                  <c:v>0.9684310011925531</c:v>
                </c:pt>
                <c:pt idx="2377">
                  <c:v>0.96928591495085514</c:v>
                </c:pt>
                <c:pt idx="2378">
                  <c:v>0.96992620285424536</c:v>
                </c:pt>
                <c:pt idx="2379">
                  <c:v>0.97069794774396834</c:v>
                </c:pt>
                <c:pt idx="2380">
                  <c:v>0.88036723332160605</c:v>
                </c:pt>
                <c:pt idx="2381">
                  <c:v>0.89200206320718312</c:v>
                </c:pt>
                <c:pt idx="2382">
                  <c:v>0.92422895553114004</c:v>
                </c:pt>
                <c:pt idx="2383">
                  <c:v>0.93413347993118145</c:v>
                </c:pt>
                <c:pt idx="2384">
                  <c:v>0.94097724991184006</c:v>
                </c:pt>
                <c:pt idx="2385">
                  <c:v>0.94670325332637184</c:v>
                </c:pt>
                <c:pt idx="2386">
                  <c:v>0.95110550133468352</c:v>
                </c:pt>
                <c:pt idx="2387">
                  <c:v>0.95500634249451055</c:v>
                </c:pt>
                <c:pt idx="2388">
                  <c:v>0.95792971148499706</c:v>
                </c:pt>
                <c:pt idx="2389">
                  <c:v>0.96066033678071061</c:v>
                </c:pt>
                <c:pt idx="2390">
                  <c:v>0.96300980106314338</c:v>
                </c:pt>
                <c:pt idx="2391">
                  <c:v>0.96475291137173036</c:v>
                </c:pt>
                <c:pt idx="2392">
                  <c:v>0.96629644342350507</c:v>
                </c:pt>
                <c:pt idx="2393">
                  <c:v>0.96759180818512147</c:v>
                </c:pt>
                <c:pt idx="2394">
                  <c:v>0.9686003834516701</c:v>
                </c:pt>
                <c:pt idx="2395">
                  <c:v>0.96962935016462937</c:v>
                </c:pt>
                <c:pt idx="2396">
                  <c:v>0.97057063368379415</c:v>
                </c:pt>
                <c:pt idx="2397">
                  <c:v>0.97137281766678141</c:v>
                </c:pt>
                <c:pt idx="2398">
                  <c:v>0.97202555678890012</c:v>
                </c:pt>
                <c:pt idx="2399">
                  <c:v>0.97265274876211638</c:v>
                </c:pt>
                <c:pt idx="2400">
                  <c:v>0.88689313160134486</c:v>
                </c:pt>
                <c:pt idx="2401">
                  <c:v>0.89809634321804388</c:v>
                </c:pt>
                <c:pt idx="2402">
                  <c:v>0.92887558352512856</c:v>
                </c:pt>
                <c:pt idx="2403">
                  <c:v>0.93799223969838286</c:v>
                </c:pt>
                <c:pt idx="2404">
                  <c:v>0.94467040267977342</c:v>
                </c:pt>
                <c:pt idx="2405">
                  <c:v>0.94999154809416808</c:v>
                </c:pt>
                <c:pt idx="2406">
                  <c:v>0.95430420864072674</c:v>
                </c:pt>
                <c:pt idx="2407">
                  <c:v>0.95768796730334538</c:v>
                </c:pt>
                <c:pt idx="2408">
                  <c:v>0.96071720175347597</c:v>
                </c:pt>
                <c:pt idx="2409">
                  <c:v>0.96318954704933424</c:v>
                </c:pt>
                <c:pt idx="2410">
                  <c:v>0.96532887958213642</c:v>
                </c:pt>
                <c:pt idx="2411">
                  <c:v>0.96696922129896179</c:v>
                </c:pt>
                <c:pt idx="2412">
                  <c:v>0.9683926621495853</c:v>
                </c:pt>
                <c:pt idx="2413">
                  <c:v>0.96961211465220365</c:v>
                </c:pt>
                <c:pt idx="2414">
                  <c:v>0.97060126946055258</c:v>
                </c:pt>
                <c:pt idx="2415">
                  <c:v>0.97161153446743365</c:v>
                </c:pt>
                <c:pt idx="2416">
                  <c:v>0.97248417683376676</c:v>
                </c:pt>
                <c:pt idx="2417">
                  <c:v>0.97324672996280426</c:v>
                </c:pt>
                <c:pt idx="2418">
                  <c:v>0.97377464950683656</c:v>
                </c:pt>
                <c:pt idx="2419">
                  <c:v>0.9742495760550951</c:v>
                </c:pt>
                <c:pt idx="2420">
                  <c:v>0.89252845588204843</c:v>
                </c:pt>
                <c:pt idx="2421">
                  <c:v>0.90374775225418447</c:v>
                </c:pt>
                <c:pt idx="2422">
                  <c:v>0.93275234390780348</c:v>
                </c:pt>
                <c:pt idx="2423">
                  <c:v>0.94129764387949089</c:v>
                </c:pt>
                <c:pt idx="2424">
                  <c:v>0.94780153531419931</c:v>
                </c:pt>
                <c:pt idx="2425">
                  <c:v>0.95301879483816976</c:v>
                </c:pt>
                <c:pt idx="2426">
                  <c:v>0.9567972938909417</c:v>
                </c:pt>
                <c:pt idx="2427">
                  <c:v>0.96013898933028574</c:v>
                </c:pt>
                <c:pt idx="2428">
                  <c:v>0.9630017739935598</c:v>
                </c:pt>
                <c:pt idx="2429">
                  <c:v>0.96534922949054536</c:v>
                </c:pt>
                <c:pt idx="2430">
                  <c:v>0.96725003556621458</c:v>
                </c:pt>
                <c:pt idx="2431">
                  <c:v>0.96876493051172985</c:v>
                </c:pt>
                <c:pt idx="2432">
                  <c:v>0.97014889358931045</c:v>
                </c:pt>
                <c:pt idx="2433">
                  <c:v>0.97136054931108962</c:v>
                </c:pt>
                <c:pt idx="2434">
                  <c:v>0.9725173551563483</c:v>
                </c:pt>
                <c:pt idx="2435">
                  <c:v>0.97322244080011233</c:v>
                </c:pt>
                <c:pt idx="2436">
                  <c:v>0.97398880449329583</c:v>
                </c:pt>
                <c:pt idx="2437">
                  <c:v>0.97464021282263824</c:v>
                </c:pt>
                <c:pt idx="2438">
                  <c:v>0.97514465135829376</c:v>
                </c:pt>
                <c:pt idx="2439">
                  <c:v>0.97559178920553935</c:v>
                </c:pt>
                <c:pt idx="2440">
                  <c:v>0.89781246449538088</c:v>
                </c:pt>
                <c:pt idx="2441">
                  <c:v>0.90869910658139685</c:v>
                </c:pt>
                <c:pt idx="2442">
                  <c:v>0.93609578774111812</c:v>
                </c:pt>
                <c:pt idx="2443">
                  <c:v>0.94430368049186553</c:v>
                </c:pt>
                <c:pt idx="2444">
                  <c:v>0.95061251981868089</c:v>
                </c:pt>
                <c:pt idx="2445">
                  <c:v>0.95545721491316571</c:v>
                </c:pt>
                <c:pt idx="2446">
                  <c:v>0.95922809380775498</c:v>
                </c:pt>
                <c:pt idx="2447">
                  <c:v>0.96243984697483975</c:v>
                </c:pt>
                <c:pt idx="2448">
                  <c:v>0.96502604351101173</c:v>
                </c:pt>
                <c:pt idx="2449">
                  <c:v>0.96711503127255316</c:v>
                </c:pt>
                <c:pt idx="2450">
                  <c:v>0.96891814860955472</c:v>
                </c:pt>
                <c:pt idx="2451">
                  <c:v>0.97052195512735273</c:v>
                </c:pt>
                <c:pt idx="2452">
                  <c:v>0.97188275756883469</c:v>
                </c:pt>
                <c:pt idx="2453">
                  <c:v>0.97298832203507191</c:v>
                </c:pt>
                <c:pt idx="2454">
                  <c:v>0.97384810408084355</c:v>
                </c:pt>
                <c:pt idx="2455">
                  <c:v>0.97465123033357093</c:v>
                </c:pt>
                <c:pt idx="2456">
                  <c:v>0.97526179814972103</c:v>
                </c:pt>
                <c:pt idx="2457">
                  <c:v>0.97588549379849665</c:v>
                </c:pt>
                <c:pt idx="2458">
                  <c:v>0.97637456866447725</c:v>
                </c:pt>
                <c:pt idx="2459">
                  <c:v>0.97678547555983575</c:v>
                </c:pt>
                <c:pt idx="2460">
                  <c:v>0.9029021844492563</c:v>
                </c:pt>
                <c:pt idx="2461">
                  <c:v>0.91329101078709429</c:v>
                </c:pt>
                <c:pt idx="2462">
                  <c:v>0.93942206425772534</c:v>
                </c:pt>
                <c:pt idx="2463">
                  <c:v>0.94717356040033052</c:v>
                </c:pt>
                <c:pt idx="2464">
                  <c:v>0.95312799213320953</c:v>
                </c:pt>
                <c:pt idx="2465">
                  <c:v>0.95786766300915949</c:v>
                </c:pt>
                <c:pt idx="2466">
                  <c:v>0.96140059884117945</c:v>
                </c:pt>
                <c:pt idx="2467">
                  <c:v>0.96451942674777413</c:v>
                </c:pt>
                <c:pt idx="2468">
                  <c:v>0.96688518444850302</c:v>
                </c:pt>
                <c:pt idx="2469">
                  <c:v>0.96896959781166037</c:v>
                </c:pt>
                <c:pt idx="2470">
                  <c:v>0.97061807640690745</c:v>
                </c:pt>
                <c:pt idx="2471">
                  <c:v>0.97206090718359217</c:v>
                </c:pt>
                <c:pt idx="2472">
                  <c:v>0.97325390532445888</c:v>
                </c:pt>
                <c:pt idx="2473">
                  <c:v>0.97436472052207257</c:v>
                </c:pt>
                <c:pt idx="2474">
                  <c:v>0.97514139795705579</c:v>
                </c:pt>
                <c:pt idx="2475">
                  <c:v>0.97583185396396066</c:v>
                </c:pt>
                <c:pt idx="2476">
                  <c:v>0.97639495832205736</c:v>
                </c:pt>
                <c:pt idx="2477">
                  <c:v>0.97699572154989001</c:v>
                </c:pt>
                <c:pt idx="2478">
                  <c:v>0.97745695358603268</c:v>
                </c:pt>
                <c:pt idx="2479">
                  <c:v>0.97785101296830002</c:v>
                </c:pt>
                <c:pt idx="2480">
                  <c:v>0.26269747965760171</c:v>
                </c:pt>
                <c:pt idx="2481">
                  <c:v>0.31622456299127405</c:v>
                </c:pt>
                <c:pt idx="2482">
                  <c:v>0.36977496470137822</c:v>
                </c:pt>
                <c:pt idx="2483">
                  <c:v>0.42195717578692205</c:v>
                </c:pt>
                <c:pt idx="2484">
                  <c:v>0.46838925520445213</c:v>
                </c:pt>
                <c:pt idx="2485">
                  <c:v>0.50654450492270109</c:v>
                </c:pt>
                <c:pt idx="2486">
                  <c:v>0.5389604340655515</c:v>
                </c:pt>
                <c:pt idx="2487">
                  <c:v>0.56660818795774803</c:v>
                </c:pt>
                <c:pt idx="2488">
                  <c:v>0.59145784119738321</c:v>
                </c:pt>
                <c:pt idx="2489">
                  <c:v>0.61342581750721581</c:v>
                </c:pt>
                <c:pt idx="2490">
                  <c:v>0.63264972327226499</c:v>
                </c:pt>
                <c:pt idx="2491">
                  <c:v>0.64980944519448702</c:v>
                </c:pt>
                <c:pt idx="2492">
                  <c:v>0.66473460481165147</c:v>
                </c:pt>
                <c:pt idx="2493">
                  <c:v>0.67832288277189667</c:v>
                </c:pt>
                <c:pt idx="2494">
                  <c:v>0.6908796961826531</c:v>
                </c:pt>
                <c:pt idx="2495">
                  <c:v>0.70196133780230974</c:v>
                </c:pt>
                <c:pt idx="2496">
                  <c:v>0.71164399848161852</c:v>
                </c:pt>
                <c:pt idx="2497">
                  <c:v>0.27546784243752204</c:v>
                </c:pt>
                <c:pt idx="2498">
                  <c:v>0.32832707186551219</c:v>
                </c:pt>
                <c:pt idx="2499">
                  <c:v>0.38147427753930152</c:v>
                </c:pt>
                <c:pt idx="2500">
                  <c:v>0.4347810588049183</c:v>
                </c:pt>
                <c:pt idx="2501">
                  <c:v>0.4864527644856681</c:v>
                </c:pt>
                <c:pt idx="2502">
                  <c:v>0.53156819777081177</c:v>
                </c:pt>
                <c:pt idx="2503">
                  <c:v>0.56823826363733265</c:v>
                </c:pt>
                <c:pt idx="2504">
                  <c:v>0.59884939257061365</c:v>
                </c:pt>
                <c:pt idx="2505">
                  <c:v>0.62544702687715703</c:v>
                </c:pt>
                <c:pt idx="2506">
                  <c:v>0.64890878531464724</c:v>
                </c:pt>
                <c:pt idx="2507">
                  <c:v>0.67013952158897394</c:v>
                </c:pt>
                <c:pt idx="2508">
                  <c:v>0.68825714163623353</c:v>
                </c:pt>
                <c:pt idx="2509">
                  <c:v>0.70439072000079817</c:v>
                </c:pt>
                <c:pt idx="2510">
                  <c:v>0.71890345475937756</c:v>
                </c:pt>
                <c:pt idx="2511">
                  <c:v>0.73161448633519699</c:v>
                </c:pt>
                <c:pt idx="2512">
                  <c:v>0.74298040869097004</c:v>
                </c:pt>
                <c:pt idx="2513">
                  <c:v>0.75311228273230368</c:v>
                </c:pt>
                <c:pt idx="2514">
                  <c:v>0.76221356337206303</c:v>
                </c:pt>
                <c:pt idx="2515">
                  <c:v>0.33809725896822762</c:v>
                </c:pt>
                <c:pt idx="2516">
                  <c:v>0.38696866511958483</c:v>
                </c:pt>
                <c:pt idx="2517">
                  <c:v>0.43802870936948707</c:v>
                </c:pt>
                <c:pt idx="2518">
                  <c:v>0.49009555925094489</c:v>
                </c:pt>
                <c:pt idx="2519">
                  <c:v>0.54148353782538838</c:v>
                </c:pt>
                <c:pt idx="2520">
                  <c:v>0.58954305341433888</c:v>
                </c:pt>
                <c:pt idx="2521">
                  <c:v>0.62958963581566563</c:v>
                </c:pt>
                <c:pt idx="2522">
                  <c:v>0.66261980904998874</c:v>
                </c:pt>
                <c:pt idx="2523">
                  <c:v>0.69029358140941277</c:v>
                </c:pt>
                <c:pt idx="2524">
                  <c:v>0.71411060370862989</c:v>
                </c:pt>
                <c:pt idx="2525">
                  <c:v>0.73594597088834379</c:v>
                </c:pt>
                <c:pt idx="2526">
                  <c:v>0.7548345053499107</c:v>
                </c:pt>
                <c:pt idx="2527">
                  <c:v>0.77091444085485872</c:v>
                </c:pt>
                <c:pt idx="2528">
                  <c:v>0.78468565791770573</c:v>
                </c:pt>
                <c:pt idx="2529">
                  <c:v>0.79699960079771504</c:v>
                </c:pt>
                <c:pt idx="2530">
                  <c:v>0.80768006172044327</c:v>
                </c:pt>
                <c:pt idx="2531">
                  <c:v>0.81723031262399404</c:v>
                </c:pt>
                <c:pt idx="2532">
                  <c:v>0.82567056976440756</c:v>
                </c:pt>
                <c:pt idx="2533">
                  <c:v>0.83362051189952491</c:v>
                </c:pt>
                <c:pt idx="2534">
                  <c:v>0.41631221824551895</c:v>
                </c:pt>
                <c:pt idx="2535">
                  <c:v>0.50266899007245203</c:v>
                </c:pt>
                <c:pt idx="2536">
                  <c:v>0.5510859528267017</c:v>
                </c:pt>
                <c:pt idx="2537">
                  <c:v>0.59928468261585743</c:v>
                </c:pt>
                <c:pt idx="2538">
                  <c:v>0.6450263752878217</c:v>
                </c:pt>
                <c:pt idx="2539">
                  <c:v>0.68597136778696655</c:v>
                </c:pt>
                <c:pt idx="2540">
                  <c:v>0.71970436395318249</c:v>
                </c:pt>
                <c:pt idx="2541">
                  <c:v>0.7472066537718085</c:v>
                </c:pt>
                <c:pt idx="2542">
                  <c:v>0.7702041197095284</c:v>
                </c:pt>
                <c:pt idx="2543">
                  <c:v>0.79043096671592161</c:v>
                </c:pt>
                <c:pt idx="2544">
                  <c:v>0.80660607241396032</c:v>
                </c:pt>
                <c:pt idx="2545">
                  <c:v>0.82121005373456768</c:v>
                </c:pt>
                <c:pt idx="2546">
                  <c:v>0.8341609950127209</c:v>
                </c:pt>
                <c:pt idx="2547">
                  <c:v>0.84531121704717682</c:v>
                </c:pt>
                <c:pt idx="2548">
                  <c:v>0.85501889087221461</c:v>
                </c:pt>
                <c:pt idx="2549">
                  <c:v>0.8636098460369257</c:v>
                </c:pt>
                <c:pt idx="2550">
                  <c:v>0.87148244229103289</c:v>
                </c:pt>
                <c:pt idx="2551">
                  <c:v>0.87795866602504802</c:v>
                </c:pt>
                <c:pt idx="2552">
                  <c:v>0.8840847359596592</c:v>
                </c:pt>
                <c:pt idx="2553">
                  <c:v>0.51884623943395058</c:v>
                </c:pt>
                <c:pt idx="2554">
                  <c:v>0.53959900348755108</c:v>
                </c:pt>
                <c:pt idx="2555">
                  <c:v>0.62017540713512798</c:v>
                </c:pt>
                <c:pt idx="2556">
                  <c:v>0.66239437846584204</c:v>
                </c:pt>
                <c:pt idx="2557">
                  <c:v>0.70250162910949687</c:v>
                </c:pt>
                <c:pt idx="2558">
                  <c:v>0.7393765313659495</c:v>
                </c:pt>
                <c:pt idx="2559">
                  <c:v>0.77147417531089768</c:v>
                </c:pt>
                <c:pt idx="2560">
                  <c:v>0.7966167475657111</c:v>
                </c:pt>
                <c:pt idx="2561">
                  <c:v>0.81775055107225947</c:v>
                </c:pt>
                <c:pt idx="2562">
                  <c:v>0.83423922999970257</c:v>
                </c:pt>
                <c:pt idx="2563">
                  <c:v>0.84837835789029947</c:v>
                </c:pt>
                <c:pt idx="2564">
                  <c:v>0.86103710261312483</c:v>
                </c:pt>
                <c:pt idx="2565">
                  <c:v>0.87182549795813169</c:v>
                </c:pt>
                <c:pt idx="2566">
                  <c:v>0.88142333690185093</c:v>
                </c:pt>
                <c:pt idx="2567">
                  <c:v>0.89008425044221051</c:v>
                </c:pt>
                <c:pt idx="2568">
                  <c:v>0.89735964374041377</c:v>
                </c:pt>
                <c:pt idx="2569">
                  <c:v>0.90349604919005411</c:v>
                </c:pt>
                <c:pt idx="2570">
                  <c:v>0.9090977340851677</c:v>
                </c:pt>
                <c:pt idx="2571">
                  <c:v>0.91396927717094345</c:v>
                </c:pt>
                <c:pt idx="2572">
                  <c:v>0.91852125840812604</c:v>
                </c:pt>
                <c:pt idx="2573">
                  <c:v>0.62782116035916791</c:v>
                </c:pt>
                <c:pt idx="2574">
                  <c:v>0.64752932466524127</c:v>
                </c:pt>
                <c:pt idx="2575">
                  <c:v>0.71721049977918694</c:v>
                </c:pt>
                <c:pt idx="2576">
                  <c:v>0.75090742371496899</c:v>
                </c:pt>
                <c:pt idx="2577">
                  <c:v>0.78200596701973724</c:v>
                </c:pt>
                <c:pt idx="2578">
                  <c:v>0.80985667004523043</c:v>
                </c:pt>
                <c:pt idx="2579">
                  <c:v>0.83321143410682352</c:v>
                </c:pt>
                <c:pt idx="2580">
                  <c:v>0.85175628292076688</c:v>
                </c:pt>
                <c:pt idx="2581">
                  <c:v>0.86649885958065909</c:v>
                </c:pt>
                <c:pt idx="2582">
                  <c:v>0.8785714813973452</c:v>
                </c:pt>
                <c:pt idx="2583">
                  <c:v>0.8894741861428731</c:v>
                </c:pt>
                <c:pt idx="2584">
                  <c:v>0.89883609798414377</c:v>
                </c:pt>
                <c:pt idx="2585">
                  <c:v>0.90669327631717067</c:v>
                </c:pt>
                <c:pt idx="2586">
                  <c:v>0.91413016328996721</c:v>
                </c:pt>
                <c:pt idx="2587">
                  <c:v>0.92019227912102386</c:v>
                </c:pt>
                <c:pt idx="2588">
                  <c:v>0.9257942890030102</c:v>
                </c:pt>
                <c:pt idx="2589">
                  <c:v>0.93069316701485483</c:v>
                </c:pt>
                <c:pt idx="2590">
                  <c:v>0.93501226842798801</c:v>
                </c:pt>
                <c:pt idx="2591">
                  <c:v>0.93877124004223811</c:v>
                </c:pt>
                <c:pt idx="2592">
                  <c:v>0.94185902701211421</c:v>
                </c:pt>
                <c:pt idx="2593">
                  <c:v>0.699542672959795</c:v>
                </c:pt>
                <c:pt idx="2594">
                  <c:v>0.71758801325662414</c:v>
                </c:pt>
                <c:pt idx="2595">
                  <c:v>0.77827912918836906</c:v>
                </c:pt>
                <c:pt idx="2596">
                  <c:v>0.80555685077378225</c:v>
                </c:pt>
                <c:pt idx="2597">
                  <c:v>0.83070940230628698</c:v>
                </c:pt>
                <c:pt idx="2598">
                  <c:v>0.85268924383951727</c:v>
                </c:pt>
                <c:pt idx="2599">
                  <c:v>0.87079500605100835</c:v>
                </c:pt>
                <c:pt idx="2600">
                  <c:v>0.88476030080298274</c:v>
                </c:pt>
                <c:pt idx="2601">
                  <c:v>0.89696525787356673</c:v>
                </c:pt>
                <c:pt idx="2602">
                  <c:v>0.90611793403073049</c:v>
                </c:pt>
                <c:pt idx="2603">
                  <c:v>0.9146918177530895</c:v>
                </c:pt>
                <c:pt idx="2604">
                  <c:v>0.92211878389927093</c:v>
                </c:pt>
                <c:pt idx="2605">
                  <c:v>0.92855709822035315</c:v>
                </c:pt>
                <c:pt idx="2606">
                  <c:v>0.93443982718667962</c:v>
                </c:pt>
                <c:pt idx="2607">
                  <c:v>0.93908300627002284</c:v>
                </c:pt>
                <c:pt idx="2608">
                  <c:v>0.94329077092810221</c:v>
                </c:pt>
                <c:pt idx="2609">
                  <c:v>0.9473297885078974</c:v>
                </c:pt>
                <c:pt idx="2610">
                  <c:v>0.95041163233635872</c:v>
                </c:pt>
                <c:pt idx="2611">
                  <c:v>0.95344026347486022</c:v>
                </c:pt>
                <c:pt idx="2612">
                  <c:v>0.95604408971913668</c:v>
                </c:pt>
                <c:pt idx="2613">
                  <c:v>0.75385440469150877</c:v>
                </c:pt>
                <c:pt idx="2614">
                  <c:v>0.76952976893295055</c:v>
                </c:pt>
                <c:pt idx="2615">
                  <c:v>0.82175174002443974</c:v>
                </c:pt>
                <c:pt idx="2616">
                  <c:v>0.84504192254737842</c:v>
                </c:pt>
                <c:pt idx="2617">
                  <c:v>0.86627737266469329</c:v>
                </c:pt>
                <c:pt idx="2618">
                  <c:v>0.88339851078439069</c:v>
                </c:pt>
                <c:pt idx="2619">
                  <c:v>0.89773412080832116</c:v>
                </c:pt>
                <c:pt idx="2620">
                  <c:v>0.90943045916655829</c:v>
                </c:pt>
                <c:pt idx="2621">
                  <c:v>0.9187104415161268</c:v>
                </c:pt>
                <c:pt idx="2622">
                  <c:v>0.92627962096285288</c:v>
                </c:pt>
                <c:pt idx="2623">
                  <c:v>0.93321937438443237</c:v>
                </c:pt>
                <c:pt idx="2624">
                  <c:v>0.93920022538696046</c:v>
                </c:pt>
                <c:pt idx="2625">
                  <c:v>0.94442722034146054</c:v>
                </c:pt>
                <c:pt idx="2626">
                  <c:v>0.94874056108330573</c:v>
                </c:pt>
                <c:pt idx="2627">
                  <c:v>0.95283212757664248</c:v>
                </c:pt>
                <c:pt idx="2628">
                  <c:v>0.95603842712220621</c:v>
                </c:pt>
                <c:pt idx="2629">
                  <c:v>0.95906142753626955</c:v>
                </c:pt>
                <c:pt idx="2630">
                  <c:v>0.96174469722760525</c:v>
                </c:pt>
                <c:pt idx="2631">
                  <c:v>0.96449577467572578</c:v>
                </c:pt>
                <c:pt idx="2632">
                  <c:v>0.96640470549920432</c:v>
                </c:pt>
                <c:pt idx="2633">
                  <c:v>0.79124639827043042</c:v>
                </c:pt>
                <c:pt idx="2634">
                  <c:v>0.80563189634939425</c:v>
                </c:pt>
                <c:pt idx="2635">
                  <c:v>0.85097388266415386</c:v>
                </c:pt>
                <c:pt idx="2636">
                  <c:v>0.87164191494074994</c:v>
                </c:pt>
                <c:pt idx="2637">
                  <c:v>0.88925314808333122</c:v>
                </c:pt>
                <c:pt idx="2638">
                  <c:v>0.90443091396224218</c:v>
                </c:pt>
                <c:pt idx="2639">
                  <c:v>0.91583854282841137</c:v>
                </c:pt>
                <c:pt idx="2640">
                  <c:v>0.92602125226591425</c:v>
                </c:pt>
                <c:pt idx="2641">
                  <c:v>0.93306895262839429</c:v>
                </c:pt>
                <c:pt idx="2642">
                  <c:v>0.93941541715662502</c:v>
                </c:pt>
                <c:pt idx="2643">
                  <c:v>0.9451269700303998</c:v>
                </c:pt>
                <c:pt idx="2644">
                  <c:v>0.9500432245427054</c:v>
                </c:pt>
                <c:pt idx="2645">
                  <c:v>0.95411277541157757</c:v>
                </c:pt>
                <c:pt idx="2646">
                  <c:v>0.9579599901928455</c:v>
                </c:pt>
                <c:pt idx="2647">
                  <c:v>0.96141262059546095</c:v>
                </c:pt>
                <c:pt idx="2648">
                  <c:v>0.96426932278192945</c:v>
                </c:pt>
                <c:pt idx="2649">
                  <c:v>0.96681299839103674</c:v>
                </c:pt>
                <c:pt idx="2650">
                  <c:v>0.96930146354594882</c:v>
                </c:pt>
                <c:pt idx="2651">
                  <c:v>0.9713319728430625</c:v>
                </c:pt>
                <c:pt idx="2652">
                  <c:v>0.97309697336652956</c:v>
                </c:pt>
                <c:pt idx="2653">
                  <c:v>0.82022847146965017</c:v>
                </c:pt>
                <c:pt idx="2654">
                  <c:v>0.83341037401613383</c:v>
                </c:pt>
                <c:pt idx="2655">
                  <c:v>0.87391824667381368</c:v>
                </c:pt>
                <c:pt idx="2656">
                  <c:v>0.8922471849035839</c:v>
                </c:pt>
                <c:pt idx="2657">
                  <c:v>0.90703740365825036</c:v>
                </c:pt>
                <c:pt idx="2658">
                  <c:v>0.91943897018508991</c:v>
                </c:pt>
                <c:pt idx="2659">
                  <c:v>0.92927372483327952</c:v>
                </c:pt>
                <c:pt idx="2660">
                  <c:v>0.93754599780907466</c:v>
                </c:pt>
                <c:pt idx="2661">
                  <c:v>0.94377706184437249</c:v>
                </c:pt>
                <c:pt idx="2662">
                  <c:v>0.94929738532834729</c:v>
                </c:pt>
                <c:pt idx="2663">
                  <c:v>0.95403956690087821</c:v>
                </c:pt>
                <c:pt idx="2664">
                  <c:v>0.95841837349491565</c:v>
                </c:pt>
                <c:pt idx="2665">
                  <c:v>0.96212083574939367</c:v>
                </c:pt>
                <c:pt idx="2666">
                  <c:v>0.96499562632272862</c:v>
                </c:pt>
                <c:pt idx="2667">
                  <c:v>0.96766262667508263</c:v>
                </c:pt>
                <c:pt idx="2668">
                  <c:v>0.97035258627450505</c:v>
                </c:pt>
                <c:pt idx="2669">
                  <c:v>0.97262679423445397</c:v>
                </c:pt>
                <c:pt idx="2670">
                  <c:v>0.97452313314937822</c:v>
                </c:pt>
                <c:pt idx="2671">
                  <c:v>0.97625111572575574</c:v>
                </c:pt>
                <c:pt idx="2672">
                  <c:v>0.97799568282308669</c:v>
                </c:pt>
                <c:pt idx="2673">
                  <c:v>0.84280345681152946</c:v>
                </c:pt>
                <c:pt idx="2674">
                  <c:v>0.85465693862435987</c:v>
                </c:pt>
                <c:pt idx="2675">
                  <c:v>0.89198299839240636</c:v>
                </c:pt>
                <c:pt idx="2676">
                  <c:v>0.90789747069677251</c:v>
                </c:pt>
                <c:pt idx="2677">
                  <c:v>0.92120608818456728</c:v>
                </c:pt>
                <c:pt idx="2678">
                  <c:v>0.93122662129143785</c:v>
                </c:pt>
                <c:pt idx="2679">
                  <c:v>0.93994986240124867</c:v>
                </c:pt>
                <c:pt idx="2680">
                  <c:v>0.94656673381422107</c:v>
                </c:pt>
                <c:pt idx="2681">
                  <c:v>0.95205775013957472</c:v>
                </c:pt>
                <c:pt idx="2682">
                  <c:v>0.95696340840658511</c:v>
                </c:pt>
                <c:pt idx="2683">
                  <c:v>0.96100693553701277</c:v>
                </c:pt>
                <c:pt idx="2684">
                  <c:v>0.96474021968537926</c:v>
                </c:pt>
                <c:pt idx="2685">
                  <c:v>0.96760581925028433</c:v>
                </c:pt>
                <c:pt idx="2686">
                  <c:v>0.97007032182515118</c:v>
                </c:pt>
                <c:pt idx="2687">
                  <c:v>0.97278305756838956</c:v>
                </c:pt>
                <c:pt idx="2688">
                  <c:v>0.97487987858364666</c:v>
                </c:pt>
                <c:pt idx="2689">
                  <c:v>0.97677554885318252</c:v>
                </c:pt>
                <c:pt idx="2690">
                  <c:v>0.97847496430055425</c:v>
                </c:pt>
                <c:pt idx="2691">
                  <c:v>0.97980785674504867</c:v>
                </c:pt>
                <c:pt idx="2692">
                  <c:v>0.98096667856963005</c:v>
                </c:pt>
                <c:pt idx="2693">
                  <c:v>0.86090595431345884</c:v>
                </c:pt>
                <c:pt idx="2694">
                  <c:v>0.87228775523445135</c:v>
                </c:pt>
                <c:pt idx="2695">
                  <c:v>0.90616026218770473</c:v>
                </c:pt>
                <c:pt idx="2696">
                  <c:v>0.92024559024926933</c:v>
                </c:pt>
                <c:pt idx="2697">
                  <c:v>0.93184388560589404</c:v>
                </c:pt>
                <c:pt idx="2698">
                  <c:v>0.94042099566642212</c:v>
                </c:pt>
                <c:pt idx="2699">
                  <c:v>0.94805467643961516</c:v>
                </c:pt>
                <c:pt idx="2700">
                  <c:v>0.95370006901243976</c:v>
                </c:pt>
                <c:pt idx="2701">
                  <c:v>0.95843221782573829</c:v>
                </c:pt>
                <c:pt idx="2702">
                  <c:v>0.96278120661671407</c:v>
                </c:pt>
                <c:pt idx="2703">
                  <c:v>0.96672288420324004</c:v>
                </c:pt>
                <c:pt idx="2704">
                  <c:v>0.96956823393626168</c:v>
                </c:pt>
                <c:pt idx="2705">
                  <c:v>0.97201358353294542</c:v>
                </c:pt>
                <c:pt idx="2706">
                  <c:v>0.97429813962813872</c:v>
                </c:pt>
                <c:pt idx="2707">
                  <c:v>0.97618216122420332</c:v>
                </c:pt>
                <c:pt idx="2708">
                  <c:v>0.97821412443026001</c:v>
                </c:pt>
                <c:pt idx="2709">
                  <c:v>0.97976396416453559</c:v>
                </c:pt>
                <c:pt idx="2710">
                  <c:v>0.98110154968446051</c:v>
                </c:pt>
                <c:pt idx="2711">
                  <c:v>0.98257061483330221</c:v>
                </c:pt>
                <c:pt idx="2712">
                  <c:v>0.98356778410676804</c:v>
                </c:pt>
                <c:pt idx="2713">
                  <c:v>0.87601393023532947</c:v>
                </c:pt>
                <c:pt idx="2714">
                  <c:v>0.88630078605180318</c:v>
                </c:pt>
                <c:pt idx="2715">
                  <c:v>0.91743768660396785</c:v>
                </c:pt>
                <c:pt idx="2716">
                  <c:v>0.93053975818164136</c:v>
                </c:pt>
                <c:pt idx="2717">
                  <c:v>0.93975699148818304</c:v>
                </c:pt>
                <c:pt idx="2718">
                  <c:v>0.94775257719212391</c:v>
                </c:pt>
                <c:pt idx="2719">
                  <c:v>0.95415393930579628</c:v>
                </c:pt>
                <c:pt idx="2720">
                  <c:v>0.95927579676064278</c:v>
                </c:pt>
                <c:pt idx="2721">
                  <c:v>0.96364669640764244</c:v>
                </c:pt>
                <c:pt idx="2722">
                  <c:v>0.96788013976605225</c:v>
                </c:pt>
                <c:pt idx="2723">
                  <c:v>0.97081402906204861</c:v>
                </c:pt>
                <c:pt idx="2724">
                  <c:v>0.97337214007596207</c:v>
                </c:pt>
                <c:pt idx="2725">
                  <c:v>0.97555366333753468</c:v>
                </c:pt>
                <c:pt idx="2726">
                  <c:v>0.97751822769317365</c:v>
                </c:pt>
                <c:pt idx="2727">
                  <c:v>0.97916832201011039</c:v>
                </c:pt>
                <c:pt idx="2728">
                  <c:v>0.98098048047795716</c:v>
                </c:pt>
                <c:pt idx="2729">
                  <c:v>0.9822225905735652</c:v>
                </c:pt>
                <c:pt idx="2730">
                  <c:v>0.98320380262364382</c:v>
                </c:pt>
                <c:pt idx="2731">
                  <c:v>0.98466166037295488</c:v>
                </c:pt>
                <c:pt idx="2732">
                  <c:v>0.98562172967810835</c:v>
                </c:pt>
                <c:pt idx="2733">
                  <c:v>0.88931594426705685</c:v>
                </c:pt>
                <c:pt idx="2734">
                  <c:v>0.89914242916993603</c:v>
                </c:pt>
                <c:pt idx="2735">
                  <c:v>0.92797907018189218</c:v>
                </c:pt>
                <c:pt idx="2736">
                  <c:v>0.9387552517983746</c:v>
                </c:pt>
                <c:pt idx="2737">
                  <c:v>0.94719189457787167</c:v>
                </c:pt>
                <c:pt idx="2738">
                  <c:v>0.95422158152610959</c:v>
                </c:pt>
                <c:pt idx="2739">
                  <c:v>0.96006552873873607</c:v>
                </c:pt>
                <c:pt idx="2740">
                  <c:v>0.96456904411005773</c:v>
                </c:pt>
                <c:pt idx="2741">
                  <c:v>0.96870687048448922</c:v>
                </c:pt>
                <c:pt idx="2742">
                  <c:v>0.97190926576186176</c:v>
                </c:pt>
                <c:pt idx="2743">
                  <c:v>0.97464184840894419</c:v>
                </c:pt>
                <c:pt idx="2744">
                  <c:v>0.9768332553790966</c:v>
                </c:pt>
                <c:pt idx="2745">
                  <c:v>0.97857133161447762</c:v>
                </c:pt>
                <c:pt idx="2746">
                  <c:v>0.98019414867482624</c:v>
                </c:pt>
                <c:pt idx="2747">
                  <c:v>0.98191896140844104</c:v>
                </c:pt>
                <c:pt idx="2748">
                  <c:v>0.98324318901938446</c:v>
                </c:pt>
                <c:pt idx="2749">
                  <c:v>0.98439544618005548</c:v>
                </c:pt>
                <c:pt idx="2750">
                  <c:v>0.9854823184294883</c:v>
                </c:pt>
                <c:pt idx="2751">
                  <c:v>0.98667092755808872</c:v>
                </c:pt>
                <c:pt idx="2752">
                  <c:v>0.98741574067686055</c:v>
                </c:pt>
                <c:pt idx="2753">
                  <c:v>0.89990157474714139</c:v>
                </c:pt>
                <c:pt idx="2754">
                  <c:v>0.90902589878866968</c:v>
                </c:pt>
                <c:pt idx="2755">
                  <c:v>0.93554327535528248</c:v>
                </c:pt>
                <c:pt idx="2756">
                  <c:v>0.94530581876813302</c:v>
                </c:pt>
                <c:pt idx="2757">
                  <c:v>0.95270949726476106</c:v>
                </c:pt>
                <c:pt idx="2758">
                  <c:v>0.95916279903826118</c:v>
                </c:pt>
                <c:pt idx="2759">
                  <c:v>0.96453643957343571</c:v>
                </c:pt>
                <c:pt idx="2760">
                  <c:v>0.96888652563938016</c:v>
                </c:pt>
                <c:pt idx="2761">
                  <c:v>0.97222279334142225</c:v>
                </c:pt>
                <c:pt idx="2762">
                  <c:v>0.97503074707331661</c:v>
                </c:pt>
                <c:pt idx="2763">
                  <c:v>0.97718957663464523</c:v>
                </c:pt>
                <c:pt idx="2764">
                  <c:v>0.97899549311697875</c:v>
                </c:pt>
                <c:pt idx="2765">
                  <c:v>0.98072226346820712</c:v>
                </c:pt>
                <c:pt idx="2766">
                  <c:v>0.98249552416099162</c:v>
                </c:pt>
                <c:pt idx="2767">
                  <c:v>0.98400671928922478</c:v>
                </c:pt>
                <c:pt idx="2768">
                  <c:v>0.98508481278467774</c:v>
                </c:pt>
                <c:pt idx="2769">
                  <c:v>0.98612186698004467</c:v>
                </c:pt>
                <c:pt idx="2770">
                  <c:v>0.98725331705456221</c:v>
                </c:pt>
                <c:pt idx="2771">
                  <c:v>0.98802665013513591</c:v>
                </c:pt>
                <c:pt idx="2772">
                  <c:v>0.98872618150555425</c:v>
                </c:pt>
                <c:pt idx="2773">
                  <c:v>0.90911394533659362</c:v>
                </c:pt>
                <c:pt idx="2774">
                  <c:v>0.91801650846458782</c:v>
                </c:pt>
                <c:pt idx="2775">
                  <c:v>0.94211370536066708</c:v>
                </c:pt>
                <c:pt idx="2776">
                  <c:v>0.95071335569285897</c:v>
                </c:pt>
                <c:pt idx="2777">
                  <c:v>0.9575528164684044</c:v>
                </c:pt>
                <c:pt idx="2778">
                  <c:v>0.96326112755784887</c:v>
                </c:pt>
                <c:pt idx="2779">
                  <c:v>0.96813740816714933</c:v>
                </c:pt>
                <c:pt idx="2780">
                  <c:v>0.97189839437014036</c:v>
                </c:pt>
                <c:pt idx="2781">
                  <c:v>0.97470779084179193</c:v>
                </c:pt>
                <c:pt idx="2782">
                  <c:v>0.97733446967580595</c:v>
                </c:pt>
                <c:pt idx="2783">
                  <c:v>0.97949909692751713</c:v>
                </c:pt>
                <c:pt idx="2784">
                  <c:v>0.9812611345638792</c:v>
                </c:pt>
                <c:pt idx="2785">
                  <c:v>0.98292016308817598</c:v>
                </c:pt>
                <c:pt idx="2786">
                  <c:v>0.98444787080357299</c:v>
                </c:pt>
                <c:pt idx="2787">
                  <c:v>0.9857027797124609</c:v>
                </c:pt>
                <c:pt idx="2788">
                  <c:v>0.98662267497852885</c:v>
                </c:pt>
                <c:pt idx="2789">
                  <c:v>0.98760415424826242</c:v>
                </c:pt>
                <c:pt idx="2790">
                  <c:v>0.98850801966254109</c:v>
                </c:pt>
                <c:pt idx="2791">
                  <c:v>0.98919562642618097</c:v>
                </c:pt>
                <c:pt idx="2792">
                  <c:v>0.99004319436748123</c:v>
                </c:pt>
                <c:pt idx="2793">
                  <c:v>0.91665439289267991</c:v>
                </c:pt>
                <c:pt idx="2794">
                  <c:v>0.92527477060514096</c:v>
                </c:pt>
                <c:pt idx="2795">
                  <c:v>0.94735972221875542</c:v>
                </c:pt>
                <c:pt idx="2796">
                  <c:v>0.95510039523407675</c:v>
                </c:pt>
                <c:pt idx="2797">
                  <c:v>0.96140664075693971</c:v>
                </c:pt>
                <c:pt idx="2798">
                  <c:v>0.96644491005805333</c:v>
                </c:pt>
                <c:pt idx="2799">
                  <c:v>0.97088231148856452</c:v>
                </c:pt>
                <c:pt idx="2800">
                  <c:v>0.97429554784318972</c:v>
                </c:pt>
                <c:pt idx="2801">
                  <c:v>0.97716726381550423</c:v>
                </c:pt>
                <c:pt idx="2802">
                  <c:v>0.9794872800997162</c:v>
                </c:pt>
                <c:pt idx="2803">
                  <c:v>0.98144436198812857</c:v>
                </c:pt>
                <c:pt idx="2804">
                  <c:v>0.9831737206964225</c:v>
                </c:pt>
                <c:pt idx="2805">
                  <c:v>0.98454115539666776</c:v>
                </c:pt>
                <c:pt idx="2806">
                  <c:v>0.98584786232772448</c:v>
                </c:pt>
                <c:pt idx="2807">
                  <c:v>0.9868727462824779</c:v>
                </c:pt>
                <c:pt idx="2808">
                  <c:v>0.98791234594292476</c:v>
                </c:pt>
                <c:pt idx="2809">
                  <c:v>0.98890998716767353</c:v>
                </c:pt>
                <c:pt idx="2810">
                  <c:v>0.98980328340652912</c:v>
                </c:pt>
                <c:pt idx="2811">
                  <c:v>0.99039851304928339</c:v>
                </c:pt>
                <c:pt idx="2812">
                  <c:v>0.99103275070919961</c:v>
                </c:pt>
                <c:pt idx="2813">
                  <c:v>0.92340272916748056</c:v>
                </c:pt>
                <c:pt idx="2814">
                  <c:v>0.9313787119592456</c:v>
                </c:pt>
                <c:pt idx="2815">
                  <c:v>0.95212313283270245</c:v>
                </c:pt>
                <c:pt idx="2816">
                  <c:v>0.95904552873466853</c:v>
                </c:pt>
                <c:pt idx="2817">
                  <c:v>0.96472660437988111</c:v>
                </c:pt>
                <c:pt idx="2818">
                  <c:v>0.9697100849775705</c:v>
                </c:pt>
                <c:pt idx="2819">
                  <c:v>0.97355379916125284</c:v>
                </c:pt>
                <c:pt idx="2820">
                  <c:v>0.97657051216668722</c:v>
                </c:pt>
                <c:pt idx="2821">
                  <c:v>0.97915651121082936</c:v>
                </c:pt>
                <c:pt idx="2822">
                  <c:v>0.98123006096188814</c:v>
                </c:pt>
                <c:pt idx="2823">
                  <c:v>0.98328015022889559</c:v>
                </c:pt>
                <c:pt idx="2824">
                  <c:v>0.98475019556319676</c:v>
                </c:pt>
                <c:pt idx="2825">
                  <c:v>0.98605157507638952</c:v>
                </c:pt>
                <c:pt idx="2826">
                  <c:v>0.98721263424683792</c:v>
                </c:pt>
                <c:pt idx="2827">
                  <c:v>0.98807671226573901</c:v>
                </c:pt>
                <c:pt idx="2828">
                  <c:v>0.98924946933578828</c:v>
                </c:pt>
                <c:pt idx="2829">
                  <c:v>0.99001143551350235</c:v>
                </c:pt>
                <c:pt idx="2830">
                  <c:v>0.99085307221859587</c:v>
                </c:pt>
                <c:pt idx="2831">
                  <c:v>0.99124129773498759</c:v>
                </c:pt>
                <c:pt idx="2832">
                  <c:v>0.99164965496127722</c:v>
                </c:pt>
                <c:pt idx="2833">
                  <c:v>0.929181868173797</c:v>
                </c:pt>
                <c:pt idx="2834">
                  <c:v>0.93705676617369138</c:v>
                </c:pt>
                <c:pt idx="2835">
                  <c:v>0.95592214477513127</c:v>
                </c:pt>
                <c:pt idx="2836">
                  <c:v>0.96249019099866118</c:v>
                </c:pt>
                <c:pt idx="2837">
                  <c:v>0.96764972795803805</c:v>
                </c:pt>
                <c:pt idx="2838">
                  <c:v>0.97218468963981308</c:v>
                </c:pt>
                <c:pt idx="2839">
                  <c:v>0.97581348598693229</c:v>
                </c:pt>
                <c:pt idx="2840">
                  <c:v>0.97863293979831445</c:v>
                </c:pt>
                <c:pt idx="2841">
                  <c:v>0.98108427325435188</c:v>
                </c:pt>
                <c:pt idx="2842">
                  <c:v>0.98295231694820373</c:v>
                </c:pt>
                <c:pt idx="2843">
                  <c:v>0.98455990476706989</c:v>
                </c:pt>
                <c:pt idx="2844">
                  <c:v>0.98587640393608211</c:v>
                </c:pt>
                <c:pt idx="2845">
                  <c:v>0.9871338153918866</c:v>
                </c:pt>
                <c:pt idx="2846">
                  <c:v>0.98832778405716493</c:v>
                </c:pt>
                <c:pt idx="2847">
                  <c:v>0.9895032834915628</c:v>
                </c:pt>
                <c:pt idx="2848">
                  <c:v>0.99012778157938819</c:v>
                </c:pt>
                <c:pt idx="2849">
                  <c:v>0.99086942718505389</c:v>
                </c:pt>
                <c:pt idx="2850">
                  <c:v>0.99142027417618961</c:v>
                </c:pt>
                <c:pt idx="2851">
                  <c:v>0.9918295033409561</c:v>
                </c:pt>
                <c:pt idx="2852">
                  <c:v>0.99220185205710365</c:v>
                </c:pt>
                <c:pt idx="2853">
                  <c:v>0.93433803983913466</c:v>
                </c:pt>
                <c:pt idx="2854">
                  <c:v>0.94152842888465427</c:v>
                </c:pt>
                <c:pt idx="2855">
                  <c:v>0.95910897209737955</c:v>
                </c:pt>
                <c:pt idx="2856">
                  <c:v>0.9653716989068386</c:v>
                </c:pt>
                <c:pt idx="2857">
                  <c:v>0.97058240980424604</c:v>
                </c:pt>
                <c:pt idx="2858">
                  <c:v>0.974518708493882</c:v>
                </c:pt>
                <c:pt idx="2859">
                  <c:v>0.97760287561456627</c:v>
                </c:pt>
                <c:pt idx="2860">
                  <c:v>0.98039710304324668</c:v>
                </c:pt>
                <c:pt idx="2861">
                  <c:v>0.98251036057542984</c:v>
                </c:pt>
                <c:pt idx="2862">
                  <c:v>0.98420184555651069</c:v>
                </c:pt>
                <c:pt idx="2863">
                  <c:v>0.98563962105457859</c:v>
                </c:pt>
                <c:pt idx="2864">
                  <c:v>0.98722607848579791</c:v>
                </c:pt>
                <c:pt idx="2865">
                  <c:v>0.98835713161731731</c:v>
                </c:pt>
                <c:pt idx="2866">
                  <c:v>0.98936040942220516</c:v>
                </c:pt>
                <c:pt idx="2867">
                  <c:v>0.990101748380249</c:v>
                </c:pt>
                <c:pt idx="2868">
                  <c:v>0.99096962583022474</c:v>
                </c:pt>
                <c:pt idx="2869">
                  <c:v>0.99146797715650259</c:v>
                </c:pt>
                <c:pt idx="2870">
                  <c:v>0.99194886481236866</c:v>
                </c:pt>
                <c:pt idx="2871">
                  <c:v>0.99228232361159896</c:v>
                </c:pt>
                <c:pt idx="2872">
                  <c:v>0.99280900949617323</c:v>
                </c:pt>
                <c:pt idx="2873">
                  <c:v>0.93909371119131213</c:v>
                </c:pt>
                <c:pt idx="2874">
                  <c:v>0.94548543741598523</c:v>
                </c:pt>
                <c:pt idx="2875">
                  <c:v>0.96227826838344876</c:v>
                </c:pt>
                <c:pt idx="2876">
                  <c:v>0.96818048600840378</c:v>
                </c:pt>
                <c:pt idx="2877">
                  <c:v>0.97277704078122629</c:v>
                </c:pt>
                <c:pt idx="2878">
                  <c:v>0.97642189736286022</c:v>
                </c:pt>
                <c:pt idx="2879">
                  <c:v>0.97929969794273031</c:v>
                </c:pt>
                <c:pt idx="2880">
                  <c:v>0.98193498735772888</c:v>
                </c:pt>
                <c:pt idx="2881">
                  <c:v>0.98384534550839153</c:v>
                </c:pt>
                <c:pt idx="2882">
                  <c:v>0.9856367874062022</c:v>
                </c:pt>
                <c:pt idx="2883">
                  <c:v>0.98691596464829801</c:v>
                </c:pt>
                <c:pt idx="2884">
                  <c:v>0.98816516504947338</c:v>
                </c:pt>
                <c:pt idx="2885">
                  <c:v>0.98913659805006693</c:v>
                </c:pt>
                <c:pt idx="2886">
                  <c:v>0.99017005638043232</c:v>
                </c:pt>
                <c:pt idx="2887">
                  <c:v>0.99099749407462712</c:v>
                </c:pt>
                <c:pt idx="2888">
                  <c:v>0.9915281807948485</c:v>
                </c:pt>
                <c:pt idx="2889">
                  <c:v>0.99191349136081508</c:v>
                </c:pt>
                <c:pt idx="2890">
                  <c:v>0.99234328907159797</c:v>
                </c:pt>
                <c:pt idx="2891">
                  <c:v>0.99286392064413809</c:v>
                </c:pt>
                <c:pt idx="2892">
                  <c:v>0.99315305507699159</c:v>
                </c:pt>
                <c:pt idx="2893">
                  <c:v>0.26269747965760171</c:v>
                </c:pt>
                <c:pt idx="2894">
                  <c:v>0.31622456299127405</c:v>
                </c:pt>
                <c:pt idx="2895">
                  <c:v>0.3697726027838622</c:v>
                </c:pt>
                <c:pt idx="2896">
                  <c:v>0.42340352702427331</c:v>
                </c:pt>
                <c:pt idx="2897">
                  <c:v>0.47664402376729659</c:v>
                </c:pt>
                <c:pt idx="2898">
                  <c:v>0.52321296438907372</c:v>
                </c:pt>
                <c:pt idx="2899">
                  <c:v>0.56410216038500249</c:v>
                </c:pt>
                <c:pt idx="2900">
                  <c:v>0.59857005442599032</c:v>
                </c:pt>
                <c:pt idx="2901">
                  <c:v>0.6289252982591087</c:v>
                </c:pt>
                <c:pt idx="2902">
                  <c:v>0.65537042641135679</c:v>
                </c:pt>
                <c:pt idx="2903">
                  <c:v>0.67922808745013297</c:v>
                </c:pt>
                <c:pt idx="2904">
                  <c:v>0.70187639266191737</c:v>
                </c:pt>
                <c:pt idx="2905">
                  <c:v>0.72202597237121269</c:v>
                </c:pt>
                <c:pt idx="2906">
                  <c:v>0.7416899413342315</c:v>
                </c:pt>
                <c:pt idx="2907">
                  <c:v>0.75958252245356939</c:v>
                </c:pt>
                <c:pt idx="2908">
                  <c:v>0.7747015084431047</c:v>
                </c:pt>
                <c:pt idx="2909">
                  <c:v>0.78798908475350793</c:v>
                </c:pt>
                <c:pt idx="2910">
                  <c:v>0.27546784243752204</c:v>
                </c:pt>
                <c:pt idx="2911">
                  <c:v>0.32832707186551219</c:v>
                </c:pt>
                <c:pt idx="2912">
                  <c:v>0.38147427753930152</c:v>
                </c:pt>
                <c:pt idx="2913">
                  <c:v>0.43480989774247819</c:v>
                </c:pt>
                <c:pt idx="2914">
                  <c:v>0.4881411067569823</c:v>
                </c:pt>
                <c:pt idx="2915">
                  <c:v>0.5383356450679827</c:v>
                </c:pt>
                <c:pt idx="2916">
                  <c:v>0.58176304170576398</c:v>
                </c:pt>
                <c:pt idx="2917">
                  <c:v>0.61845004343085974</c:v>
                </c:pt>
                <c:pt idx="2918">
                  <c:v>0.64955898984492177</c:v>
                </c:pt>
                <c:pt idx="2919">
                  <c:v>0.67698929947802644</c:v>
                </c:pt>
                <c:pt idx="2920">
                  <c:v>0.70197704663007843</c:v>
                </c:pt>
                <c:pt idx="2921">
                  <c:v>0.72441666391578374</c:v>
                </c:pt>
                <c:pt idx="2922">
                  <c:v>0.74537750745818876</c:v>
                </c:pt>
                <c:pt idx="2923">
                  <c:v>0.76474575888921226</c:v>
                </c:pt>
                <c:pt idx="2924">
                  <c:v>0.78197994271452842</c:v>
                </c:pt>
                <c:pt idx="2925">
                  <c:v>0.79781504299525619</c:v>
                </c:pt>
                <c:pt idx="2926">
                  <c:v>0.81113562171687936</c:v>
                </c:pt>
                <c:pt idx="2927">
                  <c:v>0.8234784606685559</c:v>
                </c:pt>
                <c:pt idx="2928">
                  <c:v>0.33809725896822762</c:v>
                </c:pt>
                <c:pt idx="2929">
                  <c:v>0.38696866511958483</c:v>
                </c:pt>
                <c:pt idx="2930">
                  <c:v>0.43802870936948707</c:v>
                </c:pt>
                <c:pt idx="2931">
                  <c:v>0.49009555925094489</c:v>
                </c:pt>
                <c:pt idx="2932">
                  <c:v>0.54204171206798579</c:v>
                </c:pt>
                <c:pt idx="2933">
                  <c:v>0.59120934158094929</c:v>
                </c:pt>
                <c:pt idx="2934">
                  <c:v>0.63391576464009003</c:v>
                </c:pt>
                <c:pt idx="2935">
                  <c:v>0.67037905137017306</c:v>
                </c:pt>
                <c:pt idx="2936">
                  <c:v>0.70131241061639227</c:v>
                </c:pt>
                <c:pt idx="2937">
                  <c:v>0.72748752919019111</c:v>
                </c:pt>
                <c:pt idx="2938">
                  <c:v>0.75121296183112174</c:v>
                </c:pt>
                <c:pt idx="2939">
                  <c:v>0.77291293993928789</c:v>
                </c:pt>
                <c:pt idx="2940">
                  <c:v>0.79185021912165965</c:v>
                </c:pt>
                <c:pt idx="2941">
                  <c:v>0.80832554589851402</c:v>
                </c:pt>
                <c:pt idx="2942">
                  <c:v>0.82352124373130797</c:v>
                </c:pt>
                <c:pt idx="2943">
                  <c:v>0.83678741842131943</c:v>
                </c:pt>
                <c:pt idx="2944">
                  <c:v>0.84915900248366361</c:v>
                </c:pt>
                <c:pt idx="2945">
                  <c:v>0.85911382436858885</c:v>
                </c:pt>
                <c:pt idx="2946">
                  <c:v>0.86905570350973793</c:v>
                </c:pt>
                <c:pt idx="2947">
                  <c:v>0.41631221824551895</c:v>
                </c:pt>
                <c:pt idx="2948">
                  <c:v>0.50266899007245203</c:v>
                </c:pt>
                <c:pt idx="2949">
                  <c:v>0.5509923536559892</c:v>
                </c:pt>
                <c:pt idx="2950">
                  <c:v>0.59936048730328428</c:v>
                </c:pt>
                <c:pt idx="2951">
                  <c:v>0.64548332120097218</c:v>
                </c:pt>
                <c:pt idx="2952">
                  <c:v>0.68725038573289743</c:v>
                </c:pt>
                <c:pt idx="2953">
                  <c:v>0.72279133863092093</c:v>
                </c:pt>
                <c:pt idx="2954">
                  <c:v>0.752083887652231</c:v>
                </c:pt>
                <c:pt idx="2955">
                  <c:v>0.77675307063769206</c:v>
                </c:pt>
                <c:pt idx="2956">
                  <c:v>0.7987751731705991</c:v>
                </c:pt>
                <c:pt idx="2957">
                  <c:v>0.81665751560150046</c:v>
                </c:pt>
                <c:pt idx="2958">
                  <c:v>0.83290772867529683</c:v>
                </c:pt>
                <c:pt idx="2959">
                  <c:v>0.84760195744476075</c:v>
                </c:pt>
                <c:pt idx="2960">
                  <c:v>0.85987644104842165</c:v>
                </c:pt>
                <c:pt idx="2961">
                  <c:v>0.87146808949179755</c:v>
                </c:pt>
                <c:pt idx="2962">
                  <c:v>0.88148477707672235</c:v>
                </c:pt>
                <c:pt idx="2963">
                  <c:v>0.89097795795084855</c:v>
                </c:pt>
                <c:pt idx="2964">
                  <c:v>0.89872061227077693</c:v>
                </c:pt>
                <c:pt idx="2965">
                  <c:v>0.90605962247269167</c:v>
                </c:pt>
                <c:pt idx="2966">
                  <c:v>0.51884623943395058</c:v>
                </c:pt>
                <c:pt idx="2967">
                  <c:v>0.53959900348755108</c:v>
                </c:pt>
                <c:pt idx="2968">
                  <c:v>0.61997043520047013</c:v>
                </c:pt>
                <c:pt idx="2969">
                  <c:v>0.66242428466854186</c:v>
                </c:pt>
                <c:pt idx="2970">
                  <c:v>0.70273850577755737</c:v>
                </c:pt>
                <c:pt idx="2971">
                  <c:v>0.74014197215705624</c:v>
                </c:pt>
                <c:pt idx="2972">
                  <c:v>0.77322657365874414</c:v>
                </c:pt>
                <c:pt idx="2973">
                  <c:v>0.79950096693014328</c:v>
                </c:pt>
                <c:pt idx="2974">
                  <c:v>0.82204055477746274</c:v>
                </c:pt>
                <c:pt idx="2975">
                  <c:v>0.83980541487921279</c:v>
                </c:pt>
                <c:pt idx="2976">
                  <c:v>0.85484115977512198</c:v>
                </c:pt>
                <c:pt idx="2977">
                  <c:v>0.86839127957036755</c:v>
                </c:pt>
                <c:pt idx="2978">
                  <c:v>0.88008141655009808</c:v>
                </c:pt>
                <c:pt idx="2979">
                  <c:v>0.89104430084476072</c:v>
                </c:pt>
                <c:pt idx="2980">
                  <c:v>0.90072038345353533</c:v>
                </c:pt>
                <c:pt idx="2981">
                  <c:v>0.90925008550052899</c:v>
                </c:pt>
                <c:pt idx="2982">
                  <c:v>0.91617129413962495</c:v>
                </c:pt>
                <c:pt idx="2983">
                  <c:v>0.92305867182169277</c:v>
                </c:pt>
                <c:pt idx="2984">
                  <c:v>0.92876869964048681</c:v>
                </c:pt>
                <c:pt idx="2985">
                  <c:v>0.93448456288078241</c:v>
                </c:pt>
                <c:pt idx="2986">
                  <c:v>0.62788044513310359</c:v>
                </c:pt>
                <c:pt idx="2987">
                  <c:v>0.64761121104122499</c:v>
                </c:pt>
                <c:pt idx="2988">
                  <c:v>0.71731929871587807</c:v>
                </c:pt>
                <c:pt idx="2989">
                  <c:v>0.75127942137251125</c:v>
                </c:pt>
                <c:pt idx="2990">
                  <c:v>0.78256564970327647</c:v>
                </c:pt>
                <c:pt idx="2991">
                  <c:v>0.81098209353708761</c:v>
                </c:pt>
                <c:pt idx="2992">
                  <c:v>0.83511253334754387</c:v>
                </c:pt>
                <c:pt idx="2993">
                  <c:v>0.85460294046546903</c:v>
                </c:pt>
                <c:pt idx="2994">
                  <c:v>0.87041157420764037</c:v>
                </c:pt>
                <c:pt idx="2995">
                  <c:v>0.88341081941245481</c:v>
                </c:pt>
                <c:pt idx="2996">
                  <c:v>0.89491949970074125</c:v>
                </c:pt>
                <c:pt idx="2997">
                  <c:v>0.90515801880193092</c:v>
                </c:pt>
                <c:pt idx="2998">
                  <c:v>0.91368691411681502</c:v>
                </c:pt>
                <c:pt idx="2999">
                  <c:v>0.92246004830968653</c:v>
                </c:pt>
                <c:pt idx="3000">
                  <c:v>0.92934201258317062</c:v>
                </c:pt>
                <c:pt idx="3001">
                  <c:v>0.93556027638768025</c:v>
                </c:pt>
                <c:pt idx="3002">
                  <c:v>0.94167329685575729</c:v>
                </c:pt>
                <c:pt idx="3003">
                  <c:v>0.94667342299521562</c:v>
                </c:pt>
                <c:pt idx="3004">
                  <c:v>0.95140356474998233</c:v>
                </c:pt>
                <c:pt idx="3005">
                  <c:v>0.95496563541357393</c:v>
                </c:pt>
                <c:pt idx="3006">
                  <c:v>0.6998005320300158</c:v>
                </c:pt>
                <c:pt idx="3007">
                  <c:v>0.71776174197533915</c:v>
                </c:pt>
                <c:pt idx="3008">
                  <c:v>0.77854592340914985</c:v>
                </c:pt>
                <c:pt idx="3009">
                  <c:v>0.8059972994299216</c:v>
                </c:pt>
                <c:pt idx="3010">
                  <c:v>0.83169109236007066</c:v>
                </c:pt>
                <c:pt idx="3011">
                  <c:v>0.85417445587830454</c:v>
                </c:pt>
                <c:pt idx="3012">
                  <c:v>0.87292046941133772</c:v>
                </c:pt>
                <c:pt idx="3013">
                  <c:v>0.88787272826123154</c:v>
                </c:pt>
                <c:pt idx="3014">
                  <c:v>0.90041832182802417</c:v>
                </c:pt>
                <c:pt idx="3015">
                  <c:v>0.91061663455740582</c:v>
                </c:pt>
                <c:pt idx="3016">
                  <c:v>0.91969222724420774</c:v>
                </c:pt>
                <c:pt idx="3017">
                  <c:v>0.92804683573473334</c:v>
                </c:pt>
                <c:pt idx="3018">
                  <c:v>0.93555692976835603</c:v>
                </c:pt>
                <c:pt idx="3019">
                  <c:v>0.94217965501785661</c:v>
                </c:pt>
                <c:pt idx="3020">
                  <c:v>0.947409517155817</c:v>
                </c:pt>
                <c:pt idx="3021">
                  <c:v>0.95219539161927502</c:v>
                </c:pt>
                <c:pt idx="3022">
                  <c:v>0.95715427135950992</c:v>
                </c:pt>
                <c:pt idx="3023">
                  <c:v>0.96056715530862313</c:v>
                </c:pt>
                <c:pt idx="3024">
                  <c:v>0.96424420756798379</c:v>
                </c:pt>
                <c:pt idx="3025">
                  <c:v>0.96697008534217277</c:v>
                </c:pt>
                <c:pt idx="3026">
                  <c:v>0.75505903560852394</c:v>
                </c:pt>
                <c:pt idx="3027">
                  <c:v>0.77048455831667562</c:v>
                </c:pt>
                <c:pt idx="3028">
                  <c:v>0.82273285344094038</c:v>
                </c:pt>
                <c:pt idx="3029">
                  <c:v>0.84650844869156694</c:v>
                </c:pt>
                <c:pt idx="3030">
                  <c:v>0.8679423985225363</c:v>
                </c:pt>
                <c:pt idx="3031">
                  <c:v>0.88541009184014807</c:v>
                </c:pt>
                <c:pt idx="3032">
                  <c:v>0.90047087945016324</c:v>
                </c:pt>
                <c:pt idx="3033">
                  <c:v>0.91269872574214073</c:v>
                </c:pt>
                <c:pt idx="3034">
                  <c:v>0.92267377068081746</c:v>
                </c:pt>
                <c:pt idx="3035">
                  <c:v>0.9309365909110785</c:v>
                </c:pt>
                <c:pt idx="3036">
                  <c:v>0.93868066388722071</c:v>
                </c:pt>
                <c:pt idx="3037">
                  <c:v>0.94532852800801359</c:v>
                </c:pt>
                <c:pt idx="3038">
                  <c:v>0.95115596067328634</c:v>
                </c:pt>
                <c:pt idx="3039">
                  <c:v>0.9559940747933201</c:v>
                </c:pt>
                <c:pt idx="3040">
                  <c:v>0.96046704479503497</c:v>
                </c:pt>
                <c:pt idx="3041">
                  <c:v>0.96424610877635908</c:v>
                </c:pt>
                <c:pt idx="3042">
                  <c:v>0.96764415557888583</c:v>
                </c:pt>
                <c:pt idx="3043">
                  <c:v>0.97065618701429945</c:v>
                </c:pt>
                <c:pt idx="3044">
                  <c:v>0.97379977938071405</c:v>
                </c:pt>
                <c:pt idx="3045">
                  <c:v>0.97577596221490748</c:v>
                </c:pt>
                <c:pt idx="3046">
                  <c:v>0.79362500807060132</c:v>
                </c:pt>
                <c:pt idx="3047">
                  <c:v>0.80761085740337346</c:v>
                </c:pt>
                <c:pt idx="3048">
                  <c:v>0.85271148556839649</c:v>
                </c:pt>
                <c:pt idx="3049">
                  <c:v>0.87355809646988303</c:v>
                </c:pt>
                <c:pt idx="3050">
                  <c:v>0.8914797945042725</c:v>
                </c:pt>
                <c:pt idx="3051">
                  <c:v>0.90722949156289978</c:v>
                </c:pt>
                <c:pt idx="3052">
                  <c:v>0.91903485589112432</c:v>
                </c:pt>
                <c:pt idx="3053">
                  <c:v>0.92997437303573949</c:v>
                </c:pt>
                <c:pt idx="3054">
                  <c:v>0.93749813233903134</c:v>
                </c:pt>
                <c:pt idx="3055">
                  <c:v>0.94437422798909976</c:v>
                </c:pt>
                <c:pt idx="3056">
                  <c:v>0.95062271697053535</c:v>
                </c:pt>
                <c:pt idx="3057">
                  <c:v>0.9562428122612836</c:v>
                </c:pt>
                <c:pt idx="3058">
                  <c:v>0.96069349507317925</c:v>
                </c:pt>
                <c:pt idx="3059">
                  <c:v>0.96490531159021919</c:v>
                </c:pt>
                <c:pt idx="3060">
                  <c:v>0.96880844341091188</c:v>
                </c:pt>
                <c:pt idx="3061">
                  <c:v>0.9719390442536564</c:v>
                </c:pt>
                <c:pt idx="3062">
                  <c:v>0.97463194895792071</c:v>
                </c:pt>
                <c:pt idx="3063">
                  <c:v>0.97732944193574833</c:v>
                </c:pt>
                <c:pt idx="3064">
                  <c:v>0.97965281938188886</c:v>
                </c:pt>
                <c:pt idx="3065">
                  <c:v>0.98135026759386434</c:v>
                </c:pt>
                <c:pt idx="3066">
                  <c:v>0.82424818890248364</c:v>
                </c:pt>
                <c:pt idx="3067">
                  <c:v>0.83689435829221515</c:v>
                </c:pt>
                <c:pt idx="3068">
                  <c:v>0.87644427854108675</c:v>
                </c:pt>
                <c:pt idx="3069">
                  <c:v>0.89496310072393048</c:v>
                </c:pt>
                <c:pt idx="3070">
                  <c:v>0.91005005158038732</c:v>
                </c:pt>
                <c:pt idx="3071">
                  <c:v>0.92261120656982509</c:v>
                </c:pt>
                <c:pt idx="3072">
                  <c:v>0.93306522873862296</c:v>
                </c:pt>
                <c:pt idx="3073">
                  <c:v>0.94175424084028025</c:v>
                </c:pt>
                <c:pt idx="3074">
                  <c:v>0.94836396844878468</c:v>
                </c:pt>
                <c:pt idx="3075">
                  <c:v>0.95427867257705168</c:v>
                </c:pt>
                <c:pt idx="3076">
                  <c:v>0.95944509795156763</c:v>
                </c:pt>
                <c:pt idx="3077">
                  <c:v>0.96447682296397153</c:v>
                </c:pt>
                <c:pt idx="3078">
                  <c:v>0.96868492483371738</c:v>
                </c:pt>
                <c:pt idx="3079">
                  <c:v>0.97164724684559178</c:v>
                </c:pt>
                <c:pt idx="3080">
                  <c:v>0.97454862440082712</c:v>
                </c:pt>
                <c:pt idx="3081">
                  <c:v>0.9773586960236621</c:v>
                </c:pt>
                <c:pt idx="3082">
                  <c:v>0.97984401766856921</c:v>
                </c:pt>
                <c:pt idx="3083">
                  <c:v>0.98176340449143817</c:v>
                </c:pt>
                <c:pt idx="3084">
                  <c:v>0.9835216706870934</c:v>
                </c:pt>
                <c:pt idx="3085">
                  <c:v>0.98532047741411499</c:v>
                </c:pt>
                <c:pt idx="3086">
                  <c:v>0.84824181533632237</c:v>
                </c:pt>
                <c:pt idx="3087">
                  <c:v>0.85922758521896325</c:v>
                </c:pt>
                <c:pt idx="3088">
                  <c:v>0.89531070451207029</c:v>
                </c:pt>
                <c:pt idx="3089">
                  <c:v>0.9112872614884463</c:v>
                </c:pt>
                <c:pt idx="3090">
                  <c:v>0.9245391595012038</c:v>
                </c:pt>
                <c:pt idx="3091">
                  <c:v>0.93445298275153954</c:v>
                </c:pt>
                <c:pt idx="3092">
                  <c:v>0.94361651069076913</c:v>
                </c:pt>
                <c:pt idx="3093">
                  <c:v>0.95060302836688981</c:v>
                </c:pt>
                <c:pt idx="3094">
                  <c:v>0.95645341376086546</c:v>
                </c:pt>
                <c:pt idx="3095">
                  <c:v>0.96175116063101174</c:v>
                </c:pt>
                <c:pt idx="3096">
                  <c:v>0.96622631124032243</c:v>
                </c:pt>
                <c:pt idx="3097">
                  <c:v>0.97037787214794269</c:v>
                </c:pt>
                <c:pt idx="3098">
                  <c:v>0.97355967065575411</c:v>
                </c:pt>
                <c:pt idx="3099">
                  <c:v>0.97626464885705888</c:v>
                </c:pt>
                <c:pt idx="3100">
                  <c:v>0.9791696638699231</c:v>
                </c:pt>
                <c:pt idx="3101">
                  <c:v>0.98130608992709811</c:v>
                </c:pt>
                <c:pt idx="3102">
                  <c:v>0.98336530640015818</c:v>
                </c:pt>
                <c:pt idx="3103">
                  <c:v>0.98503893481846994</c:v>
                </c:pt>
                <c:pt idx="3104">
                  <c:v>0.98640143361522048</c:v>
                </c:pt>
                <c:pt idx="3105">
                  <c:v>0.98770115184360574</c:v>
                </c:pt>
                <c:pt idx="3106">
                  <c:v>0.86737220186765329</c:v>
                </c:pt>
                <c:pt idx="3107">
                  <c:v>0.87794867774717444</c:v>
                </c:pt>
                <c:pt idx="3108">
                  <c:v>0.90987517523043293</c:v>
                </c:pt>
                <c:pt idx="3109">
                  <c:v>0.92361005132506557</c:v>
                </c:pt>
                <c:pt idx="3110">
                  <c:v>0.93506365011025427</c:v>
                </c:pt>
                <c:pt idx="3111">
                  <c:v>0.94376490057308671</c:v>
                </c:pt>
                <c:pt idx="3112">
                  <c:v>0.95143660172962841</c:v>
                </c:pt>
                <c:pt idx="3113">
                  <c:v>0.95752604317931256</c:v>
                </c:pt>
                <c:pt idx="3114">
                  <c:v>0.96257752771906624</c:v>
                </c:pt>
                <c:pt idx="3115">
                  <c:v>0.96725228793096352</c:v>
                </c:pt>
                <c:pt idx="3116">
                  <c:v>0.97171918037602834</c:v>
                </c:pt>
                <c:pt idx="3117">
                  <c:v>0.97510770357284293</c:v>
                </c:pt>
                <c:pt idx="3118">
                  <c:v>0.9776084482019779</c:v>
                </c:pt>
                <c:pt idx="3119">
                  <c:v>0.98007695523741556</c:v>
                </c:pt>
                <c:pt idx="3120">
                  <c:v>0.98217274985383762</c:v>
                </c:pt>
                <c:pt idx="3121">
                  <c:v>0.98438020507463364</c:v>
                </c:pt>
                <c:pt idx="3122">
                  <c:v>0.98602784331645232</c:v>
                </c:pt>
                <c:pt idx="3123">
                  <c:v>0.9873657545170953</c:v>
                </c:pt>
                <c:pt idx="3124">
                  <c:v>0.98883408197084444</c:v>
                </c:pt>
                <c:pt idx="3125">
                  <c:v>0.98980832540460983</c:v>
                </c:pt>
                <c:pt idx="3126">
                  <c:v>0.88279571902537624</c:v>
                </c:pt>
                <c:pt idx="3127">
                  <c:v>0.89222173284588313</c:v>
                </c:pt>
                <c:pt idx="3128">
                  <c:v>0.92085538655110821</c:v>
                </c:pt>
                <c:pt idx="3129">
                  <c:v>0.93356529702547419</c:v>
                </c:pt>
                <c:pt idx="3130">
                  <c:v>0.9427476975264929</c:v>
                </c:pt>
                <c:pt idx="3131">
                  <c:v>0.9507476587606194</c:v>
                </c:pt>
                <c:pt idx="3132">
                  <c:v>0.95733961683284341</c:v>
                </c:pt>
                <c:pt idx="3133">
                  <c:v>0.96292266529095916</c:v>
                </c:pt>
                <c:pt idx="3134">
                  <c:v>0.96769066747603083</c:v>
                </c:pt>
                <c:pt idx="3135">
                  <c:v>0.97224579222807017</c:v>
                </c:pt>
                <c:pt idx="3136">
                  <c:v>0.97579353113607192</c:v>
                </c:pt>
                <c:pt idx="3137">
                  <c:v>0.97867000792094572</c:v>
                </c:pt>
                <c:pt idx="3138">
                  <c:v>0.98102370964620289</c:v>
                </c:pt>
                <c:pt idx="3139">
                  <c:v>0.98313372236493601</c:v>
                </c:pt>
                <c:pt idx="3140">
                  <c:v>0.98489936240068165</c:v>
                </c:pt>
                <c:pt idx="3141">
                  <c:v>0.9868617292420272</c:v>
                </c:pt>
                <c:pt idx="3142">
                  <c:v>0.98806036356371407</c:v>
                </c:pt>
                <c:pt idx="3143">
                  <c:v>0.98919545405455744</c:v>
                </c:pt>
                <c:pt idx="3144">
                  <c:v>0.99060598789616572</c:v>
                </c:pt>
                <c:pt idx="3145">
                  <c:v>0.99162612902749048</c:v>
                </c:pt>
                <c:pt idx="3146">
                  <c:v>0.8963632179631561</c:v>
                </c:pt>
                <c:pt idx="3147">
                  <c:v>0.90511328768406907</c:v>
                </c:pt>
                <c:pt idx="3148">
                  <c:v>0.93106844810085632</c:v>
                </c:pt>
                <c:pt idx="3149">
                  <c:v>0.94155469005607639</c:v>
                </c:pt>
                <c:pt idx="3150">
                  <c:v>0.94996177537589177</c:v>
                </c:pt>
                <c:pt idx="3151">
                  <c:v>0.95728125298761424</c:v>
                </c:pt>
                <c:pt idx="3152">
                  <c:v>0.96336278034203549</c:v>
                </c:pt>
                <c:pt idx="3153">
                  <c:v>0.9682059454705596</c:v>
                </c:pt>
                <c:pt idx="3154">
                  <c:v>0.97260822069020503</c:v>
                </c:pt>
                <c:pt idx="3155">
                  <c:v>0.9762892242061556</c:v>
                </c:pt>
                <c:pt idx="3156">
                  <c:v>0.97956334973813886</c:v>
                </c:pt>
                <c:pt idx="3157">
                  <c:v>0.98195400511664477</c:v>
                </c:pt>
                <c:pt idx="3158">
                  <c:v>0.98372789889768208</c:v>
                </c:pt>
                <c:pt idx="3159">
                  <c:v>0.9856746894884687</c:v>
                </c:pt>
                <c:pt idx="3160">
                  <c:v>0.98748936391209419</c:v>
                </c:pt>
                <c:pt idx="3161">
                  <c:v>0.9888548136370382</c:v>
                </c:pt>
                <c:pt idx="3162">
                  <c:v>0.98996437713935803</c:v>
                </c:pt>
                <c:pt idx="3163">
                  <c:v>0.99095655235674029</c:v>
                </c:pt>
                <c:pt idx="3164">
                  <c:v>0.99221853074285316</c:v>
                </c:pt>
                <c:pt idx="3165">
                  <c:v>0.99284408000995961</c:v>
                </c:pt>
                <c:pt idx="3166">
                  <c:v>0.90738115584161838</c:v>
                </c:pt>
                <c:pt idx="3167">
                  <c:v>0.91521682713748476</c:v>
                </c:pt>
                <c:pt idx="3168">
                  <c:v>0.93858634152522025</c:v>
                </c:pt>
                <c:pt idx="3169">
                  <c:v>0.94806108846993109</c:v>
                </c:pt>
                <c:pt idx="3170">
                  <c:v>0.95560821413057262</c:v>
                </c:pt>
                <c:pt idx="3171">
                  <c:v>0.96228767977052387</c:v>
                </c:pt>
                <c:pt idx="3172">
                  <c:v>0.96792870990451607</c:v>
                </c:pt>
                <c:pt idx="3173">
                  <c:v>0.97264551654274112</c:v>
                </c:pt>
                <c:pt idx="3174">
                  <c:v>0.97619148928827726</c:v>
                </c:pt>
                <c:pt idx="3175">
                  <c:v>0.97936806570799051</c:v>
                </c:pt>
                <c:pt idx="3176">
                  <c:v>0.98202007820783932</c:v>
                </c:pt>
                <c:pt idx="3177">
                  <c:v>0.9839732477304689</c:v>
                </c:pt>
                <c:pt idx="3178">
                  <c:v>0.9858517892119455</c:v>
                </c:pt>
                <c:pt idx="3179">
                  <c:v>0.98766462379684072</c:v>
                </c:pt>
                <c:pt idx="3180">
                  <c:v>0.98924838239096924</c:v>
                </c:pt>
                <c:pt idx="3181">
                  <c:v>0.99023443597071692</c:v>
                </c:pt>
                <c:pt idx="3182">
                  <c:v>0.99118152040133234</c:v>
                </c:pt>
                <c:pt idx="3183">
                  <c:v>0.99244927804694349</c:v>
                </c:pt>
                <c:pt idx="3184">
                  <c:v>0.99321040723390219</c:v>
                </c:pt>
                <c:pt idx="3185">
                  <c:v>0.99381753945035434</c:v>
                </c:pt>
                <c:pt idx="3186">
                  <c:v>0.91702043694124724</c:v>
                </c:pt>
                <c:pt idx="3187">
                  <c:v>0.92409946400146703</c:v>
                </c:pt>
                <c:pt idx="3188">
                  <c:v>0.94520434982035739</c:v>
                </c:pt>
                <c:pt idx="3189">
                  <c:v>0.95360296932203825</c:v>
                </c:pt>
                <c:pt idx="3190">
                  <c:v>0.96041712582545613</c:v>
                </c:pt>
                <c:pt idx="3191">
                  <c:v>0.96644801929508029</c:v>
                </c:pt>
                <c:pt idx="3192">
                  <c:v>0.97191155912312965</c:v>
                </c:pt>
                <c:pt idx="3193">
                  <c:v>0.97579270152380393</c:v>
                </c:pt>
                <c:pt idx="3194">
                  <c:v>0.97872599870709198</c:v>
                </c:pt>
                <c:pt idx="3195">
                  <c:v>0.98167200230389695</c:v>
                </c:pt>
                <c:pt idx="3196">
                  <c:v>0.98402911338940247</c:v>
                </c:pt>
                <c:pt idx="3197">
                  <c:v>0.98599189366262363</c:v>
                </c:pt>
                <c:pt idx="3198">
                  <c:v>0.9878288272157224</c:v>
                </c:pt>
                <c:pt idx="3199">
                  <c:v>0.98927349892172756</c:v>
                </c:pt>
                <c:pt idx="3200">
                  <c:v>0.99058719639897863</c:v>
                </c:pt>
                <c:pt idx="3201">
                  <c:v>0.99142245132105189</c:v>
                </c:pt>
                <c:pt idx="3202">
                  <c:v>0.99241205149767375</c:v>
                </c:pt>
                <c:pt idx="3203">
                  <c:v>0.99345983398472237</c:v>
                </c:pt>
                <c:pt idx="3204">
                  <c:v>0.99402981785506039</c:v>
                </c:pt>
                <c:pt idx="3205">
                  <c:v>0.99486699721527627</c:v>
                </c:pt>
                <c:pt idx="3206">
                  <c:v>0.92502684078364839</c:v>
                </c:pt>
                <c:pt idx="3207">
                  <c:v>0.9316635617765745</c:v>
                </c:pt>
                <c:pt idx="3208">
                  <c:v>0.95061891065429105</c:v>
                </c:pt>
                <c:pt idx="3209">
                  <c:v>0.95811403683583252</c:v>
                </c:pt>
                <c:pt idx="3210">
                  <c:v>0.9645212658783231</c:v>
                </c:pt>
                <c:pt idx="3211">
                  <c:v>0.96990608189383642</c:v>
                </c:pt>
                <c:pt idx="3212">
                  <c:v>0.97458853364777365</c:v>
                </c:pt>
                <c:pt idx="3213">
                  <c:v>0.97808237032389111</c:v>
                </c:pt>
                <c:pt idx="3214">
                  <c:v>0.98109681618082334</c:v>
                </c:pt>
                <c:pt idx="3215">
                  <c:v>0.98371912004108608</c:v>
                </c:pt>
                <c:pt idx="3216">
                  <c:v>0.9859380412572083</c:v>
                </c:pt>
                <c:pt idx="3217">
                  <c:v>0.98761329675915965</c:v>
                </c:pt>
                <c:pt idx="3218">
                  <c:v>0.98904362793990186</c:v>
                </c:pt>
                <c:pt idx="3219">
                  <c:v>0.99039327907029673</c:v>
                </c:pt>
                <c:pt idx="3220">
                  <c:v>0.99144009090162666</c:v>
                </c:pt>
                <c:pt idx="3221">
                  <c:v>0.99253549302579003</c:v>
                </c:pt>
                <c:pt idx="3222">
                  <c:v>0.99347394073734363</c:v>
                </c:pt>
                <c:pt idx="3223">
                  <c:v>0.99432284058993337</c:v>
                </c:pt>
                <c:pt idx="3224">
                  <c:v>0.99487014955565112</c:v>
                </c:pt>
                <c:pt idx="3225">
                  <c:v>0.99538832325714133</c:v>
                </c:pt>
                <c:pt idx="3226">
                  <c:v>0.93178854161128322</c:v>
                </c:pt>
                <c:pt idx="3227">
                  <c:v>0.93776684015667433</c:v>
                </c:pt>
                <c:pt idx="3228">
                  <c:v>0.95535939084667421</c:v>
                </c:pt>
                <c:pt idx="3229">
                  <c:v>0.96217247542776163</c:v>
                </c:pt>
                <c:pt idx="3230">
                  <c:v>0.96796780038870256</c:v>
                </c:pt>
                <c:pt idx="3231">
                  <c:v>0.97323078846368216</c:v>
                </c:pt>
                <c:pt idx="3232">
                  <c:v>0.9772396710997493</c:v>
                </c:pt>
                <c:pt idx="3233">
                  <c:v>0.98034881511312699</c:v>
                </c:pt>
                <c:pt idx="3234">
                  <c:v>0.98319724846234935</c:v>
                </c:pt>
                <c:pt idx="3235">
                  <c:v>0.98536016909275004</c:v>
                </c:pt>
                <c:pt idx="3236">
                  <c:v>0.98746866007861878</c:v>
                </c:pt>
                <c:pt idx="3237">
                  <c:v>0.98899938029684309</c:v>
                </c:pt>
                <c:pt idx="3238">
                  <c:v>0.9903864897286927</c:v>
                </c:pt>
                <c:pt idx="3239">
                  <c:v>0.99163339796741623</c:v>
                </c:pt>
                <c:pt idx="3240">
                  <c:v>0.99247360784134009</c:v>
                </c:pt>
                <c:pt idx="3241">
                  <c:v>0.99353750366799198</c:v>
                </c:pt>
                <c:pt idx="3242">
                  <c:v>0.99417769236112485</c:v>
                </c:pt>
                <c:pt idx="3243">
                  <c:v>0.99500255536089688</c:v>
                </c:pt>
                <c:pt idx="3244">
                  <c:v>0.99548997295942487</c:v>
                </c:pt>
                <c:pt idx="3245">
                  <c:v>0.99580894955429933</c:v>
                </c:pt>
                <c:pt idx="3246">
                  <c:v>0.93805890819712889</c:v>
                </c:pt>
                <c:pt idx="3247">
                  <c:v>0.94365932277454878</c:v>
                </c:pt>
                <c:pt idx="3248">
                  <c:v>0.95921473066519736</c:v>
                </c:pt>
                <c:pt idx="3249">
                  <c:v>0.96566631168636041</c:v>
                </c:pt>
                <c:pt idx="3250">
                  <c:v>0.97096995642381778</c:v>
                </c:pt>
                <c:pt idx="3251">
                  <c:v>0.97567332749346569</c:v>
                </c:pt>
                <c:pt idx="3252">
                  <c:v>0.97934240227450009</c:v>
                </c:pt>
                <c:pt idx="3253">
                  <c:v>0.98231866036426785</c:v>
                </c:pt>
                <c:pt idx="3254">
                  <c:v>0.98492150367257769</c:v>
                </c:pt>
                <c:pt idx="3255">
                  <c:v>0.98677716526255133</c:v>
                </c:pt>
                <c:pt idx="3256">
                  <c:v>0.98858838480727806</c:v>
                </c:pt>
                <c:pt idx="3257">
                  <c:v>0.98995723086224674</c:v>
                </c:pt>
                <c:pt idx="3258">
                  <c:v>0.99125065686768099</c:v>
                </c:pt>
                <c:pt idx="3259">
                  <c:v>0.99245783042147562</c:v>
                </c:pt>
                <c:pt idx="3260">
                  <c:v>0.99351288052439168</c:v>
                </c:pt>
                <c:pt idx="3261">
                  <c:v>0.99404857378901657</c:v>
                </c:pt>
                <c:pt idx="3262">
                  <c:v>0.99491652832940292</c:v>
                </c:pt>
                <c:pt idx="3263">
                  <c:v>0.99542859185411492</c:v>
                </c:pt>
                <c:pt idx="3264">
                  <c:v>0.99573719561664864</c:v>
                </c:pt>
                <c:pt idx="3265">
                  <c:v>0.99604085927555552</c:v>
                </c:pt>
                <c:pt idx="3266">
                  <c:v>0.94307693456811681</c:v>
                </c:pt>
                <c:pt idx="3267">
                  <c:v>0.94821289168527878</c:v>
                </c:pt>
                <c:pt idx="3268">
                  <c:v>0.96261197436296841</c:v>
                </c:pt>
                <c:pt idx="3269">
                  <c:v>0.96872716010050464</c:v>
                </c:pt>
                <c:pt idx="3270">
                  <c:v>0.97391698775517188</c:v>
                </c:pt>
                <c:pt idx="3271">
                  <c:v>0.97792963610344086</c:v>
                </c:pt>
                <c:pt idx="3272">
                  <c:v>0.98106457119243018</c:v>
                </c:pt>
                <c:pt idx="3273">
                  <c:v>0.98406263562353913</c:v>
                </c:pt>
                <c:pt idx="3274">
                  <c:v>0.98626132033736302</c:v>
                </c:pt>
                <c:pt idx="3275">
                  <c:v>0.98797314112308254</c:v>
                </c:pt>
                <c:pt idx="3276">
                  <c:v>0.98940919183485776</c:v>
                </c:pt>
                <c:pt idx="3277">
                  <c:v>0.99100094119270576</c:v>
                </c:pt>
                <c:pt idx="3278">
                  <c:v>0.99218416869152359</c:v>
                </c:pt>
                <c:pt idx="3279">
                  <c:v>0.99317869889634003</c:v>
                </c:pt>
                <c:pt idx="3280">
                  <c:v>0.99400370353429668</c:v>
                </c:pt>
                <c:pt idx="3281">
                  <c:v>0.9947844000460967</c:v>
                </c:pt>
                <c:pt idx="3282">
                  <c:v>0.99520113858351456</c:v>
                </c:pt>
                <c:pt idx="3283">
                  <c:v>0.99567441615171215</c:v>
                </c:pt>
                <c:pt idx="3284">
                  <c:v>0.9959790621029545</c:v>
                </c:pt>
                <c:pt idx="3285">
                  <c:v>0.99648297401076869</c:v>
                </c:pt>
                <c:pt idx="3286">
                  <c:v>0.94761609735173935</c:v>
                </c:pt>
                <c:pt idx="3287">
                  <c:v>0.95235231871439407</c:v>
                </c:pt>
                <c:pt idx="3288">
                  <c:v>0.9660065890054218</c:v>
                </c:pt>
                <c:pt idx="3289">
                  <c:v>0.97163077127142694</c:v>
                </c:pt>
                <c:pt idx="3290">
                  <c:v>0.97607890998899427</c:v>
                </c:pt>
                <c:pt idx="3291">
                  <c:v>0.97994461362791663</c:v>
                </c:pt>
                <c:pt idx="3292">
                  <c:v>0.98263655723979959</c:v>
                </c:pt>
                <c:pt idx="3293">
                  <c:v>0.98540757181269145</c:v>
                </c:pt>
                <c:pt idx="3294">
                  <c:v>0.98739493047186788</c:v>
                </c:pt>
                <c:pt idx="3295">
                  <c:v>0.98931065740835356</c:v>
                </c:pt>
                <c:pt idx="3296">
                  <c:v>0.9905781558968707</c:v>
                </c:pt>
                <c:pt idx="3297">
                  <c:v>0.9918936887803006</c:v>
                </c:pt>
                <c:pt idx="3298">
                  <c:v>0.99282131218310066</c:v>
                </c:pt>
                <c:pt idx="3299">
                  <c:v>0.99383467514442014</c:v>
                </c:pt>
                <c:pt idx="3300">
                  <c:v>0.99459289174294863</c:v>
                </c:pt>
                <c:pt idx="3301">
                  <c:v>0.995085466774556</c:v>
                </c:pt>
                <c:pt idx="3302">
                  <c:v>0.99543633059514436</c:v>
                </c:pt>
                <c:pt idx="3303">
                  <c:v>0.99588048689291531</c:v>
                </c:pt>
                <c:pt idx="3304">
                  <c:v>0.99637268022675662</c:v>
                </c:pt>
                <c:pt idx="3305">
                  <c:v>0.99664985477650259</c:v>
                </c:pt>
                <c:pt idx="3306">
                  <c:v>0.26269747965760171</c:v>
                </c:pt>
                <c:pt idx="3307">
                  <c:v>0.31622456299127405</c:v>
                </c:pt>
                <c:pt idx="3308">
                  <c:v>0.3697726027838622</c:v>
                </c:pt>
                <c:pt idx="3309">
                  <c:v>0.42340352702427331</c:v>
                </c:pt>
                <c:pt idx="3310">
                  <c:v>0.47668690590803092</c:v>
                </c:pt>
                <c:pt idx="3311">
                  <c:v>0.52330613931127345</c:v>
                </c:pt>
                <c:pt idx="3312">
                  <c:v>0.56427215584292822</c:v>
                </c:pt>
                <c:pt idx="3313">
                  <c:v>0.59884707561294348</c:v>
                </c:pt>
                <c:pt idx="3314">
                  <c:v>0.62957026100106994</c:v>
                </c:pt>
                <c:pt idx="3315">
                  <c:v>0.65625223936139454</c:v>
                </c:pt>
                <c:pt idx="3316">
                  <c:v>0.68061100571893696</c:v>
                </c:pt>
                <c:pt idx="3317">
                  <c:v>0.70371874363981934</c:v>
                </c:pt>
                <c:pt idx="3318">
                  <c:v>0.72373482640760534</c:v>
                </c:pt>
                <c:pt idx="3319">
                  <c:v>0.74368263498459897</c:v>
                </c:pt>
                <c:pt idx="3320">
                  <c:v>0.76238125918029331</c:v>
                </c:pt>
                <c:pt idx="3321">
                  <c:v>0.77909780862453626</c:v>
                </c:pt>
                <c:pt idx="3322">
                  <c:v>0.79354468959514202</c:v>
                </c:pt>
                <c:pt idx="3323">
                  <c:v>0.27546784243752204</c:v>
                </c:pt>
                <c:pt idx="3324">
                  <c:v>0.32832707186551219</c:v>
                </c:pt>
                <c:pt idx="3325">
                  <c:v>0.38147427753930152</c:v>
                </c:pt>
                <c:pt idx="3326">
                  <c:v>0.43480989774247819</c:v>
                </c:pt>
                <c:pt idx="3327">
                  <c:v>0.4881411067569823</c:v>
                </c:pt>
                <c:pt idx="3328">
                  <c:v>0.53832339205196067</c:v>
                </c:pt>
                <c:pt idx="3329">
                  <c:v>0.58176304170576398</c:v>
                </c:pt>
                <c:pt idx="3330">
                  <c:v>0.61841810443327294</c:v>
                </c:pt>
                <c:pt idx="3331">
                  <c:v>0.64996186775669484</c:v>
                </c:pt>
                <c:pt idx="3332">
                  <c:v>0.67701902460209029</c:v>
                </c:pt>
                <c:pt idx="3333">
                  <c:v>0.70249695746367147</c:v>
                </c:pt>
                <c:pt idx="3334">
                  <c:v>0.724830615833988</c:v>
                </c:pt>
                <c:pt idx="3335">
                  <c:v>0.74583951317600938</c:v>
                </c:pt>
                <c:pt idx="3336">
                  <c:v>0.76541242230644158</c:v>
                </c:pt>
                <c:pt idx="3337">
                  <c:v>0.7831779007299301</c:v>
                </c:pt>
                <c:pt idx="3338">
                  <c:v>0.79939982273952614</c:v>
                </c:pt>
                <c:pt idx="3339">
                  <c:v>0.81297281501298091</c:v>
                </c:pt>
                <c:pt idx="3340">
                  <c:v>0.82540492192115389</c:v>
                </c:pt>
                <c:pt idx="3341">
                  <c:v>0.33809725896822762</c:v>
                </c:pt>
                <c:pt idx="3342">
                  <c:v>0.38696866511958483</c:v>
                </c:pt>
                <c:pt idx="3343">
                  <c:v>0.43802870936948707</c:v>
                </c:pt>
                <c:pt idx="3344">
                  <c:v>0.49009555925094489</c:v>
                </c:pt>
                <c:pt idx="3345">
                  <c:v>0.54195894632454111</c:v>
                </c:pt>
                <c:pt idx="3346">
                  <c:v>0.59121011381473754</c:v>
                </c:pt>
                <c:pt idx="3347">
                  <c:v>0.63391576464009003</c:v>
                </c:pt>
                <c:pt idx="3348">
                  <c:v>0.67039303377431758</c:v>
                </c:pt>
                <c:pt idx="3349">
                  <c:v>0.70133451684748538</c:v>
                </c:pt>
                <c:pt idx="3350">
                  <c:v>0.72746949160829988</c:v>
                </c:pt>
                <c:pt idx="3351">
                  <c:v>0.75135115591560409</c:v>
                </c:pt>
                <c:pt idx="3352">
                  <c:v>0.7730200019695237</c:v>
                </c:pt>
                <c:pt idx="3353">
                  <c:v>0.79212252113599568</c:v>
                </c:pt>
                <c:pt idx="3354">
                  <c:v>0.80869683914710544</c:v>
                </c:pt>
                <c:pt idx="3355">
                  <c:v>0.82410474462412653</c:v>
                </c:pt>
                <c:pt idx="3356">
                  <c:v>0.83726326206907176</c:v>
                </c:pt>
                <c:pt idx="3357">
                  <c:v>0.84978509346119846</c:v>
                </c:pt>
                <c:pt idx="3358">
                  <c:v>0.85975611266489427</c:v>
                </c:pt>
                <c:pt idx="3359">
                  <c:v>0.86982919994944907</c:v>
                </c:pt>
                <c:pt idx="3360">
                  <c:v>0.41631221824551895</c:v>
                </c:pt>
                <c:pt idx="3361">
                  <c:v>0.50266899007245203</c:v>
                </c:pt>
                <c:pt idx="3362">
                  <c:v>0.5509923536559892</c:v>
                </c:pt>
                <c:pt idx="3363">
                  <c:v>0.59928769674091331</c:v>
                </c:pt>
                <c:pt idx="3364">
                  <c:v>0.64548409411496288</c:v>
                </c:pt>
                <c:pt idx="3365">
                  <c:v>0.68716379145093287</c:v>
                </c:pt>
                <c:pt idx="3366">
                  <c:v>0.7227920728085927</c:v>
                </c:pt>
                <c:pt idx="3367">
                  <c:v>0.7520903281923339</c:v>
                </c:pt>
                <c:pt idx="3368">
                  <c:v>0.77669918529491744</c:v>
                </c:pt>
                <c:pt idx="3369">
                  <c:v>0.7987166305430129</c:v>
                </c:pt>
                <c:pt idx="3370">
                  <c:v>0.81665919186221791</c:v>
                </c:pt>
                <c:pt idx="3371">
                  <c:v>0.83290920628039888</c:v>
                </c:pt>
                <c:pt idx="3372">
                  <c:v>0.84774357008783374</c:v>
                </c:pt>
                <c:pt idx="3373">
                  <c:v>0.86002959064645079</c:v>
                </c:pt>
                <c:pt idx="3374">
                  <c:v>0.87156101273180964</c:v>
                </c:pt>
                <c:pt idx="3375">
                  <c:v>0.88153375065169448</c:v>
                </c:pt>
                <c:pt idx="3376">
                  <c:v>0.89110801697424591</c:v>
                </c:pt>
                <c:pt idx="3377">
                  <c:v>0.89882588329095803</c:v>
                </c:pt>
                <c:pt idx="3378">
                  <c:v>0.90623421263594173</c:v>
                </c:pt>
                <c:pt idx="3379">
                  <c:v>0.51884623943395058</c:v>
                </c:pt>
                <c:pt idx="3380">
                  <c:v>0.53959900348755108</c:v>
                </c:pt>
                <c:pt idx="3381">
                  <c:v>0.61996564011479216</c:v>
                </c:pt>
                <c:pt idx="3382">
                  <c:v>0.66228796258491962</c:v>
                </c:pt>
                <c:pt idx="3383">
                  <c:v>0.70269584141097186</c:v>
                </c:pt>
                <c:pt idx="3384">
                  <c:v>0.73997716568745187</c:v>
                </c:pt>
                <c:pt idx="3385">
                  <c:v>0.77320412666033433</c:v>
                </c:pt>
                <c:pt idx="3386">
                  <c:v>0.79949340218328446</c:v>
                </c:pt>
                <c:pt idx="3387">
                  <c:v>0.82204055477746274</c:v>
                </c:pt>
                <c:pt idx="3388">
                  <c:v>0.83980737457439603</c:v>
                </c:pt>
                <c:pt idx="3389">
                  <c:v>0.85484295901018081</c:v>
                </c:pt>
                <c:pt idx="3390">
                  <c:v>0.86839127957036755</c:v>
                </c:pt>
                <c:pt idx="3391">
                  <c:v>0.8800805801647601</c:v>
                </c:pt>
                <c:pt idx="3392">
                  <c:v>0.89112798440515517</c:v>
                </c:pt>
                <c:pt idx="3393">
                  <c:v>0.90078532423661628</c:v>
                </c:pt>
                <c:pt idx="3394">
                  <c:v>0.90927824802712776</c:v>
                </c:pt>
                <c:pt idx="3395">
                  <c:v>0.9161750289631877</c:v>
                </c:pt>
                <c:pt idx="3396">
                  <c:v>0.92310750268833319</c:v>
                </c:pt>
                <c:pt idx="3397">
                  <c:v>0.92882565781323334</c:v>
                </c:pt>
                <c:pt idx="3398">
                  <c:v>0.93472129096311007</c:v>
                </c:pt>
                <c:pt idx="3399">
                  <c:v>0.6278356879506829</c:v>
                </c:pt>
                <c:pt idx="3400">
                  <c:v>0.64761805751327084</c:v>
                </c:pt>
                <c:pt idx="3401">
                  <c:v>0.71730752289317889</c:v>
                </c:pt>
                <c:pt idx="3402">
                  <c:v>0.75128509340772076</c:v>
                </c:pt>
                <c:pt idx="3403">
                  <c:v>0.7825665859406663</c:v>
                </c:pt>
                <c:pt idx="3404">
                  <c:v>0.81098293926268183</c:v>
                </c:pt>
                <c:pt idx="3405">
                  <c:v>0.83511361828924646</c:v>
                </c:pt>
                <c:pt idx="3406">
                  <c:v>0.85460402518298317</c:v>
                </c:pt>
                <c:pt idx="3407">
                  <c:v>0.87041217135476812</c:v>
                </c:pt>
                <c:pt idx="3408">
                  <c:v>0.88341081941245481</c:v>
                </c:pt>
                <c:pt idx="3409">
                  <c:v>0.89491949970074125</c:v>
                </c:pt>
                <c:pt idx="3410">
                  <c:v>0.90515801880193092</c:v>
                </c:pt>
                <c:pt idx="3411">
                  <c:v>0.91368758167557462</c:v>
                </c:pt>
                <c:pt idx="3412">
                  <c:v>0.92251752382339358</c:v>
                </c:pt>
                <c:pt idx="3413">
                  <c:v>0.92936907910702049</c:v>
                </c:pt>
                <c:pt idx="3414">
                  <c:v>0.93556937180578992</c:v>
                </c:pt>
                <c:pt idx="3415">
                  <c:v>0.94167329685575729</c:v>
                </c:pt>
                <c:pt idx="3416">
                  <c:v>0.9466436455704067</c:v>
                </c:pt>
                <c:pt idx="3417">
                  <c:v>0.95137535409255569</c:v>
                </c:pt>
                <c:pt idx="3418">
                  <c:v>0.95501742538112167</c:v>
                </c:pt>
                <c:pt idx="3419">
                  <c:v>0.69981818906148219</c:v>
                </c:pt>
                <c:pt idx="3420">
                  <c:v>0.71775840175405048</c:v>
                </c:pt>
                <c:pt idx="3421">
                  <c:v>0.77853917819544993</c:v>
                </c:pt>
                <c:pt idx="3422">
                  <c:v>0.80599883316168019</c:v>
                </c:pt>
                <c:pt idx="3423">
                  <c:v>0.8316892656949183</c:v>
                </c:pt>
                <c:pt idx="3424">
                  <c:v>0.85417464561253797</c:v>
                </c:pt>
                <c:pt idx="3425">
                  <c:v>0.87291970660245988</c:v>
                </c:pt>
                <c:pt idx="3426">
                  <c:v>0.88787272826123154</c:v>
                </c:pt>
                <c:pt idx="3427">
                  <c:v>0.90041832182802417</c:v>
                </c:pt>
                <c:pt idx="3428">
                  <c:v>0.91061536957581091</c:v>
                </c:pt>
                <c:pt idx="3429">
                  <c:v>0.91969393152058987</c:v>
                </c:pt>
                <c:pt idx="3430">
                  <c:v>0.92804817034928078</c:v>
                </c:pt>
                <c:pt idx="3431">
                  <c:v>0.93558960143045256</c:v>
                </c:pt>
                <c:pt idx="3432">
                  <c:v>0.94215372927849772</c:v>
                </c:pt>
                <c:pt idx="3433">
                  <c:v>0.94734159254661643</c:v>
                </c:pt>
                <c:pt idx="3434">
                  <c:v>0.95210492338624786</c:v>
                </c:pt>
                <c:pt idx="3435">
                  <c:v>0.9570601267190838</c:v>
                </c:pt>
                <c:pt idx="3436">
                  <c:v>0.96048104358443653</c:v>
                </c:pt>
                <c:pt idx="3437">
                  <c:v>0.96436459364069416</c:v>
                </c:pt>
                <c:pt idx="3438">
                  <c:v>0.96711809743936283</c:v>
                </c:pt>
                <c:pt idx="3439">
                  <c:v>0.7550579826870667</c:v>
                </c:pt>
                <c:pt idx="3440">
                  <c:v>0.77048389041470244</c:v>
                </c:pt>
                <c:pt idx="3441">
                  <c:v>0.82273446531247529</c:v>
                </c:pt>
                <c:pt idx="3442">
                  <c:v>0.8465098253722938</c:v>
                </c:pt>
                <c:pt idx="3443">
                  <c:v>0.8679423985225363</c:v>
                </c:pt>
                <c:pt idx="3444">
                  <c:v>0.88541009184014807</c:v>
                </c:pt>
                <c:pt idx="3445">
                  <c:v>0.90047087945016324</c:v>
                </c:pt>
                <c:pt idx="3446">
                  <c:v>0.91269977848084849</c:v>
                </c:pt>
                <c:pt idx="3447">
                  <c:v>0.92267370627427203</c:v>
                </c:pt>
                <c:pt idx="3448">
                  <c:v>0.9309359769775255</c:v>
                </c:pt>
                <c:pt idx="3449">
                  <c:v>0.93868005691878165</c:v>
                </c:pt>
                <c:pt idx="3450">
                  <c:v>0.94532864881364664</c:v>
                </c:pt>
                <c:pt idx="3451">
                  <c:v>0.95119392523985058</c:v>
                </c:pt>
                <c:pt idx="3452">
                  <c:v>0.95599832886655434</c:v>
                </c:pt>
                <c:pt idx="3453">
                  <c:v>0.96046734866868566</c:v>
                </c:pt>
                <c:pt idx="3454">
                  <c:v>0.9642453919886308</c:v>
                </c:pt>
                <c:pt idx="3455">
                  <c:v>0.96764343877047487</c:v>
                </c:pt>
                <c:pt idx="3456">
                  <c:v>0.97070571157123475</c:v>
                </c:pt>
                <c:pt idx="3457">
                  <c:v>0.97391528863903221</c:v>
                </c:pt>
                <c:pt idx="3458">
                  <c:v>0.97590370632939172</c:v>
                </c:pt>
                <c:pt idx="3459">
                  <c:v>0.7936399541635879</c:v>
                </c:pt>
                <c:pt idx="3460">
                  <c:v>0.80761085740337346</c:v>
                </c:pt>
                <c:pt idx="3461">
                  <c:v>0.85271225956365215</c:v>
                </c:pt>
                <c:pt idx="3462">
                  <c:v>0.87355737919690668</c:v>
                </c:pt>
                <c:pt idx="3463">
                  <c:v>0.89147907731242937</c:v>
                </c:pt>
                <c:pt idx="3464">
                  <c:v>0.90722905355018912</c:v>
                </c:pt>
                <c:pt idx="3465">
                  <c:v>0.91903413898740804</c:v>
                </c:pt>
                <c:pt idx="3466">
                  <c:v>0.92997365626539419</c:v>
                </c:pt>
                <c:pt idx="3467">
                  <c:v>0.93749741559349642</c:v>
                </c:pt>
                <c:pt idx="3468">
                  <c:v>0.94437351124724134</c:v>
                </c:pt>
                <c:pt idx="3469">
                  <c:v>0.95064262994273796</c:v>
                </c:pt>
                <c:pt idx="3470">
                  <c:v>0.95628714952890426</c:v>
                </c:pt>
                <c:pt idx="3471">
                  <c:v>0.96077893109491741</c:v>
                </c:pt>
                <c:pt idx="3472">
                  <c:v>0.96496043951103549</c:v>
                </c:pt>
                <c:pt idx="3473">
                  <c:v>0.96885032777978153</c:v>
                </c:pt>
                <c:pt idx="3474">
                  <c:v>0.97196714590929612</c:v>
                </c:pt>
                <c:pt idx="3475">
                  <c:v>0.97468145329838418</c:v>
                </c:pt>
                <c:pt idx="3476">
                  <c:v>0.97739918150743854</c:v>
                </c:pt>
                <c:pt idx="3477">
                  <c:v>0.97974255877917915</c:v>
                </c:pt>
                <c:pt idx="3478">
                  <c:v>0.98144739454654595</c:v>
                </c:pt>
                <c:pt idx="3479">
                  <c:v>0.82442923747508823</c:v>
                </c:pt>
                <c:pt idx="3480">
                  <c:v>0.83699532332226678</c:v>
                </c:pt>
                <c:pt idx="3481">
                  <c:v>0.87656920665494187</c:v>
                </c:pt>
                <c:pt idx="3482">
                  <c:v>0.89503634693412393</c:v>
                </c:pt>
                <c:pt idx="3483">
                  <c:v>0.91007262132941702</c:v>
                </c:pt>
                <c:pt idx="3484">
                  <c:v>0.92278946779588955</c:v>
                </c:pt>
                <c:pt idx="3485">
                  <c:v>0.93319365001668186</c:v>
                </c:pt>
                <c:pt idx="3486">
                  <c:v>0.94183334776986627</c:v>
                </c:pt>
                <c:pt idx="3487">
                  <c:v>0.94837922425191545</c:v>
                </c:pt>
                <c:pt idx="3488">
                  <c:v>0.95432217928821406</c:v>
                </c:pt>
                <c:pt idx="3489">
                  <c:v>0.95952830463234573</c:v>
                </c:pt>
                <c:pt idx="3490">
                  <c:v>0.96455822524823254</c:v>
                </c:pt>
                <c:pt idx="3491">
                  <c:v>0.9687269887872757</c:v>
                </c:pt>
                <c:pt idx="3492">
                  <c:v>0.97167102258731075</c:v>
                </c:pt>
                <c:pt idx="3493">
                  <c:v>0.97455879230278142</c:v>
                </c:pt>
                <c:pt idx="3494">
                  <c:v>0.97737399930459123</c:v>
                </c:pt>
                <c:pt idx="3495">
                  <c:v>0.97988757514923652</c:v>
                </c:pt>
                <c:pt idx="3496">
                  <c:v>0.98183622418718719</c:v>
                </c:pt>
                <c:pt idx="3497">
                  <c:v>0.98358879469114269</c:v>
                </c:pt>
                <c:pt idx="3498">
                  <c:v>0.9854727099968712</c:v>
                </c:pt>
                <c:pt idx="3499">
                  <c:v>0.84886189986766869</c:v>
                </c:pt>
                <c:pt idx="3500">
                  <c:v>0.85972387942727269</c:v>
                </c:pt>
                <c:pt idx="3501">
                  <c:v>0.89542894698693454</c:v>
                </c:pt>
                <c:pt idx="3502">
                  <c:v>0.91130089233021394</c:v>
                </c:pt>
                <c:pt idx="3503">
                  <c:v>0.92459038804867288</c:v>
                </c:pt>
                <c:pt idx="3504">
                  <c:v>0.93448491088215946</c:v>
                </c:pt>
                <c:pt idx="3505">
                  <c:v>0.94363531505849307</c:v>
                </c:pt>
                <c:pt idx="3506">
                  <c:v>0.95061227770044776</c:v>
                </c:pt>
                <c:pt idx="3507">
                  <c:v>0.95645341376086546</c:v>
                </c:pt>
                <c:pt idx="3508">
                  <c:v>0.96181986866929958</c:v>
                </c:pt>
                <c:pt idx="3509">
                  <c:v>0.96627674044243661</c:v>
                </c:pt>
                <c:pt idx="3510">
                  <c:v>0.97040897124011927</c:v>
                </c:pt>
                <c:pt idx="3511">
                  <c:v>0.97357214340175779</c:v>
                </c:pt>
                <c:pt idx="3512">
                  <c:v>0.97626464885705888</c:v>
                </c:pt>
                <c:pt idx="3513">
                  <c:v>0.9791696638699231</c:v>
                </c:pt>
                <c:pt idx="3514">
                  <c:v>0.98133293687858791</c:v>
                </c:pt>
                <c:pt idx="3515">
                  <c:v>0.98340831295316466</c:v>
                </c:pt>
                <c:pt idx="3516">
                  <c:v>0.98516633023882982</c:v>
                </c:pt>
                <c:pt idx="3517">
                  <c:v>0.98652357385384748</c:v>
                </c:pt>
                <c:pt idx="3518">
                  <c:v>0.98781875248961126</c:v>
                </c:pt>
                <c:pt idx="3519">
                  <c:v>0.86812758719863525</c:v>
                </c:pt>
                <c:pt idx="3520">
                  <c:v>0.87865553519107475</c:v>
                </c:pt>
                <c:pt idx="3521">
                  <c:v>0.91014342247240487</c:v>
                </c:pt>
                <c:pt idx="3522">
                  <c:v>0.92380322046466257</c:v>
                </c:pt>
                <c:pt idx="3523">
                  <c:v>0.93519109602556372</c:v>
                </c:pt>
                <c:pt idx="3524">
                  <c:v>0.94387412661297587</c:v>
                </c:pt>
                <c:pt idx="3525">
                  <c:v>0.95153397106596826</c:v>
                </c:pt>
                <c:pt idx="3526">
                  <c:v>0.95761097533094641</c:v>
                </c:pt>
                <c:pt idx="3527">
                  <c:v>0.96264883886913588</c:v>
                </c:pt>
                <c:pt idx="3528">
                  <c:v>0.96734869029117321</c:v>
                </c:pt>
                <c:pt idx="3529">
                  <c:v>0.97177013016217162</c:v>
                </c:pt>
                <c:pt idx="3530">
                  <c:v>0.97512878653563351</c:v>
                </c:pt>
                <c:pt idx="3531">
                  <c:v>0.97761745491845065</c:v>
                </c:pt>
                <c:pt idx="3532">
                  <c:v>0.98014206163653417</c:v>
                </c:pt>
                <c:pt idx="3533">
                  <c:v>0.98223333857079487</c:v>
                </c:pt>
                <c:pt idx="3534">
                  <c:v>0.98443266250113293</c:v>
                </c:pt>
                <c:pt idx="3535">
                  <c:v>0.98615261501718943</c:v>
                </c:pt>
                <c:pt idx="3536">
                  <c:v>0.98747046779025294</c:v>
                </c:pt>
                <c:pt idx="3537">
                  <c:v>0.98892160196071743</c:v>
                </c:pt>
                <c:pt idx="3538">
                  <c:v>0.98989060028672027</c:v>
                </c:pt>
                <c:pt idx="3539">
                  <c:v>0.88393138021435225</c:v>
                </c:pt>
                <c:pt idx="3540">
                  <c:v>0.89305825731232191</c:v>
                </c:pt>
                <c:pt idx="3541">
                  <c:v>0.92123259384042333</c:v>
                </c:pt>
                <c:pt idx="3542">
                  <c:v>0.93382726337356436</c:v>
                </c:pt>
                <c:pt idx="3543">
                  <c:v>0.94295426461943566</c:v>
                </c:pt>
                <c:pt idx="3544">
                  <c:v>0.95091810963809675</c:v>
                </c:pt>
                <c:pt idx="3545">
                  <c:v>0.95747228422568653</c:v>
                </c:pt>
                <c:pt idx="3546">
                  <c:v>0.96313994071203723</c:v>
                </c:pt>
                <c:pt idx="3547">
                  <c:v>0.96787319930652838</c:v>
                </c:pt>
                <c:pt idx="3548">
                  <c:v>0.97240242335122951</c:v>
                </c:pt>
                <c:pt idx="3549">
                  <c:v>0.97590778884839835</c:v>
                </c:pt>
                <c:pt idx="3550">
                  <c:v>0.97875100174730212</c:v>
                </c:pt>
                <c:pt idx="3551">
                  <c:v>0.98109142076435829</c:v>
                </c:pt>
                <c:pt idx="3552">
                  <c:v>0.98318864436515885</c:v>
                </c:pt>
                <c:pt idx="3553">
                  <c:v>0.98494149246161178</c:v>
                </c:pt>
                <c:pt idx="3554">
                  <c:v>0.98695901186075319</c:v>
                </c:pt>
                <c:pt idx="3555">
                  <c:v>0.98813759989331651</c:v>
                </c:pt>
                <c:pt idx="3556">
                  <c:v>0.98926190638205946</c:v>
                </c:pt>
                <c:pt idx="3557">
                  <c:v>0.99065813953714277</c:v>
                </c:pt>
                <c:pt idx="3558">
                  <c:v>0.99167633963781554</c:v>
                </c:pt>
                <c:pt idx="3559">
                  <c:v>0.89760433087317726</c:v>
                </c:pt>
                <c:pt idx="3560">
                  <c:v>0.90606989227052226</c:v>
                </c:pt>
                <c:pt idx="3561">
                  <c:v>0.93163360992789035</c:v>
                </c:pt>
                <c:pt idx="3562">
                  <c:v>0.94193988636640047</c:v>
                </c:pt>
                <c:pt idx="3563">
                  <c:v>0.95032908107585423</c:v>
                </c:pt>
                <c:pt idx="3564">
                  <c:v>0.95755257264067506</c:v>
                </c:pt>
                <c:pt idx="3565">
                  <c:v>0.96359616082798316</c:v>
                </c:pt>
                <c:pt idx="3566">
                  <c:v>0.96839459702129427</c:v>
                </c:pt>
                <c:pt idx="3567">
                  <c:v>0.97276203287974317</c:v>
                </c:pt>
                <c:pt idx="3568">
                  <c:v>0.97640051465602018</c:v>
                </c:pt>
                <c:pt idx="3569">
                  <c:v>0.97964564494871198</c:v>
                </c:pt>
                <c:pt idx="3570">
                  <c:v>0.98202351171407332</c:v>
                </c:pt>
                <c:pt idx="3571">
                  <c:v>0.98378461330970834</c:v>
                </c:pt>
                <c:pt idx="3572">
                  <c:v>0.98571862097752483</c:v>
                </c:pt>
                <c:pt idx="3573">
                  <c:v>0.98755506834186413</c:v>
                </c:pt>
                <c:pt idx="3574">
                  <c:v>0.98890107004431949</c:v>
                </c:pt>
                <c:pt idx="3575">
                  <c:v>0.99000057858411294</c:v>
                </c:pt>
                <c:pt idx="3576">
                  <c:v>0.99098254291613574</c:v>
                </c:pt>
                <c:pt idx="3577">
                  <c:v>0.99223401353089136</c:v>
                </c:pt>
                <c:pt idx="3578">
                  <c:v>0.99285835963691416</c:v>
                </c:pt>
                <c:pt idx="3579">
                  <c:v>0.90872896290603788</c:v>
                </c:pt>
                <c:pt idx="3580">
                  <c:v>0.9162104177939534</c:v>
                </c:pt>
                <c:pt idx="3581">
                  <c:v>0.93930048511713071</c:v>
                </c:pt>
                <c:pt idx="3582">
                  <c:v>0.94853810590597398</c:v>
                </c:pt>
                <c:pt idx="3583">
                  <c:v>0.95597443680952177</c:v>
                </c:pt>
                <c:pt idx="3584">
                  <c:v>0.96260971967863507</c:v>
                </c:pt>
                <c:pt idx="3585">
                  <c:v>0.96810783143337042</c:v>
                </c:pt>
                <c:pt idx="3586">
                  <c:v>0.97279065649748064</c:v>
                </c:pt>
                <c:pt idx="3587">
                  <c:v>0.97630266472225269</c:v>
                </c:pt>
                <c:pt idx="3588">
                  <c:v>0.97945293765881813</c:v>
                </c:pt>
                <c:pt idx="3589">
                  <c:v>0.98209216333476435</c:v>
                </c:pt>
                <c:pt idx="3590">
                  <c:v>0.98403255425642921</c:v>
                </c:pt>
                <c:pt idx="3591">
                  <c:v>0.98590860639991618</c:v>
                </c:pt>
                <c:pt idx="3592">
                  <c:v>0.98770620149168475</c:v>
                </c:pt>
                <c:pt idx="3593">
                  <c:v>0.98926729833012361</c:v>
                </c:pt>
                <c:pt idx="3594">
                  <c:v>0.99024344268718956</c:v>
                </c:pt>
                <c:pt idx="3595">
                  <c:v>0.99118152040133234</c:v>
                </c:pt>
                <c:pt idx="3596">
                  <c:v>0.99244927804694349</c:v>
                </c:pt>
                <c:pt idx="3597">
                  <c:v>0.99321040723390219</c:v>
                </c:pt>
                <c:pt idx="3598">
                  <c:v>0.99381753945035434</c:v>
                </c:pt>
                <c:pt idx="3599">
                  <c:v>0.91848042251160944</c:v>
                </c:pt>
                <c:pt idx="3600">
                  <c:v>0.92526944589949622</c:v>
                </c:pt>
                <c:pt idx="3601">
                  <c:v>0.94596217324009302</c:v>
                </c:pt>
                <c:pt idx="3602">
                  <c:v>0.95408868422884141</c:v>
                </c:pt>
                <c:pt idx="3603">
                  <c:v>0.9608501242474845</c:v>
                </c:pt>
                <c:pt idx="3604">
                  <c:v>0.96669334744465563</c:v>
                </c:pt>
                <c:pt idx="3605">
                  <c:v>0.97205730819228287</c:v>
                </c:pt>
                <c:pt idx="3606">
                  <c:v>0.97590374881829167</c:v>
                </c:pt>
                <c:pt idx="3607">
                  <c:v>0.97881345199674907</c:v>
                </c:pt>
                <c:pt idx="3608">
                  <c:v>0.98174668108609187</c:v>
                </c:pt>
                <c:pt idx="3609">
                  <c:v>0.98409095265662339</c:v>
                </c:pt>
                <c:pt idx="3610">
                  <c:v>0.98604095510998202</c:v>
                </c:pt>
                <c:pt idx="3611">
                  <c:v>0.98786311546375483</c:v>
                </c:pt>
                <c:pt idx="3612">
                  <c:v>0.98929501030879441</c:v>
                </c:pt>
                <c:pt idx="3613">
                  <c:v>0.99059620311545127</c:v>
                </c:pt>
                <c:pt idx="3614">
                  <c:v>0.99142245132105189</c:v>
                </c:pt>
                <c:pt idx="3615">
                  <c:v>0.99241205149767375</c:v>
                </c:pt>
                <c:pt idx="3616">
                  <c:v>0.99345983398472237</c:v>
                </c:pt>
                <c:pt idx="3617">
                  <c:v>0.99402981785506039</c:v>
                </c:pt>
                <c:pt idx="3618">
                  <c:v>0.99486699721527627</c:v>
                </c:pt>
                <c:pt idx="3619">
                  <c:v>0.92636031174846367</c:v>
                </c:pt>
                <c:pt idx="3620">
                  <c:v>0.9327502493577674</c:v>
                </c:pt>
                <c:pt idx="3621">
                  <c:v>0.95142043407986876</c:v>
                </c:pt>
                <c:pt idx="3622">
                  <c:v>0.95869352828310028</c:v>
                </c:pt>
                <c:pt idx="3623">
                  <c:v>0.96487191465086275</c:v>
                </c:pt>
                <c:pt idx="3624">
                  <c:v>0.97007667272631992</c:v>
                </c:pt>
                <c:pt idx="3625">
                  <c:v>0.97469947069702045</c:v>
                </c:pt>
                <c:pt idx="3626">
                  <c:v>0.97817242041196251</c:v>
                </c:pt>
                <c:pt idx="3627">
                  <c:v>0.98117402531928855</c:v>
                </c:pt>
                <c:pt idx="3628">
                  <c:v>0.98378355761611924</c:v>
                </c:pt>
                <c:pt idx="3629">
                  <c:v>0.98598970161067079</c:v>
                </c:pt>
                <c:pt idx="3630">
                  <c:v>0.98765018401593418</c:v>
                </c:pt>
                <c:pt idx="3631">
                  <c:v>0.98906773646172397</c:v>
                </c:pt>
                <c:pt idx="3632">
                  <c:v>0.99040460906076278</c:v>
                </c:pt>
                <c:pt idx="3633">
                  <c:v>0.99144009090162666</c:v>
                </c:pt>
                <c:pt idx="3634">
                  <c:v>0.99253549302579003</c:v>
                </c:pt>
                <c:pt idx="3635">
                  <c:v>0.99347394073734363</c:v>
                </c:pt>
                <c:pt idx="3636">
                  <c:v>0.99432284058993337</c:v>
                </c:pt>
                <c:pt idx="3637">
                  <c:v>0.99487014955565112</c:v>
                </c:pt>
                <c:pt idx="3638">
                  <c:v>0.99538832325714133</c:v>
                </c:pt>
                <c:pt idx="3639">
                  <c:v>0.93301379830591347</c:v>
                </c:pt>
                <c:pt idx="3640">
                  <c:v>0.93877537295466806</c:v>
                </c:pt>
                <c:pt idx="3641">
                  <c:v>0.9561491593680943</c:v>
                </c:pt>
                <c:pt idx="3642">
                  <c:v>0.96266816094025853</c:v>
                </c:pt>
                <c:pt idx="3643">
                  <c:v>0.9682411374027019</c:v>
                </c:pt>
                <c:pt idx="3644">
                  <c:v>0.97334224706607941</c:v>
                </c:pt>
                <c:pt idx="3645">
                  <c:v>0.97733225291685399</c:v>
                </c:pt>
                <c:pt idx="3646">
                  <c:v>0.9804293569360808</c:v>
                </c:pt>
                <c:pt idx="3647">
                  <c:v>0.98326428196107385</c:v>
                </c:pt>
                <c:pt idx="3648">
                  <c:v>0.98541406627410821</c:v>
                </c:pt>
                <c:pt idx="3649">
                  <c:v>0.98750815131394287</c:v>
                </c:pt>
                <c:pt idx="3650">
                  <c:v>0.9890260927846527</c:v>
                </c:pt>
                <c:pt idx="3651">
                  <c:v>0.99040042322819111</c:v>
                </c:pt>
                <c:pt idx="3652">
                  <c:v>0.99164240468388898</c:v>
                </c:pt>
                <c:pt idx="3653">
                  <c:v>0.99247360784134009</c:v>
                </c:pt>
                <c:pt idx="3654">
                  <c:v>0.99353750366799198</c:v>
                </c:pt>
                <c:pt idx="3655">
                  <c:v>0.99417769236112485</c:v>
                </c:pt>
                <c:pt idx="3656">
                  <c:v>0.99500255536089688</c:v>
                </c:pt>
                <c:pt idx="3657">
                  <c:v>0.99548997295942487</c:v>
                </c:pt>
                <c:pt idx="3658">
                  <c:v>0.99580894955429933</c:v>
                </c:pt>
                <c:pt idx="3659">
                  <c:v>0.9391769028238931</c:v>
                </c:pt>
                <c:pt idx="3660">
                  <c:v>0.94464360168056993</c:v>
                </c:pt>
                <c:pt idx="3661">
                  <c:v>0.96006785730752908</c:v>
                </c:pt>
                <c:pt idx="3662">
                  <c:v>0.96607948385395215</c:v>
                </c:pt>
                <c:pt idx="3663">
                  <c:v>0.9711594670042063</c:v>
                </c:pt>
                <c:pt idx="3664">
                  <c:v>0.9757692552108026</c:v>
                </c:pt>
                <c:pt idx="3665">
                  <c:v>0.97942481527814773</c:v>
                </c:pt>
                <c:pt idx="3666">
                  <c:v>0.98238829477553113</c:v>
                </c:pt>
                <c:pt idx="3667">
                  <c:v>0.98497716118935497</c:v>
                </c:pt>
                <c:pt idx="3668">
                  <c:v>0.98681926201600911</c:v>
                </c:pt>
                <c:pt idx="3669">
                  <c:v>0.98861770424926632</c:v>
                </c:pt>
                <c:pt idx="3670">
                  <c:v>0.98997376916196989</c:v>
                </c:pt>
                <c:pt idx="3671">
                  <c:v>0.99125966358415374</c:v>
                </c:pt>
                <c:pt idx="3672">
                  <c:v>0.99245783042147562</c:v>
                </c:pt>
                <c:pt idx="3673">
                  <c:v>0.99351288052439168</c:v>
                </c:pt>
                <c:pt idx="3674">
                  <c:v>0.99404857378901657</c:v>
                </c:pt>
                <c:pt idx="3675">
                  <c:v>0.99491652832940292</c:v>
                </c:pt>
                <c:pt idx="3676">
                  <c:v>0.99542859185411492</c:v>
                </c:pt>
                <c:pt idx="3677">
                  <c:v>0.99573719561664864</c:v>
                </c:pt>
                <c:pt idx="3678">
                  <c:v>0.99604085927555552</c:v>
                </c:pt>
                <c:pt idx="3679">
                  <c:v>0.94412092936205205</c:v>
                </c:pt>
                <c:pt idx="3680">
                  <c:v>0.94920953765260441</c:v>
                </c:pt>
                <c:pt idx="3681">
                  <c:v>0.96337770620667695</c:v>
                </c:pt>
                <c:pt idx="3682">
                  <c:v>0.96906008710508851</c:v>
                </c:pt>
                <c:pt idx="3683">
                  <c:v>0.97405233005554626</c:v>
                </c:pt>
                <c:pt idx="3684">
                  <c:v>0.97801466546392446</c:v>
                </c:pt>
                <c:pt idx="3685">
                  <c:v>0.98113681460523117</c:v>
                </c:pt>
                <c:pt idx="3686">
                  <c:v>0.98412011266548582</c:v>
                </c:pt>
                <c:pt idx="3687">
                  <c:v>0.98630602461231398</c:v>
                </c:pt>
                <c:pt idx="3688">
                  <c:v>0.98800507164447759</c:v>
                </c:pt>
                <c:pt idx="3689">
                  <c:v>0.98942834083321152</c:v>
                </c:pt>
                <c:pt idx="3690">
                  <c:v>0.99100994790892982</c:v>
                </c:pt>
                <c:pt idx="3691">
                  <c:v>0.99218416869152359</c:v>
                </c:pt>
                <c:pt idx="3692">
                  <c:v>0.99317869889634003</c:v>
                </c:pt>
                <c:pt idx="3693">
                  <c:v>0.99400370353429668</c:v>
                </c:pt>
                <c:pt idx="3694">
                  <c:v>0.9947844000460967</c:v>
                </c:pt>
                <c:pt idx="3695">
                  <c:v>0.99520113858351456</c:v>
                </c:pt>
                <c:pt idx="3696">
                  <c:v>0.99567441615171215</c:v>
                </c:pt>
                <c:pt idx="3697">
                  <c:v>0.9959790621029545</c:v>
                </c:pt>
                <c:pt idx="3698">
                  <c:v>0.99648297401076869</c:v>
                </c:pt>
                <c:pt idx="3699">
                  <c:v>0.94869678043310224</c:v>
                </c:pt>
                <c:pt idx="3700">
                  <c:v>0.95339095448399402</c:v>
                </c:pt>
                <c:pt idx="3701">
                  <c:v>0.96668136344567301</c:v>
                </c:pt>
                <c:pt idx="3702">
                  <c:v>0.97190778176272208</c:v>
                </c:pt>
                <c:pt idx="3703">
                  <c:v>0.97618086569614038</c:v>
                </c:pt>
                <c:pt idx="3704">
                  <c:v>0.98001869405787634</c:v>
                </c:pt>
                <c:pt idx="3705">
                  <c:v>0.98269586328897351</c:v>
                </c:pt>
                <c:pt idx="3706">
                  <c:v>0.98545483895641084</c:v>
                </c:pt>
                <c:pt idx="3707">
                  <c:v>0.98742868565105557</c:v>
                </c:pt>
                <c:pt idx="3708">
                  <c:v>0.98933164272647867</c:v>
                </c:pt>
                <c:pt idx="3709">
                  <c:v>0.99058716261334356</c:v>
                </c:pt>
                <c:pt idx="3710">
                  <c:v>0.9918936887803006</c:v>
                </c:pt>
                <c:pt idx="3711">
                  <c:v>0.99282131218310066</c:v>
                </c:pt>
                <c:pt idx="3712">
                  <c:v>0.99383467514442014</c:v>
                </c:pt>
                <c:pt idx="3713">
                  <c:v>0.99459289174294863</c:v>
                </c:pt>
                <c:pt idx="3714">
                  <c:v>0.995085466774556</c:v>
                </c:pt>
                <c:pt idx="3715">
                  <c:v>0.99543633059514436</c:v>
                </c:pt>
                <c:pt idx="3716">
                  <c:v>0.99588048689291531</c:v>
                </c:pt>
                <c:pt idx="3717">
                  <c:v>0.99637268022675662</c:v>
                </c:pt>
                <c:pt idx="3718">
                  <c:v>0.99664985477650259</c:v>
                </c:pt>
                <c:pt idx="3719">
                  <c:v>0.26269747965760171</c:v>
                </c:pt>
                <c:pt idx="3720">
                  <c:v>0.31622456299127405</c:v>
                </c:pt>
                <c:pt idx="3721">
                  <c:v>0.3697726027838622</c:v>
                </c:pt>
                <c:pt idx="3722">
                  <c:v>0.42340352702427331</c:v>
                </c:pt>
                <c:pt idx="3723">
                  <c:v>0.47668690590803092</c:v>
                </c:pt>
                <c:pt idx="3724">
                  <c:v>0.52330613931127345</c:v>
                </c:pt>
                <c:pt idx="3725">
                  <c:v>0.56427215584292822</c:v>
                </c:pt>
                <c:pt idx="3726">
                  <c:v>0.5988347775058539</c:v>
                </c:pt>
                <c:pt idx="3727">
                  <c:v>0.62957026100106994</c:v>
                </c:pt>
                <c:pt idx="3728">
                  <c:v>0.65625223936139454</c:v>
                </c:pt>
                <c:pt idx="3729">
                  <c:v>0.68061100571893696</c:v>
                </c:pt>
                <c:pt idx="3730">
                  <c:v>0.70371874363981934</c:v>
                </c:pt>
                <c:pt idx="3731">
                  <c:v>0.72373482640760534</c:v>
                </c:pt>
                <c:pt idx="3732">
                  <c:v>0.74375509267699913</c:v>
                </c:pt>
                <c:pt idx="3733">
                  <c:v>0.76286880141731706</c:v>
                </c:pt>
                <c:pt idx="3734">
                  <c:v>0.77909780862453626</c:v>
                </c:pt>
                <c:pt idx="3735">
                  <c:v>0.79354468959514202</c:v>
                </c:pt>
                <c:pt idx="3736">
                  <c:v>0.27546784243752204</c:v>
                </c:pt>
                <c:pt idx="3737">
                  <c:v>0.32832707186551219</c:v>
                </c:pt>
                <c:pt idx="3738">
                  <c:v>0.38147427753930152</c:v>
                </c:pt>
                <c:pt idx="3739">
                  <c:v>0.43480989774247819</c:v>
                </c:pt>
                <c:pt idx="3740">
                  <c:v>0.4881411067569823</c:v>
                </c:pt>
                <c:pt idx="3741">
                  <c:v>0.53832339205196067</c:v>
                </c:pt>
                <c:pt idx="3742">
                  <c:v>0.58176304170576398</c:v>
                </c:pt>
                <c:pt idx="3743">
                  <c:v>0.61841810443327294</c:v>
                </c:pt>
                <c:pt idx="3744">
                  <c:v>0.64993637804968407</c:v>
                </c:pt>
                <c:pt idx="3745">
                  <c:v>0.67701902460209029</c:v>
                </c:pt>
                <c:pt idx="3746">
                  <c:v>0.70248483753577429</c:v>
                </c:pt>
                <c:pt idx="3747">
                  <c:v>0.724830615833988</c:v>
                </c:pt>
                <c:pt idx="3748">
                  <c:v>0.74583951317600938</c:v>
                </c:pt>
                <c:pt idx="3749">
                  <c:v>0.76541242230644158</c:v>
                </c:pt>
                <c:pt idx="3750">
                  <c:v>0.78340104105788266</c:v>
                </c:pt>
                <c:pt idx="3751">
                  <c:v>0.79939982273952614</c:v>
                </c:pt>
                <c:pt idx="3752">
                  <c:v>0.81297281501298091</c:v>
                </c:pt>
                <c:pt idx="3753">
                  <c:v>0.82540492192115389</c:v>
                </c:pt>
                <c:pt idx="3754">
                  <c:v>0.33809725896822762</c:v>
                </c:pt>
                <c:pt idx="3755">
                  <c:v>0.38696866511958483</c:v>
                </c:pt>
                <c:pt idx="3756">
                  <c:v>0.43802870936948707</c:v>
                </c:pt>
                <c:pt idx="3757">
                  <c:v>0.49009555925094489</c:v>
                </c:pt>
                <c:pt idx="3758">
                  <c:v>0.54195894632454111</c:v>
                </c:pt>
                <c:pt idx="3759">
                  <c:v>0.59120058784816332</c:v>
                </c:pt>
                <c:pt idx="3760">
                  <c:v>0.63388953676748094</c:v>
                </c:pt>
                <c:pt idx="3761">
                  <c:v>0.6703937164510263</c:v>
                </c:pt>
                <c:pt idx="3762">
                  <c:v>0.70131106031485757</c:v>
                </c:pt>
                <c:pt idx="3763">
                  <c:v>0.72746949160829988</c:v>
                </c:pt>
                <c:pt idx="3764">
                  <c:v>0.75133565302874572</c:v>
                </c:pt>
                <c:pt idx="3765">
                  <c:v>0.7730200019695237</c:v>
                </c:pt>
                <c:pt idx="3766">
                  <c:v>0.79212239834849918</c:v>
                </c:pt>
                <c:pt idx="3767">
                  <c:v>0.80869683914710544</c:v>
                </c:pt>
                <c:pt idx="3768">
                  <c:v>0.82410474462412653</c:v>
                </c:pt>
                <c:pt idx="3769">
                  <c:v>0.83726326206907176</c:v>
                </c:pt>
                <c:pt idx="3770">
                  <c:v>0.84978509346119846</c:v>
                </c:pt>
                <c:pt idx="3771">
                  <c:v>0.85975611266489427</c:v>
                </c:pt>
                <c:pt idx="3772">
                  <c:v>0.86982919994944907</c:v>
                </c:pt>
                <c:pt idx="3773">
                  <c:v>0.41631221824551895</c:v>
                </c:pt>
                <c:pt idx="3774">
                  <c:v>0.50266899007245203</c:v>
                </c:pt>
                <c:pt idx="3775">
                  <c:v>0.5509923536559892</c:v>
                </c:pt>
                <c:pt idx="3776">
                  <c:v>0.59924681598584717</c:v>
                </c:pt>
                <c:pt idx="3777">
                  <c:v>0.64544398132373471</c:v>
                </c:pt>
                <c:pt idx="3778">
                  <c:v>0.68716379145093287</c:v>
                </c:pt>
                <c:pt idx="3779">
                  <c:v>0.72279280771644827</c:v>
                </c:pt>
                <c:pt idx="3780">
                  <c:v>0.75206872884244913</c:v>
                </c:pt>
                <c:pt idx="3781">
                  <c:v>0.77670105697469993</c:v>
                </c:pt>
                <c:pt idx="3782">
                  <c:v>0.79865881404977379</c:v>
                </c:pt>
                <c:pt idx="3783">
                  <c:v>0.81666048798667346</c:v>
                </c:pt>
                <c:pt idx="3784">
                  <c:v>0.83291047030330057</c:v>
                </c:pt>
                <c:pt idx="3785">
                  <c:v>0.84774357008783374</c:v>
                </c:pt>
                <c:pt idx="3786">
                  <c:v>0.86003061132165104</c:v>
                </c:pt>
                <c:pt idx="3787">
                  <c:v>0.87156101273180964</c:v>
                </c:pt>
                <c:pt idx="3788">
                  <c:v>0.88153477122026747</c:v>
                </c:pt>
                <c:pt idx="3789">
                  <c:v>0.89110801697424591</c:v>
                </c:pt>
                <c:pt idx="3790">
                  <c:v>0.89882649345298504</c:v>
                </c:pt>
                <c:pt idx="3791">
                  <c:v>0.90623421263594173</c:v>
                </c:pt>
                <c:pt idx="3792">
                  <c:v>0.51884623943395058</c:v>
                </c:pt>
                <c:pt idx="3793">
                  <c:v>0.53959900348755108</c:v>
                </c:pt>
                <c:pt idx="3794">
                  <c:v>0.61956467594690412</c:v>
                </c:pt>
                <c:pt idx="3795">
                  <c:v>0.66229129146517218</c:v>
                </c:pt>
                <c:pt idx="3796">
                  <c:v>0.70270588946896095</c:v>
                </c:pt>
                <c:pt idx="3797">
                  <c:v>0.73997127770774751</c:v>
                </c:pt>
                <c:pt idx="3798">
                  <c:v>0.77307776350915158</c:v>
                </c:pt>
                <c:pt idx="3799">
                  <c:v>0.79949906509157131</c:v>
                </c:pt>
                <c:pt idx="3800">
                  <c:v>0.82204055477746274</c:v>
                </c:pt>
                <c:pt idx="3801">
                  <c:v>0.83980889157952099</c:v>
                </c:pt>
                <c:pt idx="3802">
                  <c:v>0.85484476009801413</c:v>
                </c:pt>
                <c:pt idx="3803">
                  <c:v>0.86839127957036755</c:v>
                </c:pt>
                <c:pt idx="3804">
                  <c:v>0.88008015429900277</c:v>
                </c:pt>
                <c:pt idx="3805">
                  <c:v>0.89112798440515517</c:v>
                </c:pt>
                <c:pt idx="3806">
                  <c:v>0.90078530716449534</c:v>
                </c:pt>
                <c:pt idx="3807">
                  <c:v>0.90927929996445944</c:v>
                </c:pt>
                <c:pt idx="3808">
                  <c:v>0.9161739771207893</c:v>
                </c:pt>
                <c:pt idx="3809">
                  <c:v>0.92310750268833319</c:v>
                </c:pt>
                <c:pt idx="3810">
                  <c:v>0.92882565781323334</c:v>
                </c:pt>
                <c:pt idx="3811">
                  <c:v>0.93472129096311007</c:v>
                </c:pt>
                <c:pt idx="3812">
                  <c:v>0.6278140694650135</c:v>
                </c:pt>
                <c:pt idx="3813">
                  <c:v>0.64747213901716494</c:v>
                </c:pt>
                <c:pt idx="3814">
                  <c:v>0.71729309658617613</c:v>
                </c:pt>
                <c:pt idx="3815">
                  <c:v>0.75127812832933527</c:v>
                </c:pt>
                <c:pt idx="3816">
                  <c:v>0.78256769461924403</c:v>
                </c:pt>
                <c:pt idx="3817">
                  <c:v>0.81098307386648105</c:v>
                </c:pt>
                <c:pt idx="3818">
                  <c:v>0.83511470358766493</c:v>
                </c:pt>
                <c:pt idx="3819">
                  <c:v>0.85460511034867215</c:v>
                </c:pt>
                <c:pt idx="3820">
                  <c:v>0.8704127687161477</c:v>
                </c:pt>
                <c:pt idx="3821">
                  <c:v>0.88341081941245481</c:v>
                </c:pt>
                <c:pt idx="3822">
                  <c:v>0.89491949970074125</c:v>
                </c:pt>
                <c:pt idx="3823">
                  <c:v>0.90515801880193092</c:v>
                </c:pt>
                <c:pt idx="3824">
                  <c:v>0.91368824947483152</c:v>
                </c:pt>
                <c:pt idx="3825">
                  <c:v>0.92252671032357125</c:v>
                </c:pt>
                <c:pt idx="3826">
                  <c:v>0.92936907910702049</c:v>
                </c:pt>
                <c:pt idx="3827">
                  <c:v>0.93556937180578992</c:v>
                </c:pt>
                <c:pt idx="3828">
                  <c:v>0.94167329685575729</c:v>
                </c:pt>
                <c:pt idx="3829">
                  <c:v>0.9466436455704067</c:v>
                </c:pt>
                <c:pt idx="3830">
                  <c:v>0.95137602171664493</c:v>
                </c:pt>
                <c:pt idx="3831">
                  <c:v>0.95501675779180883</c:v>
                </c:pt>
                <c:pt idx="3832">
                  <c:v>0.69981818906148219</c:v>
                </c:pt>
                <c:pt idx="3833">
                  <c:v>0.71775249474595237</c:v>
                </c:pt>
                <c:pt idx="3834">
                  <c:v>0.7785467015479528</c:v>
                </c:pt>
                <c:pt idx="3835">
                  <c:v>0.80599193552857917</c:v>
                </c:pt>
                <c:pt idx="3836">
                  <c:v>0.83169660520317334</c:v>
                </c:pt>
                <c:pt idx="3837">
                  <c:v>0.85417483539973726</c:v>
                </c:pt>
                <c:pt idx="3838">
                  <c:v>0.87291893271214027</c:v>
                </c:pt>
                <c:pt idx="3839">
                  <c:v>0.88787272826123154</c:v>
                </c:pt>
                <c:pt idx="3840">
                  <c:v>0.90041832182802417</c:v>
                </c:pt>
                <c:pt idx="3841">
                  <c:v>0.91061410424905476</c:v>
                </c:pt>
                <c:pt idx="3842">
                  <c:v>0.91969563664125142</c:v>
                </c:pt>
                <c:pt idx="3843">
                  <c:v>0.92804950591306046</c:v>
                </c:pt>
                <c:pt idx="3844">
                  <c:v>0.93558960143045256</c:v>
                </c:pt>
                <c:pt idx="3845">
                  <c:v>0.94215372927849772</c:v>
                </c:pt>
                <c:pt idx="3846">
                  <c:v>0.94734329698359088</c:v>
                </c:pt>
                <c:pt idx="3847">
                  <c:v>0.95210492338624786</c:v>
                </c:pt>
                <c:pt idx="3848">
                  <c:v>0.95706181568593474</c:v>
                </c:pt>
                <c:pt idx="3849">
                  <c:v>0.96046583442823541</c:v>
                </c:pt>
                <c:pt idx="3850">
                  <c:v>0.96425896613326678</c:v>
                </c:pt>
                <c:pt idx="3851">
                  <c:v>0.96700769020498978</c:v>
                </c:pt>
                <c:pt idx="3852">
                  <c:v>0.75505692953984105</c:v>
                </c:pt>
                <c:pt idx="3853">
                  <c:v>0.77048322241127465</c:v>
                </c:pt>
                <c:pt idx="3854">
                  <c:v>0.82273607747028576</c:v>
                </c:pt>
                <c:pt idx="3855">
                  <c:v>0.84651135942528366</c:v>
                </c:pt>
                <c:pt idx="3856">
                  <c:v>0.8679423985225363</c:v>
                </c:pt>
                <c:pt idx="3857">
                  <c:v>0.88541009184014807</c:v>
                </c:pt>
                <c:pt idx="3858">
                  <c:v>0.90047087945016324</c:v>
                </c:pt>
                <c:pt idx="3859">
                  <c:v>0.91270083151967041</c:v>
                </c:pt>
                <c:pt idx="3860">
                  <c:v>0.92267364159342835</c:v>
                </c:pt>
                <c:pt idx="3861">
                  <c:v>0.9309353626196839</c:v>
                </c:pt>
                <c:pt idx="3862">
                  <c:v>0.93867933978092466</c:v>
                </c:pt>
                <c:pt idx="3863">
                  <c:v>0.94532876940494226</c:v>
                </c:pt>
                <c:pt idx="3864">
                  <c:v>0.95119147284141869</c:v>
                </c:pt>
                <c:pt idx="3865">
                  <c:v>0.95597426018862086</c:v>
                </c:pt>
                <c:pt idx="3866">
                  <c:v>0.96042673074691176</c:v>
                </c:pt>
                <c:pt idx="3867">
                  <c:v>0.96419301076789032</c:v>
                </c:pt>
                <c:pt idx="3868">
                  <c:v>0.96764272149517117</c:v>
                </c:pt>
                <c:pt idx="3869">
                  <c:v>0.970704438218989</c:v>
                </c:pt>
                <c:pt idx="3870">
                  <c:v>0.97391457137723525</c:v>
                </c:pt>
                <c:pt idx="3871">
                  <c:v>0.97590298906575046</c:v>
                </c:pt>
                <c:pt idx="3872">
                  <c:v>0.79364027475901389</c:v>
                </c:pt>
                <c:pt idx="3873">
                  <c:v>0.80761085740337346</c:v>
                </c:pt>
                <c:pt idx="3874">
                  <c:v>0.85271303370128915</c:v>
                </c:pt>
                <c:pt idx="3875">
                  <c:v>0.87355666164755197</c:v>
                </c:pt>
                <c:pt idx="3876">
                  <c:v>0.89147835981126222</c:v>
                </c:pt>
                <c:pt idx="3877">
                  <c:v>0.90722860018937734</c:v>
                </c:pt>
                <c:pt idx="3878">
                  <c:v>0.91903342165654955</c:v>
                </c:pt>
                <c:pt idx="3879">
                  <c:v>0.92997293901310873</c:v>
                </c:pt>
                <c:pt idx="3880">
                  <c:v>0.93749691466918583</c:v>
                </c:pt>
                <c:pt idx="3881">
                  <c:v>0.9443727940118134</c:v>
                </c:pt>
                <c:pt idx="3882">
                  <c:v>0.95064364922955802</c:v>
                </c:pt>
                <c:pt idx="3883">
                  <c:v>0.95628748515750794</c:v>
                </c:pt>
                <c:pt idx="3884">
                  <c:v>0.9607782138211366</c:v>
                </c:pt>
                <c:pt idx="3885">
                  <c:v>0.96495972220723358</c:v>
                </c:pt>
                <c:pt idx="3886">
                  <c:v>0.9688506318871607</c:v>
                </c:pt>
                <c:pt idx="3887">
                  <c:v>0.97196745000284357</c:v>
                </c:pt>
                <c:pt idx="3888">
                  <c:v>0.97468175737340124</c:v>
                </c:pt>
                <c:pt idx="3889">
                  <c:v>0.97739846414763276</c:v>
                </c:pt>
                <c:pt idx="3890">
                  <c:v>0.97974184141704046</c:v>
                </c:pt>
                <c:pt idx="3891">
                  <c:v>0.98144667718252943</c:v>
                </c:pt>
                <c:pt idx="3892">
                  <c:v>0.82442851998776523</c:v>
                </c:pt>
                <c:pt idx="3893">
                  <c:v>0.83699460578805929</c:v>
                </c:pt>
                <c:pt idx="3894">
                  <c:v>0.87657091722930636</c:v>
                </c:pt>
                <c:pt idx="3895">
                  <c:v>0.89503634693412393</c:v>
                </c:pt>
                <c:pt idx="3896">
                  <c:v>0.91007184722114998</c:v>
                </c:pt>
                <c:pt idx="3897">
                  <c:v>0.9227893463738519</c:v>
                </c:pt>
                <c:pt idx="3898">
                  <c:v>0.93319365001668186</c:v>
                </c:pt>
                <c:pt idx="3899">
                  <c:v>0.94183334776986627</c:v>
                </c:pt>
                <c:pt idx="3900">
                  <c:v>0.94837990796568183</c:v>
                </c:pt>
                <c:pt idx="3901">
                  <c:v>0.95432373446914553</c:v>
                </c:pt>
                <c:pt idx="3902">
                  <c:v>0.95952902193867251</c:v>
                </c:pt>
                <c:pt idx="3903">
                  <c:v>0.96455894258758035</c:v>
                </c:pt>
                <c:pt idx="3904">
                  <c:v>0.96872521849173587</c:v>
                </c:pt>
                <c:pt idx="3905">
                  <c:v>0.97167030519097752</c:v>
                </c:pt>
                <c:pt idx="3906">
                  <c:v>0.97455807488233592</c:v>
                </c:pt>
                <c:pt idx="3907">
                  <c:v>0.97737328187231498</c:v>
                </c:pt>
                <c:pt idx="3908">
                  <c:v>0.97988583616978586</c:v>
                </c:pt>
                <c:pt idx="3909">
                  <c:v>0.98183622418718719</c:v>
                </c:pt>
                <c:pt idx="3910">
                  <c:v>0.98358807724974939</c:v>
                </c:pt>
                <c:pt idx="3911">
                  <c:v>0.985471992553695</c:v>
                </c:pt>
                <c:pt idx="3912">
                  <c:v>0.84886189986766869</c:v>
                </c:pt>
                <c:pt idx="3913">
                  <c:v>0.85972387942727269</c:v>
                </c:pt>
                <c:pt idx="3914">
                  <c:v>0.89542789376856891</c:v>
                </c:pt>
                <c:pt idx="3915">
                  <c:v>0.91130011819105927</c:v>
                </c:pt>
                <c:pt idx="3916">
                  <c:v>0.92459069934426874</c:v>
                </c:pt>
                <c:pt idx="3917">
                  <c:v>0.93448491088215946</c:v>
                </c:pt>
                <c:pt idx="3918">
                  <c:v>0.943635347318732</c:v>
                </c:pt>
                <c:pt idx="3919">
                  <c:v>0.95061227770044765</c:v>
                </c:pt>
                <c:pt idx="3920">
                  <c:v>0.95645341376086546</c:v>
                </c:pt>
                <c:pt idx="3921">
                  <c:v>0.9618180982939909</c:v>
                </c:pt>
                <c:pt idx="3922">
                  <c:v>0.96627602304842641</c:v>
                </c:pt>
                <c:pt idx="3923">
                  <c:v>0.97040825381684503</c:v>
                </c:pt>
                <c:pt idx="3924">
                  <c:v>0.97357214340175779</c:v>
                </c:pt>
                <c:pt idx="3925">
                  <c:v>0.97626464885705888</c:v>
                </c:pt>
                <c:pt idx="3926">
                  <c:v>0.9791696638699231</c:v>
                </c:pt>
                <c:pt idx="3927">
                  <c:v>0.98133293687858791</c:v>
                </c:pt>
                <c:pt idx="3928">
                  <c:v>0.98340831295316466</c:v>
                </c:pt>
                <c:pt idx="3929">
                  <c:v>0.9851656127314945</c:v>
                </c:pt>
                <c:pt idx="3930">
                  <c:v>0.98652285634433834</c:v>
                </c:pt>
                <c:pt idx="3931">
                  <c:v>0.98781875248961126</c:v>
                </c:pt>
                <c:pt idx="3932">
                  <c:v>0.86812758719863525</c:v>
                </c:pt>
                <c:pt idx="3933">
                  <c:v>0.87865457151192783</c:v>
                </c:pt>
                <c:pt idx="3934">
                  <c:v>0.91014342247240487</c:v>
                </c:pt>
                <c:pt idx="3935">
                  <c:v>0.92380322046466257</c:v>
                </c:pt>
                <c:pt idx="3936">
                  <c:v>0.93519032189325546</c:v>
                </c:pt>
                <c:pt idx="3937">
                  <c:v>0.94387412661297587</c:v>
                </c:pt>
                <c:pt idx="3938">
                  <c:v>0.95153325361848162</c:v>
                </c:pt>
                <c:pt idx="3939">
                  <c:v>0.9576109937699423</c:v>
                </c:pt>
                <c:pt idx="3940">
                  <c:v>0.96264812144289857</c:v>
                </c:pt>
                <c:pt idx="3941">
                  <c:v>0.96734869029117321</c:v>
                </c:pt>
                <c:pt idx="3942">
                  <c:v>0.97177013016217162</c:v>
                </c:pt>
                <c:pt idx="3943">
                  <c:v>0.97512806905700289</c:v>
                </c:pt>
                <c:pt idx="3944">
                  <c:v>0.97761745491845065</c:v>
                </c:pt>
                <c:pt idx="3945">
                  <c:v>0.98014206163653417</c:v>
                </c:pt>
                <c:pt idx="3946">
                  <c:v>0.98223333857079487</c:v>
                </c:pt>
                <c:pt idx="3947">
                  <c:v>0.98443266250113293</c:v>
                </c:pt>
                <c:pt idx="3948">
                  <c:v>0.98615261501718943</c:v>
                </c:pt>
                <c:pt idx="3949">
                  <c:v>0.98747046779025294</c:v>
                </c:pt>
                <c:pt idx="3950">
                  <c:v>0.98892160196071743</c:v>
                </c:pt>
                <c:pt idx="3951">
                  <c:v>0.98989060028672027</c:v>
                </c:pt>
                <c:pt idx="3952">
                  <c:v>0.88406071619613535</c:v>
                </c:pt>
                <c:pt idx="3953">
                  <c:v>0.8931443410062504</c:v>
                </c:pt>
                <c:pt idx="3954">
                  <c:v>0.92123259384042333</c:v>
                </c:pt>
                <c:pt idx="3955">
                  <c:v>0.93382731992675894</c:v>
                </c:pt>
                <c:pt idx="3956">
                  <c:v>0.94295354706262879</c:v>
                </c:pt>
                <c:pt idx="3957">
                  <c:v>0.95091921345217967</c:v>
                </c:pt>
                <c:pt idx="3958">
                  <c:v>0.95747228422568653</c:v>
                </c:pt>
                <c:pt idx="3959">
                  <c:v>0.96314055858967607</c:v>
                </c:pt>
                <c:pt idx="3960">
                  <c:v>0.96787319930652838</c:v>
                </c:pt>
                <c:pt idx="3961">
                  <c:v>0.97240242335122951</c:v>
                </c:pt>
                <c:pt idx="3962">
                  <c:v>0.97590778884839835</c:v>
                </c:pt>
                <c:pt idx="3963">
                  <c:v>0.97875100174730212</c:v>
                </c:pt>
                <c:pt idx="3964">
                  <c:v>0.98109142076435829</c:v>
                </c:pt>
                <c:pt idx="3965">
                  <c:v>0.98318864436515885</c:v>
                </c:pt>
                <c:pt idx="3966">
                  <c:v>0.98494149246161178</c:v>
                </c:pt>
                <c:pt idx="3967">
                  <c:v>0.98695901186075319</c:v>
                </c:pt>
                <c:pt idx="3968">
                  <c:v>0.98813759989331651</c:v>
                </c:pt>
                <c:pt idx="3969">
                  <c:v>0.98926190638205946</c:v>
                </c:pt>
                <c:pt idx="3970">
                  <c:v>0.99065813953714277</c:v>
                </c:pt>
                <c:pt idx="3971">
                  <c:v>0.99167633963781554</c:v>
                </c:pt>
                <c:pt idx="3972">
                  <c:v>0.89790289484473262</c:v>
                </c:pt>
                <c:pt idx="3973">
                  <c:v>0.90631296633043101</c:v>
                </c:pt>
                <c:pt idx="3974">
                  <c:v>0.93179832303744337</c:v>
                </c:pt>
                <c:pt idx="3975">
                  <c:v>0.94194057027357292</c:v>
                </c:pt>
                <c:pt idx="3976">
                  <c:v>0.95032976497036248</c:v>
                </c:pt>
                <c:pt idx="3977">
                  <c:v>0.95755257264067506</c:v>
                </c:pt>
                <c:pt idx="3978">
                  <c:v>0.96359616082798316</c:v>
                </c:pt>
                <c:pt idx="3979">
                  <c:v>0.96839459702129427</c:v>
                </c:pt>
                <c:pt idx="3980">
                  <c:v>0.97276203287974317</c:v>
                </c:pt>
                <c:pt idx="3981">
                  <c:v>0.97640051465602018</c:v>
                </c:pt>
                <c:pt idx="3982">
                  <c:v>0.97964564494871198</c:v>
                </c:pt>
                <c:pt idx="3983">
                  <c:v>0.98202351171407332</c:v>
                </c:pt>
                <c:pt idx="3984">
                  <c:v>0.98378461330970834</c:v>
                </c:pt>
                <c:pt idx="3985">
                  <c:v>0.98571862097752483</c:v>
                </c:pt>
                <c:pt idx="3986">
                  <c:v>0.98755506834186413</c:v>
                </c:pt>
                <c:pt idx="3987">
                  <c:v>0.98890107004431949</c:v>
                </c:pt>
                <c:pt idx="3988">
                  <c:v>0.99000057858411294</c:v>
                </c:pt>
                <c:pt idx="3989">
                  <c:v>0.99098254291613574</c:v>
                </c:pt>
                <c:pt idx="3990">
                  <c:v>0.99223401353089136</c:v>
                </c:pt>
                <c:pt idx="3991">
                  <c:v>0.99285835963691416</c:v>
                </c:pt>
                <c:pt idx="3992">
                  <c:v>0.90920664679460828</c:v>
                </c:pt>
                <c:pt idx="3993">
                  <c:v>0.9166312415135579</c:v>
                </c:pt>
                <c:pt idx="3994">
                  <c:v>0.93941764761713864</c:v>
                </c:pt>
                <c:pt idx="3995">
                  <c:v>0.94853810590597398</c:v>
                </c:pt>
                <c:pt idx="3996">
                  <c:v>0.95597585656030337</c:v>
                </c:pt>
                <c:pt idx="3997">
                  <c:v>0.96260971127018258</c:v>
                </c:pt>
                <c:pt idx="3998">
                  <c:v>0.96810783143337042</c:v>
                </c:pt>
                <c:pt idx="3999">
                  <c:v>0.97279065649748064</c:v>
                </c:pt>
                <c:pt idx="4000">
                  <c:v>0.97630266472225269</c:v>
                </c:pt>
                <c:pt idx="4001">
                  <c:v>0.97945293765881813</c:v>
                </c:pt>
                <c:pt idx="4002">
                  <c:v>0.98209216333476435</c:v>
                </c:pt>
                <c:pt idx="4003">
                  <c:v>0.98403255425642921</c:v>
                </c:pt>
                <c:pt idx="4004">
                  <c:v>0.98590860639991618</c:v>
                </c:pt>
                <c:pt idx="4005">
                  <c:v>0.98770620149168475</c:v>
                </c:pt>
                <c:pt idx="4006">
                  <c:v>0.98926729833012361</c:v>
                </c:pt>
                <c:pt idx="4007">
                  <c:v>0.99024344268718956</c:v>
                </c:pt>
                <c:pt idx="4008">
                  <c:v>0.99118152040133234</c:v>
                </c:pt>
                <c:pt idx="4009">
                  <c:v>0.99244927804694349</c:v>
                </c:pt>
                <c:pt idx="4010">
                  <c:v>0.99321040723390219</c:v>
                </c:pt>
                <c:pt idx="4011">
                  <c:v>0.99381753945035434</c:v>
                </c:pt>
                <c:pt idx="4012">
                  <c:v>0.91897107645542331</c:v>
                </c:pt>
                <c:pt idx="4013">
                  <c:v>0.92575285871645108</c:v>
                </c:pt>
                <c:pt idx="4014">
                  <c:v>0.94603327918266633</c:v>
                </c:pt>
                <c:pt idx="4015">
                  <c:v>0.95408868422884141</c:v>
                </c:pt>
                <c:pt idx="4016">
                  <c:v>0.96085154401394191</c:v>
                </c:pt>
                <c:pt idx="4017">
                  <c:v>0.96669334744465563</c:v>
                </c:pt>
                <c:pt idx="4018">
                  <c:v>0.97205804407945662</c:v>
                </c:pt>
                <c:pt idx="4019">
                  <c:v>0.97590374881829167</c:v>
                </c:pt>
                <c:pt idx="4020">
                  <c:v>0.97881345199674907</c:v>
                </c:pt>
                <c:pt idx="4021">
                  <c:v>0.98174668108609187</c:v>
                </c:pt>
                <c:pt idx="4022">
                  <c:v>0.98409095265662339</c:v>
                </c:pt>
                <c:pt idx="4023">
                  <c:v>0.98604095510998202</c:v>
                </c:pt>
                <c:pt idx="4024">
                  <c:v>0.98786311546375483</c:v>
                </c:pt>
                <c:pt idx="4025">
                  <c:v>0.98929501030879441</c:v>
                </c:pt>
                <c:pt idx="4026">
                  <c:v>0.99059620311545127</c:v>
                </c:pt>
                <c:pt idx="4027">
                  <c:v>0.99142245132105189</c:v>
                </c:pt>
                <c:pt idx="4028">
                  <c:v>0.99241205149767375</c:v>
                </c:pt>
                <c:pt idx="4029">
                  <c:v>0.99345983398472237</c:v>
                </c:pt>
                <c:pt idx="4030">
                  <c:v>0.99402981785506039</c:v>
                </c:pt>
                <c:pt idx="4031">
                  <c:v>0.99486699721527627</c:v>
                </c:pt>
                <c:pt idx="4032">
                  <c:v>0.92685085294504399</c:v>
                </c:pt>
                <c:pt idx="4033">
                  <c:v>0.93324077647850201</c:v>
                </c:pt>
                <c:pt idx="4034">
                  <c:v>0.95144588038491607</c:v>
                </c:pt>
                <c:pt idx="4035">
                  <c:v>0.95869426412694847</c:v>
                </c:pt>
                <c:pt idx="4036">
                  <c:v>0.96487259856208296</c:v>
                </c:pt>
                <c:pt idx="4037">
                  <c:v>0.97007740860720859</c:v>
                </c:pt>
                <c:pt idx="4038">
                  <c:v>0.97469947069702045</c:v>
                </c:pt>
                <c:pt idx="4039">
                  <c:v>0.97817242041196251</c:v>
                </c:pt>
                <c:pt idx="4040">
                  <c:v>0.98117402531928855</c:v>
                </c:pt>
                <c:pt idx="4041">
                  <c:v>0.98378355761611924</c:v>
                </c:pt>
                <c:pt idx="4042">
                  <c:v>0.98598970161067079</c:v>
                </c:pt>
                <c:pt idx="4043">
                  <c:v>0.98765018401593418</c:v>
                </c:pt>
                <c:pt idx="4044">
                  <c:v>0.98906773646172397</c:v>
                </c:pt>
                <c:pt idx="4045">
                  <c:v>0.99040460906076278</c:v>
                </c:pt>
                <c:pt idx="4046">
                  <c:v>0.99144009090162666</c:v>
                </c:pt>
                <c:pt idx="4047">
                  <c:v>0.99253549302579003</c:v>
                </c:pt>
                <c:pt idx="4048">
                  <c:v>0.99347394073734363</c:v>
                </c:pt>
                <c:pt idx="4049">
                  <c:v>0.99432284058993337</c:v>
                </c:pt>
                <c:pt idx="4050">
                  <c:v>0.99487014955565112</c:v>
                </c:pt>
                <c:pt idx="4051">
                  <c:v>0.99538832325714133</c:v>
                </c:pt>
                <c:pt idx="4052">
                  <c:v>0.93352054487466285</c:v>
                </c:pt>
                <c:pt idx="4053">
                  <c:v>0.93926578580241005</c:v>
                </c:pt>
                <c:pt idx="4054">
                  <c:v>0.9561491593680943</c:v>
                </c:pt>
                <c:pt idx="4055">
                  <c:v>0.96266889679036061</c:v>
                </c:pt>
                <c:pt idx="4056">
                  <c:v>0.96825111978554379</c:v>
                </c:pt>
                <c:pt idx="4057">
                  <c:v>0.97334293097891633</c:v>
                </c:pt>
                <c:pt idx="4058">
                  <c:v>0.97733225291685399</c:v>
                </c:pt>
                <c:pt idx="4059">
                  <c:v>0.98042949519247857</c:v>
                </c:pt>
                <c:pt idx="4060">
                  <c:v>0.98326428196107385</c:v>
                </c:pt>
                <c:pt idx="4061">
                  <c:v>0.98541406627410821</c:v>
                </c:pt>
                <c:pt idx="4062">
                  <c:v>0.98750815131394287</c:v>
                </c:pt>
                <c:pt idx="4063">
                  <c:v>0.9890260927846527</c:v>
                </c:pt>
                <c:pt idx="4064">
                  <c:v>0.99040042322819111</c:v>
                </c:pt>
                <c:pt idx="4065">
                  <c:v>0.99164240468388898</c:v>
                </c:pt>
                <c:pt idx="4066">
                  <c:v>0.99247360784134009</c:v>
                </c:pt>
                <c:pt idx="4067">
                  <c:v>0.99353750366799198</c:v>
                </c:pt>
                <c:pt idx="4068">
                  <c:v>0.99417769236112485</c:v>
                </c:pt>
                <c:pt idx="4069">
                  <c:v>0.99500255536089688</c:v>
                </c:pt>
                <c:pt idx="4070">
                  <c:v>0.99548997295942487</c:v>
                </c:pt>
                <c:pt idx="4071">
                  <c:v>0.99580894955429933</c:v>
                </c:pt>
                <c:pt idx="4072">
                  <c:v>0.93972125042500898</c:v>
                </c:pt>
                <c:pt idx="4073">
                  <c:v>0.94515348416170697</c:v>
                </c:pt>
                <c:pt idx="4074">
                  <c:v>0.96006785730752908</c:v>
                </c:pt>
                <c:pt idx="4075">
                  <c:v>0.96608115599105759</c:v>
                </c:pt>
                <c:pt idx="4076">
                  <c:v>0.97116015091808261</c:v>
                </c:pt>
                <c:pt idx="4077">
                  <c:v>0.97576999110107909</c:v>
                </c:pt>
                <c:pt idx="4078">
                  <c:v>0.97942481527814773</c:v>
                </c:pt>
                <c:pt idx="4079">
                  <c:v>0.98238829477553113</c:v>
                </c:pt>
                <c:pt idx="4080">
                  <c:v>0.98497716118935497</c:v>
                </c:pt>
                <c:pt idx="4081">
                  <c:v>0.98681926201600911</c:v>
                </c:pt>
                <c:pt idx="4082">
                  <c:v>0.98861770424926632</c:v>
                </c:pt>
                <c:pt idx="4083">
                  <c:v>0.98997376916196989</c:v>
                </c:pt>
                <c:pt idx="4084">
                  <c:v>0.99125966358415374</c:v>
                </c:pt>
                <c:pt idx="4085">
                  <c:v>0.99245783042147562</c:v>
                </c:pt>
                <c:pt idx="4086">
                  <c:v>0.99351288052439168</c:v>
                </c:pt>
                <c:pt idx="4087">
                  <c:v>0.99404857378901657</c:v>
                </c:pt>
                <c:pt idx="4088">
                  <c:v>0.99491652832940292</c:v>
                </c:pt>
                <c:pt idx="4089">
                  <c:v>0.99542859185411492</c:v>
                </c:pt>
                <c:pt idx="4090">
                  <c:v>0.99573719561664864</c:v>
                </c:pt>
                <c:pt idx="4091">
                  <c:v>0.99604085927555552</c:v>
                </c:pt>
                <c:pt idx="4092">
                  <c:v>0.9447090024548499</c:v>
                </c:pt>
                <c:pt idx="4093">
                  <c:v>0.94976189406365119</c:v>
                </c:pt>
                <c:pt idx="4094">
                  <c:v>0.96337844203289924</c:v>
                </c:pt>
                <c:pt idx="4095">
                  <c:v>0.96906008710508851</c:v>
                </c:pt>
                <c:pt idx="4096">
                  <c:v>0.97405306593592533</c:v>
                </c:pt>
                <c:pt idx="4097">
                  <c:v>0.97801466546392446</c:v>
                </c:pt>
                <c:pt idx="4098">
                  <c:v>0.98113681460523117</c:v>
                </c:pt>
                <c:pt idx="4099">
                  <c:v>0.98412011266548582</c:v>
                </c:pt>
                <c:pt idx="4100">
                  <c:v>0.98630602461231398</c:v>
                </c:pt>
                <c:pt idx="4101">
                  <c:v>0.98800507164447759</c:v>
                </c:pt>
                <c:pt idx="4102">
                  <c:v>0.98942834083321152</c:v>
                </c:pt>
                <c:pt idx="4103">
                  <c:v>0.99100994790892982</c:v>
                </c:pt>
                <c:pt idx="4104">
                  <c:v>0.99218416869152359</c:v>
                </c:pt>
                <c:pt idx="4105">
                  <c:v>0.99317869889634003</c:v>
                </c:pt>
                <c:pt idx="4106">
                  <c:v>0.99400370353429668</c:v>
                </c:pt>
                <c:pt idx="4107">
                  <c:v>0.9947844000460967</c:v>
                </c:pt>
                <c:pt idx="4108">
                  <c:v>0.99520113858351456</c:v>
                </c:pt>
                <c:pt idx="4109">
                  <c:v>0.99567441615171215</c:v>
                </c:pt>
                <c:pt idx="4110">
                  <c:v>0.9959790621029545</c:v>
                </c:pt>
                <c:pt idx="4111">
                  <c:v>0.99648297401076869</c:v>
                </c:pt>
                <c:pt idx="4112">
                  <c:v>0.9493309173325617</c:v>
                </c:pt>
                <c:pt idx="4113">
                  <c:v>0.95403512342235697</c:v>
                </c:pt>
                <c:pt idx="4114">
                  <c:v>0.96668209927821769</c:v>
                </c:pt>
                <c:pt idx="4115">
                  <c:v>0.97190945395985662</c:v>
                </c:pt>
                <c:pt idx="4116">
                  <c:v>0.97618086569614038</c:v>
                </c:pt>
                <c:pt idx="4117">
                  <c:v>0.98001869405787634</c:v>
                </c:pt>
                <c:pt idx="4118">
                  <c:v>0.98269586328897351</c:v>
                </c:pt>
                <c:pt idx="4119">
                  <c:v>0.98545557487314206</c:v>
                </c:pt>
                <c:pt idx="4120">
                  <c:v>0.98742868565105557</c:v>
                </c:pt>
                <c:pt idx="4121">
                  <c:v>0.98933164272647867</c:v>
                </c:pt>
                <c:pt idx="4122">
                  <c:v>0.99058716261334356</c:v>
                </c:pt>
                <c:pt idx="4123">
                  <c:v>0.9918936887803006</c:v>
                </c:pt>
                <c:pt idx="4124">
                  <c:v>0.99282131218310088</c:v>
                </c:pt>
                <c:pt idx="4125">
                  <c:v>0.99383467514442014</c:v>
                </c:pt>
                <c:pt idx="4126">
                  <c:v>0.99459289174294863</c:v>
                </c:pt>
                <c:pt idx="4127">
                  <c:v>0.995085466774556</c:v>
                </c:pt>
                <c:pt idx="4128">
                  <c:v>0.99543633059514436</c:v>
                </c:pt>
                <c:pt idx="4129">
                  <c:v>0.99588048689291531</c:v>
                </c:pt>
                <c:pt idx="4130">
                  <c:v>0.99637268022675662</c:v>
                </c:pt>
                <c:pt idx="4131">
                  <c:v>0.99664985477650259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</c:numCache>
            </c:numRef>
          </c:xVal>
          <c:yVal>
            <c:numRef>
              <c:f>data!$M$2:$M$4140</c:f>
              <c:numCache>
                <c:formatCode>_("$"* #,##0.00_);_("$"* \(#,##0.00\);_("$"* "-"??_);_(@_)</c:formatCode>
                <c:ptCount val="4139"/>
                <c:pt idx="0">
                  <c:v>83.141436848797696</c:v>
                </c:pt>
                <c:pt idx="1">
                  <c:v>118.079373882645</c:v>
                </c:pt>
                <c:pt idx="2">
                  <c:v>113.771856272674</c:v>
                </c:pt>
                <c:pt idx="3">
                  <c:v>111.60142011012699</c:v>
                </c:pt>
                <c:pt idx="4">
                  <c:v>112.937833550967</c:v>
                </c:pt>
                <c:pt idx="5">
                  <c:v>116.406735435131</c:v>
                </c:pt>
                <c:pt idx="6">
                  <c:v>120.738085922365</c:v>
                </c:pt>
                <c:pt idx="7">
                  <c:v>125.41462622849301</c:v>
                </c:pt>
                <c:pt idx="8">
                  <c:v>130.48133999830401</c:v>
                </c:pt>
                <c:pt idx="9">
                  <c:v>135.98336378368199</c:v>
                </c:pt>
                <c:pt idx="10">
                  <c:v>141.788418813878</c:v>
                </c:pt>
                <c:pt idx="11">
                  <c:v>147.863468672984</c:v>
                </c:pt>
                <c:pt idx="12">
                  <c:v>154.08200454990299</c:v>
                </c:pt>
                <c:pt idx="13">
                  <c:v>160.38648749300199</c:v>
                </c:pt>
                <c:pt idx="14">
                  <c:v>166.769454800262</c:v>
                </c:pt>
                <c:pt idx="15">
                  <c:v>173.17705075971199</c:v>
                </c:pt>
                <c:pt idx="16">
                  <c:v>179.62646599346701</c:v>
                </c:pt>
                <c:pt idx="17">
                  <c:v>186.158809730386</c:v>
                </c:pt>
                <c:pt idx="18">
                  <c:v>109.277824763391</c:v>
                </c:pt>
                <c:pt idx="19">
                  <c:v>106.100670928551</c:v>
                </c:pt>
                <c:pt idx="20">
                  <c:v>104.27225884132901</c:v>
                </c:pt>
                <c:pt idx="21">
                  <c:v>103.933358148102</c:v>
                </c:pt>
                <c:pt idx="22">
                  <c:v>106.341153054128</c:v>
                </c:pt>
                <c:pt idx="23">
                  <c:v>110.1381686284</c:v>
                </c:pt>
                <c:pt idx="24">
                  <c:v>114.50145119845899</c:v>
                </c:pt>
                <c:pt idx="25">
                  <c:v>119.18420626943799</c:v>
                </c:pt>
                <c:pt idx="26">
                  <c:v>124.27553975433401</c:v>
                </c:pt>
                <c:pt idx="27">
                  <c:v>129.659484187039</c:v>
                </c:pt>
                <c:pt idx="28">
                  <c:v>135.30468677835901</c:v>
                </c:pt>
                <c:pt idx="29">
                  <c:v>141.16158315071101</c:v>
                </c:pt>
                <c:pt idx="30">
                  <c:v>147.13074062433199</c:v>
                </c:pt>
                <c:pt idx="31">
                  <c:v>153.164541462659</c:v>
                </c:pt>
                <c:pt idx="32">
                  <c:v>159.23936439650799</c:v>
                </c:pt>
                <c:pt idx="33">
                  <c:v>165.3408968526</c:v>
                </c:pt>
                <c:pt idx="34">
                  <c:v>171.499426104013</c:v>
                </c:pt>
                <c:pt idx="35">
                  <c:v>177.72981730161101</c:v>
                </c:pt>
                <c:pt idx="36">
                  <c:v>95.727408946536301</c:v>
                </c:pt>
                <c:pt idx="37">
                  <c:v>94.793541939751407</c:v>
                </c:pt>
                <c:pt idx="38">
                  <c:v>94.292877496470098</c:v>
                </c:pt>
                <c:pt idx="39">
                  <c:v>94.416719503632905</c:v>
                </c:pt>
                <c:pt idx="40">
                  <c:v>95.753613455539906</c:v>
                </c:pt>
                <c:pt idx="41">
                  <c:v>98.9079620066302</c:v>
                </c:pt>
                <c:pt idx="42">
                  <c:v>102.82055976586599</c:v>
                </c:pt>
                <c:pt idx="43">
                  <c:v>107.18038977376099</c:v>
                </c:pt>
                <c:pt idx="44">
                  <c:v>111.84464252426901</c:v>
                </c:pt>
                <c:pt idx="45">
                  <c:v>116.80916637357601</c:v>
                </c:pt>
                <c:pt idx="46">
                  <c:v>121.96822904510699</c:v>
                </c:pt>
                <c:pt idx="47">
                  <c:v>127.319451030631</c:v>
                </c:pt>
                <c:pt idx="48">
                  <c:v>132.81215338206999</c:v>
                </c:pt>
                <c:pt idx="49">
                  <c:v>138.37542102798099</c:v>
                </c:pt>
                <c:pt idx="50">
                  <c:v>143.98590705995699</c:v>
                </c:pt>
                <c:pt idx="51">
                  <c:v>149.62443056874201</c:v>
                </c:pt>
                <c:pt idx="52">
                  <c:v>155.28872819357201</c:v>
                </c:pt>
                <c:pt idx="53">
                  <c:v>161.000966926129</c:v>
                </c:pt>
                <c:pt idx="54">
                  <c:v>166.72691226743899</c:v>
                </c:pt>
                <c:pt idx="55">
                  <c:v>86.026556139807894</c:v>
                </c:pt>
                <c:pt idx="56">
                  <c:v>86.684786048510205</c:v>
                </c:pt>
                <c:pt idx="57">
                  <c:v>87.316393774915795</c:v>
                </c:pt>
                <c:pt idx="58">
                  <c:v>88.485823719127694</c:v>
                </c:pt>
                <c:pt idx="59">
                  <c:v>90.724754147257897</c:v>
                </c:pt>
                <c:pt idx="60">
                  <c:v>94.037509477971398</c:v>
                </c:pt>
                <c:pt idx="61">
                  <c:v>97.980517016600999</c:v>
                </c:pt>
                <c:pt idx="62">
                  <c:v>102.313914979885</c:v>
                </c:pt>
                <c:pt idx="63">
                  <c:v>106.86373951076401</c:v>
                </c:pt>
                <c:pt idx="64">
                  <c:v>111.633597302494</c:v>
                </c:pt>
                <c:pt idx="65">
                  <c:v>116.565282305167</c:v>
                </c:pt>
                <c:pt idx="66">
                  <c:v>121.622279783312</c:v>
                </c:pt>
                <c:pt idx="67">
                  <c:v>126.777939222962</c:v>
                </c:pt>
                <c:pt idx="68">
                  <c:v>131.989934222339</c:v>
                </c:pt>
                <c:pt idx="69">
                  <c:v>137.21935708838899</c:v>
                </c:pt>
                <c:pt idx="70">
                  <c:v>142.486763087746</c:v>
                </c:pt>
                <c:pt idx="71">
                  <c:v>147.768781928908</c:v>
                </c:pt>
                <c:pt idx="72">
                  <c:v>153.086318405139</c:v>
                </c:pt>
                <c:pt idx="73">
                  <c:v>158.42574729100599</c:v>
                </c:pt>
                <c:pt idx="74">
                  <c:v>79.156599536867105</c:v>
                </c:pt>
                <c:pt idx="75">
                  <c:v>79.756846189743598</c:v>
                </c:pt>
                <c:pt idx="76">
                  <c:v>81.7556740308207</c:v>
                </c:pt>
                <c:pt idx="77">
                  <c:v>83.141436848797696</c:v>
                </c:pt>
                <c:pt idx="78">
                  <c:v>84.979963448137198</c:v>
                </c:pt>
                <c:pt idx="79">
                  <c:v>87.819236191199494</c:v>
                </c:pt>
                <c:pt idx="80">
                  <c:v>91.413573714998904</c:v>
                </c:pt>
                <c:pt idx="81">
                  <c:v>95.500247108949395</c:v>
                </c:pt>
                <c:pt idx="82">
                  <c:v>99.880005085533298</c:v>
                </c:pt>
                <c:pt idx="83">
                  <c:v>104.40619734810799</c:v>
                </c:pt>
                <c:pt idx="84">
                  <c:v>109.07298797272399</c:v>
                </c:pt>
                <c:pt idx="85">
                  <c:v>113.835000108591</c:v>
                </c:pt>
                <c:pt idx="86">
                  <c:v>118.709324531786</c:v>
                </c:pt>
                <c:pt idx="87">
                  <c:v>123.662092815242</c:v>
                </c:pt>
                <c:pt idx="88">
                  <c:v>128.659850853215</c:v>
                </c:pt>
                <c:pt idx="89">
                  <c:v>133.67106292777299</c:v>
                </c:pt>
                <c:pt idx="90">
                  <c:v>138.720424363419</c:v>
                </c:pt>
                <c:pt idx="91">
                  <c:v>143.77875815749499</c:v>
                </c:pt>
                <c:pt idx="92">
                  <c:v>148.853590784039</c:v>
                </c:pt>
                <c:pt idx="93">
                  <c:v>153.937254711984</c:v>
                </c:pt>
                <c:pt idx="94">
                  <c:v>75.381655547121696</c:v>
                </c:pt>
                <c:pt idx="95">
                  <c:v>76.247521400672497</c:v>
                </c:pt>
                <c:pt idx="96">
                  <c:v>79.491524138552194</c:v>
                </c:pt>
                <c:pt idx="97">
                  <c:v>81.607620680964601</c:v>
                </c:pt>
                <c:pt idx="98">
                  <c:v>84.366281001192206</c:v>
                </c:pt>
                <c:pt idx="99">
                  <c:v>87.793241660924295</c:v>
                </c:pt>
                <c:pt idx="100">
                  <c:v>91.665161597559006</c:v>
                </c:pt>
                <c:pt idx="101">
                  <c:v>95.911269883871498</c:v>
                </c:pt>
                <c:pt idx="102">
                  <c:v>100.367886154885</c:v>
                </c:pt>
                <c:pt idx="103">
                  <c:v>104.87995655545301</c:v>
                </c:pt>
                <c:pt idx="104">
                  <c:v>109.518590185896</c:v>
                </c:pt>
                <c:pt idx="105">
                  <c:v>114.249876194666</c:v>
                </c:pt>
                <c:pt idx="106">
                  <c:v>119.076924147727</c:v>
                </c:pt>
                <c:pt idx="107">
                  <c:v>123.967572146161</c:v>
                </c:pt>
                <c:pt idx="108">
                  <c:v>128.89663135939301</c:v>
                </c:pt>
                <c:pt idx="109">
                  <c:v>133.85445983333599</c:v>
                </c:pt>
                <c:pt idx="110">
                  <c:v>138.83380889954199</c:v>
                </c:pt>
                <c:pt idx="111">
                  <c:v>143.82009694307399</c:v>
                </c:pt>
                <c:pt idx="112">
                  <c:v>148.81250028355601</c:v>
                </c:pt>
                <c:pt idx="113">
                  <c:v>153.81342911176</c:v>
                </c:pt>
                <c:pt idx="114">
                  <c:v>74.913750324494501</c:v>
                </c:pt>
                <c:pt idx="115">
                  <c:v>76.100686873352402</c:v>
                </c:pt>
                <c:pt idx="116">
                  <c:v>80.5305958978673</c:v>
                </c:pt>
                <c:pt idx="117">
                  <c:v>83.274199984279406</c:v>
                </c:pt>
                <c:pt idx="118">
                  <c:v>86.473497152388703</c:v>
                </c:pt>
                <c:pt idx="119">
                  <c:v>90.0318118465933</c:v>
                </c:pt>
                <c:pt idx="120">
                  <c:v>94.0825957797108</c:v>
                </c:pt>
                <c:pt idx="121">
                  <c:v>98.431663041021494</c:v>
                </c:pt>
                <c:pt idx="122">
                  <c:v>102.941729849195</c:v>
                </c:pt>
                <c:pt idx="123">
                  <c:v>107.517232194263</c:v>
                </c:pt>
                <c:pt idx="124">
                  <c:v>112.174634059753</c:v>
                </c:pt>
                <c:pt idx="125">
                  <c:v>116.90187411064301</c:v>
                </c:pt>
                <c:pt idx="126">
                  <c:v>121.71923510209101</c:v>
                </c:pt>
                <c:pt idx="127">
                  <c:v>126.58098591617301</c:v>
                </c:pt>
                <c:pt idx="128">
                  <c:v>131.46785466749199</c:v>
                </c:pt>
                <c:pt idx="129">
                  <c:v>136.36531583844601</c:v>
                </c:pt>
                <c:pt idx="130">
                  <c:v>141.26570598164599</c:v>
                </c:pt>
                <c:pt idx="131">
                  <c:v>146.165067146571</c:v>
                </c:pt>
                <c:pt idx="132">
                  <c:v>151.07841218024399</c:v>
                </c:pt>
                <c:pt idx="133">
                  <c:v>156.00086101718901</c:v>
                </c:pt>
                <c:pt idx="134">
                  <c:v>77.207839795171395</c:v>
                </c:pt>
                <c:pt idx="135">
                  <c:v>78.573422773025598</c:v>
                </c:pt>
                <c:pt idx="136">
                  <c:v>83.689708019830107</c:v>
                </c:pt>
                <c:pt idx="137">
                  <c:v>86.779330935856294</c:v>
                </c:pt>
                <c:pt idx="138">
                  <c:v>90.1208561723287</c:v>
                </c:pt>
                <c:pt idx="139">
                  <c:v>93.935585500886205</c:v>
                </c:pt>
                <c:pt idx="140">
                  <c:v>98.144650019583096</c:v>
                </c:pt>
                <c:pt idx="141">
                  <c:v>102.548978673405</c:v>
                </c:pt>
                <c:pt idx="142">
                  <c:v>107.040218149889</c:v>
                </c:pt>
                <c:pt idx="143">
                  <c:v>111.613735258273</c:v>
                </c:pt>
                <c:pt idx="144">
                  <c:v>116.265536902853</c:v>
                </c:pt>
                <c:pt idx="145">
                  <c:v>120.993547282398</c:v>
                </c:pt>
                <c:pt idx="146">
                  <c:v>125.784179219455</c:v>
                </c:pt>
                <c:pt idx="147">
                  <c:v>130.601167124689</c:v>
                </c:pt>
                <c:pt idx="148">
                  <c:v>135.440399768845</c:v>
                </c:pt>
                <c:pt idx="149">
                  <c:v>140.283270001224</c:v>
                </c:pt>
                <c:pt idx="150">
                  <c:v>145.13534801134699</c:v>
                </c:pt>
                <c:pt idx="151">
                  <c:v>149.99801043684101</c:v>
                </c:pt>
                <c:pt idx="152">
                  <c:v>154.872679197108</c:v>
                </c:pt>
                <c:pt idx="153">
                  <c:v>159.75085595655599</c:v>
                </c:pt>
                <c:pt idx="154">
                  <c:v>80.766255274230303</c:v>
                </c:pt>
                <c:pt idx="155">
                  <c:v>82.243287845168993</c:v>
                </c:pt>
                <c:pt idx="156">
                  <c:v>87.705160919197994</c:v>
                </c:pt>
                <c:pt idx="157">
                  <c:v>90.783529734789795</c:v>
                </c:pt>
                <c:pt idx="158">
                  <c:v>94.335951310488994</c:v>
                </c:pt>
                <c:pt idx="159">
                  <c:v>98.322967288705001</c:v>
                </c:pt>
                <c:pt idx="160">
                  <c:v>102.546652261049</c:v>
                </c:pt>
                <c:pt idx="161">
                  <c:v>106.975656091742</c:v>
                </c:pt>
                <c:pt idx="162">
                  <c:v>111.489478094582</c:v>
                </c:pt>
                <c:pt idx="163">
                  <c:v>116.10182396426499</c:v>
                </c:pt>
                <c:pt idx="164">
                  <c:v>120.782158215235</c:v>
                </c:pt>
                <c:pt idx="165">
                  <c:v>125.50774705467499</c:v>
                </c:pt>
                <c:pt idx="166">
                  <c:v>130.26588310551401</c:v>
                </c:pt>
                <c:pt idx="167">
                  <c:v>135.058497450056</c:v>
                </c:pt>
                <c:pt idx="168">
                  <c:v>139.87180789661801</c:v>
                </c:pt>
                <c:pt idx="169">
                  <c:v>144.68544371812499</c:v>
                </c:pt>
                <c:pt idx="170">
                  <c:v>149.49928402133</c:v>
                </c:pt>
                <c:pt idx="171">
                  <c:v>154.319042932656</c:v>
                </c:pt>
                <c:pt idx="172">
                  <c:v>159.148381603659</c:v>
                </c:pt>
                <c:pt idx="173">
                  <c:v>163.98875231981</c:v>
                </c:pt>
                <c:pt idx="174">
                  <c:v>85.006433653178405</c:v>
                </c:pt>
                <c:pt idx="175">
                  <c:v>86.536549606668302</c:v>
                </c:pt>
                <c:pt idx="176">
                  <c:v>92.177688718811595</c:v>
                </c:pt>
                <c:pt idx="177">
                  <c:v>95.373315418375299</c:v>
                </c:pt>
                <c:pt idx="178">
                  <c:v>99.031173216559196</c:v>
                </c:pt>
                <c:pt idx="179">
                  <c:v>103.077010557392</c:v>
                </c:pt>
                <c:pt idx="180">
                  <c:v>107.34283087286001</c:v>
                </c:pt>
                <c:pt idx="181">
                  <c:v>111.794255388137</c:v>
                </c:pt>
                <c:pt idx="182">
                  <c:v>116.335910344776</c:v>
                </c:pt>
                <c:pt idx="183">
                  <c:v>120.958123998445</c:v>
                </c:pt>
                <c:pt idx="184">
                  <c:v>125.614853281696</c:v>
                </c:pt>
                <c:pt idx="185">
                  <c:v>130.31577325970099</c:v>
                </c:pt>
                <c:pt idx="186">
                  <c:v>135.05976178959099</c:v>
                </c:pt>
                <c:pt idx="187">
                  <c:v>139.82949400841099</c:v>
                </c:pt>
                <c:pt idx="188">
                  <c:v>144.610953285118</c:v>
                </c:pt>
                <c:pt idx="189">
                  <c:v>149.39779671795699</c:v>
                </c:pt>
                <c:pt idx="190">
                  <c:v>154.19254878379999</c:v>
                </c:pt>
                <c:pt idx="191">
                  <c:v>158.99328362504599</c:v>
                </c:pt>
                <c:pt idx="192">
                  <c:v>163.808066974479</c:v>
                </c:pt>
                <c:pt idx="193">
                  <c:v>168.639169682773</c:v>
                </c:pt>
                <c:pt idx="194">
                  <c:v>89.768991849980097</c:v>
                </c:pt>
                <c:pt idx="195">
                  <c:v>91.314223376464099</c:v>
                </c:pt>
                <c:pt idx="196">
                  <c:v>97.017410799409902</c:v>
                </c:pt>
                <c:pt idx="197">
                  <c:v>100.281148472146</c:v>
                </c:pt>
                <c:pt idx="198">
                  <c:v>104.008809408389</c:v>
                </c:pt>
                <c:pt idx="199">
                  <c:v>108.111277798559</c:v>
                </c:pt>
                <c:pt idx="200">
                  <c:v>112.40991317371</c:v>
                </c:pt>
                <c:pt idx="201">
                  <c:v>116.87784870701</c:v>
                </c:pt>
                <c:pt idx="202">
                  <c:v>121.446137017357</c:v>
                </c:pt>
                <c:pt idx="203">
                  <c:v>126.060721441984</c:v>
                </c:pt>
                <c:pt idx="204">
                  <c:v>130.71212953077</c:v>
                </c:pt>
                <c:pt idx="205">
                  <c:v>135.41306789854201</c:v>
                </c:pt>
                <c:pt idx="206">
                  <c:v>140.14918942361399</c:v>
                </c:pt>
                <c:pt idx="207">
                  <c:v>144.902597245827</c:v>
                </c:pt>
                <c:pt idx="208">
                  <c:v>149.65948673754701</c:v>
                </c:pt>
                <c:pt idx="209">
                  <c:v>154.42494374621299</c:v>
                </c:pt>
                <c:pt idx="210">
                  <c:v>159.200735173916</c:v>
                </c:pt>
                <c:pt idx="211">
                  <c:v>163.986245949607</c:v>
                </c:pt>
                <c:pt idx="212">
                  <c:v>168.790131310996</c:v>
                </c:pt>
                <c:pt idx="213">
                  <c:v>173.626574415802</c:v>
                </c:pt>
                <c:pt idx="214">
                  <c:v>94.861496175450199</c:v>
                </c:pt>
                <c:pt idx="215">
                  <c:v>96.390797249523004</c:v>
                </c:pt>
                <c:pt idx="216">
                  <c:v>102.104101146552</c:v>
                </c:pt>
                <c:pt idx="217">
                  <c:v>105.408315808022</c:v>
                </c:pt>
                <c:pt idx="218">
                  <c:v>109.195278414193</c:v>
                </c:pt>
                <c:pt idx="219">
                  <c:v>113.32379154327499</c:v>
                </c:pt>
                <c:pt idx="220">
                  <c:v>117.674532511552</c:v>
                </c:pt>
                <c:pt idx="221">
                  <c:v>122.135266637724</c:v>
                </c:pt>
                <c:pt idx="222">
                  <c:v>126.691672889971</c:v>
                </c:pt>
                <c:pt idx="223">
                  <c:v>131.308646697471</c:v>
                </c:pt>
                <c:pt idx="224">
                  <c:v>135.95124320428201</c:v>
                </c:pt>
                <c:pt idx="225">
                  <c:v>140.63941212574201</c:v>
                </c:pt>
                <c:pt idx="226">
                  <c:v>145.35259596847899</c:v>
                </c:pt>
                <c:pt idx="227">
                  <c:v>150.08850542057499</c:v>
                </c:pt>
                <c:pt idx="228">
                  <c:v>154.83401894643299</c:v>
                </c:pt>
                <c:pt idx="229">
                  <c:v>159.59309286188801</c:v>
                </c:pt>
                <c:pt idx="230">
                  <c:v>164.36791175012399</c:v>
                </c:pt>
                <c:pt idx="231">
                  <c:v>169.15917678011601</c:v>
                </c:pt>
                <c:pt idx="232">
                  <c:v>173.98152333183299</c:v>
                </c:pt>
                <c:pt idx="233">
                  <c:v>178.82890121121201</c:v>
                </c:pt>
                <c:pt idx="234">
                  <c:v>100.11365200129799</c:v>
                </c:pt>
                <c:pt idx="235">
                  <c:v>101.643607314881</c:v>
                </c:pt>
                <c:pt idx="236">
                  <c:v>107.32119543923299</c:v>
                </c:pt>
                <c:pt idx="237">
                  <c:v>110.638963240911</c:v>
                </c:pt>
                <c:pt idx="238">
                  <c:v>114.49329767131201</c:v>
                </c:pt>
                <c:pt idx="239">
                  <c:v>118.673071714698</c:v>
                </c:pt>
                <c:pt idx="240">
                  <c:v>123.032257844264</c:v>
                </c:pt>
                <c:pt idx="241">
                  <c:v>127.483694828045</c:v>
                </c:pt>
                <c:pt idx="242">
                  <c:v>132.04814619923201</c:v>
                </c:pt>
                <c:pt idx="243">
                  <c:v>136.653062943767</c:v>
                </c:pt>
                <c:pt idx="244">
                  <c:v>141.297752923818</c:v>
                </c:pt>
                <c:pt idx="245">
                  <c:v>145.97796678509101</c:v>
                </c:pt>
                <c:pt idx="246">
                  <c:v>150.68317644291699</c:v>
                </c:pt>
                <c:pt idx="247">
                  <c:v>155.403304918468</c:v>
                </c:pt>
                <c:pt idx="248">
                  <c:v>160.15468098087601</c:v>
                </c:pt>
                <c:pt idx="249">
                  <c:v>164.922007781253</c:v>
                </c:pt>
                <c:pt idx="250">
                  <c:v>169.705649776077</c:v>
                </c:pt>
                <c:pt idx="251">
                  <c:v>174.52323377385099</c:v>
                </c:pt>
                <c:pt idx="252">
                  <c:v>179.359864078908</c:v>
                </c:pt>
                <c:pt idx="253">
                  <c:v>184.206519822096</c:v>
                </c:pt>
                <c:pt idx="254">
                  <c:v>105.94415799497</c:v>
                </c:pt>
                <c:pt idx="255">
                  <c:v>107.434034849402</c:v>
                </c:pt>
                <c:pt idx="256">
                  <c:v>113.04137532662099</c:v>
                </c:pt>
                <c:pt idx="257">
                  <c:v>116.414024606834</c:v>
                </c:pt>
                <c:pt idx="258">
                  <c:v>120.342363773019</c:v>
                </c:pt>
                <c:pt idx="259">
                  <c:v>124.55551903192</c:v>
                </c:pt>
                <c:pt idx="260">
                  <c:v>128.90013374474199</c:v>
                </c:pt>
                <c:pt idx="261">
                  <c:v>133.347752732554</c:v>
                </c:pt>
                <c:pt idx="262">
                  <c:v>137.91577903425599</c:v>
                </c:pt>
                <c:pt idx="263">
                  <c:v>142.52100055145399</c:v>
                </c:pt>
                <c:pt idx="264">
                  <c:v>147.159677109207</c:v>
                </c:pt>
                <c:pt idx="265">
                  <c:v>151.83316580392901</c:v>
                </c:pt>
                <c:pt idx="266">
                  <c:v>156.54218160041</c:v>
                </c:pt>
                <c:pt idx="267">
                  <c:v>161.281430322246</c:v>
                </c:pt>
                <c:pt idx="268">
                  <c:v>166.036183721312</c:v>
                </c:pt>
                <c:pt idx="269">
                  <c:v>170.80534571801101</c:v>
                </c:pt>
                <c:pt idx="270">
                  <c:v>175.60518894011801</c:v>
                </c:pt>
                <c:pt idx="271">
                  <c:v>180.41776288932999</c:v>
                </c:pt>
                <c:pt idx="272">
                  <c:v>185.24632906759601</c:v>
                </c:pt>
                <c:pt idx="273">
                  <c:v>190.085879045843</c:v>
                </c:pt>
                <c:pt idx="274">
                  <c:v>111.407284958533</c:v>
                </c:pt>
                <c:pt idx="275">
                  <c:v>112.883572384777</c:v>
                </c:pt>
                <c:pt idx="276">
                  <c:v>118.46160688915499</c:v>
                </c:pt>
                <c:pt idx="277">
                  <c:v>121.90031059301</c:v>
                </c:pt>
                <c:pt idx="278">
                  <c:v>125.872963093596</c:v>
                </c:pt>
                <c:pt idx="279">
                  <c:v>130.10387138091701</c:v>
                </c:pt>
                <c:pt idx="280">
                  <c:v>134.43615546344799</c:v>
                </c:pt>
                <c:pt idx="281">
                  <c:v>138.89746974711099</c:v>
                </c:pt>
                <c:pt idx="282">
                  <c:v>143.46678602460699</c:v>
                </c:pt>
                <c:pt idx="283">
                  <c:v>148.07658432207799</c:v>
                </c:pt>
                <c:pt idx="284">
                  <c:v>152.71130515804001</c:v>
                </c:pt>
                <c:pt idx="285">
                  <c:v>157.37953515516099</c:v>
                </c:pt>
                <c:pt idx="286">
                  <c:v>162.08594093490899</c:v>
                </c:pt>
                <c:pt idx="287">
                  <c:v>166.81624794504199</c:v>
                </c:pt>
                <c:pt idx="288">
                  <c:v>171.56330144006</c:v>
                </c:pt>
                <c:pt idx="289">
                  <c:v>176.34377635046201</c:v>
                </c:pt>
                <c:pt idx="290">
                  <c:v>181.14226659295699</c:v>
                </c:pt>
                <c:pt idx="291">
                  <c:v>185.94928591629099</c:v>
                </c:pt>
                <c:pt idx="292">
                  <c:v>190.772187736147</c:v>
                </c:pt>
                <c:pt idx="293">
                  <c:v>195.58624917906701</c:v>
                </c:pt>
                <c:pt idx="294">
                  <c:v>116.902957190617</c:v>
                </c:pt>
                <c:pt idx="295">
                  <c:v>118.371723567597</c:v>
                </c:pt>
                <c:pt idx="296">
                  <c:v>123.965688210064</c:v>
                </c:pt>
                <c:pt idx="297">
                  <c:v>127.493257378365</c:v>
                </c:pt>
                <c:pt idx="298">
                  <c:v>131.49096799892899</c:v>
                </c:pt>
                <c:pt idx="299">
                  <c:v>135.707969469288</c:v>
                </c:pt>
                <c:pt idx="300">
                  <c:v>140.03880679577699</c:v>
                </c:pt>
                <c:pt idx="301">
                  <c:v>144.52087010032099</c:v>
                </c:pt>
                <c:pt idx="302">
                  <c:v>149.09185123523901</c:v>
                </c:pt>
                <c:pt idx="303">
                  <c:v>153.687780433071</c:v>
                </c:pt>
                <c:pt idx="304">
                  <c:v>158.302465224483</c:v>
                </c:pt>
                <c:pt idx="305">
                  <c:v>162.960604849145</c:v>
                </c:pt>
                <c:pt idx="306">
                  <c:v>167.668399946069</c:v>
                </c:pt>
                <c:pt idx="307">
                  <c:v>172.401576369016</c:v>
                </c:pt>
                <c:pt idx="308">
                  <c:v>177.146921478656</c:v>
                </c:pt>
                <c:pt idx="309">
                  <c:v>181.928907662131</c:v>
                </c:pt>
                <c:pt idx="310">
                  <c:v>186.72511860720701</c:v>
                </c:pt>
                <c:pt idx="311">
                  <c:v>191.528279048283</c:v>
                </c:pt>
                <c:pt idx="312">
                  <c:v>196.34391152936601</c:v>
                </c:pt>
                <c:pt idx="313">
                  <c:v>201.16776466659101</c:v>
                </c:pt>
                <c:pt idx="314">
                  <c:v>122.474680886638</c:v>
                </c:pt>
                <c:pt idx="315">
                  <c:v>123.958025897849</c:v>
                </c:pt>
                <c:pt idx="316">
                  <c:v>129.57983906748601</c:v>
                </c:pt>
                <c:pt idx="317">
                  <c:v>133.14783198122799</c:v>
                </c:pt>
                <c:pt idx="318">
                  <c:v>137.17147174070399</c:v>
                </c:pt>
                <c:pt idx="319">
                  <c:v>141.37035365441201</c:v>
                </c:pt>
                <c:pt idx="320">
                  <c:v>145.712518408959</c:v>
                </c:pt>
                <c:pt idx="321">
                  <c:v>150.191943189412</c:v>
                </c:pt>
                <c:pt idx="322">
                  <c:v>154.74882469097</c:v>
                </c:pt>
                <c:pt idx="323">
                  <c:v>159.325260864809</c:v>
                </c:pt>
                <c:pt idx="324">
                  <c:v>163.91374167123499</c:v>
                </c:pt>
                <c:pt idx="325">
                  <c:v>168.57380863949001</c:v>
                </c:pt>
                <c:pt idx="326">
                  <c:v>173.28626889455501</c:v>
                </c:pt>
                <c:pt idx="327">
                  <c:v>178.03501265436799</c:v>
                </c:pt>
                <c:pt idx="328">
                  <c:v>182.80126924903701</c:v>
                </c:pt>
                <c:pt idx="329">
                  <c:v>187.577652892716</c:v>
                </c:pt>
                <c:pt idx="330">
                  <c:v>192.36490254956601</c:v>
                </c:pt>
                <c:pt idx="331">
                  <c:v>197.16244300574999</c:v>
                </c:pt>
                <c:pt idx="332">
                  <c:v>201.975185351184</c:v>
                </c:pt>
                <c:pt idx="333">
                  <c:v>206.80224016711</c:v>
                </c:pt>
                <c:pt idx="334">
                  <c:v>128.12939352174701</c:v>
                </c:pt>
                <c:pt idx="335">
                  <c:v>129.60012574765901</c:v>
                </c:pt>
                <c:pt idx="336">
                  <c:v>135.268776319295</c:v>
                </c:pt>
                <c:pt idx="337">
                  <c:v>138.87223998972499</c:v>
                </c:pt>
                <c:pt idx="338">
                  <c:v>142.880158135773</c:v>
                </c:pt>
                <c:pt idx="339">
                  <c:v>147.06064331752799</c:v>
                </c:pt>
                <c:pt idx="340">
                  <c:v>151.39668973544201</c:v>
                </c:pt>
                <c:pt idx="341">
                  <c:v>155.86709048159699</c:v>
                </c:pt>
                <c:pt idx="342">
                  <c:v>160.41517734137099</c:v>
                </c:pt>
                <c:pt idx="343">
                  <c:v>164.97912277267699</c:v>
                </c:pt>
                <c:pt idx="344">
                  <c:v>169.58294851370701</c:v>
                </c:pt>
                <c:pt idx="345">
                  <c:v>174.263376057248</c:v>
                </c:pt>
                <c:pt idx="346">
                  <c:v>178.991057201942</c:v>
                </c:pt>
                <c:pt idx="347">
                  <c:v>183.73511375540599</c:v>
                </c:pt>
                <c:pt idx="348">
                  <c:v>188.49252758430401</c:v>
                </c:pt>
                <c:pt idx="349">
                  <c:v>193.25918130471399</c:v>
                </c:pt>
                <c:pt idx="350">
                  <c:v>198.043218274342</c:v>
                </c:pt>
                <c:pt idx="351">
                  <c:v>202.85059650715601</c:v>
                </c:pt>
                <c:pt idx="352">
                  <c:v>207.67867723979199</c:v>
                </c:pt>
                <c:pt idx="353">
                  <c:v>212.51651413745699</c:v>
                </c:pt>
                <c:pt idx="354">
                  <c:v>133.83409965348801</c:v>
                </c:pt>
                <c:pt idx="355">
                  <c:v>135.27012867258901</c:v>
                </c:pt>
                <c:pt idx="356">
                  <c:v>140.99901117763099</c:v>
                </c:pt>
                <c:pt idx="357">
                  <c:v>144.613276316466</c:v>
                </c:pt>
                <c:pt idx="358">
                  <c:v>148.584792744071</c:v>
                </c:pt>
                <c:pt idx="359">
                  <c:v>152.773326612017</c:v>
                </c:pt>
                <c:pt idx="360">
                  <c:v>157.131773052303</c:v>
                </c:pt>
                <c:pt idx="361">
                  <c:v>161.59960204354999</c:v>
                </c:pt>
                <c:pt idx="362">
                  <c:v>166.13583899166099</c:v>
                </c:pt>
                <c:pt idx="363">
                  <c:v>170.691006246662</c:v>
                </c:pt>
                <c:pt idx="364">
                  <c:v>175.31777322562101</c:v>
                </c:pt>
                <c:pt idx="365">
                  <c:v>180.003619054957</c:v>
                </c:pt>
                <c:pt idx="366">
                  <c:v>184.722560687091</c:v>
                </c:pt>
                <c:pt idx="367">
                  <c:v>189.463899179783</c:v>
                </c:pt>
                <c:pt idx="368">
                  <c:v>194.21572610154701</c:v>
                </c:pt>
                <c:pt idx="369">
                  <c:v>198.987285695043</c:v>
                </c:pt>
                <c:pt idx="370">
                  <c:v>203.78517458367099</c:v>
                </c:pt>
                <c:pt idx="371">
                  <c:v>208.59917637915601</c:v>
                </c:pt>
                <c:pt idx="372">
                  <c:v>213.42361016427199</c:v>
                </c:pt>
                <c:pt idx="373">
                  <c:v>218.25384088860599</c:v>
                </c:pt>
                <c:pt idx="374">
                  <c:v>139.56197466498</c:v>
                </c:pt>
                <c:pt idx="375">
                  <c:v>140.985086171017</c:v>
                </c:pt>
                <c:pt idx="376">
                  <c:v>146.76433569461901</c:v>
                </c:pt>
                <c:pt idx="377">
                  <c:v>150.363670852523</c:v>
                </c:pt>
                <c:pt idx="378">
                  <c:v>154.340026756822</c:v>
                </c:pt>
                <c:pt idx="379">
                  <c:v>158.539286195291</c:v>
                </c:pt>
                <c:pt idx="380">
                  <c:v>162.89607707460701</c:v>
                </c:pt>
                <c:pt idx="381">
                  <c:v>167.351717999306</c:v>
                </c:pt>
                <c:pt idx="382">
                  <c:v>171.88053958637801</c:v>
                </c:pt>
                <c:pt idx="383">
                  <c:v>176.451470430428</c:v>
                </c:pt>
                <c:pt idx="384">
                  <c:v>181.07668874722299</c:v>
                </c:pt>
                <c:pt idx="385">
                  <c:v>185.760247827862</c:v>
                </c:pt>
                <c:pt idx="386">
                  <c:v>190.477538265584</c:v>
                </c:pt>
                <c:pt idx="387">
                  <c:v>195.21847745193199</c:v>
                </c:pt>
                <c:pt idx="388">
                  <c:v>199.97801943234501</c:v>
                </c:pt>
                <c:pt idx="389">
                  <c:v>204.75562171516299</c:v>
                </c:pt>
                <c:pt idx="390">
                  <c:v>209.553871569861</c:v>
                </c:pt>
                <c:pt idx="391">
                  <c:v>214.36321686376499</c:v>
                </c:pt>
                <c:pt idx="392">
                  <c:v>219.18289431870099</c:v>
                </c:pt>
                <c:pt idx="393">
                  <c:v>224.009868728605</c:v>
                </c:pt>
                <c:pt idx="394">
                  <c:v>145.75190020696101</c:v>
                </c:pt>
                <c:pt idx="395">
                  <c:v>147.194370379623</c:v>
                </c:pt>
                <c:pt idx="396">
                  <c:v>152.99218163279301</c:v>
                </c:pt>
                <c:pt idx="397">
                  <c:v>156.59814924992699</c:v>
                </c:pt>
                <c:pt idx="398">
                  <c:v>160.570083262205</c:v>
                </c:pt>
                <c:pt idx="399">
                  <c:v>164.771602953631</c:v>
                </c:pt>
                <c:pt idx="400">
                  <c:v>169.12565238904301</c:v>
                </c:pt>
                <c:pt idx="401">
                  <c:v>173.57705591146501</c:v>
                </c:pt>
                <c:pt idx="402">
                  <c:v>178.10676956311801</c:v>
                </c:pt>
                <c:pt idx="403">
                  <c:v>182.67237695275901</c:v>
                </c:pt>
                <c:pt idx="404">
                  <c:v>187.29731662325301</c:v>
                </c:pt>
                <c:pt idx="405">
                  <c:v>191.98532200711799</c:v>
                </c:pt>
                <c:pt idx="406">
                  <c:v>196.704901890944</c:v>
                </c:pt>
                <c:pt idx="407">
                  <c:v>201.45176013350201</c:v>
                </c:pt>
                <c:pt idx="408">
                  <c:v>206.21232333403501</c:v>
                </c:pt>
                <c:pt idx="409">
                  <c:v>210.990083489933</c:v>
                </c:pt>
                <c:pt idx="410">
                  <c:v>215.78679703356599</c:v>
                </c:pt>
                <c:pt idx="411">
                  <c:v>220.59257218601101</c:v>
                </c:pt>
                <c:pt idx="412">
                  <c:v>225.408577723246</c:v>
                </c:pt>
                <c:pt idx="413">
                  <c:v>230.232269852423</c:v>
                </c:pt>
                <c:pt idx="414">
                  <c:v>150.60172520582299</c:v>
                </c:pt>
                <c:pt idx="415">
                  <c:v>141.03980227199401</c:v>
                </c:pt>
                <c:pt idx="416">
                  <c:v>134.42086404362601</c:v>
                </c:pt>
                <c:pt idx="417">
                  <c:v>129.72405482771299</c:v>
                </c:pt>
                <c:pt idx="418">
                  <c:v>127.610223622033</c:v>
                </c:pt>
                <c:pt idx="419">
                  <c:v>127.532237917017</c:v>
                </c:pt>
                <c:pt idx="420">
                  <c:v>129.092653195108</c:v>
                </c:pt>
                <c:pt idx="421">
                  <c:v>131.57030634917101</c:v>
                </c:pt>
                <c:pt idx="422">
                  <c:v>134.44802730543799</c:v>
                </c:pt>
                <c:pt idx="423">
                  <c:v>137.58917297967599</c:v>
                </c:pt>
                <c:pt idx="424">
                  <c:v>140.88302275560301</c:v>
                </c:pt>
                <c:pt idx="425">
                  <c:v>144.51414512771501</c:v>
                </c:pt>
                <c:pt idx="426">
                  <c:v>148.510259489796</c:v>
                </c:pt>
                <c:pt idx="427">
                  <c:v>152.789458792788</c:v>
                </c:pt>
                <c:pt idx="428">
                  <c:v>157.269048644881</c:v>
                </c:pt>
                <c:pt idx="429">
                  <c:v>161.91408207502101</c:v>
                </c:pt>
                <c:pt idx="430">
                  <c:v>166.65892034586199</c:v>
                </c:pt>
                <c:pt idx="431">
                  <c:v>140.594507751713</c:v>
                </c:pt>
                <c:pt idx="432">
                  <c:v>132.308541760357</c:v>
                </c:pt>
                <c:pt idx="433">
                  <c:v>126.996743087718</c:v>
                </c:pt>
                <c:pt idx="434">
                  <c:v>123.132057441885</c:v>
                </c:pt>
                <c:pt idx="435">
                  <c:v>120.726778374075</c:v>
                </c:pt>
                <c:pt idx="436">
                  <c:v>119.722540310825</c:v>
                </c:pt>
                <c:pt idx="437">
                  <c:v>120.562418368408</c:v>
                </c:pt>
                <c:pt idx="438">
                  <c:v>122.666395000544</c:v>
                </c:pt>
                <c:pt idx="439">
                  <c:v>125.373173524536</c:v>
                </c:pt>
                <c:pt idx="440">
                  <c:v>128.39814637843901</c:v>
                </c:pt>
                <c:pt idx="441">
                  <c:v>131.61466977198401</c:v>
                </c:pt>
                <c:pt idx="442">
                  <c:v>135.042866168144</c:v>
                </c:pt>
                <c:pt idx="443">
                  <c:v>138.79532957522801</c:v>
                </c:pt>
                <c:pt idx="444">
                  <c:v>142.84833430678299</c:v>
                </c:pt>
                <c:pt idx="445">
                  <c:v>147.062026149942</c:v>
                </c:pt>
                <c:pt idx="446">
                  <c:v>151.44820367400101</c:v>
                </c:pt>
                <c:pt idx="447">
                  <c:v>155.98984090089601</c:v>
                </c:pt>
                <c:pt idx="448">
                  <c:v>160.59928237927201</c:v>
                </c:pt>
                <c:pt idx="449">
                  <c:v>122.26935315184799</c:v>
                </c:pt>
                <c:pt idx="450">
                  <c:v>117.518888374174</c:v>
                </c:pt>
                <c:pt idx="451">
                  <c:v>114.35447306613101</c:v>
                </c:pt>
                <c:pt idx="452">
                  <c:v>112.205460897942</c:v>
                </c:pt>
                <c:pt idx="453">
                  <c:v>110.678096715176</c:v>
                </c:pt>
                <c:pt idx="454">
                  <c:v>110.248147875249</c:v>
                </c:pt>
                <c:pt idx="455">
                  <c:v>110.814380635826</c:v>
                </c:pt>
                <c:pt idx="456">
                  <c:v>112.732322707573</c:v>
                </c:pt>
                <c:pt idx="457">
                  <c:v>115.252857218128</c:v>
                </c:pt>
                <c:pt idx="458">
                  <c:v>118.16959342298399</c:v>
                </c:pt>
                <c:pt idx="459">
                  <c:v>121.33855761130999</c:v>
                </c:pt>
                <c:pt idx="460">
                  <c:v>124.71772319994299</c:v>
                </c:pt>
                <c:pt idx="461">
                  <c:v>128.36618000026601</c:v>
                </c:pt>
                <c:pt idx="462">
                  <c:v>132.247774462335</c:v>
                </c:pt>
                <c:pt idx="463">
                  <c:v>136.32078236898801</c:v>
                </c:pt>
                <c:pt idx="464">
                  <c:v>140.51073652269301</c:v>
                </c:pt>
                <c:pt idx="465">
                  <c:v>144.84219360248699</c:v>
                </c:pt>
                <c:pt idx="466">
                  <c:v>149.26743776031699</c:v>
                </c:pt>
                <c:pt idx="467">
                  <c:v>153.74395238765999</c:v>
                </c:pt>
                <c:pt idx="468">
                  <c:v>109.08279047285301</c:v>
                </c:pt>
                <c:pt idx="469">
                  <c:v>104.60127231640701</c:v>
                </c:pt>
                <c:pt idx="470">
                  <c:v>103.500756512484</c:v>
                </c:pt>
                <c:pt idx="471">
                  <c:v>102.90045714193199</c:v>
                </c:pt>
                <c:pt idx="472">
                  <c:v>102.81123600017</c:v>
                </c:pt>
                <c:pt idx="473">
                  <c:v>103.738521221535</c:v>
                </c:pt>
                <c:pt idx="474">
                  <c:v>105.43551765905001</c:v>
                </c:pt>
                <c:pt idx="475">
                  <c:v>107.896614565891</c:v>
                </c:pt>
                <c:pt idx="476">
                  <c:v>110.851527598632</c:v>
                </c:pt>
                <c:pt idx="477">
                  <c:v>114.15304806915999</c:v>
                </c:pt>
                <c:pt idx="478">
                  <c:v>117.716410765272</c:v>
                </c:pt>
                <c:pt idx="479">
                  <c:v>121.44495509359101</c:v>
                </c:pt>
                <c:pt idx="480">
                  <c:v>125.30295357444901</c:v>
                </c:pt>
                <c:pt idx="481">
                  <c:v>129.28723524750399</c:v>
                </c:pt>
                <c:pt idx="482">
                  <c:v>133.40664865900001</c:v>
                </c:pt>
                <c:pt idx="483">
                  <c:v>137.65236998444499</c:v>
                </c:pt>
                <c:pt idx="484">
                  <c:v>142.04228082167401</c:v>
                </c:pt>
                <c:pt idx="485">
                  <c:v>146.50223653008601</c:v>
                </c:pt>
                <c:pt idx="486">
                  <c:v>151.017275129979</c:v>
                </c:pt>
                <c:pt idx="487">
                  <c:v>98.497657912973295</c:v>
                </c:pt>
                <c:pt idx="488">
                  <c:v>97.816064501516294</c:v>
                </c:pt>
                <c:pt idx="489">
                  <c:v>96.585792768113706</c:v>
                </c:pt>
                <c:pt idx="490">
                  <c:v>96.535897382890298</c:v>
                </c:pt>
                <c:pt idx="491">
                  <c:v>96.940567794583998</c:v>
                </c:pt>
                <c:pt idx="492">
                  <c:v>98.1661047221628</c:v>
                </c:pt>
                <c:pt idx="493">
                  <c:v>99.929584242613601</c:v>
                </c:pt>
                <c:pt idx="494">
                  <c:v>102.609713830877</c:v>
                </c:pt>
                <c:pt idx="495">
                  <c:v>105.859167589622</c:v>
                </c:pt>
                <c:pt idx="496">
                  <c:v>109.26596881275</c:v>
                </c:pt>
                <c:pt idx="497">
                  <c:v>112.85349003200101</c:v>
                </c:pt>
                <c:pt idx="498">
                  <c:v>116.72622185179</c:v>
                </c:pt>
                <c:pt idx="499">
                  <c:v>120.726002009734</c:v>
                </c:pt>
                <c:pt idx="500">
                  <c:v>124.82687280063401</c:v>
                </c:pt>
                <c:pt idx="501">
                  <c:v>129.00417915758899</c:v>
                </c:pt>
                <c:pt idx="502">
                  <c:v>133.25724482185501</c:v>
                </c:pt>
                <c:pt idx="503">
                  <c:v>137.61253206110001</c:v>
                </c:pt>
                <c:pt idx="504">
                  <c:v>142.070334316637</c:v>
                </c:pt>
                <c:pt idx="505">
                  <c:v>146.61447486569801</c:v>
                </c:pt>
                <c:pt idx="506">
                  <c:v>151.19117503924099</c:v>
                </c:pt>
                <c:pt idx="507">
                  <c:v>91.324341775290307</c:v>
                </c:pt>
                <c:pt idx="508">
                  <c:v>91.2441261861253</c:v>
                </c:pt>
                <c:pt idx="509">
                  <c:v>91.667875625864596</c:v>
                </c:pt>
                <c:pt idx="510">
                  <c:v>92.611032318259504</c:v>
                </c:pt>
                <c:pt idx="511">
                  <c:v>94.1697448763165</c:v>
                </c:pt>
                <c:pt idx="512">
                  <c:v>96.609041735545603</c:v>
                </c:pt>
                <c:pt idx="513">
                  <c:v>99.325415307372793</c:v>
                </c:pt>
                <c:pt idx="514">
                  <c:v>102.56126500472099</c:v>
                </c:pt>
                <c:pt idx="515">
                  <c:v>106.137129007666</c:v>
                </c:pt>
                <c:pt idx="516">
                  <c:v>109.95450393631501</c:v>
                </c:pt>
                <c:pt idx="517">
                  <c:v>113.94725716837</c:v>
                </c:pt>
                <c:pt idx="518">
                  <c:v>118.057875364251</c:v>
                </c:pt>
                <c:pt idx="519">
                  <c:v>122.24372681556601</c:v>
                </c:pt>
                <c:pt idx="520">
                  <c:v>126.528962243823</c:v>
                </c:pt>
                <c:pt idx="521">
                  <c:v>130.86037460061101</c:v>
                </c:pt>
                <c:pt idx="522">
                  <c:v>135.26354097794299</c:v>
                </c:pt>
                <c:pt idx="523">
                  <c:v>139.75365318634701</c:v>
                </c:pt>
                <c:pt idx="524">
                  <c:v>144.304657387426</c:v>
                </c:pt>
                <c:pt idx="525">
                  <c:v>148.889251329486</c:v>
                </c:pt>
                <c:pt idx="526">
                  <c:v>153.491904809153</c:v>
                </c:pt>
                <c:pt idx="527">
                  <c:v>87.669037665592398</c:v>
                </c:pt>
                <c:pt idx="528">
                  <c:v>88.126366412396905</c:v>
                </c:pt>
                <c:pt idx="529">
                  <c:v>90.431315791254505</c:v>
                </c:pt>
                <c:pt idx="530">
                  <c:v>92.387622563017104</c:v>
                </c:pt>
                <c:pt idx="531">
                  <c:v>95.062629110985</c:v>
                </c:pt>
                <c:pt idx="532">
                  <c:v>97.848772065964795</c:v>
                </c:pt>
                <c:pt idx="533">
                  <c:v>101.100927082583</c:v>
                </c:pt>
                <c:pt idx="534">
                  <c:v>104.693363472144</c:v>
                </c:pt>
                <c:pt idx="535">
                  <c:v>108.60008645573301</c:v>
                </c:pt>
                <c:pt idx="536">
                  <c:v>112.677026882831</c:v>
                </c:pt>
                <c:pt idx="537">
                  <c:v>116.864437384792</c:v>
                </c:pt>
                <c:pt idx="538">
                  <c:v>121.123416191503</c:v>
                </c:pt>
                <c:pt idx="539">
                  <c:v>125.461364260843</c:v>
                </c:pt>
                <c:pt idx="540">
                  <c:v>129.851040965793</c:v>
                </c:pt>
                <c:pt idx="541">
                  <c:v>134.30176831444999</c:v>
                </c:pt>
                <c:pt idx="542">
                  <c:v>138.788023396309</c:v>
                </c:pt>
                <c:pt idx="543">
                  <c:v>143.30799120889901</c:v>
                </c:pt>
                <c:pt idx="544">
                  <c:v>147.86814270786201</c:v>
                </c:pt>
                <c:pt idx="545">
                  <c:v>152.45324248355001</c:v>
                </c:pt>
                <c:pt idx="546">
                  <c:v>157.06101888946301</c:v>
                </c:pt>
                <c:pt idx="547">
                  <c:v>87.415188777082307</c:v>
                </c:pt>
                <c:pt idx="548">
                  <c:v>88.244757027407502</c:v>
                </c:pt>
                <c:pt idx="549">
                  <c:v>92.414179416815102</c:v>
                </c:pt>
                <c:pt idx="550">
                  <c:v>94.876806122580007</c:v>
                </c:pt>
                <c:pt idx="551">
                  <c:v>97.674294921785005</c:v>
                </c:pt>
                <c:pt idx="552">
                  <c:v>100.94431002038699</c:v>
                </c:pt>
                <c:pt idx="553">
                  <c:v>104.650294652993</c:v>
                </c:pt>
                <c:pt idx="554">
                  <c:v>108.524627837597</c:v>
                </c:pt>
                <c:pt idx="555">
                  <c:v>112.574440099564</c:v>
                </c:pt>
                <c:pt idx="556">
                  <c:v>116.790919319643</c:v>
                </c:pt>
                <c:pt idx="557">
                  <c:v>121.084761992061</c:v>
                </c:pt>
                <c:pt idx="558">
                  <c:v>125.498999738181</c:v>
                </c:pt>
                <c:pt idx="559">
                  <c:v>129.92441665853499</c:v>
                </c:pt>
                <c:pt idx="560">
                  <c:v>134.36196605831</c:v>
                </c:pt>
                <c:pt idx="561">
                  <c:v>138.82431002783201</c:v>
                </c:pt>
                <c:pt idx="562">
                  <c:v>143.33397802361401</c:v>
                </c:pt>
                <c:pt idx="563">
                  <c:v>147.88269353058899</c:v>
                </c:pt>
                <c:pt idx="564">
                  <c:v>152.471978351975</c:v>
                </c:pt>
                <c:pt idx="565">
                  <c:v>157.08583595592</c:v>
                </c:pt>
                <c:pt idx="566">
                  <c:v>161.71274775386701</c:v>
                </c:pt>
                <c:pt idx="567">
                  <c:v>89.616937845001502</c:v>
                </c:pt>
                <c:pt idx="568">
                  <c:v>90.773626558656602</c:v>
                </c:pt>
                <c:pt idx="569">
                  <c:v>95.310735371050498</c:v>
                </c:pt>
                <c:pt idx="570">
                  <c:v>98.027568377089494</c:v>
                </c:pt>
                <c:pt idx="571">
                  <c:v>101.24521675128101</c:v>
                </c:pt>
                <c:pt idx="572">
                  <c:v>104.90074752123201</c:v>
                </c:pt>
                <c:pt idx="573">
                  <c:v>108.742778294877</c:v>
                </c:pt>
                <c:pt idx="574">
                  <c:v>112.772028038701</c:v>
                </c:pt>
                <c:pt idx="575">
                  <c:v>116.966926935465</c:v>
                </c:pt>
                <c:pt idx="576">
                  <c:v>121.239587883906</c:v>
                </c:pt>
                <c:pt idx="577">
                  <c:v>125.602188719621</c:v>
                </c:pt>
                <c:pt idx="578">
                  <c:v>130.01657653479199</c:v>
                </c:pt>
                <c:pt idx="579">
                  <c:v>134.48656994047499</c:v>
                </c:pt>
                <c:pt idx="580">
                  <c:v>138.97369006782199</c:v>
                </c:pt>
                <c:pt idx="581">
                  <c:v>143.48811376789999</c:v>
                </c:pt>
                <c:pt idx="582">
                  <c:v>148.03299579358799</c:v>
                </c:pt>
                <c:pt idx="583">
                  <c:v>152.60683026889001</c:v>
                </c:pt>
                <c:pt idx="584">
                  <c:v>157.21406019126999</c:v>
                </c:pt>
                <c:pt idx="585">
                  <c:v>161.84269491231299</c:v>
                </c:pt>
                <c:pt idx="586">
                  <c:v>166.49361147078901</c:v>
                </c:pt>
                <c:pt idx="587">
                  <c:v>92.687969749432298</c:v>
                </c:pt>
                <c:pt idx="588">
                  <c:v>94.064109678643405</c:v>
                </c:pt>
                <c:pt idx="589">
                  <c:v>99.078177702951606</c:v>
                </c:pt>
                <c:pt idx="590">
                  <c:v>102.071195993514</c:v>
                </c:pt>
                <c:pt idx="591">
                  <c:v>105.57649881720801</c:v>
                </c:pt>
                <c:pt idx="592">
                  <c:v>109.358008800999</c:v>
                </c:pt>
                <c:pt idx="593">
                  <c:v>113.306768700299</c:v>
                </c:pt>
                <c:pt idx="594">
                  <c:v>117.421090728804</c:v>
                </c:pt>
                <c:pt idx="595">
                  <c:v>121.65627947374</c:v>
                </c:pt>
                <c:pt idx="596">
                  <c:v>126.029241989716</c:v>
                </c:pt>
                <c:pt idx="597">
                  <c:v>130.44351149790299</c:v>
                </c:pt>
                <c:pt idx="598">
                  <c:v>134.88237772863201</c:v>
                </c:pt>
                <c:pt idx="599">
                  <c:v>139.34475076769201</c:v>
                </c:pt>
                <c:pt idx="600">
                  <c:v>143.84962910802699</c:v>
                </c:pt>
                <c:pt idx="601">
                  <c:v>148.39636553021299</c:v>
                </c:pt>
                <c:pt idx="602">
                  <c:v>152.95809808783099</c:v>
                </c:pt>
                <c:pt idx="603">
                  <c:v>157.55365905573299</c:v>
                </c:pt>
                <c:pt idx="604">
                  <c:v>162.18269541346999</c:v>
                </c:pt>
                <c:pt idx="605">
                  <c:v>166.85106508004199</c:v>
                </c:pt>
                <c:pt idx="606">
                  <c:v>171.55066928197601</c:v>
                </c:pt>
                <c:pt idx="607">
                  <c:v>96.565732241177798</c:v>
                </c:pt>
                <c:pt idx="608">
                  <c:v>98.021767639437201</c:v>
                </c:pt>
                <c:pt idx="609">
                  <c:v>103.417381604189</c:v>
                </c:pt>
                <c:pt idx="610">
                  <c:v>106.664501826419</c:v>
                </c:pt>
                <c:pt idx="611">
                  <c:v>110.29432621735999</c:v>
                </c:pt>
                <c:pt idx="612">
                  <c:v>114.162530754016</c:v>
                </c:pt>
                <c:pt idx="613">
                  <c:v>118.19941337509201</c:v>
                </c:pt>
                <c:pt idx="614">
                  <c:v>122.386500396961</c:v>
                </c:pt>
                <c:pt idx="615">
                  <c:v>126.700132553233</c:v>
                </c:pt>
                <c:pt idx="616">
                  <c:v>131.07795250050401</c:v>
                </c:pt>
                <c:pt idx="617">
                  <c:v>135.49706545667999</c:v>
                </c:pt>
                <c:pt idx="618">
                  <c:v>139.99360202154301</c:v>
                </c:pt>
                <c:pt idx="619">
                  <c:v>144.492065462586</c:v>
                </c:pt>
                <c:pt idx="620">
                  <c:v>149.03233015073999</c:v>
                </c:pt>
                <c:pt idx="621">
                  <c:v>153.60746984686099</c:v>
                </c:pt>
                <c:pt idx="622">
                  <c:v>158.21487656609401</c:v>
                </c:pt>
                <c:pt idx="623">
                  <c:v>162.862171592397</c:v>
                </c:pt>
                <c:pt idx="624">
                  <c:v>167.549337923758</c:v>
                </c:pt>
                <c:pt idx="625">
                  <c:v>172.26256481972101</c:v>
                </c:pt>
                <c:pt idx="626">
                  <c:v>176.98673784713301</c:v>
                </c:pt>
                <c:pt idx="627">
                  <c:v>100.949221238543</c:v>
                </c:pt>
                <c:pt idx="628">
                  <c:v>102.456848153208</c:v>
                </c:pt>
                <c:pt idx="629">
                  <c:v>108.131022732771</c:v>
                </c:pt>
                <c:pt idx="630">
                  <c:v>111.52339198213301</c:v>
                </c:pt>
                <c:pt idx="631">
                  <c:v>115.258532344781</c:v>
                </c:pt>
                <c:pt idx="632">
                  <c:v>119.204171276567</c:v>
                </c:pt>
                <c:pt idx="633">
                  <c:v>123.308666933711</c:v>
                </c:pt>
                <c:pt idx="634">
                  <c:v>127.585890937242</c:v>
                </c:pt>
                <c:pt idx="635">
                  <c:v>131.932117139149</c:v>
                </c:pt>
                <c:pt idx="636">
                  <c:v>136.312635038276</c:v>
                </c:pt>
                <c:pt idx="637">
                  <c:v>140.758663181792</c:v>
                </c:pt>
                <c:pt idx="638">
                  <c:v>145.25748093665001</c:v>
                </c:pt>
                <c:pt idx="639">
                  <c:v>149.80137169965701</c:v>
                </c:pt>
                <c:pt idx="640">
                  <c:v>154.39005776098199</c:v>
                </c:pt>
                <c:pt idx="641">
                  <c:v>159.014322241798</c:v>
                </c:pt>
                <c:pt idx="642">
                  <c:v>163.661542895671</c:v>
                </c:pt>
                <c:pt idx="643">
                  <c:v>168.350009066056</c:v>
                </c:pt>
                <c:pt idx="644">
                  <c:v>173.06844656373599</c:v>
                </c:pt>
                <c:pt idx="645">
                  <c:v>177.79908647291799</c:v>
                </c:pt>
                <c:pt idx="646">
                  <c:v>182.53141881731699</c:v>
                </c:pt>
                <c:pt idx="647">
                  <c:v>105.68009071253201</c:v>
                </c:pt>
                <c:pt idx="648">
                  <c:v>107.23673148714801</c:v>
                </c:pt>
                <c:pt idx="649">
                  <c:v>113.053325059481</c:v>
                </c:pt>
                <c:pt idx="650">
                  <c:v>116.551360372606</c:v>
                </c:pt>
                <c:pt idx="651">
                  <c:v>120.390314055121</c:v>
                </c:pt>
                <c:pt idx="652">
                  <c:v>124.41223743511</c:v>
                </c:pt>
                <c:pt idx="653">
                  <c:v>128.59029939604099</c:v>
                </c:pt>
                <c:pt idx="654">
                  <c:v>132.893021104941</c:v>
                </c:pt>
                <c:pt idx="655">
                  <c:v>137.224387485412</c:v>
                </c:pt>
                <c:pt idx="656">
                  <c:v>141.645632485519</c:v>
                </c:pt>
                <c:pt idx="657">
                  <c:v>146.14838188090201</c:v>
                </c:pt>
                <c:pt idx="658">
                  <c:v>150.707970108458</c:v>
                </c:pt>
                <c:pt idx="659">
                  <c:v>155.30699366407001</c:v>
                </c:pt>
                <c:pt idx="660">
                  <c:v>159.93575964402999</c:v>
                </c:pt>
                <c:pt idx="661">
                  <c:v>164.57485534971499</c:v>
                </c:pt>
                <c:pt idx="662">
                  <c:v>169.252324962122</c:v>
                </c:pt>
                <c:pt idx="663">
                  <c:v>173.96262569345899</c:v>
                </c:pt>
                <c:pt idx="664">
                  <c:v>178.68706970539299</c:v>
                </c:pt>
                <c:pt idx="665">
                  <c:v>183.41852573994001</c:v>
                </c:pt>
                <c:pt idx="666">
                  <c:v>188.15179143020799</c:v>
                </c:pt>
                <c:pt idx="667">
                  <c:v>110.998412857644</c:v>
                </c:pt>
                <c:pt idx="668">
                  <c:v>112.58513834235301</c:v>
                </c:pt>
                <c:pt idx="669">
                  <c:v>118.537883762867</c:v>
                </c:pt>
                <c:pt idx="670">
                  <c:v>122.163406167693</c:v>
                </c:pt>
                <c:pt idx="671">
                  <c:v>126.06021218326499</c:v>
                </c:pt>
                <c:pt idx="672">
                  <c:v>130.13997263616801</c:v>
                </c:pt>
                <c:pt idx="673">
                  <c:v>134.365863725005</c:v>
                </c:pt>
                <c:pt idx="674">
                  <c:v>138.68352871616099</c:v>
                </c:pt>
                <c:pt idx="675">
                  <c:v>143.06171424230899</c:v>
                </c:pt>
                <c:pt idx="676">
                  <c:v>147.562369332213</c:v>
                </c:pt>
                <c:pt idx="677">
                  <c:v>152.109902465896</c:v>
                </c:pt>
                <c:pt idx="678">
                  <c:v>156.69118430729301</c:v>
                </c:pt>
                <c:pt idx="679">
                  <c:v>161.31939116767199</c:v>
                </c:pt>
                <c:pt idx="680">
                  <c:v>165.96445634580701</c:v>
                </c:pt>
                <c:pt idx="681">
                  <c:v>170.63562945903999</c:v>
                </c:pt>
                <c:pt idx="682">
                  <c:v>175.335055113697</c:v>
                </c:pt>
                <c:pt idx="683">
                  <c:v>180.052434382527</c:v>
                </c:pt>
                <c:pt idx="684">
                  <c:v>184.78350851931901</c:v>
                </c:pt>
                <c:pt idx="685">
                  <c:v>189.52364351353901</c:v>
                </c:pt>
                <c:pt idx="686">
                  <c:v>194.26673322720299</c:v>
                </c:pt>
                <c:pt idx="687">
                  <c:v>116.07096965431001</c:v>
                </c:pt>
                <c:pt idx="688">
                  <c:v>117.65505864255699</c:v>
                </c:pt>
                <c:pt idx="689">
                  <c:v>123.797790377306</c:v>
                </c:pt>
                <c:pt idx="690">
                  <c:v>127.494829989274</c:v>
                </c:pt>
                <c:pt idx="691">
                  <c:v>131.45129351798099</c:v>
                </c:pt>
                <c:pt idx="692">
                  <c:v>135.59356248651699</c:v>
                </c:pt>
                <c:pt idx="693">
                  <c:v>139.84179012294899</c:v>
                </c:pt>
                <c:pt idx="694">
                  <c:v>144.17946814860599</c:v>
                </c:pt>
                <c:pt idx="695">
                  <c:v>148.622745340145</c:v>
                </c:pt>
                <c:pt idx="696">
                  <c:v>153.14896037060501</c:v>
                </c:pt>
                <c:pt idx="697">
                  <c:v>157.71917520531801</c:v>
                </c:pt>
                <c:pt idx="698">
                  <c:v>162.335632905539</c:v>
                </c:pt>
                <c:pt idx="699">
                  <c:v>166.976919307911</c:v>
                </c:pt>
                <c:pt idx="700">
                  <c:v>171.63485240500299</c:v>
                </c:pt>
                <c:pt idx="701">
                  <c:v>176.31900663137</c:v>
                </c:pt>
                <c:pt idx="702">
                  <c:v>181.03100246990601</c:v>
                </c:pt>
                <c:pt idx="703">
                  <c:v>185.75748052500299</c:v>
                </c:pt>
                <c:pt idx="704">
                  <c:v>190.49254473946999</c:v>
                </c:pt>
                <c:pt idx="705">
                  <c:v>195.235783477832</c:v>
                </c:pt>
                <c:pt idx="706">
                  <c:v>199.98576325264099</c:v>
                </c:pt>
                <c:pt idx="707">
                  <c:v>121.24626856889699</c:v>
                </c:pt>
                <c:pt idx="708">
                  <c:v>122.84457960100799</c:v>
                </c:pt>
                <c:pt idx="709">
                  <c:v>129.17937302420901</c:v>
                </c:pt>
                <c:pt idx="710">
                  <c:v>132.954178081001</c:v>
                </c:pt>
                <c:pt idx="711">
                  <c:v>136.94645346797901</c:v>
                </c:pt>
                <c:pt idx="712">
                  <c:v>141.10614196535201</c:v>
                </c:pt>
                <c:pt idx="713">
                  <c:v>145.38943654156299</c:v>
                </c:pt>
                <c:pt idx="714">
                  <c:v>149.77804104213101</c:v>
                </c:pt>
                <c:pt idx="715">
                  <c:v>154.24875248446301</c:v>
                </c:pt>
                <c:pt idx="716">
                  <c:v>158.790268938081</c:v>
                </c:pt>
                <c:pt idx="717">
                  <c:v>163.385921170253</c:v>
                </c:pt>
                <c:pt idx="718">
                  <c:v>168.012372319441</c:v>
                </c:pt>
                <c:pt idx="719">
                  <c:v>172.66191899311099</c:v>
                </c:pt>
                <c:pt idx="720">
                  <c:v>177.32783626453701</c:v>
                </c:pt>
                <c:pt idx="721">
                  <c:v>182.026306669782</c:v>
                </c:pt>
                <c:pt idx="722">
                  <c:v>186.74511550111501</c:v>
                </c:pt>
                <c:pt idx="723">
                  <c:v>191.48040989819401</c:v>
                </c:pt>
                <c:pt idx="724">
                  <c:v>196.22387557326701</c:v>
                </c:pt>
                <c:pt idx="725">
                  <c:v>200.97370049105899</c:v>
                </c:pt>
                <c:pt idx="726">
                  <c:v>205.73213128732701</c:v>
                </c:pt>
                <c:pt idx="727">
                  <c:v>126.550622117061</c:v>
                </c:pt>
                <c:pt idx="728">
                  <c:v>128.148573777412</c:v>
                </c:pt>
                <c:pt idx="729">
                  <c:v>134.682759316111</c:v>
                </c:pt>
                <c:pt idx="730">
                  <c:v>138.50193277243801</c:v>
                </c:pt>
                <c:pt idx="731">
                  <c:v>142.528970905433</c:v>
                </c:pt>
                <c:pt idx="732">
                  <c:v>146.72012075189801</c:v>
                </c:pt>
                <c:pt idx="733">
                  <c:v>151.02126529862599</c:v>
                </c:pt>
                <c:pt idx="734">
                  <c:v>155.42241250003701</c:v>
                </c:pt>
                <c:pt idx="735">
                  <c:v>159.913620778987</c:v>
                </c:pt>
                <c:pt idx="736">
                  <c:v>164.47061692326901</c:v>
                </c:pt>
                <c:pt idx="737">
                  <c:v>169.07377335241301</c:v>
                </c:pt>
                <c:pt idx="738">
                  <c:v>173.70022443856499</c:v>
                </c:pt>
                <c:pt idx="739">
                  <c:v>178.35892804094701</c:v>
                </c:pt>
                <c:pt idx="740">
                  <c:v>183.04841969754099</c:v>
                </c:pt>
                <c:pt idx="741">
                  <c:v>187.76448517686799</c:v>
                </c:pt>
                <c:pt idx="742">
                  <c:v>192.49151360948699</c:v>
                </c:pt>
                <c:pt idx="743">
                  <c:v>197.22853773696599</c:v>
                </c:pt>
                <c:pt idx="744">
                  <c:v>201.97807265064401</c:v>
                </c:pt>
                <c:pt idx="745">
                  <c:v>206.73696774751701</c:v>
                </c:pt>
                <c:pt idx="746">
                  <c:v>211.496679897066</c:v>
                </c:pt>
                <c:pt idx="747">
                  <c:v>131.93045107128799</c:v>
                </c:pt>
                <c:pt idx="748">
                  <c:v>133.544649359262</c:v>
                </c:pt>
                <c:pt idx="749">
                  <c:v>140.25148308874299</c:v>
                </c:pt>
                <c:pt idx="750">
                  <c:v>144.10673446293299</c:v>
                </c:pt>
                <c:pt idx="751">
                  <c:v>148.15704047510599</c:v>
                </c:pt>
                <c:pt idx="752">
                  <c:v>152.359058291856</c:v>
                </c:pt>
                <c:pt idx="753">
                  <c:v>156.67802859497701</c:v>
                </c:pt>
                <c:pt idx="754">
                  <c:v>161.08696317710201</c:v>
                </c:pt>
                <c:pt idx="755">
                  <c:v>165.60001676477901</c:v>
                </c:pt>
                <c:pt idx="756">
                  <c:v>170.17483236107401</c:v>
                </c:pt>
                <c:pt idx="757">
                  <c:v>174.782267539131</c:v>
                </c:pt>
                <c:pt idx="758">
                  <c:v>179.426191383099</c:v>
                </c:pt>
                <c:pt idx="759">
                  <c:v>184.11252865439801</c:v>
                </c:pt>
                <c:pt idx="760">
                  <c:v>188.81396423915101</c:v>
                </c:pt>
                <c:pt idx="761">
                  <c:v>193.52871836294199</c:v>
                </c:pt>
                <c:pt idx="762">
                  <c:v>198.25533663566</c:v>
                </c:pt>
                <c:pt idx="763">
                  <c:v>202.99351660195401</c:v>
                </c:pt>
                <c:pt idx="764">
                  <c:v>207.74441559943401</c:v>
                </c:pt>
                <c:pt idx="765">
                  <c:v>212.50416183991601</c:v>
                </c:pt>
                <c:pt idx="766">
                  <c:v>217.26608365805899</c:v>
                </c:pt>
                <c:pt idx="767">
                  <c:v>137.38839334593001</c:v>
                </c:pt>
                <c:pt idx="768">
                  <c:v>139.04208021305999</c:v>
                </c:pt>
                <c:pt idx="769">
                  <c:v>145.88811526945199</c:v>
                </c:pt>
                <c:pt idx="770">
                  <c:v>149.762475246176</c:v>
                </c:pt>
                <c:pt idx="771">
                  <c:v>153.81246485834899</c:v>
                </c:pt>
                <c:pt idx="772">
                  <c:v>158.031264442196</c:v>
                </c:pt>
                <c:pt idx="773">
                  <c:v>162.35539559321001</c:v>
                </c:pt>
                <c:pt idx="774">
                  <c:v>166.77972151043201</c:v>
                </c:pt>
                <c:pt idx="775">
                  <c:v>171.31469138016601</c:v>
                </c:pt>
                <c:pt idx="776">
                  <c:v>175.90616219191301</c:v>
                </c:pt>
                <c:pt idx="777">
                  <c:v>180.527339955049</c:v>
                </c:pt>
                <c:pt idx="778">
                  <c:v>185.20141880398501</c:v>
                </c:pt>
                <c:pt idx="779">
                  <c:v>189.894494940963</c:v>
                </c:pt>
                <c:pt idx="780">
                  <c:v>194.59410606904899</c:v>
                </c:pt>
                <c:pt idx="781">
                  <c:v>199.31004845208199</c:v>
                </c:pt>
                <c:pt idx="782">
                  <c:v>204.03917090184899</c:v>
                </c:pt>
                <c:pt idx="783">
                  <c:v>208.78202699714001</c:v>
                </c:pt>
                <c:pt idx="784">
                  <c:v>213.539510372536</c:v>
                </c:pt>
                <c:pt idx="785">
                  <c:v>218.300145355734</c:v>
                </c:pt>
                <c:pt idx="786">
                  <c:v>223.06000218846199</c:v>
                </c:pt>
                <c:pt idx="787">
                  <c:v>142.89764369455901</c:v>
                </c:pt>
                <c:pt idx="788">
                  <c:v>144.635216617537</c:v>
                </c:pt>
                <c:pt idx="789">
                  <c:v>151.55931373406301</c:v>
                </c:pt>
                <c:pt idx="790">
                  <c:v>155.421281136429</c:v>
                </c:pt>
                <c:pt idx="791">
                  <c:v>159.48138471160999</c:v>
                </c:pt>
                <c:pt idx="792">
                  <c:v>163.715407677673</c:v>
                </c:pt>
                <c:pt idx="793">
                  <c:v>168.043320425677</c:v>
                </c:pt>
                <c:pt idx="794">
                  <c:v>172.49317626506499</c:v>
                </c:pt>
                <c:pt idx="795">
                  <c:v>177.048071674814</c:v>
                </c:pt>
                <c:pt idx="796">
                  <c:v>181.66319540775601</c:v>
                </c:pt>
                <c:pt idx="797">
                  <c:v>186.31186189118799</c:v>
                </c:pt>
                <c:pt idx="798">
                  <c:v>190.991612340778</c:v>
                </c:pt>
                <c:pt idx="799">
                  <c:v>195.682842225786</c:v>
                </c:pt>
                <c:pt idx="800">
                  <c:v>200.38593761372999</c:v>
                </c:pt>
                <c:pt idx="801">
                  <c:v>205.10505411294</c:v>
                </c:pt>
                <c:pt idx="802">
                  <c:v>209.836275946809</c:v>
                </c:pt>
                <c:pt idx="803">
                  <c:v>214.582817640564</c:v>
                </c:pt>
                <c:pt idx="804">
                  <c:v>219.341446452247</c:v>
                </c:pt>
                <c:pt idx="805">
                  <c:v>224.10461935524299</c:v>
                </c:pt>
                <c:pt idx="806">
                  <c:v>228.87260900960499</c:v>
                </c:pt>
                <c:pt idx="807">
                  <c:v>148.912931472726</c:v>
                </c:pt>
                <c:pt idx="808">
                  <c:v>150.716728777046</c:v>
                </c:pt>
                <c:pt idx="809">
                  <c:v>157.67724796947499</c:v>
                </c:pt>
                <c:pt idx="810">
                  <c:v>161.53590726153399</c:v>
                </c:pt>
                <c:pt idx="811">
                  <c:v>165.61068848971499</c:v>
                </c:pt>
                <c:pt idx="812">
                  <c:v>169.84287860465099</c:v>
                </c:pt>
                <c:pt idx="813">
                  <c:v>174.18756321966799</c:v>
                </c:pt>
                <c:pt idx="814">
                  <c:v>178.66235198273901</c:v>
                </c:pt>
                <c:pt idx="815">
                  <c:v>183.269152029596</c:v>
                </c:pt>
                <c:pt idx="816">
                  <c:v>187.899508822873</c:v>
                </c:pt>
                <c:pt idx="817">
                  <c:v>192.55394452523799</c:v>
                </c:pt>
                <c:pt idx="818">
                  <c:v>197.23489952410901</c:v>
                </c:pt>
                <c:pt idx="819">
                  <c:v>201.92488584357599</c:v>
                </c:pt>
                <c:pt idx="820">
                  <c:v>206.63112830159099</c:v>
                </c:pt>
                <c:pt idx="821">
                  <c:v>211.351770752785</c:v>
                </c:pt>
                <c:pt idx="822">
                  <c:v>216.09070492207499</c:v>
                </c:pt>
                <c:pt idx="823">
                  <c:v>220.84927616206701</c:v>
                </c:pt>
                <c:pt idx="824">
                  <c:v>225.61527413372301</c:v>
                </c:pt>
                <c:pt idx="825">
                  <c:v>230.385174545133</c:v>
                </c:pt>
                <c:pt idx="826">
                  <c:v>235.15341795857</c:v>
                </c:pt>
                <c:pt idx="827">
                  <c:v>183.610079012299</c:v>
                </c:pt>
                <c:pt idx="828">
                  <c:v>168.63545344054299</c:v>
                </c:pt>
                <c:pt idx="829">
                  <c:v>158.45396743616601</c:v>
                </c:pt>
                <c:pt idx="830">
                  <c:v>150.843316115428</c:v>
                </c:pt>
                <c:pt idx="831">
                  <c:v>145.005423624651</c:v>
                </c:pt>
                <c:pt idx="832">
                  <c:v>141.159855588341</c:v>
                </c:pt>
                <c:pt idx="833">
                  <c:v>139.86672163086999</c:v>
                </c:pt>
                <c:pt idx="834">
                  <c:v>139.766296514419</c:v>
                </c:pt>
                <c:pt idx="835">
                  <c:v>140.930970020903</c:v>
                </c:pt>
                <c:pt idx="836">
                  <c:v>142.63229792739</c:v>
                </c:pt>
                <c:pt idx="837">
                  <c:v>144.70970337492599</c:v>
                </c:pt>
                <c:pt idx="838">
                  <c:v>147.05299381417601</c:v>
                </c:pt>
                <c:pt idx="839">
                  <c:v>149.62252980397301</c:v>
                </c:pt>
                <c:pt idx="840">
                  <c:v>152.35608045108901</c:v>
                </c:pt>
                <c:pt idx="841">
                  <c:v>155.231054676974</c:v>
                </c:pt>
                <c:pt idx="842">
                  <c:v>158.37211721491099</c:v>
                </c:pt>
                <c:pt idx="843">
                  <c:v>161.812243514306</c:v>
                </c:pt>
                <c:pt idx="844">
                  <c:v>172.32578740187799</c:v>
                </c:pt>
                <c:pt idx="845">
                  <c:v>158.96159070234199</c:v>
                </c:pt>
                <c:pt idx="846">
                  <c:v>150.05305737256799</c:v>
                </c:pt>
                <c:pt idx="847">
                  <c:v>143.70191825552899</c:v>
                </c:pt>
                <c:pt idx="848">
                  <c:v>138.727689589964</c:v>
                </c:pt>
                <c:pt idx="849">
                  <c:v>134.89334386663799</c:v>
                </c:pt>
                <c:pt idx="850">
                  <c:v>133.39755745678701</c:v>
                </c:pt>
                <c:pt idx="851">
                  <c:v>132.99196041224999</c:v>
                </c:pt>
                <c:pt idx="852">
                  <c:v>133.95996612660099</c:v>
                </c:pt>
                <c:pt idx="853">
                  <c:v>135.63760023765701</c:v>
                </c:pt>
                <c:pt idx="854">
                  <c:v>137.735186740404</c:v>
                </c:pt>
                <c:pt idx="855">
                  <c:v>140.05688945839501</c:v>
                </c:pt>
                <c:pt idx="856">
                  <c:v>142.67744727186101</c:v>
                </c:pt>
                <c:pt idx="857">
                  <c:v>145.466607298914</c:v>
                </c:pt>
                <c:pt idx="858">
                  <c:v>148.43255159335101</c:v>
                </c:pt>
                <c:pt idx="859">
                  <c:v>151.61999483906601</c:v>
                </c:pt>
                <c:pt idx="860">
                  <c:v>155.019988739604</c:v>
                </c:pt>
                <c:pt idx="861">
                  <c:v>158.62535086642501</c:v>
                </c:pt>
                <c:pt idx="862">
                  <c:v>149.25082431802701</c:v>
                </c:pt>
                <c:pt idx="863">
                  <c:v>140.61553964109899</c:v>
                </c:pt>
                <c:pt idx="864">
                  <c:v>134.671009790916</c:v>
                </c:pt>
                <c:pt idx="865">
                  <c:v>130.559415262409</c:v>
                </c:pt>
                <c:pt idx="866">
                  <c:v>127.335525514716</c:v>
                </c:pt>
                <c:pt idx="867">
                  <c:v>124.861429460829</c:v>
                </c:pt>
                <c:pt idx="868">
                  <c:v>123.646618307992</c:v>
                </c:pt>
                <c:pt idx="869">
                  <c:v>123.98300409421699</c:v>
                </c:pt>
                <c:pt idx="870">
                  <c:v>125.245335846114</c:v>
                </c:pt>
                <c:pt idx="871">
                  <c:v>127.049600422917</c:v>
                </c:pt>
                <c:pt idx="872">
                  <c:v>129.26841350748799</c:v>
                </c:pt>
                <c:pt idx="873">
                  <c:v>131.93861611793801</c:v>
                </c:pt>
                <c:pt idx="874">
                  <c:v>134.82945913999299</c:v>
                </c:pt>
                <c:pt idx="875">
                  <c:v>137.93982389416999</c:v>
                </c:pt>
                <c:pt idx="876">
                  <c:v>141.23528893405</c:v>
                </c:pt>
                <c:pt idx="877">
                  <c:v>144.646780922837</c:v>
                </c:pt>
                <c:pt idx="878">
                  <c:v>148.25001806858199</c:v>
                </c:pt>
                <c:pt idx="879">
                  <c:v>152.03239353735401</c:v>
                </c:pt>
                <c:pt idx="880">
                  <c:v>155.906279101883</c:v>
                </c:pt>
                <c:pt idx="881">
                  <c:v>132.531088587336</c:v>
                </c:pt>
                <c:pt idx="882">
                  <c:v>122.84890497063201</c:v>
                </c:pt>
                <c:pt idx="883">
                  <c:v>119.983933902418</c:v>
                </c:pt>
                <c:pt idx="884">
                  <c:v>118.051243699979</c:v>
                </c:pt>
                <c:pt idx="885">
                  <c:v>116.613997109061</c:v>
                </c:pt>
                <c:pt idx="886">
                  <c:v>115.956893222253</c:v>
                </c:pt>
                <c:pt idx="887">
                  <c:v>116.39030716476501</c:v>
                </c:pt>
                <c:pt idx="888">
                  <c:v>118.18344406406899</c:v>
                </c:pt>
                <c:pt idx="889">
                  <c:v>120.24967260949499</c:v>
                </c:pt>
                <c:pt idx="890">
                  <c:v>122.740206801626</c:v>
                </c:pt>
                <c:pt idx="891">
                  <c:v>125.697407730718</c:v>
                </c:pt>
                <c:pt idx="892">
                  <c:v>128.896125344198</c:v>
                </c:pt>
                <c:pt idx="893">
                  <c:v>132.212191529558</c:v>
                </c:pt>
                <c:pt idx="894">
                  <c:v>135.65463343393901</c:v>
                </c:pt>
                <c:pt idx="895">
                  <c:v>139.22443988702599</c:v>
                </c:pt>
                <c:pt idx="896">
                  <c:v>142.98407110559501</c:v>
                </c:pt>
                <c:pt idx="897">
                  <c:v>146.88932879224299</c:v>
                </c:pt>
                <c:pt idx="898">
                  <c:v>150.846085305343</c:v>
                </c:pt>
                <c:pt idx="899">
                  <c:v>154.84338110425401</c:v>
                </c:pt>
                <c:pt idx="900">
                  <c:v>118.158312217635</c:v>
                </c:pt>
                <c:pt idx="901">
                  <c:v>116.17945412905399</c:v>
                </c:pt>
                <c:pt idx="902">
                  <c:v>111.607309041619</c:v>
                </c:pt>
                <c:pt idx="903">
                  <c:v>110.359263962166</c:v>
                </c:pt>
                <c:pt idx="904">
                  <c:v>109.75175597782599</c:v>
                </c:pt>
                <c:pt idx="905">
                  <c:v>109.69905296099201</c:v>
                </c:pt>
                <c:pt idx="906">
                  <c:v>110.543046933927</c:v>
                </c:pt>
                <c:pt idx="907">
                  <c:v>112.468860042977</c:v>
                </c:pt>
                <c:pt idx="908">
                  <c:v>115.176232589527</c:v>
                </c:pt>
                <c:pt idx="909">
                  <c:v>118.000058879813</c:v>
                </c:pt>
                <c:pt idx="910">
                  <c:v>121.09534409726</c:v>
                </c:pt>
                <c:pt idx="911">
                  <c:v>124.31108010149499</c:v>
                </c:pt>
                <c:pt idx="912">
                  <c:v>127.759123046811</c:v>
                </c:pt>
                <c:pt idx="913">
                  <c:v>131.51327760790599</c:v>
                </c:pt>
                <c:pt idx="914">
                  <c:v>135.33489795306801</c:v>
                </c:pt>
                <c:pt idx="915">
                  <c:v>139.31119365970801</c:v>
                </c:pt>
                <c:pt idx="916">
                  <c:v>143.40595926197199</c:v>
                </c:pt>
                <c:pt idx="917">
                  <c:v>147.63665706143101</c:v>
                </c:pt>
                <c:pt idx="918">
                  <c:v>151.86011574631601</c:v>
                </c:pt>
                <c:pt idx="919">
                  <c:v>156.09123965845501</c:v>
                </c:pt>
                <c:pt idx="920">
                  <c:v>107.590861402982</c:v>
                </c:pt>
                <c:pt idx="921">
                  <c:v>106.613843783704</c:v>
                </c:pt>
                <c:pt idx="922">
                  <c:v>104.488261582394</c:v>
                </c:pt>
                <c:pt idx="923">
                  <c:v>104.36061876622701</c:v>
                </c:pt>
                <c:pt idx="924">
                  <c:v>105.00007861265</c:v>
                </c:pt>
                <c:pt idx="925">
                  <c:v>106.504251928119</c:v>
                </c:pt>
                <c:pt idx="926">
                  <c:v>108.80288068841099</c:v>
                </c:pt>
                <c:pt idx="927">
                  <c:v>111.717342638605</c:v>
                </c:pt>
                <c:pt idx="928">
                  <c:v>114.738342883637</c:v>
                </c:pt>
                <c:pt idx="929">
                  <c:v>117.979441926749</c:v>
                </c:pt>
                <c:pt idx="930">
                  <c:v>121.497581568808</c:v>
                </c:pt>
                <c:pt idx="931">
                  <c:v>125.255695281532</c:v>
                </c:pt>
                <c:pt idx="932">
                  <c:v>129.096436817708</c:v>
                </c:pt>
                <c:pt idx="933">
                  <c:v>133.094523219254</c:v>
                </c:pt>
                <c:pt idx="934">
                  <c:v>137.23287351240799</c:v>
                </c:pt>
                <c:pt idx="935">
                  <c:v>141.445314247792</c:v>
                </c:pt>
                <c:pt idx="936">
                  <c:v>145.71835488967901</c:v>
                </c:pt>
                <c:pt idx="937">
                  <c:v>150.053531164899</c:v>
                </c:pt>
                <c:pt idx="938">
                  <c:v>154.405703593808</c:v>
                </c:pt>
                <c:pt idx="939">
                  <c:v>158.796735604757</c:v>
                </c:pt>
                <c:pt idx="940">
                  <c:v>101.102411726087</c:v>
                </c:pt>
                <c:pt idx="941">
                  <c:v>100.876957050917</c:v>
                </c:pt>
                <c:pt idx="942">
                  <c:v>101.20819314800001</c:v>
                </c:pt>
                <c:pt idx="943">
                  <c:v>102.40556647909401</c:v>
                </c:pt>
                <c:pt idx="944">
                  <c:v>104.40803324579799</c:v>
                </c:pt>
                <c:pt idx="945">
                  <c:v>106.902741936794</c:v>
                </c:pt>
                <c:pt idx="946">
                  <c:v>109.673428980927</c:v>
                </c:pt>
                <c:pt idx="947">
                  <c:v>113.028202374901</c:v>
                </c:pt>
                <c:pt idx="948">
                  <c:v>116.545479896136</c:v>
                </c:pt>
                <c:pt idx="949">
                  <c:v>120.280943305215</c:v>
                </c:pt>
                <c:pt idx="950">
                  <c:v>124.124169604584</c:v>
                </c:pt>
                <c:pt idx="951">
                  <c:v>128.10902752025899</c:v>
                </c:pt>
                <c:pt idx="952">
                  <c:v>132.24055938946901</c:v>
                </c:pt>
                <c:pt idx="953">
                  <c:v>136.45432455645599</c:v>
                </c:pt>
                <c:pt idx="954">
                  <c:v>140.731756416206</c:v>
                </c:pt>
                <c:pt idx="955">
                  <c:v>145.051248254146</c:v>
                </c:pt>
                <c:pt idx="956">
                  <c:v>149.42320789377101</c:v>
                </c:pt>
                <c:pt idx="957">
                  <c:v>153.81936815228701</c:v>
                </c:pt>
                <c:pt idx="958">
                  <c:v>158.25519180254699</c:v>
                </c:pt>
                <c:pt idx="959">
                  <c:v>162.73345986819601</c:v>
                </c:pt>
                <c:pt idx="960">
                  <c:v>98.765737262129306</c:v>
                </c:pt>
                <c:pt idx="961">
                  <c:v>99.088568639864206</c:v>
                </c:pt>
                <c:pt idx="962">
                  <c:v>101.58678731098399</c:v>
                </c:pt>
                <c:pt idx="963">
                  <c:v>103.714605791604</c:v>
                </c:pt>
                <c:pt idx="964">
                  <c:v>106.28558958765601</c:v>
                </c:pt>
                <c:pt idx="965">
                  <c:v>109.23271869621099</c:v>
                </c:pt>
                <c:pt idx="966">
                  <c:v>112.701975926195</c:v>
                </c:pt>
                <c:pt idx="967">
                  <c:v>116.25965040089601</c:v>
                </c:pt>
                <c:pt idx="968">
                  <c:v>120.09359662799299</c:v>
                </c:pt>
                <c:pt idx="969">
                  <c:v>124.101272986955</c:v>
                </c:pt>
                <c:pt idx="970">
                  <c:v>128.213357294552</c:v>
                </c:pt>
                <c:pt idx="971">
                  <c:v>132.43904664006701</c:v>
                </c:pt>
                <c:pt idx="972">
                  <c:v>136.71662149780099</c:v>
                </c:pt>
                <c:pt idx="973">
                  <c:v>141.03057815603799</c:v>
                </c:pt>
                <c:pt idx="974">
                  <c:v>145.37947657069299</c:v>
                </c:pt>
                <c:pt idx="975">
                  <c:v>149.77287629735301</c:v>
                </c:pt>
                <c:pt idx="976">
                  <c:v>154.20403596244</c:v>
                </c:pt>
                <c:pt idx="977">
                  <c:v>158.69500079023501</c:v>
                </c:pt>
                <c:pt idx="978">
                  <c:v>163.23757755586001</c:v>
                </c:pt>
                <c:pt idx="979">
                  <c:v>167.82370382171999</c:v>
                </c:pt>
                <c:pt idx="980">
                  <c:v>99.102388665469704</c:v>
                </c:pt>
                <c:pt idx="981">
                  <c:v>99.976900495577198</c:v>
                </c:pt>
                <c:pt idx="982">
                  <c:v>103.73051491223499</c:v>
                </c:pt>
                <c:pt idx="983">
                  <c:v>106.30833986874801</c:v>
                </c:pt>
                <c:pt idx="984">
                  <c:v>109.247179993863</c:v>
                </c:pt>
                <c:pt idx="985">
                  <c:v>112.83326150007601</c:v>
                </c:pt>
                <c:pt idx="986">
                  <c:v>116.461763603701</c:v>
                </c:pt>
                <c:pt idx="987">
                  <c:v>120.33234989331901</c:v>
                </c:pt>
                <c:pt idx="988">
                  <c:v>124.39139786104199</c:v>
                </c:pt>
                <c:pt idx="989">
                  <c:v>128.548784433799</c:v>
                </c:pt>
                <c:pt idx="990">
                  <c:v>132.800103126903</c:v>
                </c:pt>
                <c:pt idx="991">
                  <c:v>137.083477236314</c:v>
                </c:pt>
                <c:pt idx="992">
                  <c:v>141.402358326956</c:v>
                </c:pt>
                <c:pt idx="993">
                  <c:v>145.743288732997</c:v>
                </c:pt>
                <c:pt idx="994">
                  <c:v>150.14626500701101</c:v>
                </c:pt>
                <c:pt idx="995">
                  <c:v>154.60419428138201</c:v>
                </c:pt>
                <c:pt idx="996">
                  <c:v>159.135259265451</c:v>
                </c:pt>
                <c:pt idx="997">
                  <c:v>163.724126918954</c:v>
                </c:pt>
                <c:pt idx="998">
                  <c:v>168.34819173740499</c:v>
                </c:pt>
                <c:pt idx="999">
                  <c:v>172.995246637283</c:v>
                </c:pt>
                <c:pt idx="1000">
                  <c:v>101.44747804809801</c:v>
                </c:pt>
                <c:pt idx="1001">
                  <c:v>102.509801431751</c:v>
                </c:pt>
                <c:pt idx="1002">
                  <c:v>107.030676779732</c:v>
                </c:pt>
                <c:pt idx="1003">
                  <c:v>109.971184002947</c:v>
                </c:pt>
                <c:pt idx="1004">
                  <c:v>113.31460909200401</c:v>
                </c:pt>
                <c:pt idx="1005">
                  <c:v>117.110543693088</c:v>
                </c:pt>
                <c:pt idx="1006">
                  <c:v>120.924348715932</c:v>
                </c:pt>
                <c:pt idx="1007">
                  <c:v>124.95681845055501</c:v>
                </c:pt>
                <c:pt idx="1008">
                  <c:v>129.111348730911</c:v>
                </c:pt>
                <c:pt idx="1009">
                  <c:v>133.349315632138</c:v>
                </c:pt>
                <c:pt idx="1010">
                  <c:v>137.64761370923901</c:v>
                </c:pt>
                <c:pt idx="1011">
                  <c:v>141.96777712543201</c:v>
                </c:pt>
                <c:pt idx="1012">
                  <c:v>146.317788178737</c:v>
                </c:pt>
                <c:pt idx="1013">
                  <c:v>150.742226043903</c:v>
                </c:pt>
                <c:pt idx="1014">
                  <c:v>155.242024730867</c:v>
                </c:pt>
                <c:pt idx="1015">
                  <c:v>159.81527727135199</c:v>
                </c:pt>
                <c:pt idx="1016">
                  <c:v>164.436882566957</c:v>
                </c:pt>
                <c:pt idx="1017">
                  <c:v>169.07883643186801</c:v>
                </c:pt>
                <c:pt idx="1018">
                  <c:v>173.73744191601401</c:v>
                </c:pt>
                <c:pt idx="1019">
                  <c:v>178.405566883056</c:v>
                </c:pt>
                <c:pt idx="1020">
                  <c:v>104.85235617009199</c:v>
                </c:pt>
                <c:pt idx="1021">
                  <c:v>106.12870305416899</c:v>
                </c:pt>
                <c:pt idx="1022">
                  <c:v>111.186460191647</c:v>
                </c:pt>
                <c:pt idx="1023">
                  <c:v>114.56101292561399</c:v>
                </c:pt>
                <c:pt idx="1024">
                  <c:v>118.004925014329</c:v>
                </c:pt>
                <c:pt idx="1025">
                  <c:v>121.72856256788999</c:v>
                </c:pt>
                <c:pt idx="1026">
                  <c:v>125.70868639615399</c:v>
                </c:pt>
                <c:pt idx="1027">
                  <c:v>129.85002820006801</c:v>
                </c:pt>
                <c:pt idx="1028">
                  <c:v>134.12053437511901</c:v>
                </c:pt>
                <c:pt idx="1029">
                  <c:v>138.427837310679</c:v>
                </c:pt>
                <c:pt idx="1030">
                  <c:v>142.75102764010001</c:v>
                </c:pt>
                <c:pt idx="1031">
                  <c:v>147.09332864023699</c:v>
                </c:pt>
                <c:pt idx="1032">
                  <c:v>151.53660763651899</c:v>
                </c:pt>
                <c:pt idx="1033">
                  <c:v>156.09162140084601</c:v>
                </c:pt>
                <c:pt idx="1034">
                  <c:v>160.67993046223901</c:v>
                </c:pt>
                <c:pt idx="1035">
                  <c:v>165.285256162265</c:v>
                </c:pt>
                <c:pt idx="1036">
                  <c:v>169.922846504787</c:v>
                </c:pt>
                <c:pt idx="1037">
                  <c:v>174.59143561631399</c:v>
                </c:pt>
                <c:pt idx="1038">
                  <c:v>179.27813326802601</c:v>
                </c:pt>
                <c:pt idx="1039">
                  <c:v>183.970034998329</c:v>
                </c:pt>
                <c:pt idx="1040">
                  <c:v>108.756685875244</c:v>
                </c:pt>
                <c:pt idx="1041">
                  <c:v>110.188721894796</c:v>
                </c:pt>
                <c:pt idx="1042">
                  <c:v>115.815401599396</c:v>
                </c:pt>
                <c:pt idx="1043">
                  <c:v>119.142156637708</c:v>
                </c:pt>
                <c:pt idx="1044">
                  <c:v>122.77234301156599</c:v>
                </c:pt>
                <c:pt idx="1045">
                  <c:v>126.71121345165599</c:v>
                </c:pt>
                <c:pt idx="1046">
                  <c:v>130.772662541214</c:v>
                </c:pt>
                <c:pt idx="1047">
                  <c:v>135.02593066243401</c:v>
                </c:pt>
                <c:pt idx="1048">
                  <c:v>139.33310616796999</c:v>
                </c:pt>
                <c:pt idx="1049">
                  <c:v>143.64771573464</c:v>
                </c:pt>
                <c:pt idx="1050">
                  <c:v>148.00510763240001</c:v>
                </c:pt>
                <c:pt idx="1051">
                  <c:v>152.46736541256601</c:v>
                </c:pt>
                <c:pt idx="1052">
                  <c:v>157.018091181762</c:v>
                </c:pt>
                <c:pt idx="1053">
                  <c:v>161.60360193168401</c:v>
                </c:pt>
                <c:pt idx="1054">
                  <c:v>166.2048777684</c:v>
                </c:pt>
                <c:pt idx="1055">
                  <c:v>170.84933693253899</c:v>
                </c:pt>
                <c:pt idx="1056">
                  <c:v>175.523346190279</c:v>
                </c:pt>
                <c:pt idx="1057">
                  <c:v>180.21621522227099</c:v>
                </c:pt>
                <c:pt idx="1058">
                  <c:v>184.920566803057</c:v>
                </c:pt>
                <c:pt idx="1059">
                  <c:v>189.63168969170701</c:v>
                </c:pt>
                <c:pt idx="1060">
                  <c:v>113.072564715212</c:v>
                </c:pt>
                <c:pt idx="1061">
                  <c:v>114.564200221053</c:v>
                </c:pt>
                <c:pt idx="1062">
                  <c:v>120.539392008658</c:v>
                </c:pt>
                <c:pt idx="1063">
                  <c:v>124.008572955625</c:v>
                </c:pt>
                <c:pt idx="1064">
                  <c:v>127.842558905386</c:v>
                </c:pt>
                <c:pt idx="1065">
                  <c:v>131.880128732895</c:v>
                </c:pt>
                <c:pt idx="1066">
                  <c:v>136.04874462802499</c:v>
                </c:pt>
                <c:pt idx="1067">
                  <c:v>140.32362282588201</c:v>
                </c:pt>
                <c:pt idx="1068">
                  <c:v>144.62283691952001</c:v>
                </c:pt>
                <c:pt idx="1069">
                  <c:v>148.99292949506199</c:v>
                </c:pt>
                <c:pt idx="1070">
                  <c:v>153.458595726189</c:v>
                </c:pt>
                <c:pt idx="1071">
                  <c:v>157.99395836084599</c:v>
                </c:pt>
                <c:pt idx="1072">
                  <c:v>162.585548390149</c:v>
                </c:pt>
                <c:pt idx="1073">
                  <c:v>167.195099301407</c:v>
                </c:pt>
                <c:pt idx="1074">
                  <c:v>171.82149496827699</c:v>
                </c:pt>
                <c:pt idx="1075">
                  <c:v>176.49445854841201</c:v>
                </c:pt>
                <c:pt idx="1076">
                  <c:v>181.193042563327</c:v>
                </c:pt>
                <c:pt idx="1077">
                  <c:v>185.90727005262499</c:v>
                </c:pt>
                <c:pt idx="1078">
                  <c:v>190.623454310412</c:v>
                </c:pt>
                <c:pt idx="1079">
                  <c:v>195.335694679673</c:v>
                </c:pt>
                <c:pt idx="1080">
                  <c:v>117.97433469571099</c:v>
                </c:pt>
                <c:pt idx="1081">
                  <c:v>119.558481194951</c:v>
                </c:pt>
                <c:pt idx="1082">
                  <c:v>125.89281946403</c:v>
                </c:pt>
                <c:pt idx="1083">
                  <c:v>129.545749992163</c:v>
                </c:pt>
                <c:pt idx="1084">
                  <c:v>133.519692766443</c:v>
                </c:pt>
                <c:pt idx="1085">
                  <c:v>137.59432390316499</c:v>
                </c:pt>
                <c:pt idx="1086">
                  <c:v>141.79623129274</c:v>
                </c:pt>
                <c:pt idx="1087">
                  <c:v>146.09229436106699</c:v>
                </c:pt>
                <c:pt idx="1088">
                  <c:v>150.474029968433</c:v>
                </c:pt>
                <c:pt idx="1089">
                  <c:v>154.95662650282199</c:v>
                </c:pt>
                <c:pt idx="1090">
                  <c:v>159.477152017885</c:v>
                </c:pt>
                <c:pt idx="1091">
                  <c:v>164.05047119832599</c:v>
                </c:pt>
                <c:pt idx="1092">
                  <c:v>168.64862980305401</c:v>
                </c:pt>
                <c:pt idx="1093">
                  <c:v>173.26855458377</c:v>
                </c:pt>
                <c:pt idx="1094">
                  <c:v>177.93255411583101</c:v>
                </c:pt>
                <c:pt idx="1095">
                  <c:v>182.63948931535</c:v>
                </c:pt>
                <c:pt idx="1096">
                  <c:v>187.35467465499201</c:v>
                </c:pt>
                <c:pt idx="1097">
                  <c:v>192.06913723046901</c:v>
                </c:pt>
                <c:pt idx="1098">
                  <c:v>196.77725170735599</c:v>
                </c:pt>
                <c:pt idx="1099">
                  <c:v>201.495480001044</c:v>
                </c:pt>
                <c:pt idx="1100">
                  <c:v>122.76334353520301</c:v>
                </c:pt>
                <c:pt idx="1101">
                  <c:v>124.405129646901</c:v>
                </c:pt>
                <c:pt idx="1102">
                  <c:v>131.05592961777299</c:v>
                </c:pt>
                <c:pt idx="1103">
                  <c:v>134.86266207037801</c:v>
                </c:pt>
                <c:pt idx="1104">
                  <c:v>138.860770832632</c:v>
                </c:pt>
                <c:pt idx="1105">
                  <c:v>142.989721681795</c:v>
                </c:pt>
                <c:pt idx="1106">
                  <c:v>147.26230294266099</c:v>
                </c:pt>
                <c:pt idx="1107">
                  <c:v>151.619205008558</c:v>
                </c:pt>
                <c:pt idx="1108">
                  <c:v>156.082842399745</c:v>
                </c:pt>
                <c:pt idx="1109">
                  <c:v>160.592807406003</c:v>
                </c:pt>
                <c:pt idx="1110">
                  <c:v>165.139208303987</c:v>
                </c:pt>
                <c:pt idx="1111">
                  <c:v>169.71425058854601</c:v>
                </c:pt>
                <c:pt idx="1112">
                  <c:v>174.32499288057701</c:v>
                </c:pt>
                <c:pt idx="1113">
                  <c:v>178.97376014287499</c:v>
                </c:pt>
                <c:pt idx="1114">
                  <c:v>183.66744799883801</c:v>
                </c:pt>
                <c:pt idx="1115">
                  <c:v>188.38157685550701</c:v>
                </c:pt>
                <c:pt idx="1116">
                  <c:v>193.09369282357599</c:v>
                </c:pt>
                <c:pt idx="1117">
                  <c:v>197.80267741398799</c:v>
                </c:pt>
                <c:pt idx="1118">
                  <c:v>202.521960227828</c:v>
                </c:pt>
                <c:pt idx="1119">
                  <c:v>207.02914597661999</c:v>
                </c:pt>
                <c:pt idx="1120">
                  <c:v>127.73041738684699</c:v>
                </c:pt>
                <c:pt idx="1121">
                  <c:v>129.46883477136299</c:v>
                </c:pt>
                <c:pt idx="1122">
                  <c:v>136.39481902235599</c:v>
                </c:pt>
                <c:pt idx="1123">
                  <c:v>140.29003208227701</c:v>
                </c:pt>
                <c:pt idx="1124">
                  <c:v>144.31936508168599</c:v>
                </c:pt>
                <c:pt idx="1125">
                  <c:v>148.51440388579601</c:v>
                </c:pt>
                <c:pt idx="1126">
                  <c:v>152.83006241383799</c:v>
                </c:pt>
                <c:pt idx="1127">
                  <c:v>157.255249673951</c:v>
                </c:pt>
                <c:pt idx="1128">
                  <c:v>161.73926935273701</c:v>
                </c:pt>
                <c:pt idx="1129">
                  <c:v>166.25202815184301</c:v>
                </c:pt>
                <c:pt idx="1130">
                  <c:v>170.80887898122401</c:v>
                </c:pt>
                <c:pt idx="1131">
                  <c:v>175.408485912164</c:v>
                </c:pt>
                <c:pt idx="1132">
                  <c:v>180.04959654485401</c:v>
                </c:pt>
                <c:pt idx="1133">
                  <c:v>184.48608369287501</c:v>
                </c:pt>
                <c:pt idx="1134">
                  <c:v>189.18972231337401</c:v>
                </c:pt>
                <c:pt idx="1135">
                  <c:v>193.900485147605</c:v>
                </c:pt>
                <c:pt idx="1136">
                  <c:v>198.609301891716</c:v>
                </c:pt>
                <c:pt idx="1137">
                  <c:v>203.32874841510099</c:v>
                </c:pt>
                <c:pt idx="1138">
                  <c:v>208.06223749716401</c:v>
                </c:pt>
                <c:pt idx="1139">
                  <c:v>212.80719638508</c:v>
                </c:pt>
                <c:pt idx="1140">
                  <c:v>132.83240456309099</c:v>
                </c:pt>
                <c:pt idx="1141">
                  <c:v>134.67141384683899</c:v>
                </c:pt>
                <c:pt idx="1142">
                  <c:v>141.86959531853299</c:v>
                </c:pt>
                <c:pt idx="1143">
                  <c:v>145.794015571004</c:v>
                </c:pt>
                <c:pt idx="1144">
                  <c:v>149.88555534819801</c:v>
                </c:pt>
                <c:pt idx="1145">
                  <c:v>154.112699783788</c:v>
                </c:pt>
                <c:pt idx="1146">
                  <c:v>158.47028993457701</c:v>
                </c:pt>
                <c:pt idx="1147">
                  <c:v>162.91480505431099</c:v>
                </c:pt>
                <c:pt idx="1148">
                  <c:v>167.40179179740599</c:v>
                </c:pt>
                <c:pt idx="1149">
                  <c:v>171.69338206864001</c:v>
                </c:pt>
                <c:pt idx="1150">
                  <c:v>176.27347706489201</c:v>
                </c:pt>
                <c:pt idx="1151">
                  <c:v>180.90680991734499</c:v>
                </c:pt>
                <c:pt idx="1152">
                  <c:v>185.552175131327</c:v>
                </c:pt>
                <c:pt idx="1153">
                  <c:v>190.23698357429501</c:v>
                </c:pt>
                <c:pt idx="1154">
                  <c:v>194.94436592266601</c:v>
                </c:pt>
                <c:pt idx="1155">
                  <c:v>199.64865863389599</c:v>
                </c:pt>
                <c:pt idx="1156">
                  <c:v>204.36886330636401</c:v>
                </c:pt>
                <c:pt idx="1157">
                  <c:v>209.11052564095701</c:v>
                </c:pt>
                <c:pt idx="1158">
                  <c:v>213.863799910002</c:v>
                </c:pt>
                <c:pt idx="1159">
                  <c:v>218.62040314888301</c:v>
                </c:pt>
                <c:pt idx="1160">
                  <c:v>138.10586515716699</c:v>
                </c:pt>
                <c:pt idx="1161">
                  <c:v>139.98973897261001</c:v>
                </c:pt>
                <c:pt idx="1162">
                  <c:v>147.40189145193199</c:v>
                </c:pt>
                <c:pt idx="1163">
                  <c:v>151.372364343736</c:v>
                </c:pt>
                <c:pt idx="1164">
                  <c:v>155.48434875305901</c:v>
                </c:pt>
                <c:pt idx="1165">
                  <c:v>159.75166258339999</c:v>
                </c:pt>
                <c:pt idx="1166">
                  <c:v>163.902960806929</c:v>
                </c:pt>
                <c:pt idx="1167">
                  <c:v>168.34857242992001</c:v>
                </c:pt>
                <c:pt idx="1168">
                  <c:v>172.83566155617899</c:v>
                </c:pt>
                <c:pt idx="1169">
                  <c:v>177.38231956604201</c:v>
                </c:pt>
                <c:pt idx="1170">
                  <c:v>182.006251490295</c:v>
                </c:pt>
                <c:pt idx="1171">
                  <c:v>186.644234386405</c:v>
                </c:pt>
                <c:pt idx="1172">
                  <c:v>191.29878871308799</c:v>
                </c:pt>
                <c:pt idx="1173">
                  <c:v>195.98941887008999</c:v>
                </c:pt>
                <c:pt idx="1174">
                  <c:v>200.695223454803</c:v>
                </c:pt>
                <c:pt idx="1175">
                  <c:v>205.426014965349</c:v>
                </c:pt>
                <c:pt idx="1176">
                  <c:v>210.17011212776799</c:v>
                </c:pt>
                <c:pt idx="1177">
                  <c:v>214.89970546228699</c:v>
                </c:pt>
                <c:pt idx="1178">
                  <c:v>219.658307957532</c:v>
                </c:pt>
                <c:pt idx="1179">
                  <c:v>224.41885990370099</c:v>
                </c:pt>
                <c:pt idx="1180">
                  <c:v>143.45196438017899</c:v>
                </c:pt>
                <c:pt idx="1181">
                  <c:v>145.445951884941</c:v>
                </c:pt>
                <c:pt idx="1182">
                  <c:v>152.99464909386199</c:v>
                </c:pt>
                <c:pt idx="1183">
                  <c:v>156.98544541135701</c:v>
                </c:pt>
                <c:pt idx="1184">
                  <c:v>161.12691527666499</c:v>
                </c:pt>
                <c:pt idx="1185">
                  <c:v>165.19665060138101</c:v>
                </c:pt>
                <c:pt idx="1186">
                  <c:v>169.582166983908</c:v>
                </c:pt>
                <c:pt idx="1187">
                  <c:v>174.029607536024</c:v>
                </c:pt>
                <c:pt idx="1188">
                  <c:v>178.52430897189299</c:v>
                </c:pt>
                <c:pt idx="1189">
                  <c:v>183.125336115203</c:v>
                </c:pt>
                <c:pt idx="1190">
                  <c:v>187.75553439334999</c:v>
                </c:pt>
                <c:pt idx="1191">
                  <c:v>192.395238106101</c:v>
                </c:pt>
                <c:pt idx="1192">
                  <c:v>197.06252989127799</c:v>
                </c:pt>
                <c:pt idx="1193">
                  <c:v>201.769167138005</c:v>
                </c:pt>
                <c:pt idx="1194">
                  <c:v>206.48799353263601</c:v>
                </c:pt>
                <c:pt idx="1195">
                  <c:v>211.233106950505</c:v>
                </c:pt>
                <c:pt idx="1196">
                  <c:v>215.982500751374</c:v>
                </c:pt>
                <c:pt idx="1197">
                  <c:v>220.74173982291799</c:v>
                </c:pt>
                <c:pt idx="1198">
                  <c:v>225.50156990011399</c:v>
                </c:pt>
                <c:pt idx="1199">
                  <c:v>230.26090352411299</c:v>
                </c:pt>
                <c:pt idx="1200">
                  <c:v>148.86184928050901</c:v>
                </c:pt>
                <c:pt idx="1201">
                  <c:v>151.03312784093399</c:v>
                </c:pt>
                <c:pt idx="1202">
                  <c:v>158.61352389899301</c:v>
                </c:pt>
                <c:pt idx="1203">
                  <c:v>162.61774756710901</c:v>
                </c:pt>
                <c:pt idx="1204">
                  <c:v>166.57364330297</c:v>
                </c:pt>
                <c:pt idx="1205">
                  <c:v>170.874779581642</c:v>
                </c:pt>
                <c:pt idx="1206">
                  <c:v>175.26287780940501</c:v>
                </c:pt>
                <c:pt idx="1207">
                  <c:v>179.709569385875</c:v>
                </c:pt>
                <c:pt idx="1208">
                  <c:v>184.25764676135901</c:v>
                </c:pt>
                <c:pt idx="1209">
                  <c:v>188.88173176631199</c:v>
                </c:pt>
                <c:pt idx="1210">
                  <c:v>193.51164987736999</c:v>
                </c:pt>
                <c:pt idx="1211">
                  <c:v>198.15906495095001</c:v>
                </c:pt>
                <c:pt idx="1212">
                  <c:v>202.843616847737</c:v>
                </c:pt>
                <c:pt idx="1213">
                  <c:v>207.579920791017</c:v>
                </c:pt>
                <c:pt idx="1214">
                  <c:v>212.32332130518199</c:v>
                </c:pt>
                <c:pt idx="1215">
                  <c:v>217.06934926108499</c:v>
                </c:pt>
                <c:pt idx="1216">
                  <c:v>221.82351630112299</c:v>
                </c:pt>
                <c:pt idx="1217">
                  <c:v>226.58284262518401</c:v>
                </c:pt>
                <c:pt idx="1218">
                  <c:v>231.34034538642501</c:v>
                </c:pt>
                <c:pt idx="1219">
                  <c:v>236.10003719464501</c:v>
                </c:pt>
                <c:pt idx="1220">
                  <c:v>154.88621932992299</c:v>
                </c:pt>
                <c:pt idx="1221">
                  <c:v>157.10389998406799</c:v>
                </c:pt>
                <c:pt idx="1222">
                  <c:v>164.68123921991699</c:v>
                </c:pt>
                <c:pt idx="1223">
                  <c:v>168.72029480556901</c:v>
                </c:pt>
                <c:pt idx="1224">
                  <c:v>172.69146494587</c:v>
                </c:pt>
                <c:pt idx="1225">
                  <c:v>176.98765034952501</c:v>
                </c:pt>
                <c:pt idx="1226">
                  <c:v>181.375420434859</c:v>
                </c:pt>
                <c:pt idx="1227">
                  <c:v>185.857253451796</c:v>
                </c:pt>
                <c:pt idx="1228">
                  <c:v>190.45815329072801</c:v>
                </c:pt>
                <c:pt idx="1229">
                  <c:v>195.07924872496901</c:v>
                </c:pt>
                <c:pt idx="1230">
                  <c:v>199.70222257373601</c:v>
                </c:pt>
                <c:pt idx="1231">
                  <c:v>204.403775940017</c:v>
                </c:pt>
                <c:pt idx="1232">
                  <c:v>209.125238875185</c:v>
                </c:pt>
                <c:pt idx="1233">
                  <c:v>213.862872410629</c:v>
                </c:pt>
                <c:pt idx="1234">
                  <c:v>218.60698917794201</c:v>
                </c:pt>
                <c:pt idx="1235">
                  <c:v>223.35602313043199</c:v>
                </c:pt>
                <c:pt idx="1236">
                  <c:v>228.11314625431001</c:v>
                </c:pt>
                <c:pt idx="1237">
                  <c:v>232.87226720794101</c:v>
                </c:pt>
                <c:pt idx="1238">
                  <c:v>237.630180262322</c:v>
                </c:pt>
                <c:pt idx="1239">
                  <c:v>242.392456956464</c:v>
                </c:pt>
                <c:pt idx="1240">
                  <c:v>216.54153434585501</c:v>
                </c:pt>
                <c:pt idx="1241">
                  <c:v>196.355018619004</c:v>
                </c:pt>
                <c:pt idx="1242">
                  <c:v>182.462856327108</c:v>
                </c:pt>
                <c:pt idx="1243">
                  <c:v>172.02813547085401</c:v>
                </c:pt>
                <c:pt idx="1244">
                  <c:v>163.974294140658</c:v>
                </c:pt>
                <c:pt idx="1245">
                  <c:v>157.912021883108</c:v>
                </c:pt>
                <c:pt idx="1246">
                  <c:v>154.88457159496099</c:v>
                </c:pt>
                <c:pt idx="1247">
                  <c:v>153.06246994332901</c:v>
                </c:pt>
                <c:pt idx="1248">
                  <c:v>152.78858970720901</c:v>
                </c:pt>
                <c:pt idx="1249">
                  <c:v>153.404585344423</c:v>
                </c:pt>
                <c:pt idx="1250">
                  <c:v>154.50722525275799</c:v>
                </c:pt>
                <c:pt idx="1251">
                  <c:v>156.123182179466</c:v>
                </c:pt>
                <c:pt idx="1252">
                  <c:v>158.13534823265101</c:v>
                </c:pt>
                <c:pt idx="1253">
                  <c:v>160.44253729602599</c:v>
                </c:pt>
                <c:pt idx="1254">
                  <c:v>162.90140717438999</c:v>
                </c:pt>
                <c:pt idx="1255">
                  <c:v>165.51946556770201</c:v>
                </c:pt>
                <c:pt idx="1256">
                  <c:v>168.35649369178299</c:v>
                </c:pt>
                <c:pt idx="1257">
                  <c:v>203.93221131329801</c:v>
                </c:pt>
                <c:pt idx="1258">
                  <c:v>185.55376358219499</c:v>
                </c:pt>
                <c:pt idx="1259">
                  <c:v>173.35201225836201</c:v>
                </c:pt>
                <c:pt idx="1260">
                  <c:v>164.24042709879501</c:v>
                </c:pt>
                <c:pt idx="1261">
                  <c:v>157.18081132710401</c:v>
                </c:pt>
                <c:pt idx="1262">
                  <c:v>151.551715229998</c:v>
                </c:pt>
                <c:pt idx="1263">
                  <c:v>147.92383218101801</c:v>
                </c:pt>
                <c:pt idx="1264">
                  <c:v>146.49095020672701</c:v>
                </c:pt>
                <c:pt idx="1265">
                  <c:v>146.03380968368401</c:v>
                </c:pt>
                <c:pt idx="1266">
                  <c:v>146.645269286765</c:v>
                </c:pt>
                <c:pt idx="1267">
                  <c:v>147.814643625484</c:v>
                </c:pt>
                <c:pt idx="1268">
                  <c:v>149.51500420308199</c:v>
                </c:pt>
                <c:pt idx="1269">
                  <c:v>151.65505449883901</c:v>
                </c:pt>
                <c:pt idx="1270">
                  <c:v>154.07130688282999</c:v>
                </c:pt>
                <c:pt idx="1271">
                  <c:v>156.629157225623</c:v>
                </c:pt>
                <c:pt idx="1272">
                  <c:v>159.34656928561</c:v>
                </c:pt>
                <c:pt idx="1273">
                  <c:v>162.330909704703</c:v>
                </c:pt>
                <c:pt idx="1274">
                  <c:v>165.654093672242</c:v>
                </c:pt>
                <c:pt idx="1275">
                  <c:v>176.12025172763401</c:v>
                </c:pt>
                <c:pt idx="1276">
                  <c:v>163.62983428915101</c:v>
                </c:pt>
                <c:pt idx="1277">
                  <c:v>154.99751905241999</c:v>
                </c:pt>
                <c:pt idx="1278">
                  <c:v>148.91746149308301</c:v>
                </c:pt>
                <c:pt idx="1279">
                  <c:v>143.99155819689599</c:v>
                </c:pt>
                <c:pt idx="1280">
                  <c:v>140.01439048876099</c:v>
                </c:pt>
                <c:pt idx="1281">
                  <c:v>137.49614647498501</c:v>
                </c:pt>
                <c:pt idx="1282">
                  <c:v>136.76375639257299</c:v>
                </c:pt>
                <c:pt idx="1283">
                  <c:v>136.819247591102</c:v>
                </c:pt>
                <c:pt idx="1284">
                  <c:v>137.90896418370301</c:v>
                </c:pt>
                <c:pt idx="1285">
                  <c:v>139.46741367930599</c:v>
                </c:pt>
                <c:pt idx="1286">
                  <c:v>141.43431743123699</c:v>
                </c:pt>
                <c:pt idx="1287">
                  <c:v>143.991212566413</c:v>
                </c:pt>
                <c:pt idx="1288">
                  <c:v>146.62973465190501</c:v>
                </c:pt>
                <c:pt idx="1289">
                  <c:v>149.53161257632601</c:v>
                </c:pt>
                <c:pt idx="1290">
                  <c:v>152.599002258388</c:v>
                </c:pt>
                <c:pt idx="1291">
                  <c:v>155.86987885485601</c:v>
                </c:pt>
                <c:pt idx="1292">
                  <c:v>159.326296915971</c:v>
                </c:pt>
                <c:pt idx="1293">
                  <c:v>162.883559994515</c:v>
                </c:pt>
                <c:pt idx="1294">
                  <c:v>155.87850117197399</c:v>
                </c:pt>
                <c:pt idx="1295">
                  <c:v>141.027193218186</c:v>
                </c:pt>
                <c:pt idx="1296">
                  <c:v>136.482510992691</c:v>
                </c:pt>
                <c:pt idx="1297">
                  <c:v>133.212682600958</c:v>
                </c:pt>
                <c:pt idx="1298">
                  <c:v>130.497794347124</c:v>
                </c:pt>
                <c:pt idx="1299">
                  <c:v>128.91346575371799</c:v>
                </c:pt>
                <c:pt idx="1300">
                  <c:v>128.32683115838401</c:v>
                </c:pt>
                <c:pt idx="1301">
                  <c:v>129.38871847607601</c:v>
                </c:pt>
                <c:pt idx="1302">
                  <c:v>130.88482385645599</c:v>
                </c:pt>
                <c:pt idx="1303">
                  <c:v>132.75242453848401</c:v>
                </c:pt>
                <c:pt idx="1304">
                  <c:v>135.168500530139</c:v>
                </c:pt>
                <c:pt idx="1305">
                  <c:v>137.93096114937001</c:v>
                </c:pt>
                <c:pt idx="1306">
                  <c:v>140.77062696006701</c:v>
                </c:pt>
                <c:pt idx="1307">
                  <c:v>143.80520643658099</c:v>
                </c:pt>
                <c:pt idx="1308">
                  <c:v>147.07945851669501</c:v>
                </c:pt>
                <c:pt idx="1309">
                  <c:v>150.51950820806201</c:v>
                </c:pt>
                <c:pt idx="1310">
                  <c:v>154.188275875648</c:v>
                </c:pt>
                <c:pt idx="1311">
                  <c:v>157.93243714169901</c:v>
                </c:pt>
                <c:pt idx="1312">
                  <c:v>161.75879475444799</c:v>
                </c:pt>
                <c:pt idx="1313">
                  <c:v>137.75399605951901</c:v>
                </c:pt>
                <c:pt idx="1314">
                  <c:v>134.47615951885601</c:v>
                </c:pt>
                <c:pt idx="1315">
                  <c:v>126.67908776495101</c:v>
                </c:pt>
                <c:pt idx="1316">
                  <c:v>124.36137115666</c:v>
                </c:pt>
                <c:pt idx="1317">
                  <c:v>122.599281583588</c:v>
                </c:pt>
                <c:pt idx="1318">
                  <c:v>121.685743409851</c:v>
                </c:pt>
                <c:pt idx="1319">
                  <c:v>121.770905508103</c:v>
                </c:pt>
                <c:pt idx="1320">
                  <c:v>123.072189527539</c:v>
                </c:pt>
                <c:pt idx="1321">
                  <c:v>125.246225349841</c:v>
                </c:pt>
                <c:pt idx="1322">
                  <c:v>127.61782385906599</c:v>
                </c:pt>
                <c:pt idx="1323">
                  <c:v>130.32456289676</c:v>
                </c:pt>
                <c:pt idx="1324">
                  <c:v>133.23088410629899</c:v>
                </c:pt>
                <c:pt idx="1325">
                  <c:v>136.29121074101801</c:v>
                </c:pt>
                <c:pt idx="1326">
                  <c:v>139.592414667767</c:v>
                </c:pt>
                <c:pt idx="1327">
                  <c:v>143.151653290279</c:v>
                </c:pt>
                <c:pt idx="1328">
                  <c:v>146.92435834678699</c:v>
                </c:pt>
                <c:pt idx="1329">
                  <c:v>150.80682797147699</c:v>
                </c:pt>
                <c:pt idx="1330">
                  <c:v>154.79264280812899</c:v>
                </c:pt>
                <c:pt idx="1331">
                  <c:v>158.89106768080401</c:v>
                </c:pt>
                <c:pt idx="1332">
                  <c:v>163.07975529280401</c:v>
                </c:pt>
                <c:pt idx="1333">
                  <c:v>123.794595747473</c:v>
                </c:pt>
                <c:pt idx="1334">
                  <c:v>121.93424451516699</c:v>
                </c:pt>
                <c:pt idx="1335">
                  <c:v>117.59395850465199</c:v>
                </c:pt>
                <c:pt idx="1336">
                  <c:v>116.331760850566</c:v>
                </c:pt>
                <c:pt idx="1337">
                  <c:v>115.991234303892</c:v>
                </c:pt>
                <c:pt idx="1338">
                  <c:v>116.94059370776201</c:v>
                </c:pt>
                <c:pt idx="1339">
                  <c:v>118.808047646822</c:v>
                </c:pt>
                <c:pt idx="1340">
                  <c:v>121.02110654760401</c:v>
                </c:pt>
                <c:pt idx="1341">
                  <c:v>123.84862428006301</c:v>
                </c:pt>
                <c:pt idx="1342">
                  <c:v>126.731564082654</c:v>
                </c:pt>
                <c:pt idx="1343">
                  <c:v>129.98390818750801</c:v>
                </c:pt>
                <c:pt idx="1344">
                  <c:v>133.545394774057</c:v>
                </c:pt>
                <c:pt idx="1345">
                  <c:v>137.19669086238</c:v>
                </c:pt>
                <c:pt idx="1346">
                  <c:v>141.00179012377899</c:v>
                </c:pt>
                <c:pt idx="1347">
                  <c:v>144.95936211028899</c:v>
                </c:pt>
                <c:pt idx="1348">
                  <c:v>148.998975089423</c:v>
                </c:pt>
                <c:pt idx="1349">
                  <c:v>153.16164572016299</c:v>
                </c:pt>
                <c:pt idx="1350">
                  <c:v>157.46281458900501</c:v>
                </c:pt>
                <c:pt idx="1351">
                  <c:v>161.83864314474201</c:v>
                </c:pt>
                <c:pt idx="1352">
                  <c:v>166.25991847422</c:v>
                </c:pt>
                <c:pt idx="1353">
                  <c:v>114.722011056949</c:v>
                </c:pt>
                <c:pt idx="1354">
                  <c:v>113.87690808749301</c:v>
                </c:pt>
                <c:pt idx="1355">
                  <c:v>112.132549756497</c:v>
                </c:pt>
                <c:pt idx="1356">
                  <c:v>112.605447386092</c:v>
                </c:pt>
                <c:pt idx="1357">
                  <c:v>114.205491205993</c:v>
                </c:pt>
                <c:pt idx="1358">
                  <c:v>116.416271099678</c:v>
                </c:pt>
                <c:pt idx="1359">
                  <c:v>118.829619497876</c:v>
                </c:pt>
                <c:pt idx="1360">
                  <c:v>121.73898969290499</c:v>
                </c:pt>
                <c:pt idx="1361">
                  <c:v>124.902165874706</c:v>
                </c:pt>
                <c:pt idx="1362">
                  <c:v>128.45930878984501</c:v>
                </c:pt>
                <c:pt idx="1363">
                  <c:v>132.219744092431</c:v>
                </c:pt>
                <c:pt idx="1364">
                  <c:v>136.10914632391501</c:v>
                </c:pt>
                <c:pt idx="1365">
                  <c:v>140.12605490229399</c:v>
                </c:pt>
                <c:pt idx="1366">
                  <c:v>144.23944251604999</c:v>
                </c:pt>
                <c:pt idx="1367">
                  <c:v>148.423148591109</c:v>
                </c:pt>
                <c:pt idx="1368">
                  <c:v>152.682332356259</c:v>
                </c:pt>
                <c:pt idx="1369">
                  <c:v>157.030659290638</c:v>
                </c:pt>
                <c:pt idx="1370">
                  <c:v>161.438249329103</c:v>
                </c:pt>
                <c:pt idx="1371">
                  <c:v>165.90471729351901</c:v>
                </c:pt>
                <c:pt idx="1372">
                  <c:v>170.42411561828499</c:v>
                </c:pt>
                <c:pt idx="1373">
                  <c:v>110.326030160768</c:v>
                </c:pt>
                <c:pt idx="1374">
                  <c:v>110.06984575968799</c:v>
                </c:pt>
                <c:pt idx="1375">
                  <c:v>111.202941656028</c:v>
                </c:pt>
                <c:pt idx="1376">
                  <c:v>113.04295438198599</c:v>
                </c:pt>
                <c:pt idx="1377">
                  <c:v>115.417705450138</c:v>
                </c:pt>
                <c:pt idx="1378">
                  <c:v>117.993499127421</c:v>
                </c:pt>
                <c:pt idx="1379">
                  <c:v>121.156940939009</c:v>
                </c:pt>
                <c:pt idx="1380">
                  <c:v>124.451413296274</c:v>
                </c:pt>
                <c:pt idx="1381">
                  <c:v>128.20548972497599</c:v>
                </c:pt>
                <c:pt idx="1382">
                  <c:v>132.14174041454399</c:v>
                </c:pt>
                <c:pt idx="1383">
                  <c:v>136.18309402937101</c:v>
                </c:pt>
                <c:pt idx="1384">
                  <c:v>140.313693589596</c:v>
                </c:pt>
                <c:pt idx="1385">
                  <c:v>144.507702572054</c:v>
                </c:pt>
                <c:pt idx="1386">
                  <c:v>148.77888487969699</c:v>
                </c:pt>
                <c:pt idx="1387">
                  <c:v>153.126246311009</c:v>
                </c:pt>
                <c:pt idx="1388">
                  <c:v>157.55135877034701</c:v>
                </c:pt>
                <c:pt idx="1389">
                  <c:v>162.06633740289499</c:v>
                </c:pt>
                <c:pt idx="1390">
                  <c:v>166.616424606154</c:v>
                </c:pt>
                <c:pt idx="1391">
                  <c:v>171.196386442207</c:v>
                </c:pt>
                <c:pt idx="1392">
                  <c:v>175.82522873058599</c:v>
                </c:pt>
                <c:pt idx="1393">
                  <c:v>109.127031675317</c:v>
                </c:pt>
                <c:pt idx="1394">
                  <c:v>109.580444714886</c:v>
                </c:pt>
                <c:pt idx="1395">
                  <c:v>112.797117703453</c:v>
                </c:pt>
                <c:pt idx="1396">
                  <c:v>115.22617616348499</c:v>
                </c:pt>
                <c:pt idx="1397">
                  <c:v>117.86422239581</c:v>
                </c:pt>
                <c:pt idx="1398">
                  <c:v>120.879125316157</c:v>
                </c:pt>
                <c:pt idx="1399">
                  <c:v>124.570722915473</c:v>
                </c:pt>
                <c:pt idx="1400">
                  <c:v>128.39951364949599</c:v>
                </c:pt>
                <c:pt idx="1401">
                  <c:v>132.38647682225201</c:v>
                </c:pt>
                <c:pt idx="1402">
                  <c:v>136.47950516689599</c:v>
                </c:pt>
                <c:pt idx="1403">
                  <c:v>140.64035057086099</c:v>
                </c:pt>
                <c:pt idx="1404">
                  <c:v>144.865849034512</c:v>
                </c:pt>
                <c:pt idx="1405">
                  <c:v>149.222306031404</c:v>
                </c:pt>
                <c:pt idx="1406">
                  <c:v>153.62895793388</c:v>
                </c:pt>
                <c:pt idx="1407">
                  <c:v>158.09630157474399</c:v>
                </c:pt>
                <c:pt idx="1408">
                  <c:v>162.63173493700199</c:v>
                </c:pt>
                <c:pt idx="1409">
                  <c:v>167.227539324747</c:v>
                </c:pt>
                <c:pt idx="1410">
                  <c:v>171.85624548824899</c:v>
                </c:pt>
                <c:pt idx="1411">
                  <c:v>176.49774558794101</c:v>
                </c:pt>
                <c:pt idx="1412">
                  <c:v>181.165037465496</c:v>
                </c:pt>
                <c:pt idx="1413">
                  <c:v>110.649321609924</c:v>
                </c:pt>
                <c:pt idx="1414">
                  <c:v>111.49637497038501</c:v>
                </c:pt>
                <c:pt idx="1415">
                  <c:v>115.74021229008299</c:v>
                </c:pt>
                <c:pt idx="1416">
                  <c:v>118.42427445945</c:v>
                </c:pt>
                <c:pt idx="1417">
                  <c:v>121.48845788455399</c:v>
                </c:pt>
                <c:pt idx="1418">
                  <c:v>125.187299624624</c:v>
                </c:pt>
                <c:pt idx="1419">
                  <c:v>128.935030603727</c:v>
                </c:pt>
                <c:pt idx="1420">
                  <c:v>132.94713861761301</c:v>
                </c:pt>
                <c:pt idx="1421">
                  <c:v>137.056883133719</c:v>
                </c:pt>
                <c:pt idx="1422">
                  <c:v>141.26161449966</c:v>
                </c:pt>
                <c:pt idx="1423">
                  <c:v>145.557875638902</c:v>
                </c:pt>
                <c:pt idx="1424">
                  <c:v>149.92433865571201</c:v>
                </c:pt>
                <c:pt idx="1425">
                  <c:v>154.35880093593201</c:v>
                </c:pt>
                <c:pt idx="1426">
                  <c:v>158.876908975671</c:v>
                </c:pt>
                <c:pt idx="1427">
                  <c:v>163.43055508257299</c:v>
                </c:pt>
                <c:pt idx="1428">
                  <c:v>168.042866777825</c:v>
                </c:pt>
                <c:pt idx="1429">
                  <c:v>172.68951813709299</c:v>
                </c:pt>
                <c:pt idx="1430">
                  <c:v>177.354448334399</c:v>
                </c:pt>
                <c:pt idx="1431">
                  <c:v>182.03324711861899</c:v>
                </c:pt>
                <c:pt idx="1432">
                  <c:v>186.73711663153799</c:v>
                </c:pt>
                <c:pt idx="1433">
                  <c:v>113.58041289880499</c:v>
                </c:pt>
                <c:pt idx="1434">
                  <c:v>114.711396657744</c:v>
                </c:pt>
                <c:pt idx="1435">
                  <c:v>119.453260476596</c:v>
                </c:pt>
                <c:pt idx="1436">
                  <c:v>122.78924952373001</c:v>
                </c:pt>
                <c:pt idx="1437">
                  <c:v>126.099530141119</c:v>
                </c:pt>
                <c:pt idx="1438">
                  <c:v>129.75561752084499</c:v>
                </c:pt>
                <c:pt idx="1439">
                  <c:v>133.754544893972</c:v>
                </c:pt>
                <c:pt idx="1440">
                  <c:v>137.82764818666399</c:v>
                </c:pt>
                <c:pt idx="1441">
                  <c:v>142.05155773808701</c:v>
                </c:pt>
                <c:pt idx="1442">
                  <c:v>146.377640743527</c:v>
                </c:pt>
                <c:pt idx="1443">
                  <c:v>150.76609051557901</c:v>
                </c:pt>
                <c:pt idx="1444">
                  <c:v>155.21106234813601</c:v>
                </c:pt>
                <c:pt idx="1445">
                  <c:v>159.73205249901599</c:v>
                </c:pt>
                <c:pt idx="1446">
                  <c:v>164.30445851885699</c:v>
                </c:pt>
                <c:pt idx="1447">
                  <c:v>168.93453170089001</c:v>
                </c:pt>
                <c:pt idx="1448">
                  <c:v>173.60263300659901</c:v>
                </c:pt>
                <c:pt idx="1449">
                  <c:v>178.27822222677199</c:v>
                </c:pt>
                <c:pt idx="1450">
                  <c:v>182.952874514657</c:v>
                </c:pt>
                <c:pt idx="1451">
                  <c:v>187.64243193019999</c:v>
                </c:pt>
                <c:pt idx="1452">
                  <c:v>192.35541087490199</c:v>
                </c:pt>
                <c:pt idx="1453">
                  <c:v>116.986632173453</c:v>
                </c:pt>
                <c:pt idx="1454">
                  <c:v>118.48586502146701</c:v>
                </c:pt>
                <c:pt idx="1455">
                  <c:v>124.103191669452</c:v>
                </c:pt>
                <c:pt idx="1456">
                  <c:v>127.216858420314</c:v>
                </c:pt>
                <c:pt idx="1457">
                  <c:v>130.77473935030801</c:v>
                </c:pt>
                <c:pt idx="1458">
                  <c:v>134.672826859645</c:v>
                </c:pt>
                <c:pt idx="1459">
                  <c:v>138.735039159927</c:v>
                </c:pt>
                <c:pt idx="1460">
                  <c:v>142.961140749783</c:v>
                </c:pt>
                <c:pt idx="1461">
                  <c:v>147.29913832648799</c:v>
                </c:pt>
                <c:pt idx="1462">
                  <c:v>151.70994450496701</c:v>
                </c:pt>
                <c:pt idx="1463">
                  <c:v>156.134738736457</c:v>
                </c:pt>
                <c:pt idx="1464">
                  <c:v>160.67816418977901</c:v>
                </c:pt>
                <c:pt idx="1465">
                  <c:v>165.281357454041</c:v>
                </c:pt>
                <c:pt idx="1466">
                  <c:v>169.905484560715</c:v>
                </c:pt>
                <c:pt idx="1467">
                  <c:v>174.577712226176</c:v>
                </c:pt>
                <c:pt idx="1468">
                  <c:v>179.25788005919699</c:v>
                </c:pt>
                <c:pt idx="1469">
                  <c:v>183.93092576890899</c:v>
                </c:pt>
                <c:pt idx="1470">
                  <c:v>188.60527728503399</c:v>
                </c:pt>
                <c:pt idx="1471">
                  <c:v>193.309171591085</c:v>
                </c:pt>
                <c:pt idx="1472">
                  <c:v>198.030555464103</c:v>
                </c:pt>
                <c:pt idx="1473">
                  <c:v>121.213838662364</c:v>
                </c:pt>
                <c:pt idx="1474">
                  <c:v>122.80805694325799</c:v>
                </c:pt>
                <c:pt idx="1475">
                  <c:v>128.52118396729699</c:v>
                </c:pt>
                <c:pt idx="1476">
                  <c:v>131.97345260039199</c:v>
                </c:pt>
                <c:pt idx="1477">
                  <c:v>135.75405507249599</c:v>
                </c:pt>
                <c:pt idx="1478">
                  <c:v>139.786051121876</c:v>
                </c:pt>
                <c:pt idx="1479">
                  <c:v>143.990044645643</c:v>
                </c:pt>
                <c:pt idx="1480">
                  <c:v>148.29586251756101</c:v>
                </c:pt>
                <c:pt idx="1481">
                  <c:v>152.701831166039</c:v>
                </c:pt>
                <c:pt idx="1482">
                  <c:v>157.141188708176</c:v>
                </c:pt>
                <c:pt idx="1483">
                  <c:v>161.68998112900101</c:v>
                </c:pt>
                <c:pt idx="1484">
                  <c:v>166.29706861939201</c:v>
                </c:pt>
                <c:pt idx="1485">
                  <c:v>170.918462550078</c:v>
                </c:pt>
                <c:pt idx="1486">
                  <c:v>175.587593759529</c:v>
                </c:pt>
                <c:pt idx="1487">
                  <c:v>180.262637241421</c:v>
                </c:pt>
                <c:pt idx="1488">
                  <c:v>184.93408188145</c:v>
                </c:pt>
                <c:pt idx="1489">
                  <c:v>189.601637608207</c:v>
                </c:pt>
                <c:pt idx="1490">
                  <c:v>194.287315941202</c:v>
                </c:pt>
                <c:pt idx="1491">
                  <c:v>198.99897244990001</c:v>
                </c:pt>
                <c:pt idx="1492">
                  <c:v>203.71869378895099</c:v>
                </c:pt>
                <c:pt idx="1493">
                  <c:v>125.953237599346</c:v>
                </c:pt>
                <c:pt idx="1494">
                  <c:v>127.583863605651</c:v>
                </c:pt>
                <c:pt idx="1495">
                  <c:v>133.74507514966999</c:v>
                </c:pt>
                <c:pt idx="1496">
                  <c:v>137.44605567909301</c:v>
                </c:pt>
                <c:pt idx="1497">
                  <c:v>141.37365561830401</c:v>
                </c:pt>
                <c:pt idx="1498">
                  <c:v>145.521844026786</c:v>
                </c:pt>
                <c:pt idx="1499">
                  <c:v>149.81152385576999</c:v>
                </c:pt>
                <c:pt idx="1500">
                  <c:v>154.18919297132101</c:v>
                </c:pt>
                <c:pt idx="1501">
                  <c:v>158.64800146364499</c:v>
                </c:pt>
                <c:pt idx="1502">
                  <c:v>163.17959764920201</c:v>
                </c:pt>
                <c:pt idx="1503">
                  <c:v>167.768877786839</c:v>
                </c:pt>
                <c:pt idx="1504">
                  <c:v>172.379281656605</c:v>
                </c:pt>
                <c:pt idx="1505">
                  <c:v>177.03808774691399</c:v>
                </c:pt>
                <c:pt idx="1506">
                  <c:v>181.712651089377</c:v>
                </c:pt>
                <c:pt idx="1507">
                  <c:v>186.382492534411</c:v>
                </c:pt>
                <c:pt idx="1508">
                  <c:v>191.04984437869501</c:v>
                </c:pt>
                <c:pt idx="1509">
                  <c:v>195.72517998016801</c:v>
                </c:pt>
                <c:pt idx="1510">
                  <c:v>200.42635819367999</c:v>
                </c:pt>
                <c:pt idx="1511">
                  <c:v>205.142887358786</c:v>
                </c:pt>
                <c:pt idx="1512">
                  <c:v>209.89453757841</c:v>
                </c:pt>
                <c:pt idx="1513">
                  <c:v>130.49084976113599</c:v>
                </c:pt>
                <c:pt idx="1514">
                  <c:v>132.157904783498</c:v>
                </c:pt>
                <c:pt idx="1515">
                  <c:v>138.91178477058099</c:v>
                </c:pt>
                <c:pt idx="1516">
                  <c:v>142.74378097472501</c:v>
                </c:pt>
                <c:pt idx="1517">
                  <c:v>146.76008353749501</c:v>
                </c:pt>
                <c:pt idx="1518">
                  <c:v>150.98836591266999</c:v>
                </c:pt>
                <c:pt idx="1519">
                  <c:v>155.33116615895699</c:v>
                </c:pt>
                <c:pt idx="1520">
                  <c:v>159.77254643619699</c:v>
                </c:pt>
                <c:pt idx="1521">
                  <c:v>164.275312732576</c:v>
                </c:pt>
                <c:pt idx="1522">
                  <c:v>168.84035477124701</c:v>
                </c:pt>
                <c:pt idx="1523">
                  <c:v>173.43516538695201</c:v>
                </c:pt>
                <c:pt idx="1524">
                  <c:v>178.079033809583</c:v>
                </c:pt>
                <c:pt idx="1525">
                  <c:v>182.748495795118</c:v>
                </c:pt>
                <c:pt idx="1526">
                  <c:v>187.41778171236899</c:v>
                </c:pt>
                <c:pt idx="1527">
                  <c:v>192.08361939433101</c:v>
                </c:pt>
                <c:pt idx="1528">
                  <c:v>196.75398615677199</c:v>
                </c:pt>
                <c:pt idx="1529">
                  <c:v>201.44573605300499</c:v>
                </c:pt>
                <c:pt idx="1530">
                  <c:v>205.86344148252601</c:v>
                </c:pt>
                <c:pt idx="1531">
                  <c:v>210.62104328812001</c:v>
                </c:pt>
                <c:pt idx="1532">
                  <c:v>215.39448851972901</c:v>
                </c:pt>
                <c:pt idx="1533">
                  <c:v>135.285535619418</c:v>
                </c:pt>
                <c:pt idx="1534">
                  <c:v>137.11562490460801</c:v>
                </c:pt>
                <c:pt idx="1535">
                  <c:v>144.23094861222199</c:v>
                </c:pt>
                <c:pt idx="1536">
                  <c:v>148.18256097799801</c:v>
                </c:pt>
                <c:pt idx="1537">
                  <c:v>152.235165780877</c:v>
                </c:pt>
                <c:pt idx="1538">
                  <c:v>156.53623778741701</c:v>
                </c:pt>
                <c:pt idx="1539">
                  <c:v>160.94432563019501</c:v>
                </c:pt>
                <c:pt idx="1540">
                  <c:v>165.41190647000701</c:v>
                </c:pt>
                <c:pt idx="1541">
                  <c:v>169.940338800917</c:v>
                </c:pt>
                <c:pt idx="1542">
                  <c:v>174.51385991872999</c:v>
                </c:pt>
                <c:pt idx="1543">
                  <c:v>179.13670733268</c:v>
                </c:pt>
                <c:pt idx="1544">
                  <c:v>183.80320017393899</c:v>
                </c:pt>
                <c:pt idx="1545">
                  <c:v>188.17035895380599</c:v>
                </c:pt>
                <c:pt idx="1546">
                  <c:v>192.83302085166801</c:v>
                </c:pt>
                <c:pt idx="1547">
                  <c:v>197.493921706447</c:v>
                </c:pt>
                <c:pt idx="1548">
                  <c:v>202.17973927667899</c:v>
                </c:pt>
                <c:pt idx="1549">
                  <c:v>206.90070197369701</c:v>
                </c:pt>
                <c:pt idx="1550">
                  <c:v>211.65369129426799</c:v>
                </c:pt>
                <c:pt idx="1551">
                  <c:v>216.42546938998601</c:v>
                </c:pt>
                <c:pt idx="1552">
                  <c:v>221.20352280878299</c:v>
                </c:pt>
                <c:pt idx="1553">
                  <c:v>140.32302152326099</c:v>
                </c:pt>
                <c:pt idx="1554">
                  <c:v>142.29718824784999</c:v>
                </c:pt>
                <c:pt idx="1555">
                  <c:v>149.68264462382299</c:v>
                </c:pt>
                <c:pt idx="1556">
                  <c:v>153.67240210479301</c:v>
                </c:pt>
                <c:pt idx="1557">
                  <c:v>157.80532230119599</c:v>
                </c:pt>
                <c:pt idx="1558">
                  <c:v>162.16788674813199</c:v>
                </c:pt>
                <c:pt idx="1559">
                  <c:v>166.59035985364901</c:v>
                </c:pt>
                <c:pt idx="1560">
                  <c:v>171.07443229057699</c:v>
                </c:pt>
                <c:pt idx="1561">
                  <c:v>175.62007960301099</c:v>
                </c:pt>
                <c:pt idx="1562">
                  <c:v>179.910998165753</c:v>
                </c:pt>
                <c:pt idx="1563">
                  <c:v>184.562970803713</c:v>
                </c:pt>
                <c:pt idx="1564">
                  <c:v>189.22307917411501</c:v>
                </c:pt>
                <c:pt idx="1565">
                  <c:v>193.881182660104</c:v>
                </c:pt>
                <c:pt idx="1566">
                  <c:v>198.54392001657899</c:v>
                </c:pt>
                <c:pt idx="1567">
                  <c:v>203.22509938271</c:v>
                </c:pt>
                <c:pt idx="1568">
                  <c:v>207.94716266022201</c:v>
                </c:pt>
                <c:pt idx="1569">
                  <c:v>212.697772296712</c:v>
                </c:pt>
                <c:pt idx="1570">
                  <c:v>217.46554378387901</c:v>
                </c:pt>
                <c:pt idx="1571">
                  <c:v>222.24424746764899</c:v>
                </c:pt>
                <c:pt idx="1572">
                  <c:v>227.02306239525001</c:v>
                </c:pt>
                <c:pt idx="1573">
                  <c:v>145.564226049882</c:v>
                </c:pt>
                <c:pt idx="1574">
                  <c:v>147.61198075474999</c:v>
                </c:pt>
                <c:pt idx="1575">
                  <c:v>155.19404113032701</c:v>
                </c:pt>
                <c:pt idx="1576">
                  <c:v>159.228002422293</c:v>
                </c:pt>
                <c:pt idx="1577">
                  <c:v>163.437733792394</c:v>
                </c:pt>
                <c:pt idx="1578">
                  <c:v>167.80881269177999</c:v>
                </c:pt>
                <c:pt idx="1579">
                  <c:v>172.24554199155901</c:v>
                </c:pt>
                <c:pt idx="1580">
                  <c:v>176.43914415885001</c:v>
                </c:pt>
                <c:pt idx="1581">
                  <c:v>181.00318246229301</c:v>
                </c:pt>
                <c:pt idx="1582">
                  <c:v>185.62975035639599</c:v>
                </c:pt>
                <c:pt idx="1583">
                  <c:v>190.28504881632</c:v>
                </c:pt>
                <c:pt idx="1584">
                  <c:v>194.94100450566799</c:v>
                </c:pt>
                <c:pt idx="1585">
                  <c:v>199.596578717211</c:v>
                </c:pt>
                <c:pt idx="1586">
                  <c:v>204.27071022831799</c:v>
                </c:pt>
                <c:pt idx="1587">
                  <c:v>209.00086429852499</c:v>
                </c:pt>
                <c:pt idx="1588">
                  <c:v>213.74931319775499</c:v>
                </c:pt>
                <c:pt idx="1589">
                  <c:v>218.50694420099401</c:v>
                </c:pt>
                <c:pt idx="1590">
                  <c:v>223.25035295064501</c:v>
                </c:pt>
                <c:pt idx="1591">
                  <c:v>228.02972148806001</c:v>
                </c:pt>
                <c:pt idx="1592">
                  <c:v>232.80911158132599</c:v>
                </c:pt>
                <c:pt idx="1593">
                  <c:v>150.87354944948501</c:v>
                </c:pt>
                <c:pt idx="1594">
                  <c:v>153.03981646313801</c:v>
                </c:pt>
                <c:pt idx="1595">
                  <c:v>160.77234976147301</c:v>
                </c:pt>
                <c:pt idx="1596">
                  <c:v>164.83378648683799</c:v>
                </c:pt>
                <c:pt idx="1597">
                  <c:v>169.081878618942</c:v>
                </c:pt>
                <c:pt idx="1598">
                  <c:v>173.476820672223</c:v>
                </c:pt>
                <c:pt idx="1599">
                  <c:v>177.615688444596</c:v>
                </c:pt>
                <c:pt idx="1600">
                  <c:v>182.12985557895499</c:v>
                </c:pt>
                <c:pt idx="1601">
                  <c:v>186.73597086680101</c:v>
                </c:pt>
                <c:pt idx="1602">
                  <c:v>191.371036892722</c:v>
                </c:pt>
                <c:pt idx="1603">
                  <c:v>196.020532716036</c:v>
                </c:pt>
                <c:pt idx="1604">
                  <c:v>200.672909599832</c:v>
                </c:pt>
                <c:pt idx="1605">
                  <c:v>205.34502152200699</c:v>
                </c:pt>
                <c:pt idx="1606">
                  <c:v>210.079568660029</c:v>
                </c:pt>
                <c:pt idx="1607">
                  <c:v>214.800409072332</c:v>
                </c:pt>
                <c:pt idx="1608">
                  <c:v>219.552982136976</c:v>
                </c:pt>
                <c:pt idx="1609">
                  <c:v>224.31449627043401</c:v>
                </c:pt>
                <c:pt idx="1610">
                  <c:v>229.09153787447201</c:v>
                </c:pt>
                <c:pt idx="1611">
                  <c:v>233.87105624216099</c:v>
                </c:pt>
                <c:pt idx="1612">
                  <c:v>238.649100133041</c:v>
                </c:pt>
                <c:pt idx="1613">
                  <c:v>156.34791622228099</c:v>
                </c:pt>
                <c:pt idx="1614">
                  <c:v>158.59654085382999</c:v>
                </c:pt>
                <c:pt idx="1615">
                  <c:v>166.35993793449401</c:v>
                </c:pt>
                <c:pt idx="1616">
                  <c:v>170.47153261547399</c:v>
                </c:pt>
                <c:pt idx="1617">
                  <c:v>174.74240350465701</c:v>
                </c:pt>
                <c:pt idx="1618">
                  <c:v>178.848279794381</c:v>
                </c:pt>
                <c:pt idx="1619">
                  <c:v>183.294181493194</c:v>
                </c:pt>
                <c:pt idx="1620">
                  <c:v>187.86264747706301</c:v>
                </c:pt>
                <c:pt idx="1621">
                  <c:v>192.479133181772</c:v>
                </c:pt>
                <c:pt idx="1622">
                  <c:v>197.11260601360101</c:v>
                </c:pt>
                <c:pt idx="1623">
                  <c:v>201.75921273186401</c:v>
                </c:pt>
                <c:pt idx="1624">
                  <c:v>206.408157125657</c:v>
                </c:pt>
                <c:pt idx="1625">
                  <c:v>211.13791556593401</c:v>
                </c:pt>
                <c:pt idx="1626">
                  <c:v>215.88509629459901</c:v>
                </c:pt>
                <c:pt idx="1627">
                  <c:v>220.63362139095599</c:v>
                </c:pt>
                <c:pt idx="1628">
                  <c:v>225.386906924269</c:v>
                </c:pt>
                <c:pt idx="1629">
                  <c:v>230.152656000479</c:v>
                </c:pt>
                <c:pt idx="1630">
                  <c:v>234.92996776169201</c:v>
                </c:pt>
                <c:pt idx="1631">
                  <c:v>239.70732609457099</c:v>
                </c:pt>
                <c:pt idx="1632">
                  <c:v>244.48495776138799</c:v>
                </c:pt>
                <c:pt idx="1633">
                  <c:v>162.34233964887</c:v>
                </c:pt>
                <c:pt idx="1634">
                  <c:v>164.601295399571</c:v>
                </c:pt>
                <c:pt idx="1635">
                  <c:v>172.406497875349</c:v>
                </c:pt>
                <c:pt idx="1636">
                  <c:v>176.55915646523599</c:v>
                </c:pt>
                <c:pt idx="1637">
                  <c:v>180.55022141666501</c:v>
                </c:pt>
                <c:pt idx="1638">
                  <c:v>184.95295750122199</c:v>
                </c:pt>
                <c:pt idx="1639">
                  <c:v>189.45116750889301</c:v>
                </c:pt>
                <c:pt idx="1640">
                  <c:v>194.051474482456</c:v>
                </c:pt>
                <c:pt idx="1641">
                  <c:v>198.660994675632</c:v>
                </c:pt>
                <c:pt idx="1642">
                  <c:v>203.29556715261199</c:v>
                </c:pt>
                <c:pt idx="1643">
                  <c:v>207.953383546667</c:v>
                </c:pt>
                <c:pt idx="1644">
                  <c:v>212.672083314616</c:v>
                </c:pt>
                <c:pt idx="1645">
                  <c:v>217.41736895329799</c:v>
                </c:pt>
                <c:pt idx="1646">
                  <c:v>222.16507558315399</c:v>
                </c:pt>
                <c:pt idx="1647">
                  <c:v>226.914233211994</c:v>
                </c:pt>
                <c:pt idx="1648">
                  <c:v>231.66773487311499</c:v>
                </c:pt>
                <c:pt idx="1649">
                  <c:v>236.438238490055</c:v>
                </c:pt>
                <c:pt idx="1650">
                  <c:v>241.21660088147701</c:v>
                </c:pt>
                <c:pt idx="1651">
                  <c:v>245.99474512431399</c:v>
                </c:pt>
                <c:pt idx="1652">
                  <c:v>250.77275218142901</c:v>
                </c:pt>
                <c:pt idx="1653">
                  <c:v>249.84037870753701</c:v>
                </c:pt>
                <c:pt idx="1654">
                  <c:v>224.36753340811299</c:v>
                </c:pt>
                <c:pt idx="1655">
                  <c:v>206.66033368727699</c:v>
                </c:pt>
                <c:pt idx="1656">
                  <c:v>193.445315152137</c:v>
                </c:pt>
                <c:pt idx="1657">
                  <c:v>183.14425377397399</c:v>
                </c:pt>
                <c:pt idx="1658">
                  <c:v>175.02190126549101</c:v>
                </c:pt>
                <c:pt idx="1659">
                  <c:v>169.73529940109299</c:v>
                </c:pt>
                <c:pt idx="1660">
                  <c:v>166.59955612407001</c:v>
                </c:pt>
                <c:pt idx="1661">
                  <c:v>165.54518413361299</c:v>
                </c:pt>
                <c:pt idx="1662">
                  <c:v>165.083990193516</c:v>
                </c:pt>
                <c:pt idx="1663">
                  <c:v>165.46658131616101</c:v>
                </c:pt>
                <c:pt idx="1664">
                  <c:v>166.453876258127</c:v>
                </c:pt>
                <c:pt idx="1665">
                  <c:v>167.898923495296</c:v>
                </c:pt>
                <c:pt idx="1666">
                  <c:v>169.72960234208699</c:v>
                </c:pt>
                <c:pt idx="1667">
                  <c:v>171.89488999197499</c:v>
                </c:pt>
                <c:pt idx="1668">
                  <c:v>174.147569724433</c:v>
                </c:pt>
                <c:pt idx="1669">
                  <c:v>176.67321453510601</c:v>
                </c:pt>
                <c:pt idx="1670">
                  <c:v>235.93472672243601</c:v>
                </c:pt>
                <c:pt idx="1671">
                  <c:v>212.436693731887</c:v>
                </c:pt>
                <c:pt idx="1672">
                  <c:v>196.553136874047</c:v>
                </c:pt>
                <c:pt idx="1673">
                  <c:v>184.92395157544101</c:v>
                </c:pt>
                <c:pt idx="1674">
                  <c:v>175.820242039053</c:v>
                </c:pt>
                <c:pt idx="1675">
                  <c:v>168.48288782632901</c:v>
                </c:pt>
                <c:pt idx="1676">
                  <c:v>163.14354285009401</c:v>
                </c:pt>
                <c:pt idx="1677">
                  <c:v>160.013675994095</c:v>
                </c:pt>
                <c:pt idx="1678">
                  <c:v>158.253995885828</c:v>
                </c:pt>
                <c:pt idx="1679">
                  <c:v>158.454509679225</c:v>
                </c:pt>
                <c:pt idx="1680">
                  <c:v>159.047605334156</c:v>
                </c:pt>
                <c:pt idx="1681">
                  <c:v>160.13181015776399</c:v>
                </c:pt>
                <c:pt idx="1682">
                  <c:v>161.66304341275</c:v>
                </c:pt>
                <c:pt idx="1683">
                  <c:v>163.59472680691999</c:v>
                </c:pt>
                <c:pt idx="1684">
                  <c:v>165.74430531719099</c:v>
                </c:pt>
                <c:pt idx="1685">
                  <c:v>168.08182560423799</c:v>
                </c:pt>
                <c:pt idx="1686">
                  <c:v>170.73633159662899</c:v>
                </c:pt>
                <c:pt idx="1687">
                  <c:v>173.691471236681</c:v>
                </c:pt>
                <c:pt idx="1688">
                  <c:v>203.25391472337299</c:v>
                </c:pt>
                <c:pt idx="1689">
                  <c:v>186.90598130317699</c:v>
                </c:pt>
                <c:pt idx="1690">
                  <c:v>175.53324648810599</c:v>
                </c:pt>
                <c:pt idx="1691">
                  <c:v>167.200629492384</c:v>
                </c:pt>
                <c:pt idx="1692">
                  <c:v>160.80858093826501</c:v>
                </c:pt>
                <c:pt idx="1693">
                  <c:v>155.43675654003599</c:v>
                </c:pt>
                <c:pt idx="1694">
                  <c:v>151.66086059477499</c:v>
                </c:pt>
                <c:pt idx="1695">
                  <c:v>149.38664996759101</c:v>
                </c:pt>
                <c:pt idx="1696">
                  <c:v>148.34635075615199</c:v>
                </c:pt>
                <c:pt idx="1697">
                  <c:v>148.844383510711</c:v>
                </c:pt>
                <c:pt idx="1698">
                  <c:v>150.414748241876</c:v>
                </c:pt>
                <c:pt idx="1699">
                  <c:v>151.99512883954</c:v>
                </c:pt>
                <c:pt idx="1700">
                  <c:v>153.95172746454401</c:v>
                </c:pt>
                <c:pt idx="1701">
                  <c:v>156.08085471257701</c:v>
                </c:pt>
                <c:pt idx="1702">
                  <c:v>158.44475662738299</c:v>
                </c:pt>
                <c:pt idx="1703">
                  <c:v>161.131113755228</c:v>
                </c:pt>
                <c:pt idx="1704">
                  <c:v>164.00880235101101</c:v>
                </c:pt>
                <c:pt idx="1705">
                  <c:v>167.158784573676</c:v>
                </c:pt>
                <c:pt idx="1706">
                  <c:v>170.510016250256</c:v>
                </c:pt>
                <c:pt idx="1707">
                  <c:v>179.449855433159</c:v>
                </c:pt>
                <c:pt idx="1708">
                  <c:v>159.394828282525</c:v>
                </c:pt>
                <c:pt idx="1709">
                  <c:v>153.143954938543</c:v>
                </c:pt>
                <c:pt idx="1710">
                  <c:v>148.49943476997899</c:v>
                </c:pt>
                <c:pt idx="1711">
                  <c:v>144.60040905249301</c:v>
                </c:pt>
                <c:pt idx="1712">
                  <c:v>142.03019471141599</c:v>
                </c:pt>
                <c:pt idx="1713">
                  <c:v>140.50084017917899</c:v>
                </c:pt>
                <c:pt idx="1714">
                  <c:v>140.355060016198</c:v>
                </c:pt>
                <c:pt idx="1715">
                  <c:v>141.28208986969301</c:v>
                </c:pt>
                <c:pt idx="1716">
                  <c:v>142.88122195252501</c:v>
                </c:pt>
                <c:pt idx="1717">
                  <c:v>145.27327978677201</c:v>
                </c:pt>
                <c:pt idx="1718">
                  <c:v>147.518534900221</c:v>
                </c:pt>
                <c:pt idx="1719">
                  <c:v>150.04871108612201</c:v>
                </c:pt>
                <c:pt idx="1720">
                  <c:v>152.76802774299301</c:v>
                </c:pt>
                <c:pt idx="1721">
                  <c:v>155.69198846889401</c:v>
                </c:pt>
                <c:pt idx="1722">
                  <c:v>158.83849912698</c:v>
                </c:pt>
                <c:pt idx="1723">
                  <c:v>162.207677854221</c:v>
                </c:pt>
                <c:pt idx="1724">
                  <c:v>165.804153415104</c:v>
                </c:pt>
                <c:pt idx="1725">
                  <c:v>169.53025723428399</c:v>
                </c:pt>
                <c:pt idx="1726">
                  <c:v>157.564924247264</c:v>
                </c:pt>
                <c:pt idx="1727">
                  <c:v>152.967419308145</c:v>
                </c:pt>
                <c:pt idx="1728">
                  <c:v>141.90604840499901</c:v>
                </c:pt>
                <c:pt idx="1729">
                  <c:v>138.27220777274499</c:v>
                </c:pt>
                <c:pt idx="1730">
                  <c:v>135.65950721343401</c:v>
                </c:pt>
                <c:pt idx="1731">
                  <c:v>133.89540719161499</c:v>
                </c:pt>
                <c:pt idx="1732">
                  <c:v>133.19833998354301</c:v>
                </c:pt>
                <c:pt idx="1733">
                  <c:v>133.88978956647401</c:v>
                </c:pt>
                <c:pt idx="1734">
                  <c:v>135.26836742893099</c:v>
                </c:pt>
                <c:pt idx="1735">
                  <c:v>137.13122365880099</c:v>
                </c:pt>
                <c:pt idx="1736">
                  <c:v>139.48153801023699</c:v>
                </c:pt>
                <c:pt idx="1737">
                  <c:v>142.46740840647999</c:v>
                </c:pt>
                <c:pt idx="1738">
                  <c:v>145.30134380651</c:v>
                </c:pt>
                <c:pt idx="1739">
                  <c:v>148.36789832067899</c:v>
                </c:pt>
                <c:pt idx="1740">
                  <c:v>151.68064610177299</c:v>
                </c:pt>
                <c:pt idx="1741">
                  <c:v>155.256112111595</c:v>
                </c:pt>
                <c:pt idx="1742">
                  <c:v>158.98274890624501</c:v>
                </c:pt>
                <c:pt idx="1743">
                  <c:v>162.876900725881</c:v>
                </c:pt>
                <c:pt idx="1744">
                  <c:v>166.97748326316901</c:v>
                </c:pt>
                <c:pt idx="1745">
                  <c:v>171.18501196630001</c:v>
                </c:pt>
                <c:pt idx="1746">
                  <c:v>140.16604247324599</c:v>
                </c:pt>
                <c:pt idx="1747">
                  <c:v>137.41032692239099</c:v>
                </c:pt>
                <c:pt idx="1748">
                  <c:v>130.56529193774301</c:v>
                </c:pt>
                <c:pt idx="1749">
                  <c:v>128.51935154842201</c:v>
                </c:pt>
                <c:pt idx="1750">
                  <c:v>127.391867569949</c:v>
                </c:pt>
                <c:pt idx="1751">
                  <c:v>127.672687886433</c:v>
                </c:pt>
                <c:pt idx="1752">
                  <c:v>129.02279361340601</c:v>
                </c:pt>
                <c:pt idx="1753">
                  <c:v>130.78149361109001</c:v>
                </c:pt>
                <c:pt idx="1754">
                  <c:v>132.88412335365101</c:v>
                </c:pt>
                <c:pt idx="1755">
                  <c:v>135.45947241083601</c:v>
                </c:pt>
                <c:pt idx="1756">
                  <c:v>138.43933003246499</c:v>
                </c:pt>
                <c:pt idx="1757">
                  <c:v>142.14529330132899</c:v>
                </c:pt>
                <c:pt idx="1758">
                  <c:v>145.66308254178199</c:v>
                </c:pt>
                <c:pt idx="1759">
                  <c:v>149.34918472862299</c:v>
                </c:pt>
                <c:pt idx="1760">
                  <c:v>153.17135379049199</c:v>
                </c:pt>
                <c:pt idx="1761">
                  <c:v>157.17029117046701</c:v>
                </c:pt>
                <c:pt idx="1762">
                  <c:v>161.35940456575</c:v>
                </c:pt>
                <c:pt idx="1763">
                  <c:v>165.69456135060801</c:v>
                </c:pt>
                <c:pt idx="1764">
                  <c:v>170.10501589052399</c:v>
                </c:pt>
                <c:pt idx="1765">
                  <c:v>174.54830880809899</c:v>
                </c:pt>
                <c:pt idx="1766">
                  <c:v>128.66240266966</c:v>
                </c:pt>
                <c:pt idx="1767">
                  <c:v>126.92157352739601</c:v>
                </c:pt>
                <c:pt idx="1768">
                  <c:v>123.32480712860701</c:v>
                </c:pt>
                <c:pt idx="1769">
                  <c:v>123.01815253517201</c:v>
                </c:pt>
                <c:pt idx="1770">
                  <c:v>124.264788878269</c:v>
                </c:pt>
                <c:pt idx="1771">
                  <c:v>126.139258403996</c:v>
                </c:pt>
                <c:pt idx="1772">
                  <c:v>128.20079325778599</c:v>
                </c:pt>
                <c:pt idx="1773">
                  <c:v>130.48951995419301</c:v>
                </c:pt>
                <c:pt idx="1774">
                  <c:v>133.29903400107699</c:v>
                </c:pt>
                <c:pt idx="1775">
                  <c:v>136.562009270548</c:v>
                </c:pt>
                <c:pt idx="1776">
                  <c:v>140.17204902416</c:v>
                </c:pt>
                <c:pt idx="1777">
                  <c:v>143.979578667</c:v>
                </c:pt>
                <c:pt idx="1778">
                  <c:v>148.33965335320801</c:v>
                </c:pt>
                <c:pt idx="1779">
                  <c:v>152.432287757322</c:v>
                </c:pt>
                <c:pt idx="1780">
                  <c:v>156.62777231842401</c:v>
                </c:pt>
                <c:pt idx="1781">
                  <c:v>160.94241426771299</c:v>
                </c:pt>
                <c:pt idx="1782">
                  <c:v>165.32892265533701</c:v>
                </c:pt>
                <c:pt idx="1783">
                  <c:v>169.79259224020501</c:v>
                </c:pt>
                <c:pt idx="1784">
                  <c:v>174.29755062778401</c:v>
                </c:pt>
                <c:pt idx="1785">
                  <c:v>178.86064709386699</c:v>
                </c:pt>
                <c:pt idx="1786">
                  <c:v>122.093620594374</c:v>
                </c:pt>
                <c:pt idx="1787">
                  <c:v>121.36654303949101</c:v>
                </c:pt>
                <c:pt idx="1788">
                  <c:v>121.061389586959</c:v>
                </c:pt>
                <c:pt idx="1789">
                  <c:v>122.720149034183</c:v>
                </c:pt>
                <c:pt idx="1790">
                  <c:v>124.791859207177</c:v>
                </c:pt>
                <c:pt idx="1791">
                  <c:v>126.96510035899399</c:v>
                </c:pt>
                <c:pt idx="1792">
                  <c:v>129.51970955571099</c:v>
                </c:pt>
                <c:pt idx="1793">
                  <c:v>132.632296418789</c:v>
                </c:pt>
                <c:pt idx="1794">
                  <c:v>136.16493517632901</c:v>
                </c:pt>
                <c:pt idx="1795">
                  <c:v>140.008910582558</c:v>
                </c:pt>
                <c:pt idx="1796">
                  <c:v>144.00261084794599</c:v>
                </c:pt>
                <c:pt idx="1797">
                  <c:v>148.10523109140101</c:v>
                </c:pt>
                <c:pt idx="1798">
                  <c:v>152.33838665021699</c:v>
                </c:pt>
                <c:pt idx="1799">
                  <c:v>156.69366232697399</c:v>
                </c:pt>
                <c:pt idx="1800">
                  <c:v>161.12268391889799</c:v>
                </c:pt>
                <c:pt idx="1801">
                  <c:v>165.970416518219</c:v>
                </c:pt>
                <c:pt idx="1802">
                  <c:v>170.51945813749501</c:v>
                </c:pt>
                <c:pt idx="1803">
                  <c:v>175.146264105847</c:v>
                </c:pt>
                <c:pt idx="1804">
                  <c:v>179.80178725193699</c:v>
                </c:pt>
                <c:pt idx="1805">
                  <c:v>184.46689629872699</c:v>
                </c:pt>
                <c:pt idx="1806">
                  <c:v>119.46456516166501</c:v>
                </c:pt>
                <c:pt idx="1807">
                  <c:v>119.506726309892</c:v>
                </c:pt>
                <c:pt idx="1808">
                  <c:v>122.10665766642001</c:v>
                </c:pt>
                <c:pt idx="1809">
                  <c:v>124.346969934925</c:v>
                </c:pt>
                <c:pt idx="1810">
                  <c:v>126.703681579578</c:v>
                </c:pt>
                <c:pt idx="1811">
                  <c:v>129.40640435697301</c:v>
                </c:pt>
                <c:pt idx="1812">
                  <c:v>132.57385744734299</c:v>
                </c:pt>
                <c:pt idx="1813">
                  <c:v>136.285456718902</c:v>
                </c:pt>
                <c:pt idx="1814">
                  <c:v>140.226083756858</c:v>
                </c:pt>
                <c:pt idx="1815">
                  <c:v>144.30665622521801</c:v>
                </c:pt>
                <c:pt idx="1816">
                  <c:v>148.489120917099</c:v>
                </c:pt>
                <c:pt idx="1817">
                  <c:v>152.81513769851301</c:v>
                </c:pt>
                <c:pt idx="1818">
                  <c:v>157.23446063707499</c:v>
                </c:pt>
                <c:pt idx="1819">
                  <c:v>161.716285608238</c:v>
                </c:pt>
                <c:pt idx="1820">
                  <c:v>166.238319897678</c:v>
                </c:pt>
                <c:pt idx="1821">
                  <c:v>170.83674173316501</c:v>
                </c:pt>
                <c:pt idx="1822">
                  <c:v>175.500055693192</c:v>
                </c:pt>
                <c:pt idx="1823">
                  <c:v>180.180420908158</c:v>
                </c:pt>
                <c:pt idx="1824">
                  <c:v>184.86429686328199</c:v>
                </c:pt>
                <c:pt idx="1825">
                  <c:v>189.54863236385799</c:v>
                </c:pt>
                <c:pt idx="1826">
                  <c:v>119.976621641085</c:v>
                </c:pt>
                <c:pt idx="1827">
                  <c:v>120.741065019964</c:v>
                </c:pt>
                <c:pt idx="1828">
                  <c:v>124.71327674025299</c:v>
                </c:pt>
                <c:pt idx="1829">
                  <c:v>127.157937940607</c:v>
                </c:pt>
                <c:pt idx="1830">
                  <c:v>129.94629743867301</c:v>
                </c:pt>
                <c:pt idx="1831">
                  <c:v>133.20800997241901</c:v>
                </c:pt>
                <c:pt idx="1832">
                  <c:v>136.885868498707</c:v>
                </c:pt>
                <c:pt idx="1833">
                  <c:v>140.852281402313</c:v>
                </c:pt>
                <c:pt idx="1834">
                  <c:v>144.93704477420599</c:v>
                </c:pt>
                <c:pt idx="1835">
                  <c:v>149.14695674796801</c:v>
                </c:pt>
                <c:pt idx="1836">
                  <c:v>153.503132855964</c:v>
                </c:pt>
                <c:pt idx="1837">
                  <c:v>157.96695142359701</c:v>
                </c:pt>
                <c:pt idx="1838">
                  <c:v>162.470711982897</c:v>
                </c:pt>
                <c:pt idx="1839">
                  <c:v>167.01891973248999</c:v>
                </c:pt>
                <c:pt idx="1840">
                  <c:v>171.650776914387</c:v>
                </c:pt>
                <c:pt idx="1841">
                  <c:v>176.322889163773</c:v>
                </c:pt>
                <c:pt idx="1842">
                  <c:v>181.00118992931101</c:v>
                </c:pt>
                <c:pt idx="1843">
                  <c:v>185.68337318762599</c:v>
                </c:pt>
                <c:pt idx="1844">
                  <c:v>190.365048386947</c:v>
                </c:pt>
                <c:pt idx="1845">
                  <c:v>195.04385748507599</c:v>
                </c:pt>
                <c:pt idx="1846">
                  <c:v>122.25814568048099</c:v>
                </c:pt>
                <c:pt idx="1847">
                  <c:v>123.384140384088</c:v>
                </c:pt>
                <c:pt idx="1848">
                  <c:v>128.09276333233899</c:v>
                </c:pt>
                <c:pt idx="1849">
                  <c:v>130.941885085309</c:v>
                </c:pt>
                <c:pt idx="1850">
                  <c:v>134.09166360972301</c:v>
                </c:pt>
                <c:pt idx="1851">
                  <c:v>137.65669803313199</c:v>
                </c:pt>
                <c:pt idx="1852">
                  <c:v>141.61155079523999</c:v>
                </c:pt>
                <c:pt idx="1853">
                  <c:v>145.67130622147101</c:v>
                </c:pt>
                <c:pt idx="1854">
                  <c:v>149.95608173099799</c:v>
                </c:pt>
                <c:pt idx="1855">
                  <c:v>154.35219635839599</c:v>
                </c:pt>
                <c:pt idx="1856">
                  <c:v>158.80625156773999</c:v>
                </c:pt>
                <c:pt idx="1857">
                  <c:v>163.340519091251</c:v>
                </c:pt>
                <c:pt idx="1858">
                  <c:v>167.93219361199701</c:v>
                </c:pt>
                <c:pt idx="1859">
                  <c:v>172.554986285919</c:v>
                </c:pt>
                <c:pt idx="1860">
                  <c:v>177.21431229542401</c:v>
                </c:pt>
                <c:pt idx="1861">
                  <c:v>181.885759754107</c:v>
                </c:pt>
                <c:pt idx="1862">
                  <c:v>186.56504407296299</c:v>
                </c:pt>
                <c:pt idx="1863">
                  <c:v>191.242997910832</c:v>
                </c:pt>
                <c:pt idx="1864">
                  <c:v>195.92345833247199</c:v>
                </c:pt>
                <c:pt idx="1865">
                  <c:v>200.61939390129001</c:v>
                </c:pt>
                <c:pt idx="1866">
                  <c:v>125.42419083837299</c:v>
                </c:pt>
                <c:pt idx="1867">
                  <c:v>126.79527416459599</c:v>
                </c:pt>
                <c:pt idx="1868">
                  <c:v>132.174103083011</c:v>
                </c:pt>
                <c:pt idx="1869">
                  <c:v>135.14836947447901</c:v>
                </c:pt>
                <c:pt idx="1870">
                  <c:v>138.61550572578</c:v>
                </c:pt>
                <c:pt idx="1871">
                  <c:v>142.488459964903</c:v>
                </c:pt>
                <c:pt idx="1872">
                  <c:v>146.59905215567301</c:v>
                </c:pt>
                <c:pt idx="1873">
                  <c:v>150.90616565110099</c:v>
                </c:pt>
                <c:pt idx="1874">
                  <c:v>155.298350911884</c:v>
                </c:pt>
                <c:pt idx="1875">
                  <c:v>159.75262634064501</c:v>
                </c:pt>
                <c:pt idx="1876">
                  <c:v>164.31153591184901</c:v>
                </c:pt>
                <c:pt idx="1877">
                  <c:v>168.902984027808</c:v>
                </c:pt>
                <c:pt idx="1878">
                  <c:v>173.508479658331</c:v>
                </c:pt>
                <c:pt idx="1879">
                  <c:v>178.15589373102699</c:v>
                </c:pt>
                <c:pt idx="1880">
                  <c:v>182.824963150207</c:v>
                </c:pt>
                <c:pt idx="1881">
                  <c:v>187.50266570829601</c:v>
                </c:pt>
                <c:pt idx="1882">
                  <c:v>192.17627484131199</c:v>
                </c:pt>
                <c:pt idx="1883">
                  <c:v>196.84886518129301</c:v>
                </c:pt>
                <c:pt idx="1884">
                  <c:v>201.54663346471</c:v>
                </c:pt>
                <c:pt idx="1885">
                  <c:v>206.26224915915901</c:v>
                </c:pt>
                <c:pt idx="1886">
                  <c:v>129.30026577857299</c:v>
                </c:pt>
                <c:pt idx="1887">
                  <c:v>130.81287153701899</c:v>
                </c:pt>
                <c:pt idx="1888">
                  <c:v>136.45440845587899</c:v>
                </c:pt>
                <c:pt idx="1889">
                  <c:v>139.78280945644801</c:v>
                </c:pt>
                <c:pt idx="1890">
                  <c:v>143.50121944309799</c:v>
                </c:pt>
                <c:pt idx="1891">
                  <c:v>147.66449787189799</c:v>
                </c:pt>
                <c:pt idx="1892">
                  <c:v>151.95044329944</c:v>
                </c:pt>
                <c:pt idx="1893">
                  <c:v>156.31382898218101</c:v>
                </c:pt>
                <c:pt idx="1894">
                  <c:v>160.762804748505</c:v>
                </c:pt>
                <c:pt idx="1895">
                  <c:v>165.31233469277399</c:v>
                </c:pt>
                <c:pt idx="1896">
                  <c:v>169.89341432843901</c:v>
                </c:pt>
                <c:pt idx="1897">
                  <c:v>174.49500245341201</c:v>
                </c:pt>
                <c:pt idx="1898">
                  <c:v>179.14268943315901</c:v>
                </c:pt>
                <c:pt idx="1899">
                  <c:v>183.80588067186099</c:v>
                </c:pt>
                <c:pt idx="1900">
                  <c:v>188.46849017538699</c:v>
                </c:pt>
                <c:pt idx="1901">
                  <c:v>193.13783701198801</c:v>
                </c:pt>
                <c:pt idx="1902">
                  <c:v>197.807322642298</c:v>
                </c:pt>
                <c:pt idx="1903">
                  <c:v>202.49716666036201</c:v>
                </c:pt>
                <c:pt idx="1904">
                  <c:v>207.21662370528</c:v>
                </c:pt>
                <c:pt idx="1905">
                  <c:v>211.96604009580199</c:v>
                </c:pt>
                <c:pt idx="1906">
                  <c:v>133.91344395956301</c:v>
                </c:pt>
                <c:pt idx="1907">
                  <c:v>135.47936780491</c:v>
                </c:pt>
                <c:pt idx="1908">
                  <c:v>141.480478440263</c:v>
                </c:pt>
                <c:pt idx="1909">
                  <c:v>145.19913470766099</c:v>
                </c:pt>
                <c:pt idx="1910">
                  <c:v>149.228345721398</c:v>
                </c:pt>
                <c:pt idx="1911">
                  <c:v>153.468460256638</c:v>
                </c:pt>
                <c:pt idx="1912">
                  <c:v>157.82736933659999</c:v>
                </c:pt>
                <c:pt idx="1913">
                  <c:v>162.25884175405901</c:v>
                </c:pt>
                <c:pt idx="1914">
                  <c:v>166.77731114578</c:v>
                </c:pt>
                <c:pt idx="1915">
                  <c:v>171.35126619899199</c:v>
                </c:pt>
                <c:pt idx="1916">
                  <c:v>175.93766401697201</c:v>
                </c:pt>
                <c:pt idx="1917">
                  <c:v>180.57442561358201</c:v>
                </c:pt>
                <c:pt idx="1918">
                  <c:v>185.22772816178301</c:v>
                </c:pt>
                <c:pt idx="1919">
                  <c:v>189.88432072125599</c:v>
                </c:pt>
                <c:pt idx="1920">
                  <c:v>194.54727516150601</c:v>
                </c:pt>
                <c:pt idx="1921">
                  <c:v>199.21716653717499</c:v>
                </c:pt>
                <c:pt idx="1922">
                  <c:v>203.899981900462</c:v>
                </c:pt>
                <c:pt idx="1923">
                  <c:v>208.630990561115</c:v>
                </c:pt>
                <c:pt idx="1924">
                  <c:v>213.38825560547099</c:v>
                </c:pt>
                <c:pt idx="1925">
                  <c:v>218.151061632015</c:v>
                </c:pt>
                <c:pt idx="1926">
                  <c:v>138.27243805458201</c:v>
                </c:pt>
                <c:pt idx="1927">
                  <c:v>139.898916823066</c:v>
                </c:pt>
                <c:pt idx="1928">
                  <c:v>146.682798458055</c:v>
                </c:pt>
                <c:pt idx="1929">
                  <c:v>150.533845122705</c:v>
                </c:pt>
                <c:pt idx="1930">
                  <c:v>154.638217265196</c:v>
                </c:pt>
                <c:pt idx="1931">
                  <c:v>158.98221353559899</c:v>
                </c:pt>
                <c:pt idx="1932">
                  <c:v>163.38922277714201</c:v>
                </c:pt>
                <c:pt idx="1933">
                  <c:v>167.84597033754699</c:v>
                </c:pt>
                <c:pt idx="1934">
                  <c:v>172.40337684793499</c:v>
                </c:pt>
                <c:pt idx="1935">
                  <c:v>176.97690482633701</c:v>
                </c:pt>
                <c:pt idx="1936">
                  <c:v>181.60419354885099</c:v>
                </c:pt>
                <c:pt idx="1937">
                  <c:v>186.250686007551</c:v>
                </c:pt>
                <c:pt idx="1938">
                  <c:v>190.89824749590099</c:v>
                </c:pt>
                <c:pt idx="1939">
                  <c:v>195.55311992445601</c:v>
                </c:pt>
                <c:pt idx="1940">
                  <c:v>200.217927779527</c:v>
                </c:pt>
                <c:pt idx="1941">
                  <c:v>204.898747030077</c:v>
                </c:pt>
                <c:pt idx="1942">
                  <c:v>209.63531502451801</c:v>
                </c:pt>
                <c:pt idx="1943">
                  <c:v>214.396397183874</c:v>
                </c:pt>
                <c:pt idx="1944">
                  <c:v>219.163099134296</c:v>
                </c:pt>
                <c:pt idx="1945">
                  <c:v>223.92920217525301</c:v>
                </c:pt>
                <c:pt idx="1946">
                  <c:v>143.284452899819</c:v>
                </c:pt>
                <c:pt idx="1947">
                  <c:v>144.76032671902399</c:v>
                </c:pt>
                <c:pt idx="1948">
                  <c:v>151.99604383297199</c:v>
                </c:pt>
                <c:pt idx="1949">
                  <c:v>155.94765731746901</c:v>
                </c:pt>
                <c:pt idx="1950">
                  <c:v>160.17571613591099</c:v>
                </c:pt>
                <c:pt idx="1951">
                  <c:v>164.56843945306699</c:v>
                </c:pt>
                <c:pt idx="1952">
                  <c:v>168.979497778395</c:v>
                </c:pt>
                <c:pt idx="1953">
                  <c:v>173.47828417301201</c:v>
                </c:pt>
                <c:pt idx="1954">
                  <c:v>178.03920701238499</c:v>
                </c:pt>
                <c:pt idx="1955">
                  <c:v>182.649700508954</c:v>
                </c:pt>
                <c:pt idx="1956">
                  <c:v>187.29498569742901</c:v>
                </c:pt>
                <c:pt idx="1957">
                  <c:v>191.94129261155899</c:v>
                </c:pt>
                <c:pt idx="1958">
                  <c:v>196.58780858565001</c:v>
                </c:pt>
                <c:pt idx="1959">
                  <c:v>201.239907308439</c:v>
                </c:pt>
                <c:pt idx="1960">
                  <c:v>205.915723722889</c:v>
                </c:pt>
                <c:pt idx="1961">
                  <c:v>210.65472873124901</c:v>
                </c:pt>
                <c:pt idx="1962">
                  <c:v>215.417173092182</c:v>
                </c:pt>
                <c:pt idx="1963">
                  <c:v>220.181188235023</c:v>
                </c:pt>
                <c:pt idx="1964">
                  <c:v>224.94734812881899</c:v>
                </c:pt>
                <c:pt idx="1965">
                  <c:v>229.717524377101</c:v>
                </c:pt>
                <c:pt idx="1966">
                  <c:v>148.31716571228199</c:v>
                </c:pt>
                <c:pt idx="1967">
                  <c:v>150.010037381666</c:v>
                </c:pt>
                <c:pt idx="1968">
                  <c:v>157.43738452051201</c:v>
                </c:pt>
                <c:pt idx="1969">
                  <c:v>161.45270160042099</c:v>
                </c:pt>
                <c:pt idx="1970">
                  <c:v>165.784651159926</c:v>
                </c:pt>
                <c:pt idx="1971">
                  <c:v>170.178486944257</c:v>
                </c:pt>
                <c:pt idx="1972">
                  <c:v>174.59930034026601</c:v>
                </c:pt>
                <c:pt idx="1973">
                  <c:v>179.12741365166301</c:v>
                </c:pt>
                <c:pt idx="1974">
                  <c:v>183.71261001535601</c:v>
                </c:pt>
                <c:pt idx="1975">
                  <c:v>188.352975048524</c:v>
                </c:pt>
                <c:pt idx="1976">
                  <c:v>192.990105804763</c:v>
                </c:pt>
                <c:pt idx="1977">
                  <c:v>197.62706030467999</c:v>
                </c:pt>
                <c:pt idx="1978">
                  <c:v>202.26755816875701</c:v>
                </c:pt>
                <c:pt idx="1979">
                  <c:v>206.948697138288</c:v>
                </c:pt>
                <c:pt idx="1980">
                  <c:v>211.68578817271299</c:v>
                </c:pt>
                <c:pt idx="1981">
                  <c:v>216.44160817179699</c:v>
                </c:pt>
                <c:pt idx="1982">
                  <c:v>221.20499424442801</c:v>
                </c:pt>
                <c:pt idx="1983">
                  <c:v>225.97449848298899</c:v>
                </c:pt>
                <c:pt idx="1984">
                  <c:v>230.74703669907899</c:v>
                </c:pt>
                <c:pt idx="1985">
                  <c:v>235.518014235105</c:v>
                </c:pt>
                <c:pt idx="1986">
                  <c:v>153.580448945331</c:v>
                </c:pt>
                <c:pt idx="1987">
                  <c:v>155.30169119438199</c:v>
                </c:pt>
                <c:pt idx="1988">
                  <c:v>162.920554265953</c:v>
                </c:pt>
                <c:pt idx="1989">
                  <c:v>167.05102001299201</c:v>
                </c:pt>
                <c:pt idx="1990">
                  <c:v>171.408409204316</c:v>
                </c:pt>
                <c:pt idx="1991">
                  <c:v>175.78887519088499</c:v>
                </c:pt>
                <c:pt idx="1992">
                  <c:v>180.23881979652799</c:v>
                </c:pt>
                <c:pt idx="1993">
                  <c:v>184.78458954998601</c:v>
                </c:pt>
                <c:pt idx="1994">
                  <c:v>189.41179683730701</c:v>
                </c:pt>
                <c:pt idx="1995">
                  <c:v>194.043199369913</c:v>
                </c:pt>
                <c:pt idx="1996">
                  <c:v>198.679511132274</c:v>
                </c:pt>
                <c:pt idx="1997">
                  <c:v>203.31420368680301</c:v>
                </c:pt>
                <c:pt idx="1998">
                  <c:v>207.99122489675801</c:v>
                </c:pt>
                <c:pt idx="1999">
                  <c:v>212.71484702203799</c:v>
                </c:pt>
                <c:pt idx="2000">
                  <c:v>217.46791346637599</c:v>
                </c:pt>
                <c:pt idx="2001">
                  <c:v>222.23080334474301</c:v>
                </c:pt>
                <c:pt idx="2002">
                  <c:v>226.997966603946</c:v>
                </c:pt>
                <c:pt idx="2003">
                  <c:v>231.76685355864399</c:v>
                </c:pt>
                <c:pt idx="2004">
                  <c:v>236.53949538690699</c:v>
                </c:pt>
                <c:pt idx="2005">
                  <c:v>241.311226310671</c:v>
                </c:pt>
                <c:pt idx="2006">
                  <c:v>158.90018558495001</c:v>
                </c:pt>
                <c:pt idx="2007">
                  <c:v>160.692611945599</c:v>
                </c:pt>
                <c:pt idx="2008">
                  <c:v>168.49319774657599</c:v>
                </c:pt>
                <c:pt idx="2009">
                  <c:v>172.69127569053899</c:v>
                </c:pt>
                <c:pt idx="2010">
                  <c:v>177.03459177878401</c:v>
                </c:pt>
                <c:pt idx="2011">
                  <c:v>181.430052707481</c:v>
                </c:pt>
                <c:pt idx="2012">
                  <c:v>185.90665850024601</c:v>
                </c:pt>
                <c:pt idx="2013">
                  <c:v>190.50285721527001</c:v>
                </c:pt>
                <c:pt idx="2014">
                  <c:v>195.12749452776399</c:v>
                </c:pt>
                <c:pt idx="2015">
                  <c:v>199.756989892245</c:v>
                </c:pt>
                <c:pt idx="2016">
                  <c:v>204.39292466346501</c:v>
                </c:pt>
                <c:pt idx="2017">
                  <c:v>209.071826780978</c:v>
                </c:pt>
                <c:pt idx="2018">
                  <c:v>213.77468237971701</c:v>
                </c:pt>
                <c:pt idx="2019">
                  <c:v>218.52353685235701</c:v>
                </c:pt>
                <c:pt idx="2020">
                  <c:v>223.28624131059701</c:v>
                </c:pt>
                <c:pt idx="2021">
                  <c:v>228.052715879505</c:v>
                </c:pt>
                <c:pt idx="2022">
                  <c:v>232.82103986675199</c:v>
                </c:pt>
                <c:pt idx="2023">
                  <c:v>237.59425728699401</c:v>
                </c:pt>
                <c:pt idx="2024">
                  <c:v>242.36697818326101</c:v>
                </c:pt>
                <c:pt idx="2025">
                  <c:v>247.13700760184801</c:v>
                </c:pt>
                <c:pt idx="2026">
                  <c:v>164.31366653569299</c:v>
                </c:pt>
                <c:pt idx="2027">
                  <c:v>166.15982490383601</c:v>
                </c:pt>
                <c:pt idx="2028">
                  <c:v>174.09571074221799</c:v>
                </c:pt>
                <c:pt idx="2029">
                  <c:v>178.32216584924799</c:v>
                </c:pt>
                <c:pt idx="2030">
                  <c:v>182.675683163098</c:v>
                </c:pt>
                <c:pt idx="2031">
                  <c:v>187.088449709446</c:v>
                </c:pt>
                <c:pt idx="2032">
                  <c:v>191.62190342892899</c:v>
                </c:pt>
                <c:pt idx="2033">
                  <c:v>196.22766379052399</c:v>
                </c:pt>
                <c:pt idx="2034">
                  <c:v>200.845475505199</c:v>
                </c:pt>
                <c:pt idx="2035">
                  <c:v>205.490101422968</c:v>
                </c:pt>
                <c:pt idx="2036">
                  <c:v>210.16699114682399</c:v>
                </c:pt>
                <c:pt idx="2037">
                  <c:v>214.855491420373</c:v>
                </c:pt>
                <c:pt idx="2038">
                  <c:v>219.588373676168</c:v>
                </c:pt>
                <c:pt idx="2039">
                  <c:v>224.34787641601801</c:v>
                </c:pt>
                <c:pt idx="2040">
                  <c:v>229.11166909097099</c:v>
                </c:pt>
                <c:pt idx="2041">
                  <c:v>233.87836791753699</c:v>
                </c:pt>
                <c:pt idx="2042">
                  <c:v>238.647231745623</c:v>
                </c:pt>
                <c:pt idx="2043">
                  <c:v>243.41891523101501</c:v>
                </c:pt>
                <c:pt idx="2044">
                  <c:v>248.188278363932</c:v>
                </c:pt>
                <c:pt idx="2045">
                  <c:v>252.95812674509301</c:v>
                </c:pt>
                <c:pt idx="2046">
                  <c:v>170.22300460007199</c:v>
                </c:pt>
                <c:pt idx="2047">
                  <c:v>172.12229115664499</c:v>
                </c:pt>
                <c:pt idx="2048">
                  <c:v>180.15277012283499</c:v>
                </c:pt>
                <c:pt idx="2049">
                  <c:v>184.40452996496799</c:v>
                </c:pt>
                <c:pt idx="2050">
                  <c:v>188.75700438869299</c:v>
                </c:pt>
                <c:pt idx="2051">
                  <c:v>193.22786506049201</c:v>
                </c:pt>
                <c:pt idx="2052">
                  <c:v>197.78774958757</c:v>
                </c:pt>
                <c:pt idx="2053">
                  <c:v>202.39020512263701</c:v>
                </c:pt>
                <c:pt idx="2054">
                  <c:v>207.03688191735199</c:v>
                </c:pt>
                <c:pt idx="2055">
                  <c:v>211.713627034696</c:v>
                </c:pt>
                <c:pt idx="2056">
                  <c:v>216.39371436750099</c:v>
                </c:pt>
                <c:pt idx="2057">
                  <c:v>221.10319291693801</c:v>
                </c:pt>
                <c:pt idx="2058">
                  <c:v>225.85609323179901</c:v>
                </c:pt>
                <c:pt idx="2059">
                  <c:v>230.619263911796</c:v>
                </c:pt>
                <c:pt idx="2060">
                  <c:v>235.384646227453</c:v>
                </c:pt>
                <c:pt idx="2061">
                  <c:v>240.14888255506099</c:v>
                </c:pt>
                <c:pt idx="2062">
                  <c:v>244.9182354738</c:v>
                </c:pt>
                <c:pt idx="2063">
                  <c:v>249.68967589482199</c:v>
                </c:pt>
                <c:pt idx="2064">
                  <c:v>254.46035766549301</c:v>
                </c:pt>
                <c:pt idx="2065">
                  <c:v>259.23093401318499</c:v>
                </c:pt>
                <c:pt idx="2066">
                  <c:v>115.777517666888</c:v>
                </c:pt>
                <c:pt idx="2067">
                  <c:v>112.79723291941899</c:v>
                </c:pt>
                <c:pt idx="2068">
                  <c:v>115.102465695714</c:v>
                </c:pt>
                <c:pt idx="2069">
                  <c:v>117.82611549219598</c:v>
                </c:pt>
                <c:pt idx="2070">
                  <c:v>120.76187019983099</c:v>
                </c:pt>
                <c:pt idx="2071">
                  <c:v>123.935652753122</c:v>
                </c:pt>
                <c:pt idx="2072">
                  <c:v>127.299658090693</c:v>
                </c:pt>
                <c:pt idx="2073">
                  <c:v>130.91261504148</c:v>
                </c:pt>
                <c:pt idx="2074">
                  <c:v>134.75948999421499</c:v>
                </c:pt>
                <c:pt idx="2075">
                  <c:v>138.72988638190699</c:v>
                </c:pt>
                <c:pt idx="2076">
                  <c:v>142.77727232877001</c:v>
                </c:pt>
                <c:pt idx="2077">
                  <c:v>146.92676232405501</c:v>
                </c:pt>
                <c:pt idx="2078">
                  <c:v>151.17762566650001</c:v>
                </c:pt>
                <c:pt idx="2079">
                  <c:v>155.48830851469</c:v>
                </c:pt>
                <c:pt idx="2080">
                  <c:v>159.83923366819201</c:v>
                </c:pt>
                <c:pt idx="2081">
                  <c:v>164.236412731824</c:v>
                </c:pt>
                <c:pt idx="2082">
                  <c:v>168.65898214194701</c:v>
                </c:pt>
                <c:pt idx="2083">
                  <c:v>173.13885602146601</c:v>
                </c:pt>
                <c:pt idx="2084">
                  <c:v>110.97734010156699</c:v>
                </c:pt>
                <c:pt idx="2085">
                  <c:v>113.22788195248501</c:v>
                </c:pt>
                <c:pt idx="2086">
                  <c:v>115.587548522117</c:v>
                </c:pt>
                <c:pt idx="2087">
                  <c:v>118.29800021272899</c:v>
                </c:pt>
                <c:pt idx="2088">
                  <c:v>121.296727699667</c:v>
                </c:pt>
                <c:pt idx="2089">
                  <c:v>124.50981463090601</c:v>
                </c:pt>
                <c:pt idx="2090">
                  <c:v>127.973358213458</c:v>
                </c:pt>
                <c:pt idx="2091">
                  <c:v>131.68728578048999</c:v>
                </c:pt>
                <c:pt idx="2092">
                  <c:v>135.582711410408</c:v>
                </c:pt>
                <c:pt idx="2093">
                  <c:v>139.58524927135301</c:v>
                </c:pt>
                <c:pt idx="2094">
                  <c:v>143.696476310793</c:v>
                </c:pt>
                <c:pt idx="2095">
                  <c:v>147.900261096148</c:v>
                </c:pt>
                <c:pt idx="2096">
                  <c:v>152.17153599675399</c:v>
                </c:pt>
                <c:pt idx="2097">
                  <c:v>156.51580954574899</c:v>
                </c:pt>
                <c:pt idx="2098">
                  <c:v>160.90493356536999</c:v>
                </c:pt>
                <c:pt idx="2099">
                  <c:v>165.33778029673101</c:v>
                </c:pt>
                <c:pt idx="2100">
                  <c:v>169.814940873821</c:v>
                </c:pt>
                <c:pt idx="2101">
                  <c:v>174.32108158511701</c:v>
                </c:pt>
                <c:pt idx="2102">
                  <c:v>109.38875257378798</c:v>
                </c:pt>
                <c:pt idx="2103">
                  <c:v>111.680815400662</c:v>
                </c:pt>
                <c:pt idx="2104">
                  <c:v>113.952407707633</c:v>
                </c:pt>
                <c:pt idx="2105">
                  <c:v>116.361708728316</c:v>
                </c:pt>
                <c:pt idx="2106">
                  <c:v>119.097091094438</c:v>
                </c:pt>
                <c:pt idx="2107">
                  <c:v>122.202705085988</c:v>
                </c:pt>
                <c:pt idx="2108">
                  <c:v>125.597546567016</c:v>
                </c:pt>
                <c:pt idx="2109">
                  <c:v>129.211671656514</c:v>
                </c:pt>
                <c:pt idx="2110">
                  <c:v>133.01371597847901</c:v>
                </c:pt>
                <c:pt idx="2111">
                  <c:v>137.001480564491</c:v>
                </c:pt>
                <c:pt idx="2112">
                  <c:v>141.09709046771701</c:v>
                </c:pt>
                <c:pt idx="2113">
                  <c:v>145.289404181343</c:v>
                </c:pt>
                <c:pt idx="2114">
                  <c:v>149.54602283144101</c:v>
                </c:pt>
                <c:pt idx="2115">
                  <c:v>153.89071481974801</c:v>
                </c:pt>
                <c:pt idx="2116">
                  <c:v>158.284281962016</c:v>
                </c:pt>
                <c:pt idx="2117">
                  <c:v>162.71314345193099</c:v>
                </c:pt>
                <c:pt idx="2118">
                  <c:v>167.19655573293801</c:v>
                </c:pt>
                <c:pt idx="2119">
                  <c:v>171.71665689135401</c:v>
                </c:pt>
                <c:pt idx="2120">
                  <c:v>176.250569546799</c:v>
                </c:pt>
                <c:pt idx="2121">
                  <c:v>107.988638788405</c:v>
                </c:pt>
                <c:pt idx="2122">
                  <c:v>112.424455893708</c:v>
                </c:pt>
                <c:pt idx="2123">
                  <c:v>114.732212944647</c:v>
                </c:pt>
                <c:pt idx="2124">
                  <c:v>117.248663743501</c:v>
                </c:pt>
                <c:pt idx="2125">
                  <c:v>120.089682886492</c:v>
                </c:pt>
                <c:pt idx="2126">
                  <c:v>123.348588368208</c:v>
                </c:pt>
                <c:pt idx="2127">
                  <c:v>126.87616893450701</c:v>
                </c:pt>
                <c:pt idx="2128">
                  <c:v>130.608267310342</c:v>
                </c:pt>
                <c:pt idx="2129">
                  <c:v>134.52395042041999</c:v>
                </c:pt>
                <c:pt idx="2130">
                  <c:v>138.577106637664</c:v>
                </c:pt>
                <c:pt idx="2131">
                  <c:v>142.76222286526601</c:v>
                </c:pt>
                <c:pt idx="2132">
                  <c:v>147.048701191009</c:v>
                </c:pt>
                <c:pt idx="2133">
                  <c:v>151.38161218204499</c:v>
                </c:pt>
                <c:pt idx="2134">
                  <c:v>155.77051378805999</c:v>
                </c:pt>
                <c:pt idx="2135">
                  <c:v>160.22410344339599</c:v>
                </c:pt>
                <c:pt idx="2136">
                  <c:v>164.72443459396399</c:v>
                </c:pt>
                <c:pt idx="2137">
                  <c:v>169.247081180821</c:v>
                </c:pt>
                <c:pt idx="2138">
                  <c:v>173.78228307416899</c:v>
                </c:pt>
                <c:pt idx="2139">
                  <c:v>178.34791016107999</c:v>
                </c:pt>
                <c:pt idx="2140">
                  <c:v>107.61789089725301</c:v>
                </c:pt>
                <c:pt idx="2141">
                  <c:v>108.919379985408</c:v>
                </c:pt>
                <c:pt idx="2142">
                  <c:v>113.315405754398</c:v>
                </c:pt>
                <c:pt idx="2143">
                  <c:v>115.777517666888</c:v>
                </c:pt>
                <c:pt idx="2144">
                  <c:v>118.50881988387199</c:v>
                </c:pt>
                <c:pt idx="2145">
                  <c:v>121.617026988592</c:v>
                </c:pt>
                <c:pt idx="2146">
                  <c:v>125.07127208114299</c:v>
                </c:pt>
                <c:pt idx="2147">
                  <c:v>128.75680341535701</c:v>
                </c:pt>
                <c:pt idx="2148">
                  <c:v>132.61605516611399</c:v>
                </c:pt>
                <c:pt idx="2149">
                  <c:v>136.662087306286</c:v>
                </c:pt>
                <c:pt idx="2150">
                  <c:v>140.85999172758099</c:v>
                </c:pt>
                <c:pt idx="2151">
                  <c:v>145.174299320828</c:v>
                </c:pt>
                <c:pt idx="2152">
                  <c:v>149.53003893602701</c:v>
                </c:pt>
                <c:pt idx="2153">
                  <c:v>153.93711827869501</c:v>
                </c:pt>
                <c:pt idx="2154">
                  <c:v>158.40724400350601</c:v>
                </c:pt>
                <c:pt idx="2155">
                  <c:v>162.90401412329501</c:v>
                </c:pt>
                <c:pt idx="2156">
                  <c:v>167.437928111471</c:v>
                </c:pt>
                <c:pt idx="2157">
                  <c:v>171.99921171818301</c:v>
                </c:pt>
                <c:pt idx="2158">
                  <c:v>176.593959493591</c:v>
                </c:pt>
                <c:pt idx="2159">
                  <c:v>181.19983423000301</c:v>
                </c:pt>
                <c:pt idx="2160">
                  <c:v>108.482569719314</c:v>
                </c:pt>
                <c:pt idx="2161">
                  <c:v>109.819616031793</c:v>
                </c:pt>
                <c:pt idx="2162">
                  <c:v>114.67202070485401</c:v>
                </c:pt>
                <c:pt idx="2163">
                  <c:v>117.517907008479</c:v>
                </c:pt>
                <c:pt idx="2164">
                  <c:v>120.598195371344</c:v>
                </c:pt>
                <c:pt idx="2165">
                  <c:v>123.99399243220201</c:v>
                </c:pt>
                <c:pt idx="2166">
                  <c:v>127.68503654492299</c:v>
                </c:pt>
                <c:pt idx="2167">
                  <c:v>131.59179393849701</c:v>
                </c:pt>
                <c:pt idx="2168">
                  <c:v>135.65715007557301</c:v>
                </c:pt>
                <c:pt idx="2169">
                  <c:v>139.85444806312401</c:v>
                </c:pt>
                <c:pt idx="2170">
                  <c:v>144.14180925213799</c:v>
                </c:pt>
                <c:pt idx="2171">
                  <c:v>148.52257525638399</c:v>
                </c:pt>
                <c:pt idx="2172">
                  <c:v>152.96847796701701</c:v>
                </c:pt>
                <c:pt idx="2173">
                  <c:v>157.442576864975</c:v>
                </c:pt>
                <c:pt idx="2174">
                  <c:v>161.96350238621801</c:v>
                </c:pt>
                <c:pt idx="2175">
                  <c:v>166.519534806406</c:v>
                </c:pt>
                <c:pt idx="2176">
                  <c:v>171.10455366569701</c:v>
                </c:pt>
                <c:pt idx="2177">
                  <c:v>175.695002165993</c:v>
                </c:pt>
                <c:pt idx="2178">
                  <c:v>180.30732022565999</c:v>
                </c:pt>
                <c:pt idx="2179">
                  <c:v>184.953744966492</c:v>
                </c:pt>
                <c:pt idx="2180">
                  <c:v>110.379490318786</c:v>
                </c:pt>
                <c:pt idx="2181">
                  <c:v>111.865440294736</c:v>
                </c:pt>
                <c:pt idx="2182">
                  <c:v>117.264815709636</c:v>
                </c:pt>
                <c:pt idx="2183">
                  <c:v>120.360919105181</c:v>
                </c:pt>
                <c:pt idx="2184">
                  <c:v>123.790796063412</c:v>
                </c:pt>
                <c:pt idx="2185">
                  <c:v>127.436903541237</c:v>
                </c:pt>
                <c:pt idx="2186">
                  <c:v>131.32209376768401</c:v>
                </c:pt>
                <c:pt idx="2187">
                  <c:v>135.39599820066701</c:v>
                </c:pt>
                <c:pt idx="2188">
                  <c:v>139.58108100580199</c:v>
                </c:pt>
                <c:pt idx="2189">
                  <c:v>143.85466783180399</c:v>
                </c:pt>
                <c:pt idx="2190">
                  <c:v>148.24416331275299</c:v>
                </c:pt>
                <c:pt idx="2191">
                  <c:v>152.70452563215801</c:v>
                </c:pt>
                <c:pt idx="2192">
                  <c:v>157.19386168687399</c:v>
                </c:pt>
                <c:pt idx="2193">
                  <c:v>161.72540422917299</c:v>
                </c:pt>
                <c:pt idx="2194">
                  <c:v>166.28517697890101</c:v>
                </c:pt>
                <c:pt idx="2195">
                  <c:v>170.880532332364</c:v>
                </c:pt>
                <c:pt idx="2196">
                  <c:v>175.49934261886901</c:v>
                </c:pt>
                <c:pt idx="2197">
                  <c:v>180.147969705511</c:v>
                </c:pt>
                <c:pt idx="2198">
                  <c:v>184.813699397075</c:v>
                </c:pt>
                <c:pt idx="2199">
                  <c:v>189.48612926546301</c:v>
                </c:pt>
                <c:pt idx="2200">
                  <c:v>113.509630498993</c:v>
                </c:pt>
                <c:pt idx="2201">
                  <c:v>115.12670588336501</c:v>
                </c:pt>
                <c:pt idx="2202">
                  <c:v>121.07878176449501</c:v>
                </c:pt>
                <c:pt idx="2203">
                  <c:v>124.419041655196</c:v>
                </c:pt>
                <c:pt idx="2204">
                  <c:v>127.97880119101499</c:v>
                </c:pt>
                <c:pt idx="2205">
                  <c:v>131.86446819789299</c:v>
                </c:pt>
                <c:pt idx="2206">
                  <c:v>135.894104858085</c:v>
                </c:pt>
                <c:pt idx="2207">
                  <c:v>140.11390320592599</c:v>
                </c:pt>
                <c:pt idx="2208">
                  <c:v>144.40041905202</c:v>
                </c:pt>
                <c:pt idx="2209">
                  <c:v>148.79696371169399</c:v>
                </c:pt>
                <c:pt idx="2210">
                  <c:v>153.25353958497701</c:v>
                </c:pt>
                <c:pt idx="2211">
                  <c:v>157.75360603292</c:v>
                </c:pt>
                <c:pt idx="2212">
                  <c:v>162.29063159184801</c:v>
                </c:pt>
                <c:pt idx="2213">
                  <c:v>166.88090597161499</c:v>
                </c:pt>
                <c:pt idx="2214">
                  <c:v>171.490140111069</c:v>
                </c:pt>
                <c:pt idx="2215">
                  <c:v>176.10735440198101</c:v>
                </c:pt>
                <c:pt idx="2216">
                  <c:v>180.75472166394701</c:v>
                </c:pt>
                <c:pt idx="2217">
                  <c:v>185.42491283872599</c:v>
                </c:pt>
                <c:pt idx="2218">
                  <c:v>190.10043432265999</c:v>
                </c:pt>
                <c:pt idx="2219">
                  <c:v>194.789321243828</c:v>
                </c:pt>
                <c:pt idx="2220">
                  <c:v>117.088178948256</c:v>
                </c:pt>
                <c:pt idx="2221">
                  <c:v>118.828500552218</c:v>
                </c:pt>
                <c:pt idx="2222">
                  <c:v>125.166180672857</c:v>
                </c:pt>
                <c:pt idx="2223">
                  <c:v>128.70301156219901</c:v>
                </c:pt>
                <c:pt idx="2224">
                  <c:v>132.45919317273899</c:v>
                </c:pt>
                <c:pt idx="2225">
                  <c:v>136.40451759005401</c:v>
                </c:pt>
                <c:pt idx="2226">
                  <c:v>140.56131697834999</c:v>
                </c:pt>
                <c:pt idx="2227">
                  <c:v>144.84976904841301</c:v>
                </c:pt>
                <c:pt idx="2228">
                  <c:v>149.24409010025499</c:v>
                </c:pt>
                <c:pt idx="2229">
                  <c:v>153.708568959686</c:v>
                </c:pt>
                <c:pt idx="2230">
                  <c:v>158.21993915172001</c:v>
                </c:pt>
                <c:pt idx="2231">
                  <c:v>162.776973325386</c:v>
                </c:pt>
                <c:pt idx="2232">
                  <c:v>167.37001202041699</c:v>
                </c:pt>
                <c:pt idx="2233">
                  <c:v>171.97538427762001</c:v>
                </c:pt>
                <c:pt idx="2234">
                  <c:v>176.60320765582699</c:v>
                </c:pt>
                <c:pt idx="2235">
                  <c:v>181.25101280885301</c:v>
                </c:pt>
                <c:pt idx="2236">
                  <c:v>185.92551136576699</c:v>
                </c:pt>
                <c:pt idx="2237">
                  <c:v>190.617615704271</c:v>
                </c:pt>
                <c:pt idx="2238">
                  <c:v>195.31891535386299</c:v>
                </c:pt>
                <c:pt idx="2239">
                  <c:v>200.01697914167099</c:v>
                </c:pt>
                <c:pt idx="2240">
                  <c:v>121.16328364885101</c:v>
                </c:pt>
                <c:pt idx="2241">
                  <c:v>122.980054729751</c:v>
                </c:pt>
                <c:pt idx="2242">
                  <c:v>129.697778240057</c:v>
                </c:pt>
                <c:pt idx="2243">
                  <c:v>133.337077494082</c:v>
                </c:pt>
                <c:pt idx="2244">
                  <c:v>137.23365461563299</c:v>
                </c:pt>
                <c:pt idx="2245">
                  <c:v>141.31403532971501</c:v>
                </c:pt>
                <c:pt idx="2246">
                  <c:v>145.56290797322501</c:v>
                </c:pt>
                <c:pt idx="2247">
                  <c:v>149.913370898491</c:v>
                </c:pt>
                <c:pt idx="2248">
                  <c:v>154.36130833482699</c:v>
                </c:pt>
                <c:pt idx="2249">
                  <c:v>158.87092306136</c:v>
                </c:pt>
                <c:pt idx="2250">
                  <c:v>163.42041947887799</c:v>
                </c:pt>
                <c:pt idx="2251">
                  <c:v>167.99334745370999</c:v>
                </c:pt>
                <c:pt idx="2252">
                  <c:v>172.60007496207101</c:v>
                </c:pt>
                <c:pt idx="2253">
                  <c:v>177.240717553655</c:v>
                </c:pt>
                <c:pt idx="2254">
                  <c:v>181.904350874139</c:v>
                </c:pt>
                <c:pt idx="2255">
                  <c:v>186.57895932912001</c:v>
                </c:pt>
                <c:pt idx="2256">
                  <c:v>191.27044451199399</c:v>
                </c:pt>
                <c:pt idx="2257">
                  <c:v>195.97315535558599</c:v>
                </c:pt>
                <c:pt idx="2258">
                  <c:v>200.687545838891</c:v>
                </c:pt>
                <c:pt idx="2259">
                  <c:v>205.398746084435</c:v>
                </c:pt>
                <c:pt idx="2260">
                  <c:v>125.62722067669699</c:v>
                </c:pt>
                <c:pt idx="2261">
                  <c:v>127.56434401921101</c:v>
                </c:pt>
                <c:pt idx="2262">
                  <c:v>134.48689729089401</c:v>
                </c:pt>
                <c:pt idx="2263">
                  <c:v>138.22076312872099</c:v>
                </c:pt>
                <c:pt idx="2264">
                  <c:v>142.224253923351</c:v>
                </c:pt>
                <c:pt idx="2265">
                  <c:v>146.43048353576</c:v>
                </c:pt>
                <c:pt idx="2266">
                  <c:v>150.73659175163598</c:v>
                </c:pt>
                <c:pt idx="2267">
                  <c:v>155.15818211779603</c:v>
                </c:pt>
                <c:pt idx="2268">
                  <c:v>159.65316240780101</c:v>
                </c:pt>
                <c:pt idx="2269">
                  <c:v>164.18419204547399</c:v>
                </c:pt>
                <c:pt idx="2270">
                  <c:v>168.76761760684499</c:v>
                </c:pt>
                <c:pt idx="2271">
                  <c:v>173.376884418575</c:v>
                </c:pt>
                <c:pt idx="2272">
                  <c:v>178.002490695332</c:v>
                </c:pt>
                <c:pt idx="2273">
                  <c:v>182.66292885272699</c:v>
                </c:pt>
                <c:pt idx="2274">
                  <c:v>187.33722773850201</c:v>
                </c:pt>
                <c:pt idx="2275">
                  <c:v>192.02690090352201</c:v>
                </c:pt>
                <c:pt idx="2276">
                  <c:v>196.724318832824</c:v>
                </c:pt>
                <c:pt idx="2277">
                  <c:v>201.43415624771899</c:v>
                </c:pt>
                <c:pt idx="2278">
                  <c:v>206.14980899342501</c:v>
                </c:pt>
                <c:pt idx="2279">
                  <c:v>210.88382355211101</c:v>
                </c:pt>
                <c:pt idx="2280">
                  <c:v>130.37833559117104</c:v>
                </c:pt>
                <c:pt idx="2281">
                  <c:v>132.35110055384101</c:v>
                </c:pt>
                <c:pt idx="2282">
                  <c:v>139.487810108811</c:v>
                </c:pt>
                <c:pt idx="2283">
                  <c:v>143.357562016429</c:v>
                </c:pt>
                <c:pt idx="2284">
                  <c:v>147.41124901075401</c:v>
                </c:pt>
                <c:pt idx="2285">
                  <c:v>151.68376477184901</c:v>
                </c:pt>
                <c:pt idx="2286">
                  <c:v>156.05857085365199</c:v>
                </c:pt>
                <c:pt idx="2287">
                  <c:v>160.529016207213</c:v>
                </c:pt>
                <c:pt idx="2288">
                  <c:v>165.056637795988</c:v>
                </c:pt>
                <c:pt idx="2289">
                  <c:v>169.62980116566999</c:v>
                </c:pt>
                <c:pt idx="2290">
                  <c:v>174.222794126667</c:v>
                </c:pt>
                <c:pt idx="2291">
                  <c:v>178.83985728485601</c:v>
                </c:pt>
                <c:pt idx="2292">
                  <c:v>183.48489624373099</c:v>
                </c:pt>
                <c:pt idx="2293">
                  <c:v>188.15593326767399</c:v>
                </c:pt>
                <c:pt idx="2294">
                  <c:v>192.843507990125</c:v>
                </c:pt>
                <c:pt idx="2295">
                  <c:v>197.54550305533101</c:v>
                </c:pt>
                <c:pt idx="2296">
                  <c:v>202.25340507898301</c:v>
                </c:pt>
                <c:pt idx="2297">
                  <c:v>206.97982423786399</c:v>
                </c:pt>
                <c:pt idx="2298">
                  <c:v>211.72172727858</c:v>
                </c:pt>
                <c:pt idx="2299">
                  <c:v>216.45848880107701</c:v>
                </c:pt>
                <c:pt idx="2300">
                  <c:v>135.34709097023497</c:v>
                </c:pt>
                <c:pt idx="2301">
                  <c:v>137.39506753611801</c:v>
                </c:pt>
                <c:pt idx="2302">
                  <c:v>144.68996029373699</c:v>
                </c:pt>
                <c:pt idx="2303">
                  <c:v>148.58425088184799</c:v>
                </c:pt>
                <c:pt idx="2304">
                  <c:v>152.75488897072401</c:v>
                </c:pt>
                <c:pt idx="2305">
                  <c:v>157.08906976123299</c:v>
                </c:pt>
                <c:pt idx="2306">
                  <c:v>161.506984278126</c:v>
                </c:pt>
                <c:pt idx="2307">
                  <c:v>165.99409237277001</c:v>
                </c:pt>
                <c:pt idx="2308">
                  <c:v>170.55053249473801</c:v>
                </c:pt>
                <c:pt idx="2309">
                  <c:v>175.12527813187199</c:v>
                </c:pt>
                <c:pt idx="2310">
                  <c:v>179.74166048837299</c:v>
                </c:pt>
                <c:pt idx="2311">
                  <c:v>184.38302232233599</c:v>
                </c:pt>
                <c:pt idx="2312">
                  <c:v>189.048082197821</c:v>
                </c:pt>
                <c:pt idx="2313">
                  <c:v>193.71650463346299</c:v>
                </c:pt>
                <c:pt idx="2314">
                  <c:v>198.42294847846799</c:v>
                </c:pt>
                <c:pt idx="2315">
                  <c:v>203.13418674489299</c:v>
                </c:pt>
                <c:pt idx="2316">
                  <c:v>207.854963650716</c:v>
                </c:pt>
                <c:pt idx="2317">
                  <c:v>212.598584707431</c:v>
                </c:pt>
                <c:pt idx="2318">
                  <c:v>217.34340011783999</c:v>
                </c:pt>
                <c:pt idx="2319">
                  <c:v>222.08961341128801</c:v>
                </c:pt>
                <c:pt idx="2320">
                  <c:v>140.87879991269401</c:v>
                </c:pt>
                <c:pt idx="2321">
                  <c:v>142.956095494327</c:v>
                </c:pt>
                <c:pt idx="2322">
                  <c:v>150.36759130652999</c:v>
                </c:pt>
                <c:pt idx="2323">
                  <c:v>154.378868553285</c:v>
                </c:pt>
                <c:pt idx="2324">
                  <c:v>158.63589162005201</c:v>
                </c:pt>
                <c:pt idx="2325">
                  <c:v>162.99317835831999</c:v>
                </c:pt>
                <c:pt idx="2326">
                  <c:v>167.442075380695</c:v>
                </c:pt>
                <c:pt idx="2327">
                  <c:v>171.960019461793</c:v>
                </c:pt>
                <c:pt idx="2328">
                  <c:v>176.516383767013</c:v>
                </c:pt>
                <c:pt idx="2329">
                  <c:v>181.10964975254501</c:v>
                </c:pt>
                <c:pt idx="2330">
                  <c:v>185.73077140577001</c:v>
                </c:pt>
                <c:pt idx="2331">
                  <c:v>190.392738379929</c:v>
                </c:pt>
                <c:pt idx="2332">
                  <c:v>195.08151533944499</c:v>
                </c:pt>
                <c:pt idx="2333">
                  <c:v>199.79392305043001</c:v>
                </c:pt>
                <c:pt idx="2334">
                  <c:v>204.50782539464799</c:v>
                </c:pt>
                <c:pt idx="2335">
                  <c:v>209.22461449849601</c:v>
                </c:pt>
                <c:pt idx="2336">
                  <c:v>213.95104180836501</c:v>
                </c:pt>
                <c:pt idx="2337">
                  <c:v>218.69674208753301</c:v>
                </c:pt>
                <c:pt idx="2338">
                  <c:v>223.446752237726</c:v>
                </c:pt>
                <c:pt idx="2339">
                  <c:v>228.20217399868599</c:v>
                </c:pt>
                <c:pt idx="2340">
                  <c:v>146.088192237725</c:v>
                </c:pt>
                <c:pt idx="2341">
                  <c:v>148.22846093758699</c:v>
                </c:pt>
                <c:pt idx="2342">
                  <c:v>155.75574337476601</c:v>
                </c:pt>
                <c:pt idx="2343">
                  <c:v>159.83722910885399</c:v>
                </c:pt>
                <c:pt idx="2344">
                  <c:v>164.13976785015399</c:v>
                </c:pt>
                <c:pt idx="2345">
                  <c:v>168.525920757981</c:v>
                </c:pt>
                <c:pt idx="2346">
                  <c:v>173.00352318060601</c:v>
                </c:pt>
                <c:pt idx="2347">
                  <c:v>177.549199892367</c:v>
                </c:pt>
                <c:pt idx="2348">
                  <c:v>182.124141970636</c:v>
                </c:pt>
                <c:pt idx="2349">
                  <c:v>186.73947041911299</c:v>
                </c:pt>
                <c:pt idx="2350">
                  <c:v>191.39135378546601</c:v>
                </c:pt>
                <c:pt idx="2351">
                  <c:v>196.06957484730299</c:v>
                </c:pt>
                <c:pt idx="2352">
                  <c:v>200.76354482241899</c:v>
                </c:pt>
                <c:pt idx="2353">
                  <c:v>205.464316546775</c:v>
                </c:pt>
                <c:pt idx="2354">
                  <c:v>210.183635963961</c:v>
                </c:pt>
                <c:pt idx="2355">
                  <c:v>214.910825928999</c:v>
                </c:pt>
                <c:pt idx="2356">
                  <c:v>219.64786519067701</c:v>
                </c:pt>
                <c:pt idx="2357">
                  <c:v>224.39614621841099</c:v>
                </c:pt>
                <c:pt idx="2358">
                  <c:v>229.152821538864</c:v>
                </c:pt>
                <c:pt idx="2359">
                  <c:v>233.91616518984901</c:v>
                </c:pt>
                <c:pt idx="2360">
                  <c:v>151.398826958678</c:v>
                </c:pt>
                <c:pt idx="2361">
                  <c:v>153.57668983250099</c:v>
                </c:pt>
                <c:pt idx="2362">
                  <c:v>161.22333825501903</c:v>
                </c:pt>
                <c:pt idx="2363">
                  <c:v>165.353763267663</c:v>
                </c:pt>
                <c:pt idx="2364">
                  <c:v>169.699255469386</c:v>
                </c:pt>
                <c:pt idx="2365">
                  <c:v>174.12539094879301</c:v>
                </c:pt>
                <c:pt idx="2366">
                  <c:v>178.643756502836</c:v>
                </c:pt>
                <c:pt idx="2367">
                  <c:v>183.199659735897</c:v>
                </c:pt>
                <c:pt idx="2368">
                  <c:v>187.79235177230399</c:v>
                </c:pt>
                <c:pt idx="2369">
                  <c:v>192.42549096210701</c:v>
                </c:pt>
                <c:pt idx="2370">
                  <c:v>197.08241525728499</c:v>
                </c:pt>
                <c:pt idx="2371">
                  <c:v>201.756327759524</c:v>
                </c:pt>
                <c:pt idx="2372">
                  <c:v>206.455310498041</c:v>
                </c:pt>
                <c:pt idx="2373">
                  <c:v>211.17396553031901</c:v>
                </c:pt>
                <c:pt idx="2374">
                  <c:v>215.898664766461</c:v>
                </c:pt>
                <c:pt idx="2375">
                  <c:v>220.61496425000101</c:v>
                </c:pt>
                <c:pt idx="2376">
                  <c:v>225.363973235282</c:v>
                </c:pt>
                <c:pt idx="2377">
                  <c:v>230.12024695056601</c:v>
                </c:pt>
                <c:pt idx="2378">
                  <c:v>234.88168101623501</c:v>
                </c:pt>
                <c:pt idx="2379">
                  <c:v>239.644513990744</c:v>
                </c:pt>
                <c:pt idx="2380">
                  <c:v>156.79062632392501</c:v>
                </c:pt>
                <c:pt idx="2381">
                  <c:v>158.995327748118</c:v>
                </c:pt>
                <c:pt idx="2382">
                  <c:v>166.759427754027</c:v>
                </c:pt>
                <c:pt idx="2383">
                  <c:v>170.93070594957399</c:v>
                </c:pt>
                <c:pt idx="2384">
                  <c:v>175.304741955011</c:v>
                </c:pt>
                <c:pt idx="2385">
                  <c:v>179.778485533604</c:v>
                </c:pt>
                <c:pt idx="2386">
                  <c:v>184.317632929642</c:v>
                </c:pt>
                <c:pt idx="2387">
                  <c:v>188.87277688056901</c:v>
                </c:pt>
                <c:pt idx="2388">
                  <c:v>193.48650564947999</c:v>
                </c:pt>
                <c:pt idx="2389">
                  <c:v>198.12422159690701</c:v>
                </c:pt>
                <c:pt idx="2390">
                  <c:v>202.79012451416699</c:v>
                </c:pt>
                <c:pt idx="2391">
                  <c:v>207.47516317270399</c:v>
                </c:pt>
                <c:pt idx="2392">
                  <c:v>212.168164075428</c:v>
                </c:pt>
                <c:pt idx="2393">
                  <c:v>216.895980366971</c:v>
                </c:pt>
                <c:pt idx="2394">
                  <c:v>221.62968612335999</c:v>
                </c:pt>
                <c:pt idx="2395">
                  <c:v>226.369447331261</c:v>
                </c:pt>
                <c:pt idx="2396">
                  <c:v>231.11736621646099</c:v>
                </c:pt>
                <c:pt idx="2397">
                  <c:v>235.87486757611299</c:v>
                </c:pt>
                <c:pt idx="2398">
                  <c:v>240.638293981125</c:v>
                </c:pt>
                <c:pt idx="2399">
                  <c:v>245.406170319598</c:v>
                </c:pt>
                <c:pt idx="2400">
                  <c:v>162.256962732646</c:v>
                </c:pt>
                <c:pt idx="2401">
                  <c:v>164.49166777892</c:v>
                </c:pt>
                <c:pt idx="2402">
                  <c:v>172.336975430812</c:v>
                </c:pt>
                <c:pt idx="2403">
                  <c:v>176.56838579019799</c:v>
                </c:pt>
                <c:pt idx="2404">
                  <c:v>180.96984605129001</c:v>
                </c:pt>
                <c:pt idx="2405">
                  <c:v>185.45340751705601</c:v>
                </c:pt>
                <c:pt idx="2406">
                  <c:v>189.98319674120299</c:v>
                </c:pt>
                <c:pt idx="2407">
                  <c:v>194.58324648859801</c:v>
                </c:pt>
                <c:pt idx="2408">
                  <c:v>199.20587214864801</c:v>
                </c:pt>
                <c:pt idx="2409">
                  <c:v>203.82989074421201</c:v>
                </c:pt>
                <c:pt idx="2410">
                  <c:v>208.50205101786</c:v>
                </c:pt>
                <c:pt idx="2411">
                  <c:v>213.20160646337899</c:v>
                </c:pt>
                <c:pt idx="2412">
                  <c:v>217.92120624468299</c:v>
                </c:pt>
                <c:pt idx="2413">
                  <c:v>222.64916327843099</c:v>
                </c:pt>
                <c:pt idx="2414">
                  <c:v>227.390586784118</c:v>
                </c:pt>
                <c:pt idx="2415">
                  <c:v>232.134850570873</c:v>
                </c:pt>
                <c:pt idx="2416">
                  <c:v>236.88601350691999</c:v>
                </c:pt>
                <c:pt idx="2417">
                  <c:v>241.64191897908</c:v>
                </c:pt>
                <c:pt idx="2418">
                  <c:v>246.41170062091501</c:v>
                </c:pt>
                <c:pt idx="2419">
                  <c:v>251.18547975487499</c:v>
                </c:pt>
                <c:pt idx="2420">
                  <c:v>167.77282613354899</c:v>
                </c:pt>
                <c:pt idx="2421">
                  <c:v>170.02074192108799</c:v>
                </c:pt>
                <c:pt idx="2422">
                  <c:v>177.95570614997999</c:v>
                </c:pt>
                <c:pt idx="2423">
                  <c:v>182.232129948964</c:v>
                </c:pt>
                <c:pt idx="2424">
                  <c:v>186.656383563535</c:v>
                </c:pt>
                <c:pt idx="2425">
                  <c:v>191.14847919689001</c:v>
                </c:pt>
                <c:pt idx="2426">
                  <c:v>195.705416641086</c:v>
                </c:pt>
                <c:pt idx="2427">
                  <c:v>200.28708641527999</c:v>
                </c:pt>
                <c:pt idx="2428">
                  <c:v>204.92103375931899</c:v>
                </c:pt>
                <c:pt idx="2429">
                  <c:v>209.57852500118301</c:v>
                </c:pt>
                <c:pt idx="2430">
                  <c:v>214.269603786814</c:v>
                </c:pt>
                <c:pt idx="2431">
                  <c:v>218.97897441191401</c:v>
                </c:pt>
                <c:pt idx="2432">
                  <c:v>223.699542790191</c:v>
                </c:pt>
                <c:pt idx="2433">
                  <c:v>228.43052426279999</c:v>
                </c:pt>
                <c:pt idx="2434">
                  <c:v>233.16744539592199</c:v>
                </c:pt>
                <c:pt idx="2435">
                  <c:v>237.912552739689</c:v>
                </c:pt>
                <c:pt idx="2436">
                  <c:v>242.67082021661301</c:v>
                </c:pt>
                <c:pt idx="2437">
                  <c:v>247.438003773926</c:v>
                </c:pt>
                <c:pt idx="2438">
                  <c:v>252.21379455191001</c:v>
                </c:pt>
                <c:pt idx="2439">
                  <c:v>256.991934617136</c:v>
                </c:pt>
                <c:pt idx="2440">
                  <c:v>173.321278343193</c:v>
                </c:pt>
                <c:pt idx="2441">
                  <c:v>175.59765336308999</c:v>
                </c:pt>
                <c:pt idx="2442">
                  <c:v>183.631199573007</c:v>
                </c:pt>
                <c:pt idx="2443">
                  <c:v>187.939215408378</c:v>
                </c:pt>
                <c:pt idx="2444">
                  <c:v>192.36128941991899</c:v>
                </c:pt>
                <c:pt idx="2445">
                  <c:v>196.855312308045</c:v>
                </c:pt>
                <c:pt idx="2446">
                  <c:v>201.421635634502</c:v>
                </c:pt>
                <c:pt idx="2447">
                  <c:v>206.03856190768201</c:v>
                </c:pt>
                <c:pt idx="2448">
                  <c:v>210.67816306824199</c:v>
                </c:pt>
                <c:pt idx="2449">
                  <c:v>215.35444650119999</c:v>
                </c:pt>
                <c:pt idx="2450">
                  <c:v>220.050965767279</c:v>
                </c:pt>
                <c:pt idx="2451">
                  <c:v>224.756222793928</c:v>
                </c:pt>
                <c:pt idx="2452">
                  <c:v>229.47564219365401</c:v>
                </c:pt>
                <c:pt idx="2453">
                  <c:v>234.212047089777</c:v>
                </c:pt>
                <c:pt idx="2454">
                  <c:v>238.95655935115599</c:v>
                </c:pt>
                <c:pt idx="2455">
                  <c:v>243.712637891214</c:v>
                </c:pt>
                <c:pt idx="2456">
                  <c:v>248.478168026406</c:v>
                </c:pt>
                <c:pt idx="2457">
                  <c:v>253.25173483618599</c:v>
                </c:pt>
                <c:pt idx="2458">
                  <c:v>258.02787019475301</c:v>
                </c:pt>
                <c:pt idx="2459">
                  <c:v>262.805673336962</c:v>
                </c:pt>
                <c:pt idx="2460">
                  <c:v>179.34156172868799</c:v>
                </c:pt>
                <c:pt idx="2461">
                  <c:v>181.64986669857601</c:v>
                </c:pt>
                <c:pt idx="2462">
                  <c:v>189.76253580165999</c:v>
                </c:pt>
                <c:pt idx="2463">
                  <c:v>194.09753052075101</c:v>
                </c:pt>
                <c:pt idx="2464">
                  <c:v>198.527339007103</c:v>
                </c:pt>
                <c:pt idx="2465">
                  <c:v>203.03882295370701</c:v>
                </c:pt>
                <c:pt idx="2466">
                  <c:v>207.62801009886601</c:v>
                </c:pt>
                <c:pt idx="2467">
                  <c:v>212.25242580736901</c:v>
                </c:pt>
                <c:pt idx="2468">
                  <c:v>216.89713835865899</c:v>
                </c:pt>
                <c:pt idx="2469">
                  <c:v>221.576938570256</c:v>
                </c:pt>
                <c:pt idx="2470">
                  <c:v>226.277067937417</c:v>
                </c:pt>
                <c:pt idx="2471">
                  <c:v>230.99114305959901</c:v>
                </c:pt>
                <c:pt idx="2472">
                  <c:v>235.71705510995</c:v>
                </c:pt>
                <c:pt idx="2473">
                  <c:v>240.45803003205401</c:v>
                </c:pt>
                <c:pt idx="2474">
                  <c:v>245.21108538737599</c:v>
                </c:pt>
                <c:pt idx="2475">
                  <c:v>249.97325849575199</c:v>
                </c:pt>
                <c:pt idx="2476">
                  <c:v>254.74506277271101</c:v>
                </c:pt>
                <c:pt idx="2477">
                  <c:v>259.520866426758</c:v>
                </c:pt>
                <c:pt idx="2478">
                  <c:v>264.2957723765</c:v>
                </c:pt>
                <c:pt idx="2479">
                  <c:v>269.07791190716102</c:v>
                </c:pt>
                <c:pt idx="2480">
                  <c:v>122.12182264260299</c:v>
                </c:pt>
                <c:pt idx="2481">
                  <c:v>124.38349756984999</c:v>
                </c:pt>
                <c:pt idx="2482">
                  <c:v>126.71172012876499</c:v>
                </c:pt>
                <c:pt idx="2483">
                  <c:v>128.99146622553499</c:v>
                </c:pt>
                <c:pt idx="2484">
                  <c:v>131.45272279856701</c:v>
                </c:pt>
                <c:pt idx="2485">
                  <c:v>134.26732040415399</c:v>
                </c:pt>
                <c:pt idx="2486">
                  <c:v>137.40347679229501</c:v>
                </c:pt>
                <c:pt idx="2487">
                  <c:v>140.763854887837</c:v>
                </c:pt>
                <c:pt idx="2488">
                  <c:v>144.29914041534599</c:v>
                </c:pt>
                <c:pt idx="2489">
                  <c:v>147.94209435399799</c:v>
                </c:pt>
                <c:pt idx="2490">
                  <c:v>151.70822509719099</c:v>
                </c:pt>
                <c:pt idx="2491">
                  <c:v>155.61737201814299</c:v>
                </c:pt>
                <c:pt idx="2492">
                  <c:v>159.62176287362701</c:v>
                </c:pt>
                <c:pt idx="2493">
                  <c:v>163.689632935432</c:v>
                </c:pt>
                <c:pt idx="2494">
                  <c:v>167.825144951504</c:v>
                </c:pt>
                <c:pt idx="2495">
                  <c:v>172.002263767904</c:v>
                </c:pt>
                <c:pt idx="2496">
                  <c:v>176.31935191483601</c:v>
                </c:pt>
                <c:pt idx="2497">
                  <c:v>120.15830827836101</c:v>
                </c:pt>
                <c:pt idx="2498">
                  <c:v>122.546363712736</c:v>
                </c:pt>
                <c:pt idx="2499">
                  <c:v>124.832305339672</c:v>
                </c:pt>
                <c:pt idx="2500">
                  <c:v>120.96290278717299</c:v>
                </c:pt>
                <c:pt idx="2501">
                  <c:v>129.39772634227</c:v>
                </c:pt>
                <c:pt idx="2502">
                  <c:v>131.874932879883</c:v>
                </c:pt>
                <c:pt idx="2503">
                  <c:v>134.751733477008</c:v>
                </c:pt>
                <c:pt idx="2504">
                  <c:v>137.995181970668</c:v>
                </c:pt>
                <c:pt idx="2505">
                  <c:v>141.41032227130299</c:v>
                </c:pt>
                <c:pt idx="2506">
                  <c:v>144.97352033050296</c:v>
                </c:pt>
                <c:pt idx="2507">
                  <c:v>148.69137482543903</c:v>
                </c:pt>
                <c:pt idx="2508">
                  <c:v>152.52712589999101</c:v>
                </c:pt>
                <c:pt idx="2509">
                  <c:v>156.45758353833901</c:v>
                </c:pt>
                <c:pt idx="2510">
                  <c:v>160.49129076297601</c:v>
                </c:pt>
                <c:pt idx="2511">
                  <c:v>164.60728918838399</c:v>
                </c:pt>
                <c:pt idx="2512">
                  <c:v>168.79233375440899</c:v>
                </c:pt>
                <c:pt idx="2513">
                  <c:v>173.06255187634699</c:v>
                </c:pt>
                <c:pt idx="2514">
                  <c:v>177.41932201831699</c:v>
                </c:pt>
                <c:pt idx="2515">
                  <c:v>118.63525441117</c:v>
                </c:pt>
                <c:pt idx="2516">
                  <c:v>120.869171892672</c:v>
                </c:pt>
                <c:pt idx="2517">
                  <c:v>123.25098792680799</c:v>
                </c:pt>
                <c:pt idx="2518">
                  <c:v>125.527693809146</c:v>
                </c:pt>
                <c:pt idx="2519">
                  <c:v>127.76033393675201</c:v>
                </c:pt>
                <c:pt idx="2520">
                  <c:v>130.171415749283</c:v>
                </c:pt>
                <c:pt idx="2521">
                  <c:v>132.86421758173901</c:v>
                </c:pt>
                <c:pt idx="2522">
                  <c:v>135.90363284312701</c:v>
                </c:pt>
                <c:pt idx="2523">
                  <c:v>139.25698661900498</c:v>
                </c:pt>
                <c:pt idx="2524">
                  <c:v>142.79056561137699</c:v>
                </c:pt>
                <c:pt idx="2525">
                  <c:v>146.472714904828</c:v>
                </c:pt>
                <c:pt idx="2526">
                  <c:v>150.27111542640299</c:v>
                </c:pt>
                <c:pt idx="2527">
                  <c:v>154.175656526853</c:v>
                </c:pt>
                <c:pt idx="2528">
                  <c:v>158.21432262515299</c:v>
                </c:pt>
                <c:pt idx="2529">
                  <c:v>162.329891328027</c:v>
                </c:pt>
                <c:pt idx="2530">
                  <c:v>166.521328120193</c:v>
                </c:pt>
                <c:pt idx="2531">
                  <c:v>170.80820608174901</c:v>
                </c:pt>
                <c:pt idx="2532">
                  <c:v>175.16437631570099</c:v>
                </c:pt>
                <c:pt idx="2533">
                  <c:v>179.536801831974</c:v>
                </c:pt>
                <c:pt idx="2534">
                  <c:v>117.239684262761</c:v>
                </c:pt>
                <c:pt idx="2535">
                  <c:v>121.74488860308701</c:v>
                </c:pt>
                <c:pt idx="2536">
                  <c:v>123.965356390949</c:v>
                </c:pt>
                <c:pt idx="2537">
                  <c:v>126.294337481453</c:v>
                </c:pt>
                <c:pt idx="2538">
                  <c:v>128.69308258234398</c:v>
                </c:pt>
                <c:pt idx="2539">
                  <c:v>131.35632276745301</c:v>
                </c:pt>
                <c:pt idx="2540">
                  <c:v>134.29831024618301</c:v>
                </c:pt>
                <c:pt idx="2541">
                  <c:v>137.57415914386399</c:v>
                </c:pt>
                <c:pt idx="2542">
                  <c:v>141.10497849574099</c:v>
                </c:pt>
                <c:pt idx="2543">
                  <c:v>144.80615108390799</c:v>
                </c:pt>
                <c:pt idx="2544">
                  <c:v>148.67337780546401</c:v>
                </c:pt>
                <c:pt idx="2545">
                  <c:v>152.68716658976501</c:v>
                </c:pt>
                <c:pt idx="2546">
                  <c:v>156.760888530161</c:v>
                </c:pt>
                <c:pt idx="2547">
                  <c:v>160.88889655645801</c:v>
                </c:pt>
                <c:pt idx="2548">
                  <c:v>165.13334424969301</c:v>
                </c:pt>
                <c:pt idx="2549">
                  <c:v>169.46185115804099</c:v>
                </c:pt>
                <c:pt idx="2550">
                  <c:v>173.834957810204</c:v>
                </c:pt>
                <c:pt idx="2551">
                  <c:v>178.24200137132701</c:v>
                </c:pt>
                <c:pt idx="2552">
                  <c:v>182.69306683879</c:v>
                </c:pt>
                <c:pt idx="2553">
                  <c:v>116.831756979644</c:v>
                </c:pt>
                <c:pt idx="2554">
                  <c:v>118.13537493238201</c:v>
                </c:pt>
                <c:pt idx="2555">
                  <c:v>122.552444715728</c:v>
                </c:pt>
                <c:pt idx="2556">
                  <c:v>124.866184490885</c:v>
                </c:pt>
                <c:pt idx="2557">
                  <c:v>127.37205820266099</c:v>
                </c:pt>
                <c:pt idx="2558">
                  <c:v>130.11184954548199</c:v>
                </c:pt>
                <c:pt idx="2559">
                  <c:v>133.09427352331701</c:v>
                </c:pt>
                <c:pt idx="2560">
                  <c:v>136.39950649672301</c:v>
                </c:pt>
                <c:pt idx="2561">
                  <c:v>139.95241580465401</c:v>
                </c:pt>
                <c:pt idx="2562">
                  <c:v>143.730506751126</c:v>
                </c:pt>
                <c:pt idx="2563">
                  <c:v>147.69679082822</c:v>
                </c:pt>
                <c:pt idx="2564">
                  <c:v>151.77873495694399</c:v>
                </c:pt>
                <c:pt idx="2565">
                  <c:v>155.91868913806201</c:v>
                </c:pt>
                <c:pt idx="2566">
                  <c:v>160.15421680333</c:v>
                </c:pt>
                <c:pt idx="2567">
                  <c:v>164.460037252082</c:v>
                </c:pt>
                <c:pt idx="2568">
                  <c:v>168.825944538366</c:v>
                </c:pt>
                <c:pt idx="2569">
                  <c:v>173.236701479267</c:v>
                </c:pt>
                <c:pt idx="2570">
                  <c:v>177.68590831688701</c:v>
                </c:pt>
                <c:pt idx="2571">
                  <c:v>182.20003152882501</c:v>
                </c:pt>
                <c:pt idx="2572">
                  <c:v>186.73981827677</c:v>
                </c:pt>
                <c:pt idx="2573">
                  <c:v>117.800356340764</c:v>
                </c:pt>
                <c:pt idx="2574">
                  <c:v>119.06818927329998</c:v>
                </c:pt>
                <c:pt idx="2575">
                  <c:v>123.675547388148</c:v>
                </c:pt>
                <c:pt idx="2576">
                  <c:v>126.371345138341</c:v>
                </c:pt>
                <c:pt idx="2577">
                  <c:v>129.21843355895399</c:v>
                </c:pt>
                <c:pt idx="2578">
                  <c:v>132.341023193539</c:v>
                </c:pt>
                <c:pt idx="2579">
                  <c:v>135.70096782674898</c:v>
                </c:pt>
                <c:pt idx="2580">
                  <c:v>139.30696674532601</c:v>
                </c:pt>
                <c:pt idx="2581">
                  <c:v>143.15792090282801</c:v>
                </c:pt>
                <c:pt idx="2582">
                  <c:v>147.20420728255101</c:v>
                </c:pt>
                <c:pt idx="2583">
                  <c:v>151.32809817872899</c:v>
                </c:pt>
                <c:pt idx="2584">
                  <c:v>155.55081278301</c:v>
                </c:pt>
                <c:pt idx="2585">
                  <c:v>159.87247167081301</c:v>
                </c:pt>
                <c:pt idx="2586">
                  <c:v>164.210487868397</c:v>
                </c:pt>
                <c:pt idx="2587">
                  <c:v>168.61235708780299</c:v>
                </c:pt>
                <c:pt idx="2588">
                  <c:v>173.060147314284</c:v>
                </c:pt>
                <c:pt idx="2589">
                  <c:v>177.55613672849</c:v>
                </c:pt>
                <c:pt idx="2590">
                  <c:v>182.07807425088501</c:v>
                </c:pt>
                <c:pt idx="2591">
                  <c:v>186.631770178517</c:v>
                </c:pt>
                <c:pt idx="2592">
                  <c:v>191.225996358424</c:v>
                </c:pt>
                <c:pt idx="2593">
                  <c:v>119.29446639388</c:v>
                </c:pt>
                <c:pt idx="2594">
                  <c:v>120.730857512266</c:v>
                </c:pt>
                <c:pt idx="2595">
                  <c:v>125.9576945667</c:v>
                </c:pt>
                <c:pt idx="2596">
                  <c:v>128.960004896794</c:v>
                </c:pt>
                <c:pt idx="2597">
                  <c:v>132.19971077378801</c:v>
                </c:pt>
                <c:pt idx="2598">
                  <c:v>135.6187344896</c:v>
                </c:pt>
                <c:pt idx="2599">
                  <c:v>139.29268485223599</c:v>
                </c:pt>
                <c:pt idx="2600">
                  <c:v>143.16783899561599</c:v>
                </c:pt>
                <c:pt idx="2601">
                  <c:v>147.194404965171</c:v>
                </c:pt>
                <c:pt idx="2602">
                  <c:v>151.351459423959</c:v>
                </c:pt>
                <c:pt idx="2603">
                  <c:v>155.62767858678399</c:v>
                </c:pt>
                <c:pt idx="2604">
                  <c:v>159.976171946042</c:v>
                </c:pt>
                <c:pt idx="2605">
                  <c:v>164.352043861878</c:v>
                </c:pt>
                <c:pt idx="2606">
                  <c:v>168.783203319455</c:v>
                </c:pt>
                <c:pt idx="2607">
                  <c:v>173.25796061401701</c:v>
                </c:pt>
                <c:pt idx="2608">
                  <c:v>177.78615438174</c:v>
                </c:pt>
                <c:pt idx="2609">
                  <c:v>182.333224541004</c:v>
                </c:pt>
                <c:pt idx="2610">
                  <c:v>186.91520779907299</c:v>
                </c:pt>
                <c:pt idx="2611">
                  <c:v>191.53211611412601</c:v>
                </c:pt>
                <c:pt idx="2612">
                  <c:v>196.16045988214901</c:v>
                </c:pt>
                <c:pt idx="2613">
                  <c:v>122.014897400818</c:v>
                </c:pt>
                <c:pt idx="2614">
                  <c:v>123.641852156927</c:v>
                </c:pt>
                <c:pt idx="2615">
                  <c:v>129.54456577593101</c:v>
                </c:pt>
                <c:pt idx="2616">
                  <c:v>132.810312721413</c:v>
                </c:pt>
                <c:pt idx="2617">
                  <c:v>136.19562582612201</c:v>
                </c:pt>
                <c:pt idx="2618">
                  <c:v>139.94358381443701</c:v>
                </c:pt>
                <c:pt idx="2619">
                  <c:v>143.78945456383701</c:v>
                </c:pt>
                <c:pt idx="2620">
                  <c:v>147.88389719827401</c:v>
                </c:pt>
                <c:pt idx="2621">
                  <c:v>152.05592919566101</c:v>
                </c:pt>
                <c:pt idx="2622">
                  <c:v>156.36565683652699</c:v>
                </c:pt>
                <c:pt idx="2623">
                  <c:v>160.73091463559601</c:v>
                </c:pt>
                <c:pt idx="2624">
                  <c:v>165.13337955508399</c:v>
                </c:pt>
                <c:pt idx="2625">
                  <c:v>169.59010389231801</c:v>
                </c:pt>
                <c:pt idx="2626">
                  <c:v>174.10428485734101</c:v>
                </c:pt>
                <c:pt idx="2627">
                  <c:v>178.65424829064199</c:v>
                </c:pt>
                <c:pt idx="2628">
                  <c:v>183.21623849148901</c:v>
                </c:pt>
                <c:pt idx="2629">
                  <c:v>187.81621829790501</c:v>
                </c:pt>
                <c:pt idx="2630">
                  <c:v>192.44496735145501</c:v>
                </c:pt>
                <c:pt idx="2631">
                  <c:v>197.07615131384401</c:v>
                </c:pt>
                <c:pt idx="2632">
                  <c:v>201.73347700564599</c:v>
                </c:pt>
                <c:pt idx="2633">
                  <c:v>125.30566125323</c:v>
                </c:pt>
                <c:pt idx="2634">
                  <c:v>127.086203048565</c:v>
                </c:pt>
                <c:pt idx="2635">
                  <c:v>133.44577883762699</c:v>
                </c:pt>
                <c:pt idx="2636">
                  <c:v>136.90680333070401</c:v>
                </c:pt>
                <c:pt idx="2637">
                  <c:v>140.525887518037</c:v>
                </c:pt>
                <c:pt idx="2638">
                  <c:v>144.36680329454501</c:v>
                </c:pt>
                <c:pt idx="2639">
                  <c:v>148.406244902309</c:v>
                </c:pt>
                <c:pt idx="2640">
                  <c:v>152.560167807319</c:v>
                </c:pt>
                <c:pt idx="2641">
                  <c:v>156.88738669643701</c:v>
                </c:pt>
                <c:pt idx="2642">
                  <c:v>161.28147704368001</c:v>
                </c:pt>
                <c:pt idx="2643">
                  <c:v>165.719344793088</c:v>
                </c:pt>
                <c:pt idx="2644">
                  <c:v>170.20290602590899</c:v>
                </c:pt>
                <c:pt idx="2645">
                  <c:v>174.72912823691999</c:v>
                </c:pt>
                <c:pt idx="2646">
                  <c:v>179.286090478147</c:v>
                </c:pt>
                <c:pt idx="2647">
                  <c:v>183.867334313241</c:v>
                </c:pt>
                <c:pt idx="2648">
                  <c:v>188.46897091983899</c:v>
                </c:pt>
                <c:pt idx="2649">
                  <c:v>193.11113604863999</c:v>
                </c:pt>
                <c:pt idx="2650">
                  <c:v>197.77481412719399</c:v>
                </c:pt>
                <c:pt idx="2651">
                  <c:v>202.44314004146199</c:v>
                </c:pt>
                <c:pt idx="2652">
                  <c:v>207.11827267442499</c:v>
                </c:pt>
                <c:pt idx="2653">
                  <c:v>129.18794960787301</c:v>
                </c:pt>
                <c:pt idx="2654">
                  <c:v>131.004492717414</c:v>
                </c:pt>
                <c:pt idx="2655">
                  <c:v>137.77825229051501</c:v>
                </c:pt>
                <c:pt idx="2656">
                  <c:v>141.37314552247801</c:v>
                </c:pt>
                <c:pt idx="2657">
                  <c:v>145.186573112324</c:v>
                </c:pt>
                <c:pt idx="2658">
                  <c:v>149.18986243830301</c:v>
                </c:pt>
                <c:pt idx="2659">
                  <c:v>153.34020386193899</c:v>
                </c:pt>
                <c:pt idx="2660">
                  <c:v>157.59091769690701</c:v>
                </c:pt>
                <c:pt idx="2661">
                  <c:v>161.972069734011</c:v>
                </c:pt>
                <c:pt idx="2662">
                  <c:v>166.42817198621199</c:v>
                </c:pt>
                <c:pt idx="2663">
                  <c:v>170.91744745677099</c:v>
                </c:pt>
                <c:pt idx="2664">
                  <c:v>175.434523457583</c:v>
                </c:pt>
                <c:pt idx="2665">
                  <c:v>179.995856714741</c:v>
                </c:pt>
                <c:pt idx="2666">
                  <c:v>184.59671905434999</c:v>
                </c:pt>
                <c:pt idx="2667">
                  <c:v>189.22977306105301</c:v>
                </c:pt>
                <c:pt idx="2668">
                  <c:v>193.87327433134899</c:v>
                </c:pt>
                <c:pt idx="2669">
                  <c:v>198.5326114657</c:v>
                </c:pt>
                <c:pt idx="2670">
                  <c:v>203.205996486641</c:v>
                </c:pt>
                <c:pt idx="2671">
                  <c:v>207.898944742943</c:v>
                </c:pt>
                <c:pt idx="2672">
                  <c:v>212.59137666408699</c:v>
                </c:pt>
                <c:pt idx="2673">
                  <c:v>133.41941340570099</c:v>
                </c:pt>
                <c:pt idx="2674">
                  <c:v>135.41780634540501</c:v>
                </c:pt>
                <c:pt idx="2675">
                  <c:v>142.43761393383201</c:v>
                </c:pt>
                <c:pt idx="2676">
                  <c:v>146.155593567876</c:v>
                </c:pt>
                <c:pt idx="2677">
                  <c:v>150.08903974583799</c:v>
                </c:pt>
                <c:pt idx="2678">
                  <c:v>154.22464825226299</c:v>
                </c:pt>
                <c:pt idx="2679">
                  <c:v>158.494059180802</c:v>
                </c:pt>
                <c:pt idx="2680">
                  <c:v>162.83813478477001</c:v>
                </c:pt>
                <c:pt idx="2681">
                  <c:v>167.28518676783199</c:v>
                </c:pt>
                <c:pt idx="2682">
                  <c:v>171.75857622546201</c:v>
                </c:pt>
                <c:pt idx="2683">
                  <c:v>176.29553773355099</c:v>
                </c:pt>
                <c:pt idx="2684">
                  <c:v>180.86707674460399</c:v>
                </c:pt>
                <c:pt idx="2685">
                  <c:v>185.46370230811701</c:v>
                </c:pt>
                <c:pt idx="2686">
                  <c:v>190.09799971605901</c:v>
                </c:pt>
                <c:pt idx="2687">
                  <c:v>194.74207913868301</c:v>
                </c:pt>
                <c:pt idx="2688">
                  <c:v>199.40046161815101</c:v>
                </c:pt>
                <c:pt idx="2689">
                  <c:v>204.07250584431199</c:v>
                </c:pt>
                <c:pt idx="2690">
                  <c:v>208.763664900809</c:v>
                </c:pt>
                <c:pt idx="2691">
                  <c:v>213.46559805234099</c:v>
                </c:pt>
                <c:pt idx="2692">
                  <c:v>218.18582863178599</c:v>
                </c:pt>
                <c:pt idx="2693">
                  <c:v>138.03307160057199</c:v>
                </c:pt>
                <c:pt idx="2694">
                  <c:v>140.06895000764101</c:v>
                </c:pt>
                <c:pt idx="2695">
                  <c:v>147.32934733207301</c:v>
                </c:pt>
                <c:pt idx="2696">
                  <c:v>151.22006222066699</c:v>
                </c:pt>
                <c:pt idx="2697">
                  <c:v>155.22433568388499</c:v>
                </c:pt>
                <c:pt idx="2698">
                  <c:v>159.464229508476</c:v>
                </c:pt>
                <c:pt idx="2699">
                  <c:v>163.76673287551699</c:v>
                </c:pt>
                <c:pt idx="2700">
                  <c:v>168.178429773338</c:v>
                </c:pt>
                <c:pt idx="2701">
                  <c:v>172.66894697407301</c:v>
                </c:pt>
                <c:pt idx="2702">
                  <c:v>177.210117410701</c:v>
                </c:pt>
                <c:pt idx="2703">
                  <c:v>181.766692026859</c:v>
                </c:pt>
                <c:pt idx="2704">
                  <c:v>186.35775632164999</c:v>
                </c:pt>
                <c:pt idx="2705">
                  <c:v>190.97793857347401</c:v>
                </c:pt>
                <c:pt idx="2706">
                  <c:v>195.62540430470401</c:v>
                </c:pt>
                <c:pt idx="2707">
                  <c:v>200.296783520709</c:v>
                </c:pt>
                <c:pt idx="2708">
                  <c:v>204.982137627545</c:v>
                </c:pt>
                <c:pt idx="2709">
                  <c:v>209.672229327037</c:v>
                </c:pt>
                <c:pt idx="2710">
                  <c:v>214.38120363168099</c:v>
                </c:pt>
                <c:pt idx="2711">
                  <c:v>219.10519811432499</c:v>
                </c:pt>
                <c:pt idx="2712">
                  <c:v>223.84012688508801</c:v>
                </c:pt>
                <c:pt idx="2713">
                  <c:v>142.88907948721001</c:v>
                </c:pt>
                <c:pt idx="2714">
                  <c:v>145.029122509659</c:v>
                </c:pt>
                <c:pt idx="2715">
                  <c:v>152.44833007482299</c:v>
                </c:pt>
                <c:pt idx="2716">
                  <c:v>156.36680306778101</c:v>
                </c:pt>
                <c:pt idx="2717">
                  <c:v>160.54484356464599</c:v>
                </c:pt>
                <c:pt idx="2718">
                  <c:v>164.84988064858899</c:v>
                </c:pt>
                <c:pt idx="2719">
                  <c:v>169.202448840447</c:v>
                </c:pt>
                <c:pt idx="2720">
                  <c:v>173.65878757600399</c:v>
                </c:pt>
                <c:pt idx="2721">
                  <c:v>178.19236291451799</c:v>
                </c:pt>
                <c:pt idx="2722">
                  <c:v>182.73698798926699</c:v>
                </c:pt>
                <c:pt idx="2723">
                  <c:v>187.32397289607599</c:v>
                </c:pt>
                <c:pt idx="2724">
                  <c:v>191.94950903654899</c:v>
                </c:pt>
                <c:pt idx="2725">
                  <c:v>196.59920385250899</c:v>
                </c:pt>
                <c:pt idx="2726">
                  <c:v>201.26548313287699</c:v>
                </c:pt>
                <c:pt idx="2727">
                  <c:v>205.95777221144201</c:v>
                </c:pt>
                <c:pt idx="2728">
                  <c:v>210.65342542224499</c:v>
                </c:pt>
                <c:pt idx="2729">
                  <c:v>215.35731254408699</c:v>
                </c:pt>
                <c:pt idx="2730">
                  <c:v>220.09169311869101</c:v>
                </c:pt>
                <c:pt idx="2731">
                  <c:v>224.817616304235</c:v>
                </c:pt>
                <c:pt idx="2732">
                  <c:v>229.54772580004101</c:v>
                </c:pt>
                <c:pt idx="2733">
                  <c:v>148.29796951293099</c:v>
                </c:pt>
                <c:pt idx="2734">
                  <c:v>150.48102608220799</c:v>
                </c:pt>
                <c:pt idx="2735">
                  <c:v>158.074797530925</c:v>
                </c:pt>
                <c:pt idx="2736">
                  <c:v>162.167170648503</c:v>
                </c:pt>
                <c:pt idx="2737">
                  <c:v>166.40189093836699</c:v>
                </c:pt>
                <c:pt idx="2738">
                  <c:v>170.72085969529499</c:v>
                </c:pt>
                <c:pt idx="2739">
                  <c:v>175.129146215931</c:v>
                </c:pt>
                <c:pt idx="2740">
                  <c:v>179.65029486260801</c:v>
                </c:pt>
                <c:pt idx="2741">
                  <c:v>184.18302519189399</c:v>
                </c:pt>
                <c:pt idx="2742">
                  <c:v>188.75653488338099</c:v>
                </c:pt>
                <c:pt idx="2743">
                  <c:v>193.35894714774699</c:v>
                </c:pt>
                <c:pt idx="2744">
                  <c:v>198.01067223473399</c:v>
                </c:pt>
                <c:pt idx="2745">
                  <c:v>202.68769949273101</c:v>
                </c:pt>
                <c:pt idx="2746">
                  <c:v>207.39094756837699</c:v>
                </c:pt>
                <c:pt idx="2747">
                  <c:v>212.09563370646299</c:v>
                </c:pt>
                <c:pt idx="2748">
                  <c:v>216.799544319224</c:v>
                </c:pt>
                <c:pt idx="2749">
                  <c:v>221.512730775552</c:v>
                </c:pt>
                <c:pt idx="2750">
                  <c:v>226.247506734111</c:v>
                </c:pt>
                <c:pt idx="2751">
                  <c:v>230.982659126095</c:v>
                </c:pt>
                <c:pt idx="2752">
                  <c:v>235.724578785327</c:v>
                </c:pt>
                <c:pt idx="2753">
                  <c:v>153.412916582034</c:v>
                </c:pt>
                <c:pt idx="2754">
                  <c:v>155.67312629785101</c:v>
                </c:pt>
                <c:pt idx="2755">
                  <c:v>163.43990302401599</c:v>
                </c:pt>
                <c:pt idx="2756">
                  <c:v>167.585127444878</c:v>
                </c:pt>
                <c:pt idx="2757">
                  <c:v>171.893868952932</c:v>
                </c:pt>
                <c:pt idx="2758">
                  <c:v>176.25760940670801</c:v>
                </c:pt>
                <c:pt idx="2759">
                  <c:v>180.70491181052799</c:v>
                </c:pt>
                <c:pt idx="2760">
                  <c:v>185.22861817872499</c:v>
                </c:pt>
                <c:pt idx="2761">
                  <c:v>189.78991281901301</c:v>
                </c:pt>
                <c:pt idx="2762">
                  <c:v>194.400758201028</c:v>
                </c:pt>
                <c:pt idx="2763">
                  <c:v>199.049479061623</c:v>
                </c:pt>
                <c:pt idx="2764">
                  <c:v>203.722729884789</c:v>
                </c:pt>
                <c:pt idx="2765">
                  <c:v>208.41302975764799</c:v>
                </c:pt>
                <c:pt idx="2766">
                  <c:v>213.098791809928</c:v>
                </c:pt>
                <c:pt idx="2767">
                  <c:v>217.80516258466</c:v>
                </c:pt>
                <c:pt idx="2768">
                  <c:v>222.526345545982</c:v>
                </c:pt>
                <c:pt idx="2769">
                  <c:v>227.25445585076201</c:v>
                </c:pt>
                <c:pt idx="2770">
                  <c:v>231.991729229372</c:v>
                </c:pt>
                <c:pt idx="2771">
                  <c:v>236.736960317024</c:v>
                </c:pt>
                <c:pt idx="2772">
                  <c:v>241.49059274774001</c:v>
                </c:pt>
                <c:pt idx="2773">
                  <c:v>158.66306586636901</c:v>
                </c:pt>
                <c:pt idx="2774">
                  <c:v>160.96135849479299</c:v>
                </c:pt>
                <c:pt idx="2775">
                  <c:v>168.88206609385301</c:v>
                </c:pt>
                <c:pt idx="2776">
                  <c:v>173.10743577059699</c:v>
                </c:pt>
                <c:pt idx="2777">
                  <c:v>177.436960115858</c:v>
                </c:pt>
                <c:pt idx="2778">
                  <c:v>181.84720450504199</c:v>
                </c:pt>
                <c:pt idx="2779">
                  <c:v>186.34181151914501</c:v>
                </c:pt>
                <c:pt idx="2780">
                  <c:v>190.882572106905</c:v>
                </c:pt>
                <c:pt idx="2781">
                  <c:v>195.47909685914999</c:v>
                </c:pt>
                <c:pt idx="2782">
                  <c:v>200.114767788134</c:v>
                </c:pt>
                <c:pt idx="2783">
                  <c:v>204.763976786608</c:v>
                </c:pt>
                <c:pt idx="2784">
                  <c:v>209.43666920920199</c:v>
                </c:pt>
                <c:pt idx="2785">
                  <c:v>214.13041115903701</c:v>
                </c:pt>
                <c:pt idx="2786">
                  <c:v>218.840616709458</c:v>
                </c:pt>
                <c:pt idx="2787">
                  <c:v>223.554563417059</c:v>
                </c:pt>
                <c:pt idx="2788">
                  <c:v>228.279887667206</c:v>
                </c:pt>
                <c:pt idx="2789">
                  <c:v>233.022800762126</c:v>
                </c:pt>
                <c:pt idx="2790">
                  <c:v>237.771525165973</c:v>
                </c:pt>
                <c:pt idx="2791">
                  <c:v>242.52546591398001</c:v>
                </c:pt>
                <c:pt idx="2792">
                  <c:v>247.27688409529799</c:v>
                </c:pt>
                <c:pt idx="2793">
                  <c:v>164.00940817297899</c:v>
                </c:pt>
                <c:pt idx="2794">
                  <c:v>166.31183259245799</c:v>
                </c:pt>
                <c:pt idx="2795">
                  <c:v>174.40331242105901</c:v>
                </c:pt>
                <c:pt idx="2796">
                  <c:v>178.652857646673</c:v>
                </c:pt>
                <c:pt idx="2797">
                  <c:v>183.02241756505799</c:v>
                </c:pt>
                <c:pt idx="2798">
                  <c:v>187.49842819144601</c:v>
                </c:pt>
                <c:pt idx="2799">
                  <c:v>192.01970301789399</c:v>
                </c:pt>
                <c:pt idx="2800">
                  <c:v>196.571067246045</c:v>
                </c:pt>
                <c:pt idx="2801">
                  <c:v>201.19298430804901</c:v>
                </c:pt>
                <c:pt idx="2802">
                  <c:v>205.82431941727799</c:v>
                </c:pt>
                <c:pt idx="2803">
                  <c:v>210.49726027413499</c:v>
                </c:pt>
                <c:pt idx="2804">
                  <c:v>215.17590389548101</c:v>
                </c:pt>
                <c:pt idx="2805">
                  <c:v>219.881703133564</c:v>
                </c:pt>
                <c:pt idx="2806">
                  <c:v>224.60288248693999</c:v>
                </c:pt>
                <c:pt idx="2807">
                  <c:v>229.32745769745301</c:v>
                </c:pt>
                <c:pt idx="2808">
                  <c:v>234.059181014416</c:v>
                </c:pt>
                <c:pt idx="2809">
                  <c:v>238.800271036249</c:v>
                </c:pt>
                <c:pt idx="2810">
                  <c:v>243.55370002180899</c:v>
                </c:pt>
                <c:pt idx="2811">
                  <c:v>248.31013735095601</c:v>
                </c:pt>
                <c:pt idx="2812">
                  <c:v>253.07336412227701</c:v>
                </c:pt>
                <c:pt idx="2813">
                  <c:v>169.41166867488201</c:v>
                </c:pt>
                <c:pt idx="2814">
                  <c:v>171.75951918250499</c:v>
                </c:pt>
                <c:pt idx="2815">
                  <c:v>179.93763123331999</c:v>
                </c:pt>
                <c:pt idx="2816">
                  <c:v>184.26291135211699</c:v>
                </c:pt>
                <c:pt idx="2817">
                  <c:v>188.67635029981801</c:v>
                </c:pt>
                <c:pt idx="2818">
                  <c:v>193.15806948078</c:v>
                </c:pt>
                <c:pt idx="2819">
                  <c:v>197.677881361689</c:v>
                </c:pt>
                <c:pt idx="2820">
                  <c:v>202.29236724650201</c:v>
                </c:pt>
                <c:pt idx="2821">
                  <c:v>206.919720695439</c:v>
                </c:pt>
                <c:pt idx="2822">
                  <c:v>211.558910268169</c:v>
                </c:pt>
                <c:pt idx="2823">
                  <c:v>216.23166380493899</c:v>
                </c:pt>
                <c:pt idx="2824">
                  <c:v>220.92973638178501</c:v>
                </c:pt>
                <c:pt idx="2825">
                  <c:v>225.64929769050701</c:v>
                </c:pt>
                <c:pt idx="2826">
                  <c:v>230.371937999062</c:v>
                </c:pt>
                <c:pt idx="2827">
                  <c:v>235.1066500689</c:v>
                </c:pt>
                <c:pt idx="2828">
                  <c:v>239.84549431716201</c:v>
                </c:pt>
                <c:pt idx="2829">
                  <c:v>244.59019026456801</c:v>
                </c:pt>
                <c:pt idx="2830">
                  <c:v>249.34005773679701</c:v>
                </c:pt>
                <c:pt idx="2831">
                  <c:v>254.105769482217</c:v>
                </c:pt>
                <c:pt idx="2832">
                  <c:v>258.877874894684</c:v>
                </c:pt>
                <c:pt idx="2833">
                  <c:v>174.881911026365</c:v>
                </c:pt>
                <c:pt idx="2834">
                  <c:v>177.225569955152</c:v>
                </c:pt>
                <c:pt idx="2835">
                  <c:v>185.54399487063901</c:v>
                </c:pt>
                <c:pt idx="2836">
                  <c:v>189.90177038617</c:v>
                </c:pt>
                <c:pt idx="2837">
                  <c:v>194.35815611224001</c:v>
                </c:pt>
                <c:pt idx="2838">
                  <c:v>198.86154103281601</c:v>
                </c:pt>
                <c:pt idx="2839">
                  <c:v>203.41588061009799</c:v>
                </c:pt>
                <c:pt idx="2840">
                  <c:v>208.011467554804</c:v>
                </c:pt>
                <c:pt idx="2841">
                  <c:v>212.65410551090699</c:v>
                </c:pt>
                <c:pt idx="2842">
                  <c:v>217.31626802073001</c:v>
                </c:pt>
                <c:pt idx="2843">
                  <c:v>222.012517208655</c:v>
                </c:pt>
                <c:pt idx="2844">
                  <c:v>226.725627132152</c:v>
                </c:pt>
                <c:pt idx="2845">
                  <c:v>231.44787515076999</c:v>
                </c:pt>
                <c:pt idx="2846">
                  <c:v>236.17254782351</c:v>
                </c:pt>
                <c:pt idx="2847">
                  <c:v>240.90338015338199</c:v>
                </c:pt>
                <c:pt idx="2848">
                  <c:v>245.64064244323399</c:v>
                </c:pt>
                <c:pt idx="2849">
                  <c:v>250.39304921259901</c:v>
                </c:pt>
                <c:pt idx="2850">
                  <c:v>255.15807895314899</c:v>
                </c:pt>
                <c:pt idx="2851">
                  <c:v>259.93367807416502</c:v>
                </c:pt>
                <c:pt idx="2852">
                  <c:v>264.71188233226098</c:v>
                </c:pt>
                <c:pt idx="2853">
                  <c:v>180.41925972851101</c:v>
                </c:pt>
                <c:pt idx="2854">
                  <c:v>182.80846437373299</c:v>
                </c:pt>
                <c:pt idx="2855">
                  <c:v>191.20318285923901</c:v>
                </c:pt>
                <c:pt idx="2856">
                  <c:v>195.592512675866</c:v>
                </c:pt>
                <c:pt idx="2857">
                  <c:v>200.03947979490201</c:v>
                </c:pt>
                <c:pt idx="2858">
                  <c:v>204.58220625093301</c:v>
                </c:pt>
                <c:pt idx="2859">
                  <c:v>209.14962816848001</c:v>
                </c:pt>
                <c:pt idx="2860">
                  <c:v>213.78081192929</c:v>
                </c:pt>
                <c:pt idx="2861">
                  <c:v>218.42238164807</c:v>
                </c:pt>
                <c:pt idx="2862">
                  <c:v>223.10892739124199</c:v>
                </c:pt>
                <c:pt idx="2863">
                  <c:v>227.811910012993</c:v>
                </c:pt>
                <c:pt idx="2864">
                  <c:v>232.51579820927</c:v>
                </c:pt>
                <c:pt idx="2865">
                  <c:v>237.235121399522</c:v>
                </c:pt>
                <c:pt idx="2866">
                  <c:v>241.97024504754199</c:v>
                </c:pt>
                <c:pt idx="2867">
                  <c:v>246.708044314543</c:v>
                </c:pt>
                <c:pt idx="2868">
                  <c:v>251.45668339979599</c:v>
                </c:pt>
                <c:pt idx="2869">
                  <c:v>256.21924498008099</c:v>
                </c:pt>
                <c:pt idx="2870">
                  <c:v>260.99380857609901</c:v>
                </c:pt>
                <c:pt idx="2871">
                  <c:v>265.77354400138103</c:v>
                </c:pt>
                <c:pt idx="2872">
                  <c:v>270.546096053761</c:v>
                </c:pt>
                <c:pt idx="2873">
                  <c:v>186.43563278723701</c:v>
                </c:pt>
                <c:pt idx="2874">
                  <c:v>188.85083025036701</c:v>
                </c:pt>
                <c:pt idx="2875">
                  <c:v>197.330239525698</c:v>
                </c:pt>
                <c:pt idx="2876">
                  <c:v>201.74267576821899</c:v>
                </c:pt>
                <c:pt idx="2877">
                  <c:v>206.226483159927</c:v>
                </c:pt>
                <c:pt idx="2878">
                  <c:v>210.76325806192099</c:v>
                </c:pt>
                <c:pt idx="2879">
                  <c:v>215.36961429151501</c:v>
                </c:pt>
                <c:pt idx="2880">
                  <c:v>220.00493517579</c:v>
                </c:pt>
                <c:pt idx="2881">
                  <c:v>224.653736335822</c:v>
                </c:pt>
                <c:pt idx="2882">
                  <c:v>229.34077780364001</c:v>
                </c:pt>
                <c:pt idx="2883">
                  <c:v>234.04896898508599</c:v>
                </c:pt>
                <c:pt idx="2884">
                  <c:v>238.76645169840199</c:v>
                </c:pt>
                <c:pt idx="2885">
                  <c:v>243.49426742434301</c:v>
                </c:pt>
                <c:pt idx="2886">
                  <c:v>248.22961860394301</c:v>
                </c:pt>
                <c:pt idx="2887">
                  <c:v>252.97733574087599</c:v>
                </c:pt>
                <c:pt idx="2888">
                  <c:v>257.73518383669102</c:v>
                </c:pt>
                <c:pt idx="2889">
                  <c:v>262.50840538863901</c:v>
                </c:pt>
                <c:pt idx="2890">
                  <c:v>267.28928683276803</c:v>
                </c:pt>
                <c:pt idx="2891">
                  <c:v>272.06080764867198</c:v>
                </c:pt>
                <c:pt idx="2892">
                  <c:v>276.84074017340902</c:v>
                </c:pt>
                <c:pt idx="2893">
                  <c:v>131.30210529192399</c:v>
                </c:pt>
                <c:pt idx="2894">
                  <c:v>133.52365822749499</c:v>
                </c:pt>
                <c:pt idx="2895">
                  <c:v>136.07286881501099</c:v>
                </c:pt>
                <c:pt idx="2896">
                  <c:v>138.306141494522</c:v>
                </c:pt>
                <c:pt idx="2897">
                  <c:v>140.55846201026901</c:v>
                </c:pt>
                <c:pt idx="2898">
                  <c:v>143.000412144237</c:v>
                </c:pt>
                <c:pt idx="2899">
                  <c:v>139.52940149310601</c:v>
                </c:pt>
                <c:pt idx="2900">
                  <c:v>142.49838017175401</c:v>
                </c:pt>
                <c:pt idx="2901">
                  <c:v>151.875482537751</c:v>
                </c:pt>
                <c:pt idx="2902">
                  <c:v>155.27159415185801</c:v>
                </c:pt>
                <c:pt idx="2903">
                  <c:v>158.79765355569</c:v>
                </c:pt>
                <c:pt idx="2904">
                  <c:v>162.469713130325</c:v>
                </c:pt>
                <c:pt idx="2905">
                  <c:v>166.21916853444199</c:v>
                </c:pt>
                <c:pt idx="2906">
                  <c:v>169.99676403319</c:v>
                </c:pt>
                <c:pt idx="2907">
                  <c:v>167.75933451197599</c:v>
                </c:pt>
                <c:pt idx="2908">
                  <c:v>177.81980215555001</c:v>
                </c:pt>
                <c:pt idx="2909">
                  <c:v>181.88939393078101</c:v>
                </c:pt>
                <c:pt idx="2910">
                  <c:v>129.48840644465301</c:v>
                </c:pt>
                <c:pt idx="2911">
                  <c:v>131.72698258639201</c:v>
                </c:pt>
                <c:pt idx="2912">
                  <c:v>133.97291964037601</c:v>
                </c:pt>
                <c:pt idx="2913">
                  <c:v>130.32398030500801</c:v>
                </c:pt>
                <c:pt idx="2914">
                  <c:v>132.56684091813901</c:v>
                </c:pt>
                <c:pt idx="2915">
                  <c:v>140.99133260415499</c:v>
                </c:pt>
                <c:pt idx="2916">
                  <c:v>143.58602006677199</c:v>
                </c:pt>
                <c:pt idx="2917">
                  <c:v>140.32322117713301</c:v>
                </c:pt>
                <c:pt idx="2918">
                  <c:v>149.59791529256799</c:v>
                </c:pt>
                <c:pt idx="2919">
                  <c:v>146.778447289052</c:v>
                </c:pt>
                <c:pt idx="2920">
                  <c:v>150.30385674121601</c:v>
                </c:pt>
                <c:pt idx="2921">
                  <c:v>153.93482762800301</c:v>
                </c:pt>
                <c:pt idx="2922">
                  <c:v>157.643513748701</c:v>
                </c:pt>
                <c:pt idx="2923">
                  <c:v>161.44044710748099</c:v>
                </c:pt>
                <c:pt idx="2924">
                  <c:v>165.31259829262299</c:v>
                </c:pt>
                <c:pt idx="2925">
                  <c:v>175.39723609422001</c:v>
                </c:pt>
                <c:pt idx="2926">
                  <c:v>179.46247141377</c:v>
                </c:pt>
                <c:pt idx="2927">
                  <c:v>183.59389174029599</c:v>
                </c:pt>
                <c:pt idx="2928">
                  <c:v>127.97980901603798</c:v>
                </c:pt>
                <c:pt idx="2929">
                  <c:v>130.20037081274299</c:v>
                </c:pt>
                <c:pt idx="2930">
                  <c:v>132.43228102192299</c:v>
                </c:pt>
                <c:pt idx="2931">
                  <c:v>134.66863275640699</c:v>
                </c:pt>
                <c:pt idx="2932">
                  <c:v>137.09605709963199</c:v>
                </c:pt>
                <c:pt idx="2933">
                  <c:v>139.446907485791</c:v>
                </c:pt>
                <c:pt idx="2934">
                  <c:v>141.99605235708901</c:v>
                </c:pt>
                <c:pt idx="2935">
                  <c:v>144.90062772742601</c:v>
                </c:pt>
                <c:pt idx="2936">
                  <c:v>141.941382677532</c:v>
                </c:pt>
                <c:pt idx="2937">
                  <c:v>145.31501615646201</c:v>
                </c:pt>
                <c:pt idx="2938">
                  <c:v>148.87867586434001</c:v>
                </c:pt>
                <c:pt idx="2939">
                  <c:v>152.533779065445</c:v>
                </c:pt>
                <c:pt idx="2940">
                  <c:v>156.28656745816301</c:v>
                </c:pt>
                <c:pt idx="2941">
                  <c:v>160.17631002911401</c:v>
                </c:pt>
                <c:pt idx="2942">
                  <c:v>164.14775681359399</c:v>
                </c:pt>
                <c:pt idx="2943">
                  <c:v>168.19020773952701</c:v>
                </c:pt>
                <c:pt idx="2944">
                  <c:v>172.32579898466099</c:v>
                </c:pt>
                <c:pt idx="2945">
                  <c:v>182.68522162395001</c:v>
                </c:pt>
                <c:pt idx="2946">
                  <c:v>186.945056173788</c:v>
                </c:pt>
                <c:pt idx="2947">
                  <c:v>126.582709231721</c:v>
                </c:pt>
                <c:pt idx="2948">
                  <c:v>130.927882321987</c:v>
                </c:pt>
                <c:pt idx="2949">
                  <c:v>133.147444715624</c:v>
                </c:pt>
                <c:pt idx="2950">
                  <c:v>135.66650290394699</c:v>
                </c:pt>
                <c:pt idx="2951">
                  <c:v>138.015462387025</c:v>
                </c:pt>
                <c:pt idx="2952">
                  <c:v>134.48802693386401</c:v>
                </c:pt>
                <c:pt idx="2953">
                  <c:v>137.32236135965201</c:v>
                </c:pt>
                <c:pt idx="2954">
                  <c:v>140.54414866741701</c:v>
                </c:pt>
                <c:pt idx="2955">
                  <c:v>143.963635633547</c:v>
                </c:pt>
                <c:pt idx="2956">
                  <c:v>147.60604009883201</c:v>
                </c:pt>
                <c:pt idx="2957">
                  <c:v>151.34692955341501</c:v>
                </c:pt>
                <c:pt idx="2958">
                  <c:v>155.26732525815899</c:v>
                </c:pt>
                <c:pt idx="2959">
                  <c:v>159.24127882946999</c:v>
                </c:pt>
                <c:pt idx="2960">
                  <c:v>163.286464197225</c:v>
                </c:pt>
                <c:pt idx="2961">
                  <c:v>167.44976735270799</c:v>
                </c:pt>
                <c:pt idx="2962">
                  <c:v>171.68803854768399</c:v>
                </c:pt>
                <c:pt idx="2963">
                  <c:v>175.97163303682299</c:v>
                </c:pt>
                <c:pt idx="2964">
                  <c:v>180.286219937505</c:v>
                </c:pt>
                <c:pt idx="2965">
                  <c:v>184.65415806938799</c:v>
                </c:pt>
                <c:pt idx="2966">
                  <c:v>126.16176794369299</c:v>
                </c:pt>
                <c:pt idx="2967">
                  <c:v>127.465383750066</c:v>
                </c:pt>
                <c:pt idx="2968">
                  <c:v>131.732453793888</c:v>
                </c:pt>
                <c:pt idx="2969">
                  <c:v>127.918479387443</c:v>
                </c:pt>
                <c:pt idx="2970">
                  <c:v>130.58514655161599</c:v>
                </c:pt>
                <c:pt idx="2971">
                  <c:v>133.26081697132801</c:v>
                </c:pt>
                <c:pt idx="2972">
                  <c:v>136.188806286653</c:v>
                </c:pt>
                <c:pt idx="2973">
                  <c:v>139.41699176093101</c:v>
                </c:pt>
                <c:pt idx="2974">
                  <c:v>142.88195478470499</c:v>
                </c:pt>
                <c:pt idx="2975">
                  <c:v>146.573426422522</c:v>
                </c:pt>
                <c:pt idx="2976">
                  <c:v>150.463430511795</c:v>
                </c:pt>
                <c:pt idx="2977">
                  <c:v>154.52549607220101</c:v>
                </c:pt>
                <c:pt idx="2978">
                  <c:v>158.60678902175101</c:v>
                </c:pt>
                <c:pt idx="2979">
                  <c:v>162.778360114229</c:v>
                </c:pt>
                <c:pt idx="2980">
                  <c:v>160.93156065183001</c:v>
                </c:pt>
                <c:pt idx="2981">
                  <c:v>165.22915475914201</c:v>
                </c:pt>
                <c:pt idx="2982">
                  <c:v>175.71029419154999</c:v>
                </c:pt>
                <c:pt idx="2983">
                  <c:v>180.09229932559501</c:v>
                </c:pt>
                <c:pt idx="2984">
                  <c:v>178.414180362091</c:v>
                </c:pt>
                <c:pt idx="2985">
                  <c:v>189.021490831227</c:v>
                </c:pt>
                <c:pt idx="2986">
                  <c:v>126.973161215323</c:v>
                </c:pt>
                <c:pt idx="2987">
                  <c:v>128.22947211919799</c:v>
                </c:pt>
                <c:pt idx="2988">
                  <c:v>126.655912449575</c:v>
                </c:pt>
                <c:pt idx="2989">
                  <c:v>129.34303312534101</c:v>
                </c:pt>
                <c:pt idx="2990">
                  <c:v>132.38493269075499</c:v>
                </c:pt>
                <c:pt idx="2991">
                  <c:v>135.393731671777</c:v>
                </c:pt>
                <c:pt idx="2992">
                  <c:v>138.70244839682499</c:v>
                </c:pt>
                <c:pt idx="2993">
                  <c:v>142.235536406481</c:v>
                </c:pt>
                <c:pt idx="2994">
                  <c:v>146.00400518597499</c:v>
                </c:pt>
                <c:pt idx="2995">
                  <c:v>149.974499465778</c:v>
                </c:pt>
                <c:pt idx="2996">
                  <c:v>154.039978893859</c:v>
                </c:pt>
                <c:pt idx="2997">
                  <c:v>158.21041307476099</c:v>
                </c:pt>
                <c:pt idx="2998">
                  <c:v>162.47886997677699</c:v>
                </c:pt>
                <c:pt idx="2999">
                  <c:v>166.752001209637</c:v>
                </c:pt>
                <c:pt idx="3000">
                  <c:v>164.96204888757401</c:v>
                </c:pt>
                <c:pt idx="3001">
                  <c:v>169.369936046552</c:v>
                </c:pt>
                <c:pt idx="3002">
                  <c:v>173.81684091186199</c:v>
                </c:pt>
                <c:pt idx="3003">
                  <c:v>178.281686241708</c:v>
                </c:pt>
                <c:pt idx="3004">
                  <c:v>182.78059137104901</c:v>
                </c:pt>
                <c:pt idx="3005">
                  <c:v>187.38494156825399</c:v>
                </c:pt>
                <c:pt idx="3006">
                  <c:v>128.389635473581</c:v>
                </c:pt>
                <c:pt idx="3007">
                  <c:v>129.81046163473599</c:v>
                </c:pt>
                <c:pt idx="3008">
                  <c:v>128.86570006127101</c:v>
                </c:pt>
                <c:pt idx="3009">
                  <c:v>131.831136464081</c:v>
                </c:pt>
                <c:pt idx="3010">
                  <c:v>135.24771614258799</c:v>
                </c:pt>
                <c:pt idx="3011">
                  <c:v>138.57776982062899</c:v>
                </c:pt>
                <c:pt idx="3012">
                  <c:v>142.171039031802</c:v>
                </c:pt>
                <c:pt idx="3013">
                  <c:v>145.97933836265599</c:v>
                </c:pt>
                <c:pt idx="3014">
                  <c:v>149.94778653242199</c:v>
                </c:pt>
                <c:pt idx="3015">
                  <c:v>154.040704234662</c:v>
                </c:pt>
                <c:pt idx="3016">
                  <c:v>158.27016738380999</c:v>
                </c:pt>
                <c:pt idx="3017">
                  <c:v>162.56238036055299</c:v>
                </c:pt>
                <c:pt idx="3018">
                  <c:v>166.87753472803999</c:v>
                </c:pt>
                <c:pt idx="3019">
                  <c:v>165.13102576097</c:v>
                </c:pt>
                <c:pt idx="3020">
                  <c:v>169.56127360458601</c:v>
                </c:pt>
                <c:pt idx="3021">
                  <c:v>174.04919924741901</c:v>
                </c:pt>
                <c:pt idx="3022">
                  <c:v>178.554605964774</c:v>
                </c:pt>
                <c:pt idx="3023">
                  <c:v>183.094210426628</c:v>
                </c:pt>
                <c:pt idx="3024">
                  <c:v>187.67553831870799</c:v>
                </c:pt>
                <c:pt idx="3025">
                  <c:v>192.2737221166</c:v>
                </c:pt>
                <c:pt idx="3026">
                  <c:v>131.237668084756</c:v>
                </c:pt>
                <c:pt idx="3027">
                  <c:v>132.631093862006</c:v>
                </c:pt>
                <c:pt idx="3028">
                  <c:v>132.33991212168101</c:v>
                </c:pt>
                <c:pt idx="3029">
                  <c:v>135.77851556991899</c:v>
                </c:pt>
                <c:pt idx="3030">
                  <c:v>139.12102201064201</c:v>
                </c:pt>
                <c:pt idx="3031">
                  <c:v>142.785771159711</c:v>
                </c:pt>
                <c:pt idx="3032">
                  <c:v>146.57617307638401</c:v>
                </c:pt>
                <c:pt idx="3033">
                  <c:v>150.59440616706399</c:v>
                </c:pt>
                <c:pt idx="3034">
                  <c:v>154.71452232559699</c:v>
                </c:pt>
                <c:pt idx="3035">
                  <c:v>158.97121436983099</c:v>
                </c:pt>
                <c:pt idx="3036">
                  <c:v>163.286239570915</c:v>
                </c:pt>
                <c:pt idx="3037">
                  <c:v>167.63806208783501</c:v>
                </c:pt>
                <c:pt idx="3038">
                  <c:v>165.92449576926401</c:v>
                </c:pt>
                <c:pt idx="3039">
                  <c:v>170.39944874333699</c:v>
                </c:pt>
                <c:pt idx="3040">
                  <c:v>174.91772944937699</c:v>
                </c:pt>
                <c:pt idx="3041">
                  <c:v>179.44872953439099</c:v>
                </c:pt>
                <c:pt idx="3042">
                  <c:v>184.01480789932</c:v>
                </c:pt>
                <c:pt idx="3043">
                  <c:v>188.61704174861799</c:v>
                </c:pt>
                <c:pt idx="3044">
                  <c:v>193.22201491743701</c:v>
                </c:pt>
                <c:pt idx="3045">
                  <c:v>197.86156494846099</c:v>
                </c:pt>
                <c:pt idx="3046">
                  <c:v>134.41576375025301</c:v>
                </c:pt>
                <c:pt idx="3047">
                  <c:v>136.19176129404201</c:v>
                </c:pt>
                <c:pt idx="3048">
                  <c:v>136.35771697635099</c:v>
                </c:pt>
                <c:pt idx="3049">
                  <c:v>139.777968829239</c:v>
                </c:pt>
                <c:pt idx="3050">
                  <c:v>143.35325484112701</c:v>
                </c:pt>
                <c:pt idx="3051">
                  <c:v>147.109885824983</c:v>
                </c:pt>
                <c:pt idx="3052">
                  <c:v>151.10728937121701</c:v>
                </c:pt>
                <c:pt idx="3053">
                  <c:v>155.21434027479799</c:v>
                </c:pt>
                <c:pt idx="3054">
                  <c:v>159.463246238621</c:v>
                </c:pt>
                <c:pt idx="3055">
                  <c:v>163.80638994615899</c:v>
                </c:pt>
                <c:pt idx="3056">
                  <c:v>168.20857837093999</c:v>
                </c:pt>
                <c:pt idx="3057">
                  <c:v>166.51738362769601</c:v>
                </c:pt>
                <c:pt idx="3058">
                  <c:v>171.00710745200701</c:v>
                </c:pt>
                <c:pt idx="3059">
                  <c:v>175.53532806514599</c:v>
                </c:pt>
                <c:pt idx="3060">
                  <c:v>180.09213238768299</c:v>
                </c:pt>
                <c:pt idx="3061">
                  <c:v>184.667353283285</c:v>
                </c:pt>
                <c:pt idx="3062">
                  <c:v>189.29213130221601</c:v>
                </c:pt>
                <c:pt idx="3063">
                  <c:v>193.939752447095</c:v>
                </c:pt>
                <c:pt idx="3064">
                  <c:v>198.59179154112701</c:v>
                </c:pt>
                <c:pt idx="3065">
                  <c:v>203.251137294009</c:v>
                </c:pt>
                <c:pt idx="3066">
                  <c:v>138.12789555166904</c:v>
                </c:pt>
                <c:pt idx="3067">
                  <c:v>139.979716354712</c:v>
                </c:pt>
                <c:pt idx="3068">
                  <c:v>140.59094424461901</c:v>
                </c:pt>
                <c:pt idx="3069">
                  <c:v>144.15103236652499</c:v>
                </c:pt>
                <c:pt idx="3070">
                  <c:v>147.926652441024</c:v>
                </c:pt>
                <c:pt idx="3071">
                  <c:v>151.86304890999199</c:v>
                </c:pt>
                <c:pt idx="3072">
                  <c:v>155.96632332077499</c:v>
                </c:pt>
                <c:pt idx="3073">
                  <c:v>160.17453957044901</c:v>
                </c:pt>
                <c:pt idx="3074">
                  <c:v>164.51825126323601</c:v>
                </c:pt>
                <c:pt idx="3075">
                  <c:v>168.937016801574</c:v>
                </c:pt>
                <c:pt idx="3076">
                  <c:v>167.25458042124001</c:v>
                </c:pt>
                <c:pt idx="3077">
                  <c:v>171.73326830598501</c:v>
                </c:pt>
                <c:pt idx="3078">
                  <c:v>176.259958116744</c:v>
                </c:pt>
                <c:pt idx="3079">
                  <c:v>180.84002355525703</c:v>
                </c:pt>
                <c:pt idx="3080">
                  <c:v>185.45743126727299</c:v>
                </c:pt>
                <c:pt idx="3081">
                  <c:v>190.085071496089</c:v>
                </c:pt>
                <c:pt idx="3082">
                  <c:v>194.72592120773399</c:v>
                </c:pt>
                <c:pt idx="3083">
                  <c:v>199.38583318343501</c:v>
                </c:pt>
                <c:pt idx="3084">
                  <c:v>204.07124078954101</c:v>
                </c:pt>
                <c:pt idx="3085">
                  <c:v>208.75463966221301</c:v>
                </c:pt>
                <c:pt idx="3086">
                  <c:v>142.20525942215801</c:v>
                </c:pt>
                <c:pt idx="3087">
                  <c:v>144.25368571684001</c:v>
                </c:pt>
                <c:pt idx="3088">
                  <c:v>145.16603577469999</c:v>
                </c:pt>
                <c:pt idx="3089">
                  <c:v>148.85223847258101</c:v>
                </c:pt>
                <c:pt idx="3090">
                  <c:v>152.76086781740599</c:v>
                </c:pt>
                <c:pt idx="3091">
                  <c:v>156.87621373902701</c:v>
                </c:pt>
                <c:pt idx="3092">
                  <c:v>161.06947660222201</c:v>
                </c:pt>
                <c:pt idx="3093">
                  <c:v>165.37940036501399</c:v>
                </c:pt>
                <c:pt idx="3094">
                  <c:v>169.79187838385999</c:v>
                </c:pt>
                <c:pt idx="3095">
                  <c:v>174.22524667894001</c:v>
                </c:pt>
                <c:pt idx="3096">
                  <c:v>172.59813410586699</c:v>
                </c:pt>
                <c:pt idx="3097">
                  <c:v>177.13727812065699</c:v>
                </c:pt>
                <c:pt idx="3098">
                  <c:v>181.70992296443401</c:v>
                </c:pt>
                <c:pt idx="3099">
                  <c:v>186.32693673895099</c:v>
                </c:pt>
                <c:pt idx="3100">
                  <c:v>190.952227769215</c:v>
                </c:pt>
                <c:pt idx="3101">
                  <c:v>195.59891782491701</c:v>
                </c:pt>
                <c:pt idx="3102">
                  <c:v>200.261926266514</c:v>
                </c:pt>
                <c:pt idx="3103">
                  <c:v>204.94030194746699</c:v>
                </c:pt>
                <c:pt idx="3104">
                  <c:v>209.632526570039</c:v>
                </c:pt>
                <c:pt idx="3105">
                  <c:v>214.34377238375501</c:v>
                </c:pt>
                <c:pt idx="3106">
                  <c:v>146.74106390942899</c:v>
                </c:pt>
                <c:pt idx="3107">
                  <c:v>148.81691928282601</c:v>
                </c:pt>
                <c:pt idx="3108">
                  <c:v>149.99239134544899</c:v>
                </c:pt>
                <c:pt idx="3109">
                  <c:v>160.00826595189301</c:v>
                </c:pt>
                <c:pt idx="3110">
                  <c:v>163.99418775074301</c:v>
                </c:pt>
                <c:pt idx="3111">
                  <c:v>168.20834284079299</c:v>
                </c:pt>
                <c:pt idx="3112">
                  <c:v>172.48738930576599</c:v>
                </c:pt>
                <c:pt idx="3113">
                  <c:v>170.72555779626899</c:v>
                </c:pt>
                <c:pt idx="3114">
                  <c:v>175.18303074986</c:v>
                </c:pt>
                <c:pt idx="3115">
                  <c:v>179.700188961907</c:v>
                </c:pt>
                <c:pt idx="3116">
                  <c:v>178.08928392789201</c:v>
                </c:pt>
                <c:pt idx="3117">
                  <c:v>182.64507371639399</c:v>
                </c:pt>
                <c:pt idx="3118">
                  <c:v>187.239254413547</c:v>
                </c:pt>
                <c:pt idx="3119">
                  <c:v>204.13952983773399</c:v>
                </c:pt>
                <c:pt idx="3120">
                  <c:v>208.79408379665799</c:v>
                </c:pt>
                <c:pt idx="3121">
                  <c:v>213.46589458159099</c:v>
                </c:pt>
                <c:pt idx="3122">
                  <c:v>212.012845026516</c:v>
                </c:pt>
                <c:pt idx="3123">
                  <c:v>216.713418272029</c:v>
                </c:pt>
                <c:pt idx="3124">
                  <c:v>221.43124940094799</c:v>
                </c:pt>
                <c:pt idx="3125">
                  <c:v>220.02848303801699</c:v>
                </c:pt>
                <c:pt idx="3126">
                  <c:v>151.53577926768</c:v>
                </c:pt>
                <c:pt idx="3127">
                  <c:v>153.704218258315</c:v>
                </c:pt>
                <c:pt idx="3128">
                  <c:v>161.22074470891499</c:v>
                </c:pt>
                <c:pt idx="3129">
                  <c:v>165.136896658517</c:v>
                </c:pt>
                <c:pt idx="3130">
                  <c:v>169.29901074784101</c:v>
                </c:pt>
                <c:pt idx="3131">
                  <c:v>173.57589928790199</c:v>
                </c:pt>
                <c:pt idx="3132">
                  <c:v>177.89723370771699</c:v>
                </c:pt>
                <c:pt idx="3133">
                  <c:v>182.317505419057</c:v>
                </c:pt>
                <c:pt idx="3134">
                  <c:v>186.81993211525</c:v>
                </c:pt>
                <c:pt idx="3135">
                  <c:v>191.33005932299099</c:v>
                </c:pt>
                <c:pt idx="3136">
                  <c:v>195.88716410539001</c:v>
                </c:pt>
                <c:pt idx="3137">
                  <c:v>200.48105519210301</c:v>
                </c:pt>
                <c:pt idx="3138">
                  <c:v>205.10995867677099</c:v>
                </c:pt>
                <c:pt idx="3139">
                  <c:v>209.763100368934</c:v>
                </c:pt>
                <c:pt idx="3140">
                  <c:v>208.30895100465801</c:v>
                </c:pt>
                <c:pt idx="3141">
                  <c:v>212.994708330951</c:v>
                </c:pt>
                <c:pt idx="3142">
                  <c:v>217.69056842534599</c:v>
                </c:pt>
                <c:pt idx="3143">
                  <c:v>216.28366413515801</c:v>
                </c:pt>
                <c:pt idx="3144">
                  <c:v>220.99928920155801</c:v>
                </c:pt>
                <c:pt idx="3145">
                  <c:v>225.722474008809</c:v>
                </c:pt>
                <c:pt idx="3146">
                  <c:v>156.90201915624201</c:v>
                </c:pt>
                <c:pt idx="3147">
                  <c:v>159.11345920741601</c:v>
                </c:pt>
                <c:pt idx="3148">
                  <c:v>166.830122831457</c:v>
                </c:pt>
                <c:pt idx="3149">
                  <c:v>170.92291858645601</c:v>
                </c:pt>
                <c:pt idx="3150">
                  <c:v>175.12646319296701</c:v>
                </c:pt>
                <c:pt idx="3151">
                  <c:v>179.414569837545</c:v>
                </c:pt>
                <c:pt idx="3152">
                  <c:v>183.79089459446399</c:v>
                </c:pt>
                <c:pt idx="3153">
                  <c:v>188.279926992225</c:v>
                </c:pt>
                <c:pt idx="3154">
                  <c:v>192.784360210426</c:v>
                </c:pt>
                <c:pt idx="3155">
                  <c:v>197.33195330413099</c:v>
                </c:pt>
                <c:pt idx="3156">
                  <c:v>201.89743960810799</c:v>
                </c:pt>
                <c:pt idx="3157">
                  <c:v>206.52558928433299</c:v>
                </c:pt>
                <c:pt idx="3158">
                  <c:v>211.188191393887</c:v>
                </c:pt>
                <c:pt idx="3159">
                  <c:v>209.745352181214</c:v>
                </c:pt>
                <c:pt idx="3160">
                  <c:v>214.43475103484201</c:v>
                </c:pt>
                <c:pt idx="3161">
                  <c:v>212.99624870776799</c:v>
                </c:pt>
                <c:pt idx="3162">
                  <c:v>217.702634944663</c:v>
                </c:pt>
                <c:pt idx="3163">
                  <c:v>222.43318819877601</c:v>
                </c:pt>
                <c:pt idx="3164">
                  <c:v>227.161890770637</c:v>
                </c:pt>
                <c:pt idx="3165">
                  <c:v>225.76555988408501</c:v>
                </c:pt>
                <c:pt idx="3166">
                  <c:v>161.961847555227</c:v>
                </c:pt>
                <c:pt idx="3167">
                  <c:v>164.25700046861499</c:v>
                </c:pt>
                <c:pt idx="3168">
                  <c:v>172.17261202786599</c:v>
                </c:pt>
                <c:pt idx="3169">
                  <c:v>176.30769442893299</c:v>
                </c:pt>
                <c:pt idx="3170">
                  <c:v>180.58773672957</c:v>
                </c:pt>
                <c:pt idx="3171">
                  <c:v>184.923560860962</c:v>
                </c:pt>
                <c:pt idx="3172">
                  <c:v>189.343151827605</c:v>
                </c:pt>
                <c:pt idx="3173">
                  <c:v>193.83102657789101</c:v>
                </c:pt>
                <c:pt idx="3174">
                  <c:v>198.37058733437999</c:v>
                </c:pt>
                <c:pt idx="3175">
                  <c:v>202.95512841375799</c:v>
                </c:pt>
                <c:pt idx="3176">
                  <c:v>207.57047907042599</c:v>
                </c:pt>
                <c:pt idx="3177">
                  <c:v>206.08541534717199</c:v>
                </c:pt>
                <c:pt idx="3178">
                  <c:v>210.762362624529</c:v>
                </c:pt>
                <c:pt idx="3179">
                  <c:v>215.43806650155301</c:v>
                </c:pt>
                <c:pt idx="3180">
                  <c:v>214.00579605365701</c:v>
                </c:pt>
                <c:pt idx="3181">
                  <c:v>218.493985927914</c:v>
                </c:pt>
                <c:pt idx="3182">
                  <c:v>223.219916227905</c:v>
                </c:pt>
                <c:pt idx="3183">
                  <c:v>227.950361319542</c:v>
                </c:pt>
                <c:pt idx="3184">
                  <c:v>226.55449940199199</c:v>
                </c:pt>
                <c:pt idx="3185">
                  <c:v>231.30619321241201</c:v>
                </c:pt>
                <c:pt idx="3186">
                  <c:v>167.15409816228598</c:v>
                </c:pt>
                <c:pt idx="3187">
                  <c:v>169.512566269941</c:v>
                </c:pt>
                <c:pt idx="3188">
                  <c:v>177.58522783874699</c:v>
                </c:pt>
                <c:pt idx="3189">
                  <c:v>181.80018797857801</c:v>
                </c:pt>
                <c:pt idx="3190">
                  <c:v>186.109396503852</c:v>
                </c:pt>
                <c:pt idx="3191">
                  <c:v>190.487128785213</c:v>
                </c:pt>
                <c:pt idx="3192">
                  <c:v>194.945643811548</c:v>
                </c:pt>
                <c:pt idx="3193">
                  <c:v>199.457707306347</c:v>
                </c:pt>
                <c:pt idx="3194">
                  <c:v>203.80600542073799</c:v>
                </c:pt>
                <c:pt idx="3195">
                  <c:v>202.286094532731</c:v>
                </c:pt>
                <c:pt idx="3196">
                  <c:v>206.91094783638701</c:v>
                </c:pt>
                <c:pt idx="3197">
                  <c:v>211.56582084359701</c:v>
                </c:pt>
                <c:pt idx="3198">
                  <c:v>210.114444345538</c:v>
                </c:pt>
                <c:pt idx="3199">
                  <c:v>214.81761021866001</c:v>
                </c:pt>
                <c:pt idx="3200">
                  <c:v>219.527212553873</c:v>
                </c:pt>
                <c:pt idx="3201">
                  <c:v>224.24852768126101</c:v>
                </c:pt>
                <c:pt idx="3202">
                  <c:v>228.98764945495401</c:v>
                </c:pt>
                <c:pt idx="3203">
                  <c:v>227.59615649822999</c:v>
                </c:pt>
                <c:pt idx="3204">
                  <c:v>232.34252262756101</c:v>
                </c:pt>
                <c:pt idx="3205">
                  <c:v>237.08849063695399</c:v>
                </c:pt>
                <c:pt idx="3206">
                  <c:v>172.449845224288</c:v>
                </c:pt>
                <c:pt idx="3207">
                  <c:v>174.815920385624</c:v>
                </c:pt>
                <c:pt idx="3208">
                  <c:v>183.08279470464399</c:v>
                </c:pt>
                <c:pt idx="3209">
                  <c:v>187.32546870438301</c:v>
                </c:pt>
                <c:pt idx="3210">
                  <c:v>191.66475830607899</c:v>
                </c:pt>
                <c:pt idx="3211">
                  <c:v>195.886554202393</c:v>
                </c:pt>
                <c:pt idx="3212">
                  <c:v>200.376332160385</c:v>
                </c:pt>
                <c:pt idx="3213">
                  <c:v>204.905359346632</c:v>
                </c:pt>
                <c:pt idx="3214">
                  <c:v>203.37290123707101</c:v>
                </c:pt>
                <c:pt idx="3215">
                  <c:v>207.97987857284099</c:v>
                </c:pt>
                <c:pt idx="3216">
                  <c:v>206.49946427627501</c:v>
                </c:pt>
                <c:pt idx="3217">
                  <c:v>211.16683068704799</c:v>
                </c:pt>
                <c:pt idx="3218">
                  <c:v>215.86548323022501</c:v>
                </c:pt>
                <c:pt idx="3219">
                  <c:v>220.584833840801</c:v>
                </c:pt>
                <c:pt idx="3220">
                  <c:v>225.30265864342701</c:v>
                </c:pt>
                <c:pt idx="3221">
                  <c:v>230.02538186283201</c:v>
                </c:pt>
                <c:pt idx="3222">
                  <c:v>228.62655600523701</c:v>
                </c:pt>
                <c:pt idx="3223">
                  <c:v>233.37655973271799</c:v>
                </c:pt>
                <c:pt idx="3224">
                  <c:v>238.12908225926901</c:v>
                </c:pt>
                <c:pt idx="3225">
                  <c:v>242.890536541242</c:v>
                </c:pt>
                <c:pt idx="3226">
                  <c:v>177.83911862257401</c:v>
                </c:pt>
                <c:pt idx="3227">
                  <c:v>180.25560385129299</c:v>
                </c:pt>
                <c:pt idx="3228">
                  <c:v>188.60250375207499</c:v>
                </c:pt>
                <c:pt idx="3229">
                  <c:v>192.91888983134001</c:v>
                </c:pt>
                <c:pt idx="3230">
                  <c:v>197.07532120206099</c:v>
                </c:pt>
                <c:pt idx="3231">
                  <c:v>201.52302763338801</c:v>
                </c:pt>
                <c:pt idx="3232">
                  <c:v>199.881096749536</c:v>
                </c:pt>
                <c:pt idx="3233">
                  <c:v>204.47932934269599</c:v>
                </c:pt>
                <c:pt idx="3234">
                  <c:v>209.08761843187699</c:v>
                </c:pt>
                <c:pt idx="3235">
                  <c:v>207.57124966437101</c:v>
                </c:pt>
                <c:pt idx="3236">
                  <c:v>212.23321026865</c:v>
                </c:pt>
                <c:pt idx="3237">
                  <c:v>216.92518336064001</c:v>
                </c:pt>
                <c:pt idx="3238">
                  <c:v>221.634402882259</c:v>
                </c:pt>
                <c:pt idx="3239">
                  <c:v>226.34928354002901</c:v>
                </c:pt>
                <c:pt idx="3240">
                  <c:v>231.07488600502299</c:v>
                </c:pt>
                <c:pt idx="3241">
                  <c:v>229.67557992225599</c:v>
                </c:pt>
                <c:pt idx="3242">
                  <c:v>234.397841977707</c:v>
                </c:pt>
                <c:pt idx="3243">
                  <c:v>239.14597267041401</c:v>
                </c:pt>
                <c:pt idx="3244">
                  <c:v>243.90771138908099</c:v>
                </c:pt>
                <c:pt idx="3245">
                  <c:v>248.67293971202</c:v>
                </c:pt>
                <c:pt idx="3246">
                  <c:v>183.26509810661</c:v>
                </c:pt>
                <c:pt idx="3247">
                  <c:v>185.72267641647801</c:v>
                </c:pt>
                <c:pt idx="3248">
                  <c:v>194.192292583235</c:v>
                </c:pt>
                <c:pt idx="3249">
                  <c:v>198.31169147773099</c:v>
                </c:pt>
                <c:pt idx="3250">
                  <c:v>202.74141595734301</c:v>
                </c:pt>
                <c:pt idx="3251">
                  <c:v>201.08323912496101</c:v>
                </c:pt>
                <c:pt idx="3252">
                  <c:v>205.614738801957</c:v>
                </c:pt>
                <c:pt idx="3253">
                  <c:v>204.05848753222401</c:v>
                </c:pt>
                <c:pt idx="3254">
                  <c:v>208.68204567303201</c:v>
                </c:pt>
                <c:pt idx="3255">
                  <c:v>213.33154565802801</c:v>
                </c:pt>
                <c:pt idx="3256">
                  <c:v>218.01398037069299</c:v>
                </c:pt>
                <c:pt idx="3257">
                  <c:v>222.718236557609</c:v>
                </c:pt>
                <c:pt idx="3258">
                  <c:v>227.41034364364401</c:v>
                </c:pt>
                <c:pt idx="3259">
                  <c:v>232.12837933573601</c:v>
                </c:pt>
                <c:pt idx="3260">
                  <c:v>236.854993490309</c:v>
                </c:pt>
                <c:pt idx="3261">
                  <c:v>235.45725950437901</c:v>
                </c:pt>
                <c:pt idx="3262">
                  <c:v>240.20407140971699</c:v>
                </c:pt>
                <c:pt idx="3263">
                  <c:v>244.963289589109</c:v>
                </c:pt>
                <c:pt idx="3264">
                  <c:v>249.73674589131201</c:v>
                </c:pt>
                <c:pt idx="3265">
                  <c:v>254.51331073628401</c:v>
                </c:pt>
                <c:pt idx="3266">
                  <c:v>188.792322555862</c:v>
                </c:pt>
                <c:pt idx="3267">
                  <c:v>191.294952582647</c:v>
                </c:pt>
                <c:pt idx="3268">
                  <c:v>199.830944355263</c:v>
                </c:pt>
                <c:pt idx="3269">
                  <c:v>203.98569473945</c:v>
                </c:pt>
                <c:pt idx="3270">
                  <c:v>202.273726937813</c:v>
                </c:pt>
                <c:pt idx="3271">
                  <c:v>206.79591309234701</c:v>
                </c:pt>
                <c:pt idx="3272">
                  <c:v>205.20875243539899</c:v>
                </c:pt>
                <c:pt idx="3273">
                  <c:v>209.82639088235001</c:v>
                </c:pt>
                <c:pt idx="3274">
                  <c:v>214.44377087500601</c:v>
                </c:pt>
                <c:pt idx="3275">
                  <c:v>219.09842614707699</c:v>
                </c:pt>
                <c:pt idx="3276">
                  <c:v>223.79160004658399</c:v>
                </c:pt>
                <c:pt idx="3277">
                  <c:v>228.487969307637</c:v>
                </c:pt>
                <c:pt idx="3278">
                  <c:v>233.20066765521699</c:v>
                </c:pt>
                <c:pt idx="3279">
                  <c:v>237.930196455355</c:v>
                </c:pt>
                <c:pt idx="3280">
                  <c:v>236.52595962125</c:v>
                </c:pt>
                <c:pt idx="3281">
                  <c:v>241.269671756143</c:v>
                </c:pt>
                <c:pt idx="3282">
                  <c:v>246.030715072281</c:v>
                </c:pt>
                <c:pt idx="3283">
                  <c:v>250.80408264851101</c:v>
                </c:pt>
                <c:pt idx="3284">
                  <c:v>255.58082095587301</c:v>
                </c:pt>
                <c:pt idx="3285">
                  <c:v>260.34938908911403</c:v>
                </c:pt>
                <c:pt idx="3286">
                  <c:v>194.79633925777901</c:v>
                </c:pt>
                <c:pt idx="3287">
                  <c:v>197.30532795964501</c:v>
                </c:pt>
                <c:pt idx="3288">
                  <c:v>199.79575357027699</c:v>
                </c:pt>
                <c:pt idx="3289">
                  <c:v>203.97907802765499</c:v>
                </c:pt>
                <c:pt idx="3290">
                  <c:v>202.31922024935801</c:v>
                </c:pt>
                <c:pt idx="3291">
                  <c:v>206.82472243352299</c:v>
                </c:pt>
                <c:pt idx="3292">
                  <c:v>211.41882129392201</c:v>
                </c:pt>
                <c:pt idx="3293">
                  <c:v>216.017292243448</c:v>
                </c:pt>
                <c:pt idx="3294">
                  <c:v>220.65173906414699</c:v>
                </c:pt>
                <c:pt idx="3295">
                  <c:v>225.32699627463501</c:v>
                </c:pt>
                <c:pt idx="3296">
                  <c:v>230.02474678855299</c:v>
                </c:pt>
                <c:pt idx="3297">
                  <c:v>234.733681269253</c:v>
                </c:pt>
                <c:pt idx="3298">
                  <c:v>239.45166173906699</c:v>
                </c:pt>
                <c:pt idx="3299">
                  <c:v>238.050016038899</c:v>
                </c:pt>
                <c:pt idx="3300">
                  <c:v>242.795122532672</c:v>
                </c:pt>
                <c:pt idx="3301">
                  <c:v>247.54930919682101</c:v>
                </c:pt>
                <c:pt idx="3302">
                  <c:v>252.320810765044</c:v>
                </c:pt>
                <c:pt idx="3303">
                  <c:v>257.09980279915698</c:v>
                </c:pt>
                <c:pt idx="3304">
                  <c:v>261.868278530873</c:v>
                </c:pt>
                <c:pt idx="3305">
                  <c:v>266.64387397047199</c:v>
                </c:pt>
                <c:pt idx="3306">
                  <c:v>140.57554263697401</c:v>
                </c:pt>
                <c:pt idx="3307">
                  <c:v>142.79707721770802</c:v>
                </c:pt>
                <c:pt idx="3308">
                  <c:v>145.12577240889499</c:v>
                </c:pt>
                <c:pt idx="3309">
                  <c:v>147.65609308080101</c:v>
                </c:pt>
                <c:pt idx="3310">
                  <c:v>149.851783734463</c:v>
                </c:pt>
                <c:pt idx="3311">
                  <c:v>152.22363351422101</c:v>
                </c:pt>
                <c:pt idx="3312">
                  <c:v>148.81956746879001</c:v>
                </c:pt>
                <c:pt idx="3313">
                  <c:v>151.818968397547</c:v>
                </c:pt>
                <c:pt idx="3314">
                  <c:v>155.028953984276</c:v>
                </c:pt>
                <c:pt idx="3315">
                  <c:v>158.37888588358101</c:v>
                </c:pt>
                <c:pt idx="3316">
                  <c:v>161.86756258998901</c:v>
                </c:pt>
                <c:pt idx="3317">
                  <c:v>165.494959360763</c:v>
                </c:pt>
                <c:pt idx="3318">
                  <c:v>169.221638953092</c:v>
                </c:pt>
                <c:pt idx="3319">
                  <c:v>172.980677494502</c:v>
                </c:pt>
                <c:pt idx="3320">
                  <c:v>176.804720529007</c:v>
                </c:pt>
                <c:pt idx="3321">
                  <c:v>180.666776712439</c:v>
                </c:pt>
                <c:pt idx="3322">
                  <c:v>184.651452799411</c:v>
                </c:pt>
                <c:pt idx="3323">
                  <c:v>138.761041679746</c:v>
                </c:pt>
                <c:pt idx="3324">
                  <c:v>141.00020335107499</c:v>
                </c:pt>
                <c:pt idx="3325">
                  <c:v>143.24639108748201</c:v>
                </c:pt>
                <c:pt idx="3326">
                  <c:v>139.376381112693</c:v>
                </c:pt>
                <c:pt idx="3327">
                  <c:v>141.916441460573</c:v>
                </c:pt>
                <c:pt idx="3328">
                  <c:v>150.27299760883199</c:v>
                </c:pt>
                <c:pt idx="3329">
                  <c:v>152.80844091795001</c:v>
                </c:pt>
                <c:pt idx="3330">
                  <c:v>149.61091034114901</c:v>
                </c:pt>
                <c:pt idx="3331">
                  <c:v>152.785604384576</c:v>
                </c:pt>
                <c:pt idx="3332">
                  <c:v>156.08610761031699</c:v>
                </c:pt>
                <c:pt idx="3333">
                  <c:v>159.58462699342701</c:v>
                </c:pt>
                <c:pt idx="3334">
                  <c:v>163.18572850347701</c:v>
                </c:pt>
                <c:pt idx="3335">
                  <c:v>166.87722437378901</c:v>
                </c:pt>
                <c:pt idx="3336">
                  <c:v>170.664052558739</c:v>
                </c:pt>
                <c:pt idx="3337">
                  <c:v>174.517543550375</c:v>
                </c:pt>
                <c:pt idx="3338">
                  <c:v>178.424078381969</c:v>
                </c:pt>
                <c:pt idx="3339">
                  <c:v>182.456276210939</c:v>
                </c:pt>
                <c:pt idx="3340">
                  <c:v>186.57005281950401</c:v>
                </c:pt>
                <c:pt idx="3341">
                  <c:v>137.252970875492</c:v>
                </c:pt>
                <c:pt idx="3342">
                  <c:v>139.47401158302799</c:v>
                </c:pt>
                <c:pt idx="3343">
                  <c:v>141.706472687987</c:v>
                </c:pt>
                <c:pt idx="3344">
                  <c:v>143.94289648296501</c:v>
                </c:pt>
                <c:pt idx="3345">
                  <c:v>146.44805418058999</c:v>
                </c:pt>
                <c:pt idx="3346">
                  <c:v>148.787628357898</c:v>
                </c:pt>
                <c:pt idx="3347">
                  <c:v>151.32332546423001</c:v>
                </c:pt>
                <c:pt idx="3348">
                  <c:v>148.02263155989201</c:v>
                </c:pt>
                <c:pt idx="3349">
                  <c:v>151.217879224706</c:v>
                </c:pt>
                <c:pt idx="3350">
                  <c:v>154.58481956847501</c:v>
                </c:pt>
                <c:pt idx="3351">
                  <c:v>158.18555959811599</c:v>
                </c:pt>
                <c:pt idx="3352">
                  <c:v>161.82495953226399</c:v>
                </c:pt>
                <c:pt idx="3353">
                  <c:v>165.55737544914899</c:v>
                </c:pt>
                <c:pt idx="3354">
                  <c:v>169.42610444432799</c:v>
                </c:pt>
                <c:pt idx="3355">
                  <c:v>173.380854341798</c:v>
                </c:pt>
                <c:pt idx="3356">
                  <c:v>171.279002630853</c:v>
                </c:pt>
                <c:pt idx="3357">
                  <c:v>175.40384554375601</c:v>
                </c:pt>
                <c:pt idx="3358">
                  <c:v>179.61838965034099</c:v>
                </c:pt>
                <c:pt idx="3359">
                  <c:v>183.870811856589</c:v>
                </c:pt>
                <c:pt idx="3360">
                  <c:v>135.85565998732801</c:v>
                </c:pt>
                <c:pt idx="3361">
                  <c:v>140.20229576672</c:v>
                </c:pt>
                <c:pt idx="3362">
                  <c:v>142.42224555658399</c:v>
                </c:pt>
                <c:pt idx="3363">
                  <c:v>145.018504169632</c:v>
                </c:pt>
                <c:pt idx="3364">
                  <c:v>147.358054474211</c:v>
                </c:pt>
                <c:pt idx="3365">
                  <c:v>143.81999421465</c:v>
                </c:pt>
                <c:pt idx="3366">
                  <c:v>146.63979428582999</c:v>
                </c:pt>
                <c:pt idx="3367">
                  <c:v>149.78423339643501</c:v>
                </c:pt>
                <c:pt idx="3368">
                  <c:v>153.18841311739899</c:v>
                </c:pt>
                <c:pt idx="3369">
                  <c:v>156.78362635766899</c:v>
                </c:pt>
                <c:pt idx="3370">
                  <c:v>160.50895341135001</c:v>
                </c:pt>
                <c:pt idx="3371">
                  <c:v>164.48483822467901</c:v>
                </c:pt>
                <c:pt idx="3372">
                  <c:v>168.44038485248001</c:v>
                </c:pt>
                <c:pt idx="3373">
                  <c:v>172.46827663121601</c:v>
                </c:pt>
                <c:pt idx="3374">
                  <c:v>170.487400213363</c:v>
                </c:pt>
                <c:pt idx="3375">
                  <c:v>174.768580022712</c:v>
                </c:pt>
                <c:pt idx="3376">
                  <c:v>179.04477388520201</c:v>
                </c:pt>
                <c:pt idx="3377">
                  <c:v>183.353269668991</c:v>
                </c:pt>
                <c:pt idx="3378">
                  <c:v>187.71502399626701</c:v>
                </c:pt>
                <c:pt idx="3379">
                  <c:v>135.434304726969</c:v>
                </c:pt>
                <c:pt idx="3380">
                  <c:v>136.73851788282499</c:v>
                </c:pt>
                <c:pt idx="3381">
                  <c:v>141.00394507725599</c:v>
                </c:pt>
                <c:pt idx="3382">
                  <c:v>137.19048224489299</c:v>
                </c:pt>
                <c:pt idx="3383">
                  <c:v>139.91290815036501</c:v>
                </c:pt>
                <c:pt idx="3384">
                  <c:v>142.57754808080199</c:v>
                </c:pt>
                <c:pt idx="3385">
                  <c:v>145.48709942791899</c:v>
                </c:pt>
                <c:pt idx="3386">
                  <c:v>148.697245712789</c:v>
                </c:pt>
                <c:pt idx="3387">
                  <c:v>152.14547042632699</c:v>
                </c:pt>
                <c:pt idx="3388">
                  <c:v>155.81298582159101</c:v>
                </c:pt>
                <c:pt idx="3389">
                  <c:v>159.68634108146901</c:v>
                </c:pt>
                <c:pt idx="3390">
                  <c:v>163.67860039172101</c:v>
                </c:pt>
                <c:pt idx="3391">
                  <c:v>167.74450806951299</c:v>
                </c:pt>
                <c:pt idx="3392">
                  <c:v>171.89914736947699</c:v>
                </c:pt>
                <c:pt idx="3393">
                  <c:v>170.00629797178101</c:v>
                </c:pt>
                <c:pt idx="3394">
                  <c:v>174.294449652694</c:v>
                </c:pt>
                <c:pt idx="3395">
                  <c:v>178.633155186859</c:v>
                </c:pt>
                <c:pt idx="3396">
                  <c:v>183.007396051695</c:v>
                </c:pt>
                <c:pt idx="3397">
                  <c:v>187.457570971368</c:v>
                </c:pt>
                <c:pt idx="3398">
                  <c:v>191.92291198999899</c:v>
                </c:pt>
                <c:pt idx="3399">
                  <c:v>136.23988290794401</c:v>
                </c:pt>
                <c:pt idx="3400">
                  <c:v>137.48552593881701</c:v>
                </c:pt>
                <c:pt idx="3401">
                  <c:v>135.87249236752299</c:v>
                </c:pt>
                <c:pt idx="3402">
                  <c:v>138.54561411020899</c:v>
                </c:pt>
                <c:pt idx="3403">
                  <c:v>141.63805495800801</c:v>
                </c:pt>
                <c:pt idx="3404">
                  <c:v>144.627606451715</c:v>
                </c:pt>
                <c:pt idx="3405">
                  <c:v>147.91534096372399</c:v>
                </c:pt>
                <c:pt idx="3406">
                  <c:v>151.425934628807</c:v>
                </c:pt>
                <c:pt idx="3407">
                  <c:v>155.173484136658</c:v>
                </c:pt>
                <c:pt idx="3408">
                  <c:v>159.12238449011301</c:v>
                </c:pt>
                <c:pt idx="3409">
                  <c:v>163.17161776150201</c:v>
                </c:pt>
                <c:pt idx="3410">
                  <c:v>167.329614712178</c:v>
                </c:pt>
                <c:pt idx="3411">
                  <c:v>171.58373187864601</c:v>
                </c:pt>
                <c:pt idx="3412">
                  <c:v>175.84109272436899</c:v>
                </c:pt>
                <c:pt idx="3413">
                  <c:v>174.040258400146</c:v>
                </c:pt>
                <c:pt idx="3414">
                  <c:v>178.43271884486799</c:v>
                </c:pt>
                <c:pt idx="3415">
                  <c:v>182.87108520073201</c:v>
                </c:pt>
                <c:pt idx="3416">
                  <c:v>187.328000442008</c:v>
                </c:pt>
                <c:pt idx="3417">
                  <c:v>191.82192048701799</c:v>
                </c:pt>
                <c:pt idx="3418">
                  <c:v>196.365836457396</c:v>
                </c:pt>
                <c:pt idx="3419">
                  <c:v>137.588751635546</c:v>
                </c:pt>
                <c:pt idx="3420">
                  <c:v>138.99542095035599</c:v>
                </c:pt>
                <c:pt idx="3421">
                  <c:v>137.97869965443499</c:v>
                </c:pt>
                <c:pt idx="3422">
                  <c:v>140.945043340003</c:v>
                </c:pt>
                <c:pt idx="3423">
                  <c:v>144.40394462252601</c:v>
                </c:pt>
                <c:pt idx="3424">
                  <c:v>147.712490754203</c:v>
                </c:pt>
                <c:pt idx="3425">
                  <c:v>151.28367658128701</c:v>
                </c:pt>
                <c:pt idx="3426">
                  <c:v>155.07021479015199</c:v>
                </c:pt>
                <c:pt idx="3427">
                  <c:v>159.022524031123</c:v>
                </c:pt>
                <c:pt idx="3428">
                  <c:v>163.097860452578</c:v>
                </c:pt>
                <c:pt idx="3429">
                  <c:v>167.31194235219999</c:v>
                </c:pt>
                <c:pt idx="3430">
                  <c:v>171.58964744417599</c:v>
                </c:pt>
                <c:pt idx="3431">
                  <c:v>175.89007131525901</c:v>
                </c:pt>
                <c:pt idx="3432">
                  <c:v>174.129646151852</c:v>
                </c:pt>
                <c:pt idx="3433">
                  <c:v>178.55180018640499</c:v>
                </c:pt>
                <c:pt idx="3434">
                  <c:v>183.03219444177</c:v>
                </c:pt>
                <c:pt idx="3435">
                  <c:v>187.53020023958999</c:v>
                </c:pt>
                <c:pt idx="3436">
                  <c:v>192.061579357125</c:v>
                </c:pt>
                <c:pt idx="3437">
                  <c:v>196.634207194672</c:v>
                </c:pt>
                <c:pt idx="3438">
                  <c:v>201.22424282940199</c:v>
                </c:pt>
                <c:pt idx="3439">
                  <c:v>140.14782145377799</c:v>
                </c:pt>
                <c:pt idx="3440">
                  <c:v>141.75084582129799</c:v>
                </c:pt>
                <c:pt idx="3441">
                  <c:v>141.40284214028301</c:v>
                </c:pt>
                <c:pt idx="3442">
                  <c:v>144.58191993362101</c:v>
                </c:pt>
                <c:pt idx="3443">
                  <c:v>148.194983206025</c:v>
                </c:pt>
                <c:pt idx="3444">
                  <c:v>151.83666164406</c:v>
                </c:pt>
                <c:pt idx="3445">
                  <c:v>155.60779882863901</c:v>
                </c:pt>
                <c:pt idx="3446">
                  <c:v>159.60652271693701</c:v>
                </c:pt>
                <c:pt idx="3447">
                  <c:v>163.708930434645</c:v>
                </c:pt>
                <c:pt idx="3448">
                  <c:v>167.94955862906801</c:v>
                </c:pt>
                <c:pt idx="3449">
                  <c:v>172.25165817915001</c:v>
                </c:pt>
                <c:pt idx="3450">
                  <c:v>176.59157687424801</c:v>
                </c:pt>
                <c:pt idx="3451">
                  <c:v>174.86346304821799</c:v>
                </c:pt>
                <c:pt idx="3452">
                  <c:v>179.32592910781401</c:v>
                </c:pt>
                <c:pt idx="3453">
                  <c:v>183.83485388882201</c:v>
                </c:pt>
                <c:pt idx="3454">
                  <c:v>188.35806161357399</c:v>
                </c:pt>
                <c:pt idx="3455">
                  <c:v>192.91688920428501</c:v>
                </c:pt>
                <c:pt idx="3456">
                  <c:v>197.51146475090499</c:v>
                </c:pt>
                <c:pt idx="3457">
                  <c:v>202.10841599240101</c:v>
                </c:pt>
                <c:pt idx="3458">
                  <c:v>206.741692343344</c:v>
                </c:pt>
                <c:pt idx="3459">
                  <c:v>143.56288978635399</c:v>
                </c:pt>
                <c:pt idx="3460">
                  <c:v>145.32354532461599</c:v>
                </c:pt>
                <c:pt idx="3461">
                  <c:v>145.12680759963496</c:v>
                </c:pt>
                <c:pt idx="3462">
                  <c:v>148.81438773377201</c:v>
                </c:pt>
                <c:pt idx="3463">
                  <c:v>152.362117282425</c:v>
                </c:pt>
                <c:pt idx="3464">
                  <c:v>156.095302259942</c:v>
                </c:pt>
                <c:pt idx="3465">
                  <c:v>160.07331595946701</c:v>
                </c:pt>
                <c:pt idx="3466">
                  <c:v>164.16209606267901</c:v>
                </c:pt>
                <c:pt idx="3467">
                  <c:v>168.39427073229999</c:v>
                </c:pt>
                <c:pt idx="3468">
                  <c:v>172.72066124608401</c:v>
                </c:pt>
                <c:pt idx="3469">
                  <c:v>177.10973863944</c:v>
                </c:pt>
                <c:pt idx="3470">
                  <c:v>175.407003688842</c:v>
                </c:pt>
                <c:pt idx="3471">
                  <c:v>179.880522449457</c:v>
                </c:pt>
                <c:pt idx="3472">
                  <c:v>184.399051853716</c:v>
                </c:pt>
                <c:pt idx="3473">
                  <c:v>188.95092536392099</c:v>
                </c:pt>
                <c:pt idx="3474">
                  <c:v>193.52000445286001</c:v>
                </c:pt>
                <c:pt idx="3475">
                  <c:v>198.137340001822</c:v>
                </c:pt>
                <c:pt idx="3476">
                  <c:v>202.778123295688</c:v>
                </c:pt>
                <c:pt idx="3477">
                  <c:v>207.42379375722001</c:v>
                </c:pt>
                <c:pt idx="3478">
                  <c:v>212.080049545138</c:v>
                </c:pt>
                <c:pt idx="3479">
                  <c:v>147.21611267987799</c:v>
                </c:pt>
                <c:pt idx="3480">
                  <c:v>149.05109856366499</c:v>
                </c:pt>
                <c:pt idx="3481">
                  <c:v>149.599537537624</c:v>
                </c:pt>
                <c:pt idx="3482">
                  <c:v>153.12763889756999</c:v>
                </c:pt>
                <c:pt idx="3483">
                  <c:v>156.88097702191101</c:v>
                </c:pt>
                <c:pt idx="3484">
                  <c:v>160.79317112908299</c:v>
                </c:pt>
                <c:pt idx="3485">
                  <c:v>164.873277303105</c:v>
                </c:pt>
                <c:pt idx="3486">
                  <c:v>169.06754152164001</c:v>
                </c:pt>
                <c:pt idx="3487">
                  <c:v>173.397047634827</c:v>
                </c:pt>
                <c:pt idx="3488">
                  <c:v>177.80140955734501</c:v>
                </c:pt>
                <c:pt idx="3489">
                  <c:v>176.104663112136</c:v>
                </c:pt>
                <c:pt idx="3490">
                  <c:v>180.573611304834</c:v>
                </c:pt>
                <c:pt idx="3491">
                  <c:v>185.08907159755799</c:v>
                </c:pt>
                <c:pt idx="3492">
                  <c:v>189.662797231409</c:v>
                </c:pt>
                <c:pt idx="3493">
                  <c:v>194.27524413414801</c:v>
                </c:pt>
                <c:pt idx="3494">
                  <c:v>198.895547778577</c:v>
                </c:pt>
                <c:pt idx="3495">
                  <c:v>203.52820852947099</c:v>
                </c:pt>
                <c:pt idx="3496">
                  <c:v>208.181424391066</c:v>
                </c:pt>
                <c:pt idx="3497">
                  <c:v>212.862899478467</c:v>
                </c:pt>
                <c:pt idx="3498">
                  <c:v>217.54078789994699</c:v>
                </c:pt>
                <c:pt idx="3499">
                  <c:v>151.21942561762799</c:v>
                </c:pt>
                <c:pt idx="3500">
                  <c:v>153.256282100818</c:v>
                </c:pt>
                <c:pt idx="3501">
                  <c:v>154.123623092613</c:v>
                </c:pt>
                <c:pt idx="3502">
                  <c:v>157.78558004658399</c:v>
                </c:pt>
                <c:pt idx="3503">
                  <c:v>161.667758798367</c:v>
                </c:pt>
                <c:pt idx="3504">
                  <c:v>165.76051566407</c:v>
                </c:pt>
                <c:pt idx="3505">
                  <c:v>169.93579513964201</c:v>
                </c:pt>
                <c:pt idx="3506">
                  <c:v>174.22774451568901</c:v>
                </c:pt>
                <c:pt idx="3507">
                  <c:v>178.62534090149899</c:v>
                </c:pt>
                <c:pt idx="3508">
                  <c:v>183.04450529152999</c:v>
                </c:pt>
                <c:pt idx="3509">
                  <c:v>181.40443322720401</c:v>
                </c:pt>
                <c:pt idx="3510">
                  <c:v>185.93351785809301</c:v>
                </c:pt>
                <c:pt idx="3511">
                  <c:v>190.49863464299901</c:v>
                </c:pt>
                <c:pt idx="3512">
                  <c:v>195.10809891259899</c:v>
                </c:pt>
                <c:pt idx="3513">
                  <c:v>199.72674495490099</c:v>
                </c:pt>
                <c:pt idx="3514">
                  <c:v>204.36566949912</c:v>
                </c:pt>
                <c:pt idx="3515">
                  <c:v>209.021347676998</c:v>
                </c:pt>
                <c:pt idx="3516">
                  <c:v>213.69445081394201</c:v>
                </c:pt>
                <c:pt idx="3517">
                  <c:v>218.38200016138899</c:v>
                </c:pt>
                <c:pt idx="3518">
                  <c:v>223.08819745184201</c:v>
                </c:pt>
                <c:pt idx="3519">
                  <c:v>155.70452467656301</c:v>
                </c:pt>
                <c:pt idx="3520">
                  <c:v>157.76863873210999</c:v>
                </c:pt>
                <c:pt idx="3521">
                  <c:v>158.90490086564199</c:v>
                </c:pt>
                <c:pt idx="3522">
                  <c:v>162.758638911074</c:v>
                </c:pt>
                <c:pt idx="3523">
                  <c:v>166.72479685810899</c:v>
                </c:pt>
                <c:pt idx="3524">
                  <c:v>170.91659980101301</c:v>
                </c:pt>
                <c:pt idx="3525">
                  <c:v>175.17814545407899</c:v>
                </c:pt>
                <c:pt idx="3526">
                  <c:v>179.53372865709201</c:v>
                </c:pt>
                <c:pt idx="3527">
                  <c:v>183.97775644017</c:v>
                </c:pt>
                <c:pt idx="3528">
                  <c:v>182.34903218823001</c:v>
                </c:pt>
                <c:pt idx="3529">
                  <c:v>186.861762066062</c:v>
                </c:pt>
                <c:pt idx="3530">
                  <c:v>191.408852205209</c:v>
                </c:pt>
                <c:pt idx="3531">
                  <c:v>195.99459412479499</c:v>
                </c:pt>
                <c:pt idx="3532">
                  <c:v>200.61776393213799</c:v>
                </c:pt>
                <c:pt idx="3533">
                  <c:v>205.26465828650501</c:v>
                </c:pt>
                <c:pt idx="3534">
                  <c:v>209.930257758247</c:v>
                </c:pt>
                <c:pt idx="3535">
                  <c:v>214.60497123147599</c:v>
                </c:pt>
                <c:pt idx="3536">
                  <c:v>219.300289618721</c:v>
                </c:pt>
                <c:pt idx="3537">
                  <c:v>224.01671195012901</c:v>
                </c:pt>
                <c:pt idx="3538">
                  <c:v>228.745155910552</c:v>
                </c:pt>
                <c:pt idx="3539">
                  <c:v>160.447661941999</c:v>
                </c:pt>
                <c:pt idx="3540">
                  <c:v>162.61201565837999</c:v>
                </c:pt>
                <c:pt idx="3541">
                  <c:v>163.96050537956799</c:v>
                </c:pt>
                <c:pt idx="3542">
                  <c:v>167.85239890132101</c:v>
                </c:pt>
                <c:pt idx="3543">
                  <c:v>171.990975844188</c:v>
                </c:pt>
                <c:pt idx="3544">
                  <c:v>176.24871039742399</c:v>
                </c:pt>
                <c:pt idx="3545">
                  <c:v>180.55256605442301</c:v>
                </c:pt>
                <c:pt idx="3546">
                  <c:v>184.95710320496801</c:v>
                </c:pt>
                <c:pt idx="3547">
                  <c:v>183.31170907598599</c:v>
                </c:pt>
                <c:pt idx="3548">
                  <c:v>187.811642529994</c:v>
                </c:pt>
                <c:pt idx="3549">
                  <c:v>192.360091870209</c:v>
                </c:pt>
                <c:pt idx="3550">
                  <c:v>196.946495421062</c:v>
                </c:pt>
                <c:pt idx="3551">
                  <c:v>201.56875222313701</c:v>
                </c:pt>
                <c:pt idx="3552">
                  <c:v>206.21581216236299</c:v>
                </c:pt>
                <c:pt idx="3553">
                  <c:v>210.889296746154</c:v>
                </c:pt>
                <c:pt idx="3554">
                  <c:v>215.56749933234099</c:v>
                </c:pt>
                <c:pt idx="3555">
                  <c:v>220.257962888332</c:v>
                </c:pt>
                <c:pt idx="3556">
                  <c:v>224.981842152859</c:v>
                </c:pt>
                <c:pt idx="3557">
                  <c:v>229.69551961559799</c:v>
                </c:pt>
                <c:pt idx="3558">
                  <c:v>228.281822486225</c:v>
                </c:pt>
                <c:pt idx="3559">
                  <c:v>165.77525381988201</c:v>
                </c:pt>
                <c:pt idx="3560">
                  <c:v>167.983551631804</c:v>
                </c:pt>
                <c:pt idx="3561">
                  <c:v>169.53130937652401</c:v>
                </c:pt>
                <c:pt idx="3562">
                  <c:v>173.59847136948099</c:v>
                </c:pt>
                <c:pt idx="3563">
                  <c:v>177.77922632138899</c:v>
                </c:pt>
                <c:pt idx="3564">
                  <c:v>182.04859516759299</c:v>
                </c:pt>
                <c:pt idx="3565">
                  <c:v>186.40936551243101</c:v>
                </c:pt>
                <c:pt idx="3566">
                  <c:v>184.75586102528101</c:v>
                </c:pt>
                <c:pt idx="3567">
                  <c:v>189.25124499225399</c:v>
                </c:pt>
                <c:pt idx="3568">
                  <c:v>193.788670556299</c:v>
                </c:pt>
                <c:pt idx="3569">
                  <c:v>198.34604263559399</c:v>
                </c:pt>
                <c:pt idx="3570">
                  <c:v>202.96646472277601</c:v>
                </c:pt>
                <c:pt idx="3571">
                  <c:v>207.622091886475</c:v>
                </c:pt>
                <c:pt idx="3572">
                  <c:v>212.30630644200801</c:v>
                </c:pt>
                <c:pt idx="3573">
                  <c:v>216.98845963102099</c:v>
                </c:pt>
                <c:pt idx="3574">
                  <c:v>221.67859312399099</c:v>
                </c:pt>
                <c:pt idx="3575">
                  <c:v>226.38033242325301</c:v>
                </c:pt>
                <c:pt idx="3576">
                  <c:v>231.10686134657399</c:v>
                </c:pt>
                <c:pt idx="3577">
                  <c:v>235.832912406985</c:v>
                </c:pt>
                <c:pt idx="3578">
                  <c:v>234.43387442819699</c:v>
                </c:pt>
                <c:pt idx="3579">
                  <c:v>170.80121494244301</c:v>
                </c:pt>
                <c:pt idx="3580">
                  <c:v>166.96484516842199</c:v>
                </c:pt>
                <c:pt idx="3581">
                  <c:v>174.84264875454201</c:v>
                </c:pt>
                <c:pt idx="3582">
                  <c:v>178.95440259541601</c:v>
                </c:pt>
                <c:pt idx="3583">
                  <c:v>183.21526302009201</c:v>
                </c:pt>
                <c:pt idx="3584">
                  <c:v>187.53434331239299</c:v>
                </c:pt>
                <c:pt idx="3585">
                  <c:v>191.94334156562201</c:v>
                </c:pt>
                <c:pt idx="3586">
                  <c:v>190.28784580839999</c:v>
                </c:pt>
                <c:pt idx="3587">
                  <c:v>194.81725066583601</c:v>
                </c:pt>
                <c:pt idx="3588">
                  <c:v>199.39267399152601</c:v>
                </c:pt>
                <c:pt idx="3589">
                  <c:v>203.70063017245499</c:v>
                </c:pt>
                <c:pt idx="3590">
                  <c:v>208.34072850476301</c:v>
                </c:pt>
                <c:pt idx="3591">
                  <c:v>213.01005304275407</c:v>
                </c:pt>
                <c:pt idx="3592">
                  <c:v>217.67945091634201</c:v>
                </c:pt>
                <c:pt idx="3593">
                  <c:v>222.37573968755501</c:v>
                </c:pt>
                <c:pt idx="3594">
                  <c:v>227.08638433403499</c:v>
                </c:pt>
                <c:pt idx="3595">
                  <c:v>231.808115992626</c:v>
                </c:pt>
                <c:pt idx="3596">
                  <c:v>236.535181246653</c:v>
                </c:pt>
                <c:pt idx="3597">
                  <c:v>235.13724620175199</c:v>
                </c:pt>
                <c:pt idx="3598">
                  <c:v>239.88596248433601</c:v>
                </c:pt>
                <c:pt idx="3599">
                  <c:v>175.97115579104599</c:v>
                </c:pt>
                <c:pt idx="3600">
                  <c:v>172.18941873895699</c:v>
                </c:pt>
                <c:pt idx="3601">
                  <c:v>180.23254661739799</c:v>
                </c:pt>
                <c:pt idx="3602">
                  <c:v>184.42579203986199</c:v>
                </c:pt>
                <c:pt idx="3603">
                  <c:v>188.71299729453401</c:v>
                </c:pt>
                <c:pt idx="3604">
                  <c:v>192.78131502127101</c:v>
                </c:pt>
                <c:pt idx="3605">
                  <c:v>191.09799082793199</c:v>
                </c:pt>
                <c:pt idx="3606">
                  <c:v>195.59994983393099</c:v>
                </c:pt>
                <c:pt idx="3607">
                  <c:v>200.164143941433</c:v>
                </c:pt>
                <c:pt idx="3608">
                  <c:v>204.768166904689</c:v>
                </c:pt>
                <c:pt idx="3609">
                  <c:v>209.384350714249</c:v>
                </c:pt>
                <c:pt idx="3610">
                  <c:v>214.03067733358699</c:v>
                </c:pt>
                <c:pt idx="3611">
                  <c:v>218.706466247555</c:v>
                </c:pt>
                <c:pt idx="3612">
                  <c:v>223.40515103546201</c:v>
                </c:pt>
                <c:pt idx="3613">
                  <c:v>228.10970461554001</c:v>
                </c:pt>
                <c:pt idx="3614">
                  <c:v>232.825557483864</c:v>
                </c:pt>
                <c:pt idx="3615">
                  <c:v>237.559991223076</c:v>
                </c:pt>
                <c:pt idx="3616">
                  <c:v>236.165292885664</c:v>
                </c:pt>
                <c:pt idx="3617">
                  <c:v>240.909286409614</c:v>
                </c:pt>
                <c:pt idx="3618">
                  <c:v>245.65277498627501</c:v>
                </c:pt>
                <c:pt idx="3619">
                  <c:v>181.247362833919</c:v>
                </c:pt>
                <c:pt idx="3620">
                  <c:v>177.47738302028401</c:v>
                </c:pt>
                <c:pt idx="3621">
                  <c:v>185.706637332843</c:v>
                </c:pt>
                <c:pt idx="3622">
                  <c:v>189.930773720914</c:v>
                </c:pt>
                <c:pt idx="3623">
                  <c:v>193.95431800765101</c:v>
                </c:pt>
                <c:pt idx="3624">
                  <c:v>192.26042070593101</c:v>
                </c:pt>
                <c:pt idx="3625">
                  <c:v>196.74084653367601</c:v>
                </c:pt>
                <c:pt idx="3626">
                  <c:v>201.258593725081</c:v>
                </c:pt>
                <c:pt idx="3627">
                  <c:v>205.84823397254499</c:v>
                </c:pt>
                <c:pt idx="3628">
                  <c:v>210.44567879151299</c:v>
                </c:pt>
                <c:pt idx="3629">
                  <c:v>215.08924691201801</c:v>
                </c:pt>
                <c:pt idx="3630">
                  <c:v>219.749165932187</c:v>
                </c:pt>
                <c:pt idx="3631">
                  <c:v>224.44174784799799</c:v>
                </c:pt>
                <c:pt idx="3632">
                  <c:v>229.15651540087799</c:v>
                </c:pt>
                <c:pt idx="3633">
                  <c:v>233.868858268043</c:v>
                </c:pt>
                <c:pt idx="3634">
                  <c:v>238.58587496777599</c:v>
                </c:pt>
                <c:pt idx="3635">
                  <c:v>237.183289090774</c:v>
                </c:pt>
                <c:pt idx="3636">
                  <c:v>241.93060137524</c:v>
                </c:pt>
                <c:pt idx="3637">
                  <c:v>246.68160165740599</c:v>
                </c:pt>
                <c:pt idx="3638">
                  <c:v>251.41287930201401</c:v>
                </c:pt>
                <c:pt idx="3639">
                  <c:v>186.622717269932</c:v>
                </c:pt>
                <c:pt idx="3640">
                  <c:v>182.90098571043799</c:v>
                </c:pt>
                <c:pt idx="3641">
                  <c:v>191.206837217876</c:v>
                </c:pt>
                <c:pt idx="3642">
                  <c:v>195.20515275086601</c:v>
                </c:pt>
                <c:pt idx="3643">
                  <c:v>199.57768377706799</c:v>
                </c:pt>
                <c:pt idx="3644">
                  <c:v>197.881559842169</c:v>
                </c:pt>
                <c:pt idx="3645">
                  <c:v>202.36191677395399</c:v>
                </c:pt>
                <c:pt idx="3646">
                  <c:v>206.94739026879699</c:v>
                </c:pt>
                <c:pt idx="3647">
                  <c:v>211.544644407108</c:v>
                </c:pt>
                <c:pt idx="3648">
                  <c:v>216.15186215482001</c:v>
                </c:pt>
                <c:pt idx="3649">
                  <c:v>220.80695544955699</c:v>
                </c:pt>
                <c:pt idx="3650">
                  <c:v>225.492157384016</c:v>
                </c:pt>
                <c:pt idx="3651">
                  <c:v>230.195155915746</c:v>
                </c:pt>
                <c:pt idx="3652">
                  <c:v>234.90455394020401</c:v>
                </c:pt>
                <c:pt idx="3653">
                  <c:v>239.59639018301399</c:v>
                </c:pt>
                <c:pt idx="3654">
                  <c:v>238.192496860082</c:v>
                </c:pt>
                <c:pt idx="3655">
                  <c:v>242.93244524844701</c:v>
                </c:pt>
                <c:pt idx="3656">
                  <c:v>247.67799216911399</c:v>
                </c:pt>
                <c:pt idx="3657">
                  <c:v>252.438036940508</c:v>
                </c:pt>
                <c:pt idx="3658">
                  <c:v>257.200553136363</c:v>
                </c:pt>
                <c:pt idx="3659">
                  <c:v>185.896915046483</c:v>
                </c:pt>
                <c:pt idx="3660">
                  <c:v>188.35262138951299</c:v>
                </c:pt>
                <c:pt idx="3661">
                  <c:v>196.775756453638</c:v>
                </c:pt>
                <c:pt idx="3662">
                  <c:v>200.81294629683799</c:v>
                </c:pt>
                <c:pt idx="3663">
                  <c:v>199.097558780539</c:v>
                </c:pt>
                <c:pt idx="3664">
                  <c:v>203.56359067477601</c:v>
                </c:pt>
                <c:pt idx="3665">
                  <c:v>208.08194744726501</c:v>
                </c:pt>
                <c:pt idx="3666">
                  <c:v>212.64690205688299</c:v>
                </c:pt>
                <c:pt idx="3667">
                  <c:v>217.26002015056801</c:v>
                </c:pt>
                <c:pt idx="3668">
                  <c:v>221.901239542697</c:v>
                </c:pt>
                <c:pt idx="3669">
                  <c:v>226.548057039534</c:v>
                </c:pt>
                <c:pt idx="3670">
                  <c:v>231.24599988294901</c:v>
                </c:pt>
                <c:pt idx="3671">
                  <c:v>235.95277771114999</c:v>
                </c:pt>
                <c:pt idx="3672">
                  <c:v>240.665437526733</c:v>
                </c:pt>
                <c:pt idx="3673">
                  <c:v>245.38664321479601</c:v>
                </c:pt>
                <c:pt idx="3674">
                  <c:v>243.98476463487901</c:v>
                </c:pt>
                <c:pt idx="3675">
                  <c:v>248.72837383318799</c:v>
                </c:pt>
                <c:pt idx="3676">
                  <c:v>253.48533984138501</c:v>
                </c:pt>
                <c:pt idx="3677">
                  <c:v>258.25688395010297</c:v>
                </c:pt>
                <c:pt idx="3678">
                  <c:v>263.03070217119102</c:v>
                </c:pt>
                <c:pt idx="3679">
                  <c:v>191.41343025806401</c:v>
                </c:pt>
                <c:pt idx="3680">
                  <c:v>193.90967303850999</c:v>
                </c:pt>
                <c:pt idx="3681">
                  <c:v>202.39988436893799</c:v>
                </c:pt>
                <c:pt idx="3682">
                  <c:v>206.47664977950501</c:v>
                </c:pt>
                <c:pt idx="3683">
                  <c:v>204.752610633481</c:v>
                </c:pt>
                <c:pt idx="3684">
                  <c:v>209.26407000241201</c:v>
                </c:pt>
                <c:pt idx="3685">
                  <c:v>213.797037010547</c:v>
                </c:pt>
                <c:pt idx="3686">
                  <c:v>218.37568279099301</c:v>
                </c:pt>
                <c:pt idx="3687">
                  <c:v>222.982445132435</c:v>
                </c:pt>
                <c:pt idx="3688">
                  <c:v>227.64958127109799</c:v>
                </c:pt>
                <c:pt idx="3689">
                  <c:v>232.33508240767301</c:v>
                </c:pt>
                <c:pt idx="3690">
                  <c:v>237.02570877801</c:v>
                </c:pt>
                <c:pt idx="3691">
                  <c:v>241.732901449146</c:v>
                </c:pt>
                <c:pt idx="3692">
                  <c:v>246.457075936401</c:v>
                </c:pt>
                <c:pt idx="3693">
                  <c:v>245.04778272219701</c:v>
                </c:pt>
                <c:pt idx="3694">
                  <c:v>249.787641937887</c:v>
                </c:pt>
                <c:pt idx="3695">
                  <c:v>254.54511575926901</c:v>
                </c:pt>
                <c:pt idx="3696">
                  <c:v>259.31604785892603</c:v>
                </c:pt>
                <c:pt idx="3697">
                  <c:v>264.08993768104801</c:v>
                </c:pt>
                <c:pt idx="3698">
                  <c:v>268.85607647066502</c:v>
                </c:pt>
                <c:pt idx="3699">
                  <c:v>197.40331868520201</c:v>
                </c:pt>
                <c:pt idx="3700">
                  <c:v>199.89902895758499</c:v>
                </c:pt>
                <c:pt idx="3701">
                  <c:v>208.48704753899599</c:v>
                </c:pt>
                <c:pt idx="3702">
                  <c:v>206.459206876065</c:v>
                </c:pt>
                <c:pt idx="3703">
                  <c:v>210.920955625657</c:v>
                </c:pt>
                <c:pt idx="3704">
                  <c:v>215.413946569404</c:v>
                </c:pt>
                <c:pt idx="3705">
                  <c:v>219.96644100614401</c:v>
                </c:pt>
                <c:pt idx="3706">
                  <c:v>224.57550221061101</c:v>
                </c:pt>
                <c:pt idx="3707">
                  <c:v>229.19982121916701</c:v>
                </c:pt>
                <c:pt idx="3708">
                  <c:v>233.86679842502701</c:v>
                </c:pt>
                <c:pt idx="3709">
                  <c:v>238.55736585906999</c:v>
                </c:pt>
                <c:pt idx="3710">
                  <c:v>243.25957184549401</c:v>
                </c:pt>
                <c:pt idx="3711">
                  <c:v>247.972512980516</c:v>
                </c:pt>
                <c:pt idx="3712">
                  <c:v>246.56614577977899</c:v>
                </c:pt>
                <c:pt idx="3713">
                  <c:v>251.30616759200996</c:v>
                </c:pt>
                <c:pt idx="3714">
                  <c:v>256.05603707135299</c:v>
                </c:pt>
                <c:pt idx="3715">
                  <c:v>260.823933776194</c:v>
                </c:pt>
                <c:pt idx="3716">
                  <c:v>265.60059831614802</c:v>
                </c:pt>
                <c:pt idx="3717">
                  <c:v>270.36667546697998</c:v>
                </c:pt>
                <c:pt idx="3718">
                  <c:v>275.13969139215197</c:v>
                </c:pt>
                <c:pt idx="3719">
                  <c:v>149.927547919018</c:v>
                </c:pt>
                <c:pt idx="3720">
                  <c:v>152.14974632257901</c:v>
                </c:pt>
                <c:pt idx="3721">
                  <c:v>154.451208318797</c:v>
                </c:pt>
                <c:pt idx="3722">
                  <c:v>156.68337500279401</c:v>
                </c:pt>
                <c:pt idx="3723">
                  <c:v>158.912915729227</c:v>
                </c:pt>
                <c:pt idx="3724">
                  <c:v>161.64649106638601</c:v>
                </c:pt>
                <c:pt idx="3725">
                  <c:v>158.15487456520299</c:v>
                </c:pt>
                <c:pt idx="3726">
                  <c:v>161.08877823418101</c:v>
                </c:pt>
                <c:pt idx="3727">
                  <c:v>164.28480613459399</c:v>
                </c:pt>
                <c:pt idx="3728">
                  <c:v>167.63434640397099</c:v>
                </c:pt>
                <c:pt idx="3729">
                  <c:v>171.205104816362</c:v>
                </c:pt>
                <c:pt idx="3730">
                  <c:v>174.82407489466101</c:v>
                </c:pt>
                <c:pt idx="3731">
                  <c:v>178.539090407857</c:v>
                </c:pt>
                <c:pt idx="3732">
                  <c:v>182.34983269503101</c:v>
                </c:pt>
                <c:pt idx="3733">
                  <c:v>186.15946304768499</c:v>
                </c:pt>
                <c:pt idx="3734">
                  <c:v>190.012155350477</c:v>
                </c:pt>
                <c:pt idx="3735">
                  <c:v>193.99202946721499</c:v>
                </c:pt>
                <c:pt idx="3736">
                  <c:v>148.112675954129</c:v>
                </c:pt>
                <c:pt idx="3737">
                  <c:v>150.35316722814099</c:v>
                </c:pt>
                <c:pt idx="3738">
                  <c:v>152.59935293418701</c:v>
                </c:pt>
                <c:pt idx="3739">
                  <c:v>148.702132856834</c:v>
                </c:pt>
                <c:pt idx="3740">
                  <c:v>150.944128021111</c:v>
                </c:pt>
                <c:pt idx="3741">
                  <c:v>159.709660428517</c:v>
                </c:pt>
                <c:pt idx="3742">
                  <c:v>156.09751382847401</c:v>
                </c:pt>
                <c:pt idx="3743">
                  <c:v>158.94295584290501</c:v>
                </c:pt>
                <c:pt idx="3744">
                  <c:v>162.050577427478</c:v>
                </c:pt>
                <c:pt idx="3745">
                  <c:v>165.34140821435199</c:v>
                </c:pt>
                <c:pt idx="3746">
                  <c:v>168.82671084041601</c:v>
                </c:pt>
                <c:pt idx="3747">
                  <c:v>172.42860279769201</c:v>
                </c:pt>
                <c:pt idx="3748">
                  <c:v>176.20032105181099</c:v>
                </c:pt>
                <c:pt idx="3749">
                  <c:v>179.96604764916401</c:v>
                </c:pt>
                <c:pt idx="3750">
                  <c:v>183.804014612766</c:v>
                </c:pt>
                <c:pt idx="3751">
                  <c:v>187.70407675110201</c:v>
                </c:pt>
                <c:pt idx="3752">
                  <c:v>191.80415443786401</c:v>
                </c:pt>
                <c:pt idx="3753">
                  <c:v>195.912703460698</c:v>
                </c:pt>
                <c:pt idx="3754">
                  <c:v>146.57677594935299</c:v>
                </c:pt>
                <c:pt idx="3755">
                  <c:v>148.825935539613</c:v>
                </c:pt>
                <c:pt idx="3756">
                  <c:v>151.05899348429099</c:v>
                </c:pt>
                <c:pt idx="3757">
                  <c:v>153.29620694780499</c:v>
                </c:pt>
                <c:pt idx="3758">
                  <c:v>155.47638400336601</c:v>
                </c:pt>
                <c:pt idx="3759">
                  <c:v>158.22420280610299</c:v>
                </c:pt>
                <c:pt idx="3760">
                  <c:v>160.74775219095201</c:v>
                </c:pt>
                <c:pt idx="3761">
                  <c:v>157.43511464486801</c:v>
                </c:pt>
                <c:pt idx="3762">
                  <c:v>160.535565803835</c:v>
                </c:pt>
                <c:pt idx="3763">
                  <c:v>163.889739568485</c:v>
                </c:pt>
                <c:pt idx="3764">
                  <c:v>167.422773075083</c:v>
                </c:pt>
                <c:pt idx="3765">
                  <c:v>171.05031358087601</c:v>
                </c:pt>
                <c:pt idx="3766">
                  <c:v>174.77152736438299</c:v>
                </c:pt>
                <c:pt idx="3767">
                  <c:v>178.62828528116199</c:v>
                </c:pt>
                <c:pt idx="3768">
                  <c:v>182.57289509179199</c:v>
                </c:pt>
                <c:pt idx="3769">
                  <c:v>180.47178743341101</c:v>
                </c:pt>
                <c:pt idx="3770">
                  <c:v>184.58444889715</c:v>
                </c:pt>
                <c:pt idx="3771">
                  <c:v>188.78957200056499</c:v>
                </c:pt>
                <c:pt idx="3772">
                  <c:v>193.03216442051701</c:v>
                </c:pt>
                <c:pt idx="3773">
                  <c:v>145.17877878301101</c:v>
                </c:pt>
                <c:pt idx="3774">
                  <c:v>149.554738518611</c:v>
                </c:pt>
                <c:pt idx="3775">
                  <c:v>151.775788374211</c:v>
                </c:pt>
                <c:pt idx="3776">
                  <c:v>154.0471889216</c:v>
                </c:pt>
                <c:pt idx="3777">
                  <c:v>156.41319475318596</c:v>
                </c:pt>
                <c:pt idx="3778">
                  <c:v>153.238367726159</c:v>
                </c:pt>
                <c:pt idx="3779">
                  <c:v>156.043715791865</c:v>
                </c:pt>
                <c:pt idx="3780">
                  <c:v>159.172812859765</c:v>
                </c:pt>
                <c:pt idx="3781">
                  <c:v>162.56135269606699</c:v>
                </c:pt>
                <c:pt idx="3782">
                  <c:v>166.13286582488499</c:v>
                </c:pt>
                <c:pt idx="3783">
                  <c:v>169.84383087073499</c:v>
                </c:pt>
                <c:pt idx="3784">
                  <c:v>173.73499789834</c:v>
                </c:pt>
                <c:pt idx="3785">
                  <c:v>177.67713241933799</c:v>
                </c:pt>
                <c:pt idx="3786">
                  <c:v>181.69335982433603</c:v>
                </c:pt>
                <c:pt idx="3787">
                  <c:v>179.700827384641</c:v>
                </c:pt>
                <c:pt idx="3788">
                  <c:v>183.91753148678501</c:v>
                </c:pt>
                <c:pt idx="3789">
                  <c:v>188.18266280959699</c:v>
                </c:pt>
                <c:pt idx="3790">
                  <c:v>192.48192785982701</c:v>
                </c:pt>
                <c:pt idx="3791">
                  <c:v>196.83543292844899</c:v>
                </c:pt>
                <c:pt idx="3792">
                  <c:v>144.786548678451</c:v>
                </c:pt>
                <c:pt idx="3793">
                  <c:v>146.09182839374401</c:v>
                </c:pt>
                <c:pt idx="3794">
                  <c:v>150.357238957042</c:v>
                </c:pt>
                <c:pt idx="3795">
                  <c:v>146.506157637109</c:v>
                </c:pt>
                <c:pt idx="3796">
                  <c:v>148.91634625299801</c:v>
                </c:pt>
                <c:pt idx="3797">
                  <c:v>151.602114287831</c:v>
                </c:pt>
                <c:pt idx="3798">
                  <c:v>154.495215606226</c:v>
                </c:pt>
                <c:pt idx="3799">
                  <c:v>158.06398087074001</c:v>
                </c:pt>
                <c:pt idx="3800">
                  <c:v>161.495648835374</c:v>
                </c:pt>
                <c:pt idx="3801">
                  <c:v>165.14566531741599</c:v>
                </c:pt>
                <c:pt idx="3802">
                  <c:v>169.001679214636</c:v>
                </c:pt>
                <c:pt idx="3803">
                  <c:v>172.979257567628</c:v>
                </c:pt>
                <c:pt idx="3804">
                  <c:v>177.03071224205701</c:v>
                </c:pt>
                <c:pt idx="3805">
                  <c:v>181.172763292826</c:v>
                </c:pt>
                <c:pt idx="3806">
                  <c:v>179.25970334865201</c:v>
                </c:pt>
                <c:pt idx="3807">
                  <c:v>183.53863077248499</c:v>
                </c:pt>
                <c:pt idx="3808">
                  <c:v>187.86676133864</c:v>
                </c:pt>
                <c:pt idx="3809">
                  <c:v>192.23283768434899</c:v>
                </c:pt>
                <c:pt idx="3810">
                  <c:v>196.673914543894</c:v>
                </c:pt>
                <c:pt idx="3811">
                  <c:v>201.13033929652701</c:v>
                </c:pt>
                <c:pt idx="3812">
                  <c:v>145.58636906029801</c:v>
                </c:pt>
                <c:pt idx="3813">
                  <c:v>146.82232052421</c:v>
                </c:pt>
                <c:pt idx="3814">
                  <c:v>145.17021861798301</c:v>
                </c:pt>
                <c:pt idx="3815">
                  <c:v>147.79395957555801</c:v>
                </c:pt>
                <c:pt idx="3816">
                  <c:v>150.568452061199</c:v>
                </c:pt>
                <c:pt idx="3817">
                  <c:v>153.53692242391199</c:v>
                </c:pt>
                <c:pt idx="3818">
                  <c:v>156.80348361647501</c:v>
                </c:pt>
                <c:pt idx="3819">
                  <c:v>160.32556896757299</c:v>
                </c:pt>
                <c:pt idx="3820">
                  <c:v>164.05309950243199</c:v>
                </c:pt>
                <c:pt idx="3821">
                  <c:v>168.35721189335601</c:v>
                </c:pt>
                <c:pt idx="3822">
                  <c:v>172.39076245207499</c:v>
                </c:pt>
                <c:pt idx="3823">
                  <c:v>176.53482691118001</c:v>
                </c:pt>
                <c:pt idx="3824">
                  <c:v>180.776359195796</c:v>
                </c:pt>
                <c:pt idx="3825">
                  <c:v>185.02345750090799</c:v>
                </c:pt>
                <c:pt idx="3826">
                  <c:v>183.21185843592701</c:v>
                </c:pt>
                <c:pt idx="3827">
                  <c:v>187.59458624408501</c:v>
                </c:pt>
                <c:pt idx="3828">
                  <c:v>192.02283936218399</c:v>
                </c:pt>
                <c:pt idx="3829">
                  <c:v>196.472044920201</c:v>
                </c:pt>
                <c:pt idx="3830">
                  <c:v>200.95944219697799</c:v>
                </c:pt>
                <c:pt idx="3831">
                  <c:v>205.494788657795</c:v>
                </c:pt>
                <c:pt idx="3832">
                  <c:v>146.86769181406399</c:v>
                </c:pt>
                <c:pt idx="3833">
                  <c:v>148.26030129483399</c:v>
                </c:pt>
                <c:pt idx="3834">
                  <c:v>147.19367200651701</c:v>
                </c:pt>
                <c:pt idx="3835">
                  <c:v>150.105085952981</c:v>
                </c:pt>
                <c:pt idx="3836">
                  <c:v>153.239146251965</c:v>
                </c:pt>
                <c:pt idx="3837">
                  <c:v>156.523411925483</c:v>
                </c:pt>
                <c:pt idx="3838">
                  <c:v>160.071841027614</c:v>
                </c:pt>
                <c:pt idx="3839">
                  <c:v>163.83802379886001</c:v>
                </c:pt>
                <c:pt idx="3840">
                  <c:v>167.77265006854401</c:v>
                </c:pt>
                <c:pt idx="3841">
                  <c:v>171.86602251588101</c:v>
                </c:pt>
                <c:pt idx="3842">
                  <c:v>176.06410016042699</c:v>
                </c:pt>
                <c:pt idx="3843">
                  <c:v>180.32745554035</c:v>
                </c:pt>
                <c:pt idx="3844">
                  <c:v>184.61515862528699</c:v>
                </c:pt>
                <c:pt idx="3845">
                  <c:v>182.84388054306999</c:v>
                </c:pt>
                <c:pt idx="3846">
                  <c:v>187.63325748187</c:v>
                </c:pt>
                <c:pt idx="3847">
                  <c:v>192.10347574861501</c:v>
                </c:pt>
                <c:pt idx="3848">
                  <c:v>196.59327696756199</c:v>
                </c:pt>
                <c:pt idx="3849">
                  <c:v>201.116994967002</c:v>
                </c:pt>
                <c:pt idx="3850">
                  <c:v>205.681883532218</c:v>
                </c:pt>
                <c:pt idx="3851">
                  <c:v>210.26468167221299</c:v>
                </c:pt>
                <c:pt idx="3852">
                  <c:v>149.33053526935899</c:v>
                </c:pt>
                <c:pt idx="3853">
                  <c:v>150.91589188725999</c:v>
                </c:pt>
                <c:pt idx="3854">
                  <c:v>150.51054195332401</c:v>
                </c:pt>
                <c:pt idx="3855">
                  <c:v>153.65801590006501</c:v>
                </c:pt>
                <c:pt idx="3856">
                  <c:v>156.94654020295101</c:v>
                </c:pt>
                <c:pt idx="3857">
                  <c:v>160.563817042626</c:v>
                </c:pt>
                <c:pt idx="3858">
                  <c:v>164.314907047106</c:v>
                </c:pt>
                <c:pt idx="3859">
                  <c:v>168.29370158566999</c:v>
                </c:pt>
                <c:pt idx="3860">
                  <c:v>172.37808636921201</c:v>
                </c:pt>
                <c:pt idx="3861">
                  <c:v>176.602594173982</c:v>
                </c:pt>
                <c:pt idx="3862">
                  <c:v>180.89111699881801</c:v>
                </c:pt>
                <c:pt idx="3863">
                  <c:v>185.21952429436601</c:v>
                </c:pt>
                <c:pt idx="3864">
                  <c:v>183.51690928009401</c:v>
                </c:pt>
                <c:pt idx="3865">
                  <c:v>187.96783896680199</c:v>
                </c:pt>
                <c:pt idx="3866">
                  <c:v>192.46650865433401</c:v>
                </c:pt>
                <c:pt idx="3867">
                  <c:v>196.98088699186599</c:v>
                </c:pt>
                <c:pt idx="3868">
                  <c:v>201.53115128613999</c:v>
                </c:pt>
                <c:pt idx="3869">
                  <c:v>206.11879736434301</c:v>
                </c:pt>
                <c:pt idx="3870">
                  <c:v>210.709936202009</c:v>
                </c:pt>
                <c:pt idx="3871">
                  <c:v>215.337362325698</c:v>
                </c:pt>
                <c:pt idx="3872">
                  <c:v>152.38785412922201</c:v>
                </c:pt>
                <c:pt idx="3873">
                  <c:v>154.131914068968</c:v>
                </c:pt>
                <c:pt idx="3874">
                  <c:v>154.168433198336</c:v>
                </c:pt>
                <c:pt idx="3875">
                  <c:v>157.526506876924</c:v>
                </c:pt>
                <c:pt idx="3876">
                  <c:v>161.04818126945801</c:v>
                </c:pt>
                <c:pt idx="3877">
                  <c:v>164.75681810025401</c:v>
                </c:pt>
                <c:pt idx="3878">
                  <c:v>168.71531146512399</c:v>
                </c:pt>
                <c:pt idx="3879">
                  <c:v>172.78523529129501</c:v>
                </c:pt>
                <c:pt idx="3880">
                  <c:v>177.00088071436701</c:v>
                </c:pt>
                <c:pt idx="3881">
                  <c:v>181.31171600177899</c:v>
                </c:pt>
                <c:pt idx="3882">
                  <c:v>185.688768558232</c:v>
                </c:pt>
                <c:pt idx="3883">
                  <c:v>183.97453458492299</c:v>
                </c:pt>
                <c:pt idx="3884">
                  <c:v>188.43747393302999</c:v>
                </c:pt>
                <c:pt idx="3885">
                  <c:v>192.94663920747701</c:v>
                </c:pt>
                <c:pt idx="3886">
                  <c:v>197.490015368027</c:v>
                </c:pt>
                <c:pt idx="3887">
                  <c:v>202.05115131344701</c:v>
                </c:pt>
                <c:pt idx="3888">
                  <c:v>206.66123517853501</c:v>
                </c:pt>
                <c:pt idx="3889">
                  <c:v>211.29540984153101</c:v>
                </c:pt>
                <c:pt idx="3890">
                  <c:v>215.93564335461201</c:v>
                </c:pt>
                <c:pt idx="3891">
                  <c:v>220.58697698256799</c:v>
                </c:pt>
                <c:pt idx="3892">
                  <c:v>155.99193730657001</c:v>
                </c:pt>
                <c:pt idx="3893">
                  <c:v>157.80800582910399</c:v>
                </c:pt>
                <c:pt idx="3894">
                  <c:v>158.29114660393699</c:v>
                </c:pt>
                <c:pt idx="3895">
                  <c:v>161.785420025848</c:v>
                </c:pt>
                <c:pt idx="3896">
                  <c:v>165.515918805919</c:v>
                </c:pt>
                <c:pt idx="3897">
                  <c:v>169.403244314316</c:v>
                </c:pt>
                <c:pt idx="3898">
                  <c:v>173.463413528572</c:v>
                </c:pt>
                <c:pt idx="3899">
                  <c:v>177.641590430132</c:v>
                </c:pt>
                <c:pt idx="3900">
                  <c:v>181.955267679679</c:v>
                </c:pt>
                <c:pt idx="3901">
                  <c:v>186.345155757502</c:v>
                </c:pt>
                <c:pt idx="3902">
                  <c:v>184.63604314172599</c:v>
                </c:pt>
                <c:pt idx="3903">
                  <c:v>189.09573984620499</c:v>
                </c:pt>
                <c:pt idx="3904">
                  <c:v>193.60148333171099</c:v>
                </c:pt>
                <c:pt idx="3905">
                  <c:v>198.16697655209501</c:v>
                </c:pt>
                <c:pt idx="3906">
                  <c:v>202.77116802380701</c:v>
                </c:pt>
                <c:pt idx="3907">
                  <c:v>207.383774356299</c:v>
                </c:pt>
                <c:pt idx="3908">
                  <c:v>212.00909904638601</c:v>
                </c:pt>
                <c:pt idx="3909">
                  <c:v>216.65591712391401</c:v>
                </c:pt>
                <c:pt idx="3910">
                  <c:v>221.331598760936</c:v>
                </c:pt>
                <c:pt idx="3911">
                  <c:v>226.00378183242901</c:v>
                </c:pt>
                <c:pt idx="3912">
                  <c:v>159.94276351673199</c:v>
                </c:pt>
                <c:pt idx="3913">
                  <c:v>161.96129170140401</c:v>
                </c:pt>
                <c:pt idx="3914">
                  <c:v>162.767129279979</c:v>
                </c:pt>
                <c:pt idx="3915">
                  <c:v>166.39933364612401</c:v>
                </c:pt>
                <c:pt idx="3916">
                  <c:v>170.25450158068401</c:v>
                </c:pt>
                <c:pt idx="3917">
                  <c:v>174.323538628021</c:v>
                </c:pt>
                <c:pt idx="3918">
                  <c:v>178.48022315626301</c:v>
                </c:pt>
                <c:pt idx="3919">
                  <c:v>182.75448761279401</c:v>
                </c:pt>
                <c:pt idx="3920">
                  <c:v>187.13688414172299</c:v>
                </c:pt>
                <c:pt idx="3921">
                  <c:v>191.543123232748</c:v>
                </c:pt>
                <c:pt idx="3922">
                  <c:v>189.89106790590799</c:v>
                </c:pt>
                <c:pt idx="3923">
                  <c:v>194.41140437982901</c:v>
                </c:pt>
                <c:pt idx="3924">
                  <c:v>198.96849503040701</c:v>
                </c:pt>
                <c:pt idx="3925">
                  <c:v>203.568515775479</c:v>
                </c:pt>
                <c:pt idx="3926">
                  <c:v>208.17892547788699</c:v>
                </c:pt>
                <c:pt idx="3927">
                  <c:v>212.81029491435999</c:v>
                </c:pt>
                <c:pt idx="3928">
                  <c:v>217.45933601853301</c:v>
                </c:pt>
                <c:pt idx="3929">
                  <c:v>222.126352568426</c:v>
                </c:pt>
                <c:pt idx="3930">
                  <c:v>226.80932737749399</c:v>
                </c:pt>
                <c:pt idx="3931">
                  <c:v>231.51051180384599</c:v>
                </c:pt>
                <c:pt idx="3932">
                  <c:v>164.384021836409</c:v>
                </c:pt>
                <c:pt idx="3933">
                  <c:v>166.434731381961</c:v>
                </c:pt>
                <c:pt idx="3934">
                  <c:v>167.509408396319</c:v>
                </c:pt>
                <c:pt idx="3935">
                  <c:v>171.33185718939001</c:v>
                </c:pt>
                <c:pt idx="3936">
                  <c:v>175.27256839908199</c:v>
                </c:pt>
                <c:pt idx="3937">
                  <c:v>179.44072603326001</c:v>
                </c:pt>
                <c:pt idx="3938">
                  <c:v>183.68466202226901</c:v>
                </c:pt>
                <c:pt idx="3939">
                  <c:v>188.02356979794899</c:v>
                </c:pt>
                <c:pt idx="3940">
                  <c:v>192.45377925945201</c:v>
                </c:pt>
                <c:pt idx="3941">
                  <c:v>190.813351375476</c:v>
                </c:pt>
                <c:pt idx="3942">
                  <c:v>195.31612097024799</c:v>
                </c:pt>
                <c:pt idx="3943">
                  <c:v>199.854777972862</c:v>
                </c:pt>
                <c:pt idx="3944">
                  <c:v>204.43031899556601</c:v>
                </c:pt>
                <c:pt idx="3945">
                  <c:v>209.04370517135499</c:v>
                </c:pt>
                <c:pt idx="3946">
                  <c:v>213.68316678235999</c:v>
                </c:pt>
                <c:pt idx="3947">
                  <c:v>218.34255383990799</c:v>
                </c:pt>
                <c:pt idx="3948">
                  <c:v>223.01204510254101</c:v>
                </c:pt>
                <c:pt idx="3949">
                  <c:v>227.70228786385101</c:v>
                </c:pt>
                <c:pt idx="3950">
                  <c:v>232.41449795504499</c:v>
                </c:pt>
                <c:pt idx="3951">
                  <c:v>237.13834071843999</c:v>
                </c:pt>
                <c:pt idx="3952">
                  <c:v>169.08476633206101</c:v>
                </c:pt>
                <c:pt idx="3953">
                  <c:v>171.23430209764399</c:v>
                </c:pt>
                <c:pt idx="3954">
                  <c:v>172.528971663069</c:v>
                </c:pt>
                <c:pt idx="3955">
                  <c:v>176.39301548448799</c:v>
                </c:pt>
                <c:pt idx="3956">
                  <c:v>180.504070503908</c:v>
                </c:pt>
                <c:pt idx="3957">
                  <c:v>184.74079755097699</c:v>
                </c:pt>
                <c:pt idx="3958">
                  <c:v>189.024984006333</c:v>
                </c:pt>
                <c:pt idx="3959">
                  <c:v>193.41510457893401</c:v>
                </c:pt>
                <c:pt idx="3960">
                  <c:v>191.756879541242</c:v>
                </c:pt>
                <c:pt idx="3961">
                  <c:v>196.245878164294</c:v>
                </c:pt>
                <c:pt idx="3962">
                  <c:v>200.78473316381701</c:v>
                </c:pt>
                <c:pt idx="3963">
                  <c:v>205.362128500795</c:v>
                </c:pt>
                <c:pt idx="3964">
                  <c:v>209.97527224722</c:v>
                </c:pt>
                <c:pt idx="3965">
                  <c:v>214.61529927067801</c:v>
                </c:pt>
                <c:pt idx="3966">
                  <c:v>219.28202565703501</c:v>
                </c:pt>
                <c:pt idx="3967">
                  <c:v>223.95434163948099</c:v>
                </c:pt>
                <c:pt idx="3968">
                  <c:v>228.63956885399</c:v>
                </c:pt>
                <c:pt idx="3969">
                  <c:v>233.358874077905</c:v>
                </c:pt>
                <c:pt idx="3970">
                  <c:v>238.068009103393</c:v>
                </c:pt>
                <c:pt idx="3971">
                  <c:v>236.649025398493</c:v>
                </c:pt>
                <c:pt idx="3972">
                  <c:v>174.37133107777601</c:v>
                </c:pt>
                <c:pt idx="3973">
                  <c:v>176.56523037492099</c:v>
                </c:pt>
                <c:pt idx="3974">
                  <c:v>178.059176216049</c:v>
                </c:pt>
                <c:pt idx="3975">
                  <c:v>182.10687371356499</c:v>
                </c:pt>
                <c:pt idx="3976">
                  <c:v>186.26097708093801</c:v>
                </c:pt>
                <c:pt idx="3977">
                  <c:v>190.50949038983401</c:v>
                </c:pt>
                <c:pt idx="3978">
                  <c:v>194.85366656268201</c:v>
                </c:pt>
                <c:pt idx="3979">
                  <c:v>193.18573805876599</c:v>
                </c:pt>
                <c:pt idx="3980">
                  <c:v>197.66990383290599</c:v>
                </c:pt>
                <c:pt idx="3981">
                  <c:v>202.196218272252</c:v>
                </c:pt>
                <c:pt idx="3982">
                  <c:v>206.743906328783</c:v>
                </c:pt>
                <c:pt idx="3983">
                  <c:v>211.35505763561599</c:v>
                </c:pt>
                <c:pt idx="3984">
                  <c:v>216.002397171599</c:v>
                </c:pt>
                <c:pt idx="3985">
                  <c:v>220.679403094393</c:v>
                </c:pt>
                <c:pt idx="3986">
                  <c:v>225.35592139812201</c:v>
                </c:pt>
                <c:pt idx="3987">
                  <c:v>230.041112832739</c:v>
                </c:pt>
                <c:pt idx="3988">
                  <c:v>234.737062096724</c:v>
                </c:pt>
                <c:pt idx="3989">
                  <c:v>239.458180014438</c:v>
                </c:pt>
                <c:pt idx="3990">
                  <c:v>244.179269507485</c:v>
                </c:pt>
                <c:pt idx="3991">
                  <c:v>242.77524309330701</c:v>
                </c:pt>
                <c:pt idx="3992">
                  <c:v>179.36487629048099</c:v>
                </c:pt>
                <c:pt idx="3993">
                  <c:v>175.51393012629299</c:v>
                </c:pt>
                <c:pt idx="3994">
                  <c:v>183.34691948877199</c:v>
                </c:pt>
                <c:pt idx="3995">
                  <c:v>187.43875737071099</c:v>
                </c:pt>
                <c:pt idx="3996">
                  <c:v>191.67352858867801</c:v>
                </c:pt>
                <c:pt idx="3997">
                  <c:v>195.973340100212</c:v>
                </c:pt>
                <c:pt idx="3998">
                  <c:v>200.365824297404</c:v>
                </c:pt>
                <c:pt idx="3999">
                  <c:v>198.69592687022001</c:v>
                </c:pt>
                <c:pt idx="4000">
                  <c:v>203.21314211492</c:v>
                </c:pt>
                <c:pt idx="4001">
                  <c:v>207.77801465555601</c:v>
                </c:pt>
                <c:pt idx="4002">
                  <c:v>212.374211650295</c:v>
                </c:pt>
                <c:pt idx="4003">
                  <c:v>217.00431971097899</c:v>
                </c:pt>
                <c:pt idx="4004">
                  <c:v>221.66527503064901</c:v>
                </c:pt>
                <c:pt idx="4005">
                  <c:v>226.32873833588701</c:v>
                </c:pt>
                <c:pt idx="4006">
                  <c:v>231.01937701891501</c:v>
                </c:pt>
                <c:pt idx="4007">
                  <c:v>235.724784393927</c:v>
                </c:pt>
                <c:pt idx="4008">
                  <c:v>240.44128836489801</c:v>
                </c:pt>
                <c:pt idx="4009">
                  <c:v>245.16367892566501</c:v>
                </c:pt>
                <c:pt idx="4010">
                  <c:v>243.761614185875</c:v>
                </c:pt>
                <c:pt idx="4011">
                  <c:v>248.50588951054399</c:v>
                </c:pt>
                <c:pt idx="4012">
                  <c:v>184.54659663378101</c:v>
                </c:pt>
                <c:pt idx="4013">
                  <c:v>180.715317526332</c:v>
                </c:pt>
                <c:pt idx="4014">
                  <c:v>188.717041690207</c:v>
                </c:pt>
                <c:pt idx="4015">
                  <c:v>192.88866177077901</c:v>
                </c:pt>
                <c:pt idx="4016">
                  <c:v>197.148916519285</c:v>
                </c:pt>
                <c:pt idx="4017">
                  <c:v>201.496978135251</c:v>
                </c:pt>
                <c:pt idx="4018">
                  <c:v>199.798773331067</c:v>
                </c:pt>
                <c:pt idx="4019">
                  <c:v>204.28685264621399</c:v>
                </c:pt>
                <c:pt idx="4020">
                  <c:v>208.83828065944601</c:v>
                </c:pt>
                <c:pt idx="4021">
                  <c:v>213.43188733352099</c:v>
                </c:pt>
                <c:pt idx="4022">
                  <c:v>218.03872816121901</c:v>
                </c:pt>
                <c:pt idx="4023">
                  <c:v>222.676473146669</c:v>
                </c:pt>
                <c:pt idx="4024">
                  <c:v>227.345653753965</c:v>
                </c:pt>
                <c:pt idx="4025">
                  <c:v>232.03919867321599</c:v>
                </c:pt>
                <c:pt idx="4026">
                  <c:v>236.73809662955199</c:v>
                </c:pt>
                <c:pt idx="4027">
                  <c:v>241.44798537365301</c:v>
                </c:pt>
                <c:pt idx="4028">
                  <c:v>246.176806369735</c:v>
                </c:pt>
                <c:pt idx="4029">
                  <c:v>244.777266667589</c:v>
                </c:pt>
                <c:pt idx="4030">
                  <c:v>249.51699694840801</c:v>
                </c:pt>
                <c:pt idx="4031">
                  <c:v>254.256461206605</c:v>
                </c:pt>
                <c:pt idx="4032">
                  <c:v>189.79820502138799</c:v>
                </c:pt>
                <c:pt idx="4033">
                  <c:v>185.980083219395</c:v>
                </c:pt>
                <c:pt idx="4034">
                  <c:v>194.17202500649401</c:v>
                </c:pt>
                <c:pt idx="4035">
                  <c:v>198.37387206435301</c:v>
                </c:pt>
                <c:pt idx="4036">
                  <c:v>202.67016777836406</c:v>
                </c:pt>
                <c:pt idx="4037">
                  <c:v>200.95855857214701</c:v>
                </c:pt>
                <c:pt idx="4038">
                  <c:v>205.423478782534</c:v>
                </c:pt>
                <c:pt idx="4039">
                  <c:v>209.92800343926899</c:v>
                </c:pt>
                <c:pt idx="4040">
                  <c:v>214.505511144493</c:v>
                </c:pt>
                <c:pt idx="4041">
                  <c:v>219.09316728762599</c:v>
                </c:pt>
                <c:pt idx="4042">
                  <c:v>223.726791595561</c:v>
                </c:pt>
                <c:pt idx="4043">
                  <c:v>228.37846686106701</c:v>
                </c:pt>
                <c:pt idx="4044">
                  <c:v>233.06419680760601</c:v>
                </c:pt>
                <c:pt idx="4045">
                  <c:v>237.77358055545099</c:v>
                </c:pt>
                <c:pt idx="4046">
                  <c:v>242.48012413985001</c:v>
                </c:pt>
                <c:pt idx="4047">
                  <c:v>247.19085185992199</c:v>
                </c:pt>
                <c:pt idx="4048">
                  <c:v>245.78292725123799</c:v>
                </c:pt>
                <c:pt idx="4049">
                  <c:v>250.526309947253</c:v>
                </c:pt>
                <c:pt idx="4050">
                  <c:v>255.27395566369299</c:v>
                </c:pt>
                <c:pt idx="4051">
                  <c:v>260.02924114718098</c:v>
                </c:pt>
                <c:pt idx="4052">
                  <c:v>195.152157561878</c:v>
                </c:pt>
                <c:pt idx="4053">
                  <c:v>191.381088769596</c:v>
                </c:pt>
                <c:pt idx="4054">
                  <c:v>199.65459253576401</c:v>
                </c:pt>
                <c:pt idx="4055">
                  <c:v>203.925750130582</c:v>
                </c:pt>
                <c:pt idx="4056">
                  <c:v>208.27484169764099</c:v>
                </c:pt>
                <c:pt idx="4057">
                  <c:v>206.56109132032401</c:v>
                </c:pt>
                <c:pt idx="4058">
                  <c:v>211.025637292532</c:v>
                </c:pt>
                <c:pt idx="4059">
                  <c:v>215.59742481807899</c:v>
                </c:pt>
                <c:pt idx="4060">
                  <c:v>220.182933193</c:v>
                </c:pt>
                <c:pt idx="4061">
                  <c:v>224.77982382632999</c:v>
                </c:pt>
                <c:pt idx="4062">
                  <c:v>229.42733234565401</c:v>
                </c:pt>
                <c:pt idx="4063">
                  <c:v>234.10481053007999</c:v>
                </c:pt>
                <c:pt idx="4064">
                  <c:v>238.80121980258201</c:v>
                </c:pt>
                <c:pt idx="4065">
                  <c:v>243.50431341267699</c:v>
                </c:pt>
                <c:pt idx="4066">
                  <c:v>248.217395157525</c:v>
                </c:pt>
                <c:pt idx="4067">
                  <c:v>246.808059873773</c:v>
                </c:pt>
                <c:pt idx="4068">
                  <c:v>251.543291753782</c:v>
                </c:pt>
                <c:pt idx="4069">
                  <c:v>256.28494409668201</c:v>
                </c:pt>
                <c:pt idx="4070">
                  <c:v>261.04163747884201</c:v>
                </c:pt>
                <c:pt idx="4071">
                  <c:v>265.80019694528801</c:v>
                </c:pt>
                <c:pt idx="4072">
                  <c:v>194.404344065348</c:v>
                </c:pt>
                <c:pt idx="4073">
                  <c:v>196.813801295476</c:v>
                </c:pt>
                <c:pt idx="4074">
                  <c:v>205.20758757644299</c:v>
                </c:pt>
                <c:pt idx="4075">
                  <c:v>209.51780693371001</c:v>
                </c:pt>
                <c:pt idx="4076">
                  <c:v>207.77969851751999</c:v>
                </c:pt>
                <c:pt idx="4077">
                  <c:v>212.22822183121201</c:v>
                </c:pt>
                <c:pt idx="4078">
                  <c:v>216.73109325409499</c:v>
                </c:pt>
                <c:pt idx="4079">
                  <c:v>221.283280335434</c:v>
                </c:pt>
                <c:pt idx="4080">
                  <c:v>225.88513062569999</c:v>
                </c:pt>
                <c:pt idx="4081">
                  <c:v>230.51773945731301</c:v>
                </c:pt>
                <c:pt idx="4082">
                  <c:v>235.183168491483</c:v>
                </c:pt>
                <c:pt idx="4083">
                  <c:v>239.874354337847</c:v>
                </c:pt>
                <c:pt idx="4084">
                  <c:v>244.57421289707599</c:v>
                </c:pt>
                <c:pt idx="4085">
                  <c:v>249.28070751253</c:v>
                </c:pt>
                <c:pt idx="4086">
                  <c:v>253.99565901629401</c:v>
                </c:pt>
                <c:pt idx="4087">
                  <c:v>252.588670685978</c:v>
                </c:pt>
                <c:pt idx="4088">
                  <c:v>257.32776566338202</c:v>
                </c:pt>
                <c:pt idx="4089">
                  <c:v>262.08172690154902</c:v>
                </c:pt>
                <c:pt idx="4090">
                  <c:v>266.85012167993199</c:v>
                </c:pt>
                <c:pt idx="4091">
                  <c:v>271.61973327895998</c:v>
                </c:pt>
                <c:pt idx="4092">
                  <c:v>199.902589633926</c:v>
                </c:pt>
                <c:pt idx="4093">
                  <c:v>202.353589428807</c:v>
                </c:pt>
                <c:pt idx="4094">
                  <c:v>210.817245348044</c:v>
                </c:pt>
                <c:pt idx="4095">
                  <c:v>215.16693480866201</c:v>
                </c:pt>
                <c:pt idx="4096">
                  <c:v>213.42030412057699</c:v>
                </c:pt>
                <c:pt idx="4097">
                  <c:v>217.91475942250699</c:v>
                </c:pt>
                <c:pt idx="4098">
                  <c:v>222.43334875573001</c:v>
                </c:pt>
                <c:pt idx="4099">
                  <c:v>227.02737663167801</c:v>
                </c:pt>
                <c:pt idx="4100">
                  <c:v>231.62285206749101</c:v>
                </c:pt>
                <c:pt idx="4101">
                  <c:v>236.28058467411799</c:v>
                </c:pt>
                <c:pt idx="4102">
                  <c:v>240.95772003273899</c:v>
                </c:pt>
                <c:pt idx="4103">
                  <c:v>245.64195862542101</c:v>
                </c:pt>
                <c:pt idx="4104">
                  <c:v>250.34338022561499</c:v>
                </c:pt>
                <c:pt idx="4105">
                  <c:v>255.061402552766</c:v>
                </c:pt>
                <c:pt idx="4106">
                  <c:v>253.646448970953</c:v>
                </c:pt>
                <c:pt idx="4107">
                  <c:v>258.38140872786897</c:v>
                </c:pt>
                <c:pt idx="4108">
                  <c:v>263.13445859272201</c:v>
                </c:pt>
                <c:pt idx="4109">
                  <c:v>267.90216490173799</c:v>
                </c:pt>
                <c:pt idx="4110">
                  <c:v>272.67214684955098</c:v>
                </c:pt>
                <c:pt idx="4111">
                  <c:v>277.43425455327298</c:v>
                </c:pt>
                <c:pt idx="4112">
                  <c:v>205.83922112897301</c:v>
                </c:pt>
                <c:pt idx="4113">
                  <c:v>208.319252210663</c:v>
                </c:pt>
                <c:pt idx="4114">
                  <c:v>216.89101638640199</c:v>
                </c:pt>
                <c:pt idx="4115">
                  <c:v>215.135516530448</c:v>
                </c:pt>
                <c:pt idx="4116">
                  <c:v>219.57476373661899</c:v>
                </c:pt>
                <c:pt idx="4117">
                  <c:v>224.05125961975199</c:v>
                </c:pt>
                <c:pt idx="4118">
                  <c:v>228.616691350742</c:v>
                </c:pt>
                <c:pt idx="4119">
                  <c:v>233.21416970326499</c:v>
                </c:pt>
                <c:pt idx="4120">
                  <c:v>237.827454207095</c:v>
                </c:pt>
                <c:pt idx="4121">
                  <c:v>242.485665085265</c:v>
                </c:pt>
                <c:pt idx="4122">
                  <c:v>247.168500421202</c:v>
                </c:pt>
                <c:pt idx="4123">
                  <c:v>251.86354053485601</c:v>
                </c:pt>
                <c:pt idx="4124">
                  <c:v>256.57069567585</c:v>
                </c:pt>
                <c:pt idx="4125">
                  <c:v>255.15885502051401</c:v>
                </c:pt>
                <c:pt idx="4126">
                  <c:v>259.89344012386198</c:v>
                </c:pt>
                <c:pt idx="4127">
                  <c:v>264.63806095423701</c:v>
                </c:pt>
                <c:pt idx="4128">
                  <c:v>269.40137126390101</c:v>
                </c:pt>
                <c:pt idx="4129">
                  <c:v>274.17468694577099</c:v>
                </c:pt>
                <c:pt idx="4130">
                  <c:v>278.93757496550398</c:v>
                </c:pt>
                <c:pt idx="4131">
                  <c:v>283.70699129783202</c:v>
                </c:pt>
                <c:pt idx="4132">
                  <c:v>92.459668167081801</c:v>
                </c:pt>
                <c:pt idx="4133">
                  <c:v>90.555883916991405</c:v>
                </c:pt>
                <c:pt idx="4134">
                  <c:v>89.921289166961301</c:v>
                </c:pt>
                <c:pt idx="4135">
                  <c:v>89.603991791946299</c:v>
                </c:pt>
                <c:pt idx="4136">
                  <c:v>89.413613366937298</c:v>
                </c:pt>
                <c:pt idx="4137">
                  <c:v>89.286694416931297</c:v>
                </c:pt>
                <c:pt idx="4138">
                  <c:v>94.271943639367095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Carbon Free Energy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LOCE ($/MWh) Adjust w/ CAPEX/Fuel Inputs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LCOE </a:t>
            </a:r>
            <a:r>
              <a:rPr lang="en-US" sz="1600" b="1" baseline="0"/>
              <a:t>vs. Load Compliance %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Project LOCE ($/MWh)
w/ user CAPEX/Fuel inputs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data!$H$2:$H$4140</c:f>
              <c:numCache>
                <c:formatCode>0.00</c:formatCode>
                <c:ptCount val="4139"/>
                <c:pt idx="0">
                  <c:v>29.7260273972602</c:v>
                </c:pt>
                <c:pt idx="1">
                  <c:v>6.92922374429223</c:v>
                </c:pt>
                <c:pt idx="2">
                  <c:v>15.7191780821917</c:v>
                </c:pt>
                <c:pt idx="3">
                  <c:v>22.557077625570699</c:v>
                </c:pt>
                <c:pt idx="4">
                  <c:v>27.5456621004566</c:v>
                </c:pt>
                <c:pt idx="5">
                  <c:v>31.255707762557002</c:v>
                </c:pt>
                <c:pt idx="6">
                  <c:v>33.824200913242002</c:v>
                </c:pt>
                <c:pt idx="7">
                  <c:v>36.369863013698598</c:v>
                </c:pt>
                <c:pt idx="8">
                  <c:v>38.3675799086758</c:v>
                </c:pt>
                <c:pt idx="9">
                  <c:v>40.136986301369802</c:v>
                </c:pt>
                <c:pt idx="10">
                  <c:v>41.655251141552498</c:v>
                </c:pt>
                <c:pt idx="11">
                  <c:v>42.842465753424598</c:v>
                </c:pt>
                <c:pt idx="12">
                  <c:v>44.189497716894898</c:v>
                </c:pt>
                <c:pt idx="13">
                  <c:v>45.091324200913199</c:v>
                </c:pt>
                <c:pt idx="14">
                  <c:v>46.050228310502199</c:v>
                </c:pt>
                <c:pt idx="15">
                  <c:v>47.214611872146101</c:v>
                </c:pt>
                <c:pt idx="16">
                  <c:v>48.162100456620998</c:v>
                </c:pt>
                <c:pt idx="17">
                  <c:v>49.029680365296798</c:v>
                </c:pt>
                <c:pt idx="18">
                  <c:v>0.31963470319634701</c:v>
                </c:pt>
                <c:pt idx="19">
                  <c:v>9.5547945205479401</c:v>
                </c:pt>
                <c:pt idx="20">
                  <c:v>18.0593607305936</c:v>
                </c:pt>
                <c:pt idx="21">
                  <c:v>24.931506849314999</c:v>
                </c:pt>
                <c:pt idx="22">
                  <c:v>29.497716894977099</c:v>
                </c:pt>
                <c:pt idx="23">
                  <c:v>33.310502283105002</c:v>
                </c:pt>
                <c:pt idx="24">
                  <c:v>36.130136986301302</c:v>
                </c:pt>
                <c:pt idx="25">
                  <c:v>38.664383561643803</c:v>
                </c:pt>
                <c:pt idx="26">
                  <c:v>40.662100456620998</c:v>
                </c:pt>
                <c:pt idx="27">
                  <c:v>42.397260273972599</c:v>
                </c:pt>
                <c:pt idx="28">
                  <c:v>43.881278538812701</c:v>
                </c:pt>
                <c:pt idx="29">
                  <c:v>45.194063926940601</c:v>
                </c:pt>
                <c:pt idx="30">
                  <c:v>46.301369863013697</c:v>
                </c:pt>
                <c:pt idx="31">
                  <c:v>47.431506849314999</c:v>
                </c:pt>
                <c:pt idx="32">
                  <c:v>48.515981735159798</c:v>
                </c:pt>
                <c:pt idx="33">
                  <c:v>49.566210045662103</c:v>
                </c:pt>
                <c:pt idx="34">
                  <c:v>50.445205479452</c:v>
                </c:pt>
                <c:pt idx="35">
                  <c:v>51.3127853881278</c:v>
                </c:pt>
                <c:pt idx="36">
                  <c:v>5.7077625570776197E-2</c:v>
                </c:pt>
                <c:pt idx="37">
                  <c:v>3.5388127853881199</c:v>
                </c:pt>
                <c:pt idx="38">
                  <c:v>14.063926940639201</c:v>
                </c:pt>
                <c:pt idx="39">
                  <c:v>22.716894977168899</c:v>
                </c:pt>
                <c:pt idx="40">
                  <c:v>28.961187214611801</c:v>
                </c:pt>
                <c:pt idx="41">
                  <c:v>33.6529680365296</c:v>
                </c:pt>
                <c:pt idx="42">
                  <c:v>37.431506849314999</c:v>
                </c:pt>
                <c:pt idx="43">
                  <c:v>40.490867579908603</c:v>
                </c:pt>
                <c:pt idx="44">
                  <c:v>43.116438356164302</c:v>
                </c:pt>
                <c:pt idx="45">
                  <c:v>45.068493150684901</c:v>
                </c:pt>
                <c:pt idx="46">
                  <c:v>46.929223744292202</c:v>
                </c:pt>
                <c:pt idx="47">
                  <c:v>48.550228310502199</c:v>
                </c:pt>
                <c:pt idx="48">
                  <c:v>49.863013698630098</c:v>
                </c:pt>
                <c:pt idx="49">
                  <c:v>51.164383561643803</c:v>
                </c:pt>
                <c:pt idx="50">
                  <c:v>52.260273972602697</c:v>
                </c:pt>
                <c:pt idx="51">
                  <c:v>53.321917808219098</c:v>
                </c:pt>
                <c:pt idx="52">
                  <c:v>54.246575342465697</c:v>
                </c:pt>
                <c:pt idx="53">
                  <c:v>55.194063926940601</c:v>
                </c:pt>
                <c:pt idx="54">
                  <c:v>56.027397260273901</c:v>
                </c:pt>
                <c:pt idx="55">
                  <c:v>3.4246575342465703E-2</c:v>
                </c:pt>
                <c:pt idx="56">
                  <c:v>9.0867579908675804</c:v>
                </c:pt>
                <c:pt idx="57">
                  <c:v>19.931506849314999</c:v>
                </c:pt>
                <c:pt idx="58">
                  <c:v>28.7328767123287</c:v>
                </c:pt>
                <c:pt idx="59">
                  <c:v>35.1598173515981</c:v>
                </c:pt>
                <c:pt idx="60">
                  <c:v>40.399543378995403</c:v>
                </c:pt>
                <c:pt idx="61">
                  <c:v>44.406392694063904</c:v>
                </c:pt>
                <c:pt idx="62">
                  <c:v>47.4657534246575</c:v>
                </c:pt>
                <c:pt idx="63">
                  <c:v>50.273972602739697</c:v>
                </c:pt>
                <c:pt idx="64">
                  <c:v>52.420091324200897</c:v>
                </c:pt>
                <c:pt idx="65">
                  <c:v>54.098173515981699</c:v>
                </c:pt>
                <c:pt idx="66">
                  <c:v>55.547945205479401</c:v>
                </c:pt>
                <c:pt idx="67">
                  <c:v>57.043378995433699</c:v>
                </c:pt>
                <c:pt idx="68">
                  <c:v>58.253424657534197</c:v>
                </c:pt>
                <c:pt idx="69">
                  <c:v>59.509132420091298</c:v>
                </c:pt>
                <c:pt idx="70">
                  <c:v>60.559360730593603</c:v>
                </c:pt>
                <c:pt idx="71">
                  <c:v>61.541095890410901</c:v>
                </c:pt>
                <c:pt idx="72">
                  <c:v>62.534246575342401</c:v>
                </c:pt>
                <c:pt idx="73">
                  <c:v>63.344748858447403</c:v>
                </c:pt>
                <c:pt idx="74">
                  <c:v>0.18264840182648401</c:v>
                </c:pt>
                <c:pt idx="75">
                  <c:v>3.6187214611872101</c:v>
                </c:pt>
                <c:pt idx="76">
                  <c:v>18.127853881278501</c:v>
                </c:pt>
                <c:pt idx="77">
                  <c:v>29.7260273972602</c:v>
                </c:pt>
                <c:pt idx="78">
                  <c:v>39.075342465753401</c:v>
                </c:pt>
                <c:pt idx="79">
                  <c:v>46.164383561643803</c:v>
                </c:pt>
                <c:pt idx="80">
                  <c:v>50.913242009132397</c:v>
                </c:pt>
                <c:pt idx="81">
                  <c:v>54.623287671232802</c:v>
                </c:pt>
                <c:pt idx="82">
                  <c:v>57.499999999999901</c:v>
                </c:pt>
                <c:pt idx="83">
                  <c:v>59.897260273972599</c:v>
                </c:pt>
                <c:pt idx="84">
                  <c:v>61.872146118721403</c:v>
                </c:pt>
                <c:pt idx="85">
                  <c:v>63.447488584474797</c:v>
                </c:pt>
                <c:pt idx="86">
                  <c:v>64.942922374429202</c:v>
                </c:pt>
                <c:pt idx="87">
                  <c:v>66.278538812785399</c:v>
                </c:pt>
                <c:pt idx="88">
                  <c:v>67.420091324200897</c:v>
                </c:pt>
                <c:pt idx="89">
                  <c:v>68.527397260273901</c:v>
                </c:pt>
                <c:pt idx="90">
                  <c:v>69.531963470319596</c:v>
                </c:pt>
                <c:pt idx="91">
                  <c:v>70.479452054794507</c:v>
                </c:pt>
                <c:pt idx="92">
                  <c:v>71.255707762556995</c:v>
                </c:pt>
                <c:pt idx="93">
                  <c:v>71.997716894977103</c:v>
                </c:pt>
                <c:pt idx="94">
                  <c:v>23.447488584474801</c:v>
                </c:pt>
                <c:pt idx="95">
                  <c:v>25.810502283104999</c:v>
                </c:pt>
                <c:pt idx="96">
                  <c:v>38.1735159817351</c:v>
                </c:pt>
                <c:pt idx="97">
                  <c:v>47.694063926940601</c:v>
                </c:pt>
                <c:pt idx="98">
                  <c:v>54.178082191780803</c:v>
                </c:pt>
                <c:pt idx="99">
                  <c:v>58.995433789954298</c:v>
                </c:pt>
                <c:pt idx="100">
                  <c:v>62.865296803652903</c:v>
                </c:pt>
                <c:pt idx="101">
                  <c:v>65.970319634703202</c:v>
                </c:pt>
                <c:pt idx="102">
                  <c:v>68.264840182648399</c:v>
                </c:pt>
                <c:pt idx="103">
                  <c:v>70.216894977168906</c:v>
                </c:pt>
                <c:pt idx="104">
                  <c:v>71.598173515981699</c:v>
                </c:pt>
                <c:pt idx="105">
                  <c:v>72.831050228310502</c:v>
                </c:pt>
                <c:pt idx="106">
                  <c:v>73.881278538812793</c:v>
                </c:pt>
                <c:pt idx="107">
                  <c:v>74.920091324200897</c:v>
                </c:pt>
                <c:pt idx="108">
                  <c:v>75.810502283104995</c:v>
                </c:pt>
                <c:pt idx="109">
                  <c:v>76.678082191780803</c:v>
                </c:pt>
                <c:pt idx="110">
                  <c:v>77.328767123287605</c:v>
                </c:pt>
                <c:pt idx="111">
                  <c:v>78.105022831050206</c:v>
                </c:pt>
                <c:pt idx="112">
                  <c:v>78.687214611872093</c:v>
                </c:pt>
                <c:pt idx="113">
                  <c:v>79.269406392693995</c:v>
                </c:pt>
                <c:pt idx="114">
                  <c:v>40.2853881278538</c:v>
                </c:pt>
                <c:pt idx="115">
                  <c:v>42.636986301369802</c:v>
                </c:pt>
                <c:pt idx="116">
                  <c:v>52.876712328767098</c:v>
                </c:pt>
                <c:pt idx="117">
                  <c:v>59.817351598173502</c:v>
                </c:pt>
                <c:pt idx="118">
                  <c:v>65.079908675799004</c:v>
                </c:pt>
                <c:pt idx="119">
                  <c:v>69.223744292237399</c:v>
                </c:pt>
                <c:pt idx="120">
                  <c:v>72.100456621004497</c:v>
                </c:pt>
                <c:pt idx="121">
                  <c:v>74.257990867579906</c:v>
                </c:pt>
                <c:pt idx="122">
                  <c:v>75.810502283104995</c:v>
                </c:pt>
                <c:pt idx="123">
                  <c:v>76.929223744292202</c:v>
                </c:pt>
                <c:pt idx="124">
                  <c:v>78.036529680365206</c:v>
                </c:pt>
                <c:pt idx="125">
                  <c:v>79.063926940639206</c:v>
                </c:pt>
                <c:pt idx="126">
                  <c:v>79.817351598173502</c:v>
                </c:pt>
                <c:pt idx="127">
                  <c:v>80.605022831050206</c:v>
                </c:pt>
                <c:pt idx="128">
                  <c:v>81.289954337899502</c:v>
                </c:pt>
                <c:pt idx="129">
                  <c:v>81.849315068493098</c:v>
                </c:pt>
                <c:pt idx="130">
                  <c:v>82.579908675799004</c:v>
                </c:pt>
                <c:pt idx="131">
                  <c:v>83.059360730593596</c:v>
                </c:pt>
                <c:pt idx="132">
                  <c:v>83.550228310502206</c:v>
                </c:pt>
                <c:pt idx="133">
                  <c:v>84.029680365296798</c:v>
                </c:pt>
                <c:pt idx="134">
                  <c:v>51.997716894977103</c:v>
                </c:pt>
                <c:pt idx="135">
                  <c:v>53.881278538812701</c:v>
                </c:pt>
                <c:pt idx="136">
                  <c:v>62.397260273972599</c:v>
                </c:pt>
                <c:pt idx="137">
                  <c:v>68.184931506849296</c:v>
                </c:pt>
                <c:pt idx="138">
                  <c:v>72.340182648401793</c:v>
                </c:pt>
                <c:pt idx="139">
                  <c:v>75.376712328767098</c:v>
                </c:pt>
                <c:pt idx="140">
                  <c:v>77.602739726027394</c:v>
                </c:pt>
                <c:pt idx="141">
                  <c:v>79.3607305936073</c:v>
                </c:pt>
                <c:pt idx="142">
                  <c:v>80.502283105022798</c:v>
                </c:pt>
                <c:pt idx="143">
                  <c:v>81.552511415525103</c:v>
                </c:pt>
                <c:pt idx="144">
                  <c:v>82.568493150684901</c:v>
                </c:pt>
                <c:pt idx="145">
                  <c:v>83.264840182648399</c:v>
                </c:pt>
                <c:pt idx="146">
                  <c:v>83.961187214611797</c:v>
                </c:pt>
                <c:pt idx="147">
                  <c:v>84.668949771689498</c:v>
                </c:pt>
                <c:pt idx="148">
                  <c:v>85.228310502283094</c:v>
                </c:pt>
                <c:pt idx="149">
                  <c:v>85.719178082191704</c:v>
                </c:pt>
                <c:pt idx="150">
                  <c:v>86.198630136986296</c:v>
                </c:pt>
                <c:pt idx="151">
                  <c:v>86.575342465753394</c:v>
                </c:pt>
                <c:pt idx="152">
                  <c:v>86.986301369863</c:v>
                </c:pt>
                <c:pt idx="153">
                  <c:v>87.340182648401793</c:v>
                </c:pt>
                <c:pt idx="154">
                  <c:v>58.892694063926903</c:v>
                </c:pt>
                <c:pt idx="155">
                  <c:v>60.7990867579908</c:v>
                </c:pt>
                <c:pt idx="156">
                  <c:v>68.378995433789896</c:v>
                </c:pt>
                <c:pt idx="157">
                  <c:v>73.630136986301295</c:v>
                </c:pt>
                <c:pt idx="158">
                  <c:v>76.826484018264793</c:v>
                </c:pt>
                <c:pt idx="159">
                  <c:v>79.383561643835606</c:v>
                </c:pt>
                <c:pt idx="160">
                  <c:v>81.312785388127807</c:v>
                </c:pt>
                <c:pt idx="161">
                  <c:v>82.808219178082098</c:v>
                </c:pt>
                <c:pt idx="162">
                  <c:v>83.755707762556995</c:v>
                </c:pt>
                <c:pt idx="163">
                  <c:v>84.646118721461093</c:v>
                </c:pt>
                <c:pt idx="164">
                  <c:v>85.273972602739704</c:v>
                </c:pt>
                <c:pt idx="165">
                  <c:v>86.038812785388103</c:v>
                </c:pt>
                <c:pt idx="166">
                  <c:v>86.632420091324207</c:v>
                </c:pt>
                <c:pt idx="167">
                  <c:v>87.1803652968036</c:v>
                </c:pt>
                <c:pt idx="168">
                  <c:v>87.671232876712295</c:v>
                </c:pt>
                <c:pt idx="169">
                  <c:v>88.002283105022798</c:v>
                </c:pt>
                <c:pt idx="170">
                  <c:v>88.447488584474797</c:v>
                </c:pt>
                <c:pt idx="171">
                  <c:v>88.698630136986296</c:v>
                </c:pt>
                <c:pt idx="172">
                  <c:v>89.178082191780803</c:v>
                </c:pt>
                <c:pt idx="173">
                  <c:v>89.463470319634695</c:v>
                </c:pt>
                <c:pt idx="174">
                  <c:v>63.926940639269397</c:v>
                </c:pt>
                <c:pt idx="175">
                  <c:v>65.993150684931507</c:v>
                </c:pt>
                <c:pt idx="176">
                  <c:v>72.716894977168906</c:v>
                </c:pt>
                <c:pt idx="177">
                  <c:v>77.111872146118699</c:v>
                </c:pt>
                <c:pt idx="178">
                  <c:v>80.171232876712295</c:v>
                </c:pt>
                <c:pt idx="179">
                  <c:v>82.5</c:v>
                </c:pt>
                <c:pt idx="180">
                  <c:v>83.824200913241995</c:v>
                </c:pt>
                <c:pt idx="181">
                  <c:v>85.079908675799004</c:v>
                </c:pt>
                <c:pt idx="182">
                  <c:v>85.924657534246506</c:v>
                </c:pt>
                <c:pt idx="183">
                  <c:v>86.689497716894905</c:v>
                </c:pt>
                <c:pt idx="184">
                  <c:v>87.385844748858403</c:v>
                </c:pt>
                <c:pt idx="185">
                  <c:v>87.979452054794507</c:v>
                </c:pt>
                <c:pt idx="186">
                  <c:v>88.481735159817305</c:v>
                </c:pt>
                <c:pt idx="187">
                  <c:v>88.858447488584403</c:v>
                </c:pt>
                <c:pt idx="188">
                  <c:v>89.212328767123196</c:v>
                </c:pt>
                <c:pt idx="189">
                  <c:v>89.577625570776206</c:v>
                </c:pt>
                <c:pt idx="190">
                  <c:v>89.954337899543305</c:v>
                </c:pt>
                <c:pt idx="191">
                  <c:v>90.285388127853807</c:v>
                </c:pt>
                <c:pt idx="192">
                  <c:v>90.696347031963398</c:v>
                </c:pt>
                <c:pt idx="193">
                  <c:v>91.027397260273901</c:v>
                </c:pt>
                <c:pt idx="194">
                  <c:v>68.1392694063927</c:v>
                </c:pt>
                <c:pt idx="195">
                  <c:v>69.817351598173502</c:v>
                </c:pt>
                <c:pt idx="196">
                  <c:v>76.426940639269404</c:v>
                </c:pt>
                <c:pt idx="197">
                  <c:v>80.3196347031963</c:v>
                </c:pt>
                <c:pt idx="198">
                  <c:v>82.785388127853807</c:v>
                </c:pt>
                <c:pt idx="199">
                  <c:v>84.531963470319596</c:v>
                </c:pt>
                <c:pt idx="200">
                  <c:v>85.867579908675793</c:v>
                </c:pt>
                <c:pt idx="201">
                  <c:v>86.815068493150605</c:v>
                </c:pt>
                <c:pt idx="202">
                  <c:v>87.694063926940601</c:v>
                </c:pt>
                <c:pt idx="203">
                  <c:v>88.447488584474797</c:v>
                </c:pt>
                <c:pt idx="204">
                  <c:v>88.926940639269404</c:v>
                </c:pt>
                <c:pt idx="205">
                  <c:v>89.497716894977103</c:v>
                </c:pt>
                <c:pt idx="206">
                  <c:v>89.874429223744201</c:v>
                </c:pt>
                <c:pt idx="207">
                  <c:v>90.159817351598093</c:v>
                </c:pt>
                <c:pt idx="208">
                  <c:v>90.627853881278497</c:v>
                </c:pt>
                <c:pt idx="209">
                  <c:v>91.073059360730596</c:v>
                </c:pt>
                <c:pt idx="210">
                  <c:v>91.461187214611797</c:v>
                </c:pt>
                <c:pt idx="211">
                  <c:v>91.803652968036502</c:v>
                </c:pt>
                <c:pt idx="212">
                  <c:v>92.157534246575295</c:v>
                </c:pt>
                <c:pt idx="213">
                  <c:v>92.442922374429202</c:v>
                </c:pt>
                <c:pt idx="214">
                  <c:v>71.712328767123296</c:v>
                </c:pt>
                <c:pt idx="215">
                  <c:v>73.184931506849296</c:v>
                </c:pt>
                <c:pt idx="216">
                  <c:v>79.155251141552498</c:v>
                </c:pt>
                <c:pt idx="217">
                  <c:v>82.614155251141497</c:v>
                </c:pt>
                <c:pt idx="218">
                  <c:v>84.920091324200897</c:v>
                </c:pt>
                <c:pt idx="219">
                  <c:v>86.3470319634703</c:v>
                </c:pt>
                <c:pt idx="220">
                  <c:v>87.534246575342394</c:v>
                </c:pt>
                <c:pt idx="221">
                  <c:v>88.401826484018201</c:v>
                </c:pt>
                <c:pt idx="222">
                  <c:v>89.143835616438295</c:v>
                </c:pt>
                <c:pt idx="223">
                  <c:v>89.794520547945197</c:v>
                </c:pt>
                <c:pt idx="224">
                  <c:v>90.262557077625502</c:v>
                </c:pt>
                <c:pt idx="225">
                  <c:v>90.753424657534197</c:v>
                </c:pt>
                <c:pt idx="226">
                  <c:v>91.141552511415497</c:v>
                </c:pt>
                <c:pt idx="227">
                  <c:v>91.518264840182596</c:v>
                </c:pt>
                <c:pt idx="228">
                  <c:v>91.7922374429223</c:v>
                </c:pt>
                <c:pt idx="229">
                  <c:v>92.157534246575295</c:v>
                </c:pt>
                <c:pt idx="230">
                  <c:v>92.545662100456596</c:v>
                </c:pt>
                <c:pt idx="231">
                  <c:v>92.808219178082197</c:v>
                </c:pt>
                <c:pt idx="232">
                  <c:v>93.036529680365305</c:v>
                </c:pt>
                <c:pt idx="233">
                  <c:v>93.219178082191704</c:v>
                </c:pt>
                <c:pt idx="234">
                  <c:v>74.155251141552498</c:v>
                </c:pt>
                <c:pt idx="235">
                  <c:v>75.353881278538793</c:v>
                </c:pt>
                <c:pt idx="236">
                  <c:v>81.324200913241995</c:v>
                </c:pt>
                <c:pt idx="237">
                  <c:v>84.589041095890394</c:v>
                </c:pt>
                <c:pt idx="238">
                  <c:v>86.449771689497695</c:v>
                </c:pt>
                <c:pt idx="239">
                  <c:v>87.728310502283094</c:v>
                </c:pt>
                <c:pt idx="240">
                  <c:v>88.721461187214601</c:v>
                </c:pt>
                <c:pt idx="241">
                  <c:v>89.589041095890394</c:v>
                </c:pt>
                <c:pt idx="242">
                  <c:v>90.239726027397197</c:v>
                </c:pt>
                <c:pt idx="243">
                  <c:v>90.901826484018201</c:v>
                </c:pt>
                <c:pt idx="244">
                  <c:v>91.278538812785399</c:v>
                </c:pt>
                <c:pt idx="245">
                  <c:v>91.700913242009094</c:v>
                </c:pt>
                <c:pt idx="246">
                  <c:v>92.054794520547901</c:v>
                </c:pt>
                <c:pt idx="247">
                  <c:v>92.397260273972606</c:v>
                </c:pt>
                <c:pt idx="248">
                  <c:v>92.591324200913206</c:v>
                </c:pt>
                <c:pt idx="249">
                  <c:v>92.990867579908596</c:v>
                </c:pt>
                <c:pt idx="250">
                  <c:v>93.253424657534197</c:v>
                </c:pt>
                <c:pt idx="251">
                  <c:v>93.515981735159798</c:v>
                </c:pt>
                <c:pt idx="252">
                  <c:v>93.721461187214601</c:v>
                </c:pt>
                <c:pt idx="253">
                  <c:v>93.869863013698605</c:v>
                </c:pt>
                <c:pt idx="254">
                  <c:v>76.118721461187207</c:v>
                </c:pt>
                <c:pt idx="255">
                  <c:v>77.5</c:v>
                </c:pt>
                <c:pt idx="256">
                  <c:v>83.253424657534197</c:v>
                </c:pt>
                <c:pt idx="257">
                  <c:v>86.267123287671197</c:v>
                </c:pt>
                <c:pt idx="258">
                  <c:v>87.910958904109506</c:v>
                </c:pt>
                <c:pt idx="259">
                  <c:v>88.961187214611797</c:v>
                </c:pt>
                <c:pt idx="260">
                  <c:v>89.942922374429202</c:v>
                </c:pt>
                <c:pt idx="261">
                  <c:v>90.742009132420094</c:v>
                </c:pt>
                <c:pt idx="262">
                  <c:v>91.369863013698605</c:v>
                </c:pt>
                <c:pt idx="263">
                  <c:v>91.872146118721403</c:v>
                </c:pt>
                <c:pt idx="264">
                  <c:v>92.271689497716807</c:v>
                </c:pt>
                <c:pt idx="265">
                  <c:v>92.648401826484005</c:v>
                </c:pt>
                <c:pt idx="266">
                  <c:v>92.888127853881201</c:v>
                </c:pt>
                <c:pt idx="267">
                  <c:v>93.196347031963398</c:v>
                </c:pt>
                <c:pt idx="268">
                  <c:v>93.470319634703102</c:v>
                </c:pt>
                <c:pt idx="269">
                  <c:v>93.710045662100399</c:v>
                </c:pt>
                <c:pt idx="270">
                  <c:v>93.938356164383507</c:v>
                </c:pt>
                <c:pt idx="271">
                  <c:v>94.223744292237399</c:v>
                </c:pt>
                <c:pt idx="272">
                  <c:v>94.337899543378995</c:v>
                </c:pt>
                <c:pt idx="273">
                  <c:v>94.440639269406304</c:v>
                </c:pt>
                <c:pt idx="274">
                  <c:v>77.910958904109506</c:v>
                </c:pt>
                <c:pt idx="275">
                  <c:v>79.235159817351601</c:v>
                </c:pt>
                <c:pt idx="276">
                  <c:v>84.817351598173502</c:v>
                </c:pt>
                <c:pt idx="277">
                  <c:v>87.522831050228305</c:v>
                </c:pt>
                <c:pt idx="278">
                  <c:v>88.995433789954305</c:v>
                </c:pt>
                <c:pt idx="279">
                  <c:v>89.920091324200897</c:v>
                </c:pt>
                <c:pt idx="280">
                  <c:v>90.810502283104995</c:v>
                </c:pt>
                <c:pt idx="281">
                  <c:v>91.586757990867497</c:v>
                </c:pt>
                <c:pt idx="282">
                  <c:v>92.020547945205394</c:v>
                </c:pt>
                <c:pt idx="283">
                  <c:v>92.454337899543305</c:v>
                </c:pt>
                <c:pt idx="284">
                  <c:v>92.796803652967995</c:v>
                </c:pt>
                <c:pt idx="285">
                  <c:v>93.184931506849296</c:v>
                </c:pt>
                <c:pt idx="286">
                  <c:v>93.458904109589</c:v>
                </c:pt>
                <c:pt idx="287">
                  <c:v>93.710045662100399</c:v>
                </c:pt>
                <c:pt idx="288">
                  <c:v>93.949771689497695</c:v>
                </c:pt>
                <c:pt idx="289">
                  <c:v>94.109589041095802</c:v>
                </c:pt>
                <c:pt idx="290">
                  <c:v>94.429223744292202</c:v>
                </c:pt>
                <c:pt idx="291">
                  <c:v>94.589041095890394</c:v>
                </c:pt>
                <c:pt idx="292">
                  <c:v>94.760273972602704</c:v>
                </c:pt>
                <c:pt idx="293">
                  <c:v>94.897260273972606</c:v>
                </c:pt>
                <c:pt idx="294">
                  <c:v>79.486301369863</c:v>
                </c:pt>
                <c:pt idx="295">
                  <c:v>80.810502283104995</c:v>
                </c:pt>
                <c:pt idx="296">
                  <c:v>86.141552511415497</c:v>
                </c:pt>
                <c:pt idx="297">
                  <c:v>88.515981735159798</c:v>
                </c:pt>
                <c:pt idx="298">
                  <c:v>89.828767123287605</c:v>
                </c:pt>
                <c:pt idx="299">
                  <c:v>90.707762557077601</c:v>
                </c:pt>
                <c:pt idx="300">
                  <c:v>91.643835616438295</c:v>
                </c:pt>
                <c:pt idx="301">
                  <c:v>92.226027397260196</c:v>
                </c:pt>
                <c:pt idx="302">
                  <c:v>92.648401826484005</c:v>
                </c:pt>
                <c:pt idx="303">
                  <c:v>93.082191780821901</c:v>
                </c:pt>
                <c:pt idx="304">
                  <c:v>93.447488584474797</c:v>
                </c:pt>
                <c:pt idx="305">
                  <c:v>93.789954337899502</c:v>
                </c:pt>
                <c:pt idx="306">
                  <c:v>94.018264840182596</c:v>
                </c:pt>
                <c:pt idx="307">
                  <c:v>94.246575342465704</c:v>
                </c:pt>
                <c:pt idx="308">
                  <c:v>94.429223744292202</c:v>
                </c:pt>
                <c:pt idx="309">
                  <c:v>94.634703196347004</c:v>
                </c:pt>
                <c:pt idx="310">
                  <c:v>94.840182648401793</c:v>
                </c:pt>
                <c:pt idx="311">
                  <c:v>95.022831050228305</c:v>
                </c:pt>
                <c:pt idx="312">
                  <c:v>95.216894977168906</c:v>
                </c:pt>
                <c:pt idx="313">
                  <c:v>95.3196347031963</c:v>
                </c:pt>
                <c:pt idx="314">
                  <c:v>80.970319634703102</c:v>
                </c:pt>
                <c:pt idx="315">
                  <c:v>82.260273972602704</c:v>
                </c:pt>
                <c:pt idx="316">
                  <c:v>87.168949771689498</c:v>
                </c:pt>
                <c:pt idx="317">
                  <c:v>89.269406392693995</c:v>
                </c:pt>
                <c:pt idx="318">
                  <c:v>90.479452054794507</c:v>
                </c:pt>
                <c:pt idx="319">
                  <c:v>91.392694063926896</c:v>
                </c:pt>
                <c:pt idx="320">
                  <c:v>92.214611872146094</c:v>
                </c:pt>
                <c:pt idx="321">
                  <c:v>92.751141552511399</c:v>
                </c:pt>
                <c:pt idx="322">
                  <c:v>93.207762557077601</c:v>
                </c:pt>
                <c:pt idx="323">
                  <c:v>93.675799086757905</c:v>
                </c:pt>
                <c:pt idx="324">
                  <c:v>93.984018264840103</c:v>
                </c:pt>
                <c:pt idx="325">
                  <c:v>94.269406392693995</c:v>
                </c:pt>
                <c:pt idx="326">
                  <c:v>94.440639269406304</c:v>
                </c:pt>
                <c:pt idx="327">
                  <c:v>94.657534246575295</c:v>
                </c:pt>
                <c:pt idx="328">
                  <c:v>94.920091324200897</c:v>
                </c:pt>
                <c:pt idx="329">
                  <c:v>95.102739726027394</c:v>
                </c:pt>
                <c:pt idx="330">
                  <c:v>95.285388127853807</c:v>
                </c:pt>
                <c:pt idx="331">
                  <c:v>95.456621004566202</c:v>
                </c:pt>
                <c:pt idx="332">
                  <c:v>95.593607305936004</c:v>
                </c:pt>
                <c:pt idx="333">
                  <c:v>95.730593607305906</c:v>
                </c:pt>
                <c:pt idx="334">
                  <c:v>82.134703196347004</c:v>
                </c:pt>
                <c:pt idx="335">
                  <c:v>83.584474885844699</c:v>
                </c:pt>
                <c:pt idx="336">
                  <c:v>88.002283105022798</c:v>
                </c:pt>
                <c:pt idx="337">
                  <c:v>90.091324200913206</c:v>
                </c:pt>
                <c:pt idx="338">
                  <c:v>91.073059360730596</c:v>
                </c:pt>
                <c:pt idx="339">
                  <c:v>91.986301369863</c:v>
                </c:pt>
                <c:pt idx="340">
                  <c:v>92.762557077625502</c:v>
                </c:pt>
                <c:pt idx="341">
                  <c:v>93.321917808219098</c:v>
                </c:pt>
                <c:pt idx="342">
                  <c:v>93.698630136986296</c:v>
                </c:pt>
                <c:pt idx="343">
                  <c:v>94.155251141552498</c:v>
                </c:pt>
                <c:pt idx="344">
                  <c:v>94.429223744292202</c:v>
                </c:pt>
                <c:pt idx="345">
                  <c:v>94.646118721461093</c:v>
                </c:pt>
                <c:pt idx="346">
                  <c:v>94.828767123287605</c:v>
                </c:pt>
                <c:pt idx="347">
                  <c:v>95.057077625570699</c:v>
                </c:pt>
                <c:pt idx="348">
                  <c:v>95.262557077625502</c:v>
                </c:pt>
                <c:pt idx="349">
                  <c:v>95.468036529680305</c:v>
                </c:pt>
                <c:pt idx="350">
                  <c:v>95.593607305936004</c:v>
                </c:pt>
                <c:pt idx="351">
                  <c:v>95.753424657534197</c:v>
                </c:pt>
                <c:pt idx="352">
                  <c:v>95.844748858447403</c:v>
                </c:pt>
                <c:pt idx="353">
                  <c:v>95.936073059360695</c:v>
                </c:pt>
                <c:pt idx="354">
                  <c:v>83.264840182648399</c:v>
                </c:pt>
                <c:pt idx="355">
                  <c:v>84.611872146118699</c:v>
                </c:pt>
                <c:pt idx="356">
                  <c:v>88.710045662100399</c:v>
                </c:pt>
                <c:pt idx="357">
                  <c:v>90.525114155251103</c:v>
                </c:pt>
                <c:pt idx="358">
                  <c:v>91.575342465753394</c:v>
                </c:pt>
                <c:pt idx="359">
                  <c:v>92.442922374429202</c:v>
                </c:pt>
                <c:pt idx="360">
                  <c:v>93.093607305936004</c:v>
                </c:pt>
                <c:pt idx="361">
                  <c:v>93.6529680365296</c:v>
                </c:pt>
                <c:pt idx="362">
                  <c:v>94.132420091324093</c:v>
                </c:pt>
                <c:pt idx="363">
                  <c:v>94.543378995433699</c:v>
                </c:pt>
                <c:pt idx="364">
                  <c:v>94.703196347031906</c:v>
                </c:pt>
                <c:pt idx="365">
                  <c:v>94.908675799086694</c:v>
                </c:pt>
                <c:pt idx="366">
                  <c:v>95.148401826484005</c:v>
                </c:pt>
                <c:pt idx="367">
                  <c:v>95.353881278538793</c:v>
                </c:pt>
                <c:pt idx="368">
                  <c:v>95.570776255707699</c:v>
                </c:pt>
                <c:pt idx="369">
                  <c:v>95.673515981735093</c:v>
                </c:pt>
                <c:pt idx="370">
                  <c:v>95.821917808219098</c:v>
                </c:pt>
                <c:pt idx="371">
                  <c:v>95.970319634703102</c:v>
                </c:pt>
                <c:pt idx="372">
                  <c:v>96.084474885844699</c:v>
                </c:pt>
                <c:pt idx="373">
                  <c:v>96.210045662100399</c:v>
                </c:pt>
                <c:pt idx="374">
                  <c:v>84.143835616438295</c:v>
                </c:pt>
                <c:pt idx="375">
                  <c:v>85.513698630136901</c:v>
                </c:pt>
                <c:pt idx="376">
                  <c:v>89.280821917808197</c:v>
                </c:pt>
                <c:pt idx="377">
                  <c:v>91.084474885844699</c:v>
                </c:pt>
                <c:pt idx="378">
                  <c:v>92.054794520547901</c:v>
                </c:pt>
                <c:pt idx="379">
                  <c:v>92.751141552511399</c:v>
                </c:pt>
                <c:pt idx="380">
                  <c:v>93.470319634703102</c:v>
                </c:pt>
                <c:pt idx="381">
                  <c:v>94.052511415525103</c:v>
                </c:pt>
                <c:pt idx="382">
                  <c:v>94.417808219177999</c:v>
                </c:pt>
                <c:pt idx="383">
                  <c:v>94.817351598173502</c:v>
                </c:pt>
                <c:pt idx="384">
                  <c:v>95.102739726027394</c:v>
                </c:pt>
                <c:pt idx="385">
                  <c:v>95.3196347031963</c:v>
                </c:pt>
                <c:pt idx="386">
                  <c:v>95.456621004566202</c:v>
                </c:pt>
                <c:pt idx="387">
                  <c:v>95.650684931506802</c:v>
                </c:pt>
                <c:pt idx="388">
                  <c:v>95.787671232876704</c:v>
                </c:pt>
                <c:pt idx="389">
                  <c:v>95.958904109589</c:v>
                </c:pt>
                <c:pt idx="390">
                  <c:v>96.015981735159798</c:v>
                </c:pt>
                <c:pt idx="391">
                  <c:v>96.198630136986296</c:v>
                </c:pt>
                <c:pt idx="392">
                  <c:v>96.312785388127807</c:v>
                </c:pt>
                <c:pt idx="393">
                  <c:v>96.415525114155201</c:v>
                </c:pt>
                <c:pt idx="394">
                  <c:v>84.942922374429202</c:v>
                </c:pt>
                <c:pt idx="395">
                  <c:v>86.107305936073004</c:v>
                </c:pt>
                <c:pt idx="396">
                  <c:v>89.851598173515896</c:v>
                </c:pt>
                <c:pt idx="397">
                  <c:v>91.563926940639206</c:v>
                </c:pt>
                <c:pt idx="398">
                  <c:v>92.420091324200897</c:v>
                </c:pt>
                <c:pt idx="399">
                  <c:v>93.127853881278497</c:v>
                </c:pt>
                <c:pt idx="400">
                  <c:v>93.789954337899502</c:v>
                </c:pt>
                <c:pt idx="401">
                  <c:v>94.372146118721403</c:v>
                </c:pt>
                <c:pt idx="402">
                  <c:v>94.703196347031906</c:v>
                </c:pt>
                <c:pt idx="403">
                  <c:v>95.011415525114103</c:v>
                </c:pt>
                <c:pt idx="404">
                  <c:v>95.285388127853807</c:v>
                </c:pt>
                <c:pt idx="405">
                  <c:v>95.479452054794507</c:v>
                </c:pt>
                <c:pt idx="406">
                  <c:v>95.662100456621005</c:v>
                </c:pt>
                <c:pt idx="407">
                  <c:v>95.856164383561605</c:v>
                </c:pt>
                <c:pt idx="408">
                  <c:v>95.993150684931507</c:v>
                </c:pt>
                <c:pt idx="409">
                  <c:v>96.095890410958901</c:v>
                </c:pt>
                <c:pt idx="410">
                  <c:v>96.164383561643803</c:v>
                </c:pt>
                <c:pt idx="411">
                  <c:v>96.312785388127807</c:v>
                </c:pt>
                <c:pt idx="412">
                  <c:v>96.438356164383507</c:v>
                </c:pt>
                <c:pt idx="413">
                  <c:v>96.495433789954305</c:v>
                </c:pt>
                <c:pt idx="414">
                  <c:v>6.92922374429223</c:v>
                </c:pt>
                <c:pt idx="415">
                  <c:v>15.7191780821917</c:v>
                </c:pt>
                <c:pt idx="416">
                  <c:v>22.888127853881201</c:v>
                </c:pt>
                <c:pt idx="417">
                  <c:v>29.349315068493102</c:v>
                </c:pt>
                <c:pt idx="418">
                  <c:v>35.022831050228298</c:v>
                </c:pt>
                <c:pt idx="419">
                  <c:v>39.178082191780803</c:v>
                </c:pt>
                <c:pt idx="420">
                  <c:v>42.842465753424598</c:v>
                </c:pt>
                <c:pt idx="421">
                  <c:v>45.810502283105002</c:v>
                </c:pt>
                <c:pt idx="422">
                  <c:v>48.504566210045603</c:v>
                </c:pt>
                <c:pt idx="423">
                  <c:v>50.901826484018201</c:v>
                </c:pt>
                <c:pt idx="424">
                  <c:v>52.956621004566202</c:v>
                </c:pt>
                <c:pt idx="425">
                  <c:v>55.262557077625502</c:v>
                </c:pt>
                <c:pt idx="426">
                  <c:v>57.020547945205401</c:v>
                </c:pt>
                <c:pt idx="427">
                  <c:v>58.481735159817298</c:v>
                </c:pt>
                <c:pt idx="428">
                  <c:v>60.068493150684901</c:v>
                </c:pt>
                <c:pt idx="429">
                  <c:v>61.415525114155201</c:v>
                </c:pt>
                <c:pt idx="430">
                  <c:v>62.682648401826398</c:v>
                </c:pt>
                <c:pt idx="431">
                  <c:v>0.31963470319634701</c:v>
                </c:pt>
                <c:pt idx="432">
                  <c:v>9.5547945205479401</c:v>
                </c:pt>
                <c:pt idx="433">
                  <c:v>18.0593607305936</c:v>
                </c:pt>
                <c:pt idx="434">
                  <c:v>25.525114155251099</c:v>
                </c:pt>
                <c:pt idx="435">
                  <c:v>32.111872146118699</c:v>
                </c:pt>
                <c:pt idx="436">
                  <c:v>37.7853881278538</c:v>
                </c:pt>
                <c:pt idx="437">
                  <c:v>42.203196347031898</c:v>
                </c:pt>
                <c:pt idx="438">
                  <c:v>45.913242009132397</c:v>
                </c:pt>
                <c:pt idx="439">
                  <c:v>48.938356164383499</c:v>
                </c:pt>
                <c:pt idx="440">
                  <c:v>51.723744292237399</c:v>
                </c:pt>
                <c:pt idx="441">
                  <c:v>54.337899543378903</c:v>
                </c:pt>
                <c:pt idx="442">
                  <c:v>56.552511415525103</c:v>
                </c:pt>
                <c:pt idx="443">
                  <c:v>58.595890410958901</c:v>
                </c:pt>
                <c:pt idx="444">
                  <c:v>60.490867579908603</c:v>
                </c:pt>
                <c:pt idx="445">
                  <c:v>62.271689497716899</c:v>
                </c:pt>
                <c:pt idx="446">
                  <c:v>63.664383561643803</c:v>
                </c:pt>
                <c:pt idx="447">
                  <c:v>64.965753424657507</c:v>
                </c:pt>
                <c:pt idx="448">
                  <c:v>66.1529680365296</c:v>
                </c:pt>
                <c:pt idx="449">
                  <c:v>5.7077625570776197E-2</c:v>
                </c:pt>
                <c:pt idx="450">
                  <c:v>3.5388127853881199</c:v>
                </c:pt>
                <c:pt idx="451">
                  <c:v>14.063926940639201</c:v>
                </c:pt>
                <c:pt idx="452">
                  <c:v>22.956621004566198</c:v>
                </c:pt>
                <c:pt idx="453">
                  <c:v>30.547945205479401</c:v>
                </c:pt>
                <c:pt idx="454">
                  <c:v>37.477168949771603</c:v>
                </c:pt>
                <c:pt idx="455">
                  <c:v>43.527397260273901</c:v>
                </c:pt>
                <c:pt idx="456">
                  <c:v>48.219178082191704</c:v>
                </c:pt>
                <c:pt idx="457">
                  <c:v>52.226027397260196</c:v>
                </c:pt>
                <c:pt idx="458">
                  <c:v>55.616438356164302</c:v>
                </c:pt>
                <c:pt idx="459">
                  <c:v>58.721461187214601</c:v>
                </c:pt>
                <c:pt idx="460">
                  <c:v>61.621004566209997</c:v>
                </c:pt>
                <c:pt idx="461">
                  <c:v>63.835616438356098</c:v>
                </c:pt>
                <c:pt idx="462">
                  <c:v>66.027397260273901</c:v>
                </c:pt>
                <c:pt idx="463">
                  <c:v>67.785388127853807</c:v>
                </c:pt>
                <c:pt idx="464">
                  <c:v>69.417808219177999</c:v>
                </c:pt>
                <c:pt idx="465">
                  <c:v>70.844748858447403</c:v>
                </c:pt>
                <c:pt idx="466">
                  <c:v>72.1803652968036</c:v>
                </c:pt>
                <c:pt idx="467">
                  <c:v>73.356164383561605</c:v>
                </c:pt>
                <c:pt idx="468">
                  <c:v>3.4246575342465703E-2</c:v>
                </c:pt>
                <c:pt idx="469">
                  <c:v>9.0867579908675804</c:v>
                </c:pt>
                <c:pt idx="470">
                  <c:v>20.079908675799</c:v>
                </c:pt>
                <c:pt idx="471">
                  <c:v>29.463470319634698</c:v>
                </c:pt>
                <c:pt idx="472">
                  <c:v>37.694063926940601</c:v>
                </c:pt>
                <c:pt idx="473">
                  <c:v>45.490867579908603</c:v>
                </c:pt>
                <c:pt idx="474">
                  <c:v>51.609589041095802</c:v>
                </c:pt>
                <c:pt idx="475">
                  <c:v>56.552511415525103</c:v>
                </c:pt>
                <c:pt idx="476">
                  <c:v>60.570776255707699</c:v>
                </c:pt>
                <c:pt idx="477">
                  <c:v>63.938356164383499</c:v>
                </c:pt>
                <c:pt idx="478">
                  <c:v>66.552511415525103</c:v>
                </c:pt>
                <c:pt idx="479">
                  <c:v>69.235159817351601</c:v>
                </c:pt>
                <c:pt idx="480">
                  <c:v>71.381278538812793</c:v>
                </c:pt>
                <c:pt idx="481">
                  <c:v>73.230593607305906</c:v>
                </c:pt>
                <c:pt idx="482">
                  <c:v>75.011415525114103</c:v>
                </c:pt>
                <c:pt idx="483">
                  <c:v>76.426940639269404</c:v>
                </c:pt>
                <c:pt idx="484">
                  <c:v>77.614155251141497</c:v>
                </c:pt>
                <c:pt idx="485">
                  <c:v>78.904109589041099</c:v>
                </c:pt>
                <c:pt idx="486">
                  <c:v>79.942922374429202</c:v>
                </c:pt>
                <c:pt idx="487">
                  <c:v>0.18264840182648401</c:v>
                </c:pt>
                <c:pt idx="488">
                  <c:v>3.6187214611872101</c:v>
                </c:pt>
                <c:pt idx="489">
                  <c:v>18.276255707762498</c:v>
                </c:pt>
                <c:pt idx="490">
                  <c:v>30.468036529680301</c:v>
                </c:pt>
                <c:pt idx="491">
                  <c:v>40.8333333333333</c:v>
                </c:pt>
                <c:pt idx="492">
                  <c:v>49.897260273972599</c:v>
                </c:pt>
                <c:pt idx="493">
                  <c:v>56.723744292237399</c:v>
                </c:pt>
                <c:pt idx="494">
                  <c:v>61.735159817351601</c:v>
                </c:pt>
                <c:pt idx="495">
                  <c:v>65.6392694063927</c:v>
                </c:pt>
                <c:pt idx="496">
                  <c:v>69.383561643835606</c:v>
                </c:pt>
                <c:pt idx="497">
                  <c:v>72.408675799086694</c:v>
                </c:pt>
                <c:pt idx="498">
                  <c:v>74.623287671232802</c:v>
                </c:pt>
                <c:pt idx="499">
                  <c:v>76.757990867579906</c:v>
                </c:pt>
                <c:pt idx="500">
                  <c:v>78.515981735159798</c:v>
                </c:pt>
                <c:pt idx="501">
                  <c:v>79.908675799086694</c:v>
                </c:pt>
                <c:pt idx="502">
                  <c:v>81.563926940639206</c:v>
                </c:pt>
                <c:pt idx="503">
                  <c:v>82.659817351598093</c:v>
                </c:pt>
                <c:pt idx="504">
                  <c:v>83.801369863013605</c:v>
                </c:pt>
                <c:pt idx="505">
                  <c:v>84.668949771689498</c:v>
                </c:pt>
                <c:pt idx="506">
                  <c:v>85.502283105022798</c:v>
                </c:pt>
                <c:pt idx="507">
                  <c:v>23.504566210045599</c:v>
                </c:pt>
                <c:pt idx="508">
                  <c:v>26.027397260273901</c:v>
                </c:pt>
                <c:pt idx="509">
                  <c:v>39.783105022831002</c:v>
                </c:pt>
                <c:pt idx="510">
                  <c:v>50.079908675798997</c:v>
                </c:pt>
                <c:pt idx="511">
                  <c:v>57.499999999999901</c:v>
                </c:pt>
                <c:pt idx="512">
                  <c:v>63.630136986301302</c:v>
                </c:pt>
                <c:pt idx="513">
                  <c:v>68.732876712328704</c:v>
                </c:pt>
                <c:pt idx="514">
                  <c:v>73.025114155251103</c:v>
                </c:pt>
                <c:pt idx="515">
                  <c:v>76.175799086757905</c:v>
                </c:pt>
                <c:pt idx="516">
                  <c:v>78.641552511415497</c:v>
                </c:pt>
                <c:pt idx="517">
                  <c:v>80.684931506849296</c:v>
                </c:pt>
                <c:pt idx="518">
                  <c:v>82.157534246575295</c:v>
                </c:pt>
                <c:pt idx="519">
                  <c:v>83.561643835616394</c:v>
                </c:pt>
                <c:pt idx="520">
                  <c:v>84.885844748858403</c:v>
                </c:pt>
                <c:pt idx="521">
                  <c:v>86.107305936073004</c:v>
                </c:pt>
                <c:pt idx="522">
                  <c:v>86.997716894977103</c:v>
                </c:pt>
                <c:pt idx="523">
                  <c:v>87.728310502283094</c:v>
                </c:pt>
                <c:pt idx="524">
                  <c:v>88.493150684931507</c:v>
                </c:pt>
                <c:pt idx="525">
                  <c:v>89.075342465753394</c:v>
                </c:pt>
                <c:pt idx="526">
                  <c:v>89.726027397260196</c:v>
                </c:pt>
                <c:pt idx="527">
                  <c:v>42.226027397260196</c:v>
                </c:pt>
                <c:pt idx="528">
                  <c:v>44.783105022831002</c:v>
                </c:pt>
                <c:pt idx="529">
                  <c:v>56.563926940639199</c:v>
                </c:pt>
                <c:pt idx="530">
                  <c:v>63.904109589040999</c:v>
                </c:pt>
                <c:pt idx="531">
                  <c:v>69.303652968036502</c:v>
                </c:pt>
                <c:pt idx="532">
                  <c:v>74.200913242009094</c:v>
                </c:pt>
                <c:pt idx="533">
                  <c:v>78.013698630136901</c:v>
                </c:pt>
                <c:pt idx="534">
                  <c:v>80.605022831050206</c:v>
                </c:pt>
                <c:pt idx="535">
                  <c:v>82.5</c:v>
                </c:pt>
                <c:pt idx="536">
                  <c:v>83.972602739726</c:v>
                </c:pt>
                <c:pt idx="537">
                  <c:v>85.627853881278497</c:v>
                </c:pt>
                <c:pt idx="538">
                  <c:v>86.849315068493098</c:v>
                </c:pt>
                <c:pt idx="539">
                  <c:v>87.842465753424605</c:v>
                </c:pt>
                <c:pt idx="540">
                  <c:v>88.7785388127853</c:v>
                </c:pt>
                <c:pt idx="541">
                  <c:v>89.714611872146094</c:v>
                </c:pt>
                <c:pt idx="542">
                  <c:v>90.433789954337897</c:v>
                </c:pt>
                <c:pt idx="543">
                  <c:v>91.210045662100399</c:v>
                </c:pt>
                <c:pt idx="544">
                  <c:v>91.746575342465704</c:v>
                </c:pt>
                <c:pt idx="545">
                  <c:v>92.226027397260196</c:v>
                </c:pt>
                <c:pt idx="546">
                  <c:v>92.682648401826398</c:v>
                </c:pt>
                <c:pt idx="547">
                  <c:v>55.410958904109499</c:v>
                </c:pt>
                <c:pt idx="548">
                  <c:v>57.831050228310502</c:v>
                </c:pt>
                <c:pt idx="549">
                  <c:v>67.009132420091305</c:v>
                </c:pt>
                <c:pt idx="550">
                  <c:v>72.785388127853807</c:v>
                </c:pt>
                <c:pt idx="551">
                  <c:v>77.191780821917803</c:v>
                </c:pt>
                <c:pt idx="552">
                  <c:v>80.730593607305906</c:v>
                </c:pt>
                <c:pt idx="553">
                  <c:v>83.207762557077601</c:v>
                </c:pt>
                <c:pt idx="554">
                  <c:v>85.331050228310502</c:v>
                </c:pt>
                <c:pt idx="555">
                  <c:v>86.815068493150605</c:v>
                </c:pt>
                <c:pt idx="556">
                  <c:v>88.1392694063927</c:v>
                </c:pt>
                <c:pt idx="557">
                  <c:v>89.235159817351601</c:v>
                </c:pt>
                <c:pt idx="558">
                  <c:v>89.931506849314999</c:v>
                </c:pt>
                <c:pt idx="559">
                  <c:v>90.707762557077601</c:v>
                </c:pt>
                <c:pt idx="560">
                  <c:v>91.563926940639206</c:v>
                </c:pt>
                <c:pt idx="561">
                  <c:v>92.328767123287605</c:v>
                </c:pt>
                <c:pt idx="562">
                  <c:v>92.899543378995403</c:v>
                </c:pt>
                <c:pt idx="563">
                  <c:v>93.493150684931507</c:v>
                </c:pt>
                <c:pt idx="564">
                  <c:v>93.915525114155201</c:v>
                </c:pt>
                <c:pt idx="565">
                  <c:v>94.315068493150605</c:v>
                </c:pt>
                <c:pt idx="566">
                  <c:v>94.6803652968036</c:v>
                </c:pt>
                <c:pt idx="567">
                  <c:v>63.287671232876697</c:v>
                </c:pt>
                <c:pt idx="568">
                  <c:v>65.468036529680305</c:v>
                </c:pt>
                <c:pt idx="569">
                  <c:v>73.7785388127853</c:v>
                </c:pt>
                <c:pt idx="570">
                  <c:v>78.573059360730596</c:v>
                </c:pt>
                <c:pt idx="571">
                  <c:v>82.089041095890394</c:v>
                </c:pt>
                <c:pt idx="572">
                  <c:v>84.748858447488502</c:v>
                </c:pt>
                <c:pt idx="573">
                  <c:v>86.780821917808197</c:v>
                </c:pt>
                <c:pt idx="574">
                  <c:v>88.310502283104995</c:v>
                </c:pt>
                <c:pt idx="575">
                  <c:v>89.520547945205394</c:v>
                </c:pt>
                <c:pt idx="576">
                  <c:v>90.479452054794507</c:v>
                </c:pt>
                <c:pt idx="577">
                  <c:v>91.324200913241995</c:v>
                </c:pt>
                <c:pt idx="578">
                  <c:v>92.134703196347004</c:v>
                </c:pt>
                <c:pt idx="579">
                  <c:v>92.853881278538793</c:v>
                </c:pt>
                <c:pt idx="580">
                  <c:v>93.436073059360695</c:v>
                </c:pt>
                <c:pt idx="581">
                  <c:v>94.041095890410901</c:v>
                </c:pt>
                <c:pt idx="582">
                  <c:v>94.543378995433699</c:v>
                </c:pt>
                <c:pt idx="583">
                  <c:v>94.988584474885798</c:v>
                </c:pt>
                <c:pt idx="584">
                  <c:v>95.3196347031963</c:v>
                </c:pt>
                <c:pt idx="585">
                  <c:v>95.673515981735093</c:v>
                </c:pt>
                <c:pt idx="586">
                  <c:v>95.981735159817305</c:v>
                </c:pt>
                <c:pt idx="587">
                  <c:v>69.200913242009094</c:v>
                </c:pt>
                <c:pt idx="588">
                  <c:v>71.267123287671197</c:v>
                </c:pt>
                <c:pt idx="589">
                  <c:v>78.515981735159798</c:v>
                </c:pt>
                <c:pt idx="590">
                  <c:v>82.5</c:v>
                </c:pt>
                <c:pt idx="591">
                  <c:v>85.353881278538793</c:v>
                </c:pt>
                <c:pt idx="592">
                  <c:v>87.579908675799004</c:v>
                </c:pt>
                <c:pt idx="593">
                  <c:v>89.189497716894905</c:v>
                </c:pt>
                <c:pt idx="594">
                  <c:v>90.513698630136901</c:v>
                </c:pt>
                <c:pt idx="595">
                  <c:v>91.518264840182596</c:v>
                </c:pt>
                <c:pt idx="596">
                  <c:v>92.442922374429202</c:v>
                </c:pt>
                <c:pt idx="597">
                  <c:v>93.127853881278497</c:v>
                </c:pt>
                <c:pt idx="598">
                  <c:v>93.835616438356098</c:v>
                </c:pt>
                <c:pt idx="599">
                  <c:v>94.440639269406304</c:v>
                </c:pt>
                <c:pt idx="600">
                  <c:v>94.954337899543305</c:v>
                </c:pt>
                <c:pt idx="601">
                  <c:v>95.353881278538793</c:v>
                </c:pt>
                <c:pt idx="602">
                  <c:v>95.821917808219098</c:v>
                </c:pt>
                <c:pt idx="603">
                  <c:v>96.107305936073004</c:v>
                </c:pt>
                <c:pt idx="604">
                  <c:v>96.438356164383507</c:v>
                </c:pt>
                <c:pt idx="605">
                  <c:v>96.826484018264793</c:v>
                </c:pt>
                <c:pt idx="606">
                  <c:v>97.031963470319596</c:v>
                </c:pt>
                <c:pt idx="607">
                  <c:v>74.098173515981699</c:v>
                </c:pt>
                <c:pt idx="608">
                  <c:v>75.673515981735093</c:v>
                </c:pt>
                <c:pt idx="609">
                  <c:v>82.408675799086694</c:v>
                </c:pt>
                <c:pt idx="610">
                  <c:v>85.730593607305906</c:v>
                </c:pt>
                <c:pt idx="611">
                  <c:v>87.968036529680305</c:v>
                </c:pt>
                <c:pt idx="612">
                  <c:v>89.566210045662103</c:v>
                </c:pt>
                <c:pt idx="613">
                  <c:v>91.015981735159798</c:v>
                </c:pt>
                <c:pt idx="614">
                  <c:v>92.111872146118699</c:v>
                </c:pt>
                <c:pt idx="615">
                  <c:v>92.968036529680305</c:v>
                </c:pt>
                <c:pt idx="616">
                  <c:v>93.869863013698605</c:v>
                </c:pt>
                <c:pt idx="617">
                  <c:v>94.315068493150605</c:v>
                </c:pt>
                <c:pt idx="618">
                  <c:v>95</c:v>
                </c:pt>
                <c:pt idx="619">
                  <c:v>95.525114155251103</c:v>
                </c:pt>
                <c:pt idx="620">
                  <c:v>95.947488584474797</c:v>
                </c:pt>
                <c:pt idx="621">
                  <c:v>96.324200913241995</c:v>
                </c:pt>
                <c:pt idx="622">
                  <c:v>96.643835616438295</c:v>
                </c:pt>
                <c:pt idx="623">
                  <c:v>96.929223744292202</c:v>
                </c:pt>
                <c:pt idx="624">
                  <c:v>97.157534246575295</c:v>
                </c:pt>
                <c:pt idx="625">
                  <c:v>97.363013698630098</c:v>
                </c:pt>
                <c:pt idx="626">
                  <c:v>97.511415525114103</c:v>
                </c:pt>
                <c:pt idx="627">
                  <c:v>77.682648401826398</c:v>
                </c:pt>
                <c:pt idx="628">
                  <c:v>79.315068493150605</c:v>
                </c:pt>
                <c:pt idx="629">
                  <c:v>85.148401826484005</c:v>
                </c:pt>
                <c:pt idx="630">
                  <c:v>87.739726027397197</c:v>
                </c:pt>
                <c:pt idx="631">
                  <c:v>89.737442922374399</c:v>
                </c:pt>
                <c:pt idx="632">
                  <c:v>91.107305936073004</c:v>
                </c:pt>
                <c:pt idx="633">
                  <c:v>92.351598173515896</c:v>
                </c:pt>
                <c:pt idx="634">
                  <c:v>93.253424657534197</c:v>
                </c:pt>
                <c:pt idx="635">
                  <c:v>94.052511415525103</c:v>
                </c:pt>
                <c:pt idx="636">
                  <c:v>94.783105022830995</c:v>
                </c:pt>
                <c:pt idx="637">
                  <c:v>95.308219178082098</c:v>
                </c:pt>
                <c:pt idx="638">
                  <c:v>95.799086757990807</c:v>
                </c:pt>
                <c:pt idx="639">
                  <c:v>96.187214611872093</c:v>
                </c:pt>
                <c:pt idx="640">
                  <c:v>96.563926940639206</c:v>
                </c:pt>
                <c:pt idx="641">
                  <c:v>96.894977168949694</c:v>
                </c:pt>
                <c:pt idx="642">
                  <c:v>97.168949771689498</c:v>
                </c:pt>
                <c:pt idx="643">
                  <c:v>97.294520547945197</c:v>
                </c:pt>
                <c:pt idx="644">
                  <c:v>97.454337899543305</c:v>
                </c:pt>
                <c:pt idx="645">
                  <c:v>97.591324200913206</c:v>
                </c:pt>
                <c:pt idx="646">
                  <c:v>97.694063926940601</c:v>
                </c:pt>
                <c:pt idx="647">
                  <c:v>80.410958904109506</c:v>
                </c:pt>
                <c:pt idx="648">
                  <c:v>81.815068493150605</c:v>
                </c:pt>
                <c:pt idx="649">
                  <c:v>87.260273972602704</c:v>
                </c:pt>
                <c:pt idx="650">
                  <c:v>89.463470319634695</c:v>
                </c:pt>
                <c:pt idx="651">
                  <c:v>91.061643835616394</c:v>
                </c:pt>
                <c:pt idx="652">
                  <c:v>92.294520547945197</c:v>
                </c:pt>
                <c:pt idx="653">
                  <c:v>93.344748858447403</c:v>
                </c:pt>
                <c:pt idx="654">
                  <c:v>94.246575342465704</c:v>
                </c:pt>
                <c:pt idx="655">
                  <c:v>95.034246575342394</c:v>
                </c:pt>
                <c:pt idx="656">
                  <c:v>95.605022831050206</c:v>
                </c:pt>
                <c:pt idx="657">
                  <c:v>95.981735159817305</c:v>
                </c:pt>
                <c:pt idx="658">
                  <c:v>96.3470319634703</c:v>
                </c:pt>
                <c:pt idx="659">
                  <c:v>96.769406392693995</c:v>
                </c:pt>
                <c:pt idx="660">
                  <c:v>97.043378995433798</c:v>
                </c:pt>
                <c:pt idx="661">
                  <c:v>97.248858447488502</c:v>
                </c:pt>
                <c:pt idx="662">
                  <c:v>97.442922374429202</c:v>
                </c:pt>
                <c:pt idx="663">
                  <c:v>97.557077625570699</c:v>
                </c:pt>
                <c:pt idx="664">
                  <c:v>97.705479452054803</c:v>
                </c:pt>
                <c:pt idx="665">
                  <c:v>97.876712328767098</c:v>
                </c:pt>
                <c:pt idx="666">
                  <c:v>97.979452054794507</c:v>
                </c:pt>
                <c:pt idx="667">
                  <c:v>82.568493150684901</c:v>
                </c:pt>
                <c:pt idx="668">
                  <c:v>83.915525114155201</c:v>
                </c:pt>
                <c:pt idx="669">
                  <c:v>88.858447488584403</c:v>
                </c:pt>
                <c:pt idx="670">
                  <c:v>90.821917808219098</c:v>
                </c:pt>
                <c:pt idx="671">
                  <c:v>92.351598173515896</c:v>
                </c:pt>
                <c:pt idx="672">
                  <c:v>93.504566210045596</c:v>
                </c:pt>
                <c:pt idx="673">
                  <c:v>94.429223744292202</c:v>
                </c:pt>
                <c:pt idx="674">
                  <c:v>95.182648401826398</c:v>
                </c:pt>
                <c:pt idx="675">
                  <c:v>95.764840182648399</c:v>
                </c:pt>
                <c:pt idx="676">
                  <c:v>96.198630136986296</c:v>
                </c:pt>
                <c:pt idx="677">
                  <c:v>96.563926940639206</c:v>
                </c:pt>
                <c:pt idx="678">
                  <c:v>96.872146118721403</c:v>
                </c:pt>
                <c:pt idx="679">
                  <c:v>97.134703196347004</c:v>
                </c:pt>
                <c:pt idx="680">
                  <c:v>97.363013698630098</c:v>
                </c:pt>
                <c:pt idx="681">
                  <c:v>97.579908675799004</c:v>
                </c:pt>
                <c:pt idx="682">
                  <c:v>97.694063926940601</c:v>
                </c:pt>
                <c:pt idx="683">
                  <c:v>97.796803652967995</c:v>
                </c:pt>
                <c:pt idx="684">
                  <c:v>97.933789954337897</c:v>
                </c:pt>
                <c:pt idx="685">
                  <c:v>98.047945205479394</c:v>
                </c:pt>
                <c:pt idx="686">
                  <c:v>98.184931506849296</c:v>
                </c:pt>
                <c:pt idx="687">
                  <c:v>84.394977168949694</c:v>
                </c:pt>
                <c:pt idx="688">
                  <c:v>85.787671232876704</c:v>
                </c:pt>
                <c:pt idx="689">
                  <c:v>90.091324200913206</c:v>
                </c:pt>
                <c:pt idx="690">
                  <c:v>91.974885844748798</c:v>
                </c:pt>
                <c:pt idx="691">
                  <c:v>93.356164383561605</c:v>
                </c:pt>
                <c:pt idx="692">
                  <c:v>94.2922374429223</c:v>
                </c:pt>
                <c:pt idx="693">
                  <c:v>95.182648401826398</c:v>
                </c:pt>
                <c:pt idx="694">
                  <c:v>95.8333333333333</c:v>
                </c:pt>
                <c:pt idx="695">
                  <c:v>96.175799086757905</c:v>
                </c:pt>
                <c:pt idx="696">
                  <c:v>96.586757990867497</c:v>
                </c:pt>
                <c:pt idx="697">
                  <c:v>96.8607305936073</c:v>
                </c:pt>
                <c:pt idx="698">
                  <c:v>97.191780821917803</c:v>
                </c:pt>
                <c:pt idx="699">
                  <c:v>97.408675799086694</c:v>
                </c:pt>
                <c:pt idx="700">
                  <c:v>97.636986301369802</c:v>
                </c:pt>
                <c:pt idx="701">
                  <c:v>97.762557077625502</c:v>
                </c:pt>
                <c:pt idx="702">
                  <c:v>97.865296803652896</c:v>
                </c:pt>
                <c:pt idx="703">
                  <c:v>97.979452054794507</c:v>
                </c:pt>
                <c:pt idx="704">
                  <c:v>98.127853881278497</c:v>
                </c:pt>
                <c:pt idx="705">
                  <c:v>98.230593607305906</c:v>
                </c:pt>
                <c:pt idx="706">
                  <c:v>98.367579908675793</c:v>
                </c:pt>
                <c:pt idx="707">
                  <c:v>86.084474885844699</c:v>
                </c:pt>
                <c:pt idx="708">
                  <c:v>87.260273972602704</c:v>
                </c:pt>
                <c:pt idx="709">
                  <c:v>91.175799086757905</c:v>
                </c:pt>
                <c:pt idx="710">
                  <c:v>92.876712328767098</c:v>
                </c:pt>
                <c:pt idx="711">
                  <c:v>94.109589041095802</c:v>
                </c:pt>
                <c:pt idx="712">
                  <c:v>95.057077625570699</c:v>
                </c:pt>
                <c:pt idx="713">
                  <c:v>95.753424657534197</c:v>
                </c:pt>
                <c:pt idx="714">
                  <c:v>96.244292237442906</c:v>
                </c:pt>
                <c:pt idx="715">
                  <c:v>96.609589041095802</c:v>
                </c:pt>
                <c:pt idx="716">
                  <c:v>96.974885844748798</c:v>
                </c:pt>
                <c:pt idx="717">
                  <c:v>97.226027397260196</c:v>
                </c:pt>
                <c:pt idx="718">
                  <c:v>97.431506849314999</c:v>
                </c:pt>
                <c:pt idx="719">
                  <c:v>97.648401826484005</c:v>
                </c:pt>
                <c:pt idx="720">
                  <c:v>97.831050228310502</c:v>
                </c:pt>
                <c:pt idx="721">
                  <c:v>97.922374429223694</c:v>
                </c:pt>
                <c:pt idx="722">
                  <c:v>98.025114155251103</c:v>
                </c:pt>
                <c:pt idx="723">
                  <c:v>98.116438356164295</c:v>
                </c:pt>
                <c:pt idx="724">
                  <c:v>98.264840182648399</c:v>
                </c:pt>
                <c:pt idx="725">
                  <c:v>98.390410958904098</c:v>
                </c:pt>
                <c:pt idx="726">
                  <c:v>98.458904109589</c:v>
                </c:pt>
                <c:pt idx="727">
                  <c:v>87.420091324200897</c:v>
                </c:pt>
                <c:pt idx="728">
                  <c:v>88.595890410958901</c:v>
                </c:pt>
                <c:pt idx="729">
                  <c:v>92.089041095890394</c:v>
                </c:pt>
                <c:pt idx="730">
                  <c:v>93.698630136986296</c:v>
                </c:pt>
                <c:pt idx="731">
                  <c:v>94.714611872146094</c:v>
                </c:pt>
                <c:pt idx="732">
                  <c:v>95.502283105022798</c:v>
                </c:pt>
                <c:pt idx="733">
                  <c:v>96.095890410958901</c:v>
                </c:pt>
                <c:pt idx="734">
                  <c:v>96.575342465753394</c:v>
                </c:pt>
                <c:pt idx="735">
                  <c:v>96.849315068493098</c:v>
                </c:pt>
                <c:pt idx="736">
                  <c:v>97.226027397260196</c:v>
                </c:pt>
                <c:pt idx="737">
                  <c:v>97.431506849314999</c:v>
                </c:pt>
                <c:pt idx="738">
                  <c:v>97.682648401826398</c:v>
                </c:pt>
                <c:pt idx="739">
                  <c:v>97.899543378995403</c:v>
                </c:pt>
                <c:pt idx="740">
                  <c:v>98.002283105022798</c:v>
                </c:pt>
                <c:pt idx="741">
                  <c:v>98.082191780821901</c:v>
                </c:pt>
                <c:pt idx="742">
                  <c:v>98.196347031963398</c:v>
                </c:pt>
                <c:pt idx="743">
                  <c:v>98.356164383561605</c:v>
                </c:pt>
                <c:pt idx="744">
                  <c:v>98.413242009132404</c:v>
                </c:pt>
                <c:pt idx="745">
                  <c:v>98.515981735159798</c:v>
                </c:pt>
                <c:pt idx="746">
                  <c:v>98.607305936073004</c:v>
                </c:pt>
                <c:pt idx="747">
                  <c:v>88.390410958904098</c:v>
                </c:pt>
                <c:pt idx="748">
                  <c:v>89.703196347031906</c:v>
                </c:pt>
                <c:pt idx="749">
                  <c:v>92.785388127853807</c:v>
                </c:pt>
                <c:pt idx="750">
                  <c:v>94.269406392693995</c:v>
                </c:pt>
                <c:pt idx="751">
                  <c:v>95.159817351598093</c:v>
                </c:pt>
                <c:pt idx="752">
                  <c:v>95.878995433789896</c:v>
                </c:pt>
                <c:pt idx="753">
                  <c:v>96.381278538812793</c:v>
                </c:pt>
                <c:pt idx="754">
                  <c:v>96.894977168949694</c:v>
                </c:pt>
                <c:pt idx="755">
                  <c:v>97.260273972602704</c:v>
                </c:pt>
                <c:pt idx="756">
                  <c:v>97.511415525114103</c:v>
                </c:pt>
                <c:pt idx="757">
                  <c:v>97.716894977168906</c:v>
                </c:pt>
                <c:pt idx="758">
                  <c:v>97.945205479452</c:v>
                </c:pt>
                <c:pt idx="759">
                  <c:v>98.025114155251103</c:v>
                </c:pt>
                <c:pt idx="760">
                  <c:v>98.150684931506802</c:v>
                </c:pt>
                <c:pt idx="761">
                  <c:v>98.219178082191704</c:v>
                </c:pt>
                <c:pt idx="762">
                  <c:v>98.356164383561605</c:v>
                </c:pt>
                <c:pt idx="763">
                  <c:v>98.447488584474797</c:v>
                </c:pt>
                <c:pt idx="764">
                  <c:v>98.550228310502206</c:v>
                </c:pt>
                <c:pt idx="765">
                  <c:v>98.675799086757905</c:v>
                </c:pt>
                <c:pt idx="766">
                  <c:v>98.7785388127853</c:v>
                </c:pt>
                <c:pt idx="767">
                  <c:v>89.406392694063896</c:v>
                </c:pt>
                <c:pt idx="768">
                  <c:v>90.605022831050206</c:v>
                </c:pt>
                <c:pt idx="769">
                  <c:v>93.276255707762502</c:v>
                </c:pt>
                <c:pt idx="770">
                  <c:v>94.737442922374399</c:v>
                </c:pt>
                <c:pt idx="771">
                  <c:v>95.536529680365305</c:v>
                </c:pt>
                <c:pt idx="772">
                  <c:v>96.187214611872093</c:v>
                </c:pt>
                <c:pt idx="773">
                  <c:v>96.689497716894905</c:v>
                </c:pt>
                <c:pt idx="774">
                  <c:v>97.203196347031906</c:v>
                </c:pt>
                <c:pt idx="775">
                  <c:v>97.442922374429202</c:v>
                </c:pt>
                <c:pt idx="776">
                  <c:v>97.705479452054803</c:v>
                </c:pt>
                <c:pt idx="777">
                  <c:v>97.865296803652896</c:v>
                </c:pt>
                <c:pt idx="778">
                  <c:v>98.047945205479394</c:v>
                </c:pt>
                <c:pt idx="779">
                  <c:v>98.093607305936004</c:v>
                </c:pt>
                <c:pt idx="780">
                  <c:v>98.242009132420094</c:v>
                </c:pt>
                <c:pt idx="781">
                  <c:v>98.356164383561605</c:v>
                </c:pt>
                <c:pt idx="782">
                  <c:v>98.481735159817305</c:v>
                </c:pt>
                <c:pt idx="783">
                  <c:v>98.607305936073004</c:v>
                </c:pt>
                <c:pt idx="784">
                  <c:v>98.630136986301295</c:v>
                </c:pt>
                <c:pt idx="785">
                  <c:v>98.789954337899502</c:v>
                </c:pt>
                <c:pt idx="786">
                  <c:v>98.8470319634703</c:v>
                </c:pt>
                <c:pt idx="787">
                  <c:v>90.239726027397197</c:v>
                </c:pt>
                <c:pt idx="788">
                  <c:v>91.301369863013704</c:v>
                </c:pt>
                <c:pt idx="789">
                  <c:v>93.835616438356098</c:v>
                </c:pt>
                <c:pt idx="790">
                  <c:v>95.125570776255699</c:v>
                </c:pt>
                <c:pt idx="791">
                  <c:v>95.821917808219098</c:v>
                </c:pt>
                <c:pt idx="792">
                  <c:v>96.484018264840103</c:v>
                </c:pt>
                <c:pt idx="793">
                  <c:v>97.020547945205394</c:v>
                </c:pt>
                <c:pt idx="794">
                  <c:v>97.408675799086694</c:v>
                </c:pt>
                <c:pt idx="795">
                  <c:v>97.591324200913206</c:v>
                </c:pt>
                <c:pt idx="796">
                  <c:v>97.865296803652896</c:v>
                </c:pt>
                <c:pt idx="797">
                  <c:v>98.002283105022798</c:v>
                </c:pt>
                <c:pt idx="798">
                  <c:v>98.150684931506802</c:v>
                </c:pt>
                <c:pt idx="799">
                  <c:v>98.242009132420094</c:v>
                </c:pt>
                <c:pt idx="800">
                  <c:v>98.378995433789896</c:v>
                </c:pt>
                <c:pt idx="801">
                  <c:v>98.481735159817305</c:v>
                </c:pt>
                <c:pt idx="802">
                  <c:v>98.630136986301295</c:v>
                </c:pt>
                <c:pt idx="803">
                  <c:v>98.675799086757905</c:v>
                </c:pt>
                <c:pt idx="804">
                  <c:v>98.721461187214601</c:v>
                </c:pt>
                <c:pt idx="805">
                  <c:v>98.824200913241995</c:v>
                </c:pt>
                <c:pt idx="806">
                  <c:v>98.904109589041099</c:v>
                </c:pt>
                <c:pt idx="807">
                  <c:v>90.924657534246506</c:v>
                </c:pt>
                <c:pt idx="808">
                  <c:v>91.849315068493098</c:v>
                </c:pt>
                <c:pt idx="809">
                  <c:v>94.303652968036502</c:v>
                </c:pt>
                <c:pt idx="810">
                  <c:v>95.399543378995403</c:v>
                </c:pt>
                <c:pt idx="811">
                  <c:v>96.118721461187207</c:v>
                </c:pt>
                <c:pt idx="812">
                  <c:v>96.780821917808197</c:v>
                </c:pt>
                <c:pt idx="813">
                  <c:v>97.191780821917803</c:v>
                </c:pt>
                <c:pt idx="814">
                  <c:v>97.579908675799004</c:v>
                </c:pt>
                <c:pt idx="815">
                  <c:v>97.739726027397197</c:v>
                </c:pt>
                <c:pt idx="816">
                  <c:v>97.945205479452</c:v>
                </c:pt>
                <c:pt idx="817">
                  <c:v>98.1392694063927</c:v>
                </c:pt>
                <c:pt idx="818">
                  <c:v>98.242009132420094</c:v>
                </c:pt>
                <c:pt idx="819">
                  <c:v>98.378995433789896</c:v>
                </c:pt>
                <c:pt idx="820">
                  <c:v>98.493150684931507</c:v>
                </c:pt>
                <c:pt idx="821">
                  <c:v>98.607305936073004</c:v>
                </c:pt>
                <c:pt idx="822">
                  <c:v>98.675799086757905</c:v>
                </c:pt>
                <c:pt idx="823">
                  <c:v>98.687214611872093</c:v>
                </c:pt>
                <c:pt idx="824">
                  <c:v>98.789954337899502</c:v>
                </c:pt>
                <c:pt idx="825">
                  <c:v>98.869863013698605</c:v>
                </c:pt>
                <c:pt idx="826">
                  <c:v>98.949771689497695</c:v>
                </c:pt>
                <c:pt idx="827">
                  <c:v>6.92922374429223</c:v>
                </c:pt>
                <c:pt idx="828">
                  <c:v>15.7191780821917</c:v>
                </c:pt>
                <c:pt idx="829">
                  <c:v>22.888127853881201</c:v>
                </c:pt>
                <c:pt idx="830">
                  <c:v>29.3607305936073</c:v>
                </c:pt>
                <c:pt idx="831">
                  <c:v>35.776255707762502</c:v>
                </c:pt>
                <c:pt idx="832">
                  <c:v>41.244292237442899</c:v>
                </c:pt>
                <c:pt idx="833">
                  <c:v>46.3127853881278</c:v>
                </c:pt>
                <c:pt idx="834">
                  <c:v>50.468036529680298</c:v>
                </c:pt>
                <c:pt idx="835">
                  <c:v>53.881278538812701</c:v>
                </c:pt>
                <c:pt idx="836">
                  <c:v>56.883561643835598</c:v>
                </c:pt>
                <c:pt idx="837">
                  <c:v>59.577625570776199</c:v>
                </c:pt>
                <c:pt idx="838">
                  <c:v>62.557077625570699</c:v>
                </c:pt>
                <c:pt idx="839">
                  <c:v>64.954337899543305</c:v>
                </c:pt>
                <c:pt idx="840">
                  <c:v>67.123287671232802</c:v>
                </c:pt>
                <c:pt idx="841">
                  <c:v>69.463470319634695</c:v>
                </c:pt>
                <c:pt idx="842">
                  <c:v>71.335616438356098</c:v>
                </c:pt>
                <c:pt idx="843">
                  <c:v>72.910958904109506</c:v>
                </c:pt>
                <c:pt idx="844">
                  <c:v>0.31963470319634701</c:v>
                </c:pt>
                <c:pt idx="845">
                  <c:v>9.5547945205479401</c:v>
                </c:pt>
                <c:pt idx="846">
                  <c:v>18.0593607305936</c:v>
                </c:pt>
                <c:pt idx="847">
                  <c:v>25.525114155251099</c:v>
                </c:pt>
                <c:pt idx="848">
                  <c:v>32.2716894977168</c:v>
                </c:pt>
                <c:pt idx="849">
                  <c:v>38.938356164383499</c:v>
                </c:pt>
                <c:pt idx="850">
                  <c:v>44.520547945205401</c:v>
                </c:pt>
                <c:pt idx="851">
                  <c:v>49.726027397260196</c:v>
                </c:pt>
                <c:pt idx="852">
                  <c:v>53.550228310502199</c:v>
                </c:pt>
                <c:pt idx="853">
                  <c:v>57.203196347031898</c:v>
                </c:pt>
                <c:pt idx="854">
                  <c:v>60.342465753424598</c:v>
                </c:pt>
                <c:pt idx="855">
                  <c:v>63.310502283105002</c:v>
                </c:pt>
                <c:pt idx="856">
                  <c:v>66.141552511415497</c:v>
                </c:pt>
                <c:pt idx="857">
                  <c:v>68.527397260273901</c:v>
                </c:pt>
                <c:pt idx="858">
                  <c:v>70.8333333333333</c:v>
                </c:pt>
                <c:pt idx="859">
                  <c:v>72.831050228310502</c:v>
                </c:pt>
                <c:pt idx="860">
                  <c:v>74.714611872146094</c:v>
                </c:pt>
                <c:pt idx="861">
                  <c:v>76.289954337899502</c:v>
                </c:pt>
                <c:pt idx="862">
                  <c:v>5.7077625570776197E-2</c:v>
                </c:pt>
                <c:pt idx="863">
                  <c:v>3.5388127853881199</c:v>
                </c:pt>
                <c:pt idx="864">
                  <c:v>14.063926940639201</c:v>
                </c:pt>
                <c:pt idx="865">
                  <c:v>22.956621004566198</c:v>
                </c:pt>
                <c:pt idx="866">
                  <c:v>30.616438356164299</c:v>
                </c:pt>
                <c:pt idx="867">
                  <c:v>38.070776255707699</c:v>
                </c:pt>
                <c:pt idx="868">
                  <c:v>45.034246575342401</c:v>
                </c:pt>
                <c:pt idx="869">
                  <c:v>51.210045662100399</c:v>
                </c:pt>
                <c:pt idx="870">
                  <c:v>55.890410958904098</c:v>
                </c:pt>
                <c:pt idx="871">
                  <c:v>60</c:v>
                </c:pt>
                <c:pt idx="872">
                  <c:v>63.835616438356098</c:v>
                </c:pt>
                <c:pt idx="873">
                  <c:v>66.974885844748798</c:v>
                </c:pt>
                <c:pt idx="874">
                  <c:v>69.920091324200897</c:v>
                </c:pt>
                <c:pt idx="875">
                  <c:v>72.385844748858403</c:v>
                </c:pt>
                <c:pt idx="876">
                  <c:v>74.657534246575295</c:v>
                </c:pt>
                <c:pt idx="877">
                  <c:v>76.575342465753394</c:v>
                </c:pt>
                <c:pt idx="878">
                  <c:v>78.230593607305906</c:v>
                </c:pt>
                <c:pt idx="879">
                  <c:v>79.760273972602704</c:v>
                </c:pt>
                <c:pt idx="880">
                  <c:v>81.187214611872093</c:v>
                </c:pt>
                <c:pt idx="881">
                  <c:v>3.4246575342465703E-2</c:v>
                </c:pt>
                <c:pt idx="882">
                  <c:v>9.0867579908675804</c:v>
                </c:pt>
                <c:pt idx="883">
                  <c:v>20.079908675799</c:v>
                </c:pt>
                <c:pt idx="884">
                  <c:v>29.611872146118699</c:v>
                </c:pt>
                <c:pt idx="885">
                  <c:v>38.150684931506802</c:v>
                </c:pt>
                <c:pt idx="886">
                  <c:v>46.643835616438302</c:v>
                </c:pt>
                <c:pt idx="887">
                  <c:v>53.789954337899502</c:v>
                </c:pt>
                <c:pt idx="888">
                  <c:v>59.303652968036502</c:v>
                </c:pt>
                <c:pt idx="889">
                  <c:v>64.075342465753394</c:v>
                </c:pt>
                <c:pt idx="890">
                  <c:v>67.796803652967995</c:v>
                </c:pt>
                <c:pt idx="891">
                  <c:v>70.901826484018201</c:v>
                </c:pt>
                <c:pt idx="892">
                  <c:v>73.869863013698605</c:v>
                </c:pt>
                <c:pt idx="893">
                  <c:v>76.541095890410901</c:v>
                </c:pt>
                <c:pt idx="894">
                  <c:v>78.664383561643803</c:v>
                </c:pt>
                <c:pt idx="895">
                  <c:v>80.707762557077601</c:v>
                </c:pt>
                <c:pt idx="896">
                  <c:v>82.283105022830995</c:v>
                </c:pt>
                <c:pt idx="897">
                  <c:v>83.721461187214601</c:v>
                </c:pt>
                <c:pt idx="898">
                  <c:v>85.228310502283094</c:v>
                </c:pt>
                <c:pt idx="899">
                  <c:v>86.449771689497695</c:v>
                </c:pt>
                <c:pt idx="900">
                  <c:v>0.18264840182648401</c:v>
                </c:pt>
                <c:pt idx="901">
                  <c:v>3.6187214611872101</c:v>
                </c:pt>
                <c:pt idx="902">
                  <c:v>18.390410958904098</c:v>
                </c:pt>
                <c:pt idx="903">
                  <c:v>30.696347031963398</c:v>
                </c:pt>
                <c:pt idx="904">
                  <c:v>41.301369863013697</c:v>
                </c:pt>
                <c:pt idx="905">
                  <c:v>50.878995433789903</c:v>
                </c:pt>
                <c:pt idx="906">
                  <c:v>58.515981735159798</c:v>
                </c:pt>
                <c:pt idx="907">
                  <c:v>64.098173515981699</c:v>
                </c:pt>
                <c:pt idx="908">
                  <c:v>68.744292237442906</c:v>
                </c:pt>
                <c:pt idx="909">
                  <c:v>72.522831050228305</c:v>
                </c:pt>
                <c:pt idx="910">
                  <c:v>75.810502283104995</c:v>
                </c:pt>
                <c:pt idx="911">
                  <c:v>78.710045662100399</c:v>
                </c:pt>
                <c:pt idx="912">
                  <c:v>81.3470319634703</c:v>
                </c:pt>
                <c:pt idx="913">
                  <c:v>83.321917808219098</c:v>
                </c:pt>
                <c:pt idx="914">
                  <c:v>84.840182648401793</c:v>
                </c:pt>
                <c:pt idx="915">
                  <c:v>86.3470319634703</c:v>
                </c:pt>
                <c:pt idx="916">
                  <c:v>87.511415525114103</c:v>
                </c:pt>
                <c:pt idx="917">
                  <c:v>88.630136986301295</c:v>
                </c:pt>
                <c:pt idx="918">
                  <c:v>89.668949771689498</c:v>
                </c:pt>
                <c:pt idx="919">
                  <c:v>90.6392694063927</c:v>
                </c:pt>
                <c:pt idx="920">
                  <c:v>23.504566210045599</c:v>
                </c:pt>
                <c:pt idx="921">
                  <c:v>26.084474885844699</c:v>
                </c:pt>
                <c:pt idx="922">
                  <c:v>40.136986301369802</c:v>
                </c:pt>
                <c:pt idx="923">
                  <c:v>51.084474885844699</c:v>
                </c:pt>
                <c:pt idx="924">
                  <c:v>58.972602739726</c:v>
                </c:pt>
                <c:pt idx="925">
                  <c:v>65.650684931506802</c:v>
                </c:pt>
                <c:pt idx="926">
                  <c:v>71.027397260273901</c:v>
                </c:pt>
                <c:pt idx="927">
                  <c:v>76.073059360730497</c:v>
                </c:pt>
                <c:pt idx="928">
                  <c:v>79.246575342465704</c:v>
                </c:pt>
                <c:pt idx="929">
                  <c:v>82.146118721461093</c:v>
                </c:pt>
                <c:pt idx="930">
                  <c:v>84.440639269406304</c:v>
                </c:pt>
                <c:pt idx="931">
                  <c:v>86.187214611872093</c:v>
                </c:pt>
                <c:pt idx="932">
                  <c:v>87.694063926940601</c:v>
                </c:pt>
                <c:pt idx="933">
                  <c:v>89.212328767123196</c:v>
                </c:pt>
                <c:pt idx="934">
                  <c:v>90.365296803652896</c:v>
                </c:pt>
                <c:pt idx="935">
                  <c:v>91.232876712328704</c:v>
                </c:pt>
                <c:pt idx="936">
                  <c:v>92.134703196347004</c:v>
                </c:pt>
                <c:pt idx="937">
                  <c:v>93.059360730593596</c:v>
                </c:pt>
                <c:pt idx="938">
                  <c:v>93.812785388127807</c:v>
                </c:pt>
                <c:pt idx="939">
                  <c:v>94.417808219177999</c:v>
                </c:pt>
                <c:pt idx="940">
                  <c:v>42.876712328767098</c:v>
                </c:pt>
                <c:pt idx="941">
                  <c:v>45.707762557077601</c:v>
                </c:pt>
                <c:pt idx="942">
                  <c:v>58.264840182648399</c:v>
                </c:pt>
                <c:pt idx="943">
                  <c:v>65.947488584474797</c:v>
                </c:pt>
                <c:pt idx="944">
                  <c:v>71.609589041095802</c:v>
                </c:pt>
                <c:pt idx="945">
                  <c:v>76.563926940639206</c:v>
                </c:pt>
                <c:pt idx="946">
                  <c:v>80.753424657534197</c:v>
                </c:pt>
                <c:pt idx="947">
                  <c:v>83.6529680365296</c:v>
                </c:pt>
                <c:pt idx="948">
                  <c:v>85.924657534246506</c:v>
                </c:pt>
                <c:pt idx="949">
                  <c:v>87.591324200913206</c:v>
                </c:pt>
                <c:pt idx="950">
                  <c:v>89.121004566210004</c:v>
                </c:pt>
                <c:pt idx="951">
                  <c:v>90.6392694063927</c:v>
                </c:pt>
                <c:pt idx="952">
                  <c:v>91.769406392693995</c:v>
                </c:pt>
                <c:pt idx="953">
                  <c:v>92.728310502283094</c:v>
                </c:pt>
                <c:pt idx="954">
                  <c:v>93.641552511415497</c:v>
                </c:pt>
                <c:pt idx="955">
                  <c:v>94.3607305936073</c:v>
                </c:pt>
                <c:pt idx="956">
                  <c:v>95.068493150684901</c:v>
                </c:pt>
                <c:pt idx="957">
                  <c:v>95.6392694063926</c:v>
                </c:pt>
                <c:pt idx="958">
                  <c:v>96.187214611872093</c:v>
                </c:pt>
                <c:pt idx="959">
                  <c:v>96.655251141552498</c:v>
                </c:pt>
                <c:pt idx="960">
                  <c:v>57.157534246575302</c:v>
                </c:pt>
                <c:pt idx="961">
                  <c:v>59.611872146118699</c:v>
                </c:pt>
                <c:pt idx="962">
                  <c:v>69.840182648401793</c:v>
                </c:pt>
                <c:pt idx="963">
                  <c:v>75.536529680365206</c:v>
                </c:pt>
                <c:pt idx="964">
                  <c:v>79.942922374429202</c:v>
                </c:pt>
                <c:pt idx="965">
                  <c:v>83.527397260273901</c:v>
                </c:pt>
                <c:pt idx="966">
                  <c:v>86.495433789954305</c:v>
                </c:pt>
                <c:pt idx="967">
                  <c:v>88.538812785388103</c:v>
                </c:pt>
                <c:pt idx="968">
                  <c:v>89.977168949771695</c:v>
                </c:pt>
                <c:pt idx="969">
                  <c:v>91.324200913241995</c:v>
                </c:pt>
                <c:pt idx="970">
                  <c:v>92.522831050228305</c:v>
                </c:pt>
                <c:pt idx="971">
                  <c:v>93.367579908675793</c:v>
                </c:pt>
                <c:pt idx="972">
                  <c:v>94.235159817351601</c:v>
                </c:pt>
                <c:pt idx="973">
                  <c:v>95</c:v>
                </c:pt>
                <c:pt idx="974">
                  <c:v>95.673515981735093</c:v>
                </c:pt>
                <c:pt idx="975">
                  <c:v>96.232876712328704</c:v>
                </c:pt>
                <c:pt idx="976">
                  <c:v>96.837899543378995</c:v>
                </c:pt>
                <c:pt idx="977">
                  <c:v>97.248858447488502</c:v>
                </c:pt>
                <c:pt idx="978">
                  <c:v>97.614155251141497</c:v>
                </c:pt>
                <c:pt idx="979">
                  <c:v>97.785388127853807</c:v>
                </c:pt>
                <c:pt idx="980">
                  <c:v>65.936073059360695</c:v>
                </c:pt>
                <c:pt idx="981">
                  <c:v>68.047945205479394</c:v>
                </c:pt>
                <c:pt idx="982">
                  <c:v>77.134703196347004</c:v>
                </c:pt>
                <c:pt idx="983">
                  <c:v>81.780821917808197</c:v>
                </c:pt>
                <c:pt idx="984">
                  <c:v>85.205479452054803</c:v>
                </c:pt>
                <c:pt idx="985">
                  <c:v>87.990867579908596</c:v>
                </c:pt>
                <c:pt idx="986">
                  <c:v>89.748858447488502</c:v>
                </c:pt>
                <c:pt idx="987">
                  <c:v>91.221461187214601</c:v>
                </c:pt>
                <c:pt idx="988">
                  <c:v>92.408675799086694</c:v>
                </c:pt>
                <c:pt idx="989">
                  <c:v>93.447488584474797</c:v>
                </c:pt>
                <c:pt idx="990">
                  <c:v>94.2922374429223</c:v>
                </c:pt>
                <c:pt idx="991">
                  <c:v>95.057077625570699</c:v>
                </c:pt>
                <c:pt idx="992">
                  <c:v>95.753424657534197</c:v>
                </c:pt>
                <c:pt idx="993">
                  <c:v>96.495433789954305</c:v>
                </c:pt>
                <c:pt idx="994">
                  <c:v>97.066210045662103</c:v>
                </c:pt>
                <c:pt idx="995">
                  <c:v>97.534246575342394</c:v>
                </c:pt>
                <c:pt idx="996">
                  <c:v>97.808219178082098</c:v>
                </c:pt>
                <c:pt idx="997">
                  <c:v>97.990867579908596</c:v>
                </c:pt>
                <c:pt idx="998">
                  <c:v>98.219178082191704</c:v>
                </c:pt>
                <c:pt idx="999">
                  <c:v>98.390410958904098</c:v>
                </c:pt>
                <c:pt idx="1000">
                  <c:v>72.146118721461093</c:v>
                </c:pt>
                <c:pt idx="1001">
                  <c:v>74.543378995433699</c:v>
                </c:pt>
                <c:pt idx="1002">
                  <c:v>82.123287671232802</c:v>
                </c:pt>
                <c:pt idx="1003">
                  <c:v>85.958904109589</c:v>
                </c:pt>
                <c:pt idx="1004">
                  <c:v>88.401826484018201</c:v>
                </c:pt>
                <c:pt idx="1005">
                  <c:v>90.547945205479394</c:v>
                </c:pt>
                <c:pt idx="1006">
                  <c:v>91.883561643835606</c:v>
                </c:pt>
                <c:pt idx="1007">
                  <c:v>93.242009132420094</c:v>
                </c:pt>
                <c:pt idx="1008">
                  <c:v>94.189497716894905</c:v>
                </c:pt>
                <c:pt idx="1009">
                  <c:v>95.057077625570699</c:v>
                </c:pt>
                <c:pt idx="1010">
                  <c:v>95.753424657534197</c:v>
                </c:pt>
                <c:pt idx="1011">
                  <c:v>96.449771689497695</c:v>
                </c:pt>
                <c:pt idx="1012">
                  <c:v>97.157534246575295</c:v>
                </c:pt>
                <c:pt idx="1013">
                  <c:v>97.602739726027394</c:v>
                </c:pt>
                <c:pt idx="1014">
                  <c:v>97.899543378995403</c:v>
                </c:pt>
                <c:pt idx="1015">
                  <c:v>98.093607305936004</c:v>
                </c:pt>
                <c:pt idx="1016">
                  <c:v>98.264840182648399</c:v>
                </c:pt>
                <c:pt idx="1017">
                  <c:v>98.413242009132404</c:v>
                </c:pt>
                <c:pt idx="1018">
                  <c:v>98.630136986301295</c:v>
                </c:pt>
                <c:pt idx="1019">
                  <c:v>98.801369863013704</c:v>
                </c:pt>
                <c:pt idx="1020">
                  <c:v>77.522831050228305</c:v>
                </c:pt>
                <c:pt idx="1021">
                  <c:v>79.235159817351601</c:v>
                </c:pt>
                <c:pt idx="1022">
                  <c:v>85.878995433789896</c:v>
                </c:pt>
                <c:pt idx="1023">
                  <c:v>88.641552511415497</c:v>
                </c:pt>
                <c:pt idx="1024">
                  <c:v>90.719178082191704</c:v>
                </c:pt>
                <c:pt idx="1025">
                  <c:v>92.534246575342394</c:v>
                </c:pt>
                <c:pt idx="1026">
                  <c:v>93.7785388127853</c:v>
                </c:pt>
                <c:pt idx="1027">
                  <c:v>94.726027397260196</c:v>
                </c:pt>
                <c:pt idx="1028">
                  <c:v>95.525114155251103</c:v>
                </c:pt>
                <c:pt idx="1029">
                  <c:v>96.210045662100399</c:v>
                </c:pt>
                <c:pt idx="1030">
                  <c:v>96.735159817351601</c:v>
                </c:pt>
                <c:pt idx="1031">
                  <c:v>97.488584474885798</c:v>
                </c:pt>
                <c:pt idx="1032">
                  <c:v>97.842465753424605</c:v>
                </c:pt>
                <c:pt idx="1033">
                  <c:v>98.047945205479394</c:v>
                </c:pt>
                <c:pt idx="1034">
                  <c:v>98.253424657534197</c:v>
                </c:pt>
                <c:pt idx="1035">
                  <c:v>98.470319634703202</c:v>
                </c:pt>
                <c:pt idx="1036">
                  <c:v>98.641552511415497</c:v>
                </c:pt>
                <c:pt idx="1037">
                  <c:v>98.789954337899502</c:v>
                </c:pt>
                <c:pt idx="1038">
                  <c:v>98.938356164383507</c:v>
                </c:pt>
                <c:pt idx="1039">
                  <c:v>99.063926940639206</c:v>
                </c:pt>
                <c:pt idx="1040">
                  <c:v>81.335616438356098</c:v>
                </c:pt>
                <c:pt idx="1041">
                  <c:v>82.968036529680305</c:v>
                </c:pt>
                <c:pt idx="1042">
                  <c:v>88.504566210045596</c:v>
                </c:pt>
                <c:pt idx="1043">
                  <c:v>90.776255707762502</c:v>
                </c:pt>
                <c:pt idx="1044">
                  <c:v>92.545662100456596</c:v>
                </c:pt>
                <c:pt idx="1045">
                  <c:v>93.812785388127807</c:v>
                </c:pt>
                <c:pt idx="1046">
                  <c:v>94.897260273972606</c:v>
                </c:pt>
                <c:pt idx="1047">
                  <c:v>95.593607305936004</c:v>
                </c:pt>
                <c:pt idx="1048">
                  <c:v>96.301369863013605</c:v>
                </c:pt>
                <c:pt idx="1049">
                  <c:v>96.906392694063896</c:v>
                </c:pt>
                <c:pt idx="1050">
                  <c:v>97.465753424657507</c:v>
                </c:pt>
                <c:pt idx="1051">
                  <c:v>97.865296803652896</c:v>
                </c:pt>
                <c:pt idx="1052">
                  <c:v>98.093607305936004</c:v>
                </c:pt>
                <c:pt idx="1053">
                  <c:v>98.356164383561605</c:v>
                </c:pt>
                <c:pt idx="1054">
                  <c:v>98.561643835616394</c:v>
                </c:pt>
                <c:pt idx="1055">
                  <c:v>98.687214611872093</c:v>
                </c:pt>
                <c:pt idx="1056">
                  <c:v>98.824200913241995</c:v>
                </c:pt>
                <c:pt idx="1057">
                  <c:v>98.961187214611797</c:v>
                </c:pt>
                <c:pt idx="1058">
                  <c:v>99.109589041095802</c:v>
                </c:pt>
                <c:pt idx="1059">
                  <c:v>99.178082191780803</c:v>
                </c:pt>
                <c:pt idx="1060">
                  <c:v>84.143835616438295</c:v>
                </c:pt>
                <c:pt idx="1061">
                  <c:v>85.650684931506802</c:v>
                </c:pt>
                <c:pt idx="1062">
                  <c:v>90.388127853881201</c:v>
                </c:pt>
                <c:pt idx="1063">
                  <c:v>92.431506849314999</c:v>
                </c:pt>
                <c:pt idx="1064">
                  <c:v>93.744292237442906</c:v>
                </c:pt>
                <c:pt idx="1065">
                  <c:v>94.863013698630098</c:v>
                </c:pt>
                <c:pt idx="1066">
                  <c:v>95.650684931506802</c:v>
                </c:pt>
                <c:pt idx="1067">
                  <c:v>96.369863013698605</c:v>
                </c:pt>
                <c:pt idx="1068">
                  <c:v>96.963470319634695</c:v>
                </c:pt>
                <c:pt idx="1069">
                  <c:v>97.5</c:v>
                </c:pt>
                <c:pt idx="1070">
                  <c:v>97.933789954337897</c:v>
                </c:pt>
                <c:pt idx="1071">
                  <c:v>98.230593607305906</c:v>
                </c:pt>
                <c:pt idx="1072">
                  <c:v>98.401826484018201</c:v>
                </c:pt>
                <c:pt idx="1073">
                  <c:v>98.607305936073004</c:v>
                </c:pt>
                <c:pt idx="1074">
                  <c:v>98.755707762556995</c:v>
                </c:pt>
                <c:pt idx="1075">
                  <c:v>98.915525114155201</c:v>
                </c:pt>
                <c:pt idx="1076">
                  <c:v>98.984018264840103</c:v>
                </c:pt>
                <c:pt idx="1077">
                  <c:v>99.086757990867497</c:v>
                </c:pt>
                <c:pt idx="1078">
                  <c:v>99.223744292237399</c:v>
                </c:pt>
                <c:pt idx="1079">
                  <c:v>99.315068493150605</c:v>
                </c:pt>
                <c:pt idx="1080">
                  <c:v>86.461187214611797</c:v>
                </c:pt>
                <c:pt idx="1081">
                  <c:v>87.831050228310502</c:v>
                </c:pt>
                <c:pt idx="1082">
                  <c:v>91.826484018264793</c:v>
                </c:pt>
                <c:pt idx="1083">
                  <c:v>93.550228310502206</c:v>
                </c:pt>
                <c:pt idx="1084">
                  <c:v>94.714611872146094</c:v>
                </c:pt>
                <c:pt idx="1085">
                  <c:v>95.684931506849296</c:v>
                </c:pt>
                <c:pt idx="1086">
                  <c:v>96.335616438356098</c:v>
                </c:pt>
                <c:pt idx="1087">
                  <c:v>97.043378995433798</c:v>
                </c:pt>
                <c:pt idx="1088">
                  <c:v>97.511415525114103</c:v>
                </c:pt>
                <c:pt idx="1089">
                  <c:v>97.899543378995403</c:v>
                </c:pt>
                <c:pt idx="1090">
                  <c:v>98.230593607305906</c:v>
                </c:pt>
                <c:pt idx="1091">
                  <c:v>98.413242009132404</c:v>
                </c:pt>
                <c:pt idx="1092">
                  <c:v>98.618721461187207</c:v>
                </c:pt>
                <c:pt idx="1093">
                  <c:v>98.824200913241995</c:v>
                </c:pt>
                <c:pt idx="1094">
                  <c:v>98.938356164383507</c:v>
                </c:pt>
                <c:pt idx="1095">
                  <c:v>98.995433789954305</c:v>
                </c:pt>
                <c:pt idx="1096">
                  <c:v>99.098173515981699</c:v>
                </c:pt>
                <c:pt idx="1097">
                  <c:v>99.269406392693995</c:v>
                </c:pt>
                <c:pt idx="1098">
                  <c:v>99.337899543378995</c:v>
                </c:pt>
                <c:pt idx="1099">
                  <c:v>99.417808219177999</c:v>
                </c:pt>
                <c:pt idx="1100">
                  <c:v>88.287671232876704</c:v>
                </c:pt>
                <c:pt idx="1101">
                  <c:v>89.623287671232802</c:v>
                </c:pt>
                <c:pt idx="1102">
                  <c:v>93.025114155251103</c:v>
                </c:pt>
                <c:pt idx="1103">
                  <c:v>94.417808219177999</c:v>
                </c:pt>
                <c:pt idx="1104">
                  <c:v>95.559360730593596</c:v>
                </c:pt>
                <c:pt idx="1105">
                  <c:v>96.358447488584403</c:v>
                </c:pt>
                <c:pt idx="1106">
                  <c:v>96.906392694063896</c:v>
                </c:pt>
                <c:pt idx="1107">
                  <c:v>97.442922374429202</c:v>
                </c:pt>
                <c:pt idx="1108">
                  <c:v>97.796803652967995</c:v>
                </c:pt>
                <c:pt idx="1109">
                  <c:v>98.105022831050206</c:v>
                </c:pt>
                <c:pt idx="1110">
                  <c:v>98.378995433789896</c:v>
                </c:pt>
                <c:pt idx="1111">
                  <c:v>98.664383561643803</c:v>
                </c:pt>
                <c:pt idx="1112">
                  <c:v>98.824200913241995</c:v>
                </c:pt>
                <c:pt idx="1113">
                  <c:v>98.961187214611797</c:v>
                </c:pt>
                <c:pt idx="1114">
                  <c:v>99.029680365296798</c:v>
                </c:pt>
                <c:pt idx="1115">
                  <c:v>99.132420091324207</c:v>
                </c:pt>
                <c:pt idx="1116">
                  <c:v>99.280821917808197</c:v>
                </c:pt>
                <c:pt idx="1117">
                  <c:v>99.3607305936073</c:v>
                </c:pt>
                <c:pt idx="1118">
                  <c:v>99.440639269406304</c:v>
                </c:pt>
                <c:pt idx="1119">
                  <c:v>99.497716894977103</c:v>
                </c:pt>
                <c:pt idx="1120">
                  <c:v>89.794520547945197</c:v>
                </c:pt>
                <c:pt idx="1121">
                  <c:v>90.936073059360695</c:v>
                </c:pt>
                <c:pt idx="1122">
                  <c:v>94.006849315068493</c:v>
                </c:pt>
                <c:pt idx="1123">
                  <c:v>95.194063926940601</c:v>
                </c:pt>
                <c:pt idx="1124">
                  <c:v>96.107305936073004</c:v>
                </c:pt>
                <c:pt idx="1125">
                  <c:v>96.849315068493098</c:v>
                </c:pt>
                <c:pt idx="1126">
                  <c:v>97.317351598173502</c:v>
                </c:pt>
                <c:pt idx="1127">
                  <c:v>97.808219178082098</c:v>
                </c:pt>
                <c:pt idx="1128">
                  <c:v>98.082191780821901</c:v>
                </c:pt>
                <c:pt idx="1129">
                  <c:v>98.390410958904098</c:v>
                </c:pt>
                <c:pt idx="1130">
                  <c:v>98.607305936073004</c:v>
                </c:pt>
                <c:pt idx="1131">
                  <c:v>98.812785388127807</c:v>
                </c:pt>
                <c:pt idx="1132">
                  <c:v>98.972602739726</c:v>
                </c:pt>
                <c:pt idx="1133">
                  <c:v>99.075342465753394</c:v>
                </c:pt>
                <c:pt idx="1134">
                  <c:v>99.155251141552498</c:v>
                </c:pt>
                <c:pt idx="1135">
                  <c:v>99.269406392693995</c:v>
                </c:pt>
                <c:pt idx="1136">
                  <c:v>99.372146118721403</c:v>
                </c:pt>
                <c:pt idx="1137">
                  <c:v>99.452054794520507</c:v>
                </c:pt>
                <c:pt idx="1138">
                  <c:v>99.509132420091305</c:v>
                </c:pt>
                <c:pt idx="1139">
                  <c:v>99.577625570776206</c:v>
                </c:pt>
                <c:pt idx="1140">
                  <c:v>91.050228310502206</c:v>
                </c:pt>
                <c:pt idx="1141">
                  <c:v>92.111872146118699</c:v>
                </c:pt>
                <c:pt idx="1142">
                  <c:v>94.543378995433699</c:v>
                </c:pt>
                <c:pt idx="1143">
                  <c:v>95.753424657534197</c:v>
                </c:pt>
                <c:pt idx="1144">
                  <c:v>96.575342465753394</c:v>
                </c:pt>
                <c:pt idx="1145">
                  <c:v>97.226027397260196</c:v>
                </c:pt>
                <c:pt idx="1146">
                  <c:v>97.579908675799004</c:v>
                </c:pt>
                <c:pt idx="1147">
                  <c:v>98.013698630136901</c:v>
                </c:pt>
                <c:pt idx="1148">
                  <c:v>98.264840182648399</c:v>
                </c:pt>
                <c:pt idx="1149">
                  <c:v>98.607305936073004</c:v>
                </c:pt>
                <c:pt idx="1150">
                  <c:v>98.801369863013704</c:v>
                </c:pt>
                <c:pt idx="1151">
                  <c:v>98.949771689497695</c:v>
                </c:pt>
                <c:pt idx="1152">
                  <c:v>99.075342465753394</c:v>
                </c:pt>
                <c:pt idx="1153">
                  <c:v>99.178082191780803</c:v>
                </c:pt>
                <c:pt idx="1154">
                  <c:v>99.280821917808197</c:v>
                </c:pt>
                <c:pt idx="1155">
                  <c:v>99.372146118721403</c:v>
                </c:pt>
                <c:pt idx="1156">
                  <c:v>99.452054794520507</c:v>
                </c:pt>
                <c:pt idx="1157">
                  <c:v>99.509132420091305</c:v>
                </c:pt>
                <c:pt idx="1158">
                  <c:v>99.543378995433699</c:v>
                </c:pt>
                <c:pt idx="1159">
                  <c:v>99.611872146118699</c:v>
                </c:pt>
                <c:pt idx="1160">
                  <c:v>92.089041095890394</c:v>
                </c:pt>
                <c:pt idx="1161">
                  <c:v>93.1392694063927</c:v>
                </c:pt>
                <c:pt idx="1162">
                  <c:v>95.148401826484005</c:v>
                </c:pt>
                <c:pt idx="1163">
                  <c:v>96.232876712328704</c:v>
                </c:pt>
                <c:pt idx="1164">
                  <c:v>96.974885844748798</c:v>
                </c:pt>
                <c:pt idx="1165">
                  <c:v>97.5</c:v>
                </c:pt>
                <c:pt idx="1166">
                  <c:v>97.876712328767098</c:v>
                </c:pt>
                <c:pt idx="1167">
                  <c:v>98.310502283104995</c:v>
                </c:pt>
                <c:pt idx="1168">
                  <c:v>98.584474885844699</c:v>
                </c:pt>
                <c:pt idx="1169">
                  <c:v>98.812785388127807</c:v>
                </c:pt>
                <c:pt idx="1170">
                  <c:v>98.938356164383507</c:v>
                </c:pt>
                <c:pt idx="1171">
                  <c:v>99.086757990867497</c:v>
                </c:pt>
                <c:pt idx="1172">
                  <c:v>99.212328767123296</c:v>
                </c:pt>
                <c:pt idx="1173">
                  <c:v>99.280821917808197</c:v>
                </c:pt>
                <c:pt idx="1174">
                  <c:v>99.383561643835606</c:v>
                </c:pt>
                <c:pt idx="1175">
                  <c:v>99.463470319634695</c:v>
                </c:pt>
                <c:pt idx="1176">
                  <c:v>99.520547945205394</c:v>
                </c:pt>
                <c:pt idx="1177">
                  <c:v>99.554794520547901</c:v>
                </c:pt>
                <c:pt idx="1178">
                  <c:v>99.611872146118699</c:v>
                </c:pt>
                <c:pt idx="1179">
                  <c:v>99.646118721461093</c:v>
                </c:pt>
                <c:pt idx="1180">
                  <c:v>93.036529680365305</c:v>
                </c:pt>
                <c:pt idx="1181">
                  <c:v>93.767123287671197</c:v>
                </c:pt>
                <c:pt idx="1182">
                  <c:v>95.559360730593596</c:v>
                </c:pt>
                <c:pt idx="1183">
                  <c:v>96.609589041095802</c:v>
                </c:pt>
                <c:pt idx="1184">
                  <c:v>97.226027397260196</c:v>
                </c:pt>
                <c:pt idx="1185">
                  <c:v>97.716894977168906</c:v>
                </c:pt>
                <c:pt idx="1186">
                  <c:v>98.173515981735093</c:v>
                </c:pt>
                <c:pt idx="1187">
                  <c:v>98.504566210045596</c:v>
                </c:pt>
                <c:pt idx="1188">
                  <c:v>98.7785388127853</c:v>
                </c:pt>
                <c:pt idx="1189">
                  <c:v>98.926940639269404</c:v>
                </c:pt>
                <c:pt idx="1190">
                  <c:v>99.029680365296798</c:v>
                </c:pt>
                <c:pt idx="1191">
                  <c:v>99.200913242009094</c:v>
                </c:pt>
                <c:pt idx="1192">
                  <c:v>99.280821917808197</c:v>
                </c:pt>
                <c:pt idx="1193">
                  <c:v>99.372146118721403</c:v>
                </c:pt>
                <c:pt idx="1194">
                  <c:v>99.452054794520507</c:v>
                </c:pt>
                <c:pt idx="1195">
                  <c:v>99.486301369863</c:v>
                </c:pt>
                <c:pt idx="1196">
                  <c:v>99.543378995433699</c:v>
                </c:pt>
                <c:pt idx="1197">
                  <c:v>99.577625570776206</c:v>
                </c:pt>
                <c:pt idx="1198">
                  <c:v>99.646118721461093</c:v>
                </c:pt>
                <c:pt idx="1199">
                  <c:v>99.691780821917803</c:v>
                </c:pt>
                <c:pt idx="1200">
                  <c:v>93.675799086757905</c:v>
                </c:pt>
                <c:pt idx="1201">
                  <c:v>94.269406392693995</c:v>
                </c:pt>
                <c:pt idx="1202">
                  <c:v>95.993150684931507</c:v>
                </c:pt>
                <c:pt idx="1203">
                  <c:v>96.894977168949694</c:v>
                </c:pt>
                <c:pt idx="1204">
                  <c:v>97.431506849314999</c:v>
                </c:pt>
                <c:pt idx="1205">
                  <c:v>97.922374429223694</c:v>
                </c:pt>
                <c:pt idx="1206">
                  <c:v>98.401826484018201</c:v>
                </c:pt>
                <c:pt idx="1207">
                  <c:v>98.732876712328704</c:v>
                </c:pt>
                <c:pt idx="1208">
                  <c:v>98.869863013698605</c:v>
                </c:pt>
                <c:pt idx="1209">
                  <c:v>99.029680365296798</c:v>
                </c:pt>
                <c:pt idx="1210">
                  <c:v>99.178082191780803</c:v>
                </c:pt>
                <c:pt idx="1211">
                  <c:v>99.2922374429223</c:v>
                </c:pt>
                <c:pt idx="1212">
                  <c:v>99.3607305936073</c:v>
                </c:pt>
                <c:pt idx="1213">
                  <c:v>99.429223744292202</c:v>
                </c:pt>
                <c:pt idx="1214">
                  <c:v>99.497716894977103</c:v>
                </c:pt>
                <c:pt idx="1215">
                  <c:v>99.531963470319596</c:v>
                </c:pt>
                <c:pt idx="1216">
                  <c:v>99.554794520547901</c:v>
                </c:pt>
                <c:pt idx="1217">
                  <c:v>99.600456621004497</c:v>
                </c:pt>
                <c:pt idx="1218">
                  <c:v>99.668949771689498</c:v>
                </c:pt>
                <c:pt idx="1219">
                  <c:v>99.691780821917803</c:v>
                </c:pt>
                <c:pt idx="1220">
                  <c:v>94.212328767123196</c:v>
                </c:pt>
                <c:pt idx="1221">
                  <c:v>94.623287671232802</c:v>
                </c:pt>
                <c:pt idx="1222">
                  <c:v>96.301369863013605</c:v>
                </c:pt>
                <c:pt idx="1223">
                  <c:v>97.123287671232802</c:v>
                </c:pt>
                <c:pt idx="1224">
                  <c:v>97.705479452054803</c:v>
                </c:pt>
                <c:pt idx="1225">
                  <c:v>98.196347031963398</c:v>
                </c:pt>
                <c:pt idx="1226">
                  <c:v>98.595890410958901</c:v>
                </c:pt>
                <c:pt idx="1227">
                  <c:v>98.8470319634703</c:v>
                </c:pt>
                <c:pt idx="1228">
                  <c:v>98.995433789954305</c:v>
                </c:pt>
                <c:pt idx="1229">
                  <c:v>99.143835616438295</c:v>
                </c:pt>
                <c:pt idx="1230">
                  <c:v>99.257990867579906</c:v>
                </c:pt>
                <c:pt idx="1231">
                  <c:v>99.326484018264793</c:v>
                </c:pt>
                <c:pt idx="1232">
                  <c:v>99.383561643835606</c:v>
                </c:pt>
                <c:pt idx="1233">
                  <c:v>99.474885844748798</c:v>
                </c:pt>
                <c:pt idx="1234">
                  <c:v>99.509132420091305</c:v>
                </c:pt>
                <c:pt idx="1235">
                  <c:v>99.531963470319596</c:v>
                </c:pt>
                <c:pt idx="1236">
                  <c:v>99.577625570776206</c:v>
                </c:pt>
                <c:pt idx="1237">
                  <c:v>99.646118721461093</c:v>
                </c:pt>
                <c:pt idx="1238">
                  <c:v>99.691780821917803</c:v>
                </c:pt>
                <c:pt idx="1239">
                  <c:v>99.726027397260196</c:v>
                </c:pt>
                <c:pt idx="1240">
                  <c:v>6.92922374429223</c:v>
                </c:pt>
                <c:pt idx="1241">
                  <c:v>15.7191780821917</c:v>
                </c:pt>
                <c:pt idx="1242">
                  <c:v>22.888127853881201</c:v>
                </c:pt>
                <c:pt idx="1243">
                  <c:v>29.3607305936073</c:v>
                </c:pt>
                <c:pt idx="1244">
                  <c:v>35.776255707762502</c:v>
                </c:pt>
                <c:pt idx="1245">
                  <c:v>41.678082191780803</c:v>
                </c:pt>
                <c:pt idx="1246">
                  <c:v>47.1461187214611</c:v>
                </c:pt>
                <c:pt idx="1247">
                  <c:v>51.929223744292202</c:v>
                </c:pt>
                <c:pt idx="1248">
                  <c:v>55.6392694063927</c:v>
                </c:pt>
                <c:pt idx="1249">
                  <c:v>59.178082191780803</c:v>
                </c:pt>
                <c:pt idx="1250">
                  <c:v>62.237442922374399</c:v>
                </c:pt>
                <c:pt idx="1251">
                  <c:v>65.536529680365206</c:v>
                </c:pt>
                <c:pt idx="1252">
                  <c:v>68.1392694063927</c:v>
                </c:pt>
                <c:pt idx="1253">
                  <c:v>70.513698630136901</c:v>
                </c:pt>
                <c:pt idx="1254">
                  <c:v>72.968036529680305</c:v>
                </c:pt>
                <c:pt idx="1255">
                  <c:v>74.908675799086694</c:v>
                </c:pt>
                <c:pt idx="1256">
                  <c:v>76.963470319634695</c:v>
                </c:pt>
                <c:pt idx="1257">
                  <c:v>0.31963470319634701</c:v>
                </c:pt>
                <c:pt idx="1258">
                  <c:v>9.5547945205479401</c:v>
                </c:pt>
                <c:pt idx="1259">
                  <c:v>18.0593607305936</c:v>
                </c:pt>
                <c:pt idx="1260">
                  <c:v>25.525114155251099</c:v>
                </c:pt>
                <c:pt idx="1261">
                  <c:v>32.2716894977168</c:v>
                </c:pt>
                <c:pt idx="1262">
                  <c:v>39.098173515981699</c:v>
                </c:pt>
                <c:pt idx="1263">
                  <c:v>45.022831050228298</c:v>
                </c:pt>
                <c:pt idx="1264">
                  <c:v>50.936073059360702</c:v>
                </c:pt>
                <c:pt idx="1265">
                  <c:v>55.205479452054703</c:v>
                </c:pt>
                <c:pt idx="1266">
                  <c:v>59.052511415525103</c:v>
                </c:pt>
                <c:pt idx="1267">
                  <c:v>62.625570776255699</c:v>
                </c:pt>
                <c:pt idx="1268">
                  <c:v>65.821917808219098</c:v>
                </c:pt>
                <c:pt idx="1269">
                  <c:v>68.812785388127807</c:v>
                </c:pt>
                <c:pt idx="1270">
                  <c:v>71.381278538812793</c:v>
                </c:pt>
                <c:pt idx="1271">
                  <c:v>73.824200913241995</c:v>
                </c:pt>
                <c:pt idx="1272">
                  <c:v>76.130136986301295</c:v>
                </c:pt>
                <c:pt idx="1273">
                  <c:v>78.093607305936004</c:v>
                </c:pt>
                <c:pt idx="1274">
                  <c:v>79.554794520547901</c:v>
                </c:pt>
                <c:pt idx="1275">
                  <c:v>5.7077625570776197E-2</c:v>
                </c:pt>
                <c:pt idx="1276">
                  <c:v>3.5388127853881199</c:v>
                </c:pt>
                <c:pt idx="1277">
                  <c:v>14.063926940639201</c:v>
                </c:pt>
                <c:pt idx="1278">
                  <c:v>22.956621004566198</c:v>
                </c:pt>
                <c:pt idx="1279">
                  <c:v>30.616438356164299</c:v>
                </c:pt>
                <c:pt idx="1280">
                  <c:v>38.230593607305899</c:v>
                </c:pt>
                <c:pt idx="1281">
                  <c:v>45.331050228310502</c:v>
                </c:pt>
                <c:pt idx="1282">
                  <c:v>52.191780821917803</c:v>
                </c:pt>
                <c:pt idx="1283">
                  <c:v>57.2716894977168</c:v>
                </c:pt>
                <c:pt idx="1284">
                  <c:v>61.404109589041099</c:v>
                </c:pt>
                <c:pt idx="1285">
                  <c:v>65.433789954337897</c:v>
                </c:pt>
                <c:pt idx="1286">
                  <c:v>68.926940639269404</c:v>
                </c:pt>
                <c:pt idx="1287">
                  <c:v>71.963470319634695</c:v>
                </c:pt>
                <c:pt idx="1288">
                  <c:v>74.920091324200897</c:v>
                </c:pt>
                <c:pt idx="1289">
                  <c:v>77.374429223744201</c:v>
                </c:pt>
                <c:pt idx="1290">
                  <c:v>79.429223744292202</c:v>
                </c:pt>
                <c:pt idx="1291">
                  <c:v>81.073059360730596</c:v>
                </c:pt>
                <c:pt idx="1292">
                  <c:v>82.716894977168906</c:v>
                </c:pt>
                <c:pt idx="1293">
                  <c:v>84.406392694063896</c:v>
                </c:pt>
                <c:pt idx="1294">
                  <c:v>3.4246575342465703E-2</c:v>
                </c:pt>
                <c:pt idx="1295">
                  <c:v>9.0867579908675804</c:v>
                </c:pt>
                <c:pt idx="1296">
                  <c:v>20.079908675799</c:v>
                </c:pt>
                <c:pt idx="1297">
                  <c:v>29.657534246575299</c:v>
                </c:pt>
                <c:pt idx="1298">
                  <c:v>38.3675799086758</c:v>
                </c:pt>
                <c:pt idx="1299">
                  <c:v>46.917808219177999</c:v>
                </c:pt>
                <c:pt idx="1300">
                  <c:v>54.509132420091298</c:v>
                </c:pt>
                <c:pt idx="1301">
                  <c:v>60.399543378995403</c:v>
                </c:pt>
                <c:pt idx="1302">
                  <c:v>65.239726027397197</c:v>
                </c:pt>
                <c:pt idx="1303">
                  <c:v>69.280821917808197</c:v>
                </c:pt>
                <c:pt idx="1304">
                  <c:v>72.671232876712295</c:v>
                </c:pt>
                <c:pt idx="1305">
                  <c:v>75.799086757990807</c:v>
                </c:pt>
                <c:pt idx="1306">
                  <c:v>78.904109589041099</c:v>
                </c:pt>
                <c:pt idx="1307">
                  <c:v>81.324200913241995</c:v>
                </c:pt>
                <c:pt idx="1308">
                  <c:v>83.378995433789896</c:v>
                </c:pt>
                <c:pt idx="1309">
                  <c:v>85.079908675799004</c:v>
                </c:pt>
                <c:pt idx="1310">
                  <c:v>86.746575342465704</c:v>
                </c:pt>
                <c:pt idx="1311">
                  <c:v>88.287671232876704</c:v>
                </c:pt>
                <c:pt idx="1312">
                  <c:v>89.600456621004497</c:v>
                </c:pt>
                <c:pt idx="1313">
                  <c:v>0.18264840182648401</c:v>
                </c:pt>
                <c:pt idx="1314">
                  <c:v>3.6187214611872101</c:v>
                </c:pt>
                <c:pt idx="1315">
                  <c:v>18.390410958904098</c:v>
                </c:pt>
                <c:pt idx="1316">
                  <c:v>30.764840182648399</c:v>
                </c:pt>
                <c:pt idx="1317">
                  <c:v>41.643835616438302</c:v>
                </c:pt>
                <c:pt idx="1318">
                  <c:v>51.324200913242002</c:v>
                </c:pt>
                <c:pt idx="1319">
                  <c:v>59.337899543378903</c:v>
                </c:pt>
                <c:pt idx="1320">
                  <c:v>65.136986301369802</c:v>
                </c:pt>
                <c:pt idx="1321">
                  <c:v>70.171232876712295</c:v>
                </c:pt>
                <c:pt idx="1322">
                  <c:v>74.121004566210004</c:v>
                </c:pt>
                <c:pt idx="1323">
                  <c:v>77.5</c:v>
                </c:pt>
                <c:pt idx="1324">
                  <c:v>80.673515981735093</c:v>
                </c:pt>
                <c:pt idx="1325">
                  <c:v>83.470319634703102</c:v>
                </c:pt>
                <c:pt idx="1326">
                  <c:v>85.707762557077601</c:v>
                </c:pt>
                <c:pt idx="1327">
                  <c:v>87.317351598173502</c:v>
                </c:pt>
                <c:pt idx="1328">
                  <c:v>89.018264840182596</c:v>
                </c:pt>
                <c:pt idx="1329">
                  <c:v>90.547945205479394</c:v>
                </c:pt>
                <c:pt idx="1330">
                  <c:v>91.6666666666666</c:v>
                </c:pt>
                <c:pt idx="1331">
                  <c:v>92.636986301369802</c:v>
                </c:pt>
                <c:pt idx="1332">
                  <c:v>93.458904109589</c:v>
                </c:pt>
                <c:pt idx="1333">
                  <c:v>23.504566210045599</c:v>
                </c:pt>
                <c:pt idx="1334">
                  <c:v>26.084474885844699</c:v>
                </c:pt>
                <c:pt idx="1335">
                  <c:v>40.194063926940601</c:v>
                </c:pt>
                <c:pt idx="1336">
                  <c:v>51.495433789954298</c:v>
                </c:pt>
                <c:pt idx="1337">
                  <c:v>60.068493150684901</c:v>
                </c:pt>
                <c:pt idx="1338">
                  <c:v>66.952054794520507</c:v>
                </c:pt>
                <c:pt idx="1339">
                  <c:v>72.408675799086694</c:v>
                </c:pt>
                <c:pt idx="1340">
                  <c:v>77.363013698630098</c:v>
                </c:pt>
                <c:pt idx="1341">
                  <c:v>81.027397260273901</c:v>
                </c:pt>
                <c:pt idx="1342">
                  <c:v>84.109589041095802</c:v>
                </c:pt>
                <c:pt idx="1343">
                  <c:v>86.541095890410901</c:v>
                </c:pt>
                <c:pt idx="1344">
                  <c:v>88.378995433789896</c:v>
                </c:pt>
                <c:pt idx="1345">
                  <c:v>90.045662100456596</c:v>
                </c:pt>
                <c:pt idx="1346">
                  <c:v>91.689497716894905</c:v>
                </c:pt>
                <c:pt idx="1347">
                  <c:v>92.899543378995403</c:v>
                </c:pt>
                <c:pt idx="1348">
                  <c:v>93.904109589041099</c:v>
                </c:pt>
                <c:pt idx="1349">
                  <c:v>94.623287671232802</c:v>
                </c:pt>
                <c:pt idx="1350">
                  <c:v>95.445205479452</c:v>
                </c:pt>
                <c:pt idx="1351">
                  <c:v>96.175799086757905</c:v>
                </c:pt>
                <c:pt idx="1352">
                  <c:v>96.655251141552498</c:v>
                </c:pt>
                <c:pt idx="1353">
                  <c:v>43.3333333333333</c:v>
                </c:pt>
                <c:pt idx="1354">
                  <c:v>46.301369863013697</c:v>
                </c:pt>
                <c:pt idx="1355">
                  <c:v>59.577625570776199</c:v>
                </c:pt>
                <c:pt idx="1356">
                  <c:v>67.694063926940601</c:v>
                </c:pt>
                <c:pt idx="1357">
                  <c:v>73.196347031963398</c:v>
                </c:pt>
                <c:pt idx="1358">
                  <c:v>77.990867579908596</c:v>
                </c:pt>
                <c:pt idx="1359">
                  <c:v>82.203196347031906</c:v>
                </c:pt>
                <c:pt idx="1360">
                  <c:v>85.662100456621005</c:v>
                </c:pt>
                <c:pt idx="1361">
                  <c:v>88.116438356164295</c:v>
                </c:pt>
                <c:pt idx="1362">
                  <c:v>89.714611872146094</c:v>
                </c:pt>
                <c:pt idx="1363">
                  <c:v>91.141552511415497</c:v>
                </c:pt>
                <c:pt idx="1364">
                  <c:v>92.579908675799004</c:v>
                </c:pt>
                <c:pt idx="1365">
                  <c:v>93.881278538812694</c:v>
                </c:pt>
                <c:pt idx="1366">
                  <c:v>94.840182648401793</c:v>
                </c:pt>
                <c:pt idx="1367">
                  <c:v>95.856164383561605</c:v>
                </c:pt>
                <c:pt idx="1368">
                  <c:v>96.586757990867497</c:v>
                </c:pt>
                <c:pt idx="1369">
                  <c:v>97.157534246575295</c:v>
                </c:pt>
                <c:pt idx="1370">
                  <c:v>97.728310502283094</c:v>
                </c:pt>
                <c:pt idx="1371">
                  <c:v>98.070776255707699</c:v>
                </c:pt>
                <c:pt idx="1372">
                  <c:v>98.310502283104995</c:v>
                </c:pt>
                <c:pt idx="1373">
                  <c:v>58.230593607305899</c:v>
                </c:pt>
                <c:pt idx="1374">
                  <c:v>60.901826484018201</c:v>
                </c:pt>
                <c:pt idx="1375">
                  <c:v>71.780821917808197</c:v>
                </c:pt>
                <c:pt idx="1376">
                  <c:v>77.420091324200897</c:v>
                </c:pt>
                <c:pt idx="1377">
                  <c:v>81.426940639269404</c:v>
                </c:pt>
                <c:pt idx="1378">
                  <c:v>85.022831050228305</c:v>
                </c:pt>
                <c:pt idx="1379">
                  <c:v>88.276255707762502</c:v>
                </c:pt>
                <c:pt idx="1380">
                  <c:v>90.490867579908596</c:v>
                </c:pt>
                <c:pt idx="1381">
                  <c:v>92.077625570776206</c:v>
                </c:pt>
                <c:pt idx="1382">
                  <c:v>93.344748858447403</c:v>
                </c:pt>
                <c:pt idx="1383">
                  <c:v>94.486301369863</c:v>
                </c:pt>
                <c:pt idx="1384">
                  <c:v>95.331050228310502</c:v>
                </c:pt>
                <c:pt idx="1385">
                  <c:v>96.244292237442906</c:v>
                </c:pt>
                <c:pt idx="1386">
                  <c:v>97.009132420091305</c:v>
                </c:pt>
                <c:pt idx="1387">
                  <c:v>97.522831050228305</c:v>
                </c:pt>
                <c:pt idx="1388">
                  <c:v>97.842465753424605</c:v>
                </c:pt>
                <c:pt idx="1389">
                  <c:v>98.184931506849296</c:v>
                </c:pt>
                <c:pt idx="1390">
                  <c:v>98.447488584474797</c:v>
                </c:pt>
                <c:pt idx="1391">
                  <c:v>98.6529680365296</c:v>
                </c:pt>
                <c:pt idx="1392">
                  <c:v>98.7785388127853</c:v>
                </c:pt>
                <c:pt idx="1393">
                  <c:v>67.808219178082197</c:v>
                </c:pt>
                <c:pt idx="1394">
                  <c:v>70.308219178082098</c:v>
                </c:pt>
                <c:pt idx="1395">
                  <c:v>79.098173515981699</c:v>
                </c:pt>
                <c:pt idx="1396">
                  <c:v>83.367579908675793</c:v>
                </c:pt>
                <c:pt idx="1397">
                  <c:v>86.700913242009094</c:v>
                </c:pt>
                <c:pt idx="1398">
                  <c:v>89.634703196347004</c:v>
                </c:pt>
                <c:pt idx="1399">
                  <c:v>91.757990867579906</c:v>
                </c:pt>
                <c:pt idx="1400">
                  <c:v>93.1392694063927</c:v>
                </c:pt>
                <c:pt idx="1401">
                  <c:v>94.257990867579906</c:v>
                </c:pt>
                <c:pt idx="1402">
                  <c:v>95.216894977168906</c:v>
                </c:pt>
                <c:pt idx="1403">
                  <c:v>96.1529680365296</c:v>
                </c:pt>
                <c:pt idx="1404">
                  <c:v>96.894977168949694</c:v>
                </c:pt>
                <c:pt idx="1405">
                  <c:v>97.431506849314999</c:v>
                </c:pt>
                <c:pt idx="1406">
                  <c:v>97.910958904109506</c:v>
                </c:pt>
                <c:pt idx="1407">
                  <c:v>98.276255707762502</c:v>
                </c:pt>
                <c:pt idx="1408">
                  <c:v>98.470319634703202</c:v>
                </c:pt>
                <c:pt idx="1409">
                  <c:v>98.641552511415497</c:v>
                </c:pt>
                <c:pt idx="1410">
                  <c:v>98.812785388127807</c:v>
                </c:pt>
                <c:pt idx="1411">
                  <c:v>99.006849315068493</c:v>
                </c:pt>
                <c:pt idx="1412">
                  <c:v>99.121004566210004</c:v>
                </c:pt>
                <c:pt idx="1413">
                  <c:v>74.577625570776206</c:v>
                </c:pt>
                <c:pt idx="1414">
                  <c:v>76.883561643835606</c:v>
                </c:pt>
                <c:pt idx="1415">
                  <c:v>84.018264840182596</c:v>
                </c:pt>
                <c:pt idx="1416">
                  <c:v>87.568493150684901</c:v>
                </c:pt>
                <c:pt idx="1417">
                  <c:v>90.079908675799004</c:v>
                </c:pt>
                <c:pt idx="1418">
                  <c:v>92.328767123287605</c:v>
                </c:pt>
                <c:pt idx="1419">
                  <c:v>93.744292237442906</c:v>
                </c:pt>
                <c:pt idx="1420">
                  <c:v>95.022831050228305</c:v>
                </c:pt>
                <c:pt idx="1421">
                  <c:v>95.913242009132404</c:v>
                </c:pt>
                <c:pt idx="1422">
                  <c:v>96.609589041095802</c:v>
                </c:pt>
                <c:pt idx="1423">
                  <c:v>97.226027397260196</c:v>
                </c:pt>
                <c:pt idx="1424">
                  <c:v>97.773972602739704</c:v>
                </c:pt>
                <c:pt idx="1425">
                  <c:v>98.173515981735093</c:v>
                </c:pt>
                <c:pt idx="1426">
                  <c:v>98.401826484018201</c:v>
                </c:pt>
                <c:pt idx="1427">
                  <c:v>98.618721461187207</c:v>
                </c:pt>
                <c:pt idx="1428">
                  <c:v>98.767123287671197</c:v>
                </c:pt>
                <c:pt idx="1429">
                  <c:v>98.892694063926896</c:v>
                </c:pt>
                <c:pt idx="1430">
                  <c:v>99.052511415525103</c:v>
                </c:pt>
                <c:pt idx="1431">
                  <c:v>99.200913242009094</c:v>
                </c:pt>
                <c:pt idx="1432">
                  <c:v>99.2922374429223</c:v>
                </c:pt>
                <c:pt idx="1433">
                  <c:v>79.840182648401793</c:v>
                </c:pt>
                <c:pt idx="1434">
                  <c:v>81.723744292237399</c:v>
                </c:pt>
                <c:pt idx="1435">
                  <c:v>87.796803652967995</c:v>
                </c:pt>
                <c:pt idx="1436">
                  <c:v>90.331050228310502</c:v>
                </c:pt>
                <c:pt idx="1437">
                  <c:v>92.454337899543305</c:v>
                </c:pt>
                <c:pt idx="1438">
                  <c:v>94.235159817351601</c:v>
                </c:pt>
                <c:pt idx="1439">
                  <c:v>95.239726027397197</c:v>
                </c:pt>
                <c:pt idx="1440">
                  <c:v>96.255707762556995</c:v>
                </c:pt>
                <c:pt idx="1441">
                  <c:v>96.849315068493098</c:v>
                </c:pt>
                <c:pt idx="1442">
                  <c:v>97.420091324200897</c:v>
                </c:pt>
                <c:pt idx="1443">
                  <c:v>97.842465753424605</c:v>
                </c:pt>
                <c:pt idx="1444">
                  <c:v>98.321917808219098</c:v>
                </c:pt>
                <c:pt idx="1445">
                  <c:v>98.573059360730596</c:v>
                </c:pt>
                <c:pt idx="1446">
                  <c:v>98.755707762556995</c:v>
                </c:pt>
                <c:pt idx="1447">
                  <c:v>98.8470319634703</c:v>
                </c:pt>
                <c:pt idx="1448">
                  <c:v>98.984018264840103</c:v>
                </c:pt>
                <c:pt idx="1449">
                  <c:v>99.132420091324207</c:v>
                </c:pt>
                <c:pt idx="1450">
                  <c:v>99.315068493150605</c:v>
                </c:pt>
                <c:pt idx="1451">
                  <c:v>99.383561643835606</c:v>
                </c:pt>
                <c:pt idx="1452">
                  <c:v>99.486301369863</c:v>
                </c:pt>
                <c:pt idx="1453">
                  <c:v>83.949771689497695</c:v>
                </c:pt>
                <c:pt idx="1454">
                  <c:v>85.388127853881201</c:v>
                </c:pt>
                <c:pt idx="1455">
                  <c:v>90.011415525114103</c:v>
                </c:pt>
                <c:pt idx="1456">
                  <c:v>92.522831050228305</c:v>
                </c:pt>
                <c:pt idx="1457">
                  <c:v>94.303652968036502</c:v>
                </c:pt>
                <c:pt idx="1458">
                  <c:v>95.388127853881201</c:v>
                </c:pt>
                <c:pt idx="1459">
                  <c:v>96.221461187214601</c:v>
                </c:pt>
                <c:pt idx="1460">
                  <c:v>96.986301369863</c:v>
                </c:pt>
                <c:pt idx="1461">
                  <c:v>97.454337899543305</c:v>
                </c:pt>
                <c:pt idx="1462">
                  <c:v>97.899543378995403</c:v>
                </c:pt>
                <c:pt idx="1463">
                  <c:v>98.356164383561605</c:v>
                </c:pt>
                <c:pt idx="1464">
                  <c:v>98.538812785388103</c:v>
                </c:pt>
                <c:pt idx="1465">
                  <c:v>98.710045662100399</c:v>
                </c:pt>
                <c:pt idx="1466">
                  <c:v>98.869863013698605</c:v>
                </c:pt>
                <c:pt idx="1467">
                  <c:v>98.984018264840103</c:v>
                </c:pt>
                <c:pt idx="1468">
                  <c:v>99.121004566210004</c:v>
                </c:pt>
                <c:pt idx="1469">
                  <c:v>99.257990867579906</c:v>
                </c:pt>
                <c:pt idx="1470">
                  <c:v>99.406392694063896</c:v>
                </c:pt>
                <c:pt idx="1471">
                  <c:v>99.520547945205394</c:v>
                </c:pt>
                <c:pt idx="1472">
                  <c:v>99.577625570776206</c:v>
                </c:pt>
                <c:pt idx="1473">
                  <c:v>86.541095890410901</c:v>
                </c:pt>
                <c:pt idx="1474">
                  <c:v>87.602739726027394</c:v>
                </c:pt>
                <c:pt idx="1475">
                  <c:v>92.1803652968036</c:v>
                </c:pt>
                <c:pt idx="1476">
                  <c:v>94.2922374429223</c:v>
                </c:pt>
                <c:pt idx="1477">
                  <c:v>95.468036529680305</c:v>
                </c:pt>
                <c:pt idx="1478">
                  <c:v>96.255707762556995</c:v>
                </c:pt>
                <c:pt idx="1479">
                  <c:v>96.906392694063896</c:v>
                </c:pt>
                <c:pt idx="1480">
                  <c:v>97.545662100456596</c:v>
                </c:pt>
                <c:pt idx="1481">
                  <c:v>97.899543378995403</c:v>
                </c:pt>
                <c:pt idx="1482">
                  <c:v>98.253424657534197</c:v>
                </c:pt>
                <c:pt idx="1483">
                  <c:v>98.504566210045596</c:v>
                </c:pt>
                <c:pt idx="1484">
                  <c:v>98.710045662100399</c:v>
                </c:pt>
                <c:pt idx="1485">
                  <c:v>98.869863013698605</c:v>
                </c:pt>
                <c:pt idx="1486">
                  <c:v>98.995433789954305</c:v>
                </c:pt>
                <c:pt idx="1487">
                  <c:v>99.098173515981699</c:v>
                </c:pt>
                <c:pt idx="1488">
                  <c:v>99.257990867579906</c:v>
                </c:pt>
                <c:pt idx="1489">
                  <c:v>99.417808219177999</c:v>
                </c:pt>
                <c:pt idx="1490">
                  <c:v>99.566210045662004</c:v>
                </c:pt>
                <c:pt idx="1491">
                  <c:v>99.611872146118699</c:v>
                </c:pt>
                <c:pt idx="1492">
                  <c:v>99.668949771689498</c:v>
                </c:pt>
                <c:pt idx="1493">
                  <c:v>88.515981735159798</c:v>
                </c:pt>
                <c:pt idx="1494">
                  <c:v>89.623287671232802</c:v>
                </c:pt>
                <c:pt idx="1495">
                  <c:v>93.755707762556995</c:v>
                </c:pt>
                <c:pt idx="1496">
                  <c:v>95.205479452054803</c:v>
                </c:pt>
                <c:pt idx="1497">
                  <c:v>96.267123287671197</c:v>
                </c:pt>
                <c:pt idx="1498">
                  <c:v>96.883561643835606</c:v>
                </c:pt>
                <c:pt idx="1499">
                  <c:v>97.442922374429202</c:v>
                </c:pt>
                <c:pt idx="1500">
                  <c:v>97.888127853881201</c:v>
                </c:pt>
                <c:pt idx="1501">
                  <c:v>98.207762557077601</c:v>
                </c:pt>
                <c:pt idx="1502">
                  <c:v>98.481735159817305</c:v>
                </c:pt>
                <c:pt idx="1503">
                  <c:v>98.698630136986296</c:v>
                </c:pt>
                <c:pt idx="1504">
                  <c:v>98.8470319634703</c:v>
                </c:pt>
                <c:pt idx="1505">
                  <c:v>98.984018264840103</c:v>
                </c:pt>
                <c:pt idx="1506">
                  <c:v>99.109589041095802</c:v>
                </c:pt>
                <c:pt idx="1507">
                  <c:v>99.235159817351601</c:v>
                </c:pt>
                <c:pt idx="1508">
                  <c:v>99.429223744292202</c:v>
                </c:pt>
                <c:pt idx="1509">
                  <c:v>99.566210045662004</c:v>
                </c:pt>
                <c:pt idx="1510">
                  <c:v>99.634703196347004</c:v>
                </c:pt>
                <c:pt idx="1511">
                  <c:v>99.668949771689498</c:v>
                </c:pt>
                <c:pt idx="1512">
                  <c:v>99.6803652968036</c:v>
                </c:pt>
                <c:pt idx="1513">
                  <c:v>90.308219178082197</c:v>
                </c:pt>
                <c:pt idx="1514">
                  <c:v>91.529680365296798</c:v>
                </c:pt>
                <c:pt idx="1515">
                  <c:v>94.851598173515896</c:v>
                </c:pt>
                <c:pt idx="1516">
                  <c:v>95.878995433789896</c:v>
                </c:pt>
                <c:pt idx="1517">
                  <c:v>96.803652968036502</c:v>
                </c:pt>
                <c:pt idx="1518">
                  <c:v>97.431506849314999</c:v>
                </c:pt>
                <c:pt idx="1519">
                  <c:v>97.831050228310502</c:v>
                </c:pt>
                <c:pt idx="1520">
                  <c:v>98.173515981735093</c:v>
                </c:pt>
                <c:pt idx="1521">
                  <c:v>98.356164383561605</c:v>
                </c:pt>
                <c:pt idx="1522">
                  <c:v>98.641552511415497</c:v>
                </c:pt>
                <c:pt idx="1523">
                  <c:v>98.824200913241995</c:v>
                </c:pt>
                <c:pt idx="1524">
                  <c:v>99.018264840182596</c:v>
                </c:pt>
                <c:pt idx="1525">
                  <c:v>99.121004566210004</c:v>
                </c:pt>
                <c:pt idx="1526">
                  <c:v>99.235159817351601</c:v>
                </c:pt>
                <c:pt idx="1527">
                  <c:v>99.394977168949694</c:v>
                </c:pt>
                <c:pt idx="1528">
                  <c:v>99.531963470319596</c:v>
                </c:pt>
                <c:pt idx="1529">
                  <c:v>99.646118721461093</c:v>
                </c:pt>
                <c:pt idx="1530">
                  <c:v>99.6803652968036</c:v>
                </c:pt>
                <c:pt idx="1531">
                  <c:v>99.6803652968036</c:v>
                </c:pt>
                <c:pt idx="1532">
                  <c:v>99.703196347031906</c:v>
                </c:pt>
                <c:pt idx="1533">
                  <c:v>91.963470319634695</c:v>
                </c:pt>
                <c:pt idx="1534">
                  <c:v>92.968036529680305</c:v>
                </c:pt>
                <c:pt idx="1535">
                  <c:v>95.525114155251103</c:v>
                </c:pt>
                <c:pt idx="1536">
                  <c:v>96.426940639269404</c:v>
                </c:pt>
                <c:pt idx="1537">
                  <c:v>97.271689497716807</c:v>
                </c:pt>
                <c:pt idx="1538">
                  <c:v>97.796803652967995</c:v>
                </c:pt>
                <c:pt idx="1539">
                  <c:v>98.082191780821901</c:v>
                </c:pt>
                <c:pt idx="1540">
                  <c:v>98.390410958904098</c:v>
                </c:pt>
                <c:pt idx="1541">
                  <c:v>98.618721461187207</c:v>
                </c:pt>
                <c:pt idx="1542">
                  <c:v>98.881278538812793</c:v>
                </c:pt>
                <c:pt idx="1543">
                  <c:v>99.018264840182596</c:v>
                </c:pt>
                <c:pt idx="1544">
                  <c:v>99.121004566210004</c:v>
                </c:pt>
                <c:pt idx="1545">
                  <c:v>99.235159817351601</c:v>
                </c:pt>
                <c:pt idx="1546">
                  <c:v>99.394977168949694</c:v>
                </c:pt>
                <c:pt idx="1547">
                  <c:v>99.531963470319596</c:v>
                </c:pt>
                <c:pt idx="1548">
                  <c:v>99.611872146118699</c:v>
                </c:pt>
                <c:pt idx="1549">
                  <c:v>99.668949771689498</c:v>
                </c:pt>
                <c:pt idx="1550">
                  <c:v>99.691780821917803</c:v>
                </c:pt>
                <c:pt idx="1551">
                  <c:v>99.703196347031906</c:v>
                </c:pt>
                <c:pt idx="1552">
                  <c:v>99.737442922374399</c:v>
                </c:pt>
                <c:pt idx="1553">
                  <c:v>93.116438356164394</c:v>
                </c:pt>
                <c:pt idx="1554">
                  <c:v>93.972602739726</c:v>
                </c:pt>
                <c:pt idx="1555">
                  <c:v>95.993150684931507</c:v>
                </c:pt>
                <c:pt idx="1556">
                  <c:v>96.963470319634695</c:v>
                </c:pt>
                <c:pt idx="1557">
                  <c:v>97.694063926940601</c:v>
                </c:pt>
                <c:pt idx="1558">
                  <c:v>98.047945205479394</c:v>
                </c:pt>
                <c:pt idx="1559">
                  <c:v>98.299086757990807</c:v>
                </c:pt>
                <c:pt idx="1560">
                  <c:v>98.607305936073004</c:v>
                </c:pt>
                <c:pt idx="1561">
                  <c:v>98.755707762556995</c:v>
                </c:pt>
                <c:pt idx="1562">
                  <c:v>98.961187214611797</c:v>
                </c:pt>
                <c:pt idx="1563">
                  <c:v>99.098173515981699</c:v>
                </c:pt>
                <c:pt idx="1564">
                  <c:v>99.223744292237399</c:v>
                </c:pt>
                <c:pt idx="1565">
                  <c:v>99.3607305936073</c:v>
                </c:pt>
                <c:pt idx="1566">
                  <c:v>99.509132420091305</c:v>
                </c:pt>
                <c:pt idx="1567">
                  <c:v>99.589041095890394</c:v>
                </c:pt>
                <c:pt idx="1568">
                  <c:v>99.646118721461093</c:v>
                </c:pt>
                <c:pt idx="1569">
                  <c:v>99.691780821917803</c:v>
                </c:pt>
                <c:pt idx="1570">
                  <c:v>99.703196347031906</c:v>
                </c:pt>
                <c:pt idx="1571">
                  <c:v>99.714611872146094</c:v>
                </c:pt>
                <c:pt idx="1572">
                  <c:v>99.748858447488502</c:v>
                </c:pt>
                <c:pt idx="1573">
                  <c:v>94.006849315068493</c:v>
                </c:pt>
                <c:pt idx="1574">
                  <c:v>94.748858447488502</c:v>
                </c:pt>
                <c:pt idx="1575">
                  <c:v>96.518264840182596</c:v>
                </c:pt>
                <c:pt idx="1576">
                  <c:v>97.317351598173502</c:v>
                </c:pt>
                <c:pt idx="1577">
                  <c:v>97.956621004566202</c:v>
                </c:pt>
                <c:pt idx="1578">
                  <c:v>98.276255707762502</c:v>
                </c:pt>
                <c:pt idx="1579">
                  <c:v>98.515981735159798</c:v>
                </c:pt>
                <c:pt idx="1580">
                  <c:v>98.7785388127853</c:v>
                </c:pt>
                <c:pt idx="1581">
                  <c:v>98.995433789954305</c:v>
                </c:pt>
                <c:pt idx="1582">
                  <c:v>99.109589041095802</c:v>
                </c:pt>
                <c:pt idx="1583">
                  <c:v>99.212328767123296</c:v>
                </c:pt>
                <c:pt idx="1584">
                  <c:v>99.372146118721403</c:v>
                </c:pt>
                <c:pt idx="1585">
                  <c:v>99.497716894977103</c:v>
                </c:pt>
                <c:pt idx="1586">
                  <c:v>99.589041095890394</c:v>
                </c:pt>
                <c:pt idx="1587">
                  <c:v>99.611872146118699</c:v>
                </c:pt>
                <c:pt idx="1588">
                  <c:v>99.691780821917803</c:v>
                </c:pt>
                <c:pt idx="1589">
                  <c:v>99.714611872146094</c:v>
                </c:pt>
                <c:pt idx="1590">
                  <c:v>99.726027397260196</c:v>
                </c:pt>
                <c:pt idx="1591">
                  <c:v>99.748858447488502</c:v>
                </c:pt>
                <c:pt idx="1592">
                  <c:v>99.771689497716807</c:v>
                </c:pt>
                <c:pt idx="1593">
                  <c:v>94.691780821917803</c:v>
                </c:pt>
                <c:pt idx="1594">
                  <c:v>95.331050228310502</c:v>
                </c:pt>
                <c:pt idx="1595">
                  <c:v>96.906392694063896</c:v>
                </c:pt>
                <c:pt idx="1596">
                  <c:v>97.659817351598093</c:v>
                </c:pt>
                <c:pt idx="1597">
                  <c:v>98.162100456621005</c:v>
                </c:pt>
                <c:pt idx="1598">
                  <c:v>98.481735159817305</c:v>
                </c:pt>
                <c:pt idx="1599">
                  <c:v>98.732876712328704</c:v>
                </c:pt>
                <c:pt idx="1600">
                  <c:v>98.949771689497695</c:v>
                </c:pt>
                <c:pt idx="1601">
                  <c:v>99.098173515981699</c:v>
                </c:pt>
                <c:pt idx="1602">
                  <c:v>99.200913242009094</c:v>
                </c:pt>
                <c:pt idx="1603">
                  <c:v>99.349315068493098</c:v>
                </c:pt>
                <c:pt idx="1604">
                  <c:v>99.452054794520507</c:v>
                </c:pt>
                <c:pt idx="1605">
                  <c:v>99.577625570776206</c:v>
                </c:pt>
                <c:pt idx="1606">
                  <c:v>99.600456621004497</c:v>
                </c:pt>
                <c:pt idx="1607">
                  <c:v>99.668949771689498</c:v>
                </c:pt>
                <c:pt idx="1608">
                  <c:v>99.703196347031906</c:v>
                </c:pt>
                <c:pt idx="1609">
                  <c:v>99.714611872146094</c:v>
                </c:pt>
                <c:pt idx="1610">
                  <c:v>99.726027397260196</c:v>
                </c:pt>
                <c:pt idx="1611">
                  <c:v>99.771689497716807</c:v>
                </c:pt>
                <c:pt idx="1612">
                  <c:v>99.794520547945197</c:v>
                </c:pt>
                <c:pt idx="1613">
                  <c:v>95.216894977168906</c:v>
                </c:pt>
                <c:pt idx="1614">
                  <c:v>95.730593607305906</c:v>
                </c:pt>
                <c:pt idx="1615">
                  <c:v>97.3059360730593</c:v>
                </c:pt>
                <c:pt idx="1616">
                  <c:v>97.888127853881201</c:v>
                </c:pt>
                <c:pt idx="1617">
                  <c:v>98.356164383561605</c:v>
                </c:pt>
                <c:pt idx="1618">
                  <c:v>98.641552511415497</c:v>
                </c:pt>
                <c:pt idx="1619">
                  <c:v>98.915525114155201</c:v>
                </c:pt>
                <c:pt idx="1620">
                  <c:v>99.063926940639206</c:v>
                </c:pt>
                <c:pt idx="1621">
                  <c:v>99.200913242009094</c:v>
                </c:pt>
                <c:pt idx="1622">
                  <c:v>99.326484018264793</c:v>
                </c:pt>
                <c:pt idx="1623">
                  <c:v>99.452054794520507</c:v>
                </c:pt>
                <c:pt idx="1624">
                  <c:v>99.554794520547901</c:v>
                </c:pt>
                <c:pt idx="1625">
                  <c:v>99.589041095890394</c:v>
                </c:pt>
                <c:pt idx="1626">
                  <c:v>99.646118721461093</c:v>
                </c:pt>
                <c:pt idx="1627">
                  <c:v>99.6803652968036</c:v>
                </c:pt>
                <c:pt idx="1628">
                  <c:v>99.703196347031906</c:v>
                </c:pt>
                <c:pt idx="1629">
                  <c:v>99.714611872146094</c:v>
                </c:pt>
                <c:pt idx="1630">
                  <c:v>99.748858447488502</c:v>
                </c:pt>
                <c:pt idx="1631">
                  <c:v>99.794520547945197</c:v>
                </c:pt>
                <c:pt idx="1632">
                  <c:v>99.794520547945197</c:v>
                </c:pt>
                <c:pt idx="1633">
                  <c:v>95.593607305936004</c:v>
                </c:pt>
                <c:pt idx="1634">
                  <c:v>96.050228310502206</c:v>
                </c:pt>
                <c:pt idx="1635">
                  <c:v>97.591324200913206</c:v>
                </c:pt>
                <c:pt idx="1636">
                  <c:v>98.082191780821901</c:v>
                </c:pt>
                <c:pt idx="1637">
                  <c:v>98.561643835616394</c:v>
                </c:pt>
                <c:pt idx="1638">
                  <c:v>98.812785388127807</c:v>
                </c:pt>
                <c:pt idx="1639">
                  <c:v>98.995433789954305</c:v>
                </c:pt>
                <c:pt idx="1640">
                  <c:v>99.1666666666666</c:v>
                </c:pt>
                <c:pt idx="1641">
                  <c:v>99.315068493150605</c:v>
                </c:pt>
                <c:pt idx="1642">
                  <c:v>99.429223744292202</c:v>
                </c:pt>
                <c:pt idx="1643">
                  <c:v>99.497716894977103</c:v>
                </c:pt>
                <c:pt idx="1644">
                  <c:v>99.577625570776206</c:v>
                </c:pt>
                <c:pt idx="1645">
                  <c:v>99.623287671232802</c:v>
                </c:pt>
                <c:pt idx="1646">
                  <c:v>99.668949771689498</c:v>
                </c:pt>
                <c:pt idx="1647">
                  <c:v>99.703196347031906</c:v>
                </c:pt>
                <c:pt idx="1648">
                  <c:v>99.714611872146094</c:v>
                </c:pt>
                <c:pt idx="1649">
                  <c:v>99.726027397260196</c:v>
                </c:pt>
                <c:pt idx="1650">
                  <c:v>99.783105022830995</c:v>
                </c:pt>
                <c:pt idx="1651">
                  <c:v>99.794520547945197</c:v>
                </c:pt>
                <c:pt idx="1652">
                  <c:v>99.817351598173502</c:v>
                </c:pt>
                <c:pt idx="1653">
                  <c:v>6.92922374429223</c:v>
                </c:pt>
                <c:pt idx="1654">
                  <c:v>15.7191780821917</c:v>
                </c:pt>
                <c:pt idx="1655">
                  <c:v>22.888127853881201</c:v>
                </c:pt>
                <c:pt idx="1656">
                  <c:v>29.3607305936073</c:v>
                </c:pt>
                <c:pt idx="1657">
                  <c:v>35.776255707762502</c:v>
                </c:pt>
                <c:pt idx="1658">
                  <c:v>41.849315068493098</c:v>
                </c:pt>
                <c:pt idx="1659">
                  <c:v>47.557077625570699</c:v>
                </c:pt>
                <c:pt idx="1660">
                  <c:v>52.579908675798997</c:v>
                </c:pt>
                <c:pt idx="1661">
                  <c:v>56.700913242009101</c:v>
                </c:pt>
                <c:pt idx="1662">
                  <c:v>60.3196347031963</c:v>
                </c:pt>
                <c:pt idx="1663">
                  <c:v>63.436073059360702</c:v>
                </c:pt>
                <c:pt idx="1664">
                  <c:v>66.872146118721403</c:v>
                </c:pt>
                <c:pt idx="1665">
                  <c:v>69.634703196347004</c:v>
                </c:pt>
                <c:pt idx="1666">
                  <c:v>72.077625570776206</c:v>
                </c:pt>
                <c:pt idx="1667">
                  <c:v>74.600456621004497</c:v>
                </c:pt>
                <c:pt idx="1668">
                  <c:v>76.735159817351601</c:v>
                </c:pt>
                <c:pt idx="1669">
                  <c:v>78.835616438356098</c:v>
                </c:pt>
                <c:pt idx="1670">
                  <c:v>0.31963470319634701</c:v>
                </c:pt>
                <c:pt idx="1671">
                  <c:v>9.5547945205479401</c:v>
                </c:pt>
                <c:pt idx="1672">
                  <c:v>18.0593607305936</c:v>
                </c:pt>
                <c:pt idx="1673">
                  <c:v>25.525114155251099</c:v>
                </c:pt>
                <c:pt idx="1674">
                  <c:v>32.2716894977168</c:v>
                </c:pt>
                <c:pt idx="1675">
                  <c:v>39.098173515981699</c:v>
                </c:pt>
                <c:pt idx="1676">
                  <c:v>45.296803652968002</c:v>
                </c:pt>
                <c:pt idx="1677">
                  <c:v>51.369863013698598</c:v>
                </c:pt>
                <c:pt idx="1678">
                  <c:v>56.084474885844699</c:v>
                </c:pt>
                <c:pt idx="1679">
                  <c:v>60.102739726027401</c:v>
                </c:pt>
                <c:pt idx="1680">
                  <c:v>63.641552511415497</c:v>
                </c:pt>
                <c:pt idx="1681">
                  <c:v>66.986301369863</c:v>
                </c:pt>
                <c:pt idx="1682">
                  <c:v>70.125570776255699</c:v>
                </c:pt>
                <c:pt idx="1683">
                  <c:v>72.751141552511399</c:v>
                </c:pt>
                <c:pt idx="1684">
                  <c:v>75.456621004566202</c:v>
                </c:pt>
                <c:pt idx="1685">
                  <c:v>77.899543378995403</c:v>
                </c:pt>
                <c:pt idx="1686">
                  <c:v>80.034246575342394</c:v>
                </c:pt>
                <c:pt idx="1687">
                  <c:v>81.586757990867497</c:v>
                </c:pt>
                <c:pt idx="1688">
                  <c:v>5.7077625570776197E-2</c:v>
                </c:pt>
                <c:pt idx="1689">
                  <c:v>3.5388127853881199</c:v>
                </c:pt>
                <c:pt idx="1690">
                  <c:v>14.063926940639201</c:v>
                </c:pt>
                <c:pt idx="1691">
                  <c:v>22.956621004566198</c:v>
                </c:pt>
                <c:pt idx="1692">
                  <c:v>30.616438356164299</c:v>
                </c:pt>
                <c:pt idx="1693">
                  <c:v>38.230593607305899</c:v>
                </c:pt>
                <c:pt idx="1694">
                  <c:v>45.559360730593603</c:v>
                </c:pt>
                <c:pt idx="1695">
                  <c:v>52.534246575342401</c:v>
                </c:pt>
                <c:pt idx="1696">
                  <c:v>58.162100456620998</c:v>
                </c:pt>
                <c:pt idx="1697">
                  <c:v>62.283105022831002</c:v>
                </c:pt>
                <c:pt idx="1698">
                  <c:v>66.392694063926896</c:v>
                </c:pt>
                <c:pt idx="1699">
                  <c:v>69.8059360730593</c:v>
                </c:pt>
                <c:pt idx="1700">
                  <c:v>73.173515981735093</c:v>
                </c:pt>
                <c:pt idx="1701">
                  <c:v>76.324200913241995</c:v>
                </c:pt>
                <c:pt idx="1702">
                  <c:v>78.995433789954305</c:v>
                </c:pt>
                <c:pt idx="1703">
                  <c:v>81.175799086757905</c:v>
                </c:pt>
                <c:pt idx="1704">
                  <c:v>83.082191780821901</c:v>
                </c:pt>
                <c:pt idx="1705">
                  <c:v>84.863013698630098</c:v>
                </c:pt>
                <c:pt idx="1706">
                  <c:v>86.415525114155201</c:v>
                </c:pt>
                <c:pt idx="1707">
                  <c:v>3.4246575342465703E-2</c:v>
                </c:pt>
                <c:pt idx="1708">
                  <c:v>9.0867579908675804</c:v>
                </c:pt>
                <c:pt idx="1709">
                  <c:v>20.079908675799</c:v>
                </c:pt>
                <c:pt idx="1710">
                  <c:v>29.657534246575299</c:v>
                </c:pt>
                <c:pt idx="1711">
                  <c:v>38.436073059360702</c:v>
                </c:pt>
                <c:pt idx="1712">
                  <c:v>47.1461187214611</c:v>
                </c:pt>
                <c:pt idx="1713">
                  <c:v>55.057077625570699</c:v>
                </c:pt>
                <c:pt idx="1714">
                  <c:v>61.1529680365296</c:v>
                </c:pt>
                <c:pt idx="1715">
                  <c:v>66.107305936073004</c:v>
                </c:pt>
                <c:pt idx="1716">
                  <c:v>70.079908675799004</c:v>
                </c:pt>
                <c:pt idx="1717">
                  <c:v>73.721461187214601</c:v>
                </c:pt>
                <c:pt idx="1718">
                  <c:v>77.1803652968036</c:v>
                </c:pt>
                <c:pt idx="1719">
                  <c:v>80.296803652967995</c:v>
                </c:pt>
                <c:pt idx="1720">
                  <c:v>82.762557077625502</c:v>
                </c:pt>
                <c:pt idx="1721">
                  <c:v>84.965753424657507</c:v>
                </c:pt>
                <c:pt idx="1722">
                  <c:v>86.757990867579906</c:v>
                </c:pt>
                <c:pt idx="1723">
                  <c:v>88.607305936073004</c:v>
                </c:pt>
                <c:pt idx="1724">
                  <c:v>90.079908675799004</c:v>
                </c:pt>
                <c:pt idx="1725">
                  <c:v>91.392694063926896</c:v>
                </c:pt>
                <c:pt idx="1726">
                  <c:v>0.18264840182648401</c:v>
                </c:pt>
                <c:pt idx="1727">
                  <c:v>3.6187214611872101</c:v>
                </c:pt>
                <c:pt idx="1728">
                  <c:v>18.390410958904098</c:v>
                </c:pt>
                <c:pt idx="1729">
                  <c:v>30.776255707762498</c:v>
                </c:pt>
                <c:pt idx="1730">
                  <c:v>41.757990867579899</c:v>
                </c:pt>
                <c:pt idx="1731">
                  <c:v>51.757990867579899</c:v>
                </c:pt>
                <c:pt idx="1732">
                  <c:v>60.057077625570699</c:v>
                </c:pt>
                <c:pt idx="1733">
                  <c:v>65.993150684931507</c:v>
                </c:pt>
                <c:pt idx="1734">
                  <c:v>71.095890410958901</c:v>
                </c:pt>
                <c:pt idx="1735">
                  <c:v>75.159817351598093</c:v>
                </c:pt>
                <c:pt idx="1736">
                  <c:v>78.824200913241995</c:v>
                </c:pt>
                <c:pt idx="1737">
                  <c:v>82.020547945205394</c:v>
                </c:pt>
                <c:pt idx="1738">
                  <c:v>84.828767123287605</c:v>
                </c:pt>
                <c:pt idx="1739">
                  <c:v>87.1803652968036</c:v>
                </c:pt>
                <c:pt idx="1740">
                  <c:v>88.972602739726</c:v>
                </c:pt>
                <c:pt idx="1741">
                  <c:v>90.764840182648399</c:v>
                </c:pt>
                <c:pt idx="1742">
                  <c:v>92.237442922374399</c:v>
                </c:pt>
                <c:pt idx="1743">
                  <c:v>93.504566210045596</c:v>
                </c:pt>
                <c:pt idx="1744">
                  <c:v>94.349315068493098</c:v>
                </c:pt>
                <c:pt idx="1745">
                  <c:v>95.125570776255699</c:v>
                </c:pt>
                <c:pt idx="1746">
                  <c:v>23.504566210045599</c:v>
                </c:pt>
                <c:pt idx="1747">
                  <c:v>26.084474885844699</c:v>
                </c:pt>
                <c:pt idx="1748">
                  <c:v>40.251141552511399</c:v>
                </c:pt>
                <c:pt idx="1749">
                  <c:v>51.757990867579899</c:v>
                </c:pt>
                <c:pt idx="1750">
                  <c:v>60.821917808219098</c:v>
                </c:pt>
                <c:pt idx="1751">
                  <c:v>67.785388127853807</c:v>
                </c:pt>
                <c:pt idx="1752">
                  <c:v>73.264840182648399</c:v>
                </c:pt>
                <c:pt idx="1753">
                  <c:v>78.447488584474797</c:v>
                </c:pt>
                <c:pt idx="1754">
                  <c:v>82.271689497716807</c:v>
                </c:pt>
                <c:pt idx="1755">
                  <c:v>85.627853881278497</c:v>
                </c:pt>
                <c:pt idx="1756">
                  <c:v>88.082191780821901</c:v>
                </c:pt>
                <c:pt idx="1757">
                  <c:v>90.011415525114103</c:v>
                </c:pt>
                <c:pt idx="1758">
                  <c:v>91.723744292237399</c:v>
                </c:pt>
                <c:pt idx="1759">
                  <c:v>93.367579908675793</c:v>
                </c:pt>
                <c:pt idx="1760">
                  <c:v>94.646118721461093</c:v>
                </c:pt>
                <c:pt idx="1761">
                  <c:v>95.570776255707699</c:v>
                </c:pt>
                <c:pt idx="1762">
                  <c:v>96.141552511415497</c:v>
                </c:pt>
                <c:pt idx="1763">
                  <c:v>96.803652968036502</c:v>
                </c:pt>
                <c:pt idx="1764">
                  <c:v>97.374429223744301</c:v>
                </c:pt>
                <c:pt idx="1765">
                  <c:v>97.796803652967995</c:v>
                </c:pt>
                <c:pt idx="1766">
                  <c:v>43.447488584474797</c:v>
                </c:pt>
                <c:pt idx="1767">
                  <c:v>46.563926940639199</c:v>
                </c:pt>
                <c:pt idx="1768">
                  <c:v>60.525114155251103</c:v>
                </c:pt>
                <c:pt idx="1769">
                  <c:v>68.904109589041099</c:v>
                </c:pt>
                <c:pt idx="1770">
                  <c:v>74.280821917808197</c:v>
                </c:pt>
                <c:pt idx="1771">
                  <c:v>79.075342465753394</c:v>
                </c:pt>
                <c:pt idx="1772">
                  <c:v>83.447488584474797</c:v>
                </c:pt>
                <c:pt idx="1773">
                  <c:v>86.894977168949694</c:v>
                </c:pt>
                <c:pt idx="1774">
                  <c:v>89.577625570776206</c:v>
                </c:pt>
                <c:pt idx="1775">
                  <c:v>91.404109589041099</c:v>
                </c:pt>
                <c:pt idx="1776">
                  <c:v>92.910958904109506</c:v>
                </c:pt>
                <c:pt idx="1777">
                  <c:v>94.394977168949694</c:v>
                </c:pt>
                <c:pt idx="1778">
                  <c:v>95.570776255707699</c:v>
                </c:pt>
                <c:pt idx="1779">
                  <c:v>96.392694063926896</c:v>
                </c:pt>
                <c:pt idx="1780">
                  <c:v>97.168949771689498</c:v>
                </c:pt>
                <c:pt idx="1781">
                  <c:v>97.785388127853807</c:v>
                </c:pt>
                <c:pt idx="1782">
                  <c:v>98.242009132420094</c:v>
                </c:pt>
                <c:pt idx="1783">
                  <c:v>98.481735159817305</c:v>
                </c:pt>
                <c:pt idx="1784">
                  <c:v>98.744292237442906</c:v>
                </c:pt>
                <c:pt idx="1785">
                  <c:v>98.904109589041099</c:v>
                </c:pt>
                <c:pt idx="1786">
                  <c:v>59.029680365296798</c:v>
                </c:pt>
                <c:pt idx="1787">
                  <c:v>61.678082191780803</c:v>
                </c:pt>
                <c:pt idx="1788">
                  <c:v>73.401826484018201</c:v>
                </c:pt>
                <c:pt idx="1789">
                  <c:v>78.538812785388103</c:v>
                </c:pt>
                <c:pt idx="1790">
                  <c:v>82.682648401826398</c:v>
                </c:pt>
                <c:pt idx="1791">
                  <c:v>86.495433789954305</c:v>
                </c:pt>
                <c:pt idx="1792">
                  <c:v>89.6803652968036</c:v>
                </c:pt>
                <c:pt idx="1793">
                  <c:v>91.940639269406304</c:v>
                </c:pt>
                <c:pt idx="1794">
                  <c:v>93.504566210045596</c:v>
                </c:pt>
                <c:pt idx="1795">
                  <c:v>94.840182648401793</c:v>
                </c:pt>
                <c:pt idx="1796">
                  <c:v>95.947488584474797</c:v>
                </c:pt>
                <c:pt idx="1797">
                  <c:v>96.826484018264793</c:v>
                </c:pt>
                <c:pt idx="1798">
                  <c:v>97.465753424657507</c:v>
                </c:pt>
                <c:pt idx="1799">
                  <c:v>97.956621004566202</c:v>
                </c:pt>
                <c:pt idx="1800">
                  <c:v>98.344748858447403</c:v>
                </c:pt>
                <c:pt idx="1801">
                  <c:v>98.607305936073004</c:v>
                </c:pt>
                <c:pt idx="1802">
                  <c:v>98.812785388127807</c:v>
                </c:pt>
                <c:pt idx="1803">
                  <c:v>98.972602739726</c:v>
                </c:pt>
                <c:pt idx="1804">
                  <c:v>99.098173515981699</c:v>
                </c:pt>
                <c:pt idx="1805">
                  <c:v>99.178082191780803</c:v>
                </c:pt>
                <c:pt idx="1806">
                  <c:v>69.189497716894905</c:v>
                </c:pt>
                <c:pt idx="1807">
                  <c:v>71.894977168949694</c:v>
                </c:pt>
                <c:pt idx="1808">
                  <c:v>80.479452054794507</c:v>
                </c:pt>
                <c:pt idx="1809">
                  <c:v>84.611872146118699</c:v>
                </c:pt>
                <c:pt idx="1810">
                  <c:v>87.990867579908596</c:v>
                </c:pt>
                <c:pt idx="1811">
                  <c:v>91.073059360730596</c:v>
                </c:pt>
                <c:pt idx="1812">
                  <c:v>93.207762557077601</c:v>
                </c:pt>
                <c:pt idx="1813">
                  <c:v>94.600456621004497</c:v>
                </c:pt>
                <c:pt idx="1814">
                  <c:v>95.696347031963398</c:v>
                </c:pt>
                <c:pt idx="1815">
                  <c:v>96.541095890410901</c:v>
                </c:pt>
                <c:pt idx="1816">
                  <c:v>97.237442922374399</c:v>
                </c:pt>
                <c:pt idx="1817">
                  <c:v>97.739726027397197</c:v>
                </c:pt>
                <c:pt idx="1818">
                  <c:v>98.162100456621005</c:v>
                </c:pt>
                <c:pt idx="1819">
                  <c:v>98.504566210045596</c:v>
                </c:pt>
                <c:pt idx="1820">
                  <c:v>98.755707762556995</c:v>
                </c:pt>
                <c:pt idx="1821">
                  <c:v>98.881278538812793</c:v>
                </c:pt>
                <c:pt idx="1822">
                  <c:v>98.972602739726</c:v>
                </c:pt>
                <c:pt idx="1823">
                  <c:v>99.075342465753394</c:v>
                </c:pt>
                <c:pt idx="1824">
                  <c:v>99.1666666666666</c:v>
                </c:pt>
                <c:pt idx="1825">
                  <c:v>99.2922374429223</c:v>
                </c:pt>
                <c:pt idx="1826">
                  <c:v>76.301369863013704</c:v>
                </c:pt>
                <c:pt idx="1827">
                  <c:v>78.458904109589</c:v>
                </c:pt>
                <c:pt idx="1828">
                  <c:v>85.365296803652896</c:v>
                </c:pt>
                <c:pt idx="1829">
                  <c:v>88.812785388127807</c:v>
                </c:pt>
                <c:pt idx="1830">
                  <c:v>91.495433789954305</c:v>
                </c:pt>
                <c:pt idx="1831">
                  <c:v>93.744292237442906</c:v>
                </c:pt>
                <c:pt idx="1832">
                  <c:v>95.034246575342394</c:v>
                </c:pt>
                <c:pt idx="1833">
                  <c:v>96.073059360730596</c:v>
                </c:pt>
                <c:pt idx="1834">
                  <c:v>96.929223744292202</c:v>
                </c:pt>
                <c:pt idx="1835">
                  <c:v>97.557077625570699</c:v>
                </c:pt>
                <c:pt idx="1836">
                  <c:v>97.968036529680305</c:v>
                </c:pt>
                <c:pt idx="1837">
                  <c:v>98.310502283104995</c:v>
                </c:pt>
                <c:pt idx="1838">
                  <c:v>98.618721461187207</c:v>
                </c:pt>
                <c:pt idx="1839">
                  <c:v>98.824200913241995</c:v>
                </c:pt>
                <c:pt idx="1840">
                  <c:v>98.938356164383507</c:v>
                </c:pt>
                <c:pt idx="1841">
                  <c:v>99.006849315068493</c:v>
                </c:pt>
                <c:pt idx="1842">
                  <c:v>99.086757990867497</c:v>
                </c:pt>
                <c:pt idx="1843">
                  <c:v>99.223744292237399</c:v>
                </c:pt>
                <c:pt idx="1844">
                  <c:v>99.326484018264793</c:v>
                </c:pt>
                <c:pt idx="1845">
                  <c:v>99.566210045662004</c:v>
                </c:pt>
                <c:pt idx="1846">
                  <c:v>81.495433789954305</c:v>
                </c:pt>
                <c:pt idx="1847">
                  <c:v>83.150684931506802</c:v>
                </c:pt>
                <c:pt idx="1848">
                  <c:v>89.041095890410901</c:v>
                </c:pt>
                <c:pt idx="1849">
                  <c:v>91.609589041095902</c:v>
                </c:pt>
                <c:pt idx="1850">
                  <c:v>93.789954337899502</c:v>
                </c:pt>
                <c:pt idx="1851">
                  <c:v>95.525114155251103</c:v>
                </c:pt>
                <c:pt idx="1852">
                  <c:v>96.2785388127853</c:v>
                </c:pt>
                <c:pt idx="1853">
                  <c:v>97.260273972602704</c:v>
                </c:pt>
                <c:pt idx="1854">
                  <c:v>97.694063926940601</c:v>
                </c:pt>
                <c:pt idx="1855">
                  <c:v>98.162100456621005</c:v>
                </c:pt>
                <c:pt idx="1856">
                  <c:v>98.424657534246506</c:v>
                </c:pt>
                <c:pt idx="1857">
                  <c:v>98.710045662100399</c:v>
                </c:pt>
                <c:pt idx="1858">
                  <c:v>98.915525114155201</c:v>
                </c:pt>
                <c:pt idx="1859">
                  <c:v>99.018264840182596</c:v>
                </c:pt>
                <c:pt idx="1860">
                  <c:v>99.086757990867497</c:v>
                </c:pt>
                <c:pt idx="1861">
                  <c:v>99.178082191780803</c:v>
                </c:pt>
                <c:pt idx="1862">
                  <c:v>99.315068493150605</c:v>
                </c:pt>
                <c:pt idx="1863">
                  <c:v>99.463470319634695</c:v>
                </c:pt>
                <c:pt idx="1864">
                  <c:v>99.589041095890394</c:v>
                </c:pt>
                <c:pt idx="1865">
                  <c:v>99.634703196347004</c:v>
                </c:pt>
                <c:pt idx="1866">
                  <c:v>85.468036529680305</c:v>
                </c:pt>
                <c:pt idx="1867">
                  <c:v>86.769406392693995</c:v>
                </c:pt>
                <c:pt idx="1868">
                  <c:v>91.358447488584403</c:v>
                </c:pt>
                <c:pt idx="1869">
                  <c:v>93.869863013698605</c:v>
                </c:pt>
                <c:pt idx="1870">
                  <c:v>95.582191780821901</c:v>
                </c:pt>
                <c:pt idx="1871">
                  <c:v>96.541095890410901</c:v>
                </c:pt>
                <c:pt idx="1872">
                  <c:v>97.1803652968036</c:v>
                </c:pt>
                <c:pt idx="1873">
                  <c:v>97.716894977168906</c:v>
                </c:pt>
                <c:pt idx="1874">
                  <c:v>98.105022831050206</c:v>
                </c:pt>
                <c:pt idx="1875">
                  <c:v>98.413242009132404</c:v>
                </c:pt>
                <c:pt idx="1876">
                  <c:v>98.664383561643803</c:v>
                </c:pt>
                <c:pt idx="1877">
                  <c:v>98.858447488584403</c:v>
                </c:pt>
                <c:pt idx="1878">
                  <c:v>98.972602739726</c:v>
                </c:pt>
                <c:pt idx="1879">
                  <c:v>99.098173515981699</c:v>
                </c:pt>
                <c:pt idx="1880">
                  <c:v>99.178082191780803</c:v>
                </c:pt>
                <c:pt idx="1881">
                  <c:v>99.303652968036502</c:v>
                </c:pt>
                <c:pt idx="1882">
                  <c:v>99.474885844748798</c:v>
                </c:pt>
                <c:pt idx="1883">
                  <c:v>99.589041095890394</c:v>
                </c:pt>
                <c:pt idx="1884">
                  <c:v>99.657534246575295</c:v>
                </c:pt>
                <c:pt idx="1885">
                  <c:v>99.691780821917803</c:v>
                </c:pt>
                <c:pt idx="1886">
                  <c:v>88.070776255707699</c:v>
                </c:pt>
                <c:pt idx="1887">
                  <c:v>89.143835616438295</c:v>
                </c:pt>
                <c:pt idx="1888">
                  <c:v>93.664383561643803</c:v>
                </c:pt>
                <c:pt idx="1889">
                  <c:v>95.456621004566202</c:v>
                </c:pt>
                <c:pt idx="1890">
                  <c:v>96.655251141552498</c:v>
                </c:pt>
                <c:pt idx="1891">
                  <c:v>97.123287671232802</c:v>
                </c:pt>
                <c:pt idx="1892">
                  <c:v>97.636986301369802</c:v>
                </c:pt>
                <c:pt idx="1893">
                  <c:v>98.150684931506802</c:v>
                </c:pt>
                <c:pt idx="1894">
                  <c:v>98.401826484018201</c:v>
                </c:pt>
                <c:pt idx="1895">
                  <c:v>98.6529680365296</c:v>
                </c:pt>
                <c:pt idx="1896">
                  <c:v>98.812785388127807</c:v>
                </c:pt>
                <c:pt idx="1897">
                  <c:v>98.972602739726</c:v>
                </c:pt>
                <c:pt idx="1898">
                  <c:v>99.121004566210004</c:v>
                </c:pt>
                <c:pt idx="1899">
                  <c:v>99.212328767123296</c:v>
                </c:pt>
                <c:pt idx="1900">
                  <c:v>99.315068493150605</c:v>
                </c:pt>
                <c:pt idx="1901">
                  <c:v>99.474885844748798</c:v>
                </c:pt>
                <c:pt idx="1902">
                  <c:v>99.600456621004497</c:v>
                </c:pt>
                <c:pt idx="1903">
                  <c:v>99.691780821917803</c:v>
                </c:pt>
                <c:pt idx="1904">
                  <c:v>99.714611872146094</c:v>
                </c:pt>
                <c:pt idx="1905">
                  <c:v>99.737442922374399</c:v>
                </c:pt>
                <c:pt idx="1906">
                  <c:v>89.954337899543305</c:v>
                </c:pt>
                <c:pt idx="1907">
                  <c:v>91.1529680365296</c:v>
                </c:pt>
                <c:pt idx="1908">
                  <c:v>95.353881278538793</c:v>
                </c:pt>
                <c:pt idx="1909">
                  <c:v>96.381278538812793</c:v>
                </c:pt>
                <c:pt idx="1910">
                  <c:v>97.077625570776206</c:v>
                </c:pt>
                <c:pt idx="1911">
                  <c:v>97.636986301369802</c:v>
                </c:pt>
                <c:pt idx="1912">
                  <c:v>97.968036529680305</c:v>
                </c:pt>
                <c:pt idx="1913">
                  <c:v>98.401826484018201</c:v>
                </c:pt>
                <c:pt idx="1914">
                  <c:v>98.630136986301295</c:v>
                </c:pt>
                <c:pt idx="1915">
                  <c:v>98.801369863013704</c:v>
                </c:pt>
                <c:pt idx="1916">
                  <c:v>98.972602739726</c:v>
                </c:pt>
                <c:pt idx="1917">
                  <c:v>99.086757990867497</c:v>
                </c:pt>
                <c:pt idx="1918">
                  <c:v>99.223744292237399</c:v>
                </c:pt>
                <c:pt idx="1919">
                  <c:v>99.3607305936073</c:v>
                </c:pt>
                <c:pt idx="1920">
                  <c:v>99.474885844748798</c:v>
                </c:pt>
                <c:pt idx="1921">
                  <c:v>99.611872146118699</c:v>
                </c:pt>
                <c:pt idx="1922">
                  <c:v>99.703196347031906</c:v>
                </c:pt>
                <c:pt idx="1923">
                  <c:v>99.737442922374399</c:v>
                </c:pt>
                <c:pt idx="1924">
                  <c:v>99.737442922374399</c:v>
                </c:pt>
                <c:pt idx="1925">
                  <c:v>99.8059360730593</c:v>
                </c:pt>
                <c:pt idx="1926">
                  <c:v>91.883561643835606</c:v>
                </c:pt>
                <c:pt idx="1927">
                  <c:v>93.1392694063927</c:v>
                </c:pt>
                <c:pt idx="1928">
                  <c:v>95.947488584474797</c:v>
                </c:pt>
                <c:pt idx="1929">
                  <c:v>96.883561643835606</c:v>
                </c:pt>
                <c:pt idx="1930">
                  <c:v>97.591324200913206</c:v>
                </c:pt>
                <c:pt idx="1931">
                  <c:v>97.922374429223694</c:v>
                </c:pt>
                <c:pt idx="1932">
                  <c:v>98.276255707762502</c:v>
                </c:pt>
                <c:pt idx="1933">
                  <c:v>98.584474885844699</c:v>
                </c:pt>
                <c:pt idx="1934">
                  <c:v>98.755707762556995</c:v>
                </c:pt>
                <c:pt idx="1935">
                  <c:v>98.961187214611797</c:v>
                </c:pt>
                <c:pt idx="1936">
                  <c:v>99.063926940639206</c:v>
                </c:pt>
                <c:pt idx="1937">
                  <c:v>99.235159817351601</c:v>
                </c:pt>
                <c:pt idx="1938">
                  <c:v>99.372146118721403</c:v>
                </c:pt>
                <c:pt idx="1939">
                  <c:v>99.474885844748798</c:v>
                </c:pt>
                <c:pt idx="1940">
                  <c:v>99.589041095890394</c:v>
                </c:pt>
                <c:pt idx="1941">
                  <c:v>99.6803652968036</c:v>
                </c:pt>
                <c:pt idx="1942">
                  <c:v>99.737442922374399</c:v>
                </c:pt>
                <c:pt idx="1943">
                  <c:v>99.748858447488502</c:v>
                </c:pt>
                <c:pt idx="1944">
                  <c:v>99.794520547945197</c:v>
                </c:pt>
                <c:pt idx="1945">
                  <c:v>99.817351598173502</c:v>
                </c:pt>
                <c:pt idx="1946">
                  <c:v>93.573059360730596</c:v>
                </c:pt>
                <c:pt idx="1947">
                  <c:v>94.440639269406304</c:v>
                </c:pt>
                <c:pt idx="1948">
                  <c:v>96.609589041095802</c:v>
                </c:pt>
                <c:pt idx="1949">
                  <c:v>97.374429223744301</c:v>
                </c:pt>
                <c:pt idx="1950">
                  <c:v>97.888127853881201</c:v>
                </c:pt>
                <c:pt idx="1951">
                  <c:v>98.253424657534197</c:v>
                </c:pt>
                <c:pt idx="1952">
                  <c:v>98.550228310502206</c:v>
                </c:pt>
                <c:pt idx="1953">
                  <c:v>98.824200913241995</c:v>
                </c:pt>
                <c:pt idx="1954">
                  <c:v>99.006849315068493</c:v>
                </c:pt>
                <c:pt idx="1955">
                  <c:v>99.132420091324207</c:v>
                </c:pt>
                <c:pt idx="1956">
                  <c:v>99.223744292237399</c:v>
                </c:pt>
                <c:pt idx="1957">
                  <c:v>99.349315068493098</c:v>
                </c:pt>
                <c:pt idx="1958">
                  <c:v>99.486301369863</c:v>
                </c:pt>
                <c:pt idx="1959">
                  <c:v>99.589041095890394</c:v>
                </c:pt>
                <c:pt idx="1960">
                  <c:v>99.6803652968036</c:v>
                </c:pt>
                <c:pt idx="1961">
                  <c:v>99.703196347031906</c:v>
                </c:pt>
                <c:pt idx="1962">
                  <c:v>99.748858447488502</c:v>
                </c:pt>
                <c:pt idx="1963">
                  <c:v>99.8059360730593</c:v>
                </c:pt>
                <c:pt idx="1964">
                  <c:v>99.817351598173502</c:v>
                </c:pt>
                <c:pt idx="1965">
                  <c:v>99.828767123287605</c:v>
                </c:pt>
                <c:pt idx="1966">
                  <c:v>94.543378995433699</c:v>
                </c:pt>
                <c:pt idx="1967">
                  <c:v>95.114155251141497</c:v>
                </c:pt>
                <c:pt idx="1968">
                  <c:v>97.054794520547901</c:v>
                </c:pt>
                <c:pt idx="1969">
                  <c:v>97.785388127853807</c:v>
                </c:pt>
                <c:pt idx="1970">
                  <c:v>98.150684931506802</c:v>
                </c:pt>
                <c:pt idx="1971">
                  <c:v>98.481735159817305</c:v>
                </c:pt>
                <c:pt idx="1972">
                  <c:v>98.767123287671197</c:v>
                </c:pt>
                <c:pt idx="1973">
                  <c:v>98.961187214611797</c:v>
                </c:pt>
                <c:pt idx="1974">
                  <c:v>99.063926940639206</c:v>
                </c:pt>
                <c:pt idx="1975">
                  <c:v>99.200913242009094</c:v>
                </c:pt>
                <c:pt idx="1976">
                  <c:v>99.349315068493098</c:v>
                </c:pt>
                <c:pt idx="1977">
                  <c:v>99.474885844748798</c:v>
                </c:pt>
                <c:pt idx="1978">
                  <c:v>99.577625570776206</c:v>
                </c:pt>
                <c:pt idx="1979">
                  <c:v>99.668949771689498</c:v>
                </c:pt>
                <c:pt idx="1980">
                  <c:v>99.691780821917803</c:v>
                </c:pt>
                <c:pt idx="1981">
                  <c:v>99.737442922374399</c:v>
                </c:pt>
                <c:pt idx="1982">
                  <c:v>99.8059360730593</c:v>
                </c:pt>
                <c:pt idx="1983">
                  <c:v>99.817351598173502</c:v>
                </c:pt>
                <c:pt idx="1984">
                  <c:v>99.828767123287605</c:v>
                </c:pt>
                <c:pt idx="1985">
                  <c:v>99.840182648401793</c:v>
                </c:pt>
                <c:pt idx="1986">
                  <c:v>95.216894977168906</c:v>
                </c:pt>
                <c:pt idx="1987">
                  <c:v>95.8333333333333</c:v>
                </c:pt>
                <c:pt idx="1988">
                  <c:v>97.534246575342394</c:v>
                </c:pt>
                <c:pt idx="1989">
                  <c:v>98.047945205479394</c:v>
                </c:pt>
                <c:pt idx="1990">
                  <c:v>98.424657534246506</c:v>
                </c:pt>
                <c:pt idx="1991">
                  <c:v>98.687214611872093</c:v>
                </c:pt>
                <c:pt idx="1992">
                  <c:v>98.926940639269404</c:v>
                </c:pt>
                <c:pt idx="1993">
                  <c:v>99.132420091324207</c:v>
                </c:pt>
                <c:pt idx="1994">
                  <c:v>99.246575342465704</c:v>
                </c:pt>
                <c:pt idx="1995">
                  <c:v>99.349315068493098</c:v>
                </c:pt>
                <c:pt idx="1996">
                  <c:v>99.452054794520507</c:v>
                </c:pt>
                <c:pt idx="1997">
                  <c:v>99.577625570776206</c:v>
                </c:pt>
                <c:pt idx="1998">
                  <c:v>99.646118721461093</c:v>
                </c:pt>
                <c:pt idx="1999">
                  <c:v>99.703196347031906</c:v>
                </c:pt>
                <c:pt idx="2000">
                  <c:v>99.737442922374399</c:v>
                </c:pt>
                <c:pt idx="2001">
                  <c:v>99.8059360730593</c:v>
                </c:pt>
                <c:pt idx="2002">
                  <c:v>99.828767123287605</c:v>
                </c:pt>
                <c:pt idx="2003">
                  <c:v>99.840182648401793</c:v>
                </c:pt>
                <c:pt idx="2004">
                  <c:v>99.840182648401793</c:v>
                </c:pt>
                <c:pt idx="2005">
                  <c:v>99.851598173515896</c:v>
                </c:pt>
                <c:pt idx="2006">
                  <c:v>95.821917808219098</c:v>
                </c:pt>
                <c:pt idx="2007">
                  <c:v>96.335616438356098</c:v>
                </c:pt>
                <c:pt idx="2008">
                  <c:v>97.853881278538793</c:v>
                </c:pt>
                <c:pt idx="2009">
                  <c:v>98.276255707762502</c:v>
                </c:pt>
                <c:pt idx="2010">
                  <c:v>98.584474885844699</c:v>
                </c:pt>
                <c:pt idx="2011">
                  <c:v>98.938356164383507</c:v>
                </c:pt>
                <c:pt idx="2012">
                  <c:v>99.121004566210004</c:v>
                </c:pt>
                <c:pt idx="2013">
                  <c:v>99.235159817351601</c:v>
                </c:pt>
                <c:pt idx="2014">
                  <c:v>99.3607305936073</c:v>
                </c:pt>
                <c:pt idx="2015">
                  <c:v>99.452054794520507</c:v>
                </c:pt>
                <c:pt idx="2016">
                  <c:v>99.531963470319596</c:v>
                </c:pt>
                <c:pt idx="2017">
                  <c:v>99.600456621004497</c:v>
                </c:pt>
                <c:pt idx="2018">
                  <c:v>99.714611872146094</c:v>
                </c:pt>
                <c:pt idx="2019">
                  <c:v>99.737442922374399</c:v>
                </c:pt>
                <c:pt idx="2020">
                  <c:v>99.8059360730593</c:v>
                </c:pt>
                <c:pt idx="2021">
                  <c:v>99.828767123287605</c:v>
                </c:pt>
                <c:pt idx="2022">
                  <c:v>99.828767123287605</c:v>
                </c:pt>
                <c:pt idx="2023">
                  <c:v>99.840182648401793</c:v>
                </c:pt>
                <c:pt idx="2024">
                  <c:v>99.851598173515896</c:v>
                </c:pt>
                <c:pt idx="2025">
                  <c:v>99.863013698630098</c:v>
                </c:pt>
                <c:pt idx="2026">
                  <c:v>96.2785388127853</c:v>
                </c:pt>
                <c:pt idx="2027">
                  <c:v>96.780821917808197</c:v>
                </c:pt>
                <c:pt idx="2028">
                  <c:v>98.059360730593596</c:v>
                </c:pt>
                <c:pt idx="2029">
                  <c:v>98.436073059360695</c:v>
                </c:pt>
                <c:pt idx="2030">
                  <c:v>98.7785388127853</c:v>
                </c:pt>
                <c:pt idx="2031">
                  <c:v>99.086757990867497</c:v>
                </c:pt>
                <c:pt idx="2032">
                  <c:v>99.200913242009094</c:v>
                </c:pt>
                <c:pt idx="2033">
                  <c:v>99.3607305936073</c:v>
                </c:pt>
                <c:pt idx="2034">
                  <c:v>99.440639269406304</c:v>
                </c:pt>
                <c:pt idx="2035">
                  <c:v>99.509132420091305</c:v>
                </c:pt>
                <c:pt idx="2036">
                  <c:v>99.589041095890394</c:v>
                </c:pt>
                <c:pt idx="2037">
                  <c:v>99.703196347031906</c:v>
                </c:pt>
                <c:pt idx="2038">
                  <c:v>99.737442922374399</c:v>
                </c:pt>
                <c:pt idx="2039">
                  <c:v>99.783105022830995</c:v>
                </c:pt>
                <c:pt idx="2040">
                  <c:v>99.817351598173502</c:v>
                </c:pt>
                <c:pt idx="2041">
                  <c:v>99.828767123287605</c:v>
                </c:pt>
                <c:pt idx="2042">
                  <c:v>99.840182648401793</c:v>
                </c:pt>
                <c:pt idx="2043">
                  <c:v>99.851598173515896</c:v>
                </c:pt>
                <c:pt idx="2044">
                  <c:v>99.863013698630098</c:v>
                </c:pt>
                <c:pt idx="2045">
                  <c:v>99.863013698630098</c:v>
                </c:pt>
                <c:pt idx="2046">
                  <c:v>96.689497716894905</c:v>
                </c:pt>
                <c:pt idx="2047">
                  <c:v>97.134703196347004</c:v>
                </c:pt>
                <c:pt idx="2048">
                  <c:v>98.287671232876704</c:v>
                </c:pt>
                <c:pt idx="2049">
                  <c:v>98.6529680365296</c:v>
                </c:pt>
                <c:pt idx="2050">
                  <c:v>98.949771689497695</c:v>
                </c:pt>
                <c:pt idx="2051">
                  <c:v>99.1666666666666</c:v>
                </c:pt>
                <c:pt idx="2052">
                  <c:v>99.315068493150605</c:v>
                </c:pt>
                <c:pt idx="2053">
                  <c:v>99.440639269406304</c:v>
                </c:pt>
                <c:pt idx="2054">
                  <c:v>99.486301369863</c:v>
                </c:pt>
                <c:pt idx="2055">
                  <c:v>99.566210045662004</c:v>
                </c:pt>
                <c:pt idx="2056">
                  <c:v>99.646118721461093</c:v>
                </c:pt>
                <c:pt idx="2057">
                  <c:v>99.726027397260196</c:v>
                </c:pt>
                <c:pt idx="2058">
                  <c:v>99.771689497716807</c:v>
                </c:pt>
                <c:pt idx="2059">
                  <c:v>99.817351598173502</c:v>
                </c:pt>
                <c:pt idx="2060">
                  <c:v>99.828767123287605</c:v>
                </c:pt>
                <c:pt idx="2061">
                  <c:v>99.840182648401793</c:v>
                </c:pt>
                <c:pt idx="2062">
                  <c:v>99.840182648401793</c:v>
                </c:pt>
                <c:pt idx="2063">
                  <c:v>99.851598173515896</c:v>
                </c:pt>
                <c:pt idx="2064">
                  <c:v>99.863013698630098</c:v>
                </c:pt>
                <c:pt idx="2065">
                  <c:v>99.874429223744201</c:v>
                </c:pt>
                <c:pt idx="2066" formatCode="General">
                  <c:v>100</c:v>
                </c:pt>
                <c:pt idx="2067" formatCode="General">
                  <c:v>100</c:v>
                </c:pt>
                <c:pt idx="2068" formatCode="General">
                  <c:v>100</c:v>
                </c:pt>
                <c:pt idx="2069" formatCode="General">
                  <c:v>100</c:v>
                </c:pt>
                <c:pt idx="2070" formatCode="General">
                  <c:v>100</c:v>
                </c:pt>
                <c:pt idx="2071" formatCode="General">
                  <c:v>100</c:v>
                </c:pt>
                <c:pt idx="2072" formatCode="General">
                  <c:v>100</c:v>
                </c:pt>
                <c:pt idx="2073" formatCode="General">
                  <c:v>100</c:v>
                </c:pt>
                <c:pt idx="2074" formatCode="General">
                  <c:v>100</c:v>
                </c:pt>
                <c:pt idx="2075" formatCode="General">
                  <c:v>100</c:v>
                </c:pt>
                <c:pt idx="2076" formatCode="General">
                  <c:v>100</c:v>
                </c:pt>
                <c:pt idx="2077" formatCode="General">
                  <c:v>100</c:v>
                </c:pt>
                <c:pt idx="2078" formatCode="General">
                  <c:v>100</c:v>
                </c:pt>
                <c:pt idx="2079" formatCode="General">
                  <c:v>100</c:v>
                </c:pt>
                <c:pt idx="2080" formatCode="General">
                  <c:v>100</c:v>
                </c:pt>
                <c:pt idx="2081" formatCode="General">
                  <c:v>100</c:v>
                </c:pt>
                <c:pt idx="2082" formatCode="General">
                  <c:v>100</c:v>
                </c:pt>
                <c:pt idx="2083" formatCode="General">
                  <c:v>100</c:v>
                </c:pt>
                <c:pt idx="2084" formatCode="General">
                  <c:v>100</c:v>
                </c:pt>
                <c:pt idx="2085" formatCode="General">
                  <c:v>100</c:v>
                </c:pt>
                <c:pt idx="2086" formatCode="General">
                  <c:v>100</c:v>
                </c:pt>
                <c:pt idx="2087" formatCode="General">
                  <c:v>100</c:v>
                </c:pt>
                <c:pt idx="2088" formatCode="General">
                  <c:v>100</c:v>
                </c:pt>
                <c:pt idx="2089" formatCode="General">
                  <c:v>100</c:v>
                </c:pt>
                <c:pt idx="2090" formatCode="General">
                  <c:v>100</c:v>
                </c:pt>
                <c:pt idx="2091" formatCode="General">
                  <c:v>100</c:v>
                </c:pt>
                <c:pt idx="2092" formatCode="General">
                  <c:v>100</c:v>
                </c:pt>
                <c:pt idx="2093" formatCode="General">
                  <c:v>100</c:v>
                </c:pt>
                <c:pt idx="2094" formatCode="General">
                  <c:v>100</c:v>
                </c:pt>
                <c:pt idx="2095" formatCode="General">
                  <c:v>100</c:v>
                </c:pt>
                <c:pt idx="2096" formatCode="General">
                  <c:v>100</c:v>
                </c:pt>
                <c:pt idx="2097" formatCode="General">
                  <c:v>100</c:v>
                </c:pt>
                <c:pt idx="2098" formatCode="General">
                  <c:v>100</c:v>
                </c:pt>
                <c:pt idx="2099" formatCode="General">
                  <c:v>100</c:v>
                </c:pt>
                <c:pt idx="2100" formatCode="General">
                  <c:v>100</c:v>
                </c:pt>
                <c:pt idx="2101" formatCode="General">
                  <c:v>100</c:v>
                </c:pt>
                <c:pt idx="2102" formatCode="General">
                  <c:v>100</c:v>
                </c:pt>
                <c:pt idx="2103" formatCode="General">
                  <c:v>100</c:v>
                </c:pt>
                <c:pt idx="2104" formatCode="General">
                  <c:v>100</c:v>
                </c:pt>
                <c:pt idx="2105" formatCode="General">
                  <c:v>100</c:v>
                </c:pt>
                <c:pt idx="2106" formatCode="General">
                  <c:v>100</c:v>
                </c:pt>
                <c:pt idx="2107" formatCode="General">
                  <c:v>100</c:v>
                </c:pt>
                <c:pt idx="2108" formatCode="General">
                  <c:v>100</c:v>
                </c:pt>
                <c:pt idx="2109" formatCode="General">
                  <c:v>100</c:v>
                </c:pt>
                <c:pt idx="2110" formatCode="General">
                  <c:v>100</c:v>
                </c:pt>
                <c:pt idx="2111" formatCode="General">
                  <c:v>100</c:v>
                </c:pt>
                <c:pt idx="2112" formatCode="General">
                  <c:v>100</c:v>
                </c:pt>
                <c:pt idx="2113" formatCode="General">
                  <c:v>100</c:v>
                </c:pt>
                <c:pt idx="2114" formatCode="General">
                  <c:v>100</c:v>
                </c:pt>
                <c:pt idx="2115" formatCode="General">
                  <c:v>100</c:v>
                </c:pt>
                <c:pt idx="2116" formatCode="General">
                  <c:v>100</c:v>
                </c:pt>
                <c:pt idx="2117" formatCode="General">
                  <c:v>100</c:v>
                </c:pt>
                <c:pt idx="2118" formatCode="General">
                  <c:v>100</c:v>
                </c:pt>
                <c:pt idx="2119" formatCode="General">
                  <c:v>100</c:v>
                </c:pt>
                <c:pt idx="2120" formatCode="General">
                  <c:v>100</c:v>
                </c:pt>
                <c:pt idx="2121" formatCode="General">
                  <c:v>100</c:v>
                </c:pt>
                <c:pt idx="2122" formatCode="General">
                  <c:v>100</c:v>
                </c:pt>
                <c:pt idx="2123" formatCode="General">
                  <c:v>100</c:v>
                </c:pt>
                <c:pt idx="2124" formatCode="General">
                  <c:v>100</c:v>
                </c:pt>
                <c:pt idx="2125" formatCode="General">
                  <c:v>100</c:v>
                </c:pt>
                <c:pt idx="2126" formatCode="General">
                  <c:v>100</c:v>
                </c:pt>
                <c:pt idx="2127" formatCode="General">
                  <c:v>100</c:v>
                </c:pt>
                <c:pt idx="2128" formatCode="General">
                  <c:v>100</c:v>
                </c:pt>
                <c:pt idx="2129" formatCode="General">
                  <c:v>100</c:v>
                </c:pt>
                <c:pt idx="2130" formatCode="General">
                  <c:v>100</c:v>
                </c:pt>
                <c:pt idx="2131" formatCode="General">
                  <c:v>100</c:v>
                </c:pt>
                <c:pt idx="2132" formatCode="General">
                  <c:v>100</c:v>
                </c:pt>
                <c:pt idx="2133" formatCode="General">
                  <c:v>100</c:v>
                </c:pt>
                <c:pt idx="2134" formatCode="General">
                  <c:v>100</c:v>
                </c:pt>
                <c:pt idx="2135" formatCode="General">
                  <c:v>100</c:v>
                </c:pt>
                <c:pt idx="2136" formatCode="General">
                  <c:v>100</c:v>
                </c:pt>
                <c:pt idx="2137" formatCode="General">
                  <c:v>100</c:v>
                </c:pt>
                <c:pt idx="2138" formatCode="General">
                  <c:v>100</c:v>
                </c:pt>
                <c:pt idx="2139" formatCode="General">
                  <c:v>100</c:v>
                </c:pt>
                <c:pt idx="2140" formatCode="General">
                  <c:v>100</c:v>
                </c:pt>
                <c:pt idx="2141" formatCode="General">
                  <c:v>100</c:v>
                </c:pt>
                <c:pt idx="2142" formatCode="General">
                  <c:v>100</c:v>
                </c:pt>
                <c:pt idx="2143" formatCode="General">
                  <c:v>100</c:v>
                </c:pt>
                <c:pt idx="2144" formatCode="General">
                  <c:v>100</c:v>
                </c:pt>
                <c:pt idx="2145" formatCode="General">
                  <c:v>100</c:v>
                </c:pt>
                <c:pt idx="2146" formatCode="General">
                  <c:v>100</c:v>
                </c:pt>
                <c:pt idx="2147" formatCode="General">
                  <c:v>100</c:v>
                </c:pt>
                <c:pt idx="2148" formatCode="General">
                  <c:v>100</c:v>
                </c:pt>
                <c:pt idx="2149" formatCode="General">
                  <c:v>100</c:v>
                </c:pt>
                <c:pt idx="2150" formatCode="General">
                  <c:v>100</c:v>
                </c:pt>
                <c:pt idx="2151" formatCode="General">
                  <c:v>100</c:v>
                </c:pt>
                <c:pt idx="2152" formatCode="General">
                  <c:v>100</c:v>
                </c:pt>
                <c:pt idx="2153" formatCode="General">
                  <c:v>100</c:v>
                </c:pt>
                <c:pt idx="2154" formatCode="General">
                  <c:v>100</c:v>
                </c:pt>
                <c:pt idx="2155" formatCode="General">
                  <c:v>100</c:v>
                </c:pt>
                <c:pt idx="2156" formatCode="General">
                  <c:v>100</c:v>
                </c:pt>
                <c:pt idx="2157" formatCode="General">
                  <c:v>100</c:v>
                </c:pt>
                <c:pt idx="2158" formatCode="General">
                  <c:v>100</c:v>
                </c:pt>
                <c:pt idx="2159" formatCode="General">
                  <c:v>100</c:v>
                </c:pt>
                <c:pt idx="2160" formatCode="General">
                  <c:v>100</c:v>
                </c:pt>
                <c:pt idx="2161" formatCode="General">
                  <c:v>100</c:v>
                </c:pt>
                <c:pt idx="2162" formatCode="General">
                  <c:v>100</c:v>
                </c:pt>
                <c:pt idx="2163" formatCode="General">
                  <c:v>100</c:v>
                </c:pt>
                <c:pt idx="2164" formatCode="General">
                  <c:v>100</c:v>
                </c:pt>
                <c:pt idx="2165" formatCode="General">
                  <c:v>100</c:v>
                </c:pt>
                <c:pt idx="2166" formatCode="General">
                  <c:v>100</c:v>
                </c:pt>
                <c:pt idx="2167" formatCode="General">
                  <c:v>100</c:v>
                </c:pt>
                <c:pt idx="2168" formatCode="General">
                  <c:v>100</c:v>
                </c:pt>
                <c:pt idx="2169" formatCode="General">
                  <c:v>100</c:v>
                </c:pt>
                <c:pt idx="2170" formatCode="General">
                  <c:v>100</c:v>
                </c:pt>
                <c:pt idx="2171" formatCode="General">
                  <c:v>100</c:v>
                </c:pt>
                <c:pt idx="2172" formatCode="General">
                  <c:v>100</c:v>
                </c:pt>
                <c:pt idx="2173" formatCode="General">
                  <c:v>100</c:v>
                </c:pt>
                <c:pt idx="2174" formatCode="General">
                  <c:v>100</c:v>
                </c:pt>
                <c:pt idx="2175" formatCode="General">
                  <c:v>100</c:v>
                </c:pt>
                <c:pt idx="2176" formatCode="General">
                  <c:v>100</c:v>
                </c:pt>
                <c:pt idx="2177" formatCode="General">
                  <c:v>100</c:v>
                </c:pt>
                <c:pt idx="2178" formatCode="General">
                  <c:v>100</c:v>
                </c:pt>
                <c:pt idx="2179" formatCode="General">
                  <c:v>100</c:v>
                </c:pt>
                <c:pt idx="2180" formatCode="General">
                  <c:v>100</c:v>
                </c:pt>
                <c:pt idx="2181" formatCode="General">
                  <c:v>100</c:v>
                </c:pt>
                <c:pt idx="2182" formatCode="General">
                  <c:v>100</c:v>
                </c:pt>
                <c:pt idx="2183" formatCode="General">
                  <c:v>100</c:v>
                </c:pt>
                <c:pt idx="2184" formatCode="General">
                  <c:v>100</c:v>
                </c:pt>
                <c:pt idx="2185" formatCode="General">
                  <c:v>100</c:v>
                </c:pt>
                <c:pt idx="2186" formatCode="General">
                  <c:v>100</c:v>
                </c:pt>
                <c:pt idx="2187" formatCode="General">
                  <c:v>100</c:v>
                </c:pt>
                <c:pt idx="2188" formatCode="General">
                  <c:v>100</c:v>
                </c:pt>
                <c:pt idx="2189" formatCode="General">
                  <c:v>100</c:v>
                </c:pt>
                <c:pt idx="2190" formatCode="General">
                  <c:v>100</c:v>
                </c:pt>
                <c:pt idx="2191" formatCode="General">
                  <c:v>100</c:v>
                </c:pt>
                <c:pt idx="2192" formatCode="General">
                  <c:v>100</c:v>
                </c:pt>
                <c:pt idx="2193" formatCode="General">
                  <c:v>100</c:v>
                </c:pt>
                <c:pt idx="2194" formatCode="General">
                  <c:v>100</c:v>
                </c:pt>
                <c:pt idx="2195" formatCode="General">
                  <c:v>100</c:v>
                </c:pt>
                <c:pt idx="2196" formatCode="General">
                  <c:v>100</c:v>
                </c:pt>
                <c:pt idx="2197" formatCode="General">
                  <c:v>100</c:v>
                </c:pt>
                <c:pt idx="2198" formatCode="General">
                  <c:v>100</c:v>
                </c:pt>
                <c:pt idx="2199" formatCode="General">
                  <c:v>100</c:v>
                </c:pt>
                <c:pt idx="2200" formatCode="General">
                  <c:v>100</c:v>
                </c:pt>
                <c:pt idx="2201" formatCode="General">
                  <c:v>100</c:v>
                </c:pt>
                <c:pt idx="2202" formatCode="General">
                  <c:v>100</c:v>
                </c:pt>
                <c:pt idx="2203" formatCode="General">
                  <c:v>100</c:v>
                </c:pt>
                <c:pt idx="2204" formatCode="General">
                  <c:v>100</c:v>
                </c:pt>
                <c:pt idx="2205" formatCode="General">
                  <c:v>100</c:v>
                </c:pt>
                <c:pt idx="2206" formatCode="General">
                  <c:v>100</c:v>
                </c:pt>
                <c:pt idx="2207" formatCode="General">
                  <c:v>100</c:v>
                </c:pt>
                <c:pt idx="2208" formatCode="General">
                  <c:v>100</c:v>
                </c:pt>
                <c:pt idx="2209" formatCode="General">
                  <c:v>100</c:v>
                </c:pt>
                <c:pt idx="2210" formatCode="General">
                  <c:v>100</c:v>
                </c:pt>
                <c:pt idx="2211" formatCode="General">
                  <c:v>100</c:v>
                </c:pt>
                <c:pt idx="2212" formatCode="General">
                  <c:v>100</c:v>
                </c:pt>
                <c:pt idx="2213" formatCode="General">
                  <c:v>100</c:v>
                </c:pt>
                <c:pt idx="2214" formatCode="General">
                  <c:v>100</c:v>
                </c:pt>
                <c:pt idx="2215" formatCode="General">
                  <c:v>100</c:v>
                </c:pt>
                <c:pt idx="2216" formatCode="General">
                  <c:v>100</c:v>
                </c:pt>
                <c:pt idx="2217" formatCode="General">
                  <c:v>100</c:v>
                </c:pt>
                <c:pt idx="2218" formatCode="General">
                  <c:v>100</c:v>
                </c:pt>
                <c:pt idx="2219" formatCode="General">
                  <c:v>100</c:v>
                </c:pt>
                <c:pt idx="2220" formatCode="General">
                  <c:v>100</c:v>
                </c:pt>
                <c:pt idx="2221" formatCode="General">
                  <c:v>100</c:v>
                </c:pt>
                <c:pt idx="2222" formatCode="General">
                  <c:v>100</c:v>
                </c:pt>
                <c:pt idx="2223" formatCode="General">
                  <c:v>100</c:v>
                </c:pt>
                <c:pt idx="2224" formatCode="General">
                  <c:v>100</c:v>
                </c:pt>
                <c:pt idx="2225" formatCode="General">
                  <c:v>100</c:v>
                </c:pt>
                <c:pt idx="2226" formatCode="General">
                  <c:v>100</c:v>
                </c:pt>
                <c:pt idx="2227" formatCode="General">
                  <c:v>100</c:v>
                </c:pt>
                <c:pt idx="2228" formatCode="General">
                  <c:v>100</c:v>
                </c:pt>
                <c:pt idx="2229" formatCode="General">
                  <c:v>100</c:v>
                </c:pt>
                <c:pt idx="2230" formatCode="General">
                  <c:v>100</c:v>
                </c:pt>
                <c:pt idx="2231" formatCode="General">
                  <c:v>100</c:v>
                </c:pt>
                <c:pt idx="2232" formatCode="General">
                  <c:v>100</c:v>
                </c:pt>
                <c:pt idx="2233" formatCode="General">
                  <c:v>100</c:v>
                </c:pt>
                <c:pt idx="2234" formatCode="General">
                  <c:v>100</c:v>
                </c:pt>
                <c:pt idx="2235" formatCode="General">
                  <c:v>100</c:v>
                </c:pt>
                <c:pt idx="2236" formatCode="General">
                  <c:v>100</c:v>
                </c:pt>
                <c:pt idx="2237" formatCode="General">
                  <c:v>100</c:v>
                </c:pt>
                <c:pt idx="2238" formatCode="General">
                  <c:v>100</c:v>
                </c:pt>
                <c:pt idx="2239" formatCode="General">
                  <c:v>100</c:v>
                </c:pt>
                <c:pt idx="2240" formatCode="General">
                  <c:v>100</c:v>
                </c:pt>
                <c:pt idx="2241" formatCode="General">
                  <c:v>100</c:v>
                </c:pt>
                <c:pt idx="2242" formatCode="General">
                  <c:v>100</c:v>
                </c:pt>
                <c:pt idx="2243" formatCode="General">
                  <c:v>100</c:v>
                </c:pt>
                <c:pt idx="2244" formatCode="General">
                  <c:v>100</c:v>
                </c:pt>
                <c:pt idx="2245" formatCode="General">
                  <c:v>100</c:v>
                </c:pt>
                <c:pt idx="2246" formatCode="General">
                  <c:v>100</c:v>
                </c:pt>
                <c:pt idx="2247" formatCode="General">
                  <c:v>100</c:v>
                </c:pt>
                <c:pt idx="2248" formatCode="General">
                  <c:v>100</c:v>
                </c:pt>
                <c:pt idx="2249" formatCode="General">
                  <c:v>100</c:v>
                </c:pt>
                <c:pt idx="2250" formatCode="General">
                  <c:v>100</c:v>
                </c:pt>
                <c:pt idx="2251" formatCode="General">
                  <c:v>100</c:v>
                </c:pt>
                <c:pt idx="2252" formatCode="General">
                  <c:v>100</c:v>
                </c:pt>
                <c:pt idx="2253" formatCode="General">
                  <c:v>100</c:v>
                </c:pt>
                <c:pt idx="2254" formatCode="General">
                  <c:v>100</c:v>
                </c:pt>
                <c:pt idx="2255" formatCode="General">
                  <c:v>100</c:v>
                </c:pt>
                <c:pt idx="2256" formatCode="General">
                  <c:v>100</c:v>
                </c:pt>
                <c:pt idx="2257" formatCode="General">
                  <c:v>100</c:v>
                </c:pt>
                <c:pt idx="2258" formatCode="General">
                  <c:v>100</c:v>
                </c:pt>
                <c:pt idx="2259" formatCode="General">
                  <c:v>100</c:v>
                </c:pt>
                <c:pt idx="2260" formatCode="General">
                  <c:v>100</c:v>
                </c:pt>
                <c:pt idx="2261" formatCode="General">
                  <c:v>100</c:v>
                </c:pt>
                <c:pt idx="2262" formatCode="General">
                  <c:v>100</c:v>
                </c:pt>
                <c:pt idx="2263" formatCode="General">
                  <c:v>100</c:v>
                </c:pt>
                <c:pt idx="2264" formatCode="General">
                  <c:v>100</c:v>
                </c:pt>
                <c:pt idx="2265" formatCode="General">
                  <c:v>100</c:v>
                </c:pt>
                <c:pt idx="2266" formatCode="General">
                  <c:v>100</c:v>
                </c:pt>
                <c:pt idx="2267" formatCode="General">
                  <c:v>100</c:v>
                </c:pt>
                <c:pt idx="2268" formatCode="General">
                  <c:v>100</c:v>
                </c:pt>
                <c:pt idx="2269" formatCode="General">
                  <c:v>100</c:v>
                </c:pt>
                <c:pt idx="2270" formatCode="General">
                  <c:v>100</c:v>
                </c:pt>
                <c:pt idx="2271" formatCode="General">
                  <c:v>100</c:v>
                </c:pt>
                <c:pt idx="2272" formatCode="General">
                  <c:v>100</c:v>
                </c:pt>
                <c:pt idx="2273" formatCode="General">
                  <c:v>100</c:v>
                </c:pt>
                <c:pt idx="2274" formatCode="General">
                  <c:v>100</c:v>
                </c:pt>
                <c:pt idx="2275" formatCode="General">
                  <c:v>100</c:v>
                </c:pt>
                <c:pt idx="2276" formatCode="General">
                  <c:v>100</c:v>
                </c:pt>
                <c:pt idx="2277" formatCode="General">
                  <c:v>100</c:v>
                </c:pt>
                <c:pt idx="2278" formatCode="General">
                  <c:v>100</c:v>
                </c:pt>
                <c:pt idx="2279" formatCode="General">
                  <c:v>100</c:v>
                </c:pt>
                <c:pt idx="2280" formatCode="General">
                  <c:v>100</c:v>
                </c:pt>
                <c:pt idx="2281" formatCode="General">
                  <c:v>100</c:v>
                </c:pt>
                <c:pt idx="2282" formatCode="General">
                  <c:v>100</c:v>
                </c:pt>
                <c:pt idx="2283" formatCode="General">
                  <c:v>100</c:v>
                </c:pt>
                <c:pt idx="2284" formatCode="General">
                  <c:v>100</c:v>
                </c:pt>
                <c:pt idx="2285" formatCode="General">
                  <c:v>100</c:v>
                </c:pt>
                <c:pt idx="2286" formatCode="General">
                  <c:v>100</c:v>
                </c:pt>
                <c:pt idx="2287" formatCode="General">
                  <c:v>100</c:v>
                </c:pt>
                <c:pt idx="2288" formatCode="General">
                  <c:v>100</c:v>
                </c:pt>
                <c:pt idx="2289" formatCode="General">
                  <c:v>100</c:v>
                </c:pt>
                <c:pt idx="2290" formatCode="General">
                  <c:v>100</c:v>
                </c:pt>
                <c:pt idx="2291" formatCode="General">
                  <c:v>100</c:v>
                </c:pt>
                <c:pt idx="2292" formatCode="General">
                  <c:v>100</c:v>
                </c:pt>
                <c:pt idx="2293" formatCode="General">
                  <c:v>100</c:v>
                </c:pt>
                <c:pt idx="2294" formatCode="General">
                  <c:v>100</c:v>
                </c:pt>
                <c:pt idx="2295" formatCode="General">
                  <c:v>100</c:v>
                </c:pt>
                <c:pt idx="2296" formatCode="General">
                  <c:v>100</c:v>
                </c:pt>
                <c:pt idx="2297" formatCode="General">
                  <c:v>100</c:v>
                </c:pt>
                <c:pt idx="2298" formatCode="General">
                  <c:v>100</c:v>
                </c:pt>
                <c:pt idx="2299" formatCode="General">
                  <c:v>100</c:v>
                </c:pt>
                <c:pt idx="2300" formatCode="General">
                  <c:v>100</c:v>
                </c:pt>
                <c:pt idx="2301" formatCode="General">
                  <c:v>100</c:v>
                </c:pt>
                <c:pt idx="2302" formatCode="General">
                  <c:v>100</c:v>
                </c:pt>
                <c:pt idx="2303" formatCode="General">
                  <c:v>100</c:v>
                </c:pt>
                <c:pt idx="2304" formatCode="General">
                  <c:v>100</c:v>
                </c:pt>
                <c:pt idx="2305" formatCode="General">
                  <c:v>100</c:v>
                </c:pt>
                <c:pt idx="2306" formatCode="General">
                  <c:v>100</c:v>
                </c:pt>
                <c:pt idx="2307" formatCode="General">
                  <c:v>100</c:v>
                </c:pt>
                <c:pt idx="2308" formatCode="General">
                  <c:v>100</c:v>
                </c:pt>
                <c:pt idx="2309" formatCode="General">
                  <c:v>100</c:v>
                </c:pt>
                <c:pt idx="2310" formatCode="General">
                  <c:v>100</c:v>
                </c:pt>
                <c:pt idx="2311" formatCode="General">
                  <c:v>100</c:v>
                </c:pt>
                <c:pt idx="2312" formatCode="General">
                  <c:v>100</c:v>
                </c:pt>
                <c:pt idx="2313" formatCode="General">
                  <c:v>100</c:v>
                </c:pt>
                <c:pt idx="2314" formatCode="General">
                  <c:v>100</c:v>
                </c:pt>
                <c:pt idx="2315" formatCode="General">
                  <c:v>100</c:v>
                </c:pt>
                <c:pt idx="2316" formatCode="General">
                  <c:v>100</c:v>
                </c:pt>
                <c:pt idx="2317" formatCode="General">
                  <c:v>100</c:v>
                </c:pt>
                <c:pt idx="2318" formatCode="General">
                  <c:v>100</c:v>
                </c:pt>
                <c:pt idx="2319" formatCode="General">
                  <c:v>100</c:v>
                </c:pt>
                <c:pt idx="2320" formatCode="General">
                  <c:v>100</c:v>
                </c:pt>
                <c:pt idx="2321" formatCode="General">
                  <c:v>100</c:v>
                </c:pt>
                <c:pt idx="2322" formatCode="General">
                  <c:v>100</c:v>
                </c:pt>
                <c:pt idx="2323" formatCode="General">
                  <c:v>100</c:v>
                </c:pt>
                <c:pt idx="2324" formatCode="General">
                  <c:v>100</c:v>
                </c:pt>
                <c:pt idx="2325" formatCode="General">
                  <c:v>100</c:v>
                </c:pt>
                <c:pt idx="2326" formatCode="General">
                  <c:v>100</c:v>
                </c:pt>
                <c:pt idx="2327" formatCode="General">
                  <c:v>100</c:v>
                </c:pt>
                <c:pt idx="2328" formatCode="General">
                  <c:v>100</c:v>
                </c:pt>
                <c:pt idx="2329" formatCode="General">
                  <c:v>100</c:v>
                </c:pt>
                <c:pt idx="2330" formatCode="General">
                  <c:v>100</c:v>
                </c:pt>
                <c:pt idx="2331" formatCode="General">
                  <c:v>100</c:v>
                </c:pt>
                <c:pt idx="2332" formatCode="General">
                  <c:v>100</c:v>
                </c:pt>
                <c:pt idx="2333" formatCode="General">
                  <c:v>100</c:v>
                </c:pt>
                <c:pt idx="2334" formatCode="General">
                  <c:v>100</c:v>
                </c:pt>
                <c:pt idx="2335" formatCode="General">
                  <c:v>100</c:v>
                </c:pt>
                <c:pt idx="2336" formatCode="General">
                  <c:v>100</c:v>
                </c:pt>
                <c:pt idx="2337" formatCode="General">
                  <c:v>100</c:v>
                </c:pt>
                <c:pt idx="2338" formatCode="General">
                  <c:v>100</c:v>
                </c:pt>
                <c:pt idx="2339" formatCode="General">
                  <c:v>100</c:v>
                </c:pt>
                <c:pt idx="2340" formatCode="General">
                  <c:v>100</c:v>
                </c:pt>
                <c:pt idx="2341" formatCode="General">
                  <c:v>100</c:v>
                </c:pt>
                <c:pt idx="2342" formatCode="General">
                  <c:v>100</c:v>
                </c:pt>
                <c:pt idx="2343" formatCode="General">
                  <c:v>100</c:v>
                </c:pt>
                <c:pt idx="2344" formatCode="General">
                  <c:v>100</c:v>
                </c:pt>
                <c:pt idx="2345" formatCode="General">
                  <c:v>100</c:v>
                </c:pt>
                <c:pt idx="2346" formatCode="General">
                  <c:v>100</c:v>
                </c:pt>
                <c:pt idx="2347" formatCode="General">
                  <c:v>100</c:v>
                </c:pt>
                <c:pt idx="2348" formatCode="General">
                  <c:v>100</c:v>
                </c:pt>
                <c:pt idx="2349" formatCode="General">
                  <c:v>100</c:v>
                </c:pt>
                <c:pt idx="2350" formatCode="General">
                  <c:v>100</c:v>
                </c:pt>
                <c:pt idx="2351" formatCode="General">
                  <c:v>100</c:v>
                </c:pt>
                <c:pt idx="2352" formatCode="General">
                  <c:v>100</c:v>
                </c:pt>
                <c:pt idx="2353" formatCode="General">
                  <c:v>100</c:v>
                </c:pt>
                <c:pt idx="2354" formatCode="General">
                  <c:v>100</c:v>
                </c:pt>
                <c:pt idx="2355" formatCode="General">
                  <c:v>100</c:v>
                </c:pt>
                <c:pt idx="2356" formatCode="General">
                  <c:v>100</c:v>
                </c:pt>
                <c:pt idx="2357" formatCode="General">
                  <c:v>100</c:v>
                </c:pt>
                <c:pt idx="2358" formatCode="General">
                  <c:v>100</c:v>
                </c:pt>
                <c:pt idx="2359" formatCode="General">
                  <c:v>100</c:v>
                </c:pt>
                <c:pt idx="2360" formatCode="General">
                  <c:v>100</c:v>
                </c:pt>
                <c:pt idx="2361" formatCode="General">
                  <c:v>100</c:v>
                </c:pt>
                <c:pt idx="2362" formatCode="General">
                  <c:v>100</c:v>
                </c:pt>
                <c:pt idx="2363" formatCode="General">
                  <c:v>100</c:v>
                </c:pt>
                <c:pt idx="2364" formatCode="General">
                  <c:v>100</c:v>
                </c:pt>
                <c:pt idx="2365" formatCode="General">
                  <c:v>100</c:v>
                </c:pt>
                <c:pt idx="2366" formatCode="General">
                  <c:v>100</c:v>
                </c:pt>
                <c:pt idx="2367" formatCode="General">
                  <c:v>100</c:v>
                </c:pt>
                <c:pt idx="2368" formatCode="General">
                  <c:v>100</c:v>
                </c:pt>
                <c:pt idx="2369" formatCode="General">
                  <c:v>100</c:v>
                </c:pt>
                <c:pt idx="2370" formatCode="General">
                  <c:v>100</c:v>
                </c:pt>
                <c:pt idx="2371" formatCode="General">
                  <c:v>100</c:v>
                </c:pt>
                <c:pt idx="2372" formatCode="General">
                  <c:v>100</c:v>
                </c:pt>
                <c:pt idx="2373" formatCode="General">
                  <c:v>100</c:v>
                </c:pt>
                <c:pt idx="2374" formatCode="General">
                  <c:v>100</c:v>
                </c:pt>
                <c:pt idx="2375" formatCode="General">
                  <c:v>100</c:v>
                </c:pt>
                <c:pt idx="2376" formatCode="General">
                  <c:v>100</c:v>
                </c:pt>
                <c:pt idx="2377" formatCode="General">
                  <c:v>100</c:v>
                </c:pt>
                <c:pt idx="2378" formatCode="General">
                  <c:v>100</c:v>
                </c:pt>
                <c:pt idx="2379" formatCode="General">
                  <c:v>100</c:v>
                </c:pt>
                <c:pt idx="2380" formatCode="General">
                  <c:v>100</c:v>
                </c:pt>
                <c:pt idx="2381" formatCode="General">
                  <c:v>100</c:v>
                </c:pt>
                <c:pt idx="2382" formatCode="General">
                  <c:v>100</c:v>
                </c:pt>
                <c:pt idx="2383" formatCode="General">
                  <c:v>100</c:v>
                </c:pt>
                <c:pt idx="2384" formatCode="General">
                  <c:v>100</c:v>
                </c:pt>
                <c:pt idx="2385" formatCode="General">
                  <c:v>100</c:v>
                </c:pt>
                <c:pt idx="2386" formatCode="General">
                  <c:v>100</c:v>
                </c:pt>
                <c:pt idx="2387" formatCode="General">
                  <c:v>100</c:v>
                </c:pt>
                <c:pt idx="2388" formatCode="General">
                  <c:v>100</c:v>
                </c:pt>
                <c:pt idx="2389" formatCode="General">
                  <c:v>100</c:v>
                </c:pt>
                <c:pt idx="2390" formatCode="General">
                  <c:v>100</c:v>
                </c:pt>
                <c:pt idx="2391" formatCode="General">
                  <c:v>100</c:v>
                </c:pt>
                <c:pt idx="2392" formatCode="General">
                  <c:v>100</c:v>
                </c:pt>
                <c:pt idx="2393" formatCode="General">
                  <c:v>100</c:v>
                </c:pt>
                <c:pt idx="2394" formatCode="General">
                  <c:v>100</c:v>
                </c:pt>
                <c:pt idx="2395" formatCode="General">
                  <c:v>100</c:v>
                </c:pt>
                <c:pt idx="2396" formatCode="General">
                  <c:v>100</c:v>
                </c:pt>
                <c:pt idx="2397" formatCode="General">
                  <c:v>100</c:v>
                </c:pt>
                <c:pt idx="2398" formatCode="General">
                  <c:v>100</c:v>
                </c:pt>
                <c:pt idx="2399" formatCode="General">
                  <c:v>100</c:v>
                </c:pt>
                <c:pt idx="2400" formatCode="General">
                  <c:v>100</c:v>
                </c:pt>
                <c:pt idx="2401" formatCode="General">
                  <c:v>100</c:v>
                </c:pt>
                <c:pt idx="2402" formatCode="General">
                  <c:v>100</c:v>
                </c:pt>
                <c:pt idx="2403" formatCode="General">
                  <c:v>100</c:v>
                </c:pt>
                <c:pt idx="2404" formatCode="General">
                  <c:v>100</c:v>
                </c:pt>
                <c:pt idx="2405" formatCode="General">
                  <c:v>100</c:v>
                </c:pt>
                <c:pt idx="2406" formatCode="General">
                  <c:v>100</c:v>
                </c:pt>
                <c:pt idx="2407" formatCode="General">
                  <c:v>100</c:v>
                </c:pt>
                <c:pt idx="2408" formatCode="General">
                  <c:v>100</c:v>
                </c:pt>
                <c:pt idx="2409" formatCode="General">
                  <c:v>100</c:v>
                </c:pt>
                <c:pt idx="2410" formatCode="General">
                  <c:v>100</c:v>
                </c:pt>
                <c:pt idx="2411" formatCode="General">
                  <c:v>100</c:v>
                </c:pt>
                <c:pt idx="2412" formatCode="General">
                  <c:v>100</c:v>
                </c:pt>
                <c:pt idx="2413" formatCode="General">
                  <c:v>100</c:v>
                </c:pt>
                <c:pt idx="2414" formatCode="General">
                  <c:v>100</c:v>
                </c:pt>
                <c:pt idx="2415" formatCode="General">
                  <c:v>100</c:v>
                </c:pt>
                <c:pt idx="2416" formatCode="General">
                  <c:v>100</c:v>
                </c:pt>
                <c:pt idx="2417" formatCode="General">
                  <c:v>100</c:v>
                </c:pt>
                <c:pt idx="2418" formatCode="General">
                  <c:v>100</c:v>
                </c:pt>
                <c:pt idx="2419" formatCode="General">
                  <c:v>100</c:v>
                </c:pt>
                <c:pt idx="2420" formatCode="General">
                  <c:v>100</c:v>
                </c:pt>
                <c:pt idx="2421" formatCode="General">
                  <c:v>100</c:v>
                </c:pt>
                <c:pt idx="2422" formatCode="General">
                  <c:v>100</c:v>
                </c:pt>
                <c:pt idx="2423" formatCode="General">
                  <c:v>100</c:v>
                </c:pt>
                <c:pt idx="2424" formatCode="General">
                  <c:v>100</c:v>
                </c:pt>
                <c:pt idx="2425" formatCode="General">
                  <c:v>100</c:v>
                </c:pt>
                <c:pt idx="2426" formatCode="General">
                  <c:v>100</c:v>
                </c:pt>
                <c:pt idx="2427" formatCode="General">
                  <c:v>100</c:v>
                </c:pt>
                <c:pt idx="2428" formatCode="General">
                  <c:v>100</c:v>
                </c:pt>
                <c:pt idx="2429" formatCode="General">
                  <c:v>100</c:v>
                </c:pt>
                <c:pt idx="2430" formatCode="General">
                  <c:v>100</c:v>
                </c:pt>
                <c:pt idx="2431" formatCode="General">
                  <c:v>100</c:v>
                </c:pt>
                <c:pt idx="2432" formatCode="General">
                  <c:v>100</c:v>
                </c:pt>
                <c:pt idx="2433" formatCode="General">
                  <c:v>100</c:v>
                </c:pt>
                <c:pt idx="2434" formatCode="General">
                  <c:v>100</c:v>
                </c:pt>
                <c:pt idx="2435" formatCode="General">
                  <c:v>100</c:v>
                </c:pt>
                <c:pt idx="2436" formatCode="General">
                  <c:v>100</c:v>
                </c:pt>
                <c:pt idx="2437" formatCode="General">
                  <c:v>100</c:v>
                </c:pt>
                <c:pt idx="2438" formatCode="General">
                  <c:v>100</c:v>
                </c:pt>
                <c:pt idx="2439" formatCode="General">
                  <c:v>100</c:v>
                </c:pt>
                <c:pt idx="2440" formatCode="General">
                  <c:v>100</c:v>
                </c:pt>
                <c:pt idx="2441" formatCode="General">
                  <c:v>100</c:v>
                </c:pt>
                <c:pt idx="2442" formatCode="General">
                  <c:v>100</c:v>
                </c:pt>
                <c:pt idx="2443" formatCode="General">
                  <c:v>100</c:v>
                </c:pt>
                <c:pt idx="2444" formatCode="General">
                  <c:v>100</c:v>
                </c:pt>
                <c:pt idx="2445" formatCode="General">
                  <c:v>100</c:v>
                </c:pt>
                <c:pt idx="2446" formatCode="General">
                  <c:v>100</c:v>
                </c:pt>
                <c:pt idx="2447" formatCode="General">
                  <c:v>100</c:v>
                </c:pt>
                <c:pt idx="2448" formatCode="General">
                  <c:v>100</c:v>
                </c:pt>
                <c:pt idx="2449" formatCode="General">
                  <c:v>100</c:v>
                </c:pt>
                <c:pt idx="2450" formatCode="General">
                  <c:v>100</c:v>
                </c:pt>
                <c:pt idx="2451" formatCode="General">
                  <c:v>100</c:v>
                </c:pt>
                <c:pt idx="2452" formatCode="General">
                  <c:v>100</c:v>
                </c:pt>
                <c:pt idx="2453" formatCode="General">
                  <c:v>100</c:v>
                </c:pt>
                <c:pt idx="2454" formatCode="General">
                  <c:v>100</c:v>
                </c:pt>
                <c:pt idx="2455" formatCode="General">
                  <c:v>100</c:v>
                </c:pt>
                <c:pt idx="2456" formatCode="General">
                  <c:v>100</c:v>
                </c:pt>
                <c:pt idx="2457" formatCode="General">
                  <c:v>100</c:v>
                </c:pt>
                <c:pt idx="2458" formatCode="General">
                  <c:v>100</c:v>
                </c:pt>
                <c:pt idx="2459" formatCode="General">
                  <c:v>100</c:v>
                </c:pt>
                <c:pt idx="2460" formatCode="General">
                  <c:v>100</c:v>
                </c:pt>
                <c:pt idx="2461" formatCode="General">
                  <c:v>100</c:v>
                </c:pt>
                <c:pt idx="2462" formatCode="General">
                  <c:v>100</c:v>
                </c:pt>
                <c:pt idx="2463" formatCode="General">
                  <c:v>100</c:v>
                </c:pt>
                <c:pt idx="2464" formatCode="General">
                  <c:v>100</c:v>
                </c:pt>
                <c:pt idx="2465" formatCode="General">
                  <c:v>100</c:v>
                </c:pt>
                <c:pt idx="2466" formatCode="General">
                  <c:v>100</c:v>
                </c:pt>
                <c:pt idx="2467" formatCode="General">
                  <c:v>100</c:v>
                </c:pt>
                <c:pt idx="2468" formatCode="General">
                  <c:v>100</c:v>
                </c:pt>
                <c:pt idx="2469" formatCode="General">
                  <c:v>100</c:v>
                </c:pt>
                <c:pt idx="2470" formatCode="General">
                  <c:v>100</c:v>
                </c:pt>
                <c:pt idx="2471" formatCode="General">
                  <c:v>100</c:v>
                </c:pt>
                <c:pt idx="2472" formatCode="General">
                  <c:v>100</c:v>
                </c:pt>
                <c:pt idx="2473" formatCode="General">
                  <c:v>100</c:v>
                </c:pt>
                <c:pt idx="2474" formatCode="General">
                  <c:v>100</c:v>
                </c:pt>
                <c:pt idx="2475" formatCode="General">
                  <c:v>100</c:v>
                </c:pt>
                <c:pt idx="2476" formatCode="General">
                  <c:v>100</c:v>
                </c:pt>
                <c:pt idx="2477" formatCode="General">
                  <c:v>100</c:v>
                </c:pt>
                <c:pt idx="2478" formatCode="General">
                  <c:v>100</c:v>
                </c:pt>
                <c:pt idx="2479" formatCode="General">
                  <c:v>100</c:v>
                </c:pt>
                <c:pt idx="2480" formatCode="General">
                  <c:v>100</c:v>
                </c:pt>
                <c:pt idx="2481" formatCode="General">
                  <c:v>100</c:v>
                </c:pt>
                <c:pt idx="2482" formatCode="General">
                  <c:v>100</c:v>
                </c:pt>
                <c:pt idx="2483" formatCode="General">
                  <c:v>100</c:v>
                </c:pt>
                <c:pt idx="2484" formatCode="General">
                  <c:v>100</c:v>
                </c:pt>
                <c:pt idx="2485" formatCode="General">
                  <c:v>100</c:v>
                </c:pt>
                <c:pt idx="2486" formatCode="General">
                  <c:v>100</c:v>
                </c:pt>
                <c:pt idx="2487" formatCode="General">
                  <c:v>100</c:v>
                </c:pt>
                <c:pt idx="2488" formatCode="General">
                  <c:v>100</c:v>
                </c:pt>
                <c:pt idx="2489" formatCode="General">
                  <c:v>100</c:v>
                </c:pt>
                <c:pt idx="2490" formatCode="General">
                  <c:v>100</c:v>
                </c:pt>
                <c:pt idx="2491" formatCode="General">
                  <c:v>100</c:v>
                </c:pt>
                <c:pt idx="2492" formatCode="General">
                  <c:v>100</c:v>
                </c:pt>
                <c:pt idx="2493" formatCode="General">
                  <c:v>100</c:v>
                </c:pt>
                <c:pt idx="2494" formatCode="General">
                  <c:v>100</c:v>
                </c:pt>
                <c:pt idx="2495" formatCode="General">
                  <c:v>100</c:v>
                </c:pt>
                <c:pt idx="2496" formatCode="General">
                  <c:v>100</c:v>
                </c:pt>
                <c:pt idx="2497" formatCode="General">
                  <c:v>100</c:v>
                </c:pt>
                <c:pt idx="2498" formatCode="General">
                  <c:v>100</c:v>
                </c:pt>
                <c:pt idx="2499" formatCode="General">
                  <c:v>100</c:v>
                </c:pt>
                <c:pt idx="2500" formatCode="General">
                  <c:v>100</c:v>
                </c:pt>
                <c:pt idx="2501" formatCode="General">
                  <c:v>100</c:v>
                </c:pt>
                <c:pt idx="2502" formatCode="General">
                  <c:v>100</c:v>
                </c:pt>
                <c:pt idx="2503" formatCode="General">
                  <c:v>100</c:v>
                </c:pt>
                <c:pt idx="2504" formatCode="General">
                  <c:v>100</c:v>
                </c:pt>
                <c:pt idx="2505" formatCode="General">
                  <c:v>100</c:v>
                </c:pt>
                <c:pt idx="2506" formatCode="General">
                  <c:v>100</c:v>
                </c:pt>
                <c:pt idx="2507" formatCode="General">
                  <c:v>100</c:v>
                </c:pt>
                <c:pt idx="2508" formatCode="General">
                  <c:v>100</c:v>
                </c:pt>
                <c:pt idx="2509" formatCode="General">
                  <c:v>100</c:v>
                </c:pt>
                <c:pt idx="2510" formatCode="General">
                  <c:v>100</c:v>
                </c:pt>
                <c:pt idx="2511" formatCode="General">
                  <c:v>100</c:v>
                </c:pt>
                <c:pt idx="2512" formatCode="General">
                  <c:v>100</c:v>
                </c:pt>
                <c:pt idx="2513" formatCode="General">
                  <c:v>100</c:v>
                </c:pt>
                <c:pt idx="2514" formatCode="General">
                  <c:v>100</c:v>
                </c:pt>
                <c:pt idx="2515" formatCode="General">
                  <c:v>100</c:v>
                </c:pt>
                <c:pt idx="2516" formatCode="General">
                  <c:v>100</c:v>
                </c:pt>
                <c:pt idx="2517" formatCode="General">
                  <c:v>100</c:v>
                </c:pt>
                <c:pt idx="2518" formatCode="General">
                  <c:v>100</c:v>
                </c:pt>
                <c:pt idx="2519" formatCode="General">
                  <c:v>100</c:v>
                </c:pt>
                <c:pt idx="2520" formatCode="General">
                  <c:v>100</c:v>
                </c:pt>
                <c:pt idx="2521" formatCode="General">
                  <c:v>100</c:v>
                </c:pt>
                <c:pt idx="2522" formatCode="General">
                  <c:v>100</c:v>
                </c:pt>
                <c:pt idx="2523" formatCode="General">
                  <c:v>100</c:v>
                </c:pt>
                <c:pt idx="2524" formatCode="General">
                  <c:v>100</c:v>
                </c:pt>
                <c:pt idx="2525" formatCode="General">
                  <c:v>100</c:v>
                </c:pt>
                <c:pt idx="2526" formatCode="General">
                  <c:v>100</c:v>
                </c:pt>
                <c:pt idx="2527" formatCode="General">
                  <c:v>100</c:v>
                </c:pt>
                <c:pt idx="2528" formatCode="General">
                  <c:v>100</c:v>
                </c:pt>
                <c:pt idx="2529" formatCode="General">
                  <c:v>100</c:v>
                </c:pt>
                <c:pt idx="2530" formatCode="General">
                  <c:v>100</c:v>
                </c:pt>
                <c:pt idx="2531" formatCode="General">
                  <c:v>100</c:v>
                </c:pt>
                <c:pt idx="2532" formatCode="General">
                  <c:v>100</c:v>
                </c:pt>
                <c:pt idx="2533" formatCode="General">
                  <c:v>100</c:v>
                </c:pt>
                <c:pt idx="2534" formatCode="General">
                  <c:v>100</c:v>
                </c:pt>
                <c:pt idx="2535" formatCode="General">
                  <c:v>100</c:v>
                </c:pt>
                <c:pt idx="2536" formatCode="General">
                  <c:v>100</c:v>
                </c:pt>
                <c:pt idx="2537" formatCode="General">
                  <c:v>100</c:v>
                </c:pt>
                <c:pt idx="2538" formatCode="General">
                  <c:v>100</c:v>
                </c:pt>
                <c:pt idx="2539" formatCode="General">
                  <c:v>100</c:v>
                </c:pt>
                <c:pt idx="2540" formatCode="General">
                  <c:v>100</c:v>
                </c:pt>
                <c:pt idx="2541" formatCode="General">
                  <c:v>100</c:v>
                </c:pt>
                <c:pt idx="2542" formatCode="General">
                  <c:v>100</c:v>
                </c:pt>
                <c:pt idx="2543" formatCode="General">
                  <c:v>100</c:v>
                </c:pt>
                <c:pt idx="2544" formatCode="General">
                  <c:v>100</c:v>
                </c:pt>
                <c:pt idx="2545" formatCode="General">
                  <c:v>100</c:v>
                </c:pt>
                <c:pt idx="2546" formatCode="General">
                  <c:v>100</c:v>
                </c:pt>
                <c:pt idx="2547" formatCode="General">
                  <c:v>100</c:v>
                </c:pt>
                <c:pt idx="2548" formatCode="General">
                  <c:v>100</c:v>
                </c:pt>
                <c:pt idx="2549" formatCode="General">
                  <c:v>100</c:v>
                </c:pt>
                <c:pt idx="2550" formatCode="General">
                  <c:v>100</c:v>
                </c:pt>
                <c:pt idx="2551" formatCode="General">
                  <c:v>100</c:v>
                </c:pt>
                <c:pt idx="2552" formatCode="General">
                  <c:v>100</c:v>
                </c:pt>
                <c:pt idx="2553" formatCode="General">
                  <c:v>100</c:v>
                </c:pt>
                <c:pt idx="2554" formatCode="General">
                  <c:v>100</c:v>
                </c:pt>
                <c:pt idx="2555" formatCode="General">
                  <c:v>100</c:v>
                </c:pt>
                <c:pt idx="2556" formatCode="General">
                  <c:v>100</c:v>
                </c:pt>
                <c:pt idx="2557" formatCode="General">
                  <c:v>100</c:v>
                </c:pt>
                <c:pt idx="2558" formatCode="General">
                  <c:v>100</c:v>
                </c:pt>
                <c:pt idx="2559" formatCode="General">
                  <c:v>100</c:v>
                </c:pt>
                <c:pt idx="2560" formatCode="General">
                  <c:v>100</c:v>
                </c:pt>
                <c:pt idx="2561" formatCode="General">
                  <c:v>100</c:v>
                </c:pt>
                <c:pt idx="2562" formatCode="General">
                  <c:v>100</c:v>
                </c:pt>
                <c:pt idx="2563" formatCode="General">
                  <c:v>100</c:v>
                </c:pt>
                <c:pt idx="2564" formatCode="General">
                  <c:v>100</c:v>
                </c:pt>
                <c:pt idx="2565" formatCode="General">
                  <c:v>100</c:v>
                </c:pt>
                <c:pt idx="2566" formatCode="General">
                  <c:v>100</c:v>
                </c:pt>
                <c:pt idx="2567" formatCode="General">
                  <c:v>100</c:v>
                </c:pt>
                <c:pt idx="2568" formatCode="General">
                  <c:v>100</c:v>
                </c:pt>
                <c:pt idx="2569" formatCode="General">
                  <c:v>100</c:v>
                </c:pt>
                <c:pt idx="2570" formatCode="General">
                  <c:v>100</c:v>
                </c:pt>
                <c:pt idx="2571" formatCode="General">
                  <c:v>100</c:v>
                </c:pt>
                <c:pt idx="2572" formatCode="General">
                  <c:v>100</c:v>
                </c:pt>
                <c:pt idx="2573" formatCode="General">
                  <c:v>100</c:v>
                </c:pt>
                <c:pt idx="2574" formatCode="General">
                  <c:v>100</c:v>
                </c:pt>
                <c:pt idx="2575" formatCode="General">
                  <c:v>100</c:v>
                </c:pt>
                <c:pt idx="2576" formatCode="General">
                  <c:v>100</c:v>
                </c:pt>
                <c:pt idx="2577" formatCode="General">
                  <c:v>100</c:v>
                </c:pt>
                <c:pt idx="2578" formatCode="General">
                  <c:v>100</c:v>
                </c:pt>
                <c:pt idx="2579" formatCode="General">
                  <c:v>100</c:v>
                </c:pt>
                <c:pt idx="2580" formatCode="General">
                  <c:v>100</c:v>
                </c:pt>
                <c:pt idx="2581" formatCode="General">
                  <c:v>100</c:v>
                </c:pt>
                <c:pt idx="2582" formatCode="General">
                  <c:v>100</c:v>
                </c:pt>
                <c:pt idx="2583" formatCode="General">
                  <c:v>100</c:v>
                </c:pt>
                <c:pt idx="2584" formatCode="General">
                  <c:v>100</c:v>
                </c:pt>
                <c:pt idx="2585" formatCode="General">
                  <c:v>100</c:v>
                </c:pt>
                <c:pt idx="2586" formatCode="General">
                  <c:v>100</c:v>
                </c:pt>
                <c:pt idx="2587" formatCode="General">
                  <c:v>100</c:v>
                </c:pt>
                <c:pt idx="2588" formatCode="General">
                  <c:v>100</c:v>
                </c:pt>
                <c:pt idx="2589" formatCode="General">
                  <c:v>100</c:v>
                </c:pt>
                <c:pt idx="2590" formatCode="General">
                  <c:v>100</c:v>
                </c:pt>
                <c:pt idx="2591" formatCode="General">
                  <c:v>100</c:v>
                </c:pt>
                <c:pt idx="2592" formatCode="General">
                  <c:v>100</c:v>
                </c:pt>
                <c:pt idx="2593" formatCode="General">
                  <c:v>100</c:v>
                </c:pt>
                <c:pt idx="2594" formatCode="General">
                  <c:v>100</c:v>
                </c:pt>
                <c:pt idx="2595" formatCode="General">
                  <c:v>100</c:v>
                </c:pt>
                <c:pt idx="2596" formatCode="General">
                  <c:v>100</c:v>
                </c:pt>
                <c:pt idx="2597" formatCode="General">
                  <c:v>100</c:v>
                </c:pt>
                <c:pt idx="2598" formatCode="General">
                  <c:v>100</c:v>
                </c:pt>
                <c:pt idx="2599" formatCode="General">
                  <c:v>100</c:v>
                </c:pt>
                <c:pt idx="2600" formatCode="General">
                  <c:v>100</c:v>
                </c:pt>
                <c:pt idx="2601" formatCode="General">
                  <c:v>100</c:v>
                </c:pt>
                <c:pt idx="2602" formatCode="General">
                  <c:v>100</c:v>
                </c:pt>
                <c:pt idx="2603" formatCode="General">
                  <c:v>100</c:v>
                </c:pt>
                <c:pt idx="2604" formatCode="General">
                  <c:v>100</c:v>
                </c:pt>
                <c:pt idx="2605" formatCode="General">
                  <c:v>100</c:v>
                </c:pt>
                <c:pt idx="2606" formatCode="General">
                  <c:v>100</c:v>
                </c:pt>
                <c:pt idx="2607" formatCode="General">
                  <c:v>100</c:v>
                </c:pt>
                <c:pt idx="2608" formatCode="General">
                  <c:v>100</c:v>
                </c:pt>
                <c:pt idx="2609" formatCode="General">
                  <c:v>100</c:v>
                </c:pt>
                <c:pt idx="2610" formatCode="General">
                  <c:v>100</c:v>
                </c:pt>
                <c:pt idx="2611" formatCode="General">
                  <c:v>100</c:v>
                </c:pt>
                <c:pt idx="2612" formatCode="General">
                  <c:v>100</c:v>
                </c:pt>
                <c:pt idx="2613" formatCode="General">
                  <c:v>100</c:v>
                </c:pt>
                <c:pt idx="2614" formatCode="General">
                  <c:v>100</c:v>
                </c:pt>
                <c:pt idx="2615" formatCode="General">
                  <c:v>100</c:v>
                </c:pt>
                <c:pt idx="2616" formatCode="General">
                  <c:v>100</c:v>
                </c:pt>
                <c:pt idx="2617" formatCode="General">
                  <c:v>100</c:v>
                </c:pt>
                <c:pt idx="2618" formatCode="General">
                  <c:v>100</c:v>
                </c:pt>
                <c:pt idx="2619" formatCode="General">
                  <c:v>100</c:v>
                </c:pt>
                <c:pt idx="2620" formatCode="General">
                  <c:v>100</c:v>
                </c:pt>
                <c:pt idx="2621" formatCode="General">
                  <c:v>100</c:v>
                </c:pt>
                <c:pt idx="2622" formatCode="General">
                  <c:v>100</c:v>
                </c:pt>
                <c:pt idx="2623" formatCode="General">
                  <c:v>100</c:v>
                </c:pt>
                <c:pt idx="2624" formatCode="General">
                  <c:v>100</c:v>
                </c:pt>
                <c:pt idx="2625" formatCode="General">
                  <c:v>100</c:v>
                </c:pt>
                <c:pt idx="2626" formatCode="General">
                  <c:v>100</c:v>
                </c:pt>
                <c:pt idx="2627" formatCode="General">
                  <c:v>100</c:v>
                </c:pt>
                <c:pt idx="2628" formatCode="General">
                  <c:v>100</c:v>
                </c:pt>
                <c:pt idx="2629" formatCode="General">
                  <c:v>100</c:v>
                </c:pt>
                <c:pt idx="2630" formatCode="General">
                  <c:v>100</c:v>
                </c:pt>
                <c:pt idx="2631" formatCode="General">
                  <c:v>100</c:v>
                </c:pt>
                <c:pt idx="2632" formatCode="General">
                  <c:v>100</c:v>
                </c:pt>
                <c:pt idx="2633" formatCode="General">
                  <c:v>100</c:v>
                </c:pt>
                <c:pt idx="2634" formatCode="General">
                  <c:v>100</c:v>
                </c:pt>
                <c:pt idx="2635" formatCode="General">
                  <c:v>100</c:v>
                </c:pt>
                <c:pt idx="2636" formatCode="General">
                  <c:v>100</c:v>
                </c:pt>
                <c:pt idx="2637" formatCode="General">
                  <c:v>100</c:v>
                </c:pt>
                <c:pt idx="2638" formatCode="General">
                  <c:v>100</c:v>
                </c:pt>
                <c:pt idx="2639" formatCode="General">
                  <c:v>100</c:v>
                </c:pt>
                <c:pt idx="2640" formatCode="General">
                  <c:v>100</c:v>
                </c:pt>
                <c:pt idx="2641" formatCode="General">
                  <c:v>100</c:v>
                </c:pt>
                <c:pt idx="2642" formatCode="General">
                  <c:v>100</c:v>
                </c:pt>
                <c:pt idx="2643" formatCode="General">
                  <c:v>100</c:v>
                </c:pt>
                <c:pt idx="2644" formatCode="General">
                  <c:v>100</c:v>
                </c:pt>
                <c:pt idx="2645" formatCode="General">
                  <c:v>100</c:v>
                </c:pt>
                <c:pt idx="2646" formatCode="General">
                  <c:v>100</c:v>
                </c:pt>
                <c:pt idx="2647" formatCode="General">
                  <c:v>100</c:v>
                </c:pt>
                <c:pt idx="2648" formatCode="General">
                  <c:v>100</c:v>
                </c:pt>
                <c:pt idx="2649" formatCode="General">
                  <c:v>100</c:v>
                </c:pt>
                <c:pt idx="2650" formatCode="General">
                  <c:v>100</c:v>
                </c:pt>
                <c:pt idx="2651" formatCode="General">
                  <c:v>100</c:v>
                </c:pt>
                <c:pt idx="2652" formatCode="General">
                  <c:v>100</c:v>
                </c:pt>
                <c:pt idx="2653" formatCode="General">
                  <c:v>100</c:v>
                </c:pt>
                <c:pt idx="2654" formatCode="General">
                  <c:v>100</c:v>
                </c:pt>
                <c:pt idx="2655" formatCode="General">
                  <c:v>100</c:v>
                </c:pt>
                <c:pt idx="2656" formatCode="General">
                  <c:v>100</c:v>
                </c:pt>
                <c:pt idx="2657" formatCode="General">
                  <c:v>100</c:v>
                </c:pt>
                <c:pt idx="2658" formatCode="General">
                  <c:v>100</c:v>
                </c:pt>
                <c:pt idx="2659" formatCode="General">
                  <c:v>100</c:v>
                </c:pt>
                <c:pt idx="2660" formatCode="General">
                  <c:v>100</c:v>
                </c:pt>
                <c:pt idx="2661" formatCode="General">
                  <c:v>100</c:v>
                </c:pt>
                <c:pt idx="2662" formatCode="General">
                  <c:v>100</c:v>
                </c:pt>
                <c:pt idx="2663" formatCode="General">
                  <c:v>100</c:v>
                </c:pt>
                <c:pt idx="2664" formatCode="General">
                  <c:v>100</c:v>
                </c:pt>
                <c:pt idx="2665" formatCode="General">
                  <c:v>100</c:v>
                </c:pt>
                <c:pt idx="2666" formatCode="General">
                  <c:v>100</c:v>
                </c:pt>
                <c:pt idx="2667" formatCode="General">
                  <c:v>100</c:v>
                </c:pt>
                <c:pt idx="2668" formatCode="General">
                  <c:v>100</c:v>
                </c:pt>
                <c:pt idx="2669" formatCode="General">
                  <c:v>100</c:v>
                </c:pt>
                <c:pt idx="2670" formatCode="General">
                  <c:v>100</c:v>
                </c:pt>
                <c:pt idx="2671" formatCode="General">
                  <c:v>100</c:v>
                </c:pt>
                <c:pt idx="2672" formatCode="General">
                  <c:v>100</c:v>
                </c:pt>
                <c:pt idx="2673" formatCode="General">
                  <c:v>100</c:v>
                </c:pt>
                <c:pt idx="2674" formatCode="General">
                  <c:v>100</c:v>
                </c:pt>
                <c:pt idx="2675" formatCode="General">
                  <c:v>100</c:v>
                </c:pt>
                <c:pt idx="2676" formatCode="General">
                  <c:v>100</c:v>
                </c:pt>
                <c:pt idx="2677" formatCode="General">
                  <c:v>100</c:v>
                </c:pt>
                <c:pt idx="2678" formatCode="General">
                  <c:v>100</c:v>
                </c:pt>
                <c:pt idx="2679" formatCode="General">
                  <c:v>100</c:v>
                </c:pt>
                <c:pt idx="2680" formatCode="General">
                  <c:v>100</c:v>
                </c:pt>
                <c:pt idx="2681" formatCode="General">
                  <c:v>100</c:v>
                </c:pt>
                <c:pt idx="2682" formatCode="General">
                  <c:v>100</c:v>
                </c:pt>
                <c:pt idx="2683" formatCode="General">
                  <c:v>100</c:v>
                </c:pt>
                <c:pt idx="2684" formatCode="General">
                  <c:v>100</c:v>
                </c:pt>
                <c:pt idx="2685" formatCode="General">
                  <c:v>100</c:v>
                </c:pt>
                <c:pt idx="2686" formatCode="General">
                  <c:v>100</c:v>
                </c:pt>
                <c:pt idx="2687" formatCode="General">
                  <c:v>100</c:v>
                </c:pt>
                <c:pt idx="2688" formatCode="General">
                  <c:v>100</c:v>
                </c:pt>
                <c:pt idx="2689" formatCode="General">
                  <c:v>100</c:v>
                </c:pt>
                <c:pt idx="2690" formatCode="General">
                  <c:v>100</c:v>
                </c:pt>
                <c:pt idx="2691" formatCode="General">
                  <c:v>100</c:v>
                </c:pt>
                <c:pt idx="2692" formatCode="General">
                  <c:v>100</c:v>
                </c:pt>
                <c:pt idx="2693" formatCode="General">
                  <c:v>100</c:v>
                </c:pt>
                <c:pt idx="2694" formatCode="General">
                  <c:v>100</c:v>
                </c:pt>
                <c:pt idx="2695" formatCode="General">
                  <c:v>100</c:v>
                </c:pt>
                <c:pt idx="2696" formatCode="General">
                  <c:v>100</c:v>
                </c:pt>
                <c:pt idx="2697" formatCode="General">
                  <c:v>100</c:v>
                </c:pt>
                <c:pt idx="2698" formatCode="General">
                  <c:v>100</c:v>
                </c:pt>
                <c:pt idx="2699" formatCode="General">
                  <c:v>100</c:v>
                </c:pt>
                <c:pt idx="2700" formatCode="General">
                  <c:v>100</c:v>
                </c:pt>
                <c:pt idx="2701" formatCode="General">
                  <c:v>100</c:v>
                </c:pt>
                <c:pt idx="2702" formatCode="General">
                  <c:v>100</c:v>
                </c:pt>
                <c:pt idx="2703" formatCode="General">
                  <c:v>100</c:v>
                </c:pt>
                <c:pt idx="2704" formatCode="General">
                  <c:v>100</c:v>
                </c:pt>
                <c:pt idx="2705" formatCode="General">
                  <c:v>100</c:v>
                </c:pt>
                <c:pt idx="2706" formatCode="General">
                  <c:v>100</c:v>
                </c:pt>
                <c:pt idx="2707" formatCode="General">
                  <c:v>100</c:v>
                </c:pt>
                <c:pt idx="2708" formatCode="General">
                  <c:v>100</c:v>
                </c:pt>
                <c:pt idx="2709" formatCode="General">
                  <c:v>100</c:v>
                </c:pt>
                <c:pt idx="2710" formatCode="General">
                  <c:v>100</c:v>
                </c:pt>
                <c:pt idx="2711" formatCode="General">
                  <c:v>100</c:v>
                </c:pt>
                <c:pt idx="2712" formatCode="General">
                  <c:v>100</c:v>
                </c:pt>
                <c:pt idx="2713" formatCode="General">
                  <c:v>100</c:v>
                </c:pt>
                <c:pt idx="2714" formatCode="General">
                  <c:v>100</c:v>
                </c:pt>
                <c:pt idx="2715" formatCode="General">
                  <c:v>100</c:v>
                </c:pt>
                <c:pt idx="2716" formatCode="General">
                  <c:v>100</c:v>
                </c:pt>
                <c:pt idx="2717" formatCode="General">
                  <c:v>100</c:v>
                </c:pt>
                <c:pt idx="2718" formatCode="General">
                  <c:v>100</c:v>
                </c:pt>
                <c:pt idx="2719" formatCode="General">
                  <c:v>100</c:v>
                </c:pt>
                <c:pt idx="2720" formatCode="General">
                  <c:v>100</c:v>
                </c:pt>
                <c:pt idx="2721" formatCode="General">
                  <c:v>100</c:v>
                </c:pt>
                <c:pt idx="2722" formatCode="General">
                  <c:v>100</c:v>
                </c:pt>
                <c:pt idx="2723" formatCode="General">
                  <c:v>100</c:v>
                </c:pt>
                <c:pt idx="2724" formatCode="General">
                  <c:v>100</c:v>
                </c:pt>
                <c:pt idx="2725" formatCode="General">
                  <c:v>100</c:v>
                </c:pt>
                <c:pt idx="2726" formatCode="General">
                  <c:v>100</c:v>
                </c:pt>
                <c:pt idx="2727" formatCode="General">
                  <c:v>100</c:v>
                </c:pt>
                <c:pt idx="2728" formatCode="General">
                  <c:v>100</c:v>
                </c:pt>
                <c:pt idx="2729" formatCode="General">
                  <c:v>100</c:v>
                </c:pt>
                <c:pt idx="2730" formatCode="General">
                  <c:v>100</c:v>
                </c:pt>
                <c:pt idx="2731" formatCode="General">
                  <c:v>100</c:v>
                </c:pt>
                <c:pt idx="2732" formatCode="General">
                  <c:v>100</c:v>
                </c:pt>
                <c:pt idx="2733" formatCode="General">
                  <c:v>100</c:v>
                </c:pt>
                <c:pt idx="2734" formatCode="General">
                  <c:v>100</c:v>
                </c:pt>
                <c:pt idx="2735" formatCode="General">
                  <c:v>100</c:v>
                </c:pt>
                <c:pt idx="2736" formatCode="General">
                  <c:v>100</c:v>
                </c:pt>
                <c:pt idx="2737" formatCode="General">
                  <c:v>100</c:v>
                </c:pt>
                <c:pt idx="2738" formatCode="General">
                  <c:v>100</c:v>
                </c:pt>
                <c:pt idx="2739" formatCode="General">
                  <c:v>100</c:v>
                </c:pt>
                <c:pt idx="2740" formatCode="General">
                  <c:v>100</c:v>
                </c:pt>
                <c:pt idx="2741" formatCode="General">
                  <c:v>100</c:v>
                </c:pt>
                <c:pt idx="2742" formatCode="General">
                  <c:v>100</c:v>
                </c:pt>
                <c:pt idx="2743" formatCode="General">
                  <c:v>100</c:v>
                </c:pt>
                <c:pt idx="2744" formatCode="General">
                  <c:v>100</c:v>
                </c:pt>
                <c:pt idx="2745" formatCode="General">
                  <c:v>100</c:v>
                </c:pt>
                <c:pt idx="2746" formatCode="General">
                  <c:v>100</c:v>
                </c:pt>
                <c:pt idx="2747" formatCode="General">
                  <c:v>100</c:v>
                </c:pt>
                <c:pt idx="2748" formatCode="General">
                  <c:v>100</c:v>
                </c:pt>
                <c:pt idx="2749" formatCode="General">
                  <c:v>100</c:v>
                </c:pt>
                <c:pt idx="2750" formatCode="General">
                  <c:v>100</c:v>
                </c:pt>
                <c:pt idx="2751" formatCode="General">
                  <c:v>100</c:v>
                </c:pt>
                <c:pt idx="2752" formatCode="General">
                  <c:v>100</c:v>
                </c:pt>
                <c:pt idx="2753" formatCode="General">
                  <c:v>100</c:v>
                </c:pt>
                <c:pt idx="2754" formatCode="General">
                  <c:v>100</c:v>
                </c:pt>
                <c:pt idx="2755" formatCode="General">
                  <c:v>100</c:v>
                </c:pt>
                <c:pt idx="2756" formatCode="General">
                  <c:v>100</c:v>
                </c:pt>
                <c:pt idx="2757" formatCode="General">
                  <c:v>100</c:v>
                </c:pt>
                <c:pt idx="2758" formatCode="General">
                  <c:v>100</c:v>
                </c:pt>
                <c:pt idx="2759" formatCode="General">
                  <c:v>100</c:v>
                </c:pt>
                <c:pt idx="2760" formatCode="General">
                  <c:v>100</c:v>
                </c:pt>
                <c:pt idx="2761" formatCode="General">
                  <c:v>100</c:v>
                </c:pt>
                <c:pt idx="2762" formatCode="General">
                  <c:v>100</c:v>
                </c:pt>
                <c:pt idx="2763" formatCode="General">
                  <c:v>100</c:v>
                </c:pt>
                <c:pt idx="2764" formatCode="General">
                  <c:v>100</c:v>
                </c:pt>
                <c:pt idx="2765" formatCode="General">
                  <c:v>100</c:v>
                </c:pt>
                <c:pt idx="2766" formatCode="General">
                  <c:v>100</c:v>
                </c:pt>
                <c:pt idx="2767" formatCode="General">
                  <c:v>100</c:v>
                </c:pt>
                <c:pt idx="2768" formatCode="General">
                  <c:v>100</c:v>
                </c:pt>
                <c:pt idx="2769" formatCode="General">
                  <c:v>100</c:v>
                </c:pt>
                <c:pt idx="2770" formatCode="General">
                  <c:v>100</c:v>
                </c:pt>
                <c:pt idx="2771" formatCode="General">
                  <c:v>100</c:v>
                </c:pt>
                <c:pt idx="2772" formatCode="General">
                  <c:v>100</c:v>
                </c:pt>
                <c:pt idx="2773" formatCode="General">
                  <c:v>100</c:v>
                </c:pt>
                <c:pt idx="2774" formatCode="General">
                  <c:v>100</c:v>
                </c:pt>
                <c:pt idx="2775" formatCode="General">
                  <c:v>100</c:v>
                </c:pt>
                <c:pt idx="2776" formatCode="General">
                  <c:v>100</c:v>
                </c:pt>
                <c:pt idx="2777" formatCode="General">
                  <c:v>100</c:v>
                </c:pt>
                <c:pt idx="2778" formatCode="General">
                  <c:v>100</c:v>
                </c:pt>
                <c:pt idx="2779" formatCode="General">
                  <c:v>100</c:v>
                </c:pt>
                <c:pt idx="2780" formatCode="General">
                  <c:v>100</c:v>
                </c:pt>
                <c:pt idx="2781" formatCode="General">
                  <c:v>100</c:v>
                </c:pt>
                <c:pt idx="2782" formatCode="General">
                  <c:v>100</c:v>
                </c:pt>
                <c:pt idx="2783" formatCode="General">
                  <c:v>100</c:v>
                </c:pt>
                <c:pt idx="2784" formatCode="General">
                  <c:v>100</c:v>
                </c:pt>
                <c:pt idx="2785" formatCode="General">
                  <c:v>100</c:v>
                </c:pt>
                <c:pt idx="2786" formatCode="General">
                  <c:v>100</c:v>
                </c:pt>
                <c:pt idx="2787" formatCode="General">
                  <c:v>100</c:v>
                </c:pt>
                <c:pt idx="2788" formatCode="General">
                  <c:v>100</c:v>
                </c:pt>
                <c:pt idx="2789" formatCode="General">
                  <c:v>100</c:v>
                </c:pt>
                <c:pt idx="2790" formatCode="General">
                  <c:v>100</c:v>
                </c:pt>
                <c:pt idx="2791" formatCode="General">
                  <c:v>100</c:v>
                </c:pt>
                <c:pt idx="2792" formatCode="General">
                  <c:v>100</c:v>
                </c:pt>
                <c:pt idx="2793" formatCode="General">
                  <c:v>100</c:v>
                </c:pt>
                <c:pt idx="2794" formatCode="General">
                  <c:v>100</c:v>
                </c:pt>
                <c:pt idx="2795" formatCode="General">
                  <c:v>100</c:v>
                </c:pt>
                <c:pt idx="2796" formatCode="General">
                  <c:v>100</c:v>
                </c:pt>
                <c:pt idx="2797" formatCode="General">
                  <c:v>100</c:v>
                </c:pt>
                <c:pt idx="2798" formatCode="General">
                  <c:v>100</c:v>
                </c:pt>
                <c:pt idx="2799" formatCode="General">
                  <c:v>100</c:v>
                </c:pt>
                <c:pt idx="2800" formatCode="General">
                  <c:v>100</c:v>
                </c:pt>
                <c:pt idx="2801" formatCode="General">
                  <c:v>100</c:v>
                </c:pt>
                <c:pt idx="2802" formatCode="General">
                  <c:v>100</c:v>
                </c:pt>
                <c:pt idx="2803" formatCode="General">
                  <c:v>100</c:v>
                </c:pt>
                <c:pt idx="2804" formatCode="General">
                  <c:v>100</c:v>
                </c:pt>
                <c:pt idx="2805" formatCode="General">
                  <c:v>100</c:v>
                </c:pt>
                <c:pt idx="2806" formatCode="General">
                  <c:v>100</c:v>
                </c:pt>
                <c:pt idx="2807" formatCode="General">
                  <c:v>100</c:v>
                </c:pt>
                <c:pt idx="2808" formatCode="General">
                  <c:v>100</c:v>
                </c:pt>
                <c:pt idx="2809" formatCode="General">
                  <c:v>100</c:v>
                </c:pt>
                <c:pt idx="2810" formatCode="General">
                  <c:v>100</c:v>
                </c:pt>
                <c:pt idx="2811" formatCode="General">
                  <c:v>100</c:v>
                </c:pt>
                <c:pt idx="2812" formatCode="General">
                  <c:v>100</c:v>
                </c:pt>
                <c:pt idx="2813" formatCode="General">
                  <c:v>100</c:v>
                </c:pt>
                <c:pt idx="2814" formatCode="General">
                  <c:v>100</c:v>
                </c:pt>
                <c:pt idx="2815" formatCode="General">
                  <c:v>100</c:v>
                </c:pt>
                <c:pt idx="2816" formatCode="General">
                  <c:v>100</c:v>
                </c:pt>
                <c:pt idx="2817" formatCode="General">
                  <c:v>100</c:v>
                </c:pt>
                <c:pt idx="2818" formatCode="General">
                  <c:v>100</c:v>
                </c:pt>
                <c:pt idx="2819" formatCode="General">
                  <c:v>100</c:v>
                </c:pt>
                <c:pt idx="2820" formatCode="General">
                  <c:v>100</c:v>
                </c:pt>
                <c:pt idx="2821" formatCode="General">
                  <c:v>100</c:v>
                </c:pt>
                <c:pt idx="2822" formatCode="General">
                  <c:v>100</c:v>
                </c:pt>
                <c:pt idx="2823" formatCode="General">
                  <c:v>100</c:v>
                </c:pt>
                <c:pt idx="2824" formatCode="General">
                  <c:v>100</c:v>
                </c:pt>
                <c:pt idx="2825" formatCode="General">
                  <c:v>100</c:v>
                </c:pt>
                <c:pt idx="2826" formatCode="General">
                  <c:v>100</c:v>
                </c:pt>
                <c:pt idx="2827" formatCode="General">
                  <c:v>100</c:v>
                </c:pt>
                <c:pt idx="2828" formatCode="General">
                  <c:v>100</c:v>
                </c:pt>
                <c:pt idx="2829" formatCode="General">
                  <c:v>100</c:v>
                </c:pt>
                <c:pt idx="2830" formatCode="General">
                  <c:v>100</c:v>
                </c:pt>
                <c:pt idx="2831" formatCode="General">
                  <c:v>100</c:v>
                </c:pt>
                <c:pt idx="2832" formatCode="General">
                  <c:v>100</c:v>
                </c:pt>
                <c:pt idx="2833" formatCode="General">
                  <c:v>100</c:v>
                </c:pt>
                <c:pt idx="2834" formatCode="General">
                  <c:v>100</c:v>
                </c:pt>
                <c:pt idx="2835" formatCode="General">
                  <c:v>100</c:v>
                </c:pt>
                <c:pt idx="2836" formatCode="General">
                  <c:v>100</c:v>
                </c:pt>
                <c:pt idx="2837" formatCode="General">
                  <c:v>100</c:v>
                </c:pt>
                <c:pt idx="2838" formatCode="General">
                  <c:v>100</c:v>
                </c:pt>
                <c:pt idx="2839" formatCode="General">
                  <c:v>100</c:v>
                </c:pt>
                <c:pt idx="2840" formatCode="General">
                  <c:v>100</c:v>
                </c:pt>
                <c:pt idx="2841" formatCode="General">
                  <c:v>100</c:v>
                </c:pt>
                <c:pt idx="2842" formatCode="General">
                  <c:v>100</c:v>
                </c:pt>
                <c:pt idx="2843" formatCode="General">
                  <c:v>100</c:v>
                </c:pt>
                <c:pt idx="2844" formatCode="General">
                  <c:v>100</c:v>
                </c:pt>
                <c:pt idx="2845" formatCode="General">
                  <c:v>100</c:v>
                </c:pt>
                <c:pt idx="2846" formatCode="General">
                  <c:v>100</c:v>
                </c:pt>
                <c:pt idx="2847" formatCode="General">
                  <c:v>100</c:v>
                </c:pt>
                <c:pt idx="2848" formatCode="General">
                  <c:v>100</c:v>
                </c:pt>
                <c:pt idx="2849" formatCode="General">
                  <c:v>100</c:v>
                </c:pt>
                <c:pt idx="2850" formatCode="General">
                  <c:v>100</c:v>
                </c:pt>
                <c:pt idx="2851" formatCode="General">
                  <c:v>100</c:v>
                </c:pt>
                <c:pt idx="2852" formatCode="General">
                  <c:v>100</c:v>
                </c:pt>
                <c:pt idx="2853" formatCode="General">
                  <c:v>100</c:v>
                </c:pt>
                <c:pt idx="2854" formatCode="General">
                  <c:v>100</c:v>
                </c:pt>
                <c:pt idx="2855" formatCode="General">
                  <c:v>100</c:v>
                </c:pt>
                <c:pt idx="2856" formatCode="General">
                  <c:v>100</c:v>
                </c:pt>
                <c:pt idx="2857" formatCode="General">
                  <c:v>100</c:v>
                </c:pt>
                <c:pt idx="2858" formatCode="General">
                  <c:v>100</c:v>
                </c:pt>
                <c:pt idx="2859" formatCode="General">
                  <c:v>100</c:v>
                </c:pt>
                <c:pt idx="2860" formatCode="General">
                  <c:v>100</c:v>
                </c:pt>
                <c:pt idx="2861" formatCode="General">
                  <c:v>100</c:v>
                </c:pt>
                <c:pt idx="2862" formatCode="General">
                  <c:v>100</c:v>
                </c:pt>
                <c:pt idx="2863" formatCode="General">
                  <c:v>100</c:v>
                </c:pt>
                <c:pt idx="2864" formatCode="General">
                  <c:v>100</c:v>
                </c:pt>
                <c:pt idx="2865" formatCode="General">
                  <c:v>100</c:v>
                </c:pt>
                <c:pt idx="2866" formatCode="General">
                  <c:v>100</c:v>
                </c:pt>
                <c:pt idx="2867" formatCode="General">
                  <c:v>100</c:v>
                </c:pt>
                <c:pt idx="2868" formatCode="General">
                  <c:v>100</c:v>
                </c:pt>
                <c:pt idx="2869" formatCode="General">
                  <c:v>100</c:v>
                </c:pt>
                <c:pt idx="2870" formatCode="General">
                  <c:v>100</c:v>
                </c:pt>
                <c:pt idx="2871" formatCode="General">
                  <c:v>100</c:v>
                </c:pt>
                <c:pt idx="2872" formatCode="General">
                  <c:v>100</c:v>
                </c:pt>
                <c:pt idx="2873" formatCode="General">
                  <c:v>100</c:v>
                </c:pt>
                <c:pt idx="2874" formatCode="General">
                  <c:v>100</c:v>
                </c:pt>
                <c:pt idx="2875" formatCode="General">
                  <c:v>100</c:v>
                </c:pt>
                <c:pt idx="2876" formatCode="General">
                  <c:v>100</c:v>
                </c:pt>
                <c:pt idx="2877" formatCode="General">
                  <c:v>100</c:v>
                </c:pt>
                <c:pt idx="2878" formatCode="General">
                  <c:v>100</c:v>
                </c:pt>
                <c:pt idx="2879" formatCode="General">
                  <c:v>100</c:v>
                </c:pt>
                <c:pt idx="2880" formatCode="General">
                  <c:v>100</c:v>
                </c:pt>
                <c:pt idx="2881" formatCode="General">
                  <c:v>100</c:v>
                </c:pt>
                <c:pt idx="2882" formatCode="General">
                  <c:v>100</c:v>
                </c:pt>
                <c:pt idx="2883" formatCode="General">
                  <c:v>100</c:v>
                </c:pt>
                <c:pt idx="2884" formatCode="General">
                  <c:v>100</c:v>
                </c:pt>
                <c:pt idx="2885" formatCode="General">
                  <c:v>100</c:v>
                </c:pt>
                <c:pt idx="2886" formatCode="General">
                  <c:v>100</c:v>
                </c:pt>
                <c:pt idx="2887" formatCode="General">
                  <c:v>100</c:v>
                </c:pt>
                <c:pt idx="2888" formatCode="General">
                  <c:v>100</c:v>
                </c:pt>
                <c:pt idx="2889" formatCode="General">
                  <c:v>100</c:v>
                </c:pt>
                <c:pt idx="2890" formatCode="General">
                  <c:v>100</c:v>
                </c:pt>
                <c:pt idx="2891" formatCode="General">
                  <c:v>100</c:v>
                </c:pt>
                <c:pt idx="2892" formatCode="General">
                  <c:v>100</c:v>
                </c:pt>
                <c:pt idx="2893" formatCode="General">
                  <c:v>100</c:v>
                </c:pt>
                <c:pt idx="2894" formatCode="General">
                  <c:v>100</c:v>
                </c:pt>
                <c:pt idx="2895" formatCode="General">
                  <c:v>100</c:v>
                </c:pt>
                <c:pt idx="2896" formatCode="General">
                  <c:v>100</c:v>
                </c:pt>
                <c:pt idx="2897" formatCode="General">
                  <c:v>100</c:v>
                </c:pt>
                <c:pt idx="2898" formatCode="General">
                  <c:v>100</c:v>
                </c:pt>
                <c:pt idx="2899" formatCode="General">
                  <c:v>100</c:v>
                </c:pt>
                <c:pt idx="2900" formatCode="General">
                  <c:v>100</c:v>
                </c:pt>
                <c:pt idx="2901" formatCode="General">
                  <c:v>100</c:v>
                </c:pt>
                <c:pt idx="2902" formatCode="General">
                  <c:v>100</c:v>
                </c:pt>
                <c:pt idx="2903" formatCode="General">
                  <c:v>100</c:v>
                </c:pt>
                <c:pt idx="2904" formatCode="General">
                  <c:v>100</c:v>
                </c:pt>
                <c:pt idx="2905" formatCode="General">
                  <c:v>100</c:v>
                </c:pt>
                <c:pt idx="2906" formatCode="General">
                  <c:v>100</c:v>
                </c:pt>
                <c:pt idx="2907" formatCode="General">
                  <c:v>100</c:v>
                </c:pt>
                <c:pt idx="2908" formatCode="General">
                  <c:v>100</c:v>
                </c:pt>
                <c:pt idx="2909" formatCode="General">
                  <c:v>100</c:v>
                </c:pt>
                <c:pt idx="2910" formatCode="General">
                  <c:v>100</c:v>
                </c:pt>
                <c:pt idx="2911" formatCode="General">
                  <c:v>100</c:v>
                </c:pt>
                <c:pt idx="2912" formatCode="General">
                  <c:v>100</c:v>
                </c:pt>
                <c:pt idx="2913" formatCode="General">
                  <c:v>100</c:v>
                </c:pt>
                <c:pt idx="2914" formatCode="General">
                  <c:v>100</c:v>
                </c:pt>
                <c:pt idx="2915" formatCode="General">
                  <c:v>100</c:v>
                </c:pt>
                <c:pt idx="2916" formatCode="General">
                  <c:v>100</c:v>
                </c:pt>
                <c:pt idx="2917" formatCode="General">
                  <c:v>100</c:v>
                </c:pt>
                <c:pt idx="2918" formatCode="General">
                  <c:v>100</c:v>
                </c:pt>
                <c:pt idx="2919" formatCode="General">
                  <c:v>100</c:v>
                </c:pt>
                <c:pt idx="2920" formatCode="General">
                  <c:v>100</c:v>
                </c:pt>
                <c:pt idx="2921" formatCode="General">
                  <c:v>100</c:v>
                </c:pt>
                <c:pt idx="2922" formatCode="General">
                  <c:v>100</c:v>
                </c:pt>
                <c:pt idx="2923" formatCode="General">
                  <c:v>100</c:v>
                </c:pt>
                <c:pt idx="2924" formatCode="General">
                  <c:v>100</c:v>
                </c:pt>
                <c:pt idx="2925" formatCode="General">
                  <c:v>100</c:v>
                </c:pt>
                <c:pt idx="2926" formatCode="General">
                  <c:v>100</c:v>
                </c:pt>
                <c:pt idx="2927" formatCode="General">
                  <c:v>100</c:v>
                </c:pt>
                <c:pt idx="2928" formatCode="General">
                  <c:v>100</c:v>
                </c:pt>
                <c:pt idx="2929" formatCode="General">
                  <c:v>100</c:v>
                </c:pt>
                <c:pt idx="2930" formatCode="General">
                  <c:v>100</c:v>
                </c:pt>
                <c:pt idx="2931" formatCode="General">
                  <c:v>100</c:v>
                </c:pt>
                <c:pt idx="2932" formatCode="General">
                  <c:v>100</c:v>
                </c:pt>
                <c:pt idx="2933" formatCode="General">
                  <c:v>100</c:v>
                </c:pt>
                <c:pt idx="2934" formatCode="General">
                  <c:v>100</c:v>
                </c:pt>
                <c:pt idx="2935" formatCode="General">
                  <c:v>100</c:v>
                </c:pt>
                <c:pt idx="2936" formatCode="General">
                  <c:v>100</c:v>
                </c:pt>
                <c:pt idx="2937" formatCode="General">
                  <c:v>100</c:v>
                </c:pt>
                <c:pt idx="2938" formatCode="General">
                  <c:v>100</c:v>
                </c:pt>
                <c:pt idx="2939" formatCode="General">
                  <c:v>100</c:v>
                </c:pt>
                <c:pt idx="2940" formatCode="General">
                  <c:v>100</c:v>
                </c:pt>
                <c:pt idx="2941" formatCode="General">
                  <c:v>100</c:v>
                </c:pt>
                <c:pt idx="2942" formatCode="General">
                  <c:v>100</c:v>
                </c:pt>
                <c:pt idx="2943" formatCode="General">
                  <c:v>100</c:v>
                </c:pt>
                <c:pt idx="2944" formatCode="General">
                  <c:v>100</c:v>
                </c:pt>
                <c:pt idx="2945" formatCode="General">
                  <c:v>100</c:v>
                </c:pt>
                <c:pt idx="2946" formatCode="General">
                  <c:v>100</c:v>
                </c:pt>
                <c:pt idx="2947" formatCode="General">
                  <c:v>100</c:v>
                </c:pt>
                <c:pt idx="2948" formatCode="General">
                  <c:v>100</c:v>
                </c:pt>
                <c:pt idx="2949" formatCode="General">
                  <c:v>100</c:v>
                </c:pt>
                <c:pt idx="2950" formatCode="General">
                  <c:v>100</c:v>
                </c:pt>
                <c:pt idx="2951" formatCode="General">
                  <c:v>100</c:v>
                </c:pt>
                <c:pt idx="2952" formatCode="General">
                  <c:v>100</c:v>
                </c:pt>
                <c:pt idx="2953" formatCode="General">
                  <c:v>100</c:v>
                </c:pt>
                <c:pt idx="2954" formatCode="General">
                  <c:v>100</c:v>
                </c:pt>
                <c:pt idx="2955" formatCode="General">
                  <c:v>100</c:v>
                </c:pt>
                <c:pt idx="2956" formatCode="General">
                  <c:v>100</c:v>
                </c:pt>
                <c:pt idx="2957" formatCode="General">
                  <c:v>100</c:v>
                </c:pt>
                <c:pt idx="2958" formatCode="General">
                  <c:v>100</c:v>
                </c:pt>
                <c:pt idx="2959" formatCode="General">
                  <c:v>100</c:v>
                </c:pt>
                <c:pt idx="2960" formatCode="General">
                  <c:v>100</c:v>
                </c:pt>
                <c:pt idx="2961" formatCode="General">
                  <c:v>100</c:v>
                </c:pt>
                <c:pt idx="2962" formatCode="General">
                  <c:v>100</c:v>
                </c:pt>
                <c:pt idx="2963" formatCode="General">
                  <c:v>100</c:v>
                </c:pt>
                <c:pt idx="2964" formatCode="General">
                  <c:v>100</c:v>
                </c:pt>
                <c:pt idx="2965" formatCode="General">
                  <c:v>100</c:v>
                </c:pt>
                <c:pt idx="2966" formatCode="General">
                  <c:v>100</c:v>
                </c:pt>
                <c:pt idx="2967" formatCode="General">
                  <c:v>100</c:v>
                </c:pt>
                <c:pt idx="2968" formatCode="General">
                  <c:v>100</c:v>
                </c:pt>
                <c:pt idx="2969" formatCode="General">
                  <c:v>100</c:v>
                </c:pt>
                <c:pt idx="2970" formatCode="General">
                  <c:v>100</c:v>
                </c:pt>
                <c:pt idx="2971" formatCode="General">
                  <c:v>100</c:v>
                </c:pt>
                <c:pt idx="2972" formatCode="General">
                  <c:v>100</c:v>
                </c:pt>
                <c:pt idx="2973" formatCode="General">
                  <c:v>100</c:v>
                </c:pt>
                <c:pt idx="2974" formatCode="General">
                  <c:v>100</c:v>
                </c:pt>
                <c:pt idx="2975" formatCode="General">
                  <c:v>100</c:v>
                </c:pt>
                <c:pt idx="2976" formatCode="General">
                  <c:v>100</c:v>
                </c:pt>
                <c:pt idx="2977" formatCode="General">
                  <c:v>100</c:v>
                </c:pt>
                <c:pt idx="2978" formatCode="General">
                  <c:v>100</c:v>
                </c:pt>
                <c:pt idx="2979" formatCode="General">
                  <c:v>100</c:v>
                </c:pt>
                <c:pt idx="2980" formatCode="General">
                  <c:v>100</c:v>
                </c:pt>
                <c:pt idx="2981" formatCode="General">
                  <c:v>100</c:v>
                </c:pt>
                <c:pt idx="2982" formatCode="General">
                  <c:v>100</c:v>
                </c:pt>
                <c:pt idx="2983" formatCode="General">
                  <c:v>100</c:v>
                </c:pt>
                <c:pt idx="2984" formatCode="General">
                  <c:v>100</c:v>
                </c:pt>
                <c:pt idx="2985" formatCode="General">
                  <c:v>100</c:v>
                </c:pt>
                <c:pt idx="2986" formatCode="General">
                  <c:v>100</c:v>
                </c:pt>
                <c:pt idx="2987" formatCode="General">
                  <c:v>100</c:v>
                </c:pt>
                <c:pt idx="2988" formatCode="General">
                  <c:v>100</c:v>
                </c:pt>
                <c:pt idx="2989" formatCode="General">
                  <c:v>100</c:v>
                </c:pt>
                <c:pt idx="2990" formatCode="General">
                  <c:v>100</c:v>
                </c:pt>
                <c:pt idx="2991" formatCode="General">
                  <c:v>100</c:v>
                </c:pt>
                <c:pt idx="2992" formatCode="General">
                  <c:v>100</c:v>
                </c:pt>
                <c:pt idx="2993" formatCode="General">
                  <c:v>100</c:v>
                </c:pt>
                <c:pt idx="2994" formatCode="General">
                  <c:v>100</c:v>
                </c:pt>
                <c:pt idx="2995" formatCode="General">
                  <c:v>100</c:v>
                </c:pt>
                <c:pt idx="2996" formatCode="General">
                  <c:v>100</c:v>
                </c:pt>
                <c:pt idx="2997" formatCode="General">
                  <c:v>100</c:v>
                </c:pt>
                <c:pt idx="2998" formatCode="General">
                  <c:v>100</c:v>
                </c:pt>
                <c:pt idx="2999" formatCode="General">
                  <c:v>100</c:v>
                </c:pt>
                <c:pt idx="3000" formatCode="General">
                  <c:v>100</c:v>
                </c:pt>
                <c:pt idx="3001" formatCode="General">
                  <c:v>100</c:v>
                </c:pt>
                <c:pt idx="3002" formatCode="General">
                  <c:v>100</c:v>
                </c:pt>
                <c:pt idx="3003" formatCode="General">
                  <c:v>100</c:v>
                </c:pt>
                <c:pt idx="3004" formatCode="General">
                  <c:v>100</c:v>
                </c:pt>
                <c:pt idx="3005" formatCode="General">
                  <c:v>100</c:v>
                </c:pt>
                <c:pt idx="3006" formatCode="General">
                  <c:v>100</c:v>
                </c:pt>
                <c:pt idx="3007" formatCode="General">
                  <c:v>100</c:v>
                </c:pt>
                <c:pt idx="3008" formatCode="General">
                  <c:v>100</c:v>
                </c:pt>
                <c:pt idx="3009" formatCode="General">
                  <c:v>100</c:v>
                </c:pt>
                <c:pt idx="3010" formatCode="General">
                  <c:v>100</c:v>
                </c:pt>
                <c:pt idx="3011" formatCode="General">
                  <c:v>100</c:v>
                </c:pt>
                <c:pt idx="3012" formatCode="General">
                  <c:v>100</c:v>
                </c:pt>
                <c:pt idx="3013" formatCode="General">
                  <c:v>100</c:v>
                </c:pt>
                <c:pt idx="3014" formatCode="General">
                  <c:v>100</c:v>
                </c:pt>
                <c:pt idx="3015" formatCode="General">
                  <c:v>100</c:v>
                </c:pt>
                <c:pt idx="3016" formatCode="General">
                  <c:v>100</c:v>
                </c:pt>
                <c:pt idx="3017" formatCode="General">
                  <c:v>100</c:v>
                </c:pt>
                <c:pt idx="3018" formatCode="General">
                  <c:v>100</c:v>
                </c:pt>
                <c:pt idx="3019" formatCode="General">
                  <c:v>100</c:v>
                </c:pt>
                <c:pt idx="3020" formatCode="General">
                  <c:v>100</c:v>
                </c:pt>
                <c:pt idx="3021" formatCode="General">
                  <c:v>100</c:v>
                </c:pt>
                <c:pt idx="3022" formatCode="General">
                  <c:v>100</c:v>
                </c:pt>
                <c:pt idx="3023" formatCode="General">
                  <c:v>100</c:v>
                </c:pt>
                <c:pt idx="3024" formatCode="General">
                  <c:v>100</c:v>
                </c:pt>
                <c:pt idx="3025" formatCode="General">
                  <c:v>100</c:v>
                </c:pt>
                <c:pt idx="3026" formatCode="General">
                  <c:v>100</c:v>
                </c:pt>
                <c:pt idx="3027" formatCode="General">
                  <c:v>100</c:v>
                </c:pt>
                <c:pt idx="3028" formatCode="General">
                  <c:v>100</c:v>
                </c:pt>
                <c:pt idx="3029" formatCode="General">
                  <c:v>100</c:v>
                </c:pt>
                <c:pt idx="3030" formatCode="General">
                  <c:v>100</c:v>
                </c:pt>
                <c:pt idx="3031" formatCode="General">
                  <c:v>100</c:v>
                </c:pt>
                <c:pt idx="3032" formatCode="General">
                  <c:v>100</c:v>
                </c:pt>
                <c:pt idx="3033" formatCode="General">
                  <c:v>100</c:v>
                </c:pt>
                <c:pt idx="3034" formatCode="General">
                  <c:v>100</c:v>
                </c:pt>
                <c:pt idx="3035" formatCode="General">
                  <c:v>100</c:v>
                </c:pt>
                <c:pt idx="3036" formatCode="General">
                  <c:v>100</c:v>
                </c:pt>
                <c:pt idx="3037" formatCode="General">
                  <c:v>100</c:v>
                </c:pt>
                <c:pt idx="3038" formatCode="General">
                  <c:v>100</c:v>
                </c:pt>
                <c:pt idx="3039" formatCode="General">
                  <c:v>100</c:v>
                </c:pt>
                <c:pt idx="3040" formatCode="General">
                  <c:v>100</c:v>
                </c:pt>
                <c:pt idx="3041" formatCode="General">
                  <c:v>100</c:v>
                </c:pt>
                <c:pt idx="3042" formatCode="General">
                  <c:v>100</c:v>
                </c:pt>
                <c:pt idx="3043" formatCode="General">
                  <c:v>100</c:v>
                </c:pt>
                <c:pt idx="3044" formatCode="General">
                  <c:v>100</c:v>
                </c:pt>
                <c:pt idx="3045" formatCode="General">
                  <c:v>100</c:v>
                </c:pt>
                <c:pt idx="3046" formatCode="General">
                  <c:v>100</c:v>
                </c:pt>
                <c:pt idx="3047" formatCode="General">
                  <c:v>100</c:v>
                </c:pt>
                <c:pt idx="3048" formatCode="General">
                  <c:v>100</c:v>
                </c:pt>
                <c:pt idx="3049" formatCode="General">
                  <c:v>100</c:v>
                </c:pt>
                <c:pt idx="3050" formatCode="General">
                  <c:v>100</c:v>
                </c:pt>
                <c:pt idx="3051" formatCode="General">
                  <c:v>100</c:v>
                </c:pt>
                <c:pt idx="3052" formatCode="General">
                  <c:v>100</c:v>
                </c:pt>
                <c:pt idx="3053" formatCode="General">
                  <c:v>100</c:v>
                </c:pt>
                <c:pt idx="3054" formatCode="General">
                  <c:v>100</c:v>
                </c:pt>
                <c:pt idx="3055" formatCode="General">
                  <c:v>100</c:v>
                </c:pt>
                <c:pt idx="3056" formatCode="General">
                  <c:v>100</c:v>
                </c:pt>
                <c:pt idx="3057" formatCode="General">
                  <c:v>100</c:v>
                </c:pt>
                <c:pt idx="3058" formatCode="General">
                  <c:v>100</c:v>
                </c:pt>
                <c:pt idx="3059" formatCode="General">
                  <c:v>100</c:v>
                </c:pt>
                <c:pt idx="3060" formatCode="General">
                  <c:v>100</c:v>
                </c:pt>
                <c:pt idx="3061" formatCode="General">
                  <c:v>100</c:v>
                </c:pt>
                <c:pt idx="3062" formatCode="General">
                  <c:v>100</c:v>
                </c:pt>
                <c:pt idx="3063" formatCode="General">
                  <c:v>100</c:v>
                </c:pt>
                <c:pt idx="3064" formatCode="General">
                  <c:v>100</c:v>
                </c:pt>
                <c:pt idx="3065" formatCode="General">
                  <c:v>100</c:v>
                </c:pt>
                <c:pt idx="3066" formatCode="General">
                  <c:v>100</c:v>
                </c:pt>
                <c:pt idx="3067" formatCode="General">
                  <c:v>100</c:v>
                </c:pt>
                <c:pt idx="3068" formatCode="General">
                  <c:v>100</c:v>
                </c:pt>
                <c:pt idx="3069" formatCode="General">
                  <c:v>100</c:v>
                </c:pt>
                <c:pt idx="3070" formatCode="General">
                  <c:v>100</c:v>
                </c:pt>
                <c:pt idx="3071" formatCode="General">
                  <c:v>100</c:v>
                </c:pt>
                <c:pt idx="3072" formatCode="General">
                  <c:v>100</c:v>
                </c:pt>
                <c:pt idx="3073" formatCode="General">
                  <c:v>100</c:v>
                </c:pt>
                <c:pt idx="3074" formatCode="General">
                  <c:v>100</c:v>
                </c:pt>
                <c:pt idx="3075" formatCode="General">
                  <c:v>100</c:v>
                </c:pt>
                <c:pt idx="3076" formatCode="General">
                  <c:v>100</c:v>
                </c:pt>
                <c:pt idx="3077" formatCode="General">
                  <c:v>100</c:v>
                </c:pt>
                <c:pt idx="3078" formatCode="General">
                  <c:v>100</c:v>
                </c:pt>
                <c:pt idx="3079" formatCode="General">
                  <c:v>100</c:v>
                </c:pt>
                <c:pt idx="3080" formatCode="General">
                  <c:v>100</c:v>
                </c:pt>
                <c:pt idx="3081" formatCode="General">
                  <c:v>100</c:v>
                </c:pt>
                <c:pt idx="3082" formatCode="General">
                  <c:v>100</c:v>
                </c:pt>
                <c:pt idx="3083" formatCode="General">
                  <c:v>100</c:v>
                </c:pt>
                <c:pt idx="3084" formatCode="General">
                  <c:v>100</c:v>
                </c:pt>
                <c:pt idx="3085" formatCode="General">
                  <c:v>100</c:v>
                </c:pt>
                <c:pt idx="3086" formatCode="General">
                  <c:v>100</c:v>
                </c:pt>
                <c:pt idx="3087" formatCode="General">
                  <c:v>100</c:v>
                </c:pt>
                <c:pt idx="3088" formatCode="General">
                  <c:v>100</c:v>
                </c:pt>
                <c:pt idx="3089" formatCode="General">
                  <c:v>100</c:v>
                </c:pt>
                <c:pt idx="3090" formatCode="General">
                  <c:v>100</c:v>
                </c:pt>
                <c:pt idx="3091" formatCode="General">
                  <c:v>100</c:v>
                </c:pt>
                <c:pt idx="3092" formatCode="General">
                  <c:v>100</c:v>
                </c:pt>
                <c:pt idx="3093" formatCode="General">
                  <c:v>100</c:v>
                </c:pt>
                <c:pt idx="3094" formatCode="General">
                  <c:v>100</c:v>
                </c:pt>
                <c:pt idx="3095" formatCode="General">
                  <c:v>100</c:v>
                </c:pt>
                <c:pt idx="3096" formatCode="General">
                  <c:v>100</c:v>
                </c:pt>
                <c:pt idx="3097" formatCode="General">
                  <c:v>100</c:v>
                </c:pt>
                <c:pt idx="3098" formatCode="General">
                  <c:v>100</c:v>
                </c:pt>
                <c:pt idx="3099" formatCode="General">
                  <c:v>100</c:v>
                </c:pt>
                <c:pt idx="3100" formatCode="General">
                  <c:v>100</c:v>
                </c:pt>
                <c:pt idx="3101" formatCode="General">
                  <c:v>100</c:v>
                </c:pt>
                <c:pt idx="3102" formatCode="General">
                  <c:v>100</c:v>
                </c:pt>
                <c:pt idx="3103" formatCode="General">
                  <c:v>100</c:v>
                </c:pt>
                <c:pt idx="3104" formatCode="General">
                  <c:v>100</c:v>
                </c:pt>
                <c:pt idx="3105" formatCode="General">
                  <c:v>100</c:v>
                </c:pt>
                <c:pt idx="3106" formatCode="General">
                  <c:v>100</c:v>
                </c:pt>
                <c:pt idx="3107" formatCode="General">
                  <c:v>100</c:v>
                </c:pt>
                <c:pt idx="3108" formatCode="General">
                  <c:v>100</c:v>
                </c:pt>
                <c:pt idx="3109" formatCode="General">
                  <c:v>100</c:v>
                </c:pt>
                <c:pt idx="3110" formatCode="General">
                  <c:v>100</c:v>
                </c:pt>
                <c:pt idx="3111" formatCode="General">
                  <c:v>100</c:v>
                </c:pt>
                <c:pt idx="3112" formatCode="General">
                  <c:v>100</c:v>
                </c:pt>
                <c:pt idx="3113" formatCode="General">
                  <c:v>100</c:v>
                </c:pt>
                <c:pt idx="3114" formatCode="General">
                  <c:v>100</c:v>
                </c:pt>
                <c:pt idx="3115" formatCode="General">
                  <c:v>100</c:v>
                </c:pt>
                <c:pt idx="3116" formatCode="General">
                  <c:v>100</c:v>
                </c:pt>
                <c:pt idx="3117" formatCode="General">
                  <c:v>100</c:v>
                </c:pt>
                <c:pt idx="3118" formatCode="General">
                  <c:v>100</c:v>
                </c:pt>
                <c:pt idx="3119" formatCode="General">
                  <c:v>100</c:v>
                </c:pt>
                <c:pt idx="3120" formatCode="General">
                  <c:v>100</c:v>
                </c:pt>
                <c:pt idx="3121" formatCode="General">
                  <c:v>100</c:v>
                </c:pt>
                <c:pt idx="3122" formatCode="General">
                  <c:v>100</c:v>
                </c:pt>
                <c:pt idx="3123" formatCode="General">
                  <c:v>100</c:v>
                </c:pt>
                <c:pt idx="3124" formatCode="General">
                  <c:v>100</c:v>
                </c:pt>
                <c:pt idx="3125" formatCode="General">
                  <c:v>100</c:v>
                </c:pt>
                <c:pt idx="3126" formatCode="General">
                  <c:v>100</c:v>
                </c:pt>
                <c:pt idx="3127" formatCode="General">
                  <c:v>100</c:v>
                </c:pt>
                <c:pt idx="3128" formatCode="General">
                  <c:v>100</c:v>
                </c:pt>
                <c:pt idx="3129" formatCode="General">
                  <c:v>100</c:v>
                </c:pt>
                <c:pt idx="3130" formatCode="General">
                  <c:v>100</c:v>
                </c:pt>
                <c:pt idx="3131" formatCode="General">
                  <c:v>100</c:v>
                </c:pt>
                <c:pt idx="3132" formatCode="General">
                  <c:v>100</c:v>
                </c:pt>
                <c:pt idx="3133" formatCode="General">
                  <c:v>100</c:v>
                </c:pt>
                <c:pt idx="3134" formatCode="General">
                  <c:v>100</c:v>
                </c:pt>
                <c:pt idx="3135" formatCode="General">
                  <c:v>100</c:v>
                </c:pt>
                <c:pt idx="3136" formatCode="General">
                  <c:v>100</c:v>
                </c:pt>
                <c:pt idx="3137" formatCode="General">
                  <c:v>100</c:v>
                </c:pt>
                <c:pt idx="3138" formatCode="General">
                  <c:v>100</c:v>
                </c:pt>
                <c:pt idx="3139" formatCode="General">
                  <c:v>100</c:v>
                </c:pt>
                <c:pt idx="3140" formatCode="General">
                  <c:v>100</c:v>
                </c:pt>
                <c:pt idx="3141" formatCode="General">
                  <c:v>100</c:v>
                </c:pt>
                <c:pt idx="3142" formatCode="General">
                  <c:v>100</c:v>
                </c:pt>
                <c:pt idx="3143" formatCode="General">
                  <c:v>100</c:v>
                </c:pt>
                <c:pt idx="3144" formatCode="General">
                  <c:v>100</c:v>
                </c:pt>
                <c:pt idx="3145" formatCode="General">
                  <c:v>100</c:v>
                </c:pt>
                <c:pt idx="3146" formatCode="General">
                  <c:v>100</c:v>
                </c:pt>
                <c:pt idx="3147" formatCode="General">
                  <c:v>100</c:v>
                </c:pt>
                <c:pt idx="3148" formatCode="General">
                  <c:v>100</c:v>
                </c:pt>
                <c:pt idx="3149" formatCode="General">
                  <c:v>100</c:v>
                </c:pt>
                <c:pt idx="3150" formatCode="General">
                  <c:v>100</c:v>
                </c:pt>
                <c:pt idx="3151" formatCode="General">
                  <c:v>100</c:v>
                </c:pt>
                <c:pt idx="3152" formatCode="General">
                  <c:v>100</c:v>
                </c:pt>
                <c:pt idx="3153" formatCode="General">
                  <c:v>100</c:v>
                </c:pt>
                <c:pt idx="3154" formatCode="General">
                  <c:v>100</c:v>
                </c:pt>
                <c:pt idx="3155" formatCode="General">
                  <c:v>100</c:v>
                </c:pt>
                <c:pt idx="3156" formatCode="General">
                  <c:v>100</c:v>
                </c:pt>
                <c:pt idx="3157" formatCode="General">
                  <c:v>100</c:v>
                </c:pt>
                <c:pt idx="3158" formatCode="General">
                  <c:v>100</c:v>
                </c:pt>
                <c:pt idx="3159" formatCode="General">
                  <c:v>100</c:v>
                </c:pt>
                <c:pt idx="3160" formatCode="General">
                  <c:v>100</c:v>
                </c:pt>
                <c:pt idx="3161" formatCode="General">
                  <c:v>100</c:v>
                </c:pt>
                <c:pt idx="3162" formatCode="General">
                  <c:v>100</c:v>
                </c:pt>
                <c:pt idx="3163" formatCode="General">
                  <c:v>100</c:v>
                </c:pt>
                <c:pt idx="3164" formatCode="General">
                  <c:v>100</c:v>
                </c:pt>
                <c:pt idx="3165" formatCode="General">
                  <c:v>100</c:v>
                </c:pt>
                <c:pt idx="3166" formatCode="General">
                  <c:v>100</c:v>
                </c:pt>
                <c:pt idx="3167" formatCode="General">
                  <c:v>100</c:v>
                </c:pt>
                <c:pt idx="3168" formatCode="General">
                  <c:v>100</c:v>
                </c:pt>
                <c:pt idx="3169" formatCode="General">
                  <c:v>100</c:v>
                </c:pt>
                <c:pt idx="3170" formatCode="General">
                  <c:v>100</c:v>
                </c:pt>
                <c:pt idx="3171" formatCode="General">
                  <c:v>100</c:v>
                </c:pt>
                <c:pt idx="3172" formatCode="General">
                  <c:v>100</c:v>
                </c:pt>
                <c:pt idx="3173" formatCode="General">
                  <c:v>100</c:v>
                </c:pt>
                <c:pt idx="3174" formatCode="General">
                  <c:v>100</c:v>
                </c:pt>
                <c:pt idx="3175" formatCode="General">
                  <c:v>100</c:v>
                </c:pt>
                <c:pt idx="3176" formatCode="General">
                  <c:v>100</c:v>
                </c:pt>
                <c:pt idx="3177" formatCode="General">
                  <c:v>100</c:v>
                </c:pt>
                <c:pt idx="3178" formatCode="General">
                  <c:v>100</c:v>
                </c:pt>
                <c:pt idx="3179" formatCode="General">
                  <c:v>100</c:v>
                </c:pt>
                <c:pt idx="3180" formatCode="General">
                  <c:v>100</c:v>
                </c:pt>
                <c:pt idx="3181" formatCode="General">
                  <c:v>100</c:v>
                </c:pt>
                <c:pt idx="3182" formatCode="General">
                  <c:v>100</c:v>
                </c:pt>
                <c:pt idx="3183" formatCode="General">
                  <c:v>100</c:v>
                </c:pt>
                <c:pt idx="3184" formatCode="General">
                  <c:v>100</c:v>
                </c:pt>
                <c:pt idx="3185" formatCode="General">
                  <c:v>100</c:v>
                </c:pt>
                <c:pt idx="3186" formatCode="General">
                  <c:v>100</c:v>
                </c:pt>
                <c:pt idx="3187" formatCode="General">
                  <c:v>100</c:v>
                </c:pt>
                <c:pt idx="3188" formatCode="General">
                  <c:v>100</c:v>
                </c:pt>
                <c:pt idx="3189" formatCode="General">
                  <c:v>100</c:v>
                </c:pt>
                <c:pt idx="3190" formatCode="General">
                  <c:v>100</c:v>
                </c:pt>
                <c:pt idx="3191" formatCode="General">
                  <c:v>100</c:v>
                </c:pt>
                <c:pt idx="3192" formatCode="General">
                  <c:v>100</c:v>
                </c:pt>
                <c:pt idx="3193" formatCode="General">
                  <c:v>100</c:v>
                </c:pt>
                <c:pt idx="3194" formatCode="General">
                  <c:v>100</c:v>
                </c:pt>
                <c:pt idx="3195" formatCode="General">
                  <c:v>100</c:v>
                </c:pt>
                <c:pt idx="3196" formatCode="General">
                  <c:v>100</c:v>
                </c:pt>
                <c:pt idx="3197" formatCode="General">
                  <c:v>100</c:v>
                </c:pt>
                <c:pt idx="3198" formatCode="General">
                  <c:v>100</c:v>
                </c:pt>
                <c:pt idx="3199" formatCode="General">
                  <c:v>100</c:v>
                </c:pt>
                <c:pt idx="3200" formatCode="General">
                  <c:v>100</c:v>
                </c:pt>
                <c:pt idx="3201" formatCode="General">
                  <c:v>100</c:v>
                </c:pt>
                <c:pt idx="3202" formatCode="General">
                  <c:v>100</c:v>
                </c:pt>
                <c:pt idx="3203" formatCode="General">
                  <c:v>100</c:v>
                </c:pt>
                <c:pt idx="3204" formatCode="General">
                  <c:v>100</c:v>
                </c:pt>
                <c:pt idx="3205" formatCode="General">
                  <c:v>100</c:v>
                </c:pt>
                <c:pt idx="3206" formatCode="General">
                  <c:v>100</c:v>
                </c:pt>
                <c:pt idx="3207" formatCode="General">
                  <c:v>100</c:v>
                </c:pt>
                <c:pt idx="3208" formatCode="General">
                  <c:v>100</c:v>
                </c:pt>
                <c:pt idx="3209" formatCode="General">
                  <c:v>100</c:v>
                </c:pt>
                <c:pt idx="3210" formatCode="General">
                  <c:v>100</c:v>
                </c:pt>
                <c:pt idx="3211" formatCode="General">
                  <c:v>100</c:v>
                </c:pt>
                <c:pt idx="3212" formatCode="General">
                  <c:v>100</c:v>
                </c:pt>
                <c:pt idx="3213" formatCode="General">
                  <c:v>100</c:v>
                </c:pt>
                <c:pt idx="3214" formatCode="General">
                  <c:v>100</c:v>
                </c:pt>
                <c:pt idx="3215" formatCode="General">
                  <c:v>100</c:v>
                </c:pt>
                <c:pt idx="3216" formatCode="General">
                  <c:v>100</c:v>
                </c:pt>
                <c:pt idx="3217" formatCode="General">
                  <c:v>100</c:v>
                </c:pt>
                <c:pt idx="3218" formatCode="General">
                  <c:v>100</c:v>
                </c:pt>
                <c:pt idx="3219" formatCode="General">
                  <c:v>100</c:v>
                </c:pt>
                <c:pt idx="3220" formatCode="General">
                  <c:v>100</c:v>
                </c:pt>
                <c:pt idx="3221" formatCode="General">
                  <c:v>100</c:v>
                </c:pt>
                <c:pt idx="3222" formatCode="General">
                  <c:v>100</c:v>
                </c:pt>
                <c:pt idx="3223" formatCode="General">
                  <c:v>100</c:v>
                </c:pt>
                <c:pt idx="3224" formatCode="General">
                  <c:v>100</c:v>
                </c:pt>
                <c:pt idx="3225" formatCode="General">
                  <c:v>100</c:v>
                </c:pt>
                <c:pt idx="3226" formatCode="General">
                  <c:v>100</c:v>
                </c:pt>
                <c:pt idx="3227" formatCode="General">
                  <c:v>100</c:v>
                </c:pt>
                <c:pt idx="3228" formatCode="General">
                  <c:v>100</c:v>
                </c:pt>
                <c:pt idx="3229" formatCode="General">
                  <c:v>100</c:v>
                </c:pt>
                <c:pt idx="3230" formatCode="General">
                  <c:v>100</c:v>
                </c:pt>
                <c:pt idx="3231" formatCode="General">
                  <c:v>100</c:v>
                </c:pt>
                <c:pt idx="3232" formatCode="General">
                  <c:v>100</c:v>
                </c:pt>
                <c:pt idx="3233" formatCode="General">
                  <c:v>100</c:v>
                </c:pt>
                <c:pt idx="3234" formatCode="General">
                  <c:v>100</c:v>
                </c:pt>
                <c:pt idx="3235" formatCode="General">
                  <c:v>100</c:v>
                </c:pt>
                <c:pt idx="3236" formatCode="General">
                  <c:v>100</c:v>
                </c:pt>
                <c:pt idx="3237" formatCode="General">
                  <c:v>100</c:v>
                </c:pt>
                <c:pt idx="3238" formatCode="General">
                  <c:v>100</c:v>
                </c:pt>
                <c:pt idx="3239" formatCode="General">
                  <c:v>100</c:v>
                </c:pt>
                <c:pt idx="3240" formatCode="General">
                  <c:v>100</c:v>
                </c:pt>
                <c:pt idx="3241" formatCode="General">
                  <c:v>100</c:v>
                </c:pt>
                <c:pt idx="3242" formatCode="General">
                  <c:v>100</c:v>
                </c:pt>
                <c:pt idx="3243" formatCode="General">
                  <c:v>100</c:v>
                </c:pt>
                <c:pt idx="3244" formatCode="General">
                  <c:v>100</c:v>
                </c:pt>
                <c:pt idx="3245" formatCode="General">
                  <c:v>100</c:v>
                </c:pt>
                <c:pt idx="3246" formatCode="General">
                  <c:v>100</c:v>
                </c:pt>
                <c:pt idx="3247" formatCode="General">
                  <c:v>100</c:v>
                </c:pt>
                <c:pt idx="3248" formatCode="General">
                  <c:v>100</c:v>
                </c:pt>
                <c:pt idx="3249" formatCode="General">
                  <c:v>100</c:v>
                </c:pt>
                <c:pt idx="3250" formatCode="General">
                  <c:v>100</c:v>
                </c:pt>
                <c:pt idx="3251" formatCode="General">
                  <c:v>100</c:v>
                </c:pt>
                <c:pt idx="3252" formatCode="General">
                  <c:v>100</c:v>
                </c:pt>
                <c:pt idx="3253" formatCode="General">
                  <c:v>100</c:v>
                </c:pt>
                <c:pt idx="3254" formatCode="General">
                  <c:v>100</c:v>
                </c:pt>
                <c:pt idx="3255" formatCode="General">
                  <c:v>100</c:v>
                </c:pt>
                <c:pt idx="3256" formatCode="General">
                  <c:v>100</c:v>
                </c:pt>
                <c:pt idx="3257" formatCode="General">
                  <c:v>100</c:v>
                </c:pt>
                <c:pt idx="3258" formatCode="General">
                  <c:v>100</c:v>
                </c:pt>
                <c:pt idx="3259" formatCode="General">
                  <c:v>100</c:v>
                </c:pt>
                <c:pt idx="3260" formatCode="General">
                  <c:v>100</c:v>
                </c:pt>
                <c:pt idx="3261" formatCode="General">
                  <c:v>100</c:v>
                </c:pt>
                <c:pt idx="3262" formatCode="General">
                  <c:v>100</c:v>
                </c:pt>
                <c:pt idx="3263" formatCode="General">
                  <c:v>100</c:v>
                </c:pt>
                <c:pt idx="3264" formatCode="General">
                  <c:v>100</c:v>
                </c:pt>
                <c:pt idx="3265" formatCode="General">
                  <c:v>100</c:v>
                </c:pt>
                <c:pt idx="3266" formatCode="General">
                  <c:v>100</c:v>
                </c:pt>
                <c:pt idx="3267" formatCode="General">
                  <c:v>100</c:v>
                </c:pt>
                <c:pt idx="3268" formatCode="General">
                  <c:v>100</c:v>
                </c:pt>
                <c:pt idx="3269" formatCode="General">
                  <c:v>100</c:v>
                </c:pt>
                <c:pt idx="3270" formatCode="General">
                  <c:v>100</c:v>
                </c:pt>
                <c:pt idx="3271" formatCode="General">
                  <c:v>100</c:v>
                </c:pt>
                <c:pt idx="3272" formatCode="General">
                  <c:v>100</c:v>
                </c:pt>
                <c:pt idx="3273" formatCode="General">
                  <c:v>100</c:v>
                </c:pt>
                <c:pt idx="3274" formatCode="General">
                  <c:v>100</c:v>
                </c:pt>
                <c:pt idx="3275" formatCode="General">
                  <c:v>100</c:v>
                </c:pt>
                <c:pt idx="3276" formatCode="General">
                  <c:v>100</c:v>
                </c:pt>
                <c:pt idx="3277" formatCode="General">
                  <c:v>100</c:v>
                </c:pt>
                <c:pt idx="3278" formatCode="General">
                  <c:v>100</c:v>
                </c:pt>
                <c:pt idx="3279" formatCode="General">
                  <c:v>100</c:v>
                </c:pt>
                <c:pt idx="3280" formatCode="General">
                  <c:v>100</c:v>
                </c:pt>
                <c:pt idx="3281" formatCode="General">
                  <c:v>100</c:v>
                </c:pt>
                <c:pt idx="3282" formatCode="General">
                  <c:v>100</c:v>
                </c:pt>
                <c:pt idx="3283" formatCode="General">
                  <c:v>100</c:v>
                </c:pt>
                <c:pt idx="3284" formatCode="General">
                  <c:v>100</c:v>
                </c:pt>
                <c:pt idx="3285" formatCode="General">
                  <c:v>100</c:v>
                </c:pt>
                <c:pt idx="3286" formatCode="General">
                  <c:v>100</c:v>
                </c:pt>
                <c:pt idx="3287" formatCode="General">
                  <c:v>100</c:v>
                </c:pt>
                <c:pt idx="3288" formatCode="General">
                  <c:v>100</c:v>
                </c:pt>
                <c:pt idx="3289" formatCode="General">
                  <c:v>100</c:v>
                </c:pt>
                <c:pt idx="3290" formatCode="General">
                  <c:v>100</c:v>
                </c:pt>
                <c:pt idx="3291" formatCode="General">
                  <c:v>100</c:v>
                </c:pt>
                <c:pt idx="3292" formatCode="General">
                  <c:v>100</c:v>
                </c:pt>
                <c:pt idx="3293" formatCode="General">
                  <c:v>100</c:v>
                </c:pt>
                <c:pt idx="3294" formatCode="General">
                  <c:v>100</c:v>
                </c:pt>
                <c:pt idx="3295" formatCode="General">
                  <c:v>100</c:v>
                </c:pt>
                <c:pt idx="3296" formatCode="General">
                  <c:v>100</c:v>
                </c:pt>
                <c:pt idx="3297" formatCode="General">
                  <c:v>100</c:v>
                </c:pt>
                <c:pt idx="3298" formatCode="General">
                  <c:v>100</c:v>
                </c:pt>
                <c:pt idx="3299" formatCode="General">
                  <c:v>100</c:v>
                </c:pt>
                <c:pt idx="3300" formatCode="General">
                  <c:v>100</c:v>
                </c:pt>
                <c:pt idx="3301" formatCode="General">
                  <c:v>100</c:v>
                </c:pt>
                <c:pt idx="3302" formatCode="General">
                  <c:v>100</c:v>
                </c:pt>
                <c:pt idx="3303" formatCode="General">
                  <c:v>100</c:v>
                </c:pt>
                <c:pt idx="3304" formatCode="General">
                  <c:v>100</c:v>
                </c:pt>
                <c:pt idx="3305" formatCode="General">
                  <c:v>100</c:v>
                </c:pt>
                <c:pt idx="3306" formatCode="General">
                  <c:v>100</c:v>
                </c:pt>
                <c:pt idx="3307" formatCode="General">
                  <c:v>100</c:v>
                </c:pt>
                <c:pt idx="3308" formatCode="General">
                  <c:v>100</c:v>
                </c:pt>
                <c:pt idx="3309" formatCode="General">
                  <c:v>100</c:v>
                </c:pt>
                <c:pt idx="3310" formatCode="General">
                  <c:v>100</c:v>
                </c:pt>
                <c:pt idx="3311" formatCode="General">
                  <c:v>100</c:v>
                </c:pt>
                <c:pt idx="3312" formatCode="General">
                  <c:v>100</c:v>
                </c:pt>
                <c:pt idx="3313" formatCode="General">
                  <c:v>100</c:v>
                </c:pt>
                <c:pt idx="3314" formatCode="General">
                  <c:v>100</c:v>
                </c:pt>
                <c:pt idx="3315" formatCode="General">
                  <c:v>100</c:v>
                </c:pt>
                <c:pt idx="3316" formatCode="General">
                  <c:v>100</c:v>
                </c:pt>
                <c:pt idx="3317" formatCode="General">
                  <c:v>100</c:v>
                </c:pt>
                <c:pt idx="3318" formatCode="General">
                  <c:v>100</c:v>
                </c:pt>
                <c:pt idx="3319" formatCode="General">
                  <c:v>100</c:v>
                </c:pt>
                <c:pt idx="3320" formatCode="General">
                  <c:v>100</c:v>
                </c:pt>
                <c:pt idx="3321" formatCode="General">
                  <c:v>100</c:v>
                </c:pt>
                <c:pt idx="3322" formatCode="General">
                  <c:v>100</c:v>
                </c:pt>
                <c:pt idx="3323" formatCode="General">
                  <c:v>100</c:v>
                </c:pt>
                <c:pt idx="3324" formatCode="General">
                  <c:v>100</c:v>
                </c:pt>
                <c:pt idx="3325" formatCode="General">
                  <c:v>100</c:v>
                </c:pt>
                <c:pt idx="3326" formatCode="General">
                  <c:v>100</c:v>
                </c:pt>
                <c:pt idx="3327" formatCode="General">
                  <c:v>100</c:v>
                </c:pt>
                <c:pt idx="3328" formatCode="General">
                  <c:v>100</c:v>
                </c:pt>
                <c:pt idx="3329" formatCode="General">
                  <c:v>100</c:v>
                </c:pt>
                <c:pt idx="3330" formatCode="General">
                  <c:v>100</c:v>
                </c:pt>
                <c:pt idx="3331" formatCode="General">
                  <c:v>100</c:v>
                </c:pt>
                <c:pt idx="3332" formatCode="General">
                  <c:v>100</c:v>
                </c:pt>
                <c:pt idx="3333" formatCode="General">
                  <c:v>100</c:v>
                </c:pt>
                <c:pt idx="3334" formatCode="General">
                  <c:v>100</c:v>
                </c:pt>
                <c:pt idx="3335" formatCode="General">
                  <c:v>100</c:v>
                </c:pt>
                <c:pt idx="3336" formatCode="General">
                  <c:v>100</c:v>
                </c:pt>
                <c:pt idx="3337" formatCode="General">
                  <c:v>100</c:v>
                </c:pt>
                <c:pt idx="3338" formatCode="General">
                  <c:v>100</c:v>
                </c:pt>
                <c:pt idx="3339" formatCode="General">
                  <c:v>100</c:v>
                </c:pt>
                <c:pt idx="3340" formatCode="General">
                  <c:v>100</c:v>
                </c:pt>
                <c:pt idx="3341" formatCode="General">
                  <c:v>100</c:v>
                </c:pt>
                <c:pt idx="3342" formatCode="General">
                  <c:v>100</c:v>
                </c:pt>
                <c:pt idx="3343" formatCode="General">
                  <c:v>100</c:v>
                </c:pt>
                <c:pt idx="3344" formatCode="General">
                  <c:v>100</c:v>
                </c:pt>
                <c:pt idx="3345" formatCode="General">
                  <c:v>100</c:v>
                </c:pt>
                <c:pt idx="3346" formatCode="General">
                  <c:v>100</c:v>
                </c:pt>
                <c:pt idx="3347" formatCode="General">
                  <c:v>100</c:v>
                </c:pt>
                <c:pt idx="3348" formatCode="General">
                  <c:v>100</c:v>
                </c:pt>
                <c:pt idx="3349" formatCode="General">
                  <c:v>100</c:v>
                </c:pt>
                <c:pt idx="3350" formatCode="General">
                  <c:v>100</c:v>
                </c:pt>
                <c:pt idx="3351" formatCode="General">
                  <c:v>100</c:v>
                </c:pt>
                <c:pt idx="3352" formatCode="General">
                  <c:v>100</c:v>
                </c:pt>
                <c:pt idx="3353" formatCode="General">
                  <c:v>100</c:v>
                </c:pt>
                <c:pt idx="3354" formatCode="General">
                  <c:v>100</c:v>
                </c:pt>
                <c:pt idx="3355" formatCode="General">
                  <c:v>100</c:v>
                </c:pt>
                <c:pt idx="3356" formatCode="General">
                  <c:v>100</c:v>
                </c:pt>
                <c:pt idx="3357" formatCode="General">
                  <c:v>100</c:v>
                </c:pt>
                <c:pt idx="3358" formatCode="General">
                  <c:v>100</c:v>
                </c:pt>
                <c:pt idx="3359" formatCode="General">
                  <c:v>100</c:v>
                </c:pt>
                <c:pt idx="3360" formatCode="General">
                  <c:v>100</c:v>
                </c:pt>
                <c:pt idx="3361" formatCode="General">
                  <c:v>100</c:v>
                </c:pt>
                <c:pt idx="3362" formatCode="General">
                  <c:v>100</c:v>
                </c:pt>
                <c:pt idx="3363" formatCode="General">
                  <c:v>100</c:v>
                </c:pt>
                <c:pt idx="3364" formatCode="General">
                  <c:v>100</c:v>
                </c:pt>
                <c:pt idx="3365" formatCode="General">
                  <c:v>100</c:v>
                </c:pt>
                <c:pt idx="3366" formatCode="General">
                  <c:v>100</c:v>
                </c:pt>
                <c:pt idx="3367" formatCode="General">
                  <c:v>100</c:v>
                </c:pt>
                <c:pt idx="3368" formatCode="General">
                  <c:v>100</c:v>
                </c:pt>
                <c:pt idx="3369" formatCode="General">
                  <c:v>100</c:v>
                </c:pt>
                <c:pt idx="3370" formatCode="General">
                  <c:v>100</c:v>
                </c:pt>
                <c:pt idx="3371" formatCode="General">
                  <c:v>100</c:v>
                </c:pt>
                <c:pt idx="3372" formatCode="General">
                  <c:v>100</c:v>
                </c:pt>
                <c:pt idx="3373" formatCode="General">
                  <c:v>100</c:v>
                </c:pt>
                <c:pt idx="3374" formatCode="General">
                  <c:v>100</c:v>
                </c:pt>
                <c:pt idx="3375" formatCode="General">
                  <c:v>100</c:v>
                </c:pt>
                <c:pt idx="3376" formatCode="General">
                  <c:v>100</c:v>
                </c:pt>
                <c:pt idx="3377" formatCode="General">
                  <c:v>100</c:v>
                </c:pt>
                <c:pt idx="3378" formatCode="General">
                  <c:v>100</c:v>
                </c:pt>
                <c:pt idx="3379" formatCode="General">
                  <c:v>100</c:v>
                </c:pt>
                <c:pt idx="3380" formatCode="General">
                  <c:v>100</c:v>
                </c:pt>
                <c:pt idx="3381" formatCode="General">
                  <c:v>100</c:v>
                </c:pt>
                <c:pt idx="3382" formatCode="General">
                  <c:v>100</c:v>
                </c:pt>
                <c:pt idx="3383" formatCode="General">
                  <c:v>100</c:v>
                </c:pt>
                <c:pt idx="3384" formatCode="General">
                  <c:v>100</c:v>
                </c:pt>
                <c:pt idx="3385" formatCode="General">
                  <c:v>100</c:v>
                </c:pt>
                <c:pt idx="3386" formatCode="General">
                  <c:v>100</c:v>
                </c:pt>
                <c:pt idx="3387" formatCode="General">
                  <c:v>100</c:v>
                </c:pt>
                <c:pt idx="3388" formatCode="General">
                  <c:v>100</c:v>
                </c:pt>
                <c:pt idx="3389" formatCode="General">
                  <c:v>100</c:v>
                </c:pt>
                <c:pt idx="3390" formatCode="General">
                  <c:v>100</c:v>
                </c:pt>
                <c:pt idx="3391" formatCode="General">
                  <c:v>100</c:v>
                </c:pt>
                <c:pt idx="3392" formatCode="General">
                  <c:v>100</c:v>
                </c:pt>
                <c:pt idx="3393" formatCode="General">
                  <c:v>100</c:v>
                </c:pt>
                <c:pt idx="3394" formatCode="General">
                  <c:v>100</c:v>
                </c:pt>
                <c:pt idx="3395" formatCode="General">
                  <c:v>100</c:v>
                </c:pt>
                <c:pt idx="3396" formatCode="General">
                  <c:v>100</c:v>
                </c:pt>
                <c:pt idx="3397" formatCode="General">
                  <c:v>100</c:v>
                </c:pt>
                <c:pt idx="3398" formatCode="General">
                  <c:v>100</c:v>
                </c:pt>
                <c:pt idx="3399" formatCode="General">
                  <c:v>100</c:v>
                </c:pt>
                <c:pt idx="3400" formatCode="General">
                  <c:v>100</c:v>
                </c:pt>
                <c:pt idx="3401" formatCode="General">
                  <c:v>100</c:v>
                </c:pt>
                <c:pt idx="3402" formatCode="General">
                  <c:v>100</c:v>
                </c:pt>
                <c:pt idx="3403" formatCode="General">
                  <c:v>100</c:v>
                </c:pt>
                <c:pt idx="3404" formatCode="General">
                  <c:v>100</c:v>
                </c:pt>
                <c:pt idx="3405" formatCode="General">
                  <c:v>100</c:v>
                </c:pt>
                <c:pt idx="3406" formatCode="General">
                  <c:v>100</c:v>
                </c:pt>
                <c:pt idx="3407" formatCode="General">
                  <c:v>100</c:v>
                </c:pt>
                <c:pt idx="3408" formatCode="General">
                  <c:v>100</c:v>
                </c:pt>
                <c:pt idx="3409" formatCode="General">
                  <c:v>100</c:v>
                </c:pt>
                <c:pt idx="3410" formatCode="General">
                  <c:v>100</c:v>
                </c:pt>
                <c:pt idx="3411" formatCode="General">
                  <c:v>100</c:v>
                </c:pt>
                <c:pt idx="3412" formatCode="General">
                  <c:v>100</c:v>
                </c:pt>
                <c:pt idx="3413" formatCode="General">
                  <c:v>100</c:v>
                </c:pt>
                <c:pt idx="3414" formatCode="General">
                  <c:v>100</c:v>
                </c:pt>
                <c:pt idx="3415" formatCode="General">
                  <c:v>100</c:v>
                </c:pt>
                <c:pt idx="3416" formatCode="General">
                  <c:v>100</c:v>
                </c:pt>
                <c:pt idx="3417" formatCode="General">
                  <c:v>100</c:v>
                </c:pt>
                <c:pt idx="3418" formatCode="General">
                  <c:v>100</c:v>
                </c:pt>
                <c:pt idx="3419" formatCode="General">
                  <c:v>100</c:v>
                </c:pt>
                <c:pt idx="3420" formatCode="General">
                  <c:v>100</c:v>
                </c:pt>
                <c:pt idx="3421" formatCode="General">
                  <c:v>100</c:v>
                </c:pt>
                <c:pt idx="3422" formatCode="General">
                  <c:v>100</c:v>
                </c:pt>
                <c:pt idx="3423" formatCode="General">
                  <c:v>100</c:v>
                </c:pt>
                <c:pt idx="3424" formatCode="General">
                  <c:v>100</c:v>
                </c:pt>
                <c:pt idx="3425" formatCode="General">
                  <c:v>100</c:v>
                </c:pt>
                <c:pt idx="3426" formatCode="General">
                  <c:v>100</c:v>
                </c:pt>
                <c:pt idx="3427" formatCode="General">
                  <c:v>100</c:v>
                </c:pt>
                <c:pt idx="3428" formatCode="General">
                  <c:v>100</c:v>
                </c:pt>
                <c:pt idx="3429" formatCode="General">
                  <c:v>100</c:v>
                </c:pt>
                <c:pt idx="3430" formatCode="General">
                  <c:v>100</c:v>
                </c:pt>
                <c:pt idx="3431" formatCode="General">
                  <c:v>100</c:v>
                </c:pt>
                <c:pt idx="3432" formatCode="General">
                  <c:v>100</c:v>
                </c:pt>
                <c:pt idx="3433" formatCode="General">
                  <c:v>100</c:v>
                </c:pt>
                <c:pt idx="3434" formatCode="General">
                  <c:v>100</c:v>
                </c:pt>
                <c:pt idx="3435" formatCode="General">
                  <c:v>100</c:v>
                </c:pt>
                <c:pt idx="3436" formatCode="General">
                  <c:v>100</c:v>
                </c:pt>
                <c:pt idx="3437" formatCode="General">
                  <c:v>100</c:v>
                </c:pt>
                <c:pt idx="3438" formatCode="General">
                  <c:v>100</c:v>
                </c:pt>
                <c:pt idx="3439" formatCode="General">
                  <c:v>100</c:v>
                </c:pt>
                <c:pt idx="3440" formatCode="General">
                  <c:v>100</c:v>
                </c:pt>
                <c:pt idx="3441" formatCode="General">
                  <c:v>100</c:v>
                </c:pt>
                <c:pt idx="3442" formatCode="General">
                  <c:v>100</c:v>
                </c:pt>
                <c:pt idx="3443" formatCode="General">
                  <c:v>100</c:v>
                </c:pt>
                <c:pt idx="3444" formatCode="General">
                  <c:v>100</c:v>
                </c:pt>
                <c:pt idx="3445" formatCode="General">
                  <c:v>100</c:v>
                </c:pt>
                <c:pt idx="3446" formatCode="General">
                  <c:v>100</c:v>
                </c:pt>
                <c:pt idx="3447" formatCode="General">
                  <c:v>100</c:v>
                </c:pt>
                <c:pt idx="3448" formatCode="General">
                  <c:v>100</c:v>
                </c:pt>
                <c:pt idx="3449" formatCode="General">
                  <c:v>100</c:v>
                </c:pt>
                <c:pt idx="3450" formatCode="General">
                  <c:v>100</c:v>
                </c:pt>
                <c:pt idx="3451" formatCode="General">
                  <c:v>100</c:v>
                </c:pt>
                <c:pt idx="3452" formatCode="General">
                  <c:v>100</c:v>
                </c:pt>
                <c:pt idx="3453" formatCode="General">
                  <c:v>100</c:v>
                </c:pt>
                <c:pt idx="3454" formatCode="General">
                  <c:v>100</c:v>
                </c:pt>
                <c:pt idx="3455" formatCode="General">
                  <c:v>100</c:v>
                </c:pt>
                <c:pt idx="3456" formatCode="General">
                  <c:v>100</c:v>
                </c:pt>
                <c:pt idx="3457" formatCode="General">
                  <c:v>100</c:v>
                </c:pt>
                <c:pt idx="3458" formatCode="General">
                  <c:v>100</c:v>
                </c:pt>
                <c:pt idx="3459" formatCode="General">
                  <c:v>100</c:v>
                </c:pt>
                <c:pt idx="3460" formatCode="General">
                  <c:v>100</c:v>
                </c:pt>
                <c:pt idx="3461" formatCode="General">
                  <c:v>100</c:v>
                </c:pt>
                <c:pt idx="3462" formatCode="General">
                  <c:v>100</c:v>
                </c:pt>
                <c:pt idx="3463" formatCode="General">
                  <c:v>100</c:v>
                </c:pt>
                <c:pt idx="3464" formatCode="General">
                  <c:v>100</c:v>
                </c:pt>
                <c:pt idx="3465" formatCode="General">
                  <c:v>100</c:v>
                </c:pt>
                <c:pt idx="3466" formatCode="General">
                  <c:v>100</c:v>
                </c:pt>
                <c:pt idx="3467" formatCode="General">
                  <c:v>100</c:v>
                </c:pt>
                <c:pt idx="3468" formatCode="General">
                  <c:v>100</c:v>
                </c:pt>
                <c:pt idx="3469" formatCode="General">
                  <c:v>100</c:v>
                </c:pt>
                <c:pt idx="3470" formatCode="General">
                  <c:v>100</c:v>
                </c:pt>
                <c:pt idx="3471" formatCode="General">
                  <c:v>100</c:v>
                </c:pt>
                <c:pt idx="3472" formatCode="General">
                  <c:v>100</c:v>
                </c:pt>
                <c:pt idx="3473" formatCode="General">
                  <c:v>100</c:v>
                </c:pt>
                <c:pt idx="3474" formatCode="General">
                  <c:v>100</c:v>
                </c:pt>
                <c:pt idx="3475" formatCode="General">
                  <c:v>100</c:v>
                </c:pt>
                <c:pt idx="3476" formatCode="General">
                  <c:v>100</c:v>
                </c:pt>
                <c:pt idx="3477" formatCode="General">
                  <c:v>100</c:v>
                </c:pt>
                <c:pt idx="3478" formatCode="General">
                  <c:v>100</c:v>
                </c:pt>
                <c:pt idx="3479" formatCode="General">
                  <c:v>100</c:v>
                </c:pt>
                <c:pt idx="3480" formatCode="General">
                  <c:v>100</c:v>
                </c:pt>
                <c:pt idx="3481" formatCode="General">
                  <c:v>100</c:v>
                </c:pt>
                <c:pt idx="3482" formatCode="General">
                  <c:v>100</c:v>
                </c:pt>
                <c:pt idx="3483" formatCode="General">
                  <c:v>100</c:v>
                </c:pt>
                <c:pt idx="3484" formatCode="General">
                  <c:v>100</c:v>
                </c:pt>
                <c:pt idx="3485" formatCode="General">
                  <c:v>100</c:v>
                </c:pt>
                <c:pt idx="3486" formatCode="General">
                  <c:v>100</c:v>
                </c:pt>
                <c:pt idx="3487" formatCode="General">
                  <c:v>100</c:v>
                </c:pt>
                <c:pt idx="3488" formatCode="General">
                  <c:v>100</c:v>
                </c:pt>
                <c:pt idx="3489" formatCode="General">
                  <c:v>100</c:v>
                </c:pt>
                <c:pt idx="3490" formatCode="General">
                  <c:v>100</c:v>
                </c:pt>
                <c:pt idx="3491" formatCode="General">
                  <c:v>100</c:v>
                </c:pt>
                <c:pt idx="3492" formatCode="General">
                  <c:v>100</c:v>
                </c:pt>
                <c:pt idx="3493" formatCode="General">
                  <c:v>100</c:v>
                </c:pt>
                <c:pt idx="3494" formatCode="General">
                  <c:v>100</c:v>
                </c:pt>
                <c:pt idx="3495" formatCode="General">
                  <c:v>100</c:v>
                </c:pt>
                <c:pt idx="3496" formatCode="General">
                  <c:v>100</c:v>
                </c:pt>
                <c:pt idx="3497" formatCode="General">
                  <c:v>100</c:v>
                </c:pt>
                <c:pt idx="3498" formatCode="General">
                  <c:v>100</c:v>
                </c:pt>
                <c:pt idx="3499" formatCode="General">
                  <c:v>100</c:v>
                </c:pt>
                <c:pt idx="3500" formatCode="General">
                  <c:v>100</c:v>
                </c:pt>
                <c:pt idx="3501" formatCode="General">
                  <c:v>100</c:v>
                </c:pt>
                <c:pt idx="3502" formatCode="General">
                  <c:v>100</c:v>
                </c:pt>
                <c:pt idx="3503" formatCode="General">
                  <c:v>100</c:v>
                </c:pt>
                <c:pt idx="3504" formatCode="General">
                  <c:v>100</c:v>
                </c:pt>
                <c:pt idx="3505" formatCode="General">
                  <c:v>100</c:v>
                </c:pt>
                <c:pt idx="3506" formatCode="General">
                  <c:v>100</c:v>
                </c:pt>
                <c:pt idx="3507" formatCode="General">
                  <c:v>100</c:v>
                </c:pt>
                <c:pt idx="3508" formatCode="General">
                  <c:v>100</c:v>
                </c:pt>
                <c:pt idx="3509" formatCode="General">
                  <c:v>100</c:v>
                </c:pt>
                <c:pt idx="3510" formatCode="General">
                  <c:v>100</c:v>
                </c:pt>
                <c:pt idx="3511" formatCode="General">
                  <c:v>100</c:v>
                </c:pt>
                <c:pt idx="3512" formatCode="General">
                  <c:v>100</c:v>
                </c:pt>
                <c:pt idx="3513" formatCode="General">
                  <c:v>100</c:v>
                </c:pt>
                <c:pt idx="3514" formatCode="General">
                  <c:v>100</c:v>
                </c:pt>
                <c:pt idx="3515" formatCode="General">
                  <c:v>100</c:v>
                </c:pt>
                <c:pt idx="3516" formatCode="General">
                  <c:v>100</c:v>
                </c:pt>
                <c:pt idx="3517" formatCode="General">
                  <c:v>100</c:v>
                </c:pt>
                <c:pt idx="3518" formatCode="General">
                  <c:v>100</c:v>
                </c:pt>
                <c:pt idx="3519" formatCode="General">
                  <c:v>100</c:v>
                </c:pt>
                <c:pt idx="3520" formatCode="General">
                  <c:v>100</c:v>
                </c:pt>
                <c:pt idx="3521" formatCode="General">
                  <c:v>100</c:v>
                </c:pt>
                <c:pt idx="3522" formatCode="General">
                  <c:v>100</c:v>
                </c:pt>
                <c:pt idx="3523" formatCode="General">
                  <c:v>100</c:v>
                </c:pt>
                <c:pt idx="3524" formatCode="General">
                  <c:v>100</c:v>
                </c:pt>
                <c:pt idx="3525" formatCode="General">
                  <c:v>100</c:v>
                </c:pt>
                <c:pt idx="3526" formatCode="General">
                  <c:v>100</c:v>
                </c:pt>
                <c:pt idx="3527" formatCode="General">
                  <c:v>100</c:v>
                </c:pt>
                <c:pt idx="3528" formatCode="General">
                  <c:v>100</c:v>
                </c:pt>
                <c:pt idx="3529" formatCode="General">
                  <c:v>100</c:v>
                </c:pt>
                <c:pt idx="3530" formatCode="General">
                  <c:v>100</c:v>
                </c:pt>
                <c:pt idx="3531" formatCode="General">
                  <c:v>100</c:v>
                </c:pt>
                <c:pt idx="3532" formatCode="General">
                  <c:v>100</c:v>
                </c:pt>
                <c:pt idx="3533" formatCode="General">
                  <c:v>100</c:v>
                </c:pt>
                <c:pt idx="3534" formatCode="General">
                  <c:v>100</c:v>
                </c:pt>
                <c:pt idx="3535" formatCode="General">
                  <c:v>100</c:v>
                </c:pt>
                <c:pt idx="3536" formatCode="General">
                  <c:v>100</c:v>
                </c:pt>
                <c:pt idx="3537" formatCode="General">
                  <c:v>100</c:v>
                </c:pt>
                <c:pt idx="3538" formatCode="General">
                  <c:v>100</c:v>
                </c:pt>
                <c:pt idx="3539" formatCode="General">
                  <c:v>100</c:v>
                </c:pt>
                <c:pt idx="3540" formatCode="General">
                  <c:v>100</c:v>
                </c:pt>
                <c:pt idx="3541" formatCode="General">
                  <c:v>100</c:v>
                </c:pt>
                <c:pt idx="3542" formatCode="General">
                  <c:v>100</c:v>
                </c:pt>
                <c:pt idx="3543" formatCode="General">
                  <c:v>100</c:v>
                </c:pt>
                <c:pt idx="3544" formatCode="General">
                  <c:v>100</c:v>
                </c:pt>
                <c:pt idx="3545" formatCode="General">
                  <c:v>100</c:v>
                </c:pt>
                <c:pt idx="3546" formatCode="General">
                  <c:v>100</c:v>
                </c:pt>
                <c:pt idx="3547" formatCode="General">
                  <c:v>100</c:v>
                </c:pt>
                <c:pt idx="3548" formatCode="General">
                  <c:v>100</c:v>
                </c:pt>
                <c:pt idx="3549" formatCode="General">
                  <c:v>100</c:v>
                </c:pt>
                <c:pt idx="3550" formatCode="General">
                  <c:v>100</c:v>
                </c:pt>
                <c:pt idx="3551" formatCode="General">
                  <c:v>100</c:v>
                </c:pt>
                <c:pt idx="3552" formatCode="General">
                  <c:v>100</c:v>
                </c:pt>
                <c:pt idx="3553" formatCode="General">
                  <c:v>100</c:v>
                </c:pt>
                <c:pt idx="3554" formatCode="General">
                  <c:v>100</c:v>
                </c:pt>
                <c:pt idx="3555" formatCode="General">
                  <c:v>100</c:v>
                </c:pt>
                <c:pt idx="3556" formatCode="General">
                  <c:v>100</c:v>
                </c:pt>
                <c:pt idx="3557" formatCode="General">
                  <c:v>100</c:v>
                </c:pt>
                <c:pt idx="3558" formatCode="General">
                  <c:v>100</c:v>
                </c:pt>
                <c:pt idx="3559" formatCode="General">
                  <c:v>100</c:v>
                </c:pt>
                <c:pt idx="3560" formatCode="General">
                  <c:v>100</c:v>
                </c:pt>
                <c:pt idx="3561" formatCode="General">
                  <c:v>100</c:v>
                </c:pt>
                <c:pt idx="3562" formatCode="General">
                  <c:v>100</c:v>
                </c:pt>
                <c:pt idx="3563" formatCode="General">
                  <c:v>100</c:v>
                </c:pt>
                <c:pt idx="3564" formatCode="General">
                  <c:v>100</c:v>
                </c:pt>
                <c:pt idx="3565" formatCode="General">
                  <c:v>100</c:v>
                </c:pt>
                <c:pt idx="3566" formatCode="General">
                  <c:v>100</c:v>
                </c:pt>
                <c:pt idx="3567" formatCode="General">
                  <c:v>100</c:v>
                </c:pt>
                <c:pt idx="3568" formatCode="General">
                  <c:v>100</c:v>
                </c:pt>
                <c:pt idx="3569" formatCode="General">
                  <c:v>100</c:v>
                </c:pt>
                <c:pt idx="3570" formatCode="General">
                  <c:v>100</c:v>
                </c:pt>
                <c:pt idx="3571" formatCode="General">
                  <c:v>100</c:v>
                </c:pt>
                <c:pt idx="3572" formatCode="General">
                  <c:v>100</c:v>
                </c:pt>
                <c:pt idx="3573" formatCode="General">
                  <c:v>100</c:v>
                </c:pt>
                <c:pt idx="3574" formatCode="General">
                  <c:v>100</c:v>
                </c:pt>
                <c:pt idx="3575" formatCode="General">
                  <c:v>100</c:v>
                </c:pt>
                <c:pt idx="3576" formatCode="General">
                  <c:v>100</c:v>
                </c:pt>
                <c:pt idx="3577" formatCode="General">
                  <c:v>100</c:v>
                </c:pt>
                <c:pt idx="3578" formatCode="General">
                  <c:v>100</c:v>
                </c:pt>
                <c:pt idx="3579" formatCode="General">
                  <c:v>100</c:v>
                </c:pt>
                <c:pt idx="3580" formatCode="General">
                  <c:v>100</c:v>
                </c:pt>
                <c:pt idx="3581" formatCode="General">
                  <c:v>100</c:v>
                </c:pt>
                <c:pt idx="3582" formatCode="General">
                  <c:v>100</c:v>
                </c:pt>
                <c:pt idx="3583" formatCode="General">
                  <c:v>100</c:v>
                </c:pt>
                <c:pt idx="3584" formatCode="General">
                  <c:v>100</c:v>
                </c:pt>
                <c:pt idx="3585" formatCode="General">
                  <c:v>100</c:v>
                </c:pt>
                <c:pt idx="3586" formatCode="General">
                  <c:v>100</c:v>
                </c:pt>
                <c:pt idx="3587" formatCode="General">
                  <c:v>100</c:v>
                </c:pt>
                <c:pt idx="3588" formatCode="General">
                  <c:v>100</c:v>
                </c:pt>
                <c:pt idx="3589" formatCode="General">
                  <c:v>100</c:v>
                </c:pt>
                <c:pt idx="3590" formatCode="General">
                  <c:v>100</c:v>
                </c:pt>
                <c:pt idx="3591" formatCode="General">
                  <c:v>100</c:v>
                </c:pt>
                <c:pt idx="3592" formatCode="General">
                  <c:v>100</c:v>
                </c:pt>
                <c:pt idx="3593" formatCode="General">
                  <c:v>100</c:v>
                </c:pt>
                <c:pt idx="3594" formatCode="General">
                  <c:v>100</c:v>
                </c:pt>
                <c:pt idx="3595" formatCode="General">
                  <c:v>100</c:v>
                </c:pt>
                <c:pt idx="3596" formatCode="General">
                  <c:v>100</c:v>
                </c:pt>
                <c:pt idx="3597" formatCode="General">
                  <c:v>100</c:v>
                </c:pt>
                <c:pt idx="3598" formatCode="General">
                  <c:v>100</c:v>
                </c:pt>
                <c:pt idx="3599" formatCode="General">
                  <c:v>100</c:v>
                </c:pt>
                <c:pt idx="3600" formatCode="General">
                  <c:v>100</c:v>
                </c:pt>
                <c:pt idx="3601" formatCode="General">
                  <c:v>100</c:v>
                </c:pt>
                <c:pt idx="3602" formatCode="General">
                  <c:v>100</c:v>
                </c:pt>
                <c:pt idx="3603" formatCode="General">
                  <c:v>100</c:v>
                </c:pt>
                <c:pt idx="3604" formatCode="General">
                  <c:v>100</c:v>
                </c:pt>
                <c:pt idx="3605" formatCode="General">
                  <c:v>100</c:v>
                </c:pt>
                <c:pt idx="3606" formatCode="General">
                  <c:v>100</c:v>
                </c:pt>
                <c:pt idx="3607" formatCode="General">
                  <c:v>100</c:v>
                </c:pt>
                <c:pt idx="3608" formatCode="General">
                  <c:v>100</c:v>
                </c:pt>
                <c:pt idx="3609" formatCode="General">
                  <c:v>100</c:v>
                </c:pt>
                <c:pt idx="3610" formatCode="General">
                  <c:v>100</c:v>
                </c:pt>
                <c:pt idx="3611" formatCode="General">
                  <c:v>100</c:v>
                </c:pt>
                <c:pt idx="3612" formatCode="General">
                  <c:v>100</c:v>
                </c:pt>
                <c:pt idx="3613" formatCode="General">
                  <c:v>100</c:v>
                </c:pt>
                <c:pt idx="3614" formatCode="General">
                  <c:v>100</c:v>
                </c:pt>
                <c:pt idx="3615" formatCode="General">
                  <c:v>100</c:v>
                </c:pt>
                <c:pt idx="3616" formatCode="General">
                  <c:v>100</c:v>
                </c:pt>
                <c:pt idx="3617" formatCode="General">
                  <c:v>100</c:v>
                </c:pt>
                <c:pt idx="3618" formatCode="General">
                  <c:v>100</c:v>
                </c:pt>
                <c:pt idx="3619" formatCode="General">
                  <c:v>100</c:v>
                </c:pt>
                <c:pt idx="3620" formatCode="General">
                  <c:v>100</c:v>
                </c:pt>
                <c:pt idx="3621" formatCode="General">
                  <c:v>100</c:v>
                </c:pt>
                <c:pt idx="3622" formatCode="General">
                  <c:v>100</c:v>
                </c:pt>
                <c:pt idx="3623" formatCode="General">
                  <c:v>100</c:v>
                </c:pt>
                <c:pt idx="3624" formatCode="General">
                  <c:v>100</c:v>
                </c:pt>
                <c:pt idx="3625" formatCode="General">
                  <c:v>100</c:v>
                </c:pt>
                <c:pt idx="3626" formatCode="General">
                  <c:v>100</c:v>
                </c:pt>
                <c:pt idx="3627" formatCode="General">
                  <c:v>100</c:v>
                </c:pt>
                <c:pt idx="3628" formatCode="General">
                  <c:v>100</c:v>
                </c:pt>
                <c:pt idx="3629" formatCode="General">
                  <c:v>100</c:v>
                </c:pt>
                <c:pt idx="3630" formatCode="General">
                  <c:v>100</c:v>
                </c:pt>
                <c:pt idx="3631" formatCode="General">
                  <c:v>100</c:v>
                </c:pt>
                <c:pt idx="3632" formatCode="General">
                  <c:v>100</c:v>
                </c:pt>
                <c:pt idx="3633" formatCode="General">
                  <c:v>100</c:v>
                </c:pt>
                <c:pt idx="3634" formatCode="General">
                  <c:v>100</c:v>
                </c:pt>
                <c:pt idx="3635" formatCode="General">
                  <c:v>100</c:v>
                </c:pt>
                <c:pt idx="3636" formatCode="General">
                  <c:v>100</c:v>
                </c:pt>
                <c:pt idx="3637" formatCode="General">
                  <c:v>100</c:v>
                </c:pt>
                <c:pt idx="3638" formatCode="General">
                  <c:v>100</c:v>
                </c:pt>
                <c:pt idx="3639" formatCode="General">
                  <c:v>100</c:v>
                </c:pt>
                <c:pt idx="3640" formatCode="General">
                  <c:v>100</c:v>
                </c:pt>
                <c:pt idx="3641" formatCode="General">
                  <c:v>100</c:v>
                </c:pt>
                <c:pt idx="3642" formatCode="General">
                  <c:v>100</c:v>
                </c:pt>
                <c:pt idx="3643" formatCode="General">
                  <c:v>100</c:v>
                </c:pt>
                <c:pt idx="3644" formatCode="General">
                  <c:v>100</c:v>
                </c:pt>
                <c:pt idx="3645" formatCode="General">
                  <c:v>100</c:v>
                </c:pt>
                <c:pt idx="3646" formatCode="General">
                  <c:v>100</c:v>
                </c:pt>
                <c:pt idx="3647" formatCode="General">
                  <c:v>100</c:v>
                </c:pt>
                <c:pt idx="3648" formatCode="General">
                  <c:v>100</c:v>
                </c:pt>
                <c:pt idx="3649" formatCode="General">
                  <c:v>100</c:v>
                </c:pt>
                <c:pt idx="3650" formatCode="General">
                  <c:v>100</c:v>
                </c:pt>
                <c:pt idx="3651" formatCode="General">
                  <c:v>100</c:v>
                </c:pt>
                <c:pt idx="3652" formatCode="General">
                  <c:v>100</c:v>
                </c:pt>
                <c:pt idx="3653" formatCode="General">
                  <c:v>100</c:v>
                </c:pt>
                <c:pt idx="3654" formatCode="General">
                  <c:v>100</c:v>
                </c:pt>
                <c:pt idx="3655" formatCode="General">
                  <c:v>100</c:v>
                </c:pt>
                <c:pt idx="3656" formatCode="General">
                  <c:v>100</c:v>
                </c:pt>
                <c:pt idx="3657" formatCode="General">
                  <c:v>100</c:v>
                </c:pt>
                <c:pt idx="3658" formatCode="General">
                  <c:v>100</c:v>
                </c:pt>
                <c:pt idx="3659" formatCode="General">
                  <c:v>100</c:v>
                </c:pt>
                <c:pt idx="3660" formatCode="General">
                  <c:v>100</c:v>
                </c:pt>
                <c:pt idx="3661" formatCode="General">
                  <c:v>100</c:v>
                </c:pt>
                <c:pt idx="3662" formatCode="General">
                  <c:v>100</c:v>
                </c:pt>
                <c:pt idx="3663" formatCode="General">
                  <c:v>100</c:v>
                </c:pt>
                <c:pt idx="3664" formatCode="General">
                  <c:v>100</c:v>
                </c:pt>
                <c:pt idx="3665" formatCode="General">
                  <c:v>100</c:v>
                </c:pt>
                <c:pt idx="3666" formatCode="General">
                  <c:v>100</c:v>
                </c:pt>
                <c:pt idx="3667" formatCode="General">
                  <c:v>100</c:v>
                </c:pt>
                <c:pt idx="3668" formatCode="General">
                  <c:v>100</c:v>
                </c:pt>
                <c:pt idx="3669" formatCode="General">
                  <c:v>100</c:v>
                </c:pt>
                <c:pt idx="3670" formatCode="General">
                  <c:v>100</c:v>
                </c:pt>
                <c:pt idx="3671" formatCode="General">
                  <c:v>100</c:v>
                </c:pt>
                <c:pt idx="3672" formatCode="General">
                  <c:v>100</c:v>
                </c:pt>
                <c:pt idx="3673" formatCode="General">
                  <c:v>100</c:v>
                </c:pt>
                <c:pt idx="3674" formatCode="General">
                  <c:v>100</c:v>
                </c:pt>
                <c:pt idx="3675" formatCode="General">
                  <c:v>100</c:v>
                </c:pt>
                <c:pt idx="3676" formatCode="General">
                  <c:v>100</c:v>
                </c:pt>
                <c:pt idx="3677" formatCode="General">
                  <c:v>100</c:v>
                </c:pt>
                <c:pt idx="3678" formatCode="General">
                  <c:v>100</c:v>
                </c:pt>
                <c:pt idx="3679" formatCode="General">
                  <c:v>100</c:v>
                </c:pt>
                <c:pt idx="3680" formatCode="General">
                  <c:v>100</c:v>
                </c:pt>
                <c:pt idx="3681" formatCode="General">
                  <c:v>100</c:v>
                </c:pt>
                <c:pt idx="3682" formatCode="General">
                  <c:v>100</c:v>
                </c:pt>
                <c:pt idx="3683" formatCode="General">
                  <c:v>100</c:v>
                </c:pt>
                <c:pt idx="3684" formatCode="General">
                  <c:v>100</c:v>
                </c:pt>
                <c:pt idx="3685" formatCode="General">
                  <c:v>100</c:v>
                </c:pt>
                <c:pt idx="3686" formatCode="General">
                  <c:v>100</c:v>
                </c:pt>
                <c:pt idx="3687" formatCode="General">
                  <c:v>100</c:v>
                </c:pt>
                <c:pt idx="3688" formatCode="General">
                  <c:v>100</c:v>
                </c:pt>
                <c:pt idx="3689" formatCode="General">
                  <c:v>100</c:v>
                </c:pt>
                <c:pt idx="3690" formatCode="General">
                  <c:v>100</c:v>
                </c:pt>
                <c:pt idx="3691" formatCode="General">
                  <c:v>100</c:v>
                </c:pt>
                <c:pt idx="3692" formatCode="General">
                  <c:v>100</c:v>
                </c:pt>
                <c:pt idx="3693" formatCode="General">
                  <c:v>100</c:v>
                </c:pt>
                <c:pt idx="3694" formatCode="General">
                  <c:v>100</c:v>
                </c:pt>
                <c:pt idx="3695" formatCode="General">
                  <c:v>100</c:v>
                </c:pt>
                <c:pt idx="3696" formatCode="General">
                  <c:v>100</c:v>
                </c:pt>
                <c:pt idx="3697" formatCode="General">
                  <c:v>100</c:v>
                </c:pt>
                <c:pt idx="3698" formatCode="General">
                  <c:v>100</c:v>
                </c:pt>
                <c:pt idx="3699" formatCode="General">
                  <c:v>100</c:v>
                </c:pt>
                <c:pt idx="3700" formatCode="General">
                  <c:v>100</c:v>
                </c:pt>
                <c:pt idx="3701" formatCode="General">
                  <c:v>100</c:v>
                </c:pt>
                <c:pt idx="3702" formatCode="General">
                  <c:v>100</c:v>
                </c:pt>
                <c:pt idx="3703" formatCode="General">
                  <c:v>100</c:v>
                </c:pt>
                <c:pt idx="3704" formatCode="General">
                  <c:v>100</c:v>
                </c:pt>
                <c:pt idx="3705" formatCode="General">
                  <c:v>100</c:v>
                </c:pt>
                <c:pt idx="3706" formatCode="General">
                  <c:v>100</c:v>
                </c:pt>
                <c:pt idx="3707" formatCode="General">
                  <c:v>100</c:v>
                </c:pt>
                <c:pt idx="3708" formatCode="General">
                  <c:v>100</c:v>
                </c:pt>
                <c:pt idx="3709" formatCode="General">
                  <c:v>100</c:v>
                </c:pt>
                <c:pt idx="3710" formatCode="General">
                  <c:v>100</c:v>
                </c:pt>
                <c:pt idx="3711" formatCode="General">
                  <c:v>100</c:v>
                </c:pt>
                <c:pt idx="3712" formatCode="General">
                  <c:v>100</c:v>
                </c:pt>
                <c:pt idx="3713" formatCode="General">
                  <c:v>100</c:v>
                </c:pt>
                <c:pt idx="3714" formatCode="General">
                  <c:v>100</c:v>
                </c:pt>
                <c:pt idx="3715" formatCode="General">
                  <c:v>100</c:v>
                </c:pt>
                <c:pt idx="3716" formatCode="General">
                  <c:v>100</c:v>
                </c:pt>
                <c:pt idx="3717" formatCode="General">
                  <c:v>100</c:v>
                </c:pt>
                <c:pt idx="3718" formatCode="General">
                  <c:v>100</c:v>
                </c:pt>
                <c:pt idx="3719" formatCode="General">
                  <c:v>100</c:v>
                </c:pt>
                <c:pt idx="3720" formatCode="General">
                  <c:v>100</c:v>
                </c:pt>
                <c:pt idx="3721" formatCode="General">
                  <c:v>100</c:v>
                </c:pt>
                <c:pt idx="3722" formatCode="General">
                  <c:v>100</c:v>
                </c:pt>
                <c:pt idx="3723" formatCode="General">
                  <c:v>100</c:v>
                </c:pt>
                <c:pt idx="3724" formatCode="General">
                  <c:v>100</c:v>
                </c:pt>
                <c:pt idx="3725" formatCode="General">
                  <c:v>100</c:v>
                </c:pt>
                <c:pt idx="3726" formatCode="General">
                  <c:v>100</c:v>
                </c:pt>
                <c:pt idx="3727" formatCode="General">
                  <c:v>100</c:v>
                </c:pt>
                <c:pt idx="3728" formatCode="General">
                  <c:v>100</c:v>
                </c:pt>
                <c:pt idx="3729" formatCode="General">
                  <c:v>100</c:v>
                </c:pt>
                <c:pt idx="3730" formatCode="General">
                  <c:v>100</c:v>
                </c:pt>
                <c:pt idx="3731" formatCode="General">
                  <c:v>100</c:v>
                </c:pt>
                <c:pt idx="3732" formatCode="General">
                  <c:v>100</c:v>
                </c:pt>
                <c:pt idx="3733" formatCode="General">
                  <c:v>100</c:v>
                </c:pt>
                <c:pt idx="3734" formatCode="General">
                  <c:v>100</c:v>
                </c:pt>
                <c:pt idx="3735" formatCode="General">
                  <c:v>100</c:v>
                </c:pt>
                <c:pt idx="3736" formatCode="General">
                  <c:v>100</c:v>
                </c:pt>
                <c:pt idx="3737" formatCode="General">
                  <c:v>100</c:v>
                </c:pt>
                <c:pt idx="3738" formatCode="General">
                  <c:v>100</c:v>
                </c:pt>
                <c:pt idx="3739" formatCode="General">
                  <c:v>100</c:v>
                </c:pt>
                <c:pt idx="3740" formatCode="General">
                  <c:v>100</c:v>
                </c:pt>
                <c:pt idx="3741" formatCode="General">
                  <c:v>100</c:v>
                </c:pt>
                <c:pt idx="3742" formatCode="General">
                  <c:v>100</c:v>
                </c:pt>
                <c:pt idx="3743" formatCode="General">
                  <c:v>100</c:v>
                </c:pt>
                <c:pt idx="3744" formatCode="General">
                  <c:v>100</c:v>
                </c:pt>
                <c:pt idx="3745" formatCode="General">
                  <c:v>100</c:v>
                </c:pt>
                <c:pt idx="3746" formatCode="General">
                  <c:v>100</c:v>
                </c:pt>
                <c:pt idx="3747" formatCode="General">
                  <c:v>100</c:v>
                </c:pt>
                <c:pt idx="3748" formatCode="General">
                  <c:v>100</c:v>
                </c:pt>
                <c:pt idx="3749" formatCode="General">
                  <c:v>100</c:v>
                </c:pt>
                <c:pt idx="3750" formatCode="General">
                  <c:v>100</c:v>
                </c:pt>
                <c:pt idx="3751" formatCode="General">
                  <c:v>100</c:v>
                </c:pt>
                <c:pt idx="3752" formatCode="General">
                  <c:v>100</c:v>
                </c:pt>
                <c:pt idx="3753" formatCode="General">
                  <c:v>100</c:v>
                </c:pt>
                <c:pt idx="3754" formatCode="General">
                  <c:v>100</c:v>
                </c:pt>
                <c:pt idx="3755" formatCode="General">
                  <c:v>100</c:v>
                </c:pt>
                <c:pt idx="3756" formatCode="General">
                  <c:v>100</c:v>
                </c:pt>
                <c:pt idx="3757" formatCode="General">
                  <c:v>100</c:v>
                </c:pt>
                <c:pt idx="3758" formatCode="General">
                  <c:v>100</c:v>
                </c:pt>
                <c:pt idx="3759" formatCode="General">
                  <c:v>100</c:v>
                </c:pt>
                <c:pt idx="3760" formatCode="General">
                  <c:v>100</c:v>
                </c:pt>
                <c:pt idx="3761" formatCode="General">
                  <c:v>100</c:v>
                </c:pt>
                <c:pt idx="3762" formatCode="General">
                  <c:v>100</c:v>
                </c:pt>
                <c:pt idx="3763" formatCode="General">
                  <c:v>100</c:v>
                </c:pt>
                <c:pt idx="3764" formatCode="General">
                  <c:v>100</c:v>
                </c:pt>
                <c:pt idx="3765" formatCode="General">
                  <c:v>100</c:v>
                </c:pt>
                <c:pt idx="3766" formatCode="General">
                  <c:v>100</c:v>
                </c:pt>
                <c:pt idx="3767" formatCode="General">
                  <c:v>100</c:v>
                </c:pt>
                <c:pt idx="3768" formatCode="General">
                  <c:v>100</c:v>
                </c:pt>
                <c:pt idx="3769" formatCode="General">
                  <c:v>100</c:v>
                </c:pt>
                <c:pt idx="3770" formatCode="General">
                  <c:v>100</c:v>
                </c:pt>
                <c:pt idx="3771" formatCode="General">
                  <c:v>100</c:v>
                </c:pt>
                <c:pt idx="3772" formatCode="General">
                  <c:v>100</c:v>
                </c:pt>
                <c:pt idx="3773" formatCode="General">
                  <c:v>100</c:v>
                </c:pt>
                <c:pt idx="3774" formatCode="General">
                  <c:v>100</c:v>
                </c:pt>
                <c:pt idx="3775" formatCode="General">
                  <c:v>100</c:v>
                </c:pt>
                <c:pt idx="3776" formatCode="General">
                  <c:v>100</c:v>
                </c:pt>
                <c:pt idx="3777" formatCode="General">
                  <c:v>100</c:v>
                </c:pt>
                <c:pt idx="3778" formatCode="General">
                  <c:v>100</c:v>
                </c:pt>
                <c:pt idx="3779" formatCode="General">
                  <c:v>100</c:v>
                </c:pt>
                <c:pt idx="3780" formatCode="General">
                  <c:v>100</c:v>
                </c:pt>
                <c:pt idx="3781" formatCode="General">
                  <c:v>100</c:v>
                </c:pt>
                <c:pt idx="3782" formatCode="General">
                  <c:v>100</c:v>
                </c:pt>
                <c:pt idx="3783" formatCode="General">
                  <c:v>100</c:v>
                </c:pt>
                <c:pt idx="3784" formatCode="General">
                  <c:v>100</c:v>
                </c:pt>
                <c:pt idx="3785" formatCode="General">
                  <c:v>100</c:v>
                </c:pt>
                <c:pt idx="3786" formatCode="General">
                  <c:v>100</c:v>
                </c:pt>
                <c:pt idx="3787" formatCode="General">
                  <c:v>100</c:v>
                </c:pt>
                <c:pt idx="3788" formatCode="General">
                  <c:v>100</c:v>
                </c:pt>
                <c:pt idx="3789" formatCode="General">
                  <c:v>100</c:v>
                </c:pt>
                <c:pt idx="3790" formatCode="General">
                  <c:v>100</c:v>
                </c:pt>
                <c:pt idx="3791" formatCode="General">
                  <c:v>100</c:v>
                </c:pt>
                <c:pt idx="3792" formatCode="General">
                  <c:v>100</c:v>
                </c:pt>
                <c:pt idx="3793" formatCode="General">
                  <c:v>100</c:v>
                </c:pt>
                <c:pt idx="3794" formatCode="General">
                  <c:v>100</c:v>
                </c:pt>
                <c:pt idx="3795" formatCode="General">
                  <c:v>100</c:v>
                </c:pt>
                <c:pt idx="3796" formatCode="General">
                  <c:v>100</c:v>
                </c:pt>
                <c:pt idx="3797" formatCode="General">
                  <c:v>100</c:v>
                </c:pt>
                <c:pt idx="3798" formatCode="General">
                  <c:v>100</c:v>
                </c:pt>
                <c:pt idx="3799" formatCode="General">
                  <c:v>100</c:v>
                </c:pt>
                <c:pt idx="3800" formatCode="General">
                  <c:v>100</c:v>
                </c:pt>
                <c:pt idx="3801" formatCode="General">
                  <c:v>100</c:v>
                </c:pt>
                <c:pt idx="3802" formatCode="General">
                  <c:v>100</c:v>
                </c:pt>
                <c:pt idx="3803" formatCode="General">
                  <c:v>100</c:v>
                </c:pt>
                <c:pt idx="3804" formatCode="General">
                  <c:v>100</c:v>
                </c:pt>
                <c:pt idx="3805" formatCode="General">
                  <c:v>100</c:v>
                </c:pt>
                <c:pt idx="3806" formatCode="General">
                  <c:v>100</c:v>
                </c:pt>
                <c:pt idx="3807" formatCode="General">
                  <c:v>100</c:v>
                </c:pt>
                <c:pt idx="3808" formatCode="General">
                  <c:v>100</c:v>
                </c:pt>
                <c:pt idx="3809" formatCode="General">
                  <c:v>100</c:v>
                </c:pt>
                <c:pt idx="3810" formatCode="General">
                  <c:v>100</c:v>
                </c:pt>
                <c:pt idx="3811" formatCode="General">
                  <c:v>100</c:v>
                </c:pt>
                <c:pt idx="3812" formatCode="General">
                  <c:v>100</c:v>
                </c:pt>
                <c:pt idx="3813" formatCode="General">
                  <c:v>100</c:v>
                </c:pt>
                <c:pt idx="3814" formatCode="General">
                  <c:v>100</c:v>
                </c:pt>
                <c:pt idx="3815" formatCode="General">
                  <c:v>100</c:v>
                </c:pt>
                <c:pt idx="3816" formatCode="General">
                  <c:v>100</c:v>
                </c:pt>
                <c:pt idx="3817" formatCode="General">
                  <c:v>100</c:v>
                </c:pt>
                <c:pt idx="3818" formatCode="General">
                  <c:v>100</c:v>
                </c:pt>
                <c:pt idx="3819" formatCode="General">
                  <c:v>100</c:v>
                </c:pt>
                <c:pt idx="3820" formatCode="General">
                  <c:v>100</c:v>
                </c:pt>
                <c:pt idx="3821" formatCode="General">
                  <c:v>100</c:v>
                </c:pt>
                <c:pt idx="3822" formatCode="General">
                  <c:v>100</c:v>
                </c:pt>
                <c:pt idx="3823" formatCode="General">
                  <c:v>100</c:v>
                </c:pt>
                <c:pt idx="3824" formatCode="General">
                  <c:v>100</c:v>
                </c:pt>
                <c:pt idx="3825" formatCode="General">
                  <c:v>100</c:v>
                </c:pt>
                <c:pt idx="3826" formatCode="General">
                  <c:v>100</c:v>
                </c:pt>
                <c:pt idx="3827" formatCode="General">
                  <c:v>100</c:v>
                </c:pt>
                <c:pt idx="3828" formatCode="General">
                  <c:v>100</c:v>
                </c:pt>
                <c:pt idx="3829" formatCode="General">
                  <c:v>100</c:v>
                </c:pt>
                <c:pt idx="3830" formatCode="General">
                  <c:v>100</c:v>
                </c:pt>
                <c:pt idx="3831" formatCode="General">
                  <c:v>100</c:v>
                </c:pt>
                <c:pt idx="3832" formatCode="General">
                  <c:v>100</c:v>
                </c:pt>
                <c:pt idx="3833" formatCode="General">
                  <c:v>100</c:v>
                </c:pt>
                <c:pt idx="3834" formatCode="General">
                  <c:v>100</c:v>
                </c:pt>
                <c:pt idx="3835" formatCode="General">
                  <c:v>100</c:v>
                </c:pt>
                <c:pt idx="3836" formatCode="General">
                  <c:v>100</c:v>
                </c:pt>
                <c:pt idx="3837" formatCode="General">
                  <c:v>100</c:v>
                </c:pt>
                <c:pt idx="3838" formatCode="General">
                  <c:v>100</c:v>
                </c:pt>
                <c:pt idx="3839" formatCode="General">
                  <c:v>100</c:v>
                </c:pt>
                <c:pt idx="3840" formatCode="General">
                  <c:v>100</c:v>
                </c:pt>
                <c:pt idx="3841" formatCode="General">
                  <c:v>100</c:v>
                </c:pt>
                <c:pt idx="3842" formatCode="General">
                  <c:v>100</c:v>
                </c:pt>
                <c:pt idx="3843" formatCode="General">
                  <c:v>100</c:v>
                </c:pt>
                <c:pt idx="3844" formatCode="General">
                  <c:v>100</c:v>
                </c:pt>
                <c:pt idx="3845" formatCode="General">
                  <c:v>100</c:v>
                </c:pt>
                <c:pt idx="3846" formatCode="General">
                  <c:v>100</c:v>
                </c:pt>
                <c:pt idx="3847" formatCode="General">
                  <c:v>100</c:v>
                </c:pt>
                <c:pt idx="3848" formatCode="General">
                  <c:v>100</c:v>
                </c:pt>
                <c:pt idx="3849" formatCode="General">
                  <c:v>100</c:v>
                </c:pt>
                <c:pt idx="3850" formatCode="General">
                  <c:v>100</c:v>
                </c:pt>
                <c:pt idx="3851" formatCode="General">
                  <c:v>100</c:v>
                </c:pt>
                <c:pt idx="3852" formatCode="General">
                  <c:v>100</c:v>
                </c:pt>
                <c:pt idx="3853" formatCode="General">
                  <c:v>100</c:v>
                </c:pt>
                <c:pt idx="3854" formatCode="General">
                  <c:v>100</c:v>
                </c:pt>
                <c:pt idx="3855" formatCode="General">
                  <c:v>100</c:v>
                </c:pt>
                <c:pt idx="3856" formatCode="General">
                  <c:v>100</c:v>
                </c:pt>
                <c:pt idx="3857" formatCode="General">
                  <c:v>100</c:v>
                </c:pt>
                <c:pt idx="3858" formatCode="General">
                  <c:v>100</c:v>
                </c:pt>
                <c:pt idx="3859" formatCode="General">
                  <c:v>100</c:v>
                </c:pt>
                <c:pt idx="3860" formatCode="General">
                  <c:v>100</c:v>
                </c:pt>
                <c:pt idx="3861" formatCode="General">
                  <c:v>100</c:v>
                </c:pt>
                <c:pt idx="3862" formatCode="General">
                  <c:v>100</c:v>
                </c:pt>
                <c:pt idx="3863" formatCode="General">
                  <c:v>100</c:v>
                </c:pt>
                <c:pt idx="3864" formatCode="General">
                  <c:v>100</c:v>
                </c:pt>
                <c:pt idx="3865" formatCode="General">
                  <c:v>100</c:v>
                </c:pt>
                <c:pt idx="3866" formatCode="General">
                  <c:v>100</c:v>
                </c:pt>
                <c:pt idx="3867" formatCode="General">
                  <c:v>100</c:v>
                </c:pt>
                <c:pt idx="3868" formatCode="General">
                  <c:v>100</c:v>
                </c:pt>
                <c:pt idx="3869" formatCode="General">
                  <c:v>100</c:v>
                </c:pt>
                <c:pt idx="3870" formatCode="General">
                  <c:v>100</c:v>
                </c:pt>
                <c:pt idx="3871" formatCode="General">
                  <c:v>100</c:v>
                </c:pt>
                <c:pt idx="3872" formatCode="General">
                  <c:v>100</c:v>
                </c:pt>
                <c:pt idx="3873" formatCode="General">
                  <c:v>100</c:v>
                </c:pt>
                <c:pt idx="3874" formatCode="General">
                  <c:v>100</c:v>
                </c:pt>
                <c:pt idx="3875" formatCode="General">
                  <c:v>100</c:v>
                </c:pt>
                <c:pt idx="3876" formatCode="General">
                  <c:v>100</c:v>
                </c:pt>
                <c:pt idx="3877" formatCode="General">
                  <c:v>100</c:v>
                </c:pt>
                <c:pt idx="3878" formatCode="General">
                  <c:v>100</c:v>
                </c:pt>
                <c:pt idx="3879" formatCode="General">
                  <c:v>100</c:v>
                </c:pt>
                <c:pt idx="3880" formatCode="General">
                  <c:v>100</c:v>
                </c:pt>
                <c:pt idx="3881" formatCode="General">
                  <c:v>100</c:v>
                </c:pt>
                <c:pt idx="3882" formatCode="General">
                  <c:v>100</c:v>
                </c:pt>
                <c:pt idx="3883" formatCode="General">
                  <c:v>100</c:v>
                </c:pt>
                <c:pt idx="3884" formatCode="General">
                  <c:v>100</c:v>
                </c:pt>
                <c:pt idx="3885" formatCode="General">
                  <c:v>100</c:v>
                </c:pt>
                <c:pt idx="3886" formatCode="General">
                  <c:v>100</c:v>
                </c:pt>
                <c:pt idx="3887" formatCode="General">
                  <c:v>100</c:v>
                </c:pt>
                <c:pt idx="3888" formatCode="General">
                  <c:v>100</c:v>
                </c:pt>
                <c:pt idx="3889" formatCode="General">
                  <c:v>100</c:v>
                </c:pt>
                <c:pt idx="3890" formatCode="General">
                  <c:v>100</c:v>
                </c:pt>
                <c:pt idx="3891" formatCode="General">
                  <c:v>100</c:v>
                </c:pt>
                <c:pt idx="3892" formatCode="General">
                  <c:v>100</c:v>
                </c:pt>
                <c:pt idx="3893" formatCode="General">
                  <c:v>100</c:v>
                </c:pt>
                <c:pt idx="3894" formatCode="General">
                  <c:v>100</c:v>
                </c:pt>
                <c:pt idx="3895" formatCode="General">
                  <c:v>100</c:v>
                </c:pt>
                <c:pt idx="3896" formatCode="General">
                  <c:v>100</c:v>
                </c:pt>
                <c:pt idx="3897" formatCode="General">
                  <c:v>100</c:v>
                </c:pt>
                <c:pt idx="3898" formatCode="General">
                  <c:v>100</c:v>
                </c:pt>
                <c:pt idx="3899" formatCode="General">
                  <c:v>100</c:v>
                </c:pt>
                <c:pt idx="3900" formatCode="General">
                  <c:v>100</c:v>
                </c:pt>
                <c:pt idx="3901" formatCode="General">
                  <c:v>100</c:v>
                </c:pt>
                <c:pt idx="3902" formatCode="General">
                  <c:v>100</c:v>
                </c:pt>
                <c:pt idx="3903" formatCode="General">
                  <c:v>100</c:v>
                </c:pt>
                <c:pt idx="3904" formatCode="General">
                  <c:v>100</c:v>
                </c:pt>
                <c:pt idx="3905" formatCode="General">
                  <c:v>100</c:v>
                </c:pt>
                <c:pt idx="3906" formatCode="General">
                  <c:v>100</c:v>
                </c:pt>
                <c:pt idx="3907" formatCode="General">
                  <c:v>100</c:v>
                </c:pt>
                <c:pt idx="3908" formatCode="General">
                  <c:v>100</c:v>
                </c:pt>
                <c:pt idx="3909" formatCode="General">
                  <c:v>100</c:v>
                </c:pt>
                <c:pt idx="3910" formatCode="General">
                  <c:v>100</c:v>
                </c:pt>
                <c:pt idx="3911" formatCode="General">
                  <c:v>100</c:v>
                </c:pt>
                <c:pt idx="3912" formatCode="General">
                  <c:v>100</c:v>
                </c:pt>
                <c:pt idx="3913" formatCode="General">
                  <c:v>100</c:v>
                </c:pt>
                <c:pt idx="3914" formatCode="General">
                  <c:v>100</c:v>
                </c:pt>
                <c:pt idx="3915" formatCode="General">
                  <c:v>100</c:v>
                </c:pt>
                <c:pt idx="3916" formatCode="General">
                  <c:v>100</c:v>
                </c:pt>
                <c:pt idx="3917" formatCode="General">
                  <c:v>100</c:v>
                </c:pt>
                <c:pt idx="3918" formatCode="General">
                  <c:v>100</c:v>
                </c:pt>
                <c:pt idx="3919" formatCode="General">
                  <c:v>100</c:v>
                </c:pt>
                <c:pt idx="3920" formatCode="General">
                  <c:v>100</c:v>
                </c:pt>
                <c:pt idx="3921" formatCode="General">
                  <c:v>100</c:v>
                </c:pt>
                <c:pt idx="3922" formatCode="General">
                  <c:v>100</c:v>
                </c:pt>
                <c:pt idx="3923" formatCode="General">
                  <c:v>100</c:v>
                </c:pt>
                <c:pt idx="3924" formatCode="General">
                  <c:v>100</c:v>
                </c:pt>
                <c:pt idx="3925" formatCode="General">
                  <c:v>100</c:v>
                </c:pt>
                <c:pt idx="3926" formatCode="General">
                  <c:v>100</c:v>
                </c:pt>
                <c:pt idx="3927" formatCode="General">
                  <c:v>100</c:v>
                </c:pt>
                <c:pt idx="3928" formatCode="General">
                  <c:v>100</c:v>
                </c:pt>
                <c:pt idx="3929" formatCode="General">
                  <c:v>100</c:v>
                </c:pt>
                <c:pt idx="3930" formatCode="General">
                  <c:v>100</c:v>
                </c:pt>
                <c:pt idx="3931" formatCode="General">
                  <c:v>100</c:v>
                </c:pt>
                <c:pt idx="3932" formatCode="General">
                  <c:v>100</c:v>
                </c:pt>
                <c:pt idx="3933" formatCode="General">
                  <c:v>100</c:v>
                </c:pt>
                <c:pt idx="3934" formatCode="General">
                  <c:v>100</c:v>
                </c:pt>
                <c:pt idx="3935" formatCode="General">
                  <c:v>100</c:v>
                </c:pt>
                <c:pt idx="3936" formatCode="General">
                  <c:v>100</c:v>
                </c:pt>
                <c:pt idx="3937" formatCode="General">
                  <c:v>100</c:v>
                </c:pt>
                <c:pt idx="3938" formatCode="General">
                  <c:v>100</c:v>
                </c:pt>
                <c:pt idx="3939" formatCode="General">
                  <c:v>100</c:v>
                </c:pt>
                <c:pt idx="3940" formatCode="General">
                  <c:v>100</c:v>
                </c:pt>
                <c:pt idx="3941" formatCode="General">
                  <c:v>100</c:v>
                </c:pt>
                <c:pt idx="3942" formatCode="General">
                  <c:v>100</c:v>
                </c:pt>
                <c:pt idx="3943" formatCode="General">
                  <c:v>100</c:v>
                </c:pt>
                <c:pt idx="3944" formatCode="General">
                  <c:v>100</c:v>
                </c:pt>
                <c:pt idx="3945" formatCode="General">
                  <c:v>100</c:v>
                </c:pt>
                <c:pt idx="3946" formatCode="General">
                  <c:v>100</c:v>
                </c:pt>
                <c:pt idx="3947" formatCode="General">
                  <c:v>100</c:v>
                </c:pt>
                <c:pt idx="3948" formatCode="General">
                  <c:v>100</c:v>
                </c:pt>
                <c:pt idx="3949" formatCode="General">
                  <c:v>100</c:v>
                </c:pt>
                <c:pt idx="3950" formatCode="General">
                  <c:v>100</c:v>
                </c:pt>
                <c:pt idx="3951" formatCode="General">
                  <c:v>100</c:v>
                </c:pt>
                <c:pt idx="3952" formatCode="General">
                  <c:v>100</c:v>
                </c:pt>
                <c:pt idx="3953" formatCode="General">
                  <c:v>100</c:v>
                </c:pt>
                <c:pt idx="3954" formatCode="General">
                  <c:v>100</c:v>
                </c:pt>
                <c:pt idx="3955" formatCode="General">
                  <c:v>100</c:v>
                </c:pt>
                <c:pt idx="3956" formatCode="General">
                  <c:v>100</c:v>
                </c:pt>
                <c:pt idx="3957" formatCode="General">
                  <c:v>100</c:v>
                </c:pt>
                <c:pt idx="3958" formatCode="General">
                  <c:v>100</c:v>
                </c:pt>
                <c:pt idx="3959" formatCode="General">
                  <c:v>100</c:v>
                </c:pt>
                <c:pt idx="3960" formatCode="General">
                  <c:v>100</c:v>
                </c:pt>
                <c:pt idx="3961" formatCode="General">
                  <c:v>100</c:v>
                </c:pt>
                <c:pt idx="3962" formatCode="General">
                  <c:v>100</c:v>
                </c:pt>
                <c:pt idx="3963" formatCode="General">
                  <c:v>100</c:v>
                </c:pt>
                <c:pt idx="3964" formatCode="General">
                  <c:v>100</c:v>
                </c:pt>
                <c:pt idx="3965" formatCode="General">
                  <c:v>100</c:v>
                </c:pt>
                <c:pt idx="3966" formatCode="General">
                  <c:v>100</c:v>
                </c:pt>
                <c:pt idx="3967" formatCode="General">
                  <c:v>100</c:v>
                </c:pt>
                <c:pt idx="3968" formatCode="General">
                  <c:v>100</c:v>
                </c:pt>
                <c:pt idx="3969" formatCode="General">
                  <c:v>100</c:v>
                </c:pt>
                <c:pt idx="3970" formatCode="General">
                  <c:v>100</c:v>
                </c:pt>
                <c:pt idx="3971" formatCode="General">
                  <c:v>100</c:v>
                </c:pt>
                <c:pt idx="3972" formatCode="General">
                  <c:v>100</c:v>
                </c:pt>
                <c:pt idx="3973" formatCode="General">
                  <c:v>100</c:v>
                </c:pt>
                <c:pt idx="3974" formatCode="General">
                  <c:v>100</c:v>
                </c:pt>
                <c:pt idx="3975" formatCode="General">
                  <c:v>100</c:v>
                </c:pt>
                <c:pt idx="3976" formatCode="General">
                  <c:v>100</c:v>
                </c:pt>
                <c:pt idx="3977" formatCode="General">
                  <c:v>100</c:v>
                </c:pt>
                <c:pt idx="3978" formatCode="General">
                  <c:v>100</c:v>
                </c:pt>
                <c:pt idx="3979" formatCode="General">
                  <c:v>100</c:v>
                </c:pt>
                <c:pt idx="3980" formatCode="General">
                  <c:v>100</c:v>
                </c:pt>
                <c:pt idx="3981" formatCode="General">
                  <c:v>100</c:v>
                </c:pt>
                <c:pt idx="3982" formatCode="General">
                  <c:v>100</c:v>
                </c:pt>
                <c:pt idx="3983" formatCode="General">
                  <c:v>100</c:v>
                </c:pt>
                <c:pt idx="3984" formatCode="General">
                  <c:v>100</c:v>
                </c:pt>
                <c:pt idx="3985" formatCode="General">
                  <c:v>100</c:v>
                </c:pt>
                <c:pt idx="3986" formatCode="General">
                  <c:v>100</c:v>
                </c:pt>
                <c:pt idx="3987" formatCode="General">
                  <c:v>100</c:v>
                </c:pt>
                <c:pt idx="3988" formatCode="General">
                  <c:v>100</c:v>
                </c:pt>
                <c:pt idx="3989" formatCode="General">
                  <c:v>100</c:v>
                </c:pt>
                <c:pt idx="3990" formatCode="General">
                  <c:v>100</c:v>
                </c:pt>
                <c:pt idx="3991" formatCode="General">
                  <c:v>100</c:v>
                </c:pt>
                <c:pt idx="3992" formatCode="General">
                  <c:v>100</c:v>
                </c:pt>
                <c:pt idx="3993" formatCode="General">
                  <c:v>100</c:v>
                </c:pt>
                <c:pt idx="3994" formatCode="General">
                  <c:v>100</c:v>
                </c:pt>
                <c:pt idx="3995" formatCode="General">
                  <c:v>100</c:v>
                </c:pt>
                <c:pt idx="3996" formatCode="General">
                  <c:v>100</c:v>
                </c:pt>
                <c:pt idx="3997" formatCode="General">
                  <c:v>100</c:v>
                </c:pt>
                <c:pt idx="3998" formatCode="General">
                  <c:v>100</c:v>
                </c:pt>
                <c:pt idx="3999" formatCode="General">
                  <c:v>100</c:v>
                </c:pt>
                <c:pt idx="4000" formatCode="General">
                  <c:v>100</c:v>
                </c:pt>
                <c:pt idx="4001" formatCode="General">
                  <c:v>100</c:v>
                </c:pt>
                <c:pt idx="4002" formatCode="General">
                  <c:v>100</c:v>
                </c:pt>
                <c:pt idx="4003" formatCode="General">
                  <c:v>100</c:v>
                </c:pt>
                <c:pt idx="4004" formatCode="General">
                  <c:v>100</c:v>
                </c:pt>
                <c:pt idx="4005" formatCode="General">
                  <c:v>100</c:v>
                </c:pt>
                <c:pt idx="4006" formatCode="General">
                  <c:v>100</c:v>
                </c:pt>
                <c:pt idx="4007" formatCode="General">
                  <c:v>100</c:v>
                </c:pt>
                <c:pt idx="4008" formatCode="General">
                  <c:v>100</c:v>
                </c:pt>
                <c:pt idx="4009" formatCode="General">
                  <c:v>100</c:v>
                </c:pt>
                <c:pt idx="4010" formatCode="General">
                  <c:v>100</c:v>
                </c:pt>
                <c:pt idx="4011" formatCode="General">
                  <c:v>100</c:v>
                </c:pt>
                <c:pt idx="4012" formatCode="General">
                  <c:v>100</c:v>
                </c:pt>
                <c:pt idx="4013" formatCode="General">
                  <c:v>100</c:v>
                </c:pt>
                <c:pt idx="4014" formatCode="General">
                  <c:v>100</c:v>
                </c:pt>
                <c:pt idx="4015" formatCode="General">
                  <c:v>100</c:v>
                </c:pt>
                <c:pt idx="4016" formatCode="General">
                  <c:v>100</c:v>
                </c:pt>
                <c:pt idx="4017" formatCode="General">
                  <c:v>100</c:v>
                </c:pt>
                <c:pt idx="4018" formatCode="General">
                  <c:v>100</c:v>
                </c:pt>
                <c:pt idx="4019" formatCode="General">
                  <c:v>100</c:v>
                </c:pt>
                <c:pt idx="4020" formatCode="General">
                  <c:v>100</c:v>
                </c:pt>
                <c:pt idx="4021" formatCode="General">
                  <c:v>100</c:v>
                </c:pt>
                <c:pt idx="4022" formatCode="General">
                  <c:v>100</c:v>
                </c:pt>
                <c:pt idx="4023" formatCode="General">
                  <c:v>100</c:v>
                </c:pt>
                <c:pt idx="4024" formatCode="General">
                  <c:v>100</c:v>
                </c:pt>
                <c:pt idx="4025" formatCode="General">
                  <c:v>100</c:v>
                </c:pt>
                <c:pt idx="4026" formatCode="General">
                  <c:v>100</c:v>
                </c:pt>
                <c:pt idx="4027" formatCode="General">
                  <c:v>100</c:v>
                </c:pt>
                <c:pt idx="4028" formatCode="General">
                  <c:v>100</c:v>
                </c:pt>
                <c:pt idx="4029" formatCode="General">
                  <c:v>100</c:v>
                </c:pt>
                <c:pt idx="4030" formatCode="General">
                  <c:v>100</c:v>
                </c:pt>
                <c:pt idx="4031" formatCode="General">
                  <c:v>100</c:v>
                </c:pt>
                <c:pt idx="4032" formatCode="General">
                  <c:v>100</c:v>
                </c:pt>
                <c:pt idx="4033" formatCode="General">
                  <c:v>100</c:v>
                </c:pt>
                <c:pt idx="4034" formatCode="General">
                  <c:v>100</c:v>
                </c:pt>
                <c:pt idx="4035" formatCode="General">
                  <c:v>100</c:v>
                </c:pt>
                <c:pt idx="4036" formatCode="General">
                  <c:v>100</c:v>
                </c:pt>
                <c:pt idx="4037" formatCode="General">
                  <c:v>100</c:v>
                </c:pt>
                <c:pt idx="4038" formatCode="General">
                  <c:v>100</c:v>
                </c:pt>
                <c:pt idx="4039" formatCode="General">
                  <c:v>100</c:v>
                </c:pt>
                <c:pt idx="4040" formatCode="General">
                  <c:v>100</c:v>
                </c:pt>
                <c:pt idx="4041" formatCode="General">
                  <c:v>100</c:v>
                </c:pt>
                <c:pt idx="4042" formatCode="General">
                  <c:v>100</c:v>
                </c:pt>
                <c:pt idx="4043" formatCode="General">
                  <c:v>100</c:v>
                </c:pt>
                <c:pt idx="4044" formatCode="General">
                  <c:v>100</c:v>
                </c:pt>
                <c:pt idx="4045" formatCode="General">
                  <c:v>100</c:v>
                </c:pt>
                <c:pt idx="4046" formatCode="General">
                  <c:v>100</c:v>
                </c:pt>
                <c:pt idx="4047" formatCode="General">
                  <c:v>100</c:v>
                </c:pt>
                <c:pt idx="4048" formatCode="General">
                  <c:v>100</c:v>
                </c:pt>
                <c:pt idx="4049" formatCode="General">
                  <c:v>100</c:v>
                </c:pt>
                <c:pt idx="4050" formatCode="General">
                  <c:v>100</c:v>
                </c:pt>
                <c:pt idx="4051" formatCode="General">
                  <c:v>100</c:v>
                </c:pt>
                <c:pt idx="4052" formatCode="General">
                  <c:v>100</c:v>
                </c:pt>
                <c:pt idx="4053" formatCode="General">
                  <c:v>100</c:v>
                </c:pt>
                <c:pt idx="4054" formatCode="General">
                  <c:v>100</c:v>
                </c:pt>
                <c:pt idx="4055" formatCode="General">
                  <c:v>100</c:v>
                </c:pt>
                <c:pt idx="4056" formatCode="General">
                  <c:v>100</c:v>
                </c:pt>
                <c:pt idx="4057" formatCode="General">
                  <c:v>100</c:v>
                </c:pt>
                <c:pt idx="4058" formatCode="General">
                  <c:v>100</c:v>
                </c:pt>
                <c:pt idx="4059" formatCode="General">
                  <c:v>100</c:v>
                </c:pt>
                <c:pt idx="4060" formatCode="General">
                  <c:v>100</c:v>
                </c:pt>
                <c:pt idx="4061" formatCode="General">
                  <c:v>100</c:v>
                </c:pt>
                <c:pt idx="4062" formatCode="General">
                  <c:v>100</c:v>
                </c:pt>
                <c:pt idx="4063" formatCode="General">
                  <c:v>100</c:v>
                </c:pt>
                <c:pt idx="4064" formatCode="General">
                  <c:v>100</c:v>
                </c:pt>
                <c:pt idx="4065" formatCode="General">
                  <c:v>100</c:v>
                </c:pt>
                <c:pt idx="4066" formatCode="General">
                  <c:v>100</c:v>
                </c:pt>
                <c:pt idx="4067" formatCode="General">
                  <c:v>100</c:v>
                </c:pt>
                <c:pt idx="4068" formatCode="General">
                  <c:v>100</c:v>
                </c:pt>
                <c:pt idx="4069" formatCode="General">
                  <c:v>100</c:v>
                </c:pt>
                <c:pt idx="4070" formatCode="General">
                  <c:v>100</c:v>
                </c:pt>
                <c:pt idx="4071" formatCode="General">
                  <c:v>100</c:v>
                </c:pt>
                <c:pt idx="4072" formatCode="General">
                  <c:v>100</c:v>
                </c:pt>
                <c:pt idx="4073" formatCode="General">
                  <c:v>100</c:v>
                </c:pt>
                <c:pt idx="4074" formatCode="General">
                  <c:v>100</c:v>
                </c:pt>
                <c:pt idx="4075" formatCode="General">
                  <c:v>100</c:v>
                </c:pt>
                <c:pt idx="4076" formatCode="General">
                  <c:v>100</c:v>
                </c:pt>
                <c:pt idx="4077" formatCode="General">
                  <c:v>100</c:v>
                </c:pt>
                <c:pt idx="4078" formatCode="General">
                  <c:v>100</c:v>
                </c:pt>
                <c:pt idx="4079" formatCode="General">
                  <c:v>100</c:v>
                </c:pt>
                <c:pt idx="4080" formatCode="General">
                  <c:v>100</c:v>
                </c:pt>
                <c:pt idx="4081" formatCode="General">
                  <c:v>100</c:v>
                </c:pt>
                <c:pt idx="4082" formatCode="General">
                  <c:v>100</c:v>
                </c:pt>
                <c:pt idx="4083" formatCode="General">
                  <c:v>100</c:v>
                </c:pt>
                <c:pt idx="4084" formatCode="General">
                  <c:v>100</c:v>
                </c:pt>
                <c:pt idx="4085" formatCode="General">
                  <c:v>100</c:v>
                </c:pt>
                <c:pt idx="4086" formatCode="General">
                  <c:v>100</c:v>
                </c:pt>
                <c:pt idx="4087" formatCode="General">
                  <c:v>100</c:v>
                </c:pt>
                <c:pt idx="4088" formatCode="General">
                  <c:v>100</c:v>
                </c:pt>
                <c:pt idx="4089" formatCode="General">
                  <c:v>100</c:v>
                </c:pt>
                <c:pt idx="4090" formatCode="General">
                  <c:v>100</c:v>
                </c:pt>
                <c:pt idx="4091" formatCode="General">
                  <c:v>100</c:v>
                </c:pt>
                <c:pt idx="4092" formatCode="General">
                  <c:v>100</c:v>
                </c:pt>
                <c:pt idx="4093" formatCode="General">
                  <c:v>100</c:v>
                </c:pt>
                <c:pt idx="4094" formatCode="General">
                  <c:v>100</c:v>
                </c:pt>
                <c:pt idx="4095" formatCode="General">
                  <c:v>100</c:v>
                </c:pt>
                <c:pt idx="4096" formatCode="General">
                  <c:v>100</c:v>
                </c:pt>
                <c:pt idx="4097" formatCode="General">
                  <c:v>100</c:v>
                </c:pt>
                <c:pt idx="4098" formatCode="General">
                  <c:v>100</c:v>
                </c:pt>
                <c:pt idx="4099" formatCode="General">
                  <c:v>100</c:v>
                </c:pt>
                <c:pt idx="4100" formatCode="General">
                  <c:v>100</c:v>
                </c:pt>
                <c:pt idx="4101" formatCode="General">
                  <c:v>100</c:v>
                </c:pt>
                <c:pt idx="4102" formatCode="General">
                  <c:v>100</c:v>
                </c:pt>
                <c:pt idx="4103" formatCode="General">
                  <c:v>100</c:v>
                </c:pt>
                <c:pt idx="4104" formatCode="General">
                  <c:v>100</c:v>
                </c:pt>
                <c:pt idx="4105" formatCode="General">
                  <c:v>100</c:v>
                </c:pt>
                <c:pt idx="4106" formatCode="General">
                  <c:v>100</c:v>
                </c:pt>
                <c:pt idx="4107" formatCode="General">
                  <c:v>100</c:v>
                </c:pt>
                <c:pt idx="4108" formatCode="General">
                  <c:v>100</c:v>
                </c:pt>
                <c:pt idx="4109" formatCode="General">
                  <c:v>100</c:v>
                </c:pt>
                <c:pt idx="4110" formatCode="General">
                  <c:v>100</c:v>
                </c:pt>
                <c:pt idx="4111" formatCode="General">
                  <c:v>100</c:v>
                </c:pt>
                <c:pt idx="4112" formatCode="General">
                  <c:v>100</c:v>
                </c:pt>
                <c:pt idx="4113" formatCode="General">
                  <c:v>100</c:v>
                </c:pt>
                <c:pt idx="4114" formatCode="General">
                  <c:v>100</c:v>
                </c:pt>
                <c:pt idx="4115" formatCode="General">
                  <c:v>100</c:v>
                </c:pt>
                <c:pt idx="4116" formatCode="General">
                  <c:v>100</c:v>
                </c:pt>
                <c:pt idx="4117" formatCode="General">
                  <c:v>100</c:v>
                </c:pt>
                <c:pt idx="4118" formatCode="General">
                  <c:v>100</c:v>
                </c:pt>
                <c:pt idx="4119" formatCode="General">
                  <c:v>100</c:v>
                </c:pt>
                <c:pt idx="4120" formatCode="General">
                  <c:v>100</c:v>
                </c:pt>
                <c:pt idx="4121" formatCode="General">
                  <c:v>100</c:v>
                </c:pt>
                <c:pt idx="4122" formatCode="General">
                  <c:v>100</c:v>
                </c:pt>
                <c:pt idx="4123" formatCode="General">
                  <c:v>100</c:v>
                </c:pt>
                <c:pt idx="4124" formatCode="General">
                  <c:v>100</c:v>
                </c:pt>
                <c:pt idx="4125" formatCode="General">
                  <c:v>100</c:v>
                </c:pt>
                <c:pt idx="4126" formatCode="General">
                  <c:v>100</c:v>
                </c:pt>
                <c:pt idx="4127" formatCode="General">
                  <c:v>100</c:v>
                </c:pt>
                <c:pt idx="4128" formatCode="General">
                  <c:v>100</c:v>
                </c:pt>
                <c:pt idx="4129" formatCode="General">
                  <c:v>100</c:v>
                </c:pt>
                <c:pt idx="4130" formatCode="General">
                  <c:v>100</c:v>
                </c:pt>
                <c:pt idx="4131" formatCode="General">
                  <c:v>100</c:v>
                </c:pt>
                <c:pt idx="4132" formatCode="_(* #,##0.00_);_(* \(#,##0.00\);_(* &quot;-&quot;??_);_(@_)">
                  <c:v>0</c:v>
                </c:pt>
                <c:pt idx="4133" formatCode="_(* #,##0.00_);_(* \(#,##0.00\);_(* &quot;-&quot;??_);_(@_)">
                  <c:v>0</c:v>
                </c:pt>
                <c:pt idx="4134" formatCode="_(* #,##0.00_);_(* \(#,##0.00\);_(* &quot;-&quot;??_);_(@_)">
                  <c:v>0</c:v>
                </c:pt>
                <c:pt idx="4135" formatCode="_(* #,##0.00_);_(* \(#,##0.00\);_(* &quot;-&quot;??_);_(@_)">
                  <c:v>0</c:v>
                </c:pt>
                <c:pt idx="4136" formatCode="_(* #,##0.00_);_(* \(#,##0.00\);_(* &quot;-&quot;??_);_(@_)">
                  <c:v>0</c:v>
                </c:pt>
                <c:pt idx="4137" formatCode="_(* #,##0.00_);_(* \(#,##0.00\);_(* &quot;-&quot;??_);_(@_)">
                  <c:v>0.44520547945205402</c:v>
                </c:pt>
                <c:pt idx="4138" formatCode="_(* #,##0_);_(* \(#,##0\);_(* &quot;-&quot;??_);_(@_)">
                  <c:v>100</c:v>
                </c:pt>
              </c:numCache>
            </c:numRef>
          </c:xVal>
          <c:yVal>
            <c:numRef>
              <c:f>data!$M$2:$M$4140</c:f>
              <c:numCache>
                <c:formatCode>_("$"* #,##0.00_);_("$"* \(#,##0.00\);_("$"* "-"??_);_(@_)</c:formatCode>
                <c:ptCount val="4139"/>
                <c:pt idx="0">
                  <c:v>83.141436848797696</c:v>
                </c:pt>
                <c:pt idx="1">
                  <c:v>118.079373882645</c:v>
                </c:pt>
                <c:pt idx="2">
                  <c:v>113.771856272674</c:v>
                </c:pt>
                <c:pt idx="3">
                  <c:v>111.60142011012699</c:v>
                </c:pt>
                <c:pt idx="4">
                  <c:v>112.937833550967</c:v>
                </c:pt>
                <c:pt idx="5">
                  <c:v>116.406735435131</c:v>
                </c:pt>
                <c:pt idx="6">
                  <c:v>120.738085922365</c:v>
                </c:pt>
                <c:pt idx="7">
                  <c:v>125.41462622849301</c:v>
                </c:pt>
                <c:pt idx="8">
                  <c:v>130.48133999830401</c:v>
                </c:pt>
                <c:pt idx="9">
                  <c:v>135.98336378368199</c:v>
                </c:pt>
                <c:pt idx="10">
                  <c:v>141.788418813878</c:v>
                </c:pt>
                <c:pt idx="11">
                  <c:v>147.863468672984</c:v>
                </c:pt>
                <c:pt idx="12">
                  <c:v>154.08200454990299</c:v>
                </c:pt>
                <c:pt idx="13">
                  <c:v>160.38648749300199</c:v>
                </c:pt>
                <c:pt idx="14">
                  <c:v>166.769454800262</c:v>
                </c:pt>
                <c:pt idx="15">
                  <c:v>173.17705075971199</c:v>
                </c:pt>
                <c:pt idx="16">
                  <c:v>179.62646599346701</c:v>
                </c:pt>
                <c:pt idx="17">
                  <c:v>186.158809730386</c:v>
                </c:pt>
                <c:pt idx="18">
                  <c:v>109.277824763391</c:v>
                </c:pt>
                <c:pt idx="19">
                  <c:v>106.100670928551</c:v>
                </c:pt>
                <c:pt idx="20">
                  <c:v>104.27225884132901</c:v>
                </c:pt>
                <c:pt idx="21">
                  <c:v>103.933358148102</c:v>
                </c:pt>
                <c:pt idx="22">
                  <c:v>106.341153054128</c:v>
                </c:pt>
                <c:pt idx="23">
                  <c:v>110.1381686284</c:v>
                </c:pt>
                <c:pt idx="24">
                  <c:v>114.50145119845899</c:v>
                </c:pt>
                <c:pt idx="25">
                  <c:v>119.18420626943799</c:v>
                </c:pt>
                <c:pt idx="26">
                  <c:v>124.27553975433401</c:v>
                </c:pt>
                <c:pt idx="27">
                  <c:v>129.659484187039</c:v>
                </c:pt>
                <c:pt idx="28">
                  <c:v>135.30468677835901</c:v>
                </c:pt>
                <c:pt idx="29">
                  <c:v>141.16158315071101</c:v>
                </c:pt>
                <c:pt idx="30">
                  <c:v>147.13074062433199</c:v>
                </c:pt>
                <c:pt idx="31">
                  <c:v>153.164541462659</c:v>
                </c:pt>
                <c:pt idx="32">
                  <c:v>159.23936439650799</c:v>
                </c:pt>
                <c:pt idx="33">
                  <c:v>165.3408968526</c:v>
                </c:pt>
                <c:pt idx="34">
                  <c:v>171.499426104013</c:v>
                </c:pt>
                <c:pt idx="35">
                  <c:v>177.72981730161101</c:v>
                </c:pt>
                <c:pt idx="36">
                  <c:v>95.727408946536301</c:v>
                </c:pt>
                <c:pt idx="37">
                  <c:v>94.793541939751407</c:v>
                </c:pt>
                <c:pt idx="38">
                  <c:v>94.292877496470098</c:v>
                </c:pt>
                <c:pt idx="39">
                  <c:v>94.416719503632905</c:v>
                </c:pt>
                <c:pt idx="40">
                  <c:v>95.753613455539906</c:v>
                </c:pt>
                <c:pt idx="41">
                  <c:v>98.9079620066302</c:v>
                </c:pt>
                <c:pt idx="42">
                  <c:v>102.82055976586599</c:v>
                </c:pt>
                <c:pt idx="43">
                  <c:v>107.18038977376099</c:v>
                </c:pt>
                <c:pt idx="44">
                  <c:v>111.84464252426901</c:v>
                </c:pt>
                <c:pt idx="45">
                  <c:v>116.80916637357601</c:v>
                </c:pt>
                <c:pt idx="46">
                  <c:v>121.96822904510699</c:v>
                </c:pt>
                <c:pt idx="47">
                  <c:v>127.319451030631</c:v>
                </c:pt>
                <c:pt idx="48">
                  <c:v>132.81215338206999</c:v>
                </c:pt>
                <c:pt idx="49">
                  <c:v>138.37542102798099</c:v>
                </c:pt>
                <c:pt idx="50">
                  <c:v>143.98590705995699</c:v>
                </c:pt>
                <c:pt idx="51">
                  <c:v>149.62443056874201</c:v>
                </c:pt>
                <c:pt idx="52">
                  <c:v>155.28872819357201</c:v>
                </c:pt>
                <c:pt idx="53">
                  <c:v>161.000966926129</c:v>
                </c:pt>
                <c:pt idx="54">
                  <c:v>166.72691226743899</c:v>
                </c:pt>
                <c:pt idx="55">
                  <c:v>86.026556139807894</c:v>
                </c:pt>
                <c:pt idx="56">
                  <c:v>86.684786048510205</c:v>
                </c:pt>
                <c:pt idx="57">
                  <c:v>87.316393774915795</c:v>
                </c:pt>
                <c:pt idx="58">
                  <c:v>88.485823719127694</c:v>
                </c:pt>
                <c:pt idx="59">
                  <c:v>90.724754147257897</c:v>
                </c:pt>
                <c:pt idx="60">
                  <c:v>94.037509477971398</c:v>
                </c:pt>
                <c:pt idx="61">
                  <c:v>97.980517016600999</c:v>
                </c:pt>
                <c:pt idx="62">
                  <c:v>102.313914979885</c:v>
                </c:pt>
                <c:pt idx="63">
                  <c:v>106.86373951076401</c:v>
                </c:pt>
                <c:pt idx="64">
                  <c:v>111.633597302494</c:v>
                </c:pt>
                <c:pt idx="65">
                  <c:v>116.565282305167</c:v>
                </c:pt>
                <c:pt idx="66">
                  <c:v>121.622279783312</c:v>
                </c:pt>
                <c:pt idx="67">
                  <c:v>126.777939222962</c:v>
                </c:pt>
                <c:pt idx="68">
                  <c:v>131.989934222339</c:v>
                </c:pt>
                <c:pt idx="69">
                  <c:v>137.21935708838899</c:v>
                </c:pt>
                <c:pt idx="70">
                  <c:v>142.486763087746</c:v>
                </c:pt>
                <c:pt idx="71">
                  <c:v>147.768781928908</c:v>
                </c:pt>
                <c:pt idx="72">
                  <c:v>153.086318405139</c:v>
                </c:pt>
                <c:pt idx="73">
                  <c:v>158.42574729100599</c:v>
                </c:pt>
                <c:pt idx="74">
                  <c:v>79.156599536867105</c:v>
                </c:pt>
                <c:pt idx="75">
                  <c:v>79.756846189743598</c:v>
                </c:pt>
                <c:pt idx="76">
                  <c:v>81.7556740308207</c:v>
                </c:pt>
                <c:pt idx="77">
                  <c:v>83.141436848797696</c:v>
                </c:pt>
                <c:pt idx="78">
                  <c:v>84.979963448137198</c:v>
                </c:pt>
                <c:pt idx="79">
                  <c:v>87.819236191199494</c:v>
                </c:pt>
                <c:pt idx="80">
                  <c:v>91.413573714998904</c:v>
                </c:pt>
                <c:pt idx="81">
                  <c:v>95.500247108949395</c:v>
                </c:pt>
                <c:pt idx="82">
                  <c:v>99.880005085533298</c:v>
                </c:pt>
                <c:pt idx="83">
                  <c:v>104.40619734810799</c:v>
                </c:pt>
                <c:pt idx="84">
                  <c:v>109.07298797272399</c:v>
                </c:pt>
                <c:pt idx="85">
                  <c:v>113.835000108591</c:v>
                </c:pt>
                <c:pt idx="86">
                  <c:v>118.709324531786</c:v>
                </c:pt>
                <c:pt idx="87">
                  <c:v>123.662092815242</c:v>
                </c:pt>
                <c:pt idx="88">
                  <c:v>128.659850853215</c:v>
                </c:pt>
                <c:pt idx="89">
                  <c:v>133.67106292777299</c:v>
                </c:pt>
                <c:pt idx="90">
                  <c:v>138.720424363419</c:v>
                </c:pt>
                <c:pt idx="91">
                  <c:v>143.77875815749499</c:v>
                </c:pt>
                <c:pt idx="92">
                  <c:v>148.853590784039</c:v>
                </c:pt>
                <c:pt idx="93">
                  <c:v>153.937254711984</c:v>
                </c:pt>
                <c:pt idx="94">
                  <c:v>75.381655547121696</c:v>
                </c:pt>
                <c:pt idx="95">
                  <c:v>76.247521400672497</c:v>
                </c:pt>
                <c:pt idx="96">
                  <c:v>79.491524138552194</c:v>
                </c:pt>
                <c:pt idx="97">
                  <c:v>81.607620680964601</c:v>
                </c:pt>
                <c:pt idx="98">
                  <c:v>84.366281001192206</c:v>
                </c:pt>
                <c:pt idx="99">
                  <c:v>87.793241660924295</c:v>
                </c:pt>
                <c:pt idx="100">
                  <c:v>91.665161597559006</c:v>
                </c:pt>
                <c:pt idx="101">
                  <c:v>95.911269883871498</c:v>
                </c:pt>
                <c:pt idx="102">
                  <c:v>100.367886154885</c:v>
                </c:pt>
                <c:pt idx="103">
                  <c:v>104.87995655545301</c:v>
                </c:pt>
                <c:pt idx="104">
                  <c:v>109.518590185896</c:v>
                </c:pt>
                <c:pt idx="105">
                  <c:v>114.249876194666</c:v>
                </c:pt>
                <c:pt idx="106">
                  <c:v>119.076924147727</c:v>
                </c:pt>
                <c:pt idx="107">
                  <c:v>123.967572146161</c:v>
                </c:pt>
                <c:pt idx="108">
                  <c:v>128.89663135939301</c:v>
                </c:pt>
                <c:pt idx="109">
                  <c:v>133.85445983333599</c:v>
                </c:pt>
                <c:pt idx="110">
                  <c:v>138.83380889954199</c:v>
                </c:pt>
                <c:pt idx="111">
                  <c:v>143.82009694307399</c:v>
                </c:pt>
                <c:pt idx="112">
                  <c:v>148.81250028355601</c:v>
                </c:pt>
                <c:pt idx="113">
                  <c:v>153.81342911176</c:v>
                </c:pt>
                <c:pt idx="114">
                  <c:v>74.913750324494501</c:v>
                </c:pt>
                <c:pt idx="115">
                  <c:v>76.100686873352402</c:v>
                </c:pt>
                <c:pt idx="116">
                  <c:v>80.5305958978673</c:v>
                </c:pt>
                <c:pt idx="117">
                  <c:v>83.274199984279406</c:v>
                </c:pt>
                <c:pt idx="118">
                  <c:v>86.473497152388703</c:v>
                </c:pt>
                <c:pt idx="119">
                  <c:v>90.0318118465933</c:v>
                </c:pt>
                <c:pt idx="120">
                  <c:v>94.0825957797108</c:v>
                </c:pt>
                <c:pt idx="121">
                  <c:v>98.431663041021494</c:v>
                </c:pt>
                <c:pt idx="122">
                  <c:v>102.941729849195</c:v>
                </c:pt>
                <c:pt idx="123">
                  <c:v>107.517232194263</c:v>
                </c:pt>
                <c:pt idx="124">
                  <c:v>112.174634059753</c:v>
                </c:pt>
                <c:pt idx="125">
                  <c:v>116.90187411064301</c:v>
                </c:pt>
                <c:pt idx="126">
                  <c:v>121.71923510209101</c:v>
                </c:pt>
                <c:pt idx="127">
                  <c:v>126.58098591617301</c:v>
                </c:pt>
                <c:pt idx="128">
                  <c:v>131.46785466749199</c:v>
                </c:pt>
                <c:pt idx="129">
                  <c:v>136.36531583844601</c:v>
                </c:pt>
                <c:pt idx="130">
                  <c:v>141.26570598164599</c:v>
                </c:pt>
                <c:pt idx="131">
                  <c:v>146.165067146571</c:v>
                </c:pt>
                <c:pt idx="132">
                  <c:v>151.07841218024399</c:v>
                </c:pt>
                <c:pt idx="133">
                  <c:v>156.00086101718901</c:v>
                </c:pt>
                <c:pt idx="134">
                  <c:v>77.207839795171395</c:v>
                </c:pt>
                <c:pt idx="135">
                  <c:v>78.573422773025598</c:v>
                </c:pt>
                <c:pt idx="136">
                  <c:v>83.689708019830107</c:v>
                </c:pt>
                <c:pt idx="137">
                  <c:v>86.779330935856294</c:v>
                </c:pt>
                <c:pt idx="138">
                  <c:v>90.1208561723287</c:v>
                </c:pt>
                <c:pt idx="139">
                  <c:v>93.935585500886205</c:v>
                </c:pt>
                <c:pt idx="140">
                  <c:v>98.144650019583096</c:v>
                </c:pt>
                <c:pt idx="141">
                  <c:v>102.548978673405</c:v>
                </c:pt>
                <c:pt idx="142">
                  <c:v>107.040218149889</c:v>
                </c:pt>
                <c:pt idx="143">
                  <c:v>111.613735258273</c:v>
                </c:pt>
                <c:pt idx="144">
                  <c:v>116.265536902853</c:v>
                </c:pt>
                <c:pt idx="145">
                  <c:v>120.993547282398</c:v>
                </c:pt>
                <c:pt idx="146">
                  <c:v>125.784179219455</c:v>
                </c:pt>
                <c:pt idx="147">
                  <c:v>130.601167124689</c:v>
                </c:pt>
                <c:pt idx="148">
                  <c:v>135.440399768845</c:v>
                </c:pt>
                <c:pt idx="149">
                  <c:v>140.283270001224</c:v>
                </c:pt>
                <c:pt idx="150">
                  <c:v>145.13534801134699</c:v>
                </c:pt>
                <c:pt idx="151">
                  <c:v>149.99801043684101</c:v>
                </c:pt>
                <c:pt idx="152">
                  <c:v>154.872679197108</c:v>
                </c:pt>
                <c:pt idx="153">
                  <c:v>159.75085595655599</c:v>
                </c:pt>
                <c:pt idx="154">
                  <c:v>80.766255274230303</c:v>
                </c:pt>
                <c:pt idx="155">
                  <c:v>82.243287845168993</c:v>
                </c:pt>
                <c:pt idx="156">
                  <c:v>87.705160919197994</c:v>
                </c:pt>
                <c:pt idx="157">
                  <c:v>90.783529734789795</c:v>
                </c:pt>
                <c:pt idx="158">
                  <c:v>94.335951310488994</c:v>
                </c:pt>
                <c:pt idx="159">
                  <c:v>98.322967288705001</c:v>
                </c:pt>
                <c:pt idx="160">
                  <c:v>102.546652261049</c:v>
                </c:pt>
                <c:pt idx="161">
                  <c:v>106.975656091742</c:v>
                </c:pt>
                <c:pt idx="162">
                  <c:v>111.489478094582</c:v>
                </c:pt>
                <c:pt idx="163">
                  <c:v>116.10182396426499</c:v>
                </c:pt>
                <c:pt idx="164">
                  <c:v>120.782158215235</c:v>
                </c:pt>
                <c:pt idx="165">
                  <c:v>125.50774705467499</c:v>
                </c:pt>
                <c:pt idx="166">
                  <c:v>130.26588310551401</c:v>
                </c:pt>
                <c:pt idx="167">
                  <c:v>135.058497450056</c:v>
                </c:pt>
                <c:pt idx="168">
                  <c:v>139.87180789661801</c:v>
                </c:pt>
                <c:pt idx="169">
                  <c:v>144.68544371812499</c:v>
                </c:pt>
                <c:pt idx="170">
                  <c:v>149.49928402133</c:v>
                </c:pt>
                <c:pt idx="171">
                  <c:v>154.319042932656</c:v>
                </c:pt>
                <c:pt idx="172">
                  <c:v>159.148381603659</c:v>
                </c:pt>
                <c:pt idx="173">
                  <c:v>163.98875231981</c:v>
                </c:pt>
                <c:pt idx="174">
                  <c:v>85.006433653178405</c:v>
                </c:pt>
                <c:pt idx="175">
                  <c:v>86.536549606668302</c:v>
                </c:pt>
                <c:pt idx="176">
                  <c:v>92.177688718811595</c:v>
                </c:pt>
                <c:pt idx="177">
                  <c:v>95.373315418375299</c:v>
                </c:pt>
                <c:pt idx="178">
                  <c:v>99.031173216559196</c:v>
                </c:pt>
                <c:pt idx="179">
                  <c:v>103.077010557392</c:v>
                </c:pt>
                <c:pt idx="180">
                  <c:v>107.34283087286001</c:v>
                </c:pt>
                <c:pt idx="181">
                  <c:v>111.794255388137</c:v>
                </c:pt>
                <c:pt idx="182">
                  <c:v>116.335910344776</c:v>
                </c:pt>
                <c:pt idx="183">
                  <c:v>120.958123998445</c:v>
                </c:pt>
                <c:pt idx="184">
                  <c:v>125.614853281696</c:v>
                </c:pt>
                <c:pt idx="185">
                  <c:v>130.31577325970099</c:v>
                </c:pt>
                <c:pt idx="186">
                  <c:v>135.05976178959099</c:v>
                </c:pt>
                <c:pt idx="187">
                  <c:v>139.82949400841099</c:v>
                </c:pt>
                <c:pt idx="188">
                  <c:v>144.610953285118</c:v>
                </c:pt>
                <c:pt idx="189">
                  <c:v>149.39779671795699</c:v>
                </c:pt>
                <c:pt idx="190">
                  <c:v>154.19254878379999</c:v>
                </c:pt>
                <c:pt idx="191">
                  <c:v>158.99328362504599</c:v>
                </c:pt>
                <c:pt idx="192">
                  <c:v>163.808066974479</c:v>
                </c:pt>
                <c:pt idx="193">
                  <c:v>168.639169682773</c:v>
                </c:pt>
                <c:pt idx="194">
                  <c:v>89.768991849980097</c:v>
                </c:pt>
                <c:pt idx="195">
                  <c:v>91.314223376464099</c:v>
                </c:pt>
                <c:pt idx="196">
                  <c:v>97.017410799409902</c:v>
                </c:pt>
                <c:pt idx="197">
                  <c:v>100.281148472146</c:v>
                </c:pt>
                <c:pt idx="198">
                  <c:v>104.008809408389</c:v>
                </c:pt>
                <c:pt idx="199">
                  <c:v>108.111277798559</c:v>
                </c:pt>
                <c:pt idx="200">
                  <c:v>112.40991317371</c:v>
                </c:pt>
                <c:pt idx="201">
                  <c:v>116.87784870701</c:v>
                </c:pt>
                <c:pt idx="202">
                  <c:v>121.446137017357</c:v>
                </c:pt>
                <c:pt idx="203">
                  <c:v>126.060721441984</c:v>
                </c:pt>
                <c:pt idx="204">
                  <c:v>130.71212953077</c:v>
                </c:pt>
                <c:pt idx="205">
                  <c:v>135.41306789854201</c:v>
                </c:pt>
                <c:pt idx="206">
                  <c:v>140.14918942361399</c:v>
                </c:pt>
                <c:pt idx="207">
                  <c:v>144.902597245827</c:v>
                </c:pt>
                <c:pt idx="208">
                  <c:v>149.65948673754701</c:v>
                </c:pt>
                <c:pt idx="209">
                  <c:v>154.42494374621299</c:v>
                </c:pt>
                <c:pt idx="210">
                  <c:v>159.200735173916</c:v>
                </c:pt>
                <c:pt idx="211">
                  <c:v>163.986245949607</c:v>
                </c:pt>
                <c:pt idx="212">
                  <c:v>168.790131310996</c:v>
                </c:pt>
                <c:pt idx="213">
                  <c:v>173.626574415802</c:v>
                </c:pt>
                <c:pt idx="214">
                  <c:v>94.861496175450199</c:v>
                </c:pt>
                <c:pt idx="215">
                  <c:v>96.390797249523004</c:v>
                </c:pt>
                <c:pt idx="216">
                  <c:v>102.104101146552</c:v>
                </c:pt>
                <c:pt idx="217">
                  <c:v>105.408315808022</c:v>
                </c:pt>
                <c:pt idx="218">
                  <c:v>109.195278414193</c:v>
                </c:pt>
                <c:pt idx="219">
                  <c:v>113.32379154327499</c:v>
                </c:pt>
                <c:pt idx="220">
                  <c:v>117.674532511552</c:v>
                </c:pt>
                <c:pt idx="221">
                  <c:v>122.135266637724</c:v>
                </c:pt>
                <c:pt idx="222">
                  <c:v>126.691672889971</c:v>
                </c:pt>
                <c:pt idx="223">
                  <c:v>131.308646697471</c:v>
                </c:pt>
                <c:pt idx="224">
                  <c:v>135.95124320428201</c:v>
                </c:pt>
                <c:pt idx="225">
                  <c:v>140.63941212574201</c:v>
                </c:pt>
                <c:pt idx="226">
                  <c:v>145.35259596847899</c:v>
                </c:pt>
                <c:pt idx="227">
                  <c:v>150.08850542057499</c:v>
                </c:pt>
                <c:pt idx="228">
                  <c:v>154.83401894643299</c:v>
                </c:pt>
                <c:pt idx="229">
                  <c:v>159.59309286188801</c:v>
                </c:pt>
                <c:pt idx="230">
                  <c:v>164.36791175012399</c:v>
                </c:pt>
                <c:pt idx="231">
                  <c:v>169.15917678011601</c:v>
                </c:pt>
                <c:pt idx="232">
                  <c:v>173.98152333183299</c:v>
                </c:pt>
                <c:pt idx="233">
                  <c:v>178.82890121121201</c:v>
                </c:pt>
                <c:pt idx="234">
                  <c:v>100.11365200129799</c:v>
                </c:pt>
                <c:pt idx="235">
                  <c:v>101.643607314881</c:v>
                </c:pt>
                <c:pt idx="236">
                  <c:v>107.32119543923299</c:v>
                </c:pt>
                <c:pt idx="237">
                  <c:v>110.638963240911</c:v>
                </c:pt>
                <c:pt idx="238">
                  <c:v>114.49329767131201</c:v>
                </c:pt>
                <c:pt idx="239">
                  <c:v>118.673071714698</c:v>
                </c:pt>
                <c:pt idx="240">
                  <c:v>123.032257844264</c:v>
                </c:pt>
                <c:pt idx="241">
                  <c:v>127.483694828045</c:v>
                </c:pt>
                <c:pt idx="242">
                  <c:v>132.04814619923201</c:v>
                </c:pt>
                <c:pt idx="243">
                  <c:v>136.653062943767</c:v>
                </c:pt>
                <c:pt idx="244">
                  <c:v>141.297752923818</c:v>
                </c:pt>
                <c:pt idx="245">
                  <c:v>145.97796678509101</c:v>
                </c:pt>
                <c:pt idx="246">
                  <c:v>150.68317644291699</c:v>
                </c:pt>
                <c:pt idx="247">
                  <c:v>155.403304918468</c:v>
                </c:pt>
                <c:pt idx="248">
                  <c:v>160.15468098087601</c:v>
                </c:pt>
                <c:pt idx="249">
                  <c:v>164.922007781253</c:v>
                </c:pt>
                <c:pt idx="250">
                  <c:v>169.705649776077</c:v>
                </c:pt>
                <c:pt idx="251">
                  <c:v>174.52323377385099</c:v>
                </c:pt>
                <c:pt idx="252">
                  <c:v>179.359864078908</c:v>
                </c:pt>
                <c:pt idx="253">
                  <c:v>184.206519822096</c:v>
                </c:pt>
                <c:pt idx="254">
                  <c:v>105.94415799497</c:v>
                </c:pt>
                <c:pt idx="255">
                  <c:v>107.434034849402</c:v>
                </c:pt>
                <c:pt idx="256">
                  <c:v>113.04137532662099</c:v>
                </c:pt>
                <c:pt idx="257">
                  <c:v>116.414024606834</c:v>
                </c:pt>
                <c:pt idx="258">
                  <c:v>120.342363773019</c:v>
                </c:pt>
                <c:pt idx="259">
                  <c:v>124.55551903192</c:v>
                </c:pt>
                <c:pt idx="260">
                  <c:v>128.90013374474199</c:v>
                </c:pt>
                <c:pt idx="261">
                  <c:v>133.347752732554</c:v>
                </c:pt>
                <c:pt idx="262">
                  <c:v>137.91577903425599</c:v>
                </c:pt>
                <c:pt idx="263">
                  <c:v>142.52100055145399</c:v>
                </c:pt>
                <c:pt idx="264">
                  <c:v>147.159677109207</c:v>
                </c:pt>
                <c:pt idx="265">
                  <c:v>151.83316580392901</c:v>
                </c:pt>
                <c:pt idx="266">
                  <c:v>156.54218160041</c:v>
                </c:pt>
                <c:pt idx="267">
                  <c:v>161.281430322246</c:v>
                </c:pt>
                <c:pt idx="268">
                  <c:v>166.036183721312</c:v>
                </c:pt>
                <c:pt idx="269">
                  <c:v>170.80534571801101</c:v>
                </c:pt>
                <c:pt idx="270">
                  <c:v>175.60518894011801</c:v>
                </c:pt>
                <c:pt idx="271">
                  <c:v>180.41776288932999</c:v>
                </c:pt>
                <c:pt idx="272">
                  <c:v>185.24632906759601</c:v>
                </c:pt>
                <c:pt idx="273">
                  <c:v>190.085879045843</c:v>
                </c:pt>
                <c:pt idx="274">
                  <c:v>111.407284958533</c:v>
                </c:pt>
                <c:pt idx="275">
                  <c:v>112.883572384777</c:v>
                </c:pt>
                <c:pt idx="276">
                  <c:v>118.46160688915499</c:v>
                </c:pt>
                <c:pt idx="277">
                  <c:v>121.90031059301</c:v>
                </c:pt>
                <c:pt idx="278">
                  <c:v>125.872963093596</c:v>
                </c:pt>
                <c:pt idx="279">
                  <c:v>130.10387138091701</c:v>
                </c:pt>
                <c:pt idx="280">
                  <c:v>134.43615546344799</c:v>
                </c:pt>
                <c:pt idx="281">
                  <c:v>138.89746974711099</c:v>
                </c:pt>
                <c:pt idx="282">
                  <c:v>143.46678602460699</c:v>
                </c:pt>
                <c:pt idx="283">
                  <c:v>148.07658432207799</c:v>
                </c:pt>
                <c:pt idx="284">
                  <c:v>152.71130515804001</c:v>
                </c:pt>
                <c:pt idx="285">
                  <c:v>157.37953515516099</c:v>
                </c:pt>
                <c:pt idx="286">
                  <c:v>162.08594093490899</c:v>
                </c:pt>
                <c:pt idx="287">
                  <c:v>166.81624794504199</c:v>
                </c:pt>
                <c:pt idx="288">
                  <c:v>171.56330144006</c:v>
                </c:pt>
                <c:pt idx="289">
                  <c:v>176.34377635046201</c:v>
                </c:pt>
                <c:pt idx="290">
                  <c:v>181.14226659295699</c:v>
                </c:pt>
                <c:pt idx="291">
                  <c:v>185.94928591629099</c:v>
                </c:pt>
                <c:pt idx="292">
                  <c:v>190.772187736147</c:v>
                </c:pt>
                <c:pt idx="293">
                  <c:v>195.58624917906701</c:v>
                </c:pt>
                <c:pt idx="294">
                  <c:v>116.902957190617</c:v>
                </c:pt>
                <c:pt idx="295">
                  <c:v>118.371723567597</c:v>
                </c:pt>
                <c:pt idx="296">
                  <c:v>123.965688210064</c:v>
                </c:pt>
                <c:pt idx="297">
                  <c:v>127.493257378365</c:v>
                </c:pt>
                <c:pt idx="298">
                  <c:v>131.49096799892899</c:v>
                </c:pt>
                <c:pt idx="299">
                  <c:v>135.707969469288</c:v>
                </c:pt>
                <c:pt idx="300">
                  <c:v>140.03880679577699</c:v>
                </c:pt>
                <c:pt idx="301">
                  <c:v>144.52087010032099</c:v>
                </c:pt>
                <c:pt idx="302">
                  <c:v>149.09185123523901</c:v>
                </c:pt>
                <c:pt idx="303">
                  <c:v>153.687780433071</c:v>
                </c:pt>
                <c:pt idx="304">
                  <c:v>158.302465224483</c:v>
                </c:pt>
                <c:pt idx="305">
                  <c:v>162.960604849145</c:v>
                </c:pt>
                <c:pt idx="306">
                  <c:v>167.668399946069</c:v>
                </c:pt>
                <c:pt idx="307">
                  <c:v>172.401576369016</c:v>
                </c:pt>
                <c:pt idx="308">
                  <c:v>177.146921478656</c:v>
                </c:pt>
                <c:pt idx="309">
                  <c:v>181.928907662131</c:v>
                </c:pt>
                <c:pt idx="310">
                  <c:v>186.72511860720701</c:v>
                </c:pt>
                <c:pt idx="311">
                  <c:v>191.528279048283</c:v>
                </c:pt>
                <c:pt idx="312">
                  <c:v>196.34391152936601</c:v>
                </c:pt>
                <c:pt idx="313">
                  <c:v>201.16776466659101</c:v>
                </c:pt>
                <c:pt idx="314">
                  <c:v>122.474680886638</c:v>
                </c:pt>
                <c:pt idx="315">
                  <c:v>123.958025897849</c:v>
                </c:pt>
                <c:pt idx="316">
                  <c:v>129.57983906748601</c:v>
                </c:pt>
                <c:pt idx="317">
                  <c:v>133.14783198122799</c:v>
                </c:pt>
                <c:pt idx="318">
                  <c:v>137.17147174070399</c:v>
                </c:pt>
                <c:pt idx="319">
                  <c:v>141.37035365441201</c:v>
                </c:pt>
                <c:pt idx="320">
                  <c:v>145.712518408959</c:v>
                </c:pt>
                <c:pt idx="321">
                  <c:v>150.191943189412</c:v>
                </c:pt>
                <c:pt idx="322">
                  <c:v>154.74882469097</c:v>
                </c:pt>
                <c:pt idx="323">
                  <c:v>159.325260864809</c:v>
                </c:pt>
                <c:pt idx="324">
                  <c:v>163.91374167123499</c:v>
                </c:pt>
                <c:pt idx="325">
                  <c:v>168.57380863949001</c:v>
                </c:pt>
                <c:pt idx="326">
                  <c:v>173.28626889455501</c:v>
                </c:pt>
                <c:pt idx="327">
                  <c:v>178.03501265436799</c:v>
                </c:pt>
                <c:pt idx="328">
                  <c:v>182.80126924903701</c:v>
                </c:pt>
                <c:pt idx="329">
                  <c:v>187.577652892716</c:v>
                </c:pt>
                <c:pt idx="330">
                  <c:v>192.36490254956601</c:v>
                </c:pt>
                <c:pt idx="331">
                  <c:v>197.16244300574999</c:v>
                </c:pt>
                <c:pt idx="332">
                  <c:v>201.975185351184</c:v>
                </c:pt>
                <c:pt idx="333">
                  <c:v>206.80224016711</c:v>
                </c:pt>
                <c:pt idx="334">
                  <c:v>128.12939352174701</c:v>
                </c:pt>
                <c:pt idx="335">
                  <c:v>129.60012574765901</c:v>
                </c:pt>
                <c:pt idx="336">
                  <c:v>135.268776319295</c:v>
                </c:pt>
                <c:pt idx="337">
                  <c:v>138.87223998972499</c:v>
                </c:pt>
                <c:pt idx="338">
                  <c:v>142.880158135773</c:v>
                </c:pt>
                <c:pt idx="339">
                  <c:v>147.06064331752799</c:v>
                </c:pt>
                <c:pt idx="340">
                  <c:v>151.39668973544201</c:v>
                </c:pt>
                <c:pt idx="341">
                  <c:v>155.86709048159699</c:v>
                </c:pt>
                <c:pt idx="342">
                  <c:v>160.41517734137099</c:v>
                </c:pt>
                <c:pt idx="343">
                  <c:v>164.97912277267699</c:v>
                </c:pt>
                <c:pt idx="344">
                  <c:v>169.58294851370701</c:v>
                </c:pt>
                <c:pt idx="345">
                  <c:v>174.263376057248</c:v>
                </c:pt>
                <c:pt idx="346">
                  <c:v>178.991057201942</c:v>
                </c:pt>
                <c:pt idx="347">
                  <c:v>183.73511375540599</c:v>
                </c:pt>
                <c:pt idx="348">
                  <c:v>188.49252758430401</c:v>
                </c:pt>
                <c:pt idx="349">
                  <c:v>193.25918130471399</c:v>
                </c:pt>
                <c:pt idx="350">
                  <c:v>198.043218274342</c:v>
                </c:pt>
                <c:pt idx="351">
                  <c:v>202.85059650715601</c:v>
                </c:pt>
                <c:pt idx="352">
                  <c:v>207.67867723979199</c:v>
                </c:pt>
                <c:pt idx="353">
                  <c:v>212.51651413745699</c:v>
                </c:pt>
                <c:pt idx="354">
                  <c:v>133.83409965348801</c:v>
                </c:pt>
                <c:pt idx="355">
                  <c:v>135.27012867258901</c:v>
                </c:pt>
                <c:pt idx="356">
                  <c:v>140.99901117763099</c:v>
                </c:pt>
                <c:pt idx="357">
                  <c:v>144.613276316466</c:v>
                </c:pt>
                <c:pt idx="358">
                  <c:v>148.584792744071</c:v>
                </c:pt>
                <c:pt idx="359">
                  <c:v>152.773326612017</c:v>
                </c:pt>
                <c:pt idx="360">
                  <c:v>157.131773052303</c:v>
                </c:pt>
                <c:pt idx="361">
                  <c:v>161.59960204354999</c:v>
                </c:pt>
                <c:pt idx="362">
                  <c:v>166.13583899166099</c:v>
                </c:pt>
                <c:pt idx="363">
                  <c:v>170.691006246662</c:v>
                </c:pt>
                <c:pt idx="364">
                  <c:v>175.31777322562101</c:v>
                </c:pt>
                <c:pt idx="365">
                  <c:v>180.003619054957</c:v>
                </c:pt>
                <c:pt idx="366">
                  <c:v>184.722560687091</c:v>
                </c:pt>
                <c:pt idx="367">
                  <c:v>189.463899179783</c:v>
                </c:pt>
                <c:pt idx="368">
                  <c:v>194.21572610154701</c:v>
                </c:pt>
                <c:pt idx="369">
                  <c:v>198.987285695043</c:v>
                </c:pt>
                <c:pt idx="370">
                  <c:v>203.78517458367099</c:v>
                </c:pt>
                <c:pt idx="371">
                  <c:v>208.59917637915601</c:v>
                </c:pt>
                <c:pt idx="372">
                  <c:v>213.42361016427199</c:v>
                </c:pt>
                <c:pt idx="373">
                  <c:v>218.25384088860599</c:v>
                </c:pt>
                <c:pt idx="374">
                  <c:v>139.56197466498</c:v>
                </c:pt>
                <c:pt idx="375">
                  <c:v>140.985086171017</c:v>
                </c:pt>
                <c:pt idx="376">
                  <c:v>146.76433569461901</c:v>
                </c:pt>
                <c:pt idx="377">
                  <c:v>150.363670852523</c:v>
                </c:pt>
                <c:pt idx="378">
                  <c:v>154.340026756822</c:v>
                </c:pt>
                <c:pt idx="379">
                  <c:v>158.539286195291</c:v>
                </c:pt>
                <c:pt idx="380">
                  <c:v>162.89607707460701</c:v>
                </c:pt>
                <c:pt idx="381">
                  <c:v>167.351717999306</c:v>
                </c:pt>
                <c:pt idx="382">
                  <c:v>171.88053958637801</c:v>
                </c:pt>
                <c:pt idx="383">
                  <c:v>176.451470430428</c:v>
                </c:pt>
                <c:pt idx="384">
                  <c:v>181.07668874722299</c:v>
                </c:pt>
                <c:pt idx="385">
                  <c:v>185.760247827862</c:v>
                </c:pt>
                <c:pt idx="386">
                  <c:v>190.477538265584</c:v>
                </c:pt>
                <c:pt idx="387">
                  <c:v>195.21847745193199</c:v>
                </c:pt>
                <c:pt idx="388">
                  <c:v>199.97801943234501</c:v>
                </c:pt>
                <c:pt idx="389">
                  <c:v>204.75562171516299</c:v>
                </c:pt>
                <c:pt idx="390">
                  <c:v>209.553871569861</c:v>
                </c:pt>
                <c:pt idx="391">
                  <c:v>214.36321686376499</c:v>
                </c:pt>
                <c:pt idx="392">
                  <c:v>219.18289431870099</c:v>
                </c:pt>
                <c:pt idx="393">
                  <c:v>224.009868728605</c:v>
                </c:pt>
                <c:pt idx="394">
                  <c:v>145.75190020696101</c:v>
                </c:pt>
                <c:pt idx="395">
                  <c:v>147.194370379623</c:v>
                </c:pt>
                <c:pt idx="396">
                  <c:v>152.99218163279301</c:v>
                </c:pt>
                <c:pt idx="397">
                  <c:v>156.59814924992699</c:v>
                </c:pt>
                <c:pt idx="398">
                  <c:v>160.570083262205</c:v>
                </c:pt>
                <c:pt idx="399">
                  <c:v>164.771602953631</c:v>
                </c:pt>
                <c:pt idx="400">
                  <c:v>169.12565238904301</c:v>
                </c:pt>
                <c:pt idx="401">
                  <c:v>173.57705591146501</c:v>
                </c:pt>
                <c:pt idx="402">
                  <c:v>178.10676956311801</c:v>
                </c:pt>
                <c:pt idx="403">
                  <c:v>182.67237695275901</c:v>
                </c:pt>
                <c:pt idx="404">
                  <c:v>187.29731662325301</c:v>
                </c:pt>
                <c:pt idx="405">
                  <c:v>191.98532200711799</c:v>
                </c:pt>
                <c:pt idx="406">
                  <c:v>196.704901890944</c:v>
                </c:pt>
                <c:pt idx="407">
                  <c:v>201.45176013350201</c:v>
                </c:pt>
                <c:pt idx="408">
                  <c:v>206.21232333403501</c:v>
                </c:pt>
                <c:pt idx="409">
                  <c:v>210.990083489933</c:v>
                </c:pt>
                <c:pt idx="410">
                  <c:v>215.78679703356599</c:v>
                </c:pt>
                <c:pt idx="411">
                  <c:v>220.59257218601101</c:v>
                </c:pt>
                <c:pt idx="412">
                  <c:v>225.408577723246</c:v>
                </c:pt>
                <c:pt idx="413">
                  <c:v>230.232269852423</c:v>
                </c:pt>
                <c:pt idx="414">
                  <c:v>150.60172520582299</c:v>
                </c:pt>
                <c:pt idx="415">
                  <c:v>141.03980227199401</c:v>
                </c:pt>
                <c:pt idx="416">
                  <c:v>134.42086404362601</c:v>
                </c:pt>
                <c:pt idx="417">
                  <c:v>129.72405482771299</c:v>
                </c:pt>
                <c:pt idx="418">
                  <c:v>127.610223622033</c:v>
                </c:pt>
                <c:pt idx="419">
                  <c:v>127.532237917017</c:v>
                </c:pt>
                <c:pt idx="420">
                  <c:v>129.092653195108</c:v>
                </c:pt>
                <c:pt idx="421">
                  <c:v>131.57030634917101</c:v>
                </c:pt>
                <c:pt idx="422">
                  <c:v>134.44802730543799</c:v>
                </c:pt>
                <c:pt idx="423">
                  <c:v>137.58917297967599</c:v>
                </c:pt>
                <c:pt idx="424">
                  <c:v>140.88302275560301</c:v>
                </c:pt>
                <c:pt idx="425">
                  <c:v>144.51414512771501</c:v>
                </c:pt>
                <c:pt idx="426">
                  <c:v>148.510259489796</c:v>
                </c:pt>
                <c:pt idx="427">
                  <c:v>152.789458792788</c:v>
                </c:pt>
                <c:pt idx="428">
                  <c:v>157.269048644881</c:v>
                </c:pt>
                <c:pt idx="429">
                  <c:v>161.91408207502101</c:v>
                </c:pt>
                <c:pt idx="430">
                  <c:v>166.65892034586199</c:v>
                </c:pt>
                <c:pt idx="431">
                  <c:v>140.594507751713</c:v>
                </c:pt>
                <c:pt idx="432">
                  <c:v>132.308541760357</c:v>
                </c:pt>
                <c:pt idx="433">
                  <c:v>126.996743087718</c:v>
                </c:pt>
                <c:pt idx="434">
                  <c:v>123.132057441885</c:v>
                </c:pt>
                <c:pt idx="435">
                  <c:v>120.726778374075</c:v>
                </c:pt>
                <c:pt idx="436">
                  <c:v>119.722540310825</c:v>
                </c:pt>
                <c:pt idx="437">
                  <c:v>120.562418368408</c:v>
                </c:pt>
                <c:pt idx="438">
                  <c:v>122.666395000544</c:v>
                </c:pt>
                <c:pt idx="439">
                  <c:v>125.373173524536</c:v>
                </c:pt>
                <c:pt idx="440">
                  <c:v>128.39814637843901</c:v>
                </c:pt>
                <c:pt idx="441">
                  <c:v>131.61466977198401</c:v>
                </c:pt>
                <c:pt idx="442">
                  <c:v>135.042866168144</c:v>
                </c:pt>
                <c:pt idx="443">
                  <c:v>138.79532957522801</c:v>
                </c:pt>
                <c:pt idx="444">
                  <c:v>142.84833430678299</c:v>
                </c:pt>
                <c:pt idx="445">
                  <c:v>147.062026149942</c:v>
                </c:pt>
                <c:pt idx="446">
                  <c:v>151.44820367400101</c:v>
                </c:pt>
                <c:pt idx="447">
                  <c:v>155.98984090089601</c:v>
                </c:pt>
                <c:pt idx="448">
                  <c:v>160.59928237927201</c:v>
                </c:pt>
                <c:pt idx="449">
                  <c:v>122.26935315184799</c:v>
                </c:pt>
                <c:pt idx="450">
                  <c:v>117.518888374174</c:v>
                </c:pt>
                <c:pt idx="451">
                  <c:v>114.35447306613101</c:v>
                </c:pt>
                <c:pt idx="452">
                  <c:v>112.205460897942</c:v>
                </c:pt>
                <c:pt idx="453">
                  <c:v>110.678096715176</c:v>
                </c:pt>
                <c:pt idx="454">
                  <c:v>110.248147875249</c:v>
                </c:pt>
                <c:pt idx="455">
                  <c:v>110.814380635826</c:v>
                </c:pt>
                <c:pt idx="456">
                  <c:v>112.732322707573</c:v>
                </c:pt>
                <c:pt idx="457">
                  <c:v>115.252857218128</c:v>
                </c:pt>
                <c:pt idx="458">
                  <c:v>118.16959342298399</c:v>
                </c:pt>
                <c:pt idx="459">
                  <c:v>121.33855761130999</c:v>
                </c:pt>
                <c:pt idx="460">
                  <c:v>124.71772319994299</c:v>
                </c:pt>
                <c:pt idx="461">
                  <c:v>128.36618000026601</c:v>
                </c:pt>
                <c:pt idx="462">
                  <c:v>132.247774462335</c:v>
                </c:pt>
                <c:pt idx="463">
                  <c:v>136.32078236898801</c:v>
                </c:pt>
                <c:pt idx="464">
                  <c:v>140.51073652269301</c:v>
                </c:pt>
                <c:pt idx="465">
                  <c:v>144.84219360248699</c:v>
                </c:pt>
                <c:pt idx="466">
                  <c:v>149.26743776031699</c:v>
                </c:pt>
                <c:pt idx="467">
                  <c:v>153.74395238765999</c:v>
                </c:pt>
                <c:pt idx="468">
                  <c:v>109.08279047285301</c:v>
                </c:pt>
                <c:pt idx="469">
                  <c:v>104.60127231640701</c:v>
                </c:pt>
                <c:pt idx="470">
                  <c:v>103.500756512484</c:v>
                </c:pt>
                <c:pt idx="471">
                  <c:v>102.90045714193199</c:v>
                </c:pt>
                <c:pt idx="472">
                  <c:v>102.81123600017</c:v>
                </c:pt>
                <c:pt idx="473">
                  <c:v>103.738521221535</c:v>
                </c:pt>
                <c:pt idx="474">
                  <c:v>105.43551765905001</c:v>
                </c:pt>
                <c:pt idx="475">
                  <c:v>107.896614565891</c:v>
                </c:pt>
                <c:pt idx="476">
                  <c:v>110.851527598632</c:v>
                </c:pt>
                <c:pt idx="477">
                  <c:v>114.15304806915999</c:v>
                </c:pt>
                <c:pt idx="478">
                  <c:v>117.716410765272</c:v>
                </c:pt>
                <c:pt idx="479">
                  <c:v>121.44495509359101</c:v>
                </c:pt>
                <c:pt idx="480">
                  <c:v>125.30295357444901</c:v>
                </c:pt>
                <c:pt idx="481">
                  <c:v>129.28723524750399</c:v>
                </c:pt>
                <c:pt idx="482">
                  <c:v>133.40664865900001</c:v>
                </c:pt>
                <c:pt idx="483">
                  <c:v>137.65236998444499</c:v>
                </c:pt>
                <c:pt idx="484">
                  <c:v>142.04228082167401</c:v>
                </c:pt>
                <c:pt idx="485">
                  <c:v>146.50223653008601</c:v>
                </c:pt>
                <c:pt idx="486">
                  <c:v>151.017275129979</c:v>
                </c:pt>
                <c:pt idx="487">
                  <c:v>98.497657912973295</c:v>
                </c:pt>
                <c:pt idx="488">
                  <c:v>97.816064501516294</c:v>
                </c:pt>
                <c:pt idx="489">
                  <c:v>96.585792768113706</c:v>
                </c:pt>
                <c:pt idx="490">
                  <c:v>96.535897382890298</c:v>
                </c:pt>
                <c:pt idx="491">
                  <c:v>96.940567794583998</c:v>
                </c:pt>
                <c:pt idx="492">
                  <c:v>98.1661047221628</c:v>
                </c:pt>
                <c:pt idx="493">
                  <c:v>99.929584242613601</c:v>
                </c:pt>
                <c:pt idx="494">
                  <c:v>102.609713830877</c:v>
                </c:pt>
                <c:pt idx="495">
                  <c:v>105.859167589622</c:v>
                </c:pt>
                <c:pt idx="496">
                  <c:v>109.26596881275</c:v>
                </c:pt>
                <c:pt idx="497">
                  <c:v>112.85349003200101</c:v>
                </c:pt>
                <c:pt idx="498">
                  <c:v>116.72622185179</c:v>
                </c:pt>
                <c:pt idx="499">
                  <c:v>120.726002009734</c:v>
                </c:pt>
                <c:pt idx="500">
                  <c:v>124.82687280063401</c:v>
                </c:pt>
                <c:pt idx="501">
                  <c:v>129.00417915758899</c:v>
                </c:pt>
                <c:pt idx="502">
                  <c:v>133.25724482185501</c:v>
                </c:pt>
                <c:pt idx="503">
                  <c:v>137.61253206110001</c:v>
                </c:pt>
                <c:pt idx="504">
                  <c:v>142.070334316637</c:v>
                </c:pt>
                <c:pt idx="505">
                  <c:v>146.61447486569801</c:v>
                </c:pt>
                <c:pt idx="506">
                  <c:v>151.19117503924099</c:v>
                </c:pt>
                <c:pt idx="507">
                  <c:v>91.324341775290307</c:v>
                </c:pt>
                <c:pt idx="508">
                  <c:v>91.2441261861253</c:v>
                </c:pt>
                <c:pt idx="509">
                  <c:v>91.667875625864596</c:v>
                </c:pt>
                <c:pt idx="510">
                  <c:v>92.611032318259504</c:v>
                </c:pt>
                <c:pt idx="511">
                  <c:v>94.1697448763165</c:v>
                </c:pt>
                <c:pt idx="512">
                  <c:v>96.609041735545603</c:v>
                </c:pt>
                <c:pt idx="513">
                  <c:v>99.325415307372793</c:v>
                </c:pt>
                <c:pt idx="514">
                  <c:v>102.56126500472099</c:v>
                </c:pt>
                <c:pt idx="515">
                  <c:v>106.137129007666</c:v>
                </c:pt>
                <c:pt idx="516">
                  <c:v>109.95450393631501</c:v>
                </c:pt>
                <c:pt idx="517">
                  <c:v>113.94725716837</c:v>
                </c:pt>
                <c:pt idx="518">
                  <c:v>118.057875364251</c:v>
                </c:pt>
                <c:pt idx="519">
                  <c:v>122.24372681556601</c:v>
                </c:pt>
                <c:pt idx="520">
                  <c:v>126.528962243823</c:v>
                </c:pt>
                <c:pt idx="521">
                  <c:v>130.86037460061101</c:v>
                </c:pt>
                <c:pt idx="522">
                  <c:v>135.26354097794299</c:v>
                </c:pt>
                <c:pt idx="523">
                  <c:v>139.75365318634701</c:v>
                </c:pt>
                <c:pt idx="524">
                  <c:v>144.304657387426</c:v>
                </c:pt>
                <c:pt idx="525">
                  <c:v>148.889251329486</c:v>
                </c:pt>
                <c:pt idx="526">
                  <c:v>153.491904809153</c:v>
                </c:pt>
                <c:pt idx="527">
                  <c:v>87.669037665592398</c:v>
                </c:pt>
                <c:pt idx="528">
                  <c:v>88.126366412396905</c:v>
                </c:pt>
                <c:pt idx="529">
                  <c:v>90.431315791254505</c:v>
                </c:pt>
                <c:pt idx="530">
                  <c:v>92.387622563017104</c:v>
                </c:pt>
                <c:pt idx="531">
                  <c:v>95.062629110985</c:v>
                </c:pt>
                <c:pt idx="532">
                  <c:v>97.848772065964795</c:v>
                </c:pt>
                <c:pt idx="533">
                  <c:v>101.100927082583</c:v>
                </c:pt>
                <c:pt idx="534">
                  <c:v>104.693363472144</c:v>
                </c:pt>
                <c:pt idx="535">
                  <c:v>108.60008645573301</c:v>
                </c:pt>
                <c:pt idx="536">
                  <c:v>112.677026882831</c:v>
                </c:pt>
                <c:pt idx="537">
                  <c:v>116.864437384792</c:v>
                </c:pt>
                <c:pt idx="538">
                  <c:v>121.123416191503</c:v>
                </c:pt>
                <c:pt idx="539">
                  <c:v>125.461364260843</c:v>
                </c:pt>
                <c:pt idx="540">
                  <c:v>129.851040965793</c:v>
                </c:pt>
                <c:pt idx="541">
                  <c:v>134.30176831444999</c:v>
                </c:pt>
                <c:pt idx="542">
                  <c:v>138.788023396309</c:v>
                </c:pt>
                <c:pt idx="543">
                  <c:v>143.30799120889901</c:v>
                </c:pt>
                <c:pt idx="544">
                  <c:v>147.86814270786201</c:v>
                </c:pt>
                <c:pt idx="545">
                  <c:v>152.45324248355001</c:v>
                </c:pt>
                <c:pt idx="546">
                  <c:v>157.06101888946301</c:v>
                </c:pt>
                <c:pt idx="547">
                  <c:v>87.415188777082307</c:v>
                </c:pt>
                <c:pt idx="548">
                  <c:v>88.244757027407502</c:v>
                </c:pt>
                <c:pt idx="549">
                  <c:v>92.414179416815102</c:v>
                </c:pt>
                <c:pt idx="550">
                  <c:v>94.876806122580007</c:v>
                </c:pt>
                <c:pt idx="551">
                  <c:v>97.674294921785005</c:v>
                </c:pt>
                <c:pt idx="552">
                  <c:v>100.94431002038699</c:v>
                </c:pt>
                <c:pt idx="553">
                  <c:v>104.650294652993</c:v>
                </c:pt>
                <c:pt idx="554">
                  <c:v>108.524627837597</c:v>
                </c:pt>
                <c:pt idx="555">
                  <c:v>112.574440099564</c:v>
                </c:pt>
                <c:pt idx="556">
                  <c:v>116.790919319643</c:v>
                </c:pt>
                <c:pt idx="557">
                  <c:v>121.084761992061</c:v>
                </c:pt>
                <c:pt idx="558">
                  <c:v>125.498999738181</c:v>
                </c:pt>
                <c:pt idx="559">
                  <c:v>129.92441665853499</c:v>
                </c:pt>
                <c:pt idx="560">
                  <c:v>134.36196605831</c:v>
                </c:pt>
                <c:pt idx="561">
                  <c:v>138.82431002783201</c:v>
                </c:pt>
                <c:pt idx="562">
                  <c:v>143.33397802361401</c:v>
                </c:pt>
                <c:pt idx="563">
                  <c:v>147.88269353058899</c:v>
                </c:pt>
                <c:pt idx="564">
                  <c:v>152.471978351975</c:v>
                </c:pt>
                <c:pt idx="565">
                  <c:v>157.08583595592</c:v>
                </c:pt>
                <c:pt idx="566">
                  <c:v>161.71274775386701</c:v>
                </c:pt>
                <c:pt idx="567">
                  <c:v>89.616937845001502</c:v>
                </c:pt>
                <c:pt idx="568">
                  <c:v>90.773626558656602</c:v>
                </c:pt>
                <c:pt idx="569">
                  <c:v>95.310735371050498</c:v>
                </c:pt>
                <c:pt idx="570">
                  <c:v>98.027568377089494</c:v>
                </c:pt>
                <c:pt idx="571">
                  <c:v>101.24521675128101</c:v>
                </c:pt>
                <c:pt idx="572">
                  <c:v>104.90074752123201</c:v>
                </c:pt>
                <c:pt idx="573">
                  <c:v>108.742778294877</c:v>
                </c:pt>
                <c:pt idx="574">
                  <c:v>112.772028038701</c:v>
                </c:pt>
                <c:pt idx="575">
                  <c:v>116.966926935465</c:v>
                </c:pt>
                <c:pt idx="576">
                  <c:v>121.239587883906</c:v>
                </c:pt>
                <c:pt idx="577">
                  <c:v>125.602188719621</c:v>
                </c:pt>
                <c:pt idx="578">
                  <c:v>130.01657653479199</c:v>
                </c:pt>
                <c:pt idx="579">
                  <c:v>134.48656994047499</c:v>
                </c:pt>
                <c:pt idx="580">
                  <c:v>138.97369006782199</c:v>
                </c:pt>
                <c:pt idx="581">
                  <c:v>143.48811376789999</c:v>
                </c:pt>
                <c:pt idx="582">
                  <c:v>148.03299579358799</c:v>
                </c:pt>
                <c:pt idx="583">
                  <c:v>152.60683026889001</c:v>
                </c:pt>
                <c:pt idx="584">
                  <c:v>157.21406019126999</c:v>
                </c:pt>
                <c:pt idx="585">
                  <c:v>161.84269491231299</c:v>
                </c:pt>
                <c:pt idx="586">
                  <c:v>166.49361147078901</c:v>
                </c:pt>
                <c:pt idx="587">
                  <c:v>92.687969749432298</c:v>
                </c:pt>
                <c:pt idx="588">
                  <c:v>94.064109678643405</c:v>
                </c:pt>
                <c:pt idx="589">
                  <c:v>99.078177702951606</c:v>
                </c:pt>
                <c:pt idx="590">
                  <c:v>102.071195993514</c:v>
                </c:pt>
                <c:pt idx="591">
                  <c:v>105.57649881720801</c:v>
                </c:pt>
                <c:pt idx="592">
                  <c:v>109.358008800999</c:v>
                </c:pt>
                <c:pt idx="593">
                  <c:v>113.306768700299</c:v>
                </c:pt>
                <c:pt idx="594">
                  <c:v>117.421090728804</c:v>
                </c:pt>
                <c:pt idx="595">
                  <c:v>121.65627947374</c:v>
                </c:pt>
                <c:pt idx="596">
                  <c:v>126.029241989716</c:v>
                </c:pt>
                <c:pt idx="597">
                  <c:v>130.44351149790299</c:v>
                </c:pt>
                <c:pt idx="598">
                  <c:v>134.88237772863201</c:v>
                </c:pt>
                <c:pt idx="599">
                  <c:v>139.34475076769201</c:v>
                </c:pt>
                <c:pt idx="600">
                  <c:v>143.84962910802699</c:v>
                </c:pt>
                <c:pt idx="601">
                  <c:v>148.39636553021299</c:v>
                </c:pt>
                <c:pt idx="602">
                  <c:v>152.95809808783099</c:v>
                </c:pt>
                <c:pt idx="603">
                  <c:v>157.55365905573299</c:v>
                </c:pt>
                <c:pt idx="604">
                  <c:v>162.18269541346999</c:v>
                </c:pt>
                <c:pt idx="605">
                  <c:v>166.85106508004199</c:v>
                </c:pt>
                <c:pt idx="606">
                  <c:v>171.55066928197601</c:v>
                </c:pt>
                <c:pt idx="607">
                  <c:v>96.565732241177798</c:v>
                </c:pt>
                <c:pt idx="608">
                  <c:v>98.021767639437201</c:v>
                </c:pt>
                <c:pt idx="609">
                  <c:v>103.417381604189</c:v>
                </c:pt>
                <c:pt idx="610">
                  <c:v>106.664501826419</c:v>
                </c:pt>
                <c:pt idx="611">
                  <c:v>110.29432621735999</c:v>
                </c:pt>
                <c:pt idx="612">
                  <c:v>114.162530754016</c:v>
                </c:pt>
                <c:pt idx="613">
                  <c:v>118.19941337509201</c:v>
                </c:pt>
                <c:pt idx="614">
                  <c:v>122.386500396961</c:v>
                </c:pt>
                <c:pt idx="615">
                  <c:v>126.700132553233</c:v>
                </c:pt>
                <c:pt idx="616">
                  <c:v>131.07795250050401</c:v>
                </c:pt>
                <c:pt idx="617">
                  <c:v>135.49706545667999</c:v>
                </c:pt>
                <c:pt idx="618">
                  <c:v>139.99360202154301</c:v>
                </c:pt>
                <c:pt idx="619">
                  <c:v>144.492065462586</c:v>
                </c:pt>
                <c:pt idx="620">
                  <c:v>149.03233015073999</c:v>
                </c:pt>
                <c:pt idx="621">
                  <c:v>153.60746984686099</c:v>
                </c:pt>
                <c:pt idx="622">
                  <c:v>158.21487656609401</c:v>
                </c:pt>
                <c:pt idx="623">
                  <c:v>162.862171592397</c:v>
                </c:pt>
                <c:pt idx="624">
                  <c:v>167.549337923758</c:v>
                </c:pt>
                <c:pt idx="625">
                  <c:v>172.26256481972101</c:v>
                </c:pt>
                <c:pt idx="626">
                  <c:v>176.98673784713301</c:v>
                </c:pt>
                <c:pt idx="627">
                  <c:v>100.949221238543</c:v>
                </c:pt>
                <c:pt idx="628">
                  <c:v>102.456848153208</c:v>
                </c:pt>
                <c:pt idx="629">
                  <c:v>108.131022732771</c:v>
                </c:pt>
                <c:pt idx="630">
                  <c:v>111.52339198213301</c:v>
                </c:pt>
                <c:pt idx="631">
                  <c:v>115.258532344781</c:v>
                </c:pt>
                <c:pt idx="632">
                  <c:v>119.204171276567</c:v>
                </c:pt>
                <c:pt idx="633">
                  <c:v>123.308666933711</c:v>
                </c:pt>
                <c:pt idx="634">
                  <c:v>127.585890937242</c:v>
                </c:pt>
                <c:pt idx="635">
                  <c:v>131.932117139149</c:v>
                </c:pt>
                <c:pt idx="636">
                  <c:v>136.312635038276</c:v>
                </c:pt>
                <c:pt idx="637">
                  <c:v>140.758663181792</c:v>
                </c:pt>
                <c:pt idx="638">
                  <c:v>145.25748093665001</c:v>
                </c:pt>
                <c:pt idx="639">
                  <c:v>149.80137169965701</c:v>
                </c:pt>
                <c:pt idx="640">
                  <c:v>154.39005776098199</c:v>
                </c:pt>
                <c:pt idx="641">
                  <c:v>159.014322241798</c:v>
                </c:pt>
                <c:pt idx="642">
                  <c:v>163.661542895671</c:v>
                </c:pt>
                <c:pt idx="643">
                  <c:v>168.350009066056</c:v>
                </c:pt>
                <c:pt idx="644">
                  <c:v>173.06844656373599</c:v>
                </c:pt>
                <c:pt idx="645">
                  <c:v>177.79908647291799</c:v>
                </c:pt>
                <c:pt idx="646">
                  <c:v>182.53141881731699</c:v>
                </c:pt>
                <c:pt idx="647">
                  <c:v>105.68009071253201</c:v>
                </c:pt>
                <c:pt idx="648">
                  <c:v>107.23673148714801</c:v>
                </c:pt>
                <c:pt idx="649">
                  <c:v>113.053325059481</c:v>
                </c:pt>
                <c:pt idx="650">
                  <c:v>116.551360372606</c:v>
                </c:pt>
                <c:pt idx="651">
                  <c:v>120.390314055121</c:v>
                </c:pt>
                <c:pt idx="652">
                  <c:v>124.41223743511</c:v>
                </c:pt>
                <c:pt idx="653">
                  <c:v>128.59029939604099</c:v>
                </c:pt>
                <c:pt idx="654">
                  <c:v>132.893021104941</c:v>
                </c:pt>
                <c:pt idx="655">
                  <c:v>137.224387485412</c:v>
                </c:pt>
                <c:pt idx="656">
                  <c:v>141.645632485519</c:v>
                </c:pt>
                <c:pt idx="657">
                  <c:v>146.14838188090201</c:v>
                </c:pt>
                <c:pt idx="658">
                  <c:v>150.707970108458</c:v>
                </c:pt>
                <c:pt idx="659">
                  <c:v>155.30699366407001</c:v>
                </c:pt>
                <c:pt idx="660">
                  <c:v>159.93575964402999</c:v>
                </c:pt>
                <c:pt idx="661">
                  <c:v>164.57485534971499</c:v>
                </c:pt>
                <c:pt idx="662">
                  <c:v>169.252324962122</c:v>
                </c:pt>
                <c:pt idx="663">
                  <c:v>173.96262569345899</c:v>
                </c:pt>
                <c:pt idx="664">
                  <c:v>178.68706970539299</c:v>
                </c:pt>
                <c:pt idx="665">
                  <c:v>183.41852573994001</c:v>
                </c:pt>
                <c:pt idx="666">
                  <c:v>188.15179143020799</c:v>
                </c:pt>
                <c:pt idx="667">
                  <c:v>110.998412857644</c:v>
                </c:pt>
                <c:pt idx="668">
                  <c:v>112.58513834235301</c:v>
                </c:pt>
                <c:pt idx="669">
                  <c:v>118.537883762867</c:v>
                </c:pt>
                <c:pt idx="670">
                  <c:v>122.163406167693</c:v>
                </c:pt>
                <c:pt idx="671">
                  <c:v>126.06021218326499</c:v>
                </c:pt>
                <c:pt idx="672">
                  <c:v>130.13997263616801</c:v>
                </c:pt>
                <c:pt idx="673">
                  <c:v>134.365863725005</c:v>
                </c:pt>
                <c:pt idx="674">
                  <c:v>138.68352871616099</c:v>
                </c:pt>
                <c:pt idx="675">
                  <c:v>143.06171424230899</c:v>
                </c:pt>
                <c:pt idx="676">
                  <c:v>147.562369332213</c:v>
                </c:pt>
                <c:pt idx="677">
                  <c:v>152.109902465896</c:v>
                </c:pt>
                <c:pt idx="678">
                  <c:v>156.69118430729301</c:v>
                </c:pt>
                <c:pt idx="679">
                  <c:v>161.31939116767199</c:v>
                </c:pt>
                <c:pt idx="680">
                  <c:v>165.96445634580701</c:v>
                </c:pt>
                <c:pt idx="681">
                  <c:v>170.63562945903999</c:v>
                </c:pt>
                <c:pt idx="682">
                  <c:v>175.335055113697</c:v>
                </c:pt>
                <c:pt idx="683">
                  <c:v>180.052434382527</c:v>
                </c:pt>
                <c:pt idx="684">
                  <c:v>184.78350851931901</c:v>
                </c:pt>
                <c:pt idx="685">
                  <c:v>189.52364351353901</c:v>
                </c:pt>
                <c:pt idx="686">
                  <c:v>194.26673322720299</c:v>
                </c:pt>
                <c:pt idx="687">
                  <c:v>116.07096965431001</c:v>
                </c:pt>
                <c:pt idx="688">
                  <c:v>117.65505864255699</c:v>
                </c:pt>
                <c:pt idx="689">
                  <c:v>123.797790377306</c:v>
                </c:pt>
                <c:pt idx="690">
                  <c:v>127.494829989274</c:v>
                </c:pt>
                <c:pt idx="691">
                  <c:v>131.45129351798099</c:v>
                </c:pt>
                <c:pt idx="692">
                  <c:v>135.59356248651699</c:v>
                </c:pt>
                <c:pt idx="693">
                  <c:v>139.84179012294899</c:v>
                </c:pt>
                <c:pt idx="694">
                  <c:v>144.17946814860599</c:v>
                </c:pt>
                <c:pt idx="695">
                  <c:v>148.622745340145</c:v>
                </c:pt>
                <c:pt idx="696">
                  <c:v>153.14896037060501</c:v>
                </c:pt>
                <c:pt idx="697">
                  <c:v>157.71917520531801</c:v>
                </c:pt>
                <c:pt idx="698">
                  <c:v>162.335632905539</c:v>
                </c:pt>
                <c:pt idx="699">
                  <c:v>166.976919307911</c:v>
                </c:pt>
                <c:pt idx="700">
                  <c:v>171.63485240500299</c:v>
                </c:pt>
                <c:pt idx="701">
                  <c:v>176.31900663137</c:v>
                </c:pt>
                <c:pt idx="702">
                  <c:v>181.03100246990601</c:v>
                </c:pt>
                <c:pt idx="703">
                  <c:v>185.75748052500299</c:v>
                </c:pt>
                <c:pt idx="704">
                  <c:v>190.49254473946999</c:v>
                </c:pt>
                <c:pt idx="705">
                  <c:v>195.235783477832</c:v>
                </c:pt>
                <c:pt idx="706">
                  <c:v>199.98576325264099</c:v>
                </c:pt>
                <c:pt idx="707">
                  <c:v>121.24626856889699</c:v>
                </c:pt>
                <c:pt idx="708">
                  <c:v>122.84457960100799</c:v>
                </c:pt>
                <c:pt idx="709">
                  <c:v>129.17937302420901</c:v>
                </c:pt>
                <c:pt idx="710">
                  <c:v>132.954178081001</c:v>
                </c:pt>
                <c:pt idx="711">
                  <c:v>136.94645346797901</c:v>
                </c:pt>
                <c:pt idx="712">
                  <c:v>141.10614196535201</c:v>
                </c:pt>
                <c:pt idx="713">
                  <c:v>145.38943654156299</c:v>
                </c:pt>
                <c:pt idx="714">
                  <c:v>149.77804104213101</c:v>
                </c:pt>
                <c:pt idx="715">
                  <c:v>154.24875248446301</c:v>
                </c:pt>
                <c:pt idx="716">
                  <c:v>158.790268938081</c:v>
                </c:pt>
                <c:pt idx="717">
                  <c:v>163.385921170253</c:v>
                </c:pt>
                <c:pt idx="718">
                  <c:v>168.012372319441</c:v>
                </c:pt>
                <c:pt idx="719">
                  <c:v>172.66191899311099</c:v>
                </c:pt>
                <c:pt idx="720">
                  <c:v>177.32783626453701</c:v>
                </c:pt>
                <c:pt idx="721">
                  <c:v>182.026306669782</c:v>
                </c:pt>
                <c:pt idx="722">
                  <c:v>186.74511550111501</c:v>
                </c:pt>
                <c:pt idx="723">
                  <c:v>191.48040989819401</c:v>
                </c:pt>
                <c:pt idx="724">
                  <c:v>196.22387557326701</c:v>
                </c:pt>
                <c:pt idx="725">
                  <c:v>200.97370049105899</c:v>
                </c:pt>
                <c:pt idx="726">
                  <c:v>205.73213128732701</c:v>
                </c:pt>
                <c:pt idx="727">
                  <c:v>126.550622117061</c:v>
                </c:pt>
                <c:pt idx="728">
                  <c:v>128.148573777412</c:v>
                </c:pt>
                <c:pt idx="729">
                  <c:v>134.682759316111</c:v>
                </c:pt>
                <c:pt idx="730">
                  <c:v>138.50193277243801</c:v>
                </c:pt>
                <c:pt idx="731">
                  <c:v>142.528970905433</c:v>
                </c:pt>
                <c:pt idx="732">
                  <c:v>146.72012075189801</c:v>
                </c:pt>
                <c:pt idx="733">
                  <c:v>151.02126529862599</c:v>
                </c:pt>
                <c:pt idx="734">
                  <c:v>155.42241250003701</c:v>
                </c:pt>
                <c:pt idx="735">
                  <c:v>159.913620778987</c:v>
                </c:pt>
                <c:pt idx="736">
                  <c:v>164.47061692326901</c:v>
                </c:pt>
                <c:pt idx="737">
                  <c:v>169.07377335241301</c:v>
                </c:pt>
                <c:pt idx="738">
                  <c:v>173.70022443856499</c:v>
                </c:pt>
                <c:pt idx="739">
                  <c:v>178.35892804094701</c:v>
                </c:pt>
                <c:pt idx="740">
                  <c:v>183.04841969754099</c:v>
                </c:pt>
                <c:pt idx="741">
                  <c:v>187.76448517686799</c:v>
                </c:pt>
                <c:pt idx="742">
                  <c:v>192.49151360948699</c:v>
                </c:pt>
                <c:pt idx="743">
                  <c:v>197.22853773696599</c:v>
                </c:pt>
                <c:pt idx="744">
                  <c:v>201.97807265064401</c:v>
                </c:pt>
                <c:pt idx="745">
                  <c:v>206.73696774751701</c:v>
                </c:pt>
                <c:pt idx="746">
                  <c:v>211.496679897066</c:v>
                </c:pt>
                <c:pt idx="747">
                  <c:v>131.93045107128799</c:v>
                </c:pt>
                <c:pt idx="748">
                  <c:v>133.544649359262</c:v>
                </c:pt>
                <c:pt idx="749">
                  <c:v>140.25148308874299</c:v>
                </c:pt>
                <c:pt idx="750">
                  <c:v>144.10673446293299</c:v>
                </c:pt>
                <c:pt idx="751">
                  <c:v>148.15704047510599</c:v>
                </c:pt>
                <c:pt idx="752">
                  <c:v>152.359058291856</c:v>
                </c:pt>
                <c:pt idx="753">
                  <c:v>156.67802859497701</c:v>
                </c:pt>
                <c:pt idx="754">
                  <c:v>161.08696317710201</c:v>
                </c:pt>
                <c:pt idx="755">
                  <c:v>165.60001676477901</c:v>
                </c:pt>
                <c:pt idx="756">
                  <c:v>170.17483236107401</c:v>
                </c:pt>
                <c:pt idx="757">
                  <c:v>174.782267539131</c:v>
                </c:pt>
                <c:pt idx="758">
                  <c:v>179.426191383099</c:v>
                </c:pt>
                <c:pt idx="759">
                  <c:v>184.11252865439801</c:v>
                </c:pt>
                <c:pt idx="760">
                  <c:v>188.81396423915101</c:v>
                </c:pt>
                <c:pt idx="761">
                  <c:v>193.52871836294199</c:v>
                </c:pt>
                <c:pt idx="762">
                  <c:v>198.25533663566</c:v>
                </c:pt>
                <c:pt idx="763">
                  <c:v>202.99351660195401</c:v>
                </c:pt>
                <c:pt idx="764">
                  <c:v>207.74441559943401</c:v>
                </c:pt>
                <c:pt idx="765">
                  <c:v>212.50416183991601</c:v>
                </c:pt>
                <c:pt idx="766">
                  <c:v>217.26608365805899</c:v>
                </c:pt>
                <c:pt idx="767">
                  <c:v>137.38839334593001</c:v>
                </c:pt>
                <c:pt idx="768">
                  <c:v>139.04208021305999</c:v>
                </c:pt>
                <c:pt idx="769">
                  <c:v>145.88811526945199</c:v>
                </c:pt>
                <c:pt idx="770">
                  <c:v>149.762475246176</c:v>
                </c:pt>
                <c:pt idx="771">
                  <c:v>153.81246485834899</c:v>
                </c:pt>
                <c:pt idx="772">
                  <c:v>158.031264442196</c:v>
                </c:pt>
                <c:pt idx="773">
                  <c:v>162.35539559321001</c:v>
                </c:pt>
                <c:pt idx="774">
                  <c:v>166.77972151043201</c:v>
                </c:pt>
                <c:pt idx="775">
                  <c:v>171.31469138016601</c:v>
                </c:pt>
                <c:pt idx="776">
                  <c:v>175.90616219191301</c:v>
                </c:pt>
                <c:pt idx="777">
                  <c:v>180.527339955049</c:v>
                </c:pt>
                <c:pt idx="778">
                  <c:v>185.20141880398501</c:v>
                </c:pt>
                <c:pt idx="779">
                  <c:v>189.894494940963</c:v>
                </c:pt>
                <c:pt idx="780">
                  <c:v>194.59410606904899</c:v>
                </c:pt>
                <c:pt idx="781">
                  <c:v>199.31004845208199</c:v>
                </c:pt>
                <c:pt idx="782">
                  <c:v>204.03917090184899</c:v>
                </c:pt>
                <c:pt idx="783">
                  <c:v>208.78202699714001</c:v>
                </c:pt>
                <c:pt idx="784">
                  <c:v>213.539510372536</c:v>
                </c:pt>
                <c:pt idx="785">
                  <c:v>218.300145355734</c:v>
                </c:pt>
                <c:pt idx="786">
                  <c:v>223.06000218846199</c:v>
                </c:pt>
                <c:pt idx="787">
                  <c:v>142.89764369455901</c:v>
                </c:pt>
                <c:pt idx="788">
                  <c:v>144.635216617537</c:v>
                </c:pt>
                <c:pt idx="789">
                  <c:v>151.55931373406301</c:v>
                </c:pt>
                <c:pt idx="790">
                  <c:v>155.421281136429</c:v>
                </c:pt>
                <c:pt idx="791">
                  <c:v>159.48138471160999</c:v>
                </c:pt>
                <c:pt idx="792">
                  <c:v>163.715407677673</c:v>
                </c:pt>
                <c:pt idx="793">
                  <c:v>168.043320425677</c:v>
                </c:pt>
                <c:pt idx="794">
                  <c:v>172.49317626506499</c:v>
                </c:pt>
                <c:pt idx="795">
                  <c:v>177.048071674814</c:v>
                </c:pt>
                <c:pt idx="796">
                  <c:v>181.66319540775601</c:v>
                </c:pt>
                <c:pt idx="797">
                  <c:v>186.31186189118799</c:v>
                </c:pt>
                <c:pt idx="798">
                  <c:v>190.991612340778</c:v>
                </c:pt>
                <c:pt idx="799">
                  <c:v>195.682842225786</c:v>
                </c:pt>
                <c:pt idx="800">
                  <c:v>200.38593761372999</c:v>
                </c:pt>
                <c:pt idx="801">
                  <c:v>205.10505411294</c:v>
                </c:pt>
                <c:pt idx="802">
                  <c:v>209.836275946809</c:v>
                </c:pt>
                <c:pt idx="803">
                  <c:v>214.582817640564</c:v>
                </c:pt>
                <c:pt idx="804">
                  <c:v>219.341446452247</c:v>
                </c:pt>
                <c:pt idx="805">
                  <c:v>224.10461935524299</c:v>
                </c:pt>
                <c:pt idx="806">
                  <c:v>228.87260900960499</c:v>
                </c:pt>
                <c:pt idx="807">
                  <c:v>148.912931472726</c:v>
                </c:pt>
                <c:pt idx="808">
                  <c:v>150.716728777046</c:v>
                </c:pt>
                <c:pt idx="809">
                  <c:v>157.67724796947499</c:v>
                </c:pt>
                <c:pt idx="810">
                  <c:v>161.53590726153399</c:v>
                </c:pt>
                <c:pt idx="811">
                  <c:v>165.61068848971499</c:v>
                </c:pt>
                <c:pt idx="812">
                  <c:v>169.84287860465099</c:v>
                </c:pt>
                <c:pt idx="813">
                  <c:v>174.18756321966799</c:v>
                </c:pt>
                <c:pt idx="814">
                  <c:v>178.66235198273901</c:v>
                </c:pt>
                <c:pt idx="815">
                  <c:v>183.269152029596</c:v>
                </c:pt>
                <c:pt idx="816">
                  <c:v>187.899508822873</c:v>
                </c:pt>
                <c:pt idx="817">
                  <c:v>192.55394452523799</c:v>
                </c:pt>
                <c:pt idx="818">
                  <c:v>197.23489952410901</c:v>
                </c:pt>
                <c:pt idx="819">
                  <c:v>201.92488584357599</c:v>
                </c:pt>
                <c:pt idx="820">
                  <c:v>206.63112830159099</c:v>
                </c:pt>
                <c:pt idx="821">
                  <c:v>211.351770752785</c:v>
                </c:pt>
                <c:pt idx="822">
                  <c:v>216.09070492207499</c:v>
                </c:pt>
                <c:pt idx="823">
                  <c:v>220.84927616206701</c:v>
                </c:pt>
                <c:pt idx="824">
                  <c:v>225.61527413372301</c:v>
                </c:pt>
                <c:pt idx="825">
                  <c:v>230.385174545133</c:v>
                </c:pt>
                <c:pt idx="826">
                  <c:v>235.15341795857</c:v>
                </c:pt>
                <c:pt idx="827">
                  <c:v>183.610079012299</c:v>
                </c:pt>
                <c:pt idx="828">
                  <c:v>168.63545344054299</c:v>
                </c:pt>
                <c:pt idx="829">
                  <c:v>158.45396743616601</c:v>
                </c:pt>
                <c:pt idx="830">
                  <c:v>150.843316115428</c:v>
                </c:pt>
                <c:pt idx="831">
                  <c:v>145.005423624651</c:v>
                </c:pt>
                <c:pt idx="832">
                  <c:v>141.159855588341</c:v>
                </c:pt>
                <c:pt idx="833">
                  <c:v>139.86672163086999</c:v>
                </c:pt>
                <c:pt idx="834">
                  <c:v>139.766296514419</c:v>
                </c:pt>
                <c:pt idx="835">
                  <c:v>140.930970020903</c:v>
                </c:pt>
                <c:pt idx="836">
                  <c:v>142.63229792739</c:v>
                </c:pt>
                <c:pt idx="837">
                  <c:v>144.70970337492599</c:v>
                </c:pt>
                <c:pt idx="838">
                  <c:v>147.05299381417601</c:v>
                </c:pt>
                <c:pt idx="839">
                  <c:v>149.62252980397301</c:v>
                </c:pt>
                <c:pt idx="840">
                  <c:v>152.35608045108901</c:v>
                </c:pt>
                <c:pt idx="841">
                  <c:v>155.231054676974</c:v>
                </c:pt>
                <c:pt idx="842">
                  <c:v>158.37211721491099</c:v>
                </c:pt>
                <c:pt idx="843">
                  <c:v>161.812243514306</c:v>
                </c:pt>
                <c:pt idx="844">
                  <c:v>172.32578740187799</c:v>
                </c:pt>
                <c:pt idx="845">
                  <c:v>158.96159070234199</c:v>
                </c:pt>
                <c:pt idx="846">
                  <c:v>150.05305737256799</c:v>
                </c:pt>
                <c:pt idx="847">
                  <c:v>143.70191825552899</c:v>
                </c:pt>
                <c:pt idx="848">
                  <c:v>138.727689589964</c:v>
                </c:pt>
                <c:pt idx="849">
                  <c:v>134.89334386663799</c:v>
                </c:pt>
                <c:pt idx="850">
                  <c:v>133.39755745678701</c:v>
                </c:pt>
                <c:pt idx="851">
                  <c:v>132.99196041224999</c:v>
                </c:pt>
                <c:pt idx="852">
                  <c:v>133.95996612660099</c:v>
                </c:pt>
                <c:pt idx="853">
                  <c:v>135.63760023765701</c:v>
                </c:pt>
                <c:pt idx="854">
                  <c:v>137.735186740404</c:v>
                </c:pt>
                <c:pt idx="855">
                  <c:v>140.05688945839501</c:v>
                </c:pt>
                <c:pt idx="856">
                  <c:v>142.67744727186101</c:v>
                </c:pt>
                <c:pt idx="857">
                  <c:v>145.466607298914</c:v>
                </c:pt>
                <c:pt idx="858">
                  <c:v>148.43255159335101</c:v>
                </c:pt>
                <c:pt idx="859">
                  <c:v>151.61999483906601</c:v>
                </c:pt>
                <c:pt idx="860">
                  <c:v>155.019988739604</c:v>
                </c:pt>
                <c:pt idx="861">
                  <c:v>158.62535086642501</c:v>
                </c:pt>
                <c:pt idx="862">
                  <c:v>149.25082431802701</c:v>
                </c:pt>
                <c:pt idx="863">
                  <c:v>140.61553964109899</c:v>
                </c:pt>
                <c:pt idx="864">
                  <c:v>134.671009790916</c:v>
                </c:pt>
                <c:pt idx="865">
                  <c:v>130.559415262409</c:v>
                </c:pt>
                <c:pt idx="866">
                  <c:v>127.335525514716</c:v>
                </c:pt>
                <c:pt idx="867">
                  <c:v>124.861429460829</c:v>
                </c:pt>
                <c:pt idx="868">
                  <c:v>123.646618307992</c:v>
                </c:pt>
                <c:pt idx="869">
                  <c:v>123.98300409421699</c:v>
                </c:pt>
                <c:pt idx="870">
                  <c:v>125.245335846114</c:v>
                </c:pt>
                <c:pt idx="871">
                  <c:v>127.049600422917</c:v>
                </c:pt>
                <c:pt idx="872">
                  <c:v>129.26841350748799</c:v>
                </c:pt>
                <c:pt idx="873">
                  <c:v>131.93861611793801</c:v>
                </c:pt>
                <c:pt idx="874">
                  <c:v>134.82945913999299</c:v>
                </c:pt>
                <c:pt idx="875">
                  <c:v>137.93982389416999</c:v>
                </c:pt>
                <c:pt idx="876">
                  <c:v>141.23528893405</c:v>
                </c:pt>
                <c:pt idx="877">
                  <c:v>144.646780922837</c:v>
                </c:pt>
                <c:pt idx="878">
                  <c:v>148.25001806858199</c:v>
                </c:pt>
                <c:pt idx="879">
                  <c:v>152.03239353735401</c:v>
                </c:pt>
                <c:pt idx="880">
                  <c:v>155.906279101883</c:v>
                </c:pt>
                <c:pt idx="881">
                  <c:v>132.531088587336</c:v>
                </c:pt>
                <c:pt idx="882">
                  <c:v>122.84890497063201</c:v>
                </c:pt>
                <c:pt idx="883">
                  <c:v>119.983933902418</c:v>
                </c:pt>
                <c:pt idx="884">
                  <c:v>118.051243699979</c:v>
                </c:pt>
                <c:pt idx="885">
                  <c:v>116.613997109061</c:v>
                </c:pt>
                <c:pt idx="886">
                  <c:v>115.956893222253</c:v>
                </c:pt>
                <c:pt idx="887">
                  <c:v>116.39030716476501</c:v>
                </c:pt>
                <c:pt idx="888">
                  <c:v>118.18344406406899</c:v>
                </c:pt>
                <c:pt idx="889">
                  <c:v>120.24967260949499</c:v>
                </c:pt>
                <c:pt idx="890">
                  <c:v>122.740206801626</c:v>
                </c:pt>
                <c:pt idx="891">
                  <c:v>125.697407730718</c:v>
                </c:pt>
                <c:pt idx="892">
                  <c:v>128.896125344198</c:v>
                </c:pt>
                <c:pt idx="893">
                  <c:v>132.212191529558</c:v>
                </c:pt>
                <c:pt idx="894">
                  <c:v>135.65463343393901</c:v>
                </c:pt>
                <c:pt idx="895">
                  <c:v>139.22443988702599</c:v>
                </c:pt>
                <c:pt idx="896">
                  <c:v>142.98407110559501</c:v>
                </c:pt>
                <c:pt idx="897">
                  <c:v>146.88932879224299</c:v>
                </c:pt>
                <c:pt idx="898">
                  <c:v>150.846085305343</c:v>
                </c:pt>
                <c:pt idx="899">
                  <c:v>154.84338110425401</c:v>
                </c:pt>
                <c:pt idx="900">
                  <c:v>118.158312217635</c:v>
                </c:pt>
                <c:pt idx="901">
                  <c:v>116.17945412905399</c:v>
                </c:pt>
                <c:pt idx="902">
                  <c:v>111.607309041619</c:v>
                </c:pt>
                <c:pt idx="903">
                  <c:v>110.359263962166</c:v>
                </c:pt>
                <c:pt idx="904">
                  <c:v>109.75175597782599</c:v>
                </c:pt>
                <c:pt idx="905">
                  <c:v>109.69905296099201</c:v>
                </c:pt>
                <c:pt idx="906">
                  <c:v>110.543046933927</c:v>
                </c:pt>
                <c:pt idx="907">
                  <c:v>112.468860042977</c:v>
                </c:pt>
                <c:pt idx="908">
                  <c:v>115.176232589527</c:v>
                </c:pt>
                <c:pt idx="909">
                  <c:v>118.000058879813</c:v>
                </c:pt>
                <c:pt idx="910">
                  <c:v>121.09534409726</c:v>
                </c:pt>
                <c:pt idx="911">
                  <c:v>124.31108010149499</c:v>
                </c:pt>
                <c:pt idx="912">
                  <c:v>127.759123046811</c:v>
                </c:pt>
                <c:pt idx="913">
                  <c:v>131.51327760790599</c:v>
                </c:pt>
                <c:pt idx="914">
                  <c:v>135.33489795306801</c:v>
                </c:pt>
                <c:pt idx="915">
                  <c:v>139.31119365970801</c:v>
                </c:pt>
                <c:pt idx="916">
                  <c:v>143.40595926197199</c:v>
                </c:pt>
                <c:pt idx="917">
                  <c:v>147.63665706143101</c:v>
                </c:pt>
                <c:pt idx="918">
                  <c:v>151.86011574631601</c:v>
                </c:pt>
                <c:pt idx="919">
                  <c:v>156.09123965845501</c:v>
                </c:pt>
                <c:pt idx="920">
                  <c:v>107.590861402982</c:v>
                </c:pt>
                <c:pt idx="921">
                  <c:v>106.613843783704</c:v>
                </c:pt>
                <c:pt idx="922">
                  <c:v>104.488261582394</c:v>
                </c:pt>
                <c:pt idx="923">
                  <c:v>104.36061876622701</c:v>
                </c:pt>
                <c:pt idx="924">
                  <c:v>105.00007861265</c:v>
                </c:pt>
                <c:pt idx="925">
                  <c:v>106.504251928119</c:v>
                </c:pt>
                <c:pt idx="926">
                  <c:v>108.80288068841099</c:v>
                </c:pt>
                <c:pt idx="927">
                  <c:v>111.717342638605</c:v>
                </c:pt>
                <c:pt idx="928">
                  <c:v>114.738342883637</c:v>
                </c:pt>
                <c:pt idx="929">
                  <c:v>117.979441926749</c:v>
                </c:pt>
                <c:pt idx="930">
                  <c:v>121.497581568808</c:v>
                </c:pt>
                <c:pt idx="931">
                  <c:v>125.255695281532</c:v>
                </c:pt>
                <c:pt idx="932">
                  <c:v>129.096436817708</c:v>
                </c:pt>
                <c:pt idx="933">
                  <c:v>133.094523219254</c:v>
                </c:pt>
                <c:pt idx="934">
                  <c:v>137.23287351240799</c:v>
                </c:pt>
                <c:pt idx="935">
                  <c:v>141.445314247792</c:v>
                </c:pt>
                <c:pt idx="936">
                  <c:v>145.71835488967901</c:v>
                </c:pt>
                <c:pt idx="937">
                  <c:v>150.053531164899</c:v>
                </c:pt>
                <c:pt idx="938">
                  <c:v>154.405703593808</c:v>
                </c:pt>
                <c:pt idx="939">
                  <c:v>158.796735604757</c:v>
                </c:pt>
                <c:pt idx="940">
                  <c:v>101.102411726087</c:v>
                </c:pt>
                <c:pt idx="941">
                  <c:v>100.876957050917</c:v>
                </c:pt>
                <c:pt idx="942">
                  <c:v>101.20819314800001</c:v>
                </c:pt>
                <c:pt idx="943">
                  <c:v>102.40556647909401</c:v>
                </c:pt>
                <c:pt idx="944">
                  <c:v>104.40803324579799</c:v>
                </c:pt>
                <c:pt idx="945">
                  <c:v>106.902741936794</c:v>
                </c:pt>
                <c:pt idx="946">
                  <c:v>109.673428980927</c:v>
                </c:pt>
                <c:pt idx="947">
                  <c:v>113.028202374901</c:v>
                </c:pt>
                <c:pt idx="948">
                  <c:v>116.545479896136</c:v>
                </c:pt>
                <c:pt idx="949">
                  <c:v>120.280943305215</c:v>
                </c:pt>
                <c:pt idx="950">
                  <c:v>124.124169604584</c:v>
                </c:pt>
                <c:pt idx="951">
                  <c:v>128.10902752025899</c:v>
                </c:pt>
                <c:pt idx="952">
                  <c:v>132.24055938946901</c:v>
                </c:pt>
                <c:pt idx="953">
                  <c:v>136.45432455645599</c:v>
                </c:pt>
                <c:pt idx="954">
                  <c:v>140.731756416206</c:v>
                </c:pt>
                <c:pt idx="955">
                  <c:v>145.051248254146</c:v>
                </c:pt>
                <c:pt idx="956">
                  <c:v>149.42320789377101</c:v>
                </c:pt>
                <c:pt idx="957">
                  <c:v>153.81936815228701</c:v>
                </c:pt>
                <c:pt idx="958">
                  <c:v>158.25519180254699</c:v>
                </c:pt>
                <c:pt idx="959">
                  <c:v>162.73345986819601</c:v>
                </c:pt>
                <c:pt idx="960">
                  <c:v>98.765737262129306</c:v>
                </c:pt>
                <c:pt idx="961">
                  <c:v>99.088568639864206</c:v>
                </c:pt>
                <c:pt idx="962">
                  <c:v>101.58678731098399</c:v>
                </c:pt>
                <c:pt idx="963">
                  <c:v>103.714605791604</c:v>
                </c:pt>
                <c:pt idx="964">
                  <c:v>106.28558958765601</c:v>
                </c:pt>
                <c:pt idx="965">
                  <c:v>109.23271869621099</c:v>
                </c:pt>
                <c:pt idx="966">
                  <c:v>112.701975926195</c:v>
                </c:pt>
                <c:pt idx="967">
                  <c:v>116.25965040089601</c:v>
                </c:pt>
                <c:pt idx="968">
                  <c:v>120.09359662799299</c:v>
                </c:pt>
                <c:pt idx="969">
                  <c:v>124.101272986955</c:v>
                </c:pt>
                <c:pt idx="970">
                  <c:v>128.213357294552</c:v>
                </c:pt>
                <c:pt idx="971">
                  <c:v>132.43904664006701</c:v>
                </c:pt>
                <c:pt idx="972">
                  <c:v>136.71662149780099</c:v>
                </c:pt>
                <c:pt idx="973">
                  <c:v>141.03057815603799</c:v>
                </c:pt>
                <c:pt idx="974">
                  <c:v>145.37947657069299</c:v>
                </c:pt>
                <c:pt idx="975">
                  <c:v>149.77287629735301</c:v>
                </c:pt>
                <c:pt idx="976">
                  <c:v>154.20403596244</c:v>
                </c:pt>
                <c:pt idx="977">
                  <c:v>158.69500079023501</c:v>
                </c:pt>
                <c:pt idx="978">
                  <c:v>163.23757755586001</c:v>
                </c:pt>
                <c:pt idx="979">
                  <c:v>167.82370382171999</c:v>
                </c:pt>
                <c:pt idx="980">
                  <c:v>99.102388665469704</c:v>
                </c:pt>
                <c:pt idx="981">
                  <c:v>99.976900495577198</c:v>
                </c:pt>
                <c:pt idx="982">
                  <c:v>103.73051491223499</c:v>
                </c:pt>
                <c:pt idx="983">
                  <c:v>106.30833986874801</c:v>
                </c:pt>
                <c:pt idx="984">
                  <c:v>109.247179993863</c:v>
                </c:pt>
                <c:pt idx="985">
                  <c:v>112.83326150007601</c:v>
                </c:pt>
                <c:pt idx="986">
                  <c:v>116.461763603701</c:v>
                </c:pt>
                <c:pt idx="987">
                  <c:v>120.33234989331901</c:v>
                </c:pt>
                <c:pt idx="988">
                  <c:v>124.39139786104199</c:v>
                </c:pt>
                <c:pt idx="989">
                  <c:v>128.548784433799</c:v>
                </c:pt>
                <c:pt idx="990">
                  <c:v>132.800103126903</c:v>
                </c:pt>
                <c:pt idx="991">
                  <c:v>137.083477236314</c:v>
                </c:pt>
                <c:pt idx="992">
                  <c:v>141.402358326956</c:v>
                </c:pt>
                <c:pt idx="993">
                  <c:v>145.743288732997</c:v>
                </c:pt>
                <c:pt idx="994">
                  <c:v>150.14626500701101</c:v>
                </c:pt>
                <c:pt idx="995">
                  <c:v>154.60419428138201</c:v>
                </c:pt>
                <c:pt idx="996">
                  <c:v>159.135259265451</c:v>
                </c:pt>
                <c:pt idx="997">
                  <c:v>163.724126918954</c:v>
                </c:pt>
                <c:pt idx="998">
                  <c:v>168.34819173740499</c:v>
                </c:pt>
                <c:pt idx="999">
                  <c:v>172.995246637283</c:v>
                </c:pt>
                <c:pt idx="1000">
                  <c:v>101.44747804809801</c:v>
                </c:pt>
                <c:pt idx="1001">
                  <c:v>102.509801431751</c:v>
                </c:pt>
                <c:pt idx="1002">
                  <c:v>107.030676779732</c:v>
                </c:pt>
                <c:pt idx="1003">
                  <c:v>109.971184002947</c:v>
                </c:pt>
                <c:pt idx="1004">
                  <c:v>113.31460909200401</c:v>
                </c:pt>
                <c:pt idx="1005">
                  <c:v>117.110543693088</c:v>
                </c:pt>
                <c:pt idx="1006">
                  <c:v>120.924348715932</c:v>
                </c:pt>
                <c:pt idx="1007">
                  <c:v>124.95681845055501</c:v>
                </c:pt>
                <c:pt idx="1008">
                  <c:v>129.111348730911</c:v>
                </c:pt>
                <c:pt idx="1009">
                  <c:v>133.349315632138</c:v>
                </c:pt>
                <c:pt idx="1010">
                  <c:v>137.64761370923901</c:v>
                </c:pt>
                <c:pt idx="1011">
                  <c:v>141.96777712543201</c:v>
                </c:pt>
                <c:pt idx="1012">
                  <c:v>146.317788178737</c:v>
                </c:pt>
                <c:pt idx="1013">
                  <c:v>150.742226043903</c:v>
                </c:pt>
                <c:pt idx="1014">
                  <c:v>155.242024730867</c:v>
                </c:pt>
                <c:pt idx="1015">
                  <c:v>159.81527727135199</c:v>
                </c:pt>
                <c:pt idx="1016">
                  <c:v>164.436882566957</c:v>
                </c:pt>
                <c:pt idx="1017">
                  <c:v>169.07883643186801</c:v>
                </c:pt>
                <c:pt idx="1018">
                  <c:v>173.73744191601401</c:v>
                </c:pt>
                <c:pt idx="1019">
                  <c:v>178.405566883056</c:v>
                </c:pt>
                <c:pt idx="1020">
                  <c:v>104.85235617009199</c:v>
                </c:pt>
                <c:pt idx="1021">
                  <c:v>106.12870305416899</c:v>
                </c:pt>
                <c:pt idx="1022">
                  <c:v>111.186460191647</c:v>
                </c:pt>
                <c:pt idx="1023">
                  <c:v>114.56101292561399</c:v>
                </c:pt>
                <c:pt idx="1024">
                  <c:v>118.004925014329</c:v>
                </c:pt>
                <c:pt idx="1025">
                  <c:v>121.72856256788999</c:v>
                </c:pt>
                <c:pt idx="1026">
                  <c:v>125.70868639615399</c:v>
                </c:pt>
                <c:pt idx="1027">
                  <c:v>129.85002820006801</c:v>
                </c:pt>
                <c:pt idx="1028">
                  <c:v>134.12053437511901</c:v>
                </c:pt>
                <c:pt idx="1029">
                  <c:v>138.427837310679</c:v>
                </c:pt>
                <c:pt idx="1030">
                  <c:v>142.75102764010001</c:v>
                </c:pt>
                <c:pt idx="1031">
                  <c:v>147.09332864023699</c:v>
                </c:pt>
                <c:pt idx="1032">
                  <c:v>151.53660763651899</c:v>
                </c:pt>
                <c:pt idx="1033">
                  <c:v>156.09162140084601</c:v>
                </c:pt>
                <c:pt idx="1034">
                  <c:v>160.67993046223901</c:v>
                </c:pt>
                <c:pt idx="1035">
                  <c:v>165.285256162265</c:v>
                </c:pt>
                <c:pt idx="1036">
                  <c:v>169.922846504787</c:v>
                </c:pt>
                <c:pt idx="1037">
                  <c:v>174.59143561631399</c:v>
                </c:pt>
                <c:pt idx="1038">
                  <c:v>179.27813326802601</c:v>
                </c:pt>
                <c:pt idx="1039">
                  <c:v>183.970034998329</c:v>
                </c:pt>
                <c:pt idx="1040">
                  <c:v>108.756685875244</c:v>
                </c:pt>
                <c:pt idx="1041">
                  <c:v>110.188721894796</c:v>
                </c:pt>
                <c:pt idx="1042">
                  <c:v>115.815401599396</c:v>
                </c:pt>
                <c:pt idx="1043">
                  <c:v>119.142156637708</c:v>
                </c:pt>
                <c:pt idx="1044">
                  <c:v>122.77234301156599</c:v>
                </c:pt>
                <c:pt idx="1045">
                  <c:v>126.71121345165599</c:v>
                </c:pt>
                <c:pt idx="1046">
                  <c:v>130.772662541214</c:v>
                </c:pt>
                <c:pt idx="1047">
                  <c:v>135.02593066243401</c:v>
                </c:pt>
                <c:pt idx="1048">
                  <c:v>139.33310616796999</c:v>
                </c:pt>
                <c:pt idx="1049">
                  <c:v>143.64771573464</c:v>
                </c:pt>
                <c:pt idx="1050">
                  <c:v>148.00510763240001</c:v>
                </c:pt>
                <c:pt idx="1051">
                  <c:v>152.46736541256601</c:v>
                </c:pt>
                <c:pt idx="1052">
                  <c:v>157.018091181762</c:v>
                </c:pt>
                <c:pt idx="1053">
                  <c:v>161.60360193168401</c:v>
                </c:pt>
                <c:pt idx="1054">
                  <c:v>166.2048777684</c:v>
                </c:pt>
                <c:pt idx="1055">
                  <c:v>170.84933693253899</c:v>
                </c:pt>
                <c:pt idx="1056">
                  <c:v>175.523346190279</c:v>
                </c:pt>
                <c:pt idx="1057">
                  <c:v>180.21621522227099</c:v>
                </c:pt>
                <c:pt idx="1058">
                  <c:v>184.920566803057</c:v>
                </c:pt>
                <c:pt idx="1059">
                  <c:v>189.63168969170701</c:v>
                </c:pt>
                <c:pt idx="1060">
                  <c:v>113.072564715212</c:v>
                </c:pt>
                <c:pt idx="1061">
                  <c:v>114.564200221053</c:v>
                </c:pt>
                <c:pt idx="1062">
                  <c:v>120.539392008658</c:v>
                </c:pt>
                <c:pt idx="1063">
                  <c:v>124.008572955625</c:v>
                </c:pt>
                <c:pt idx="1064">
                  <c:v>127.842558905386</c:v>
                </c:pt>
                <c:pt idx="1065">
                  <c:v>131.880128732895</c:v>
                </c:pt>
                <c:pt idx="1066">
                  <c:v>136.04874462802499</c:v>
                </c:pt>
                <c:pt idx="1067">
                  <c:v>140.32362282588201</c:v>
                </c:pt>
                <c:pt idx="1068">
                  <c:v>144.62283691952001</c:v>
                </c:pt>
                <c:pt idx="1069">
                  <c:v>148.99292949506199</c:v>
                </c:pt>
                <c:pt idx="1070">
                  <c:v>153.458595726189</c:v>
                </c:pt>
                <c:pt idx="1071">
                  <c:v>157.99395836084599</c:v>
                </c:pt>
                <c:pt idx="1072">
                  <c:v>162.585548390149</c:v>
                </c:pt>
                <c:pt idx="1073">
                  <c:v>167.195099301407</c:v>
                </c:pt>
                <c:pt idx="1074">
                  <c:v>171.82149496827699</c:v>
                </c:pt>
                <c:pt idx="1075">
                  <c:v>176.49445854841201</c:v>
                </c:pt>
                <c:pt idx="1076">
                  <c:v>181.193042563327</c:v>
                </c:pt>
                <c:pt idx="1077">
                  <c:v>185.90727005262499</c:v>
                </c:pt>
                <c:pt idx="1078">
                  <c:v>190.623454310412</c:v>
                </c:pt>
                <c:pt idx="1079">
                  <c:v>195.335694679673</c:v>
                </c:pt>
                <c:pt idx="1080">
                  <c:v>117.97433469571099</c:v>
                </c:pt>
                <c:pt idx="1081">
                  <c:v>119.558481194951</c:v>
                </c:pt>
                <c:pt idx="1082">
                  <c:v>125.89281946403</c:v>
                </c:pt>
                <c:pt idx="1083">
                  <c:v>129.545749992163</c:v>
                </c:pt>
                <c:pt idx="1084">
                  <c:v>133.519692766443</c:v>
                </c:pt>
                <c:pt idx="1085">
                  <c:v>137.59432390316499</c:v>
                </c:pt>
                <c:pt idx="1086">
                  <c:v>141.79623129274</c:v>
                </c:pt>
                <c:pt idx="1087">
                  <c:v>146.09229436106699</c:v>
                </c:pt>
                <c:pt idx="1088">
                  <c:v>150.474029968433</c:v>
                </c:pt>
                <c:pt idx="1089">
                  <c:v>154.95662650282199</c:v>
                </c:pt>
                <c:pt idx="1090">
                  <c:v>159.477152017885</c:v>
                </c:pt>
                <c:pt idx="1091">
                  <c:v>164.05047119832599</c:v>
                </c:pt>
                <c:pt idx="1092">
                  <c:v>168.64862980305401</c:v>
                </c:pt>
                <c:pt idx="1093">
                  <c:v>173.26855458377</c:v>
                </c:pt>
                <c:pt idx="1094">
                  <c:v>177.93255411583101</c:v>
                </c:pt>
                <c:pt idx="1095">
                  <c:v>182.63948931535</c:v>
                </c:pt>
                <c:pt idx="1096">
                  <c:v>187.35467465499201</c:v>
                </c:pt>
                <c:pt idx="1097">
                  <c:v>192.06913723046901</c:v>
                </c:pt>
                <c:pt idx="1098">
                  <c:v>196.77725170735599</c:v>
                </c:pt>
                <c:pt idx="1099">
                  <c:v>201.495480001044</c:v>
                </c:pt>
                <c:pt idx="1100">
                  <c:v>122.76334353520301</c:v>
                </c:pt>
                <c:pt idx="1101">
                  <c:v>124.405129646901</c:v>
                </c:pt>
                <c:pt idx="1102">
                  <c:v>131.05592961777299</c:v>
                </c:pt>
                <c:pt idx="1103">
                  <c:v>134.86266207037801</c:v>
                </c:pt>
                <c:pt idx="1104">
                  <c:v>138.860770832632</c:v>
                </c:pt>
                <c:pt idx="1105">
                  <c:v>142.989721681795</c:v>
                </c:pt>
                <c:pt idx="1106">
                  <c:v>147.26230294266099</c:v>
                </c:pt>
                <c:pt idx="1107">
                  <c:v>151.619205008558</c:v>
                </c:pt>
                <c:pt idx="1108">
                  <c:v>156.082842399745</c:v>
                </c:pt>
                <c:pt idx="1109">
                  <c:v>160.592807406003</c:v>
                </c:pt>
                <c:pt idx="1110">
                  <c:v>165.139208303987</c:v>
                </c:pt>
                <c:pt idx="1111">
                  <c:v>169.71425058854601</c:v>
                </c:pt>
                <c:pt idx="1112">
                  <c:v>174.32499288057701</c:v>
                </c:pt>
                <c:pt idx="1113">
                  <c:v>178.97376014287499</c:v>
                </c:pt>
                <c:pt idx="1114">
                  <c:v>183.66744799883801</c:v>
                </c:pt>
                <c:pt idx="1115">
                  <c:v>188.38157685550701</c:v>
                </c:pt>
                <c:pt idx="1116">
                  <c:v>193.09369282357599</c:v>
                </c:pt>
                <c:pt idx="1117">
                  <c:v>197.80267741398799</c:v>
                </c:pt>
                <c:pt idx="1118">
                  <c:v>202.521960227828</c:v>
                </c:pt>
                <c:pt idx="1119">
                  <c:v>207.02914597661999</c:v>
                </c:pt>
                <c:pt idx="1120">
                  <c:v>127.73041738684699</c:v>
                </c:pt>
                <c:pt idx="1121">
                  <c:v>129.46883477136299</c:v>
                </c:pt>
                <c:pt idx="1122">
                  <c:v>136.39481902235599</c:v>
                </c:pt>
                <c:pt idx="1123">
                  <c:v>140.29003208227701</c:v>
                </c:pt>
                <c:pt idx="1124">
                  <c:v>144.31936508168599</c:v>
                </c:pt>
                <c:pt idx="1125">
                  <c:v>148.51440388579601</c:v>
                </c:pt>
                <c:pt idx="1126">
                  <c:v>152.83006241383799</c:v>
                </c:pt>
                <c:pt idx="1127">
                  <c:v>157.255249673951</c:v>
                </c:pt>
                <c:pt idx="1128">
                  <c:v>161.73926935273701</c:v>
                </c:pt>
                <c:pt idx="1129">
                  <c:v>166.25202815184301</c:v>
                </c:pt>
                <c:pt idx="1130">
                  <c:v>170.80887898122401</c:v>
                </c:pt>
                <c:pt idx="1131">
                  <c:v>175.408485912164</c:v>
                </c:pt>
                <c:pt idx="1132">
                  <c:v>180.04959654485401</c:v>
                </c:pt>
                <c:pt idx="1133">
                  <c:v>184.48608369287501</c:v>
                </c:pt>
                <c:pt idx="1134">
                  <c:v>189.18972231337401</c:v>
                </c:pt>
                <c:pt idx="1135">
                  <c:v>193.900485147605</c:v>
                </c:pt>
                <c:pt idx="1136">
                  <c:v>198.609301891716</c:v>
                </c:pt>
                <c:pt idx="1137">
                  <c:v>203.32874841510099</c:v>
                </c:pt>
                <c:pt idx="1138">
                  <c:v>208.06223749716401</c:v>
                </c:pt>
                <c:pt idx="1139">
                  <c:v>212.80719638508</c:v>
                </c:pt>
                <c:pt idx="1140">
                  <c:v>132.83240456309099</c:v>
                </c:pt>
                <c:pt idx="1141">
                  <c:v>134.67141384683899</c:v>
                </c:pt>
                <c:pt idx="1142">
                  <c:v>141.86959531853299</c:v>
                </c:pt>
                <c:pt idx="1143">
                  <c:v>145.794015571004</c:v>
                </c:pt>
                <c:pt idx="1144">
                  <c:v>149.88555534819801</c:v>
                </c:pt>
                <c:pt idx="1145">
                  <c:v>154.112699783788</c:v>
                </c:pt>
                <c:pt idx="1146">
                  <c:v>158.47028993457701</c:v>
                </c:pt>
                <c:pt idx="1147">
                  <c:v>162.91480505431099</c:v>
                </c:pt>
                <c:pt idx="1148">
                  <c:v>167.40179179740599</c:v>
                </c:pt>
                <c:pt idx="1149">
                  <c:v>171.69338206864001</c:v>
                </c:pt>
                <c:pt idx="1150">
                  <c:v>176.27347706489201</c:v>
                </c:pt>
                <c:pt idx="1151">
                  <c:v>180.90680991734499</c:v>
                </c:pt>
                <c:pt idx="1152">
                  <c:v>185.552175131327</c:v>
                </c:pt>
                <c:pt idx="1153">
                  <c:v>190.23698357429501</c:v>
                </c:pt>
                <c:pt idx="1154">
                  <c:v>194.94436592266601</c:v>
                </c:pt>
                <c:pt idx="1155">
                  <c:v>199.64865863389599</c:v>
                </c:pt>
                <c:pt idx="1156">
                  <c:v>204.36886330636401</c:v>
                </c:pt>
                <c:pt idx="1157">
                  <c:v>209.11052564095701</c:v>
                </c:pt>
                <c:pt idx="1158">
                  <c:v>213.863799910002</c:v>
                </c:pt>
                <c:pt idx="1159">
                  <c:v>218.62040314888301</c:v>
                </c:pt>
                <c:pt idx="1160">
                  <c:v>138.10586515716699</c:v>
                </c:pt>
                <c:pt idx="1161">
                  <c:v>139.98973897261001</c:v>
                </c:pt>
                <c:pt idx="1162">
                  <c:v>147.40189145193199</c:v>
                </c:pt>
                <c:pt idx="1163">
                  <c:v>151.372364343736</c:v>
                </c:pt>
                <c:pt idx="1164">
                  <c:v>155.48434875305901</c:v>
                </c:pt>
                <c:pt idx="1165">
                  <c:v>159.75166258339999</c:v>
                </c:pt>
                <c:pt idx="1166">
                  <c:v>163.902960806929</c:v>
                </c:pt>
                <c:pt idx="1167">
                  <c:v>168.34857242992001</c:v>
                </c:pt>
                <c:pt idx="1168">
                  <c:v>172.83566155617899</c:v>
                </c:pt>
                <c:pt idx="1169">
                  <c:v>177.38231956604201</c:v>
                </c:pt>
                <c:pt idx="1170">
                  <c:v>182.006251490295</c:v>
                </c:pt>
                <c:pt idx="1171">
                  <c:v>186.644234386405</c:v>
                </c:pt>
                <c:pt idx="1172">
                  <c:v>191.29878871308799</c:v>
                </c:pt>
                <c:pt idx="1173">
                  <c:v>195.98941887008999</c:v>
                </c:pt>
                <c:pt idx="1174">
                  <c:v>200.695223454803</c:v>
                </c:pt>
                <c:pt idx="1175">
                  <c:v>205.426014965349</c:v>
                </c:pt>
                <c:pt idx="1176">
                  <c:v>210.17011212776799</c:v>
                </c:pt>
                <c:pt idx="1177">
                  <c:v>214.89970546228699</c:v>
                </c:pt>
                <c:pt idx="1178">
                  <c:v>219.658307957532</c:v>
                </c:pt>
                <c:pt idx="1179">
                  <c:v>224.41885990370099</c:v>
                </c:pt>
                <c:pt idx="1180">
                  <c:v>143.45196438017899</c:v>
                </c:pt>
                <c:pt idx="1181">
                  <c:v>145.445951884941</c:v>
                </c:pt>
                <c:pt idx="1182">
                  <c:v>152.99464909386199</c:v>
                </c:pt>
                <c:pt idx="1183">
                  <c:v>156.98544541135701</c:v>
                </c:pt>
                <c:pt idx="1184">
                  <c:v>161.12691527666499</c:v>
                </c:pt>
                <c:pt idx="1185">
                  <c:v>165.19665060138101</c:v>
                </c:pt>
                <c:pt idx="1186">
                  <c:v>169.582166983908</c:v>
                </c:pt>
                <c:pt idx="1187">
                  <c:v>174.029607536024</c:v>
                </c:pt>
                <c:pt idx="1188">
                  <c:v>178.52430897189299</c:v>
                </c:pt>
                <c:pt idx="1189">
                  <c:v>183.125336115203</c:v>
                </c:pt>
                <c:pt idx="1190">
                  <c:v>187.75553439334999</c:v>
                </c:pt>
                <c:pt idx="1191">
                  <c:v>192.395238106101</c:v>
                </c:pt>
                <c:pt idx="1192">
                  <c:v>197.06252989127799</c:v>
                </c:pt>
                <c:pt idx="1193">
                  <c:v>201.769167138005</c:v>
                </c:pt>
                <c:pt idx="1194">
                  <c:v>206.48799353263601</c:v>
                </c:pt>
                <c:pt idx="1195">
                  <c:v>211.233106950505</c:v>
                </c:pt>
                <c:pt idx="1196">
                  <c:v>215.982500751374</c:v>
                </c:pt>
                <c:pt idx="1197">
                  <c:v>220.74173982291799</c:v>
                </c:pt>
                <c:pt idx="1198">
                  <c:v>225.50156990011399</c:v>
                </c:pt>
                <c:pt idx="1199">
                  <c:v>230.26090352411299</c:v>
                </c:pt>
                <c:pt idx="1200">
                  <c:v>148.86184928050901</c:v>
                </c:pt>
                <c:pt idx="1201">
                  <c:v>151.03312784093399</c:v>
                </c:pt>
                <c:pt idx="1202">
                  <c:v>158.61352389899301</c:v>
                </c:pt>
                <c:pt idx="1203">
                  <c:v>162.61774756710901</c:v>
                </c:pt>
                <c:pt idx="1204">
                  <c:v>166.57364330297</c:v>
                </c:pt>
                <c:pt idx="1205">
                  <c:v>170.874779581642</c:v>
                </c:pt>
                <c:pt idx="1206">
                  <c:v>175.26287780940501</c:v>
                </c:pt>
                <c:pt idx="1207">
                  <c:v>179.709569385875</c:v>
                </c:pt>
                <c:pt idx="1208">
                  <c:v>184.25764676135901</c:v>
                </c:pt>
                <c:pt idx="1209">
                  <c:v>188.88173176631199</c:v>
                </c:pt>
                <c:pt idx="1210">
                  <c:v>193.51164987736999</c:v>
                </c:pt>
                <c:pt idx="1211">
                  <c:v>198.15906495095001</c:v>
                </c:pt>
                <c:pt idx="1212">
                  <c:v>202.843616847737</c:v>
                </c:pt>
                <c:pt idx="1213">
                  <c:v>207.579920791017</c:v>
                </c:pt>
                <c:pt idx="1214">
                  <c:v>212.32332130518199</c:v>
                </c:pt>
                <c:pt idx="1215">
                  <c:v>217.06934926108499</c:v>
                </c:pt>
                <c:pt idx="1216">
                  <c:v>221.82351630112299</c:v>
                </c:pt>
                <c:pt idx="1217">
                  <c:v>226.58284262518401</c:v>
                </c:pt>
                <c:pt idx="1218">
                  <c:v>231.34034538642501</c:v>
                </c:pt>
                <c:pt idx="1219">
                  <c:v>236.10003719464501</c:v>
                </c:pt>
                <c:pt idx="1220">
                  <c:v>154.88621932992299</c:v>
                </c:pt>
                <c:pt idx="1221">
                  <c:v>157.10389998406799</c:v>
                </c:pt>
                <c:pt idx="1222">
                  <c:v>164.68123921991699</c:v>
                </c:pt>
                <c:pt idx="1223">
                  <c:v>168.72029480556901</c:v>
                </c:pt>
                <c:pt idx="1224">
                  <c:v>172.69146494587</c:v>
                </c:pt>
                <c:pt idx="1225">
                  <c:v>176.98765034952501</c:v>
                </c:pt>
                <c:pt idx="1226">
                  <c:v>181.375420434859</c:v>
                </c:pt>
                <c:pt idx="1227">
                  <c:v>185.857253451796</c:v>
                </c:pt>
                <c:pt idx="1228">
                  <c:v>190.45815329072801</c:v>
                </c:pt>
                <c:pt idx="1229">
                  <c:v>195.07924872496901</c:v>
                </c:pt>
                <c:pt idx="1230">
                  <c:v>199.70222257373601</c:v>
                </c:pt>
                <c:pt idx="1231">
                  <c:v>204.403775940017</c:v>
                </c:pt>
                <c:pt idx="1232">
                  <c:v>209.125238875185</c:v>
                </c:pt>
                <c:pt idx="1233">
                  <c:v>213.862872410629</c:v>
                </c:pt>
                <c:pt idx="1234">
                  <c:v>218.60698917794201</c:v>
                </c:pt>
                <c:pt idx="1235">
                  <c:v>223.35602313043199</c:v>
                </c:pt>
                <c:pt idx="1236">
                  <c:v>228.11314625431001</c:v>
                </c:pt>
                <c:pt idx="1237">
                  <c:v>232.87226720794101</c:v>
                </c:pt>
                <c:pt idx="1238">
                  <c:v>237.630180262322</c:v>
                </c:pt>
                <c:pt idx="1239">
                  <c:v>242.392456956464</c:v>
                </c:pt>
                <c:pt idx="1240">
                  <c:v>216.54153434585501</c:v>
                </c:pt>
                <c:pt idx="1241">
                  <c:v>196.355018619004</c:v>
                </c:pt>
                <c:pt idx="1242">
                  <c:v>182.462856327108</c:v>
                </c:pt>
                <c:pt idx="1243">
                  <c:v>172.02813547085401</c:v>
                </c:pt>
                <c:pt idx="1244">
                  <c:v>163.974294140658</c:v>
                </c:pt>
                <c:pt idx="1245">
                  <c:v>157.912021883108</c:v>
                </c:pt>
                <c:pt idx="1246">
                  <c:v>154.88457159496099</c:v>
                </c:pt>
                <c:pt idx="1247">
                  <c:v>153.06246994332901</c:v>
                </c:pt>
                <c:pt idx="1248">
                  <c:v>152.78858970720901</c:v>
                </c:pt>
                <c:pt idx="1249">
                  <c:v>153.404585344423</c:v>
                </c:pt>
                <c:pt idx="1250">
                  <c:v>154.50722525275799</c:v>
                </c:pt>
                <c:pt idx="1251">
                  <c:v>156.123182179466</c:v>
                </c:pt>
                <c:pt idx="1252">
                  <c:v>158.13534823265101</c:v>
                </c:pt>
                <c:pt idx="1253">
                  <c:v>160.44253729602599</c:v>
                </c:pt>
                <c:pt idx="1254">
                  <c:v>162.90140717438999</c:v>
                </c:pt>
                <c:pt idx="1255">
                  <c:v>165.51946556770201</c:v>
                </c:pt>
                <c:pt idx="1256">
                  <c:v>168.35649369178299</c:v>
                </c:pt>
                <c:pt idx="1257">
                  <c:v>203.93221131329801</c:v>
                </c:pt>
                <c:pt idx="1258">
                  <c:v>185.55376358219499</c:v>
                </c:pt>
                <c:pt idx="1259">
                  <c:v>173.35201225836201</c:v>
                </c:pt>
                <c:pt idx="1260">
                  <c:v>164.24042709879501</c:v>
                </c:pt>
                <c:pt idx="1261">
                  <c:v>157.18081132710401</c:v>
                </c:pt>
                <c:pt idx="1262">
                  <c:v>151.551715229998</c:v>
                </c:pt>
                <c:pt idx="1263">
                  <c:v>147.92383218101801</c:v>
                </c:pt>
                <c:pt idx="1264">
                  <c:v>146.49095020672701</c:v>
                </c:pt>
                <c:pt idx="1265">
                  <c:v>146.03380968368401</c:v>
                </c:pt>
                <c:pt idx="1266">
                  <c:v>146.645269286765</c:v>
                </c:pt>
                <c:pt idx="1267">
                  <c:v>147.814643625484</c:v>
                </c:pt>
                <c:pt idx="1268">
                  <c:v>149.51500420308199</c:v>
                </c:pt>
                <c:pt idx="1269">
                  <c:v>151.65505449883901</c:v>
                </c:pt>
                <c:pt idx="1270">
                  <c:v>154.07130688282999</c:v>
                </c:pt>
                <c:pt idx="1271">
                  <c:v>156.629157225623</c:v>
                </c:pt>
                <c:pt idx="1272">
                  <c:v>159.34656928561</c:v>
                </c:pt>
                <c:pt idx="1273">
                  <c:v>162.330909704703</c:v>
                </c:pt>
                <c:pt idx="1274">
                  <c:v>165.654093672242</c:v>
                </c:pt>
                <c:pt idx="1275">
                  <c:v>176.12025172763401</c:v>
                </c:pt>
                <c:pt idx="1276">
                  <c:v>163.62983428915101</c:v>
                </c:pt>
                <c:pt idx="1277">
                  <c:v>154.99751905241999</c:v>
                </c:pt>
                <c:pt idx="1278">
                  <c:v>148.91746149308301</c:v>
                </c:pt>
                <c:pt idx="1279">
                  <c:v>143.99155819689599</c:v>
                </c:pt>
                <c:pt idx="1280">
                  <c:v>140.01439048876099</c:v>
                </c:pt>
                <c:pt idx="1281">
                  <c:v>137.49614647498501</c:v>
                </c:pt>
                <c:pt idx="1282">
                  <c:v>136.76375639257299</c:v>
                </c:pt>
                <c:pt idx="1283">
                  <c:v>136.819247591102</c:v>
                </c:pt>
                <c:pt idx="1284">
                  <c:v>137.90896418370301</c:v>
                </c:pt>
                <c:pt idx="1285">
                  <c:v>139.46741367930599</c:v>
                </c:pt>
                <c:pt idx="1286">
                  <c:v>141.43431743123699</c:v>
                </c:pt>
                <c:pt idx="1287">
                  <c:v>143.991212566413</c:v>
                </c:pt>
                <c:pt idx="1288">
                  <c:v>146.62973465190501</c:v>
                </c:pt>
                <c:pt idx="1289">
                  <c:v>149.53161257632601</c:v>
                </c:pt>
                <c:pt idx="1290">
                  <c:v>152.599002258388</c:v>
                </c:pt>
                <c:pt idx="1291">
                  <c:v>155.86987885485601</c:v>
                </c:pt>
                <c:pt idx="1292">
                  <c:v>159.326296915971</c:v>
                </c:pt>
                <c:pt idx="1293">
                  <c:v>162.883559994515</c:v>
                </c:pt>
                <c:pt idx="1294">
                  <c:v>155.87850117197399</c:v>
                </c:pt>
                <c:pt idx="1295">
                  <c:v>141.027193218186</c:v>
                </c:pt>
                <c:pt idx="1296">
                  <c:v>136.482510992691</c:v>
                </c:pt>
                <c:pt idx="1297">
                  <c:v>133.212682600958</c:v>
                </c:pt>
                <c:pt idx="1298">
                  <c:v>130.497794347124</c:v>
                </c:pt>
                <c:pt idx="1299">
                  <c:v>128.91346575371799</c:v>
                </c:pt>
                <c:pt idx="1300">
                  <c:v>128.32683115838401</c:v>
                </c:pt>
                <c:pt idx="1301">
                  <c:v>129.38871847607601</c:v>
                </c:pt>
                <c:pt idx="1302">
                  <c:v>130.88482385645599</c:v>
                </c:pt>
                <c:pt idx="1303">
                  <c:v>132.75242453848401</c:v>
                </c:pt>
                <c:pt idx="1304">
                  <c:v>135.168500530139</c:v>
                </c:pt>
                <c:pt idx="1305">
                  <c:v>137.93096114937001</c:v>
                </c:pt>
                <c:pt idx="1306">
                  <c:v>140.77062696006701</c:v>
                </c:pt>
                <c:pt idx="1307">
                  <c:v>143.80520643658099</c:v>
                </c:pt>
                <c:pt idx="1308">
                  <c:v>147.07945851669501</c:v>
                </c:pt>
                <c:pt idx="1309">
                  <c:v>150.51950820806201</c:v>
                </c:pt>
                <c:pt idx="1310">
                  <c:v>154.188275875648</c:v>
                </c:pt>
                <c:pt idx="1311">
                  <c:v>157.93243714169901</c:v>
                </c:pt>
                <c:pt idx="1312">
                  <c:v>161.75879475444799</c:v>
                </c:pt>
                <c:pt idx="1313">
                  <c:v>137.75399605951901</c:v>
                </c:pt>
                <c:pt idx="1314">
                  <c:v>134.47615951885601</c:v>
                </c:pt>
                <c:pt idx="1315">
                  <c:v>126.67908776495101</c:v>
                </c:pt>
                <c:pt idx="1316">
                  <c:v>124.36137115666</c:v>
                </c:pt>
                <c:pt idx="1317">
                  <c:v>122.599281583588</c:v>
                </c:pt>
                <c:pt idx="1318">
                  <c:v>121.685743409851</c:v>
                </c:pt>
                <c:pt idx="1319">
                  <c:v>121.770905508103</c:v>
                </c:pt>
                <c:pt idx="1320">
                  <c:v>123.072189527539</c:v>
                </c:pt>
                <c:pt idx="1321">
                  <c:v>125.246225349841</c:v>
                </c:pt>
                <c:pt idx="1322">
                  <c:v>127.61782385906599</c:v>
                </c:pt>
                <c:pt idx="1323">
                  <c:v>130.32456289676</c:v>
                </c:pt>
                <c:pt idx="1324">
                  <c:v>133.23088410629899</c:v>
                </c:pt>
                <c:pt idx="1325">
                  <c:v>136.29121074101801</c:v>
                </c:pt>
                <c:pt idx="1326">
                  <c:v>139.592414667767</c:v>
                </c:pt>
                <c:pt idx="1327">
                  <c:v>143.151653290279</c:v>
                </c:pt>
                <c:pt idx="1328">
                  <c:v>146.92435834678699</c:v>
                </c:pt>
                <c:pt idx="1329">
                  <c:v>150.80682797147699</c:v>
                </c:pt>
                <c:pt idx="1330">
                  <c:v>154.79264280812899</c:v>
                </c:pt>
                <c:pt idx="1331">
                  <c:v>158.89106768080401</c:v>
                </c:pt>
                <c:pt idx="1332">
                  <c:v>163.07975529280401</c:v>
                </c:pt>
                <c:pt idx="1333">
                  <c:v>123.794595747473</c:v>
                </c:pt>
                <c:pt idx="1334">
                  <c:v>121.93424451516699</c:v>
                </c:pt>
                <c:pt idx="1335">
                  <c:v>117.59395850465199</c:v>
                </c:pt>
                <c:pt idx="1336">
                  <c:v>116.331760850566</c:v>
                </c:pt>
                <c:pt idx="1337">
                  <c:v>115.991234303892</c:v>
                </c:pt>
                <c:pt idx="1338">
                  <c:v>116.94059370776201</c:v>
                </c:pt>
                <c:pt idx="1339">
                  <c:v>118.808047646822</c:v>
                </c:pt>
                <c:pt idx="1340">
                  <c:v>121.02110654760401</c:v>
                </c:pt>
                <c:pt idx="1341">
                  <c:v>123.84862428006301</c:v>
                </c:pt>
                <c:pt idx="1342">
                  <c:v>126.731564082654</c:v>
                </c:pt>
                <c:pt idx="1343">
                  <c:v>129.98390818750801</c:v>
                </c:pt>
                <c:pt idx="1344">
                  <c:v>133.545394774057</c:v>
                </c:pt>
                <c:pt idx="1345">
                  <c:v>137.19669086238</c:v>
                </c:pt>
                <c:pt idx="1346">
                  <c:v>141.00179012377899</c:v>
                </c:pt>
                <c:pt idx="1347">
                  <c:v>144.95936211028899</c:v>
                </c:pt>
                <c:pt idx="1348">
                  <c:v>148.998975089423</c:v>
                </c:pt>
                <c:pt idx="1349">
                  <c:v>153.16164572016299</c:v>
                </c:pt>
                <c:pt idx="1350">
                  <c:v>157.46281458900501</c:v>
                </c:pt>
                <c:pt idx="1351">
                  <c:v>161.83864314474201</c:v>
                </c:pt>
                <c:pt idx="1352">
                  <c:v>166.25991847422</c:v>
                </c:pt>
                <c:pt idx="1353">
                  <c:v>114.722011056949</c:v>
                </c:pt>
                <c:pt idx="1354">
                  <c:v>113.87690808749301</c:v>
                </c:pt>
                <c:pt idx="1355">
                  <c:v>112.132549756497</c:v>
                </c:pt>
                <c:pt idx="1356">
                  <c:v>112.605447386092</c:v>
                </c:pt>
                <c:pt idx="1357">
                  <c:v>114.205491205993</c:v>
                </c:pt>
                <c:pt idx="1358">
                  <c:v>116.416271099678</c:v>
                </c:pt>
                <c:pt idx="1359">
                  <c:v>118.829619497876</c:v>
                </c:pt>
                <c:pt idx="1360">
                  <c:v>121.73898969290499</c:v>
                </c:pt>
                <c:pt idx="1361">
                  <c:v>124.902165874706</c:v>
                </c:pt>
                <c:pt idx="1362">
                  <c:v>128.45930878984501</c:v>
                </c:pt>
                <c:pt idx="1363">
                  <c:v>132.219744092431</c:v>
                </c:pt>
                <c:pt idx="1364">
                  <c:v>136.10914632391501</c:v>
                </c:pt>
                <c:pt idx="1365">
                  <c:v>140.12605490229399</c:v>
                </c:pt>
                <c:pt idx="1366">
                  <c:v>144.23944251604999</c:v>
                </c:pt>
                <c:pt idx="1367">
                  <c:v>148.423148591109</c:v>
                </c:pt>
                <c:pt idx="1368">
                  <c:v>152.682332356259</c:v>
                </c:pt>
                <c:pt idx="1369">
                  <c:v>157.030659290638</c:v>
                </c:pt>
                <c:pt idx="1370">
                  <c:v>161.438249329103</c:v>
                </c:pt>
                <c:pt idx="1371">
                  <c:v>165.90471729351901</c:v>
                </c:pt>
                <c:pt idx="1372">
                  <c:v>170.42411561828499</c:v>
                </c:pt>
                <c:pt idx="1373">
                  <c:v>110.326030160768</c:v>
                </c:pt>
                <c:pt idx="1374">
                  <c:v>110.06984575968799</c:v>
                </c:pt>
                <c:pt idx="1375">
                  <c:v>111.202941656028</c:v>
                </c:pt>
                <c:pt idx="1376">
                  <c:v>113.04295438198599</c:v>
                </c:pt>
                <c:pt idx="1377">
                  <c:v>115.417705450138</c:v>
                </c:pt>
                <c:pt idx="1378">
                  <c:v>117.993499127421</c:v>
                </c:pt>
                <c:pt idx="1379">
                  <c:v>121.156940939009</c:v>
                </c:pt>
                <c:pt idx="1380">
                  <c:v>124.451413296274</c:v>
                </c:pt>
                <c:pt idx="1381">
                  <c:v>128.20548972497599</c:v>
                </c:pt>
                <c:pt idx="1382">
                  <c:v>132.14174041454399</c:v>
                </c:pt>
                <c:pt idx="1383">
                  <c:v>136.18309402937101</c:v>
                </c:pt>
                <c:pt idx="1384">
                  <c:v>140.313693589596</c:v>
                </c:pt>
                <c:pt idx="1385">
                  <c:v>144.507702572054</c:v>
                </c:pt>
                <c:pt idx="1386">
                  <c:v>148.77888487969699</c:v>
                </c:pt>
                <c:pt idx="1387">
                  <c:v>153.126246311009</c:v>
                </c:pt>
                <c:pt idx="1388">
                  <c:v>157.55135877034701</c:v>
                </c:pt>
                <c:pt idx="1389">
                  <c:v>162.06633740289499</c:v>
                </c:pt>
                <c:pt idx="1390">
                  <c:v>166.616424606154</c:v>
                </c:pt>
                <c:pt idx="1391">
                  <c:v>171.196386442207</c:v>
                </c:pt>
                <c:pt idx="1392">
                  <c:v>175.82522873058599</c:v>
                </c:pt>
                <c:pt idx="1393">
                  <c:v>109.127031675317</c:v>
                </c:pt>
                <c:pt idx="1394">
                  <c:v>109.580444714886</c:v>
                </c:pt>
                <c:pt idx="1395">
                  <c:v>112.797117703453</c:v>
                </c:pt>
                <c:pt idx="1396">
                  <c:v>115.22617616348499</c:v>
                </c:pt>
                <c:pt idx="1397">
                  <c:v>117.86422239581</c:v>
                </c:pt>
                <c:pt idx="1398">
                  <c:v>120.879125316157</c:v>
                </c:pt>
                <c:pt idx="1399">
                  <c:v>124.570722915473</c:v>
                </c:pt>
                <c:pt idx="1400">
                  <c:v>128.39951364949599</c:v>
                </c:pt>
                <c:pt idx="1401">
                  <c:v>132.38647682225201</c:v>
                </c:pt>
                <c:pt idx="1402">
                  <c:v>136.47950516689599</c:v>
                </c:pt>
                <c:pt idx="1403">
                  <c:v>140.64035057086099</c:v>
                </c:pt>
                <c:pt idx="1404">
                  <c:v>144.865849034512</c:v>
                </c:pt>
                <c:pt idx="1405">
                  <c:v>149.222306031404</c:v>
                </c:pt>
                <c:pt idx="1406">
                  <c:v>153.62895793388</c:v>
                </c:pt>
                <c:pt idx="1407">
                  <c:v>158.09630157474399</c:v>
                </c:pt>
                <c:pt idx="1408">
                  <c:v>162.63173493700199</c:v>
                </c:pt>
                <c:pt idx="1409">
                  <c:v>167.227539324747</c:v>
                </c:pt>
                <c:pt idx="1410">
                  <c:v>171.85624548824899</c:v>
                </c:pt>
                <c:pt idx="1411">
                  <c:v>176.49774558794101</c:v>
                </c:pt>
                <c:pt idx="1412">
                  <c:v>181.165037465496</c:v>
                </c:pt>
                <c:pt idx="1413">
                  <c:v>110.649321609924</c:v>
                </c:pt>
                <c:pt idx="1414">
                  <c:v>111.49637497038501</c:v>
                </c:pt>
                <c:pt idx="1415">
                  <c:v>115.74021229008299</c:v>
                </c:pt>
                <c:pt idx="1416">
                  <c:v>118.42427445945</c:v>
                </c:pt>
                <c:pt idx="1417">
                  <c:v>121.48845788455399</c:v>
                </c:pt>
                <c:pt idx="1418">
                  <c:v>125.187299624624</c:v>
                </c:pt>
                <c:pt idx="1419">
                  <c:v>128.935030603727</c:v>
                </c:pt>
                <c:pt idx="1420">
                  <c:v>132.94713861761301</c:v>
                </c:pt>
                <c:pt idx="1421">
                  <c:v>137.056883133719</c:v>
                </c:pt>
                <c:pt idx="1422">
                  <c:v>141.26161449966</c:v>
                </c:pt>
                <c:pt idx="1423">
                  <c:v>145.557875638902</c:v>
                </c:pt>
                <c:pt idx="1424">
                  <c:v>149.92433865571201</c:v>
                </c:pt>
                <c:pt idx="1425">
                  <c:v>154.35880093593201</c:v>
                </c:pt>
                <c:pt idx="1426">
                  <c:v>158.876908975671</c:v>
                </c:pt>
                <c:pt idx="1427">
                  <c:v>163.43055508257299</c:v>
                </c:pt>
                <c:pt idx="1428">
                  <c:v>168.042866777825</c:v>
                </c:pt>
                <c:pt idx="1429">
                  <c:v>172.68951813709299</c:v>
                </c:pt>
                <c:pt idx="1430">
                  <c:v>177.354448334399</c:v>
                </c:pt>
                <c:pt idx="1431">
                  <c:v>182.03324711861899</c:v>
                </c:pt>
                <c:pt idx="1432">
                  <c:v>186.73711663153799</c:v>
                </c:pt>
                <c:pt idx="1433">
                  <c:v>113.58041289880499</c:v>
                </c:pt>
                <c:pt idx="1434">
                  <c:v>114.711396657744</c:v>
                </c:pt>
                <c:pt idx="1435">
                  <c:v>119.453260476596</c:v>
                </c:pt>
                <c:pt idx="1436">
                  <c:v>122.78924952373001</c:v>
                </c:pt>
                <c:pt idx="1437">
                  <c:v>126.099530141119</c:v>
                </c:pt>
                <c:pt idx="1438">
                  <c:v>129.75561752084499</c:v>
                </c:pt>
                <c:pt idx="1439">
                  <c:v>133.754544893972</c:v>
                </c:pt>
                <c:pt idx="1440">
                  <c:v>137.82764818666399</c:v>
                </c:pt>
                <c:pt idx="1441">
                  <c:v>142.05155773808701</c:v>
                </c:pt>
                <c:pt idx="1442">
                  <c:v>146.377640743527</c:v>
                </c:pt>
                <c:pt idx="1443">
                  <c:v>150.76609051557901</c:v>
                </c:pt>
                <c:pt idx="1444">
                  <c:v>155.21106234813601</c:v>
                </c:pt>
                <c:pt idx="1445">
                  <c:v>159.73205249901599</c:v>
                </c:pt>
                <c:pt idx="1446">
                  <c:v>164.30445851885699</c:v>
                </c:pt>
                <c:pt idx="1447">
                  <c:v>168.93453170089001</c:v>
                </c:pt>
                <c:pt idx="1448">
                  <c:v>173.60263300659901</c:v>
                </c:pt>
                <c:pt idx="1449">
                  <c:v>178.27822222677199</c:v>
                </c:pt>
                <c:pt idx="1450">
                  <c:v>182.952874514657</c:v>
                </c:pt>
                <c:pt idx="1451">
                  <c:v>187.64243193019999</c:v>
                </c:pt>
                <c:pt idx="1452">
                  <c:v>192.35541087490199</c:v>
                </c:pt>
                <c:pt idx="1453">
                  <c:v>116.986632173453</c:v>
                </c:pt>
                <c:pt idx="1454">
                  <c:v>118.48586502146701</c:v>
                </c:pt>
                <c:pt idx="1455">
                  <c:v>124.103191669452</c:v>
                </c:pt>
                <c:pt idx="1456">
                  <c:v>127.216858420314</c:v>
                </c:pt>
                <c:pt idx="1457">
                  <c:v>130.77473935030801</c:v>
                </c:pt>
                <c:pt idx="1458">
                  <c:v>134.672826859645</c:v>
                </c:pt>
                <c:pt idx="1459">
                  <c:v>138.735039159927</c:v>
                </c:pt>
                <c:pt idx="1460">
                  <c:v>142.961140749783</c:v>
                </c:pt>
                <c:pt idx="1461">
                  <c:v>147.29913832648799</c:v>
                </c:pt>
                <c:pt idx="1462">
                  <c:v>151.70994450496701</c:v>
                </c:pt>
                <c:pt idx="1463">
                  <c:v>156.134738736457</c:v>
                </c:pt>
                <c:pt idx="1464">
                  <c:v>160.67816418977901</c:v>
                </c:pt>
                <c:pt idx="1465">
                  <c:v>165.281357454041</c:v>
                </c:pt>
                <c:pt idx="1466">
                  <c:v>169.905484560715</c:v>
                </c:pt>
                <c:pt idx="1467">
                  <c:v>174.577712226176</c:v>
                </c:pt>
                <c:pt idx="1468">
                  <c:v>179.25788005919699</c:v>
                </c:pt>
                <c:pt idx="1469">
                  <c:v>183.93092576890899</c:v>
                </c:pt>
                <c:pt idx="1470">
                  <c:v>188.60527728503399</c:v>
                </c:pt>
                <c:pt idx="1471">
                  <c:v>193.309171591085</c:v>
                </c:pt>
                <c:pt idx="1472">
                  <c:v>198.030555464103</c:v>
                </c:pt>
                <c:pt idx="1473">
                  <c:v>121.213838662364</c:v>
                </c:pt>
                <c:pt idx="1474">
                  <c:v>122.80805694325799</c:v>
                </c:pt>
                <c:pt idx="1475">
                  <c:v>128.52118396729699</c:v>
                </c:pt>
                <c:pt idx="1476">
                  <c:v>131.97345260039199</c:v>
                </c:pt>
                <c:pt idx="1477">
                  <c:v>135.75405507249599</c:v>
                </c:pt>
                <c:pt idx="1478">
                  <c:v>139.786051121876</c:v>
                </c:pt>
                <c:pt idx="1479">
                  <c:v>143.990044645643</c:v>
                </c:pt>
                <c:pt idx="1480">
                  <c:v>148.29586251756101</c:v>
                </c:pt>
                <c:pt idx="1481">
                  <c:v>152.701831166039</c:v>
                </c:pt>
                <c:pt idx="1482">
                  <c:v>157.141188708176</c:v>
                </c:pt>
                <c:pt idx="1483">
                  <c:v>161.68998112900101</c:v>
                </c:pt>
                <c:pt idx="1484">
                  <c:v>166.29706861939201</c:v>
                </c:pt>
                <c:pt idx="1485">
                  <c:v>170.918462550078</c:v>
                </c:pt>
                <c:pt idx="1486">
                  <c:v>175.587593759529</c:v>
                </c:pt>
                <c:pt idx="1487">
                  <c:v>180.262637241421</c:v>
                </c:pt>
                <c:pt idx="1488">
                  <c:v>184.93408188145</c:v>
                </c:pt>
                <c:pt idx="1489">
                  <c:v>189.601637608207</c:v>
                </c:pt>
                <c:pt idx="1490">
                  <c:v>194.287315941202</c:v>
                </c:pt>
                <c:pt idx="1491">
                  <c:v>198.99897244990001</c:v>
                </c:pt>
                <c:pt idx="1492">
                  <c:v>203.71869378895099</c:v>
                </c:pt>
                <c:pt idx="1493">
                  <c:v>125.953237599346</c:v>
                </c:pt>
                <c:pt idx="1494">
                  <c:v>127.583863605651</c:v>
                </c:pt>
                <c:pt idx="1495">
                  <c:v>133.74507514966999</c:v>
                </c:pt>
                <c:pt idx="1496">
                  <c:v>137.44605567909301</c:v>
                </c:pt>
                <c:pt idx="1497">
                  <c:v>141.37365561830401</c:v>
                </c:pt>
                <c:pt idx="1498">
                  <c:v>145.521844026786</c:v>
                </c:pt>
                <c:pt idx="1499">
                  <c:v>149.81152385576999</c:v>
                </c:pt>
                <c:pt idx="1500">
                  <c:v>154.18919297132101</c:v>
                </c:pt>
                <c:pt idx="1501">
                  <c:v>158.64800146364499</c:v>
                </c:pt>
                <c:pt idx="1502">
                  <c:v>163.17959764920201</c:v>
                </c:pt>
                <c:pt idx="1503">
                  <c:v>167.768877786839</c:v>
                </c:pt>
                <c:pt idx="1504">
                  <c:v>172.379281656605</c:v>
                </c:pt>
                <c:pt idx="1505">
                  <c:v>177.03808774691399</c:v>
                </c:pt>
                <c:pt idx="1506">
                  <c:v>181.712651089377</c:v>
                </c:pt>
                <c:pt idx="1507">
                  <c:v>186.382492534411</c:v>
                </c:pt>
                <c:pt idx="1508">
                  <c:v>191.04984437869501</c:v>
                </c:pt>
                <c:pt idx="1509">
                  <c:v>195.72517998016801</c:v>
                </c:pt>
                <c:pt idx="1510">
                  <c:v>200.42635819367999</c:v>
                </c:pt>
                <c:pt idx="1511">
                  <c:v>205.142887358786</c:v>
                </c:pt>
                <c:pt idx="1512">
                  <c:v>209.89453757841</c:v>
                </c:pt>
                <c:pt idx="1513">
                  <c:v>130.49084976113599</c:v>
                </c:pt>
                <c:pt idx="1514">
                  <c:v>132.157904783498</c:v>
                </c:pt>
                <c:pt idx="1515">
                  <c:v>138.91178477058099</c:v>
                </c:pt>
                <c:pt idx="1516">
                  <c:v>142.74378097472501</c:v>
                </c:pt>
                <c:pt idx="1517">
                  <c:v>146.76008353749501</c:v>
                </c:pt>
                <c:pt idx="1518">
                  <c:v>150.98836591266999</c:v>
                </c:pt>
                <c:pt idx="1519">
                  <c:v>155.33116615895699</c:v>
                </c:pt>
                <c:pt idx="1520">
                  <c:v>159.77254643619699</c:v>
                </c:pt>
                <c:pt idx="1521">
                  <c:v>164.275312732576</c:v>
                </c:pt>
                <c:pt idx="1522">
                  <c:v>168.84035477124701</c:v>
                </c:pt>
                <c:pt idx="1523">
                  <c:v>173.43516538695201</c:v>
                </c:pt>
                <c:pt idx="1524">
                  <c:v>178.079033809583</c:v>
                </c:pt>
                <c:pt idx="1525">
                  <c:v>182.748495795118</c:v>
                </c:pt>
                <c:pt idx="1526">
                  <c:v>187.41778171236899</c:v>
                </c:pt>
                <c:pt idx="1527">
                  <c:v>192.08361939433101</c:v>
                </c:pt>
                <c:pt idx="1528">
                  <c:v>196.75398615677199</c:v>
                </c:pt>
                <c:pt idx="1529">
                  <c:v>201.44573605300499</c:v>
                </c:pt>
                <c:pt idx="1530">
                  <c:v>205.86344148252601</c:v>
                </c:pt>
                <c:pt idx="1531">
                  <c:v>210.62104328812001</c:v>
                </c:pt>
                <c:pt idx="1532">
                  <c:v>215.39448851972901</c:v>
                </c:pt>
                <c:pt idx="1533">
                  <c:v>135.285535619418</c:v>
                </c:pt>
                <c:pt idx="1534">
                  <c:v>137.11562490460801</c:v>
                </c:pt>
                <c:pt idx="1535">
                  <c:v>144.23094861222199</c:v>
                </c:pt>
                <c:pt idx="1536">
                  <c:v>148.18256097799801</c:v>
                </c:pt>
                <c:pt idx="1537">
                  <c:v>152.235165780877</c:v>
                </c:pt>
                <c:pt idx="1538">
                  <c:v>156.53623778741701</c:v>
                </c:pt>
                <c:pt idx="1539">
                  <c:v>160.94432563019501</c:v>
                </c:pt>
                <c:pt idx="1540">
                  <c:v>165.41190647000701</c:v>
                </c:pt>
                <c:pt idx="1541">
                  <c:v>169.940338800917</c:v>
                </c:pt>
                <c:pt idx="1542">
                  <c:v>174.51385991872999</c:v>
                </c:pt>
                <c:pt idx="1543">
                  <c:v>179.13670733268</c:v>
                </c:pt>
                <c:pt idx="1544">
                  <c:v>183.80320017393899</c:v>
                </c:pt>
                <c:pt idx="1545">
                  <c:v>188.17035895380599</c:v>
                </c:pt>
                <c:pt idx="1546">
                  <c:v>192.83302085166801</c:v>
                </c:pt>
                <c:pt idx="1547">
                  <c:v>197.493921706447</c:v>
                </c:pt>
                <c:pt idx="1548">
                  <c:v>202.17973927667899</c:v>
                </c:pt>
                <c:pt idx="1549">
                  <c:v>206.90070197369701</c:v>
                </c:pt>
                <c:pt idx="1550">
                  <c:v>211.65369129426799</c:v>
                </c:pt>
                <c:pt idx="1551">
                  <c:v>216.42546938998601</c:v>
                </c:pt>
                <c:pt idx="1552">
                  <c:v>221.20352280878299</c:v>
                </c:pt>
                <c:pt idx="1553">
                  <c:v>140.32302152326099</c:v>
                </c:pt>
                <c:pt idx="1554">
                  <c:v>142.29718824784999</c:v>
                </c:pt>
                <c:pt idx="1555">
                  <c:v>149.68264462382299</c:v>
                </c:pt>
                <c:pt idx="1556">
                  <c:v>153.67240210479301</c:v>
                </c:pt>
                <c:pt idx="1557">
                  <c:v>157.80532230119599</c:v>
                </c:pt>
                <c:pt idx="1558">
                  <c:v>162.16788674813199</c:v>
                </c:pt>
                <c:pt idx="1559">
                  <c:v>166.59035985364901</c:v>
                </c:pt>
                <c:pt idx="1560">
                  <c:v>171.07443229057699</c:v>
                </c:pt>
                <c:pt idx="1561">
                  <c:v>175.62007960301099</c:v>
                </c:pt>
                <c:pt idx="1562">
                  <c:v>179.910998165753</c:v>
                </c:pt>
                <c:pt idx="1563">
                  <c:v>184.562970803713</c:v>
                </c:pt>
                <c:pt idx="1564">
                  <c:v>189.22307917411501</c:v>
                </c:pt>
                <c:pt idx="1565">
                  <c:v>193.881182660104</c:v>
                </c:pt>
                <c:pt idx="1566">
                  <c:v>198.54392001657899</c:v>
                </c:pt>
                <c:pt idx="1567">
                  <c:v>203.22509938271</c:v>
                </c:pt>
                <c:pt idx="1568">
                  <c:v>207.94716266022201</c:v>
                </c:pt>
                <c:pt idx="1569">
                  <c:v>212.697772296712</c:v>
                </c:pt>
                <c:pt idx="1570">
                  <c:v>217.46554378387901</c:v>
                </c:pt>
                <c:pt idx="1571">
                  <c:v>222.24424746764899</c:v>
                </c:pt>
                <c:pt idx="1572">
                  <c:v>227.02306239525001</c:v>
                </c:pt>
                <c:pt idx="1573">
                  <c:v>145.564226049882</c:v>
                </c:pt>
                <c:pt idx="1574">
                  <c:v>147.61198075474999</c:v>
                </c:pt>
                <c:pt idx="1575">
                  <c:v>155.19404113032701</c:v>
                </c:pt>
                <c:pt idx="1576">
                  <c:v>159.228002422293</c:v>
                </c:pt>
                <c:pt idx="1577">
                  <c:v>163.437733792394</c:v>
                </c:pt>
                <c:pt idx="1578">
                  <c:v>167.80881269177999</c:v>
                </c:pt>
                <c:pt idx="1579">
                  <c:v>172.24554199155901</c:v>
                </c:pt>
                <c:pt idx="1580">
                  <c:v>176.43914415885001</c:v>
                </c:pt>
                <c:pt idx="1581">
                  <c:v>181.00318246229301</c:v>
                </c:pt>
                <c:pt idx="1582">
                  <c:v>185.62975035639599</c:v>
                </c:pt>
                <c:pt idx="1583">
                  <c:v>190.28504881632</c:v>
                </c:pt>
                <c:pt idx="1584">
                  <c:v>194.94100450566799</c:v>
                </c:pt>
                <c:pt idx="1585">
                  <c:v>199.596578717211</c:v>
                </c:pt>
                <c:pt idx="1586">
                  <c:v>204.27071022831799</c:v>
                </c:pt>
                <c:pt idx="1587">
                  <c:v>209.00086429852499</c:v>
                </c:pt>
                <c:pt idx="1588">
                  <c:v>213.74931319775499</c:v>
                </c:pt>
                <c:pt idx="1589">
                  <c:v>218.50694420099401</c:v>
                </c:pt>
                <c:pt idx="1590">
                  <c:v>223.25035295064501</c:v>
                </c:pt>
                <c:pt idx="1591">
                  <c:v>228.02972148806001</c:v>
                </c:pt>
                <c:pt idx="1592">
                  <c:v>232.80911158132599</c:v>
                </c:pt>
                <c:pt idx="1593">
                  <c:v>150.87354944948501</c:v>
                </c:pt>
                <c:pt idx="1594">
                  <c:v>153.03981646313801</c:v>
                </c:pt>
                <c:pt idx="1595">
                  <c:v>160.77234976147301</c:v>
                </c:pt>
                <c:pt idx="1596">
                  <c:v>164.83378648683799</c:v>
                </c:pt>
                <c:pt idx="1597">
                  <c:v>169.081878618942</c:v>
                </c:pt>
                <c:pt idx="1598">
                  <c:v>173.476820672223</c:v>
                </c:pt>
                <c:pt idx="1599">
                  <c:v>177.615688444596</c:v>
                </c:pt>
                <c:pt idx="1600">
                  <c:v>182.12985557895499</c:v>
                </c:pt>
                <c:pt idx="1601">
                  <c:v>186.73597086680101</c:v>
                </c:pt>
                <c:pt idx="1602">
                  <c:v>191.371036892722</c:v>
                </c:pt>
                <c:pt idx="1603">
                  <c:v>196.020532716036</c:v>
                </c:pt>
                <c:pt idx="1604">
                  <c:v>200.672909599832</c:v>
                </c:pt>
                <c:pt idx="1605">
                  <c:v>205.34502152200699</c:v>
                </c:pt>
                <c:pt idx="1606">
                  <c:v>210.079568660029</c:v>
                </c:pt>
                <c:pt idx="1607">
                  <c:v>214.800409072332</c:v>
                </c:pt>
                <c:pt idx="1608">
                  <c:v>219.552982136976</c:v>
                </c:pt>
                <c:pt idx="1609">
                  <c:v>224.31449627043401</c:v>
                </c:pt>
                <c:pt idx="1610">
                  <c:v>229.09153787447201</c:v>
                </c:pt>
                <c:pt idx="1611">
                  <c:v>233.87105624216099</c:v>
                </c:pt>
                <c:pt idx="1612">
                  <c:v>238.649100133041</c:v>
                </c:pt>
                <c:pt idx="1613">
                  <c:v>156.34791622228099</c:v>
                </c:pt>
                <c:pt idx="1614">
                  <c:v>158.59654085382999</c:v>
                </c:pt>
                <c:pt idx="1615">
                  <c:v>166.35993793449401</c:v>
                </c:pt>
                <c:pt idx="1616">
                  <c:v>170.47153261547399</c:v>
                </c:pt>
                <c:pt idx="1617">
                  <c:v>174.74240350465701</c:v>
                </c:pt>
                <c:pt idx="1618">
                  <c:v>178.848279794381</c:v>
                </c:pt>
                <c:pt idx="1619">
                  <c:v>183.294181493194</c:v>
                </c:pt>
                <c:pt idx="1620">
                  <c:v>187.86264747706301</c:v>
                </c:pt>
                <c:pt idx="1621">
                  <c:v>192.479133181772</c:v>
                </c:pt>
                <c:pt idx="1622">
                  <c:v>197.11260601360101</c:v>
                </c:pt>
                <c:pt idx="1623">
                  <c:v>201.75921273186401</c:v>
                </c:pt>
                <c:pt idx="1624">
                  <c:v>206.408157125657</c:v>
                </c:pt>
                <c:pt idx="1625">
                  <c:v>211.13791556593401</c:v>
                </c:pt>
                <c:pt idx="1626">
                  <c:v>215.88509629459901</c:v>
                </c:pt>
                <c:pt idx="1627">
                  <c:v>220.63362139095599</c:v>
                </c:pt>
                <c:pt idx="1628">
                  <c:v>225.386906924269</c:v>
                </c:pt>
                <c:pt idx="1629">
                  <c:v>230.152656000479</c:v>
                </c:pt>
                <c:pt idx="1630">
                  <c:v>234.92996776169201</c:v>
                </c:pt>
                <c:pt idx="1631">
                  <c:v>239.70732609457099</c:v>
                </c:pt>
                <c:pt idx="1632">
                  <c:v>244.48495776138799</c:v>
                </c:pt>
                <c:pt idx="1633">
                  <c:v>162.34233964887</c:v>
                </c:pt>
                <c:pt idx="1634">
                  <c:v>164.601295399571</c:v>
                </c:pt>
                <c:pt idx="1635">
                  <c:v>172.406497875349</c:v>
                </c:pt>
                <c:pt idx="1636">
                  <c:v>176.55915646523599</c:v>
                </c:pt>
                <c:pt idx="1637">
                  <c:v>180.55022141666501</c:v>
                </c:pt>
                <c:pt idx="1638">
                  <c:v>184.95295750122199</c:v>
                </c:pt>
                <c:pt idx="1639">
                  <c:v>189.45116750889301</c:v>
                </c:pt>
                <c:pt idx="1640">
                  <c:v>194.051474482456</c:v>
                </c:pt>
                <c:pt idx="1641">
                  <c:v>198.660994675632</c:v>
                </c:pt>
                <c:pt idx="1642">
                  <c:v>203.29556715261199</c:v>
                </c:pt>
                <c:pt idx="1643">
                  <c:v>207.953383546667</c:v>
                </c:pt>
                <c:pt idx="1644">
                  <c:v>212.672083314616</c:v>
                </c:pt>
                <c:pt idx="1645">
                  <c:v>217.41736895329799</c:v>
                </c:pt>
                <c:pt idx="1646">
                  <c:v>222.16507558315399</c:v>
                </c:pt>
                <c:pt idx="1647">
                  <c:v>226.914233211994</c:v>
                </c:pt>
                <c:pt idx="1648">
                  <c:v>231.66773487311499</c:v>
                </c:pt>
                <c:pt idx="1649">
                  <c:v>236.438238490055</c:v>
                </c:pt>
                <c:pt idx="1650">
                  <c:v>241.21660088147701</c:v>
                </c:pt>
                <c:pt idx="1651">
                  <c:v>245.99474512431399</c:v>
                </c:pt>
                <c:pt idx="1652">
                  <c:v>250.77275218142901</c:v>
                </c:pt>
                <c:pt idx="1653">
                  <c:v>249.84037870753701</c:v>
                </c:pt>
                <c:pt idx="1654">
                  <c:v>224.36753340811299</c:v>
                </c:pt>
                <c:pt idx="1655">
                  <c:v>206.66033368727699</c:v>
                </c:pt>
                <c:pt idx="1656">
                  <c:v>193.445315152137</c:v>
                </c:pt>
                <c:pt idx="1657">
                  <c:v>183.14425377397399</c:v>
                </c:pt>
                <c:pt idx="1658">
                  <c:v>175.02190126549101</c:v>
                </c:pt>
                <c:pt idx="1659">
                  <c:v>169.73529940109299</c:v>
                </c:pt>
                <c:pt idx="1660">
                  <c:v>166.59955612407001</c:v>
                </c:pt>
                <c:pt idx="1661">
                  <c:v>165.54518413361299</c:v>
                </c:pt>
                <c:pt idx="1662">
                  <c:v>165.083990193516</c:v>
                </c:pt>
                <c:pt idx="1663">
                  <c:v>165.46658131616101</c:v>
                </c:pt>
                <c:pt idx="1664">
                  <c:v>166.453876258127</c:v>
                </c:pt>
                <c:pt idx="1665">
                  <c:v>167.898923495296</c:v>
                </c:pt>
                <c:pt idx="1666">
                  <c:v>169.72960234208699</c:v>
                </c:pt>
                <c:pt idx="1667">
                  <c:v>171.89488999197499</c:v>
                </c:pt>
                <c:pt idx="1668">
                  <c:v>174.147569724433</c:v>
                </c:pt>
                <c:pt idx="1669">
                  <c:v>176.67321453510601</c:v>
                </c:pt>
                <c:pt idx="1670">
                  <c:v>235.93472672243601</c:v>
                </c:pt>
                <c:pt idx="1671">
                  <c:v>212.436693731887</c:v>
                </c:pt>
                <c:pt idx="1672">
                  <c:v>196.553136874047</c:v>
                </c:pt>
                <c:pt idx="1673">
                  <c:v>184.92395157544101</c:v>
                </c:pt>
                <c:pt idx="1674">
                  <c:v>175.820242039053</c:v>
                </c:pt>
                <c:pt idx="1675">
                  <c:v>168.48288782632901</c:v>
                </c:pt>
                <c:pt idx="1676">
                  <c:v>163.14354285009401</c:v>
                </c:pt>
                <c:pt idx="1677">
                  <c:v>160.013675994095</c:v>
                </c:pt>
                <c:pt idx="1678">
                  <c:v>158.253995885828</c:v>
                </c:pt>
                <c:pt idx="1679">
                  <c:v>158.454509679225</c:v>
                </c:pt>
                <c:pt idx="1680">
                  <c:v>159.047605334156</c:v>
                </c:pt>
                <c:pt idx="1681">
                  <c:v>160.13181015776399</c:v>
                </c:pt>
                <c:pt idx="1682">
                  <c:v>161.66304341275</c:v>
                </c:pt>
                <c:pt idx="1683">
                  <c:v>163.59472680691999</c:v>
                </c:pt>
                <c:pt idx="1684">
                  <c:v>165.74430531719099</c:v>
                </c:pt>
                <c:pt idx="1685">
                  <c:v>168.08182560423799</c:v>
                </c:pt>
                <c:pt idx="1686">
                  <c:v>170.73633159662899</c:v>
                </c:pt>
                <c:pt idx="1687">
                  <c:v>173.691471236681</c:v>
                </c:pt>
                <c:pt idx="1688">
                  <c:v>203.25391472337299</c:v>
                </c:pt>
                <c:pt idx="1689">
                  <c:v>186.90598130317699</c:v>
                </c:pt>
                <c:pt idx="1690">
                  <c:v>175.53324648810599</c:v>
                </c:pt>
                <c:pt idx="1691">
                  <c:v>167.200629492384</c:v>
                </c:pt>
                <c:pt idx="1692">
                  <c:v>160.80858093826501</c:v>
                </c:pt>
                <c:pt idx="1693">
                  <c:v>155.43675654003599</c:v>
                </c:pt>
                <c:pt idx="1694">
                  <c:v>151.66086059477499</c:v>
                </c:pt>
                <c:pt idx="1695">
                  <c:v>149.38664996759101</c:v>
                </c:pt>
                <c:pt idx="1696">
                  <c:v>148.34635075615199</c:v>
                </c:pt>
                <c:pt idx="1697">
                  <c:v>148.844383510711</c:v>
                </c:pt>
                <c:pt idx="1698">
                  <c:v>150.414748241876</c:v>
                </c:pt>
                <c:pt idx="1699">
                  <c:v>151.99512883954</c:v>
                </c:pt>
                <c:pt idx="1700">
                  <c:v>153.95172746454401</c:v>
                </c:pt>
                <c:pt idx="1701">
                  <c:v>156.08085471257701</c:v>
                </c:pt>
                <c:pt idx="1702">
                  <c:v>158.44475662738299</c:v>
                </c:pt>
                <c:pt idx="1703">
                  <c:v>161.131113755228</c:v>
                </c:pt>
                <c:pt idx="1704">
                  <c:v>164.00880235101101</c:v>
                </c:pt>
                <c:pt idx="1705">
                  <c:v>167.158784573676</c:v>
                </c:pt>
                <c:pt idx="1706">
                  <c:v>170.510016250256</c:v>
                </c:pt>
                <c:pt idx="1707">
                  <c:v>179.449855433159</c:v>
                </c:pt>
                <c:pt idx="1708">
                  <c:v>159.394828282525</c:v>
                </c:pt>
                <c:pt idx="1709">
                  <c:v>153.143954938543</c:v>
                </c:pt>
                <c:pt idx="1710">
                  <c:v>148.49943476997899</c:v>
                </c:pt>
                <c:pt idx="1711">
                  <c:v>144.60040905249301</c:v>
                </c:pt>
                <c:pt idx="1712">
                  <c:v>142.03019471141599</c:v>
                </c:pt>
                <c:pt idx="1713">
                  <c:v>140.50084017917899</c:v>
                </c:pt>
                <c:pt idx="1714">
                  <c:v>140.355060016198</c:v>
                </c:pt>
                <c:pt idx="1715">
                  <c:v>141.28208986969301</c:v>
                </c:pt>
                <c:pt idx="1716">
                  <c:v>142.88122195252501</c:v>
                </c:pt>
                <c:pt idx="1717">
                  <c:v>145.27327978677201</c:v>
                </c:pt>
                <c:pt idx="1718">
                  <c:v>147.518534900221</c:v>
                </c:pt>
                <c:pt idx="1719">
                  <c:v>150.04871108612201</c:v>
                </c:pt>
                <c:pt idx="1720">
                  <c:v>152.76802774299301</c:v>
                </c:pt>
                <c:pt idx="1721">
                  <c:v>155.69198846889401</c:v>
                </c:pt>
                <c:pt idx="1722">
                  <c:v>158.83849912698</c:v>
                </c:pt>
                <c:pt idx="1723">
                  <c:v>162.207677854221</c:v>
                </c:pt>
                <c:pt idx="1724">
                  <c:v>165.804153415104</c:v>
                </c:pt>
                <c:pt idx="1725">
                  <c:v>169.53025723428399</c:v>
                </c:pt>
                <c:pt idx="1726">
                  <c:v>157.564924247264</c:v>
                </c:pt>
                <c:pt idx="1727">
                  <c:v>152.967419308145</c:v>
                </c:pt>
                <c:pt idx="1728">
                  <c:v>141.90604840499901</c:v>
                </c:pt>
                <c:pt idx="1729">
                  <c:v>138.27220777274499</c:v>
                </c:pt>
                <c:pt idx="1730">
                  <c:v>135.65950721343401</c:v>
                </c:pt>
                <c:pt idx="1731">
                  <c:v>133.89540719161499</c:v>
                </c:pt>
                <c:pt idx="1732">
                  <c:v>133.19833998354301</c:v>
                </c:pt>
                <c:pt idx="1733">
                  <c:v>133.88978956647401</c:v>
                </c:pt>
                <c:pt idx="1734">
                  <c:v>135.26836742893099</c:v>
                </c:pt>
                <c:pt idx="1735">
                  <c:v>137.13122365880099</c:v>
                </c:pt>
                <c:pt idx="1736">
                  <c:v>139.48153801023699</c:v>
                </c:pt>
                <c:pt idx="1737">
                  <c:v>142.46740840647999</c:v>
                </c:pt>
                <c:pt idx="1738">
                  <c:v>145.30134380651</c:v>
                </c:pt>
                <c:pt idx="1739">
                  <c:v>148.36789832067899</c:v>
                </c:pt>
                <c:pt idx="1740">
                  <c:v>151.68064610177299</c:v>
                </c:pt>
                <c:pt idx="1741">
                  <c:v>155.256112111595</c:v>
                </c:pt>
                <c:pt idx="1742">
                  <c:v>158.98274890624501</c:v>
                </c:pt>
                <c:pt idx="1743">
                  <c:v>162.876900725881</c:v>
                </c:pt>
                <c:pt idx="1744">
                  <c:v>166.97748326316901</c:v>
                </c:pt>
                <c:pt idx="1745">
                  <c:v>171.18501196630001</c:v>
                </c:pt>
                <c:pt idx="1746">
                  <c:v>140.16604247324599</c:v>
                </c:pt>
                <c:pt idx="1747">
                  <c:v>137.41032692239099</c:v>
                </c:pt>
                <c:pt idx="1748">
                  <c:v>130.56529193774301</c:v>
                </c:pt>
                <c:pt idx="1749">
                  <c:v>128.51935154842201</c:v>
                </c:pt>
                <c:pt idx="1750">
                  <c:v>127.391867569949</c:v>
                </c:pt>
                <c:pt idx="1751">
                  <c:v>127.672687886433</c:v>
                </c:pt>
                <c:pt idx="1752">
                  <c:v>129.02279361340601</c:v>
                </c:pt>
                <c:pt idx="1753">
                  <c:v>130.78149361109001</c:v>
                </c:pt>
                <c:pt idx="1754">
                  <c:v>132.88412335365101</c:v>
                </c:pt>
                <c:pt idx="1755">
                  <c:v>135.45947241083601</c:v>
                </c:pt>
                <c:pt idx="1756">
                  <c:v>138.43933003246499</c:v>
                </c:pt>
                <c:pt idx="1757">
                  <c:v>142.14529330132899</c:v>
                </c:pt>
                <c:pt idx="1758">
                  <c:v>145.66308254178199</c:v>
                </c:pt>
                <c:pt idx="1759">
                  <c:v>149.34918472862299</c:v>
                </c:pt>
                <c:pt idx="1760">
                  <c:v>153.17135379049199</c:v>
                </c:pt>
                <c:pt idx="1761">
                  <c:v>157.17029117046701</c:v>
                </c:pt>
                <c:pt idx="1762">
                  <c:v>161.35940456575</c:v>
                </c:pt>
                <c:pt idx="1763">
                  <c:v>165.69456135060801</c:v>
                </c:pt>
                <c:pt idx="1764">
                  <c:v>170.10501589052399</c:v>
                </c:pt>
                <c:pt idx="1765">
                  <c:v>174.54830880809899</c:v>
                </c:pt>
                <c:pt idx="1766">
                  <c:v>128.66240266966</c:v>
                </c:pt>
                <c:pt idx="1767">
                  <c:v>126.92157352739601</c:v>
                </c:pt>
                <c:pt idx="1768">
                  <c:v>123.32480712860701</c:v>
                </c:pt>
                <c:pt idx="1769">
                  <c:v>123.01815253517201</c:v>
                </c:pt>
                <c:pt idx="1770">
                  <c:v>124.264788878269</c:v>
                </c:pt>
                <c:pt idx="1771">
                  <c:v>126.139258403996</c:v>
                </c:pt>
                <c:pt idx="1772">
                  <c:v>128.20079325778599</c:v>
                </c:pt>
                <c:pt idx="1773">
                  <c:v>130.48951995419301</c:v>
                </c:pt>
                <c:pt idx="1774">
                  <c:v>133.29903400107699</c:v>
                </c:pt>
                <c:pt idx="1775">
                  <c:v>136.562009270548</c:v>
                </c:pt>
                <c:pt idx="1776">
                  <c:v>140.17204902416</c:v>
                </c:pt>
                <c:pt idx="1777">
                  <c:v>143.979578667</c:v>
                </c:pt>
                <c:pt idx="1778">
                  <c:v>148.33965335320801</c:v>
                </c:pt>
                <c:pt idx="1779">
                  <c:v>152.432287757322</c:v>
                </c:pt>
                <c:pt idx="1780">
                  <c:v>156.62777231842401</c:v>
                </c:pt>
                <c:pt idx="1781">
                  <c:v>160.94241426771299</c:v>
                </c:pt>
                <c:pt idx="1782">
                  <c:v>165.32892265533701</c:v>
                </c:pt>
                <c:pt idx="1783">
                  <c:v>169.79259224020501</c:v>
                </c:pt>
                <c:pt idx="1784">
                  <c:v>174.29755062778401</c:v>
                </c:pt>
                <c:pt idx="1785">
                  <c:v>178.86064709386699</c:v>
                </c:pt>
                <c:pt idx="1786">
                  <c:v>122.093620594374</c:v>
                </c:pt>
                <c:pt idx="1787">
                  <c:v>121.36654303949101</c:v>
                </c:pt>
                <c:pt idx="1788">
                  <c:v>121.061389586959</c:v>
                </c:pt>
                <c:pt idx="1789">
                  <c:v>122.720149034183</c:v>
                </c:pt>
                <c:pt idx="1790">
                  <c:v>124.791859207177</c:v>
                </c:pt>
                <c:pt idx="1791">
                  <c:v>126.96510035899399</c:v>
                </c:pt>
                <c:pt idx="1792">
                  <c:v>129.51970955571099</c:v>
                </c:pt>
                <c:pt idx="1793">
                  <c:v>132.632296418789</c:v>
                </c:pt>
                <c:pt idx="1794">
                  <c:v>136.16493517632901</c:v>
                </c:pt>
                <c:pt idx="1795">
                  <c:v>140.008910582558</c:v>
                </c:pt>
                <c:pt idx="1796">
                  <c:v>144.00261084794599</c:v>
                </c:pt>
                <c:pt idx="1797">
                  <c:v>148.10523109140101</c:v>
                </c:pt>
                <c:pt idx="1798">
                  <c:v>152.33838665021699</c:v>
                </c:pt>
                <c:pt idx="1799">
                  <c:v>156.69366232697399</c:v>
                </c:pt>
                <c:pt idx="1800">
                  <c:v>161.12268391889799</c:v>
                </c:pt>
                <c:pt idx="1801">
                  <c:v>165.970416518219</c:v>
                </c:pt>
                <c:pt idx="1802">
                  <c:v>170.51945813749501</c:v>
                </c:pt>
                <c:pt idx="1803">
                  <c:v>175.146264105847</c:v>
                </c:pt>
                <c:pt idx="1804">
                  <c:v>179.80178725193699</c:v>
                </c:pt>
                <c:pt idx="1805">
                  <c:v>184.46689629872699</c:v>
                </c:pt>
                <c:pt idx="1806">
                  <c:v>119.46456516166501</c:v>
                </c:pt>
                <c:pt idx="1807">
                  <c:v>119.506726309892</c:v>
                </c:pt>
                <c:pt idx="1808">
                  <c:v>122.10665766642001</c:v>
                </c:pt>
                <c:pt idx="1809">
                  <c:v>124.346969934925</c:v>
                </c:pt>
                <c:pt idx="1810">
                  <c:v>126.703681579578</c:v>
                </c:pt>
                <c:pt idx="1811">
                  <c:v>129.40640435697301</c:v>
                </c:pt>
                <c:pt idx="1812">
                  <c:v>132.57385744734299</c:v>
                </c:pt>
                <c:pt idx="1813">
                  <c:v>136.285456718902</c:v>
                </c:pt>
                <c:pt idx="1814">
                  <c:v>140.226083756858</c:v>
                </c:pt>
                <c:pt idx="1815">
                  <c:v>144.30665622521801</c:v>
                </c:pt>
                <c:pt idx="1816">
                  <c:v>148.489120917099</c:v>
                </c:pt>
                <c:pt idx="1817">
                  <c:v>152.81513769851301</c:v>
                </c:pt>
                <c:pt idx="1818">
                  <c:v>157.23446063707499</c:v>
                </c:pt>
                <c:pt idx="1819">
                  <c:v>161.716285608238</c:v>
                </c:pt>
                <c:pt idx="1820">
                  <c:v>166.238319897678</c:v>
                </c:pt>
                <c:pt idx="1821">
                  <c:v>170.83674173316501</c:v>
                </c:pt>
                <c:pt idx="1822">
                  <c:v>175.500055693192</c:v>
                </c:pt>
                <c:pt idx="1823">
                  <c:v>180.180420908158</c:v>
                </c:pt>
                <c:pt idx="1824">
                  <c:v>184.86429686328199</c:v>
                </c:pt>
                <c:pt idx="1825">
                  <c:v>189.54863236385799</c:v>
                </c:pt>
                <c:pt idx="1826">
                  <c:v>119.976621641085</c:v>
                </c:pt>
                <c:pt idx="1827">
                  <c:v>120.741065019964</c:v>
                </c:pt>
                <c:pt idx="1828">
                  <c:v>124.71327674025299</c:v>
                </c:pt>
                <c:pt idx="1829">
                  <c:v>127.157937940607</c:v>
                </c:pt>
                <c:pt idx="1830">
                  <c:v>129.94629743867301</c:v>
                </c:pt>
                <c:pt idx="1831">
                  <c:v>133.20800997241901</c:v>
                </c:pt>
                <c:pt idx="1832">
                  <c:v>136.885868498707</c:v>
                </c:pt>
                <c:pt idx="1833">
                  <c:v>140.852281402313</c:v>
                </c:pt>
                <c:pt idx="1834">
                  <c:v>144.93704477420599</c:v>
                </c:pt>
                <c:pt idx="1835">
                  <c:v>149.14695674796801</c:v>
                </c:pt>
                <c:pt idx="1836">
                  <c:v>153.503132855964</c:v>
                </c:pt>
                <c:pt idx="1837">
                  <c:v>157.96695142359701</c:v>
                </c:pt>
                <c:pt idx="1838">
                  <c:v>162.470711982897</c:v>
                </c:pt>
                <c:pt idx="1839">
                  <c:v>167.01891973248999</c:v>
                </c:pt>
                <c:pt idx="1840">
                  <c:v>171.650776914387</c:v>
                </c:pt>
                <c:pt idx="1841">
                  <c:v>176.322889163773</c:v>
                </c:pt>
                <c:pt idx="1842">
                  <c:v>181.00118992931101</c:v>
                </c:pt>
                <c:pt idx="1843">
                  <c:v>185.68337318762599</c:v>
                </c:pt>
                <c:pt idx="1844">
                  <c:v>190.365048386947</c:v>
                </c:pt>
                <c:pt idx="1845">
                  <c:v>195.04385748507599</c:v>
                </c:pt>
                <c:pt idx="1846">
                  <c:v>122.25814568048099</c:v>
                </c:pt>
                <c:pt idx="1847">
                  <c:v>123.384140384088</c:v>
                </c:pt>
                <c:pt idx="1848">
                  <c:v>128.09276333233899</c:v>
                </c:pt>
                <c:pt idx="1849">
                  <c:v>130.941885085309</c:v>
                </c:pt>
                <c:pt idx="1850">
                  <c:v>134.09166360972301</c:v>
                </c:pt>
                <c:pt idx="1851">
                  <c:v>137.65669803313199</c:v>
                </c:pt>
                <c:pt idx="1852">
                  <c:v>141.61155079523999</c:v>
                </c:pt>
                <c:pt idx="1853">
                  <c:v>145.67130622147101</c:v>
                </c:pt>
                <c:pt idx="1854">
                  <c:v>149.95608173099799</c:v>
                </c:pt>
                <c:pt idx="1855">
                  <c:v>154.35219635839599</c:v>
                </c:pt>
                <c:pt idx="1856">
                  <c:v>158.80625156773999</c:v>
                </c:pt>
                <c:pt idx="1857">
                  <c:v>163.340519091251</c:v>
                </c:pt>
                <c:pt idx="1858">
                  <c:v>167.93219361199701</c:v>
                </c:pt>
                <c:pt idx="1859">
                  <c:v>172.554986285919</c:v>
                </c:pt>
                <c:pt idx="1860">
                  <c:v>177.21431229542401</c:v>
                </c:pt>
                <c:pt idx="1861">
                  <c:v>181.885759754107</c:v>
                </c:pt>
                <c:pt idx="1862">
                  <c:v>186.56504407296299</c:v>
                </c:pt>
                <c:pt idx="1863">
                  <c:v>191.242997910832</c:v>
                </c:pt>
                <c:pt idx="1864">
                  <c:v>195.92345833247199</c:v>
                </c:pt>
                <c:pt idx="1865">
                  <c:v>200.61939390129001</c:v>
                </c:pt>
                <c:pt idx="1866">
                  <c:v>125.42419083837299</c:v>
                </c:pt>
                <c:pt idx="1867">
                  <c:v>126.79527416459599</c:v>
                </c:pt>
                <c:pt idx="1868">
                  <c:v>132.174103083011</c:v>
                </c:pt>
                <c:pt idx="1869">
                  <c:v>135.14836947447901</c:v>
                </c:pt>
                <c:pt idx="1870">
                  <c:v>138.61550572578</c:v>
                </c:pt>
                <c:pt idx="1871">
                  <c:v>142.488459964903</c:v>
                </c:pt>
                <c:pt idx="1872">
                  <c:v>146.59905215567301</c:v>
                </c:pt>
                <c:pt idx="1873">
                  <c:v>150.90616565110099</c:v>
                </c:pt>
                <c:pt idx="1874">
                  <c:v>155.298350911884</c:v>
                </c:pt>
                <c:pt idx="1875">
                  <c:v>159.75262634064501</c:v>
                </c:pt>
                <c:pt idx="1876">
                  <c:v>164.31153591184901</c:v>
                </c:pt>
                <c:pt idx="1877">
                  <c:v>168.902984027808</c:v>
                </c:pt>
                <c:pt idx="1878">
                  <c:v>173.508479658331</c:v>
                </c:pt>
                <c:pt idx="1879">
                  <c:v>178.15589373102699</c:v>
                </c:pt>
                <c:pt idx="1880">
                  <c:v>182.824963150207</c:v>
                </c:pt>
                <c:pt idx="1881">
                  <c:v>187.50266570829601</c:v>
                </c:pt>
                <c:pt idx="1882">
                  <c:v>192.17627484131199</c:v>
                </c:pt>
                <c:pt idx="1883">
                  <c:v>196.84886518129301</c:v>
                </c:pt>
                <c:pt idx="1884">
                  <c:v>201.54663346471</c:v>
                </c:pt>
                <c:pt idx="1885">
                  <c:v>206.26224915915901</c:v>
                </c:pt>
                <c:pt idx="1886">
                  <c:v>129.30026577857299</c:v>
                </c:pt>
                <c:pt idx="1887">
                  <c:v>130.81287153701899</c:v>
                </c:pt>
                <c:pt idx="1888">
                  <c:v>136.45440845587899</c:v>
                </c:pt>
                <c:pt idx="1889">
                  <c:v>139.78280945644801</c:v>
                </c:pt>
                <c:pt idx="1890">
                  <c:v>143.50121944309799</c:v>
                </c:pt>
                <c:pt idx="1891">
                  <c:v>147.66449787189799</c:v>
                </c:pt>
                <c:pt idx="1892">
                  <c:v>151.95044329944</c:v>
                </c:pt>
                <c:pt idx="1893">
                  <c:v>156.31382898218101</c:v>
                </c:pt>
                <c:pt idx="1894">
                  <c:v>160.762804748505</c:v>
                </c:pt>
                <c:pt idx="1895">
                  <c:v>165.31233469277399</c:v>
                </c:pt>
                <c:pt idx="1896">
                  <c:v>169.89341432843901</c:v>
                </c:pt>
                <c:pt idx="1897">
                  <c:v>174.49500245341201</c:v>
                </c:pt>
                <c:pt idx="1898">
                  <c:v>179.14268943315901</c:v>
                </c:pt>
                <c:pt idx="1899">
                  <c:v>183.80588067186099</c:v>
                </c:pt>
                <c:pt idx="1900">
                  <c:v>188.46849017538699</c:v>
                </c:pt>
                <c:pt idx="1901">
                  <c:v>193.13783701198801</c:v>
                </c:pt>
                <c:pt idx="1902">
                  <c:v>197.807322642298</c:v>
                </c:pt>
                <c:pt idx="1903">
                  <c:v>202.49716666036201</c:v>
                </c:pt>
                <c:pt idx="1904">
                  <c:v>207.21662370528</c:v>
                </c:pt>
                <c:pt idx="1905">
                  <c:v>211.96604009580199</c:v>
                </c:pt>
                <c:pt idx="1906">
                  <c:v>133.91344395956301</c:v>
                </c:pt>
                <c:pt idx="1907">
                  <c:v>135.47936780491</c:v>
                </c:pt>
                <c:pt idx="1908">
                  <c:v>141.480478440263</c:v>
                </c:pt>
                <c:pt idx="1909">
                  <c:v>145.19913470766099</c:v>
                </c:pt>
                <c:pt idx="1910">
                  <c:v>149.228345721398</c:v>
                </c:pt>
                <c:pt idx="1911">
                  <c:v>153.468460256638</c:v>
                </c:pt>
                <c:pt idx="1912">
                  <c:v>157.82736933659999</c:v>
                </c:pt>
                <c:pt idx="1913">
                  <c:v>162.25884175405901</c:v>
                </c:pt>
                <c:pt idx="1914">
                  <c:v>166.77731114578</c:v>
                </c:pt>
                <c:pt idx="1915">
                  <c:v>171.35126619899199</c:v>
                </c:pt>
                <c:pt idx="1916">
                  <c:v>175.93766401697201</c:v>
                </c:pt>
                <c:pt idx="1917">
                  <c:v>180.57442561358201</c:v>
                </c:pt>
                <c:pt idx="1918">
                  <c:v>185.22772816178301</c:v>
                </c:pt>
                <c:pt idx="1919">
                  <c:v>189.88432072125599</c:v>
                </c:pt>
                <c:pt idx="1920">
                  <c:v>194.54727516150601</c:v>
                </c:pt>
                <c:pt idx="1921">
                  <c:v>199.21716653717499</c:v>
                </c:pt>
                <c:pt idx="1922">
                  <c:v>203.899981900462</c:v>
                </c:pt>
                <c:pt idx="1923">
                  <c:v>208.630990561115</c:v>
                </c:pt>
                <c:pt idx="1924">
                  <c:v>213.38825560547099</c:v>
                </c:pt>
                <c:pt idx="1925">
                  <c:v>218.151061632015</c:v>
                </c:pt>
                <c:pt idx="1926">
                  <c:v>138.27243805458201</c:v>
                </c:pt>
                <c:pt idx="1927">
                  <c:v>139.898916823066</c:v>
                </c:pt>
                <c:pt idx="1928">
                  <c:v>146.682798458055</c:v>
                </c:pt>
                <c:pt idx="1929">
                  <c:v>150.533845122705</c:v>
                </c:pt>
                <c:pt idx="1930">
                  <c:v>154.638217265196</c:v>
                </c:pt>
                <c:pt idx="1931">
                  <c:v>158.98221353559899</c:v>
                </c:pt>
                <c:pt idx="1932">
                  <c:v>163.38922277714201</c:v>
                </c:pt>
                <c:pt idx="1933">
                  <c:v>167.84597033754699</c:v>
                </c:pt>
                <c:pt idx="1934">
                  <c:v>172.40337684793499</c:v>
                </c:pt>
                <c:pt idx="1935">
                  <c:v>176.97690482633701</c:v>
                </c:pt>
                <c:pt idx="1936">
                  <c:v>181.60419354885099</c:v>
                </c:pt>
                <c:pt idx="1937">
                  <c:v>186.250686007551</c:v>
                </c:pt>
                <c:pt idx="1938">
                  <c:v>190.89824749590099</c:v>
                </c:pt>
                <c:pt idx="1939">
                  <c:v>195.55311992445601</c:v>
                </c:pt>
                <c:pt idx="1940">
                  <c:v>200.217927779527</c:v>
                </c:pt>
                <c:pt idx="1941">
                  <c:v>204.898747030077</c:v>
                </c:pt>
                <c:pt idx="1942">
                  <c:v>209.63531502451801</c:v>
                </c:pt>
                <c:pt idx="1943">
                  <c:v>214.396397183874</c:v>
                </c:pt>
                <c:pt idx="1944">
                  <c:v>219.163099134296</c:v>
                </c:pt>
                <c:pt idx="1945">
                  <c:v>223.92920217525301</c:v>
                </c:pt>
                <c:pt idx="1946">
                  <c:v>143.284452899819</c:v>
                </c:pt>
                <c:pt idx="1947">
                  <c:v>144.76032671902399</c:v>
                </c:pt>
                <c:pt idx="1948">
                  <c:v>151.99604383297199</c:v>
                </c:pt>
                <c:pt idx="1949">
                  <c:v>155.94765731746901</c:v>
                </c:pt>
                <c:pt idx="1950">
                  <c:v>160.17571613591099</c:v>
                </c:pt>
                <c:pt idx="1951">
                  <c:v>164.56843945306699</c:v>
                </c:pt>
                <c:pt idx="1952">
                  <c:v>168.979497778395</c:v>
                </c:pt>
                <c:pt idx="1953">
                  <c:v>173.47828417301201</c:v>
                </c:pt>
                <c:pt idx="1954">
                  <c:v>178.03920701238499</c:v>
                </c:pt>
                <c:pt idx="1955">
                  <c:v>182.649700508954</c:v>
                </c:pt>
                <c:pt idx="1956">
                  <c:v>187.29498569742901</c:v>
                </c:pt>
                <c:pt idx="1957">
                  <c:v>191.94129261155899</c:v>
                </c:pt>
                <c:pt idx="1958">
                  <c:v>196.58780858565001</c:v>
                </c:pt>
                <c:pt idx="1959">
                  <c:v>201.239907308439</c:v>
                </c:pt>
                <c:pt idx="1960">
                  <c:v>205.915723722889</c:v>
                </c:pt>
                <c:pt idx="1961">
                  <c:v>210.65472873124901</c:v>
                </c:pt>
                <c:pt idx="1962">
                  <c:v>215.417173092182</c:v>
                </c:pt>
                <c:pt idx="1963">
                  <c:v>220.181188235023</c:v>
                </c:pt>
                <c:pt idx="1964">
                  <c:v>224.94734812881899</c:v>
                </c:pt>
                <c:pt idx="1965">
                  <c:v>229.717524377101</c:v>
                </c:pt>
                <c:pt idx="1966">
                  <c:v>148.31716571228199</c:v>
                </c:pt>
                <c:pt idx="1967">
                  <c:v>150.010037381666</c:v>
                </c:pt>
                <c:pt idx="1968">
                  <c:v>157.43738452051201</c:v>
                </c:pt>
                <c:pt idx="1969">
                  <c:v>161.45270160042099</c:v>
                </c:pt>
                <c:pt idx="1970">
                  <c:v>165.784651159926</c:v>
                </c:pt>
                <c:pt idx="1971">
                  <c:v>170.178486944257</c:v>
                </c:pt>
                <c:pt idx="1972">
                  <c:v>174.59930034026601</c:v>
                </c:pt>
                <c:pt idx="1973">
                  <c:v>179.12741365166301</c:v>
                </c:pt>
                <c:pt idx="1974">
                  <c:v>183.71261001535601</c:v>
                </c:pt>
                <c:pt idx="1975">
                  <c:v>188.352975048524</c:v>
                </c:pt>
                <c:pt idx="1976">
                  <c:v>192.990105804763</c:v>
                </c:pt>
                <c:pt idx="1977">
                  <c:v>197.62706030467999</c:v>
                </c:pt>
                <c:pt idx="1978">
                  <c:v>202.26755816875701</c:v>
                </c:pt>
                <c:pt idx="1979">
                  <c:v>206.948697138288</c:v>
                </c:pt>
                <c:pt idx="1980">
                  <c:v>211.68578817271299</c:v>
                </c:pt>
                <c:pt idx="1981">
                  <c:v>216.44160817179699</c:v>
                </c:pt>
                <c:pt idx="1982">
                  <c:v>221.20499424442801</c:v>
                </c:pt>
                <c:pt idx="1983">
                  <c:v>225.97449848298899</c:v>
                </c:pt>
                <c:pt idx="1984">
                  <c:v>230.74703669907899</c:v>
                </c:pt>
                <c:pt idx="1985">
                  <c:v>235.518014235105</c:v>
                </c:pt>
                <c:pt idx="1986">
                  <c:v>153.580448945331</c:v>
                </c:pt>
                <c:pt idx="1987">
                  <c:v>155.30169119438199</c:v>
                </c:pt>
                <c:pt idx="1988">
                  <c:v>162.920554265953</c:v>
                </c:pt>
                <c:pt idx="1989">
                  <c:v>167.05102001299201</c:v>
                </c:pt>
                <c:pt idx="1990">
                  <c:v>171.408409204316</c:v>
                </c:pt>
                <c:pt idx="1991">
                  <c:v>175.78887519088499</c:v>
                </c:pt>
                <c:pt idx="1992">
                  <c:v>180.23881979652799</c:v>
                </c:pt>
                <c:pt idx="1993">
                  <c:v>184.78458954998601</c:v>
                </c:pt>
                <c:pt idx="1994">
                  <c:v>189.41179683730701</c:v>
                </c:pt>
                <c:pt idx="1995">
                  <c:v>194.043199369913</c:v>
                </c:pt>
                <c:pt idx="1996">
                  <c:v>198.679511132274</c:v>
                </c:pt>
                <c:pt idx="1997">
                  <c:v>203.31420368680301</c:v>
                </c:pt>
                <c:pt idx="1998">
                  <c:v>207.99122489675801</c:v>
                </c:pt>
                <c:pt idx="1999">
                  <c:v>212.71484702203799</c:v>
                </c:pt>
                <c:pt idx="2000">
                  <c:v>217.46791346637599</c:v>
                </c:pt>
                <c:pt idx="2001">
                  <c:v>222.23080334474301</c:v>
                </c:pt>
                <c:pt idx="2002">
                  <c:v>226.997966603946</c:v>
                </c:pt>
                <c:pt idx="2003">
                  <c:v>231.76685355864399</c:v>
                </c:pt>
                <c:pt idx="2004">
                  <c:v>236.53949538690699</c:v>
                </c:pt>
                <c:pt idx="2005">
                  <c:v>241.311226310671</c:v>
                </c:pt>
                <c:pt idx="2006">
                  <c:v>158.90018558495001</c:v>
                </c:pt>
                <c:pt idx="2007">
                  <c:v>160.692611945599</c:v>
                </c:pt>
                <c:pt idx="2008">
                  <c:v>168.49319774657599</c:v>
                </c:pt>
                <c:pt idx="2009">
                  <c:v>172.69127569053899</c:v>
                </c:pt>
                <c:pt idx="2010">
                  <c:v>177.03459177878401</c:v>
                </c:pt>
                <c:pt idx="2011">
                  <c:v>181.430052707481</c:v>
                </c:pt>
                <c:pt idx="2012">
                  <c:v>185.90665850024601</c:v>
                </c:pt>
                <c:pt idx="2013">
                  <c:v>190.50285721527001</c:v>
                </c:pt>
                <c:pt idx="2014">
                  <c:v>195.12749452776399</c:v>
                </c:pt>
                <c:pt idx="2015">
                  <c:v>199.756989892245</c:v>
                </c:pt>
                <c:pt idx="2016">
                  <c:v>204.39292466346501</c:v>
                </c:pt>
                <c:pt idx="2017">
                  <c:v>209.071826780978</c:v>
                </c:pt>
                <c:pt idx="2018">
                  <c:v>213.77468237971701</c:v>
                </c:pt>
                <c:pt idx="2019">
                  <c:v>218.52353685235701</c:v>
                </c:pt>
                <c:pt idx="2020">
                  <c:v>223.28624131059701</c:v>
                </c:pt>
                <c:pt idx="2021">
                  <c:v>228.052715879505</c:v>
                </c:pt>
                <c:pt idx="2022">
                  <c:v>232.82103986675199</c:v>
                </c:pt>
                <c:pt idx="2023">
                  <c:v>237.59425728699401</c:v>
                </c:pt>
                <c:pt idx="2024">
                  <c:v>242.36697818326101</c:v>
                </c:pt>
                <c:pt idx="2025">
                  <c:v>247.13700760184801</c:v>
                </c:pt>
                <c:pt idx="2026">
                  <c:v>164.31366653569299</c:v>
                </c:pt>
                <c:pt idx="2027">
                  <c:v>166.15982490383601</c:v>
                </c:pt>
                <c:pt idx="2028">
                  <c:v>174.09571074221799</c:v>
                </c:pt>
                <c:pt idx="2029">
                  <c:v>178.32216584924799</c:v>
                </c:pt>
                <c:pt idx="2030">
                  <c:v>182.675683163098</c:v>
                </c:pt>
                <c:pt idx="2031">
                  <c:v>187.088449709446</c:v>
                </c:pt>
                <c:pt idx="2032">
                  <c:v>191.62190342892899</c:v>
                </c:pt>
                <c:pt idx="2033">
                  <c:v>196.22766379052399</c:v>
                </c:pt>
                <c:pt idx="2034">
                  <c:v>200.845475505199</c:v>
                </c:pt>
                <c:pt idx="2035">
                  <c:v>205.490101422968</c:v>
                </c:pt>
                <c:pt idx="2036">
                  <c:v>210.16699114682399</c:v>
                </c:pt>
                <c:pt idx="2037">
                  <c:v>214.855491420373</c:v>
                </c:pt>
                <c:pt idx="2038">
                  <c:v>219.588373676168</c:v>
                </c:pt>
                <c:pt idx="2039">
                  <c:v>224.34787641601801</c:v>
                </c:pt>
                <c:pt idx="2040">
                  <c:v>229.11166909097099</c:v>
                </c:pt>
                <c:pt idx="2041">
                  <c:v>233.87836791753699</c:v>
                </c:pt>
                <c:pt idx="2042">
                  <c:v>238.647231745623</c:v>
                </c:pt>
                <c:pt idx="2043">
                  <c:v>243.41891523101501</c:v>
                </c:pt>
                <c:pt idx="2044">
                  <c:v>248.188278363932</c:v>
                </c:pt>
                <c:pt idx="2045">
                  <c:v>252.95812674509301</c:v>
                </c:pt>
                <c:pt idx="2046">
                  <c:v>170.22300460007199</c:v>
                </c:pt>
                <c:pt idx="2047">
                  <c:v>172.12229115664499</c:v>
                </c:pt>
                <c:pt idx="2048">
                  <c:v>180.15277012283499</c:v>
                </c:pt>
                <c:pt idx="2049">
                  <c:v>184.40452996496799</c:v>
                </c:pt>
                <c:pt idx="2050">
                  <c:v>188.75700438869299</c:v>
                </c:pt>
                <c:pt idx="2051">
                  <c:v>193.22786506049201</c:v>
                </c:pt>
                <c:pt idx="2052">
                  <c:v>197.78774958757</c:v>
                </c:pt>
                <c:pt idx="2053">
                  <c:v>202.39020512263701</c:v>
                </c:pt>
                <c:pt idx="2054">
                  <c:v>207.03688191735199</c:v>
                </c:pt>
                <c:pt idx="2055">
                  <c:v>211.713627034696</c:v>
                </c:pt>
                <c:pt idx="2056">
                  <c:v>216.39371436750099</c:v>
                </c:pt>
                <c:pt idx="2057">
                  <c:v>221.10319291693801</c:v>
                </c:pt>
                <c:pt idx="2058">
                  <c:v>225.85609323179901</c:v>
                </c:pt>
                <c:pt idx="2059">
                  <c:v>230.619263911796</c:v>
                </c:pt>
                <c:pt idx="2060">
                  <c:v>235.384646227453</c:v>
                </c:pt>
                <c:pt idx="2061">
                  <c:v>240.14888255506099</c:v>
                </c:pt>
                <c:pt idx="2062">
                  <c:v>244.9182354738</c:v>
                </c:pt>
                <c:pt idx="2063">
                  <c:v>249.68967589482199</c:v>
                </c:pt>
                <c:pt idx="2064">
                  <c:v>254.46035766549301</c:v>
                </c:pt>
                <c:pt idx="2065">
                  <c:v>259.23093401318499</c:v>
                </c:pt>
                <c:pt idx="2066">
                  <c:v>115.777517666888</c:v>
                </c:pt>
                <c:pt idx="2067">
                  <c:v>112.79723291941899</c:v>
                </c:pt>
                <c:pt idx="2068">
                  <c:v>115.102465695714</c:v>
                </c:pt>
                <c:pt idx="2069">
                  <c:v>117.82611549219598</c:v>
                </c:pt>
                <c:pt idx="2070">
                  <c:v>120.76187019983099</c:v>
                </c:pt>
                <c:pt idx="2071">
                  <c:v>123.935652753122</c:v>
                </c:pt>
                <c:pt idx="2072">
                  <c:v>127.299658090693</c:v>
                </c:pt>
                <c:pt idx="2073">
                  <c:v>130.91261504148</c:v>
                </c:pt>
                <c:pt idx="2074">
                  <c:v>134.75948999421499</c:v>
                </c:pt>
                <c:pt idx="2075">
                  <c:v>138.72988638190699</c:v>
                </c:pt>
                <c:pt idx="2076">
                  <c:v>142.77727232877001</c:v>
                </c:pt>
                <c:pt idx="2077">
                  <c:v>146.92676232405501</c:v>
                </c:pt>
                <c:pt idx="2078">
                  <c:v>151.17762566650001</c:v>
                </c:pt>
                <c:pt idx="2079">
                  <c:v>155.48830851469</c:v>
                </c:pt>
                <c:pt idx="2080">
                  <c:v>159.83923366819201</c:v>
                </c:pt>
                <c:pt idx="2081">
                  <c:v>164.236412731824</c:v>
                </c:pt>
                <c:pt idx="2082">
                  <c:v>168.65898214194701</c:v>
                </c:pt>
                <c:pt idx="2083">
                  <c:v>173.13885602146601</c:v>
                </c:pt>
                <c:pt idx="2084">
                  <c:v>110.97734010156699</c:v>
                </c:pt>
                <c:pt idx="2085">
                  <c:v>113.22788195248501</c:v>
                </c:pt>
                <c:pt idx="2086">
                  <c:v>115.587548522117</c:v>
                </c:pt>
                <c:pt idx="2087">
                  <c:v>118.29800021272899</c:v>
                </c:pt>
                <c:pt idx="2088">
                  <c:v>121.296727699667</c:v>
                </c:pt>
                <c:pt idx="2089">
                  <c:v>124.50981463090601</c:v>
                </c:pt>
                <c:pt idx="2090">
                  <c:v>127.973358213458</c:v>
                </c:pt>
                <c:pt idx="2091">
                  <c:v>131.68728578048999</c:v>
                </c:pt>
                <c:pt idx="2092">
                  <c:v>135.582711410408</c:v>
                </c:pt>
                <c:pt idx="2093">
                  <c:v>139.58524927135301</c:v>
                </c:pt>
                <c:pt idx="2094">
                  <c:v>143.696476310793</c:v>
                </c:pt>
                <c:pt idx="2095">
                  <c:v>147.900261096148</c:v>
                </c:pt>
                <c:pt idx="2096">
                  <c:v>152.17153599675399</c:v>
                </c:pt>
                <c:pt idx="2097">
                  <c:v>156.51580954574899</c:v>
                </c:pt>
                <c:pt idx="2098">
                  <c:v>160.90493356536999</c:v>
                </c:pt>
                <c:pt idx="2099">
                  <c:v>165.33778029673101</c:v>
                </c:pt>
                <c:pt idx="2100">
                  <c:v>169.814940873821</c:v>
                </c:pt>
                <c:pt idx="2101">
                  <c:v>174.32108158511701</c:v>
                </c:pt>
                <c:pt idx="2102">
                  <c:v>109.38875257378798</c:v>
                </c:pt>
                <c:pt idx="2103">
                  <c:v>111.680815400662</c:v>
                </c:pt>
                <c:pt idx="2104">
                  <c:v>113.952407707633</c:v>
                </c:pt>
                <c:pt idx="2105">
                  <c:v>116.361708728316</c:v>
                </c:pt>
                <c:pt idx="2106">
                  <c:v>119.097091094438</c:v>
                </c:pt>
                <c:pt idx="2107">
                  <c:v>122.202705085988</c:v>
                </c:pt>
                <c:pt idx="2108">
                  <c:v>125.597546567016</c:v>
                </c:pt>
                <c:pt idx="2109">
                  <c:v>129.211671656514</c:v>
                </c:pt>
                <c:pt idx="2110">
                  <c:v>133.01371597847901</c:v>
                </c:pt>
                <c:pt idx="2111">
                  <c:v>137.001480564491</c:v>
                </c:pt>
                <c:pt idx="2112">
                  <c:v>141.09709046771701</c:v>
                </c:pt>
                <c:pt idx="2113">
                  <c:v>145.289404181343</c:v>
                </c:pt>
                <c:pt idx="2114">
                  <c:v>149.54602283144101</c:v>
                </c:pt>
                <c:pt idx="2115">
                  <c:v>153.89071481974801</c:v>
                </c:pt>
                <c:pt idx="2116">
                  <c:v>158.284281962016</c:v>
                </c:pt>
                <c:pt idx="2117">
                  <c:v>162.71314345193099</c:v>
                </c:pt>
                <c:pt idx="2118">
                  <c:v>167.19655573293801</c:v>
                </c:pt>
                <c:pt idx="2119">
                  <c:v>171.71665689135401</c:v>
                </c:pt>
                <c:pt idx="2120">
                  <c:v>176.250569546799</c:v>
                </c:pt>
                <c:pt idx="2121">
                  <c:v>107.988638788405</c:v>
                </c:pt>
                <c:pt idx="2122">
                  <c:v>112.424455893708</c:v>
                </c:pt>
                <c:pt idx="2123">
                  <c:v>114.732212944647</c:v>
                </c:pt>
                <c:pt idx="2124">
                  <c:v>117.248663743501</c:v>
                </c:pt>
                <c:pt idx="2125">
                  <c:v>120.089682886492</c:v>
                </c:pt>
                <c:pt idx="2126">
                  <c:v>123.348588368208</c:v>
                </c:pt>
                <c:pt idx="2127">
                  <c:v>126.87616893450701</c:v>
                </c:pt>
                <c:pt idx="2128">
                  <c:v>130.608267310342</c:v>
                </c:pt>
                <c:pt idx="2129">
                  <c:v>134.52395042041999</c:v>
                </c:pt>
                <c:pt idx="2130">
                  <c:v>138.577106637664</c:v>
                </c:pt>
                <c:pt idx="2131">
                  <c:v>142.76222286526601</c:v>
                </c:pt>
                <c:pt idx="2132">
                  <c:v>147.048701191009</c:v>
                </c:pt>
                <c:pt idx="2133">
                  <c:v>151.38161218204499</c:v>
                </c:pt>
                <c:pt idx="2134">
                  <c:v>155.77051378805999</c:v>
                </c:pt>
                <c:pt idx="2135">
                  <c:v>160.22410344339599</c:v>
                </c:pt>
                <c:pt idx="2136">
                  <c:v>164.72443459396399</c:v>
                </c:pt>
                <c:pt idx="2137">
                  <c:v>169.247081180821</c:v>
                </c:pt>
                <c:pt idx="2138">
                  <c:v>173.78228307416899</c:v>
                </c:pt>
                <c:pt idx="2139">
                  <c:v>178.34791016107999</c:v>
                </c:pt>
                <c:pt idx="2140">
                  <c:v>107.61789089725301</c:v>
                </c:pt>
                <c:pt idx="2141">
                  <c:v>108.919379985408</c:v>
                </c:pt>
                <c:pt idx="2142">
                  <c:v>113.315405754398</c:v>
                </c:pt>
                <c:pt idx="2143">
                  <c:v>115.777517666888</c:v>
                </c:pt>
                <c:pt idx="2144">
                  <c:v>118.50881988387199</c:v>
                </c:pt>
                <c:pt idx="2145">
                  <c:v>121.617026988592</c:v>
                </c:pt>
                <c:pt idx="2146">
                  <c:v>125.07127208114299</c:v>
                </c:pt>
                <c:pt idx="2147">
                  <c:v>128.75680341535701</c:v>
                </c:pt>
                <c:pt idx="2148">
                  <c:v>132.61605516611399</c:v>
                </c:pt>
                <c:pt idx="2149">
                  <c:v>136.662087306286</c:v>
                </c:pt>
                <c:pt idx="2150">
                  <c:v>140.85999172758099</c:v>
                </c:pt>
                <c:pt idx="2151">
                  <c:v>145.174299320828</c:v>
                </c:pt>
                <c:pt idx="2152">
                  <c:v>149.53003893602701</c:v>
                </c:pt>
                <c:pt idx="2153">
                  <c:v>153.93711827869501</c:v>
                </c:pt>
                <c:pt idx="2154">
                  <c:v>158.40724400350601</c:v>
                </c:pt>
                <c:pt idx="2155">
                  <c:v>162.90401412329501</c:v>
                </c:pt>
                <c:pt idx="2156">
                  <c:v>167.437928111471</c:v>
                </c:pt>
                <c:pt idx="2157">
                  <c:v>171.99921171818301</c:v>
                </c:pt>
                <c:pt idx="2158">
                  <c:v>176.593959493591</c:v>
                </c:pt>
                <c:pt idx="2159">
                  <c:v>181.19983423000301</c:v>
                </c:pt>
                <c:pt idx="2160">
                  <c:v>108.482569719314</c:v>
                </c:pt>
                <c:pt idx="2161">
                  <c:v>109.819616031793</c:v>
                </c:pt>
                <c:pt idx="2162">
                  <c:v>114.67202070485401</c:v>
                </c:pt>
                <c:pt idx="2163">
                  <c:v>117.517907008479</c:v>
                </c:pt>
                <c:pt idx="2164">
                  <c:v>120.598195371344</c:v>
                </c:pt>
                <c:pt idx="2165">
                  <c:v>123.99399243220201</c:v>
                </c:pt>
                <c:pt idx="2166">
                  <c:v>127.68503654492299</c:v>
                </c:pt>
                <c:pt idx="2167">
                  <c:v>131.59179393849701</c:v>
                </c:pt>
                <c:pt idx="2168">
                  <c:v>135.65715007557301</c:v>
                </c:pt>
                <c:pt idx="2169">
                  <c:v>139.85444806312401</c:v>
                </c:pt>
                <c:pt idx="2170">
                  <c:v>144.14180925213799</c:v>
                </c:pt>
                <c:pt idx="2171">
                  <c:v>148.52257525638399</c:v>
                </c:pt>
                <c:pt idx="2172">
                  <c:v>152.96847796701701</c:v>
                </c:pt>
                <c:pt idx="2173">
                  <c:v>157.442576864975</c:v>
                </c:pt>
                <c:pt idx="2174">
                  <c:v>161.96350238621801</c:v>
                </c:pt>
                <c:pt idx="2175">
                  <c:v>166.519534806406</c:v>
                </c:pt>
                <c:pt idx="2176">
                  <c:v>171.10455366569701</c:v>
                </c:pt>
                <c:pt idx="2177">
                  <c:v>175.695002165993</c:v>
                </c:pt>
                <c:pt idx="2178">
                  <c:v>180.30732022565999</c:v>
                </c:pt>
                <c:pt idx="2179">
                  <c:v>184.953744966492</c:v>
                </c:pt>
                <c:pt idx="2180">
                  <c:v>110.379490318786</c:v>
                </c:pt>
                <c:pt idx="2181">
                  <c:v>111.865440294736</c:v>
                </c:pt>
                <c:pt idx="2182">
                  <c:v>117.264815709636</c:v>
                </c:pt>
                <c:pt idx="2183">
                  <c:v>120.360919105181</c:v>
                </c:pt>
                <c:pt idx="2184">
                  <c:v>123.790796063412</c:v>
                </c:pt>
                <c:pt idx="2185">
                  <c:v>127.436903541237</c:v>
                </c:pt>
                <c:pt idx="2186">
                  <c:v>131.32209376768401</c:v>
                </c:pt>
                <c:pt idx="2187">
                  <c:v>135.39599820066701</c:v>
                </c:pt>
                <c:pt idx="2188">
                  <c:v>139.58108100580199</c:v>
                </c:pt>
                <c:pt idx="2189">
                  <c:v>143.85466783180399</c:v>
                </c:pt>
                <c:pt idx="2190">
                  <c:v>148.24416331275299</c:v>
                </c:pt>
                <c:pt idx="2191">
                  <c:v>152.70452563215801</c:v>
                </c:pt>
                <c:pt idx="2192">
                  <c:v>157.19386168687399</c:v>
                </c:pt>
                <c:pt idx="2193">
                  <c:v>161.72540422917299</c:v>
                </c:pt>
                <c:pt idx="2194">
                  <c:v>166.28517697890101</c:v>
                </c:pt>
                <c:pt idx="2195">
                  <c:v>170.880532332364</c:v>
                </c:pt>
                <c:pt idx="2196">
                  <c:v>175.49934261886901</c:v>
                </c:pt>
                <c:pt idx="2197">
                  <c:v>180.147969705511</c:v>
                </c:pt>
                <c:pt idx="2198">
                  <c:v>184.813699397075</c:v>
                </c:pt>
                <c:pt idx="2199">
                  <c:v>189.48612926546301</c:v>
                </c:pt>
                <c:pt idx="2200">
                  <c:v>113.509630498993</c:v>
                </c:pt>
                <c:pt idx="2201">
                  <c:v>115.12670588336501</c:v>
                </c:pt>
                <c:pt idx="2202">
                  <c:v>121.07878176449501</c:v>
                </c:pt>
                <c:pt idx="2203">
                  <c:v>124.419041655196</c:v>
                </c:pt>
                <c:pt idx="2204">
                  <c:v>127.97880119101499</c:v>
                </c:pt>
                <c:pt idx="2205">
                  <c:v>131.86446819789299</c:v>
                </c:pt>
                <c:pt idx="2206">
                  <c:v>135.894104858085</c:v>
                </c:pt>
                <c:pt idx="2207">
                  <c:v>140.11390320592599</c:v>
                </c:pt>
                <c:pt idx="2208">
                  <c:v>144.40041905202</c:v>
                </c:pt>
                <c:pt idx="2209">
                  <c:v>148.79696371169399</c:v>
                </c:pt>
                <c:pt idx="2210">
                  <c:v>153.25353958497701</c:v>
                </c:pt>
                <c:pt idx="2211">
                  <c:v>157.75360603292</c:v>
                </c:pt>
                <c:pt idx="2212">
                  <c:v>162.29063159184801</c:v>
                </c:pt>
                <c:pt idx="2213">
                  <c:v>166.88090597161499</c:v>
                </c:pt>
                <c:pt idx="2214">
                  <c:v>171.490140111069</c:v>
                </c:pt>
                <c:pt idx="2215">
                  <c:v>176.10735440198101</c:v>
                </c:pt>
                <c:pt idx="2216">
                  <c:v>180.75472166394701</c:v>
                </c:pt>
                <c:pt idx="2217">
                  <c:v>185.42491283872599</c:v>
                </c:pt>
                <c:pt idx="2218">
                  <c:v>190.10043432265999</c:v>
                </c:pt>
                <c:pt idx="2219">
                  <c:v>194.789321243828</c:v>
                </c:pt>
                <c:pt idx="2220">
                  <c:v>117.088178948256</c:v>
                </c:pt>
                <c:pt idx="2221">
                  <c:v>118.828500552218</c:v>
                </c:pt>
                <c:pt idx="2222">
                  <c:v>125.166180672857</c:v>
                </c:pt>
                <c:pt idx="2223">
                  <c:v>128.70301156219901</c:v>
                </c:pt>
                <c:pt idx="2224">
                  <c:v>132.45919317273899</c:v>
                </c:pt>
                <c:pt idx="2225">
                  <c:v>136.40451759005401</c:v>
                </c:pt>
                <c:pt idx="2226">
                  <c:v>140.56131697834999</c:v>
                </c:pt>
                <c:pt idx="2227">
                  <c:v>144.84976904841301</c:v>
                </c:pt>
                <c:pt idx="2228">
                  <c:v>149.24409010025499</c:v>
                </c:pt>
                <c:pt idx="2229">
                  <c:v>153.708568959686</c:v>
                </c:pt>
                <c:pt idx="2230">
                  <c:v>158.21993915172001</c:v>
                </c:pt>
                <c:pt idx="2231">
                  <c:v>162.776973325386</c:v>
                </c:pt>
                <c:pt idx="2232">
                  <c:v>167.37001202041699</c:v>
                </c:pt>
                <c:pt idx="2233">
                  <c:v>171.97538427762001</c:v>
                </c:pt>
                <c:pt idx="2234">
                  <c:v>176.60320765582699</c:v>
                </c:pt>
                <c:pt idx="2235">
                  <c:v>181.25101280885301</c:v>
                </c:pt>
                <c:pt idx="2236">
                  <c:v>185.92551136576699</c:v>
                </c:pt>
                <c:pt idx="2237">
                  <c:v>190.617615704271</c:v>
                </c:pt>
                <c:pt idx="2238">
                  <c:v>195.31891535386299</c:v>
                </c:pt>
                <c:pt idx="2239">
                  <c:v>200.01697914167099</c:v>
                </c:pt>
                <c:pt idx="2240">
                  <c:v>121.16328364885101</c:v>
                </c:pt>
                <c:pt idx="2241">
                  <c:v>122.980054729751</c:v>
                </c:pt>
                <c:pt idx="2242">
                  <c:v>129.697778240057</c:v>
                </c:pt>
                <c:pt idx="2243">
                  <c:v>133.337077494082</c:v>
                </c:pt>
                <c:pt idx="2244">
                  <c:v>137.23365461563299</c:v>
                </c:pt>
                <c:pt idx="2245">
                  <c:v>141.31403532971501</c:v>
                </c:pt>
                <c:pt idx="2246">
                  <c:v>145.56290797322501</c:v>
                </c:pt>
                <c:pt idx="2247">
                  <c:v>149.913370898491</c:v>
                </c:pt>
                <c:pt idx="2248">
                  <c:v>154.36130833482699</c:v>
                </c:pt>
                <c:pt idx="2249">
                  <c:v>158.87092306136</c:v>
                </c:pt>
                <c:pt idx="2250">
                  <c:v>163.42041947887799</c:v>
                </c:pt>
                <c:pt idx="2251">
                  <c:v>167.99334745370999</c:v>
                </c:pt>
                <c:pt idx="2252">
                  <c:v>172.60007496207101</c:v>
                </c:pt>
                <c:pt idx="2253">
                  <c:v>177.240717553655</c:v>
                </c:pt>
                <c:pt idx="2254">
                  <c:v>181.904350874139</c:v>
                </c:pt>
                <c:pt idx="2255">
                  <c:v>186.57895932912001</c:v>
                </c:pt>
                <c:pt idx="2256">
                  <c:v>191.27044451199399</c:v>
                </c:pt>
                <c:pt idx="2257">
                  <c:v>195.97315535558599</c:v>
                </c:pt>
                <c:pt idx="2258">
                  <c:v>200.687545838891</c:v>
                </c:pt>
                <c:pt idx="2259">
                  <c:v>205.398746084435</c:v>
                </c:pt>
                <c:pt idx="2260">
                  <c:v>125.62722067669699</c:v>
                </c:pt>
                <c:pt idx="2261">
                  <c:v>127.56434401921101</c:v>
                </c:pt>
                <c:pt idx="2262">
                  <c:v>134.48689729089401</c:v>
                </c:pt>
                <c:pt idx="2263">
                  <c:v>138.22076312872099</c:v>
                </c:pt>
                <c:pt idx="2264">
                  <c:v>142.224253923351</c:v>
                </c:pt>
                <c:pt idx="2265">
                  <c:v>146.43048353576</c:v>
                </c:pt>
                <c:pt idx="2266">
                  <c:v>150.73659175163598</c:v>
                </c:pt>
                <c:pt idx="2267">
                  <c:v>155.15818211779603</c:v>
                </c:pt>
                <c:pt idx="2268">
                  <c:v>159.65316240780101</c:v>
                </c:pt>
                <c:pt idx="2269">
                  <c:v>164.18419204547399</c:v>
                </c:pt>
                <c:pt idx="2270">
                  <c:v>168.76761760684499</c:v>
                </c:pt>
                <c:pt idx="2271">
                  <c:v>173.376884418575</c:v>
                </c:pt>
                <c:pt idx="2272">
                  <c:v>178.002490695332</c:v>
                </c:pt>
                <c:pt idx="2273">
                  <c:v>182.66292885272699</c:v>
                </c:pt>
                <c:pt idx="2274">
                  <c:v>187.33722773850201</c:v>
                </c:pt>
                <c:pt idx="2275">
                  <c:v>192.02690090352201</c:v>
                </c:pt>
                <c:pt idx="2276">
                  <c:v>196.724318832824</c:v>
                </c:pt>
                <c:pt idx="2277">
                  <c:v>201.43415624771899</c:v>
                </c:pt>
                <c:pt idx="2278">
                  <c:v>206.14980899342501</c:v>
                </c:pt>
                <c:pt idx="2279">
                  <c:v>210.88382355211101</c:v>
                </c:pt>
                <c:pt idx="2280">
                  <c:v>130.37833559117104</c:v>
                </c:pt>
                <c:pt idx="2281">
                  <c:v>132.35110055384101</c:v>
                </c:pt>
                <c:pt idx="2282">
                  <c:v>139.487810108811</c:v>
                </c:pt>
                <c:pt idx="2283">
                  <c:v>143.357562016429</c:v>
                </c:pt>
                <c:pt idx="2284">
                  <c:v>147.41124901075401</c:v>
                </c:pt>
                <c:pt idx="2285">
                  <c:v>151.68376477184901</c:v>
                </c:pt>
                <c:pt idx="2286">
                  <c:v>156.05857085365199</c:v>
                </c:pt>
                <c:pt idx="2287">
                  <c:v>160.529016207213</c:v>
                </c:pt>
                <c:pt idx="2288">
                  <c:v>165.056637795988</c:v>
                </c:pt>
                <c:pt idx="2289">
                  <c:v>169.62980116566999</c:v>
                </c:pt>
                <c:pt idx="2290">
                  <c:v>174.222794126667</c:v>
                </c:pt>
                <c:pt idx="2291">
                  <c:v>178.83985728485601</c:v>
                </c:pt>
                <c:pt idx="2292">
                  <c:v>183.48489624373099</c:v>
                </c:pt>
                <c:pt idx="2293">
                  <c:v>188.15593326767399</c:v>
                </c:pt>
                <c:pt idx="2294">
                  <c:v>192.843507990125</c:v>
                </c:pt>
                <c:pt idx="2295">
                  <c:v>197.54550305533101</c:v>
                </c:pt>
                <c:pt idx="2296">
                  <c:v>202.25340507898301</c:v>
                </c:pt>
                <c:pt idx="2297">
                  <c:v>206.97982423786399</c:v>
                </c:pt>
                <c:pt idx="2298">
                  <c:v>211.72172727858</c:v>
                </c:pt>
                <c:pt idx="2299">
                  <c:v>216.45848880107701</c:v>
                </c:pt>
                <c:pt idx="2300">
                  <c:v>135.34709097023497</c:v>
                </c:pt>
                <c:pt idx="2301">
                  <c:v>137.39506753611801</c:v>
                </c:pt>
                <c:pt idx="2302">
                  <c:v>144.68996029373699</c:v>
                </c:pt>
                <c:pt idx="2303">
                  <c:v>148.58425088184799</c:v>
                </c:pt>
                <c:pt idx="2304">
                  <c:v>152.75488897072401</c:v>
                </c:pt>
                <c:pt idx="2305">
                  <c:v>157.08906976123299</c:v>
                </c:pt>
                <c:pt idx="2306">
                  <c:v>161.506984278126</c:v>
                </c:pt>
                <c:pt idx="2307">
                  <c:v>165.99409237277001</c:v>
                </c:pt>
                <c:pt idx="2308">
                  <c:v>170.55053249473801</c:v>
                </c:pt>
                <c:pt idx="2309">
                  <c:v>175.12527813187199</c:v>
                </c:pt>
                <c:pt idx="2310">
                  <c:v>179.74166048837299</c:v>
                </c:pt>
                <c:pt idx="2311">
                  <c:v>184.38302232233599</c:v>
                </c:pt>
                <c:pt idx="2312">
                  <c:v>189.048082197821</c:v>
                </c:pt>
                <c:pt idx="2313">
                  <c:v>193.71650463346299</c:v>
                </c:pt>
                <c:pt idx="2314">
                  <c:v>198.42294847846799</c:v>
                </c:pt>
                <c:pt idx="2315">
                  <c:v>203.13418674489299</c:v>
                </c:pt>
                <c:pt idx="2316">
                  <c:v>207.854963650716</c:v>
                </c:pt>
                <c:pt idx="2317">
                  <c:v>212.598584707431</c:v>
                </c:pt>
                <c:pt idx="2318">
                  <c:v>217.34340011783999</c:v>
                </c:pt>
                <c:pt idx="2319">
                  <c:v>222.08961341128801</c:v>
                </c:pt>
                <c:pt idx="2320">
                  <c:v>140.87879991269401</c:v>
                </c:pt>
                <c:pt idx="2321">
                  <c:v>142.956095494327</c:v>
                </c:pt>
                <c:pt idx="2322">
                  <c:v>150.36759130652999</c:v>
                </c:pt>
                <c:pt idx="2323">
                  <c:v>154.378868553285</c:v>
                </c:pt>
                <c:pt idx="2324">
                  <c:v>158.63589162005201</c:v>
                </c:pt>
                <c:pt idx="2325">
                  <c:v>162.99317835831999</c:v>
                </c:pt>
                <c:pt idx="2326">
                  <c:v>167.442075380695</c:v>
                </c:pt>
                <c:pt idx="2327">
                  <c:v>171.960019461793</c:v>
                </c:pt>
                <c:pt idx="2328">
                  <c:v>176.516383767013</c:v>
                </c:pt>
                <c:pt idx="2329">
                  <c:v>181.10964975254501</c:v>
                </c:pt>
                <c:pt idx="2330">
                  <c:v>185.73077140577001</c:v>
                </c:pt>
                <c:pt idx="2331">
                  <c:v>190.392738379929</c:v>
                </c:pt>
                <c:pt idx="2332">
                  <c:v>195.08151533944499</c:v>
                </c:pt>
                <c:pt idx="2333">
                  <c:v>199.79392305043001</c:v>
                </c:pt>
                <c:pt idx="2334">
                  <c:v>204.50782539464799</c:v>
                </c:pt>
                <c:pt idx="2335">
                  <c:v>209.22461449849601</c:v>
                </c:pt>
                <c:pt idx="2336">
                  <c:v>213.95104180836501</c:v>
                </c:pt>
                <c:pt idx="2337">
                  <c:v>218.69674208753301</c:v>
                </c:pt>
                <c:pt idx="2338">
                  <c:v>223.446752237726</c:v>
                </c:pt>
                <c:pt idx="2339">
                  <c:v>228.20217399868599</c:v>
                </c:pt>
                <c:pt idx="2340">
                  <c:v>146.088192237725</c:v>
                </c:pt>
                <c:pt idx="2341">
                  <c:v>148.22846093758699</c:v>
                </c:pt>
                <c:pt idx="2342">
                  <c:v>155.75574337476601</c:v>
                </c:pt>
                <c:pt idx="2343">
                  <c:v>159.83722910885399</c:v>
                </c:pt>
                <c:pt idx="2344">
                  <c:v>164.13976785015399</c:v>
                </c:pt>
                <c:pt idx="2345">
                  <c:v>168.525920757981</c:v>
                </c:pt>
                <c:pt idx="2346">
                  <c:v>173.00352318060601</c:v>
                </c:pt>
                <c:pt idx="2347">
                  <c:v>177.549199892367</c:v>
                </c:pt>
                <c:pt idx="2348">
                  <c:v>182.124141970636</c:v>
                </c:pt>
                <c:pt idx="2349">
                  <c:v>186.73947041911299</c:v>
                </c:pt>
                <c:pt idx="2350">
                  <c:v>191.39135378546601</c:v>
                </c:pt>
                <c:pt idx="2351">
                  <c:v>196.06957484730299</c:v>
                </c:pt>
                <c:pt idx="2352">
                  <c:v>200.76354482241899</c:v>
                </c:pt>
                <c:pt idx="2353">
                  <c:v>205.464316546775</c:v>
                </c:pt>
                <c:pt idx="2354">
                  <c:v>210.183635963961</c:v>
                </c:pt>
                <c:pt idx="2355">
                  <c:v>214.910825928999</c:v>
                </c:pt>
                <c:pt idx="2356">
                  <c:v>219.64786519067701</c:v>
                </c:pt>
                <c:pt idx="2357">
                  <c:v>224.39614621841099</c:v>
                </c:pt>
                <c:pt idx="2358">
                  <c:v>229.152821538864</c:v>
                </c:pt>
                <c:pt idx="2359">
                  <c:v>233.91616518984901</c:v>
                </c:pt>
                <c:pt idx="2360">
                  <c:v>151.398826958678</c:v>
                </c:pt>
                <c:pt idx="2361">
                  <c:v>153.57668983250099</c:v>
                </c:pt>
                <c:pt idx="2362">
                  <c:v>161.22333825501903</c:v>
                </c:pt>
                <c:pt idx="2363">
                  <c:v>165.353763267663</c:v>
                </c:pt>
                <c:pt idx="2364">
                  <c:v>169.699255469386</c:v>
                </c:pt>
                <c:pt idx="2365">
                  <c:v>174.12539094879301</c:v>
                </c:pt>
                <c:pt idx="2366">
                  <c:v>178.643756502836</c:v>
                </c:pt>
                <c:pt idx="2367">
                  <c:v>183.199659735897</c:v>
                </c:pt>
                <c:pt idx="2368">
                  <c:v>187.79235177230399</c:v>
                </c:pt>
                <c:pt idx="2369">
                  <c:v>192.42549096210701</c:v>
                </c:pt>
                <c:pt idx="2370">
                  <c:v>197.08241525728499</c:v>
                </c:pt>
                <c:pt idx="2371">
                  <c:v>201.756327759524</c:v>
                </c:pt>
                <c:pt idx="2372">
                  <c:v>206.455310498041</c:v>
                </c:pt>
                <c:pt idx="2373">
                  <c:v>211.17396553031901</c:v>
                </c:pt>
                <c:pt idx="2374">
                  <c:v>215.898664766461</c:v>
                </c:pt>
                <c:pt idx="2375">
                  <c:v>220.61496425000101</c:v>
                </c:pt>
                <c:pt idx="2376">
                  <c:v>225.363973235282</c:v>
                </c:pt>
                <c:pt idx="2377">
                  <c:v>230.12024695056601</c:v>
                </c:pt>
                <c:pt idx="2378">
                  <c:v>234.88168101623501</c:v>
                </c:pt>
                <c:pt idx="2379">
                  <c:v>239.644513990744</c:v>
                </c:pt>
                <c:pt idx="2380">
                  <c:v>156.79062632392501</c:v>
                </c:pt>
                <c:pt idx="2381">
                  <c:v>158.995327748118</c:v>
                </c:pt>
                <c:pt idx="2382">
                  <c:v>166.759427754027</c:v>
                </c:pt>
                <c:pt idx="2383">
                  <c:v>170.93070594957399</c:v>
                </c:pt>
                <c:pt idx="2384">
                  <c:v>175.304741955011</c:v>
                </c:pt>
                <c:pt idx="2385">
                  <c:v>179.778485533604</c:v>
                </c:pt>
                <c:pt idx="2386">
                  <c:v>184.317632929642</c:v>
                </c:pt>
                <c:pt idx="2387">
                  <c:v>188.87277688056901</c:v>
                </c:pt>
                <c:pt idx="2388">
                  <c:v>193.48650564947999</c:v>
                </c:pt>
                <c:pt idx="2389">
                  <c:v>198.12422159690701</c:v>
                </c:pt>
                <c:pt idx="2390">
                  <c:v>202.79012451416699</c:v>
                </c:pt>
                <c:pt idx="2391">
                  <c:v>207.47516317270399</c:v>
                </c:pt>
                <c:pt idx="2392">
                  <c:v>212.168164075428</c:v>
                </c:pt>
                <c:pt idx="2393">
                  <c:v>216.895980366971</c:v>
                </c:pt>
                <c:pt idx="2394">
                  <c:v>221.62968612335999</c:v>
                </c:pt>
                <c:pt idx="2395">
                  <c:v>226.369447331261</c:v>
                </c:pt>
                <c:pt idx="2396">
                  <c:v>231.11736621646099</c:v>
                </c:pt>
                <c:pt idx="2397">
                  <c:v>235.87486757611299</c:v>
                </c:pt>
                <c:pt idx="2398">
                  <c:v>240.638293981125</c:v>
                </c:pt>
                <c:pt idx="2399">
                  <c:v>245.406170319598</c:v>
                </c:pt>
                <c:pt idx="2400">
                  <c:v>162.256962732646</c:v>
                </c:pt>
                <c:pt idx="2401">
                  <c:v>164.49166777892</c:v>
                </c:pt>
                <c:pt idx="2402">
                  <c:v>172.336975430812</c:v>
                </c:pt>
                <c:pt idx="2403">
                  <c:v>176.56838579019799</c:v>
                </c:pt>
                <c:pt idx="2404">
                  <c:v>180.96984605129001</c:v>
                </c:pt>
                <c:pt idx="2405">
                  <c:v>185.45340751705601</c:v>
                </c:pt>
                <c:pt idx="2406">
                  <c:v>189.98319674120299</c:v>
                </c:pt>
                <c:pt idx="2407">
                  <c:v>194.58324648859801</c:v>
                </c:pt>
                <c:pt idx="2408">
                  <c:v>199.20587214864801</c:v>
                </c:pt>
                <c:pt idx="2409">
                  <c:v>203.82989074421201</c:v>
                </c:pt>
                <c:pt idx="2410">
                  <c:v>208.50205101786</c:v>
                </c:pt>
                <c:pt idx="2411">
                  <c:v>213.20160646337899</c:v>
                </c:pt>
                <c:pt idx="2412">
                  <c:v>217.92120624468299</c:v>
                </c:pt>
                <c:pt idx="2413">
                  <c:v>222.64916327843099</c:v>
                </c:pt>
                <c:pt idx="2414">
                  <c:v>227.390586784118</c:v>
                </c:pt>
                <c:pt idx="2415">
                  <c:v>232.134850570873</c:v>
                </c:pt>
                <c:pt idx="2416">
                  <c:v>236.88601350691999</c:v>
                </c:pt>
                <c:pt idx="2417">
                  <c:v>241.64191897908</c:v>
                </c:pt>
                <c:pt idx="2418">
                  <c:v>246.41170062091501</c:v>
                </c:pt>
                <c:pt idx="2419">
                  <c:v>251.18547975487499</c:v>
                </c:pt>
                <c:pt idx="2420">
                  <c:v>167.77282613354899</c:v>
                </c:pt>
                <c:pt idx="2421">
                  <c:v>170.02074192108799</c:v>
                </c:pt>
                <c:pt idx="2422">
                  <c:v>177.95570614997999</c:v>
                </c:pt>
                <c:pt idx="2423">
                  <c:v>182.232129948964</c:v>
                </c:pt>
                <c:pt idx="2424">
                  <c:v>186.656383563535</c:v>
                </c:pt>
                <c:pt idx="2425">
                  <c:v>191.14847919689001</c:v>
                </c:pt>
                <c:pt idx="2426">
                  <c:v>195.705416641086</c:v>
                </c:pt>
                <c:pt idx="2427">
                  <c:v>200.28708641527999</c:v>
                </c:pt>
                <c:pt idx="2428">
                  <c:v>204.92103375931899</c:v>
                </c:pt>
                <c:pt idx="2429">
                  <c:v>209.57852500118301</c:v>
                </c:pt>
                <c:pt idx="2430">
                  <c:v>214.269603786814</c:v>
                </c:pt>
                <c:pt idx="2431">
                  <c:v>218.97897441191401</c:v>
                </c:pt>
                <c:pt idx="2432">
                  <c:v>223.699542790191</c:v>
                </c:pt>
                <c:pt idx="2433">
                  <c:v>228.43052426279999</c:v>
                </c:pt>
                <c:pt idx="2434">
                  <c:v>233.16744539592199</c:v>
                </c:pt>
                <c:pt idx="2435">
                  <c:v>237.912552739689</c:v>
                </c:pt>
                <c:pt idx="2436">
                  <c:v>242.67082021661301</c:v>
                </c:pt>
                <c:pt idx="2437">
                  <c:v>247.438003773926</c:v>
                </c:pt>
                <c:pt idx="2438">
                  <c:v>252.21379455191001</c:v>
                </c:pt>
                <c:pt idx="2439">
                  <c:v>256.991934617136</c:v>
                </c:pt>
                <c:pt idx="2440">
                  <c:v>173.321278343193</c:v>
                </c:pt>
                <c:pt idx="2441">
                  <c:v>175.59765336308999</c:v>
                </c:pt>
                <c:pt idx="2442">
                  <c:v>183.631199573007</c:v>
                </c:pt>
                <c:pt idx="2443">
                  <c:v>187.939215408378</c:v>
                </c:pt>
                <c:pt idx="2444">
                  <c:v>192.36128941991899</c:v>
                </c:pt>
                <c:pt idx="2445">
                  <c:v>196.855312308045</c:v>
                </c:pt>
                <c:pt idx="2446">
                  <c:v>201.421635634502</c:v>
                </c:pt>
                <c:pt idx="2447">
                  <c:v>206.03856190768201</c:v>
                </c:pt>
                <c:pt idx="2448">
                  <c:v>210.67816306824199</c:v>
                </c:pt>
                <c:pt idx="2449">
                  <c:v>215.35444650119999</c:v>
                </c:pt>
                <c:pt idx="2450">
                  <c:v>220.050965767279</c:v>
                </c:pt>
                <c:pt idx="2451">
                  <c:v>224.756222793928</c:v>
                </c:pt>
                <c:pt idx="2452">
                  <c:v>229.47564219365401</c:v>
                </c:pt>
                <c:pt idx="2453">
                  <c:v>234.212047089777</c:v>
                </c:pt>
                <c:pt idx="2454">
                  <c:v>238.95655935115599</c:v>
                </c:pt>
                <c:pt idx="2455">
                  <c:v>243.712637891214</c:v>
                </c:pt>
                <c:pt idx="2456">
                  <c:v>248.478168026406</c:v>
                </c:pt>
                <c:pt idx="2457">
                  <c:v>253.25173483618599</c:v>
                </c:pt>
                <c:pt idx="2458">
                  <c:v>258.02787019475301</c:v>
                </c:pt>
                <c:pt idx="2459">
                  <c:v>262.805673336962</c:v>
                </c:pt>
                <c:pt idx="2460">
                  <c:v>179.34156172868799</c:v>
                </c:pt>
                <c:pt idx="2461">
                  <c:v>181.64986669857601</c:v>
                </c:pt>
                <c:pt idx="2462">
                  <c:v>189.76253580165999</c:v>
                </c:pt>
                <c:pt idx="2463">
                  <c:v>194.09753052075101</c:v>
                </c:pt>
                <c:pt idx="2464">
                  <c:v>198.527339007103</c:v>
                </c:pt>
                <c:pt idx="2465">
                  <c:v>203.03882295370701</c:v>
                </c:pt>
                <c:pt idx="2466">
                  <c:v>207.62801009886601</c:v>
                </c:pt>
                <c:pt idx="2467">
                  <c:v>212.25242580736901</c:v>
                </c:pt>
                <c:pt idx="2468">
                  <c:v>216.89713835865899</c:v>
                </c:pt>
                <c:pt idx="2469">
                  <c:v>221.576938570256</c:v>
                </c:pt>
                <c:pt idx="2470">
                  <c:v>226.277067937417</c:v>
                </c:pt>
                <c:pt idx="2471">
                  <c:v>230.99114305959901</c:v>
                </c:pt>
                <c:pt idx="2472">
                  <c:v>235.71705510995</c:v>
                </c:pt>
                <c:pt idx="2473">
                  <c:v>240.45803003205401</c:v>
                </c:pt>
                <c:pt idx="2474">
                  <c:v>245.21108538737599</c:v>
                </c:pt>
                <c:pt idx="2475">
                  <c:v>249.97325849575199</c:v>
                </c:pt>
                <c:pt idx="2476">
                  <c:v>254.74506277271101</c:v>
                </c:pt>
                <c:pt idx="2477">
                  <c:v>259.520866426758</c:v>
                </c:pt>
                <c:pt idx="2478">
                  <c:v>264.2957723765</c:v>
                </c:pt>
                <c:pt idx="2479">
                  <c:v>269.07791190716102</c:v>
                </c:pt>
                <c:pt idx="2480">
                  <c:v>122.12182264260299</c:v>
                </c:pt>
                <c:pt idx="2481">
                  <c:v>124.38349756984999</c:v>
                </c:pt>
                <c:pt idx="2482">
                  <c:v>126.71172012876499</c:v>
                </c:pt>
                <c:pt idx="2483">
                  <c:v>128.99146622553499</c:v>
                </c:pt>
                <c:pt idx="2484">
                  <c:v>131.45272279856701</c:v>
                </c:pt>
                <c:pt idx="2485">
                  <c:v>134.26732040415399</c:v>
                </c:pt>
                <c:pt idx="2486">
                  <c:v>137.40347679229501</c:v>
                </c:pt>
                <c:pt idx="2487">
                  <c:v>140.763854887837</c:v>
                </c:pt>
                <c:pt idx="2488">
                  <c:v>144.29914041534599</c:v>
                </c:pt>
                <c:pt idx="2489">
                  <c:v>147.94209435399799</c:v>
                </c:pt>
                <c:pt idx="2490">
                  <c:v>151.70822509719099</c:v>
                </c:pt>
                <c:pt idx="2491">
                  <c:v>155.61737201814299</c:v>
                </c:pt>
                <c:pt idx="2492">
                  <c:v>159.62176287362701</c:v>
                </c:pt>
                <c:pt idx="2493">
                  <c:v>163.689632935432</c:v>
                </c:pt>
                <c:pt idx="2494">
                  <c:v>167.825144951504</c:v>
                </c:pt>
                <c:pt idx="2495">
                  <c:v>172.002263767904</c:v>
                </c:pt>
                <c:pt idx="2496">
                  <c:v>176.31935191483601</c:v>
                </c:pt>
                <c:pt idx="2497">
                  <c:v>120.15830827836101</c:v>
                </c:pt>
                <c:pt idx="2498">
                  <c:v>122.546363712736</c:v>
                </c:pt>
                <c:pt idx="2499">
                  <c:v>124.832305339672</c:v>
                </c:pt>
                <c:pt idx="2500">
                  <c:v>120.96290278717299</c:v>
                </c:pt>
                <c:pt idx="2501">
                  <c:v>129.39772634227</c:v>
                </c:pt>
                <c:pt idx="2502">
                  <c:v>131.874932879883</c:v>
                </c:pt>
                <c:pt idx="2503">
                  <c:v>134.751733477008</c:v>
                </c:pt>
                <c:pt idx="2504">
                  <c:v>137.995181970668</c:v>
                </c:pt>
                <c:pt idx="2505">
                  <c:v>141.41032227130299</c:v>
                </c:pt>
                <c:pt idx="2506">
                  <c:v>144.97352033050296</c:v>
                </c:pt>
                <c:pt idx="2507">
                  <c:v>148.69137482543903</c:v>
                </c:pt>
                <c:pt idx="2508">
                  <c:v>152.52712589999101</c:v>
                </c:pt>
                <c:pt idx="2509">
                  <c:v>156.45758353833901</c:v>
                </c:pt>
                <c:pt idx="2510">
                  <c:v>160.49129076297601</c:v>
                </c:pt>
                <c:pt idx="2511">
                  <c:v>164.60728918838399</c:v>
                </c:pt>
                <c:pt idx="2512">
                  <c:v>168.79233375440899</c:v>
                </c:pt>
                <c:pt idx="2513">
                  <c:v>173.06255187634699</c:v>
                </c:pt>
                <c:pt idx="2514">
                  <c:v>177.41932201831699</c:v>
                </c:pt>
                <c:pt idx="2515">
                  <c:v>118.63525441117</c:v>
                </c:pt>
                <c:pt idx="2516">
                  <c:v>120.869171892672</c:v>
                </c:pt>
                <c:pt idx="2517">
                  <c:v>123.25098792680799</c:v>
                </c:pt>
                <c:pt idx="2518">
                  <c:v>125.527693809146</c:v>
                </c:pt>
                <c:pt idx="2519">
                  <c:v>127.76033393675201</c:v>
                </c:pt>
                <c:pt idx="2520">
                  <c:v>130.171415749283</c:v>
                </c:pt>
                <c:pt idx="2521">
                  <c:v>132.86421758173901</c:v>
                </c:pt>
                <c:pt idx="2522">
                  <c:v>135.90363284312701</c:v>
                </c:pt>
                <c:pt idx="2523">
                  <c:v>139.25698661900498</c:v>
                </c:pt>
                <c:pt idx="2524">
                  <c:v>142.79056561137699</c:v>
                </c:pt>
                <c:pt idx="2525">
                  <c:v>146.472714904828</c:v>
                </c:pt>
                <c:pt idx="2526">
                  <c:v>150.27111542640299</c:v>
                </c:pt>
                <c:pt idx="2527">
                  <c:v>154.175656526853</c:v>
                </c:pt>
                <c:pt idx="2528">
                  <c:v>158.21432262515299</c:v>
                </c:pt>
                <c:pt idx="2529">
                  <c:v>162.329891328027</c:v>
                </c:pt>
                <c:pt idx="2530">
                  <c:v>166.521328120193</c:v>
                </c:pt>
                <c:pt idx="2531">
                  <c:v>170.80820608174901</c:v>
                </c:pt>
                <c:pt idx="2532">
                  <c:v>175.16437631570099</c:v>
                </c:pt>
                <c:pt idx="2533">
                  <c:v>179.536801831974</c:v>
                </c:pt>
                <c:pt idx="2534">
                  <c:v>117.239684262761</c:v>
                </c:pt>
                <c:pt idx="2535">
                  <c:v>121.74488860308701</c:v>
                </c:pt>
                <c:pt idx="2536">
                  <c:v>123.965356390949</c:v>
                </c:pt>
                <c:pt idx="2537">
                  <c:v>126.294337481453</c:v>
                </c:pt>
                <c:pt idx="2538">
                  <c:v>128.69308258234398</c:v>
                </c:pt>
                <c:pt idx="2539">
                  <c:v>131.35632276745301</c:v>
                </c:pt>
                <c:pt idx="2540">
                  <c:v>134.29831024618301</c:v>
                </c:pt>
                <c:pt idx="2541">
                  <c:v>137.57415914386399</c:v>
                </c:pt>
                <c:pt idx="2542">
                  <c:v>141.10497849574099</c:v>
                </c:pt>
                <c:pt idx="2543">
                  <c:v>144.80615108390799</c:v>
                </c:pt>
                <c:pt idx="2544">
                  <c:v>148.67337780546401</c:v>
                </c:pt>
                <c:pt idx="2545">
                  <c:v>152.68716658976501</c:v>
                </c:pt>
                <c:pt idx="2546">
                  <c:v>156.760888530161</c:v>
                </c:pt>
                <c:pt idx="2547">
                  <c:v>160.88889655645801</c:v>
                </c:pt>
                <c:pt idx="2548">
                  <c:v>165.13334424969301</c:v>
                </c:pt>
                <c:pt idx="2549">
                  <c:v>169.46185115804099</c:v>
                </c:pt>
                <c:pt idx="2550">
                  <c:v>173.834957810204</c:v>
                </c:pt>
                <c:pt idx="2551">
                  <c:v>178.24200137132701</c:v>
                </c:pt>
                <c:pt idx="2552">
                  <c:v>182.69306683879</c:v>
                </c:pt>
                <c:pt idx="2553">
                  <c:v>116.831756979644</c:v>
                </c:pt>
                <c:pt idx="2554">
                  <c:v>118.13537493238201</c:v>
                </c:pt>
                <c:pt idx="2555">
                  <c:v>122.552444715728</c:v>
                </c:pt>
                <c:pt idx="2556">
                  <c:v>124.866184490885</c:v>
                </c:pt>
                <c:pt idx="2557">
                  <c:v>127.37205820266099</c:v>
                </c:pt>
                <c:pt idx="2558">
                  <c:v>130.11184954548199</c:v>
                </c:pt>
                <c:pt idx="2559">
                  <c:v>133.09427352331701</c:v>
                </c:pt>
                <c:pt idx="2560">
                  <c:v>136.39950649672301</c:v>
                </c:pt>
                <c:pt idx="2561">
                  <c:v>139.95241580465401</c:v>
                </c:pt>
                <c:pt idx="2562">
                  <c:v>143.730506751126</c:v>
                </c:pt>
                <c:pt idx="2563">
                  <c:v>147.69679082822</c:v>
                </c:pt>
                <c:pt idx="2564">
                  <c:v>151.77873495694399</c:v>
                </c:pt>
                <c:pt idx="2565">
                  <c:v>155.91868913806201</c:v>
                </c:pt>
                <c:pt idx="2566">
                  <c:v>160.15421680333</c:v>
                </c:pt>
                <c:pt idx="2567">
                  <c:v>164.460037252082</c:v>
                </c:pt>
                <c:pt idx="2568">
                  <c:v>168.825944538366</c:v>
                </c:pt>
                <c:pt idx="2569">
                  <c:v>173.236701479267</c:v>
                </c:pt>
                <c:pt idx="2570">
                  <c:v>177.68590831688701</c:v>
                </c:pt>
                <c:pt idx="2571">
                  <c:v>182.20003152882501</c:v>
                </c:pt>
                <c:pt idx="2572">
                  <c:v>186.73981827677</c:v>
                </c:pt>
                <c:pt idx="2573">
                  <c:v>117.800356340764</c:v>
                </c:pt>
                <c:pt idx="2574">
                  <c:v>119.06818927329998</c:v>
                </c:pt>
                <c:pt idx="2575">
                  <c:v>123.675547388148</c:v>
                </c:pt>
                <c:pt idx="2576">
                  <c:v>126.371345138341</c:v>
                </c:pt>
                <c:pt idx="2577">
                  <c:v>129.21843355895399</c:v>
                </c:pt>
                <c:pt idx="2578">
                  <c:v>132.341023193539</c:v>
                </c:pt>
                <c:pt idx="2579">
                  <c:v>135.70096782674898</c:v>
                </c:pt>
                <c:pt idx="2580">
                  <c:v>139.30696674532601</c:v>
                </c:pt>
                <c:pt idx="2581">
                  <c:v>143.15792090282801</c:v>
                </c:pt>
                <c:pt idx="2582">
                  <c:v>147.20420728255101</c:v>
                </c:pt>
                <c:pt idx="2583">
                  <c:v>151.32809817872899</c:v>
                </c:pt>
                <c:pt idx="2584">
                  <c:v>155.55081278301</c:v>
                </c:pt>
                <c:pt idx="2585">
                  <c:v>159.87247167081301</c:v>
                </c:pt>
                <c:pt idx="2586">
                  <c:v>164.210487868397</c:v>
                </c:pt>
                <c:pt idx="2587">
                  <c:v>168.61235708780299</c:v>
                </c:pt>
                <c:pt idx="2588">
                  <c:v>173.060147314284</c:v>
                </c:pt>
                <c:pt idx="2589">
                  <c:v>177.55613672849</c:v>
                </c:pt>
                <c:pt idx="2590">
                  <c:v>182.07807425088501</c:v>
                </c:pt>
                <c:pt idx="2591">
                  <c:v>186.631770178517</c:v>
                </c:pt>
                <c:pt idx="2592">
                  <c:v>191.225996358424</c:v>
                </c:pt>
                <c:pt idx="2593">
                  <c:v>119.29446639388</c:v>
                </c:pt>
                <c:pt idx="2594">
                  <c:v>120.730857512266</c:v>
                </c:pt>
                <c:pt idx="2595">
                  <c:v>125.9576945667</c:v>
                </c:pt>
                <c:pt idx="2596">
                  <c:v>128.960004896794</c:v>
                </c:pt>
                <c:pt idx="2597">
                  <c:v>132.19971077378801</c:v>
                </c:pt>
                <c:pt idx="2598">
                  <c:v>135.6187344896</c:v>
                </c:pt>
                <c:pt idx="2599">
                  <c:v>139.29268485223599</c:v>
                </c:pt>
                <c:pt idx="2600">
                  <c:v>143.16783899561599</c:v>
                </c:pt>
                <c:pt idx="2601">
                  <c:v>147.194404965171</c:v>
                </c:pt>
                <c:pt idx="2602">
                  <c:v>151.351459423959</c:v>
                </c:pt>
                <c:pt idx="2603">
                  <c:v>155.62767858678399</c:v>
                </c:pt>
                <c:pt idx="2604">
                  <c:v>159.976171946042</c:v>
                </c:pt>
                <c:pt idx="2605">
                  <c:v>164.352043861878</c:v>
                </c:pt>
                <c:pt idx="2606">
                  <c:v>168.783203319455</c:v>
                </c:pt>
                <c:pt idx="2607">
                  <c:v>173.25796061401701</c:v>
                </c:pt>
                <c:pt idx="2608">
                  <c:v>177.78615438174</c:v>
                </c:pt>
                <c:pt idx="2609">
                  <c:v>182.333224541004</c:v>
                </c:pt>
                <c:pt idx="2610">
                  <c:v>186.91520779907299</c:v>
                </c:pt>
                <c:pt idx="2611">
                  <c:v>191.53211611412601</c:v>
                </c:pt>
                <c:pt idx="2612">
                  <c:v>196.16045988214901</c:v>
                </c:pt>
                <c:pt idx="2613">
                  <c:v>122.014897400818</c:v>
                </c:pt>
                <c:pt idx="2614">
                  <c:v>123.641852156927</c:v>
                </c:pt>
                <c:pt idx="2615">
                  <c:v>129.54456577593101</c:v>
                </c:pt>
                <c:pt idx="2616">
                  <c:v>132.810312721413</c:v>
                </c:pt>
                <c:pt idx="2617">
                  <c:v>136.19562582612201</c:v>
                </c:pt>
                <c:pt idx="2618">
                  <c:v>139.94358381443701</c:v>
                </c:pt>
                <c:pt idx="2619">
                  <c:v>143.78945456383701</c:v>
                </c:pt>
                <c:pt idx="2620">
                  <c:v>147.88389719827401</c:v>
                </c:pt>
                <c:pt idx="2621">
                  <c:v>152.05592919566101</c:v>
                </c:pt>
                <c:pt idx="2622">
                  <c:v>156.36565683652699</c:v>
                </c:pt>
                <c:pt idx="2623">
                  <c:v>160.73091463559601</c:v>
                </c:pt>
                <c:pt idx="2624">
                  <c:v>165.13337955508399</c:v>
                </c:pt>
                <c:pt idx="2625">
                  <c:v>169.59010389231801</c:v>
                </c:pt>
                <c:pt idx="2626">
                  <c:v>174.10428485734101</c:v>
                </c:pt>
                <c:pt idx="2627">
                  <c:v>178.65424829064199</c:v>
                </c:pt>
                <c:pt idx="2628">
                  <c:v>183.21623849148901</c:v>
                </c:pt>
                <c:pt idx="2629">
                  <c:v>187.81621829790501</c:v>
                </c:pt>
                <c:pt idx="2630">
                  <c:v>192.44496735145501</c:v>
                </c:pt>
                <c:pt idx="2631">
                  <c:v>197.07615131384401</c:v>
                </c:pt>
                <c:pt idx="2632">
                  <c:v>201.73347700564599</c:v>
                </c:pt>
                <c:pt idx="2633">
                  <c:v>125.30566125323</c:v>
                </c:pt>
                <c:pt idx="2634">
                  <c:v>127.086203048565</c:v>
                </c:pt>
                <c:pt idx="2635">
                  <c:v>133.44577883762699</c:v>
                </c:pt>
                <c:pt idx="2636">
                  <c:v>136.90680333070401</c:v>
                </c:pt>
                <c:pt idx="2637">
                  <c:v>140.525887518037</c:v>
                </c:pt>
                <c:pt idx="2638">
                  <c:v>144.36680329454501</c:v>
                </c:pt>
                <c:pt idx="2639">
                  <c:v>148.406244902309</c:v>
                </c:pt>
                <c:pt idx="2640">
                  <c:v>152.560167807319</c:v>
                </c:pt>
                <c:pt idx="2641">
                  <c:v>156.88738669643701</c:v>
                </c:pt>
                <c:pt idx="2642">
                  <c:v>161.28147704368001</c:v>
                </c:pt>
                <c:pt idx="2643">
                  <c:v>165.719344793088</c:v>
                </c:pt>
                <c:pt idx="2644">
                  <c:v>170.20290602590899</c:v>
                </c:pt>
                <c:pt idx="2645">
                  <c:v>174.72912823691999</c:v>
                </c:pt>
                <c:pt idx="2646">
                  <c:v>179.286090478147</c:v>
                </c:pt>
                <c:pt idx="2647">
                  <c:v>183.867334313241</c:v>
                </c:pt>
                <c:pt idx="2648">
                  <c:v>188.46897091983899</c:v>
                </c:pt>
                <c:pt idx="2649">
                  <c:v>193.11113604863999</c:v>
                </c:pt>
                <c:pt idx="2650">
                  <c:v>197.77481412719399</c:v>
                </c:pt>
                <c:pt idx="2651">
                  <c:v>202.44314004146199</c:v>
                </c:pt>
                <c:pt idx="2652">
                  <c:v>207.11827267442499</c:v>
                </c:pt>
                <c:pt idx="2653">
                  <c:v>129.18794960787301</c:v>
                </c:pt>
                <c:pt idx="2654">
                  <c:v>131.004492717414</c:v>
                </c:pt>
                <c:pt idx="2655">
                  <c:v>137.77825229051501</c:v>
                </c:pt>
                <c:pt idx="2656">
                  <c:v>141.37314552247801</c:v>
                </c:pt>
                <c:pt idx="2657">
                  <c:v>145.186573112324</c:v>
                </c:pt>
                <c:pt idx="2658">
                  <c:v>149.18986243830301</c:v>
                </c:pt>
                <c:pt idx="2659">
                  <c:v>153.34020386193899</c:v>
                </c:pt>
                <c:pt idx="2660">
                  <c:v>157.59091769690701</c:v>
                </c:pt>
                <c:pt idx="2661">
                  <c:v>161.972069734011</c:v>
                </c:pt>
                <c:pt idx="2662">
                  <c:v>166.42817198621199</c:v>
                </c:pt>
                <c:pt idx="2663">
                  <c:v>170.91744745677099</c:v>
                </c:pt>
                <c:pt idx="2664">
                  <c:v>175.434523457583</c:v>
                </c:pt>
                <c:pt idx="2665">
                  <c:v>179.995856714741</c:v>
                </c:pt>
                <c:pt idx="2666">
                  <c:v>184.59671905434999</c:v>
                </c:pt>
                <c:pt idx="2667">
                  <c:v>189.22977306105301</c:v>
                </c:pt>
                <c:pt idx="2668">
                  <c:v>193.87327433134899</c:v>
                </c:pt>
                <c:pt idx="2669">
                  <c:v>198.5326114657</c:v>
                </c:pt>
                <c:pt idx="2670">
                  <c:v>203.205996486641</c:v>
                </c:pt>
                <c:pt idx="2671">
                  <c:v>207.898944742943</c:v>
                </c:pt>
                <c:pt idx="2672">
                  <c:v>212.59137666408699</c:v>
                </c:pt>
                <c:pt idx="2673">
                  <c:v>133.41941340570099</c:v>
                </c:pt>
                <c:pt idx="2674">
                  <c:v>135.41780634540501</c:v>
                </c:pt>
                <c:pt idx="2675">
                  <c:v>142.43761393383201</c:v>
                </c:pt>
                <c:pt idx="2676">
                  <c:v>146.155593567876</c:v>
                </c:pt>
                <c:pt idx="2677">
                  <c:v>150.08903974583799</c:v>
                </c:pt>
                <c:pt idx="2678">
                  <c:v>154.22464825226299</c:v>
                </c:pt>
                <c:pt idx="2679">
                  <c:v>158.494059180802</c:v>
                </c:pt>
                <c:pt idx="2680">
                  <c:v>162.83813478477001</c:v>
                </c:pt>
                <c:pt idx="2681">
                  <c:v>167.28518676783199</c:v>
                </c:pt>
                <c:pt idx="2682">
                  <c:v>171.75857622546201</c:v>
                </c:pt>
                <c:pt idx="2683">
                  <c:v>176.29553773355099</c:v>
                </c:pt>
                <c:pt idx="2684">
                  <c:v>180.86707674460399</c:v>
                </c:pt>
                <c:pt idx="2685">
                  <c:v>185.46370230811701</c:v>
                </c:pt>
                <c:pt idx="2686">
                  <c:v>190.09799971605901</c:v>
                </c:pt>
                <c:pt idx="2687">
                  <c:v>194.74207913868301</c:v>
                </c:pt>
                <c:pt idx="2688">
                  <c:v>199.40046161815101</c:v>
                </c:pt>
                <c:pt idx="2689">
                  <c:v>204.07250584431199</c:v>
                </c:pt>
                <c:pt idx="2690">
                  <c:v>208.763664900809</c:v>
                </c:pt>
                <c:pt idx="2691">
                  <c:v>213.46559805234099</c:v>
                </c:pt>
                <c:pt idx="2692">
                  <c:v>218.18582863178599</c:v>
                </c:pt>
                <c:pt idx="2693">
                  <c:v>138.03307160057199</c:v>
                </c:pt>
                <c:pt idx="2694">
                  <c:v>140.06895000764101</c:v>
                </c:pt>
                <c:pt idx="2695">
                  <c:v>147.32934733207301</c:v>
                </c:pt>
                <c:pt idx="2696">
                  <c:v>151.22006222066699</c:v>
                </c:pt>
                <c:pt idx="2697">
                  <c:v>155.22433568388499</c:v>
                </c:pt>
                <c:pt idx="2698">
                  <c:v>159.464229508476</c:v>
                </c:pt>
                <c:pt idx="2699">
                  <c:v>163.76673287551699</c:v>
                </c:pt>
                <c:pt idx="2700">
                  <c:v>168.178429773338</c:v>
                </c:pt>
                <c:pt idx="2701">
                  <c:v>172.66894697407301</c:v>
                </c:pt>
                <c:pt idx="2702">
                  <c:v>177.210117410701</c:v>
                </c:pt>
                <c:pt idx="2703">
                  <c:v>181.766692026859</c:v>
                </c:pt>
                <c:pt idx="2704">
                  <c:v>186.35775632164999</c:v>
                </c:pt>
                <c:pt idx="2705">
                  <c:v>190.97793857347401</c:v>
                </c:pt>
                <c:pt idx="2706">
                  <c:v>195.62540430470401</c:v>
                </c:pt>
                <c:pt idx="2707">
                  <c:v>200.296783520709</c:v>
                </c:pt>
                <c:pt idx="2708">
                  <c:v>204.982137627545</c:v>
                </c:pt>
                <c:pt idx="2709">
                  <c:v>209.672229327037</c:v>
                </c:pt>
                <c:pt idx="2710">
                  <c:v>214.38120363168099</c:v>
                </c:pt>
                <c:pt idx="2711">
                  <c:v>219.10519811432499</c:v>
                </c:pt>
                <c:pt idx="2712">
                  <c:v>223.84012688508801</c:v>
                </c:pt>
                <c:pt idx="2713">
                  <c:v>142.88907948721001</c:v>
                </c:pt>
                <c:pt idx="2714">
                  <c:v>145.029122509659</c:v>
                </c:pt>
                <c:pt idx="2715">
                  <c:v>152.44833007482299</c:v>
                </c:pt>
                <c:pt idx="2716">
                  <c:v>156.36680306778101</c:v>
                </c:pt>
                <c:pt idx="2717">
                  <c:v>160.54484356464599</c:v>
                </c:pt>
                <c:pt idx="2718">
                  <c:v>164.84988064858899</c:v>
                </c:pt>
                <c:pt idx="2719">
                  <c:v>169.202448840447</c:v>
                </c:pt>
                <c:pt idx="2720">
                  <c:v>173.65878757600399</c:v>
                </c:pt>
                <c:pt idx="2721">
                  <c:v>178.19236291451799</c:v>
                </c:pt>
                <c:pt idx="2722">
                  <c:v>182.73698798926699</c:v>
                </c:pt>
                <c:pt idx="2723">
                  <c:v>187.32397289607599</c:v>
                </c:pt>
                <c:pt idx="2724">
                  <c:v>191.94950903654899</c:v>
                </c:pt>
                <c:pt idx="2725">
                  <c:v>196.59920385250899</c:v>
                </c:pt>
                <c:pt idx="2726">
                  <c:v>201.26548313287699</c:v>
                </c:pt>
                <c:pt idx="2727">
                  <c:v>205.95777221144201</c:v>
                </c:pt>
                <c:pt idx="2728">
                  <c:v>210.65342542224499</c:v>
                </c:pt>
                <c:pt idx="2729">
                  <c:v>215.35731254408699</c:v>
                </c:pt>
                <c:pt idx="2730">
                  <c:v>220.09169311869101</c:v>
                </c:pt>
                <c:pt idx="2731">
                  <c:v>224.817616304235</c:v>
                </c:pt>
                <c:pt idx="2732">
                  <c:v>229.54772580004101</c:v>
                </c:pt>
                <c:pt idx="2733">
                  <c:v>148.29796951293099</c:v>
                </c:pt>
                <c:pt idx="2734">
                  <c:v>150.48102608220799</c:v>
                </c:pt>
                <c:pt idx="2735">
                  <c:v>158.074797530925</c:v>
                </c:pt>
                <c:pt idx="2736">
                  <c:v>162.167170648503</c:v>
                </c:pt>
                <c:pt idx="2737">
                  <c:v>166.40189093836699</c:v>
                </c:pt>
                <c:pt idx="2738">
                  <c:v>170.72085969529499</c:v>
                </c:pt>
                <c:pt idx="2739">
                  <c:v>175.129146215931</c:v>
                </c:pt>
                <c:pt idx="2740">
                  <c:v>179.65029486260801</c:v>
                </c:pt>
                <c:pt idx="2741">
                  <c:v>184.18302519189399</c:v>
                </c:pt>
                <c:pt idx="2742">
                  <c:v>188.75653488338099</c:v>
                </c:pt>
                <c:pt idx="2743">
                  <c:v>193.35894714774699</c:v>
                </c:pt>
                <c:pt idx="2744">
                  <c:v>198.01067223473399</c:v>
                </c:pt>
                <c:pt idx="2745">
                  <c:v>202.68769949273101</c:v>
                </c:pt>
                <c:pt idx="2746">
                  <c:v>207.39094756837699</c:v>
                </c:pt>
                <c:pt idx="2747">
                  <c:v>212.09563370646299</c:v>
                </c:pt>
                <c:pt idx="2748">
                  <c:v>216.799544319224</c:v>
                </c:pt>
                <c:pt idx="2749">
                  <c:v>221.512730775552</c:v>
                </c:pt>
                <c:pt idx="2750">
                  <c:v>226.247506734111</c:v>
                </c:pt>
                <c:pt idx="2751">
                  <c:v>230.982659126095</c:v>
                </c:pt>
                <c:pt idx="2752">
                  <c:v>235.724578785327</c:v>
                </c:pt>
                <c:pt idx="2753">
                  <c:v>153.412916582034</c:v>
                </c:pt>
                <c:pt idx="2754">
                  <c:v>155.67312629785101</c:v>
                </c:pt>
                <c:pt idx="2755">
                  <c:v>163.43990302401599</c:v>
                </c:pt>
                <c:pt idx="2756">
                  <c:v>167.585127444878</c:v>
                </c:pt>
                <c:pt idx="2757">
                  <c:v>171.893868952932</c:v>
                </c:pt>
                <c:pt idx="2758">
                  <c:v>176.25760940670801</c:v>
                </c:pt>
                <c:pt idx="2759">
                  <c:v>180.70491181052799</c:v>
                </c:pt>
                <c:pt idx="2760">
                  <c:v>185.22861817872499</c:v>
                </c:pt>
                <c:pt idx="2761">
                  <c:v>189.78991281901301</c:v>
                </c:pt>
                <c:pt idx="2762">
                  <c:v>194.400758201028</c:v>
                </c:pt>
                <c:pt idx="2763">
                  <c:v>199.049479061623</c:v>
                </c:pt>
                <c:pt idx="2764">
                  <c:v>203.722729884789</c:v>
                </c:pt>
                <c:pt idx="2765">
                  <c:v>208.41302975764799</c:v>
                </c:pt>
                <c:pt idx="2766">
                  <c:v>213.098791809928</c:v>
                </c:pt>
                <c:pt idx="2767">
                  <c:v>217.80516258466</c:v>
                </c:pt>
                <c:pt idx="2768">
                  <c:v>222.526345545982</c:v>
                </c:pt>
                <c:pt idx="2769">
                  <c:v>227.25445585076201</c:v>
                </c:pt>
                <c:pt idx="2770">
                  <c:v>231.991729229372</c:v>
                </c:pt>
                <c:pt idx="2771">
                  <c:v>236.736960317024</c:v>
                </c:pt>
                <c:pt idx="2772">
                  <c:v>241.49059274774001</c:v>
                </c:pt>
                <c:pt idx="2773">
                  <c:v>158.66306586636901</c:v>
                </c:pt>
                <c:pt idx="2774">
                  <c:v>160.96135849479299</c:v>
                </c:pt>
                <c:pt idx="2775">
                  <c:v>168.88206609385301</c:v>
                </c:pt>
                <c:pt idx="2776">
                  <c:v>173.10743577059699</c:v>
                </c:pt>
                <c:pt idx="2777">
                  <c:v>177.436960115858</c:v>
                </c:pt>
                <c:pt idx="2778">
                  <c:v>181.84720450504199</c:v>
                </c:pt>
                <c:pt idx="2779">
                  <c:v>186.34181151914501</c:v>
                </c:pt>
                <c:pt idx="2780">
                  <c:v>190.882572106905</c:v>
                </c:pt>
                <c:pt idx="2781">
                  <c:v>195.47909685914999</c:v>
                </c:pt>
                <c:pt idx="2782">
                  <c:v>200.114767788134</c:v>
                </c:pt>
                <c:pt idx="2783">
                  <c:v>204.763976786608</c:v>
                </c:pt>
                <c:pt idx="2784">
                  <c:v>209.43666920920199</c:v>
                </c:pt>
                <c:pt idx="2785">
                  <c:v>214.13041115903701</c:v>
                </c:pt>
                <c:pt idx="2786">
                  <c:v>218.840616709458</c:v>
                </c:pt>
                <c:pt idx="2787">
                  <c:v>223.554563417059</c:v>
                </c:pt>
                <c:pt idx="2788">
                  <c:v>228.279887667206</c:v>
                </c:pt>
                <c:pt idx="2789">
                  <c:v>233.022800762126</c:v>
                </c:pt>
                <c:pt idx="2790">
                  <c:v>237.771525165973</c:v>
                </c:pt>
                <c:pt idx="2791">
                  <c:v>242.52546591398001</c:v>
                </c:pt>
                <c:pt idx="2792">
                  <c:v>247.27688409529799</c:v>
                </c:pt>
                <c:pt idx="2793">
                  <c:v>164.00940817297899</c:v>
                </c:pt>
                <c:pt idx="2794">
                  <c:v>166.31183259245799</c:v>
                </c:pt>
                <c:pt idx="2795">
                  <c:v>174.40331242105901</c:v>
                </c:pt>
                <c:pt idx="2796">
                  <c:v>178.652857646673</c:v>
                </c:pt>
                <c:pt idx="2797">
                  <c:v>183.02241756505799</c:v>
                </c:pt>
                <c:pt idx="2798">
                  <c:v>187.49842819144601</c:v>
                </c:pt>
                <c:pt idx="2799">
                  <c:v>192.01970301789399</c:v>
                </c:pt>
                <c:pt idx="2800">
                  <c:v>196.571067246045</c:v>
                </c:pt>
                <c:pt idx="2801">
                  <c:v>201.19298430804901</c:v>
                </c:pt>
                <c:pt idx="2802">
                  <c:v>205.82431941727799</c:v>
                </c:pt>
                <c:pt idx="2803">
                  <c:v>210.49726027413499</c:v>
                </c:pt>
                <c:pt idx="2804">
                  <c:v>215.17590389548101</c:v>
                </c:pt>
                <c:pt idx="2805">
                  <c:v>219.881703133564</c:v>
                </c:pt>
                <c:pt idx="2806">
                  <c:v>224.60288248693999</c:v>
                </c:pt>
                <c:pt idx="2807">
                  <c:v>229.32745769745301</c:v>
                </c:pt>
                <c:pt idx="2808">
                  <c:v>234.059181014416</c:v>
                </c:pt>
                <c:pt idx="2809">
                  <c:v>238.800271036249</c:v>
                </c:pt>
                <c:pt idx="2810">
                  <c:v>243.55370002180899</c:v>
                </c:pt>
                <c:pt idx="2811">
                  <c:v>248.31013735095601</c:v>
                </c:pt>
                <c:pt idx="2812">
                  <c:v>253.07336412227701</c:v>
                </c:pt>
                <c:pt idx="2813">
                  <c:v>169.41166867488201</c:v>
                </c:pt>
                <c:pt idx="2814">
                  <c:v>171.75951918250499</c:v>
                </c:pt>
                <c:pt idx="2815">
                  <c:v>179.93763123331999</c:v>
                </c:pt>
                <c:pt idx="2816">
                  <c:v>184.26291135211699</c:v>
                </c:pt>
                <c:pt idx="2817">
                  <c:v>188.67635029981801</c:v>
                </c:pt>
                <c:pt idx="2818">
                  <c:v>193.15806948078</c:v>
                </c:pt>
                <c:pt idx="2819">
                  <c:v>197.677881361689</c:v>
                </c:pt>
                <c:pt idx="2820">
                  <c:v>202.29236724650201</c:v>
                </c:pt>
                <c:pt idx="2821">
                  <c:v>206.919720695439</c:v>
                </c:pt>
                <c:pt idx="2822">
                  <c:v>211.558910268169</c:v>
                </c:pt>
                <c:pt idx="2823">
                  <c:v>216.23166380493899</c:v>
                </c:pt>
                <c:pt idx="2824">
                  <c:v>220.92973638178501</c:v>
                </c:pt>
                <c:pt idx="2825">
                  <c:v>225.64929769050701</c:v>
                </c:pt>
                <c:pt idx="2826">
                  <c:v>230.371937999062</c:v>
                </c:pt>
                <c:pt idx="2827">
                  <c:v>235.1066500689</c:v>
                </c:pt>
                <c:pt idx="2828">
                  <c:v>239.84549431716201</c:v>
                </c:pt>
                <c:pt idx="2829">
                  <c:v>244.59019026456801</c:v>
                </c:pt>
                <c:pt idx="2830">
                  <c:v>249.34005773679701</c:v>
                </c:pt>
                <c:pt idx="2831">
                  <c:v>254.105769482217</c:v>
                </c:pt>
                <c:pt idx="2832">
                  <c:v>258.877874894684</c:v>
                </c:pt>
                <c:pt idx="2833">
                  <c:v>174.881911026365</c:v>
                </c:pt>
                <c:pt idx="2834">
                  <c:v>177.225569955152</c:v>
                </c:pt>
                <c:pt idx="2835">
                  <c:v>185.54399487063901</c:v>
                </c:pt>
                <c:pt idx="2836">
                  <c:v>189.90177038617</c:v>
                </c:pt>
                <c:pt idx="2837">
                  <c:v>194.35815611224001</c:v>
                </c:pt>
                <c:pt idx="2838">
                  <c:v>198.86154103281601</c:v>
                </c:pt>
                <c:pt idx="2839">
                  <c:v>203.41588061009799</c:v>
                </c:pt>
                <c:pt idx="2840">
                  <c:v>208.011467554804</c:v>
                </c:pt>
                <c:pt idx="2841">
                  <c:v>212.65410551090699</c:v>
                </c:pt>
                <c:pt idx="2842">
                  <c:v>217.31626802073001</c:v>
                </c:pt>
                <c:pt idx="2843">
                  <c:v>222.012517208655</c:v>
                </c:pt>
                <c:pt idx="2844">
                  <c:v>226.725627132152</c:v>
                </c:pt>
                <c:pt idx="2845">
                  <c:v>231.44787515076999</c:v>
                </c:pt>
                <c:pt idx="2846">
                  <c:v>236.17254782351</c:v>
                </c:pt>
                <c:pt idx="2847">
                  <c:v>240.90338015338199</c:v>
                </c:pt>
                <c:pt idx="2848">
                  <c:v>245.64064244323399</c:v>
                </c:pt>
                <c:pt idx="2849">
                  <c:v>250.39304921259901</c:v>
                </c:pt>
                <c:pt idx="2850">
                  <c:v>255.15807895314899</c:v>
                </c:pt>
                <c:pt idx="2851">
                  <c:v>259.93367807416502</c:v>
                </c:pt>
                <c:pt idx="2852">
                  <c:v>264.71188233226098</c:v>
                </c:pt>
                <c:pt idx="2853">
                  <c:v>180.41925972851101</c:v>
                </c:pt>
                <c:pt idx="2854">
                  <c:v>182.80846437373299</c:v>
                </c:pt>
                <c:pt idx="2855">
                  <c:v>191.20318285923901</c:v>
                </c:pt>
                <c:pt idx="2856">
                  <c:v>195.592512675866</c:v>
                </c:pt>
                <c:pt idx="2857">
                  <c:v>200.03947979490201</c:v>
                </c:pt>
                <c:pt idx="2858">
                  <c:v>204.58220625093301</c:v>
                </c:pt>
                <c:pt idx="2859">
                  <c:v>209.14962816848001</c:v>
                </c:pt>
                <c:pt idx="2860">
                  <c:v>213.78081192929</c:v>
                </c:pt>
                <c:pt idx="2861">
                  <c:v>218.42238164807</c:v>
                </c:pt>
                <c:pt idx="2862">
                  <c:v>223.10892739124199</c:v>
                </c:pt>
                <c:pt idx="2863">
                  <c:v>227.811910012993</c:v>
                </c:pt>
                <c:pt idx="2864">
                  <c:v>232.51579820927</c:v>
                </c:pt>
                <c:pt idx="2865">
                  <c:v>237.235121399522</c:v>
                </c:pt>
                <c:pt idx="2866">
                  <c:v>241.97024504754199</c:v>
                </c:pt>
                <c:pt idx="2867">
                  <c:v>246.708044314543</c:v>
                </c:pt>
                <c:pt idx="2868">
                  <c:v>251.45668339979599</c:v>
                </c:pt>
                <c:pt idx="2869">
                  <c:v>256.21924498008099</c:v>
                </c:pt>
                <c:pt idx="2870">
                  <c:v>260.99380857609901</c:v>
                </c:pt>
                <c:pt idx="2871">
                  <c:v>265.77354400138103</c:v>
                </c:pt>
                <c:pt idx="2872">
                  <c:v>270.546096053761</c:v>
                </c:pt>
                <c:pt idx="2873">
                  <c:v>186.43563278723701</c:v>
                </c:pt>
                <c:pt idx="2874">
                  <c:v>188.85083025036701</c:v>
                </c:pt>
                <c:pt idx="2875">
                  <c:v>197.330239525698</c:v>
                </c:pt>
                <c:pt idx="2876">
                  <c:v>201.74267576821899</c:v>
                </c:pt>
                <c:pt idx="2877">
                  <c:v>206.226483159927</c:v>
                </c:pt>
                <c:pt idx="2878">
                  <c:v>210.76325806192099</c:v>
                </c:pt>
                <c:pt idx="2879">
                  <c:v>215.36961429151501</c:v>
                </c:pt>
                <c:pt idx="2880">
                  <c:v>220.00493517579</c:v>
                </c:pt>
                <c:pt idx="2881">
                  <c:v>224.653736335822</c:v>
                </c:pt>
                <c:pt idx="2882">
                  <c:v>229.34077780364001</c:v>
                </c:pt>
                <c:pt idx="2883">
                  <c:v>234.04896898508599</c:v>
                </c:pt>
                <c:pt idx="2884">
                  <c:v>238.76645169840199</c:v>
                </c:pt>
                <c:pt idx="2885">
                  <c:v>243.49426742434301</c:v>
                </c:pt>
                <c:pt idx="2886">
                  <c:v>248.22961860394301</c:v>
                </c:pt>
                <c:pt idx="2887">
                  <c:v>252.97733574087599</c:v>
                </c:pt>
                <c:pt idx="2888">
                  <c:v>257.73518383669102</c:v>
                </c:pt>
                <c:pt idx="2889">
                  <c:v>262.50840538863901</c:v>
                </c:pt>
                <c:pt idx="2890">
                  <c:v>267.28928683276803</c:v>
                </c:pt>
                <c:pt idx="2891">
                  <c:v>272.06080764867198</c:v>
                </c:pt>
                <c:pt idx="2892">
                  <c:v>276.84074017340902</c:v>
                </c:pt>
                <c:pt idx="2893">
                  <c:v>131.30210529192399</c:v>
                </c:pt>
                <c:pt idx="2894">
                  <c:v>133.52365822749499</c:v>
                </c:pt>
                <c:pt idx="2895">
                  <c:v>136.07286881501099</c:v>
                </c:pt>
                <c:pt idx="2896">
                  <c:v>138.306141494522</c:v>
                </c:pt>
                <c:pt idx="2897">
                  <c:v>140.55846201026901</c:v>
                </c:pt>
                <c:pt idx="2898">
                  <c:v>143.000412144237</c:v>
                </c:pt>
                <c:pt idx="2899">
                  <c:v>139.52940149310601</c:v>
                </c:pt>
                <c:pt idx="2900">
                  <c:v>142.49838017175401</c:v>
                </c:pt>
                <c:pt idx="2901">
                  <c:v>151.875482537751</c:v>
                </c:pt>
                <c:pt idx="2902">
                  <c:v>155.27159415185801</c:v>
                </c:pt>
                <c:pt idx="2903">
                  <c:v>158.79765355569</c:v>
                </c:pt>
                <c:pt idx="2904">
                  <c:v>162.469713130325</c:v>
                </c:pt>
                <c:pt idx="2905">
                  <c:v>166.21916853444199</c:v>
                </c:pt>
                <c:pt idx="2906">
                  <c:v>169.99676403319</c:v>
                </c:pt>
                <c:pt idx="2907">
                  <c:v>167.75933451197599</c:v>
                </c:pt>
                <c:pt idx="2908">
                  <c:v>177.81980215555001</c:v>
                </c:pt>
                <c:pt idx="2909">
                  <c:v>181.88939393078101</c:v>
                </c:pt>
                <c:pt idx="2910">
                  <c:v>129.48840644465301</c:v>
                </c:pt>
                <c:pt idx="2911">
                  <c:v>131.72698258639201</c:v>
                </c:pt>
                <c:pt idx="2912">
                  <c:v>133.97291964037601</c:v>
                </c:pt>
                <c:pt idx="2913">
                  <c:v>130.32398030500801</c:v>
                </c:pt>
                <c:pt idx="2914">
                  <c:v>132.56684091813901</c:v>
                </c:pt>
                <c:pt idx="2915">
                  <c:v>140.99133260415499</c:v>
                </c:pt>
                <c:pt idx="2916">
                  <c:v>143.58602006677199</c:v>
                </c:pt>
                <c:pt idx="2917">
                  <c:v>140.32322117713301</c:v>
                </c:pt>
                <c:pt idx="2918">
                  <c:v>149.59791529256799</c:v>
                </c:pt>
                <c:pt idx="2919">
                  <c:v>146.778447289052</c:v>
                </c:pt>
                <c:pt idx="2920">
                  <c:v>150.30385674121601</c:v>
                </c:pt>
                <c:pt idx="2921">
                  <c:v>153.93482762800301</c:v>
                </c:pt>
                <c:pt idx="2922">
                  <c:v>157.643513748701</c:v>
                </c:pt>
                <c:pt idx="2923">
                  <c:v>161.44044710748099</c:v>
                </c:pt>
                <c:pt idx="2924">
                  <c:v>165.31259829262299</c:v>
                </c:pt>
                <c:pt idx="2925">
                  <c:v>175.39723609422001</c:v>
                </c:pt>
                <c:pt idx="2926">
                  <c:v>179.46247141377</c:v>
                </c:pt>
                <c:pt idx="2927">
                  <c:v>183.59389174029599</c:v>
                </c:pt>
                <c:pt idx="2928">
                  <c:v>127.97980901603798</c:v>
                </c:pt>
                <c:pt idx="2929">
                  <c:v>130.20037081274299</c:v>
                </c:pt>
                <c:pt idx="2930">
                  <c:v>132.43228102192299</c:v>
                </c:pt>
                <c:pt idx="2931">
                  <c:v>134.66863275640699</c:v>
                </c:pt>
                <c:pt idx="2932">
                  <c:v>137.09605709963199</c:v>
                </c:pt>
                <c:pt idx="2933">
                  <c:v>139.446907485791</c:v>
                </c:pt>
                <c:pt idx="2934">
                  <c:v>141.99605235708901</c:v>
                </c:pt>
                <c:pt idx="2935">
                  <c:v>144.90062772742601</c:v>
                </c:pt>
                <c:pt idx="2936">
                  <c:v>141.941382677532</c:v>
                </c:pt>
                <c:pt idx="2937">
                  <c:v>145.31501615646201</c:v>
                </c:pt>
                <c:pt idx="2938">
                  <c:v>148.87867586434001</c:v>
                </c:pt>
                <c:pt idx="2939">
                  <c:v>152.533779065445</c:v>
                </c:pt>
                <c:pt idx="2940">
                  <c:v>156.28656745816301</c:v>
                </c:pt>
                <c:pt idx="2941">
                  <c:v>160.17631002911401</c:v>
                </c:pt>
                <c:pt idx="2942">
                  <c:v>164.14775681359399</c:v>
                </c:pt>
                <c:pt idx="2943">
                  <c:v>168.19020773952701</c:v>
                </c:pt>
                <c:pt idx="2944">
                  <c:v>172.32579898466099</c:v>
                </c:pt>
                <c:pt idx="2945">
                  <c:v>182.68522162395001</c:v>
                </c:pt>
                <c:pt idx="2946">
                  <c:v>186.945056173788</c:v>
                </c:pt>
                <c:pt idx="2947">
                  <c:v>126.582709231721</c:v>
                </c:pt>
                <c:pt idx="2948">
                  <c:v>130.927882321987</c:v>
                </c:pt>
                <c:pt idx="2949">
                  <c:v>133.147444715624</c:v>
                </c:pt>
                <c:pt idx="2950">
                  <c:v>135.66650290394699</c:v>
                </c:pt>
                <c:pt idx="2951">
                  <c:v>138.015462387025</c:v>
                </c:pt>
                <c:pt idx="2952">
                  <c:v>134.48802693386401</c:v>
                </c:pt>
                <c:pt idx="2953">
                  <c:v>137.32236135965201</c:v>
                </c:pt>
                <c:pt idx="2954">
                  <c:v>140.54414866741701</c:v>
                </c:pt>
                <c:pt idx="2955">
                  <c:v>143.963635633547</c:v>
                </c:pt>
                <c:pt idx="2956">
                  <c:v>147.60604009883201</c:v>
                </c:pt>
                <c:pt idx="2957">
                  <c:v>151.34692955341501</c:v>
                </c:pt>
                <c:pt idx="2958">
                  <c:v>155.26732525815899</c:v>
                </c:pt>
                <c:pt idx="2959">
                  <c:v>159.24127882946999</c:v>
                </c:pt>
                <c:pt idx="2960">
                  <c:v>163.286464197225</c:v>
                </c:pt>
                <c:pt idx="2961">
                  <c:v>167.44976735270799</c:v>
                </c:pt>
                <c:pt idx="2962">
                  <c:v>171.68803854768399</c:v>
                </c:pt>
                <c:pt idx="2963">
                  <c:v>175.97163303682299</c:v>
                </c:pt>
                <c:pt idx="2964">
                  <c:v>180.286219937505</c:v>
                </c:pt>
                <c:pt idx="2965">
                  <c:v>184.65415806938799</c:v>
                </c:pt>
                <c:pt idx="2966">
                  <c:v>126.16176794369299</c:v>
                </c:pt>
                <c:pt idx="2967">
                  <c:v>127.465383750066</c:v>
                </c:pt>
                <c:pt idx="2968">
                  <c:v>131.732453793888</c:v>
                </c:pt>
                <c:pt idx="2969">
                  <c:v>127.918479387443</c:v>
                </c:pt>
                <c:pt idx="2970">
                  <c:v>130.58514655161599</c:v>
                </c:pt>
                <c:pt idx="2971">
                  <c:v>133.26081697132801</c:v>
                </c:pt>
                <c:pt idx="2972">
                  <c:v>136.188806286653</c:v>
                </c:pt>
                <c:pt idx="2973">
                  <c:v>139.41699176093101</c:v>
                </c:pt>
                <c:pt idx="2974">
                  <c:v>142.88195478470499</c:v>
                </c:pt>
                <c:pt idx="2975">
                  <c:v>146.573426422522</c:v>
                </c:pt>
                <c:pt idx="2976">
                  <c:v>150.463430511795</c:v>
                </c:pt>
                <c:pt idx="2977">
                  <c:v>154.52549607220101</c:v>
                </c:pt>
                <c:pt idx="2978">
                  <c:v>158.60678902175101</c:v>
                </c:pt>
                <c:pt idx="2979">
                  <c:v>162.778360114229</c:v>
                </c:pt>
                <c:pt idx="2980">
                  <c:v>160.93156065183001</c:v>
                </c:pt>
                <c:pt idx="2981">
                  <c:v>165.22915475914201</c:v>
                </c:pt>
                <c:pt idx="2982">
                  <c:v>175.71029419154999</c:v>
                </c:pt>
                <c:pt idx="2983">
                  <c:v>180.09229932559501</c:v>
                </c:pt>
                <c:pt idx="2984">
                  <c:v>178.414180362091</c:v>
                </c:pt>
                <c:pt idx="2985">
                  <c:v>189.021490831227</c:v>
                </c:pt>
                <c:pt idx="2986">
                  <c:v>126.973161215323</c:v>
                </c:pt>
                <c:pt idx="2987">
                  <c:v>128.22947211919799</c:v>
                </c:pt>
                <c:pt idx="2988">
                  <c:v>126.655912449575</c:v>
                </c:pt>
                <c:pt idx="2989">
                  <c:v>129.34303312534101</c:v>
                </c:pt>
                <c:pt idx="2990">
                  <c:v>132.38493269075499</c:v>
                </c:pt>
                <c:pt idx="2991">
                  <c:v>135.393731671777</c:v>
                </c:pt>
                <c:pt idx="2992">
                  <c:v>138.70244839682499</c:v>
                </c:pt>
                <c:pt idx="2993">
                  <c:v>142.235536406481</c:v>
                </c:pt>
                <c:pt idx="2994">
                  <c:v>146.00400518597499</c:v>
                </c:pt>
                <c:pt idx="2995">
                  <c:v>149.974499465778</c:v>
                </c:pt>
                <c:pt idx="2996">
                  <c:v>154.039978893859</c:v>
                </c:pt>
                <c:pt idx="2997">
                  <c:v>158.21041307476099</c:v>
                </c:pt>
                <c:pt idx="2998">
                  <c:v>162.47886997677699</c:v>
                </c:pt>
                <c:pt idx="2999">
                  <c:v>166.752001209637</c:v>
                </c:pt>
                <c:pt idx="3000">
                  <c:v>164.96204888757401</c:v>
                </c:pt>
                <c:pt idx="3001">
                  <c:v>169.369936046552</c:v>
                </c:pt>
                <c:pt idx="3002">
                  <c:v>173.81684091186199</c:v>
                </c:pt>
                <c:pt idx="3003">
                  <c:v>178.281686241708</c:v>
                </c:pt>
                <c:pt idx="3004">
                  <c:v>182.78059137104901</c:v>
                </c:pt>
                <c:pt idx="3005">
                  <c:v>187.38494156825399</c:v>
                </c:pt>
                <c:pt idx="3006">
                  <c:v>128.389635473581</c:v>
                </c:pt>
                <c:pt idx="3007">
                  <c:v>129.81046163473599</c:v>
                </c:pt>
                <c:pt idx="3008">
                  <c:v>128.86570006127101</c:v>
                </c:pt>
                <c:pt idx="3009">
                  <c:v>131.831136464081</c:v>
                </c:pt>
                <c:pt idx="3010">
                  <c:v>135.24771614258799</c:v>
                </c:pt>
                <c:pt idx="3011">
                  <c:v>138.57776982062899</c:v>
                </c:pt>
                <c:pt idx="3012">
                  <c:v>142.171039031802</c:v>
                </c:pt>
                <c:pt idx="3013">
                  <c:v>145.97933836265599</c:v>
                </c:pt>
                <c:pt idx="3014">
                  <c:v>149.94778653242199</c:v>
                </c:pt>
                <c:pt idx="3015">
                  <c:v>154.040704234662</c:v>
                </c:pt>
                <c:pt idx="3016">
                  <c:v>158.27016738380999</c:v>
                </c:pt>
                <c:pt idx="3017">
                  <c:v>162.56238036055299</c:v>
                </c:pt>
                <c:pt idx="3018">
                  <c:v>166.87753472803999</c:v>
                </c:pt>
                <c:pt idx="3019">
                  <c:v>165.13102576097</c:v>
                </c:pt>
                <c:pt idx="3020">
                  <c:v>169.56127360458601</c:v>
                </c:pt>
                <c:pt idx="3021">
                  <c:v>174.04919924741901</c:v>
                </c:pt>
                <c:pt idx="3022">
                  <c:v>178.554605964774</c:v>
                </c:pt>
                <c:pt idx="3023">
                  <c:v>183.094210426628</c:v>
                </c:pt>
                <c:pt idx="3024">
                  <c:v>187.67553831870799</c:v>
                </c:pt>
                <c:pt idx="3025">
                  <c:v>192.2737221166</c:v>
                </c:pt>
                <c:pt idx="3026">
                  <c:v>131.237668084756</c:v>
                </c:pt>
                <c:pt idx="3027">
                  <c:v>132.631093862006</c:v>
                </c:pt>
                <c:pt idx="3028">
                  <c:v>132.33991212168101</c:v>
                </c:pt>
                <c:pt idx="3029">
                  <c:v>135.77851556991899</c:v>
                </c:pt>
                <c:pt idx="3030">
                  <c:v>139.12102201064201</c:v>
                </c:pt>
                <c:pt idx="3031">
                  <c:v>142.785771159711</c:v>
                </c:pt>
                <c:pt idx="3032">
                  <c:v>146.57617307638401</c:v>
                </c:pt>
                <c:pt idx="3033">
                  <c:v>150.59440616706399</c:v>
                </c:pt>
                <c:pt idx="3034">
                  <c:v>154.71452232559699</c:v>
                </c:pt>
                <c:pt idx="3035">
                  <c:v>158.97121436983099</c:v>
                </c:pt>
                <c:pt idx="3036">
                  <c:v>163.286239570915</c:v>
                </c:pt>
                <c:pt idx="3037">
                  <c:v>167.63806208783501</c:v>
                </c:pt>
                <c:pt idx="3038">
                  <c:v>165.92449576926401</c:v>
                </c:pt>
                <c:pt idx="3039">
                  <c:v>170.39944874333699</c:v>
                </c:pt>
                <c:pt idx="3040">
                  <c:v>174.91772944937699</c:v>
                </c:pt>
                <c:pt idx="3041">
                  <c:v>179.44872953439099</c:v>
                </c:pt>
                <c:pt idx="3042">
                  <c:v>184.01480789932</c:v>
                </c:pt>
                <c:pt idx="3043">
                  <c:v>188.61704174861799</c:v>
                </c:pt>
                <c:pt idx="3044">
                  <c:v>193.22201491743701</c:v>
                </c:pt>
                <c:pt idx="3045">
                  <c:v>197.86156494846099</c:v>
                </c:pt>
                <c:pt idx="3046">
                  <c:v>134.41576375025301</c:v>
                </c:pt>
                <c:pt idx="3047">
                  <c:v>136.19176129404201</c:v>
                </c:pt>
                <c:pt idx="3048">
                  <c:v>136.35771697635099</c:v>
                </c:pt>
                <c:pt idx="3049">
                  <c:v>139.777968829239</c:v>
                </c:pt>
                <c:pt idx="3050">
                  <c:v>143.35325484112701</c:v>
                </c:pt>
                <c:pt idx="3051">
                  <c:v>147.109885824983</c:v>
                </c:pt>
                <c:pt idx="3052">
                  <c:v>151.10728937121701</c:v>
                </c:pt>
                <c:pt idx="3053">
                  <c:v>155.21434027479799</c:v>
                </c:pt>
                <c:pt idx="3054">
                  <c:v>159.463246238621</c:v>
                </c:pt>
                <c:pt idx="3055">
                  <c:v>163.80638994615899</c:v>
                </c:pt>
                <c:pt idx="3056">
                  <c:v>168.20857837093999</c:v>
                </c:pt>
                <c:pt idx="3057">
                  <c:v>166.51738362769601</c:v>
                </c:pt>
                <c:pt idx="3058">
                  <c:v>171.00710745200701</c:v>
                </c:pt>
                <c:pt idx="3059">
                  <c:v>175.53532806514599</c:v>
                </c:pt>
                <c:pt idx="3060">
                  <c:v>180.09213238768299</c:v>
                </c:pt>
                <c:pt idx="3061">
                  <c:v>184.667353283285</c:v>
                </c:pt>
                <c:pt idx="3062">
                  <c:v>189.29213130221601</c:v>
                </c:pt>
                <c:pt idx="3063">
                  <c:v>193.939752447095</c:v>
                </c:pt>
                <c:pt idx="3064">
                  <c:v>198.59179154112701</c:v>
                </c:pt>
                <c:pt idx="3065">
                  <c:v>203.251137294009</c:v>
                </c:pt>
                <c:pt idx="3066">
                  <c:v>138.12789555166904</c:v>
                </c:pt>
                <c:pt idx="3067">
                  <c:v>139.979716354712</c:v>
                </c:pt>
                <c:pt idx="3068">
                  <c:v>140.59094424461901</c:v>
                </c:pt>
                <c:pt idx="3069">
                  <c:v>144.15103236652499</c:v>
                </c:pt>
                <c:pt idx="3070">
                  <c:v>147.926652441024</c:v>
                </c:pt>
                <c:pt idx="3071">
                  <c:v>151.86304890999199</c:v>
                </c:pt>
                <c:pt idx="3072">
                  <c:v>155.96632332077499</c:v>
                </c:pt>
                <c:pt idx="3073">
                  <c:v>160.17453957044901</c:v>
                </c:pt>
                <c:pt idx="3074">
                  <c:v>164.51825126323601</c:v>
                </c:pt>
                <c:pt idx="3075">
                  <c:v>168.937016801574</c:v>
                </c:pt>
                <c:pt idx="3076">
                  <c:v>167.25458042124001</c:v>
                </c:pt>
                <c:pt idx="3077">
                  <c:v>171.73326830598501</c:v>
                </c:pt>
                <c:pt idx="3078">
                  <c:v>176.259958116744</c:v>
                </c:pt>
                <c:pt idx="3079">
                  <c:v>180.84002355525703</c:v>
                </c:pt>
                <c:pt idx="3080">
                  <c:v>185.45743126727299</c:v>
                </c:pt>
                <c:pt idx="3081">
                  <c:v>190.085071496089</c:v>
                </c:pt>
                <c:pt idx="3082">
                  <c:v>194.72592120773399</c:v>
                </c:pt>
                <c:pt idx="3083">
                  <c:v>199.38583318343501</c:v>
                </c:pt>
                <c:pt idx="3084">
                  <c:v>204.07124078954101</c:v>
                </c:pt>
                <c:pt idx="3085">
                  <c:v>208.75463966221301</c:v>
                </c:pt>
                <c:pt idx="3086">
                  <c:v>142.20525942215801</c:v>
                </c:pt>
                <c:pt idx="3087">
                  <c:v>144.25368571684001</c:v>
                </c:pt>
                <c:pt idx="3088">
                  <c:v>145.16603577469999</c:v>
                </c:pt>
                <c:pt idx="3089">
                  <c:v>148.85223847258101</c:v>
                </c:pt>
                <c:pt idx="3090">
                  <c:v>152.76086781740599</c:v>
                </c:pt>
                <c:pt idx="3091">
                  <c:v>156.87621373902701</c:v>
                </c:pt>
                <c:pt idx="3092">
                  <c:v>161.06947660222201</c:v>
                </c:pt>
                <c:pt idx="3093">
                  <c:v>165.37940036501399</c:v>
                </c:pt>
                <c:pt idx="3094">
                  <c:v>169.79187838385999</c:v>
                </c:pt>
                <c:pt idx="3095">
                  <c:v>174.22524667894001</c:v>
                </c:pt>
                <c:pt idx="3096">
                  <c:v>172.59813410586699</c:v>
                </c:pt>
                <c:pt idx="3097">
                  <c:v>177.13727812065699</c:v>
                </c:pt>
                <c:pt idx="3098">
                  <c:v>181.70992296443401</c:v>
                </c:pt>
                <c:pt idx="3099">
                  <c:v>186.32693673895099</c:v>
                </c:pt>
                <c:pt idx="3100">
                  <c:v>190.952227769215</c:v>
                </c:pt>
                <c:pt idx="3101">
                  <c:v>195.59891782491701</c:v>
                </c:pt>
                <c:pt idx="3102">
                  <c:v>200.261926266514</c:v>
                </c:pt>
                <c:pt idx="3103">
                  <c:v>204.94030194746699</c:v>
                </c:pt>
                <c:pt idx="3104">
                  <c:v>209.632526570039</c:v>
                </c:pt>
                <c:pt idx="3105">
                  <c:v>214.34377238375501</c:v>
                </c:pt>
                <c:pt idx="3106">
                  <c:v>146.74106390942899</c:v>
                </c:pt>
                <c:pt idx="3107">
                  <c:v>148.81691928282601</c:v>
                </c:pt>
                <c:pt idx="3108">
                  <c:v>149.99239134544899</c:v>
                </c:pt>
                <c:pt idx="3109">
                  <c:v>160.00826595189301</c:v>
                </c:pt>
                <c:pt idx="3110">
                  <c:v>163.99418775074301</c:v>
                </c:pt>
                <c:pt idx="3111">
                  <c:v>168.20834284079299</c:v>
                </c:pt>
                <c:pt idx="3112">
                  <c:v>172.48738930576599</c:v>
                </c:pt>
                <c:pt idx="3113">
                  <c:v>170.72555779626899</c:v>
                </c:pt>
                <c:pt idx="3114">
                  <c:v>175.18303074986</c:v>
                </c:pt>
                <c:pt idx="3115">
                  <c:v>179.700188961907</c:v>
                </c:pt>
                <c:pt idx="3116">
                  <c:v>178.08928392789201</c:v>
                </c:pt>
                <c:pt idx="3117">
                  <c:v>182.64507371639399</c:v>
                </c:pt>
                <c:pt idx="3118">
                  <c:v>187.239254413547</c:v>
                </c:pt>
                <c:pt idx="3119">
                  <c:v>204.13952983773399</c:v>
                </c:pt>
                <c:pt idx="3120">
                  <c:v>208.79408379665799</c:v>
                </c:pt>
                <c:pt idx="3121">
                  <c:v>213.46589458159099</c:v>
                </c:pt>
                <c:pt idx="3122">
                  <c:v>212.012845026516</c:v>
                </c:pt>
                <c:pt idx="3123">
                  <c:v>216.713418272029</c:v>
                </c:pt>
                <c:pt idx="3124">
                  <c:v>221.43124940094799</c:v>
                </c:pt>
                <c:pt idx="3125">
                  <c:v>220.02848303801699</c:v>
                </c:pt>
                <c:pt idx="3126">
                  <c:v>151.53577926768</c:v>
                </c:pt>
                <c:pt idx="3127">
                  <c:v>153.704218258315</c:v>
                </c:pt>
                <c:pt idx="3128">
                  <c:v>161.22074470891499</c:v>
                </c:pt>
                <c:pt idx="3129">
                  <c:v>165.136896658517</c:v>
                </c:pt>
                <c:pt idx="3130">
                  <c:v>169.29901074784101</c:v>
                </c:pt>
                <c:pt idx="3131">
                  <c:v>173.57589928790199</c:v>
                </c:pt>
                <c:pt idx="3132">
                  <c:v>177.89723370771699</c:v>
                </c:pt>
                <c:pt idx="3133">
                  <c:v>182.317505419057</c:v>
                </c:pt>
                <c:pt idx="3134">
                  <c:v>186.81993211525</c:v>
                </c:pt>
                <c:pt idx="3135">
                  <c:v>191.33005932299099</c:v>
                </c:pt>
                <c:pt idx="3136">
                  <c:v>195.88716410539001</c:v>
                </c:pt>
                <c:pt idx="3137">
                  <c:v>200.48105519210301</c:v>
                </c:pt>
                <c:pt idx="3138">
                  <c:v>205.10995867677099</c:v>
                </c:pt>
                <c:pt idx="3139">
                  <c:v>209.763100368934</c:v>
                </c:pt>
                <c:pt idx="3140">
                  <c:v>208.30895100465801</c:v>
                </c:pt>
                <c:pt idx="3141">
                  <c:v>212.994708330951</c:v>
                </c:pt>
                <c:pt idx="3142">
                  <c:v>217.69056842534599</c:v>
                </c:pt>
                <c:pt idx="3143">
                  <c:v>216.28366413515801</c:v>
                </c:pt>
                <c:pt idx="3144">
                  <c:v>220.99928920155801</c:v>
                </c:pt>
                <c:pt idx="3145">
                  <c:v>225.722474008809</c:v>
                </c:pt>
                <c:pt idx="3146">
                  <c:v>156.90201915624201</c:v>
                </c:pt>
                <c:pt idx="3147">
                  <c:v>159.11345920741601</c:v>
                </c:pt>
                <c:pt idx="3148">
                  <c:v>166.830122831457</c:v>
                </c:pt>
                <c:pt idx="3149">
                  <c:v>170.92291858645601</c:v>
                </c:pt>
                <c:pt idx="3150">
                  <c:v>175.12646319296701</c:v>
                </c:pt>
                <c:pt idx="3151">
                  <c:v>179.414569837545</c:v>
                </c:pt>
                <c:pt idx="3152">
                  <c:v>183.79089459446399</c:v>
                </c:pt>
                <c:pt idx="3153">
                  <c:v>188.279926992225</c:v>
                </c:pt>
                <c:pt idx="3154">
                  <c:v>192.784360210426</c:v>
                </c:pt>
                <c:pt idx="3155">
                  <c:v>197.33195330413099</c:v>
                </c:pt>
                <c:pt idx="3156">
                  <c:v>201.89743960810799</c:v>
                </c:pt>
                <c:pt idx="3157">
                  <c:v>206.52558928433299</c:v>
                </c:pt>
                <c:pt idx="3158">
                  <c:v>211.188191393887</c:v>
                </c:pt>
                <c:pt idx="3159">
                  <c:v>209.745352181214</c:v>
                </c:pt>
                <c:pt idx="3160">
                  <c:v>214.43475103484201</c:v>
                </c:pt>
                <c:pt idx="3161">
                  <c:v>212.99624870776799</c:v>
                </c:pt>
                <c:pt idx="3162">
                  <c:v>217.702634944663</c:v>
                </c:pt>
                <c:pt idx="3163">
                  <c:v>222.43318819877601</c:v>
                </c:pt>
                <c:pt idx="3164">
                  <c:v>227.161890770637</c:v>
                </c:pt>
                <c:pt idx="3165">
                  <c:v>225.76555988408501</c:v>
                </c:pt>
                <c:pt idx="3166">
                  <c:v>161.961847555227</c:v>
                </c:pt>
                <c:pt idx="3167">
                  <c:v>164.25700046861499</c:v>
                </c:pt>
                <c:pt idx="3168">
                  <c:v>172.17261202786599</c:v>
                </c:pt>
                <c:pt idx="3169">
                  <c:v>176.30769442893299</c:v>
                </c:pt>
                <c:pt idx="3170">
                  <c:v>180.58773672957</c:v>
                </c:pt>
                <c:pt idx="3171">
                  <c:v>184.923560860962</c:v>
                </c:pt>
                <c:pt idx="3172">
                  <c:v>189.343151827605</c:v>
                </c:pt>
                <c:pt idx="3173">
                  <c:v>193.83102657789101</c:v>
                </c:pt>
                <c:pt idx="3174">
                  <c:v>198.37058733437999</c:v>
                </c:pt>
                <c:pt idx="3175">
                  <c:v>202.95512841375799</c:v>
                </c:pt>
                <c:pt idx="3176">
                  <c:v>207.57047907042599</c:v>
                </c:pt>
                <c:pt idx="3177">
                  <c:v>206.08541534717199</c:v>
                </c:pt>
                <c:pt idx="3178">
                  <c:v>210.762362624529</c:v>
                </c:pt>
                <c:pt idx="3179">
                  <c:v>215.43806650155301</c:v>
                </c:pt>
                <c:pt idx="3180">
                  <c:v>214.00579605365701</c:v>
                </c:pt>
                <c:pt idx="3181">
                  <c:v>218.493985927914</c:v>
                </c:pt>
                <c:pt idx="3182">
                  <c:v>223.219916227905</c:v>
                </c:pt>
                <c:pt idx="3183">
                  <c:v>227.950361319542</c:v>
                </c:pt>
                <c:pt idx="3184">
                  <c:v>226.55449940199199</c:v>
                </c:pt>
                <c:pt idx="3185">
                  <c:v>231.30619321241201</c:v>
                </c:pt>
                <c:pt idx="3186">
                  <c:v>167.15409816228598</c:v>
                </c:pt>
                <c:pt idx="3187">
                  <c:v>169.512566269941</c:v>
                </c:pt>
                <c:pt idx="3188">
                  <c:v>177.58522783874699</c:v>
                </c:pt>
                <c:pt idx="3189">
                  <c:v>181.80018797857801</c:v>
                </c:pt>
                <c:pt idx="3190">
                  <c:v>186.109396503852</c:v>
                </c:pt>
                <c:pt idx="3191">
                  <c:v>190.487128785213</c:v>
                </c:pt>
                <c:pt idx="3192">
                  <c:v>194.945643811548</c:v>
                </c:pt>
                <c:pt idx="3193">
                  <c:v>199.457707306347</c:v>
                </c:pt>
                <c:pt idx="3194">
                  <c:v>203.80600542073799</c:v>
                </c:pt>
                <c:pt idx="3195">
                  <c:v>202.286094532731</c:v>
                </c:pt>
                <c:pt idx="3196">
                  <c:v>206.91094783638701</c:v>
                </c:pt>
                <c:pt idx="3197">
                  <c:v>211.56582084359701</c:v>
                </c:pt>
                <c:pt idx="3198">
                  <c:v>210.114444345538</c:v>
                </c:pt>
                <c:pt idx="3199">
                  <c:v>214.81761021866001</c:v>
                </c:pt>
                <c:pt idx="3200">
                  <c:v>219.527212553873</c:v>
                </c:pt>
                <c:pt idx="3201">
                  <c:v>224.24852768126101</c:v>
                </c:pt>
                <c:pt idx="3202">
                  <c:v>228.98764945495401</c:v>
                </c:pt>
                <c:pt idx="3203">
                  <c:v>227.59615649822999</c:v>
                </c:pt>
                <c:pt idx="3204">
                  <c:v>232.34252262756101</c:v>
                </c:pt>
                <c:pt idx="3205">
                  <c:v>237.08849063695399</c:v>
                </c:pt>
                <c:pt idx="3206">
                  <c:v>172.449845224288</c:v>
                </c:pt>
                <c:pt idx="3207">
                  <c:v>174.815920385624</c:v>
                </c:pt>
                <c:pt idx="3208">
                  <c:v>183.08279470464399</c:v>
                </c:pt>
                <c:pt idx="3209">
                  <c:v>187.32546870438301</c:v>
                </c:pt>
                <c:pt idx="3210">
                  <c:v>191.66475830607899</c:v>
                </c:pt>
                <c:pt idx="3211">
                  <c:v>195.886554202393</c:v>
                </c:pt>
                <c:pt idx="3212">
                  <c:v>200.376332160385</c:v>
                </c:pt>
                <c:pt idx="3213">
                  <c:v>204.905359346632</c:v>
                </c:pt>
                <c:pt idx="3214">
                  <c:v>203.37290123707101</c:v>
                </c:pt>
                <c:pt idx="3215">
                  <c:v>207.97987857284099</c:v>
                </c:pt>
                <c:pt idx="3216">
                  <c:v>206.49946427627501</c:v>
                </c:pt>
                <c:pt idx="3217">
                  <c:v>211.16683068704799</c:v>
                </c:pt>
                <c:pt idx="3218">
                  <c:v>215.86548323022501</c:v>
                </c:pt>
                <c:pt idx="3219">
                  <c:v>220.584833840801</c:v>
                </c:pt>
                <c:pt idx="3220">
                  <c:v>225.30265864342701</c:v>
                </c:pt>
                <c:pt idx="3221">
                  <c:v>230.02538186283201</c:v>
                </c:pt>
                <c:pt idx="3222">
                  <c:v>228.62655600523701</c:v>
                </c:pt>
                <c:pt idx="3223">
                  <c:v>233.37655973271799</c:v>
                </c:pt>
                <c:pt idx="3224">
                  <c:v>238.12908225926901</c:v>
                </c:pt>
                <c:pt idx="3225">
                  <c:v>242.890536541242</c:v>
                </c:pt>
                <c:pt idx="3226">
                  <c:v>177.83911862257401</c:v>
                </c:pt>
                <c:pt idx="3227">
                  <c:v>180.25560385129299</c:v>
                </c:pt>
                <c:pt idx="3228">
                  <c:v>188.60250375207499</c:v>
                </c:pt>
                <c:pt idx="3229">
                  <c:v>192.91888983134001</c:v>
                </c:pt>
                <c:pt idx="3230">
                  <c:v>197.07532120206099</c:v>
                </c:pt>
                <c:pt idx="3231">
                  <c:v>201.52302763338801</c:v>
                </c:pt>
                <c:pt idx="3232">
                  <c:v>199.881096749536</c:v>
                </c:pt>
                <c:pt idx="3233">
                  <c:v>204.47932934269599</c:v>
                </c:pt>
                <c:pt idx="3234">
                  <c:v>209.08761843187699</c:v>
                </c:pt>
                <c:pt idx="3235">
                  <c:v>207.57124966437101</c:v>
                </c:pt>
                <c:pt idx="3236">
                  <c:v>212.23321026865</c:v>
                </c:pt>
                <c:pt idx="3237">
                  <c:v>216.92518336064001</c:v>
                </c:pt>
                <c:pt idx="3238">
                  <c:v>221.634402882259</c:v>
                </c:pt>
                <c:pt idx="3239">
                  <c:v>226.34928354002901</c:v>
                </c:pt>
                <c:pt idx="3240">
                  <c:v>231.07488600502299</c:v>
                </c:pt>
                <c:pt idx="3241">
                  <c:v>229.67557992225599</c:v>
                </c:pt>
                <c:pt idx="3242">
                  <c:v>234.397841977707</c:v>
                </c:pt>
                <c:pt idx="3243">
                  <c:v>239.14597267041401</c:v>
                </c:pt>
                <c:pt idx="3244">
                  <c:v>243.90771138908099</c:v>
                </c:pt>
                <c:pt idx="3245">
                  <c:v>248.67293971202</c:v>
                </c:pt>
                <c:pt idx="3246">
                  <c:v>183.26509810661</c:v>
                </c:pt>
                <c:pt idx="3247">
                  <c:v>185.72267641647801</c:v>
                </c:pt>
                <c:pt idx="3248">
                  <c:v>194.192292583235</c:v>
                </c:pt>
                <c:pt idx="3249">
                  <c:v>198.31169147773099</c:v>
                </c:pt>
                <c:pt idx="3250">
                  <c:v>202.74141595734301</c:v>
                </c:pt>
                <c:pt idx="3251">
                  <c:v>201.08323912496101</c:v>
                </c:pt>
                <c:pt idx="3252">
                  <c:v>205.614738801957</c:v>
                </c:pt>
                <c:pt idx="3253">
                  <c:v>204.05848753222401</c:v>
                </c:pt>
                <c:pt idx="3254">
                  <c:v>208.68204567303201</c:v>
                </c:pt>
                <c:pt idx="3255">
                  <c:v>213.33154565802801</c:v>
                </c:pt>
                <c:pt idx="3256">
                  <c:v>218.01398037069299</c:v>
                </c:pt>
                <c:pt idx="3257">
                  <c:v>222.718236557609</c:v>
                </c:pt>
                <c:pt idx="3258">
                  <c:v>227.41034364364401</c:v>
                </c:pt>
                <c:pt idx="3259">
                  <c:v>232.12837933573601</c:v>
                </c:pt>
                <c:pt idx="3260">
                  <c:v>236.854993490309</c:v>
                </c:pt>
                <c:pt idx="3261">
                  <c:v>235.45725950437901</c:v>
                </c:pt>
                <c:pt idx="3262">
                  <c:v>240.20407140971699</c:v>
                </c:pt>
                <c:pt idx="3263">
                  <c:v>244.963289589109</c:v>
                </c:pt>
                <c:pt idx="3264">
                  <c:v>249.73674589131201</c:v>
                </c:pt>
                <c:pt idx="3265">
                  <c:v>254.51331073628401</c:v>
                </c:pt>
                <c:pt idx="3266">
                  <c:v>188.792322555862</c:v>
                </c:pt>
                <c:pt idx="3267">
                  <c:v>191.294952582647</c:v>
                </c:pt>
                <c:pt idx="3268">
                  <c:v>199.830944355263</c:v>
                </c:pt>
                <c:pt idx="3269">
                  <c:v>203.98569473945</c:v>
                </c:pt>
                <c:pt idx="3270">
                  <c:v>202.273726937813</c:v>
                </c:pt>
                <c:pt idx="3271">
                  <c:v>206.79591309234701</c:v>
                </c:pt>
                <c:pt idx="3272">
                  <c:v>205.20875243539899</c:v>
                </c:pt>
                <c:pt idx="3273">
                  <c:v>209.82639088235001</c:v>
                </c:pt>
                <c:pt idx="3274">
                  <c:v>214.44377087500601</c:v>
                </c:pt>
                <c:pt idx="3275">
                  <c:v>219.09842614707699</c:v>
                </c:pt>
                <c:pt idx="3276">
                  <c:v>223.79160004658399</c:v>
                </c:pt>
                <c:pt idx="3277">
                  <c:v>228.487969307637</c:v>
                </c:pt>
                <c:pt idx="3278">
                  <c:v>233.20066765521699</c:v>
                </c:pt>
                <c:pt idx="3279">
                  <c:v>237.930196455355</c:v>
                </c:pt>
                <c:pt idx="3280">
                  <c:v>236.52595962125</c:v>
                </c:pt>
                <c:pt idx="3281">
                  <c:v>241.269671756143</c:v>
                </c:pt>
                <c:pt idx="3282">
                  <c:v>246.030715072281</c:v>
                </c:pt>
                <c:pt idx="3283">
                  <c:v>250.80408264851101</c:v>
                </c:pt>
                <c:pt idx="3284">
                  <c:v>255.58082095587301</c:v>
                </c:pt>
                <c:pt idx="3285">
                  <c:v>260.34938908911403</c:v>
                </c:pt>
                <c:pt idx="3286">
                  <c:v>194.79633925777901</c:v>
                </c:pt>
                <c:pt idx="3287">
                  <c:v>197.30532795964501</c:v>
                </c:pt>
                <c:pt idx="3288">
                  <c:v>199.79575357027699</c:v>
                </c:pt>
                <c:pt idx="3289">
                  <c:v>203.97907802765499</c:v>
                </c:pt>
                <c:pt idx="3290">
                  <c:v>202.31922024935801</c:v>
                </c:pt>
                <c:pt idx="3291">
                  <c:v>206.82472243352299</c:v>
                </c:pt>
                <c:pt idx="3292">
                  <c:v>211.41882129392201</c:v>
                </c:pt>
                <c:pt idx="3293">
                  <c:v>216.017292243448</c:v>
                </c:pt>
                <c:pt idx="3294">
                  <c:v>220.65173906414699</c:v>
                </c:pt>
                <c:pt idx="3295">
                  <c:v>225.32699627463501</c:v>
                </c:pt>
                <c:pt idx="3296">
                  <c:v>230.02474678855299</c:v>
                </c:pt>
                <c:pt idx="3297">
                  <c:v>234.733681269253</c:v>
                </c:pt>
                <c:pt idx="3298">
                  <c:v>239.45166173906699</c:v>
                </c:pt>
                <c:pt idx="3299">
                  <c:v>238.050016038899</c:v>
                </c:pt>
                <c:pt idx="3300">
                  <c:v>242.795122532672</c:v>
                </c:pt>
                <c:pt idx="3301">
                  <c:v>247.54930919682101</c:v>
                </c:pt>
                <c:pt idx="3302">
                  <c:v>252.320810765044</c:v>
                </c:pt>
                <c:pt idx="3303">
                  <c:v>257.09980279915698</c:v>
                </c:pt>
                <c:pt idx="3304">
                  <c:v>261.868278530873</c:v>
                </c:pt>
                <c:pt idx="3305">
                  <c:v>266.64387397047199</c:v>
                </c:pt>
                <c:pt idx="3306">
                  <c:v>140.57554263697401</c:v>
                </c:pt>
                <c:pt idx="3307">
                  <c:v>142.79707721770802</c:v>
                </c:pt>
                <c:pt idx="3308">
                  <c:v>145.12577240889499</c:v>
                </c:pt>
                <c:pt idx="3309">
                  <c:v>147.65609308080101</c:v>
                </c:pt>
                <c:pt idx="3310">
                  <c:v>149.851783734463</c:v>
                </c:pt>
                <c:pt idx="3311">
                  <c:v>152.22363351422101</c:v>
                </c:pt>
                <c:pt idx="3312">
                  <c:v>148.81956746879001</c:v>
                </c:pt>
                <c:pt idx="3313">
                  <c:v>151.818968397547</c:v>
                </c:pt>
                <c:pt idx="3314">
                  <c:v>155.028953984276</c:v>
                </c:pt>
                <c:pt idx="3315">
                  <c:v>158.37888588358101</c:v>
                </c:pt>
                <c:pt idx="3316">
                  <c:v>161.86756258998901</c:v>
                </c:pt>
                <c:pt idx="3317">
                  <c:v>165.494959360763</c:v>
                </c:pt>
                <c:pt idx="3318">
                  <c:v>169.221638953092</c:v>
                </c:pt>
                <c:pt idx="3319">
                  <c:v>172.980677494502</c:v>
                </c:pt>
                <c:pt idx="3320">
                  <c:v>176.804720529007</c:v>
                </c:pt>
                <c:pt idx="3321">
                  <c:v>180.666776712439</c:v>
                </c:pt>
                <c:pt idx="3322">
                  <c:v>184.651452799411</c:v>
                </c:pt>
                <c:pt idx="3323">
                  <c:v>138.761041679746</c:v>
                </c:pt>
                <c:pt idx="3324">
                  <c:v>141.00020335107499</c:v>
                </c:pt>
                <c:pt idx="3325">
                  <c:v>143.24639108748201</c:v>
                </c:pt>
                <c:pt idx="3326">
                  <c:v>139.376381112693</c:v>
                </c:pt>
                <c:pt idx="3327">
                  <c:v>141.916441460573</c:v>
                </c:pt>
                <c:pt idx="3328">
                  <c:v>150.27299760883199</c:v>
                </c:pt>
                <c:pt idx="3329">
                  <c:v>152.80844091795001</c:v>
                </c:pt>
                <c:pt idx="3330">
                  <c:v>149.61091034114901</c:v>
                </c:pt>
                <c:pt idx="3331">
                  <c:v>152.785604384576</c:v>
                </c:pt>
                <c:pt idx="3332">
                  <c:v>156.08610761031699</c:v>
                </c:pt>
                <c:pt idx="3333">
                  <c:v>159.58462699342701</c:v>
                </c:pt>
                <c:pt idx="3334">
                  <c:v>163.18572850347701</c:v>
                </c:pt>
                <c:pt idx="3335">
                  <c:v>166.87722437378901</c:v>
                </c:pt>
                <c:pt idx="3336">
                  <c:v>170.664052558739</c:v>
                </c:pt>
                <c:pt idx="3337">
                  <c:v>174.517543550375</c:v>
                </c:pt>
                <c:pt idx="3338">
                  <c:v>178.424078381969</c:v>
                </c:pt>
                <c:pt idx="3339">
                  <c:v>182.456276210939</c:v>
                </c:pt>
                <c:pt idx="3340">
                  <c:v>186.57005281950401</c:v>
                </c:pt>
                <c:pt idx="3341">
                  <c:v>137.252970875492</c:v>
                </c:pt>
                <c:pt idx="3342">
                  <c:v>139.47401158302799</c:v>
                </c:pt>
                <c:pt idx="3343">
                  <c:v>141.706472687987</c:v>
                </c:pt>
                <c:pt idx="3344">
                  <c:v>143.94289648296501</c:v>
                </c:pt>
                <c:pt idx="3345">
                  <c:v>146.44805418058999</c:v>
                </c:pt>
                <c:pt idx="3346">
                  <c:v>148.787628357898</c:v>
                </c:pt>
                <c:pt idx="3347">
                  <c:v>151.32332546423001</c:v>
                </c:pt>
                <c:pt idx="3348">
                  <c:v>148.02263155989201</c:v>
                </c:pt>
                <c:pt idx="3349">
                  <c:v>151.217879224706</c:v>
                </c:pt>
                <c:pt idx="3350">
                  <c:v>154.58481956847501</c:v>
                </c:pt>
                <c:pt idx="3351">
                  <c:v>158.18555959811599</c:v>
                </c:pt>
                <c:pt idx="3352">
                  <c:v>161.82495953226399</c:v>
                </c:pt>
                <c:pt idx="3353">
                  <c:v>165.55737544914899</c:v>
                </c:pt>
                <c:pt idx="3354">
                  <c:v>169.42610444432799</c:v>
                </c:pt>
                <c:pt idx="3355">
                  <c:v>173.380854341798</c:v>
                </c:pt>
                <c:pt idx="3356">
                  <c:v>171.279002630853</c:v>
                </c:pt>
                <c:pt idx="3357">
                  <c:v>175.40384554375601</c:v>
                </c:pt>
                <c:pt idx="3358">
                  <c:v>179.61838965034099</c:v>
                </c:pt>
                <c:pt idx="3359">
                  <c:v>183.870811856589</c:v>
                </c:pt>
                <c:pt idx="3360">
                  <c:v>135.85565998732801</c:v>
                </c:pt>
                <c:pt idx="3361">
                  <c:v>140.20229576672</c:v>
                </c:pt>
                <c:pt idx="3362">
                  <c:v>142.42224555658399</c:v>
                </c:pt>
                <c:pt idx="3363">
                  <c:v>145.018504169632</c:v>
                </c:pt>
                <c:pt idx="3364">
                  <c:v>147.358054474211</c:v>
                </c:pt>
                <c:pt idx="3365">
                  <c:v>143.81999421465</c:v>
                </c:pt>
                <c:pt idx="3366">
                  <c:v>146.63979428582999</c:v>
                </c:pt>
                <c:pt idx="3367">
                  <c:v>149.78423339643501</c:v>
                </c:pt>
                <c:pt idx="3368">
                  <c:v>153.18841311739899</c:v>
                </c:pt>
                <c:pt idx="3369">
                  <c:v>156.78362635766899</c:v>
                </c:pt>
                <c:pt idx="3370">
                  <c:v>160.50895341135001</c:v>
                </c:pt>
                <c:pt idx="3371">
                  <c:v>164.48483822467901</c:v>
                </c:pt>
                <c:pt idx="3372">
                  <c:v>168.44038485248001</c:v>
                </c:pt>
                <c:pt idx="3373">
                  <c:v>172.46827663121601</c:v>
                </c:pt>
                <c:pt idx="3374">
                  <c:v>170.487400213363</c:v>
                </c:pt>
                <c:pt idx="3375">
                  <c:v>174.768580022712</c:v>
                </c:pt>
                <c:pt idx="3376">
                  <c:v>179.04477388520201</c:v>
                </c:pt>
                <c:pt idx="3377">
                  <c:v>183.353269668991</c:v>
                </c:pt>
                <c:pt idx="3378">
                  <c:v>187.71502399626701</c:v>
                </c:pt>
                <c:pt idx="3379">
                  <c:v>135.434304726969</c:v>
                </c:pt>
                <c:pt idx="3380">
                  <c:v>136.73851788282499</c:v>
                </c:pt>
                <c:pt idx="3381">
                  <c:v>141.00394507725599</c:v>
                </c:pt>
                <c:pt idx="3382">
                  <c:v>137.19048224489299</c:v>
                </c:pt>
                <c:pt idx="3383">
                  <c:v>139.91290815036501</c:v>
                </c:pt>
                <c:pt idx="3384">
                  <c:v>142.57754808080199</c:v>
                </c:pt>
                <c:pt idx="3385">
                  <c:v>145.48709942791899</c:v>
                </c:pt>
                <c:pt idx="3386">
                  <c:v>148.697245712789</c:v>
                </c:pt>
                <c:pt idx="3387">
                  <c:v>152.14547042632699</c:v>
                </c:pt>
                <c:pt idx="3388">
                  <c:v>155.81298582159101</c:v>
                </c:pt>
                <c:pt idx="3389">
                  <c:v>159.68634108146901</c:v>
                </c:pt>
                <c:pt idx="3390">
                  <c:v>163.67860039172101</c:v>
                </c:pt>
                <c:pt idx="3391">
                  <c:v>167.74450806951299</c:v>
                </c:pt>
                <c:pt idx="3392">
                  <c:v>171.89914736947699</c:v>
                </c:pt>
                <c:pt idx="3393">
                  <c:v>170.00629797178101</c:v>
                </c:pt>
                <c:pt idx="3394">
                  <c:v>174.294449652694</c:v>
                </c:pt>
                <c:pt idx="3395">
                  <c:v>178.633155186859</c:v>
                </c:pt>
                <c:pt idx="3396">
                  <c:v>183.007396051695</c:v>
                </c:pt>
                <c:pt idx="3397">
                  <c:v>187.457570971368</c:v>
                </c:pt>
                <c:pt idx="3398">
                  <c:v>191.92291198999899</c:v>
                </c:pt>
                <c:pt idx="3399">
                  <c:v>136.23988290794401</c:v>
                </c:pt>
                <c:pt idx="3400">
                  <c:v>137.48552593881701</c:v>
                </c:pt>
                <c:pt idx="3401">
                  <c:v>135.87249236752299</c:v>
                </c:pt>
                <c:pt idx="3402">
                  <c:v>138.54561411020899</c:v>
                </c:pt>
                <c:pt idx="3403">
                  <c:v>141.63805495800801</c:v>
                </c:pt>
                <c:pt idx="3404">
                  <c:v>144.627606451715</c:v>
                </c:pt>
                <c:pt idx="3405">
                  <c:v>147.91534096372399</c:v>
                </c:pt>
                <c:pt idx="3406">
                  <c:v>151.425934628807</c:v>
                </c:pt>
                <c:pt idx="3407">
                  <c:v>155.173484136658</c:v>
                </c:pt>
                <c:pt idx="3408">
                  <c:v>159.12238449011301</c:v>
                </c:pt>
                <c:pt idx="3409">
                  <c:v>163.17161776150201</c:v>
                </c:pt>
                <c:pt idx="3410">
                  <c:v>167.329614712178</c:v>
                </c:pt>
                <c:pt idx="3411">
                  <c:v>171.58373187864601</c:v>
                </c:pt>
                <c:pt idx="3412">
                  <c:v>175.84109272436899</c:v>
                </c:pt>
                <c:pt idx="3413">
                  <c:v>174.040258400146</c:v>
                </c:pt>
                <c:pt idx="3414">
                  <c:v>178.43271884486799</c:v>
                </c:pt>
                <c:pt idx="3415">
                  <c:v>182.87108520073201</c:v>
                </c:pt>
                <c:pt idx="3416">
                  <c:v>187.328000442008</c:v>
                </c:pt>
                <c:pt idx="3417">
                  <c:v>191.82192048701799</c:v>
                </c:pt>
                <c:pt idx="3418">
                  <c:v>196.365836457396</c:v>
                </c:pt>
                <c:pt idx="3419">
                  <c:v>137.588751635546</c:v>
                </c:pt>
                <c:pt idx="3420">
                  <c:v>138.99542095035599</c:v>
                </c:pt>
                <c:pt idx="3421">
                  <c:v>137.97869965443499</c:v>
                </c:pt>
                <c:pt idx="3422">
                  <c:v>140.945043340003</c:v>
                </c:pt>
                <c:pt idx="3423">
                  <c:v>144.40394462252601</c:v>
                </c:pt>
                <c:pt idx="3424">
                  <c:v>147.712490754203</c:v>
                </c:pt>
                <c:pt idx="3425">
                  <c:v>151.28367658128701</c:v>
                </c:pt>
                <c:pt idx="3426">
                  <c:v>155.07021479015199</c:v>
                </c:pt>
                <c:pt idx="3427">
                  <c:v>159.022524031123</c:v>
                </c:pt>
                <c:pt idx="3428">
                  <c:v>163.097860452578</c:v>
                </c:pt>
                <c:pt idx="3429">
                  <c:v>167.31194235219999</c:v>
                </c:pt>
                <c:pt idx="3430">
                  <c:v>171.58964744417599</c:v>
                </c:pt>
                <c:pt idx="3431">
                  <c:v>175.89007131525901</c:v>
                </c:pt>
                <c:pt idx="3432">
                  <c:v>174.129646151852</c:v>
                </c:pt>
                <c:pt idx="3433">
                  <c:v>178.55180018640499</c:v>
                </c:pt>
                <c:pt idx="3434">
                  <c:v>183.03219444177</c:v>
                </c:pt>
                <c:pt idx="3435">
                  <c:v>187.53020023958999</c:v>
                </c:pt>
                <c:pt idx="3436">
                  <c:v>192.061579357125</c:v>
                </c:pt>
                <c:pt idx="3437">
                  <c:v>196.634207194672</c:v>
                </c:pt>
                <c:pt idx="3438">
                  <c:v>201.22424282940199</c:v>
                </c:pt>
                <c:pt idx="3439">
                  <c:v>140.14782145377799</c:v>
                </c:pt>
                <c:pt idx="3440">
                  <c:v>141.75084582129799</c:v>
                </c:pt>
                <c:pt idx="3441">
                  <c:v>141.40284214028301</c:v>
                </c:pt>
                <c:pt idx="3442">
                  <c:v>144.58191993362101</c:v>
                </c:pt>
                <c:pt idx="3443">
                  <c:v>148.194983206025</c:v>
                </c:pt>
                <c:pt idx="3444">
                  <c:v>151.83666164406</c:v>
                </c:pt>
                <c:pt idx="3445">
                  <c:v>155.60779882863901</c:v>
                </c:pt>
                <c:pt idx="3446">
                  <c:v>159.60652271693701</c:v>
                </c:pt>
                <c:pt idx="3447">
                  <c:v>163.708930434645</c:v>
                </c:pt>
                <c:pt idx="3448">
                  <c:v>167.94955862906801</c:v>
                </c:pt>
                <c:pt idx="3449">
                  <c:v>172.25165817915001</c:v>
                </c:pt>
                <c:pt idx="3450">
                  <c:v>176.59157687424801</c:v>
                </c:pt>
                <c:pt idx="3451">
                  <c:v>174.86346304821799</c:v>
                </c:pt>
                <c:pt idx="3452">
                  <c:v>179.32592910781401</c:v>
                </c:pt>
                <c:pt idx="3453">
                  <c:v>183.83485388882201</c:v>
                </c:pt>
                <c:pt idx="3454">
                  <c:v>188.35806161357399</c:v>
                </c:pt>
                <c:pt idx="3455">
                  <c:v>192.91688920428501</c:v>
                </c:pt>
                <c:pt idx="3456">
                  <c:v>197.51146475090499</c:v>
                </c:pt>
                <c:pt idx="3457">
                  <c:v>202.10841599240101</c:v>
                </c:pt>
                <c:pt idx="3458">
                  <c:v>206.741692343344</c:v>
                </c:pt>
                <c:pt idx="3459">
                  <c:v>143.56288978635399</c:v>
                </c:pt>
                <c:pt idx="3460">
                  <c:v>145.32354532461599</c:v>
                </c:pt>
                <c:pt idx="3461">
                  <c:v>145.12680759963496</c:v>
                </c:pt>
                <c:pt idx="3462">
                  <c:v>148.81438773377201</c:v>
                </c:pt>
                <c:pt idx="3463">
                  <c:v>152.362117282425</c:v>
                </c:pt>
                <c:pt idx="3464">
                  <c:v>156.095302259942</c:v>
                </c:pt>
                <c:pt idx="3465">
                  <c:v>160.07331595946701</c:v>
                </c:pt>
                <c:pt idx="3466">
                  <c:v>164.16209606267901</c:v>
                </c:pt>
                <c:pt idx="3467">
                  <c:v>168.39427073229999</c:v>
                </c:pt>
                <c:pt idx="3468">
                  <c:v>172.72066124608401</c:v>
                </c:pt>
                <c:pt idx="3469">
                  <c:v>177.10973863944</c:v>
                </c:pt>
                <c:pt idx="3470">
                  <c:v>175.407003688842</c:v>
                </c:pt>
                <c:pt idx="3471">
                  <c:v>179.880522449457</c:v>
                </c:pt>
                <c:pt idx="3472">
                  <c:v>184.399051853716</c:v>
                </c:pt>
                <c:pt idx="3473">
                  <c:v>188.95092536392099</c:v>
                </c:pt>
                <c:pt idx="3474">
                  <c:v>193.52000445286001</c:v>
                </c:pt>
                <c:pt idx="3475">
                  <c:v>198.137340001822</c:v>
                </c:pt>
                <c:pt idx="3476">
                  <c:v>202.778123295688</c:v>
                </c:pt>
                <c:pt idx="3477">
                  <c:v>207.42379375722001</c:v>
                </c:pt>
                <c:pt idx="3478">
                  <c:v>212.080049545138</c:v>
                </c:pt>
                <c:pt idx="3479">
                  <c:v>147.21611267987799</c:v>
                </c:pt>
                <c:pt idx="3480">
                  <c:v>149.05109856366499</c:v>
                </c:pt>
                <c:pt idx="3481">
                  <c:v>149.599537537624</c:v>
                </c:pt>
                <c:pt idx="3482">
                  <c:v>153.12763889756999</c:v>
                </c:pt>
                <c:pt idx="3483">
                  <c:v>156.88097702191101</c:v>
                </c:pt>
                <c:pt idx="3484">
                  <c:v>160.79317112908299</c:v>
                </c:pt>
                <c:pt idx="3485">
                  <c:v>164.873277303105</c:v>
                </c:pt>
                <c:pt idx="3486">
                  <c:v>169.06754152164001</c:v>
                </c:pt>
                <c:pt idx="3487">
                  <c:v>173.397047634827</c:v>
                </c:pt>
                <c:pt idx="3488">
                  <c:v>177.80140955734501</c:v>
                </c:pt>
                <c:pt idx="3489">
                  <c:v>176.104663112136</c:v>
                </c:pt>
                <c:pt idx="3490">
                  <c:v>180.573611304834</c:v>
                </c:pt>
                <c:pt idx="3491">
                  <c:v>185.08907159755799</c:v>
                </c:pt>
                <c:pt idx="3492">
                  <c:v>189.662797231409</c:v>
                </c:pt>
                <c:pt idx="3493">
                  <c:v>194.27524413414801</c:v>
                </c:pt>
                <c:pt idx="3494">
                  <c:v>198.895547778577</c:v>
                </c:pt>
                <c:pt idx="3495">
                  <c:v>203.52820852947099</c:v>
                </c:pt>
                <c:pt idx="3496">
                  <c:v>208.181424391066</c:v>
                </c:pt>
                <c:pt idx="3497">
                  <c:v>212.862899478467</c:v>
                </c:pt>
                <c:pt idx="3498">
                  <c:v>217.54078789994699</c:v>
                </c:pt>
                <c:pt idx="3499">
                  <c:v>151.21942561762799</c:v>
                </c:pt>
                <c:pt idx="3500">
                  <c:v>153.256282100818</c:v>
                </c:pt>
                <c:pt idx="3501">
                  <c:v>154.123623092613</c:v>
                </c:pt>
                <c:pt idx="3502">
                  <c:v>157.78558004658399</c:v>
                </c:pt>
                <c:pt idx="3503">
                  <c:v>161.667758798367</c:v>
                </c:pt>
                <c:pt idx="3504">
                  <c:v>165.76051566407</c:v>
                </c:pt>
                <c:pt idx="3505">
                  <c:v>169.93579513964201</c:v>
                </c:pt>
                <c:pt idx="3506">
                  <c:v>174.22774451568901</c:v>
                </c:pt>
                <c:pt idx="3507">
                  <c:v>178.62534090149899</c:v>
                </c:pt>
                <c:pt idx="3508">
                  <c:v>183.04450529152999</c:v>
                </c:pt>
                <c:pt idx="3509">
                  <c:v>181.40443322720401</c:v>
                </c:pt>
                <c:pt idx="3510">
                  <c:v>185.93351785809301</c:v>
                </c:pt>
                <c:pt idx="3511">
                  <c:v>190.49863464299901</c:v>
                </c:pt>
                <c:pt idx="3512">
                  <c:v>195.10809891259899</c:v>
                </c:pt>
                <c:pt idx="3513">
                  <c:v>199.72674495490099</c:v>
                </c:pt>
                <c:pt idx="3514">
                  <c:v>204.36566949912</c:v>
                </c:pt>
                <c:pt idx="3515">
                  <c:v>209.021347676998</c:v>
                </c:pt>
                <c:pt idx="3516">
                  <c:v>213.69445081394201</c:v>
                </c:pt>
                <c:pt idx="3517">
                  <c:v>218.38200016138899</c:v>
                </c:pt>
                <c:pt idx="3518">
                  <c:v>223.08819745184201</c:v>
                </c:pt>
                <c:pt idx="3519">
                  <c:v>155.70452467656301</c:v>
                </c:pt>
                <c:pt idx="3520">
                  <c:v>157.76863873210999</c:v>
                </c:pt>
                <c:pt idx="3521">
                  <c:v>158.90490086564199</c:v>
                </c:pt>
                <c:pt idx="3522">
                  <c:v>162.758638911074</c:v>
                </c:pt>
                <c:pt idx="3523">
                  <c:v>166.72479685810899</c:v>
                </c:pt>
                <c:pt idx="3524">
                  <c:v>170.91659980101301</c:v>
                </c:pt>
                <c:pt idx="3525">
                  <c:v>175.17814545407899</c:v>
                </c:pt>
                <c:pt idx="3526">
                  <c:v>179.53372865709201</c:v>
                </c:pt>
                <c:pt idx="3527">
                  <c:v>183.97775644017</c:v>
                </c:pt>
                <c:pt idx="3528">
                  <c:v>182.34903218823001</c:v>
                </c:pt>
                <c:pt idx="3529">
                  <c:v>186.861762066062</c:v>
                </c:pt>
                <c:pt idx="3530">
                  <c:v>191.408852205209</c:v>
                </c:pt>
                <c:pt idx="3531">
                  <c:v>195.99459412479499</c:v>
                </c:pt>
                <c:pt idx="3532">
                  <c:v>200.61776393213799</c:v>
                </c:pt>
                <c:pt idx="3533">
                  <c:v>205.26465828650501</c:v>
                </c:pt>
                <c:pt idx="3534">
                  <c:v>209.930257758247</c:v>
                </c:pt>
                <c:pt idx="3535">
                  <c:v>214.60497123147599</c:v>
                </c:pt>
                <c:pt idx="3536">
                  <c:v>219.300289618721</c:v>
                </c:pt>
                <c:pt idx="3537">
                  <c:v>224.01671195012901</c:v>
                </c:pt>
                <c:pt idx="3538">
                  <c:v>228.745155910552</c:v>
                </c:pt>
                <c:pt idx="3539">
                  <c:v>160.447661941999</c:v>
                </c:pt>
                <c:pt idx="3540">
                  <c:v>162.61201565837999</c:v>
                </c:pt>
                <c:pt idx="3541">
                  <c:v>163.96050537956799</c:v>
                </c:pt>
                <c:pt idx="3542">
                  <c:v>167.85239890132101</c:v>
                </c:pt>
                <c:pt idx="3543">
                  <c:v>171.990975844188</c:v>
                </c:pt>
                <c:pt idx="3544">
                  <c:v>176.24871039742399</c:v>
                </c:pt>
                <c:pt idx="3545">
                  <c:v>180.55256605442301</c:v>
                </c:pt>
                <c:pt idx="3546">
                  <c:v>184.95710320496801</c:v>
                </c:pt>
                <c:pt idx="3547">
                  <c:v>183.31170907598599</c:v>
                </c:pt>
                <c:pt idx="3548">
                  <c:v>187.811642529994</c:v>
                </c:pt>
                <c:pt idx="3549">
                  <c:v>192.360091870209</c:v>
                </c:pt>
                <c:pt idx="3550">
                  <c:v>196.946495421062</c:v>
                </c:pt>
                <c:pt idx="3551">
                  <c:v>201.56875222313701</c:v>
                </c:pt>
                <c:pt idx="3552">
                  <c:v>206.21581216236299</c:v>
                </c:pt>
                <c:pt idx="3553">
                  <c:v>210.889296746154</c:v>
                </c:pt>
                <c:pt idx="3554">
                  <c:v>215.56749933234099</c:v>
                </c:pt>
                <c:pt idx="3555">
                  <c:v>220.257962888332</c:v>
                </c:pt>
                <c:pt idx="3556">
                  <c:v>224.981842152859</c:v>
                </c:pt>
                <c:pt idx="3557">
                  <c:v>229.69551961559799</c:v>
                </c:pt>
                <c:pt idx="3558">
                  <c:v>228.281822486225</c:v>
                </c:pt>
                <c:pt idx="3559">
                  <c:v>165.77525381988201</c:v>
                </c:pt>
                <c:pt idx="3560">
                  <c:v>167.983551631804</c:v>
                </c:pt>
                <c:pt idx="3561">
                  <c:v>169.53130937652401</c:v>
                </c:pt>
                <c:pt idx="3562">
                  <c:v>173.59847136948099</c:v>
                </c:pt>
                <c:pt idx="3563">
                  <c:v>177.77922632138899</c:v>
                </c:pt>
                <c:pt idx="3564">
                  <c:v>182.04859516759299</c:v>
                </c:pt>
                <c:pt idx="3565">
                  <c:v>186.40936551243101</c:v>
                </c:pt>
                <c:pt idx="3566">
                  <c:v>184.75586102528101</c:v>
                </c:pt>
                <c:pt idx="3567">
                  <c:v>189.25124499225399</c:v>
                </c:pt>
                <c:pt idx="3568">
                  <c:v>193.788670556299</c:v>
                </c:pt>
                <c:pt idx="3569">
                  <c:v>198.34604263559399</c:v>
                </c:pt>
                <c:pt idx="3570">
                  <c:v>202.96646472277601</c:v>
                </c:pt>
                <c:pt idx="3571">
                  <c:v>207.622091886475</c:v>
                </c:pt>
                <c:pt idx="3572">
                  <c:v>212.30630644200801</c:v>
                </c:pt>
                <c:pt idx="3573">
                  <c:v>216.98845963102099</c:v>
                </c:pt>
                <c:pt idx="3574">
                  <c:v>221.67859312399099</c:v>
                </c:pt>
                <c:pt idx="3575">
                  <c:v>226.38033242325301</c:v>
                </c:pt>
                <c:pt idx="3576">
                  <c:v>231.10686134657399</c:v>
                </c:pt>
                <c:pt idx="3577">
                  <c:v>235.832912406985</c:v>
                </c:pt>
                <c:pt idx="3578">
                  <c:v>234.43387442819699</c:v>
                </c:pt>
                <c:pt idx="3579">
                  <c:v>170.80121494244301</c:v>
                </c:pt>
                <c:pt idx="3580">
                  <c:v>166.96484516842199</c:v>
                </c:pt>
                <c:pt idx="3581">
                  <c:v>174.84264875454201</c:v>
                </c:pt>
                <c:pt idx="3582">
                  <c:v>178.95440259541601</c:v>
                </c:pt>
                <c:pt idx="3583">
                  <c:v>183.21526302009201</c:v>
                </c:pt>
                <c:pt idx="3584">
                  <c:v>187.53434331239299</c:v>
                </c:pt>
                <c:pt idx="3585">
                  <c:v>191.94334156562201</c:v>
                </c:pt>
                <c:pt idx="3586">
                  <c:v>190.28784580839999</c:v>
                </c:pt>
                <c:pt idx="3587">
                  <c:v>194.81725066583601</c:v>
                </c:pt>
                <c:pt idx="3588">
                  <c:v>199.39267399152601</c:v>
                </c:pt>
                <c:pt idx="3589">
                  <c:v>203.70063017245499</c:v>
                </c:pt>
                <c:pt idx="3590">
                  <c:v>208.34072850476301</c:v>
                </c:pt>
                <c:pt idx="3591">
                  <c:v>213.01005304275407</c:v>
                </c:pt>
                <c:pt idx="3592">
                  <c:v>217.67945091634201</c:v>
                </c:pt>
                <c:pt idx="3593">
                  <c:v>222.37573968755501</c:v>
                </c:pt>
                <c:pt idx="3594">
                  <c:v>227.08638433403499</c:v>
                </c:pt>
                <c:pt idx="3595">
                  <c:v>231.808115992626</c:v>
                </c:pt>
                <c:pt idx="3596">
                  <c:v>236.535181246653</c:v>
                </c:pt>
                <c:pt idx="3597">
                  <c:v>235.13724620175199</c:v>
                </c:pt>
                <c:pt idx="3598">
                  <c:v>239.88596248433601</c:v>
                </c:pt>
                <c:pt idx="3599">
                  <c:v>175.97115579104599</c:v>
                </c:pt>
                <c:pt idx="3600">
                  <c:v>172.18941873895699</c:v>
                </c:pt>
                <c:pt idx="3601">
                  <c:v>180.23254661739799</c:v>
                </c:pt>
                <c:pt idx="3602">
                  <c:v>184.42579203986199</c:v>
                </c:pt>
                <c:pt idx="3603">
                  <c:v>188.71299729453401</c:v>
                </c:pt>
                <c:pt idx="3604">
                  <c:v>192.78131502127101</c:v>
                </c:pt>
                <c:pt idx="3605">
                  <c:v>191.09799082793199</c:v>
                </c:pt>
                <c:pt idx="3606">
                  <c:v>195.59994983393099</c:v>
                </c:pt>
                <c:pt idx="3607">
                  <c:v>200.164143941433</c:v>
                </c:pt>
                <c:pt idx="3608">
                  <c:v>204.768166904689</c:v>
                </c:pt>
                <c:pt idx="3609">
                  <c:v>209.384350714249</c:v>
                </c:pt>
                <c:pt idx="3610">
                  <c:v>214.03067733358699</c:v>
                </c:pt>
                <c:pt idx="3611">
                  <c:v>218.706466247555</c:v>
                </c:pt>
                <c:pt idx="3612">
                  <c:v>223.40515103546201</c:v>
                </c:pt>
                <c:pt idx="3613">
                  <c:v>228.10970461554001</c:v>
                </c:pt>
                <c:pt idx="3614">
                  <c:v>232.825557483864</c:v>
                </c:pt>
                <c:pt idx="3615">
                  <c:v>237.559991223076</c:v>
                </c:pt>
                <c:pt idx="3616">
                  <c:v>236.165292885664</c:v>
                </c:pt>
                <c:pt idx="3617">
                  <c:v>240.909286409614</c:v>
                </c:pt>
                <c:pt idx="3618">
                  <c:v>245.65277498627501</c:v>
                </c:pt>
                <c:pt idx="3619">
                  <c:v>181.247362833919</c:v>
                </c:pt>
                <c:pt idx="3620">
                  <c:v>177.47738302028401</c:v>
                </c:pt>
                <c:pt idx="3621">
                  <c:v>185.706637332843</c:v>
                </c:pt>
                <c:pt idx="3622">
                  <c:v>189.930773720914</c:v>
                </c:pt>
                <c:pt idx="3623">
                  <c:v>193.95431800765101</c:v>
                </c:pt>
                <c:pt idx="3624">
                  <c:v>192.26042070593101</c:v>
                </c:pt>
                <c:pt idx="3625">
                  <c:v>196.74084653367601</c:v>
                </c:pt>
                <c:pt idx="3626">
                  <c:v>201.258593725081</c:v>
                </c:pt>
                <c:pt idx="3627">
                  <c:v>205.84823397254499</c:v>
                </c:pt>
                <c:pt idx="3628">
                  <c:v>210.44567879151299</c:v>
                </c:pt>
                <c:pt idx="3629">
                  <c:v>215.08924691201801</c:v>
                </c:pt>
                <c:pt idx="3630">
                  <c:v>219.749165932187</c:v>
                </c:pt>
                <c:pt idx="3631">
                  <c:v>224.44174784799799</c:v>
                </c:pt>
                <c:pt idx="3632">
                  <c:v>229.15651540087799</c:v>
                </c:pt>
                <c:pt idx="3633">
                  <c:v>233.868858268043</c:v>
                </c:pt>
                <c:pt idx="3634">
                  <c:v>238.58587496777599</c:v>
                </c:pt>
                <c:pt idx="3635">
                  <c:v>237.183289090774</c:v>
                </c:pt>
                <c:pt idx="3636">
                  <c:v>241.93060137524</c:v>
                </c:pt>
                <c:pt idx="3637">
                  <c:v>246.68160165740599</c:v>
                </c:pt>
                <c:pt idx="3638">
                  <c:v>251.41287930201401</c:v>
                </c:pt>
                <c:pt idx="3639">
                  <c:v>186.622717269932</c:v>
                </c:pt>
                <c:pt idx="3640">
                  <c:v>182.90098571043799</c:v>
                </c:pt>
                <c:pt idx="3641">
                  <c:v>191.206837217876</c:v>
                </c:pt>
                <c:pt idx="3642">
                  <c:v>195.20515275086601</c:v>
                </c:pt>
                <c:pt idx="3643">
                  <c:v>199.57768377706799</c:v>
                </c:pt>
                <c:pt idx="3644">
                  <c:v>197.881559842169</c:v>
                </c:pt>
                <c:pt idx="3645">
                  <c:v>202.36191677395399</c:v>
                </c:pt>
                <c:pt idx="3646">
                  <c:v>206.94739026879699</c:v>
                </c:pt>
                <c:pt idx="3647">
                  <c:v>211.544644407108</c:v>
                </c:pt>
                <c:pt idx="3648">
                  <c:v>216.15186215482001</c:v>
                </c:pt>
                <c:pt idx="3649">
                  <c:v>220.80695544955699</c:v>
                </c:pt>
                <c:pt idx="3650">
                  <c:v>225.492157384016</c:v>
                </c:pt>
                <c:pt idx="3651">
                  <c:v>230.195155915746</c:v>
                </c:pt>
                <c:pt idx="3652">
                  <c:v>234.90455394020401</c:v>
                </c:pt>
                <c:pt idx="3653">
                  <c:v>239.59639018301399</c:v>
                </c:pt>
                <c:pt idx="3654">
                  <c:v>238.192496860082</c:v>
                </c:pt>
                <c:pt idx="3655">
                  <c:v>242.93244524844701</c:v>
                </c:pt>
                <c:pt idx="3656">
                  <c:v>247.67799216911399</c:v>
                </c:pt>
                <c:pt idx="3657">
                  <c:v>252.438036940508</c:v>
                </c:pt>
                <c:pt idx="3658">
                  <c:v>257.200553136363</c:v>
                </c:pt>
                <c:pt idx="3659">
                  <c:v>185.896915046483</c:v>
                </c:pt>
                <c:pt idx="3660">
                  <c:v>188.35262138951299</c:v>
                </c:pt>
                <c:pt idx="3661">
                  <c:v>196.775756453638</c:v>
                </c:pt>
                <c:pt idx="3662">
                  <c:v>200.81294629683799</c:v>
                </c:pt>
                <c:pt idx="3663">
                  <c:v>199.097558780539</c:v>
                </c:pt>
                <c:pt idx="3664">
                  <c:v>203.56359067477601</c:v>
                </c:pt>
                <c:pt idx="3665">
                  <c:v>208.08194744726501</c:v>
                </c:pt>
                <c:pt idx="3666">
                  <c:v>212.64690205688299</c:v>
                </c:pt>
                <c:pt idx="3667">
                  <c:v>217.26002015056801</c:v>
                </c:pt>
                <c:pt idx="3668">
                  <c:v>221.901239542697</c:v>
                </c:pt>
                <c:pt idx="3669">
                  <c:v>226.548057039534</c:v>
                </c:pt>
                <c:pt idx="3670">
                  <c:v>231.24599988294901</c:v>
                </c:pt>
                <c:pt idx="3671">
                  <c:v>235.95277771114999</c:v>
                </c:pt>
                <c:pt idx="3672">
                  <c:v>240.665437526733</c:v>
                </c:pt>
                <c:pt idx="3673">
                  <c:v>245.38664321479601</c:v>
                </c:pt>
                <c:pt idx="3674">
                  <c:v>243.98476463487901</c:v>
                </c:pt>
                <c:pt idx="3675">
                  <c:v>248.72837383318799</c:v>
                </c:pt>
                <c:pt idx="3676">
                  <c:v>253.48533984138501</c:v>
                </c:pt>
                <c:pt idx="3677">
                  <c:v>258.25688395010297</c:v>
                </c:pt>
                <c:pt idx="3678">
                  <c:v>263.03070217119102</c:v>
                </c:pt>
                <c:pt idx="3679">
                  <c:v>191.41343025806401</c:v>
                </c:pt>
                <c:pt idx="3680">
                  <c:v>193.90967303850999</c:v>
                </c:pt>
                <c:pt idx="3681">
                  <c:v>202.39988436893799</c:v>
                </c:pt>
                <c:pt idx="3682">
                  <c:v>206.47664977950501</c:v>
                </c:pt>
                <c:pt idx="3683">
                  <c:v>204.752610633481</c:v>
                </c:pt>
                <c:pt idx="3684">
                  <c:v>209.26407000241201</c:v>
                </c:pt>
                <c:pt idx="3685">
                  <c:v>213.797037010547</c:v>
                </c:pt>
                <c:pt idx="3686">
                  <c:v>218.37568279099301</c:v>
                </c:pt>
                <c:pt idx="3687">
                  <c:v>222.982445132435</c:v>
                </c:pt>
                <c:pt idx="3688">
                  <c:v>227.64958127109799</c:v>
                </c:pt>
                <c:pt idx="3689">
                  <c:v>232.33508240767301</c:v>
                </c:pt>
                <c:pt idx="3690">
                  <c:v>237.02570877801</c:v>
                </c:pt>
                <c:pt idx="3691">
                  <c:v>241.732901449146</c:v>
                </c:pt>
                <c:pt idx="3692">
                  <c:v>246.457075936401</c:v>
                </c:pt>
                <c:pt idx="3693">
                  <c:v>245.04778272219701</c:v>
                </c:pt>
                <c:pt idx="3694">
                  <c:v>249.787641937887</c:v>
                </c:pt>
                <c:pt idx="3695">
                  <c:v>254.54511575926901</c:v>
                </c:pt>
                <c:pt idx="3696">
                  <c:v>259.31604785892603</c:v>
                </c:pt>
                <c:pt idx="3697">
                  <c:v>264.08993768104801</c:v>
                </c:pt>
                <c:pt idx="3698">
                  <c:v>268.85607647066502</c:v>
                </c:pt>
                <c:pt idx="3699">
                  <c:v>197.40331868520201</c:v>
                </c:pt>
                <c:pt idx="3700">
                  <c:v>199.89902895758499</c:v>
                </c:pt>
                <c:pt idx="3701">
                  <c:v>208.48704753899599</c:v>
                </c:pt>
                <c:pt idx="3702">
                  <c:v>206.459206876065</c:v>
                </c:pt>
                <c:pt idx="3703">
                  <c:v>210.920955625657</c:v>
                </c:pt>
                <c:pt idx="3704">
                  <c:v>215.413946569404</c:v>
                </c:pt>
                <c:pt idx="3705">
                  <c:v>219.96644100614401</c:v>
                </c:pt>
                <c:pt idx="3706">
                  <c:v>224.57550221061101</c:v>
                </c:pt>
                <c:pt idx="3707">
                  <c:v>229.19982121916701</c:v>
                </c:pt>
                <c:pt idx="3708">
                  <c:v>233.86679842502701</c:v>
                </c:pt>
                <c:pt idx="3709">
                  <c:v>238.55736585906999</c:v>
                </c:pt>
                <c:pt idx="3710">
                  <c:v>243.25957184549401</c:v>
                </c:pt>
                <c:pt idx="3711">
                  <c:v>247.972512980516</c:v>
                </c:pt>
                <c:pt idx="3712">
                  <c:v>246.56614577977899</c:v>
                </c:pt>
                <c:pt idx="3713">
                  <c:v>251.30616759200996</c:v>
                </c:pt>
                <c:pt idx="3714">
                  <c:v>256.05603707135299</c:v>
                </c:pt>
                <c:pt idx="3715">
                  <c:v>260.823933776194</c:v>
                </c:pt>
                <c:pt idx="3716">
                  <c:v>265.60059831614802</c:v>
                </c:pt>
                <c:pt idx="3717">
                  <c:v>270.36667546697998</c:v>
                </c:pt>
                <c:pt idx="3718">
                  <c:v>275.13969139215197</c:v>
                </c:pt>
                <c:pt idx="3719">
                  <c:v>149.927547919018</c:v>
                </c:pt>
                <c:pt idx="3720">
                  <c:v>152.14974632257901</c:v>
                </c:pt>
                <c:pt idx="3721">
                  <c:v>154.451208318797</c:v>
                </c:pt>
                <c:pt idx="3722">
                  <c:v>156.68337500279401</c:v>
                </c:pt>
                <c:pt idx="3723">
                  <c:v>158.912915729227</c:v>
                </c:pt>
                <c:pt idx="3724">
                  <c:v>161.64649106638601</c:v>
                </c:pt>
                <c:pt idx="3725">
                  <c:v>158.15487456520299</c:v>
                </c:pt>
                <c:pt idx="3726">
                  <c:v>161.08877823418101</c:v>
                </c:pt>
                <c:pt idx="3727">
                  <c:v>164.28480613459399</c:v>
                </c:pt>
                <c:pt idx="3728">
                  <c:v>167.63434640397099</c:v>
                </c:pt>
                <c:pt idx="3729">
                  <c:v>171.205104816362</c:v>
                </c:pt>
                <c:pt idx="3730">
                  <c:v>174.82407489466101</c:v>
                </c:pt>
                <c:pt idx="3731">
                  <c:v>178.539090407857</c:v>
                </c:pt>
                <c:pt idx="3732">
                  <c:v>182.34983269503101</c:v>
                </c:pt>
                <c:pt idx="3733">
                  <c:v>186.15946304768499</c:v>
                </c:pt>
                <c:pt idx="3734">
                  <c:v>190.012155350477</c:v>
                </c:pt>
                <c:pt idx="3735">
                  <c:v>193.99202946721499</c:v>
                </c:pt>
                <c:pt idx="3736">
                  <c:v>148.112675954129</c:v>
                </c:pt>
                <c:pt idx="3737">
                  <c:v>150.35316722814099</c:v>
                </c:pt>
                <c:pt idx="3738">
                  <c:v>152.59935293418701</c:v>
                </c:pt>
                <c:pt idx="3739">
                  <c:v>148.702132856834</c:v>
                </c:pt>
                <c:pt idx="3740">
                  <c:v>150.944128021111</c:v>
                </c:pt>
                <c:pt idx="3741">
                  <c:v>159.709660428517</c:v>
                </c:pt>
                <c:pt idx="3742">
                  <c:v>156.09751382847401</c:v>
                </c:pt>
                <c:pt idx="3743">
                  <c:v>158.94295584290501</c:v>
                </c:pt>
                <c:pt idx="3744">
                  <c:v>162.050577427478</c:v>
                </c:pt>
                <c:pt idx="3745">
                  <c:v>165.34140821435199</c:v>
                </c:pt>
                <c:pt idx="3746">
                  <c:v>168.82671084041601</c:v>
                </c:pt>
                <c:pt idx="3747">
                  <c:v>172.42860279769201</c:v>
                </c:pt>
                <c:pt idx="3748">
                  <c:v>176.20032105181099</c:v>
                </c:pt>
                <c:pt idx="3749">
                  <c:v>179.96604764916401</c:v>
                </c:pt>
                <c:pt idx="3750">
                  <c:v>183.804014612766</c:v>
                </c:pt>
                <c:pt idx="3751">
                  <c:v>187.70407675110201</c:v>
                </c:pt>
                <c:pt idx="3752">
                  <c:v>191.80415443786401</c:v>
                </c:pt>
                <c:pt idx="3753">
                  <c:v>195.912703460698</c:v>
                </c:pt>
                <c:pt idx="3754">
                  <c:v>146.57677594935299</c:v>
                </c:pt>
                <c:pt idx="3755">
                  <c:v>148.825935539613</c:v>
                </c:pt>
                <c:pt idx="3756">
                  <c:v>151.05899348429099</c:v>
                </c:pt>
                <c:pt idx="3757">
                  <c:v>153.29620694780499</c:v>
                </c:pt>
                <c:pt idx="3758">
                  <c:v>155.47638400336601</c:v>
                </c:pt>
                <c:pt idx="3759">
                  <c:v>158.22420280610299</c:v>
                </c:pt>
                <c:pt idx="3760">
                  <c:v>160.74775219095201</c:v>
                </c:pt>
                <c:pt idx="3761">
                  <c:v>157.43511464486801</c:v>
                </c:pt>
                <c:pt idx="3762">
                  <c:v>160.535565803835</c:v>
                </c:pt>
                <c:pt idx="3763">
                  <c:v>163.889739568485</c:v>
                </c:pt>
                <c:pt idx="3764">
                  <c:v>167.422773075083</c:v>
                </c:pt>
                <c:pt idx="3765">
                  <c:v>171.05031358087601</c:v>
                </c:pt>
                <c:pt idx="3766">
                  <c:v>174.77152736438299</c:v>
                </c:pt>
                <c:pt idx="3767">
                  <c:v>178.62828528116199</c:v>
                </c:pt>
                <c:pt idx="3768">
                  <c:v>182.57289509179199</c:v>
                </c:pt>
                <c:pt idx="3769">
                  <c:v>180.47178743341101</c:v>
                </c:pt>
                <c:pt idx="3770">
                  <c:v>184.58444889715</c:v>
                </c:pt>
                <c:pt idx="3771">
                  <c:v>188.78957200056499</c:v>
                </c:pt>
                <c:pt idx="3772">
                  <c:v>193.03216442051701</c:v>
                </c:pt>
                <c:pt idx="3773">
                  <c:v>145.17877878301101</c:v>
                </c:pt>
                <c:pt idx="3774">
                  <c:v>149.554738518611</c:v>
                </c:pt>
                <c:pt idx="3775">
                  <c:v>151.775788374211</c:v>
                </c:pt>
                <c:pt idx="3776">
                  <c:v>154.0471889216</c:v>
                </c:pt>
                <c:pt idx="3777">
                  <c:v>156.41319475318596</c:v>
                </c:pt>
                <c:pt idx="3778">
                  <c:v>153.238367726159</c:v>
                </c:pt>
                <c:pt idx="3779">
                  <c:v>156.043715791865</c:v>
                </c:pt>
                <c:pt idx="3780">
                  <c:v>159.172812859765</c:v>
                </c:pt>
                <c:pt idx="3781">
                  <c:v>162.56135269606699</c:v>
                </c:pt>
                <c:pt idx="3782">
                  <c:v>166.13286582488499</c:v>
                </c:pt>
                <c:pt idx="3783">
                  <c:v>169.84383087073499</c:v>
                </c:pt>
                <c:pt idx="3784">
                  <c:v>173.73499789834</c:v>
                </c:pt>
                <c:pt idx="3785">
                  <c:v>177.67713241933799</c:v>
                </c:pt>
                <c:pt idx="3786">
                  <c:v>181.69335982433603</c:v>
                </c:pt>
                <c:pt idx="3787">
                  <c:v>179.700827384641</c:v>
                </c:pt>
                <c:pt idx="3788">
                  <c:v>183.91753148678501</c:v>
                </c:pt>
                <c:pt idx="3789">
                  <c:v>188.18266280959699</c:v>
                </c:pt>
                <c:pt idx="3790">
                  <c:v>192.48192785982701</c:v>
                </c:pt>
                <c:pt idx="3791">
                  <c:v>196.83543292844899</c:v>
                </c:pt>
                <c:pt idx="3792">
                  <c:v>144.786548678451</c:v>
                </c:pt>
                <c:pt idx="3793">
                  <c:v>146.09182839374401</c:v>
                </c:pt>
                <c:pt idx="3794">
                  <c:v>150.357238957042</c:v>
                </c:pt>
                <c:pt idx="3795">
                  <c:v>146.506157637109</c:v>
                </c:pt>
                <c:pt idx="3796">
                  <c:v>148.91634625299801</c:v>
                </c:pt>
                <c:pt idx="3797">
                  <c:v>151.602114287831</c:v>
                </c:pt>
                <c:pt idx="3798">
                  <c:v>154.495215606226</c:v>
                </c:pt>
                <c:pt idx="3799">
                  <c:v>158.06398087074001</c:v>
                </c:pt>
                <c:pt idx="3800">
                  <c:v>161.495648835374</c:v>
                </c:pt>
                <c:pt idx="3801">
                  <c:v>165.14566531741599</c:v>
                </c:pt>
                <c:pt idx="3802">
                  <c:v>169.001679214636</c:v>
                </c:pt>
                <c:pt idx="3803">
                  <c:v>172.979257567628</c:v>
                </c:pt>
                <c:pt idx="3804">
                  <c:v>177.03071224205701</c:v>
                </c:pt>
                <c:pt idx="3805">
                  <c:v>181.172763292826</c:v>
                </c:pt>
                <c:pt idx="3806">
                  <c:v>179.25970334865201</c:v>
                </c:pt>
                <c:pt idx="3807">
                  <c:v>183.53863077248499</c:v>
                </c:pt>
                <c:pt idx="3808">
                  <c:v>187.86676133864</c:v>
                </c:pt>
                <c:pt idx="3809">
                  <c:v>192.23283768434899</c:v>
                </c:pt>
                <c:pt idx="3810">
                  <c:v>196.673914543894</c:v>
                </c:pt>
                <c:pt idx="3811">
                  <c:v>201.13033929652701</c:v>
                </c:pt>
                <c:pt idx="3812">
                  <c:v>145.58636906029801</c:v>
                </c:pt>
                <c:pt idx="3813">
                  <c:v>146.82232052421</c:v>
                </c:pt>
                <c:pt idx="3814">
                  <c:v>145.17021861798301</c:v>
                </c:pt>
                <c:pt idx="3815">
                  <c:v>147.79395957555801</c:v>
                </c:pt>
                <c:pt idx="3816">
                  <c:v>150.568452061199</c:v>
                </c:pt>
                <c:pt idx="3817">
                  <c:v>153.53692242391199</c:v>
                </c:pt>
                <c:pt idx="3818">
                  <c:v>156.80348361647501</c:v>
                </c:pt>
                <c:pt idx="3819">
                  <c:v>160.32556896757299</c:v>
                </c:pt>
                <c:pt idx="3820">
                  <c:v>164.05309950243199</c:v>
                </c:pt>
                <c:pt idx="3821">
                  <c:v>168.35721189335601</c:v>
                </c:pt>
                <c:pt idx="3822">
                  <c:v>172.39076245207499</c:v>
                </c:pt>
                <c:pt idx="3823">
                  <c:v>176.53482691118001</c:v>
                </c:pt>
                <c:pt idx="3824">
                  <c:v>180.776359195796</c:v>
                </c:pt>
                <c:pt idx="3825">
                  <c:v>185.02345750090799</c:v>
                </c:pt>
                <c:pt idx="3826">
                  <c:v>183.21185843592701</c:v>
                </c:pt>
                <c:pt idx="3827">
                  <c:v>187.59458624408501</c:v>
                </c:pt>
                <c:pt idx="3828">
                  <c:v>192.02283936218399</c:v>
                </c:pt>
                <c:pt idx="3829">
                  <c:v>196.472044920201</c:v>
                </c:pt>
                <c:pt idx="3830">
                  <c:v>200.95944219697799</c:v>
                </c:pt>
                <c:pt idx="3831">
                  <c:v>205.494788657795</c:v>
                </c:pt>
                <c:pt idx="3832">
                  <c:v>146.86769181406399</c:v>
                </c:pt>
                <c:pt idx="3833">
                  <c:v>148.26030129483399</c:v>
                </c:pt>
                <c:pt idx="3834">
                  <c:v>147.19367200651701</c:v>
                </c:pt>
                <c:pt idx="3835">
                  <c:v>150.105085952981</c:v>
                </c:pt>
                <c:pt idx="3836">
                  <c:v>153.239146251965</c:v>
                </c:pt>
                <c:pt idx="3837">
                  <c:v>156.523411925483</c:v>
                </c:pt>
                <c:pt idx="3838">
                  <c:v>160.071841027614</c:v>
                </c:pt>
                <c:pt idx="3839">
                  <c:v>163.83802379886001</c:v>
                </c:pt>
                <c:pt idx="3840">
                  <c:v>167.77265006854401</c:v>
                </c:pt>
                <c:pt idx="3841">
                  <c:v>171.86602251588101</c:v>
                </c:pt>
                <c:pt idx="3842">
                  <c:v>176.06410016042699</c:v>
                </c:pt>
                <c:pt idx="3843">
                  <c:v>180.32745554035</c:v>
                </c:pt>
                <c:pt idx="3844">
                  <c:v>184.61515862528699</c:v>
                </c:pt>
                <c:pt idx="3845">
                  <c:v>182.84388054306999</c:v>
                </c:pt>
                <c:pt idx="3846">
                  <c:v>187.63325748187</c:v>
                </c:pt>
                <c:pt idx="3847">
                  <c:v>192.10347574861501</c:v>
                </c:pt>
                <c:pt idx="3848">
                  <c:v>196.59327696756199</c:v>
                </c:pt>
                <c:pt idx="3849">
                  <c:v>201.116994967002</c:v>
                </c:pt>
                <c:pt idx="3850">
                  <c:v>205.681883532218</c:v>
                </c:pt>
                <c:pt idx="3851">
                  <c:v>210.26468167221299</c:v>
                </c:pt>
                <c:pt idx="3852">
                  <c:v>149.33053526935899</c:v>
                </c:pt>
                <c:pt idx="3853">
                  <c:v>150.91589188725999</c:v>
                </c:pt>
                <c:pt idx="3854">
                  <c:v>150.51054195332401</c:v>
                </c:pt>
                <c:pt idx="3855">
                  <c:v>153.65801590006501</c:v>
                </c:pt>
                <c:pt idx="3856">
                  <c:v>156.94654020295101</c:v>
                </c:pt>
                <c:pt idx="3857">
                  <c:v>160.563817042626</c:v>
                </c:pt>
                <c:pt idx="3858">
                  <c:v>164.314907047106</c:v>
                </c:pt>
                <c:pt idx="3859">
                  <c:v>168.29370158566999</c:v>
                </c:pt>
                <c:pt idx="3860">
                  <c:v>172.37808636921201</c:v>
                </c:pt>
                <c:pt idx="3861">
                  <c:v>176.602594173982</c:v>
                </c:pt>
                <c:pt idx="3862">
                  <c:v>180.89111699881801</c:v>
                </c:pt>
                <c:pt idx="3863">
                  <c:v>185.21952429436601</c:v>
                </c:pt>
                <c:pt idx="3864">
                  <c:v>183.51690928009401</c:v>
                </c:pt>
                <c:pt idx="3865">
                  <c:v>187.96783896680199</c:v>
                </c:pt>
                <c:pt idx="3866">
                  <c:v>192.46650865433401</c:v>
                </c:pt>
                <c:pt idx="3867">
                  <c:v>196.98088699186599</c:v>
                </c:pt>
                <c:pt idx="3868">
                  <c:v>201.53115128613999</c:v>
                </c:pt>
                <c:pt idx="3869">
                  <c:v>206.11879736434301</c:v>
                </c:pt>
                <c:pt idx="3870">
                  <c:v>210.709936202009</c:v>
                </c:pt>
                <c:pt idx="3871">
                  <c:v>215.337362325698</c:v>
                </c:pt>
                <c:pt idx="3872">
                  <c:v>152.38785412922201</c:v>
                </c:pt>
                <c:pt idx="3873">
                  <c:v>154.131914068968</c:v>
                </c:pt>
                <c:pt idx="3874">
                  <c:v>154.168433198336</c:v>
                </c:pt>
                <c:pt idx="3875">
                  <c:v>157.526506876924</c:v>
                </c:pt>
                <c:pt idx="3876">
                  <c:v>161.04818126945801</c:v>
                </c:pt>
                <c:pt idx="3877">
                  <c:v>164.75681810025401</c:v>
                </c:pt>
                <c:pt idx="3878">
                  <c:v>168.71531146512399</c:v>
                </c:pt>
                <c:pt idx="3879">
                  <c:v>172.78523529129501</c:v>
                </c:pt>
                <c:pt idx="3880">
                  <c:v>177.00088071436701</c:v>
                </c:pt>
                <c:pt idx="3881">
                  <c:v>181.31171600177899</c:v>
                </c:pt>
                <c:pt idx="3882">
                  <c:v>185.688768558232</c:v>
                </c:pt>
                <c:pt idx="3883">
                  <c:v>183.97453458492299</c:v>
                </c:pt>
                <c:pt idx="3884">
                  <c:v>188.43747393302999</c:v>
                </c:pt>
                <c:pt idx="3885">
                  <c:v>192.94663920747701</c:v>
                </c:pt>
                <c:pt idx="3886">
                  <c:v>197.490015368027</c:v>
                </c:pt>
                <c:pt idx="3887">
                  <c:v>202.05115131344701</c:v>
                </c:pt>
                <c:pt idx="3888">
                  <c:v>206.66123517853501</c:v>
                </c:pt>
                <c:pt idx="3889">
                  <c:v>211.29540984153101</c:v>
                </c:pt>
                <c:pt idx="3890">
                  <c:v>215.93564335461201</c:v>
                </c:pt>
                <c:pt idx="3891">
                  <c:v>220.58697698256799</c:v>
                </c:pt>
                <c:pt idx="3892">
                  <c:v>155.99193730657001</c:v>
                </c:pt>
                <c:pt idx="3893">
                  <c:v>157.80800582910399</c:v>
                </c:pt>
                <c:pt idx="3894">
                  <c:v>158.29114660393699</c:v>
                </c:pt>
                <c:pt idx="3895">
                  <c:v>161.785420025848</c:v>
                </c:pt>
                <c:pt idx="3896">
                  <c:v>165.515918805919</c:v>
                </c:pt>
                <c:pt idx="3897">
                  <c:v>169.403244314316</c:v>
                </c:pt>
                <c:pt idx="3898">
                  <c:v>173.463413528572</c:v>
                </c:pt>
                <c:pt idx="3899">
                  <c:v>177.641590430132</c:v>
                </c:pt>
                <c:pt idx="3900">
                  <c:v>181.955267679679</c:v>
                </c:pt>
                <c:pt idx="3901">
                  <c:v>186.345155757502</c:v>
                </c:pt>
                <c:pt idx="3902">
                  <c:v>184.63604314172599</c:v>
                </c:pt>
                <c:pt idx="3903">
                  <c:v>189.09573984620499</c:v>
                </c:pt>
                <c:pt idx="3904">
                  <c:v>193.60148333171099</c:v>
                </c:pt>
                <c:pt idx="3905">
                  <c:v>198.16697655209501</c:v>
                </c:pt>
                <c:pt idx="3906">
                  <c:v>202.77116802380701</c:v>
                </c:pt>
                <c:pt idx="3907">
                  <c:v>207.383774356299</c:v>
                </c:pt>
                <c:pt idx="3908">
                  <c:v>212.00909904638601</c:v>
                </c:pt>
                <c:pt idx="3909">
                  <c:v>216.65591712391401</c:v>
                </c:pt>
                <c:pt idx="3910">
                  <c:v>221.331598760936</c:v>
                </c:pt>
                <c:pt idx="3911">
                  <c:v>226.00378183242901</c:v>
                </c:pt>
                <c:pt idx="3912">
                  <c:v>159.94276351673199</c:v>
                </c:pt>
                <c:pt idx="3913">
                  <c:v>161.96129170140401</c:v>
                </c:pt>
                <c:pt idx="3914">
                  <c:v>162.767129279979</c:v>
                </c:pt>
                <c:pt idx="3915">
                  <c:v>166.39933364612401</c:v>
                </c:pt>
                <c:pt idx="3916">
                  <c:v>170.25450158068401</c:v>
                </c:pt>
                <c:pt idx="3917">
                  <c:v>174.323538628021</c:v>
                </c:pt>
                <c:pt idx="3918">
                  <c:v>178.48022315626301</c:v>
                </c:pt>
                <c:pt idx="3919">
                  <c:v>182.75448761279401</c:v>
                </c:pt>
                <c:pt idx="3920">
                  <c:v>187.13688414172299</c:v>
                </c:pt>
                <c:pt idx="3921">
                  <c:v>191.543123232748</c:v>
                </c:pt>
                <c:pt idx="3922">
                  <c:v>189.89106790590799</c:v>
                </c:pt>
                <c:pt idx="3923">
                  <c:v>194.41140437982901</c:v>
                </c:pt>
                <c:pt idx="3924">
                  <c:v>198.96849503040701</c:v>
                </c:pt>
                <c:pt idx="3925">
                  <c:v>203.568515775479</c:v>
                </c:pt>
                <c:pt idx="3926">
                  <c:v>208.17892547788699</c:v>
                </c:pt>
                <c:pt idx="3927">
                  <c:v>212.81029491435999</c:v>
                </c:pt>
                <c:pt idx="3928">
                  <c:v>217.45933601853301</c:v>
                </c:pt>
                <c:pt idx="3929">
                  <c:v>222.126352568426</c:v>
                </c:pt>
                <c:pt idx="3930">
                  <c:v>226.80932737749399</c:v>
                </c:pt>
                <c:pt idx="3931">
                  <c:v>231.51051180384599</c:v>
                </c:pt>
                <c:pt idx="3932">
                  <c:v>164.384021836409</c:v>
                </c:pt>
                <c:pt idx="3933">
                  <c:v>166.434731381961</c:v>
                </c:pt>
                <c:pt idx="3934">
                  <c:v>167.509408396319</c:v>
                </c:pt>
                <c:pt idx="3935">
                  <c:v>171.33185718939001</c:v>
                </c:pt>
                <c:pt idx="3936">
                  <c:v>175.27256839908199</c:v>
                </c:pt>
                <c:pt idx="3937">
                  <c:v>179.44072603326001</c:v>
                </c:pt>
                <c:pt idx="3938">
                  <c:v>183.68466202226901</c:v>
                </c:pt>
                <c:pt idx="3939">
                  <c:v>188.02356979794899</c:v>
                </c:pt>
                <c:pt idx="3940">
                  <c:v>192.45377925945201</c:v>
                </c:pt>
                <c:pt idx="3941">
                  <c:v>190.813351375476</c:v>
                </c:pt>
                <c:pt idx="3942">
                  <c:v>195.31612097024799</c:v>
                </c:pt>
                <c:pt idx="3943">
                  <c:v>199.854777972862</c:v>
                </c:pt>
                <c:pt idx="3944">
                  <c:v>204.43031899556601</c:v>
                </c:pt>
                <c:pt idx="3945">
                  <c:v>209.04370517135499</c:v>
                </c:pt>
                <c:pt idx="3946">
                  <c:v>213.68316678235999</c:v>
                </c:pt>
                <c:pt idx="3947">
                  <c:v>218.34255383990799</c:v>
                </c:pt>
                <c:pt idx="3948">
                  <c:v>223.01204510254101</c:v>
                </c:pt>
                <c:pt idx="3949">
                  <c:v>227.70228786385101</c:v>
                </c:pt>
                <c:pt idx="3950">
                  <c:v>232.41449795504499</c:v>
                </c:pt>
                <c:pt idx="3951">
                  <c:v>237.13834071843999</c:v>
                </c:pt>
                <c:pt idx="3952">
                  <c:v>169.08476633206101</c:v>
                </c:pt>
                <c:pt idx="3953">
                  <c:v>171.23430209764399</c:v>
                </c:pt>
                <c:pt idx="3954">
                  <c:v>172.528971663069</c:v>
                </c:pt>
                <c:pt idx="3955">
                  <c:v>176.39301548448799</c:v>
                </c:pt>
                <c:pt idx="3956">
                  <c:v>180.504070503908</c:v>
                </c:pt>
                <c:pt idx="3957">
                  <c:v>184.74079755097699</c:v>
                </c:pt>
                <c:pt idx="3958">
                  <c:v>189.024984006333</c:v>
                </c:pt>
                <c:pt idx="3959">
                  <c:v>193.41510457893401</c:v>
                </c:pt>
                <c:pt idx="3960">
                  <c:v>191.756879541242</c:v>
                </c:pt>
                <c:pt idx="3961">
                  <c:v>196.245878164294</c:v>
                </c:pt>
                <c:pt idx="3962">
                  <c:v>200.78473316381701</c:v>
                </c:pt>
                <c:pt idx="3963">
                  <c:v>205.362128500795</c:v>
                </c:pt>
                <c:pt idx="3964">
                  <c:v>209.97527224722</c:v>
                </c:pt>
                <c:pt idx="3965">
                  <c:v>214.61529927067801</c:v>
                </c:pt>
                <c:pt idx="3966">
                  <c:v>219.28202565703501</c:v>
                </c:pt>
                <c:pt idx="3967">
                  <c:v>223.95434163948099</c:v>
                </c:pt>
                <c:pt idx="3968">
                  <c:v>228.63956885399</c:v>
                </c:pt>
                <c:pt idx="3969">
                  <c:v>233.358874077905</c:v>
                </c:pt>
                <c:pt idx="3970">
                  <c:v>238.068009103393</c:v>
                </c:pt>
                <c:pt idx="3971">
                  <c:v>236.649025398493</c:v>
                </c:pt>
                <c:pt idx="3972">
                  <c:v>174.37133107777601</c:v>
                </c:pt>
                <c:pt idx="3973">
                  <c:v>176.56523037492099</c:v>
                </c:pt>
                <c:pt idx="3974">
                  <c:v>178.059176216049</c:v>
                </c:pt>
                <c:pt idx="3975">
                  <c:v>182.10687371356499</c:v>
                </c:pt>
                <c:pt idx="3976">
                  <c:v>186.26097708093801</c:v>
                </c:pt>
                <c:pt idx="3977">
                  <c:v>190.50949038983401</c:v>
                </c:pt>
                <c:pt idx="3978">
                  <c:v>194.85366656268201</c:v>
                </c:pt>
                <c:pt idx="3979">
                  <c:v>193.18573805876599</c:v>
                </c:pt>
                <c:pt idx="3980">
                  <c:v>197.66990383290599</c:v>
                </c:pt>
                <c:pt idx="3981">
                  <c:v>202.196218272252</c:v>
                </c:pt>
                <c:pt idx="3982">
                  <c:v>206.743906328783</c:v>
                </c:pt>
                <c:pt idx="3983">
                  <c:v>211.35505763561599</c:v>
                </c:pt>
                <c:pt idx="3984">
                  <c:v>216.002397171599</c:v>
                </c:pt>
                <c:pt idx="3985">
                  <c:v>220.679403094393</c:v>
                </c:pt>
                <c:pt idx="3986">
                  <c:v>225.35592139812201</c:v>
                </c:pt>
                <c:pt idx="3987">
                  <c:v>230.041112832739</c:v>
                </c:pt>
                <c:pt idx="3988">
                  <c:v>234.737062096724</c:v>
                </c:pt>
                <c:pt idx="3989">
                  <c:v>239.458180014438</c:v>
                </c:pt>
                <c:pt idx="3990">
                  <c:v>244.179269507485</c:v>
                </c:pt>
                <c:pt idx="3991">
                  <c:v>242.77524309330701</c:v>
                </c:pt>
                <c:pt idx="3992">
                  <c:v>179.36487629048099</c:v>
                </c:pt>
                <c:pt idx="3993">
                  <c:v>175.51393012629299</c:v>
                </c:pt>
                <c:pt idx="3994">
                  <c:v>183.34691948877199</c:v>
                </c:pt>
                <c:pt idx="3995">
                  <c:v>187.43875737071099</c:v>
                </c:pt>
                <c:pt idx="3996">
                  <c:v>191.67352858867801</c:v>
                </c:pt>
                <c:pt idx="3997">
                  <c:v>195.973340100212</c:v>
                </c:pt>
                <c:pt idx="3998">
                  <c:v>200.365824297404</c:v>
                </c:pt>
                <c:pt idx="3999">
                  <c:v>198.69592687022001</c:v>
                </c:pt>
                <c:pt idx="4000">
                  <c:v>203.21314211492</c:v>
                </c:pt>
                <c:pt idx="4001">
                  <c:v>207.77801465555601</c:v>
                </c:pt>
                <c:pt idx="4002">
                  <c:v>212.374211650295</c:v>
                </c:pt>
                <c:pt idx="4003">
                  <c:v>217.00431971097899</c:v>
                </c:pt>
                <c:pt idx="4004">
                  <c:v>221.66527503064901</c:v>
                </c:pt>
                <c:pt idx="4005">
                  <c:v>226.32873833588701</c:v>
                </c:pt>
                <c:pt idx="4006">
                  <c:v>231.01937701891501</c:v>
                </c:pt>
                <c:pt idx="4007">
                  <c:v>235.724784393927</c:v>
                </c:pt>
                <c:pt idx="4008">
                  <c:v>240.44128836489801</c:v>
                </c:pt>
                <c:pt idx="4009">
                  <c:v>245.16367892566501</c:v>
                </c:pt>
                <c:pt idx="4010">
                  <c:v>243.761614185875</c:v>
                </c:pt>
                <c:pt idx="4011">
                  <c:v>248.50588951054399</c:v>
                </c:pt>
                <c:pt idx="4012">
                  <c:v>184.54659663378101</c:v>
                </c:pt>
                <c:pt idx="4013">
                  <c:v>180.715317526332</c:v>
                </c:pt>
                <c:pt idx="4014">
                  <c:v>188.717041690207</c:v>
                </c:pt>
                <c:pt idx="4015">
                  <c:v>192.88866177077901</c:v>
                </c:pt>
                <c:pt idx="4016">
                  <c:v>197.148916519285</c:v>
                </c:pt>
                <c:pt idx="4017">
                  <c:v>201.496978135251</c:v>
                </c:pt>
                <c:pt idx="4018">
                  <c:v>199.798773331067</c:v>
                </c:pt>
                <c:pt idx="4019">
                  <c:v>204.28685264621399</c:v>
                </c:pt>
                <c:pt idx="4020">
                  <c:v>208.83828065944601</c:v>
                </c:pt>
                <c:pt idx="4021">
                  <c:v>213.43188733352099</c:v>
                </c:pt>
                <c:pt idx="4022">
                  <c:v>218.03872816121901</c:v>
                </c:pt>
                <c:pt idx="4023">
                  <c:v>222.676473146669</c:v>
                </c:pt>
                <c:pt idx="4024">
                  <c:v>227.345653753965</c:v>
                </c:pt>
                <c:pt idx="4025">
                  <c:v>232.03919867321599</c:v>
                </c:pt>
                <c:pt idx="4026">
                  <c:v>236.73809662955199</c:v>
                </c:pt>
                <c:pt idx="4027">
                  <c:v>241.44798537365301</c:v>
                </c:pt>
                <c:pt idx="4028">
                  <c:v>246.176806369735</c:v>
                </c:pt>
                <c:pt idx="4029">
                  <c:v>244.777266667589</c:v>
                </c:pt>
                <c:pt idx="4030">
                  <c:v>249.51699694840801</c:v>
                </c:pt>
                <c:pt idx="4031">
                  <c:v>254.256461206605</c:v>
                </c:pt>
                <c:pt idx="4032">
                  <c:v>189.79820502138799</c:v>
                </c:pt>
                <c:pt idx="4033">
                  <c:v>185.980083219395</c:v>
                </c:pt>
                <c:pt idx="4034">
                  <c:v>194.17202500649401</c:v>
                </c:pt>
                <c:pt idx="4035">
                  <c:v>198.37387206435301</c:v>
                </c:pt>
                <c:pt idx="4036">
                  <c:v>202.67016777836406</c:v>
                </c:pt>
                <c:pt idx="4037">
                  <c:v>200.95855857214701</c:v>
                </c:pt>
                <c:pt idx="4038">
                  <c:v>205.423478782534</c:v>
                </c:pt>
                <c:pt idx="4039">
                  <c:v>209.92800343926899</c:v>
                </c:pt>
                <c:pt idx="4040">
                  <c:v>214.505511144493</c:v>
                </c:pt>
                <c:pt idx="4041">
                  <c:v>219.09316728762599</c:v>
                </c:pt>
                <c:pt idx="4042">
                  <c:v>223.726791595561</c:v>
                </c:pt>
                <c:pt idx="4043">
                  <c:v>228.37846686106701</c:v>
                </c:pt>
                <c:pt idx="4044">
                  <c:v>233.06419680760601</c:v>
                </c:pt>
                <c:pt idx="4045">
                  <c:v>237.77358055545099</c:v>
                </c:pt>
                <c:pt idx="4046">
                  <c:v>242.48012413985001</c:v>
                </c:pt>
                <c:pt idx="4047">
                  <c:v>247.19085185992199</c:v>
                </c:pt>
                <c:pt idx="4048">
                  <c:v>245.78292725123799</c:v>
                </c:pt>
                <c:pt idx="4049">
                  <c:v>250.526309947253</c:v>
                </c:pt>
                <c:pt idx="4050">
                  <c:v>255.27395566369299</c:v>
                </c:pt>
                <c:pt idx="4051">
                  <c:v>260.02924114718098</c:v>
                </c:pt>
                <c:pt idx="4052">
                  <c:v>195.152157561878</c:v>
                </c:pt>
                <c:pt idx="4053">
                  <c:v>191.381088769596</c:v>
                </c:pt>
                <c:pt idx="4054">
                  <c:v>199.65459253576401</c:v>
                </c:pt>
                <c:pt idx="4055">
                  <c:v>203.925750130582</c:v>
                </c:pt>
                <c:pt idx="4056">
                  <c:v>208.27484169764099</c:v>
                </c:pt>
                <c:pt idx="4057">
                  <c:v>206.56109132032401</c:v>
                </c:pt>
                <c:pt idx="4058">
                  <c:v>211.025637292532</c:v>
                </c:pt>
                <c:pt idx="4059">
                  <c:v>215.59742481807899</c:v>
                </c:pt>
                <c:pt idx="4060">
                  <c:v>220.182933193</c:v>
                </c:pt>
                <c:pt idx="4061">
                  <c:v>224.77982382632999</c:v>
                </c:pt>
                <c:pt idx="4062">
                  <c:v>229.42733234565401</c:v>
                </c:pt>
                <c:pt idx="4063">
                  <c:v>234.10481053007999</c:v>
                </c:pt>
                <c:pt idx="4064">
                  <c:v>238.80121980258201</c:v>
                </c:pt>
                <c:pt idx="4065">
                  <c:v>243.50431341267699</c:v>
                </c:pt>
                <c:pt idx="4066">
                  <c:v>248.217395157525</c:v>
                </c:pt>
                <c:pt idx="4067">
                  <c:v>246.808059873773</c:v>
                </c:pt>
                <c:pt idx="4068">
                  <c:v>251.543291753782</c:v>
                </c:pt>
                <c:pt idx="4069">
                  <c:v>256.28494409668201</c:v>
                </c:pt>
                <c:pt idx="4070">
                  <c:v>261.04163747884201</c:v>
                </c:pt>
                <c:pt idx="4071">
                  <c:v>265.80019694528801</c:v>
                </c:pt>
                <c:pt idx="4072">
                  <c:v>194.404344065348</c:v>
                </c:pt>
                <c:pt idx="4073">
                  <c:v>196.813801295476</c:v>
                </c:pt>
                <c:pt idx="4074">
                  <c:v>205.20758757644299</c:v>
                </c:pt>
                <c:pt idx="4075">
                  <c:v>209.51780693371001</c:v>
                </c:pt>
                <c:pt idx="4076">
                  <c:v>207.77969851751999</c:v>
                </c:pt>
                <c:pt idx="4077">
                  <c:v>212.22822183121201</c:v>
                </c:pt>
                <c:pt idx="4078">
                  <c:v>216.73109325409499</c:v>
                </c:pt>
                <c:pt idx="4079">
                  <c:v>221.283280335434</c:v>
                </c:pt>
                <c:pt idx="4080">
                  <c:v>225.88513062569999</c:v>
                </c:pt>
                <c:pt idx="4081">
                  <c:v>230.51773945731301</c:v>
                </c:pt>
                <c:pt idx="4082">
                  <c:v>235.183168491483</c:v>
                </c:pt>
                <c:pt idx="4083">
                  <c:v>239.874354337847</c:v>
                </c:pt>
                <c:pt idx="4084">
                  <c:v>244.57421289707599</c:v>
                </c:pt>
                <c:pt idx="4085">
                  <c:v>249.28070751253</c:v>
                </c:pt>
                <c:pt idx="4086">
                  <c:v>253.99565901629401</c:v>
                </c:pt>
                <c:pt idx="4087">
                  <c:v>252.588670685978</c:v>
                </c:pt>
                <c:pt idx="4088">
                  <c:v>257.32776566338202</c:v>
                </c:pt>
                <c:pt idx="4089">
                  <c:v>262.08172690154902</c:v>
                </c:pt>
                <c:pt idx="4090">
                  <c:v>266.85012167993199</c:v>
                </c:pt>
                <c:pt idx="4091">
                  <c:v>271.61973327895998</c:v>
                </c:pt>
                <c:pt idx="4092">
                  <c:v>199.902589633926</c:v>
                </c:pt>
                <c:pt idx="4093">
                  <c:v>202.353589428807</c:v>
                </c:pt>
                <c:pt idx="4094">
                  <c:v>210.817245348044</c:v>
                </c:pt>
                <c:pt idx="4095">
                  <c:v>215.16693480866201</c:v>
                </c:pt>
                <c:pt idx="4096">
                  <c:v>213.42030412057699</c:v>
                </c:pt>
                <c:pt idx="4097">
                  <c:v>217.91475942250699</c:v>
                </c:pt>
                <c:pt idx="4098">
                  <c:v>222.43334875573001</c:v>
                </c:pt>
                <c:pt idx="4099">
                  <c:v>227.02737663167801</c:v>
                </c:pt>
                <c:pt idx="4100">
                  <c:v>231.62285206749101</c:v>
                </c:pt>
                <c:pt idx="4101">
                  <c:v>236.28058467411799</c:v>
                </c:pt>
                <c:pt idx="4102">
                  <c:v>240.95772003273899</c:v>
                </c:pt>
                <c:pt idx="4103">
                  <c:v>245.64195862542101</c:v>
                </c:pt>
                <c:pt idx="4104">
                  <c:v>250.34338022561499</c:v>
                </c:pt>
                <c:pt idx="4105">
                  <c:v>255.061402552766</c:v>
                </c:pt>
                <c:pt idx="4106">
                  <c:v>253.646448970953</c:v>
                </c:pt>
                <c:pt idx="4107">
                  <c:v>258.38140872786897</c:v>
                </c:pt>
                <c:pt idx="4108">
                  <c:v>263.13445859272201</c:v>
                </c:pt>
                <c:pt idx="4109">
                  <c:v>267.90216490173799</c:v>
                </c:pt>
                <c:pt idx="4110">
                  <c:v>272.67214684955098</c:v>
                </c:pt>
                <c:pt idx="4111">
                  <c:v>277.43425455327298</c:v>
                </c:pt>
                <c:pt idx="4112">
                  <c:v>205.83922112897301</c:v>
                </c:pt>
                <c:pt idx="4113">
                  <c:v>208.319252210663</c:v>
                </c:pt>
                <c:pt idx="4114">
                  <c:v>216.89101638640199</c:v>
                </c:pt>
                <c:pt idx="4115">
                  <c:v>215.135516530448</c:v>
                </c:pt>
                <c:pt idx="4116">
                  <c:v>219.57476373661899</c:v>
                </c:pt>
                <c:pt idx="4117">
                  <c:v>224.05125961975199</c:v>
                </c:pt>
                <c:pt idx="4118">
                  <c:v>228.616691350742</c:v>
                </c:pt>
                <c:pt idx="4119">
                  <c:v>233.21416970326499</c:v>
                </c:pt>
                <c:pt idx="4120">
                  <c:v>237.827454207095</c:v>
                </c:pt>
                <c:pt idx="4121">
                  <c:v>242.485665085265</c:v>
                </c:pt>
                <c:pt idx="4122">
                  <c:v>247.168500421202</c:v>
                </c:pt>
                <c:pt idx="4123">
                  <c:v>251.86354053485601</c:v>
                </c:pt>
                <c:pt idx="4124">
                  <c:v>256.57069567585</c:v>
                </c:pt>
                <c:pt idx="4125">
                  <c:v>255.15885502051401</c:v>
                </c:pt>
                <c:pt idx="4126">
                  <c:v>259.89344012386198</c:v>
                </c:pt>
                <c:pt idx="4127">
                  <c:v>264.63806095423701</c:v>
                </c:pt>
                <c:pt idx="4128">
                  <c:v>269.40137126390101</c:v>
                </c:pt>
                <c:pt idx="4129">
                  <c:v>274.17468694577099</c:v>
                </c:pt>
                <c:pt idx="4130">
                  <c:v>278.93757496550398</c:v>
                </c:pt>
                <c:pt idx="4131">
                  <c:v>283.70699129783202</c:v>
                </c:pt>
                <c:pt idx="4132">
                  <c:v>92.459668167081801</c:v>
                </c:pt>
                <c:pt idx="4133">
                  <c:v>90.555883916991405</c:v>
                </c:pt>
                <c:pt idx="4134">
                  <c:v>89.921289166961301</c:v>
                </c:pt>
                <c:pt idx="4135">
                  <c:v>89.603991791946299</c:v>
                </c:pt>
                <c:pt idx="4136">
                  <c:v>89.413613366937298</c:v>
                </c:pt>
                <c:pt idx="4137">
                  <c:v>89.286694416931297</c:v>
                </c:pt>
                <c:pt idx="4138">
                  <c:v>94.271943639367095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1-4326-8624-CE0D770D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184847"/>
        <c:axId val="842785615"/>
      </c:scatterChart>
      <c:valAx>
        <c:axId val="1075184847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Annual Load Compliance</a:t>
                </a:r>
                <a:r>
                  <a:rPr lang="en-US" sz="1400" baseline="0"/>
                  <a:t> (%)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785615"/>
        <c:crosses val="autoZero"/>
        <c:crossBetween val="midCat"/>
      </c:valAx>
      <c:valAx>
        <c:axId val="84278561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LOCE ($/MWh) Adjust w/ CAPEX/Fuel</a:t>
                </a:r>
                <a:r>
                  <a:rPr lang="en-US" sz="1400" baseline="0"/>
                  <a:t> Inputs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18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11</xdr:row>
      <xdr:rowOff>0</xdr:rowOff>
    </xdr:from>
    <xdr:to>
      <xdr:col>1</xdr:col>
      <xdr:colOff>552450</xdr:colOff>
      <xdr:row>13</xdr:row>
      <xdr:rowOff>4281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3F261C-1D33-756B-5201-3431E4B9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209799"/>
          <a:ext cx="571500" cy="385281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2</xdr:row>
      <xdr:rowOff>28575</xdr:rowOff>
    </xdr:from>
    <xdr:to>
      <xdr:col>1</xdr:col>
      <xdr:colOff>561975</xdr:colOff>
      <xdr:row>5</xdr:row>
      <xdr:rowOff>3039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8FEF05-61E0-25B9-B4E1-BF50A32F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409575"/>
          <a:ext cx="581025" cy="545964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6</xdr:row>
      <xdr:rowOff>19050</xdr:rowOff>
    </xdr:from>
    <xdr:to>
      <xdr:col>2</xdr:col>
      <xdr:colOff>3240</xdr:colOff>
      <xdr:row>8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630904-4971-8292-BE03-17EDCB995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1543050"/>
          <a:ext cx="660465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597460</xdr:colOff>
      <xdr:row>16</xdr:row>
      <xdr:rowOff>57950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5E47C5-2780-010C-F8DB-F2C96AEA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3429000"/>
          <a:ext cx="597460" cy="438950"/>
        </a:xfrm>
        <a:prstGeom prst="rect">
          <a:avLst/>
        </a:prstGeom>
      </xdr:spPr>
    </xdr:pic>
    <xdr:clientData/>
  </xdr:twoCellAnchor>
  <xdr:twoCellAnchor>
    <xdr:from>
      <xdr:col>5</xdr:col>
      <xdr:colOff>4761</xdr:colOff>
      <xdr:row>1</xdr:row>
      <xdr:rowOff>171455</xdr:rowOff>
    </xdr:from>
    <xdr:to>
      <xdr:col>10</xdr:col>
      <xdr:colOff>152400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0C31D-09CE-3663-B75C-6E4923116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385761</xdr:colOff>
      <xdr:row>1</xdr:row>
      <xdr:rowOff>180980</xdr:rowOff>
    </xdr:from>
    <xdr:to>
      <xdr:col>15</xdr:col>
      <xdr:colOff>590550</xdr:colOff>
      <xdr:row>31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5EAB10-7E87-4D7A-FC74-23D590798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823-3418-43FA-A887-D35C443078A0}">
  <dimension ref="B2:R20"/>
  <sheetViews>
    <sheetView topLeftCell="B1" workbookViewId="0">
      <selection activeCell="D16" sqref="D16"/>
    </sheetView>
  </sheetViews>
  <sheetFormatPr baseColWidth="10" defaultColWidth="8.83203125" defaultRowHeight="15" x14ac:dyDescent="0.2"/>
  <cols>
    <col min="1" max="1" width="10" bestFit="1" customWidth="1"/>
    <col min="3" max="3" width="31.1640625" customWidth="1"/>
    <col min="4" max="4" width="13.83203125" customWidth="1"/>
    <col min="5" max="5" width="4.83203125" customWidth="1"/>
    <col min="6" max="16" width="13.83203125" customWidth="1"/>
    <col min="17" max="17" width="14.1640625" bestFit="1" customWidth="1"/>
    <col min="18" max="18" width="13.6640625" customWidth="1"/>
  </cols>
  <sheetData>
    <row r="2" spans="3:18" x14ac:dyDescent="0.2">
      <c r="C2" s="3" t="s">
        <v>27</v>
      </c>
      <c r="D2" s="4"/>
      <c r="Q2" s="2" t="s">
        <v>26</v>
      </c>
      <c r="R2" s="2"/>
    </row>
    <row r="3" spans="3:18" x14ac:dyDescent="0.2">
      <c r="Q3" s="5" t="s">
        <v>22</v>
      </c>
      <c r="R3" s="5" t="s">
        <v>23</v>
      </c>
    </row>
    <row r="4" spans="3:18" x14ac:dyDescent="0.2">
      <c r="C4" s="13" t="s">
        <v>18</v>
      </c>
      <c r="D4" s="11">
        <v>1600</v>
      </c>
      <c r="Q4" s="5">
        <v>1600</v>
      </c>
      <c r="R4" s="5">
        <f>D4/Q4</f>
        <v>1</v>
      </c>
    </row>
    <row r="5" spans="3:18" x14ac:dyDescent="0.2">
      <c r="C5" s="14"/>
      <c r="Q5" s="5"/>
      <c r="R5" s="5"/>
    </row>
    <row r="6" spans="3:18" x14ac:dyDescent="0.2">
      <c r="C6" s="14"/>
      <c r="Q6" s="5"/>
      <c r="R6" s="5"/>
    </row>
    <row r="7" spans="3:18" x14ac:dyDescent="0.2">
      <c r="C7" s="14"/>
      <c r="Q7" s="5"/>
      <c r="R7" s="5"/>
    </row>
    <row r="8" spans="3:18" x14ac:dyDescent="0.2">
      <c r="C8" s="13" t="s">
        <v>57</v>
      </c>
      <c r="D8" s="11">
        <v>2000</v>
      </c>
      <c r="Q8" s="5">
        <v>2000</v>
      </c>
      <c r="R8" s="5">
        <f>D8/Q8</f>
        <v>1</v>
      </c>
    </row>
    <row r="9" spans="3:18" x14ac:dyDescent="0.2">
      <c r="C9" s="14"/>
      <c r="Q9" s="5"/>
      <c r="R9" s="5"/>
    </row>
    <row r="10" spans="3:18" x14ac:dyDescent="0.2">
      <c r="C10" s="14"/>
      <c r="Q10" s="5"/>
      <c r="R10" s="5"/>
    </row>
    <row r="11" spans="3:18" x14ac:dyDescent="0.2">
      <c r="C11" s="14"/>
      <c r="Q11" s="5"/>
      <c r="R11" s="5"/>
    </row>
    <row r="12" spans="3:18" x14ac:dyDescent="0.2">
      <c r="C12" s="13" t="s">
        <v>19</v>
      </c>
      <c r="D12" s="11">
        <v>3000</v>
      </c>
      <c r="Q12" s="5">
        <v>3000</v>
      </c>
      <c r="R12" s="5">
        <f>D12/Q12</f>
        <v>1</v>
      </c>
    </row>
    <row r="13" spans="3:18" x14ac:dyDescent="0.2">
      <c r="C13" s="13" t="s">
        <v>20</v>
      </c>
      <c r="D13" s="12">
        <v>3.5</v>
      </c>
      <c r="Q13" s="5">
        <v>3.5</v>
      </c>
      <c r="R13" s="5">
        <f>D13/Q13</f>
        <v>1</v>
      </c>
    </row>
    <row r="14" spans="3:18" x14ac:dyDescent="0.2">
      <c r="C14" s="14"/>
      <c r="Q14" s="5"/>
      <c r="R14" s="5"/>
    </row>
    <row r="15" spans="3:18" x14ac:dyDescent="0.2">
      <c r="C15" s="14"/>
      <c r="Q15" s="5"/>
      <c r="R15" s="5"/>
    </row>
    <row r="16" spans="3:18" x14ac:dyDescent="0.2">
      <c r="C16" s="13" t="s">
        <v>21</v>
      </c>
      <c r="D16" s="11">
        <v>238</v>
      </c>
      <c r="Q16" s="5">
        <v>238</v>
      </c>
      <c r="R16" s="5">
        <f>D16/Q16</f>
        <v>1</v>
      </c>
    </row>
    <row r="20" spans="2:16" x14ac:dyDescent="0.2">
      <c r="B20" s="3" t="s">
        <v>24</v>
      </c>
      <c r="C20" s="3" t="s">
        <v>25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B98-6FFD-4FC0-A45C-1A5F2783943C}">
  <dimension ref="A1:BO4140"/>
  <sheetViews>
    <sheetView tabSelected="1" zoomScaleNormal="100" workbookViewId="0">
      <pane ySplit="1" topLeftCell="A2" activePane="bottomLeft" state="frozen"/>
      <selection pane="bottomLeft" activeCell="G1" sqref="G1"/>
    </sheetView>
  </sheetViews>
  <sheetFormatPr baseColWidth="10" defaultColWidth="8.83203125" defaultRowHeight="15" x14ac:dyDescent="0.2"/>
  <cols>
    <col min="2" max="2" width="23.33203125" bestFit="1" customWidth="1"/>
    <col min="3" max="3" width="20.5" bestFit="1" customWidth="1"/>
    <col min="4" max="4" width="26.1640625" bestFit="1" customWidth="1"/>
    <col min="5" max="5" width="31.5" bestFit="1" customWidth="1"/>
    <col min="6" max="6" width="17.5" bestFit="1" customWidth="1"/>
    <col min="7" max="7" width="22.5" bestFit="1" customWidth="1"/>
    <col min="8" max="8" width="27.5" customWidth="1"/>
    <col min="9" max="9" width="31" bestFit="1" customWidth="1"/>
    <col min="10" max="10" width="32.1640625" bestFit="1" customWidth="1"/>
    <col min="11" max="11" width="35" customWidth="1"/>
    <col min="12" max="12" width="27.33203125" bestFit="1" customWidth="1"/>
    <col min="13" max="13" width="29.6640625" bestFit="1" customWidth="1"/>
    <col min="14" max="14" width="25.1640625" bestFit="1" customWidth="1"/>
    <col min="15" max="15" width="23.33203125" bestFit="1" customWidth="1"/>
    <col min="16" max="16" width="21.1640625" bestFit="1" customWidth="1"/>
    <col min="17" max="17" width="23.5" bestFit="1" customWidth="1"/>
    <col min="18" max="18" width="23.5" customWidth="1"/>
    <col min="19" max="19" width="21" customWidth="1"/>
    <col min="20" max="20" width="24" bestFit="1" customWidth="1"/>
    <col min="21" max="21" width="23.33203125" bestFit="1" customWidth="1"/>
    <col min="22" max="22" width="21.1640625" bestFit="1" customWidth="1"/>
    <col min="23" max="23" width="23.5" bestFit="1" customWidth="1"/>
    <col min="24" max="24" width="23.5" customWidth="1"/>
    <col min="25" max="25" width="21" customWidth="1"/>
    <col min="26" max="26" width="24" bestFit="1" customWidth="1"/>
    <col min="27" max="27" width="31" bestFit="1" customWidth="1"/>
    <col min="28" max="28" width="23.1640625" bestFit="1" customWidth="1"/>
    <col min="29" max="29" width="24.33203125" bestFit="1" customWidth="1"/>
    <col min="30" max="30" width="24.33203125" customWidth="1"/>
    <col min="31" max="31" width="20.5" bestFit="1" customWidth="1"/>
    <col min="32" max="32" width="20.5" customWidth="1"/>
    <col min="33" max="33" width="21.1640625" bestFit="1" customWidth="1"/>
    <col min="34" max="34" width="23.5" bestFit="1" customWidth="1"/>
    <col min="35" max="35" width="29.6640625" bestFit="1" customWidth="1"/>
    <col min="36" max="36" width="22.83203125" bestFit="1" customWidth="1"/>
    <col min="37" max="37" width="20.5" customWidth="1"/>
    <col min="38" max="38" width="23.5" bestFit="1" customWidth="1"/>
    <col min="39" max="39" width="23.5" customWidth="1"/>
    <col min="40" max="40" width="18.1640625" bestFit="1" customWidth="1"/>
    <col min="41" max="41" width="25" bestFit="1" customWidth="1"/>
    <col min="42" max="42" width="20.5" customWidth="1"/>
    <col min="43" max="43" width="23.5" bestFit="1" customWidth="1"/>
    <col min="44" max="44" width="21.1640625" bestFit="1" customWidth="1"/>
    <col min="45" max="45" width="23.5" bestFit="1" customWidth="1"/>
    <col min="46" max="46" width="21.1640625" bestFit="1" customWidth="1"/>
    <col min="47" max="47" width="21.83203125" bestFit="1" customWidth="1"/>
    <col min="48" max="48" width="23.1640625" bestFit="1" customWidth="1"/>
    <col min="49" max="49" width="23.6640625" bestFit="1" customWidth="1"/>
    <col min="50" max="50" width="20.6640625" bestFit="1" customWidth="1"/>
    <col min="51" max="51" width="21.5" bestFit="1" customWidth="1"/>
    <col min="52" max="53" width="23.33203125" bestFit="1" customWidth="1"/>
    <col min="54" max="54" width="22.83203125" bestFit="1" customWidth="1"/>
    <col min="55" max="55" width="29.83203125" bestFit="1" customWidth="1"/>
    <col min="56" max="56" width="20.83203125" bestFit="1" customWidth="1"/>
    <col min="57" max="57" width="23" bestFit="1" customWidth="1"/>
    <col min="58" max="59" width="23" customWidth="1"/>
    <col min="60" max="60" width="19" bestFit="1" customWidth="1"/>
    <col min="61" max="61" width="28.6640625" bestFit="1" customWidth="1"/>
    <col min="62" max="62" width="20.6640625" bestFit="1" customWidth="1"/>
    <col min="63" max="63" width="30" bestFit="1" customWidth="1"/>
    <col min="64" max="64" width="37.6640625" bestFit="1" customWidth="1"/>
    <col min="65" max="65" width="37.5" bestFit="1" customWidth="1"/>
    <col min="66" max="66" width="35.5" bestFit="1" customWidth="1"/>
    <col min="67" max="67" width="23.6640625" bestFit="1" customWidth="1"/>
  </cols>
  <sheetData>
    <row r="1" spans="1:67" ht="32" x14ac:dyDescent="0.2">
      <c r="B1" s="7" t="s">
        <v>28</v>
      </c>
      <c r="C1" s="7" t="s">
        <v>29</v>
      </c>
      <c r="D1" s="7" t="s">
        <v>30</v>
      </c>
      <c r="E1" s="7" t="s">
        <v>31</v>
      </c>
      <c r="F1" s="8" t="s">
        <v>11</v>
      </c>
      <c r="G1" s="7" t="s">
        <v>32</v>
      </c>
      <c r="H1" s="7" t="s">
        <v>39</v>
      </c>
      <c r="I1" s="7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7" t="s">
        <v>33</v>
      </c>
      <c r="O1" s="7" t="s">
        <v>40</v>
      </c>
      <c r="P1" s="7" t="s">
        <v>41</v>
      </c>
      <c r="Q1" s="10" t="s">
        <v>42</v>
      </c>
      <c r="R1" s="7" t="s">
        <v>72</v>
      </c>
      <c r="S1" s="8" t="s">
        <v>13</v>
      </c>
      <c r="T1" s="10" t="s">
        <v>43</v>
      </c>
      <c r="U1" s="7" t="s">
        <v>44</v>
      </c>
      <c r="V1" s="7" t="s">
        <v>45</v>
      </c>
      <c r="W1" s="10" t="s">
        <v>46</v>
      </c>
      <c r="X1" s="7" t="s">
        <v>73</v>
      </c>
      <c r="Y1" s="8" t="s">
        <v>14</v>
      </c>
      <c r="Z1" s="10" t="s">
        <v>47</v>
      </c>
      <c r="AA1" s="7" t="s">
        <v>48</v>
      </c>
      <c r="AB1" s="7" t="s">
        <v>49</v>
      </c>
      <c r="AC1" s="10" t="s">
        <v>50</v>
      </c>
      <c r="AD1" s="7" t="s">
        <v>74</v>
      </c>
      <c r="AE1" s="8" t="s">
        <v>15</v>
      </c>
      <c r="AF1" s="7" t="s">
        <v>76</v>
      </c>
      <c r="AG1" s="7" t="s">
        <v>51</v>
      </c>
      <c r="AH1" s="10" t="s">
        <v>52</v>
      </c>
      <c r="AI1" s="10" t="s">
        <v>53</v>
      </c>
      <c r="AJ1" s="7" t="s">
        <v>54</v>
      </c>
      <c r="AK1" s="8" t="s">
        <v>17</v>
      </c>
      <c r="AL1" s="10" t="s">
        <v>55</v>
      </c>
      <c r="AM1" s="7" t="s">
        <v>75</v>
      </c>
      <c r="AN1" s="8" t="s">
        <v>16</v>
      </c>
      <c r="AO1" s="10" t="s">
        <v>56</v>
      </c>
      <c r="AP1" s="15" t="s">
        <v>58</v>
      </c>
      <c r="AQ1" s="10" t="s">
        <v>59</v>
      </c>
      <c r="AR1" s="15" t="s">
        <v>64</v>
      </c>
      <c r="AS1" s="10" t="s">
        <v>60</v>
      </c>
      <c r="AT1" s="15" t="s">
        <v>65</v>
      </c>
      <c r="AU1" s="10" t="s">
        <v>61</v>
      </c>
      <c r="AV1" s="15" t="s">
        <v>66</v>
      </c>
      <c r="AW1" s="10" t="s">
        <v>62</v>
      </c>
      <c r="AX1" s="15" t="s">
        <v>67</v>
      </c>
      <c r="AY1" s="10" t="s">
        <v>63</v>
      </c>
      <c r="AZ1" s="9" t="s">
        <v>9</v>
      </c>
      <c r="BA1" s="9" t="s">
        <v>0</v>
      </c>
      <c r="BB1" s="9" t="s">
        <v>1</v>
      </c>
      <c r="BC1" s="9" t="s">
        <v>69</v>
      </c>
      <c r="BD1" s="8" t="s">
        <v>12</v>
      </c>
      <c r="BE1" s="8" t="s">
        <v>2</v>
      </c>
      <c r="BF1" s="7" t="s">
        <v>71</v>
      </c>
      <c r="BG1" s="7" t="s">
        <v>70</v>
      </c>
      <c r="BH1" s="7" t="s">
        <v>68</v>
      </c>
      <c r="BI1" s="9" t="s">
        <v>10</v>
      </c>
      <c r="BJ1" s="9" t="s">
        <v>3</v>
      </c>
      <c r="BK1" s="9" t="s">
        <v>4</v>
      </c>
      <c r="BL1" s="9" t="s">
        <v>5</v>
      </c>
      <c r="BM1" s="9" t="s">
        <v>6</v>
      </c>
      <c r="BN1" s="9" t="s">
        <v>7</v>
      </c>
      <c r="BO1" s="9" t="s">
        <v>8</v>
      </c>
    </row>
    <row r="2" spans="1:67" s="1" customFormat="1" x14ac:dyDescent="0.2">
      <c r="A2" s="27">
        <v>1</v>
      </c>
      <c r="B2" s="36">
        <v>206.02165236060799</v>
      </c>
      <c r="C2" s="18">
        <v>201.39999999999901</v>
      </c>
      <c r="D2">
        <v>200</v>
      </c>
      <c r="E2">
        <v>800</v>
      </c>
      <c r="F2">
        <v>0</v>
      </c>
      <c r="G2" s="26">
        <f>SUM(AZ2:BB2)/(BD2*1000000)</f>
        <v>1</v>
      </c>
      <c r="H2" s="16">
        <v>29.7260273972602</v>
      </c>
      <c r="I2" s="24">
        <v>83.141436848797696</v>
      </c>
      <c r="J2" s="6">
        <f>(O2*AZ2+U2*BA2+AJ2*BB2+AA2*BC2)/(BD2*(1000000))</f>
        <v>84.251792548398853</v>
      </c>
      <c r="K2" s="6">
        <f>(T2*AZ2+Z2*BA2+AO2*BB2+AI2*BC2)/(BD2*(1000000))</f>
        <v>84.251792548398853</v>
      </c>
      <c r="L2" s="6">
        <f>K2/J2</f>
        <v>1</v>
      </c>
      <c r="M2" s="6">
        <f>I2*L2</f>
        <v>83.141436848797696</v>
      </c>
      <c r="N2" s="16">
        <v>63.8877230368714</v>
      </c>
      <c r="O2" s="24">
        <v>112.658609924614</v>
      </c>
      <c r="P2" s="6">
        <f>O2-S2</f>
        <v>107.045762573879</v>
      </c>
      <c r="Q2" s="6">
        <f t="shared" ref="Q2:Q65" si="0">P2*solar_capex_adj</f>
        <v>107.045762573879</v>
      </c>
      <c r="R2" s="24">
        <v>107.045762573879</v>
      </c>
      <c r="S2" s="6">
        <f>O2-R2</f>
        <v>5.6128473507349952</v>
      </c>
      <c r="T2" s="6">
        <f>Q2+S2</f>
        <v>112.658609924614</v>
      </c>
      <c r="U2" s="24">
        <v>57.279416170643501</v>
      </c>
      <c r="V2" s="6">
        <f>U2-Y2</f>
        <v>51.6894448954015</v>
      </c>
      <c r="W2" s="6">
        <f t="shared" ref="W2:W65" si="1">V2*wind_capex_adj</f>
        <v>51.6894448954015</v>
      </c>
      <c r="X2" s="24">
        <v>51.6894448954015</v>
      </c>
      <c r="Y2" s="6">
        <f>U2-X2</f>
        <v>5.5899712752420001</v>
      </c>
      <c r="Z2" s="6">
        <f>W2+Y2</f>
        <v>57.279416170643501</v>
      </c>
      <c r="AA2" s="24">
        <v>0</v>
      </c>
      <c r="AB2" s="6">
        <f>AA2-AE2-AG2</f>
        <v>0</v>
      </c>
      <c r="AC2" s="6">
        <f t="shared" ref="AC2:AC65" si="2">AB2*aero_capex_adj</f>
        <v>0</v>
      </c>
      <c r="AD2" s="24">
        <v>0</v>
      </c>
      <c r="AE2" s="6">
        <f>AA2-AD2</f>
        <v>0</v>
      </c>
      <c r="AF2" s="6">
        <v>0</v>
      </c>
      <c r="AG2" s="6">
        <f>AD2-AF2</f>
        <v>0</v>
      </c>
      <c r="AH2" s="6">
        <f t="shared" ref="AH2:AH65" si="3">AG2*fuel_adj</f>
        <v>0</v>
      </c>
      <c r="AI2" s="6">
        <f>AC2+AE2+AH2</f>
        <v>0</v>
      </c>
      <c r="AJ2" s="24">
        <v>246.06603158095999</v>
      </c>
      <c r="AK2" s="6">
        <f>AJ2-AN2</f>
        <v>198.84804010975199</v>
      </c>
      <c r="AL2" s="6">
        <f t="shared" ref="AL2:AL65" si="4">AK2*bess_capex_adj</f>
        <v>198.84804010975199</v>
      </c>
      <c r="AM2" s="24">
        <v>198.84804010975199</v>
      </c>
      <c r="AN2" s="6">
        <f>AJ2-AM2</f>
        <v>47.217991471207995</v>
      </c>
      <c r="AO2" s="6">
        <f>AL2+AN2</f>
        <v>246.06603158095999</v>
      </c>
      <c r="AP2" s="24">
        <v>943.05911463989003</v>
      </c>
      <c r="AQ2" s="6">
        <f>AS2+AU2+AW2+AY2</f>
        <v>943.059114639889</v>
      </c>
      <c r="AR2" s="24">
        <v>343.79610488130299</v>
      </c>
      <c r="AS2" s="6">
        <f t="shared" ref="AS2:AS65" si="5">AR2*solar_capex_adj</f>
        <v>343.79610488130299</v>
      </c>
      <c r="AT2" s="24">
        <v>407.37427782237302</v>
      </c>
      <c r="AU2" s="6">
        <f t="shared" ref="AU2:AU65" si="6">AT2*wind_capex_adj</f>
        <v>407.37427782237302</v>
      </c>
      <c r="AV2" s="24">
        <v>0</v>
      </c>
      <c r="AW2" s="6">
        <f t="shared" ref="AW2:AW65" si="7">AV2*aero_capex_adj</f>
        <v>0</v>
      </c>
      <c r="AX2" s="24">
        <v>191.88873193621299</v>
      </c>
      <c r="AY2" s="6">
        <f t="shared" ref="AY2:AY65" si="8">AX2*bess_capex_adj</f>
        <v>191.88873193621299</v>
      </c>
      <c r="AZ2" s="25">
        <v>308374303.45342499</v>
      </c>
      <c r="BA2" s="25">
        <v>741479184.58388603</v>
      </c>
      <c r="BB2" s="25">
        <v>69459419.568676203</v>
      </c>
      <c r="BC2">
        <v>0</v>
      </c>
      <c r="BD2" s="19">
        <f t="shared" ref="BD2:BD65" si="9">SUM(AZ2:BC2)/1000000</f>
        <v>1119.3129076059872</v>
      </c>
      <c r="BE2" s="21">
        <v>1.16762425935962</v>
      </c>
      <c r="BF2">
        <v>0</v>
      </c>
      <c r="BG2">
        <v>0</v>
      </c>
      <c r="BH2" s="19">
        <f>BG2*1000000/454/(BD2*1000)</f>
        <v>0</v>
      </c>
      <c r="BI2" s="21">
        <v>288.43031330485201</v>
      </c>
      <c r="BJ2">
        <v>53</v>
      </c>
      <c r="BK2">
        <v>608</v>
      </c>
      <c r="BL2" s="22">
        <v>922.38463999999999</v>
      </c>
      <c r="BM2">
        <v>152</v>
      </c>
      <c r="BN2">
        <v>38</v>
      </c>
      <c r="BO2">
        <v>0.21402143531871201</v>
      </c>
    </row>
    <row r="3" spans="1:67" x14ac:dyDescent="0.2">
      <c r="A3" s="27">
        <v>2</v>
      </c>
      <c r="B3" s="36">
        <v>206.02165236060799</v>
      </c>
      <c r="C3" s="18">
        <v>22.799999999999901</v>
      </c>
      <c r="D3">
        <v>200</v>
      </c>
      <c r="E3">
        <v>800</v>
      </c>
      <c r="F3">
        <v>0</v>
      </c>
      <c r="G3" s="23">
        <f t="shared" ref="G3:G66" si="10">SUM(AZ3:BB3)/(BD3*1000000)</f>
        <v>1</v>
      </c>
      <c r="H3" s="16">
        <v>6.92922374429223</v>
      </c>
      <c r="I3" s="17">
        <v>118.079373882645</v>
      </c>
      <c r="J3" s="6">
        <f t="shared" ref="J3:J66" si="11">(O3*AZ3+U3*BA3+AJ3*BB3+AA3*BC3)/(BD3*(1000000))</f>
        <v>138.705677230909</v>
      </c>
      <c r="K3" s="6">
        <f t="shared" ref="K3:K66" si="12">(T3*AZ3+Z3*BA3+AO3*BB3+AI3*BC3)/(BD3*(1000000))</f>
        <v>138.705677230909</v>
      </c>
      <c r="L3" s="6">
        <f t="shared" ref="L3:L66" si="13">K3/J3</f>
        <v>1</v>
      </c>
      <c r="M3" s="6">
        <f t="shared" ref="M3:M66" si="14">I3*L3</f>
        <v>118.079373882645</v>
      </c>
      <c r="N3" s="16">
        <v>27.136491841284599</v>
      </c>
      <c r="O3" s="17">
        <v>91.795588263567893</v>
      </c>
      <c r="P3" s="6">
        <f t="shared" ref="P3:P66" si="15">O3-S3</f>
        <v>87.255234239866894</v>
      </c>
      <c r="Q3" s="6">
        <f t="shared" si="0"/>
        <v>87.255234239866894</v>
      </c>
      <c r="R3" s="17">
        <v>87.255234239866894</v>
      </c>
      <c r="S3" s="6">
        <f t="shared" ref="S3:S66" si="16">O3-R3</f>
        <v>4.5403540237009992</v>
      </c>
      <c r="T3" s="6">
        <f t="shared" ref="T3:T66" si="17">Q3+S3</f>
        <v>91.795588263567893</v>
      </c>
      <c r="U3" s="17">
        <v>57.5201974558247</v>
      </c>
      <c r="V3" s="6">
        <f t="shared" ref="V3:V66" si="18">U3-Y3</f>
        <v>51.945281902190501</v>
      </c>
      <c r="W3" s="6">
        <f t="shared" si="1"/>
        <v>51.945281902190501</v>
      </c>
      <c r="X3" s="17">
        <v>51.945281902190501</v>
      </c>
      <c r="Y3" s="6">
        <f t="shared" ref="Y3:Y66" si="19">U3-X3</f>
        <v>5.5749155536341988</v>
      </c>
      <c r="Z3" s="6">
        <f t="shared" ref="Z3:Z66" si="20">W3+Y3</f>
        <v>57.5201974558247</v>
      </c>
      <c r="AA3" s="17">
        <v>0</v>
      </c>
      <c r="AB3" s="6">
        <f t="shared" ref="AB3:AB66" si="21">AA3-AE3-AG3</f>
        <v>0</v>
      </c>
      <c r="AC3" s="6">
        <f t="shared" si="2"/>
        <v>0</v>
      </c>
      <c r="AD3" s="17">
        <v>0</v>
      </c>
      <c r="AE3" s="6">
        <f t="shared" ref="AE3:AE66" si="22">AA3-AD3</f>
        <v>0</v>
      </c>
      <c r="AF3" s="17">
        <v>0</v>
      </c>
      <c r="AG3" s="6">
        <f t="shared" ref="AG3:AG66" si="23">AD3-AF3</f>
        <v>0</v>
      </c>
      <c r="AH3" s="6">
        <f t="shared" si="3"/>
        <v>0</v>
      </c>
      <c r="AI3" s="6">
        <f t="shared" ref="AI3:AI66" si="24">AC3+AE3+AH3</f>
        <v>0</v>
      </c>
      <c r="AJ3" s="17">
        <v>3802.3742025965198</v>
      </c>
      <c r="AK3" s="6">
        <f t="shared" ref="AK3:AK66" si="25">AJ3-AN3</f>
        <v>3068.0646138212301</v>
      </c>
      <c r="AL3" s="6">
        <f t="shared" si="4"/>
        <v>3068.0646138212301</v>
      </c>
      <c r="AM3" s="17">
        <v>3068.0646138212301</v>
      </c>
      <c r="AN3" s="6">
        <f t="shared" ref="AN3:AN66" si="26">AJ3-AM3</f>
        <v>734.30958877528974</v>
      </c>
      <c r="AO3" s="6">
        <f t="shared" ref="AO3:AO66" si="27">AL3+AN3</f>
        <v>3802.3742025965198</v>
      </c>
      <c r="AP3" s="17">
        <v>586.26131710147399</v>
      </c>
      <c r="AQ3" s="6">
        <f t="shared" ref="AQ3:AQ66" si="28">AS3+AU3+AW3+AY3</f>
        <v>586.26131710147308</v>
      </c>
      <c r="AR3" s="17">
        <v>346.43078200353801</v>
      </c>
      <c r="AS3" s="6">
        <f t="shared" si="5"/>
        <v>346.43078200353801</v>
      </c>
      <c r="AT3" s="17">
        <v>46.4712662799231</v>
      </c>
      <c r="AU3" s="6">
        <f t="shared" si="6"/>
        <v>46.4712662799231</v>
      </c>
      <c r="AV3" s="17">
        <v>0</v>
      </c>
      <c r="AW3" s="6">
        <f t="shared" si="7"/>
        <v>0</v>
      </c>
      <c r="AX3" s="17">
        <v>193.359268818012</v>
      </c>
      <c r="AY3" s="6">
        <f t="shared" si="8"/>
        <v>193.359268818012</v>
      </c>
      <c r="AZ3" s="20">
        <v>384430313.99150199</v>
      </c>
      <c r="BA3" s="20">
        <v>84212608.375543907</v>
      </c>
      <c r="BB3" s="20">
        <v>6788414.6922604404</v>
      </c>
      <c r="BC3" s="20">
        <v>0</v>
      </c>
      <c r="BD3" s="19">
        <f t="shared" si="9"/>
        <v>475.43133705930632</v>
      </c>
      <c r="BE3" s="18">
        <v>1.18102012248127</v>
      </c>
      <c r="BF3" s="20">
        <v>0</v>
      </c>
      <c r="BG3" s="20">
        <v>0</v>
      </c>
      <c r="BH3" s="19">
        <f t="shared" ref="BH3:BH66" si="29">BG3*1000000/454/(BD3*1000)</f>
        <v>0</v>
      </c>
      <c r="BI3" s="18">
        <v>288.43031330485201</v>
      </c>
      <c r="BJ3">
        <v>6</v>
      </c>
      <c r="BK3">
        <v>608</v>
      </c>
      <c r="BL3" s="22">
        <v>922.38463999999999</v>
      </c>
      <c r="BM3">
        <v>152</v>
      </c>
      <c r="BN3">
        <v>38</v>
      </c>
      <c r="BO3">
        <v>2.0916763557745102E-2</v>
      </c>
    </row>
    <row r="4" spans="1:67" x14ac:dyDescent="0.2">
      <c r="A4" s="27">
        <v>3</v>
      </c>
      <c r="B4" s="36">
        <v>257.52706545076097</v>
      </c>
      <c r="C4" s="18">
        <v>22.799999999999901</v>
      </c>
      <c r="D4">
        <v>200</v>
      </c>
      <c r="E4">
        <v>800</v>
      </c>
      <c r="F4">
        <v>0</v>
      </c>
      <c r="G4" s="23">
        <f t="shared" si="10"/>
        <v>1</v>
      </c>
      <c r="H4" s="16">
        <v>15.7191780821917</v>
      </c>
      <c r="I4" s="17">
        <v>113.771856272674</v>
      </c>
      <c r="J4" s="6">
        <f t="shared" si="11"/>
        <v>117.95588038853799</v>
      </c>
      <c r="K4" s="6">
        <f t="shared" si="12"/>
        <v>117.95588038853799</v>
      </c>
      <c r="L4" s="6">
        <f t="shared" si="13"/>
        <v>1</v>
      </c>
      <c r="M4" s="6">
        <f t="shared" si="14"/>
        <v>113.771856272674</v>
      </c>
      <c r="N4" s="16">
        <v>32.563150632356901</v>
      </c>
      <c r="O4" s="17">
        <v>98.549894413184205</v>
      </c>
      <c r="P4" s="6">
        <f t="shared" si="15"/>
        <v>93.663296608381899</v>
      </c>
      <c r="Q4" s="6">
        <f t="shared" si="0"/>
        <v>93.663296608381899</v>
      </c>
      <c r="R4" s="17">
        <v>93.663296608381899</v>
      </c>
      <c r="S4" s="6">
        <f t="shared" si="16"/>
        <v>4.8865978048023067</v>
      </c>
      <c r="T4" s="6">
        <f t="shared" si="17"/>
        <v>98.549894413184205</v>
      </c>
      <c r="U4" s="17">
        <v>57.382287295079003</v>
      </c>
      <c r="V4" s="6">
        <f t="shared" si="18"/>
        <v>51.8075527599457</v>
      </c>
      <c r="W4" s="6">
        <f t="shared" si="1"/>
        <v>51.8075527599457</v>
      </c>
      <c r="X4" s="17">
        <v>51.8075527599457</v>
      </c>
      <c r="Y4" s="6">
        <f t="shared" si="19"/>
        <v>5.5747345351333024</v>
      </c>
      <c r="Z4" s="6">
        <f t="shared" si="20"/>
        <v>57.382287295079003</v>
      </c>
      <c r="AA4" s="17">
        <v>0</v>
      </c>
      <c r="AB4" s="6">
        <f t="shared" si="21"/>
        <v>0</v>
      </c>
      <c r="AC4" s="6">
        <f t="shared" si="2"/>
        <v>0</v>
      </c>
      <c r="AD4" s="17">
        <v>0</v>
      </c>
      <c r="AE4" s="6">
        <f t="shared" si="22"/>
        <v>0</v>
      </c>
      <c r="AF4" s="17">
        <v>0</v>
      </c>
      <c r="AG4" s="6">
        <f t="shared" si="23"/>
        <v>0</v>
      </c>
      <c r="AH4" s="6">
        <f t="shared" si="3"/>
        <v>0</v>
      </c>
      <c r="AI4" s="6">
        <f t="shared" si="24"/>
        <v>0</v>
      </c>
      <c r="AJ4" s="17">
        <v>431.19836763095498</v>
      </c>
      <c r="AK4" s="6">
        <f t="shared" si="25"/>
        <v>348.062040348111</v>
      </c>
      <c r="AL4" s="6">
        <f t="shared" si="4"/>
        <v>348.062040348111</v>
      </c>
      <c r="AM4" s="17">
        <v>348.062040348111</v>
      </c>
      <c r="AN4" s="6">
        <f t="shared" si="26"/>
        <v>83.136327282843979</v>
      </c>
      <c r="AO4" s="6">
        <f t="shared" si="27"/>
        <v>431.19836763095498</v>
      </c>
      <c r="AP4" s="17">
        <v>671.10674024045898</v>
      </c>
      <c r="AQ4" s="6">
        <f t="shared" si="28"/>
        <v>671.10674024045829</v>
      </c>
      <c r="AR4" s="17">
        <v>431.904331442927</v>
      </c>
      <c r="AS4" s="6">
        <f t="shared" si="5"/>
        <v>431.904331442927</v>
      </c>
      <c r="AT4" s="17">
        <v>46.349556070872303</v>
      </c>
      <c r="AU4" s="6">
        <f t="shared" si="6"/>
        <v>46.349556070872303</v>
      </c>
      <c r="AV4" s="17">
        <v>0</v>
      </c>
      <c r="AW4" s="6">
        <f t="shared" si="7"/>
        <v>0</v>
      </c>
      <c r="AX4" s="17">
        <v>192.85285272665899</v>
      </c>
      <c r="AY4" s="6">
        <f t="shared" si="8"/>
        <v>192.85285272665899</v>
      </c>
      <c r="AZ4" s="20">
        <v>442587055.63848799</v>
      </c>
      <c r="BA4" s="20">
        <v>84215037.199069098</v>
      </c>
      <c r="BB4" s="20">
        <v>43704306.241336502</v>
      </c>
      <c r="BC4" s="20">
        <v>0</v>
      </c>
      <c r="BD4" s="19">
        <f t="shared" si="9"/>
        <v>570.50639907889354</v>
      </c>
      <c r="BE4" s="18">
        <v>0.98321301428195695</v>
      </c>
      <c r="BF4" s="20">
        <v>0</v>
      </c>
      <c r="BG4" s="20">
        <v>0</v>
      </c>
      <c r="BH4" s="19">
        <f t="shared" si="29"/>
        <v>0</v>
      </c>
      <c r="BI4" s="18">
        <v>360.53789163106501</v>
      </c>
      <c r="BJ4">
        <v>6</v>
      </c>
      <c r="BK4">
        <v>608</v>
      </c>
      <c r="BL4" s="22">
        <v>922.38463999999999</v>
      </c>
      <c r="BM4">
        <v>152</v>
      </c>
      <c r="BN4">
        <v>38</v>
      </c>
      <c r="BO4">
        <v>0.13466364115137999</v>
      </c>
    </row>
    <row r="5" spans="1:67" x14ac:dyDescent="0.2">
      <c r="A5" s="27">
        <v>4</v>
      </c>
      <c r="B5" s="36">
        <v>309.03247854091302</v>
      </c>
      <c r="C5" s="18">
        <v>22.799999999999901</v>
      </c>
      <c r="D5">
        <v>200</v>
      </c>
      <c r="E5">
        <v>800</v>
      </c>
      <c r="F5">
        <v>0</v>
      </c>
      <c r="G5" s="23">
        <f t="shared" si="10"/>
        <v>1</v>
      </c>
      <c r="H5" s="16">
        <v>22.557077625570699</v>
      </c>
      <c r="I5" s="17">
        <v>111.60142011012699</v>
      </c>
      <c r="J5" s="6">
        <f t="shared" si="11"/>
        <v>112.82932706338858</v>
      </c>
      <c r="K5" s="6">
        <f t="shared" si="12"/>
        <v>112.82932706338858</v>
      </c>
      <c r="L5" s="6">
        <f t="shared" si="13"/>
        <v>1</v>
      </c>
      <c r="M5" s="6">
        <f t="shared" si="14"/>
        <v>111.60142011012699</v>
      </c>
      <c r="N5" s="16">
        <v>37.585913156306198</v>
      </c>
      <c r="O5" s="17">
        <v>107.402971771447</v>
      </c>
      <c r="P5" s="6">
        <f t="shared" si="15"/>
        <v>102.06734217057</v>
      </c>
      <c r="Q5" s="6">
        <f t="shared" si="0"/>
        <v>102.06734217057</v>
      </c>
      <c r="R5" s="17">
        <v>102.06734217057</v>
      </c>
      <c r="S5" s="6">
        <f t="shared" si="16"/>
        <v>5.3356296008769988</v>
      </c>
      <c r="T5" s="6">
        <f t="shared" si="17"/>
        <v>107.402971771447</v>
      </c>
      <c r="U5" s="17">
        <v>57.278837385931801</v>
      </c>
      <c r="V5" s="6">
        <f t="shared" si="18"/>
        <v>51.704176543960699</v>
      </c>
      <c r="W5" s="6">
        <f t="shared" si="1"/>
        <v>51.704176543960699</v>
      </c>
      <c r="X5" s="17">
        <v>51.704176543960699</v>
      </c>
      <c r="Y5" s="6">
        <f t="shared" si="19"/>
        <v>5.5746608419711023</v>
      </c>
      <c r="Z5" s="6">
        <f t="shared" si="20"/>
        <v>57.278837385931801</v>
      </c>
      <c r="AA5" s="17">
        <v>0</v>
      </c>
      <c r="AB5" s="6">
        <f t="shared" si="21"/>
        <v>0</v>
      </c>
      <c r="AC5" s="6">
        <f t="shared" si="2"/>
        <v>0</v>
      </c>
      <c r="AD5" s="17">
        <v>0</v>
      </c>
      <c r="AE5" s="6">
        <f t="shared" si="22"/>
        <v>0</v>
      </c>
      <c r="AF5" s="17">
        <v>0</v>
      </c>
      <c r="AG5" s="6">
        <f t="shared" si="23"/>
        <v>0</v>
      </c>
      <c r="AH5" s="6">
        <f t="shared" si="3"/>
        <v>0</v>
      </c>
      <c r="AI5" s="6">
        <f t="shared" si="24"/>
        <v>0</v>
      </c>
      <c r="AJ5" s="17">
        <v>194.35136326011801</v>
      </c>
      <c r="AK5" s="6">
        <f t="shared" si="25"/>
        <v>156.93385380691001</v>
      </c>
      <c r="AL5" s="6">
        <f t="shared" si="4"/>
        <v>156.93385380691001</v>
      </c>
      <c r="AM5" s="17">
        <v>156.93385380691001</v>
      </c>
      <c r="AN5" s="6">
        <f t="shared" si="26"/>
        <v>37.417509453207998</v>
      </c>
      <c r="AO5" s="6">
        <f t="shared" si="27"/>
        <v>194.35136326011801</v>
      </c>
      <c r="AP5" s="17">
        <v>755.98611764478699</v>
      </c>
      <c r="AQ5" s="6">
        <f t="shared" si="28"/>
        <v>755.98611764478619</v>
      </c>
      <c r="AR5" s="17">
        <v>517.25785489902103</v>
      </c>
      <c r="AS5" s="6">
        <f t="shared" si="5"/>
        <v>517.25785489902103</v>
      </c>
      <c r="AT5" s="17">
        <v>46.257682167417201</v>
      </c>
      <c r="AU5" s="6">
        <f t="shared" si="6"/>
        <v>46.257682167417201</v>
      </c>
      <c r="AV5" s="17">
        <v>0</v>
      </c>
      <c r="AW5" s="6">
        <f t="shared" si="7"/>
        <v>0</v>
      </c>
      <c r="AX5" s="17">
        <v>192.47058057834801</v>
      </c>
      <c r="AY5" s="6">
        <f t="shared" si="8"/>
        <v>192.47058057834801</v>
      </c>
      <c r="AZ5" s="20">
        <v>484643660.21569902</v>
      </c>
      <c r="BA5" s="20">
        <v>84215986.049505293</v>
      </c>
      <c r="BB5" s="20">
        <v>89645552.233280197</v>
      </c>
      <c r="BC5" s="20">
        <v>0</v>
      </c>
      <c r="BD5" s="19">
        <f t="shared" si="9"/>
        <v>658.50519849848445</v>
      </c>
      <c r="BE5" s="18">
        <v>1.7733409814071199</v>
      </c>
      <c r="BF5" s="20">
        <v>0</v>
      </c>
      <c r="BG5" s="20">
        <v>0</v>
      </c>
      <c r="BH5" s="19">
        <f t="shared" si="29"/>
        <v>0</v>
      </c>
      <c r="BI5" s="18">
        <v>432.64546995727801</v>
      </c>
      <c r="BJ5">
        <v>6</v>
      </c>
      <c r="BK5">
        <v>608</v>
      </c>
      <c r="BL5" s="22">
        <v>922.38463999999999</v>
      </c>
      <c r="BM5">
        <v>152</v>
      </c>
      <c r="BN5">
        <v>38</v>
      </c>
      <c r="BO5">
        <v>0.27621983998779998</v>
      </c>
    </row>
    <row r="6" spans="1:67" x14ac:dyDescent="0.2">
      <c r="A6" s="27">
        <v>5</v>
      </c>
      <c r="B6" s="36">
        <v>360.53789163106501</v>
      </c>
      <c r="C6" s="18">
        <v>22.799999999999901</v>
      </c>
      <c r="D6">
        <v>200</v>
      </c>
      <c r="E6">
        <v>800</v>
      </c>
      <c r="F6">
        <v>0</v>
      </c>
      <c r="G6" s="23">
        <f t="shared" si="10"/>
        <v>1</v>
      </c>
      <c r="H6" s="16">
        <v>27.5456621004566</v>
      </c>
      <c r="I6" s="17">
        <v>112.937833550967</v>
      </c>
      <c r="J6" s="6">
        <f t="shared" si="11"/>
        <v>113.27767939328594</v>
      </c>
      <c r="K6" s="6">
        <f t="shared" si="12"/>
        <v>113.27767939328594</v>
      </c>
      <c r="L6" s="6">
        <f t="shared" si="13"/>
        <v>1</v>
      </c>
      <c r="M6" s="6">
        <f t="shared" si="14"/>
        <v>112.937833550967</v>
      </c>
      <c r="N6" s="16">
        <v>41.4535515478184</v>
      </c>
      <c r="O6" s="17">
        <v>117.28181354587799</v>
      </c>
      <c r="P6" s="6">
        <f t="shared" si="15"/>
        <v>111.44680857138</v>
      </c>
      <c r="Q6" s="6">
        <f t="shared" si="0"/>
        <v>111.44680857138</v>
      </c>
      <c r="R6" s="17">
        <v>111.44680857138</v>
      </c>
      <c r="S6" s="6">
        <f t="shared" si="16"/>
        <v>5.8350049744979913</v>
      </c>
      <c r="T6" s="6">
        <f t="shared" si="17"/>
        <v>117.28181354587799</v>
      </c>
      <c r="U6" s="17">
        <v>57.198188752985999</v>
      </c>
      <c r="V6" s="6">
        <f t="shared" si="18"/>
        <v>51.623565195922701</v>
      </c>
      <c r="W6" s="6">
        <f t="shared" si="1"/>
        <v>51.623565195922701</v>
      </c>
      <c r="X6" s="17">
        <v>51.623565195922701</v>
      </c>
      <c r="Y6" s="6">
        <f t="shared" si="19"/>
        <v>5.5746235570632976</v>
      </c>
      <c r="Z6" s="6">
        <f t="shared" si="20"/>
        <v>57.198188752985999</v>
      </c>
      <c r="AA6" s="17">
        <v>0</v>
      </c>
      <c r="AB6" s="6">
        <f t="shared" si="21"/>
        <v>0</v>
      </c>
      <c r="AC6" s="6">
        <f t="shared" si="2"/>
        <v>0</v>
      </c>
      <c r="AD6" s="17">
        <v>0</v>
      </c>
      <c r="AE6" s="6">
        <f t="shared" si="22"/>
        <v>0</v>
      </c>
      <c r="AF6" s="17">
        <v>0</v>
      </c>
      <c r="AG6" s="6">
        <f t="shared" si="23"/>
        <v>0</v>
      </c>
      <c r="AH6" s="6">
        <f t="shared" si="3"/>
        <v>0</v>
      </c>
      <c r="AI6" s="6">
        <f t="shared" si="24"/>
        <v>0</v>
      </c>
      <c r="AJ6" s="17">
        <v>134.28336034236199</v>
      </c>
      <c r="AK6" s="6">
        <f t="shared" si="25"/>
        <v>108.719479498083</v>
      </c>
      <c r="AL6" s="6">
        <f t="shared" si="4"/>
        <v>108.719479498083</v>
      </c>
      <c r="AM6" s="17">
        <v>108.719479498083</v>
      </c>
      <c r="AN6" s="6">
        <f t="shared" si="26"/>
        <v>25.563880844278984</v>
      </c>
      <c r="AO6" s="6">
        <f t="shared" si="27"/>
        <v>134.28336034236199</v>
      </c>
      <c r="AP6" s="17">
        <v>840.88832713795796</v>
      </c>
      <c r="AQ6" s="6">
        <f t="shared" si="28"/>
        <v>840.88832713795784</v>
      </c>
      <c r="AR6" s="17">
        <v>602.53066849771699</v>
      </c>
      <c r="AS6" s="6">
        <f t="shared" si="5"/>
        <v>602.53066849771699</v>
      </c>
      <c r="AT6" s="17">
        <v>46.185871286182902</v>
      </c>
      <c r="AU6" s="6">
        <f t="shared" si="6"/>
        <v>46.185871286182902</v>
      </c>
      <c r="AV6" s="17">
        <v>0</v>
      </c>
      <c r="AW6" s="6">
        <f t="shared" si="7"/>
        <v>0</v>
      </c>
      <c r="AX6" s="17">
        <v>192.17178735405801</v>
      </c>
      <c r="AY6" s="6">
        <f t="shared" si="8"/>
        <v>192.17178735405801</v>
      </c>
      <c r="AZ6" s="20">
        <v>515475090.14421099</v>
      </c>
      <c r="BA6" s="20">
        <v>84216491.518955395</v>
      </c>
      <c r="BB6" s="20">
        <v>126574641.454611</v>
      </c>
      <c r="BC6" s="20">
        <v>0</v>
      </c>
      <c r="BD6" s="19">
        <f t="shared" si="9"/>
        <v>726.26622311777737</v>
      </c>
      <c r="BE6" s="18">
        <v>5.1910548743167304</v>
      </c>
      <c r="BF6" s="20">
        <v>0</v>
      </c>
      <c r="BG6" s="20">
        <v>0</v>
      </c>
      <c r="BH6" s="19">
        <f t="shared" si="29"/>
        <v>0</v>
      </c>
      <c r="BI6" s="18">
        <v>504.75304828349101</v>
      </c>
      <c r="BJ6">
        <v>6</v>
      </c>
      <c r="BK6">
        <v>608</v>
      </c>
      <c r="BL6" s="22">
        <v>922.38463999999999</v>
      </c>
      <c r="BM6">
        <v>152</v>
      </c>
      <c r="BN6">
        <v>38</v>
      </c>
      <c r="BO6">
        <v>0.39000738283283698</v>
      </c>
    </row>
    <row r="7" spans="1:67" x14ac:dyDescent="0.2">
      <c r="A7" s="27">
        <v>6</v>
      </c>
      <c r="B7" s="36">
        <v>412.043304721217</v>
      </c>
      <c r="C7" s="18">
        <v>22.799999999999901</v>
      </c>
      <c r="D7">
        <v>200</v>
      </c>
      <c r="E7">
        <v>800</v>
      </c>
      <c r="F7">
        <v>0</v>
      </c>
      <c r="G7" s="23">
        <f t="shared" si="10"/>
        <v>1</v>
      </c>
      <c r="H7" s="16">
        <v>31.255707762557002</v>
      </c>
      <c r="I7" s="17">
        <v>116.406735435131</v>
      </c>
      <c r="J7" s="6">
        <f t="shared" si="11"/>
        <v>116.40359683277062</v>
      </c>
      <c r="K7" s="6">
        <f t="shared" si="12"/>
        <v>116.40359683277062</v>
      </c>
      <c r="L7" s="6">
        <f t="shared" si="13"/>
        <v>1</v>
      </c>
      <c r="M7" s="6">
        <f t="shared" si="14"/>
        <v>116.406735435131</v>
      </c>
      <c r="N7" s="16">
        <v>44.382649201549697</v>
      </c>
      <c r="O7" s="17">
        <v>127.625247257322</v>
      </c>
      <c r="P7" s="6">
        <f t="shared" si="15"/>
        <v>121.268092442905</v>
      </c>
      <c r="Q7" s="6">
        <f t="shared" si="0"/>
        <v>121.268092442905</v>
      </c>
      <c r="R7" s="17">
        <v>121.268092442905</v>
      </c>
      <c r="S7" s="6">
        <f t="shared" si="16"/>
        <v>6.3571548144170009</v>
      </c>
      <c r="T7" s="6">
        <f t="shared" si="17"/>
        <v>127.625247257322</v>
      </c>
      <c r="U7" s="17">
        <v>57.133528362377298</v>
      </c>
      <c r="V7" s="6">
        <f t="shared" si="18"/>
        <v>51.558924070048199</v>
      </c>
      <c r="W7" s="6">
        <f t="shared" si="1"/>
        <v>51.558924070048199</v>
      </c>
      <c r="X7" s="17">
        <v>51.558924070048199</v>
      </c>
      <c r="Y7" s="6">
        <f t="shared" si="19"/>
        <v>5.5746042923290986</v>
      </c>
      <c r="Z7" s="6">
        <f t="shared" si="20"/>
        <v>57.133528362377298</v>
      </c>
      <c r="AA7" s="17">
        <v>0</v>
      </c>
      <c r="AB7" s="6">
        <f t="shared" si="21"/>
        <v>0</v>
      </c>
      <c r="AC7" s="6">
        <f t="shared" si="2"/>
        <v>0</v>
      </c>
      <c r="AD7" s="17">
        <v>0</v>
      </c>
      <c r="AE7" s="6">
        <f t="shared" si="22"/>
        <v>0</v>
      </c>
      <c r="AF7" s="17">
        <v>0</v>
      </c>
      <c r="AG7" s="6">
        <f t="shared" si="23"/>
        <v>0</v>
      </c>
      <c r="AH7" s="6">
        <f t="shared" si="3"/>
        <v>0</v>
      </c>
      <c r="AI7" s="6">
        <f t="shared" si="24"/>
        <v>0</v>
      </c>
      <c r="AJ7" s="17">
        <v>109.44773440186199</v>
      </c>
      <c r="AK7" s="6">
        <f t="shared" si="25"/>
        <v>88.691444612950093</v>
      </c>
      <c r="AL7" s="6">
        <f t="shared" si="4"/>
        <v>88.691444612950093</v>
      </c>
      <c r="AM7" s="17">
        <v>88.691444612950093</v>
      </c>
      <c r="AN7" s="6">
        <f t="shared" si="26"/>
        <v>20.7562897889119</v>
      </c>
      <c r="AO7" s="6">
        <f t="shared" si="27"/>
        <v>109.44773440186199</v>
      </c>
      <c r="AP7" s="17">
        <v>925.80662598641197</v>
      </c>
      <c r="AQ7" s="6">
        <f t="shared" si="28"/>
        <v>925.80662598641175</v>
      </c>
      <c r="AR7" s="17">
        <v>687.74660733653104</v>
      </c>
      <c r="AS7" s="6">
        <f t="shared" si="5"/>
        <v>687.74660733653104</v>
      </c>
      <c r="AT7" s="17">
        <v>46.1281984496447</v>
      </c>
      <c r="AU7" s="6">
        <f t="shared" si="6"/>
        <v>46.1281984496447</v>
      </c>
      <c r="AV7" s="17">
        <v>0</v>
      </c>
      <c r="AW7" s="6">
        <f t="shared" si="7"/>
        <v>0</v>
      </c>
      <c r="AX7" s="17">
        <v>191.93182020023599</v>
      </c>
      <c r="AY7" s="6">
        <f t="shared" si="8"/>
        <v>191.93182020023599</v>
      </c>
      <c r="AZ7" s="20">
        <v>539925341.43470895</v>
      </c>
      <c r="BA7" s="20">
        <v>84216749.875884607</v>
      </c>
      <c r="BB7" s="20">
        <v>153441922.70055699</v>
      </c>
      <c r="BC7" s="20">
        <v>0</v>
      </c>
      <c r="BD7" s="19">
        <f t="shared" si="9"/>
        <v>777.58401401115054</v>
      </c>
      <c r="BE7" s="18">
        <v>9.8986842955130001</v>
      </c>
      <c r="BF7" s="20">
        <v>0</v>
      </c>
      <c r="BG7" s="20">
        <v>0</v>
      </c>
      <c r="BH7" s="19">
        <f t="shared" si="29"/>
        <v>0</v>
      </c>
      <c r="BI7" s="18">
        <v>576.86062660970504</v>
      </c>
      <c r="BJ7">
        <v>6</v>
      </c>
      <c r="BK7">
        <v>608</v>
      </c>
      <c r="BL7" s="22">
        <v>922.38463999999999</v>
      </c>
      <c r="BM7">
        <v>152</v>
      </c>
      <c r="BN7">
        <v>38</v>
      </c>
      <c r="BO7">
        <v>0.47279203797501701</v>
      </c>
    </row>
    <row r="8" spans="1:67" x14ac:dyDescent="0.2">
      <c r="A8" s="27">
        <v>7</v>
      </c>
      <c r="B8" s="36">
        <v>463.54871781137001</v>
      </c>
      <c r="C8" s="18">
        <v>22.799999999999901</v>
      </c>
      <c r="D8">
        <v>200</v>
      </c>
      <c r="E8">
        <v>800</v>
      </c>
      <c r="F8">
        <v>0</v>
      </c>
      <c r="G8" s="23">
        <f t="shared" si="10"/>
        <v>1</v>
      </c>
      <c r="H8" s="16">
        <v>33.824200913242002</v>
      </c>
      <c r="I8" s="17">
        <v>120.738085922365</v>
      </c>
      <c r="J8" s="6">
        <f t="shared" si="11"/>
        <v>120.53544555210205</v>
      </c>
      <c r="K8" s="6">
        <f t="shared" si="12"/>
        <v>120.53544555210205</v>
      </c>
      <c r="L8" s="6">
        <f t="shared" si="13"/>
        <v>1</v>
      </c>
      <c r="M8" s="6">
        <f t="shared" si="14"/>
        <v>120.738085922365</v>
      </c>
      <c r="N8" s="16">
        <v>46.833084684802301</v>
      </c>
      <c r="O8" s="17">
        <v>138.036101797904</v>
      </c>
      <c r="P8" s="6">
        <f t="shared" si="15"/>
        <v>131.153659968613</v>
      </c>
      <c r="Q8" s="6">
        <f t="shared" si="0"/>
        <v>131.153659968613</v>
      </c>
      <c r="R8" s="17">
        <v>131.153659968613</v>
      </c>
      <c r="S8" s="6">
        <f t="shared" si="16"/>
        <v>6.8824418292909968</v>
      </c>
      <c r="T8" s="6">
        <f t="shared" si="17"/>
        <v>138.036101797904</v>
      </c>
      <c r="U8" s="17">
        <v>57.080559565671201</v>
      </c>
      <c r="V8" s="6">
        <f t="shared" si="18"/>
        <v>51.505961138131802</v>
      </c>
      <c r="W8" s="6">
        <f t="shared" si="1"/>
        <v>51.505961138131802</v>
      </c>
      <c r="X8" s="17">
        <v>51.505961138131802</v>
      </c>
      <c r="Y8" s="6">
        <f t="shared" si="19"/>
        <v>5.5745984275393994</v>
      </c>
      <c r="Z8" s="6">
        <f t="shared" si="20"/>
        <v>57.080559565671201</v>
      </c>
      <c r="AA8" s="17">
        <v>0</v>
      </c>
      <c r="AB8" s="6">
        <f t="shared" si="21"/>
        <v>0</v>
      </c>
      <c r="AC8" s="6">
        <f t="shared" si="2"/>
        <v>0</v>
      </c>
      <c r="AD8" s="17">
        <v>0</v>
      </c>
      <c r="AE8" s="6">
        <f t="shared" si="22"/>
        <v>0</v>
      </c>
      <c r="AF8" s="17">
        <v>0</v>
      </c>
      <c r="AG8" s="6">
        <f t="shared" si="23"/>
        <v>0</v>
      </c>
      <c r="AH8" s="6">
        <f t="shared" si="3"/>
        <v>0</v>
      </c>
      <c r="AI8" s="6">
        <f t="shared" si="24"/>
        <v>0</v>
      </c>
      <c r="AJ8" s="17">
        <v>95.086965441667303</v>
      </c>
      <c r="AK8" s="6">
        <f t="shared" si="25"/>
        <v>77.071607037351598</v>
      </c>
      <c r="AL8" s="6">
        <f t="shared" si="4"/>
        <v>77.071607037351598</v>
      </c>
      <c r="AM8" s="17">
        <v>77.071607037351598</v>
      </c>
      <c r="AN8" s="6">
        <f t="shared" si="26"/>
        <v>18.015358404315705</v>
      </c>
      <c r="AO8" s="6">
        <f t="shared" si="27"/>
        <v>95.086965441667303</v>
      </c>
      <c r="AP8" s="17">
        <v>1010.7366885251701</v>
      </c>
      <c r="AQ8" s="6">
        <f t="shared" si="28"/>
        <v>1010.7366885251729</v>
      </c>
      <c r="AR8" s="17">
        <v>772.920962342444</v>
      </c>
      <c r="AS8" s="6">
        <f t="shared" si="5"/>
        <v>772.920962342444</v>
      </c>
      <c r="AT8" s="17">
        <v>46.080862607748898</v>
      </c>
      <c r="AU8" s="6">
        <f t="shared" si="6"/>
        <v>46.080862607748898</v>
      </c>
      <c r="AV8" s="17">
        <v>0</v>
      </c>
      <c r="AW8" s="6">
        <f t="shared" si="7"/>
        <v>0</v>
      </c>
      <c r="AX8" s="17">
        <v>191.73486357498001</v>
      </c>
      <c r="AY8" s="6">
        <f t="shared" si="8"/>
        <v>191.73486357498001</v>
      </c>
      <c r="AZ8" s="20">
        <v>560701695.36036205</v>
      </c>
      <c r="BA8" s="20">
        <v>84216790.748776495</v>
      </c>
      <c r="BB8" s="20">
        <v>175597157.568598</v>
      </c>
      <c r="BC8" s="20">
        <v>0</v>
      </c>
      <c r="BD8" s="19">
        <f t="shared" si="9"/>
        <v>820.51564367773653</v>
      </c>
      <c r="BE8" s="18">
        <v>14.5681129764984</v>
      </c>
      <c r="BF8" s="20">
        <v>0</v>
      </c>
      <c r="BG8" s="20">
        <v>0</v>
      </c>
      <c r="BH8" s="19">
        <f t="shared" si="29"/>
        <v>0</v>
      </c>
      <c r="BI8" s="18">
        <v>648.96820493591804</v>
      </c>
      <c r="BJ8">
        <v>6</v>
      </c>
      <c r="BK8">
        <v>608</v>
      </c>
      <c r="BL8" s="22">
        <v>922.38463999999999</v>
      </c>
      <c r="BM8">
        <v>152</v>
      </c>
      <c r="BN8">
        <v>38</v>
      </c>
      <c r="BO8">
        <v>0.54105772743406899</v>
      </c>
    </row>
    <row r="9" spans="1:67" x14ac:dyDescent="0.2">
      <c r="A9" s="27">
        <v>8</v>
      </c>
      <c r="B9" s="36">
        <v>515.05413090152194</v>
      </c>
      <c r="C9" s="18">
        <v>22.799999999999901</v>
      </c>
      <c r="D9">
        <v>200</v>
      </c>
      <c r="E9">
        <v>800</v>
      </c>
      <c r="F9">
        <v>0</v>
      </c>
      <c r="G9" s="23">
        <f t="shared" si="10"/>
        <v>1</v>
      </c>
      <c r="H9" s="16">
        <v>36.369863013698598</v>
      </c>
      <c r="I9" s="17">
        <v>125.41462622849301</v>
      </c>
      <c r="J9" s="6">
        <f t="shared" si="11"/>
        <v>125.06124754004023</v>
      </c>
      <c r="K9" s="6">
        <f t="shared" si="12"/>
        <v>125.06124754004023</v>
      </c>
      <c r="L9" s="6">
        <f t="shared" si="13"/>
        <v>1</v>
      </c>
      <c r="M9" s="6">
        <f t="shared" si="14"/>
        <v>125.41462622849301</v>
      </c>
      <c r="N9" s="16">
        <v>48.9876479396085</v>
      </c>
      <c r="O9" s="17">
        <v>148.33360496280599</v>
      </c>
      <c r="P9" s="6">
        <f t="shared" si="15"/>
        <v>140.93169645481399</v>
      </c>
      <c r="Q9" s="6">
        <f t="shared" si="0"/>
        <v>140.93169645481399</v>
      </c>
      <c r="R9" s="17">
        <v>140.93169645481399</v>
      </c>
      <c r="S9" s="6">
        <f t="shared" si="16"/>
        <v>7.4019085079920046</v>
      </c>
      <c r="T9" s="6">
        <f t="shared" si="17"/>
        <v>148.33360496280599</v>
      </c>
      <c r="U9" s="17">
        <v>57.0363461255251</v>
      </c>
      <c r="V9" s="6">
        <f t="shared" si="18"/>
        <v>51.461748469097003</v>
      </c>
      <c r="W9" s="6">
        <f t="shared" si="1"/>
        <v>51.461748469097003</v>
      </c>
      <c r="X9" s="17">
        <v>51.461748469097003</v>
      </c>
      <c r="Y9" s="6">
        <f t="shared" si="19"/>
        <v>5.5745976564280966</v>
      </c>
      <c r="Z9" s="6">
        <f t="shared" si="20"/>
        <v>57.0363461255251</v>
      </c>
      <c r="AA9" s="17">
        <v>0</v>
      </c>
      <c r="AB9" s="6">
        <f t="shared" si="21"/>
        <v>0</v>
      </c>
      <c r="AC9" s="6">
        <f t="shared" si="2"/>
        <v>0</v>
      </c>
      <c r="AD9" s="17">
        <v>0</v>
      </c>
      <c r="AE9" s="6">
        <f t="shared" si="22"/>
        <v>0</v>
      </c>
      <c r="AF9" s="17">
        <v>0</v>
      </c>
      <c r="AG9" s="6">
        <f t="shared" si="23"/>
        <v>0</v>
      </c>
      <c r="AH9" s="6">
        <f t="shared" si="3"/>
        <v>0</v>
      </c>
      <c r="AI9" s="6">
        <f t="shared" si="24"/>
        <v>0</v>
      </c>
      <c r="AJ9" s="17">
        <v>85.358241924796303</v>
      </c>
      <c r="AK9" s="6">
        <f t="shared" si="25"/>
        <v>69.207792531405602</v>
      </c>
      <c r="AL9" s="6">
        <f t="shared" si="4"/>
        <v>69.207792531405602</v>
      </c>
      <c r="AM9" s="17">
        <v>69.207792531405602</v>
      </c>
      <c r="AN9" s="6">
        <f t="shared" si="26"/>
        <v>16.150449393390701</v>
      </c>
      <c r="AO9" s="6">
        <f t="shared" si="27"/>
        <v>85.358241924796303</v>
      </c>
      <c r="AP9" s="17">
        <v>1095.6756121773101</v>
      </c>
      <c r="AQ9" s="6">
        <f t="shared" si="28"/>
        <v>1095.6756121773174</v>
      </c>
      <c r="AR9" s="17">
        <v>858.06399392444598</v>
      </c>
      <c r="AS9" s="6">
        <f t="shared" si="5"/>
        <v>858.06399392444598</v>
      </c>
      <c r="AT9" s="17">
        <v>46.041313206942398</v>
      </c>
      <c r="AU9" s="6">
        <f t="shared" si="6"/>
        <v>46.041313206942398</v>
      </c>
      <c r="AV9" s="17">
        <v>0</v>
      </c>
      <c r="AW9" s="6">
        <f t="shared" si="7"/>
        <v>0</v>
      </c>
      <c r="AX9" s="17">
        <v>191.57030504592899</v>
      </c>
      <c r="AY9" s="6">
        <f t="shared" si="8"/>
        <v>191.57030504592899</v>
      </c>
      <c r="AZ9" s="20">
        <v>578969641.80693305</v>
      </c>
      <c r="BA9" s="20">
        <v>84216790.748776495</v>
      </c>
      <c r="BB9" s="20">
        <v>195077159.34623101</v>
      </c>
      <c r="BC9" s="20">
        <v>0</v>
      </c>
      <c r="BD9" s="19">
        <f t="shared" si="9"/>
        <v>858.26359190194057</v>
      </c>
      <c r="BE9" s="18">
        <v>18.885325452083599</v>
      </c>
      <c r="BF9" s="20">
        <v>0</v>
      </c>
      <c r="BG9" s="20">
        <v>0</v>
      </c>
      <c r="BH9" s="19">
        <f t="shared" si="29"/>
        <v>0</v>
      </c>
      <c r="BI9" s="18">
        <v>721.07578326213104</v>
      </c>
      <c r="BJ9">
        <v>6</v>
      </c>
      <c r="BK9">
        <v>608</v>
      </c>
      <c r="BL9" s="22">
        <v>922.38463999999999</v>
      </c>
      <c r="BM9">
        <v>152</v>
      </c>
      <c r="BN9">
        <v>38</v>
      </c>
      <c r="BO9">
        <v>0.60108037038659201</v>
      </c>
    </row>
    <row r="10" spans="1:67" x14ac:dyDescent="0.2">
      <c r="A10" s="27">
        <v>9</v>
      </c>
      <c r="B10" s="36">
        <v>566.55954399167399</v>
      </c>
      <c r="C10" s="18">
        <v>22.799999999999901</v>
      </c>
      <c r="D10">
        <v>200</v>
      </c>
      <c r="E10">
        <v>800</v>
      </c>
      <c r="F10">
        <v>0</v>
      </c>
      <c r="G10" s="23">
        <f t="shared" si="10"/>
        <v>1</v>
      </c>
      <c r="H10" s="16">
        <v>38.3675799086758</v>
      </c>
      <c r="I10" s="17">
        <v>130.48133999830401</v>
      </c>
      <c r="J10" s="6">
        <f t="shared" si="11"/>
        <v>130.04301308065092</v>
      </c>
      <c r="K10" s="6">
        <f t="shared" si="12"/>
        <v>130.04301308065092</v>
      </c>
      <c r="L10" s="6">
        <f t="shared" si="13"/>
        <v>1</v>
      </c>
      <c r="M10" s="6">
        <f t="shared" si="14"/>
        <v>130.48133999830401</v>
      </c>
      <c r="N10" s="16">
        <v>50.786820430587497</v>
      </c>
      <c r="O10" s="17">
        <v>158.571664474963</v>
      </c>
      <c r="P10" s="6">
        <f t="shared" si="15"/>
        <v>150.653392407837</v>
      </c>
      <c r="Q10" s="6">
        <f t="shared" si="0"/>
        <v>150.653392407837</v>
      </c>
      <c r="R10" s="17">
        <v>150.653392407837</v>
      </c>
      <c r="S10" s="6">
        <f t="shared" si="16"/>
        <v>7.9182720671259972</v>
      </c>
      <c r="T10" s="6">
        <f t="shared" si="17"/>
        <v>158.571664474963</v>
      </c>
      <c r="U10" s="17">
        <v>56.998859499055001</v>
      </c>
      <c r="V10" s="6">
        <f t="shared" si="18"/>
        <v>51.424261842626898</v>
      </c>
      <c r="W10" s="6">
        <f t="shared" si="1"/>
        <v>51.424261842626898</v>
      </c>
      <c r="X10" s="17">
        <v>51.424261842626898</v>
      </c>
      <c r="Y10" s="6">
        <f t="shared" si="19"/>
        <v>5.5745976564281037</v>
      </c>
      <c r="Z10" s="6">
        <f t="shared" si="20"/>
        <v>56.998859499055001</v>
      </c>
      <c r="AA10" s="17">
        <v>0</v>
      </c>
      <c r="AB10" s="6">
        <f t="shared" si="21"/>
        <v>0</v>
      </c>
      <c r="AC10" s="6">
        <f t="shared" si="2"/>
        <v>0</v>
      </c>
      <c r="AD10" s="17">
        <v>0</v>
      </c>
      <c r="AE10" s="6">
        <f t="shared" si="22"/>
        <v>0</v>
      </c>
      <c r="AF10" s="17">
        <v>0</v>
      </c>
      <c r="AG10" s="6">
        <f t="shared" si="23"/>
        <v>0</v>
      </c>
      <c r="AH10" s="6">
        <f t="shared" si="3"/>
        <v>0</v>
      </c>
      <c r="AI10" s="6">
        <f t="shared" si="24"/>
        <v>0</v>
      </c>
      <c r="AJ10" s="17">
        <v>78.621282043218301</v>
      </c>
      <c r="AK10" s="6">
        <f t="shared" si="25"/>
        <v>63.741068867419003</v>
      </c>
      <c r="AL10" s="6">
        <f t="shared" si="4"/>
        <v>63.741068867419003</v>
      </c>
      <c r="AM10" s="17">
        <v>63.741068867419003</v>
      </c>
      <c r="AN10" s="6">
        <f t="shared" si="26"/>
        <v>14.880213175799298</v>
      </c>
      <c r="AO10" s="6">
        <f t="shared" si="27"/>
        <v>78.621282043218301</v>
      </c>
      <c r="AP10" s="17">
        <v>1180.6213767066499</v>
      </c>
      <c r="AQ10" s="6">
        <f t="shared" si="28"/>
        <v>1180.6213767066533</v>
      </c>
      <c r="AR10" s="17">
        <v>943.18284347796805</v>
      </c>
      <c r="AS10" s="6">
        <f t="shared" si="5"/>
        <v>943.18284347796805</v>
      </c>
      <c r="AT10" s="17">
        <v>46.007775024472302</v>
      </c>
      <c r="AU10" s="6">
        <f t="shared" si="6"/>
        <v>46.007775024472302</v>
      </c>
      <c r="AV10" s="17">
        <v>0</v>
      </c>
      <c r="AW10" s="6">
        <f t="shared" si="7"/>
        <v>0</v>
      </c>
      <c r="AX10" s="17">
        <v>191.43075820421299</v>
      </c>
      <c r="AY10" s="6">
        <f t="shared" si="8"/>
        <v>191.43075820421299</v>
      </c>
      <c r="AZ10" s="20">
        <v>595059827.98017299</v>
      </c>
      <c r="BA10" s="20">
        <v>84216790.748776495</v>
      </c>
      <c r="BB10" s="20">
        <v>210508475.21494401</v>
      </c>
      <c r="BC10" s="20">
        <v>0</v>
      </c>
      <c r="BD10" s="19">
        <f t="shared" si="9"/>
        <v>889.78509394389357</v>
      </c>
      <c r="BE10" s="18">
        <v>23.046154135890301</v>
      </c>
      <c r="BF10" s="20">
        <v>0</v>
      </c>
      <c r="BG10" s="20">
        <v>0</v>
      </c>
      <c r="BH10" s="19">
        <f t="shared" si="29"/>
        <v>0</v>
      </c>
      <c r="BI10" s="18">
        <v>793.18336158834404</v>
      </c>
      <c r="BJ10">
        <v>6</v>
      </c>
      <c r="BK10">
        <v>608</v>
      </c>
      <c r="BL10" s="22">
        <v>922.38463999999999</v>
      </c>
      <c r="BM10">
        <v>152</v>
      </c>
      <c r="BN10">
        <v>38</v>
      </c>
      <c r="BO10">
        <v>0.648628023269193</v>
      </c>
    </row>
    <row r="11" spans="1:67" x14ac:dyDescent="0.2">
      <c r="A11" s="27">
        <v>10</v>
      </c>
      <c r="B11" s="36">
        <v>618.06495708182604</v>
      </c>
      <c r="C11" s="18">
        <v>22.799999999999901</v>
      </c>
      <c r="D11">
        <v>200</v>
      </c>
      <c r="E11">
        <v>800</v>
      </c>
      <c r="F11">
        <v>0</v>
      </c>
      <c r="G11" s="23">
        <f t="shared" si="10"/>
        <v>1</v>
      </c>
      <c r="H11" s="16">
        <v>40.136986301369802</v>
      </c>
      <c r="I11" s="17">
        <v>135.98336378368199</v>
      </c>
      <c r="J11" s="6">
        <f t="shared" si="11"/>
        <v>135.48213988000219</v>
      </c>
      <c r="K11" s="6">
        <f t="shared" si="12"/>
        <v>135.48213988000219</v>
      </c>
      <c r="L11" s="6">
        <f t="shared" si="13"/>
        <v>1</v>
      </c>
      <c r="M11" s="6">
        <f t="shared" si="14"/>
        <v>135.98336378368199</v>
      </c>
      <c r="N11" s="16">
        <v>52.293195508784002</v>
      </c>
      <c r="O11" s="17">
        <v>168.714778998821</v>
      </c>
      <c r="P11" s="6">
        <f t="shared" si="15"/>
        <v>160.28499726551999</v>
      </c>
      <c r="Q11" s="6">
        <f t="shared" si="0"/>
        <v>160.28499726551999</v>
      </c>
      <c r="R11" s="17">
        <v>160.28499726551999</v>
      </c>
      <c r="S11" s="6">
        <f t="shared" si="16"/>
        <v>8.429781733301013</v>
      </c>
      <c r="T11" s="6">
        <f t="shared" si="17"/>
        <v>168.714778998821</v>
      </c>
      <c r="U11" s="17">
        <v>56.966668143260002</v>
      </c>
      <c r="V11" s="6">
        <f t="shared" si="18"/>
        <v>51.392070486831997</v>
      </c>
      <c r="W11" s="6">
        <f t="shared" si="1"/>
        <v>51.392070486831997</v>
      </c>
      <c r="X11" s="17">
        <v>51.392070486831997</v>
      </c>
      <c r="Y11" s="6">
        <f t="shared" si="19"/>
        <v>5.5745976564280042</v>
      </c>
      <c r="Z11" s="6">
        <f t="shared" si="20"/>
        <v>56.966668143260002</v>
      </c>
      <c r="AA11" s="17">
        <v>0</v>
      </c>
      <c r="AB11" s="6">
        <f t="shared" si="21"/>
        <v>0</v>
      </c>
      <c r="AC11" s="6">
        <f t="shared" si="2"/>
        <v>0</v>
      </c>
      <c r="AD11" s="17">
        <v>0</v>
      </c>
      <c r="AE11" s="6">
        <f t="shared" si="22"/>
        <v>0</v>
      </c>
      <c r="AF11" s="17">
        <v>0</v>
      </c>
      <c r="AG11" s="6">
        <f t="shared" si="23"/>
        <v>0</v>
      </c>
      <c r="AH11" s="6">
        <f t="shared" si="3"/>
        <v>0</v>
      </c>
      <c r="AI11" s="6">
        <f t="shared" si="24"/>
        <v>0</v>
      </c>
      <c r="AJ11" s="17">
        <v>74.134194512298095</v>
      </c>
      <c r="AK11" s="6">
        <f t="shared" si="25"/>
        <v>60.104149744146</v>
      </c>
      <c r="AL11" s="6">
        <f t="shared" si="4"/>
        <v>60.104149744146</v>
      </c>
      <c r="AM11" s="17">
        <v>60.104149744146</v>
      </c>
      <c r="AN11" s="6">
        <f t="shared" si="26"/>
        <v>14.030044768152095</v>
      </c>
      <c r="AO11" s="6">
        <f t="shared" si="27"/>
        <v>74.134194512298095</v>
      </c>
      <c r="AP11" s="17">
        <v>1265.5725326244001</v>
      </c>
      <c r="AQ11" s="6">
        <f t="shared" si="28"/>
        <v>1265.5725326243937</v>
      </c>
      <c r="AR11" s="17">
        <v>1028.28263484576</v>
      </c>
      <c r="AS11" s="6">
        <f t="shared" si="5"/>
        <v>1028.28263484576</v>
      </c>
      <c r="AT11" s="17">
        <v>45.978974364976601</v>
      </c>
      <c r="AU11" s="6">
        <f t="shared" si="6"/>
        <v>45.978974364976601</v>
      </c>
      <c r="AV11" s="17">
        <v>0</v>
      </c>
      <c r="AW11" s="6">
        <f t="shared" si="7"/>
        <v>0</v>
      </c>
      <c r="AX11" s="17">
        <v>191.31092341365701</v>
      </c>
      <c r="AY11" s="6">
        <f t="shared" si="8"/>
        <v>191.31092341365701</v>
      </c>
      <c r="AZ11" s="20">
        <v>609547484.41743803</v>
      </c>
      <c r="BA11" s="20">
        <v>84216790.748776495</v>
      </c>
      <c r="BB11" s="20">
        <v>222412510.147681</v>
      </c>
      <c r="BC11" s="20">
        <v>0</v>
      </c>
      <c r="BD11" s="19">
        <f t="shared" si="9"/>
        <v>916.17678531389549</v>
      </c>
      <c r="BE11" s="18">
        <v>26.993163131255901</v>
      </c>
      <c r="BF11" s="20">
        <v>0</v>
      </c>
      <c r="BG11" s="20">
        <v>0</v>
      </c>
      <c r="BH11" s="19">
        <f t="shared" si="29"/>
        <v>0</v>
      </c>
      <c r="BI11" s="18">
        <v>865.29093991455704</v>
      </c>
      <c r="BJ11">
        <v>6</v>
      </c>
      <c r="BK11">
        <v>608</v>
      </c>
      <c r="BL11" s="22">
        <v>922.38463999999999</v>
      </c>
      <c r="BM11">
        <v>152</v>
      </c>
      <c r="BN11">
        <v>38</v>
      </c>
      <c r="BO11">
        <v>0.68530726214289805</v>
      </c>
    </row>
    <row r="12" spans="1:67" x14ac:dyDescent="0.2">
      <c r="A12" s="27">
        <v>11</v>
      </c>
      <c r="B12" s="36">
        <v>669.57037017197899</v>
      </c>
      <c r="C12" s="18">
        <v>22.799999999999901</v>
      </c>
      <c r="D12">
        <v>200</v>
      </c>
      <c r="E12">
        <v>800</v>
      </c>
      <c r="F12">
        <v>0</v>
      </c>
      <c r="G12" s="23">
        <f t="shared" si="10"/>
        <v>1</v>
      </c>
      <c r="H12" s="16">
        <v>41.655251141552498</v>
      </c>
      <c r="I12" s="17">
        <v>141.788418813878</v>
      </c>
      <c r="J12" s="6">
        <f t="shared" si="11"/>
        <v>141.2626111673828</v>
      </c>
      <c r="K12" s="6">
        <f t="shared" si="12"/>
        <v>141.2626111673828</v>
      </c>
      <c r="L12" s="6">
        <f t="shared" si="13"/>
        <v>1</v>
      </c>
      <c r="M12" s="6">
        <f t="shared" si="14"/>
        <v>141.788418813878</v>
      </c>
      <c r="N12" s="16">
        <v>53.555222286412899</v>
      </c>
      <c r="O12" s="17">
        <v>178.77317695342001</v>
      </c>
      <c r="P12" s="6">
        <f t="shared" si="15"/>
        <v>169.83621386867901</v>
      </c>
      <c r="Q12" s="6">
        <f t="shared" si="0"/>
        <v>169.83621386867901</v>
      </c>
      <c r="R12" s="17">
        <v>169.83621386867901</v>
      </c>
      <c r="S12" s="6">
        <f t="shared" si="16"/>
        <v>8.9369630847409951</v>
      </c>
      <c r="T12" s="6">
        <f t="shared" si="17"/>
        <v>178.77317695342001</v>
      </c>
      <c r="U12" s="17">
        <v>56.938724079795001</v>
      </c>
      <c r="V12" s="6">
        <f t="shared" si="18"/>
        <v>51.364126423366798</v>
      </c>
      <c r="W12" s="6">
        <f t="shared" si="1"/>
        <v>51.364126423366798</v>
      </c>
      <c r="X12" s="17">
        <v>51.364126423366798</v>
      </c>
      <c r="Y12" s="6">
        <f t="shared" si="19"/>
        <v>5.5745976564282032</v>
      </c>
      <c r="Z12" s="6">
        <f t="shared" si="20"/>
        <v>56.938724079795001</v>
      </c>
      <c r="AA12" s="17">
        <v>0</v>
      </c>
      <c r="AB12" s="6">
        <f t="shared" si="21"/>
        <v>0</v>
      </c>
      <c r="AC12" s="6">
        <f t="shared" si="2"/>
        <v>0</v>
      </c>
      <c r="AD12" s="17">
        <v>0</v>
      </c>
      <c r="AE12" s="6">
        <f t="shared" si="22"/>
        <v>0</v>
      </c>
      <c r="AF12" s="17">
        <v>0</v>
      </c>
      <c r="AG12" s="6">
        <f t="shared" si="23"/>
        <v>0</v>
      </c>
      <c r="AH12" s="6">
        <f t="shared" si="3"/>
        <v>0</v>
      </c>
      <c r="AI12" s="6">
        <f t="shared" si="24"/>
        <v>0</v>
      </c>
      <c r="AJ12" s="17">
        <v>70.990378728857706</v>
      </c>
      <c r="AK12" s="6">
        <f t="shared" si="25"/>
        <v>57.558421638259297</v>
      </c>
      <c r="AL12" s="6">
        <f t="shared" si="4"/>
        <v>57.558421638259297</v>
      </c>
      <c r="AM12" s="17">
        <v>57.558421638259297</v>
      </c>
      <c r="AN12" s="6">
        <f t="shared" si="26"/>
        <v>13.431957090598409</v>
      </c>
      <c r="AO12" s="6">
        <f t="shared" si="27"/>
        <v>70.990378728857706</v>
      </c>
      <c r="AP12" s="17">
        <v>1350.5280129297</v>
      </c>
      <c r="AQ12" s="6">
        <f t="shared" si="28"/>
        <v>1350.5280129296975</v>
      </c>
      <c r="AR12" s="17">
        <v>1113.3671398021499</v>
      </c>
      <c r="AS12" s="6">
        <f t="shared" si="5"/>
        <v>1113.3671398021499</v>
      </c>
      <c r="AT12" s="17">
        <v>45.953973633043802</v>
      </c>
      <c r="AU12" s="6">
        <f t="shared" si="6"/>
        <v>45.953973633043802</v>
      </c>
      <c r="AV12" s="17">
        <v>0</v>
      </c>
      <c r="AW12" s="6">
        <f t="shared" si="7"/>
        <v>0</v>
      </c>
      <c r="AX12" s="17">
        <v>191.206899494504</v>
      </c>
      <c r="AY12" s="6">
        <f t="shared" si="8"/>
        <v>191.206899494504</v>
      </c>
      <c r="AZ12" s="20">
        <v>622724064.22520602</v>
      </c>
      <c r="BA12" s="20">
        <v>84216790.748776495</v>
      </c>
      <c r="BB12" s="20">
        <v>231346639.48396999</v>
      </c>
      <c r="BC12" s="20">
        <v>0</v>
      </c>
      <c r="BD12" s="19">
        <f t="shared" si="9"/>
        <v>938.28749445795245</v>
      </c>
      <c r="BE12" s="18">
        <v>30.700303436230001</v>
      </c>
      <c r="BF12" s="20">
        <v>0</v>
      </c>
      <c r="BG12" s="20">
        <v>0</v>
      </c>
      <c r="BH12" s="19">
        <f t="shared" si="29"/>
        <v>0</v>
      </c>
      <c r="BI12" s="18">
        <v>937.39851824077004</v>
      </c>
      <c r="BJ12">
        <v>6</v>
      </c>
      <c r="BK12">
        <v>608</v>
      </c>
      <c r="BL12" s="22">
        <v>922.38463999999999</v>
      </c>
      <c r="BM12">
        <v>152</v>
      </c>
      <c r="BN12">
        <v>38</v>
      </c>
      <c r="BO12">
        <v>0.71283549655299405</v>
      </c>
    </row>
    <row r="13" spans="1:67" x14ac:dyDescent="0.2">
      <c r="A13" s="27">
        <v>12</v>
      </c>
      <c r="B13" s="36">
        <v>721.07578326213104</v>
      </c>
      <c r="C13" s="18">
        <v>22.799999999999901</v>
      </c>
      <c r="D13">
        <v>200</v>
      </c>
      <c r="E13">
        <v>800</v>
      </c>
      <c r="F13">
        <v>0</v>
      </c>
      <c r="G13" s="23">
        <f t="shared" si="10"/>
        <v>1</v>
      </c>
      <c r="H13" s="16">
        <v>42.842465753424598</v>
      </c>
      <c r="I13" s="17">
        <v>147.863468672984</v>
      </c>
      <c r="J13" s="6">
        <f t="shared" si="11"/>
        <v>147.28978260334534</v>
      </c>
      <c r="K13" s="6">
        <f t="shared" si="12"/>
        <v>147.28978260334534</v>
      </c>
      <c r="L13" s="6">
        <f t="shared" si="13"/>
        <v>1</v>
      </c>
      <c r="M13" s="6">
        <f t="shared" si="14"/>
        <v>147.863468672984</v>
      </c>
      <c r="N13" s="16">
        <v>54.630900665892497</v>
      </c>
      <c r="O13" s="17">
        <v>188.76227521688401</v>
      </c>
      <c r="P13" s="6">
        <f t="shared" si="15"/>
        <v>179.321676603664</v>
      </c>
      <c r="Q13" s="6">
        <f t="shared" si="0"/>
        <v>179.321676603664</v>
      </c>
      <c r="R13" s="17">
        <v>179.321676603664</v>
      </c>
      <c r="S13" s="6">
        <f t="shared" si="16"/>
        <v>9.4405986132200042</v>
      </c>
      <c r="T13" s="6">
        <f t="shared" si="17"/>
        <v>188.76227521688401</v>
      </c>
      <c r="U13" s="17">
        <v>56.9142387544806</v>
      </c>
      <c r="V13" s="6">
        <f t="shared" si="18"/>
        <v>51.339641098052503</v>
      </c>
      <c r="W13" s="6">
        <f t="shared" si="1"/>
        <v>51.339641098052503</v>
      </c>
      <c r="X13" s="17">
        <v>51.339641098052503</v>
      </c>
      <c r="Y13" s="6">
        <f t="shared" si="19"/>
        <v>5.5745976564280966</v>
      </c>
      <c r="Z13" s="6">
        <f t="shared" si="20"/>
        <v>56.9142387544806</v>
      </c>
      <c r="AA13" s="17">
        <v>0</v>
      </c>
      <c r="AB13" s="6">
        <f t="shared" si="21"/>
        <v>0</v>
      </c>
      <c r="AC13" s="6">
        <f t="shared" si="2"/>
        <v>0</v>
      </c>
      <c r="AD13" s="17">
        <v>0</v>
      </c>
      <c r="AE13" s="6">
        <f t="shared" si="22"/>
        <v>0</v>
      </c>
      <c r="AF13" s="17">
        <v>0</v>
      </c>
      <c r="AG13" s="6">
        <f t="shared" si="23"/>
        <v>0</v>
      </c>
      <c r="AH13" s="6">
        <f t="shared" si="3"/>
        <v>0</v>
      </c>
      <c r="AI13" s="6">
        <f t="shared" si="24"/>
        <v>0</v>
      </c>
      <c r="AJ13" s="17">
        <v>68.783521219353204</v>
      </c>
      <c r="AK13" s="6">
        <f t="shared" si="25"/>
        <v>55.767204880470601</v>
      </c>
      <c r="AL13" s="6">
        <f t="shared" si="4"/>
        <v>55.767204880470601</v>
      </c>
      <c r="AM13" s="17">
        <v>55.767204880470601</v>
      </c>
      <c r="AN13" s="6">
        <f t="shared" si="26"/>
        <v>13.016316338882604</v>
      </c>
      <c r="AO13" s="6">
        <f t="shared" si="27"/>
        <v>68.783521219353204</v>
      </c>
      <c r="AP13" s="17">
        <v>1435.48701475485</v>
      </c>
      <c r="AQ13" s="6">
        <f t="shared" si="28"/>
        <v>1435.4870147548481</v>
      </c>
      <c r="AR13" s="17">
        <v>1198.4391964290601</v>
      </c>
      <c r="AS13" s="6">
        <f t="shared" si="5"/>
        <v>1198.4391964290601</v>
      </c>
      <c r="AT13" s="17">
        <v>45.932067332435899</v>
      </c>
      <c r="AU13" s="6">
        <f t="shared" si="6"/>
        <v>45.932067332435899</v>
      </c>
      <c r="AV13" s="17">
        <v>0</v>
      </c>
      <c r="AW13" s="6">
        <f t="shared" si="7"/>
        <v>0</v>
      </c>
      <c r="AX13" s="17">
        <v>191.11575099335201</v>
      </c>
      <c r="AY13" s="6">
        <f t="shared" si="8"/>
        <v>191.11575099335201</v>
      </c>
      <c r="AZ13" s="20">
        <v>634616993.627774</v>
      </c>
      <c r="BA13" s="20">
        <v>84216790.748776495</v>
      </c>
      <c r="BB13" s="20">
        <v>238299595.28988501</v>
      </c>
      <c r="BC13" s="20">
        <v>0</v>
      </c>
      <c r="BD13" s="19">
        <f t="shared" si="9"/>
        <v>957.13337966643553</v>
      </c>
      <c r="BE13" s="18">
        <v>34.134498582309</v>
      </c>
      <c r="BF13" s="20">
        <v>0</v>
      </c>
      <c r="BG13" s="20">
        <v>0</v>
      </c>
      <c r="BH13" s="19">
        <f t="shared" si="29"/>
        <v>0</v>
      </c>
      <c r="BI13" s="18">
        <v>1009.50609656698</v>
      </c>
      <c r="BJ13">
        <v>6</v>
      </c>
      <c r="BK13">
        <v>608</v>
      </c>
      <c r="BL13" s="22">
        <v>922.38463999999999</v>
      </c>
      <c r="BM13">
        <v>152</v>
      </c>
      <c r="BN13">
        <v>38</v>
      </c>
      <c r="BO13">
        <v>0.73425925146672799</v>
      </c>
    </row>
    <row r="14" spans="1:67" x14ac:dyDescent="0.2">
      <c r="A14" s="27">
        <v>13</v>
      </c>
      <c r="B14" s="36">
        <v>772.58119635228297</v>
      </c>
      <c r="C14" s="18">
        <v>22.799999999999901</v>
      </c>
      <c r="D14">
        <v>200</v>
      </c>
      <c r="E14">
        <v>800</v>
      </c>
      <c r="F14">
        <v>0</v>
      </c>
      <c r="G14" s="23">
        <f t="shared" si="10"/>
        <v>1</v>
      </c>
      <c r="H14" s="16">
        <v>44.189497716894898</v>
      </c>
      <c r="I14" s="17">
        <v>154.08200454990299</v>
      </c>
      <c r="J14" s="6">
        <f t="shared" si="11"/>
        <v>153.45317891728453</v>
      </c>
      <c r="K14" s="6">
        <f t="shared" si="12"/>
        <v>153.45317891728453</v>
      </c>
      <c r="L14" s="6">
        <f t="shared" si="13"/>
        <v>1</v>
      </c>
      <c r="M14" s="6">
        <f t="shared" si="14"/>
        <v>154.08200454990299</v>
      </c>
      <c r="N14" s="16">
        <v>55.568029435825601</v>
      </c>
      <c r="O14" s="17">
        <v>198.734215694808</v>
      </c>
      <c r="P14" s="6">
        <f t="shared" si="15"/>
        <v>188.79090882979199</v>
      </c>
      <c r="Q14" s="6">
        <f t="shared" si="0"/>
        <v>188.79090882979199</v>
      </c>
      <c r="R14" s="17">
        <v>188.79090882979199</v>
      </c>
      <c r="S14" s="6">
        <f t="shared" si="16"/>
        <v>9.9433068650160124</v>
      </c>
      <c r="T14" s="6">
        <f t="shared" si="17"/>
        <v>198.734215694808</v>
      </c>
      <c r="U14" s="17">
        <v>56.892607441039601</v>
      </c>
      <c r="V14" s="6">
        <f t="shared" si="18"/>
        <v>51.318009784611597</v>
      </c>
      <c r="W14" s="6">
        <f t="shared" si="1"/>
        <v>51.318009784611597</v>
      </c>
      <c r="X14" s="17">
        <v>51.318009784611597</v>
      </c>
      <c r="Y14" s="6">
        <f t="shared" si="19"/>
        <v>5.5745976564280042</v>
      </c>
      <c r="Z14" s="6">
        <f t="shared" si="20"/>
        <v>56.892607441039601</v>
      </c>
      <c r="AA14" s="17">
        <v>0</v>
      </c>
      <c r="AB14" s="6">
        <f t="shared" si="21"/>
        <v>0</v>
      </c>
      <c r="AC14" s="6">
        <f t="shared" si="2"/>
        <v>0</v>
      </c>
      <c r="AD14" s="17">
        <v>0</v>
      </c>
      <c r="AE14" s="6">
        <f t="shared" si="22"/>
        <v>0</v>
      </c>
      <c r="AF14" s="17">
        <v>0</v>
      </c>
      <c r="AG14" s="6">
        <f t="shared" si="23"/>
        <v>0</v>
      </c>
      <c r="AH14" s="6">
        <f t="shared" si="3"/>
        <v>0</v>
      </c>
      <c r="AI14" s="6">
        <f t="shared" si="24"/>
        <v>0</v>
      </c>
      <c r="AJ14" s="17">
        <v>67.058796798665</v>
      </c>
      <c r="AK14" s="6">
        <f t="shared" si="25"/>
        <v>54.3651829139204</v>
      </c>
      <c r="AL14" s="6">
        <f t="shared" si="4"/>
        <v>54.3651829139204</v>
      </c>
      <c r="AM14" s="17">
        <v>54.3651829139204</v>
      </c>
      <c r="AN14" s="6">
        <f t="shared" si="26"/>
        <v>12.6936138847446</v>
      </c>
      <c r="AO14" s="6">
        <f t="shared" si="27"/>
        <v>67.058796798665</v>
      </c>
      <c r="AP14" s="17">
        <v>1520.4489223968101</v>
      </c>
      <c r="AQ14" s="6">
        <f t="shared" si="28"/>
        <v>1520.4489223968135</v>
      </c>
      <c r="AR14" s="17">
        <v>1283.50098119422</v>
      </c>
      <c r="AS14" s="6">
        <f t="shared" si="5"/>
        <v>1283.50098119422</v>
      </c>
      <c r="AT14" s="17">
        <v>45.912714432333601</v>
      </c>
      <c r="AU14" s="6">
        <f t="shared" si="6"/>
        <v>45.912714432333601</v>
      </c>
      <c r="AV14" s="17">
        <v>0</v>
      </c>
      <c r="AW14" s="6">
        <f t="shared" si="7"/>
        <v>0</v>
      </c>
      <c r="AX14" s="17">
        <v>191.03522677026001</v>
      </c>
      <c r="AY14" s="6">
        <f t="shared" si="8"/>
        <v>191.03522677026001</v>
      </c>
      <c r="AZ14" s="20">
        <v>645265284.26491499</v>
      </c>
      <c r="BA14" s="20">
        <v>84216790.748776495</v>
      </c>
      <c r="BB14" s="20">
        <v>244069800.70197299</v>
      </c>
      <c r="BC14" s="20">
        <v>0</v>
      </c>
      <c r="BD14" s="19">
        <f t="shared" si="9"/>
        <v>973.55187571566444</v>
      </c>
      <c r="BE14" s="18">
        <v>37.292286479534297</v>
      </c>
      <c r="BF14" s="20">
        <v>0</v>
      </c>
      <c r="BG14" s="20">
        <v>0</v>
      </c>
      <c r="BH14" s="19">
        <f t="shared" si="29"/>
        <v>0</v>
      </c>
      <c r="BI14" s="18">
        <v>1081.6136748931899</v>
      </c>
      <c r="BJ14">
        <v>6</v>
      </c>
      <c r="BK14">
        <v>608</v>
      </c>
      <c r="BL14" s="22">
        <v>922.38463999999999</v>
      </c>
      <c r="BM14">
        <v>152</v>
      </c>
      <c r="BN14">
        <v>38</v>
      </c>
      <c r="BO14">
        <v>0.75203866356155302</v>
      </c>
    </row>
    <row r="15" spans="1:67" x14ac:dyDescent="0.2">
      <c r="A15" s="27">
        <v>14</v>
      </c>
      <c r="B15" s="36">
        <v>824.08660944243502</v>
      </c>
      <c r="C15" s="18">
        <v>22.799999999999901</v>
      </c>
      <c r="D15">
        <v>200</v>
      </c>
      <c r="E15">
        <v>800</v>
      </c>
      <c r="F15">
        <v>0</v>
      </c>
      <c r="G15" s="23">
        <f t="shared" si="10"/>
        <v>1</v>
      </c>
      <c r="H15" s="16">
        <v>45.091324200913199</v>
      </c>
      <c r="I15" s="17">
        <v>160.38648749300199</v>
      </c>
      <c r="J15" s="6">
        <f t="shared" si="11"/>
        <v>159.70081126846804</v>
      </c>
      <c r="K15" s="6">
        <f t="shared" si="12"/>
        <v>159.70081126846804</v>
      </c>
      <c r="L15" s="6">
        <f t="shared" si="13"/>
        <v>1</v>
      </c>
      <c r="M15" s="6">
        <f t="shared" si="14"/>
        <v>160.38648749300199</v>
      </c>
      <c r="N15" s="16">
        <v>56.4105690687135</v>
      </c>
      <c r="O15" s="17">
        <v>208.716914301016</v>
      </c>
      <c r="P15" s="6">
        <f t="shared" si="15"/>
        <v>198.27041885880001</v>
      </c>
      <c r="Q15" s="6">
        <f t="shared" si="0"/>
        <v>198.27041885880001</v>
      </c>
      <c r="R15" s="17">
        <v>198.27041885880001</v>
      </c>
      <c r="S15" s="6">
        <f t="shared" si="16"/>
        <v>10.446495442215991</v>
      </c>
      <c r="T15" s="6">
        <f t="shared" si="17"/>
        <v>208.716914301016</v>
      </c>
      <c r="U15" s="17">
        <v>56.873358623592601</v>
      </c>
      <c r="V15" s="6">
        <f t="shared" si="18"/>
        <v>51.298760967164597</v>
      </c>
      <c r="W15" s="6">
        <f t="shared" si="1"/>
        <v>51.298760967164597</v>
      </c>
      <c r="X15" s="17">
        <v>51.298760967164597</v>
      </c>
      <c r="Y15" s="6">
        <f t="shared" si="19"/>
        <v>5.5745976564280042</v>
      </c>
      <c r="Z15" s="6">
        <f t="shared" si="20"/>
        <v>56.873358623592601</v>
      </c>
      <c r="AA15" s="17">
        <v>0</v>
      </c>
      <c r="AB15" s="6">
        <f t="shared" si="21"/>
        <v>0</v>
      </c>
      <c r="AC15" s="6">
        <f t="shared" si="2"/>
        <v>0</v>
      </c>
      <c r="AD15" s="17">
        <v>0</v>
      </c>
      <c r="AE15" s="6">
        <f t="shared" si="22"/>
        <v>0</v>
      </c>
      <c r="AF15" s="17">
        <v>0</v>
      </c>
      <c r="AG15" s="6">
        <f t="shared" si="23"/>
        <v>0</v>
      </c>
      <c r="AH15" s="6">
        <f t="shared" si="3"/>
        <v>0</v>
      </c>
      <c r="AI15" s="6">
        <f t="shared" si="24"/>
        <v>0</v>
      </c>
      <c r="AJ15" s="17">
        <v>65.628370664494597</v>
      </c>
      <c r="AK15" s="6">
        <f t="shared" si="25"/>
        <v>53.204348620152601</v>
      </c>
      <c r="AL15" s="6">
        <f t="shared" si="4"/>
        <v>53.204348620152601</v>
      </c>
      <c r="AM15" s="17">
        <v>53.204348620152601</v>
      </c>
      <c r="AN15" s="6">
        <f t="shared" si="26"/>
        <v>12.424022044341996</v>
      </c>
      <c r="AO15" s="6">
        <f t="shared" si="27"/>
        <v>65.628370664494597</v>
      </c>
      <c r="AP15" s="17">
        <v>1605.4132557809201</v>
      </c>
      <c r="AQ15" s="6">
        <f t="shared" si="28"/>
        <v>1605.4132557809214</v>
      </c>
      <c r="AR15" s="17">
        <v>1368.5541911283699</v>
      </c>
      <c r="AS15" s="6">
        <f t="shared" si="5"/>
        <v>1368.5541911283699</v>
      </c>
      <c r="AT15" s="17">
        <v>45.895493081343702</v>
      </c>
      <c r="AU15" s="6">
        <f t="shared" si="6"/>
        <v>45.895493081343702</v>
      </c>
      <c r="AV15" s="17">
        <v>0</v>
      </c>
      <c r="AW15" s="6">
        <f t="shared" si="7"/>
        <v>0</v>
      </c>
      <c r="AX15" s="17">
        <v>190.96357157120801</v>
      </c>
      <c r="AY15" s="6">
        <f t="shared" si="8"/>
        <v>190.96357157120801</v>
      </c>
      <c r="AZ15" s="20">
        <v>654911627.62783301</v>
      </c>
      <c r="BA15" s="20">
        <v>84216790.748776495</v>
      </c>
      <c r="BB15" s="20">
        <v>249184751.707252</v>
      </c>
      <c r="BC15" s="20">
        <v>0</v>
      </c>
      <c r="BD15" s="19">
        <f t="shared" si="9"/>
        <v>988.31317008386156</v>
      </c>
      <c r="BE15" s="18">
        <v>40.175253520062903</v>
      </c>
      <c r="BF15" s="20">
        <v>0</v>
      </c>
      <c r="BG15" s="20">
        <v>0</v>
      </c>
      <c r="BH15" s="19">
        <f t="shared" si="29"/>
        <v>0</v>
      </c>
      <c r="BI15" s="18">
        <v>1153.7212532194101</v>
      </c>
      <c r="BJ15">
        <v>6</v>
      </c>
      <c r="BK15">
        <v>608</v>
      </c>
      <c r="BL15" s="22">
        <v>922.38463999999999</v>
      </c>
      <c r="BM15">
        <v>152</v>
      </c>
      <c r="BN15">
        <v>38</v>
      </c>
      <c r="BO15">
        <v>0.76779907680042603</v>
      </c>
    </row>
    <row r="16" spans="1:67" x14ac:dyDescent="0.2">
      <c r="A16" s="27">
        <v>15</v>
      </c>
      <c r="B16" s="36">
        <v>875.59202253258798</v>
      </c>
      <c r="C16" s="18">
        <v>22.799999999999901</v>
      </c>
      <c r="D16">
        <v>200</v>
      </c>
      <c r="E16">
        <v>800</v>
      </c>
      <c r="F16">
        <v>0</v>
      </c>
      <c r="G16" s="23">
        <f t="shared" si="10"/>
        <v>1</v>
      </c>
      <c r="H16" s="16">
        <v>46.050228310502199</v>
      </c>
      <c r="I16" s="17">
        <v>166.769454800262</v>
      </c>
      <c r="J16" s="6">
        <f t="shared" si="11"/>
        <v>166.02694035507295</v>
      </c>
      <c r="K16" s="6">
        <f t="shared" si="12"/>
        <v>166.02694035507295</v>
      </c>
      <c r="L16" s="6">
        <f t="shared" si="13"/>
        <v>1</v>
      </c>
      <c r="M16" s="6">
        <f t="shared" si="14"/>
        <v>166.769454800262</v>
      </c>
      <c r="N16" s="16">
        <v>57.166175214872297</v>
      </c>
      <c r="O16" s="17">
        <v>218.67903369231001</v>
      </c>
      <c r="P16" s="6">
        <f t="shared" si="15"/>
        <v>207.73042874897399</v>
      </c>
      <c r="Q16" s="6">
        <f t="shared" si="0"/>
        <v>207.73042874897399</v>
      </c>
      <c r="R16" s="17">
        <v>207.73042874897399</v>
      </c>
      <c r="S16" s="6">
        <f t="shared" si="16"/>
        <v>10.948604943336022</v>
      </c>
      <c r="T16" s="6">
        <f t="shared" si="17"/>
        <v>218.67903369231001</v>
      </c>
      <c r="U16" s="17">
        <v>56.856119231362001</v>
      </c>
      <c r="V16" s="6">
        <f t="shared" si="18"/>
        <v>51.281521574933997</v>
      </c>
      <c r="W16" s="6">
        <f t="shared" si="1"/>
        <v>51.281521574933997</v>
      </c>
      <c r="X16" s="17">
        <v>51.281521574933997</v>
      </c>
      <c r="Y16" s="6">
        <f t="shared" si="19"/>
        <v>5.5745976564280042</v>
      </c>
      <c r="Z16" s="6">
        <f t="shared" si="20"/>
        <v>56.856119231362001</v>
      </c>
      <c r="AA16" s="17">
        <v>0</v>
      </c>
      <c r="AB16" s="6">
        <f t="shared" si="21"/>
        <v>0</v>
      </c>
      <c r="AC16" s="6">
        <f t="shared" si="2"/>
        <v>0</v>
      </c>
      <c r="AD16" s="17">
        <v>0</v>
      </c>
      <c r="AE16" s="6">
        <f t="shared" si="22"/>
        <v>0</v>
      </c>
      <c r="AF16" s="17">
        <v>0</v>
      </c>
      <c r="AG16" s="6">
        <f t="shared" si="23"/>
        <v>0</v>
      </c>
      <c r="AH16" s="6">
        <f t="shared" si="3"/>
        <v>0</v>
      </c>
      <c r="AI16" s="6">
        <f t="shared" si="24"/>
        <v>0</v>
      </c>
      <c r="AJ16" s="17">
        <v>64.458592956970406</v>
      </c>
      <c r="AK16" s="6">
        <f t="shared" si="25"/>
        <v>52.255270328704803</v>
      </c>
      <c r="AL16" s="6">
        <f t="shared" si="4"/>
        <v>52.255270328704803</v>
      </c>
      <c r="AM16" s="17">
        <v>52.255270328704803</v>
      </c>
      <c r="AN16" s="6">
        <f t="shared" si="26"/>
        <v>12.203322628265603</v>
      </c>
      <c r="AO16" s="6">
        <f t="shared" si="27"/>
        <v>64.458592956970406</v>
      </c>
      <c r="AP16" s="17">
        <v>1690.37963506457</v>
      </c>
      <c r="AQ16" s="6">
        <f t="shared" si="28"/>
        <v>1690.3796350645691</v>
      </c>
      <c r="AR16" s="17">
        <v>1453.6001689489401</v>
      </c>
      <c r="AS16" s="6">
        <f t="shared" si="5"/>
        <v>1453.6001689489401</v>
      </c>
      <c r="AT16" s="17">
        <v>45.880069504010997</v>
      </c>
      <c r="AU16" s="6">
        <f t="shared" si="6"/>
        <v>45.880069504010997</v>
      </c>
      <c r="AV16" s="17">
        <v>0</v>
      </c>
      <c r="AW16" s="6">
        <f t="shared" si="7"/>
        <v>0</v>
      </c>
      <c r="AX16" s="17">
        <v>190.89939661161799</v>
      </c>
      <c r="AY16" s="6">
        <f t="shared" si="8"/>
        <v>190.89939661161799</v>
      </c>
      <c r="AZ16" s="20">
        <v>663765289.111413</v>
      </c>
      <c r="BA16" s="20">
        <v>84216790.748776495</v>
      </c>
      <c r="BB16" s="20">
        <v>253569309.904374</v>
      </c>
      <c r="BC16" s="20">
        <v>0</v>
      </c>
      <c r="BD16" s="19">
        <f t="shared" si="9"/>
        <v>1001.5513897645634</v>
      </c>
      <c r="BE16" s="18">
        <v>42.819067705634097</v>
      </c>
      <c r="BF16" s="20">
        <v>0</v>
      </c>
      <c r="BG16" s="20">
        <v>0</v>
      </c>
      <c r="BH16" s="19">
        <f t="shared" si="29"/>
        <v>0</v>
      </c>
      <c r="BI16" s="18">
        <v>1225.82883154562</v>
      </c>
      <c r="BJ16">
        <v>6</v>
      </c>
      <c r="BK16">
        <v>608</v>
      </c>
      <c r="BL16" s="22">
        <v>922.38463999999999</v>
      </c>
      <c r="BM16">
        <v>152</v>
      </c>
      <c r="BN16">
        <v>38</v>
      </c>
      <c r="BO16">
        <v>0.78130897141822897</v>
      </c>
    </row>
    <row r="17" spans="1:67" x14ac:dyDescent="0.2">
      <c r="A17" s="27">
        <v>16</v>
      </c>
      <c r="B17" s="36">
        <v>927.09743562274002</v>
      </c>
      <c r="C17" s="18">
        <v>22.799999999999901</v>
      </c>
      <c r="D17">
        <v>200</v>
      </c>
      <c r="E17">
        <v>800</v>
      </c>
      <c r="F17">
        <v>0</v>
      </c>
      <c r="G17" s="23">
        <f t="shared" si="10"/>
        <v>1</v>
      </c>
      <c r="H17" s="16">
        <v>47.214611872146101</v>
      </c>
      <c r="I17" s="17">
        <v>173.17705075971199</v>
      </c>
      <c r="J17" s="6">
        <f t="shared" si="11"/>
        <v>172.37101132196398</v>
      </c>
      <c r="K17" s="6">
        <f t="shared" si="12"/>
        <v>172.37101132196398</v>
      </c>
      <c r="L17" s="6">
        <f t="shared" si="13"/>
        <v>1</v>
      </c>
      <c r="M17" s="6">
        <f t="shared" si="14"/>
        <v>173.17705075971199</v>
      </c>
      <c r="N17" s="16">
        <v>57.8566720154341</v>
      </c>
      <c r="O17" s="17">
        <v>228.62466636003299</v>
      </c>
      <c r="P17" s="6">
        <f t="shared" si="15"/>
        <v>217.174819710332</v>
      </c>
      <c r="Q17" s="6">
        <f t="shared" si="0"/>
        <v>217.174819710332</v>
      </c>
      <c r="R17" s="17">
        <v>217.174819710332</v>
      </c>
      <c r="S17" s="6">
        <f t="shared" si="16"/>
        <v>11.449846649700987</v>
      </c>
      <c r="T17" s="6">
        <f t="shared" si="17"/>
        <v>228.62466636003299</v>
      </c>
      <c r="U17" s="17">
        <v>56.840590220944698</v>
      </c>
      <c r="V17" s="6">
        <f t="shared" si="18"/>
        <v>51.265992564516701</v>
      </c>
      <c r="W17" s="6">
        <f t="shared" si="1"/>
        <v>51.265992564516701</v>
      </c>
      <c r="X17" s="17">
        <v>51.265992564516701</v>
      </c>
      <c r="Y17" s="6">
        <f t="shared" si="19"/>
        <v>5.5745976564279971</v>
      </c>
      <c r="Z17" s="6">
        <f t="shared" si="20"/>
        <v>56.840590220944698</v>
      </c>
      <c r="AA17" s="17">
        <v>0</v>
      </c>
      <c r="AB17" s="6">
        <f t="shared" si="21"/>
        <v>0</v>
      </c>
      <c r="AC17" s="6">
        <f t="shared" si="2"/>
        <v>0</v>
      </c>
      <c r="AD17" s="17">
        <v>0</v>
      </c>
      <c r="AE17" s="6">
        <f t="shared" si="22"/>
        <v>0</v>
      </c>
      <c r="AF17" s="17">
        <v>0</v>
      </c>
      <c r="AG17" s="6">
        <f t="shared" si="23"/>
        <v>0</v>
      </c>
      <c r="AH17" s="6">
        <f t="shared" si="3"/>
        <v>0</v>
      </c>
      <c r="AI17" s="6">
        <f t="shared" si="24"/>
        <v>0</v>
      </c>
      <c r="AJ17" s="17">
        <v>63.4286714964434</v>
      </c>
      <c r="AK17" s="6">
        <f t="shared" si="25"/>
        <v>51.419440954268403</v>
      </c>
      <c r="AL17" s="6">
        <f t="shared" si="4"/>
        <v>51.419440954268403</v>
      </c>
      <c r="AM17" s="17">
        <v>51.419440954268403</v>
      </c>
      <c r="AN17" s="6">
        <f t="shared" si="26"/>
        <v>12.009230542174997</v>
      </c>
      <c r="AO17" s="6">
        <f t="shared" si="27"/>
        <v>63.4286714964434</v>
      </c>
      <c r="AP17" s="17">
        <v>1775.3477557762301</v>
      </c>
      <c r="AQ17" s="6">
        <f t="shared" si="28"/>
        <v>1775.347755776236</v>
      </c>
      <c r="AR17" s="17">
        <v>1538.6399909417501</v>
      </c>
      <c r="AS17" s="6">
        <f t="shared" si="5"/>
        <v>1538.6399909417501</v>
      </c>
      <c r="AT17" s="17">
        <v>45.866176154995799</v>
      </c>
      <c r="AU17" s="6">
        <f t="shared" si="6"/>
        <v>45.866176154995799</v>
      </c>
      <c r="AV17" s="17">
        <v>0</v>
      </c>
      <c r="AW17" s="6">
        <f t="shared" si="7"/>
        <v>0</v>
      </c>
      <c r="AX17" s="17">
        <v>190.84158867949</v>
      </c>
      <c r="AY17" s="6">
        <f t="shared" si="8"/>
        <v>190.84158867949</v>
      </c>
      <c r="AZ17" s="20">
        <v>671832930.30936801</v>
      </c>
      <c r="BA17" s="20">
        <v>84216790.748776495</v>
      </c>
      <c r="BB17" s="20">
        <v>257599172.652262</v>
      </c>
      <c r="BC17" s="20">
        <v>0</v>
      </c>
      <c r="BD17" s="19">
        <f t="shared" si="9"/>
        <v>1013.6488937104066</v>
      </c>
      <c r="BE17" s="18">
        <v>45.241778448473902</v>
      </c>
      <c r="BF17" s="20">
        <v>0</v>
      </c>
      <c r="BG17" s="20">
        <v>0</v>
      </c>
      <c r="BH17" s="19">
        <f t="shared" si="29"/>
        <v>0</v>
      </c>
      <c r="BI17" s="18">
        <v>1297.9364098718299</v>
      </c>
      <c r="BJ17">
        <v>6</v>
      </c>
      <c r="BK17">
        <v>608</v>
      </c>
      <c r="BL17" s="22">
        <v>922.38463999999999</v>
      </c>
      <c r="BM17">
        <v>152</v>
      </c>
      <c r="BN17">
        <v>38</v>
      </c>
      <c r="BO17">
        <v>0.79372596273194795</v>
      </c>
    </row>
    <row r="18" spans="1:67" x14ac:dyDescent="0.2">
      <c r="A18" s="27">
        <v>17</v>
      </c>
      <c r="B18" s="36">
        <v>978.60284871289196</v>
      </c>
      <c r="C18" s="18">
        <v>22.799999999999901</v>
      </c>
      <c r="D18">
        <v>200</v>
      </c>
      <c r="E18">
        <v>800</v>
      </c>
      <c r="F18">
        <v>0</v>
      </c>
      <c r="G18" s="23">
        <f t="shared" si="10"/>
        <v>0.99999999999999989</v>
      </c>
      <c r="H18" s="16">
        <v>48.162100456620998</v>
      </c>
      <c r="I18" s="17">
        <v>179.62646599346701</v>
      </c>
      <c r="J18" s="6">
        <f t="shared" si="11"/>
        <v>178.75975317776877</v>
      </c>
      <c r="K18" s="6">
        <f t="shared" si="12"/>
        <v>178.75975317776877</v>
      </c>
      <c r="L18" s="6">
        <f t="shared" si="13"/>
        <v>1</v>
      </c>
      <c r="M18" s="6">
        <f t="shared" si="14"/>
        <v>179.62646599346701</v>
      </c>
      <c r="N18" s="16">
        <v>58.4823214521412</v>
      </c>
      <c r="O18" s="17">
        <v>238.57426391226701</v>
      </c>
      <c r="P18" s="6">
        <f t="shared" si="15"/>
        <v>226.62301354394299</v>
      </c>
      <c r="Q18" s="6">
        <f t="shared" si="0"/>
        <v>226.62301354394299</v>
      </c>
      <c r="R18" s="17">
        <v>226.62301354394299</v>
      </c>
      <c r="S18" s="6">
        <f t="shared" si="16"/>
        <v>11.951250368324025</v>
      </c>
      <c r="T18" s="6">
        <f t="shared" si="17"/>
        <v>238.57426391226701</v>
      </c>
      <c r="U18" s="17">
        <v>56.826529082806999</v>
      </c>
      <c r="V18" s="6">
        <f t="shared" si="18"/>
        <v>51.251931426379002</v>
      </c>
      <c r="W18" s="6">
        <f t="shared" si="1"/>
        <v>51.251931426379002</v>
      </c>
      <c r="X18" s="17">
        <v>51.251931426379002</v>
      </c>
      <c r="Y18" s="6">
        <f t="shared" si="19"/>
        <v>5.5745976564279971</v>
      </c>
      <c r="Z18" s="6">
        <f t="shared" si="20"/>
        <v>56.826529082806999</v>
      </c>
      <c r="AA18" s="17">
        <v>0</v>
      </c>
      <c r="AB18" s="6">
        <f t="shared" si="21"/>
        <v>0</v>
      </c>
      <c r="AC18" s="6">
        <f t="shared" si="2"/>
        <v>0</v>
      </c>
      <c r="AD18" s="17">
        <v>0</v>
      </c>
      <c r="AE18" s="6">
        <f t="shared" si="22"/>
        <v>0</v>
      </c>
      <c r="AF18" s="17">
        <v>0</v>
      </c>
      <c r="AG18" s="6">
        <f t="shared" si="23"/>
        <v>0</v>
      </c>
      <c r="AH18" s="6">
        <f t="shared" si="3"/>
        <v>0</v>
      </c>
      <c r="AI18" s="6">
        <f t="shared" si="24"/>
        <v>0</v>
      </c>
      <c r="AJ18" s="17">
        <v>62.533425610262199</v>
      </c>
      <c r="AK18" s="6">
        <f t="shared" si="25"/>
        <v>50.693234231127498</v>
      </c>
      <c r="AL18" s="6">
        <f t="shared" si="4"/>
        <v>50.693234231127498</v>
      </c>
      <c r="AM18" s="17">
        <v>50.693234231127498</v>
      </c>
      <c r="AN18" s="6">
        <f t="shared" si="26"/>
        <v>11.840191379134701</v>
      </c>
      <c r="AO18" s="6">
        <f t="shared" si="27"/>
        <v>62.533425610262199</v>
      </c>
      <c r="AP18" s="17">
        <v>1860.31737100443</v>
      </c>
      <c r="AQ18" s="6">
        <f t="shared" si="28"/>
        <v>1860.3173710044257</v>
      </c>
      <c r="AR18" s="17">
        <v>1623.6745299217901</v>
      </c>
      <c r="AS18" s="6">
        <f t="shared" si="5"/>
        <v>1623.6745299217901</v>
      </c>
      <c r="AT18" s="17">
        <v>45.853596068148697</v>
      </c>
      <c r="AU18" s="6">
        <f t="shared" si="6"/>
        <v>45.853596068148697</v>
      </c>
      <c r="AV18" s="17">
        <v>0</v>
      </c>
      <c r="AW18" s="6">
        <f t="shared" si="7"/>
        <v>0</v>
      </c>
      <c r="AX18" s="17">
        <v>190.78924501448699</v>
      </c>
      <c r="AY18" s="6">
        <f t="shared" si="8"/>
        <v>190.78924501448699</v>
      </c>
      <c r="AZ18" s="20">
        <v>679202091.67397296</v>
      </c>
      <c r="BA18" s="20">
        <v>84216790.748776495</v>
      </c>
      <c r="BB18" s="20">
        <v>261191389.418764</v>
      </c>
      <c r="BC18" s="20">
        <v>0</v>
      </c>
      <c r="BD18" s="19">
        <f t="shared" si="9"/>
        <v>1024.6102718415136</v>
      </c>
      <c r="BE18" s="18">
        <v>47.477418262528701</v>
      </c>
      <c r="BF18" s="20">
        <v>0</v>
      </c>
      <c r="BG18" s="20">
        <v>0</v>
      </c>
      <c r="BH18" s="19">
        <f t="shared" si="29"/>
        <v>0</v>
      </c>
      <c r="BI18" s="18">
        <v>1370.0439881980401</v>
      </c>
      <c r="BJ18">
        <v>6</v>
      </c>
      <c r="BK18">
        <v>608</v>
      </c>
      <c r="BL18" s="22">
        <v>922.38463999999999</v>
      </c>
      <c r="BM18">
        <v>152</v>
      </c>
      <c r="BN18">
        <v>38</v>
      </c>
      <c r="BO18">
        <v>0.80479445989355702</v>
      </c>
    </row>
    <row r="19" spans="1:67" x14ac:dyDescent="0.2">
      <c r="A19" s="27">
        <v>18</v>
      </c>
      <c r="B19" s="36">
        <v>1030.10826180304</v>
      </c>
      <c r="C19" s="18">
        <v>22.799999999999901</v>
      </c>
      <c r="D19">
        <v>200</v>
      </c>
      <c r="E19">
        <v>800</v>
      </c>
      <c r="F19">
        <v>0</v>
      </c>
      <c r="G19" s="23">
        <f t="shared" si="10"/>
        <v>0.99999999999999989</v>
      </c>
      <c r="H19" s="16">
        <v>49.029680365296798</v>
      </c>
      <c r="I19" s="17">
        <v>186.158809730386</v>
      </c>
      <c r="J19" s="6">
        <f t="shared" si="11"/>
        <v>185.25208841623962</v>
      </c>
      <c r="K19" s="6">
        <f t="shared" si="12"/>
        <v>185.25208841623962</v>
      </c>
      <c r="L19" s="6">
        <f t="shared" si="13"/>
        <v>1</v>
      </c>
      <c r="M19" s="6">
        <f t="shared" si="14"/>
        <v>186.158809730386</v>
      </c>
      <c r="N19" s="16">
        <v>59.0293502059791</v>
      </c>
      <c r="O19" s="17">
        <v>248.51389838477701</v>
      </c>
      <c r="P19" s="6">
        <f t="shared" si="15"/>
        <v>236.06177509244199</v>
      </c>
      <c r="Q19" s="6">
        <f t="shared" si="0"/>
        <v>236.06177509244199</v>
      </c>
      <c r="R19" s="17">
        <v>236.06177509244199</v>
      </c>
      <c r="S19" s="6">
        <f t="shared" si="16"/>
        <v>12.452123292335017</v>
      </c>
      <c r="T19" s="6">
        <f t="shared" si="17"/>
        <v>248.51389838477701</v>
      </c>
      <c r="U19" s="17">
        <v>56.813737084601598</v>
      </c>
      <c r="V19" s="6">
        <f t="shared" si="18"/>
        <v>51.239139428173502</v>
      </c>
      <c r="W19" s="6">
        <f t="shared" si="1"/>
        <v>51.239139428173502</v>
      </c>
      <c r="X19" s="17">
        <v>51.239139428173502</v>
      </c>
      <c r="Y19" s="6">
        <f t="shared" si="19"/>
        <v>5.5745976564280966</v>
      </c>
      <c r="Z19" s="6">
        <f t="shared" si="20"/>
        <v>56.813737084601598</v>
      </c>
      <c r="AA19" s="17">
        <v>0</v>
      </c>
      <c r="AB19" s="6">
        <f t="shared" si="21"/>
        <v>0</v>
      </c>
      <c r="AC19" s="6">
        <f t="shared" si="2"/>
        <v>0</v>
      </c>
      <c r="AD19" s="17">
        <v>0</v>
      </c>
      <c r="AE19" s="6">
        <f t="shared" si="22"/>
        <v>0</v>
      </c>
      <c r="AF19" s="17">
        <v>0</v>
      </c>
      <c r="AG19" s="6">
        <f t="shared" si="23"/>
        <v>0</v>
      </c>
      <c r="AH19" s="6">
        <f t="shared" si="3"/>
        <v>0</v>
      </c>
      <c r="AI19" s="6">
        <f t="shared" si="24"/>
        <v>0</v>
      </c>
      <c r="AJ19" s="17">
        <v>61.817688959636101</v>
      </c>
      <c r="AK19" s="6">
        <f t="shared" si="25"/>
        <v>50.111955630875499</v>
      </c>
      <c r="AL19" s="6">
        <f t="shared" si="4"/>
        <v>50.111955630875499</v>
      </c>
      <c r="AM19" s="17">
        <v>50.111955630875499</v>
      </c>
      <c r="AN19" s="6">
        <f t="shared" si="26"/>
        <v>11.705733328760601</v>
      </c>
      <c r="AO19" s="6">
        <f t="shared" si="27"/>
        <v>61.817688959636101</v>
      </c>
      <c r="AP19" s="17">
        <v>1945.28827840951</v>
      </c>
      <c r="AQ19" s="6">
        <f t="shared" si="28"/>
        <v>1945.2882784095088</v>
      </c>
      <c r="AR19" s="17">
        <v>1708.7045011458199</v>
      </c>
      <c r="AS19" s="6">
        <f t="shared" si="5"/>
        <v>1708.7045011458199</v>
      </c>
      <c r="AT19" s="17">
        <v>45.842151443482003</v>
      </c>
      <c r="AU19" s="6">
        <f t="shared" si="6"/>
        <v>45.842151443482003</v>
      </c>
      <c r="AV19" s="17">
        <v>0</v>
      </c>
      <c r="AW19" s="6">
        <f t="shared" si="7"/>
        <v>0</v>
      </c>
      <c r="AX19" s="17">
        <v>190.74162582020699</v>
      </c>
      <c r="AY19" s="6">
        <f t="shared" si="8"/>
        <v>190.74162582020699</v>
      </c>
      <c r="AZ19" s="20">
        <v>686015849.42457497</v>
      </c>
      <c r="BA19" s="20">
        <v>84216790.748776495</v>
      </c>
      <c r="BB19" s="20">
        <v>263961575.43540201</v>
      </c>
      <c r="BC19" s="20">
        <v>0</v>
      </c>
      <c r="BD19" s="19">
        <f t="shared" si="9"/>
        <v>1034.1942156087537</v>
      </c>
      <c r="BE19" s="18">
        <v>49.564418894878699</v>
      </c>
      <c r="BF19" s="20">
        <v>0</v>
      </c>
      <c r="BG19" s="20">
        <v>0</v>
      </c>
      <c r="BH19" s="19">
        <f t="shared" si="29"/>
        <v>0</v>
      </c>
      <c r="BI19" s="18">
        <v>1442.15156652426</v>
      </c>
      <c r="BJ19">
        <v>6</v>
      </c>
      <c r="BK19">
        <v>608</v>
      </c>
      <c r="BL19" s="22">
        <v>922.38463999999999</v>
      </c>
      <c r="BM19">
        <v>152</v>
      </c>
      <c r="BN19">
        <v>38</v>
      </c>
      <c r="BO19">
        <v>0.81333007955554404</v>
      </c>
    </row>
    <row r="20" spans="1:67" x14ac:dyDescent="0.2">
      <c r="A20" s="27">
        <v>19</v>
      </c>
      <c r="B20" s="36">
        <v>154.516239270456</v>
      </c>
      <c r="C20" s="18">
        <v>53.199999999999903</v>
      </c>
      <c r="D20">
        <v>200</v>
      </c>
      <c r="E20">
        <v>800</v>
      </c>
      <c r="F20">
        <v>0</v>
      </c>
      <c r="G20" s="23">
        <f t="shared" si="10"/>
        <v>1</v>
      </c>
      <c r="H20" s="16">
        <v>0.31963470319634701</v>
      </c>
      <c r="I20" s="17">
        <v>109.277824763391</v>
      </c>
      <c r="J20" s="6">
        <f t="shared" si="11"/>
        <v>77.413518883228534</v>
      </c>
      <c r="K20" s="6">
        <f t="shared" si="12"/>
        <v>77.413518883228534</v>
      </c>
      <c r="L20" s="6">
        <f t="shared" si="13"/>
        <v>1</v>
      </c>
      <c r="M20" s="6">
        <f t="shared" si="14"/>
        <v>109.277824763391</v>
      </c>
      <c r="N20" s="16">
        <v>27.992244928904601</v>
      </c>
      <c r="O20" s="17">
        <v>90.749552746736498</v>
      </c>
      <c r="P20" s="6">
        <f t="shared" si="15"/>
        <v>86.264809260289695</v>
      </c>
      <c r="Q20" s="6">
        <f t="shared" si="0"/>
        <v>86.264809260289695</v>
      </c>
      <c r="R20" s="17">
        <v>86.264809260289695</v>
      </c>
      <c r="S20" s="6">
        <f t="shared" si="16"/>
        <v>4.4847434864468028</v>
      </c>
      <c r="T20" s="6">
        <f t="shared" si="17"/>
        <v>90.749552746736498</v>
      </c>
      <c r="U20" s="17">
        <v>57.610102806971298</v>
      </c>
      <c r="V20" s="6">
        <f t="shared" si="18"/>
        <v>52.031049806827397</v>
      </c>
      <c r="W20" s="6">
        <f t="shared" si="1"/>
        <v>52.031049806827397</v>
      </c>
      <c r="X20" s="17">
        <v>52.031049806827397</v>
      </c>
      <c r="Y20" s="6">
        <f t="shared" si="19"/>
        <v>5.5790530001439009</v>
      </c>
      <c r="Z20" s="6">
        <f t="shared" si="20"/>
        <v>57.610102806971298</v>
      </c>
      <c r="AA20" s="17">
        <v>0</v>
      </c>
      <c r="AB20" s="6">
        <f t="shared" si="21"/>
        <v>0</v>
      </c>
      <c r="AC20" s="6">
        <f t="shared" si="2"/>
        <v>0</v>
      </c>
      <c r="AD20" s="17">
        <v>0</v>
      </c>
      <c r="AE20" s="6">
        <f t="shared" si="22"/>
        <v>0</v>
      </c>
      <c r="AF20" s="17">
        <v>0</v>
      </c>
      <c r="AG20" s="6">
        <f t="shared" si="23"/>
        <v>0</v>
      </c>
      <c r="AH20" s="6">
        <f t="shared" si="3"/>
        <v>0</v>
      </c>
      <c r="AI20" s="6">
        <f t="shared" si="24"/>
        <v>0</v>
      </c>
      <c r="AJ20" s="17">
        <v>0</v>
      </c>
      <c r="AK20" s="6">
        <f t="shared" si="25"/>
        <v>0</v>
      </c>
      <c r="AL20" s="6">
        <f t="shared" si="4"/>
        <v>0</v>
      </c>
      <c r="AM20" s="17">
        <v>0</v>
      </c>
      <c r="AN20" s="6">
        <f t="shared" si="26"/>
        <v>0</v>
      </c>
      <c r="AO20" s="6">
        <f t="shared" si="27"/>
        <v>0</v>
      </c>
      <c r="AP20" s="17">
        <v>562.12542066784204</v>
      </c>
      <c r="AQ20" s="6">
        <f t="shared" si="28"/>
        <v>562.12542066784101</v>
      </c>
      <c r="AR20" s="17">
        <v>260.05908173395301</v>
      </c>
      <c r="AS20" s="6">
        <f t="shared" si="5"/>
        <v>260.05908173395301</v>
      </c>
      <c r="AT20" s="17">
        <v>108.531443438574</v>
      </c>
      <c r="AU20" s="6">
        <f t="shared" si="6"/>
        <v>108.531443438574</v>
      </c>
      <c r="AV20" s="17">
        <v>0</v>
      </c>
      <c r="AW20" s="6">
        <f t="shared" si="7"/>
        <v>0</v>
      </c>
      <c r="AX20" s="17">
        <v>193.534895495314</v>
      </c>
      <c r="AY20" s="6">
        <f t="shared" si="8"/>
        <v>193.534895495314</v>
      </c>
      <c r="AZ20" s="20">
        <v>293748175.009323</v>
      </c>
      <c r="BA20" s="20">
        <v>196284014.16909501</v>
      </c>
      <c r="BB20" s="20">
        <v>391941.97599001799</v>
      </c>
      <c r="BC20" s="20">
        <v>0</v>
      </c>
      <c r="BD20" s="19">
        <f t="shared" si="9"/>
        <v>490.42413115440803</v>
      </c>
      <c r="BE20" s="18">
        <v>0.84519859491481497</v>
      </c>
      <c r="BF20" s="20">
        <v>0</v>
      </c>
      <c r="BG20" s="20">
        <v>0</v>
      </c>
      <c r="BH20" s="19">
        <f t="shared" si="29"/>
        <v>0</v>
      </c>
      <c r="BI20" s="18">
        <v>216.32273497863901</v>
      </c>
      <c r="BJ20">
        <v>14</v>
      </c>
      <c r="BK20">
        <v>608</v>
      </c>
      <c r="BL20" s="22">
        <v>922.38463999999999</v>
      </c>
      <c r="BM20">
        <v>152</v>
      </c>
      <c r="BN20">
        <v>38</v>
      </c>
      <c r="BO20">
        <v>1.2076689494950001E-3</v>
      </c>
    </row>
    <row r="21" spans="1:67" x14ac:dyDescent="0.2">
      <c r="A21" s="27">
        <v>20</v>
      </c>
      <c r="B21" s="36">
        <v>206.02165236060799</v>
      </c>
      <c r="C21" s="18">
        <v>53.199999999999903</v>
      </c>
      <c r="D21">
        <v>200</v>
      </c>
      <c r="E21">
        <v>800</v>
      </c>
      <c r="F21">
        <v>0</v>
      </c>
      <c r="G21" s="23">
        <f t="shared" si="10"/>
        <v>1</v>
      </c>
      <c r="H21" s="16">
        <v>9.5547945205479401</v>
      </c>
      <c r="I21" s="17">
        <v>106.100670928551</v>
      </c>
      <c r="J21" s="6">
        <f t="shared" si="11"/>
        <v>116.3257474207969</v>
      </c>
      <c r="K21" s="6">
        <f t="shared" si="12"/>
        <v>116.3257474207969</v>
      </c>
      <c r="L21" s="6">
        <f t="shared" si="13"/>
        <v>1</v>
      </c>
      <c r="M21" s="6">
        <f t="shared" si="14"/>
        <v>106.100670928551</v>
      </c>
      <c r="N21" s="16">
        <v>33.530324799119903</v>
      </c>
      <c r="O21" s="17">
        <v>92.8283641123367</v>
      </c>
      <c r="P21" s="6">
        <f t="shared" si="15"/>
        <v>88.228395375183695</v>
      </c>
      <c r="Q21" s="6">
        <f t="shared" si="0"/>
        <v>88.228395375183695</v>
      </c>
      <c r="R21" s="17">
        <v>88.228395375183695</v>
      </c>
      <c r="S21" s="6">
        <f t="shared" si="16"/>
        <v>4.5999687371530058</v>
      </c>
      <c r="T21" s="6">
        <f t="shared" si="17"/>
        <v>92.8283641123367</v>
      </c>
      <c r="U21" s="17">
        <v>57.444390913596798</v>
      </c>
      <c r="V21" s="6">
        <f t="shared" si="18"/>
        <v>51.866994192868603</v>
      </c>
      <c r="W21" s="6">
        <f t="shared" si="1"/>
        <v>51.866994192868603</v>
      </c>
      <c r="X21" s="17">
        <v>51.866994192868603</v>
      </c>
      <c r="Y21" s="6">
        <f t="shared" si="19"/>
        <v>5.5773967207281956</v>
      </c>
      <c r="Z21" s="6">
        <f t="shared" si="20"/>
        <v>57.444390913596798</v>
      </c>
      <c r="AA21" s="17">
        <v>0</v>
      </c>
      <c r="AB21" s="6">
        <f t="shared" si="21"/>
        <v>0</v>
      </c>
      <c r="AC21" s="6">
        <f t="shared" si="2"/>
        <v>0</v>
      </c>
      <c r="AD21" s="17">
        <v>0</v>
      </c>
      <c r="AE21" s="6">
        <f t="shared" si="22"/>
        <v>0</v>
      </c>
      <c r="AF21" s="17">
        <v>0</v>
      </c>
      <c r="AG21" s="6">
        <f t="shared" si="23"/>
        <v>0</v>
      </c>
      <c r="AH21" s="6">
        <f t="shared" si="3"/>
        <v>0</v>
      </c>
      <c r="AI21" s="6">
        <f t="shared" si="24"/>
        <v>0</v>
      </c>
      <c r="AJ21" s="17">
        <v>1750.84103805477</v>
      </c>
      <c r="AK21" s="6">
        <f t="shared" si="25"/>
        <v>1412.36017602782</v>
      </c>
      <c r="AL21" s="6">
        <f t="shared" si="4"/>
        <v>1412.36017602782</v>
      </c>
      <c r="AM21" s="17">
        <v>1412.36017602782</v>
      </c>
      <c r="AN21" s="6">
        <f t="shared" si="26"/>
        <v>338.48086202695004</v>
      </c>
      <c r="AO21" s="6">
        <f t="shared" si="27"/>
        <v>1750.84103805477</v>
      </c>
      <c r="AP21" s="17">
        <v>646.95812179451002</v>
      </c>
      <c r="AQ21" s="6">
        <f t="shared" si="28"/>
        <v>646.958121794509</v>
      </c>
      <c r="AR21" s="17">
        <v>345.75478834275702</v>
      </c>
      <c r="AS21" s="6">
        <f t="shared" si="5"/>
        <v>345.75478834275702</v>
      </c>
      <c r="AT21" s="17">
        <v>108.221368403394</v>
      </c>
      <c r="AU21" s="6">
        <f t="shared" si="6"/>
        <v>108.221368403394</v>
      </c>
      <c r="AV21" s="17">
        <v>0</v>
      </c>
      <c r="AW21" s="6">
        <f t="shared" si="7"/>
        <v>0</v>
      </c>
      <c r="AX21" s="17">
        <v>192.98196504835801</v>
      </c>
      <c r="AY21" s="6">
        <f t="shared" si="8"/>
        <v>192.98196504835801</v>
      </c>
      <c r="AZ21" s="20">
        <v>378568715.47931403</v>
      </c>
      <c r="BA21" s="20">
        <v>196366509.365504</v>
      </c>
      <c r="BB21" s="20">
        <v>12516065.635763301</v>
      </c>
      <c r="BC21" s="20">
        <v>0</v>
      </c>
      <c r="BD21" s="19">
        <f t="shared" si="9"/>
        <v>587.45129048058129</v>
      </c>
      <c r="BE21" s="18">
        <v>0.85603436514456399</v>
      </c>
      <c r="BF21" s="20">
        <v>0</v>
      </c>
      <c r="BG21" s="20">
        <v>0</v>
      </c>
      <c r="BH21" s="19">
        <f t="shared" si="29"/>
        <v>0</v>
      </c>
      <c r="BI21" s="18">
        <v>288.43031330485201</v>
      </c>
      <c r="BJ21">
        <v>14</v>
      </c>
      <c r="BK21">
        <v>608</v>
      </c>
      <c r="BL21" s="22">
        <v>922.38463999999999</v>
      </c>
      <c r="BM21">
        <v>152</v>
      </c>
      <c r="BN21">
        <v>38</v>
      </c>
      <c r="BO21">
        <v>3.8565054942055497E-2</v>
      </c>
    </row>
    <row r="22" spans="1:67" x14ac:dyDescent="0.2">
      <c r="A22" s="27">
        <v>21</v>
      </c>
      <c r="B22" s="36">
        <v>257.52706545076097</v>
      </c>
      <c r="C22" s="18">
        <v>53.199999999999903</v>
      </c>
      <c r="D22">
        <v>200</v>
      </c>
      <c r="E22">
        <v>800</v>
      </c>
      <c r="F22">
        <v>0</v>
      </c>
      <c r="G22" s="23">
        <f t="shared" si="10"/>
        <v>1</v>
      </c>
      <c r="H22" s="16">
        <v>18.0593607305936</v>
      </c>
      <c r="I22" s="17">
        <v>104.27225884132901</v>
      </c>
      <c r="J22" s="6">
        <f t="shared" si="11"/>
        <v>107.21754716398502</v>
      </c>
      <c r="K22" s="6">
        <f t="shared" si="12"/>
        <v>107.21754716398502</v>
      </c>
      <c r="L22" s="6">
        <f t="shared" si="13"/>
        <v>1</v>
      </c>
      <c r="M22" s="6">
        <f t="shared" si="14"/>
        <v>104.27225884132901</v>
      </c>
      <c r="N22" s="16">
        <v>38.926661600653397</v>
      </c>
      <c r="O22" s="17">
        <v>100.786606034876</v>
      </c>
      <c r="P22" s="6">
        <f t="shared" si="15"/>
        <v>95.782112007823599</v>
      </c>
      <c r="Q22" s="6">
        <f t="shared" si="0"/>
        <v>95.782112007823599</v>
      </c>
      <c r="R22" s="17">
        <v>95.782112007823599</v>
      </c>
      <c r="S22" s="6">
        <f t="shared" si="16"/>
        <v>5.0044940270524023</v>
      </c>
      <c r="T22" s="6">
        <f t="shared" si="17"/>
        <v>100.786606034876</v>
      </c>
      <c r="U22" s="17">
        <v>57.323109726410898</v>
      </c>
      <c r="V22" s="6">
        <f t="shared" si="18"/>
        <v>51.746726584186803</v>
      </c>
      <c r="W22" s="6">
        <f t="shared" si="1"/>
        <v>51.746726584186803</v>
      </c>
      <c r="X22" s="17">
        <v>51.746726584186803</v>
      </c>
      <c r="Y22" s="6">
        <f t="shared" si="19"/>
        <v>5.5763831422240955</v>
      </c>
      <c r="Z22" s="6">
        <f t="shared" si="20"/>
        <v>57.323109726410898</v>
      </c>
      <c r="AA22" s="17">
        <v>0</v>
      </c>
      <c r="AB22" s="6">
        <f t="shared" si="21"/>
        <v>0</v>
      </c>
      <c r="AC22" s="6">
        <f t="shared" si="2"/>
        <v>0</v>
      </c>
      <c r="AD22" s="17">
        <v>0</v>
      </c>
      <c r="AE22" s="6">
        <f t="shared" si="22"/>
        <v>0</v>
      </c>
      <c r="AF22" s="17">
        <v>0</v>
      </c>
      <c r="AG22" s="6">
        <f t="shared" si="23"/>
        <v>0</v>
      </c>
      <c r="AH22" s="6">
        <f t="shared" si="3"/>
        <v>0</v>
      </c>
      <c r="AI22" s="6">
        <f t="shared" si="24"/>
        <v>0</v>
      </c>
      <c r="AJ22" s="17">
        <v>339.97726118727297</v>
      </c>
      <c r="AK22" s="6">
        <f t="shared" si="25"/>
        <v>274.45997664309101</v>
      </c>
      <c r="AL22" s="6">
        <f t="shared" si="4"/>
        <v>274.45997664309101</v>
      </c>
      <c r="AM22" s="17">
        <v>274.45997664309101</v>
      </c>
      <c r="AN22" s="6">
        <f t="shared" si="26"/>
        <v>65.517284544181962</v>
      </c>
      <c r="AO22" s="6">
        <f t="shared" si="27"/>
        <v>339.97726118727297</v>
      </c>
      <c r="AP22" s="17">
        <v>731.82923573226697</v>
      </c>
      <c r="AQ22" s="6">
        <f t="shared" si="28"/>
        <v>731.82923573226594</v>
      </c>
      <c r="AR22" s="17">
        <v>431.26970282268297</v>
      </c>
      <c r="AS22" s="6">
        <f t="shared" si="5"/>
        <v>431.26970282268297</v>
      </c>
      <c r="AT22" s="17">
        <v>107.990052983163</v>
      </c>
      <c r="AU22" s="6">
        <f t="shared" si="6"/>
        <v>107.990052983163</v>
      </c>
      <c r="AV22" s="17">
        <v>0</v>
      </c>
      <c r="AW22" s="6">
        <f t="shared" si="7"/>
        <v>0</v>
      </c>
      <c r="AX22" s="17">
        <v>192.56947992642</v>
      </c>
      <c r="AY22" s="6">
        <f t="shared" si="8"/>
        <v>192.56947992642</v>
      </c>
      <c r="AZ22" s="20">
        <v>431540410.01634997</v>
      </c>
      <c r="BA22" s="20">
        <v>196425749.895446</v>
      </c>
      <c r="BB22" s="20">
        <v>54028951.331652701</v>
      </c>
      <c r="BC22" s="20">
        <v>0</v>
      </c>
      <c r="BD22" s="19">
        <f t="shared" si="9"/>
        <v>681.99511124344872</v>
      </c>
      <c r="BE22" s="18">
        <v>0.74107514077324199</v>
      </c>
      <c r="BF22" s="20">
        <v>0</v>
      </c>
      <c r="BG22" s="20">
        <v>0</v>
      </c>
      <c r="BH22" s="19">
        <f t="shared" si="29"/>
        <v>0</v>
      </c>
      <c r="BI22" s="18">
        <v>360.53789163106501</v>
      </c>
      <c r="BJ22">
        <v>14</v>
      </c>
      <c r="BK22">
        <v>608</v>
      </c>
      <c r="BL22" s="22">
        <v>922.38463999999999</v>
      </c>
      <c r="BM22">
        <v>152</v>
      </c>
      <c r="BN22">
        <v>38</v>
      </c>
      <c r="BO22">
        <v>0.16647639419635801</v>
      </c>
    </row>
    <row r="23" spans="1:67" x14ac:dyDescent="0.2">
      <c r="A23" s="27">
        <v>22</v>
      </c>
      <c r="B23" s="36">
        <v>309.03247854091302</v>
      </c>
      <c r="C23" s="18">
        <v>53.199999999999903</v>
      </c>
      <c r="D23">
        <v>200</v>
      </c>
      <c r="E23">
        <v>800</v>
      </c>
      <c r="F23">
        <v>0</v>
      </c>
      <c r="G23" s="23">
        <f t="shared" si="10"/>
        <v>1</v>
      </c>
      <c r="H23" s="16">
        <v>24.931506849314999</v>
      </c>
      <c r="I23" s="17">
        <v>103.933358148102</v>
      </c>
      <c r="J23" s="6">
        <f t="shared" si="11"/>
        <v>104.90115110847239</v>
      </c>
      <c r="K23" s="6">
        <f t="shared" si="12"/>
        <v>104.90115110847239</v>
      </c>
      <c r="L23" s="6">
        <f t="shared" si="13"/>
        <v>1</v>
      </c>
      <c r="M23" s="6">
        <f t="shared" si="14"/>
        <v>103.933358148102</v>
      </c>
      <c r="N23" s="16">
        <v>43.751230581637202</v>
      </c>
      <c r="O23" s="17">
        <v>110.671928744784</v>
      </c>
      <c r="P23" s="6">
        <f t="shared" si="15"/>
        <v>105.16790633447</v>
      </c>
      <c r="Q23" s="6">
        <f t="shared" si="0"/>
        <v>105.16790633447</v>
      </c>
      <c r="R23" s="17">
        <v>105.16790633447</v>
      </c>
      <c r="S23" s="6">
        <f t="shared" si="16"/>
        <v>5.5040224103139934</v>
      </c>
      <c r="T23" s="6">
        <f t="shared" si="17"/>
        <v>110.671928744784</v>
      </c>
      <c r="U23" s="17">
        <v>57.230622141791002</v>
      </c>
      <c r="V23" s="6">
        <f t="shared" si="18"/>
        <v>51.654884651552997</v>
      </c>
      <c r="W23" s="6">
        <f t="shared" si="1"/>
        <v>51.654884651552997</v>
      </c>
      <c r="X23" s="17">
        <v>51.654884651552997</v>
      </c>
      <c r="Y23" s="6">
        <f t="shared" si="19"/>
        <v>5.575737490238005</v>
      </c>
      <c r="Z23" s="6">
        <f t="shared" si="20"/>
        <v>57.230622141791002</v>
      </c>
      <c r="AA23" s="17">
        <v>0</v>
      </c>
      <c r="AB23" s="6">
        <f t="shared" si="21"/>
        <v>0</v>
      </c>
      <c r="AC23" s="6">
        <f t="shared" si="2"/>
        <v>0</v>
      </c>
      <c r="AD23" s="17">
        <v>0</v>
      </c>
      <c r="AE23" s="6">
        <f t="shared" si="22"/>
        <v>0</v>
      </c>
      <c r="AF23" s="17">
        <v>0</v>
      </c>
      <c r="AG23" s="6">
        <f t="shared" si="23"/>
        <v>0</v>
      </c>
      <c r="AH23" s="6">
        <f t="shared" si="3"/>
        <v>0</v>
      </c>
      <c r="AI23" s="6">
        <f t="shared" si="24"/>
        <v>0</v>
      </c>
      <c r="AJ23" s="17">
        <v>170.93411688869799</v>
      </c>
      <c r="AK23" s="6">
        <f t="shared" si="25"/>
        <v>138.04603713653</v>
      </c>
      <c r="AL23" s="6">
        <f t="shared" si="4"/>
        <v>138.04603713653</v>
      </c>
      <c r="AM23" s="17">
        <v>138.04603713653</v>
      </c>
      <c r="AN23" s="6">
        <f t="shared" si="26"/>
        <v>32.888079752167982</v>
      </c>
      <c r="AO23" s="6">
        <f t="shared" si="27"/>
        <v>170.93411688869799</v>
      </c>
      <c r="AP23" s="17">
        <v>816.72577634739298</v>
      </c>
      <c r="AQ23" s="6">
        <f t="shared" si="28"/>
        <v>816.72577634739298</v>
      </c>
      <c r="AR23" s="17">
        <v>516.66494516715295</v>
      </c>
      <c r="AS23" s="6">
        <f t="shared" si="5"/>
        <v>516.66494516715295</v>
      </c>
      <c r="AT23" s="17">
        <v>107.81087108980201</v>
      </c>
      <c r="AU23" s="6">
        <f t="shared" si="6"/>
        <v>107.81087108980201</v>
      </c>
      <c r="AV23" s="17">
        <v>0</v>
      </c>
      <c r="AW23" s="6">
        <f t="shared" si="7"/>
        <v>0</v>
      </c>
      <c r="AX23" s="17">
        <v>192.24996009043801</v>
      </c>
      <c r="AY23" s="6">
        <f t="shared" si="8"/>
        <v>192.24996009043801</v>
      </c>
      <c r="AZ23" s="20">
        <v>469224020.83092999</v>
      </c>
      <c r="BA23" s="20">
        <v>196469121.30717301</v>
      </c>
      <c r="BB23" s="20">
        <v>100828417.65218</v>
      </c>
      <c r="BC23" s="20">
        <v>0</v>
      </c>
      <c r="BD23" s="19">
        <f t="shared" si="9"/>
        <v>766.52155979028294</v>
      </c>
      <c r="BE23" s="18">
        <v>1.8938839859706</v>
      </c>
      <c r="BF23" s="20">
        <v>0</v>
      </c>
      <c r="BG23" s="20">
        <v>0</v>
      </c>
      <c r="BH23" s="19">
        <f t="shared" si="29"/>
        <v>0</v>
      </c>
      <c r="BI23" s="18">
        <v>432.64546995727801</v>
      </c>
      <c r="BJ23">
        <v>14</v>
      </c>
      <c r="BK23">
        <v>608</v>
      </c>
      <c r="BL23" s="22">
        <v>922.38463999999999</v>
      </c>
      <c r="BM23">
        <v>152</v>
      </c>
      <c r="BN23">
        <v>38</v>
      </c>
      <c r="BO23">
        <v>0.31067697946278</v>
      </c>
    </row>
    <row r="24" spans="1:67" x14ac:dyDescent="0.2">
      <c r="A24" s="27">
        <v>23</v>
      </c>
      <c r="B24" s="36">
        <v>360.53789163106501</v>
      </c>
      <c r="C24" s="18">
        <v>53.199999999999903</v>
      </c>
      <c r="D24">
        <v>200</v>
      </c>
      <c r="E24">
        <v>800</v>
      </c>
      <c r="F24">
        <v>0</v>
      </c>
      <c r="G24" s="23">
        <f t="shared" si="10"/>
        <v>1</v>
      </c>
      <c r="H24" s="16">
        <v>29.497716894977099</v>
      </c>
      <c r="I24" s="17">
        <v>106.341153054128</v>
      </c>
      <c r="J24" s="6">
        <f t="shared" si="11"/>
        <v>106.67214210854728</v>
      </c>
      <c r="K24" s="6">
        <f t="shared" si="12"/>
        <v>106.67214210854728</v>
      </c>
      <c r="L24" s="6">
        <f t="shared" si="13"/>
        <v>1</v>
      </c>
      <c r="M24" s="6">
        <f t="shared" si="14"/>
        <v>106.341153054128</v>
      </c>
      <c r="N24" s="16">
        <v>47.355613230370302</v>
      </c>
      <c r="O24" s="17">
        <v>121.35737603550101</v>
      </c>
      <c r="P24" s="6">
        <f t="shared" si="15"/>
        <v>115.314325763742</v>
      </c>
      <c r="Q24" s="6">
        <f t="shared" si="0"/>
        <v>115.314325763742</v>
      </c>
      <c r="R24" s="17">
        <v>115.314325763742</v>
      </c>
      <c r="S24" s="6">
        <f t="shared" si="16"/>
        <v>6.0430502717590002</v>
      </c>
      <c r="T24" s="6">
        <f t="shared" si="17"/>
        <v>121.35737603550101</v>
      </c>
      <c r="U24" s="17">
        <v>57.158386817654801</v>
      </c>
      <c r="V24" s="6">
        <f t="shared" si="18"/>
        <v>51.583017460173799</v>
      </c>
      <c r="W24" s="6">
        <f t="shared" si="1"/>
        <v>51.583017460173799</v>
      </c>
      <c r="X24" s="17">
        <v>51.583017460173799</v>
      </c>
      <c r="Y24" s="6">
        <f t="shared" si="19"/>
        <v>5.5753693574810015</v>
      </c>
      <c r="Z24" s="6">
        <f t="shared" si="20"/>
        <v>57.158386817654801</v>
      </c>
      <c r="AA24" s="17">
        <v>0</v>
      </c>
      <c r="AB24" s="6">
        <f t="shared" si="21"/>
        <v>0</v>
      </c>
      <c r="AC24" s="6">
        <f t="shared" si="2"/>
        <v>0</v>
      </c>
      <c r="AD24" s="17">
        <v>0</v>
      </c>
      <c r="AE24" s="6">
        <f t="shared" si="22"/>
        <v>0</v>
      </c>
      <c r="AF24" s="17">
        <v>0</v>
      </c>
      <c r="AG24" s="6">
        <f t="shared" si="23"/>
        <v>0</v>
      </c>
      <c r="AH24" s="6">
        <f t="shared" si="3"/>
        <v>0</v>
      </c>
      <c r="AI24" s="6">
        <f t="shared" si="24"/>
        <v>0</v>
      </c>
      <c r="AJ24" s="17">
        <v>124.524786990978</v>
      </c>
      <c r="AK24" s="6">
        <f t="shared" si="25"/>
        <v>100.85041758622801</v>
      </c>
      <c r="AL24" s="6">
        <f t="shared" si="4"/>
        <v>100.85041758622801</v>
      </c>
      <c r="AM24" s="17">
        <v>100.85041758622801</v>
      </c>
      <c r="AN24" s="6">
        <f t="shared" si="26"/>
        <v>23.674369404749996</v>
      </c>
      <c r="AO24" s="6">
        <f t="shared" si="27"/>
        <v>124.524786990978</v>
      </c>
      <c r="AP24" s="17">
        <v>901.64001826619199</v>
      </c>
      <c r="AQ24" s="6">
        <f t="shared" si="28"/>
        <v>901.6400182661921</v>
      </c>
      <c r="AR24" s="17">
        <v>601.97687529665905</v>
      </c>
      <c r="AS24" s="6">
        <f t="shared" si="5"/>
        <v>601.97687529665905</v>
      </c>
      <c r="AT24" s="17">
        <v>107.667983021906</v>
      </c>
      <c r="AU24" s="6">
        <f t="shared" si="6"/>
        <v>107.667983021906</v>
      </c>
      <c r="AV24" s="17">
        <v>0</v>
      </c>
      <c r="AW24" s="6">
        <f t="shared" si="7"/>
        <v>0</v>
      </c>
      <c r="AX24" s="17">
        <v>191.995159947627</v>
      </c>
      <c r="AY24" s="6">
        <f t="shared" si="8"/>
        <v>191.995159947627</v>
      </c>
      <c r="AZ24" s="20">
        <v>497435003.33350003</v>
      </c>
      <c r="BA24" s="20">
        <v>196481167.22913399</v>
      </c>
      <c r="BB24" s="20">
        <v>135754173.23345199</v>
      </c>
      <c r="BC24" s="20">
        <v>0</v>
      </c>
      <c r="BD24" s="19">
        <f t="shared" si="9"/>
        <v>829.67034379608594</v>
      </c>
      <c r="BE24" s="18">
        <v>5.4302097943278103</v>
      </c>
      <c r="BF24" s="20">
        <v>0</v>
      </c>
      <c r="BG24" s="20">
        <v>0</v>
      </c>
      <c r="BH24" s="19">
        <f t="shared" si="29"/>
        <v>0</v>
      </c>
      <c r="BI24" s="18">
        <v>504.75304828349101</v>
      </c>
      <c r="BJ24">
        <v>14</v>
      </c>
      <c r="BK24">
        <v>608</v>
      </c>
      <c r="BL24" s="22">
        <v>922.38463999999999</v>
      </c>
      <c r="BM24">
        <v>152</v>
      </c>
      <c r="BN24">
        <v>38</v>
      </c>
      <c r="BO24">
        <v>0.41829176210149499</v>
      </c>
    </row>
    <row r="25" spans="1:67" x14ac:dyDescent="0.2">
      <c r="A25" s="27">
        <v>24</v>
      </c>
      <c r="B25" s="36">
        <v>412.043304721217</v>
      </c>
      <c r="C25" s="18">
        <v>53.199999999999903</v>
      </c>
      <c r="D25">
        <v>200</v>
      </c>
      <c r="E25">
        <v>800</v>
      </c>
      <c r="F25">
        <v>0</v>
      </c>
      <c r="G25" s="23">
        <f t="shared" si="10"/>
        <v>1</v>
      </c>
      <c r="H25" s="16">
        <v>33.310502283105002</v>
      </c>
      <c r="I25" s="17">
        <v>110.1381686284</v>
      </c>
      <c r="J25" s="6">
        <f t="shared" si="11"/>
        <v>110.2071246170232</v>
      </c>
      <c r="K25" s="6">
        <f t="shared" si="12"/>
        <v>110.2071246170232</v>
      </c>
      <c r="L25" s="6">
        <f t="shared" si="13"/>
        <v>1</v>
      </c>
      <c r="M25" s="6">
        <f t="shared" si="14"/>
        <v>110.1381686284</v>
      </c>
      <c r="N25" s="16">
        <v>50.138210634500602</v>
      </c>
      <c r="O25" s="17">
        <v>132.32038653428199</v>
      </c>
      <c r="P25" s="6">
        <f t="shared" si="15"/>
        <v>125.724640097472</v>
      </c>
      <c r="Q25" s="6">
        <f t="shared" si="0"/>
        <v>125.724640097472</v>
      </c>
      <c r="R25" s="17">
        <v>125.724640097472</v>
      </c>
      <c r="S25" s="6">
        <f t="shared" si="16"/>
        <v>6.5957464368099892</v>
      </c>
      <c r="T25" s="6">
        <f t="shared" si="17"/>
        <v>132.32038653428199</v>
      </c>
      <c r="U25" s="17">
        <v>57.1000118862299</v>
      </c>
      <c r="V25" s="6">
        <f t="shared" si="18"/>
        <v>51.524887516981799</v>
      </c>
      <c r="W25" s="6">
        <f t="shared" si="1"/>
        <v>51.524887516981799</v>
      </c>
      <c r="X25" s="17">
        <v>51.524887516981799</v>
      </c>
      <c r="Y25" s="6">
        <f t="shared" si="19"/>
        <v>5.5751243692481012</v>
      </c>
      <c r="Z25" s="6">
        <f t="shared" si="20"/>
        <v>57.1000118862299</v>
      </c>
      <c r="AA25" s="17">
        <v>0</v>
      </c>
      <c r="AB25" s="6">
        <f t="shared" si="21"/>
        <v>0</v>
      </c>
      <c r="AC25" s="6">
        <f t="shared" si="2"/>
        <v>0</v>
      </c>
      <c r="AD25" s="17">
        <v>0</v>
      </c>
      <c r="AE25" s="6">
        <f t="shared" si="22"/>
        <v>0</v>
      </c>
      <c r="AF25" s="17">
        <v>0</v>
      </c>
      <c r="AG25" s="6">
        <f t="shared" si="23"/>
        <v>0</v>
      </c>
      <c r="AH25" s="6">
        <f t="shared" si="3"/>
        <v>0</v>
      </c>
      <c r="AI25" s="6">
        <f t="shared" si="24"/>
        <v>0</v>
      </c>
      <c r="AJ25" s="17">
        <v>103.59346172346</v>
      </c>
      <c r="AK25" s="6">
        <f t="shared" si="25"/>
        <v>83.975594674976705</v>
      </c>
      <c r="AL25" s="6">
        <f t="shared" si="4"/>
        <v>83.975594674976705</v>
      </c>
      <c r="AM25" s="17">
        <v>83.975594674976705</v>
      </c>
      <c r="AN25" s="6">
        <f t="shared" si="26"/>
        <v>19.617867048483291</v>
      </c>
      <c r="AO25" s="6">
        <f t="shared" si="27"/>
        <v>103.59346172346</v>
      </c>
      <c r="AP25" s="17">
        <v>986.56707790345399</v>
      </c>
      <c r="AQ25" s="6">
        <f t="shared" si="28"/>
        <v>986.56707790345206</v>
      </c>
      <c r="AR25" s="17">
        <v>687.22847808894505</v>
      </c>
      <c r="AS25" s="6">
        <f t="shared" si="5"/>
        <v>687.22847808894505</v>
      </c>
      <c r="AT25" s="17">
        <v>107.551375732271</v>
      </c>
      <c r="AU25" s="6">
        <f t="shared" si="6"/>
        <v>107.551375732271</v>
      </c>
      <c r="AV25" s="17">
        <v>0</v>
      </c>
      <c r="AW25" s="6">
        <f t="shared" si="7"/>
        <v>0</v>
      </c>
      <c r="AX25" s="17">
        <v>191.78722408223601</v>
      </c>
      <c r="AY25" s="6">
        <f t="shared" si="8"/>
        <v>191.78722408223601</v>
      </c>
      <c r="AZ25" s="20">
        <v>520245335.50420499</v>
      </c>
      <c r="BA25" s="20">
        <v>196489297.25208199</v>
      </c>
      <c r="BB25" s="20">
        <v>161686817.56016299</v>
      </c>
      <c r="BC25" s="20">
        <v>0</v>
      </c>
      <c r="BD25" s="19">
        <f t="shared" si="9"/>
        <v>878.42145031644998</v>
      </c>
      <c r="BE25" s="18">
        <v>9.8482104141284204</v>
      </c>
      <c r="BF25" s="20">
        <v>0</v>
      </c>
      <c r="BG25" s="20">
        <v>0</v>
      </c>
      <c r="BH25" s="19">
        <f t="shared" si="29"/>
        <v>0</v>
      </c>
      <c r="BI25" s="18">
        <v>576.86062660970504</v>
      </c>
      <c r="BJ25">
        <v>14</v>
      </c>
      <c r="BK25">
        <v>608</v>
      </c>
      <c r="BL25" s="22">
        <v>922.38463999999999</v>
      </c>
      <c r="BM25">
        <v>152</v>
      </c>
      <c r="BN25">
        <v>38</v>
      </c>
      <c r="BO25">
        <v>0.498196572635145</v>
      </c>
    </row>
    <row r="26" spans="1:67" x14ac:dyDescent="0.2">
      <c r="A26" s="27">
        <v>25</v>
      </c>
      <c r="B26" s="36">
        <v>463.54871781137001</v>
      </c>
      <c r="C26" s="18">
        <v>53.199999999999903</v>
      </c>
      <c r="D26">
        <v>200</v>
      </c>
      <c r="E26">
        <v>800</v>
      </c>
      <c r="F26">
        <v>0</v>
      </c>
      <c r="G26" s="23">
        <f t="shared" si="10"/>
        <v>1</v>
      </c>
      <c r="H26" s="16">
        <v>36.130136986301302</v>
      </c>
      <c r="I26" s="17">
        <v>114.50145119845899</v>
      </c>
      <c r="J26" s="6">
        <f t="shared" si="11"/>
        <v>114.40491772325781</v>
      </c>
      <c r="K26" s="6">
        <f t="shared" si="12"/>
        <v>114.40491772325781</v>
      </c>
      <c r="L26" s="6">
        <f t="shared" si="13"/>
        <v>1</v>
      </c>
      <c r="M26" s="6">
        <f t="shared" si="14"/>
        <v>114.50145119845899</v>
      </c>
      <c r="N26" s="16">
        <v>52.491610021207102</v>
      </c>
      <c r="O26" s="17">
        <v>143.254543131215</v>
      </c>
      <c r="P26" s="6">
        <f t="shared" si="15"/>
        <v>136.107641760653</v>
      </c>
      <c r="Q26" s="6">
        <f t="shared" si="0"/>
        <v>136.107641760653</v>
      </c>
      <c r="R26" s="17">
        <v>136.107641760653</v>
      </c>
      <c r="S26" s="6">
        <f t="shared" si="16"/>
        <v>7.1469013705620057</v>
      </c>
      <c r="T26" s="6">
        <f t="shared" si="17"/>
        <v>143.254543131215</v>
      </c>
      <c r="U26" s="17">
        <v>57.051816399399897</v>
      </c>
      <c r="V26" s="6">
        <f t="shared" si="18"/>
        <v>51.476862209427303</v>
      </c>
      <c r="W26" s="6">
        <f t="shared" si="1"/>
        <v>51.476862209427303</v>
      </c>
      <c r="X26" s="17">
        <v>51.476862209427303</v>
      </c>
      <c r="Y26" s="6">
        <f t="shared" si="19"/>
        <v>5.5749541899725941</v>
      </c>
      <c r="Z26" s="6">
        <f t="shared" si="20"/>
        <v>57.051816399399897</v>
      </c>
      <c r="AA26" s="17">
        <v>0</v>
      </c>
      <c r="AB26" s="6">
        <f t="shared" si="21"/>
        <v>0</v>
      </c>
      <c r="AC26" s="6">
        <f t="shared" si="2"/>
        <v>0</v>
      </c>
      <c r="AD26" s="17">
        <v>0</v>
      </c>
      <c r="AE26" s="6">
        <f t="shared" si="22"/>
        <v>0</v>
      </c>
      <c r="AF26" s="17">
        <v>0</v>
      </c>
      <c r="AG26" s="6">
        <f t="shared" si="23"/>
        <v>0</v>
      </c>
      <c r="AH26" s="6">
        <f t="shared" si="3"/>
        <v>0</v>
      </c>
      <c r="AI26" s="6">
        <f t="shared" si="24"/>
        <v>0</v>
      </c>
      <c r="AJ26" s="17">
        <v>90.936930025222495</v>
      </c>
      <c r="AK26" s="6">
        <f t="shared" si="25"/>
        <v>73.724285686107507</v>
      </c>
      <c r="AL26" s="6">
        <f t="shared" si="4"/>
        <v>73.724285686107507</v>
      </c>
      <c r="AM26" s="17">
        <v>73.724285686107507</v>
      </c>
      <c r="AN26" s="6">
        <f t="shared" si="26"/>
        <v>17.212644339114988</v>
      </c>
      <c r="AO26" s="6">
        <f t="shared" si="27"/>
        <v>90.936930025222495</v>
      </c>
      <c r="AP26" s="17">
        <v>1071.50371681514</v>
      </c>
      <c r="AQ26" s="6">
        <f t="shared" si="28"/>
        <v>1071.5037168151459</v>
      </c>
      <c r="AR26" s="17">
        <v>772.43499546913301</v>
      </c>
      <c r="AS26" s="6">
        <f t="shared" si="5"/>
        <v>772.43499546913301</v>
      </c>
      <c r="AT26" s="17">
        <v>107.45440928495999</v>
      </c>
      <c r="AU26" s="6">
        <f t="shared" si="6"/>
        <v>107.45440928495999</v>
      </c>
      <c r="AV26" s="17">
        <v>0</v>
      </c>
      <c r="AW26" s="6">
        <f t="shared" si="7"/>
        <v>0</v>
      </c>
      <c r="AX26" s="17">
        <v>191.614312061053</v>
      </c>
      <c r="AY26" s="6">
        <f t="shared" si="8"/>
        <v>191.614312061053</v>
      </c>
      <c r="AZ26" s="20">
        <v>539792532.76427805</v>
      </c>
      <c r="BA26" s="20">
        <v>196494882.44421899</v>
      </c>
      <c r="BB26" s="20">
        <v>183365592.363051</v>
      </c>
      <c r="BC26" s="20">
        <v>0</v>
      </c>
      <c r="BD26" s="19">
        <f t="shared" si="9"/>
        <v>919.65300757154796</v>
      </c>
      <c r="BE26" s="18">
        <v>14.196198231916201</v>
      </c>
      <c r="BF26" s="20">
        <v>0</v>
      </c>
      <c r="BG26" s="20">
        <v>0</v>
      </c>
      <c r="BH26" s="19">
        <f t="shared" si="29"/>
        <v>0</v>
      </c>
      <c r="BI26" s="18">
        <v>648.96820493591804</v>
      </c>
      <c r="BJ26">
        <v>14</v>
      </c>
      <c r="BK26">
        <v>608</v>
      </c>
      <c r="BL26" s="22">
        <v>922.38463999999999</v>
      </c>
      <c r="BM26">
        <v>152</v>
      </c>
      <c r="BN26">
        <v>38</v>
      </c>
      <c r="BO26">
        <v>0.56499417227068005</v>
      </c>
    </row>
    <row r="27" spans="1:67" x14ac:dyDescent="0.2">
      <c r="A27" s="27">
        <v>26</v>
      </c>
      <c r="B27" s="36">
        <v>515.05413090152194</v>
      </c>
      <c r="C27" s="18">
        <v>53.199999999999903</v>
      </c>
      <c r="D27">
        <v>200</v>
      </c>
      <c r="E27">
        <v>800</v>
      </c>
      <c r="F27">
        <v>0</v>
      </c>
      <c r="G27" s="23">
        <f t="shared" si="10"/>
        <v>1</v>
      </c>
      <c r="H27" s="16">
        <v>38.664383561643803</v>
      </c>
      <c r="I27" s="17">
        <v>119.18420626943799</v>
      </c>
      <c r="J27" s="6">
        <f t="shared" si="11"/>
        <v>118.97040310813128</v>
      </c>
      <c r="K27" s="6">
        <f t="shared" si="12"/>
        <v>118.97040310813128</v>
      </c>
      <c r="L27" s="6">
        <f t="shared" si="13"/>
        <v>1</v>
      </c>
      <c r="M27" s="6">
        <f t="shared" si="14"/>
        <v>119.18420626943799</v>
      </c>
      <c r="N27" s="16">
        <v>54.516314926433601</v>
      </c>
      <c r="O27" s="17">
        <v>154.10987795734499</v>
      </c>
      <c r="P27" s="6">
        <f t="shared" si="15"/>
        <v>146.41583719336199</v>
      </c>
      <c r="Q27" s="6">
        <f t="shared" si="0"/>
        <v>146.41583719336199</v>
      </c>
      <c r="R27" s="17">
        <v>146.41583719336199</v>
      </c>
      <c r="S27" s="6">
        <f t="shared" si="16"/>
        <v>7.6940407639829971</v>
      </c>
      <c r="T27" s="6">
        <f t="shared" si="17"/>
        <v>154.10987795734499</v>
      </c>
      <c r="U27" s="17">
        <v>57.011397772124397</v>
      </c>
      <c r="V27" s="6">
        <f t="shared" si="18"/>
        <v>51.436559223508297</v>
      </c>
      <c r="W27" s="6">
        <f t="shared" si="1"/>
        <v>51.436559223508297</v>
      </c>
      <c r="X27" s="17">
        <v>51.436559223508297</v>
      </c>
      <c r="Y27" s="6">
        <f t="shared" si="19"/>
        <v>5.5748385486160998</v>
      </c>
      <c r="Z27" s="6">
        <f t="shared" si="20"/>
        <v>57.011397772124397</v>
      </c>
      <c r="AA27" s="17">
        <v>0</v>
      </c>
      <c r="AB27" s="6">
        <f t="shared" si="21"/>
        <v>0</v>
      </c>
      <c r="AC27" s="6">
        <f t="shared" si="2"/>
        <v>0</v>
      </c>
      <c r="AD27" s="17">
        <v>0</v>
      </c>
      <c r="AE27" s="6">
        <f t="shared" si="22"/>
        <v>0</v>
      </c>
      <c r="AF27" s="17">
        <v>0</v>
      </c>
      <c r="AG27" s="6">
        <f t="shared" si="23"/>
        <v>0</v>
      </c>
      <c r="AH27" s="6">
        <f t="shared" si="3"/>
        <v>0</v>
      </c>
      <c r="AI27" s="6">
        <f t="shared" si="24"/>
        <v>0</v>
      </c>
      <c r="AJ27" s="17">
        <v>82.341781830375496</v>
      </c>
      <c r="AK27" s="6">
        <f t="shared" si="25"/>
        <v>66.776279806733498</v>
      </c>
      <c r="AL27" s="6">
        <f t="shared" si="4"/>
        <v>66.776279806733498</v>
      </c>
      <c r="AM27" s="17">
        <v>66.776279806733498</v>
      </c>
      <c r="AN27" s="6">
        <f t="shared" si="26"/>
        <v>15.565502023641997</v>
      </c>
      <c r="AO27" s="6">
        <f t="shared" si="27"/>
        <v>82.341781830375496</v>
      </c>
      <c r="AP27" s="17">
        <v>1156.4477027570399</v>
      </c>
      <c r="AQ27" s="6">
        <f t="shared" si="28"/>
        <v>1156.447702757042</v>
      </c>
      <c r="AR27" s="17">
        <v>857.60693362448899</v>
      </c>
      <c r="AS27" s="6">
        <f t="shared" si="5"/>
        <v>857.60693362448899</v>
      </c>
      <c r="AT27" s="17">
        <v>107.372506803376</v>
      </c>
      <c r="AU27" s="6">
        <f t="shared" si="6"/>
        <v>107.372506803376</v>
      </c>
      <c r="AV27" s="17">
        <v>0</v>
      </c>
      <c r="AW27" s="6">
        <f t="shared" si="7"/>
        <v>0</v>
      </c>
      <c r="AX27" s="17">
        <v>191.46826232917701</v>
      </c>
      <c r="AY27" s="6">
        <f t="shared" si="8"/>
        <v>191.46826232917701</v>
      </c>
      <c r="AZ27" s="20">
        <v>556825768.05502701</v>
      </c>
      <c r="BA27" s="20">
        <v>196498507.93839401</v>
      </c>
      <c r="BB27" s="20">
        <v>201801561.51769501</v>
      </c>
      <c r="BC27" s="20">
        <v>0</v>
      </c>
      <c r="BD27" s="19">
        <f t="shared" si="9"/>
        <v>955.12583751111606</v>
      </c>
      <c r="BE27" s="18">
        <v>18.336112755379499</v>
      </c>
      <c r="BF27" s="20">
        <v>0</v>
      </c>
      <c r="BG27" s="20">
        <v>0</v>
      </c>
      <c r="BH27" s="19">
        <f t="shared" si="29"/>
        <v>0</v>
      </c>
      <c r="BI27" s="18">
        <v>721.07578326213104</v>
      </c>
      <c r="BJ27">
        <v>14</v>
      </c>
      <c r="BK27">
        <v>608</v>
      </c>
      <c r="BL27" s="22">
        <v>922.38463999999999</v>
      </c>
      <c r="BM27">
        <v>152</v>
      </c>
      <c r="BN27">
        <v>38</v>
      </c>
      <c r="BO27">
        <v>0.62179989573439698</v>
      </c>
    </row>
    <row r="28" spans="1:67" x14ac:dyDescent="0.2">
      <c r="A28" s="27">
        <v>27</v>
      </c>
      <c r="B28" s="36">
        <v>566.55954399167399</v>
      </c>
      <c r="C28" s="18">
        <v>53.199999999999903</v>
      </c>
      <c r="D28">
        <v>200</v>
      </c>
      <c r="E28">
        <v>800</v>
      </c>
      <c r="F28">
        <v>0</v>
      </c>
      <c r="G28" s="23">
        <f t="shared" si="10"/>
        <v>1</v>
      </c>
      <c r="H28" s="16">
        <v>40.662100456620998</v>
      </c>
      <c r="I28" s="17">
        <v>124.27553975433401</v>
      </c>
      <c r="J28" s="6">
        <f t="shared" si="11"/>
        <v>123.99101546868475</v>
      </c>
      <c r="K28" s="6">
        <f t="shared" si="12"/>
        <v>123.99101546868475</v>
      </c>
      <c r="L28" s="6">
        <f t="shared" si="13"/>
        <v>1</v>
      </c>
      <c r="M28" s="6">
        <f t="shared" si="14"/>
        <v>124.27553975433401</v>
      </c>
      <c r="N28" s="16">
        <v>56.1687403443877</v>
      </c>
      <c r="O28" s="17">
        <v>164.87603476642499</v>
      </c>
      <c r="P28" s="6">
        <f t="shared" si="15"/>
        <v>156.639377612945</v>
      </c>
      <c r="Q28" s="6">
        <f t="shared" si="0"/>
        <v>156.639377612945</v>
      </c>
      <c r="R28" s="17">
        <v>156.639377612945</v>
      </c>
      <c r="S28" s="6">
        <f t="shared" si="16"/>
        <v>8.2366571534799959</v>
      </c>
      <c r="T28" s="6">
        <f t="shared" si="17"/>
        <v>164.87603476642499</v>
      </c>
      <c r="U28" s="17">
        <v>56.977066289338701</v>
      </c>
      <c r="V28" s="6">
        <f t="shared" si="18"/>
        <v>51.402301340651299</v>
      </c>
      <c r="W28" s="6">
        <f t="shared" si="1"/>
        <v>51.402301340651299</v>
      </c>
      <c r="X28" s="17">
        <v>51.402301340651299</v>
      </c>
      <c r="Y28" s="6">
        <f t="shared" si="19"/>
        <v>5.5747649486874025</v>
      </c>
      <c r="Z28" s="6">
        <f t="shared" si="20"/>
        <v>56.977066289338701</v>
      </c>
      <c r="AA28" s="17">
        <v>0</v>
      </c>
      <c r="AB28" s="6">
        <f t="shared" si="21"/>
        <v>0</v>
      </c>
      <c r="AC28" s="6">
        <f t="shared" si="2"/>
        <v>0</v>
      </c>
      <c r="AD28" s="17">
        <v>0</v>
      </c>
      <c r="AE28" s="6">
        <f t="shared" si="22"/>
        <v>0</v>
      </c>
      <c r="AF28" s="17">
        <v>0</v>
      </c>
      <c r="AG28" s="6">
        <f t="shared" si="23"/>
        <v>0</v>
      </c>
      <c r="AH28" s="6">
        <f t="shared" si="3"/>
        <v>0</v>
      </c>
      <c r="AI28" s="6">
        <f t="shared" si="24"/>
        <v>0</v>
      </c>
      <c r="AJ28" s="17">
        <v>76.638451131228194</v>
      </c>
      <c r="AK28" s="6">
        <f t="shared" si="25"/>
        <v>62.147883334573002</v>
      </c>
      <c r="AL28" s="6">
        <f t="shared" si="4"/>
        <v>62.147883334573002</v>
      </c>
      <c r="AM28" s="17">
        <v>62.147883334573002</v>
      </c>
      <c r="AN28" s="6">
        <f t="shared" si="26"/>
        <v>14.490567796655192</v>
      </c>
      <c r="AO28" s="6">
        <f t="shared" si="27"/>
        <v>76.638451131228194</v>
      </c>
      <c r="AP28" s="17">
        <v>1241.3974470630101</v>
      </c>
      <c r="AQ28" s="6">
        <f t="shared" si="28"/>
        <v>1241.3974470630089</v>
      </c>
      <c r="AR28" s="17">
        <v>942.75176970452799</v>
      </c>
      <c r="AS28" s="6">
        <f t="shared" si="5"/>
        <v>942.75176970452799</v>
      </c>
      <c r="AT28" s="17">
        <v>107.302410969733</v>
      </c>
      <c r="AU28" s="6">
        <f t="shared" si="6"/>
        <v>107.302410969733</v>
      </c>
      <c r="AV28" s="17">
        <v>0</v>
      </c>
      <c r="AW28" s="6">
        <f t="shared" si="7"/>
        <v>0</v>
      </c>
      <c r="AX28" s="17">
        <v>191.34326638874799</v>
      </c>
      <c r="AY28" s="6">
        <f t="shared" si="8"/>
        <v>191.34326638874799</v>
      </c>
      <c r="AZ28" s="20">
        <v>571887989.84414804</v>
      </c>
      <c r="BA28" s="20">
        <v>196500734.619499</v>
      </c>
      <c r="BB28" s="20">
        <v>215687606.37002501</v>
      </c>
      <c r="BC28" s="20">
        <v>0</v>
      </c>
      <c r="BD28" s="19">
        <f t="shared" si="9"/>
        <v>984.07633083367205</v>
      </c>
      <c r="BE28" s="18">
        <v>22.388069316890501</v>
      </c>
      <c r="BF28" s="20">
        <v>0</v>
      </c>
      <c r="BG28" s="20">
        <v>0</v>
      </c>
      <c r="BH28" s="19">
        <f t="shared" si="29"/>
        <v>0</v>
      </c>
      <c r="BI28" s="18">
        <v>793.18336158834404</v>
      </c>
      <c r="BJ28">
        <v>14</v>
      </c>
      <c r="BK28">
        <v>608</v>
      </c>
      <c r="BL28" s="22">
        <v>922.38463999999999</v>
      </c>
      <c r="BM28">
        <v>152</v>
      </c>
      <c r="BN28">
        <v>38</v>
      </c>
      <c r="BO28">
        <v>0.66458619122391405</v>
      </c>
    </row>
    <row r="29" spans="1:67" x14ac:dyDescent="0.2">
      <c r="A29" s="27">
        <v>28</v>
      </c>
      <c r="B29" s="36">
        <v>618.06495708182604</v>
      </c>
      <c r="C29" s="18">
        <v>53.199999999999903</v>
      </c>
      <c r="D29">
        <v>200</v>
      </c>
      <c r="E29">
        <v>800</v>
      </c>
      <c r="F29">
        <v>0</v>
      </c>
      <c r="G29" s="23">
        <f t="shared" si="10"/>
        <v>1</v>
      </c>
      <c r="H29" s="16">
        <v>42.397260273972599</v>
      </c>
      <c r="I29" s="17">
        <v>129.659484187039</v>
      </c>
      <c r="J29" s="6">
        <f t="shared" si="11"/>
        <v>129.32386430598709</v>
      </c>
      <c r="K29" s="6">
        <f t="shared" si="12"/>
        <v>129.32386430598709</v>
      </c>
      <c r="L29" s="6">
        <f t="shared" si="13"/>
        <v>1</v>
      </c>
      <c r="M29" s="6">
        <f t="shared" si="14"/>
        <v>129.659484187039</v>
      </c>
      <c r="N29" s="16">
        <v>57.569367002741899</v>
      </c>
      <c r="O29" s="17">
        <v>175.56689564118199</v>
      </c>
      <c r="P29" s="6">
        <f t="shared" si="15"/>
        <v>166.79144480355501</v>
      </c>
      <c r="Q29" s="6">
        <f t="shared" si="0"/>
        <v>166.79144480355501</v>
      </c>
      <c r="R29" s="17">
        <v>166.79144480355501</v>
      </c>
      <c r="S29" s="6">
        <f t="shared" si="16"/>
        <v>8.7754508376269769</v>
      </c>
      <c r="T29" s="6">
        <f t="shared" si="17"/>
        <v>175.56689564118199</v>
      </c>
      <c r="U29" s="17">
        <v>56.947526246106698</v>
      </c>
      <c r="V29" s="6">
        <f t="shared" si="18"/>
        <v>51.372807928141697</v>
      </c>
      <c r="W29" s="6">
        <f t="shared" si="1"/>
        <v>51.372807928141697</v>
      </c>
      <c r="X29" s="17">
        <v>51.372807928141697</v>
      </c>
      <c r="Y29" s="6">
        <f t="shared" si="19"/>
        <v>5.5747183179650008</v>
      </c>
      <c r="Z29" s="6">
        <f t="shared" si="20"/>
        <v>56.947526246106698</v>
      </c>
      <c r="AA29" s="17">
        <v>0</v>
      </c>
      <c r="AB29" s="6">
        <f t="shared" si="21"/>
        <v>0</v>
      </c>
      <c r="AC29" s="6">
        <f t="shared" si="2"/>
        <v>0</v>
      </c>
      <c r="AD29" s="17">
        <v>0</v>
      </c>
      <c r="AE29" s="6">
        <f t="shared" si="22"/>
        <v>0</v>
      </c>
      <c r="AF29" s="17">
        <v>0</v>
      </c>
      <c r="AG29" s="6">
        <f t="shared" si="23"/>
        <v>0</v>
      </c>
      <c r="AH29" s="6">
        <f t="shared" si="3"/>
        <v>0</v>
      </c>
      <c r="AI29" s="6">
        <f t="shared" si="24"/>
        <v>0</v>
      </c>
      <c r="AJ29" s="17">
        <v>72.658559637730903</v>
      </c>
      <c r="AK29" s="6">
        <f t="shared" si="25"/>
        <v>58.923024210350299</v>
      </c>
      <c r="AL29" s="6">
        <f t="shared" si="4"/>
        <v>58.923024210350299</v>
      </c>
      <c r="AM29" s="17">
        <v>58.923024210350299</v>
      </c>
      <c r="AN29" s="6">
        <f t="shared" si="26"/>
        <v>13.735535427380604</v>
      </c>
      <c r="AO29" s="6">
        <f t="shared" si="27"/>
        <v>72.658559637730903</v>
      </c>
      <c r="AP29" s="17">
        <v>1326.35178830112</v>
      </c>
      <c r="AQ29" s="6">
        <f t="shared" si="28"/>
        <v>1326.3517883011129</v>
      </c>
      <c r="AR29" s="17">
        <v>1027.87497005614</v>
      </c>
      <c r="AS29" s="6">
        <f t="shared" si="5"/>
        <v>1027.87497005614</v>
      </c>
      <c r="AT29" s="17">
        <v>107.241740444869</v>
      </c>
      <c r="AU29" s="6">
        <f t="shared" si="6"/>
        <v>107.241740444869</v>
      </c>
      <c r="AV29" s="17">
        <v>0</v>
      </c>
      <c r="AW29" s="6">
        <f t="shared" si="7"/>
        <v>0</v>
      </c>
      <c r="AX29" s="17">
        <v>191.23507780010399</v>
      </c>
      <c r="AY29" s="6">
        <f t="shared" si="8"/>
        <v>191.23507780010399</v>
      </c>
      <c r="AZ29" s="20">
        <v>585382567.35467505</v>
      </c>
      <c r="BA29" s="20">
        <v>196502166.793834</v>
      </c>
      <c r="BB29" s="20">
        <v>226730575.73952901</v>
      </c>
      <c r="BC29" s="20">
        <v>0</v>
      </c>
      <c r="BD29" s="19">
        <f t="shared" si="9"/>
        <v>1008.615309888038</v>
      </c>
      <c r="BE29" s="18">
        <v>26.201596856515099</v>
      </c>
      <c r="BF29" s="20">
        <v>0</v>
      </c>
      <c r="BG29" s="20">
        <v>0</v>
      </c>
      <c r="BH29" s="19">
        <f t="shared" si="29"/>
        <v>0</v>
      </c>
      <c r="BI29" s="18">
        <v>865.29093991455704</v>
      </c>
      <c r="BJ29">
        <v>14</v>
      </c>
      <c r="BK29">
        <v>608</v>
      </c>
      <c r="BL29" s="22">
        <v>922.38463999999999</v>
      </c>
      <c r="BM29">
        <v>152</v>
      </c>
      <c r="BN29">
        <v>38</v>
      </c>
      <c r="BO29">
        <v>0.69861227680479099</v>
      </c>
    </row>
    <row r="30" spans="1:67" x14ac:dyDescent="0.2">
      <c r="A30" s="27">
        <v>29</v>
      </c>
      <c r="B30" s="36">
        <v>669.57037017197899</v>
      </c>
      <c r="C30" s="18">
        <v>53.199999999999903</v>
      </c>
      <c r="D30">
        <v>200</v>
      </c>
      <c r="E30">
        <v>800</v>
      </c>
      <c r="F30">
        <v>0</v>
      </c>
      <c r="G30" s="23">
        <f t="shared" si="10"/>
        <v>1.0000000000000002</v>
      </c>
      <c r="H30" s="16">
        <v>43.881278538812701</v>
      </c>
      <c r="I30" s="17">
        <v>135.30468677835901</v>
      </c>
      <c r="J30" s="6">
        <f t="shared" si="11"/>
        <v>134.93796191302764</v>
      </c>
      <c r="K30" s="6">
        <f t="shared" si="12"/>
        <v>134.93796191302764</v>
      </c>
      <c r="L30" s="6">
        <f t="shared" si="13"/>
        <v>1</v>
      </c>
      <c r="M30" s="6">
        <f t="shared" si="14"/>
        <v>135.30468677835901</v>
      </c>
      <c r="N30" s="16">
        <v>58.734135365154401</v>
      </c>
      <c r="O30" s="17">
        <v>186.194305967356</v>
      </c>
      <c r="P30" s="6">
        <f t="shared" si="15"/>
        <v>176.88328600435</v>
      </c>
      <c r="Q30" s="6">
        <f t="shared" si="0"/>
        <v>176.88328600435</v>
      </c>
      <c r="R30" s="17">
        <v>176.88328600435</v>
      </c>
      <c r="S30" s="6">
        <f t="shared" si="16"/>
        <v>9.3110199630060038</v>
      </c>
      <c r="T30" s="6">
        <f t="shared" si="17"/>
        <v>186.194305967356</v>
      </c>
      <c r="U30" s="17">
        <v>56.921792418730298</v>
      </c>
      <c r="V30" s="6">
        <f t="shared" si="18"/>
        <v>51.347106630375499</v>
      </c>
      <c r="W30" s="6">
        <f t="shared" si="1"/>
        <v>51.347106630375499</v>
      </c>
      <c r="X30" s="17">
        <v>51.347106630375499</v>
      </c>
      <c r="Y30" s="6">
        <f t="shared" si="19"/>
        <v>5.5746857883547989</v>
      </c>
      <c r="Z30" s="6">
        <f t="shared" si="20"/>
        <v>56.921792418730298</v>
      </c>
      <c r="AA30" s="17">
        <v>0</v>
      </c>
      <c r="AB30" s="6">
        <f t="shared" si="21"/>
        <v>0</v>
      </c>
      <c r="AC30" s="6">
        <f t="shared" si="2"/>
        <v>0</v>
      </c>
      <c r="AD30" s="17">
        <v>0</v>
      </c>
      <c r="AE30" s="6">
        <f t="shared" si="22"/>
        <v>0</v>
      </c>
      <c r="AF30" s="17">
        <v>0</v>
      </c>
      <c r="AG30" s="6">
        <f t="shared" si="23"/>
        <v>0</v>
      </c>
      <c r="AH30" s="6">
        <f t="shared" si="3"/>
        <v>0</v>
      </c>
      <c r="AI30" s="6">
        <f t="shared" si="24"/>
        <v>0</v>
      </c>
      <c r="AJ30" s="17">
        <v>69.864107402638197</v>
      </c>
      <c r="AK30" s="6">
        <f t="shared" si="25"/>
        <v>56.658615384911798</v>
      </c>
      <c r="AL30" s="6">
        <f t="shared" si="4"/>
        <v>56.658615384911798</v>
      </c>
      <c r="AM30" s="17">
        <v>56.658615384911798</v>
      </c>
      <c r="AN30" s="6">
        <f t="shared" si="26"/>
        <v>13.205492017726399</v>
      </c>
      <c r="AO30" s="6">
        <f t="shared" si="27"/>
        <v>69.864107402638197</v>
      </c>
      <c r="AP30" s="17">
        <v>1411.30985770288</v>
      </c>
      <c r="AQ30" s="6">
        <f t="shared" si="28"/>
        <v>1411.309857702877</v>
      </c>
      <c r="AR30" s="17">
        <v>1112.98062358876</v>
      </c>
      <c r="AS30" s="6">
        <f t="shared" si="5"/>
        <v>1112.98062358876</v>
      </c>
      <c r="AT30" s="17">
        <v>107.18871395139401</v>
      </c>
      <c r="AU30" s="6">
        <f t="shared" si="6"/>
        <v>107.18871395139401</v>
      </c>
      <c r="AV30" s="17">
        <v>0</v>
      </c>
      <c r="AW30" s="6">
        <f t="shared" si="7"/>
        <v>0</v>
      </c>
      <c r="AX30" s="17">
        <v>191.14052016272299</v>
      </c>
      <c r="AY30" s="6">
        <f t="shared" si="8"/>
        <v>191.14052016272299</v>
      </c>
      <c r="AZ30" s="20">
        <v>597485764.51839304</v>
      </c>
      <c r="BA30" s="20">
        <v>196503203.29405099</v>
      </c>
      <c r="BB30" s="20">
        <v>235033083.78505999</v>
      </c>
      <c r="BC30" s="20">
        <v>0</v>
      </c>
      <c r="BD30" s="19">
        <f t="shared" si="9"/>
        <v>1029.0220515975038</v>
      </c>
      <c r="BE30" s="18">
        <v>29.798215527581998</v>
      </c>
      <c r="BF30" s="20">
        <v>0</v>
      </c>
      <c r="BG30" s="20">
        <v>0</v>
      </c>
      <c r="BH30" s="19">
        <f t="shared" si="29"/>
        <v>0</v>
      </c>
      <c r="BI30" s="18">
        <v>937.39851824077004</v>
      </c>
      <c r="BJ30">
        <v>14</v>
      </c>
      <c r="BK30">
        <v>608</v>
      </c>
      <c r="BL30" s="22">
        <v>922.38463999999999</v>
      </c>
      <c r="BM30">
        <v>152</v>
      </c>
      <c r="BN30">
        <v>38</v>
      </c>
      <c r="BO30">
        <v>0.72419433176125003</v>
      </c>
    </row>
    <row r="31" spans="1:67" x14ac:dyDescent="0.2">
      <c r="A31" s="27">
        <v>30</v>
      </c>
      <c r="B31" s="36">
        <v>721.07578326213104</v>
      </c>
      <c r="C31" s="18">
        <v>53.199999999999903</v>
      </c>
      <c r="D31">
        <v>200</v>
      </c>
      <c r="E31">
        <v>800</v>
      </c>
      <c r="F31">
        <v>0</v>
      </c>
      <c r="G31" s="23">
        <f t="shared" si="10"/>
        <v>1</v>
      </c>
      <c r="H31" s="16">
        <v>45.194063926940601</v>
      </c>
      <c r="I31" s="17">
        <v>141.16158315071101</v>
      </c>
      <c r="J31" s="6">
        <f t="shared" si="11"/>
        <v>140.75198590471092</v>
      </c>
      <c r="K31" s="6">
        <f t="shared" si="12"/>
        <v>140.75198590471092</v>
      </c>
      <c r="L31" s="6">
        <f t="shared" si="13"/>
        <v>1</v>
      </c>
      <c r="M31" s="6">
        <f t="shared" si="14"/>
        <v>141.16158315071101</v>
      </c>
      <c r="N31" s="16">
        <v>59.726377041673999</v>
      </c>
      <c r="O31" s="17">
        <v>196.763166876577</v>
      </c>
      <c r="P31" s="6">
        <f t="shared" si="15"/>
        <v>186.91955198820301</v>
      </c>
      <c r="Q31" s="6">
        <f t="shared" si="0"/>
        <v>186.91955198820301</v>
      </c>
      <c r="R31" s="17">
        <v>186.91955198820301</v>
      </c>
      <c r="S31" s="6">
        <f t="shared" si="16"/>
        <v>9.8436148883739918</v>
      </c>
      <c r="T31" s="6">
        <f t="shared" si="17"/>
        <v>196.763166876577</v>
      </c>
      <c r="U31" s="17">
        <v>56.899132693065802</v>
      </c>
      <c r="V31" s="6">
        <f t="shared" si="18"/>
        <v>51.324473253511002</v>
      </c>
      <c r="W31" s="6">
        <f t="shared" si="1"/>
        <v>51.324473253511002</v>
      </c>
      <c r="X31" s="17">
        <v>51.324473253511002</v>
      </c>
      <c r="Y31" s="6">
        <f t="shared" si="19"/>
        <v>5.5746594395548001</v>
      </c>
      <c r="Z31" s="6">
        <f t="shared" si="20"/>
        <v>56.899132693065802</v>
      </c>
      <c r="AA31" s="17">
        <v>0</v>
      </c>
      <c r="AB31" s="6">
        <f t="shared" si="21"/>
        <v>0</v>
      </c>
      <c r="AC31" s="6">
        <f t="shared" si="2"/>
        <v>0</v>
      </c>
      <c r="AD31" s="17">
        <v>0</v>
      </c>
      <c r="AE31" s="6">
        <f t="shared" si="22"/>
        <v>0</v>
      </c>
      <c r="AF31" s="17">
        <v>0</v>
      </c>
      <c r="AG31" s="6">
        <f t="shared" si="23"/>
        <v>0</v>
      </c>
      <c r="AH31" s="6">
        <f t="shared" si="3"/>
        <v>0</v>
      </c>
      <c r="AI31" s="6">
        <f t="shared" si="24"/>
        <v>0</v>
      </c>
      <c r="AJ31" s="17">
        <v>67.876237476663405</v>
      </c>
      <c r="AK31" s="6">
        <f t="shared" si="25"/>
        <v>55.0461342515135</v>
      </c>
      <c r="AL31" s="6">
        <f t="shared" si="4"/>
        <v>55.0461342515135</v>
      </c>
      <c r="AM31" s="17">
        <v>55.0461342515135</v>
      </c>
      <c r="AN31" s="6">
        <f t="shared" si="26"/>
        <v>12.830103225149905</v>
      </c>
      <c r="AO31" s="6">
        <f t="shared" si="27"/>
        <v>67.876237476663405</v>
      </c>
      <c r="AP31" s="17">
        <v>1496.2709924428</v>
      </c>
      <c r="AQ31" s="6">
        <f t="shared" si="28"/>
        <v>1496.2709924427979</v>
      </c>
      <c r="AR31" s="17">
        <v>1198.0718499290999</v>
      </c>
      <c r="AS31" s="6">
        <f t="shared" si="5"/>
        <v>1198.0718499290999</v>
      </c>
      <c r="AT31" s="17">
        <v>107.141972466651</v>
      </c>
      <c r="AU31" s="6">
        <f t="shared" si="6"/>
        <v>107.141972466651</v>
      </c>
      <c r="AV31" s="17">
        <v>0</v>
      </c>
      <c r="AW31" s="6">
        <f t="shared" si="7"/>
        <v>0</v>
      </c>
      <c r="AX31" s="17">
        <v>191.05717004704701</v>
      </c>
      <c r="AY31" s="6">
        <f t="shared" si="8"/>
        <v>191.05717004704701</v>
      </c>
      <c r="AZ31" s="20">
        <v>608398973.83297801</v>
      </c>
      <c r="BA31" s="20">
        <v>196504092.35615301</v>
      </c>
      <c r="BB31" s="20">
        <v>241503059.58099699</v>
      </c>
      <c r="BC31" s="20">
        <v>0</v>
      </c>
      <c r="BD31" s="19">
        <f t="shared" si="9"/>
        <v>1046.406125770128</v>
      </c>
      <c r="BE31" s="18">
        <v>33.141419879732901</v>
      </c>
      <c r="BF31" s="20">
        <v>0</v>
      </c>
      <c r="BG31" s="20">
        <v>0</v>
      </c>
      <c r="BH31" s="19">
        <f t="shared" si="29"/>
        <v>0</v>
      </c>
      <c r="BI31" s="18">
        <v>1009.50609656698</v>
      </c>
      <c r="BJ31">
        <v>14</v>
      </c>
      <c r="BK31">
        <v>608</v>
      </c>
      <c r="BL31" s="22">
        <v>922.38463999999999</v>
      </c>
      <c r="BM31">
        <v>152</v>
      </c>
      <c r="BN31">
        <v>38</v>
      </c>
      <c r="BO31">
        <v>0.74412990730913697</v>
      </c>
    </row>
    <row r="32" spans="1:67" x14ac:dyDescent="0.2">
      <c r="A32" s="27">
        <v>31</v>
      </c>
      <c r="B32" s="36">
        <v>772.58119635228297</v>
      </c>
      <c r="C32" s="18">
        <v>53.199999999999903</v>
      </c>
      <c r="D32">
        <v>200</v>
      </c>
      <c r="E32">
        <v>800</v>
      </c>
      <c r="F32">
        <v>0</v>
      </c>
      <c r="G32" s="23">
        <f t="shared" si="10"/>
        <v>1</v>
      </c>
      <c r="H32" s="16">
        <v>46.301369863013697</v>
      </c>
      <c r="I32" s="17">
        <v>147.13074062433199</v>
      </c>
      <c r="J32" s="6">
        <f t="shared" si="11"/>
        <v>146.66557429817689</v>
      </c>
      <c r="K32" s="6">
        <f t="shared" si="12"/>
        <v>146.66557429817689</v>
      </c>
      <c r="L32" s="6">
        <f t="shared" si="13"/>
        <v>1</v>
      </c>
      <c r="M32" s="6">
        <f t="shared" si="14"/>
        <v>147.13074062433199</v>
      </c>
      <c r="N32" s="16">
        <v>60.600219928238197</v>
      </c>
      <c r="O32" s="17">
        <v>207.322311981665</v>
      </c>
      <c r="P32" s="6">
        <f t="shared" si="15"/>
        <v>196.946628145429</v>
      </c>
      <c r="Q32" s="6">
        <f t="shared" si="0"/>
        <v>196.946628145429</v>
      </c>
      <c r="R32" s="17">
        <v>196.946628145429</v>
      </c>
      <c r="S32" s="6">
        <f t="shared" si="16"/>
        <v>10.375683836235993</v>
      </c>
      <c r="T32" s="6">
        <f t="shared" si="17"/>
        <v>207.322311981665</v>
      </c>
      <c r="U32" s="17">
        <v>56.879046640890301</v>
      </c>
      <c r="V32" s="6">
        <f t="shared" si="18"/>
        <v>51.304406878045299</v>
      </c>
      <c r="W32" s="6">
        <f t="shared" si="1"/>
        <v>51.304406878045299</v>
      </c>
      <c r="X32" s="17">
        <v>51.304406878045299</v>
      </c>
      <c r="Y32" s="6">
        <f t="shared" si="19"/>
        <v>5.5746397628450026</v>
      </c>
      <c r="Z32" s="6">
        <f t="shared" si="20"/>
        <v>56.879046640890301</v>
      </c>
      <c r="AA32" s="17">
        <v>0</v>
      </c>
      <c r="AB32" s="6">
        <f t="shared" si="21"/>
        <v>0</v>
      </c>
      <c r="AC32" s="6">
        <f t="shared" si="2"/>
        <v>0</v>
      </c>
      <c r="AD32" s="17">
        <v>0</v>
      </c>
      <c r="AE32" s="6">
        <f t="shared" si="22"/>
        <v>0</v>
      </c>
      <c r="AF32" s="17">
        <v>0</v>
      </c>
      <c r="AG32" s="6">
        <f t="shared" si="23"/>
        <v>0</v>
      </c>
      <c r="AH32" s="6">
        <f t="shared" si="3"/>
        <v>0</v>
      </c>
      <c r="AI32" s="6">
        <f t="shared" si="24"/>
        <v>0</v>
      </c>
      <c r="AJ32" s="17">
        <v>66.297232255101903</v>
      </c>
      <c r="AK32" s="6">
        <f t="shared" si="25"/>
        <v>53.762289769230101</v>
      </c>
      <c r="AL32" s="6">
        <f t="shared" si="4"/>
        <v>53.762289769230101</v>
      </c>
      <c r="AM32" s="17">
        <v>53.762289769230101</v>
      </c>
      <c r="AN32" s="6">
        <f t="shared" si="26"/>
        <v>12.534942485871802</v>
      </c>
      <c r="AO32" s="6">
        <f t="shared" si="27"/>
        <v>66.297232255101903</v>
      </c>
      <c r="AP32" s="17">
        <v>1581.2346780286</v>
      </c>
      <c r="AQ32" s="6">
        <f t="shared" si="28"/>
        <v>1581.2346780285991</v>
      </c>
      <c r="AR32" s="17">
        <v>1283.15107056498</v>
      </c>
      <c r="AS32" s="6">
        <f t="shared" si="5"/>
        <v>1283.15107056498</v>
      </c>
      <c r="AT32" s="17">
        <v>107.100461102634</v>
      </c>
      <c r="AU32" s="6">
        <f t="shared" si="6"/>
        <v>107.100461102634</v>
      </c>
      <c r="AV32" s="17">
        <v>0</v>
      </c>
      <c r="AW32" s="6">
        <f t="shared" si="7"/>
        <v>0</v>
      </c>
      <c r="AX32" s="17">
        <v>190.98314636098499</v>
      </c>
      <c r="AY32" s="6">
        <f t="shared" si="8"/>
        <v>190.98314636098499</v>
      </c>
      <c r="AZ32" s="20">
        <v>618181251.60062099</v>
      </c>
      <c r="BA32" s="20">
        <v>196504669.82952401</v>
      </c>
      <c r="BB32" s="20">
        <v>247029931.71258801</v>
      </c>
      <c r="BC32" s="20">
        <v>0</v>
      </c>
      <c r="BD32" s="19">
        <f t="shared" si="9"/>
        <v>1061.7158531427331</v>
      </c>
      <c r="BE32" s="18">
        <v>36.213432484209498</v>
      </c>
      <c r="BF32" s="20">
        <v>0</v>
      </c>
      <c r="BG32" s="20">
        <v>0</v>
      </c>
      <c r="BH32" s="19">
        <f t="shared" si="29"/>
        <v>0</v>
      </c>
      <c r="BI32" s="18">
        <v>1081.6136748931899</v>
      </c>
      <c r="BJ32">
        <v>14</v>
      </c>
      <c r="BK32">
        <v>608</v>
      </c>
      <c r="BL32" s="22">
        <v>922.38463999999999</v>
      </c>
      <c r="BM32">
        <v>152</v>
      </c>
      <c r="BN32">
        <v>38</v>
      </c>
      <c r="BO32">
        <v>0.76115955013903003</v>
      </c>
    </row>
    <row r="33" spans="1:67" x14ac:dyDescent="0.2">
      <c r="A33" s="27">
        <v>32</v>
      </c>
      <c r="B33" s="36">
        <v>824.08660944243502</v>
      </c>
      <c r="C33" s="18">
        <v>53.199999999999903</v>
      </c>
      <c r="D33">
        <v>200</v>
      </c>
      <c r="E33">
        <v>800</v>
      </c>
      <c r="F33">
        <v>0</v>
      </c>
      <c r="G33" s="23">
        <f t="shared" si="10"/>
        <v>1</v>
      </c>
      <c r="H33" s="16">
        <v>47.431506849314999</v>
      </c>
      <c r="I33" s="17">
        <v>153.164541462659</v>
      </c>
      <c r="J33" s="6">
        <f t="shared" si="11"/>
        <v>152.65197666662877</v>
      </c>
      <c r="K33" s="6">
        <f t="shared" si="12"/>
        <v>152.65197666662877</v>
      </c>
      <c r="L33" s="6">
        <f t="shared" si="13"/>
        <v>1</v>
      </c>
      <c r="M33" s="6">
        <f t="shared" si="14"/>
        <v>153.164541462659</v>
      </c>
      <c r="N33" s="16">
        <v>61.381365741183302</v>
      </c>
      <c r="O33" s="17">
        <v>217.865242403894</v>
      </c>
      <c r="P33" s="6">
        <f t="shared" si="15"/>
        <v>206.95833514931499</v>
      </c>
      <c r="Q33" s="6">
        <f t="shared" si="0"/>
        <v>206.95833514931499</v>
      </c>
      <c r="R33" s="17">
        <v>206.95833514931499</v>
      </c>
      <c r="S33" s="6">
        <f t="shared" si="16"/>
        <v>10.906907254579011</v>
      </c>
      <c r="T33" s="6">
        <f t="shared" si="17"/>
        <v>217.865242403894</v>
      </c>
      <c r="U33" s="17">
        <v>56.861125457953897</v>
      </c>
      <c r="V33" s="6">
        <f t="shared" si="18"/>
        <v>51.286499726974398</v>
      </c>
      <c r="W33" s="6">
        <f t="shared" si="1"/>
        <v>51.286499726974398</v>
      </c>
      <c r="X33" s="17">
        <v>51.286499726974398</v>
      </c>
      <c r="Y33" s="6">
        <f t="shared" si="19"/>
        <v>5.5746257309794984</v>
      </c>
      <c r="Z33" s="6">
        <f t="shared" si="20"/>
        <v>56.861125457953897</v>
      </c>
      <c r="AA33" s="17">
        <v>0</v>
      </c>
      <c r="AB33" s="6">
        <f t="shared" si="21"/>
        <v>0</v>
      </c>
      <c r="AC33" s="6">
        <f t="shared" si="2"/>
        <v>0</v>
      </c>
      <c r="AD33" s="17">
        <v>0</v>
      </c>
      <c r="AE33" s="6">
        <f t="shared" si="22"/>
        <v>0</v>
      </c>
      <c r="AF33" s="17">
        <v>0</v>
      </c>
      <c r="AG33" s="6">
        <f t="shared" si="23"/>
        <v>0</v>
      </c>
      <c r="AH33" s="6">
        <f t="shared" si="3"/>
        <v>0</v>
      </c>
      <c r="AI33" s="6">
        <f t="shared" si="24"/>
        <v>0</v>
      </c>
      <c r="AJ33" s="17">
        <v>64.991682959807804</v>
      </c>
      <c r="AK33" s="6">
        <f t="shared" si="25"/>
        <v>52.702605843344301</v>
      </c>
      <c r="AL33" s="6">
        <f t="shared" si="4"/>
        <v>52.702605843344301</v>
      </c>
      <c r="AM33" s="17">
        <v>52.702605843344301</v>
      </c>
      <c r="AN33" s="6">
        <f t="shared" si="26"/>
        <v>12.289077116463503</v>
      </c>
      <c r="AO33" s="6">
        <f t="shared" si="27"/>
        <v>64.991682959807804</v>
      </c>
      <c r="AP33" s="17">
        <v>1666.2005090054899</v>
      </c>
      <c r="AQ33" s="6">
        <f t="shared" si="28"/>
        <v>1666.2005090054859</v>
      </c>
      <c r="AR33" s="17">
        <v>1368.2201937929699</v>
      </c>
      <c r="AS33" s="6">
        <f t="shared" si="5"/>
        <v>1368.2201937929699</v>
      </c>
      <c r="AT33" s="17">
        <v>107.063348536077</v>
      </c>
      <c r="AU33" s="6">
        <f t="shared" si="6"/>
        <v>107.063348536077</v>
      </c>
      <c r="AV33" s="17">
        <v>0</v>
      </c>
      <c r="AW33" s="6">
        <f t="shared" si="7"/>
        <v>0</v>
      </c>
      <c r="AX33" s="17">
        <v>190.91696667643899</v>
      </c>
      <c r="AY33" s="6">
        <f t="shared" si="8"/>
        <v>190.91696667643899</v>
      </c>
      <c r="AZ33" s="20">
        <v>627104583.032318</v>
      </c>
      <c r="BA33" s="20">
        <v>196505094.889505</v>
      </c>
      <c r="BB33" s="20">
        <v>251791849.86370701</v>
      </c>
      <c r="BC33" s="20">
        <v>0</v>
      </c>
      <c r="BD33" s="19">
        <f t="shared" si="9"/>
        <v>1075.4015277855301</v>
      </c>
      <c r="BE33" s="18">
        <v>39.036544818340303</v>
      </c>
      <c r="BF33" s="20">
        <v>0</v>
      </c>
      <c r="BG33" s="20">
        <v>0</v>
      </c>
      <c r="BH33" s="19">
        <f t="shared" si="29"/>
        <v>0</v>
      </c>
      <c r="BI33" s="18">
        <v>1153.7212532194101</v>
      </c>
      <c r="BJ33">
        <v>14</v>
      </c>
      <c r="BK33">
        <v>608</v>
      </c>
      <c r="BL33" s="22">
        <v>922.38463999999999</v>
      </c>
      <c r="BM33">
        <v>152</v>
      </c>
      <c r="BN33">
        <v>38</v>
      </c>
      <c r="BO33">
        <v>0.77583218293529299</v>
      </c>
    </row>
    <row r="34" spans="1:67" x14ac:dyDescent="0.2">
      <c r="A34" s="27">
        <v>33</v>
      </c>
      <c r="B34" s="36">
        <v>875.59202253258798</v>
      </c>
      <c r="C34" s="18">
        <v>53.199999999999903</v>
      </c>
      <c r="D34">
        <v>200</v>
      </c>
      <c r="E34">
        <v>800</v>
      </c>
      <c r="F34">
        <v>0</v>
      </c>
      <c r="G34" s="23">
        <f t="shared" si="10"/>
        <v>1</v>
      </c>
      <c r="H34" s="16">
        <v>48.515981735159798</v>
      </c>
      <c r="I34" s="17">
        <v>159.23936439650799</v>
      </c>
      <c r="J34" s="6">
        <f t="shared" si="11"/>
        <v>158.66423836832755</v>
      </c>
      <c r="K34" s="6">
        <f t="shared" si="12"/>
        <v>158.66423836832755</v>
      </c>
      <c r="L34" s="6">
        <f t="shared" si="13"/>
        <v>1</v>
      </c>
      <c r="M34" s="6">
        <f t="shared" si="14"/>
        <v>159.23936439650799</v>
      </c>
      <c r="N34" s="16">
        <v>62.093074234122099</v>
      </c>
      <c r="O34" s="17">
        <v>228.39848897134399</v>
      </c>
      <c r="P34" s="6">
        <f t="shared" si="15"/>
        <v>216.96087243146499</v>
      </c>
      <c r="Q34" s="6">
        <f t="shared" si="0"/>
        <v>216.96087243146499</v>
      </c>
      <c r="R34" s="17">
        <v>216.96087243146499</v>
      </c>
      <c r="S34" s="6">
        <f t="shared" si="16"/>
        <v>11.437616539879002</v>
      </c>
      <c r="T34" s="6">
        <f t="shared" si="17"/>
        <v>228.39848897134399</v>
      </c>
      <c r="U34" s="17">
        <v>56.845029323239899</v>
      </c>
      <c r="V34" s="6">
        <f t="shared" si="18"/>
        <v>51.270414104784301</v>
      </c>
      <c r="W34" s="6">
        <f t="shared" si="1"/>
        <v>51.270414104784301</v>
      </c>
      <c r="X34" s="17">
        <v>51.270414104784301</v>
      </c>
      <c r="Y34" s="6">
        <f t="shared" si="19"/>
        <v>5.5746152184555982</v>
      </c>
      <c r="Z34" s="6">
        <f t="shared" si="20"/>
        <v>56.845029323239899</v>
      </c>
      <c r="AA34" s="17">
        <v>0</v>
      </c>
      <c r="AB34" s="6">
        <f t="shared" si="21"/>
        <v>0</v>
      </c>
      <c r="AC34" s="6">
        <f t="shared" si="2"/>
        <v>0</v>
      </c>
      <c r="AD34" s="17">
        <v>0</v>
      </c>
      <c r="AE34" s="6">
        <f t="shared" si="22"/>
        <v>0</v>
      </c>
      <c r="AF34" s="17">
        <v>0</v>
      </c>
      <c r="AG34" s="6">
        <f t="shared" si="23"/>
        <v>0</v>
      </c>
      <c r="AH34" s="6">
        <f t="shared" si="3"/>
        <v>0</v>
      </c>
      <c r="AI34" s="6">
        <f t="shared" si="24"/>
        <v>0</v>
      </c>
      <c r="AJ34" s="17">
        <v>63.8720698164826</v>
      </c>
      <c r="AK34" s="6">
        <f t="shared" si="25"/>
        <v>51.794632919267897</v>
      </c>
      <c r="AL34" s="6">
        <f t="shared" si="4"/>
        <v>51.794632919267897</v>
      </c>
      <c r="AM34" s="17">
        <v>51.794632919267897</v>
      </c>
      <c r="AN34" s="6">
        <f t="shared" si="26"/>
        <v>12.077436897214703</v>
      </c>
      <c r="AO34" s="6">
        <f t="shared" si="27"/>
        <v>63.8720698164826</v>
      </c>
      <c r="AP34" s="17">
        <v>1751.1681615239099</v>
      </c>
      <c r="AQ34" s="6">
        <f t="shared" si="28"/>
        <v>1751.168161523907</v>
      </c>
      <c r="AR34" s="17">
        <v>1453.2807438298601</v>
      </c>
      <c r="AS34" s="6">
        <f t="shared" si="5"/>
        <v>1453.2807438298601</v>
      </c>
      <c r="AT34" s="17">
        <v>107.029970762814</v>
      </c>
      <c r="AU34" s="6">
        <f t="shared" si="6"/>
        <v>107.029970762814</v>
      </c>
      <c r="AV34" s="17">
        <v>0</v>
      </c>
      <c r="AW34" s="6">
        <f t="shared" si="7"/>
        <v>0</v>
      </c>
      <c r="AX34" s="17">
        <v>190.857446931233</v>
      </c>
      <c r="AY34" s="6">
        <f t="shared" si="8"/>
        <v>190.857446931233</v>
      </c>
      <c r="AZ34" s="20">
        <v>635171367.23101604</v>
      </c>
      <c r="BA34" s="20">
        <v>196505425.159527</v>
      </c>
      <c r="BB34" s="20">
        <v>256193868.19127601</v>
      </c>
      <c r="BC34" s="20">
        <v>0</v>
      </c>
      <c r="BD34" s="19">
        <f t="shared" si="9"/>
        <v>1087.870660581819</v>
      </c>
      <c r="BE34" s="18">
        <v>41.624114151096499</v>
      </c>
      <c r="BF34" s="20">
        <v>0</v>
      </c>
      <c r="BG34" s="20">
        <v>0</v>
      </c>
      <c r="BH34" s="19">
        <f t="shared" si="29"/>
        <v>0</v>
      </c>
      <c r="BI34" s="18">
        <v>1225.82883154562</v>
      </c>
      <c r="BJ34">
        <v>14</v>
      </c>
      <c r="BK34">
        <v>608</v>
      </c>
      <c r="BL34" s="22">
        <v>922.38463999999999</v>
      </c>
      <c r="BM34">
        <v>152</v>
      </c>
      <c r="BN34">
        <v>38</v>
      </c>
      <c r="BO34">
        <v>0.78939587647917597</v>
      </c>
    </row>
    <row r="35" spans="1:67" x14ac:dyDescent="0.2">
      <c r="A35" s="27">
        <v>34</v>
      </c>
      <c r="B35" s="36">
        <v>927.09743562274002</v>
      </c>
      <c r="C35" s="18">
        <v>53.199999999999903</v>
      </c>
      <c r="D35">
        <v>200</v>
      </c>
      <c r="E35">
        <v>800</v>
      </c>
      <c r="F35">
        <v>0</v>
      </c>
      <c r="G35" s="23">
        <f t="shared" si="10"/>
        <v>1</v>
      </c>
      <c r="H35" s="16">
        <v>49.566210045662103</v>
      </c>
      <c r="I35" s="17">
        <v>165.3408968526</v>
      </c>
      <c r="J35" s="6">
        <f t="shared" si="11"/>
        <v>164.7182560530741</v>
      </c>
      <c r="K35" s="6">
        <f t="shared" si="12"/>
        <v>164.7182560530741</v>
      </c>
      <c r="L35" s="6">
        <f t="shared" si="13"/>
        <v>1</v>
      </c>
      <c r="M35" s="6">
        <f t="shared" si="14"/>
        <v>165.3408968526</v>
      </c>
      <c r="N35" s="16">
        <v>62.733490729177497</v>
      </c>
      <c r="O35" s="17">
        <v>238.919673280908</v>
      </c>
      <c r="P35" s="6">
        <f t="shared" si="15"/>
        <v>226.951976941992</v>
      </c>
      <c r="Q35" s="6">
        <f t="shared" si="0"/>
        <v>226.951976941992</v>
      </c>
      <c r="R35" s="17">
        <v>226.951976941992</v>
      </c>
      <c r="S35" s="6">
        <f t="shared" si="16"/>
        <v>11.967696338915999</v>
      </c>
      <c r="T35" s="6">
        <f t="shared" si="17"/>
        <v>238.919673280908</v>
      </c>
      <c r="U35" s="17">
        <v>56.830493353740202</v>
      </c>
      <c r="V35" s="6">
        <f t="shared" si="18"/>
        <v>51.255885885527398</v>
      </c>
      <c r="W35" s="6">
        <f t="shared" si="1"/>
        <v>51.255885885527398</v>
      </c>
      <c r="X35" s="17">
        <v>51.255885885527398</v>
      </c>
      <c r="Y35" s="6">
        <f t="shared" si="19"/>
        <v>5.574607468212804</v>
      </c>
      <c r="Z35" s="6">
        <f t="shared" si="20"/>
        <v>56.830493353740202</v>
      </c>
      <c r="AA35" s="17">
        <v>0</v>
      </c>
      <c r="AB35" s="6">
        <f t="shared" si="21"/>
        <v>0</v>
      </c>
      <c r="AC35" s="6">
        <f t="shared" si="2"/>
        <v>0</v>
      </c>
      <c r="AD35" s="17">
        <v>0</v>
      </c>
      <c r="AE35" s="6">
        <f t="shared" si="22"/>
        <v>0</v>
      </c>
      <c r="AF35" s="17">
        <v>0</v>
      </c>
      <c r="AG35" s="6">
        <f t="shared" si="23"/>
        <v>0</v>
      </c>
      <c r="AH35" s="6">
        <f t="shared" si="3"/>
        <v>0</v>
      </c>
      <c r="AI35" s="6">
        <f t="shared" si="24"/>
        <v>0</v>
      </c>
      <c r="AJ35" s="17">
        <v>62.886648395253097</v>
      </c>
      <c r="AK35" s="6">
        <f t="shared" si="25"/>
        <v>50.994369116653999</v>
      </c>
      <c r="AL35" s="6">
        <f t="shared" si="4"/>
        <v>50.994369116653999</v>
      </c>
      <c r="AM35" s="17">
        <v>50.994369116653999</v>
      </c>
      <c r="AN35" s="6">
        <f t="shared" si="26"/>
        <v>11.892279278599098</v>
      </c>
      <c r="AO35" s="6">
        <f t="shared" si="27"/>
        <v>62.886648395253097</v>
      </c>
      <c r="AP35" s="17">
        <v>1836.13737379239</v>
      </c>
      <c r="AQ35" s="6">
        <f t="shared" si="28"/>
        <v>1836.1373737923809</v>
      </c>
      <c r="AR35" s="17">
        <v>1538.3339528123799</v>
      </c>
      <c r="AS35" s="6">
        <f t="shared" si="5"/>
        <v>1538.3339528123799</v>
      </c>
      <c r="AT35" s="17">
        <v>106.99979101934601</v>
      </c>
      <c r="AU35" s="6">
        <f t="shared" si="6"/>
        <v>106.99979101934601</v>
      </c>
      <c r="AV35" s="17">
        <v>0</v>
      </c>
      <c r="AW35" s="6">
        <f t="shared" si="7"/>
        <v>0</v>
      </c>
      <c r="AX35" s="17">
        <v>190.803629960655</v>
      </c>
      <c r="AY35" s="6">
        <f t="shared" si="8"/>
        <v>190.803629960655</v>
      </c>
      <c r="AZ35" s="20">
        <v>642562653.19556105</v>
      </c>
      <c r="BA35" s="20">
        <v>196505655.26726401</v>
      </c>
      <c r="BB35" s="20">
        <v>260022449.11236501</v>
      </c>
      <c r="BC35" s="20">
        <v>0</v>
      </c>
      <c r="BD35" s="19">
        <f t="shared" si="9"/>
        <v>1099.0907575751901</v>
      </c>
      <c r="BE35" s="18">
        <v>44.014174061116996</v>
      </c>
      <c r="BF35" s="20">
        <v>0</v>
      </c>
      <c r="BG35" s="20">
        <v>0</v>
      </c>
      <c r="BH35" s="19">
        <f t="shared" si="29"/>
        <v>0</v>
      </c>
      <c r="BI35" s="18">
        <v>1297.9364098718299</v>
      </c>
      <c r="BJ35">
        <v>14</v>
      </c>
      <c r="BK35">
        <v>608</v>
      </c>
      <c r="BL35" s="22">
        <v>922.38463999999999</v>
      </c>
      <c r="BM35">
        <v>152</v>
      </c>
      <c r="BN35">
        <v>38</v>
      </c>
      <c r="BO35">
        <v>0.80119266932676103</v>
      </c>
    </row>
    <row r="36" spans="1:67" x14ac:dyDescent="0.2">
      <c r="A36" s="27">
        <v>35</v>
      </c>
      <c r="B36" s="36">
        <v>978.60284871289196</v>
      </c>
      <c r="C36" s="18">
        <v>53.199999999999903</v>
      </c>
      <c r="D36">
        <v>200</v>
      </c>
      <c r="E36">
        <v>800</v>
      </c>
      <c r="F36">
        <v>0</v>
      </c>
      <c r="G36" s="23">
        <f t="shared" si="10"/>
        <v>1</v>
      </c>
      <c r="H36" s="16">
        <v>50.445205479452</v>
      </c>
      <c r="I36" s="17">
        <v>171.499426104013</v>
      </c>
      <c r="J36" s="6">
        <f t="shared" si="11"/>
        <v>170.8298255835731</v>
      </c>
      <c r="K36" s="6">
        <f t="shared" si="12"/>
        <v>170.8298255835731</v>
      </c>
      <c r="L36" s="6">
        <f t="shared" si="13"/>
        <v>1</v>
      </c>
      <c r="M36" s="6">
        <f t="shared" si="14"/>
        <v>171.499426104013</v>
      </c>
      <c r="N36" s="16">
        <v>63.307359228329098</v>
      </c>
      <c r="O36" s="17">
        <v>249.42769569396</v>
      </c>
      <c r="P36" s="6">
        <f t="shared" si="15"/>
        <v>236.93060112977099</v>
      </c>
      <c r="Q36" s="6">
        <f t="shared" si="0"/>
        <v>236.93060112977099</v>
      </c>
      <c r="R36" s="17">
        <v>236.93060112977099</v>
      </c>
      <c r="S36" s="6">
        <f t="shared" si="16"/>
        <v>12.497094564189013</v>
      </c>
      <c r="T36" s="6">
        <f t="shared" si="17"/>
        <v>249.42769569396</v>
      </c>
      <c r="U36" s="17">
        <v>56.81730200917</v>
      </c>
      <c r="V36" s="6">
        <f t="shared" si="18"/>
        <v>51.242700059445497</v>
      </c>
      <c r="W36" s="6">
        <f t="shared" si="1"/>
        <v>51.242700059445497</v>
      </c>
      <c r="X36" s="17">
        <v>51.242700059445497</v>
      </c>
      <c r="Y36" s="6">
        <f t="shared" si="19"/>
        <v>5.574601949724503</v>
      </c>
      <c r="Z36" s="6">
        <f t="shared" si="20"/>
        <v>56.81730200917</v>
      </c>
      <c r="AA36" s="17">
        <v>0</v>
      </c>
      <c r="AB36" s="6">
        <f t="shared" si="21"/>
        <v>0</v>
      </c>
      <c r="AC36" s="6">
        <f t="shared" si="2"/>
        <v>0</v>
      </c>
      <c r="AD36" s="17">
        <v>0</v>
      </c>
      <c r="AE36" s="6">
        <f t="shared" si="22"/>
        <v>0</v>
      </c>
      <c r="AF36" s="17">
        <v>0</v>
      </c>
      <c r="AG36" s="6">
        <f t="shared" si="23"/>
        <v>0</v>
      </c>
      <c r="AH36" s="6">
        <f t="shared" si="3"/>
        <v>0</v>
      </c>
      <c r="AI36" s="6">
        <f t="shared" si="24"/>
        <v>0</v>
      </c>
      <c r="AJ36" s="17">
        <v>62.0712450323201</v>
      </c>
      <c r="AK36" s="6">
        <f t="shared" si="25"/>
        <v>50.332183834994801</v>
      </c>
      <c r="AL36" s="6">
        <f t="shared" si="4"/>
        <v>50.332183834994801</v>
      </c>
      <c r="AM36" s="17">
        <v>50.332183834994801</v>
      </c>
      <c r="AN36" s="6">
        <f t="shared" si="26"/>
        <v>11.739061197325299</v>
      </c>
      <c r="AO36" s="6">
        <f t="shared" si="27"/>
        <v>62.0712450323201</v>
      </c>
      <c r="AP36" s="17">
        <v>1921.10793189218</v>
      </c>
      <c r="AQ36" s="6">
        <f t="shared" si="28"/>
        <v>1921.1079318921811</v>
      </c>
      <c r="AR36" s="17">
        <v>1623.38082756158</v>
      </c>
      <c r="AS36" s="6">
        <f t="shared" si="5"/>
        <v>1623.38082756158</v>
      </c>
      <c r="AT36" s="17">
        <v>106.972370697879</v>
      </c>
      <c r="AU36" s="6">
        <f t="shared" si="6"/>
        <v>106.972370697879</v>
      </c>
      <c r="AV36" s="17">
        <v>0</v>
      </c>
      <c r="AW36" s="6">
        <f t="shared" si="7"/>
        <v>0</v>
      </c>
      <c r="AX36" s="17">
        <v>190.75473363272201</v>
      </c>
      <c r="AY36" s="6">
        <f t="shared" si="8"/>
        <v>190.75473363272201</v>
      </c>
      <c r="AZ36" s="20">
        <v>649358259.98701799</v>
      </c>
      <c r="BA36" s="20">
        <v>196505782.752334</v>
      </c>
      <c r="BB36" s="20">
        <v>263280890.94097301</v>
      </c>
      <c r="BC36" s="20">
        <v>0</v>
      </c>
      <c r="BD36" s="19">
        <f t="shared" si="9"/>
        <v>1109.144933680325</v>
      </c>
      <c r="BE36" s="18">
        <v>46.232098928268698</v>
      </c>
      <c r="BF36" s="20">
        <v>0</v>
      </c>
      <c r="BG36" s="20">
        <v>0</v>
      </c>
      <c r="BH36" s="19">
        <f t="shared" si="29"/>
        <v>0</v>
      </c>
      <c r="BI36" s="18">
        <v>1370.0439881980401</v>
      </c>
      <c r="BJ36">
        <v>14</v>
      </c>
      <c r="BK36">
        <v>608</v>
      </c>
      <c r="BL36" s="22">
        <v>922.38463999999999</v>
      </c>
      <c r="BM36">
        <v>152</v>
      </c>
      <c r="BN36">
        <v>38</v>
      </c>
      <c r="BO36">
        <v>0.81123272438900795</v>
      </c>
    </row>
    <row r="37" spans="1:67" x14ac:dyDescent="0.2">
      <c r="A37" s="27">
        <v>36</v>
      </c>
      <c r="B37" s="36">
        <v>1030.10826180304</v>
      </c>
      <c r="C37" s="18">
        <v>53.199999999999903</v>
      </c>
      <c r="D37">
        <v>200</v>
      </c>
      <c r="E37">
        <v>800</v>
      </c>
      <c r="F37">
        <v>0</v>
      </c>
      <c r="G37" s="23">
        <f t="shared" si="10"/>
        <v>1</v>
      </c>
      <c r="H37" s="16">
        <v>51.3127853881278</v>
      </c>
      <c r="I37" s="17">
        <v>177.72981730161101</v>
      </c>
      <c r="J37" s="6">
        <f t="shared" si="11"/>
        <v>177.00867540718693</v>
      </c>
      <c r="K37" s="6">
        <f t="shared" si="12"/>
        <v>177.00867540718693</v>
      </c>
      <c r="L37" s="6">
        <f t="shared" si="13"/>
        <v>1</v>
      </c>
      <c r="M37" s="6">
        <f t="shared" si="14"/>
        <v>177.72981730161101</v>
      </c>
      <c r="N37" s="16">
        <v>63.825363278914402</v>
      </c>
      <c r="O37" s="17">
        <v>259.92065678469999</v>
      </c>
      <c r="P37" s="6">
        <f t="shared" si="15"/>
        <v>246.89493830960399</v>
      </c>
      <c r="Q37" s="6">
        <f t="shared" si="0"/>
        <v>246.89493830960399</v>
      </c>
      <c r="R37" s="17">
        <v>246.89493830960399</v>
      </c>
      <c r="S37" s="6">
        <f t="shared" si="16"/>
        <v>13.025718475095999</v>
      </c>
      <c r="T37" s="6">
        <f t="shared" si="17"/>
        <v>259.92065678469999</v>
      </c>
      <c r="U37" s="17">
        <v>56.805289428224803</v>
      </c>
      <c r="V37" s="6">
        <f t="shared" si="18"/>
        <v>51.230690027052603</v>
      </c>
      <c r="W37" s="6">
        <f t="shared" si="1"/>
        <v>51.230690027052603</v>
      </c>
      <c r="X37" s="17">
        <v>51.230690027052603</v>
      </c>
      <c r="Y37" s="6">
        <f t="shared" si="19"/>
        <v>5.5745994011722004</v>
      </c>
      <c r="Z37" s="6">
        <f t="shared" si="20"/>
        <v>56.805289428224803</v>
      </c>
      <c r="AA37" s="17">
        <v>0</v>
      </c>
      <c r="AB37" s="6">
        <f t="shared" si="21"/>
        <v>0</v>
      </c>
      <c r="AC37" s="6">
        <f t="shared" si="2"/>
        <v>0</v>
      </c>
      <c r="AD37" s="17">
        <v>0</v>
      </c>
      <c r="AE37" s="6">
        <f t="shared" si="22"/>
        <v>0</v>
      </c>
      <c r="AF37" s="17">
        <v>0</v>
      </c>
      <c r="AG37" s="6">
        <f t="shared" si="23"/>
        <v>0</v>
      </c>
      <c r="AH37" s="6">
        <f t="shared" si="3"/>
        <v>0</v>
      </c>
      <c r="AI37" s="6">
        <f t="shared" si="24"/>
        <v>0</v>
      </c>
      <c r="AJ37" s="17">
        <v>61.480839803738398</v>
      </c>
      <c r="AK37" s="6">
        <f t="shared" si="25"/>
        <v>49.867886656036298</v>
      </c>
      <c r="AL37" s="6">
        <f t="shared" si="4"/>
        <v>49.867886656036298</v>
      </c>
      <c r="AM37" s="17">
        <v>49.867886656036298</v>
      </c>
      <c r="AN37" s="6">
        <f t="shared" si="26"/>
        <v>11.6129531477021</v>
      </c>
      <c r="AO37" s="6">
        <f t="shared" si="27"/>
        <v>61.480839803738398</v>
      </c>
      <c r="AP37" s="17">
        <v>2006.07965931279</v>
      </c>
      <c r="AQ37" s="6">
        <f t="shared" si="28"/>
        <v>2006.0796593127959</v>
      </c>
      <c r="AR37" s="17">
        <v>1708.4221988343299</v>
      </c>
      <c r="AS37" s="6">
        <f t="shared" si="5"/>
        <v>1708.4221988343299</v>
      </c>
      <c r="AT37" s="17">
        <v>106.947347890553</v>
      </c>
      <c r="AU37" s="6">
        <f t="shared" si="6"/>
        <v>106.947347890553</v>
      </c>
      <c r="AV37" s="17">
        <v>0</v>
      </c>
      <c r="AW37" s="6">
        <f t="shared" si="7"/>
        <v>0</v>
      </c>
      <c r="AX37" s="17">
        <v>190.71011258791299</v>
      </c>
      <c r="AY37" s="6">
        <f t="shared" si="8"/>
        <v>190.71011258791299</v>
      </c>
      <c r="AZ37" s="20">
        <v>655636320.43440795</v>
      </c>
      <c r="BA37" s="20">
        <v>196505845.08047801</v>
      </c>
      <c r="BB37" s="20">
        <v>266078199.13169399</v>
      </c>
      <c r="BC37" s="20">
        <v>0</v>
      </c>
      <c r="BD37" s="19">
        <f t="shared" si="9"/>
        <v>1118.22036464658</v>
      </c>
      <c r="BE37" s="18">
        <v>48.292221871243697</v>
      </c>
      <c r="BF37" s="20">
        <v>0</v>
      </c>
      <c r="BG37" s="20">
        <v>0</v>
      </c>
      <c r="BH37" s="19">
        <f t="shared" si="29"/>
        <v>0</v>
      </c>
      <c r="BI37" s="18">
        <v>1442.15156652426</v>
      </c>
      <c r="BJ37">
        <v>14</v>
      </c>
      <c r="BK37">
        <v>608</v>
      </c>
      <c r="BL37" s="22">
        <v>922.38463999999999</v>
      </c>
      <c r="BM37">
        <v>152</v>
      </c>
      <c r="BN37">
        <v>38</v>
      </c>
      <c r="BO37">
        <v>0.819851914093221</v>
      </c>
    </row>
    <row r="38" spans="1:67" x14ac:dyDescent="0.2">
      <c r="A38" s="27">
        <v>37</v>
      </c>
      <c r="B38" s="36">
        <v>103.01082618030399</v>
      </c>
      <c r="C38" s="18">
        <v>102.6</v>
      </c>
      <c r="D38">
        <v>200</v>
      </c>
      <c r="E38">
        <v>800</v>
      </c>
      <c r="F38">
        <v>0</v>
      </c>
      <c r="G38" s="23">
        <f t="shared" si="10"/>
        <v>1</v>
      </c>
      <c r="H38" s="16">
        <v>5.7077625570776197E-2</v>
      </c>
      <c r="I38" s="17">
        <v>95.727408946536301</v>
      </c>
      <c r="J38" s="6">
        <f t="shared" si="11"/>
        <v>68.866809402775161</v>
      </c>
      <c r="K38" s="6">
        <f t="shared" si="12"/>
        <v>68.866809402775161</v>
      </c>
      <c r="L38" s="6">
        <f t="shared" si="13"/>
        <v>1</v>
      </c>
      <c r="M38" s="6">
        <f t="shared" si="14"/>
        <v>95.727408946536301</v>
      </c>
      <c r="N38" s="16">
        <v>32.787022437102898</v>
      </c>
      <c r="O38" s="17">
        <v>90.487157442583595</v>
      </c>
      <c r="P38" s="6">
        <f t="shared" si="15"/>
        <v>86.013131848435094</v>
      </c>
      <c r="Q38" s="6">
        <f t="shared" si="0"/>
        <v>86.013131848435094</v>
      </c>
      <c r="R38" s="17">
        <v>86.013131848435094</v>
      </c>
      <c r="S38" s="6">
        <f t="shared" si="16"/>
        <v>4.4740255941485003</v>
      </c>
      <c r="T38" s="6">
        <f t="shared" si="17"/>
        <v>90.487157442583595</v>
      </c>
      <c r="U38" s="17">
        <v>57.698205005814401</v>
      </c>
      <c r="V38" s="6">
        <f t="shared" si="18"/>
        <v>52.107949664974001</v>
      </c>
      <c r="W38" s="6">
        <f t="shared" si="1"/>
        <v>52.107949664974001</v>
      </c>
      <c r="X38" s="17">
        <v>52.107949664974001</v>
      </c>
      <c r="Y38" s="6">
        <f t="shared" si="19"/>
        <v>5.5902553408404003</v>
      </c>
      <c r="Z38" s="6">
        <f t="shared" si="20"/>
        <v>57.698205005814401</v>
      </c>
      <c r="AA38" s="17">
        <v>0</v>
      </c>
      <c r="AB38" s="6">
        <f t="shared" si="21"/>
        <v>0</v>
      </c>
      <c r="AC38" s="6">
        <f t="shared" si="2"/>
        <v>0</v>
      </c>
      <c r="AD38" s="17">
        <v>0</v>
      </c>
      <c r="AE38" s="6">
        <f t="shared" si="22"/>
        <v>0</v>
      </c>
      <c r="AF38" s="17">
        <v>0</v>
      </c>
      <c r="AG38" s="6">
        <f t="shared" si="23"/>
        <v>0</v>
      </c>
      <c r="AH38" s="6">
        <f t="shared" si="3"/>
        <v>0</v>
      </c>
      <c r="AI38" s="6">
        <f t="shared" si="24"/>
        <v>0</v>
      </c>
      <c r="AJ38" s="17">
        <v>0</v>
      </c>
      <c r="AK38" s="6">
        <f t="shared" si="25"/>
        <v>0</v>
      </c>
      <c r="AL38" s="6">
        <f t="shared" si="4"/>
        <v>0</v>
      </c>
      <c r="AM38" s="17">
        <v>0</v>
      </c>
      <c r="AN38" s="6">
        <f t="shared" si="26"/>
        <v>0</v>
      </c>
      <c r="AO38" s="6">
        <f t="shared" si="27"/>
        <v>0</v>
      </c>
      <c r="AP38" s="17">
        <v>575.91349239741203</v>
      </c>
      <c r="AQ38" s="6">
        <f t="shared" si="28"/>
        <v>575.91349239740998</v>
      </c>
      <c r="AR38" s="17">
        <v>173.28102332040501</v>
      </c>
      <c r="AS38" s="6">
        <f t="shared" si="5"/>
        <v>173.28102332040501</v>
      </c>
      <c r="AT38" s="17">
        <v>209.199935307945</v>
      </c>
      <c r="AU38" s="6">
        <f t="shared" si="6"/>
        <v>209.199935307945</v>
      </c>
      <c r="AV38" s="17">
        <v>0</v>
      </c>
      <c r="AW38" s="6">
        <f t="shared" si="7"/>
        <v>0</v>
      </c>
      <c r="AX38" s="17">
        <v>193.43253376906</v>
      </c>
      <c r="AY38" s="6">
        <f t="shared" si="8"/>
        <v>193.43253376906</v>
      </c>
      <c r="AZ38" s="20">
        <v>196332973.332957</v>
      </c>
      <c r="BA38" s="20">
        <v>377714601.68844998</v>
      </c>
      <c r="BB38" s="20">
        <v>381058.07663558802</v>
      </c>
      <c r="BC38" s="20">
        <v>0</v>
      </c>
      <c r="BD38" s="19">
        <f t="shared" si="9"/>
        <v>574.42863309804261</v>
      </c>
      <c r="BE38" s="18">
        <v>0.39881664207905698</v>
      </c>
      <c r="BF38" s="20">
        <v>0</v>
      </c>
      <c r="BG38" s="20">
        <v>0</v>
      </c>
      <c r="BH38" s="19">
        <f t="shared" si="29"/>
        <v>0</v>
      </c>
      <c r="BI38" s="18">
        <v>144.215156652426</v>
      </c>
      <c r="BJ38">
        <v>27</v>
      </c>
      <c r="BK38">
        <v>608</v>
      </c>
      <c r="BL38" s="22">
        <v>922.38463999999999</v>
      </c>
      <c r="BM38">
        <v>152</v>
      </c>
      <c r="BN38">
        <v>38</v>
      </c>
      <c r="BO38">
        <v>1.1741329974792099E-3</v>
      </c>
    </row>
    <row r="39" spans="1:67" x14ac:dyDescent="0.2">
      <c r="A39" s="27">
        <v>38</v>
      </c>
      <c r="B39" s="36">
        <v>154.516239270456</v>
      </c>
      <c r="C39" s="18">
        <v>102.6</v>
      </c>
      <c r="D39">
        <v>200</v>
      </c>
      <c r="E39">
        <v>800</v>
      </c>
      <c r="F39">
        <v>0</v>
      </c>
      <c r="G39" s="23">
        <f t="shared" si="10"/>
        <v>1</v>
      </c>
      <c r="H39" s="16">
        <v>3.5388127853881199</v>
      </c>
      <c r="I39" s="17">
        <v>94.793541939751407</v>
      </c>
      <c r="J39" s="6">
        <f t="shared" si="11"/>
        <v>103.62311296738413</v>
      </c>
      <c r="K39" s="6">
        <f t="shared" si="12"/>
        <v>103.62311296738413</v>
      </c>
      <c r="L39" s="6">
        <f t="shared" si="13"/>
        <v>1</v>
      </c>
      <c r="M39" s="6">
        <f t="shared" si="14"/>
        <v>94.793541939751407</v>
      </c>
      <c r="N39" s="16">
        <v>38.378808246090898</v>
      </c>
      <c r="O39" s="17">
        <v>91.470651535901894</v>
      </c>
      <c r="P39" s="6">
        <f t="shared" si="15"/>
        <v>86.936286402043905</v>
      </c>
      <c r="Q39" s="6">
        <f t="shared" si="0"/>
        <v>86.936286402043905</v>
      </c>
      <c r="R39" s="17">
        <v>86.936286402043905</v>
      </c>
      <c r="S39" s="6">
        <f t="shared" si="16"/>
        <v>4.5343651338579889</v>
      </c>
      <c r="T39" s="6">
        <f t="shared" si="17"/>
        <v>91.470651535901894</v>
      </c>
      <c r="U39" s="17">
        <v>57.500666776144101</v>
      </c>
      <c r="V39" s="6">
        <f t="shared" si="18"/>
        <v>51.915845344467897</v>
      </c>
      <c r="W39" s="6">
        <f t="shared" si="1"/>
        <v>51.915845344467897</v>
      </c>
      <c r="X39" s="17">
        <v>51.915845344467897</v>
      </c>
      <c r="Y39" s="6">
        <f t="shared" si="19"/>
        <v>5.5848214316762039</v>
      </c>
      <c r="Z39" s="6">
        <f t="shared" si="20"/>
        <v>57.500666776144101</v>
      </c>
      <c r="AA39" s="17">
        <v>0</v>
      </c>
      <c r="AB39" s="6">
        <f t="shared" si="21"/>
        <v>0</v>
      </c>
      <c r="AC39" s="6">
        <f t="shared" si="2"/>
        <v>0</v>
      </c>
      <c r="AD39" s="17">
        <v>0</v>
      </c>
      <c r="AE39" s="6">
        <f t="shared" si="22"/>
        <v>0</v>
      </c>
      <c r="AF39" s="17">
        <v>0</v>
      </c>
      <c r="AG39" s="6">
        <f t="shared" si="23"/>
        <v>0</v>
      </c>
      <c r="AH39" s="6">
        <f t="shared" si="3"/>
        <v>0</v>
      </c>
      <c r="AI39" s="6">
        <f t="shared" si="24"/>
        <v>0</v>
      </c>
      <c r="AJ39" s="17">
        <v>4681.7143379689196</v>
      </c>
      <c r="AK39" s="6">
        <f t="shared" si="25"/>
        <v>3774.61265664959</v>
      </c>
      <c r="AL39" s="6">
        <f t="shared" si="4"/>
        <v>3774.61265664959</v>
      </c>
      <c r="AM39" s="17">
        <v>3774.61265664959</v>
      </c>
      <c r="AN39" s="6">
        <f t="shared" si="26"/>
        <v>907.1016813193296</v>
      </c>
      <c r="AO39" s="6">
        <f t="shared" si="27"/>
        <v>4681.7143379689196</v>
      </c>
      <c r="AP39" s="17">
        <v>660.75366632650901</v>
      </c>
      <c r="AQ39" s="6">
        <f t="shared" si="28"/>
        <v>660.75366632650798</v>
      </c>
      <c r="AR39" s="17">
        <v>259.21525814326901</v>
      </c>
      <c r="AS39" s="6">
        <f t="shared" si="5"/>
        <v>259.21525814326901</v>
      </c>
      <c r="AT39" s="17">
        <v>208.63148272208301</v>
      </c>
      <c r="AU39" s="6">
        <f t="shared" si="6"/>
        <v>208.63148272208301</v>
      </c>
      <c r="AV39" s="17">
        <v>0</v>
      </c>
      <c r="AW39" s="6">
        <f t="shared" si="7"/>
        <v>0</v>
      </c>
      <c r="AX39" s="17">
        <v>192.90692546115599</v>
      </c>
      <c r="AY39" s="6">
        <f t="shared" si="8"/>
        <v>192.90692546115599</v>
      </c>
      <c r="AZ39" s="20">
        <v>289719417.82970202</v>
      </c>
      <c r="BA39" s="20">
        <v>378099050.23909003</v>
      </c>
      <c r="BB39" s="20">
        <v>4578252.4027208099</v>
      </c>
      <c r="BC39" s="20">
        <v>0</v>
      </c>
      <c r="BD39" s="19">
        <f t="shared" si="9"/>
        <v>672.39672047151294</v>
      </c>
      <c r="BE39" s="18">
        <v>0.54779665117545895</v>
      </c>
      <c r="BF39" s="20">
        <v>0</v>
      </c>
      <c r="BG39" s="20">
        <v>0</v>
      </c>
      <c r="BH39" s="19">
        <f t="shared" si="29"/>
        <v>0</v>
      </c>
      <c r="BI39" s="18">
        <v>216.32273497863901</v>
      </c>
      <c r="BJ39">
        <v>27</v>
      </c>
      <c r="BK39">
        <v>608</v>
      </c>
      <c r="BL39" s="22">
        <v>922.38463999999999</v>
      </c>
      <c r="BM39">
        <v>152</v>
      </c>
      <c r="BN39">
        <v>38</v>
      </c>
      <c r="BO39">
        <v>1.41067137699424E-2</v>
      </c>
    </row>
    <row r="40" spans="1:67" x14ac:dyDescent="0.2">
      <c r="A40" s="27">
        <v>39</v>
      </c>
      <c r="B40" s="36">
        <v>206.02165236060799</v>
      </c>
      <c r="C40" s="18">
        <v>102.6</v>
      </c>
      <c r="D40">
        <v>200</v>
      </c>
      <c r="E40">
        <v>800</v>
      </c>
      <c r="F40">
        <v>0</v>
      </c>
      <c r="G40" s="23">
        <f t="shared" si="10"/>
        <v>1</v>
      </c>
      <c r="H40" s="16">
        <v>14.063926940639201</v>
      </c>
      <c r="I40" s="17">
        <v>94.292877496470098</v>
      </c>
      <c r="J40" s="6">
        <f t="shared" si="11"/>
        <v>98.51261886759427</v>
      </c>
      <c r="K40" s="6">
        <f t="shared" si="12"/>
        <v>98.51261886759427</v>
      </c>
      <c r="L40" s="6">
        <f t="shared" si="13"/>
        <v>1</v>
      </c>
      <c r="M40" s="6">
        <f t="shared" si="14"/>
        <v>94.292877496470098</v>
      </c>
      <c r="N40" s="16">
        <v>43.8764154394527</v>
      </c>
      <c r="O40" s="17">
        <v>96.248431192322698</v>
      </c>
      <c r="P40" s="6">
        <f t="shared" si="15"/>
        <v>91.467924113937002</v>
      </c>
      <c r="Q40" s="6">
        <f t="shared" si="0"/>
        <v>91.467924113937002</v>
      </c>
      <c r="R40" s="17">
        <v>91.467924113937002</v>
      </c>
      <c r="S40" s="6">
        <f t="shared" si="16"/>
        <v>4.7805070783856962</v>
      </c>
      <c r="T40" s="6">
        <f t="shared" si="17"/>
        <v>96.248431192322698</v>
      </c>
      <c r="U40" s="17">
        <v>57.364507868972503</v>
      </c>
      <c r="V40" s="6">
        <f t="shared" si="18"/>
        <v>51.782596652751202</v>
      </c>
      <c r="W40" s="6">
        <f t="shared" si="1"/>
        <v>51.782596652751202</v>
      </c>
      <c r="X40" s="17">
        <v>51.782596652751202</v>
      </c>
      <c r="Y40" s="6">
        <f t="shared" si="19"/>
        <v>5.5819112162213003</v>
      </c>
      <c r="Z40" s="6">
        <f t="shared" si="20"/>
        <v>57.364507868972503</v>
      </c>
      <c r="AA40" s="17">
        <v>0</v>
      </c>
      <c r="AB40" s="6">
        <f t="shared" si="21"/>
        <v>0</v>
      </c>
      <c r="AC40" s="6">
        <f t="shared" si="2"/>
        <v>0</v>
      </c>
      <c r="AD40" s="17">
        <v>0</v>
      </c>
      <c r="AE40" s="6">
        <f t="shared" si="22"/>
        <v>0</v>
      </c>
      <c r="AF40" s="17">
        <v>0</v>
      </c>
      <c r="AG40" s="6">
        <f t="shared" si="23"/>
        <v>0</v>
      </c>
      <c r="AH40" s="6">
        <f t="shared" si="3"/>
        <v>0</v>
      </c>
      <c r="AI40" s="6">
        <f t="shared" si="24"/>
        <v>0</v>
      </c>
      <c r="AJ40" s="17">
        <v>696.92739349921703</v>
      </c>
      <c r="AK40" s="6">
        <f t="shared" si="25"/>
        <v>561.98350593774296</v>
      </c>
      <c r="AL40" s="6">
        <f t="shared" si="4"/>
        <v>561.98350593774296</v>
      </c>
      <c r="AM40" s="17">
        <v>561.98350593774296</v>
      </c>
      <c r="AN40" s="6">
        <f t="shared" si="26"/>
        <v>134.94388756147407</v>
      </c>
      <c r="AO40" s="6">
        <f t="shared" si="27"/>
        <v>696.92739349921703</v>
      </c>
      <c r="AP40" s="17">
        <v>745.62961629781296</v>
      </c>
      <c r="AQ40" s="6">
        <f t="shared" si="28"/>
        <v>745.62961629781205</v>
      </c>
      <c r="AR40" s="17">
        <v>344.91299714412401</v>
      </c>
      <c r="AS40" s="6">
        <f t="shared" si="5"/>
        <v>344.91299714412401</v>
      </c>
      <c r="AT40" s="17">
        <v>208.204497257615</v>
      </c>
      <c r="AU40" s="6">
        <f t="shared" si="6"/>
        <v>208.204497257615</v>
      </c>
      <c r="AV40" s="17">
        <v>0</v>
      </c>
      <c r="AW40" s="6">
        <f t="shared" si="7"/>
        <v>0</v>
      </c>
      <c r="AX40" s="17">
        <v>192.51212189607301</v>
      </c>
      <c r="AY40" s="6">
        <f t="shared" si="8"/>
        <v>192.51212189607301</v>
      </c>
      <c r="AZ40" s="20">
        <v>363012071.016666</v>
      </c>
      <c r="BA40" s="20">
        <v>378315540.52468199</v>
      </c>
      <c r="BB40" s="20">
        <v>27387186.957863402</v>
      </c>
      <c r="BC40" s="20">
        <v>0</v>
      </c>
      <c r="BD40" s="19">
        <f t="shared" si="9"/>
        <v>768.71479849921138</v>
      </c>
      <c r="BE40" s="18">
        <v>0.53171149371368698</v>
      </c>
      <c r="BF40" s="20">
        <v>0</v>
      </c>
      <c r="BG40" s="20">
        <v>0</v>
      </c>
      <c r="BH40" s="19">
        <f t="shared" si="29"/>
        <v>0</v>
      </c>
      <c r="BI40" s="18">
        <v>288.43031330485201</v>
      </c>
      <c r="BJ40">
        <v>27</v>
      </c>
      <c r="BK40">
        <v>608</v>
      </c>
      <c r="BL40" s="22">
        <v>922.38463999999999</v>
      </c>
      <c r="BM40">
        <v>152</v>
      </c>
      <c r="BN40">
        <v>38</v>
      </c>
      <c r="BO40">
        <v>8.4386611613828696E-2</v>
      </c>
    </row>
    <row r="41" spans="1:67" x14ac:dyDescent="0.2">
      <c r="A41" s="27">
        <v>40</v>
      </c>
      <c r="B41" s="36">
        <v>257.52706545076097</v>
      </c>
      <c r="C41" s="18">
        <v>102.6</v>
      </c>
      <c r="D41">
        <v>200</v>
      </c>
      <c r="E41">
        <v>800</v>
      </c>
      <c r="F41">
        <v>0</v>
      </c>
      <c r="G41" s="23">
        <f t="shared" si="10"/>
        <v>1</v>
      </c>
      <c r="H41" s="16">
        <v>22.716894977168899</v>
      </c>
      <c r="I41" s="17">
        <v>94.416719503632905</v>
      </c>
      <c r="J41" s="6">
        <f t="shared" si="11"/>
        <v>96.068472267227136</v>
      </c>
      <c r="K41" s="6">
        <f t="shared" si="12"/>
        <v>96.068472267227136</v>
      </c>
      <c r="L41" s="6">
        <f t="shared" si="13"/>
        <v>1</v>
      </c>
      <c r="M41" s="6">
        <f t="shared" si="14"/>
        <v>94.416719503632905</v>
      </c>
      <c r="N41" s="16">
        <v>49.118024711211099</v>
      </c>
      <c r="O41" s="17">
        <v>106.267518530527</v>
      </c>
      <c r="P41" s="6">
        <f t="shared" si="15"/>
        <v>100.98135702203901</v>
      </c>
      <c r="Q41" s="6">
        <f t="shared" si="0"/>
        <v>100.98135702203901</v>
      </c>
      <c r="R41" s="17">
        <v>100.98135702203901</v>
      </c>
      <c r="S41" s="6">
        <f t="shared" si="16"/>
        <v>5.2861615084879929</v>
      </c>
      <c r="T41" s="6">
        <f t="shared" si="17"/>
        <v>106.267518530527</v>
      </c>
      <c r="U41" s="17">
        <v>57.262994778450803</v>
      </c>
      <c r="V41" s="6">
        <f t="shared" si="18"/>
        <v>51.682917607478402</v>
      </c>
      <c r="W41" s="6">
        <f t="shared" si="1"/>
        <v>51.682917607478402</v>
      </c>
      <c r="X41" s="17">
        <v>51.682917607478402</v>
      </c>
      <c r="Y41" s="6">
        <f t="shared" si="19"/>
        <v>5.5800771709724017</v>
      </c>
      <c r="Z41" s="6">
        <f t="shared" si="20"/>
        <v>57.262994778450803</v>
      </c>
      <c r="AA41" s="17">
        <v>0</v>
      </c>
      <c r="AB41" s="6">
        <f t="shared" si="21"/>
        <v>0</v>
      </c>
      <c r="AC41" s="6">
        <f t="shared" si="2"/>
        <v>0</v>
      </c>
      <c r="AD41" s="17">
        <v>0</v>
      </c>
      <c r="AE41" s="6">
        <f t="shared" si="22"/>
        <v>0</v>
      </c>
      <c r="AF41" s="17">
        <v>0</v>
      </c>
      <c r="AG41" s="6">
        <f t="shared" si="23"/>
        <v>0</v>
      </c>
      <c r="AH41" s="6">
        <f t="shared" si="3"/>
        <v>0</v>
      </c>
      <c r="AI41" s="6">
        <f t="shared" si="24"/>
        <v>0</v>
      </c>
      <c r="AJ41" s="17">
        <v>237.84712776059101</v>
      </c>
      <c r="AK41" s="6">
        <f t="shared" si="25"/>
        <v>192.03218139403299</v>
      </c>
      <c r="AL41" s="6">
        <f t="shared" si="4"/>
        <v>192.03218139403299</v>
      </c>
      <c r="AM41" s="17">
        <v>192.03218139403299</v>
      </c>
      <c r="AN41" s="6">
        <f t="shared" si="26"/>
        <v>45.814946366558019</v>
      </c>
      <c r="AO41" s="6">
        <f t="shared" si="27"/>
        <v>237.84712776059101</v>
      </c>
      <c r="AP41" s="17">
        <v>830.52946517568796</v>
      </c>
      <c r="AQ41" s="6">
        <f t="shared" si="28"/>
        <v>830.52946517568705</v>
      </c>
      <c r="AR41" s="17">
        <v>430.45275356205099</v>
      </c>
      <c r="AS41" s="6">
        <f t="shared" si="5"/>
        <v>430.45275356205099</v>
      </c>
      <c r="AT41" s="17">
        <v>207.872013848394</v>
      </c>
      <c r="AU41" s="6">
        <f t="shared" si="6"/>
        <v>207.872013848394</v>
      </c>
      <c r="AV41" s="17">
        <v>0</v>
      </c>
      <c r="AW41" s="6">
        <f t="shared" si="7"/>
        <v>0</v>
      </c>
      <c r="AX41" s="17">
        <v>192.204697765242</v>
      </c>
      <c r="AY41" s="6">
        <f t="shared" si="8"/>
        <v>192.204697765242</v>
      </c>
      <c r="AZ41" s="20">
        <v>407837901.94164097</v>
      </c>
      <c r="BA41" s="20">
        <v>378461585.60864902</v>
      </c>
      <c r="BB41" s="20">
        <v>74248305.3901283</v>
      </c>
      <c r="BC41" s="20">
        <v>0</v>
      </c>
      <c r="BD41" s="19">
        <f t="shared" si="9"/>
        <v>860.54779294041828</v>
      </c>
      <c r="BE41" s="18">
        <v>0.74111977589212097</v>
      </c>
      <c r="BF41" s="20">
        <v>0</v>
      </c>
      <c r="BG41" s="20">
        <v>0</v>
      </c>
      <c r="BH41" s="19">
        <f t="shared" si="29"/>
        <v>0</v>
      </c>
      <c r="BI41" s="18">
        <v>360.53789163106501</v>
      </c>
      <c r="BJ41">
        <v>27</v>
      </c>
      <c r="BK41">
        <v>608</v>
      </c>
      <c r="BL41" s="22">
        <v>922.38463999999999</v>
      </c>
      <c r="BM41">
        <v>152</v>
      </c>
      <c r="BN41">
        <v>38</v>
      </c>
      <c r="BO41">
        <v>0.22877716209341101</v>
      </c>
    </row>
    <row r="42" spans="1:67" x14ac:dyDescent="0.2">
      <c r="A42" s="27">
        <v>41</v>
      </c>
      <c r="B42" s="36">
        <v>309.03247854091302</v>
      </c>
      <c r="C42" s="18">
        <v>102.6</v>
      </c>
      <c r="D42">
        <v>200</v>
      </c>
      <c r="E42">
        <v>800</v>
      </c>
      <c r="F42">
        <v>0</v>
      </c>
      <c r="G42" s="23">
        <f t="shared" si="10"/>
        <v>1</v>
      </c>
      <c r="H42" s="16">
        <v>28.961187214611801</v>
      </c>
      <c r="I42" s="17">
        <v>95.753613455539906</v>
      </c>
      <c r="J42" s="6">
        <f t="shared" si="11"/>
        <v>96.405856458919772</v>
      </c>
      <c r="K42" s="6">
        <f t="shared" si="12"/>
        <v>96.405856458919772</v>
      </c>
      <c r="L42" s="6">
        <f t="shared" si="13"/>
        <v>1</v>
      </c>
      <c r="M42" s="6">
        <f t="shared" si="14"/>
        <v>95.753613455539906</v>
      </c>
      <c r="N42" s="16">
        <v>53.527401922214501</v>
      </c>
      <c r="O42" s="17">
        <v>117.654111610279</v>
      </c>
      <c r="P42" s="6">
        <f t="shared" si="15"/>
        <v>111.794405068443</v>
      </c>
      <c r="Q42" s="6">
        <f t="shared" si="0"/>
        <v>111.794405068443</v>
      </c>
      <c r="R42" s="17">
        <v>111.794405068443</v>
      </c>
      <c r="S42" s="6">
        <f t="shared" si="16"/>
        <v>5.8597065418360046</v>
      </c>
      <c r="T42" s="6">
        <f t="shared" si="17"/>
        <v>117.654111610279</v>
      </c>
      <c r="U42" s="17">
        <v>57.183815138297199</v>
      </c>
      <c r="V42" s="6">
        <f t="shared" si="18"/>
        <v>51.605005024490801</v>
      </c>
      <c r="W42" s="6">
        <f t="shared" si="1"/>
        <v>51.605005024490801</v>
      </c>
      <c r="X42" s="17">
        <v>51.605005024490801</v>
      </c>
      <c r="Y42" s="6">
        <f t="shared" si="19"/>
        <v>5.5788101138063979</v>
      </c>
      <c r="Z42" s="6">
        <f t="shared" si="20"/>
        <v>57.183815138297199</v>
      </c>
      <c r="AA42" s="17">
        <v>0</v>
      </c>
      <c r="AB42" s="6">
        <f t="shared" si="21"/>
        <v>0</v>
      </c>
      <c r="AC42" s="6">
        <f t="shared" si="2"/>
        <v>0</v>
      </c>
      <c r="AD42" s="17">
        <v>0</v>
      </c>
      <c r="AE42" s="6">
        <f t="shared" si="22"/>
        <v>0</v>
      </c>
      <c r="AF42" s="17">
        <v>0</v>
      </c>
      <c r="AG42" s="6">
        <f t="shared" si="23"/>
        <v>0</v>
      </c>
      <c r="AH42" s="6">
        <f t="shared" si="3"/>
        <v>0</v>
      </c>
      <c r="AI42" s="6">
        <f t="shared" si="24"/>
        <v>0</v>
      </c>
      <c r="AJ42" s="17">
        <v>142.58710989817499</v>
      </c>
      <c r="AK42" s="6">
        <f t="shared" si="25"/>
        <v>115.236482018648</v>
      </c>
      <c r="AL42" s="6">
        <f t="shared" si="4"/>
        <v>115.236482018648</v>
      </c>
      <c r="AM42" s="17">
        <v>115.236482018648</v>
      </c>
      <c r="AN42" s="6">
        <f t="shared" si="26"/>
        <v>27.350627879526982</v>
      </c>
      <c r="AO42" s="6">
        <f t="shared" si="27"/>
        <v>142.58710989817499</v>
      </c>
      <c r="AP42" s="17">
        <v>915.44606938569405</v>
      </c>
      <c r="AQ42" s="6">
        <f t="shared" si="28"/>
        <v>915.44606938569302</v>
      </c>
      <c r="AR42" s="17">
        <v>515.88174965544499</v>
      </c>
      <c r="AS42" s="6">
        <f t="shared" si="5"/>
        <v>515.88174965544499</v>
      </c>
      <c r="AT42" s="17">
        <v>207.60578507379199</v>
      </c>
      <c r="AU42" s="6">
        <f t="shared" si="6"/>
        <v>207.60578507379199</v>
      </c>
      <c r="AV42" s="17">
        <v>0</v>
      </c>
      <c r="AW42" s="6">
        <f t="shared" si="7"/>
        <v>0</v>
      </c>
      <c r="AX42" s="17">
        <v>191.95853465645601</v>
      </c>
      <c r="AY42" s="6">
        <f t="shared" si="8"/>
        <v>191.95853465645601</v>
      </c>
      <c r="AZ42" s="20">
        <v>440285837.46583098</v>
      </c>
      <c r="BA42" s="20">
        <v>378570139.55341601</v>
      </c>
      <c r="BB42" s="20">
        <v>118944104.65795</v>
      </c>
      <c r="BC42" s="20">
        <v>0</v>
      </c>
      <c r="BD42" s="19">
        <f t="shared" si="9"/>
        <v>937.80008167719711</v>
      </c>
      <c r="BE42" s="18">
        <v>2.4845865289359699</v>
      </c>
      <c r="BF42" s="20">
        <v>0</v>
      </c>
      <c r="BG42" s="20">
        <v>0</v>
      </c>
      <c r="BH42" s="19">
        <f t="shared" si="29"/>
        <v>0</v>
      </c>
      <c r="BI42" s="18">
        <v>432.64546995727801</v>
      </c>
      <c r="BJ42">
        <v>27</v>
      </c>
      <c r="BK42">
        <v>608</v>
      </c>
      <c r="BL42" s="22">
        <v>922.38463999999999</v>
      </c>
      <c r="BM42">
        <v>152</v>
      </c>
      <c r="BN42">
        <v>38</v>
      </c>
      <c r="BO42">
        <v>0.36649583540536301</v>
      </c>
    </row>
    <row r="43" spans="1:67" x14ac:dyDescent="0.2">
      <c r="A43" s="27">
        <v>42</v>
      </c>
      <c r="B43" s="36">
        <v>360.53789163106501</v>
      </c>
      <c r="C43" s="18">
        <v>102.6</v>
      </c>
      <c r="D43">
        <v>200</v>
      </c>
      <c r="E43">
        <v>800</v>
      </c>
      <c r="F43">
        <v>0</v>
      </c>
      <c r="G43" s="23">
        <f t="shared" si="10"/>
        <v>1</v>
      </c>
      <c r="H43" s="16">
        <v>33.6529680365296</v>
      </c>
      <c r="I43" s="17">
        <v>98.9079620066302</v>
      </c>
      <c r="J43" s="6">
        <f t="shared" si="11"/>
        <v>99.201465688609289</v>
      </c>
      <c r="K43" s="6">
        <f t="shared" si="12"/>
        <v>99.201465688609289</v>
      </c>
      <c r="L43" s="6">
        <f t="shared" si="13"/>
        <v>1</v>
      </c>
      <c r="M43" s="6">
        <f t="shared" si="14"/>
        <v>98.9079620066302</v>
      </c>
      <c r="N43" s="16">
        <v>56.778720877509002</v>
      </c>
      <c r="O43" s="17">
        <v>129.538111354579</v>
      </c>
      <c r="P43" s="6">
        <f t="shared" si="15"/>
        <v>123.08008477208401</v>
      </c>
      <c r="Q43" s="6">
        <f t="shared" si="0"/>
        <v>123.08008477208401</v>
      </c>
      <c r="R43" s="17">
        <v>123.08008477208401</v>
      </c>
      <c r="S43" s="6">
        <f t="shared" si="16"/>
        <v>6.4580265824949947</v>
      </c>
      <c r="T43" s="6">
        <f t="shared" si="17"/>
        <v>129.538111354579</v>
      </c>
      <c r="U43" s="17">
        <v>57.120354703879698</v>
      </c>
      <c r="V43" s="6">
        <f t="shared" si="18"/>
        <v>51.542450383695702</v>
      </c>
      <c r="W43" s="6">
        <f t="shared" si="1"/>
        <v>51.542450383695702</v>
      </c>
      <c r="X43" s="17">
        <v>51.542450383695702</v>
      </c>
      <c r="Y43" s="6">
        <f t="shared" si="19"/>
        <v>5.5779043201839968</v>
      </c>
      <c r="Z43" s="6">
        <f t="shared" si="20"/>
        <v>57.120354703879698</v>
      </c>
      <c r="AA43" s="17">
        <v>0</v>
      </c>
      <c r="AB43" s="6">
        <f t="shared" si="21"/>
        <v>0</v>
      </c>
      <c r="AC43" s="6">
        <f t="shared" si="2"/>
        <v>0</v>
      </c>
      <c r="AD43" s="17">
        <v>0</v>
      </c>
      <c r="AE43" s="6">
        <f t="shared" si="22"/>
        <v>0</v>
      </c>
      <c r="AF43" s="17">
        <v>0</v>
      </c>
      <c r="AG43" s="6">
        <f t="shared" si="23"/>
        <v>0</v>
      </c>
      <c r="AH43" s="6">
        <f t="shared" si="3"/>
        <v>0</v>
      </c>
      <c r="AI43" s="6">
        <f t="shared" si="24"/>
        <v>0</v>
      </c>
      <c r="AJ43" s="17">
        <v>111.270924195356</v>
      </c>
      <c r="AK43" s="6">
        <f t="shared" si="25"/>
        <v>90.171368784522301</v>
      </c>
      <c r="AL43" s="6">
        <f t="shared" si="4"/>
        <v>90.171368784522301</v>
      </c>
      <c r="AM43" s="17">
        <v>90.171368784522301</v>
      </c>
      <c r="AN43" s="6">
        <f t="shared" si="26"/>
        <v>21.099555410833702</v>
      </c>
      <c r="AO43" s="6">
        <f t="shared" si="27"/>
        <v>111.270924195356</v>
      </c>
      <c r="AP43" s="17">
        <v>1000.37487441809</v>
      </c>
      <c r="AQ43" s="6">
        <f t="shared" si="28"/>
        <v>1000.3748744180959</v>
      </c>
      <c r="AR43" s="17">
        <v>601.23009279383803</v>
      </c>
      <c r="AS43" s="6">
        <f t="shared" si="5"/>
        <v>601.23009279383803</v>
      </c>
      <c r="AT43" s="17">
        <v>207.387801301064</v>
      </c>
      <c r="AU43" s="6">
        <f t="shared" si="6"/>
        <v>207.387801301064</v>
      </c>
      <c r="AV43" s="17">
        <v>0</v>
      </c>
      <c r="AW43" s="6">
        <f t="shared" si="7"/>
        <v>0</v>
      </c>
      <c r="AX43" s="17">
        <v>191.756980323194</v>
      </c>
      <c r="AY43" s="6">
        <f t="shared" si="8"/>
        <v>191.756980323194</v>
      </c>
      <c r="AZ43" s="20">
        <v>465211680.002756</v>
      </c>
      <c r="BA43" s="20">
        <v>378654593.34661698</v>
      </c>
      <c r="BB43" s="20">
        <v>150896916.424584</v>
      </c>
      <c r="BC43" s="20">
        <v>0</v>
      </c>
      <c r="BD43" s="19">
        <f t="shared" si="9"/>
        <v>994.76318977395704</v>
      </c>
      <c r="BE43" s="18">
        <v>5.98296147851089</v>
      </c>
      <c r="BF43" s="20">
        <v>0</v>
      </c>
      <c r="BG43" s="20">
        <v>0</v>
      </c>
      <c r="BH43" s="19">
        <f t="shared" si="29"/>
        <v>0</v>
      </c>
      <c r="BI43" s="18">
        <v>504.75304828349101</v>
      </c>
      <c r="BJ43">
        <v>27</v>
      </c>
      <c r="BK43">
        <v>608</v>
      </c>
      <c r="BL43" s="22">
        <v>922.38463999999999</v>
      </c>
      <c r="BM43">
        <v>152</v>
      </c>
      <c r="BN43">
        <v>38</v>
      </c>
      <c r="BO43">
        <v>0.464950252088217</v>
      </c>
    </row>
    <row r="44" spans="1:67" x14ac:dyDescent="0.2">
      <c r="A44" s="27">
        <v>43</v>
      </c>
      <c r="B44" s="36">
        <v>412.043304721217</v>
      </c>
      <c r="C44" s="18">
        <v>102.6</v>
      </c>
      <c r="D44">
        <v>200</v>
      </c>
      <c r="E44">
        <v>800</v>
      </c>
      <c r="F44">
        <v>0</v>
      </c>
      <c r="G44" s="23">
        <f t="shared" si="10"/>
        <v>0.99999999999999989</v>
      </c>
      <c r="H44" s="16">
        <v>37.431506849314999</v>
      </c>
      <c r="I44" s="17">
        <v>102.82055976586599</v>
      </c>
      <c r="J44" s="6">
        <f t="shared" si="11"/>
        <v>102.93878195656946</v>
      </c>
      <c r="K44" s="6">
        <f t="shared" si="12"/>
        <v>102.93878195656946</v>
      </c>
      <c r="L44" s="6">
        <f t="shared" si="13"/>
        <v>1</v>
      </c>
      <c r="M44" s="6">
        <f t="shared" si="14"/>
        <v>102.82055976586599</v>
      </c>
      <c r="N44" s="16">
        <v>59.367899375404001</v>
      </c>
      <c r="O44" s="17">
        <v>141.55163986285399</v>
      </c>
      <c r="P44" s="6">
        <f t="shared" si="15"/>
        <v>134.48880615678999</v>
      </c>
      <c r="Q44" s="6">
        <f t="shared" si="0"/>
        <v>134.48880615678999</v>
      </c>
      <c r="R44" s="17">
        <v>134.48880615678999</v>
      </c>
      <c r="S44" s="6">
        <f t="shared" si="16"/>
        <v>7.0628337060639979</v>
      </c>
      <c r="T44" s="6">
        <f t="shared" si="17"/>
        <v>141.55163986285399</v>
      </c>
      <c r="U44" s="17">
        <v>57.068032619250303</v>
      </c>
      <c r="V44" s="6">
        <f t="shared" si="18"/>
        <v>51.490826876998199</v>
      </c>
      <c r="W44" s="6">
        <f t="shared" si="1"/>
        <v>51.490826876998199</v>
      </c>
      <c r="X44" s="17">
        <v>51.490826876998199</v>
      </c>
      <c r="Y44" s="6">
        <f t="shared" si="19"/>
        <v>5.5772057422521044</v>
      </c>
      <c r="Z44" s="6">
        <f t="shared" si="20"/>
        <v>57.068032619250303</v>
      </c>
      <c r="AA44" s="17">
        <v>0</v>
      </c>
      <c r="AB44" s="6">
        <f t="shared" si="21"/>
        <v>0</v>
      </c>
      <c r="AC44" s="6">
        <f t="shared" si="2"/>
        <v>0</v>
      </c>
      <c r="AD44" s="17">
        <v>0</v>
      </c>
      <c r="AE44" s="6">
        <f t="shared" si="22"/>
        <v>0</v>
      </c>
      <c r="AF44" s="17">
        <v>0</v>
      </c>
      <c r="AG44" s="6">
        <f t="shared" si="23"/>
        <v>0</v>
      </c>
      <c r="AH44" s="6">
        <f t="shared" si="3"/>
        <v>0</v>
      </c>
      <c r="AI44" s="6">
        <f t="shared" si="24"/>
        <v>0</v>
      </c>
      <c r="AJ44" s="17">
        <v>95.089638719575007</v>
      </c>
      <c r="AK44" s="6">
        <f t="shared" si="25"/>
        <v>77.120720265678997</v>
      </c>
      <c r="AL44" s="6">
        <f t="shared" si="4"/>
        <v>77.120720265678997</v>
      </c>
      <c r="AM44" s="17">
        <v>77.120720265678997</v>
      </c>
      <c r="AN44" s="6">
        <f t="shared" si="26"/>
        <v>17.968918453896009</v>
      </c>
      <c r="AO44" s="6">
        <f t="shared" si="27"/>
        <v>95.089638719575007</v>
      </c>
      <c r="AP44" s="17">
        <v>1085.31283932518</v>
      </c>
      <c r="AQ44" s="6">
        <f t="shared" si="28"/>
        <v>1085.3128393251791</v>
      </c>
      <c r="AR44" s="17">
        <v>686.517885017205</v>
      </c>
      <c r="AS44" s="6">
        <f t="shared" si="5"/>
        <v>686.517885017205</v>
      </c>
      <c r="AT44" s="17">
        <v>207.20603788763799</v>
      </c>
      <c r="AU44" s="6">
        <f t="shared" si="6"/>
        <v>207.20603788763799</v>
      </c>
      <c r="AV44" s="17">
        <v>0</v>
      </c>
      <c r="AW44" s="6">
        <f t="shared" si="7"/>
        <v>0</v>
      </c>
      <c r="AX44" s="17">
        <v>191.58891642033601</v>
      </c>
      <c r="AY44" s="6">
        <f t="shared" si="8"/>
        <v>191.58891642033601</v>
      </c>
      <c r="AZ44" s="20">
        <v>485641506.785393</v>
      </c>
      <c r="BA44" s="20">
        <v>378726280.25564301</v>
      </c>
      <c r="BB44" s="20">
        <v>175757810.01604301</v>
      </c>
      <c r="BC44" s="20">
        <v>0</v>
      </c>
      <c r="BD44" s="19">
        <f t="shared" si="9"/>
        <v>1040.1255970570792</v>
      </c>
      <c r="BE44" s="18">
        <v>9.9581827145069806</v>
      </c>
      <c r="BF44" s="20">
        <v>0</v>
      </c>
      <c r="BG44" s="20">
        <v>0</v>
      </c>
      <c r="BH44" s="19">
        <f t="shared" si="29"/>
        <v>0</v>
      </c>
      <c r="BI44" s="18">
        <v>576.86062660970504</v>
      </c>
      <c r="BJ44">
        <v>27</v>
      </c>
      <c r="BK44">
        <v>608</v>
      </c>
      <c r="BL44" s="22">
        <v>922.38463999999999</v>
      </c>
      <c r="BM44">
        <v>152</v>
      </c>
      <c r="BN44">
        <v>38</v>
      </c>
      <c r="BO44">
        <v>0.54155273685976102</v>
      </c>
    </row>
    <row r="45" spans="1:67" x14ac:dyDescent="0.2">
      <c r="A45" s="27">
        <v>44</v>
      </c>
      <c r="B45" s="36">
        <v>463.54871781137001</v>
      </c>
      <c r="C45" s="18">
        <v>102.6</v>
      </c>
      <c r="D45">
        <v>200</v>
      </c>
      <c r="E45">
        <v>800</v>
      </c>
      <c r="F45">
        <v>0</v>
      </c>
      <c r="G45" s="23">
        <f t="shared" si="10"/>
        <v>1</v>
      </c>
      <c r="H45" s="16">
        <v>40.490867579908603</v>
      </c>
      <c r="I45" s="17">
        <v>107.18038977376099</v>
      </c>
      <c r="J45" s="6">
        <f t="shared" si="11"/>
        <v>107.1824741163893</v>
      </c>
      <c r="K45" s="6">
        <f t="shared" si="12"/>
        <v>107.1824741163893</v>
      </c>
      <c r="L45" s="6">
        <f t="shared" si="13"/>
        <v>1</v>
      </c>
      <c r="M45" s="6">
        <f t="shared" si="14"/>
        <v>107.18038977376099</v>
      </c>
      <c r="N45" s="16">
        <v>61.503829112719899</v>
      </c>
      <c r="O45" s="17">
        <v>153.51240790487199</v>
      </c>
      <c r="P45" s="6">
        <f t="shared" si="15"/>
        <v>145.84737370120999</v>
      </c>
      <c r="Q45" s="6">
        <f t="shared" si="0"/>
        <v>145.84737370120999</v>
      </c>
      <c r="R45" s="17">
        <v>145.84737370120999</v>
      </c>
      <c r="S45" s="6">
        <f t="shared" si="16"/>
        <v>7.6650342036620032</v>
      </c>
      <c r="T45" s="6">
        <f t="shared" si="17"/>
        <v>153.51240790487199</v>
      </c>
      <c r="U45" s="17">
        <v>57.024251642044</v>
      </c>
      <c r="V45" s="6">
        <f t="shared" si="18"/>
        <v>51.447587892785897</v>
      </c>
      <c r="W45" s="6">
        <f t="shared" si="1"/>
        <v>51.447587892785897</v>
      </c>
      <c r="X45" s="17">
        <v>51.447587892785897</v>
      </c>
      <c r="Y45" s="6">
        <f t="shared" si="19"/>
        <v>5.5766637492581026</v>
      </c>
      <c r="Z45" s="6">
        <f t="shared" si="20"/>
        <v>57.024251642044</v>
      </c>
      <c r="AA45" s="17">
        <v>0</v>
      </c>
      <c r="AB45" s="6">
        <f t="shared" si="21"/>
        <v>0</v>
      </c>
      <c r="AC45" s="6">
        <f t="shared" si="2"/>
        <v>0</v>
      </c>
      <c r="AD45" s="17">
        <v>0</v>
      </c>
      <c r="AE45" s="6">
        <f t="shared" si="22"/>
        <v>0</v>
      </c>
      <c r="AF45" s="17">
        <v>0</v>
      </c>
      <c r="AG45" s="6">
        <f t="shared" si="23"/>
        <v>0</v>
      </c>
      <c r="AH45" s="6">
        <f t="shared" si="3"/>
        <v>0</v>
      </c>
      <c r="AI45" s="6">
        <f t="shared" si="24"/>
        <v>0</v>
      </c>
      <c r="AJ45" s="17">
        <v>85.158636892589897</v>
      </c>
      <c r="AK45" s="6">
        <f t="shared" si="25"/>
        <v>69.094033406265794</v>
      </c>
      <c r="AL45" s="6">
        <f t="shared" si="4"/>
        <v>69.094033406265794</v>
      </c>
      <c r="AM45" s="17">
        <v>69.094033406265794</v>
      </c>
      <c r="AN45" s="6">
        <f t="shared" si="26"/>
        <v>16.064603486324103</v>
      </c>
      <c r="AO45" s="6">
        <f t="shared" si="27"/>
        <v>85.158636892589897</v>
      </c>
      <c r="AP45" s="17">
        <v>1170.2578562133499</v>
      </c>
      <c r="AQ45" s="6">
        <f t="shared" si="28"/>
        <v>1170.257856213354</v>
      </c>
      <c r="AR45" s="17">
        <v>771.75906045564295</v>
      </c>
      <c r="AS45" s="6">
        <f t="shared" si="5"/>
        <v>771.75906045564295</v>
      </c>
      <c r="AT45" s="17">
        <v>207.05215971259199</v>
      </c>
      <c r="AU45" s="6">
        <f t="shared" si="6"/>
        <v>207.05215971259199</v>
      </c>
      <c r="AV45" s="17">
        <v>0</v>
      </c>
      <c r="AW45" s="6">
        <f t="shared" si="7"/>
        <v>0</v>
      </c>
      <c r="AX45" s="17">
        <v>191.44663604511899</v>
      </c>
      <c r="AY45" s="6">
        <f t="shared" si="8"/>
        <v>191.44663604511899</v>
      </c>
      <c r="AZ45" s="20">
        <v>503098050.50267702</v>
      </c>
      <c r="BA45" s="20">
        <v>378786571.01019502</v>
      </c>
      <c r="BB45" s="20">
        <v>195662464.54198</v>
      </c>
      <c r="BC45" s="20">
        <v>0</v>
      </c>
      <c r="BD45" s="19">
        <f t="shared" si="9"/>
        <v>1077.5470860548521</v>
      </c>
      <c r="BE45" s="18">
        <v>13.9874138479195</v>
      </c>
      <c r="BF45" s="20">
        <v>0</v>
      </c>
      <c r="BG45" s="20">
        <v>0</v>
      </c>
      <c r="BH45" s="19">
        <f t="shared" si="29"/>
        <v>0</v>
      </c>
      <c r="BI45" s="18">
        <v>648.96820493591804</v>
      </c>
      <c r="BJ45">
        <v>27</v>
      </c>
      <c r="BK45">
        <v>608</v>
      </c>
      <c r="BL45" s="22">
        <v>922.38463999999999</v>
      </c>
      <c r="BM45">
        <v>152</v>
      </c>
      <c r="BN45">
        <v>38</v>
      </c>
      <c r="BO45">
        <v>0.60288383864002004</v>
      </c>
    </row>
    <row r="46" spans="1:67" x14ac:dyDescent="0.2">
      <c r="A46" s="27">
        <v>45</v>
      </c>
      <c r="B46" s="36">
        <v>515.05413090152194</v>
      </c>
      <c r="C46" s="18">
        <v>102.6</v>
      </c>
      <c r="D46">
        <v>200</v>
      </c>
      <c r="E46">
        <v>800</v>
      </c>
      <c r="F46">
        <v>0</v>
      </c>
      <c r="G46" s="23">
        <f t="shared" si="10"/>
        <v>1</v>
      </c>
      <c r="H46" s="16">
        <v>43.116438356164302</v>
      </c>
      <c r="I46" s="17">
        <v>111.84464252426901</v>
      </c>
      <c r="J46" s="6">
        <f t="shared" si="11"/>
        <v>111.76312615985003</v>
      </c>
      <c r="K46" s="6">
        <f t="shared" si="12"/>
        <v>111.76312615985003</v>
      </c>
      <c r="L46" s="6">
        <f t="shared" si="13"/>
        <v>1</v>
      </c>
      <c r="M46" s="6">
        <f t="shared" si="14"/>
        <v>111.84464252426901</v>
      </c>
      <c r="N46" s="16">
        <v>63.263756818296599</v>
      </c>
      <c r="O46" s="17">
        <v>165.41695114456499</v>
      </c>
      <c r="P46" s="6">
        <f t="shared" si="15"/>
        <v>157.15250682603099</v>
      </c>
      <c r="Q46" s="6">
        <f t="shared" si="0"/>
        <v>157.15250682603099</v>
      </c>
      <c r="R46" s="17">
        <v>157.15250682603099</v>
      </c>
      <c r="S46" s="6">
        <f t="shared" si="16"/>
        <v>8.2644443185340037</v>
      </c>
      <c r="T46" s="6">
        <f t="shared" si="17"/>
        <v>165.41695114456499</v>
      </c>
      <c r="U46" s="17">
        <v>56.987130750601096</v>
      </c>
      <c r="V46" s="6">
        <f t="shared" si="18"/>
        <v>51.4108910603981</v>
      </c>
      <c r="W46" s="6">
        <f t="shared" si="1"/>
        <v>51.4108910603981</v>
      </c>
      <c r="X46" s="17">
        <v>51.4108910603981</v>
      </c>
      <c r="Y46" s="6">
        <f t="shared" si="19"/>
        <v>5.5762396902029963</v>
      </c>
      <c r="Z46" s="6">
        <f t="shared" si="20"/>
        <v>56.987130750601096</v>
      </c>
      <c r="AA46" s="17">
        <v>0</v>
      </c>
      <c r="AB46" s="6">
        <f t="shared" si="21"/>
        <v>0</v>
      </c>
      <c r="AC46" s="6">
        <f t="shared" si="2"/>
        <v>0</v>
      </c>
      <c r="AD46" s="17">
        <v>0</v>
      </c>
      <c r="AE46" s="6">
        <f t="shared" si="22"/>
        <v>0</v>
      </c>
      <c r="AF46" s="17">
        <v>0</v>
      </c>
      <c r="AG46" s="6">
        <f t="shared" si="23"/>
        <v>0</v>
      </c>
      <c r="AH46" s="6">
        <f t="shared" si="3"/>
        <v>0</v>
      </c>
      <c r="AI46" s="6">
        <f t="shared" si="24"/>
        <v>0</v>
      </c>
      <c r="AJ46" s="17">
        <v>78.431442613143503</v>
      </c>
      <c r="AK46" s="6">
        <f t="shared" si="25"/>
        <v>63.632864596543499</v>
      </c>
      <c r="AL46" s="6">
        <f t="shared" si="4"/>
        <v>63.632864596543499</v>
      </c>
      <c r="AM46" s="17">
        <v>63.632864596543499</v>
      </c>
      <c r="AN46" s="6">
        <f t="shared" si="26"/>
        <v>14.798578016600004</v>
      </c>
      <c r="AO46" s="6">
        <f t="shared" si="27"/>
        <v>78.431442613143503</v>
      </c>
      <c r="AP46" s="17">
        <v>1255.20841787685</v>
      </c>
      <c r="AQ46" s="6">
        <f t="shared" si="28"/>
        <v>1255.2084178768559</v>
      </c>
      <c r="AR46" s="17">
        <v>856.96358242103395</v>
      </c>
      <c r="AS46" s="6">
        <f t="shared" si="5"/>
        <v>856.96358242103395</v>
      </c>
      <c r="AT46" s="17">
        <v>206.92020691989299</v>
      </c>
      <c r="AU46" s="6">
        <f t="shared" si="6"/>
        <v>206.92020691989299</v>
      </c>
      <c r="AV46" s="17">
        <v>0</v>
      </c>
      <c r="AW46" s="6">
        <f t="shared" si="7"/>
        <v>0</v>
      </c>
      <c r="AX46" s="17">
        <v>191.32462853592901</v>
      </c>
      <c r="AY46" s="6">
        <f t="shared" si="8"/>
        <v>191.32462853592901</v>
      </c>
      <c r="AZ46" s="20">
        <v>518111054.834755</v>
      </c>
      <c r="BA46" s="20">
        <v>378839304.47033298</v>
      </c>
      <c r="BB46" s="20">
        <v>211430660.15146801</v>
      </c>
      <c r="BC46" s="20">
        <v>0</v>
      </c>
      <c r="BD46" s="19">
        <f t="shared" si="9"/>
        <v>1108.381019456556</v>
      </c>
      <c r="BE46" s="18">
        <v>17.9520841086842</v>
      </c>
      <c r="BF46" s="20">
        <v>0</v>
      </c>
      <c r="BG46" s="20">
        <v>0</v>
      </c>
      <c r="BH46" s="19">
        <f t="shared" si="29"/>
        <v>0</v>
      </c>
      <c r="BI46" s="18">
        <v>721.07578326213104</v>
      </c>
      <c r="BJ46">
        <v>27</v>
      </c>
      <c r="BK46">
        <v>608</v>
      </c>
      <c r="BL46" s="22">
        <v>922.38463999999999</v>
      </c>
      <c r="BM46">
        <v>152</v>
      </c>
      <c r="BN46">
        <v>38</v>
      </c>
      <c r="BO46">
        <v>0.65146950027792205</v>
      </c>
    </row>
    <row r="47" spans="1:67" x14ac:dyDescent="0.2">
      <c r="A47" s="27">
        <v>46</v>
      </c>
      <c r="B47" s="36">
        <v>566.55954399167399</v>
      </c>
      <c r="C47" s="18">
        <v>102.6</v>
      </c>
      <c r="D47">
        <v>200</v>
      </c>
      <c r="E47">
        <v>800</v>
      </c>
      <c r="F47">
        <v>0</v>
      </c>
      <c r="G47" s="23">
        <f t="shared" si="10"/>
        <v>1</v>
      </c>
      <c r="H47" s="16">
        <v>45.068493150684901</v>
      </c>
      <c r="I47" s="17">
        <v>116.80916637357601</v>
      </c>
      <c r="J47" s="6">
        <f t="shared" si="11"/>
        <v>116.67053492277226</v>
      </c>
      <c r="K47" s="6">
        <f t="shared" si="12"/>
        <v>116.67053492277226</v>
      </c>
      <c r="L47" s="6">
        <f t="shared" si="13"/>
        <v>1</v>
      </c>
      <c r="M47" s="6">
        <f t="shared" si="14"/>
        <v>116.80916637357601</v>
      </c>
      <c r="N47" s="16">
        <v>64.715561933531305</v>
      </c>
      <c r="O47" s="17">
        <v>177.29743834817501</v>
      </c>
      <c r="P47" s="6">
        <f t="shared" si="15"/>
        <v>168.43477438817101</v>
      </c>
      <c r="Q47" s="6">
        <f t="shared" si="0"/>
        <v>168.43477438817101</v>
      </c>
      <c r="R47" s="17">
        <v>168.43477438817101</v>
      </c>
      <c r="S47" s="6">
        <f t="shared" si="16"/>
        <v>8.8626639600039994</v>
      </c>
      <c r="T47" s="6">
        <f t="shared" si="17"/>
        <v>177.29743834817501</v>
      </c>
      <c r="U47" s="17">
        <v>56.955358899424702</v>
      </c>
      <c r="V47" s="6">
        <f t="shared" si="18"/>
        <v>51.379446962715903</v>
      </c>
      <c r="W47" s="6">
        <f t="shared" si="1"/>
        <v>51.379446962715903</v>
      </c>
      <c r="X47" s="17">
        <v>51.379446962715903</v>
      </c>
      <c r="Y47" s="6">
        <f t="shared" si="19"/>
        <v>5.575911936708799</v>
      </c>
      <c r="Z47" s="6">
        <f t="shared" si="20"/>
        <v>56.955358899424702</v>
      </c>
      <c r="AA47" s="17">
        <v>0</v>
      </c>
      <c r="AB47" s="6">
        <f t="shared" si="21"/>
        <v>0</v>
      </c>
      <c r="AC47" s="6">
        <f t="shared" si="2"/>
        <v>0</v>
      </c>
      <c r="AD47" s="17">
        <v>0</v>
      </c>
      <c r="AE47" s="6">
        <f t="shared" si="22"/>
        <v>0</v>
      </c>
      <c r="AF47" s="17">
        <v>0</v>
      </c>
      <c r="AG47" s="6">
        <f t="shared" si="23"/>
        <v>0</v>
      </c>
      <c r="AH47" s="6">
        <f t="shared" si="3"/>
        <v>0</v>
      </c>
      <c r="AI47" s="6">
        <f t="shared" si="24"/>
        <v>0</v>
      </c>
      <c r="AJ47" s="17">
        <v>73.850632404469394</v>
      </c>
      <c r="AK47" s="6">
        <f t="shared" si="25"/>
        <v>59.918374423596802</v>
      </c>
      <c r="AL47" s="6">
        <f t="shared" si="4"/>
        <v>59.918374423596802</v>
      </c>
      <c r="AM47" s="17">
        <v>59.918374423596802</v>
      </c>
      <c r="AN47" s="6">
        <f t="shared" si="26"/>
        <v>13.932257980872592</v>
      </c>
      <c r="AO47" s="6">
        <f t="shared" si="27"/>
        <v>73.850632404469394</v>
      </c>
      <c r="AP47" s="17">
        <v>1340.1634180549399</v>
      </c>
      <c r="AQ47" s="6">
        <f t="shared" si="28"/>
        <v>1340.1634180549431</v>
      </c>
      <c r="AR47" s="17">
        <v>942.13876379727697</v>
      </c>
      <c r="AS47" s="6">
        <f t="shared" si="5"/>
        <v>942.13876379727697</v>
      </c>
      <c r="AT47" s="17">
        <v>206.80580508708499</v>
      </c>
      <c r="AU47" s="6">
        <f t="shared" si="6"/>
        <v>206.80580508708499</v>
      </c>
      <c r="AV47" s="17">
        <v>0</v>
      </c>
      <c r="AW47" s="6">
        <f t="shared" si="7"/>
        <v>0</v>
      </c>
      <c r="AX47" s="17">
        <v>191.218849170581</v>
      </c>
      <c r="AY47" s="6">
        <f t="shared" si="8"/>
        <v>191.218849170581</v>
      </c>
      <c r="AZ47" s="20">
        <v>531203061.60438597</v>
      </c>
      <c r="BA47" s="20">
        <v>378883586.159118</v>
      </c>
      <c r="BB47" s="20">
        <v>223729997.31196401</v>
      </c>
      <c r="BC47" s="20">
        <v>0</v>
      </c>
      <c r="BD47" s="19">
        <f t="shared" si="9"/>
        <v>1133.8166450754682</v>
      </c>
      <c r="BE47" s="18">
        <v>21.778953362920099</v>
      </c>
      <c r="BF47" s="20">
        <v>0</v>
      </c>
      <c r="BG47" s="20">
        <v>0</v>
      </c>
      <c r="BH47" s="19">
        <f t="shared" si="29"/>
        <v>0</v>
      </c>
      <c r="BI47" s="18">
        <v>793.18336158834404</v>
      </c>
      <c r="BJ47">
        <v>27</v>
      </c>
      <c r="BK47">
        <v>608</v>
      </c>
      <c r="BL47" s="22">
        <v>922.38463999999999</v>
      </c>
      <c r="BM47">
        <v>152</v>
      </c>
      <c r="BN47">
        <v>38</v>
      </c>
      <c r="BO47">
        <v>0.68936676185747703</v>
      </c>
    </row>
    <row r="48" spans="1:67" x14ac:dyDescent="0.2">
      <c r="A48" s="27">
        <v>47</v>
      </c>
      <c r="B48" s="36">
        <v>618.06495708182604</v>
      </c>
      <c r="C48" s="18">
        <v>102.6</v>
      </c>
      <c r="D48">
        <v>200</v>
      </c>
      <c r="E48">
        <v>800</v>
      </c>
      <c r="F48">
        <v>0</v>
      </c>
      <c r="G48" s="23">
        <f t="shared" si="10"/>
        <v>1</v>
      </c>
      <c r="H48" s="16">
        <v>46.929223744292202</v>
      </c>
      <c r="I48" s="17">
        <v>121.96822904510699</v>
      </c>
      <c r="J48" s="6">
        <f t="shared" si="11"/>
        <v>121.78516204053483</v>
      </c>
      <c r="K48" s="6">
        <f t="shared" si="12"/>
        <v>121.78516204053483</v>
      </c>
      <c r="L48" s="6">
        <f t="shared" si="13"/>
        <v>1</v>
      </c>
      <c r="M48" s="6">
        <f t="shared" si="14"/>
        <v>121.96822904510699</v>
      </c>
      <c r="N48" s="16">
        <v>65.947618612625305</v>
      </c>
      <c r="O48" s="17">
        <v>189.09935637953501</v>
      </c>
      <c r="P48" s="6">
        <f t="shared" si="15"/>
        <v>179.642393378317</v>
      </c>
      <c r="Q48" s="6">
        <f t="shared" si="0"/>
        <v>179.642393378317</v>
      </c>
      <c r="R48" s="17">
        <v>179.642393378317</v>
      </c>
      <c r="S48" s="6">
        <f t="shared" si="16"/>
        <v>9.4569630012180141</v>
      </c>
      <c r="T48" s="6">
        <f t="shared" si="17"/>
        <v>189.09935637953501</v>
      </c>
      <c r="U48" s="17">
        <v>56.927772043422998</v>
      </c>
      <c r="V48" s="6">
        <f t="shared" si="18"/>
        <v>51.352125454741099</v>
      </c>
      <c r="W48" s="6">
        <f t="shared" si="1"/>
        <v>51.352125454741099</v>
      </c>
      <c r="X48" s="17">
        <v>51.352125454741099</v>
      </c>
      <c r="Y48" s="6">
        <f t="shared" si="19"/>
        <v>5.5756465886818987</v>
      </c>
      <c r="Z48" s="6">
        <f t="shared" si="20"/>
        <v>56.927772043422998</v>
      </c>
      <c r="AA48" s="17">
        <v>0</v>
      </c>
      <c r="AB48" s="6">
        <f t="shared" si="21"/>
        <v>0</v>
      </c>
      <c r="AC48" s="6">
        <f t="shared" si="2"/>
        <v>0</v>
      </c>
      <c r="AD48" s="17">
        <v>0</v>
      </c>
      <c r="AE48" s="6">
        <f t="shared" si="22"/>
        <v>0</v>
      </c>
      <c r="AF48" s="17">
        <v>0</v>
      </c>
      <c r="AG48" s="6">
        <f t="shared" si="23"/>
        <v>0</v>
      </c>
      <c r="AH48" s="6">
        <f t="shared" si="3"/>
        <v>0</v>
      </c>
      <c r="AI48" s="6">
        <f t="shared" si="24"/>
        <v>0</v>
      </c>
      <c r="AJ48" s="17">
        <v>70.554854994729595</v>
      </c>
      <c r="AK48" s="6">
        <f t="shared" si="25"/>
        <v>57.248741219710801</v>
      </c>
      <c r="AL48" s="6">
        <f t="shared" si="4"/>
        <v>57.248741219710801</v>
      </c>
      <c r="AM48" s="17">
        <v>57.248741219710801</v>
      </c>
      <c r="AN48" s="6">
        <f t="shared" si="26"/>
        <v>13.306113775018794</v>
      </c>
      <c r="AO48" s="6">
        <f t="shared" si="27"/>
        <v>70.554854994729595</v>
      </c>
      <c r="AP48" s="17">
        <v>1425.1220264220201</v>
      </c>
      <c r="AQ48" s="6">
        <f t="shared" si="28"/>
        <v>1425.1220264220192</v>
      </c>
      <c r="AR48" s="17">
        <v>1027.2900934121701</v>
      </c>
      <c r="AS48" s="6">
        <f t="shared" si="5"/>
        <v>1027.2900934121701</v>
      </c>
      <c r="AT48" s="17">
        <v>206.70567090598399</v>
      </c>
      <c r="AU48" s="6">
        <f t="shared" si="6"/>
        <v>206.70567090598399</v>
      </c>
      <c r="AV48" s="17">
        <v>0</v>
      </c>
      <c r="AW48" s="6">
        <f t="shared" si="7"/>
        <v>0</v>
      </c>
      <c r="AX48" s="17">
        <v>191.126262103865</v>
      </c>
      <c r="AY48" s="6">
        <f t="shared" si="8"/>
        <v>191.126262103865</v>
      </c>
      <c r="AZ48" s="20">
        <v>542876826.85354698</v>
      </c>
      <c r="BA48" s="20">
        <v>378910828.02036899</v>
      </c>
      <c r="BB48" s="20">
        <v>233614623.21927899</v>
      </c>
      <c r="BC48" s="20">
        <v>0</v>
      </c>
      <c r="BD48" s="19">
        <f t="shared" si="9"/>
        <v>1155.402278093195</v>
      </c>
      <c r="BE48" s="18">
        <v>25.381179244043999</v>
      </c>
      <c r="BF48" s="20">
        <v>0</v>
      </c>
      <c r="BG48" s="20">
        <v>0</v>
      </c>
      <c r="BH48" s="19">
        <f t="shared" si="29"/>
        <v>0</v>
      </c>
      <c r="BI48" s="18">
        <v>865.29093991455704</v>
      </c>
      <c r="BJ48">
        <v>27</v>
      </c>
      <c r="BK48">
        <v>608</v>
      </c>
      <c r="BL48" s="22">
        <v>922.38463999999999</v>
      </c>
      <c r="BM48">
        <v>152</v>
      </c>
      <c r="BN48">
        <v>38</v>
      </c>
      <c r="BO48">
        <v>0.71982370833656995</v>
      </c>
    </row>
    <row r="49" spans="1:67" x14ac:dyDescent="0.2">
      <c r="A49" s="27">
        <v>48</v>
      </c>
      <c r="B49" s="36">
        <v>669.57037017197899</v>
      </c>
      <c r="C49" s="18">
        <v>102.6</v>
      </c>
      <c r="D49">
        <v>200</v>
      </c>
      <c r="E49">
        <v>800</v>
      </c>
      <c r="F49">
        <v>0</v>
      </c>
      <c r="G49" s="23">
        <f t="shared" si="10"/>
        <v>1</v>
      </c>
      <c r="H49" s="16">
        <v>48.550228310502199</v>
      </c>
      <c r="I49" s="17">
        <v>127.319451030631</v>
      </c>
      <c r="J49" s="6">
        <f t="shared" si="11"/>
        <v>127.11111398988236</v>
      </c>
      <c r="K49" s="6">
        <f t="shared" si="12"/>
        <v>127.11111398988236</v>
      </c>
      <c r="L49" s="6">
        <f t="shared" si="13"/>
        <v>1</v>
      </c>
      <c r="M49" s="6">
        <f t="shared" si="14"/>
        <v>127.319451030631</v>
      </c>
      <c r="N49" s="16">
        <v>66.966040257364497</v>
      </c>
      <c r="O49" s="17">
        <v>200.828968942637</v>
      </c>
      <c r="P49" s="6">
        <f t="shared" si="15"/>
        <v>190.781320431593</v>
      </c>
      <c r="Q49" s="6">
        <f t="shared" si="0"/>
        <v>190.781320431593</v>
      </c>
      <c r="R49" s="17">
        <v>190.781320431593</v>
      </c>
      <c r="S49" s="6">
        <f t="shared" si="16"/>
        <v>10.047648511044002</v>
      </c>
      <c r="T49" s="6">
        <f t="shared" si="17"/>
        <v>200.828968942637</v>
      </c>
      <c r="U49" s="17">
        <v>56.903795627485501</v>
      </c>
      <c r="V49" s="6">
        <f t="shared" si="18"/>
        <v>51.328346991492197</v>
      </c>
      <c r="W49" s="6">
        <f t="shared" si="1"/>
        <v>51.328346991492197</v>
      </c>
      <c r="X49" s="17">
        <v>51.328346991492197</v>
      </c>
      <c r="Y49" s="6">
        <f t="shared" si="19"/>
        <v>5.575448635993304</v>
      </c>
      <c r="Z49" s="6">
        <f t="shared" si="20"/>
        <v>56.903795627485501</v>
      </c>
      <c r="AA49" s="17">
        <v>0</v>
      </c>
      <c r="AB49" s="6">
        <f t="shared" si="21"/>
        <v>0</v>
      </c>
      <c r="AC49" s="6">
        <f t="shared" si="2"/>
        <v>0</v>
      </c>
      <c r="AD49" s="17">
        <v>0</v>
      </c>
      <c r="AE49" s="6">
        <f t="shared" si="22"/>
        <v>0</v>
      </c>
      <c r="AF49" s="17">
        <v>0</v>
      </c>
      <c r="AG49" s="6">
        <f t="shared" si="23"/>
        <v>0</v>
      </c>
      <c r="AH49" s="6">
        <f t="shared" si="3"/>
        <v>0</v>
      </c>
      <c r="AI49" s="6">
        <f t="shared" si="24"/>
        <v>0</v>
      </c>
      <c r="AJ49" s="17">
        <v>68.218219856110593</v>
      </c>
      <c r="AK49" s="6">
        <f t="shared" si="25"/>
        <v>55.354918326085802</v>
      </c>
      <c r="AL49" s="6">
        <f t="shared" si="4"/>
        <v>55.354918326085802</v>
      </c>
      <c r="AM49" s="17">
        <v>55.354918326085802</v>
      </c>
      <c r="AN49" s="6">
        <f t="shared" si="26"/>
        <v>12.863301530024792</v>
      </c>
      <c r="AO49" s="6">
        <f t="shared" si="27"/>
        <v>68.218219856110593</v>
      </c>
      <c r="AP49" s="17">
        <v>1510.0836076042599</v>
      </c>
      <c r="AQ49" s="6">
        <f t="shared" si="28"/>
        <v>1510.083607604264</v>
      </c>
      <c r="AR49" s="17">
        <v>1112.42177137407</v>
      </c>
      <c r="AS49" s="6">
        <f t="shared" si="5"/>
        <v>1112.42177137407</v>
      </c>
      <c r="AT49" s="17">
        <v>206.61729195487399</v>
      </c>
      <c r="AU49" s="6">
        <f t="shared" si="6"/>
        <v>206.61729195487399</v>
      </c>
      <c r="AV49" s="17">
        <v>0</v>
      </c>
      <c r="AW49" s="6">
        <f t="shared" si="7"/>
        <v>0</v>
      </c>
      <c r="AX49" s="17">
        <v>191.04454427531999</v>
      </c>
      <c r="AY49" s="6">
        <f t="shared" si="8"/>
        <v>191.04454427531999</v>
      </c>
      <c r="AZ49" s="20">
        <v>553372124.82123804</v>
      </c>
      <c r="BA49" s="20">
        <v>378923119.81741703</v>
      </c>
      <c r="BB49" s="20">
        <v>240949780.67037001</v>
      </c>
      <c r="BC49" s="20">
        <v>0</v>
      </c>
      <c r="BD49" s="19">
        <f t="shared" si="9"/>
        <v>1173.2450253090251</v>
      </c>
      <c r="BE49" s="18">
        <v>28.7917653345121</v>
      </c>
      <c r="BF49" s="20">
        <v>0</v>
      </c>
      <c r="BG49" s="20">
        <v>0</v>
      </c>
      <c r="BH49" s="19">
        <f t="shared" si="29"/>
        <v>0</v>
      </c>
      <c r="BI49" s="18">
        <v>937.39851824077004</v>
      </c>
      <c r="BJ49">
        <v>27</v>
      </c>
      <c r="BK49">
        <v>608</v>
      </c>
      <c r="BL49" s="22">
        <v>922.38463999999999</v>
      </c>
      <c r="BM49">
        <v>152</v>
      </c>
      <c r="BN49">
        <v>38</v>
      </c>
      <c r="BO49">
        <v>0.74242511986174298</v>
      </c>
    </row>
    <row r="50" spans="1:67" x14ac:dyDescent="0.2">
      <c r="A50" s="27">
        <v>49</v>
      </c>
      <c r="B50" s="36">
        <v>721.07578326213104</v>
      </c>
      <c r="C50" s="18">
        <v>102.6</v>
      </c>
      <c r="D50">
        <v>200</v>
      </c>
      <c r="E50">
        <v>800</v>
      </c>
      <c r="F50">
        <v>0</v>
      </c>
      <c r="G50" s="23">
        <f t="shared" si="10"/>
        <v>1</v>
      </c>
      <c r="H50" s="16">
        <v>49.863013698630098</v>
      </c>
      <c r="I50" s="17">
        <v>132.81215338206999</v>
      </c>
      <c r="J50" s="6">
        <f t="shared" si="11"/>
        <v>132.55978851946011</v>
      </c>
      <c r="K50" s="6">
        <f t="shared" si="12"/>
        <v>132.55978851946011</v>
      </c>
      <c r="L50" s="6">
        <f t="shared" si="13"/>
        <v>1</v>
      </c>
      <c r="M50" s="6">
        <f t="shared" si="14"/>
        <v>132.81215338206999</v>
      </c>
      <c r="N50" s="16">
        <v>67.842985553787301</v>
      </c>
      <c r="O50" s="17">
        <v>212.51545453188601</v>
      </c>
      <c r="P50" s="6">
        <f t="shared" si="15"/>
        <v>201.87927826849801</v>
      </c>
      <c r="Q50" s="6">
        <f t="shared" si="0"/>
        <v>201.87927826849801</v>
      </c>
      <c r="R50" s="17">
        <v>201.87927826849801</v>
      </c>
      <c r="S50" s="6">
        <f t="shared" si="16"/>
        <v>10.636176263387995</v>
      </c>
      <c r="T50" s="6">
        <f t="shared" si="17"/>
        <v>212.51545453188601</v>
      </c>
      <c r="U50" s="17">
        <v>56.882705226030701</v>
      </c>
      <c r="V50" s="6">
        <f t="shared" si="18"/>
        <v>51.307410436006599</v>
      </c>
      <c r="W50" s="6">
        <f t="shared" si="1"/>
        <v>51.307410436006599</v>
      </c>
      <c r="X50" s="17">
        <v>51.307410436006599</v>
      </c>
      <c r="Y50" s="6">
        <f t="shared" si="19"/>
        <v>5.5752947900241026</v>
      </c>
      <c r="Z50" s="6">
        <f t="shared" si="20"/>
        <v>56.882705226030701</v>
      </c>
      <c r="AA50" s="17">
        <v>0</v>
      </c>
      <c r="AB50" s="6">
        <f t="shared" si="21"/>
        <v>0</v>
      </c>
      <c r="AC50" s="6">
        <f t="shared" si="2"/>
        <v>0</v>
      </c>
      <c r="AD50" s="17">
        <v>0</v>
      </c>
      <c r="AE50" s="6">
        <f t="shared" si="22"/>
        <v>0</v>
      </c>
      <c r="AF50" s="17">
        <v>0</v>
      </c>
      <c r="AG50" s="6">
        <f t="shared" si="23"/>
        <v>0</v>
      </c>
      <c r="AH50" s="6">
        <f t="shared" si="3"/>
        <v>0</v>
      </c>
      <c r="AI50" s="6">
        <f t="shared" si="24"/>
        <v>0</v>
      </c>
      <c r="AJ50" s="17">
        <v>66.488934169844896</v>
      </c>
      <c r="AK50" s="6">
        <f t="shared" si="25"/>
        <v>53.950992795241397</v>
      </c>
      <c r="AL50" s="6">
        <f t="shared" si="4"/>
        <v>53.950992795241397</v>
      </c>
      <c r="AM50" s="17">
        <v>53.950992795241397</v>
      </c>
      <c r="AN50" s="6">
        <f t="shared" si="26"/>
        <v>12.537941374603498</v>
      </c>
      <c r="AO50" s="6">
        <f t="shared" si="27"/>
        <v>66.488934169844896</v>
      </c>
      <c r="AP50" s="17">
        <v>1595.04766713605</v>
      </c>
      <c r="AQ50" s="6">
        <f t="shared" si="28"/>
        <v>1595.0476671360482</v>
      </c>
      <c r="AR50" s="17">
        <v>1197.53706632442</v>
      </c>
      <c r="AS50" s="6">
        <f t="shared" si="5"/>
        <v>1197.53706632442</v>
      </c>
      <c r="AT50" s="17">
        <v>206.538712997114</v>
      </c>
      <c r="AU50" s="6">
        <f t="shared" si="6"/>
        <v>206.538712997114</v>
      </c>
      <c r="AV50" s="17">
        <v>0</v>
      </c>
      <c r="AW50" s="6">
        <f t="shared" si="7"/>
        <v>0</v>
      </c>
      <c r="AX50" s="17">
        <v>190.97188781451399</v>
      </c>
      <c r="AY50" s="6">
        <f t="shared" si="8"/>
        <v>190.97188781451399</v>
      </c>
      <c r="AZ50" s="20">
        <v>562723365.72289896</v>
      </c>
      <c r="BA50" s="20">
        <v>378932863.60863501</v>
      </c>
      <c r="BB50" s="20">
        <v>246952877.57081899</v>
      </c>
      <c r="BC50" s="20">
        <v>0</v>
      </c>
      <c r="BD50" s="19">
        <f t="shared" si="9"/>
        <v>1188.6091069023528</v>
      </c>
      <c r="BE50" s="18">
        <v>31.960312724003799</v>
      </c>
      <c r="BF50" s="20">
        <v>0</v>
      </c>
      <c r="BG50" s="20">
        <v>0</v>
      </c>
      <c r="BH50" s="19">
        <f t="shared" si="29"/>
        <v>0</v>
      </c>
      <c r="BI50" s="18">
        <v>1009.50609656698</v>
      </c>
      <c r="BJ50">
        <v>27</v>
      </c>
      <c r="BK50">
        <v>608</v>
      </c>
      <c r="BL50" s="22">
        <v>922.38463999999999</v>
      </c>
      <c r="BM50">
        <v>152</v>
      </c>
      <c r="BN50">
        <v>38</v>
      </c>
      <c r="BO50">
        <v>0.76092212750980104</v>
      </c>
    </row>
    <row r="51" spans="1:67" x14ac:dyDescent="0.2">
      <c r="A51" s="27">
        <v>50</v>
      </c>
      <c r="B51" s="36">
        <v>772.58119635228297</v>
      </c>
      <c r="C51" s="18">
        <v>102.6</v>
      </c>
      <c r="D51">
        <v>200</v>
      </c>
      <c r="E51">
        <v>800</v>
      </c>
      <c r="F51">
        <v>0</v>
      </c>
      <c r="G51" s="23">
        <f t="shared" si="10"/>
        <v>1</v>
      </c>
      <c r="H51" s="16">
        <v>51.164383561643803</v>
      </c>
      <c r="I51" s="17">
        <v>138.37542102798099</v>
      </c>
      <c r="J51" s="6">
        <f t="shared" si="11"/>
        <v>138.07835860427545</v>
      </c>
      <c r="K51" s="6">
        <f t="shared" si="12"/>
        <v>138.07835860427545</v>
      </c>
      <c r="L51" s="6">
        <f t="shared" si="13"/>
        <v>1</v>
      </c>
      <c r="M51" s="6">
        <f t="shared" si="14"/>
        <v>138.37542102798099</v>
      </c>
      <c r="N51" s="16">
        <v>68.623098690915796</v>
      </c>
      <c r="O51" s="17">
        <v>224.19418419784299</v>
      </c>
      <c r="P51" s="6">
        <f t="shared" si="15"/>
        <v>212.96986928788601</v>
      </c>
      <c r="Q51" s="6">
        <f t="shared" si="0"/>
        <v>212.96986928788601</v>
      </c>
      <c r="R51" s="17">
        <v>212.96986928788601</v>
      </c>
      <c r="S51" s="6">
        <f t="shared" si="16"/>
        <v>11.224314909956973</v>
      </c>
      <c r="T51" s="6">
        <f t="shared" si="17"/>
        <v>224.19418419784299</v>
      </c>
      <c r="U51" s="17">
        <v>56.863954285839398</v>
      </c>
      <c r="V51" s="6">
        <f t="shared" si="18"/>
        <v>51.288785142080599</v>
      </c>
      <c r="W51" s="6">
        <f t="shared" si="1"/>
        <v>51.288785142080599</v>
      </c>
      <c r="X51" s="17">
        <v>51.288785142080599</v>
      </c>
      <c r="Y51" s="6">
        <f t="shared" si="19"/>
        <v>5.5751691437587994</v>
      </c>
      <c r="Z51" s="6">
        <f t="shared" si="20"/>
        <v>56.863954285839398</v>
      </c>
      <c r="AA51" s="17">
        <v>0</v>
      </c>
      <c r="AB51" s="6">
        <f t="shared" si="21"/>
        <v>0</v>
      </c>
      <c r="AC51" s="6">
        <f t="shared" si="2"/>
        <v>0</v>
      </c>
      <c r="AD51" s="17">
        <v>0</v>
      </c>
      <c r="AE51" s="6">
        <f t="shared" si="22"/>
        <v>0</v>
      </c>
      <c r="AF51" s="17">
        <v>0</v>
      </c>
      <c r="AG51" s="6">
        <f t="shared" si="23"/>
        <v>0</v>
      </c>
      <c r="AH51" s="6">
        <f t="shared" si="3"/>
        <v>0</v>
      </c>
      <c r="AI51" s="6">
        <f t="shared" si="24"/>
        <v>0</v>
      </c>
      <c r="AJ51" s="17">
        <v>65.069561953907694</v>
      </c>
      <c r="AK51" s="6">
        <f t="shared" si="25"/>
        <v>52.796308277870502</v>
      </c>
      <c r="AL51" s="6">
        <f t="shared" si="4"/>
        <v>52.796308277870502</v>
      </c>
      <c r="AM51" s="17">
        <v>52.796308277870502</v>
      </c>
      <c r="AN51" s="6">
        <f t="shared" si="26"/>
        <v>12.273253676037193</v>
      </c>
      <c r="AO51" s="6">
        <f t="shared" si="27"/>
        <v>65.069561953907694</v>
      </c>
      <c r="AP51" s="17">
        <v>1680.0138144500099</v>
      </c>
      <c r="AQ51" s="6">
        <f t="shared" si="28"/>
        <v>1680.0138144500111</v>
      </c>
      <c r="AR51" s="17">
        <v>1282.6385600902399</v>
      </c>
      <c r="AS51" s="6">
        <f t="shared" si="5"/>
        <v>1282.6385600902399</v>
      </c>
      <c r="AT51" s="17">
        <v>206.468389634874</v>
      </c>
      <c r="AU51" s="6">
        <f t="shared" si="6"/>
        <v>206.468389634874</v>
      </c>
      <c r="AV51" s="17">
        <v>0</v>
      </c>
      <c r="AW51" s="6">
        <f t="shared" si="7"/>
        <v>0</v>
      </c>
      <c r="AX51" s="17">
        <v>190.90686472489699</v>
      </c>
      <c r="AY51" s="6">
        <f t="shared" si="8"/>
        <v>190.90686472489699</v>
      </c>
      <c r="AZ51" s="20">
        <v>571163735.32957804</v>
      </c>
      <c r="BA51" s="20">
        <v>378940773.20338702</v>
      </c>
      <c r="BB51" s="20">
        <v>252172180.53187999</v>
      </c>
      <c r="BC51" s="20">
        <v>0</v>
      </c>
      <c r="BD51" s="19">
        <f t="shared" si="9"/>
        <v>1202.2766890648452</v>
      </c>
      <c r="BE51" s="18">
        <v>34.884920174256102</v>
      </c>
      <c r="BF51" s="20">
        <v>0</v>
      </c>
      <c r="BG51" s="20">
        <v>0</v>
      </c>
      <c r="BH51" s="19">
        <f t="shared" si="29"/>
        <v>0</v>
      </c>
      <c r="BI51" s="18">
        <v>1081.6136748931899</v>
      </c>
      <c r="BJ51">
        <v>27</v>
      </c>
      <c r="BK51">
        <v>608</v>
      </c>
      <c r="BL51" s="22">
        <v>922.38463999999999</v>
      </c>
      <c r="BM51">
        <v>152</v>
      </c>
      <c r="BN51">
        <v>38</v>
      </c>
      <c r="BO51">
        <v>0.77700407460964604</v>
      </c>
    </row>
    <row r="52" spans="1:67" x14ac:dyDescent="0.2">
      <c r="A52" s="27">
        <v>51</v>
      </c>
      <c r="B52" s="36">
        <v>824.08660944243502</v>
      </c>
      <c r="C52" s="18">
        <v>102.6</v>
      </c>
      <c r="D52">
        <v>200</v>
      </c>
      <c r="E52">
        <v>800</v>
      </c>
      <c r="F52">
        <v>0</v>
      </c>
      <c r="G52" s="23">
        <f t="shared" si="10"/>
        <v>1</v>
      </c>
      <c r="H52" s="16">
        <v>52.260273972602697</v>
      </c>
      <c r="I52" s="17">
        <v>143.98590705995699</v>
      </c>
      <c r="J52" s="6">
        <f t="shared" si="11"/>
        <v>143.65051540041611</v>
      </c>
      <c r="K52" s="6">
        <f t="shared" si="12"/>
        <v>143.65051540041611</v>
      </c>
      <c r="L52" s="6">
        <f t="shared" si="13"/>
        <v>1</v>
      </c>
      <c r="M52" s="6">
        <f t="shared" si="14"/>
        <v>143.98590705995699</v>
      </c>
      <c r="N52" s="16">
        <v>69.314320159578202</v>
      </c>
      <c r="O52" s="17">
        <v>235.83308373233601</v>
      </c>
      <c r="P52" s="6">
        <f t="shared" si="15"/>
        <v>224.02262576899901</v>
      </c>
      <c r="Q52" s="6">
        <f t="shared" si="0"/>
        <v>224.02262576899901</v>
      </c>
      <c r="R52" s="17">
        <v>224.02262576899901</v>
      </c>
      <c r="S52" s="6">
        <f t="shared" si="16"/>
        <v>11.810457963337001</v>
      </c>
      <c r="T52" s="6">
        <f t="shared" si="17"/>
        <v>235.83308373233601</v>
      </c>
      <c r="U52" s="17">
        <v>56.847191277210598</v>
      </c>
      <c r="V52" s="6">
        <f t="shared" si="18"/>
        <v>51.272123902645703</v>
      </c>
      <c r="W52" s="6">
        <f t="shared" si="1"/>
        <v>51.272123902645703</v>
      </c>
      <c r="X52" s="17">
        <v>51.272123902645703</v>
      </c>
      <c r="Y52" s="6">
        <f t="shared" si="19"/>
        <v>5.5750673745648953</v>
      </c>
      <c r="Z52" s="6">
        <f t="shared" si="20"/>
        <v>56.847191277210598</v>
      </c>
      <c r="AA52" s="17">
        <v>0</v>
      </c>
      <c r="AB52" s="6">
        <f t="shared" si="21"/>
        <v>0</v>
      </c>
      <c r="AC52" s="6">
        <f t="shared" si="2"/>
        <v>0</v>
      </c>
      <c r="AD52" s="17">
        <v>0</v>
      </c>
      <c r="AE52" s="6">
        <f t="shared" si="22"/>
        <v>0</v>
      </c>
      <c r="AF52" s="17">
        <v>0</v>
      </c>
      <c r="AG52" s="6">
        <f t="shared" si="23"/>
        <v>0</v>
      </c>
      <c r="AH52" s="6">
        <f t="shared" si="3"/>
        <v>0</v>
      </c>
      <c r="AI52" s="6">
        <f t="shared" si="24"/>
        <v>0</v>
      </c>
      <c r="AJ52" s="17">
        <v>63.897901820962502</v>
      </c>
      <c r="AK52" s="6">
        <f t="shared" si="25"/>
        <v>51.845691620078902</v>
      </c>
      <c r="AL52" s="6">
        <f t="shared" si="4"/>
        <v>51.845691620078902</v>
      </c>
      <c r="AM52" s="17">
        <v>51.845691620078902</v>
      </c>
      <c r="AN52" s="6">
        <f t="shared" si="26"/>
        <v>12.0522102008836</v>
      </c>
      <c r="AO52" s="6">
        <f t="shared" si="27"/>
        <v>63.897901820962502</v>
      </c>
      <c r="AP52" s="17">
        <v>1764.9817369498201</v>
      </c>
      <c r="AQ52" s="6">
        <f t="shared" si="28"/>
        <v>1764.9817369498141</v>
      </c>
      <c r="AR52" s="17">
        <v>1367.72831907461</v>
      </c>
      <c r="AS52" s="6">
        <f t="shared" si="5"/>
        <v>1367.72831907461</v>
      </c>
      <c r="AT52" s="17">
        <v>206.40508578670699</v>
      </c>
      <c r="AU52" s="6">
        <f t="shared" si="6"/>
        <v>206.40508578670699</v>
      </c>
      <c r="AV52" s="17">
        <v>0</v>
      </c>
      <c r="AW52" s="6">
        <f t="shared" si="7"/>
        <v>0</v>
      </c>
      <c r="AX52" s="17">
        <v>190.84833208849699</v>
      </c>
      <c r="AY52" s="6">
        <f t="shared" si="8"/>
        <v>190.84833208849699</v>
      </c>
      <c r="AZ52" s="20">
        <v>578836595.75371206</v>
      </c>
      <c r="BA52" s="20">
        <v>378947208.41350198</v>
      </c>
      <c r="BB52" s="20">
        <v>256603085.02859601</v>
      </c>
      <c r="BC52" s="20">
        <v>0</v>
      </c>
      <c r="BD52" s="19">
        <f t="shared" si="9"/>
        <v>1214.38688919581</v>
      </c>
      <c r="BE52" s="18">
        <v>37.593630194911903</v>
      </c>
      <c r="BF52" s="20">
        <v>0</v>
      </c>
      <c r="BG52" s="20">
        <v>0</v>
      </c>
      <c r="BH52" s="19">
        <f t="shared" si="29"/>
        <v>0</v>
      </c>
      <c r="BI52" s="18">
        <v>1153.7212532194101</v>
      </c>
      <c r="BJ52">
        <v>27</v>
      </c>
      <c r="BK52">
        <v>608</v>
      </c>
      <c r="BL52" s="22">
        <v>922.38463999999999</v>
      </c>
      <c r="BM52">
        <v>152</v>
      </c>
      <c r="BN52">
        <v>38</v>
      </c>
      <c r="BO52">
        <v>0.79065677349535601</v>
      </c>
    </row>
    <row r="53" spans="1:67" x14ac:dyDescent="0.2">
      <c r="A53" s="27">
        <v>52</v>
      </c>
      <c r="B53" s="36">
        <v>875.59202253258798</v>
      </c>
      <c r="C53" s="18">
        <v>102.6</v>
      </c>
      <c r="D53">
        <v>200</v>
      </c>
      <c r="E53">
        <v>800</v>
      </c>
      <c r="F53">
        <v>0</v>
      </c>
      <c r="G53" s="23">
        <f t="shared" si="10"/>
        <v>1</v>
      </c>
      <c r="H53" s="16">
        <v>53.321917808219098</v>
      </c>
      <c r="I53" s="17">
        <v>149.62443056874201</v>
      </c>
      <c r="J53" s="6">
        <f t="shared" si="11"/>
        <v>149.23790452797272</v>
      </c>
      <c r="K53" s="6">
        <f t="shared" si="12"/>
        <v>149.23790452797272</v>
      </c>
      <c r="L53" s="6">
        <f t="shared" si="13"/>
        <v>1</v>
      </c>
      <c r="M53" s="6">
        <f t="shared" si="14"/>
        <v>149.62443056874201</v>
      </c>
      <c r="N53" s="16">
        <v>69.942403471285502</v>
      </c>
      <c r="O53" s="17">
        <v>247.46152095111501</v>
      </c>
      <c r="P53" s="6">
        <f t="shared" si="15"/>
        <v>235.06544585619901</v>
      </c>
      <c r="Q53" s="6">
        <f t="shared" si="0"/>
        <v>235.06544585619901</v>
      </c>
      <c r="R53" s="17">
        <v>235.06544585619901</v>
      </c>
      <c r="S53" s="6">
        <f t="shared" si="16"/>
        <v>12.396075094916</v>
      </c>
      <c r="T53" s="6">
        <f t="shared" si="17"/>
        <v>247.46152095111501</v>
      </c>
      <c r="U53" s="17">
        <v>56.832082223420201</v>
      </c>
      <c r="V53" s="6">
        <f t="shared" si="18"/>
        <v>51.257101080820199</v>
      </c>
      <c r="W53" s="6">
        <f t="shared" si="1"/>
        <v>51.257101080820199</v>
      </c>
      <c r="X53" s="17">
        <v>51.257101080820199</v>
      </c>
      <c r="Y53" s="6">
        <f t="shared" si="19"/>
        <v>5.5749811426000022</v>
      </c>
      <c r="Z53" s="6">
        <f t="shared" si="20"/>
        <v>56.832082223420201</v>
      </c>
      <c r="AA53" s="17">
        <v>0</v>
      </c>
      <c r="AB53" s="6">
        <f t="shared" si="21"/>
        <v>0</v>
      </c>
      <c r="AC53" s="6">
        <f t="shared" si="2"/>
        <v>0</v>
      </c>
      <c r="AD53" s="17">
        <v>0</v>
      </c>
      <c r="AE53" s="6">
        <f t="shared" si="22"/>
        <v>0</v>
      </c>
      <c r="AF53" s="17">
        <v>0</v>
      </c>
      <c r="AG53" s="6">
        <f t="shared" si="23"/>
        <v>0</v>
      </c>
      <c r="AH53" s="6">
        <f t="shared" si="3"/>
        <v>0</v>
      </c>
      <c r="AI53" s="6">
        <f t="shared" si="24"/>
        <v>0</v>
      </c>
      <c r="AJ53" s="17">
        <v>62.871978113030998</v>
      </c>
      <c r="AK53" s="6">
        <f t="shared" si="25"/>
        <v>51.011834266917297</v>
      </c>
      <c r="AL53" s="6">
        <f t="shared" si="4"/>
        <v>51.011834266917297</v>
      </c>
      <c r="AM53" s="17">
        <v>51.011834266917297</v>
      </c>
      <c r="AN53" s="6">
        <f t="shared" si="26"/>
        <v>11.860143846113701</v>
      </c>
      <c r="AO53" s="6">
        <f t="shared" si="27"/>
        <v>62.871978113030998</v>
      </c>
      <c r="AP53" s="17">
        <v>1849.9511814779</v>
      </c>
      <c r="AQ53" s="6">
        <f t="shared" si="28"/>
        <v>1849.9511814778953</v>
      </c>
      <c r="AR53" s="17">
        <v>1452.8080167635901</v>
      </c>
      <c r="AS53" s="6">
        <f t="shared" si="5"/>
        <v>1452.8080167635901</v>
      </c>
      <c r="AT53" s="17">
        <v>206.347800406369</v>
      </c>
      <c r="AU53" s="6">
        <f t="shared" si="6"/>
        <v>206.347800406369</v>
      </c>
      <c r="AV53" s="17">
        <v>0</v>
      </c>
      <c r="AW53" s="6">
        <f t="shared" si="7"/>
        <v>0</v>
      </c>
      <c r="AX53" s="17">
        <v>190.79536430793601</v>
      </c>
      <c r="AY53" s="6">
        <f t="shared" si="8"/>
        <v>190.79536430793601</v>
      </c>
      <c r="AZ53" s="20">
        <v>585736628.51245499</v>
      </c>
      <c r="BA53" s="20">
        <v>378952793.565696</v>
      </c>
      <c r="BB53" s="20">
        <v>260701486.73877001</v>
      </c>
      <c r="BC53" s="20">
        <v>0</v>
      </c>
      <c r="BD53" s="19">
        <f t="shared" si="9"/>
        <v>1225.390908816921</v>
      </c>
      <c r="BE53" s="18">
        <v>40.093571067974601</v>
      </c>
      <c r="BF53" s="20">
        <v>0</v>
      </c>
      <c r="BG53" s="20">
        <v>0</v>
      </c>
      <c r="BH53" s="19">
        <f t="shared" si="29"/>
        <v>0</v>
      </c>
      <c r="BI53" s="18">
        <v>1225.82883154562</v>
      </c>
      <c r="BJ53">
        <v>27</v>
      </c>
      <c r="BK53">
        <v>608</v>
      </c>
      <c r="BL53" s="22">
        <v>922.38463999999999</v>
      </c>
      <c r="BM53">
        <v>152</v>
      </c>
      <c r="BN53">
        <v>38</v>
      </c>
      <c r="BO53">
        <v>0.80328495009071099</v>
      </c>
    </row>
    <row r="54" spans="1:67" x14ac:dyDescent="0.2">
      <c r="A54" s="27">
        <v>53</v>
      </c>
      <c r="B54" s="36">
        <v>927.09743562274002</v>
      </c>
      <c r="C54" s="18">
        <v>102.6</v>
      </c>
      <c r="D54">
        <v>200</v>
      </c>
      <c r="E54">
        <v>800</v>
      </c>
      <c r="F54">
        <v>0</v>
      </c>
      <c r="G54" s="23">
        <f t="shared" si="10"/>
        <v>1</v>
      </c>
      <c r="H54" s="16">
        <v>54.246575342465697</v>
      </c>
      <c r="I54" s="17">
        <v>155.28872819357201</v>
      </c>
      <c r="J54" s="6">
        <f t="shared" si="11"/>
        <v>154.84795164502918</v>
      </c>
      <c r="K54" s="6">
        <f t="shared" si="12"/>
        <v>154.84795164502918</v>
      </c>
      <c r="L54" s="6">
        <f t="shared" si="13"/>
        <v>1</v>
      </c>
      <c r="M54" s="6">
        <f t="shared" si="14"/>
        <v>155.28872819357201</v>
      </c>
      <c r="N54" s="16">
        <v>70.520844784184206</v>
      </c>
      <c r="O54" s="17">
        <v>259.094901883749</v>
      </c>
      <c r="P54" s="6">
        <f t="shared" si="15"/>
        <v>246.112963789368</v>
      </c>
      <c r="Q54" s="6">
        <f t="shared" si="0"/>
        <v>246.112963789368</v>
      </c>
      <c r="R54" s="17">
        <v>246.112963789368</v>
      </c>
      <c r="S54" s="6">
        <f t="shared" si="16"/>
        <v>12.981938094381007</v>
      </c>
      <c r="T54" s="6">
        <f t="shared" si="17"/>
        <v>259.094901883749</v>
      </c>
      <c r="U54" s="17">
        <v>56.818404448368398</v>
      </c>
      <c r="V54" s="6">
        <f t="shared" si="18"/>
        <v>51.243495861328803</v>
      </c>
      <c r="W54" s="6">
        <f t="shared" si="1"/>
        <v>51.243495861328803</v>
      </c>
      <c r="X54" s="17">
        <v>51.243495861328803</v>
      </c>
      <c r="Y54" s="6">
        <f t="shared" si="19"/>
        <v>5.5749085870395945</v>
      </c>
      <c r="Z54" s="6">
        <f t="shared" si="20"/>
        <v>56.818404448368398</v>
      </c>
      <c r="AA54" s="17">
        <v>0</v>
      </c>
      <c r="AB54" s="6">
        <f t="shared" si="21"/>
        <v>0</v>
      </c>
      <c r="AC54" s="6">
        <f t="shared" si="2"/>
        <v>0</v>
      </c>
      <c r="AD54" s="17">
        <v>0</v>
      </c>
      <c r="AE54" s="6">
        <f t="shared" si="22"/>
        <v>0</v>
      </c>
      <c r="AF54" s="17">
        <v>0</v>
      </c>
      <c r="AG54" s="6">
        <f t="shared" si="23"/>
        <v>0</v>
      </c>
      <c r="AH54" s="6">
        <f t="shared" si="3"/>
        <v>0</v>
      </c>
      <c r="AI54" s="6">
        <f t="shared" si="24"/>
        <v>0</v>
      </c>
      <c r="AJ54" s="17">
        <v>61.967795532509101</v>
      </c>
      <c r="AK54" s="6">
        <f t="shared" si="25"/>
        <v>50.277489905317303</v>
      </c>
      <c r="AL54" s="6">
        <f t="shared" si="4"/>
        <v>50.277489905317303</v>
      </c>
      <c r="AM54" s="17">
        <v>50.277489905317303</v>
      </c>
      <c r="AN54" s="6">
        <f t="shared" si="26"/>
        <v>11.690305627191798</v>
      </c>
      <c r="AO54" s="6">
        <f t="shared" si="27"/>
        <v>61.967795532509101</v>
      </c>
      <c r="AP54" s="17">
        <v>1934.9219408290301</v>
      </c>
      <c r="AQ54" s="6">
        <f t="shared" si="28"/>
        <v>1934.9219408290271</v>
      </c>
      <c r="AR54" s="17">
        <v>1537.8790228774701</v>
      </c>
      <c r="AS54" s="6">
        <f t="shared" si="5"/>
        <v>1537.8790228774701</v>
      </c>
      <c r="AT54" s="17">
        <v>206.29571415428401</v>
      </c>
      <c r="AU54" s="6">
        <f t="shared" si="6"/>
        <v>206.29571415428401</v>
      </c>
      <c r="AV54" s="17">
        <v>0</v>
      </c>
      <c r="AW54" s="6">
        <f t="shared" si="7"/>
        <v>0</v>
      </c>
      <c r="AX54" s="17">
        <v>190.74720379727299</v>
      </c>
      <c r="AY54" s="6">
        <f t="shared" si="8"/>
        <v>190.74720379727299</v>
      </c>
      <c r="AZ54" s="20">
        <v>592040203.99180901</v>
      </c>
      <c r="BA54" s="20">
        <v>378957183.51560199</v>
      </c>
      <c r="BB54" s="20">
        <v>264527813.111496</v>
      </c>
      <c r="BC54" s="20">
        <v>0</v>
      </c>
      <c r="BD54" s="19">
        <f t="shared" si="9"/>
        <v>1235.5252006189069</v>
      </c>
      <c r="BE54" s="18">
        <v>42.4030893615816</v>
      </c>
      <c r="BF54" s="20">
        <v>0</v>
      </c>
      <c r="BG54" s="20">
        <v>0</v>
      </c>
      <c r="BH54" s="19">
        <f t="shared" si="29"/>
        <v>0</v>
      </c>
      <c r="BI54" s="18">
        <v>1297.9364098718299</v>
      </c>
      <c r="BJ54">
        <v>27</v>
      </c>
      <c r="BK54">
        <v>608</v>
      </c>
      <c r="BL54" s="22">
        <v>922.38463999999999</v>
      </c>
      <c r="BM54">
        <v>152</v>
      </c>
      <c r="BN54">
        <v>38</v>
      </c>
      <c r="BO54">
        <v>0.81507479612417799</v>
      </c>
    </row>
    <row r="55" spans="1:67" x14ac:dyDescent="0.2">
      <c r="A55" s="27">
        <v>54</v>
      </c>
      <c r="B55" s="36">
        <v>978.60284871289196</v>
      </c>
      <c r="C55" s="18">
        <v>102.6</v>
      </c>
      <c r="D55">
        <v>200</v>
      </c>
      <c r="E55">
        <v>800</v>
      </c>
      <c r="F55">
        <v>0</v>
      </c>
      <c r="G55" s="23">
        <f t="shared" si="10"/>
        <v>1</v>
      </c>
      <c r="H55" s="16">
        <v>55.194063926940601</v>
      </c>
      <c r="I55" s="17">
        <v>161.000966926129</v>
      </c>
      <c r="J55" s="6">
        <f t="shared" si="11"/>
        <v>160.5227427133897</v>
      </c>
      <c r="K55" s="6">
        <f t="shared" si="12"/>
        <v>160.5227427133897</v>
      </c>
      <c r="L55" s="6">
        <f t="shared" si="13"/>
        <v>1</v>
      </c>
      <c r="M55" s="6">
        <f t="shared" si="14"/>
        <v>161.000966926129</v>
      </c>
      <c r="N55" s="16">
        <v>71.034083976451697</v>
      </c>
      <c r="O55" s="17">
        <v>270.71130302742301</v>
      </c>
      <c r="P55" s="6">
        <f t="shared" si="15"/>
        <v>257.14435438160001</v>
      </c>
      <c r="Q55" s="6">
        <f t="shared" si="0"/>
        <v>257.14435438160001</v>
      </c>
      <c r="R55" s="17">
        <v>257.14435438160001</v>
      </c>
      <c r="S55" s="6">
        <f t="shared" si="16"/>
        <v>13.566948645823004</v>
      </c>
      <c r="T55" s="6">
        <f t="shared" si="17"/>
        <v>270.71130302742301</v>
      </c>
      <c r="U55" s="17">
        <v>56.8060112158389</v>
      </c>
      <c r="V55" s="6">
        <f t="shared" si="18"/>
        <v>51.231159389040201</v>
      </c>
      <c r="W55" s="6">
        <f t="shared" si="1"/>
        <v>51.231159389040201</v>
      </c>
      <c r="X55" s="17">
        <v>51.231159389040201</v>
      </c>
      <c r="Y55" s="6">
        <f t="shared" si="19"/>
        <v>5.5748518267986995</v>
      </c>
      <c r="Z55" s="6">
        <f t="shared" si="20"/>
        <v>56.8060112158389</v>
      </c>
      <c r="AA55" s="17">
        <v>0</v>
      </c>
      <c r="AB55" s="6">
        <f t="shared" si="21"/>
        <v>0</v>
      </c>
      <c r="AC55" s="6">
        <f t="shared" si="2"/>
        <v>0</v>
      </c>
      <c r="AD55" s="17">
        <v>0</v>
      </c>
      <c r="AE55" s="6">
        <f t="shared" si="22"/>
        <v>0</v>
      </c>
      <c r="AF55" s="17">
        <v>0</v>
      </c>
      <c r="AG55" s="6">
        <f t="shared" si="23"/>
        <v>0</v>
      </c>
      <c r="AH55" s="6">
        <f t="shared" si="3"/>
        <v>0</v>
      </c>
      <c r="AI55" s="6">
        <f t="shared" si="24"/>
        <v>0</v>
      </c>
      <c r="AJ55" s="17">
        <v>61.275224599412297</v>
      </c>
      <c r="AK55" s="6">
        <f t="shared" si="25"/>
        <v>49.731150802662597</v>
      </c>
      <c r="AL55" s="6">
        <f t="shared" si="4"/>
        <v>49.731150802662597</v>
      </c>
      <c r="AM55" s="17">
        <v>49.731150802662597</v>
      </c>
      <c r="AN55" s="6">
        <f t="shared" si="26"/>
        <v>11.5440737967497</v>
      </c>
      <c r="AO55" s="6">
        <f t="shared" si="27"/>
        <v>61.275224599412297</v>
      </c>
      <c r="AP55" s="17">
        <v>2019.89384377653</v>
      </c>
      <c r="AQ55" s="6">
        <f t="shared" si="28"/>
        <v>2019.8938437765262</v>
      </c>
      <c r="AR55" s="17">
        <v>1622.9424693020901</v>
      </c>
      <c r="AS55" s="6">
        <f t="shared" si="5"/>
        <v>1622.9424693020901</v>
      </c>
      <c r="AT55" s="17">
        <v>206.24814995873999</v>
      </c>
      <c r="AU55" s="6">
        <f t="shared" si="6"/>
        <v>206.24814995873999</v>
      </c>
      <c r="AV55" s="17">
        <v>0</v>
      </c>
      <c r="AW55" s="6">
        <f t="shared" si="7"/>
        <v>0</v>
      </c>
      <c r="AX55" s="17">
        <v>190.70322451569601</v>
      </c>
      <c r="AY55" s="6">
        <f t="shared" si="8"/>
        <v>190.70322451569601</v>
      </c>
      <c r="AZ55" s="20">
        <v>597838228.832196</v>
      </c>
      <c r="BA55" s="20">
        <v>378960573.60286701</v>
      </c>
      <c r="BB55" s="20">
        <v>267718348.832371</v>
      </c>
      <c r="BC55" s="20">
        <v>0</v>
      </c>
      <c r="BD55" s="19">
        <f t="shared" si="9"/>
        <v>1244.5171512674342</v>
      </c>
      <c r="BE55" s="18">
        <v>44.560631260389002</v>
      </c>
      <c r="BF55" s="20">
        <v>0</v>
      </c>
      <c r="BG55" s="20">
        <v>0</v>
      </c>
      <c r="BH55" s="19">
        <f t="shared" si="29"/>
        <v>0</v>
      </c>
      <c r="BI55" s="18">
        <v>1370.0439881980401</v>
      </c>
      <c r="BJ55">
        <v>27</v>
      </c>
      <c r="BK55">
        <v>608</v>
      </c>
      <c r="BL55" s="22">
        <v>922.38463999999999</v>
      </c>
      <c r="BM55">
        <v>152</v>
      </c>
      <c r="BN55">
        <v>38</v>
      </c>
      <c r="BO55">
        <v>0.82490561588422695</v>
      </c>
    </row>
    <row r="56" spans="1:67" x14ac:dyDescent="0.2">
      <c r="A56" s="27">
        <v>55</v>
      </c>
      <c r="B56" s="36">
        <v>1030.10826180304</v>
      </c>
      <c r="C56" s="18">
        <v>102.6</v>
      </c>
      <c r="D56">
        <v>200</v>
      </c>
      <c r="E56">
        <v>800</v>
      </c>
      <c r="F56">
        <v>0</v>
      </c>
      <c r="G56" s="23">
        <f t="shared" si="10"/>
        <v>1</v>
      </c>
      <c r="H56" s="16">
        <v>56.027397260273901</v>
      </c>
      <c r="I56" s="17">
        <v>166.72691226743899</v>
      </c>
      <c r="J56" s="6">
        <f t="shared" si="11"/>
        <v>166.19586465159912</v>
      </c>
      <c r="K56" s="6">
        <f t="shared" si="12"/>
        <v>166.19586465159912</v>
      </c>
      <c r="L56" s="6">
        <f t="shared" si="13"/>
        <v>1</v>
      </c>
      <c r="M56" s="6">
        <f t="shared" si="14"/>
        <v>166.72691226743899</v>
      </c>
      <c r="N56" s="16">
        <v>71.505636446290097</v>
      </c>
      <c r="O56" s="17">
        <v>282.32128035283699</v>
      </c>
      <c r="P56" s="6">
        <f t="shared" si="15"/>
        <v>268.16964480272401</v>
      </c>
      <c r="Q56" s="6">
        <f t="shared" si="0"/>
        <v>268.16964480272401</v>
      </c>
      <c r="R56" s="17">
        <v>268.16964480272401</v>
      </c>
      <c r="S56" s="6">
        <f t="shared" si="16"/>
        <v>14.151635550112985</v>
      </c>
      <c r="T56" s="6">
        <f t="shared" si="17"/>
        <v>282.32128035283699</v>
      </c>
      <c r="U56" s="17">
        <v>56.794720253642602</v>
      </c>
      <c r="V56" s="6">
        <f t="shared" si="18"/>
        <v>51.219913508912001</v>
      </c>
      <c r="W56" s="6">
        <f t="shared" si="1"/>
        <v>51.219913508912001</v>
      </c>
      <c r="X56" s="17">
        <v>51.219913508912001</v>
      </c>
      <c r="Y56" s="6">
        <f t="shared" si="19"/>
        <v>5.5748067447306013</v>
      </c>
      <c r="Z56" s="6">
        <f t="shared" si="20"/>
        <v>56.794720253642602</v>
      </c>
      <c r="AA56" s="17">
        <v>0</v>
      </c>
      <c r="AB56" s="6">
        <f t="shared" si="21"/>
        <v>0</v>
      </c>
      <c r="AC56" s="6">
        <f t="shared" si="2"/>
        <v>0</v>
      </c>
      <c r="AD56" s="17">
        <v>0</v>
      </c>
      <c r="AE56" s="6">
        <f t="shared" si="22"/>
        <v>0</v>
      </c>
      <c r="AF56" s="17">
        <v>0</v>
      </c>
      <c r="AG56" s="6">
        <f t="shared" si="23"/>
        <v>0</v>
      </c>
      <c r="AH56" s="6">
        <f t="shared" si="3"/>
        <v>0</v>
      </c>
      <c r="AI56" s="6">
        <f t="shared" si="24"/>
        <v>0</v>
      </c>
      <c r="AJ56" s="17">
        <v>60.606294766297701</v>
      </c>
      <c r="AK56" s="6">
        <f t="shared" si="25"/>
        <v>49.188084486108899</v>
      </c>
      <c r="AL56" s="6">
        <f t="shared" si="4"/>
        <v>49.188084486108899</v>
      </c>
      <c r="AM56" s="17">
        <v>49.188084486108899</v>
      </c>
      <c r="AN56" s="6">
        <f t="shared" si="26"/>
        <v>11.418210280188802</v>
      </c>
      <c r="AO56" s="6">
        <f t="shared" si="27"/>
        <v>60.606294766297701</v>
      </c>
      <c r="AP56" s="17">
        <v>2104.8667475881098</v>
      </c>
      <c r="AQ56" s="6">
        <f t="shared" si="28"/>
        <v>2104.8667475881057</v>
      </c>
      <c r="AR56" s="17">
        <v>1707.99929956236</v>
      </c>
      <c r="AS56" s="6">
        <f t="shared" si="5"/>
        <v>1707.99929956236</v>
      </c>
      <c r="AT56" s="17">
        <v>206.204543421799</v>
      </c>
      <c r="AU56" s="6">
        <f t="shared" si="6"/>
        <v>206.204543421799</v>
      </c>
      <c r="AV56" s="17">
        <v>0</v>
      </c>
      <c r="AW56" s="6">
        <f t="shared" si="7"/>
        <v>0</v>
      </c>
      <c r="AX56" s="17">
        <v>190.662904603947</v>
      </c>
      <c r="AY56" s="6">
        <f t="shared" si="8"/>
        <v>190.662904603947</v>
      </c>
      <c r="AZ56" s="20">
        <v>603138374.33840406</v>
      </c>
      <c r="BA56" s="20">
        <v>378963217.818187</v>
      </c>
      <c r="BB56" s="20">
        <v>270677158.38240999</v>
      </c>
      <c r="BC56" s="20">
        <v>0</v>
      </c>
      <c r="BD56" s="19">
        <f t="shared" si="9"/>
        <v>1252.7787505390011</v>
      </c>
      <c r="BE56" s="18">
        <v>46.566034952774302</v>
      </c>
      <c r="BF56" s="20">
        <v>0</v>
      </c>
      <c r="BG56" s="20">
        <v>0</v>
      </c>
      <c r="BH56" s="19">
        <f t="shared" si="29"/>
        <v>0</v>
      </c>
      <c r="BI56" s="18">
        <v>1442.15156652426</v>
      </c>
      <c r="BJ56">
        <v>27</v>
      </c>
      <c r="BK56">
        <v>608</v>
      </c>
      <c r="BL56" s="22">
        <v>922.38463999999999</v>
      </c>
      <c r="BM56">
        <v>152</v>
      </c>
      <c r="BN56">
        <v>38</v>
      </c>
      <c r="BO56">
        <v>0.834022430718936</v>
      </c>
    </row>
    <row r="57" spans="1:67" x14ac:dyDescent="0.2">
      <c r="A57" s="27">
        <v>56</v>
      </c>
      <c r="B57" s="36">
        <v>51.505413090152203</v>
      </c>
      <c r="C57" s="18">
        <v>152</v>
      </c>
      <c r="D57">
        <v>200</v>
      </c>
      <c r="E57">
        <v>800</v>
      </c>
      <c r="F57">
        <v>0</v>
      </c>
      <c r="G57" s="23">
        <f t="shared" si="10"/>
        <v>1</v>
      </c>
      <c r="H57" s="16">
        <v>3.4246575342465703E-2</v>
      </c>
      <c r="I57" s="17">
        <v>86.026556139807894</v>
      </c>
      <c r="J57" s="6">
        <f t="shared" si="11"/>
        <v>62.641309855186492</v>
      </c>
      <c r="K57" s="6">
        <f t="shared" si="12"/>
        <v>62.641309855186492</v>
      </c>
      <c r="L57" s="6">
        <f t="shared" si="13"/>
        <v>1</v>
      </c>
      <c r="M57" s="6">
        <f t="shared" si="14"/>
        <v>86.026556139807894</v>
      </c>
      <c r="N57" s="16">
        <v>37.486389504229798</v>
      </c>
      <c r="O57" s="17">
        <v>90.176521347381893</v>
      </c>
      <c r="P57" s="6">
        <f t="shared" si="15"/>
        <v>85.715728591396498</v>
      </c>
      <c r="Q57" s="6">
        <f t="shared" si="0"/>
        <v>85.715728591396498</v>
      </c>
      <c r="R57" s="17">
        <v>85.715728591396498</v>
      </c>
      <c r="S57" s="6">
        <f t="shared" si="16"/>
        <v>4.4607927559853948</v>
      </c>
      <c r="T57" s="6">
        <f t="shared" si="17"/>
        <v>90.176521347381893</v>
      </c>
      <c r="U57" s="17">
        <v>57.839758516023203</v>
      </c>
      <c r="V57" s="6">
        <f t="shared" si="18"/>
        <v>52.233249467006203</v>
      </c>
      <c r="W57" s="6">
        <f t="shared" si="1"/>
        <v>52.233249467006203</v>
      </c>
      <c r="X57" s="17">
        <v>52.233249467006203</v>
      </c>
      <c r="Y57" s="6">
        <f t="shared" si="19"/>
        <v>5.6065090490169993</v>
      </c>
      <c r="Z57" s="6">
        <f t="shared" si="20"/>
        <v>57.839758516023203</v>
      </c>
      <c r="AA57" s="17">
        <v>0</v>
      </c>
      <c r="AB57" s="6">
        <f t="shared" si="21"/>
        <v>0</v>
      </c>
      <c r="AC57" s="6">
        <f t="shared" si="2"/>
        <v>0</v>
      </c>
      <c r="AD57" s="17">
        <v>0</v>
      </c>
      <c r="AE57" s="6">
        <f t="shared" si="22"/>
        <v>0</v>
      </c>
      <c r="AF57" s="17">
        <v>0</v>
      </c>
      <c r="AG57" s="6">
        <f t="shared" si="23"/>
        <v>0</v>
      </c>
      <c r="AH57" s="6">
        <f t="shared" si="3"/>
        <v>0</v>
      </c>
      <c r="AI57" s="6">
        <f t="shared" si="24"/>
        <v>0</v>
      </c>
      <c r="AJ57" s="17">
        <v>0</v>
      </c>
      <c r="AK57" s="6">
        <f t="shared" si="25"/>
        <v>0</v>
      </c>
      <c r="AL57" s="6">
        <f t="shared" si="4"/>
        <v>0</v>
      </c>
      <c r="AM57" s="17">
        <v>0</v>
      </c>
      <c r="AN57" s="6">
        <f t="shared" si="26"/>
        <v>0</v>
      </c>
      <c r="AO57" s="6">
        <f t="shared" si="27"/>
        <v>0</v>
      </c>
      <c r="AP57" s="17">
        <v>589.70303256297802</v>
      </c>
      <c r="AQ57" s="6">
        <f t="shared" si="28"/>
        <v>589.70303256297711</v>
      </c>
      <c r="AR57" s="17">
        <v>86.597067535464106</v>
      </c>
      <c r="AS57" s="6">
        <f t="shared" si="5"/>
        <v>86.597067535464106</v>
      </c>
      <c r="AT57" s="17">
        <v>309.77042407353002</v>
      </c>
      <c r="AU57" s="6">
        <f t="shared" si="6"/>
        <v>309.77042407353002</v>
      </c>
      <c r="AV57" s="17">
        <v>0</v>
      </c>
      <c r="AW57" s="6">
        <f t="shared" si="7"/>
        <v>0</v>
      </c>
      <c r="AX57" s="17">
        <v>193.33554095398301</v>
      </c>
      <c r="AY57" s="6">
        <f t="shared" si="8"/>
        <v>193.33554095398301</v>
      </c>
      <c r="AZ57" s="20">
        <v>98383505.407395199</v>
      </c>
      <c r="BA57" s="20">
        <v>557895156.17156196</v>
      </c>
      <c r="BB57" s="20">
        <v>482882.53514862899</v>
      </c>
      <c r="BC57" s="20">
        <v>0</v>
      </c>
      <c r="BD57" s="19">
        <f t="shared" si="9"/>
        <v>656.76154411410585</v>
      </c>
      <c r="BE57" s="18">
        <v>0.326152628319889</v>
      </c>
      <c r="BF57" s="20">
        <v>0</v>
      </c>
      <c r="BG57" s="20">
        <v>0</v>
      </c>
      <c r="BH57" s="19">
        <f t="shared" si="29"/>
        <v>0</v>
      </c>
      <c r="BI57" s="18">
        <v>72.107578326213101</v>
      </c>
      <c r="BJ57">
        <v>40</v>
      </c>
      <c r="BK57">
        <v>608</v>
      </c>
      <c r="BL57" s="22">
        <v>922.38463999999999</v>
      </c>
      <c r="BM57">
        <v>152</v>
      </c>
      <c r="BN57">
        <v>38</v>
      </c>
      <c r="BO57">
        <v>1.48787902209096E-3</v>
      </c>
    </row>
    <row r="58" spans="1:67" x14ac:dyDescent="0.2">
      <c r="A58" s="27">
        <v>57</v>
      </c>
      <c r="B58" s="36">
        <v>154.516239270456</v>
      </c>
      <c r="C58" s="18">
        <v>152</v>
      </c>
      <c r="D58">
        <v>200</v>
      </c>
      <c r="E58">
        <v>800</v>
      </c>
      <c r="F58">
        <v>0</v>
      </c>
      <c r="G58" s="23">
        <f t="shared" si="10"/>
        <v>1</v>
      </c>
      <c r="H58" s="16">
        <v>9.0867579908675804</v>
      </c>
      <c r="I58" s="17">
        <v>86.684786048510205</v>
      </c>
      <c r="J58" s="6">
        <f t="shared" si="11"/>
        <v>89.62302793639887</v>
      </c>
      <c r="K58" s="6">
        <f t="shared" si="12"/>
        <v>89.62302793639887</v>
      </c>
      <c r="L58" s="6">
        <f t="shared" si="13"/>
        <v>1</v>
      </c>
      <c r="M58" s="6">
        <f t="shared" si="14"/>
        <v>86.684786048510205</v>
      </c>
      <c r="N58" s="16">
        <v>48.709945936833599</v>
      </c>
      <c r="O58" s="17">
        <v>95.266431234584502</v>
      </c>
      <c r="P58" s="6">
        <f t="shared" si="15"/>
        <v>90.533411544679197</v>
      </c>
      <c r="Q58" s="6">
        <f t="shared" si="0"/>
        <v>90.533411544679197</v>
      </c>
      <c r="R58" s="17">
        <v>90.533411544679197</v>
      </c>
      <c r="S58" s="6">
        <f t="shared" si="16"/>
        <v>4.733019689905305</v>
      </c>
      <c r="T58" s="6">
        <f t="shared" si="17"/>
        <v>95.266431234584502</v>
      </c>
      <c r="U58" s="17">
        <v>57.433476992697102</v>
      </c>
      <c r="V58" s="6">
        <f t="shared" si="18"/>
        <v>51.843410822056697</v>
      </c>
      <c r="W58" s="6">
        <f t="shared" si="1"/>
        <v>51.843410822056697</v>
      </c>
      <c r="X58" s="17">
        <v>51.843410822056697</v>
      </c>
      <c r="Y58" s="6">
        <f t="shared" si="19"/>
        <v>5.5900661706404051</v>
      </c>
      <c r="Z58" s="6">
        <f t="shared" si="20"/>
        <v>57.433476992697102</v>
      </c>
      <c r="AA58" s="17">
        <v>0</v>
      </c>
      <c r="AB58" s="6">
        <f t="shared" si="21"/>
        <v>0</v>
      </c>
      <c r="AC58" s="6">
        <f t="shared" si="2"/>
        <v>0</v>
      </c>
      <c r="AD58" s="17">
        <v>0</v>
      </c>
      <c r="AE58" s="6">
        <f t="shared" si="22"/>
        <v>0</v>
      </c>
      <c r="AF58" s="17">
        <v>0</v>
      </c>
      <c r="AG58" s="6">
        <f t="shared" si="23"/>
        <v>0</v>
      </c>
      <c r="AH58" s="6">
        <f t="shared" si="3"/>
        <v>0</v>
      </c>
      <c r="AI58" s="6">
        <f t="shared" si="24"/>
        <v>0</v>
      </c>
      <c r="AJ58" s="17">
        <v>1056.0158041321199</v>
      </c>
      <c r="AK58" s="6">
        <f t="shared" si="25"/>
        <v>851.10985389191899</v>
      </c>
      <c r="AL58" s="6">
        <f t="shared" si="4"/>
        <v>851.10985389191899</v>
      </c>
      <c r="AM58" s="17">
        <v>851.10985389191899</v>
      </c>
      <c r="AN58" s="6">
        <f t="shared" si="26"/>
        <v>204.90595024020092</v>
      </c>
      <c r="AO58" s="6">
        <f t="shared" si="27"/>
        <v>1056.0158041321199</v>
      </c>
      <c r="AP58" s="17">
        <v>759.43061898341705</v>
      </c>
      <c r="AQ58" s="6">
        <f t="shared" si="28"/>
        <v>759.43061898341489</v>
      </c>
      <c r="AR58" s="17">
        <v>258.61073047854597</v>
      </c>
      <c r="AS58" s="6">
        <f t="shared" si="5"/>
        <v>258.61073047854597</v>
      </c>
      <c r="AT58" s="17">
        <v>308.36285003722298</v>
      </c>
      <c r="AU58" s="6">
        <f t="shared" si="6"/>
        <v>308.36285003722298</v>
      </c>
      <c r="AV58" s="17">
        <v>0</v>
      </c>
      <c r="AW58" s="6">
        <f t="shared" si="7"/>
        <v>0</v>
      </c>
      <c r="AX58" s="17">
        <v>192.45703846764599</v>
      </c>
      <c r="AY58" s="6">
        <f t="shared" si="8"/>
        <v>192.45703846764599</v>
      </c>
      <c r="AZ58" s="20">
        <v>276777812.86094099</v>
      </c>
      <c r="BA58" s="20">
        <v>559597122.25181901</v>
      </c>
      <c r="BB58" s="20">
        <v>17023317.700564001</v>
      </c>
      <c r="BC58" s="20">
        <v>0</v>
      </c>
      <c r="BD58" s="19">
        <f t="shared" si="9"/>
        <v>853.39825281332412</v>
      </c>
      <c r="BE58" s="18">
        <v>0.37495461333854802</v>
      </c>
      <c r="BF58" s="20">
        <v>0</v>
      </c>
      <c r="BG58" s="20">
        <v>0</v>
      </c>
      <c r="BH58" s="19">
        <f t="shared" si="29"/>
        <v>0</v>
      </c>
      <c r="BI58" s="18">
        <v>216.32273497863901</v>
      </c>
      <c r="BJ58">
        <v>40</v>
      </c>
      <c r="BK58">
        <v>608</v>
      </c>
      <c r="BL58" s="22">
        <v>922.38463999999999</v>
      </c>
      <c r="BM58">
        <v>152</v>
      </c>
      <c r="BN58">
        <v>38</v>
      </c>
      <c r="BO58">
        <v>5.2452999330909897E-2</v>
      </c>
    </row>
    <row r="59" spans="1:67" x14ac:dyDescent="0.2">
      <c r="A59" s="27">
        <v>58</v>
      </c>
      <c r="B59" s="36">
        <v>206.02165236060799</v>
      </c>
      <c r="C59" s="18">
        <v>152</v>
      </c>
      <c r="D59">
        <v>200</v>
      </c>
      <c r="E59">
        <v>800</v>
      </c>
      <c r="F59">
        <v>0</v>
      </c>
      <c r="G59" s="23">
        <f t="shared" si="10"/>
        <v>1</v>
      </c>
      <c r="H59" s="16">
        <v>19.931506849314999</v>
      </c>
      <c r="I59" s="17">
        <v>87.316393774915795</v>
      </c>
      <c r="J59" s="6">
        <f t="shared" si="11"/>
        <v>89.298281783106901</v>
      </c>
      <c r="K59" s="6">
        <f t="shared" si="12"/>
        <v>89.298281783106901</v>
      </c>
      <c r="L59" s="6">
        <f t="shared" si="13"/>
        <v>1</v>
      </c>
      <c r="M59" s="6">
        <f t="shared" si="14"/>
        <v>87.316393774915795</v>
      </c>
      <c r="N59" s="16">
        <v>54.096506368261601</v>
      </c>
      <c r="O59" s="17">
        <v>102.500322812147</v>
      </c>
      <c r="P59" s="6">
        <f t="shared" si="15"/>
        <v>97.4004554444478</v>
      </c>
      <c r="Q59" s="6">
        <f t="shared" si="0"/>
        <v>97.4004554444478</v>
      </c>
      <c r="R59" s="17">
        <v>97.4004554444478</v>
      </c>
      <c r="S59" s="6">
        <f t="shared" si="16"/>
        <v>5.0998673676992041</v>
      </c>
      <c r="T59" s="6">
        <f t="shared" si="17"/>
        <v>102.500322812147</v>
      </c>
      <c r="U59" s="17">
        <v>57.312870806410601</v>
      </c>
      <c r="V59" s="6">
        <f t="shared" si="18"/>
        <v>51.7267880768701</v>
      </c>
      <c r="W59" s="6">
        <f t="shared" si="1"/>
        <v>51.7267880768701</v>
      </c>
      <c r="X59" s="17">
        <v>51.7267880768701</v>
      </c>
      <c r="Y59" s="6">
        <f t="shared" si="19"/>
        <v>5.5860827295405002</v>
      </c>
      <c r="Z59" s="6">
        <f t="shared" si="20"/>
        <v>57.312870806410601</v>
      </c>
      <c r="AA59" s="17">
        <v>0</v>
      </c>
      <c r="AB59" s="6">
        <f t="shared" si="21"/>
        <v>0</v>
      </c>
      <c r="AC59" s="6">
        <f t="shared" si="2"/>
        <v>0</v>
      </c>
      <c r="AD59" s="17">
        <v>0</v>
      </c>
      <c r="AE59" s="6">
        <f t="shared" si="22"/>
        <v>0</v>
      </c>
      <c r="AF59" s="17">
        <v>0</v>
      </c>
      <c r="AG59" s="6">
        <f t="shared" si="23"/>
        <v>0</v>
      </c>
      <c r="AH59" s="6">
        <f t="shared" si="3"/>
        <v>0</v>
      </c>
      <c r="AI59" s="6">
        <f t="shared" si="24"/>
        <v>0</v>
      </c>
      <c r="AJ59" s="17">
        <v>368.52878906134799</v>
      </c>
      <c r="AK59" s="6">
        <f t="shared" si="25"/>
        <v>297.39785346558898</v>
      </c>
      <c r="AL59" s="6">
        <f t="shared" si="4"/>
        <v>297.39785346558898</v>
      </c>
      <c r="AM59" s="17">
        <v>297.39785346558898</v>
      </c>
      <c r="AN59" s="6">
        <f t="shared" si="26"/>
        <v>71.130935595759013</v>
      </c>
      <c r="AO59" s="6">
        <f t="shared" si="27"/>
        <v>368.52878906134799</v>
      </c>
      <c r="AP59" s="17">
        <v>844.33359156408005</v>
      </c>
      <c r="AQ59" s="6">
        <f t="shared" si="28"/>
        <v>844.33359156407914</v>
      </c>
      <c r="AR59" s="17">
        <v>344.28397521288701</v>
      </c>
      <c r="AS59" s="6">
        <f t="shared" si="5"/>
        <v>344.28397521288701</v>
      </c>
      <c r="AT59" s="17">
        <v>307.88858109929902</v>
      </c>
      <c r="AU59" s="6">
        <f t="shared" si="6"/>
        <v>307.88858109929902</v>
      </c>
      <c r="AV59" s="17">
        <v>0</v>
      </c>
      <c r="AW59" s="6">
        <f t="shared" si="7"/>
        <v>0</v>
      </c>
      <c r="AX59" s="17">
        <v>192.161035251893</v>
      </c>
      <c r="AY59" s="6">
        <f t="shared" si="8"/>
        <v>192.161035251893</v>
      </c>
      <c r="AZ59" s="20">
        <v>339669451.84433699</v>
      </c>
      <c r="BA59" s="20">
        <v>560012407.41647899</v>
      </c>
      <c r="BB59" s="20">
        <v>48088932.3111258</v>
      </c>
      <c r="BC59" s="20">
        <v>0</v>
      </c>
      <c r="BD59" s="19">
        <f t="shared" si="9"/>
        <v>947.77079157194169</v>
      </c>
      <c r="BE59" s="18">
        <v>0.50757489804524503</v>
      </c>
      <c r="BF59" s="20">
        <v>0</v>
      </c>
      <c r="BG59" s="20">
        <v>0</v>
      </c>
      <c r="BH59" s="19">
        <f t="shared" si="29"/>
        <v>0</v>
      </c>
      <c r="BI59" s="18">
        <v>288.43031330485201</v>
      </c>
      <c r="BJ59">
        <v>40</v>
      </c>
      <c r="BK59">
        <v>608</v>
      </c>
      <c r="BL59" s="22">
        <v>922.38463999999999</v>
      </c>
      <c r="BM59">
        <v>152</v>
      </c>
      <c r="BN59">
        <v>38</v>
      </c>
      <c r="BO59">
        <v>0.148173744901446</v>
      </c>
    </row>
    <row r="60" spans="1:67" x14ac:dyDescent="0.2">
      <c r="A60" s="27">
        <v>59</v>
      </c>
      <c r="B60" s="36">
        <v>257.52706545076097</v>
      </c>
      <c r="C60" s="18">
        <v>152</v>
      </c>
      <c r="D60">
        <v>200</v>
      </c>
      <c r="E60">
        <v>800</v>
      </c>
      <c r="F60">
        <v>0</v>
      </c>
      <c r="G60" s="23">
        <f t="shared" si="10"/>
        <v>0.99999999999999989</v>
      </c>
      <c r="H60" s="16">
        <v>28.7328767123287</v>
      </c>
      <c r="I60" s="17">
        <v>88.485823719127694</v>
      </c>
      <c r="J60" s="6">
        <f t="shared" si="11"/>
        <v>89.474319727590824</v>
      </c>
      <c r="K60" s="6">
        <f t="shared" si="12"/>
        <v>89.474319727590824</v>
      </c>
      <c r="L60" s="6">
        <f t="shared" si="13"/>
        <v>1</v>
      </c>
      <c r="M60" s="6">
        <f t="shared" si="14"/>
        <v>88.485823719127694</v>
      </c>
      <c r="N60" s="16">
        <v>58.994700640934802</v>
      </c>
      <c r="O60" s="17">
        <v>114.277016615938</v>
      </c>
      <c r="P60" s="6">
        <f t="shared" si="15"/>
        <v>108.584505544008</v>
      </c>
      <c r="Q60" s="6">
        <f t="shared" si="0"/>
        <v>108.584505544008</v>
      </c>
      <c r="R60" s="17">
        <v>108.584505544008</v>
      </c>
      <c r="S60" s="6">
        <f t="shared" si="16"/>
        <v>5.6925110719299994</v>
      </c>
      <c r="T60" s="6">
        <f t="shared" si="17"/>
        <v>114.277016615938</v>
      </c>
      <c r="U60" s="17">
        <v>57.222664502012996</v>
      </c>
      <c r="V60" s="6">
        <f t="shared" si="18"/>
        <v>51.639133528725402</v>
      </c>
      <c r="W60" s="6">
        <f t="shared" si="1"/>
        <v>51.639133528725402</v>
      </c>
      <c r="X60" s="17">
        <v>51.639133528725402</v>
      </c>
      <c r="Y60" s="6">
        <f t="shared" si="19"/>
        <v>5.5835309732875942</v>
      </c>
      <c r="Z60" s="6">
        <f t="shared" si="20"/>
        <v>57.222664502012996</v>
      </c>
      <c r="AA60" s="17">
        <v>0</v>
      </c>
      <c r="AB60" s="6">
        <f t="shared" si="21"/>
        <v>0</v>
      </c>
      <c r="AC60" s="6">
        <f t="shared" si="2"/>
        <v>0</v>
      </c>
      <c r="AD60" s="17">
        <v>0</v>
      </c>
      <c r="AE60" s="6">
        <f t="shared" si="22"/>
        <v>0</v>
      </c>
      <c r="AF60" s="17">
        <v>0</v>
      </c>
      <c r="AG60" s="6">
        <f t="shared" si="23"/>
        <v>0</v>
      </c>
      <c r="AH60" s="6">
        <f t="shared" si="3"/>
        <v>0</v>
      </c>
      <c r="AI60" s="6">
        <f t="shared" si="24"/>
        <v>0</v>
      </c>
      <c r="AJ60" s="17">
        <v>180.94633127513799</v>
      </c>
      <c r="AK60" s="6">
        <f t="shared" si="25"/>
        <v>146.199276977414</v>
      </c>
      <c r="AL60" s="6">
        <f t="shared" si="4"/>
        <v>146.199276977414</v>
      </c>
      <c r="AM60" s="17">
        <v>146.199276977414</v>
      </c>
      <c r="AN60" s="6">
        <f t="shared" si="26"/>
        <v>34.747054297723992</v>
      </c>
      <c r="AO60" s="6">
        <f t="shared" si="27"/>
        <v>180.94633127513799</v>
      </c>
      <c r="AP60" s="17">
        <v>929.25243985411498</v>
      </c>
      <c r="AQ60" s="6">
        <f t="shared" si="28"/>
        <v>929.25243985411407</v>
      </c>
      <c r="AR60" s="17">
        <v>429.82204865605502</v>
      </c>
      <c r="AS60" s="6">
        <f t="shared" si="5"/>
        <v>429.82204865605502</v>
      </c>
      <c r="AT60" s="17">
        <v>307.50731422588302</v>
      </c>
      <c r="AU60" s="6">
        <f t="shared" si="6"/>
        <v>307.50731422588302</v>
      </c>
      <c r="AV60" s="17">
        <v>0</v>
      </c>
      <c r="AW60" s="6">
        <f t="shared" si="7"/>
        <v>0</v>
      </c>
      <c r="AX60" s="17">
        <v>191.92307697217601</v>
      </c>
      <c r="AY60" s="6">
        <f t="shared" si="8"/>
        <v>191.92307697217601</v>
      </c>
      <c r="AZ60" s="20">
        <v>378339146.89221698</v>
      </c>
      <c r="BA60" s="20">
        <v>560286373.45176899</v>
      </c>
      <c r="BB60" s="20">
        <v>94961634.885192603</v>
      </c>
      <c r="BC60" s="20">
        <v>0</v>
      </c>
      <c r="BD60" s="19">
        <f t="shared" si="9"/>
        <v>1033.5871552291787</v>
      </c>
      <c r="BE60" s="18">
        <v>1.27918866931821</v>
      </c>
      <c r="BF60" s="20">
        <v>0</v>
      </c>
      <c r="BG60" s="20">
        <v>0</v>
      </c>
      <c r="BH60" s="19">
        <f t="shared" si="29"/>
        <v>0</v>
      </c>
      <c r="BI60" s="18">
        <v>360.53789163106501</v>
      </c>
      <c r="BJ60">
        <v>40</v>
      </c>
      <c r="BK60">
        <v>608</v>
      </c>
      <c r="BL60" s="22">
        <v>922.38463999999999</v>
      </c>
      <c r="BM60">
        <v>152</v>
      </c>
      <c r="BN60">
        <v>38</v>
      </c>
      <c r="BO60">
        <v>0.292599988951041</v>
      </c>
    </row>
    <row r="61" spans="1:67" x14ac:dyDescent="0.2">
      <c r="A61" s="27">
        <v>60</v>
      </c>
      <c r="B61" s="36">
        <v>309.03247854091302</v>
      </c>
      <c r="C61" s="18">
        <v>152</v>
      </c>
      <c r="D61">
        <v>200</v>
      </c>
      <c r="E61">
        <v>800</v>
      </c>
      <c r="F61">
        <v>0</v>
      </c>
      <c r="G61" s="23">
        <f t="shared" si="10"/>
        <v>1</v>
      </c>
      <c r="H61" s="16">
        <v>35.1598173515981</v>
      </c>
      <c r="I61" s="17">
        <v>90.724754147257897</v>
      </c>
      <c r="J61" s="6">
        <f t="shared" si="11"/>
        <v>91.196661437324977</v>
      </c>
      <c r="K61" s="6">
        <f t="shared" si="12"/>
        <v>91.196661437324977</v>
      </c>
      <c r="L61" s="6">
        <f t="shared" si="13"/>
        <v>1</v>
      </c>
      <c r="M61" s="6">
        <f t="shared" si="14"/>
        <v>90.724754147257897</v>
      </c>
      <c r="N61" s="16">
        <v>62.994396245724801</v>
      </c>
      <c r="O61" s="17">
        <v>127.14407907280901</v>
      </c>
      <c r="P61" s="6">
        <f t="shared" si="15"/>
        <v>120.80448275056099</v>
      </c>
      <c r="Q61" s="6">
        <f t="shared" si="0"/>
        <v>120.80448275056099</v>
      </c>
      <c r="R61" s="17">
        <v>120.80448275056099</v>
      </c>
      <c r="S61" s="6">
        <f t="shared" si="16"/>
        <v>6.3395963222480134</v>
      </c>
      <c r="T61" s="6">
        <f t="shared" si="17"/>
        <v>127.14407907280901</v>
      </c>
      <c r="U61" s="17">
        <v>57.152336566796102</v>
      </c>
      <c r="V61" s="6">
        <f t="shared" si="18"/>
        <v>51.5705378359145</v>
      </c>
      <c r="W61" s="6">
        <f t="shared" si="1"/>
        <v>51.5705378359145</v>
      </c>
      <c r="X61" s="17">
        <v>51.5705378359145</v>
      </c>
      <c r="Y61" s="6">
        <f t="shared" si="19"/>
        <v>5.5817987308816015</v>
      </c>
      <c r="Z61" s="6">
        <f t="shared" si="20"/>
        <v>57.152336566796102</v>
      </c>
      <c r="AA61" s="17">
        <v>0</v>
      </c>
      <c r="AB61" s="6">
        <f t="shared" si="21"/>
        <v>0</v>
      </c>
      <c r="AC61" s="6">
        <f t="shared" si="2"/>
        <v>0</v>
      </c>
      <c r="AD61" s="17">
        <v>0</v>
      </c>
      <c r="AE61" s="6">
        <f t="shared" si="22"/>
        <v>0</v>
      </c>
      <c r="AF61" s="17">
        <v>0</v>
      </c>
      <c r="AG61" s="6">
        <f t="shared" si="23"/>
        <v>0</v>
      </c>
      <c r="AH61" s="6">
        <f t="shared" si="3"/>
        <v>0</v>
      </c>
      <c r="AI61" s="6">
        <f t="shared" si="24"/>
        <v>0</v>
      </c>
      <c r="AJ61" s="17">
        <v>123.884159045104</v>
      </c>
      <c r="AK61" s="6">
        <f t="shared" si="25"/>
        <v>100.416599341417</v>
      </c>
      <c r="AL61" s="6">
        <f t="shared" si="4"/>
        <v>100.416599341417</v>
      </c>
      <c r="AM61" s="17">
        <v>100.416599341417</v>
      </c>
      <c r="AN61" s="6">
        <f t="shared" si="26"/>
        <v>23.467559703687002</v>
      </c>
      <c r="AO61" s="6">
        <f t="shared" si="27"/>
        <v>123.884159045104</v>
      </c>
      <c r="AP61" s="17">
        <v>1014.18291109175</v>
      </c>
      <c r="AQ61" s="6">
        <f t="shared" si="28"/>
        <v>1014.1829110917511</v>
      </c>
      <c r="AR61" s="17">
        <v>515.26116029552497</v>
      </c>
      <c r="AS61" s="6">
        <f t="shared" si="5"/>
        <v>515.26116029552497</v>
      </c>
      <c r="AT61" s="17">
        <v>307.19413616016902</v>
      </c>
      <c r="AU61" s="6">
        <f t="shared" si="6"/>
        <v>307.19413616016902</v>
      </c>
      <c r="AV61" s="17">
        <v>0</v>
      </c>
      <c r="AW61" s="6">
        <f t="shared" si="7"/>
        <v>0</v>
      </c>
      <c r="AX61" s="17">
        <v>191.72761463605701</v>
      </c>
      <c r="AY61" s="6">
        <f t="shared" si="8"/>
        <v>191.72761463605701</v>
      </c>
      <c r="AZ61" s="20">
        <v>406739829.75115103</v>
      </c>
      <c r="BA61" s="20">
        <v>560480458.97456205</v>
      </c>
      <c r="BB61" s="20">
        <v>136441533.499385</v>
      </c>
      <c r="BC61" s="20">
        <v>0</v>
      </c>
      <c r="BD61" s="19">
        <f t="shared" si="9"/>
        <v>1103.6618222250981</v>
      </c>
      <c r="BE61" s="18">
        <v>3.3709942452430699</v>
      </c>
      <c r="BF61" s="20">
        <v>0</v>
      </c>
      <c r="BG61" s="20">
        <v>0</v>
      </c>
      <c r="BH61" s="19">
        <f t="shared" si="29"/>
        <v>0</v>
      </c>
      <c r="BI61" s="18">
        <v>432.64546995727801</v>
      </c>
      <c r="BJ61">
        <v>40</v>
      </c>
      <c r="BK61">
        <v>608</v>
      </c>
      <c r="BL61" s="22">
        <v>922.38463999999999</v>
      </c>
      <c r="BM61">
        <v>152</v>
      </c>
      <c r="BN61">
        <v>38</v>
      </c>
      <c r="BO61">
        <v>0.42040968695041397</v>
      </c>
    </row>
    <row r="62" spans="1:67" x14ac:dyDescent="0.2">
      <c r="A62" s="27">
        <v>61</v>
      </c>
      <c r="B62" s="36">
        <v>360.53789163106501</v>
      </c>
      <c r="C62" s="18">
        <v>152</v>
      </c>
      <c r="D62">
        <v>200</v>
      </c>
      <c r="E62">
        <v>800</v>
      </c>
      <c r="F62">
        <v>0</v>
      </c>
      <c r="G62" s="23">
        <f t="shared" si="10"/>
        <v>1</v>
      </c>
      <c r="H62" s="16">
        <v>40.399543378995403</v>
      </c>
      <c r="I62" s="17">
        <v>94.037509477971398</v>
      </c>
      <c r="J62" s="6">
        <f t="shared" si="11"/>
        <v>94.297094130470043</v>
      </c>
      <c r="K62" s="6">
        <f t="shared" si="12"/>
        <v>94.297094130470043</v>
      </c>
      <c r="L62" s="6">
        <f t="shared" si="13"/>
        <v>1</v>
      </c>
      <c r="M62" s="6">
        <f t="shared" si="14"/>
        <v>94.037509477971398</v>
      </c>
      <c r="N62" s="16">
        <v>65.957284361929695</v>
      </c>
      <c r="O62" s="17">
        <v>140.34704648164899</v>
      </c>
      <c r="P62" s="6">
        <f t="shared" si="15"/>
        <v>133.34345842222299</v>
      </c>
      <c r="Q62" s="6">
        <f t="shared" si="0"/>
        <v>133.34345842222299</v>
      </c>
      <c r="R62" s="17">
        <v>133.34345842222299</v>
      </c>
      <c r="S62" s="6">
        <f t="shared" si="16"/>
        <v>7.0035880594259936</v>
      </c>
      <c r="T62" s="6">
        <f t="shared" si="17"/>
        <v>140.34704648164899</v>
      </c>
      <c r="U62" s="17">
        <v>57.095199028644501</v>
      </c>
      <c r="V62" s="6">
        <f t="shared" si="18"/>
        <v>51.514688706679699</v>
      </c>
      <c r="W62" s="6">
        <f t="shared" si="1"/>
        <v>51.514688706679699</v>
      </c>
      <c r="X62" s="17">
        <v>51.514688706679699</v>
      </c>
      <c r="Y62" s="6">
        <f t="shared" si="19"/>
        <v>5.5805103219648018</v>
      </c>
      <c r="Z62" s="6">
        <f t="shared" si="20"/>
        <v>57.095199028644501</v>
      </c>
      <c r="AA62" s="17">
        <v>0</v>
      </c>
      <c r="AB62" s="6">
        <f t="shared" si="21"/>
        <v>0</v>
      </c>
      <c r="AC62" s="6">
        <f t="shared" si="2"/>
        <v>0</v>
      </c>
      <c r="AD62" s="17">
        <v>0</v>
      </c>
      <c r="AE62" s="6">
        <f t="shared" si="22"/>
        <v>0</v>
      </c>
      <c r="AF62" s="17">
        <v>0</v>
      </c>
      <c r="AG62" s="6">
        <f t="shared" si="23"/>
        <v>0</v>
      </c>
      <c r="AH62" s="6">
        <f t="shared" si="3"/>
        <v>0</v>
      </c>
      <c r="AI62" s="6">
        <f t="shared" si="24"/>
        <v>0</v>
      </c>
      <c r="AJ62" s="17">
        <v>100.975659465787</v>
      </c>
      <c r="AK62" s="6">
        <f t="shared" si="25"/>
        <v>81.935119351556594</v>
      </c>
      <c r="AL62" s="6">
        <f t="shared" si="4"/>
        <v>81.935119351556594</v>
      </c>
      <c r="AM62" s="17">
        <v>81.935119351556594</v>
      </c>
      <c r="AN62" s="6">
        <f t="shared" si="26"/>
        <v>19.04054011423041</v>
      </c>
      <c r="AO62" s="6">
        <f t="shared" si="27"/>
        <v>100.975659465787</v>
      </c>
      <c r="AP62" s="17">
        <v>1099.12214696557</v>
      </c>
      <c r="AQ62" s="6">
        <f t="shared" si="28"/>
        <v>1099.12214696557</v>
      </c>
      <c r="AR62" s="17">
        <v>600.625646785237</v>
      </c>
      <c r="AS62" s="6">
        <f t="shared" si="5"/>
        <v>600.625646785237</v>
      </c>
      <c r="AT62" s="17">
        <v>306.93230252515002</v>
      </c>
      <c r="AU62" s="6">
        <f t="shared" si="6"/>
        <v>306.93230252515002</v>
      </c>
      <c r="AV62" s="17">
        <v>0</v>
      </c>
      <c r="AW62" s="6">
        <f t="shared" si="7"/>
        <v>0</v>
      </c>
      <c r="AX62" s="17">
        <v>191.56419765518299</v>
      </c>
      <c r="AY62" s="6">
        <f t="shared" si="8"/>
        <v>191.56419765518299</v>
      </c>
      <c r="AZ62" s="20">
        <v>428818951.28531599</v>
      </c>
      <c r="BA62" s="20">
        <v>560631251.883412</v>
      </c>
      <c r="BB62" s="20">
        <v>166121418.85227901</v>
      </c>
      <c r="BC62" s="20">
        <v>0</v>
      </c>
      <c r="BD62" s="19">
        <f t="shared" si="9"/>
        <v>1155.571622021007</v>
      </c>
      <c r="BE62" s="18">
        <v>6.7150371033912002</v>
      </c>
      <c r="BF62" s="20">
        <v>0</v>
      </c>
      <c r="BG62" s="20">
        <v>0</v>
      </c>
      <c r="BH62" s="19">
        <f t="shared" si="29"/>
        <v>0</v>
      </c>
      <c r="BI62" s="18">
        <v>504.75304828349101</v>
      </c>
      <c r="BJ62">
        <v>40</v>
      </c>
      <c r="BK62">
        <v>608</v>
      </c>
      <c r="BL62" s="22">
        <v>922.38463999999999</v>
      </c>
      <c r="BM62">
        <v>152</v>
      </c>
      <c r="BN62">
        <v>38</v>
      </c>
      <c r="BO62">
        <v>0.511860662250325</v>
      </c>
    </row>
    <row r="63" spans="1:67" x14ac:dyDescent="0.2">
      <c r="A63" s="27">
        <v>62</v>
      </c>
      <c r="B63" s="36">
        <v>412.043304721217</v>
      </c>
      <c r="C63" s="18">
        <v>152</v>
      </c>
      <c r="D63">
        <v>200</v>
      </c>
      <c r="E63">
        <v>800</v>
      </c>
      <c r="F63">
        <v>0</v>
      </c>
      <c r="G63" s="23">
        <f t="shared" si="10"/>
        <v>1</v>
      </c>
      <c r="H63" s="16">
        <v>44.406392694063904</v>
      </c>
      <c r="I63" s="17">
        <v>97.980517016600999</v>
      </c>
      <c r="J63" s="6">
        <f t="shared" si="11"/>
        <v>98.120814799685419</v>
      </c>
      <c r="K63" s="6">
        <f t="shared" si="12"/>
        <v>98.120814799685419</v>
      </c>
      <c r="L63" s="6">
        <f t="shared" si="13"/>
        <v>1</v>
      </c>
      <c r="M63" s="6">
        <f t="shared" si="14"/>
        <v>97.980517016600999</v>
      </c>
      <c r="N63" s="16">
        <v>68.275523038553303</v>
      </c>
      <c r="O63" s="17">
        <v>153.731115719619</v>
      </c>
      <c r="P63" s="6">
        <f t="shared" si="15"/>
        <v>146.05435761675301</v>
      </c>
      <c r="Q63" s="6">
        <f t="shared" si="0"/>
        <v>146.05435761675301</v>
      </c>
      <c r="R63" s="17">
        <v>146.05435761675301</v>
      </c>
      <c r="S63" s="6">
        <f t="shared" si="16"/>
        <v>7.676758102865989</v>
      </c>
      <c r="T63" s="6">
        <f t="shared" si="17"/>
        <v>153.731115719619</v>
      </c>
      <c r="U63" s="17">
        <v>57.047734903945098</v>
      </c>
      <c r="V63" s="6">
        <f t="shared" si="18"/>
        <v>51.468219988114399</v>
      </c>
      <c r="W63" s="6">
        <f t="shared" si="1"/>
        <v>51.468219988114399</v>
      </c>
      <c r="X63" s="17">
        <v>51.468219988114399</v>
      </c>
      <c r="Y63" s="6">
        <f t="shared" si="19"/>
        <v>5.5795149158306998</v>
      </c>
      <c r="Z63" s="6">
        <f t="shared" si="20"/>
        <v>57.047734903945098</v>
      </c>
      <c r="AA63" s="17">
        <v>0</v>
      </c>
      <c r="AB63" s="6">
        <f t="shared" si="21"/>
        <v>0</v>
      </c>
      <c r="AC63" s="6">
        <f t="shared" si="2"/>
        <v>0</v>
      </c>
      <c r="AD63" s="17">
        <v>0</v>
      </c>
      <c r="AE63" s="6">
        <f t="shared" si="22"/>
        <v>0</v>
      </c>
      <c r="AF63" s="17">
        <v>0</v>
      </c>
      <c r="AG63" s="6">
        <f t="shared" si="23"/>
        <v>0</v>
      </c>
      <c r="AH63" s="6">
        <f t="shared" si="3"/>
        <v>0</v>
      </c>
      <c r="AI63" s="6">
        <f t="shared" si="24"/>
        <v>0</v>
      </c>
      <c r="AJ63" s="17">
        <v>88.550306659135103</v>
      </c>
      <c r="AK63" s="6">
        <f t="shared" si="25"/>
        <v>71.905156691528504</v>
      </c>
      <c r="AL63" s="6">
        <f t="shared" si="4"/>
        <v>71.905156691528504</v>
      </c>
      <c r="AM63" s="17">
        <v>71.905156691528504</v>
      </c>
      <c r="AN63" s="6">
        <f t="shared" si="26"/>
        <v>16.645149967606599</v>
      </c>
      <c r="AO63" s="6">
        <f t="shared" si="27"/>
        <v>88.550306659135103</v>
      </c>
      <c r="AP63" s="17">
        <v>1184.0681553778199</v>
      </c>
      <c r="AQ63" s="6">
        <f t="shared" si="28"/>
        <v>1184.0681553778199</v>
      </c>
      <c r="AR63" s="17">
        <v>685.93246953577898</v>
      </c>
      <c r="AS63" s="6">
        <f t="shared" si="5"/>
        <v>685.93246953577898</v>
      </c>
      <c r="AT63" s="17">
        <v>306.710143341292</v>
      </c>
      <c r="AU63" s="6">
        <f t="shared" si="6"/>
        <v>306.710143341292</v>
      </c>
      <c r="AV63" s="17">
        <v>0</v>
      </c>
      <c r="AW63" s="6">
        <f t="shared" si="7"/>
        <v>0</v>
      </c>
      <c r="AX63" s="17">
        <v>191.425542500749</v>
      </c>
      <c r="AY63" s="6">
        <f t="shared" si="8"/>
        <v>191.425542500749</v>
      </c>
      <c r="AZ63" s="20">
        <v>446654617.86919898</v>
      </c>
      <c r="BA63" s="20">
        <v>560753912.83603501</v>
      </c>
      <c r="BB63" s="20">
        <v>188778632.93021899</v>
      </c>
      <c r="BC63" s="20">
        <v>0</v>
      </c>
      <c r="BD63" s="19">
        <f t="shared" si="9"/>
        <v>1196.1871636354531</v>
      </c>
      <c r="BE63" s="18">
        <v>10.4731533808277</v>
      </c>
      <c r="BF63" s="20">
        <v>0</v>
      </c>
      <c r="BG63" s="20">
        <v>0</v>
      </c>
      <c r="BH63" s="19">
        <f t="shared" si="29"/>
        <v>0</v>
      </c>
      <c r="BI63" s="18">
        <v>576.86062660970504</v>
      </c>
      <c r="BJ63">
        <v>40</v>
      </c>
      <c r="BK63">
        <v>608</v>
      </c>
      <c r="BL63" s="22">
        <v>922.38463999999999</v>
      </c>
      <c r="BM63">
        <v>152</v>
      </c>
      <c r="BN63">
        <v>38</v>
      </c>
      <c r="BO63">
        <v>0.58167307225023301</v>
      </c>
    </row>
    <row r="64" spans="1:67" x14ac:dyDescent="0.2">
      <c r="A64" s="27">
        <v>63</v>
      </c>
      <c r="B64" s="36">
        <v>463.54871781137001</v>
      </c>
      <c r="C64" s="18">
        <v>152</v>
      </c>
      <c r="D64">
        <v>200</v>
      </c>
      <c r="E64">
        <v>800</v>
      </c>
      <c r="F64">
        <v>0</v>
      </c>
      <c r="G64" s="23">
        <f t="shared" si="10"/>
        <v>1</v>
      </c>
      <c r="H64" s="16">
        <v>47.4657534246575</v>
      </c>
      <c r="I64" s="17">
        <v>102.313914979885</v>
      </c>
      <c r="J64" s="6">
        <f t="shared" si="11"/>
        <v>102.37247588278747</v>
      </c>
      <c r="K64" s="6">
        <f t="shared" si="12"/>
        <v>102.37247588278747</v>
      </c>
      <c r="L64" s="6">
        <f t="shared" si="13"/>
        <v>1</v>
      </c>
      <c r="M64" s="6">
        <f t="shared" si="14"/>
        <v>102.313914979885</v>
      </c>
      <c r="N64" s="16">
        <v>70.118401383543201</v>
      </c>
      <c r="O64" s="17">
        <v>167.081288760631</v>
      </c>
      <c r="P64" s="6">
        <f t="shared" si="15"/>
        <v>158.73293705762001</v>
      </c>
      <c r="Q64" s="6">
        <f t="shared" si="0"/>
        <v>158.73293705762001</v>
      </c>
      <c r="R64" s="17">
        <v>158.73293705762001</v>
      </c>
      <c r="S64" s="6">
        <f t="shared" si="16"/>
        <v>8.3483517030109908</v>
      </c>
      <c r="T64" s="6">
        <f t="shared" si="17"/>
        <v>167.081288760631</v>
      </c>
      <c r="U64" s="17">
        <v>57.008642207276303</v>
      </c>
      <c r="V64" s="6">
        <f t="shared" si="18"/>
        <v>51.429818547506102</v>
      </c>
      <c r="W64" s="6">
        <f t="shared" si="1"/>
        <v>51.429818547506102</v>
      </c>
      <c r="X64" s="17">
        <v>51.429818547506102</v>
      </c>
      <c r="Y64" s="6">
        <f t="shared" si="19"/>
        <v>5.578823659770201</v>
      </c>
      <c r="Z64" s="6">
        <f t="shared" si="20"/>
        <v>57.008642207276303</v>
      </c>
      <c r="AA64" s="17">
        <v>0</v>
      </c>
      <c r="AB64" s="6">
        <f t="shared" si="21"/>
        <v>0</v>
      </c>
      <c r="AC64" s="6">
        <f t="shared" si="2"/>
        <v>0</v>
      </c>
      <c r="AD64" s="17">
        <v>0</v>
      </c>
      <c r="AE64" s="6">
        <f t="shared" si="22"/>
        <v>0</v>
      </c>
      <c r="AF64" s="17">
        <v>0</v>
      </c>
      <c r="AG64" s="6">
        <f t="shared" si="23"/>
        <v>0</v>
      </c>
      <c r="AH64" s="6">
        <f t="shared" si="3"/>
        <v>0</v>
      </c>
      <c r="AI64" s="6">
        <f t="shared" si="24"/>
        <v>0</v>
      </c>
      <c r="AJ64" s="17">
        <v>80.843637139800194</v>
      </c>
      <c r="AK64" s="6">
        <f t="shared" si="25"/>
        <v>65.650394274404107</v>
      </c>
      <c r="AL64" s="6">
        <f t="shared" si="4"/>
        <v>65.650394274404107</v>
      </c>
      <c r="AM64" s="17">
        <v>65.650394274404107</v>
      </c>
      <c r="AN64" s="6">
        <f t="shared" si="26"/>
        <v>15.193242865396087</v>
      </c>
      <c r="AO64" s="6">
        <f t="shared" si="27"/>
        <v>80.843637139800194</v>
      </c>
      <c r="AP64" s="17">
        <v>1269.01950542039</v>
      </c>
      <c r="AQ64" s="6">
        <f t="shared" si="28"/>
        <v>1269.019505420395</v>
      </c>
      <c r="AR64" s="17">
        <v>771.19381179464006</v>
      </c>
      <c r="AS64" s="6">
        <f t="shared" si="5"/>
        <v>771.19381179464006</v>
      </c>
      <c r="AT64" s="17">
        <v>306.519276154311</v>
      </c>
      <c r="AU64" s="6">
        <f t="shared" si="6"/>
        <v>306.519276154311</v>
      </c>
      <c r="AV64" s="17">
        <v>0</v>
      </c>
      <c r="AW64" s="6">
        <f t="shared" si="7"/>
        <v>0</v>
      </c>
      <c r="AX64" s="17">
        <v>191.30641747144401</v>
      </c>
      <c r="AY64" s="6">
        <f t="shared" si="8"/>
        <v>191.30641747144401</v>
      </c>
      <c r="AZ64" s="20">
        <v>461695456.42660898</v>
      </c>
      <c r="BA64" s="20">
        <v>560852010.82128096</v>
      </c>
      <c r="BB64" s="20">
        <v>205926924.99178699</v>
      </c>
      <c r="BC64" s="20">
        <v>0</v>
      </c>
      <c r="BD64" s="19">
        <f t="shared" si="9"/>
        <v>1228.4743922396769</v>
      </c>
      <c r="BE64" s="18">
        <v>14.3367347130614</v>
      </c>
      <c r="BF64" s="20">
        <v>0</v>
      </c>
      <c r="BG64" s="20">
        <v>0</v>
      </c>
      <c r="BH64" s="19">
        <f t="shared" si="29"/>
        <v>0</v>
      </c>
      <c r="BI64" s="18">
        <v>648.96820493591804</v>
      </c>
      <c r="BJ64">
        <v>40</v>
      </c>
      <c r="BK64">
        <v>608</v>
      </c>
      <c r="BL64" s="22">
        <v>922.38463999999999</v>
      </c>
      <c r="BM64">
        <v>152</v>
      </c>
      <c r="BN64">
        <v>38</v>
      </c>
      <c r="BO64">
        <v>0.63451114810908005</v>
      </c>
    </row>
    <row r="65" spans="1:67" x14ac:dyDescent="0.2">
      <c r="A65" s="27">
        <v>64</v>
      </c>
      <c r="B65" s="36">
        <v>515.05413090152194</v>
      </c>
      <c r="C65" s="18">
        <v>152</v>
      </c>
      <c r="D65">
        <v>200</v>
      </c>
      <c r="E65">
        <v>800</v>
      </c>
      <c r="F65">
        <v>0</v>
      </c>
      <c r="G65" s="23">
        <f t="shared" si="10"/>
        <v>1</v>
      </c>
      <c r="H65" s="16">
        <v>50.273972602739697</v>
      </c>
      <c r="I65" s="17">
        <v>106.86373951076401</v>
      </c>
      <c r="J65" s="6">
        <f t="shared" si="11"/>
        <v>106.86117860494066</v>
      </c>
      <c r="K65" s="6">
        <f t="shared" si="12"/>
        <v>106.86117860494066</v>
      </c>
      <c r="L65" s="6">
        <f t="shared" si="13"/>
        <v>1</v>
      </c>
      <c r="M65" s="6">
        <f t="shared" si="14"/>
        <v>106.86373951076401</v>
      </c>
      <c r="N65" s="16">
        <v>71.658088355860599</v>
      </c>
      <c r="O65" s="17">
        <v>180.416103561521</v>
      </c>
      <c r="P65" s="6">
        <f t="shared" si="15"/>
        <v>171.396833538756</v>
      </c>
      <c r="Q65" s="6">
        <f t="shared" si="0"/>
        <v>171.396833538756</v>
      </c>
      <c r="R65" s="17">
        <v>171.396833538756</v>
      </c>
      <c r="S65" s="6">
        <f t="shared" si="16"/>
        <v>9.0192700227649993</v>
      </c>
      <c r="T65" s="6">
        <f t="shared" si="17"/>
        <v>180.416103561521</v>
      </c>
      <c r="U65" s="17">
        <v>56.975776697698699</v>
      </c>
      <c r="V65" s="6">
        <f t="shared" si="18"/>
        <v>51.397447920332901</v>
      </c>
      <c r="W65" s="6">
        <f t="shared" si="1"/>
        <v>51.397447920332901</v>
      </c>
      <c r="X65" s="17">
        <v>51.397447920332901</v>
      </c>
      <c r="Y65" s="6">
        <f t="shared" si="19"/>
        <v>5.5783287773657975</v>
      </c>
      <c r="Z65" s="6">
        <f t="shared" si="20"/>
        <v>56.975776697698699</v>
      </c>
      <c r="AA65" s="17">
        <v>0</v>
      </c>
      <c r="AB65" s="6">
        <f t="shared" si="21"/>
        <v>0</v>
      </c>
      <c r="AC65" s="6">
        <f t="shared" si="2"/>
        <v>0</v>
      </c>
      <c r="AD65" s="17">
        <v>0</v>
      </c>
      <c r="AE65" s="6">
        <f t="shared" si="22"/>
        <v>0</v>
      </c>
      <c r="AF65" s="17">
        <v>0</v>
      </c>
      <c r="AG65" s="6">
        <f t="shared" si="23"/>
        <v>0</v>
      </c>
      <c r="AH65" s="6">
        <f t="shared" si="3"/>
        <v>0</v>
      </c>
      <c r="AI65" s="6">
        <f t="shared" si="24"/>
        <v>0</v>
      </c>
      <c r="AJ65" s="17">
        <v>75.398532617440793</v>
      </c>
      <c r="AK65" s="6">
        <f t="shared" si="25"/>
        <v>61.228660422446303</v>
      </c>
      <c r="AL65" s="6">
        <f t="shared" si="4"/>
        <v>61.228660422446303</v>
      </c>
      <c r="AM65" s="17">
        <v>61.228660422446303</v>
      </c>
      <c r="AN65" s="6">
        <f t="shared" si="26"/>
        <v>14.16987219499449</v>
      </c>
      <c r="AO65" s="6">
        <f t="shared" si="27"/>
        <v>75.398532617440793</v>
      </c>
      <c r="AP65" s="17">
        <v>1353.97514276211</v>
      </c>
      <c r="AQ65" s="6">
        <f t="shared" si="28"/>
        <v>1353.975142762114</v>
      </c>
      <c r="AR65" s="17">
        <v>856.41865050288197</v>
      </c>
      <c r="AS65" s="6">
        <f t="shared" si="5"/>
        <v>856.41865050288197</v>
      </c>
      <c r="AT65" s="17">
        <v>306.353524548753</v>
      </c>
      <c r="AU65" s="6">
        <f t="shared" si="6"/>
        <v>306.353524548753</v>
      </c>
      <c r="AV65" s="17">
        <v>0</v>
      </c>
      <c r="AW65" s="6">
        <f t="shared" si="7"/>
        <v>0</v>
      </c>
      <c r="AX65" s="17">
        <v>191.20296771047899</v>
      </c>
      <c r="AY65" s="6">
        <f t="shared" si="8"/>
        <v>191.20296771047899</v>
      </c>
      <c r="AZ65" s="20">
        <v>474528690.32975799</v>
      </c>
      <c r="BA65" s="20">
        <v>560941084.43819106</v>
      </c>
      <c r="BB65" s="20">
        <v>219979933.22672701</v>
      </c>
      <c r="BC65" s="20">
        <v>0</v>
      </c>
      <c r="BD65" s="19">
        <f t="shared" si="9"/>
        <v>1255.4497079946761</v>
      </c>
      <c r="BE65" s="18">
        <v>18.0741866305437</v>
      </c>
      <c r="BF65" s="20">
        <v>0</v>
      </c>
      <c r="BG65" s="20">
        <v>0</v>
      </c>
      <c r="BH65" s="19">
        <f t="shared" si="29"/>
        <v>0</v>
      </c>
      <c r="BI65" s="18">
        <v>721.07578326213104</v>
      </c>
      <c r="BJ65">
        <v>40</v>
      </c>
      <c r="BK65">
        <v>608</v>
      </c>
      <c r="BL65" s="22">
        <v>922.38463999999999</v>
      </c>
      <c r="BM65">
        <v>152</v>
      </c>
      <c r="BN65">
        <v>38</v>
      </c>
      <c r="BO65">
        <v>0.67781189855681401</v>
      </c>
    </row>
    <row r="66" spans="1:67" x14ac:dyDescent="0.2">
      <c r="A66" s="27">
        <v>65</v>
      </c>
      <c r="B66" s="36">
        <v>566.55954399167399</v>
      </c>
      <c r="C66" s="18">
        <v>152</v>
      </c>
      <c r="D66">
        <v>200</v>
      </c>
      <c r="E66">
        <v>800</v>
      </c>
      <c r="F66">
        <v>0</v>
      </c>
      <c r="G66" s="23">
        <f t="shared" si="10"/>
        <v>1</v>
      </c>
      <c r="H66" s="16">
        <v>52.420091324200897</v>
      </c>
      <c r="I66" s="17">
        <v>111.633597302494</v>
      </c>
      <c r="J66" s="6">
        <f t="shared" si="11"/>
        <v>111.58801245435176</v>
      </c>
      <c r="K66" s="6">
        <f t="shared" si="12"/>
        <v>111.58801245435176</v>
      </c>
      <c r="L66" s="6">
        <f t="shared" si="13"/>
        <v>1</v>
      </c>
      <c r="M66" s="6">
        <f t="shared" si="14"/>
        <v>111.633597302494</v>
      </c>
      <c r="N66" s="16">
        <v>72.921047252771402</v>
      </c>
      <c r="O66" s="17">
        <v>193.732300246281</v>
      </c>
      <c r="P66" s="6">
        <f t="shared" si="15"/>
        <v>184.04296827527401</v>
      </c>
      <c r="Q66" s="6">
        <f t="shared" ref="Q66:Q129" si="30">P66*solar_capex_adj</f>
        <v>184.04296827527401</v>
      </c>
      <c r="R66" s="17">
        <v>184.04296827527401</v>
      </c>
      <c r="S66" s="6">
        <f t="shared" si="16"/>
        <v>9.6893319710069932</v>
      </c>
      <c r="T66" s="6">
        <f t="shared" si="17"/>
        <v>193.732300246281</v>
      </c>
      <c r="U66" s="17">
        <v>56.945967495408901</v>
      </c>
      <c r="V66" s="6">
        <f t="shared" si="18"/>
        <v>51.368170982737503</v>
      </c>
      <c r="W66" s="6">
        <f t="shared" ref="W66:W129" si="31">V66*wind_capex_adj</f>
        <v>51.368170982737503</v>
      </c>
      <c r="X66" s="17">
        <v>51.368170982737503</v>
      </c>
      <c r="Y66" s="6">
        <f t="shared" si="19"/>
        <v>5.577796512671398</v>
      </c>
      <c r="Z66" s="6">
        <f t="shared" si="20"/>
        <v>56.945967495408901</v>
      </c>
      <c r="AA66" s="17">
        <v>0</v>
      </c>
      <c r="AB66" s="6">
        <f t="shared" si="21"/>
        <v>0</v>
      </c>
      <c r="AC66" s="6">
        <f t="shared" ref="AC66:AC129" si="32">AB66*aero_capex_adj</f>
        <v>0</v>
      </c>
      <c r="AD66" s="17">
        <v>0</v>
      </c>
      <c r="AE66" s="6">
        <f t="shared" si="22"/>
        <v>0</v>
      </c>
      <c r="AF66" s="17">
        <v>0</v>
      </c>
      <c r="AG66" s="6">
        <f t="shared" si="23"/>
        <v>0</v>
      </c>
      <c r="AH66" s="6">
        <f t="shared" ref="AH66:AH129" si="33">AG66*fuel_adj</f>
        <v>0</v>
      </c>
      <c r="AI66" s="6">
        <f t="shared" si="24"/>
        <v>0</v>
      </c>
      <c r="AJ66" s="17">
        <v>71.590959234462801</v>
      </c>
      <c r="AK66" s="6">
        <f t="shared" si="25"/>
        <v>58.137423953571997</v>
      </c>
      <c r="AL66" s="6">
        <f t="shared" ref="AL66:AL129" si="34">AK66*bess_capex_adj</f>
        <v>58.137423953571997</v>
      </c>
      <c r="AM66" s="17">
        <v>58.137423953571997</v>
      </c>
      <c r="AN66" s="6">
        <f t="shared" si="26"/>
        <v>13.453535280890804</v>
      </c>
      <c r="AO66" s="6">
        <f t="shared" si="27"/>
        <v>71.590959234462801</v>
      </c>
      <c r="AP66" s="17">
        <v>1438.9342734148499</v>
      </c>
      <c r="AQ66" s="6">
        <f t="shared" si="28"/>
        <v>1438.9342734148511</v>
      </c>
      <c r="AR66" s="17">
        <v>941.61374595052405</v>
      </c>
      <c r="AS66" s="6">
        <f t="shared" ref="AS66:AS129" si="35">AR66*solar_capex_adj</f>
        <v>941.61374595052405</v>
      </c>
      <c r="AT66" s="17">
        <v>306.20823723422097</v>
      </c>
      <c r="AU66" s="6">
        <f t="shared" ref="AU66:AU129" si="36">AT66*wind_capex_adj</f>
        <v>306.20823723422097</v>
      </c>
      <c r="AV66" s="17">
        <v>0</v>
      </c>
      <c r="AW66" s="6">
        <f t="shared" ref="AW66:AW129" si="37">AV66*aero_capex_adj</f>
        <v>0</v>
      </c>
      <c r="AX66" s="17">
        <v>191.112290230106</v>
      </c>
      <c r="AY66" s="6">
        <f t="shared" ref="AY66:AY129" si="38">AX66*bess_capex_adj</f>
        <v>191.112290230106</v>
      </c>
      <c r="AZ66" s="20">
        <v>485629125.85925299</v>
      </c>
      <c r="BA66" s="20">
        <v>561016874.31786394</v>
      </c>
      <c r="BB66" s="20">
        <v>230930747.69143799</v>
      </c>
      <c r="BC66" s="20">
        <v>0</v>
      </c>
      <c r="BD66" s="19">
        <f t="shared" ref="BD66:BD129" si="39">SUM(AZ66:BC66)/1000000</f>
        <v>1277.5767478685548</v>
      </c>
      <c r="BE66" s="18">
        <v>21.676642996982601</v>
      </c>
      <c r="BF66" s="20">
        <v>0</v>
      </c>
      <c r="BG66" s="20">
        <v>0</v>
      </c>
      <c r="BH66" s="19">
        <f t="shared" si="29"/>
        <v>0</v>
      </c>
      <c r="BI66" s="18">
        <v>793.18336158834404</v>
      </c>
      <c r="BJ66">
        <v>40</v>
      </c>
      <c r="BK66">
        <v>608</v>
      </c>
      <c r="BL66" s="22">
        <v>922.38463999999999</v>
      </c>
      <c r="BM66">
        <v>152</v>
      </c>
      <c r="BN66">
        <v>38</v>
      </c>
      <c r="BO66">
        <v>0.711554032369624</v>
      </c>
    </row>
    <row r="67" spans="1:67" x14ac:dyDescent="0.2">
      <c r="A67" s="27">
        <v>66</v>
      </c>
      <c r="B67" s="36">
        <v>618.06495708182604</v>
      </c>
      <c r="C67" s="18">
        <v>152</v>
      </c>
      <c r="D67">
        <v>200</v>
      </c>
      <c r="E67">
        <v>800</v>
      </c>
      <c r="F67">
        <v>0</v>
      </c>
      <c r="G67" s="23">
        <f t="shared" ref="G67:G130" si="40">SUM(AZ67:BB67)/(BD67*1000000)</f>
        <v>1</v>
      </c>
      <c r="H67" s="16">
        <v>54.098173515981699</v>
      </c>
      <c r="I67" s="17">
        <v>116.565282305167</v>
      </c>
      <c r="J67" s="6">
        <f t="shared" ref="J67:J130" si="41">(O67*AZ67+U67*BA67+AJ67*BB67+AA67*BC67)/(BD67*(1000000))</f>
        <v>116.48525056392032</v>
      </c>
      <c r="K67" s="6">
        <f t="shared" ref="K67:K130" si="42">(T67*AZ67+Z67*BA67+AO67*BB67+AI67*BC67)/(BD67*(1000000))</f>
        <v>116.48525056392032</v>
      </c>
      <c r="L67" s="6">
        <f t="shared" ref="L67:L130" si="43">K67/J67</f>
        <v>1</v>
      </c>
      <c r="M67" s="6">
        <f t="shared" ref="M67:M130" si="44">I67*L67</f>
        <v>116.565282305167</v>
      </c>
      <c r="N67" s="16">
        <v>73.987212282670995</v>
      </c>
      <c r="O67" s="17">
        <v>206.972631304136</v>
      </c>
      <c r="P67" s="6">
        <f t="shared" ref="P67:P130" si="45">O67-S67</f>
        <v>196.61697215107401</v>
      </c>
      <c r="Q67" s="6">
        <f t="shared" si="30"/>
        <v>196.61697215107401</v>
      </c>
      <c r="R67" s="17">
        <v>196.61697215107401</v>
      </c>
      <c r="S67" s="6">
        <f t="shared" ref="S67:S130" si="46">O67-R67</f>
        <v>10.355659153061993</v>
      </c>
      <c r="T67" s="6">
        <f t="shared" ref="T67:T130" si="47">Q67+S67</f>
        <v>206.972631304136</v>
      </c>
      <c r="U67" s="17">
        <v>56.919562453007003</v>
      </c>
      <c r="V67" s="6">
        <f t="shared" ref="V67:V130" si="48">U67-Y67</f>
        <v>51.3422427853192</v>
      </c>
      <c r="W67" s="6">
        <f t="shared" si="31"/>
        <v>51.3422427853192</v>
      </c>
      <c r="X67" s="17">
        <v>51.3422427853192</v>
      </c>
      <c r="Y67" s="6">
        <f t="shared" ref="Y67:Y130" si="49">U67-X67</f>
        <v>5.577319667687803</v>
      </c>
      <c r="Z67" s="6">
        <f t="shared" ref="Z67:Z130" si="50">W67+Y67</f>
        <v>56.919562453007003</v>
      </c>
      <c r="AA67" s="17">
        <v>0</v>
      </c>
      <c r="AB67" s="6">
        <f t="shared" ref="AB67:AB130" si="51">AA67-AE67-AG67</f>
        <v>0</v>
      </c>
      <c r="AC67" s="6">
        <f t="shared" si="32"/>
        <v>0</v>
      </c>
      <c r="AD67" s="17">
        <v>0</v>
      </c>
      <c r="AE67" s="6">
        <f t="shared" ref="AE67:AE130" si="52">AA67-AD67</f>
        <v>0</v>
      </c>
      <c r="AF67" s="17">
        <v>0</v>
      </c>
      <c r="AG67" s="6">
        <f t="shared" ref="AG67:AG130" si="53">AD67-AF67</f>
        <v>0</v>
      </c>
      <c r="AH67" s="6">
        <f t="shared" si="33"/>
        <v>0</v>
      </c>
      <c r="AI67" s="6">
        <f t="shared" ref="AI67:AI130" si="54">AC67+AE67+AH67</f>
        <v>0</v>
      </c>
      <c r="AJ67" s="17">
        <v>68.8450890376281</v>
      </c>
      <c r="AK67" s="6">
        <f t="shared" ref="AK67:AK130" si="55">AJ67-AN67</f>
        <v>55.907991377226899</v>
      </c>
      <c r="AL67" s="6">
        <f t="shared" si="34"/>
        <v>55.907991377226899</v>
      </c>
      <c r="AM67" s="17">
        <v>55.907991377226899</v>
      </c>
      <c r="AN67" s="6">
        <f t="shared" ref="AN67:AN130" si="56">AJ67-AM67</f>
        <v>12.9370976604012</v>
      </c>
      <c r="AO67" s="6">
        <f t="shared" ref="AO67:AO130" si="57">AL67+AN67</f>
        <v>68.8450890376281</v>
      </c>
      <c r="AP67" s="17">
        <v>1523.8962880484901</v>
      </c>
      <c r="AQ67" s="6">
        <f t="shared" ref="AQ67:AQ130" si="58">AS67+AU67+AW67+AY67</f>
        <v>1523.8962880484892</v>
      </c>
      <c r="AR67" s="17">
        <v>1026.7842861853601</v>
      </c>
      <c r="AS67" s="6">
        <f t="shared" si="35"/>
        <v>1026.7842861853601</v>
      </c>
      <c r="AT67" s="17">
        <v>306.07984467200998</v>
      </c>
      <c r="AU67" s="6">
        <f t="shared" si="36"/>
        <v>306.07984467200998</v>
      </c>
      <c r="AV67" s="17">
        <v>0</v>
      </c>
      <c r="AW67" s="6">
        <f t="shared" si="37"/>
        <v>0</v>
      </c>
      <c r="AX67" s="17">
        <v>191.03215719111901</v>
      </c>
      <c r="AY67" s="6">
        <f t="shared" si="38"/>
        <v>191.03215719111901</v>
      </c>
      <c r="AZ67" s="20">
        <v>495520908.73187399</v>
      </c>
      <c r="BA67" s="20">
        <v>561085662.924492</v>
      </c>
      <c r="BB67" s="20">
        <v>239649387.53602901</v>
      </c>
      <c r="BC67" s="20">
        <v>0</v>
      </c>
      <c r="BD67" s="19">
        <f t="shared" si="39"/>
        <v>1296.255959192395</v>
      </c>
      <c r="BE67" s="18">
        <v>25.079848097755001</v>
      </c>
      <c r="BF67" s="20">
        <v>0</v>
      </c>
      <c r="BG67" s="20">
        <v>0</v>
      </c>
      <c r="BH67" s="19">
        <f t="shared" ref="BH67:BH130" si="59">BG67*1000000/454/(BD67*1000)</f>
        <v>0</v>
      </c>
      <c r="BI67" s="18">
        <v>865.29093991455704</v>
      </c>
      <c r="BJ67">
        <v>40</v>
      </c>
      <c r="BK67">
        <v>608</v>
      </c>
      <c r="BL67" s="22">
        <v>922.38463999999999</v>
      </c>
      <c r="BM67">
        <v>152</v>
      </c>
      <c r="BN67">
        <v>38</v>
      </c>
      <c r="BO67">
        <v>0.73841829102818202</v>
      </c>
    </row>
    <row r="68" spans="1:67" x14ac:dyDescent="0.2">
      <c r="A68" s="27">
        <v>67</v>
      </c>
      <c r="B68" s="36">
        <v>669.57037017197899</v>
      </c>
      <c r="C68" s="18">
        <v>152</v>
      </c>
      <c r="D68">
        <v>200</v>
      </c>
      <c r="E68">
        <v>800</v>
      </c>
      <c r="F68">
        <v>0</v>
      </c>
      <c r="G68" s="23">
        <f t="shared" si="40"/>
        <v>1</v>
      </c>
      <c r="H68" s="16">
        <v>55.547945205479401</v>
      </c>
      <c r="I68" s="17">
        <v>121.622279783312</v>
      </c>
      <c r="J68" s="6">
        <f t="shared" si="41"/>
        <v>121.51975142646253</v>
      </c>
      <c r="K68" s="6">
        <f t="shared" si="42"/>
        <v>121.51975142646253</v>
      </c>
      <c r="L68" s="6">
        <f t="shared" si="43"/>
        <v>1</v>
      </c>
      <c r="M68" s="6">
        <f t="shared" si="44"/>
        <v>121.622279783312</v>
      </c>
      <c r="N68" s="16">
        <v>74.880502920435106</v>
      </c>
      <c r="O68" s="17">
        <v>220.126117822688</v>
      </c>
      <c r="P68" s="6">
        <f t="shared" si="45"/>
        <v>209.10842981661</v>
      </c>
      <c r="Q68" s="6">
        <f t="shared" si="30"/>
        <v>209.10842981661</v>
      </c>
      <c r="R68" s="17">
        <v>209.10842981661</v>
      </c>
      <c r="S68" s="6">
        <f t="shared" si="46"/>
        <v>11.017688006078004</v>
      </c>
      <c r="T68" s="6">
        <f t="shared" si="47"/>
        <v>220.126117822688</v>
      </c>
      <c r="U68" s="17">
        <v>56.896491697358996</v>
      </c>
      <c r="V68" s="6">
        <f t="shared" si="48"/>
        <v>51.319554382829097</v>
      </c>
      <c r="W68" s="6">
        <f t="shared" si="31"/>
        <v>51.319554382829097</v>
      </c>
      <c r="X68" s="17">
        <v>51.319554382829097</v>
      </c>
      <c r="Y68" s="6">
        <f t="shared" si="49"/>
        <v>5.5769373145298999</v>
      </c>
      <c r="Z68" s="6">
        <f t="shared" si="50"/>
        <v>56.896491697358996</v>
      </c>
      <c r="AA68" s="17">
        <v>0</v>
      </c>
      <c r="AB68" s="6">
        <f t="shared" si="51"/>
        <v>0</v>
      </c>
      <c r="AC68" s="6">
        <f t="shared" si="32"/>
        <v>0</v>
      </c>
      <c r="AD68" s="17">
        <v>0</v>
      </c>
      <c r="AE68" s="6">
        <f t="shared" si="52"/>
        <v>0</v>
      </c>
      <c r="AF68" s="17">
        <v>0</v>
      </c>
      <c r="AG68" s="6">
        <f t="shared" si="53"/>
        <v>0</v>
      </c>
      <c r="AH68" s="6">
        <f t="shared" si="33"/>
        <v>0</v>
      </c>
      <c r="AI68" s="6">
        <f t="shared" si="54"/>
        <v>0</v>
      </c>
      <c r="AJ68" s="17">
        <v>66.822795407028806</v>
      </c>
      <c r="AK68" s="6">
        <f t="shared" si="55"/>
        <v>54.266798207680701</v>
      </c>
      <c r="AL68" s="6">
        <f t="shared" si="34"/>
        <v>54.266798207680701</v>
      </c>
      <c r="AM68" s="17">
        <v>54.266798207680701</v>
      </c>
      <c r="AN68" s="6">
        <f t="shared" si="56"/>
        <v>12.555997199348106</v>
      </c>
      <c r="AO68" s="6">
        <f t="shared" si="57"/>
        <v>66.822795407028806</v>
      </c>
      <c r="AP68" s="17">
        <v>1608.8607112581999</v>
      </c>
      <c r="AQ68" s="6">
        <f t="shared" si="58"/>
        <v>1608.8607112581949</v>
      </c>
      <c r="AR68" s="17">
        <v>1111.93431896886</v>
      </c>
      <c r="AS68" s="6">
        <f t="shared" si="35"/>
        <v>1111.93431896886</v>
      </c>
      <c r="AT68" s="17">
        <v>305.96556187597298</v>
      </c>
      <c r="AU68" s="6">
        <f t="shared" si="36"/>
        <v>305.96556187597298</v>
      </c>
      <c r="AV68" s="17">
        <v>0</v>
      </c>
      <c r="AW68" s="6">
        <f t="shared" si="37"/>
        <v>0</v>
      </c>
      <c r="AX68" s="17">
        <v>190.960830413362</v>
      </c>
      <c r="AY68" s="6">
        <f t="shared" si="38"/>
        <v>190.960830413362</v>
      </c>
      <c r="AZ68" s="20">
        <v>504407830.83889902</v>
      </c>
      <c r="BA68" s="20">
        <v>561146345.088328</v>
      </c>
      <c r="BB68" s="20">
        <v>246352235.238796</v>
      </c>
      <c r="BC68" s="20">
        <v>0</v>
      </c>
      <c r="BD68" s="19">
        <f t="shared" si="39"/>
        <v>1311.906411166023</v>
      </c>
      <c r="BE68" s="18">
        <v>28.2890416106505</v>
      </c>
      <c r="BF68" s="20">
        <v>0</v>
      </c>
      <c r="BG68" s="20">
        <v>0</v>
      </c>
      <c r="BH68" s="19">
        <f t="shared" si="59"/>
        <v>0</v>
      </c>
      <c r="BI68" s="18">
        <v>937.39851824077004</v>
      </c>
      <c r="BJ68">
        <v>40</v>
      </c>
      <c r="BK68">
        <v>608</v>
      </c>
      <c r="BL68" s="22">
        <v>922.38463999999999</v>
      </c>
      <c r="BM68">
        <v>152</v>
      </c>
      <c r="BN68">
        <v>38</v>
      </c>
      <c r="BO68">
        <v>0.75907140179382104</v>
      </c>
    </row>
    <row r="69" spans="1:67" x14ac:dyDescent="0.2">
      <c r="A69" s="27">
        <v>68</v>
      </c>
      <c r="B69" s="36">
        <v>721.07578326213104</v>
      </c>
      <c r="C69" s="18">
        <v>152</v>
      </c>
      <c r="D69">
        <v>200</v>
      </c>
      <c r="E69">
        <v>800</v>
      </c>
      <c r="F69">
        <v>0</v>
      </c>
      <c r="G69" s="23">
        <f t="shared" si="40"/>
        <v>1</v>
      </c>
      <c r="H69" s="16">
        <v>57.043378995433699</v>
      </c>
      <c r="I69" s="17">
        <v>126.777939222962</v>
      </c>
      <c r="J69" s="6">
        <f t="shared" si="41"/>
        <v>126.63496196284891</v>
      </c>
      <c r="K69" s="6">
        <f t="shared" si="42"/>
        <v>126.63496196284891</v>
      </c>
      <c r="L69" s="6">
        <f t="shared" si="43"/>
        <v>1</v>
      </c>
      <c r="M69" s="6">
        <f t="shared" si="44"/>
        <v>126.777939222962</v>
      </c>
      <c r="N69" s="16">
        <v>75.660916697364598</v>
      </c>
      <c r="O69" s="17">
        <v>233.22569893437699</v>
      </c>
      <c r="P69" s="6">
        <f t="shared" si="45"/>
        <v>221.54864288382601</v>
      </c>
      <c r="Q69" s="6">
        <f t="shared" si="30"/>
        <v>221.54864288382601</v>
      </c>
      <c r="R69" s="17">
        <v>221.54864288382601</v>
      </c>
      <c r="S69" s="6">
        <f t="shared" si="46"/>
        <v>11.677056050550988</v>
      </c>
      <c r="T69" s="6">
        <f t="shared" si="47"/>
        <v>233.22569893437699</v>
      </c>
      <c r="U69" s="17">
        <v>56.876510555790198</v>
      </c>
      <c r="V69" s="6">
        <f t="shared" si="48"/>
        <v>51.299848692354402</v>
      </c>
      <c r="W69" s="6">
        <f t="shared" si="31"/>
        <v>51.299848692354402</v>
      </c>
      <c r="X69" s="17">
        <v>51.299848692354402</v>
      </c>
      <c r="Y69" s="6">
        <f t="shared" si="49"/>
        <v>5.5766618634357954</v>
      </c>
      <c r="Z69" s="6">
        <f t="shared" si="50"/>
        <v>56.876510555790198</v>
      </c>
      <c r="AA69" s="17">
        <v>0</v>
      </c>
      <c r="AB69" s="6">
        <f t="shared" si="51"/>
        <v>0</v>
      </c>
      <c r="AC69" s="6">
        <f t="shared" si="32"/>
        <v>0</v>
      </c>
      <c r="AD69" s="17">
        <v>0</v>
      </c>
      <c r="AE69" s="6">
        <f t="shared" si="52"/>
        <v>0</v>
      </c>
      <c r="AF69" s="17">
        <v>0</v>
      </c>
      <c r="AG69" s="6">
        <f t="shared" si="53"/>
        <v>0</v>
      </c>
      <c r="AH69" s="6">
        <f t="shared" si="33"/>
        <v>0</v>
      </c>
      <c r="AI69" s="6">
        <f t="shared" si="54"/>
        <v>0</v>
      </c>
      <c r="AJ69" s="17">
        <v>65.285225019390296</v>
      </c>
      <c r="AK69" s="6">
        <f t="shared" si="55"/>
        <v>53.017881037527303</v>
      </c>
      <c r="AL69" s="6">
        <f t="shared" si="34"/>
        <v>53.017881037527303</v>
      </c>
      <c r="AM69" s="17">
        <v>53.017881037527303</v>
      </c>
      <c r="AN69" s="6">
        <f t="shared" si="56"/>
        <v>12.267343981862993</v>
      </c>
      <c r="AO69" s="6">
        <f t="shared" si="57"/>
        <v>65.285225019390296</v>
      </c>
      <c r="AP69" s="17">
        <v>1693.82716668643</v>
      </c>
      <c r="AQ69" s="6">
        <f t="shared" si="58"/>
        <v>1693.8271666864352</v>
      </c>
      <c r="AR69" s="17">
        <v>1197.0670487395801</v>
      </c>
      <c r="AS69" s="6">
        <f t="shared" si="35"/>
        <v>1197.0670487395801</v>
      </c>
      <c r="AT69" s="17">
        <v>305.86318409243802</v>
      </c>
      <c r="AU69" s="6">
        <f t="shared" si="36"/>
        <v>305.86318409243802</v>
      </c>
      <c r="AV69" s="17">
        <v>0</v>
      </c>
      <c r="AW69" s="6">
        <f t="shared" si="37"/>
        <v>0</v>
      </c>
      <c r="AX69" s="17">
        <v>190.896933854417</v>
      </c>
      <c r="AY69" s="6">
        <f t="shared" si="38"/>
        <v>190.896933854417</v>
      </c>
      <c r="AZ69" s="20">
        <v>512341799.46755499</v>
      </c>
      <c r="BA69" s="20">
        <v>561201798.17804897</v>
      </c>
      <c r="BB69" s="20">
        <v>252035662.89222401</v>
      </c>
      <c r="BC69" s="20">
        <v>0</v>
      </c>
      <c r="BD69" s="19">
        <f t="shared" si="39"/>
        <v>1325.5792605378281</v>
      </c>
      <c r="BE69" s="18">
        <v>31.2747775022616</v>
      </c>
      <c r="BF69" s="20">
        <v>0</v>
      </c>
      <c r="BG69" s="20">
        <v>0</v>
      </c>
      <c r="BH69" s="19">
        <f t="shared" si="59"/>
        <v>0</v>
      </c>
      <c r="BI69" s="18">
        <v>1009.50609656698</v>
      </c>
      <c r="BJ69">
        <v>40</v>
      </c>
      <c r="BK69">
        <v>608</v>
      </c>
      <c r="BL69" s="22">
        <v>922.38463999999999</v>
      </c>
      <c r="BM69">
        <v>152</v>
      </c>
      <c r="BN69">
        <v>38</v>
      </c>
      <c r="BO69">
        <v>0.77658343042104105</v>
      </c>
    </row>
    <row r="70" spans="1:67" x14ac:dyDescent="0.2">
      <c r="A70" s="27">
        <v>69</v>
      </c>
      <c r="B70" s="36">
        <v>772.58119635228297</v>
      </c>
      <c r="C70" s="18">
        <v>152</v>
      </c>
      <c r="D70">
        <v>200</v>
      </c>
      <c r="E70">
        <v>800</v>
      </c>
      <c r="F70">
        <v>0</v>
      </c>
      <c r="G70" s="23">
        <f t="shared" si="40"/>
        <v>1</v>
      </c>
      <c r="H70" s="16">
        <v>58.253424657534197</v>
      </c>
      <c r="I70" s="17">
        <v>131.989934222339</v>
      </c>
      <c r="J70" s="6">
        <f t="shared" si="41"/>
        <v>131.81892477148688</v>
      </c>
      <c r="K70" s="6">
        <f t="shared" si="42"/>
        <v>131.81892477148688</v>
      </c>
      <c r="L70" s="6">
        <f t="shared" si="43"/>
        <v>1</v>
      </c>
      <c r="M70" s="6">
        <f t="shared" si="44"/>
        <v>131.989934222339</v>
      </c>
      <c r="N70" s="16">
        <v>76.343864338129507</v>
      </c>
      <c r="O70" s="17">
        <v>246.25958751663899</v>
      </c>
      <c r="P70" s="6">
        <f t="shared" si="45"/>
        <v>233.926422501221</v>
      </c>
      <c r="Q70" s="6">
        <f t="shared" si="30"/>
        <v>233.926422501221</v>
      </c>
      <c r="R70" s="17">
        <v>233.926422501221</v>
      </c>
      <c r="S70" s="6">
        <f t="shared" si="46"/>
        <v>12.33316501541799</v>
      </c>
      <c r="T70" s="6">
        <f t="shared" si="47"/>
        <v>246.25958751663899</v>
      </c>
      <c r="U70" s="17">
        <v>56.857820254063498</v>
      </c>
      <c r="V70" s="6">
        <f t="shared" si="48"/>
        <v>51.281474145055697</v>
      </c>
      <c r="W70" s="6">
        <f t="shared" si="31"/>
        <v>51.281474145055697</v>
      </c>
      <c r="X70" s="17">
        <v>51.281474145055697</v>
      </c>
      <c r="Y70" s="6">
        <f t="shared" si="49"/>
        <v>5.576346109007801</v>
      </c>
      <c r="Z70" s="6">
        <f t="shared" si="50"/>
        <v>56.857820254063498</v>
      </c>
      <c r="AA70" s="17">
        <v>0</v>
      </c>
      <c r="AB70" s="6">
        <f t="shared" si="51"/>
        <v>0</v>
      </c>
      <c r="AC70" s="6">
        <f t="shared" si="32"/>
        <v>0</v>
      </c>
      <c r="AD70" s="17">
        <v>0</v>
      </c>
      <c r="AE70" s="6">
        <f t="shared" si="52"/>
        <v>0</v>
      </c>
      <c r="AF70" s="17">
        <v>0</v>
      </c>
      <c r="AG70" s="6">
        <f t="shared" si="53"/>
        <v>0</v>
      </c>
      <c r="AH70" s="6">
        <f t="shared" si="33"/>
        <v>0</v>
      </c>
      <c r="AI70" s="6">
        <f t="shared" si="54"/>
        <v>0</v>
      </c>
      <c r="AJ70" s="17">
        <v>64.052625534712504</v>
      </c>
      <c r="AK70" s="6">
        <f t="shared" si="55"/>
        <v>52.016470868950201</v>
      </c>
      <c r="AL70" s="6">
        <f t="shared" si="34"/>
        <v>52.016470868950201</v>
      </c>
      <c r="AM70" s="17">
        <v>52.016470868950201</v>
      </c>
      <c r="AN70" s="6">
        <f t="shared" si="56"/>
        <v>12.036154665762304</v>
      </c>
      <c r="AO70" s="6">
        <f t="shared" si="57"/>
        <v>64.052625534712504</v>
      </c>
      <c r="AP70" s="17">
        <v>1778.7953525052001</v>
      </c>
      <c r="AQ70" s="6">
        <f t="shared" si="58"/>
        <v>1778.7953525051998</v>
      </c>
      <c r="AR70" s="17">
        <v>1282.18504536567</v>
      </c>
      <c r="AS70" s="6">
        <f t="shared" si="35"/>
        <v>1282.18504536567</v>
      </c>
      <c r="AT70" s="17">
        <v>305.77094317195298</v>
      </c>
      <c r="AU70" s="6">
        <f t="shared" si="36"/>
        <v>305.77094317195298</v>
      </c>
      <c r="AV70" s="17">
        <v>0</v>
      </c>
      <c r="AW70" s="6">
        <f t="shared" si="37"/>
        <v>0</v>
      </c>
      <c r="AX70" s="17">
        <v>190.83936396757699</v>
      </c>
      <c r="AY70" s="6">
        <f t="shared" si="38"/>
        <v>190.83936396757699</v>
      </c>
      <c r="AZ70" s="20">
        <v>519620873.42991799</v>
      </c>
      <c r="BA70" s="20">
        <v>561252115.36917198</v>
      </c>
      <c r="BB70" s="20">
        <v>256671514.404939</v>
      </c>
      <c r="BC70" s="20">
        <v>0</v>
      </c>
      <c r="BD70" s="19">
        <f t="shared" si="39"/>
        <v>1337.5445032040288</v>
      </c>
      <c r="BE70" s="18">
        <v>34.057537448352001</v>
      </c>
      <c r="BF70" s="20">
        <v>0</v>
      </c>
      <c r="BG70" s="20">
        <v>0</v>
      </c>
      <c r="BH70" s="19">
        <f t="shared" si="59"/>
        <v>0</v>
      </c>
      <c r="BI70" s="18">
        <v>1081.6136748931899</v>
      </c>
      <c r="BJ70">
        <v>40</v>
      </c>
      <c r="BK70">
        <v>608</v>
      </c>
      <c r="BL70" s="22">
        <v>922.38463999999999</v>
      </c>
      <c r="BM70">
        <v>152</v>
      </c>
      <c r="BN70">
        <v>38</v>
      </c>
      <c r="BO70">
        <v>0.790867621115935</v>
      </c>
    </row>
    <row r="71" spans="1:67" x14ac:dyDescent="0.2">
      <c r="A71" s="27">
        <v>70</v>
      </c>
      <c r="B71" s="36">
        <v>824.08660944243502</v>
      </c>
      <c r="C71" s="18">
        <v>152</v>
      </c>
      <c r="D71">
        <v>200</v>
      </c>
      <c r="E71">
        <v>800</v>
      </c>
      <c r="F71">
        <v>0</v>
      </c>
      <c r="G71" s="23">
        <f t="shared" si="40"/>
        <v>1</v>
      </c>
      <c r="H71" s="16">
        <v>59.509132420091298</v>
      </c>
      <c r="I71" s="17">
        <v>137.21935708838899</v>
      </c>
      <c r="J71" s="6">
        <f t="shared" si="41"/>
        <v>137.00738821739489</v>
      </c>
      <c r="K71" s="6">
        <f t="shared" si="42"/>
        <v>137.00738821739489</v>
      </c>
      <c r="L71" s="6">
        <f t="shared" si="43"/>
        <v>1</v>
      </c>
      <c r="M71" s="6">
        <f t="shared" si="44"/>
        <v>137.21935708838899</v>
      </c>
      <c r="N71" s="16">
        <v>76.968274007740703</v>
      </c>
      <c r="O71" s="17">
        <v>259.23752030221698</v>
      </c>
      <c r="P71" s="6">
        <f t="shared" si="45"/>
        <v>246.25102455672601</v>
      </c>
      <c r="Q71" s="6">
        <f t="shared" si="30"/>
        <v>246.25102455672601</v>
      </c>
      <c r="R71" s="17">
        <v>246.25102455672601</v>
      </c>
      <c r="S71" s="6">
        <f t="shared" si="46"/>
        <v>12.98649574549097</v>
      </c>
      <c r="T71" s="6">
        <f t="shared" si="47"/>
        <v>259.23752030221698</v>
      </c>
      <c r="U71" s="17">
        <v>56.840811698624201</v>
      </c>
      <c r="V71" s="6">
        <f t="shared" si="48"/>
        <v>51.264759704335702</v>
      </c>
      <c r="W71" s="6">
        <f t="shared" si="31"/>
        <v>51.264759704335702</v>
      </c>
      <c r="X71" s="17">
        <v>51.264759704335702</v>
      </c>
      <c r="Y71" s="6">
        <f t="shared" si="49"/>
        <v>5.5760519942884983</v>
      </c>
      <c r="Z71" s="6">
        <f t="shared" si="50"/>
        <v>56.840811698624201</v>
      </c>
      <c r="AA71" s="17">
        <v>0</v>
      </c>
      <c r="AB71" s="6">
        <f t="shared" si="51"/>
        <v>0</v>
      </c>
      <c r="AC71" s="6">
        <f t="shared" si="32"/>
        <v>0</v>
      </c>
      <c r="AD71" s="17">
        <v>0</v>
      </c>
      <c r="AE71" s="6">
        <f t="shared" si="52"/>
        <v>0</v>
      </c>
      <c r="AF71" s="17">
        <v>0</v>
      </c>
      <c r="AG71" s="6">
        <f t="shared" si="53"/>
        <v>0</v>
      </c>
      <c r="AH71" s="6">
        <f t="shared" si="33"/>
        <v>0</v>
      </c>
      <c r="AI71" s="6">
        <f t="shared" si="54"/>
        <v>0</v>
      </c>
      <c r="AJ71" s="17">
        <v>62.981958217223998</v>
      </c>
      <c r="AK71" s="6">
        <f t="shared" si="55"/>
        <v>51.147510314995003</v>
      </c>
      <c r="AL71" s="6">
        <f t="shared" si="34"/>
        <v>51.147510314995003</v>
      </c>
      <c r="AM71" s="17">
        <v>51.147510314995003</v>
      </c>
      <c r="AN71" s="6">
        <f t="shared" si="56"/>
        <v>11.834447902228995</v>
      </c>
      <c r="AO71" s="6">
        <f t="shared" si="57"/>
        <v>62.981958217223998</v>
      </c>
      <c r="AP71" s="17">
        <v>1863.76502383758</v>
      </c>
      <c r="AQ71" s="6">
        <f t="shared" si="58"/>
        <v>1863.7650238375768</v>
      </c>
      <c r="AR71" s="17">
        <v>1367.29039381405</v>
      </c>
      <c r="AS71" s="6">
        <f t="shared" si="35"/>
        <v>1367.29039381405</v>
      </c>
      <c r="AT71" s="17">
        <v>305.68740459224398</v>
      </c>
      <c r="AU71" s="6">
        <f t="shared" si="36"/>
        <v>305.68740459224398</v>
      </c>
      <c r="AV71" s="17">
        <v>0</v>
      </c>
      <c r="AW71" s="6">
        <f t="shared" si="37"/>
        <v>0</v>
      </c>
      <c r="AX71" s="17">
        <v>190.78722543128299</v>
      </c>
      <c r="AY71" s="6">
        <f t="shared" si="38"/>
        <v>190.78722543128299</v>
      </c>
      <c r="AZ71" s="20">
        <v>526197184.60731</v>
      </c>
      <c r="BA71" s="20">
        <v>561296556.63122904</v>
      </c>
      <c r="BB71" s="20">
        <v>260990419.37707701</v>
      </c>
      <c r="BC71" s="20">
        <v>0</v>
      </c>
      <c r="BD71" s="19">
        <f t="shared" si="39"/>
        <v>1348.484160615616</v>
      </c>
      <c r="BE71" s="18">
        <v>36.628627166576202</v>
      </c>
      <c r="BF71" s="20">
        <v>0</v>
      </c>
      <c r="BG71" s="20">
        <v>0</v>
      </c>
      <c r="BH71" s="19">
        <f t="shared" si="59"/>
        <v>0</v>
      </c>
      <c r="BI71" s="18">
        <v>1153.7212532194101</v>
      </c>
      <c r="BJ71">
        <v>40</v>
      </c>
      <c r="BK71">
        <v>608</v>
      </c>
      <c r="BL71" s="22">
        <v>922.38463999999999</v>
      </c>
      <c r="BM71">
        <v>152</v>
      </c>
      <c r="BN71">
        <v>38</v>
      </c>
      <c r="BO71">
        <v>0.80417522211349801</v>
      </c>
    </row>
    <row r="72" spans="1:67" x14ac:dyDescent="0.2">
      <c r="A72" s="27">
        <v>71</v>
      </c>
      <c r="B72" s="36">
        <v>875.59202253258798</v>
      </c>
      <c r="C72" s="18">
        <v>152</v>
      </c>
      <c r="D72">
        <v>200</v>
      </c>
      <c r="E72">
        <v>800</v>
      </c>
      <c r="F72">
        <v>0</v>
      </c>
      <c r="G72" s="23">
        <f t="shared" si="40"/>
        <v>1</v>
      </c>
      <c r="H72" s="16">
        <v>60.559360730593603</v>
      </c>
      <c r="I72" s="17">
        <v>142.486763087746</v>
      </c>
      <c r="J72" s="6">
        <f t="shared" si="41"/>
        <v>142.23221316022395</v>
      </c>
      <c r="K72" s="6">
        <f t="shared" si="42"/>
        <v>142.23221316022395</v>
      </c>
      <c r="L72" s="6">
        <f t="shared" si="43"/>
        <v>1</v>
      </c>
      <c r="M72" s="6">
        <f t="shared" si="44"/>
        <v>142.486763087746</v>
      </c>
      <c r="N72" s="16">
        <v>77.528518965936499</v>
      </c>
      <c r="O72" s="17">
        <v>272.22884040094198</v>
      </c>
      <c r="P72" s="6">
        <f t="shared" si="45"/>
        <v>258.58832292925399</v>
      </c>
      <c r="Q72" s="6">
        <f t="shared" si="30"/>
        <v>258.58832292925399</v>
      </c>
      <c r="R72" s="17">
        <v>258.58832292925399</v>
      </c>
      <c r="S72" s="6">
        <f t="shared" si="46"/>
        <v>13.640517471687986</v>
      </c>
      <c r="T72" s="6">
        <f t="shared" si="47"/>
        <v>272.22884040094198</v>
      </c>
      <c r="U72" s="17">
        <v>56.825441118331398</v>
      </c>
      <c r="V72" s="6">
        <f t="shared" si="48"/>
        <v>51.249646504163202</v>
      </c>
      <c r="W72" s="6">
        <f t="shared" si="31"/>
        <v>51.249646504163202</v>
      </c>
      <c r="X72" s="17">
        <v>51.249646504163202</v>
      </c>
      <c r="Y72" s="6">
        <f t="shared" si="49"/>
        <v>5.5757946141681956</v>
      </c>
      <c r="Z72" s="6">
        <f t="shared" si="50"/>
        <v>56.825441118331398</v>
      </c>
      <c r="AA72" s="17">
        <v>0</v>
      </c>
      <c r="AB72" s="6">
        <f t="shared" si="51"/>
        <v>0</v>
      </c>
      <c r="AC72" s="6">
        <f t="shared" si="32"/>
        <v>0</v>
      </c>
      <c r="AD72" s="17">
        <v>0</v>
      </c>
      <c r="AE72" s="6">
        <f t="shared" si="52"/>
        <v>0</v>
      </c>
      <c r="AF72" s="17">
        <v>0</v>
      </c>
      <c r="AG72" s="6">
        <f t="shared" si="53"/>
        <v>0</v>
      </c>
      <c r="AH72" s="6">
        <f t="shared" si="33"/>
        <v>0</v>
      </c>
      <c r="AI72" s="6">
        <f t="shared" si="54"/>
        <v>0</v>
      </c>
      <c r="AJ72" s="17">
        <v>62.109203767366601</v>
      </c>
      <c r="AK72" s="6">
        <f t="shared" si="55"/>
        <v>50.453636273628497</v>
      </c>
      <c r="AL72" s="6">
        <f t="shared" si="34"/>
        <v>50.453636273628497</v>
      </c>
      <c r="AM72" s="17">
        <v>50.453636273628497</v>
      </c>
      <c r="AN72" s="6">
        <f t="shared" si="56"/>
        <v>11.655567493738104</v>
      </c>
      <c r="AO72" s="6">
        <f t="shared" si="57"/>
        <v>62.109203767366601</v>
      </c>
      <c r="AP72" s="17">
        <v>1948.7359799304099</v>
      </c>
      <c r="AQ72" s="6">
        <f t="shared" si="58"/>
        <v>1948.735979930404</v>
      </c>
      <c r="AR72" s="17">
        <v>1452.3848033668</v>
      </c>
      <c r="AS72" s="6">
        <f t="shared" si="35"/>
        <v>1452.3848033668</v>
      </c>
      <c r="AT72" s="17">
        <v>305.61139231393298</v>
      </c>
      <c r="AU72" s="6">
        <f t="shared" si="36"/>
        <v>305.61139231393298</v>
      </c>
      <c r="AV72" s="17">
        <v>0</v>
      </c>
      <c r="AW72" s="6">
        <f t="shared" si="37"/>
        <v>0</v>
      </c>
      <c r="AX72" s="17">
        <v>190.739784249671</v>
      </c>
      <c r="AY72" s="6">
        <f t="shared" si="38"/>
        <v>190.739784249671</v>
      </c>
      <c r="AZ72" s="20">
        <v>532063668.93983501</v>
      </c>
      <c r="BA72" s="20">
        <v>561336528.97985005</v>
      </c>
      <c r="BB72" s="20">
        <v>264899454.36352199</v>
      </c>
      <c r="BC72" s="20">
        <v>0</v>
      </c>
      <c r="BD72" s="19">
        <f t="shared" si="39"/>
        <v>1358.2996522832073</v>
      </c>
      <c r="BE72" s="18">
        <v>39.021261500276502</v>
      </c>
      <c r="BF72" s="20">
        <v>0</v>
      </c>
      <c r="BG72" s="20">
        <v>0</v>
      </c>
      <c r="BH72" s="19">
        <f t="shared" si="59"/>
        <v>0</v>
      </c>
      <c r="BI72" s="18">
        <v>1225.82883154562</v>
      </c>
      <c r="BJ72">
        <v>40</v>
      </c>
      <c r="BK72">
        <v>608</v>
      </c>
      <c r="BL72" s="22">
        <v>922.38463999999999</v>
      </c>
      <c r="BM72">
        <v>152</v>
      </c>
      <c r="BN72">
        <v>38</v>
      </c>
      <c r="BO72">
        <v>0.81621991358522505</v>
      </c>
    </row>
    <row r="73" spans="1:67" x14ac:dyDescent="0.2">
      <c r="A73" s="27">
        <v>72</v>
      </c>
      <c r="B73" s="36">
        <v>927.09743562274002</v>
      </c>
      <c r="C73" s="18">
        <v>152</v>
      </c>
      <c r="D73">
        <v>200</v>
      </c>
      <c r="E73">
        <v>800</v>
      </c>
      <c r="F73">
        <v>0</v>
      </c>
      <c r="G73" s="23">
        <f t="shared" si="40"/>
        <v>1</v>
      </c>
      <c r="H73" s="16">
        <v>61.541095890410901</v>
      </c>
      <c r="I73" s="17">
        <v>147.768781928908</v>
      </c>
      <c r="J73" s="6">
        <f t="shared" si="41"/>
        <v>147.47678250465125</v>
      </c>
      <c r="K73" s="6">
        <f t="shared" si="42"/>
        <v>147.47678250465125</v>
      </c>
      <c r="L73" s="6">
        <f t="shared" si="43"/>
        <v>1</v>
      </c>
      <c r="M73" s="6">
        <f t="shared" si="44"/>
        <v>147.768781928908</v>
      </c>
      <c r="N73" s="16">
        <v>78.0360302397591</v>
      </c>
      <c r="O73" s="17">
        <v>285.22642763602801</v>
      </c>
      <c r="P73" s="6">
        <f t="shared" si="45"/>
        <v>270.93155645354699</v>
      </c>
      <c r="Q73" s="6">
        <f t="shared" si="30"/>
        <v>270.93155645354699</v>
      </c>
      <c r="R73" s="17">
        <v>270.93155645354699</v>
      </c>
      <c r="S73" s="6">
        <f t="shared" si="46"/>
        <v>14.294871182481018</v>
      </c>
      <c r="T73" s="6">
        <f t="shared" si="47"/>
        <v>285.22642763602801</v>
      </c>
      <c r="U73" s="17">
        <v>56.811943885585798</v>
      </c>
      <c r="V73" s="6">
        <f t="shared" si="48"/>
        <v>51.236330757964801</v>
      </c>
      <c r="W73" s="6">
        <f t="shared" si="31"/>
        <v>51.236330757964801</v>
      </c>
      <c r="X73" s="17">
        <v>51.236330757964801</v>
      </c>
      <c r="Y73" s="6">
        <f t="shared" si="49"/>
        <v>5.575613127620997</v>
      </c>
      <c r="Z73" s="6">
        <f t="shared" si="50"/>
        <v>56.811943885585798</v>
      </c>
      <c r="AA73" s="17">
        <v>0</v>
      </c>
      <c r="AB73" s="6">
        <f t="shared" si="51"/>
        <v>0</v>
      </c>
      <c r="AC73" s="6">
        <f t="shared" si="32"/>
        <v>0</v>
      </c>
      <c r="AD73" s="17">
        <v>0</v>
      </c>
      <c r="AE73" s="6">
        <f t="shared" si="52"/>
        <v>0</v>
      </c>
      <c r="AF73" s="17">
        <v>0</v>
      </c>
      <c r="AG73" s="6">
        <f t="shared" si="53"/>
        <v>0</v>
      </c>
      <c r="AH73" s="6">
        <f t="shared" si="33"/>
        <v>0</v>
      </c>
      <c r="AI73" s="6">
        <f t="shared" si="54"/>
        <v>0</v>
      </c>
      <c r="AJ73" s="17">
        <v>61.280312520955398</v>
      </c>
      <c r="AK73" s="6">
        <f t="shared" si="55"/>
        <v>49.780149703284103</v>
      </c>
      <c r="AL73" s="6">
        <f t="shared" si="34"/>
        <v>49.780149703284103</v>
      </c>
      <c r="AM73" s="17">
        <v>49.780149703284103</v>
      </c>
      <c r="AN73" s="6">
        <f t="shared" si="56"/>
        <v>11.500162817671296</v>
      </c>
      <c r="AO73" s="6">
        <f t="shared" si="57"/>
        <v>61.280312520955398</v>
      </c>
      <c r="AP73" s="17">
        <v>2033.7080546444499</v>
      </c>
      <c r="AQ73" s="6">
        <f t="shared" si="58"/>
        <v>2033.708054644447</v>
      </c>
      <c r="AR73" s="17">
        <v>1537.4696885908099</v>
      </c>
      <c r="AS73" s="6">
        <f t="shared" si="35"/>
        <v>1537.4696885908099</v>
      </c>
      <c r="AT73" s="17">
        <v>305.54193307086803</v>
      </c>
      <c r="AU73" s="6">
        <f t="shared" si="36"/>
        <v>305.54193307086803</v>
      </c>
      <c r="AV73" s="17">
        <v>0</v>
      </c>
      <c r="AW73" s="6">
        <f t="shared" si="37"/>
        <v>0</v>
      </c>
      <c r="AX73" s="17">
        <v>190.69643298276901</v>
      </c>
      <c r="AY73" s="6">
        <f t="shared" si="38"/>
        <v>190.69643298276901</v>
      </c>
      <c r="AZ73" s="20">
        <v>537430126.10909796</v>
      </c>
      <c r="BA73" s="20">
        <v>561352378.73482597</v>
      </c>
      <c r="BB73" s="20">
        <v>268408744.956655</v>
      </c>
      <c r="BC73" s="20">
        <v>0</v>
      </c>
      <c r="BD73" s="19">
        <f t="shared" si="39"/>
        <v>1367.191249800579</v>
      </c>
      <c r="BE73" s="18">
        <v>41.250669349077</v>
      </c>
      <c r="BF73" s="20">
        <v>0</v>
      </c>
      <c r="BG73" s="20">
        <v>0</v>
      </c>
      <c r="BH73" s="19">
        <f t="shared" si="59"/>
        <v>0</v>
      </c>
      <c r="BI73" s="18">
        <v>1297.9364098718299</v>
      </c>
      <c r="BJ73">
        <v>40</v>
      </c>
      <c r="BK73">
        <v>608</v>
      </c>
      <c r="BL73" s="22">
        <v>922.38463999999999</v>
      </c>
      <c r="BM73">
        <v>152</v>
      </c>
      <c r="BN73">
        <v>38</v>
      </c>
      <c r="BO73">
        <v>0.827032894954154</v>
      </c>
    </row>
    <row r="74" spans="1:67" x14ac:dyDescent="0.2">
      <c r="A74" s="27">
        <v>73</v>
      </c>
      <c r="B74" s="36">
        <v>978.60284871289196</v>
      </c>
      <c r="C74" s="18">
        <v>152</v>
      </c>
      <c r="D74">
        <v>200</v>
      </c>
      <c r="E74">
        <v>800</v>
      </c>
      <c r="F74">
        <v>0</v>
      </c>
      <c r="G74" s="23">
        <f t="shared" si="40"/>
        <v>1</v>
      </c>
      <c r="H74" s="16">
        <v>62.534246575342401</v>
      </c>
      <c r="I74" s="17">
        <v>153.086318405139</v>
      </c>
      <c r="J74" s="6">
        <f t="shared" si="41"/>
        <v>152.76002674389522</v>
      </c>
      <c r="K74" s="6">
        <f t="shared" si="42"/>
        <v>152.76002674389522</v>
      </c>
      <c r="L74" s="6">
        <f t="shared" si="43"/>
        <v>1</v>
      </c>
      <c r="M74" s="6">
        <f t="shared" si="44"/>
        <v>153.086318405139</v>
      </c>
      <c r="N74" s="16">
        <v>78.484464191914796</v>
      </c>
      <c r="O74" s="17">
        <v>298.22508912763698</v>
      </c>
      <c r="P74" s="6">
        <f t="shared" si="45"/>
        <v>283.27579457717502</v>
      </c>
      <c r="Q74" s="6">
        <f t="shared" si="30"/>
        <v>283.27579457717502</v>
      </c>
      <c r="R74" s="17">
        <v>283.27579457717502</v>
      </c>
      <c r="S74" s="6">
        <f t="shared" si="46"/>
        <v>14.949294550461957</v>
      </c>
      <c r="T74" s="6">
        <f t="shared" si="47"/>
        <v>298.22508912763698</v>
      </c>
      <c r="U74" s="17">
        <v>56.799894648787003</v>
      </c>
      <c r="V74" s="6">
        <f t="shared" si="48"/>
        <v>51.224415437390498</v>
      </c>
      <c r="W74" s="6">
        <f t="shared" si="31"/>
        <v>51.224415437390498</v>
      </c>
      <c r="X74" s="17">
        <v>51.224415437390498</v>
      </c>
      <c r="Y74" s="6">
        <f t="shared" si="49"/>
        <v>5.5754792113965053</v>
      </c>
      <c r="Z74" s="6">
        <f t="shared" si="50"/>
        <v>56.799894648787003</v>
      </c>
      <c r="AA74" s="17">
        <v>0</v>
      </c>
      <c r="AB74" s="6">
        <f t="shared" si="51"/>
        <v>0</v>
      </c>
      <c r="AC74" s="6">
        <f t="shared" si="32"/>
        <v>0</v>
      </c>
      <c r="AD74" s="17">
        <v>0</v>
      </c>
      <c r="AE74" s="6">
        <f t="shared" si="52"/>
        <v>0</v>
      </c>
      <c r="AF74" s="17">
        <v>0</v>
      </c>
      <c r="AG74" s="6">
        <f t="shared" si="53"/>
        <v>0</v>
      </c>
      <c r="AH74" s="6">
        <f t="shared" si="33"/>
        <v>0</v>
      </c>
      <c r="AI74" s="6">
        <f t="shared" si="54"/>
        <v>0</v>
      </c>
      <c r="AJ74" s="17">
        <v>60.577534418749501</v>
      </c>
      <c r="AK74" s="6">
        <f t="shared" si="55"/>
        <v>49.209325162907199</v>
      </c>
      <c r="AL74" s="6">
        <f t="shared" si="34"/>
        <v>49.209325162907199</v>
      </c>
      <c r="AM74" s="17">
        <v>49.209325162907199</v>
      </c>
      <c r="AN74" s="6">
        <f t="shared" si="56"/>
        <v>11.368209255842302</v>
      </c>
      <c r="AO74" s="6">
        <f t="shared" si="57"/>
        <v>60.577534418749501</v>
      </c>
      <c r="AP74" s="17">
        <v>2118.6811093025399</v>
      </c>
      <c r="AQ74" s="6">
        <f t="shared" si="58"/>
        <v>2118.681109302544</v>
      </c>
      <c r="AR74" s="17">
        <v>1622.54623023164</v>
      </c>
      <c r="AS74" s="6">
        <f t="shared" si="35"/>
        <v>1622.54623023164</v>
      </c>
      <c r="AT74" s="17">
        <v>305.47821447328499</v>
      </c>
      <c r="AU74" s="6">
        <f t="shared" si="36"/>
        <v>305.47821447328499</v>
      </c>
      <c r="AV74" s="17">
        <v>0</v>
      </c>
      <c r="AW74" s="6">
        <f t="shared" si="37"/>
        <v>0</v>
      </c>
      <c r="AX74" s="17">
        <v>190.656664597619</v>
      </c>
      <c r="AY74" s="6">
        <f t="shared" si="38"/>
        <v>190.656664597619</v>
      </c>
      <c r="AZ74" s="20">
        <v>542298734.20420802</v>
      </c>
      <c r="BA74" s="20">
        <v>561364714.18092203</v>
      </c>
      <c r="BB74" s="20">
        <v>271384364.25721598</v>
      </c>
      <c r="BC74" s="20">
        <v>0</v>
      </c>
      <c r="BD74" s="19">
        <f t="shared" si="39"/>
        <v>1375.0478126423459</v>
      </c>
      <c r="BE74" s="18">
        <v>43.340718954187203</v>
      </c>
      <c r="BF74" s="20">
        <v>0</v>
      </c>
      <c r="BG74" s="20">
        <v>0</v>
      </c>
      <c r="BH74" s="19">
        <f t="shared" si="59"/>
        <v>0</v>
      </c>
      <c r="BI74" s="18">
        <v>1370.0439881980401</v>
      </c>
      <c r="BJ74">
        <v>40</v>
      </c>
      <c r="BK74">
        <v>608</v>
      </c>
      <c r="BL74" s="22">
        <v>922.38463999999999</v>
      </c>
      <c r="BM74">
        <v>152</v>
      </c>
      <c r="BN74">
        <v>38</v>
      </c>
      <c r="BO74">
        <v>0.83620150473555999</v>
      </c>
    </row>
    <row r="75" spans="1:67" x14ac:dyDescent="0.2">
      <c r="A75" s="27">
        <v>74</v>
      </c>
      <c r="B75" s="36">
        <v>1030.10826180304</v>
      </c>
      <c r="C75" s="18">
        <v>152</v>
      </c>
      <c r="D75">
        <v>200</v>
      </c>
      <c r="E75">
        <v>800</v>
      </c>
      <c r="F75">
        <v>0</v>
      </c>
      <c r="G75" s="23">
        <f t="shared" si="40"/>
        <v>1</v>
      </c>
      <c r="H75" s="16">
        <v>63.344748858447403</v>
      </c>
      <c r="I75" s="17">
        <v>158.42574729100599</v>
      </c>
      <c r="J75" s="6">
        <f t="shared" si="41"/>
        <v>158.05956904017833</v>
      </c>
      <c r="K75" s="6">
        <f t="shared" si="42"/>
        <v>158.05956904017833</v>
      </c>
      <c r="L75" s="6">
        <f t="shared" si="43"/>
        <v>1</v>
      </c>
      <c r="M75" s="6">
        <f t="shared" si="44"/>
        <v>158.42574729100599</v>
      </c>
      <c r="N75" s="16">
        <v>78.898954869613206</v>
      </c>
      <c r="O75" s="17">
        <v>311.230589906099</v>
      </c>
      <c r="P75" s="6">
        <f t="shared" si="45"/>
        <v>295.62651513498002</v>
      </c>
      <c r="Q75" s="6">
        <f t="shared" si="30"/>
        <v>295.62651513498002</v>
      </c>
      <c r="R75" s="17">
        <v>295.62651513498002</v>
      </c>
      <c r="S75" s="6">
        <f t="shared" si="46"/>
        <v>15.604074771118974</v>
      </c>
      <c r="T75" s="6">
        <f t="shared" si="47"/>
        <v>311.230589906099</v>
      </c>
      <c r="U75" s="17">
        <v>56.7889182293125</v>
      </c>
      <c r="V75" s="6">
        <f t="shared" si="48"/>
        <v>51.213550912933798</v>
      </c>
      <c r="W75" s="6">
        <f t="shared" si="31"/>
        <v>51.213550912933798</v>
      </c>
      <c r="X75" s="17">
        <v>51.213550912933798</v>
      </c>
      <c r="Y75" s="6">
        <f t="shared" si="49"/>
        <v>5.5753673163787028</v>
      </c>
      <c r="Z75" s="6">
        <f t="shared" si="50"/>
        <v>56.7889182293125</v>
      </c>
      <c r="AA75" s="17">
        <v>0</v>
      </c>
      <c r="AB75" s="6">
        <f t="shared" si="51"/>
        <v>0</v>
      </c>
      <c r="AC75" s="6">
        <f t="shared" si="32"/>
        <v>0</v>
      </c>
      <c r="AD75" s="17">
        <v>0</v>
      </c>
      <c r="AE75" s="6">
        <f t="shared" si="52"/>
        <v>0</v>
      </c>
      <c r="AF75" s="17">
        <v>0</v>
      </c>
      <c r="AG75" s="6">
        <f t="shared" si="53"/>
        <v>0</v>
      </c>
      <c r="AH75" s="6">
        <f t="shared" si="33"/>
        <v>0</v>
      </c>
      <c r="AI75" s="6">
        <f t="shared" si="54"/>
        <v>0</v>
      </c>
      <c r="AJ75" s="17">
        <v>59.966482932263098</v>
      </c>
      <c r="AK75" s="6">
        <f t="shared" si="55"/>
        <v>48.715723664085097</v>
      </c>
      <c r="AL75" s="6">
        <f t="shared" si="34"/>
        <v>48.715723664085097</v>
      </c>
      <c r="AM75" s="17">
        <v>48.715723664085097</v>
      </c>
      <c r="AN75" s="6">
        <f t="shared" si="56"/>
        <v>11.250759268178001</v>
      </c>
      <c r="AO75" s="6">
        <f t="shared" si="57"/>
        <v>59.966482932263098</v>
      </c>
      <c r="AP75" s="17">
        <v>2203.6550272405302</v>
      </c>
      <c r="AQ75" s="6">
        <f t="shared" si="58"/>
        <v>2203.655027240537</v>
      </c>
      <c r="AR75" s="17">
        <v>1707.61542160825</v>
      </c>
      <c r="AS75" s="6">
        <f t="shared" si="35"/>
        <v>1707.61542160825</v>
      </c>
      <c r="AT75" s="17">
        <v>305.41955308674801</v>
      </c>
      <c r="AU75" s="6">
        <f t="shared" si="36"/>
        <v>305.41955308674801</v>
      </c>
      <c r="AV75" s="17">
        <v>0</v>
      </c>
      <c r="AW75" s="6">
        <f t="shared" si="37"/>
        <v>0</v>
      </c>
      <c r="AX75" s="17">
        <v>190.62005254553901</v>
      </c>
      <c r="AY75" s="6">
        <f t="shared" si="38"/>
        <v>190.62005254553901</v>
      </c>
      <c r="AZ75" s="20">
        <v>546750711.890311</v>
      </c>
      <c r="BA75" s="20">
        <v>561375186.767645</v>
      </c>
      <c r="BB75" s="20">
        <v>274183790.65766603</v>
      </c>
      <c r="BC75" s="20">
        <v>0</v>
      </c>
      <c r="BD75" s="19">
        <f t="shared" si="39"/>
        <v>1382.3096893156221</v>
      </c>
      <c r="BE75" s="18">
        <v>45.289571253705802</v>
      </c>
      <c r="BF75" s="20">
        <v>0</v>
      </c>
      <c r="BG75" s="20">
        <v>0</v>
      </c>
      <c r="BH75" s="19">
        <f t="shared" si="59"/>
        <v>0</v>
      </c>
      <c r="BI75" s="18">
        <v>1442.15156652426</v>
      </c>
      <c r="BJ75">
        <v>40</v>
      </c>
      <c r="BK75">
        <v>608</v>
      </c>
      <c r="BL75" s="22">
        <v>922.38463999999999</v>
      </c>
      <c r="BM75">
        <v>152</v>
      </c>
      <c r="BN75">
        <v>38</v>
      </c>
      <c r="BO75">
        <v>0.84482722116126496</v>
      </c>
    </row>
    <row r="76" spans="1:67" x14ac:dyDescent="0.2">
      <c r="A76" s="27">
        <v>75</v>
      </c>
      <c r="B76" s="36">
        <v>20.602165236060799</v>
      </c>
      <c r="C76" s="18">
        <v>201.39999999999901</v>
      </c>
      <c r="D76">
        <v>200</v>
      </c>
      <c r="E76">
        <v>800</v>
      </c>
      <c r="F76">
        <v>0</v>
      </c>
      <c r="G76" s="23">
        <f t="shared" si="40"/>
        <v>1</v>
      </c>
      <c r="H76" s="16">
        <v>0.18264840182648401</v>
      </c>
      <c r="I76" s="17">
        <v>79.156599536867105</v>
      </c>
      <c r="J76" s="6">
        <f t="shared" si="41"/>
        <v>59.442878546455546</v>
      </c>
      <c r="K76" s="6">
        <f t="shared" si="42"/>
        <v>59.442878546455546</v>
      </c>
      <c r="L76" s="6">
        <f t="shared" si="43"/>
        <v>1</v>
      </c>
      <c r="M76" s="6">
        <f t="shared" si="44"/>
        <v>79.156599536867105</v>
      </c>
      <c r="N76" s="16">
        <v>44.392088986461999</v>
      </c>
      <c r="O76" s="17">
        <v>89.995902013019901</v>
      </c>
      <c r="P76" s="6">
        <f t="shared" si="45"/>
        <v>85.537475903184102</v>
      </c>
      <c r="Q76" s="6">
        <f t="shared" si="30"/>
        <v>85.537475903184102</v>
      </c>
      <c r="R76" s="17">
        <v>85.537475903184102</v>
      </c>
      <c r="S76" s="6">
        <f t="shared" si="46"/>
        <v>4.4584261098357985</v>
      </c>
      <c r="T76" s="6">
        <f t="shared" si="47"/>
        <v>89.995902013019901</v>
      </c>
      <c r="U76" s="17">
        <v>57.8628741173086</v>
      </c>
      <c r="V76" s="6">
        <f t="shared" si="48"/>
        <v>52.246263268749701</v>
      </c>
      <c r="W76" s="6">
        <f t="shared" si="31"/>
        <v>52.246263268749701</v>
      </c>
      <c r="X76" s="17">
        <v>52.246263268749701</v>
      </c>
      <c r="Y76" s="6">
        <f t="shared" si="49"/>
        <v>5.6166108485588992</v>
      </c>
      <c r="Z76" s="6">
        <f t="shared" si="50"/>
        <v>57.8628741173086</v>
      </c>
      <c r="AA76" s="17">
        <v>0</v>
      </c>
      <c r="AB76" s="6">
        <f t="shared" si="51"/>
        <v>0</v>
      </c>
      <c r="AC76" s="6">
        <f t="shared" si="32"/>
        <v>0</v>
      </c>
      <c r="AD76" s="17">
        <v>0</v>
      </c>
      <c r="AE76" s="6">
        <f t="shared" si="52"/>
        <v>0</v>
      </c>
      <c r="AF76" s="17">
        <v>0</v>
      </c>
      <c r="AG76" s="6">
        <f t="shared" si="53"/>
        <v>0</v>
      </c>
      <c r="AH76" s="6">
        <f t="shared" si="33"/>
        <v>0</v>
      </c>
      <c r="AI76" s="6">
        <f t="shared" si="54"/>
        <v>0</v>
      </c>
      <c r="AJ76" s="17">
        <v>0</v>
      </c>
      <c r="AK76" s="6">
        <f t="shared" si="55"/>
        <v>0</v>
      </c>
      <c r="AL76" s="6">
        <f t="shared" si="34"/>
        <v>0</v>
      </c>
      <c r="AM76" s="17">
        <v>0</v>
      </c>
      <c r="AN76" s="6">
        <f t="shared" si="56"/>
        <v>0</v>
      </c>
      <c r="AO76" s="6">
        <f t="shared" si="57"/>
        <v>0</v>
      </c>
      <c r="AP76" s="17">
        <v>637.43071917242605</v>
      </c>
      <c r="AQ76" s="6">
        <f t="shared" si="58"/>
        <v>637.43071917242469</v>
      </c>
      <c r="AR76" s="17">
        <v>34.585141747226601</v>
      </c>
      <c r="AS76" s="6">
        <f t="shared" si="35"/>
        <v>34.585141747226601</v>
      </c>
      <c r="AT76" s="17">
        <v>409.80967912725902</v>
      </c>
      <c r="AU76" s="6">
        <f t="shared" si="36"/>
        <v>409.80967912725902</v>
      </c>
      <c r="AV76" s="17">
        <v>0</v>
      </c>
      <c r="AW76" s="6">
        <f t="shared" si="37"/>
        <v>0</v>
      </c>
      <c r="AX76" s="17">
        <v>193.03589829793901</v>
      </c>
      <c r="AY76" s="6">
        <f t="shared" si="38"/>
        <v>193.03589829793901</v>
      </c>
      <c r="AZ76" s="20">
        <v>39325608.586649597</v>
      </c>
      <c r="BA76" s="20">
        <v>737822310.09405899</v>
      </c>
      <c r="BB76" s="20">
        <v>601480.36210671195</v>
      </c>
      <c r="BC76" s="20">
        <v>0</v>
      </c>
      <c r="BD76" s="19">
        <f t="shared" si="39"/>
        <v>777.7493990428153</v>
      </c>
      <c r="BE76" s="18">
        <v>0.44149932771515399</v>
      </c>
      <c r="BF76" s="20">
        <v>0</v>
      </c>
      <c r="BG76" s="20">
        <v>0</v>
      </c>
      <c r="BH76" s="19">
        <f t="shared" si="59"/>
        <v>0</v>
      </c>
      <c r="BI76" s="18">
        <v>28.8430313304852</v>
      </c>
      <c r="BJ76">
        <v>53</v>
      </c>
      <c r="BK76">
        <v>608</v>
      </c>
      <c r="BL76" s="22">
        <v>922.38463999999999</v>
      </c>
      <c r="BM76">
        <v>152</v>
      </c>
      <c r="BN76">
        <v>38</v>
      </c>
      <c r="BO76">
        <v>1.85330789133386E-3</v>
      </c>
    </row>
    <row r="77" spans="1:67" x14ac:dyDescent="0.2">
      <c r="A77" s="27">
        <v>76</v>
      </c>
      <c r="B77" s="36">
        <v>51.505413090152203</v>
      </c>
      <c r="C77" s="18">
        <v>201.39999999999901</v>
      </c>
      <c r="D77">
        <v>200</v>
      </c>
      <c r="E77">
        <v>800</v>
      </c>
      <c r="F77">
        <v>0</v>
      </c>
      <c r="G77" s="23">
        <f t="shared" si="40"/>
        <v>1</v>
      </c>
      <c r="H77" s="16">
        <v>3.6187214611872101</v>
      </c>
      <c r="I77" s="17">
        <v>79.756846189743598</v>
      </c>
      <c r="J77" s="6">
        <f t="shared" si="41"/>
        <v>86.477806663426932</v>
      </c>
      <c r="K77" s="6">
        <f t="shared" si="42"/>
        <v>86.477806663426932</v>
      </c>
      <c r="L77" s="6">
        <f t="shared" si="43"/>
        <v>1</v>
      </c>
      <c r="M77" s="6">
        <f t="shared" si="44"/>
        <v>79.756846189743598</v>
      </c>
      <c r="N77" s="16">
        <v>47.8056311465172</v>
      </c>
      <c r="O77" s="17">
        <v>92.1545961354838</v>
      </c>
      <c r="P77" s="6">
        <f t="shared" si="45"/>
        <v>87.583170367281497</v>
      </c>
      <c r="Q77" s="6">
        <f t="shared" si="30"/>
        <v>87.583170367281497</v>
      </c>
      <c r="R77" s="17">
        <v>87.583170367281497</v>
      </c>
      <c r="S77" s="6">
        <f t="shared" si="46"/>
        <v>4.5714257682023032</v>
      </c>
      <c r="T77" s="6">
        <f t="shared" si="47"/>
        <v>92.1545961354838</v>
      </c>
      <c r="U77" s="17">
        <v>57.719216540504299</v>
      </c>
      <c r="V77" s="6">
        <f t="shared" si="48"/>
        <v>52.109488845690798</v>
      </c>
      <c r="W77" s="6">
        <f t="shared" si="31"/>
        <v>52.109488845690798</v>
      </c>
      <c r="X77" s="17">
        <v>52.109488845690798</v>
      </c>
      <c r="Y77" s="6">
        <f t="shared" si="49"/>
        <v>5.6097276948135004</v>
      </c>
      <c r="Z77" s="6">
        <f t="shared" si="50"/>
        <v>57.719216540504299</v>
      </c>
      <c r="AA77" s="17">
        <v>0</v>
      </c>
      <c r="AB77" s="6">
        <f t="shared" si="51"/>
        <v>0</v>
      </c>
      <c r="AC77" s="6">
        <f t="shared" si="32"/>
        <v>0</v>
      </c>
      <c r="AD77" s="17">
        <v>0</v>
      </c>
      <c r="AE77" s="6">
        <f t="shared" si="52"/>
        <v>0</v>
      </c>
      <c r="AF77" s="17">
        <v>0</v>
      </c>
      <c r="AG77" s="6">
        <f t="shared" si="53"/>
        <v>0</v>
      </c>
      <c r="AH77" s="6">
        <f t="shared" si="33"/>
        <v>0</v>
      </c>
      <c r="AI77" s="6">
        <f t="shared" si="54"/>
        <v>0</v>
      </c>
      <c r="AJ77" s="17">
        <v>6922.98800312208</v>
      </c>
      <c r="AK77" s="6">
        <f t="shared" si="55"/>
        <v>5578.7205227806899</v>
      </c>
      <c r="AL77" s="6">
        <f t="shared" si="34"/>
        <v>5578.7205227806899</v>
      </c>
      <c r="AM77" s="17">
        <v>5578.7205227806899</v>
      </c>
      <c r="AN77" s="6">
        <f t="shared" si="56"/>
        <v>1344.2674803413902</v>
      </c>
      <c r="AO77" s="6">
        <f t="shared" si="57"/>
        <v>6922.98800312208</v>
      </c>
      <c r="AP77" s="17">
        <v>688.34747484195896</v>
      </c>
      <c r="AQ77" s="6">
        <f t="shared" si="58"/>
        <v>688.34747484195884</v>
      </c>
      <c r="AR77" s="17">
        <v>86.342317497918799</v>
      </c>
      <c r="AS77" s="6">
        <f t="shared" si="35"/>
        <v>86.342317497918799</v>
      </c>
      <c r="AT77" s="17">
        <v>409.23836817020998</v>
      </c>
      <c r="AU77" s="6">
        <f t="shared" si="36"/>
        <v>409.23836817020998</v>
      </c>
      <c r="AV77" s="17">
        <v>0</v>
      </c>
      <c r="AW77" s="6">
        <f t="shared" si="37"/>
        <v>0</v>
      </c>
      <c r="AX77" s="17">
        <v>192.76678917383001</v>
      </c>
      <c r="AY77" s="6">
        <f t="shared" si="38"/>
        <v>192.76678917383001</v>
      </c>
      <c r="AZ77" s="20">
        <v>95757503.8092978</v>
      </c>
      <c r="BA77" s="20">
        <v>738768948.31727505</v>
      </c>
      <c r="BB77" s="20">
        <v>3028205.56040829</v>
      </c>
      <c r="BC77" s="20">
        <v>0</v>
      </c>
      <c r="BD77" s="19">
        <f t="shared" si="39"/>
        <v>837.55465768698105</v>
      </c>
      <c r="BE77" s="18">
        <v>0.38400594135147298</v>
      </c>
      <c r="BF77" s="20">
        <v>0</v>
      </c>
      <c r="BG77" s="20">
        <v>0</v>
      </c>
      <c r="BH77" s="19">
        <f t="shared" si="59"/>
        <v>0</v>
      </c>
      <c r="BI77" s="18">
        <v>72.107578326213101</v>
      </c>
      <c r="BJ77">
        <v>53</v>
      </c>
      <c r="BK77">
        <v>608</v>
      </c>
      <c r="BL77" s="22">
        <v>922.38463999999999</v>
      </c>
      <c r="BM77">
        <v>152</v>
      </c>
      <c r="BN77">
        <v>38</v>
      </c>
      <c r="BO77">
        <v>9.3306408907994996E-3</v>
      </c>
    </row>
    <row r="78" spans="1:67" x14ac:dyDescent="0.2">
      <c r="A78" s="27">
        <v>77</v>
      </c>
      <c r="B78" s="36">
        <v>154.516239270456</v>
      </c>
      <c r="C78" s="18">
        <v>201.39999999999901</v>
      </c>
      <c r="D78">
        <v>200</v>
      </c>
      <c r="E78">
        <v>800</v>
      </c>
      <c r="F78">
        <v>0</v>
      </c>
      <c r="G78" s="23">
        <f t="shared" si="40"/>
        <v>1.0000000000000002</v>
      </c>
      <c r="H78" s="16">
        <v>18.127853881278501</v>
      </c>
      <c r="I78" s="17">
        <v>81.7556740308207</v>
      </c>
      <c r="J78" s="6">
        <f t="shared" si="41"/>
        <v>83.149935970282385</v>
      </c>
      <c r="K78" s="6">
        <f t="shared" si="42"/>
        <v>83.149935970282385</v>
      </c>
      <c r="L78" s="6">
        <f t="shared" si="43"/>
        <v>1</v>
      </c>
      <c r="M78" s="6">
        <f t="shared" si="44"/>
        <v>81.7556740308207</v>
      </c>
      <c r="N78" s="16">
        <v>58.857862735442801</v>
      </c>
      <c r="O78" s="17">
        <v>103.493769343335</v>
      </c>
      <c r="P78" s="6">
        <f t="shared" si="45"/>
        <v>98.343399984236001</v>
      </c>
      <c r="Q78" s="6">
        <f t="shared" si="30"/>
        <v>98.343399984236001</v>
      </c>
      <c r="R78" s="17">
        <v>98.343399984236001</v>
      </c>
      <c r="S78" s="6">
        <f t="shared" si="46"/>
        <v>5.1503693590990025</v>
      </c>
      <c r="T78" s="6">
        <f t="shared" si="47"/>
        <v>103.493769343335</v>
      </c>
      <c r="U78" s="17">
        <v>57.387181222254199</v>
      </c>
      <c r="V78" s="6">
        <f t="shared" si="48"/>
        <v>51.792748303035403</v>
      </c>
      <c r="W78" s="6">
        <f t="shared" si="31"/>
        <v>51.792748303035403</v>
      </c>
      <c r="X78" s="17">
        <v>51.792748303035403</v>
      </c>
      <c r="Y78" s="6">
        <f t="shared" si="49"/>
        <v>5.5944329192187965</v>
      </c>
      <c r="Z78" s="6">
        <f t="shared" si="50"/>
        <v>57.387181222254199</v>
      </c>
      <c r="AA78" s="17">
        <v>0</v>
      </c>
      <c r="AB78" s="6">
        <f t="shared" si="51"/>
        <v>0</v>
      </c>
      <c r="AC78" s="6">
        <f t="shared" si="32"/>
        <v>0</v>
      </c>
      <c r="AD78" s="17">
        <v>0</v>
      </c>
      <c r="AE78" s="6">
        <f t="shared" si="52"/>
        <v>0</v>
      </c>
      <c r="AF78" s="17">
        <v>0</v>
      </c>
      <c r="AG78" s="6">
        <f t="shared" si="53"/>
        <v>0</v>
      </c>
      <c r="AH78" s="6">
        <f t="shared" si="33"/>
        <v>0</v>
      </c>
      <c r="AI78" s="6">
        <f t="shared" si="54"/>
        <v>0</v>
      </c>
      <c r="AJ78" s="17">
        <v>466.970889219323</v>
      </c>
      <c r="AK78" s="6">
        <f t="shared" si="55"/>
        <v>376.70151108494798</v>
      </c>
      <c r="AL78" s="6">
        <f t="shared" si="34"/>
        <v>376.70151108494798</v>
      </c>
      <c r="AM78" s="17">
        <v>376.70151108494798</v>
      </c>
      <c r="AN78" s="6">
        <f t="shared" si="56"/>
        <v>90.269378134375017</v>
      </c>
      <c r="AO78" s="6">
        <f t="shared" si="57"/>
        <v>466.970889219323</v>
      </c>
      <c r="AP78" s="17">
        <v>858.13813271687195</v>
      </c>
      <c r="AQ78" s="6">
        <f t="shared" si="58"/>
        <v>858.13813271687195</v>
      </c>
      <c r="AR78" s="17">
        <v>258.15634840634198</v>
      </c>
      <c r="AS78" s="6">
        <f t="shared" si="35"/>
        <v>258.15634840634198</v>
      </c>
      <c r="AT78" s="17">
        <v>407.862895106015</v>
      </c>
      <c r="AU78" s="6">
        <f t="shared" si="36"/>
        <v>407.862895106015</v>
      </c>
      <c r="AV78" s="17">
        <v>0</v>
      </c>
      <c r="AW78" s="6">
        <f t="shared" si="37"/>
        <v>0</v>
      </c>
      <c r="AX78" s="17">
        <v>192.118889204515</v>
      </c>
      <c r="AY78" s="6">
        <f t="shared" si="38"/>
        <v>192.118889204515</v>
      </c>
      <c r="AZ78" s="20">
        <v>254060907.68704799</v>
      </c>
      <c r="BA78" s="20">
        <v>740866645.49584699</v>
      </c>
      <c r="BB78" s="20">
        <v>36262201.942063503</v>
      </c>
      <c r="BC78" s="20">
        <v>0</v>
      </c>
      <c r="BD78" s="19">
        <f t="shared" si="39"/>
        <v>1031.1897551249583</v>
      </c>
      <c r="BE78" s="18">
        <v>0.52615272638421695</v>
      </c>
      <c r="BF78" s="20">
        <v>0</v>
      </c>
      <c r="BG78" s="20">
        <v>0</v>
      </c>
      <c r="BH78" s="19">
        <f t="shared" si="59"/>
        <v>0</v>
      </c>
      <c r="BI78" s="18">
        <v>216.32273497863901</v>
      </c>
      <c r="BJ78">
        <v>53</v>
      </c>
      <c r="BK78">
        <v>608</v>
      </c>
      <c r="BL78" s="22">
        <v>922.38463999999999</v>
      </c>
      <c r="BM78">
        <v>152</v>
      </c>
      <c r="BN78">
        <v>38</v>
      </c>
      <c r="BO78">
        <v>0.111732700268018</v>
      </c>
    </row>
    <row r="79" spans="1:67" x14ac:dyDescent="0.2">
      <c r="A79" s="27">
        <v>78</v>
      </c>
      <c r="B79" s="36">
        <v>206.02165236060799</v>
      </c>
      <c r="C79" s="18">
        <v>201.39999999999901</v>
      </c>
      <c r="D79">
        <v>200</v>
      </c>
      <c r="E79">
        <v>800</v>
      </c>
      <c r="F79">
        <v>0</v>
      </c>
      <c r="G79" s="23">
        <f t="shared" si="40"/>
        <v>1</v>
      </c>
      <c r="H79" s="16">
        <v>29.7260273972602</v>
      </c>
      <c r="I79" s="17">
        <v>83.141436848797696</v>
      </c>
      <c r="J79" s="6">
        <f t="shared" si="41"/>
        <v>84.251792548398853</v>
      </c>
      <c r="K79" s="6">
        <f t="shared" si="42"/>
        <v>84.251792548398853</v>
      </c>
      <c r="L79" s="6">
        <f t="shared" si="43"/>
        <v>1</v>
      </c>
      <c r="M79" s="6">
        <f t="shared" si="44"/>
        <v>83.141436848797696</v>
      </c>
      <c r="N79" s="16">
        <v>63.8877230368714</v>
      </c>
      <c r="O79" s="17">
        <v>112.658609924614</v>
      </c>
      <c r="P79" s="6">
        <f t="shared" si="45"/>
        <v>107.045762573879</v>
      </c>
      <c r="Q79" s="6">
        <f t="shared" si="30"/>
        <v>107.045762573879</v>
      </c>
      <c r="R79" s="17">
        <v>107.045762573879</v>
      </c>
      <c r="S79" s="6">
        <f t="shared" si="46"/>
        <v>5.6128473507349952</v>
      </c>
      <c r="T79" s="6">
        <f t="shared" si="47"/>
        <v>112.658609924614</v>
      </c>
      <c r="U79" s="17">
        <v>57.279416170643501</v>
      </c>
      <c r="V79" s="6">
        <f t="shared" si="48"/>
        <v>51.6894448954015</v>
      </c>
      <c r="W79" s="6">
        <f t="shared" si="31"/>
        <v>51.6894448954015</v>
      </c>
      <c r="X79" s="17">
        <v>51.6894448954015</v>
      </c>
      <c r="Y79" s="6">
        <f t="shared" si="49"/>
        <v>5.5899712752420001</v>
      </c>
      <c r="Z79" s="6">
        <f t="shared" si="50"/>
        <v>57.279416170643501</v>
      </c>
      <c r="AA79" s="17">
        <v>0</v>
      </c>
      <c r="AB79" s="6">
        <f t="shared" si="51"/>
        <v>0</v>
      </c>
      <c r="AC79" s="6">
        <f t="shared" si="32"/>
        <v>0</v>
      </c>
      <c r="AD79" s="17">
        <v>0</v>
      </c>
      <c r="AE79" s="6">
        <f t="shared" si="52"/>
        <v>0</v>
      </c>
      <c r="AF79" s="17">
        <v>0</v>
      </c>
      <c r="AG79" s="6">
        <f t="shared" si="53"/>
        <v>0</v>
      </c>
      <c r="AH79" s="6">
        <f t="shared" si="33"/>
        <v>0</v>
      </c>
      <c r="AI79" s="6">
        <f t="shared" si="54"/>
        <v>0</v>
      </c>
      <c r="AJ79" s="17">
        <v>246.06603158095999</v>
      </c>
      <c r="AK79" s="6">
        <f t="shared" si="55"/>
        <v>198.84804010975199</v>
      </c>
      <c r="AL79" s="6">
        <f t="shared" si="34"/>
        <v>198.84804010975199</v>
      </c>
      <c r="AM79" s="17">
        <v>198.84804010975199</v>
      </c>
      <c r="AN79" s="6">
        <f t="shared" si="56"/>
        <v>47.217991471207995</v>
      </c>
      <c r="AO79" s="6">
        <f t="shared" si="57"/>
        <v>246.06603158095999</v>
      </c>
      <c r="AP79" s="17">
        <v>943.05911463989003</v>
      </c>
      <c r="AQ79" s="6">
        <f t="shared" si="58"/>
        <v>943.059114639889</v>
      </c>
      <c r="AR79" s="17">
        <v>343.79610488130299</v>
      </c>
      <c r="AS79" s="6">
        <f t="shared" si="35"/>
        <v>343.79610488130299</v>
      </c>
      <c r="AT79" s="17">
        <v>407.37427782237302</v>
      </c>
      <c r="AU79" s="6">
        <f t="shared" si="36"/>
        <v>407.37427782237302</v>
      </c>
      <c r="AV79" s="17">
        <v>0</v>
      </c>
      <c r="AW79" s="6">
        <f t="shared" si="37"/>
        <v>0</v>
      </c>
      <c r="AX79" s="17">
        <v>191.88873193621299</v>
      </c>
      <c r="AY79" s="6">
        <f t="shared" si="38"/>
        <v>191.88873193621299</v>
      </c>
      <c r="AZ79" s="20">
        <v>308374303.45342499</v>
      </c>
      <c r="BA79" s="20">
        <v>741479184.58388603</v>
      </c>
      <c r="BB79" s="20">
        <v>69459419.568676203</v>
      </c>
      <c r="BC79" s="20">
        <v>0</v>
      </c>
      <c r="BD79" s="19">
        <f t="shared" si="39"/>
        <v>1119.3129076059872</v>
      </c>
      <c r="BE79" s="18">
        <v>1.16762425935962</v>
      </c>
      <c r="BF79" s="20">
        <v>0</v>
      </c>
      <c r="BG79" s="20">
        <v>0</v>
      </c>
      <c r="BH79" s="19">
        <f t="shared" si="59"/>
        <v>0</v>
      </c>
      <c r="BI79" s="18">
        <v>288.43031330485201</v>
      </c>
      <c r="BJ79">
        <v>53</v>
      </c>
      <c r="BK79">
        <v>608</v>
      </c>
      <c r="BL79" s="22">
        <v>922.38463999999999</v>
      </c>
      <c r="BM79">
        <v>152</v>
      </c>
      <c r="BN79">
        <v>38</v>
      </c>
      <c r="BO79">
        <v>0.21402143531871201</v>
      </c>
    </row>
    <row r="80" spans="1:67" x14ac:dyDescent="0.2">
      <c r="A80" s="27">
        <v>79</v>
      </c>
      <c r="B80" s="36">
        <v>257.52706545076097</v>
      </c>
      <c r="C80" s="18">
        <v>201.39999999999901</v>
      </c>
      <c r="D80">
        <v>200</v>
      </c>
      <c r="E80">
        <v>800</v>
      </c>
      <c r="F80">
        <v>0</v>
      </c>
      <c r="G80" s="23">
        <f t="shared" si="40"/>
        <v>1</v>
      </c>
      <c r="H80" s="16">
        <v>39.075342465753401</v>
      </c>
      <c r="I80" s="17">
        <v>84.979963448137198</v>
      </c>
      <c r="J80" s="6">
        <f t="shared" si="41"/>
        <v>85.636561419332708</v>
      </c>
      <c r="K80" s="6">
        <f t="shared" si="42"/>
        <v>85.636561419332708</v>
      </c>
      <c r="L80" s="6">
        <f t="shared" si="43"/>
        <v>1</v>
      </c>
      <c r="M80" s="6">
        <f t="shared" si="44"/>
        <v>84.979963448137198</v>
      </c>
      <c r="N80" s="16">
        <v>68.321057709348196</v>
      </c>
      <c r="O80" s="17">
        <v>126.309466966424</v>
      </c>
      <c r="P80" s="6">
        <f t="shared" si="45"/>
        <v>120.01059524679</v>
      </c>
      <c r="Q80" s="6">
        <f t="shared" si="30"/>
        <v>120.01059524679</v>
      </c>
      <c r="R80" s="17">
        <v>120.01059524679</v>
      </c>
      <c r="S80" s="6">
        <f t="shared" si="46"/>
        <v>6.2988717196339934</v>
      </c>
      <c r="T80" s="6">
        <f t="shared" si="47"/>
        <v>126.309466966424</v>
      </c>
      <c r="U80" s="17">
        <v>57.196113670490597</v>
      </c>
      <c r="V80" s="6">
        <f t="shared" si="48"/>
        <v>51.609289407177599</v>
      </c>
      <c r="W80" s="6">
        <f t="shared" si="31"/>
        <v>51.609289407177599</v>
      </c>
      <c r="X80" s="17">
        <v>51.609289407177599</v>
      </c>
      <c r="Y80" s="6">
        <f t="shared" si="49"/>
        <v>5.5868242633129981</v>
      </c>
      <c r="Z80" s="6">
        <f t="shared" si="50"/>
        <v>57.196113670490597</v>
      </c>
      <c r="AA80" s="17">
        <v>0</v>
      </c>
      <c r="AB80" s="6">
        <f t="shared" si="51"/>
        <v>0</v>
      </c>
      <c r="AC80" s="6">
        <f t="shared" si="32"/>
        <v>0</v>
      </c>
      <c r="AD80" s="17">
        <v>0</v>
      </c>
      <c r="AE80" s="6">
        <f t="shared" si="52"/>
        <v>0</v>
      </c>
      <c r="AF80" s="17">
        <v>0</v>
      </c>
      <c r="AG80" s="6">
        <f t="shared" si="53"/>
        <v>0</v>
      </c>
      <c r="AH80" s="6">
        <f t="shared" si="33"/>
        <v>0</v>
      </c>
      <c r="AI80" s="6">
        <f t="shared" si="54"/>
        <v>0</v>
      </c>
      <c r="AJ80" s="17">
        <v>149.18412558861499</v>
      </c>
      <c r="AK80" s="6">
        <f t="shared" si="55"/>
        <v>120.70906373913</v>
      </c>
      <c r="AL80" s="6">
        <f t="shared" si="34"/>
        <v>120.70906373913</v>
      </c>
      <c r="AM80" s="17">
        <v>120.70906373913</v>
      </c>
      <c r="AN80" s="6">
        <f t="shared" si="56"/>
        <v>28.475061849484987</v>
      </c>
      <c r="AO80" s="6">
        <f t="shared" si="57"/>
        <v>149.18412558861499</v>
      </c>
      <c r="AP80" s="17">
        <v>1027.9911776152001</v>
      </c>
      <c r="AQ80" s="6">
        <f t="shared" si="58"/>
        <v>1027.9911776152071</v>
      </c>
      <c r="AR80" s="17">
        <v>429.32041628578099</v>
      </c>
      <c r="AS80" s="6">
        <f t="shared" si="35"/>
        <v>429.32041628578099</v>
      </c>
      <c r="AT80" s="17">
        <v>406.97167200123698</v>
      </c>
      <c r="AU80" s="6">
        <f t="shared" si="36"/>
        <v>406.97167200123698</v>
      </c>
      <c r="AV80" s="17">
        <v>0</v>
      </c>
      <c r="AW80" s="6">
        <f t="shared" si="37"/>
        <v>0</v>
      </c>
      <c r="AX80" s="17">
        <v>191.69908932818899</v>
      </c>
      <c r="AY80" s="6">
        <f t="shared" si="38"/>
        <v>191.69908932818899</v>
      </c>
      <c r="AZ80" s="20">
        <v>341790303.01573902</v>
      </c>
      <c r="BA80" s="20">
        <v>741913416.66974998</v>
      </c>
      <c r="BB80" s="20">
        <v>113281211.38229001</v>
      </c>
      <c r="BC80" s="20">
        <v>0</v>
      </c>
      <c r="BD80" s="19">
        <f t="shared" si="39"/>
        <v>1196.9849310677791</v>
      </c>
      <c r="BE80" s="18">
        <v>2.4764693708997698</v>
      </c>
      <c r="BF80" s="20">
        <v>0</v>
      </c>
      <c r="BG80" s="20">
        <v>0</v>
      </c>
      <c r="BH80" s="19">
        <f t="shared" si="59"/>
        <v>0</v>
      </c>
      <c r="BI80" s="18">
        <v>360.53789163106501</v>
      </c>
      <c r="BJ80">
        <v>53</v>
      </c>
      <c r="BK80">
        <v>608</v>
      </c>
      <c r="BL80" s="22">
        <v>922.38463999999999</v>
      </c>
      <c r="BM80">
        <v>152</v>
      </c>
      <c r="BN80">
        <v>38</v>
      </c>
      <c r="BO80">
        <v>0.34904707821102698</v>
      </c>
    </row>
    <row r="81" spans="1:67" x14ac:dyDescent="0.2">
      <c r="A81" s="27">
        <v>80</v>
      </c>
      <c r="B81" s="36">
        <v>309.03247854091302</v>
      </c>
      <c r="C81" s="18">
        <v>201.39999999999901</v>
      </c>
      <c r="D81">
        <v>200</v>
      </c>
      <c r="E81">
        <v>800</v>
      </c>
      <c r="F81">
        <v>0</v>
      </c>
      <c r="G81" s="23">
        <f t="shared" si="40"/>
        <v>1</v>
      </c>
      <c r="H81" s="16">
        <v>46.164383561643803</v>
      </c>
      <c r="I81" s="17">
        <v>87.819236191199494</v>
      </c>
      <c r="J81" s="6">
        <f t="shared" si="41"/>
        <v>88.204260316248806</v>
      </c>
      <c r="K81" s="6">
        <f t="shared" si="42"/>
        <v>88.204260316248806</v>
      </c>
      <c r="L81" s="6">
        <f t="shared" si="43"/>
        <v>1</v>
      </c>
      <c r="M81" s="6">
        <f t="shared" si="44"/>
        <v>87.819236191199494</v>
      </c>
      <c r="N81" s="16">
        <v>71.737943883582403</v>
      </c>
      <c r="O81" s="17">
        <v>140.99921626754701</v>
      </c>
      <c r="P81" s="6">
        <f t="shared" si="45"/>
        <v>133.962243657051</v>
      </c>
      <c r="Q81" s="6">
        <f t="shared" si="30"/>
        <v>133.962243657051</v>
      </c>
      <c r="R81" s="17">
        <v>133.962243657051</v>
      </c>
      <c r="S81" s="6">
        <f t="shared" si="46"/>
        <v>7.036972610496008</v>
      </c>
      <c r="T81" s="6">
        <f t="shared" si="47"/>
        <v>140.99921626754701</v>
      </c>
      <c r="U81" s="17">
        <v>57.131610902196797</v>
      </c>
      <c r="V81" s="6">
        <f t="shared" si="48"/>
        <v>51.546908573818797</v>
      </c>
      <c r="W81" s="6">
        <f t="shared" si="31"/>
        <v>51.546908573818797</v>
      </c>
      <c r="X81" s="17">
        <v>51.546908573818797</v>
      </c>
      <c r="Y81" s="6">
        <f t="shared" si="49"/>
        <v>5.5847023283780004</v>
      </c>
      <c r="Z81" s="6">
        <f t="shared" si="50"/>
        <v>57.131610902196797</v>
      </c>
      <c r="AA81" s="17">
        <v>0</v>
      </c>
      <c r="AB81" s="6">
        <f t="shared" si="51"/>
        <v>0</v>
      </c>
      <c r="AC81" s="6">
        <f t="shared" si="32"/>
        <v>0</v>
      </c>
      <c r="AD81" s="17">
        <v>0</v>
      </c>
      <c r="AE81" s="6">
        <f t="shared" si="52"/>
        <v>0</v>
      </c>
      <c r="AF81" s="17">
        <v>0</v>
      </c>
      <c r="AG81" s="6">
        <f t="shared" si="53"/>
        <v>0</v>
      </c>
      <c r="AH81" s="6">
        <f t="shared" si="33"/>
        <v>0</v>
      </c>
      <c r="AI81" s="6">
        <f t="shared" si="54"/>
        <v>0</v>
      </c>
      <c r="AJ81" s="17">
        <v>113.300464764726</v>
      </c>
      <c r="AK81" s="6">
        <f t="shared" si="55"/>
        <v>91.964834699065904</v>
      </c>
      <c r="AL81" s="6">
        <f t="shared" si="34"/>
        <v>91.964834699065904</v>
      </c>
      <c r="AM81" s="17">
        <v>91.964834699065904</v>
      </c>
      <c r="AN81" s="6">
        <f t="shared" si="56"/>
        <v>21.335630065660098</v>
      </c>
      <c r="AO81" s="6">
        <f t="shared" si="57"/>
        <v>113.300464764726</v>
      </c>
      <c r="AP81" s="17">
        <v>1112.9316324321701</v>
      </c>
      <c r="AQ81" s="6">
        <f t="shared" si="58"/>
        <v>1112.9316324321762</v>
      </c>
      <c r="AR81" s="17">
        <v>514.75729946368403</v>
      </c>
      <c r="AS81" s="6">
        <f t="shared" si="35"/>
        <v>514.75729946368403</v>
      </c>
      <c r="AT81" s="17">
        <v>406.63420390837501</v>
      </c>
      <c r="AU81" s="6">
        <f t="shared" si="36"/>
        <v>406.63420390837501</v>
      </c>
      <c r="AV81" s="17">
        <v>0</v>
      </c>
      <c r="AW81" s="6">
        <f t="shared" si="37"/>
        <v>0</v>
      </c>
      <c r="AX81" s="17">
        <v>191.54012906011701</v>
      </c>
      <c r="AY81" s="6">
        <f t="shared" si="38"/>
        <v>191.54012906011701</v>
      </c>
      <c r="AZ81" s="20">
        <v>366341202.54057002</v>
      </c>
      <c r="BA81" s="20">
        <v>742214322.208763</v>
      </c>
      <c r="BB81" s="20">
        <v>148293252.091032</v>
      </c>
      <c r="BC81" s="20">
        <v>0</v>
      </c>
      <c r="BD81" s="19">
        <f t="shared" si="39"/>
        <v>1256.848776840365</v>
      </c>
      <c r="BE81" s="18">
        <v>5.0250222180736799</v>
      </c>
      <c r="BF81" s="20">
        <v>0</v>
      </c>
      <c r="BG81" s="20">
        <v>0</v>
      </c>
      <c r="BH81" s="19">
        <f t="shared" si="59"/>
        <v>0</v>
      </c>
      <c r="BI81" s="18">
        <v>432.64546995727801</v>
      </c>
      <c r="BJ81">
        <v>53</v>
      </c>
      <c r="BK81">
        <v>608</v>
      </c>
      <c r="BL81" s="22">
        <v>922.38463999999999</v>
      </c>
      <c r="BM81">
        <v>152</v>
      </c>
      <c r="BN81">
        <v>38</v>
      </c>
      <c r="BO81">
        <v>0.45692772640033702</v>
      </c>
    </row>
    <row r="82" spans="1:67" x14ac:dyDescent="0.2">
      <c r="A82" s="27">
        <v>81</v>
      </c>
      <c r="B82" s="36">
        <v>360.53789163106501</v>
      </c>
      <c r="C82" s="18">
        <v>201.39999999999901</v>
      </c>
      <c r="D82">
        <v>200</v>
      </c>
      <c r="E82">
        <v>800</v>
      </c>
      <c r="F82">
        <v>0</v>
      </c>
      <c r="G82" s="23">
        <f t="shared" si="40"/>
        <v>1</v>
      </c>
      <c r="H82" s="16">
        <v>50.913242009132397</v>
      </c>
      <c r="I82" s="17">
        <v>91.413573714998904</v>
      </c>
      <c r="J82" s="6">
        <f t="shared" si="41"/>
        <v>91.668186102877854</v>
      </c>
      <c r="K82" s="6">
        <f t="shared" si="42"/>
        <v>91.668186102877854</v>
      </c>
      <c r="L82" s="6">
        <f t="shared" si="43"/>
        <v>1</v>
      </c>
      <c r="M82" s="6">
        <f t="shared" si="44"/>
        <v>91.413573714998904</v>
      </c>
      <c r="N82" s="16">
        <v>74.227039127976198</v>
      </c>
      <c r="O82" s="17">
        <v>156.04800750033499</v>
      </c>
      <c r="P82" s="6">
        <f t="shared" si="45"/>
        <v>148.25475645327299</v>
      </c>
      <c r="Q82" s="6">
        <f t="shared" si="30"/>
        <v>148.25475645327299</v>
      </c>
      <c r="R82" s="17">
        <v>148.25475645327299</v>
      </c>
      <c r="S82" s="6">
        <f t="shared" si="46"/>
        <v>7.7932510470620002</v>
      </c>
      <c r="T82" s="6">
        <f t="shared" si="47"/>
        <v>156.04800750033499</v>
      </c>
      <c r="U82" s="17">
        <v>57.079954022955398</v>
      </c>
      <c r="V82" s="6">
        <f t="shared" si="48"/>
        <v>51.496746392179901</v>
      </c>
      <c r="W82" s="6">
        <f t="shared" si="31"/>
        <v>51.496746392179901</v>
      </c>
      <c r="X82" s="17">
        <v>51.496746392179901</v>
      </c>
      <c r="Y82" s="6">
        <f t="shared" si="49"/>
        <v>5.5832076307754974</v>
      </c>
      <c r="Z82" s="6">
        <f t="shared" si="50"/>
        <v>57.079954022955398</v>
      </c>
      <c r="AA82" s="17">
        <v>0</v>
      </c>
      <c r="AB82" s="6">
        <f t="shared" si="51"/>
        <v>0</v>
      </c>
      <c r="AC82" s="6">
        <f t="shared" si="32"/>
        <v>0</v>
      </c>
      <c r="AD82" s="17">
        <v>0</v>
      </c>
      <c r="AE82" s="6">
        <f t="shared" si="52"/>
        <v>0</v>
      </c>
      <c r="AF82" s="17">
        <v>0</v>
      </c>
      <c r="AG82" s="6">
        <f t="shared" si="53"/>
        <v>0</v>
      </c>
      <c r="AH82" s="6">
        <f t="shared" si="33"/>
        <v>0</v>
      </c>
      <c r="AI82" s="6">
        <f t="shared" si="54"/>
        <v>0</v>
      </c>
      <c r="AJ82" s="17">
        <v>96.741480048727794</v>
      </c>
      <c r="AK82" s="6">
        <f t="shared" si="55"/>
        <v>78.603279455853894</v>
      </c>
      <c r="AL82" s="6">
        <f t="shared" si="34"/>
        <v>78.603279455853894</v>
      </c>
      <c r="AM82" s="17">
        <v>78.603279455853894</v>
      </c>
      <c r="AN82" s="6">
        <f t="shared" si="56"/>
        <v>18.138200592873901</v>
      </c>
      <c r="AO82" s="6">
        <f t="shared" si="57"/>
        <v>96.741480048727794</v>
      </c>
      <c r="AP82" s="17">
        <v>1197.8785949318999</v>
      </c>
      <c r="AQ82" s="6">
        <f t="shared" si="58"/>
        <v>1197.8785949319069</v>
      </c>
      <c r="AR82" s="17">
        <v>600.126384035917</v>
      </c>
      <c r="AS82" s="6">
        <f t="shared" si="35"/>
        <v>600.126384035917</v>
      </c>
      <c r="AT82" s="17">
        <v>406.34724864559701</v>
      </c>
      <c r="AU82" s="6">
        <f t="shared" si="36"/>
        <v>406.34724864559701</v>
      </c>
      <c r="AV82" s="17">
        <v>0</v>
      </c>
      <c r="AW82" s="6">
        <f t="shared" si="37"/>
        <v>0</v>
      </c>
      <c r="AX82" s="17">
        <v>191.404962250393</v>
      </c>
      <c r="AY82" s="6">
        <f t="shared" si="38"/>
        <v>191.404962250393</v>
      </c>
      <c r="AZ82" s="20">
        <v>385259559.725214</v>
      </c>
      <c r="BA82" s="20">
        <v>742432627.06100905</v>
      </c>
      <c r="BB82" s="20">
        <v>172765538.735919</v>
      </c>
      <c r="BC82" s="20">
        <v>0</v>
      </c>
      <c r="BD82" s="19">
        <f t="shared" si="39"/>
        <v>1300.457725522142</v>
      </c>
      <c r="BE82" s="18">
        <v>8.4544042500700591</v>
      </c>
      <c r="BF82" s="20">
        <v>0</v>
      </c>
      <c r="BG82" s="20">
        <v>0</v>
      </c>
      <c r="BH82" s="19">
        <f t="shared" si="59"/>
        <v>0</v>
      </c>
      <c r="BI82" s="18">
        <v>504.75304828349101</v>
      </c>
      <c r="BJ82">
        <v>53</v>
      </c>
      <c r="BK82">
        <v>608</v>
      </c>
      <c r="BL82" s="22">
        <v>922.38463999999999</v>
      </c>
      <c r="BM82">
        <v>152</v>
      </c>
      <c r="BN82">
        <v>38</v>
      </c>
      <c r="BO82">
        <v>0.53233281826251699</v>
      </c>
    </row>
    <row r="83" spans="1:67" x14ac:dyDescent="0.2">
      <c r="A83" s="27">
        <v>82</v>
      </c>
      <c r="B83" s="36">
        <v>412.043304721217</v>
      </c>
      <c r="C83" s="18">
        <v>201.39999999999901</v>
      </c>
      <c r="D83">
        <v>200</v>
      </c>
      <c r="E83">
        <v>800</v>
      </c>
      <c r="F83">
        <v>0</v>
      </c>
      <c r="G83" s="23">
        <f t="shared" si="40"/>
        <v>1</v>
      </c>
      <c r="H83" s="16">
        <v>54.623287671232802</v>
      </c>
      <c r="I83" s="17">
        <v>95.500247108949395</v>
      </c>
      <c r="J83" s="6">
        <f t="shared" si="41"/>
        <v>95.682991746980591</v>
      </c>
      <c r="K83" s="6">
        <f t="shared" si="42"/>
        <v>95.682991746980591</v>
      </c>
      <c r="L83" s="6">
        <f t="shared" si="43"/>
        <v>1</v>
      </c>
      <c r="M83" s="6">
        <f t="shared" si="44"/>
        <v>95.500247108949395</v>
      </c>
      <c r="N83" s="16">
        <v>76.125963429321899</v>
      </c>
      <c r="O83" s="17">
        <v>171.24186049276901</v>
      </c>
      <c r="P83" s="6">
        <f t="shared" si="45"/>
        <v>162.68486611199901</v>
      </c>
      <c r="Q83" s="6">
        <f t="shared" si="30"/>
        <v>162.68486611199901</v>
      </c>
      <c r="R83" s="17">
        <v>162.68486611199901</v>
      </c>
      <c r="S83" s="6">
        <f t="shared" si="46"/>
        <v>8.5569943807699929</v>
      </c>
      <c r="T83" s="6">
        <f t="shared" si="47"/>
        <v>171.24186049276901</v>
      </c>
      <c r="U83" s="17">
        <v>57.038627479669401</v>
      </c>
      <c r="V83" s="6">
        <f t="shared" si="48"/>
        <v>51.456400948097802</v>
      </c>
      <c r="W83" s="6">
        <f t="shared" si="31"/>
        <v>51.456400948097802</v>
      </c>
      <c r="X83" s="17">
        <v>51.456400948097802</v>
      </c>
      <c r="Y83" s="6">
        <f t="shared" si="49"/>
        <v>5.5822265315715995</v>
      </c>
      <c r="Z83" s="6">
        <f t="shared" si="50"/>
        <v>57.038627479669401</v>
      </c>
      <c r="AA83" s="17">
        <v>0</v>
      </c>
      <c r="AB83" s="6">
        <f t="shared" si="51"/>
        <v>0</v>
      </c>
      <c r="AC83" s="6">
        <f t="shared" si="32"/>
        <v>0</v>
      </c>
      <c r="AD83" s="17">
        <v>0</v>
      </c>
      <c r="AE83" s="6">
        <f t="shared" si="52"/>
        <v>0</v>
      </c>
      <c r="AF83" s="17">
        <v>0</v>
      </c>
      <c r="AG83" s="6">
        <f t="shared" si="53"/>
        <v>0</v>
      </c>
      <c r="AH83" s="6">
        <f t="shared" si="33"/>
        <v>0</v>
      </c>
      <c r="AI83" s="6">
        <f t="shared" si="54"/>
        <v>0</v>
      </c>
      <c r="AJ83" s="17">
        <v>87.438523428070098</v>
      </c>
      <c r="AK83" s="6">
        <f t="shared" si="55"/>
        <v>71.088113186270405</v>
      </c>
      <c r="AL83" s="6">
        <f t="shared" si="34"/>
        <v>71.088113186270405</v>
      </c>
      <c r="AM83" s="17">
        <v>71.088113186270405</v>
      </c>
      <c r="AN83" s="6">
        <f t="shared" si="56"/>
        <v>16.350410241799693</v>
      </c>
      <c r="AO83" s="6">
        <f t="shared" si="57"/>
        <v>87.438523428070098</v>
      </c>
      <c r="AP83" s="17">
        <v>1282.8307057295201</v>
      </c>
      <c r="AQ83" s="6">
        <f t="shared" si="58"/>
        <v>1282.830705729524</v>
      </c>
      <c r="AR83" s="17">
        <v>685.44183240138102</v>
      </c>
      <c r="AS83" s="6">
        <f t="shared" si="35"/>
        <v>685.44183240138102</v>
      </c>
      <c r="AT83" s="17">
        <v>406.10025462644802</v>
      </c>
      <c r="AU83" s="6">
        <f t="shared" si="36"/>
        <v>406.10025462644802</v>
      </c>
      <c r="AV83" s="17">
        <v>0</v>
      </c>
      <c r="AW83" s="6">
        <f t="shared" si="37"/>
        <v>0</v>
      </c>
      <c r="AX83" s="17">
        <v>191.28861870169499</v>
      </c>
      <c r="AY83" s="6">
        <f t="shared" si="38"/>
        <v>191.28861870169499</v>
      </c>
      <c r="AZ83" s="20">
        <v>400597617.96060598</v>
      </c>
      <c r="BA83" s="20">
        <v>742619259.00237596</v>
      </c>
      <c r="BB83" s="20">
        <v>190510002.318737</v>
      </c>
      <c r="BC83" s="20">
        <v>0</v>
      </c>
      <c r="BD83" s="19">
        <f t="shared" si="39"/>
        <v>1333.726879281719</v>
      </c>
      <c r="BE83" s="18">
        <v>12.1684023984169</v>
      </c>
      <c r="BF83" s="20">
        <v>0</v>
      </c>
      <c r="BG83" s="20">
        <v>0</v>
      </c>
      <c r="BH83" s="19">
        <f t="shared" si="59"/>
        <v>0</v>
      </c>
      <c r="BI83" s="18">
        <v>576.86062660970504</v>
      </c>
      <c r="BJ83">
        <v>53</v>
      </c>
      <c r="BK83">
        <v>608</v>
      </c>
      <c r="BL83" s="22">
        <v>922.38463999999999</v>
      </c>
      <c r="BM83">
        <v>152</v>
      </c>
      <c r="BN83">
        <v>38</v>
      </c>
      <c r="BO83">
        <v>0.58700784417747698</v>
      </c>
    </row>
    <row r="84" spans="1:67" x14ac:dyDescent="0.2">
      <c r="A84" s="27">
        <v>83</v>
      </c>
      <c r="B84" s="36">
        <v>463.54871781137001</v>
      </c>
      <c r="C84" s="18">
        <v>201.39999999999901</v>
      </c>
      <c r="D84">
        <v>200</v>
      </c>
      <c r="E84">
        <v>800</v>
      </c>
      <c r="F84">
        <v>0</v>
      </c>
      <c r="G84" s="23">
        <f t="shared" si="40"/>
        <v>1</v>
      </c>
      <c r="H84" s="16">
        <v>57.499999999999901</v>
      </c>
      <c r="I84" s="17">
        <v>99.880005085533298</v>
      </c>
      <c r="J84" s="6">
        <f t="shared" si="41"/>
        <v>100.01039768054684</v>
      </c>
      <c r="K84" s="6">
        <f t="shared" si="42"/>
        <v>100.01039768054684</v>
      </c>
      <c r="L84" s="6">
        <f t="shared" si="43"/>
        <v>1</v>
      </c>
      <c r="M84" s="6">
        <f t="shared" si="44"/>
        <v>99.880005085533298</v>
      </c>
      <c r="N84" s="16">
        <v>77.628694113212504</v>
      </c>
      <c r="O84" s="17">
        <v>186.45720242810901</v>
      </c>
      <c r="P84" s="6">
        <f t="shared" si="45"/>
        <v>177.13520885122401</v>
      </c>
      <c r="Q84" s="6">
        <f t="shared" si="30"/>
        <v>177.13520885122401</v>
      </c>
      <c r="R84" s="17">
        <v>177.13520885122401</v>
      </c>
      <c r="S84" s="6">
        <f t="shared" si="46"/>
        <v>9.3219935768850064</v>
      </c>
      <c r="T84" s="6">
        <f t="shared" si="47"/>
        <v>186.45720242810901</v>
      </c>
      <c r="U84" s="17">
        <v>57.001586886909102</v>
      </c>
      <c r="V84" s="6">
        <f t="shared" si="48"/>
        <v>51.420321766365497</v>
      </c>
      <c r="W84" s="6">
        <f t="shared" si="31"/>
        <v>51.420321766365497</v>
      </c>
      <c r="X84" s="17">
        <v>51.420321766365497</v>
      </c>
      <c r="Y84" s="6">
        <f t="shared" si="49"/>
        <v>5.5812651205436055</v>
      </c>
      <c r="Z84" s="6">
        <f t="shared" si="50"/>
        <v>57.001586886909102</v>
      </c>
      <c r="AA84" s="17">
        <v>0</v>
      </c>
      <c r="AB84" s="6">
        <f t="shared" si="51"/>
        <v>0</v>
      </c>
      <c r="AC84" s="6">
        <f t="shared" si="32"/>
        <v>0</v>
      </c>
      <c r="AD84" s="17">
        <v>0</v>
      </c>
      <c r="AE84" s="6">
        <f t="shared" si="52"/>
        <v>0</v>
      </c>
      <c r="AF84" s="17">
        <v>0</v>
      </c>
      <c r="AG84" s="6">
        <f t="shared" si="53"/>
        <v>0</v>
      </c>
      <c r="AH84" s="6">
        <f t="shared" si="33"/>
        <v>0</v>
      </c>
      <c r="AI84" s="6">
        <f t="shared" si="54"/>
        <v>0</v>
      </c>
      <c r="AJ84" s="17">
        <v>81.444871866903895</v>
      </c>
      <c r="AK84" s="6">
        <f t="shared" si="55"/>
        <v>66.211085285354599</v>
      </c>
      <c r="AL84" s="6">
        <f t="shared" si="34"/>
        <v>66.211085285354599</v>
      </c>
      <c r="AM84" s="17">
        <v>66.211085285354599</v>
      </c>
      <c r="AN84" s="6">
        <f t="shared" si="56"/>
        <v>15.233786581549296</v>
      </c>
      <c r="AO84" s="6">
        <f t="shared" si="57"/>
        <v>81.444871866903895</v>
      </c>
      <c r="AP84" s="17">
        <v>1367.78695940795</v>
      </c>
      <c r="AQ84" s="6">
        <f t="shared" si="58"/>
        <v>1367.7869594079521</v>
      </c>
      <c r="AR84" s="17">
        <v>770.71411923720098</v>
      </c>
      <c r="AS84" s="6">
        <f t="shared" si="35"/>
        <v>770.71411923720098</v>
      </c>
      <c r="AT84" s="17">
        <v>405.88541777324002</v>
      </c>
      <c r="AU84" s="6">
        <f t="shared" si="36"/>
        <v>405.88541777324002</v>
      </c>
      <c r="AV84" s="17">
        <v>0</v>
      </c>
      <c r="AW84" s="6">
        <f t="shared" si="37"/>
        <v>0</v>
      </c>
      <c r="AX84" s="17">
        <v>191.187422397511</v>
      </c>
      <c r="AY84" s="6">
        <f t="shared" si="38"/>
        <v>191.187422397511</v>
      </c>
      <c r="AZ84" s="20">
        <v>413342738.39104098</v>
      </c>
      <c r="BA84" s="20">
        <v>742778774.03529096</v>
      </c>
      <c r="BB84" s="20">
        <v>203933208.43715101</v>
      </c>
      <c r="BC84" s="20">
        <v>0</v>
      </c>
      <c r="BD84" s="19">
        <f t="shared" si="39"/>
        <v>1360.054720863483</v>
      </c>
      <c r="BE84" s="18">
        <v>15.883822886649501</v>
      </c>
      <c r="BF84" s="20">
        <v>0</v>
      </c>
      <c r="BG84" s="20">
        <v>0</v>
      </c>
      <c r="BH84" s="19">
        <f t="shared" si="59"/>
        <v>0</v>
      </c>
      <c r="BI84" s="18">
        <v>648.96820493591804</v>
      </c>
      <c r="BJ84">
        <v>53</v>
      </c>
      <c r="BK84">
        <v>608</v>
      </c>
      <c r="BL84" s="22">
        <v>922.38463999999999</v>
      </c>
      <c r="BM84">
        <v>152</v>
      </c>
      <c r="BN84">
        <v>38</v>
      </c>
      <c r="BO84">
        <v>0.62836802049166596</v>
      </c>
    </row>
    <row r="85" spans="1:67" x14ac:dyDescent="0.2">
      <c r="A85" s="27">
        <v>84</v>
      </c>
      <c r="B85" s="36">
        <v>515.05413090152194</v>
      </c>
      <c r="C85" s="18">
        <v>201.39999999999901</v>
      </c>
      <c r="D85">
        <v>200</v>
      </c>
      <c r="E85">
        <v>800</v>
      </c>
      <c r="F85">
        <v>0</v>
      </c>
      <c r="G85" s="23">
        <f t="shared" si="40"/>
        <v>1</v>
      </c>
      <c r="H85" s="16">
        <v>59.897260273972599</v>
      </c>
      <c r="I85" s="17">
        <v>104.40619734810799</v>
      </c>
      <c r="J85" s="6">
        <f t="shared" si="41"/>
        <v>104.49667196557139</v>
      </c>
      <c r="K85" s="6">
        <f t="shared" si="42"/>
        <v>104.49667196557139</v>
      </c>
      <c r="L85" s="6">
        <f t="shared" si="43"/>
        <v>1</v>
      </c>
      <c r="M85" s="6">
        <f t="shared" si="44"/>
        <v>104.40619734810799</v>
      </c>
      <c r="N85" s="16">
        <v>78.883285919645502</v>
      </c>
      <c r="O85" s="17">
        <v>201.66600557217799</v>
      </c>
      <c r="P85" s="6">
        <f t="shared" si="45"/>
        <v>191.57919044477501</v>
      </c>
      <c r="Q85" s="6">
        <f t="shared" si="30"/>
        <v>191.57919044477501</v>
      </c>
      <c r="R85" s="17">
        <v>191.57919044477501</v>
      </c>
      <c r="S85" s="6">
        <f t="shared" si="46"/>
        <v>10.086815127402986</v>
      </c>
      <c r="T85" s="6">
        <f t="shared" si="47"/>
        <v>201.66600557217799</v>
      </c>
      <c r="U85" s="17">
        <v>56.968866265191402</v>
      </c>
      <c r="V85" s="6">
        <f t="shared" si="48"/>
        <v>51.3884661433895</v>
      </c>
      <c r="W85" s="6">
        <f t="shared" si="31"/>
        <v>51.3884661433895</v>
      </c>
      <c r="X85" s="17">
        <v>51.3884661433895</v>
      </c>
      <c r="Y85" s="6">
        <f t="shared" si="49"/>
        <v>5.580400121801901</v>
      </c>
      <c r="Z85" s="6">
        <f t="shared" si="50"/>
        <v>56.968866265191402</v>
      </c>
      <c r="AA85" s="17">
        <v>0</v>
      </c>
      <c r="AB85" s="6">
        <f t="shared" si="51"/>
        <v>0</v>
      </c>
      <c r="AC85" s="6">
        <f t="shared" si="32"/>
        <v>0</v>
      </c>
      <c r="AD85" s="17">
        <v>0</v>
      </c>
      <c r="AE85" s="6">
        <f t="shared" si="52"/>
        <v>0</v>
      </c>
      <c r="AF85" s="17">
        <v>0</v>
      </c>
      <c r="AG85" s="6">
        <f t="shared" si="53"/>
        <v>0</v>
      </c>
      <c r="AH85" s="6">
        <f t="shared" si="33"/>
        <v>0</v>
      </c>
      <c r="AI85" s="6">
        <f t="shared" si="54"/>
        <v>0</v>
      </c>
      <c r="AJ85" s="17">
        <v>77.0153138907271</v>
      </c>
      <c r="AK85" s="6">
        <f t="shared" si="55"/>
        <v>62.600655502007903</v>
      </c>
      <c r="AL85" s="6">
        <f t="shared" si="34"/>
        <v>62.600655502007903</v>
      </c>
      <c r="AM85" s="17">
        <v>62.600655502007903</v>
      </c>
      <c r="AN85" s="6">
        <f t="shared" si="56"/>
        <v>14.414658388719197</v>
      </c>
      <c r="AO85" s="6">
        <f t="shared" si="57"/>
        <v>77.0153138907271</v>
      </c>
      <c r="AP85" s="17">
        <v>1452.74659634815</v>
      </c>
      <c r="AQ85" s="6">
        <f t="shared" si="58"/>
        <v>1452.7465963481488</v>
      </c>
      <c r="AR85" s="17">
        <v>855.95115843744998</v>
      </c>
      <c r="AS85" s="6">
        <f t="shared" si="35"/>
        <v>855.95115843744998</v>
      </c>
      <c r="AT85" s="17">
        <v>405.696841900018</v>
      </c>
      <c r="AU85" s="6">
        <f t="shared" si="36"/>
        <v>405.696841900018</v>
      </c>
      <c r="AV85" s="17">
        <v>0</v>
      </c>
      <c r="AW85" s="6">
        <f t="shared" si="37"/>
        <v>0</v>
      </c>
      <c r="AX85" s="17">
        <v>191.09859601068101</v>
      </c>
      <c r="AY85" s="6">
        <f t="shared" si="38"/>
        <v>191.09859601068101</v>
      </c>
      <c r="AZ85" s="20">
        <v>424169494.77312398</v>
      </c>
      <c r="BA85" s="20">
        <v>742915544.53639495</v>
      </c>
      <c r="BB85" s="20">
        <v>214950130.00266999</v>
      </c>
      <c r="BC85" s="20">
        <v>0</v>
      </c>
      <c r="BD85" s="19">
        <f t="shared" si="39"/>
        <v>1382.0351693121888</v>
      </c>
      <c r="BE85" s="18">
        <v>19.439634429588601</v>
      </c>
      <c r="BF85" s="20">
        <v>0</v>
      </c>
      <c r="BG85" s="20">
        <v>0</v>
      </c>
      <c r="BH85" s="19">
        <f t="shared" si="59"/>
        <v>0</v>
      </c>
      <c r="BI85" s="18">
        <v>721.07578326213104</v>
      </c>
      <c r="BJ85">
        <v>53</v>
      </c>
      <c r="BK85">
        <v>608</v>
      </c>
      <c r="BL85" s="22">
        <v>922.38463999999999</v>
      </c>
      <c r="BM85">
        <v>152</v>
      </c>
      <c r="BN85">
        <v>38</v>
      </c>
      <c r="BO85">
        <v>0.66231384642697799</v>
      </c>
    </row>
    <row r="86" spans="1:67" x14ac:dyDescent="0.2">
      <c r="A86" s="27">
        <v>85</v>
      </c>
      <c r="B86" s="36">
        <v>566.55954399167399</v>
      </c>
      <c r="C86" s="18">
        <v>201.39999999999901</v>
      </c>
      <c r="D86">
        <v>200</v>
      </c>
      <c r="E86">
        <v>800</v>
      </c>
      <c r="F86">
        <v>0</v>
      </c>
      <c r="G86" s="23">
        <f t="shared" si="40"/>
        <v>1</v>
      </c>
      <c r="H86" s="16">
        <v>61.872146118721403</v>
      </c>
      <c r="I86" s="17">
        <v>109.07298797272399</v>
      </c>
      <c r="J86" s="6">
        <f t="shared" si="41"/>
        <v>109.13070102931694</v>
      </c>
      <c r="K86" s="6">
        <f t="shared" si="42"/>
        <v>109.13070102931694</v>
      </c>
      <c r="L86" s="6">
        <f t="shared" si="43"/>
        <v>1</v>
      </c>
      <c r="M86" s="6">
        <f t="shared" si="44"/>
        <v>109.07298797272399</v>
      </c>
      <c r="N86" s="16">
        <v>79.942838489613706</v>
      </c>
      <c r="O86" s="17">
        <v>216.84579991324799</v>
      </c>
      <c r="P86" s="6">
        <f t="shared" si="45"/>
        <v>205.995491247659</v>
      </c>
      <c r="Q86" s="6">
        <f t="shared" si="30"/>
        <v>205.995491247659</v>
      </c>
      <c r="R86" s="17">
        <v>205.995491247659</v>
      </c>
      <c r="S86" s="6">
        <f t="shared" si="46"/>
        <v>10.850308665588983</v>
      </c>
      <c r="T86" s="6">
        <f t="shared" si="47"/>
        <v>216.84579991324799</v>
      </c>
      <c r="U86" s="17">
        <v>56.941450337786499</v>
      </c>
      <c r="V86" s="6">
        <f t="shared" si="48"/>
        <v>51.3616657186883</v>
      </c>
      <c r="W86" s="6">
        <f t="shared" si="31"/>
        <v>51.3616657186883</v>
      </c>
      <c r="X86" s="17">
        <v>51.3616657186883</v>
      </c>
      <c r="Y86" s="6">
        <f t="shared" si="49"/>
        <v>5.5797846190981986</v>
      </c>
      <c r="Z86" s="6">
        <f t="shared" si="50"/>
        <v>56.941450337786499</v>
      </c>
      <c r="AA86" s="17">
        <v>0</v>
      </c>
      <c r="AB86" s="6">
        <f t="shared" si="51"/>
        <v>0</v>
      </c>
      <c r="AC86" s="6">
        <f t="shared" si="32"/>
        <v>0</v>
      </c>
      <c r="AD86" s="17">
        <v>0</v>
      </c>
      <c r="AE86" s="6">
        <f t="shared" si="52"/>
        <v>0</v>
      </c>
      <c r="AF86" s="17">
        <v>0</v>
      </c>
      <c r="AG86" s="6">
        <f t="shared" si="53"/>
        <v>0</v>
      </c>
      <c r="AH86" s="6">
        <f t="shared" si="33"/>
        <v>0</v>
      </c>
      <c r="AI86" s="6">
        <f t="shared" si="54"/>
        <v>0</v>
      </c>
      <c r="AJ86" s="17">
        <v>73.768472040699507</v>
      </c>
      <c r="AK86" s="6">
        <f t="shared" si="55"/>
        <v>59.960523521016597</v>
      </c>
      <c r="AL86" s="6">
        <f t="shared" si="34"/>
        <v>59.960523521016597</v>
      </c>
      <c r="AM86" s="17">
        <v>59.960523521016597</v>
      </c>
      <c r="AN86" s="6">
        <f t="shared" si="56"/>
        <v>13.80794851968291</v>
      </c>
      <c r="AO86" s="6">
        <f t="shared" si="57"/>
        <v>73.768472040699507</v>
      </c>
      <c r="AP86" s="17">
        <v>1537.7090319415699</v>
      </c>
      <c r="AQ86" s="6">
        <f t="shared" si="58"/>
        <v>1537.7090319415768</v>
      </c>
      <c r="AR86" s="17">
        <v>941.15904059457296</v>
      </c>
      <c r="AS86" s="6">
        <f t="shared" si="35"/>
        <v>941.15904059457296</v>
      </c>
      <c r="AT86" s="17">
        <v>405.52998925768702</v>
      </c>
      <c r="AU86" s="6">
        <f t="shared" si="36"/>
        <v>405.52998925768702</v>
      </c>
      <c r="AV86" s="17">
        <v>0</v>
      </c>
      <c r="AW86" s="6">
        <f t="shared" si="37"/>
        <v>0</v>
      </c>
      <c r="AX86" s="17">
        <v>191.02000208931699</v>
      </c>
      <c r="AY86" s="6">
        <f t="shared" si="38"/>
        <v>191.02000208931699</v>
      </c>
      <c r="AZ86" s="20">
        <v>433550990.19452202</v>
      </c>
      <c r="BA86" s="20">
        <v>743032929.01979804</v>
      </c>
      <c r="BB86" s="20">
        <v>224014611.12371099</v>
      </c>
      <c r="BC86" s="20">
        <v>0</v>
      </c>
      <c r="BD86" s="19">
        <f t="shared" si="39"/>
        <v>1400.5985303380312</v>
      </c>
      <c r="BE86" s="18">
        <v>22.810419895985</v>
      </c>
      <c r="BF86" s="20">
        <v>0</v>
      </c>
      <c r="BG86" s="20">
        <v>0</v>
      </c>
      <c r="BH86" s="19">
        <f t="shared" si="59"/>
        <v>0</v>
      </c>
      <c r="BI86" s="18">
        <v>793.18336158834404</v>
      </c>
      <c r="BJ86">
        <v>53</v>
      </c>
      <c r="BK86">
        <v>608</v>
      </c>
      <c r="BL86" s="22">
        <v>922.38463999999999</v>
      </c>
      <c r="BM86">
        <v>152</v>
      </c>
      <c r="BN86">
        <v>38</v>
      </c>
      <c r="BO86">
        <v>0.69024372652087196</v>
      </c>
    </row>
    <row r="87" spans="1:67" x14ac:dyDescent="0.2">
      <c r="A87" s="27">
        <v>86</v>
      </c>
      <c r="B87" s="36">
        <v>618.06495708182604</v>
      </c>
      <c r="C87" s="18">
        <v>201.39999999999901</v>
      </c>
      <c r="D87">
        <v>200</v>
      </c>
      <c r="E87">
        <v>800</v>
      </c>
      <c r="F87">
        <v>0</v>
      </c>
      <c r="G87" s="23">
        <f t="shared" si="40"/>
        <v>1</v>
      </c>
      <c r="H87" s="16">
        <v>63.447488584474797</v>
      </c>
      <c r="I87" s="17">
        <v>113.835000108591</v>
      </c>
      <c r="J87" s="6">
        <f t="shared" si="41"/>
        <v>113.87642683099666</v>
      </c>
      <c r="K87" s="6">
        <f t="shared" si="42"/>
        <v>113.87642683099666</v>
      </c>
      <c r="L87" s="6">
        <f t="shared" si="43"/>
        <v>1</v>
      </c>
      <c r="M87" s="6">
        <f t="shared" si="44"/>
        <v>113.835000108591</v>
      </c>
      <c r="N87" s="16">
        <v>80.839579279505301</v>
      </c>
      <c r="O87" s="17">
        <v>231.89212855156299</v>
      </c>
      <c r="P87" s="6">
        <f t="shared" si="45"/>
        <v>220.284904461861</v>
      </c>
      <c r="Q87" s="6">
        <f t="shared" si="30"/>
        <v>220.284904461861</v>
      </c>
      <c r="R87" s="17">
        <v>220.284904461861</v>
      </c>
      <c r="S87" s="6">
        <f t="shared" si="46"/>
        <v>11.607224089701987</v>
      </c>
      <c r="T87" s="6">
        <f t="shared" si="47"/>
        <v>231.89212855156299</v>
      </c>
      <c r="U87" s="17">
        <v>56.917072427346298</v>
      </c>
      <c r="V87" s="6">
        <f t="shared" si="48"/>
        <v>51.337831575726199</v>
      </c>
      <c r="W87" s="6">
        <f t="shared" si="31"/>
        <v>51.337831575726199</v>
      </c>
      <c r="X87" s="17">
        <v>51.337831575726199</v>
      </c>
      <c r="Y87" s="6">
        <f t="shared" si="49"/>
        <v>5.5792408516200993</v>
      </c>
      <c r="Z87" s="6">
        <f t="shared" si="50"/>
        <v>56.917072427346298</v>
      </c>
      <c r="AA87" s="17">
        <v>0</v>
      </c>
      <c r="AB87" s="6">
        <f t="shared" si="51"/>
        <v>0</v>
      </c>
      <c r="AC87" s="6">
        <f t="shared" si="32"/>
        <v>0</v>
      </c>
      <c r="AD87" s="17">
        <v>0</v>
      </c>
      <c r="AE87" s="6">
        <f t="shared" si="52"/>
        <v>0</v>
      </c>
      <c r="AF87" s="17">
        <v>0</v>
      </c>
      <c r="AG87" s="6">
        <f t="shared" si="53"/>
        <v>0</v>
      </c>
      <c r="AH87" s="6">
        <f t="shared" si="33"/>
        <v>0</v>
      </c>
      <c r="AI87" s="6">
        <f t="shared" si="54"/>
        <v>0</v>
      </c>
      <c r="AJ87" s="17">
        <v>71.3283789938897</v>
      </c>
      <c r="AK87" s="6">
        <f t="shared" si="55"/>
        <v>57.978204123304302</v>
      </c>
      <c r="AL87" s="6">
        <f t="shared" si="34"/>
        <v>57.978204123304302</v>
      </c>
      <c r="AM87" s="17">
        <v>57.978204123304302</v>
      </c>
      <c r="AN87" s="6">
        <f t="shared" si="56"/>
        <v>13.350174870585398</v>
      </c>
      <c r="AO87" s="6">
        <f t="shared" si="57"/>
        <v>71.3283789938897</v>
      </c>
      <c r="AP87" s="17">
        <v>1622.67380893375</v>
      </c>
      <c r="AQ87" s="6">
        <f t="shared" si="58"/>
        <v>1622.6738089337559</v>
      </c>
      <c r="AR87" s="17">
        <v>1026.3425294958399</v>
      </c>
      <c r="AS87" s="6">
        <f t="shared" si="35"/>
        <v>1026.3425294958399</v>
      </c>
      <c r="AT87" s="17">
        <v>405.38131062315603</v>
      </c>
      <c r="AU87" s="6">
        <f t="shared" si="36"/>
        <v>405.38131062315603</v>
      </c>
      <c r="AV87" s="17">
        <v>0</v>
      </c>
      <c r="AW87" s="6">
        <f t="shared" si="37"/>
        <v>0</v>
      </c>
      <c r="AX87" s="17">
        <v>190.94996881476001</v>
      </c>
      <c r="AY87" s="6">
        <f t="shared" si="38"/>
        <v>190.94996881476001</v>
      </c>
      <c r="AZ87" s="20">
        <v>442010089.36220998</v>
      </c>
      <c r="BA87" s="20">
        <v>743138445.12373102</v>
      </c>
      <c r="BB87" s="20">
        <v>231160894.49099201</v>
      </c>
      <c r="BC87" s="20">
        <v>0</v>
      </c>
      <c r="BD87" s="19">
        <f t="shared" si="39"/>
        <v>1416.3094289769331</v>
      </c>
      <c r="BE87" s="18">
        <v>25.9913222235677</v>
      </c>
      <c r="BF87" s="20">
        <v>0</v>
      </c>
      <c r="BG87" s="20">
        <v>0</v>
      </c>
      <c r="BH87" s="19">
        <f t="shared" si="59"/>
        <v>0</v>
      </c>
      <c r="BI87" s="18">
        <v>865.29093991455704</v>
      </c>
      <c r="BJ87">
        <v>53</v>
      </c>
      <c r="BK87">
        <v>608</v>
      </c>
      <c r="BL87" s="22">
        <v>922.38463999999999</v>
      </c>
      <c r="BM87">
        <v>152</v>
      </c>
      <c r="BN87">
        <v>38</v>
      </c>
      <c r="BO87">
        <v>0.71226317086632096</v>
      </c>
    </row>
    <row r="88" spans="1:67" x14ac:dyDescent="0.2">
      <c r="A88" s="27">
        <v>87</v>
      </c>
      <c r="B88" s="36">
        <v>669.57037017197899</v>
      </c>
      <c r="C88" s="18">
        <v>201.39999999999901</v>
      </c>
      <c r="D88">
        <v>200</v>
      </c>
      <c r="E88">
        <v>800</v>
      </c>
      <c r="F88">
        <v>0</v>
      </c>
      <c r="G88" s="23">
        <f t="shared" si="40"/>
        <v>1</v>
      </c>
      <c r="H88" s="16">
        <v>64.942922374429202</v>
      </c>
      <c r="I88" s="17">
        <v>118.709324531786</v>
      </c>
      <c r="J88" s="6">
        <f t="shared" si="41"/>
        <v>118.72612823139723</v>
      </c>
      <c r="K88" s="6">
        <f t="shared" si="42"/>
        <v>118.72612823139723</v>
      </c>
      <c r="L88" s="6">
        <f t="shared" si="43"/>
        <v>1</v>
      </c>
      <c r="M88" s="6">
        <f t="shared" si="44"/>
        <v>118.709324531786</v>
      </c>
      <c r="N88" s="16">
        <v>81.593843681295098</v>
      </c>
      <c r="O88" s="17">
        <v>246.82634544889601</v>
      </c>
      <c r="P88" s="6">
        <f t="shared" si="45"/>
        <v>234.46773689885401</v>
      </c>
      <c r="Q88" s="6">
        <f t="shared" si="30"/>
        <v>234.46773689885401</v>
      </c>
      <c r="R88" s="17">
        <v>234.46773689885401</v>
      </c>
      <c r="S88" s="6">
        <f t="shared" si="46"/>
        <v>12.358608550041993</v>
      </c>
      <c r="T88" s="6">
        <f t="shared" si="47"/>
        <v>246.82634544889601</v>
      </c>
      <c r="U88" s="17">
        <v>56.894527114299997</v>
      </c>
      <c r="V88" s="6">
        <f t="shared" si="48"/>
        <v>51.315841388371901</v>
      </c>
      <c r="W88" s="6">
        <f t="shared" si="31"/>
        <v>51.315841388371901</v>
      </c>
      <c r="X88" s="17">
        <v>51.315841388371901</v>
      </c>
      <c r="Y88" s="6">
        <f t="shared" si="49"/>
        <v>5.5786857259280964</v>
      </c>
      <c r="Z88" s="6">
        <f t="shared" si="50"/>
        <v>56.894527114299997</v>
      </c>
      <c r="AA88" s="17">
        <v>0</v>
      </c>
      <c r="AB88" s="6">
        <f t="shared" si="51"/>
        <v>0</v>
      </c>
      <c r="AC88" s="6">
        <f t="shared" si="32"/>
        <v>0</v>
      </c>
      <c r="AD88" s="17">
        <v>0</v>
      </c>
      <c r="AE88" s="6">
        <f t="shared" si="52"/>
        <v>0</v>
      </c>
      <c r="AF88" s="17">
        <v>0</v>
      </c>
      <c r="AG88" s="6">
        <f t="shared" si="53"/>
        <v>0</v>
      </c>
      <c r="AH88" s="6">
        <f t="shared" si="33"/>
        <v>0</v>
      </c>
      <c r="AI88" s="6">
        <f t="shared" si="54"/>
        <v>0</v>
      </c>
      <c r="AJ88" s="17">
        <v>69.5870090233159</v>
      </c>
      <c r="AK88" s="6">
        <f t="shared" si="55"/>
        <v>56.564360769723599</v>
      </c>
      <c r="AL88" s="6">
        <f t="shared" si="34"/>
        <v>56.564360769723599</v>
      </c>
      <c r="AM88" s="17">
        <v>56.564360769723599</v>
      </c>
      <c r="AN88" s="6">
        <f t="shared" si="56"/>
        <v>13.022648253592301</v>
      </c>
      <c r="AO88" s="6">
        <f t="shared" si="57"/>
        <v>69.5870090233159</v>
      </c>
      <c r="AP88" s="17">
        <v>1707.6405645360801</v>
      </c>
      <c r="AQ88" s="6">
        <f t="shared" si="58"/>
        <v>1707.640564536078</v>
      </c>
      <c r="AR88" s="17">
        <v>1111.50540476027</v>
      </c>
      <c r="AS88" s="6">
        <f t="shared" si="35"/>
        <v>1111.50540476027</v>
      </c>
      <c r="AT88" s="17">
        <v>405.24799002032103</v>
      </c>
      <c r="AU88" s="6">
        <f t="shared" si="36"/>
        <v>405.24799002032103</v>
      </c>
      <c r="AV88" s="17">
        <v>0</v>
      </c>
      <c r="AW88" s="6">
        <f t="shared" si="37"/>
        <v>0</v>
      </c>
      <c r="AX88" s="17">
        <v>190.88716975548701</v>
      </c>
      <c r="AY88" s="6">
        <f t="shared" si="38"/>
        <v>190.88716975548701</v>
      </c>
      <c r="AZ88" s="20">
        <v>449555810.209342</v>
      </c>
      <c r="BA88" s="20">
        <v>743228658.14592695</v>
      </c>
      <c r="BB88" s="20">
        <v>236739672.941021</v>
      </c>
      <c r="BC88" s="20">
        <v>0</v>
      </c>
      <c r="BD88" s="19">
        <f t="shared" si="39"/>
        <v>1429.5241412962898</v>
      </c>
      <c r="BE88" s="18">
        <v>28.9899055807191</v>
      </c>
      <c r="BF88" s="20">
        <v>0</v>
      </c>
      <c r="BG88" s="20">
        <v>0</v>
      </c>
      <c r="BH88" s="19">
        <f t="shared" si="59"/>
        <v>0</v>
      </c>
      <c r="BI88" s="18">
        <v>937.39851824077004</v>
      </c>
      <c r="BJ88">
        <v>53</v>
      </c>
      <c r="BK88">
        <v>608</v>
      </c>
      <c r="BL88" s="22">
        <v>922.38463999999999</v>
      </c>
      <c r="BM88">
        <v>152</v>
      </c>
      <c r="BN88">
        <v>38</v>
      </c>
      <c r="BO88">
        <v>0.72945274974006602</v>
      </c>
    </row>
    <row r="89" spans="1:67" x14ac:dyDescent="0.2">
      <c r="A89" s="27">
        <v>88</v>
      </c>
      <c r="B89" s="36">
        <v>721.07578326213104</v>
      </c>
      <c r="C89" s="18">
        <v>201.39999999999901</v>
      </c>
      <c r="D89">
        <v>200</v>
      </c>
      <c r="E89">
        <v>800</v>
      </c>
      <c r="F89">
        <v>0</v>
      </c>
      <c r="G89" s="23">
        <f t="shared" si="40"/>
        <v>1</v>
      </c>
      <c r="H89" s="16">
        <v>66.278538812785399</v>
      </c>
      <c r="I89" s="17">
        <v>123.662092815242</v>
      </c>
      <c r="J89" s="6">
        <f t="shared" si="41"/>
        <v>123.67052305846636</v>
      </c>
      <c r="K89" s="6">
        <f t="shared" si="42"/>
        <v>123.67052305846636</v>
      </c>
      <c r="L89" s="6">
        <f t="shared" si="43"/>
        <v>1</v>
      </c>
      <c r="M89" s="6">
        <f t="shared" si="44"/>
        <v>123.662092815242</v>
      </c>
      <c r="N89" s="16">
        <v>82.225653622493397</v>
      </c>
      <c r="O89" s="17">
        <v>261.69377735558101</v>
      </c>
      <c r="P89" s="6">
        <f t="shared" si="45"/>
        <v>248.58706198907501</v>
      </c>
      <c r="Q89" s="6">
        <f t="shared" si="30"/>
        <v>248.58706198907501</v>
      </c>
      <c r="R89" s="17">
        <v>248.58706198907501</v>
      </c>
      <c r="S89" s="6">
        <f t="shared" si="46"/>
        <v>13.106715366505995</v>
      </c>
      <c r="T89" s="6">
        <f t="shared" si="47"/>
        <v>261.69377735558101</v>
      </c>
      <c r="U89" s="17">
        <v>56.874869801092899</v>
      </c>
      <c r="V89" s="6">
        <f t="shared" si="48"/>
        <v>51.296618898978998</v>
      </c>
      <c r="W89" s="6">
        <f t="shared" si="31"/>
        <v>51.296618898978998</v>
      </c>
      <c r="X89" s="17">
        <v>51.296618898978998</v>
      </c>
      <c r="Y89" s="6">
        <f t="shared" si="49"/>
        <v>5.5782509021139006</v>
      </c>
      <c r="Z89" s="6">
        <f t="shared" si="50"/>
        <v>56.874869801092899</v>
      </c>
      <c r="AA89" s="17">
        <v>0</v>
      </c>
      <c r="AB89" s="6">
        <f t="shared" si="51"/>
        <v>0</v>
      </c>
      <c r="AC89" s="6">
        <f t="shared" si="32"/>
        <v>0</v>
      </c>
      <c r="AD89" s="17">
        <v>0</v>
      </c>
      <c r="AE89" s="6">
        <f t="shared" si="52"/>
        <v>0</v>
      </c>
      <c r="AF89" s="17">
        <v>0</v>
      </c>
      <c r="AG89" s="6">
        <f t="shared" si="53"/>
        <v>0</v>
      </c>
      <c r="AH89" s="6">
        <f t="shared" si="33"/>
        <v>0</v>
      </c>
      <c r="AI89" s="6">
        <f t="shared" si="54"/>
        <v>0</v>
      </c>
      <c r="AJ89" s="17">
        <v>68.271396560215393</v>
      </c>
      <c r="AK89" s="6">
        <f t="shared" si="55"/>
        <v>55.495479965269098</v>
      </c>
      <c r="AL89" s="6">
        <f t="shared" si="34"/>
        <v>55.495479965269098</v>
      </c>
      <c r="AM89" s="17">
        <v>55.495479965269098</v>
      </c>
      <c r="AN89" s="6">
        <f t="shared" si="56"/>
        <v>12.775916594946295</v>
      </c>
      <c r="AO89" s="6">
        <f t="shared" si="57"/>
        <v>68.271396560215393</v>
      </c>
      <c r="AP89" s="17">
        <v>1792.60900722885</v>
      </c>
      <c r="AQ89" s="6">
        <f t="shared" si="58"/>
        <v>1792.6090072288471</v>
      </c>
      <c r="AR89" s="17">
        <v>1196.65070351033</v>
      </c>
      <c r="AS89" s="6">
        <f t="shared" si="35"/>
        <v>1196.65070351033</v>
      </c>
      <c r="AT89" s="17">
        <v>405.12776466443501</v>
      </c>
      <c r="AU89" s="6">
        <f t="shared" si="36"/>
        <v>405.12776466443501</v>
      </c>
      <c r="AV89" s="17">
        <v>0</v>
      </c>
      <c r="AW89" s="6">
        <f t="shared" si="37"/>
        <v>0</v>
      </c>
      <c r="AX89" s="17">
        <v>190.83053905408201</v>
      </c>
      <c r="AY89" s="6">
        <f t="shared" si="38"/>
        <v>190.83053905408201</v>
      </c>
      <c r="AZ89" s="20">
        <v>456403331.91615498</v>
      </c>
      <c r="BA89" s="20">
        <v>743296654.400244</v>
      </c>
      <c r="BB89" s="20">
        <v>240893465.149685</v>
      </c>
      <c r="BC89" s="20">
        <v>0</v>
      </c>
      <c r="BD89" s="19">
        <f t="shared" si="39"/>
        <v>1440.5934514660839</v>
      </c>
      <c r="BE89" s="18">
        <v>31.812372375998901</v>
      </c>
      <c r="BF89" s="20">
        <v>0</v>
      </c>
      <c r="BG89" s="20">
        <v>0</v>
      </c>
      <c r="BH89" s="19">
        <f t="shared" si="59"/>
        <v>0</v>
      </c>
      <c r="BI89" s="18">
        <v>1009.50609656698</v>
      </c>
      <c r="BJ89">
        <v>53</v>
      </c>
      <c r="BK89">
        <v>608</v>
      </c>
      <c r="BL89" s="22">
        <v>922.38463999999999</v>
      </c>
      <c r="BM89">
        <v>152</v>
      </c>
      <c r="BN89">
        <v>38</v>
      </c>
      <c r="BO89">
        <v>0.74225159798893503</v>
      </c>
    </row>
    <row r="90" spans="1:67" x14ac:dyDescent="0.2">
      <c r="A90" s="27">
        <v>89</v>
      </c>
      <c r="B90" s="36">
        <v>772.58119635228297</v>
      </c>
      <c r="C90" s="18">
        <v>201.39999999999901</v>
      </c>
      <c r="D90">
        <v>200</v>
      </c>
      <c r="E90">
        <v>800</v>
      </c>
      <c r="F90">
        <v>0</v>
      </c>
      <c r="G90" s="23">
        <f t="shared" si="40"/>
        <v>1</v>
      </c>
      <c r="H90" s="16">
        <v>67.420091324200897</v>
      </c>
      <c r="I90" s="17">
        <v>128.659850853215</v>
      </c>
      <c r="J90" s="6">
        <f t="shared" si="41"/>
        <v>128.64796720452921</v>
      </c>
      <c r="K90" s="6">
        <f t="shared" si="42"/>
        <v>128.64796720452921</v>
      </c>
      <c r="L90" s="6">
        <f t="shared" si="43"/>
        <v>1</v>
      </c>
      <c r="M90" s="6">
        <f t="shared" si="44"/>
        <v>128.659850853215</v>
      </c>
      <c r="N90" s="16">
        <v>82.796069509160802</v>
      </c>
      <c r="O90" s="17">
        <v>276.45540927790398</v>
      </c>
      <c r="P90" s="6">
        <f t="shared" si="45"/>
        <v>262.60583122837699</v>
      </c>
      <c r="Q90" s="6">
        <f t="shared" si="30"/>
        <v>262.60583122837699</v>
      </c>
      <c r="R90" s="17">
        <v>262.60583122837699</v>
      </c>
      <c r="S90" s="6">
        <f t="shared" si="46"/>
        <v>13.849578049526997</v>
      </c>
      <c r="T90" s="6">
        <f t="shared" si="47"/>
        <v>276.45540927790398</v>
      </c>
      <c r="U90" s="17">
        <v>56.857560290123097</v>
      </c>
      <c r="V90" s="6">
        <f t="shared" si="48"/>
        <v>51.279653927288898</v>
      </c>
      <c r="W90" s="6">
        <f t="shared" si="31"/>
        <v>51.279653927288898</v>
      </c>
      <c r="X90" s="17">
        <v>51.279653927288898</v>
      </c>
      <c r="Y90" s="6">
        <f t="shared" si="49"/>
        <v>5.5779063628341987</v>
      </c>
      <c r="Z90" s="6">
        <f t="shared" si="50"/>
        <v>56.857560290123097</v>
      </c>
      <c r="AA90" s="17">
        <v>0</v>
      </c>
      <c r="AB90" s="6">
        <f t="shared" si="51"/>
        <v>0</v>
      </c>
      <c r="AC90" s="6">
        <f t="shared" si="32"/>
        <v>0</v>
      </c>
      <c r="AD90" s="17">
        <v>0</v>
      </c>
      <c r="AE90" s="6">
        <f t="shared" si="52"/>
        <v>0</v>
      </c>
      <c r="AF90" s="17">
        <v>0</v>
      </c>
      <c r="AG90" s="6">
        <f t="shared" si="53"/>
        <v>0</v>
      </c>
      <c r="AH90" s="6">
        <f t="shared" si="33"/>
        <v>0</v>
      </c>
      <c r="AI90" s="6">
        <f t="shared" si="54"/>
        <v>0</v>
      </c>
      <c r="AJ90" s="17">
        <v>67.226787416579896</v>
      </c>
      <c r="AK90" s="6">
        <f t="shared" si="55"/>
        <v>54.645184360479597</v>
      </c>
      <c r="AL90" s="6">
        <f t="shared" si="34"/>
        <v>54.645184360479597</v>
      </c>
      <c r="AM90" s="17">
        <v>54.645184360479597</v>
      </c>
      <c r="AN90" s="6">
        <f t="shared" si="56"/>
        <v>12.581603056100299</v>
      </c>
      <c r="AO90" s="6">
        <f t="shared" si="57"/>
        <v>67.226787416579896</v>
      </c>
      <c r="AP90" s="17">
        <v>1877.5789000797699</v>
      </c>
      <c r="AQ90" s="6">
        <f t="shared" si="58"/>
        <v>1877.578900079774</v>
      </c>
      <c r="AR90" s="17">
        <v>1281.7808941636399</v>
      </c>
      <c r="AS90" s="6">
        <f t="shared" si="35"/>
        <v>1281.7808941636399</v>
      </c>
      <c r="AT90" s="17">
        <v>405.01879547992201</v>
      </c>
      <c r="AU90" s="6">
        <f t="shared" si="36"/>
        <v>405.01879547992201</v>
      </c>
      <c r="AV90" s="17">
        <v>0</v>
      </c>
      <c r="AW90" s="6">
        <f t="shared" si="37"/>
        <v>0</v>
      </c>
      <c r="AX90" s="17">
        <v>190.779210436212</v>
      </c>
      <c r="AY90" s="6">
        <f t="shared" si="38"/>
        <v>190.779210436212</v>
      </c>
      <c r="AZ90" s="20">
        <v>462675100.52465701</v>
      </c>
      <c r="BA90" s="20">
        <v>743363046.19323802</v>
      </c>
      <c r="BB90" s="20">
        <v>244548991.08260101</v>
      </c>
      <c r="BC90" s="20">
        <v>0</v>
      </c>
      <c r="BD90" s="19">
        <f t="shared" si="39"/>
        <v>1450.5871378004961</v>
      </c>
      <c r="BE90" s="18">
        <v>34.432154253770001</v>
      </c>
      <c r="BF90" s="20">
        <v>0</v>
      </c>
      <c r="BG90" s="20">
        <v>0</v>
      </c>
      <c r="BH90" s="19">
        <f t="shared" si="59"/>
        <v>0</v>
      </c>
      <c r="BI90" s="18">
        <v>1081.6136748931899</v>
      </c>
      <c r="BJ90">
        <v>53</v>
      </c>
      <c r="BK90">
        <v>608</v>
      </c>
      <c r="BL90" s="22">
        <v>922.38463999999999</v>
      </c>
      <c r="BM90">
        <v>152</v>
      </c>
      <c r="BN90">
        <v>38</v>
      </c>
      <c r="BO90">
        <v>0.75351516615385405</v>
      </c>
    </row>
    <row r="91" spans="1:67" x14ac:dyDescent="0.2">
      <c r="A91" s="27">
        <v>90</v>
      </c>
      <c r="B91" s="36">
        <v>824.08660944243502</v>
      </c>
      <c r="C91" s="18">
        <v>201.39999999999901</v>
      </c>
      <c r="D91">
        <v>200</v>
      </c>
      <c r="E91">
        <v>800</v>
      </c>
      <c r="F91">
        <v>0</v>
      </c>
      <c r="G91" s="23">
        <f t="shared" si="40"/>
        <v>1</v>
      </c>
      <c r="H91" s="16">
        <v>68.527397260273901</v>
      </c>
      <c r="I91" s="17">
        <v>133.67106292777299</v>
      </c>
      <c r="J91" s="6">
        <f t="shared" si="41"/>
        <v>133.63572416911441</v>
      </c>
      <c r="K91" s="6">
        <f t="shared" si="42"/>
        <v>133.63572416911441</v>
      </c>
      <c r="L91" s="6">
        <f t="shared" si="43"/>
        <v>1</v>
      </c>
      <c r="M91" s="6">
        <f t="shared" si="44"/>
        <v>133.67106292777299</v>
      </c>
      <c r="N91" s="16">
        <v>83.300749977568998</v>
      </c>
      <c r="O91" s="17">
        <v>291.16607711856898</v>
      </c>
      <c r="P91" s="6">
        <f t="shared" si="45"/>
        <v>276.57614396086001</v>
      </c>
      <c r="Q91" s="6">
        <f t="shared" si="30"/>
        <v>276.57614396086001</v>
      </c>
      <c r="R91" s="17">
        <v>276.57614396086001</v>
      </c>
      <c r="S91" s="6">
        <f t="shared" si="46"/>
        <v>14.58993315770897</v>
      </c>
      <c r="T91" s="6">
        <f t="shared" si="47"/>
        <v>291.16607711856898</v>
      </c>
      <c r="U91" s="17">
        <v>56.841201382268203</v>
      </c>
      <c r="V91" s="6">
        <f t="shared" si="48"/>
        <v>51.263667522305802</v>
      </c>
      <c r="W91" s="6">
        <f t="shared" si="31"/>
        <v>51.263667522305802</v>
      </c>
      <c r="X91" s="17">
        <v>51.263667522305802</v>
      </c>
      <c r="Y91" s="6">
        <f t="shared" si="49"/>
        <v>5.5775338599624007</v>
      </c>
      <c r="Z91" s="6">
        <f t="shared" si="50"/>
        <v>56.841201382268203</v>
      </c>
      <c r="AA91" s="17">
        <v>0</v>
      </c>
      <c r="AB91" s="6">
        <f t="shared" si="51"/>
        <v>0</v>
      </c>
      <c r="AC91" s="6">
        <f t="shared" si="32"/>
        <v>0</v>
      </c>
      <c r="AD91" s="17">
        <v>0</v>
      </c>
      <c r="AE91" s="6">
        <f t="shared" si="52"/>
        <v>0</v>
      </c>
      <c r="AF91" s="17">
        <v>0</v>
      </c>
      <c r="AG91" s="6">
        <f t="shared" si="53"/>
        <v>0</v>
      </c>
      <c r="AH91" s="6">
        <f t="shared" si="33"/>
        <v>0</v>
      </c>
      <c r="AI91" s="6">
        <f t="shared" si="54"/>
        <v>0</v>
      </c>
      <c r="AJ91" s="17">
        <v>66.307552388057502</v>
      </c>
      <c r="AK91" s="6">
        <f t="shared" si="55"/>
        <v>53.897585935734298</v>
      </c>
      <c r="AL91" s="6">
        <f t="shared" si="34"/>
        <v>53.897585935734298</v>
      </c>
      <c r="AM91" s="17">
        <v>53.897585935734298</v>
      </c>
      <c r="AN91" s="6">
        <f t="shared" si="56"/>
        <v>12.409966452323204</v>
      </c>
      <c r="AO91" s="6">
        <f t="shared" si="57"/>
        <v>66.307552388057502</v>
      </c>
      <c r="AP91" s="17">
        <v>1962.5500485384</v>
      </c>
      <c r="AQ91" s="6">
        <f t="shared" si="58"/>
        <v>1962.550048538403</v>
      </c>
      <c r="AR91" s="17">
        <v>1366.8980035935599</v>
      </c>
      <c r="AS91" s="6">
        <f t="shared" si="35"/>
        <v>1366.8980035935599</v>
      </c>
      <c r="AT91" s="17">
        <v>404.91957236035398</v>
      </c>
      <c r="AU91" s="6">
        <f t="shared" si="36"/>
        <v>404.91957236035398</v>
      </c>
      <c r="AV91" s="17">
        <v>0</v>
      </c>
      <c r="AW91" s="6">
        <f t="shared" si="37"/>
        <v>0</v>
      </c>
      <c r="AX91" s="17">
        <v>190.73247258448899</v>
      </c>
      <c r="AY91" s="6">
        <f t="shared" si="38"/>
        <v>190.73247258448899</v>
      </c>
      <c r="AZ91" s="20">
        <v>468287019.124035</v>
      </c>
      <c r="BA91" s="20">
        <v>743436668.74749696</v>
      </c>
      <c r="BB91" s="20">
        <v>247705451.735477</v>
      </c>
      <c r="BC91" s="20">
        <v>0</v>
      </c>
      <c r="BD91" s="19">
        <f t="shared" si="39"/>
        <v>1459.4291396070089</v>
      </c>
      <c r="BE91" s="18">
        <v>36.876846837453002</v>
      </c>
      <c r="BF91" s="20">
        <v>0</v>
      </c>
      <c r="BG91" s="20">
        <v>0</v>
      </c>
      <c r="BH91" s="19">
        <f t="shared" si="59"/>
        <v>0</v>
      </c>
      <c r="BI91" s="18">
        <v>1153.7212532194101</v>
      </c>
      <c r="BJ91">
        <v>53</v>
      </c>
      <c r="BK91">
        <v>608</v>
      </c>
      <c r="BL91" s="22">
        <v>922.38463999999999</v>
      </c>
      <c r="BM91">
        <v>152</v>
      </c>
      <c r="BN91">
        <v>38</v>
      </c>
      <c r="BO91">
        <v>0.76324099230746401</v>
      </c>
    </row>
    <row r="92" spans="1:67" x14ac:dyDescent="0.2">
      <c r="A92" s="27">
        <v>91</v>
      </c>
      <c r="B92" s="36">
        <v>875.59202253258798</v>
      </c>
      <c r="C92" s="18">
        <v>201.39999999999901</v>
      </c>
      <c r="D92">
        <v>200</v>
      </c>
      <c r="E92">
        <v>800</v>
      </c>
      <c r="F92">
        <v>0</v>
      </c>
      <c r="G92" s="23">
        <f t="shared" si="40"/>
        <v>1</v>
      </c>
      <c r="H92" s="16">
        <v>69.531963470319596</v>
      </c>
      <c r="I92" s="17">
        <v>138.720424363419</v>
      </c>
      <c r="J92" s="6">
        <f t="shared" si="41"/>
        <v>138.64895484770736</v>
      </c>
      <c r="K92" s="6">
        <f t="shared" si="42"/>
        <v>138.64895484770736</v>
      </c>
      <c r="L92" s="6">
        <f t="shared" si="43"/>
        <v>1</v>
      </c>
      <c r="M92" s="6">
        <f t="shared" si="44"/>
        <v>138.720424363419</v>
      </c>
      <c r="N92" s="16">
        <v>83.752060060958598</v>
      </c>
      <c r="O92" s="17">
        <v>305.94626806707402</v>
      </c>
      <c r="P92" s="6">
        <f t="shared" si="45"/>
        <v>290.61245617386197</v>
      </c>
      <c r="Q92" s="6">
        <f t="shared" si="30"/>
        <v>290.61245617386197</v>
      </c>
      <c r="R92" s="17">
        <v>290.61245617386197</v>
      </c>
      <c r="S92" s="6">
        <f t="shared" si="46"/>
        <v>15.333811893212044</v>
      </c>
      <c r="T92" s="6">
        <f t="shared" si="47"/>
        <v>305.94626806707402</v>
      </c>
      <c r="U92" s="17">
        <v>56.825968364290901</v>
      </c>
      <c r="V92" s="6">
        <f t="shared" si="48"/>
        <v>51.248802211876097</v>
      </c>
      <c r="W92" s="6">
        <f t="shared" si="31"/>
        <v>51.248802211876097</v>
      </c>
      <c r="X92" s="17">
        <v>51.248802211876097</v>
      </c>
      <c r="Y92" s="6">
        <f t="shared" si="49"/>
        <v>5.5771661524148044</v>
      </c>
      <c r="Z92" s="6">
        <f t="shared" si="50"/>
        <v>56.825968364290901</v>
      </c>
      <c r="AA92" s="17">
        <v>0</v>
      </c>
      <c r="AB92" s="6">
        <f t="shared" si="51"/>
        <v>0</v>
      </c>
      <c r="AC92" s="6">
        <f t="shared" si="32"/>
        <v>0</v>
      </c>
      <c r="AD92" s="17">
        <v>0</v>
      </c>
      <c r="AE92" s="6">
        <f t="shared" si="52"/>
        <v>0</v>
      </c>
      <c r="AF92" s="17">
        <v>0</v>
      </c>
      <c r="AG92" s="6">
        <f t="shared" si="53"/>
        <v>0</v>
      </c>
      <c r="AH92" s="6">
        <f t="shared" si="33"/>
        <v>0</v>
      </c>
      <c r="AI92" s="6">
        <f t="shared" si="54"/>
        <v>0</v>
      </c>
      <c r="AJ92" s="17">
        <v>65.519134506376702</v>
      </c>
      <c r="AK92" s="6">
        <f t="shared" si="55"/>
        <v>53.256299216224001</v>
      </c>
      <c r="AL92" s="6">
        <f t="shared" si="34"/>
        <v>53.256299216224001</v>
      </c>
      <c r="AM92" s="17">
        <v>53.256299216224001</v>
      </c>
      <c r="AN92" s="6">
        <f t="shared" si="56"/>
        <v>12.262835290152701</v>
      </c>
      <c r="AO92" s="6">
        <f t="shared" si="57"/>
        <v>65.519134506376702</v>
      </c>
      <c r="AP92" s="17">
        <v>2047.5222913653399</v>
      </c>
      <c r="AQ92" s="6">
        <f t="shared" si="58"/>
        <v>2047.5222913653331</v>
      </c>
      <c r="AR92" s="17">
        <v>1452.00371163104</v>
      </c>
      <c r="AS92" s="6">
        <f t="shared" si="35"/>
        <v>1452.00371163104</v>
      </c>
      <c r="AT92" s="17">
        <v>404.82884376059599</v>
      </c>
      <c r="AU92" s="6">
        <f t="shared" si="36"/>
        <v>404.82884376059599</v>
      </c>
      <c r="AV92" s="17">
        <v>0</v>
      </c>
      <c r="AW92" s="6">
        <f t="shared" si="37"/>
        <v>0</v>
      </c>
      <c r="AX92" s="17">
        <v>190.689735973697</v>
      </c>
      <c r="AY92" s="6">
        <f t="shared" si="38"/>
        <v>190.689735973697</v>
      </c>
      <c r="AZ92" s="20">
        <v>473197070.76020598</v>
      </c>
      <c r="BA92" s="20">
        <v>743502472.93620598</v>
      </c>
      <c r="BB92" s="20">
        <v>250636548.571583</v>
      </c>
      <c r="BC92" s="20">
        <v>0</v>
      </c>
      <c r="BD92" s="19">
        <f t="shared" si="39"/>
        <v>1467.3360922679951</v>
      </c>
      <c r="BE92" s="18">
        <v>39.1596795805279</v>
      </c>
      <c r="BF92" s="20">
        <v>0</v>
      </c>
      <c r="BG92" s="20">
        <v>0</v>
      </c>
      <c r="BH92" s="19">
        <f t="shared" si="59"/>
        <v>0</v>
      </c>
      <c r="BI92" s="18">
        <v>1225.82883154562</v>
      </c>
      <c r="BJ92">
        <v>53</v>
      </c>
      <c r="BK92">
        <v>608</v>
      </c>
      <c r="BL92" s="22">
        <v>922.38463999999999</v>
      </c>
      <c r="BM92">
        <v>152</v>
      </c>
      <c r="BN92">
        <v>38</v>
      </c>
      <c r="BO92">
        <v>0.77227241750244802</v>
      </c>
    </row>
    <row r="93" spans="1:67" x14ac:dyDescent="0.2">
      <c r="A93" s="27">
        <v>92</v>
      </c>
      <c r="B93" s="36">
        <v>927.09743562274002</v>
      </c>
      <c r="C93" s="18">
        <v>201.39999999999901</v>
      </c>
      <c r="D93">
        <v>200</v>
      </c>
      <c r="E93">
        <v>800</v>
      </c>
      <c r="F93">
        <v>0</v>
      </c>
      <c r="G93" s="23">
        <f t="shared" si="40"/>
        <v>1</v>
      </c>
      <c r="H93" s="16">
        <v>70.479452054794507</v>
      </c>
      <c r="I93" s="17">
        <v>143.77875815749499</v>
      </c>
      <c r="J93" s="6">
        <f t="shared" si="41"/>
        <v>143.6805563190907</v>
      </c>
      <c r="K93" s="6">
        <f t="shared" si="42"/>
        <v>143.6805563190907</v>
      </c>
      <c r="L93" s="6">
        <f t="shared" si="43"/>
        <v>1</v>
      </c>
      <c r="M93" s="6">
        <f t="shared" si="44"/>
        <v>143.77875815749499</v>
      </c>
      <c r="N93" s="16">
        <v>84.171398411448294</v>
      </c>
      <c r="O93" s="17">
        <v>320.74711826275598</v>
      </c>
      <c r="P93" s="6">
        <f t="shared" si="45"/>
        <v>304.668356267185</v>
      </c>
      <c r="Q93" s="6">
        <f t="shared" si="30"/>
        <v>304.668356267185</v>
      </c>
      <c r="R93" s="17">
        <v>304.668356267185</v>
      </c>
      <c r="S93" s="6">
        <f t="shared" si="46"/>
        <v>16.078761995570972</v>
      </c>
      <c r="T93" s="6">
        <f t="shared" si="47"/>
        <v>320.74711826275598</v>
      </c>
      <c r="U93" s="17">
        <v>56.812434304970601</v>
      </c>
      <c r="V93" s="6">
        <f t="shared" si="48"/>
        <v>51.235561788676797</v>
      </c>
      <c r="W93" s="6">
        <f t="shared" si="31"/>
        <v>51.235561788676797</v>
      </c>
      <c r="X93" s="17">
        <v>51.235561788676797</v>
      </c>
      <c r="Y93" s="6">
        <f t="shared" si="49"/>
        <v>5.576872516293804</v>
      </c>
      <c r="Z93" s="6">
        <f t="shared" si="50"/>
        <v>56.812434304970601</v>
      </c>
      <c r="AA93" s="17">
        <v>0</v>
      </c>
      <c r="AB93" s="6">
        <f t="shared" si="51"/>
        <v>0</v>
      </c>
      <c r="AC93" s="6">
        <f t="shared" si="32"/>
        <v>0</v>
      </c>
      <c r="AD93" s="17">
        <v>0</v>
      </c>
      <c r="AE93" s="6">
        <f t="shared" si="52"/>
        <v>0</v>
      </c>
      <c r="AF93" s="17">
        <v>0</v>
      </c>
      <c r="AG93" s="6">
        <f t="shared" si="53"/>
        <v>0</v>
      </c>
      <c r="AH93" s="6">
        <f t="shared" si="33"/>
        <v>0</v>
      </c>
      <c r="AI93" s="6">
        <f t="shared" si="54"/>
        <v>0</v>
      </c>
      <c r="AJ93" s="17">
        <v>64.787122580378707</v>
      </c>
      <c r="AK93" s="6">
        <f t="shared" si="55"/>
        <v>52.660904662574303</v>
      </c>
      <c r="AL93" s="6">
        <f t="shared" si="34"/>
        <v>52.660904662574303</v>
      </c>
      <c r="AM93" s="17">
        <v>52.660904662574303</v>
      </c>
      <c r="AN93" s="6">
        <f t="shared" si="56"/>
        <v>12.126217917804404</v>
      </c>
      <c r="AO93" s="6">
        <f t="shared" si="57"/>
        <v>64.787122580378707</v>
      </c>
      <c r="AP93" s="17">
        <v>2132.4954937954399</v>
      </c>
      <c r="AQ93" s="6">
        <f t="shared" si="58"/>
        <v>2132.4954937954299</v>
      </c>
      <c r="AR93" s="17">
        <v>1537.09942229172</v>
      </c>
      <c r="AS93" s="6">
        <f t="shared" si="35"/>
        <v>1537.09942229172</v>
      </c>
      <c r="AT93" s="17">
        <v>404.74556362958799</v>
      </c>
      <c r="AU93" s="6">
        <f t="shared" si="36"/>
        <v>404.74556362958799</v>
      </c>
      <c r="AV93" s="17">
        <v>0</v>
      </c>
      <c r="AW93" s="6">
        <f t="shared" si="37"/>
        <v>0</v>
      </c>
      <c r="AX93" s="17">
        <v>190.65050787412201</v>
      </c>
      <c r="AY93" s="6">
        <f t="shared" si="38"/>
        <v>190.65050787412201</v>
      </c>
      <c r="AZ93" s="20">
        <v>477701160.24482602</v>
      </c>
      <c r="BA93" s="20">
        <v>743551225.94028199</v>
      </c>
      <c r="BB93" s="20">
        <v>253430513.983466</v>
      </c>
      <c r="BC93" s="20">
        <v>0</v>
      </c>
      <c r="BD93" s="19">
        <f t="shared" si="39"/>
        <v>1474.682900168574</v>
      </c>
      <c r="BE93" s="18">
        <v>41.282773034597597</v>
      </c>
      <c r="BF93" s="20">
        <v>0</v>
      </c>
      <c r="BG93" s="20">
        <v>0</v>
      </c>
      <c r="BH93" s="19">
        <f t="shared" si="59"/>
        <v>0</v>
      </c>
      <c r="BI93" s="18">
        <v>1297.9364098718299</v>
      </c>
      <c r="BJ93">
        <v>53</v>
      </c>
      <c r="BK93">
        <v>608</v>
      </c>
      <c r="BL93" s="22">
        <v>922.38463999999999</v>
      </c>
      <c r="BM93">
        <v>152</v>
      </c>
      <c r="BN93">
        <v>38</v>
      </c>
      <c r="BO93">
        <v>0.780881307288676</v>
      </c>
    </row>
    <row r="94" spans="1:67" x14ac:dyDescent="0.2">
      <c r="A94" s="27">
        <v>93</v>
      </c>
      <c r="B94" s="36">
        <v>978.60284871289196</v>
      </c>
      <c r="C94" s="18">
        <v>201.39999999999901</v>
      </c>
      <c r="D94">
        <v>200</v>
      </c>
      <c r="E94">
        <v>800</v>
      </c>
      <c r="F94">
        <v>0</v>
      </c>
      <c r="G94" s="23">
        <f t="shared" si="40"/>
        <v>1</v>
      </c>
      <c r="H94" s="16">
        <v>71.255707762556995</v>
      </c>
      <c r="I94" s="17">
        <v>148.853590784039</v>
      </c>
      <c r="J94" s="6">
        <f t="shared" si="41"/>
        <v>148.73229375599936</v>
      </c>
      <c r="K94" s="6">
        <f t="shared" si="42"/>
        <v>148.73229375599936</v>
      </c>
      <c r="L94" s="6">
        <f t="shared" si="43"/>
        <v>1</v>
      </c>
      <c r="M94" s="6">
        <f t="shared" si="44"/>
        <v>148.853590784039</v>
      </c>
      <c r="N94" s="16">
        <v>84.549020251488002</v>
      </c>
      <c r="O94" s="17">
        <v>335.53345701354101</v>
      </c>
      <c r="P94" s="6">
        <f t="shared" si="45"/>
        <v>318.710440590465</v>
      </c>
      <c r="Q94" s="6">
        <f t="shared" si="30"/>
        <v>318.710440590465</v>
      </c>
      <c r="R94" s="17">
        <v>318.710440590465</v>
      </c>
      <c r="S94" s="6">
        <f t="shared" si="46"/>
        <v>16.823016423076012</v>
      </c>
      <c r="T94" s="6">
        <f t="shared" si="47"/>
        <v>335.53345701354101</v>
      </c>
      <c r="U94" s="17">
        <v>56.800447126882297</v>
      </c>
      <c r="V94" s="6">
        <f t="shared" si="48"/>
        <v>51.223798100582201</v>
      </c>
      <c r="W94" s="6">
        <f t="shared" si="31"/>
        <v>51.223798100582201</v>
      </c>
      <c r="X94" s="17">
        <v>51.223798100582201</v>
      </c>
      <c r="Y94" s="6">
        <f t="shared" si="49"/>
        <v>5.5766490263000961</v>
      </c>
      <c r="Z94" s="6">
        <f t="shared" si="50"/>
        <v>56.800447126882297</v>
      </c>
      <c r="AA94" s="17">
        <v>0</v>
      </c>
      <c r="AB94" s="6">
        <f t="shared" si="51"/>
        <v>0</v>
      </c>
      <c r="AC94" s="6">
        <f t="shared" si="32"/>
        <v>0</v>
      </c>
      <c r="AD94" s="17">
        <v>0</v>
      </c>
      <c r="AE94" s="6">
        <f t="shared" si="52"/>
        <v>0</v>
      </c>
      <c r="AF94" s="17">
        <v>0</v>
      </c>
      <c r="AG94" s="6">
        <f t="shared" si="53"/>
        <v>0</v>
      </c>
      <c r="AH94" s="6">
        <f t="shared" si="33"/>
        <v>0</v>
      </c>
      <c r="AI94" s="6">
        <f t="shared" si="54"/>
        <v>0</v>
      </c>
      <c r="AJ94" s="17">
        <v>64.1411779648041</v>
      </c>
      <c r="AK94" s="6">
        <f t="shared" si="55"/>
        <v>52.135621299059899</v>
      </c>
      <c r="AL94" s="6">
        <f t="shared" si="34"/>
        <v>52.135621299059899</v>
      </c>
      <c r="AM94" s="17">
        <v>52.135621299059899</v>
      </c>
      <c r="AN94" s="6">
        <f t="shared" si="56"/>
        <v>12.005556665744201</v>
      </c>
      <c r="AO94" s="6">
        <f t="shared" si="57"/>
        <v>64.1411779648041</v>
      </c>
      <c r="AP94" s="17">
        <v>2217.4695423184899</v>
      </c>
      <c r="AQ94" s="6">
        <f t="shared" si="58"/>
        <v>2217.4695423184867</v>
      </c>
      <c r="AR94" s="17">
        <v>1622.1863181523299</v>
      </c>
      <c r="AS94" s="6">
        <f t="shared" si="35"/>
        <v>1622.1863181523299</v>
      </c>
      <c r="AT94" s="17">
        <v>404.66885089763002</v>
      </c>
      <c r="AU94" s="6">
        <f t="shared" si="36"/>
        <v>404.66885089763002</v>
      </c>
      <c r="AV94" s="17">
        <v>0</v>
      </c>
      <c r="AW94" s="6">
        <f t="shared" si="37"/>
        <v>0</v>
      </c>
      <c r="AX94" s="17">
        <v>190.614373268527</v>
      </c>
      <c r="AY94" s="6">
        <f t="shared" si="38"/>
        <v>190.614373268527</v>
      </c>
      <c r="AZ94" s="20">
        <v>481823980.08211899</v>
      </c>
      <c r="BA94" s="20">
        <v>743602635.60925198</v>
      </c>
      <c r="BB94" s="20">
        <v>255872219.11469701</v>
      </c>
      <c r="BC94" s="20">
        <v>0</v>
      </c>
      <c r="BD94" s="19">
        <f t="shared" si="39"/>
        <v>1481.298834806068</v>
      </c>
      <c r="BE94" s="18">
        <v>43.273278968802401</v>
      </c>
      <c r="BF94" s="20">
        <v>0</v>
      </c>
      <c r="BG94" s="20">
        <v>0</v>
      </c>
      <c r="BH94" s="19">
        <f t="shared" si="59"/>
        <v>0</v>
      </c>
      <c r="BI94" s="18">
        <v>1370.0439881980401</v>
      </c>
      <c r="BJ94">
        <v>53</v>
      </c>
      <c r="BK94">
        <v>608</v>
      </c>
      <c r="BL94" s="22">
        <v>922.38463999999999</v>
      </c>
      <c r="BM94">
        <v>152</v>
      </c>
      <c r="BN94">
        <v>38</v>
      </c>
      <c r="BO94">
        <v>0.78840479711995004</v>
      </c>
    </row>
    <row r="95" spans="1:67" x14ac:dyDescent="0.2">
      <c r="A95" s="27">
        <v>94</v>
      </c>
      <c r="B95" s="36">
        <v>1030.10826180304</v>
      </c>
      <c r="C95" s="18">
        <v>201.39999999999901</v>
      </c>
      <c r="D95">
        <v>200</v>
      </c>
      <c r="E95">
        <v>800</v>
      </c>
      <c r="F95">
        <v>0</v>
      </c>
      <c r="G95" s="23">
        <f t="shared" si="40"/>
        <v>1</v>
      </c>
      <c r="H95" s="16">
        <v>71.997716894977103</v>
      </c>
      <c r="I95" s="17">
        <v>153.937254711984</v>
      </c>
      <c r="J95" s="6">
        <f t="shared" si="41"/>
        <v>153.79592592766429</v>
      </c>
      <c r="K95" s="6">
        <f t="shared" si="42"/>
        <v>153.79592592766429</v>
      </c>
      <c r="L95" s="6">
        <f t="shared" si="43"/>
        <v>1</v>
      </c>
      <c r="M95" s="6">
        <f t="shared" si="44"/>
        <v>153.937254711984</v>
      </c>
      <c r="N95" s="16">
        <v>84.893393512000898</v>
      </c>
      <c r="O95" s="17">
        <v>350.30137011574698</v>
      </c>
      <c r="P95" s="6">
        <f t="shared" si="45"/>
        <v>332.73499520190597</v>
      </c>
      <c r="Q95" s="6">
        <f t="shared" si="30"/>
        <v>332.73499520190597</v>
      </c>
      <c r="R95" s="17">
        <v>332.73499520190597</v>
      </c>
      <c r="S95" s="6">
        <f t="shared" si="46"/>
        <v>17.566374913841003</v>
      </c>
      <c r="T95" s="6">
        <f t="shared" si="47"/>
        <v>350.30137011574698</v>
      </c>
      <c r="U95" s="17">
        <v>56.789057837603501</v>
      </c>
      <c r="V95" s="6">
        <f t="shared" si="48"/>
        <v>51.2126460063674</v>
      </c>
      <c r="W95" s="6">
        <f t="shared" si="31"/>
        <v>51.2126460063674</v>
      </c>
      <c r="X95" s="17">
        <v>51.2126460063674</v>
      </c>
      <c r="Y95" s="6">
        <f t="shared" si="49"/>
        <v>5.5764118312361006</v>
      </c>
      <c r="Z95" s="6">
        <f t="shared" si="50"/>
        <v>56.789057837603501</v>
      </c>
      <c r="AA95" s="17">
        <v>0</v>
      </c>
      <c r="AB95" s="6">
        <f t="shared" si="51"/>
        <v>0</v>
      </c>
      <c r="AC95" s="6">
        <f t="shared" si="32"/>
        <v>0</v>
      </c>
      <c r="AD95" s="17">
        <v>0</v>
      </c>
      <c r="AE95" s="6">
        <f t="shared" si="52"/>
        <v>0</v>
      </c>
      <c r="AF95" s="17">
        <v>0</v>
      </c>
      <c r="AG95" s="6">
        <f t="shared" si="53"/>
        <v>0</v>
      </c>
      <c r="AH95" s="6">
        <f t="shared" si="33"/>
        <v>0</v>
      </c>
      <c r="AI95" s="6">
        <f t="shared" si="54"/>
        <v>0</v>
      </c>
      <c r="AJ95" s="17">
        <v>63.557790286739902</v>
      </c>
      <c r="AK95" s="6">
        <f t="shared" si="55"/>
        <v>51.661053196670203</v>
      </c>
      <c r="AL95" s="6">
        <f t="shared" si="34"/>
        <v>51.661053196670203</v>
      </c>
      <c r="AM95" s="17">
        <v>51.661053196670203</v>
      </c>
      <c r="AN95" s="6">
        <f t="shared" si="56"/>
        <v>11.896737090069699</v>
      </c>
      <c r="AO95" s="6">
        <f t="shared" si="57"/>
        <v>63.557790286739902</v>
      </c>
      <c r="AP95" s="17">
        <v>2302.4443406477999</v>
      </c>
      <c r="AQ95" s="6">
        <f t="shared" si="58"/>
        <v>2302.4443406478013</v>
      </c>
      <c r="AR95" s="17">
        <v>1707.2654023508201</v>
      </c>
      <c r="AS95" s="6">
        <f t="shared" si="35"/>
        <v>1707.2654023508201</v>
      </c>
      <c r="AT95" s="17">
        <v>404.59795818449601</v>
      </c>
      <c r="AU95" s="6">
        <f t="shared" si="36"/>
        <v>404.59795818449601</v>
      </c>
      <c r="AV95" s="17">
        <v>0</v>
      </c>
      <c r="AW95" s="6">
        <f t="shared" si="37"/>
        <v>0</v>
      </c>
      <c r="AX95" s="17">
        <v>190.58098011248501</v>
      </c>
      <c r="AY95" s="6">
        <f t="shared" si="38"/>
        <v>190.58098011248501</v>
      </c>
      <c r="AZ95" s="20">
        <v>485617432.88128102</v>
      </c>
      <c r="BA95" s="20">
        <v>743653477.25005603</v>
      </c>
      <c r="BB95" s="20">
        <v>258061344.198919</v>
      </c>
      <c r="BC95" s="20">
        <v>0</v>
      </c>
      <c r="BD95" s="19">
        <f t="shared" si="39"/>
        <v>1487.3322543302563</v>
      </c>
      <c r="BE95" s="18">
        <v>45.1392742906447</v>
      </c>
      <c r="BF95" s="20">
        <v>0</v>
      </c>
      <c r="BG95" s="20">
        <v>0</v>
      </c>
      <c r="BH95" s="19">
        <f t="shared" si="59"/>
        <v>0</v>
      </c>
      <c r="BI95" s="18">
        <v>1442.15156652426</v>
      </c>
      <c r="BJ95">
        <v>53</v>
      </c>
      <c r="BK95">
        <v>608</v>
      </c>
      <c r="BL95" s="22">
        <v>922.38463999999999</v>
      </c>
      <c r="BM95">
        <v>152</v>
      </c>
      <c r="BN95">
        <v>38</v>
      </c>
      <c r="BO95">
        <v>0.79515002614038599</v>
      </c>
    </row>
    <row r="96" spans="1:67" x14ac:dyDescent="0.2">
      <c r="A96" s="27">
        <v>95</v>
      </c>
      <c r="B96" s="36">
        <v>20.602165236060799</v>
      </c>
      <c r="C96" s="18">
        <v>250.79999999999899</v>
      </c>
      <c r="D96">
        <v>200</v>
      </c>
      <c r="E96">
        <v>800</v>
      </c>
      <c r="F96">
        <v>0</v>
      </c>
      <c r="G96" s="23">
        <f t="shared" si="40"/>
        <v>1</v>
      </c>
      <c r="H96" s="16">
        <v>23.447488584474801</v>
      </c>
      <c r="I96" s="17">
        <v>75.381655547121696</v>
      </c>
      <c r="J96" s="6">
        <f t="shared" si="41"/>
        <v>75.855509596991013</v>
      </c>
      <c r="K96" s="6">
        <f t="shared" si="42"/>
        <v>75.855509596991013</v>
      </c>
      <c r="L96" s="6">
        <f t="shared" si="43"/>
        <v>1</v>
      </c>
      <c r="M96" s="6">
        <f t="shared" si="44"/>
        <v>75.381655547121696</v>
      </c>
      <c r="N96" s="16">
        <v>54.563479242910901</v>
      </c>
      <c r="O96" s="17">
        <v>102.478398302899</v>
      </c>
      <c r="P96" s="6">
        <f t="shared" si="45"/>
        <v>97.389447492904296</v>
      </c>
      <c r="Q96" s="6">
        <f t="shared" si="30"/>
        <v>97.389447492904296</v>
      </c>
      <c r="R96" s="17">
        <v>97.389447492904296</v>
      </c>
      <c r="S96" s="6">
        <f t="shared" si="46"/>
        <v>5.0889508099946994</v>
      </c>
      <c r="T96" s="6">
        <f t="shared" si="47"/>
        <v>102.478398302899</v>
      </c>
      <c r="U96" s="17">
        <v>59.226326126740602</v>
      </c>
      <c r="V96" s="6">
        <f t="shared" si="48"/>
        <v>53.464312335235299</v>
      </c>
      <c r="W96" s="6">
        <f t="shared" si="31"/>
        <v>53.464312335235299</v>
      </c>
      <c r="X96" s="17">
        <v>53.464312335235299</v>
      </c>
      <c r="Y96" s="6">
        <f t="shared" si="49"/>
        <v>5.7620137915053036</v>
      </c>
      <c r="Z96" s="6">
        <f t="shared" si="50"/>
        <v>59.226326126740602</v>
      </c>
      <c r="AA96" s="17">
        <v>0</v>
      </c>
      <c r="AB96" s="6">
        <f t="shared" si="51"/>
        <v>0</v>
      </c>
      <c r="AC96" s="6">
        <f t="shared" si="32"/>
        <v>0</v>
      </c>
      <c r="AD96" s="17">
        <v>0</v>
      </c>
      <c r="AE96" s="6">
        <f t="shared" si="52"/>
        <v>0</v>
      </c>
      <c r="AF96" s="17">
        <v>0</v>
      </c>
      <c r="AG96" s="6">
        <f t="shared" si="53"/>
        <v>0</v>
      </c>
      <c r="AH96" s="6">
        <f t="shared" si="33"/>
        <v>0</v>
      </c>
      <c r="AI96" s="6">
        <f t="shared" si="54"/>
        <v>0</v>
      </c>
      <c r="AJ96" s="17">
        <v>617.51370822196805</v>
      </c>
      <c r="AK96" s="6">
        <f t="shared" si="55"/>
        <v>498.74013888632601</v>
      </c>
      <c r="AL96" s="6">
        <f t="shared" si="34"/>
        <v>498.74013888632601</v>
      </c>
      <c r="AM96" s="17">
        <v>498.74013888632601</v>
      </c>
      <c r="AN96" s="6">
        <f t="shared" si="56"/>
        <v>118.77356933564204</v>
      </c>
      <c r="AO96" s="6">
        <f t="shared" si="57"/>
        <v>617.51370822196805</v>
      </c>
      <c r="AP96" s="17">
        <v>736.09822868066601</v>
      </c>
      <c r="AQ96" s="6">
        <f t="shared" si="58"/>
        <v>736.09822868066567</v>
      </c>
      <c r="AR96" s="17">
        <v>34.498352206909701</v>
      </c>
      <c r="AS96" s="6">
        <f t="shared" si="35"/>
        <v>34.498352206909701</v>
      </c>
      <c r="AT96" s="17">
        <v>509.04839130907499</v>
      </c>
      <c r="AU96" s="6">
        <f t="shared" si="36"/>
        <v>509.04839130907499</v>
      </c>
      <c r="AV96" s="17">
        <v>0</v>
      </c>
      <c r="AW96" s="6">
        <f t="shared" si="37"/>
        <v>0</v>
      </c>
      <c r="AX96" s="17">
        <v>192.551485164681</v>
      </c>
      <c r="AY96" s="6">
        <f t="shared" si="38"/>
        <v>192.551485164681</v>
      </c>
      <c r="AZ96" s="20">
        <v>34437364.112535298</v>
      </c>
      <c r="BA96" s="20">
        <v>895708698.62274694</v>
      </c>
      <c r="BB96" s="20">
        <v>25806093.600517798</v>
      </c>
      <c r="BC96" s="20">
        <v>0</v>
      </c>
      <c r="BD96" s="19">
        <f t="shared" si="39"/>
        <v>955.95215633579994</v>
      </c>
      <c r="BE96" s="18">
        <v>0.42409185274060701</v>
      </c>
      <c r="BF96" s="20">
        <v>0</v>
      </c>
      <c r="BG96" s="20">
        <v>0</v>
      </c>
      <c r="BH96" s="19">
        <f t="shared" si="59"/>
        <v>0</v>
      </c>
      <c r="BI96" s="18">
        <v>28.8430313304852</v>
      </c>
      <c r="BJ96">
        <v>66</v>
      </c>
      <c r="BK96">
        <v>608</v>
      </c>
      <c r="BL96" s="22">
        <v>922.38463999999999</v>
      </c>
      <c r="BM96">
        <v>152</v>
      </c>
      <c r="BN96">
        <v>38</v>
      </c>
      <c r="BO96">
        <v>7.9514876839578003E-2</v>
      </c>
    </row>
    <row r="97" spans="1:67" x14ac:dyDescent="0.2">
      <c r="A97" s="27">
        <v>96</v>
      </c>
      <c r="B97" s="36">
        <v>51.505413090152203</v>
      </c>
      <c r="C97" s="18">
        <v>250.79999999999899</v>
      </c>
      <c r="D97">
        <v>200</v>
      </c>
      <c r="E97">
        <v>800</v>
      </c>
      <c r="F97">
        <v>0</v>
      </c>
      <c r="G97" s="23">
        <f t="shared" si="40"/>
        <v>1</v>
      </c>
      <c r="H97" s="16">
        <v>25.810502283104999</v>
      </c>
      <c r="I97" s="17">
        <v>76.247521400672497</v>
      </c>
      <c r="J97" s="6">
        <f t="shared" si="41"/>
        <v>76.780886621064511</v>
      </c>
      <c r="K97" s="6">
        <f t="shared" si="42"/>
        <v>76.780886621064511</v>
      </c>
      <c r="L97" s="6">
        <f t="shared" si="43"/>
        <v>1</v>
      </c>
      <c r="M97" s="6">
        <f t="shared" si="44"/>
        <v>76.247521400672497</v>
      </c>
      <c r="N97" s="16">
        <v>57.855679054256697</v>
      </c>
      <c r="O97" s="17">
        <v>105.114551510607</v>
      </c>
      <c r="P97" s="6">
        <f t="shared" si="45"/>
        <v>99.889578569438996</v>
      </c>
      <c r="Q97" s="6">
        <f t="shared" si="30"/>
        <v>99.889578569438996</v>
      </c>
      <c r="R97" s="17">
        <v>99.889578569438996</v>
      </c>
      <c r="S97" s="6">
        <f t="shared" si="46"/>
        <v>5.224972941168005</v>
      </c>
      <c r="T97" s="6">
        <f t="shared" si="47"/>
        <v>105.114551510607</v>
      </c>
      <c r="U97" s="17">
        <v>59.128475205564499</v>
      </c>
      <c r="V97" s="6">
        <f t="shared" si="48"/>
        <v>53.370628009737501</v>
      </c>
      <c r="W97" s="6">
        <f t="shared" si="31"/>
        <v>53.370628009737501</v>
      </c>
      <c r="X97" s="17">
        <v>53.370628009737501</v>
      </c>
      <c r="Y97" s="6">
        <f t="shared" si="49"/>
        <v>5.7578471958269972</v>
      </c>
      <c r="Z97" s="6">
        <f t="shared" si="50"/>
        <v>59.128475205564499</v>
      </c>
      <c r="AA97" s="17">
        <v>0</v>
      </c>
      <c r="AB97" s="6">
        <f t="shared" si="51"/>
        <v>0</v>
      </c>
      <c r="AC97" s="6">
        <f t="shared" si="32"/>
        <v>0</v>
      </c>
      <c r="AD97" s="17">
        <v>0</v>
      </c>
      <c r="AE97" s="6">
        <f t="shared" si="52"/>
        <v>0</v>
      </c>
      <c r="AF97" s="17">
        <v>0</v>
      </c>
      <c r="AG97" s="6">
        <f t="shared" si="53"/>
        <v>0</v>
      </c>
      <c r="AH97" s="6">
        <f t="shared" si="33"/>
        <v>0</v>
      </c>
      <c r="AI97" s="6">
        <f t="shared" si="54"/>
        <v>0</v>
      </c>
      <c r="AJ97" s="17">
        <v>479.28958099046798</v>
      </c>
      <c r="AK97" s="6">
        <f t="shared" si="55"/>
        <v>387.151512474068</v>
      </c>
      <c r="AL97" s="6">
        <f t="shared" si="34"/>
        <v>387.151512474068</v>
      </c>
      <c r="AM97" s="17">
        <v>387.151512474068</v>
      </c>
      <c r="AN97" s="6">
        <f t="shared" si="56"/>
        <v>92.138068516399983</v>
      </c>
      <c r="AO97" s="6">
        <f t="shared" si="57"/>
        <v>479.28958099046798</v>
      </c>
      <c r="AP97" s="17">
        <v>787.034348335495</v>
      </c>
      <c r="AQ97" s="6">
        <f t="shared" si="58"/>
        <v>787.03434833549477</v>
      </c>
      <c r="AR97" s="17">
        <v>86.157055194125704</v>
      </c>
      <c r="AS97" s="6">
        <f t="shared" si="35"/>
        <v>86.157055194125704</v>
      </c>
      <c r="AT97" s="17">
        <v>508.524118293539</v>
      </c>
      <c r="AU97" s="6">
        <f t="shared" si="36"/>
        <v>508.524118293539</v>
      </c>
      <c r="AV97" s="17">
        <v>0</v>
      </c>
      <c r="AW97" s="6">
        <f t="shared" si="37"/>
        <v>0</v>
      </c>
      <c r="AX97" s="17">
        <v>192.35317484782999</v>
      </c>
      <c r="AY97" s="6">
        <f t="shared" si="38"/>
        <v>192.35317484782999</v>
      </c>
      <c r="AZ97" s="20">
        <v>83829037.148907393</v>
      </c>
      <c r="BA97" s="20">
        <v>896391295.64703596</v>
      </c>
      <c r="BB97" s="20">
        <v>33411164.2346345</v>
      </c>
      <c r="BC97" s="20">
        <v>0</v>
      </c>
      <c r="BD97" s="19">
        <f t="shared" si="39"/>
        <v>1013.6314970305779</v>
      </c>
      <c r="BE97" s="18">
        <v>0.54121874819910198</v>
      </c>
      <c r="BF97" s="20">
        <v>0</v>
      </c>
      <c r="BG97" s="20">
        <v>0</v>
      </c>
      <c r="BH97" s="19">
        <f t="shared" si="59"/>
        <v>0</v>
      </c>
      <c r="BI97" s="18">
        <v>72.107578326213101</v>
      </c>
      <c r="BJ97">
        <v>66</v>
      </c>
      <c r="BK97">
        <v>608</v>
      </c>
      <c r="BL97" s="22">
        <v>922.38463999999999</v>
      </c>
      <c r="BM97">
        <v>152</v>
      </c>
      <c r="BN97">
        <v>38</v>
      </c>
      <c r="BO97">
        <v>0.10294795680081401</v>
      </c>
    </row>
    <row r="98" spans="1:67" x14ac:dyDescent="0.2">
      <c r="A98" s="27">
        <v>97</v>
      </c>
      <c r="B98" s="36">
        <v>154.516239270456</v>
      </c>
      <c r="C98" s="18">
        <v>250.79999999999899</v>
      </c>
      <c r="D98">
        <v>200</v>
      </c>
      <c r="E98">
        <v>800</v>
      </c>
      <c r="F98">
        <v>0</v>
      </c>
      <c r="G98" s="23">
        <f t="shared" si="40"/>
        <v>1</v>
      </c>
      <c r="H98" s="16">
        <v>38.1735159817351</v>
      </c>
      <c r="I98" s="17">
        <v>79.491524138552194</v>
      </c>
      <c r="J98" s="6">
        <f t="shared" si="41"/>
        <v>80.149185666636825</v>
      </c>
      <c r="K98" s="6">
        <f t="shared" si="42"/>
        <v>80.149185666636825</v>
      </c>
      <c r="L98" s="6">
        <f t="shared" si="43"/>
        <v>1</v>
      </c>
      <c r="M98" s="6">
        <f t="shared" si="44"/>
        <v>79.491524138552194</v>
      </c>
      <c r="N98" s="16">
        <v>68.027705934564395</v>
      </c>
      <c r="O98" s="17">
        <v>116.398439627973</v>
      </c>
      <c r="P98" s="6">
        <f t="shared" si="45"/>
        <v>110.598311540398</v>
      </c>
      <c r="Q98" s="6">
        <f t="shared" si="30"/>
        <v>110.598311540398</v>
      </c>
      <c r="R98" s="17">
        <v>110.598311540398</v>
      </c>
      <c r="S98" s="6">
        <f t="shared" si="46"/>
        <v>5.8001280875750041</v>
      </c>
      <c r="T98" s="6">
        <f t="shared" si="47"/>
        <v>116.398439627973</v>
      </c>
      <c r="U98" s="17">
        <v>58.892000877712903</v>
      </c>
      <c r="V98" s="6">
        <f t="shared" si="48"/>
        <v>53.143755649930803</v>
      </c>
      <c r="W98" s="6">
        <f t="shared" si="31"/>
        <v>53.143755649930803</v>
      </c>
      <c r="X98" s="17">
        <v>53.143755649930803</v>
      </c>
      <c r="Y98" s="6">
        <f t="shared" si="49"/>
        <v>5.7482452277820997</v>
      </c>
      <c r="Z98" s="6">
        <f t="shared" si="50"/>
        <v>58.892000877712903</v>
      </c>
      <c r="AA98" s="17">
        <v>0</v>
      </c>
      <c r="AB98" s="6">
        <f t="shared" si="51"/>
        <v>0</v>
      </c>
      <c r="AC98" s="6">
        <f t="shared" si="32"/>
        <v>0</v>
      </c>
      <c r="AD98" s="17">
        <v>0</v>
      </c>
      <c r="AE98" s="6">
        <f t="shared" si="52"/>
        <v>0</v>
      </c>
      <c r="AF98" s="17">
        <v>0</v>
      </c>
      <c r="AG98" s="6">
        <f t="shared" si="53"/>
        <v>0</v>
      </c>
      <c r="AH98" s="6">
        <f t="shared" si="33"/>
        <v>0</v>
      </c>
      <c r="AI98" s="6">
        <f t="shared" si="54"/>
        <v>0</v>
      </c>
      <c r="AJ98" s="17">
        <v>240.04801734865299</v>
      </c>
      <c r="AK98" s="6">
        <f t="shared" si="55"/>
        <v>194.168744055042</v>
      </c>
      <c r="AL98" s="6">
        <f t="shared" si="34"/>
        <v>194.168744055042</v>
      </c>
      <c r="AM98" s="17">
        <v>194.168744055042</v>
      </c>
      <c r="AN98" s="6">
        <f t="shared" si="56"/>
        <v>45.879273293610993</v>
      </c>
      <c r="AO98" s="6">
        <f t="shared" si="57"/>
        <v>240.04801734865299</v>
      </c>
      <c r="AP98" s="17">
        <v>956.86607964024904</v>
      </c>
      <c r="AQ98" s="6">
        <f t="shared" si="58"/>
        <v>956.86607964024699</v>
      </c>
      <c r="AR98" s="17">
        <v>257.80235394329497</v>
      </c>
      <c r="AS98" s="6">
        <f t="shared" si="35"/>
        <v>257.80235394329497</v>
      </c>
      <c r="AT98" s="17">
        <v>507.20827771108202</v>
      </c>
      <c r="AU98" s="6">
        <f t="shared" si="36"/>
        <v>507.20827771108202</v>
      </c>
      <c r="AV98" s="17">
        <v>0</v>
      </c>
      <c r="AW98" s="6">
        <f t="shared" si="37"/>
        <v>0</v>
      </c>
      <c r="AX98" s="17">
        <v>191.85544798587</v>
      </c>
      <c r="AY98" s="6">
        <f t="shared" si="38"/>
        <v>191.85544798587</v>
      </c>
      <c r="AZ98" s="20">
        <v>225655007.31945601</v>
      </c>
      <c r="BA98" s="20">
        <v>897969303.38792598</v>
      </c>
      <c r="BB98" s="20">
        <v>68221097.266185895</v>
      </c>
      <c r="BC98" s="20">
        <v>0</v>
      </c>
      <c r="BD98" s="19">
        <f t="shared" si="39"/>
        <v>1191.8454079735679</v>
      </c>
      <c r="BE98" s="18">
        <v>1.90971047774748</v>
      </c>
      <c r="BF98" s="20">
        <v>0</v>
      </c>
      <c r="BG98" s="20">
        <v>0</v>
      </c>
      <c r="BH98" s="19">
        <f t="shared" si="59"/>
        <v>0</v>
      </c>
      <c r="BI98" s="18">
        <v>216.32273497863901</v>
      </c>
      <c r="BJ98">
        <v>66</v>
      </c>
      <c r="BK98">
        <v>608</v>
      </c>
      <c r="BL98" s="22">
        <v>922.38463999999999</v>
      </c>
      <c r="BM98">
        <v>152</v>
      </c>
      <c r="BN98">
        <v>38</v>
      </c>
      <c r="BO98">
        <v>0.210205861877242</v>
      </c>
    </row>
    <row r="99" spans="1:67" x14ac:dyDescent="0.2">
      <c r="A99" s="27">
        <v>98</v>
      </c>
      <c r="B99" s="36">
        <v>206.02165236060799</v>
      </c>
      <c r="C99" s="18">
        <v>250.79999999999899</v>
      </c>
      <c r="D99">
        <v>200</v>
      </c>
      <c r="E99">
        <v>800</v>
      </c>
      <c r="F99">
        <v>0</v>
      </c>
      <c r="G99" s="23">
        <f t="shared" si="40"/>
        <v>1</v>
      </c>
      <c r="H99" s="16">
        <v>47.694063926940601</v>
      </c>
      <c r="I99" s="17">
        <v>81.607620680964601</v>
      </c>
      <c r="J99" s="6">
        <f t="shared" si="41"/>
        <v>82.211718894648655</v>
      </c>
      <c r="K99" s="6">
        <f t="shared" si="42"/>
        <v>82.211718894648655</v>
      </c>
      <c r="L99" s="6">
        <f t="shared" si="43"/>
        <v>1</v>
      </c>
      <c r="M99" s="6">
        <f t="shared" si="44"/>
        <v>81.607620680964601</v>
      </c>
      <c r="N99" s="16">
        <v>72.280839535578906</v>
      </c>
      <c r="O99" s="17">
        <v>126.947261304411</v>
      </c>
      <c r="P99" s="6">
        <f t="shared" si="45"/>
        <v>120.615713786792</v>
      </c>
      <c r="Q99" s="6">
        <f t="shared" si="30"/>
        <v>120.615713786792</v>
      </c>
      <c r="R99" s="17">
        <v>120.615713786792</v>
      </c>
      <c r="S99" s="6">
        <f t="shared" si="46"/>
        <v>6.3315475176190006</v>
      </c>
      <c r="T99" s="6">
        <f t="shared" si="47"/>
        <v>126.947261304411</v>
      </c>
      <c r="U99" s="17">
        <v>58.809907977761199</v>
      </c>
      <c r="V99" s="6">
        <f t="shared" si="48"/>
        <v>53.064701253996802</v>
      </c>
      <c r="W99" s="6">
        <f t="shared" si="31"/>
        <v>53.064701253996802</v>
      </c>
      <c r="X99" s="17">
        <v>53.064701253996802</v>
      </c>
      <c r="Y99" s="6">
        <f t="shared" si="49"/>
        <v>5.7452067237643973</v>
      </c>
      <c r="Z99" s="6">
        <f t="shared" si="50"/>
        <v>58.809907977761199</v>
      </c>
      <c r="AA99" s="17">
        <v>0</v>
      </c>
      <c r="AB99" s="6">
        <f t="shared" si="51"/>
        <v>0</v>
      </c>
      <c r="AC99" s="6">
        <f t="shared" si="32"/>
        <v>0</v>
      </c>
      <c r="AD99" s="17">
        <v>0</v>
      </c>
      <c r="AE99" s="6">
        <f t="shared" si="52"/>
        <v>0</v>
      </c>
      <c r="AF99" s="17">
        <v>0</v>
      </c>
      <c r="AG99" s="6">
        <f t="shared" si="53"/>
        <v>0</v>
      </c>
      <c r="AH99" s="6">
        <f t="shared" si="33"/>
        <v>0</v>
      </c>
      <c r="AI99" s="6">
        <f t="shared" si="54"/>
        <v>0</v>
      </c>
      <c r="AJ99" s="17">
        <v>175.29961998328599</v>
      </c>
      <c r="AK99" s="6">
        <f t="shared" si="55"/>
        <v>141.891135598868</v>
      </c>
      <c r="AL99" s="6">
        <f t="shared" si="34"/>
        <v>141.891135598868</v>
      </c>
      <c r="AM99" s="17">
        <v>141.891135598868</v>
      </c>
      <c r="AN99" s="6">
        <f t="shared" si="56"/>
        <v>33.408484384417989</v>
      </c>
      <c r="AO99" s="6">
        <f t="shared" si="57"/>
        <v>175.29961998328599</v>
      </c>
      <c r="AP99" s="17">
        <v>1041.7996642609801</v>
      </c>
      <c r="AQ99" s="6">
        <f t="shared" si="58"/>
        <v>1041.7996642609839</v>
      </c>
      <c r="AR99" s="17">
        <v>343.40666779881201</v>
      </c>
      <c r="AS99" s="6">
        <f t="shared" si="35"/>
        <v>343.40666779881201</v>
      </c>
      <c r="AT99" s="17">
        <v>506.72162762829601</v>
      </c>
      <c r="AU99" s="6">
        <f t="shared" si="36"/>
        <v>506.72162762829601</v>
      </c>
      <c r="AV99" s="17">
        <v>0</v>
      </c>
      <c r="AW99" s="6">
        <f t="shared" si="37"/>
        <v>0</v>
      </c>
      <c r="AX99" s="17">
        <v>191.67136883387599</v>
      </c>
      <c r="AY99" s="6">
        <f t="shared" si="38"/>
        <v>191.67136883387599</v>
      </c>
      <c r="AZ99" s="20">
        <v>273414380.34310597</v>
      </c>
      <c r="BA99" s="20">
        <v>898470698.976004</v>
      </c>
      <c r="BB99" s="20">
        <v>94475229.344232693</v>
      </c>
      <c r="BC99" s="20">
        <v>0</v>
      </c>
      <c r="BD99" s="19">
        <f t="shared" si="39"/>
        <v>1266.3603086633427</v>
      </c>
      <c r="BE99" s="18">
        <v>3.4674763512683402</v>
      </c>
      <c r="BF99" s="20">
        <v>0</v>
      </c>
      <c r="BG99" s="20">
        <v>0</v>
      </c>
      <c r="BH99" s="19">
        <f t="shared" si="59"/>
        <v>0</v>
      </c>
      <c r="BI99" s="18">
        <v>288.43031330485201</v>
      </c>
      <c r="BJ99">
        <v>66</v>
      </c>
      <c r="BK99">
        <v>608</v>
      </c>
      <c r="BL99" s="22">
        <v>922.38463999999999</v>
      </c>
      <c r="BM99">
        <v>152</v>
      </c>
      <c r="BN99">
        <v>38</v>
      </c>
      <c r="BO99">
        <v>0.29110125468764497</v>
      </c>
    </row>
    <row r="100" spans="1:67" x14ac:dyDescent="0.2">
      <c r="A100" s="27">
        <v>99</v>
      </c>
      <c r="B100" s="36">
        <v>257.52706545076097</v>
      </c>
      <c r="C100" s="18">
        <v>250.79999999999899</v>
      </c>
      <c r="D100">
        <v>200</v>
      </c>
      <c r="E100">
        <v>800</v>
      </c>
      <c r="F100">
        <v>0</v>
      </c>
      <c r="G100" s="23">
        <f t="shared" si="40"/>
        <v>1</v>
      </c>
      <c r="H100" s="16">
        <v>54.178082191780803</v>
      </c>
      <c r="I100" s="17">
        <v>84.366281001192206</v>
      </c>
      <c r="J100" s="6">
        <f t="shared" si="41"/>
        <v>84.823138475703161</v>
      </c>
      <c r="K100" s="6">
        <f t="shared" si="42"/>
        <v>84.823138475703161</v>
      </c>
      <c r="L100" s="6">
        <f t="shared" si="43"/>
        <v>1</v>
      </c>
      <c r="M100" s="6">
        <f t="shared" si="44"/>
        <v>84.366281001192206</v>
      </c>
      <c r="N100" s="16">
        <v>75.713337434283304</v>
      </c>
      <c r="O100" s="17">
        <v>142.42671665212501</v>
      </c>
      <c r="P100" s="6">
        <f t="shared" si="45"/>
        <v>135.317673824633</v>
      </c>
      <c r="Q100" s="6">
        <f t="shared" si="30"/>
        <v>135.317673824633</v>
      </c>
      <c r="R100" s="17">
        <v>135.317673824633</v>
      </c>
      <c r="S100" s="6">
        <f t="shared" si="46"/>
        <v>7.1090428274920043</v>
      </c>
      <c r="T100" s="6">
        <f t="shared" si="47"/>
        <v>142.42671665212501</v>
      </c>
      <c r="U100" s="17">
        <v>58.746772863087998</v>
      </c>
      <c r="V100" s="6">
        <f t="shared" si="48"/>
        <v>53.003551750141199</v>
      </c>
      <c r="W100" s="6">
        <f t="shared" si="31"/>
        <v>53.003551750141199</v>
      </c>
      <c r="X100" s="17">
        <v>53.003551750141199</v>
      </c>
      <c r="Y100" s="6">
        <f t="shared" si="49"/>
        <v>5.7432211129467987</v>
      </c>
      <c r="Z100" s="6">
        <f t="shared" si="50"/>
        <v>58.746772863087998</v>
      </c>
      <c r="AA100" s="17">
        <v>0</v>
      </c>
      <c r="AB100" s="6">
        <f t="shared" si="51"/>
        <v>0</v>
      </c>
      <c r="AC100" s="6">
        <f t="shared" si="32"/>
        <v>0</v>
      </c>
      <c r="AD100" s="17">
        <v>0</v>
      </c>
      <c r="AE100" s="6">
        <f t="shared" si="52"/>
        <v>0</v>
      </c>
      <c r="AF100" s="17">
        <v>0</v>
      </c>
      <c r="AG100" s="6">
        <f t="shared" si="53"/>
        <v>0</v>
      </c>
      <c r="AH100" s="6">
        <f t="shared" si="33"/>
        <v>0</v>
      </c>
      <c r="AI100" s="6">
        <f t="shared" si="54"/>
        <v>0</v>
      </c>
      <c r="AJ100" s="17">
        <v>132.84240443226699</v>
      </c>
      <c r="AK100" s="6">
        <f t="shared" si="55"/>
        <v>107.607119943577</v>
      </c>
      <c r="AL100" s="6">
        <f t="shared" si="34"/>
        <v>107.607119943577</v>
      </c>
      <c r="AM100" s="17">
        <v>107.607119943577</v>
      </c>
      <c r="AN100" s="6">
        <f t="shared" si="56"/>
        <v>25.235284488689985</v>
      </c>
      <c r="AO100" s="6">
        <f t="shared" si="57"/>
        <v>132.84240443226699</v>
      </c>
      <c r="AP100" s="17">
        <v>1126.7412888000999</v>
      </c>
      <c r="AQ100" s="6">
        <f t="shared" si="58"/>
        <v>1126.741288800107</v>
      </c>
      <c r="AR100" s="17">
        <v>428.91191269507999</v>
      </c>
      <c r="AS100" s="6">
        <f t="shared" si="35"/>
        <v>428.91191269507999</v>
      </c>
      <c r="AT100" s="17">
        <v>506.31269078874601</v>
      </c>
      <c r="AU100" s="6">
        <f t="shared" si="36"/>
        <v>506.31269078874601</v>
      </c>
      <c r="AV100" s="17">
        <v>0</v>
      </c>
      <c r="AW100" s="6">
        <f t="shared" si="37"/>
        <v>0</v>
      </c>
      <c r="AX100" s="17">
        <v>191.51668531628101</v>
      </c>
      <c r="AY100" s="6">
        <f t="shared" si="38"/>
        <v>191.51668531628101</v>
      </c>
      <c r="AZ100" s="20">
        <v>302860385.98448801</v>
      </c>
      <c r="BA100" s="20">
        <v>898840479.29848397</v>
      </c>
      <c r="BB100" s="20">
        <v>124796806.56567</v>
      </c>
      <c r="BC100" s="20">
        <v>0</v>
      </c>
      <c r="BD100" s="19">
        <f t="shared" si="39"/>
        <v>1326.4976718486419</v>
      </c>
      <c r="BE100" s="18">
        <v>5.8087608972768496</v>
      </c>
      <c r="BF100" s="20">
        <v>0</v>
      </c>
      <c r="BG100" s="20">
        <v>0</v>
      </c>
      <c r="BH100" s="19">
        <f t="shared" si="59"/>
        <v>0</v>
      </c>
      <c r="BI100" s="18">
        <v>360.53789163106501</v>
      </c>
      <c r="BJ100">
        <v>66</v>
      </c>
      <c r="BK100">
        <v>608</v>
      </c>
      <c r="BL100" s="22">
        <v>922.38463999999999</v>
      </c>
      <c r="BM100">
        <v>152</v>
      </c>
      <c r="BN100">
        <v>38</v>
      </c>
      <c r="BO100">
        <v>0.38452943935082001</v>
      </c>
    </row>
    <row r="101" spans="1:67" x14ac:dyDescent="0.2">
      <c r="A101" s="27">
        <v>100</v>
      </c>
      <c r="B101" s="36">
        <v>309.03247854091302</v>
      </c>
      <c r="C101" s="18">
        <v>250.79999999999899</v>
      </c>
      <c r="D101">
        <v>200</v>
      </c>
      <c r="E101">
        <v>800</v>
      </c>
      <c r="F101">
        <v>0</v>
      </c>
      <c r="G101" s="23">
        <f t="shared" si="40"/>
        <v>1</v>
      </c>
      <c r="H101" s="16">
        <v>58.995433789954298</v>
      </c>
      <c r="I101" s="17">
        <v>87.793241660924295</v>
      </c>
      <c r="J101" s="6">
        <f t="shared" si="41"/>
        <v>88.135242170332816</v>
      </c>
      <c r="K101" s="6">
        <f t="shared" si="42"/>
        <v>88.135242170332816</v>
      </c>
      <c r="L101" s="6">
        <f t="shared" si="43"/>
        <v>1</v>
      </c>
      <c r="M101" s="6">
        <f t="shared" si="44"/>
        <v>87.793241660924295</v>
      </c>
      <c r="N101" s="16">
        <v>78.354401936194805</v>
      </c>
      <c r="O101" s="17">
        <v>159.053393171583</v>
      </c>
      <c r="P101" s="6">
        <f t="shared" si="45"/>
        <v>151.109257050038</v>
      </c>
      <c r="Q101" s="6">
        <f t="shared" si="30"/>
        <v>151.109257050038</v>
      </c>
      <c r="R101" s="17">
        <v>151.109257050038</v>
      </c>
      <c r="S101" s="6">
        <f t="shared" si="46"/>
        <v>7.9441361215450002</v>
      </c>
      <c r="T101" s="6">
        <f t="shared" si="47"/>
        <v>159.053393171583</v>
      </c>
      <c r="U101" s="17">
        <v>58.697751177386003</v>
      </c>
      <c r="V101" s="6">
        <f t="shared" si="48"/>
        <v>52.955757037008702</v>
      </c>
      <c r="W101" s="6">
        <f t="shared" si="31"/>
        <v>52.955757037008702</v>
      </c>
      <c r="X101" s="17">
        <v>52.955757037008702</v>
      </c>
      <c r="Y101" s="6">
        <f t="shared" si="49"/>
        <v>5.7419941403773009</v>
      </c>
      <c r="Z101" s="6">
        <f t="shared" si="50"/>
        <v>58.697751177386003</v>
      </c>
      <c r="AA101" s="17">
        <v>0</v>
      </c>
      <c r="AB101" s="6">
        <f t="shared" si="51"/>
        <v>0</v>
      </c>
      <c r="AC101" s="6">
        <f t="shared" si="32"/>
        <v>0</v>
      </c>
      <c r="AD101" s="17">
        <v>0</v>
      </c>
      <c r="AE101" s="6">
        <f t="shared" si="52"/>
        <v>0</v>
      </c>
      <c r="AF101" s="17">
        <v>0</v>
      </c>
      <c r="AG101" s="6">
        <f t="shared" si="53"/>
        <v>0</v>
      </c>
      <c r="AH101" s="6">
        <f t="shared" si="33"/>
        <v>0</v>
      </c>
      <c r="AI101" s="6">
        <f t="shared" si="54"/>
        <v>0</v>
      </c>
      <c r="AJ101" s="17">
        <v>111.26265011893101</v>
      </c>
      <c r="AK101" s="6">
        <f t="shared" si="55"/>
        <v>90.337963464671901</v>
      </c>
      <c r="AL101" s="6">
        <f t="shared" si="34"/>
        <v>90.337963464671901</v>
      </c>
      <c r="AM101" s="17">
        <v>90.337963464671901</v>
      </c>
      <c r="AN101" s="6">
        <f t="shared" si="56"/>
        <v>20.924686654259105</v>
      </c>
      <c r="AO101" s="6">
        <f t="shared" si="57"/>
        <v>111.26265011893101</v>
      </c>
      <c r="AP101" s="17">
        <v>1211.68916981281</v>
      </c>
      <c r="AQ101" s="6">
        <f t="shared" si="58"/>
        <v>1211.689169812817</v>
      </c>
      <c r="AR101" s="17">
        <v>514.34006447959098</v>
      </c>
      <c r="AS101" s="6">
        <f t="shared" si="35"/>
        <v>514.34006447959098</v>
      </c>
      <c r="AT101" s="17">
        <v>505.964228549832</v>
      </c>
      <c r="AU101" s="6">
        <f t="shared" si="36"/>
        <v>505.964228549832</v>
      </c>
      <c r="AV101" s="17">
        <v>0</v>
      </c>
      <c r="AW101" s="6">
        <f t="shared" si="37"/>
        <v>0</v>
      </c>
      <c r="AX101" s="17">
        <v>191.38487678339399</v>
      </c>
      <c r="AY101" s="6">
        <f t="shared" si="38"/>
        <v>191.38487678339399</v>
      </c>
      <c r="AZ101" s="20">
        <v>324571738.95066798</v>
      </c>
      <c r="BA101" s="20">
        <v>899081269.66688704</v>
      </c>
      <c r="BB101" s="20">
        <v>149116113.30457801</v>
      </c>
      <c r="BC101" s="20">
        <v>0</v>
      </c>
      <c r="BD101" s="19">
        <f t="shared" si="39"/>
        <v>1372.7691219221333</v>
      </c>
      <c r="BE101" s="18">
        <v>8.8162682162670194</v>
      </c>
      <c r="BF101" s="20">
        <v>0</v>
      </c>
      <c r="BG101" s="20">
        <v>0</v>
      </c>
      <c r="BH101" s="19">
        <f t="shared" si="59"/>
        <v>0</v>
      </c>
      <c r="BI101" s="18">
        <v>432.64546995727801</v>
      </c>
      <c r="BJ101">
        <v>66</v>
      </c>
      <c r="BK101">
        <v>608</v>
      </c>
      <c r="BL101" s="22">
        <v>922.38463999999999</v>
      </c>
      <c r="BM101">
        <v>152</v>
      </c>
      <c r="BN101">
        <v>38</v>
      </c>
      <c r="BO101">
        <v>0.459463162761378</v>
      </c>
    </row>
    <row r="102" spans="1:67" x14ac:dyDescent="0.2">
      <c r="A102" s="27">
        <v>101</v>
      </c>
      <c r="B102" s="36">
        <v>360.53789163106501</v>
      </c>
      <c r="C102" s="18">
        <v>250.79999999999899</v>
      </c>
      <c r="D102">
        <v>200</v>
      </c>
      <c r="E102">
        <v>800</v>
      </c>
      <c r="F102">
        <v>0</v>
      </c>
      <c r="G102" s="23">
        <f t="shared" si="40"/>
        <v>1</v>
      </c>
      <c r="H102" s="16">
        <v>62.865296803652903</v>
      </c>
      <c r="I102" s="17">
        <v>91.665161597559006</v>
      </c>
      <c r="J102" s="6">
        <f t="shared" si="41"/>
        <v>91.933912124690892</v>
      </c>
      <c r="K102" s="6">
        <f t="shared" si="42"/>
        <v>91.933912124690892</v>
      </c>
      <c r="L102" s="6">
        <f t="shared" si="43"/>
        <v>1</v>
      </c>
      <c r="M102" s="6">
        <f t="shared" si="44"/>
        <v>91.665161597559006</v>
      </c>
      <c r="N102" s="16">
        <v>80.314952109843901</v>
      </c>
      <c r="O102" s="17">
        <v>176.10809566948001</v>
      </c>
      <c r="P102" s="6">
        <f t="shared" si="45"/>
        <v>167.30717385969001</v>
      </c>
      <c r="Q102" s="6">
        <f t="shared" si="30"/>
        <v>167.30717385969001</v>
      </c>
      <c r="R102" s="17">
        <v>167.30717385969001</v>
      </c>
      <c r="S102" s="6">
        <f t="shared" si="46"/>
        <v>8.8009218097899975</v>
      </c>
      <c r="T102" s="6">
        <f t="shared" si="47"/>
        <v>176.10809566948001</v>
      </c>
      <c r="U102" s="17">
        <v>58.6553411866836</v>
      </c>
      <c r="V102" s="6">
        <f t="shared" si="48"/>
        <v>52.914419856950197</v>
      </c>
      <c r="W102" s="6">
        <f t="shared" si="31"/>
        <v>52.914419856950197</v>
      </c>
      <c r="X102" s="17">
        <v>52.914419856950197</v>
      </c>
      <c r="Y102" s="6">
        <f t="shared" si="49"/>
        <v>5.7409213297334034</v>
      </c>
      <c r="Z102" s="6">
        <f t="shared" si="50"/>
        <v>58.6553411866836</v>
      </c>
      <c r="AA102" s="17">
        <v>0</v>
      </c>
      <c r="AB102" s="6">
        <f t="shared" si="51"/>
        <v>0</v>
      </c>
      <c r="AC102" s="6">
        <f t="shared" si="32"/>
        <v>0</v>
      </c>
      <c r="AD102" s="17">
        <v>0</v>
      </c>
      <c r="AE102" s="6">
        <f t="shared" si="52"/>
        <v>0</v>
      </c>
      <c r="AF102" s="17">
        <v>0</v>
      </c>
      <c r="AG102" s="6">
        <f t="shared" si="53"/>
        <v>0</v>
      </c>
      <c r="AH102" s="6">
        <f t="shared" si="33"/>
        <v>0</v>
      </c>
      <c r="AI102" s="6">
        <f t="shared" si="54"/>
        <v>0</v>
      </c>
      <c r="AJ102" s="17">
        <v>99.198113664687895</v>
      </c>
      <c r="AK102" s="6">
        <f t="shared" si="55"/>
        <v>80.555539750062593</v>
      </c>
      <c r="AL102" s="6">
        <f t="shared" si="34"/>
        <v>80.555539750062593</v>
      </c>
      <c r="AM102" s="17">
        <v>80.555539750062593</v>
      </c>
      <c r="AN102" s="6">
        <f t="shared" si="56"/>
        <v>18.642573914625302</v>
      </c>
      <c r="AO102" s="6">
        <f t="shared" si="57"/>
        <v>99.198113664687895</v>
      </c>
      <c r="AP102" s="17">
        <v>1296.64201501762</v>
      </c>
      <c r="AQ102" s="6">
        <f t="shared" si="58"/>
        <v>1296.6420150176218</v>
      </c>
      <c r="AR102" s="17">
        <v>599.70704681925201</v>
      </c>
      <c r="AS102" s="6">
        <f t="shared" si="35"/>
        <v>599.70704681925201</v>
      </c>
      <c r="AT102" s="17">
        <v>505.66374981637</v>
      </c>
      <c r="AU102" s="6">
        <f t="shared" si="36"/>
        <v>505.66374981637</v>
      </c>
      <c r="AV102" s="17">
        <v>0</v>
      </c>
      <c r="AW102" s="6">
        <f t="shared" si="37"/>
        <v>0</v>
      </c>
      <c r="AX102" s="17">
        <v>191.271218382</v>
      </c>
      <c r="AY102" s="6">
        <f t="shared" si="38"/>
        <v>191.271218382</v>
      </c>
      <c r="AZ102" s="20">
        <v>341156514.71675199</v>
      </c>
      <c r="BA102" s="20">
        <v>899295426.48961902</v>
      </c>
      <c r="BB102" s="20">
        <v>166666019.758093</v>
      </c>
      <c r="BC102" s="20">
        <v>0</v>
      </c>
      <c r="BD102" s="19">
        <f t="shared" si="39"/>
        <v>1407.1179609644641</v>
      </c>
      <c r="BE102" s="18">
        <v>12.2461896074207</v>
      </c>
      <c r="BF102" s="20">
        <v>0</v>
      </c>
      <c r="BG102" s="20">
        <v>0</v>
      </c>
      <c r="BH102" s="19">
        <f t="shared" si="59"/>
        <v>0</v>
      </c>
      <c r="BI102" s="18">
        <v>504.75304828349101</v>
      </c>
      <c r="BJ102">
        <v>66</v>
      </c>
      <c r="BK102">
        <v>608</v>
      </c>
      <c r="BL102" s="22">
        <v>922.38463999999999</v>
      </c>
      <c r="BM102">
        <v>152</v>
      </c>
      <c r="BN102">
        <v>38</v>
      </c>
      <c r="BO102">
        <v>0.51353871064551804</v>
      </c>
    </row>
    <row r="103" spans="1:67" x14ac:dyDescent="0.2">
      <c r="A103" s="27">
        <v>102</v>
      </c>
      <c r="B103" s="36">
        <v>412.043304721217</v>
      </c>
      <c r="C103" s="18">
        <v>250.79999999999899</v>
      </c>
      <c r="D103">
        <v>200</v>
      </c>
      <c r="E103">
        <v>800</v>
      </c>
      <c r="F103">
        <v>0</v>
      </c>
      <c r="G103" s="23">
        <f t="shared" si="40"/>
        <v>1</v>
      </c>
      <c r="H103" s="16">
        <v>65.970319634703202</v>
      </c>
      <c r="I103" s="17">
        <v>95.911269883871498</v>
      </c>
      <c r="J103" s="6">
        <f t="shared" si="41"/>
        <v>96.139634224858639</v>
      </c>
      <c r="K103" s="6">
        <f t="shared" si="42"/>
        <v>96.139634224858639</v>
      </c>
      <c r="L103" s="6">
        <f t="shared" si="43"/>
        <v>1</v>
      </c>
      <c r="M103" s="6">
        <f t="shared" si="44"/>
        <v>95.911269883871498</v>
      </c>
      <c r="N103" s="16">
        <v>81.796351795090303</v>
      </c>
      <c r="O103" s="17">
        <v>193.381529632862</v>
      </c>
      <c r="P103" s="6">
        <f t="shared" si="45"/>
        <v>183.712620651489</v>
      </c>
      <c r="Q103" s="6">
        <f t="shared" si="30"/>
        <v>183.712620651489</v>
      </c>
      <c r="R103" s="17">
        <v>183.712620651489</v>
      </c>
      <c r="S103" s="6">
        <f t="shared" si="46"/>
        <v>9.6689089813729936</v>
      </c>
      <c r="T103" s="6">
        <f t="shared" si="47"/>
        <v>193.381529632862</v>
      </c>
      <c r="U103" s="17">
        <v>58.618720899753697</v>
      </c>
      <c r="V103" s="6">
        <f t="shared" si="48"/>
        <v>52.878703185768202</v>
      </c>
      <c r="W103" s="6">
        <f t="shared" si="31"/>
        <v>52.878703185768202</v>
      </c>
      <c r="X103" s="17">
        <v>52.878703185768202</v>
      </c>
      <c r="Y103" s="6">
        <f t="shared" si="49"/>
        <v>5.7400177139854947</v>
      </c>
      <c r="Z103" s="6">
        <f t="shared" si="50"/>
        <v>58.618720899753697</v>
      </c>
      <c r="AA103" s="17">
        <v>0</v>
      </c>
      <c r="AB103" s="6">
        <f t="shared" si="51"/>
        <v>0</v>
      </c>
      <c r="AC103" s="6">
        <f t="shared" si="32"/>
        <v>0</v>
      </c>
      <c r="AD103" s="17">
        <v>0</v>
      </c>
      <c r="AE103" s="6">
        <f t="shared" si="52"/>
        <v>0</v>
      </c>
      <c r="AF103" s="17">
        <v>0</v>
      </c>
      <c r="AG103" s="6">
        <f t="shared" si="53"/>
        <v>0</v>
      </c>
      <c r="AH103" s="6">
        <f t="shared" si="33"/>
        <v>0</v>
      </c>
      <c r="AI103" s="6">
        <f t="shared" si="54"/>
        <v>0</v>
      </c>
      <c r="AJ103" s="17">
        <v>92.079218490606394</v>
      </c>
      <c r="AK103" s="6">
        <f t="shared" si="55"/>
        <v>74.812333585863897</v>
      </c>
      <c r="AL103" s="6">
        <f t="shared" si="34"/>
        <v>74.812333585863897</v>
      </c>
      <c r="AM103" s="17">
        <v>74.812333585863897</v>
      </c>
      <c r="AN103" s="6">
        <f t="shared" si="56"/>
        <v>17.266884904742497</v>
      </c>
      <c r="AO103" s="6">
        <f t="shared" si="57"/>
        <v>92.079218490606394</v>
      </c>
      <c r="AP103" s="17">
        <v>1381.59886510406</v>
      </c>
      <c r="AQ103" s="6">
        <f t="shared" si="58"/>
        <v>1381.598865104068</v>
      </c>
      <c r="AR103" s="17">
        <v>685.02468046692002</v>
      </c>
      <c r="AS103" s="6">
        <f t="shared" si="35"/>
        <v>685.02468046692002</v>
      </c>
      <c r="AT103" s="17">
        <v>505.40198196604803</v>
      </c>
      <c r="AU103" s="6">
        <f t="shared" si="36"/>
        <v>505.40198196604803</v>
      </c>
      <c r="AV103" s="17">
        <v>0</v>
      </c>
      <c r="AW103" s="6">
        <f t="shared" si="37"/>
        <v>0</v>
      </c>
      <c r="AX103" s="17">
        <v>191.1722026711</v>
      </c>
      <c r="AY103" s="6">
        <f t="shared" si="38"/>
        <v>191.1722026711</v>
      </c>
      <c r="AZ103" s="20">
        <v>354535954.287521</v>
      </c>
      <c r="BA103" s="20">
        <v>899461911.308236</v>
      </c>
      <c r="BB103" s="20">
        <v>179074217.854224</v>
      </c>
      <c r="BC103" s="20">
        <v>0</v>
      </c>
      <c r="BD103" s="19">
        <f t="shared" si="39"/>
        <v>1433.0720834499809</v>
      </c>
      <c r="BE103" s="18">
        <v>15.8021573965679</v>
      </c>
      <c r="BF103" s="20">
        <v>0</v>
      </c>
      <c r="BG103" s="20">
        <v>0</v>
      </c>
      <c r="BH103" s="19">
        <f t="shared" si="59"/>
        <v>0</v>
      </c>
      <c r="BI103" s="18">
        <v>576.86062660970504</v>
      </c>
      <c r="BJ103">
        <v>66</v>
      </c>
      <c r="BK103">
        <v>608</v>
      </c>
      <c r="BL103" s="22">
        <v>922.38463999999999</v>
      </c>
      <c r="BM103">
        <v>152</v>
      </c>
      <c r="BN103">
        <v>38</v>
      </c>
      <c r="BO103">
        <v>0.55177139935417097</v>
      </c>
    </row>
    <row r="104" spans="1:67" x14ac:dyDescent="0.2">
      <c r="A104" s="27">
        <v>103</v>
      </c>
      <c r="B104" s="36">
        <v>463.54871781137001</v>
      </c>
      <c r="C104" s="18">
        <v>250.79999999999899</v>
      </c>
      <c r="D104">
        <v>200</v>
      </c>
      <c r="E104">
        <v>800</v>
      </c>
      <c r="F104">
        <v>0</v>
      </c>
      <c r="G104" s="23">
        <f t="shared" si="40"/>
        <v>1</v>
      </c>
      <c r="H104" s="16">
        <v>68.264840182648399</v>
      </c>
      <c r="I104" s="17">
        <v>100.367886154885</v>
      </c>
      <c r="J104" s="6">
        <f t="shared" si="41"/>
        <v>100.56608079766146</v>
      </c>
      <c r="K104" s="6">
        <f t="shared" si="42"/>
        <v>100.56608079766146</v>
      </c>
      <c r="L104" s="6">
        <f t="shared" si="43"/>
        <v>1</v>
      </c>
      <c r="M104" s="6">
        <f t="shared" si="44"/>
        <v>100.367886154885</v>
      </c>
      <c r="N104" s="16">
        <v>82.990563367129297</v>
      </c>
      <c r="O104" s="17">
        <v>210.64261456409301</v>
      </c>
      <c r="P104" s="6">
        <f t="shared" si="45"/>
        <v>200.10610936174001</v>
      </c>
      <c r="Q104" s="6">
        <f t="shared" si="30"/>
        <v>200.10610936174001</v>
      </c>
      <c r="R104" s="17">
        <v>200.10610936174001</v>
      </c>
      <c r="S104" s="6">
        <f t="shared" si="46"/>
        <v>10.536505202352998</v>
      </c>
      <c r="T104" s="6">
        <f t="shared" si="47"/>
        <v>210.64261456409301</v>
      </c>
      <c r="U104" s="17">
        <v>58.588584640694897</v>
      </c>
      <c r="V104" s="6">
        <f t="shared" si="48"/>
        <v>52.849160882105998</v>
      </c>
      <c r="W104" s="6">
        <f t="shared" si="31"/>
        <v>52.849160882105998</v>
      </c>
      <c r="X104" s="17">
        <v>52.849160882105998</v>
      </c>
      <c r="Y104" s="6">
        <f t="shared" si="49"/>
        <v>5.7394237585888987</v>
      </c>
      <c r="Z104" s="6">
        <f t="shared" si="50"/>
        <v>58.588584640694897</v>
      </c>
      <c r="AA104" s="17">
        <v>0</v>
      </c>
      <c r="AB104" s="6">
        <f t="shared" si="51"/>
        <v>0</v>
      </c>
      <c r="AC104" s="6">
        <f t="shared" si="32"/>
        <v>0</v>
      </c>
      <c r="AD104" s="17">
        <v>0</v>
      </c>
      <c r="AE104" s="6">
        <f t="shared" si="52"/>
        <v>0</v>
      </c>
      <c r="AF104" s="17">
        <v>0</v>
      </c>
      <c r="AG104" s="6">
        <f t="shared" si="53"/>
        <v>0</v>
      </c>
      <c r="AH104" s="6">
        <f t="shared" si="33"/>
        <v>0</v>
      </c>
      <c r="AI104" s="6">
        <f t="shared" si="54"/>
        <v>0</v>
      </c>
      <c r="AJ104" s="17">
        <v>87.345257109277696</v>
      </c>
      <c r="AK104" s="6">
        <f t="shared" si="55"/>
        <v>70.978695208567103</v>
      </c>
      <c r="AL104" s="6">
        <f t="shared" si="34"/>
        <v>70.978695208567103</v>
      </c>
      <c r="AM104" s="17">
        <v>70.978695208567103</v>
      </c>
      <c r="AN104" s="6">
        <f t="shared" si="56"/>
        <v>16.366561900710593</v>
      </c>
      <c r="AO104" s="6">
        <f t="shared" si="57"/>
        <v>87.345257109277696</v>
      </c>
      <c r="AP104" s="17">
        <v>1466.5589929805001</v>
      </c>
      <c r="AQ104" s="6">
        <f t="shared" si="58"/>
        <v>1466.5589929805069</v>
      </c>
      <c r="AR104" s="17">
        <v>770.30192474400906</v>
      </c>
      <c r="AS104" s="6">
        <f t="shared" si="35"/>
        <v>770.30192474400906</v>
      </c>
      <c r="AT104" s="17">
        <v>505.17189698595899</v>
      </c>
      <c r="AU104" s="6">
        <f t="shared" si="36"/>
        <v>505.17189698595899</v>
      </c>
      <c r="AV104" s="17">
        <v>0</v>
      </c>
      <c r="AW104" s="6">
        <f t="shared" si="37"/>
        <v>0</v>
      </c>
      <c r="AX104" s="17">
        <v>191.08517125053899</v>
      </c>
      <c r="AY104" s="6">
        <f t="shared" si="38"/>
        <v>191.08517125053899</v>
      </c>
      <c r="AZ104" s="20">
        <v>365716796.83278602</v>
      </c>
      <c r="BA104" s="20">
        <v>899579305.50291705</v>
      </c>
      <c r="BB104" s="20">
        <v>188698567.85640201</v>
      </c>
      <c r="BC104" s="20">
        <v>0</v>
      </c>
      <c r="BD104" s="19">
        <f t="shared" si="39"/>
        <v>1453.9946701921051</v>
      </c>
      <c r="BE104" s="18">
        <v>19.260067597212998</v>
      </c>
      <c r="BF104" s="20">
        <v>0</v>
      </c>
      <c r="BG104" s="20">
        <v>0</v>
      </c>
      <c r="BH104" s="19">
        <f t="shared" si="59"/>
        <v>0</v>
      </c>
      <c r="BI104" s="18">
        <v>648.96820493591804</v>
      </c>
      <c r="BJ104">
        <v>66</v>
      </c>
      <c r="BK104">
        <v>608</v>
      </c>
      <c r="BL104" s="22">
        <v>922.38463999999999</v>
      </c>
      <c r="BM104">
        <v>152</v>
      </c>
      <c r="BN104">
        <v>38</v>
      </c>
      <c r="BO104">
        <v>0.58142637220402404</v>
      </c>
    </row>
    <row r="105" spans="1:67" x14ac:dyDescent="0.2">
      <c r="A105" s="27">
        <v>104</v>
      </c>
      <c r="B105" s="36">
        <v>515.05413090152194</v>
      </c>
      <c r="C105" s="18">
        <v>250.79999999999899</v>
      </c>
      <c r="D105">
        <v>200</v>
      </c>
      <c r="E105">
        <v>800</v>
      </c>
      <c r="F105">
        <v>0</v>
      </c>
      <c r="G105" s="23">
        <f t="shared" si="40"/>
        <v>1</v>
      </c>
      <c r="H105" s="16">
        <v>70.216894977168906</v>
      </c>
      <c r="I105" s="17">
        <v>104.87995655545301</v>
      </c>
      <c r="J105" s="6">
        <f t="shared" si="41"/>
        <v>105.05588908244457</v>
      </c>
      <c r="K105" s="6">
        <f t="shared" si="42"/>
        <v>105.05588908244457</v>
      </c>
      <c r="L105" s="6">
        <f t="shared" si="43"/>
        <v>1</v>
      </c>
      <c r="M105" s="6">
        <f t="shared" si="44"/>
        <v>104.87995655545301</v>
      </c>
      <c r="N105" s="16">
        <v>84.008490293904799</v>
      </c>
      <c r="O105" s="17">
        <v>227.86622103133601</v>
      </c>
      <c r="P105" s="6">
        <f t="shared" si="45"/>
        <v>216.46380731757199</v>
      </c>
      <c r="Q105" s="6">
        <f t="shared" si="30"/>
        <v>216.46380731757199</v>
      </c>
      <c r="R105" s="17">
        <v>216.46380731757199</v>
      </c>
      <c r="S105" s="6">
        <f t="shared" si="46"/>
        <v>11.40241371376402</v>
      </c>
      <c r="T105" s="6">
        <f t="shared" si="47"/>
        <v>227.86622103133601</v>
      </c>
      <c r="U105" s="17">
        <v>58.563756772914601</v>
      </c>
      <c r="V105" s="6">
        <f t="shared" si="48"/>
        <v>52.824676432888403</v>
      </c>
      <c r="W105" s="6">
        <f t="shared" si="31"/>
        <v>52.824676432888403</v>
      </c>
      <c r="X105" s="17">
        <v>52.824676432888403</v>
      </c>
      <c r="Y105" s="6">
        <f t="shared" si="49"/>
        <v>5.7390803400261987</v>
      </c>
      <c r="Z105" s="6">
        <f t="shared" si="50"/>
        <v>58.563756772914601</v>
      </c>
      <c r="AA105" s="17">
        <v>0</v>
      </c>
      <c r="AB105" s="6">
        <f t="shared" si="51"/>
        <v>0</v>
      </c>
      <c r="AC105" s="6">
        <f t="shared" si="32"/>
        <v>0</v>
      </c>
      <c r="AD105" s="17">
        <v>0</v>
      </c>
      <c r="AE105" s="6">
        <f t="shared" si="52"/>
        <v>0</v>
      </c>
      <c r="AF105" s="17">
        <v>0</v>
      </c>
      <c r="AG105" s="6">
        <f t="shared" si="53"/>
        <v>0</v>
      </c>
      <c r="AH105" s="6">
        <f t="shared" si="33"/>
        <v>0</v>
      </c>
      <c r="AI105" s="6">
        <f t="shared" si="54"/>
        <v>0</v>
      </c>
      <c r="AJ105" s="17">
        <v>83.423234727129596</v>
      </c>
      <c r="AK105" s="6">
        <f t="shared" si="55"/>
        <v>67.778943381523902</v>
      </c>
      <c r="AL105" s="6">
        <f t="shared" si="34"/>
        <v>67.778943381523902</v>
      </c>
      <c r="AM105" s="17">
        <v>67.778943381523902</v>
      </c>
      <c r="AN105" s="6">
        <f t="shared" si="56"/>
        <v>15.644291345605694</v>
      </c>
      <c r="AO105" s="6">
        <f t="shared" si="57"/>
        <v>83.423234727129596</v>
      </c>
      <c r="AP105" s="17">
        <v>1551.5218375176801</v>
      </c>
      <c r="AQ105" s="6">
        <f t="shared" si="58"/>
        <v>1551.5218375176792</v>
      </c>
      <c r="AR105" s="17">
        <v>855.54569396095803</v>
      </c>
      <c r="AS105" s="6">
        <f t="shared" si="35"/>
        <v>855.54569396095803</v>
      </c>
      <c r="AT105" s="17">
        <v>504.96807104311802</v>
      </c>
      <c r="AU105" s="6">
        <f t="shared" si="36"/>
        <v>504.96807104311802</v>
      </c>
      <c r="AV105" s="17">
        <v>0</v>
      </c>
      <c r="AW105" s="6">
        <f t="shared" si="37"/>
        <v>0</v>
      </c>
      <c r="AX105" s="17">
        <v>191.008072513603</v>
      </c>
      <c r="AY105" s="6">
        <f t="shared" si="38"/>
        <v>191.008072513603</v>
      </c>
      <c r="AZ105" s="20">
        <v>375267287.89282501</v>
      </c>
      <c r="BA105" s="20">
        <v>899663506.56455898</v>
      </c>
      <c r="BB105" s="20">
        <v>196897955.49182701</v>
      </c>
      <c r="BC105" s="20">
        <v>0</v>
      </c>
      <c r="BD105" s="19">
        <f t="shared" si="39"/>
        <v>1471.8287499492112</v>
      </c>
      <c r="BE105" s="18">
        <v>22.5302529802495</v>
      </c>
      <c r="BF105" s="20">
        <v>0</v>
      </c>
      <c r="BG105" s="20">
        <v>0</v>
      </c>
      <c r="BH105" s="19">
        <f t="shared" si="59"/>
        <v>0</v>
      </c>
      <c r="BI105" s="18">
        <v>721.07578326213104</v>
      </c>
      <c r="BJ105">
        <v>66</v>
      </c>
      <c r="BK105">
        <v>608</v>
      </c>
      <c r="BL105" s="22">
        <v>922.38463999999999</v>
      </c>
      <c r="BM105">
        <v>152</v>
      </c>
      <c r="BN105">
        <v>38</v>
      </c>
      <c r="BO105">
        <v>0.60669068799251402</v>
      </c>
    </row>
    <row r="106" spans="1:67" x14ac:dyDescent="0.2">
      <c r="A106" s="27">
        <v>105</v>
      </c>
      <c r="B106" s="36">
        <v>566.55954399167399</v>
      </c>
      <c r="C106" s="18">
        <v>250.79999999999899</v>
      </c>
      <c r="D106">
        <v>200</v>
      </c>
      <c r="E106">
        <v>800</v>
      </c>
      <c r="F106">
        <v>0</v>
      </c>
      <c r="G106" s="23">
        <f t="shared" si="40"/>
        <v>1</v>
      </c>
      <c r="H106" s="16">
        <v>71.598173515981699</v>
      </c>
      <c r="I106" s="17">
        <v>109.518590185896</v>
      </c>
      <c r="J106" s="6">
        <f t="shared" si="41"/>
        <v>109.67985682151381</v>
      </c>
      <c r="K106" s="6">
        <f t="shared" si="42"/>
        <v>109.67985682151381</v>
      </c>
      <c r="L106" s="6">
        <f t="shared" si="43"/>
        <v>1</v>
      </c>
      <c r="M106" s="6">
        <f t="shared" si="44"/>
        <v>109.518590185896</v>
      </c>
      <c r="N106" s="16">
        <v>84.854384129769798</v>
      </c>
      <c r="O106" s="17">
        <v>245.019958844873</v>
      </c>
      <c r="P106" s="6">
        <f t="shared" si="45"/>
        <v>232.75497782977999</v>
      </c>
      <c r="Q106" s="6">
        <f t="shared" si="30"/>
        <v>232.75497782977999</v>
      </c>
      <c r="R106" s="17">
        <v>232.75497782977999</v>
      </c>
      <c r="S106" s="6">
        <f t="shared" si="46"/>
        <v>12.264981015093014</v>
      </c>
      <c r="T106" s="6">
        <f t="shared" si="47"/>
        <v>245.019958844873</v>
      </c>
      <c r="U106" s="17">
        <v>58.540379261790797</v>
      </c>
      <c r="V106" s="6">
        <f t="shared" si="48"/>
        <v>52.801726071218297</v>
      </c>
      <c r="W106" s="6">
        <f t="shared" si="31"/>
        <v>52.801726071218297</v>
      </c>
      <c r="X106" s="17">
        <v>52.801726071218297</v>
      </c>
      <c r="Y106" s="6">
        <f t="shared" si="49"/>
        <v>5.7386531905724993</v>
      </c>
      <c r="Z106" s="6">
        <f t="shared" si="50"/>
        <v>58.540379261790797</v>
      </c>
      <c r="AA106" s="17">
        <v>0</v>
      </c>
      <c r="AB106" s="6">
        <f t="shared" si="51"/>
        <v>0</v>
      </c>
      <c r="AC106" s="6">
        <f t="shared" si="32"/>
        <v>0</v>
      </c>
      <c r="AD106" s="17">
        <v>0</v>
      </c>
      <c r="AE106" s="6">
        <f t="shared" si="52"/>
        <v>0</v>
      </c>
      <c r="AF106" s="17">
        <v>0</v>
      </c>
      <c r="AG106" s="6">
        <f t="shared" si="53"/>
        <v>0</v>
      </c>
      <c r="AH106" s="6">
        <f t="shared" si="33"/>
        <v>0</v>
      </c>
      <c r="AI106" s="6">
        <f t="shared" si="54"/>
        <v>0</v>
      </c>
      <c r="AJ106" s="17">
        <v>80.639048675317596</v>
      </c>
      <c r="AK106" s="6">
        <f t="shared" si="55"/>
        <v>65.512202234922597</v>
      </c>
      <c r="AL106" s="6">
        <f t="shared" si="34"/>
        <v>65.512202234922597</v>
      </c>
      <c r="AM106" s="17">
        <v>65.512202234922597</v>
      </c>
      <c r="AN106" s="6">
        <f t="shared" si="56"/>
        <v>15.126846440394999</v>
      </c>
      <c r="AO106" s="6">
        <f t="shared" si="57"/>
        <v>80.639048675317596</v>
      </c>
      <c r="AP106" s="17">
        <v>1636.4869587527401</v>
      </c>
      <c r="AQ106" s="6">
        <f t="shared" si="58"/>
        <v>1636.486958752738</v>
      </c>
      <c r="AR106" s="17">
        <v>940.761409399326</v>
      </c>
      <c r="AS106" s="6">
        <f t="shared" si="35"/>
        <v>940.761409399326</v>
      </c>
      <c r="AT106" s="17">
        <v>504.78625148991802</v>
      </c>
      <c r="AU106" s="6">
        <f t="shared" si="36"/>
        <v>504.78625148991802</v>
      </c>
      <c r="AV106" s="17">
        <v>0</v>
      </c>
      <c r="AW106" s="6">
        <f t="shared" si="37"/>
        <v>0</v>
      </c>
      <c r="AX106" s="17">
        <v>190.93929786349401</v>
      </c>
      <c r="AY106" s="6">
        <f t="shared" si="38"/>
        <v>190.93929786349401</v>
      </c>
      <c r="AZ106" s="20">
        <v>383602198.30652702</v>
      </c>
      <c r="BA106" s="20">
        <v>899755331.77875197</v>
      </c>
      <c r="BB106" s="20">
        <v>203291279.868287</v>
      </c>
      <c r="BC106" s="20">
        <v>0</v>
      </c>
      <c r="BD106" s="19">
        <f t="shared" si="39"/>
        <v>1486.6488099535661</v>
      </c>
      <c r="BE106" s="18">
        <v>25.6365495265158</v>
      </c>
      <c r="BF106" s="20">
        <v>0</v>
      </c>
      <c r="BG106" s="20">
        <v>0</v>
      </c>
      <c r="BH106" s="19">
        <f t="shared" si="59"/>
        <v>0</v>
      </c>
      <c r="BI106" s="18">
        <v>793.18336158834404</v>
      </c>
      <c r="BJ106">
        <v>66</v>
      </c>
      <c r="BK106">
        <v>608</v>
      </c>
      <c r="BL106" s="22">
        <v>922.38463999999999</v>
      </c>
      <c r="BM106">
        <v>152</v>
      </c>
      <c r="BN106">
        <v>38</v>
      </c>
      <c r="BO106">
        <v>0.62639008179690703</v>
      </c>
    </row>
    <row r="107" spans="1:67" x14ac:dyDescent="0.2">
      <c r="A107" s="27">
        <v>106</v>
      </c>
      <c r="B107" s="36">
        <v>618.06495708182604</v>
      </c>
      <c r="C107" s="18">
        <v>250.79999999999899</v>
      </c>
      <c r="D107">
        <v>200</v>
      </c>
      <c r="E107">
        <v>800</v>
      </c>
      <c r="F107">
        <v>0</v>
      </c>
      <c r="G107" s="23">
        <f t="shared" si="40"/>
        <v>1</v>
      </c>
      <c r="H107" s="16">
        <v>72.831050228310502</v>
      </c>
      <c r="I107" s="17">
        <v>114.249876194666</v>
      </c>
      <c r="J107" s="6">
        <f t="shared" si="41"/>
        <v>114.40535765768746</v>
      </c>
      <c r="K107" s="6">
        <f t="shared" si="42"/>
        <v>114.40535765768746</v>
      </c>
      <c r="L107" s="6">
        <f t="shared" si="43"/>
        <v>1</v>
      </c>
      <c r="M107" s="6">
        <f t="shared" si="44"/>
        <v>114.249876194666</v>
      </c>
      <c r="N107" s="16">
        <v>85.553640172606904</v>
      </c>
      <c r="O107" s="17">
        <v>262.00530539102903</v>
      </c>
      <c r="P107" s="6">
        <f t="shared" si="45"/>
        <v>248.88605864217001</v>
      </c>
      <c r="Q107" s="6">
        <f t="shared" si="30"/>
        <v>248.88605864217001</v>
      </c>
      <c r="R107" s="17">
        <v>248.88605864217001</v>
      </c>
      <c r="S107" s="6">
        <f t="shared" si="46"/>
        <v>13.119246748859013</v>
      </c>
      <c r="T107" s="6">
        <f t="shared" si="47"/>
        <v>262.00530539102903</v>
      </c>
      <c r="U107" s="17">
        <v>58.519127092505599</v>
      </c>
      <c r="V107" s="6">
        <f t="shared" si="48"/>
        <v>52.780883946132001</v>
      </c>
      <c r="W107" s="6">
        <f t="shared" si="31"/>
        <v>52.780883946132001</v>
      </c>
      <c r="X107" s="17">
        <v>52.780883946132001</v>
      </c>
      <c r="Y107" s="6">
        <f t="shared" si="49"/>
        <v>5.7382431463735983</v>
      </c>
      <c r="Z107" s="6">
        <f t="shared" si="50"/>
        <v>58.519127092505599</v>
      </c>
      <c r="AA107" s="17">
        <v>0</v>
      </c>
      <c r="AB107" s="6">
        <f t="shared" si="51"/>
        <v>0</v>
      </c>
      <c r="AC107" s="6">
        <f t="shared" si="32"/>
        <v>0</v>
      </c>
      <c r="AD107" s="17">
        <v>0</v>
      </c>
      <c r="AE107" s="6">
        <f t="shared" si="52"/>
        <v>0</v>
      </c>
      <c r="AF107" s="17">
        <v>0</v>
      </c>
      <c r="AG107" s="6">
        <f t="shared" si="53"/>
        <v>0</v>
      </c>
      <c r="AH107" s="6">
        <f t="shared" si="33"/>
        <v>0</v>
      </c>
      <c r="AI107" s="6">
        <f t="shared" si="54"/>
        <v>0</v>
      </c>
      <c r="AJ107" s="17">
        <v>78.642173452689406</v>
      </c>
      <c r="AK107" s="6">
        <f t="shared" si="55"/>
        <v>63.8866723778698</v>
      </c>
      <c r="AL107" s="6">
        <f t="shared" si="34"/>
        <v>63.8866723778698</v>
      </c>
      <c r="AM107" s="17">
        <v>63.8866723778698</v>
      </c>
      <c r="AN107" s="6">
        <f t="shared" si="56"/>
        <v>14.755501074819605</v>
      </c>
      <c r="AO107" s="6">
        <f t="shared" si="57"/>
        <v>78.642173452689406</v>
      </c>
      <c r="AP107" s="17">
        <v>1721.45400685953</v>
      </c>
      <c r="AQ107" s="6">
        <f t="shared" si="58"/>
        <v>1721.454006859522</v>
      </c>
      <c r="AR107" s="17">
        <v>1025.9533816641899</v>
      </c>
      <c r="AS107" s="6">
        <f t="shared" si="35"/>
        <v>1025.9533816641899</v>
      </c>
      <c r="AT107" s="17">
        <v>504.62305693319598</v>
      </c>
      <c r="AU107" s="6">
        <f t="shared" si="36"/>
        <v>504.62305693319598</v>
      </c>
      <c r="AV107" s="17">
        <v>0</v>
      </c>
      <c r="AW107" s="6">
        <f t="shared" si="37"/>
        <v>0</v>
      </c>
      <c r="AX107" s="17">
        <v>190.87756826213601</v>
      </c>
      <c r="AY107" s="6">
        <f t="shared" si="38"/>
        <v>190.87756826213601</v>
      </c>
      <c r="AZ107" s="20">
        <v>391097274.00012398</v>
      </c>
      <c r="BA107" s="20">
        <v>899833551.11734104</v>
      </c>
      <c r="BB107" s="20">
        <v>207968950.706608</v>
      </c>
      <c r="BC107" s="20">
        <v>0</v>
      </c>
      <c r="BD107" s="19">
        <f t="shared" si="39"/>
        <v>1498.899775824073</v>
      </c>
      <c r="BE107" s="18">
        <v>28.5784879334084</v>
      </c>
      <c r="BF107" s="20">
        <v>0</v>
      </c>
      <c r="BG107" s="20">
        <v>0</v>
      </c>
      <c r="BH107" s="19">
        <f t="shared" si="59"/>
        <v>0</v>
      </c>
      <c r="BI107" s="18">
        <v>865.29093991455704</v>
      </c>
      <c r="BJ107">
        <v>66</v>
      </c>
      <c r="BK107">
        <v>608</v>
      </c>
      <c r="BL107" s="22">
        <v>922.38463999999999</v>
      </c>
      <c r="BM107">
        <v>152</v>
      </c>
      <c r="BN107">
        <v>38</v>
      </c>
      <c r="BO107">
        <v>0.64080312804726003</v>
      </c>
    </row>
    <row r="108" spans="1:67" x14ac:dyDescent="0.2">
      <c r="A108" s="27">
        <v>107</v>
      </c>
      <c r="B108" s="36">
        <v>669.57037017197899</v>
      </c>
      <c r="C108" s="18">
        <v>250.79999999999899</v>
      </c>
      <c r="D108">
        <v>200</v>
      </c>
      <c r="E108">
        <v>800</v>
      </c>
      <c r="F108">
        <v>0</v>
      </c>
      <c r="G108" s="23">
        <f t="shared" si="40"/>
        <v>1</v>
      </c>
      <c r="H108" s="16">
        <v>73.881278538812793</v>
      </c>
      <c r="I108" s="17">
        <v>119.076924147727</v>
      </c>
      <c r="J108" s="6">
        <f t="shared" si="41"/>
        <v>119.22485144997577</v>
      </c>
      <c r="K108" s="6">
        <f t="shared" si="42"/>
        <v>119.22485144997577</v>
      </c>
      <c r="L108" s="6">
        <f t="shared" si="43"/>
        <v>1</v>
      </c>
      <c r="M108" s="6">
        <f t="shared" si="44"/>
        <v>119.076924147727</v>
      </c>
      <c r="N108" s="16">
        <v>86.135636270516301</v>
      </c>
      <c r="O108" s="17">
        <v>278.903397550992</v>
      </c>
      <c r="P108" s="6">
        <f t="shared" si="45"/>
        <v>264.93414872993202</v>
      </c>
      <c r="Q108" s="6">
        <f t="shared" si="30"/>
        <v>264.93414872993202</v>
      </c>
      <c r="R108" s="17">
        <v>264.93414872993202</v>
      </c>
      <c r="S108" s="6">
        <f t="shared" si="46"/>
        <v>13.969248821059978</v>
      </c>
      <c r="T108" s="6">
        <f t="shared" si="47"/>
        <v>278.903397550992</v>
      </c>
      <c r="U108" s="17">
        <v>58.498831759853701</v>
      </c>
      <c r="V108" s="6">
        <f t="shared" si="48"/>
        <v>52.761068180366301</v>
      </c>
      <c r="W108" s="6">
        <f t="shared" si="31"/>
        <v>52.761068180366301</v>
      </c>
      <c r="X108" s="17">
        <v>52.761068180366301</v>
      </c>
      <c r="Y108" s="6">
        <f t="shared" si="49"/>
        <v>5.7377635794873996</v>
      </c>
      <c r="Z108" s="6">
        <f t="shared" si="50"/>
        <v>58.498831759853701</v>
      </c>
      <c r="AA108" s="17">
        <v>0</v>
      </c>
      <c r="AB108" s="6">
        <f t="shared" si="51"/>
        <v>0</v>
      </c>
      <c r="AC108" s="6">
        <f t="shared" si="32"/>
        <v>0</v>
      </c>
      <c r="AD108" s="17">
        <v>0</v>
      </c>
      <c r="AE108" s="6">
        <f t="shared" si="52"/>
        <v>0</v>
      </c>
      <c r="AF108" s="17">
        <v>0</v>
      </c>
      <c r="AG108" s="6">
        <f t="shared" si="53"/>
        <v>0</v>
      </c>
      <c r="AH108" s="6">
        <f t="shared" si="33"/>
        <v>0</v>
      </c>
      <c r="AI108" s="6">
        <f t="shared" si="54"/>
        <v>0</v>
      </c>
      <c r="AJ108" s="17">
        <v>77.275870370234301</v>
      </c>
      <c r="AK108" s="6">
        <f t="shared" si="55"/>
        <v>62.775940149196302</v>
      </c>
      <c r="AL108" s="6">
        <f t="shared" si="34"/>
        <v>62.775940149196302</v>
      </c>
      <c r="AM108" s="17">
        <v>62.775940149196302</v>
      </c>
      <c r="AN108" s="6">
        <f t="shared" si="56"/>
        <v>14.499930221037999</v>
      </c>
      <c r="AO108" s="6">
        <f t="shared" si="57"/>
        <v>77.275870370234301</v>
      </c>
      <c r="AP108" s="17">
        <v>1806.4227001900099</v>
      </c>
      <c r="AQ108" s="6">
        <f t="shared" si="58"/>
        <v>1806.4227001900042</v>
      </c>
      <c r="AR108" s="17">
        <v>1111.1250812608</v>
      </c>
      <c r="AS108" s="6">
        <f t="shared" si="35"/>
        <v>1111.1250812608</v>
      </c>
      <c r="AT108" s="17">
        <v>504.47576498423302</v>
      </c>
      <c r="AU108" s="6">
        <f t="shared" si="36"/>
        <v>504.47576498423302</v>
      </c>
      <c r="AV108" s="17">
        <v>0</v>
      </c>
      <c r="AW108" s="6">
        <f t="shared" si="37"/>
        <v>0</v>
      </c>
      <c r="AX108" s="17">
        <v>190.821853944971</v>
      </c>
      <c r="AY108" s="6">
        <f t="shared" si="38"/>
        <v>190.821853944971</v>
      </c>
      <c r="AZ108" s="20">
        <v>397778836.557401</v>
      </c>
      <c r="BA108" s="20">
        <v>899934723.65138698</v>
      </c>
      <c r="BB108" s="20">
        <v>211382787.25065801</v>
      </c>
      <c r="BC108" s="20">
        <v>0</v>
      </c>
      <c r="BD108" s="19">
        <f t="shared" si="39"/>
        <v>1509.096347459446</v>
      </c>
      <c r="BE108" s="18">
        <v>31.353686955778102</v>
      </c>
      <c r="BF108" s="20">
        <v>0</v>
      </c>
      <c r="BG108" s="20">
        <v>0</v>
      </c>
      <c r="BH108" s="19">
        <f t="shared" si="59"/>
        <v>0</v>
      </c>
      <c r="BI108" s="18">
        <v>937.39851824077004</v>
      </c>
      <c r="BJ108">
        <v>66</v>
      </c>
      <c r="BK108">
        <v>608</v>
      </c>
      <c r="BL108" s="22">
        <v>922.38463999999999</v>
      </c>
      <c r="BM108">
        <v>152</v>
      </c>
      <c r="BN108">
        <v>38</v>
      </c>
      <c r="BO108">
        <v>0.65132199217883602</v>
      </c>
    </row>
    <row r="109" spans="1:67" x14ac:dyDescent="0.2">
      <c r="A109" s="27">
        <v>108</v>
      </c>
      <c r="B109" s="36">
        <v>721.07578326213104</v>
      </c>
      <c r="C109" s="18">
        <v>250.79999999999899</v>
      </c>
      <c r="D109">
        <v>200</v>
      </c>
      <c r="E109">
        <v>800</v>
      </c>
      <c r="F109">
        <v>0</v>
      </c>
      <c r="G109" s="23">
        <f t="shared" si="40"/>
        <v>1</v>
      </c>
      <c r="H109" s="16">
        <v>74.920091324200897</v>
      </c>
      <c r="I109" s="17">
        <v>123.967572146161</v>
      </c>
      <c r="J109" s="6">
        <f t="shared" si="41"/>
        <v>124.1201323025189</v>
      </c>
      <c r="K109" s="6">
        <f t="shared" si="42"/>
        <v>124.1201323025189</v>
      </c>
      <c r="L109" s="6">
        <f t="shared" si="43"/>
        <v>1</v>
      </c>
      <c r="M109" s="6">
        <f t="shared" si="44"/>
        <v>123.967572146161</v>
      </c>
      <c r="N109" s="16">
        <v>86.617654321239897</v>
      </c>
      <c r="O109" s="17">
        <v>295.671462440798</v>
      </c>
      <c r="P109" s="6">
        <f t="shared" si="45"/>
        <v>280.85863616399598</v>
      </c>
      <c r="Q109" s="6">
        <f t="shared" si="30"/>
        <v>280.85863616399598</v>
      </c>
      <c r="R109" s="17">
        <v>280.85863616399598</v>
      </c>
      <c r="S109" s="6">
        <f t="shared" si="46"/>
        <v>14.812826276802014</v>
      </c>
      <c r="T109" s="6">
        <f t="shared" si="47"/>
        <v>295.671462440798</v>
      </c>
      <c r="U109" s="17">
        <v>58.479781874238</v>
      </c>
      <c r="V109" s="6">
        <f t="shared" si="48"/>
        <v>52.7425163435922</v>
      </c>
      <c r="W109" s="6">
        <f t="shared" si="31"/>
        <v>52.7425163435922</v>
      </c>
      <c r="X109" s="17">
        <v>52.7425163435922</v>
      </c>
      <c r="Y109" s="6">
        <f t="shared" si="49"/>
        <v>5.7372655306458</v>
      </c>
      <c r="Z109" s="6">
        <f t="shared" si="50"/>
        <v>58.479781874238</v>
      </c>
      <c r="AA109" s="17">
        <v>0</v>
      </c>
      <c r="AB109" s="6">
        <f t="shared" si="51"/>
        <v>0</v>
      </c>
      <c r="AC109" s="6">
        <f t="shared" si="32"/>
        <v>0</v>
      </c>
      <c r="AD109" s="17">
        <v>0</v>
      </c>
      <c r="AE109" s="6">
        <f t="shared" si="52"/>
        <v>0</v>
      </c>
      <c r="AF109" s="17">
        <v>0</v>
      </c>
      <c r="AG109" s="6">
        <f t="shared" si="53"/>
        <v>0</v>
      </c>
      <c r="AH109" s="6">
        <f t="shared" si="33"/>
        <v>0</v>
      </c>
      <c r="AI109" s="6">
        <f t="shared" si="54"/>
        <v>0</v>
      </c>
      <c r="AJ109" s="17">
        <v>76.312977811580694</v>
      </c>
      <c r="AK109" s="6">
        <f t="shared" si="55"/>
        <v>61.9907673189158</v>
      </c>
      <c r="AL109" s="6">
        <f t="shared" si="34"/>
        <v>61.9907673189158</v>
      </c>
      <c r="AM109" s="17">
        <v>61.9907673189158</v>
      </c>
      <c r="AN109" s="6">
        <f t="shared" si="56"/>
        <v>14.322210492664894</v>
      </c>
      <c r="AO109" s="6">
        <f t="shared" si="57"/>
        <v>76.312977811580694</v>
      </c>
      <c r="AP109" s="17">
        <v>1891.39280943672</v>
      </c>
      <c r="AQ109" s="6">
        <f t="shared" si="58"/>
        <v>1891.3928094367191</v>
      </c>
      <c r="AR109" s="17">
        <v>1196.27933374645</v>
      </c>
      <c r="AS109" s="6">
        <f t="shared" si="35"/>
        <v>1196.27933374645</v>
      </c>
      <c r="AT109" s="17">
        <v>504.342159174578</v>
      </c>
      <c r="AU109" s="6">
        <f t="shared" si="36"/>
        <v>504.342159174578</v>
      </c>
      <c r="AV109" s="17">
        <v>0</v>
      </c>
      <c r="AW109" s="6">
        <f t="shared" si="37"/>
        <v>0</v>
      </c>
      <c r="AX109" s="17">
        <v>190.77131651569101</v>
      </c>
      <c r="AY109" s="6">
        <f t="shared" si="38"/>
        <v>190.77131651569101</v>
      </c>
      <c r="AZ109" s="20">
        <v>403903245.516366</v>
      </c>
      <c r="BA109" s="20">
        <v>900022204.48492503</v>
      </c>
      <c r="BB109" s="20">
        <v>213615853.70683101</v>
      </c>
      <c r="BC109" s="20">
        <v>0</v>
      </c>
      <c r="BD109" s="19">
        <f t="shared" si="39"/>
        <v>1517.5413037081221</v>
      </c>
      <c r="BE109" s="18">
        <v>33.966868990655001</v>
      </c>
      <c r="BF109" s="20">
        <v>0</v>
      </c>
      <c r="BG109" s="20">
        <v>0</v>
      </c>
      <c r="BH109" s="19">
        <f t="shared" si="59"/>
        <v>0</v>
      </c>
      <c r="BI109" s="18">
        <v>1009.50609656698</v>
      </c>
      <c r="BJ109">
        <v>66</v>
      </c>
      <c r="BK109">
        <v>608</v>
      </c>
      <c r="BL109" s="22">
        <v>922.38463999999999</v>
      </c>
      <c r="BM109">
        <v>152</v>
      </c>
      <c r="BN109">
        <v>38</v>
      </c>
      <c r="BO109">
        <v>0.65820261529777602</v>
      </c>
    </row>
    <row r="110" spans="1:67" x14ac:dyDescent="0.2">
      <c r="A110" s="27">
        <v>109</v>
      </c>
      <c r="B110" s="36">
        <v>772.58119635228297</v>
      </c>
      <c r="C110" s="18">
        <v>250.79999999999899</v>
      </c>
      <c r="D110">
        <v>200</v>
      </c>
      <c r="E110">
        <v>800</v>
      </c>
      <c r="F110">
        <v>0</v>
      </c>
      <c r="G110" s="23">
        <f t="shared" si="40"/>
        <v>1</v>
      </c>
      <c r="H110" s="16">
        <v>75.810502283104995</v>
      </c>
      <c r="I110" s="17">
        <v>128.89663135939301</v>
      </c>
      <c r="J110" s="6">
        <f t="shared" si="41"/>
        <v>129.04175583093851</v>
      </c>
      <c r="K110" s="6">
        <f t="shared" si="42"/>
        <v>129.04175583093851</v>
      </c>
      <c r="L110" s="6">
        <f t="shared" si="43"/>
        <v>1</v>
      </c>
      <c r="M110" s="6">
        <f t="shared" si="44"/>
        <v>128.89663135939301</v>
      </c>
      <c r="N110" s="16">
        <v>87.043632102656304</v>
      </c>
      <c r="O110" s="17">
        <v>312.33580379573499</v>
      </c>
      <c r="P110" s="6">
        <f t="shared" si="45"/>
        <v>296.68452294673102</v>
      </c>
      <c r="Q110" s="6">
        <f t="shared" si="30"/>
        <v>296.68452294673102</v>
      </c>
      <c r="R110" s="17">
        <v>296.68452294673102</v>
      </c>
      <c r="S110" s="6">
        <f t="shared" si="46"/>
        <v>15.651280849003967</v>
      </c>
      <c r="T110" s="6">
        <f t="shared" si="47"/>
        <v>312.33580379573499</v>
      </c>
      <c r="U110" s="17">
        <v>58.463387820078403</v>
      </c>
      <c r="V110" s="6">
        <f t="shared" si="48"/>
        <v>52.726481694112998</v>
      </c>
      <c r="W110" s="6">
        <f t="shared" si="31"/>
        <v>52.726481694112998</v>
      </c>
      <c r="X110" s="17">
        <v>52.726481694112998</v>
      </c>
      <c r="Y110" s="6">
        <f t="shared" si="49"/>
        <v>5.7369061259654046</v>
      </c>
      <c r="Z110" s="6">
        <f t="shared" si="50"/>
        <v>58.463387820078403</v>
      </c>
      <c r="AA110" s="17">
        <v>0</v>
      </c>
      <c r="AB110" s="6">
        <f t="shared" si="51"/>
        <v>0</v>
      </c>
      <c r="AC110" s="6">
        <f t="shared" si="32"/>
        <v>0</v>
      </c>
      <c r="AD110" s="17">
        <v>0</v>
      </c>
      <c r="AE110" s="6">
        <f t="shared" si="52"/>
        <v>0</v>
      </c>
      <c r="AF110" s="17">
        <v>0</v>
      </c>
      <c r="AG110" s="6">
        <f t="shared" si="53"/>
        <v>0</v>
      </c>
      <c r="AH110" s="6">
        <f t="shared" si="33"/>
        <v>0</v>
      </c>
      <c r="AI110" s="6">
        <f t="shared" si="54"/>
        <v>0</v>
      </c>
      <c r="AJ110" s="17">
        <v>75.572843827606604</v>
      </c>
      <c r="AK110" s="6">
        <f t="shared" si="55"/>
        <v>61.384325435872697</v>
      </c>
      <c r="AL110" s="6">
        <f t="shared" si="34"/>
        <v>61.384325435872697</v>
      </c>
      <c r="AM110" s="17">
        <v>61.384325435872697</v>
      </c>
      <c r="AN110" s="6">
        <f t="shared" si="56"/>
        <v>14.188518391733908</v>
      </c>
      <c r="AO110" s="6">
        <f t="shared" si="57"/>
        <v>75.572843827606604</v>
      </c>
      <c r="AP110" s="17">
        <v>1976.36414601411</v>
      </c>
      <c r="AQ110" s="6">
        <f t="shared" si="58"/>
        <v>1976.3641460141077</v>
      </c>
      <c r="AR110" s="17">
        <v>1281.4184628979899</v>
      </c>
      <c r="AS110" s="6">
        <f t="shared" si="35"/>
        <v>1281.4184628979899</v>
      </c>
      <c r="AT110" s="17">
        <v>504.22041665037102</v>
      </c>
      <c r="AU110" s="6">
        <f t="shared" si="36"/>
        <v>504.22041665037102</v>
      </c>
      <c r="AV110" s="17">
        <v>0</v>
      </c>
      <c r="AW110" s="6">
        <f t="shared" si="37"/>
        <v>0</v>
      </c>
      <c r="AX110" s="17">
        <v>190.72526646574701</v>
      </c>
      <c r="AY110" s="6">
        <f t="shared" si="38"/>
        <v>190.72526646574701</v>
      </c>
      <c r="AZ110" s="20">
        <v>409440394.88804102</v>
      </c>
      <c r="BA110" s="20">
        <v>900086589.99741495</v>
      </c>
      <c r="BB110" s="20">
        <v>215477449.55308101</v>
      </c>
      <c r="BC110" s="20">
        <v>0</v>
      </c>
      <c r="BD110" s="19">
        <f t="shared" si="39"/>
        <v>1525.0044344385371</v>
      </c>
      <c r="BE110" s="18">
        <v>36.4054507784696</v>
      </c>
      <c r="BF110" s="20">
        <v>0</v>
      </c>
      <c r="BG110" s="20">
        <v>0</v>
      </c>
      <c r="BH110" s="19">
        <f t="shared" si="59"/>
        <v>0</v>
      </c>
      <c r="BI110" s="18">
        <v>1081.6136748931899</v>
      </c>
      <c r="BJ110">
        <v>66</v>
      </c>
      <c r="BK110">
        <v>608</v>
      </c>
      <c r="BL110" s="22">
        <v>922.38463999999999</v>
      </c>
      <c r="BM110">
        <v>152</v>
      </c>
      <c r="BN110">
        <v>38</v>
      </c>
      <c r="BO110">
        <v>0.66393864674565894</v>
      </c>
    </row>
    <row r="111" spans="1:67" x14ac:dyDescent="0.2">
      <c r="A111" s="27">
        <v>110</v>
      </c>
      <c r="B111" s="36">
        <v>824.08660944243502</v>
      </c>
      <c r="C111" s="18">
        <v>250.79999999999899</v>
      </c>
      <c r="D111">
        <v>200</v>
      </c>
      <c r="E111">
        <v>800</v>
      </c>
      <c r="F111">
        <v>0</v>
      </c>
      <c r="G111" s="23">
        <f t="shared" si="40"/>
        <v>1</v>
      </c>
      <c r="H111" s="16">
        <v>76.678082191780803</v>
      </c>
      <c r="I111" s="17">
        <v>133.85445983333599</v>
      </c>
      <c r="J111" s="6">
        <f t="shared" si="41"/>
        <v>133.98096389196868</v>
      </c>
      <c r="K111" s="6">
        <f t="shared" si="42"/>
        <v>133.98096389196868</v>
      </c>
      <c r="L111" s="6">
        <f t="shared" si="43"/>
        <v>1</v>
      </c>
      <c r="M111" s="6">
        <f t="shared" si="44"/>
        <v>133.85445983333599</v>
      </c>
      <c r="N111" s="16">
        <v>87.423392113211094</v>
      </c>
      <c r="O111" s="17">
        <v>328.98787544096399</v>
      </c>
      <c r="P111" s="6">
        <f t="shared" si="45"/>
        <v>312.498691911202</v>
      </c>
      <c r="Q111" s="6">
        <f t="shared" si="30"/>
        <v>312.498691911202</v>
      </c>
      <c r="R111" s="17">
        <v>312.498691911202</v>
      </c>
      <c r="S111" s="6">
        <f t="shared" si="46"/>
        <v>16.489183529761988</v>
      </c>
      <c r="T111" s="6">
        <f t="shared" si="47"/>
        <v>328.98787544096399</v>
      </c>
      <c r="U111" s="17">
        <v>58.449352105683403</v>
      </c>
      <c r="V111" s="6">
        <f t="shared" si="48"/>
        <v>52.712680298086603</v>
      </c>
      <c r="W111" s="6">
        <f t="shared" si="31"/>
        <v>52.712680298086603</v>
      </c>
      <c r="X111" s="17">
        <v>52.712680298086603</v>
      </c>
      <c r="Y111" s="6">
        <f t="shared" si="49"/>
        <v>5.7366718075967995</v>
      </c>
      <c r="Z111" s="6">
        <f t="shared" si="50"/>
        <v>58.449352105683403</v>
      </c>
      <c r="AA111" s="17">
        <v>0</v>
      </c>
      <c r="AB111" s="6">
        <f t="shared" si="51"/>
        <v>0</v>
      </c>
      <c r="AC111" s="6">
        <f t="shared" si="32"/>
        <v>0</v>
      </c>
      <c r="AD111" s="17">
        <v>0</v>
      </c>
      <c r="AE111" s="6">
        <f t="shared" si="52"/>
        <v>0</v>
      </c>
      <c r="AF111" s="17">
        <v>0</v>
      </c>
      <c r="AG111" s="6">
        <f t="shared" si="53"/>
        <v>0</v>
      </c>
      <c r="AH111" s="6">
        <f t="shared" si="33"/>
        <v>0</v>
      </c>
      <c r="AI111" s="6">
        <f t="shared" si="54"/>
        <v>0</v>
      </c>
      <c r="AJ111" s="17">
        <v>74.962715849035902</v>
      </c>
      <c r="AK111" s="6">
        <f t="shared" si="55"/>
        <v>60.885706951030997</v>
      </c>
      <c r="AL111" s="6">
        <f t="shared" si="34"/>
        <v>60.885706951030997</v>
      </c>
      <c r="AM111" s="17">
        <v>60.885706951030997</v>
      </c>
      <c r="AN111" s="6">
        <f t="shared" si="56"/>
        <v>14.077008898004905</v>
      </c>
      <c r="AO111" s="6">
        <f t="shared" si="57"/>
        <v>74.962715849035902</v>
      </c>
      <c r="AP111" s="17">
        <v>2061.33655340318</v>
      </c>
      <c r="AQ111" s="6">
        <f t="shared" si="58"/>
        <v>2061.3365534031768</v>
      </c>
      <c r="AR111" s="17">
        <v>1366.5443973635299</v>
      </c>
      <c r="AS111" s="6">
        <f t="shared" si="35"/>
        <v>1366.5443973635299</v>
      </c>
      <c r="AT111" s="17">
        <v>504.10902451088998</v>
      </c>
      <c r="AU111" s="6">
        <f t="shared" si="36"/>
        <v>504.10902451088998</v>
      </c>
      <c r="AV111" s="17">
        <v>0</v>
      </c>
      <c r="AW111" s="6">
        <f t="shared" si="37"/>
        <v>0</v>
      </c>
      <c r="AX111" s="17">
        <v>190.683131528757</v>
      </c>
      <c r="AY111" s="6">
        <f t="shared" si="38"/>
        <v>190.683131528757</v>
      </c>
      <c r="AZ111" s="20">
        <v>414368543.44283903</v>
      </c>
      <c r="BA111" s="20">
        <v>900136028.70612001</v>
      </c>
      <c r="BB111" s="20">
        <v>217153257.67449901</v>
      </c>
      <c r="BC111" s="20">
        <v>0</v>
      </c>
      <c r="BD111" s="19">
        <f t="shared" si="39"/>
        <v>1531.6578298234581</v>
      </c>
      <c r="BE111" s="18">
        <v>38.682037936914497</v>
      </c>
      <c r="BF111" s="20">
        <v>0</v>
      </c>
      <c r="BG111" s="20">
        <v>0</v>
      </c>
      <c r="BH111" s="19">
        <f t="shared" si="59"/>
        <v>0</v>
      </c>
      <c r="BI111" s="18">
        <v>1153.7212532194101</v>
      </c>
      <c r="BJ111">
        <v>66</v>
      </c>
      <c r="BK111">
        <v>608</v>
      </c>
      <c r="BL111" s="22">
        <v>922.38463999999999</v>
      </c>
      <c r="BM111">
        <v>152</v>
      </c>
      <c r="BN111">
        <v>38</v>
      </c>
      <c r="BO111">
        <v>0.66910222083959603</v>
      </c>
    </row>
    <row r="112" spans="1:67" x14ac:dyDescent="0.2">
      <c r="A112" s="27">
        <v>111</v>
      </c>
      <c r="B112" s="36">
        <v>875.59202253258798</v>
      </c>
      <c r="C112" s="18">
        <v>250.79999999999899</v>
      </c>
      <c r="D112">
        <v>200</v>
      </c>
      <c r="E112">
        <v>800</v>
      </c>
      <c r="F112">
        <v>0</v>
      </c>
      <c r="G112" s="23">
        <f t="shared" si="40"/>
        <v>1</v>
      </c>
      <c r="H112" s="16">
        <v>77.328767123287605</v>
      </c>
      <c r="I112" s="17">
        <v>138.83380889954199</v>
      </c>
      <c r="J112" s="6">
        <f t="shared" si="41"/>
        <v>138.93387135789212</v>
      </c>
      <c r="K112" s="6">
        <f t="shared" si="42"/>
        <v>138.93387135789212</v>
      </c>
      <c r="L112" s="6">
        <f t="shared" si="43"/>
        <v>1</v>
      </c>
      <c r="M112" s="6">
        <f t="shared" si="44"/>
        <v>138.83380889954199</v>
      </c>
      <c r="N112" s="16">
        <v>87.766707109335897</v>
      </c>
      <c r="O112" s="17">
        <v>345.70159114787401</v>
      </c>
      <c r="P112" s="6">
        <f t="shared" si="45"/>
        <v>328.371359523281</v>
      </c>
      <c r="Q112" s="6">
        <f t="shared" si="30"/>
        <v>328.371359523281</v>
      </c>
      <c r="R112" s="17">
        <v>328.371359523281</v>
      </c>
      <c r="S112" s="6">
        <f t="shared" si="46"/>
        <v>17.330231624593011</v>
      </c>
      <c r="T112" s="6">
        <f t="shared" si="47"/>
        <v>345.70159114787401</v>
      </c>
      <c r="U112" s="17">
        <v>58.436376424788101</v>
      </c>
      <c r="V112" s="6">
        <f t="shared" si="48"/>
        <v>52.6999282141538</v>
      </c>
      <c r="W112" s="6">
        <f t="shared" si="31"/>
        <v>52.6999282141538</v>
      </c>
      <c r="X112" s="17">
        <v>52.6999282141538</v>
      </c>
      <c r="Y112" s="6">
        <f t="shared" si="49"/>
        <v>5.7364482106343004</v>
      </c>
      <c r="Z112" s="6">
        <f t="shared" si="50"/>
        <v>58.436376424788101</v>
      </c>
      <c r="AA112" s="17">
        <v>0</v>
      </c>
      <c r="AB112" s="6">
        <f t="shared" si="51"/>
        <v>0</v>
      </c>
      <c r="AC112" s="6">
        <f t="shared" si="32"/>
        <v>0</v>
      </c>
      <c r="AD112" s="17">
        <v>0</v>
      </c>
      <c r="AE112" s="6">
        <f t="shared" si="52"/>
        <v>0</v>
      </c>
      <c r="AF112" s="17">
        <v>0</v>
      </c>
      <c r="AG112" s="6">
        <f t="shared" si="53"/>
        <v>0</v>
      </c>
      <c r="AH112" s="6">
        <f t="shared" si="33"/>
        <v>0</v>
      </c>
      <c r="AI112" s="6">
        <f t="shared" si="54"/>
        <v>0</v>
      </c>
      <c r="AJ112" s="17">
        <v>74.415006537774602</v>
      </c>
      <c r="AK112" s="6">
        <f t="shared" si="55"/>
        <v>60.437367471598797</v>
      </c>
      <c r="AL112" s="6">
        <f t="shared" si="34"/>
        <v>60.437367471598797</v>
      </c>
      <c r="AM112" s="17">
        <v>60.437367471598797</v>
      </c>
      <c r="AN112" s="6">
        <f t="shared" si="56"/>
        <v>13.977639066175804</v>
      </c>
      <c r="AO112" s="6">
        <f t="shared" si="57"/>
        <v>74.415006537774602</v>
      </c>
      <c r="AP112" s="17">
        <v>2146.30990061378</v>
      </c>
      <c r="AQ112" s="6">
        <f t="shared" si="58"/>
        <v>2146.3099006137777</v>
      </c>
      <c r="AR112" s="17">
        <v>1451.65875122122</v>
      </c>
      <c r="AS112" s="6">
        <f t="shared" si="35"/>
        <v>1451.65875122122</v>
      </c>
      <c r="AT112" s="17">
        <v>504.006716615362</v>
      </c>
      <c r="AU112" s="6">
        <f t="shared" si="36"/>
        <v>504.006716615362</v>
      </c>
      <c r="AV112" s="17">
        <v>0</v>
      </c>
      <c r="AW112" s="6">
        <f t="shared" si="37"/>
        <v>0</v>
      </c>
      <c r="AX112" s="17">
        <v>190.64443277719599</v>
      </c>
      <c r="AY112" s="6">
        <f t="shared" si="38"/>
        <v>190.64443277719599</v>
      </c>
      <c r="AZ112" s="20">
        <v>418718905.80581701</v>
      </c>
      <c r="BA112" s="20">
        <v>900197585.47181106</v>
      </c>
      <c r="BB112" s="20">
        <v>218756217.277937</v>
      </c>
      <c r="BC112" s="20">
        <v>0</v>
      </c>
      <c r="BD112" s="19">
        <f t="shared" si="39"/>
        <v>1537.6727085555649</v>
      </c>
      <c r="BE112" s="18">
        <v>40.8079751695808</v>
      </c>
      <c r="BF112" s="20">
        <v>0</v>
      </c>
      <c r="BG112" s="20">
        <v>0</v>
      </c>
      <c r="BH112" s="19">
        <f t="shared" si="59"/>
        <v>0</v>
      </c>
      <c r="BI112" s="18">
        <v>1225.82883154562</v>
      </c>
      <c r="BJ112">
        <v>66</v>
      </c>
      <c r="BK112">
        <v>608</v>
      </c>
      <c r="BL112" s="22">
        <v>922.38463999999999</v>
      </c>
      <c r="BM112">
        <v>152</v>
      </c>
      <c r="BN112">
        <v>38</v>
      </c>
      <c r="BO112">
        <v>0.67404133085830997</v>
      </c>
    </row>
    <row r="113" spans="1:67" x14ac:dyDescent="0.2">
      <c r="A113" s="27">
        <v>112</v>
      </c>
      <c r="B113" s="36">
        <v>927.09743562274002</v>
      </c>
      <c r="C113" s="18">
        <v>250.79999999999899</v>
      </c>
      <c r="D113">
        <v>200</v>
      </c>
      <c r="E113">
        <v>800</v>
      </c>
      <c r="F113">
        <v>0</v>
      </c>
      <c r="G113" s="23">
        <f t="shared" si="40"/>
        <v>1</v>
      </c>
      <c r="H113" s="16">
        <v>78.105022831050206</v>
      </c>
      <c r="I113" s="17">
        <v>143.82009694307399</v>
      </c>
      <c r="J113" s="6">
        <f t="shared" si="41"/>
        <v>143.90274131692371</v>
      </c>
      <c r="K113" s="6">
        <f t="shared" si="42"/>
        <v>143.90274131692371</v>
      </c>
      <c r="L113" s="6">
        <f t="shared" si="43"/>
        <v>1</v>
      </c>
      <c r="M113" s="6">
        <f t="shared" si="44"/>
        <v>143.82009694307399</v>
      </c>
      <c r="N113" s="16">
        <v>88.084812227112295</v>
      </c>
      <c r="O113" s="17">
        <v>362.42743059081999</v>
      </c>
      <c r="P113" s="6">
        <f t="shared" si="45"/>
        <v>344.255493189871</v>
      </c>
      <c r="Q113" s="6">
        <f t="shared" si="30"/>
        <v>344.255493189871</v>
      </c>
      <c r="R113" s="17">
        <v>344.255493189871</v>
      </c>
      <c r="S113" s="6">
        <f t="shared" si="46"/>
        <v>18.171937400948991</v>
      </c>
      <c r="T113" s="6">
        <f t="shared" si="47"/>
        <v>362.42743059081999</v>
      </c>
      <c r="U113" s="17">
        <v>58.424560965387101</v>
      </c>
      <c r="V113" s="6">
        <f t="shared" si="48"/>
        <v>52.688304815892202</v>
      </c>
      <c r="W113" s="6">
        <f t="shared" si="31"/>
        <v>52.688304815892202</v>
      </c>
      <c r="X113" s="17">
        <v>52.688304815892202</v>
      </c>
      <c r="Y113" s="6">
        <f t="shared" si="49"/>
        <v>5.7362561494948991</v>
      </c>
      <c r="Z113" s="6">
        <f t="shared" si="50"/>
        <v>58.424560965387101</v>
      </c>
      <c r="AA113" s="17">
        <v>0</v>
      </c>
      <c r="AB113" s="6">
        <f t="shared" si="51"/>
        <v>0</v>
      </c>
      <c r="AC113" s="6">
        <f t="shared" si="32"/>
        <v>0</v>
      </c>
      <c r="AD113" s="17">
        <v>0</v>
      </c>
      <c r="AE113" s="6">
        <f t="shared" si="52"/>
        <v>0</v>
      </c>
      <c r="AF113" s="17">
        <v>0</v>
      </c>
      <c r="AG113" s="6">
        <f t="shared" si="53"/>
        <v>0</v>
      </c>
      <c r="AH113" s="6">
        <f t="shared" si="33"/>
        <v>0</v>
      </c>
      <c r="AI113" s="6">
        <f t="shared" si="54"/>
        <v>0</v>
      </c>
      <c r="AJ113" s="17">
        <v>73.891664334597195</v>
      </c>
      <c r="AK113" s="6">
        <f t="shared" si="55"/>
        <v>60.007747423391898</v>
      </c>
      <c r="AL113" s="6">
        <f t="shared" si="34"/>
        <v>60.007747423391898</v>
      </c>
      <c r="AM113" s="17">
        <v>60.007747423391898</v>
      </c>
      <c r="AN113" s="6">
        <f t="shared" si="56"/>
        <v>13.883916911205297</v>
      </c>
      <c r="AO113" s="6">
        <f t="shared" si="57"/>
        <v>73.891664334597195</v>
      </c>
      <c r="AP113" s="17">
        <v>2231.28407718374</v>
      </c>
      <c r="AQ113" s="6">
        <f t="shared" si="58"/>
        <v>2231.2840771837382</v>
      </c>
      <c r="AR113" s="17">
        <v>1536.7628856010699</v>
      </c>
      <c r="AS113" s="6">
        <f t="shared" si="35"/>
        <v>1536.7628856010699</v>
      </c>
      <c r="AT113" s="17">
        <v>503.91242524462399</v>
      </c>
      <c r="AU113" s="6">
        <f t="shared" si="36"/>
        <v>503.91242524462399</v>
      </c>
      <c r="AV113" s="17">
        <v>0</v>
      </c>
      <c r="AW113" s="6">
        <f t="shared" si="37"/>
        <v>0</v>
      </c>
      <c r="AX113" s="17">
        <v>190.60876633804401</v>
      </c>
      <c r="AY113" s="6">
        <f t="shared" si="38"/>
        <v>190.60876633804401</v>
      </c>
      <c r="AZ113" s="20">
        <v>422715309.19703299</v>
      </c>
      <c r="BA113" s="20">
        <v>900244673.61594999</v>
      </c>
      <c r="BB113" s="20">
        <v>220285927.406023</v>
      </c>
      <c r="BC113" s="20">
        <v>0</v>
      </c>
      <c r="BD113" s="19">
        <f t="shared" si="39"/>
        <v>1543.245910219006</v>
      </c>
      <c r="BE113" s="18">
        <v>42.792875913042103</v>
      </c>
      <c r="BF113" s="20">
        <v>0</v>
      </c>
      <c r="BG113" s="20">
        <v>0</v>
      </c>
      <c r="BH113" s="19">
        <f t="shared" si="59"/>
        <v>0</v>
      </c>
      <c r="BI113" s="18">
        <v>1297.9364098718299</v>
      </c>
      <c r="BJ113">
        <v>66</v>
      </c>
      <c r="BK113">
        <v>608</v>
      </c>
      <c r="BL113" s="22">
        <v>922.38463999999999</v>
      </c>
      <c r="BM113">
        <v>152</v>
      </c>
      <c r="BN113">
        <v>38</v>
      </c>
      <c r="BO113">
        <v>0.67875474135421499</v>
      </c>
    </row>
    <row r="114" spans="1:67" x14ac:dyDescent="0.2">
      <c r="A114" s="27">
        <v>113</v>
      </c>
      <c r="B114" s="36">
        <v>978.60284871289196</v>
      </c>
      <c r="C114" s="18">
        <v>250.79999999999899</v>
      </c>
      <c r="D114">
        <v>200</v>
      </c>
      <c r="E114">
        <v>800</v>
      </c>
      <c r="F114">
        <v>0</v>
      </c>
      <c r="G114" s="23">
        <f t="shared" si="40"/>
        <v>1</v>
      </c>
      <c r="H114" s="16">
        <v>78.687214611872093</v>
      </c>
      <c r="I114" s="17">
        <v>148.81250028355601</v>
      </c>
      <c r="J114" s="6">
        <f t="shared" si="41"/>
        <v>148.88396896846422</v>
      </c>
      <c r="K114" s="6">
        <f t="shared" si="42"/>
        <v>148.88396896846422</v>
      </c>
      <c r="L114" s="6">
        <f t="shared" si="43"/>
        <v>1</v>
      </c>
      <c r="M114" s="6">
        <f t="shared" si="44"/>
        <v>148.81250028355601</v>
      </c>
      <c r="N114" s="16">
        <v>88.371744076487801</v>
      </c>
      <c r="O114" s="17">
        <v>379.12268292754902</v>
      </c>
      <c r="P114" s="6">
        <f t="shared" si="45"/>
        <v>360.11052923141</v>
      </c>
      <c r="Q114" s="6">
        <f t="shared" si="30"/>
        <v>360.11052923141</v>
      </c>
      <c r="R114" s="17">
        <v>360.11052923141</v>
      </c>
      <c r="S114" s="6">
        <f t="shared" si="46"/>
        <v>19.012153696139023</v>
      </c>
      <c r="T114" s="6">
        <f t="shared" si="47"/>
        <v>379.12268292754902</v>
      </c>
      <c r="U114" s="17">
        <v>58.413882366801801</v>
      </c>
      <c r="V114" s="6">
        <f t="shared" si="48"/>
        <v>52.677779703156403</v>
      </c>
      <c r="W114" s="6">
        <f t="shared" si="31"/>
        <v>52.677779703156403</v>
      </c>
      <c r="X114" s="17">
        <v>52.677779703156403</v>
      </c>
      <c r="Y114" s="6">
        <f t="shared" si="49"/>
        <v>5.7361026636453971</v>
      </c>
      <c r="Z114" s="6">
        <f t="shared" si="50"/>
        <v>58.413882366801801</v>
      </c>
      <c r="AA114" s="17">
        <v>0</v>
      </c>
      <c r="AB114" s="6">
        <f t="shared" si="51"/>
        <v>0</v>
      </c>
      <c r="AC114" s="6">
        <f t="shared" si="32"/>
        <v>0</v>
      </c>
      <c r="AD114" s="17">
        <v>0</v>
      </c>
      <c r="AE114" s="6">
        <f t="shared" si="52"/>
        <v>0</v>
      </c>
      <c r="AF114" s="17">
        <v>0</v>
      </c>
      <c r="AG114" s="6">
        <f t="shared" si="53"/>
        <v>0</v>
      </c>
      <c r="AH114" s="6">
        <f t="shared" si="33"/>
        <v>0</v>
      </c>
      <c r="AI114" s="6">
        <f t="shared" si="54"/>
        <v>0</v>
      </c>
      <c r="AJ114" s="17">
        <v>73.410389609137397</v>
      </c>
      <c r="AK114" s="6">
        <f t="shared" si="55"/>
        <v>59.6124415741604</v>
      </c>
      <c r="AL114" s="6">
        <f t="shared" si="34"/>
        <v>59.6124415741604</v>
      </c>
      <c r="AM114" s="17">
        <v>59.6124415741604</v>
      </c>
      <c r="AN114" s="6">
        <f t="shared" si="56"/>
        <v>13.797948034976997</v>
      </c>
      <c r="AO114" s="6">
        <f t="shared" si="57"/>
        <v>73.410389609137397</v>
      </c>
      <c r="AP114" s="17">
        <v>2316.2589893091599</v>
      </c>
      <c r="AQ114" s="6">
        <f t="shared" si="58"/>
        <v>2316.2589893091549</v>
      </c>
      <c r="AR114" s="17">
        <v>1621.85795636732</v>
      </c>
      <c r="AS114" s="6">
        <f t="shared" si="35"/>
        <v>1621.85795636732</v>
      </c>
      <c r="AT114" s="17">
        <v>503.82524369732198</v>
      </c>
      <c r="AU114" s="6">
        <f t="shared" si="36"/>
        <v>503.82524369732198</v>
      </c>
      <c r="AV114" s="17">
        <v>0</v>
      </c>
      <c r="AW114" s="6">
        <f t="shared" si="37"/>
        <v>0</v>
      </c>
      <c r="AX114" s="17">
        <v>190.575789244513</v>
      </c>
      <c r="AY114" s="6">
        <f t="shared" si="38"/>
        <v>190.575789244513</v>
      </c>
      <c r="AZ114" s="20">
        <v>426396792.63165098</v>
      </c>
      <c r="BA114" s="20">
        <v>900278930.93324804</v>
      </c>
      <c r="BB114" s="20">
        <v>221597232.655166</v>
      </c>
      <c r="BC114" s="20">
        <v>0</v>
      </c>
      <c r="BD114" s="19">
        <f t="shared" si="39"/>
        <v>1548.2729562200648</v>
      </c>
      <c r="BE114" s="18">
        <v>44.656362620323598</v>
      </c>
      <c r="BF114" s="20">
        <v>0</v>
      </c>
      <c r="BG114" s="20">
        <v>0</v>
      </c>
      <c r="BH114" s="19">
        <f t="shared" si="59"/>
        <v>0</v>
      </c>
      <c r="BI114" s="18">
        <v>1370.0439881980401</v>
      </c>
      <c r="BJ114">
        <v>66</v>
      </c>
      <c r="BK114">
        <v>608</v>
      </c>
      <c r="BL114" s="22">
        <v>922.38463999999999</v>
      </c>
      <c r="BM114">
        <v>152</v>
      </c>
      <c r="BN114">
        <v>38</v>
      </c>
      <c r="BO114">
        <v>0.68279519307847902</v>
      </c>
    </row>
    <row r="115" spans="1:67" x14ac:dyDescent="0.2">
      <c r="A115" s="27">
        <v>114</v>
      </c>
      <c r="B115" s="36">
        <v>1030.10826180304</v>
      </c>
      <c r="C115" s="18">
        <v>250.79999999999899</v>
      </c>
      <c r="D115">
        <v>200</v>
      </c>
      <c r="E115">
        <v>800</v>
      </c>
      <c r="F115">
        <v>0</v>
      </c>
      <c r="G115" s="23">
        <f t="shared" si="40"/>
        <v>1</v>
      </c>
      <c r="H115" s="16">
        <v>79.269406392693995</v>
      </c>
      <c r="I115" s="17">
        <v>153.81342911176</v>
      </c>
      <c r="J115" s="6">
        <f t="shared" si="41"/>
        <v>153.86373298938528</v>
      </c>
      <c r="K115" s="6">
        <f t="shared" si="42"/>
        <v>153.86373298938528</v>
      </c>
      <c r="L115" s="6">
        <f t="shared" si="43"/>
        <v>1</v>
      </c>
      <c r="M115" s="6">
        <f t="shared" si="44"/>
        <v>153.81342911176</v>
      </c>
      <c r="N115" s="16">
        <v>88.640129113622706</v>
      </c>
      <c r="O115" s="17">
        <v>395.78830597848702</v>
      </c>
      <c r="P115" s="6">
        <f t="shared" si="45"/>
        <v>375.93738294905103</v>
      </c>
      <c r="Q115" s="6">
        <f t="shared" si="30"/>
        <v>375.93738294905103</v>
      </c>
      <c r="R115" s="17">
        <v>375.93738294905103</v>
      </c>
      <c r="S115" s="6">
        <f t="shared" si="46"/>
        <v>19.85092302943599</v>
      </c>
      <c r="T115" s="6">
        <f t="shared" si="47"/>
        <v>395.78830597848702</v>
      </c>
      <c r="U115" s="17">
        <v>58.403719350381003</v>
      </c>
      <c r="V115" s="6">
        <f t="shared" si="48"/>
        <v>52.667784632946102</v>
      </c>
      <c r="W115" s="6">
        <f t="shared" si="31"/>
        <v>52.667784632946102</v>
      </c>
      <c r="X115" s="17">
        <v>52.667784632946102</v>
      </c>
      <c r="Y115" s="6">
        <f t="shared" si="49"/>
        <v>5.7359347174349011</v>
      </c>
      <c r="Z115" s="6">
        <f t="shared" si="50"/>
        <v>58.403719350381003</v>
      </c>
      <c r="AA115" s="17">
        <v>0</v>
      </c>
      <c r="AB115" s="6">
        <f t="shared" si="51"/>
        <v>0</v>
      </c>
      <c r="AC115" s="6">
        <f t="shared" si="32"/>
        <v>0</v>
      </c>
      <c r="AD115" s="17">
        <v>0</v>
      </c>
      <c r="AE115" s="6">
        <f t="shared" si="52"/>
        <v>0</v>
      </c>
      <c r="AF115" s="17">
        <v>0</v>
      </c>
      <c r="AG115" s="6">
        <f t="shared" si="53"/>
        <v>0</v>
      </c>
      <c r="AH115" s="6">
        <f t="shared" si="33"/>
        <v>0</v>
      </c>
      <c r="AI115" s="6">
        <f t="shared" si="54"/>
        <v>0</v>
      </c>
      <c r="AJ115" s="17">
        <v>72.981132700942496</v>
      </c>
      <c r="AK115" s="6">
        <f t="shared" si="55"/>
        <v>59.259731173474201</v>
      </c>
      <c r="AL115" s="6">
        <f t="shared" si="34"/>
        <v>59.259731173474201</v>
      </c>
      <c r="AM115" s="17">
        <v>59.259731173474201</v>
      </c>
      <c r="AN115" s="6">
        <f t="shared" si="56"/>
        <v>13.721401527468295</v>
      </c>
      <c r="AO115" s="6">
        <f t="shared" si="57"/>
        <v>72.981132700942496</v>
      </c>
      <c r="AP115" s="17">
        <v>2401.23455681832</v>
      </c>
      <c r="AQ115" s="6">
        <f t="shared" si="58"/>
        <v>2401.23455681832</v>
      </c>
      <c r="AR115" s="17">
        <v>1706.94495140665</v>
      </c>
      <c r="AS115" s="6">
        <f t="shared" si="35"/>
        <v>1706.94495140665</v>
      </c>
      <c r="AT115" s="17">
        <v>503.74439703973201</v>
      </c>
      <c r="AU115" s="6">
        <f t="shared" si="36"/>
        <v>503.74439703973201</v>
      </c>
      <c r="AV115" s="17">
        <v>0</v>
      </c>
      <c r="AW115" s="6">
        <f t="shared" si="37"/>
        <v>0</v>
      </c>
      <c r="AX115" s="17">
        <v>190.545208371938</v>
      </c>
      <c r="AY115" s="6">
        <f t="shared" si="38"/>
        <v>190.545208371938</v>
      </c>
      <c r="AZ115" s="20">
        <v>429770688.71582299</v>
      </c>
      <c r="BA115" s="20">
        <v>900324334.83895397</v>
      </c>
      <c r="BB115" s="20">
        <v>222880038.515892</v>
      </c>
      <c r="BC115" s="20">
        <v>0</v>
      </c>
      <c r="BD115" s="19">
        <f t="shared" si="39"/>
        <v>1552.9750620706689</v>
      </c>
      <c r="BE115" s="18">
        <v>46.402454805269102</v>
      </c>
      <c r="BF115" s="20">
        <v>0</v>
      </c>
      <c r="BG115" s="20">
        <v>0</v>
      </c>
      <c r="BH115" s="19">
        <f t="shared" si="59"/>
        <v>0</v>
      </c>
      <c r="BI115" s="18">
        <v>1442.15156652426</v>
      </c>
      <c r="BJ115">
        <v>66</v>
      </c>
      <c r="BK115">
        <v>608</v>
      </c>
      <c r="BL115" s="22">
        <v>922.38463999999999</v>
      </c>
      <c r="BM115">
        <v>152</v>
      </c>
      <c r="BN115">
        <v>38</v>
      </c>
      <c r="BO115">
        <v>0.68674783122680505</v>
      </c>
    </row>
    <row r="116" spans="1:67" x14ac:dyDescent="0.2">
      <c r="A116" s="27">
        <v>115</v>
      </c>
      <c r="B116" s="36">
        <v>20.602165236060799</v>
      </c>
      <c r="C116" s="18">
        <v>300.2</v>
      </c>
      <c r="D116">
        <v>200</v>
      </c>
      <c r="E116">
        <v>800</v>
      </c>
      <c r="F116">
        <v>0</v>
      </c>
      <c r="G116" s="23">
        <f t="shared" si="40"/>
        <v>1</v>
      </c>
      <c r="H116" s="16">
        <v>40.2853881278538</v>
      </c>
      <c r="I116" s="17">
        <v>74.913750324494501</v>
      </c>
      <c r="J116" s="6">
        <f t="shared" si="41"/>
        <v>75.103008545298167</v>
      </c>
      <c r="K116" s="6">
        <f t="shared" si="42"/>
        <v>75.103008545298167</v>
      </c>
      <c r="L116" s="6">
        <f t="shared" si="43"/>
        <v>1</v>
      </c>
      <c r="M116" s="6">
        <f t="shared" si="44"/>
        <v>74.913750324494501</v>
      </c>
      <c r="N116" s="16">
        <v>62.900505477183998</v>
      </c>
      <c r="O116" s="17">
        <v>111.12005037777</v>
      </c>
      <c r="P116" s="6">
        <f t="shared" si="45"/>
        <v>105.59213127965199</v>
      </c>
      <c r="Q116" s="6">
        <f t="shared" si="30"/>
        <v>105.59213127965199</v>
      </c>
      <c r="R116" s="17">
        <v>105.59213127965199</v>
      </c>
      <c r="S116" s="6">
        <f t="shared" si="46"/>
        <v>5.5279190981180051</v>
      </c>
      <c r="T116" s="6">
        <f t="shared" si="47"/>
        <v>111.12005037777</v>
      </c>
      <c r="U116" s="17">
        <v>63.672127915730002</v>
      </c>
      <c r="V116" s="6">
        <f t="shared" si="48"/>
        <v>57.467104877106102</v>
      </c>
      <c r="W116" s="6">
        <f t="shared" si="31"/>
        <v>57.467104877106102</v>
      </c>
      <c r="X116" s="17">
        <v>57.467104877106102</v>
      </c>
      <c r="Y116" s="6">
        <f t="shared" si="49"/>
        <v>6.2050230386238994</v>
      </c>
      <c r="Z116" s="6">
        <f t="shared" si="50"/>
        <v>63.672127915730002</v>
      </c>
      <c r="AA116" s="17">
        <v>0</v>
      </c>
      <c r="AB116" s="6">
        <f t="shared" si="51"/>
        <v>0</v>
      </c>
      <c r="AC116" s="6">
        <f t="shared" si="32"/>
        <v>0</v>
      </c>
      <c r="AD116" s="17">
        <v>0</v>
      </c>
      <c r="AE116" s="6">
        <f t="shared" si="52"/>
        <v>0</v>
      </c>
      <c r="AF116" s="17">
        <v>0</v>
      </c>
      <c r="AG116" s="6">
        <f t="shared" si="53"/>
        <v>0</v>
      </c>
      <c r="AH116" s="6">
        <f t="shared" si="33"/>
        <v>0</v>
      </c>
      <c r="AI116" s="6">
        <f t="shared" si="54"/>
        <v>0</v>
      </c>
      <c r="AJ116" s="17">
        <v>212.55637870724999</v>
      </c>
      <c r="AK116" s="6">
        <f t="shared" si="55"/>
        <v>171.97285260528901</v>
      </c>
      <c r="AL116" s="6">
        <f t="shared" si="34"/>
        <v>171.97285260528901</v>
      </c>
      <c r="AM116" s="17">
        <v>171.97285260528901</v>
      </c>
      <c r="AN116" s="6">
        <f t="shared" si="56"/>
        <v>40.583526101960985</v>
      </c>
      <c r="AO116" s="6">
        <f t="shared" si="57"/>
        <v>212.55637870724999</v>
      </c>
      <c r="AP116" s="17">
        <v>834.79963998675203</v>
      </c>
      <c r="AQ116" s="6">
        <f t="shared" si="58"/>
        <v>834.79963998675112</v>
      </c>
      <c r="AR116" s="17">
        <v>34.433770459860099</v>
      </c>
      <c r="AS116" s="6">
        <f t="shared" si="35"/>
        <v>34.433770459860099</v>
      </c>
      <c r="AT116" s="17">
        <v>608.17484538464805</v>
      </c>
      <c r="AU116" s="6">
        <f t="shared" si="36"/>
        <v>608.17484538464805</v>
      </c>
      <c r="AV116" s="17">
        <v>0</v>
      </c>
      <c r="AW116" s="6">
        <f t="shared" si="37"/>
        <v>0</v>
      </c>
      <c r="AX116" s="17">
        <v>192.19102414224301</v>
      </c>
      <c r="AY116" s="6">
        <f t="shared" si="38"/>
        <v>192.19102414224301</v>
      </c>
      <c r="AZ116" s="20">
        <v>31696013.5828133</v>
      </c>
      <c r="BA116" s="20">
        <v>995812537.58063197</v>
      </c>
      <c r="BB116" s="20">
        <v>74508304.796819702</v>
      </c>
      <c r="BC116" s="20">
        <v>0</v>
      </c>
      <c r="BD116" s="19">
        <f t="shared" si="39"/>
        <v>1102.0168559602648</v>
      </c>
      <c r="BE116" s="18">
        <v>3.0290980533587302</v>
      </c>
      <c r="BF116" s="20">
        <v>0</v>
      </c>
      <c r="BG116" s="20">
        <v>0</v>
      </c>
      <c r="BH116" s="19">
        <f t="shared" si="59"/>
        <v>0</v>
      </c>
      <c r="BI116" s="18">
        <v>28.8430313304852</v>
      </c>
      <c r="BJ116">
        <v>79</v>
      </c>
      <c r="BK116">
        <v>608</v>
      </c>
      <c r="BL116" s="22">
        <v>922.38463999999999</v>
      </c>
      <c r="BM116">
        <v>152</v>
      </c>
      <c r="BN116">
        <v>38</v>
      </c>
      <c r="BO116">
        <v>0.22957828376341199</v>
      </c>
    </row>
    <row r="117" spans="1:67" x14ac:dyDescent="0.2">
      <c r="A117" s="27">
        <v>116</v>
      </c>
      <c r="B117" s="36">
        <v>51.505413090152203</v>
      </c>
      <c r="C117" s="18">
        <v>300.2</v>
      </c>
      <c r="D117">
        <v>200</v>
      </c>
      <c r="E117">
        <v>800</v>
      </c>
      <c r="F117">
        <v>0</v>
      </c>
      <c r="G117" s="23">
        <f t="shared" si="40"/>
        <v>1</v>
      </c>
      <c r="H117" s="16">
        <v>42.636986301369802</v>
      </c>
      <c r="I117" s="17">
        <v>76.100686873352402</v>
      </c>
      <c r="J117" s="6">
        <f t="shared" si="41"/>
        <v>76.349644052811399</v>
      </c>
      <c r="K117" s="6">
        <f t="shared" si="42"/>
        <v>76.349644052811399</v>
      </c>
      <c r="L117" s="6">
        <f t="shared" si="43"/>
        <v>1</v>
      </c>
      <c r="M117" s="6">
        <f t="shared" si="44"/>
        <v>76.100686873352402</v>
      </c>
      <c r="N117" s="16">
        <v>65.827550032735203</v>
      </c>
      <c r="O117" s="17">
        <v>113.94659993497601</v>
      </c>
      <c r="P117" s="6">
        <f t="shared" si="45"/>
        <v>108.273799267962</v>
      </c>
      <c r="Q117" s="6">
        <f t="shared" si="30"/>
        <v>108.273799267962</v>
      </c>
      <c r="R117" s="17">
        <v>108.273799267962</v>
      </c>
      <c r="S117" s="6">
        <f t="shared" si="46"/>
        <v>5.6728006670140019</v>
      </c>
      <c r="T117" s="6">
        <f t="shared" si="47"/>
        <v>113.94659993497601</v>
      </c>
      <c r="U117" s="17">
        <v>63.5976566404821</v>
      </c>
      <c r="V117" s="6">
        <f t="shared" si="48"/>
        <v>57.395458531290402</v>
      </c>
      <c r="W117" s="6">
        <f t="shared" si="31"/>
        <v>57.395458531290402</v>
      </c>
      <c r="X117" s="17">
        <v>57.395458531290402</v>
      </c>
      <c r="Y117" s="6">
        <f t="shared" si="49"/>
        <v>6.2021981091916984</v>
      </c>
      <c r="Z117" s="6">
        <f t="shared" si="50"/>
        <v>63.5976566404821</v>
      </c>
      <c r="AA117" s="17">
        <v>0</v>
      </c>
      <c r="AB117" s="6">
        <f t="shared" si="51"/>
        <v>0</v>
      </c>
      <c r="AC117" s="6">
        <f t="shared" si="32"/>
        <v>0</v>
      </c>
      <c r="AD117" s="17">
        <v>0</v>
      </c>
      <c r="AE117" s="6">
        <f t="shared" si="52"/>
        <v>0</v>
      </c>
      <c r="AF117" s="17">
        <v>0</v>
      </c>
      <c r="AG117" s="6">
        <f t="shared" si="53"/>
        <v>0</v>
      </c>
      <c r="AH117" s="6">
        <f t="shared" si="33"/>
        <v>0</v>
      </c>
      <c r="AI117" s="6">
        <f t="shared" si="54"/>
        <v>0</v>
      </c>
      <c r="AJ117" s="17">
        <v>199.215148895033</v>
      </c>
      <c r="AK117" s="6">
        <f t="shared" si="55"/>
        <v>161.19471195130001</v>
      </c>
      <c r="AL117" s="6">
        <f t="shared" si="34"/>
        <v>161.19471195130001</v>
      </c>
      <c r="AM117" s="17">
        <v>161.19471195130001</v>
      </c>
      <c r="AN117" s="6">
        <f t="shared" si="56"/>
        <v>38.020436943732989</v>
      </c>
      <c r="AO117" s="6">
        <f t="shared" si="57"/>
        <v>199.215148895033</v>
      </c>
      <c r="AP117" s="17">
        <v>885.74837578440599</v>
      </c>
      <c r="AQ117" s="6">
        <f t="shared" si="58"/>
        <v>885.74837578440497</v>
      </c>
      <c r="AR117" s="17">
        <v>86.016261728686899</v>
      </c>
      <c r="AS117" s="6">
        <f t="shared" si="35"/>
        <v>86.016261728686899</v>
      </c>
      <c r="AT117" s="17">
        <v>607.693272955878</v>
      </c>
      <c r="AU117" s="6">
        <f t="shared" si="36"/>
        <v>607.693272955878</v>
      </c>
      <c r="AV117" s="17">
        <v>0</v>
      </c>
      <c r="AW117" s="6">
        <f t="shared" si="37"/>
        <v>0</v>
      </c>
      <c r="AX117" s="17">
        <v>192.03884109984</v>
      </c>
      <c r="AY117" s="6">
        <f t="shared" si="38"/>
        <v>192.03884109984</v>
      </c>
      <c r="AZ117" s="20">
        <v>77191413.7232939</v>
      </c>
      <c r="BA117" s="20">
        <v>996321507.23666596</v>
      </c>
      <c r="BB117" s="20">
        <v>79785755.613561302</v>
      </c>
      <c r="BC117" s="20">
        <v>0</v>
      </c>
      <c r="BD117" s="19">
        <f t="shared" si="39"/>
        <v>1153.2986765735211</v>
      </c>
      <c r="BE117" s="18">
        <v>3.5598776412720898</v>
      </c>
      <c r="BF117" s="20">
        <v>0</v>
      </c>
      <c r="BG117" s="20">
        <v>0</v>
      </c>
      <c r="BH117" s="19">
        <f t="shared" si="59"/>
        <v>0</v>
      </c>
      <c r="BI117" s="18">
        <v>72.107578326213101</v>
      </c>
      <c r="BJ117">
        <v>79</v>
      </c>
      <c r="BK117">
        <v>608</v>
      </c>
      <c r="BL117" s="22">
        <v>922.38463999999999</v>
      </c>
      <c r="BM117">
        <v>152</v>
      </c>
      <c r="BN117">
        <v>38</v>
      </c>
      <c r="BO117">
        <v>0.245839398607687</v>
      </c>
    </row>
    <row r="118" spans="1:67" x14ac:dyDescent="0.2">
      <c r="A118" s="27">
        <v>117</v>
      </c>
      <c r="B118" s="36">
        <v>154.516239270456</v>
      </c>
      <c r="C118" s="18">
        <v>300.2</v>
      </c>
      <c r="D118">
        <v>200</v>
      </c>
      <c r="E118">
        <v>800</v>
      </c>
      <c r="F118">
        <v>0</v>
      </c>
      <c r="G118" s="23">
        <f t="shared" si="40"/>
        <v>1</v>
      </c>
      <c r="H118" s="16">
        <v>52.876712328767098</v>
      </c>
      <c r="I118" s="17">
        <v>80.5305958978673</v>
      </c>
      <c r="J118" s="6">
        <f t="shared" si="41"/>
        <v>80.897338560549642</v>
      </c>
      <c r="K118" s="6">
        <f t="shared" si="42"/>
        <v>80.897338560549642</v>
      </c>
      <c r="L118" s="6">
        <f t="shared" si="43"/>
        <v>1</v>
      </c>
      <c r="M118" s="6">
        <f t="shared" si="44"/>
        <v>80.5305958978673</v>
      </c>
      <c r="N118" s="16">
        <v>74.434609800627101</v>
      </c>
      <c r="O118" s="17">
        <v>126.59732700789399</v>
      </c>
      <c r="P118" s="6">
        <f t="shared" si="45"/>
        <v>120.282389003593</v>
      </c>
      <c r="Q118" s="6">
        <f t="shared" si="30"/>
        <v>120.282389003593</v>
      </c>
      <c r="R118" s="17">
        <v>120.282389003593</v>
      </c>
      <c r="S118" s="6">
        <f t="shared" si="46"/>
        <v>6.3149380043009984</v>
      </c>
      <c r="T118" s="6">
        <f t="shared" si="47"/>
        <v>126.59732700789399</v>
      </c>
      <c r="U118" s="17">
        <v>63.414072825686098</v>
      </c>
      <c r="V118" s="6">
        <f t="shared" si="48"/>
        <v>57.218293974045103</v>
      </c>
      <c r="W118" s="6">
        <f t="shared" si="31"/>
        <v>57.218293974045103</v>
      </c>
      <c r="X118" s="17">
        <v>57.218293974045103</v>
      </c>
      <c r="Y118" s="6">
        <f t="shared" si="49"/>
        <v>6.1957788516409948</v>
      </c>
      <c r="Z118" s="6">
        <f t="shared" si="50"/>
        <v>63.414072825686098</v>
      </c>
      <c r="AA118" s="17">
        <v>0</v>
      </c>
      <c r="AB118" s="6">
        <f t="shared" si="51"/>
        <v>0</v>
      </c>
      <c r="AC118" s="6">
        <f t="shared" si="32"/>
        <v>0</v>
      </c>
      <c r="AD118" s="17">
        <v>0</v>
      </c>
      <c r="AE118" s="6">
        <f t="shared" si="52"/>
        <v>0</v>
      </c>
      <c r="AF118" s="17">
        <v>0</v>
      </c>
      <c r="AG118" s="6">
        <f t="shared" si="53"/>
        <v>0</v>
      </c>
      <c r="AH118" s="6">
        <f t="shared" si="33"/>
        <v>0</v>
      </c>
      <c r="AI118" s="6">
        <f t="shared" si="54"/>
        <v>0</v>
      </c>
      <c r="AJ118" s="17">
        <v>160.99298772981999</v>
      </c>
      <c r="AK118" s="6">
        <f t="shared" si="55"/>
        <v>130.28377967799199</v>
      </c>
      <c r="AL118" s="6">
        <f t="shared" si="34"/>
        <v>130.28377967799199</v>
      </c>
      <c r="AM118" s="17">
        <v>130.28377967799199</v>
      </c>
      <c r="AN118" s="6">
        <f t="shared" si="56"/>
        <v>30.709208051828</v>
      </c>
      <c r="AO118" s="6">
        <f t="shared" si="57"/>
        <v>160.99298772981999</v>
      </c>
      <c r="AP118" s="17">
        <v>1055.60836184287</v>
      </c>
      <c r="AQ118" s="6">
        <f t="shared" si="58"/>
        <v>1055.6083618428711</v>
      </c>
      <c r="AR118" s="17">
        <v>257.51878824911302</v>
      </c>
      <c r="AS118" s="6">
        <f t="shared" si="35"/>
        <v>257.51878824911302</v>
      </c>
      <c r="AT118" s="17">
        <v>606.44515402736704</v>
      </c>
      <c r="AU118" s="6">
        <f t="shared" si="36"/>
        <v>606.44515402736704</v>
      </c>
      <c r="AV118" s="17">
        <v>0</v>
      </c>
      <c r="AW118" s="6">
        <f t="shared" si="37"/>
        <v>0</v>
      </c>
      <c r="AX118" s="17">
        <v>191.64441956639101</v>
      </c>
      <c r="AY118" s="6">
        <f t="shared" si="38"/>
        <v>191.64441956639101</v>
      </c>
      <c r="AZ118" s="20">
        <v>207094743.95074099</v>
      </c>
      <c r="BA118" s="20">
        <v>997440114.84955096</v>
      </c>
      <c r="BB118" s="20">
        <v>99559504.906694993</v>
      </c>
      <c r="BC118" s="20">
        <v>0</v>
      </c>
      <c r="BD118" s="19">
        <f t="shared" si="39"/>
        <v>1304.094363706987</v>
      </c>
      <c r="BE118" s="18">
        <v>6.4168370273817503</v>
      </c>
      <c r="BF118" s="20">
        <v>0</v>
      </c>
      <c r="BG118" s="20">
        <v>0</v>
      </c>
      <c r="BH118" s="19">
        <f t="shared" si="59"/>
        <v>0</v>
      </c>
      <c r="BI118" s="18">
        <v>216.32273497863901</v>
      </c>
      <c r="BJ118">
        <v>79</v>
      </c>
      <c r="BK118">
        <v>608</v>
      </c>
      <c r="BL118" s="22">
        <v>922.38463999999999</v>
      </c>
      <c r="BM118">
        <v>152</v>
      </c>
      <c r="BN118">
        <v>38</v>
      </c>
      <c r="BO118">
        <v>0.30676714939553501</v>
      </c>
    </row>
    <row r="119" spans="1:67" x14ac:dyDescent="0.2">
      <c r="A119" s="27">
        <v>118</v>
      </c>
      <c r="B119" s="36">
        <v>206.02165236060799</v>
      </c>
      <c r="C119" s="18">
        <v>300.2</v>
      </c>
      <c r="D119">
        <v>200</v>
      </c>
      <c r="E119">
        <v>800</v>
      </c>
      <c r="F119">
        <v>0</v>
      </c>
      <c r="G119" s="23">
        <f t="shared" si="40"/>
        <v>1</v>
      </c>
      <c r="H119" s="16">
        <v>59.817351598173502</v>
      </c>
      <c r="I119" s="17">
        <v>83.274199984279406</v>
      </c>
      <c r="J119" s="6">
        <f t="shared" si="41"/>
        <v>83.661423665391709</v>
      </c>
      <c r="K119" s="6">
        <f t="shared" si="42"/>
        <v>83.661423665391709</v>
      </c>
      <c r="L119" s="6">
        <f t="shared" si="43"/>
        <v>1</v>
      </c>
      <c r="M119" s="6">
        <f t="shared" si="44"/>
        <v>83.274199984279406</v>
      </c>
      <c r="N119" s="16">
        <v>77.848644804169794</v>
      </c>
      <c r="O119" s="17">
        <v>138.37850575900899</v>
      </c>
      <c r="P119" s="6">
        <f t="shared" si="45"/>
        <v>131.470741280326</v>
      </c>
      <c r="Q119" s="6">
        <f t="shared" si="30"/>
        <v>131.470741280326</v>
      </c>
      <c r="R119" s="17">
        <v>131.470741280326</v>
      </c>
      <c r="S119" s="6">
        <f t="shared" si="46"/>
        <v>6.9077644786829921</v>
      </c>
      <c r="T119" s="6">
        <f t="shared" si="47"/>
        <v>138.37850575900899</v>
      </c>
      <c r="U119" s="17">
        <v>63.3489897637645</v>
      </c>
      <c r="V119" s="6">
        <f t="shared" si="48"/>
        <v>57.1551786892623</v>
      </c>
      <c r="W119" s="6">
        <f t="shared" si="31"/>
        <v>57.1551786892623</v>
      </c>
      <c r="X119" s="17">
        <v>57.1551786892623</v>
      </c>
      <c r="Y119" s="6">
        <f t="shared" si="49"/>
        <v>6.1938110745022001</v>
      </c>
      <c r="Z119" s="6">
        <f t="shared" si="50"/>
        <v>63.3489897637645</v>
      </c>
      <c r="AA119" s="17">
        <v>0</v>
      </c>
      <c r="AB119" s="6">
        <f t="shared" si="51"/>
        <v>0</v>
      </c>
      <c r="AC119" s="6">
        <f t="shared" si="32"/>
        <v>0</v>
      </c>
      <c r="AD119" s="17">
        <v>0</v>
      </c>
      <c r="AE119" s="6">
        <f t="shared" si="52"/>
        <v>0</v>
      </c>
      <c r="AF119" s="17">
        <v>0</v>
      </c>
      <c r="AG119" s="6">
        <f t="shared" si="53"/>
        <v>0</v>
      </c>
      <c r="AH119" s="6">
        <f t="shared" si="33"/>
        <v>0</v>
      </c>
      <c r="AI119" s="6">
        <f t="shared" si="54"/>
        <v>0</v>
      </c>
      <c r="AJ119" s="17">
        <v>140.42444489523501</v>
      </c>
      <c r="AK119" s="6">
        <f t="shared" si="55"/>
        <v>113.65221329201199</v>
      </c>
      <c r="AL119" s="6">
        <f t="shared" si="34"/>
        <v>113.65221329201199</v>
      </c>
      <c r="AM119" s="17">
        <v>113.65221329201199</v>
      </c>
      <c r="AN119" s="6">
        <f t="shared" si="56"/>
        <v>26.77223160322302</v>
      </c>
      <c r="AO119" s="6">
        <f t="shared" si="57"/>
        <v>140.42444489523501</v>
      </c>
      <c r="AP119" s="17">
        <v>1140.5511094994199</v>
      </c>
      <c r="AQ119" s="6">
        <f t="shared" si="58"/>
        <v>1140.5511094994249</v>
      </c>
      <c r="AR119" s="17">
        <v>343.08860380946498</v>
      </c>
      <c r="AS119" s="6">
        <f t="shared" si="35"/>
        <v>343.08860380946498</v>
      </c>
      <c r="AT119" s="17">
        <v>605.96866328737201</v>
      </c>
      <c r="AU119" s="6">
        <f t="shared" si="36"/>
        <v>605.96866328737201</v>
      </c>
      <c r="AV119" s="17">
        <v>0</v>
      </c>
      <c r="AW119" s="6">
        <f t="shared" si="37"/>
        <v>0</v>
      </c>
      <c r="AX119" s="17">
        <v>191.493842402588</v>
      </c>
      <c r="AY119" s="6">
        <f t="shared" si="38"/>
        <v>191.493842402588</v>
      </c>
      <c r="AZ119" s="20">
        <v>250584756.30065</v>
      </c>
      <c r="BA119" s="20">
        <v>997812754.460585</v>
      </c>
      <c r="BB119" s="20">
        <v>115510746.207819</v>
      </c>
      <c r="BC119" s="20">
        <v>0</v>
      </c>
      <c r="BD119" s="19">
        <f t="shared" si="39"/>
        <v>1363.908256969054</v>
      </c>
      <c r="BE119" s="18">
        <v>8.5561182005772292</v>
      </c>
      <c r="BF119" s="20">
        <v>0</v>
      </c>
      <c r="BG119" s="20">
        <v>0</v>
      </c>
      <c r="BH119" s="19">
        <f t="shared" si="59"/>
        <v>0</v>
      </c>
      <c r="BI119" s="18">
        <v>288.43031330485201</v>
      </c>
      <c r="BJ119">
        <v>79</v>
      </c>
      <c r="BK119">
        <v>608</v>
      </c>
      <c r="BL119" s="22">
        <v>922.38463999999999</v>
      </c>
      <c r="BM119">
        <v>152</v>
      </c>
      <c r="BN119">
        <v>38</v>
      </c>
      <c r="BO119">
        <v>0.35591681951344301</v>
      </c>
    </row>
    <row r="120" spans="1:67" x14ac:dyDescent="0.2">
      <c r="A120" s="27">
        <v>119</v>
      </c>
      <c r="B120" s="36">
        <v>257.52706545076097</v>
      </c>
      <c r="C120" s="18">
        <v>300.2</v>
      </c>
      <c r="D120">
        <v>200</v>
      </c>
      <c r="E120">
        <v>800</v>
      </c>
      <c r="F120">
        <v>0</v>
      </c>
      <c r="G120" s="23">
        <f t="shared" si="40"/>
        <v>1</v>
      </c>
      <c r="H120" s="16">
        <v>65.079908675799004</v>
      </c>
      <c r="I120" s="17">
        <v>86.473497152388703</v>
      </c>
      <c r="J120" s="6">
        <f t="shared" si="41"/>
        <v>86.8096088160421</v>
      </c>
      <c r="K120" s="6">
        <f t="shared" si="42"/>
        <v>86.8096088160421</v>
      </c>
      <c r="L120" s="6">
        <f t="shared" si="43"/>
        <v>1</v>
      </c>
      <c r="M120" s="6">
        <f t="shared" si="44"/>
        <v>86.473497152388703</v>
      </c>
      <c r="N120" s="16">
        <v>80.699057430126402</v>
      </c>
      <c r="O120" s="17">
        <v>155.49185280056699</v>
      </c>
      <c r="P120" s="6">
        <f t="shared" si="45"/>
        <v>147.724846591702</v>
      </c>
      <c r="Q120" s="6">
        <f t="shared" si="30"/>
        <v>147.724846591702</v>
      </c>
      <c r="R120" s="17">
        <v>147.724846591702</v>
      </c>
      <c r="S120" s="6">
        <f t="shared" si="46"/>
        <v>7.7670062088649843</v>
      </c>
      <c r="T120" s="6">
        <f t="shared" si="47"/>
        <v>155.49185280056699</v>
      </c>
      <c r="U120" s="17">
        <v>63.297616315656803</v>
      </c>
      <c r="V120" s="6">
        <f t="shared" si="48"/>
        <v>57.105076860813497</v>
      </c>
      <c r="W120" s="6">
        <f t="shared" si="31"/>
        <v>57.105076860813497</v>
      </c>
      <c r="X120" s="17">
        <v>57.105076860813497</v>
      </c>
      <c r="Y120" s="6">
        <f t="shared" si="49"/>
        <v>6.1925394548433061</v>
      </c>
      <c r="Z120" s="6">
        <f t="shared" si="50"/>
        <v>63.297616315656803</v>
      </c>
      <c r="AA120" s="17">
        <v>0</v>
      </c>
      <c r="AB120" s="6">
        <f t="shared" si="51"/>
        <v>0</v>
      </c>
      <c r="AC120" s="6">
        <f t="shared" si="32"/>
        <v>0</v>
      </c>
      <c r="AD120" s="17">
        <v>0</v>
      </c>
      <c r="AE120" s="6">
        <f t="shared" si="52"/>
        <v>0</v>
      </c>
      <c r="AF120" s="17">
        <v>0</v>
      </c>
      <c r="AG120" s="6">
        <f t="shared" si="53"/>
        <v>0</v>
      </c>
      <c r="AH120" s="6">
        <f t="shared" si="33"/>
        <v>0</v>
      </c>
      <c r="AI120" s="6">
        <f t="shared" si="54"/>
        <v>0</v>
      </c>
      <c r="AJ120" s="17">
        <v>118.761458302026</v>
      </c>
      <c r="AK120" s="6">
        <f t="shared" si="55"/>
        <v>96.355328809608494</v>
      </c>
      <c r="AL120" s="6">
        <f t="shared" si="34"/>
        <v>96.355328809608494</v>
      </c>
      <c r="AM120" s="17">
        <v>96.355328809608494</v>
      </c>
      <c r="AN120" s="6">
        <f t="shared" si="56"/>
        <v>22.406129492417506</v>
      </c>
      <c r="AO120" s="6">
        <f t="shared" si="57"/>
        <v>118.761458302026</v>
      </c>
      <c r="AP120" s="17">
        <v>1225.4998751982901</v>
      </c>
      <c r="AQ120" s="6">
        <f t="shared" si="58"/>
        <v>1225.499875198296</v>
      </c>
      <c r="AR120" s="17">
        <v>428.57280652447702</v>
      </c>
      <c r="AS120" s="6">
        <f t="shared" si="35"/>
        <v>428.57280652447702</v>
      </c>
      <c r="AT120" s="17">
        <v>605.56180020524505</v>
      </c>
      <c r="AU120" s="6">
        <f t="shared" si="36"/>
        <v>605.56180020524505</v>
      </c>
      <c r="AV120" s="17">
        <v>0</v>
      </c>
      <c r="AW120" s="6">
        <f t="shared" si="37"/>
        <v>0</v>
      </c>
      <c r="AX120" s="17">
        <v>191.36526846857399</v>
      </c>
      <c r="AY120" s="6">
        <f t="shared" si="38"/>
        <v>191.36526846857399</v>
      </c>
      <c r="AZ120" s="20">
        <v>277166614.45147902</v>
      </c>
      <c r="BA120" s="20">
        <v>998046279.92879295</v>
      </c>
      <c r="BB120" s="20">
        <v>138634591.795542</v>
      </c>
      <c r="BC120" s="20">
        <v>0</v>
      </c>
      <c r="BD120" s="19">
        <f t="shared" si="39"/>
        <v>1413.8474861758139</v>
      </c>
      <c r="BE120" s="18">
        <v>11.010965981898799</v>
      </c>
      <c r="BF120" s="20">
        <v>0</v>
      </c>
      <c r="BG120" s="20">
        <v>0</v>
      </c>
      <c r="BH120" s="19">
        <f t="shared" si="59"/>
        <v>0</v>
      </c>
      <c r="BI120" s="18">
        <v>360.53789163106501</v>
      </c>
      <c r="BJ120">
        <v>79</v>
      </c>
      <c r="BK120">
        <v>608</v>
      </c>
      <c r="BL120" s="22">
        <v>922.38463999999999</v>
      </c>
      <c r="BM120">
        <v>152</v>
      </c>
      <c r="BN120">
        <v>38</v>
      </c>
      <c r="BO120">
        <v>0.42716703515740601</v>
      </c>
    </row>
    <row r="121" spans="1:67" x14ac:dyDescent="0.2">
      <c r="A121" s="27">
        <v>120</v>
      </c>
      <c r="B121" s="36">
        <v>309.03247854091302</v>
      </c>
      <c r="C121" s="18">
        <v>300.2</v>
      </c>
      <c r="D121">
        <v>200</v>
      </c>
      <c r="E121">
        <v>800</v>
      </c>
      <c r="F121">
        <v>0</v>
      </c>
      <c r="G121" s="23">
        <f t="shared" si="40"/>
        <v>1</v>
      </c>
      <c r="H121" s="16">
        <v>69.223744292237399</v>
      </c>
      <c r="I121" s="17">
        <v>90.0318118465933</v>
      </c>
      <c r="J121" s="6">
        <f t="shared" si="41"/>
        <v>90.30655434998252</v>
      </c>
      <c r="K121" s="6">
        <f t="shared" si="42"/>
        <v>90.30655434998252</v>
      </c>
      <c r="L121" s="6">
        <f t="shared" si="43"/>
        <v>1</v>
      </c>
      <c r="M121" s="6">
        <f t="shared" si="44"/>
        <v>90.0318118465933</v>
      </c>
      <c r="N121" s="16">
        <v>82.855135034344698</v>
      </c>
      <c r="O121" s="17">
        <v>173.83808923952299</v>
      </c>
      <c r="P121" s="6">
        <f t="shared" si="45"/>
        <v>165.14987570507699</v>
      </c>
      <c r="Q121" s="6">
        <f t="shared" si="30"/>
        <v>165.14987570507699</v>
      </c>
      <c r="R121" s="17">
        <v>165.14987570507699</v>
      </c>
      <c r="S121" s="6">
        <f t="shared" si="46"/>
        <v>8.6882135344459925</v>
      </c>
      <c r="T121" s="6">
        <f t="shared" si="47"/>
        <v>173.83808923952299</v>
      </c>
      <c r="U121" s="17">
        <v>63.255416577822103</v>
      </c>
      <c r="V121" s="6">
        <f t="shared" si="48"/>
        <v>57.0637636438206</v>
      </c>
      <c r="W121" s="6">
        <f t="shared" si="31"/>
        <v>57.0637636438206</v>
      </c>
      <c r="X121" s="17">
        <v>57.0637636438206</v>
      </c>
      <c r="Y121" s="6">
        <f t="shared" si="49"/>
        <v>6.1916529340015032</v>
      </c>
      <c r="Z121" s="6">
        <f t="shared" si="50"/>
        <v>63.255416577822103</v>
      </c>
      <c r="AA121" s="17">
        <v>0</v>
      </c>
      <c r="AB121" s="6">
        <f t="shared" si="51"/>
        <v>0</v>
      </c>
      <c r="AC121" s="6">
        <f t="shared" si="32"/>
        <v>0</v>
      </c>
      <c r="AD121" s="17">
        <v>0</v>
      </c>
      <c r="AE121" s="6">
        <f t="shared" si="52"/>
        <v>0</v>
      </c>
      <c r="AF121" s="17">
        <v>0</v>
      </c>
      <c r="AG121" s="6">
        <f t="shared" si="53"/>
        <v>0</v>
      </c>
      <c r="AH121" s="6">
        <f t="shared" si="33"/>
        <v>0</v>
      </c>
      <c r="AI121" s="6">
        <f t="shared" si="54"/>
        <v>0</v>
      </c>
      <c r="AJ121" s="17">
        <v>104.464552582886</v>
      </c>
      <c r="AK121" s="6">
        <f t="shared" si="55"/>
        <v>84.774256819030995</v>
      </c>
      <c r="AL121" s="6">
        <f t="shared" si="34"/>
        <v>84.774256819030995</v>
      </c>
      <c r="AM121" s="17">
        <v>84.774256819030995</v>
      </c>
      <c r="AN121" s="6">
        <f t="shared" si="56"/>
        <v>19.690295763855005</v>
      </c>
      <c r="AO121" s="6">
        <f t="shared" si="57"/>
        <v>104.464552582886</v>
      </c>
      <c r="AP121" s="17">
        <v>1310.45342966572</v>
      </c>
      <c r="AQ121" s="6">
        <f t="shared" si="58"/>
        <v>1310.453429665728</v>
      </c>
      <c r="AR121" s="17">
        <v>513.98888407839797</v>
      </c>
      <c r="AS121" s="6">
        <f t="shared" si="35"/>
        <v>513.98888407839797</v>
      </c>
      <c r="AT121" s="17">
        <v>605.21034230664895</v>
      </c>
      <c r="AU121" s="6">
        <f t="shared" si="36"/>
        <v>605.21034230664895</v>
      </c>
      <c r="AV121" s="17">
        <v>0</v>
      </c>
      <c r="AW121" s="6">
        <f t="shared" si="37"/>
        <v>0</v>
      </c>
      <c r="AX121" s="17">
        <v>191.254203280681</v>
      </c>
      <c r="AY121" s="6">
        <f t="shared" si="38"/>
        <v>191.254203280681</v>
      </c>
      <c r="AZ121" s="20">
        <v>296712829.50964701</v>
      </c>
      <c r="BA121" s="20">
        <v>998227178.94623303</v>
      </c>
      <c r="BB121" s="20">
        <v>156681957.34583801</v>
      </c>
      <c r="BC121" s="20">
        <v>0</v>
      </c>
      <c r="BD121" s="19">
        <f t="shared" si="39"/>
        <v>1451.6219658017183</v>
      </c>
      <c r="BE121" s="18">
        <v>13.9391290869111</v>
      </c>
      <c r="BF121" s="20">
        <v>0</v>
      </c>
      <c r="BG121" s="20">
        <v>0</v>
      </c>
      <c r="BH121" s="19">
        <f t="shared" si="59"/>
        <v>0</v>
      </c>
      <c r="BI121" s="18">
        <v>432.64546995727801</v>
      </c>
      <c r="BJ121">
        <v>79</v>
      </c>
      <c r="BK121">
        <v>608</v>
      </c>
      <c r="BL121" s="22">
        <v>922.38463999999999</v>
      </c>
      <c r="BM121">
        <v>152</v>
      </c>
      <c r="BN121">
        <v>38</v>
      </c>
      <c r="BO121">
        <v>0.48277537600996601</v>
      </c>
    </row>
    <row r="122" spans="1:67" x14ac:dyDescent="0.2">
      <c r="A122" s="27">
        <v>121</v>
      </c>
      <c r="B122" s="36">
        <v>360.53789163106501</v>
      </c>
      <c r="C122" s="18">
        <v>300.2</v>
      </c>
      <c r="D122">
        <v>200</v>
      </c>
      <c r="E122">
        <v>800</v>
      </c>
      <c r="F122">
        <v>0</v>
      </c>
      <c r="G122" s="23">
        <f t="shared" si="40"/>
        <v>1</v>
      </c>
      <c r="H122" s="16">
        <v>72.100456621004497</v>
      </c>
      <c r="I122" s="17">
        <v>94.0825957797108</v>
      </c>
      <c r="J122" s="6">
        <f t="shared" si="41"/>
        <v>94.320213497718044</v>
      </c>
      <c r="K122" s="6">
        <f t="shared" si="42"/>
        <v>94.320213497718044</v>
      </c>
      <c r="L122" s="6">
        <f t="shared" si="43"/>
        <v>1</v>
      </c>
      <c r="M122" s="6">
        <f t="shared" si="44"/>
        <v>94.0825957797108</v>
      </c>
      <c r="N122" s="16">
        <v>84.416972660211897</v>
      </c>
      <c r="O122" s="17">
        <v>192.66428654981499</v>
      </c>
      <c r="P122" s="6">
        <f t="shared" si="45"/>
        <v>183.03052558221799</v>
      </c>
      <c r="Q122" s="6">
        <f t="shared" si="30"/>
        <v>183.03052558221799</v>
      </c>
      <c r="R122" s="17">
        <v>183.03052558221799</v>
      </c>
      <c r="S122" s="6">
        <f t="shared" si="46"/>
        <v>9.6337609675969986</v>
      </c>
      <c r="T122" s="6">
        <f t="shared" si="47"/>
        <v>192.66428654981499</v>
      </c>
      <c r="U122" s="17">
        <v>63.218305394291697</v>
      </c>
      <c r="V122" s="6">
        <f t="shared" si="48"/>
        <v>57.0274552807711</v>
      </c>
      <c r="W122" s="6">
        <f t="shared" si="31"/>
        <v>57.0274552807711</v>
      </c>
      <c r="X122" s="17">
        <v>57.0274552807711</v>
      </c>
      <c r="Y122" s="6">
        <f t="shared" si="49"/>
        <v>6.1908501135205967</v>
      </c>
      <c r="Z122" s="6">
        <f t="shared" si="50"/>
        <v>63.218305394291697</v>
      </c>
      <c r="AA122" s="17">
        <v>0</v>
      </c>
      <c r="AB122" s="6">
        <f t="shared" si="51"/>
        <v>0</v>
      </c>
      <c r="AC122" s="6">
        <f t="shared" si="32"/>
        <v>0</v>
      </c>
      <c r="AD122" s="17">
        <v>0</v>
      </c>
      <c r="AE122" s="6">
        <f t="shared" si="52"/>
        <v>0</v>
      </c>
      <c r="AF122" s="17">
        <v>0</v>
      </c>
      <c r="AG122" s="6">
        <f t="shared" si="53"/>
        <v>0</v>
      </c>
      <c r="AH122" s="6">
        <f t="shared" si="33"/>
        <v>0</v>
      </c>
      <c r="AI122" s="6">
        <f t="shared" si="54"/>
        <v>0</v>
      </c>
      <c r="AJ122" s="17">
        <v>96.713013707797501</v>
      </c>
      <c r="AK122" s="6">
        <f t="shared" si="55"/>
        <v>78.527367863521505</v>
      </c>
      <c r="AL122" s="6">
        <f t="shared" si="34"/>
        <v>78.527367863521505</v>
      </c>
      <c r="AM122" s="17">
        <v>78.527367863521505</v>
      </c>
      <c r="AN122" s="6">
        <f t="shared" si="56"/>
        <v>18.185645844275996</v>
      </c>
      <c r="AO122" s="6">
        <f t="shared" si="57"/>
        <v>96.713013707797501</v>
      </c>
      <c r="AP122" s="17">
        <v>1395.4108570818</v>
      </c>
      <c r="AQ122" s="6">
        <f t="shared" si="58"/>
        <v>1395.4108570818019</v>
      </c>
      <c r="AR122" s="17">
        <v>599.34986495212399</v>
      </c>
      <c r="AS122" s="6">
        <f t="shared" si="35"/>
        <v>599.34986495212399</v>
      </c>
      <c r="AT122" s="17">
        <v>604.90369372122495</v>
      </c>
      <c r="AU122" s="6">
        <f t="shared" si="36"/>
        <v>604.90369372122495</v>
      </c>
      <c r="AV122" s="17">
        <v>0</v>
      </c>
      <c r="AW122" s="6">
        <f t="shared" si="37"/>
        <v>0</v>
      </c>
      <c r="AX122" s="17">
        <v>191.15729840845299</v>
      </c>
      <c r="AY122" s="6">
        <f t="shared" si="38"/>
        <v>191.15729840845299</v>
      </c>
      <c r="AZ122" s="20">
        <v>311629290.943497</v>
      </c>
      <c r="BA122" s="20">
        <v>998370945.35681903</v>
      </c>
      <c r="BB122" s="20">
        <v>168985124.706595</v>
      </c>
      <c r="BC122" s="20">
        <v>0</v>
      </c>
      <c r="BD122" s="19">
        <f t="shared" si="39"/>
        <v>1478.985361006911</v>
      </c>
      <c r="BE122" s="18">
        <v>17.160142826275798</v>
      </c>
      <c r="BF122" s="20">
        <v>0</v>
      </c>
      <c r="BG122" s="20">
        <v>0</v>
      </c>
      <c r="BH122" s="19">
        <f t="shared" si="59"/>
        <v>0</v>
      </c>
      <c r="BI122" s="18">
        <v>504.75304828349101</v>
      </c>
      <c r="BJ122">
        <v>79</v>
      </c>
      <c r="BK122">
        <v>608</v>
      </c>
      <c r="BL122" s="22">
        <v>922.38463999999999</v>
      </c>
      <c r="BM122">
        <v>152</v>
      </c>
      <c r="BN122">
        <v>38</v>
      </c>
      <c r="BO122">
        <v>0.52068443937194797</v>
      </c>
    </row>
    <row r="123" spans="1:67" x14ac:dyDescent="0.2">
      <c r="A123" s="27">
        <v>122</v>
      </c>
      <c r="B123" s="36">
        <v>412.043304721217</v>
      </c>
      <c r="C123" s="18">
        <v>300.2</v>
      </c>
      <c r="D123">
        <v>200</v>
      </c>
      <c r="E123">
        <v>800</v>
      </c>
      <c r="F123">
        <v>0</v>
      </c>
      <c r="G123" s="23">
        <f t="shared" si="40"/>
        <v>1</v>
      </c>
      <c r="H123" s="16">
        <v>74.257990867579906</v>
      </c>
      <c r="I123" s="17">
        <v>98.431663041021494</v>
      </c>
      <c r="J123" s="6">
        <f t="shared" si="41"/>
        <v>98.65457528925667</v>
      </c>
      <c r="K123" s="6">
        <f t="shared" si="42"/>
        <v>98.65457528925667</v>
      </c>
      <c r="L123" s="6">
        <f t="shared" si="43"/>
        <v>1</v>
      </c>
      <c r="M123" s="6">
        <f t="shared" si="44"/>
        <v>98.431663041021494</v>
      </c>
      <c r="N123" s="16">
        <v>85.566705570773095</v>
      </c>
      <c r="O123" s="17">
        <v>211.60917146953</v>
      </c>
      <c r="P123" s="6">
        <f t="shared" si="45"/>
        <v>201.023625623784</v>
      </c>
      <c r="Q123" s="6">
        <f t="shared" si="30"/>
        <v>201.023625623784</v>
      </c>
      <c r="R123" s="17">
        <v>201.023625623784</v>
      </c>
      <c r="S123" s="6">
        <f t="shared" si="46"/>
        <v>10.585545845745997</v>
      </c>
      <c r="T123" s="6">
        <f t="shared" si="47"/>
        <v>211.60917146953</v>
      </c>
      <c r="U123" s="17">
        <v>63.189533072838699</v>
      </c>
      <c r="V123" s="6">
        <f t="shared" si="48"/>
        <v>56.999008983562803</v>
      </c>
      <c r="W123" s="6">
        <f t="shared" si="31"/>
        <v>56.999008983562803</v>
      </c>
      <c r="X123" s="17">
        <v>56.999008983562803</v>
      </c>
      <c r="Y123" s="6">
        <f t="shared" si="49"/>
        <v>6.1905240892758968</v>
      </c>
      <c r="Z123" s="6">
        <f t="shared" si="50"/>
        <v>63.189533072838699</v>
      </c>
      <c r="AA123" s="17">
        <v>0</v>
      </c>
      <c r="AB123" s="6">
        <f t="shared" si="51"/>
        <v>0</v>
      </c>
      <c r="AC123" s="6">
        <f t="shared" si="32"/>
        <v>0</v>
      </c>
      <c r="AD123" s="17">
        <v>0</v>
      </c>
      <c r="AE123" s="6">
        <f t="shared" si="52"/>
        <v>0</v>
      </c>
      <c r="AF123" s="17">
        <v>0</v>
      </c>
      <c r="AG123" s="6">
        <f t="shared" si="53"/>
        <v>0</v>
      </c>
      <c r="AH123" s="6">
        <f t="shared" si="33"/>
        <v>0</v>
      </c>
      <c r="AI123" s="6">
        <f t="shared" si="54"/>
        <v>0</v>
      </c>
      <c r="AJ123" s="17">
        <v>92.056629019799104</v>
      </c>
      <c r="AK123" s="6">
        <f t="shared" si="55"/>
        <v>74.736110732445795</v>
      </c>
      <c r="AL123" s="6">
        <f t="shared" si="34"/>
        <v>74.736110732445795</v>
      </c>
      <c r="AM123" s="17">
        <v>74.736110732445795</v>
      </c>
      <c r="AN123" s="6">
        <f t="shared" si="56"/>
        <v>17.320518287353309</v>
      </c>
      <c r="AO123" s="6">
        <f t="shared" si="57"/>
        <v>92.056629019799104</v>
      </c>
      <c r="AP123" s="17">
        <v>1480.37146115786</v>
      </c>
      <c r="AQ123" s="6">
        <f t="shared" si="58"/>
        <v>1480.3714611578682</v>
      </c>
      <c r="AR123" s="17">
        <v>684.66565456823605</v>
      </c>
      <c r="AS123" s="6">
        <f t="shared" si="35"/>
        <v>684.66565456823605</v>
      </c>
      <c r="AT123" s="17">
        <v>604.63379851563798</v>
      </c>
      <c r="AU123" s="6">
        <f t="shared" si="36"/>
        <v>604.63379851563798</v>
      </c>
      <c r="AV123" s="17">
        <v>0</v>
      </c>
      <c r="AW123" s="6">
        <f t="shared" si="37"/>
        <v>0</v>
      </c>
      <c r="AX123" s="17">
        <v>191.072008073994</v>
      </c>
      <c r="AY123" s="6">
        <f t="shared" si="38"/>
        <v>191.072008073994</v>
      </c>
      <c r="AZ123" s="20">
        <v>323817578.87547702</v>
      </c>
      <c r="BA123" s="20">
        <v>998439344.40919101</v>
      </c>
      <c r="BB123" s="20">
        <v>176871758.315276</v>
      </c>
      <c r="BC123" s="20">
        <v>0</v>
      </c>
      <c r="BD123" s="19">
        <f t="shared" si="39"/>
        <v>1499.1286815999438</v>
      </c>
      <c r="BE123" s="18">
        <v>20.446899927249198</v>
      </c>
      <c r="BF123" s="20">
        <v>0</v>
      </c>
      <c r="BG123" s="20">
        <v>0</v>
      </c>
      <c r="BH123" s="19">
        <f t="shared" si="59"/>
        <v>0</v>
      </c>
      <c r="BI123" s="18">
        <v>576.86062660970504</v>
      </c>
      <c r="BJ123">
        <v>79</v>
      </c>
      <c r="BK123">
        <v>608</v>
      </c>
      <c r="BL123" s="22">
        <v>922.38463999999999</v>
      </c>
      <c r="BM123">
        <v>152</v>
      </c>
      <c r="BN123">
        <v>38</v>
      </c>
      <c r="BO123">
        <v>0.54498508362213305</v>
      </c>
    </row>
    <row r="124" spans="1:67" x14ac:dyDescent="0.2">
      <c r="A124" s="27">
        <v>123</v>
      </c>
      <c r="B124" s="36">
        <v>463.54871781137001</v>
      </c>
      <c r="C124" s="18">
        <v>300.2</v>
      </c>
      <c r="D124">
        <v>200</v>
      </c>
      <c r="E124">
        <v>800</v>
      </c>
      <c r="F124">
        <v>0</v>
      </c>
      <c r="G124" s="23">
        <f t="shared" si="40"/>
        <v>1</v>
      </c>
      <c r="H124" s="16">
        <v>75.810502283104995</v>
      </c>
      <c r="I124" s="17">
        <v>102.941729849195</v>
      </c>
      <c r="J124" s="6">
        <f t="shared" si="41"/>
        <v>103.15063579284548</v>
      </c>
      <c r="K124" s="6">
        <f t="shared" si="42"/>
        <v>103.15063579284548</v>
      </c>
      <c r="L124" s="6">
        <f t="shared" si="43"/>
        <v>1</v>
      </c>
      <c r="M124" s="6">
        <f t="shared" si="44"/>
        <v>102.941729849195</v>
      </c>
      <c r="N124" s="16">
        <v>86.508026253812602</v>
      </c>
      <c r="O124" s="17">
        <v>230.52992825243999</v>
      </c>
      <c r="P124" s="6">
        <f t="shared" si="45"/>
        <v>218.99355089221299</v>
      </c>
      <c r="Q124" s="6">
        <f t="shared" si="30"/>
        <v>218.99355089221299</v>
      </c>
      <c r="R124" s="17">
        <v>218.99355089221299</v>
      </c>
      <c r="S124" s="6">
        <f t="shared" si="46"/>
        <v>11.536377360226993</v>
      </c>
      <c r="T124" s="6">
        <f t="shared" si="47"/>
        <v>230.52992825243999</v>
      </c>
      <c r="U124" s="17">
        <v>63.165652984909599</v>
      </c>
      <c r="V124" s="6">
        <f t="shared" si="48"/>
        <v>56.975257676349997</v>
      </c>
      <c r="W124" s="6">
        <f t="shared" si="31"/>
        <v>56.975257676349997</v>
      </c>
      <c r="X124" s="17">
        <v>56.975257676349997</v>
      </c>
      <c r="Y124" s="6">
        <f t="shared" si="49"/>
        <v>6.1903953085596015</v>
      </c>
      <c r="Z124" s="6">
        <f t="shared" si="50"/>
        <v>63.165652984909599</v>
      </c>
      <c r="AA124" s="17">
        <v>0</v>
      </c>
      <c r="AB124" s="6">
        <f t="shared" si="51"/>
        <v>0</v>
      </c>
      <c r="AC124" s="6">
        <f t="shared" si="32"/>
        <v>0</v>
      </c>
      <c r="AD124" s="17">
        <v>0</v>
      </c>
      <c r="AE124" s="6">
        <f t="shared" si="52"/>
        <v>0</v>
      </c>
      <c r="AF124" s="17">
        <v>0</v>
      </c>
      <c r="AG124" s="6">
        <f t="shared" si="53"/>
        <v>0</v>
      </c>
      <c r="AH124" s="6">
        <f t="shared" si="33"/>
        <v>0</v>
      </c>
      <c r="AI124" s="6">
        <f t="shared" si="54"/>
        <v>0</v>
      </c>
      <c r="AJ124" s="17">
        <v>88.855424630536007</v>
      </c>
      <c r="AK124" s="6">
        <f t="shared" si="55"/>
        <v>72.143803235591704</v>
      </c>
      <c r="AL124" s="6">
        <f t="shared" si="34"/>
        <v>72.143803235591704</v>
      </c>
      <c r="AM124" s="17">
        <v>72.143803235591704</v>
      </c>
      <c r="AN124" s="6">
        <f t="shared" si="56"/>
        <v>16.711621394944302</v>
      </c>
      <c r="AO124" s="6">
        <f t="shared" si="57"/>
        <v>88.855424630536007</v>
      </c>
      <c r="AP124" s="17">
        <v>1565.33470307587</v>
      </c>
      <c r="AQ124" s="6">
        <f t="shared" si="58"/>
        <v>1565.3347030758719</v>
      </c>
      <c r="AR124" s="17">
        <v>769.94391816809798</v>
      </c>
      <c r="AS124" s="6">
        <f t="shared" si="35"/>
        <v>769.94391816809798</v>
      </c>
      <c r="AT124" s="17">
        <v>604.39442266272999</v>
      </c>
      <c r="AU124" s="6">
        <f t="shared" si="36"/>
        <v>604.39442266272999</v>
      </c>
      <c r="AV124" s="17">
        <v>0</v>
      </c>
      <c r="AW124" s="6">
        <f t="shared" si="37"/>
        <v>0</v>
      </c>
      <c r="AX124" s="17">
        <v>190.996362245044</v>
      </c>
      <c r="AY124" s="6">
        <f t="shared" si="38"/>
        <v>190.996362245044</v>
      </c>
      <c r="AZ124" s="20">
        <v>333981535.38264298</v>
      </c>
      <c r="BA124" s="20">
        <v>998473314.34759903</v>
      </c>
      <c r="BB124" s="20">
        <v>183165770.23655301</v>
      </c>
      <c r="BC124" s="20">
        <v>0</v>
      </c>
      <c r="BD124" s="19">
        <f t="shared" si="39"/>
        <v>1515.6206199667949</v>
      </c>
      <c r="BE124" s="18">
        <v>23.595006500797599</v>
      </c>
      <c r="BF124" s="20">
        <v>0</v>
      </c>
      <c r="BG124" s="20">
        <v>0</v>
      </c>
      <c r="BH124" s="19">
        <f t="shared" si="59"/>
        <v>0</v>
      </c>
      <c r="BI124" s="18">
        <v>648.96820493591804</v>
      </c>
      <c r="BJ124">
        <v>79</v>
      </c>
      <c r="BK124">
        <v>608</v>
      </c>
      <c r="BL124" s="22">
        <v>922.38463999999999</v>
      </c>
      <c r="BM124">
        <v>152</v>
      </c>
      <c r="BN124">
        <v>38</v>
      </c>
      <c r="BO124">
        <v>0.56437847149766796</v>
      </c>
    </row>
    <row r="125" spans="1:67" x14ac:dyDescent="0.2">
      <c r="A125" s="27">
        <v>124</v>
      </c>
      <c r="B125" s="36">
        <v>515.05413090152194</v>
      </c>
      <c r="C125" s="18">
        <v>300.2</v>
      </c>
      <c r="D125">
        <v>200</v>
      </c>
      <c r="E125">
        <v>800</v>
      </c>
      <c r="F125">
        <v>0</v>
      </c>
      <c r="G125" s="23">
        <f t="shared" si="40"/>
        <v>1</v>
      </c>
      <c r="H125" s="16">
        <v>76.929223744292202</v>
      </c>
      <c r="I125" s="17">
        <v>107.517232194263</v>
      </c>
      <c r="J125" s="6">
        <f t="shared" si="41"/>
        <v>107.71944565399292</v>
      </c>
      <c r="K125" s="6">
        <f t="shared" si="42"/>
        <v>107.71944565399292</v>
      </c>
      <c r="L125" s="6">
        <f t="shared" si="43"/>
        <v>1</v>
      </c>
      <c r="M125" s="6">
        <f t="shared" si="44"/>
        <v>107.517232194263</v>
      </c>
      <c r="N125" s="16">
        <v>87.300077432662903</v>
      </c>
      <c r="O125" s="17">
        <v>249.44108402976801</v>
      </c>
      <c r="P125" s="6">
        <f t="shared" si="45"/>
        <v>236.954143059936</v>
      </c>
      <c r="Q125" s="6">
        <f t="shared" si="30"/>
        <v>236.954143059936</v>
      </c>
      <c r="R125" s="17">
        <v>236.954143059936</v>
      </c>
      <c r="S125" s="6">
        <f t="shared" si="46"/>
        <v>12.486940969832006</v>
      </c>
      <c r="T125" s="6">
        <f t="shared" si="47"/>
        <v>249.44108402976801</v>
      </c>
      <c r="U125" s="17">
        <v>63.140307881221403</v>
      </c>
      <c r="V125" s="6">
        <f t="shared" si="48"/>
        <v>56.950421826134303</v>
      </c>
      <c r="W125" s="6">
        <f t="shared" si="31"/>
        <v>56.950421826134303</v>
      </c>
      <c r="X125" s="17">
        <v>56.950421826134303</v>
      </c>
      <c r="Y125" s="6">
        <f t="shared" si="49"/>
        <v>6.1898860550871007</v>
      </c>
      <c r="Z125" s="6">
        <f t="shared" si="50"/>
        <v>63.140307881221403</v>
      </c>
      <c r="AA125" s="17">
        <v>0</v>
      </c>
      <c r="AB125" s="6">
        <f t="shared" si="51"/>
        <v>0</v>
      </c>
      <c r="AC125" s="6">
        <f t="shared" si="32"/>
        <v>0</v>
      </c>
      <c r="AD125" s="17">
        <v>0</v>
      </c>
      <c r="AE125" s="6">
        <f t="shared" si="52"/>
        <v>0</v>
      </c>
      <c r="AF125" s="17">
        <v>0</v>
      </c>
      <c r="AG125" s="6">
        <f t="shared" si="53"/>
        <v>0</v>
      </c>
      <c r="AH125" s="6">
        <f t="shared" si="33"/>
        <v>0</v>
      </c>
      <c r="AI125" s="6">
        <f t="shared" si="54"/>
        <v>0</v>
      </c>
      <c r="AJ125" s="17">
        <v>86.232375331705299</v>
      </c>
      <c r="AK125" s="6">
        <f t="shared" si="55"/>
        <v>69.998300506594404</v>
      </c>
      <c r="AL125" s="6">
        <f t="shared" si="34"/>
        <v>69.998300506594404</v>
      </c>
      <c r="AM125" s="17">
        <v>69.998300506594404</v>
      </c>
      <c r="AN125" s="6">
        <f t="shared" si="56"/>
        <v>16.234074825110895</v>
      </c>
      <c r="AO125" s="6">
        <f t="shared" si="57"/>
        <v>86.232375331705299</v>
      </c>
      <c r="AP125" s="17">
        <v>1650.3001593542201</v>
      </c>
      <c r="AQ125" s="6">
        <f t="shared" si="58"/>
        <v>1650.300159354224</v>
      </c>
      <c r="AR125" s="17">
        <v>855.19068021313501</v>
      </c>
      <c r="AS125" s="6">
        <f t="shared" si="35"/>
        <v>855.19068021313501</v>
      </c>
      <c r="AT125" s="17">
        <v>604.18066655733696</v>
      </c>
      <c r="AU125" s="6">
        <f t="shared" si="36"/>
        <v>604.18066655733696</v>
      </c>
      <c r="AV125" s="17">
        <v>0</v>
      </c>
      <c r="AW125" s="6">
        <f t="shared" si="37"/>
        <v>0</v>
      </c>
      <c r="AX125" s="17">
        <v>190.92881258375201</v>
      </c>
      <c r="AY125" s="6">
        <f t="shared" si="38"/>
        <v>190.92881258375201</v>
      </c>
      <c r="AZ125" s="20">
        <v>342653607.70188099</v>
      </c>
      <c r="BA125" s="20">
        <v>998595540.81724</v>
      </c>
      <c r="BB125" s="20">
        <v>188248208.10113201</v>
      </c>
      <c r="BC125" s="20">
        <v>0</v>
      </c>
      <c r="BD125" s="19">
        <f t="shared" si="39"/>
        <v>1529.497356620253</v>
      </c>
      <c r="BE125" s="18">
        <v>26.575315192125899</v>
      </c>
      <c r="BF125" s="20">
        <v>0</v>
      </c>
      <c r="BG125" s="20">
        <v>0</v>
      </c>
      <c r="BH125" s="19">
        <f t="shared" si="59"/>
        <v>0</v>
      </c>
      <c r="BI125" s="18">
        <v>721.07578326213104</v>
      </c>
      <c r="BJ125">
        <v>79</v>
      </c>
      <c r="BK125">
        <v>608</v>
      </c>
      <c r="BL125" s="22">
        <v>922.38463999999999</v>
      </c>
      <c r="BM125">
        <v>152</v>
      </c>
      <c r="BN125">
        <v>38</v>
      </c>
      <c r="BO125">
        <v>0.58003870380956901</v>
      </c>
    </row>
    <row r="126" spans="1:67" x14ac:dyDescent="0.2">
      <c r="A126" s="27">
        <v>125</v>
      </c>
      <c r="B126" s="36">
        <v>566.55954399167399</v>
      </c>
      <c r="C126" s="18">
        <v>300.2</v>
      </c>
      <c r="D126">
        <v>200</v>
      </c>
      <c r="E126">
        <v>800</v>
      </c>
      <c r="F126">
        <v>0</v>
      </c>
      <c r="G126" s="23">
        <f t="shared" si="40"/>
        <v>1</v>
      </c>
      <c r="H126" s="16">
        <v>78.036529680365206</v>
      </c>
      <c r="I126" s="17">
        <v>112.174634059753</v>
      </c>
      <c r="J126" s="6">
        <f t="shared" si="41"/>
        <v>112.37100609594067</v>
      </c>
      <c r="K126" s="6">
        <f t="shared" si="42"/>
        <v>112.37100609594067</v>
      </c>
      <c r="L126" s="6">
        <f t="shared" si="43"/>
        <v>1</v>
      </c>
      <c r="M126" s="6">
        <f t="shared" si="44"/>
        <v>112.174634059753</v>
      </c>
      <c r="N126" s="16">
        <v>87.968605787877394</v>
      </c>
      <c r="O126" s="17">
        <v>268.22468341990299</v>
      </c>
      <c r="P126" s="6">
        <f t="shared" si="45"/>
        <v>254.79338600538301</v>
      </c>
      <c r="Q126" s="6">
        <f t="shared" si="30"/>
        <v>254.79338600538301</v>
      </c>
      <c r="R126" s="17">
        <v>254.79338600538301</v>
      </c>
      <c r="S126" s="6">
        <f t="shared" si="46"/>
        <v>13.431297414519975</v>
      </c>
      <c r="T126" s="6">
        <f t="shared" si="47"/>
        <v>268.22468341990299</v>
      </c>
      <c r="U126" s="17">
        <v>63.116609475862397</v>
      </c>
      <c r="V126" s="6">
        <f t="shared" si="48"/>
        <v>56.927272230338602</v>
      </c>
      <c r="W126" s="6">
        <f t="shared" si="31"/>
        <v>56.927272230338602</v>
      </c>
      <c r="X126" s="17">
        <v>56.927272230338602</v>
      </c>
      <c r="Y126" s="6">
        <f t="shared" si="49"/>
        <v>6.1893372455237952</v>
      </c>
      <c r="Z126" s="6">
        <f t="shared" si="50"/>
        <v>63.116609475862397</v>
      </c>
      <c r="AA126" s="17">
        <v>0</v>
      </c>
      <c r="AB126" s="6">
        <f t="shared" si="51"/>
        <v>0</v>
      </c>
      <c r="AC126" s="6">
        <f t="shared" si="32"/>
        <v>0</v>
      </c>
      <c r="AD126" s="17">
        <v>0</v>
      </c>
      <c r="AE126" s="6">
        <f t="shared" si="52"/>
        <v>0</v>
      </c>
      <c r="AF126" s="17">
        <v>0</v>
      </c>
      <c r="AG126" s="6">
        <f t="shared" si="53"/>
        <v>0</v>
      </c>
      <c r="AH126" s="6">
        <f t="shared" si="33"/>
        <v>0</v>
      </c>
      <c r="AI126" s="6">
        <f t="shared" si="54"/>
        <v>0</v>
      </c>
      <c r="AJ126" s="17">
        <v>84.295544152189905</v>
      </c>
      <c r="AK126" s="6">
        <f t="shared" si="55"/>
        <v>68.413392406035797</v>
      </c>
      <c r="AL126" s="6">
        <f t="shared" si="34"/>
        <v>68.413392406035797</v>
      </c>
      <c r="AM126" s="17">
        <v>68.413392406035797</v>
      </c>
      <c r="AN126" s="6">
        <f t="shared" si="56"/>
        <v>15.882151746154108</v>
      </c>
      <c r="AO126" s="6">
        <f t="shared" si="57"/>
        <v>84.295544152189905</v>
      </c>
      <c r="AP126" s="17">
        <v>1735.26749255499</v>
      </c>
      <c r="AQ126" s="6">
        <f t="shared" si="58"/>
        <v>1735.2674925549932</v>
      </c>
      <c r="AR126" s="17">
        <v>940.410741105169</v>
      </c>
      <c r="AS126" s="6">
        <f t="shared" si="35"/>
        <v>940.410741105169</v>
      </c>
      <c r="AT126" s="17">
        <v>603.98862610382503</v>
      </c>
      <c r="AU126" s="6">
        <f t="shared" si="36"/>
        <v>603.98862610382503</v>
      </c>
      <c r="AV126" s="17">
        <v>0</v>
      </c>
      <c r="AW126" s="6">
        <f t="shared" si="37"/>
        <v>0</v>
      </c>
      <c r="AX126" s="17">
        <v>190.868125345999</v>
      </c>
      <c r="AY126" s="6">
        <f t="shared" si="38"/>
        <v>190.868125345999</v>
      </c>
      <c r="AZ126" s="20">
        <v>350252000.712237</v>
      </c>
      <c r="BA126" s="20">
        <v>998698347.45822597</v>
      </c>
      <c r="BB126" s="20">
        <v>192259625.233147</v>
      </c>
      <c r="BC126" s="20">
        <v>0</v>
      </c>
      <c r="BD126" s="19">
        <f t="shared" si="39"/>
        <v>1541.2099734036101</v>
      </c>
      <c r="BE126" s="18">
        <v>29.3878010042095</v>
      </c>
      <c r="BF126" s="20">
        <v>0</v>
      </c>
      <c r="BG126" s="20">
        <v>0</v>
      </c>
      <c r="BH126" s="19">
        <f t="shared" si="59"/>
        <v>0</v>
      </c>
      <c r="BI126" s="18">
        <v>793.18336158834404</v>
      </c>
      <c r="BJ126">
        <v>79</v>
      </c>
      <c r="BK126">
        <v>608</v>
      </c>
      <c r="BL126" s="22">
        <v>922.38463999999999</v>
      </c>
      <c r="BM126">
        <v>152</v>
      </c>
      <c r="BN126">
        <v>38</v>
      </c>
      <c r="BO126">
        <v>0.59239885967593298</v>
      </c>
    </row>
    <row r="127" spans="1:67" x14ac:dyDescent="0.2">
      <c r="A127" s="27">
        <v>126</v>
      </c>
      <c r="B127" s="36">
        <v>618.06495708182604</v>
      </c>
      <c r="C127" s="18">
        <v>300.2</v>
      </c>
      <c r="D127">
        <v>200</v>
      </c>
      <c r="E127">
        <v>800</v>
      </c>
      <c r="F127">
        <v>0</v>
      </c>
      <c r="G127" s="23">
        <f t="shared" si="40"/>
        <v>1</v>
      </c>
      <c r="H127" s="16">
        <v>79.063926940639206</v>
      </c>
      <c r="I127" s="17">
        <v>116.90187411064301</v>
      </c>
      <c r="J127" s="6">
        <f t="shared" si="41"/>
        <v>117.1000625052222</v>
      </c>
      <c r="K127" s="6">
        <f t="shared" si="42"/>
        <v>117.1000625052222</v>
      </c>
      <c r="L127" s="6">
        <f t="shared" si="43"/>
        <v>1</v>
      </c>
      <c r="M127" s="6">
        <f t="shared" si="44"/>
        <v>116.90187411064301</v>
      </c>
      <c r="N127" s="16">
        <v>88.524157330136902</v>
      </c>
      <c r="O127" s="17">
        <v>286.91548888755602</v>
      </c>
      <c r="P127" s="6">
        <f t="shared" si="45"/>
        <v>272.544332215743</v>
      </c>
      <c r="Q127" s="6">
        <f t="shared" si="30"/>
        <v>272.544332215743</v>
      </c>
      <c r="R127" s="17">
        <v>272.544332215743</v>
      </c>
      <c r="S127" s="6">
        <f t="shared" si="46"/>
        <v>14.371156671813026</v>
      </c>
      <c r="T127" s="6">
        <f t="shared" si="47"/>
        <v>286.91548888755602</v>
      </c>
      <c r="U127" s="17">
        <v>63.095144793092999</v>
      </c>
      <c r="V127" s="6">
        <f t="shared" si="48"/>
        <v>56.906309202767702</v>
      </c>
      <c r="W127" s="6">
        <f t="shared" si="31"/>
        <v>56.906309202767702</v>
      </c>
      <c r="X127" s="17">
        <v>56.906309202767702</v>
      </c>
      <c r="Y127" s="6">
        <f t="shared" si="49"/>
        <v>6.1888355903252972</v>
      </c>
      <c r="Z127" s="6">
        <f t="shared" si="50"/>
        <v>63.095144793092999</v>
      </c>
      <c r="AA127" s="17">
        <v>0</v>
      </c>
      <c r="AB127" s="6">
        <f t="shared" si="51"/>
        <v>0</v>
      </c>
      <c r="AC127" s="6">
        <f t="shared" si="32"/>
        <v>0</v>
      </c>
      <c r="AD127" s="17">
        <v>0</v>
      </c>
      <c r="AE127" s="6">
        <f t="shared" si="52"/>
        <v>0</v>
      </c>
      <c r="AF127" s="17">
        <v>0</v>
      </c>
      <c r="AG127" s="6">
        <f t="shared" si="53"/>
        <v>0</v>
      </c>
      <c r="AH127" s="6">
        <f t="shared" si="33"/>
        <v>0</v>
      </c>
      <c r="AI127" s="6">
        <f t="shared" si="54"/>
        <v>0</v>
      </c>
      <c r="AJ127" s="17">
        <v>82.865231352985404</v>
      </c>
      <c r="AK127" s="6">
        <f t="shared" si="55"/>
        <v>67.244961320451395</v>
      </c>
      <c r="AL127" s="6">
        <f t="shared" si="34"/>
        <v>67.244961320451395</v>
      </c>
      <c r="AM127" s="17">
        <v>67.244961320451395</v>
      </c>
      <c r="AN127" s="6">
        <f t="shared" si="56"/>
        <v>15.620270032534009</v>
      </c>
      <c r="AO127" s="6">
        <f t="shared" si="57"/>
        <v>82.865231352985404</v>
      </c>
      <c r="AP127" s="17">
        <v>1820.2364304871801</v>
      </c>
      <c r="AQ127" s="6">
        <f t="shared" si="58"/>
        <v>1820.236430487173</v>
      </c>
      <c r="AR127" s="17">
        <v>1025.6079730413001</v>
      </c>
      <c r="AS127" s="6">
        <f t="shared" si="35"/>
        <v>1025.6079730413001</v>
      </c>
      <c r="AT127" s="17">
        <v>603.81515210169505</v>
      </c>
      <c r="AU127" s="6">
        <f t="shared" si="36"/>
        <v>603.81515210169505</v>
      </c>
      <c r="AV127" s="17">
        <v>0</v>
      </c>
      <c r="AW127" s="6">
        <f t="shared" si="37"/>
        <v>0</v>
      </c>
      <c r="AX127" s="17">
        <v>190.81330534417799</v>
      </c>
      <c r="AY127" s="6">
        <f t="shared" si="38"/>
        <v>190.81330534417799</v>
      </c>
      <c r="AZ127" s="20">
        <v>356982766.37518799</v>
      </c>
      <c r="BA127" s="20">
        <v>998789030.52657199</v>
      </c>
      <c r="BB127" s="20">
        <v>195171439.522237</v>
      </c>
      <c r="BC127" s="20">
        <v>0</v>
      </c>
      <c r="BD127" s="19">
        <f t="shared" si="39"/>
        <v>1550.9432364239972</v>
      </c>
      <c r="BE127" s="18">
        <v>32.046936038135499</v>
      </c>
      <c r="BF127" s="20">
        <v>0</v>
      </c>
      <c r="BG127" s="20">
        <v>0</v>
      </c>
      <c r="BH127" s="19">
        <f t="shared" si="59"/>
        <v>0</v>
      </c>
      <c r="BI127" s="18">
        <v>865.29093991455704</v>
      </c>
      <c r="BJ127">
        <v>79</v>
      </c>
      <c r="BK127">
        <v>608</v>
      </c>
      <c r="BL127" s="22">
        <v>922.38463999999999</v>
      </c>
      <c r="BM127">
        <v>152</v>
      </c>
      <c r="BN127">
        <v>38</v>
      </c>
      <c r="BO127">
        <v>0.60137087063430805</v>
      </c>
    </row>
    <row r="128" spans="1:67" x14ac:dyDescent="0.2">
      <c r="A128" s="27">
        <v>127</v>
      </c>
      <c r="B128" s="36">
        <v>669.57037017197899</v>
      </c>
      <c r="C128" s="18">
        <v>300.2</v>
      </c>
      <c r="D128">
        <v>200</v>
      </c>
      <c r="E128">
        <v>800</v>
      </c>
      <c r="F128">
        <v>0</v>
      </c>
      <c r="G128" s="23">
        <f t="shared" si="40"/>
        <v>1</v>
      </c>
      <c r="H128" s="16">
        <v>79.817351598173502</v>
      </c>
      <c r="I128" s="17">
        <v>121.71923510209101</v>
      </c>
      <c r="J128" s="6">
        <f t="shared" si="41"/>
        <v>121.92855300078104</v>
      </c>
      <c r="K128" s="6">
        <f t="shared" si="42"/>
        <v>121.92855300078104</v>
      </c>
      <c r="L128" s="6">
        <f t="shared" si="43"/>
        <v>1</v>
      </c>
      <c r="M128" s="6">
        <f t="shared" si="44"/>
        <v>121.71923510209101</v>
      </c>
      <c r="N128" s="16">
        <v>88.9728824992456</v>
      </c>
      <c r="O128" s="17">
        <v>305.44016339455101</v>
      </c>
      <c r="P128" s="6">
        <f t="shared" si="45"/>
        <v>290.13734310042298</v>
      </c>
      <c r="Q128" s="6">
        <f t="shared" si="30"/>
        <v>290.13734310042298</v>
      </c>
      <c r="R128" s="17">
        <v>290.13734310042298</v>
      </c>
      <c r="S128" s="6">
        <f t="shared" si="46"/>
        <v>15.302820294128026</v>
      </c>
      <c r="T128" s="6">
        <f t="shared" si="47"/>
        <v>305.44016339455101</v>
      </c>
      <c r="U128" s="17">
        <v>63.077035143265</v>
      </c>
      <c r="V128" s="6">
        <f t="shared" si="48"/>
        <v>56.888520216936698</v>
      </c>
      <c r="W128" s="6">
        <f t="shared" si="31"/>
        <v>56.888520216936698</v>
      </c>
      <c r="X128" s="17">
        <v>56.888520216936698</v>
      </c>
      <c r="Y128" s="6">
        <f t="shared" si="49"/>
        <v>6.1885149263283026</v>
      </c>
      <c r="Z128" s="6">
        <f t="shared" si="50"/>
        <v>63.077035143265</v>
      </c>
      <c r="AA128" s="17">
        <v>0</v>
      </c>
      <c r="AB128" s="6">
        <f t="shared" si="51"/>
        <v>0</v>
      </c>
      <c r="AC128" s="6">
        <f t="shared" si="32"/>
        <v>0</v>
      </c>
      <c r="AD128" s="17">
        <v>0</v>
      </c>
      <c r="AE128" s="6">
        <f t="shared" si="52"/>
        <v>0</v>
      </c>
      <c r="AF128" s="17">
        <v>0</v>
      </c>
      <c r="AG128" s="6">
        <f t="shared" si="53"/>
        <v>0</v>
      </c>
      <c r="AH128" s="6">
        <f t="shared" si="33"/>
        <v>0</v>
      </c>
      <c r="AI128" s="6">
        <f t="shared" si="54"/>
        <v>0</v>
      </c>
      <c r="AJ128" s="17">
        <v>82.021179352022003</v>
      </c>
      <c r="AK128" s="6">
        <f t="shared" si="55"/>
        <v>66.5558271807339</v>
      </c>
      <c r="AL128" s="6">
        <f t="shared" si="34"/>
        <v>66.5558271807339</v>
      </c>
      <c r="AM128" s="17">
        <v>66.5558271807339</v>
      </c>
      <c r="AN128" s="6">
        <f t="shared" si="56"/>
        <v>15.465352171288103</v>
      </c>
      <c r="AO128" s="6">
        <f t="shared" si="57"/>
        <v>82.021179352022003</v>
      </c>
      <c r="AP128" s="17">
        <v>1905.2067511637199</v>
      </c>
      <c r="AQ128" s="6">
        <f t="shared" si="58"/>
        <v>1905.2067511637138</v>
      </c>
      <c r="AR128" s="17">
        <v>1110.7855340159299</v>
      </c>
      <c r="AS128" s="6">
        <f t="shared" si="35"/>
        <v>1110.7855340159299</v>
      </c>
      <c r="AT128" s="17">
        <v>603.65767620092697</v>
      </c>
      <c r="AU128" s="6">
        <f t="shared" si="36"/>
        <v>603.65767620092697</v>
      </c>
      <c r="AV128" s="17">
        <v>0</v>
      </c>
      <c r="AW128" s="6">
        <f t="shared" si="37"/>
        <v>0</v>
      </c>
      <c r="AX128" s="17">
        <v>190.76354094685701</v>
      </c>
      <c r="AY128" s="6">
        <f t="shared" si="38"/>
        <v>190.76354094685701</v>
      </c>
      <c r="AZ128" s="20">
        <v>363129331.34918898</v>
      </c>
      <c r="BA128" s="20">
        <v>998840403.261531</v>
      </c>
      <c r="BB128" s="20">
        <v>196835166.776061</v>
      </c>
      <c r="BC128" s="20">
        <v>0</v>
      </c>
      <c r="BD128" s="19">
        <f t="shared" si="39"/>
        <v>1558.804901386781</v>
      </c>
      <c r="BE128" s="18">
        <v>34.566001578385702</v>
      </c>
      <c r="BF128" s="20">
        <v>0</v>
      </c>
      <c r="BG128" s="20">
        <v>0</v>
      </c>
      <c r="BH128" s="19">
        <f t="shared" si="59"/>
        <v>0</v>
      </c>
      <c r="BI128" s="18">
        <v>937.39851824077004</v>
      </c>
      <c r="BJ128">
        <v>79</v>
      </c>
      <c r="BK128">
        <v>608</v>
      </c>
      <c r="BL128" s="22">
        <v>922.38463999999999</v>
      </c>
      <c r="BM128">
        <v>152</v>
      </c>
      <c r="BN128">
        <v>38</v>
      </c>
      <c r="BO128">
        <v>0.60649722062475397</v>
      </c>
    </row>
    <row r="129" spans="1:67" x14ac:dyDescent="0.2">
      <c r="A129" s="27">
        <v>128</v>
      </c>
      <c r="B129" s="36">
        <v>721.07578326213104</v>
      </c>
      <c r="C129" s="18">
        <v>300.2</v>
      </c>
      <c r="D129">
        <v>200</v>
      </c>
      <c r="E129">
        <v>800</v>
      </c>
      <c r="F129">
        <v>0</v>
      </c>
      <c r="G129" s="23">
        <f t="shared" si="40"/>
        <v>1</v>
      </c>
      <c r="H129" s="16">
        <v>80.605022831050206</v>
      </c>
      <c r="I129" s="17">
        <v>126.58098591617301</v>
      </c>
      <c r="J129" s="6">
        <f t="shared" si="41"/>
        <v>126.79021949012473</v>
      </c>
      <c r="K129" s="6">
        <f t="shared" si="42"/>
        <v>126.79021949012473</v>
      </c>
      <c r="L129" s="6">
        <f t="shared" si="43"/>
        <v>1</v>
      </c>
      <c r="M129" s="6">
        <f t="shared" si="44"/>
        <v>126.58098591617301</v>
      </c>
      <c r="N129" s="16">
        <v>89.365075985395293</v>
      </c>
      <c r="O129" s="17">
        <v>323.78921180602799</v>
      </c>
      <c r="P129" s="6">
        <f t="shared" si="45"/>
        <v>307.56342179000899</v>
      </c>
      <c r="Q129" s="6">
        <f t="shared" si="30"/>
        <v>307.56342179000899</v>
      </c>
      <c r="R129" s="17">
        <v>307.56342179000899</v>
      </c>
      <c r="S129" s="6">
        <f t="shared" si="46"/>
        <v>16.225790016019005</v>
      </c>
      <c r="T129" s="6">
        <f t="shared" si="47"/>
        <v>323.78921180602799</v>
      </c>
      <c r="U129" s="17">
        <v>63.061308203963399</v>
      </c>
      <c r="V129" s="6">
        <f t="shared" si="48"/>
        <v>56.873008651508698</v>
      </c>
      <c r="W129" s="6">
        <f t="shared" si="31"/>
        <v>56.873008651508698</v>
      </c>
      <c r="X129" s="17">
        <v>56.873008651508698</v>
      </c>
      <c r="Y129" s="6">
        <f t="shared" si="49"/>
        <v>6.1882995524547013</v>
      </c>
      <c r="Z129" s="6">
        <f t="shared" si="50"/>
        <v>63.061308203963399</v>
      </c>
      <c r="AA129" s="17">
        <v>0</v>
      </c>
      <c r="AB129" s="6">
        <f t="shared" si="51"/>
        <v>0</v>
      </c>
      <c r="AC129" s="6">
        <f t="shared" si="32"/>
        <v>0</v>
      </c>
      <c r="AD129" s="17">
        <v>0</v>
      </c>
      <c r="AE129" s="6">
        <f t="shared" si="52"/>
        <v>0</v>
      </c>
      <c r="AF129" s="17">
        <v>0</v>
      </c>
      <c r="AG129" s="6">
        <f t="shared" si="53"/>
        <v>0</v>
      </c>
      <c r="AH129" s="6">
        <f t="shared" si="33"/>
        <v>0</v>
      </c>
      <c r="AI129" s="6">
        <f t="shared" si="54"/>
        <v>0</v>
      </c>
      <c r="AJ129" s="17">
        <v>81.458202832591397</v>
      </c>
      <c r="AK129" s="6">
        <f t="shared" si="55"/>
        <v>66.092876530187098</v>
      </c>
      <c r="AL129" s="6">
        <f t="shared" si="34"/>
        <v>66.092876530187098</v>
      </c>
      <c r="AM129" s="17">
        <v>66.092876530187098</v>
      </c>
      <c r="AN129" s="6">
        <f t="shared" si="56"/>
        <v>15.365326302404299</v>
      </c>
      <c r="AO129" s="6">
        <f t="shared" si="57"/>
        <v>81.458202832591397</v>
      </c>
      <c r="AP129" s="17">
        <v>1990.1782717369399</v>
      </c>
      <c r="AQ129" s="6">
        <f t="shared" si="58"/>
        <v>1990.1782717369358</v>
      </c>
      <c r="AR129" s="17">
        <v>1195.9460252254701</v>
      </c>
      <c r="AS129" s="6">
        <f t="shared" si="35"/>
        <v>1195.9460252254701</v>
      </c>
      <c r="AT129" s="17">
        <v>603.51408288704295</v>
      </c>
      <c r="AU129" s="6">
        <f t="shared" si="36"/>
        <v>603.51408288704295</v>
      </c>
      <c r="AV129" s="17">
        <v>0</v>
      </c>
      <c r="AW129" s="6">
        <f t="shared" si="37"/>
        <v>0</v>
      </c>
      <c r="AX129" s="17">
        <v>190.718163624423</v>
      </c>
      <c r="AY129" s="6">
        <f t="shared" si="38"/>
        <v>190.718163624423</v>
      </c>
      <c r="AZ129" s="20">
        <v>368717381.53683001</v>
      </c>
      <c r="BA129" s="20">
        <v>998885899.06363297</v>
      </c>
      <c r="BB129" s="20">
        <v>198072850.663661</v>
      </c>
      <c r="BC129" s="20">
        <v>0</v>
      </c>
      <c r="BD129" s="19">
        <f t="shared" si="39"/>
        <v>1565.676131264124</v>
      </c>
      <c r="BE129" s="18">
        <v>36.9234056770172</v>
      </c>
      <c r="BF129" s="20">
        <v>0</v>
      </c>
      <c r="BG129" s="20">
        <v>0</v>
      </c>
      <c r="BH129" s="19">
        <f t="shared" si="59"/>
        <v>0</v>
      </c>
      <c r="BI129" s="18">
        <v>1009.50609656698</v>
      </c>
      <c r="BJ129">
        <v>79</v>
      </c>
      <c r="BK129">
        <v>608</v>
      </c>
      <c r="BL129" s="22">
        <v>922.38463999999999</v>
      </c>
      <c r="BM129">
        <v>152</v>
      </c>
      <c r="BN129">
        <v>38</v>
      </c>
      <c r="BO129">
        <v>0.61031082695403005</v>
      </c>
    </row>
    <row r="130" spans="1:67" x14ac:dyDescent="0.2">
      <c r="A130" s="27">
        <v>129</v>
      </c>
      <c r="B130" s="36">
        <v>772.58119635228297</v>
      </c>
      <c r="C130" s="18">
        <v>300.2</v>
      </c>
      <c r="D130">
        <v>200</v>
      </c>
      <c r="E130">
        <v>800</v>
      </c>
      <c r="F130">
        <v>0</v>
      </c>
      <c r="G130" s="23">
        <f t="shared" si="40"/>
        <v>1</v>
      </c>
      <c r="H130" s="16">
        <v>81.289954337899502</v>
      </c>
      <c r="I130" s="17">
        <v>131.46785466749199</v>
      </c>
      <c r="J130" s="6">
        <f t="shared" si="41"/>
        <v>131.6766798096327</v>
      </c>
      <c r="K130" s="6">
        <f t="shared" si="42"/>
        <v>131.6766798096327</v>
      </c>
      <c r="L130" s="6">
        <f t="shared" si="43"/>
        <v>1</v>
      </c>
      <c r="M130" s="6">
        <f t="shared" si="44"/>
        <v>131.46785466749199</v>
      </c>
      <c r="N130" s="16">
        <v>89.706367098584096</v>
      </c>
      <c r="O130" s="17">
        <v>342.05336719874998</v>
      </c>
      <c r="P130" s="6">
        <f t="shared" si="45"/>
        <v>324.90877255262001</v>
      </c>
      <c r="Q130" s="6">
        <f t="shared" ref="Q130:Q193" si="60">P130*solar_capex_adj</f>
        <v>324.90877255262001</v>
      </c>
      <c r="R130" s="17">
        <v>324.90877255262001</v>
      </c>
      <c r="S130" s="6">
        <f t="shared" si="46"/>
        <v>17.144594646129974</v>
      </c>
      <c r="T130" s="6">
        <f t="shared" si="47"/>
        <v>342.05336719874998</v>
      </c>
      <c r="U130" s="17">
        <v>63.047093307718498</v>
      </c>
      <c r="V130" s="6">
        <f t="shared" si="48"/>
        <v>56.858972951906402</v>
      </c>
      <c r="W130" s="6">
        <f t="shared" ref="W130:W193" si="61">V130*wind_capex_adj</f>
        <v>56.858972951906402</v>
      </c>
      <c r="X130" s="17">
        <v>56.858972951906402</v>
      </c>
      <c r="Y130" s="6">
        <f t="shared" si="49"/>
        <v>6.1881203558120959</v>
      </c>
      <c r="Z130" s="6">
        <f t="shared" si="50"/>
        <v>63.047093307718498</v>
      </c>
      <c r="AA130" s="17">
        <v>0</v>
      </c>
      <c r="AB130" s="6">
        <f t="shared" si="51"/>
        <v>0</v>
      </c>
      <c r="AC130" s="6">
        <f t="shared" ref="AC130:AC193" si="62">AB130*aero_capex_adj</f>
        <v>0</v>
      </c>
      <c r="AD130" s="17">
        <v>0</v>
      </c>
      <c r="AE130" s="6">
        <f t="shared" si="52"/>
        <v>0</v>
      </c>
      <c r="AF130" s="17">
        <v>0</v>
      </c>
      <c r="AG130" s="6">
        <f t="shared" si="53"/>
        <v>0</v>
      </c>
      <c r="AH130" s="6">
        <f t="shared" ref="AH130:AH193" si="63">AG130*fuel_adj</f>
        <v>0</v>
      </c>
      <c r="AI130" s="6">
        <f t="shared" si="54"/>
        <v>0</v>
      </c>
      <c r="AJ130" s="17">
        <v>81.025498220263998</v>
      </c>
      <c r="AK130" s="6">
        <f t="shared" si="55"/>
        <v>65.736805343987101</v>
      </c>
      <c r="AL130" s="6">
        <f t="shared" ref="AL130:AL193" si="64">AK130*bess_capex_adj</f>
        <v>65.736805343987101</v>
      </c>
      <c r="AM130" s="17">
        <v>65.736805343987101</v>
      </c>
      <c r="AN130" s="6">
        <f t="shared" si="56"/>
        <v>15.288692876276897</v>
      </c>
      <c r="AO130" s="6">
        <f t="shared" si="57"/>
        <v>81.025498220263998</v>
      </c>
      <c r="AP130" s="17">
        <v>2075.1508402366899</v>
      </c>
      <c r="AQ130" s="6">
        <f t="shared" si="58"/>
        <v>2075.150840236694</v>
      </c>
      <c r="AR130" s="17">
        <v>1281.09160860163</v>
      </c>
      <c r="AS130" s="6">
        <f t="shared" ref="AS130:AS193" si="65">AR130*solar_capex_adj</f>
        <v>1281.09160860163</v>
      </c>
      <c r="AT130" s="17">
        <v>603.382613893035</v>
      </c>
      <c r="AU130" s="6">
        <f t="shared" ref="AU130:AU193" si="66">AT130*wind_capex_adj</f>
        <v>603.382613893035</v>
      </c>
      <c r="AV130" s="17">
        <v>0</v>
      </c>
      <c r="AW130" s="6">
        <f t="shared" ref="AW130:AW193" si="67">AV130*aero_capex_adj</f>
        <v>0</v>
      </c>
      <c r="AX130" s="17">
        <v>190.67661774202901</v>
      </c>
      <c r="AY130" s="6">
        <f t="shared" ref="AY130:AY193" si="68">AX130*bess_capex_adj</f>
        <v>190.67661774202901</v>
      </c>
      <c r="AZ130" s="20">
        <v>373773864.75322998</v>
      </c>
      <c r="BA130" s="20">
        <v>998930925.48421896</v>
      </c>
      <c r="BB130" s="20">
        <v>198950761.32974401</v>
      </c>
      <c r="BC130" s="20">
        <v>0</v>
      </c>
      <c r="BD130" s="19">
        <f t="shared" ref="BD130:BD193" si="69">SUM(AZ130:BC130)/1000000</f>
        <v>1571.655551567193</v>
      </c>
      <c r="BE130" s="18">
        <v>39.134057129476403</v>
      </c>
      <c r="BF130" s="20">
        <v>0</v>
      </c>
      <c r="BG130" s="20">
        <v>0</v>
      </c>
      <c r="BH130" s="19">
        <f t="shared" si="59"/>
        <v>0</v>
      </c>
      <c r="BI130" s="18">
        <v>1081.6136748931899</v>
      </c>
      <c r="BJ130">
        <v>79</v>
      </c>
      <c r="BK130">
        <v>608</v>
      </c>
      <c r="BL130" s="22">
        <v>922.38463999999999</v>
      </c>
      <c r="BM130">
        <v>152</v>
      </c>
      <c r="BN130">
        <v>38</v>
      </c>
      <c r="BO130">
        <v>0.61301588412271002</v>
      </c>
    </row>
    <row r="131" spans="1:67" x14ac:dyDescent="0.2">
      <c r="A131" s="27">
        <v>130</v>
      </c>
      <c r="B131" s="36">
        <v>824.08660944243502</v>
      </c>
      <c r="C131" s="18">
        <v>300.2</v>
      </c>
      <c r="D131">
        <v>200</v>
      </c>
      <c r="E131">
        <v>800</v>
      </c>
      <c r="F131">
        <v>0</v>
      </c>
      <c r="G131" s="23">
        <f t="shared" ref="G131:G194" si="70">SUM(AZ131:BB131)/(BD131*1000000)</f>
        <v>1</v>
      </c>
      <c r="H131" s="16">
        <v>81.849315068493098</v>
      </c>
      <c r="I131" s="17">
        <v>136.36531583844601</v>
      </c>
      <c r="J131" s="6">
        <f t="shared" ref="J131:J194" si="71">(O131*AZ131+U131*BA131+AJ131*BB131+AA131*BC131)/(BD131*(1000000))</f>
        <v>136.55505224231968</v>
      </c>
      <c r="K131" s="6">
        <f t="shared" ref="K131:K194" si="72">(T131*AZ131+Z131*BA131+AO131*BB131+AI131*BC131)/(BD131*(1000000))</f>
        <v>136.55505224231968</v>
      </c>
      <c r="L131" s="6">
        <f t="shared" ref="L131:L194" si="73">K131/J131</f>
        <v>1</v>
      </c>
      <c r="M131" s="6">
        <f t="shared" ref="M131:M194" si="74">I131*L131</f>
        <v>136.36531583844601</v>
      </c>
      <c r="N131" s="16">
        <v>90.022820175961499</v>
      </c>
      <c r="O131" s="17">
        <v>360.31647856987399</v>
      </c>
      <c r="P131" s="6">
        <f t="shared" ref="P131:P194" si="75">O131-S131</f>
        <v>342.25305417031302</v>
      </c>
      <c r="Q131" s="6">
        <f t="shared" si="60"/>
        <v>342.25305417031302</v>
      </c>
      <c r="R131" s="17">
        <v>342.25305417031302</v>
      </c>
      <c r="S131" s="6">
        <f t="shared" ref="S131:S194" si="76">O131-R131</f>
        <v>18.063424399560972</v>
      </c>
      <c r="T131" s="6">
        <f t="shared" ref="T131:T194" si="77">Q131+S131</f>
        <v>360.31647856987399</v>
      </c>
      <c r="U131" s="17">
        <v>63.0342496234639</v>
      </c>
      <c r="V131" s="6">
        <f t="shared" ref="V131:V194" si="78">U131-Y131</f>
        <v>56.846272451605998</v>
      </c>
      <c r="W131" s="6">
        <f t="shared" si="61"/>
        <v>56.846272451605998</v>
      </c>
      <c r="X131" s="17">
        <v>56.846272451605998</v>
      </c>
      <c r="Y131" s="6">
        <f t="shared" ref="Y131:Y194" si="79">U131-X131</f>
        <v>6.1879771718579022</v>
      </c>
      <c r="Z131" s="6">
        <f t="shared" ref="Z131:Z194" si="80">W131+Y131</f>
        <v>63.0342496234639</v>
      </c>
      <c r="AA131" s="17">
        <v>0</v>
      </c>
      <c r="AB131" s="6">
        <f t="shared" ref="AB131:AB194" si="81">AA131-AE131-AG131</f>
        <v>0</v>
      </c>
      <c r="AC131" s="6">
        <f t="shared" si="62"/>
        <v>0</v>
      </c>
      <c r="AD131" s="17">
        <v>0</v>
      </c>
      <c r="AE131" s="6">
        <f t="shared" ref="AE131:AE194" si="82">AA131-AD131</f>
        <v>0</v>
      </c>
      <c r="AF131" s="17">
        <v>0</v>
      </c>
      <c r="AG131" s="6">
        <f t="shared" ref="AG131:AG194" si="83">AD131-AF131</f>
        <v>0</v>
      </c>
      <c r="AH131" s="6">
        <f t="shared" si="63"/>
        <v>0</v>
      </c>
      <c r="AI131" s="6">
        <f t="shared" ref="AI131:AI194" si="84">AC131+AE131+AH131</f>
        <v>0</v>
      </c>
      <c r="AJ131" s="17">
        <v>80.608529473862703</v>
      </c>
      <c r="AK131" s="6">
        <f t="shared" ref="AK131:AK194" si="85">AJ131-AN131</f>
        <v>65.392198232868907</v>
      </c>
      <c r="AL131" s="6">
        <f t="shared" si="64"/>
        <v>65.392198232868907</v>
      </c>
      <c r="AM131" s="17">
        <v>65.392198232868907</v>
      </c>
      <c r="AN131" s="6">
        <f t="shared" ref="AN131:AN194" si="86">AJ131-AM131</f>
        <v>15.216331240993796</v>
      </c>
      <c r="AO131" s="6">
        <f t="shared" ref="AO131:AO194" si="87">AL131+AN131</f>
        <v>80.608529473862703</v>
      </c>
      <c r="AP131" s="17">
        <v>2160.1243293165198</v>
      </c>
      <c r="AQ131" s="6">
        <f t="shared" ref="AQ131:AQ194" si="88">AS131+AU131+AW131+AY131</f>
        <v>2160.1243293165171</v>
      </c>
      <c r="AR131" s="17">
        <v>1366.2240957788399</v>
      </c>
      <c r="AS131" s="6">
        <f t="shared" si="65"/>
        <v>1366.2240957788399</v>
      </c>
      <c r="AT131" s="17">
        <v>603.26179584347005</v>
      </c>
      <c r="AU131" s="6">
        <f t="shared" si="66"/>
        <v>603.26179584347005</v>
      </c>
      <c r="AV131" s="17">
        <v>0</v>
      </c>
      <c r="AW131" s="6">
        <f t="shared" si="67"/>
        <v>0</v>
      </c>
      <c r="AX131" s="17">
        <v>190.638437694207</v>
      </c>
      <c r="AY131" s="6">
        <f t="shared" si="68"/>
        <v>190.638437694207</v>
      </c>
      <c r="AZ131" s="20">
        <v>378232530.15142798</v>
      </c>
      <c r="BA131" s="20">
        <v>998948485.39212596</v>
      </c>
      <c r="BB131" s="20">
        <v>200018793.939291</v>
      </c>
      <c r="BC131" s="20">
        <v>0</v>
      </c>
      <c r="BD131" s="19">
        <f t="shared" si="69"/>
        <v>1577.1998094828448</v>
      </c>
      <c r="BE131" s="18">
        <v>41.195506667311399</v>
      </c>
      <c r="BF131" s="20">
        <v>0</v>
      </c>
      <c r="BG131" s="20">
        <v>0</v>
      </c>
      <c r="BH131" s="19">
        <f t="shared" ref="BH131:BH194" si="89">BG131*1000000/454/(BD131*1000)</f>
        <v>0</v>
      </c>
      <c r="BI131" s="18">
        <v>1153.7212532194101</v>
      </c>
      <c r="BJ131">
        <v>79</v>
      </c>
      <c r="BK131">
        <v>608</v>
      </c>
      <c r="BL131" s="22">
        <v>922.38463999999999</v>
      </c>
      <c r="BM131">
        <v>152</v>
      </c>
      <c r="BN131">
        <v>38</v>
      </c>
      <c r="BO131">
        <v>0.61630675343146502</v>
      </c>
    </row>
    <row r="132" spans="1:67" x14ac:dyDescent="0.2">
      <c r="A132" s="27">
        <v>131</v>
      </c>
      <c r="B132" s="36">
        <v>875.59202253258798</v>
      </c>
      <c r="C132" s="18">
        <v>300.2</v>
      </c>
      <c r="D132">
        <v>200</v>
      </c>
      <c r="E132">
        <v>800</v>
      </c>
      <c r="F132">
        <v>0</v>
      </c>
      <c r="G132" s="23">
        <f t="shared" si="70"/>
        <v>1</v>
      </c>
      <c r="H132" s="16">
        <v>82.579908675799004</v>
      </c>
      <c r="I132" s="17">
        <v>141.26570598164599</v>
      </c>
      <c r="J132" s="6">
        <f t="shared" si="71"/>
        <v>141.43826357258723</v>
      </c>
      <c r="K132" s="6">
        <f t="shared" si="72"/>
        <v>141.43826357258723</v>
      </c>
      <c r="L132" s="6">
        <f t="shared" si="73"/>
        <v>1</v>
      </c>
      <c r="M132" s="6">
        <f t="shared" si="74"/>
        <v>141.26570598164599</v>
      </c>
      <c r="N132" s="16">
        <v>90.3139006528897</v>
      </c>
      <c r="O132" s="17">
        <v>378.65738314098701</v>
      </c>
      <c r="P132" s="6">
        <f t="shared" si="75"/>
        <v>359.67115993047003</v>
      </c>
      <c r="Q132" s="6">
        <f t="shared" si="60"/>
        <v>359.67115993047003</v>
      </c>
      <c r="R132" s="17">
        <v>359.67115993047003</v>
      </c>
      <c r="S132" s="6">
        <f t="shared" si="76"/>
        <v>18.986223210516982</v>
      </c>
      <c r="T132" s="6">
        <f t="shared" si="77"/>
        <v>378.65738314098701</v>
      </c>
      <c r="U132" s="17">
        <v>63.022979912571103</v>
      </c>
      <c r="V132" s="6">
        <f t="shared" si="78"/>
        <v>56.835078468674801</v>
      </c>
      <c r="W132" s="6">
        <f t="shared" si="61"/>
        <v>56.835078468674801</v>
      </c>
      <c r="X132" s="17">
        <v>56.835078468674801</v>
      </c>
      <c r="Y132" s="6">
        <f t="shared" si="79"/>
        <v>6.1879014438963011</v>
      </c>
      <c r="Z132" s="6">
        <f t="shared" si="80"/>
        <v>63.022979912571103</v>
      </c>
      <c r="AA132" s="17">
        <v>0</v>
      </c>
      <c r="AB132" s="6">
        <f t="shared" si="81"/>
        <v>0</v>
      </c>
      <c r="AC132" s="6">
        <f t="shared" si="62"/>
        <v>0</v>
      </c>
      <c r="AD132" s="17">
        <v>0</v>
      </c>
      <c r="AE132" s="6">
        <f t="shared" si="82"/>
        <v>0</v>
      </c>
      <c r="AF132" s="17">
        <v>0</v>
      </c>
      <c r="AG132" s="6">
        <f t="shared" si="83"/>
        <v>0</v>
      </c>
      <c r="AH132" s="6">
        <f t="shared" si="63"/>
        <v>0</v>
      </c>
      <c r="AI132" s="6">
        <f t="shared" si="84"/>
        <v>0</v>
      </c>
      <c r="AJ132" s="17">
        <v>80.148232903888101</v>
      </c>
      <c r="AK132" s="6">
        <f t="shared" si="85"/>
        <v>65.012716537906002</v>
      </c>
      <c r="AL132" s="6">
        <f t="shared" si="64"/>
        <v>65.012716537906002</v>
      </c>
      <c r="AM132" s="17">
        <v>65.012716537906002</v>
      </c>
      <c r="AN132" s="6">
        <f t="shared" si="86"/>
        <v>15.135516365982099</v>
      </c>
      <c r="AO132" s="6">
        <f t="shared" si="87"/>
        <v>80.148232903888101</v>
      </c>
      <c r="AP132" s="17">
        <v>2245.0986314605898</v>
      </c>
      <c r="AQ132" s="6">
        <f t="shared" si="88"/>
        <v>2245.0986314605871</v>
      </c>
      <c r="AR132" s="17">
        <v>1451.34501628047</v>
      </c>
      <c r="AS132" s="6">
        <f t="shared" si="65"/>
        <v>1451.34501628047</v>
      </c>
      <c r="AT132" s="17">
        <v>603.15038479967802</v>
      </c>
      <c r="AU132" s="6">
        <f t="shared" si="66"/>
        <v>603.15038479967802</v>
      </c>
      <c r="AV132" s="17">
        <v>0</v>
      </c>
      <c r="AW132" s="6">
        <f t="shared" si="67"/>
        <v>0</v>
      </c>
      <c r="AX132" s="17">
        <v>190.60323038043899</v>
      </c>
      <c r="AY132" s="6">
        <f t="shared" si="68"/>
        <v>190.60323038043899</v>
      </c>
      <c r="AZ132" s="20">
        <v>382187886.67258698</v>
      </c>
      <c r="BA132" s="20">
        <v>998957153.56488895</v>
      </c>
      <c r="BB132" s="20">
        <v>201154499.20115101</v>
      </c>
      <c r="BC132" s="20">
        <v>0</v>
      </c>
      <c r="BD132" s="19">
        <f t="shared" si="69"/>
        <v>1582.2995394386267</v>
      </c>
      <c r="BE132" s="18">
        <v>43.124359824986001</v>
      </c>
      <c r="BF132" s="20">
        <v>0</v>
      </c>
      <c r="BG132" s="20">
        <v>0</v>
      </c>
      <c r="BH132" s="19">
        <f t="shared" si="89"/>
        <v>0</v>
      </c>
      <c r="BI132" s="18">
        <v>1225.82883154562</v>
      </c>
      <c r="BJ132">
        <v>79</v>
      </c>
      <c r="BK132">
        <v>608</v>
      </c>
      <c r="BL132" s="22">
        <v>922.38463999999999</v>
      </c>
      <c r="BM132">
        <v>152</v>
      </c>
      <c r="BN132">
        <v>38</v>
      </c>
      <c r="BO132">
        <v>0.61980613870925405</v>
      </c>
    </row>
    <row r="133" spans="1:67" x14ac:dyDescent="0.2">
      <c r="A133" s="27">
        <v>132</v>
      </c>
      <c r="B133" s="36">
        <v>927.09743562274002</v>
      </c>
      <c r="C133" s="18">
        <v>300.2</v>
      </c>
      <c r="D133">
        <v>200</v>
      </c>
      <c r="E133">
        <v>800</v>
      </c>
      <c r="F133">
        <v>0</v>
      </c>
      <c r="G133" s="23">
        <f t="shared" si="70"/>
        <v>1</v>
      </c>
      <c r="H133" s="16">
        <v>83.059360730593596</v>
      </c>
      <c r="I133" s="17">
        <v>146.165067146571</v>
      </c>
      <c r="J133" s="6">
        <f t="shared" si="71"/>
        <v>146.32880375155059</v>
      </c>
      <c r="K133" s="6">
        <f t="shared" si="72"/>
        <v>146.32880375155059</v>
      </c>
      <c r="L133" s="6">
        <f t="shared" si="73"/>
        <v>1</v>
      </c>
      <c r="M133" s="6">
        <f t="shared" si="74"/>
        <v>146.165067146571</v>
      </c>
      <c r="N133" s="16">
        <v>90.586101640661099</v>
      </c>
      <c r="O133" s="17">
        <v>397.00812728700703</v>
      </c>
      <c r="P133" s="6">
        <f t="shared" si="75"/>
        <v>377.09854977885999</v>
      </c>
      <c r="Q133" s="6">
        <f t="shared" si="60"/>
        <v>377.09854977885999</v>
      </c>
      <c r="R133" s="17">
        <v>377.09854977885999</v>
      </c>
      <c r="S133" s="6">
        <f t="shared" si="76"/>
        <v>19.909577508147038</v>
      </c>
      <c r="T133" s="6">
        <f t="shared" si="77"/>
        <v>397.00812728700703</v>
      </c>
      <c r="U133" s="17">
        <v>63.012109711398097</v>
      </c>
      <c r="V133" s="6">
        <f t="shared" si="78"/>
        <v>56.824322049486703</v>
      </c>
      <c r="W133" s="6">
        <f t="shared" si="61"/>
        <v>56.824322049486703</v>
      </c>
      <c r="X133" s="17">
        <v>56.824322049486703</v>
      </c>
      <c r="Y133" s="6">
        <f t="shared" si="79"/>
        <v>6.1877876619113934</v>
      </c>
      <c r="Z133" s="6">
        <f t="shared" si="80"/>
        <v>63.012109711398097</v>
      </c>
      <c r="AA133" s="17">
        <v>0</v>
      </c>
      <c r="AB133" s="6">
        <f t="shared" si="81"/>
        <v>0</v>
      </c>
      <c r="AC133" s="6">
        <f t="shared" si="62"/>
        <v>0</v>
      </c>
      <c r="AD133" s="17">
        <v>0</v>
      </c>
      <c r="AE133" s="6">
        <f t="shared" si="82"/>
        <v>0</v>
      </c>
      <c r="AF133" s="17">
        <v>0</v>
      </c>
      <c r="AG133" s="6">
        <f t="shared" si="83"/>
        <v>0</v>
      </c>
      <c r="AH133" s="6">
        <f t="shared" si="63"/>
        <v>0</v>
      </c>
      <c r="AI133" s="6">
        <f t="shared" si="84"/>
        <v>0</v>
      </c>
      <c r="AJ133" s="17">
        <v>79.675187662552602</v>
      </c>
      <c r="AK133" s="6">
        <f t="shared" si="85"/>
        <v>64.623735320071802</v>
      </c>
      <c r="AL133" s="6">
        <f t="shared" si="64"/>
        <v>64.623735320071802</v>
      </c>
      <c r="AM133" s="17">
        <v>64.623735320071802</v>
      </c>
      <c r="AN133" s="6">
        <f t="shared" si="86"/>
        <v>15.0514523424808</v>
      </c>
      <c r="AO133" s="6">
        <f t="shared" si="87"/>
        <v>79.675187662552602</v>
      </c>
      <c r="AP133" s="17">
        <v>2330.0736552682602</v>
      </c>
      <c r="AQ133" s="6">
        <f t="shared" si="88"/>
        <v>2330.0736552682629</v>
      </c>
      <c r="AR133" s="17">
        <v>1536.45567037466</v>
      </c>
      <c r="AS133" s="6">
        <f t="shared" si="65"/>
        <v>1536.45567037466</v>
      </c>
      <c r="AT133" s="17">
        <v>603.04732327285501</v>
      </c>
      <c r="AU133" s="6">
        <f t="shared" si="66"/>
        <v>603.04732327285501</v>
      </c>
      <c r="AV133" s="17">
        <v>0</v>
      </c>
      <c r="AW133" s="6">
        <f t="shared" si="67"/>
        <v>0</v>
      </c>
      <c r="AX133" s="17">
        <v>190.57066162074801</v>
      </c>
      <c r="AY133" s="6">
        <f t="shared" si="68"/>
        <v>190.57066162074801</v>
      </c>
      <c r="AZ133" s="20">
        <v>385809490.49777901</v>
      </c>
      <c r="BA133" s="20">
        <v>998987416.84528995</v>
      </c>
      <c r="BB133" s="20">
        <v>202271593.40131301</v>
      </c>
      <c r="BC133" s="20">
        <v>0</v>
      </c>
      <c r="BD133" s="19">
        <f t="shared" si="69"/>
        <v>1587.0685007443822</v>
      </c>
      <c r="BE133" s="18">
        <v>44.9311737946881</v>
      </c>
      <c r="BF133" s="20">
        <v>0</v>
      </c>
      <c r="BG133" s="20">
        <v>0</v>
      </c>
      <c r="BH133" s="19">
        <f t="shared" si="89"/>
        <v>0</v>
      </c>
      <c r="BI133" s="18">
        <v>1297.9364098718299</v>
      </c>
      <c r="BJ133">
        <v>79</v>
      </c>
      <c r="BK133">
        <v>608</v>
      </c>
      <c r="BL133" s="22">
        <v>922.38463999999999</v>
      </c>
      <c r="BM133">
        <v>152</v>
      </c>
      <c r="BN133">
        <v>38</v>
      </c>
      <c r="BO133">
        <v>0.62324817876068805</v>
      </c>
    </row>
    <row r="134" spans="1:67" x14ac:dyDescent="0.2">
      <c r="A134" s="27">
        <v>133</v>
      </c>
      <c r="B134" s="36">
        <v>978.60284871289196</v>
      </c>
      <c r="C134" s="18">
        <v>300.2</v>
      </c>
      <c r="D134">
        <v>200</v>
      </c>
      <c r="E134">
        <v>800</v>
      </c>
      <c r="F134">
        <v>0</v>
      </c>
      <c r="G134" s="23">
        <f t="shared" si="70"/>
        <v>1</v>
      </c>
      <c r="H134" s="16">
        <v>83.550228310502206</v>
      </c>
      <c r="I134" s="17">
        <v>151.07841218024399</v>
      </c>
      <c r="J134" s="6">
        <f t="shared" si="71"/>
        <v>151.2385488548918</v>
      </c>
      <c r="K134" s="6">
        <f t="shared" si="72"/>
        <v>151.2385488548918</v>
      </c>
      <c r="L134" s="6">
        <f t="shared" si="73"/>
        <v>1</v>
      </c>
      <c r="M134" s="6">
        <f t="shared" si="74"/>
        <v>151.07841218024399</v>
      </c>
      <c r="N134" s="16">
        <v>90.828747089838402</v>
      </c>
      <c r="O134" s="17">
        <v>415.31580113615001</v>
      </c>
      <c r="P134" s="6">
        <f t="shared" si="75"/>
        <v>394.48497409526999</v>
      </c>
      <c r="Q134" s="6">
        <f t="shared" si="60"/>
        <v>394.48497409526999</v>
      </c>
      <c r="R134" s="17">
        <v>394.48497409526999</v>
      </c>
      <c r="S134" s="6">
        <f t="shared" si="76"/>
        <v>20.830827040880024</v>
      </c>
      <c r="T134" s="6">
        <f t="shared" si="77"/>
        <v>415.31580113615001</v>
      </c>
      <c r="U134" s="17">
        <v>63.001641296376697</v>
      </c>
      <c r="V134" s="6">
        <f t="shared" si="78"/>
        <v>56.813996887730198</v>
      </c>
      <c r="W134" s="6">
        <f t="shared" si="61"/>
        <v>56.813996887730198</v>
      </c>
      <c r="X134" s="17">
        <v>56.813996887730198</v>
      </c>
      <c r="Y134" s="6">
        <f t="shared" si="79"/>
        <v>6.1876444086464986</v>
      </c>
      <c r="Z134" s="6">
        <f t="shared" si="80"/>
        <v>63.001641296376697</v>
      </c>
      <c r="AA134" s="17">
        <v>0</v>
      </c>
      <c r="AB134" s="6">
        <f t="shared" si="81"/>
        <v>0</v>
      </c>
      <c r="AC134" s="6">
        <f t="shared" si="62"/>
        <v>0</v>
      </c>
      <c r="AD134" s="17">
        <v>0</v>
      </c>
      <c r="AE134" s="6">
        <f t="shared" si="82"/>
        <v>0</v>
      </c>
      <c r="AF134" s="17">
        <v>0</v>
      </c>
      <c r="AG134" s="6">
        <f t="shared" si="83"/>
        <v>0</v>
      </c>
      <c r="AH134" s="6">
        <f t="shared" si="63"/>
        <v>0</v>
      </c>
      <c r="AI134" s="6">
        <f t="shared" si="84"/>
        <v>0</v>
      </c>
      <c r="AJ134" s="17">
        <v>79.280921995251902</v>
      </c>
      <c r="AK134" s="6">
        <f t="shared" si="85"/>
        <v>64.300000349347002</v>
      </c>
      <c r="AL134" s="6">
        <f t="shared" si="64"/>
        <v>64.300000349347002</v>
      </c>
      <c r="AM134" s="17">
        <v>64.300000349347002</v>
      </c>
      <c r="AN134" s="6">
        <f t="shared" si="86"/>
        <v>14.9809216459049</v>
      </c>
      <c r="AO134" s="6">
        <f t="shared" si="87"/>
        <v>79.280921995251902</v>
      </c>
      <c r="AP134" s="17">
        <v>2415.0493225438299</v>
      </c>
      <c r="AQ134" s="6">
        <f t="shared" si="88"/>
        <v>2415.0493225438217</v>
      </c>
      <c r="AR134" s="17">
        <v>1621.5571704758299</v>
      </c>
      <c r="AS134" s="6">
        <f t="shared" si="65"/>
        <v>1621.5571704758299</v>
      </c>
      <c r="AT134" s="17">
        <v>602.95170655283505</v>
      </c>
      <c r="AU134" s="6">
        <f t="shared" si="66"/>
        <v>602.95170655283505</v>
      </c>
      <c r="AV134" s="17">
        <v>0</v>
      </c>
      <c r="AW134" s="6">
        <f t="shared" si="67"/>
        <v>0</v>
      </c>
      <c r="AX134" s="17">
        <v>190.54044551515699</v>
      </c>
      <c r="AY134" s="6">
        <f t="shared" si="68"/>
        <v>190.54044551515699</v>
      </c>
      <c r="AZ134" s="20">
        <v>389158149.51517397</v>
      </c>
      <c r="BA134" s="20">
        <v>999007666.35164499</v>
      </c>
      <c r="BB134" s="20">
        <v>203153833.14715001</v>
      </c>
      <c r="BC134" s="20">
        <v>0</v>
      </c>
      <c r="BD134" s="19">
        <f t="shared" si="69"/>
        <v>1591.319649013969</v>
      </c>
      <c r="BE134" s="18">
        <v>46.634797480529997</v>
      </c>
      <c r="BF134" s="20">
        <v>0</v>
      </c>
      <c r="BG134" s="20">
        <v>0</v>
      </c>
      <c r="BH134" s="19">
        <f t="shared" si="89"/>
        <v>0</v>
      </c>
      <c r="BI134" s="18">
        <v>1370.0439881980401</v>
      </c>
      <c r="BJ134">
        <v>79</v>
      </c>
      <c r="BK134">
        <v>608</v>
      </c>
      <c r="BL134" s="22">
        <v>922.38463999999999</v>
      </c>
      <c r="BM134">
        <v>152</v>
      </c>
      <c r="BN134">
        <v>38</v>
      </c>
      <c r="BO134">
        <v>0.62596657488135599</v>
      </c>
    </row>
    <row r="135" spans="1:67" x14ac:dyDescent="0.2">
      <c r="A135" s="27">
        <v>134</v>
      </c>
      <c r="B135" s="36">
        <v>1030.10826180304</v>
      </c>
      <c r="C135" s="18">
        <v>300.2</v>
      </c>
      <c r="D135">
        <v>200</v>
      </c>
      <c r="E135">
        <v>800</v>
      </c>
      <c r="F135">
        <v>0</v>
      </c>
      <c r="G135" s="23">
        <f t="shared" si="70"/>
        <v>1</v>
      </c>
      <c r="H135" s="16">
        <v>84.029680365296798</v>
      </c>
      <c r="I135" s="17">
        <v>156.00086101718901</v>
      </c>
      <c r="J135" s="6">
        <f t="shared" si="71"/>
        <v>156.14860914294641</v>
      </c>
      <c r="K135" s="6">
        <f t="shared" si="72"/>
        <v>156.14860914294641</v>
      </c>
      <c r="L135" s="6">
        <f t="shared" si="73"/>
        <v>1</v>
      </c>
      <c r="M135" s="6">
        <f t="shared" si="74"/>
        <v>156.00086101718901</v>
      </c>
      <c r="N135" s="16">
        <v>91.055197270823797</v>
      </c>
      <c r="O135" s="17">
        <v>433.59987397311897</v>
      </c>
      <c r="P135" s="6">
        <f t="shared" si="75"/>
        <v>411.84893220371799</v>
      </c>
      <c r="Q135" s="6">
        <f t="shared" si="60"/>
        <v>411.84893220371799</v>
      </c>
      <c r="R135" s="17">
        <v>411.84893220371799</v>
      </c>
      <c r="S135" s="6">
        <f t="shared" si="76"/>
        <v>21.750941769400981</v>
      </c>
      <c r="T135" s="6">
        <f t="shared" si="77"/>
        <v>433.59987397311897</v>
      </c>
      <c r="U135" s="17">
        <v>62.992019315992401</v>
      </c>
      <c r="V135" s="6">
        <f t="shared" si="78"/>
        <v>56.804496757392101</v>
      </c>
      <c r="W135" s="6">
        <f t="shared" si="61"/>
        <v>56.804496757392101</v>
      </c>
      <c r="X135" s="17">
        <v>56.804496757392101</v>
      </c>
      <c r="Y135" s="6">
        <f t="shared" si="79"/>
        <v>6.1875225586002998</v>
      </c>
      <c r="Z135" s="6">
        <f t="shared" si="80"/>
        <v>62.992019315992401</v>
      </c>
      <c r="AA135" s="17">
        <v>0</v>
      </c>
      <c r="AB135" s="6">
        <f t="shared" si="81"/>
        <v>0</v>
      </c>
      <c r="AC135" s="6">
        <f t="shared" si="62"/>
        <v>0</v>
      </c>
      <c r="AD135" s="17">
        <v>0</v>
      </c>
      <c r="AE135" s="6">
        <f t="shared" si="82"/>
        <v>0</v>
      </c>
      <c r="AF135" s="17">
        <v>0</v>
      </c>
      <c r="AG135" s="6">
        <f t="shared" si="83"/>
        <v>0</v>
      </c>
      <c r="AH135" s="6">
        <f t="shared" si="63"/>
        <v>0</v>
      </c>
      <c r="AI135" s="6">
        <f t="shared" si="84"/>
        <v>0</v>
      </c>
      <c r="AJ135" s="17">
        <v>78.928234616202502</v>
      </c>
      <c r="AK135" s="6">
        <f t="shared" si="85"/>
        <v>64.009882519254305</v>
      </c>
      <c r="AL135" s="6">
        <f t="shared" si="64"/>
        <v>64.009882519254305</v>
      </c>
      <c r="AM135" s="17">
        <v>64.009882519254305</v>
      </c>
      <c r="AN135" s="6">
        <f t="shared" si="86"/>
        <v>14.918352096948198</v>
      </c>
      <c r="AO135" s="6">
        <f t="shared" si="87"/>
        <v>78.928234616202502</v>
      </c>
      <c r="AP135" s="17">
        <v>2500.0255659949398</v>
      </c>
      <c r="AQ135" s="6">
        <f t="shared" si="88"/>
        <v>2500.0255659949362</v>
      </c>
      <c r="AR135" s="17">
        <v>1706.65047388688</v>
      </c>
      <c r="AS135" s="6">
        <f t="shared" si="65"/>
        <v>1706.65047388688</v>
      </c>
      <c r="AT135" s="17">
        <v>602.86275607937603</v>
      </c>
      <c r="AU135" s="6">
        <f t="shared" si="66"/>
        <v>602.86275607937603</v>
      </c>
      <c r="AV135" s="17">
        <v>0</v>
      </c>
      <c r="AW135" s="6">
        <f t="shared" si="67"/>
        <v>0</v>
      </c>
      <c r="AX135" s="17">
        <v>190.51233602868001</v>
      </c>
      <c r="AY135" s="6">
        <f t="shared" si="68"/>
        <v>190.51233602868001</v>
      </c>
      <c r="AZ135" s="20">
        <v>392219588.06666702</v>
      </c>
      <c r="BA135" s="20">
        <v>999013883.24177098</v>
      </c>
      <c r="BB135" s="20">
        <v>204053584.87639299</v>
      </c>
      <c r="BC135" s="20">
        <v>0</v>
      </c>
      <c r="BD135" s="19">
        <f t="shared" si="69"/>
        <v>1595.287056184831</v>
      </c>
      <c r="BE135" s="18">
        <v>48.236953375665699</v>
      </c>
      <c r="BF135" s="20">
        <v>0</v>
      </c>
      <c r="BG135" s="20">
        <v>0</v>
      </c>
      <c r="BH135" s="19">
        <f t="shared" si="89"/>
        <v>0</v>
      </c>
      <c r="BI135" s="18">
        <v>1442.15156652426</v>
      </c>
      <c r="BJ135">
        <v>79</v>
      </c>
      <c r="BK135">
        <v>608</v>
      </c>
      <c r="BL135" s="22">
        <v>922.38463999999999</v>
      </c>
      <c r="BM135">
        <v>152</v>
      </c>
      <c r="BN135">
        <v>38</v>
      </c>
      <c r="BO135">
        <v>0.62873892969973599</v>
      </c>
    </row>
    <row r="136" spans="1:67" x14ac:dyDescent="0.2">
      <c r="A136" s="27">
        <v>135</v>
      </c>
      <c r="B136" s="36">
        <v>20.602165236060799</v>
      </c>
      <c r="C136" s="18">
        <v>353.4</v>
      </c>
      <c r="D136">
        <v>200</v>
      </c>
      <c r="E136">
        <v>800</v>
      </c>
      <c r="F136">
        <v>0</v>
      </c>
      <c r="G136" s="23">
        <f t="shared" si="70"/>
        <v>1</v>
      </c>
      <c r="H136" s="16">
        <v>51.997716894977103</v>
      </c>
      <c r="I136" s="17">
        <v>77.207839795171395</v>
      </c>
      <c r="J136" s="6">
        <f t="shared" si="71"/>
        <v>77.325191662639838</v>
      </c>
      <c r="K136" s="6">
        <f t="shared" si="72"/>
        <v>77.325191662639838</v>
      </c>
      <c r="L136" s="6">
        <f t="shared" si="73"/>
        <v>1</v>
      </c>
      <c r="M136" s="6">
        <f t="shared" si="74"/>
        <v>77.207839795171395</v>
      </c>
      <c r="N136" s="16">
        <v>69.304162662989</v>
      </c>
      <c r="O136" s="17">
        <v>119.603806042873</v>
      </c>
      <c r="P136" s="6">
        <f t="shared" si="75"/>
        <v>113.645077503328</v>
      </c>
      <c r="Q136" s="6">
        <f t="shared" si="60"/>
        <v>113.645077503328</v>
      </c>
      <c r="R136" s="17">
        <v>113.645077503328</v>
      </c>
      <c r="S136" s="6">
        <f t="shared" si="76"/>
        <v>5.9587285395450067</v>
      </c>
      <c r="T136" s="6">
        <f t="shared" si="77"/>
        <v>119.603806042873</v>
      </c>
      <c r="U136" s="17">
        <v>69.518164629310704</v>
      </c>
      <c r="V136" s="6">
        <f t="shared" si="78"/>
        <v>62.733950235669901</v>
      </c>
      <c r="W136" s="6">
        <f t="shared" si="61"/>
        <v>62.733950235669901</v>
      </c>
      <c r="X136" s="17">
        <v>62.733950235669901</v>
      </c>
      <c r="Y136" s="6">
        <f t="shared" si="79"/>
        <v>6.7842143936408021</v>
      </c>
      <c r="Z136" s="6">
        <f t="shared" si="80"/>
        <v>69.518164629310704</v>
      </c>
      <c r="AA136" s="17">
        <v>0</v>
      </c>
      <c r="AB136" s="6">
        <f t="shared" si="81"/>
        <v>0</v>
      </c>
      <c r="AC136" s="6">
        <f t="shared" si="62"/>
        <v>0</v>
      </c>
      <c r="AD136" s="17">
        <v>0</v>
      </c>
      <c r="AE136" s="6">
        <f t="shared" si="82"/>
        <v>0</v>
      </c>
      <c r="AF136" s="17">
        <v>0</v>
      </c>
      <c r="AG136" s="6">
        <f t="shared" si="83"/>
        <v>0</v>
      </c>
      <c r="AH136" s="6">
        <f t="shared" si="63"/>
        <v>0</v>
      </c>
      <c r="AI136" s="6">
        <f t="shared" si="84"/>
        <v>0</v>
      </c>
      <c r="AJ136" s="17">
        <v>140.78856173726501</v>
      </c>
      <c r="AK136" s="6">
        <f t="shared" si="85"/>
        <v>113.92989044654701</v>
      </c>
      <c r="AL136" s="6">
        <f t="shared" si="64"/>
        <v>113.92989044654701</v>
      </c>
      <c r="AM136" s="17">
        <v>113.92989044654701</v>
      </c>
      <c r="AN136" s="6">
        <f t="shared" si="86"/>
        <v>26.858671290718007</v>
      </c>
      <c r="AO136" s="6">
        <f t="shared" si="87"/>
        <v>140.78856173726501</v>
      </c>
      <c r="AP136" s="17">
        <v>941.11826351959201</v>
      </c>
      <c r="AQ136" s="6">
        <f t="shared" si="88"/>
        <v>941.11826351959144</v>
      </c>
      <c r="AR136" s="17">
        <v>34.380463795482498</v>
      </c>
      <c r="AS136" s="6">
        <f t="shared" si="65"/>
        <v>34.380463795482498</v>
      </c>
      <c r="AT136" s="17">
        <v>714.84430507931904</v>
      </c>
      <c r="AU136" s="6">
        <f t="shared" si="66"/>
        <v>714.84430507931904</v>
      </c>
      <c r="AV136" s="17">
        <v>0</v>
      </c>
      <c r="AW136" s="6">
        <f t="shared" si="67"/>
        <v>0</v>
      </c>
      <c r="AX136" s="17">
        <v>191.89349464479</v>
      </c>
      <c r="AY136" s="6">
        <f t="shared" si="68"/>
        <v>191.89349464479</v>
      </c>
      <c r="AZ136" s="20">
        <v>29404365.7409558</v>
      </c>
      <c r="BA136" s="20">
        <v>1072463034.58911</v>
      </c>
      <c r="BB136" s="20">
        <v>112341529.525499</v>
      </c>
      <c r="BC136" s="20">
        <v>0</v>
      </c>
      <c r="BD136" s="19">
        <f t="shared" si="69"/>
        <v>1214.2089298555647</v>
      </c>
      <c r="BE136" s="18">
        <v>8.5822569761453504</v>
      </c>
      <c r="BF136" s="20">
        <v>0</v>
      </c>
      <c r="BG136" s="20">
        <v>0</v>
      </c>
      <c r="BH136" s="19">
        <f t="shared" si="89"/>
        <v>0</v>
      </c>
      <c r="BI136" s="18">
        <v>28.8430313304852</v>
      </c>
      <c r="BJ136">
        <v>93</v>
      </c>
      <c r="BK136">
        <v>608</v>
      </c>
      <c r="BL136" s="22">
        <v>922.38463999999999</v>
      </c>
      <c r="BM136">
        <v>152</v>
      </c>
      <c r="BN136">
        <v>38</v>
      </c>
      <c r="BO136">
        <v>0.34615168891779402</v>
      </c>
    </row>
    <row r="137" spans="1:67" x14ac:dyDescent="0.2">
      <c r="A137" s="27">
        <v>136</v>
      </c>
      <c r="B137" s="36">
        <v>51.505413090152203</v>
      </c>
      <c r="C137" s="18">
        <v>353.4</v>
      </c>
      <c r="D137">
        <v>200</v>
      </c>
      <c r="E137">
        <v>800</v>
      </c>
      <c r="F137">
        <v>0</v>
      </c>
      <c r="G137" s="23">
        <f t="shared" si="70"/>
        <v>1</v>
      </c>
      <c r="H137" s="16">
        <v>53.881278538812701</v>
      </c>
      <c r="I137" s="17">
        <v>78.573422773025598</v>
      </c>
      <c r="J137" s="6">
        <f t="shared" si="71"/>
        <v>78.730587643664478</v>
      </c>
      <c r="K137" s="6">
        <f t="shared" si="72"/>
        <v>78.730587643664478</v>
      </c>
      <c r="L137" s="6">
        <f t="shared" si="73"/>
        <v>1</v>
      </c>
      <c r="M137" s="6">
        <f t="shared" si="74"/>
        <v>78.573422773025598</v>
      </c>
      <c r="N137" s="16">
        <v>71.859507303571405</v>
      </c>
      <c r="O137" s="17">
        <v>122.168312760996</v>
      </c>
      <c r="P137" s="6">
        <f t="shared" si="75"/>
        <v>116.07824727744099</v>
      </c>
      <c r="Q137" s="6">
        <f t="shared" si="60"/>
        <v>116.07824727744099</v>
      </c>
      <c r="R137" s="17">
        <v>116.07824727744099</v>
      </c>
      <c r="S137" s="6">
        <f t="shared" si="76"/>
        <v>6.0900654835550085</v>
      </c>
      <c r="T137" s="6">
        <f t="shared" si="77"/>
        <v>122.168312760996</v>
      </c>
      <c r="U137" s="17">
        <v>69.459467838399306</v>
      </c>
      <c r="V137" s="6">
        <f t="shared" si="78"/>
        <v>62.677203831073498</v>
      </c>
      <c r="W137" s="6">
        <f t="shared" si="61"/>
        <v>62.677203831073498</v>
      </c>
      <c r="X137" s="17">
        <v>62.677203831073498</v>
      </c>
      <c r="Y137" s="6">
        <f t="shared" si="79"/>
        <v>6.7822640073258071</v>
      </c>
      <c r="Z137" s="6">
        <f t="shared" si="80"/>
        <v>69.459467838399306</v>
      </c>
      <c r="AA137" s="17">
        <v>0</v>
      </c>
      <c r="AB137" s="6">
        <f t="shared" si="81"/>
        <v>0</v>
      </c>
      <c r="AC137" s="6">
        <f t="shared" si="62"/>
        <v>0</v>
      </c>
      <c r="AD137" s="17">
        <v>0</v>
      </c>
      <c r="AE137" s="6">
        <f t="shared" si="82"/>
        <v>0</v>
      </c>
      <c r="AF137" s="17">
        <v>0</v>
      </c>
      <c r="AG137" s="6">
        <f t="shared" si="83"/>
        <v>0</v>
      </c>
      <c r="AH137" s="6">
        <f t="shared" si="63"/>
        <v>0</v>
      </c>
      <c r="AI137" s="6">
        <f t="shared" si="84"/>
        <v>0</v>
      </c>
      <c r="AJ137" s="17">
        <v>138.432006433937</v>
      </c>
      <c r="AK137" s="6">
        <f t="shared" si="85"/>
        <v>112.024701982414</v>
      </c>
      <c r="AL137" s="6">
        <f t="shared" si="64"/>
        <v>112.024701982414</v>
      </c>
      <c r="AM137" s="17">
        <v>112.024701982414</v>
      </c>
      <c r="AN137" s="6">
        <f t="shared" si="86"/>
        <v>26.407304451523004</v>
      </c>
      <c r="AO137" s="6">
        <f t="shared" si="87"/>
        <v>138.432006433937</v>
      </c>
      <c r="AP137" s="17">
        <v>992.07622682889996</v>
      </c>
      <c r="AQ137" s="6">
        <f t="shared" si="88"/>
        <v>992.07622682889905</v>
      </c>
      <c r="AR137" s="17">
        <v>85.898106557710094</v>
      </c>
      <c r="AS137" s="6">
        <f t="shared" si="65"/>
        <v>85.898106557710094</v>
      </c>
      <c r="AT137" s="17">
        <v>714.40307094337402</v>
      </c>
      <c r="AU137" s="6">
        <f t="shared" si="66"/>
        <v>714.40307094337402</v>
      </c>
      <c r="AV137" s="17">
        <v>0</v>
      </c>
      <c r="AW137" s="6">
        <f t="shared" si="67"/>
        <v>0</v>
      </c>
      <c r="AX137" s="17">
        <v>191.775049327815</v>
      </c>
      <c r="AY137" s="6">
        <f t="shared" si="68"/>
        <v>191.775049327815</v>
      </c>
      <c r="AZ137" s="20">
        <v>71896996.252716407</v>
      </c>
      <c r="BA137" s="20">
        <v>1072796471.13642</v>
      </c>
      <c r="BB137" s="20">
        <v>114285100.569433</v>
      </c>
      <c r="BC137" s="20">
        <v>0</v>
      </c>
      <c r="BD137" s="19">
        <f t="shared" si="69"/>
        <v>1258.9785679585693</v>
      </c>
      <c r="BE137" s="18">
        <v>9.2968474319102103</v>
      </c>
      <c r="BF137" s="20">
        <v>0</v>
      </c>
      <c r="BG137" s="20">
        <v>0</v>
      </c>
      <c r="BH137" s="19">
        <f t="shared" si="89"/>
        <v>0</v>
      </c>
      <c r="BI137" s="18">
        <v>72.107578326213101</v>
      </c>
      <c r="BJ137">
        <v>93</v>
      </c>
      <c r="BK137">
        <v>608</v>
      </c>
      <c r="BL137" s="22">
        <v>922.38463999999999</v>
      </c>
      <c r="BM137">
        <v>152</v>
      </c>
      <c r="BN137">
        <v>38</v>
      </c>
      <c r="BO137">
        <v>0.352140305970017</v>
      </c>
    </row>
    <row r="138" spans="1:67" x14ac:dyDescent="0.2">
      <c r="A138" s="27">
        <v>137</v>
      </c>
      <c r="B138" s="36">
        <v>154.516239270456</v>
      </c>
      <c r="C138" s="18">
        <v>353.4</v>
      </c>
      <c r="D138">
        <v>200</v>
      </c>
      <c r="E138">
        <v>800</v>
      </c>
      <c r="F138">
        <v>0</v>
      </c>
      <c r="G138" s="23">
        <f t="shared" si="70"/>
        <v>1</v>
      </c>
      <c r="H138" s="16">
        <v>62.397260273972599</v>
      </c>
      <c r="I138" s="17">
        <v>83.689708019830107</v>
      </c>
      <c r="J138" s="6">
        <f t="shared" si="71"/>
        <v>83.965079771625639</v>
      </c>
      <c r="K138" s="6">
        <f t="shared" si="72"/>
        <v>83.965079771625639</v>
      </c>
      <c r="L138" s="6">
        <f t="shared" si="73"/>
        <v>1</v>
      </c>
      <c r="M138" s="6">
        <f t="shared" si="74"/>
        <v>83.689708019830107</v>
      </c>
      <c r="N138" s="16">
        <v>79.195655149580006</v>
      </c>
      <c r="O138" s="17">
        <v>136.563717526608</v>
      </c>
      <c r="P138" s="6">
        <f t="shared" si="75"/>
        <v>129.745386651514</v>
      </c>
      <c r="Q138" s="6">
        <f t="shared" si="60"/>
        <v>129.745386651514</v>
      </c>
      <c r="R138" s="17">
        <v>129.745386651514</v>
      </c>
      <c r="S138" s="6">
        <f t="shared" si="76"/>
        <v>6.8183308750940057</v>
      </c>
      <c r="T138" s="6">
        <f t="shared" si="77"/>
        <v>136.563717526608</v>
      </c>
      <c r="U138" s="17">
        <v>69.310534111841704</v>
      </c>
      <c r="V138" s="6">
        <f t="shared" si="78"/>
        <v>62.532751383234903</v>
      </c>
      <c r="W138" s="6">
        <f t="shared" si="61"/>
        <v>62.532751383234903</v>
      </c>
      <c r="X138" s="17">
        <v>62.532751383234903</v>
      </c>
      <c r="Y138" s="6">
        <f t="shared" si="79"/>
        <v>6.7777827286068018</v>
      </c>
      <c r="Z138" s="6">
        <f t="shared" si="80"/>
        <v>69.310534111841704</v>
      </c>
      <c r="AA138" s="17">
        <v>0</v>
      </c>
      <c r="AB138" s="6">
        <f t="shared" si="81"/>
        <v>0</v>
      </c>
      <c r="AC138" s="6">
        <f t="shared" si="62"/>
        <v>0</v>
      </c>
      <c r="AD138" s="17">
        <v>0</v>
      </c>
      <c r="AE138" s="6">
        <f t="shared" si="82"/>
        <v>0</v>
      </c>
      <c r="AF138" s="17">
        <v>0</v>
      </c>
      <c r="AG138" s="6">
        <f t="shared" si="83"/>
        <v>0</v>
      </c>
      <c r="AH138" s="6">
        <f t="shared" si="63"/>
        <v>0</v>
      </c>
      <c r="AI138" s="6">
        <f t="shared" si="84"/>
        <v>0</v>
      </c>
      <c r="AJ138" s="17">
        <v>130.17244486831399</v>
      </c>
      <c r="AK138" s="6">
        <f t="shared" si="85"/>
        <v>105.346863008005</v>
      </c>
      <c r="AL138" s="6">
        <f t="shared" si="64"/>
        <v>105.346863008005</v>
      </c>
      <c r="AM138" s="17">
        <v>105.346863008005</v>
      </c>
      <c r="AN138" s="6">
        <f t="shared" si="86"/>
        <v>24.825581860308986</v>
      </c>
      <c r="AO138" s="6">
        <f t="shared" si="87"/>
        <v>130.17244486831399</v>
      </c>
      <c r="AP138" s="17">
        <v>1161.9578037378401</v>
      </c>
      <c r="AQ138" s="6">
        <f t="shared" si="88"/>
        <v>1161.957803737844</v>
      </c>
      <c r="AR138" s="17">
        <v>257.27039789466397</v>
      </c>
      <c r="AS138" s="6">
        <f t="shared" si="65"/>
        <v>257.27039789466397</v>
      </c>
      <c r="AT138" s="17">
        <v>713.22783735359099</v>
      </c>
      <c r="AU138" s="6">
        <f t="shared" si="66"/>
        <v>713.22783735359099</v>
      </c>
      <c r="AV138" s="17">
        <v>0</v>
      </c>
      <c r="AW138" s="6">
        <f t="shared" si="67"/>
        <v>0</v>
      </c>
      <c r="AX138" s="17">
        <v>191.459568489589</v>
      </c>
      <c r="AY138" s="6">
        <f t="shared" si="68"/>
        <v>191.459568489589</v>
      </c>
      <c r="AZ138" s="20">
        <v>191721176.16982499</v>
      </c>
      <c r="BA138" s="20">
        <v>1073551990.11385</v>
      </c>
      <c r="BB138" s="20">
        <v>122234711.936958</v>
      </c>
      <c r="BC138" s="20">
        <v>0</v>
      </c>
      <c r="BD138" s="19">
        <f t="shared" si="69"/>
        <v>1387.5078782206331</v>
      </c>
      <c r="BE138" s="18">
        <v>12.5762904317231</v>
      </c>
      <c r="BF138" s="20">
        <v>0</v>
      </c>
      <c r="BG138" s="20">
        <v>0</v>
      </c>
      <c r="BH138" s="19">
        <f t="shared" si="89"/>
        <v>0</v>
      </c>
      <c r="BI138" s="18">
        <v>216.32273497863901</v>
      </c>
      <c r="BJ138">
        <v>93</v>
      </c>
      <c r="BK138">
        <v>608</v>
      </c>
      <c r="BL138" s="22">
        <v>922.38463999999999</v>
      </c>
      <c r="BM138">
        <v>152</v>
      </c>
      <c r="BN138">
        <v>38</v>
      </c>
      <c r="BO138">
        <v>0.37663500007585299</v>
      </c>
    </row>
    <row r="139" spans="1:67" x14ac:dyDescent="0.2">
      <c r="A139" s="27">
        <v>138</v>
      </c>
      <c r="B139" s="36">
        <v>206.02165236060799</v>
      </c>
      <c r="C139" s="18">
        <v>353.4</v>
      </c>
      <c r="D139">
        <v>200</v>
      </c>
      <c r="E139">
        <v>800</v>
      </c>
      <c r="F139">
        <v>0</v>
      </c>
      <c r="G139" s="23">
        <f t="shared" si="70"/>
        <v>1</v>
      </c>
      <c r="H139" s="16">
        <v>68.184931506849296</v>
      </c>
      <c r="I139" s="17">
        <v>86.779330935856294</v>
      </c>
      <c r="J139" s="6">
        <f t="shared" si="71"/>
        <v>87.074346877422315</v>
      </c>
      <c r="K139" s="6">
        <f t="shared" si="72"/>
        <v>87.074346877422315</v>
      </c>
      <c r="L139" s="6">
        <f t="shared" si="73"/>
        <v>1</v>
      </c>
      <c r="M139" s="6">
        <f t="shared" si="74"/>
        <v>86.779330935856294</v>
      </c>
      <c r="N139" s="16">
        <v>82.081088250712895</v>
      </c>
      <c r="O139" s="17">
        <v>149.474181189164</v>
      </c>
      <c r="P139" s="6">
        <f t="shared" si="75"/>
        <v>142.00667165471299</v>
      </c>
      <c r="Q139" s="6">
        <f t="shared" si="60"/>
        <v>142.00667165471299</v>
      </c>
      <c r="R139" s="17">
        <v>142.00667165471299</v>
      </c>
      <c r="S139" s="6">
        <f t="shared" si="76"/>
        <v>7.4675095344510112</v>
      </c>
      <c r="T139" s="6">
        <f t="shared" si="77"/>
        <v>149.474181189164</v>
      </c>
      <c r="U139" s="17">
        <v>69.257485503716595</v>
      </c>
      <c r="V139" s="6">
        <f t="shared" si="78"/>
        <v>62.480937322306097</v>
      </c>
      <c r="W139" s="6">
        <f t="shared" si="61"/>
        <v>62.480937322306097</v>
      </c>
      <c r="X139" s="17">
        <v>62.480937322306097</v>
      </c>
      <c r="Y139" s="6">
        <f t="shared" si="79"/>
        <v>6.7765481814104973</v>
      </c>
      <c r="Z139" s="6">
        <f t="shared" si="80"/>
        <v>69.257485503716595</v>
      </c>
      <c r="AA139" s="17">
        <v>0</v>
      </c>
      <c r="AB139" s="6">
        <f t="shared" si="81"/>
        <v>0</v>
      </c>
      <c r="AC139" s="6">
        <f t="shared" si="62"/>
        <v>0</v>
      </c>
      <c r="AD139" s="17">
        <v>0</v>
      </c>
      <c r="AE139" s="6">
        <f t="shared" si="82"/>
        <v>0</v>
      </c>
      <c r="AF139" s="17">
        <v>0</v>
      </c>
      <c r="AG139" s="6">
        <f t="shared" si="83"/>
        <v>0</v>
      </c>
      <c r="AH139" s="6">
        <f t="shared" si="63"/>
        <v>0</v>
      </c>
      <c r="AI139" s="6">
        <f t="shared" si="84"/>
        <v>0</v>
      </c>
      <c r="AJ139" s="17">
        <v>122.317326765408</v>
      </c>
      <c r="AK139" s="6">
        <f t="shared" si="85"/>
        <v>99.183560084414907</v>
      </c>
      <c r="AL139" s="6">
        <f t="shared" si="64"/>
        <v>99.183560084414907</v>
      </c>
      <c r="AM139" s="17">
        <v>99.183560084414907</v>
      </c>
      <c r="AN139" s="6">
        <f t="shared" si="86"/>
        <v>23.133766680993091</v>
      </c>
      <c r="AO139" s="6">
        <f t="shared" si="87"/>
        <v>122.317326765408</v>
      </c>
      <c r="AP139" s="17">
        <v>1246.90787772619</v>
      </c>
      <c r="AQ139" s="6">
        <f t="shared" si="88"/>
        <v>1246.9078777261968</v>
      </c>
      <c r="AR139" s="17">
        <v>342.80540871555598</v>
      </c>
      <c r="AS139" s="6">
        <f t="shared" si="65"/>
        <v>342.80540871555598</v>
      </c>
      <c r="AT139" s="17">
        <v>712.766691073267</v>
      </c>
      <c r="AU139" s="6">
        <f t="shared" si="66"/>
        <v>712.766691073267</v>
      </c>
      <c r="AV139" s="17">
        <v>0</v>
      </c>
      <c r="AW139" s="6">
        <f t="shared" si="67"/>
        <v>0</v>
      </c>
      <c r="AX139" s="17">
        <v>191.33577793737399</v>
      </c>
      <c r="AY139" s="6">
        <f t="shared" si="68"/>
        <v>191.33577793737399</v>
      </c>
      <c r="AZ139" s="20">
        <v>231715520.56338999</v>
      </c>
      <c r="BA139" s="20">
        <v>1073772677.0342801</v>
      </c>
      <c r="BB139" s="20">
        <v>132572468.55482</v>
      </c>
      <c r="BC139" s="20">
        <v>0</v>
      </c>
      <c r="BD139" s="19">
        <f t="shared" si="69"/>
        <v>1438.0606661524901</v>
      </c>
      <c r="BE139" s="18">
        <v>14.694252234199601</v>
      </c>
      <c r="BF139" s="20">
        <v>0</v>
      </c>
      <c r="BG139" s="20">
        <v>0</v>
      </c>
      <c r="BH139" s="19">
        <f t="shared" si="89"/>
        <v>0</v>
      </c>
      <c r="BI139" s="18">
        <v>288.43031330485201</v>
      </c>
      <c r="BJ139">
        <v>93</v>
      </c>
      <c r="BK139">
        <v>608</v>
      </c>
      <c r="BL139" s="22">
        <v>922.38463999999999</v>
      </c>
      <c r="BM139">
        <v>152</v>
      </c>
      <c r="BN139">
        <v>38</v>
      </c>
      <c r="BO139">
        <v>0.40848815293934398</v>
      </c>
    </row>
    <row r="140" spans="1:67" x14ac:dyDescent="0.2">
      <c r="A140" s="27">
        <v>139</v>
      </c>
      <c r="B140" s="36">
        <v>257.52706545076097</v>
      </c>
      <c r="C140" s="18">
        <v>353.4</v>
      </c>
      <c r="D140">
        <v>200</v>
      </c>
      <c r="E140">
        <v>800</v>
      </c>
      <c r="F140">
        <v>0</v>
      </c>
      <c r="G140" s="23">
        <f t="shared" si="70"/>
        <v>1</v>
      </c>
      <c r="H140" s="16">
        <v>72.340182648401793</v>
      </c>
      <c r="I140" s="17">
        <v>90.1208561723287</v>
      </c>
      <c r="J140" s="6">
        <f t="shared" si="71"/>
        <v>90.381519301791826</v>
      </c>
      <c r="K140" s="6">
        <f t="shared" si="72"/>
        <v>90.381519301791826</v>
      </c>
      <c r="L140" s="6">
        <f t="shared" si="73"/>
        <v>1</v>
      </c>
      <c r="M140" s="6">
        <f t="shared" si="74"/>
        <v>90.1208561723287</v>
      </c>
      <c r="N140" s="16">
        <v>84.407526353447807</v>
      </c>
      <c r="O140" s="17">
        <v>168.35620323434</v>
      </c>
      <c r="P140" s="6">
        <f t="shared" si="75"/>
        <v>159.94089569610901</v>
      </c>
      <c r="Q140" s="6">
        <f t="shared" si="60"/>
        <v>159.94089569610901</v>
      </c>
      <c r="R140" s="17">
        <v>159.94089569610901</v>
      </c>
      <c r="S140" s="6">
        <f t="shared" si="76"/>
        <v>8.4153075382309908</v>
      </c>
      <c r="T140" s="6">
        <f t="shared" si="77"/>
        <v>168.35620323434</v>
      </c>
      <c r="U140" s="17">
        <v>69.215056488476094</v>
      </c>
      <c r="V140" s="6">
        <f t="shared" si="78"/>
        <v>62.439234394684597</v>
      </c>
      <c r="W140" s="6">
        <f t="shared" si="61"/>
        <v>62.439234394684597</v>
      </c>
      <c r="X140" s="17">
        <v>62.439234394684597</v>
      </c>
      <c r="Y140" s="6">
        <f t="shared" si="79"/>
        <v>6.775822093791497</v>
      </c>
      <c r="Z140" s="6">
        <f t="shared" si="80"/>
        <v>69.215056488476094</v>
      </c>
      <c r="AA140" s="17">
        <v>0</v>
      </c>
      <c r="AB140" s="6">
        <f t="shared" si="81"/>
        <v>0</v>
      </c>
      <c r="AC140" s="6">
        <f t="shared" si="62"/>
        <v>0</v>
      </c>
      <c r="AD140" s="17">
        <v>0</v>
      </c>
      <c r="AE140" s="6">
        <f t="shared" si="82"/>
        <v>0</v>
      </c>
      <c r="AF140" s="17">
        <v>0</v>
      </c>
      <c r="AG140" s="6">
        <f t="shared" si="83"/>
        <v>0</v>
      </c>
      <c r="AH140" s="6">
        <f t="shared" si="63"/>
        <v>0</v>
      </c>
      <c r="AI140" s="6">
        <f t="shared" si="84"/>
        <v>0</v>
      </c>
      <c r="AJ140" s="17">
        <v>109.06117750093701</v>
      </c>
      <c r="AK140" s="6">
        <f t="shared" si="85"/>
        <v>88.443565971803395</v>
      </c>
      <c r="AL140" s="6">
        <f t="shared" si="64"/>
        <v>88.443565971803395</v>
      </c>
      <c r="AM140" s="17">
        <v>88.443565971803395</v>
      </c>
      <c r="AN140" s="6">
        <f t="shared" si="86"/>
        <v>20.617611529133612</v>
      </c>
      <c r="AO140" s="6">
        <f t="shared" si="87"/>
        <v>109.06117750093701</v>
      </c>
      <c r="AP140" s="17">
        <v>1331.8624845489701</v>
      </c>
      <c r="AQ140" s="6">
        <f t="shared" si="88"/>
        <v>1331.862484548976</v>
      </c>
      <c r="AR140" s="17">
        <v>428.26664141562202</v>
      </c>
      <c r="AS140" s="6">
        <f t="shared" si="65"/>
        <v>428.26664141562202</v>
      </c>
      <c r="AT140" s="17">
        <v>712.36728275115399</v>
      </c>
      <c r="AU140" s="6">
        <f t="shared" si="66"/>
        <v>712.36728275115399</v>
      </c>
      <c r="AV140" s="17">
        <v>0</v>
      </c>
      <c r="AW140" s="6">
        <f t="shared" si="67"/>
        <v>0</v>
      </c>
      <c r="AX140" s="17">
        <v>191.22856038219999</v>
      </c>
      <c r="AY140" s="6">
        <f t="shared" si="68"/>
        <v>191.22856038219999</v>
      </c>
      <c r="AZ140" s="20">
        <v>255784439.098299</v>
      </c>
      <c r="BA140" s="20">
        <v>1073896112.4986501</v>
      </c>
      <c r="BB140" s="20">
        <v>149139310.115455</v>
      </c>
      <c r="BC140" s="20">
        <v>0</v>
      </c>
      <c r="BD140" s="19">
        <f t="shared" si="69"/>
        <v>1478.819861712404</v>
      </c>
      <c r="BE140" s="18">
        <v>17.099977619111499</v>
      </c>
      <c r="BF140" s="20">
        <v>0</v>
      </c>
      <c r="BG140" s="20">
        <v>0</v>
      </c>
      <c r="BH140" s="19">
        <f t="shared" si="89"/>
        <v>0</v>
      </c>
      <c r="BI140" s="18">
        <v>360.53789163106501</v>
      </c>
      <c r="BJ140">
        <v>93</v>
      </c>
      <c r="BK140">
        <v>608</v>
      </c>
      <c r="BL140" s="22">
        <v>922.38463999999999</v>
      </c>
      <c r="BM140">
        <v>152</v>
      </c>
      <c r="BN140">
        <v>38</v>
      </c>
      <c r="BO140">
        <v>0.45953463780089898</v>
      </c>
    </row>
    <row r="141" spans="1:67" x14ac:dyDescent="0.2">
      <c r="A141" s="27">
        <v>140</v>
      </c>
      <c r="B141" s="36">
        <v>309.03247854091302</v>
      </c>
      <c r="C141" s="18">
        <v>353.4</v>
      </c>
      <c r="D141">
        <v>200</v>
      </c>
      <c r="E141">
        <v>800</v>
      </c>
      <c r="F141">
        <v>0</v>
      </c>
      <c r="G141" s="23">
        <f t="shared" si="70"/>
        <v>1</v>
      </c>
      <c r="H141" s="16">
        <v>75.376712328767098</v>
      </c>
      <c r="I141" s="17">
        <v>93.935585500886205</v>
      </c>
      <c r="J141" s="6">
        <f t="shared" si="71"/>
        <v>94.172946660960548</v>
      </c>
      <c r="K141" s="6">
        <f t="shared" si="72"/>
        <v>94.172946660960548</v>
      </c>
      <c r="L141" s="6">
        <f t="shared" si="73"/>
        <v>1</v>
      </c>
      <c r="M141" s="6">
        <f t="shared" si="74"/>
        <v>93.935585500886205</v>
      </c>
      <c r="N141" s="16">
        <v>86.0833540272221</v>
      </c>
      <c r="O141" s="17">
        <v>188.281435372213</v>
      </c>
      <c r="P141" s="6">
        <f t="shared" si="75"/>
        <v>178.86577646212899</v>
      </c>
      <c r="Q141" s="6">
        <f t="shared" si="60"/>
        <v>178.86577646212899</v>
      </c>
      <c r="R141" s="17">
        <v>178.86577646212899</v>
      </c>
      <c r="S141" s="6">
        <f t="shared" si="76"/>
        <v>9.4156589100840051</v>
      </c>
      <c r="T141" s="6">
        <f t="shared" si="77"/>
        <v>188.281435372213</v>
      </c>
      <c r="U141" s="17">
        <v>69.179322643883097</v>
      </c>
      <c r="V141" s="6">
        <f t="shared" si="78"/>
        <v>62.404001838589501</v>
      </c>
      <c r="W141" s="6">
        <f t="shared" si="61"/>
        <v>62.404001838589501</v>
      </c>
      <c r="X141" s="17">
        <v>62.404001838589501</v>
      </c>
      <c r="Y141" s="6">
        <f t="shared" si="79"/>
        <v>6.775320805293596</v>
      </c>
      <c r="Z141" s="6">
        <f t="shared" si="80"/>
        <v>69.179322643883097</v>
      </c>
      <c r="AA141" s="17">
        <v>0</v>
      </c>
      <c r="AB141" s="6">
        <f t="shared" si="81"/>
        <v>0</v>
      </c>
      <c r="AC141" s="6">
        <f t="shared" si="62"/>
        <v>0</v>
      </c>
      <c r="AD141" s="17">
        <v>0</v>
      </c>
      <c r="AE141" s="6">
        <f t="shared" si="82"/>
        <v>0</v>
      </c>
      <c r="AF141" s="17">
        <v>0</v>
      </c>
      <c r="AG141" s="6">
        <f t="shared" si="83"/>
        <v>0</v>
      </c>
      <c r="AH141" s="6">
        <f t="shared" si="63"/>
        <v>0</v>
      </c>
      <c r="AI141" s="6">
        <f t="shared" si="84"/>
        <v>0</v>
      </c>
      <c r="AJ141" s="17">
        <v>100.891187823116</v>
      </c>
      <c r="AK141" s="6">
        <f t="shared" si="85"/>
        <v>81.815623097527705</v>
      </c>
      <c r="AL141" s="6">
        <f t="shared" si="64"/>
        <v>81.815623097527705</v>
      </c>
      <c r="AM141" s="17">
        <v>81.815623097527705</v>
      </c>
      <c r="AN141" s="6">
        <f t="shared" si="86"/>
        <v>19.075564725588293</v>
      </c>
      <c r="AO141" s="6">
        <f t="shared" si="87"/>
        <v>100.891187823116</v>
      </c>
      <c r="AP141" s="17">
        <v>1416.8207710377001</v>
      </c>
      <c r="AQ141" s="6">
        <f t="shared" si="88"/>
        <v>1416.8207710376998</v>
      </c>
      <c r="AR141" s="17">
        <v>513.66798248655095</v>
      </c>
      <c r="AS141" s="6">
        <f t="shared" si="65"/>
        <v>513.66798248655095</v>
      </c>
      <c r="AT141" s="17">
        <v>712.01799209069497</v>
      </c>
      <c r="AU141" s="6">
        <f t="shared" si="66"/>
        <v>712.01799209069497</v>
      </c>
      <c r="AV141" s="17">
        <v>0</v>
      </c>
      <c r="AW141" s="6">
        <f t="shared" si="67"/>
        <v>0</v>
      </c>
      <c r="AX141" s="17">
        <v>191.134796460454</v>
      </c>
      <c r="AY141" s="6">
        <f t="shared" si="68"/>
        <v>191.134796460454</v>
      </c>
      <c r="AZ141" s="20">
        <v>273788731.73891699</v>
      </c>
      <c r="BA141" s="20">
        <v>1074007606.9951799</v>
      </c>
      <c r="BB141" s="20">
        <v>160384023.82282501</v>
      </c>
      <c r="BC141" s="20">
        <v>0</v>
      </c>
      <c r="BD141" s="19">
        <f t="shared" si="69"/>
        <v>1508.1803625569219</v>
      </c>
      <c r="BE141" s="18">
        <v>19.887601897063199</v>
      </c>
      <c r="BF141" s="20">
        <v>0</v>
      </c>
      <c r="BG141" s="20">
        <v>0</v>
      </c>
      <c r="BH141" s="19">
        <f t="shared" si="89"/>
        <v>0</v>
      </c>
      <c r="BI141" s="18">
        <v>432.64546995727801</v>
      </c>
      <c r="BJ141">
        <v>93</v>
      </c>
      <c r="BK141">
        <v>608</v>
      </c>
      <c r="BL141" s="22">
        <v>922.38463999999999</v>
      </c>
      <c r="BM141">
        <v>152</v>
      </c>
      <c r="BN141">
        <v>38</v>
      </c>
      <c r="BO141">
        <v>0.49418234695746399</v>
      </c>
    </row>
    <row r="142" spans="1:67" x14ac:dyDescent="0.2">
      <c r="A142" s="27">
        <v>141</v>
      </c>
      <c r="B142" s="36">
        <v>360.53789163106501</v>
      </c>
      <c r="C142" s="18">
        <v>353.4</v>
      </c>
      <c r="D142">
        <v>200</v>
      </c>
      <c r="E142">
        <v>800</v>
      </c>
      <c r="F142">
        <v>0</v>
      </c>
      <c r="G142" s="23">
        <f t="shared" si="70"/>
        <v>1</v>
      </c>
      <c r="H142" s="16">
        <v>77.602739726027394</v>
      </c>
      <c r="I142" s="17">
        <v>98.144650019583096</v>
      </c>
      <c r="J142" s="6">
        <f t="shared" si="71"/>
        <v>98.366561917588314</v>
      </c>
      <c r="K142" s="6">
        <f t="shared" si="72"/>
        <v>98.366561917588314</v>
      </c>
      <c r="L142" s="6">
        <f t="shared" si="73"/>
        <v>1</v>
      </c>
      <c r="M142" s="6">
        <f t="shared" si="74"/>
        <v>98.144650019583096</v>
      </c>
      <c r="N142" s="16">
        <v>87.307257425097006</v>
      </c>
      <c r="O142" s="17">
        <v>208.67942191246999</v>
      </c>
      <c r="P142" s="6">
        <f t="shared" si="75"/>
        <v>198.23940080927699</v>
      </c>
      <c r="Q142" s="6">
        <f t="shared" si="60"/>
        <v>198.23940080927699</v>
      </c>
      <c r="R142" s="17">
        <v>198.23940080927699</v>
      </c>
      <c r="S142" s="6">
        <f t="shared" si="76"/>
        <v>10.440021103193004</v>
      </c>
      <c r="T142" s="6">
        <f t="shared" si="77"/>
        <v>208.67942191246999</v>
      </c>
      <c r="U142" s="17">
        <v>69.147893999866199</v>
      </c>
      <c r="V142" s="6">
        <f t="shared" si="78"/>
        <v>62.373007233744801</v>
      </c>
      <c r="W142" s="6">
        <f t="shared" si="61"/>
        <v>62.373007233744801</v>
      </c>
      <c r="X142" s="17">
        <v>62.373007233744801</v>
      </c>
      <c r="Y142" s="6">
        <f t="shared" si="79"/>
        <v>6.7748867661213978</v>
      </c>
      <c r="Z142" s="6">
        <f t="shared" si="80"/>
        <v>69.147893999866199</v>
      </c>
      <c r="AA142" s="17">
        <v>0</v>
      </c>
      <c r="AB142" s="6">
        <f t="shared" si="81"/>
        <v>0</v>
      </c>
      <c r="AC142" s="6">
        <f t="shared" si="62"/>
        <v>0</v>
      </c>
      <c r="AD142" s="17">
        <v>0</v>
      </c>
      <c r="AE142" s="6">
        <f t="shared" si="82"/>
        <v>0</v>
      </c>
      <c r="AF142" s="17">
        <v>0</v>
      </c>
      <c r="AG142" s="6">
        <f t="shared" si="83"/>
        <v>0</v>
      </c>
      <c r="AH142" s="6">
        <f t="shared" si="63"/>
        <v>0</v>
      </c>
      <c r="AI142" s="6">
        <f t="shared" si="84"/>
        <v>0</v>
      </c>
      <c r="AJ142" s="17">
        <v>96.340975238085306</v>
      </c>
      <c r="AK142" s="6">
        <f t="shared" si="85"/>
        <v>78.157515571933601</v>
      </c>
      <c r="AL142" s="6">
        <f t="shared" si="64"/>
        <v>78.157515571933601</v>
      </c>
      <c r="AM142" s="17">
        <v>78.157515571933601</v>
      </c>
      <c r="AN142" s="6">
        <f t="shared" si="86"/>
        <v>18.183459666151705</v>
      </c>
      <c r="AO142" s="6">
        <f t="shared" si="87"/>
        <v>96.340975238085306</v>
      </c>
      <c r="AP142" s="17">
        <v>1501.7820854944</v>
      </c>
      <c r="AQ142" s="6">
        <f t="shared" si="88"/>
        <v>1501.7820854944021</v>
      </c>
      <c r="AR142" s="17">
        <v>599.02003920991103</v>
      </c>
      <c r="AS142" s="6">
        <f t="shared" si="65"/>
        <v>599.02003920991103</v>
      </c>
      <c r="AT142" s="17">
        <v>711.70994285732297</v>
      </c>
      <c r="AU142" s="6">
        <f t="shared" si="66"/>
        <v>711.70994285732297</v>
      </c>
      <c r="AV142" s="17">
        <v>0</v>
      </c>
      <c r="AW142" s="6">
        <f t="shared" si="67"/>
        <v>0</v>
      </c>
      <c r="AX142" s="17">
        <v>191.05210342716799</v>
      </c>
      <c r="AY142" s="6">
        <f t="shared" si="68"/>
        <v>191.05210342716799</v>
      </c>
      <c r="AZ142" s="20">
        <v>287578648.477256</v>
      </c>
      <c r="BA142" s="20">
        <v>1074087711.2567201</v>
      </c>
      <c r="BB142" s="20">
        <v>167956790.353715</v>
      </c>
      <c r="BC142" s="20">
        <v>0</v>
      </c>
      <c r="BD142" s="19">
        <f t="shared" si="69"/>
        <v>1529.6231500876911</v>
      </c>
      <c r="BE142" s="18">
        <v>22.8139266540921</v>
      </c>
      <c r="BF142" s="20">
        <v>0</v>
      </c>
      <c r="BG142" s="20">
        <v>0</v>
      </c>
      <c r="BH142" s="19">
        <f t="shared" si="89"/>
        <v>0</v>
      </c>
      <c r="BI142" s="18">
        <v>504.75304828349101</v>
      </c>
      <c r="BJ142">
        <v>93</v>
      </c>
      <c r="BK142">
        <v>608</v>
      </c>
      <c r="BL142" s="22">
        <v>922.38463999999999</v>
      </c>
      <c r="BM142">
        <v>152</v>
      </c>
      <c r="BN142">
        <v>38</v>
      </c>
      <c r="BO142">
        <v>0.51751589008723498</v>
      </c>
    </row>
    <row r="143" spans="1:67" x14ac:dyDescent="0.2">
      <c r="A143" s="27">
        <v>142</v>
      </c>
      <c r="B143" s="36">
        <v>412.043304721217</v>
      </c>
      <c r="C143" s="18">
        <v>353.4</v>
      </c>
      <c r="D143">
        <v>200</v>
      </c>
      <c r="E143">
        <v>800</v>
      </c>
      <c r="F143">
        <v>0</v>
      </c>
      <c r="G143" s="23">
        <f t="shared" si="70"/>
        <v>1</v>
      </c>
      <c r="H143" s="16">
        <v>79.3607305936073</v>
      </c>
      <c r="I143" s="17">
        <v>102.548978673405</v>
      </c>
      <c r="J143" s="6">
        <f t="shared" si="71"/>
        <v>102.76685461972491</v>
      </c>
      <c r="K143" s="6">
        <f t="shared" si="72"/>
        <v>102.76685461972491</v>
      </c>
      <c r="L143" s="6">
        <f t="shared" si="73"/>
        <v>1</v>
      </c>
      <c r="M143" s="6">
        <f t="shared" si="74"/>
        <v>102.548978673405</v>
      </c>
      <c r="N143" s="16">
        <v>88.253802580279498</v>
      </c>
      <c r="O143" s="17">
        <v>229.215743929871</v>
      </c>
      <c r="P143" s="6">
        <f t="shared" si="75"/>
        <v>217.74412036842199</v>
      </c>
      <c r="Q143" s="6">
        <f t="shared" si="60"/>
        <v>217.74412036842199</v>
      </c>
      <c r="R143" s="17">
        <v>217.74412036842199</v>
      </c>
      <c r="S143" s="6">
        <f t="shared" si="76"/>
        <v>11.471623561449007</v>
      </c>
      <c r="T143" s="6">
        <f t="shared" si="77"/>
        <v>229.215743929871</v>
      </c>
      <c r="U143" s="17">
        <v>69.123260477328998</v>
      </c>
      <c r="V143" s="6">
        <f t="shared" si="78"/>
        <v>62.348437076523702</v>
      </c>
      <c r="W143" s="6">
        <f t="shared" si="61"/>
        <v>62.348437076523702</v>
      </c>
      <c r="X143" s="17">
        <v>62.348437076523702</v>
      </c>
      <c r="Y143" s="6">
        <f t="shared" si="79"/>
        <v>6.7748234008052961</v>
      </c>
      <c r="Z143" s="6">
        <f t="shared" si="80"/>
        <v>69.123260477328998</v>
      </c>
      <c r="AA143" s="17">
        <v>0</v>
      </c>
      <c r="AB143" s="6">
        <f t="shared" si="81"/>
        <v>0</v>
      </c>
      <c r="AC143" s="6">
        <f t="shared" si="62"/>
        <v>0</v>
      </c>
      <c r="AD143" s="17">
        <v>0</v>
      </c>
      <c r="AE143" s="6">
        <f t="shared" si="82"/>
        <v>0</v>
      </c>
      <c r="AF143" s="17">
        <v>0</v>
      </c>
      <c r="AG143" s="6">
        <f t="shared" si="83"/>
        <v>0</v>
      </c>
      <c r="AH143" s="6">
        <f t="shared" si="63"/>
        <v>0</v>
      </c>
      <c r="AI143" s="6">
        <f t="shared" si="84"/>
        <v>0</v>
      </c>
      <c r="AJ143" s="17">
        <v>93.263064843528099</v>
      </c>
      <c r="AK143" s="6">
        <f t="shared" si="85"/>
        <v>75.674874510283004</v>
      </c>
      <c r="AL143" s="6">
        <f t="shared" si="64"/>
        <v>75.674874510283004</v>
      </c>
      <c r="AM143" s="17">
        <v>75.674874510283004</v>
      </c>
      <c r="AN143" s="6">
        <f t="shared" si="86"/>
        <v>17.588190333245095</v>
      </c>
      <c r="AO143" s="6">
        <f t="shared" si="87"/>
        <v>93.263064843528099</v>
      </c>
      <c r="AP143" s="17">
        <v>1586.7459215367601</v>
      </c>
      <c r="AQ143" s="6">
        <f t="shared" si="88"/>
        <v>1586.7459215367601</v>
      </c>
      <c r="AR143" s="17">
        <v>684.33105365516599</v>
      </c>
      <c r="AS143" s="6">
        <f t="shared" si="65"/>
        <v>684.33105365516599</v>
      </c>
      <c r="AT143" s="17">
        <v>711.43623803964294</v>
      </c>
      <c r="AU143" s="6">
        <f t="shared" si="66"/>
        <v>711.43623803964294</v>
      </c>
      <c r="AV143" s="17">
        <v>0</v>
      </c>
      <c r="AW143" s="6">
        <f t="shared" si="67"/>
        <v>0</v>
      </c>
      <c r="AX143" s="17">
        <v>190.978629841951</v>
      </c>
      <c r="AY143" s="6">
        <f t="shared" si="68"/>
        <v>190.978629841951</v>
      </c>
      <c r="AZ143" s="20">
        <v>298805290.48628598</v>
      </c>
      <c r="BA143" s="20">
        <v>1074099719.0755601</v>
      </c>
      <c r="BB143" s="20">
        <v>173301611.64464799</v>
      </c>
      <c r="BC143" s="20">
        <v>0</v>
      </c>
      <c r="BD143" s="19">
        <f t="shared" si="69"/>
        <v>1546.206621206494</v>
      </c>
      <c r="BE143" s="18">
        <v>25.704052123108202</v>
      </c>
      <c r="BF143" s="20">
        <v>0</v>
      </c>
      <c r="BG143" s="20">
        <v>0</v>
      </c>
      <c r="BH143" s="19">
        <f t="shared" si="89"/>
        <v>0</v>
      </c>
      <c r="BI143" s="18">
        <v>576.86062660970504</v>
      </c>
      <c r="BJ143">
        <v>93</v>
      </c>
      <c r="BK143">
        <v>608</v>
      </c>
      <c r="BL143" s="22">
        <v>922.38463999999999</v>
      </c>
      <c r="BM143">
        <v>152</v>
      </c>
      <c r="BN143">
        <v>38</v>
      </c>
      <c r="BO143">
        <v>0.53398458981595198</v>
      </c>
    </row>
    <row r="144" spans="1:67" x14ac:dyDescent="0.2">
      <c r="A144" s="27">
        <v>143</v>
      </c>
      <c r="B144" s="36">
        <v>463.54871781137001</v>
      </c>
      <c r="C144" s="18">
        <v>353.4</v>
      </c>
      <c r="D144">
        <v>200</v>
      </c>
      <c r="E144">
        <v>800</v>
      </c>
      <c r="F144">
        <v>0</v>
      </c>
      <c r="G144" s="23">
        <f t="shared" si="70"/>
        <v>1</v>
      </c>
      <c r="H144" s="16">
        <v>80.502283105022798</v>
      </c>
      <c r="I144" s="17">
        <v>107.040218149889</v>
      </c>
      <c r="J144" s="6">
        <f t="shared" si="71"/>
        <v>107.24899091534667</v>
      </c>
      <c r="K144" s="6">
        <f t="shared" si="72"/>
        <v>107.24899091534667</v>
      </c>
      <c r="L144" s="6">
        <f t="shared" si="73"/>
        <v>1</v>
      </c>
      <c r="M144" s="6">
        <f t="shared" si="74"/>
        <v>107.040218149889</v>
      </c>
      <c r="N144" s="16">
        <v>89.041929430361407</v>
      </c>
      <c r="O144" s="17">
        <v>249.79725226027199</v>
      </c>
      <c r="P144" s="6">
        <f t="shared" si="75"/>
        <v>237.291492482427</v>
      </c>
      <c r="Q144" s="6">
        <f t="shared" si="60"/>
        <v>237.291492482427</v>
      </c>
      <c r="R144" s="17">
        <v>237.291492482427</v>
      </c>
      <c r="S144" s="6">
        <f t="shared" si="76"/>
        <v>12.505759777844986</v>
      </c>
      <c r="T144" s="6">
        <f t="shared" si="77"/>
        <v>249.79725226027199</v>
      </c>
      <c r="U144" s="17">
        <v>69.098806988894395</v>
      </c>
      <c r="V144" s="6">
        <f t="shared" si="78"/>
        <v>62.324277690543603</v>
      </c>
      <c r="W144" s="6">
        <f t="shared" si="61"/>
        <v>62.324277690543603</v>
      </c>
      <c r="X144" s="17">
        <v>62.324277690543603</v>
      </c>
      <c r="Y144" s="6">
        <f t="shared" si="79"/>
        <v>6.7745292983507923</v>
      </c>
      <c r="Z144" s="6">
        <f t="shared" si="80"/>
        <v>69.098806988894395</v>
      </c>
      <c r="AA144" s="17">
        <v>0</v>
      </c>
      <c r="AB144" s="6">
        <f t="shared" si="81"/>
        <v>0</v>
      </c>
      <c r="AC144" s="6">
        <f t="shared" si="62"/>
        <v>0</v>
      </c>
      <c r="AD144" s="17">
        <v>0</v>
      </c>
      <c r="AE144" s="6">
        <f t="shared" si="82"/>
        <v>0</v>
      </c>
      <c r="AF144" s="17">
        <v>0</v>
      </c>
      <c r="AG144" s="6">
        <f t="shared" si="83"/>
        <v>0</v>
      </c>
      <c r="AH144" s="6">
        <f t="shared" si="63"/>
        <v>0</v>
      </c>
      <c r="AI144" s="6">
        <f t="shared" si="84"/>
        <v>0</v>
      </c>
      <c r="AJ144" s="17">
        <v>90.743591862942495</v>
      </c>
      <c r="AK144" s="6">
        <f t="shared" si="85"/>
        <v>73.607510670713296</v>
      </c>
      <c r="AL144" s="6">
        <f t="shared" si="64"/>
        <v>73.607510670713296</v>
      </c>
      <c r="AM144" s="17">
        <v>73.607510670713296</v>
      </c>
      <c r="AN144" s="6">
        <f t="shared" si="86"/>
        <v>17.136081192229199</v>
      </c>
      <c r="AO144" s="6">
        <f t="shared" si="87"/>
        <v>90.743591862942495</v>
      </c>
      <c r="AP144" s="17">
        <v>1671.71187973361</v>
      </c>
      <c r="AQ144" s="6">
        <f t="shared" si="88"/>
        <v>1671.7118797336118</v>
      </c>
      <c r="AR144" s="17">
        <v>769.60752711442797</v>
      </c>
      <c r="AS144" s="6">
        <f t="shared" si="65"/>
        <v>769.60752711442797</v>
      </c>
      <c r="AT144" s="17">
        <v>711.19143731881502</v>
      </c>
      <c r="AU144" s="6">
        <f t="shared" si="66"/>
        <v>711.19143731881502</v>
      </c>
      <c r="AV144" s="17">
        <v>0</v>
      </c>
      <c r="AW144" s="6">
        <f t="shared" si="67"/>
        <v>0</v>
      </c>
      <c r="AX144" s="17">
        <v>190.91291530036901</v>
      </c>
      <c r="AY144" s="6">
        <f t="shared" si="68"/>
        <v>190.91291530036901</v>
      </c>
      <c r="AZ144" s="20">
        <v>308065346.34329402</v>
      </c>
      <c r="BA144" s="20">
        <v>1074173642.86322</v>
      </c>
      <c r="BB144" s="20">
        <v>177775614.41341299</v>
      </c>
      <c r="BC144" s="20">
        <v>0</v>
      </c>
      <c r="BD144" s="19">
        <f t="shared" si="69"/>
        <v>1560.0146036199269</v>
      </c>
      <c r="BE144" s="18">
        <v>28.458617705053999</v>
      </c>
      <c r="BF144" s="20">
        <v>0</v>
      </c>
      <c r="BG144" s="20">
        <v>0</v>
      </c>
      <c r="BH144" s="19">
        <f t="shared" si="89"/>
        <v>0</v>
      </c>
      <c r="BI144" s="18">
        <v>648.96820493591804</v>
      </c>
      <c r="BJ144">
        <v>93</v>
      </c>
      <c r="BK144">
        <v>608</v>
      </c>
      <c r="BL144" s="22">
        <v>922.38463999999999</v>
      </c>
      <c r="BM144">
        <v>152</v>
      </c>
      <c r="BN144">
        <v>38</v>
      </c>
      <c r="BO144">
        <v>0.54777008500345903</v>
      </c>
    </row>
    <row r="145" spans="1:67" x14ac:dyDescent="0.2">
      <c r="A145" s="27">
        <v>144</v>
      </c>
      <c r="B145" s="36">
        <v>515.05413090152194</v>
      </c>
      <c r="C145" s="18">
        <v>353.4</v>
      </c>
      <c r="D145">
        <v>200</v>
      </c>
      <c r="E145">
        <v>800</v>
      </c>
      <c r="F145">
        <v>0</v>
      </c>
      <c r="G145" s="23">
        <f t="shared" si="70"/>
        <v>1</v>
      </c>
      <c r="H145" s="16">
        <v>81.552511415525103</v>
      </c>
      <c r="I145" s="17">
        <v>111.613735258273</v>
      </c>
      <c r="J145" s="6">
        <f t="shared" si="71"/>
        <v>111.8268388530866</v>
      </c>
      <c r="K145" s="6">
        <f t="shared" si="72"/>
        <v>111.8268388530866</v>
      </c>
      <c r="L145" s="6">
        <f t="shared" si="73"/>
        <v>1</v>
      </c>
      <c r="M145" s="6">
        <f t="shared" si="74"/>
        <v>111.613735258273</v>
      </c>
      <c r="N145" s="16">
        <v>89.696665745400594</v>
      </c>
      <c r="O145" s="17">
        <v>270.36952262048999</v>
      </c>
      <c r="P145" s="6">
        <f t="shared" si="75"/>
        <v>256.82985698284699</v>
      </c>
      <c r="Q145" s="6">
        <f t="shared" si="60"/>
        <v>256.82985698284699</v>
      </c>
      <c r="R145" s="17">
        <v>256.82985698284699</v>
      </c>
      <c r="S145" s="6">
        <f t="shared" si="76"/>
        <v>13.539665637642997</v>
      </c>
      <c r="T145" s="6">
        <f t="shared" si="77"/>
        <v>270.36952262048999</v>
      </c>
      <c r="U145" s="17">
        <v>69.074569116941902</v>
      </c>
      <c r="V145" s="6">
        <f t="shared" si="78"/>
        <v>62.300523979136599</v>
      </c>
      <c r="W145" s="6">
        <f t="shared" si="61"/>
        <v>62.300523979136599</v>
      </c>
      <c r="X145" s="17">
        <v>62.300523979136599</v>
      </c>
      <c r="Y145" s="6">
        <f t="shared" si="79"/>
        <v>6.7740451378053024</v>
      </c>
      <c r="Z145" s="6">
        <f t="shared" si="80"/>
        <v>69.074569116941902</v>
      </c>
      <c r="AA145" s="17">
        <v>0</v>
      </c>
      <c r="AB145" s="6">
        <f t="shared" si="81"/>
        <v>0</v>
      </c>
      <c r="AC145" s="6">
        <f t="shared" si="62"/>
        <v>0</v>
      </c>
      <c r="AD145" s="17">
        <v>0</v>
      </c>
      <c r="AE145" s="6">
        <f t="shared" si="82"/>
        <v>0</v>
      </c>
      <c r="AF145" s="17">
        <v>0</v>
      </c>
      <c r="AG145" s="6">
        <f t="shared" si="83"/>
        <v>0</v>
      </c>
      <c r="AH145" s="6">
        <f t="shared" si="63"/>
        <v>0</v>
      </c>
      <c r="AI145" s="6">
        <f t="shared" si="84"/>
        <v>0</v>
      </c>
      <c r="AJ145" s="17">
        <v>88.791225873372497</v>
      </c>
      <c r="AK145" s="6">
        <f t="shared" si="85"/>
        <v>72.005875431018097</v>
      </c>
      <c r="AL145" s="6">
        <f t="shared" si="64"/>
        <v>72.005875431018097</v>
      </c>
      <c r="AM145" s="17">
        <v>72.005875431018097</v>
      </c>
      <c r="AN145" s="6">
        <f t="shared" si="86"/>
        <v>16.7853504423544</v>
      </c>
      <c r="AO145" s="6">
        <f t="shared" si="87"/>
        <v>88.791225873372497</v>
      </c>
      <c r="AP145" s="17">
        <v>1756.67964078512</v>
      </c>
      <c r="AQ145" s="6">
        <f t="shared" si="88"/>
        <v>1756.6796407851241</v>
      </c>
      <c r="AR145" s="17">
        <v>854.85465663202501</v>
      </c>
      <c r="AS145" s="6">
        <f t="shared" si="65"/>
        <v>854.85465663202501</v>
      </c>
      <c r="AT145" s="17">
        <v>710.97119177808599</v>
      </c>
      <c r="AU145" s="6">
        <f t="shared" si="66"/>
        <v>710.97119177808599</v>
      </c>
      <c r="AV145" s="17">
        <v>0</v>
      </c>
      <c r="AW145" s="6">
        <f t="shared" si="67"/>
        <v>0</v>
      </c>
      <c r="AX145" s="17">
        <v>190.853792375013</v>
      </c>
      <c r="AY145" s="6">
        <f t="shared" si="68"/>
        <v>190.853792375013</v>
      </c>
      <c r="AZ145" s="20">
        <v>316011307.50147098</v>
      </c>
      <c r="BA145" s="20">
        <v>1074252167.47525</v>
      </c>
      <c r="BB145" s="20">
        <v>181222108.88269699</v>
      </c>
      <c r="BC145" s="20">
        <v>0</v>
      </c>
      <c r="BD145" s="19">
        <f t="shared" si="69"/>
        <v>1571.4855838594178</v>
      </c>
      <c r="BE145" s="18">
        <v>31.081147098248799</v>
      </c>
      <c r="BF145" s="20">
        <v>0</v>
      </c>
      <c r="BG145" s="20">
        <v>0</v>
      </c>
      <c r="BH145" s="19">
        <f t="shared" si="89"/>
        <v>0</v>
      </c>
      <c r="BI145" s="18">
        <v>721.07578326213104</v>
      </c>
      <c r="BJ145">
        <v>93</v>
      </c>
      <c r="BK145">
        <v>608</v>
      </c>
      <c r="BL145" s="22">
        <v>922.38463999999999</v>
      </c>
      <c r="BM145">
        <v>152</v>
      </c>
      <c r="BN145">
        <v>38</v>
      </c>
      <c r="BO145">
        <v>0.55838957617851503</v>
      </c>
    </row>
    <row r="146" spans="1:67" x14ac:dyDescent="0.2">
      <c r="A146" s="27">
        <v>145</v>
      </c>
      <c r="B146" s="36">
        <v>566.55954399167399</v>
      </c>
      <c r="C146" s="18">
        <v>353.4</v>
      </c>
      <c r="D146">
        <v>200</v>
      </c>
      <c r="E146">
        <v>800</v>
      </c>
      <c r="F146">
        <v>0</v>
      </c>
      <c r="G146" s="23">
        <f t="shared" si="70"/>
        <v>1</v>
      </c>
      <c r="H146" s="16">
        <v>82.568493150684901</v>
      </c>
      <c r="I146" s="17">
        <v>116.265536902853</v>
      </c>
      <c r="J146" s="6">
        <f t="shared" si="71"/>
        <v>116.48146434299461</v>
      </c>
      <c r="K146" s="6">
        <f t="shared" si="72"/>
        <v>116.48146434299461</v>
      </c>
      <c r="L146" s="6">
        <f t="shared" si="73"/>
        <v>1</v>
      </c>
      <c r="M146" s="6">
        <f t="shared" si="74"/>
        <v>116.265536902853</v>
      </c>
      <c r="N146" s="16">
        <v>90.245987146162705</v>
      </c>
      <c r="O146" s="17">
        <v>290.79464918685602</v>
      </c>
      <c r="P146" s="6">
        <f t="shared" si="75"/>
        <v>276.22824945445501</v>
      </c>
      <c r="Q146" s="6">
        <f t="shared" si="60"/>
        <v>276.22824945445501</v>
      </c>
      <c r="R146" s="17">
        <v>276.22824945445501</v>
      </c>
      <c r="S146" s="6">
        <f t="shared" si="76"/>
        <v>14.56639973240101</v>
      </c>
      <c r="T146" s="6">
        <f t="shared" si="77"/>
        <v>290.79464918685602</v>
      </c>
      <c r="U146" s="17">
        <v>69.053283906909797</v>
      </c>
      <c r="V146" s="6">
        <f t="shared" si="78"/>
        <v>62.279614378150498</v>
      </c>
      <c r="W146" s="6">
        <f t="shared" si="61"/>
        <v>62.279614378150498</v>
      </c>
      <c r="X146" s="17">
        <v>62.279614378150498</v>
      </c>
      <c r="Y146" s="6">
        <f t="shared" si="79"/>
        <v>6.7736695287592994</v>
      </c>
      <c r="Z146" s="6">
        <f t="shared" si="80"/>
        <v>69.053283906909797</v>
      </c>
      <c r="AA146" s="17">
        <v>0</v>
      </c>
      <c r="AB146" s="6">
        <f t="shared" si="81"/>
        <v>0</v>
      </c>
      <c r="AC146" s="6">
        <f t="shared" si="62"/>
        <v>0</v>
      </c>
      <c r="AD146" s="17">
        <v>0</v>
      </c>
      <c r="AE146" s="6">
        <f t="shared" si="82"/>
        <v>0</v>
      </c>
      <c r="AF146" s="17">
        <v>0</v>
      </c>
      <c r="AG146" s="6">
        <f t="shared" si="83"/>
        <v>0</v>
      </c>
      <c r="AH146" s="6">
        <f t="shared" si="63"/>
        <v>0</v>
      </c>
      <c r="AI146" s="6">
        <f t="shared" si="84"/>
        <v>0</v>
      </c>
      <c r="AJ146" s="17">
        <v>87.4072979709523</v>
      </c>
      <c r="AK146" s="6">
        <f t="shared" si="85"/>
        <v>70.874825980954398</v>
      </c>
      <c r="AL146" s="6">
        <f t="shared" si="64"/>
        <v>70.874825980954398</v>
      </c>
      <c r="AM146" s="17">
        <v>70.874825980954398</v>
      </c>
      <c r="AN146" s="6">
        <f t="shared" si="86"/>
        <v>16.532471989997902</v>
      </c>
      <c r="AO146" s="6">
        <f t="shared" si="87"/>
        <v>87.4072979709523</v>
      </c>
      <c r="AP146" s="17">
        <v>1841.6489463881701</v>
      </c>
      <c r="AQ146" s="6">
        <f t="shared" si="88"/>
        <v>1841.6489463881708</v>
      </c>
      <c r="AR146" s="17">
        <v>940.07664644694898</v>
      </c>
      <c r="AS146" s="6">
        <f t="shared" si="65"/>
        <v>940.07664644694898</v>
      </c>
      <c r="AT146" s="17">
        <v>710.77198328595296</v>
      </c>
      <c r="AU146" s="6">
        <f t="shared" si="66"/>
        <v>710.77198328595296</v>
      </c>
      <c r="AV146" s="17">
        <v>0</v>
      </c>
      <c r="AW146" s="6">
        <f t="shared" si="67"/>
        <v>0</v>
      </c>
      <c r="AX146" s="17">
        <v>190.800316655269</v>
      </c>
      <c r="AY146" s="6">
        <f t="shared" si="68"/>
        <v>190.800316655269</v>
      </c>
      <c r="AZ146" s="20">
        <v>322966049.13360798</v>
      </c>
      <c r="BA146" s="20">
        <v>1074302486.5330601</v>
      </c>
      <c r="BB146" s="20">
        <v>183841159.134092</v>
      </c>
      <c r="BC146" s="20">
        <v>0</v>
      </c>
      <c r="BD146" s="19">
        <f t="shared" si="69"/>
        <v>1581.1096948007601</v>
      </c>
      <c r="BE146" s="18">
        <v>33.565534225064297</v>
      </c>
      <c r="BF146" s="20">
        <v>0</v>
      </c>
      <c r="BG146" s="20">
        <v>0</v>
      </c>
      <c r="BH146" s="19">
        <f t="shared" si="89"/>
        <v>0</v>
      </c>
      <c r="BI146" s="18">
        <v>793.18336158834404</v>
      </c>
      <c r="BJ146">
        <v>93</v>
      </c>
      <c r="BK146">
        <v>608</v>
      </c>
      <c r="BL146" s="22">
        <v>922.38463999999999</v>
      </c>
      <c r="BM146">
        <v>152</v>
      </c>
      <c r="BN146">
        <v>38</v>
      </c>
      <c r="BO146">
        <v>0.56645950963687497</v>
      </c>
    </row>
    <row r="147" spans="1:67" x14ac:dyDescent="0.2">
      <c r="A147" s="27">
        <v>146</v>
      </c>
      <c r="B147" s="36">
        <v>618.06495708182604</v>
      </c>
      <c r="C147" s="18">
        <v>353.4</v>
      </c>
      <c r="D147">
        <v>200</v>
      </c>
      <c r="E147">
        <v>800</v>
      </c>
      <c r="F147">
        <v>0</v>
      </c>
      <c r="G147" s="23">
        <f t="shared" si="70"/>
        <v>1</v>
      </c>
      <c r="H147" s="16">
        <v>83.264840182648399</v>
      </c>
      <c r="I147" s="17">
        <v>120.993547282398</v>
      </c>
      <c r="J147" s="6">
        <f t="shared" si="71"/>
        <v>121.22259657945688</v>
      </c>
      <c r="K147" s="6">
        <f t="shared" si="72"/>
        <v>121.22259657945688</v>
      </c>
      <c r="L147" s="6">
        <f t="shared" si="73"/>
        <v>1</v>
      </c>
      <c r="M147" s="6">
        <f t="shared" si="74"/>
        <v>120.993547282398</v>
      </c>
      <c r="N147" s="16">
        <v>90.687486110757604</v>
      </c>
      <c r="O147" s="17">
        <v>311.04354730231103</v>
      </c>
      <c r="P147" s="6">
        <f t="shared" si="75"/>
        <v>295.45907490743201</v>
      </c>
      <c r="Q147" s="6">
        <f t="shared" si="60"/>
        <v>295.45907490743201</v>
      </c>
      <c r="R147" s="17">
        <v>295.45907490743201</v>
      </c>
      <c r="S147" s="6">
        <f t="shared" si="76"/>
        <v>15.584472394879015</v>
      </c>
      <c r="T147" s="6">
        <f t="shared" si="77"/>
        <v>311.04354730231103</v>
      </c>
      <c r="U147" s="17">
        <v>69.035452774602206</v>
      </c>
      <c r="V147" s="6">
        <f t="shared" si="78"/>
        <v>62.261976263725003</v>
      </c>
      <c r="W147" s="6">
        <f t="shared" si="61"/>
        <v>62.261976263725003</v>
      </c>
      <c r="X147" s="17">
        <v>62.261976263725003</v>
      </c>
      <c r="Y147" s="6">
        <f t="shared" si="79"/>
        <v>6.7734765108772024</v>
      </c>
      <c r="Z147" s="6">
        <f t="shared" si="80"/>
        <v>69.035452774602206</v>
      </c>
      <c r="AA147" s="17">
        <v>0</v>
      </c>
      <c r="AB147" s="6">
        <f t="shared" si="81"/>
        <v>0</v>
      </c>
      <c r="AC147" s="6">
        <f t="shared" si="62"/>
        <v>0</v>
      </c>
      <c r="AD147" s="17">
        <v>0</v>
      </c>
      <c r="AE147" s="6">
        <f t="shared" si="82"/>
        <v>0</v>
      </c>
      <c r="AF147" s="17">
        <v>0</v>
      </c>
      <c r="AG147" s="6">
        <f t="shared" si="83"/>
        <v>0</v>
      </c>
      <c r="AH147" s="6">
        <f t="shared" si="63"/>
        <v>0</v>
      </c>
      <c r="AI147" s="6">
        <f t="shared" si="84"/>
        <v>0</v>
      </c>
      <c r="AJ147" s="17">
        <v>86.529472035230597</v>
      </c>
      <c r="AK147" s="6">
        <f t="shared" si="85"/>
        <v>70.154668942968499</v>
      </c>
      <c r="AL147" s="6">
        <f t="shared" si="64"/>
        <v>70.154668942968499</v>
      </c>
      <c r="AM147" s="17">
        <v>70.154668942968499</v>
      </c>
      <c r="AN147" s="6">
        <f t="shared" si="86"/>
        <v>16.374803092262098</v>
      </c>
      <c r="AO147" s="6">
        <f t="shared" si="87"/>
        <v>86.529472035230597</v>
      </c>
      <c r="AP147" s="17">
        <v>1926.6195853347799</v>
      </c>
      <c r="AQ147" s="6">
        <f t="shared" si="88"/>
        <v>1926.619585334781</v>
      </c>
      <c r="AR147" s="17">
        <v>1025.2769342596</v>
      </c>
      <c r="AS147" s="6">
        <f t="shared" si="65"/>
        <v>1025.2769342596</v>
      </c>
      <c r="AT147" s="17">
        <v>710.59093515483096</v>
      </c>
      <c r="AU147" s="6">
        <f t="shared" si="66"/>
        <v>710.59093515483096</v>
      </c>
      <c r="AV147" s="17">
        <v>0</v>
      </c>
      <c r="AW147" s="6">
        <f t="shared" si="67"/>
        <v>0</v>
      </c>
      <c r="AX147" s="17">
        <v>190.75171592034999</v>
      </c>
      <c r="AY147" s="6">
        <f t="shared" si="68"/>
        <v>190.75171592034999</v>
      </c>
      <c r="AZ147" s="20">
        <v>329227528.73797798</v>
      </c>
      <c r="BA147" s="20">
        <v>1074322879.31159</v>
      </c>
      <c r="BB147" s="20">
        <v>185294348.61090201</v>
      </c>
      <c r="BC147" s="20">
        <v>0</v>
      </c>
      <c r="BD147" s="19">
        <f t="shared" si="69"/>
        <v>1588.84475666047</v>
      </c>
      <c r="BE147" s="18">
        <v>35.9298104768055</v>
      </c>
      <c r="BF147" s="20">
        <v>0</v>
      </c>
      <c r="BG147" s="20">
        <v>0</v>
      </c>
      <c r="BH147" s="19">
        <f t="shared" si="89"/>
        <v>0</v>
      </c>
      <c r="BI147" s="18">
        <v>865.29093991455704</v>
      </c>
      <c r="BJ147">
        <v>93</v>
      </c>
      <c r="BK147">
        <v>608</v>
      </c>
      <c r="BL147" s="22">
        <v>922.38463999999999</v>
      </c>
      <c r="BM147">
        <v>152</v>
      </c>
      <c r="BN147">
        <v>38</v>
      </c>
      <c r="BO147">
        <v>0.57093714131805295</v>
      </c>
    </row>
    <row r="148" spans="1:67" x14ac:dyDescent="0.2">
      <c r="A148" s="27">
        <v>147</v>
      </c>
      <c r="B148" s="36">
        <v>669.57037017197899</v>
      </c>
      <c r="C148" s="18">
        <v>353.4</v>
      </c>
      <c r="D148">
        <v>200</v>
      </c>
      <c r="E148">
        <v>800</v>
      </c>
      <c r="F148">
        <v>0</v>
      </c>
      <c r="G148" s="23">
        <f t="shared" si="70"/>
        <v>1</v>
      </c>
      <c r="H148" s="16">
        <v>83.961187214611797</v>
      </c>
      <c r="I148" s="17">
        <v>125.784179219455</v>
      </c>
      <c r="J148" s="6">
        <f t="shared" si="71"/>
        <v>126.02192695159926</v>
      </c>
      <c r="K148" s="6">
        <f t="shared" si="72"/>
        <v>126.02192695159926</v>
      </c>
      <c r="L148" s="6">
        <f t="shared" si="73"/>
        <v>1</v>
      </c>
      <c r="M148" s="6">
        <f t="shared" si="74"/>
        <v>125.784179219455</v>
      </c>
      <c r="N148" s="16">
        <v>91.056827419418696</v>
      </c>
      <c r="O148" s="17">
        <v>331.10391196220598</v>
      </c>
      <c r="P148" s="6">
        <f t="shared" si="75"/>
        <v>314.51067275684801</v>
      </c>
      <c r="Q148" s="6">
        <f t="shared" si="60"/>
        <v>314.51067275684801</v>
      </c>
      <c r="R148" s="17">
        <v>314.51067275684801</v>
      </c>
      <c r="S148" s="6">
        <f t="shared" si="76"/>
        <v>16.593239205357975</v>
      </c>
      <c r="T148" s="6">
        <f t="shared" si="77"/>
        <v>331.10391196220598</v>
      </c>
      <c r="U148" s="17">
        <v>69.020086102454997</v>
      </c>
      <c r="V148" s="6">
        <f t="shared" si="78"/>
        <v>62.246696574207803</v>
      </c>
      <c r="W148" s="6">
        <f t="shared" si="61"/>
        <v>62.246696574207803</v>
      </c>
      <c r="X148" s="17">
        <v>62.246696574207803</v>
      </c>
      <c r="Y148" s="6">
        <f t="shared" si="79"/>
        <v>6.7733895282471934</v>
      </c>
      <c r="Z148" s="6">
        <f t="shared" si="80"/>
        <v>69.020086102454997</v>
      </c>
      <c r="AA148" s="17">
        <v>0</v>
      </c>
      <c r="AB148" s="6">
        <f t="shared" si="81"/>
        <v>0</v>
      </c>
      <c r="AC148" s="6">
        <f t="shared" si="62"/>
        <v>0</v>
      </c>
      <c r="AD148" s="17">
        <v>0</v>
      </c>
      <c r="AE148" s="6">
        <f t="shared" si="82"/>
        <v>0</v>
      </c>
      <c r="AF148" s="17">
        <v>0</v>
      </c>
      <c r="AG148" s="6">
        <f t="shared" si="83"/>
        <v>0</v>
      </c>
      <c r="AH148" s="6">
        <f t="shared" si="63"/>
        <v>0</v>
      </c>
      <c r="AI148" s="6">
        <f t="shared" si="84"/>
        <v>0</v>
      </c>
      <c r="AJ148" s="17">
        <v>86.040716198948601</v>
      </c>
      <c r="AK148" s="6">
        <f t="shared" si="85"/>
        <v>69.749039418045697</v>
      </c>
      <c r="AL148" s="6">
        <f t="shared" si="64"/>
        <v>69.749039418045697</v>
      </c>
      <c r="AM148" s="17">
        <v>69.749039418045697</v>
      </c>
      <c r="AN148" s="6">
        <f t="shared" si="86"/>
        <v>16.291676780902904</v>
      </c>
      <c r="AO148" s="6">
        <f t="shared" si="87"/>
        <v>86.040716198948601</v>
      </c>
      <c r="AP148" s="17">
        <v>2011.59138324679</v>
      </c>
      <c r="AQ148" s="6">
        <f t="shared" si="88"/>
        <v>2011.5913832467832</v>
      </c>
      <c r="AR148" s="17">
        <v>1110.45835831504</v>
      </c>
      <c r="AS148" s="6">
        <f t="shared" si="65"/>
        <v>1110.45835831504</v>
      </c>
      <c r="AT148" s="17">
        <v>710.42567232485101</v>
      </c>
      <c r="AU148" s="6">
        <f t="shared" si="66"/>
        <v>710.42567232485101</v>
      </c>
      <c r="AV148" s="17">
        <v>0</v>
      </c>
      <c r="AW148" s="6">
        <f t="shared" si="67"/>
        <v>0</v>
      </c>
      <c r="AX148" s="17">
        <v>190.70735260689199</v>
      </c>
      <c r="AY148" s="6">
        <f t="shared" si="68"/>
        <v>190.70735260689199</v>
      </c>
      <c r="AZ148" s="20">
        <v>334887286.59321201</v>
      </c>
      <c r="BA148" s="20">
        <v>1074337359.63591</v>
      </c>
      <c r="BB148" s="20">
        <v>186090970.15909001</v>
      </c>
      <c r="BC148" s="20">
        <v>0</v>
      </c>
      <c r="BD148" s="19">
        <f t="shared" si="69"/>
        <v>1595.3156163882122</v>
      </c>
      <c r="BE148" s="18">
        <v>38.161843650366897</v>
      </c>
      <c r="BF148" s="20">
        <v>0</v>
      </c>
      <c r="BG148" s="20">
        <v>0</v>
      </c>
      <c r="BH148" s="19">
        <f t="shared" si="89"/>
        <v>0</v>
      </c>
      <c r="BI148" s="18">
        <v>937.39851824077004</v>
      </c>
      <c r="BJ148">
        <v>93</v>
      </c>
      <c r="BK148">
        <v>608</v>
      </c>
      <c r="BL148" s="22">
        <v>922.38463999999999</v>
      </c>
      <c r="BM148">
        <v>152</v>
      </c>
      <c r="BN148">
        <v>38</v>
      </c>
      <c r="BO148">
        <v>0.57339172686177897</v>
      </c>
    </row>
    <row r="149" spans="1:67" x14ac:dyDescent="0.2">
      <c r="A149" s="27">
        <v>148</v>
      </c>
      <c r="B149" s="36">
        <v>721.07578326213104</v>
      </c>
      <c r="C149" s="18">
        <v>353.4</v>
      </c>
      <c r="D149">
        <v>200</v>
      </c>
      <c r="E149">
        <v>800</v>
      </c>
      <c r="F149">
        <v>0</v>
      </c>
      <c r="G149" s="23">
        <f t="shared" si="70"/>
        <v>1</v>
      </c>
      <c r="H149" s="16">
        <v>84.668949771689498</v>
      </c>
      <c r="I149" s="17">
        <v>130.601167124689</v>
      </c>
      <c r="J149" s="6">
        <f t="shared" si="71"/>
        <v>130.84727908562289</v>
      </c>
      <c r="K149" s="6">
        <f t="shared" si="72"/>
        <v>130.84727908562289</v>
      </c>
      <c r="L149" s="6">
        <f t="shared" si="73"/>
        <v>1</v>
      </c>
      <c r="M149" s="6">
        <f t="shared" si="74"/>
        <v>130.601167124689</v>
      </c>
      <c r="N149" s="16">
        <v>91.384682794886601</v>
      </c>
      <c r="O149" s="17">
        <v>351.020667669114</v>
      </c>
      <c r="P149" s="6">
        <f t="shared" si="75"/>
        <v>333.42573917648599</v>
      </c>
      <c r="Q149" s="6">
        <f t="shared" si="60"/>
        <v>333.42573917648599</v>
      </c>
      <c r="R149" s="17">
        <v>333.42573917648599</v>
      </c>
      <c r="S149" s="6">
        <f t="shared" si="76"/>
        <v>17.594928492628014</v>
      </c>
      <c r="T149" s="6">
        <f t="shared" si="77"/>
        <v>351.020667669114</v>
      </c>
      <c r="U149" s="17">
        <v>69.006018193473807</v>
      </c>
      <c r="V149" s="6">
        <f t="shared" si="78"/>
        <v>62.232706946913197</v>
      </c>
      <c r="W149" s="6">
        <f t="shared" si="61"/>
        <v>62.232706946913197</v>
      </c>
      <c r="X149" s="17">
        <v>62.232706946913197</v>
      </c>
      <c r="Y149" s="6">
        <f t="shared" si="79"/>
        <v>6.7733112465606098</v>
      </c>
      <c r="Z149" s="6">
        <f t="shared" si="80"/>
        <v>69.006018193473807</v>
      </c>
      <c r="AA149" s="17">
        <v>0</v>
      </c>
      <c r="AB149" s="6">
        <f t="shared" si="81"/>
        <v>0</v>
      </c>
      <c r="AC149" s="6">
        <f t="shared" si="62"/>
        <v>0</v>
      </c>
      <c r="AD149" s="17">
        <v>0</v>
      </c>
      <c r="AE149" s="6">
        <f t="shared" si="82"/>
        <v>0</v>
      </c>
      <c r="AF149" s="17">
        <v>0</v>
      </c>
      <c r="AG149" s="6">
        <f t="shared" si="83"/>
        <v>0</v>
      </c>
      <c r="AH149" s="6">
        <f t="shared" si="63"/>
        <v>0</v>
      </c>
      <c r="AI149" s="6">
        <f t="shared" si="84"/>
        <v>0</v>
      </c>
      <c r="AJ149" s="17">
        <v>85.695508691189303</v>
      </c>
      <c r="AK149" s="6">
        <f t="shared" si="85"/>
        <v>69.461126591552002</v>
      </c>
      <c r="AL149" s="6">
        <f t="shared" si="64"/>
        <v>69.461126591552002</v>
      </c>
      <c r="AM149" s="17">
        <v>69.461126591552002</v>
      </c>
      <c r="AN149" s="6">
        <f t="shared" si="86"/>
        <v>16.234382099637301</v>
      </c>
      <c r="AO149" s="6">
        <f t="shared" si="87"/>
        <v>85.695508691189303</v>
      </c>
      <c r="AP149" s="17">
        <v>2096.5641948832899</v>
      </c>
      <c r="AQ149" s="6">
        <f t="shared" si="88"/>
        <v>2096.5641948832849</v>
      </c>
      <c r="AR149" s="17">
        <v>1195.62328260863</v>
      </c>
      <c r="AS149" s="6">
        <f t="shared" si="65"/>
        <v>1195.62328260863</v>
      </c>
      <c r="AT149" s="17">
        <v>710.27421659101606</v>
      </c>
      <c r="AU149" s="6">
        <f t="shared" si="66"/>
        <v>710.27421659101606</v>
      </c>
      <c r="AV149" s="17">
        <v>0</v>
      </c>
      <c r="AW149" s="6">
        <f t="shared" si="67"/>
        <v>0</v>
      </c>
      <c r="AX149" s="17">
        <v>190.66669568363901</v>
      </c>
      <c r="AY149" s="6">
        <f t="shared" si="68"/>
        <v>190.66669568363901</v>
      </c>
      <c r="AZ149" s="20">
        <v>340039217.16027898</v>
      </c>
      <c r="BA149" s="20">
        <v>1074345677.91521</v>
      </c>
      <c r="BB149" s="20">
        <v>186674747.490922</v>
      </c>
      <c r="BC149" s="20">
        <v>0</v>
      </c>
      <c r="BD149" s="19">
        <f t="shared" si="69"/>
        <v>1601.059642566411</v>
      </c>
      <c r="BE149" s="18">
        <v>40.255108002531799</v>
      </c>
      <c r="BF149" s="20">
        <v>0</v>
      </c>
      <c r="BG149" s="20">
        <v>0</v>
      </c>
      <c r="BH149" s="19">
        <f t="shared" si="89"/>
        <v>0</v>
      </c>
      <c r="BI149" s="18">
        <v>1009.50609656698</v>
      </c>
      <c r="BJ149">
        <v>93</v>
      </c>
      <c r="BK149">
        <v>608</v>
      </c>
      <c r="BL149" s="22">
        <v>922.38463999999999</v>
      </c>
      <c r="BM149">
        <v>152</v>
      </c>
      <c r="BN149">
        <v>38</v>
      </c>
      <c r="BO149">
        <v>0.575190487393341</v>
      </c>
    </row>
    <row r="150" spans="1:67" x14ac:dyDescent="0.2">
      <c r="A150" s="27">
        <v>149</v>
      </c>
      <c r="B150" s="36">
        <v>772.58119635228297</v>
      </c>
      <c r="C150" s="18">
        <v>353.4</v>
      </c>
      <c r="D150">
        <v>200</v>
      </c>
      <c r="E150">
        <v>800</v>
      </c>
      <c r="F150">
        <v>0</v>
      </c>
      <c r="G150" s="23">
        <f t="shared" si="70"/>
        <v>1</v>
      </c>
      <c r="H150" s="16">
        <v>85.228310502283094</v>
      </c>
      <c r="I150" s="17">
        <v>135.440399768845</v>
      </c>
      <c r="J150" s="6">
        <f t="shared" si="71"/>
        <v>135.68708432141699</v>
      </c>
      <c r="K150" s="6">
        <f t="shared" si="72"/>
        <v>135.68708432141699</v>
      </c>
      <c r="L150" s="6">
        <f t="shared" si="73"/>
        <v>1</v>
      </c>
      <c r="M150" s="6">
        <f t="shared" si="74"/>
        <v>135.440399768845</v>
      </c>
      <c r="N150" s="16">
        <v>91.674217448071502</v>
      </c>
      <c r="O150" s="17">
        <v>370.79947063614901</v>
      </c>
      <c r="P150" s="6">
        <f t="shared" si="75"/>
        <v>352.20966530932498</v>
      </c>
      <c r="Q150" s="6">
        <f t="shared" si="60"/>
        <v>352.20966530932498</v>
      </c>
      <c r="R150" s="17">
        <v>352.20966530932498</v>
      </c>
      <c r="S150" s="6">
        <f t="shared" si="76"/>
        <v>18.589805326824035</v>
      </c>
      <c r="T150" s="6">
        <f t="shared" si="77"/>
        <v>370.79947063614901</v>
      </c>
      <c r="U150" s="17">
        <v>68.993438672550198</v>
      </c>
      <c r="V150" s="6">
        <f t="shared" si="78"/>
        <v>62.220164095072498</v>
      </c>
      <c r="W150" s="6">
        <f t="shared" si="61"/>
        <v>62.220164095072498</v>
      </c>
      <c r="X150" s="17">
        <v>62.220164095072498</v>
      </c>
      <c r="Y150" s="6">
        <f t="shared" si="79"/>
        <v>6.7732745774777001</v>
      </c>
      <c r="Z150" s="6">
        <f t="shared" si="80"/>
        <v>68.993438672550198</v>
      </c>
      <c r="AA150" s="17">
        <v>0</v>
      </c>
      <c r="AB150" s="6">
        <f t="shared" si="81"/>
        <v>0</v>
      </c>
      <c r="AC150" s="6">
        <f t="shared" si="62"/>
        <v>0</v>
      </c>
      <c r="AD150" s="17">
        <v>0</v>
      </c>
      <c r="AE150" s="6">
        <f t="shared" si="82"/>
        <v>0</v>
      </c>
      <c r="AF150" s="17">
        <v>0</v>
      </c>
      <c r="AG150" s="6">
        <f t="shared" si="83"/>
        <v>0</v>
      </c>
      <c r="AH150" s="6">
        <f t="shared" si="63"/>
        <v>0</v>
      </c>
      <c r="AI150" s="6">
        <f t="shared" si="84"/>
        <v>0</v>
      </c>
      <c r="AJ150" s="17">
        <v>85.466513271971294</v>
      </c>
      <c r="AK150" s="6">
        <f t="shared" si="85"/>
        <v>69.268556826538301</v>
      </c>
      <c r="AL150" s="6">
        <f t="shared" si="64"/>
        <v>69.268556826538301</v>
      </c>
      <c r="AM150" s="17">
        <v>69.268556826538301</v>
      </c>
      <c r="AN150" s="6">
        <f t="shared" si="86"/>
        <v>16.197956445432993</v>
      </c>
      <c r="AO150" s="6">
        <f t="shared" si="87"/>
        <v>85.466513271971294</v>
      </c>
      <c r="AP150" s="17">
        <v>2181.53789829895</v>
      </c>
      <c r="AQ150" s="6">
        <f t="shared" si="88"/>
        <v>2181.5378982989487</v>
      </c>
      <c r="AR150" s="17">
        <v>1280.7736919686599</v>
      </c>
      <c r="AS150" s="6">
        <f t="shared" si="65"/>
        <v>1280.7736919686599</v>
      </c>
      <c r="AT150" s="17">
        <v>710.13490703753496</v>
      </c>
      <c r="AU150" s="6">
        <f t="shared" si="66"/>
        <v>710.13490703753496</v>
      </c>
      <c r="AV150" s="17">
        <v>0</v>
      </c>
      <c r="AW150" s="6">
        <f t="shared" si="67"/>
        <v>0</v>
      </c>
      <c r="AX150" s="17">
        <v>190.62929929275401</v>
      </c>
      <c r="AY150" s="6">
        <f t="shared" si="68"/>
        <v>190.62929929275401</v>
      </c>
      <c r="AZ150" s="20">
        <v>344715701.110434</v>
      </c>
      <c r="BA150" s="20">
        <v>1074351334.4577401</v>
      </c>
      <c r="BB150" s="20">
        <v>187065254.12203699</v>
      </c>
      <c r="BC150" s="20">
        <v>0</v>
      </c>
      <c r="BD150" s="19">
        <f t="shared" si="69"/>
        <v>1606.1322896902111</v>
      </c>
      <c r="BE150" s="18">
        <v>42.222518525487402</v>
      </c>
      <c r="BF150" s="20">
        <v>0</v>
      </c>
      <c r="BG150" s="20">
        <v>0</v>
      </c>
      <c r="BH150" s="19">
        <f t="shared" si="89"/>
        <v>0</v>
      </c>
      <c r="BI150" s="18">
        <v>1081.6136748931899</v>
      </c>
      <c r="BJ150">
        <v>93</v>
      </c>
      <c r="BK150">
        <v>608</v>
      </c>
      <c r="BL150" s="22">
        <v>922.38463999999999</v>
      </c>
      <c r="BM150">
        <v>152</v>
      </c>
      <c r="BN150">
        <v>38</v>
      </c>
      <c r="BO150">
        <v>0.57639373369473001</v>
      </c>
    </row>
    <row r="151" spans="1:67" x14ac:dyDescent="0.2">
      <c r="A151" s="27">
        <v>150</v>
      </c>
      <c r="B151" s="36">
        <v>824.08660944243502</v>
      </c>
      <c r="C151" s="18">
        <v>353.4</v>
      </c>
      <c r="D151">
        <v>200</v>
      </c>
      <c r="E151">
        <v>800</v>
      </c>
      <c r="F151">
        <v>0</v>
      </c>
      <c r="G151" s="23">
        <f t="shared" si="70"/>
        <v>1</v>
      </c>
      <c r="H151" s="16">
        <v>85.719178082191704</v>
      </c>
      <c r="I151" s="17">
        <v>140.283270001224</v>
      </c>
      <c r="J151" s="6">
        <f t="shared" si="71"/>
        <v>140.50816854470716</v>
      </c>
      <c r="K151" s="6">
        <f t="shared" si="72"/>
        <v>140.50816854470716</v>
      </c>
      <c r="L151" s="6">
        <f t="shared" si="73"/>
        <v>1</v>
      </c>
      <c r="M151" s="6">
        <f t="shared" si="74"/>
        <v>140.283270001224</v>
      </c>
      <c r="N151" s="16">
        <v>91.946887629252103</v>
      </c>
      <c r="O151" s="17">
        <v>390.64756665185098</v>
      </c>
      <c r="P151" s="6">
        <f t="shared" si="75"/>
        <v>371.059320529187</v>
      </c>
      <c r="Q151" s="6">
        <f t="shared" si="60"/>
        <v>371.059320529187</v>
      </c>
      <c r="R151" s="17">
        <v>371.059320529187</v>
      </c>
      <c r="S151" s="6">
        <f t="shared" si="76"/>
        <v>19.588246122663975</v>
      </c>
      <c r="T151" s="6">
        <f t="shared" si="77"/>
        <v>390.64756665185098</v>
      </c>
      <c r="U151" s="17">
        <v>68.980829867042402</v>
      </c>
      <c r="V151" s="6">
        <f t="shared" si="78"/>
        <v>62.207687255205101</v>
      </c>
      <c r="W151" s="6">
        <f t="shared" si="61"/>
        <v>62.207687255205101</v>
      </c>
      <c r="X151" s="17">
        <v>62.207687255205101</v>
      </c>
      <c r="Y151" s="6">
        <f t="shared" si="79"/>
        <v>6.7731426118373008</v>
      </c>
      <c r="Z151" s="6">
        <f t="shared" si="80"/>
        <v>68.980829867042402</v>
      </c>
      <c r="AA151" s="17">
        <v>0</v>
      </c>
      <c r="AB151" s="6">
        <f t="shared" si="81"/>
        <v>0</v>
      </c>
      <c r="AC151" s="6">
        <f t="shared" si="62"/>
        <v>0</v>
      </c>
      <c r="AD151" s="17">
        <v>0</v>
      </c>
      <c r="AE151" s="6">
        <f t="shared" si="82"/>
        <v>0</v>
      </c>
      <c r="AF151" s="17">
        <v>0</v>
      </c>
      <c r="AG151" s="6">
        <f t="shared" si="83"/>
        <v>0</v>
      </c>
      <c r="AH151" s="6">
        <f t="shared" si="63"/>
        <v>0</v>
      </c>
      <c r="AI151" s="6">
        <f t="shared" si="84"/>
        <v>0</v>
      </c>
      <c r="AJ151" s="17">
        <v>85.177364928337795</v>
      </c>
      <c r="AK151" s="6">
        <f t="shared" si="85"/>
        <v>69.027037414242201</v>
      </c>
      <c r="AL151" s="6">
        <f t="shared" si="64"/>
        <v>69.027037414242201</v>
      </c>
      <c r="AM151" s="17">
        <v>69.027037414242201</v>
      </c>
      <c r="AN151" s="6">
        <f t="shared" si="86"/>
        <v>16.150327514095594</v>
      </c>
      <c r="AO151" s="6">
        <f t="shared" si="87"/>
        <v>85.177364928337795</v>
      </c>
      <c r="AP151" s="17">
        <v>2266.5123903535</v>
      </c>
      <c r="AQ151" s="6">
        <f t="shared" si="88"/>
        <v>2266.5123903534991</v>
      </c>
      <c r="AR151" s="17">
        <v>1365.91126514505</v>
      </c>
      <c r="AS151" s="6">
        <f t="shared" si="65"/>
        <v>1365.91126514505</v>
      </c>
      <c r="AT151" s="17">
        <v>710.00633887676304</v>
      </c>
      <c r="AU151" s="6">
        <f t="shared" si="66"/>
        <v>710.00633887676304</v>
      </c>
      <c r="AV151" s="17">
        <v>0</v>
      </c>
      <c r="AW151" s="6">
        <f t="shared" si="67"/>
        <v>0</v>
      </c>
      <c r="AX151" s="17">
        <v>190.59478633168601</v>
      </c>
      <c r="AY151" s="6">
        <f t="shared" si="68"/>
        <v>190.59478633168601</v>
      </c>
      <c r="AZ151" s="20">
        <v>348754878.60264599</v>
      </c>
      <c r="BA151" s="20">
        <v>1074384580.07652</v>
      </c>
      <c r="BB151" s="20">
        <v>187770012.58532801</v>
      </c>
      <c r="BC151" s="20">
        <v>0</v>
      </c>
      <c r="BD151" s="19">
        <f t="shared" si="69"/>
        <v>1610.909471264494</v>
      </c>
      <c r="BE151" s="18">
        <v>44.0626703991393</v>
      </c>
      <c r="BF151" s="20">
        <v>0</v>
      </c>
      <c r="BG151" s="20">
        <v>0</v>
      </c>
      <c r="BH151" s="19">
        <f t="shared" si="89"/>
        <v>0</v>
      </c>
      <c r="BI151" s="18">
        <v>1153.7212532194101</v>
      </c>
      <c r="BJ151">
        <v>93</v>
      </c>
      <c r="BK151">
        <v>608</v>
      </c>
      <c r="BL151" s="22">
        <v>922.38463999999999</v>
      </c>
      <c r="BM151">
        <v>152</v>
      </c>
      <c r="BN151">
        <v>38</v>
      </c>
      <c r="BO151">
        <v>0.57856526663875796</v>
      </c>
    </row>
    <row r="152" spans="1:67" x14ac:dyDescent="0.2">
      <c r="A152" s="27">
        <v>151</v>
      </c>
      <c r="B152" s="36">
        <v>875.59202253258798</v>
      </c>
      <c r="C152" s="18">
        <v>353.4</v>
      </c>
      <c r="D152">
        <v>200</v>
      </c>
      <c r="E152">
        <v>800</v>
      </c>
      <c r="F152">
        <v>0</v>
      </c>
      <c r="G152" s="23">
        <f t="shared" si="70"/>
        <v>1</v>
      </c>
      <c r="H152" s="16">
        <v>86.198630136986296</v>
      </c>
      <c r="I152" s="17">
        <v>145.13534801134699</v>
      </c>
      <c r="J152" s="6">
        <f t="shared" si="71"/>
        <v>145.34869303645436</v>
      </c>
      <c r="K152" s="6">
        <f t="shared" si="72"/>
        <v>145.34869303645436</v>
      </c>
      <c r="L152" s="6">
        <f t="shared" si="73"/>
        <v>1</v>
      </c>
      <c r="M152" s="6">
        <f t="shared" si="74"/>
        <v>145.13534801134699</v>
      </c>
      <c r="N152" s="16">
        <v>92.192337775116698</v>
      </c>
      <c r="O152" s="17">
        <v>410.60690963803103</v>
      </c>
      <c r="P152" s="6">
        <f t="shared" si="75"/>
        <v>390.01456298146002</v>
      </c>
      <c r="Q152" s="6">
        <f t="shared" si="60"/>
        <v>390.01456298146002</v>
      </c>
      <c r="R152" s="17">
        <v>390.01456298146002</v>
      </c>
      <c r="S152" s="6">
        <f t="shared" si="76"/>
        <v>20.59234665657101</v>
      </c>
      <c r="T152" s="6">
        <f t="shared" si="77"/>
        <v>410.60690963803103</v>
      </c>
      <c r="U152" s="17">
        <v>68.968835886636995</v>
      </c>
      <c r="V152" s="6">
        <f t="shared" si="78"/>
        <v>62.195847032434301</v>
      </c>
      <c r="W152" s="6">
        <f t="shared" si="61"/>
        <v>62.195847032434301</v>
      </c>
      <c r="X152" s="17">
        <v>62.195847032434301</v>
      </c>
      <c r="Y152" s="6">
        <f t="shared" si="79"/>
        <v>6.7729888542026941</v>
      </c>
      <c r="Z152" s="6">
        <f t="shared" si="80"/>
        <v>68.968835886636995</v>
      </c>
      <c r="AA152" s="17">
        <v>0</v>
      </c>
      <c r="AB152" s="6">
        <f t="shared" si="81"/>
        <v>0</v>
      </c>
      <c r="AC152" s="6">
        <f t="shared" si="62"/>
        <v>0</v>
      </c>
      <c r="AD152" s="17">
        <v>0</v>
      </c>
      <c r="AE152" s="6">
        <f t="shared" si="82"/>
        <v>0</v>
      </c>
      <c r="AF152" s="17">
        <v>0</v>
      </c>
      <c r="AG152" s="6">
        <f t="shared" si="83"/>
        <v>0</v>
      </c>
      <c r="AH152" s="6">
        <f t="shared" si="63"/>
        <v>0</v>
      </c>
      <c r="AI152" s="6">
        <f t="shared" si="84"/>
        <v>0</v>
      </c>
      <c r="AJ152" s="17">
        <v>84.858019509499101</v>
      </c>
      <c r="AK152" s="6">
        <f t="shared" si="85"/>
        <v>68.763171723042205</v>
      </c>
      <c r="AL152" s="6">
        <f t="shared" si="64"/>
        <v>68.763171723042205</v>
      </c>
      <c r="AM152" s="17">
        <v>68.763171723042205</v>
      </c>
      <c r="AN152" s="6">
        <f t="shared" si="86"/>
        <v>16.094847786456896</v>
      </c>
      <c r="AO152" s="6">
        <f t="shared" si="87"/>
        <v>84.858019509499101</v>
      </c>
      <c r="AP152" s="17">
        <v>2351.4875832214002</v>
      </c>
      <c r="AQ152" s="6">
        <f t="shared" si="88"/>
        <v>2351.4875832213993</v>
      </c>
      <c r="AR152" s="17">
        <v>1451.0374316192499</v>
      </c>
      <c r="AS152" s="6">
        <f t="shared" si="65"/>
        <v>1451.0374316192499</v>
      </c>
      <c r="AT152" s="17">
        <v>709.88731591035105</v>
      </c>
      <c r="AU152" s="6">
        <f t="shared" si="66"/>
        <v>709.88731591035105</v>
      </c>
      <c r="AV152" s="17">
        <v>0</v>
      </c>
      <c r="AW152" s="6">
        <f t="shared" si="67"/>
        <v>0</v>
      </c>
      <c r="AX152" s="17">
        <v>190.562835691798</v>
      </c>
      <c r="AY152" s="6">
        <f t="shared" si="68"/>
        <v>190.562835691798</v>
      </c>
      <c r="AZ152" s="20">
        <v>352346920.543042</v>
      </c>
      <c r="BA152" s="20">
        <v>1074409647.11958</v>
      </c>
      <c r="BB152" s="20">
        <v>188453190.157417</v>
      </c>
      <c r="BC152" s="20">
        <v>0</v>
      </c>
      <c r="BD152" s="19">
        <f t="shared" si="69"/>
        <v>1615.2097578200389</v>
      </c>
      <c r="BE152" s="18">
        <v>45.795625904441501</v>
      </c>
      <c r="BF152" s="20">
        <v>0</v>
      </c>
      <c r="BG152" s="20">
        <v>0</v>
      </c>
      <c r="BH152" s="19">
        <f t="shared" si="89"/>
        <v>0</v>
      </c>
      <c r="BI152" s="18">
        <v>1225.82883154562</v>
      </c>
      <c r="BJ152">
        <v>93</v>
      </c>
      <c r="BK152">
        <v>608</v>
      </c>
      <c r="BL152" s="22">
        <v>922.38463999999999</v>
      </c>
      <c r="BM152">
        <v>152</v>
      </c>
      <c r="BN152">
        <v>38</v>
      </c>
      <c r="BO152">
        <v>0.58067030358643501</v>
      </c>
    </row>
    <row r="153" spans="1:67" x14ac:dyDescent="0.2">
      <c r="A153" s="27">
        <v>152</v>
      </c>
      <c r="B153" s="36">
        <v>927.09743562274002</v>
      </c>
      <c r="C153" s="18">
        <v>353.4</v>
      </c>
      <c r="D153">
        <v>200</v>
      </c>
      <c r="E153">
        <v>800</v>
      </c>
      <c r="F153">
        <v>0</v>
      </c>
      <c r="G153" s="23">
        <f t="shared" si="70"/>
        <v>1</v>
      </c>
      <c r="H153" s="16">
        <v>86.575342465753394</v>
      </c>
      <c r="I153" s="17">
        <v>149.99801043684101</v>
      </c>
      <c r="J153" s="6">
        <f t="shared" si="71"/>
        <v>150.2120909845915</v>
      </c>
      <c r="K153" s="6">
        <f t="shared" si="72"/>
        <v>150.2120909845915</v>
      </c>
      <c r="L153" s="6">
        <f t="shared" si="73"/>
        <v>1</v>
      </c>
      <c r="M153" s="6">
        <f t="shared" si="74"/>
        <v>149.99801043684101</v>
      </c>
      <c r="N153" s="16">
        <v>92.416118080677606</v>
      </c>
      <c r="O153" s="17">
        <v>430.54700998307499</v>
      </c>
      <c r="P153" s="6">
        <f t="shared" si="75"/>
        <v>408.95145435076</v>
      </c>
      <c r="Q153" s="6">
        <f t="shared" si="60"/>
        <v>408.95145435076</v>
      </c>
      <c r="R153" s="17">
        <v>408.95145435076</v>
      </c>
      <c r="S153" s="6">
        <f t="shared" si="76"/>
        <v>21.595555632314984</v>
      </c>
      <c r="T153" s="6">
        <f t="shared" si="77"/>
        <v>430.54700998307499</v>
      </c>
      <c r="U153" s="17">
        <v>68.9576418194669</v>
      </c>
      <c r="V153" s="6">
        <f t="shared" si="78"/>
        <v>62.184801520747399</v>
      </c>
      <c r="W153" s="6">
        <f t="shared" si="61"/>
        <v>62.184801520747399</v>
      </c>
      <c r="X153" s="17">
        <v>62.184801520747399</v>
      </c>
      <c r="Y153" s="6">
        <f t="shared" si="79"/>
        <v>6.7728402987195011</v>
      </c>
      <c r="Z153" s="6">
        <f t="shared" si="80"/>
        <v>68.9576418194669</v>
      </c>
      <c r="AA153" s="17">
        <v>0</v>
      </c>
      <c r="AB153" s="6">
        <f t="shared" si="81"/>
        <v>0</v>
      </c>
      <c r="AC153" s="6">
        <f t="shared" si="62"/>
        <v>0</v>
      </c>
      <c r="AD153" s="17">
        <v>0</v>
      </c>
      <c r="AE153" s="6">
        <f t="shared" si="82"/>
        <v>0</v>
      </c>
      <c r="AF153" s="17">
        <v>0</v>
      </c>
      <c r="AG153" s="6">
        <f t="shared" si="83"/>
        <v>0</v>
      </c>
      <c r="AH153" s="6">
        <f t="shared" si="63"/>
        <v>0</v>
      </c>
      <c r="AI153" s="6">
        <f t="shared" si="84"/>
        <v>0</v>
      </c>
      <c r="AJ153" s="17">
        <v>84.574430076374</v>
      </c>
      <c r="AK153" s="6">
        <f t="shared" si="85"/>
        <v>68.529718332939296</v>
      </c>
      <c r="AL153" s="6">
        <f t="shared" si="64"/>
        <v>68.529718332939296</v>
      </c>
      <c r="AM153" s="17">
        <v>68.529718332939296</v>
      </c>
      <c r="AN153" s="6">
        <f t="shared" si="86"/>
        <v>16.044711743434704</v>
      </c>
      <c r="AO153" s="6">
        <f t="shared" si="87"/>
        <v>84.574430076374</v>
      </c>
      <c r="AP153" s="17">
        <v>2436.4634016511</v>
      </c>
      <c r="AQ153" s="6">
        <f t="shared" si="88"/>
        <v>2436.4634016511059</v>
      </c>
      <c r="AR153" s="17">
        <v>1536.1534162139501</v>
      </c>
      <c r="AS153" s="6">
        <f t="shared" si="65"/>
        <v>1536.1534162139501</v>
      </c>
      <c r="AT153" s="17">
        <v>709.77681319960004</v>
      </c>
      <c r="AU153" s="6">
        <f t="shared" si="66"/>
        <v>709.77681319960004</v>
      </c>
      <c r="AV153" s="17">
        <v>0</v>
      </c>
      <c r="AW153" s="6">
        <f t="shared" si="67"/>
        <v>0</v>
      </c>
      <c r="AX153" s="17">
        <v>190.53317223755599</v>
      </c>
      <c r="AY153" s="6">
        <f t="shared" si="68"/>
        <v>190.53317223755599</v>
      </c>
      <c r="AZ153" s="20">
        <v>355678671.65195203</v>
      </c>
      <c r="BA153" s="20">
        <v>1074429386.4194601</v>
      </c>
      <c r="BB153" s="20">
        <v>189022330.70205101</v>
      </c>
      <c r="BC153" s="20">
        <v>0</v>
      </c>
      <c r="BD153" s="19">
        <f t="shared" si="69"/>
        <v>1619.130388773463</v>
      </c>
      <c r="BE153" s="18">
        <v>47.428545677565502</v>
      </c>
      <c r="BF153" s="20">
        <v>0</v>
      </c>
      <c r="BG153" s="20">
        <v>0</v>
      </c>
      <c r="BH153" s="19">
        <f t="shared" si="89"/>
        <v>0</v>
      </c>
      <c r="BI153" s="18">
        <v>1297.9364098718299</v>
      </c>
      <c r="BJ153">
        <v>93</v>
      </c>
      <c r="BK153">
        <v>608</v>
      </c>
      <c r="BL153" s="22">
        <v>922.38463999999999</v>
      </c>
      <c r="BM153">
        <v>152</v>
      </c>
      <c r="BN153">
        <v>38</v>
      </c>
      <c r="BO153">
        <v>0.58242396460198798</v>
      </c>
    </row>
    <row r="154" spans="1:67" x14ac:dyDescent="0.2">
      <c r="A154" s="27">
        <v>153</v>
      </c>
      <c r="B154" s="36">
        <v>978.60284871289196</v>
      </c>
      <c r="C154" s="18">
        <v>353.4</v>
      </c>
      <c r="D154">
        <v>200</v>
      </c>
      <c r="E154">
        <v>800</v>
      </c>
      <c r="F154">
        <v>0</v>
      </c>
      <c r="G154" s="23">
        <f t="shared" si="70"/>
        <v>1</v>
      </c>
      <c r="H154" s="16">
        <v>86.986301369863</v>
      </c>
      <c r="I154" s="17">
        <v>154.872679197108</v>
      </c>
      <c r="J154" s="6">
        <f t="shared" si="71"/>
        <v>155.08316389738411</v>
      </c>
      <c r="K154" s="6">
        <f t="shared" si="72"/>
        <v>155.08316389738411</v>
      </c>
      <c r="L154" s="6">
        <f t="shared" si="73"/>
        <v>1</v>
      </c>
      <c r="M154" s="6">
        <f t="shared" si="74"/>
        <v>154.872679197108</v>
      </c>
      <c r="N154" s="16">
        <v>92.6192174665442</v>
      </c>
      <c r="O154" s="17">
        <v>450.43599295362702</v>
      </c>
      <c r="P154" s="6">
        <f t="shared" si="75"/>
        <v>427.83972691143799</v>
      </c>
      <c r="Q154" s="6">
        <f t="shared" si="60"/>
        <v>427.83972691143799</v>
      </c>
      <c r="R154" s="17">
        <v>427.83972691143799</v>
      </c>
      <c r="S154" s="6">
        <f t="shared" si="76"/>
        <v>22.596266042189029</v>
      </c>
      <c r="T154" s="6">
        <f t="shared" si="77"/>
        <v>450.43599295362702</v>
      </c>
      <c r="U154" s="17">
        <v>68.947653975891896</v>
      </c>
      <c r="V154" s="6">
        <f t="shared" si="78"/>
        <v>62.174909510162003</v>
      </c>
      <c r="W154" s="6">
        <f t="shared" si="61"/>
        <v>62.174909510162003</v>
      </c>
      <c r="X154" s="17">
        <v>62.174909510162003</v>
      </c>
      <c r="Y154" s="6">
        <f t="shared" si="79"/>
        <v>6.7727444657298932</v>
      </c>
      <c r="Z154" s="6">
        <f t="shared" si="80"/>
        <v>68.947653975891896</v>
      </c>
      <c r="AA154" s="17">
        <v>0</v>
      </c>
      <c r="AB154" s="6">
        <f t="shared" si="81"/>
        <v>0</v>
      </c>
      <c r="AC154" s="6">
        <f t="shared" si="62"/>
        <v>0</v>
      </c>
      <c r="AD154" s="17">
        <v>0</v>
      </c>
      <c r="AE154" s="6">
        <f t="shared" si="82"/>
        <v>0</v>
      </c>
      <c r="AF154" s="17">
        <v>0</v>
      </c>
      <c r="AG154" s="6">
        <f t="shared" si="83"/>
        <v>0</v>
      </c>
      <c r="AH154" s="6">
        <f t="shared" si="63"/>
        <v>0</v>
      </c>
      <c r="AI154" s="6">
        <f t="shared" si="84"/>
        <v>0</v>
      </c>
      <c r="AJ154" s="17">
        <v>84.3422373790808</v>
      </c>
      <c r="AK154" s="6">
        <f t="shared" si="85"/>
        <v>68.338316609902606</v>
      </c>
      <c r="AL154" s="6">
        <f t="shared" si="64"/>
        <v>68.338316609902606</v>
      </c>
      <c r="AM154" s="17">
        <v>68.338316609902606</v>
      </c>
      <c r="AN154" s="6">
        <f t="shared" si="86"/>
        <v>16.003920769178194</v>
      </c>
      <c r="AO154" s="6">
        <f t="shared" si="87"/>
        <v>84.3422373790808</v>
      </c>
      <c r="AP154" s="17">
        <v>2521.4397807925102</v>
      </c>
      <c r="AQ154" s="6">
        <f t="shared" si="88"/>
        <v>2521.4397807925129</v>
      </c>
      <c r="AR154" s="17">
        <v>1621.26027445362</v>
      </c>
      <c r="AS154" s="6">
        <f t="shared" si="65"/>
        <v>1621.26027445362</v>
      </c>
      <c r="AT154" s="17">
        <v>709.67394747551396</v>
      </c>
      <c r="AU154" s="6">
        <f t="shared" si="66"/>
        <v>709.67394747551396</v>
      </c>
      <c r="AV154" s="17">
        <v>0</v>
      </c>
      <c r="AW154" s="6">
        <f t="shared" si="67"/>
        <v>0</v>
      </c>
      <c r="AX154" s="17">
        <v>190.50555886337901</v>
      </c>
      <c r="AY154" s="6">
        <f t="shared" si="68"/>
        <v>190.50555886337901</v>
      </c>
      <c r="AZ154" s="20">
        <v>358736198.926364</v>
      </c>
      <c r="BA154" s="20">
        <v>1074441607.8003399</v>
      </c>
      <c r="BB154" s="20">
        <v>189510883.28714299</v>
      </c>
      <c r="BC154" s="20">
        <v>0</v>
      </c>
      <c r="BD154" s="19">
        <f t="shared" si="69"/>
        <v>1622.6886900138468</v>
      </c>
      <c r="BE154" s="18">
        <v>48.970489126367397</v>
      </c>
      <c r="BF154" s="20">
        <v>0</v>
      </c>
      <c r="BG154" s="20">
        <v>0</v>
      </c>
      <c r="BH154" s="19">
        <f t="shared" si="89"/>
        <v>0</v>
      </c>
      <c r="BI154" s="18">
        <v>1370.0439881980401</v>
      </c>
      <c r="BJ154">
        <v>93</v>
      </c>
      <c r="BK154">
        <v>608</v>
      </c>
      <c r="BL154" s="22">
        <v>922.38463999999999</v>
      </c>
      <c r="BM154">
        <v>152</v>
      </c>
      <c r="BN154">
        <v>38</v>
      </c>
      <c r="BO154">
        <v>0.58392931443271301</v>
      </c>
    </row>
    <row r="155" spans="1:67" x14ac:dyDescent="0.2">
      <c r="A155" s="27">
        <v>154</v>
      </c>
      <c r="B155" s="36">
        <v>1030.10826180304</v>
      </c>
      <c r="C155" s="18">
        <v>353.4</v>
      </c>
      <c r="D155">
        <v>200</v>
      </c>
      <c r="E155">
        <v>800</v>
      </c>
      <c r="F155">
        <v>0</v>
      </c>
      <c r="G155" s="23">
        <f t="shared" si="70"/>
        <v>1</v>
      </c>
      <c r="H155" s="16">
        <v>87.340182648401793</v>
      </c>
      <c r="I155" s="17">
        <v>159.75085595655599</v>
      </c>
      <c r="J155" s="6">
        <f t="shared" si="71"/>
        <v>159.94753446283687</v>
      </c>
      <c r="K155" s="6">
        <f t="shared" si="72"/>
        <v>159.94753446283687</v>
      </c>
      <c r="L155" s="6">
        <f t="shared" si="73"/>
        <v>1</v>
      </c>
      <c r="M155" s="6">
        <f t="shared" si="74"/>
        <v>159.75085595655599</v>
      </c>
      <c r="N155" s="16">
        <v>92.810090753511801</v>
      </c>
      <c r="O155" s="17">
        <v>470.30670779409002</v>
      </c>
      <c r="P155" s="6">
        <f t="shared" si="75"/>
        <v>446.71058935607698</v>
      </c>
      <c r="Q155" s="6">
        <f t="shared" si="60"/>
        <v>446.71058935607698</v>
      </c>
      <c r="R155" s="17">
        <v>446.71058935607698</v>
      </c>
      <c r="S155" s="6">
        <f t="shared" si="76"/>
        <v>23.596118438013036</v>
      </c>
      <c r="T155" s="6">
        <f t="shared" si="77"/>
        <v>470.30670779409002</v>
      </c>
      <c r="U155" s="17">
        <v>68.938273335197906</v>
      </c>
      <c r="V155" s="6">
        <f t="shared" si="78"/>
        <v>62.165624219039003</v>
      </c>
      <c r="W155" s="6">
        <f t="shared" si="61"/>
        <v>62.165624219039003</v>
      </c>
      <c r="X155" s="17">
        <v>62.165624219039003</v>
      </c>
      <c r="Y155" s="6">
        <f t="shared" si="79"/>
        <v>6.7726491161589024</v>
      </c>
      <c r="Z155" s="6">
        <f t="shared" si="80"/>
        <v>68.938273335197906</v>
      </c>
      <c r="AA155" s="17">
        <v>0</v>
      </c>
      <c r="AB155" s="6">
        <f t="shared" si="81"/>
        <v>0</v>
      </c>
      <c r="AC155" s="6">
        <f t="shared" si="62"/>
        <v>0</v>
      </c>
      <c r="AD155" s="17">
        <v>0</v>
      </c>
      <c r="AE155" s="6">
        <f t="shared" si="82"/>
        <v>0</v>
      </c>
      <c r="AF155" s="17">
        <v>0</v>
      </c>
      <c r="AG155" s="6">
        <f t="shared" si="83"/>
        <v>0</v>
      </c>
      <c r="AH155" s="6">
        <f t="shared" si="63"/>
        <v>0</v>
      </c>
      <c r="AI155" s="6">
        <f t="shared" si="84"/>
        <v>0</v>
      </c>
      <c r="AJ155" s="17">
        <v>84.111780546174202</v>
      </c>
      <c r="AK155" s="6">
        <f t="shared" si="85"/>
        <v>68.147648831059001</v>
      </c>
      <c r="AL155" s="6">
        <f t="shared" si="64"/>
        <v>68.147648831059001</v>
      </c>
      <c r="AM155" s="17">
        <v>68.147648831059001</v>
      </c>
      <c r="AN155" s="6">
        <f t="shared" si="86"/>
        <v>15.964131715115201</v>
      </c>
      <c r="AO155" s="6">
        <f t="shared" si="87"/>
        <v>84.111780546174202</v>
      </c>
      <c r="AP155" s="17">
        <v>2606.4166644598899</v>
      </c>
      <c r="AQ155" s="6">
        <f t="shared" si="88"/>
        <v>2606.4166644598909</v>
      </c>
      <c r="AR155" s="17">
        <v>1706.3589208385899</v>
      </c>
      <c r="AS155" s="6">
        <f t="shared" si="65"/>
        <v>1706.3589208385899</v>
      </c>
      <c r="AT155" s="17">
        <v>709.57795347893796</v>
      </c>
      <c r="AU155" s="6">
        <f t="shared" si="66"/>
        <v>709.57795347893796</v>
      </c>
      <c r="AV155" s="17">
        <v>0</v>
      </c>
      <c r="AW155" s="6">
        <f t="shared" si="67"/>
        <v>0</v>
      </c>
      <c r="AX155" s="17">
        <v>190.47979014236299</v>
      </c>
      <c r="AY155" s="6">
        <f t="shared" si="68"/>
        <v>190.47979014236299</v>
      </c>
      <c r="AZ155" s="20">
        <v>361513676.31379902</v>
      </c>
      <c r="BA155" s="20">
        <v>1074459923.6991799</v>
      </c>
      <c r="BB155" s="20">
        <v>190059189.98853999</v>
      </c>
      <c r="BC155" s="20">
        <v>0</v>
      </c>
      <c r="BD155" s="19">
        <f t="shared" si="69"/>
        <v>1626.0327900015191</v>
      </c>
      <c r="BE155" s="18">
        <v>50.424425700066301</v>
      </c>
      <c r="BF155" s="20">
        <v>0</v>
      </c>
      <c r="BG155" s="20">
        <v>0</v>
      </c>
      <c r="BH155" s="19">
        <f t="shared" si="89"/>
        <v>0</v>
      </c>
      <c r="BI155" s="18">
        <v>1442.15156652426</v>
      </c>
      <c r="BJ155">
        <v>93</v>
      </c>
      <c r="BK155">
        <v>608</v>
      </c>
      <c r="BL155" s="22">
        <v>922.38463999999999</v>
      </c>
      <c r="BM155">
        <v>152</v>
      </c>
      <c r="BN155">
        <v>38</v>
      </c>
      <c r="BO155">
        <v>0.58561878128914002</v>
      </c>
    </row>
    <row r="156" spans="1:67" x14ac:dyDescent="0.2">
      <c r="A156" s="27">
        <v>155</v>
      </c>
      <c r="B156" s="36">
        <v>20.602165236060799</v>
      </c>
      <c r="C156" s="18">
        <v>402.79999999999899</v>
      </c>
      <c r="D156">
        <v>200</v>
      </c>
      <c r="E156">
        <v>800</v>
      </c>
      <c r="F156">
        <v>0</v>
      </c>
      <c r="G156" s="23">
        <f t="shared" si="70"/>
        <v>1</v>
      </c>
      <c r="H156" s="16">
        <v>58.892694063926903</v>
      </c>
      <c r="I156" s="17">
        <v>80.766255274230303</v>
      </c>
      <c r="J156" s="6">
        <f t="shared" si="71"/>
        <v>80.85519821525962</v>
      </c>
      <c r="K156" s="6">
        <f t="shared" si="72"/>
        <v>80.85519821525962</v>
      </c>
      <c r="L156" s="6">
        <f t="shared" si="73"/>
        <v>1</v>
      </c>
      <c r="M156" s="6">
        <f t="shared" si="74"/>
        <v>80.766255274230303</v>
      </c>
      <c r="N156" s="16">
        <v>73.688969074708197</v>
      </c>
      <c r="O156" s="17">
        <v>125.880417614423</v>
      </c>
      <c r="P156" s="6">
        <f t="shared" si="75"/>
        <v>119.60219916865699</v>
      </c>
      <c r="Q156" s="6">
        <f t="shared" si="60"/>
        <v>119.60219916865699</v>
      </c>
      <c r="R156" s="17">
        <v>119.60219916865699</v>
      </c>
      <c r="S156" s="6">
        <f t="shared" si="76"/>
        <v>6.2782184457660009</v>
      </c>
      <c r="T156" s="6">
        <f t="shared" si="77"/>
        <v>125.880417614423</v>
      </c>
      <c r="U156" s="17">
        <v>75.355067698072702</v>
      </c>
      <c r="V156" s="6">
        <f t="shared" si="78"/>
        <v>67.993678922539004</v>
      </c>
      <c r="W156" s="6">
        <f t="shared" si="61"/>
        <v>67.993678922539004</v>
      </c>
      <c r="X156" s="17">
        <v>67.993678922539004</v>
      </c>
      <c r="Y156" s="6">
        <f t="shared" si="79"/>
        <v>7.3613887755336975</v>
      </c>
      <c r="Z156" s="6">
        <f t="shared" si="80"/>
        <v>75.355067698072702</v>
      </c>
      <c r="AA156" s="17">
        <v>0</v>
      </c>
      <c r="AB156" s="6">
        <f t="shared" si="81"/>
        <v>0</v>
      </c>
      <c r="AC156" s="6">
        <f t="shared" si="62"/>
        <v>0</v>
      </c>
      <c r="AD156" s="17">
        <v>0</v>
      </c>
      <c r="AE156" s="6">
        <f t="shared" si="82"/>
        <v>0</v>
      </c>
      <c r="AF156" s="17">
        <v>0</v>
      </c>
      <c r="AG156" s="6">
        <f t="shared" si="83"/>
        <v>0</v>
      </c>
      <c r="AH156" s="6">
        <f t="shared" si="63"/>
        <v>0</v>
      </c>
      <c r="AI156" s="6">
        <f t="shared" si="84"/>
        <v>0</v>
      </c>
      <c r="AJ156" s="17">
        <v>117.060685146865</v>
      </c>
      <c r="AK156" s="6">
        <f t="shared" si="85"/>
        <v>94.928321421603698</v>
      </c>
      <c r="AL156" s="6">
        <f t="shared" si="64"/>
        <v>94.928321421603698</v>
      </c>
      <c r="AM156" s="17">
        <v>94.928321421603698</v>
      </c>
      <c r="AN156" s="6">
        <f t="shared" si="86"/>
        <v>22.1323637252613</v>
      </c>
      <c r="AO156" s="6">
        <f t="shared" si="87"/>
        <v>117.060685146865</v>
      </c>
      <c r="AP156" s="17">
        <v>1039.8585633415801</v>
      </c>
      <c r="AQ156" s="6">
        <f t="shared" si="88"/>
        <v>1039.8585633415858</v>
      </c>
      <c r="AR156" s="17">
        <v>34.3413564532339</v>
      </c>
      <c r="AS156" s="6">
        <f t="shared" si="65"/>
        <v>34.3413564532339</v>
      </c>
      <c r="AT156" s="17">
        <v>813.84198866400197</v>
      </c>
      <c r="AU156" s="6">
        <f t="shared" si="66"/>
        <v>813.84198866400197</v>
      </c>
      <c r="AV156" s="17">
        <v>0</v>
      </c>
      <c r="AW156" s="6">
        <f t="shared" si="67"/>
        <v>0</v>
      </c>
      <c r="AX156" s="17">
        <v>191.67521822435</v>
      </c>
      <c r="AY156" s="6">
        <f t="shared" si="68"/>
        <v>191.67521822435</v>
      </c>
      <c r="AZ156" s="20">
        <v>27906050.497746501</v>
      </c>
      <c r="BA156" s="20">
        <v>1126671256.6264999</v>
      </c>
      <c r="BB156" s="20">
        <v>136453431.064641</v>
      </c>
      <c r="BC156" s="20">
        <v>0</v>
      </c>
      <c r="BD156" s="19">
        <f t="shared" si="69"/>
        <v>1291.0307381888874</v>
      </c>
      <c r="BE156" s="18">
        <v>14.3696191428578</v>
      </c>
      <c r="BF156" s="20">
        <v>0</v>
      </c>
      <c r="BG156" s="20">
        <v>0</v>
      </c>
      <c r="BH156" s="19">
        <f t="shared" si="89"/>
        <v>0</v>
      </c>
      <c r="BI156" s="18">
        <v>28.8430313304852</v>
      </c>
      <c r="BJ156">
        <v>106</v>
      </c>
      <c r="BK156">
        <v>608</v>
      </c>
      <c r="BL156" s="22">
        <v>922.38463999999999</v>
      </c>
      <c r="BM156">
        <v>152</v>
      </c>
      <c r="BN156">
        <v>38</v>
      </c>
      <c r="BO156">
        <v>0.42044634625463201</v>
      </c>
    </row>
    <row r="157" spans="1:67" x14ac:dyDescent="0.2">
      <c r="A157" s="27">
        <v>156</v>
      </c>
      <c r="B157" s="36">
        <v>51.505413090152203</v>
      </c>
      <c r="C157" s="18">
        <v>402.79999999999899</v>
      </c>
      <c r="D157">
        <v>200</v>
      </c>
      <c r="E157">
        <v>800</v>
      </c>
      <c r="F157">
        <v>0</v>
      </c>
      <c r="G157" s="23">
        <f t="shared" si="70"/>
        <v>1</v>
      </c>
      <c r="H157" s="16">
        <v>60.7990867579908</v>
      </c>
      <c r="I157" s="17">
        <v>82.243287845168993</v>
      </c>
      <c r="J157" s="6">
        <f t="shared" si="71"/>
        <v>82.372449387576964</v>
      </c>
      <c r="K157" s="6">
        <f t="shared" si="72"/>
        <v>82.372449387576964</v>
      </c>
      <c r="L157" s="6">
        <f t="shared" si="73"/>
        <v>1</v>
      </c>
      <c r="M157" s="6">
        <f t="shared" si="74"/>
        <v>82.243287845168993</v>
      </c>
      <c r="N157" s="16">
        <v>75.9515776456645</v>
      </c>
      <c r="O157" s="17">
        <v>128.97229442513699</v>
      </c>
      <c r="P157" s="6">
        <f t="shared" si="75"/>
        <v>122.536800051135</v>
      </c>
      <c r="Q157" s="6">
        <f t="shared" si="60"/>
        <v>122.536800051135</v>
      </c>
      <c r="R157" s="17">
        <v>122.536800051135</v>
      </c>
      <c r="S157" s="6">
        <f t="shared" si="76"/>
        <v>6.4354943740019905</v>
      </c>
      <c r="T157" s="6">
        <f t="shared" si="77"/>
        <v>128.97229442513699</v>
      </c>
      <c r="U157" s="17">
        <v>75.304829188643097</v>
      </c>
      <c r="V157" s="6">
        <f t="shared" si="78"/>
        <v>67.945013681897194</v>
      </c>
      <c r="W157" s="6">
        <f t="shared" si="61"/>
        <v>67.945013681897194</v>
      </c>
      <c r="X157" s="17">
        <v>67.945013681897194</v>
      </c>
      <c r="Y157" s="6">
        <f t="shared" si="79"/>
        <v>7.3598155067459032</v>
      </c>
      <c r="Z157" s="6">
        <f t="shared" si="80"/>
        <v>75.304829188643097</v>
      </c>
      <c r="AA157" s="17">
        <v>0</v>
      </c>
      <c r="AB157" s="6">
        <f t="shared" si="81"/>
        <v>0</v>
      </c>
      <c r="AC157" s="6">
        <f t="shared" si="62"/>
        <v>0</v>
      </c>
      <c r="AD157" s="17">
        <v>0</v>
      </c>
      <c r="AE157" s="6">
        <f t="shared" si="82"/>
        <v>0</v>
      </c>
      <c r="AF157" s="17">
        <v>0</v>
      </c>
      <c r="AG157" s="6">
        <f t="shared" si="83"/>
        <v>0</v>
      </c>
      <c r="AH157" s="6">
        <f t="shared" si="63"/>
        <v>0</v>
      </c>
      <c r="AI157" s="6">
        <f t="shared" si="84"/>
        <v>0</v>
      </c>
      <c r="AJ157" s="17">
        <v>117.705711222159</v>
      </c>
      <c r="AK157" s="6">
        <f t="shared" si="85"/>
        <v>95.448573417656306</v>
      </c>
      <c r="AL157" s="6">
        <f t="shared" si="64"/>
        <v>95.448573417656306</v>
      </c>
      <c r="AM157" s="17">
        <v>95.448573417656306</v>
      </c>
      <c r="AN157" s="6">
        <f t="shared" si="86"/>
        <v>22.25713780450269</v>
      </c>
      <c r="AO157" s="6">
        <f t="shared" si="87"/>
        <v>117.705711222159</v>
      </c>
      <c r="AP157" s="17">
        <v>1090.82259887548</v>
      </c>
      <c r="AQ157" s="6">
        <f t="shared" si="88"/>
        <v>1090.8225988754859</v>
      </c>
      <c r="AR157" s="17">
        <v>85.810282417215802</v>
      </c>
      <c r="AS157" s="6">
        <f t="shared" si="65"/>
        <v>85.810282417215802</v>
      </c>
      <c r="AT157" s="17">
        <v>813.43334221930604</v>
      </c>
      <c r="AU157" s="6">
        <f t="shared" si="66"/>
        <v>813.43334221930604</v>
      </c>
      <c r="AV157" s="17">
        <v>0</v>
      </c>
      <c r="AW157" s="6">
        <f t="shared" si="67"/>
        <v>0</v>
      </c>
      <c r="AX157" s="17">
        <v>191.57897423896401</v>
      </c>
      <c r="AY157" s="6">
        <f t="shared" si="68"/>
        <v>191.57897423896401</v>
      </c>
      <c r="AZ157" s="20">
        <v>67994820.144998506</v>
      </c>
      <c r="BA157" s="20">
        <v>1126935018.5964601</v>
      </c>
      <c r="BB157" s="20">
        <v>135741801.61058101</v>
      </c>
      <c r="BC157" s="20">
        <v>0</v>
      </c>
      <c r="BD157" s="19">
        <f t="shared" si="69"/>
        <v>1330.6716403520395</v>
      </c>
      <c r="BE157" s="18">
        <v>15.1247073711006</v>
      </c>
      <c r="BF157" s="20">
        <v>0</v>
      </c>
      <c r="BG157" s="20">
        <v>0</v>
      </c>
      <c r="BH157" s="19">
        <f t="shared" si="89"/>
        <v>0</v>
      </c>
      <c r="BI157" s="18">
        <v>72.107578326213101</v>
      </c>
      <c r="BJ157">
        <v>106</v>
      </c>
      <c r="BK157">
        <v>608</v>
      </c>
      <c r="BL157" s="22">
        <v>922.38463999999999</v>
      </c>
      <c r="BM157">
        <v>152</v>
      </c>
      <c r="BN157">
        <v>38</v>
      </c>
      <c r="BO157">
        <v>0.418253642109985</v>
      </c>
    </row>
    <row r="158" spans="1:67" x14ac:dyDescent="0.2">
      <c r="A158" s="27">
        <v>157</v>
      </c>
      <c r="B158" s="36">
        <v>154.516239270456</v>
      </c>
      <c r="C158" s="18">
        <v>402.79999999999899</v>
      </c>
      <c r="D158">
        <v>200</v>
      </c>
      <c r="E158">
        <v>800</v>
      </c>
      <c r="F158">
        <v>0</v>
      </c>
      <c r="G158" s="23">
        <f t="shared" si="70"/>
        <v>1</v>
      </c>
      <c r="H158" s="16">
        <v>68.378995433789896</v>
      </c>
      <c r="I158" s="17">
        <v>87.705160919197994</v>
      </c>
      <c r="J158" s="6">
        <f t="shared" si="71"/>
        <v>87.94803579697485</v>
      </c>
      <c r="K158" s="6">
        <f t="shared" si="72"/>
        <v>87.94803579697485</v>
      </c>
      <c r="L158" s="6">
        <f t="shared" si="73"/>
        <v>1</v>
      </c>
      <c r="M158" s="6">
        <f t="shared" si="74"/>
        <v>87.705160919197994</v>
      </c>
      <c r="N158" s="16">
        <v>82.370911558870006</v>
      </c>
      <c r="O158" s="17">
        <v>145.293630978333</v>
      </c>
      <c r="P158" s="6">
        <f t="shared" si="75"/>
        <v>138.034309968522</v>
      </c>
      <c r="Q158" s="6">
        <f t="shared" si="60"/>
        <v>138.034309968522</v>
      </c>
      <c r="R158" s="17">
        <v>138.034309968522</v>
      </c>
      <c r="S158" s="6">
        <f t="shared" si="76"/>
        <v>7.2593210098110035</v>
      </c>
      <c r="T158" s="6">
        <f t="shared" si="77"/>
        <v>145.293630978333</v>
      </c>
      <c r="U158" s="17">
        <v>75.177102143171993</v>
      </c>
      <c r="V158" s="6">
        <f t="shared" si="78"/>
        <v>67.820704341889297</v>
      </c>
      <c r="W158" s="6">
        <f t="shared" si="61"/>
        <v>67.820704341889297</v>
      </c>
      <c r="X158" s="17">
        <v>67.820704341889297</v>
      </c>
      <c r="Y158" s="6">
        <f t="shared" si="79"/>
        <v>7.3563978012826965</v>
      </c>
      <c r="Z158" s="6">
        <f t="shared" si="80"/>
        <v>75.177102143171993</v>
      </c>
      <c r="AA158" s="17">
        <v>0</v>
      </c>
      <c r="AB158" s="6">
        <f t="shared" si="81"/>
        <v>0</v>
      </c>
      <c r="AC158" s="6">
        <f t="shared" si="62"/>
        <v>0</v>
      </c>
      <c r="AD158" s="17">
        <v>0</v>
      </c>
      <c r="AE158" s="6">
        <f t="shared" si="82"/>
        <v>0</v>
      </c>
      <c r="AF158" s="17">
        <v>0</v>
      </c>
      <c r="AG158" s="6">
        <f t="shared" si="83"/>
        <v>0</v>
      </c>
      <c r="AH158" s="6">
        <f t="shared" si="63"/>
        <v>0</v>
      </c>
      <c r="AI158" s="6">
        <f t="shared" si="84"/>
        <v>0</v>
      </c>
      <c r="AJ158" s="17">
        <v>117.985516596165</v>
      </c>
      <c r="AK158" s="6">
        <f t="shared" si="85"/>
        <v>95.631434833375593</v>
      </c>
      <c r="AL158" s="6">
        <f t="shared" si="64"/>
        <v>95.631434833375593</v>
      </c>
      <c r="AM158" s="17">
        <v>95.631434833375593</v>
      </c>
      <c r="AN158" s="6">
        <f t="shared" si="86"/>
        <v>22.354081762789406</v>
      </c>
      <c r="AO158" s="6">
        <f t="shared" si="87"/>
        <v>117.985516596165</v>
      </c>
      <c r="AP158" s="17">
        <v>1260.71889560114</v>
      </c>
      <c r="AQ158" s="6">
        <f t="shared" si="88"/>
        <v>1260.7188956011471</v>
      </c>
      <c r="AR158" s="17">
        <v>257.079243462352</v>
      </c>
      <c r="AS158" s="6">
        <f t="shared" si="65"/>
        <v>257.079243462352</v>
      </c>
      <c r="AT158" s="17">
        <v>812.32233998893503</v>
      </c>
      <c r="AU158" s="6">
        <f t="shared" si="66"/>
        <v>812.32233998893503</v>
      </c>
      <c r="AV158" s="17">
        <v>0</v>
      </c>
      <c r="AW158" s="6">
        <f t="shared" si="67"/>
        <v>0</v>
      </c>
      <c r="AX158" s="17">
        <v>191.31731214985999</v>
      </c>
      <c r="AY158" s="6">
        <f t="shared" si="68"/>
        <v>191.31731214985999</v>
      </c>
      <c r="AZ158" s="20">
        <v>180068185.73393399</v>
      </c>
      <c r="BA158" s="20">
        <v>1127478425.0750899</v>
      </c>
      <c r="BB158" s="20">
        <v>135591759.702369</v>
      </c>
      <c r="BC158" s="20">
        <v>0</v>
      </c>
      <c r="BD158" s="19">
        <f t="shared" si="69"/>
        <v>1443.1383705113928</v>
      </c>
      <c r="BE158" s="18">
        <v>18.365211738000699</v>
      </c>
      <c r="BF158" s="20">
        <v>0</v>
      </c>
      <c r="BG158" s="20">
        <v>0</v>
      </c>
      <c r="BH158" s="19">
        <f t="shared" si="89"/>
        <v>0</v>
      </c>
      <c r="BI158" s="18">
        <v>216.32273497863901</v>
      </c>
      <c r="BJ158">
        <v>106</v>
      </c>
      <c r="BK158">
        <v>608</v>
      </c>
      <c r="BL158" s="22">
        <v>922.38463999999999</v>
      </c>
      <c r="BM158">
        <v>152</v>
      </c>
      <c r="BN158">
        <v>38</v>
      </c>
      <c r="BO158">
        <v>0.41779132634701499</v>
      </c>
    </row>
    <row r="159" spans="1:67" x14ac:dyDescent="0.2">
      <c r="A159" s="27">
        <v>158</v>
      </c>
      <c r="B159" s="36">
        <v>206.02165236060799</v>
      </c>
      <c r="C159" s="18">
        <v>402.79999999999899</v>
      </c>
      <c r="D159">
        <v>200</v>
      </c>
      <c r="E159">
        <v>800</v>
      </c>
      <c r="F159">
        <v>0</v>
      </c>
      <c r="G159" s="23">
        <f t="shared" si="70"/>
        <v>1</v>
      </c>
      <c r="H159" s="16">
        <v>73.630136986301295</v>
      </c>
      <c r="I159" s="17">
        <v>90.783529734789795</v>
      </c>
      <c r="J159" s="6">
        <f t="shared" si="71"/>
        <v>91.030258209266634</v>
      </c>
      <c r="K159" s="6">
        <f t="shared" si="72"/>
        <v>91.030258209266634</v>
      </c>
      <c r="L159" s="6">
        <f t="shared" si="73"/>
        <v>1</v>
      </c>
      <c r="M159" s="6">
        <f t="shared" si="74"/>
        <v>90.783529734789795</v>
      </c>
      <c r="N159" s="16">
        <v>84.924879496735997</v>
      </c>
      <c r="O159" s="17">
        <v>159.312258100826</v>
      </c>
      <c r="P159" s="6">
        <f t="shared" si="75"/>
        <v>151.348376841598</v>
      </c>
      <c r="Q159" s="6">
        <f t="shared" si="60"/>
        <v>151.348376841598</v>
      </c>
      <c r="R159" s="17">
        <v>151.348376841598</v>
      </c>
      <c r="S159" s="6">
        <f t="shared" si="76"/>
        <v>7.9638812592280033</v>
      </c>
      <c r="T159" s="6">
        <f t="shared" si="77"/>
        <v>159.312258100826</v>
      </c>
      <c r="U159" s="17">
        <v>75.131029509286094</v>
      </c>
      <c r="V159" s="6">
        <f t="shared" si="78"/>
        <v>67.775503762972704</v>
      </c>
      <c r="W159" s="6">
        <f t="shared" si="61"/>
        <v>67.775503762972704</v>
      </c>
      <c r="X159" s="17">
        <v>67.775503762972704</v>
      </c>
      <c r="Y159" s="6">
        <f t="shared" si="79"/>
        <v>7.3555257463133898</v>
      </c>
      <c r="Z159" s="6">
        <f t="shared" si="80"/>
        <v>75.131029509286094</v>
      </c>
      <c r="AA159" s="17">
        <v>0</v>
      </c>
      <c r="AB159" s="6">
        <f t="shared" si="81"/>
        <v>0</v>
      </c>
      <c r="AC159" s="6">
        <f t="shared" si="62"/>
        <v>0</v>
      </c>
      <c r="AD159" s="17">
        <v>0</v>
      </c>
      <c r="AE159" s="6">
        <f t="shared" si="82"/>
        <v>0</v>
      </c>
      <c r="AF159" s="17">
        <v>0</v>
      </c>
      <c r="AG159" s="6">
        <f t="shared" si="83"/>
        <v>0</v>
      </c>
      <c r="AH159" s="6">
        <f t="shared" si="63"/>
        <v>0</v>
      </c>
      <c r="AI159" s="6">
        <f t="shared" si="84"/>
        <v>0</v>
      </c>
      <c r="AJ159" s="17">
        <v>112.674046981377</v>
      </c>
      <c r="AK159" s="6">
        <f t="shared" si="85"/>
        <v>91.314266861391005</v>
      </c>
      <c r="AL159" s="6">
        <f t="shared" si="64"/>
        <v>91.314266861391005</v>
      </c>
      <c r="AM159" s="17">
        <v>91.314266861391005</v>
      </c>
      <c r="AN159" s="6">
        <f t="shared" si="86"/>
        <v>21.359780119985999</v>
      </c>
      <c r="AO159" s="6">
        <f t="shared" si="87"/>
        <v>112.674046981377</v>
      </c>
      <c r="AP159" s="17">
        <v>1345.6741525580901</v>
      </c>
      <c r="AQ159" s="6">
        <f t="shared" si="88"/>
        <v>1345.674152558096</v>
      </c>
      <c r="AR159" s="17">
        <v>342.58448781793601</v>
      </c>
      <c r="AS159" s="6">
        <f t="shared" si="65"/>
        <v>342.58448781793601</v>
      </c>
      <c r="AT159" s="17">
        <v>811.877193118072</v>
      </c>
      <c r="AU159" s="6">
        <f t="shared" si="66"/>
        <v>811.877193118072</v>
      </c>
      <c r="AV159" s="17">
        <v>0</v>
      </c>
      <c r="AW159" s="6">
        <f t="shared" si="67"/>
        <v>0</v>
      </c>
      <c r="AX159" s="17">
        <v>191.212471622088</v>
      </c>
      <c r="AY159" s="6">
        <f t="shared" si="68"/>
        <v>191.212471622088</v>
      </c>
      <c r="AZ159" s="20">
        <v>217213053.657722</v>
      </c>
      <c r="BA159" s="20">
        <v>1127609758.38186</v>
      </c>
      <c r="BB159" s="20">
        <v>143061076.743229</v>
      </c>
      <c r="BC159" s="20">
        <v>0</v>
      </c>
      <c r="BD159" s="19">
        <f t="shared" si="69"/>
        <v>1487.883888782811</v>
      </c>
      <c r="BE159" s="18">
        <v>20.3000670944026</v>
      </c>
      <c r="BF159" s="20">
        <v>0</v>
      </c>
      <c r="BG159" s="20">
        <v>0</v>
      </c>
      <c r="BH159" s="19">
        <f t="shared" si="89"/>
        <v>0</v>
      </c>
      <c r="BI159" s="18">
        <v>288.43031330485201</v>
      </c>
      <c r="BJ159">
        <v>106</v>
      </c>
      <c r="BK159">
        <v>608</v>
      </c>
      <c r="BL159" s="22">
        <v>922.38463999999999</v>
      </c>
      <c r="BM159">
        <v>152</v>
      </c>
      <c r="BN159">
        <v>38</v>
      </c>
      <c r="BO159">
        <v>0.44080611633319899</v>
      </c>
    </row>
    <row r="160" spans="1:67" x14ac:dyDescent="0.2">
      <c r="A160" s="27">
        <v>159</v>
      </c>
      <c r="B160" s="36">
        <v>257.52706545076097</v>
      </c>
      <c r="C160" s="18">
        <v>402.79999999999899</v>
      </c>
      <c r="D160">
        <v>200</v>
      </c>
      <c r="E160">
        <v>800</v>
      </c>
      <c r="F160">
        <v>0</v>
      </c>
      <c r="G160" s="23">
        <f t="shared" si="70"/>
        <v>1</v>
      </c>
      <c r="H160" s="16">
        <v>76.826484018264793</v>
      </c>
      <c r="I160" s="17">
        <v>94.335951310488994</v>
      </c>
      <c r="J160" s="6">
        <f t="shared" si="71"/>
        <v>94.558674485185435</v>
      </c>
      <c r="K160" s="6">
        <f t="shared" si="72"/>
        <v>94.558674485185435</v>
      </c>
      <c r="L160" s="6">
        <f t="shared" si="73"/>
        <v>1</v>
      </c>
      <c r="M160" s="6">
        <f t="shared" si="74"/>
        <v>94.335951310488994</v>
      </c>
      <c r="N160" s="16">
        <v>86.813780625342304</v>
      </c>
      <c r="O160" s="17">
        <v>179.60820172874199</v>
      </c>
      <c r="P160" s="6">
        <f t="shared" si="75"/>
        <v>170.625646196041</v>
      </c>
      <c r="Q160" s="6">
        <f t="shared" si="60"/>
        <v>170.625646196041</v>
      </c>
      <c r="R160" s="17">
        <v>170.625646196041</v>
      </c>
      <c r="S160" s="6">
        <f t="shared" si="76"/>
        <v>8.9825555327009852</v>
      </c>
      <c r="T160" s="6">
        <f t="shared" si="77"/>
        <v>179.60820172874199</v>
      </c>
      <c r="U160" s="17">
        <v>75.092968072154207</v>
      </c>
      <c r="V160" s="6">
        <f t="shared" si="78"/>
        <v>67.737982633280296</v>
      </c>
      <c r="W160" s="6">
        <f t="shared" si="61"/>
        <v>67.737982633280296</v>
      </c>
      <c r="X160" s="17">
        <v>67.737982633280296</v>
      </c>
      <c r="Y160" s="6">
        <f t="shared" si="79"/>
        <v>7.3549854388739107</v>
      </c>
      <c r="Z160" s="6">
        <f t="shared" si="80"/>
        <v>75.092968072154207</v>
      </c>
      <c r="AA160" s="17">
        <v>0</v>
      </c>
      <c r="AB160" s="6">
        <f t="shared" si="81"/>
        <v>0</v>
      </c>
      <c r="AC160" s="6">
        <f t="shared" si="62"/>
        <v>0</v>
      </c>
      <c r="AD160" s="17">
        <v>0</v>
      </c>
      <c r="AE160" s="6">
        <f t="shared" si="82"/>
        <v>0</v>
      </c>
      <c r="AF160" s="17">
        <v>0</v>
      </c>
      <c r="AG160" s="6">
        <f t="shared" si="83"/>
        <v>0</v>
      </c>
      <c r="AH160" s="6">
        <f t="shared" si="63"/>
        <v>0</v>
      </c>
      <c r="AI160" s="6">
        <f t="shared" si="84"/>
        <v>0</v>
      </c>
      <c r="AJ160" s="17">
        <v>104.78319996169201</v>
      </c>
      <c r="AK160" s="6">
        <f t="shared" si="85"/>
        <v>84.917253074212795</v>
      </c>
      <c r="AL160" s="6">
        <f t="shared" si="64"/>
        <v>84.917253074212795</v>
      </c>
      <c r="AM160" s="17">
        <v>84.917253074212795</v>
      </c>
      <c r="AN160" s="6">
        <f t="shared" si="86"/>
        <v>19.865946887479211</v>
      </c>
      <c r="AO160" s="6">
        <f t="shared" si="87"/>
        <v>104.78319996169201</v>
      </c>
      <c r="AP160" s="17">
        <v>1430.6329712731099</v>
      </c>
      <c r="AQ160" s="6">
        <f t="shared" si="88"/>
        <v>1430.632971273111</v>
      </c>
      <c r="AR160" s="17">
        <v>428.024978446869</v>
      </c>
      <c r="AS160" s="6">
        <f t="shared" si="65"/>
        <v>428.024978446869</v>
      </c>
      <c r="AT160" s="17">
        <v>811.48733919451797</v>
      </c>
      <c r="AU160" s="6">
        <f t="shared" si="66"/>
        <v>811.48733919451797</v>
      </c>
      <c r="AV160" s="17">
        <v>0</v>
      </c>
      <c r="AW160" s="6">
        <f t="shared" si="67"/>
        <v>0</v>
      </c>
      <c r="AX160" s="17">
        <v>191.120653631724</v>
      </c>
      <c r="AY160" s="6">
        <f t="shared" si="68"/>
        <v>191.120653631724</v>
      </c>
      <c r="AZ160" s="20">
        <v>239629185.45870501</v>
      </c>
      <c r="BA160" s="20">
        <v>1127695024.38413</v>
      </c>
      <c r="BB160" s="20">
        <v>153653226.713162</v>
      </c>
      <c r="BC160" s="20">
        <v>0</v>
      </c>
      <c r="BD160" s="19">
        <f t="shared" si="69"/>
        <v>1520.977436555997</v>
      </c>
      <c r="BE160" s="18">
        <v>22.622861320070601</v>
      </c>
      <c r="BF160" s="20">
        <v>0</v>
      </c>
      <c r="BG160" s="20">
        <v>0</v>
      </c>
      <c r="BH160" s="19">
        <f t="shared" si="89"/>
        <v>0</v>
      </c>
      <c r="BI160" s="18">
        <v>360.53789163106501</v>
      </c>
      <c r="BJ160">
        <v>106</v>
      </c>
      <c r="BK160">
        <v>608</v>
      </c>
      <c r="BL160" s="22">
        <v>922.38463999999999</v>
      </c>
      <c r="BM160">
        <v>152</v>
      </c>
      <c r="BN160">
        <v>38</v>
      </c>
      <c r="BO160">
        <v>0.47344311724327198</v>
      </c>
    </row>
    <row r="161" spans="1:67" x14ac:dyDescent="0.2">
      <c r="A161" s="27">
        <v>160</v>
      </c>
      <c r="B161" s="36">
        <v>309.03247854091302</v>
      </c>
      <c r="C161" s="18">
        <v>402.79999999999899</v>
      </c>
      <c r="D161">
        <v>200</v>
      </c>
      <c r="E161">
        <v>800</v>
      </c>
      <c r="F161">
        <v>0</v>
      </c>
      <c r="G161" s="23">
        <f t="shared" si="70"/>
        <v>1</v>
      </c>
      <c r="H161" s="16">
        <v>79.383561643835606</v>
      </c>
      <c r="I161" s="17">
        <v>98.322967288705001</v>
      </c>
      <c r="J161" s="6">
        <f t="shared" si="71"/>
        <v>98.542349136502423</v>
      </c>
      <c r="K161" s="6">
        <f t="shared" si="72"/>
        <v>98.542349136502423</v>
      </c>
      <c r="L161" s="6">
        <f t="shared" si="73"/>
        <v>1</v>
      </c>
      <c r="M161" s="6">
        <f t="shared" si="74"/>
        <v>98.322967288705001</v>
      </c>
      <c r="N161" s="16">
        <v>88.185653755323202</v>
      </c>
      <c r="O161" s="17">
        <v>200.845169151004</v>
      </c>
      <c r="P161" s="6">
        <f t="shared" si="75"/>
        <v>190.79646176414099</v>
      </c>
      <c r="Q161" s="6">
        <f t="shared" si="60"/>
        <v>190.79646176414099</v>
      </c>
      <c r="R161" s="17">
        <v>190.79646176414099</v>
      </c>
      <c r="S161" s="6">
        <f t="shared" si="76"/>
        <v>10.048707386863015</v>
      </c>
      <c r="T161" s="6">
        <f t="shared" si="77"/>
        <v>200.845169151004</v>
      </c>
      <c r="U161" s="17">
        <v>75.060466888951197</v>
      </c>
      <c r="V161" s="6">
        <f t="shared" si="78"/>
        <v>67.705850296875496</v>
      </c>
      <c r="W161" s="6">
        <f t="shared" si="61"/>
        <v>67.705850296875496</v>
      </c>
      <c r="X161" s="17">
        <v>67.705850296875496</v>
      </c>
      <c r="Y161" s="6">
        <f t="shared" si="79"/>
        <v>7.3546165920757005</v>
      </c>
      <c r="Z161" s="6">
        <f t="shared" si="80"/>
        <v>75.060466888951197</v>
      </c>
      <c r="AA161" s="17">
        <v>0</v>
      </c>
      <c r="AB161" s="6">
        <f t="shared" si="81"/>
        <v>0</v>
      </c>
      <c r="AC161" s="6">
        <f t="shared" si="62"/>
        <v>0</v>
      </c>
      <c r="AD161" s="17">
        <v>0</v>
      </c>
      <c r="AE161" s="6">
        <f t="shared" si="82"/>
        <v>0</v>
      </c>
      <c r="AF161" s="17">
        <v>0</v>
      </c>
      <c r="AG161" s="6">
        <f t="shared" si="83"/>
        <v>0</v>
      </c>
      <c r="AH161" s="6">
        <f t="shared" si="63"/>
        <v>0</v>
      </c>
      <c r="AI161" s="6">
        <f t="shared" si="84"/>
        <v>0</v>
      </c>
      <c r="AJ161" s="17">
        <v>100.010834720449</v>
      </c>
      <c r="AK161" s="6">
        <f t="shared" si="85"/>
        <v>81.086843885669794</v>
      </c>
      <c r="AL161" s="6">
        <f t="shared" si="64"/>
        <v>81.086843885669794</v>
      </c>
      <c r="AM161" s="17">
        <v>81.086843885669794</v>
      </c>
      <c r="AN161" s="6">
        <f t="shared" si="86"/>
        <v>18.923990834779204</v>
      </c>
      <c r="AO161" s="6">
        <f t="shared" si="87"/>
        <v>100.010834720449</v>
      </c>
      <c r="AP161" s="17">
        <v>1515.59472692743</v>
      </c>
      <c r="AQ161" s="6">
        <f t="shared" si="88"/>
        <v>1515.5947269274329</v>
      </c>
      <c r="AR161" s="17">
        <v>513.412074723508</v>
      </c>
      <c r="AS161" s="6">
        <f t="shared" si="65"/>
        <v>513.412074723508</v>
      </c>
      <c r="AT161" s="17">
        <v>811.14307849409897</v>
      </c>
      <c r="AU161" s="6">
        <f t="shared" si="66"/>
        <v>811.14307849409897</v>
      </c>
      <c r="AV161" s="17">
        <v>0</v>
      </c>
      <c r="AW161" s="6">
        <f t="shared" si="67"/>
        <v>0</v>
      </c>
      <c r="AX161" s="17">
        <v>191.03957370982599</v>
      </c>
      <c r="AY161" s="6">
        <f t="shared" si="68"/>
        <v>191.03957370982599</v>
      </c>
      <c r="AZ161" s="20">
        <v>256546269.29319999</v>
      </c>
      <c r="BA161" s="20">
        <v>1127738930.1015</v>
      </c>
      <c r="BB161" s="20">
        <v>160727454.39855799</v>
      </c>
      <c r="BC161" s="20">
        <v>0</v>
      </c>
      <c r="BD161" s="19">
        <f t="shared" si="69"/>
        <v>1545.0126537932579</v>
      </c>
      <c r="BE161" s="18">
        <v>25.176974064801801</v>
      </c>
      <c r="BF161" s="20">
        <v>0</v>
      </c>
      <c r="BG161" s="20">
        <v>0</v>
      </c>
      <c r="BH161" s="19">
        <f t="shared" si="89"/>
        <v>0</v>
      </c>
      <c r="BI161" s="18">
        <v>432.64546995727801</v>
      </c>
      <c r="BJ161">
        <v>106</v>
      </c>
      <c r="BK161">
        <v>608</v>
      </c>
      <c r="BL161" s="22">
        <v>922.38463999999999</v>
      </c>
      <c r="BM161">
        <v>152</v>
      </c>
      <c r="BN161">
        <v>38</v>
      </c>
      <c r="BO161">
        <v>0.49524054043514099</v>
      </c>
    </row>
    <row r="162" spans="1:67" x14ac:dyDescent="0.2">
      <c r="A162" s="27">
        <v>161</v>
      </c>
      <c r="B162" s="36">
        <v>360.53789163106501</v>
      </c>
      <c r="C162" s="18">
        <v>402.79999999999899</v>
      </c>
      <c r="D162">
        <v>200</v>
      </c>
      <c r="E162">
        <v>800</v>
      </c>
      <c r="F162">
        <v>0</v>
      </c>
      <c r="G162" s="23">
        <f t="shared" si="70"/>
        <v>1</v>
      </c>
      <c r="H162" s="16">
        <v>81.312785388127807</v>
      </c>
      <c r="I162" s="17">
        <v>102.546652261049</v>
      </c>
      <c r="J162" s="6">
        <f t="shared" si="71"/>
        <v>102.75607125326707</v>
      </c>
      <c r="K162" s="6">
        <f t="shared" si="72"/>
        <v>102.75607125326707</v>
      </c>
      <c r="L162" s="6">
        <f t="shared" si="73"/>
        <v>1</v>
      </c>
      <c r="M162" s="6">
        <f t="shared" si="74"/>
        <v>102.546652261049</v>
      </c>
      <c r="N162" s="16">
        <v>89.246218501004506</v>
      </c>
      <c r="O162" s="17">
        <v>222.64919499926401</v>
      </c>
      <c r="P162" s="6">
        <f t="shared" si="75"/>
        <v>211.50558974967501</v>
      </c>
      <c r="Q162" s="6">
        <f t="shared" si="60"/>
        <v>211.50558974967501</v>
      </c>
      <c r="R162" s="17">
        <v>211.50558974967501</v>
      </c>
      <c r="S162" s="6">
        <f t="shared" si="76"/>
        <v>11.143605249589001</v>
      </c>
      <c r="T162" s="6">
        <f t="shared" si="77"/>
        <v>222.64919499926401</v>
      </c>
      <c r="U162" s="17">
        <v>75.034501833560498</v>
      </c>
      <c r="V162" s="6">
        <f t="shared" si="78"/>
        <v>67.679924904165802</v>
      </c>
      <c r="W162" s="6">
        <f t="shared" si="61"/>
        <v>67.679924904165802</v>
      </c>
      <c r="X162" s="17">
        <v>67.679924904165802</v>
      </c>
      <c r="Y162" s="6">
        <f t="shared" si="79"/>
        <v>7.3545769293946961</v>
      </c>
      <c r="Z162" s="6">
        <f t="shared" si="80"/>
        <v>75.034501833560498</v>
      </c>
      <c r="AA162" s="17">
        <v>0</v>
      </c>
      <c r="AB162" s="6">
        <f t="shared" si="81"/>
        <v>0</v>
      </c>
      <c r="AC162" s="6">
        <f t="shared" si="62"/>
        <v>0</v>
      </c>
      <c r="AD162" s="17">
        <v>0</v>
      </c>
      <c r="AE162" s="6">
        <f t="shared" si="82"/>
        <v>0</v>
      </c>
      <c r="AF162" s="17">
        <v>0</v>
      </c>
      <c r="AG162" s="6">
        <f t="shared" si="83"/>
        <v>0</v>
      </c>
      <c r="AH162" s="6">
        <f t="shared" si="63"/>
        <v>0</v>
      </c>
      <c r="AI162" s="6">
        <f t="shared" si="84"/>
        <v>0</v>
      </c>
      <c r="AJ162" s="17">
        <v>96.535198117302301</v>
      </c>
      <c r="AK162" s="6">
        <f t="shared" si="85"/>
        <v>78.257328587102805</v>
      </c>
      <c r="AL162" s="6">
        <f t="shared" si="64"/>
        <v>78.257328587102805</v>
      </c>
      <c r="AM162" s="17">
        <v>78.257328587102805</v>
      </c>
      <c r="AN162" s="6">
        <f t="shared" si="86"/>
        <v>18.277869530199496</v>
      </c>
      <c r="AO162" s="6">
        <f t="shared" si="87"/>
        <v>96.535198117302301</v>
      </c>
      <c r="AP162" s="17">
        <v>1600.55893277313</v>
      </c>
      <c r="AQ162" s="6">
        <f t="shared" si="88"/>
        <v>1600.5589327731309</v>
      </c>
      <c r="AR162" s="17">
        <v>598.75462585709101</v>
      </c>
      <c r="AS162" s="6">
        <f t="shared" si="65"/>
        <v>598.75462585709101</v>
      </c>
      <c r="AT162" s="17">
        <v>810.83685471256194</v>
      </c>
      <c r="AU162" s="6">
        <f t="shared" si="66"/>
        <v>810.83685471256194</v>
      </c>
      <c r="AV162" s="17">
        <v>0</v>
      </c>
      <c r="AW162" s="6">
        <f t="shared" si="67"/>
        <v>0</v>
      </c>
      <c r="AX162" s="17">
        <v>190.96745220347799</v>
      </c>
      <c r="AY162" s="6">
        <f t="shared" si="68"/>
        <v>190.96745220347799</v>
      </c>
      <c r="AZ162" s="20">
        <v>269391819.08686799</v>
      </c>
      <c r="BA162" s="20">
        <v>1127738393.6319599</v>
      </c>
      <c r="BB162" s="20">
        <v>166463535.41876799</v>
      </c>
      <c r="BC162" s="20">
        <v>0</v>
      </c>
      <c r="BD162" s="19">
        <f t="shared" si="69"/>
        <v>1563.5937481375959</v>
      </c>
      <c r="BE162" s="18">
        <v>27.753995517447802</v>
      </c>
      <c r="BF162" s="20">
        <v>0</v>
      </c>
      <c r="BG162" s="20">
        <v>0</v>
      </c>
      <c r="BH162" s="19">
        <f t="shared" si="89"/>
        <v>0</v>
      </c>
      <c r="BI162" s="18">
        <v>504.75304828349101</v>
      </c>
      <c r="BJ162">
        <v>106</v>
      </c>
      <c r="BK162">
        <v>608</v>
      </c>
      <c r="BL162" s="22">
        <v>922.38463999999999</v>
      </c>
      <c r="BM162">
        <v>152</v>
      </c>
      <c r="BN162">
        <v>38</v>
      </c>
      <c r="BO162">
        <v>0.512914806944607</v>
      </c>
    </row>
    <row r="163" spans="1:67" x14ac:dyDescent="0.2">
      <c r="A163" s="27">
        <v>162</v>
      </c>
      <c r="B163" s="36">
        <v>412.043304721217</v>
      </c>
      <c r="C163" s="18">
        <v>402.79999999999899</v>
      </c>
      <c r="D163">
        <v>200</v>
      </c>
      <c r="E163">
        <v>800</v>
      </c>
      <c r="F163">
        <v>0</v>
      </c>
      <c r="G163" s="23">
        <f t="shared" si="70"/>
        <v>1</v>
      </c>
      <c r="H163" s="16">
        <v>82.808219178082098</v>
      </c>
      <c r="I163" s="17">
        <v>106.975656091742</v>
      </c>
      <c r="J163" s="6">
        <f t="shared" si="71"/>
        <v>107.18797222618788</v>
      </c>
      <c r="K163" s="6">
        <f t="shared" si="72"/>
        <v>107.18797222618788</v>
      </c>
      <c r="L163" s="6">
        <f t="shared" si="73"/>
        <v>1</v>
      </c>
      <c r="M163" s="6">
        <f t="shared" si="74"/>
        <v>106.975656091742</v>
      </c>
      <c r="N163" s="16">
        <v>90.046869686083298</v>
      </c>
      <c r="O163" s="17">
        <v>244.67197105024101</v>
      </c>
      <c r="P163" s="6">
        <f t="shared" si="75"/>
        <v>232.422189966275</v>
      </c>
      <c r="Q163" s="6">
        <f t="shared" si="60"/>
        <v>232.422189966275</v>
      </c>
      <c r="R163" s="17">
        <v>232.422189966275</v>
      </c>
      <c r="S163" s="6">
        <f t="shared" si="76"/>
        <v>12.249781083966013</v>
      </c>
      <c r="T163" s="6">
        <f t="shared" si="77"/>
        <v>244.67197105024101</v>
      </c>
      <c r="U163" s="17">
        <v>75.008719748996697</v>
      </c>
      <c r="V163" s="6">
        <f t="shared" si="78"/>
        <v>67.654426965639502</v>
      </c>
      <c r="W163" s="6">
        <f t="shared" si="61"/>
        <v>67.654426965639502</v>
      </c>
      <c r="X163" s="17">
        <v>67.654426965639502</v>
      </c>
      <c r="Y163" s="6">
        <f t="shared" si="79"/>
        <v>7.3542927833571952</v>
      </c>
      <c r="Z163" s="6">
        <f t="shared" si="80"/>
        <v>75.008719748996697</v>
      </c>
      <c r="AA163" s="17">
        <v>0</v>
      </c>
      <c r="AB163" s="6">
        <f t="shared" si="81"/>
        <v>0</v>
      </c>
      <c r="AC163" s="6">
        <f t="shared" si="62"/>
        <v>0</v>
      </c>
      <c r="AD163" s="17">
        <v>0</v>
      </c>
      <c r="AE163" s="6">
        <f t="shared" si="82"/>
        <v>0</v>
      </c>
      <c r="AF163" s="17">
        <v>0</v>
      </c>
      <c r="AG163" s="6">
        <f t="shared" si="83"/>
        <v>0</v>
      </c>
      <c r="AH163" s="6">
        <f t="shared" si="63"/>
        <v>0</v>
      </c>
      <c r="AI163" s="6">
        <f t="shared" si="84"/>
        <v>0</v>
      </c>
      <c r="AJ163" s="17">
        <v>94.385658114992907</v>
      </c>
      <c r="AK163" s="6">
        <f t="shared" si="85"/>
        <v>76.523809272251697</v>
      </c>
      <c r="AL163" s="6">
        <f t="shared" si="64"/>
        <v>76.523809272251697</v>
      </c>
      <c r="AM163" s="17">
        <v>76.523809272251697</v>
      </c>
      <c r="AN163" s="6">
        <f t="shared" si="86"/>
        <v>17.86184884274121</v>
      </c>
      <c r="AO163" s="6">
        <f t="shared" si="87"/>
        <v>94.385658114992907</v>
      </c>
      <c r="AP163" s="17">
        <v>1685.5252039915499</v>
      </c>
      <c r="AQ163" s="6">
        <f t="shared" si="88"/>
        <v>1685.5252039915542</v>
      </c>
      <c r="AR163" s="17">
        <v>684.05962795493804</v>
      </c>
      <c r="AS163" s="6">
        <f t="shared" si="65"/>
        <v>684.05962795493804</v>
      </c>
      <c r="AT163" s="17">
        <v>810.56269390194302</v>
      </c>
      <c r="AU163" s="6">
        <f t="shared" si="66"/>
        <v>810.56269390194302</v>
      </c>
      <c r="AV163" s="17">
        <v>0</v>
      </c>
      <c r="AW163" s="6">
        <f t="shared" si="67"/>
        <v>0</v>
      </c>
      <c r="AX163" s="17">
        <v>190.90288213467301</v>
      </c>
      <c r="AY163" s="6">
        <f t="shared" si="68"/>
        <v>190.90288213467301</v>
      </c>
      <c r="AZ163" s="20">
        <v>279803571.89501703</v>
      </c>
      <c r="BA163" s="20">
        <v>1127806940.1026499</v>
      </c>
      <c r="BB163" s="20">
        <v>170010644.902511</v>
      </c>
      <c r="BC163" s="20">
        <v>0</v>
      </c>
      <c r="BD163" s="19">
        <f t="shared" si="69"/>
        <v>1577.621156900178</v>
      </c>
      <c r="BE163" s="18">
        <v>30.313033001480601</v>
      </c>
      <c r="BF163" s="20">
        <v>0</v>
      </c>
      <c r="BG163" s="20">
        <v>0</v>
      </c>
      <c r="BH163" s="19">
        <f t="shared" si="89"/>
        <v>0</v>
      </c>
      <c r="BI163" s="18">
        <v>576.86062660970504</v>
      </c>
      <c r="BJ163">
        <v>106</v>
      </c>
      <c r="BK163">
        <v>608</v>
      </c>
      <c r="BL163" s="22">
        <v>922.38463999999999</v>
      </c>
      <c r="BM163">
        <v>152</v>
      </c>
      <c r="BN163">
        <v>38</v>
      </c>
      <c r="BO163">
        <v>0.52384431755177197</v>
      </c>
    </row>
    <row r="164" spans="1:67" x14ac:dyDescent="0.2">
      <c r="A164" s="27">
        <v>163</v>
      </c>
      <c r="B164" s="36">
        <v>463.54871781137001</v>
      </c>
      <c r="C164" s="18">
        <v>402.79999999999899</v>
      </c>
      <c r="D164">
        <v>200</v>
      </c>
      <c r="E164">
        <v>800</v>
      </c>
      <c r="F164">
        <v>0</v>
      </c>
      <c r="G164" s="23">
        <f t="shared" si="70"/>
        <v>1</v>
      </c>
      <c r="H164" s="16">
        <v>83.755707762556995</v>
      </c>
      <c r="I164" s="17">
        <v>111.489478094582</v>
      </c>
      <c r="J164" s="6">
        <f t="shared" si="71"/>
        <v>111.70195541588612</v>
      </c>
      <c r="K164" s="6">
        <f t="shared" si="72"/>
        <v>111.70195541588612</v>
      </c>
      <c r="L164" s="6">
        <f t="shared" si="73"/>
        <v>1</v>
      </c>
      <c r="M164" s="6">
        <f t="shared" si="74"/>
        <v>111.489478094582</v>
      </c>
      <c r="N164" s="16">
        <v>90.709688882384199</v>
      </c>
      <c r="O164" s="17">
        <v>266.67989061740298</v>
      </c>
      <c r="P164" s="6">
        <f t="shared" si="75"/>
        <v>253.32439377170201</v>
      </c>
      <c r="Q164" s="6">
        <f t="shared" si="60"/>
        <v>253.32439377170201</v>
      </c>
      <c r="R164" s="17">
        <v>253.32439377170201</v>
      </c>
      <c r="S164" s="6">
        <f t="shared" si="76"/>
        <v>13.355496845700969</v>
      </c>
      <c r="T164" s="6">
        <f t="shared" si="77"/>
        <v>266.67989061740298</v>
      </c>
      <c r="U164" s="17">
        <v>74.983551348112897</v>
      </c>
      <c r="V164" s="6">
        <f t="shared" si="78"/>
        <v>67.629705978857601</v>
      </c>
      <c r="W164" s="6">
        <f t="shared" si="61"/>
        <v>67.629705978857601</v>
      </c>
      <c r="X164" s="17">
        <v>67.629705978857601</v>
      </c>
      <c r="Y164" s="6">
        <f t="shared" si="79"/>
        <v>7.3538453692552963</v>
      </c>
      <c r="Z164" s="6">
        <f t="shared" si="80"/>
        <v>74.983551348112897</v>
      </c>
      <c r="AA164" s="17">
        <v>0</v>
      </c>
      <c r="AB164" s="6">
        <f t="shared" si="81"/>
        <v>0</v>
      </c>
      <c r="AC164" s="6">
        <f t="shared" si="62"/>
        <v>0</v>
      </c>
      <c r="AD164" s="17">
        <v>0</v>
      </c>
      <c r="AE164" s="6">
        <f t="shared" si="82"/>
        <v>0</v>
      </c>
      <c r="AF164" s="17">
        <v>0</v>
      </c>
      <c r="AG164" s="6">
        <f t="shared" si="83"/>
        <v>0</v>
      </c>
      <c r="AH164" s="6">
        <f t="shared" si="63"/>
        <v>0</v>
      </c>
      <c r="AI164" s="6">
        <f t="shared" si="84"/>
        <v>0</v>
      </c>
      <c r="AJ164" s="17">
        <v>92.650201141874206</v>
      </c>
      <c r="AK164" s="6">
        <f t="shared" si="85"/>
        <v>75.092759671613805</v>
      </c>
      <c r="AL164" s="6">
        <f t="shared" si="64"/>
        <v>75.092759671613805</v>
      </c>
      <c r="AM164" s="17">
        <v>75.092759671613805</v>
      </c>
      <c r="AN164" s="6">
        <f t="shared" si="86"/>
        <v>17.5574414702604</v>
      </c>
      <c r="AO164" s="6">
        <f t="shared" si="87"/>
        <v>92.650201141874206</v>
      </c>
      <c r="AP164" s="17">
        <v>1770.4932323395501</v>
      </c>
      <c r="AQ164" s="6">
        <f t="shared" si="88"/>
        <v>1770.4932323395549</v>
      </c>
      <c r="AR164" s="17">
        <v>769.33268496102198</v>
      </c>
      <c r="AS164" s="6">
        <f t="shared" si="65"/>
        <v>769.33268496102198</v>
      </c>
      <c r="AT164" s="17">
        <v>810.31581087697498</v>
      </c>
      <c r="AU164" s="6">
        <f t="shared" si="66"/>
        <v>810.31581087697498</v>
      </c>
      <c r="AV164" s="17">
        <v>0</v>
      </c>
      <c r="AW164" s="6">
        <f t="shared" si="67"/>
        <v>0</v>
      </c>
      <c r="AX164" s="17">
        <v>190.844736501558</v>
      </c>
      <c r="AY164" s="6">
        <f t="shared" si="68"/>
        <v>190.844736501558</v>
      </c>
      <c r="AZ164" s="20">
        <v>288475876.08858597</v>
      </c>
      <c r="BA164" s="20">
        <v>1127869544.89923</v>
      </c>
      <c r="BB164" s="20">
        <v>172888328.23155299</v>
      </c>
      <c r="BC164" s="20">
        <v>0</v>
      </c>
      <c r="BD164" s="19">
        <f t="shared" si="69"/>
        <v>1589.233749219369</v>
      </c>
      <c r="BE164" s="18">
        <v>32.759362590693897</v>
      </c>
      <c r="BF164" s="20">
        <v>0</v>
      </c>
      <c r="BG164" s="20">
        <v>0</v>
      </c>
      <c r="BH164" s="19">
        <f t="shared" si="89"/>
        <v>0</v>
      </c>
      <c r="BI164" s="18">
        <v>648.96820493591804</v>
      </c>
      <c r="BJ164">
        <v>106</v>
      </c>
      <c r="BK164">
        <v>608</v>
      </c>
      <c r="BL164" s="22">
        <v>922.38463999999999</v>
      </c>
      <c r="BM164">
        <v>152</v>
      </c>
      <c r="BN164">
        <v>38</v>
      </c>
      <c r="BO164">
        <v>0.53271116268665497</v>
      </c>
    </row>
    <row r="165" spans="1:67" x14ac:dyDescent="0.2">
      <c r="A165" s="27">
        <v>164</v>
      </c>
      <c r="B165" s="36">
        <v>515.05413090152194</v>
      </c>
      <c r="C165" s="18">
        <v>402.79999999999899</v>
      </c>
      <c r="D165">
        <v>200</v>
      </c>
      <c r="E165">
        <v>800</v>
      </c>
      <c r="F165">
        <v>0</v>
      </c>
      <c r="G165" s="23">
        <f t="shared" si="70"/>
        <v>1</v>
      </c>
      <c r="H165" s="16">
        <v>84.646118721461093</v>
      </c>
      <c r="I165" s="17">
        <v>116.10182396426499</v>
      </c>
      <c r="J165" s="6">
        <f t="shared" si="71"/>
        <v>116.32295733721848</v>
      </c>
      <c r="K165" s="6">
        <f t="shared" si="72"/>
        <v>116.32295733721848</v>
      </c>
      <c r="L165" s="6">
        <f t="shared" si="73"/>
        <v>1</v>
      </c>
      <c r="M165" s="6">
        <f t="shared" si="74"/>
        <v>116.10182396426499</v>
      </c>
      <c r="N165" s="16">
        <v>91.241662488384705</v>
      </c>
      <c r="O165" s="17">
        <v>288.60910313435602</v>
      </c>
      <c r="P165" s="6">
        <f t="shared" si="75"/>
        <v>274.15158985564898</v>
      </c>
      <c r="Q165" s="6">
        <f t="shared" si="60"/>
        <v>274.15158985564898</v>
      </c>
      <c r="R165" s="17">
        <v>274.15158985564898</v>
      </c>
      <c r="S165" s="6">
        <f t="shared" si="76"/>
        <v>14.45751327870704</v>
      </c>
      <c r="T165" s="6">
        <f t="shared" si="77"/>
        <v>288.60910313435602</v>
      </c>
      <c r="U165" s="17">
        <v>74.962072913285397</v>
      </c>
      <c r="V165" s="6">
        <f t="shared" si="78"/>
        <v>67.608504796960801</v>
      </c>
      <c r="W165" s="6">
        <f t="shared" si="61"/>
        <v>67.608504796960801</v>
      </c>
      <c r="X165" s="17">
        <v>67.608504796960801</v>
      </c>
      <c r="Y165" s="6">
        <f t="shared" si="79"/>
        <v>7.3535681163245954</v>
      </c>
      <c r="Z165" s="6">
        <f t="shared" si="80"/>
        <v>74.962072913285397</v>
      </c>
      <c r="AA165" s="17">
        <v>0</v>
      </c>
      <c r="AB165" s="6">
        <f t="shared" si="81"/>
        <v>0</v>
      </c>
      <c r="AC165" s="6">
        <f t="shared" si="62"/>
        <v>0</v>
      </c>
      <c r="AD165" s="17">
        <v>0</v>
      </c>
      <c r="AE165" s="6">
        <f t="shared" si="82"/>
        <v>0</v>
      </c>
      <c r="AF165" s="17">
        <v>0</v>
      </c>
      <c r="AG165" s="6">
        <f t="shared" si="83"/>
        <v>0</v>
      </c>
      <c r="AH165" s="6">
        <f t="shared" si="63"/>
        <v>0</v>
      </c>
      <c r="AI165" s="6">
        <f t="shared" si="84"/>
        <v>0</v>
      </c>
      <c r="AJ165" s="17">
        <v>91.493872975266697</v>
      </c>
      <c r="AK165" s="6">
        <f t="shared" si="85"/>
        <v>74.136081635791101</v>
      </c>
      <c r="AL165" s="6">
        <f t="shared" si="64"/>
        <v>74.136081635791101</v>
      </c>
      <c r="AM165" s="17">
        <v>74.136081635791101</v>
      </c>
      <c r="AN165" s="6">
        <f t="shared" si="86"/>
        <v>17.357791339475597</v>
      </c>
      <c r="AO165" s="6">
        <f t="shared" si="87"/>
        <v>91.493872975266697</v>
      </c>
      <c r="AP165" s="17">
        <v>1855.46276800483</v>
      </c>
      <c r="AQ165" s="6">
        <f t="shared" si="88"/>
        <v>1855.462768004832</v>
      </c>
      <c r="AR165" s="17">
        <v>854.57833853064301</v>
      </c>
      <c r="AS165" s="6">
        <f t="shared" si="65"/>
        <v>854.57833853064301</v>
      </c>
      <c r="AT165" s="17">
        <v>810.09232753642402</v>
      </c>
      <c r="AU165" s="6">
        <f t="shared" si="66"/>
        <v>810.09232753642402</v>
      </c>
      <c r="AV165" s="17">
        <v>0</v>
      </c>
      <c r="AW165" s="6">
        <f t="shared" si="67"/>
        <v>0</v>
      </c>
      <c r="AX165" s="17">
        <v>190.79210193776501</v>
      </c>
      <c r="AY165" s="6">
        <f t="shared" si="68"/>
        <v>190.79210193776501</v>
      </c>
      <c r="AZ165" s="20">
        <v>295953565.94137597</v>
      </c>
      <c r="BA165" s="20">
        <v>1127906512.9912701</v>
      </c>
      <c r="BB165" s="20">
        <v>174693847.86384401</v>
      </c>
      <c r="BC165" s="20">
        <v>0</v>
      </c>
      <c r="BD165" s="19">
        <f t="shared" si="69"/>
        <v>1598.55392679649</v>
      </c>
      <c r="BE165" s="18">
        <v>35.105554262469802</v>
      </c>
      <c r="BF165" s="20">
        <v>0</v>
      </c>
      <c r="BG165" s="20">
        <v>0</v>
      </c>
      <c r="BH165" s="19">
        <f t="shared" si="89"/>
        <v>0</v>
      </c>
      <c r="BI165" s="18">
        <v>721.07578326213104</v>
      </c>
      <c r="BJ165">
        <v>106</v>
      </c>
      <c r="BK165">
        <v>608</v>
      </c>
      <c r="BL165" s="22">
        <v>922.38463999999999</v>
      </c>
      <c r="BM165">
        <v>152</v>
      </c>
      <c r="BN165">
        <v>38</v>
      </c>
      <c r="BO165">
        <v>0.53827440962419904</v>
      </c>
    </row>
    <row r="166" spans="1:67" x14ac:dyDescent="0.2">
      <c r="A166" s="27">
        <v>165</v>
      </c>
      <c r="B166" s="36">
        <v>566.55954399167399</v>
      </c>
      <c r="C166" s="18">
        <v>402.79999999999899</v>
      </c>
      <c r="D166">
        <v>200</v>
      </c>
      <c r="E166">
        <v>800</v>
      </c>
      <c r="F166">
        <v>0</v>
      </c>
      <c r="G166" s="23">
        <f t="shared" si="70"/>
        <v>1</v>
      </c>
      <c r="H166" s="16">
        <v>85.273972602739704</v>
      </c>
      <c r="I166" s="17">
        <v>120.782158215235</v>
      </c>
      <c r="J166" s="6">
        <f t="shared" si="71"/>
        <v>121.00766541762199</v>
      </c>
      <c r="K166" s="6">
        <f t="shared" si="72"/>
        <v>121.00766541762199</v>
      </c>
      <c r="L166" s="6">
        <f t="shared" si="73"/>
        <v>1</v>
      </c>
      <c r="M166" s="6">
        <f t="shared" si="74"/>
        <v>120.782158215235</v>
      </c>
      <c r="N166" s="16">
        <v>91.687923904277099</v>
      </c>
      <c r="O166" s="17">
        <v>310.426870349566</v>
      </c>
      <c r="P166" s="6">
        <f t="shared" si="75"/>
        <v>294.87271603208001</v>
      </c>
      <c r="Q166" s="6">
        <f t="shared" si="60"/>
        <v>294.87271603208001</v>
      </c>
      <c r="R166" s="17">
        <v>294.87271603208001</v>
      </c>
      <c r="S166" s="6">
        <f t="shared" si="76"/>
        <v>15.554154317485995</v>
      </c>
      <c r="T166" s="6">
        <f t="shared" si="77"/>
        <v>310.426870349566</v>
      </c>
      <c r="U166" s="17">
        <v>74.942957801400098</v>
      </c>
      <c r="V166" s="6">
        <f t="shared" si="78"/>
        <v>67.589600788336597</v>
      </c>
      <c r="W166" s="6">
        <f t="shared" si="61"/>
        <v>67.589600788336597</v>
      </c>
      <c r="X166" s="17">
        <v>67.589600788336597</v>
      </c>
      <c r="Y166" s="6">
        <f t="shared" si="79"/>
        <v>7.3533570130635013</v>
      </c>
      <c r="Z166" s="6">
        <f t="shared" si="80"/>
        <v>74.942957801400098</v>
      </c>
      <c r="AA166" s="17">
        <v>0</v>
      </c>
      <c r="AB166" s="6">
        <f t="shared" si="81"/>
        <v>0</v>
      </c>
      <c r="AC166" s="6">
        <f t="shared" si="62"/>
        <v>0</v>
      </c>
      <c r="AD166" s="17">
        <v>0</v>
      </c>
      <c r="AE166" s="6">
        <f t="shared" si="82"/>
        <v>0</v>
      </c>
      <c r="AF166" s="17">
        <v>0</v>
      </c>
      <c r="AG166" s="6">
        <f t="shared" si="83"/>
        <v>0</v>
      </c>
      <c r="AH166" s="6">
        <f t="shared" si="63"/>
        <v>0</v>
      </c>
      <c r="AI166" s="6">
        <f t="shared" si="84"/>
        <v>0</v>
      </c>
      <c r="AJ166" s="17">
        <v>90.716996469612596</v>
      </c>
      <c r="AK166" s="6">
        <f t="shared" si="85"/>
        <v>73.494459997486203</v>
      </c>
      <c r="AL166" s="6">
        <f t="shared" si="64"/>
        <v>73.494459997486203</v>
      </c>
      <c r="AM166" s="17">
        <v>73.494459997486203</v>
      </c>
      <c r="AN166" s="6">
        <f t="shared" si="86"/>
        <v>17.222536472126393</v>
      </c>
      <c r="AO166" s="6">
        <f t="shared" si="87"/>
        <v>90.716996469612596</v>
      </c>
      <c r="AP166" s="17">
        <v>1940.4336063871201</v>
      </c>
      <c r="AQ166" s="6">
        <f t="shared" si="88"/>
        <v>1940.433606387121</v>
      </c>
      <c r="AR166" s="17">
        <v>939.80030835203195</v>
      </c>
      <c r="AS166" s="6">
        <f t="shared" si="65"/>
        <v>939.80030835203195</v>
      </c>
      <c r="AT166" s="17">
        <v>809.889067653437</v>
      </c>
      <c r="AU166" s="6">
        <f t="shared" si="66"/>
        <v>809.889067653437</v>
      </c>
      <c r="AV166" s="17">
        <v>0</v>
      </c>
      <c r="AW166" s="6">
        <f t="shared" si="67"/>
        <v>0</v>
      </c>
      <c r="AX166" s="17">
        <v>190.74423038165199</v>
      </c>
      <c r="AY166" s="6">
        <f t="shared" si="68"/>
        <v>190.74423038165199</v>
      </c>
      <c r="AZ166" s="20">
        <v>302445739.58911097</v>
      </c>
      <c r="BA166" s="20">
        <v>1127943216.5339601</v>
      </c>
      <c r="BB166" s="20">
        <v>175983470.67986199</v>
      </c>
      <c r="BC166" s="20">
        <v>0</v>
      </c>
      <c r="BD166" s="19">
        <f t="shared" si="69"/>
        <v>1606.3724268029332</v>
      </c>
      <c r="BE166" s="18">
        <v>37.330382301217902</v>
      </c>
      <c r="BF166" s="20">
        <v>0</v>
      </c>
      <c r="BG166" s="20">
        <v>0</v>
      </c>
      <c r="BH166" s="19">
        <f t="shared" si="89"/>
        <v>0</v>
      </c>
      <c r="BI166" s="18">
        <v>793.18336158834404</v>
      </c>
      <c r="BJ166">
        <v>106</v>
      </c>
      <c r="BK166">
        <v>608</v>
      </c>
      <c r="BL166" s="22">
        <v>922.38463999999999</v>
      </c>
      <c r="BM166">
        <v>152</v>
      </c>
      <c r="BN166">
        <v>38</v>
      </c>
      <c r="BO166">
        <v>0.54224805247664098</v>
      </c>
    </row>
    <row r="167" spans="1:67" x14ac:dyDescent="0.2">
      <c r="A167" s="27">
        <v>166</v>
      </c>
      <c r="B167" s="36">
        <v>618.06495708182604</v>
      </c>
      <c r="C167" s="18">
        <v>402.79999999999899</v>
      </c>
      <c r="D167">
        <v>200</v>
      </c>
      <c r="E167">
        <v>800</v>
      </c>
      <c r="F167">
        <v>0</v>
      </c>
      <c r="G167" s="23">
        <f t="shared" si="70"/>
        <v>1</v>
      </c>
      <c r="H167" s="16">
        <v>86.038812785388103</v>
      </c>
      <c r="I167" s="17">
        <v>125.50774705467499</v>
      </c>
      <c r="J167" s="6">
        <f t="shared" si="71"/>
        <v>125.74413063688442</v>
      </c>
      <c r="K167" s="6">
        <f t="shared" si="72"/>
        <v>125.74413063688442</v>
      </c>
      <c r="L167" s="6">
        <f t="shared" si="73"/>
        <v>1</v>
      </c>
      <c r="M167" s="6">
        <f t="shared" si="74"/>
        <v>125.50774705467499</v>
      </c>
      <c r="N167" s="16">
        <v>92.074319652782606</v>
      </c>
      <c r="O167" s="17">
        <v>332.05202750279801</v>
      </c>
      <c r="P167" s="6">
        <f t="shared" si="75"/>
        <v>315.41070585737498</v>
      </c>
      <c r="Q167" s="6">
        <f t="shared" si="60"/>
        <v>315.41070585737498</v>
      </c>
      <c r="R167" s="17">
        <v>315.41070585737498</v>
      </c>
      <c r="S167" s="6">
        <f t="shared" si="76"/>
        <v>16.641321645423034</v>
      </c>
      <c r="T167" s="6">
        <f t="shared" si="77"/>
        <v>332.05202750279801</v>
      </c>
      <c r="U167" s="17">
        <v>74.925030692839002</v>
      </c>
      <c r="V167" s="6">
        <f t="shared" si="78"/>
        <v>67.571912410235598</v>
      </c>
      <c r="W167" s="6">
        <f t="shared" si="61"/>
        <v>67.571912410235598</v>
      </c>
      <c r="X167" s="17">
        <v>67.571912410235598</v>
      </c>
      <c r="Y167" s="6">
        <f t="shared" si="79"/>
        <v>7.3531182826034041</v>
      </c>
      <c r="Z167" s="6">
        <f t="shared" si="80"/>
        <v>74.925030692839002</v>
      </c>
      <c r="AA167" s="17">
        <v>0</v>
      </c>
      <c r="AB167" s="6">
        <f t="shared" si="81"/>
        <v>0</v>
      </c>
      <c r="AC167" s="6">
        <f t="shared" si="62"/>
        <v>0</v>
      </c>
      <c r="AD167" s="17">
        <v>0</v>
      </c>
      <c r="AE167" s="6">
        <f t="shared" si="82"/>
        <v>0</v>
      </c>
      <c r="AF167" s="17">
        <v>0</v>
      </c>
      <c r="AG167" s="6">
        <f t="shared" si="83"/>
        <v>0</v>
      </c>
      <c r="AH167" s="6">
        <f t="shared" si="63"/>
        <v>0</v>
      </c>
      <c r="AI167" s="6">
        <f t="shared" si="84"/>
        <v>0</v>
      </c>
      <c r="AJ167" s="17">
        <v>90.210406349354798</v>
      </c>
      <c r="AK167" s="6">
        <f t="shared" si="85"/>
        <v>73.075917817853906</v>
      </c>
      <c r="AL167" s="6">
        <f t="shared" si="64"/>
        <v>73.075917817853906</v>
      </c>
      <c r="AM167" s="17">
        <v>73.075917817853906</v>
      </c>
      <c r="AN167" s="6">
        <f t="shared" si="86"/>
        <v>17.134488531500892</v>
      </c>
      <c r="AO167" s="6">
        <f t="shared" si="87"/>
        <v>90.210406349354798</v>
      </c>
      <c r="AP167" s="17">
        <v>2025.40557831263</v>
      </c>
      <c r="AQ167" s="6">
        <f t="shared" si="88"/>
        <v>2025.4055783126271</v>
      </c>
      <c r="AR167" s="17">
        <v>1025.00167005053</v>
      </c>
      <c r="AS167" s="6">
        <f t="shared" si="65"/>
        <v>1025.00167005053</v>
      </c>
      <c r="AT167" s="17">
        <v>809.70340496387598</v>
      </c>
      <c r="AU167" s="6">
        <f t="shared" si="66"/>
        <v>809.70340496387598</v>
      </c>
      <c r="AV167" s="17">
        <v>0</v>
      </c>
      <c r="AW167" s="6">
        <f t="shared" si="67"/>
        <v>0</v>
      </c>
      <c r="AX167" s="17">
        <v>190.70050329822101</v>
      </c>
      <c r="AY167" s="6">
        <f t="shared" si="68"/>
        <v>190.70050329822101</v>
      </c>
      <c r="AZ167" s="20">
        <v>308311206.55663103</v>
      </c>
      <c r="BA167" s="20">
        <v>1127975947.87883</v>
      </c>
      <c r="BB167" s="20">
        <v>176854925.88128799</v>
      </c>
      <c r="BC167" s="20">
        <v>0</v>
      </c>
      <c r="BD167" s="19">
        <f t="shared" si="69"/>
        <v>1613.1420803167491</v>
      </c>
      <c r="BE167" s="18">
        <v>39.428723919855997</v>
      </c>
      <c r="BF167" s="20">
        <v>0</v>
      </c>
      <c r="BG167" s="20">
        <v>0</v>
      </c>
      <c r="BH167" s="19">
        <f t="shared" si="89"/>
        <v>0</v>
      </c>
      <c r="BI167" s="18">
        <v>865.29093991455704</v>
      </c>
      <c r="BJ167">
        <v>106</v>
      </c>
      <c r="BK167">
        <v>608</v>
      </c>
      <c r="BL167" s="22">
        <v>922.38463999999999</v>
      </c>
      <c r="BM167">
        <v>152</v>
      </c>
      <c r="BN167">
        <v>38</v>
      </c>
      <c r="BO167">
        <v>0.54493321878213896</v>
      </c>
    </row>
    <row r="168" spans="1:67" x14ac:dyDescent="0.2">
      <c r="A168" s="27">
        <v>167</v>
      </c>
      <c r="B168" s="36">
        <v>669.57037017197899</v>
      </c>
      <c r="C168" s="18">
        <v>402.79999999999899</v>
      </c>
      <c r="D168">
        <v>200</v>
      </c>
      <c r="E168">
        <v>800</v>
      </c>
      <c r="F168">
        <v>0</v>
      </c>
      <c r="G168" s="23">
        <f t="shared" si="70"/>
        <v>1</v>
      </c>
      <c r="H168" s="16">
        <v>86.632420091324207</v>
      </c>
      <c r="I168" s="17">
        <v>130.26588310551401</v>
      </c>
      <c r="J168" s="6">
        <f t="shared" si="71"/>
        <v>130.51273058546005</v>
      </c>
      <c r="K168" s="6">
        <f t="shared" si="72"/>
        <v>130.51273058546005</v>
      </c>
      <c r="L168" s="6">
        <f t="shared" si="73"/>
        <v>1</v>
      </c>
      <c r="M168" s="6">
        <f t="shared" si="74"/>
        <v>130.26588310551401</v>
      </c>
      <c r="N168" s="16">
        <v>92.400659767318899</v>
      </c>
      <c r="O168" s="17">
        <v>353.51126931781198</v>
      </c>
      <c r="P168" s="6">
        <f t="shared" si="75"/>
        <v>335.790943933454</v>
      </c>
      <c r="Q168" s="6">
        <f t="shared" si="60"/>
        <v>335.790943933454</v>
      </c>
      <c r="R168" s="17">
        <v>335.790943933454</v>
      </c>
      <c r="S168" s="6">
        <f t="shared" si="76"/>
        <v>17.720325384357977</v>
      </c>
      <c r="T168" s="6">
        <f t="shared" si="77"/>
        <v>353.51126931781198</v>
      </c>
      <c r="U168" s="17">
        <v>74.909393653518705</v>
      </c>
      <c r="V168" s="6">
        <f t="shared" si="78"/>
        <v>67.556415612643406</v>
      </c>
      <c r="W168" s="6">
        <f t="shared" si="61"/>
        <v>67.556415612643406</v>
      </c>
      <c r="X168" s="17">
        <v>67.556415612643406</v>
      </c>
      <c r="Y168" s="6">
        <f t="shared" si="79"/>
        <v>7.3529780408752998</v>
      </c>
      <c r="Z168" s="6">
        <f t="shared" si="80"/>
        <v>74.909393653518705</v>
      </c>
      <c r="AA168" s="17">
        <v>0</v>
      </c>
      <c r="AB168" s="6">
        <f t="shared" si="81"/>
        <v>0</v>
      </c>
      <c r="AC168" s="6">
        <f t="shared" si="62"/>
        <v>0</v>
      </c>
      <c r="AD168" s="17">
        <v>0</v>
      </c>
      <c r="AE168" s="6">
        <f t="shared" si="82"/>
        <v>0</v>
      </c>
      <c r="AF168" s="17">
        <v>0</v>
      </c>
      <c r="AG168" s="6">
        <f t="shared" si="83"/>
        <v>0</v>
      </c>
      <c r="AH168" s="6">
        <f t="shared" si="63"/>
        <v>0</v>
      </c>
      <c r="AI168" s="6">
        <f t="shared" si="84"/>
        <v>0</v>
      </c>
      <c r="AJ168" s="17">
        <v>89.865499174184507</v>
      </c>
      <c r="AK168" s="6">
        <f t="shared" si="85"/>
        <v>72.787971967674594</v>
      </c>
      <c r="AL168" s="6">
        <f t="shared" si="64"/>
        <v>72.787971967674594</v>
      </c>
      <c r="AM168" s="17">
        <v>72.787971967674594</v>
      </c>
      <c r="AN168" s="6">
        <f t="shared" si="86"/>
        <v>17.077527206509913</v>
      </c>
      <c r="AO168" s="6">
        <f t="shared" si="87"/>
        <v>89.865499174184507</v>
      </c>
      <c r="AP168" s="17">
        <v>2110.3785426845802</v>
      </c>
      <c r="AQ168" s="6">
        <f t="shared" si="88"/>
        <v>2110.378542684583</v>
      </c>
      <c r="AR168" s="17">
        <v>1110.1849888038701</v>
      </c>
      <c r="AS168" s="6">
        <f t="shared" si="65"/>
        <v>1110.1849888038701</v>
      </c>
      <c r="AT168" s="17">
        <v>809.53314907278104</v>
      </c>
      <c r="AU168" s="6">
        <f t="shared" si="66"/>
        <v>809.53314907278104</v>
      </c>
      <c r="AV168" s="17">
        <v>0</v>
      </c>
      <c r="AW168" s="6">
        <f t="shared" si="67"/>
        <v>0</v>
      </c>
      <c r="AX168" s="17">
        <v>190.660404807932</v>
      </c>
      <c r="AY168" s="6">
        <f t="shared" si="68"/>
        <v>190.660404807932</v>
      </c>
      <c r="AZ168" s="20">
        <v>313574354.477916</v>
      </c>
      <c r="BA168" s="20">
        <v>1127993717.2323999</v>
      </c>
      <c r="BB168" s="20">
        <v>177291487.41310501</v>
      </c>
      <c r="BC168" s="20">
        <v>0</v>
      </c>
      <c r="BD168" s="19">
        <f t="shared" si="69"/>
        <v>1618.8595591234209</v>
      </c>
      <c r="BE168" s="18">
        <v>41.414297868448699</v>
      </c>
      <c r="BF168" s="20">
        <v>0</v>
      </c>
      <c r="BG168" s="20">
        <v>0</v>
      </c>
      <c r="BH168" s="19">
        <f t="shared" si="89"/>
        <v>0</v>
      </c>
      <c r="BI168" s="18">
        <v>937.39851824077004</v>
      </c>
      <c r="BJ168">
        <v>106</v>
      </c>
      <c r="BK168">
        <v>608</v>
      </c>
      <c r="BL168" s="22">
        <v>922.38463999999999</v>
      </c>
      <c r="BM168">
        <v>152</v>
      </c>
      <c r="BN168">
        <v>38</v>
      </c>
      <c r="BO168">
        <v>0.54627837148028502</v>
      </c>
    </row>
    <row r="169" spans="1:67" x14ac:dyDescent="0.2">
      <c r="A169" s="27">
        <v>168</v>
      </c>
      <c r="B169" s="36">
        <v>721.07578326213104</v>
      </c>
      <c r="C169" s="18">
        <v>402.79999999999899</v>
      </c>
      <c r="D169">
        <v>200</v>
      </c>
      <c r="E169">
        <v>800</v>
      </c>
      <c r="F169">
        <v>0</v>
      </c>
      <c r="G169" s="23">
        <f t="shared" si="70"/>
        <v>1</v>
      </c>
      <c r="H169" s="16">
        <v>87.1803652968036</v>
      </c>
      <c r="I169" s="17">
        <v>135.058497450056</v>
      </c>
      <c r="J169" s="6">
        <f t="shared" si="71"/>
        <v>135.31469959962476</v>
      </c>
      <c r="K169" s="6">
        <f t="shared" si="72"/>
        <v>135.31469959962476</v>
      </c>
      <c r="L169" s="6">
        <f t="shared" si="73"/>
        <v>1</v>
      </c>
      <c r="M169" s="6">
        <f t="shared" si="74"/>
        <v>135.058497450056</v>
      </c>
      <c r="N169" s="16">
        <v>92.684751300363104</v>
      </c>
      <c r="O169" s="17">
        <v>374.80002811714297</v>
      </c>
      <c r="P169" s="6">
        <f t="shared" si="75"/>
        <v>356.00911440221398</v>
      </c>
      <c r="Q169" s="6">
        <f t="shared" si="60"/>
        <v>356.00911440221398</v>
      </c>
      <c r="R169" s="17">
        <v>356.00911440221398</v>
      </c>
      <c r="S169" s="6">
        <f t="shared" si="76"/>
        <v>18.79091371492899</v>
      </c>
      <c r="T169" s="6">
        <f t="shared" si="77"/>
        <v>374.80002811714297</v>
      </c>
      <c r="U169" s="17">
        <v>74.894991813811401</v>
      </c>
      <c r="V169" s="6">
        <f t="shared" si="78"/>
        <v>67.542143939146399</v>
      </c>
      <c r="W169" s="6">
        <f t="shared" si="61"/>
        <v>67.542143939146399</v>
      </c>
      <c r="X169" s="17">
        <v>67.542143939146399</v>
      </c>
      <c r="Y169" s="6">
        <f t="shared" si="79"/>
        <v>7.3528478746650023</v>
      </c>
      <c r="Z169" s="6">
        <f t="shared" si="80"/>
        <v>74.894991813811401</v>
      </c>
      <c r="AA169" s="17">
        <v>0</v>
      </c>
      <c r="AB169" s="6">
        <f t="shared" si="81"/>
        <v>0</v>
      </c>
      <c r="AC169" s="6">
        <f t="shared" si="62"/>
        <v>0</v>
      </c>
      <c r="AD169" s="17">
        <v>0</v>
      </c>
      <c r="AE169" s="6">
        <f t="shared" si="82"/>
        <v>0</v>
      </c>
      <c r="AF169" s="17">
        <v>0</v>
      </c>
      <c r="AG169" s="6">
        <f t="shared" si="83"/>
        <v>0</v>
      </c>
      <c r="AH169" s="6">
        <f t="shared" si="63"/>
        <v>0</v>
      </c>
      <c r="AI169" s="6">
        <f t="shared" si="84"/>
        <v>0</v>
      </c>
      <c r="AJ169" s="17">
        <v>89.708818726600796</v>
      </c>
      <c r="AK169" s="6">
        <f t="shared" si="85"/>
        <v>72.652662465817201</v>
      </c>
      <c r="AL169" s="6">
        <f t="shared" si="64"/>
        <v>72.652662465817201</v>
      </c>
      <c r="AM169" s="17">
        <v>72.652662465817201</v>
      </c>
      <c r="AN169" s="6">
        <f t="shared" si="86"/>
        <v>17.056156260783595</v>
      </c>
      <c r="AO169" s="6">
        <f t="shared" si="87"/>
        <v>89.708818726600796</v>
      </c>
      <c r="AP169" s="17">
        <v>2195.3523808904802</v>
      </c>
      <c r="AQ169" s="6">
        <f t="shared" si="88"/>
        <v>2195.3523808904779</v>
      </c>
      <c r="AR169" s="17">
        <v>1195.35242101925</v>
      </c>
      <c r="AS169" s="6">
        <f t="shared" si="65"/>
        <v>1195.35242101925</v>
      </c>
      <c r="AT169" s="17">
        <v>809.37645863268403</v>
      </c>
      <c r="AU169" s="6">
        <f t="shared" si="66"/>
        <v>809.37645863268403</v>
      </c>
      <c r="AV169" s="17">
        <v>0</v>
      </c>
      <c r="AW169" s="6">
        <f t="shared" si="67"/>
        <v>0</v>
      </c>
      <c r="AX169" s="17">
        <v>190.62350123854401</v>
      </c>
      <c r="AY169" s="6">
        <f t="shared" si="68"/>
        <v>190.62350123854401</v>
      </c>
      <c r="AZ169" s="20">
        <v>318378053.97258401</v>
      </c>
      <c r="BA169" s="20">
        <v>1128018771.8991799</v>
      </c>
      <c r="BB169" s="20">
        <v>177440016.910595</v>
      </c>
      <c r="BC169" s="20">
        <v>0</v>
      </c>
      <c r="BD169" s="19">
        <f t="shared" si="69"/>
        <v>1623.8368427823589</v>
      </c>
      <c r="BE169" s="18">
        <v>43.287410167565902</v>
      </c>
      <c r="BF169" s="20">
        <v>0</v>
      </c>
      <c r="BG169" s="20">
        <v>0</v>
      </c>
      <c r="BH169" s="19">
        <f t="shared" si="89"/>
        <v>0</v>
      </c>
      <c r="BI169" s="18">
        <v>1009.50609656698</v>
      </c>
      <c r="BJ169">
        <v>106</v>
      </c>
      <c r="BK169">
        <v>608</v>
      </c>
      <c r="BL169" s="22">
        <v>922.38463999999999</v>
      </c>
      <c r="BM169">
        <v>152</v>
      </c>
      <c r="BN169">
        <v>38</v>
      </c>
      <c r="BO169">
        <v>0.54673602713645497</v>
      </c>
    </row>
    <row r="170" spans="1:67" x14ac:dyDescent="0.2">
      <c r="A170" s="27">
        <v>169</v>
      </c>
      <c r="B170" s="36">
        <v>772.58119635228297</v>
      </c>
      <c r="C170" s="18">
        <v>402.79999999999899</v>
      </c>
      <c r="D170">
        <v>200</v>
      </c>
      <c r="E170">
        <v>800</v>
      </c>
      <c r="F170">
        <v>0</v>
      </c>
      <c r="G170" s="23">
        <f t="shared" si="70"/>
        <v>1</v>
      </c>
      <c r="H170" s="16">
        <v>87.671232876712295</v>
      </c>
      <c r="I170" s="17">
        <v>139.87180789661801</v>
      </c>
      <c r="J170" s="6">
        <f t="shared" si="71"/>
        <v>140.11949028103447</v>
      </c>
      <c r="K170" s="6">
        <f t="shared" si="72"/>
        <v>140.11949028103447</v>
      </c>
      <c r="L170" s="6">
        <f t="shared" si="73"/>
        <v>1</v>
      </c>
      <c r="M170" s="6">
        <f t="shared" si="74"/>
        <v>139.87180789661801</v>
      </c>
      <c r="N170" s="16">
        <v>92.939637789085097</v>
      </c>
      <c r="O170" s="17">
        <v>396.029052475784</v>
      </c>
      <c r="P170" s="6">
        <f t="shared" si="75"/>
        <v>376.170431873241</v>
      </c>
      <c r="Q170" s="6">
        <f t="shared" si="60"/>
        <v>376.170431873241</v>
      </c>
      <c r="R170" s="17">
        <v>376.170431873241</v>
      </c>
      <c r="S170" s="6">
        <f t="shared" si="76"/>
        <v>19.858620602542999</v>
      </c>
      <c r="T170" s="6">
        <f t="shared" si="77"/>
        <v>396.029052475784</v>
      </c>
      <c r="U170" s="17">
        <v>74.881195672269897</v>
      </c>
      <c r="V170" s="6">
        <f t="shared" si="78"/>
        <v>67.528516913042395</v>
      </c>
      <c r="W170" s="6">
        <f t="shared" si="61"/>
        <v>67.528516913042395</v>
      </c>
      <c r="X170" s="17">
        <v>67.528516913042395</v>
      </c>
      <c r="Y170" s="6">
        <f t="shared" si="79"/>
        <v>7.3526787592275014</v>
      </c>
      <c r="Z170" s="6">
        <f t="shared" si="80"/>
        <v>74.881195672269897</v>
      </c>
      <c r="AA170" s="17">
        <v>0</v>
      </c>
      <c r="AB170" s="6">
        <f t="shared" si="81"/>
        <v>0</v>
      </c>
      <c r="AC170" s="6">
        <f t="shared" si="62"/>
        <v>0</v>
      </c>
      <c r="AD170" s="17">
        <v>0</v>
      </c>
      <c r="AE170" s="6">
        <f t="shared" si="82"/>
        <v>0</v>
      </c>
      <c r="AF170" s="17">
        <v>0</v>
      </c>
      <c r="AG170" s="6">
        <f t="shared" si="83"/>
        <v>0</v>
      </c>
      <c r="AH170" s="6">
        <f t="shared" si="63"/>
        <v>0</v>
      </c>
      <c r="AI170" s="6">
        <f t="shared" si="84"/>
        <v>0</v>
      </c>
      <c r="AJ170" s="17">
        <v>89.612274561639794</v>
      </c>
      <c r="AK170" s="6">
        <f t="shared" si="85"/>
        <v>72.565062977992397</v>
      </c>
      <c r="AL170" s="6">
        <f t="shared" si="64"/>
        <v>72.565062977992397</v>
      </c>
      <c r="AM170" s="17">
        <v>72.565062977992397</v>
      </c>
      <c r="AN170" s="6">
        <f t="shared" si="86"/>
        <v>17.047211583647396</v>
      </c>
      <c r="AO170" s="6">
        <f t="shared" si="87"/>
        <v>89.612274561639794</v>
      </c>
      <c r="AP170" s="17">
        <v>2280.32699249503</v>
      </c>
      <c r="AQ170" s="6">
        <f t="shared" si="88"/>
        <v>2280.3269924950228</v>
      </c>
      <c r="AR170" s="17">
        <v>1280.5057926377399</v>
      </c>
      <c r="AS170" s="6">
        <f t="shared" si="65"/>
        <v>1280.5057926377399</v>
      </c>
      <c r="AT170" s="17">
        <v>809.23177447984597</v>
      </c>
      <c r="AU170" s="6">
        <f t="shared" si="66"/>
        <v>809.23177447984597</v>
      </c>
      <c r="AV170" s="17">
        <v>0</v>
      </c>
      <c r="AW170" s="6">
        <f t="shared" si="67"/>
        <v>0</v>
      </c>
      <c r="AX170" s="17">
        <v>190.58942537743701</v>
      </c>
      <c r="AY170" s="6">
        <f t="shared" si="68"/>
        <v>190.58942537743701</v>
      </c>
      <c r="AZ170" s="20">
        <v>322627051.40976602</v>
      </c>
      <c r="BA170" s="20">
        <v>1128044889.4373701</v>
      </c>
      <c r="BB170" s="20">
        <v>177630513.217632</v>
      </c>
      <c r="BC170" s="20">
        <v>0</v>
      </c>
      <c r="BD170" s="19">
        <f t="shared" si="69"/>
        <v>1628.302454064768</v>
      </c>
      <c r="BE170" s="18">
        <v>45.0514458278275</v>
      </c>
      <c r="BF170" s="20">
        <v>0</v>
      </c>
      <c r="BG170" s="20">
        <v>0</v>
      </c>
      <c r="BH170" s="19">
        <f t="shared" si="89"/>
        <v>0</v>
      </c>
      <c r="BI170" s="18">
        <v>1081.6136748931899</v>
      </c>
      <c r="BJ170">
        <v>106</v>
      </c>
      <c r="BK170">
        <v>608</v>
      </c>
      <c r="BL170" s="22">
        <v>922.38463999999999</v>
      </c>
      <c r="BM170">
        <v>152</v>
      </c>
      <c r="BN170">
        <v>38</v>
      </c>
      <c r="BO170">
        <v>0.54732299278212404</v>
      </c>
    </row>
    <row r="171" spans="1:67" x14ac:dyDescent="0.2">
      <c r="A171" s="27">
        <v>170</v>
      </c>
      <c r="B171" s="36">
        <v>824.08660944243502</v>
      </c>
      <c r="C171" s="18">
        <v>402.79999999999899</v>
      </c>
      <c r="D171">
        <v>200</v>
      </c>
      <c r="E171">
        <v>800</v>
      </c>
      <c r="F171">
        <v>0</v>
      </c>
      <c r="G171" s="23">
        <f t="shared" si="70"/>
        <v>1</v>
      </c>
      <c r="H171" s="16">
        <v>88.002283105022798</v>
      </c>
      <c r="I171" s="17">
        <v>144.68544371812499</v>
      </c>
      <c r="J171" s="6">
        <f t="shared" si="71"/>
        <v>144.9229617782639</v>
      </c>
      <c r="K171" s="6">
        <f t="shared" si="72"/>
        <v>144.9229617782639</v>
      </c>
      <c r="L171" s="6">
        <f t="shared" si="73"/>
        <v>1</v>
      </c>
      <c r="M171" s="6">
        <f t="shared" si="74"/>
        <v>144.68544371812499</v>
      </c>
      <c r="N171" s="16">
        <v>93.180745920432997</v>
      </c>
      <c r="O171" s="17">
        <v>417.31329231691097</v>
      </c>
      <c r="P171" s="6">
        <f t="shared" si="75"/>
        <v>396.38409524370297</v>
      </c>
      <c r="Q171" s="6">
        <f t="shared" si="60"/>
        <v>396.38409524370297</v>
      </c>
      <c r="R171" s="17">
        <v>396.38409524370297</v>
      </c>
      <c r="S171" s="6">
        <f t="shared" si="76"/>
        <v>20.929197073208002</v>
      </c>
      <c r="T171" s="6">
        <f t="shared" si="77"/>
        <v>417.31329231691097</v>
      </c>
      <c r="U171" s="17">
        <v>74.868463719509506</v>
      </c>
      <c r="V171" s="6">
        <f t="shared" si="78"/>
        <v>67.515937119249799</v>
      </c>
      <c r="W171" s="6">
        <f t="shared" si="61"/>
        <v>67.515937119249799</v>
      </c>
      <c r="X171" s="17">
        <v>67.515937119249799</v>
      </c>
      <c r="Y171" s="6">
        <f t="shared" si="79"/>
        <v>7.3525266002597078</v>
      </c>
      <c r="Z171" s="6">
        <f t="shared" si="80"/>
        <v>74.868463719509506</v>
      </c>
      <c r="AA171" s="17">
        <v>0</v>
      </c>
      <c r="AB171" s="6">
        <f t="shared" si="81"/>
        <v>0</v>
      </c>
      <c r="AC171" s="6">
        <f t="shared" si="62"/>
        <v>0</v>
      </c>
      <c r="AD171" s="17">
        <v>0</v>
      </c>
      <c r="AE171" s="6">
        <f t="shared" si="82"/>
        <v>0</v>
      </c>
      <c r="AF171" s="17">
        <v>0</v>
      </c>
      <c r="AG171" s="6">
        <f t="shared" si="83"/>
        <v>0</v>
      </c>
      <c r="AH171" s="6">
        <f t="shared" si="63"/>
        <v>0</v>
      </c>
      <c r="AI171" s="6">
        <f t="shared" si="84"/>
        <v>0</v>
      </c>
      <c r="AJ171" s="17">
        <v>89.423844172358102</v>
      </c>
      <c r="AK171" s="6">
        <f t="shared" si="85"/>
        <v>72.405620714597305</v>
      </c>
      <c r="AL171" s="6">
        <f t="shared" si="64"/>
        <v>72.405620714597305</v>
      </c>
      <c r="AM171" s="17">
        <v>72.405620714597305</v>
      </c>
      <c r="AN171" s="6">
        <f t="shared" si="86"/>
        <v>17.018223457760797</v>
      </c>
      <c r="AO171" s="6">
        <f t="shared" si="87"/>
        <v>89.423844172358102</v>
      </c>
      <c r="AP171" s="17">
        <v>2365.3022918865499</v>
      </c>
      <c r="AQ171" s="6">
        <f t="shared" si="88"/>
        <v>2365.3022918865472</v>
      </c>
      <c r="AR171" s="17">
        <v>1365.6466601027</v>
      </c>
      <c r="AS171" s="6">
        <f t="shared" si="65"/>
        <v>1365.6466601027</v>
      </c>
      <c r="AT171" s="17">
        <v>809.09776757352802</v>
      </c>
      <c r="AU171" s="6">
        <f t="shared" si="66"/>
        <v>809.09776757352802</v>
      </c>
      <c r="AV171" s="17">
        <v>0</v>
      </c>
      <c r="AW171" s="6">
        <f t="shared" si="67"/>
        <v>0</v>
      </c>
      <c r="AX171" s="17">
        <v>190.557864210319</v>
      </c>
      <c r="AY171" s="6">
        <f t="shared" si="68"/>
        <v>190.557864210319</v>
      </c>
      <c r="AZ171" s="20">
        <v>326400379.42491901</v>
      </c>
      <c r="BA171" s="20">
        <v>1128067436.3475499</v>
      </c>
      <c r="BB171" s="20">
        <v>178058852.75351501</v>
      </c>
      <c r="BC171" s="20">
        <v>0</v>
      </c>
      <c r="BD171" s="19">
        <f t="shared" si="69"/>
        <v>1632.526668525984</v>
      </c>
      <c r="BE171" s="18">
        <v>46.707778858035098</v>
      </c>
      <c r="BF171" s="20">
        <v>0</v>
      </c>
      <c r="BG171" s="20">
        <v>0</v>
      </c>
      <c r="BH171" s="19">
        <f t="shared" si="89"/>
        <v>0</v>
      </c>
      <c r="BI171" s="18">
        <v>1153.7212532194101</v>
      </c>
      <c r="BJ171">
        <v>106</v>
      </c>
      <c r="BK171">
        <v>608</v>
      </c>
      <c r="BL171" s="22">
        <v>922.38463999999999</v>
      </c>
      <c r="BM171">
        <v>152</v>
      </c>
      <c r="BN171">
        <v>38</v>
      </c>
      <c r="BO171">
        <v>0.54864281150279404</v>
      </c>
    </row>
    <row r="172" spans="1:67" x14ac:dyDescent="0.2">
      <c r="A172" s="27">
        <v>171</v>
      </c>
      <c r="B172" s="36">
        <v>875.59202253258798</v>
      </c>
      <c r="C172" s="18">
        <v>402.79999999999899</v>
      </c>
      <c r="D172">
        <v>200</v>
      </c>
      <c r="E172">
        <v>800</v>
      </c>
      <c r="F172">
        <v>0</v>
      </c>
      <c r="G172" s="23">
        <f t="shared" si="70"/>
        <v>1</v>
      </c>
      <c r="H172" s="16">
        <v>88.447488584474797</v>
      </c>
      <c r="I172" s="17">
        <v>149.49928402133</v>
      </c>
      <c r="J172" s="6">
        <f t="shared" si="71"/>
        <v>149.73216218784682</v>
      </c>
      <c r="K172" s="6">
        <f t="shared" si="72"/>
        <v>149.73216218784682</v>
      </c>
      <c r="L172" s="6">
        <f t="shared" si="73"/>
        <v>1</v>
      </c>
      <c r="M172" s="6">
        <f t="shared" si="74"/>
        <v>149.49928402133</v>
      </c>
      <c r="N172" s="16">
        <v>93.404146436783407</v>
      </c>
      <c r="O172" s="17">
        <v>438.63892979637598</v>
      </c>
      <c r="P172" s="6">
        <f t="shared" si="75"/>
        <v>416.63698922867098</v>
      </c>
      <c r="Q172" s="6">
        <f t="shared" si="60"/>
        <v>416.63698922867098</v>
      </c>
      <c r="R172" s="17">
        <v>416.63698922867098</v>
      </c>
      <c r="S172" s="6">
        <f t="shared" si="76"/>
        <v>22.001940567704992</v>
      </c>
      <c r="T172" s="6">
        <f t="shared" si="77"/>
        <v>438.63892979637598</v>
      </c>
      <c r="U172" s="17">
        <v>74.856806537527305</v>
      </c>
      <c r="V172" s="6">
        <f t="shared" si="78"/>
        <v>67.504404745203203</v>
      </c>
      <c r="W172" s="6">
        <f t="shared" si="61"/>
        <v>67.504404745203203</v>
      </c>
      <c r="X172" s="17">
        <v>67.504404745203203</v>
      </c>
      <c r="Y172" s="6">
        <f t="shared" si="79"/>
        <v>7.3524017923241018</v>
      </c>
      <c r="Z172" s="6">
        <f t="shared" si="80"/>
        <v>74.856806537527305</v>
      </c>
      <c r="AA172" s="17">
        <v>0</v>
      </c>
      <c r="AB172" s="6">
        <f t="shared" si="81"/>
        <v>0</v>
      </c>
      <c r="AC172" s="6">
        <f t="shared" si="62"/>
        <v>0</v>
      </c>
      <c r="AD172" s="17">
        <v>0</v>
      </c>
      <c r="AE172" s="6">
        <f t="shared" si="82"/>
        <v>0</v>
      </c>
      <c r="AF172" s="17">
        <v>0</v>
      </c>
      <c r="AG172" s="6">
        <f t="shared" si="83"/>
        <v>0</v>
      </c>
      <c r="AH172" s="6">
        <f t="shared" si="63"/>
        <v>0</v>
      </c>
      <c r="AI172" s="6">
        <f t="shared" si="84"/>
        <v>0</v>
      </c>
      <c r="AJ172" s="17">
        <v>89.167401136847204</v>
      </c>
      <c r="AK172" s="6">
        <f t="shared" si="85"/>
        <v>72.192461266800805</v>
      </c>
      <c r="AL172" s="6">
        <f t="shared" si="64"/>
        <v>72.192461266800805</v>
      </c>
      <c r="AM172" s="17">
        <v>72.192461266800805</v>
      </c>
      <c r="AN172" s="6">
        <f t="shared" si="86"/>
        <v>16.974939870046398</v>
      </c>
      <c r="AO172" s="6">
        <f t="shared" si="87"/>
        <v>89.167401136847204</v>
      </c>
      <c r="AP172" s="17">
        <v>2450.2782056394799</v>
      </c>
      <c r="AQ172" s="6">
        <f t="shared" si="88"/>
        <v>2450.2782056394731</v>
      </c>
      <c r="AR172" s="17">
        <v>1450.7763583107201</v>
      </c>
      <c r="AS172" s="6">
        <f t="shared" si="65"/>
        <v>1450.7763583107201</v>
      </c>
      <c r="AT172" s="17">
        <v>808.97329805087702</v>
      </c>
      <c r="AU172" s="6">
        <f t="shared" si="66"/>
        <v>808.97329805087702</v>
      </c>
      <c r="AV172" s="17">
        <v>0</v>
      </c>
      <c r="AW172" s="6">
        <f t="shared" si="67"/>
        <v>0</v>
      </c>
      <c r="AX172" s="17">
        <v>190.52854927787601</v>
      </c>
      <c r="AY172" s="6">
        <f t="shared" si="68"/>
        <v>190.52854927787601</v>
      </c>
      <c r="AZ172" s="20">
        <v>329795601.54326999</v>
      </c>
      <c r="BA172" s="20">
        <v>1128082850.17342</v>
      </c>
      <c r="BB172" s="20">
        <v>178562193.855748</v>
      </c>
      <c r="BC172" s="20">
        <v>0</v>
      </c>
      <c r="BD172" s="19">
        <f t="shared" si="69"/>
        <v>1636.4406455724379</v>
      </c>
      <c r="BE172" s="18">
        <v>48.269087349560003</v>
      </c>
      <c r="BF172" s="20">
        <v>0</v>
      </c>
      <c r="BG172" s="20">
        <v>0</v>
      </c>
      <c r="BH172" s="19">
        <f t="shared" si="89"/>
        <v>0</v>
      </c>
      <c r="BI172" s="18">
        <v>1225.82883154562</v>
      </c>
      <c r="BJ172">
        <v>106</v>
      </c>
      <c r="BK172">
        <v>608</v>
      </c>
      <c r="BL172" s="22">
        <v>922.38463999999999</v>
      </c>
      <c r="BM172">
        <v>152</v>
      </c>
      <c r="BN172">
        <v>38</v>
      </c>
      <c r="BO172">
        <v>0.55019372836653602</v>
      </c>
    </row>
    <row r="173" spans="1:67" x14ac:dyDescent="0.2">
      <c r="A173" s="27">
        <v>172</v>
      </c>
      <c r="B173" s="36">
        <v>927.09743562274002</v>
      </c>
      <c r="C173" s="18">
        <v>402.79999999999899</v>
      </c>
      <c r="D173">
        <v>200</v>
      </c>
      <c r="E173">
        <v>800</v>
      </c>
      <c r="F173">
        <v>0</v>
      </c>
      <c r="G173" s="23">
        <f t="shared" si="70"/>
        <v>1</v>
      </c>
      <c r="H173" s="16">
        <v>88.698630136986296</v>
      </c>
      <c r="I173" s="17">
        <v>154.319042932656</v>
      </c>
      <c r="J173" s="6">
        <f t="shared" si="71"/>
        <v>154.54948194783762</v>
      </c>
      <c r="K173" s="6">
        <f t="shared" si="72"/>
        <v>154.54948194783762</v>
      </c>
      <c r="L173" s="6">
        <f t="shared" si="73"/>
        <v>1</v>
      </c>
      <c r="M173" s="6">
        <f t="shared" si="74"/>
        <v>154.319042932656</v>
      </c>
      <c r="N173" s="16">
        <v>93.610941287205094</v>
      </c>
      <c r="O173" s="17">
        <v>459.92200881596199</v>
      </c>
      <c r="P173" s="6">
        <f t="shared" si="75"/>
        <v>436.84937795454698</v>
      </c>
      <c r="Q173" s="6">
        <f t="shared" si="60"/>
        <v>436.84937795454698</v>
      </c>
      <c r="R173" s="17">
        <v>436.84937795454698</v>
      </c>
      <c r="S173" s="6">
        <f t="shared" si="76"/>
        <v>23.072630861415007</v>
      </c>
      <c r="T173" s="6">
        <f t="shared" si="77"/>
        <v>459.92200881596199</v>
      </c>
      <c r="U173" s="17">
        <v>74.846280251756994</v>
      </c>
      <c r="V173" s="6">
        <f t="shared" si="78"/>
        <v>67.493962328609598</v>
      </c>
      <c r="W173" s="6">
        <f t="shared" si="61"/>
        <v>67.493962328609598</v>
      </c>
      <c r="X173" s="17">
        <v>67.493962328609598</v>
      </c>
      <c r="Y173" s="6">
        <f t="shared" si="79"/>
        <v>7.3523179231473961</v>
      </c>
      <c r="Z173" s="6">
        <f t="shared" si="80"/>
        <v>74.846280251756994</v>
      </c>
      <c r="AA173" s="17">
        <v>0</v>
      </c>
      <c r="AB173" s="6">
        <f t="shared" si="81"/>
        <v>0</v>
      </c>
      <c r="AC173" s="6">
        <f t="shared" si="62"/>
        <v>0</v>
      </c>
      <c r="AD173" s="17">
        <v>0</v>
      </c>
      <c r="AE173" s="6">
        <f t="shared" si="82"/>
        <v>0</v>
      </c>
      <c r="AF173" s="17">
        <v>0</v>
      </c>
      <c r="AG173" s="6">
        <f t="shared" si="83"/>
        <v>0</v>
      </c>
      <c r="AH173" s="6">
        <f t="shared" si="63"/>
        <v>0</v>
      </c>
      <c r="AI173" s="6">
        <f t="shared" si="84"/>
        <v>0</v>
      </c>
      <c r="AJ173" s="17">
        <v>88.920154756890696</v>
      </c>
      <c r="AK173" s="6">
        <f t="shared" si="85"/>
        <v>71.988128624203796</v>
      </c>
      <c r="AL173" s="6">
        <f t="shared" si="64"/>
        <v>71.988128624203796</v>
      </c>
      <c r="AM173" s="17">
        <v>71.988128624203796</v>
      </c>
      <c r="AN173" s="6">
        <f t="shared" si="86"/>
        <v>16.9320261326869</v>
      </c>
      <c r="AO173" s="6">
        <f t="shared" si="87"/>
        <v>88.920154756890696</v>
      </c>
      <c r="AP173" s="17">
        <v>2535.2546704206402</v>
      </c>
      <c r="AQ173" s="6">
        <f t="shared" si="88"/>
        <v>2535.2546704206366</v>
      </c>
      <c r="AR173" s="17">
        <v>1535.8960386762999</v>
      </c>
      <c r="AS173" s="6">
        <f t="shared" si="65"/>
        <v>1535.8960386762999</v>
      </c>
      <c r="AT173" s="17">
        <v>808.85738272368997</v>
      </c>
      <c r="AU173" s="6">
        <f t="shared" si="66"/>
        <v>808.85738272368997</v>
      </c>
      <c r="AV173" s="17">
        <v>0</v>
      </c>
      <c r="AW173" s="6">
        <f t="shared" si="67"/>
        <v>0</v>
      </c>
      <c r="AX173" s="17">
        <v>190.50124902064701</v>
      </c>
      <c r="AY173" s="6">
        <f t="shared" si="68"/>
        <v>190.50124902064701</v>
      </c>
      <c r="AZ173" s="20">
        <v>332917284.53805298</v>
      </c>
      <c r="BA173" s="20">
        <v>1128093986.6570699</v>
      </c>
      <c r="BB173" s="20">
        <v>179052420.156708</v>
      </c>
      <c r="BC173" s="20">
        <v>0</v>
      </c>
      <c r="BD173" s="19">
        <f t="shared" si="69"/>
        <v>1640.063691351831</v>
      </c>
      <c r="BE173" s="18">
        <v>49.743523034103802</v>
      </c>
      <c r="BF173" s="20">
        <v>0</v>
      </c>
      <c r="BG173" s="20">
        <v>0</v>
      </c>
      <c r="BH173" s="19">
        <f t="shared" si="89"/>
        <v>0</v>
      </c>
      <c r="BI173" s="18">
        <v>1297.9364098718299</v>
      </c>
      <c r="BJ173">
        <v>106</v>
      </c>
      <c r="BK173">
        <v>608</v>
      </c>
      <c r="BL173" s="22">
        <v>922.38463999999999</v>
      </c>
      <c r="BM173">
        <v>152</v>
      </c>
      <c r="BN173">
        <v>38</v>
      </c>
      <c r="BO173">
        <v>0.55170423532461099</v>
      </c>
    </row>
    <row r="174" spans="1:67" x14ac:dyDescent="0.2">
      <c r="A174" s="27">
        <v>173</v>
      </c>
      <c r="B174" s="36">
        <v>978.60284871289196</v>
      </c>
      <c r="C174" s="18">
        <v>402.79999999999899</v>
      </c>
      <c r="D174">
        <v>200</v>
      </c>
      <c r="E174">
        <v>800</v>
      </c>
      <c r="F174">
        <v>0</v>
      </c>
      <c r="G174" s="23">
        <f t="shared" si="70"/>
        <v>1</v>
      </c>
      <c r="H174" s="16">
        <v>89.178082191780803</v>
      </c>
      <c r="I174" s="17">
        <v>159.148381603659</v>
      </c>
      <c r="J174" s="6">
        <f t="shared" si="71"/>
        <v>159.3807226293579</v>
      </c>
      <c r="K174" s="6">
        <f t="shared" si="72"/>
        <v>159.3807226293579</v>
      </c>
      <c r="L174" s="6">
        <f t="shared" si="73"/>
        <v>1</v>
      </c>
      <c r="M174" s="6">
        <f t="shared" si="74"/>
        <v>159.148381603659</v>
      </c>
      <c r="N174" s="16">
        <v>93.797198523982502</v>
      </c>
      <c r="O174" s="17">
        <v>481.13539713103199</v>
      </c>
      <c r="P174" s="6">
        <f t="shared" si="75"/>
        <v>456.99549941337398</v>
      </c>
      <c r="Q174" s="6">
        <f t="shared" si="60"/>
        <v>456.99549941337398</v>
      </c>
      <c r="R174" s="17">
        <v>456.99549941337398</v>
      </c>
      <c r="S174" s="6">
        <f t="shared" si="76"/>
        <v>24.139897717658016</v>
      </c>
      <c r="T174" s="6">
        <f t="shared" si="77"/>
        <v>481.13539713103199</v>
      </c>
      <c r="U174" s="17">
        <v>74.836627257123595</v>
      </c>
      <c r="V174" s="6">
        <f t="shared" si="78"/>
        <v>67.484370565368593</v>
      </c>
      <c r="W174" s="6">
        <f t="shared" si="61"/>
        <v>67.484370565368593</v>
      </c>
      <c r="X174" s="17">
        <v>67.484370565368593</v>
      </c>
      <c r="Y174" s="6">
        <f t="shared" si="79"/>
        <v>7.3522566917550023</v>
      </c>
      <c r="Z174" s="6">
        <f t="shared" si="80"/>
        <v>74.836627257123595</v>
      </c>
      <c r="AA174" s="17">
        <v>0</v>
      </c>
      <c r="AB174" s="6">
        <f t="shared" si="81"/>
        <v>0</v>
      </c>
      <c r="AC174" s="6">
        <f t="shared" si="62"/>
        <v>0</v>
      </c>
      <c r="AD174" s="17">
        <v>0</v>
      </c>
      <c r="AE174" s="6">
        <f t="shared" si="82"/>
        <v>0</v>
      </c>
      <c r="AF174" s="17">
        <v>0</v>
      </c>
      <c r="AG174" s="6">
        <f t="shared" si="83"/>
        <v>0</v>
      </c>
      <c r="AH174" s="6">
        <f t="shared" si="63"/>
        <v>0</v>
      </c>
      <c r="AI174" s="6">
        <f t="shared" si="84"/>
        <v>0</v>
      </c>
      <c r="AJ174" s="17">
        <v>88.7145895936183</v>
      </c>
      <c r="AK174" s="6">
        <f t="shared" si="85"/>
        <v>71.8172634585423</v>
      </c>
      <c r="AL174" s="6">
        <f t="shared" si="64"/>
        <v>71.8172634585423</v>
      </c>
      <c r="AM174" s="17">
        <v>71.8172634585423</v>
      </c>
      <c r="AN174" s="6">
        <f t="shared" si="86"/>
        <v>16.897326135076</v>
      </c>
      <c r="AO174" s="6">
        <f t="shared" si="87"/>
        <v>88.7145895936183</v>
      </c>
      <c r="AP174" s="17">
        <v>2620.2316313128199</v>
      </c>
      <c r="AQ174" s="6">
        <f t="shared" si="88"/>
        <v>2620.2316313128199</v>
      </c>
      <c r="AR174" s="17">
        <v>1621.00669960912</v>
      </c>
      <c r="AS174" s="6">
        <f t="shared" si="65"/>
        <v>1621.00669960912</v>
      </c>
      <c r="AT174" s="17">
        <v>808.74916905393695</v>
      </c>
      <c r="AU174" s="6">
        <f t="shared" si="66"/>
        <v>808.74916905393695</v>
      </c>
      <c r="AV174" s="17">
        <v>0</v>
      </c>
      <c r="AW174" s="6">
        <f t="shared" si="67"/>
        <v>0</v>
      </c>
      <c r="AX174" s="17">
        <v>190.475762649763</v>
      </c>
      <c r="AY174" s="6">
        <f t="shared" si="68"/>
        <v>190.475762649763</v>
      </c>
      <c r="AZ174" s="20">
        <v>335821252.84544301</v>
      </c>
      <c r="BA174" s="20">
        <v>1128097067.25895</v>
      </c>
      <c r="BB174" s="20">
        <v>179408598.035772</v>
      </c>
      <c r="BC174" s="20">
        <v>0</v>
      </c>
      <c r="BD174" s="19">
        <f t="shared" si="69"/>
        <v>1643.3269181401652</v>
      </c>
      <c r="BE174" s="18">
        <v>51.141326377869099</v>
      </c>
      <c r="BF174" s="20">
        <v>0</v>
      </c>
      <c r="BG174" s="20">
        <v>0</v>
      </c>
      <c r="BH174" s="19">
        <f t="shared" si="89"/>
        <v>0</v>
      </c>
      <c r="BI174" s="18">
        <v>1370.0439881980401</v>
      </c>
      <c r="BJ174">
        <v>106</v>
      </c>
      <c r="BK174">
        <v>608</v>
      </c>
      <c r="BL174" s="22">
        <v>922.38463999999999</v>
      </c>
      <c r="BM174">
        <v>152</v>
      </c>
      <c r="BN174">
        <v>38</v>
      </c>
      <c r="BO174">
        <v>0.55280170635704196</v>
      </c>
    </row>
    <row r="175" spans="1:67" x14ac:dyDescent="0.2">
      <c r="A175" s="27">
        <v>174</v>
      </c>
      <c r="B175" s="36">
        <v>1030.10826180304</v>
      </c>
      <c r="C175" s="18">
        <v>402.79999999999899</v>
      </c>
      <c r="D175">
        <v>200</v>
      </c>
      <c r="E175">
        <v>800</v>
      </c>
      <c r="F175">
        <v>0</v>
      </c>
      <c r="G175" s="23">
        <f t="shared" si="70"/>
        <v>1</v>
      </c>
      <c r="H175" s="16">
        <v>89.463470319634695</v>
      </c>
      <c r="I175" s="17">
        <v>163.98875231981</v>
      </c>
      <c r="J175" s="6">
        <f t="shared" si="71"/>
        <v>164.20696281873242</v>
      </c>
      <c r="K175" s="6">
        <f t="shared" si="72"/>
        <v>164.20696281873242</v>
      </c>
      <c r="L175" s="6">
        <f t="shared" si="73"/>
        <v>1</v>
      </c>
      <c r="M175" s="6">
        <f t="shared" si="74"/>
        <v>163.98875231981</v>
      </c>
      <c r="N175" s="16">
        <v>93.964344680482199</v>
      </c>
      <c r="O175" s="17">
        <v>502.33849628811402</v>
      </c>
      <c r="P175" s="6">
        <f t="shared" si="75"/>
        <v>477.13178273398597</v>
      </c>
      <c r="Q175" s="6">
        <f t="shared" si="60"/>
        <v>477.13178273398597</v>
      </c>
      <c r="R175" s="17">
        <v>477.13178273398597</v>
      </c>
      <c r="S175" s="6">
        <f t="shared" si="76"/>
        <v>25.206713554128044</v>
      </c>
      <c r="T175" s="6">
        <f t="shared" si="77"/>
        <v>502.33849628811402</v>
      </c>
      <c r="U175" s="17">
        <v>74.827962741803901</v>
      </c>
      <c r="V175" s="6">
        <f t="shared" si="78"/>
        <v>67.475727225335902</v>
      </c>
      <c r="W175" s="6">
        <f t="shared" si="61"/>
        <v>67.475727225335902</v>
      </c>
      <c r="X175" s="17">
        <v>67.475727225335902</v>
      </c>
      <c r="Y175" s="6">
        <f t="shared" si="79"/>
        <v>7.3522355164679993</v>
      </c>
      <c r="Z175" s="6">
        <f t="shared" si="80"/>
        <v>74.827962741803901</v>
      </c>
      <c r="AA175" s="17">
        <v>0</v>
      </c>
      <c r="AB175" s="6">
        <f t="shared" si="81"/>
        <v>0</v>
      </c>
      <c r="AC175" s="6">
        <f t="shared" si="62"/>
        <v>0</v>
      </c>
      <c r="AD175" s="17">
        <v>0</v>
      </c>
      <c r="AE175" s="6">
        <f t="shared" si="82"/>
        <v>0</v>
      </c>
      <c r="AF175" s="17">
        <v>0</v>
      </c>
      <c r="AG175" s="6">
        <f t="shared" si="83"/>
        <v>0</v>
      </c>
      <c r="AH175" s="6">
        <f t="shared" si="63"/>
        <v>0</v>
      </c>
      <c r="AI175" s="6">
        <f t="shared" si="84"/>
        <v>0</v>
      </c>
      <c r="AJ175" s="17">
        <v>88.535133301368205</v>
      </c>
      <c r="AK175" s="6">
        <f t="shared" si="85"/>
        <v>71.666177840837193</v>
      </c>
      <c r="AL175" s="6">
        <f t="shared" si="64"/>
        <v>71.666177840837193</v>
      </c>
      <c r="AM175" s="17">
        <v>71.666177840837193</v>
      </c>
      <c r="AN175" s="6">
        <f t="shared" si="86"/>
        <v>16.868955460531012</v>
      </c>
      <c r="AO175" s="6">
        <f t="shared" si="87"/>
        <v>88.535133301368205</v>
      </c>
      <c r="AP175" s="17">
        <v>2705.2090404618002</v>
      </c>
      <c r="AQ175" s="6">
        <f t="shared" si="88"/>
        <v>2705.209040461792</v>
      </c>
      <c r="AR175" s="17">
        <v>1706.1092111118101</v>
      </c>
      <c r="AS175" s="6">
        <f t="shared" si="65"/>
        <v>1706.1092111118101</v>
      </c>
      <c r="AT175" s="17">
        <v>808.64791414985496</v>
      </c>
      <c r="AU175" s="6">
        <f t="shared" si="66"/>
        <v>808.64791414985496</v>
      </c>
      <c r="AV175" s="17">
        <v>0</v>
      </c>
      <c r="AW175" s="6">
        <f t="shared" si="67"/>
        <v>0</v>
      </c>
      <c r="AX175" s="17">
        <v>190.45191520012699</v>
      </c>
      <c r="AY175" s="6">
        <f t="shared" si="68"/>
        <v>190.45191520012699</v>
      </c>
      <c r="AZ175" s="20">
        <v>338417413.94058198</v>
      </c>
      <c r="BA175" s="20">
        <v>1128103870.0331099</v>
      </c>
      <c r="BB175" s="20">
        <v>179734034.82834801</v>
      </c>
      <c r="BC175" s="20">
        <v>0</v>
      </c>
      <c r="BD175" s="19">
        <f t="shared" si="69"/>
        <v>1646.2553188020399</v>
      </c>
      <c r="BE175" s="18">
        <v>52.467821832413101</v>
      </c>
      <c r="BF175" s="20">
        <v>0</v>
      </c>
      <c r="BG175" s="20">
        <v>0</v>
      </c>
      <c r="BH175" s="19">
        <f t="shared" si="89"/>
        <v>0</v>
      </c>
      <c r="BI175" s="18">
        <v>1442.15156652426</v>
      </c>
      <c r="BJ175">
        <v>106</v>
      </c>
      <c r="BK175">
        <v>608</v>
      </c>
      <c r="BL175" s="22">
        <v>922.38463999999999</v>
      </c>
      <c r="BM175">
        <v>152</v>
      </c>
      <c r="BN175">
        <v>38</v>
      </c>
      <c r="BO175">
        <v>0.55380445659430499</v>
      </c>
    </row>
    <row r="176" spans="1:67" x14ac:dyDescent="0.2">
      <c r="A176" s="27">
        <v>175</v>
      </c>
      <c r="B176" s="36">
        <v>20.602165236060799</v>
      </c>
      <c r="C176" s="18">
        <v>452.2</v>
      </c>
      <c r="D176">
        <v>200</v>
      </c>
      <c r="E176">
        <v>800</v>
      </c>
      <c r="F176">
        <v>0</v>
      </c>
      <c r="G176" s="23">
        <f t="shared" si="70"/>
        <v>1</v>
      </c>
      <c r="H176" s="16">
        <v>63.926940639269397</v>
      </c>
      <c r="I176" s="17">
        <v>85.006433653178405</v>
      </c>
      <c r="J176" s="6">
        <f t="shared" si="71"/>
        <v>85.073475649409644</v>
      </c>
      <c r="K176" s="6">
        <f t="shared" si="72"/>
        <v>85.073475649409644</v>
      </c>
      <c r="L176" s="6">
        <f t="shared" si="73"/>
        <v>1</v>
      </c>
      <c r="M176" s="6">
        <f t="shared" si="74"/>
        <v>85.006433653178405</v>
      </c>
      <c r="N176" s="16">
        <v>76.965621779985</v>
      </c>
      <c r="O176" s="17">
        <v>131.80612162131999</v>
      </c>
      <c r="P176" s="6">
        <f t="shared" si="75"/>
        <v>125.226549924929</v>
      </c>
      <c r="Q176" s="6">
        <f t="shared" si="60"/>
        <v>125.226549924929</v>
      </c>
      <c r="R176" s="17">
        <v>125.226549924929</v>
      </c>
      <c r="S176" s="6">
        <f t="shared" si="76"/>
        <v>6.5795716963909854</v>
      </c>
      <c r="T176" s="6">
        <f t="shared" si="77"/>
        <v>131.80612162131999</v>
      </c>
      <c r="U176" s="17">
        <v>81.3231470603627</v>
      </c>
      <c r="V176" s="6">
        <f t="shared" si="78"/>
        <v>73.372070422264102</v>
      </c>
      <c r="W176" s="6">
        <f t="shared" si="61"/>
        <v>73.372070422264102</v>
      </c>
      <c r="X176" s="17">
        <v>73.372070422264102</v>
      </c>
      <c r="Y176" s="6">
        <f t="shared" si="79"/>
        <v>7.9510766380985984</v>
      </c>
      <c r="Z176" s="6">
        <f t="shared" si="80"/>
        <v>81.3231470603627</v>
      </c>
      <c r="AA176" s="17">
        <v>0</v>
      </c>
      <c r="AB176" s="6">
        <f t="shared" si="81"/>
        <v>0</v>
      </c>
      <c r="AC176" s="6">
        <f t="shared" si="62"/>
        <v>0</v>
      </c>
      <c r="AD176" s="17">
        <v>0</v>
      </c>
      <c r="AE176" s="6">
        <f t="shared" si="82"/>
        <v>0</v>
      </c>
      <c r="AF176" s="17">
        <v>0</v>
      </c>
      <c r="AG176" s="6">
        <f t="shared" si="83"/>
        <v>0</v>
      </c>
      <c r="AH176" s="6">
        <f t="shared" si="63"/>
        <v>0</v>
      </c>
      <c r="AI176" s="6">
        <f t="shared" si="84"/>
        <v>0</v>
      </c>
      <c r="AJ176" s="17">
        <v>105.956618340247</v>
      </c>
      <c r="AK176" s="6">
        <f t="shared" si="85"/>
        <v>85.897712359681407</v>
      </c>
      <c r="AL176" s="6">
        <f t="shared" si="64"/>
        <v>85.897712359681407</v>
      </c>
      <c r="AM176" s="17">
        <v>85.897712359681407</v>
      </c>
      <c r="AN176" s="6">
        <f t="shared" si="86"/>
        <v>20.058905980565598</v>
      </c>
      <c r="AO176" s="6">
        <f t="shared" si="87"/>
        <v>105.956618340247</v>
      </c>
      <c r="AP176" s="17">
        <v>1138.60982430688</v>
      </c>
      <c r="AQ176" s="6">
        <f t="shared" si="88"/>
        <v>1138.6098243068868</v>
      </c>
      <c r="AR176" s="17">
        <v>34.309429343892702</v>
      </c>
      <c r="AS176" s="6">
        <f t="shared" si="65"/>
        <v>34.309429343892702</v>
      </c>
      <c r="AT176" s="17">
        <v>912.80337691133002</v>
      </c>
      <c r="AU176" s="6">
        <f t="shared" si="66"/>
        <v>912.80337691133002</v>
      </c>
      <c r="AV176" s="17">
        <v>0</v>
      </c>
      <c r="AW176" s="6">
        <f t="shared" si="67"/>
        <v>0</v>
      </c>
      <c r="AX176" s="17">
        <v>191.49701805166401</v>
      </c>
      <c r="AY176" s="6">
        <f t="shared" si="68"/>
        <v>191.49701805166401</v>
      </c>
      <c r="AZ176" s="20">
        <v>26614434.0495026</v>
      </c>
      <c r="BA176" s="20">
        <v>1171072738.28231</v>
      </c>
      <c r="BB176" s="20">
        <v>150750521.25352499</v>
      </c>
      <c r="BC176" s="20">
        <v>0</v>
      </c>
      <c r="BD176" s="19">
        <f t="shared" si="69"/>
        <v>1348.4376935853377</v>
      </c>
      <c r="BE176" s="18">
        <v>20.1325100832507</v>
      </c>
      <c r="BF176" s="20">
        <v>0</v>
      </c>
      <c r="BG176" s="20">
        <v>0</v>
      </c>
      <c r="BH176" s="19">
        <f t="shared" si="89"/>
        <v>0</v>
      </c>
      <c r="BI176" s="18">
        <v>28.8430313304852</v>
      </c>
      <c r="BJ176">
        <v>119</v>
      </c>
      <c r="BK176">
        <v>608</v>
      </c>
      <c r="BL176" s="22">
        <v>922.38463999999999</v>
      </c>
      <c r="BM176">
        <v>152</v>
      </c>
      <c r="BN176">
        <v>38</v>
      </c>
      <c r="BO176">
        <v>0.46449917281303299</v>
      </c>
    </row>
    <row r="177" spans="1:67" x14ac:dyDescent="0.2">
      <c r="A177" s="27">
        <v>176</v>
      </c>
      <c r="B177" s="36">
        <v>51.505413090152203</v>
      </c>
      <c r="C177" s="18">
        <v>452.2</v>
      </c>
      <c r="D177">
        <v>200</v>
      </c>
      <c r="E177">
        <v>800</v>
      </c>
      <c r="F177">
        <v>0</v>
      </c>
      <c r="G177" s="23">
        <f t="shared" si="70"/>
        <v>1</v>
      </c>
      <c r="H177" s="16">
        <v>65.993150684931507</v>
      </c>
      <c r="I177" s="17">
        <v>86.536549606668302</v>
      </c>
      <c r="J177" s="6">
        <f t="shared" si="71"/>
        <v>86.643496877442146</v>
      </c>
      <c r="K177" s="6">
        <f t="shared" si="72"/>
        <v>86.643496877442146</v>
      </c>
      <c r="L177" s="6">
        <f t="shared" si="73"/>
        <v>1</v>
      </c>
      <c r="M177" s="6">
        <f t="shared" si="74"/>
        <v>86.536549606668302</v>
      </c>
      <c r="N177" s="16">
        <v>79.002388656481699</v>
      </c>
      <c r="O177" s="17">
        <v>136.196576178595</v>
      </c>
      <c r="P177" s="6">
        <f t="shared" si="75"/>
        <v>129.39514830655099</v>
      </c>
      <c r="Q177" s="6">
        <f t="shared" si="60"/>
        <v>129.39514830655099</v>
      </c>
      <c r="R177" s="17">
        <v>129.39514830655099</v>
      </c>
      <c r="S177" s="6">
        <f t="shared" si="76"/>
        <v>6.8014278720440018</v>
      </c>
      <c r="T177" s="6">
        <f t="shared" si="77"/>
        <v>136.196576178595</v>
      </c>
      <c r="U177" s="17">
        <v>81.279671079149693</v>
      </c>
      <c r="V177" s="6">
        <f t="shared" si="78"/>
        <v>73.329858198881396</v>
      </c>
      <c r="W177" s="6">
        <f t="shared" si="61"/>
        <v>73.329858198881396</v>
      </c>
      <c r="X177" s="17">
        <v>73.329858198881396</v>
      </c>
      <c r="Y177" s="6">
        <f t="shared" si="79"/>
        <v>7.949812880268297</v>
      </c>
      <c r="Z177" s="6">
        <f t="shared" si="80"/>
        <v>81.279671079149693</v>
      </c>
      <c r="AA177" s="17">
        <v>0</v>
      </c>
      <c r="AB177" s="6">
        <f t="shared" si="81"/>
        <v>0</v>
      </c>
      <c r="AC177" s="6">
        <f t="shared" si="62"/>
        <v>0</v>
      </c>
      <c r="AD177" s="17">
        <v>0</v>
      </c>
      <c r="AE177" s="6">
        <f t="shared" si="82"/>
        <v>0</v>
      </c>
      <c r="AF177" s="17">
        <v>0</v>
      </c>
      <c r="AG177" s="6">
        <f t="shared" si="83"/>
        <v>0</v>
      </c>
      <c r="AH177" s="6">
        <f t="shared" si="63"/>
        <v>0</v>
      </c>
      <c r="AI177" s="6">
        <f t="shared" si="84"/>
        <v>0</v>
      </c>
      <c r="AJ177" s="17">
        <v>107.479265550272</v>
      </c>
      <c r="AK177" s="6">
        <f t="shared" si="85"/>
        <v>87.121663861035501</v>
      </c>
      <c r="AL177" s="6">
        <f t="shared" si="64"/>
        <v>87.121663861035501</v>
      </c>
      <c r="AM177" s="17">
        <v>87.121663861035501</v>
      </c>
      <c r="AN177" s="6">
        <f t="shared" si="86"/>
        <v>20.357601689236503</v>
      </c>
      <c r="AO177" s="6">
        <f t="shared" si="87"/>
        <v>107.479265550272</v>
      </c>
      <c r="AP177" s="17">
        <v>1189.57837178663</v>
      </c>
      <c r="AQ177" s="6">
        <f t="shared" si="88"/>
        <v>1189.5783717866382</v>
      </c>
      <c r="AR177" s="17">
        <v>85.737853659128007</v>
      </c>
      <c r="AS177" s="6">
        <f t="shared" si="65"/>
        <v>85.737853659128007</v>
      </c>
      <c r="AT177" s="17">
        <v>912.42324743722304</v>
      </c>
      <c r="AU177" s="6">
        <f t="shared" si="66"/>
        <v>912.42324743722304</v>
      </c>
      <c r="AV177" s="17">
        <v>0</v>
      </c>
      <c r="AW177" s="6">
        <f t="shared" si="67"/>
        <v>0</v>
      </c>
      <c r="AX177" s="17">
        <v>191.41727069028701</v>
      </c>
      <c r="AY177" s="6">
        <f t="shared" si="68"/>
        <v>191.41727069028701</v>
      </c>
      <c r="AZ177" s="20">
        <v>64327036.956294298</v>
      </c>
      <c r="BA177" s="20">
        <v>1171260196.4935</v>
      </c>
      <c r="BB177" s="20">
        <v>148534615.81176001</v>
      </c>
      <c r="BC177" s="20">
        <v>0</v>
      </c>
      <c r="BD177" s="19">
        <f t="shared" si="69"/>
        <v>1384.1218492615542</v>
      </c>
      <c r="BE177" s="18">
        <v>20.845748445821702</v>
      </c>
      <c r="BF177" s="20">
        <v>0</v>
      </c>
      <c r="BG177" s="20">
        <v>0</v>
      </c>
      <c r="BH177" s="19">
        <f t="shared" si="89"/>
        <v>0</v>
      </c>
      <c r="BI177" s="18">
        <v>72.107578326213101</v>
      </c>
      <c r="BJ177">
        <v>119</v>
      </c>
      <c r="BK177">
        <v>608</v>
      </c>
      <c r="BL177" s="22">
        <v>922.38463999999999</v>
      </c>
      <c r="BM177">
        <v>152</v>
      </c>
      <c r="BN177">
        <v>38</v>
      </c>
      <c r="BO177">
        <v>0.45767142697060997</v>
      </c>
    </row>
    <row r="178" spans="1:67" x14ac:dyDescent="0.2">
      <c r="A178" s="27">
        <v>177</v>
      </c>
      <c r="B178" s="36">
        <v>154.516239270456</v>
      </c>
      <c r="C178" s="18">
        <v>452.2</v>
      </c>
      <c r="D178">
        <v>200</v>
      </c>
      <c r="E178">
        <v>800</v>
      </c>
      <c r="F178">
        <v>0</v>
      </c>
      <c r="G178" s="23">
        <f t="shared" si="70"/>
        <v>1</v>
      </c>
      <c r="H178" s="16">
        <v>72.716894977168906</v>
      </c>
      <c r="I178" s="17">
        <v>92.177688718811595</v>
      </c>
      <c r="J178" s="6">
        <f t="shared" si="71"/>
        <v>92.393058550260207</v>
      </c>
      <c r="K178" s="6">
        <f t="shared" si="72"/>
        <v>92.393058550260207</v>
      </c>
      <c r="L178" s="6">
        <f t="shared" si="73"/>
        <v>1</v>
      </c>
      <c r="M178" s="6">
        <f t="shared" si="74"/>
        <v>92.177688718811595</v>
      </c>
      <c r="N178" s="16">
        <v>84.746759721937906</v>
      </c>
      <c r="O178" s="17">
        <v>153.81781144886699</v>
      </c>
      <c r="P178" s="6">
        <f t="shared" si="75"/>
        <v>146.127991211085</v>
      </c>
      <c r="Q178" s="6">
        <f t="shared" si="60"/>
        <v>146.127991211085</v>
      </c>
      <c r="R178" s="17">
        <v>146.127991211085</v>
      </c>
      <c r="S178" s="6">
        <f t="shared" si="76"/>
        <v>7.6898202377819871</v>
      </c>
      <c r="T178" s="6">
        <f t="shared" si="77"/>
        <v>153.81781144886699</v>
      </c>
      <c r="U178" s="17">
        <v>81.168183725438297</v>
      </c>
      <c r="V178" s="6">
        <f t="shared" si="78"/>
        <v>73.221014308727007</v>
      </c>
      <c r="W178" s="6">
        <f t="shared" si="61"/>
        <v>73.221014308727007</v>
      </c>
      <c r="X178" s="17">
        <v>73.221014308727007</v>
      </c>
      <c r="Y178" s="6">
        <f t="shared" si="79"/>
        <v>7.9471694167112901</v>
      </c>
      <c r="Z178" s="6">
        <f t="shared" si="80"/>
        <v>81.168183725438297</v>
      </c>
      <c r="AA178" s="17">
        <v>0</v>
      </c>
      <c r="AB178" s="6">
        <f t="shared" si="81"/>
        <v>0</v>
      </c>
      <c r="AC178" s="6">
        <f t="shared" si="62"/>
        <v>0</v>
      </c>
      <c r="AD178" s="17">
        <v>0</v>
      </c>
      <c r="AE178" s="6">
        <f t="shared" si="82"/>
        <v>0</v>
      </c>
      <c r="AF178" s="17">
        <v>0</v>
      </c>
      <c r="AG178" s="6">
        <f t="shared" si="83"/>
        <v>0</v>
      </c>
      <c r="AH178" s="6">
        <f t="shared" si="63"/>
        <v>0</v>
      </c>
      <c r="AI178" s="6">
        <f t="shared" si="84"/>
        <v>0</v>
      </c>
      <c r="AJ178" s="17">
        <v>111.34837531094701</v>
      </c>
      <c r="AK178" s="6">
        <f t="shared" si="85"/>
        <v>90.213476769214907</v>
      </c>
      <c r="AL178" s="6">
        <f t="shared" si="64"/>
        <v>90.213476769214907</v>
      </c>
      <c r="AM178" s="17">
        <v>90.213476769214907</v>
      </c>
      <c r="AN178" s="6">
        <f t="shared" si="86"/>
        <v>21.134898541732099</v>
      </c>
      <c r="AO178" s="6">
        <f t="shared" si="87"/>
        <v>111.34837531094701</v>
      </c>
      <c r="AP178" s="17">
        <v>1359.4859143021499</v>
      </c>
      <c r="AQ178" s="6">
        <f t="shared" si="88"/>
        <v>1359.4859143021558</v>
      </c>
      <c r="AR178" s="17">
        <v>256.91720739430099</v>
      </c>
      <c r="AS178" s="6">
        <f t="shared" si="65"/>
        <v>256.91720739430099</v>
      </c>
      <c r="AT178" s="17">
        <v>911.37198133119796</v>
      </c>
      <c r="AU178" s="6">
        <f t="shared" si="66"/>
        <v>911.37198133119796</v>
      </c>
      <c r="AV178" s="17">
        <v>0</v>
      </c>
      <c r="AW178" s="6">
        <f t="shared" si="67"/>
        <v>0</v>
      </c>
      <c r="AX178" s="17">
        <v>191.196725576657</v>
      </c>
      <c r="AY178" s="6">
        <f t="shared" si="68"/>
        <v>191.196725576657</v>
      </c>
      <c r="AZ178" s="20">
        <v>169926253.51251501</v>
      </c>
      <c r="BA178" s="20">
        <v>1171656893.46316</v>
      </c>
      <c r="BB178" s="20">
        <v>143180083.35267201</v>
      </c>
      <c r="BC178" s="20">
        <v>0</v>
      </c>
      <c r="BD178" s="19">
        <f t="shared" si="69"/>
        <v>1484.7632303283472</v>
      </c>
      <c r="BE178" s="18">
        <v>23.829827575543501</v>
      </c>
      <c r="BF178" s="20">
        <v>0</v>
      </c>
      <c r="BG178" s="20">
        <v>0</v>
      </c>
      <c r="BH178" s="19">
        <f t="shared" si="89"/>
        <v>0</v>
      </c>
      <c r="BI178" s="18">
        <v>216.32273497863901</v>
      </c>
      <c r="BJ178">
        <v>119</v>
      </c>
      <c r="BK178">
        <v>608</v>
      </c>
      <c r="BL178" s="22">
        <v>922.38463999999999</v>
      </c>
      <c r="BM178">
        <v>152</v>
      </c>
      <c r="BN178">
        <v>38</v>
      </c>
      <c r="BO178">
        <v>0.44117280476111398</v>
      </c>
    </row>
    <row r="179" spans="1:67" x14ac:dyDescent="0.2">
      <c r="A179" s="27">
        <v>178</v>
      </c>
      <c r="B179" s="36">
        <v>206.02165236060799</v>
      </c>
      <c r="C179" s="18">
        <v>452.2</v>
      </c>
      <c r="D179">
        <v>200</v>
      </c>
      <c r="E179">
        <v>800</v>
      </c>
      <c r="F179">
        <v>0</v>
      </c>
      <c r="G179" s="23">
        <f t="shared" si="70"/>
        <v>1</v>
      </c>
      <c r="H179" s="16">
        <v>77.111872146118699</v>
      </c>
      <c r="I179" s="17">
        <v>95.373315418375299</v>
      </c>
      <c r="J179" s="6">
        <f t="shared" si="71"/>
        <v>95.587268083564396</v>
      </c>
      <c r="K179" s="6">
        <f t="shared" si="72"/>
        <v>95.587268083564396</v>
      </c>
      <c r="L179" s="6">
        <f t="shared" si="73"/>
        <v>1</v>
      </c>
      <c r="M179" s="6">
        <f t="shared" si="74"/>
        <v>95.373315418375299</v>
      </c>
      <c r="N179" s="16">
        <v>86.973076605547902</v>
      </c>
      <c r="O179" s="17">
        <v>168.923130419015</v>
      </c>
      <c r="P179" s="6">
        <f t="shared" si="75"/>
        <v>160.47437402444601</v>
      </c>
      <c r="Q179" s="6">
        <f t="shared" si="60"/>
        <v>160.47437402444601</v>
      </c>
      <c r="R179" s="17">
        <v>160.47437402444601</v>
      </c>
      <c r="S179" s="6">
        <f t="shared" si="76"/>
        <v>8.4487563945689885</v>
      </c>
      <c r="T179" s="6">
        <f t="shared" si="77"/>
        <v>168.923130419015</v>
      </c>
      <c r="U179" s="17">
        <v>81.126886647460694</v>
      </c>
      <c r="V179" s="6">
        <f t="shared" si="78"/>
        <v>73.180388840648106</v>
      </c>
      <c r="W179" s="6">
        <f t="shared" si="61"/>
        <v>73.180388840648106</v>
      </c>
      <c r="X179" s="17">
        <v>73.180388840648106</v>
      </c>
      <c r="Y179" s="6">
        <f t="shared" si="79"/>
        <v>7.9464978068125873</v>
      </c>
      <c r="Z179" s="6">
        <f t="shared" si="80"/>
        <v>81.126886647460694</v>
      </c>
      <c r="AA179" s="17">
        <v>0</v>
      </c>
      <c r="AB179" s="6">
        <f t="shared" si="81"/>
        <v>0</v>
      </c>
      <c r="AC179" s="6">
        <f t="shared" si="62"/>
        <v>0</v>
      </c>
      <c r="AD179" s="17">
        <v>0</v>
      </c>
      <c r="AE179" s="6">
        <f t="shared" si="82"/>
        <v>0</v>
      </c>
      <c r="AF179" s="17">
        <v>0</v>
      </c>
      <c r="AG179" s="6">
        <f t="shared" si="83"/>
        <v>0</v>
      </c>
      <c r="AH179" s="6">
        <f t="shared" si="63"/>
        <v>0</v>
      </c>
      <c r="AI179" s="6">
        <f t="shared" si="84"/>
        <v>0</v>
      </c>
      <c r="AJ179" s="17">
        <v>108.71196277245799</v>
      </c>
      <c r="AK179" s="6">
        <f t="shared" si="85"/>
        <v>88.061599471794906</v>
      </c>
      <c r="AL179" s="6">
        <f t="shared" si="64"/>
        <v>88.061599471794906</v>
      </c>
      <c r="AM179" s="17">
        <v>88.061599471794906</v>
      </c>
      <c r="AN179" s="6">
        <f t="shared" si="86"/>
        <v>20.650363300663088</v>
      </c>
      <c r="AO179" s="6">
        <f t="shared" si="87"/>
        <v>108.71196277245799</v>
      </c>
      <c r="AP179" s="17">
        <v>1444.44524883997</v>
      </c>
      <c r="AQ179" s="6">
        <f t="shared" si="88"/>
        <v>1444.4452488399741</v>
      </c>
      <c r="AR179" s="17">
        <v>342.39515042655103</v>
      </c>
      <c r="AS179" s="6">
        <f t="shared" si="65"/>
        <v>342.39515042655103</v>
      </c>
      <c r="AT179" s="17">
        <v>910.943304870362</v>
      </c>
      <c r="AU179" s="6">
        <f t="shared" si="66"/>
        <v>910.943304870362</v>
      </c>
      <c r="AV179" s="17">
        <v>0</v>
      </c>
      <c r="AW179" s="6">
        <f t="shared" si="67"/>
        <v>0</v>
      </c>
      <c r="AX179" s="17">
        <v>191.106793543061</v>
      </c>
      <c r="AY179" s="6">
        <f t="shared" si="68"/>
        <v>191.106793543061</v>
      </c>
      <c r="AZ179" s="20">
        <v>204679731.0332</v>
      </c>
      <c r="BA179" s="20">
        <v>1171756756.97559</v>
      </c>
      <c r="BB179" s="20">
        <v>147331814.12040201</v>
      </c>
      <c r="BC179" s="20">
        <v>0</v>
      </c>
      <c r="BD179" s="19">
        <f t="shared" si="69"/>
        <v>1523.7683021291921</v>
      </c>
      <c r="BE179" s="18">
        <v>25.624542117355201</v>
      </c>
      <c r="BF179" s="20">
        <v>0</v>
      </c>
      <c r="BG179" s="20">
        <v>0</v>
      </c>
      <c r="BH179" s="19">
        <f t="shared" si="89"/>
        <v>0</v>
      </c>
      <c r="BI179" s="18">
        <v>288.43031330485201</v>
      </c>
      <c r="BJ179">
        <v>119</v>
      </c>
      <c r="BK179">
        <v>608</v>
      </c>
      <c r="BL179" s="22">
        <v>922.38463999999999</v>
      </c>
      <c r="BM179">
        <v>152</v>
      </c>
      <c r="BN179">
        <v>38</v>
      </c>
      <c r="BO179">
        <v>0.45397553860295098</v>
      </c>
    </row>
    <row r="180" spans="1:67" x14ac:dyDescent="0.2">
      <c r="A180" s="27">
        <v>179</v>
      </c>
      <c r="B180" s="36">
        <v>257.52706545076097</v>
      </c>
      <c r="C180" s="18">
        <v>452.2</v>
      </c>
      <c r="D180">
        <v>200</v>
      </c>
      <c r="E180">
        <v>800</v>
      </c>
      <c r="F180">
        <v>0</v>
      </c>
      <c r="G180" s="23">
        <f t="shared" si="70"/>
        <v>1</v>
      </c>
      <c r="H180" s="16">
        <v>80.171232876712295</v>
      </c>
      <c r="I180" s="17">
        <v>99.031173216559196</v>
      </c>
      <c r="J180" s="6">
        <f t="shared" si="71"/>
        <v>99.236037053516327</v>
      </c>
      <c r="K180" s="6">
        <f t="shared" si="72"/>
        <v>99.236037053516327</v>
      </c>
      <c r="L180" s="6">
        <f t="shared" si="73"/>
        <v>1</v>
      </c>
      <c r="M180" s="6">
        <f t="shared" si="74"/>
        <v>99.031173216559196</v>
      </c>
      <c r="N180" s="16">
        <v>88.633128136746706</v>
      </c>
      <c r="O180" s="17">
        <v>190.431263669755</v>
      </c>
      <c r="P180" s="6">
        <f t="shared" si="75"/>
        <v>180.90300345387101</v>
      </c>
      <c r="Q180" s="6">
        <f t="shared" si="60"/>
        <v>180.90300345387101</v>
      </c>
      <c r="R180" s="17">
        <v>180.90300345387101</v>
      </c>
      <c r="S180" s="6">
        <f t="shared" si="76"/>
        <v>9.5282602158839893</v>
      </c>
      <c r="T180" s="6">
        <f t="shared" si="77"/>
        <v>190.431263669755</v>
      </c>
      <c r="U180" s="17">
        <v>81.092435076281703</v>
      </c>
      <c r="V180" s="6">
        <f t="shared" si="78"/>
        <v>73.146329565085694</v>
      </c>
      <c r="W180" s="6">
        <f t="shared" si="61"/>
        <v>73.146329565085694</v>
      </c>
      <c r="X180" s="17">
        <v>73.146329565085694</v>
      </c>
      <c r="Y180" s="6">
        <f t="shared" si="79"/>
        <v>7.9461055111960093</v>
      </c>
      <c r="Z180" s="6">
        <f t="shared" si="80"/>
        <v>81.092435076281703</v>
      </c>
      <c r="AA180" s="17">
        <v>0</v>
      </c>
      <c r="AB180" s="6">
        <f t="shared" si="81"/>
        <v>0</v>
      </c>
      <c r="AC180" s="6">
        <f t="shared" si="62"/>
        <v>0</v>
      </c>
      <c r="AD180" s="17">
        <v>0</v>
      </c>
      <c r="AE180" s="6">
        <f t="shared" si="82"/>
        <v>0</v>
      </c>
      <c r="AF180" s="17">
        <v>0</v>
      </c>
      <c r="AG180" s="6">
        <f t="shared" si="83"/>
        <v>0</v>
      </c>
      <c r="AH180" s="6">
        <f t="shared" si="63"/>
        <v>0</v>
      </c>
      <c r="AI180" s="6">
        <f t="shared" si="84"/>
        <v>0</v>
      </c>
      <c r="AJ180" s="17">
        <v>103.47749307814</v>
      </c>
      <c r="AK180" s="6">
        <f t="shared" si="85"/>
        <v>83.855205705744893</v>
      </c>
      <c r="AL180" s="6">
        <f t="shared" si="64"/>
        <v>83.855205705744893</v>
      </c>
      <c r="AM180" s="17">
        <v>83.855205705744893</v>
      </c>
      <c r="AN180" s="6">
        <f t="shared" si="86"/>
        <v>19.622287372395107</v>
      </c>
      <c r="AO180" s="6">
        <f t="shared" si="87"/>
        <v>103.47749307814</v>
      </c>
      <c r="AP180" s="17">
        <v>1529.40743290315</v>
      </c>
      <c r="AQ180" s="6">
        <f t="shared" si="88"/>
        <v>1529.40743290315</v>
      </c>
      <c r="AR180" s="17">
        <v>427.815863120936</v>
      </c>
      <c r="AS180" s="6">
        <f t="shared" si="65"/>
        <v>427.815863120936</v>
      </c>
      <c r="AT180" s="17">
        <v>910.56428980807698</v>
      </c>
      <c r="AU180" s="6">
        <f t="shared" si="66"/>
        <v>910.56428980807698</v>
      </c>
      <c r="AV180" s="17">
        <v>0</v>
      </c>
      <c r="AW180" s="6">
        <f t="shared" si="67"/>
        <v>0</v>
      </c>
      <c r="AX180" s="17">
        <v>191.027279974137</v>
      </c>
      <c r="AY180" s="6">
        <f t="shared" si="68"/>
        <v>191.027279974137</v>
      </c>
      <c r="AZ180" s="20">
        <v>225919577.78022301</v>
      </c>
      <c r="BA180" s="20">
        <v>1171804617.3759999</v>
      </c>
      <c r="BB180" s="20">
        <v>155128209.799575</v>
      </c>
      <c r="BC180" s="20">
        <v>0</v>
      </c>
      <c r="BD180" s="19">
        <f t="shared" si="69"/>
        <v>1552.852404955798</v>
      </c>
      <c r="BE180" s="18">
        <v>27.7026155971412</v>
      </c>
      <c r="BF180" s="20">
        <v>0</v>
      </c>
      <c r="BG180" s="20">
        <v>0</v>
      </c>
      <c r="BH180" s="19">
        <f t="shared" si="89"/>
        <v>0</v>
      </c>
      <c r="BI180" s="18">
        <v>360.53789163106501</v>
      </c>
      <c r="BJ180">
        <v>119</v>
      </c>
      <c r="BK180">
        <v>608</v>
      </c>
      <c r="BL180" s="22">
        <v>922.38463999999999</v>
      </c>
      <c r="BM180">
        <v>152</v>
      </c>
      <c r="BN180">
        <v>38</v>
      </c>
      <c r="BO180">
        <v>0.47799688303597898</v>
      </c>
    </row>
    <row r="181" spans="1:67" x14ac:dyDescent="0.2">
      <c r="A181" s="27">
        <v>180</v>
      </c>
      <c r="B181" s="36">
        <v>309.03247854091302</v>
      </c>
      <c r="C181" s="18">
        <v>452.2</v>
      </c>
      <c r="D181">
        <v>200</v>
      </c>
      <c r="E181">
        <v>800</v>
      </c>
      <c r="F181">
        <v>0</v>
      </c>
      <c r="G181" s="23">
        <f t="shared" si="70"/>
        <v>1</v>
      </c>
      <c r="H181" s="16">
        <v>82.5</v>
      </c>
      <c r="I181" s="17">
        <v>103.077010557392</v>
      </c>
      <c r="J181" s="6">
        <f t="shared" si="71"/>
        <v>103.28354832142227</v>
      </c>
      <c r="K181" s="6">
        <f t="shared" si="72"/>
        <v>103.28354832142227</v>
      </c>
      <c r="L181" s="6">
        <f t="shared" si="73"/>
        <v>1</v>
      </c>
      <c r="M181" s="6">
        <f t="shared" si="74"/>
        <v>103.077010557392</v>
      </c>
      <c r="N181" s="16">
        <v>89.792465476573099</v>
      </c>
      <c r="O181" s="17">
        <v>213.002025869824</v>
      </c>
      <c r="P181" s="6">
        <f t="shared" si="75"/>
        <v>202.340679759864</v>
      </c>
      <c r="Q181" s="6">
        <f t="shared" si="60"/>
        <v>202.340679759864</v>
      </c>
      <c r="R181" s="17">
        <v>202.340679759864</v>
      </c>
      <c r="S181" s="6">
        <f t="shared" si="76"/>
        <v>10.661346109959993</v>
      </c>
      <c r="T181" s="6">
        <f t="shared" si="77"/>
        <v>213.002025869824</v>
      </c>
      <c r="U181" s="17">
        <v>81.064395461336602</v>
      </c>
      <c r="V181" s="6">
        <f t="shared" si="78"/>
        <v>73.118380825610103</v>
      </c>
      <c r="W181" s="6">
        <f t="shared" si="61"/>
        <v>73.118380825610103</v>
      </c>
      <c r="X181" s="17">
        <v>73.118380825610103</v>
      </c>
      <c r="Y181" s="6">
        <f t="shared" si="79"/>
        <v>7.9460146357264989</v>
      </c>
      <c r="Z181" s="6">
        <f t="shared" si="80"/>
        <v>81.064395461336602</v>
      </c>
      <c r="AA181" s="17">
        <v>0</v>
      </c>
      <c r="AB181" s="6">
        <f t="shared" si="81"/>
        <v>0</v>
      </c>
      <c r="AC181" s="6">
        <f t="shared" si="62"/>
        <v>0</v>
      </c>
      <c r="AD181" s="17">
        <v>0</v>
      </c>
      <c r="AE181" s="6">
        <f t="shared" si="82"/>
        <v>0</v>
      </c>
      <c r="AF181" s="17">
        <v>0</v>
      </c>
      <c r="AG181" s="6">
        <f t="shared" si="83"/>
        <v>0</v>
      </c>
      <c r="AH181" s="6">
        <f t="shared" si="63"/>
        <v>0</v>
      </c>
      <c r="AI181" s="6">
        <f t="shared" si="84"/>
        <v>0</v>
      </c>
      <c r="AJ181" s="17">
        <v>100.206777428501</v>
      </c>
      <c r="AK181" s="6">
        <f t="shared" si="85"/>
        <v>81.1968757692987</v>
      </c>
      <c r="AL181" s="6">
        <f t="shared" si="64"/>
        <v>81.1968757692987</v>
      </c>
      <c r="AM181" s="17">
        <v>81.1968757692987</v>
      </c>
      <c r="AN181" s="6">
        <f t="shared" si="86"/>
        <v>19.009901659202299</v>
      </c>
      <c r="AO181" s="6">
        <f t="shared" si="87"/>
        <v>100.206777428501</v>
      </c>
      <c r="AP181" s="17">
        <v>1614.37199843486</v>
      </c>
      <c r="AQ181" s="6">
        <f t="shared" si="88"/>
        <v>1614.3719984348611</v>
      </c>
      <c r="AR181" s="17">
        <v>513.18874600803895</v>
      </c>
      <c r="AS181" s="6">
        <f t="shared" si="65"/>
        <v>513.18874600803895</v>
      </c>
      <c r="AT181" s="17">
        <v>910.22677887123996</v>
      </c>
      <c r="AU181" s="6">
        <f t="shared" si="66"/>
        <v>910.22677887123996</v>
      </c>
      <c r="AV181" s="17">
        <v>0</v>
      </c>
      <c r="AW181" s="6">
        <f t="shared" si="67"/>
        <v>0</v>
      </c>
      <c r="AX181" s="17">
        <v>190.95647355558199</v>
      </c>
      <c r="AY181" s="6">
        <f t="shared" si="68"/>
        <v>190.95647355558199</v>
      </c>
      <c r="AZ181" s="20">
        <v>241779830.52530199</v>
      </c>
      <c r="BA181" s="20">
        <v>1171816072.86971</v>
      </c>
      <c r="BB181" s="20">
        <v>159568091.75453901</v>
      </c>
      <c r="BC181" s="20">
        <v>0</v>
      </c>
      <c r="BD181" s="19">
        <f t="shared" si="69"/>
        <v>1573.1639951495508</v>
      </c>
      <c r="BE181" s="18">
        <v>30.0005039225023</v>
      </c>
      <c r="BF181" s="20">
        <v>0</v>
      </c>
      <c r="BG181" s="20">
        <v>0</v>
      </c>
      <c r="BH181" s="19">
        <f t="shared" si="89"/>
        <v>0</v>
      </c>
      <c r="BI181" s="18">
        <v>432.64546995727801</v>
      </c>
      <c r="BJ181">
        <v>119</v>
      </c>
      <c r="BK181">
        <v>608</v>
      </c>
      <c r="BL181" s="22">
        <v>922.38463999999999</v>
      </c>
      <c r="BM181">
        <v>152</v>
      </c>
      <c r="BN181">
        <v>38</v>
      </c>
      <c r="BO181">
        <v>0.49166826098522998</v>
      </c>
    </row>
    <row r="182" spans="1:67" x14ac:dyDescent="0.2">
      <c r="A182" s="27">
        <v>181</v>
      </c>
      <c r="B182" s="36">
        <v>360.53789163106501</v>
      </c>
      <c r="C182" s="18">
        <v>452.2</v>
      </c>
      <c r="D182">
        <v>200</v>
      </c>
      <c r="E182">
        <v>800</v>
      </c>
      <c r="F182">
        <v>0</v>
      </c>
      <c r="G182" s="23">
        <f t="shared" si="70"/>
        <v>1</v>
      </c>
      <c r="H182" s="16">
        <v>83.824200913241995</v>
      </c>
      <c r="I182" s="17">
        <v>107.34283087286001</v>
      </c>
      <c r="J182" s="6">
        <f t="shared" si="71"/>
        <v>107.54665925436606</v>
      </c>
      <c r="K182" s="6">
        <f t="shared" si="72"/>
        <v>107.54665925436606</v>
      </c>
      <c r="L182" s="6">
        <f t="shared" si="73"/>
        <v>1</v>
      </c>
      <c r="M182" s="6">
        <f t="shared" si="74"/>
        <v>107.34283087286001</v>
      </c>
      <c r="N182" s="16">
        <v>90.698007680954902</v>
      </c>
      <c r="O182" s="17">
        <v>236.226615778829</v>
      </c>
      <c r="P182" s="6">
        <f t="shared" si="75"/>
        <v>224.399080507496</v>
      </c>
      <c r="Q182" s="6">
        <f t="shared" si="60"/>
        <v>224.399080507496</v>
      </c>
      <c r="R182" s="17">
        <v>224.399080507496</v>
      </c>
      <c r="S182" s="6">
        <f t="shared" si="76"/>
        <v>11.827535271333005</v>
      </c>
      <c r="T182" s="6">
        <f t="shared" si="77"/>
        <v>236.226615778829</v>
      </c>
      <c r="U182" s="17">
        <v>81.037218230719503</v>
      </c>
      <c r="V182" s="6">
        <f t="shared" si="78"/>
        <v>73.091485964188394</v>
      </c>
      <c r="W182" s="6">
        <f t="shared" si="61"/>
        <v>73.091485964188394</v>
      </c>
      <c r="X182" s="17">
        <v>73.091485964188394</v>
      </c>
      <c r="Y182" s="6">
        <f t="shared" si="79"/>
        <v>7.9457322665311096</v>
      </c>
      <c r="Z182" s="6">
        <f t="shared" si="80"/>
        <v>81.037218230719503</v>
      </c>
      <c r="AA182" s="17">
        <v>0</v>
      </c>
      <c r="AB182" s="6">
        <f t="shared" si="81"/>
        <v>0</v>
      </c>
      <c r="AC182" s="6">
        <f t="shared" si="62"/>
        <v>0</v>
      </c>
      <c r="AD182" s="17">
        <v>0</v>
      </c>
      <c r="AE182" s="6">
        <f t="shared" si="82"/>
        <v>0</v>
      </c>
      <c r="AF182" s="17">
        <v>0</v>
      </c>
      <c r="AG182" s="6">
        <f t="shared" si="83"/>
        <v>0</v>
      </c>
      <c r="AH182" s="6">
        <f t="shared" si="63"/>
        <v>0</v>
      </c>
      <c r="AI182" s="6">
        <f t="shared" si="84"/>
        <v>0</v>
      </c>
      <c r="AJ182" s="17">
        <v>97.775668340512894</v>
      </c>
      <c r="AK182" s="6">
        <f t="shared" si="85"/>
        <v>79.206879726484999</v>
      </c>
      <c r="AL182" s="6">
        <f t="shared" si="64"/>
        <v>79.206879726484999</v>
      </c>
      <c r="AM182" s="17">
        <v>79.206879726484999</v>
      </c>
      <c r="AN182" s="6">
        <f t="shared" si="86"/>
        <v>18.568788614027895</v>
      </c>
      <c r="AO182" s="6">
        <f t="shared" si="87"/>
        <v>97.775668340512894</v>
      </c>
      <c r="AP182" s="17">
        <v>1699.3385745662999</v>
      </c>
      <c r="AQ182" s="6">
        <f t="shared" si="88"/>
        <v>1699.3385745663072</v>
      </c>
      <c r="AR182" s="17">
        <v>598.52124767804003</v>
      </c>
      <c r="AS182" s="6">
        <f t="shared" si="65"/>
        <v>598.52124767804003</v>
      </c>
      <c r="AT182" s="17">
        <v>909.924308575282</v>
      </c>
      <c r="AU182" s="6">
        <f t="shared" si="66"/>
        <v>909.924308575282</v>
      </c>
      <c r="AV182" s="17">
        <v>0</v>
      </c>
      <c r="AW182" s="6">
        <f t="shared" si="67"/>
        <v>0</v>
      </c>
      <c r="AX182" s="17">
        <v>190.89301831298499</v>
      </c>
      <c r="AY182" s="6">
        <f t="shared" si="68"/>
        <v>190.89301831298499</v>
      </c>
      <c r="AZ182" s="20">
        <v>253821120.73662299</v>
      </c>
      <c r="BA182" s="20">
        <v>1171875870.96066</v>
      </c>
      <c r="BB182" s="20">
        <v>163332102.87304199</v>
      </c>
      <c r="BC182" s="20">
        <v>0</v>
      </c>
      <c r="BD182" s="19">
        <f t="shared" si="69"/>
        <v>1589.0290945703248</v>
      </c>
      <c r="BE182" s="18">
        <v>32.294765642333601</v>
      </c>
      <c r="BF182" s="20">
        <v>0</v>
      </c>
      <c r="BG182" s="20">
        <v>0</v>
      </c>
      <c r="BH182" s="19">
        <f t="shared" si="89"/>
        <v>0</v>
      </c>
      <c r="BI182" s="18">
        <v>504.75304828349101</v>
      </c>
      <c r="BJ182">
        <v>119</v>
      </c>
      <c r="BK182">
        <v>608</v>
      </c>
      <c r="BL182" s="22">
        <v>922.38463999999999</v>
      </c>
      <c r="BM182">
        <v>152</v>
      </c>
      <c r="BN182">
        <v>38</v>
      </c>
      <c r="BO182">
        <v>0.50326609850158299</v>
      </c>
    </row>
    <row r="183" spans="1:67" x14ac:dyDescent="0.2">
      <c r="A183" s="27">
        <v>182</v>
      </c>
      <c r="B183" s="36">
        <v>412.043304721217</v>
      </c>
      <c r="C183" s="18">
        <v>452.2</v>
      </c>
      <c r="D183">
        <v>200</v>
      </c>
      <c r="E183">
        <v>800</v>
      </c>
      <c r="F183">
        <v>0</v>
      </c>
      <c r="G183" s="23">
        <f t="shared" si="70"/>
        <v>1</v>
      </c>
      <c r="H183" s="16">
        <v>85.079908675799004</v>
      </c>
      <c r="I183" s="17">
        <v>111.794255388137</v>
      </c>
      <c r="J183" s="6">
        <f t="shared" si="71"/>
        <v>112.00626929955349</v>
      </c>
      <c r="K183" s="6">
        <f t="shared" si="72"/>
        <v>112.00626929955349</v>
      </c>
      <c r="L183" s="6">
        <f t="shared" si="73"/>
        <v>1</v>
      </c>
      <c r="M183" s="6">
        <f t="shared" si="74"/>
        <v>111.794255388137</v>
      </c>
      <c r="N183" s="16">
        <v>91.389465888994494</v>
      </c>
      <c r="O183" s="17">
        <v>259.59790451797102</v>
      </c>
      <c r="P183" s="6">
        <f t="shared" si="75"/>
        <v>246.59650135900699</v>
      </c>
      <c r="Q183" s="6">
        <f t="shared" si="60"/>
        <v>246.59650135900699</v>
      </c>
      <c r="R183" s="17">
        <v>246.59650135900699</v>
      </c>
      <c r="S183" s="6">
        <f t="shared" si="76"/>
        <v>13.001403158964024</v>
      </c>
      <c r="T183" s="6">
        <f t="shared" si="77"/>
        <v>259.59790451797102</v>
      </c>
      <c r="U183" s="17">
        <v>81.010765902289194</v>
      </c>
      <c r="V183" s="6">
        <f t="shared" si="78"/>
        <v>73.065480258510803</v>
      </c>
      <c r="W183" s="6">
        <f t="shared" si="61"/>
        <v>73.065480258510803</v>
      </c>
      <c r="X183" s="17">
        <v>73.065480258510803</v>
      </c>
      <c r="Y183" s="6">
        <f t="shared" si="79"/>
        <v>7.9452856437783907</v>
      </c>
      <c r="Z183" s="6">
        <f t="shared" si="80"/>
        <v>81.010765902289194</v>
      </c>
      <c r="AA183" s="17">
        <v>0</v>
      </c>
      <c r="AB183" s="6">
        <f t="shared" si="81"/>
        <v>0</v>
      </c>
      <c r="AC183" s="6">
        <f t="shared" si="62"/>
        <v>0</v>
      </c>
      <c r="AD183" s="17">
        <v>0</v>
      </c>
      <c r="AE183" s="6">
        <f t="shared" si="82"/>
        <v>0</v>
      </c>
      <c r="AF183" s="17">
        <v>0</v>
      </c>
      <c r="AG183" s="6">
        <f t="shared" si="83"/>
        <v>0</v>
      </c>
      <c r="AH183" s="6">
        <f t="shared" si="63"/>
        <v>0</v>
      </c>
      <c r="AI183" s="6">
        <f t="shared" si="84"/>
        <v>0</v>
      </c>
      <c r="AJ183" s="17">
        <v>96.382783314156896</v>
      </c>
      <c r="AK183" s="6">
        <f t="shared" si="85"/>
        <v>78.086691361467302</v>
      </c>
      <c r="AL183" s="6">
        <f t="shared" si="64"/>
        <v>78.086691361467302</v>
      </c>
      <c r="AM183" s="17">
        <v>78.086691361467302</v>
      </c>
      <c r="AN183" s="6">
        <f t="shared" si="86"/>
        <v>18.296091952689594</v>
      </c>
      <c r="AO183" s="6">
        <f t="shared" si="87"/>
        <v>96.382783314156896</v>
      </c>
      <c r="AP183" s="17">
        <v>1784.30686363621</v>
      </c>
      <c r="AQ183" s="6">
        <f t="shared" si="88"/>
        <v>1784.3068636362179</v>
      </c>
      <c r="AR183" s="17">
        <v>683.81934640903899</v>
      </c>
      <c r="AS183" s="6">
        <f t="shared" si="65"/>
        <v>683.81934640903899</v>
      </c>
      <c r="AT183" s="17">
        <v>909.651691293108</v>
      </c>
      <c r="AU183" s="6">
        <f t="shared" si="66"/>
        <v>909.651691293108</v>
      </c>
      <c r="AV183" s="17">
        <v>0</v>
      </c>
      <c r="AW183" s="6">
        <f t="shared" si="67"/>
        <v>0</v>
      </c>
      <c r="AX183" s="17">
        <v>190.83582593407101</v>
      </c>
      <c r="AY183" s="6">
        <f t="shared" si="68"/>
        <v>190.83582593407101</v>
      </c>
      <c r="AZ183" s="20">
        <v>263642796.19226</v>
      </c>
      <c r="BA183" s="20">
        <v>1171937834.8196299</v>
      </c>
      <c r="BB183" s="20">
        <v>165562811.36329001</v>
      </c>
      <c r="BC183" s="20">
        <v>0</v>
      </c>
      <c r="BD183" s="19">
        <f t="shared" si="69"/>
        <v>1601.14344237518</v>
      </c>
      <c r="BE183" s="18">
        <v>34.560112697135402</v>
      </c>
      <c r="BF183" s="20">
        <v>0</v>
      </c>
      <c r="BG183" s="20">
        <v>0</v>
      </c>
      <c r="BH183" s="19">
        <f t="shared" si="89"/>
        <v>0</v>
      </c>
      <c r="BI183" s="18">
        <v>576.86062660970504</v>
      </c>
      <c r="BJ183">
        <v>119</v>
      </c>
      <c r="BK183">
        <v>608</v>
      </c>
      <c r="BL183" s="22">
        <v>922.38463999999999</v>
      </c>
      <c r="BM183">
        <v>152</v>
      </c>
      <c r="BN183">
        <v>38</v>
      </c>
      <c r="BO183">
        <v>0.51013945615163403</v>
      </c>
    </row>
    <row r="184" spans="1:67" x14ac:dyDescent="0.2">
      <c r="A184" s="27">
        <v>183</v>
      </c>
      <c r="B184" s="36">
        <v>463.54871781137001</v>
      </c>
      <c r="C184" s="18">
        <v>452.2</v>
      </c>
      <c r="D184">
        <v>200</v>
      </c>
      <c r="E184">
        <v>800</v>
      </c>
      <c r="F184">
        <v>0</v>
      </c>
      <c r="G184" s="23">
        <f t="shared" si="70"/>
        <v>1</v>
      </c>
      <c r="H184" s="16">
        <v>85.924657534246506</v>
      </c>
      <c r="I184" s="17">
        <v>116.335910344776</v>
      </c>
      <c r="J184" s="6">
        <f t="shared" si="71"/>
        <v>116.54994915084517</v>
      </c>
      <c r="K184" s="6">
        <f t="shared" si="72"/>
        <v>116.54994915084517</v>
      </c>
      <c r="L184" s="6">
        <f t="shared" si="73"/>
        <v>1</v>
      </c>
      <c r="M184" s="6">
        <f t="shared" si="74"/>
        <v>116.335910344776</v>
      </c>
      <c r="N184" s="16">
        <v>91.9469037527289</v>
      </c>
      <c r="O184" s="17">
        <v>282.920520073609</v>
      </c>
      <c r="P184" s="6">
        <f t="shared" si="75"/>
        <v>268.74739846941702</v>
      </c>
      <c r="Q184" s="6">
        <f t="shared" si="60"/>
        <v>268.74739846941702</v>
      </c>
      <c r="R184" s="17">
        <v>268.74739846941702</v>
      </c>
      <c r="S184" s="6">
        <f t="shared" si="76"/>
        <v>14.173121604191977</v>
      </c>
      <c r="T184" s="6">
        <f t="shared" si="77"/>
        <v>282.920520073609</v>
      </c>
      <c r="U184" s="17">
        <v>80.987623275678004</v>
      </c>
      <c r="V184" s="6">
        <f t="shared" si="78"/>
        <v>73.042661845501797</v>
      </c>
      <c r="W184" s="6">
        <f t="shared" si="61"/>
        <v>73.042661845501797</v>
      </c>
      <c r="X184" s="17">
        <v>73.042661845501797</v>
      </c>
      <c r="Y184" s="6">
        <f t="shared" si="79"/>
        <v>7.9449614301762068</v>
      </c>
      <c r="Z184" s="6">
        <f t="shared" si="80"/>
        <v>80.987623275678004</v>
      </c>
      <c r="AA184" s="17">
        <v>0</v>
      </c>
      <c r="AB184" s="6">
        <f t="shared" si="81"/>
        <v>0</v>
      </c>
      <c r="AC184" s="6">
        <f t="shared" si="62"/>
        <v>0</v>
      </c>
      <c r="AD184" s="17">
        <v>0</v>
      </c>
      <c r="AE184" s="6">
        <f t="shared" si="82"/>
        <v>0</v>
      </c>
      <c r="AF184" s="17">
        <v>0</v>
      </c>
      <c r="AG184" s="6">
        <f t="shared" si="83"/>
        <v>0</v>
      </c>
      <c r="AH184" s="6">
        <f t="shared" si="63"/>
        <v>0</v>
      </c>
      <c r="AI184" s="6">
        <f t="shared" si="84"/>
        <v>0</v>
      </c>
      <c r="AJ184" s="17">
        <v>95.329655439362398</v>
      </c>
      <c r="AK184" s="6">
        <f t="shared" si="85"/>
        <v>77.207805782269602</v>
      </c>
      <c r="AL184" s="6">
        <f t="shared" si="64"/>
        <v>77.207805782269602</v>
      </c>
      <c r="AM184" s="17">
        <v>77.207805782269602</v>
      </c>
      <c r="AN184" s="6">
        <f t="shared" si="86"/>
        <v>18.121849657092795</v>
      </c>
      <c r="AO184" s="6">
        <f t="shared" si="87"/>
        <v>95.329655439362398</v>
      </c>
      <c r="AP184" s="17">
        <v>1869.27662397687</v>
      </c>
      <c r="AQ184" s="6">
        <f t="shared" si="88"/>
        <v>1869.276623976871</v>
      </c>
      <c r="AR184" s="17">
        <v>769.08789589554306</v>
      </c>
      <c r="AS184" s="6">
        <f t="shared" si="65"/>
        <v>769.08789589554306</v>
      </c>
      <c r="AT184" s="17">
        <v>909.40471525057296</v>
      </c>
      <c r="AU184" s="6">
        <f t="shared" si="66"/>
        <v>909.40471525057296</v>
      </c>
      <c r="AV184" s="17">
        <v>0</v>
      </c>
      <c r="AW184" s="6">
        <f t="shared" si="67"/>
        <v>0</v>
      </c>
      <c r="AX184" s="17">
        <v>190.78401283075499</v>
      </c>
      <c r="AY184" s="6">
        <f t="shared" si="68"/>
        <v>190.78401283075499</v>
      </c>
      <c r="AZ184" s="20">
        <v>271829093.34471101</v>
      </c>
      <c r="BA184" s="20">
        <v>1171987089.7109201</v>
      </c>
      <c r="BB184" s="20">
        <v>167093570.69217199</v>
      </c>
      <c r="BC184" s="20">
        <v>0</v>
      </c>
      <c r="BD184" s="19">
        <f t="shared" si="69"/>
        <v>1610.9097537478033</v>
      </c>
      <c r="BE184" s="18">
        <v>36.741286615763102</v>
      </c>
      <c r="BF184" s="20">
        <v>0</v>
      </c>
      <c r="BG184" s="20">
        <v>0</v>
      </c>
      <c r="BH184" s="19">
        <f t="shared" si="89"/>
        <v>0</v>
      </c>
      <c r="BI184" s="18">
        <v>648.96820493591804</v>
      </c>
      <c r="BJ184">
        <v>119</v>
      </c>
      <c r="BK184">
        <v>608</v>
      </c>
      <c r="BL184" s="22">
        <v>922.38463999999999</v>
      </c>
      <c r="BM184">
        <v>152</v>
      </c>
      <c r="BN184">
        <v>38</v>
      </c>
      <c r="BO184">
        <v>0.51485609949143096</v>
      </c>
    </row>
    <row r="185" spans="1:67" x14ac:dyDescent="0.2">
      <c r="A185" s="27">
        <v>184</v>
      </c>
      <c r="B185" s="36">
        <v>515.05413090152194</v>
      </c>
      <c r="C185" s="18">
        <v>452.2</v>
      </c>
      <c r="D185">
        <v>200</v>
      </c>
      <c r="E185">
        <v>800</v>
      </c>
      <c r="F185">
        <v>0</v>
      </c>
      <c r="G185" s="23">
        <f t="shared" si="70"/>
        <v>1</v>
      </c>
      <c r="H185" s="16">
        <v>86.689497716894905</v>
      </c>
      <c r="I185" s="17">
        <v>120.958123998445</v>
      </c>
      <c r="J185" s="6">
        <f t="shared" si="71"/>
        <v>121.18199278339537</v>
      </c>
      <c r="K185" s="6">
        <f t="shared" si="72"/>
        <v>121.18199278339537</v>
      </c>
      <c r="L185" s="6">
        <f t="shared" si="73"/>
        <v>1</v>
      </c>
      <c r="M185" s="6">
        <f t="shared" si="74"/>
        <v>120.958123998445</v>
      </c>
      <c r="N185" s="16">
        <v>92.410381616478205</v>
      </c>
      <c r="O185" s="17">
        <v>306.19910784605401</v>
      </c>
      <c r="P185" s="6">
        <f t="shared" si="75"/>
        <v>290.85622491847801</v>
      </c>
      <c r="Q185" s="6">
        <f t="shared" si="60"/>
        <v>290.85622491847801</v>
      </c>
      <c r="R185" s="17">
        <v>290.85622491847801</v>
      </c>
      <c r="S185" s="6">
        <f t="shared" si="76"/>
        <v>15.342882927575999</v>
      </c>
      <c r="T185" s="6">
        <f t="shared" si="77"/>
        <v>306.19910784605401</v>
      </c>
      <c r="U185" s="17">
        <v>80.965882790489005</v>
      </c>
      <c r="V185" s="6">
        <f t="shared" si="78"/>
        <v>73.021282995971703</v>
      </c>
      <c r="W185" s="6">
        <f t="shared" si="61"/>
        <v>73.021282995971703</v>
      </c>
      <c r="X185" s="17">
        <v>73.021282995971703</v>
      </c>
      <c r="Y185" s="6">
        <f t="shared" si="79"/>
        <v>7.9445997945173019</v>
      </c>
      <c r="Z185" s="6">
        <f t="shared" si="80"/>
        <v>80.965882790489005</v>
      </c>
      <c r="AA185" s="17">
        <v>0</v>
      </c>
      <c r="AB185" s="6">
        <f t="shared" si="81"/>
        <v>0</v>
      </c>
      <c r="AC185" s="6">
        <f t="shared" si="62"/>
        <v>0</v>
      </c>
      <c r="AD185" s="17">
        <v>0</v>
      </c>
      <c r="AE185" s="6">
        <f t="shared" si="82"/>
        <v>0</v>
      </c>
      <c r="AF185" s="17">
        <v>0</v>
      </c>
      <c r="AG185" s="6">
        <f t="shared" si="83"/>
        <v>0</v>
      </c>
      <c r="AH185" s="6">
        <f t="shared" si="63"/>
        <v>0</v>
      </c>
      <c r="AI185" s="6">
        <f t="shared" si="84"/>
        <v>0</v>
      </c>
      <c r="AJ185" s="17">
        <v>94.643265496221403</v>
      </c>
      <c r="AK185" s="6">
        <f t="shared" si="85"/>
        <v>76.633980240451805</v>
      </c>
      <c r="AL185" s="6">
        <f t="shared" si="64"/>
        <v>76.633980240451805</v>
      </c>
      <c r="AM185" s="17">
        <v>76.633980240451805</v>
      </c>
      <c r="AN185" s="6">
        <f t="shared" si="86"/>
        <v>18.009285255769598</v>
      </c>
      <c r="AO185" s="6">
        <f t="shared" si="87"/>
        <v>94.643265496221403</v>
      </c>
      <c r="AP185" s="17">
        <v>1954.24765733916</v>
      </c>
      <c r="AQ185" s="6">
        <f t="shared" si="88"/>
        <v>1954.2476573391589</v>
      </c>
      <c r="AR185" s="17">
        <v>854.33087780530002</v>
      </c>
      <c r="AS185" s="6">
        <f t="shared" si="65"/>
        <v>854.33087780530002</v>
      </c>
      <c r="AT185" s="17">
        <v>909.17992537128998</v>
      </c>
      <c r="AU185" s="6">
        <f t="shared" si="66"/>
        <v>909.17992537128998</v>
      </c>
      <c r="AV185" s="17">
        <v>0</v>
      </c>
      <c r="AW185" s="6">
        <f t="shared" si="67"/>
        <v>0</v>
      </c>
      <c r="AX185" s="17">
        <v>190.73685416256899</v>
      </c>
      <c r="AY185" s="6">
        <f t="shared" si="68"/>
        <v>190.73685416256899</v>
      </c>
      <c r="AZ185" s="20">
        <v>278874064.75993299</v>
      </c>
      <c r="BA185" s="20">
        <v>1172040397.82094</v>
      </c>
      <c r="BB185" s="20">
        <v>168115423.339816</v>
      </c>
      <c r="BC185" s="20">
        <v>0</v>
      </c>
      <c r="BD185" s="19">
        <f t="shared" si="69"/>
        <v>1619.0298859206891</v>
      </c>
      <c r="BE185" s="18">
        <v>38.823015644901503</v>
      </c>
      <c r="BF185" s="20">
        <v>0</v>
      </c>
      <c r="BG185" s="20">
        <v>0</v>
      </c>
      <c r="BH185" s="19">
        <f t="shared" si="89"/>
        <v>0</v>
      </c>
      <c r="BI185" s="18">
        <v>721.07578326213104</v>
      </c>
      <c r="BJ185">
        <v>119</v>
      </c>
      <c r="BK185">
        <v>608</v>
      </c>
      <c r="BL185" s="22">
        <v>922.38463999999999</v>
      </c>
      <c r="BM185">
        <v>152</v>
      </c>
      <c r="BN185">
        <v>38</v>
      </c>
      <c r="BO185">
        <v>0.51800467705932796</v>
      </c>
    </row>
    <row r="186" spans="1:67" x14ac:dyDescent="0.2">
      <c r="A186" s="27">
        <v>185</v>
      </c>
      <c r="B186" s="36">
        <v>566.55954399167399</v>
      </c>
      <c r="C186" s="18">
        <v>452.2</v>
      </c>
      <c r="D186">
        <v>200</v>
      </c>
      <c r="E186">
        <v>800</v>
      </c>
      <c r="F186">
        <v>0</v>
      </c>
      <c r="G186" s="23">
        <f t="shared" si="70"/>
        <v>1</v>
      </c>
      <c r="H186" s="16">
        <v>87.385844748858403</v>
      </c>
      <c r="I186" s="17">
        <v>125.614853281696</v>
      </c>
      <c r="J186" s="6">
        <f t="shared" si="71"/>
        <v>125.84349965158758</v>
      </c>
      <c r="K186" s="6">
        <f t="shared" si="72"/>
        <v>125.84349965158758</v>
      </c>
      <c r="L186" s="6">
        <f t="shared" si="73"/>
        <v>1</v>
      </c>
      <c r="M186" s="6">
        <f t="shared" si="74"/>
        <v>125.614853281696</v>
      </c>
      <c r="N186" s="16">
        <v>92.819153253873594</v>
      </c>
      <c r="O186" s="17">
        <v>329.385278456967</v>
      </c>
      <c r="P186" s="6">
        <f t="shared" si="75"/>
        <v>312.87704989851699</v>
      </c>
      <c r="Q186" s="6">
        <f t="shared" si="60"/>
        <v>312.87704989851699</v>
      </c>
      <c r="R186" s="17">
        <v>312.87704989851699</v>
      </c>
      <c r="S186" s="6">
        <f t="shared" si="76"/>
        <v>16.508228558450014</v>
      </c>
      <c r="T186" s="6">
        <f t="shared" si="77"/>
        <v>329.385278456967</v>
      </c>
      <c r="U186" s="17">
        <v>80.9460781916504</v>
      </c>
      <c r="V186" s="6">
        <f t="shared" si="78"/>
        <v>73.001802522291399</v>
      </c>
      <c r="W186" s="6">
        <f t="shared" si="61"/>
        <v>73.001802522291399</v>
      </c>
      <c r="X186" s="17">
        <v>73.001802522291399</v>
      </c>
      <c r="Y186" s="6">
        <f t="shared" si="79"/>
        <v>7.9442756693590013</v>
      </c>
      <c r="Z186" s="6">
        <f t="shared" si="80"/>
        <v>80.9460781916504</v>
      </c>
      <c r="AA186" s="17">
        <v>0</v>
      </c>
      <c r="AB186" s="6">
        <f t="shared" si="81"/>
        <v>0</v>
      </c>
      <c r="AC186" s="6">
        <f t="shared" si="62"/>
        <v>0</v>
      </c>
      <c r="AD186" s="17">
        <v>0</v>
      </c>
      <c r="AE186" s="6">
        <f t="shared" si="82"/>
        <v>0</v>
      </c>
      <c r="AF186" s="17">
        <v>0</v>
      </c>
      <c r="AG186" s="6">
        <f t="shared" si="83"/>
        <v>0</v>
      </c>
      <c r="AH186" s="6">
        <f t="shared" si="63"/>
        <v>0</v>
      </c>
      <c r="AI186" s="6">
        <f t="shared" si="84"/>
        <v>0</v>
      </c>
      <c r="AJ186" s="17">
        <v>94.038732878292194</v>
      </c>
      <c r="AK186" s="6">
        <f t="shared" si="85"/>
        <v>76.133735757093902</v>
      </c>
      <c r="AL186" s="6">
        <f t="shared" si="64"/>
        <v>76.133735757093902</v>
      </c>
      <c r="AM186" s="17">
        <v>76.133735757093902</v>
      </c>
      <c r="AN186" s="6">
        <f t="shared" si="86"/>
        <v>17.904997121198292</v>
      </c>
      <c r="AO186" s="6">
        <f t="shared" si="87"/>
        <v>94.038732878292194</v>
      </c>
      <c r="AP186" s="17">
        <v>2039.2197995608601</v>
      </c>
      <c r="AQ186" s="6">
        <f t="shared" si="88"/>
        <v>2039.219799560869</v>
      </c>
      <c r="AR186" s="17">
        <v>939.55158919932398</v>
      </c>
      <c r="AS186" s="6">
        <f t="shared" si="65"/>
        <v>939.55158919932398</v>
      </c>
      <c r="AT186" s="17">
        <v>908.97446064364999</v>
      </c>
      <c r="AU186" s="6">
        <f t="shared" si="66"/>
        <v>908.97446064364999</v>
      </c>
      <c r="AV186" s="17">
        <v>0</v>
      </c>
      <c r="AW186" s="6">
        <f t="shared" si="67"/>
        <v>0</v>
      </c>
      <c r="AX186" s="17">
        <v>190.693749717895</v>
      </c>
      <c r="AY186" s="6">
        <f t="shared" si="68"/>
        <v>190.693749717895</v>
      </c>
      <c r="AZ186" s="20">
        <v>284968621.83196998</v>
      </c>
      <c r="BA186" s="20">
        <v>1172087529.9912801</v>
      </c>
      <c r="BB186" s="20">
        <v>169135413.184607</v>
      </c>
      <c r="BC186" s="20">
        <v>0</v>
      </c>
      <c r="BD186" s="19">
        <f t="shared" si="69"/>
        <v>1626.191565007857</v>
      </c>
      <c r="BE186" s="18">
        <v>40.788484676019401</v>
      </c>
      <c r="BF186" s="20">
        <v>0</v>
      </c>
      <c r="BG186" s="20">
        <v>0</v>
      </c>
      <c r="BH186" s="19">
        <f t="shared" si="89"/>
        <v>0</v>
      </c>
      <c r="BI186" s="18">
        <v>793.18336158834404</v>
      </c>
      <c r="BJ186">
        <v>119</v>
      </c>
      <c r="BK186">
        <v>608</v>
      </c>
      <c r="BL186" s="22">
        <v>922.38463999999999</v>
      </c>
      <c r="BM186">
        <v>152</v>
      </c>
      <c r="BN186">
        <v>38</v>
      </c>
      <c r="BO186">
        <v>0.52114751487669297</v>
      </c>
    </row>
    <row r="187" spans="1:67" x14ac:dyDescent="0.2">
      <c r="A187" s="27">
        <v>186</v>
      </c>
      <c r="B187" s="36">
        <v>618.06495708182604</v>
      </c>
      <c r="C187" s="18">
        <v>452.2</v>
      </c>
      <c r="D187">
        <v>200</v>
      </c>
      <c r="E187">
        <v>800</v>
      </c>
      <c r="F187">
        <v>0</v>
      </c>
      <c r="G187" s="23">
        <f t="shared" si="70"/>
        <v>1</v>
      </c>
      <c r="H187" s="16">
        <v>87.979452054794507</v>
      </c>
      <c r="I187" s="17">
        <v>130.31577325970099</v>
      </c>
      <c r="J187" s="6">
        <f t="shared" si="71"/>
        <v>130.55926099700278</v>
      </c>
      <c r="K187" s="6">
        <f t="shared" si="72"/>
        <v>130.55926099700278</v>
      </c>
      <c r="L187" s="6">
        <f t="shared" si="73"/>
        <v>1</v>
      </c>
      <c r="M187" s="6">
        <f t="shared" si="74"/>
        <v>130.31577325970099</v>
      </c>
      <c r="N187" s="16">
        <v>93.156737785428803</v>
      </c>
      <c r="O187" s="17">
        <v>352.34923303481997</v>
      </c>
      <c r="P187" s="6">
        <f t="shared" si="75"/>
        <v>334.68661045204499</v>
      </c>
      <c r="Q187" s="6">
        <f t="shared" si="60"/>
        <v>334.68661045204499</v>
      </c>
      <c r="R187" s="17">
        <v>334.68661045204499</v>
      </c>
      <c r="S187" s="6">
        <f t="shared" si="76"/>
        <v>17.662622582774986</v>
      </c>
      <c r="T187" s="6">
        <f t="shared" si="77"/>
        <v>352.34923303481997</v>
      </c>
      <c r="U187" s="17">
        <v>80.928758579983196</v>
      </c>
      <c r="V187" s="6">
        <f t="shared" si="78"/>
        <v>72.984696747327305</v>
      </c>
      <c r="W187" s="6">
        <f t="shared" si="61"/>
        <v>72.984696747327305</v>
      </c>
      <c r="X187" s="17">
        <v>72.984696747327305</v>
      </c>
      <c r="Y187" s="6">
        <f t="shared" si="79"/>
        <v>7.9440618326558905</v>
      </c>
      <c r="Z187" s="6">
        <f t="shared" si="80"/>
        <v>80.928758579983196</v>
      </c>
      <c r="AA187" s="17">
        <v>0</v>
      </c>
      <c r="AB187" s="6">
        <f t="shared" si="81"/>
        <v>0</v>
      </c>
      <c r="AC187" s="6">
        <f t="shared" si="62"/>
        <v>0</v>
      </c>
      <c r="AD187" s="17">
        <v>0</v>
      </c>
      <c r="AE187" s="6">
        <f t="shared" si="82"/>
        <v>0</v>
      </c>
      <c r="AF187" s="17">
        <v>0</v>
      </c>
      <c r="AG187" s="6">
        <f t="shared" si="83"/>
        <v>0</v>
      </c>
      <c r="AH187" s="6">
        <f t="shared" si="63"/>
        <v>0</v>
      </c>
      <c r="AI187" s="6">
        <f t="shared" si="84"/>
        <v>0</v>
      </c>
      <c r="AJ187" s="17">
        <v>93.675655582368094</v>
      </c>
      <c r="AK187" s="6">
        <f t="shared" si="85"/>
        <v>75.8302392091028</v>
      </c>
      <c r="AL187" s="6">
        <f t="shared" si="64"/>
        <v>75.8302392091028</v>
      </c>
      <c r="AM187" s="17">
        <v>75.8302392091028</v>
      </c>
      <c r="AN187" s="6">
        <f t="shared" si="86"/>
        <v>17.845416373265294</v>
      </c>
      <c r="AO187" s="6">
        <f t="shared" si="87"/>
        <v>93.675655582368094</v>
      </c>
      <c r="AP187" s="17">
        <v>2124.1929135424898</v>
      </c>
      <c r="AQ187" s="6">
        <f t="shared" si="88"/>
        <v>2124.1929135424989</v>
      </c>
      <c r="AR187" s="17">
        <v>1024.7527836066399</v>
      </c>
      <c r="AS187" s="6">
        <f t="shared" si="65"/>
        <v>1024.7527836066399</v>
      </c>
      <c r="AT187" s="17">
        <v>908.78593170376803</v>
      </c>
      <c r="AU187" s="6">
        <f t="shared" si="66"/>
        <v>908.78593170376803</v>
      </c>
      <c r="AV187" s="17">
        <v>0</v>
      </c>
      <c r="AW187" s="6">
        <f t="shared" si="67"/>
        <v>0</v>
      </c>
      <c r="AX187" s="17">
        <v>190.65419823209101</v>
      </c>
      <c r="AY187" s="6">
        <f t="shared" si="68"/>
        <v>190.65419823209101</v>
      </c>
      <c r="AZ187" s="20">
        <v>290476933.09429401</v>
      </c>
      <c r="BA187" s="20">
        <v>1172108949.5421901</v>
      </c>
      <c r="BB187" s="20">
        <v>169520163.364223</v>
      </c>
      <c r="BC187" s="20">
        <v>0</v>
      </c>
      <c r="BD187" s="19">
        <f t="shared" si="69"/>
        <v>1632.1060460007072</v>
      </c>
      <c r="BE187" s="18">
        <v>42.661311543592198</v>
      </c>
      <c r="BF187" s="20">
        <v>0</v>
      </c>
      <c r="BG187" s="20">
        <v>0</v>
      </c>
      <c r="BH187" s="19">
        <f t="shared" si="89"/>
        <v>0</v>
      </c>
      <c r="BI187" s="18">
        <v>865.29093991455704</v>
      </c>
      <c r="BJ187">
        <v>119</v>
      </c>
      <c r="BK187">
        <v>608</v>
      </c>
      <c r="BL187" s="22">
        <v>922.38463999999999</v>
      </c>
      <c r="BM187">
        <v>152</v>
      </c>
      <c r="BN187">
        <v>38</v>
      </c>
      <c r="BO187">
        <v>0.52233302414515304</v>
      </c>
    </row>
    <row r="188" spans="1:67" x14ac:dyDescent="0.2">
      <c r="A188" s="27">
        <v>187</v>
      </c>
      <c r="B188" s="36">
        <v>669.57037017197899</v>
      </c>
      <c r="C188" s="18">
        <v>452.2</v>
      </c>
      <c r="D188">
        <v>200</v>
      </c>
      <c r="E188">
        <v>800</v>
      </c>
      <c r="F188">
        <v>0</v>
      </c>
      <c r="G188" s="23">
        <f t="shared" si="70"/>
        <v>1</v>
      </c>
      <c r="H188" s="16">
        <v>88.481735159817305</v>
      </c>
      <c r="I188" s="17">
        <v>135.05976178959099</v>
      </c>
      <c r="J188" s="6">
        <f t="shared" si="71"/>
        <v>135.31147785399168</v>
      </c>
      <c r="K188" s="6">
        <f t="shared" si="72"/>
        <v>135.31147785399168</v>
      </c>
      <c r="L188" s="6">
        <f t="shared" si="73"/>
        <v>1</v>
      </c>
      <c r="M188" s="6">
        <f t="shared" si="74"/>
        <v>135.05976178959099</v>
      </c>
      <c r="N188" s="16">
        <v>93.446005285392701</v>
      </c>
      <c r="O188" s="17">
        <v>375.15115578316301</v>
      </c>
      <c r="P188" s="6">
        <f t="shared" si="75"/>
        <v>356.342101563661</v>
      </c>
      <c r="Q188" s="6">
        <f t="shared" si="60"/>
        <v>356.342101563661</v>
      </c>
      <c r="R188" s="17">
        <v>356.342101563661</v>
      </c>
      <c r="S188" s="6">
        <f t="shared" si="76"/>
        <v>18.809054219502002</v>
      </c>
      <c r="T188" s="6">
        <f t="shared" si="77"/>
        <v>375.15115578316301</v>
      </c>
      <c r="U188" s="17">
        <v>80.912942608048795</v>
      </c>
      <c r="V188" s="6">
        <f t="shared" si="78"/>
        <v>72.969064741375306</v>
      </c>
      <c r="W188" s="6">
        <f t="shared" si="61"/>
        <v>72.969064741375306</v>
      </c>
      <c r="X188" s="17">
        <v>72.969064741375306</v>
      </c>
      <c r="Y188" s="6">
        <f t="shared" si="79"/>
        <v>7.9438778666734891</v>
      </c>
      <c r="Z188" s="6">
        <f t="shared" si="80"/>
        <v>80.912942608048795</v>
      </c>
      <c r="AA188" s="17">
        <v>0</v>
      </c>
      <c r="AB188" s="6">
        <f t="shared" si="81"/>
        <v>0</v>
      </c>
      <c r="AC188" s="6">
        <f t="shared" si="62"/>
        <v>0</v>
      </c>
      <c r="AD188" s="17">
        <v>0</v>
      </c>
      <c r="AE188" s="6">
        <f t="shared" si="82"/>
        <v>0</v>
      </c>
      <c r="AF188" s="17">
        <v>0</v>
      </c>
      <c r="AG188" s="6">
        <f t="shared" si="83"/>
        <v>0</v>
      </c>
      <c r="AH188" s="6">
        <f t="shared" si="63"/>
        <v>0</v>
      </c>
      <c r="AI188" s="6">
        <f t="shared" si="84"/>
        <v>0</v>
      </c>
      <c r="AJ188" s="17">
        <v>93.531127914193505</v>
      </c>
      <c r="AK188" s="6">
        <f t="shared" si="85"/>
        <v>75.702954623347907</v>
      </c>
      <c r="AL188" s="6">
        <f t="shared" si="64"/>
        <v>75.702954623347907</v>
      </c>
      <c r="AM188" s="17">
        <v>75.702954623347907</v>
      </c>
      <c r="AN188" s="6">
        <f t="shared" si="86"/>
        <v>17.828173290845598</v>
      </c>
      <c r="AO188" s="6">
        <f t="shared" si="87"/>
        <v>93.531127914193505</v>
      </c>
      <c r="AP188" s="17">
        <v>2209.1668838912701</v>
      </c>
      <c r="AQ188" s="6">
        <f t="shared" si="88"/>
        <v>2209.166883891261</v>
      </c>
      <c r="AR188" s="17">
        <v>1109.93677859486</v>
      </c>
      <c r="AS188" s="6">
        <f t="shared" si="65"/>
        <v>1109.93677859486</v>
      </c>
      <c r="AT188" s="17">
        <v>908.61232749153896</v>
      </c>
      <c r="AU188" s="6">
        <f t="shared" si="66"/>
        <v>908.61232749153896</v>
      </c>
      <c r="AV188" s="17">
        <v>0</v>
      </c>
      <c r="AW188" s="6">
        <f t="shared" si="67"/>
        <v>0</v>
      </c>
      <c r="AX188" s="17">
        <v>190.61777780486199</v>
      </c>
      <c r="AY188" s="6">
        <f t="shared" si="68"/>
        <v>190.61777780486199</v>
      </c>
      <c r="AZ188" s="20">
        <v>295405269.02921098</v>
      </c>
      <c r="BA188" s="20">
        <v>1172144534.18032</v>
      </c>
      <c r="BB188" s="20">
        <v>169624209.390549</v>
      </c>
      <c r="BC188" s="20">
        <v>0</v>
      </c>
      <c r="BD188" s="19">
        <f t="shared" si="69"/>
        <v>1637.17401260008</v>
      </c>
      <c r="BE188" s="18">
        <v>44.436187634228098</v>
      </c>
      <c r="BF188" s="20">
        <v>0</v>
      </c>
      <c r="BG188" s="20">
        <v>0</v>
      </c>
      <c r="BH188" s="19">
        <f t="shared" si="89"/>
        <v>0</v>
      </c>
      <c r="BI188" s="18">
        <v>937.39851824077004</v>
      </c>
      <c r="BJ188">
        <v>119</v>
      </c>
      <c r="BK188">
        <v>608</v>
      </c>
      <c r="BL188" s="22">
        <v>922.38463999999999</v>
      </c>
      <c r="BM188">
        <v>152</v>
      </c>
      <c r="BN188">
        <v>38</v>
      </c>
      <c r="BO188">
        <v>0.52265361536275601</v>
      </c>
    </row>
    <row r="189" spans="1:67" x14ac:dyDescent="0.2">
      <c r="A189" s="27">
        <v>188</v>
      </c>
      <c r="B189" s="36">
        <v>721.07578326213104</v>
      </c>
      <c r="C189" s="18">
        <v>452.2</v>
      </c>
      <c r="D189">
        <v>200</v>
      </c>
      <c r="E189">
        <v>800</v>
      </c>
      <c r="F189">
        <v>0</v>
      </c>
      <c r="G189" s="23">
        <f t="shared" si="70"/>
        <v>1</v>
      </c>
      <c r="H189" s="16">
        <v>88.858447488584403</v>
      </c>
      <c r="I189" s="17">
        <v>139.82949400841099</v>
      </c>
      <c r="J189" s="6">
        <f t="shared" si="71"/>
        <v>140.09214669254078</v>
      </c>
      <c r="K189" s="6">
        <f t="shared" si="72"/>
        <v>140.09214669254078</v>
      </c>
      <c r="L189" s="6">
        <f t="shared" si="73"/>
        <v>1</v>
      </c>
      <c r="M189" s="6">
        <f t="shared" si="74"/>
        <v>139.82949400841099</v>
      </c>
      <c r="N189" s="16">
        <v>93.700955691401006</v>
      </c>
      <c r="O189" s="17">
        <v>397.78031689130597</v>
      </c>
      <c r="P189" s="6">
        <f t="shared" si="75"/>
        <v>377.833353926234</v>
      </c>
      <c r="Q189" s="6">
        <f t="shared" si="60"/>
        <v>377.833353926234</v>
      </c>
      <c r="R189" s="17">
        <v>377.833353926234</v>
      </c>
      <c r="S189" s="6">
        <f t="shared" si="76"/>
        <v>19.946962965071975</v>
      </c>
      <c r="T189" s="6">
        <f t="shared" si="77"/>
        <v>397.78031689130597</v>
      </c>
      <c r="U189" s="17">
        <v>80.897725939730407</v>
      </c>
      <c r="V189" s="6">
        <f t="shared" si="78"/>
        <v>72.954077501621796</v>
      </c>
      <c r="W189" s="6">
        <f t="shared" si="61"/>
        <v>72.954077501621796</v>
      </c>
      <c r="X189" s="17">
        <v>72.954077501621796</v>
      </c>
      <c r="Y189" s="6">
        <f t="shared" si="79"/>
        <v>7.9436484381086103</v>
      </c>
      <c r="Z189" s="6">
        <f t="shared" si="80"/>
        <v>80.897725939730407</v>
      </c>
      <c r="AA189" s="17">
        <v>0</v>
      </c>
      <c r="AB189" s="6">
        <f t="shared" si="81"/>
        <v>0</v>
      </c>
      <c r="AC189" s="6">
        <f t="shared" si="62"/>
        <v>0</v>
      </c>
      <c r="AD189" s="17">
        <v>0</v>
      </c>
      <c r="AE189" s="6">
        <f t="shared" si="82"/>
        <v>0</v>
      </c>
      <c r="AF189" s="17">
        <v>0</v>
      </c>
      <c r="AG189" s="6">
        <f t="shared" si="83"/>
        <v>0</v>
      </c>
      <c r="AH189" s="6">
        <f t="shared" si="63"/>
        <v>0</v>
      </c>
      <c r="AI189" s="6">
        <f t="shared" si="84"/>
        <v>0</v>
      </c>
      <c r="AJ189" s="17">
        <v>93.506073419513399</v>
      </c>
      <c r="AK189" s="6">
        <f t="shared" si="85"/>
        <v>75.671738556947204</v>
      </c>
      <c r="AL189" s="6">
        <f t="shared" si="64"/>
        <v>75.671738556947204</v>
      </c>
      <c r="AM189" s="17">
        <v>75.671738556947204</v>
      </c>
      <c r="AN189" s="6">
        <f t="shared" si="86"/>
        <v>17.834334862566195</v>
      </c>
      <c r="AO189" s="6">
        <f t="shared" si="87"/>
        <v>93.506073419513399</v>
      </c>
      <c r="AP189" s="17">
        <v>2294.1416127887101</v>
      </c>
      <c r="AQ189" s="6">
        <f t="shared" si="88"/>
        <v>2294.1416127887082</v>
      </c>
      <c r="AR189" s="17">
        <v>1195.10553876632</v>
      </c>
      <c r="AS189" s="6">
        <f t="shared" si="65"/>
        <v>1195.10553876632</v>
      </c>
      <c r="AT189" s="17">
        <v>908.45194323110297</v>
      </c>
      <c r="AU189" s="6">
        <f t="shared" si="66"/>
        <v>908.45194323110297</v>
      </c>
      <c r="AV189" s="17">
        <v>0</v>
      </c>
      <c r="AW189" s="6">
        <f t="shared" si="67"/>
        <v>0</v>
      </c>
      <c r="AX189" s="17">
        <v>190.58413079128499</v>
      </c>
      <c r="AY189" s="6">
        <f t="shared" si="68"/>
        <v>190.58413079128499</v>
      </c>
      <c r="AZ189" s="20">
        <v>299916414.23597503</v>
      </c>
      <c r="BA189" s="20">
        <v>1172179311.80158</v>
      </c>
      <c r="BB189" s="20">
        <v>169545017.67578501</v>
      </c>
      <c r="BC189" s="20">
        <v>0</v>
      </c>
      <c r="BD189" s="19">
        <f t="shared" si="69"/>
        <v>1641.64074371334</v>
      </c>
      <c r="BE189" s="18">
        <v>46.114676534883401</v>
      </c>
      <c r="BF189" s="20">
        <v>0</v>
      </c>
      <c r="BG189" s="20">
        <v>0</v>
      </c>
      <c r="BH189" s="19">
        <f t="shared" si="89"/>
        <v>0</v>
      </c>
      <c r="BI189" s="18">
        <v>1009.50609656698</v>
      </c>
      <c r="BJ189">
        <v>119</v>
      </c>
      <c r="BK189">
        <v>608</v>
      </c>
      <c r="BL189" s="22">
        <v>922.38463999999999</v>
      </c>
      <c r="BM189">
        <v>152</v>
      </c>
      <c r="BN189">
        <v>38</v>
      </c>
      <c r="BO189">
        <v>0.52240960634908296</v>
      </c>
    </row>
    <row r="190" spans="1:67" x14ac:dyDescent="0.2">
      <c r="A190" s="27">
        <v>189</v>
      </c>
      <c r="B190" s="36">
        <v>772.58119635228297</v>
      </c>
      <c r="C190" s="18">
        <v>452.2</v>
      </c>
      <c r="D190">
        <v>200</v>
      </c>
      <c r="E190">
        <v>800</v>
      </c>
      <c r="F190">
        <v>0</v>
      </c>
      <c r="G190" s="23">
        <f t="shared" si="70"/>
        <v>1</v>
      </c>
      <c r="H190" s="16">
        <v>89.212328767123196</v>
      </c>
      <c r="I190" s="17">
        <v>144.610953285118</v>
      </c>
      <c r="J190" s="6">
        <f t="shared" si="71"/>
        <v>144.87106108772238</v>
      </c>
      <c r="K190" s="6">
        <f t="shared" si="72"/>
        <v>144.87106108772238</v>
      </c>
      <c r="L190" s="6">
        <f t="shared" si="73"/>
        <v>1</v>
      </c>
      <c r="M190" s="6">
        <f t="shared" si="74"/>
        <v>144.610953285118</v>
      </c>
      <c r="N190" s="16">
        <v>93.932750883715102</v>
      </c>
      <c r="O190" s="17">
        <v>420.32806920142298</v>
      </c>
      <c r="P190" s="6">
        <f t="shared" si="75"/>
        <v>399.24715814048301</v>
      </c>
      <c r="Q190" s="6">
        <f t="shared" si="60"/>
        <v>399.24715814048301</v>
      </c>
      <c r="R190" s="17">
        <v>399.24715814048301</v>
      </c>
      <c r="S190" s="6">
        <f t="shared" si="76"/>
        <v>21.080911060939968</v>
      </c>
      <c r="T190" s="6">
        <f t="shared" si="77"/>
        <v>420.32806920142298</v>
      </c>
      <c r="U190" s="17">
        <v>80.883747877879699</v>
      </c>
      <c r="V190" s="6">
        <f t="shared" si="78"/>
        <v>72.940300086730502</v>
      </c>
      <c r="W190" s="6">
        <f t="shared" si="61"/>
        <v>72.940300086730502</v>
      </c>
      <c r="X190" s="17">
        <v>72.940300086730502</v>
      </c>
      <c r="Y190" s="6">
        <f t="shared" si="79"/>
        <v>7.9434477911491967</v>
      </c>
      <c r="Z190" s="6">
        <f t="shared" si="80"/>
        <v>80.883747877879699</v>
      </c>
      <c r="AA190" s="17">
        <v>0</v>
      </c>
      <c r="AB190" s="6">
        <f t="shared" si="81"/>
        <v>0</v>
      </c>
      <c r="AC190" s="6">
        <f t="shared" si="62"/>
        <v>0</v>
      </c>
      <c r="AD190" s="17">
        <v>0</v>
      </c>
      <c r="AE190" s="6">
        <f t="shared" si="82"/>
        <v>0</v>
      </c>
      <c r="AF190" s="17">
        <v>0</v>
      </c>
      <c r="AG190" s="6">
        <f t="shared" si="83"/>
        <v>0</v>
      </c>
      <c r="AH190" s="6">
        <f t="shared" si="63"/>
        <v>0</v>
      </c>
      <c r="AI190" s="6">
        <f t="shared" si="84"/>
        <v>0</v>
      </c>
      <c r="AJ190" s="17">
        <v>93.479960626086097</v>
      </c>
      <c r="AK190" s="6">
        <f t="shared" si="85"/>
        <v>75.640744971885397</v>
      </c>
      <c r="AL190" s="6">
        <f t="shared" si="64"/>
        <v>75.640744971885397</v>
      </c>
      <c r="AM190" s="17">
        <v>75.640744971885397</v>
      </c>
      <c r="AN190" s="6">
        <f t="shared" si="86"/>
        <v>17.8392156542007</v>
      </c>
      <c r="AO190" s="6">
        <f t="shared" si="87"/>
        <v>93.479960626086097</v>
      </c>
      <c r="AP190" s="17">
        <v>2379.1170167676701</v>
      </c>
      <c r="AQ190" s="6">
        <f t="shared" si="88"/>
        <v>2379.1170167676719</v>
      </c>
      <c r="AR190" s="17">
        <v>1280.2607404891</v>
      </c>
      <c r="AS190" s="6">
        <f t="shared" si="65"/>
        <v>1280.2607404891</v>
      </c>
      <c r="AT190" s="17">
        <v>908.30332426069901</v>
      </c>
      <c r="AU190" s="6">
        <f t="shared" si="66"/>
        <v>908.30332426069901</v>
      </c>
      <c r="AV190" s="17">
        <v>0</v>
      </c>
      <c r="AW190" s="6">
        <f t="shared" si="67"/>
        <v>0</v>
      </c>
      <c r="AX190" s="17">
        <v>190.552952017873</v>
      </c>
      <c r="AY190" s="6">
        <f t="shared" si="68"/>
        <v>190.552952017873</v>
      </c>
      <c r="AZ190" s="20">
        <v>303932538.91551</v>
      </c>
      <c r="BA190" s="20">
        <v>1172205445.60834</v>
      </c>
      <c r="BB190" s="20">
        <v>169563810.95883101</v>
      </c>
      <c r="BC190" s="20">
        <v>0</v>
      </c>
      <c r="BD190" s="19">
        <f t="shared" si="69"/>
        <v>1645.7017954826811</v>
      </c>
      <c r="BE190" s="18">
        <v>47.699360801760598</v>
      </c>
      <c r="BF190" s="20">
        <v>0</v>
      </c>
      <c r="BG190" s="20">
        <v>0</v>
      </c>
      <c r="BH190" s="19">
        <f t="shared" si="89"/>
        <v>0</v>
      </c>
      <c r="BI190" s="18">
        <v>1081.6136748931899</v>
      </c>
      <c r="BJ190">
        <v>119</v>
      </c>
      <c r="BK190">
        <v>608</v>
      </c>
      <c r="BL190" s="22">
        <v>922.38463999999999</v>
      </c>
      <c r="BM190">
        <v>152</v>
      </c>
      <c r="BN190">
        <v>38</v>
      </c>
      <c r="BO190">
        <v>0.52246751304391204</v>
      </c>
    </row>
    <row r="191" spans="1:67" x14ac:dyDescent="0.2">
      <c r="A191" s="27">
        <v>190</v>
      </c>
      <c r="B191" s="36">
        <v>824.08660944243502</v>
      </c>
      <c r="C191" s="18">
        <v>452.2</v>
      </c>
      <c r="D191">
        <v>200</v>
      </c>
      <c r="E191">
        <v>800</v>
      </c>
      <c r="F191">
        <v>0</v>
      </c>
      <c r="G191" s="23">
        <f t="shared" si="70"/>
        <v>1</v>
      </c>
      <c r="H191" s="16">
        <v>89.577625570776206</v>
      </c>
      <c r="I191" s="17">
        <v>149.39779671795699</v>
      </c>
      <c r="J191" s="6">
        <f t="shared" si="71"/>
        <v>149.65278847729587</v>
      </c>
      <c r="K191" s="6">
        <f t="shared" si="72"/>
        <v>149.65278847729587</v>
      </c>
      <c r="L191" s="6">
        <f t="shared" si="73"/>
        <v>1</v>
      </c>
      <c r="M191" s="6">
        <f t="shared" si="74"/>
        <v>149.39779671795699</v>
      </c>
      <c r="N191" s="16">
        <v>94.147478606220901</v>
      </c>
      <c r="O191" s="17">
        <v>442.89156762887302</v>
      </c>
      <c r="P191" s="6">
        <f t="shared" si="75"/>
        <v>420.675810459454</v>
      </c>
      <c r="Q191" s="6">
        <f t="shared" si="60"/>
        <v>420.675810459454</v>
      </c>
      <c r="R191" s="17">
        <v>420.675810459454</v>
      </c>
      <c r="S191" s="6">
        <f t="shared" si="76"/>
        <v>22.215757169419021</v>
      </c>
      <c r="T191" s="6">
        <f t="shared" si="77"/>
        <v>442.89156762887302</v>
      </c>
      <c r="U191" s="17">
        <v>80.871220864965395</v>
      </c>
      <c r="V191" s="6">
        <f t="shared" si="78"/>
        <v>72.927914203188294</v>
      </c>
      <c r="W191" s="6">
        <f t="shared" si="61"/>
        <v>72.927914203188294</v>
      </c>
      <c r="X191" s="17">
        <v>72.927914203188294</v>
      </c>
      <c r="Y191" s="6">
        <f t="shared" si="79"/>
        <v>7.9433066617771004</v>
      </c>
      <c r="Z191" s="6">
        <f t="shared" si="80"/>
        <v>80.871220864965395</v>
      </c>
      <c r="AA191" s="17">
        <v>0</v>
      </c>
      <c r="AB191" s="6">
        <f t="shared" si="81"/>
        <v>0</v>
      </c>
      <c r="AC191" s="6">
        <f t="shared" si="62"/>
        <v>0</v>
      </c>
      <c r="AD191" s="17">
        <v>0</v>
      </c>
      <c r="AE191" s="6">
        <f t="shared" si="82"/>
        <v>0</v>
      </c>
      <c r="AF191" s="17">
        <v>0</v>
      </c>
      <c r="AG191" s="6">
        <f t="shared" si="83"/>
        <v>0</v>
      </c>
      <c r="AH191" s="6">
        <f t="shared" si="63"/>
        <v>0</v>
      </c>
      <c r="AI191" s="6">
        <f t="shared" si="84"/>
        <v>0</v>
      </c>
      <c r="AJ191" s="17">
        <v>93.391120191087097</v>
      </c>
      <c r="AK191" s="6">
        <f t="shared" si="85"/>
        <v>75.560809065003994</v>
      </c>
      <c r="AL191" s="6">
        <f t="shared" si="64"/>
        <v>75.560809065003994</v>
      </c>
      <c r="AM191" s="17">
        <v>75.560809065003994</v>
      </c>
      <c r="AN191" s="6">
        <f t="shared" si="86"/>
        <v>17.830311126083103</v>
      </c>
      <c r="AO191" s="6">
        <f t="shared" si="87"/>
        <v>93.391120191087097</v>
      </c>
      <c r="AP191" s="17">
        <v>2464.09302417351</v>
      </c>
      <c r="AQ191" s="6">
        <f t="shared" si="88"/>
        <v>2464.0930241735132</v>
      </c>
      <c r="AR191" s="17">
        <v>1365.4038228867601</v>
      </c>
      <c r="AS191" s="6">
        <f t="shared" si="65"/>
        <v>1365.4038228867601</v>
      </c>
      <c r="AT191" s="17">
        <v>908.16522178656601</v>
      </c>
      <c r="AU191" s="6">
        <f t="shared" si="66"/>
        <v>908.16522178656601</v>
      </c>
      <c r="AV191" s="17">
        <v>0</v>
      </c>
      <c r="AW191" s="6">
        <f t="shared" si="67"/>
        <v>0</v>
      </c>
      <c r="AX191" s="17">
        <v>190.52397950018701</v>
      </c>
      <c r="AY191" s="6">
        <f t="shared" si="68"/>
        <v>190.52397950018701</v>
      </c>
      <c r="AZ191" s="20">
        <v>307518016.66434598</v>
      </c>
      <c r="BA191" s="20">
        <v>1172221713.18226</v>
      </c>
      <c r="BB191" s="20">
        <v>169724095.33437899</v>
      </c>
      <c r="BC191" s="20">
        <v>0</v>
      </c>
      <c r="BD191" s="19">
        <f t="shared" si="69"/>
        <v>1649.4638251809849</v>
      </c>
      <c r="BE191" s="18">
        <v>49.195263589417102</v>
      </c>
      <c r="BF191" s="20">
        <v>0</v>
      </c>
      <c r="BG191" s="20">
        <v>0</v>
      </c>
      <c r="BH191" s="19">
        <f t="shared" si="89"/>
        <v>0</v>
      </c>
      <c r="BI191" s="18">
        <v>1153.7212532194101</v>
      </c>
      <c r="BJ191">
        <v>119</v>
      </c>
      <c r="BK191">
        <v>608</v>
      </c>
      <c r="BL191" s="22">
        <v>922.38463999999999</v>
      </c>
      <c r="BM191">
        <v>152</v>
      </c>
      <c r="BN191">
        <v>38</v>
      </c>
      <c r="BO191">
        <v>0.52296138835019701</v>
      </c>
    </row>
    <row r="192" spans="1:67" x14ac:dyDescent="0.2">
      <c r="A192" s="27">
        <v>191</v>
      </c>
      <c r="B192" s="36">
        <v>875.59202253258798</v>
      </c>
      <c r="C192" s="18">
        <v>452.2</v>
      </c>
      <c r="D192">
        <v>200</v>
      </c>
      <c r="E192">
        <v>800</v>
      </c>
      <c r="F192">
        <v>0</v>
      </c>
      <c r="G192" s="23">
        <f t="shared" si="70"/>
        <v>1</v>
      </c>
      <c r="H192" s="16">
        <v>89.954337899543305</v>
      </c>
      <c r="I192" s="17">
        <v>154.19254878379999</v>
      </c>
      <c r="J192" s="6">
        <f t="shared" si="71"/>
        <v>154.44142060238144</v>
      </c>
      <c r="K192" s="6">
        <f t="shared" si="72"/>
        <v>154.44142060238144</v>
      </c>
      <c r="L192" s="6">
        <f t="shared" si="73"/>
        <v>1</v>
      </c>
      <c r="M192" s="6">
        <f t="shared" si="74"/>
        <v>154.19254878379999</v>
      </c>
      <c r="N192" s="16">
        <v>94.342644462339393</v>
      </c>
      <c r="O192" s="17">
        <v>465.48873081100197</v>
      </c>
      <c r="P192" s="6">
        <f t="shared" si="75"/>
        <v>442.13634131648899</v>
      </c>
      <c r="Q192" s="6">
        <f t="shared" si="60"/>
        <v>442.13634131648899</v>
      </c>
      <c r="R192" s="17">
        <v>442.13634131648899</v>
      </c>
      <c r="S192" s="6">
        <f t="shared" si="76"/>
        <v>23.352389494512977</v>
      </c>
      <c r="T192" s="6">
        <f t="shared" si="77"/>
        <v>465.48873081100197</v>
      </c>
      <c r="U192" s="17">
        <v>80.860100039640201</v>
      </c>
      <c r="V192" s="6">
        <f t="shared" si="78"/>
        <v>72.916870863205503</v>
      </c>
      <c r="W192" s="6">
        <f t="shared" si="61"/>
        <v>72.916870863205503</v>
      </c>
      <c r="X192" s="17">
        <v>72.916870863205503</v>
      </c>
      <c r="Y192" s="6">
        <f t="shared" si="79"/>
        <v>7.9432291764346985</v>
      </c>
      <c r="Z192" s="6">
        <f t="shared" si="80"/>
        <v>80.860100039640201</v>
      </c>
      <c r="AA192" s="17">
        <v>0</v>
      </c>
      <c r="AB192" s="6">
        <f t="shared" si="81"/>
        <v>0</v>
      </c>
      <c r="AC192" s="6">
        <f t="shared" si="62"/>
        <v>0</v>
      </c>
      <c r="AD192" s="17">
        <v>0</v>
      </c>
      <c r="AE192" s="6">
        <f t="shared" si="82"/>
        <v>0</v>
      </c>
      <c r="AF192" s="17">
        <v>0</v>
      </c>
      <c r="AG192" s="6">
        <f t="shared" si="83"/>
        <v>0</v>
      </c>
      <c r="AH192" s="6">
        <f t="shared" si="63"/>
        <v>0</v>
      </c>
      <c r="AI192" s="6">
        <f t="shared" si="84"/>
        <v>0</v>
      </c>
      <c r="AJ192" s="17">
        <v>93.263681795340503</v>
      </c>
      <c r="AK192" s="6">
        <f t="shared" si="85"/>
        <v>75.449918005553201</v>
      </c>
      <c r="AL192" s="6">
        <f t="shared" si="64"/>
        <v>75.449918005553201</v>
      </c>
      <c r="AM192" s="17">
        <v>75.449918005553201</v>
      </c>
      <c r="AN192" s="6">
        <f t="shared" si="86"/>
        <v>17.813763789787302</v>
      </c>
      <c r="AO192" s="6">
        <f t="shared" si="87"/>
        <v>93.263681795340503</v>
      </c>
      <c r="AP192" s="17">
        <v>2549.06957314584</v>
      </c>
      <c r="AQ192" s="6">
        <f t="shared" si="88"/>
        <v>2549.0695731458441</v>
      </c>
      <c r="AR192" s="17">
        <v>1450.5360283735999</v>
      </c>
      <c r="AS192" s="6">
        <f t="shared" si="65"/>
        <v>1450.5360283735999</v>
      </c>
      <c r="AT192" s="17">
        <v>908.03655770862997</v>
      </c>
      <c r="AU192" s="6">
        <f t="shared" si="66"/>
        <v>908.03655770862997</v>
      </c>
      <c r="AV192" s="17">
        <v>0</v>
      </c>
      <c r="AW192" s="6">
        <f t="shared" si="67"/>
        <v>0</v>
      </c>
      <c r="AX192" s="17">
        <v>190.496987063614</v>
      </c>
      <c r="AY192" s="6">
        <f t="shared" si="68"/>
        <v>190.496987063614</v>
      </c>
      <c r="AZ192" s="20">
        <v>310724561.68515003</v>
      </c>
      <c r="BA192" s="20">
        <v>1172226944.1464701</v>
      </c>
      <c r="BB192" s="20">
        <v>169931625.14855799</v>
      </c>
      <c r="BC192" s="20">
        <v>0</v>
      </c>
      <c r="BD192" s="19">
        <f t="shared" si="69"/>
        <v>1652.8831309801781</v>
      </c>
      <c r="BE192" s="18">
        <v>50.611834212638101</v>
      </c>
      <c r="BF192" s="20">
        <v>0</v>
      </c>
      <c r="BG192" s="20">
        <v>0</v>
      </c>
      <c r="BH192" s="19">
        <f t="shared" si="89"/>
        <v>0</v>
      </c>
      <c r="BI192" s="18">
        <v>1225.82883154562</v>
      </c>
      <c r="BJ192">
        <v>119</v>
      </c>
      <c r="BK192">
        <v>608</v>
      </c>
      <c r="BL192" s="22">
        <v>922.38463999999999</v>
      </c>
      <c r="BM192">
        <v>152</v>
      </c>
      <c r="BN192">
        <v>38</v>
      </c>
      <c r="BO192">
        <v>0.52360083839135596</v>
      </c>
    </row>
    <row r="193" spans="1:67" x14ac:dyDescent="0.2">
      <c r="A193" s="27">
        <v>192</v>
      </c>
      <c r="B193" s="36">
        <v>927.09743562274002</v>
      </c>
      <c r="C193" s="18">
        <v>452.2</v>
      </c>
      <c r="D193">
        <v>200</v>
      </c>
      <c r="E193">
        <v>800</v>
      </c>
      <c r="F193">
        <v>0</v>
      </c>
      <c r="G193" s="23">
        <f t="shared" si="70"/>
        <v>1</v>
      </c>
      <c r="H193" s="16">
        <v>90.285388127853807</v>
      </c>
      <c r="I193" s="17">
        <v>158.99328362504599</v>
      </c>
      <c r="J193" s="6">
        <f t="shared" si="71"/>
        <v>159.24426239509299</v>
      </c>
      <c r="K193" s="6">
        <f t="shared" si="72"/>
        <v>159.24426239509299</v>
      </c>
      <c r="L193" s="6">
        <f t="shared" si="73"/>
        <v>1</v>
      </c>
      <c r="M193" s="6">
        <f t="shared" si="74"/>
        <v>158.99328362504599</v>
      </c>
      <c r="N193" s="16">
        <v>94.5230567348883</v>
      </c>
      <c r="O193" s="17">
        <v>488.06283837529497</v>
      </c>
      <c r="P193" s="6">
        <f t="shared" si="75"/>
        <v>463.57488519087099</v>
      </c>
      <c r="Q193" s="6">
        <f t="shared" si="60"/>
        <v>463.57488519087099</v>
      </c>
      <c r="R193" s="17">
        <v>463.57488519087099</v>
      </c>
      <c r="S193" s="6">
        <f t="shared" si="76"/>
        <v>24.487953184423986</v>
      </c>
      <c r="T193" s="6">
        <f t="shared" si="77"/>
        <v>488.06283837529497</v>
      </c>
      <c r="U193" s="17">
        <v>80.850382353227104</v>
      </c>
      <c r="V193" s="6">
        <f t="shared" si="78"/>
        <v>72.907159909758803</v>
      </c>
      <c r="W193" s="6">
        <f t="shared" si="61"/>
        <v>72.907159909758803</v>
      </c>
      <c r="X193" s="17">
        <v>72.907159909758803</v>
      </c>
      <c r="Y193" s="6">
        <f t="shared" si="79"/>
        <v>7.9432224434683008</v>
      </c>
      <c r="Z193" s="6">
        <f t="shared" si="80"/>
        <v>80.850382353227104</v>
      </c>
      <c r="AA193" s="17">
        <v>0</v>
      </c>
      <c r="AB193" s="6">
        <f t="shared" si="81"/>
        <v>0</v>
      </c>
      <c r="AC193" s="6">
        <f t="shared" si="62"/>
        <v>0</v>
      </c>
      <c r="AD193" s="17">
        <v>0</v>
      </c>
      <c r="AE193" s="6">
        <f t="shared" si="82"/>
        <v>0</v>
      </c>
      <c r="AF193" s="17">
        <v>0</v>
      </c>
      <c r="AG193" s="6">
        <f t="shared" si="83"/>
        <v>0</v>
      </c>
      <c r="AH193" s="6">
        <f t="shared" si="63"/>
        <v>0</v>
      </c>
      <c r="AI193" s="6">
        <f t="shared" si="84"/>
        <v>0</v>
      </c>
      <c r="AJ193" s="17">
        <v>93.120036577665402</v>
      </c>
      <c r="AK193" s="6">
        <f t="shared" si="85"/>
        <v>75.326320529402693</v>
      </c>
      <c r="AL193" s="6">
        <f t="shared" si="64"/>
        <v>75.326320529402693</v>
      </c>
      <c r="AM193" s="17">
        <v>75.326320529402693</v>
      </c>
      <c r="AN193" s="6">
        <f t="shared" si="86"/>
        <v>17.793716048262709</v>
      </c>
      <c r="AO193" s="6">
        <f t="shared" si="87"/>
        <v>93.120036577665402</v>
      </c>
      <c r="AP193" s="17">
        <v>2634.04661000039</v>
      </c>
      <c r="AQ193" s="6">
        <f t="shared" si="88"/>
        <v>2634.0466100003891</v>
      </c>
      <c r="AR193" s="17">
        <v>1535.6584351535701</v>
      </c>
      <c r="AS193" s="6">
        <f t="shared" si="65"/>
        <v>1535.6584351535701</v>
      </c>
      <c r="AT193" s="17">
        <v>907.91639641969596</v>
      </c>
      <c r="AU193" s="6">
        <f t="shared" si="66"/>
        <v>907.91639641969596</v>
      </c>
      <c r="AV193" s="17">
        <v>0</v>
      </c>
      <c r="AW193" s="6">
        <f t="shared" si="67"/>
        <v>0</v>
      </c>
      <c r="AX193" s="17">
        <v>190.47177842712301</v>
      </c>
      <c r="AY193" s="6">
        <f t="shared" si="68"/>
        <v>190.47177842712301</v>
      </c>
      <c r="AZ193" s="20">
        <v>313684430.35666698</v>
      </c>
      <c r="BA193" s="20">
        <v>1172224022.3478899</v>
      </c>
      <c r="BB193" s="20">
        <v>170135501.29067901</v>
      </c>
      <c r="BC193" s="20">
        <v>0</v>
      </c>
      <c r="BD193" s="19">
        <f t="shared" si="69"/>
        <v>1656.0439539952358</v>
      </c>
      <c r="BE193" s="18">
        <v>51.953510705867103</v>
      </c>
      <c r="BF193" s="20">
        <v>0</v>
      </c>
      <c r="BG193" s="20">
        <v>0</v>
      </c>
      <c r="BH193" s="19">
        <f t="shared" si="89"/>
        <v>0</v>
      </c>
      <c r="BI193" s="18">
        <v>1297.9364098718299</v>
      </c>
      <c r="BJ193">
        <v>119</v>
      </c>
      <c r="BK193">
        <v>608</v>
      </c>
      <c r="BL193" s="22">
        <v>922.38463999999999</v>
      </c>
      <c r="BM193">
        <v>152</v>
      </c>
      <c r="BN193">
        <v>38</v>
      </c>
      <c r="BO193">
        <v>0.52422903057659198</v>
      </c>
    </row>
    <row r="194" spans="1:67" x14ac:dyDescent="0.2">
      <c r="A194" s="27">
        <v>193</v>
      </c>
      <c r="B194" s="36">
        <v>978.60284871289196</v>
      </c>
      <c r="C194" s="18">
        <v>452.2</v>
      </c>
      <c r="D194">
        <v>200</v>
      </c>
      <c r="E194">
        <v>800</v>
      </c>
      <c r="F194">
        <v>0</v>
      </c>
      <c r="G194" s="23">
        <f t="shared" si="70"/>
        <v>1</v>
      </c>
      <c r="H194" s="16">
        <v>90.696347031963398</v>
      </c>
      <c r="I194" s="17">
        <v>163.808066974479</v>
      </c>
      <c r="J194" s="6">
        <f t="shared" si="71"/>
        <v>164.05965439057337</v>
      </c>
      <c r="K194" s="6">
        <f t="shared" si="72"/>
        <v>164.05965439057337</v>
      </c>
      <c r="L194" s="6">
        <f t="shared" si="73"/>
        <v>1</v>
      </c>
      <c r="M194" s="6">
        <f t="shared" si="74"/>
        <v>163.808066974479</v>
      </c>
      <c r="N194" s="16">
        <v>94.684502807165302</v>
      </c>
      <c r="O194" s="17">
        <v>510.56417911773201</v>
      </c>
      <c r="P194" s="6">
        <f t="shared" si="75"/>
        <v>484.94423420776297</v>
      </c>
      <c r="Q194" s="6">
        <f t="shared" ref="Q194:Q257" si="90">P194*solar_capex_adj</f>
        <v>484.94423420776297</v>
      </c>
      <c r="R194" s="17">
        <v>484.94423420776297</v>
      </c>
      <c r="S194" s="6">
        <f t="shared" si="76"/>
        <v>25.619944909969036</v>
      </c>
      <c r="T194" s="6">
        <f t="shared" si="77"/>
        <v>510.56417911773201</v>
      </c>
      <c r="U194" s="17">
        <v>80.841358666171004</v>
      </c>
      <c r="V194" s="6">
        <f t="shared" si="78"/>
        <v>72.8981354179774</v>
      </c>
      <c r="W194" s="6">
        <f t="shared" ref="W194:W257" si="91">V194*wind_capex_adj</f>
        <v>72.8981354179774</v>
      </c>
      <c r="X194" s="17">
        <v>72.8981354179774</v>
      </c>
      <c r="Y194" s="6">
        <f t="shared" si="79"/>
        <v>7.943223248193604</v>
      </c>
      <c r="Z194" s="6">
        <f t="shared" si="80"/>
        <v>80.841358666171004</v>
      </c>
      <c r="AA194" s="17">
        <v>0</v>
      </c>
      <c r="AB194" s="6">
        <f t="shared" si="81"/>
        <v>0</v>
      </c>
      <c r="AC194" s="6">
        <f t="shared" ref="AC194:AC257" si="92">AB194*aero_capex_adj</f>
        <v>0</v>
      </c>
      <c r="AD194" s="17">
        <v>0</v>
      </c>
      <c r="AE194" s="6">
        <f t="shared" si="82"/>
        <v>0</v>
      </c>
      <c r="AF194" s="17">
        <v>0</v>
      </c>
      <c r="AG194" s="6">
        <f t="shared" si="83"/>
        <v>0</v>
      </c>
      <c r="AH194" s="6">
        <f t="shared" ref="AH194:AH257" si="93">AG194*fuel_adj</f>
        <v>0</v>
      </c>
      <c r="AI194" s="6">
        <f t="shared" si="84"/>
        <v>0</v>
      </c>
      <c r="AJ194" s="17">
        <v>93.038761612188395</v>
      </c>
      <c r="AK194" s="6">
        <f t="shared" si="85"/>
        <v>75.254505956510201</v>
      </c>
      <c r="AL194" s="6">
        <f t="shared" ref="AL194:AL257" si="94">AK194*bess_capex_adj</f>
        <v>75.254505956510201</v>
      </c>
      <c r="AM194" s="17">
        <v>75.254505956510201</v>
      </c>
      <c r="AN194" s="6">
        <f t="shared" si="86"/>
        <v>17.784255655678194</v>
      </c>
      <c r="AO194" s="6">
        <f t="shared" si="87"/>
        <v>93.038761612188395</v>
      </c>
      <c r="AP194" s="17">
        <v>2719.0240879213802</v>
      </c>
      <c r="AQ194" s="6">
        <f t="shared" si="88"/>
        <v>2719.024087921372</v>
      </c>
      <c r="AR194" s="17">
        <v>1620.7719834821701</v>
      </c>
      <c r="AS194" s="6">
        <f t="shared" ref="AS194:AS257" si="95">AR194*solar_capex_adj</f>
        <v>1620.7719834821701</v>
      </c>
      <c r="AT194" s="17">
        <v>907.80392201677398</v>
      </c>
      <c r="AU194" s="6">
        <f t="shared" ref="AU194:AU257" si="96">AT194*wind_capex_adj</f>
        <v>907.80392201677398</v>
      </c>
      <c r="AV194" s="17">
        <v>0</v>
      </c>
      <c r="AW194" s="6">
        <f t="shared" ref="AW194:AW257" si="97">AV194*aero_capex_adj</f>
        <v>0</v>
      </c>
      <c r="AX194" s="17">
        <v>190.448182422428</v>
      </c>
      <c r="AY194" s="6">
        <f t="shared" ref="AY194:AY257" si="98">AX194*bess_capex_adj</f>
        <v>190.448182422428</v>
      </c>
      <c r="AZ194" s="20">
        <v>316418494.33257401</v>
      </c>
      <c r="BA194" s="20">
        <v>1172229763.0724499</v>
      </c>
      <c r="BB194" s="20">
        <v>170224231.77650899</v>
      </c>
      <c r="BC194" s="20">
        <v>0</v>
      </c>
      <c r="BD194" s="19">
        <f t="shared" ref="BD194:BD257" si="99">SUM(AZ194:BC194)/1000000</f>
        <v>1658.8724891815332</v>
      </c>
      <c r="BE194" s="18">
        <v>53.229251259407498</v>
      </c>
      <c r="BF194" s="20">
        <v>0</v>
      </c>
      <c r="BG194" s="20">
        <v>0</v>
      </c>
      <c r="BH194" s="19">
        <f t="shared" si="89"/>
        <v>0</v>
      </c>
      <c r="BI194" s="18">
        <v>1370.0439881980401</v>
      </c>
      <c r="BJ194">
        <v>119</v>
      </c>
      <c r="BK194">
        <v>608</v>
      </c>
      <c r="BL194" s="22">
        <v>922.38463999999999</v>
      </c>
      <c r="BM194">
        <v>152</v>
      </c>
      <c r="BN194">
        <v>38</v>
      </c>
      <c r="BO194">
        <v>0.52450243087350901</v>
      </c>
    </row>
    <row r="195" spans="1:67" x14ac:dyDescent="0.2">
      <c r="A195" s="27">
        <v>194</v>
      </c>
      <c r="B195" s="36">
        <v>1030.10826180304</v>
      </c>
      <c r="C195" s="18">
        <v>452.2</v>
      </c>
      <c r="D195">
        <v>200</v>
      </c>
      <c r="E195">
        <v>800</v>
      </c>
      <c r="F195">
        <v>0</v>
      </c>
      <c r="G195" s="23">
        <f t="shared" ref="G195:G258" si="100">SUM(AZ195:BB195)/(BD195*1000000)</f>
        <v>1</v>
      </c>
      <c r="H195" s="16">
        <v>91.027397260273901</v>
      </c>
      <c r="I195" s="17">
        <v>168.639169682773</v>
      </c>
      <c r="J195" s="6">
        <f t="shared" ref="J195:J258" si="101">(O195*AZ195+U195*BA195+AJ195*BB195+AA195*BC195)/(BD195*(1000000))</f>
        <v>168.88296187151863</v>
      </c>
      <c r="K195" s="6">
        <f t="shared" ref="K195:K258" si="102">(T195*AZ195+Z195*BA195+AO195*BB195+AI195*BC195)/(BD195*(1000000))</f>
        <v>168.88296187151863</v>
      </c>
      <c r="L195" s="6">
        <f t="shared" ref="L195:L258" si="103">K195/J195</f>
        <v>1</v>
      </c>
      <c r="M195" s="6">
        <f t="shared" ref="M195:M258" si="104">I195*L195</f>
        <v>168.639169682773</v>
      </c>
      <c r="N195" s="16">
        <v>94.823771365877604</v>
      </c>
      <c r="O195" s="17">
        <v>533.06244653122599</v>
      </c>
      <c r="P195" s="6">
        <f t="shared" ref="P195:P258" si="105">O195-S195</f>
        <v>506.31059284855399</v>
      </c>
      <c r="Q195" s="6">
        <f t="shared" si="90"/>
        <v>506.31059284855399</v>
      </c>
      <c r="R195" s="17">
        <v>506.31059284855399</v>
      </c>
      <c r="S195" s="6">
        <f t="shared" ref="S195:S258" si="106">O195-R195</f>
        <v>26.751853682671992</v>
      </c>
      <c r="T195" s="6">
        <f t="shared" ref="T195:T258" si="107">Q195+S195</f>
        <v>533.06244653122599</v>
      </c>
      <c r="U195" s="17">
        <v>80.832275866915893</v>
      </c>
      <c r="V195" s="6">
        <f t="shared" ref="V195:V258" si="108">U195-Y195</f>
        <v>72.889112639870206</v>
      </c>
      <c r="W195" s="6">
        <f t="shared" si="91"/>
        <v>72.889112639870206</v>
      </c>
      <c r="X195" s="17">
        <v>72.889112639870206</v>
      </c>
      <c r="Y195" s="6">
        <f t="shared" ref="Y195:Y258" si="109">U195-X195</f>
        <v>7.9431632270456873</v>
      </c>
      <c r="Z195" s="6">
        <f t="shared" ref="Z195:Z258" si="110">W195+Y195</f>
        <v>80.832275866915893</v>
      </c>
      <c r="AA195" s="17">
        <v>0</v>
      </c>
      <c r="AB195" s="6">
        <f t="shared" ref="AB195:AB258" si="111">AA195-AE195-AG195</f>
        <v>0</v>
      </c>
      <c r="AC195" s="6">
        <f t="shared" si="92"/>
        <v>0</v>
      </c>
      <c r="AD195" s="17">
        <v>0</v>
      </c>
      <c r="AE195" s="6">
        <f t="shared" ref="AE195:AE258" si="112">AA195-AD195</f>
        <v>0</v>
      </c>
      <c r="AF195" s="17">
        <v>0</v>
      </c>
      <c r="AG195" s="6">
        <f t="shared" ref="AG195:AG258" si="113">AD195-AF195</f>
        <v>0</v>
      </c>
      <c r="AH195" s="6">
        <f t="shared" si="93"/>
        <v>0</v>
      </c>
      <c r="AI195" s="6">
        <f t="shared" ref="AI195:AI258" si="114">AC195+AE195+AH195</f>
        <v>0</v>
      </c>
      <c r="AJ195" s="17">
        <v>93.012478256936205</v>
      </c>
      <c r="AK195" s="6">
        <f t="shared" ref="AK195:AK258" si="115">AJ195-AN195</f>
        <v>75.227019408859803</v>
      </c>
      <c r="AL195" s="6">
        <f t="shared" si="94"/>
        <v>75.227019408859803</v>
      </c>
      <c r="AM195" s="17">
        <v>75.227019408859803</v>
      </c>
      <c r="AN195" s="6">
        <f t="shared" ref="AN195:AN258" si="116">AJ195-AM195</f>
        <v>17.785458848076402</v>
      </c>
      <c r="AO195" s="6">
        <f t="shared" ref="AO195:AO258" si="117">AL195+AN195</f>
        <v>93.012478256936205</v>
      </c>
      <c r="AP195" s="17">
        <v>2804.0019658971401</v>
      </c>
      <c r="AQ195" s="6">
        <f t="shared" ref="AQ195:AQ258" si="118">AS195+AU195+AW195+AY195</f>
        <v>2804.0019658971451</v>
      </c>
      <c r="AR195" s="17">
        <v>1705.87749704459</v>
      </c>
      <c r="AS195" s="6">
        <f t="shared" si="95"/>
        <v>1705.87749704459</v>
      </c>
      <c r="AT195" s="17">
        <v>907.69841975032796</v>
      </c>
      <c r="AU195" s="6">
        <f t="shared" si="96"/>
        <v>907.69841975032796</v>
      </c>
      <c r="AV195" s="17">
        <v>0</v>
      </c>
      <c r="AW195" s="6">
        <f t="shared" si="97"/>
        <v>0</v>
      </c>
      <c r="AX195" s="17">
        <v>190.42604910222701</v>
      </c>
      <c r="AY195" s="6">
        <f t="shared" si="98"/>
        <v>190.42604910222701</v>
      </c>
      <c r="AZ195" s="20">
        <v>318879112.22921997</v>
      </c>
      <c r="BA195" s="20">
        <v>1172243440.6452701</v>
      </c>
      <c r="BB195" s="20">
        <v>170189921.45568299</v>
      </c>
      <c r="BC195" s="20">
        <v>0</v>
      </c>
      <c r="BD195" s="19">
        <f t="shared" si="99"/>
        <v>1661.312474330173</v>
      </c>
      <c r="BE195" s="18">
        <v>54.445722411008802</v>
      </c>
      <c r="BF195" s="20">
        <v>0</v>
      </c>
      <c r="BG195" s="20">
        <v>0</v>
      </c>
      <c r="BH195" s="19">
        <f t="shared" ref="BH195:BH258" si="119">BG195*1000000/454/(BD195*1000)</f>
        <v>0</v>
      </c>
      <c r="BI195" s="18">
        <v>1442.15156652426</v>
      </c>
      <c r="BJ195">
        <v>119</v>
      </c>
      <c r="BK195">
        <v>608</v>
      </c>
      <c r="BL195" s="22">
        <v>922.38463999999999</v>
      </c>
      <c r="BM195">
        <v>152</v>
      </c>
      <c r="BN195">
        <v>38</v>
      </c>
      <c r="BO195">
        <v>0.524396712395656</v>
      </c>
    </row>
    <row r="196" spans="1:67" x14ac:dyDescent="0.2">
      <c r="A196" s="27">
        <v>195</v>
      </c>
      <c r="B196" s="36">
        <v>20.602165236060799</v>
      </c>
      <c r="C196" s="18">
        <v>501.599999999999</v>
      </c>
      <c r="D196">
        <v>200</v>
      </c>
      <c r="E196">
        <v>800</v>
      </c>
      <c r="F196">
        <v>0</v>
      </c>
      <c r="G196" s="23">
        <f t="shared" si="100"/>
        <v>1</v>
      </c>
      <c r="H196" s="16">
        <v>68.1392694063927</v>
      </c>
      <c r="I196" s="17">
        <v>89.768991849980097</v>
      </c>
      <c r="J196" s="6">
        <f t="shared" si="101"/>
        <v>89.819231055007137</v>
      </c>
      <c r="K196" s="6">
        <f t="shared" si="102"/>
        <v>89.819231055007137</v>
      </c>
      <c r="L196" s="6">
        <f t="shared" si="103"/>
        <v>1</v>
      </c>
      <c r="M196" s="6">
        <f t="shared" si="104"/>
        <v>89.768991849980097</v>
      </c>
      <c r="N196" s="16">
        <v>79.462367373788993</v>
      </c>
      <c r="O196" s="17">
        <v>139.847097695895</v>
      </c>
      <c r="P196" s="6">
        <f t="shared" si="105"/>
        <v>132.860994237706</v>
      </c>
      <c r="Q196" s="6">
        <f t="shared" si="90"/>
        <v>132.860994237706</v>
      </c>
      <c r="R196" s="17">
        <v>132.860994237706</v>
      </c>
      <c r="S196" s="6">
        <f t="shared" si="106"/>
        <v>6.9861034581890067</v>
      </c>
      <c r="T196" s="6">
        <f t="shared" si="107"/>
        <v>139.847097695895</v>
      </c>
      <c r="U196" s="17">
        <v>87.397407784310701</v>
      </c>
      <c r="V196" s="6">
        <f t="shared" si="108"/>
        <v>78.846470355989197</v>
      </c>
      <c r="W196" s="6">
        <f t="shared" si="91"/>
        <v>78.846470355989197</v>
      </c>
      <c r="X196" s="17">
        <v>78.846470355989197</v>
      </c>
      <c r="Y196" s="6">
        <f t="shared" si="109"/>
        <v>8.5509374283215038</v>
      </c>
      <c r="Z196" s="6">
        <f t="shared" si="110"/>
        <v>87.397407784310701</v>
      </c>
      <c r="AA196" s="17">
        <v>0</v>
      </c>
      <c r="AB196" s="6">
        <f t="shared" si="111"/>
        <v>0</v>
      </c>
      <c r="AC196" s="6">
        <f t="shared" si="92"/>
        <v>0</v>
      </c>
      <c r="AD196" s="17">
        <v>0</v>
      </c>
      <c r="AE196" s="6">
        <f t="shared" si="112"/>
        <v>0</v>
      </c>
      <c r="AF196" s="17">
        <v>0</v>
      </c>
      <c r="AG196" s="6">
        <f t="shared" si="113"/>
        <v>0</v>
      </c>
      <c r="AH196" s="6">
        <f t="shared" si="93"/>
        <v>0</v>
      </c>
      <c r="AI196" s="6">
        <f t="shared" si="114"/>
        <v>0</v>
      </c>
      <c r="AJ196" s="17">
        <v>100.313193044171</v>
      </c>
      <c r="AK196" s="6">
        <f t="shared" si="115"/>
        <v>81.285784934460906</v>
      </c>
      <c r="AL196" s="6">
        <f t="shared" si="94"/>
        <v>81.285784934460906</v>
      </c>
      <c r="AM196" s="17">
        <v>81.285784934460906</v>
      </c>
      <c r="AN196" s="6">
        <f t="shared" si="116"/>
        <v>19.027408109710095</v>
      </c>
      <c r="AO196" s="6">
        <f t="shared" si="117"/>
        <v>100.313193044171</v>
      </c>
      <c r="AP196" s="17">
        <v>1237.36928148881</v>
      </c>
      <c r="AQ196" s="6">
        <f t="shared" si="118"/>
        <v>1237.3692814888032</v>
      </c>
      <c r="AR196" s="17">
        <v>34.282871267934297</v>
      </c>
      <c r="AS196" s="6">
        <f t="shared" si="95"/>
        <v>34.282871267934297</v>
      </c>
      <c r="AT196" s="17">
        <v>1011.73762524823</v>
      </c>
      <c r="AU196" s="6">
        <f t="shared" si="96"/>
        <v>1011.73762524823</v>
      </c>
      <c r="AV196" s="17">
        <v>0</v>
      </c>
      <c r="AW196" s="6">
        <f t="shared" si="97"/>
        <v>0</v>
      </c>
      <c r="AX196" s="17">
        <v>191.34878497263901</v>
      </c>
      <c r="AY196" s="6">
        <f t="shared" si="98"/>
        <v>191.34878497263901</v>
      </c>
      <c r="AZ196" s="20">
        <v>25069981.878767699</v>
      </c>
      <c r="BA196" s="20">
        <v>1207871225.7451</v>
      </c>
      <c r="BB196" s="20">
        <v>159239468.76491299</v>
      </c>
      <c r="BC196" s="20">
        <v>0</v>
      </c>
      <c r="BD196" s="19">
        <f t="shared" si="99"/>
        <v>1392.1806763887807</v>
      </c>
      <c r="BE196" s="18">
        <v>25.540025434975501</v>
      </c>
      <c r="BF196" s="20">
        <v>0</v>
      </c>
      <c r="BG196" s="20">
        <v>0</v>
      </c>
      <c r="BH196" s="19">
        <f t="shared" si="119"/>
        <v>0</v>
      </c>
      <c r="BI196" s="18">
        <v>28.8430313304852</v>
      </c>
      <c r="BJ196">
        <v>132</v>
      </c>
      <c r="BK196">
        <v>608</v>
      </c>
      <c r="BL196" s="22">
        <v>922.38463999999999</v>
      </c>
      <c r="BM196">
        <v>152</v>
      </c>
      <c r="BN196">
        <v>38</v>
      </c>
      <c r="BO196">
        <v>0.49069200281486802</v>
      </c>
    </row>
    <row r="197" spans="1:67" x14ac:dyDescent="0.2">
      <c r="A197" s="27">
        <v>196</v>
      </c>
      <c r="B197" s="36">
        <v>51.505413090152203</v>
      </c>
      <c r="C197" s="18">
        <v>501.599999999999</v>
      </c>
      <c r="D197">
        <v>200</v>
      </c>
      <c r="E197">
        <v>800</v>
      </c>
      <c r="F197">
        <v>0</v>
      </c>
      <c r="G197" s="23">
        <f t="shared" si="100"/>
        <v>1</v>
      </c>
      <c r="H197" s="16">
        <v>69.817351598173502</v>
      </c>
      <c r="I197" s="17">
        <v>91.314223376464099</v>
      </c>
      <c r="J197" s="6">
        <f t="shared" si="101"/>
        <v>91.40352083819505</v>
      </c>
      <c r="K197" s="6">
        <f t="shared" si="102"/>
        <v>91.40352083819505</v>
      </c>
      <c r="L197" s="6">
        <f t="shared" si="103"/>
        <v>1</v>
      </c>
      <c r="M197" s="6">
        <f t="shared" si="104"/>
        <v>91.314223376464099</v>
      </c>
      <c r="N197" s="16">
        <v>81.326847007228096</v>
      </c>
      <c r="O197" s="17">
        <v>143.954011864872</v>
      </c>
      <c r="P197" s="6">
        <f t="shared" si="105"/>
        <v>136.760347715216</v>
      </c>
      <c r="Q197" s="6">
        <f t="shared" si="90"/>
        <v>136.760347715216</v>
      </c>
      <c r="R197" s="17">
        <v>136.760347715216</v>
      </c>
      <c r="S197" s="6">
        <f t="shared" si="106"/>
        <v>7.1936641496560014</v>
      </c>
      <c r="T197" s="6">
        <f t="shared" si="107"/>
        <v>143.954011864872</v>
      </c>
      <c r="U197" s="17">
        <v>87.360530003932794</v>
      </c>
      <c r="V197" s="6">
        <f t="shared" si="108"/>
        <v>78.810493552663502</v>
      </c>
      <c r="W197" s="6">
        <f t="shared" si="91"/>
        <v>78.810493552663502</v>
      </c>
      <c r="X197" s="17">
        <v>78.810493552663502</v>
      </c>
      <c r="Y197" s="6">
        <f t="shared" si="109"/>
        <v>8.5500364512692926</v>
      </c>
      <c r="Z197" s="6">
        <f t="shared" si="110"/>
        <v>87.360530003932794</v>
      </c>
      <c r="AA197" s="17">
        <v>0</v>
      </c>
      <c r="AB197" s="6">
        <f t="shared" si="111"/>
        <v>0</v>
      </c>
      <c r="AC197" s="6">
        <f t="shared" si="92"/>
        <v>0</v>
      </c>
      <c r="AD197" s="17">
        <v>0</v>
      </c>
      <c r="AE197" s="6">
        <f t="shared" si="112"/>
        <v>0</v>
      </c>
      <c r="AF197" s="17">
        <v>0</v>
      </c>
      <c r="AG197" s="6">
        <f t="shared" si="113"/>
        <v>0</v>
      </c>
      <c r="AH197" s="6">
        <f t="shared" si="93"/>
        <v>0</v>
      </c>
      <c r="AI197" s="6">
        <f t="shared" si="114"/>
        <v>0</v>
      </c>
      <c r="AJ197" s="17">
        <v>102.219414570753</v>
      </c>
      <c r="AK197" s="6">
        <f t="shared" si="115"/>
        <v>82.818617448579204</v>
      </c>
      <c r="AL197" s="6">
        <f t="shared" si="94"/>
        <v>82.818617448579204</v>
      </c>
      <c r="AM197" s="17">
        <v>82.818617448579204</v>
      </c>
      <c r="AN197" s="6">
        <f t="shared" si="116"/>
        <v>19.400797122173799</v>
      </c>
      <c r="AO197" s="6">
        <f t="shared" si="117"/>
        <v>102.219414570753</v>
      </c>
      <c r="AP197" s="17">
        <v>1288.3412728373301</v>
      </c>
      <c r="AQ197" s="6">
        <f t="shared" si="118"/>
        <v>1288.341272837331</v>
      </c>
      <c r="AR197" s="17">
        <v>85.677098341636807</v>
      </c>
      <c r="AS197" s="6">
        <f t="shared" si="95"/>
        <v>85.677098341636807</v>
      </c>
      <c r="AT197" s="17">
        <v>1011.38254537512</v>
      </c>
      <c r="AU197" s="6">
        <f t="shared" si="96"/>
        <v>1011.38254537512</v>
      </c>
      <c r="AV197" s="17">
        <v>0</v>
      </c>
      <c r="AW197" s="6">
        <f t="shared" si="97"/>
        <v>0</v>
      </c>
      <c r="AX197" s="17">
        <v>191.281629120574</v>
      </c>
      <c r="AY197" s="6">
        <f t="shared" si="98"/>
        <v>191.281629120574</v>
      </c>
      <c r="AZ197" s="20">
        <v>60826754.377329998</v>
      </c>
      <c r="BA197" s="20">
        <v>1208002311.8977699</v>
      </c>
      <c r="BB197" s="20">
        <v>156017293.29153299</v>
      </c>
      <c r="BC197" s="20">
        <v>0</v>
      </c>
      <c r="BD197" s="19">
        <f t="shared" si="99"/>
        <v>1424.8463595666331</v>
      </c>
      <c r="BE197" s="18">
        <v>26.1772166165462</v>
      </c>
      <c r="BF197" s="20">
        <v>0</v>
      </c>
      <c r="BG197" s="20">
        <v>0</v>
      </c>
      <c r="BH197" s="19">
        <f t="shared" si="119"/>
        <v>0</v>
      </c>
      <c r="BI197" s="18">
        <v>72.107578326213101</v>
      </c>
      <c r="BJ197">
        <v>132</v>
      </c>
      <c r="BK197">
        <v>608</v>
      </c>
      <c r="BL197" s="22">
        <v>922.38463999999999</v>
      </c>
      <c r="BM197">
        <v>152</v>
      </c>
      <c r="BN197">
        <v>38</v>
      </c>
      <c r="BO197">
        <v>0.48076498905093301</v>
      </c>
    </row>
    <row r="198" spans="1:67" x14ac:dyDescent="0.2">
      <c r="A198" s="27">
        <v>197</v>
      </c>
      <c r="B198" s="36">
        <v>154.516239270456</v>
      </c>
      <c r="C198" s="18">
        <v>501.599999999999</v>
      </c>
      <c r="D198">
        <v>200</v>
      </c>
      <c r="E198">
        <v>800</v>
      </c>
      <c r="F198">
        <v>0</v>
      </c>
      <c r="G198" s="23">
        <f t="shared" si="100"/>
        <v>1</v>
      </c>
      <c r="H198" s="16">
        <v>76.426940639269404</v>
      </c>
      <c r="I198" s="17">
        <v>97.017410799409902</v>
      </c>
      <c r="J198" s="6">
        <f t="shared" si="101"/>
        <v>97.213818522511517</v>
      </c>
      <c r="K198" s="6">
        <f t="shared" si="102"/>
        <v>97.213818522511517</v>
      </c>
      <c r="L198" s="6">
        <f t="shared" si="103"/>
        <v>1</v>
      </c>
      <c r="M198" s="6">
        <f t="shared" si="104"/>
        <v>97.017410799409902</v>
      </c>
      <c r="N198" s="16">
        <v>86.574035203812599</v>
      </c>
      <c r="O198" s="17">
        <v>162.27522954019301</v>
      </c>
      <c r="P198" s="6">
        <f t="shared" si="105"/>
        <v>154.15842234433501</v>
      </c>
      <c r="Q198" s="6">
        <f t="shared" si="90"/>
        <v>154.15842234433501</v>
      </c>
      <c r="R198" s="17">
        <v>154.15842234433501</v>
      </c>
      <c r="S198" s="6">
        <f t="shared" si="106"/>
        <v>8.1168071958580015</v>
      </c>
      <c r="T198" s="6">
        <f t="shared" si="107"/>
        <v>162.27522954019301</v>
      </c>
      <c r="U198" s="17">
        <v>87.264418478370501</v>
      </c>
      <c r="V198" s="6">
        <f t="shared" si="108"/>
        <v>78.716192238923298</v>
      </c>
      <c r="W198" s="6">
        <f t="shared" si="91"/>
        <v>78.716192238923298</v>
      </c>
      <c r="X198" s="17">
        <v>78.716192238923298</v>
      </c>
      <c r="Y198" s="6">
        <f t="shared" si="109"/>
        <v>8.5482262394472031</v>
      </c>
      <c r="Z198" s="6">
        <f t="shared" si="110"/>
        <v>87.264418478370501</v>
      </c>
      <c r="AA198" s="17">
        <v>0</v>
      </c>
      <c r="AB198" s="6">
        <f t="shared" si="111"/>
        <v>0</v>
      </c>
      <c r="AC198" s="6">
        <f t="shared" si="92"/>
        <v>0</v>
      </c>
      <c r="AD198" s="17">
        <v>0</v>
      </c>
      <c r="AE198" s="6">
        <f t="shared" si="112"/>
        <v>0</v>
      </c>
      <c r="AF198" s="17">
        <v>0</v>
      </c>
      <c r="AG198" s="6">
        <f t="shared" si="113"/>
        <v>0</v>
      </c>
      <c r="AH198" s="6">
        <f t="shared" si="93"/>
        <v>0</v>
      </c>
      <c r="AI198" s="6">
        <f t="shared" si="114"/>
        <v>0</v>
      </c>
      <c r="AJ198" s="17">
        <v>107.710853406155</v>
      </c>
      <c r="AK198" s="6">
        <f t="shared" si="115"/>
        <v>87.219905234391504</v>
      </c>
      <c r="AL198" s="6">
        <f t="shared" si="94"/>
        <v>87.219905234391504</v>
      </c>
      <c r="AM198" s="17">
        <v>87.219905234391504</v>
      </c>
      <c r="AN198" s="6">
        <f t="shared" si="116"/>
        <v>20.490948171763492</v>
      </c>
      <c r="AO198" s="6">
        <f t="shared" si="117"/>
        <v>107.710853406155</v>
      </c>
      <c r="AP198" s="17">
        <v>1458.25760144225</v>
      </c>
      <c r="AQ198" s="6">
        <f t="shared" si="118"/>
        <v>1458.257601442242</v>
      </c>
      <c r="AR198" s="17">
        <v>256.778107218294</v>
      </c>
      <c r="AS198" s="6">
        <f t="shared" si="95"/>
        <v>256.778107218294</v>
      </c>
      <c r="AT198" s="17">
        <v>1010.38628642428</v>
      </c>
      <c r="AU198" s="6">
        <f t="shared" si="96"/>
        <v>1010.38628642428</v>
      </c>
      <c r="AV198" s="17">
        <v>0</v>
      </c>
      <c r="AW198" s="6">
        <f t="shared" si="97"/>
        <v>0</v>
      </c>
      <c r="AX198" s="17">
        <v>191.09320779966799</v>
      </c>
      <c r="AY198" s="6">
        <f t="shared" si="98"/>
        <v>191.09320779966799</v>
      </c>
      <c r="AZ198" s="20">
        <v>160966198.56938899</v>
      </c>
      <c r="BA198" s="20">
        <v>1208263562.1503799</v>
      </c>
      <c r="BB198" s="20">
        <v>147547336.05102101</v>
      </c>
      <c r="BC198" s="20">
        <v>0</v>
      </c>
      <c r="BD198" s="19">
        <f t="shared" si="99"/>
        <v>1516.7770967707902</v>
      </c>
      <c r="BE198" s="18">
        <v>28.8259284393746</v>
      </c>
      <c r="BF198" s="20">
        <v>0</v>
      </c>
      <c r="BG198" s="20">
        <v>0</v>
      </c>
      <c r="BH198" s="19">
        <f t="shared" si="119"/>
        <v>0</v>
      </c>
      <c r="BI198" s="18">
        <v>216.32273497863901</v>
      </c>
      <c r="BJ198">
        <v>132</v>
      </c>
      <c r="BK198">
        <v>608</v>
      </c>
      <c r="BL198" s="22">
        <v>922.38463999999999</v>
      </c>
      <c r="BM198">
        <v>152</v>
      </c>
      <c r="BN198">
        <v>38</v>
      </c>
      <c r="BO198">
        <v>0.45467130156555002</v>
      </c>
    </row>
    <row r="199" spans="1:67" x14ac:dyDescent="0.2">
      <c r="A199" s="27">
        <v>198</v>
      </c>
      <c r="B199" s="36">
        <v>206.02165236060799</v>
      </c>
      <c r="C199" s="18">
        <v>501.599999999999</v>
      </c>
      <c r="D199">
        <v>200</v>
      </c>
      <c r="E199">
        <v>800</v>
      </c>
      <c r="F199">
        <v>0</v>
      </c>
      <c r="G199" s="23">
        <f t="shared" si="100"/>
        <v>1</v>
      </c>
      <c r="H199" s="16">
        <v>80.3196347031963</v>
      </c>
      <c r="I199" s="17">
        <v>100.281148472146</v>
      </c>
      <c r="J199" s="6">
        <f t="shared" si="101"/>
        <v>100.47549912236465</v>
      </c>
      <c r="K199" s="6">
        <f t="shared" si="102"/>
        <v>100.47549912236465</v>
      </c>
      <c r="L199" s="6">
        <f t="shared" si="103"/>
        <v>1</v>
      </c>
      <c r="M199" s="6">
        <f t="shared" si="104"/>
        <v>100.281148472146</v>
      </c>
      <c r="N199" s="16">
        <v>88.566788309020495</v>
      </c>
      <c r="O199" s="17">
        <v>178.272375339886</v>
      </c>
      <c r="P199" s="6">
        <f t="shared" si="105"/>
        <v>169.351951958397</v>
      </c>
      <c r="Q199" s="6">
        <f t="shared" si="90"/>
        <v>169.351951958397</v>
      </c>
      <c r="R199" s="17">
        <v>169.351951958397</v>
      </c>
      <c r="S199" s="6">
        <f t="shared" si="106"/>
        <v>8.9204233814890017</v>
      </c>
      <c r="T199" s="6">
        <f t="shared" si="107"/>
        <v>178.272375339886</v>
      </c>
      <c r="U199" s="17">
        <v>87.225576789720094</v>
      </c>
      <c r="V199" s="6">
        <f t="shared" si="108"/>
        <v>78.678008550239696</v>
      </c>
      <c r="W199" s="6">
        <f t="shared" si="91"/>
        <v>78.678008550239696</v>
      </c>
      <c r="X199" s="17">
        <v>78.678008550239696</v>
      </c>
      <c r="Y199" s="6">
        <f t="shared" si="109"/>
        <v>8.5475682394803982</v>
      </c>
      <c r="Z199" s="6">
        <f t="shared" si="110"/>
        <v>87.225576789720094</v>
      </c>
      <c r="AA199" s="17">
        <v>0</v>
      </c>
      <c r="AB199" s="6">
        <f t="shared" si="111"/>
        <v>0</v>
      </c>
      <c r="AC199" s="6">
        <f t="shared" si="92"/>
        <v>0</v>
      </c>
      <c r="AD199" s="17">
        <v>0</v>
      </c>
      <c r="AE199" s="6">
        <f t="shared" si="112"/>
        <v>0</v>
      </c>
      <c r="AF199" s="17">
        <v>0</v>
      </c>
      <c r="AG199" s="6">
        <f t="shared" si="113"/>
        <v>0</v>
      </c>
      <c r="AH199" s="6">
        <f t="shared" si="93"/>
        <v>0</v>
      </c>
      <c r="AI199" s="6">
        <f t="shared" si="114"/>
        <v>0</v>
      </c>
      <c r="AJ199" s="17">
        <v>106.701107051094</v>
      </c>
      <c r="AK199" s="6">
        <f t="shared" si="115"/>
        <v>86.385552520899097</v>
      </c>
      <c r="AL199" s="6">
        <f t="shared" si="94"/>
        <v>86.385552520899097</v>
      </c>
      <c r="AM199" s="17">
        <v>86.385552520899097</v>
      </c>
      <c r="AN199" s="6">
        <f t="shared" si="116"/>
        <v>20.315554530194902</v>
      </c>
      <c r="AO199" s="6">
        <f t="shared" si="117"/>
        <v>106.701107051094</v>
      </c>
      <c r="AP199" s="17">
        <v>1543.22020161519</v>
      </c>
      <c r="AQ199" s="6">
        <f t="shared" si="118"/>
        <v>1543.220201615185</v>
      </c>
      <c r="AR199" s="17">
        <v>342.23107547324298</v>
      </c>
      <c r="AS199" s="6">
        <f t="shared" si="95"/>
        <v>342.23107547324298</v>
      </c>
      <c r="AT199" s="17">
        <v>1009.97391052628</v>
      </c>
      <c r="AU199" s="6">
        <f t="shared" si="96"/>
        <v>1009.97391052628</v>
      </c>
      <c r="AV199" s="17">
        <v>0</v>
      </c>
      <c r="AW199" s="6">
        <f t="shared" si="97"/>
        <v>0</v>
      </c>
      <c r="AX199" s="17">
        <v>191.01521561566199</v>
      </c>
      <c r="AY199" s="6">
        <f t="shared" si="98"/>
        <v>191.01521561566199</v>
      </c>
      <c r="AZ199" s="20">
        <v>193836577.19342399</v>
      </c>
      <c r="BA199" s="20">
        <v>1208354470.36499</v>
      </c>
      <c r="BB199" s="20">
        <v>149499083.61561599</v>
      </c>
      <c r="BC199" s="20">
        <v>0</v>
      </c>
      <c r="BD199" s="19">
        <f t="shared" si="99"/>
        <v>1551.6901311740301</v>
      </c>
      <c r="BE199" s="18">
        <v>30.443612463283401</v>
      </c>
      <c r="BF199" s="20">
        <v>0</v>
      </c>
      <c r="BG199" s="20">
        <v>0</v>
      </c>
      <c r="BH199" s="19">
        <f t="shared" si="119"/>
        <v>0</v>
      </c>
      <c r="BI199" s="18">
        <v>288.43031330485201</v>
      </c>
      <c r="BJ199">
        <v>132</v>
      </c>
      <c r="BK199">
        <v>608</v>
      </c>
      <c r="BL199" s="22">
        <v>922.38463999999999</v>
      </c>
      <c r="BM199">
        <v>152</v>
      </c>
      <c r="BN199">
        <v>38</v>
      </c>
      <c r="BO199">
        <v>0.46068727214276101</v>
      </c>
    </row>
    <row r="200" spans="1:67" x14ac:dyDescent="0.2">
      <c r="A200" s="27">
        <v>199</v>
      </c>
      <c r="B200" s="36">
        <v>257.52706545076097</v>
      </c>
      <c r="C200" s="18">
        <v>501.599999999999</v>
      </c>
      <c r="D200">
        <v>200</v>
      </c>
      <c r="E200">
        <v>800</v>
      </c>
      <c r="F200">
        <v>0</v>
      </c>
      <c r="G200" s="23">
        <f t="shared" si="100"/>
        <v>1</v>
      </c>
      <c r="H200" s="16">
        <v>82.785388127853807</v>
      </c>
      <c r="I200" s="17">
        <v>104.008809408389</v>
      </c>
      <c r="J200" s="6">
        <f t="shared" si="101"/>
        <v>104.19806481150881</v>
      </c>
      <c r="K200" s="6">
        <f t="shared" si="102"/>
        <v>104.19806481150881</v>
      </c>
      <c r="L200" s="6">
        <f t="shared" si="103"/>
        <v>1</v>
      </c>
      <c r="M200" s="6">
        <f t="shared" si="104"/>
        <v>104.008809408389</v>
      </c>
      <c r="N200" s="16">
        <v>90.006181770196704</v>
      </c>
      <c r="O200" s="17">
        <v>200.938852360949</v>
      </c>
      <c r="P200" s="6">
        <f t="shared" si="105"/>
        <v>190.880762134235</v>
      </c>
      <c r="Q200" s="6">
        <f t="shared" si="90"/>
        <v>190.880762134235</v>
      </c>
      <c r="R200" s="17">
        <v>190.880762134235</v>
      </c>
      <c r="S200" s="6">
        <f t="shared" si="106"/>
        <v>10.058090226714</v>
      </c>
      <c r="T200" s="6">
        <f t="shared" si="107"/>
        <v>200.938852360949</v>
      </c>
      <c r="U200" s="17">
        <v>87.193682022149602</v>
      </c>
      <c r="V200" s="6">
        <f t="shared" si="108"/>
        <v>78.646433055793494</v>
      </c>
      <c r="W200" s="6">
        <f t="shared" si="91"/>
        <v>78.646433055793494</v>
      </c>
      <c r="X200" s="17">
        <v>78.646433055793494</v>
      </c>
      <c r="Y200" s="6">
        <f t="shared" si="109"/>
        <v>8.5472489663561078</v>
      </c>
      <c r="Z200" s="6">
        <f t="shared" si="110"/>
        <v>87.193682022149602</v>
      </c>
      <c r="AA200" s="17">
        <v>0</v>
      </c>
      <c r="AB200" s="6">
        <f t="shared" si="111"/>
        <v>0</v>
      </c>
      <c r="AC200" s="6">
        <f t="shared" si="92"/>
        <v>0</v>
      </c>
      <c r="AD200" s="17">
        <v>0</v>
      </c>
      <c r="AE200" s="6">
        <f t="shared" si="112"/>
        <v>0</v>
      </c>
      <c r="AF200" s="17">
        <v>0</v>
      </c>
      <c r="AG200" s="6">
        <f t="shared" si="113"/>
        <v>0</v>
      </c>
      <c r="AH200" s="6">
        <f t="shared" si="93"/>
        <v>0</v>
      </c>
      <c r="AI200" s="6">
        <f t="shared" si="114"/>
        <v>0</v>
      </c>
      <c r="AJ200" s="17">
        <v>103.205631358915</v>
      </c>
      <c r="AK200" s="6">
        <f t="shared" si="115"/>
        <v>83.584291850077307</v>
      </c>
      <c r="AL200" s="6">
        <f t="shared" si="94"/>
        <v>83.584291850077307</v>
      </c>
      <c r="AM200" s="17">
        <v>83.584291850077307</v>
      </c>
      <c r="AN200" s="6">
        <f t="shared" si="116"/>
        <v>19.621339508837693</v>
      </c>
      <c r="AO200" s="6">
        <f t="shared" si="117"/>
        <v>103.205631358915</v>
      </c>
      <c r="AP200" s="17">
        <v>1628.1851170814</v>
      </c>
      <c r="AQ200" s="6">
        <f t="shared" si="118"/>
        <v>1628.1851170814032</v>
      </c>
      <c r="AR200" s="17">
        <v>427.63313492238001</v>
      </c>
      <c r="AS200" s="6">
        <f t="shared" si="95"/>
        <v>427.63313492238001</v>
      </c>
      <c r="AT200" s="17">
        <v>1009.60629352769</v>
      </c>
      <c r="AU200" s="6">
        <f t="shared" si="96"/>
        <v>1009.60629352769</v>
      </c>
      <c r="AV200" s="17">
        <v>0</v>
      </c>
      <c r="AW200" s="6">
        <f t="shared" si="97"/>
        <v>0</v>
      </c>
      <c r="AX200" s="17">
        <v>190.94568863133301</v>
      </c>
      <c r="AY200" s="6">
        <f t="shared" si="98"/>
        <v>190.94568863133301</v>
      </c>
      <c r="AZ200" s="20">
        <v>213989723.12626699</v>
      </c>
      <c r="BA200" s="20">
        <v>1208405544.03106</v>
      </c>
      <c r="BB200" s="20">
        <v>154513037.45651299</v>
      </c>
      <c r="BC200" s="20">
        <v>0</v>
      </c>
      <c r="BD200" s="19">
        <f t="shared" si="99"/>
        <v>1576.9083046138398</v>
      </c>
      <c r="BE200" s="18">
        <v>32.329220333946601</v>
      </c>
      <c r="BF200" s="20">
        <v>0</v>
      </c>
      <c r="BG200" s="20">
        <v>0</v>
      </c>
      <c r="BH200" s="19">
        <f t="shared" si="119"/>
        <v>0</v>
      </c>
      <c r="BI200" s="18">
        <v>360.53789163106501</v>
      </c>
      <c r="BJ200">
        <v>132</v>
      </c>
      <c r="BK200">
        <v>608</v>
      </c>
      <c r="BL200" s="22">
        <v>922.38463999999999</v>
      </c>
      <c r="BM200">
        <v>152</v>
      </c>
      <c r="BN200">
        <v>38</v>
      </c>
      <c r="BO200">
        <v>0.47613755875066099</v>
      </c>
    </row>
    <row r="201" spans="1:67" x14ac:dyDescent="0.2">
      <c r="A201" s="27">
        <v>200</v>
      </c>
      <c r="B201" s="36">
        <v>309.03247854091302</v>
      </c>
      <c r="C201" s="18">
        <v>501.599999999999</v>
      </c>
      <c r="D201">
        <v>200</v>
      </c>
      <c r="E201">
        <v>800</v>
      </c>
      <c r="F201">
        <v>0</v>
      </c>
      <c r="G201" s="23">
        <f t="shared" si="100"/>
        <v>1</v>
      </c>
      <c r="H201" s="16">
        <v>84.531963470319596</v>
      </c>
      <c r="I201" s="17">
        <v>108.111277798559</v>
      </c>
      <c r="J201" s="6">
        <f t="shared" si="101"/>
        <v>108.30816562330466</v>
      </c>
      <c r="K201" s="6">
        <f t="shared" si="102"/>
        <v>108.30816562330466</v>
      </c>
      <c r="L201" s="6">
        <f t="shared" si="103"/>
        <v>1</v>
      </c>
      <c r="M201" s="6">
        <f t="shared" si="104"/>
        <v>108.111277798559</v>
      </c>
      <c r="N201" s="16">
        <v>91.028263493285394</v>
      </c>
      <c r="O201" s="17">
        <v>224.89745908036701</v>
      </c>
      <c r="P201" s="6">
        <f t="shared" si="105"/>
        <v>213.63661530678201</v>
      </c>
      <c r="Q201" s="6">
        <f t="shared" si="90"/>
        <v>213.63661530678201</v>
      </c>
      <c r="R201" s="17">
        <v>213.63661530678201</v>
      </c>
      <c r="S201" s="6">
        <f t="shared" si="106"/>
        <v>11.260843773585009</v>
      </c>
      <c r="T201" s="6">
        <f t="shared" si="107"/>
        <v>224.89745908036701</v>
      </c>
      <c r="U201" s="17">
        <v>87.163268762036594</v>
      </c>
      <c r="V201" s="6">
        <f t="shared" si="108"/>
        <v>78.616483084235497</v>
      </c>
      <c r="W201" s="6">
        <f t="shared" si="91"/>
        <v>78.616483084235497</v>
      </c>
      <c r="X201" s="17">
        <v>78.616483084235497</v>
      </c>
      <c r="Y201" s="6">
        <f t="shared" si="109"/>
        <v>8.5467856778010969</v>
      </c>
      <c r="Z201" s="6">
        <f t="shared" si="110"/>
        <v>87.163268762036594</v>
      </c>
      <c r="AA201" s="17">
        <v>0</v>
      </c>
      <c r="AB201" s="6">
        <f t="shared" si="111"/>
        <v>0</v>
      </c>
      <c r="AC201" s="6">
        <f t="shared" si="92"/>
        <v>0</v>
      </c>
      <c r="AD201" s="17">
        <v>0</v>
      </c>
      <c r="AE201" s="6">
        <f t="shared" si="112"/>
        <v>0</v>
      </c>
      <c r="AF201" s="17">
        <v>0</v>
      </c>
      <c r="AG201" s="6">
        <f t="shared" si="113"/>
        <v>0</v>
      </c>
      <c r="AH201" s="6">
        <f t="shared" si="93"/>
        <v>0</v>
      </c>
      <c r="AI201" s="6">
        <f t="shared" si="114"/>
        <v>0</v>
      </c>
      <c r="AJ201" s="17">
        <v>101.105873004584</v>
      </c>
      <c r="AK201" s="6">
        <f t="shared" si="115"/>
        <v>81.860320862269305</v>
      </c>
      <c r="AL201" s="6">
        <f t="shared" si="94"/>
        <v>81.860320862269305</v>
      </c>
      <c r="AM201" s="17">
        <v>81.860320862269305</v>
      </c>
      <c r="AN201" s="6">
        <f t="shared" si="116"/>
        <v>19.245552142314693</v>
      </c>
      <c r="AO201" s="6">
        <f t="shared" si="117"/>
        <v>101.105873004584</v>
      </c>
      <c r="AP201" s="17">
        <v>1713.1519902950499</v>
      </c>
      <c r="AQ201" s="6">
        <f t="shared" si="118"/>
        <v>1713.151990295049</v>
      </c>
      <c r="AR201" s="17">
        <v>512.99214730494703</v>
      </c>
      <c r="AS201" s="6">
        <f t="shared" si="95"/>
        <v>512.99214730494703</v>
      </c>
      <c r="AT201" s="17">
        <v>1009.27652340631</v>
      </c>
      <c r="AU201" s="6">
        <f t="shared" si="96"/>
        <v>1009.27652340631</v>
      </c>
      <c r="AV201" s="17">
        <v>0</v>
      </c>
      <c r="AW201" s="6">
        <f t="shared" si="97"/>
        <v>0</v>
      </c>
      <c r="AX201" s="17">
        <v>190.883319583792</v>
      </c>
      <c r="AY201" s="6">
        <f t="shared" si="98"/>
        <v>190.883319583792</v>
      </c>
      <c r="AZ201" s="20">
        <v>228897158.99648899</v>
      </c>
      <c r="BA201" s="20">
        <v>1208469844.94994</v>
      </c>
      <c r="BB201" s="20">
        <v>157448172.45592901</v>
      </c>
      <c r="BC201" s="20">
        <v>0</v>
      </c>
      <c r="BD201" s="19">
        <f t="shared" si="99"/>
        <v>1594.815176402358</v>
      </c>
      <c r="BE201" s="18">
        <v>34.367906351759103</v>
      </c>
      <c r="BF201" s="20">
        <v>0</v>
      </c>
      <c r="BG201" s="20">
        <v>0</v>
      </c>
      <c r="BH201" s="19">
        <f t="shared" si="119"/>
        <v>0</v>
      </c>
      <c r="BI201" s="18">
        <v>432.64546995727801</v>
      </c>
      <c r="BJ201">
        <v>132</v>
      </c>
      <c r="BK201">
        <v>608</v>
      </c>
      <c r="BL201" s="22">
        <v>922.38463999999999</v>
      </c>
      <c r="BM201">
        <v>152</v>
      </c>
      <c r="BN201">
        <v>38</v>
      </c>
      <c r="BO201">
        <v>0.48519090569204598</v>
      </c>
    </row>
    <row r="202" spans="1:67" x14ac:dyDescent="0.2">
      <c r="A202" s="27">
        <v>201</v>
      </c>
      <c r="B202" s="36">
        <v>360.53789163106501</v>
      </c>
      <c r="C202" s="18">
        <v>501.599999999999</v>
      </c>
      <c r="D202">
        <v>200</v>
      </c>
      <c r="E202">
        <v>800</v>
      </c>
      <c r="F202">
        <v>0</v>
      </c>
      <c r="G202" s="23">
        <f t="shared" si="100"/>
        <v>1</v>
      </c>
      <c r="H202" s="16">
        <v>85.867579908675793</v>
      </c>
      <c r="I202" s="17">
        <v>112.40991317371</v>
      </c>
      <c r="J202" s="6">
        <f t="shared" si="101"/>
        <v>112.60979254606524</v>
      </c>
      <c r="K202" s="6">
        <f t="shared" si="102"/>
        <v>112.60979254606524</v>
      </c>
      <c r="L202" s="6">
        <f t="shared" si="103"/>
        <v>1</v>
      </c>
      <c r="M202" s="6">
        <f t="shared" si="104"/>
        <v>112.40991317371</v>
      </c>
      <c r="N202" s="16">
        <v>91.808401494815101</v>
      </c>
      <c r="O202" s="17">
        <v>249.44372700028799</v>
      </c>
      <c r="P202" s="6">
        <f t="shared" si="105"/>
        <v>236.950328690856</v>
      </c>
      <c r="Q202" s="6">
        <f t="shared" si="90"/>
        <v>236.950328690856</v>
      </c>
      <c r="R202" s="17">
        <v>236.950328690856</v>
      </c>
      <c r="S202" s="6">
        <f t="shared" si="106"/>
        <v>12.493398309431996</v>
      </c>
      <c r="T202" s="6">
        <f t="shared" si="107"/>
        <v>249.44372700028799</v>
      </c>
      <c r="U202" s="17">
        <v>87.133991676870096</v>
      </c>
      <c r="V202" s="6">
        <f t="shared" si="108"/>
        <v>78.587804790637605</v>
      </c>
      <c r="W202" s="6">
        <f t="shared" si="91"/>
        <v>78.587804790637605</v>
      </c>
      <c r="X202" s="17">
        <v>78.587804790637605</v>
      </c>
      <c r="Y202" s="6">
        <f t="shared" si="109"/>
        <v>8.5461868862324906</v>
      </c>
      <c r="Z202" s="6">
        <f t="shared" si="110"/>
        <v>87.133991676870096</v>
      </c>
      <c r="AA202" s="17">
        <v>0</v>
      </c>
      <c r="AB202" s="6">
        <f t="shared" si="111"/>
        <v>0</v>
      </c>
      <c r="AC202" s="6">
        <f t="shared" si="92"/>
        <v>0</v>
      </c>
      <c r="AD202" s="17">
        <v>0</v>
      </c>
      <c r="AE202" s="6">
        <f t="shared" si="112"/>
        <v>0</v>
      </c>
      <c r="AF202" s="17">
        <v>0</v>
      </c>
      <c r="AG202" s="6">
        <f t="shared" si="113"/>
        <v>0</v>
      </c>
      <c r="AH202" s="6">
        <f t="shared" si="93"/>
        <v>0</v>
      </c>
      <c r="AI202" s="6">
        <f t="shared" si="114"/>
        <v>0</v>
      </c>
      <c r="AJ202" s="17">
        <v>99.5024173238901</v>
      </c>
      <c r="AK202" s="6">
        <f t="shared" si="115"/>
        <v>80.5373630423896</v>
      </c>
      <c r="AL202" s="6">
        <f t="shared" si="94"/>
        <v>80.5373630423896</v>
      </c>
      <c r="AM202" s="17">
        <v>80.5373630423896</v>
      </c>
      <c r="AN202" s="6">
        <f t="shared" si="116"/>
        <v>18.9650542815005</v>
      </c>
      <c r="AO202" s="6">
        <f t="shared" si="117"/>
        <v>99.5024173238901</v>
      </c>
      <c r="AP202" s="17">
        <v>1798.1205337261999</v>
      </c>
      <c r="AQ202" s="6">
        <f t="shared" si="118"/>
        <v>1798.1205337261981</v>
      </c>
      <c r="AR202" s="17">
        <v>598.31443484581098</v>
      </c>
      <c r="AS202" s="6">
        <f t="shared" si="95"/>
        <v>598.31443484581098</v>
      </c>
      <c r="AT202" s="17">
        <v>1008.9790416772601</v>
      </c>
      <c r="AU202" s="6">
        <f t="shared" si="96"/>
        <v>1008.9790416772601</v>
      </c>
      <c r="AV202" s="17">
        <v>0</v>
      </c>
      <c r="AW202" s="6">
        <f t="shared" si="97"/>
        <v>0</v>
      </c>
      <c r="AX202" s="17">
        <v>190.827057203127</v>
      </c>
      <c r="AY202" s="6">
        <f t="shared" si="98"/>
        <v>190.827057203127</v>
      </c>
      <c r="AZ202" s="20">
        <v>240301266.88499099</v>
      </c>
      <c r="BA202" s="20">
        <v>1208568845.8203001</v>
      </c>
      <c r="BB202" s="20">
        <v>159613081.483861</v>
      </c>
      <c r="BC202" s="20">
        <v>0</v>
      </c>
      <c r="BD202" s="19">
        <f t="shared" si="99"/>
        <v>1608.4831941891521</v>
      </c>
      <c r="BE202" s="18">
        <v>36.416061869123801</v>
      </c>
      <c r="BF202" s="20">
        <v>0</v>
      </c>
      <c r="BG202" s="20">
        <v>0</v>
      </c>
      <c r="BH202" s="19">
        <f t="shared" si="119"/>
        <v>0</v>
      </c>
      <c r="BI202" s="18">
        <v>504.75304828349101</v>
      </c>
      <c r="BJ202">
        <v>132</v>
      </c>
      <c r="BK202">
        <v>608</v>
      </c>
      <c r="BL202" s="22">
        <v>922.38463999999999</v>
      </c>
      <c r="BM202">
        <v>152</v>
      </c>
      <c r="BN202">
        <v>38</v>
      </c>
      <c r="BO202">
        <v>0.49185361501314601</v>
      </c>
    </row>
    <row r="203" spans="1:67" x14ac:dyDescent="0.2">
      <c r="A203" s="27">
        <v>202</v>
      </c>
      <c r="B203" s="36">
        <v>412.043304721217</v>
      </c>
      <c r="C203" s="18">
        <v>501.599999999999</v>
      </c>
      <c r="D203">
        <v>200</v>
      </c>
      <c r="E203">
        <v>800</v>
      </c>
      <c r="F203">
        <v>0</v>
      </c>
      <c r="G203" s="23">
        <f t="shared" si="100"/>
        <v>1</v>
      </c>
      <c r="H203" s="16">
        <v>86.815068493150605</v>
      </c>
      <c r="I203" s="17">
        <v>116.87784870701</v>
      </c>
      <c r="J203" s="6">
        <f t="shared" si="101"/>
        <v>117.08849854644079</v>
      </c>
      <c r="K203" s="6">
        <f t="shared" si="102"/>
        <v>117.08849854644079</v>
      </c>
      <c r="L203" s="6">
        <f t="shared" si="103"/>
        <v>1</v>
      </c>
      <c r="M203" s="6">
        <f t="shared" si="104"/>
        <v>116.87784870701</v>
      </c>
      <c r="N203" s="16">
        <v>92.405465908675893</v>
      </c>
      <c r="O203" s="17">
        <v>274.08246326716301</v>
      </c>
      <c r="P203" s="6">
        <f t="shared" si="105"/>
        <v>260.35154630905998</v>
      </c>
      <c r="Q203" s="6">
        <f t="shared" si="90"/>
        <v>260.35154630905998</v>
      </c>
      <c r="R203" s="17">
        <v>260.35154630905998</v>
      </c>
      <c r="S203" s="6">
        <f t="shared" si="106"/>
        <v>13.730916958103023</v>
      </c>
      <c r="T203" s="6">
        <f t="shared" si="107"/>
        <v>274.08246326716301</v>
      </c>
      <c r="U203" s="17">
        <v>87.107964964791293</v>
      </c>
      <c r="V203" s="6">
        <f t="shared" si="108"/>
        <v>78.562270475317504</v>
      </c>
      <c r="W203" s="6">
        <f t="shared" si="91"/>
        <v>78.562270475317504</v>
      </c>
      <c r="X203" s="17">
        <v>78.562270475317504</v>
      </c>
      <c r="Y203" s="6">
        <f t="shared" si="109"/>
        <v>8.5456944894737887</v>
      </c>
      <c r="Z203" s="6">
        <f t="shared" si="110"/>
        <v>87.107964964791293</v>
      </c>
      <c r="AA203" s="17">
        <v>0</v>
      </c>
      <c r="AB203" s="6">
        <f t="shared" si="111"/>
        <v>0</v>
      </c>
      <c r="AC203" s="6">
        <f t="shared" si="92"/>
        <v>0</v>
      </c>
      <c r="AD203" s="17">
        <v>0</v>
      </c>
      <c r="AE203" s="6">
        <f t="shared" si="112"/>
        <v>0</v>
      </c>
      <c r="AF203" s="17">
        <v>0</v>
      </c>
      <c r="AG203" s="6">
        <f t="shared" si="113"/>
        <v>0</v>
      </c>
      <c r="AH203" s="6">
        <f t="shared" si="93"/>
        <v>0</v>
      </c>
      <c r="AI203" s="6">
        <f t="shared" si="114"/>
        <v>0</v>
      </c>
      <c r="AJ203" s="17">
        <v>98.678000077981395</v>
      </c>
      <c r="AK203" s="6">
        <f t="shared" si="115"/>
        <v>79.847370278981998</v>
      </c>
      <c r="AL203" s="6">
        <f t="shared" si="94"/>
        <v>79.847370278981998</v>
      </c>
      <c r="AM203" s="17">
        <v>79.847370278981998</v>
      </c>
      <c r="AN203" s="6">
        <f t="shared" si="116"/>
        <v>18.830629798999396</v>
      </c>
      <c r="AO203" s="6">
        <f t="shared" si="117"/>
        <v>98.678000077981395</v>
      </c>
      <c r="AP203" s="17">
        <v>1883.0905135222699</v>
      </c>
      <c r="AQ203" s="6">
        <f t="shared" si="118"/>
        <v>1883.090513522277</v>
      </c>
      <c r="AR203" s="17">
        <v>683.605139509487</v>
      </c>
      <c r="AS203" s="6">
        <f t="shared" si="95"/>
        <v>683.605139509487</v>
      </c>
      <c r="AT203" s="17">
        <v>1008.70932753774</v>
      </c>
      <c r="AU203" s="6">
        <f t="shared" si="96"/>
        <v>1008.70932753774</v>
      </c>
      <c r="AV203" s="17">
        <v>0</v>
      </c>
      <c r="AW203" s="6">
        <f t="shared" si="97"/>
        <v>0</v>
      </c>
      <c r="AX203" s="17">
        <v>190.77604647505001</v>
      </c>
      <c r="AY203" s="6">
        <f t="shared" si="98"/>
        <v>190.77604647505001</v>
      </c>
      <c r="AZ203" s="20">
        <v>249648409.718923</v>
      </c>
      <c r="BA203" s="20">
        <v>1208629316.3242199</v>
      </c>
      <c r="BB203" s="20">
        <v>160666036.67685199</v>
      </c>
      <c r="BC203" s="20">
        <v>0</v>
      </c>
      <c r="BD203" s="19">
        <f t="shared" si="99"/>
        <v>1618.943762719995</v>
      </c>
      <c r="BE203" s="18">
        <v>38.4336209741193</v>
      </c>
      <c r="BF203" s="20">
        <v>0</v>
      </c>
      <c r="BG203" s="20">
        <v>0</v>
      </c>
      <c r="BH203" s="19">
        <f t="shared" si="119"/>
        <v>0</v>
      </c>
      <c r="BI203" s="18">
        <v>576.86062660970504</v>
      </c>
      <c r="BJ203">
        <v>132</v>
      </c>
      <c r="BK203">
        <v>608</v>
      </c>
      <c r="BL203" s="22">
        <v>922.38463999999999</v>
      </c>
      <c r="BM203">
        <v>152</v>
      </c>
      <c r="BN203">
        <v>38</v>
      </c>
      <c r="BO203">
        <v>0.49509802711923301</v>
      </c>
    </row>
    <row r="204" spans="1:67" x14ac:dyDescent="0.2">
      <c r="A204" s="27">
        <v>203</v>
      </c>
      <c r="B204" s="36">
        <v>463.54871781137001</v>
      </c>
      <c r="C204" s="18">
        <v>501.599999999999</v>
      </c>
      <c r="D204">
        <v>200</v>
      </c>
      <c r="E204">
        <v>800</v>
      </c>
      <c r="F204">
        <v>0</v>
      </c>
      <c r="G204" s="23">
        <f t="shared" si="100"/>
        <v>1</v>
      </c>
      <c r="H204" s="16">
        <v>87.694063926940601</v>
      </c>
      <c r="I204" s="17">
        <v>121.446137017357</v>
      </c>
      <c r="J204" s="6">
        <f t="shared" si="101"/>
        <v>121.65835843470312</v>
      </c>
      <c r="K204" s="6">
        <f t="shared" si="102"/>
        <v>121.65835843470312</v>
      </c>
      <c r="L204" s="6">
        <f t="shared" si="103"/>
        <v>1</v>
      </c>
      <c r="M204" s="6">
        <f t="shared" si="104"/>
        <v>121.446137017357</v>
      </c>
      <c r="N204" s="16">
        <v>92.898980877332903</v>
      </c>
      <c r="O204" s="17">
        <v>298.738265407391</v>
      </c>
      <c r="P204" s="6">
        <f t="shared" si="105"/>
        <v>283.76868498668699</v>
      </c>
      <c r="Q204" s="6">
        <f t="shared" si="90"/>
        <v>283.76868498668699</v>
      </c>
      <c r="R204" s="17">
        <v>283.76868498668699</v>
      </c>
      <c r="S204" s="6">
        <f t="shared" si="106"/>
        <v>14.969580420704006</v>
      </c>
      <c r="T204" s="6">
        <f t="shared" si="107"/>
        <v>298.738265407391</v>
      </c>
      <c r="U204" s="17">
        <v>87.084203571085098</v>
      </c>
      <c r="V204" s="6">
        <f t="shared" si="108"/>
        <v>78.538963243142206</v>
      </c>
      <c r="W204" s="6">
        <f t="shared" si="91"/>
        <v>78.538963243142206</v>
      </c>
      <c r="X204" s="17">
        <v>78.538963243142206</v>
      </c>
      <c r="Y204" s="6">
        <f t="shared" si="109"/>
        <v>8.5452403279428921</v>
      </c>
      <c r="Z204" s="6">
        <f t="shared" si="110"/>
        <v>87.084203571085098</v>
      </c>
      <c r="AA204" s="17">
        <v>0</v>
      </c>
      <c r="AB204" s="6">
        <f t="shared" si="111"/>
        <v>0</v>
      </c>
      <c r="AC204" s="6">
        <f t="shared" si="92"/>
        <v>0</v>
      </c>
      <c r="AD204" s="17">
        <v>0</v>
      </c>
      <c r="AE204" s="6">
        <f t="shared" si="112"/>
        <v>0</v>
      </c>
      <c r="AF204" s="17">
        <v>0</v>
      </c>
      <c r="AG204" s="6">
        <f t="shared" si="113"/>
        <v>0</v>
      </c>
      <c r="AH204" s="6">
        <f t="shared" si="93"/>
        <v>0</v>
      </c>
      <c r="AI204" s="6">
        <f t="shared" si="114"/>
        <v>0</v>
      </c>
      <c r="AJ204" s="17">
        <v>98.229542210807793</v>
      </c>
      <c r="AK204" s="6">
        <f t="shared" si="115"/>
        <v>79.493974876354201</v>
      </c>
      <c r="AL204" s="6">
        <f t="shared" si="94"/>
        <v>79.493974876354201</v>
      </c>
      <c r="AM204" s="17">
        <v>79.493974876354201</v>
      </c>
      <c r="AN204" s="6">
        <f t="shared" si="116"/>
        <v>18.735567334453592</v>
      </c>
      <c r="AO204" s="6">
        <f t="shared" si="117"/>
        <v>98.229542210807793</v>
      </c>
      <c r="AP204" s="17">
        <v>1968.06173754066</v>
      </c>
      <c r="AQ204" s="6">
        <f t="shared" si="118"/>
        <v>1968.0617375406568</v>
      </c>
      <c r="AR204" s="17">
        <v>768.86848613929999</v>
      </c>
      <c r="AS204" s="6">
        <f t="shared" si="95"/>
        <v>768.86848613929999</v>
      </c>
      <c r="AT204" s="17">
        <v>1008.46366651567</v>
      </c>
      <c r="AU204" s="6">
        <f t="shared" si="96"/>
        <v>1008.46366651567</v>
      </c>
      <c r="AV204" s="17">
        <v>0</v>
      </c>
      <c r="AW204" s="6">
        <f t="shared" si="97"/>
        <v>0</v>
      </c>
      <c r="AX204" s="17">
        <v>190.72958488568699</v>
      </c>
      <c r="AY204" s="6">
        <f t="shared" si="98"/>
        <v>190.72958488568699</v>
      </c>
      <c r="AZ204" s="20">
        <v>257364686.912202</v>
      </c>
      <c r="BA204" s="20">
        <v>1208698524.9865501</v>
      </c>
      <c r="BB204" s="20">
        <v>161526933.07211301</v>
      </c>
      <c r="BC204" s="20">
        <v>0</v>
      </c>
      <c r="BD204" s="19">
        <f t="shared" si="99"/>
        <v>1627.5901449708651</v>
      </c>
      <c r="BE204" s="18">
        <v>40.370489578418201</v>
      </c>
      <c r="BF204" s="20">
        <v>0</v>
      </c>
      <c r="BG204" s="20">
        <v>0</v>
      </c>
      <c r="BH204" s="19">
        <f t="shared" si="119"/>
        <v>0</v>
      </c>
      <c r="BI204" s="18">
        <v>648.96820493591804</v>
      </c>
      <c r="BJ204">
        <v>132</v>
      </c>
      <c r="BK204">
        <v>608</v>
      </c>
      <c r="BL204" s="22">
        <v>922.38463999999999</v>
      </c>
      <c r="BM204">
        <v>152</v>
      </c>
      <c r="BN204">
        <v>38</v>
      </c>
      <c r="BO204">
        <v>0.49775065916422501</v>
      </c>
    </row>
    <row r="205" spans="1:67" x14ac:dyDescent="0.2">
      <c r="A205" s="27">
        <v>204</v>
      </c>
      <c r="B205" s="36">
        <v>515.05413090152194</v>
      </c>
      <c r="C205" s="18">
        <v>501.599999999999</v>
      </c>
      <c r="D205">
        <v>200</v>
      </c>
      <c r="E205">
        <v>800</v>
      </c>
      <c r="F205">
        <v>0</v>
      </c>
      <c r="G205" s="23">
        <f t="shared" si="100"/>
        <v>1</v>
      </c>
      <c r="H205" s="16">
        <v>88.447488584474797</v>
      </c>
      <c r="I205" s="17">
        <v>126.060721441984</v>
      </c>
      <c r="J205" s="6">
        <f t="shared" si="101"/>
        <v>126.28199767798887</v>
      </c>
      <c r="K205" s="6">
        <f t="shared" si="102"/>
        <v>126.28199767798887</v>
      </c>
      <c r="L205" s="6">
        <f t="shared" si="103"/>
        <v>1</v>
      </c>
      <c r="M205" s="6">
        <f t="shared" si="104"/>
        <v>126.060721441984</v>
      </c>
      <c r="N205" s="16">
        <v>93.319545134878496</v>
      </c>
      <c r="O205" s="17">
        <v>323.32547038169798</v>
      </c>
      <c r="P205" s="6">
        <f t="shared" si="105"/>
        <v>307.12041148627299</v>
      </c>
      <c r="Q205" s="6">
        <f t="shared" si="90"/>
        <v>307.12041148627299</v>
      </c>
      <c r="R205" s="17">
        <v>307.12041148627299</v>
      </c>
      <c r="S205" s="6">
        <f t="shared" si="106"/>
        <v>16.205058895424997</v>
      </c>
      <c r="T205" s="6">
        <f t="shared" si="107"/>
        <v>323.32547038169798</v>
      </c>
      <c r="U205" s="17">
        <v>87.063045678264302</v>
      </c>
      <c r="V205" s="6">
        <f t="shared" si="108"/>
        <v>78.518164487955602</v>
      </c>
      <c r="W205" s="6">
        <f t="shared" si="91"/>
        <v>78.518164487955602</v>
      </c>
      <c r="X205" s="17">
        <v>78.518164487955602</v>
      </c>
      <c r="Y205" s="6">
        <f t="shared" si="109"/>
        <v>8.5448811903087005</v>
      </c>
      <c r="Z205" s="6">
        <f t="shared" si="110"/>
        <v>87.063045678264302</v>
      </c>
      <c r="AA205" s="17">
        <v>0</v>
      </c>
      <c r="AB205" s="6">
        <f t="shared" si="111"/>
        <v>0</v>
      </c>
      <c r="AC205" s="6">
        <f t="shared" si="92"/>
        <v>0</v>
      </c>
      <c r="AD205" s="17">
        <v>0</v>
      </c>
      <c r="AE205" s="6">
        <f t="shared" si="112"/>
        <v>0</v>
      </c>
      <c r="AF205" s="17">
        <v>0</v>
      </c>
      <c r="AG205" s="6">
        <f t="shared" si="113"/>
        <v>0</v>
      </c>
      <c r="AH205" s="6">
        <f t="shared" si="93"/>
        <v>0</v>
      </c>
      <c r="AI205" s="6">
        <f t="shared" si="114"/>
        <v>0</v>
      </c>
      <c r="AJ205" s="17">
        <v>97.796850796094901</v>
      </c>
      <c r="AK205" s="6">
        <f t="shared" si="115"/>
        <v>79.127287835852798</v>
      </c>
      <c r="AL205" s="6">
        <f t="shared" si="94"/>
        <v>79.127287835852798</v>
      </c>
      <c r="AM205" s="17">
        <v>79.127287835852798</v>
      </c>
      <c r="AN205" s="6">
        <f t="shared" si="116"/>
        <v>18.669562960242104</v>
      </c>
      <c r="AO205" s="6">
        <f t="shared" si="117"/>
        <v>97.796850796094901</v>
      </c>
      <c r="AP205" s="17">
        <v>2053.0340464464002</v>
      </c>
      <c r="AQ205" s="6">
        <f t="shared" si="118"/>
        <v>2053.034046446402</v>
      </c>
      <c r="AR205" s="17">
        <v>854.10797820140999</v>
      </c>
      <c r="AS205" s="6">
        <f t="shared" si="95"/>
        <v>854.10797820140999</v>
      </c>
      <c r="AT205" s="17">
        <v>1008.23897837205</v>
      </c>
      <c r="AU205" s="6">
        <f t="shared" si="96"/>
        <v>1008.23897837205</v>
      </c>
      <c r="AV205" s="17">
        <v>0</v>
      </c>
      <c r="AW205" s="6">
        <f t="shared" si="97"/>
        <v>0</v>
      </c>
      <c r="AX205" s="17">
        <v>190.68708987294201</v>
      </c>
      <c r="AY205" s="6">
        <f t="shared" si="98"/>
        <v>190.68708987294201</v>
      </c>
      <c r="AZ205" s="20">
        <v>264030591.48601499</v>
      </c>
      <c r="BA205" s="20">
        <v>1208744116.1552</v>
      </c>
      <c r="BB205" s="20">
        <v>162183723.12185499</v>
      </c>
      <c r="BC205" s="20">
        <v>0</v>
      </c>
      <c r="BD205" s="19">
        <f t="shared" si="99"/>
        <v>1634.9584307630701</v>
      </c>
      <c r="BE205" s="18">
        <v>42.2169399021004</v>
      </c>
      <c r="BF205" s="20">
        <v>0</v>
      </c>
      <c r="BG205" s="20">
        <v>0</v>
      </c>
      <c r="BH205" s="19">
        <f t="shared" si="119"/>
        <v>0</v>
      </c>
      <c r="BI205" s="18">
        <v>721.07578326213104</v>
      </c>
      <c r="BJ205">
        <v>132</v>
      </c>
      <c r="BK205">
        <v>608</v>
      </c>
      <c r="BL205" s="22">
        <v>922.38463999999999</v>
      </c>
      <c r="BM205">
        <v>152</v>
      </c>
      <c r="BN205">
        <v>38</v>
      </c>
      <c r="BO205">
        <v>0.499774389711092</v>
      </c>
    </row>
    <row r="206" spans="1:67" x14ac:dyDescent="0.2">
      <c r="A206" s="27">
        <v>205</v>
      </c>
      <c r="B206" s="36">
        <v>566.55954399167399</v>
      </c>
      <c r="C206" s="18">
        <v>501.599999999999</v>
      </c>
      <c r="D206">
        <v>200</v>
      </c>
      <c r="E206">
        <v>800</v>
      </c>
      <c r="F206">
        <v>0</v>
      </c>
      <c r="G206" s="23">
        <f t="shared" si="100"/>
        <v>1</v>
      </c>
      <c r="H206" s="16">
        <v>88.926940639269404</v>
      </c>
      <c r="I206" s="17">
        <v>130.71212953077</v>
      </c>
      <c r="J206" s="6">
        <f t="shared" si="101"/>
        <v>130.9450812430519</v>
      </c>
      <c r="K206" s="6">
        <f t="shared" si="102"/>
        <v>130.9450812430519</v>
      </c>
      <c r="L206" s="6">
        <f t="shared" si="103"/>
        <v>1</v>
      </c>
      <c r="M206" s="6">
        <f t="shared" si="104"/>
        <v>130.71212953077</v>
      </c>
      <c r="N206" s="16">
        <v>93.672321958123106</v>
      </c>
      <c r="O206" s="17">
        <v>347.79248717050399</v>
      </c>
      <c r="P206" s="6">
        <f t="shared" si="105"/>
        <v>330.35775397894503</v>
      </c>
      <c r="Q206" s="6">
        <f t="shared" si="90"/>
        <v>330.35775397894503</v>
      </c>
      <c r="R206" s="17">
        <v>330.35775397894503</v>
      </c>
      <c r="S206" s="6">
        <f t="shared" si="106"/>
        <v>17.434733191558962</v>
      </c>
      <c r="T206" s="6">
        <f t="shared" si="107"/>
        <v>347.79248717050399</v>
      </c>
      <c r="U206" s="17">
        <v>87.044049724222901</v>
      </c>
      <c r="V206" s="6">
        <f t="shared" si="108"/>
        <v>78.499456224864701</v>
      </c>
      <c r="W206" s="6">
        <f t="shared" si="91"/>
        <v>78.499456224864701</v>
      </c>
      <c r="X206" s="17">
        <v>78.499456224864701</v>
      </c>
      <c r="Y206" s="6">
        <f t="shared" si="109"/>
        <v>8.5445934993582</v>
      </c>
      <c r="Z206" s="6">
        <f t="shared" si="110"/>
        <v>87.044049724222901</v>
      </c>
      <c r="AA206" s="17">
        <v>0</v>
      </c>
      <c r="AB206" s="6">
        <f t="shared" si="111"/>
        <v>0</v>
      </c>
      <c r="AC206" s="6">
        <f t="shared" si="92"/>
        <v>0</v>
      </c>
      <c r="AD206" s="17">
        <v>0</v>
      </c>
      <c r="AE206" s="6">
        <f t="shared" si="112"/>
        <v>0</v>
      </c>
      <c r="AF206" s="17">
        <v>0</v>
      </c>
      <c r="AG206" s="6">
        <f t="shared" si="113"/>
        <v>0</v>
      </c>
      <c r="AH206" s="6">
        <f t="shared" si="93"/>
        <v>0</v>
      </c>
      <c r="AI206" s="6">
        <f t="shared" si="114"/>
        <v>0</v>
      </c>
      <c r="AJ206" s="17">
        <v>97.436029740677895</v>
      </c>
      <c r="AK206" s="6">
        <f t="shared" si="115"/>
        <v>78.821721642303501</v>
      </c>
      <c r="AL206" s="6">
        <f t="shared" si="94"/>
        <v>78.821721642303501</v>
      </c>
      <c r="AM206" s="17">
        <v>78.821721642303501</v>
      </c>
      <c r="AN206" s="6">
        <f t="shared" si="116"/>
        <v>18.614308098374394</v>
      </c>
      <c r="AO206" s="6">
        <f t="shared" si="117"/>
        <v>97.436029740677895</v>
      </c>
      <c r="AP206" s="17">
        <v>2138.0073069966702</v>
      </c>
      <c r="AQ206" s="6">
        <f t="shared" si="118"/>
        <v>2138.0073069966679</v>
      </c>
      <c r="AR206" s="17">
        <v>939.32654544737397</v>
      </c>
      <c r="AS206" s="6">
        <f t="shared" si="95"/>
        <v>939.32654544737397</v>
      </c>
      <c r="AT206" s="17">
        <v>1008.03268727637</v>
      </c>
      <c r="AU206" s="6">
        <f t="shared" si="96"/>
        <v>1008.03268727637</v>
      </c>
      <c r="AV206" s="17">
        <v>0</v>
      </c>
      <c r="AW206" s="6">
        <f t="shared" si="97"/>
        <v>0</v>
      </c>
      <c r="AX206" s="17">
        <v>190.64807427292399</v>
      </c>
      <c r="AY206" s="6">
        <f t="shared" si="98"/>
        <v>190.64807427292399</v>
      </c>
      <c r="AZ206" s="20">
        <v>269833974.13986599</v>
      </c>
      <c r="BA206" s="20">
        <v>1208784453.2063401</v>
      </c>
      <c r="BB206" s="20">
        <v>162520653.36010101</v>
      </c>
      <c r="BC206" s="20">
        <v>0</v>
      </c>
      <c r="BD206" s="19">
        <f t="shared" si="99"/>
        <v>1641.1390807063071</v>
      </c>
      <c r="BE206" s="18">
        <v>43.978884718341703</v>
      </c>
      <c r="BF206" s="20">
        <v>0</v>
      </c>
      <c r="BG206" s="20">
        <v>0</v>
      </c>
      <c r="BH206" s="19">
        <f t="shared" si="119"/>
        <v>0</v>
      </c>
      <c r="BI206" s="18">
        <v>793.18336158834404</v>
      </c>
      <c r="BJ206">
        <v>132</v>
      </c>
      <c r="BK206">
        <v>608</v>
      </c>
      <c r="BL206" s="22">
        <v>922.38463999999999</v>
      </c>
      <c r="BM206">
        <v>152</v>
      </c>
      <c r="BN206">
        <v>38</v>
      </c>
      <c r="BO206">
        <v>0.50081255406143599</v>
      </c>
    </row>
    <row r="207" spans="1:67" x14ac:dyDescent="0.2">
      <c r="A207" s="27">
        <v>206</v>
      </c>
      <c r="B207" s="36">
        <v>618.06495708182604</v>
      </c>
      <c r="C207" s="18">
        <v>501.599999999999</v>
      </c>
      <c r="D207">
        <v>200</v>
      </c>
      <c r="E207">
        <v>800</v>
      </c>
      <c r="F207">
        <v>0</v>
      </c>
      <c r="G207" s="23">
        <f t="shared" si="100"/>
        <v>1</v>
      </c>
      <c r="H207" s="16">
        <v>89.497716894977103</v>
      </c>
      <c r="I207" s="17">
        <v>135.41306789854201</v>
      </c>
      <c r="J207" s="6">
        <f t="shared" si="101"/>
        <v>135.66020412089915</v>
      </c>
      <c r="K207" s="6">
        <f t="shared" si="102"/>
        <v>135.66020412089915</v>
      </c>
      <c r="L207" s="6">
        <f t="shared" si="103"/>
        <v>1</v>
      </c>
      <c r="M207" s="6">
        <f t="shared" si="104"/>
        <v>135.41306789854201</v>
      </c>
      <c r="N207" s="16">
        <v>93.9664150949381</v>
      </c>
      <c r="O207" s="17">
        <v>372.03528754713</v>
      </c>
      <c r="P207" s="6">
        <f t="shared" si="105"/>
        <v>353.38192925356401</v>
      </c>
      <c r="Q207" s="6">
        <f t="shared" si="90"/>
        <v>353.38192925356401</v>
      </c>
      <c r="R207" s="17">
        <v>353.38192925356401</v>
      </c>
      <c r="S207" s="6">
        <f t="shared" si="106"/>
        <v>18.653358293565987</v>
      </c>
      <c r="T207" s="6">
        <f t="shared" si="107"/>
        <v>372.03528754713</v>
      </c>
      <c r="U207" s="17">
        <v>87.027010655593898</v>
      </c>
      <c r="V207" s="6">
        <f t="shared" si="108"/>
        <v>78.482636883556097</v>
      </c>
      <c r="W207" s="6">
        <f t="shared" si="91"/>
        <v>78.482636883556097</v>
      </c>
      <c r="X207" s="17">
        <v>78.482636883556097</v>
      </c>
      <c r="Y207" s="6">
        <f t="shared" si="109"/>
        <v>8.544373772037801</v>
      </c>
      <c r="Z207" s="6">
        <f t="shared" si="110"/>
        <v>87.027010655593898</v>
      </c>
      <c r="AA207" s="17">
        <v>0</v>
      </c>
      <c r="AB207" s="6">
        <f t="shared" si="111"/>
        <v>0</v>
      </c>
      <c r="AC207" s="6">
        <f t="shared" si="92"/>
        <v>0</v>
      </c>
      <c r="AD207" s="17">
        <v>0</v>
      </c>
      <c r="AE207" s="6">
        <f t="shared" si="112"/>
        <v>0</v>
      </c>
      <c r="AF207" s="17">
        <v>0</v>
      </c>
      <c r="AG207" s="6">
        <f t="shared" si="113"/>
        <v>0</v>
      </c>
      <c r="AH207" s="6">
        <f t="shared" si="93"/>
        <v>0</v>
      </c>
      <c r="AI207" s="6">
        <f t="shared" si="114"/>
        <v>0</v>
      </c>
      <c r="AJ207" s="17">
        <v>97.336231221292493</v>
      </c>
      <c r="AK207" s="6">
        <f t="shared" si="115"/>
        <v>78.730152389194103</v>
      </c>
      <c r="AL207" s="6">
        <f t="shared" si="94"/>
        <v>78.730152389194103</v>
      </c>
      <c r="AM207" s="17">
        <v>78.730152389194103</v>
      </c>
      <c r="AN207" s="6">
        <f t="shared" si="116"/>
        <v>18.60607883209839</v>
      </c>
      <c r="AO207" s="6">
        <f t="shared" si="117"/>
        <v>97.336231221292493</v>
      </c>
      <c r="AP207" s="17">
        <v>2222.9814069098302</v>
      </c>
      <c r="AQ207" s="6">
        <f t="shared" si="118"/>
        <v>2222.9814069098284</v>
      </c>
      <c r="AR207" s="17">
        <v>1024.5266567321901</v>
      </c>
      <c r="AS207" s="6">
        <f t="shared" si="95"/>
        <v>1024.5266567321901</v>
      </c>
      <c r="AT207" s="17">
        <v>1007.84262261726</v>
      </c>
      <c r="AU207" s="6">
        <f t="shared" si="96"/>
        <v>1007.84262261726</v>
      </c>
      <c r="AV207" s="17">
        <v>0</v>
      </c>
      <c r="AW207" s="6">
        <f t="shared" si="97"/>
        <v>0</v>
      </c>
      <c r="AX207" s="17">
        <v>190.61212756037801</v>
      </c>
      <c r="AY207" s="6">
        <f t="shared" si="98"/>
        <v>190.61212756037801</v>
      </c>
      <c r="AZ207" s="20">
        <v>275044148.13837999</v>
      </c>
      <c r="BA207" s="20">
        <v>1208814331.5709901</v>
      </c>
      <c r="BB207" s="20">
        <v>162433112.75393501</v>
      </c>
      <c r="BC207" s="20">
        <v>0</v>
      </c>
      <c r="BD207" s="19">
        <f t="shared" si="99"/>
        <v>1646.2915924633053</v>
      </c>
      <c r="BE207" s="18">
        <v>45.659427569408898</v>
      </c>
      <c r="BF207" s="20">
        <v>0</v>
      </c>
      <c r="BG207" s="20">
        <v>0</v>
      </c>
      <c r="BH207" s="19">
        <f t="shared" si="119"/>
        <v>0</v>
      </c>
      <c r="BI207" s="18">
        <v>865.29093991455704</v>
      </c>
      <c r="BJ207">
        <v>132</v>
      </c>
      <c r="BK207">
        <v>608</v>
      </c>
      <c r="BL207" s="22">
        <v>922.38463999999999</v>
      </c>
      <c r="BM207">
        <v>152</v>
      </c>
      <c r="BN207">
        <v>38</v>
      </c>
      <c r="BO207">
        <v>0.50054282007435902</v>
      </c>
    </row>
    <row r="208" spans="1:67" x14ac:dyDescent="0.2">
      <c r="A208" s="27">
        <v>207</v>
      </c>
      <c r="B208" s="36">
        <v>669.57037017197899</v>
      </c>
      <c r="C208" s="18">
        <v>501.599999999999</v>
      </c>
      <c r="D208">
        <v>200</v>
      </c>
      <c r="E208">
        <v>800</v>
      </c>
      <c r="F208">
        <v>0</v>
      </c>
      <c r="G208" s="23">
        <f t="shared" si="100"/>
        <v>1</v>
      </c>
      <c r="H208" s="16">
        <v>89.874429223744201</v>
      </c>
      <c r="I208" s="17">
        <v>140.14918942361399</v>
      </c>
      <c r="J208" s="6">
        <f t="shared" si="101"/>
        <v>140.40848238144284</v>
      </c>
      <c r="K208" s="6">
        <f t="shared" si="102"/>
        <v>140.40848238144284</v>
      </c>
      <c r="L208" s="6">
        <f t="shared" si="103"/>
        <v>1</v>
      </c>
      <c r="M208" s="6">
        <f t="shared" si="104"/>
        <v>140.14918942361399</v>
      </c>
      <c r="N208" s="16">
        <v>94.224317045675903</v>
      </c>
      <c r="O208" s="17">
        <v>396.10973526783698</v>
      </c>
      <c r="P208" s="6">
        <f t="shared" si="105"/>
        <v>376.24602703853498</v>
      </c>
      <c r="Q208" s="6">
        <f t="shared" si="90"/>
        <v>376.24602703853498</v>
      </c>
      <c r="R208" s="17">
        <v>376.24602703853498</v>
      </c>
      <c r="S208" s="6">
        <f t="shared" si="106"/>
        <v>19.863708229302006</v>
      </c>
      <c r="T208" s="6">
        <f t="shared" si="107"/>
        <v>396.10973526783698</v>
      </c>
      <c r="U208" s="17">
        <v>87.011036947746803</v>
      </c>
      <c r="V208" s="6">
        <f t="shared" si="108"/>
        <v>78.466888353949003</v>
      </c>
      <c r="W208" s="6">
        <f t="shared" si="91"/>
        <v>78.466888353949003</v>
      </c>
      <c r="X208" s="17">
        <v>78.466888353949003</v>
      </c>
      <c r="Y208" s="6">
        <f t="shared" si="109"/>
        <v>8.5441485937978001</v>
      </c>
      <c r="Z208" s="6">
        <f t="shared" si="110"/>
        <v>87.011036947746803</v>
      </c>
      <c r="AA208" s="17">
        <v>0</v>
      </c>
      <c r="AB208" s="6">
        <f t="shared" si="111"/>
        <v>0</v>
      </c>
      <c r="AC208" s="6">
        <f t="shared" si="92"/>
        <v>0</v>
      </c>
      <c r="AD208" s="17">
        <v>0</v>
      </c>
      <c r="AE208" s="6">
        <f t="shared" si="112"/>
        <v>0</v>
      </c>
      <c r="AF208" s="17">
        <v>0</v>
      </c>
      <c r="AG208" s="6">
        <f t="shared" si="113"/>
        <v>0</v>
      </c>
      <c r="AH208" s="6">
        <f t="shared" si="93"/>
        <v>0</v>
      </c>
      <c r="AI208" s="6">
        <f t="shared" si="114"/>
        <v>0</v>
      </c>
      <c r="AJ208" s="17">
        <v>97.387274359040305</v>
      </c>
      <c r="AK208" s="6">
        <f t="shared" si="115"/>
        <v>78.761214218210796</v>
      </c>
      <c r="AL208" s="6">
        <f t="shared" si="94"/>
        <v>78.761214218210796</v>
      </c>
      <c r="AM208" s="17">
        <v>78.761214218210796</v>
      </c>
      <c r="AN208" s="6">
        <f t="shared" si="116"/>
        <v>18.626060140829509</v>
      </c>
      <c r="AO208" s="6">
        <f t="shared" si="117"/>
        <v>97.387274359040305</v>
      </c>
      <c r="AP208" s="17">
        <v>2307.95625089954</v>
      </c>
      <c r="AQ208" s="6">
        <f t="shared" si="118"/>
        <v>2307.9562508995368</v>
      </c>
      <c r="AR208" s="17">
        <v>1109.7104072176401</v>
      </c>
      <c r="AS208" s="6">
        <f t="shared" si="95"/>
        <v>1109.7104072176401</v>
      </c>
      <c r="AT208" s="17">
        <v>1007.66694233353</v>
      </c>
      <c r="AU208" s="6">
        <f t="shared" si="96"/>
        <v>1007.66694233353</v>
      </c>
      <c r="AV208" s="17">
        <v>0</v>
      </c>
      <c r="AW208" s="6">
        <f t="shared" si="97"/>
        <v>0</v>
      </c>
      <c r="AX208" s="17">
        <v>190.578901348367</v>
      </c>
      <c r="AY208" s="6">
        <f t="shared" si="98"/>
        <v>190.578901348367</v>
      </c>
      <c r="AZ208" s="20">
        <v>279734997.18292201</v>
      </c>
      <c r="BA208" s="20">
        <v>1208847133.87711</v>
      </c>
      <c r="BB208" s="20">
        <v>162227903.58020601</v>
      </c>
      <c r="BC208" s="20">
        <v>0</v>
      </c>
      <c r="BD208" s="19">
        <f t="shared" si="99"/>
        <v>1650.8100346402377</v>
      </c>
      <c r="BE208" s="18">
        <v>47.252746564677402</v>
      </c>
      <c r="BF208" s="20">
        <v>0</v>
      </c>
      <c r="BG208" s="20">
        <v>0</v>
      </c>
      <c r="BH208" s="19">
        <f t="shared" si="119"/>
        <v>0</v>
      </c>
      <c r="BI208" s="18">
        <v>937.39851824077004</v>
      </c>
      <c r="BJ208">
        <v>132</v>
      </c>
      <c r="BK208">
        <v>608</v>
      </c>
      <c r="BL208" s="22">
        <v>922.38463999999999</v>
      </c>
      <c r="BM208">
        <v>152</v>
      </c>
      <c r="BN208">
        <v>38</v>
      </c>
      <c r="BO208">
        <v>0.49991052049318202</v>
      </c>
    </row>
    <row r="209" spans="1:67" x14ac:dyDescent="0.2">
      <c r="A209" s="27">
        <v>208</v>
      </c>
      <c r="B209" s="36">
        <v>721.07578326213104</v>
      </c>
      <c r="C209" s="18">
        <v>501.599999999999</v>
      </c>
      <c r="D209">
        <v>200</v>
      </c>
      <c r="E209">
        <v>800</v>
      </c>
      <c r="F209">
        <v>0</v>
      </c>
      <c r="G209" s="23">
        <f t="shared" si="100"/>
        <v>1</v>
      </c>
      <c r="H209" s="16">
        <v>90.159817351598093</v>
      </c>
      <c r="I209" s="17">
        <v>144.902597245827</v>
      </c>
      <c r="J209" s="6">
        <f t="shared" si="101"/>
        <v>145.1687364785472</v>
      </c>
      <c r="K209" s="6">
        <f t="shared" si="102"/>
        <v>145.1687364785472</v>
      </c>
      <c r="L209" s="6">
        <f t="shared" si="103"/>
        <v>1</v>
      </c>
      <c r="M209" s="6">
        <f t="shared" si="104"/>
        <v>144.902597245827</v>
      </c>
      <c r="N209" s="16">
        <v>94.456644587886004</v>
      </c>
      <c r="O209" s="17">
        <v>420.02049360852499</v>
      </c>
      <c r="P209" s="6">
        <f t="shared" si="105"/>
        <v>398.95449882947099</v>
      </c>
      <c r="Q209" s="6">
        <f t="shared" si="90"/>
        <v>398.95449882947099</v>
      </c>
      <c r="R209" s="17">
        <v>398.95449882947099</v>
      </c>
      <c r="S209" s="6">
        <f t="shared" si="106"/>
        <v>21.065994779053995</v>
      </c>
      <c r="T209" s="6">
        <f t="shared" si="107"/>
        <v>420.02049360852499</v>
      </c>
      <c r="U209" s="17">
        <v>86.996181630418306</v>
      </c>
      <c r="V209" s="6">
        <f t="shared" si="108"/>
        <v>78.452246419058</v>
      </c>
      <c r="W209" s="6">
        <f t="shared" si="91"/>
        <v>78.452246419058</v>
      </c>
      <c r="X209" s="17">
        <v>78.452246419058</v>
      </c>
      <c r="Y209" s="6">
        <f t="shared" si="109"/>
        <v>8.5439352113603064</v>
      </c>
      <c r="Z209" s="6">
        <f t="shared" si="110"/>
        <v>86.996181630418306</v>
      </c>
      <c r="AA209" s="17">
        <v>0</v>
      </c>
      <c r="AB209" s="6">
        <f t="shared" si="111"/>
        <v>0</v>
      </c>
      <c r="AC209" s="6">
        <f t="shared" si="92"/>
        <v>0</v>
      </c>
      <c r="AD209" s="17">
        <v>0</v>
      </c>
      <c r="AE209" s="6">
        <f t="shared" si="112"/>
        <v>0</v>
      </c>
      <c r="AF209" s="17">
        <v>0</v>
      </c>
      <c r="AG209" s="6">
        <f t="shared" si="113"/>
        <v>0</v>
      </c>
      <c r="AH209" s="6">
        <f t="shared" si="93"/>
        <v>0</v>
      </c>
      <c r="AI209" s="6">
        <f t="shared" si="114"/>
        <v>0</v>
      </c>
      <c r="AJ209" s="17">
        <v>97.472672097298997</v>
      </c>
      <c r="AK209" s="6">
        <f t="shared" si="115"/>
        <v>78.818208529452306</v>
      </c>
      <c r="AL209" s="6">
        <f t="shared" si="94"/>
        <v>78.818208529452306</v>
      </c>
      <c r="AM209" s="17">
        <v>78.818208529452306</v>
      </c>
      <c r="AN209" s="6">
        <f t="shared" si="116"/>
        <v>18.65446356784669</v>
      </c>
      <c r="AO209" s="6">
        <f t="shared" si="117"/>
        <v>97.472672097298997</v>
      </c>
      <c r="AP209" s="17">
        <v>2392.9317575764098</v>
      </c>
      <c r="AQ209" s="6">
        <f t="shared" si="118"/>
        <v>2392.931757576413</v>
      </c>
      <c r="AR209" s="17">
        <v>1194.87958649849</v>
      </c>
      <c r="AS209" s="6">
        <f t="shared" si="95"/>
        <v>1194.87958649849</v>
      </c>
      <c r="AT209" s="17">
        <v>1007.50407301778</v>
      </c>
      <c r="AU209" s="6">
        <f t="shared" si="96"/>
        <v>1007.50407301778</v>
      </c>
      <c r="AV209" s="17">
        <v>0</v>
      </c>
      <c r="AW209" s="6">
        <f t="shared" si="97"/>
        <v>0</v>
      </c>
      <c r="AX209" s="17">
        <v>190.54809806014299</v>
      </c>
      <c r="AY209" s="6">
        <f t="shared" si="98"/>
        <v>190.54809806014299</v>
      </c>
      <c r="AZ209" s="20">
        <v>283976718.94946098</v>
      </c>
      <c r="BA209" s="20">
        <v>1208877091.6943099</v>
      </c>
      <c r="BB209" s="20">
        <v>162026602.535988</v>
      </c>
      <c r="BC209" s="20">
        <v>0</v>
      </c>
      <c r="BD209" s="19">
        <f t="shared" si="99"/>
        <v>1654.880413179759</v>
      </c>
      <c r="BE209" s="18">
        <v>48.761409498591803</v>
      </c>
      <c r="BF209" s="20">
        <v>0</v>
      </c>
      <c r="BG209" s="20">
        <v>0</v>
      </c>
      <c r="BH209" s="19">
        <f t="shared" si="119"/>
        <v>0</v>
      </c>
      <c r="BI209" s="18">
        <v>1009.50609656698</v>
      </c>
      <c r="BJ209">
        <v>132</v>
      </c>
      <c r="BK209">
        <v>608</v>
      </c>
      <c r="BL209" s="22">
        <v>922.38463999999999</v>
      </c>
      <c r="BM209">
        <v>152</v>
      </c>
      <c r="BN209">
        <v>38</v>
      </c>
      <c r="BO209">
        <v>0.49929026281348599</v>
      </c>
    </row>
    <row r="210" spans="1:67" x14ac:dyDescent="0.2">
      <c r="A210" s="27">
        <v>209</v>
      </c>
      <c r="B210" s="36">
        <v>772.58119635228297</v>
      </c>
      <c r="C210" s="18">
        <v>501.599999999999</v>
      </c>
      <c r="D210">
        <v>200</v>
      </c>
      <c r="E210">
        <v>800</v>
      </c>
      <c r="F210">
        <v>0</v>
      </c>
      <c r="G210" s="23">
        <f t="shared" si="100"/>
        <v>1</v>
      </c>
      <c r="H210" s="16">
        <v>90.627853881278497</v>
      </c>
      <c r="I210" s="17">
        <v>149.65948673754701</v>
      </c>
      <c r="J210" s="6">
        <f t="shared" si="101"/>
        <v>149.92478602293912</v>
      </c>
      <c r="K210" s="6">
        <f t="shared" si="102"/>
        <v>149.92478602293912</v>
      </c>
      <c r="L210" s="6">
        <f t="shared" si="103"/>
        <v>1</v>
      </c>
      <c r="M210" s="6">
        <f t="shared" si="104"/>
        <v>149.65948673754701</v>
      </c>
      <c r="N210" s="16">
        <v>94.673454988603297</v>
      </c>
      <c r="O210" s="17">
        <v>443.84457955262798</v>
      </c>
      <c r="P210" s="6">
        <f t="shared" si="105"/>
        <v>421.580517202328</v>
      </c>
      <c r="Q210" s="6">
        <f t="shared" si="90"/>
        <v>421.580517202328</v>
      </c>
      <c r="R210" s="17">
        <v>421.580517202328</v>
      </c>
      <c r="S210" s="6">
        <f t="shared" si="106"/>
        <v>22.26406235029998</v>
      </c>
      <c r="T210" s="6">
        <f t="shared" si="107"/>
        <v>443.84457955262798</v>
      </c>
      <c r="U210" s="17">
        <v>86.982530878116705</v>
      </c>
      <c r="V210" s="6">
        <f t="shared" si="108"/>
        <v>78.4387784359443</v>
      </c>
      <c r="W210" s="6">
        <f t="shared" si="91"/>
        <v>78.4387784359443</v>
      </c>
      <c r="X210" s="17">
        <v>78.4387784359443</v>
      </c>
      <c r="Y210" s="6">
        <f t="shared" si="109"/>
        <v>8.5437524421724049</v>
      </c>
      <c r="Z210" s="6">
        <f t="shared" si="110"/>
        <v>86.982530878116705</v>
      </c>
      <c r="AA210" s="17">
        <v>0</v>
      </c>
      <c r="AB210" s="6">
        <f t="shared" si="111"/>
        <v>0</v>
      </c>
      <c r="AC210" s="6">
        <f t="shared" si="92"/>
        <v>0</v>
      </c>
      <c r="AD210" s="17">
        <v>0</v>
      </c>
      <c r="AE210" s="6">
        <f t="shared" si="112"/>
        <v>0</v>
      </c>
      <c r="AF210" s="17">
        <v>0</v>
      </c>
      <c r="AG210" s="6">
        <f t="shared" si="113"/>
        <v>0</v>
      </c>
      <c r="AH210" s="6">
        <f t="shared" si="93"/>
        <v>0</v>
      </c>
      <c r="AI210" s="6">
        <f t="shared" si="114"/>
        <v>0</v>
      </c>
      <c r="AJ210" s="17">
        <v>97.4918250775644</v>
      </c>
      <c r="AK210" s="6">
        <f t="shared" si="115"/>
        <v>78.823781659597998</v>
      </c>
      <c r="AL210" s="6">
        <f t="shared" si="94"/>
        <v>78.823781659597998</v>
      </c>
      <c r="AM210" s="17">
        <v>78.823781659597998</v>
      </c>
      <c r="AN210" s="6">
        <f t="shared" si="116"/>
        <v>18.668043417966402</v>
      </c>
      <c r="AO210" s="6">
        <f t="shared" si="117"/>
        <v>97.4918250775644</v>
      </c>
      <c r="AP210" s="17">
        <v>2477.9078570036399</v>
      </c>
      <c r="AQ210" s="6">
        <f t="shared" si="118"/>
        <v>2477.9078570036472</v>
      </c>
      <c r="AR210" s="17">
        <v>1280.0357323492501</v>
      </c>
      <c r="AS210" s="6">
        <f t="shared" si="95"/>
        <v>1280.0357323492501</v>
      </c>
      <c r="AT210" s="17">
        <v>1007.35266266236</v>
      </c>
      <c r="AU210" s="6">
        <f t="shared" si="96"/>
        <v>1007.35266266236</v>
      </c>
      <c r="AV210" s="17">
        <v>0</v>
      </c>
      <c r="AW210" s="6">
        <f t="shared" si="97"/>
        <v>0</v>
      </c>
      <c r="AX210" s="17">
        <v>190.51946199203701</v>
      </c>
      <c r="AY210" s="6">
        <f t="shared" si="98"/>
        <v>190.51946199203701</v>
      </c>
      <c r="AZ210" s="20">
        <v>287782048.91022998</v>
      </c>
      <c r="BA210" s="20">
        <v>1208897329.9628899</v>
      </c>
      <c r="BB210" s="20">
        <v>161999552.52720001</v>
      </c>
      <c r="BC210" s="20">
        <v>0</v>
      </c>
      <c r="BD210" s="19">
        <f t="shared" si="99"/>
        <v>1658.6789314003199</v>
      </c>
      <c r="BE210" s="18">
        <v>50.187214124604701</v>
      </c>
      <c r="BF210" s="20">
        <v>0</v>
      </c>
      <c r="BG210" s="20">
        <v>0</v>
      </c>
      <c r="BH210" s="19">
        <f t="shared" si="119"/>
        <v>0</v>
      </c>
      <c r="BI210" s="18">
        <v>1081.6136748931899</v>
      </c>
      <c r="BJ210">
        <v>132</v>
      </c>
      <c r="BK210">
        <v>608</v>
      </c>
      <c r="BL210" s="22">
        <v>922.38463999999999</v>
      </c>
      <c r="BM210">
        <v>152</v>
      </c>
      <c r="BN210">
        <v>38</v>
      </c>
      <c r="BO210">
        <v>0.49920691513016002</v>
      </c>
    </row>
    <row r="211" spans="1:67" x14ac:dyDescent="0.2">
      <c r="A211" s="27">
        <v>210</v>
      </c>
      <c r="B211" s="36">
        <v>824.08660944243502</v>
      </c>
      <c r="C211" s="18">
        <v>501.599999999999</v>
      </c>
      <c r="D211">
        <v>200</v>
      </c>
      <c r="E211">
        <v>800</v>
      </c>
      <c r="F211">
        <v>0</v>
      </c>
      <c r="G211" s="23">
        <f t="shared" si="100"/>
        <v>1</v>
      </c>
      <c r="H211" s="16">
        <v>91.073059360730596</v>
      </c>
      <c r="I211" s="17">
        <v>154.42494374621299</v>
      </c>
      <c r="J211" s="6">
        <f t="shared" si="101"/>
        <v>154.68675990197283</v>
      </c>
      <c r="K211" s="6">
        <f t="shared" si="102"/>
        <v>154.68675990197283</v>
      </c>
      <c r="L211" s="6">
        <f t="shared" si="103"/>
        <v>1</v>
      </c>
      <c r="M211" s="6">
        <f t="shared" si="104"/>
        <v>154.42494374621299</v>
      </c>
      <c r="N211" s="16">
        <v>94.866818966188802</v>
      </c>
      <c r="O211" s="17">
        <v>467.67010457113702</v>
      </c>
      <c r="P211" s="6">
        <f t="shared" si="105"/>
        <v>444.20778800983101</v>
      </c>
      <c r="Q211" s="6">
        <f t="shared" si="90"/>
        <v>444.20778800983101</v>
      </c>
      <c r="R211" s="17">
        <v>444.20778800983101</v>
      </c>
      <c r="S211" s="6">
        <f t="shared" si="106"/>
        <v>23.462316561306011</v>
      </c>
      <c r="T211" s="6">
        <f t="shared" si="107"/>
        <v>467.67010457113702</v>
      </c>
      <c r="U211" s="17">
        <v>86.9708470414609</v>
      </c>
      <c r="V211" s="6">
        <f t="shared" si="108"/>
        <v>78.427162910795801</v>
      </c>
      <c r="W211" s="6">
        <f t="shared" si="91"/>
        <v>78.427162910795801</v>
      </c>
      <c r="X211" s="17">
        <v>78.427162910795801</v>
      </c>
      <c r="Y211" s="6">
        <f t="shared" si="109"/>
        <v>8.543684130665099</v>
      </c>
      <c r="Z211" s="6">
        <f t="shared" si="110"/>
        <v>86.9708470414609</v>
      </c>
      <c r="AA211" s="17">
        <v>0</v>
      </c>
      <c r="AB211" s="6">
        <f t="shared" si="111"/>
        <v>0</v>
      </c>
      <c r="AC211" s="6">
        <f t="shared" si="92"/>
        <v>0</v>
      </c>
      <c r="AD211" s="17">
        <v>0</v>
      </c>
      <c r="AE211" s="6">
        <f t="shared" si="112"/>
        <v>0</v>
      </c>
      <c r="AF211" s="17">
        <v>0</v>
      </c>
      <c r="AG211" s="6">
        <f t="shared" si="113"/>
        <v>0</v>
      </c>
      <c r="AH211" s="6">
        <f t="shared" si="93"/>
        <v>0</v>
      </c>
      <c r="AI211" s="6">
        <f t="shared" si="114"/>
        <v>0</v>
      </c>
      <c r="AJ211" s="17">
        <v>97.459219255978695</v>
      </c>
      <c r="AK211" s="6">
        <f t="shared" si="115"/>
        <v>78.788753621289402</v>
      </c>
      <c r="AL211" s="6">
        <f t="shared" si="94"/>
        <v>78.788753621289402</v>
      </c>
      <c r="AM211" s="17">
        <v>78.788753621289402</v>
      </c>
      <c r="AN211" s="6">
        <f t="shared" si="116"/>
        <v>18.670465634689293</v>
      </c>
      <c r="AO211" s="6">
        <f t="shared" si="117"/>
        <v>97.459219255978695</v>
      </c>
      <c r="AP211" s="17">
        <v>2562.88448875106</v>
      </c>
      <c r="AQ211" s="6">
        <f t="shared" si="118"/>
        <v>2562.8844887510559</v>
      </c>
      <c r="AR211" s="17">
        <v>1365.1801735121301</v>
      </c>
      <c r="AS211" s="6">
        <f t="shared" si="95"/>
        <v>1365.1801735121301</v>
      </c>
      <c r="AT211" s="17">
        <v>1007.2115430403099</v>
      </c>
      <c r="AU211" s="6">
        <f t="shared" si="96"/>
        <v>1007.2115430403099</v>
      </c>
      <c r="AV211" s="17">
        <v>0</v>
      </c>
      <c r="AW211" s="6">
        <f t="shared" si="97"/>
        <v>0</v>
      </c>
      <c r="AX211" s="17">
        <v>190.492772198616</v>
      </c>
      <c r="AY211" s="6">
        <f t="shared" si="98"/>
        <v>190.492772198616</v>
      </c>
      <c r="AZ211" s="20">
        <v>291172908.37717998</v>
      </c>
      <c r="BA211" s="20">
        <v>1208899924.12483</v>
      </c>
      <c r="BB211" s="20">
        <v>161993835.78560901</v>
      </c>
      <c r="BC211" s="20">
        <v>0</v>
      </c>
      <c r="BD211" s="19">
        <f t="shared" si="99"/>
        <v>1662.0666682876188</v>
      </c>
      <c r="BE211" s="18">
        <v>51.541801382489702</v>
      </c>
      <c r="BF211" s="20">
        <v>0</v>
      </c>
      <c r="BG211" s="20">
        <v>0</v>
      </c>
      <c r="BH211" s="19">
        <f t="shared" si="119"/>
        <v>0</v>
      </c>
      <c r="BI211" s="18">
        <v>1153.7212532194101</v>
      </c>
      <c r="BJ211">
        <v>132</v>
      </c>
      <c r="BK211">
        <v>608</v>
      </c>
      <c r="BL211" s="22">
        <v>922.38463999999999</v>
      </c>
      <c r="BM211">
        <v>152</v>
      </c>
      <c r="BN211">
        <v>38</v>
      </c>
      <c r="BO211">
        <v>0.49918930045315602</v>
      </c>
    </row>
    <row r="212" spans="1:67" x14ac:dyDescent="0.2">
      <c r="A212" s="27">
        <v>211</v>
      </c>
      <c r="B212" s="36">
        <v>875.59202253258798</v>
      </c>
      <c r="C212" s="18">
        <v>501.599999999999</v>
      </c>
      <c r="D212">
        <v>200</v>
      </c>
      <c r="E212">
        <v>800</v>
      </c>
      <c r="F212">
        <v>0</v>
      </c>
      <c r="G212" s="23">
        <f t="shared" si="100"/>
        <v>1</v>
      </c>
      <c r="H212" s="16">
        <v>91.461187214611797</v>
      </c>
      <c r="I212" s="17">
        <v>159.200735173916</v>
      </c>
      <c r="J212" s="6">
        <f t="shared" si="101"/>
        <v>159.46027598087198</v>
      </c>
      <c r="K212" s="6">
        <f t="shared" si="102"/>
        <v>159.46027598087198</v>
      </c>
      <c r="L212" s="6">
        <f t="shared" si="103"/>
        <v>1</v>
      </c>
      <c r="M212" s="6">
        <f t="shared" si="104"/>
        <v>159.200735173916</v>
      </c>
      <c r="N212" s="16">
        <v>95.044529715856697</v>
      </c>
      <c r="O212" s="17">
        <v>491.54454370915602</v>
      </c>
      <c r="P212" s="6">
        <f t="shared" si="105"/>
        <v>466.88141546391</v>
      </c>
      <c r="Q212" s="6">
        <f t="shared" si="90"/>
        <v>466.88141546391</v>
      </c>
      <c r="R212" s="17">
        <v>466.88141546391</v>
      </c>
      <c r="S212" s="6">
        <f t="shared" si="106"/>
        <v>24.663128245246014</v>
      </c>
      <c r="T212" s="6">
        <f t="shared" si="107"/>
        <v>491.54454370915602</v>
      </c>
      <c r="U212" s="17">
        <v>86.960611974068598</v>
      </c>
      <c r="V212" s="6">
        <f t="shared" si="108"/>
        <v>78.416924796466901</v>
      </c>
      <c r="W212" s="6">
        <f t="shared" si="91"/>
        <v>78.416924796466901</v>
      </c>
      <c r="X212" s="17">
        <v>78.416924796466901</v>
      </c>
      <c r="Y212" s="6">
        <f t="shared" si="109"/>
        <v>8.5436871776016972</v>
      </c>
      <c r="Z212" s="6">
        <f t="shared" si="110"/>
        <v>86.960611974068598</v>
      </c>
      <c r="AA212" s="17">
        <v>0</v>
      </c>
      <c r="AB212" s="6">
        <f t="shared" si="111"/>
        <v>0</v>
      </c>
      <c r="AC212" s="6">
        <f t="shared" si="92"/>
        <v>0</v>
      </c>
      <c r="AD212" s="17">
        <v>0</v>
      </c>
      <c r="AE212" s="6">
        <f t="shared" si="112"/>
        <v>0</v>
      </c>
      <c r="AF212" s="17">
        <v>0</v>
      </c>
      <c r="AG212" s="6">
        <f t="shared" si="113"/>
        <v>0</v>
      </c>
      <c r="AH212" s="6">
        <f t="shared" si="93"/>
        <v>0</v>
      </c>
      <c r="AI212" s="6">
        <f t="shared" si="114"/>
        <v>0</v>
      </c>
      <c r="AJ212" s="17">
        <v>97.393488543255103</v>
      </c>
      <c r="AK212" s="6">
        <f t="shared" si="115"/>
        <v>78.729466052997395</v>
      </c>
      <c r="AL212" s="6">
        <f t="shared" si="94"/>
        <v>78.729466052997395</v>
      </c>
      <c r="AM212" s="17">
        <v>78.729466052997395</v>
      </c>
      <c r="AN212" s="6">
        <f t="shared" si="116"/>
        <v>18.664022490257707</v>
      </c>
      <c r="AO212" s="6">
        <f t="shared" si="117"/>
        <v>97.393488543255103</v>
      </c>
      <c r="AP212" s="17">
        <v>2647.8616003328998</v>
      </c>
      <c r="AQ212" s="6">
        <f t="shared" si="118"/>
        <v>2647.861600332903</v>
      </c>
      <c r="AR212" s="17">
        <v>1450.31406404738</v>
      </c>
      <c r="AS212" s="6">
        <f t="shared" si="95"/>
        <v>1450.31406404738</v>
      </c>
      <c r="AT212" s="17">
        <v>1007.07969950467</v>
      </c>
      <c r="AU212" s="6">
        <f t="shared" si="96"/>
        <v>1007.07969950467</v>
      </c>
      <c r="AV212" s="17">
        <v>0</v>
      </c>
      <c r="AW212" s="6">
        <f t="shared" si="97"/>
        <v>0</v>
      </c>
      <c r="AX212" s="17">
        <v>190.46783678085299</v>
      </c>
      <c r="AY212" s="6">
        <f t="shared" si="98"/>
        <v>190.46783678085299</v>
      </c>
      <c r="AZ212" s="20">
        <v>294213688.40577197</v>
      </c>
      <c r="BA212" s="20">
        <v>1208895032.0745499</v>
      </c>
      <c r="BB212" s="20">
        <v>162071440.14148</v>
      </c>
      <c r="BC212" s="20">
        <v>0</v>
      </c>
      <c r="BD212" s="19">
        <f t="shared" si="99"/>
        <v>1665.1801606218019</v>
      </c>
      <c r="BE212" s="18">
        <v>52.827361970413698</v>
      </c>
      <c r="BF212" s="20">
        <v>0</v>
      </c>
      <c r="BG212" s="20">
        <v>0</v>
      </c>
      <c r="BH212" s="19">
        <f t="shared" si="119"/>
        <v>0</v>
      </c>
      <c r="BI212" s="18">
        <v>1225.82883154562</v>
      </c>
      <c r="BJ212">
        <v>132</v>
      </c>
      <c r="BK212">
        <v>608</v>
      </c>
      <c r="BL212" s="22">
        <v>922.38463999999999</v>
      </c>
      <c r="BM212">
        <v>152</v>
      </c>
      <c r="BN212">
        <v>38</v>
      </c>
      <c r="BO212">
        <v>0.49942841842640601</v>
      </c>
    </row>
    <row r="213" spans="1:67" x14ac:dyDescent="0.2">
      <c r="A213" s="27">
        <v>212</v>
      </c>
      <c r="B213" s="36">
        <v>927.09743562274002</v>
      </c>
      <c r="C213" s="18">
        <v>501.599999999999</v>
      </c>
      <c r="D213">
        <v>200</v>
      </c>
      <c r="E213">
        <v>800</v>
      </c>
      <c r="F213">
        <v>0</v>
      </c>
      <c r="G213" s="23">
        <f t="shared" si="100"/>
        <v>1</v>
      </c>
      <c r="H213" s="16">
        <v>91.803652968036502</v>
      </c>
      <c r="I213" s="17">
        <v>163.986245949607</v>
      </c>
      <c r="J213" s="6">
        <f t="shared" si="101"/>
        <v>164.25405678947462</v>
      </c>
      <c r="K213" s="6">
        <f t="shared" si="102"/>
        <v>164.25405678947462</v>
      </c>
      <c r="L213" s="6">
        <f t="shared" si="103"/>
        <v>1</v>
      </c>
      <c r="M213" s="6">
        <f t="shared" si="104"/>
        <v>163.986245949607</v>
      </c>
      <c r="N213" s="16">
        <v>95.204967644697305</v>
      </c>
      <c r="O213" s="17">
        <v>515.36313054805498</v>
      </c>
      <c r="P213" s="6">
        <f t="shared" si="105"/>
        <v>489.50189934875101</v>
      </c>
      <c r="Q213" s="6">
        <f t="shared" si="90"/>
        <v>489.50189934875101</v>
      </c>
      <c r="R213" s="17">
        <v>489.50189934875101</v>
      </c>
      <c r="S213" s="6">
        <f t="shared" si="106"/>
        <v>25.861231199303973</v>
      </c>
      <c r="T213" s="6">
        <f t="shared" si="107"/>
        <v>515.36313054805498</v>
      </c>
      <c r="U213" s="17">
        <v>86.951297463320302</v>
      </c>
      <c r="V213" s="6">
        <f t="shared" si="108"/>
        <v>78.407580981584005</v>
      </c>
      <c r="W213" s="6">
        <f t="shared" si="91"/>
        <v>78.407580981584005</v>
      </c>
      <c r="X213" s="17">
        <v>78.407580981584005</v>
      </c>
      <c r="Y213" s="6">
        <f t="shared" si="109"/>
        <v>8.5437164817362969</v>
      </c>
      <c r="Z213" s="6">
        <f t="shared" si="110"/>
        <v>86.951297463320302</v>
      </c>
      <c r="AA213" s="17">
        <v>0</v>
      </c>
      <c r="AB213" s="6">
        <f t="shared" si="111"/>
        <v>0</v>
      </c>
      <c r="AC213" s="6">
        <f t="shared" si="92"/>
        <v>0</v>
      </c>
      <c r="AD213" s="17">
        <v>0</v>
      </c>
      <c r="AE213" s="6">
        <f t="shared" si="112"/>
        <v>0</v>
      </c>
      <c r="AF213" s="17">
        <v>0</v>
      </c>
      <c r="AG213" s="6">
        <f t="shared" si="113"/>
        <v>0</v>
      </c>
      <c r="AH213" s="6">
        <f t="shared" si="93"/>
        <v>0</v>
      </c>
      <c r="AI213" s="6">
        <f t="shared" si="114"/>
        <v>0</v>
      </c>
      <c r="AJ213" s="17">
        <v>97.344405178510399</v>
      </c>
      <c r="AK213" s="6">
        <f t="shared" si="115"/>
        <v>78.685178136879102</v>
      </c>
      <c r="AL213" s="6">
        <f t="shared" si="94"/>
        <v>78.685178136879102</v>
      </c>
      <c r="AM213" s="17">
        <v>78.685178136879102</v>
      </c>
      <c r="AN213" s="6">
        <f t="shared" si="116"/>
        <v>18.659227041631297</v>
      </c>
      <c r="AO213" s="6">
        <f t="shared" si="117"/>
        <v>97.344405178510399</v>
      </c>
      <c r="AP213" s="17">
        <v>2732.8391459438299</v>
      </c>
      <c r="AQ213" s="6">
        <f t="shared" si="118"/>
        <v>2732.8391459438199</v>
      </c>
      <c r="AR213" s="17">
        <v>1535.4384111253401</v>
      </c>
      <c r="AS213" s="6">
        <f t="shared" si="95"/>
        <v>1535.4384111253401</v>
      </c>
      <c r="AT213" s="17">
        <v>1006.95624655367</v>
      </c>
      <c r="AU213" s="6">
        <f t="shared" si="96"/>
        <v>1006.95624655367</v>
      </c>
      <c r="AV213" s="17">
        <v>0</v>
      </c>
      <c r="AW213" s="6">
        <f t="shared" si="97"/>
        <v>0</v>
      </c>
      <c r="AX213" s="17">
        <v>190.44448826480999</v>
      </c>
      <c r="AY213" s="6">
        <f t="shared" si="98"/>
        <v>190.44448826480999</v>
      </c>
      <c r="AZ213" s="20">
        <v>297041382.64499497</v>
      </c>
      <c r="BA213" s="20">
        <v>1208893584.3148601</v>
      </c>
      <c r="BB213" s="20">
        <v>162056066.17523801</v>
      </c>
      <c r="BC213" s="20">
        <v>0</v>
      </c>
      <c r="BD213" s="19">
        <f t="shared" si="99"/>
        <v>1667.9910331350932</v>
      </c>
      <c r="BE213" s="18">
        <v>54.050384317859297</v>
      </c>
      <c r="BF213" s="20">
        <v>0</v>
      </c>
      <c r="BG213" s="20">
        <v>0</v>
      </c>
      <c r="BH213" s="19">
        <f t="shared" si="119"/>
        <v>0</v>
      </c>
      <c r="BI213" s="18">
        <v>1297.9364098718299</v>
      </c>
      <c r="BJ213">
        <v>132</v>
      </c>
      <c r="BK213">
        <v>608</v>
      </c>
      <c r="BL213" s="22">
        <v>922.38463999999999</v>
      </c>
      <c r="BM213">
        <v>152</v>
      </c>
      <c r="BN213">
        <v>38</v>
      </c>
      <c r="BO213">
        <v>0.49938104748173101</v>
      </c>
    </row>
    <row r="214" spans="1:67" x14ac:dyDescent="0.2">
      <c r="A214" s="27">
        <v>213</v>
      </c>
      <c r="B214" s="36">
        <v>978.60284871289196</v>
      </c>
      <c r="C214" s="18">
        <v>501.599999999999</v>
      </c>
      <c r="D214">
        <v>200</v>
      </c>
      <c r="E214">
        <v>800</v>
      </c>
      <c r="F214">
        <v>0</v>
      </c>
      <c r="G214" s="23">
        <f t="shared" si="100"/>
        <v>1</v>
      </c>
      <c r="H214" s="16">
        <v>92.157534246575295</v>
      </c>
      <c r="I214" s="17">
        <v>168.790131310996</v>
      </c>
      <c r="J214" s="6">
        <f t="shared" si="101"/>
        <v>169.0660324704188</v>
      </c>
      <c r="K214" s="6">
        <f t="shared" si="102"/>
        <v>169.0660324704188</v>
      </c>
      <c r="L214" s="6">
        <f t="shared" si="103"/>
        <v>1</v>
      </c>
      <c r="M214" s="6">
        <f t="shared" si="104"/>
        <v>168.790131310996</v>
      </c>
      <c r="N214" s="16">
        <v>95.339807220147605</v>
      </c>
      <c r="O214" s="17">
        <v>539.09449016916597</v>
      </c>
      <c r="P214" s="6">
        <f t="shared" si="105"/>
        <v>512.039448912936</v>
      </c>
      <c r="Q214" s="6">
        <f t="shared" si="90"/>
        <v>512.039448912936</v>
      </c>
      <c r="R214" s="17">
        <v>512.039448912936</v>
      </c>
      <c r="S214" s="6">
        <f t="shared" si="106"/>
        <v>27.05504125622997</v>
      </c>
      <c r="T214" s="6">
        <f t="shared" si="107"/>
        <v>539.09449016916597</v>
      </c>
      <c r="U214" s="17">
        <v>86.941947735103994</v>
      </c>
      <c r="V214" s="6">
        <f t="shared" si="108"/>
        <v>78.398263666899396</v>
      </c>
      <c r="W214" s="6">
        <f t="shared" si="91"/>
        <v>78.398263666899396</v>
      </c>
      <c r="X214" s="17">
        <v>78.398263666899396</v>
      </c>
      <c r="Y214" s="6">
        <f t="shared" si="109"/>
        <v>8.5436840682045982</v>
      </c>
      <c r="Z214" s="6">
        <f t="shared" si="110"/>
        <v>86.941947735103994</v>
      </c>
      <c r="AA214" s="17">
        <v>0</v>
      </c>
      <c r="AB214" s="6">
        <f t="shared" si="111"/>
        <v>0</v>
      </c>
      <c r="AC214" s="6">
        <f t="shared" si="92"/>
        <v>0</v>
      </c>
      <c r="AD214" s="17">
        <v>0</v>
      </c>
      <c r="AE214" s="6">
        <f t="shared" si="112"/>
        <v>0</v>
      </c>
      <c r="AF214" s="17">
        <v>0</v>
      </c>
      <c r="AG214" s="6">
        <f t="shared" si="113"/>
        <v>0</v>
      </c>
      <c r="AH214" s="6">
        <f t="shared" si="93"/>
        <v>0</v>
      </c>
      <c r="AI214" s="6">
        <f t="shared" si="114"/>
        <v>0</v>
      </c>
      <c r="AJ214" s="17">
        <v>97.384024646863196</v>
      </c>
      <c r="AK214" s="6">
        <f t="shared" si="115"/>
        <v>78.711507643806002</v>
      </c>
      <c r="AL214" s="6">
        <f t="shared" si="94"/>
        <v>78.711507643806002</v>
      </c>
      <c r="AM214" s="17">
        <v>78.711507643806002</v>
      </c>
      <c r="AN214" s="6">
        <f t="shared" si="116"/>
        <v>18.672517003057195</v>
      </c>
      <c r="AO214" s="6">
        <f t="shared" si="117"/>
        <v>97.384024646863196</v>
      </c>
      <c r="AP214" s="17">
        <v>2817.8170854288501</v>
      </c>
      <c r="AQ214" s="6">
        <f t="shared" si="118"/>
        <v>2817.8170854288469</v>
      </c>
      <c r="AR214" s="17">
        <v>1620.5540976761499</v>
      </c>
      <c r="AS214" s="6">
        <f t="shared" si="95"/>
        <v>1620.5540976761499</v>
      </c>
      <c r="AT214" s="17">
        <v>1006.84040791728</v>
      </c>
      <c r="AU214" s="6">
        <f t="shared" si="96"/>
        <v>1006.84040791728</v>
      </c>
      <c r="AV214" s="17">
        <v>0</v>
      </c>
      <c r="AW214" s="6">
        <f t="shared" si="97"/>
        <v>0</v>
      </c>
      <c r="AX214" s="17">
        <v>190.422579835417</v>
      </c>
      <c r="AY214" s="6">
        <f t="shared" si="98"/>
        <v>190.422579835417</v>
      </c>
      <c r="AZ214" s="20">
        <v>299648238.39198297</v>
      </c>
      <c r="BA214" s="20">
        <v>1208904692.0650001</v>
      </c>
      <c r="BB214" s="20">
        <v>161800492.03999701</v>
      </c>
      <c r="BC214" s="20">
        <v>0</v>
      </c>
      <c r="BD214" s="19">
        <f t="shared" si="99"/>
        <v>1670.3534224969801</v>
      </c>
      <c r="BE214" s="18">
        <v>55.220136079625</v>
      </c>
      <c r="BF214" s="20">
        <v>0</v>
      </c>
      <c r="BG214" s="20">
        <v>0</v>
      </c>
      <c r="BH214" s="19">
        <f t="shared" si="119"/>
        <v>0</v>
      </c>
      <c r="BI214" s="18">
        <v>1370.0439881980401</v>
      </c>
      <c r="BJ214">
        <v>132</v>
      </c>
      <c r="BK214">
        <v>608</v>
      </c>
      <c r="BL214" s="22">
        <v>922.38463999999999</v>
      </c>
      <c r="BM214">
        <v>152</v>
      </c>
      <c r="BN214">
        <v>38</v>
      </c>
      <c r="BO214">
        <v>0.49859356115382503</v>
      </c>
    </row>
    <row r="215" spans="1:67" x14ac:dyDescent="0.2">
      <c r="A215" s="27">
        <v>214</v>
      </c>
      <c r="B215" s="36">
        <v>1030.10826180304</v>
      </c>
      <c r="C215" s="18">
        <v>501.599999999999</v>
      </c>
      <c r="D215">
        <v>200</v>
      </c>
      <c r="E215">
        <v>800</v>
      </c>
      <c r="F215">
        <v>0</v>
      </c>
      <c r="G215" s="23">
        <f t="shared" si="100"/>
        <v>1</v>
      </c>
      <c r="H215" s="16">
        <v>92.442922374429202</v>
      </c>
      <c r="I215" s="17">
        <v>173.626574415802</v>
      </c>
      <c r="J215" s="6">
        <f t="shared" si="101"/>
        <v>173.90107074236244</v>
      </c>
      <c r="K215" s="6">
        <f t="shared" si="102"/>
        <v>173.90107074236244</v>
      </c>
      <c r="L215" s="6">
        <f t="shared" si="103"/>
        <v>1</v>
      </c>
      <c r="M215" s="6">
        <f t="shared" si="104"/>
        <v>173.626574415802</v>
      </c>
      <c r="N215" s="16">
        <v>95.445852393453194</v>
      </c>
      <c r="O215" s="17">
        <v>562.82319964827605</v>
      </c>
      <c r="P215" s="6">
        <f t="shared" si="105"/>
        <v>534.57440512929702</v>
      </c>
      <c r="Q215" s="6">
        <f t="shared" si="90"/>
        <v>534.57440512929702</v>
      </c>
      <c r="R215" s="17">
        <v>534.57440512929702</v>
      </c>
      <c r="S215" s="6">
        <f t="shared" si="106"/>
        <v>28.248794518979025</v>
      </c>
      <c r="T215" s="6">
        <f t="shared" si="107"/>
        <v>562.82319964827605</v>
      </c>
      <c r="U215" s="17">
        <v>86.932755898633104</v>
      </c>
      <c r="V215" s="6">
        <f t="shared" si="108"/>
        <v>78.389141772209499</v>
      </c>
      <c r="W215" s="6">
        <f t="shared" si="91"/>
        <v>78.389141772209499</v>
      </c>
      <c r="X215" s="17">
        <v>78.389141772209499</v>
      </c>
      <c r="Y215" s="6">
        <f t="shared" si="109"/>
        <v>8.5436141264236056</v>
      </c>
      <c r="Z215" s="6">
        <f t="shared" si="110"/>
        <v>86.932755898633104</v>
      </c>
      <c r="AA215" s="17">
        <v>0</v>
      </c>
      <c r="AB215" s="6">
        <f t="shared" si="111"/>
        <v>0</v>
      </c>
      <c r="AC215" s="6">
        <f t="shared" si="92"/>
        <v>0</v>
      </c>
      <c r="AD215" s="17">
        <v>0</v>
      </c>
      <c r="AE215" s="6">
        <f t="shared" si="112"/>
        <v>0</v>
      </c>
      <c r="AF215" s="17">
        <v>0</v>
      </c>
      <c r="AG215" s="6">
        <f t="shared" si="113"/>
        <v>0</v>
      </c>
      <c r="AH215" s="6">
        <f t="shared" si="93"/>
        <v>0</v>
      </c>
      <c r="AI215" s="6">
        <f t="shared" si="114"/>
        <v>0</v>
      </c>
      <c r="AJ215" s="17">
        <v>97.561482557749898</v>
      </c>
      <c r="AK215" s="6">
        <f t="shared" si="115"/>
        <v>78.846236854348106</v>
      </c>
      <c r="AL215" s="6">
        <f t="shared" si="94"/>
        <v>78.846236854348106</v>
      </c>
      <c r="AM215" s="17">
        <v>78.846236854348106</v>
      </c>
      <c r="AN215" s="6">
        <f t="shared" si="116"/>
        <v>18.715245703401791</v>
      </c>
      <c r="AO215" s="6">
        <f t="shared" si="117"/>
        <v>97.561482557749898</v>
      </c>
      <c r="AP215" s="17">
        <v>2902.7953834381601</v>
      </c>
      <c r="AQ215" s="6">
        <f t="shared" si="118"/>
        <v>2902.7953834381592</v>
      </c>
      <c r="AR215" s="17">
        <v>1705.6619009737601</v>
      </c>
      <c r="AS215" s="6">
        <f t="shared" si="95"/>
        <v>1705.6619009737601</v>
      </c>
      <c r="AT215" s="17">
        <v>1006.73150021811</v>
      </c>
      <c r="AU215" s="6">
        <f t="shared" si="96"/>
        <v>1006.73150021811</v>
      </c>
      <c r="AV215" s="17">
        <v>0</v>
      </c>
      <c r="AW215" s="6">
        <f t="shared" si="97"/>
        <v>0</v>
      </c>
      <c r="AX215" s="17">
        <v>190.40198224628901</v>
      </c>
      <c r="AY215" s="6">
        <f t="shared" si="98"/>
        <v>190.40198224628901</v>
      </c>
      <c r="AZ215" s="20">
        <v>301991664.08719099</v>
      </c>
      <c r="BA215" s="20">
        <v>1208915799.81514</v>
      </c>
      <c r="BB215" s="20">
        <v>161303870.030963</v>
      </c>
      <c r="BC215" s="20">
        <v>0</v>
      </c>
      <c r="BD215" s="19">
        <f t="shared" si="99"/>
        <v>1672.2113339332939</v>
      </c>
      <c r="BE215" s="18">
        <v>56.342141804375103</v>
      </c>
      <c r="BF215" s="20">
        <v>0</v>
      </c>
      <c r="BG215" s="20">
        <v>0</v>
      </c>
      <c r="BH215" s="19">
        <f t="shared" si="119"/>
        <v>0</v>
      </c>
      <c r="BI215" s="18">
        <v>1442.15156652426</v>
      </c>
      <c r="BJ215">
        <v>132</v>
      </c>
      <c r="BK215">
        <v>608</v>
      </c>
      <c r="BL215" s="22">
        <v>922.38463999999999</v>
      </c>
      <c r="BM215">
        <v>152</v>
      </c>
      <c r="BN215">
        <v>38</v>
      </c>
      <c r="BO215">
        <v>0.497063347457189</v>
      </c>
    </row>
    <row r="216" spans="1:67" x14ac:dyDescent="0.2">
      <c r="A216" s="27">
        <v>215</v>
      </c>
      <c r="B216" s="36">
        <v>20.602165236060799</v>
      </c>
      <c r="C216" s="18">
        <v>551</v>
      </c>
      <c r="D216">
        <v>200</v>
      </c>
      <c r="E216">
        <v>800</v>
      </c>
      <c r="F216">
        <v>0</v>
      </c>
      <c r="G216" s="23">
        <f t="shared" si="100"/>
        <v>1</v>
      </c>
      <c r="H216" s="16">
        <v>71.712328767123296</v>
      </c>
      <c r="I216" s="17">
        <v>94.861496175450199</v>
      </c>
      <c r="J216" s="6">
        <f t="shared" si="101"/>
        <v>94.893454518713071</v>
      </c>
      <c r="K216" s="6">
        <f t="shared" si="102"/>
        <v>94.893454518713071</v>
      </c>
      <c r="L216" s="6">
        <f t="shared" si="103"/>
        <v>1</v>
      </c>
      <c r="M216" s="6">
        <f t="shared" si="104"/>
        <v>94.861496175450199</v>
      </c>
      <c r="N216" s="16">
        <v>81.423831275598801</v>
      </c>
      <c r="O216" s="17">
        <v>146.556046640506</v>
      </c>
      <c r="P216" s="6">
        <f t="shared" si="105"/>
        <v>139.23024038192301</v>
      </c>
      <c r="Q216" s="6">
        <f t="shared" si="90"/>
        <v>139.23024038192301</v>
      </c>
      <c r="R216" s="17">
        <v>139.23024038192301</v>
      </c>
      <c r="S216" s="6">
        <f t="shared" si="106"/>
        <v>7.3258062585829862</v>
      </c>
      <c r="T216" s="6">
        <f t="shared" si="107"/>
        <v>146.556046640506</v>
      </c>
      <c r="U216" s="17">
        <v>93.596397531696198</v>
      </c>
      <c r="V216" s="6">
        <f t="shared" si="108"/>
        <v>84.433542335467195</v>
      </c>
      <c r="W216" s="6">
        <f t="shared" si="91"/>
        <v>84.433542335467195</v>
      </c>
      <c r="X216" s="17">
        <v>84.433542335467195</v>
      </c>
      <c r="Y216" s="6">
        <f t="shared" si="109"/>
        <v>9.1628551962290032</v>
      </c>
      <c r="Z216" s="6">
        <f t="shared" si="110"/>
        <v>93.596397531696198</v>
      </c>
      <c r="AA216" s="17">
        <v>0</v>
      </c>
      <c r="AB216" s="6">
        <f t="shared" si="111"/>
        <v>0</v>
      </c>
      <c r="AC216" s="6">
        <f t="shared" si="92"/>
        <v>0</v>
      </c>
      <c r="AD216" s="17">
        <v>0</v>
      </c>
      <c r="AE216" s="6">
        <f t="shared" si="112"/>
        <v>0</v>
      </c>
      <c r="AF216" s="17">
        <v>0</v>
      </c>
      <c r="AG216" s="6">
        <f t="shared" si="113"/>
        <v>0</v>
      </c>
      <c r="AH216" s="6">
        <f t="shared" si="93"/>
        <v>0</v>
      </c>
      <c r="AI216" s="6">
        <f t="shared" si="114"/>
        <v>0</v>
      </c>
      <c r="AJ216" s="17">
        <v>97.149392719214802</v>
      </c>
      <c r="AK216" s="6">
        <f t="shared" si="115"/>
        <v>78.711770051897403</v>
      </c>
      <c r="AL216" s="6">
        <f t="shared" si="94"/>
        <v>78.711770051897403</v>
      </c>
      <c r="AM216" s="17">
        <v>78.711770051897403</v>
      </c>
      <c r="AN216" s="6">
        <f t="shared" si="116"/>
        <v>18.437622667317399</v>
      </c>
      <c r="AO216" s="6">
        <f t="shared" si="117"/>
        <v>97.149392719214802</v>
      </c>
      <c r="AP216" s="17">
        <v>1336.1350277639799</v>
      </c>
      <c r="AQ216" s="6">
        <f t="shared" si="118"/>
        <v>1336.1350277639865</v>
      </c>
      <c r="AR216" s="17">
        <v>34.260432940532702</v>
      </c>
      <c r="AS216" s="6">
        <f t="shared" si="95"/>
        <v>34.260432940532702</v>
      </c>
      <c r="AT216" s="17">
        <v>1110.6510486807699</v>
      </c>
      <c r="AU216" s="6">
        <f t="shared" si="96"/>
        <v>1110.6510486807699</v>
      </c>
      <c r="AV216" s="17">
        <v>0</v>
      </c>
      <c r="AW216" s="6">
        <f t="shared" si="97"/>
        <v>0</v>
      </c>
      <c r="AX216" s="17">
        <v>191.223546142684</v>
      </c>
      <c r="AY216" s="6">
        <f t="shared" si="98"/>
        <v>191.223546142684</v>
      </c>
      <c r="AZ216" s="20">
        <v>23907754.057720099</v>
      </c>
      <c r="BA216" s="20">
        <v>1238223088.0722899</v>
      </c>
      <c r="BB216" s="20">
        <v>164414681.818481</v>
      </c>
      <c r="BC216" s="20">
        <v>0</v>
      </c>
      <c r="BD216" s="19">
        <f t="shared" si="99"/>
        <v>1426.5455239484911</v>
      </c>
      <c r="BE216" s="18">
        <v>30.4560040305686</v>
      </c>
      <c r="BF216" s="20">
        <v>0</v>
      </c>
      <c r="BG216" s="20">
        <v>0</v>
      </c>
      <c r="BH216" s="19">
        <f t="shared" si="119"/>
        <v>0</v>
      </c>
      <c r="BI216" s="18">
        <v>28.8430313304852</v>
      </c>
      <c r="BJ216">
        <v>145</v>
      </c>
      <c r="BK216">
        <v>608</v>
      </c>
      <c r="BL216" s="22">
        <v>922.38463999999999</v>
      </c>
      <c r="BM216">
        <v>152</v>
      </c>
      <c r="BN216">
        <v>38</v>
      </c>
      <c r="BO216">
        <v>0.50675867814153697</v>
      </c>
    </row>
    <row r="217" spans="1:67" x14ac:dyDescent="0.2">
      <c r="A217" s="27">
        <v>216</v>
      </c>
      <c r="B217" s="36">
        <v>51.505413090152203</v>
      </c>
      <c r="C217" s="18">
        <v>551</v>
      </c>
      <c r="D217">
        <v>200</v>
      </c>
      <c r="E217">
        <v>800</v>
      </c>
      <c r="F217">
        <v>0</v>
      </c>
      <c r="G217" s="23">
        <f t="shared" si="100"/>
        <v>1</v>
      </c>
      <c r="H217" s="16">
        <v>73.184931506849296</v>
      </c>
      <c r="I217" s="17">
        <v>96.390797249523004</v>
      </c>
      <c r="J217" s="6">
        <f t="shared" si="101"/>
        <v>96.461987212904674</v>
      </c>
      <c r="K217" s="6">
        <f t="shared" si="102"/>
        <v>96.461987212904674</v>
      </c>
      <c r="L217" s="6">
        <f t="shared" si="103"/>
        <v>1</v>
      </c>
      <c r="M217" s="6">
        <f t="shared" si="104"/>
        <v>96.390797249523004</v>
      </c>
      <c r="N217" s="16">
        <v>83.162694707643297</v>
      </c>
      <c r="O217" s="17">
        <v>150.433516578801</v>
      </c>
      <c r="P217" s="6">
        <f t="shared" si="105"/>
        <v>142.911747381103</v>
      </c>
      <c r="Q217" s="6">
        <f t="shared" si="90"/>
        <v>142.911747381103</v>
      </c>
      <c r="R217" s="17">
        <v>142.911747381103</v>
      </c>
      <c r="S217" s="6">
        <f t="shared" si="106"/>
        <v>7.5217691976980063</v>
      </c>
      <c r="T217" s="6">
        <f t="shared" si="107"/>
        <v>150.433516578801</v>
      </c>
      <c r="U217" s="17">
        <v>93.565255399779005</v>
      </c>
      <c r="V217" s="6">
        <f t="shared" si="108"/>
        <v>84.402971059552101</v>
      </c>
      <c r="W217" s="6">
        <f t="shared" si="91"/>
        <v>84.402971059552101</v>
      </c>
      <c r="X217" s="17">
        <v>84.402971059552101</v>
      </c>
      <c r="Y217" s="6">
        <f t="shared" si="109"/>
        <v>9.1622843402269041</v>
      </c>
      <c r="Z217" s="6">
        <f t="shared" si="110"/>
        <v>93.565255399779005</v>
      </c>
      <c r="AA217" s="17">
        <v>0</v>
      </c>
      <c r="AB217" s="6">
        <f t="shared" si="111"/>
        <v>0</v>
      </c>
      <c r="AC217" s="6">
        <f t="shared" si="92"/>
        <v>0</v>
      </c>
      <c r="AD217" s="17">
        <v>0</v>
      </c>
      <c r="AE217" s="6">
        <f t="shared" si="112"/>
        <v>0</v>
      </c>
      <c r="AF217" s="17">
        <v>0</v>
      </c>
      <c r="AG217" s="6">
        <f t="shared" si="113"/>
        <v>0</v>
      </c>
      <c r="AH217" s="6">
        <f t="shared" si="93"/>
        <v>0</v>
      </c>
      <c r="AI217" s="6">
        <f t="shared" si="114"/>
        <v>0</v>
      </c>
      <c r="AJ217" s="17">
        <v>99.248092782699601</v>
      </c>
      <c r="AK217" s="6">
        <f t="shared" si="115"/>
        <v>80.401286777322696</v>
      </c>
      <c r="AL217" s="6">
        <f t="shared" si="94"/>
        <v>80.401286777322696</v>
      </c>
      <c r="AM217" s="17">
        <v>80.401286777322696</v>
      </c>
      <c r="AN217" s="6">
        <f t="shared" si="116"/>
        <v>18.846806005376905</v>
      </c>
      <c r="AO217" s="6">
        <f t="shared" si="117"/>
        <v>99.248092782699601</v>
      </c>
      <c r="AP217" s="17">
        <v>1387.1097072647999</v>
      </c>
      <c r="AQ217" s="6">
        <f t="shared" si="118"/>
        <v>1387.1097072648063</v>
      </c>
      <c r="AR217" s="17">
        <v>85.625404791917106</v>
      </c>
      <c r="AS217" s="6">
        <f t="shared" si="95"/>
        <v>85.625404791917106</v>
      </c>
      <c r="AT217" s="17">
        <v>1110.3180837314801</v>
      </c>
      <c r="AU217" s="6">
        <f t="shared" si="96"/>
        <v>1110.3180837314801</v>
      </c>
      <c r="AV217" s="17">
        <v>0</v>
      </c>
      <c r="AW217" s="6">
        <f t="shared" si="97"/>
        <v>0</v>
      </c>
      <c r="AX217" s="17">
        <v>191.16621874140901</v>
      </c>
      <c r="AY217" s="6">
        <f t="shared" si="98"/>
        <v>191.16621874140901</v>
      </c>
      <c r="AZ217" s="20">
        <v>58174459.235940002</v>
      </c>
      <c r="BA217" s="20">
        <v>1238302048.4381001</v>
      </c>
      <c r="BB217" s="20">
        <v>160533903.60387099</v>
      </c>
      <c r="BC217" s="20">
        <v>0</v>
      </c>
      <c r="BD217" s="19">
        <f t="shared" si="99"/>
        <v>1457.0104112779111</v>
      </c>
      <c r="BE217" s="18">
        <v>31.004359276938398</v>
      </c>
      <c r="BF217" s="20">
        <v>0</v>
      </c>
      <c r="BG217" s="20">
        <v>0</v>
      </c>
      <c r="BH217" s="19">
        <f t="shared" si="119"/>
        <v>0</v>
      </c>
      <c r="BI217" s="18">
        <v>72.107578326213101</v>
      </c>
      <c r="BJ217">
        <v>145</v>
      </c>
      <c r="BK217">
        <v>608</v>
      </c>
      <c r="BL217" s="22">
        <v>922.38463999999999</v>
      </c>
      <c r="BM217">
        <v>152</v>
      </c>
      <c r="BN217">
        <v>38</v>
      </c>
      <c r="BO217">
        <v>0.49480234848555799</v>
      </c>
    </row>
    <row r="218" spans="1:67" x14ac:dyDescent="0.2">
      <c r="A218" s="27">
        <v>217</v>
      </c>
      <c r="B218" s="36">
        <v>154.516239270456</v>
      </c>
      <c r="C218" s="18">
        <v>551</v>
      </c>
      <c r="D218">
        <v>200</v>
      </c>
      <c r="E218">
        <v>800</v>
      </c>
      <c r="F218">
        <v>0</v>
      </c>
      <c r="G218" s="23">
        <f t="shared" si="100"/>
        <v>1</v>
      </c>
      <c r="H218" s="16">
        <v>79.155251141552498</v>
      </c>
      <c r="I218" s="17">
        <v>102.104101146552</v>
      </c>
      <c r="J218" s="6">
        <f t="shared" si="101"/>
        <v>102.28201946584355</v>
      </c>
      <c r="K218" s="6">
        <f t="shared" si="102"/>
        <v>102.28201946584355</v>
      </c>
      <c r="L218" s="6">
        <f t="shared" si="103"/>
        <v>1</v>
      </c>
      <c r="M218" s="6">
        <f t="shared" si="104"/>
        <v>102.104101146552</v>
      </c>
      <c r="N218" s="16">
        <v>88.015983250121593</v>
      </c>
      <c r="O218" s="17">
        <v>169.84540217148799</v>
      </c>
      <c r="P218" s="6">
        <f t="shared" si="105"/>
        <v>161.346148585782</v>
      </c>
      <c r="Q218" s="6">
        <f t="shared" si="90"/>
        <v>161.346148585782</v>
      </c>
      <c r="R218" s="17">
        <v>161.346148585782</v>
      </c>
      <c r="S218" s="6">
        <f t="shared" si="106"/>
        <v>8.4992535857059863</v>
      </c>
      <c r="T218" s="6">
        <f t="shared" si="107"/>
        <v>169.84540217148799</v>
      </c>
      <c r="U218" s="17">
        <v>93.484407975228706</v>
      </c>
      <c r="V218" s="6">
        <f t="shared" si="108"/>
        <v>84.323000627275306</v>
      </c>
      <c r="W218" s="6">
        <f t="shared" si="91"/>
        <v>84.323000627275306</v>
      </c>
      <c r="X218" s="17">
        <v>84.323000627275306</v>
      </c>
      <c r="Y218" s="6">
        <f t="shared" si="109"/>
        <v>9.1614073479533999</v>
      </c>
      <c r="Z218" s="6">
        <f t="shared" si="110"/>
        <v>93.484407975228706</v>
      </c>
      <c r="AA218" s="17">
        <v>0</v>
      </c>
      <c r="AB218" s="6">
        <f t="shared" si="111"/>
        <v>0</v>
      </c>
      <c r="AC218" s="6">
        <f t="shared" si="92"/>
        <v>0</v>
      </c>
      <c r="AD218" s="17">
        <v>0</v>
      </c>
      <c r="AE218" s="6">
        <f t="shared" si="112"/>
        <v>0</v>
      </c>
      <c r="AF218" s="17">
        <v>0</v>
      </c>
      <c r="AG218" s="6">
        <f t="shared" si="113"/>
        <v>0</v>
      </c>
      <c r="AH218" s="6">
        <f t="shared" si="93"/>
        <v>0</v>
      </c>
      <c r="AI218" s="6">
        <f t="shared" si="114"/>
        <v>0</v>
      </c>
      <c r="AJ218" s="17">
        <v>105.706384945285</v>
      </c>
      <c r="AK218" s="6">
        <f t="shared" si="115"/>
        <v>85.542645937556799</v>
      </c>
      <c r="AL218" s="6">
        <f t="shared" si="94"/>
        <v>85.542645937556799</v>
      </c>
      <c r="AM218" s="17">
        <v>85.542645937556799</v>
      </c>
      <c r="AN218" s="6">
        <f t="shared" si="116"/>
        <v>20.163739007728196</v>
      </c>
      <c r="AO218" s="6">
        <f t="shared" si="117"/>
        <v>105.706384945285</v>
      </c>
      <c r="AP218" s="17">
        <v>1557.0330313239799</v>
      </c>
      <c r="AQ218" s="6">
        <f t="shared" si="118"/>
        <v>1557.0330313239788</v>
      </c>
      <c r="AR218" s="17">
        <v>256.65739501237101</v>
      </c>
      <c r="AS218" s="6">
        <f t="shared" si="95"/>
        <v>256.65739501237101</v>
      </c>
      <c r="AT218" s="17">
        <v>1109.3722620374699</v>
      </c>
      <c r="AU218" s="6">
        <f t="shared" si="96"/>
        <v>1109.3722620374699</v>
      </c>
      <c r="AV218" s="17">
        <v>0</v>
      </c>
      <c r="AW218" s="6">
        <f t="shared" si="97"/>
        <v>0</v>
      </c>
      <c r="AX218" s="17">
        <v>191.003374274138</v>
      </c>
      <c r="AY218" s="6">
        <f t="shared" si="98"/>
        <v>191.003374274138</v>
      </c>
      <c r="AZ218" s="20">
        <v>153658013.898294</v>
      </c>
      <c r="BA218" s="20">
        <v>1238423429.5529799</v>
      </c>
      <c r="BB218" s="20">
        <v>149958583.090848</v>
      </c>
      <c r="BC218" s="20">
        <v>0</v>
      </c>
      <c r="BD218" s="19">
        <f t="shared" si="99"/>
        <v>1542.040026542122</v>
      </c>
      <c r="BE218" s="18">
        <v>33.331886114361197</v>
      </c>
      <c r="BF218" s="20">
        <v>0</v>
      </c>
      <c r="BG218" s="20">
        <v>0</v>
      </c>
      <c r="BH218" s="19">
        <f t="shared" si="119"/>
        <v>0</v>
      </c>
      <c r="BI218" s="18">
        <v>216.32273497863901</v>
      </c>
      <c r="BJ218">
        <v>145</v>
      </c>
      <c r="BK218">
        <v>608</v>
      </c>
      <c r="BL218" s="22">
        <v>922.38463999999999</v>
      </c>
      <c r="BM218">
        <v>152</v>
      </c>
      <c r="BN218">
        <v>38</v>
      </c>
      <c r="BO218">
        <v>0.46222152257822802</v>
      </c>
    </row>
    <row r="219" spans="1:67" x14ac:dyDescent="0.2">
      <c r="A219" s="27">
        <v>218</v>
      </c>
      <c r="B219" s="36">
        <v>206.02165236060799</v>
      </c>
      <c r="C219" s="18">
        <v>551</v>
      </c>
      <c r="D219">
        <v>200</v>
      </c>
      <c r="E219">
        <v>800</v>
      </c>
      <c r="F219">
        <v>0</v>
      </c>
      <c r="G219" s="23">
        <f t="shared" si="100"/>
        <v>1</v>
      </c>
      <c r="H219" s="16">
        <v>82.614155251141497</v>
      </c>
      <c r="I219" s="17">
        <v>105.408315808022</v>
      </c>
      <c r="J219" s="6">
        <f t="shared" si="101"/>
        <v>105.58738324609837</v>
      </c>
      <c r="K219" s="6">
        <f t="shared" si="102"/>
        <v>105.58738324609837</v>
      </c>
      <c r="L219" s="6">
        <f t="shared" si="103"/>
        <v>1</v>
      </c>
      <c r="M219" s="6">
        <f t="shared" si="104"/>
        <v>105.408315808022</v>
      </c>
      <c r="N219" s="16">
        <v>89.850023235040396</v>
      </c>
      <c r="O219" s="17">
        <v>186.828416670097</v>
      </c>
      <c r="P219" s="6">
        <f t="shared" si="105"/>
        <v>177.47613802712101</v>
      </c>
      <c r="Q219" s="6">
        <f t="shared" si="90"/>
        <v>177.47613802712101</v>
      </c>
      <c r="R219" s="17">
        <v>177.47613802712101</v>
      </c>
      <c r="S219" s="6">
        <f t="shared" si="106"/>
        <v>9.352278642975989</v>
      </c>
      <c r="T219" s="6">
        <f t="shared" si="107"/>
        <v>186.828416670097</v>
      </c>
      <c r="U219" s="17">
        <v>93.451459389066002</v>
      </c>
      <c r="V219" s="6">
        <f t="shared" si="108"/>
        <v>84.290326909944497</v>
      </c>
      <c r="W219" s="6">
        <f t="shared" si="91"/>
        <v>84.290326909944497</v>
      </c>
      <c r="X219" s="17">
        <v>84.290326909944497</v>
      </c>
      <c r="Y219" s="6">
        <f t="shared" si="109"/>
        <v>9.1611324791215054</v>
      </c>
      <c r="Z219" s="6">
        <f t="shared" si="110"/>
        <v>93.451459389066002</v>
      </c>
      <c r="AA219" s="17">
        <v>0</v>
      </c>
      <c r="AB219" s="6">
        <f t="shared" si="111"/>
        <v>0</v>
      </c>
      <c r="AC219" s="6">
        <f t="shared" si="92"/>
        <v>0</v>
      </c>
      <c r="AD219" s="17">
        <v>0</v>
      </c>
      <c r="AE219" s="6">
        <f t="shared" si="112"/>
        <v>0</v>
      </c>
      <c r="AF219" s="17">
        <v>0</v>
      </c>
      <c r="AG219" s="6">
        <f t="shared" si="113"/>
        <v>0</v>
      </c>
      <c r="AH219" s="6">
        <f t="shared" si="93"/>
        <v>0</v>
      </c>
      <c r="AI219" s="6">
        <f t="shared" si="114"/>
        <v>0</v>
      </c>
      <c r="AJ219" s="17">
        <v>105.646236797569</v>
      </c>
      <c r="AK219" s="6">
        <f t="shared" si="115"/>
        <v>85.519695680201394</v>
      </c>
      <c r="AL219" s="6">
        <f t="shared" si="94"/>
        <v>85.519695680201394</v>
      </c>
      <c r="AM219" s="17">
        <v>85.519695680201394</v>
      </c>
      <c r="AN219" s="6">
        <f t="shared" si="116"/>
        <v>20.126541117367609</v>
      </c>
      <c r="AO219" s="6">
        <f t="shared" si="117"/>
        <v>105.646236797569</v>
      </c>
      <c r="AP219" s="17">
        <v>1641.9982873226199</v>
      </c>
      <c r="AQ219" s="6">
        <f t="shared" si="118"/>
        <v>1641.998287322622</v>
      </c>
      <c r="AR219" s="17">
        <v>342.08752318105098</v>
      </c>
      <c r="AS219" s="6">
        <f t="shared" si="95"/>
        <v>342.08752318105098</v>
      </c>
      <c r="AT219" s="17">
        <v>1108.97567179352</v>
      </c>
      <c r="AU219" s="6">
        <f t="shared" si="96"/>
        <v>1108.97567179352</v>
      </c>
      <c r="AV219" s="17">
        <v>0</v>
      </c>
      <c r="AW219" s="6">
        <f t="shared" si="97"/>
        <v>0</v>
      </c>
      <c r="AX219" s="17">
        <v>190.935092348051</v>
      </c>
      <c r="AY219" s="6">
        <f t="shared" si="98"/>
        <v>190.935092348051</v>
      </c>
      <c r="AZ219" s="20">
        <v>184893919.05385</v>
      </c>
      <c r="BA219" s="20">
        <v>1238459426.0998399</v>
      </c>
      <c r="BB219" s="20">
        <v>150819061.92421299</v>
      </c>
      <c r="BC219" s="20">
        <v>0</v>
      </c>
      <c r="BD219" s="19">
        <f t="shared" si="99"/>
        <v>1574.1724070779028</v>
      </c>
      <c r="BE219" s="18">
        <v>34.760961489666101</v>
      </c>
      <c r="BF219" s="20">
        <v>0</v>
      </c>
      <c r="BG219" s="20">
        <v>0</v>
      </c>
      <c r="BH219" s="19">
        <f t="shared" si="119"/>
        <v>0</v>
      </c>
      <c r="BI219" s="18">
        <v>288.43031330485201</v>
      </c>
      <c r="BJ219">
        <v>145</v>
      </c>
      <c r="BK219">
        <v>608</v>
      </c>
      <c r="BL219" s="22">
        <v>922.38463999999999</v>
      </c>
      <c r="BM219">
        <v>152</v>
      </c>
      <c r="BN219">
        <v>38</v>
      </c>
      <c r="BO219">
        <v>0.464875027680967</v>
      </c>
    </row>
    <row r="220" spans="1:67" x14ac:dyDescent="0.2">
      <c r="A220" s="27">
        <v>219</v>
      </c>
      <c r="B220" s="36">
        <v>257.52706545076097</v>
      </c>
      <c r="C220" s="18">
        <v>551</v>
      </c>
      <c r="D220">
        <v>200</v>
      </c>
      <c r="E220">
        <v>800</v>
      </c>
      <c r="F220">
        <v>0</v>
      </c>
      <c r="G220" s="23">
        <f t="shared" si="100"/>
        <v>1</v>
      </c>
      <c r="H220" s="16">
        <v>84.920091324200897</v>
      </c>
      <c r="I220" s="17">
        <v>109.195278414193</v>
      </c>
      <c r="J220" s="6">
        <f t="shared" si="101"/>
        <v>109.37169786510935</v>
      </c>
      <c r="K220" s="6">
        <f t="shared" si="102"/>
        <v>109.37169786510935</v>
      </c>
      <c r="L220" s="6">
        <f t="shared" si="103"/>
        <v>1</v>
      </c>
      <c r="M220" s="6">
        <f t="shared" si="104"/>
        <v>109.195278414193</v>
      </c>
      <c r="N220" s="16">
        <v>91.099435857197605</v>
      </c>
      <c r="O220" s="17">
        <v>210.68070605219401</v>
      </c>
      <c r="P220" s="6">
        <f t="shared" si="105"/>
        <v>200.13120878877399</v>
      </c>
      <c r="Q220" s="6">
        <f t="shared" si="90"/>
        <v>200.13120878877399</v>
      </c>
      <c r="R220" s="17">
        <v>200.13120878877399</v>
      </c>
      <c r="S220" s="6">
        <f t="shared" si="106"/>
        <v>10.549497263420022</v>
      </c>
      <c r="T220" s="6">
        <f t="shared" si="107"/>
        <v>210.68070605219401</v>
      </c>
      <c r="U220" s="17">
        <v>93.419863368214394</v>
      </c>
      <c r="V220" s="6">
        <f t="shared" si="108"/>
        <v>84.259175082481704</v>
      </c>
      <c r="W220" s="6">
        <f t="shared" si="91"/>
        <v>84.259175082481704</v>
      </c>
      <c r="X220" s="17">
        <v>84.259175082481704</v>
      </c>
      <c r="Y220" s="6">
        <f t="shared" si="109"/>
        <v>9.1606882857326895</v>
      </c>
      <c r="Z220" s="6">
        <f t="shared" si="110"/>
        <v>93.419863368214394</v>
      </c>
      <c r="AA220" s="17">
        <v>0</v>
      </c>
      <c r="AB220" s="6">
        <f t="shared" si="111"/>
        <v>0</v>
      </c>
      <c r="AC220" s="6">
        <f t="shared" si="92"/>
        <v>0</v>
      </c>
      <c r="AD220" s="17">
        <v>0</v>
      </c>
      <c r="AE220" s="6">
        <f t="shared" si="112"/>
        <v>0</v>
      </c>
      <c r="AF220" s="17">
        <v>0</v>
      </c>
      <c r="AG220" s="6">
        <f t="shared" si="113"/>
        <v>0</v>
      </c>
      <c r="AH220" s="6">
        <f t="shared" si="93"/>
        <v>0</v>
      </c>
      <c r="AI220" s="6">
        <f t="shared" si="114"/>
        <v>0</v>
      </c>
      <c r="AJ220" s="17">
        <v>103.44773518850999</v>
      </c>
      <c r="AK220" s="6">
        <f t="shared" si="115"/>
        <v>83.724380803941301</v>
      </c>
      <c r="AL220" s="6">
        <f t="shared" si="94"/>
        <v>83.724380803941301</v>
      </c>
      <c r="AM220" s="17">
        <v>83.724380803941301</v>
      </c>
      <c r="AN220" s="6">
        <f t="shared" si="116"/>
        <v>19.723354384568694</v>
      </c>
      <c r="AO220" s="6">
        <f t="shared" si="117"/>
        <v>103.44773518850999</v>
      </c>
      <c r="AP220" s="17">
        <v>1726.9654500535601</v>
      </c>
      <c r="AQ220" s="6">
        <f t="shared" si="118"/>
        <v>1726.9654500535648</v>
      </c>
      <c r="AR220" s="17">
        <v>427.47209579014299</v>
      </c>
      <c r="AS220" s="6">
        <f t="shared" si="95"/>
        <v>427.47209579014299</v>
      </c>
      <c r="AT220" s="17">
        <v>1108.6195724267</v>
      </c>
      <c r="AU220" s="6">
        <f t="shared" si="96"/>
        <v>1108.6195724267</v>
      </c>
      <c r="AV220" s="17">
        <v>0</v>
      </c>
      <c r="AW220" s="6">
        <f t="shared" si="97"/>
        <v>0</v>
      </c>
      <c r="AX220" s="17">
        <v>190.873781836722</v>
      </c>
      <c r="AY220" s="6">
        <f t="shared" si="98"/>
        <v>190.873781836722</v>
      </c>
      <c r="AZ220" s="20">
        <v>203993091.95827499</v>
      </c>
      <c r="BA220" s="20">
        <v>1238525292.5957501</v>
      </c>
      <c r="BB220" s="20">
        <v>153543731.66407299</v>
      </c>
      <c r="BC220" s="20">
        <v>0</v>
      </c>
      <c r="BD220" s="19">
        <f t="shared" si="99"/>
        <v>1596.0621162180983</v>
      </c>
      <c r="BE220" s="18">
        <v>36.478195389952397</v>
      </c>
      <c r="BF220" s="20">
        <v>0</v>
      </c>
      <c r="BG220" s="20">
        <v>0</v>
      </c>
      <c r="BH220" s="19">
        <f t="shared" si="119"/>
        <v>0</v>
      </c>
      <c r="BI220" s="18">
        <v>360.53789163106501</v>
      </c>
      <c r="BJ220">
        <v>145</v>
      </c>
      <c r="BK220">
        <v>608</v>
      </c>
      <c r="BL220" s="22">
        <v>922.38463999999999</v>
      </c>
      <c r="BM220">
        <v>152</v>
      </c>
      <c r="BN220">
        <v>38</v>
      </c>
      <c r="BO220">
        <v>0.473271877125443</v>
      </c>
    </row>
    <row r="221" spans="1:67" x14ac:dyDescent="0.2">
      <c r="A221" s="27">
        <v>220</v>
      </c>
      <c r="B221" s="36">
        <v>309.03247854091302</v>
      </c>
      <c r="C221" s="18">
        <v>551</v>
      </c>
      <c r="D221">
        <v>200</v>
      </c>
      <c r="E221">
        <v>800</v>
      </c>
      <c r="F221">
        <v>0</v>
      </c>
      <c r="G221" s="23">
        <f t="shared" si="100"/>
        <v>1</v>
      </c>
      <c r="H221" s="16">
        <v>86.3470319634703</v>
      </c>
      <c r="I221" s="17">
        <v>113.32379154327499</v>
      </c>
      <c r="J221" s="6">
        <f t="shared" si="101"/>
        <v>113.5101522392135</v>
      </c>
      <c r="K221" s="6">
        <f t="shared" si="102"/>
        <v>113.5101522392135</v>
      </c>
      <c r="L221" s="6">
        <f t="shared" si="103"/>
        <v>1</v>
      </c>
      <c r="M221" s="6">
        <f t="shared" si="104"/>
        <v>113.32379154327499</v>
      </c>
      <c r="N221" s="16">
        <v>92.005181413174199</v>
      </c>
      <c r="O221" s="17">
        <v>235.85866037644001</v>
      </c>
      <c r="P221" s="6">
        <f t="shared" si="105"/>
        <v>224.04516311960401</v>
      </c>
      <c r="Q221" s="6">
        <f t="shared" si="90"/>
        <v>224.04516311960401</v>
      </c>
      <c r="R221" s="17">
        <v>224.04516311960401</v>
      </c>
      <c r="S221" s="6">
        <f t="shared" si="106"/>
        <v>11.813497256836001</v>
      </c>
      <c r="T221" s="6">
        <f t="shared" si="107"/>
        <v>235.85866037644001</v>
      </c>
      <c r="U221" s="17">
        <v>93.389879137586405</v>
      </c>
      <c r="V221" s="6">
        <f t="shared" si="108"/>
        <v>84.229735067675193</v>
      </c>
      <c r="W221" s="6">
        <f t="shared" si="91"/>
        <v>84.229735067675193</v>
      </c>
      <c r="X221" s="17">
        <v>84.229735067675193</v>
      </c>
      <c r="Y221" s="6">
        <f t="shared" si="109"/>
        <v>9.1601440699112118</v>
      </c>
      <c r="Z221" s="6">
        <f t="shared" si="110"/>
        <v>93.389879137586405</v>
      </c>
      <c r="AA221" s="17">
        <v>0</v>
      </c>
      <c r="AB221" s="6">
        <f t="shared" si="111"/>
        <v>0</v>
      </c>
      <c r="AC221" s="6">
        <f t="shared" si="92"/>
        <v>0</v>
      </c>
      <c r="AD221" s="17">
        <v>0</v>
      </c>
      <c r="AE221" s="6">
        <f t="shared" si="112"/>
        <v>0</v>
      </c>
      <c r="AF221" s="17">
        <v>0</v>
      </c>
      <c r="AG221" s="6">
        <f t="shared" si="113"/>
        <v>0</v>
      </c>
      <c r="AH221" s="6">
        <f t="shared" si="93"/>
        <v>0</v>
      </c>
      <c r="AI221" s="6">
        <f t="shared" si="114"/>
        <v>0</v>
      </c>
      <c r="AJ221" s="17">
        <v>102.10611517566799</v>
      </c>
      <c r="AK221" s="6">
        <f t="shared" si="115"/>
        <v>82.609093644217097</v>
      </c>
      <c r="AL221" s="6">
        <f t="shared" si="94"/>
        <v>82.609093644217097</v>
      </c>
      <c r="AM221" s="17">
        <v>82.609093644217097</v>
      </c>
      <c r="AN221" s="6">
        <f t="shared" si="116"/>
        <v>19.497021531450898</v>
      </c>
      <c r="AO221" s="6">
        <f t="shared" si="117"/>
        <v>102.10611517566799</v>
      </c>
      <c r="AP221" s="17">
        <v>1811.9342416905599</v>
      </c>
      <c r="AQ221" s="6">
        <f t="shared" si="118"/>
        <v>1811.9342416905561</v>
      </c>
      <c r="AR221" s="17">
        <v>512.81775065153499</v>
      </c>
      <c r="AS221" s="6">
        <f t="shared" si="95"/>
        <v>512.81775065153499</v>
      </c>
      <c r="AT221" s="17">
        <v>1108.2980640901401</v>
      </c>
      <c r="AU221" s="6">
        <f t="shared" si="96"/>
        <v>1108.2980640901401</v>
      </c>
      <c r="AV221" s="17">
        <v>0</v>
      </c>
      <c r="AW221" s="6">
        <f t="shared" si="97"/>
        <v>0</v>
      </c>
      <c r="AX221" s="17">
        <v>190.81842694888101</v>
      </c>
      <c r="AY221" s="6">
        <f t="shared" si="98"/>
        <v>190.81842694888101</v>
      </c>
      <c r="AZ221" s="20">
        <v>218153379.145596</v>
      </c>
      <c r="BA221" s="20">
        <v>1238613928.9287901</v>
      </c>
      <c r="BB221" s="20">
        <v>155163470.28441599</v>
      </c>
      <c r="BC221" s="20">
        <v>0</v>
      </c>
      <c r="BD221" s="19">
        <f t="shared" si="99"/>
        <v>1611.9307783588022</v>
      </c>
      <c r="BE221" s="18">
        <v>38.297698419301298</v>
      </c>
      <c r="BF221" s="20">
        <v>0</v>
      </c>
      <c r="BG221" s="20">
        <v>0</v>
      </c>
      <c r="BH221" s="19">
        <f t="shared" si="119"/>
        <v>0</v>
      </c>
      <c r="BI221" s="18">
        <v>432.64546995727801</v>
      </c>
      <c r="BJ221">
        <v>145</v>
      </c>
      <c r="BK221">
        <v>608</v>
      </c>
      <c r="BL221" s="22">
        <v>922.38463999999999</v>
      </c>
      <c r="BM221">
        <v>152</v>
      </c>
      <c r="BN221">
        <v>38</v>
      </c>
      <c r="BO221">
        <v>0.47826268739307198</v>
      </c>
    </row>
    <row r="222" spans="1:67" x14ac:dyDescent="0.2">
      <c r="A222" s="27">
        <v>221</v>
      </c>
      <c r="B222" s="36">
        <v>360.53789163106501</v>
      </c>
      <c r="C222" s="18">
        <v>551</v>
      </c>
      <c r="D222">
        <v>200</v>
      </c>
      <c r="E222">
        <v>800</v>
      </c>
      <c r="F222">
        <v>0</v>
      </c>
      <c r="G222" s="23">
        <f t="shared" si="100"/>
        <v>1</v>
      </c>
      <c r="H222" s="16">
        <v>87.534246575342394</v>
      </c>
      <c r="I222" s="17">
        <v>117.674532511552</v>
      </c>
      <c r="J222" s="6">
        <f t="shared" si="101"/>
        <v>117.87038871526879</v>
      </c>
      <c r="K222" s="6">
        <f t="shared" si="102"/>
        <v>117.87038871526879</v>
      </c>
      <c r="L222" s="6">
        <f t="shared" si="103"/>
        <v>1</v>
      </c>
      <c r="M222" s="6">
        <f t="shared" si="104"/>
        <v>117.674532511552</v>
      </c>
      <c r="N222" s="16">
        <v>92.676447887122194</v>
      </c>
      <c r="O222" s="17">
        <v>261.579997064738</v>
      </c>
      <c r="P222" s="6">
        <f t="shared" si="105"/>
        <v>248.474913641694</v>
      </c>
      <c r="Q222" s="6">
        <f t="shared" si="90"/>
        <v>248.474913641694</v>
      </c>
      <c r="R222" s="17">
        <v>248.474913641694</v>
      </c>
      <c r="S222" s="6">
        <f t="shared" si="106"/>
        <v>13.105083423043993</v>
      </c>
      <c r="T222" s="6">
        <f t="shared" si="107"/>
        <v>261.579997064738</v>
      </c>
      <c r="U222" s="17">
        <v>93.361416067135707</v>
      </c>
      <c r="V222" s="6">
        <f t="shared" si="108"/>
        <v>84.201889322415397</v>
      </c>
      <c r="W222" s="6">
        <f t="shared" si="91"/>
        <v>84.201889322415397</v>
      </c>
      <c r="X222" s="17">
        <v>84.201889322415397</v>
      </c>
      <c r="Y222" s="6">
        <f t="shared" si="109"/>
        <v>9.1595267447203099</v>
      </c>
      <c r="Z222" s="6">
        <f t="shared" si="110"/>
        <v>93.361416067135707</v>
      </c>
      <c r="AA222" s="17">
        <v>0</v>
      </c>
      <c r="AB222" s="6">
        <f t="shared" si="111"/>
        <v>0</v>
      </c>
      <c r="AC222" s="6">
        <f t="shared" si="92"/>
        <v>0</v>
      </c>
      <c r="AD222" s="17">
        <v>0</v>
      </c>
      <c r="AE222" s="6">
        <f t="shared" si="112"/>
        <v>0</v>
      </c>
      <c r="AF222" s="17">
        <v>0</v>
      </c>
      <c r="AG222" s="6">
        <f t="shared" si="113"/>
        <v>0</v>
      </c>
      <c r="AH222" s="6">
        <f t="shared" si="93"/>
        <v>0</v>
      </c>
      <c r="AI222" s="6">
        <f t="shared" si="114"/>
        <v>0</v>
      </c>
      <c r="AJ222" s="17">
        <v>101.425818398077</v>
      </c>
      <c r="AK222" s="6">
        <f t="shared" si="115"/>
        <v>82.033963442814894</v>
      </c>
      <c r="AL222" s="6">
        <f t="shared" si="94"/>
        <v>82.033963442814894</v>
      </c>
      <c r="AM222" s="17">
        <v>82.033963442814894</v>
      </c>
      <c r="AN222" s="6">
        <f t="shared" si="116"/>
        <v>19.391854955262104</v>
      </c>
      <c r="AO222" s="6">
        <f t="shared" si="117"/>
        <v>101.425818398077</v>
      </c>
      <c r="AP222" s="17">
        <v>1896.9044358826</v>
      </c>
      <c r="AQ222" s="6">
        <f t="shared" si="118"/>
        <v>1896.9044358826013</v>
      </c>
      <c r="AR222" s="17">
        <v>598.12989573298603</v>
      </c>
      <c r="AS222" s="6">
        <f t="shared" si="95"/>
        <v>598.12989573298603</v>
      </c>
      <c r="AT222" s="17">
        <v>1108.0063400520301</v>
      </c>
      <c r="AU222" s="6">
        <f t="shared" si="96"/>
        <v>1108.0063400520301</v>
      </c>
      <c r="AV222" s="17">
        <v>0</v>
      </c>
      <c r="AW222" s="6">
        <f t="shared" si="97"/>
        <v>0</v>
      </c>
      <c r="AX222" s="17">
        <v>190.76820009758501</v>
      </c>
      <c r="AY222" s="6">
        <f t="shared" si="98"/>
        <v>190.76820009758501</v>
      </c>
      <c r="AZ222" s="20">
        <v>229092780.44113699</v>
      </c>
      <c r="BA222" s="20">
        <v>1238685623.84673</v>
      </c>
      <c r="BB222" s="20">
        <v>155912962.694509</v>
      </c>
      <c r="BC222" s="20">
        <v>0</v>
      </c>
      <c r="BD222" s="19">
        <f t="shared" si="99"/>
        <v>1623.6913669823762</v>
      </c>
      <c r="BE222" s="18">
        <v>40.137774707628303</v>
      </c>
      <c r="BF222" s="20">
        <v>0</v>
      </c>
      <c r="BG222" s="20">
        <v>0</v>
      </c>
      <c r="BH222" s="19">
        <f t="shared" si="119"/>
        <v>0</v>
      </c>
      <c r="BI222" s="18">
        <v>504.75304828349101</v>
      </c>
      <c r="BJ222">
        <v>145</v>
      </c>
      <c r="BK222">
        <v>608</v>
      </c>
      <c r="BL222" s="22">
        <v>922.38463999999999</v>
      </c>
      <c r="BM222">
        <v>152</v>
      </c>
      <c r="BN222">
        <v>38</v>
      </c>
      <c r="BO222">
        <v>0.48057205655228502</v>
      </c>
    </row>
    <row r="223" spans="1:67" x14ac:dyDescent="0.2">
      <c r="A223" s="27">
        <v>222</v>
      </c>
      <c r="B223" s="36">
        <v>412.043304721217</v>
      </c>
      <c r="C223" s="18">
        <v>551</v>
      </c>
      <c r="D223">
        <v>200</v>
      </c>
      <c r="E223">
        <v>800</v>
      </c>
      <c r="F223">
        <v>0</v>
      </c>
      <c r="G223" s="23">
        <f t="shared" si="100"/>
        <v>1</v>
      </c>
      <c r="H223" s="16">
        <v>88.401826484018201</v>
      </c>
      <c r="I223" s="17">
        <v>122.135266637724</v>
      </c>
      <c r="J223" s="6">
        <f t="shared" si="101"/>
        <v>122.33926672233314</v>
      </c>
      <c r="K223" s="6">
        <f t="shared" si="102"/>
        <v>122.33926672233314</v>
      </c>
      <c r="L223" s="6">
        <f t="shared" si="103"/>
        <v>1</v>
      </c>
      <c r="M223" s="6">
        <f t="shared" si="104"/>
        <v>122.135266637724</v>
      </c>
      <c r="N223" s="16">
        <v>93.225360094809204</v>
      </c>
      <c r="O223" s="17">
        <v>287.46597933516199</v>
      </c>
      <c r="P223" s="6">
        <f t="shared" si="105"/>
        <v>273.06073183794598</v>
      </c>
      <c r="Q223" s="6">
        <f t="shared" si="90"/>
        <v>273.06073183794598</v>
      </c>
      <c r="R223" s="17">
        <v>273.06073183794598</v>
      </c>
      <c r="S223" s="6">
        <f t="shared" si="106"/>
        <v>14.40524749721601</v>
      </c>
      <c r="T223" s="6">
        <f t="shared" si="107"/>
        <v>287.46597933516199</v>
      </c>
      <c r="U223" s="17">
        <v>93.335810865592904</v>
      </c>
      <c r="V223" s="6">
        <f t="shared" si="108"/>
        <v>84.176813896543194</v>
      </c>
      <c r="W223" s="6">
        <f t="shared" si="91"/>
        <v>84.176813896543194</v>
      </c>
      <c r="X223" s="17">
        <v>84.176813896543194</v>
      </c>
      <c r="Y223" s="6">
        <f t="shared" si="109"/>
        <v>9.1589969690497099</v>
      </c>
      <c r="Z223" s="6">
        <f t="shared" si="110"/>
        <v>93.335810865592904</v>
      </c>
      <c r="AA223" s="17">
        <v>0</v>
      </c>
      <c r="AB223" s="6">
        <f t="shared" si="111"/>
        <v>0</v>
      </c>
      <c r="AC223" s="6">
        <f t="shared" si="92"/>
        <v>0</v>
      </c>
      <c r="AD223" s="17">
        <v>0</v>
      </c>
      <c r="AE223" s="6">
        <f t="shared" si="112"/>
        <v>0</v>
      </c>
      <c r="AF223" s="17">
        <v>0</v>
      </c>
      <c r="AG223" s="6">
        <f t="shared" si="113"/>
        <v>0</v>
      </c>
      <c r="AH223" s="6">
        <f t="shared" si="93"/>
        <v>0</v>
      </c>
      <c r="AI223" s="6">
        <f t="shared" si="114"/>
        <v>0</v>
      </c>
      <c r="AJ223" s="17">
        <v>100.874032721519</v>
      </c>
      <c r="AK223" s="6">
        <f t="shared" si="115"/>
        <v>81.567521026979804</v>
      </c>
      <c r="AL223" s="6">
        <f t="shared" si="94"/>
        <v>81.567521026979804</v>
      </c>
      <c r="AM223" s="17">
        <v>81.567521026979804</v>
      </c>
      <c r="AN223" s="6">
        <f t="shared" si="116"/>
        <v>19.306511694539196</v>
      </c>
      <c r="AO223" s="6">
        <f t="shared" si="117"/>
        <v>100.874032721519</v>
      </c>
      <c r="AP223" s="17">
        <v>1981.8758463601</v>
      </c>
      <c r="AQ223" s="6">
        <f t="shared" si="118"/>
        <v>1981.8758463601071</v>
      </c>
      <c r="AR223" s="17">
        <v>683.41298137863305</v>
      </c>
      <c r="AS223" s="6">
        <f t="shared" si="95"/>
        <v>683.41298137863305</v>
      </c>
      <c r="AT223" s="17">
        <v>1107.7404447394399</v>
      </c>
      <c r="AU223" s="6">
        <f t="shared" si="96"/>
        <v>1107.7404447394399</v>
      </c>
      <c r="AV223" s="17">
        <v>0</v>
      </c>
      <c r="AW223" s="6">
        <f t="shared" si="97"/>
        <v>0</v>
      </c>
      <c r="AX223" s="17">
        <v>190.72242024203399</v>
      </c>
      <c r="AY223" s="6">
        <f t="shared" si="98"/>
        <v>190.72242024203399</v>
      </c>
      <c r="AZ223" s="20">
        <v>237938339.93748099</v>
      </c>
      <c r="BA223" s="20">
        <v>1238758046.1612201</v>
      </c>
      <c r="BB223" s="20">
        <v>156611922.76235101</v>
      </c>
      <c r="BC223" s="20">
        <v>0</v>
      </c>
      <c r="BD223" s="19">
        <f t="shared" si="99"/>
        <v>1633.308308861052</v>
      </c>
      <c r="BE223" s="18">
        <v>41.923358630674002</v>
      </c>
      <c r="BF223" s="20">
        <v>0</v>
      </c>
      <c r="BG223" s="20">
        <v>0</v>
      </c>
      <c r="BH223" s="19">
        <f t="shared" si="119"/>
        <v>0</v>
      </c>
      <c r="BI223" s="18">
        <v>576.86062660970504</v>
      </c>
      <c r="BJ223">
        <v>145</v>
      </c>
      <c r="BK223">
        <v>608</v>
      </c>
      <c r="BL223" s="22">
        <v>922.38463999999999</v>
      </c>
      <c r="BM223">
        <v>152</v>
      </c>
      <c r="BN223">
        <v>38</v>
      </c>
      <c r="BO223">
        <v>0.482725723223831</v>
      </c>
    </row>
    <row r="224" spans="1:67" x14ac:dyDescent="0.2">
      <c r="A224" s="27">
        <v>223</v>
      </c>
      <c r="B224" s="36">
        <v>463.54871781137001</v>
      </c>
      <c r="C224" s="18">
        <v>551</v>
      </c>
      <c r="D224">
        <v>200</v>
      </c>
      <c r="E224">
        <v>800</v>
      </c>
      <c r="F224">
        <v>0</v>
      </c>
      <c r="G224" s="23">
        <f t="shared" si="100"/>
        <v>1</v>
      </c>
      <c r="H224" s="16">
        <v>89.143835616438295</v>
      </c>
      <c r="I224" s="17">
        <v>126.691672889971</v>
      </c>
      <c r="J224" s="6">
        <f t="shared" si="101"/>
        <v>126.90383279009272</v>
      </c>
      <c r="K224" s="6">
        <f t="shared" si="102"/>
        <v>126.90383279009272</v>
      </c>
      <c r="L224" s="6">
        <f t="shared" si="103"/>
        <v>1</v>
      </c>
      <c r="M224" s="6">
        <f t="shared" si="104"/>
        <v>126.691672889971</v>
      </c>
      <c r="N224" s="16">
        <v>93.658584470293505</v>
      </c>
      <c r="O224" s="17">
        <v>313.331137079965</v>
      </c>
      <c r="P224" s="6">
        <f t="shared" si="105"/>
        <v>297.62647992531402</v>
      </c>
      <c r="Q224" s="6">
        <f t="shared" si="90"/>
        <v>297.62647992531402</v>
      </c>
      <c r="R224" s="17">
        <v>297.62647992531402</v>
      </c>
      <c r="S224" s="6">
        <f t="shared" si="106"/>
        <v>15.704657154650988</v>
      </c>
      <c r="T224" s="6">
        <f t="shared" si="107"/>
        <v>313.331137079965</v>
      </c>
      <c r="U224" s="17">
        <v>93.313399669385106</v>
      </c>
      <c r="V224" s="6">
        <f t="shared" si="108"/>
        <v>84.154787346688394</v>
      </c>
      <c r="W224" s="6">
        <f t="shared" si="91"/>
        <v>84.154787346688394</v>
      </c>
      <c r="X224" s="17">
        <v>84.154787346688394</v>
      </c>
      <c r="Y224" s="6">
        <f t="shared" si="109"/>
        <v>9.1586123226967118</v>
      </c>
      <c r="Z224" s="6">
        <f t="shared" si="110"/>
        <v>93.313399669385106</v>
      </c>
      <c r="AA224" s="17">
        <v>0</v>
      </c>
      <c r="AB224" s="6">
        <f t="shared" si="111"/>
        <v>0</v>
      </c>
      <c r="AC224" s="6">
        <f t="shared" si="92"/>
        <v>0</v>
      </c>
      <c r="AD224" s="17">
        <v>0</v>
      </c>
      <c r="AE224" s="6">
        <f t="shared" si="112"/>
        <v>0</v>
      </c>
      <c r="AF224" s="17">
        <v>0</v>
      </c>
      <c r="AG224" s="6">
        <f t="shared" si="113"/>
        <v>0</v>
      </c>
      <c r="AH224" s="6">
        <f t="shared" si="93"/>
        <v>0</v>
      </c>
      <c r="AI224" s="6">
        <f t="shared" si="114"/>
        <v>0</v>
      </c>
      <c r="AJ224" s="17">
        <v>100.60415180476799</v>
      </c>
      <c r="AK224" s="6">
        <f t="shared" si="115"/>
        <v>81.328093076383993</v>
      </c>
      <c r="AL224" s="6">
        <f t="shared" si="94"/>
        <v>81.328093076383993</v>
      </c>
      <c r="AM224" s="17">
        <v>81.328093076383993</v>
      </c>
      <c r="AN224" s="6">
        <f t="shared" si="116"/>
        <v>19.276058728384001</v>
      </c>
      <c r="AO224" s="6">
        <f t="shared" si="117"/>
        <v>100.60415180476799</v>
      </c>
      <c r="AP224" s="17">
        <v>2066.8483184391798</v>
      </c>
      <c r="AQ224" s="6">
        <f t="shared" si="118"/>
        <v>2066.8483184391748</v>
      </c>
      <c r="AR224" s="17">
        <v>768.670703288965</v>
      </c>
      <c r="AS224" s="6">
        <f t="shared" si="95"/>
        <v>768.670703288965</v>
      </c>
      <c r="AT224" s="17">
        <v>1107.4970933248801</v>
      </c>
      <c r="AU224" s="6">
        <f t="shared" si="96"/>
        <v>1107.4970933248801</v>
      </c>
      <c r="AV224" s="17">
        <v>0</v>
      </c>
      <c r="AW224" s="6">
        <f t="shared" si="97"/>
        <v>0</v>
      </c>
      <c r="AX224" s="17">
        <v>190.68052182533</v>
      </c>
      <c r="AY224" s="6">
        <f t="shared" si="98"/>
        <v>190.68052182533</v>
      </c>
      <c r="AZ224" s="20">
        <v>245323601.89817601</v>
      </c>
      <c r="BA224" s="20">
        <v>1238808511.6219101</v>
      </c>
      <c r="BB224" s="20">
        <v>156766286.399454</v>
      </c>
      <c r="BC224" s="20">
        <v>0</v>
      </c>
      <c r="BD224" s="19">
        <f t="shared" si="99"/>
        <v>1640.89839991954</v>
      </c>
      <c r="BE224" s="18">
        <v>43.656956918126703</v>
      </c>
      <c r="BF224" s="20">
        <v>0</v>
      </c>
      <c r="BG224" s="20">
        <v>0</v>
      </c>
      <c r="BH224" s="19">
        <f t="shared" si="119"/>
        <v>0</v>
      </c>
      <c r="BI224" s="18">
        <v>648.96820493591804</v>
      </c>
      <c r="BJ224">
        <v>145</v>
      </c>
      <c r="BK224">
        <v>608</v>
      </c>
      <c r="BL224" s="22">
        <v>922.38463999999999</v>
      </c>
      <c r="BM224">
        <v>152</v>
      </c>
      <c r="BN224">
        <v>38</v>
      </c>
      <c r="BO224">
        <v>0.48321406691298302</v>
      </c>
    </row>
    <row r="225" spans="1:67" x14ac:dyDescent="0.2">
      <c r="A225" s="27">
        <v>224</v>
      </c>
      <c r="B225" s="36">
        <v>515.05413090152194</v>
      </c>
      <c r="C225" s="18">
        <v>551</v>
      </c>
      <c r="D225">
        <v>200</v>
      </c>
      <c r="E225">
        <v>800</v>
      </c>
      <c r="F225">
        <v>0</v>
      </c>
      <c r="G225" s="23">
        <f t="shared" si="100"/>
        <v>1</v>
      </c>
      <c r="H225" s="16">
        <v>89.794520547945197</v>
      </c>
      <c r="I225" s="17">
        <v>131.308646697471</v>
      </c>
      <c r="J225" s="6">
        <f t="shared" si="101"/>
        <v>131.53234386307452</v>
      </c>
      <c r="K225" s="6">
        <f t="shared" si="102"/>
        <v>131.53234386307452</v>
      </c>
      <c r="L225" s="6">
        <f t="shared" si="103"/>
        <v>1</v>
      </c>
      <c r="M225" s="6">
        <f t="shared" si="104"/>
        <v>131.308646697471</v>
      </c>
      <c r="N225" s="16">
        <v>94.030522563963999</v>
      </c>
      <c r="O225" s="17">
        <v>339.11124431806297</v>
      </c>
      <c r="P225" s="6">
        <f t="shared" si="105"/>
        <v>322.11118739085401</v>
      </c>
      <c r="Q225" s="6">
        <f t="shared" si="90"/>
        <v>322.11118739085401</v>
      </c>
      <c r="R225" s="17">
        <v>322.11118739085401</v>
      </c>
      <c r="S225" s="6">
        <f t="shared" si="106"/>
        <v>17.000056927208959</v>
      </c>
      <c r="T225" s="6">
        <f t="shared" si="107"/>
        <v>339.11124431806297</v>
      </c>
      <c r="U225" s="17">
        <v>93.293401729169403</v>
      </c>
      <c r="V225" s="6">
        <f t="shared" si="108"/>
        <v>84.135084943506996</v>
      </c>
      <c r="W225" s="6">
        <f t="shared" si="91"/>
        <v>84.135084943506996</v>
      </c>
      <c r="X225" s="17">
        <v>84.135084943506996</v>
      </c>
      <c r="Y225" s="6">
        <f t="shared" si="109"/>
        <v>9.1583167856624073</v>
      </c>
      <c r="Z225" s="6">
        <f t="shared" si="110"/>
        <v>93.293401729169403</v>
      </c>
      <c r="AA225" s="17">
        <v>0</v>
      </c>
      <c r="AB225" s="6">
        <f t="shared" si="111"/>
        <v>0</v>
      </c>
      <c r="AC225" s="6">
        <f t="shared" si="92"/>
        <v>0</v>
      </c>
      <c r="AD225" s="17">
        <v>0</v>
      </c>
      <c r="AE225" s="6">
        <f t="shared" si="112"/>
        <v>0</v>
      </c>
      <c r="AF225" s="17">
        <v>0</v>
      </c>
      <c r="AG225" s="6">
        <f t="shared" si="113"/>
        <v>0</v>
      </c>
      <c r="AH225" s="6">
        <f t="shared" si="93"/>
        <v>0</v>
      </c>
      <c r="AI225" s="6">
        <f t="shared" si="114"/>
        <v>0</v>
      </c>
      <c r="AJ225" s="17">
        <v>100.473124000781</v>
      </c>
      <c r="AK225" s="6">
        <f t="shared" si="115"/>
        <v>81.207465815882799</v>
      </c>
      <c r="AL225" s="6">
        <f t="shared" si="94"/>
        <v>81.207465815882799</v>
      </c>
      <c r="AM225" s="17">
        <v>81.207465815882799</v>
      </c>
      <c r="AN225" s="6">
        <f t="shared" si="116"/>
        <v>19.2656581848982</v>
      </c>
      <c r="AO225" s="6">
        <f t="shared" si="117"/>
        <v>100.473124000781</v>
      </c>
      <c r="AP225" s="17">
        <v>2151.8217225989101</v>
      </c>
      <c r="AQ225" s="6">
        <f t="shared" si="118"/>
        <v>2151.8217225989019</v>
      </c>
      <c r="AR225" s="17">
        <v>853.90615597156898</v>
      </c>
      <c r="AS225" s="6">
        <f t="shared" si="95"/>
        <v>853.90615597156898</v>
      </c>
      <c r="AT225" s="17">
        <v>1107.2735353355799</v>
      </c>
      <c r="AU225" s="6">
        <f t="shared" si="96"/>
        <v>1107.2735353355799</v>
      </c>
      <c r="AV225" s="17">
        <v>0</v>
      </c>
      <c r="AW225" s="6">
        <f t="shared" si="97"/>
        <v>0</v>
      </c>
      <c r="AX225" s="17">
        <v>190.642031291753</v>
      </c>
      <c r="AY225" s="6">
        <f t="shared" si="98"/>
        <v>190.642031291753</v>
      </c>
      <c r="AZ225" s="20">
        <v>251686537.59262499</v>
      </c>
      <c r="BA225" s="20">
        <v>1238848079.8968501</v>
      </c>
      <c r="BB225" s="20">
        <v>156880137.831168</v>
      </c>
      <c r="BC225" s="20">
        <v>0</v>
      </c>
      <c r="BD225" s="19">
        <f t="shared" si="99"/>
        <v>1647.4147553206431</v>
      </c>
      <c r="BE225" s="18">
        <v>45.3119069152959</v>
      </c>
      <c r="BF225" s="20">
        <v>0</v>
      </c>
      <c r="BG225" s="20">
        <v>0</v>
      </c>
      <c r="BH225" s="19">
        <f t="shared" si="119"/>
        <v>0</v>
      </c>
      <c r="BI225" s="18">
        <v>721.07578326213104</v>
      </c>
      <c r="BJ225">
        <v>145</v>
      </c>
      <c r="BK225">
        <v>608</v>
      </c>
      <c r="BL225" s="22">
        <v>922.38463999999999</v>
      </c>
      <c r="BM225">
        <v>152</v>
      </c>
      <c r="BN225">
        <v>38</v>
      </c>
      <c r="BO225">
        <v>0.48356483518520299</v>
      </c>
    </row>
    <row r="226" spans="1:67" x14ac:dyDescent="0.2">
      <c r="A226" s="27">
        <v>225</v>
      </c>
      <c r="B226" s="36">
        <v>566.55954399167399</v>
      </c>
      <c r="C226" s="18">
        <v>551</v>
      </c>
      <c r="D226">
        <v>200</v>
      </c>
      <c r="E226">
        <v>800</v>
      </c>
      <c r="F226">
        <v>0</v>
      </c>
      <c r="G226" s="23">
        <f t="shared" si="100"/>
        <v>1</v>
      </c>
      <c r="H226" s="16">
        <v>90.262557077625502</v>
      </c>
      <c r="I226" s="17">
        <v>135.95124320428201</v>
      </c>
      <c r="J226" s="6">
        <f t="shared" si="101"/>
        <v>136.18334137434397</v>
      </c>
      <c r="K226" s="6">
        <f t="shared" si="102"/>
        <v>136.18334137434397</v>
      </c>
      <c r="L226" s="6">
        <f t="shared" si="103"/>
        <v>1</v>
      </c>
      <c r="M226" s="6">
        <f t="shared" si="104"/>
        <v>135.95124320428201</v>
      </c>
      <c r="N226" s="16">
        <v>94.352183002552295</v>
      </c>
      <c r="O226" s="17">
        <v>364.79994278092499</v>
      </c>
      <c r="P226" s="6">
        <f t="shared" si="105"/>
        <v>346.50884665726699</v>
      </c>
      <c r="Q226" s="6">
        <f t="shared" si="90"/>
        <v>346.50884665726699</v>
      </c>
      <c r="R226" s="17">
        <v>346.50884665726699</v>
      </c>
      <c r="S226" s="6">
        <f t="shared" si="106"/>
        <v>18.291096123658008</v>
      </c>
      <c r="T226" s="6">
        <f t="shared" si="107"/>
        <v>364.79994278092499</v>
      </c>
      <c r="U226" s="17">
        <v>93.275220953355998</v>
      </c>
      <c r="V226" s="6">
        <f t="shared" si="108"/>
        <v>84.117151747079802</v>
      </c>
      <c r="W226" s="6">
        <f t="shared" si="91"/>
        <v>84.117151747079802</v>
      </c>
      <c r="X226" s="17">
        <v>84.117151747079802</v>
      </c>
      <c r="Y226" s="6">
        <f t="shared" si="109"/>
        <v>9.1580692062761955</v>
      </c>
      <c r="Z226" s="6">
        <f t="shared" si="110"/>
        <v>93.275220953355998</v>
      </c>
      <c r="AA226" s="17">
        <v>0</v>
      </c>
      <c r="AB226" s="6">
        <f t="shared" si="111"/>
        <v>0</v>
      </c>
      <c r="AC226" s="6">
        <f t="shared" si="92"/>
        <v>0</v>
      </c>
      <c r="AD226" s="17">
        <v>0</v>
      </c>
      <c r="AE226" s="6">
        <f t="shared" si="112"/>
        <v>0</v>
      </c>
      <c r="AF226" s="17">
        <v>0</v>
      </c>
      <c r="AG226" s="6">
        <f t="shared" si="113"/>
        <v>0</v>
      </c>
      <c r="AH226" s="6">
        <f t="shared" si="93"/>
        <v>0</v>
      </c>
      <c r="AI226" s="6">
        <f t="shared" si="114"/>
        <v>0</v>
      </c>
      <c r="AJ226" s="17">
        <v>100.27949107557301</v>
      </c>
      <c r="AK226" s="6">
        <f t="shared" si="115"/>
        <v>81.037229681370107</v>
      </c>
      <c r="AL226" s="6">
        <f t="shared" si="94"/>
        <v>81.037229681370107</v>
      </c>
      <c r="AM226" s="17">
        <v>81.037229681370107</v>
      </c>
      <c r="AN226" s="6">
        <f t="shared" si="116"/>
        <v>19.242261394202899</v>
      </c>
      <c r="AO226" s="6">
        <f t="shared" si="117"/>
        <v>100.27949107557301</v>
      </c>
      <c r="AP226" s="17">
        <v>2236.7959495646301</v>
      </c>
      <c r="AQ226" s="6">
        <f t="shared" si="118"/>
        <v>2236.7959495646292</v>
      </c>
      <c r="AR226" s="17">
        <v>939.12195021156504</v>
      </c>
      <c r="AS226" s="6">
        <f t="shared" si="95"/>
        <v>939.12195021156504</v>
      </c>
      <c r="AT226" s="17">
        <v>1107.0674502429299</v>
      </c>
      <c r="AU226" s="6">
        <f t="shared" si="96"/>
        <v>1107.0674502429299</v>
      </c>
      <c r="AV226" s="17">
        <v>0</v>
      </c>
      <c r="AW226" s="6">
        <f t="shared" si="97"/>
        <v>0</v>
      </c>
      <c r="AX226" s="17">
        <v>190.60654911013401</v>
      </c>
      <c r="AY226" s="6">
        <f t="shared" si="98"/>
        <v>190.60654911013401</v>
      </c>
      <c r="AZ226" s="20">
        <v>257176099.47979799</v>
      </c>
      <c r="BA226" s="20">
        <v>1238882749.34058</v>
      </c>
      <c r="BB226" s="20">
        <v>156991397.38433301</v>
      </c>
      <c r="BC226" s="20">
        <v>0</v>
      </c>
      <c r="BD226" s="19">
        <f t="shared" si="99"/>
        <v>1653.0502462047109</v>
      </c>
      <c r="BE226" s="18">
        <v>46.888781948526002</v>
      </c>
      <c r="BF226" s="20">
        <v>0</v>
      </c>
      <c r="BG226" s="20">
        <v>0</v>
      </c>
      <c r="BH226" s="19">
        <f t="shared" si="119"/>
        <v>0</v>
      </c>
      <c r="BI226" s="18">
        <v>793.18336158834404</v>
      </c>
      <c r="BJ226">
        <v>145</v>
      </c>
      <c r="BK226">
        <v>608</v>
      </c>
      <c r="BL226" s="22">
        <v>922.38463999999999</v>
      </c>
      <c r="BM226">
        <v>152</v>
      </c>
      <c r="BN226">
        <v>38</v>
      </c>
      <c r="BO226">
        <v>0.48390764752809301</v>
      </c>
    </row>
    <row r="227" spans="1:67" x14ac:dyDescent="0.2">
      <c r="A227" s="27">
        <v>226</v>
      </c>
      <c r="B227" s="36">
        <v>618.06495708182604</v>
      </c>
      <c r="C227" s="18">
        <v>551</v>
      </c>
      <c r="D227">
        <v>200</v>
      </c>
      <c r="E227">
        <v>800</v>
      </c>
      <c r="F227">
        <v>0</v>
      </c>
      <c r="G227" s="23">
        <f t="shared" si="100"/>
        <v>1</v>
      </c>
      <c r="H227" s="16">
        <v>90.753424657534197</v>
      </c>
      <c r="I227" s="17">
        <v>140.63941212574201</v>
      </c>
      <c r="J227" s="6">
        <f t="shared" si="101"/>
        <v>140.88741133684115</v>
      </c>
      <c r="K227" s="6">
        <f t="shared" si="102"/>
        <v>140.88741133684115</v>
      </c>
      <c r="L227" s="6">
        <f t="shared" si="103"/>
        <v>1</v>
      </c>
      <c r="M227" s="6">
        <f t="shared" si="104"/>
        <v>140.63941212574201</v>
      </c>
      <c r="N227" s="16">
        <v>94.627922168191304</v>
      </c>
      <c r="O227" s="17">
        <v>390.29319160275003</v>
      </c>
      <c r="P227" s="6">
        <f t="shared" si="105"/>
        <v>370.72066159526503</v>
      </c>
      <c r="Q227" s="6">
        <f t="shared" si="90"/>
        <v>370.72066159526503</v>
      </c>
      <c r="R227" s="17">
        <v>370.72066159526503</v>
      </c>
      <c r="S227" s="6">
        <f t="shared" si="106"/>
        <v>19.572530007485</v>
      </c>
      <c r="T227" s="6">
        <f t="shared" si="107"/>
        <v>390.29319160275003</v>
      </c>
      <c r="U227" s="17">
        <v>93.258172701124707</v>
      </c>
      <c r="V227" s="6">
        <f t="shared" si="108"/>
        <v>84.100355603414798</v>
      </c>
      <c r="W227" s="6">
        <f t="shared" si="91"/>
        <v>84.100355603414798</v>
      </c>
      <c r="X227" s="17">
        <v>84.100355603414798</v>
      </c>
      <c r="Y227" s="6">
        <f t="shared" si="109"/>
        <v>9.1578170977099091</v>
      </c>
      <c r="Z227" s="6">
        <f t="shared" si="110"/>
        <v>93.258172701124707</v>
      </c>
      <c r="AA227" s="17">
        <v>0</v>
      </c>
      <c r="AB227" s="6">
        <f t="shared" si="111"/>
        <v>0</v>
      </c>
      <c r="AC227" s="6">
        <f t="shared" si="92"/>
        <v>0</v>
      </c>
      <c r="AD227" s="17">
        <v>0</v>
      </c>
      <c r="AE227" s="6">
        <f t="shared" si="112"/>
        <v>0</v>
      </c>
      <c r="AF227" s="17">
        <v>0</v>
      </c>
      <c r="AG227" s="6">
        <f t="shared" si="113"/>
        <v>0</v>
      </c>
      <c r="AH227" s="6">
        <f t="shared" si="93"/>
        <v>0</v>
      </c>
      <c r="AI227" s="6">
        <f t="shared" si="114"/>
        <v>0</v>
      </c>
      <c r="AJ227" s="17">
        <v>100.293092874932</v>
      </c>
      <c r="AK227" s="6">
        <f t="shared" si="115"/>
        <v>81.037168641819804</v>
      </c>
      <c r="AL227" s="6">
        <f t="shared" si="94"/>
        <v>81.037168641819804</v>
      </c>
      <c r="AM227" s="17">
        <v>81.037168641819804</v>
      </c>
      <c r="AN227" s="6">
        <f t="shared" si="116"/>
        <v>19.255924233112196</v>
      </c>
      <c r="AO227" s="6">
        <f t="shared" si="117"/>
        <v>100.293092874932</v>
      </c>
      <c r="AP227" s="17">
        <v>2321.7709065007002</v>
      </c>
      <c r="AQ227" s="6">
        <f t="shared" si="118"/>
        <v>2321.7709065006852</v>
      </c>
      <c r="AR227" s="17">
        <v>1024.32030403409</v>
      </c>
      <c r="AS227" s="6">
        <f t="shared" si="95"/>
        <v>1024.32030403409</v>
      </c>
      <c r="AT227" s="17">
        <v>1106.8768666128201</v>
      </c>
      <c r="AU227" s="6">
        <f t="shared" si="96"/>
        <v>1106.8768666128201</v>
      </c>
      <c r="AV227" s="17">
        <v>0</v>
      </c>
      <c r="AW227" s="6">
        <f t="shared" si="97"/>
        <v>0</v>
      </c>
      <c r="AX227" s="17">
        <v>190.57373585377499</v>
      </c>
      <c r="AY227" s="6">
        <f t="shared" si="98"/>
        <v>190.57373585377499</v>
      </c>
      <c r="AZ227" s="20">
        <v>262124837.474433</v>
      </c>
      <c r="BA227" s="20">
        <v>1238915477.80689</v>
      </c>
      <c r="BB227" s="20">
        <v>156840881.105387</v>
      </c>
      <c r="BC227" s="20">
        <v>0</v>
      </c>
      <c r="BD227" s="19">
        <f t="shared" si="99"/>
        <v>1657.8811963867099</v>
      </c>
      <c r="BE227" s="18">
        <v>48.393011730250002</v>
      </c>
      <c r="BF227" s="20">
        <v>0</v>
      </c>
      <c r="BG227" s="20">
        <v>0</v>
      </c>
      <c r="BH227" s="19">
        <f t="shared" si="119"/>
        <v>0</v>
      </c>
      <c r="BI227" s="18">
        <v>865.29093991455704</v>
      </c>
      <c r="BJ227">
        <v>145</v>
      </c>
      <c r="BK227">
        <v>608</v>
      </c>
      <c r="BL227" s="22">
        <v>922.38463999999999</v>
      </c>
      <c r="BM227">
        <v>152</v>
      </c>
      <c r="BN227">
        <v>38</v>
      </c>
      <c r="BO227">
        <v>0.483443897996231</v>
      </c>
    </row>
    <row r="228" spans="1:67" x14ac:dyDescent="0.2">
      <c r="A228" s="27">
        <v>227</v>
      </c>
      <c r="B228" s="36">
        <v>669.57037017197899</v>
      </c>
      <c r="C228" s="18">
        <v>551</v>
      </c>
      <c r="D228">
        <v>200</v>
      </c>
      <c r="E228">
        <v>800</v>
      </c>
      <c r="F228">
        <v>0</v>
      </c>
      <c r="G228" s="23">
        <f t="shared" si="100"/>
        <v>1</v>
      </c>
      <c r="H228" s="16">
        <v>91.141552511415497</v>
      </c>
      <c r="I228" s="17">
        <v>145.35259596847899</v>
      </c>
      <c r="J228" s="6">
        <f t="shared" si="101"/>
        <v>145.61142337700497</v>
      </c>
      <c r="K228" s="6">
        <f t="shared" si="102"/>
        <v>145.61142337700497</v>
      </c>
      <c r="L228" s="6">
        <f t="shared" si="103"/>
        <v>1</v>
      </c>
      <c r="M228" s="6">
        <f t="shared" si="104"/>
        <v>145.35259596847899</v>
      </c>
      <c r="N228" s="16">
        <v>94.864164021751293</v>
      </c>
      <c r="O228" s="17">
        <v>415.59529356159499</v>
      </c>
      <c r="P228" s="6">
        <f t="shared" si="105"/>
        <v>394.75074487730802</v>
      </c>
      <c r="Q228" s="6">
        <f t="shared" si="90"/>
        <v>394.75074487730802</v>
      </c>
      <c r="R228" s="17">
        <v>394.75074487730802</v>
      </c>
      <c r="S228" s="6">
        <f t="shared" si="106"/>
        <v>20.844548684286963</v>
      </c>
      <c r="T228" s="6">
        <f t="shared" si="107"/>
        <v>415.59529356159499</v>
      </c>
      <c r="U228" s="17">
        <v>93.242523443304506</v>
      </c>
      <c r="V228" s="6">
        <f t="shared" si="108"/>
        <v>84.084924227123096</v>
      </c>
      <c r="W228" s="6">
        <f t="shared" si="91"/>
        <v>84.084924227123096</v>
      </c>
      <c r="X228" s="17">
        <v>84.084924227123096</v>
      </c>
      <c r="Y228" s="6">
        <f t="shared" si="109"/>
        <v>9.1575992161814099</v>
      </c>
      <c r="Z228" s="6">
        <f t="shared" si="110"/>
        <v>93.242523443304506</v>
      </c>
      <c r="AA228" s="17">
        <v>0</v>
      </c>
      <c r="AB228" s="6">
        <f t="shared" si="111"/>
        <v>0</v>
      </c>
      <c r="AC228" s="6">
        <f t="shared" si="92"/>
        <v>0</v>
      </c>
      <c r="AD228" s="17">
        <v>0</v>
      </c>
      <c r="AE228" s="6">
        <f t="shared" si="112"/>
        <v>0</v>
      </c>
      <c r="AF228" s="17">
        <v>0</v>
      </c>
      <c r="AG228" s="6">
        <f t="shared" si="113"/>
        <v>0</v>
      </c>
      <c r="AH228" s="6">
        <f t="shared" si="93"/>
        <v>0</v>
      </c>
      <c r="AI228" s="6">
        <f t="shared" si="114"/>
        <v>0</v>
      </c>
      <c r="AJ228" s="17">
        <v>100.371982880991</v>
      </c>
      <c r="AK228" s="6">
        <f t="shared" si="115"/>
        <v>81.087482943662906</v>
      </c>
      <c r="AL228" s="6">
        <f t="shared" si="94"/>
        <v>81.087482943662906</v>
      </c>
      <c r="AM228" s="17">
        <v>81.087482943662906</v>
      </c>
      <c r="AN228" s="6">
        <f t="shared" si="116"/>
        <v>19.284499937328093</v>
      </c>
      <c r="AO228" s="6">
        <f t="shared" si="117"/>
        <v>100.371982880991</v>
      </c>
      <c r="AP228" s="17">
        <v>2406.7465140312001</v>
      </c>
      <c r="AQ228" s="6">
        <f t="shared" si="118"/>
        <v>2406.7465140311879</v>
      </c>
      <c r="AR228" s="17">
        <v>1109.50311388457</v>
      </c>
      <c r="AS228" s="6">
        <f t="shared" si="95"/>
        <v>1109.50311388457</v>
      </c>
      <c r="AT228" s="17">
        <v>1106.70009883896</v>
      </c>
      <c r="AU228" s="6">
        <f t="shared" si="96"/>
        <v>1106.70009883896</v>
      </c>
      <c r="AV228" s="17">
        <v>0</v>
      </c>
      <c r="AW228" s="6">
        <f t="shared" si="97"/>
        <v>0</v>
      </c>
      <c r="AX228" s="17">
        <v>190.543301307658</v>
      </c>
      <c r="AY228" s="6">
        <f t="shared" si="98"/>
        <v>190.543301307658</v>
      </c>
      <c r="AZ228" s="20">
        <v>266547119.58224401</v>
      </c>
      <c r="BA228" s="20">
        <v>1238944371.5292301</v>
      </c>
      <c r="BB228" s="20">
        <v>156528662.54960001</v>
      </c>
      <c r="BC228" s="20">
        <v>0</v>
      </c>
      <c r="BD228" s="19">
        <f t="shared" si="99"/>
        <v>1662.0201536610741</v>
      </c>
      <c r="BE228" s="18">
        <v>49.827364953539899</v>
      </c>
      <c r="BF228" s="20">
        <v>0</v>
      </c>
      <c r="BG228" s="20">
        <v>0</v>
      </c>
      <c r="BH228" s="19">
        <f t="shared" si="119"/>
        <v>0</v>
      </c>
      <c r="BI228" s="18">
        <v>937.39851824077004</v>
      </c>
      <c r="BJ228">
        <v>145</v>
      </c>
      <c r="BK228">
        <v>608</v>
      </c>
      <c r="BL228" s="22">
        <v>922.38463999999999</v>
      </c>
      <c r="BM228">
        <v>152</v>
      </c>
      <c r="BN228">
        <v>38</v>
      </c>
      <c r="BO228">
        <v>0.48248190544150099</v>
      </c>
    </row>
    <row r="229" spans="1:67" x14ac:dyDescent="0.2">
      <c r="A229" s="27">
        <v>228</v>
      </c>
      <c r="B229" s="36">
        <v>721.07578326213104</v>
      </c>
      <c r="C229" s="18">
        <v>551</v>
      </c>
      <c r="D229">
        <v>200</v>
      </c>
      <c r="E229">
        <v>800</v>
      </c>
      <c r="F229">
        <v>0</v>
      </c>
      <c r="G229" s="23">
        <f t="shared" si="100"/>
        <v>1</v>
      </c>
      <c r="H229" s="16">
        <v>91.518264840182596</v>
      </c>
      <c r="I229" s="17">
        <v>150.08850542057499</v>
      </c>
      <c r="J229" s="6">
        <f t="shared" si="101"/>
        <v>150.36394195667543</v>
      </c>
      <c r="K229" s="6">
        <f t="shared" si="102"/>
        <v>150.36394195667543</v>
      </c>
      <c r="L229" s="6">
        <f t="shared" si="103"/>
        <v>1</v>
      </c>
      <c r="M229" s="6">
        <f t="shared" si="104"/>
        <v>150.08850542057499</v>
      </c>
      <c r="N229" s="16">
        <v>95.077246855208202</v>
      </c>
      <c r="O229" s="17">
        <v>440.70473068162698</v>
      </c>
      <c r="P229" s="6">
        <f t="shared" si="105"/>
        <v>418.59767670405398</v>
      </c>
      <c r="Q229" s="6">
        <f t="shared" si="90"/>
        <v>418.59767670405398</v>
      </c>
      <c r="R229" s="17">
        <v>418.59767670405398</v>
      </c>
      <c r="S229" s="6">
        <f t="shared" si="106"/>
        <v>22.107053977573003</v>
      </c>
      <c r="T229" s="6">
        <f t="shared" si="107"/>
        <v>440.70473068162698</v>
      </c>
      <c r="U229" s="17">
        <v>93.228593739812297</v>
      </c>
      <c r="V229" s="6">
        <f t="shared" si="108"/>
        <v>84.071135849289107</v>
      </c>
      <c r="W229" s="6">
        <f t="shared" si="91"/>
        <v>84.071135849289107</v>
      </c>
      <c r="X229" s="17">
        <v>84.071135849289107</v>
      </c>
      <c r="Y229" s="6">
        <f t="shared" si="109"/>
        <v>9.1574578905231903</v>
      </c>
      <c r="Z229" s="6">
        <f t="shared" si="110"/>
        <v>93.228593739812297</v>
      </c>
      <c r="AA229" s="17">
        <v>0</v>
      </c>
      <c r="AB229" s="6">
        <f t="shared" si="111"/>
        <v>0</v>
      </c>
      <c r="AC229" s="6">
        <f t="shared" si="92"/>
        <v>0</v>
      </c>
      <c r="AD229" s="17">
        <v>0</v>
      </c>
      <c r="AE229" s="6">
        <f t="shared" si="112"/>
        <v>0</v>
      </c>
      <c r="AF229" s="17">
        <v>0</v>
      </c>
      <c r="AG229" s="6">
        <f t="shared" si="113"/>
        <v>0</v>
      </c>
      <c r="AH229" s="6">
        <f t="shared" si="93"/>
        <v>0</v>
      </c>
      <c r="AI229" s="6">
        <f t="shared" si="114"/>
        <v>0</v>
      </c>
      <c r="AJ229" s="17">
        <v>100.52994328398201</v>
      </c>
      <c r="AK229" s="6">
        <f t="shared" si="115"/>
        <v>81.205205905829899</v>
      </c>
      <c r="AL229" s="6">
        <f t="shared" si="94"/>
        <v>81.205205905829899</v>
      </c>
      <c r="AM229" s="17">
        <v>81.205205905829899</v>
      </c>
      <c r="AN229" s="6">
        <f t="shared" si="116"/>
        <v>19.324737378152108</v>
      </c>
      <c r="AO229" s="6">
        <f t="shared" si="117"/>
        <v>100.52994328398201</v>
      </c>
      <c r="AP229" s="17">
        <v>2491.7227038859901</v>
      </c>
      <c r="AQ229" s="6">
        <f t="shared" si="118"/>
        <v>2491.7227038859796</v>
      </c>
      <c r="AR229" s="17">
        <v>1194.67201087032</v>
      </c>
      <c r="AS229" s="6">
        <f t="shared" si="95"/>
        <v>1194.67201087032</v>
      </c>
      <c r="AT229" s="17">
        <v>1106.53569715393</v>
      </c>
      <c r="AU229" s="6">
        <f t="shared" si="96"/>
        <v>1106.53569715393</v>
      </c>
      <c r="AV229" s="17">
        <v>0</v>
      </c>
      <c r="AW229" s="6">
        <f t="shared" si="97"/>
        <v>0</v>
      </c>
      <c r="AX229" s="17">
        <v>190.51499586173</v>
      </c>
      <c r="AY229" s="6">
        <f t="shared" si="98"/>
        <v>190.51499586173</v>
      </c>
      <c r="AZ229" s="20">
        <v>270617354.820934</v>
      </c>
      <c r="BA229" s="20">
        <v>1238955909.7229099</v>
      </c>
      <c r="BB229" s="20">
        <v>156180100.359393</v>
      </c>
      <c r="BC229" s="20">
        <v>0</v>
      </c>
      <c r="BD229" s="19">
        <f t="shared" si="99"/>
        <v>1665.7533649032368</v>
      </c>
      <c r="BE229" s="18">
        <v>51.189877455335399</v>
      </c>
      <c r="BF229" s="20">
        <v>0</v>
      </c>
      <c r="BG229" s="20">
        <v>0</v>
      </c>
      <c r="BH229" s="19">
        <f t="shared" si="119"/>
        <v>0</v>
      </c>
      <c r="BI229" s="18">
        <v>1009.50609656698</v>
      </c>
      <c r="BJ229">
        <v>145</v>
      </c>
      <c r="BK229">
        <v>608</v>
      </c>
      <c r="BL229" s="22">
        <v>922.38463999999999</v>
      </c>
      <c r="BM229">
        <v>152</v>
      </c>
      <c r="BN229">
        <v>38</v>
      </c>
      <c r="BO229">
        <v>0.48140793372962398</v>
      </c>
    </row>
    <row r="230" spans="1:67" x14ac:dyDescent="0.2">
      <c r="A230" s="27">
        <v>229</v>
      </c>
      <c r="B230" s="36">
        <v>772.58119635228297</v>
      </c>
      <c r="C230" s="18">
        <v>551</v>
      </c>
      <c r="D230">
        <v>200</v>
      </c>
      <c r="E230">
        <v>800</v>
      </c>
      <c r="F230">
        <v>0</v>
      </c>
      <c r="G230" s="23">
        <f t="shared" si="100"/>
        <v>1</v>
      </c>
      <c r="H230" s="16">
        <v>91.7922374429223</v>
      </c>
      <c r="I230" s="17">
        <v>154.83401894643299</v>
      </c>
      <c r="J230" s="6">
        <f t="shared" si="101"/>
        <v>155.11031475038718</v>
      </c>
      <c r="K230" s="6">
        <f t="shared" si="102"/>
        <v>155.11031475038718</v>
      </c>
      <c r="L230" s="6">
        <f t="shared" si="103"/>
        <v>1</v>
      </c>
      <c r="M230" s="6">
        <f t="shared" si="104"/>
        <v>154.83401894643299</v>
      </c>
      <c r="N230" s="16">
        <v>95.269976144132499</v>
      </c>
      <c r="O230" s="17">
        <v>465.68408461020903</v>
      </c>
      <c r="P230" s="6">
        <f t="shared" si="105"/>
        <v>442.32091812247</v>
      </c>
      <c r="Q230" s="6">
        <f t="shared" si="90"/>
        <v>442.32091812247</v>
      </c>
      <c r="R230" s="17">
        <v>442.32091812247</v>
      </c>
      <c r="S230" s="6">
        <f t="shared" si="106"/>
        <v>23.363166487739022</v>
      </c>
      <c r="T230" s="6">
        <f t="shared" si="107"/>
        <v>465.68408461020903</v>
      </c>
      <c r="U230" s="17">
        <v>93.216451592623201</v>
      </c>
      <c r="V230" s="6">
        <f t="shared" si="108"/>
        <v>84.059042398516993</v>
      </c>
      <c r="W230" s="6">
        <f t="shared" si="91"/>
        <v>84.059042398516993</v>
      </c>
      <c r="X230" s="17">
        <v>84.059042398516993</v>
      </c>
      <c r="Y230" s="6">
        <f t="shared" si="109"/>
        <v>9.1574091941062079</v>
      </c>
      <c r="Z230" s="6">
        <f t="shared" si="110"/>
        <v>93.216451592623201</v>
      </c>
      <c r="AA230" s="17">
        <v>0</v>
      </c>
      <c r="AB230" s="6">
        <f t="shared" si="111"/>
        <v>0</v>
      </c>
      <c r="AC230" s="6">
        <f t="shared" si="92"/>
        <v>0</v>
      </c>
      <c r="AD230" s="17">
        <v>0</v>
      </c>
      <c r="AE230" s="6">
        <f t="shared" si="112"/>
        <v>0</v>
      </c>
      <c r="AF230" s="17">
        <v>0</v>
      </c>
      <c r="AG230" s="6">
        <f t="shared" si="113"/>
        <v>0</v>
      </c>
      <c r="AH230" s="6">
        <f t="shared" si="93"/>
        <v>0</v>
      </c>
      <c r="AI230" s="6">
        <f t="shared" si="114"/>
        <v>0</v>
      </c>
      <c r="AJ230" s="17">
        <v>100.661041649135</v>
      </c>
      <c r="AK230" s="6">
        <f t="shared" si="115"/>
        <v>81.301772368392903</v>
      </c>
      <c r="AL230" s="6">
        <f t="shared" si="94"/>
        <v>81.301772368392903</v>
      </c>
      <c r="AM230" s="17">
        <v>81.301772368392903</v>
      </c>
      <c r="AN230" s="6">
        <f t="shared" si="116"/>
        <v>19.359269280742097</v>
      </c>
      <c r="AO230" s="6">
        <f t="shared" si="117"/>
        <v>100.661041649135</v>
      </c>
      <c r="AP230" s="17">
        <v>2576.699417024</v>
      </c>
      <c r="AQ230" s="6">
        <f t="shared" si="118"/>
        <v>2576.6994170239859</v>
      </c>
      <c r="AR230" s="17">
        <v>1279.8284055976501</v>
      </c>
      <c r="AS230" s="6">
        <f t="shared" si="95"/>
        <v>1279.8284055976501</v>
      </c>
      <c r="AT230" s="17">
        <v>1106.3824077769</v>
      </c>
      <c r="AU230" s="6">
        <f t="shared" si="96"/>
        <v>1106.3824077769</v>
      </c>
      <c r="AV230" s="17">
        <v>0</v>
      </c>
      <c r="AW230" s="6">
        <f t="shared" si="97"/>
        <v>0</v>
      </c>
      <c r="AX230" s="17">
        <v>190.48860364943599</v>
      </c>
      <c r="AY230" s="6">
        <f t="shared" si="98"/>
        <v>190.48860364943599</v>
      </c>
      <c r="AZ230" s="20">
        <v>274246942.78761399</v>
      </c>
      <c r="BA230" s="20">
        <v>1238958663.3009601</v>
      </c>
      <c r="BB230" s="20">
        <v>155924375.95662099</v>
      </c>
      <c r="BC230" s="20">
        <v>0</v>
      </c>
      <c r="BD230" s="19">
        <f t="shared" si="99"/>
        <v>1669.1299820451948</v>
      </c>
      <c r="BE230" s="18">
        <v>52.4845806286759</v>
      </c>
      <c r="BF230" s="20">
        <v>0</v>
      </c>
      <c r="BG230" s="20">
        <v>0</v>
      </c>
      <c r="BH230" s="19">
        <f t="shared" si="119"/>
        <v>0</v>
      </c>
      <c r="BI230" s="18">
        <v>1081.6136748931899</v>
      </c>
      <c r="BJ230">
        <v>145</v>
      </c>
      <c r="BK230">
        <v>608</v>
      </c>
      <c r="BL230" s="22">
        <v>922.38463999999999</v>
      </c>
      <c r="BM230">
        <v>152</v>
      </c>
      <c r="BN230">
        <v>38</v>
      </c>
      <c r="BO230">
        <v>0.480620033549021</v>
      </c>
    </row>
    <row r="231" spans="1:67" x14ac:dyDescent="0.2">
      <c r="A231" s="27">
        <v>230</v>
      </c>
      <c r="B231" s="36">
        <v>824.08660944243502</v>
      </c>
      <c r="C231" s="18">
        <v>551</v>
      </c>
      <c r="D231">
        <v>200</v>
      </c>
      <c r="E231">
        <v>800</v>
      </c>
      <c r="F231">
        <v>0</v>
      </c>
      <c r="G231" s="23">
        <f t="shared" si="100"/>
        <v>1</v>
      </c>
      <c r="H231" s="16">
        <v>92.157534246575295</v>
      </c>
      <c r="I231" s="17">
        <v>159.59309286188801</v>
      </c>
      <c r="J231" s="6">
        <f t="shared" si="101"/>
        <v>159.86985670071272</v>
      </c>
      <c r="K231" s="6">
        <f t="shared" si="102"/>
        <v>159.86985670071272</v>
      </c>
      <c r="L231" s="6">
        <f t="shared" si="103"/>
        <v>1</v>
      </c>
      <c r="M231" s="6">
        <f t="shared" si="104"/>
        <v>159.59309286188801</v>
      </c>
      <c r="N231" s="16">
        <v>95.441562351767601</v>
      </c>
      <c r="O231" s="17">
        <v>490.674414739349</v>
      </c>
      <c r="P231" s="6">
        <f t="shared" si="105"/>
        <v>466.054466213262</v>
      </c>
      <c r="Q231" s="6">
        <f t="shared" si="90"/>
        <v>466.054466213262</v>
      </c>
      <c r="R231" s="17">
        <v>466.054466213262</v>
      </c>
      <c r="S231" s="6">
        <f t="shared" si="106"/>
        <v>24.619948526087001</v>
      </c>
      <c r="T231" s="6">
        <f t="shared" si="107"/>
        <v>490.674414739349</v>
      </c>
      <c r="U231" s="17">
        <v>93.205414450737607</v>
      </c>
      <c r="V231" s="6">
        <f t="shared" si="108"/>
        <v>84.048020212875599</v>
      </c>
      <c r="W231" s="6">
        <f t="shared" si="91"/>
        <v>84.048020212875599</v>
      </c>
      <c r="X231" s="17">
        <v>84.048020212875599</v>
      </c>
      <c r="Y231" s="6">
        <f t="shared" si="109"/>
        <v>9.1573942378620075</v>
      </c>
      <c r="Z231" s="6">
        <f t="shared" si="110"/>
        <v>93.205414450737607</v>
      </c>
      <c r="AA231" s="17">
        <v>0</v>
      </c>
      <c r="AB231" s="6">
        <f t="shared" si="111"/>
        <v>0</v>
      </c>
      <c r="AC231" s="6">
        <f t="shared" si="92"/>
        <v>0</v>
      </c>
      <c r="AD231" s="17">
        <v>0</v>
      </c>
      <c r="AE231" s="6">
        <f t="shared" si="112"/>
        <v>0</v>
      </c>
      <c r="AF231" s="17">
        <v>0</v>
      </c>
      <c r="AG231" s="6">
        <f t="shared" si="113"/>
        <v>0</v>
      </c>
      <c r="AH231" s="6">
        <f t="shared" si="93"/>
        <v>0</v>
      </c>
      <c r="AI231" s="6">
        <f t="shared" si="114"/>
        <v>0</v>
      </c>
      <c r="AJ231" s="17">
        <v>100.770094101057</v>
      </c>
      <c r="AK231" s="6">
        <f t="shared" si="115"/>
        <v>81.383701976855505</v>
      </c>
      <c r="AL231" s="6">
        <f t="shared" si="94"/>
        <v>81.383701976855505</v>
      </c>
      <c r="AM231" s="17">
        <v>81.383701976855505</v>
      </c>
      <c r="AN231" s="6">
        <f t="shared" si="116"/>
        <v>19.386392124201492</v>
      </c>
      <c r="AO231" s="6">
        <f t="shared" si="117"/>
        <v>100.770094101057</v>
      </c>
      <c r="AP231" s="17">
        <v>2661.6766021246999</v>
      </c>
      <c r="AQ231" s="6">
        <f t="shared" si="118"/>
        <v>2661.676602124689</v>
      </c>
      <c r="AR231" s="17">
        <v>1364.9735242143099</v>
      </c>
      <c r="AS231" s="6">
        <f t="shared" si="95"/>
        <v>1364.9735242143099</v>
      </c>
      <c r="AT231" s="17">
        <v>1106.2391408782701</v>
      </c>
      <c r="AU231" s="6">
        <f t="shared" si="96"/>
        <v>1106.2391408782701</v>
      </c>
      <c r="AV231" s="17">
        <v>0</v>
      </c>
      <c r="AW231" s="6">
        <f t="shared" si="97"/>
        <v>0</v>
      </c>
      <c r="AX231" s="17">
        <v>190.46393703210899</v>
      </c>
      <c r="AY231" s="6">
        <f t="shared" si="98"/>
        <v>190.46393703210899</v>
      </c>
      <c r="AZ231" s="20">
        <v>277491630.004076</v>
      </c>
      <c r="BA231" s="20">
        <v>1238959888.5187099</v>
      </c>
      <c r="BB231" s="20">
        <v>155684653.88017699</v>
      </c>
      <c r="BC231" s="20">
        <v>0</v>
      </c>
      <c r="BD231" s="19">
        <f t="shared" si="99"/>
        <v>1672.136172402963</v>
      </c>
      <c r="BE231" s="18">
        <v>53.7180050197816</v>
      </c>
      <c r="BF231" s="20">
        <v>0</v>
      </c>
      <c r="BG231" s="20">
        <v>0</v>
      </c>
      <c r="BH231" s="19">
        <f t="shared" si="119"/>
        <v>0</v>
      </c>
      <c r="BI231" s="18">
        <v>1153.7212532194101</v>
      </c>
      <c r="BJ231">
        <v>145</v>
      </c>
      <c r="BK231">
        <v>608</v>
      </c>
      <c r="BL231" s="22">
        <v>922.38463999999999</v>
      </c>
      <c r="BM231">
        <v>152</v>
      </c>
      <c r="BN231">
        <v>38</v>
      </c>
      <c r="BO231">
        <v>0.479881439998121</v>
      </c>
    </row>
    <row r="232" spans="1:67" x14ac:dyDescent="0.2">
      <c r="A232" s="27">
        <v>231</v>
      </c>
      <c r="B232" s="36">
        <v>875.59202253258798</v>
      </c>
      <c r="C232" s="18">
        <v>551</v>
      </c>
      <c r="D232">
        <v>200</v>
      </c>
      <c r="E232">
        <v>800</v>
      </c>
      <c r="F232">
        <v>0</v>
      </c>
      <c r="G232" s="23">
        <f t="shared" si="100"/>
        <v>1</v>
      </c>
      <c r="H232" s="16">
        <v>92.545662100456596</v>
      </c>
      <c r="I232" s="17">
        <v>164.36791175012399</v>
      </c>
      <c r="J232" s="6">
        <f t="shared" si="101"/>
        <v>164.64440652926001</v>
      </c>
      <c r="K232" s="6">
        <f t="shared" si="102"/>
        <v>164.64440652926001</v>
      </c>
      <c r="L232" s="6">
        <f t="shared" si="103"/>
        <v>1</v>
      </c>
      <c r="M232" s="6">
        <f t="shared" si="104"/>
        <v>164.36791175012399</v>
      </c>
      <c r="N232" s="16">
        <v>95.595851259190695</v>
      </c>
      <c r="O232" s="17">
        <v>515.70245401319505</v>
      </c>
      <c r="P232" s="6">
        <f t="shared" si="105"/>
        <v>489.823723472121</v>
      </c>
      <c r="Q232" s="6">
        <f t="shared" si="90"/>
        <v>489.823723472121</v>
      </c>
      <c r="R232" s="17">
        <v>489.823723472121</v>
      </c>
      <c r="S232" s="6">
        <f t="shared" si="106"/>
        <v>25.878730541074049</v>
      </c>
      <c r="T232" s="6">
        <f t="shared" si="107"/>
        <v>515.70245401319505</v>
      </c>
      <c r="U232" s="17">
        <v>93.195259654553595</v>
      </c>
      <c r="V232" s="6">
        <f t="shared" si="108"/>
        <v>84.037861393324505</v>
      </c>
      <c r="W232" s="6">
        <f t="shared" si="91"/>
        <v>84.037861393324505</v>
      </c>
      <c r="X232" s="17">
        <v>84.037861393324505</v>
      </c>
      <c r="Y232" s="6">
        <f t="shared" si="109"/>
        <v>9.1573982612290905</v>
      </c>
      <c r="Z232" s="6">
        <f t="shared" si="110"/>
        <v>93.195259654553595</v>
      </c>
      <c r="AA232" s="17">
        <v>0</v>
      </c>
      <c r="AB232" s="6">
        <f t="shared" si="111"/>
        <v>0</v>
      </c>
      <c r="AC232" s="6">
        <f t="shared" si="92"/>
        <v>0</v>
      </c>
      <c r="AD232" s="17">
        <v>0</v>
      </c>
      <c r="AE232" s="6">
        <f t="shared" si="112"/>
        <v>0</v>
      </c>
      <c r="AF232" s="17">
        <v>0</v>
      </c>
      <c r="AG232" s="6">
        <f t="shared" si="113"/>
        <v>0</v>
      </c>
      <c r="AH232" s="6">
        <f t="shared" si="93"/>
        <v>0</v>
      </c>
      <c r="AI232" s="6">
        <f t="shared" si="114"/>
        <v>0</v>
      </c>
      <c r="AJ232" s="17">
        <v>100.875843708511</v>
      </c>
      <c r="AK232" s="6">
        <f t="shared" si="115"/>
        <v>81.463191175882898</v>
      </c>
      <c r="AL232" s="6">
        <f t="shared" si="94"/>
        <v>81.463191175882898</v>
      </c>
      <c r="AM232" s="17">
        <v>81.463191175882898</v>
      </c>
      <c r="AN232" s="6">
        <f t="shared" si="116"/>
        <v>19.412652532628101</v>
      </c>
      <c r="AO232" s="6">
        <f t="shared" si="117"/>
        <v>100.875843708511</v>
      </c>
      <c r="AP232" s="17">
        <v>2746.6542143660599</v>
      </c>
      <c r="AQ232" s="6">
        <f t="shared" si="118"/>
        <v>2746.6542143660577</v>
      </c>
      <c r="AR232" s="17">
        <v>1450.10843760597</v>
      </c>
      <c r="AS232" s="6">
        <f t="shared" si="95"/>
        <v>1450.10843760597</v>
      </c>
      <c r="AT232" s="17">
        <v>1106.1049446290899</v>
      </c>
      <c r="AU232" s="6">
        <f t="shared" si="96"/>
        <v>1106.1049446290899</v>
      </c>
      <c r="AV232" s="17">
        <v>0</v>
      </c>
      <c r="AW232" s="6">
        <f t="shared" si="97"/>
        <v>0</v>
      </c>
      <c r="AX232" s="17">
        <v>190.44083213099799</v>
      </c>
      <c r="AY232" s="6">
        <f t="shared" si="98"/>
        <v>190.44083213099799</v>
      </c>
      <c r="AZ232" s="20">
        <v>280401562.39477998</v>
      </c>
      <c r="BA232" s="20">
        <v>1238959637.9849501</v>
      </c>
      <c r="BB232" s="20">
        <v>155478113.681283</v>
      </c>
      <c r="BC232" s="20">
        <v>0</v>
      </c>
      <c r="BD232" s="19">
        <f t="shared" si="99"/>
        <v>1674.8393140610131</v>
      </c>
      <c r="BE232" s="18">
        <v>54.892967796342603</v>
      </c>
      <c r="BF232" s="20">
        <v>0</v>
      </c>
      <c r="BG232" s="20">
        <v>0</v>
      </c>
      <c r="BH232" s="19">
        <f t="shared" si="119"/>
        <v>0</v>
      </c>
      <c r="BI232" s="18">
        <v>1225.82883154562</v>
      </c>
      <c r="BJ232">
        <v>145</v>
      </c>
      <c r="BK232">
        <v>608</v>
      </c>
      <c r="BL232" s="22">
        <v>922.38463999999999</v>
      </c>
      <c r="BM232">
        <v>152</v>
      </c>
      <c r="BN232">
        <v>38</v>
      </c>
      <c r="BO232">
        <v>0.47924507923139398</v>
      </c>
    </row>
    <row r="233" spans="1:67" x14ac:dyDescent="0.2">
      <c r="A233" s="27">
        <v>232</v>
      </c>
      <c r="B233" s="36">
        <v>927.09743562274002</v>
      </c>
      <c r="C233" s="18">
        <v>551</v>
      </c>
      <c r="D233">
        <v>200</v>
      </c>
      <c r="E233">
        <v>800</v>
      </c>
      <c r="F233">
        <v>0</v>
      </c>
      <c r="G233" s="23">
        <f t="shared" si="100"/>
        <v>1</v>
      </c>
      <c r="H233" s="16">
        <v>92.808219178082197</v>
      </c>
      <c r="I233" s="17">
        <v>169.15917678011601</v>
      </c>
      <c r="J233" s="6">
        <f t="shared" si="101"/>
        <v>169.44556008056952</v>
      </c>
      <c r="K233" s="6">
        <f t="shared" si="102"/>
        <v>169.44556008056952</v>
      </c>
      <c r="L233" s="6">
        <f t="shared" si="103"/>
        <v>1</v>
      </c>
      <c r="M233" s="6">
        <f t="shared" si="104"/>
        <v>169.15917678011601</v>
      </c>
      <c r="N233" s="16">
        <v>95.730310511439797</v>
      </c>
      <c r="O233" s="17">
        <v>540.67917105004199</v>
      </c>
      <c r="P233" s="6">
        <f t="shared" si="105"/>
        <v>513.544135994322</v>
      </c>
      <c r="Q233" s="6">
        <f t="shared" si="90"/>
        <v>513.544135994322</v>
      </c>
      <c r="R233" s="17">
        <v>513.544135994322</v>
      </c>
      <c r="S233" s="6">
        <f t="shared" si="106"/>
        <v>27.135035055719982</v>
      </c>
      <c r="T233" s="6">
        <f t="shared" si="107"/>
        <v>540.67917105004199</v>
      </c>
      <c r="U233" s="17">
        <v>93.184989622087002</v>
      </c>
      <c r="V233" s="6">
        <f t="shared" si="108"/>
        <v>84.027660150225998</v>
      </c>
      <c r="W233" s="6">
        <f t="shared" si="91"/>
        <v>84.027660150225998</v>
      </c>
      <c r="X233" s="17">
        <v>84.027660150225998</v>
      </c>
      <c r="Y233" s="6">
        <f t="shared" si="109"/>
        <v>9.1573294718610043</v>
      </c>
      <c r="Z233" s="6">
        <f t="shared" si="110"/>
        <v>93.184989622087002</v>
      </c>
      <c r="AA233" s="17">
        <v>0</v>
      </c>
      <c r="AB233" s="6">
        <f t="shared" si="111"/>
        <v>0</v>
      </c>
      <c r="AC233" s="6">
        <f t="shared" si="92"/>
        <v>0</v>
      </c>
      <c r="AD233" s="17">
        <v>0</v>
      </c>
      <c r="AE233" s="6">
        <f t="shared" si="112"/>
        <v>0</v>
      </c>
      <c r="AF233" s="17">
        <v>0</v>
      </c>
      <c r="AG233" s="6">
        <f t="shared" si="113"/>
        <v>0</v>
      </c>
      <c r="AH233" s="6">
        <f t="shared" si="93"/>
        <v>0</v>
      </c>
      <c r="AI233" s="6">
        <f t="shared" si="114"/>
        <v>0</v>
      </c>
      <c r="AJ233" s="17">
        <v>101.03253225653</v>
      </c>
      <c r="AK233" s="6">
        <f t="shared" si="115"/>
        <v>81.5831476786895</v>
      </c>
      <c r="AL233" s="6">
        <f t="shared" si="94"/>
        <v>81.5831476786895</v>
      </c>
      <c r="AM233" s="17">
        <v>81.5831476786895</v>
      </c>
      <c r="AN233" s="6">
        <f t="shared" si="116"/>
        <v>19.449384577840505</v>
      </c>
      <c r="AO233" s="6">
        <f t="shared" si="117"/>
        <v>101.03253225653</v>
      </c>
      <c r="AP233" s="17">
        <v>2831.63221442755</v>
      </c>
      <c r="AQ233" s="6">
        <f t="shared" si="118"/>
        <v>2831.6322144275491</v>
      </c>
      <c r="AR233" s="17">
        <v>1535.23408521743</v>
      </c>
      <c r="AS233" s="6">
        <f t="shared" si="95"/>
        <v>1535.23408521743</v>
      </c>
      <c r="AT233" s="17">
        <v>1105.9789840282299</v>
      </c>
      <c r="AU233" s="6">
        <f t="shared" si="96"/>
        <v>1105.9789840282299</v>
      </c>
      <c r="AV233" s="17">
        <v>0</v>
      </c>
      <c r="AW233" s="6">
        <f t="shared" si="97"/>
        <v>0</v>
      </c>
      <c r="AX233" s="17">
        <v>190.41914518188901</v>
      </c>
      <c r="AY233" s="6">
        <f t="shared" si="98"/>
        <v>190.41914518188901</v>
      </c>
      <c r="AZ233" s="20">
        <v>283102161.96258301</v>
      </c>
      <c r="BA233" s="20">
        <v>1238976765.8624401</v>
      </c>
      <c r="BB233" s="20">
        <v>155116112.33540201</v>
      </c>
      <c r="BC233" s="20">
        <v>0</v>
      </c>
      <c r="BD233" s="19">
        <f t="shared" si="99"/>
        <v>1677.1950401604252</v>
      </c>
      <c r="BE233" s="18">
        <v>56.015571017191</v>
      </c>
      <c r="BF233" s="20">
        <v>0</v>
      </c>
      <c r="BG233" s="20">
        <v>0</v>
      </c>
      <c r="BH233" s="19">
        <f t="shared" si="119"/>
        <v>0</v>
      </c>
      <c r="BI233" s="18">
        <v>1297.9364098718299</v>
      </c>
      <c r="BJ233">
        <v>145</v>
      </c>
      <c r="BK233">
        <v>608</v>
      </c>
      <c r="BL233" s="22">
        <v>922.38463999999999</v>
      </c>
      <c r="BM233">
        <v>152</v>
      </c>
      <c r="BN233">
        <v>38</v>
      </c>
      <c r="BO233">
        <v>0.47812967116150901</v>
      </c>
    </row>
    <row r="234" spans="1:67" x14ac:dyDescent="0.2">
      <c r="A234" s="27">
        <v>233</v>
      </c>
      <c r="B234" s="36">
        <v>978.60284871289196</v>
      </c>
      <c r="C234" s="18">
        <v>551</v>
      </c>
      <c r="D234">
        <v>200</v>
      </c>
      <c r="E234">
        <v>800</v>
      </c>
      <c r="F234">
        <v>0</v>
      </c>
      <c r="G234" s="23">
        <f t="shared" si="100"/>
        <v>1</v>
      </c>
      <c r="H234" s="16">
        <v>93.036529680365305</v>
      </c>
      <c r="I234" s="17">
        <v>173.98152333183299</v>
      </c>
      <c r="J234" s="6">
        <f t="shared" si="101"/>
        <v>174.27601633130922</v>
      </c>
      <c r="K234" s="6">
        <f t="shared" si="102"/>
        <v>174.27601633130922</v>
      </c>
      <c r="L234" s="6">
        <f t="shared" si="103"/>
        <v>1</v>
      </c>
      <c r="M234" s="6">
        <f t="shared" si="104"/>
        <v>173.98152333183299</v>
      </c>
      <c r="N234" s="16">
        <v>95.832901624083107</v>
      </c>
      <c r="O234" s="17">
        <v>565.58718963338299</v>
      </c>
      <c r="P234" s="6">
        <f t="shared" si="105"/>
        <v>537.19920923961104</v>
      </c>
      <c r="Q234" s="6">
        <f t="shared" si="90"/>
        <v>537.19920923961104</v>
      </c>
      <c r="R234" s="17">
        <v>537.19920923961104</v>
      </c>
      <c r="S234" s="6">
        <f t="shared" si="106"/>
        <v>28.387980393771954</v>
      </c>
      <c r="T234" s="6">
        <f t="shared" si="107"/>
        <v>565.58718963338299</v>
      </c>
      <c r="U234" s="17">
        <v>93.175118152979707</v>
      </c>
      <c r="V234" s="6">
        <f t="shared" si="108"/>
        <v>84.017874315783601</v>
      </c>
      <c r="W234" s="6">
        <f t="shared" si="91"/>
        <v>84.017874315783601</v>
      </c>
      <c r="X234" s="17">
        <v>84.017874315783601</v>
      </c>
      <c r="Y234" s="6">
        <f t="shared" si="109"/>
        <v>9.1572438371961056</v>
      </c>
      <c r="Z234" s="6">
        <f t="shared" si="110"/>
        <v>93.175118152979707</v>
      </c>
      <c r="AA234" s="17">
        <v>0</v>
      </c>
      <c r="AB234" s="6">
        <f t="shared" si="111"/>
        <v>0</v>
      </c>
      <c r="AC234" s="6">
        <f t="shared" si="92"/>
        <v>0</v>
      </c>
      <c r="AD234" s="17">
        <v>0</v>
      </c>
      <c r="AE234" s="6">
        <f t="shared" si="112"/>
        <v>0</v>
      </c>
      <c r="AF234" s="17">
        <v>0</v>
      </c>
      <c r="AG234" s="6">
        <f t="shared" si="113"/>
        <v>0</v>
      </c>
      <c r="AH234" s="6">
        <f t="shared" si="93"/>
        <v>0</v>
      </c>
      <c r="AI234" s="6">
        <f t="shared" si="114"/>
        <v>0</v>
      </c>
      <c r="AJ234" s="17">
        <v>101.34193736097799</v>
      </c>
      <c r="AK234" s="6">
        <f t="shared" si="115"/>
        <v>81.826411744774603</v>
      </c>
      <c r="AL234" s="6">
        <f t="shared" si="94"/>
        <v>81.826411744774603</v>
      </c>
      <c r="AM234" s="17">
        <v>81.826411744774603</v>
      </c>
      <c r="AN234" s="6">
        <f t="shared" si="116"/>
        <v>19.515525616203391</v>
      </c>
      <c r="AO234" s="6">
        <f t="shared" si="117"/>
        <v>101.34193736097799</v>
      </c>
      <c r="AP234" s="17">
        <v>2916.61056767113</v>
      </c>
      <c r="AQ234" s="6">
        <f t="shared" si="118"/>
        <v>2916.6105676711309</v>
      </c>
      <c r="AR234" s="17">
        <v>1620.3512946185499</v>
      </c>
      <c r="AS234" s="6">
        <f t="shared" si="95"/>
        <v>1620.3512946185499</v>
      </c>
      <c r="AT234" s="17">
        <v>1105.86052351168</v>
      </c>
      <c r="AU234" s="6">
        <f t="shared" si="96"/>
        <v>1105.86052351168</v>
      </c>
      <c r="AV234" s="17">
        <v>0</v>
      </c>
      <c r="AW234" s="6">
        <f t="shared" si="97"/>
        <v>0</v>
      </c>
      <c r="AX234" s="17">
        <v>190.39874954090101</v>
      </c>
      <c r="AY234" s="6">
        <f t="shared" si="98"/>
        <v>190.39874954090101</v>
      </c>
      <c r="AZ234" s="20">
        <v>285569633.60555798</v>
      </c>
      <c r="BA234" s="20">
        <v>1238986609.8322699</v>
      </c>
      <c r="BB234" s="20">
        <v>154436193.016101</v>
      </c>
      <c r="BC234" s="20">
        <v>0</v>
      </c>
      <c r="BD234" s="19">
        <f t="shared" si="99"/>
        <v>1678.992436453929</v>
      </c>
      <c r="BE234" s="18">
        <v>57.095299035372399</v>
      </c>
      <c r="BF234" s="20">
        <v>0</v>
      </c>
      <c r="BG234" s="20">
        <v>0</v>
      </c>
      <c r="BH234" s="19">
        <f t="shared" si="119"/>
        <v>0</v>
      </c>
      <c r="BI234" s="18">
        <v>1370.0439881980401</v>
      </c>
      <c r="BJ234">
        <v>145</v>
      </c>
      <c r="BK234">
        <v>608</v>
      </c>
      <c r="BL234" s="22">
        <v>922.38463999999999</v>
      </c>
      <c r="BM234">
        <v>152</v>
      </c>
      <c r="BN234">
        <v>38</v>
      </c>
      <c r="BO234">
        <v>0.476034717822236</v>
      </c>
    </row>
    <row r="235" spans="1:67" x14ac:dyDescent="0.2">
      <c r="A235" s="27">
        <v>234</v>
      </c>
      <c r="B235" s="36">
        <v>1030.10826180304</v>
      </c>
      <c r="C235" s="18">
        <v>551</v>
      </c>
      <c r="D235">
        <v>200</v>
      </c>
      <c r="E235">
        <v>800</v>
      </c>
      <c r="F235">
        <v>0</v>
      </c>
      <c r="G235" s="23">
        <f t="shared" si="100"/>
        <v>1</v>
      </c>
      <c r="H235" s="16">
        <v>93.219178082191704</v>
      </c>
      <c r="I235" s="17">
        <v>178.82890121121201</v>
      </c>
      <c r="J235" s="6">
        <f t="shared" si="101"/>
        <v>179.11996398295292</v>
      </c>
      <c r="K235" s="6">
        <f t="shared" si="102"/>
        <v>179.11996398295292</v>
      </c>
      <c r="L235" s="6">
        <f t="shared" si="103"/>
        <v>1</v>
      </c>
      <c r="M235" s="6">
        <f t="shared" si="104"/>
        <v>178.82890121121201</v>
      </c>
      <c r="N235" s="16">
        <v>95.921021573637304</v>
      </c>
      <c r="O235" s="17">
        <v>590.50414337827794</v>
      </c>
      <c r="P235" s="6">
        <f t="shared" si="105"/>
        <v>560.86268854003197</v>
      </c>
      <c r="Q235" s="6">
        <f t="shared" si="90"/>
        <v>560.86268854003197</v>
      </c>
      <c r="R235" s="17">
        <v>560.86268854003197</v>
      </c>
      <c r="S235" s="6">
        <f t="shared" si="106"/>
        <v>29.641454838245977</v>
      </c>
      <c r="T235" s="6">
        <f t="shared" si="107"/>
        <v>590.50414337827794</v>
      </c>
      <c r="U235" s="17">
        <v>93.165906954847102</v>
      </c>
      <c r="V235" s="6">
        <f t="shared" si="108"/>
        <v>84.008735020410498</v>
      </c>
      <c r="W235" s="6">
        <f t="shared" si="91"/>
        <v>84.008735020410498</v>
      </c>
      <c r="X235" s="17">
        <v>84.008735020410498</v>
      </c>
      <c r="Y235" s="6">
        <f t="shared" si="109"/>
        <v>9.1571719344366045</v>
      </c>
      <c r="Z235" s="6">
        <f t="shared" si="110"/>
        <v>93.165906954847102</v>
      </c>
      <c r="AA235" s="17">
        <v>0</v>
      </c>
      <c r="AB235" s="6">
        <f t="shared" si="111"/>
        <v>0</v>
      </c>
      <c r="AC235" s="6">
        <f t="shared" si="92"/>
        <v>0</v>
      </c>
      <c r="AD235" s="17">
        <v>0</v>
      </c>
      <c r="AE235" s="6">
        <f t="shared" si="112"/>
        <v>0</v>
      </c>
      <c r="AF235" s="17">
        <v>0</v>
      </c>
      <c r="AG235" s="6">
        <f t="shared" si="113"/>
        <v>0</v>
      </c>
      <c r="AH235" s="6">
        <f t="shared" si="93"/>
        <v>0</v>
      </c>
      <c r="AI235" s="6">
        <f t="shared" si="114"/>
        <v>0</v>
      </c>
      <c r="AJ235" s="17">
        <v>101.733780658672</v>
      </c>
      <c r="AK235" s="6">
        <f t="shared" si="115"/>
        <v>82.135058206651394</v>
      </c>
      <c r="AL235" s="6">
        <f t="shared" si="94"/>
        <v>82.135058206651394</v>
      </c>
      <c r="AM235" s="17">
        <v>82.135058206651394</v>
      </c>
      <c r="AN235" s="6">
        <f t="shared" si="116"/>
        <v>19.59872245202061</v>
      </c>
      <c r="AO235" s="6">
        <f t="shared" si="117"/>
        <v>101.733780658672</v>
      </c>
      <c r="AP235" s="17">
        <v>3001.5892434644602</v>
      </c>
      <c r="AQ235" s="6">
        <f t="shared" si="118"/>
        <v>3001.5892434644502</v>
      </c>
      <c r="AR235" s="17">
        <v>1705.46079767629</v>
      </c>
      <c r="AS235" s="6">
        <f t="shared" si="95"/>
        <v>1705.46079767629</v>
      </c>
      <c r="AT235" s="17">
        <v>1105.74891257849</v>
      </c>
      <c r="AU235" s="6">
        <f t="shared" si="96"/>
        <v>1105.74891257849</v>
      </c>
      <c r="AV235" s="17">
        <v>0</v>
      </c>
      <c r="AW235" s="6">
        <f t="shared" si="97"/>
        <v>0</v>
      </c>
      <c r="AX235" s="17">
        <v>190.37953320967</v>
      </c>
      <c r="AY235" s="6">
        <f t="shared" si="98"/>
        <v>190.37953320967</v>
      </c>
      <c r="AZ235" s="20">
        <v>287795378.25589401</v>
      </c>
      <c r="BA235" s="20">
        <v>1238996015.6154599</v>
      </c>
      <c r="BB235" s="20">
        <v>153744904.09876499</v>
      </c>
      <c r="BC235" s="20">
        <v>0</v>
      </c>
      <c r="BD235" s="19">
        <f t="shared" si="99"/>
        <v>1680.5362979701188</v>
      </c>
      <c r="BE235" s="18">
        <v>58.127501620628699</v>
      </c>
      <c r="BF235" s="20">
        <v>0</v>
      </c>
      <c r="BG235" s="20">
        <v>0</v>
      </c>
      <c r="BH235" s="19">
        <f t="shared" si="119"/>
        <v>0</v>
      </c>
      <c r="BI235" s="18">
        <v>1442.15156652426</v>
      </c>
      <c r="BJ235">
        <v>145</v>
      </c>
      <c r="BK235">
        <v>608</v>
      </c>
      <c r="BL235" s="22">
        <v>922.38463999999999</v>
      </c>
      <c r="BM235">
        <v>152</v>
      </c>
      <c r="BN235">
        <v>38</v>
      </c>
      <c r="BO235">
        <v>0.47390471347581198</v>
      </c>
    </row>
    <row r="236" spans="1:67" x14ac:dyDescent="0.2">
      <c r="A236" s="27">
        <v>235</v>
      </c>
      <c r="B236" s="36">
        <v>20.602165236060799</v>
      </c>
      <c r="C236" s="18">
        <v>600.4</v>
      </c>
      <c r="D236">
        <v>200</v>
      </c>
      <c r="E236">
        <v>800</v>
      </c>
      <c r="F236">
        <v>0</v>
      </c>
      <c r="G236" s="23">
        <f t="shared" si="100"/>
        <v>1</v>
      </c>
      <c r="H236" s="16">
        <v>74.155251141552498</v>
      </c>
      <c r="I236" s="17">
        <v>100.11365200129799</v>
      </c>
      <c r="J236" s="6">
        <f t="shared" si="101"/>
        <v>100.12890713864577</v>
      </c>
      <c r="K236" s="6">
        <f t="shared" si="102"/>
        <v>100.12890713864577</v>
      </c>
      <c r="L236" s="6">
        <f t="shared" si="103"/>
        <v>1</v>
      </c>
      <c r="M236" s="6">
        <f t="shared" si="104"/>
        <v>100.11365200129799</v>
      </c>
      <c r="N236" s="16">
        <v>83.026758497467796</v>
      </c>
      <c r="O236" s="17">
        <v>152.60039484215699</v>
      </c>
      <c r="P236" s="6">
        <f t="shared" si="105"/>
        <v>144.96838848433299</v>
      </c>
      <c r="Q236" s="6">
        <f t="shared" si="90"/>
        <v>144.96838848433299</v>
      </c>
      <c r="R236" s="17">
        <v>144.96838848433299</v>
      </c>
      <c r="S236" s="6">
        <f t="shared" si="106"/>
        <v>7.6320063578239967</v>
      </c>
      <c r="T236" s="6">
        <f t="shared" si="107"/>
        <v>152.60039484215699</v>
      </c>
      <c r="U236" s="17">
        <v>99.8368094193888</v>
      </c>
      <c r="V236" s="6">
        <f t="shared" si="108"/>
        <v>90.058087635772793</v>
      </c>
      <c r="W236" s="6">
        <f t="shared" si="91"/>
        <v>90.058087635772793</v>
      </c>
      <c r="X236" s="17">
        <v>90.058087635772793</v>
      </c>
      <c r="Y236" s="6">
        <f t="shared" si="109"/>
        <v>9.7787217836160067</v>
      </c>
      <c r="Z236" s="6">
        <f t="shared" si="110"/>
        <v>99.8368094193888</v>
      </c>
      <c r="AA236" s="17">
        <v>0</v>
      </c>
      <c r="AB236" s="6">
        <f t="shared" si="111"/>
        <v>0</v>
      </c>
      <c r="AC236" s="6">
        <f t="shared" si="92"/>
        <v>0</v>
      </c>
      <c r="AD236" s="17">
        <v>0</v>
      </c>
      <c r="AE236" s="6">
        <f t="shared" si="112"/>
        <v>0</v>
      </c>
      <c r="AF236" s="17">
        <v>0</v>
      </c>
      <c r="AG236" s="6">
        <f t="shared" si="113"/>
        <v>0</v>
      </c>
      <c r="AH236" s="6">
        <f t="shared" si="93"/>
        <v>0</v>
      </c>
      <c r="AI236" s="6">
        <f t="shared" si="114"/>
        <v>0</v>
      </c>
      <c r="AJ236" s="17">
        <v>95.141604730594807</v>
      </c>
      <c r="AK236" s="6">
        <f t="shared" si="115"/>
        <v>77.040476292534606</v>
      </c>
      <c r="AL236" s="6">
        <f t="shared" si="94"/>
        <v>77.040476292534606</v>
      </c>
      <c r="AM236" s="17">
        <v>77.040476292534606</v>
      </c>
      <c r="AN236" s="6">
        <f t="shared" si="116"/>
        <v>18.101128438060201</v>
      </c>
      <c r="AO236" s="6">
        <f t="shared" si="117"/>
        <v>95.141604730594807</v>
      </c>
      <c r="AP236" s="17">
        <v>1434.9057050957899</v>
      </c>
      <c r="AQ236" s="6">
        <f t="shared" si="118"/>
        <v>1434.9057050957908</v>
      </c>
      <c r="AR236" s="17">
        <v>34.241224762955603</v>
      </c>
      <c r="AS236" s="6">
        <f t="shared" si="95"/>
        <v>34.241224762955603</v>
      </c>
      <c r="AT236" s="17">
        <v>1209.5481440388301</v>
      </c>
      <c r="AU236" s="6">
        <f t="shared" si="96"/>
        <v>1209.5481440388301</v>
      </c>
      <c r="AV236" s="17">
        <v>0</v>
      </c>
      <c r="AW236" s="6">
        <f t="shared" si="97"/>
        <v>0</v>
      </c>
      <c r="AX236" s="17">
        <v>191.11633629400501</v>
      </c>
      <c r="AY236" s="6">
        <f t="shared" si="98"/>
        <v>191.11633629400501</v>
      </c>
      <c r="AZ236" s="20">
        <v>22950629.9612207</v>
      </c>
      <c r="BA236" s="20">
        <v>1264259755.41027</v>
      </c>
      <c r="BB236" s="20">
        <v>167418423.504145</v>
      </c>
      <c r="BC236" s="20">
        <v>0</v>
      </c>
      <c r="BD236" s="19">
        <f t="shared" si="99"/>
        <v>1454.6288088756355</v>
      </c>
      <c r="BE236" s="18">
        <v>34.863099750109797</v>
      </c>
      <c r="BF236" s="20">
        <v>0</v>
      </c>
      <c r="BG236" s="20">
        <v>0</v>
      </c>
      <c r="BH236" s="19">
        <f t="shared" si="119"/>
        <v>0</v>
      </c>
      <c r="BI236" s="18">
        <v>28.8430313304852</v>
      </c>
      <c r="BJ236">
        <v>158</v>
      </c>
      <c r="BK236">
        <v>608</v>
      </c>
      <c r="BL236" s="22">
        <v>922.38463999999999</v>
      </c>
      <c r="BM236">
        <v>152</v>
      </c>
      <c r="BN236">
        <v>38</v>
      </c>
      <c r="BO236">
        <v>0.51613211476085896</v>
      </c>
    </row>
    <row r="237" spans="1:67" x14ac:dyDescent="0.2">
      <c r="A237" s="27">
        <v>236</v>
      </c>
      <c r="B237" s="36">
        <v>51.505413090152203</v>
      </c>
      <c r="C237" s="18">
        <v>600.4</v>
      </c>
      <c r="D237">
        <v>200</v>
      </c>
      <c r="E237">
        <v>800</v>
      </c>
      <c r="F237">
        <v>0</v>
      </c>
      <c r="G237" s="23">
        <f t="shared" si="100"/>
        <v>1</v>
      </c>
      <c r="H237" s="16">
        <v>75.353881278538793</v>
      </c>
      <c r="I237" s="17">
        <v>101.643607314881</v>
      </c>
      <c r="J237" s="6">
        <f t="shared" si="101"/>
        <v>101.69837904329444</v>
      </c>
      <c r="K237" s="6">
        <f t="shared" si="102"/>
        <v>101.69837904329444</v>
      </c>
      <c r="L237" s="6">
        <f t="shared" si="103"/>
        <v>1</v>
      </c>
      <c r="M237" s="6">
        <f t="shared" si="104"/>
        <v>101.643607314881</v>
      </c>
      <c r="N237" s="16">
        <v>84.650851598251293</v>
      </c>
      <c r="O237" s="17">
        <v>156.114858076655</v>
      </c>
      <c r="P237" s="6">
        <f t="shared" si="105"/>
        <v>148.30516087565499</v>
      </c>
      <c r="Q237" s="6">
        <f t="shared" si="90"/>
        <v>148.30516087565499</v>
      </c>
      <c r="R237" s="17">
        <v>148.30516087565499</v>
      </c>
      <c r="S237" s="6">
        <f t="shared" si="106"/>
        <v>7.8096972010000059</v>
      </c>
      <c r="T237" s="6">
        <f t="shared" si="107"/>
        <v>156.114858076655</v>
      </c>
      <c r="U237" s="17">
        <v>99.8087211034603</v>
      </c>
      <c r="V237" s="6">
        <f t="shared" si="108"/>
        <v>90.030465526536801</v>
      </c>
      <c r="W237" s="6">
        <f t="shared" si="91"/>
        <v>90.030465526536801</v>
      </c>
      <c r="X237" s="17">
        <v>90.030465526536801</v>
      </c>
      <c r="Y237" s="6">
        <f t="shared" si="109"/>
        <v>9.7782555769234989</v>
      </c>
      <c r="Z237" s="6">
        <f t="shared" si="110"/>
        <v>99.8087211034603</v>
      </c>
      <c r="AA237" s="17">
        <v>0</v>
      </c>
      <c r="AB237" s="6">
        <f t="shared" si="111"/>
        <v>0</v>
      </c>
      <c r="AC237" s="6">
        <f t="shared" si="92"/>
        <v>0</v>
      </c>
      <c r="AD237" s="17">
        <v>0</v>
      </c>
      <c r="AE237" s="6">
        <f t="shared" si="112"/>
        <v>0</v>
      </c>
      <c r="AF237" s="17">
        <v>0</v>
      </c>
      <c r="AG237" s="6">
        <f t="shared" si="113"/>
        <v>0</v>
      </c>
      <c r="AH237" s="6">
        <f t="shared" si="93"/>
        <v>0</v>
      </c>
      <c r="AI237" s="6">
        <f t="shared" si="114"/>
        <v>0</v>
      </c>
      <c r="AJ237" s="17">
        <v>97.649711057332695</v>
      </c>
      <c r="AK237" s="6">
        <f t="shared" si="115"/>
        <v>79.059105849218298</v>
      </c>
      <c r="AL237" s="6">
        <f t="shared" si="94"/>
        <v>79.059105849218298</v>
      </c>
      <c r="AM237" s="17">
        <v>79.059105849218298</v>
      </c>
      <c r="AN237" s="6">
        <f t="shared" si="116"/>
        <v>18.590605208114397</v>
      </c>
      <c r="AO237" s="6">
        <f t="shared" si="117"/>
        <v>97.649711057332695</v>
      </c>
      <c r="AP237" s="17">
        <v>1485.8825230145401</v>
      </c>
      <c r="AQ237" s="6">
        <f t="shared" si="118"/>
        <v>1485.8825230145428</v>
      </c>
      <c r="AR237" s="17">
        <v>85.580886340961897</v>
      </c>
      <c r="AS237" s="6">
        <f t="shared" si="95"/>
        <v>85.580886340961897</v>
      </c>
      <c r="AT237" s="17">
        <v>1209.2348092746599</v>
      </c>
      <c r="AU237" s="6">
        <f t="shared" si="96"/>
        <v>1209.2348092746599</v>
      </c>
      <c r="AV237" s="17">
        <v>0</v>
      </c>
      <c r="AW237" s="6">
        <f t="shared" si="97"/>
        <v>0</v>
      </c>
      <c r="AX237" s="17">
        <v>191.06682739892099</v>
      </c>
      <c r="AY237" s="6">
        <f t="shared" si="98"/>
        <v>191.06682739892099</v>
      </c>
      <c r="AZ237" s="20">
        <v>56013399.525903903</v>
      </c>
      <c r="BA237" s="20">
        <v>1264319591.888</v>
      </c>
      <c r="BB237" s="20">
        <v>162749928.58745</v>
      </c>
      <c r="BC237" s="20">
        <v>0</v>
      </c>
      <c r="BD237" s="19">
        <f t="shared" si="99"/>
        <v>1483.0829200013541</v>
      </c>
      <c r="BE237" s="18">
        <v>35.342204790931603</v>
      </c>
      <c r="BF237" s="20">
        <v>0</v>
      </c>
      <c r="BG237" s="20">
        <v>0</v>
      </c>
      <c r="BH237" s="19">
        <f t="shared" si="119"/>
        <v>0</v>
      </c>
      <c r="BI237" s="18">
        <v>72.107578326213101</v>
      </c>
      <c r="BJ237">
        <v>158</v>
      </c>
      <c r="BK237">
        <v>608</v>
      </c>
      <c r="BL237" s="22">
        <v>922.38463999999999</v>
      </c>
      <c r="BM237">
        <v>152</v>
      </c>
      <c r="BN237">
        <v>38</v>
      </c>
      <c r="BO237">
        <v>0.50174859005474104</v>
      </c>
    </row>
    <row r="238" spans="1:67" x14ac:dyDescent="0.2">
      <c r="A238" s="27">
        <v>237</v>
      </c>
      <c r="B238" s="36">
        <v>154.516239270456</v>
      </c>
      <c r="C238" s="18">
        <v>600.4</v>
      </c>
      <c r="D238">
        <v>200</v>
      </c>
      <c r="E238">
        <v>800</v>
      </c>
      <c r="F238">
        <v>0</v>
      </c>
      <c r="G238" s="23">
        <f t="shared" si="100"/>
        <v>1</v>
      </c>
      <c r="H238" s="16">
        <v>81.324200913241995</v>
      </c>
      <c r="I238" s="17">
        <v>107.32119543923299</v>
      </c>
      <c r="J238" s="6">
        <f t="shared" si="101"/>
        <v>107.48211133816046</v>
      </c>
      <c r="K238" s="6">
        <f t="shared" si="102"/>
        <v>107.48211133816046</v>
      </c>
      <c r="L238" s="6">
        <f t="shared" si="103"/>
        <v>1</v>
      </c>
      <c r="M238" s="6">
        <f t="shared" si="104"/>
        <v>107.32119543923299</v>
      </c>
      <c r="N238" s="16">
        <v>89.2397530961874</v>
      </c>
      <c r="O238" s="17">
        <v>177.415356974107</v>
      </c>
      <c r="P238" s="6">
        <f t="shared" si="105"/>
        <v>168.53381826523901</v>
      </c>
      <c r="Q238" s="6">
        <f t="shared" si="90"/>
        <v>168.53381826523901</v>
      </c>
      <c r="R238" s="17">
        <v>168.53381826523901</v>
      </c>
      <c r="S238" s="6">
        <f t="shared" si="106"/>
        <v>8.8815387088679927</v>
      </c>
      <c r="T238" s="6">
        <f t="shared" si="107"/>
        <v>177.415356974107</v>
      </c>
      <c r="U238" s="17">
        <v>99.732978016416595</v>
      </c>
      <c r="V238" s="6">
        <f t="shared" si="108"/>
        <v>89.955581556540494</v>
      </c>
      <c r="W238" s="6">
        <f t="shared" si="91"/>
        <v>89.955581556540494</v>
      </c>
      <c r="X238" s="17">
        <v>89.955581556540494</v>
      </c>
      <c r="Y238" s="6">
        <f t="shared" si="109"/>
        <v>9.7773964598761012</v>
      </c>
      <c r="Z238" s="6">
        <f t="shared" si="110"/>
        <v>99.732978016416595</v>
      </c>
      <c r="AA238" s="17">
        <v>0</v>
      </c>
      <c r="AB238" s="6">
        <f t="shared" si="111"/>
        <v>0</v>
      </c>
      <c r="AC238" s="6">
        <f t="shared" si="92"/>
        <v>0</v>
      </c>
      <c r="AD238" s="17">
        <v>0</v>
      </c>
      <c r="AE238" s="6">
        <f t="shared" si="112"/>
        <v>0</v>
      </c>
      <c r="AF238" s="17">
        <v>0</v>
      </c>
      <c r="AG238" s="6">
        <f t="shared" si="113"/>
        <v>0</v>
      </c>
      <c r="AH238" s="6">
        <f t="shared" si="93"/>
        <v>0</v>
      </c>
      <c r="AI238" s="6">
        <f t="shared" si="114"/>
        <v>0</v>
      </c>
      <c r="AJ238" s="17">
        <v>104.316791980365</v>
      </c>
      <c r="AK238" s="6">
        <f t="shared" si="115"/>
        <v>84.423639402998305</v>
      </c>
      <c r="AL238" s="6">
        <f t="shared" si="94"/>
        <v>84.423639402998305</v>
      </c>
      <c r="AM238" s="17">
        <v>84.423639402998305</v>
      </c>
      <c r="AN238" s="6">
        <f t="shared" si="116"/>
        <v>19.893152577366692</v>
      </c>
      <c r="AO238" s="6">
        <f t="shared" si="117"/>
        <v>104.316791980365</v>
      </c>
      <c r="AP238" s="17">
        <v>1655.8115078165599</v>
      </c>
      <c r="AQ238" s="6">
        <f t="shared" si="118"/>
        <v>1655.8115078165572</v>
      </c>
      <c r="AR238" s="17">
        <v>256.55165070818902</v>
      </c>
      <c r="AS238" s="6">
        <f t="shared" si="95"/>
        <v>256.55165070818902</v>
      </c>
      <c r="AT238" s="17">
        <v>1208.3351773090501</v>
      </c>
      <c r="AU238" s="6">
        <f t="shared" si="96"/>
        <v>1208.3351773090501</v>
      </c>
      <c r="AV238" s="17">
        <v>0</v>
      </c>
      <c r="AW238" s="6">
        <f t="shared" si="97"/>
        <v>0</v>
      </c>
      <c r="AX238" s="17">
        <v>190.924679799318</v>
      </c>
      <c r="AY238" s="6">
        <f t="shared" si="98"/>
        <v>190.924679799318</v>
      </c>
      <c r="AZ238" s="20">
        <v>146990710.48403901</v>
      </c>
      <c r="BA238" s="20">
        <v>1264426313.7018399</v>
      </c>
      <c r="BB238" s="20">
        <v>152063450.05931401</v>
      </c>
      <c r="BC238" s="20">
        <v>0</v>
      </c>
      <c r="BD238" s="19">
        <f t="shared" si="99"/>
        <v>1563.4804742451929</v>
      </c>
      <c r="BE238" s="18">
        <v>37.3368415389251</v>
      </c>
      <c r="BF238" s="20">
        <v>0</v>
      </c>
      <c r="BG238" s="20">
        <v>0</v>
      </c>
      <c r="BH238" s="19">
        <f t="shared" si="119"/>
        <v>0</v>
      </c>
      <c r="BI238" s="18">
        <v>216.32273497863901</v>
      </c>
      <c r="BJ238">
        <v>158</v>
      </c>
      <c r="BK238">
        <v>608</v>
      </c>
      <c r="BL238" s="22">
        <v>922.38463999999999</v>
      </c>
      <c r="BM238">
        <v>152</v>
      </c>
      <c r="BN238">
        <v>38</v>
      </c>
      <c r="BO238">
        <v>0.46882510078202</v>
      </c>
    </row>
    <row r="239" spans="1:67" x14ac:dyDescent="0.2">
      <c r="A239" s="27">
        <v>238</v>
      </c>
      <c r="B239" s="36">
        <v>206.02165236060799</v>
      </c>
      <c r="C239" s="18">
        <v>600.4</v>
      </c>
      <c r="D239">
        <v>200</v>
      </c>
      <c r="E239">
        <v>800</v>
      </c>
      <c r="F239">
        <v>0</v>
      </c>
      <c r="G239" s="23">
        <f t="shared" si="100"/>
        <v>1</v>
      </c>
      <c r="H239" s="16">
        <v>84.589041095890394</v>
      </c>
      <c r="I239" s="17">
        <v>110.638963240911</v>
      </c>
      <c r="J239" s="6">
        <f t="shared" si="101"/>
        <v>110.80423006562046</v>
      </c>
      <c r="K239" s="6">
        <f t="shared" si="102"/>
        <v>110.80423006562046</v>
      </c>
      <c r="L239" s="6">
        <f t="shared" si="103"/>
        <v>1</v>
      </c>
      <c r="M239" s="6">
        <f t="shared" si="104"/>
        <v>110.638963240911</v>
      </c>
      <c r="N239" s="16">
        <v>90.902427696704805</v>
      </c>
      <c r="O239" s="17">
        <v>195.31064741783601</v>
      </c>
      <c r="P239" s="6">
        <f t="shared" si="105"/>
        <v>185.530324504243</v>
      </c>
      <c r="Q239" s="6">
        <f t="shared" si="90"/>
        <v>185.530324504243</v>
      </c>
      <c r="R239" s="17">
        <v>185.530324504243</v>
      </c>
      <c r="S239" s="6">
        <f t="shared" si="106"/>
        <v>9.780322913593011</v>
      </c>
      <c r="T239" s="6">
        <f t="shared" si="107"/>
        <v>195.31064741783601</v>
      </c>
      <c r="U239" s="17">
        <v>99.7011100002685</v>
      </c>
      <c r="V239" s="6">
        <f t="shared" si="108"/>
        <v>89.924053552379206</v>
      </c>
      <c r="W239" s="6">
        <f t="shared" si="91"/>
        <v>89.924053552379206</v>
      </c>
      <c r="X239" s="17">
        <v>89.924053552379206</v>
      </c>
      <c r="Y239" s="6">
        <f t="shared" si="109"/>
        <v>9.7770564478892936</v>
      </c>
      <c r="Z239" s="6">
        <f t="shared" si="110"/>
        <v>99.7011100002685</v>
      </c>
      <c r="AA239" s="17">
        <v>0</v>
      </c>
      <c r="AB239" s="6">
        <f t="shared" si="111"/>
        <v>0</v>
      </c>
      <c r="AC239" s="6">
        <f t="shared" si="92"/>
        <v>0</v>
      </c>
      <c r="AD239" s="17">
        <v>0</v>
      </c>
      <c r="AE239" s="6">
        <f t="shared" si="112"/>
        <v>0</v>
      </c>
      <c r="AF239" s="17">
        <v>0</v>
      </c>
      <c r="AG239" s="6">
        <f t="shared" si="113"/>
        <v>0</v>
      </c>
      <c r="AH239" s="6">
        <f t="shared" si="93"/>
        <v>0</v>
      </c>
      <c r="AI239" s="6">
        <f t="shared" si="114"/>
        <v>0</v>
      </c>
      <c r="AJ239" s="17">
        <v>104.853351294766</v>
      </c>
      <c r="AK239" s="6">
        <f t="shared" si="115"/>
        <v>84.840052838273294</v>
      </c>
      <c r="AL239" s="6">
        <f t="shared" si="94"/>
        <v>84.840052838273294</v>
      </c>
      <c r="AM239" s="17">
        <v>84.840052838273294</v>
      </c>
      <c r="AN239" s="6">
        <f t="shared" si="116"/>
        <v>20.013298456492706</v>
      </c>
      <c r="AO239" s="6">
        <f t="shared" si="117"/>
        <v>104.853351294766</v>
      </c>
      <c r="AP239" s="17">
        <v>1740.7789527546499</v>
      </c>
      <c r="AQ239" s="6">
        <f t="shared" si="118"/>
        <v>1740.7789527546461</v>
      </c>
      <c r="AR239" s="17">
        <v>341.96086969488999</v>
      </c>
      <c r="AS239" s="6">
        <f t="shared" si="95"/>
        <v>341.96086969488999</v>
      </c>
      <c r="AT239" s="17">
        <v>1207.95368196303</v>
      </c>
      <c r="AU239" s="6">
        <f t="shared" si="96"/>
        <v>1207.95368196303</v>
      </c>
      <c r="AV239" s="17">
        <v>0</v>
      </c>
      <c r="AW239" s="6">
        <f t="shared" si="97"/>
        <v>0</v>
      </c>
      <c r="AX239" s="17">
        <v>190.864401096726</v>
      </c>
      <c r="AY239" s="6">
        <f t="shared" si="98"/>
        <v>190.864401096726</v>
      </c>
      <c r="AZ239" s="20">
        <v>176794246.03904399</v>
      </c>
      <c r="BA239" s="20">
        <v>1264478288.5522299</v>
      </c>
      <c r="BB239" s="20">
        <v>151337998.654989</v>
      </c>
      <c r="BC239" s="20">
        <v>0</v>
      </c>
      <c r="BD239" s="19">
        <f t="shared" si="99"/>
        <v>1592.6105332462628</v>
      </c>
      <c r="BE239" s="18">
        <v>38.631783489449703</v>
      </c>
      <c r="BF239" s="20">
        <v>0</v>
      </c>
      <c r="BG239" s="20">
        <v>0</v>
      </c>
      <c r="BH239" s="19">
        <f t="shared" si="119"/>
        <v>0</v>
      </c>
      <c r="BI239" s="18">
        <v>288.43031330485201</v>
      </c>
      <c r="BJ239">
        <v>158</v>
      </c>
      <c r="BK239">
        <v>608</v>
      </c>
      <c r="BL239" s="22">
        <v>922.38463999999999</v>
      </c>
      <c r="BM239">
        <v>152</v>
      </c>
      <c r="BN239">
        <v>38</v>
      </c>
      <c r="BO239">
        <v>0.46659066787790898</v>
      </c>
    </row>
    <row r="240" spans="1:67" x14ac:dyDescent="0.2">
      <c r="A240" s="27">
        <v>239</v>
      </c>
      <c r="B240" s="36">
        <v>257.52706545076097</v>
      </c>
      <c r="C240" s="18">
        <v>600.4</v>
      </c>
      <c r="D240">
        <v>200</v>
      </c>
      <c r="E240">
        <v>800</v>
      </c>
      <c r="F240">
        <v>0</v>
      </c>
      <c r="G240" s="23">
        <f t="shared" si="100"/>
        <v>1</v>
      </c>
      <c r="H240" s="16">
        <v>86.449771689497695</v>
      </c>
      <c r="I240" s="17">
        <v>114.49329767131201</v>
      </c>
      <c r="J240" s="6">
        <f t="shared" si="101"/>
        <v>114.66235790465406</v>
      </c>
      <c r="K240" s="6">
        <f t="shared" si="102"/>
        <v>114.66235790465406</v>
      </c>
      <c r="L240" s="6">
        <f t="shared" si="103"/>
        <v>1</v>
      </c>
      <c r="M240" s="6">
        <f t="shared" si="104"/>
        <v>114.49329767131201</v>
      </c>
      <c r="N240" s="16">
        <v>92.000589828720194</v>
      </c>
      <c r="O240" s="17">
        <v>220.180791842866</v>
      </c>
      <c r="P240" s="6">
        <f t="shared" si="105"/>
        <v>209.15208855359501</v>
      </c>
      <c r="Q240" s="6">
        <f t="shared" si="90"/>
        <v>209.15208855359501</v>
      </c>
      <c r="R240" s="17">
        <v>209.15208855359501</v>
      </c>
      <c r="S240" s="6">
        <f t="shared" si="106"/>
        <v>11.028703289270993</v>
      </c>
      <c r="T240" s="6">
        <f t="shared" si="107"/>
        <v>220.180791842866</v>
      </c>
      <c r="U240" s="17">
        <v>99.672230275743203</v>
      </c>
      <c r="V240" s="6">
        <f t="shared" si="108"/>
        <v>89.895489385592796</v>
      </c>
      <c r="W240" s="6">
        <f t="shared" si="91"/>
        <v>89.895489385592796</v>
      </c>
      <c r="X240" s="17">
        <v>89.895489385592796</v>
      </c>
      <c r="Y240" s="6">
        <f t="shared" si="109"/>
        <v>9.7767408901504069</v>
      </c>
      <c r="Z240" s="6">
        <f t="shared" si="110"/>
        <v>99.672230275743203</v>
      </c>
      <c r="AA240" s="17">
        <v>0</v>
      </c>
      <c r="AB240" s="6">
        <f t="shared" si="111"/>
        <v>0</v>
      </c>
      <c r="AC240" s="6">
        <f t="shared" si="92"/>
        <v>0</v>
      </c>
      <c r="AD240" s="17">
        <v>0</v>
      </c>
      <c r="AE240" s="6">
        <f t="shared" si="112"/>
        <v>0</v>
      </c>
      <c r="AF240" s="17">
        <v>0</v>
      </c>
      <c r="AG240" s="6">
        <f t="shared" si="113"/>
        <v>0</v>
      </c>
      <c r="AH240" s="6">
        <f t="shared" si="93"/>
        <v>0</v>
      </c>
      <c r="AI240" s="6">
        <f t="shared" si="114"/>
        <v>0</v>
      </c>
      <c r="AJ240" s="17">
        <v>103.909392858766</v>
      </c>
      <c r="AK240" s="6">
        <f t="shared" si="115"/>
        <v>84.0472879608797</v>
      </c>
      <c r="AL240" s="6">
        <f t="shared" si="94"/>
        <v>84.0472879608797</v>
      </c>
      <c r="AM240" s="17">
        <v>84.0472879608797</v>
      </c>
      <c r="AN240" s="6">
        <f t="shared" si="116"/>
        <v>19.862104897886297</v>
      </c>
      <c r="AO240" s="6">
        <f t="shared" si="117"/>
        <v>103.909392858766</v>
      </c>
      <c r="AP240" s="17">
        <v>1825.74798663915</v>
      </c>
      <c r="AQ240" s="6">
        <f t="shared" si="118"/>
        <v>1825.747986639147</v>
      </c>
      <c r="AR240" s="17">
        <v>427.32910046184497</v>
      </c>
      <c r="AS240" s="6">
        <f t="shared" si="95"/>
        <v>427.32910046184497</v>
      </c>
      <c r="AT240" s="17">
        <v>1207.60895426053</v>
      </c>
      <c r="AU240" s="6">
        <f t="shared" si="96"/>
        <v>1207.60895426053</v>
      </c>
      <c r="AV240" s="17">
        <v>0</v>
      </c>
      <c r="AW240" s="6">
        <f t="shared" si="97"/>
        <v>0</v>
      </c>
      <c r="AX240" s="17">
        <v>190.809931916772</v>
      </c>
      <c r="AY240" s="6">
        <f t="shared" si="98"/>
        <v>190.809931916772</v>
      </c>
      <c r="AZ240" s="20">
        <v>195148259.91312101</v>
      </c>
      <c r="BA240" s="20">
        <v>1264523318.58445</v>
      </c>
      <c r="BB240" s="20">
        <v>152178755.301604</v>
      </c>
      <c r="BC240" s="20">
        <v>0</v>
      </c>
      <c r="BD240" s="19">
        <f t="shared" si="99"/>
        <v>1611.8503337991751</v>
      </c>
      <c r="BE240" s="18">
        <v>40.192743933297599</v>
      </c>
      <c r="BF240" s="20">
        <v>0</v>
      </c>
      <c r="BG240" s="20">
        <v>0</v>
      </c>
      <c r="BH240" s="19">
        <f t="shared" si="119"/>
        <v>0</v>
      </c>
      <c r="BI240" s="18">
        <v>360.53789163106501</v>
      </c>
      <c r="BJ240">
        <v>158</v>
      </c>
      <c r="BK240">
        <v>608</v>
      </c>
      <c r="BL240" s="22">
        <v>922.38463999999999</v>
      </c>
      <c r="BM240">
        <v>152</v>
      </c>
      <c r="BN240">
        <v>38</v>
      </c>
      <c r="BO240">
        <v>0.469181244438721</v>
      </c>
    </row>
    <row r="241" spans="1:67" x14ac:dyDescent="0.2">
      <c r="A241" s="27">
        <v>240</v>
      </c>
      <c r="B241" s="36">
        <v>309.03247854091302</v>
      </c>
      <c r="C241" s="18">
        <v>600.4</v>
      </c>
      <c r="D241">
        <v>200</v>
      </c>
      <c r="E241">
        <v>800</v>
      </c>
      <c r="F241">
        <v>0</v>
      </c>
      <c r="G241" s="23">
        <f t="shared" si="100"/>
        <v>1</v>
      </c>
      <c r="H241" s="16">
        <v>87.728310502283094</v>
      </c>
      <c r="I241" s="17">
        <v>118.673071714698</v>
      </c>
      <c r="J241" s="6">
        <f t="shared" si="101"/>
        <v>118.85629521041746</v>
      </c>
      <c r="K241" s="6">
        <f t="shared" si="102"/>
        <v>118.85629521041746</v>
      </c>
      <c r="L241" s="6">
        <f t="shared" si="103"/>
        <v>1</v>
      </c>
      <c r="M241" s="6">
        <f t="shared" si="104"/>
        <v>118.673071714698</v>
      </c>
      <c r="N241" s="16">
        <v>92.791456067908001</v>
      </c>
      <c r="O241" s="17">
        <v>246.518644056905</v>
      </c>
      <c r="P241" s="6">
        <f t="shared" si="105"/>
        <v>234.167654796465</v>
      </c>
      <c r="Q241" s="6">
        <f t="shared" si="90"/>
        <v>234.167654796465</v>
      </c>
      <c r="R241" s="17">
        <v>234.167654796465</v>
      </c>
      <c r="S241" s="6">
        <f t="shared" si="106"/>
        <v>12.350989260440002</v>
      </c>
      <c r="T241" s="6">
        <f t="shared" si="107"/>
        <v>246.518644056905</v>
      </c>
      <c r="U241" s="17">
        <v>99.644066411909293</v>
      </c>
      <c r="V241" s="6">
        <f t="shared" si="108"/>
        <v>89.867802497605794</v>
      </c>
      <c r="W241" s="6">
        <f t="shared" si="91"/>
        <v>89.867802497605794</v>
      </c>
      <c r="X241" s="17">
        <v>89.867802497605794</v>
      </c>
      <c r="Y241" s="6">
        <f t="shared" si="109"/>
        <v>9.7762639143034988</v>
      </c>
      <c r="Z241" s="6">
        <f t="shared" si="110"/>
        <v>99.644066411909293</v>
      </c>
      <c r="AA241" s="17">
        <v>0</v>
      </c>
      <c r="AB241" s="6">
        <f t="shared" si="111"/>
        <v>0</v>
      </c>
      <c r="AC241" s="6">
        <f t="shared" si="92"/>
        <v>0</v>
      </c>
      <c r="AD241" s="17">
        <v>0</v>
      </c>
      <c r="AE241" s="6">
        <f t="shared" si="112"/>
        <v>0</v>
      </c>
      <c r="AF241" s="17">
        <v>0</v>
      </c>
      <c r="AG241" s="6">
        <f t="shared" si="113"/>
        <v>0</v>
      </c>
      <c r="AH241" s="6">
        <f t="shared" si="93"/>
        <v>0</v>
      </c>
      <c r="AI241" s="6">
        <f t="shared" si="114"/>
        <v>0</v>
      </c>
      <c r="AJ241" s="17">
        <v>103.471429450362</v>
      </c>
      <c r="AK241" s="6">
        <f t="shared" si="115"/>
        <v>83.667129078365093</v>
      </c>
      <c r="AL241" s="6">
        <f t="shared" si="94"/>
        <v>83.667129078365093</v>
      </c>
      <c r="AM241" s="17">
        <v>83.667129078365093</v>
      </c>
      <c r="AN241" s="6">
        <f t="shared" si="116"/>
        <v>19.804300371996902</v>
      </c>
      <c r="AO241" s="6">
        <f t="shared" si="117"/>
        <v>103.471429450362</v>
      </c>
      <c r="AP241" s="17">
        <v>1910.71839032206</v>
      </c>
      <c r="AQ241" s="6">
        <f t="shared" si="118"/>
        <v>1910.7183903220619</v>
      </c>
      <c r="AR241" s="17">
        <v>512.661996117694</v>
      </c>
      <c r="AS241" s="6">
        <f t="shared" si="95"/>
        <v>512.661996117694</v>
      </c>
      <c r="AT241" s="17">
        <v>1207.29592319617</v>
      </c>
      <c r="AU241" s="6">
        <f t="shared" si="96"/>
        <v>1207.29592319617</v>
      </c>
      <c r="AV241" s="17">
        <v>0</v>
      </c>
      <c r="AW241" s="6">
        <f t="shared" si="97"/>
        <v>0</v>
      </c>
      <c r="AX241" s="17">
        <v>190.76047100819801</v>
      </c>
      <c r="AY241" s="6">
        <f t="shared" si="98"/>
        <v>190.76047100819801</v>
      </c>
      <c r="AZ241" s="20">
        <v>208681469.76303601</v>
      </c>
      <c r="BA241" s="20">
        <v>1264585980.3694301</v>
      </c>
      <c r="BB241" s="20">
        <v>152438860.17727199</v>
      </c>
      <c r="BC241" s="20">
        <v>0</v>
      </c>
      <c r="BD241" s="19">
        <f t="shared" si="99"/>
        <v>1625.7063103097382</v>
      </c>
      <c r="BE241" s="18">
        <v>41.8366224677346</v>
      </c>
      <c r="BF241" s="20">
        <v>0</v>
      </c>
      <c r="BG241" s="20">
        <v>0</v>
      </c>
      <c r="BH241" s="19">
        <f t="shared" si="119"/>
        <v>0</v>
      </c>
      <c r="BI241" s="18">
        <v>432.64546995727801</v>
      </c>
      <c r="BJ241">
        <v>158</v>
      </c>
      <c r="BK241">
        <v>608</v>
      </c>
      <c r="BL241" s="22">
        <v>922.38463999999999</v>
      </c>
      <c r="BM241">
        <v>152</v>
      </c>
      <c r="BN241">
        <v>38</v>
      </c>
      <c r="BO241">
        <v>0.46998741773747799</v>
      </c>
    </row>
    <row r="242" spans="1:67" x14ac:dyDescent="0.2">
      <c r="A242" s="27">
        <v>241</v>
      </c>
      <c r="B242" s="36">
        <v>360.53789163106501</v>
      </c>
      <c r="C242" s="18">
        <v>600.4</v>
      </c>
      <c r="D242">
        <v>200</v>
      </c>
      <c r="E242">
        <v>800</v>
      </c>
      <c r="F242">
        <v>0</v>
      </c>
      <c r="G242" s="23">
        <f t="shared" si="100"/>
        <v>1</v>
      </c>
      <c r="H242" s="16">
        <v>88.721461187214601</v>
      </c>
      <c r="I242" s="17">
        <v>123.032257844264</v>
      </c>
      <c r="J242" s="6">
        <f t="shared" si="101"/>
        <v>123.22062349007346</v>
      </c>
      <c r="K242" s="6">
        <f t="shared" si="102"/>
        <v>123.22062349007346</v>
      </c>
      <c r="L242" s="6">
        <f t="shared" si="103"/>
        <v>1</v>
      </c>
      <c r="M242" s="6">
        <f t="shared" si="104"/>
        <v>123.032257844264</v>
      </c>
      <c r="N242" s="16">
        <v>93.410302705744598</v>
      </c>
      <c r="O242" s="17">
        <v>273.41020651238398</v>
      </c>
      <c r="P242" s="6">
        <f t="shared" si="105"/>
        <v>259.70882786939598</v>
      </c>
      <c r="Q242" s="6">
        <f t="shared" si="90"/>
        <v>259.70882786939598</v>
      </c>
      <c r="R242" s="17">
        <v>259.70882786939598</v>
      </c>
      <c r="S242" s="6">
        <f t="shared" si="106"/>
        <v>13.701378642988004</v>
      </c>
      <c r="T242" s="6">
        <f t="shared" si="107"/>
        <v>273.41020651238398</v>
      </c>
      <c r="U242" s="17">
        <v>99.6171546857544</v>
      </c>
      <c r="V242" s="6">
        <f t="shared" si="108"/>
        <v>89.841446090525494</v>
      </c>
      <c r="W242" s="6">
        <f t="shared" si="91"/>
        <v>89.841446090525494</v>
      </c>
      <c r="X242" s="17">
        <v>89.841446090525494</v>
      </c>
      <c r="Y242" s="6">
        <f t="shared" si="109"/>
        <v>9.775708595228906</v>
      </c>
      <c r="Z242" s="6">
        <f t="shared" si="110"/>
        <v>99.6171546857544</v>
      </c>
      <c r="AA242" s="17">
        <v>0</v>
      </c>
      <c r="AB242" s="6">
        <f t="shared" si="111"/>
        <v>0</v>
      </c>
      <c r="AC242" s="6">
        <f t="shared" si="92"/>
        <v>0</v>
      </c>
      <c r="AD242" s="17">
        <v>0</v>
      </c>
      <c r="AE242" s="6">
        <f t="shared" si="112"/>
        <v>0</v>
      </c>
      <c r="AF242" s="17">
        <v>0</v>
      </c>
      <c r="AG242" s="6">
        <f t="shared" si="113"/>
        <v>0</v>
      </c>
      <c r="AH242" s="6">
        <f t="shared" si="93"/>
        <v>0</v>
      </c>
      <c r="AI242" s="6">
        <f t="shared" si="114"/>
        <v>0</v>
      </c>
      <c r="AJ242" s="17">
        <v>103.21233948048101</v>
      </c>
      <c r="AK242" s="6">
        <f t="shared" si="115"/>
        <v>83.430053098709493</v>
      </c>
      <c r="AL242" s="6">
        <f t="shared" si="94"/>
        <v>83.430053098709493</v>
      </c>
      <c r="AM242" s="17">
        <v>83.430053098709493</v>
      </c>
      <c r="AN242" s="6">
        <f t="shared" si="116"/>
        <v>19.782286381771513</v>
      </c>
      <c r="AO242" s="6">
        <f t="shared" si="117"/>
        <v>103.21233948048101</v>
      </c>
      <c r="AP242" s="17">
        <v>1995.6899831840201</v>
      </c>
      <c r="AQ242" s="6">
        <f t="shared" si="118"/>
        <v>1995.689983184024</v>
      </c>
      <c r="AR242" s="17">
        <v>597.96421589168199</v>
      </c>
      <c r="AS242" s="6">
        <f t="shared" si="95"/>
        <v>597.96421589168199</v>
      </c>
      <c r="AT242" s="17">
        <v>1207.01040930371</v>
      </c>
      <c r="AU242" s="6">
        <f t="shared" si="96"/>
        <v>1207.01040930371</v>
      </c>
      <c r="AV242" s="17">
        <v>0</v>
      </c>
      <c r="AW242" s="6">
        <f t="shared" si="97"/>
        <v>0</v>
      </c>
      <c r="AX242" s="17">
        <v>190.71535798863201</v>
      </c>
      <c r="AY242" s="6">
        <f t="shared" si="98"/>
        <v>190.71535798863201</v>
      </c>
      <c r="AZ242" s="20">
        <v>219105179.335991</v>
      </c>
      <c r="BA242" s="20">
        <v>1264665708.8959401</v>
      </c>
      <c r="BB242" s="20">
        <v>152777615.172703</v>
      </c>
      <c r="BC242" s="20">
        <v>0</v>
      </c>
      <c r="BD242" s="19">
        <f t="shared" si="99"/>
        <v>1636.5485034046339</v>
      </c>
      <c r="BE242" s="18">
        <v>43.4706418009131</v>
      </c>
      <c r="BF242" s="20">
        <v>0</v>
      </c>
      <c r="BG242" s="20">
        <v>0</v>
      </c>
      <c r="BH242" s="19">
        <f t="shared" si="119"/>
        <v>0</v>
      </c>
      <c r="BI242" s="18">
        <v>504.75304828349101</v>
      </c>
      <c r="BJ242">
        <v>158</v>
      </c>
      <c r="BK242">
        <v>608</v>
      </c>
      <c r="BL242" s="22">
        <v>922.38463999999999</v>
      </c>
      <c r="BM242">
        <v>152</v>
      </c>
      <c r="BN242">
        <v>38</v>
      </c>
      <c r="BO242">
        <v>0.47107941927680502</v>
      </c>
    </row>
    <row r="243" spans="1:67" x14ac:dyDescent="0.2">
      <c r="A243" s="27">
        <v>242</v>
      </c>
      <c r="B243" s="36">
        <v>412.043304721217</v>
      </c>
      <c r="C243" s="18">
        <v>600.4</v>
      </c>
      <c r="D243">
        <v>200</v>
      </c>
      <c r="E243">
        <v>800</v>
      </c>
      <c r="F243">
        <v>0</v>
      </c>
      <c r="G243" s="23">
        <f t="shared" si="100"/>
        <v>1</v>
      </c>
      <c r="H243" s="16">
        <v>89.589041095890394</v>
      </c>
      <c r="I243" s="17">
        <v>127.483694828045</v>
      </c>
      <c r="J243" s="6">
        <f t="shared" si="101"/>
        <v>127.68648152805538</v>
      </c>
      <c r="K243" s="6">
        <f t="shared" si="102"/>
        <v>127.68648152805538</v>
      </c>
      <c r="L243" s="6">
        <f t="shared" si="103"/>
        <v>1</v>
      </c>
      <c r="M243" s="6">
        <f t="shared" si="104"/>
        <v>127.483694828045</v>
      </c>
      <c r="N243" s="16">
        <v>93.917583669576004</v>
      </c>
      <c r="O243" s="17">
        <v>300.45411232517802</v>
      </c>
      <c r="P243" s="6">
        <f t="shared" si="105"/>
        <v>285.39438623140899</v>
      </c>
      <c r="Q243" s="6">
        <f t="shared" si="90"/>
        <v>285.39438623140899</v>
      </c>
      <c r="R243" s="17">
        <v>285.39438623140899</v>
      </c>
      <c r="S243" s="6">
        <f t="shared" si="106"/>
        <v>15.059726093769029</v>
      </c>
      <c r="T243" s="6">
        <f t="shared" si="107"/>
        <v>300.45411232517802</v>
      </c>
      <c r="U243" s="17">
        <v>99.594103320779695</v>
      </c>
      <c r="V243" s="6">
        <f t="shared" si="108"/>
        <v>89.818747011240802</v>
      </c>
      <c r="W243" s="6">
        <f t="shared" si="91"/>
        <v>89.818747011240802</v>
      </c>
      <c r="X243" s="17">
        <v>89.818747011240802</v>
      </c>
      <c r="Y243" s="6">
        <f t="shared" si="109"/>
        <v>9.7753563095388927</v>
      </c>
      <c r="Z243" s="6">
        <f t="shared" si="110"/>
        <v>99.594103320779695</v>
      </c>
      <c r="AA243" s="17">
        <v>0</v>
      </c>
      <c r="AB243" s="6">
        <f t="shared" si="111"/>
        <v>0</v>
      </c>
      <c r="AC243" s="6">
        <f t="shared" si="92"/>
        <v>0</v>
      </c>
      <c r="AD243" s="17">
        <v>0</v>
      </c>
      <c r="AE243" s="6">
        <f t="shared" si="112"/>
        <v>0</v>
      </c>
      <c r="AF243" s="17">
        <v>0</v>
      </c>
      <c r="AG243" s="6">
        <f t="shared" si="113"/>
        <v>0</v>
      </c>
      <c r="AH243" s="6">
        <f t="shared" si="93"/>
        <v>0</v>
      </c>
      <c r="AI243" s="6">
        <f t="shared" si="114"/>
        <v>0</v>
      </c>
      <c r="AJ243" s="17">
        <v>102.879927545322</v>
      </c>
      <c r="AK243" s="6">
        <f t="shared" si="115"/>
        <v>83.142589658439903</v>
      </c>
      <c r="AL243" s="6">
        <f t="shared" si="94"/>
        <v>83.142589658439903</v>
      </c>
      <c r="AM243" s="17">
        <v>83.142589658439903</v>
      </c>
      <c r="AN243" s="6">
        <f t="shared" si="116"/>
        <v>19.737337886882102</v>
      </c>
      <c r="AO243" s="6">
        <f t="shared" si="117"/>
        <v>102.879927545322</v>
      </c>
      <c r="AP243" s="17">
        <v>2080.6626150236302</v>
      </c>
      <c r="AQ243" s="6">
        <f t="shared" si="118"/>
        <v>2080.662615023633</v>
      </c>
      <c r="AR243" s="17">
        <v>683.23963435655298</v>
      </c>
      <c r="AS243" s="6">
        <f t="shared" si="95"/>
        <v>683.23963435655298</v>
      </c>
      <c r="AT243" s="17">
        <v>1206.7489369769901</v>
      </c>
      <c r="AU243" s="6">
        <f t="shared" si="96"/>
        <v>1206.7489369769901</v>
      </c>
      <c r="AV243" s="17">
        <v>0</v>
      </c>
      <c r="AW243" s="6">
        <f t="shared" si="97"/>
        <v>0</v>
      </c>
      <c r="AX243" s="17">
        <v>190.67404369009</v>
      </c>
      <c r="AY243" s="6">
        <f t="shared" si="98"/>
        <v>190.67404369009</v>
      </c>
      <c r="AZ243" s="20">
        <v>227626802.81511</v>
      </c>
      <c r="BA243" s="20">
        <v>1264699850.8139701</v>
      </c>
      <c r="BB243" s="20">
        <v>153109412.26188999</v>
      </c>
      <c r="BC243" s="20">
        <v>0</v>
      </c>
      <c r="BD243" s="19">
        <f t="shared" si="99"/>
        <v>1645.43606589097</v>
      </c>
      <c r="BE243" s="18">
        <v>45.061042327810299</v>
      </c>
      <c r="BF243" s="20">
        <v>0</v>
      </c>
      <c r="BG243" s="20">
        <v>0</v>
      </c>
      <c r="BH243" s="19">
        <f t="shared" si="119"/>
        <v>0</v>
      </c>
      <c r="BI243" s="18">
        <v>576.86062660970504</v>
      </c>
      <c r="BJ243">
        <v>158</v>
      </c>
      <c r="BK243">
        <v>608</v>
      </c>
      <c r="BL243" s="22">
        <v>922.38463999999999</v>
      </c>
      <c r="BM243">
        <v>152</v>
      </c>
      <c r="BN243">
        <v>38</v>
      </c>
      <c r="BO243">
        <v>0.472146938180108</v>
      </c>
    </row>
    <row r="244" spans="1:67" x14ac:dyDescent="0.2">
      <c r="A244" s="27">
        <v>243</v>
      </c>
      <c r="B244" s="36">
        <v>463.54871781137001</v>
      </c>
      <c r="C244" s="18">
        <v>600.4</v>
      </c>
      <c r="D244">
        <v>200</v>
      </c>
      <c r="E244">
        <v>800</v>
      </c>
      <c r="F244">
        <v>0</v>
      </c>
      <c r="G244" s="23">
        <f t="shared" si="100"/>
        <v>1</v>
      </c>
      <c r="H244" s="16">
        <v>90.239726027397197</v>
      </c>
      <c r="I244" s="17">
        <v>132.04814619923201</v>
      </c>
      <c r="J244" s="6">
        <f t="shared" si="101"/>
        <v>132.25506726994277</v>
      </c>
      <c r="K244" s="6">
        <f t="shared" si="102"/>
        <v>132.25506726994277</v>
      </c>
      <c r="L244" s="6">
        <f t="shared" si="103"/>
        <v>1</v>
      </c>
      <c r="M244" s="6">
        <f t="shared" si="104"/>
        <v>132.04814619923201</v>
      </c>
      <c r="N244" s="16">
        <v>94.304877003845405</v>
      </c>
      <c r="O244" s="17">
        <v>327.46155705814999</v>
      </c>
      <c r="P244" s="6">
        <f t="shared" si="105"/>
        <v>311.04502525468899</v>
      </c>
      <c r="Q244" s="6">
        <f t="shared" si="90"/>
        <v>311.04502525468899</v>
      </c>
      <c r="R244" s="17">
        <v>311.04502525468899</v>
      </c>
      <c r="S244" s="6">
        <f t="shared" si="106"/>
        <v>16.416531803460998</v>
      </c>
      <c r="T244" s="6">
        <f t="shared" si="107"/>
        <v>327.46155705814999</v>
      </c>
      <c r="U244" s="17">
        <v>99.573001716330793</v>
      </c>
      <c r="V244" s="6">
        <f t="shared" si="108"/>
        <v>89.797960792773594</v>
      </c>
      <c r="W244" s="6">
        <f t="shared" si="91"/>
        <v>89.797960792773594</v>
      </c>
      <c r="X244" s="17">
        <v>89.797960792773594</v>
      </c>
      <c r="Y244" s="6">
        <f t="shared" si="109"/>
        <v>9.7750409235571993</v>
      </c>
      <c r="Z244" s="6">
        <f t="shared" si="110"/>
        <v>99.573001716330793</v>
      </c>
      <c r="AA244" s="17">
        <v>0</v>
      </c>
      <c r="AB244" s="6">
        <f t="shared" si="111"/>
        <v>0</v>
      </c>
      <c r="AC244" s="6">
        <f t="shared" si="92"/>
        <v>0</v>
      </c>
      <c r="AD244" s="17">
        <v>0</v>
      </c>
      <c r="AE244" s="6">
        <f t="shared" si="112"/>
        <v>0</v>
      </c>
      <c r="AF244" s="17">
        <v>0</v>
      </c>
      <c r="AG244" s="6">
        <f t="shared" si="113"/>
        <v>0</v>
      </c>
      <c r="AH244" s="6">
        <f t="shared" si="93"/>
        <v>0</v>
      </c>
      <c r="AI244" s="6">
        <f t="shared" si="114"/>
        <v>0</v>
      </c>
      <c r="AJ244" s="17">
        <v>102.965093686046</v>
      </c>
      <c r="AK244" s="6">
        <f t="shared" si="115"/>
        <v>83.191782759576896</v>
      </c>
      <c r="AL244" s="6">
        <f t="shared" si="94"/>
        <v>83.191782759576896</v>
      </c>
      <c r="AM244" s="17">
        <v>83.191782759576896</v>
      </c>
      <c r="AN244" s="6">
        <f t="shared" si="116"/>
        <v>19.773310926469108</v>
      </c>
      <c r="AO244" s="6">
        <f t="shared" si="117"/>
        <v>102.965093686046</v>
      </c>
      <c r="AP244" s="17">
        <v>2165.6361599127999</v>
      </c>
      <c r="AQ244" s="6">
        <f t="shared" si="118"/>
        <v>2165.6361599127981</v>
      </c>
      <c r="AR244" s="17">
        <v>768.49149993419701</v>
      </c>
      <c r="AS244" s="6">
        <f t="shared" si="95"/>
        <v>768.49149993419701</v>
      </c>
      <c r="AT244" s="17">
        <v>1206.5085922856499</v>
      </c>
      <c r="AU244" s="6">
        <f t="shared" si="96"/>
        <v>1206.5085922856499</v>
      </c>
      <c r="AV244" s="17">
        <v>0</v>
      </c>
      <c r="AW244" s="6">
        <f t="shared" si="97"/>
        <v>0</v>
      </c>
      <c r="AX244" s="17">
        <v>190.636067692951</v>
      </c>
      <c r="AY244" s="6">
        <f t="shared" si="98"/>
        <v>190.636067692951</v>
      </c>
      <c r="AZ244" s="20">
        <v>234674844.11849099</v>
      </c>
      <c r="BA244" s="20">
        <v>1264750514.8330801</v>
      </c>
      <c r="BB244" s="20">
        <v>152796086.15579599</v>
      </c>
      <c r="BC244" s="20">
        <v>0</v>
      </c>
      <c r="BD244" s="19">
        <f t="shared" si="99"/>
        <v>1652.2214451073671</v>
      </c>
      <c r="BE244" s="18">
        <v>46.618075883351302</v>
      </c>
      <c r="BF244" s="20">
        <v>0</v>
      </c>
      <c r="BG244" s="20">
        <v>0</v>
      </c>
      <c r="BH244" s="19">
        <f t="shared" si="119"/>
        <v>0</v>
      </c>
      <c r="BI244" s="18">
        <v>648.96820493591804</v>
      </c>
      <c r="BJ244">
        <v>158</v>
      </c>
      <c r="BK244">
        <v>608</v>
      </c>
      <c r="BL244" s="22">
        <v>922.38463999999999</v>
      </c>
      <c r="BM244">
        <v>152</v>
      </c>
      <c r="BN244">
        <v>38</v>
      </c>
      <c r="BO244">
        <v>0.471193792824038</v>
      </c>
    </row>
    <row r="245" spans="1:67" x14ac:dyDescent="0.2">
      <c r="A245" s="27">
        <v>244</v>
      </c>
      <c r="B245" s="36">
        <v>515.05413090152194</v>
      </c>
      <c r="C245" s="18">
        <v>600.4</v>
      </c>
      <c r="D245">
        <v>200</v>
      </c>
      <c r="E245">
        <v>800</v>
      </c>
      <c r="F245">
        <v>0</v>
      </c>
      <c r="G245" s="23">
        <f t="shared" si="100"/>
        <v>1</v>
      </c>
      <c r="H245" s="16">
        <v>90.901826484018201</v>
      </c>
      <c r="I245" s="17">
        <v>136.653062943767</v>
      </c>
      <c r="J245" s="6">
        <f t="shared" si="101"/>
        <v>136.87443316413507</v>
      </c>
      <c r="K245" s="6">
        <f t="shared" si="102"/>
        <v>136.87443316413507</v>
      </c>
      <c r="L245" s="6">
        <f t="shared" si="103"/>
        <v>1</v>
      </c>
      <c r="M245" s="6">
        <f t="shared" si="104"/>
        <v>136.653062943767</v>
      </c>
      <c r="N245" s="16">
        <v>94.640863726130206</v>
      </c>
      <c r="O245" s="17">
        <v>354.44603307853902</v>
      </c>
      <c r="P245" s="6">
        <f t="shared" si="105"/>
        <v>336.673594928613</v>
      </c>
      <c r="Q245" s="6">
        <f t="shared" si="90"/>
        <v>336.673594928613</v>
      </c>
      <c r="R245" s="17">
        <v>336.673594928613</v>
      </c>
      <c r="S245" s="6">
        <f t="shared" si="106"/>
        <v>17.772438149926018</v>
      </c>
      <c r="T245" s="6">
        <f t="shared" si="107"/>
        <v>354.44603307853902</v>
      </c>
      <c r="U245" s="17">
        <v>99.553274924883397</v>
      </c>
      <c r="V245" s="6">
        <f t="shared" si="108"/>
        <v>89.778550918297</v>
      </c>
      <c r="W245" s="6">
        <f t="shared" si="91"/>
        <v>89.778550918297</v>
      </c>
      <c r="X245" s="17">
        <v>89.778550918297</v>
      </c>
      <c r="Y245" s="6">
        <f t="shared" si="109"/>
        <v>9.7747240065863963</v>
      </c>
      <c r="Z245" s="6">
        <f t="shared" si="110"/>
        <v>99.553274924883397</v>
      </c>
      <c r="AA245" s="17">
        <v>0</v>
      </c>
      <c r="AB245" s="6">
        <f t="shared" si="111"/>
        <v>0</v>
      </c>
      <c r="AC245" s="6">
        <f t="shared" si="92"/>
        <v>0</v>
      </c>
      <c r="AD245" s="17">
        <v>0</v>
      </c>
      <c r="AE245" s="6">
        <f t="shared" si="112"/>
        <v>0</v>
      </c>
      <c r="AF245" s="17">
        <v>0</v>
      </c>
      <c r="AG245" s="6">
        <f t="shared" si="113"/>
        <v>0</v>
      </c>
      <c r="AH245" s="6">
        <f t="shared" si="93"/>
        <v>0</v>
      </c>
      <c r="AI245" s="6">
        <f t="shared" si="114"/>
        <v>0</v>
      </c>
      <c r="AJ245" s="17">
        <v>102.962083829938</v>
      </c>
      <c r="AK245" s="6">
        <f t="shared" si="115"/>
        <v>83.170999374817299</v>
      </c>
      <c r="AL245" s="6">
        <f t="shared" si="94"/>
        <v>83.170999374817299</v>
      </c>
      <c r="AM245" s="17">
        <v>83.170999374817299</v>
      </c>
      <c r="AN245" s="6">
        <f t="shared" si="116"/>
        <v>19.791084455120696</v>
      </c>
      <c r="AO245" s="6">
        <f t="shared" si="117"/>
        <v>102.962083829938</v>
      </c>
      <c r="AP245" s="17">
        <v>2250.6105114837801</v>
      </c>
      <c r="AQ245" s="6">
        <f t="shared" si="118"/>
        <v>2250.6105114837819</v>
      </c>
      <c r="AR245" s="17">
        <v>853.72255647037002</v>
      </c>
      <c r="AS245" s="6">
        <f t="shared" si="95"/>
        <v>853.72255647037002</v>
      </c>
      <c r="AT245" s="17">
        <v>1206.28691391901</v>
      </c>
      <c r="AU245" s="6">
        <f t="shared" si="96"/>
        <v>1206.28691391901</v>
      </c>
      <c r="AV245" s="17">
        <v>0</v>
      </c>
      <c r="AW245" s="6">
        <f t="shared" si="97"/>
        <v>0</v>
      </c>
      <c r="AX245" s="17">
        <v>190.60104109440201</v>
      </c>
      <c r="AY245" s="6">
        <f t="shared" si="98"/>
        <v>190.60104109440201</v>
      </c>
      <c r="AZ245" s="20">
        <v>240738017.59281799</v>
      </c>
      <c r="BA245" s="20">
        <v>1264785465.68045</v>
      </c>
      <c r="BB245" s="20">
        <v>152584449.20852801</v>
      </c>
      <c r="BC245" s="20">
        <v>0</v>
      </c>
      <c r="BD245" s="19">
        <f t="shared" si="99"/>
        <v>1658.1079324817961</v>
      </c>
      <c r="BE245" s="18">
        <v>48.105628304095802</v>
      </c>
      <c r="BF245" s="20">
        <v>0</v>
      </c>
      <c r="BG245" s="20">
        <v>0</v>
      </c>
      <c r="BH245" s="19">
        <f t="shared" si="119"/>
        <v>0</v>
      </c>
      <c r="BI245" s="18">
        <v>721.07578326213104</v>
      </c>
      <c r="BJ245">
        <v>158</v>
      </c>
      <c r="BK245">
        <v>608</v>
      </c>
      <c r="BL245" s="22">
        <v>922.38463999999999</v>
      </c>
      <c r="BM245">
        <v>152</v>
      </c>
      <c r="BN245">
        <v>38</v>
      </c>
      <c r="BO245">
        <v>0.470541671341075</v>
      </c>
    </row>
    <row r="246" spans="1:67" x14ac:dyDescent="0.2">
      <c r="A246" s="27">
        <v>245</v>
      </c>
      <c r="B246" s="36">
        <v>566.55954399167399</v>
      </c>
      <c r="C246" s="18">
        <v>600.4</v>
      </c>
      <c r="D246">
        <v>200</v>
      </c>
      <c r="E246">
        <v>800</v>
      </c>
      <c r="F246">
        <v>0</v>
      </c>
      <c r="G246" s="23">
        <f t="shared" si="100"/>
        <v>1</v>
      </c>
      <c r="H246" s="16">
        <v>91.278538812785399</v>
      </c>
      <c r="I246" s="17">
        <v>141.297752923818</v>
      </c>
      <c r="J246" s="6">
        <f t="shared" si="101"/>
        <v>141.5284060098148</v>
      </c>
      <c r="K246" s="6">
        <f t="shared" si="102"/>
        <v>141.5284060098148</v>
      </c>
      <c r="L246" s="6">
        <f t="shared" si="103"/>
        <v>1</v>
      </c>
      <c r="M246" s="6">
        <f t="shared" si="104"/>
        <v>141.297752923818</v>
      </c>
      <c r="N246" s="16">
        <v>94.932713169303796</v>
      </c>
      <c r="O246" s="17">
        <v>381.34257234319398</v>
      </c>
      <c r="P246" s="6">
        <f t="shared" si="105"/>
        <v>362.21841406446498</v>
      </c>
      <c r="Q246" s="6">
        <f t="shared" si="90"/>
        <v>362.21841406446498</v>
      </c>
      <c r="R246" s="17">
        <v>362.21841406446498</v>
      </c>
      <c r="S246" s="6">
        <f t="shared" si="106"/>
        <v>19.124158278728999</v>
      </c>
      <c r="T246" s="6">
        <f t="shared" si="107"/>
        <v>381.34257234319398</v>
      </c>
      <c r="U246" s="17">
        <v>99.535053137833899</v>
      </c>
      <c r="V246" s="6">
        <f t="shared" si="108"/>
        <v>89.760619483164703</v>
      </c>
      <c r="W246" s="6">
        <f t="shared" si="91"/>
        <v>89.760619483164703</v>
      </c>
      <c r="X246" s="17">
        <v>89.760619483164703</v>
      </c>
      <c r="Y246" s="6">
        <f t="shared" si="109"/>
        <v>9.7744336546691954</v>
      </c>
      <c r="Z246" s="6">
        <f t="shared" si="110"/>
        <v>99.535053137833899</v>
      </c>
      <c r="AA246" s="17">
        <v>0</v>
      </c>
      <c r="AB246" s="6">
        <f t="shared" si="111"/>
        <v>0</v>
      </c>
      <c r="AC246" s="6">
        <f t="shared" si="92"/>
        <v>0</v>
      </c>
      <c r="AD246" s="17">
        <v>0</v>
      </c>
      <c r="AE246" s="6">
        <f t="shared" si="112"/>
        <v>0</v>
      </c>
      <c r="AF246" s="17">
        <v>0</v>
      </c>
      <c r="AG246" s="6">
        <f t="shared" si="113"/>
        <v>0</v>
      </c>
      <c r="AH246" s="6">
        <f t="shared" si="93"/>
        <v>0</v>
      </c>
      <c r="AI246" s="6">
        <f t="shared" si="114"/>
        <v>0</v>
      </c>
      <c r="AJ246" s="17">
        <v>102.995873131919</v>
      </c>
      <c r="AK246" s="6">
        <f t="shared" si="115"/>
        <v>83.185038151915293</v>
      </c>
      <c r="AL246" s="6">
        <f t="shared" si="94"/>
        <v>83.185038151915293</v>
      </c>
      <c r="AM246" s="17">
        <v>83.185038151915293</v>
      </c>
      <c r="AN246" s="6">
        <f t="shared" si="116"/>
        <v>19.810834980003705</v>
      </c>
      <c r="AO246" s="6">
        <f t="shared" si="117"/>
        <v>102.995873131919</v>
      </c>
      <c r="AP246" s="17">
        <v>2335.58557927331</v>
      </c>
      <c r="AQ246" s="6">
        <f t="shared" si="118"/>
        <v>2335.5855792733132</v>
      </c>
      <c r="AR246" s="17">
        <v>938.93513754203502</v>
      </c>
      <c r="AS246" s="6">
        <f t="shared" si="95"/>
        <v>938.93513754203502</v>
      </c>
      <c r="AT246" s="17">
        <v>1206.0818085896301</v>
      </c>
      <c r="AU246" s="6">
        <f t="shared" si="96"/>
        <v>1206.0818085896301</v>
      </c>
      <c r="AV246" s="17">
        <v>0</v>
      </c>
      <c r="AW246" s="6">
        <f t="shared" si="97"/>
        <v>0</v>
      </c>
      <c r="AX246" s="17">
        <v>190.56863314164801</v>
      </c>
      <c r="AY246" s="6">
        <f t="shared" si="98"/>
        <v>190.56863314164801</v>
      </c>
      <c r="AZ246" s="20">
        <v>245971924.41201401</v>
      </c>
      <c r="BA246" s="20">
        <v>1264830360.7706201</v>
      </c>
      <c r="BB246" s="20">
        <v>152418849.543567</v>
      </c>
      <c r="BC246" s="20">
        <v>0</v>
      </c>
      <c r="BD246" s="19">
        <f t="shared" si="99"/>
        <v>1663.2211347262009</v>
      </c>
      <c r="BE246" s="18">
        <v>49.526731772833998</v>
      </c>
      <c r="BF246" s="20">
        <v>0</v>
      </c>
      <c r="BG246" s="20">
        <v>0</v>
      </c>
      <c r="BH246" s="19">
        <f t="shared" si="119"/>
        <v>0</v>
      </c>
      <c r="BI246" s="18">
        <v>793.18336158834404</v>
      </c>
      <c r="BJ246">
        <v>158</v>
      </c>
      <c r="BK246">
        <v>608</v>
      </c>
      <c r="BL246" s="22">
        <v>922.38463999999999</v>
      </c>
      <c r="BM246">
        <v>152</v>
      </c>
      <c r="BN246">
        <v>38</v>
      </c>
      <c r="BO246">
        <v>0.47003143048420798</v>
      </c>
    </row>
    <row r="247" spans="1:67" x14ac:dyDescent="0.2">
      <c r="A247" s="27">
        <v>246</v>
      </c>
      <c r="B247" s="36">
        <v>618.06495708182604</v>
      </c>
      <c r="C247" s="18">
        <v>600.4</v>
      </c>
      <c r="D247">
        <v>200</v>
      </c>
      <c r="E247">
        <v>800</v>
      </c>
      <c r="F247">
        <v>0</v>
      </c>
      <c r="G247" s="23">
        <f t="shared" si="100"/>
        <v>1</v>
      </c>
      <c r="H247" s="16">
        <v>91.700913242009094</v>
      </c>
      <c r="I247" s="17">
        <v>145.97796678509101</v>
      </c>
      <c r="J247" s="6">
        <f t="shared" si="101"/>
        <v>146.22528079476709</v>
      </c>
      <c r="K247" s="6">
        <f t="shared" si="102"/>
        <v>146.22528079476709</v>
      </c>
      <c r="L247" s="6">
        <f t="shared" si="103"/>
        <v>1</v>
      </c>
      <c r="M247" s="6">
        <f t="shared" si="104"/>
        <v>145.97796678509101</v>
      </c>
      <c r="N247" s="16">
        <v>95.181936157857095</v>
      </c>
      <c r="O247" s="17">
        <v>408.00211981176898</v>
      </c>
      <c r="P247" s="6">
        <f t="shared" si="105"/>
        <v>387.53792986196402</v>
      </c>
      <c r="Q247" s="6">
        <f t="shared" si="90"/>
        <v>387.53792986196402</v>
      </c>
      <c r="R247" s="17">
        <v>387.53792986196402</v>
      </c>
      <c r="S247" s="6">
        <f t="shared" si="106"/>
        <v>20.464189949804961</v>
      </c>
      <c r="T247" s="6">
        <f t="shared" si="107"/>
        <v>408.00211981176898</v>
      </c>
      <c r="U247" s="17">
        <v>99.518666581031198</v>
      </c>
      <c r="V247" s="6">
        <f t="shared" si="108"/>
        <v>89.744451162014002</v>
      </c>
      <c r="W247" s="6">
        <f t="shared" si="91"/>
        <v>89.744451162014002</v>
      </c>
      <c r="X247" s="17">
        <v>89.744451162014002</v>
      </c>
      <c r="Y247" s="6">
        <f t="shared" si="109"/>
        <v>9.7742154190171959</v>
      </c>
      <c r="Z247" s="6">
        <f t="shared" si="110"/>
        <v>99.518666581031198</v>
      </c>
      <c r="AA247" s="17">
        <v>0</v>
      </c>
      <c r="AB247" s="6">
        <f t="shared" si="111"/>
        <v>0</v>
      </c>
      <c r="AC247" s="6">
        <f t="shared" si="92"/>
        <v>0</v>
      </c>
      <c r="AD247" s="17">
        <v>0</v>
      </c>
      <c r="AE247" s="6">
        <f t="shared" si="112"/>
        <v>0</v>
      </c>
      <c r="AF247" s="17">
        <v>0</v>
      </c>
      <c r="AG247" s="6">
        <f t="shared" si="113"/>
        <v>0</v>
      </c>
      <c r="AH247" s="6">
        <f t="shared" si="93"/>
        <v>0</v>
      </c>
      <c r="AI247" s="6">
        <f t="shared" si="114"/>
        <v>0</v>
      </c>
      <c r="AJ247" s="17">
        <v>103.149055705126</v>
      </c>
      <c r="AK247" s="6">
        <f t="shared" si="115"/>
        <v>83.297795311452902</v>
      </c>
      <c r="AL247" s="6">
        <f t="shared" si="94"/>
        <v>83.297795311452902</v>
      </c>
      <c r="AM247" s="17">
        <v>83.297795311452902</v>
      </c>
      <c r="AN247" s="6">
        <f t="shared" si="116"/>
        <v>19.851260393673101</v>
      </c>
      <c r="AO247" s="6">
        <f t="shared" si="117"/>
        <v>103.149055705126</v>
      </c>
      <c r="AP247" s="17">
        <v>2420.5612858570698</v>
      </c>
      <c r="AQ247" s="6">
        <f t="shared" si="118"/>
        <v>2420.5612858570626</v>
      </c>
      <c r="AR247" s="17">
        <v>1024.1312403751599</v>
      </c>
      <c r="AS247" s="6">
        <f t="shared" si="95"/>
        <v>1024.1312403751599</v>
      </c>
      <c r="AT247" s="17">
        <v>1205.89148472683</v>
      </c>
      <c r="AU247" s="6">
        <f t="shared" si="96"/>
        <v>1205.89148472683</v>
      </c>
      <c r="AV247" s="17">
        <v>0</v>
      </c>
      <c r="AW247" s="6">
        <f t="shared" si="97"/>
        <v>0</v>
      </c>
      <c r="AX247" s="17">
        <v>190.53856075507301</v>
      </c>
      <c r="AY247" s="6">
        <f t="shared" si="98"/>
        <v>190.53856075507301</v>
      </c>
      <c r="AZ247" s="20">
        <v>250695423.054957</v>
      </c>
      <c r="BA247" s="20">
        <v>1264848556.63152</v>
      </c>
      <c r="BB247" s="20">
        <v>152043541.79917699</v>
      </c>
      <c r="BC247" s="20">
        <v>0</v>
      </c>
      <c r="BD247" s="19">
        <f t="shared" si="99"/>
        <v>1667.587521485654</v>
      </c>
      <c r="BE247" s="18">
        <v>50.8861884265512</v>
      </c>
      <c r="BF247" s="20">
        <v>0</v>
      </c>
      <c r="BG247" s="20">
        <v>0</v>
      </c>
      <c r="BH247" s="19">
        <f t="shared" si="119"/>
        <v>0</v>
      </c>
      <c r="BI247" s="18">
        <v>865.29093991455704</v>
      </c>
      <c r="BJ247">
        <v>158</v>
      </c>
      <c r="BK247">
        <v>608</v>
      </c>
      <c r="BL247" s="22">
        <v>922.38463999999999</v>
      </c>
      <c r="BM247">
        <v>152</v>
      </c>
      <c r="BN247">
        <v>38</v>
      </c>
      <c r="BO247">
        <v>0.46887505431070298</v>
      </c>
    </row>
    <row r="248" spans="1:67" x14ac:dyDescent="0.2">
      <c r="A248" s="27">
        <v>247</v>
      </c>
      <c r="B248" s="36">
        <v>669.57037017197899</v>
      </c>
      <c r="C248" s="18">
        <v>600.4</v>
      </c>
      <c r="D248">
        <v>200</v>
      </c>
      <c r="E248">
        <v>800</v>
      </c>
      <c r="F248">
        <v>0</v>
      </c>
      <c r="G248" s="23">
        <f t="shared" si="100"/>
        <v>1</v>
      </c>
      <c r="H248" s="16">
        <v>92.054794520547901</v>
      </c>
      <c r="I248" s="17">
        <v>150.68317644291699</v>
      </c>
      <c r="J248" s="6">
        <f t="shared" si="101"/>
        <v>150.94601995319036</v>
      </c>
      <c r="K248" s="6">
        <f t="shared" si="102"/>
        <v>150.94601995319036</v>
      </c>
      <c r="L248" s="6">
        <f t="shared" si="103"/>
        <v>1</v>
      </c>
      <c r="M248" s="6">
        <f t="shared" si="104"/>
        <v>150.68317644291699</v>
      </c>
      <c r="N248" s="16">
        <v>95.398431022479102</v>
      </c>
      <c r="O248" s="17">
        <v>434.47839446619503</v>
      </c>
      <c r="P248" s="6">
        <f t="shared" si="105"/>
        <v>412.68319213196702</v>
      </c>
      <c r="Q248" s="6">
        <f t="shared" si="90"/>
        <v>412.68319213196702</v>
      </c>
      <c r="R248" s="17">
        <v>412.68319213196702</v>
      </c>
      <c r="S248" s="6">
        <f t="shared" si="106"/>
        <v>21.795202334228009</v>
      </c>
      <c r="T248" s="6">
        <f t="shared" si="107"/>
        <v>434.47839446619503</v>
      </c>
      <c r="U248" s="17">
        <v>99.5043394716796</v>
      </c>
      <c r="V248" s="6">
        <f t="shared" si="108"/>
        <v>89.730236834975997</v>
      </c>
      <c r="W248" s="6">
        <f t="shared" si="91"/>
        <v>89.730236834975997</v>
      </c>
      <c r="X248" s="17">
        <v>89.730236834975997</v>
      </c>
      <c r="Y248" s="6">
        <f t="shared" si="109"/>
        <v>9.7741026367036028</v>
      </c>
      <c r="Z248" s="6">
        <f t="shared" si="110"/>
        <v>99.5043394716796</v>
      </c>
      <c r="AA248" s="17">
        <v>0</v>
      </c>
      <c r="AB248" s="6">
        <f t="shared" si="111"/>
        <v>0</v>
      </c>
      <c r="AC248" s="6">
        <f t="shared" si="92"/>
        <v>0</v>
      </c>
      <c r="AD248" s="17">
        <v>0</v>
      </c>
      <c r="AE248" s="6">
        <f t="shared" si="112"/>
        <v>0</v>
      </c>
      <c r="AF248" s="17">
        <v>0</v>
      </c>
      <c r="AG248" s="6">
        <f t="shared" si="113"/>
        <v>0</v>
      </c>
      <c r="AH248" s="6">
        <f t="shared" si="93"/>
        <v>0</v>
      </c>
      <c r="AI248" s="6">
        <f t="shared" si="114"/>
        <v>0</v>
      </c>
      <c r="AJ248" s="17">
        <v>103.345810784034</v>
      </c>
      <c r="AK248" s="6">
        <f t="shared" si="115"/>
        <v>83.445527396061394</v>
      </c>
      <c r="AL248" s="6">
        <f t="shared" si="94"/>
        <v>83.445527396061394</v>
      </c>
      <c r="AM248" s="17">
        <v>83.445527396061394</v>
      </c>
      <c r="AN248" s="6">
        <f t="shared" si="116"/>
        <v>19.900283387972607</v>
      </c>
      <c r="AO248" s="6">
        <f t="shared" si="117"/>
        <v>103.345810784034</v>
      </c>
      <c r="AP248" s="17">
        <v>2505.53756458217</v>
      </c>
      <c r="AQ248" s="6">
        <f t="shared" si="118"/>
        <v>2505.5375645821678</v>
      </c>
      <c r="AR248" s="17">
        <v>1109.3125843371399</v>
      </c>
      <c r="AS248" s="6">
        <f t="shared" si="95"/>
        <v>1109.3125843371399</v>
      </c>
      <c r="AT248" s="17">
        <v>1205.7144000072899</v>
      </c>
      <c r="AU248" s="6">
        <f t="shared" si="96"/>
        <v>1205.7144000072899</v>
      </c>
      <c r="AV248" s="17">
        <v>0</v>
      </c>
      <c r="AW248" s="6">
        <f t="shared" si="97"/>
        <v>0</v>
      </c>
      <c r="AX248" s="17">
        <v>190.510580237738</v>
      </c>
      <c r="AY248" s="6">
        <f t="shared" si="98"/>
        <v>190.510580237738</v>
      </c>
      <c r="AZ248" s="20">
        <v>254934115.64463001</v>
      </c>
      <c r="BA248" s="20">
        <v>1264861829.6840899</v>
      </c>
      <c r="BB248" s="20">
        <v>151584566.18510601</v>
      </c>
      <c r="BC248" s="20">
        <v>0</v>
      </c>
      <c r="BD248" s="19">
        <f t="shared" si="99"/>
        <v>1671.3805115138259</v>
      </c>
      <c r="BE248" s="18">
        <v>52.1844790752968</v>
      </c>
      <c r="BF248" s="20">
        <v>0</v>
      </c>
      <c r="BG248" s="20">
        <v>0</v>
      </c>
      <c r="BH248" s="19">
        <f t="shared" si="119"/>
        <v>0</v>
      </c>
      <c r="BI248" s="18">
        <v>937.39851824077004</v>
      </c>
      <c r="BJ248">
        <v>158</v>
      </c>
      <c r="BK248">
        <v>608</v>
      </c>
      <c r="BL248" s="22">
        <v>922.38463999999999</v>
      </c>
      <c r="BM248">
        <v>152</v>
      </c>
      <c r="BN248">
        <v>38</v>
      </c>
      <c r="BO248">
        <v>0.46746088085784998</v>
      </c>
    </row>
    <row r="249" spans="1:67" x14ac:dyDescent="0.2">
      <c r="A249" s="27">
        <v>248</v>
      </c>
      <c r="B249" s="36">
        <v>721.07578326213104</v>
      </c>
      <c r="C249" s="18">
        <v>600.4</v>
      </c>
      <c r="D249">
        <v>200</v>
      </c>
      <c r="E249">
        <v>800</v>
      </c>
      <c r="F249">
        <v>0</v>
      </c>
      <c r="G249" s="23">
        <f t="shared" si="100"/>
        <v>1</v>
      </c>
      <c r="H249" s="16">
        <v>92.397260273972606</v>
      </c>
      <c r="I249" s="17">
        <v>155.403304918468</v>
      </c>
      <c r="J249" s="6">
        <f t="shared" si="101"/>
        <v>155.68355948685041</v>
      </c>
      <c r="K249" s="6">
        <f t="shared" si="102"/>
        <v>155.68355948685041</v>
      </c>
      <c r="L249" s="6">
        <f t="shared" si="103"/>
        <v>1</v>
      </c>
      <c r="M249" s="6">
        <f t="shared" si="104"/>
        <v>155.403304918468</v>
      </c>
      <c r="N249" s="16">
        <v>95.593280966734696</v>
      </c>
      <c r="O249" s="17">
        <v>460.68147349235301</v>
      </c>
      <c r="P249" s="6">
        <f t="shared" si="105"/>
        <v>437.56881065279902</v>
      </c>
      <c r="Q249" s="6">
        <f t="shared" si="90"/>
        <v>437.56881065279902</v>
      </c>
      <c r="R249" s="17">
        <v>437.56881065279902</v>
      </c>
      <c r="S249" s="6">
        <f t="shared" si="106"/>
        <v>23.112662839553991</v>
      </c>
      <c r="T249" s="6">
        <f t="shared" si="107"/>
        <v>460.68147349235301</v>
      </c>
      <c r="U249" s="17">
        <v>99.491439477777803</v>
      </c>
      <c r="V249" s="6">
        <f t="shared" si="108"/>
        <v>89.717396485063702</v>
      </c>
      <c r="W249" s="6">
        <f t="shared" si="91"/>
        <v>89.717396485063702</v>
      </c>
      <c r="X249" s="17">
        <v>89.717396485063702</v>
      </c>
      <c r="Y249" s="6">
        <f t="shared" si="109"/>
        <v>9.7740429927141008</v>
      </c>
      <c r="Z249" s="6">
        <f t="shared" si="110"/>
        <v>99.491439477777803</v>
      </c>
      <c r="AA249" s="17">
        <v>0</v>
      </c>
      <c r="AB249" s="6">
        <f t="shared" si="111"/>
        <v>0</v>
      </c>
      <c r="AC249" s="6">
        <f t="shared" si="92"/>
        <v>0</v>
      </c>
      <c r="AD249" s="17">
        <v>0</v>
      </c>
      <c r="AE249" s="6">
        <f t="shared" si="112"/>
        <v>0</v>
      </c>
      <c r="AF249" s="17">
        <v>0</v>
      </c>
      <c r="AG249" s="6">
        <f t="shared" si="113"/>
        <v>0</v>
      </c>
      <c r="AH249" s="6">
        <f t="shared" si="93"/>
        <v>0</v>
      </c>
      <c r="AI249" s="6">
        <f t="shared" si="114"/>
        <v>0</v>
      </c>
      <c r="AJ249" s="17">
        <v>103.583138799607</v>
      </c>
      <c r="AK249" s="6">
        <f t="shared" si="115"/>
        <v>83.628597567446704</v>
      </c>
      <c r="AL249" s="6">
        <f t="shared" si="94"/>
        <v>83.628597567446704</v>
      </c>
      <c r="AM249" s="17">
        <v>83.628597567446704</v>
      </c>
      <c r="AN249" s="6">
        <f t="shared" si="116"/>
        <v>19.954541232160295</v>
      </c>
      <c r="AO249" s="6">
        <f t="shared" si="117"/>
        <v>103.583138799607</v>
      </c>
      <c r="AP249" s="17">
        <v>2590.5143577569802</v>
      </c>
      <c r="AQ249" s="6">
        <f t="shared" si="118"/>
        <v>2590.5143577569688</v>
      </c>
      <c r="AR249" s="17">
        <v>1194.48065763301</v>
      </c>
      <c r="AS249" s="6">
        <f t="shared" si="95"/>
        <v>1194.48065763301</v>
      </c>
      <c r="AT249" s="17">
        <v>1205.5492194671399</v>
      </c>
      <c r="AU249" s="6">
        <f t="shared" si="96"/>
        <v>1205.5492194671399</v>
      </c>
      <c r="AV249" s="17">
        <v>0</v>
      </c>
      <c r="AW249" s="6">
        <f t="shared" si="97"/>
        <v>0</v>
      </c>
      <c r="AX249" s="17">
        <v>190.48448065681899</v>
      </c>
      <c r="AY249" s="6">
        <f t="shared" si="98"/>
        <v>190.48448065681899</v>
      </c>
      <c r="AZ249" s="20">
        <v>258844496.85756499</v>
      </c>
      <c r="BA249" s="20">
        <v>1264866179.1519301</v>
      </c>
      <c r="BB249" s="20">
        <v>151083606.52769399</v>
      </c>
      <c r="BC249" s="20">
        <v>0</v>
      </c>
      <c r="BD249" s="19">
        <f t="shared" si="99"/>
        <v>1674.794282537189</v>
      </c>
      <c r="BE249" s="18">
        <v>53.4210761751321</v>
      </c>
      <c r="BF249" s="20">
        <v>0</v>
      </c>
      <c r="BG249" s="20">
        <v>0</v>
      </c>
      <c r="BH249" s="19">
        <f t="shared" si="119"/>
        <v>0</v>
      </c>
      <c r="BI249" s="18">
        <v>1009.50609656698</v>
      </c>
      <c r="BJ249">
        <v>158</v>
      </c>
      <c r="BK249">
        <v>608</v>
      </c>
      <c r="BL249" s="22">
        <v>922.38463999999999</v>
      </c>
      <c r="BM249">
        <v>152</v>
      </c>
      <c r="BN249">
        <v>38</v>
      </c>
      <c r="BO249">
        <v>0.46591735161847603</v>
      </c>
    </row>
    <row r="250" spans="1:67" x14ac:dyDescent="0.2">
      <c r="A250" s="27">
        <v>249</v>
      </c>
      <c r="B250" s="36">
        <v>772.58119635228297</v>
      </c>
      <c r="C250" s="18">
        <v>600.4</v>
      </c>
      <c r="D250">
        <v>200</v>
      </c>
      <c r="E250">
        <v>800</v>
      </c>
      <c r="F250">
        <v>0</v>
      </c>
      <c r="G250" s="23">
        <f t="shared" si="100"/>
        <v>1</v>
      </c>
      <c r="H250" s="16">
        <v>92.591324200913206</v>
      </c>
      <c r="I250" s="17">
        <v>160.15468098087601</v>
      </c>
      <c r="J250" s="6">
        <f t="shared" si="101"/>
        <v>160.4413106140621</v>
      </c>
      <c r="K250" s="6">
        <f t="shared" si="102"/>
        <v>160.4413106140621</v>
      </c>
      <c r="L250" s="6">
        <f t="shared" si="103"/>
        <v>1</v>
      </c>
      <c r="M250" s="6">
        <f t="shared" si="104"/>
        <v>160.15468098087601</v>
      </c>
      <c r="N250" s="16">
        <v>95.7547989545847</v>
      </c>
      <c r="O250" s="17">
        <v>486.78151462566098</v>
      </c>
      <c r="P250" s="6">
        <f t="shared" si="105"/>
        <v>462.356425228901</v>
      </c>
      <c r="Q250" s="6">
        <f t="shared" si="90"/>
        <v>462.356425228901</v>
      </c>
      <c r="R250" s="17">
        <v>462.356425228901</v>
      </c>
      <c r="S250" s="6">
        <f t="shared" si="106"/>
        <v>24.425089396759972</v>
      </c>
      <c r="T250" s="6">
        <f t="shared" si="107"/>
        <v>486.78151462566098</v>
      </c>
      <c r="U250" s="17">
        <v>99.479634011166198</v>
      </c>
      <c r="V250" s="6">
        <f t="shared" si="108"/>
        <v>89.705621688623495</v>
      </c>
      <c r="W250" s="6">
        <f t="shared" si="91"/>
        <v>89.705621688623495</v>
      </c>
      <c r="X250" s="17">
        <v>89.705621688623495</v>
      </c>
      <c r="Y250" s="6">
        <f t="shared" si="109"/>
        <v>9.7740123225427027</v>
      </c>
      <c r="Z250" s="6">
        <f t="shared" si="110"/>
        <v>99.479634011166198</v>
      </c>
      <c r="AA250" s="17">
        <v>0</v>
      </c>
      <c r="AB250" s="6">
        <f t="shared" si="111"/>
        <v>0</v>
      </c>
      <c r="AC250" s="6">
        <f t="shared" si="92"/>
        <v>0</v>
      </c>
      <c r="AD250" s="17">
        <v>0</v>
      </c>
      <c r="AE250" s="6">
        <f t="shared" si="112"/>
        <v>0</v>
      </c>
      <c r="AF250" s="17">
        <v>0</v>
      </c>
      <c r="AG250" s="6">
        <f t="shared" si="113"/>
        <v>0</v>
      </c>
      <c r="AH250" s="6">
        <f t="shared" si="93"/>
        <v>0</v>
      </c>
      <c r="AI250" s="6">
        <f t="shared" si="114"/>
        <v>0</v>
      </c>
      <c r="AJ250" s="17">
        <v>103.93099778883401</v>
      </c>
      <c r="AK250" s="6">
        <f t="shared" si="115"/>
        <v>83.898797532487393</v>
      </c>
      <c r="AL250" s="6">
        <f t="shared" si="94"/>
        <v>83.898797532487393</v>
      </c>
      <c r="AM250" s="17">
        <v>83.898797532487393</v>
      </c>
      <c r="AN250" s="6">
        <f t="shared" si="116"/>
        <v>20.032200256346613</v>
      </c>
      <c r="AO250" s="6">
        <f t="shared" si="117"/>
        <v>103.93099778883401</v>
      </c>
      <c r="AP250" s="17">
        <v>2675.4916151940201</v>
      </c>
      <c r="AQ250" s="6">
        <f t="shared" si="118"/>
        <v>2675.4916151940211</v>
      </c>
      <c r="AR250" s="17">
        <v>1279.6367548908299</v>
      </c>
      <c r="AS250" s="6">
        <f t="shared" si="95"/>
        <v>1279.6367548908299</v>
      </c>
      <c r="AT250" s="17">
        <v>1205.39478178679</v>
      </c>
      <c r="AU250" s="6">
        <f t="shared" si="96"/>
        <v>1205.39478178679</v>
      </c>
      <c r="AV250" s="17">
        <v>0</v>
      </c>
      <c r="AW250" s="6">
        <f t="shared" si="97"/>
        <v>0</v>
      </c>
      <c r="AX250" s="17">
        <v>190.46007851640101</v>
      </c>
      <c r="AY250" s="6">
        <f t="shared" si="98"/>
        <v>190.46007851640101</v>
      </c>
      <c r="AZ250" s="20">
        <v>262330732.166244</v>
      </c>
      <c r="BA250" s="20">
        <v>1264869653.47598</v>
      </c>
      <c r="BB250" s="20">
        <v>150423692.04209301</v>
      </c>
      <c r="BC250" s="20">
        <v>0</v>
      </c>
      <c r="BD250" s="19">
        <f t="shared" si="99"/>
        <v>1677.6240776843172</v>
      </c>
      <c r="BE250" s="18">
        <v>54.606771557614401</v>
      </c>
      <c r="BF250" s="20">
        <v>0</v>
      </c>
      <c r="BG250" s="20">
        <v>0</v>
      </c>
      <c r="BH250" s="19">
        <f t="shared" si="119"/>
        <v>0</v>
      </c>
      <c r="BI250" s="18">
        <v>1081.6136748931899</v>
      </c>
      <c r="BJ250">
        <v>158</v>
      </c>
      <c r="BK250">
        <v>608</v>
      </c>
      <c r="BL250" s="22">
        <v>922.38463999999999</v>
      </c>
      <c r="BM250">
        <v>152</v>
      </c>
      <c r="BN250">
        <v>38</v>
      </c>
      <c r="BO250">
        <v>0.46388406640950602</v>
      </c>
    </row>
    <row r="251" spans="1:67" x14ac:dyDescent="0.2">
      <c r="A251" s="27">
        <v>250</v>
      </c>
      <c r="B251" s="36">
        <v>824.08660944243502</v>
      </c>
      <c r="C251" s="18">
        <v>600.4</v>
      </c>
      <c r="D251">
        <v>200</v>
      </c>
      <c r="E251">
        <v>800</v>
      </c>
      <c r="F251">
        <v>0</v>
      </c>
      <c r="G251" s="23">
        <f t="shared" si="100"/>
        <v>1</v>
      </c>
      <c r="H251" s="16">
        <v>92.990867579908596</v>
      </c>
      <c r="I251" s="17">
        <v>164.922007781253</v>
      </c>
      <c r="J251" s="6">
        <f t="shared" si="101"/>
        <v>165.20966047912404</v>
      </c>
      <c r="K251" s="6">
        <f t="shared" si="102"/>
        <v>165.20966047912404</v>
      </c>
      <c r="L251" s="6">
        <f t="shared" si="103"/>
        <v>1</v>
      </c>
      <c r="M251" s="6">
        <f t="shared" si="104"/>
        <v>164.922007781253</v>
      </c>
      <c r="N251" s="16">
        <v>95.905378213323104</v>
      </c>
      <c r="O251" s="17">
        <v>512.86400013931495</v>
      </c>
      <c r="P251" s="6">
        <f t="shared" si="105"/>
        <v>487.12724301393598</v>
      </c>
      <c r="Q251" s="6">
        <f t="shared" si="90"/>
        <v>487.12724301393598</v>
      </c>
      <c r="R251" s="17">
        <v>487.12724301393598</v>
      </c>
      <c r="S251" s="6">
        <f t="shared" si="106"/>
        <v>25.736757125378972</v>
      </c>
      <c r="T251" s="6">
        <f t="shared" si="107"/>
        <v>512.86400013931495</v>
      </c>
      <c r="U251" s="17">
        <v>99.468888787307094</v>
      </c>
      <c r="V251" s="6">
        <f t="shared" si="108"/>
        <v>89.694874096700801</v>
      </c>
      <c r="W251" s="6">
        <f t="shared" si="91"/>
        <v>89.694874096700801</v>
      </c>
      <c r="X251" s="17">
        <v>89.694874096700801</v>
      </c>
      <c r="Y251" s="6">
        <f t="shared" si="109"/>
        <v>9.7740146906062932</v>
      </c>
      <c r="Z251" s="6">
        <f t="shared" si="110"/>
        <v>99.468888787307094</v>
      </c>
      <c r="AA251" s="17">
        <v>0</v>
      </c>
      <c r="AB251" s="6">
        <f t="shared" si="111"/>
        <v>0</v>
      </c>
      <c r="AC251" s="6">
        <f t="shared" si="92"/>
        <v>0</v>
      </c>
      <c r="AD251" s="17">
        <v>0</v>
      </c>
      <c r="AE251" s="6">
        <f t="shared" si="112"/>
        <v>0</v>
      </c>
      <c r="AF251" s="17">
        <v>0</v>
      </c>
      <c r="AG251" s="6">
        <f t="shared" si="113"/>
        <v>0</v>
      </c>
      <c r="AH251" s="6">
        <f t="shared" si="93"/>
        <v>0</v>
      </c>
      <c r="AI251" s="6">
        <f t="shared" si="114"/>
        <v>0</v>
      </c>
      <c r="AJ251" s="17">
        <v>104.269502509516</v>
      </c>
      <c r="AK251" s="6">
        <f t="shared" si="115"/>
        <v>84.164176516507695</v>
      </c>
      <c r="AL251" s="6">
        <f t="shared" si="94"/>
        <v>84.164176516507695</v>
      </c>
      <c r="AM251" s="17">
        <v>84.164176516507695</v>
      </c>
      <c r="AN251" s="6">
        <f t="shared" si="116"/>
        <v>20.105325993008307</v>
      </c>
      <c r="AO251" s="6">
        <f t="shared" si="117"/>
        <v>104.269502509516</v>
      </c>
      <c r="AP251" s="17">
        <v>2760.46929302834</v>
      </c>
      <c r="AQ251" s="6">
        <f t="shared" si="118"/>
        <v>2760.4692930283445</v>
      </c>
      <c r="AR251" s="17">
        <v>1364.78200764454</v>
      </c>
      <c r="AS251" s="6">
        <f t="shared" si="95"/>
        <v>1364.78200764454</v>
      </c>
      <c r="AT251" s="17">
        <v>1205.2500719468701</v>
      </c>
      <c r="AU251" s="6">
        <f t="shared" si="96"/>
        <v>1205.2500719468701</v>
      </c>
      <c r="AV251" s="17">
        <v>0</v>
      </c>
      <c r="AW251" s="6">
        <f t="shared" si="97"/>
        <v>0</v>
      </c>
      <c r="AX251" s="17">
        <v>190.437213436934</v>
      </c>
      <c r="AY251" s="6">
        <f t="shared" si="98"/>
        <v>190.437213436934</v>
      </c>
      <c r="AZ251" s="20">
        <v>265465056.345718</v>
      </c>
      <c r="BA251" s="20">
        <v>1264862408.4925201</v>
      </c>
      <c r="BB251" s="20">
        <v>149934761.45917401</v>
      </c>
      <c r="BC251" s="20">
        <v>0</v>
      </c>
      <c r="BD251" s="19">
        <f t="shared" si="99"/>
        <v>1680.2622262974119</v>
      </c>
      <c r="BE251" s="18">
        <v>55.734821884096903</v>
      </c>
      <c r="BF251" s="20">
        <v>0</v>
      </c>
      <c r="BG251" s="20">
        <v>0</v>
      </c>
      <c r="BH251" s="19">
        <f t="shared" si="119"/>
        <v>0</v>
      </c>
      <c r="BI251" s="18">
        <v>1153.7212532194101</v>
      </c>
      <c r="BJ251">
        <v>158</v>
      </c>
      <c r="BK251">
        <v>608</v>
      </c>
      <c r="BL251" s="22">
        <v>922.38463999999999</v>
      </c>
      <c r="BM251">
        <v>152</v>
      </c>
      <c r="BN251">
        <v>38</v>
      </c>
      <c r="BO251">
        <v>0.46237757687442299</v>
      </c>
    </row>
    <row r="252" spans="1:67" x14ac:dyDescent="0.2">
      <c r="A252" s="27">
        <v>251</v>
      </c>
      <c r="B252" s="36">
        <v>875.59202253258798</v>
      </c>
      <c r="C252" s="18">
        <v>600.4</v>
      </c>
      <c r="D252">
        <v>200</v>
      </c>
      <c r="E252">
        <v>800</v>
      </c>
      <c r="F252">
        <v>0</v>
      </c>
      <c r="G252" s="23">
        <f t="shared" si="100"/>
        <v>1</v>
      </c>
      <c r="H252" s="16">
        <v>93.253424657534197</v>
      </c>
      <c r="I252" s="17">
        <v>169.705649776077</v>
      </c>
      <c r="J252" s="6">
        <f t="shared" si="101"/>
        <v>169.99301899268818</v>
      </c>
      <c r="K252" s="6">
        <f t="shared" si="102"/>
        <v>169.99301899268818</v>
      </c>
      <c r="L252" s="6">
        <f t="shared" si="103"/>
        <v>1</v>
      </c>
      <c r="M252" s="6">
        <f t="shared" si="104"/>
        <v>169.705649776077</v>
      </c>
      <c r="N252" s="16">
        <v>96.031949447164806</v>
      </c>
      <c r="O252" s="17">
        <v>539.00110228595202</v>
      </c>
      <c r="P252" s="6">
        <f t="shared" si="105"/>
        <v>511.949825528497</v>
      </c>
      <c r="Q252" s="6">
        <f t="shared" si="90"/>
        <v>511.949825528497</v>
      </c>
      <c r="R252" s="17">
        <v>511.949825528497</v>
      </c>
      <c r="S252" s="6">
        <f t="shared" si="106"/>
        <v>27.051276757455014</v>
      </c>
      <c r="T252" s="6">
        <f t="shared" si="107"/>
        <v>539.00110228595202</v>
      </c>
      <c r="U252" s="17">
        <v>99.458605366621399</v>
      </c>
      <c r="V252" s="6">
        <f t="shared" si="108"/>
        <v>89.684607552228201</v>
      </c>
      <c r="W252" s="6">
        <f t="shared" si="91"/>
        <v>89.684607552228201</v>
      </c>
      <c r="X252" s="17">
        <v>89.684607552228201</v>
      </c>
      <c r="Y252" s="6">
        <f t="shared" si="109"/>
        <v>9.7739978143931978</v>
      </c>
      <c r="Z252" s="6">
        <f t="shared" si="110"/>
        <v>99.458605366621399</v>
      </c>
      <c r="AA252" s="17">
        <v>0</v>
      </c>
      <c r="AB252" s="6">
        <f t="shared" si="111"/>
        <v>0</v>
      </c>
      <c r="AC252" s="6">
        <f t="shared" si="92"/>
        <v>0</v>
      </c>
      <c r="AD252" s="17">
        <v>0</v>
      </c>
      <c r="AE252" s="6">
        <f t="shared" si="112"/>
        <v>0</v>
      </c>
      <c r="AF252" s="17">
        <v>0</v>
      </c>
      <c r="AG252" s="6">
        <f t="shared" si="113"/>
        <v>0</v>
      </c>
      <c r="AH252" s="6">
        <f t="shared" si="93"/>
        <v>0</v>
      </c>
      <c r="AI252" s="6">
        <f t="shared" si="114"/>
        <v>0</v>
      </c>
      <c r="AJ252" s="17">
        <v>104.593894343589</v>
      </c>
      <c r="AK252" s="6">
        <f t="shared" si="115"/>
        <v>84.418603783768006</v>
      </c>
      <c r="AL252" s="6">
        <f t="shared" si="94"/>
        <v>84.418603783768006</v>
      </c>
      <c r="AM252" s="17">
        <v>84.418603783768006</v>
      </c>
      <c r="AN252" s="6">
        <f t="shared" si="116"/>
        <v>20.175290559820994</v>
      </c>
      <c r="AO252" s="6">
        <f t="shared" si="117"/>
        <v>104.593894343589</v>
      </c>
      <c r="AP252" s="17">
        <v>2845.44735275225</v>
      </c>
      <c r="AQ252" s="6">
        <f t="shared" si="118"/>
        <v>2845.4473527522428</v>
      </c>
      <c r="AR252" s="17">
        <v>1449.91740923262</v>
      </c>
      <c r="AS252" s="6">
        <f t="shared" si="95"/>
        <v>1449.91740923262</v>
      </c>
      <c r="AT252" s="17">
        <v>1205.1141988934201</v>
      </c>
      <c r="AU252" s="6">
        <f t="shared" si="96"/>
        <v>1205.1141988934201</v>
      </c>
      <c r="AV252" s="17">
        <v>0</v>
      </c>
      <c r="AW252" s="6">
        <f t="shared" si="97"/>
        <v>0</v>
      </c>
      <c r="AX252" s="17">
        <v>190.41574462620301</v>
      </c>
      <c r="AY252" s="6">
        <f t="shared" si="98"/>
        <v>190.41574462620301</v>
      </c>
      <c r="AZ252" s="20">
        <v>268246521.39474899</v>
      </c>
      <c r="BA252" s="20">
        <v>1264879008.0732601</v>
      </c>
      <c r="BB252" s="20">
        <v>149354224.84630999</v>
      </c>
      <c r="BC252" s="20">
        <v>0</v>
      </c>
      <c r="BD252" s="19">
        <f t="shared" si="99"/>
        <v>1682.4797543143188</v>
      </c>
      <c r="BE252" s="18">
        <v>56.815721667364798</v>
      </c>
      <c r="BF252" s="20">
        <v>0</v>
      </c>
      <c r="BG252" s="20">
        <v>0</v>
      </c>
      <c r="BH252" s="19">
        <f t="shared" si="119"/>
        <v>0</v>
      </c>
      <c r="BI252" s="18">
        <v>1225.82883154562</v>
      </c>
      <c r="BJ252">
        <v>158</v>
      </c>
      <c r="BK252">
        <v>608</v>
      </c>
      <c r="BL252" s="22">
        <v>922.38463999999999</v>
      </c>
      <c r="BM252">
        <v>152</v>
      </c>
      <c r="BN252">
        <v>38</v>
      </c>
      <c r="BO252">
        <v>0.460588825908608</v>
      </c>
    </row>
    <row r="253" spans="1:67" x14ac:dyDescent="0.2">
      <c r="A253" s="27">
        <v>252</v>
      </c>
      <c r="B253" s="36">
        <v>927.09743562274002</v>
      </c>
      <c r="C253" s="18">
        <v>600.4</v>
      </c>
      <c r="D253">
        <v>200</v>
      </c>
      <c r="E253">
        <v>800</v>
      </c>
      <c r="F253">
        <v>0</v>
      </c>
      <c r="G253" s="23">
        <f t="shared" si="100"/>
        <v>1</v>
      </c>
      <c r="H253" s="16">
        <v>93.515981735159798</v>
      </c>
      <c r="I253" s="17">
        <v>174.52323377385099</v>
      </c>
      <c r="J253" s="6">
        <f t="shared" si="101"/>
        <v>174.81964860970396</v>
      </c>
      <c r="K253" s="6">
        <f t="shared" si="102"/>
        <v>174.81964860970396</v>
      </c>
      <c r="L253" s="6">
        <f t="shared" si="103"/>
        <v>1</v>
      </c>
      <c r="M253" s="6">
        <f t="shared" si="104"/>
        <v>174.52323377385099</v>
      </c>
      <c r="N253" s="16">
        <v>96.133276216222797</v>
      </c>
      <c r="O253" s="17">
        <v>565.11873221459905</v>
      </c>
      <c r="P253" s="6">
        <f t="shared" si="105"/>
        <v>536.75381164101805</v>
      </c>
      <c r="Q253" s="6">
        <f t="shared" si="90"/>
        <v>536.75381164101805</v>
      </c>
      <c r="R253" s="17">
        <v>536.75381164101805</v>
      </c>
      <c r="S253" s="6">
        <f t="shared" si="106"/>
        <v>28.364920573581003</v>
      </c>
      <c r="T253" s="6">
        <f t="shared" si="107"/>
        <v>565.11873221459905</v>
      </c>
      <c r="U253" s="17">
        <v>99.447723490725494</v>
      </c>
      <c r="V253" s="6">
        <f t="shared" si="108"/>
        <v>89.673860261192303</v>
      </c>
      <c r="W253" s="6">
        <f t="shared" si="91"/>
        <v>89.673860261192303</v>
      </c>
      <c r="X253" s="17">
        <v>89.673860261192303</v>
      </c>
      <c r="Y253" s="6">
        <f t="shared" si="109"/>
        <v>9.7738632295331911</v>
      </c>
      <c r="Z253" s="6">
        <f t="shared" si="110"/>
        <v>99.447723490725494</v>
      </c>
      <c r="AA253" s="17">
        <v>0</v>
      </c>
      <c r="AB253" s="6">
        <f t="shared" si="111"/>
        <v>0</v>
      </c>
      <c r="AC253" s="6">
        <f t="shared" si="92"/>
        <v>0</v>
      </c>
      <c r="AD253" s="17">
        <v>0</v>
      </c>
      <c r="AE253" s="6">
        <f t="shared" si="112"/>
        <v>0</v>
      </c>
      <c r="AF253" s="17">
        <v>0</v>
      </c>
      <c r="AG253" s="6">
        <f t="shared" si="113"/>
        <v>0</v>
      </c>
      <c r="AH253" s="6">
        <f t="shared" si="93"/>
        <v>0</v>
      </c>
      <c r="AI253" s="6">
        <f t="shared" si="114"/>
        <v>0</v>
      </c>
      <c r="AJ253" s="17">
        <v>105.073588451422</v>
      </c>
      <c r="AK253" s="6">
        <f t="shared" si="115"/>
        <v>84.798137166953396</v>
      </c>
      <c r="AL253" s="6">
        <f t="shared" si="94"/>
        <v>84.798137166953396</v>
      </c>
      <c r="AM253" s="17">
        <v>84.798137166953396</v>
      </c>
      <c r="AN253" s="6">
        <f t="shared" si="116"/>
        <v>20.275451284468602</v>
      </c>
      <c r="AO253" s="6">
        <f t="shared" si="117"/>
        <v>105.073588451422</v>
      </c>
      <c r="AP253" s="17">
        <v>2930.4257604217</v>
      </c>
      <c r="AQ253" s="6">
        <f t="shared" si="118"/>
        <v>2930.42576042169</v>
      </c>
      <c r="AR253" s="17">
        <v>1535.04383527042</v>
      </c>
      <c r="AS253" s="6">
        <f t="shared" si="95"/>
        <v>1535.04383527042</v>
      </c>
      <c r="AT253" s="17">
        <v>1204.98637717363</v>
      </c>
      <c r="AU253" s="6">
        <f t="shared" si="96"/>
        <v>1204.98637717363</v>
      </c>
      <c r="AV253" s="17">
        <v>0</v>
      </c>
      <c r="AW253" s="6">
        <f t="shared" si="97"/>
        <v>0</v>
      </c>
      <c r="AX253" s="17">
        <v>190.39554797764001</v>
      </c>
      <c r="AY253" s="6">
        <f t="shared" si="98"/>
        <v>190.39554797764001</v>
      </c>
      <c r="AZ253" s="20">
        <v>270813234.00166202</v>
      </c>
      <c r="BA253" s="20">
        <v>1264901080.1614699</v>
      </c>
      <c r="BB253" s="20">
        <v>148540685.14508301</v>
      </c>
      <c r="BC253" s="20">
        <v>0</v>
      </c>
      <c r="BD253" s="19">
        <f t="shared" si="99"/>
        <v>1684.2549993082148</v>
      </c>
      <c r="BE253" s="18">
        <v>57.853767709804401</v>
      </c>
      <c r="BF253" s="20">
        <v>0</v>
      </c>
      <c r="BG253" s="20">
        <v>0</v>
      </c>
      <c r="BH253" s="19">
        <f t="shared" si="119"/>
        <v>0</v>
      </c>
      <c r="BI253" s="18">
        <v>1297.9364098718299</v>
      </c>
      <c r="BJ253">
        <v>158</v>
      </c>
      <c r="BK253">
        <v>608</v>
      </c>
      <c r="BL253" s="22">
        <v>922.38463999999999</v>
      </c>
      <c r="BM253">
        <v>152</v>
      </c>
      <c r="BN253">
        <v>38</v>
      </c>
      <c r="BO253">
        <v>0.45808215163627403</v>
      </c>
    </row>
    <row r="254" spans="1:67" x14ac:dyDescent="0.2">
      <c r="A254" s="27">
        <v>253</v>
      </c>
      <c r="B254" s="36">
        <v>978.60284871289196</v>
      </c>
      <c r="C254" s="18">
        <v>600.4</v>
      </c>
      <c r="D254">
        <v>200</v>
      </c>
      <c r="E254">
        <v>800</v>
      </c>
      <c r="F254">
        <v>0</v>
      </c>
      <c r="G254" s="23">
        <f t="shared" si="100"/>
        <v>1</v>
      </c>
      <c r="H254" s="16">
        <v>93.721461187214601</v>
      </c>
      <c r="I254" s="17">
        <v>179.359864078908</v>
      </c>
      <c r="J254" s="6">
        <f t="shared" si="101"/>
        <v>179.66024757939533</v>
      </c>
      <c r="K254" s="6">
        <f t="shared" si="102"/>
        <v>179.66024757939533</v>
      </c>
      <c r="L254" s="6">
        <f t="shared" si="103"/>
        <v>1</v>
      </c>
      <c r="M254" s="6">
        <f t="shared" si="104"/>
        <v>179.359864078908</v>
      </c>
      <c r="N254" s="16">
        <v>96.218886937952107</v>
      </c>
      <c r="O254" s="17">
        <v>591.19787433056797</v>
      </c>
      <c r="P254" s="6">
        <f t="shared" si="105"/>
        <v>561.52114931121002</v>
      </c>
      <c r="Q254" s="6">
        <f t="shared" si="90"/>
        <v>561.52114931121002</v>
      </c>
      <c r="R254" s="17">
        <v>561.52114931121002</v>
      </c>
      <c r="S254" s="6">
        <f t="shared" si="106"/>
        <v>29.676725019357946</v>
      </c>
      <c r="T254" s="6">
        <f t="shared" si="107"/>
        <v>591.19787433056797</v>
      </c>
      <c r="U254" s="17">
        <v>99.437216476945295</v>
      </c>
      <c r="V254" s="6">
        <f t="shared" si="108"/>
        <v>89.663504820744194</v>
      </c>
      <c r="W254" s="6">
        <f t="shared" si="91"/>
        <v>89.663504820744194</v>
      </c>
      <c r="X254" s="17">
        <v>89.663504820744194</v>
      </c>
      <c r="Y254" s="6">
        <f t="shared" si="109"/>
        <v>9.7737116562011011</v>
      </c>
      <c r="Z254" s="6">
        <f t="shared" si="110"/>
        <v>99.437216476945295</v>
      </c>
      <c r="AA254" s="17">
        <v>0</v>
      </c>
      <c r="AB254" s="6">
        <f t="shared" si="111"/>
        <v>0</v>
      </c>
      <c r="AC254" s="6">
        <f t="shared" si="92"/>
        <v>0</v>
      </c>
      <c r="AD254" s="17">
        <v>0</v>
      </c>
      <c r="AE254" s="6">
        <f t="shared" si="112"/>
        <v>0</v>
      </c>
      <c r="AF254" s="17">
        <v>0</v>
      </c>
      <c r="AG254" s="6">
        <f t="shared" si="113"/>
        <v>0</v>
      </c>
      <c r="AH254" s="6">
        <f t="shared" si="93"/>
        <v>0</v>
      </c>
      <c r="AI254" s="6">
        <f t="shared" si="114"/>
        <v>0</v>
      </c>
      <c r="AJ254" s="17">
        <v>105.606778701114</v>
      </c>
      <c r="AK254" s="6">
        <f t="shared" si="115"/>
        <v>85.220139948725105</v>
      </c>
      <c r="AL254" s="6">
        <f t="shared" si="94"/>
        <v>85.220139948725105</v>
      </c>
      <c r="AM254" s="17">
        <v>85.220139948725105</v>
      </c>
      <c r="AN254" s="6">
        <f t="shared" si="116"/>
        <v>20.38663875238889</v>
      </c>
      <c r="AO254" s="6">
        <f t="shared" si="117"/>
        <v>105.606778701114</v>
      </c>
      <c r="AP254" s="17">
        <v>3015.4044859996902</v>
      </c>
      <c r="AQ254" s="6">
        <f t="shared" si="118"/>
        <v>3015.404485999692</v>
      </c>
      <c r="AR254" s="17">
        <v>1620.16206058795</v>
      </c>
      <c r="AS254" s="6">
        <f t="shared" si="95"/>
        <v>1620.16206058795</v>
      </c>
      <c r="AT254" s="17">
        <v>1204.86591174211</v>
      </c>
      <c r="AU254" s="6">
        <f t="shared" si="96"/>
        <v>1204.86591174211</v>
      </c>
      <c r="AV254" s="17">
        <v>0</v>
      </c>
      <c r="AW254" s="6">
        <f t="shared" si="97"/>
        <v>0</v>
      </c>
      <c r="AX254" s="17">
        <v>190.376513669632</v>
      </c>
      <c r="AY254" s="6">
        <f t="shared" si="98"/>
        <v>190.376513669632</v>
      </c>
      <c r="AZ254" s="20">
        <v>273151597.20608902</v>
      </c>
      <c r="BA254" s="20">
        <v>1264917204.1475</v>
      </c>
      <c r="BB254" s="20">
        <v>147686097.79932499</v>
      </c>
      <c r="BC254" s="20">
        <v>0</v>
      </c>
      <c r="BD254" s="19">
        <f t="shared" si="99"/>
        <v>1685.754899152914</v>
      </c>
      <c r="BE254" s="18">
        <v>58.847821168793203</v>
      </c>
      <c r="BF254" s="20">
        <v>0</v>
      </c>
      <c r="BG254" s="20">
        <v>0</v>
      </c>
      <c r="BH254" s="19">
        <f t="shared" si="119"/>
        <v>0</v>
      </c>
      <c r="BI254" s="18">
        <v>1370.0439881980401</v>
      </c>
      <c r="BJ254">
        <v>158</v>
      </c>
      <c r="BK254">
        <v>608</v>
      </c>
      <c r="BL254" s="22">
        <v>922.38463999999999</v>
      </c>
      <c r="BM254">
        <v>152</v>
      </c>
      <c r="BN254">
        <v>38</v>
      </c>
      <c r="BO254">
        <v>0.45544899249693299</v>
      </c>
    </row>
    <row r="255" spans="1:67" x14ac:dyDescent="0.2">
      <c r="A255" s="27">
        <v>254</v>
      </c>
      <c r="B255" s="36">
        <v>1030.10826180304</v>
      </c>
      <c r="C255" s="18">
        <v>600.4</v>
      </c>
      <c r="D255">
        <v>200</v>
      </c>
      <c r="E255">
        <v>800</v>
      </c>
      <c r="F255">
        <v>0</v>
      </c>
      <c r="G255" s="23">
        <f t="shared" si="100"/>
        <v>1</v>
      </c>
      <c r="H255" s="16">
        <v>93.869863013698605</v>
      </c>
      <c r="I255" s="17">
        <v>184.206519822096</v>
      </c>
      <c r="J255" s="6">
        <f t="shared" si="101"/>
        <v>184.50407873847786</v>
      </c>
      <c r="K255" s="6">
        <f t="shared" si="102"/>
        <v>184.50407873847786</v>
      </c>
      <c r="L255" s="6">
        <f t="shared" si="103"/>
        <v>1</v>
      </c>
      <c r="M255" s="6">
        <f t="shared" si="104"/>
        <v>184.206519822096</v>
      </c>
      <c r="N255" s="16">
        <v>96.297414557666599</v>
      </c>
      <c r="O255" s="17">
        <v>617.28425281668001</v>
      </c>
      <c r="P255" s="6">
        <f t="shared" si="105"/>
        <v>586.29527553895002</v>
      </c>
      <c r="Q255" s="6">
        <f t="shared" si="90"/>
        <v>586.29527553895002</v>
      </c>
      <c r="R255" s="17">
        <v>586.29527553895002</v>
      </c>
      <c r="S255" s="6">
        <f t="shared" si="106"/>
        <v>30.988977277729987</v>
      </c>
      <c r="T255" s="6">
        <f t="shared" si="107"/>
        <v>617.28425281668001</v>
      </c>
      <c r="U255" s="17">
        <v>99.428134148018401</v>
      </c>
      <c r="V255" s="6">
        <f t="shared" si="108"/>
        <v>89.654483344117196</v>
      </c>
      <c r="W255" s="6">
        <f t="shared" si="91"/>
        <v>89.654483344117196</v>
      </c>
      <c r="X255" s="17">
        <v>89.654483344117196</v>
      </c>
      <c r="Y255" s="6">
        <f t="shared" si="109"/>
        <v>9.7736508039012051</v>
      </c>
      <c r="Z255" s="6">
        <f t="shared" si="110"/>
        <v>99.428134148018401</v>
      </c>
      <c r="AA255" s="17">
        <v>0</v>
      </c>
      <c r="AB255" s="6">
        <f t="shared" si="111"/>
        <v>0</v>
      </c>
      <c r="AC255" s="6">
        <f t="shared" si="92"/>
        <v>0</v>
      </c>
      <c r="AD255" s="17">
        <v>0</v>
      </c>
      <c r="AE255" s="6">
        <f t="shared" si="112"/>
        <v>0</v>
      </c>
      <c r="AF255" s="17">
        <v>0</v>
      </c>
      <c r="AG255" s="6">
        <f t="shared" si="113"/>
        <v>0</v>
      </c>
      <c r="AH255" s="6">
        <f t="shared" si="93"/>
        <v>0</v>
      </c>
      <c r="AI255" s="6">
        <f t="shared" si="114"/>
        <v>0</v>
      </c>
      <c r="AJ255" s="17">
        <v>106.114805554074</v>
      </c>
      <c r="AK255" s="6">
        <f t="shared" si="115"/>
        <v>85.621477876122597</v>
      </c>
      <c r="AL255" s="6">
        <f t="shared" si="94"/>
        <v>85.621477876122597</v>
      </c>
      <c r="AM255" s="17">
        <v>85.621477876122597</v>
      </c>
      <c r="AN255" s="6">
        <f t="shared" si="116"/>
        <v>20.493327677951399</v>
      </c>
      <c r="AO255" s="6">
        <f t="shared" si="117"/>
        <v>106.114805554074</v>
      </c>
      <c r="AP255" s="17">
        <v>3100.3835028098401</v>
      </c>
      <c r="AQ255" s="6">
        <f t="shared" si="118"/>
        <v>3100.3835028098397</v>
      </c>
      <c r="AR255" s="17">
        <v>1705.2727733250199</v>
      </c>
      <c r="AS255" s="6">
        <f t="shared" si="95"/>
        <v>1705.2727733250199</v>
      </c>
      <c r="AT255" s="17">
        <v>1204.7521853170999</v>
      </c>
      <c r="AU255" s="6">
        <f t="shared" si="96"/>
        <v>1204.7521853170999</v>
      </c>
      <c r="AV255" s="17">
        <v>0</v>
      </c>
      <c r="AW255" s="6">
        <f t="shared" si="97"/>
        <v>0</v>
      </c>
      <c r="AX255" s="17">
        <v>190.35854416772</v>
      </c>
      <c r="AY255" s="6">
        <f t="shared" si="98"/>
        <v>190.35854416772</v>
      </c>
      <c r="AZ255" s="20">
        <v>275272751.51574498</v>
      </c>
      <c r="BA255" s="20">
        <v>1264914954.8299899</v>
      </c>
      <c r="BB255" s="20">
        <v>146942996.704577</v>
      </c>
      <c r="BC255" s="20">
        <v>0</v>
      </c>
      <c r="BD255" s="19">
        <f t="shared" si="99"/>
        <v>1687.1307030503117</v>
      </c>
      <c r="BE255" s="18">
        <v>59.7972356098239</v>
      </c>
      <c r="BF255" s="20">
        <v>0</v>
      </c>
      <c r="BG255" s="20">
        <v>0</v>
      </c>
      <c r="BH255" s="19">
        <f t="shared" si="119"/>
        <v>0</v>
      </c>
      <c r="BI255" s="18">
        <v>1442.15156652426</v>
      </c>
      <c r="BJ255">
        <v>158</v>
      </c>
      <c r="BK255">
        <v>608</v>
      </c>
      <c r="BL255" s="22">
        <v>922.38463999999999</v>
      </c>
      <c r="BM255">
        <v>152</v>
      </c>
      <c r="BN255">
        <v>38</v>
      </c>
      <c r="BO255">
        <v>0.45315934354477599</v>
      </c>
    </row>
    <row r="256" spans="1:67" x14ac:dyDescent="0.2">
      <c r="A256" s="27">
        <v>255</v>
      </c>
      <c r="B256" s="36">
        <v>20.602165236060799</v>
      </c>
      <c r="C256" s="18">
        <v>653.6</v>
      </c>
      <c r="D256">
        <v>200</v>
      </c>
      <c r="E256">
        <v>800</v>
      </c>
      <c r="F256">
        <v>0</v>
      </c>
      <c r="G256" s="23">
        <f t="shared" si="100"/>
        <v>1</v>
      </c>
      <c r="H256" s="16">
        <v>76.118721461187207</v>
      </c>
      <c r="I256" s="17">
        <v>105.94415799497</v>
      </c>
      <c r="J256" s="6">
        <f t="shared" si="101"/>
        <v>105.94274998435539</v>
      </c>
      <c r="K256" s="6">
        <f t="shared" si="102"/>
        <v>105.94274998435539</v>
      </c>
      <c r="L256" s="6">
        <f t="shared" si="103"/>
        <v>1</v>
      </c>
      <c r="M256" s="6">
        <f t="shared" si="104"/>
        <v>105.94415799497</v>
      </c>
      <c r="N256" s="16">
        <v>84.461471894151103</v>
      </c>
      <c r="O256" s="17">
        <v>157.50856476660499</v>
      </c>
      <c r="P256" s="6">
        <f t="shared" si="105"/>
        <v>149.627190402606</v>
      </c>
      <c r="Q256" s="6">
        <f t="shared" si="90"/>
        <v>149.627190402606</v>
      </c>
      <c r="R256" s="17">
        <v>149.627190402606</v>
      </c>
      <c r="S256" s="6">
        <f t="shared" si="106"/>
        <v>7.8813743639989866</v>
      </c>
      <c r="T256" s="6">
        <f t="shared" si="107"/>
        <v>157.50856476660499</v>
      </c>
      <c r="U256" s="17">
        <v>106.562633459729</v>
      </c>
      <c r="V256" s="6">
        <f t="shared" si="108"/>
        <v>96.120235954671799</v>
      </c>
      <c r="W256" s="6">
        <f t="shared" si="91"/>
        <v>96.120235954671799</v>
      </c>
      <c r="X256" s="17">
        <v>96.120235954671799</v>
      </c>
      <c r="Y256" s="6">
        <f t="shared" si="109"/>
        <v>10.442397505057201</v>
      </c>
      <c r="Z256" s="6">
        <f t="shared" si="110"/>
        <v>106.562633459729</v>
      </c>
      <c r="AA256" s="17">
        <v>0</v>
      </c>
      <c r="AB256" s="6">
        <f t="shared" si="111"/>
        <v>0</v>
      </c>
      <c r="AC256" s="6">
        <f t="shared" si="92"/>
        <v>0</v>
      </c>
      <c r="AD256" s="17">
        <v>0</v>
      </c>
      <c r="AE256" s="6">
        <f t="shared" si="112"/>
        <v>0</v>
      </c>
      <c r="AF256" s="17">
        <v>0</v>
      </c>
      <c r="AG256" s="6">
        <f t="shared" si="113"/>
        <v>0</v>
      </c>
      <c r="AH256" s="6">
        <f t="shared" si="93"/>
        <v>0</v>
      </c>
      <c r="AI256" s="6">
        <f t="shared" si="114"/>
        <v>0</v>
      </c>
      <c r="AJ256" s="17">
        <v>94.417515568255197</v>
      </c>
      <c r="AK256" s="6">
        <f t="shared" si="115"/>
        <v>76.442709824656703</v>
      </c>
      <c r="AL256" s="6">
        <f t="shared" si="94"/>
        <v>76.442709824656703</v>
      </c>
      <c r="AM256" s="17">
        <v>76.442709824656703</v>
      </c>
      <c r="AN256" s="6">
        <f t="shared" si="116"/>
        <v>17.974805743598495</v>
      </c>
      <c r="AO256" s="6">
        <f t="shared" si="117"/>
        <v>94.417515568255197</v>
      </c>
      <c r="AP256" s="17">
        <v>1541.2785079801099</v>
      </c>
      <c r="AQ256" s="6">
        <f t="shared" si="118"/>
        <v>1541.2785079801167</v>
      </c>
      <c r="AR256" s="17">
        <v>34.223408954919599</v>
      </c>
      <c r="AS256" s="6">
        <f t="shared" si="95"/>
        <v>34.223408954919599</v>
      </c>
      <c r="AT256" s="17">
        <v>1316.03820111237</v>
      </c>
      <c r="AU256" s="6">
        <f t="shared" si="96"/>
        <v>1316.03820111237</v>
      </c>
      <c r="AV256" s="17">
        <v>0</v>
      </c>
      <c r="AW256" s="6">
        <f t="shared" si="97"/>
        <v>0</v>
      </c>
      <c r="AX256" s="17">
        <v>191.01689791282701</v>
      </c>
      <c r="AY256" s="6">
        <f t="shared" si="98"/>
        <v>191.01689791282701</v>
      </c>
      <c r="AZ256" s="20">
        <v>22219790.059345402</v>
      </c>
      <c r="BA256" s="20">
        <v>1288811573.0715301</v>
      </c>
      <c r="BB256" s="20">
        <v>168733624.45464501</v>
      </c>
      <c r="BC256" s="20">
        <v>0</v>
      </c>
      <c r="BD256" s="19">
        <f t="shared" si="99"/>
        <v>1479.7649875855204</v>
      </c>
      <c r="BE256" s="18">
        <v>39.087627070461998</v>
      </c>
      <c r="BF256" s="20">
        <v>0</v>
      </c>
      <c r="BG256" s="20">
        <v>0</v>
      </c>
      <c r="BH256" s="19">
        <f t="shared" si="119"/>
        <v>0</v>
      </c>
      <c r="BI256" s="18">
        <v>28.8430313304852</v>
      </c>
      <c r="BJ256">
        <v>172</v>
      </c>
      <c r="BK256">
        <v>608</v>
      </c>
      <c r="BL256" s="22">
        <v>922.38463999999999</v>
      </c>
      <c r="BM256">
        <v>152</v>
      </c>
      <c r="BN256">
        <v>38</v>
      </c>
      <c r="BO256">
        <v>0.52031035254000202</v>
      </c>
    </row>
    <row r="257" spans="1:67" x14ac:dyDescent="0.2">
      <c r="A257" s="27">
        <v>256</v>
      </c>
      <c r="B257" s="36">
        <v>51.505413090152203</v>
      </c>
      <c r="C257" s="18">
        <v>653.6</v>
      </c>
      <c r="D257">
        <v>200</v>
      </c>
      <c r="E257">
        <v>800</v>
      </c>
      <c r="F257">
        <v>0</v>
      </c>
      <c r="G257" s="23">
        <f t="shared" si="100"/>
        <v>1</v>
      </c>
      <c r="H257" s="16">
        <v>77.5</v>
      </c>
      <c r="I257" s="17">
        <v>107.434034849402</v>
      </c>
      <c r="J257" s="6">
        <f t="shared" si="101"/>
        <v>107.47197167278443</v>
      </c>
      <c r="K257" s="6">
        <f t="shared" si="102"/>
        <v>107.47197167278443</v>
      </c>
      <c r="L257" s="6">
        <f t="shared" si="103"/>
        <v>1</v>
      </c>
      <c r="M257" s="6">
        <f t="shared" si="104"/>
        <v>107.434034849402</v>
      </c>
      <c r="N257" s="16">
        <v>85.995850631112802</v>
      </c>
      <c r="O257" s="17">
        <v>162.355537169668</v>
      </c>
      <c r="P257" s="6">
        <f t="shared" si="105"/>
        <v>154.22990358500201</v>
      </c>
      <c r="Q257" s="6">
        <f t="shared" si="90"/>
        <v>154.22990358500201</v>
      </c>
      <c r="R257" s="17">
        <v>154.22990358500201</v>
      </c>
      <c r="S257" s="6">
        <f t="shared" si="106"/>
        <v>8.1256335846659908</v>
      </c>
      <c r="T257" s="6">
        <f t="shared" si="107"/>
        <v>162.355537169668</v>
      </c>
      <c r="U257" s="17">
        <v>106.538947163426</v>
      </c>
      <c r="V257" s="6">
        <f t="shared" si="108"/>
        <v>96.096762674368307</v>
      </c>
      <c r="W257" s="6">
        <f t="shared" si="91"/>
        <v>96.096762674368307</v>
      </c>
      <c r="X257" s="17">
        <v>96.096762674368307</v>
      </c>
      <c r="Y257" s="6">
        <f t="shared" si="109"/>
        <v>10.442184489057695</v>
      </c>
      <c r="Z257" s="6">
        <f t="shared" si="110"/>
        <v>106.538947163426</v>
      </c>
      <c r="AA257" s="17">
        <v>0</v>
      </c>
      <c r="AB257" s="6">
        <f t="shared" si="111"/>
        <v>0</v>
      </c>
      <c r="AC257" s="6">
        <f t="shared" si="92"/>
        <v>0</v>
      </c>
      <c r="AD257" s="17">
        <v>0</v>
      </c>
      <c r="AE257" s="6">
        <f t="shared" si="112"/>
        <v>0</v>
      </c>
      <c r="AF257" s="17">
        <v>0</v>
      </c>
      <c r="AG257" s="6">
        <f t="shared" si="113"/>
        <v>0</v>
      </c>
      <c r="AH257" s="6">
        <f t="shared" si="93"/>
        <v>0</v>
      </c>
      <c r="AI257" s="6">
        <f t="shared" si="114"/>
        <v>0</v>
      </c>
      <c r="AJ257" s="17">
        <v>96.792767260277998</v>
      </c>
      <c r="AK257" s="6">
        <f t="shared" si="115"/>
        <v>78.323969776140999</v>
      </c>
      <c r="AL257" s="6">
        <f t="shared" si="94"/>
        <v>78.323969776140999</v>
      </c>
      <c r="AM257" s="17">
        <v>78.323969776140999</v>
      </c>
      <c r="AN257" s="6">
        <f t="shared" si="116"/>
        <v>18.468797484136999</v>
      </c>
      <c r="AO257" s="6">
        <f t="shared" si="117"/>
        <v>96.792767260277998</v>
      </c>
      <c r="AP257" s="17">
        <v>1592.25717394617</v>
      </c>
      <c r="AQ257" s="6">
        <f t="shared" si="118"/>
        <v>1592.2571739461614</v>
      </c>
      <c r="AR257" s="17">
        <v>85.539373286652406</v>
      </c>
      <c r="AS257" s="6">
        <f t="shared" si="95"/>
        <v>85.539373286652406</v>
      </c>
      <c r="AT257" s="17">
        <v>1315.74365479173</v>
      </c>
      <c r="AU257" s="6">
        <f t="shared" si="96"/>
        <v>1315.74365479173</v>
      </c>
      <c r="AV257" s="17">
        <v>0</v>
      </c>
      <c r="AW257" s="6">
        <f t="shared" si="97"/>
        <v>0</v>
      </c>
      <c r="AX257" s="17">
        <v>190.97414586777899</v>
      </c>
      <c r="AY257" s="6">
        <f t="shared" si="98"/>
        <v>190.97414586777899</v>
      </c>
      <c r="AZ257" s="20">
        <v>53819343.003236301</v>
      </c>
      <c r="BA257" s="20">
        <v>1288838237.1071601</v>
      </c>
      <c r="BB257" s="20">
        <v>163989722.94669601</v>
      </c>
      <c r="BC257" s="20">
        <v>0</v>
      </c>
      <c r="BD257" s="19">
        <f t="shared" si="99"/>
        <v>1506.6473030570924</v>
      </c>
      <c r="BE257" s="18">
        <v>39.489860661634602</v>
      </c>
      <c r="BF257" s="20">
        <v>0</v>
      </c>
      <c r="BG257" s="20">
        <v>0</v>
      </c>
      <c r="BH257" s="19">
        <f t="shared" si="119"/>
        <v>0</v>
      </c>
      <c r="BI257" s="18">
        <v>72.107578326213101</v>
      </c>
      <c r="BJ257">
        <v>172</v>
      </c>
      <c r="BK257">
        <v>608</v>
      </c>
      <c r="BL257" s="22">
        <v>922.38463999999999</v>
      </c>
      <c r="BM257">
        <v>152</v>
      </c>
      <c r="BN257">
        <v>38</v>
      </c>
      <c r="BO257">
        <v>0.50569448171016695</v>
      </c>
    </row>
    <row r="258" spans="1:67" x14ac:dyDescent="0.2">
      <c r="A258" s="27">
        <v>257</v>
      </c>
      <c r="B258" s="36">
        <v>154.516239270456</v>
      </c>
      <c r="C258" s="18">
        <v>653.6</v>
      </c>
      <c r="D258">
        <v>200</v>
      </c>
      <c r="E258">
        <v>800</v>
      </c>
      <c r="F258">
        <v>0</v>
      </c>
      <c r="G258" s="23">
        <f t="shared" si="100"/>
        <v>1</v>
      </c>
      <c r="H258" s="16">
        <v>83.253424657534197</v>
      </c>
      <c r="I258" s="17">
        <v>113.04137532662099</v>
      </c>
      <c r="J258" s="6">
        <f t="shared" si="101"/>
        <v>113.1858567489908</v>
      </c>
      <c r="K258" s="6">
        <f t="shared" si="102"/>
        <v>113.1858567489908</v>
      </c>
      <c r="L258" s="6">
        <f t="shared" si="103"/>
        <v>1</v>
      </c>
      <c r="M258" s="6">
        <f t="shared" si="104"/>
        <v>113.04137532662099</v>
      </c>
      <c r="N258" s="16">
        <v>90.330148208149396</v>
      </c>
      <c r="O258" s="17">
        <v>185.48062117900699</v>
      </c>
      <c r="P258" s="6">
        <f t="shared" si="105"/>
        <v>176.191885697776</v>
      </c>
      <c r="Q258" s="6">
        <f t="shared" ref="Q258:Q321" si="120">P258*solar_capex_adj</f>
        <v>176.191885697776</v>
      </c>
      <c r="R258" s="17">
        <v>176.191885697776</v>
      </c>
      <c r="S258" s="6">
        <f t="shared" si="106"/>
        <v>9.2887354812309866</v>
      </c>
      <c r="T258" s="6">
        <f t="shared" si="107"/>
        <v>185.48062117900699</v>
      </c>
      <c r="U258" s="17">
        <v>106.460926951033</v>
      </c>
      <c r="V258" s="6">
        <f t="shared" si="108"/>
        <v>96.0202755174803</v>
      </c>
      <c r="W258" s="6">
        <f t="shared" ref="W258:W321" si="121">V258*wind_capex_adj</f>
        <v>96.0202755174803</v>
      </c>
      <c r="X258" s="17">
        <v>96.0202755174803</v>
      </c>
      <c r="Y258" s="6">
        <f t="shared" si="109"/>
        <v>10.440651433552702</v>
      </c>
      <c r="Z258" s="6">
        <f t="shared" si="110"/>
        <v>106.460926951033</v>
      </c>
      <c r="AA258" s="17">
        <v>0</v>
      </c>
      <c r="AB258" s="6">
        <f t="shared" si="111"/>
        <v>0</v>
      </c>
      <c r="AC258" s="6">
        <f t="shared" ref="AC258:AC321" si="122">AB258*aero_capex_adj</f>
        <v>0</v>
      </c>
      <c r="AD258" s="17">
        <v>0</v>
      </c>
      <c r="AE258" s="6">
        <f t="shared" si="112"/>
        <v>0</v>
      </c>
      <c r="AF258" s="17">
        <v>0</v>
      </c>
      <c r="AG258" s="6">
        <f t="shared" si="113"/>
        <v>0</v>
      </c>
      <c r="AH258" s="6">
        <f t="shared" ref="AH258:AH321" si="123">AG258*fuel_adj</f>
        <v>0</v>
      </c>
      <c r="AI258" s="6">
        <f t="shared" si="114"/>
        <v>0</v>
      </c>
      <c r="AJ258" s="17">
        <v>103.454487990549</v>
      </c>
      <c r="AK258" s="6">
        <f t="shared" si="115"/>
        <v>83.688746783201495</v>
      </c>
      <c r="AL258" s="6">
        <f t="shared" ref="AL258:AL321" si="124">AK258*bess_capex_adj</f>
        <v>83.688746783201495</v>
      </c>
      <c r="AM258" s="17">
        <v>83.688746783201495</v>
      </c>
      <c r="AN258" s="6">
        <f t="shared" si="116"/>
        <v>19.765741207347503</v>
      </c>
      <c r="AO258" s="6">
        <f t="shared" si="117"/>
        <v>103.454487990549</v>
      </c>
      <c r="AP258" s="17">
        <v>1762.1911265286999</v>
      </c>
      <c r="AQ258" s="6">
        <f t="shared" si="118"/>
        <v>1762.1911265286931</v>
      </c>
      <c r="AR258" s="17">
        <v>256.45151809218203</v>
      </c>
      <c r="AS258" s="6">
        <f t="shared" ref="AS258:AS321" si="125">AR258*solar_capex_adj</f>
        <v>256.45151809218203</v>
      </c>
      <c r="AT258" s="17">
        <v>1314.8894469168299</v>
      </c>
      <c r="AU258" s="6">
        <f t="shared" ref="AU258:AU321" si="126">AT258*wind_capex_adj</f>
        <v>1314.8894469168299</v>
      </c>
      <c r="AV258" s="17">
        <v>0</v>
      </c>
      <c r="AW258" s="6">
        <f t="shared" ref="AW258:AW321" si="127">AV258*aero_capex_adj</f>
        <v>0</v>
      </c>
      <c r="AX258" s="17">
        <v>190.850161519681</v>
      </c>
      <c r="AY258" s="6">
        <f t="shared" ref="AY258:AY321" si="128">AX258*bess_capex_adj</f>
        <v>190.850161519681</v>
      </c>
      <c r="AZ258" s="20">
        <v>140507880.46129599</v>
      </c>
      <c r="BA258" s="20">
        <v>1289030757.8680301</v>
      </c>
      <c r="BB258" s="20">
        <v>153045558.27744699</v>
      </c>
      <c r="BC258" s="20">
        <v>0</v>
      </c>
      <c r="BD258" s="19">
        <f t="shared" ref="BD258:BD321" si="129">SUM(AZ258:BC258)/1000000</f>
        <v>1582.584196606773</v>
      </c>
      <c r="BE258" s="18">
        <v>41.195507848101002</v>
      </c>
      <c r="BF258" s="20">
        <v>0</v>
      </c>
      <c r="BG258" s="20">
        <v>0</v>
      </c>
      <c r="BH258" s="19">
        <f t="shared" si="119"/>
        <v>0</v>
      </c>
      <c r="BI258" s="18">
        <v>216.32273497863901</v>
      </c>
      <c r="BJ258">
        <v>172</v>
      </c>
      <c r="BK258">
        <v>608</v>
      </c>
      <c r="BL258" s="22">
        <v>922.38463999999999</v>
      </c>
      <c r="BM258">
        <v>152</v>
      </c>
      <c r="BN258">
        <v>38</v>
      </c>
      <c r="BO258">
        <v>0.47197438490952098</v>
      </c>
    </row>
    <row r="259" spans="1:67" x14ac:dyDescent="0.2">
      <c r="A259" s="27">
        <v>258</v>
      </c>
      <c r="B259" s="36">
        <v>206.02165236060799</v>
      </c>
      <c r="C259" s="18">
        <v>653.6</v>
      </c>
      <c r="D259">
        <v>200</v>
      </c>
      <c r="E259">
        <v>800</v>
      </c>
      <c r="F259">
        <v>0</v>
      </c>
      <c r="G259" s="23">
        <f t="shared" ref="G259:G322" si="130">SUM(AZ259:BB259)/(BD259*1000000)</f>
        <v>1</v>
      </c>
      <c r="H259" s="16">
        <v>86.267123287671197</v>
      </c>
      <c r="I259" s="17">
        <v>116.414024606834</v>
      </c>
      <c r="J259" s="6">
        <f t="shared" ref="J259:J322" si="131">(O259*AZ259+U259*BA259+AJ259*BB259+AA259*BC259)/(BD259*(1000000))</f>
        <v>116.57134779287932</v>
      </c>
      <c r="K259" s="6">
        <f t="shared" ref="K259:K322" si="132">(T259*AZ259+Z259*BA259+AO259*BB259+AI259*BC259)/(BD259*(1000000))</f>
        <v>116.57134779287932</v>
      </c>
      <c r="L259" s="6">
        <f t="shared" ref="L259:L322" si="133">K259/J259</f>
        <v>1</v>
      </c>
      <c r="M259" s="6">
        <f t="shared" ref="M259:M322" si="134">I259*L259</f>
        <v>116.414024606834</v>
      </c>
      <c r="N259" s="16">
        <v>91.811882203205201</v>
      </c>
      <c r="O259" s="17">
        <v>204.156236213</v>
      </c>
      <c r="P259" s="6">
        <f t="shared" ref="P259:P322" si="135">O259-S259</f>
        <v>193.929534637926</v>
      </c>
      <c r="Q259" s="6">
        <f t="shared" si="120"/>
        <v>193.929534637926</v>
      </c>
      <c r="R259" s="17">
        <v>193.929534637926</v>
      </c>
      <c r="S259" s="6">
        <f t="shared" ref="S259:S322" si="136">O259-R259</f>
        <v>10.226701575074003</v>
      </c>
      <c r="T259" s="6">
        <f t="shared" ref="T259:T322" si="137">Q259+S259</f>
        <v>204.156236213</v>
      </c>
      <c r="U259" s="17">
        <v>106.431862823993</v>
      </c>
      <c r="V259" s="6">
        <f t="shared" ref="V259:V322" si="138">U259-Y259</f>
        <v>95.991439908064507</v>
      </c>
      <c r="W259" s="6">
        <f t="shared" si="121"/>
        <v>95.991439908064507</v>
      </c>
      <c r="X259" s="17">
        <v>95.991439908064507</v>
      </c>
      <c r="Y259" s="6">
        <f t="shared" ref="Y259:Y322" si="139">U259-X259</f>
        <v>10.440422915928494</v>
      </c>
      <c r="Z259" s="6">
        <f t="shared" ref="Z259:Z322" si="140">W259+Y259</f>
        <v>106.431862823993</v>
      </c>
      <c r="AA259" s="17">
        <v>0</v>
      </c>
      <c r="AB259" s="6">
        <f t="shared" ref="AB259:AB322" si="141">AA259-AE259-AG259</f>
        <v>0</v>
      </c>
      <c r="AC259" s="6">
        <f t="shared" si="122"/>
        <v>0</v>
      </c>
      <c r="AD259" s="17">
        <v>0</v>
      </c>
      <c r="AE259" s="6">
        <f t="shared" ref="AE259:AE322" si="142">AA259-AD259</f>
        <v>0</v>
      </c>
      <c r="AF259" s="17">
        <v>0</v>
      </c>
      <c r="AG259" s="6">
        <f t="shared" ref="AG259:AG322" si="143">AD259-AF259</f>
        <v>0</v>
      </c>
      <c r="AH259" s="6">
        <f t="shared" si="123"/>
        <v>0</v>
      </c>
      <c r="AI259" s="6">
        <f t="shared" ref="AI259:AI322" si="144">AC259+AE259+AH259</f>
        <v>0</v>
      </c>
      <c r="AJ259" s="17">
        <v>104.997414289197</v>
      </c>
      <c r="AK259" s="6">
        <f t="shared" ref="AK259:AK322" si="145">AJ259-AN259</f>
        <v>84.919048665074001</v>
      </c>
      <c r="AL259" s="6">
        <f t="shared" si="124"/>
        <v>84.919048665074001</v>
      </c>
      <c r="AM259" s="17">
        <v>84.919048665074001</v>
      </c>
      <c r="AN259" s="6">
        <f t="shared" ref="AN259:AN322" si="146">AJ259-AM259</f>
        <v>20.078365624122995</v>
      </c>
      <c r="AO259" s="6">
        <f t="shared" ref="AO259:AO322" si="147">AL259+AN259</f>
        <v>104.997414289197</v>
      </c>
      <c r="AP259" s="17">
        <v>1847.1605245812</v>
      </c>
      <c r="AQ259" s="6">
        <f t="shared" ref="AQ259:AQ322" si="148">AS259+AU259+AW259+AY259</f>
        <v>1847.1605245811952</v>
      </c>
      <c r="AR259" s="17">
        <v>341.84015365849399</v>
      </c>
      <c r="AS259" s="6">
        <f t="shared" si="125"/>
        <v>341.84015365849399</v>
      </c>
      <c r="AT259" s="17">
        <v>1314.5233471080901</v>
      </c>
      <c r="AU259" s="6">
        <f t="shared" si="126"/>
        <v>1314.5233471080901</v>
      </c>
      <c r="AV259" s="17">
        <v>0</v>
      </c>
      <c r="AW259" s="6">
        <f t="shared" si="127"/>
        <v>0</v>
      </c>
      <c r="AX259" s="17">
        <v>190.79702381461101</v>
      </c>
      <c r="AY259" s="6">
        <f t="shared" si="128"/>
        <v>190.79702381461101</v>
      </c>
      <c r="AZ259" s="20">
        <v>169103407.18617401</v>
      </c>
      <c r="BA259" s="20">
        <v>1289058929.8533001</v>
      </c>
      <c r="BB259" s="20">
        <v>150381839.160671</v>
      </c>
      <c r="BC259" s="20">
        <v>0</v>
      </c>
      <c r="BD259" s="19">
        <f t="shared" si="129"/>
        <v>1608.5441762001451</v>
      </c>
      <c r="BE259" s="18">
        <v>42.379671946390999</v>
      </c>
      <c r="BF259" s="20">
        <v>0</v>
      </c>
      <c r="BG259" s="20">
        <v>0</v>
      </c>
      <c r="BH259" s="19">
        <f t="shared" ref="BH259:BH322" si="149">BG259*1000000/454/(BD259*1000)</f>
        <v>0</v>
      </c>
      <c r="BI259" s="18">
        <v>288.43031330485201</v>
      </c>
      <c r="BJ259">
        <v>172</v>
      </c>
      <c r="BK259">
        <v>608</v>
      </c>
      <c r="BL259" s="22">
        <v>922.38463999999999</v>
      </c>
      <c r="BM259">
        <v>152</v>
      </c>
      <c r="BN259">
        <v>38</v>
      </c>
      <c r="BO259">
        <v>0.46380785686364401</v>
      </c>
    </row>
    <row r="260" spans="1:67" x14ac:dyDescent="0.2">
      <c r="A260" s="27">
        <v>259</v>
      </c>
      <c r="B260" s="36">
        <v>257.52706545076097</v>
      </c>
      <c r="C260" s="18">
        <v>653.6</v>
      </c>
      <c r="D260">
        <v>200</v>
      </c>
      <c r="E260">
        <v>800</v>
      </c>
      <c r="F260">
        <v>0</v>
      </c>
      <c r="G260" s="23">
        <f t="shared" si="130"/>
        <v>1</v>
      </c>
      <c r="H260" s="16">
        <v>87.910958904109506</v>
      </c>
      <c r="I260" s="17">
        <v>120.342363773019</v>
      </c>
      <c r="J260" s="6">
        <f t="shared" si="131"/>
        <v>120.50197723127037</v>
      </c>
      <c r="K260" s="6">
        <f t="shared" si="132"/>
        <v>120.50197723127037</v>
      </c>
      <c r="L260" s="6">
        <f t="shared" si="133"/>
        <v>1</v>
      </c>
      <c r="M260" s="6">
        <f t="shared" si="134"/>
        <v>120.342363773019</v>
      </c>
      <c r="N260" s="16">
        <v>92.782268878284896</v>
      </c>
      <c r="O260" s="17">
        <v>230.094016190471</v>
      </c>
      <c r="P260" s="6">
        <f t="shared" si="135"/>
        <v>218.56525295262099</v>
      </c>
      <c r="Q260" s="6">
        <f t="shared" si="120"/>
        <v>218.56525295262099</v>
      </c>
      <c r="R260" s="17">
        <v>218.56525295262099</v>
      </c>
      <c r="S260" s="6">
        <f t="shared" si="136"/>
        <v>11.528763237850001</v>
      </c>
      <c r="T260" s="6">
        <f t="shared" si="137"/>
        <v>230.094016190471</v>
      </c>
      <c r="U260" s="17">
        <v>106.404628275389</v>
      </c>
      <c r="V260" s="6">
        <f t="shared" si="138"/>
        <v>95.964492893995399</v>
      </c>
      <c r="W260" s="6">
        <f t="shared" si="121"/>
        <v>95.964492893995399</v>
      </c>
      <c r="X260" s="17">
        <v>95.964492893995399</v>
      </c>
      <c r="Y260" s="6">
        <f t="shared" si="139"/>
        <v>10.440135381393603</v>
      </c>
      <c r="Z260" s="6">
        <f t="shared" si="140"/>
        <v>106.404628275389</v>
      </c>
      <c r="AA260" s="17">
        <v>0</v>
      </c>
      <c r="AB260" s="6">
        <f t="shared" si="141"/>
        <v>0</v>
      </c>
      <c r="AC260" s="6">
        <f t="shared" si="122"/>
        <v>0</v>
      </c>
      <c r="AD260" s="17">
        <v>0</v>
      </c>
      <c r="AE260" s="6">
        <f t="shared" si="142"/>
        <v>0</v>
      </c>
      <c r="AF260" s="17">
        <v>0</v>
      </c>
      <c r="AG260" s="6">
        <f t="shared" si="143"/>
        <v>0</v>
      </c>
      <c r="AH260" s="6">
        <f t="shared" si="123"/>
        <v>0</v>
      </c>
      <c r="AI260" s="6">
        <f t="shared" si="144"/>
        <v>0</v>
      </c>
      <c r="AJ260" s="17">
        <v>105.25718920833199</v>
      </c>
      <c r="AK260" s="6">
        <f t="shared" si="145"/>
        <v>85.096096586493402</v>
      </c>
      <c r="AL260" s="6">
        <f t="shared" si="124"/>
        <v>85.096096586493402</v>
      </c>
      <c r="AM260" s="17">
        <v>85.096096586493402</v>
      </c>
      <c r="AN260" s="6">
        <f t="shared" si="146"/>
        <v>20.161092621838591</v>
      </c>
      <c r="AO260" s="6">
        <f t="shared" si="147"/>
        <v>105.25718920833199</v>
      </c>
      <c r="AP260" s="17">
        <v>1932.1312436436001</v>
      </c>
      <c r="AQ260" s="6">
        <f t="shared" si="148"/>
        <v>1932.1312436435999</v>
      </c>
      <c r="AR260" s="17">
        <v>427.19200412500697</v>
      </c>
      <c r="AS260" s="6">
        <f t="shared" si="125"/>
        <v>427.19200412500697</v>
      </c>
      <c r="AT260" s="17">
        <v>1314.1905235187101</v>
      </c>
      <c r="AU260" s="6">
        <f t="shared" si="126"/>
        <v>1314.1905235187101</v>
      </c>
      <c r="AV260" s="17">
        <v>0</v>
      </c>
      <c r="AW260" s="6">
        <f t="shared" si="127"/>
        <v>0</v>
      </c>
      <c r="AX260" s="17">
        <v>190.74871599988299</v>
      </c>
      <c r="AY260" s="6">
        <f t="shared" si="128"/>
        <v>190.74871599988299</v>
      </c>
      <c r="AZ260" s="20">
        <v>186659151.783905</v>
      </c>
      <c r="BA260" s="20">
        <v>1289095081.7397799</v>
      </c>
      <c r="BB260" s="20">
        <v>149791117.22386599</v>
      </c>
      <c r="BC260" s="20">
        <v>0</v>
      </c>
      <c r="BD260" s="19">
        <f t="shared" si="129"/>
        <v>1625.5453507475509</v>
      </c>
      <c r="BE260" s="18">
        <v>43.785433802476199</v>
      </c>
      <c r="BF260" s="20">
        <v>0</v>
      </c>
      <c r="BG260" s="20">
        <v>0</v>
      </c>
      <c r="BH260" s="19">
        <f t="shared" si="149"/>
        <v>0</v>
      </c>
      <c r="BI260" s="18">
        <v>360.53789163106501</v>
      </c>
      <c r="BJ260">
        <v>172</v>
      </c>
      <c r="BK260">
        <v>608</v>
      </c>
      <c r="BL260" s="22">
        <v>922.38463999999999</v>
      </c>
      <c r="BM260">
        <v>152</v>
      </c>
      <c r="BN260">
        <v>38</v>
      </c>
      <c r="BO260">
        <v>0.46203282019635</v>
      </c>
    </row>
    <row r="261" spans="1:67" x14ac:dyDescent="0.2">
      <c r="A261" s="27">
        <v>260</v>
      </c>
      <c r="B261" s="36">
        <v>309.03247854091302</v>
      </c>
      <c r="C261" s="18">
        <v>653.6</v>
      </c>
      <c r="D261">
        <v>200</v>
      </c>
      <c r="E261">
        <v>800</v>
      </c>
      <c r="F261">
        <v>0</v>
      </c>
      <c r="G261" s="23">
        <f t="shared" si="130"/>
        <v>1</v>
      </c>
      <c r="H261" s="16">
        <v>88.961187214611797</v>
      </c>
      <c r="I261" s="17">
        <v>124.55551903192</v>
      </c>
      <c r="J261" s="6">
        <f t="shared" si="131"/>
        <v>124.73189870005505</v>
      </c>
      <c r="K261" s="6">
        <f t="shared" si="132"/>
        <v>124.73189870005505</v>
      </c>
      <c r="L261" s="6">
        <f t="shared" si="133"/>
        <v>1</v>
      </c>
      <c r="M261" s="6">
        <f t="shared" si="134"/>
        <v>124.55551903192</v>
      </c>
      <c r="N261" s="16">
        <v>93.487375192182796</v>
      </c>
      <c r="O261" s="17">
        <v>257.76303605395401</v>
      </c>
      <c r="P261" s="6">
        <f t="shared" si="135"/>
        <v>244.84509087696799</v>
      </c>
      <c r="Q261" s="6">
        <f t="shared" si="120"/>
        <v>244.84509087696799</v>
      </c>
      <c r="R261" s="17">
        <v>244.84509087696799</v>
      </c>
      <c r="S261" s="6">
        <f t="shared" si="136"/>
        <v>12.917945176986024</v>
      </c>
      <c r="T261" s="6">
        <f t="shared" si="137"/>
        <v>257.76303605395401</v>
      </c>
      <c r="U261" s="17">
        <v>106.377979640307</v>
      </c>
      <c r="V261" s="6">
        <f t="shared" si="138"/>
        <v>95.9382817836578</v>
      </c>
      <c r="W261" s="6">
        <f t="shared" si="121"/>
        <v>95.9382817836578</v>
      </c>
      <c r="X261" s="17">
        <v>95.9382817836578</v>
      </c>
      <c r="Y261" s="6">
        <f t="shared" si="139"/>
        <v>10.439697856649204</v>
      </c>
      <c r="Z261" s="6">
        <f t="shared" si="140"/>
        <v>106.377979640307</v>
      </c>
      <c r="AA261" s="17">
        <v>0</v>
      </c>
      <c r="AB261" s="6">
        <f t="shared" si="141"/>
        <v>0</v>
      </c>
      <c r="AC261" s="6">
        <f t="shared" si="122"/>
        <v>0</v>
      </c>
      <c r="AD261" s="17">
        <v>0</v>
      </c>
      <c r="AE261" s="6">
        <f t="shared" si="142"/>
        <v>0</v>
      </c>
      <c r="AF261" s="17">
        <v>0</v>
      </c>
      <c r="AG261" s="6">
        <f t="shared" si="143"/>
        <v>0</v>
      </c>
      <c r="AH261" s="6">
        <f t="shared" si="123"/>
        <v>0</v>
      </c>
      <c r="AI261" s="6">
        <f t="shared" si="144"/>
        <v>0</v>
      </c>
      <c r="AJ261" s="17">
        <v>105.426763029478</v>
      </c>
      <c r="AK261" s="6">
        <f t="shared" si="145"/>
        <v>85.204016740836707</v>
      </c>
      <c r="AL261" s="6">
        <f t="shared" si="124"/>
        <v>85.204016740836707</v>
      </c>
      <c r="AM261" s="17">
        <v>85.204016740836707</v>
      </c>
      <c r="AN261" s="6">
        <f t="shared" si="146"/>
        <v>20.222746288641289</v>
      </c>
      <c r="AO261" s="6">
        <f t="shared" si="147"/>
        <v>105.426763029478</v>
      </c>
      <c r="AP261" s="17">
        <v>2017.10311143791</v>
      </c>
      <c r="AQ261" s="6">
        <f t="shared" si="148"/>
        <v>2017.1031114379152</v>
      </c>
      <c r="AR261" s="17">
        <v>512.51186677854901</v>
      </c>
      <c r="AS261" s="6">
        <f t="shared" si="125"/>
        <v>512.51186677854901</v>
      </c>
      <c r="AT261" s="17">
        <v>1313.88663646851</v>
      </c>
      <c r="AU261" s="6">
        <f t="shared" si="126"/>
        <v>1313.88663646851</v>
      </c>
      <c r="AV261" s="17">
        <v>0</v>
      </c>
      <c r="AW261" s="6">
        <f t="shared" si="127"/>
        <v>0</v>
      </c>
      <c r="AX261" s="17">
        <v>190.70460819085599</v>
      </c>
      <c r="AY261" s="6">
        <f t="shared" si="128"/>
        <v>190.70460819085599</v>
      </c>
      <c r="AZ261" s="20">
        <v>199516433.33957499</v>
      </c>
      <c r="BA261" s="20">
        <v>1289158463.6772499</v>
      </c>
      <c r="BB261" s="20">
        <v>149223916.35021001</v>
      </c>
      <c r="BC261" s="20">
        <v>0</v>
      </c>
      <c r="BD261" s="19">
        <f t="shared" si="129"/>
        <v>1637.898813367035</v>
      </c>
      <c r="BE261" s="18">
        <v>45.253008522952001</v>
      </c>
      <c r="BF261" s="20">
        <v>0</v>
      </c>
      <c r="BG261" s="20">
        <v>0</v>
      </c>
      <c r="BH261" s="19">
        <f t="shared" si="149"/>
        <v>0</v>
      </c>
      <c r="BI261" s="18">
        <v>432.64546995727801</v>
      </c>
      <c r="BJ261">
        <v>172</v>
      </c>
      <c r="BK261">
        <v>608</v>
      </c>
      <c r="BL261" s="22">
        <v>922.38463999999999</v>
      </c>
      <c r="BM261">
        <v>152</v>
      </c>
      <c r="BN261">
        <v>38</v>
      </c>
      <c r="BO261">
        <v>0.460333385898339</v>
      </c>
    </row>
    <row r="262" spans="1:67" x14ac:dyDescent="0.2">
      <c r="A262" s="27">
        <v>261</v>
      </c>
      <c r="B262" s="36">
        <v>360.53789163106501</v>
      </c>
      <c r="C262" s="18">
        <v>653.6</v>
      </c>
      <c r="D262">
        <v>200</v>
      </c>
      <c r="E262">
        <v>800</v>
      </c>
      <c r="F262">
        <v>0</v>
      </c>
      <c r="G262" s="23">
        <f t="shared" si="130"/>
        <v>1</v>
      </c>
      <c r="H262" s="16">
        <v>89.942922374429202</v>
      </c>
      <c r="I262" s="17">
        <v>128.90013374474199</v>
      </c>
      <c r="J262" s="6">
        <f t="shared" si="131"/>
        <v>129.08327467888506</v>
      </c>
      <c r="K262" s="6">
        <f t="shared" si="132"/>
        <v>129.08327467888506</v>
      </c>
      <c r="L262" s="6">
        <f t="shared" si="133"/>
        <v>1</v>
      </c>
      <c r="M262" s="6">
        <f t="shared" si="134"/>
        <v>128.90013374474199</v>
      </c>
      <c r="N262" s="16">
        <v>94.072600749438905</v>
      </c>
      <c r="O262" s="17">
        <v>285.83652269985498</v>
      </c>
      <c r="P262" s="6">
        <f t="shared" si="135"/>
        <v>271.50877283817198</v>
      </c>
      <c r="Q262" s="6">
        <f t="shared" si="120"/>
        <v>271.50877283817198</v>
      </c>
      <c r="R262" s="17">
        <v>271.50877283817198</v>
      </c>
      <c r="S262" s="6">
        <f t="shared" si="136"/>
        <v>14.327749861683003</v>
      </c>
      <c r="T262" s="6">
        <f t="shared" si="137"/>
        <v>285.83652269985498</v>
      </c>
      <c r="U262" s="17">
        <v>106.353285300544</v>
      </c>
      <c r="V262" s="6">
        <f t="shared" si="138"/>
        <v>95.914014792003499</v>
      </c>
      <c r="W262" s="6">
        <f t="shared" si="121"/>
        <v>95.914014792003499</v>
      </c>
      <c r="X262" s="17">
        <v>95.914014792003499</v>
      </c>
      <c r="Y262" s="6">
        <f t="shared" si="139"/>
        <v>10.439270508540503</v>
      </c>
      <c r="Z262" s="6">
        <f t="shared" si="140"/>
        <v>106.353285300544</v>
      </c>
      <c r="AA262" s="17">
        <v>0</v>
      </c>
      <c r="AB262" s="6">
        <f t="shared" si="141"/>
        <v>0</v>
      </c>
      <c r="AC262" s="6">
        <f t="shared" si="122"/>
        <v>0</v>
      </c>
      <c r="AD262" s="17">
        <v>0</v>
      </c>
      <c r="AE262" s="6">
        <f t="shared" si="142"/>
        <v>0</v>
      </c>
      <c r="AF262" s="17">
        <v>0</v>
      </c>
      <c r="AG262" s="6">
        <f t="shared" si="143"/>
        <v>0</v>
      </c>
      <c r="AH262" s="6">
        <f t="shared" si="123"/>
        <v>0</v>
      </c>
      <c r="AI262" s="6">
        <f t="shared" si="144"/>
        <v>0</v>
      </c>
      <c r="AJ262" s="17">
        <v>105.366120957592</v>
      </c>
      <c r="AK262" s="6">
        <f t="shared" si="145"/>
        <v>85.1296901225233</v>
      </c>
      <c r="AL262" s="6">
        <f t="shared" si="124"/>
        <v>85.1296901225233</v>
      </c>
      <c r="AM262" s="17">
        <v>85.1296901225233</v>
      </c>
      <c r="AN262" s="6">
        <f t="shared" si="146"/>
        <v>20.236430835068703</v>
      </c>
      <c r="AO262" s="6">
        <f t="shared" si="147"/>
        <v>105.366120957592</v>
      </c>
      <c r="AP262" s="17">
        <v>2102.0759843947098</v>
      </c>
      <c r="AQ262" s="6">
        <f t="shared" si="148"/>
        <v>2102.075984394718</v>
      </c>
      <c r="AR262" s="17">
        <v>597.80373948106103</v>
      </c>
      <c r="AS262" s="6">
        <f t="shared" si="125"/>
        <v>597.80373948106103</v>
      </c>
      <c r="AT262" s="17">
        <v>1313.60806944613</v>
      </c>
      <c r="AU262" s="6">
        <f t="shared" si="126"/>
        <v>1313.60806944613</v>
      </c>
      <c r="AV262" s="17">
        <v>0</v>
      </c>
      <c r="AW262" s="6">
        <f t="shared" si="127"/>
        <v>0</v>
      </c>
      <c r="AX262" s="17">
        <v>190.664175467527</v>
      </c>
      <c r="AY262" s="6">
        <f t="shared" si="128"/>
        <v>190.664175467527</v>
      </c>
      <c r="AZ262" s="20">
        <v>209545842.55187699</v>
      </c>
      <c r="BA262" s="20">
        <v>1289198838.44208</v>
      </c>
      <c r="BB262" s="20">
        <v>149407284.13620901</v>
      </c>
      <c r="BC262" s="20">
        <v>0</v>
      </c>
      <c r="BD262" s="19">
        <f t="shared" si="129"/>
        <v>1648.151965130166</v>
      </c>
      <c r="BE262" s="18">
        <v>46.691775554923801</v>
      </c>
      <c r="BF262" s="20">
        <v>0</v>
      </c>
      <c r="BG262" s="20">
        <v>0</v>
      </c>
      <c r="BH262" s="19">
        <f t="shared" si="149"/>
        <v>0</v>
      </c>
      <c r="BI262" s="18">
        <v>504.75304828349101</v>
      </c>
      <c r="BJ262">
        <v>172</v>
      </c>
      <c r="BK262">
        <v>608</v>
      </c>
      <c r="BL262" s="22">
        <v>922.38463999999999</v>
      </c>
      <c r="BM262">
        <v>152</v>
      </c>
      <c r="BN262">
        <v>38</v>
      </c>
      <c r="BO262">
        <v>0.46094355144731902</v>
      </c>
    </row>
    <row r="263" spans="1:67" x14ac:dyDescent="0.2">
      <c r="A263" s="27">
        <v>262</v>
      </c>
      <c r="B263" s="36">
        <v>412.043304721217</v>
      </c>
      <c r="C263" s="18">
        <v>653.6</v>
      </c>
      <c r="D263">
        <v>200</v>
      </c>
      <c r="E263">
        <v>800</v>
      </c>
      <c r="F263">
        <v>0</v>
      </c>
      <c r="G263" s="23">
        <f t="shared" si="130"/>
        <v>1</v>
      </c>
      <c r="H263" s="16">
        <v>90.742009132420094</v>
      </c>
      <c r="I263" s="17">
        <v>133.347752732554</v>
      </c>
      <c r="J263" s="6">
        <f t="shared" si="131"/>
        <v>133.546617205036</v>
      </c>
      <c r="K263" s="6">
        <f t="shared" si="132"/>
        <v>133.546617205036</v>
      </c>
      <c r="L263" s="6">
        <f t="shared" si="133"/>
        <v>1</v>
      </c>
      <c r="M263" s="6">
        <f t="shared" si="134"/>
        <v>133.347752732554</v>
      </c>
      <c r="N263" s="16">
        <v>94.526294389950905</v>
      </c>
      <c r="O263" s="17">
        <v>313.967595985711</v>
      </c>
      <c r="P263" s="6">
        <f t="shared" si="135"/>
        <v>298.22683988221598</v>
      </c>
      <c r="Q263" s="6">
        <f t="shared" si="120"/>
        <v>298.22683988221598</v>
      </c>
      <c r="R263" s="17">
        <v>298.22683988221598</v>
      </c>
      <c r="S263" s="6">
        <f t="shared" si="136"/>
        <v>15.740756103495016</v>
      </c>
      <c r="T263" s="6">
        <f t="shared" si="137"/>
        <v>313.967595985711</v>
      </c>
      <c r="U263" s="17">
        <v>106.333466563046</v>
      </c>
      <c r="V263" s="6">
        <f t="shared" si="138"/>
        <v>95.894304626114703</v>
      </c>
      <c r="W263" s="6">
        <f t="shared" si="121"/>
        <v>95.894304626114703</v>
      </c>
      <c r="X263" s="17">
        <v>95.894304626114703</v>
      </c>
      <c r="Y263" s="6">
        <f t="shared" si="139"/>
        <v>10.439161936931299</v>
      </c>
      <c r="Z263" s="6">
        <f t="shared" si="140"/>
        <v>106.333466563046</v>
      </c>
      <c r="AA263" s="17">
        <v>0</v>
      </c>
      <c r="AB263" s="6">
        <f t="shared" si="141"/>
        <v>0</v>
      </c>
      <c r="AC263" s="6">
        <f t="shared" si="122"/>
        <v>0</v>
      </c>
      <c r="AD263" s="17">
        <v>0</v>
      </c>
      <c r="AE263" s="6">
        <f t="shared" si="142"/>
        <v>0</v>
      </c>
      <c r="AF263" s="17">
        <v>0</v>
      </c>
      <c r="AG263" s="6">
        <f t="shared" si="143"/>
        <v>0</v>
      </c>
      <c r="AH263" s="6">
        <f t="shared" si="123"/>
        <v>0</v>
      </c>
      <c r="AI263" s="6">
        <f t="shared" si="144"/>
        <v>0</v>
      </c>
      <c r="AJ263" s="17">
        <v>105.33032386683701</v>
      </c>
      <c r="AK263" s="6">
        <f t="shared" si="145"/>
        <v>85.080117452751594</v>
      </c>
      <c r="AL263" s="6">
        <f t="shared" si="124"/>
        <v>85.080117452751594</v>
      </c>
      <c r="AM263" s="17">
        <v>85.080117452751594</v>
      </c>
      <c r="AN263" s="6">
        <f t="shared" si="146"/>
        <v>20.250206414085412</v>
      </c>
      <c r="AO263" s="6">
        <f t="shared" si="147"/>
        <v>105.33032386683701</v>
      </c>
      <c r="AP263" s="17">
        <v>2187.0497419123099</v>
      </c>
      <c r="AQ263" s="6">
        <f t="shared" si="148"/>
        <v>2187.0497419123071</v>
      </c>
      <c r="AR263" s="17">
        <v>683.07098053097104</v>
      </c>
      <c r="AS263" s="6">
        <f t="shared" si="125"/>
        <v>683.07098053097104</v>
      </c>
      <c r="AT263" s="17">
        <v>1313.35178449664</v>
      </c>
      <c r="AU263" s="6">
        <f t="shared" si="126"/>
        <v>1313.35178449664</v>
      </c>
      <c r="AV263" s="17">
        <v>0</v>
      </c>
      <c r="AW263" s="6">
        <f t="shared" si="127"/>
        <v>0</v>
      </c>
      <c r="AX263" s="17">
        <v>190.62697688469601</v>
      </c>
      <c r="AY263" s="6">
        <f t="shared" si="128"/>
        <v>190.62697688469601</v>
      </c>
      <c r="AZ263" s="20">
        <v>217773869.41044599</v>
      </c>
      <c r="BA263" s="20">
        <v>1289224825.3714299</v>
      </c>
      <c r="BB263" s="20">
        <v>149101982.93005699</v>
      </c>
      <c r="BC263" s="20">
        <v>0</v>
      </c>
      <c r="BD263" s="19">
        <f t="shared" si="129"/>
        <v>1656.1006777119328</v>
      </c>
      <c r="BE263" s="18">
        <v>48.1141479363828</v>
      </c>
      <c r="BF263" s="20">
        <v>0</v>
      </c>
      <c r="BG263" s="20">
        <v>0</v>
      </c>
      <c r="BH263" s="19">
        <f t="shared" si="149"/>
        <v>0</v>
      </c>
      <c r="BI263" s="18">
        <v>576.86062660970504</v>
      </c>
      <c r="BJ263">
        <v>172</v>
      </c>
      <c r="BK263">
        <v>608</v>
      </c>
      <c r="BL263" s="22">
        <v>922.38463999999999</v>
      </c>
      <c r="BM263">
        <v>152</v>
      </c>
      <c r="BN263">
        <v>38</v>
      </c>
      <c r="BO263">
        <v>0.46003896359282098</v>
      </c>
    </row>
    <row r="264" spans="1:67" x14ac:dyDescent="0.2">
      <c r="A264" s="27">
        <v>263</v>
      </c>
      <c r="B264" s="36">
        <v>463.54871781137001</v>
      </c>
      <c r="C264" s="18">
        <v>653.6</v>
      </c>
      <c r="D264">
        <v>200</v>
      </c>
      <c r="E264">
        <v>800</v>
      </c>
      <c r="F264">
        <v>0</v>
      </c>
      <c r="G264" s="23">
        <f t="shared" si="130"/>
        <v>1</v>
      </c>
      <c r="H264" s="16">
        <v>91.369863013698605</v>
      </c>
      <c r="I264" s="17">
        <v>137.91577903425599</v>
      </c>
      <c r="J264" s="6">
        <f t="shared" si="131"/>
        <v>138.12045671964049</v>
      </c>
      <c r="K264" s="6">
        <f t="shared" si="132"/>
        <v>138.12045671964049</v>
      </c>
      <c r="L264" s="6">
        <f t="shared" si="133"/>
        <v>1</v>
      </c>
      <c r="M264" s="6">
        <f t="shared" si="134"/>
        <v>137.91577903425599</v>
      </c>
      <c r="N264" s="16">
        <v>94.873682843667297</v>
      </c>
      <c r="O264" s="17">
        <v>342.250145946327</v>
      </c>
      <c r="P264" s="6">
        <f t="shared" si="135"/>
        <v>325.08850870469399</v>
      </c>
      <c r="Q264" s="6">
        <f t="shared" si="120"/>
        <v>325.08850870469399</v>
      </c>
      <c r="R264" s="17">
        <v>325.08850870469399</v>
      </c>
      <c r="S264" s="6">
        <f t="shared" si="136"/>
        <v>17.161637241633002</v>
      </c>
      <c r="T264" s="6">
        <f t="shared" si="137"/>
        <v>342.250145946327</v>
      </c>
      <c r="U264" s="17">
        <v>106.312401808307</v>
      </c>
      <c r="V264" s="6">
        <f t="shared" si="138"/>
        <v>95.873612143417006</v>
      </c>
      <c r="W264" s="6">
        <f t="shared" si="121"/>
        <v>95.873612143417006</v>
      </c>
      <c r="X264" s="17">
        <v>95.873612143417006</v>
      </c>
      <c r="Y264" s="6">
        <f t="shared" si="139"/>
        <v>10.438789664889995</v>
      </c>
      <c r="Z264" s="6">
        <f t="shared" si="140"/>
        <v>106.312401808307</v>
      </c>
      <c r="AA264" s="17">
        <v>0</v>
      </c>
      <c r="AB264" s="6">
        <f t="shared" si="141"/>
        <v>0</v>
      </c>
      <c r="AC264" s="6">
        <f t="shared" si="122"/>
        <v>0</v>
      </c>
      <c r="AD264" s="17">
        <v>0</v>
      </c>
      <c r="AE264" s="6">
        <f t="shared" si="142"/>
        <v>0</v>
      </c>
      <c r="AF264" s="17">
        <v>0</v>
      </c>
      <c r="AG264" s="6">
        <f t="shared" si="143"/>
        <v>0</v>
      </c>
      <c r="AH264" s="6">
        <f t="shared" si="123"/>
        <v>0</v>
      </c>
      <c r="AI264" s="6">
        <f t="shared" si="144"/>
        <v>0</v>
      </c>
      <c r="AJ264" s="17">
        <v>105.68199332033301</v>
      </c>
      <c r="AK264" s="6">
        <f t="shared" si="145"/>
        <v>85.343011078492196</v>
      </c>
      <c r="AL264" s="6">
        <f t="shared" si="124"/>
        <v>85.343011078492196</v>
      </c>
      <c r="AM264" s="17">
        <v>85.343011078492196</v>
      </c>
      <c r="AN264" s="6">
        <f t="shared" si="146"/>
        <v>20.33898224184081</v>
      </c>
      <c r="AO264" s="6">
        <f t="shared" si="147"/>
        <v>105.68199332033301</v>
      </c>
      <c r="AP264" s="17">
        <v>2272.0242819404698</v>
      </c>
      <c r="AQ264" s="6">
        <f t="shared" si="148"/>
        <v>2272.0242819404702</v>
      </c>
      <c r="AR264" s="17">
        <v>768.316431638729</v>
      </c>
      <c r="AS264" s="6">
        <f t="shared" si="125"/>
        <v>768.316431638729</v>
      </c>
      <c r="AT264" s="17">
        <v>1313.1152109764801</v>
      </c>
      <c r="AU264" s="6">
        <f t="shared" si="126"/>
        <v>1313.1152109764801</v>
      </c>
      <c r="AV264" s="17">
        <v>0</v>
      </c>
      <c r="AW264" s="6">
        <f t="shared" si="127"/>
        <v>0</v>
      </c>
      <c r="AX264" s="17">
        <v>190.59263932526099</v>
      </c>
      <c r="AY264" s="6">
        <f t="shared" si="128"/>
        <v>190.59263932526099</v>
      </c>
      <c r="AZ264" s="20">
        <v>224485097.55063701</v>
      </c>
      <c r="BA264" s="20">
        <v>1289266997.64622</v>
      </c>
      <c r="BB264" s="20">
        <v>148434828.22419</v>
      </c>
      <c r="BC264" s="20">
        <v>0</v>
      </c>
      <c r="BD264" s="19">
        <f t="shared" si="129"/>
        <v>1662.1869234210469</v>
      </c>
      <c r="BE264" s="18">
        <v>49.507190738725903</v>
      </c>
      <c r="BF264" s="20">
        <v>0</v>
      </c>
      <c r="BG264" s="20">
        <v>0</v>
      </c>
      <c r="BH264" s="19">
        <f t="shared" si="149"/>
        <v>0</v>
      </c>
      <c r="BI264" s="18">
        <v>648.96820493591804</v>
      </c>
      <c r="BJ264">
        <v>172</v>
      </c>
      <c r="BK264">
        <v>608</v>
      </c>
      <c r="BL264" s="22">
        <v>922.38463999999999</v>
      </c>
      <c r="BM264">
        <v>152</v>
      </c>
      <c r="BN264">
        <v>38</v>
      </c>
      <c r="BO264">
        <v>0.45798328983240699</v>
      </c>
    </row>
    <row r="265" spans="1:67" x14ac:dyDescent="0.2">
      <c r="A265" s="27">
        <v>264</v>
      </c>
      <c r="B265" s="36">
        <v>515.05413090152194</v>
      </c>
      <c r="C265" s="18">
        <v>653.6</v>
      </c>
      <c r="D265">
        <v>200</v>
      </c>
      <c r="E265">
        <v>800</v>
      </c>
      <c r="F265">
        <v>0</v>
      </c>
      <c r="G265" s="23">
        <f t="shared" si="130"/>
        <v>1</v>
      </c>
      <c r="H265" s="16">
        <v>91.872146118721403</v>
      </c>
      <c r="I265" s="17">
        <v>142.52100055145399</v>
      </c>
      <c r="J265" s="6">
        <f t="shared" si="131"/>
        <v>142.73801066532957</v>
      </c>
      <c r="K265" s="6">
        <f t="shared" si="132"/>
        <v>142.73801066532957</v>
      </c>
      <c r="L265" s="6">
        <f t="shared" si="133"/>
        <v>1</v>
      </c>
      <c r="M265" s="6">
        <f t="shared" si="134"/>
        <v>142.52100055145399</v>
      </c>
      <c r="N265" s="16">
        <v>95.179763770722204</v>
      </c>
      <c r="O265" s="17">
        <v>370.48940578161302</v>
      </c>
      <c r="P265" s="6">
        <f t="shared" si="135"/>
        <v>351.90880764402402</v>
      </c>
      <c r="Q265" s="6">
        <f t="shared" si="120"/>
        <v>351.90880764402402</v>
      </c>
      <c r="R265" s="17">
        <v>351.90880764402402</v>
      </c>
      <c r="S265" s="6">
        <f t="shared" si="136"/>
        <v>18.580598137588993</v>
      </c>
      <c r="T265" s="6">
        <f t="shared" si="137"/>
        <v>370.48940578161302</v>
      </c>
      <c r="U265" s="17">
        <v>106.293944213591</v>
      </c>
      <c r="V265" s="6">
        <f t="shared" si="138"/>
        <v>95.855396534462599</v>
      </c>
      <c r="W265" s="6">
        <f t="shared" si="121"/>
        <v>95.855396534462599</v>
      </c>
      <c r="X265" s="17">
        <v>95.855396534462599</v>
      </c>
      <c r="Y265" s="6">
        <f t="shared" si="139"/>
        <v>10.438547679128405</v>
      </c>
      <c r="Z265" s="6">
        <f t="shared" si="140"/>
        <v>106.293944213591</v>
      </c>
      <c r="AA265" s="17">
        <v>0</v>
      </c>
      <c r="AB265" s="6">
        <f t="shared" si="141"/>
        <v>0</v>
      </c>
      <c r="AC265" s="6">
        <f t="shared" si="122"/>
        <v>0</v>
      </c>
      <c r="AD265" s="17">
        <v>0</v>
      </c>
      <c r="AE265" s="6">
        <f t="shared" si="142"/>
        <v>0</v>
      </c>
      <c r="AF265" s="17">
        <v>0</v>
      </c>
      <c r="AG265" s="6">
        <f t="shared" si="143"/>
        <v>0</v>
      </c>
      <c r="AH265" s="6">
        <f t="shared" si="123"/>
        <v>0</v>
      </c>
      <c r="AI265" s="6">
        <f t="shared" si="144"/>
        <v>0</v>
      </c>
      <c r="AJ265" s="17">
        <v>105.891425320804</v>
      </c>
      <c r="AK265" s="6">
        <f t="shared" si="145"/>
        <v>85.493792536703396</v>
      </c>
      <c r="AL265" s="6">
        <f t="shared" si="124"/>
        <v>85.493792536703396</v>
      </c>
      <c r="AM265" s="17">
        <v>85.493792536703396</v>
      </c>
      <c r="AN265" s="6">
        <f t="shared" si="146"/>
        <v>20.397632784100608</v>
      </c>
      <c r="AO265" s="6">
        <f t="shared" si="147"/>
        <v>105.891425320804</v>
      </c>
      <c r="AP265" s="17">
        <v>2356.9995175454601</v>
      </c>
      <c r="AQ265" s="6">
        <f t="shared" si="148"/>
        <v>2356.9995175454569</v>
      </c>
      <c r="AR265" s="17">
        <v>853.54251357817395</v>
      </c>
      <c r="AS265" s="6">
        <f t="shared" si="125"/>
        <v>853.54251357817395</v>
      </c>
      <c r="AT265" s="17">
        <v>1312.8961590261099</v>
      </c>
      <c r="AU265" s="6">
        <f t="shared" si="126"/>
        <v>1312.8961590261099</v>
      </c>
      <c r="AV265" s="17">
        <v>0</v>
      </c>
      <c r="AW265" s="6">
        <f t="shared" si="127"/>
        <v>0</v>
      </c>
      <c r="AX265" s="17">
        <v>190.560844941173</v>
      </c>
      <c r="AY265" s="6">
        <f t="shared" si="128"/>
        <v>190.560844941173</v>
      </c>
      <c r="AZ265" s="20">
        <v>230253218.18674201</v>
      </c>
      <c r="BA265" s="20">
        <v>1289298522.7084899</v>
      </c>
      <c r="BB265" s="20">
        <v>147997720.36781499</v>
      </c>
      <c r="BC265" s="20">
        <v>0</v>
      </c>
      <c r="BD265" s="19">
        <f t="shared" si="129"/>
        <v>1667.5494612630471</v>
      </c>
      <c r="BE265" s="18">
        <v>50.839253534567099</v>
      </c>
      <c r="BF265" s="20">
        <v>0</v>
      </c>
      <c r="BG265" s="20">
        <v>0</v>
      </c>
      <c r="BH265" s="19">
        <f t="shared" si="149"/>
        <v>0</v>
      </c>
      <c r="BI265" s="18">
        <v>721.07578326213104</v>
      </c>
      <c r="BJ265">
        <v>172</v>
      </c>
      <c r="BK265">
        <v>608</v>
      </c>
      <c r="BL265" s="22">
        <v>922.38463999999999</v>
      </c>
      <c r="BM265">
        <v>152</v>
      </c>
      <c r="BN265">
        <v>38</v>
      </c>
      <c r="BO265">
        <v>0.45663645058383801</v>
      </c>
    </row>
    <row r="266" spans="1:67" x14ac:dyDescent="0.2">
      <c r="A266" s="27">
        <v>265</v>
      </c>
      <c r="B266" s="36">
        <v>566.55954399167399</v>
      </c>
      <c r="C266" s="18">
        <v>653.6</v>
      </c>
      <c r="D266">
        <v>200</v>
      </c>
      <c r="E266">
        <v>800</v>
      </c>
      <c r="F266">
        <v>0</v>
      </c>
      <c r="G266" s="23">
        <f t="shared" si="130"/>
        <v>1</v>
      </c>
      <c r="H266" s="16">
        <v>92.271689497716807</v>
      </c>
      <c r="I266" s="17">
        <v>147.159677109207</v>
      </c>
      <c r="J266" s="6">
        <f t="shared" si="131"/>
        <v>147.39116818783251</v>
      </c>
      <c r="K266" s="6">
        <f t="shared" si="132"/>
        <v>147.39116818783251</v>
      </c>
      <c r="L266" s="6">
        <f t="shared" si="133"/>
        <v>1</v>
      </c>
      <c r="M266" s="6">
        <f t="shared" si="134"/>
        <v>147.159677109207</v>
      </c>
      <c r="N266" s="16">
        <v>95.445850878946104</v>
      </c>
      <c r="O266" s="17">
        <v>398.62024709042998</v>
      </c>
      <c r="P266" s="6">
        <f t="shared" si="135"/>
        <v>378.62590278870198</v>
      </c>
      <c r="Q266" s="6">
        <f t="shared" si="120"/>
        <v>378.62590278870198</v>
      </c>
      <c r="R266" s="17">
        <v>378.62590278870198</v>
      </c>
      <c r="S266" s="6">
        <f t="shared" si="136"/>
        <v>19.994344301728006</v>
      </c>
      <c r="T266" s="6">
        <f t="shared" si="137"/>
        <v>398.62024709042998</v>
      </c>
      <c r="U266" s="17">
        <v>106.276741451132</v>
      </c>
      <c r="V266" s="6">
        <f t="shared" si="138"/>
        <v>95.838424766971002</v>
      </c>
      <c r="W266" s="6">
        <f t="shared" si="121"/>
        <v>95.838424766971002</v>
      </c>
      <c r="X266" s="17">
        <v>95.838424766971002</v>
      </c>
      <c r="Y266" s="6">
        <f t="shared" si="139"/>
        <v>10.438316684160995</v>
      </c>
      <c r="Z266" s="6">
        <f t="shared" si="140"/>
        <v>106.276741451132</v>
      </c>
      <c r="AA266" s="17">
        <v>0</v>
      </c>
      <c r="AB266" s="6">
        <f t="shared" si="141"/>
        <v>0</v>
      </c>
      <c r="AC266" s="6">
        <f t="shared" si="122"/>
        <v>0</v>
      </c>
      <c r="AD266" s="17">
        <v>0</v>
      </c>
      <c r="AE266" s="6">
        <f t="shared" si="142"/>
        <v>0</v>
      </c>
      <c r="AF266" s="17">
        <v>0</v>
      </c>
      <c r="AG266" s="6">
        <f t="shared" si="143"/>
        <v>0</v>
      </c>
      <c r="AH266" s="6">
        <f t="shared" si="123"/>
        <v>0</v>
      </c>
      <c r="AI266" s="6">
        <f t="shared" si="144"/>
        <v>0</v>
      </c>
      <c r="AJ266" s="17">
        <v>106.073728521259</v>
      </c>
      <c r="AK266" s="6">
        <f t="shared" si="145"/>
        <v>85.627080791269606</v>
      </c>
      <c r="AL266" s="6">
        <f t="shared" si="124"/>
        <v>85.627080791269606</v>
      </c>
      <c r="AM266" s="17">
        <v>85.627080791269606</v>
      </c>
      <c r="AN266" s="6">
        <f t="shared" si="146"/>
        <v>20.446647729989394</v>
      </c>
      <c r="AO266" s="6">
        <f t="shared" si="147"/>
        <v>106.073728521259</v>
      </c>
      <c r="AP266" s="17">
        <v>2441.9753742110202</v>
      </c>
      <c r="AQ266" s="6">
        <f t="shared" si="148"/>
        <v>2441.9753742110142</v>
      </c>
      <c r="AR266" s="17">
        <v>938.75130134387905</v>
      </c>
      <c r="AS266" s="6">
        <f t="shared" si="125"/>
        <v>938.75130134387905</v>
      </c>
      <c r="AT266" s="17">
        <v>1312.69275158187</v>
      </c>
      <c r="AU266" s="6">
        <f t="shared" si="126"/>
        <v>1312.69275158187</v>
      </c>
      <c r="AV266" s="17">
        <v>0</v>
      </c>
      <c r="AW266" s="6">
        <f t="shared" si="127"/>
        <v>0</v>
      </c>
      <c r="AX266" s="17">
        <v>190.53132128526499</v>
      </c>
      <c r="AY266" s="6">
        <f t="shared" si="128"/>
        <v>190.53132128526499</v>
      </c>
      <c r="AZ266" s="20">
        <v>235277935.365334</v>
      </c>
      <c r="BA266" s="20">
        <v>1289321404.88991</v>
      </c>
      <c r="BB266" s="20">
        <v>147611967.143886</v>
      </c>
      <c r="BC266" s="20">
        <v>0</v>
      </c>
      <c r="BD266" s="19">
        <f t="shared" si="129"/>
        <v>1672.2113073991302</v>
      </c>
      <c r="BE266" s="18">
        <v>52.114840442990399</v>
      </c>
      <c r="BF266" s="20">
        <v>0</v>
      </c>
      <c r="BG266" s="20">
        <v>0</v>
      </c>
      <c r="BH266" s="19">
        <f t="shared" si="149"/>
        <v>0</v>
      </c>
      <c r="BI266" s="18">
        <v>793.18336158834404</v>
      </c>
      <c r="BJ266">
        <v>172</v>
      </c>
      <c r="BK266">
        <v>608</v>
      </c>
      <c r="BL266" s="22">
        <v>922.38463999999999</v>
      </c>
      <c r="BM266">
        <v>152</v>
      </c>
      <c r="BN266">
        <v>38</v>
      </c>
      <c r="BO266">
        <v>0.45544788325122798</v>
      </c>
    </row>
    <row r="267" spans="1:67" x14ac:dyDescent="0.2">
      <c r="A267" s="27">
        <v>266</v>
      </c>
      <c r="B267" s="36">
        <v>618.06495708182604</v>
      </c>
      <c r="C267" s="18">
        <v>653.6</v>
      </c>
      <c r="D267">
        <v>200</v>
      </c>
      <c r="E267">
        <v>800</v>
      </c>
      <c r="F267">
        <v>0</v>
      </c>
      <c r="G267" s="23">
        <f t="shared" si="130"/>
        <v>1</v>
      </c>
      <c r="H267" s="16">
        <v>92.648401826484005</v>
      </c>
      <c r="I267" s="17">
        <v>151.83316580392901</v>
      </c>
      <c r="J267" s="6">
        <f t="shared" si="131"/>
        <v>152.08113733974324</v>
      </c>
      <c r="K267" s="6">
        <f t="shared" si="132"/>
        <v>152.08113733974324</v>
      </c>
      <c r="L267" s="6">
        <f t="shared" si="133"/>
        <v>1</v>
      </c>
      <c r="M267" s="6">
        <f t="shared" si="134"/>
        <v>151.83316580392901</v>
      </c>
      <c r="N267" s="16">
        <v>95.668337679156906</v>
      </c>
      <c r="O267" s="17">
        <v>426.48113533109398</v>
      </c>
      <c r="P267" s="6">
        <f t="shared" si="135"/>
        <v>405.08638835552699</v>
      </c>
      <c r="Q267" s="6">
        <f t="shared" si="120"/>
        <v>405.08638835552699</v>
      </c>
      <c r="R267" s="17">
        <v>405.08638835552699</v>
      </c>
      <c r="S267" s="6">
        <f t="shared" si="136"/>
        <v>21.394746975566989</v>
      </c>
      <c r="T267" s="6">
        <f t="shared" si="137"/>
        <v>426.48113533109398</v>
      </c>
      <c r="U267" s="17">
        <v>106.261722623385</v>
      </c>
      <c r="V267" s="6">
        <f t="shared" si="138"/>
        <v>95.823523059616704</v>
      </c>
      <c r="W267" s="6">
        <f t="shared" si="121"/>
        <v>95.823523059616704</v>
      </c>
      <c r="X267" s="17">
        <v>95.823523059616704</v>
      </c>
      <c r="Y267" s="6">
        <f t="shared" si="139"/>
        <v>10.438199563768293</v>
      </c>
      <c r="Z267" s="6">
        <f t="shared" si="140"/>
        <v>106.261722623385</v>
      </c>
      <c r="AA267" s="17">
        <v>0</v>
      </c>
      <c r="AB267" s="6">
        <f t="shared" si="141"/>
        <v>0</v>
      </c>
      <c r="AC267" s="6">
        <f t="shared" si="122"/>
        <v>0</v>
      </c>
      <c r="AD267" s="17">
        <v>0</v>
      </c>
      <c r="AE267" s="6">
        <f t="shared" si="142"/>
        <v>0</v>
      </c>
      <c r="AF267" s="17">
        <v>0</v>
      </c>
      <c r="AG267" s="6">
        <f t="shared" si="143"/>
        <v>0</v>
      </c>
      <c r="AH267" s="6">
        <f t="shared" si="123"/>
        <v>0</v>
      </c>
      <c r="AI267" s="6">
        <f t="shared" si="144"/>
        <v>0</v>
      </c>
      <c r="AJ267" s="17">
        <v>106.357924028496</v>
      </c>
      <c r="AK267" s="6">
        <f t="shared" si="145"/>
        <v>85.841976100748695</v>
      </c>
      <c r="AL267" s="6">
        <f t="shared" si="124"/>
        <v>85.841976100748695</v>
      </c>
      <c r="AM267" s="17">
        <v>85.841976100748695</v>
      </c>
      <c r="AN267" s="6">
        <f t="shared" si="146"/>
        <v>20.515947927747305</v>
      </c>
      <c r="AO267" s="6">
        <f t="shared" si="147"/>
        <v>106.357924028496</v>
      </c>
      <c r="AP267" s="17">
        <v>2526.9517876976702</v>
      </c>
      <c r="AQ267" s="6">
        <f t="shared" si="148"/>
        <v>2526.9517876976583</v>
      </c>
      <c r="AR267" s="17">
        <v>1023.94458376068</v>
      </c>
      <c r="AS267" s="6">
        <f t="shared" si="125"/>
        <v>1023.94458376068</v>
      </c>
      <c r="AT267" s="17">
        <v>1312.5033704524701</v>
      </c>
      <c r="AU267" s="6">
        <f t="shared" si="126"/>
        <v>1312.5033704524701</v>
      </c>
      <c r="AV267" s="17">
        <v>0</v>
      </c>
      <c r="AW267" s="6">
        <f t="shared" si="127"/>
        <v>0</v>
      </c>
      <c r="AX267" s="17">
        <v>190.50383348450799</v>
      </c>
      <c r="AY267" s="6">
        <f t="shared" si="128"/>
        <v>190.50383348450799</v>
      </c>
      <c r="AZ267" s="20">
        <v>239786229.53019899</v>
      </c>
      <c r="BA267" s="20">
        <v>1289335195.7836001</v>
      </c>
      <c r="BB267" s="20">
        <v>146987850.82502601</v>
      </c>
      <c r="BC267" s="20">
        <v>0</v>
      </c>
      <c r="BD267" s="19">
        <f t="shared" si="129"/>
        <v>1676.1092761388252</v>
      </c>
      <c r="BE267" s="18">
        <v>53.341076473752302</v>
      </c>
      <c r="BF267" s="20">
        <v>0</v>
      </c>
      <c r="BG267" s="20">
        <v>0</v>
      </c>
      <c r="BH267" s="19">
        <f t="shared" si="149"/>
        <v>0</v>
      </c>
      <c r="BI267" s="18">
        <v>865.29093991455704</v>
      </c>
      <c r="BJ267">
        <v>172</v>
      </c>
      <c r="BK267">
        <v>608</v>
      </c>
      <c r="BL267" s="22">
        <v>922.38463999999999</v>
      </c>
      <c r="BM267">
        <v>152</v>
      </c>
      <c r="BN267">
        <v>38</v>
      </c>
      <c r="BO267">
        <v>0.45352489314329503</v>
      </c>
    </row>
    <row r="268" spans="1:67" x14ac:dyDescent="0.2">
      <c r="A268" s="27">
        <v>267</v>
      </c>
      <c r="B268" s="36">
        <v>669.57037017197899</v>
      </c>
      <c r="C268" s="18">
        <v>653.6</v>
      </c>
      <c r="D268">
        <v>200</v>
      </c>
      <c r="E268">
        <v>800</v>
      </c>
      <c r="F268">
        <v>0</v>
      </c>
      <c r="G268" s="23">
        <f t="shared" si="130"/>
        <v>1</v>
      </c>
      <c r="H268" s="16">
        <v>92.888127853881201</v>
      </c>
      <c r="I268" s="17">
        <v>156.54218160041</v>
      </c>
      <c r="J268" s="6">
        <f t="shared" si="131"/>
        <v>156.81100963929217</v>
      </c>
      <c r="K268" s="6">
        <f t="shared" si="132"/>
        <v>156.81100963929217</v>
      </c>
      <c r="L268" s="6">
        <f t="shared" si="133"/>
        <v>1</v>
      </c>
      <c r="M268" s="6">
        <f t="shared" si="134"/>
        <v>156.54218160041</v>
      </c>
      <c r="N268" s="16">
        <v>95.855949180049294</v>
      </c>
      <c r="O268" s="17">
        <v>454.13611286016999</v>
      </c>
      <c r="P268" s="6">
        <f t="shared" si="135"/>
        <v>431.35111856919099</v>
      </c>
      <c r="Q268" s="6">
        <f t="shared" si="120"/>
        <v>431.35111856919099</v>
      </c>
      <c r="R268" s="17">
        <v>431.35111856919099</v>
      </c>
      <c r="S268" s="6">
        <f t="shared" si="136"/>
        <v>22.784994290979</v>
      </c>
      <c r="T268" s="6">
        <f t="shared" si="137"/>
        <v>454.13611286016999</v>
      </c>
      <c r="U268" s="17">
        <v>106.248083010388</v>
      </c>
      <c r="V268" s="6">
        <f t="shared" si="138"/>
        <v>95.809955643480606</v>
      </c>
      <c r="W268" s="6">
        <f t="shared" si="121"/>
        <v>95.809955643480606</v>
      </c>
      <c r="X268" s="17">
        <v>95.809955643480606</v>
      </c>
      <c r="Y268" s="6">
        <f t="shared" si="139"/>
        <v>10.438127366907395</v>
      </c>
      <c r="Z268" s="6">
        <f t="shared" si="140"/>
        <v>106.248083010388</v>
      </c>
      <c r="AA268" s="17">
        <v>0</v>
      </c>
      <c r="AB268" s="6">
        <f t="shared" si="141"/>
        <v>0</v>
      </c>
      <c r="AC268" s="6">
        <f t="shared" si="122"/>
        <v>0</v>
      </c>
      <c r="AD268" s="17">
        <v>0</v>
      </c>
      <c r="AE268" s="6">
        <f t="shared" si="142"/>
        <v>0</v>
      </c>
      <c r="AF268" s="17">
        <v>0</v>
      </c>
      <c r="AG268" s="6">
        <f t="shared" si="143"/>
        <v>0</v>
      </c>
      <c r="AH268" s="6">
        <f t="shared" si="123"/>
        <v>0</v>
      </c>
      <c r="AI268" s="6">
        <f t="shared" si="144"/>
        <v>0</v>
      </c>
      <c r="AJ268" s="17">
        <v>106.775485720311</v>
      </c>
      <c r="AK268" s="6">
        <f t="shared" si="145"/>
        <v>86.169017297698005</v>
      </c>
      <c r="AL268" s="6">
        <f t="shared" si="124"/>
        <v>86.169017297698005</v>
      </c>
      <c r="AM268" s="17">
        <v>86.169017297698005</v>
      </c>
      <c r="AN268" s="6">
        <f t="shared" si="146"/>
        <v>20.606468422612991</v>
      </c>
      <c r="AO268" s="6">
        <f t="shared" si="147"/>
        <v>106.775485720311</v>
      </c>
      <c r="AP268" s="17">
        <v>2611.9287023301499</v>
      </c>
      <c r="AQ268" s="6">
        <f t="shared" si="148"/>
        <v>2611.9287023301449</v>
      </c>
      <c r="AR268" s="17">
        <v>1109.12391117278</v>
      </c>
      <c r="AS268" s="6">
        <f t="shared" si="125"/>
        <v>1109.12391117278</v>
      </c>
      <c r="AT268" s="17">
        <v>1312.3266131789401</v>
      </c>
      <c r="AU268" s="6">
        <f t="shared" si="126"/>
        <v>1312.3266131789401</v>
      </c>
      <c r="AV268" s="17">
        <v>0</v>
      </c>
      <c r="AW268" s="6">
        <f t="shared" si="127"/>
        <v>0</v>
      </c>
      <c r="AX268" s="17">
        <v>190.47817797842501</v>
      </c>
      <c r="AY268" s="6">
        <f t="shared" si="128"/>
        <v>190.47817797842501</v>
      </c>
      <c r="AZ268" s="20">
        <v>243866072.62857699</v>
      </c>
      <c r="BA268" s="20">
        <v>1289340567.04845</v>
      </c>
      <c r="BB268" s="20">
        <v>146189589.95743501</v>
      </c>
      <c r="BC268" s="20">
        <v>0</v>
      </c>
      <c r="BD268" s="19">
        <f t="shared" si="129"/>
        <v>1679.3962296344619</v>
      </c>
      <c r="BE268" s="18">
        <v>54.517860203631898</v>
      </c>
      <c r="BF268" s="20">
        <v>0</v>
      </c>
      <c r="BG268" s="20">
        <v>0</v>
      </c>
      <c r="BH268" s="19">
        <f t="shared" si="149"/>
        <v>0</v>
      </c>
      <c r="BI268" s="18">
        <v>937.39851824077004</v>
      </c>
      <c r="BJ268">
        <v>172</v>
      </c>
      <c r="BK268">
        <v>608</v>
      </c>
      <c r="BL268" s="22">
        <v>922.38463999999999</v>
      </c>
      <c r="BM268">
        <v>152</v>
      </c>
      <c r="BN268">
        <v>38</v>
      </c>
      <c r="BO268">
        <v>0.45106532430883101</v>
      </c>
    </row>
    <row r="269" spans="1:67" x14ac:dyDescent="0.2">
      <c r="A269" s="27">
        <v>268</v>
      </c>
      <c r="B269" s="36">
        <v>721.07578326213104</v>
      </c>
      <c r="C269" s="18">
        <v>653.6</v>
      </c>
      <c r="D269">
        <v>200</v>
      </c>
      <c r="E269">
        <v>800</v>
      </c>
      <c r="F269">
        <v>0</v>
      </c>
      <c r="G269" s="23">
        <f t="shared" si="130"/>
        <v>1</v>
      </c>
      <c r="H269" s="16">
        <v>93.196347031963398</v>
      </c>
      <c r="I269" s="17">
        <v>161.281430322246</v>
      </c>
      <c r="J269" s="6">
        <f t="shared" si="131"/>
        <v>161.56606266535132</v>
      </c>
      <c r="K269" s="6">
        <f t="shared" si="132"/>
        <v>161.56606266535132</v>
      </c>
      <c r="L269" s="6">
        <f t="shared" si="133"/>
        <v>1</v>
      </c>
      <c r="M269" s="6">
        <f t="shared" si="134"/>
        <v>161.281430322246</v>
      </c>
      <c r="N269" s="16">
        <v>96.019357180955893</v>
      </c>
      <c r="O269" s="17">
        <v>481.53369393301398</v>
      </c>
      <c r="P269" s="6">
        <f t="shared" si="135"/>
        <v>457.37121178872502</v>
      </c>
      <c r="Q269" s="6">
        <f t="shared" si="120"/>
        <v>457.37121178872502</v>
      </c>
      <c r="R269" s="17">
        <v>457.37121178872502</v>
      </c>
      <c r="S269" s="6">
        <f t="shared" si="136"/>
        <v>24.162482144288958</v>
      </c>
      <c r="T269" s="6">
        <f t="shared" si="137"/>
        <v>481.53369393301398</v>
      </c>
      <c r="U269" s="17">
        <v>106.235629914695</v>
      </c>
      <c r="V269" s="6">
        <f t="shared" si="138"/>
        <v>95.797539973882394</v>
      </c>
      <c r="W269" s="6">
        <f t="shared" si="121"/>
        <v>95.797539973882394</v>
      </c>
      <c r="X269" s="17">
        <v>95.797539973882394</v>
      </c>
      <c r="Y269" s="6">
        <f t="shared" si="139"/>
        <v>10.438089940812603</v>
      </c>
      <c r="Z269" s="6">
        <f t="shared" si="140"/>
        <v>106.235629914695</v>
      </c>
      <c r="AA269" s="17">
        <v>0</v>
      </c>
      <c r="AB269" s="6">
        <f t="shared" si="141"/>
        <v>0</v>
      </c>
      <c r="AC269" s="6">
        <f t="shared" si="122"/>
        <v>0</v>
      </c>
      <c r="AD269" s="17">
        <v>0</v>
      </c>
      <c r="AE269" s="6">
        <f t="shared" si="142"/>
        <v>0</v>
      </c>
      <c r="AF269" s="17">
        <v>0</v>
      </c>
      <c r="AG269" s="6">
        <f t="shared" si="143"/>
        <v>0</v>
      </c>
      <c r="AH269" s="6">
        <f t="shared" si="123"/>
        <v>0</v>
      </c>
      <c r="AI269" s="6">
        <f t="shared" si="144"/>
        <v>0</v>
      </c>
      <c r="AJ269" s="17">
        <v>107.325579243682</v>
      </c>
      <c r="AK269" s="6">
        <f t="shared" si="145"/>
        <v>86.603090172044205</v>
      </c>
      <c r="AL269" s="6">
        <f t="shared" si="124"/>
        <v>86.603090172044205</v>
      </c>
      <c r="AM269" s="17">
        <v>86.603090172044205</v>
      </c>
      <c r="AN269" s="6">
        <f t="shared" si="146"/>
        <v>20.722489071637796</v>
      </c>
      <c r="AO269" s="6">
        <f t="shared" si="147"/>
        <v>107.325579243682</v>
      </c>
      <c r="AP269" s="17">
        <v>2696.9060696162501</v>
      </c>
      <c r="AQ269" s="6">
        <f t="shared" si="148"/>
        <v>2696.906069616241</v>
      </c>
      <c r="AR269" s="17">
        <v>1194.29063390376</v>
      </c>
      <c r="AS269" s="6">
        <f t="shared" si="125"/>
        <v>1194.29063390376</v>
      </c>
      <c r="AT269" s="17">
        <v>1312.1612582432001</v>
      </c>
      <c r="AU269" s="6">
        <f t="shared" si="126"/>
        <v>1312.1612582432001</v>
      </c>
      <c r="AV269" s="17">
        <v>0</v>
      </c>
      <c r="AW269" s="6">
        <f t="shared" si="127"/>
        <v>0</v>
      </c>
      <c r="AX269" s="17">
        <v>190.45417746928101</v>
      </c>
      <c r="AY269" s="6">
        <f t="shared" si="128"/>
        <v>190.45417746928101</v>
      </c>
      <c r="AZ269" s="20">
        <v>247594494.53928101</v>
      </c>
      <c r="BA269" s="20">
        <v>1289344464.2560699</v>
      </c>
      <c r="BB269" s="20">
        <v>145320179.01498801</v>
      </c>
      <c r="BC269" s="20">
        <v>0</v>
      </c>
      <c r="BD269" s="19">
        <f t="shared" si="129"/>
        <v>1682.2591378103389</v>
      </c>
      <c r="BE269" s="18">
        <v>55.643717691229497</v>
      </c>
      <c r="BF269" s="20">
        <v>0</v>
      </c>
      <c r="BG269" s="20">
        <v>0</v>
      </c>
      <c r="BH269" s="19">
        <f t="shared" si="149"/>
        <v>0</v>
      </c>
      <c r="BI269" s="18">
        <v>1009.50609656698</v>
      </c>
      <c r="BJ269">
        <v>172</v>
      </c>
      <c r="BK269">
        <v>608</v>
      </c>
      <c r="BL269" s="22">
        <v>922.38463999999999</v>
      </c>
      <c r="BM269">
        <v>152</v>
      </c>
      <c r="BN269">
        <v>38</v>
      </c>
      <c r="BO269">
        <v>0.44838653536705397</v>
      </c>
    </row>
    <row r="270" spans="1:67" x14ac:dyDescent="0.2">
      <c r="A270" s="27">
        <v>269</v>
      </c>
      <c r="B270" s="36">
        <v>772.58119635228297</v>
      </c>
      <c r="C270" s="18">
        <v>653.6</v>
      </c>
      <c r="D270">
        <v>200</v>
      </c>
      <c r="E270">
        <v>800</v>
      </c>
      <c r="F270">
        <v>0</v>
      </c>
      <c r="G270" s="23">
        <f t="shared" si="130"/>
        <v>1</v>
      </c>
      <c r="H270" s="16">
        <v>93.470319634703102</v>
      </c>
      <c r="I270" s="17">
        <v>166.036183721312</v>
      </c>
      <c r="J270" s="6">
        <f t="shared" si="131"/>
        <v>166.32408494598991</v>
      </c>
      <c r="K270" s="6">
        <f t="shared" si="132"/>
        <v>166.32408494598991</v>
      </c>
      <c r="L270" s="6">
        <f t="shared" si="133"/>
        <v>1</v>
      </c>
      <c r="M270" s="6">
        <f t="shared" si="134"/>
        <v>166.036183721312</v>
      </c>
      <c r="N270" s="16">
        <v>96.170041940510899</v>
      </c>
      <c r="O270" s="17">
        <v>508.82682001182701</v>
      </c>
      <c r="P270" s="6">
        <f t="shared" si="135"/>
        <v>483.29195323321301</v>
      </c>
      <c r="Q270" s="6">
        <f t="shared" si="120"/>
        <v>483.29195323321301</v>
      </c>
      <c r="R270" s="17">
        <v>483.29195323321301</v>
      </c>
      <c r="S270" s="6">
        <f t="shared" si="136"/>
        <v>25.534866778614003</v>
      </c>
      <c r="T270" s="6">
        <f t="shared" si="137"/>
        <v>508.82682001182701</v>
      </c>
      <c r="U270" s="17">
        <v>106.22419500821</v>
      </c>
      <c r="V270" s="6">
        <f t="shared" si="138"/>
        <v>95.786116582737094</v>
      </c>
      <c r="W270" s="6">
        <f t="shared" si="121"/>
        <v>95.786116582737094</v>
      </c>
      <c r="X270" s="17">
        <v>95.786116582737094</v>
      </c>
      <c r="Y270" s="6">
        <f t="shared" si="139"/>
        <v>10.438078425472909</v>
      </c>
      <c r="Z270" s="6">
        <f t="shared" si="140"/>
        <v>106.22419500821</v>
      </c>
      <c r="AA270" s="17">
        <v>0</v>
      </c>
      <c r="AB270" s="6">
        <f t="shared" si="141"/>
        <v>0</v>
      </c>
      <c r="AC270" s="6">
        <f t="shared" si="122"/>
        <v>0</v>
      </c>
      <c r="AD270" s="17">
        <v>0</v>
      </c>
      <c r="AE270" s="6">
        <f t="shared" si="142"/>
        <v>0</v>
      </c>
      <c r="AF270" s="17">
        <v>0</v>
      </c>
      <c r="AG270" s="6">
        <f t="shared" si="143"/>
        <v>0</v>
      </c>
      <c r="AH270" s="6">
        <f t="shared" si="123"/>
        <v>0</v>
      </c>
      <c r="AI270" s="6">
        <f t="shared" si="144"/>
        <v>0</v>
      </c>
      <c r="AJ270" s="17">
        <v>107.856576399609</v>
      </c>
      <c r="AK270" s="6">
        <f t="shared" si="145"/>
        <v>87.0212189147244</v>
      </c>
      <c r="AL270" s="6">
        <f t="shared" si="124"/>
        <v>87.0212189147244</v>
      </c>
      <c r="AM270" s="17">
        <v>87.0212189147244</v>
      </c>
      <c r="AN270" s="6">
        <f t="shared" si="146"/>
        <v>20.835357484884597</v>
      </c>
      <c r="AO270" s="6">
        <f t="shared" si="147"/>
        <v>107.856576399609</v>
      </c>
      <c r="AP270" s="17">
        <v>2781.8838471245799</v>
      </c>
      <c r="AQ270" s="6">
        <f t="shared" si="148"/>
        <v>2781.8838471245826</v>
      </c>
      <c r="AR270" s="17">
        <v>1279.44593350624</v>
      </c>
      <c r="AS270" s="6">
        <f t="shared" si="125"/>
        <v>1279.44593350624</v>
      </c>
      <c r="AT270" s="17">
        <v>1312.0062367993401</v>
      </c>
      <c r="AU270" s="6">
        <f t="shared" si="126"/>
        <v>1312.0062367993401</v>
      </c>
      <c r="AV270" s="17">
        <v>0</v>
      </c>
      <c r="AW270" s="6">
        <f t="shared" si="127"/>
        <v>0</v>
      </c>
      <c r="AX270" s="17">
        <v>190.431676819003</v>
      </c>
      <c r="AY270" s="6">
        <f t="shared" si="128"/>
        <v>190.431676819003</v>
      </c>
      <c r="AZ270" s="20">
        <v>250932712.09659499</v>
      </c>
      <c r="BA270" s="20">
        <v>1289340926.7951901</v>
      </c>
      <c r="BB270" s="20">
        <v>144625495.90595499</v>
      </c>
      <c r="BC270" s="20">
        <v>0</v>
      </c>
      <c r="BD270" s="19">
        <f t="shared" si="129"/>
        <v>1684.8991347977403</v>
      </c>
      <c r="BE270" s="18">
        <v>56.717215798987397</v>
      </c>
      <c r="BF270" s="20">
        <v>0</v>
      </c>
      <c r="BG270" s="20">
        <v>0</v>
      </c>
      <c r="BH270" s="19">
        <f t="shared" si="149"/>
        <v>0</v>
      </c>
      <c r="BI270" s="18">
        <v>1081.6136748931899</v>
      </c>
      <c r="BJ270">
        <v>172</v>
      </c>
      <c r="BK270">
        <v>608</v>
      </c>
      <c r="BL270" s="22">
        <v>922.38463999999999</v>
      </c>
      <c r="BM270">
        <v>152</v>
      </c>
      <c r="BN270">
        <v>38</v>
      </c>
      <c r="BO270">
        <v>0.44624613163044402</v>
      </c>
    </row>
    <row r="271" spans="1:67" x14ac:dyDescent="0.2">
      <c r="A271" s="27">
        <v>270</v>
      </c>
      <c r="B271" s="36">
        <v>824.08660944243502</v>
      </c>
      <c r="C271" s="18">
        <v>653.6</v>
      </c>
      <c r="D271">
        <v>200</v>
      </c>
      <c r="E271">
        <v>800</v>
      </c>
      <c r="F271">
        <v>0</v>
      </c>
      <c r="G271" s="23">
        <f t="shared" si="130"/>
        <v>1</v>
      </c>
      <c r="H271" s="16">
        <v>93.710045662100399</v>
      </c>
      <c r="I271" s="17">
        <v>170.80534571801101</v>
      </c>
      <c r="J271" s="6">
        <f t="shared" si="131"/>
        <v>171.09718727837591</v>
      </c>
      <c r="K271" s="6">
        <f t="shared" si="132"/>
        <v>171.09718727837591</v>
      </c>
      <c r="L271" s="6">
        <f t="shared" si="133"/>
        <v>1</v>
      </c>
      <c r="M271" s="6">
        <f t="shared" si="134"/>
        <v>170.80534571801101</v>
      </c>
      <c r="N271" s="16">
        <v>96.298567564093304</v>
      </c>
      <c r="O271" s="17">
        <v>536.07390384844405</v>
      </c>
      <c r="P271" s="6">
        <f t="shared" si="135"/>
        <v>509.168838197127</v>
      </c>
      <c r="Q271" s="6">
        <f t="shared" si="120"/>
        <v>509.168838197127</v>
      </c>
      <c r="R271" s="17">
        <v>509.168838197127</v>
      </c>
      <c r="S271" s="6">
        <f t="shared" si="136"/>
        <v>26.905065651317045</v>
      </c>
      <c r="T271" s="6">
        <f t="shared" si="137"/>
        <v>536.07390384844405</v>
      </c>
      <c r="U271" s="17">
        <v>106.21415827016401</v>
      </c>
      <c r="V271" s="6">
        <f t="shared" si="138"/>
        <v>95.776021359218106</v>
      </c>
      <c r="W271" s="6">
        <f t="shared" si="121"/>
        <v>95.776021359218106</v>
      </c>
      <c r="X271" s="17">
        <v>95.776021359218106</v>
      </c>
      <c r="Y271" s="6">
        <f t="shared" si="139"/>
        <v>10.4381369109459</v>
      </c>
      <c r="Z271" s="6">
        <f t="shared" si="140"/>
        <v>106.21415827016401</v>
      </c>
      <c r="AA271" s="17">
        <v>0</v>
      </c>
      <c r="AB271" s="6">
        <f t="shared" si="141"/>
        <v>0</v>
      </c>
      <c r="AC271" s="6">
        <f t="shared" si="122"/>
        <v>0</v>
      </c>
      <c r="AD271" s="17">
        <v>0</v>
      </c>
      <c r="AE271" s="6">
        <f t="shared" si="142"/>
        <v>0</v>
      </c>
      <c r="AF271" s="17">
        <v>0</v>
      </c>
      <c r="AG271" s="6">
        <f t="shared" si="143"/>
        <v>0</v>
      </c>
      <c r="AH271" s="6">
        <f t="shared" si="123"/>
        <v>0</v>
      </c>
      <c r="AI271" s="6">
        <f t="shared" si="144"/>
        <v>0</v>
      </c>
      <c r="AJ271" s="17">
        <v>108.362495915775</v>
      </c>
      <c r="AK271" s="6">
        <f t="shared" si="145"/>
        <v>87.421407475823997</v>
      </c>
      <c r="AL271" s="6">
        <f t="shared" si="124"/>
        <v>87.421407475823997</v>
      </c>
      <c r="AM271" s="17">
        <v>87.421407475823997</v>
      </c>
      <c r="AN271" s="6">
        <f t="shared" si="146"/>
        <v>20.941088439951002</v>
      </c>
      <c r="AO271" s="6">
        <f t="shared" si="147"/>
        <v>108.362495915775</v>
      </c>
      <c r="AP271" s="17">
        <v>2866.8619975664001</v>
      </c>
      <c r="AQ271" s="6">
        <f t="shared" si="148"/>
        <v>2866.8619975663901</v>
      </c>
      <c r="AR271" s="17">
        <v>1364.5908483303199</v>
      </c>
      <c r="AS271" s="6">
        <f t="shared" si="125"/>
        <v>1364.5908483303199</v>
      </c>
      <c r="AT271" s="17">
        <v>1311.86060954404</v>
      </c>
      <c r="AU271" s="6">
        <f t="shared" si="126"/>
        <v>1311.86060954404</v>
      </c>
      <c r="AV271" s="17">
        <v>0</v>
      </c>
      <c r="AW271" s="6">
        <f t="shared" si="127"/>
        <v>0</v>
      </c>
      <c r="AX271" s="17">
        <v>190.41053969203</v>
      </c>
      <c r="AY271" s="6">
        <f t="shared" si="128"/>
        <v>190.41053969203</v>
      </c>
      <c r="AZ271" s="20">
        <v>253939500.14947501</v>
      </c>
      <c r="BA271" s="20">
        <v>1289336393.2430301</v>
      </c>
      <c r="BB271" s="20">
        <v>143875010.330403</v>
      </c>
      <c r="BC271" s="20">
        <v>0</v>
      </c>
      <c r="BD271" s="19">
        <f t="shared" si="129"/>
        <v>1687.1509037229082</v>
      </c>
      <c r="BE271" s="18">
        <v>57.7466412382255</v>
      </c>
      <c r="BF271" s="20">
        <v>0</v>
      </c>
      <c r="BG271" s="20">
        <v>0</v>
      </c>
      <c r="BH271" s="19">
        <f t="shared" si="149"/>
        <v>0</v>
      </c>
      <c r="BI271" s="18">
        <v>1153.7212532194101</v>
      </c>
      <c r="BJ271">
        <v>172</v>
      </c>
      <c r="BK271">
        <v>608</v>
      </c>
      <c r="BL271" s="22">
        <v>922.38463999999999</v>
      </c>
      <c r="BM271">
        <v>152</v>
      </c>
      <c r="BN271">
        <v>38</v>
      </c>
      <c r="BO271">
        <v>0.44393372770494699</v>
      </c>
    </row>
    <row r="272" spans="1:67" x14ac:dyDescent="0.2">
      <c r="A272" s="27">
        <v>271</v>
      </c>
      <c r="B272" s="36">
        <v>875.59202253258798</v>
      </c>
      <c r="C272" s="18">
        <v>653.6</v>
      </c>
      <c r="D272">
        <v>200</v>
      </c>
      <c r="E272">
        <v>800</v>
      </c>
      <c r="F272">
        <v>0</v>
      </c>
      <c r="G272" s="23">
        <f t="shared" si="130"/>
        <v>1</v>
      </c>
      <c r="H272" s="16">
        <v>93.938356164383507</v>
      </c>
      <c r="I272" s="17">
        <v>175.60518894011801</v>
      </c>
      <c r="J272" s="6">
        <f t="shared" si="131"/>
        <v>175.89785759765334</v>
      </c>
      <c r="K272" s="6">
        <f t="shared" si="132"/>
        <v>175.89785759765334</v>
      </c>
      <c r="L272" s="6">
        <f t="shared" si="133"/>
        <v>1</v>
      </c>
      <c r="M272" s="6">
        <f t="shared" si="134"/>
        <v>175.60518894011801</v>
      </c>
      <c r="N272" s="16">
        <v>96.398128291242799</v>
      </c>
      <c r="O272" s="17">
        <v>563.40636925430204</v>
      </c>
      <c r="P272" s="6">
        <f t="shared" si="135"/>
        <v>535.12670547985499</v>
      </c>
      <c r="Q272" s="6">
        <f t="shared" si="120"/>
        <v>535.12670547985499</v>
      </c>
      <c r="R272" s="17">
        <v>535.12670547985499</v>
      </c>
      <c r="S272" s="6">
        <f t="shared" si="136"/>
        <v>28.279663774447044</v>
      </c>
      <c r="T272" s="6">
        <f t="shared" si="137"/>
        <v>563.40636925430204</v>
      </c>
      <c r="U272" s="17">
        <v>106.203430746835</v>
      </c>
      <c r="V272" s="6">
        <f t="shared" si="138"/>
        <v>95.7653646926411</v>
      </c>
      <c r="W272" s="6">
        <f t="shared" si="121"/>
        <v>95.7653646926411</v>
      </c>
      <c r="X272" s="17">
        <v>95.7653646926411</v>
      </c>
      <c r="Y272" s="6">
        <f t="shared" si="139"/>
        <v>10.438066054193897</v>
      </c>
      <c r="Z272" s="6">
        <f t="shared" si="140"/>
        <v>106.203430746835</v>
      </c>
      <c r="AA272" s="17">
        <v>0</v>
      </c>
      <c r="AB272" s="6">
        <f t="shared" si="141"/>
        <v>0</v>
      </c>
      <c r="AC272" s="6">
        <f t="shared" si="122"/>
        <v>0</v>
      </c>
      <c r="AD272" s="17">
        <v>0</v>
      </c>
      <c r="AE272" s="6">
        <f t="shared" si="142"/>
        <v>0</v>
      </c>
      <c r="AF272" s="17">
        <v>0</v>
      </c>
      <c r="AG272" s="6">
        <f t="shared" si="143"/>
        <v>0</v>
      </c>
      <c r="AH272" s="6">
        <f t="shared" si="123"/>
        <v>0</v>
      </c>
      <c r="AI272" s="6">
        <f t="shared" si="144"/>
        <v>0</v>
      </c>
      <c r="AJ272" s="17">
        <v>108.94743639073999</v>
      </c>
      <c r="AK272" s="6">
        <f t="shared" si="145"/>
        <v>87.883309028478706</v>
      </c>
      <c r="AL272" s="6">
        <f t="shared" si="124"/>
        <v>87.883309028478706</v>
      </c>
      <c r="AM272" s="17">
        <v>87.883309028478706</v>
      </c>
      <c r="AN272" s="6">
        <f t="shared" si="146"/>
        <v>21.064127362261289</v>
      </c>
      <c r="AO272" s="6">
        <f t="shared" si="147"/>
        <v>108.94743639073999</v>
      </c>
      <c r="AP272" s="17">
        <v>2951.84048803936</v>
      </c>
      <c r="AQ272" s="6">
        <f t="shared" si="148"/>
        <v>2951.8404880393582</v>
      </c>
      <c r="AR272" s="17">
        <v>1449.7262945805501</v>
      </c>
      <c r="AS272" s="6">
        <f t="shared" si="125"/>
        <v>1449.7262945805501</v>
      </c>
      <c r="AT272" s="17">
        <v>1311.7235476682699</v>
      </c>
      <c r="AU272" s="6">
        <f t="shared" si="126"/>
        <v>1311.7235476682699</v>
      </c>
      <c r="AV272" s="17">
        <v>0</v>
      </c>
      <c r="AW272" s="6">
        <f t="shared" si="127"/>
        <v>0</v>
      </c>
      <c r="AX272" s="17">
        <v>190.390645790538</v>
      </c>
      <c r="AY272" s="6">
        <f t="shared" si="128"/>
        <v>190.390645790538</v>
      </c>
      <c r="AZ272" s="20">
        <v>256591398.111698</v>
      </c>
      <c r="BA272" s="20">
        <v>1289358660.1486199</v>
      </c>
      <c r="BB272" s="20">
        <v>142945149.40224701</v>
      </c>
      <c r="BC272" s="20">
        <v>0</v>
      </c>
      <c r="BD272" s="19">
        <f t="shared" si="129"/>
        <v>1688.8952076625646</v>
      </c>
      <c r="BE272" s="18">
        <v>58.738161191369997</v>
      </c>
      <c r="BF272" s="20">
        <v>0</v>
      </c>
      <c r="BG272" s="20">
        <v>0</v>
      </c>
      <c r="BH272" s="19">
        <f t="shared" si="149"/>
        <v>0</v>
      </c>
      <c r="BI272" s="18">
        <v>1225.82883154562</v>
      </c>
      <c r="BJ272">
        <v>172</v>
      </c>
      <c r="BK272">
        <v>608</v>
      </c>
      <c r="BL272" s="22">
        <v>922.38463999999999</v>
      </c>
      <c r="BM272">
        <v>152</v>
      </c>
      <c r="BN272">
        <v>38</v>
      </c>
      <c r="BO272">
        <v>0.44106863656916101</v>
      </c>
    </row>
    <row r="273" spans="1:67" x14ac:dyDescent="0.2">
      <c r="A273" s="27">
        <v>272</v>
      </c>
      <c r="B273" s="36">
        <v>927.09743562274002</v>
      </c>
      <c r="C273" s="18">
        <v>653.6</v>
      </c>
      <c r="D273">
        <v>200</v>
      </c>
      <c r="E273">
        <v>800</v>
      </c>
      <c r="F273">
        <v>0</v>
      </c>
      <c r="G273" s="23">
        <f t="shared" si="130"/>
        <v>1</v>
      </c>
      <c r="H273" s="16">
        <v>94.223744292237399</v>
      </c>
      <c r="I273" s="17">
        <v>180.41776288932999</v>
      </c>
      <c r="J273" s="6">
        <f t="shared" si="131"/>
        <v>180.71744498572104</v>
      </c>
      <c r="K273" s="6">
        <f t="shared" si="132"/>
        <v>180.71744498572104</v>
      </c>
      <c r="L273" s="6">
        <f t="shared" si="133"/>
        <v>1</v>
      </c>
      <c r="M273" s="6">
        <f t="shared" si="134"/>
        <v>180.41776288932999</v>
      </c>
      <c r="N273" s="16">
        <v>96.489960565858198</v>
      </c>
      <c r="O273" s="17">
        <v>590.73836832342897</v>
      </c>
      <c r="P273" s="6">
        <f t="shared" si="135"/>
        <v>561.08402513729004</v>
      </c>
      <c r="Q273" s="6">
        <f t="shared" si="120"/>
        <v>561.08402513729004</v>
      </c>
      <c r="R273" s="17">
        <v>561.08402513729004</v>
      </c>
      <c r="S273" s="6">
        <f t="shared" si="136"/>
        <v>29.654343186138931</v>
      </c>
      <c r="T273" s="6">
        <f t="shared" si="137"/>
        <v>590.73836832342897</v>
      </c>
      <c r="U273" s="17">
        <v>106.192358432425</v>
      </c>
      <c r="V273" s="6">
        <f t="shared" si="138"/>
        <v>95.754453336077603</v>
      </c>
      <c r="W273" s="6">
        <f t="shared" si="121"/>
        <v>95.754453336077603</v>
      </c>
      <c r="X273" s="17">
        <v>95.754453336077603</v>
      </c>
      <c r="Y273" s="6">
        <f t="shared" si="139"/>
        <v>10.437905096347393</v>
      </c>
      <c r="Z273" s="6">
        <f t="shared" si="140"/>
        <v>106.192358432425</v>
      </c>
      <c r="AA273" s="17">
        <v>0</v>
      </c>
      <c r="AB273" s="6">
        <f t="shared" si="141"/>
        <v>0</v>
      </c>
      <c r="AC273" s="6">
        <f t="shared" si="122"/>
        <v>0</v>
      </c>
      <c r="AD273" s="17">
        <v>0</v>
      </c>
      <c r="AE273" s="6">
        <f t="shared" si="142"/>
        <v>0</v>
      </c>
      <c r="AF273" s="17">
        <v>0</v>
      </c>
      <c r="AG273" s="6">
        <f t="shared" si="143"/>
        <v>0</v>
      </c>
      <c r="AH273" s="6">
        <f t="shared" si="123"/>
        <v>0</v>
      </c>
      <c r="AI273" s="6">
        <f t="shared" si="144"/>
        <v>0</v>
      </c>
      <c r="AJ273" s="17">
        <v>109.523508652836</v>
      </c>
      <c r="AK273" s="6">
        <f t="shared" si="145"/>
        <v>88.338589333294493</v>
      </c>
      <c r="AL273" s="6">
        <f t="shared" si="124"/>
        <v>88.338589333294493</v>
      </c>
      <c r="AM273" s="17">
        <v>88.338589333294493</v>
      </c>
      <c r="AN273" s="6">
        <f t="shared" si="146"/>
        <v>21.184919319541507</v>
      </c>
      <c r="AO273" s="6">
        <f t="shared" si="147"/>
        <v>109.523508652836</v>
      </c>
      <c r="AP273" s="17">
        <v>3036.8192894010199</v>
      </c>
      <c r="AQ273" s="6">
        <f t="shared" si="148"/>
        <v>3036.8192894010058</v>
      </c>
      <c r="AR273" s="17">
        <v>1534.85308376341</v>
      </c>
      <c r="AS273" s="6">
        <f t="shared" si="125"/>
        <v>1534.85308376341</v>
      </c>
      <c r="AT273" s="17">
        <v>1311.59431707402</v>
      </c>
      <c r="AU273" s="6">
        <f t="shared" si="126"/>
        <v>1311.59431707402</v>
      </c>
      <c r="AV273" s="17">
        <v>0</v>
      </c>
      <c r="AW273" s="6">
        <f t="shared" si="127"/>
        <v>0</v>
      </c>
      <c r="AX273" s="17">
        <v>190.37188856357599</v>
      </c>
      <c r="AY273" s="6">
        <f t="shared" si="128"/>
        <v>190.37188856357599</v>
      </c>
      <c r="AZ273" s="20">
        <v>259029303.33887601</v>
      </c>
      <c r="BA273" s="20">
        <v>1289376839.18922</v>
      </c>
      <c r="BB273" s="20">
        <v>142097966.58573499</v>
      </c>
      <c r="BC273" s="20">
        <v>0</v>
      </c>
      <c r="BD273" s="19">
        <f t="shared" si="129"/>
        <v>1690.504109113831</v>
      </c>
      <c r="BE273" s="18">
        <v>59.685441367937699</v>
      </c>
      <c r="BF273" s="20">
        <v>0</v>
      </c>
      <c r="BG273" s="20">
        <v>0</v>
      </c>
      <c r="BH273" s="19">
        <f t="shared" si="149"/>
        <v>0</v>
      </c>
      <c r="BI273" s="18">
        <v>1297.9364098718299</v>
      </c>
      <c r="BJ273">
        <v>172</v>
      </c>
      <c r="BK273">
        <v>608</v>
      </c>
      <c r="BL273" s="22">
        <v>922.38463999999999</v>
      </c>
      <c r="BM273">
        <v>152</v>
      </c>
      <c r="BN273">
        <v>38</v>
      </c>
      <c r="BO273">
        <v>0.43845829137306502</v>
      </c>
    </row>
    <row r="274" spans="1:67" x14ac:dyDescent="0.2">
      <c r="A274" s="27">
        <v>273</v>
      </c>
      <c r="B274" s="36">
        <v>978.60284871289196</v>
      </c>
      <c r="C274" s="18">
        <v>653.6</v>
      </c>
      <c r="D274">
        <v>200</v>
      </c>
      <c r="E274">
        <v>800</v>
      </c>
      <c r="F274">
        <v>0</v>
      </c>
      <c r="G274" s="23">
        <f t="shared" si="130"/>
        <v>1</v>
      </c>
      <c r="H274" s="16">
        <v>94.337899543378995</v>
      </c>
      <c r="I274" s="17">
        <v>185.24632906759601</v>
      </c>
      <c r="J274" s="6">
        <f t="shared" si="131"/>
        <v>185.55329535532272</v>
      </c>
      <c r="K274" s="6">
        <f t="shared" si="132"/>
        <v>185.55329535532272</v>
      </c>
      <c r="L274" s="6">
        <f t="shared" si="133"/>
        <v>1</v>
      </c>
      <c r="M274" s="6">
        <f t="shared" si="134"/>
        <v>185.24632906759601</v>
      </c>
      <c r="N274" s="16">
        <v>96.566904571371694</v>
      </c>
      <c r="O274" s="17">
        <v>618.02965514099503</v>
      </c>
      <c r="P274" s="6">
        <f t="shared" si="135"/>
        <v>587.00258043201995</v>
      </c>
      <c r="Q274" s="6">
        <f t="shared" si="120"/>
        <v>587.00258043201995</v>
      </c>
      <c r="R274" s="17">
        <v>587.00258043201995</v>
      </c>
      <c r="S274" s="6">
        <f t="shared" si="136"/>
        <v>31.027074708975078</v>
      </c>
      <c r="T274" s="6">
        <f t="shared" si="137"/>
        <v>618.02965514099503</v>
      </c>
      <c r="U274" s="17">
        <v>106.18250791984801</v>
      </c>
      <c r="V274" s="6">
        <f t="shared" si="138"/>
        <v>95.744695223832906</v>
      </c>
      <c r="W274" s="6">
        <f t="shared" si="121"/>
        <v>95.744695223832906</v>
      </c>
      <c r="X274" s="17">
        <v>95.744695223832906</v>
      </c>
      <c r="Y274" s="6">
        <f t="shared" si="139"/>
        <v>10.437812696015101</v>
      </c>
      <c r="Z274" s="6">
        <f t="shared" si="140"/>
        <v>106.18250791984801</v>
      </c>
      <c r="AA274" s="17">
        <v>0</v>
      </c>
      <c r="AB274" s="6">
        <f t="shared" si="141"/>
        <v>0</v>
      </c>
      <c r="AC274" s="6">
        <f t="shared" si="122"/>
        <v>0</v>
      </c>
      <c r="AD274" s="17">
        <v>0</v>
      </c>
      <c r="AE274" s="6">
        <f t="shared" si="142"/>
        <v>0</v>
      </c>
      <c r="AF274" s="17">
        <v>0</v>
      </c>
      <c r="AG274" s="6">
        <f t="shared" si="143"/>
        <v>0</v>
      </c>
      <c r="AH274" s="6">
        <f t="shared" si="123"/>
        <v>0</v>
      </c>
      <c r="AI274" s="6">
        <f t="shared" si="144"/>
        <v>0</v>
      </c>
      <c r="AJ274" s="17">
        <v>110.12506091318301</v>
      </c>
      <c r="AK274" s="6">
        <f t="shared" si="145"/>
        <v>88.814939126163296</v>
      </c>
      <c r="AL274" s="6">
        <f t="shared" si="124"/>
        <v>88.814939126163296</v>
      </c>
      <c r="AM274" s="17">
        <v>88.814939126163296</v>
      </c>
      <c r="AN274" s="6">
        <f t="shared" si="146"/>
        <v>21.31012178701971</v>
      </c>
      <c r="AO274" s="6">
        <f t="shared" si="147"/>
        <v>110.12506091318301</v>
      </c>
      <c r="AP274" s="17">
        <v>3121.79837574664</v>
      </c>
      <c r="AQ274" s="6">
        <f t="shared" si="148"/>
        <v>3121.7983757466268</v>
      </c>
      <c r="AR274" s="17">
        <v>1619.97193722725</v>
      </c>
      <c r="AS274" s="6">
        <f t="shared" si="125"/>
        <v>1619.97193722725</v>
      </c>
      <c r="AT274" s="17">
        <v>1311.4722652214</v>
      </c>
      <c r="AU274" s="6">
        <f t="shared" si="126"/>
        <v>1311.4722652214</v>
      </c>
      <c r="AV274" s="17">
        <v>0</v>
      </c>
      <c r="AW274" s="6">
        <f t="shared" si="127"/>
        <v>0</v>
      </c>
      <c r="AX274" s="17">
        <v>190.35417329797701</v>
      </c>
      <c r="AY274" s="6">
        <f t="shared" si="128"/>
        <v>190.35417329797701</v>
      </c>
      <c r="AZ274" s="20">
        <v>261263382.09672001</v>
      </c>
      <c r="BA274" s="20">
        <v>1289380282.9909899</v>
      </c>
      <c r="BB274" s="20">
        <v>141208503.002718</v>
      </c>
      <c r="BC274" s="20">
        <v>0</v>
      </c>
      <c r="BD274" s="19">
        <f t="shared" si="129"/>
        <v>1691.8521680904278</v>
      </c>
      <c r="BE274" s="18">
        <v>60.594809281823302</v>
      </c>
      <c r="BF274" s="20">
        <v>0</v>
      </c>
      <c r="BG274" s="20">
        <v>0</v>
      </c>
      <c r="BH274" s="19">
        <f t="shared" si="149"/>
        <v>0</v>
      </c>
      <c r="BI274" s="18">
        <v>1370.0439881980401</v>
      </c>
      <c r="BJ274">
        <v>172</v>
      </c>
      <c r="BK274">
        <v>608</v>
      </c>
      <c r="BL274" s="22">
        <v>922.38463999999999</v>
      </c>
      <c r="BM274">
        <v>152</v>
      </c>
      <c r="BN274">
        <v>38</v>
      </c>
      <c r="BO274">
        <v>0.43571767165744901</v>
      </c>
    </row>
    <row r="275" spans="1:67" x14ac:dyDescent="0.2">
      <c r="A275" s="27">
        <v>274</v>
      </c>
      <c r="B275" s="36">
        <v>1030.10826180304</v>
      </c>
      <c r="C275" s="18">
        <v>653.6</v>
      </c>
      <c r="D275">
        <v>200</v>
      </c>
      <c r="E275">
        <v>800</v>
      </c>
      <c r="F275">
        <v>0</v>
      </c>
      <c r="G275" s="23">
        <f t="shared" si="130"/>
        <v>1</v>
      </c>
      <c r="H275" s="16">
        <v>94.440639269406304</v>
      </c>
      <c r="I275" s="17">
        <v>190.085879045843</v>
      </c>
      <c r="J275" s="6">
        <f t="shared" si="131"/>
        <v>190.38213649723215</v>
      </c>
      <c r="K275" s="6">
        <f t="shared" si="132"/>
        <v>190.38213649723215</v>
      </c>
      <c r="L275" s="6">
        <f t="shared" si="133"/>
        <v>1</v>
      </c>
      <c r="M275" s="6">
        <f t="shared" si="134"/>
        <v>190.085879045843</v>
      </c>
      <c r="N275" s="16">
        <v>96.636552590656905</v>
      </c>
      <c r="O275" s="17">
        <v>645.34461121554705</v>
      </c>
      <c r="P275" s="6">
        <f t="shared" si="135"/>
        <v>612.94352871576598</v>
      </c>
      <c r="Q275" s="6">
        <f t="shared" si="120"/>
        <v>612.94352871576598</v>
      </c>
      <c r="R275" s="17">
        <v>612.94352871576598</v>
      </c>
      <c r="S275" s="6">
        <f t="shared" si="136"/>
        <v>32.401082499781069</v>
      </c>
      <c r="T275" s="6">
        <f t="shared" si="137"/>
        <v>645.34461121554705</v>
      </c>
      <c r="U275" s="17">
        <v>106.173755635002</v>
      </c>
      <c r="V275" s="6">
        <f t="shared" si="138"/>
        <v>95.7359747345063</v>
      </c>
      <c r="W275" s="6">
        <f t="shared" si="121"/>
        <v>95.7359747345063</v>
      </c>
      <c r="X275" s="17">
        <v>95.7359747345063</v>
      </c>
      <c r="Y275" s="6">
        <f t="shared" si="139"/>
        <v>10.437780900495696</v>
      </c>
      <c r="Z275" s="6">
        <f t="shared" si="140"/>
        <v>106.173755635002</v>
      </c>
      <c r="AA275" s="17">
        <v>0</v>
      </c>
      <c r="AB275" s="6">
        <f t="shared" si="141"/>
        <v>0</v>
      </c>
      <c r="AC275" s="6">
        <f t="shared" si="122"/>
        <v>0</v>
      </c>
      <c r="AD275" s="17">
        <v>0</v>
      </c>
      <c r="AE275" s="6">
        <f t="shared" si="142"/>
        <v>0</v>
      </c>
      <c r="AF275" s="17">
        <v>0</v>
      </c>
      <c r="AG275" s="6">
        <f t="shared" si="143"/>
        <v>0</v>
      </c>
      <c r="AH275" s="6">
        <f t="shared" si="123"/>
        <v>0</v>
      </c>
      <c r="AI275" s="6">
        <f t="shared" si="144"/>
        <v>0</v>
      </c>
      <c r="AJ275" s="17">
        <v>110.691513280221</v>
      </c>
      <c r="AK275" s="6">
        <f t="shared" si="145"/>
        <v>89.257528355371406</v>
      </c>
      <c r="AL275" s="6">
        <f t="shared" si="124"/>
        <v>89.257528355371406</v>
      </c>
      <c r="AM275" s="17">
        <v>89.257528355371406</v>
      </c>
      <c r="AN275" s="6">
        <f t="shared" si="146"/>
        <v>21.433984924849597</v>
      </c>
      <c r="AO275" s="6">
        <f t="shared" si="147"/>
        <v>110.691513280221</v>
      </c>
      <c r="AP275" s="17">
        <v>3206.7777239717102</v>
      </c>
      <c r="AQ275" s="6">
        <f t="shared" si="148"/>
        <v>3206.7777239717088</v>
      </c>
      <c r="AR275" s="17">
        <v>1705.08349834458</v>
      </c>
      <c r="AS275" s="6">
        <f t="shared" si="125"/>
        <v>1705.08349834458</v>
      </c>
      <c r="AT275" s="17">
        <v>1311.3568101083199</v>
      </c>
      <c r="AU275" s="6">
        <f t="shared" si="126"/>
        <v>1311.3568101083199</v>
      </c>
      <c r="AV275" s="17">
        <v>0</v>
      </c>
      <c r="AW275" s="6">
        <f t="shared" si="127"/>
        <v>0</v>
      </c>
      <c r="AX275" s="17">
        <v>190.337415518809</v>
      </c>
      <c r="AY275" s="6">
        <f t="shared" si="128"/>
        <v>190.337415518809</v>
      </c>
      <c r="AZ275" s="20">
        <v>263249409.71823499</v>
      </c>
      <c r="BA275" s="20">
        <v>1289382493.4387</v>
      </c>
      <c r="BB275" s="20">
        <v>140440498.231374</v>
      </c>
      <c r="BC275" s="20">
        <v>0</v>
      </c>
      <c r="BD275" s="19">
        <f t="shared" si="129"/>
        <v>1693.0724013883089</v>
      </c>
      <c r="BE275" s="18">
        <v>61.4654112085897</v>
      </c>
      <c r="BF275" s="20">
        <v>0</v>
      </c>
      <c r="BG275" s="20">
        <v>0</v>
      </c>
      <c r="BH275" s="19">
        <f t="shared" si="149"/>
        <v>0</v>
      </c>
      <c r="BI275" s="18">
        <v>1442.15156652426</v>
      </c>
      <c r="BJ275">
        <v>172</v>
      </c>
      <c r="BK275">
        <v>608</v>
      </c>
      <c r="BL275" s="22">
        <v>922.38463999999999</v>
      </c>
      <c r="BM275">
        <v>152</v>
      </c>
      <c r="BN275">
        <v>38</v>
      </c>
      <c r="BO275">
        <v>0.43335128928418798</v>
      </c>
    </row>
    <row r="276" spans="1:67" x14ac:dyDescent="0.2">
      <c r="A276" s="27">
        <v>275</v>
      </c>
      <c r="B276" s="36">
        <v>20.602165236060799</v>
      </c>
      <c r="C276" s="18">
        <v>703</v>
      </c>
      <c r="D276">
        <v>200</v>
      </c>
      <c r="E276">
        <v>800</v>
      </c>
      <c r="F276">
        <v>0</v>
      </c>
      <c r="G276" s="23">
        <f t="shared" si="130"/>
        <v>1</v>
      </c>
      <c r="H276" s="16">
        <v>77.910958904109506</v>
      </c>
      <c r="I276" s="17">
        <v>111.407284958533</v>
      </c>
      <c r="J276" s="6">
        <f t="shared" si="131"/>
        <v>111.39274627710796</v>
      </c>
      <c r="K276" s="6">
        <f t="shared" si="132"/>
        <v>111.39274627710796</v>
      </c>
      <c r="L276" s="6">
        <f t="shared" si="133"/>
        <v>1</v>
      </c>
      <c r="M276" s="6">
        <f t="shared" si="134"/>
        <v>111.407284958533</v>
      </c>
      <c r="N276" s="16">
        <v>85.6004780077361</v>
      </c>
      <c r="O276" s="17">
        <v>163.37887401219999</v>
      </c>
      <c r="P276" s="6">
        <f t="shared" si="135"/>
        <v>155.200495459004</v>
      </c>
      <c r="Q276" s="6">
        <f t="shared" si="120"/>
        <v>155.200495459004</v>
      </c>
      <c r="R276" s="17">
        <v>155.200495459004</v>
      </c>
      <c r="S276" s="6">
        <f t="shared" si="136"/>
        <v>8.1783785531959836</v>
      </c>
      <c r="T276" s="6">
        <f t="shared" si="137"/>
        <v>163.37887401219999</v>
      </c>
      <c r="U276" s="17">
        <v>112.80753413534499</v>
      </c>
      <c r="V276" s="6">
        <f t="shared" si="138"/>
        <v>101.748985081947</v>
      </c>
      <c r="W276" s="6">
        <f t="shared" si="121"/>
        <v>101.748985081947</v>
      </c>
      <c r="X276" s="17">
        <v>101.748985081947</v>
      </c>
      <c r="Y276" s="6">
        <f t="shared" si="139"/>
        <v>11.058549053397996</v>
      </c>
      <c r="Z276" s="6">
        <f t="shared" si="140"/>
        <v>112.80753413534499</v>
      </c>
      <c r="AA276" s="17">
        <v>0</v>
      </c>
      <c r="AB276" s="6">
        <f t="shared" si="141"/>
        <v>0</v>
      </c>
      <c r="AC276" s="6">
        <f t="shared" si="122"/>
        <v>0</v>
      </c>
      <c r="AD276" s="17">
        <v>0</v>
      </c>
      <c r="AE276" s="6">
        <f t="shared" si="142"/>
        <v>0</v>
      </c>
      <c r="AF276" s="17">
        <v>0</v>
      </c>
      <c r="AG276" s="6">
        <f t="shared" si="143"/>
        <v>0</v>
      </c>
      <c r="AH276" s="6">
        <f t="shared" si="123"/>
        <v>0</v>
      </c>
      <c r="AI276" s="6">
        <f t="shared" si="144"/>
        <v>0</v>
      </c>
      <c r="AJ276" s="17">
        <v>93.881742557646803</v>
      </c>
      <c r="AK276" s="6">
        <f t="shared" si="145"/>
        <v>75.976778240709393</v>
      </c>
      <c r="AL276" s="6">
        <f t="shared" si="124"/>
        <v>75.976778240709393</v>
      </c>
      <c r="AM276" s="17">
        <v>75.976778240709393</v>
      </c>
      <c r="AN276" s="6">
        <f t="shared" si="146"/>
        <v>17.904964316937409</v>
      </c>
      <c r="AO276" s="6">
        <f t="shared" si="147"/>
        <v>93.881742557646803</v>
      </c>
      <c r="AP276" s="17">
        <v>1640.05653790169</v>
      </c>
      <c r="AQ276" s="6">
        <f t="shared" si="148"/>
        <v>1640.056537901685</v>
      </c>
      <c r="AR276" s="17">
        <v>34.209017182482</v>
      </c>
      <c r="AS276" s="6">
        <f t="shared" si="125"/>
        <v>34.209017182482</v>
      </c>
      <c r="AT276" s="17">
        <v>1414.9109500388299</v>
      </c>
      <c r="AU276" s="6">
        <f t="shared" si="126"/>
        <v>1414.9109500388299</v>
      </c>
      <c r="AV276" s="17">
        <v>0</v>
      </c>
      <c r="AW276" s="6">
        <f t="shared" si="127"/>
        <v>0</v>
      </c>
      <c r="AX276" s="17">
        <v>190.93657068037299</v>
      </c>
      <c r="AY276" s="6">
        <f t="shared" si="128"/>
        <v>190.93657068037299</v>
      </c>
      <c r="AZ276" s="20">
        <v>21411180.9838975</v>
      </c>
      <c r="BA276" s="20">
        <v>1308985851.30794</v>
      </c>
      <c r="BB276" s="20">
        <v>169323342.40369001</v>
      </c>
      <c r="BC276" s="20">
        <v>0</v>
      </c>
      <c r="BD276" s="19">
        <f t="shared" si="129"/>
        <v>1499.7203746955277</v>
      </c>
      <c r="BE276" s="18">
        <v>42.573992364262402</v>
      </c>
      <c r="BF276" s="20">
        <v>0</v>
      </c>
      <c r="BG276" s="20">
        <v>0</v>
      </c>
      <c r="BH276" s="19">
        <f t="shared" si="149"/>
        <v>0</v>
      </c>
      <c r="BI276" s="18">
        <v>28.8430313304852</v>
      </c>
      <c r="BJ276">
        <v>185</v>
      </c>
      <c r="BK276">
        <v>608</v>
      </c>
      <c r="BL276" s="22">
        <v>922.38463999999999</v>
      </c>
      <c r="BM276">
        <v>152</v>
      </c>
      <c r="BN276">
        <v>38</v>
      </c>
      <c r="BO276">
        <v>0.52224378568611796</v>
      </c>
    </row>
    <row r="277" spans="1:67" x14ac:dyDescent="0.2">
      <c r="A277" s="27">
        <v>276</v>
      </c>
      <c r="B277" s="36">
        <v>51.505413090152203</v>
      </c>
      <c r="C277" s="18">
        <v>703</v>
      </c>
      <c r="D277">
        <v>200</v>
      </c>
      <c r="E277">
        <v>800</v>
      </c>
      <c r="F277">
        <v>0</v>
      </c>
      <c r="G277" s="23">
        <f t="shared" si="130"/>
        <v>1</v>
      </c>
      <c r="H277" s="16">
        <v>79.235159817351601</v>
      </c>
      <c r="I277" s="17">
        <v>112.883572384777</v>
      </c>
      <c r="J277" s="6">
        <f t="shared" si="131"/>
        <v>112.90866318710718</v>
      </c>
      <c r="K277" s="6">
        <f t="shared" si="132"/>
        <v>112.90866318710718</v>
      </c>
      <c r="L277" s="6">
        <f t="shared" si="133"/>
        <v>1</v>
      </c>
      <c r="M277" s="6">
        <f t="shared" si="134"/>
        <v>112.883572384777</v>
      </c>
      <c r="N277" s="16">
        <v>87.068535843055699</v>
      </c>
      <c r="O277" s="17">
        <v>168.91730293916399</v>
      </c>
      <c r="P277" s="6">
        <f t="shared" si="135"/>
        <v>160.46009918668901</v>
      </c>
      <c r="Q277" s="6">
        <f t="shared" si="120"/>
        <v>160.46009918668901</v>
      </c>
      <c r="R277" s="17">
        <v>160.46009918668901</v>
      </c>
      <c r="S277" s="6">
        <f t="shared" si="136"/>
        <v>8.4572037524749817</v>
      </c>
      <c r="T277" s="6">
        <f t="shared" si="137"/>
        <v>168.91730293916399</v>
      </c>
      <c r="U277" s="17">
        <v>112.781950542014</v>
      </c>
      <c r="V277" s="6">
        <f t="shared" si="138"/>
        <v>101.72394302843099</v>
      </c>
      <c r="W277" s="6">
        <f t="shared" si="121"/>
        <v>101.72394302843099</v>
      </c>
      <c r="X277" s="17">
        <v>101.72394302843099</v>
      </c>
      <c r="Y277" s="6">
        <f t="shared" si="139"/>
        <v>11.058007513583007</v>
      </c>
      <c r="Z277" s="6">
        <f t="shared" si="140"/>
        <v>112.781950542014</v>
      </c>
      <c r="AA277" s="17">
        <v>0</v>
      </c>
      <c r="AB277" s="6">
        <f t="shared" si="141"/>
        <v>0</v>
      </c>
      <c r="AC277" s="6">
        <f t="shared" si="122"/>
        <v>0</v>
      </c>
      <c r="AD277" s="17">
        <v>0</v>
      </c>
      <c r="AE277" s="6">
        <f t="shared" si="142"/>
        <v>0</v>
      </c>
      <c r="AF277" s="17">
        <v>0</v>
      </c>
      <c r="AG277" s="6">
        <f t="shared" si="143"/>
        <v>0</v>
      </c>
      <c r="AH277" s="6">
        <f t="shared" si="123"/>
        <v>0</v>
      </c>
      <c r="AI277" s="6">
        <f t="shared" si="144"/>
        <v>0</v>
      </c>
      <c r="AJ277" s="17">
        <v>96.334287694422301</v>
      </c>
      <c r="AK277" s="6">
        <f t="shared" si="145"/>
        <v>77.951911789198903</v>
      </c>
      <c r="AL277" s="6">
        <f t="shared" si="124"/>
        <v>77.951911789198903</v>
      </c>
      <c r="AM277" s="17">
        <v>77.951911789198903</v>
      </c>
      <c r="AN277" s="6">
        <f t="shared" si="146"/>
        <v>18.382375905223398</v>
      </c>
      <c r="AO277" s="6">
        <f t="shared" si="147"/>
        <v>96.334287694422301</v>
      </c>
      <c r="AP277" s="17">
        <v>1691.0366009059701</v>
      </c>
      <c r="AQ277" s="6">
        <f t="shared" si="148"/>
        <v>1691.0366009059715</v>
      </c>
      <c r="AR277" s="17">
        <v>85.505681723624505</v>
      </c>
      <c r="AS277" s="6">
        <f t="shared" si="125"/>
        <v>85.505681723624505</v>
      </c>
      <c r="AT277" s="17">
        <v>1414.6319926811</v>
      </c>
      <c r="AU277" s="6">
        <f t="shared" si="126"/>
        <v>1414.6319926811</v>
      </c>
      <c r="AV277" s="17">
        <v>0</v>
      </c>
      <c r="AW277" s="6">
        <f t="shared" si="127"/>
        <v>0</v>
      </c>
      <c r="AX277" s="17">
        <v>190.89892650124699</v>
      </c>
      <c r="AY277" s="6">
        <f t="shared" si="128"/>
        <v>190.89892650124699</v>
      </c>
      <c r="AZ277" s="20">
        <v>51697328.000717603</v>
      </c>
      <c r="BA277" s="20">
        <v>1309054058.4291201</v>
      </c>
      <c r="BB277" s="20">
        <v>164689361.54048899</v>
      </c>
      <c r="BC277" s="20">
        <v>0</v>
      </c>
      <c r="BD277" s="19">
        <f t="shared" si="129"/>
        <v>1525.4407479703266</v>
      </c>
      <c r="BE277" s="18">
        <v>42.912973684296702</v>
      </c>
      <c r="BF277" s="20">
        <v>0</v>
      </c>
      <c r="BG277" s="20">
        <v>0</v>
      </c>
      <c r="BH277" s="19">
        <f t="shared" si="149"/>
        <v>0</v>
      </c>
      <c r="BI277" s="18">
        <v>72.107578326213101</v>
      </c>
      <c r="BJ277">
        <v>185</v>
      </c>
      <c r="BK277">
        <v>608</v>
      </c>
      <c r="BL277" s="22">
        <v>922.38463999999999</v>
      </c>
      <c r="BM277">
        <v>152</v>
      </c>
      <c r="BN277">
        <v>38</v>
      </c>
      <c r="BO277">
        <v>0.507965358919233</v>
      </c>
    </row>
    <row r="278" spans="1:67" x14ac:dyDescent="0.2">
      <c r="A278" s="27">
        <v>277</v>
      </c>
      <c r="B278" s="36">
        <v>154.516239270456</v>
      </c>
      <c r="C278" s="18">
        <v>703</v>
      </c>
      <c r="D278">
        <v>200</v>
      </c>
      <c r="E278">
        <v>800</v>
      </c>
      <c r="F278">
        <v>0</v>
      </c>
      <c r="G278" s="23">
        <f t="shared" si="130"/>
        <v>1</v>
      </c>
      <c r="H278" s="16">
        <v>84.817351598173502</v>
      </c>
      <c r="I278" s="17">
        <v>118.46160688915499</v>
      </c>
      <c r="J278" s="6">
        <f t="shared" si="131"/>
        <v>118.59640154060504</v>
      </c>
      <c r="K278" s="6">
        <f t="shared" si="132"/>
        <v>118.59640154060504</v>
      </c>
      <c r="L278" s="6">
        <f t="shared" si="133"/>
        <v>1</v>
      </c>
      <c r="M278" s="6">
        <f t="shared" si="134"/>
        <v>118.46160688915499</v>
      </c>
      <c r="N278" s="16">
        <v>91.153508660890907</v>
      </c>
      <c r="O278" s="17">
        <v>192.85022466900199</v>
      </c>
      <c r="P278" s="6">
        <f t="shared" si="135"/>
        <v>183.18947709317001</v>
      </c>
      <c r="Q278" s="6">
        <f t="shared" si="120"/>
        <v>183.18947709317001</v>
      </c>
      <c r="R278" s="17">
        <v>183.18947709317001</v>
      </c>
      <c r="S278" s="6">
        <f t="shared" si="136"/>
        <v>9.6607475758319765</v>
      </c>
      <c r="T278" s="6">
        <f t="shared" si="137"/>
        <v>192.85022466900199</v>
      </c>
      <c r="U278" s="17">
        <v>112.70827128937</v>
      </c>
      <c r="V278" s="6">
        <f t="shared" si="138"/>
        <v>101.651738012192</v>
      </c>
      <c r="W278" s="6">
        <f t="shared" si="121"/>
        <v>101.651738012192</v>
      </c>
      <c r="X278" s="17">
        <v>101.651738012192</v>
      </c>
      <c r="Y278" s="6">
        <f t="shared" si="139"/>
        <v>11.056533277178005</v>
      </c>
      <c r="Z278" s="6">
        <f t="shared" si="140"/>
        <v>112.70827128937</v>
      </c>
      <c r="AA278" s="17">
        <v>0</v>
      </c>
      <c r="AB278" s="6">
        <f t="shared" si="141"/>
        <v>0</v>
      </c>
      <c r="AC278" s="6">
        <f t="shared" si="122"/>
        <v>0</v>
      </c>
      <c r="AD278" s="17">
        <v>0</v>
      </c>
      <c r="AE278" s="6">
        <f t="shared" si="142"/>
        <v>0</v>
      </c>
      <c r="AF278" s="17">
        <v>0</v>
      </c>
      <c r="AG278" s="6">
        <f t="shared" si="143"/>
        <v>0</v>
      </c>
      <c r="AH278" s="6">
        <f t="shared" si="123"/>
        <v>0</v>
      </c>
      <c r="AI278" s="6">
        <f t="shared" si="144"/>
        <v>0</v>
      </c>
      <c r="AJ278" s="17">
        <v>103.378837300258</v>
      </c>
      <c r="AK278" s="6">
        <f t="shared" si="145"/>
        <v>83.592089606165601</v>
      </c>
      <c r="AL278" s="6">
        <f t="shared" si="124"/>
        <v>83.592089606165601</v>
      </c>
      <c r="AM278" s="17">
        <v>83.592089606165601</v>
      </c>
      <c r="AN278" s="6">
        <f t="shared" si="146"/>
        <v>19.786747694092398</v>
      </c>
      <c r="AO278" s="6">
        <f t="shared" si="147"/>
        <v>103.378837300258</v>
      </c>
      <c r="AP278" s="17">
        <v>1860.97436000063</v>
      </c>
      <c r="AQ278" s="6">
        <f t="shared" si="148"/>
        <v>1860.9743600006302</v>
      </c>
      <c r="AR278" s="17">
        <v>256.36914467556898</v>
      </c>
      <c r="AS278" s="6">
        <f t="shared" si="125"/>
        <v>256.36914467556898</v>
      </c>
      <c r="AT278" s="17">
        <v>1413.8163557621101</v>
      </c>
      <c r="AU278" s="6">
        <f t="shared" si="126"/>
        <v>1413.8163557621101</v>
      </c>
      <c r="AV278" s="17">
        <v>0</v>
      </c>
      <c r="AW278" s="6">
        <f t="shared" si="127"/>
        <v>0</v>
      </c>
      <c r="AX278" s="17">
        <v>190.78885956295099</v>
      </c>
      <c r="AY278" s="6">
        <f t="shared" si="128"/>
        <v>190.78885956295099</v>
      </c>
      <c r="AZ278" s="20">
        <v>135107271.11035699</v>
      </c>
      <c r="BA278" s="20">
        <v>1309228325.43048</v>
      </c>
      <c r="BB278" s="20">
        <v>152673875.19796801</v>
      </c>
      <c r="BC278" s="20">
        <v>0</v>
      </c>
      <c r="BD278" s="19">
        <f t="shared" si="129"/>
        <v>1597.0094717388051</v>
      </c>
      <c r="BE278" s="18">
        <v>44.424584092234099</v>
      </c>
      <c r="BF278" s="20">
        <v>0</v>
      </c>
      <c r="BG278" s="20">
        <v>0</v>
      </c>
      <c r="BH278" s="19">
        <f t="shared" si="149"/>
        <v>0</v>
      </c>
      <c r="BI278" s="18">
        <v>216.32273497863901</v>
      </c>
      <c r="BJ278">
        <v>185</v>
      </c>
      <c r="BK278">
        <v>608</v>
      </c>
      <c r="BL278" s="22">
        <v>922.38463999999999</v>
      </c>
      <c r="BM278">
        <v>152</v>
      </c>
      <c r="BN278">
        <v>38</v>
      </c>
      <c r="BO278">
        <v>0.47105611879064702</v>
      </c>
    </row>
    <row r="279" spans="1:67" x14ac:dyDescent="0.2">
      <c r="A279" s="27">
        <v>278</v>
      </c>
      <c r="B279" s="36">
        <v>206.02165236060799</v>
      </c>
      <c r="C279" s="18">
        <v>703</v>
      </c>
      <c r="D279">
        <v>200</v>
      </c>
      <c r="E279">
        <v>800</v>
      </c>
      <c r="F279">
        <v>0</v>
      </c>
      <c r="G279" s="23">
        <f t="shared" si="130"/>
        <v>1</v>
      </c>
      <c r="H279" s="16">
        <v>87.522831050228305</v>
      </c>
      <c r="I279" s="17">
        <v>121.90031059301</v>
      </c>
      <c r="J279" s="6">
        <f t="shared" si="131"/>
        <v>122.05401110889893</v>
      </c>
      <c r="K279" s="6">
        <f t="shared" si="132"/>
        <v>122.05401110889893</v>
      </c>
      <c r="L279" s="6">
        <f t="shared" si="133"/>
        <v>1</v>
      </c>
      <c r="M279" s="6">
        <f t="shared" si="134"/>
        <v>121.90031059301</v>
      </c>
      <c r="N279" s="16">
        <v>92.484709164995095</v>
      </c>
      <c r="O279" s="17">
        <v>212.22500866270201</v>
      </c>
      <c r="P279" s="6">
        <f t="shared" si="135"/>
        <v>201.591170410507</v>
      </c>
      <c r="Q279" s="6">
        <f t="shared" si="120"/>
        <v>201.591170410507</v>
      </c>
      <c r="R279" s="17">
        <v>201.591170410507</v>
      </c>
      <c r="S279" s="6">
        <f t="shared" si="136"/>
        <v>10.633838252195005</v>
      </c>
      <c r="T279" s="6">
        <f t="shared" si="137"/>
        <v>212.22500866270201</v>
      </c>
      <c r="U279" s="17">
        <v>112.678500847767</v>
      </c>
      <c r="V279" s="6">
        <f t="shared" si="138"/>
        <v>101.622400988725</v>
      </c>
      <c r="W279" s="6">
        <f t="shared" si="121"/>
        <v>101.622400988725</v>
      </c>
      <c r="X279" s="17">
        <v>101.622400988725</v>
      </c>
      <c r="Y279" s="6">
        <f t="shared" si="139"/>
        <v>11.056099859041993</v>
      </c>
      <c r="Z279" s="6">
        <f t="shared" si="140"/>
        <v>112.678500847767</v>
      </c>
      <c r="AA279" s="17">
        <v>0</v>
      </c>
      <c r="AB279" s="6">
        <f t="shared" si="141"/>
        <v>0</v>
      </c>
      <c r="AC279" s="6">
        <f t="shared" si="122"/>
        <v>0</v>
      </c>
      <c r="AD279" s="17">
        <v>0</v>
      </c>
      <c r="AE279" s="6">
        <f t="shared" si="142"/>
        <v>0</v>
      </c>
      <c r="AF279" s="17">
        <v>0</v>
      </c>
      <c r="AG279" s="6">
        <f t="shared" si="143"/>
        <v>0</v>
      </c>
      <c r="AH279" s="6">
        <f t="shared" si="123"/>
        <v>0</v>
      </c>
      <c r="AI279" s="6">
        <f t="shared" si="144"/>
        <v>0</v>
      </c>
      <c r="AJ279" s="17">
        <v>105.936142861766</v>
      </c>
      <c r="AK279" s="6">
        <f t="shared" si="145"/>
        <v>85.640800270105998</v>
      </c>
      <c r="AL279" s="6">
        <f t="shared" si="124"/>
        <v>85.640800270105998</v>
      </c>
      <c r="AM279" s="17">
        <v>85.640800270105998</v>
      </c>
      <c r="AN279" s="6">
        <f t="shared" si="146"/>
        <v>20.295342591660003</v>
      </c>
      <c r="AO279" s="6">
        <f t="shared" si="147"/>
        <v>105.936142861766</v>
      </c>
      <c r="AP279" s="17">
        <v>1945.9452767048199</v>
      </c>
      <c r="AQ279" s="6">
        <f t="shared" si="148"/>
        <v>1945.945276704819</v>
      </c>
      <c r="AR279" s="17">
        <v>341.740270552624</v>
      </c>
      <c r="AS279" s="6">
        <f t="shared" si="125"/>
        <v>341.740270552624</v>
      </c>
      <c r="AT279" s="17">
        <v>1413.4637317839999</v>
      </c>
      <c r="AU279" s="6">
        <f t="shared" si="126"/>
        <v>1413.4637317839999</v>
      </c>
      <c r="AV279" s="17">
        <v>0</v>
      </c>
      <c r="AW279" s="6">
        <f t="shared" si="127"/>
        <v>0</v>
      </c>
      <c r="AX279" s="17">
        <v>190.74127436819501</v>
      </c>
      <c r="AY279" s="6">
        <f t="shared" si="128"/>
        <v>190.74127436819501</v>
      </c>
      <c r="AZ279" s="20">
        <v>162657317.48825601</v>
      </c>
      <c r="BA279" s="20">
        <v>1309280463.3556199</v>
      </c>
      <c r="BB279" s="20">
        <v>148394323.72683701</v>
      </c>
      <c r="BC279" s="20">
        <v>0</v>
      </c>
      <c r="BD279" s="19">
        <f t="shared" si="129"/>
        <v>1620.3321045707128</v>
      </c>
      <c r="BE279" s="18">
        <v>45.519114570212601</v>
      </c>
      <c r="BF279" s="20">
        <v>0</v>
      </c>
      <c r="BG279" s="20">
        <v>0</v>
      </c>
      <c r="BH279" s="19">
        <f t="shared" si="149"/>
        <v>0</v>
      </c>
      <c r="BI279" s="18">
        <v>288.43031330485201</v>
      </c>
      <c r="BJ279">
        <v>185</v>
      </c>
      <c r="BK279">
        <v>608</v>
      </c>
      <c r="BL279" s="22">
        <v>922.38463999999999</v>
      </c>
      <c r="BM279">
        <v>152</v>
      </c>
      <c r="BN279">
        <v>38</v>
      </c>
      <c r="BO279">
        <v>0.45791493136658201</v>
      </c>
    </row>
    <row r="280" spans="1:67" x14ac:dyDescent="0.2">
      <c r="A280" s="27">
        <v>279</v>
      </c>
      <c r="B280" s="36">
        <v>257.52706545076097</v>
      </c>
      <c r="C280" s="18">
        <v>703</v>
      </c>
      <c r="D280">
        <v>200</v>
      </c>
      <c r="E280">
        <v>800</v>
      </c>
      <c r="F280">
        <v>0</v>
      </c>
      <c r="G280" s="23">
        <f t="shared" si="130"/>
        <v>1</v>
      </c>
      <c r="H280" s="16">
        <v>88.995433789954305</v>
      </c>
      <c r="I280" s="17">
        <v>125.872963093596</v>
      </c>
      <c r="J280" s="6">
        <f t="shared" si="131"/>
        <v>126.02643939942561</v>
      </c>
      <c r="K280" s="6">
        <f t="shared" si="132"/>
        <v>126.02643939942561</v>
      </c>
      <c r="L280" s="6">
        <f t="shared" si="133"/>
        <v>1</v>
      </c>
      <c r="M280" s="6">
        <f t="shared" si="134"/>
        <v>125.872963093596</v>
      </c>
      <c r="N280" s="16">
        <v>93.361962574410896</v>
      </c>
      <c r="O280" s="17">
        <v>239.3015413869</v>
      </c>
      <c r="P280" s="6">
        <f t="shared" si="135"/>
        <v>227.30839794294999</v>
      </c>
      <c r="Q280" s="6">
        <f t="shared" si="120"/>
        <v>227.30839794294999</v>
      </c>
      <c r="R280" s="17">
        <v>227.30839794294999</v>
      </c>
      <c r="S280" s="6">
        <f t="shared" si="136"/>
        <v>11.993143443950004</v>
      </c>
      <c r="T280" s="6">
        <f t="shared" si="137"/>
        <v>239.3015413869</v>
      </c>
      <c r="U280" s="17">
        <v>112.65220626065</v>
      </c>
      <c r="V280" s="6">
        <f t="shared" si="138"/>
        <v>101.596413686034</v>
      </c>
      <c r="W280" s="6">
        <f t="shared" si="121"/>
        <v>101.596413686034</v>
      </c>
      <c r="X280" s="17">
        <v>101.596413686034</v>
      </c>
      <c r="Y280" s="6">
        <f t="shared" si="139"/>
        <v>11.055792574616007</v>
      </c>
      <c r="Z280" s="6">
        <f t="shared" si="140"/>
        <v>112.65220626065</v>
      </c>
      <c r="AA280" s="17">
        <v>0</v>
      </c>
      <c r="AB280" s="6">
        <f t="shared" si="141"/>
        <v>0</v>
      </c>
      <c r="AC280" s="6">
        <f t="shared" si="122"/>
        <v>0</v>
      </c>
      <c r="AD280" s="17">
        <v>0</v>
      </c>
      <c r="AE280" s="6">
        <f t="shared" si="142"/>
        <v>0</v>
      </c>
      <c r="AF280" s="17">
        <v>0</v>
      </c>
      <c r="AG280" s="6">
        <f t="shared" si="143"/>
        <v>0</v>
      </c>
      <c r="AH280" s="6">
        <f t="shared" si="123"/>
        <v>0</v>
      </c>
      <c r="AI280" s="6">
        <f t="shared" si="144"/>
        <v>0</v>
      </c>
      <c r="AJ280" s="17">
        <v>106.897675647131</v>
      </c>
      <c r="AK280" s="6">
        <f t="shared" si="145"/>
        <v>86.380860539362203</v>
      </c>
      <c r="AL280" s="6">
        <f t="shared" si="124"/>
        <v>86.380860539362203</v>
      </c>
      <c r="AM280" s="17">
        <v>86.380860539362203</v>
      </c>
      <c r="AN280" s="6">
        <f t="shared" si="146"/>
        <v>20.516815107768792</v>
      </c>
      <c r="AO280" s="6">
        <f t="shared" si="147"/>
        <v>106.897675647131</v>
      </c>
      <c r="AP280" s="17">
        <v>2030.91731701662</v>
      </c>
      <c r="AQ280" s="6">
        <f t="shared" si="148"/>
        <v>2030.917317016618</v>
      </c>
      <c r="AR280" s="17">
        <v>427.07796900274099</v>
      </c>
      <c r="AS280" s="6">
        <f t="shared" si="125"/>
        <v>427.07796900274099</v>
      </c>
      <c r="AT280" s="17">
        <v>1413.14155069445</v>
      </c>
      <c r="AU280" s="6">
        <f t="shared" si="126"/>
        <v>1413.14155069445</v>
      </c>
      <c r="AV280" s="17">
        <v>0</v>
      </c>
      <c r="AW280" s="6">
        <f t="shared" si="127"/>
        <v>0</v>
      </c>
      <c r="AX280" s="17">
        <v>190.697797319427</v>
      </c>
      <c r="AY280" s="6">
        <f t="shared" si="128"/>
        <v>190.697797319427</v>
      </c>
      <c r="AZ280" s="20">
        <v>179408943.133295</v>
      </c>
      <c r="BA280" s="20">
        <v>1309318181.14994</v>
      </c>
      <c r="BB280" s="20">
        <v>146974460.02043799</v>
      </c>
      <c r="BC280" s="20">
        <v>0</v>
      </c>
      <c r="BD280" s="19">
        <f t="shared" si="129"/>
        <v>1635.7015843036729</v>
      </c>
      <c r="BE280" s="18">
        <v>46.794003151543997</v>
      </c>
      <c r="BF280" s="20">
        <v>0</v>
      </c>
      <c r="BG280" s="20">
        <v>0</v>
      </c>
      <c r="BH280" s="19">
        <f t="shared" si="149"/>
        <v>0</v>
      </c>
      <c r="BI280" s="18">
        <v>360.53789163106501</v>
      </c>
      <c r="BJ280">
        <v>185</v>
      </c>
      <c r="BK280">
        <v>608</v>
      </c>
      <c r="BL280" s="22">
        <v>922.38463999999999</v>
      </c>
      <c r="BM280">
        <v>152</v>
      </c>
      <c r="BN280">
        <v>38</v>
      </c>
      <c r="BO280">
        <v>0.45358824451415802</v>
      </c>
    </row>
    <row r="281" spans="1:67" x14ac:dyDescent="0.2">
      <c r="A281" s="27">
        <v>280</v>
      </c>
      <c r="B281" s="36">
        <v>309.03247854091302</v>
      </c>
      <c r="C281" s="18">
        <v>703</v>
      </c>
      <c r="D281">
        <v>200</v>
      </c>
      <c r="E281">
        <v>800</v>
      </c>
      <c r="F281">
        <v>0</v>
      </c>
      <c r="G281" s="23">
        <f t="shared" si="130"/>
        <v>1</v>
      </c>
      <c r="H281" s="16">
        <v>89.920091324200897</v>
      </c>
      <c r="I281" s="17">
        <v>130.10387138091701</v>
      </c>
      <c r="J281" s="6">
        <f t="shared" si="131"/>
        <v>130.27786872551721</v>
      </c>
      <c r="K281" s="6">
        <f t="shared" si="132"/>
        <v>130.27786872551721</v>
      </c>
      <c r="L281" s="6">
        <f t="shared" si="133"/>
        <v>1</v>
      </c>
      <c r="M281" s="6">
        <f t="shared" si="134"/>
        <v>130.10387138091701</v>
      </c>
      <c r="N281" s="16">
        <v>94.017229374873295</v>
      </c>
      <c r="O281" s="17">
        <v>268.11296554162601</v>
      </c>
      <c r="P281" s="6">
        <f t="shared" si="135"/>
        <v>254.67320207634</v>
      </c>
      <c r="Q281" s="6">
        <f t="shared" si="120"/>
        <v>254.67320207634</v>
      </c>
      <c r="R281" s="17">
        <v>254.67320207634</v>
      </c>
      <c r="S281" s="6">
        <f t="shared" si="136"/>
        <v>13.439763465286006</v>
      </c>
      <c r="T281" s="6">
        <f t="shared" si="137"/>
        <v>268.11296554162601</v>
      </c>
      <c r="U281" s="17">
        <v>112.62678357682201</v>
      </c>
      <c r="V281" s="6">
        <f t="shared" si="138"/>
        <v>101.57140099006899</v>
      </c>
      <c r="W281" s="6">
        <f t="shared" si="121"/>
        <v>101.57140099006899</v>
      </c>
      <c r="X281" s="17">
        <v>101.57140099006899</v>
      </c>
      <c r="Y281" s="6">
        <f t="shared" si="139"/>
        <v>11.055382586753012</v>
      </c>
      <c r="Z281" s="6">
        <f t="shared" si="140"/>
        <v>112.62678357682201</v>
      </c>
      <c r="AA281" s="17">
        <v>0</v>
      </c>
      <c r="AB281" s="6">
        <f t="shared" si="141"/>
        <v>0</v>
      </c>
      <c r="AC281" s="6">
        <f t="shared" si="122"/>
        <v>0</v>
      </c>
      <c r="AD281" s="17">
        <v>0</v>
      </c>
      <c r="AE281" s="6">
        <f t="shared" si="142"/>
        <v>0</v>
      </c>
      <c r="AF281" s="17">
        <v>0</v>
      </c>
      <c r="AG281" s="6">
        <f t="shared" si="143"/>
        <v>0</v>
      </c>
      <c r="AH281" s="6">
        <f t="shared" si="123"/>
        <v>0</v>
      </c>
      <c r="AI281" s="6">
        <f t="shared" si="144"/>
        <v>0</v>
      </c>
      <c r="AJ281" s="17">
        <v>107.504219870095</v>
      </c>
      <c r="AK281" s="6">
        <f t="shared" si="145"/>
        <v>86.843121870904497</v>
      </c>
      <c r="AL281" s="6">
        <f t="shared" si="124"/>
        <v>86.843121870904497</v>
      </c>
      <c r="AM281" s="17">
        <v>86.843121870904497</v>
      </c>
      <c r="AN281" s="6">
        <f t="shared" si="146"/>
        <v>20.661097999190503</v>
      </c>
      <c r="AO281" s="6">
        <f t="shared" si="147"/>
        <v>107.504219870095</v>
      </c>
      <c r="AP281" s="17">
        <v>2115.8903414513702</v>
      </c>
      <c r="AQ281" s="6">
        <f t="shared" si="148"/>
        <v>2115.8903414513697</v>
      </c>
      <c r="AR281" s="17">
        <v>512.38638970688896</v>
      </c>
      <c r="AS281" s="6">
        <f t="shared" si="125"/>
        <v>512.38638970688896</v>
      </c>
      <c r="AT281" s="17">
        <v>1412.8460333131</v>
      </c>
      <c r="AU281" s="6">
        <f t="shared" si="126"/>
        <v>1412.8460333131</v>
      </c>
      <c r="AV281" s="17">
        <v>0</v>
      </c>
      <c r="AW281" s="6">
        <f t="shared" si="127"/>
        <v>0</v>
      </c>
      <c r="AX281" s="17">
        <v>190.65791843138101</v>
      </c>
      <c r="AY281" s="6">
        <f t="shared" si="128"/>
        <v>190.65791843138101</v>
      </c>
      <c r="AZ281" s="20">
        <v>191801808.87421</v>
      </c>
      <c r="BA281" s="20">
        <v>1309362595.1865799</v>
      </c>
      <c r="BB281" s="20">
        <v>146017454.58698899</v>
      </c>
      <c r="BC281" s="20">
        <v>0</v>
      </c>
      <c r="BD281" s="19">
        <f t="shared" si="129"/>
        <v>1647.1818586477789</v>
      </c>
      <c r="BE281" s="18">
        <v>48.110757739698101</v>
      </c>
      <c r="BF281" s="20">
        <v>0</v>
      </c>
      <c r="BG281" s="20">
        <v>0</v>
      </c>
      <c r="BH281" s="19">
        <f t="shared" si="149"/>
        <v>0</v>
      </c>
      <c r="BI281" s="18">
        <v>432.64546995727801</v>
      </c>
      <c r="BJ281">
        <v>185</v>
      </c>
      <c r="BK281">
        <v>608</v>
      </c>
      <c r="BL281" s="22">
        <v>922.38463999999999</v>
      </c>
      <c r="BM281">
        <v>152</v>
      </c>
      <c r="BN281">
        <v>38</v>
      </c>
      <c r="BO281">
        <v>0.45068469411068501</v>
      </c>
    </row>
    <row r="282" spans="1:67" x14ac:dyDescent="0.2">
      <c r="A282" s="27">
        <v>281</v>
      </c>
      <c r="B282" s="36">
        <v>360.53789163106501</v>
      </c>
      <c r="C282" s="18">
        <v>703</v>
      </c>
      <c r="D282">
        <v>200</v>
      </c>
      <c r="E282">
        <v>800</v>
      </c>
      <c r="F282">
        <v>0</v>
      </c>
      <c r="G282" s="23">
        <f t="shared" si="130"/>
        <v>1</v>
      </c>
      <c r="H282" s="16">
        <v>90.810502283104995</v>
      </c>
      <c r="I282" s="17">
        <v>134.43615546344799</v>
      </c>
      <c r="J282" s="6">
        <f t="shared" si="131"/>
        <v>134.61857976379977</v>
      </c>
      <c r="K282" s="6">
        <f t="shared" si="132"/>
        <v>134.61857976379977</v>
      </c>
      <c r="L282" s="6">
        <f t="shared" si="133"/>
        <v>1</v>
      </c>
      <c r="M282" s="6">
        <f t="shared" si="134"/>
        <v>134.43615546344799</v>
      </c>
      <c r="N282" s="16">
        <v>94.560962890645996</v>
      </c>
      <c r="O282" s="17">
        <v>297.11678743112299</v>
      </c>
      <c r="P282" s="6">
        <f t="shared" si="135"/>
        <v>282.22041796881098</v>
      </c>
      <c r="Q282" s="6">
        <f t="shared" si="120"/>
        <v>282.22041796881098</v>
      </c>
      <c r="R282" s="17">
        <v>282.22041796881098</v>
      </c>
      <c r="S282" s="6">
        <f t="shared" si="136"/>
        <v>14.896369462312009</v>
      </c>
      <c r="T282" s="6">
        <f t="shared" si="137"/>
        <v>297.11678743112299</v>
      </c>
      <c r="U282" s="17">
        <v>112.608061656164</v>
      </c>
      <c r="V282" s="6">
        <f t="shared" si="138"/>
        <v>101.55259710789601</v>
      </c>
      <c r="W282" s="6">
        <f t="shared" si="121"/>
        <v>101.55259710789601</v>
      </c>
      <c r="X282" s="17">
        <v>101.55259710789601</v>
      </c>
      <c r="Y282" s="6">
        <f t="shared" si="139"/>
        <v>11.055464548267992</v>
      </c>
      <c r="Z282" s="6">
        <f t="shared" si="140"/>
        <v>112.608061656164</v>
      </c>
      <c r="AA282" s="17">
        <v>0</v>
      </c>
      <c r="AB282" s="6">
        <f t="shared" si="141"/>
        <v>0</v>
      </c>
      <c r="AC282" s="6">
        <f t="shared" si="122"/>
        <v>0</v>
      </c>
      <c r="AD282" s="17">
        <v>0</v>
      </c>
      <c r="AE282" s="6">
        <f t="shared" si="142"/>
        <v>0</v>
      </c>
      <c r="AF282" s="17">
        <v>0</v>
      </c>
      <c r="AG282" s="6">
        <f t="shared" si="143"/>
        <v>0</v>
      </c>
      <c r="AH282" s="6">
        <f t="shared" si="123"/>
        <v>0</v>
      </c>
      <c r="AI282" s="6">
        <f t="shared" si="144"/>
        <v>0</v>
      </c>
      <c r="AJ282" s="17">
        <v>107.630489877616</v>
      </c>
      <c r="AK282" s="6">
        <f t="shared" si="145"/>
        <v>86.917611408250394</v>
      </c>
      <c r="AL282" s="6">
        <f t="shared" si="124"/>
        <v>86.917611408250394</v>
      </c>
      <c r="AM282" s="17">
        <v>86.917611408250394</v>
      </c>
      <c r="AN282" s="6">
        <f t="shared" si="146"/>
        <v>20.712878469365606</v>
      </c>
      <c r="AO282" s="6">
        <f t="shared" si="147"/>
        <v>107.630489877616</v>
      </c>
      <c r="AP282" s="17">
        <v>2200.8642326945201</v>
      </c>
      <c r="AQ282" s="6">
        <f t="shared" si="148"/>
        <v>2200.864232694526</v>
      </c>
      <c r="AR282" s="17">
        <v>597.66902278351404</v>
      </c>
      <c r="AS282" s="6">
        <f t="shared" si="125"/>
        <v>597.66902278351404</v>
      </c>
      <c r="AT282" s="17">
        <v>1412.57400113366</v>
      </c>
      <c r="AU282" s="6">
        <f t="shared" si="126"/>
        <v>1412.57400113366</v>
      </c>
      <c r="AV282" s="17">
        <v>0</v>
      </c>
      <c r="AW282" s="6">
        <f t="shared" si="127"/>
        <v>0</v>
      </c>
      <c r="AX282" s="17">
        <v>190.621208777352</v>
      </c>
      <c r="AY282" s="6">
        <f t="shared" si="128"/>
        <v>190.621208777352</v>
      </c>
      <c r="AZ282" s="20">
        <v>201566024.554387</v>
      </c>
      <c r="BA282" s="20">
        <v>1309350600.7923801</v>
      </c>
      <c r="BB282" s="20">
        <v>145791444.49735099</v>
      </c>
      <c r="BC282" s="20">
        <v>0</v>
      </c>
      <c r="BD282" s="19">
        <f t="shared" si="129"/>
        <v>1656.7080698441182</v>
      </c>
      <c r="BE282" s="18">
        <v>49.405000296017199</v>
      </c>
      <c r="BF282" s="20">
        <v>0</v>
      </c>
      <c r="BG282" s="20">
        <v>0</v>
      </c>
      <c r="BH282" s="19">
        <f t="shared" si="149"/>
        <v>0</v>
      </c>
      <c r="BI282" s="18">
        <v>504.75304828349101</v>
      </c>
      <c r="BJ282">
        <v>185</v>
      </c>
      <c r="BK282">
        <v>608</v>
      </c>
      <c r="BL282" s="22">
        <v>922.38463999999999</v>
      </c>
      <c r="BM282">
        <v>152</v>
      </c>
      <c r="BN282">
        <v>38</v>
      </c>
      <c r="BO282">
        <v>0.45003349814835503</v>
      </c>
    </row>
    <row r="283" spans="1:67" x14ac:dyDescent="0.2">
      <c r="A283" s="27">
        <v>282</v>
      </c>
      <c r="B283" s="36">
        <v>412.043304721217</v>
      </c>
      <c r="C283" s="18">
        <v>703</v>
      </c>
      <c r="D283">
        <v>200</v>
      </c>
      <c r="E283">
        <v>800</v>
      </c>
      <c r="F283">
        <v>0</v>
      </c>
      <c r="G283" s="23">
        <f t="shared" si="130"/>
        <v>1</v>
      </c>
      <c r="H283" s="16">
        <v>91.586757990867497</v>
      </c>
      <c r="I283" s="17">
        <v>138.89746974711099</v>
      </c>
      <c r="J283" s="6">
        <f t="shared" si="131"/>
        <v>139.09343420004191</v>
      </c>
      <c r="K283" s="6">
        <f t="shared" si="132"/>
        <v>139.09343420004191</v>
      </c>
      <c r="L283" s="6">
        <f t="shared" si="133"/>
        <v>1</v>
      </c>
      <c r="M283" s="6">
        <f t="shared" si="134"/>
        <v>138.89746974711099</v>
      </c>
      <c r="N283" s="16">
        <v>94.970925684755699</v>
      </c>
      <c r="O283" s="17">
        <v>326.362259948092</v>
      </c>
      <c r="P283" s="6">
        <f t="shared" si="135"/>
        <v>309.99686264067498</v>
      </c>
      <c r="Q283" s="6">
        <f t="shared" si="120"/>
        <v>309.99686264067498</v>
      </c>
      <c r="R283" s="17">
        <v>309.99686264067498</v>
      </c>
      <c r="S283" s="6">
        <f t="shared" si="136"/>
        <v>16.365397307417027</v>
      </c>
      <c r="T283" s="6">
        <f t="shared" si="137"/>
        <v>326.362259948092</v>
      </c>
      <c r="U283" s="17">
        <v>112.58839558058099</v>
      </c>
      <c r="V283" s="6">
        <f t="shared" si="138"/>
        <v>101.533088531663</v>
      </c>
      <c r="W283" s="6">
        <f t="shared" si="121"/>
        <v>101.533088531663</v>
      </c>
      <c r="X283" s="17">
        <v>101.533088531663</v>
      </c>
      <c r="Y283" s="6">
        <f t="shared" si="139"/>
        <v>11.055307048917996</v>
      </c>
      <c r="Z283" s="6">
        <f t="shared" si="140"/>
        <v>112.58839558058099</v>
      </c>
      <c r="AA283" s="17">
        <v>0</v>
      </c>
      <c r="AB283" s="6">
        <f t="shared" si="141"/>
        <v>0</v>
      </c>
      <c r="AC283" s="6">
        <f t="shared" si="122"/>
        <v>0</v>
      </c>
      <c r="AD283" s="17">
        <v>0</v>
      </c>
      <c r="AE283" s="6">
        <f t="shared" si="142"/>
        <v>0</v>
      </c>
      <c r="AF283" s="17">
        <v>0</v>
      </c>
      <c r="AG283" s="6">
        <f t="shared" si="143"/>
        <v>0</v>
      </c>
      <c r="AH283" s="6">
        <f t="shared" si="123"/>
        <v>0</v>
      </c>
      <c r="AI283" s="6">
        <f t="shared" si="144"/>
        <v>0</v>
      </c>
      <c r="AJ283" s="17">
        <v>107.947429620233</v>
      </c>
      <c r="AK283" s="6">
        <f t="shared" si="145"/>
        <v>87.1537899018753</v>
      </c>
      <c r="AL283" s="6">
        <f t="shared" si="124"/>
        <v>87.1537899018753</v>
      </c>
      <c r="AM283" s="17">
        <v>87.1537899018753</v>
      </c>
      <c r="AN283" s="6">
        <f t="shared" si="146"/>
        <v>20.793639718357696</v>
      </c>
      <c r="AO283" s="6">
        <f t="shared" si="147"/>
        <v>107.947429620233</v>
      </c>
      <c r="AP283" s="17">
        <v>2285.8388913652402</v>
      </c>
      <c r="AQ283" s="6">
        <f t="shared" si="148"/>
        <v>2285.8388913652338</v>
      </c>
      <c r="AR283" s="17">
        <v>682.928824821533</v>
      </c>
      <c r="AS283" s="6">
        <f t="shared" si="125"/>
        <v>682.928824821533</v>
      </c>
      <c r="AT283" s="17">
        <v>1412.3227615436399</v>
      </c>
      <c r="AU283" s="6">
        <f t="shared" si="126"/>
        <v>1412.3227615436399</v>
      </c>
      <c r="AV283" s="17">
        <v>0</v>
      </c>
      <c r="AW283" s="6">
        <f t="shared" si="127"/>
        <v>0</v>
      </c>
      <c r="AX283" s="17">
        <v>190.58730500006101</v>
      </c>
      <c r="AY283" s="6">
        <f t="shared" si="128"/>
        <v>190.58730500006101</v>
      </c>
      <c r="AZ283" s="20">
        <v>209449063.03174701</v>
      </c>
      <c r="BA283" s="20">
        <v>1309374663.79721</v>
      </c>
      <c r="BB283" s="20">
        <v>145066891.16795799</v>
      </c>
      <c r="BC283" s="20">
        <v>0</v>
      </c>
      <c r="BD283" s="19">
        <f t="shared" si="129"/>
        <v>1663.8906179969151</v>
      </c>
      <c r="BE283" s="18">
        <v>50.693389605201403</v>
      </c>
      <c r="BF283" s="20">
        <v>0</v>
      </c>
      <c r="BG283" s="20">
        <v>0</v>
      </c>
      <c r="BH283" s="19">
        <f t="shared" si="149"/>
        <v>0</v>
      </c>
      <c r="BI283" s="18">
        <v>576.86062660970504</v>
      </c>
      <c r="BJ283">
        <v>185</v>
      </c>
      <c r="BK283">
        <v>608</v>
      </c>
      <c r="BL283" s="22">
        <v>922.38463999999999</v>
      </c>
      <c r="BM283">
        <v>152</v>
      </c>
      <c r="BN283">
        <v>38</v>
      </c>
      <c r="BO283">
        <v>0.44781724027095599</v>
      </c>
    </row>
    <row r="284" spans="1:67" x14ac:dyDescent="0.2">
      <c r="A284" s="27">
        <v>283</v>
      </c>
      <c r="B284" s="36">
        <v>463.54871781137001</v>
      </c>
      <c r="C284" s="18">
        <v>703</v>
      </c>
      <c r="D284">
        <v>200</v>
      </c>
      <c r="E284">
        <v>800</v>
      </c>
      <c r="F284">
        <v>0</v>
      </c>
      <c r="G284" s="23">
        <f t="shared" si="130"/>
        <v>1</v>
      </c>
      <c r="H284" s="16">
        <v>92.020547945205394</v>
      </c>
      <c r="I284" s="17">
        <v>143.46678602460699</v>
      </c>
      <c r="J284" s="6">
        <f t="shared" si="131"/>
        <v>143.67194705770717</v>
      </c>
      <c r="K284" s="6">
        <f t="shared" si="132"/>
        <v>143.67194705770717</v>
      </c>
      <c r="L284" s="6">
        <f t="shared" si="133"/>
        <v>1</v>
      </c>
      <c r="M284" s="6">
        <f t="shared" si="134"/>
        <v>143.46678602460699</v>
      </c>
      <c r="N284" s="16">
        <v>95.286852980905095</v>
      </c>
      <c r="O284" s="17">
        <v>355.78776463739098</v>
      </c>
      <c r="P284" s="6">
        <f t="shared" si="135"/>
        <v>337.944035746682</v>
      </c>
      <c r="Q284" s="6">
        <f t="shared" si="120"/>
        <v>337.944035746682</v>
      </c>
      <c r="R284" s="17">
        <v>337.944035746682</v>
      </c>
      <c r="S284" s="6">
        <f t="shared" si="136"/>
        <v>17.843728890708974</v>
      </c>
      <c r="T284" s="6">
        <f t="shared" si="137"/>
        <v>355.78776463739098</v>
      </c>
      <c r="U284" s="17">
        <v>112.570584555286</v>
      </c>
      <c r="V284" s="6">
        <f t="shared" si="138"/>
        <v>101.515383463856</v>
      </c>
      <c r="W284" s="6">
        <f t="shared" si="121"/>
        <v>101.515383463856</v>
      </c>
      <c r="X284" s="17">
        <v>101.515383463856</v>
      </c>
      <c r="Y284" s="6">
        <f t="shared" si="139"/>
        <v>11.055201091430007</v>
      </c>
      <c r="Z284" s="6">
        <f t="shared" si="140"/>
        <v>112.570584555286</v>
      </c>
      <c r="AA284" s="17">
        <v>0</v>
      </c>
      <c r="AB284" s="6">
        <f t="shared" si="141"/>
        <v>0</v>
      </c>
      <c r="AC284" s="6">
        <f t="shared" si="122"/>
        <v>0</v>
      </c>
      <c r="AD284" s="17">
        <v>0</v>
      </c>
      <c r="AE284" s="6">
        <f t="shared" si="142"/>
        <v>0</v>
      </c>
      <c r="AF284" s="17">
        <v>0</v>
      </c>
      <c r="AG284" s="6">
        <f t="shared" si="143"/>
        <v>0</v>
      </c>
      <c r="AH284" s="6">
        <f t="shared" si="123"/>
        <v>0</v>
      </c>
      <c r="AI284" s="6">
        <f t="shared" si="144"/>
        <v>0</v>
      </c>
      <c r="AJ284" s="17">
        <v>108.47868959885</v>
      </c>
      <c r="AK284" s="6">
        <f t="shared" si="145"/>
        <v>87.560629344065205</v>
      </c>
      <c r="AL284" s="6">
        <f t="shared" si="124"/>
        <v>87.560629344065205</v>
      </c>
      <c r="AM284" s="17">
        <v>87.560629344065205</v>
      </c>
      <c r="AN284" s="6">
        <f t="shared" si="146"/>
        <v>20.918060254784791</v>
      </c>
      <c r="AO284" s="6">
        <f t="shared" si="147"/>
        <v>108.47868959885</v>
      </c>
      <c r="AP284" s="17">
        <v>2370.8142327156502</v>
      </c>
      <c r="AQ284" s="6">
        <f t="shared" si="148"/>
        <v>2370.8142327156497</v>
      </c>
      <c r="AR284" s="17">
        <v>768.16831707741699</v>
      </c>
      <c r="AS284" s="6">
        <f t="shared" si="125"/>
        <v>768.16831707741699</v>
      </c>
      <c r="AT284" s="17">
        <v>1412.0900183947499</v>
      </c>
      <c r="AU284" s="6">
        <f t="shared" si="126"/>
        <v>1412.0900183947499</v>
      </c>
      <c r="AV284" s="17">
        <v>0</v>
      </c>
      <c r="AW284" s="6">
        <f t="shared" si="127"/>
        <v>0</v>
      </c>
      <c r="AX284" s="17">
        <v>190.555897243483</v>
      </c>
      <c r="AY284" s="6">
        <f t="shared" si="128"/>
        <v>190.555897243483</v>
      </c>
      <c r="AZ284" s="20">
        <v>215902548.534302</v>
      </c>
      <c r="BA284" s="20">
        <v>1309385429.0176001</v>
      </c>
      <c r="BB284" s="20">
        <v>144137686.673545</v>
      </c>
      <c r="BC284" s="20">
        <v>0</v>
      </c>
      <c r="BD284" s="19">
        <f t="shared" si="129"/>
        <v>1669.4256642254472</v>
      </c>
      <c r="BE284" s="18">
        <v>51.955173071686403</v>
      </c>
      <c r="BF284" s="20">
        <v>0</v>
      </c>
      <c r="BG284" s="20">
        <v>0</v>
      </c>
      <c r="BH284" s="19">
        <f t="shared" si="149"/>
        <v>0</v>
      </c>
      <c r="BI284" s="18">
        <v>648.96820493591804</v>
      </c>
      <c r="BJ284">
        <v>185</v>
      </c>
      <c r="BK284">
        <v>608</v>
      </c>
      <c r="BL284" s="22">
        <v>922.38463999999999</v>
      </c>
      <c r="BM284">
        <v>152</v>
      </c>
      <c r="BN284">
        <v>38</v>
      </c>
      <c r="BO284">
        <v>0.44495414712470799</v>
      </c>
    </row>
    <row r="285" spans="1:67" x14ac:dyDescent="0.2">
      <c r="A285" s="27">
        <v>284</v>
      </c>
      <c r="B285" s="36">
        <v>515.05413090152194</v>
      </c>
      <c r="C285" s="18">
        <v>703</v>
      </c>
      <c r="D285">
        <v>200</v>
      </c>
      <c r="E285">
        <v>800</v>
      </c>
      <c r="F285">
        <v>0</v>
      </c>
      <c r="G285" s="23">
        <f t="shared" si="130"/>
        <v>1</v>
      </c>
      <c r="H285" s="16">
        <v>92.454337899543305</v>
      </c>
      <c r="I285" s="17">
        <v>148.07658432207799</v>
      </c>
      <c r="J285" s="6">
        <f t="shared" si="131"/>
        <v>148.29573521797943</v>
      </c>
      <c r="K285" s="6">
        <f t="shared" si="132"/>
        <v>148.29573521797943</v>
      </c>
      <c r="L285" s="6">
        <f t="shared" si="133"/>
        <v>1</v>
      </c>
      <c r="M285" s="6">
        <f t="shared" si="134"/>
        <v>148.07658432207799</v>
      </c>
      <c r="N285" s="16">
        <v>95.567442019289103</v>
      </c>
      <c r="O285" s="17">
        <v>385.15097391228301</v>
      </c>
      <c r="P285" s="6">
        <f t="shared" si="135"/>
        <v>365.83179005429099</v>
      </c>
      <c r="Q285" s="6">
        <f t="shared" si="120"/>
        <v>365.83179005429099</v>
      </c>
      <c r="R285" s="17">
        <v>365.83179005429099</v>
      </c>
      <c r="S285" s="6">
        <f t="shared" si="136"/>
        <v>19.319183857992016</v>
      </c>
      <c r="T285" s="6">
        <f t="shared" si="137"/>
        <v>385.15097391228301</v>
      </c>
      <c r="U285" s="17">
        <v>112.55315697211</v>
      </c>
      <c r="V285" s="6">
        <f t="shared" si="138"/>
        <v>101.498140900801</v>
      </c>
      <c r="W285" s="6">
        <f t="shared" si="121"/>
        <v>101.498140900801</v>
      </c>
      <c r="X285" s="17">
        <v>101.498140900801</v>
      </c>
      <c r="Y285" s="6">
        <f t="shared" si="139"/>
        <v>11.055016071308998</v>
      </c>
      <c r="Z285" s="6">
        <f t="shared" si="140"/>
        <v>112.55315697211</v>
      </c>
      <c r="AA285" s="17">
        <v>0</v>
      </c>
      <c r="AB285" s="6">
        <f t="shared" si="141"/>
        <v>0</v>
      </c>
      <c r="AC285" s="6">
        <f t="shared" si="122"/>
        <v>0</v>
      </c>
      <c r="AD285" s="17">
        <v>0</v>
      </c>
      <c r="AE285" s="6">
        <f t="shared" si="142"/>
        <v>0</v>
      </c>
      <c r="AF285" s="17">
        <v>0</v>
      </c>
      <c r="AG285" s="6">
        <f t="shared" si="143"/>
        <v>0</v>
      </c>
      <c r="AH285" s="6">
        <f t="shared" si="123"/>
        <v>0</v>
      </c>
      <c r="AI285" s="6">
        <f t="shared" si="144"/>
        <v>0</v>
      </c>
      <c r="AJ285" s="17">
        <v>108.90371218259401</v>
      </c>
      <c r="AK285" s="6">
        <f t="shared" si="145"/>
        <v>87.885730692911693</v>
      </c>
      <c r="AL285" s="6">
        <f t="shared" si="124"/>
        <v>87.885730692911693</v>
      </c>
      <c r="AM285" s="17">
        <v>87.885730692911693</v>
      </c>
      <c r="AN285" s="6">
        <f t="shared" si="146"/>
        <v>21.017981489682313</v>
      </c>
      <c r="AO285" s="6">
        <f t="shared" si="147"/>
        <v>108.90371218259401</v>
      </c>
      <c r="AP285" s="17">
        <v>2455.7901840332702</v>
      </c>
      <c r="AQ285" s="6">
        <f t="shared" si="148"/>
        <v>2455.7901840332602</v>
      </c>
      <c r="AR285" s="17">
        <v>853.38966275424605</v>
      </c>
      <c r="AS285" s="6">
        <f t="shared" si="125"/>
        <v>853.38966275424605</v>
      </c>
      <c r="AT285" s="17">
        <v>1411.87380162357</v>
      </c>
      <c r="AU285" s="6">
        <f t="shared" si="126"/>
        <v>1411.87380162357</v>
      </c>
      <c r="AV285" s="17">
        <v>0</v>
      </c>
      <c r="AW285" s="6">
        <f t="shared" si="127"/>
        <v>0</v>
      </c>
      <c r="AX285" s="17">
        <v>190.526719655444</v>
      </c>
      <c r="AY285" s="6">
        <f t="shared" si="128"/>
        <v>190.526719655444</v>
      </c>
      <c r="AZ285" s="20">
        <v>221457641.03792799</v>
      </c>
      <c r="BA285" s="20">
        <v>1309414336.3738799</v>
      </c>
      <c r="BB285" s="20">
        <v>143469606.76613399</v>
      </c>
      <c r="BC285" s="20">
        <v>0</v>
      </c>
      <c r="BD285" s="19">
        <f t="shared" si="129"/>
        <v>1674.341584177942</v>
      </c>
      <c r="BE285" s="18">
        <v>53.163500004529197</v>
      </c>
      <c r="BF285" s="20">
        <v>0</v>
      </c>
      <c r="BG285" s="20">
        <v>0</v>
      </c>
      <c r="BH285" s="19">
        <f t="shared" si="149"/>
        <v>0</v>
      </c>
      <c r="BI285" s="18">
        <v>721.07578326213104</v>
      </c>
      <c r="BJ285">
        <v>185</v>
      </c>
      <c r="BK285">
        <v>608</v>
      </c>
      <c r="BL285" s="22">
        <v>922.38463999999999</v>
      </c>
      <c r="BM285">
        <v>152</v>
      </c>
      <c r="BN285">
        <v>38</v>
      </c>
      <c r="BO285">
        <v>0.44289565309837298</v>
      </c>
    </row>
    <row r="286" spans="1:67" x14ac:dyDescent="0.2">
      <c r="A286" s="27">
        <v>285</v>
      </c>
      <c r="B286" s="36">
        <v>566.55954399167399</v>
      </c>
      <c r="C286" s="18">
        <v>703</v>
      </c>
      <c r="D286">
        <v>200</v>
      </c>
      <c r="E286">
        <v>800</v>
      </c>
      <c r="F286">
        <v>0</v>
      </c>
      <c r="G286" s="23">
        <f t="shared" si="130"/>
        <v>1</v>
      </c>
      <c r="H286" s="16">
        <v>92.796803652967995</v>
      </c>
      <c r="I286" s="17">
        <v>152.71130515804001</v>
      </c>
      <c r="J286" s="6">
        <f t="shared" si="131"/>
        <v>152.94280747658118</v>
      </c>
      <c r="K286" s="6">
        <f t="shared" si="132"/>
        <v>152.94280747658118</v>
      </c>
      <c r="L286" s="6">
        <f t="shared" si="133"/>
        <v>1</v>
      </c>
      <c r="M286" s="6">
        <f t="shared" si="134"/>
        <v>152.71130515804001</v>
      </c>
      <c r="N286" s="16">
        <v>95.816092017794304</v>
      </c>
      <c r="O286" s="17">
        <v>414.38167788107597</v>
      </c>
      <c r="P286" s="6">
        <f t="shared" si="135"/>
        <v>393.59346457368298</v>
      </c>
      <c r="Q286" s="6">
        <f t="shared" si="120"/>
        <v>393.59346457368298</v>
      </c>
      <c r="R286" s="17">
        <v>393.59346457368298</v>
      </c>
      <c r="S286" s="6">
        <f t="shared" si="136"/>
        <v>20.788213307392994</v>
      </c>
      <c r="T286" s="6">
        <f t="shared" si="137"/>
        <v>414.38167788107597</v>
      </c>
      <c r="U286" s="17">
        <v>112.53611209938499</v>
      </c>
      <c r="V286" s="6">
        <f t="shared" si="138"/>
        <v>101.48134820556101</v>
      </c>
      <c r="W286" s="6">
        <f t="shared" si="121"/>
        <v>101.48134820556101</v>
      </c>
      <c r="X286" s="17">
        <v>101.48134820556101</v>
      </c>
      <c r="Y286" s="6">
        <f t="shared" si="139"/>
        <v>11.054763893823988</v>
      </c>
      <c r="Z286" s="6">
        <f t="shared" si="140"/>
        <v>112.53611209938499</v>
      </c>
      <c r="AA286" s="17">
        <v>0</v>
      </c>
      <c r="AB286" s="6">
        <f t="shared" si="141"/>
        <v>0</v>
      </c>
      <c r="AC286" s="6">
        <f t="shared" si="122"/>
        <v>0</v>
      </c>
      <c r="AD286" s="17">
        <v>0</v>
      </c>
      <c r="AE286" s="6">
        <f t="shared" si="142"/>
        <v>0</v>
      </c>
      <c r="AF286" s="17">
        <v>0</v>
      </c>
      <c r="AG286" s="6">
        <f t="shared" si="143"/>
        <v>0</v>
      </c>
      <c r="AH286" s="6">
        <f t="shared" si="123"/>
        <v>0</v>
      </c>
      <c r="AI286" s="6">
        <f t="shared" si="144"/>
        <v>0</v>
      </c>
      <c r="AJ286" s="17">
        <v>109.22287949455099</v>
      </c>
      <c r="AK286" s="6">
        <f t="shared" si="145"/>
        <v>88.1273980879037</v>
      </c>
      <c r="AL286" s="6">
        <f t="shared" si="124"/>
        <v>88.1273980879037</v>
      </c>
      <c r="AM286" s="17">
        <v>88.1273980879037</v>
      </c>
      <c r="AN286" s="6">
        <f t="shared" si="146"/>
        <v>21.095481406647295</v>
      </c>
      <c r="AO286" s="6">
        <f t="shared" si="147"/>
        <v>109.22287949455099</v>
      </c>
      <c r="AP286" s="17">
        <v>2540.7666825777401</v>
      </c>
      <c r="AQ286" s="6">
        <f t="shared" si="148"/>
        <v>2540.7666825777369</v>
      </c>
      <c r="AR286" s="17">
        <v>938.59472838314105</v>
      </c>
      <c r="AS286" s="6">
        <f t="shared" si="125"/>
        <v>938.59472838314105</v>
      </c>
      <c r="AT286" s="17">
        <v>1411.67241135059</v>
      </c>
      <c r="AU286" s="6">
        <f t="shared" si="126"/>
        <v>1411.67241135059</v>
      </c>
      <c r="AV286" s="17">
        <v>0</v>
      </c>
      <c r="AW286" s="6">
        <f t="shared" si="127"/>
        <v>0</v>
      </c>
      <c r="AX286" s="17">
        <v>190.49954284400599</v>
      </c>
      <c r="AY286" s="6">
        <f t="shared" si="128"/>
        <v>190.49954284400599</v>
      </c>
      <c r="AZ286" s="20">
        <v>226288971.15575099</v>
      </c>
      <c r="BA286" s="20">
        <v>1309440865.9735799</v>
      </c>
      <c r="BB286" s="20">
        <v>142968095.02242401</v>
      </c>
      <c r="BC286" s="20">
        <v>0</v>
      </c>
      <c r="BD286" s="19">
        <f t="shared" si="129"/>
        <v>1678.6979321517549</v>
      </c>
      <c r="BE286" s="18">
        <v>54.320755600775797</v>
      </c>
      <c r="BF286" s="20">
        <v>0</v>
      </c>
      <c r="BG286" s="20">
        <v>0</v>
      </c>
      <c r="BH286" s="19">
        <f t="shared" si="149"/>
        <v>0</v>
      </c>
      <c r="BI286" s="18">
        <v>793.18336158834404</v>
      </c>
      <c r="BJ286">
        <v>185</v>
      </c>
      <c r="BK286">
        <v>608</v>
      </c>
      <c r="BL286" s="22">
        <v>922.38463999999999</v>
      </c>
      <c r="BM286">
        <v>152</v>
      </c>
      <c r="BN286">
        <v>38</v>
      </c>
      <c r="BO286">
        <v>0.441350424935886</v>
      </c>
    </row>
    <row r="287" spans="1:67" x14ac:dyDescent="0.2">
      <c r="A287" s="27">
        <v>286</v>
      </c>
      <c r="B287" s="36">
        <v>618.06495708182604</v>
      </c>
      <c r="C287" s="18">
        <v>703</v>
      </c>
      <c r="D287">
        <v>200</v>
      </c>
      <c r="E287">
        <v>800</v>
      </c>
      <c r="F287">
        <v>0</v>
      </c>
      <c r="G287" s="23">
        <f t="shared" si="130"/>
        <v>1</v>
      </c>
      <c r="H287" s="16">
        <v>93.184931506849296</v>
      </c>
      <c r="I287" s="17">
        <v>157.37953515516099</v>
      </c>
      <c r="J287" s="6">
        <f t="shared" si="131"/>
        <v>157.62860927804678</v>
      </c>
      <c r="K287" s="6">
        <f t="shared" si="132"/>
        <v>157.62860927804678</v>
      </c>
      <c r="L287" s="6">
        <f t="shared" si="133"/>
        <v>1</v>
      </c>
      <c r="M287" s="6">
        <f t="shared" si="134"/>
        <v>157.37953515516099</v>
      </c>
      <c r="N287" s="16">
        <v>96.0205015339168</v>
      </c>
      <c r="O287" s="17">
        <v>443.38024701790101</v>
      </c>
      <c r="P287" s="6">
        <f t="shared" si="135"/>
        <v>421.13445301342898</v>
      </c>
      <c r="Q287" s="6">
        <f t="shared" si="120"/>
        <v>421.13445301342898</v>
      </c>
      <c r="R287" s="17">
        <v>421.13445301342898</v>
      </c>
      <c r="S287" s="6">
        <f t="shared" si="136"/>
        <v>22.245794004472032</v>
      </c>
      <c r="T287" s="6">
        <f t="shared" si="137"/>
        <v>443.38024701790101</v>
      </c>
      <c r="U287" s="17">
        <v>112.52166935026101</v>
      </c>
      <c r="V287" s="6">
        <f t="shared" si="138"/>
        <v>101.46699635087199</v>
      </c>
      <c r="W287" s="6">
        <f t="shared" si="121"/>
        <v>101.46699635087199</v>
      </c>
      <c r="X287" s="17">
        <v>101.46699635087199</v>
      </c>
      <c r="Y287" s="6">
        <f t="shared" si="139"/>
        <v>11.054672999389012</v>
      </c>
      <c r="Z287" s="6">
        <f t="shared" si="140"/>
        <v>112.52166935026101</v>
      </c>
      <c r="AA287" s="17">
        <v>0</v>
      </c>
      <c r="AB287" s="6">
        <f t="shared" si="141"/>
        <v>0</v>
      </c>
      <c r="AC287" s="6">
        <f t="shared" si="122"/>
        <v>0</v>
      </c>
      <c r="AD287" s="17">
        <v>0</v>
      </c>
      <c r="AE287" s="6">
        <f t="shared" si="142"/>
        <v>0</v>
      </c>
      <c r="AF287" s="17">
        <v>0</v>
      </c>
      <c r="AG287" s="6">
        <f t="shared" si="143"/>
        <v>0</v>
      </c>
      <c r="AH287" s="6">
        <f t="shared" si="123"/>
        <v>0</v>
      </c>
      <c r="AI287" s="6">
        <f t="shared" si="144"/>
        <v>0</v>
      </c>
      <c r="AJ287" s="17">
        <v>109.59977558816399</v>
      </c>
      <c r="AK287" s="6">
        <f t="shared" si="145"/>
        <v>88.415681468535396</v>
      </c>
      <c r="AL287" s="6">
        <f t="shared" si="124"/>
        <v>88.415681468535396</v>
      </c>
      <c r="AM287" s="17">
        <v>88.415681468535396</v>
      </c>
      <c r="AN287" s="6">
        <f t="shared" si="146"/>
        <v>21.184094119628597</v>
      </c>
      <c r="AO287" s="6">
        <f t="shared" si="147"/>
        <v>109.59977558816399</v>
      </c>
      <c r="AP287" s="17">
        <v>2625.7436739279901</v>
      </c>
      <c r="AQ287" s="6">
        <f t="shared" si="148"/>
        <v>2625.7436739279838</v>
      </c>
      <c r="AR287" s="17">
        <v>1023.78513299606</v>
      </c>
      <c r="AS287" s="6">
        <f t="shared" si="125"/>
        <v>1023.78513299606</v>
      </c>
      <c r="AT287" s="17">
        <v>1411.48437309768</v>
      </c>
      <c r="AU287" s="6">
        <f t="shared" si="126"/>
        <v>1411.48437309768</v>
      </c>
      <c r="AV287" s="17">
        <v>0</v>
      </c>
      <c r="AW287" s="6">
        <f t="shared" si="127"/>
        <v>0</v>
      </c>
      <c r="AX287" s="17">
        <v>190.47416783424401</v>
      </c>
      <c r="AY287" s="6">
        <f t="shared" si="128"/>
        <v>190.47416783424401</v>
      </c>
      <c r="AZ287" s="20">
        <v>230606202.44010901</v>
      </c>
      <c r="BA287" s="20">
        <v>1309445391.50735</v>
      </c>
      <c r="BB287" s="20">
        <v>142227592.92675701</v>
      </c>
      <c r="BC287" s="20">
        <v>0</v>
      </c>
      <c r="BD287" s="19">
        <f t="shared" si="129"/>
        <v>1682.2791868742161</v>
      </c>
      <c r="BE287" s="18">
        <v>55.437768784797797</v>
      </c>
      <c r="BF287" s="20">
        <v>0</v>
      </c>
      <c r="BG287" s="20">
        <v>0</v>
      </c>
      <c r="BH287" s="19">
        <f t="shared" si="149"/>
        <v>0</v>
      </c>
      <c r="BI287" s="18">
        <v>865.29093991455704</v>
      </c>
      <c r="BJ287">
        <v>185</v>
      </c>
      <c r="BK287">
        <v>608</v>
      </c>
      <c r="BL287" s="22">
        <v>922.38463999999999</v>
      </c>
      <c r="BM287">
        <v>152</v>
      </c>
      <c r="BN287">
        <v>38</v>
      </c>
      <c r="BO287">
        <v>0.43906883434411698</v>
      </c>
    </row>
    <row r="288" spans="1:67" x14ac:dyDescent="0.2">
      <c r="A288" s="27">
        <v>287</v>
      </c>
      <c r="B288" s="36">
        <v>669.57037017197899</v>
      </c>
      <c r="C288" s="18">
        <v>703</v>
      </c>
      <c r="D288">
        <v>200</v>
      </c>
      <c r="E288">
        <v>800</v>
      </c>
      <c r="F288">
        <v>0</v>
      </c>
      <c r="G288" s="23">
        <f t="shared" si="130"/>
        <v>1</v>
      </c>
      <c r="H288" s="16">
        <v>93.458904109589</v>
      </c>
      <c r="I288" s="17">
        <v>162.08594093490899</v>
      </c>
      <c r="J288" s="6">
        <f t="shared" si="131"/>
        <v>162.35553634239858</v>
      </c>
      <c r="K288" s="6">
        <f t="shared" si="132"/>
        <v>162.35553634239858</v>
      </c>
      <c r="L288" s="6">
        <f t="shared" si="133"/>
        <v>1</v>
      </c>
      <c r="M288" s="6">
        <f t="shared" si="134"/>
        <v>162.08594093490899</v>
      </c>
      <c r="N288" s="16">
        <v>96.195907621375397</v>
      </c>
      <c r="O288" s="17">
        <v>472.16683475645601</v>
      </c>
      <c r="P288" s="6">
        <f t="shared" si="135"/>
        <v>448.47392067289201</v>
      </c>
      <c r="Q288" s="6">
        <f t="shared" si="120"/>
        <v>448.47392067289201</v>
      </c>
      <c r="R288" s="17">
        <v>448.47392067289201</v>
      </c>
      <c r="S288" s="6">
        <f t="shared" si="136"/>
        <v>23.692914083564006</v>
      </c>
      <c r="T288" s="6">
        <f t="shared" si="137"/>
        <v>472.16683475645601</v>
      </c>
      <c r="U288" s="17">
        <v>112.50871638328</v>
      </c>
      <c r="V288" s="6">
        <f t="shared" si="138"/>
        <v>101.45407315083899</v>
      </c>
      <c r="W288" s="6">
        <f t="shared" si="121"/>
        <v>101.45407315083899</v>
      </c>
      <c r="X288" s="17">
        <v>101.45407315083899</v>
      </c>
      <c r="Y288" s="6">
        <f t="shared" si="139"/>
        <v>11.054643232441009</v>
      </c>
      <c r="Z288" s="6">
        <f t="shared" si="140"/>
        <v>112.50871638328</v>
      </c>
      <c r="AA288" s="17">
        <v>0</v>
      </c>
      <c r="AB288" s="6">
        <f t="shared" si="141"/>
        <v>0</v>
      </c>
      <c r="AC288" s="6">
        <f t="shared" si="122"/>
        <v>0</v>
      </c>
      <c r="AD288" s="17">
        <v>0</v>
      </c>
      <c r="AE288" s="6">
        <f t="shared" si="142"/>
        <v>0</v>
      </c>
      <c r="AF288" s="17">
        <v>0</v>
      </c>
      <c r="AG288" s="6">
        <f t="shared" si="143"/>
        <v>0</v>
      </c>
      <c r="AH288" s="6">
        <f t="shared" si="123"/>
        <v>0</v>
      </c>
      <c r="AI288" s="6">
        <f t="shared" si="144"/>
        <v>0</v>
      </c>
      <c r="AJ288" s="17">
        <v>110.125743184499</v>
      </c>
      <c r="AK288" s="6">
        <f t="shared" si="145"/>
        <v>88.829453737886396</v>
      </c>
      <c r="AL288" s="6">
        <f t="shared" si="124"/>
        <v>88.829453737886396</v>
      </c>
      <c r="AM288" s="17">
        <v>88.829453737886396</v>
      </c>
      <c r="AN288" s="6">
        <f t="shared" si="146"/>
        <v>21.296289446612604</v>
      </c>
      <c r="AO288" s="6">
        <f t="shared" si="147"/>
        <v>110.125743184499</v>
      </c>
      <c r="AP288" s="17">
        <v>2710.7211106475502</v>
      </c>
      <c r="AQ288" s="6">
        <f t="shared" si="148"/>
        <v>2710.721110647547</v>
      </c>
      <c r="AR288" s="17">
        <v>1108.9622878320999</v>
      </c>
      <c r="AS288" s="6">
        <f t="shared" si="125"/>
        <v>1108.9622878320999</v>
      </c>
      <c r="AT288" s="17">
        <v>1411.30840162699</v>
      </c>
      <c r="AU288" s="6">
        <f t="shared" si="126"/>
        <v>1411.30840162699</v>
      </c>
      <c r="AV288" s="17">
        <v>0</v>
      </c>
      <c r="AW288" s="6">
        <f t="shared" si="127"/>
        <v>0</v>
      </c>
      <c r="AX288" s="17">
        <v>190.450421188457</v>
      </c>
      <c r="AY288" s="6">
        <f t="shared" si="128"/>
        <v>190.450421188457</v>
      </c>
      <c r="AZ288" s="20">
        <v>234518190.117697</v>
      </c>
      <c r="BA288" s="20">
        <v>1309448450.71029</v>
      </c>
      <c r="BB288" s="20">
        <v>141385660.69850501</v>
      </c>
      <c r="BC288" s="20">
        <v>0</v>
      </c>
      <c r="BD288" s="19">
        <f t="shared" si="129"/>
        <v>1685.3523015264918</v>
      </c>
      <c r="BE288" s="18">
        <v>56.510390893005798</v>
      </c>
      <c r="BF288" s="20">
        <v>0</v>
      </c>
      <c r="BG288" s="20">
        <v>0</v>
      </c>
      <c r="BH288" s="19">
        <f t="shared" si="149"/>
        <v>0</v>
      </c>
      <c r="BI288" s="18">
        <v>937.39851824077004</v>
      </c>
      <c r="BJ288">
        <v>185</v>
      </c>
      <c r="BK288">
        <v>608</v>
      </c>
      <c r="BL288" s="22">
        <v>922.38463999999999</v>
      </c>
      <c r="BM288">
        <v>152</v>
      </c>
      <c r="BN288">
        <v>38</v>
      </c>
      <c r="BO288">
        <v>0.43647471579205099</v>
      </c>
    </row>
    <row r="289" spans="1:67" x14ac:dyDescent="0.2">
      <c r="A289" s="27">
        <v>288</v>
      </c>
      <c r="B289" s="36">
        <v>721.07578326213104</v>
      </c>
      <c r="C289" s="18">
        <v>703</v>
      </c>
      <c r="D289">
        <v>200</v>
      </c>
      <c r="E289">
        <v>800</v>
      </c>
      <c r="F289">
        <v>0</v>
      </c>
      <c r="G289" s="23">
        <f t="shared" si="130"/>
        <v>1</v>
      </c>
      <c r="H289" s="16">
        <v>93.710045662100399</v>
      </c>
      <c r="I289" s="17">
        <v>166.81624794504199</v>
      </c>
      <c r="J289" s="6">
        <f t="shared" si="131"/>
        <v>167.10226859240194</v>
      </c>
      <c r="K289" s="6">
        <f t="shared" si="132"/>
        <v>167.10226859240194</v>
      </c>
      <c r="L289" s="6">
        <f t="shared" si="133"/>
        <v>1</v>
      </c>
      <c r="M289" s="6">
        <f t="shared" si="134"/>
        <v>166.81624794504199</v>
      </c>
      <c r="N289" s="16">
        <v>96.3539818880339</v>
      </c>
      <c r="O289" s="17">
        <v>500.65129421049602</v>
      </c>
      <c r="P289" s="6">
        <f t="shared" si="135"/>
        <v>475.526264600964</v>
      </c>
      <c r="Q289" s="6">
        <f t="shared" si="120"/>
        <v>475.526264600964</v>
      </c>
      <c r="R289" s="17">
        <v>475.526264600964</v>
      </c>
      <c r="S289" s="6">
        <f t="shared" si="136"/>
        <v>25.125029609532021</v>
      </c>
      <c r="T289" s="6">
        <f t="shared" si="137"/>
        <v>500.65129421049602</v>
      </c>
      <c r="U289" s="17">
        <v>112.49711280344501</v>
      </c>
      <c r="V289" s="6">
        <f t="shared" si="138"/>
        <v>101.442444035278</v>
      </c>
      <c r="W289" s="6">
        <f t="shared" si="121"/>
        <v>101.442444035278</v>
      </c>
      <c r="X289" s="17">
        <v>101.442444035278</v>
      </c>
      <c r="Y289" s="6">
        <f t="shared" si="139"/>
        <v>11.054668768167005</v>
      </c>
      <c r="Z289" s="6">
        <f t="shared" si="140"/>
        <v>112.49711280344501</v>
      </c>
      <c r="AA289" s="17">
        <v>0</v>
      </c>
      <c r="AB289" s="6">
        <f t="shared" si="141"/>
        <v>0</v>
      </c>
      <c r="AC289" s="6">
        <f t="shared" si="122"/>
        <v>0</v>
      </c>
      <c r="AD289" s="17">
        <v>0</v>
      </c>
      <c r="AE289" s="6">
        <f t="shared" si="142"/>
        <v>0</v>
      </c>
      <c r="AF289" s="17">
        <v>0</v>
      </c>
      <c r="AG289" s="6">
        <f t="shared" si="143"/>
        <v>0</v>
      </c>
      <c r="AH289" s="6">
        <f t="shared" si="123"/>
        <v>0</v>
      </c>
      <c r="AI289" s="6">
        <f t="shared" si="144"/>
        <v>0</v>
      </c>
      <c r="AJ289" s="17">
        <v>110.739863329454</v>
      </c>
      <c r="AK289" s="6">
        <f t="shared" si="145"/>
        <v>89.313797582499305</v>
      </c>
      <c r="AL289" s="6">
        <f t="shared" si="124"/>
        <v>89.313797582499305</v>
      </c>
      <c r="AM289" s="17">
        <v>89.313797582499305</v>
      </c>
      <c r="AN289" s="6">
        <f t="shared" si="146"/>
        <v>21.426065746954691</v>
      </c>
      <c r="AO289" s="6">
        <f t="shared" si="147"/>
        <v>110.739863329454</v>
      </c>
      <c r="AP289" s="17">
        <v>2795.69895119887</v>
      </c>
      <c r="AQ289" s="6">
        <f t="shared" si="148"/>
        <v>2795.698951198875</v>
      </c>
      <c r="AR289" s="17">
        <v>1194.12742863726</v>
      </c>
      <c r="AS289" s="6">
        <f t="shared" si="125"/>
        <v>1194.12742863726</v>
      </c>
      <c r="AT289" s="17">
        <v>1411.14337152502</v>
      </c>
      <c r="AU289" s="6">
        <f t="shared" si="126"/>
        <v>1411.14337152502</v>
      </c>
      <c r="AV289" s="17">
        <v>0</v>
      </c>
      <c r="AW289" s="6">
        <f t="shared" si="127"/>
        <v>0</v>
      </c>
      <c r="AX289" s="17">
        <v>190.42815103659501</v>
      </c>
      <c r="AY289" s="6">
        <f t="shared" si="128"/>
        <v>190.42815103659501</v>
      </c>
      <c r="AZ289" s="20">
        <v>238119714.50787199</v>
      </c>
      <c r="BA289" s="20">
        <v>1309435200.05914</v>
      </c>
      <c r="BB289" s="20">
        <v>140566848.111332</v>
      </c>
      <c r="BC289" s="20">
        <v>0</v>
      </c>
      <c r="BD289" s="19">
        <f t="shared" si="129"/>
        <v>1688.1217626783439</v>
      </c>
      <c r="BE289" s="18">
        <v>57.536526669143399</v>
      </c>
      <c r="BF289" s="20">
        <v>0</v>
      </c>
      <c r="BG289" s="20">
        <v>0</v>
      </c>
      <c r="BH289" s="19">
        <f t="shared" si="149"/>
        <v>0</v>
      </c>
      <c r="BI289" s="18">
        <v>1009.50609656698</v>
      </c>
      <c r="BJ289">
        <v>185</v>
      </c>
      <c r="BK289">
        <v>608</v>
      </c>
      <c r="BL289" s="22">
        <v>922.38463999999999</v>
      </c>
      <c r="BM289">
        <v>152</v>
      </c>
      <c r="BN289">
        <v>38</v>
      </c>
      <c r="BO289">
        <v>0.43395183367782297</v>
      </c>
    </row>
    <row r="290" spans="1:67" x14ac:dyDescent="0.2">
      <c r="A290" s="27">
        <v>289</v>
      </c>
      <c r="B290" s="36">
        <v>772.58119635228297</v>
      </c>
      <c r="C290" s="18">
        <v>703</v>
      </c>
      <c r="D290">
        <v>200</v>
      </c>
      <c r="E290">
        <v>800</v>
      </c>
      <c r="F290">
        <v>0</v>
      </c>
      <c r="G290" s="23">
        <f t="shared" si="130"/>
        <v>1</v>
      </c>
      <c r="H290" s="16">
        <v>93.949771689497695</v>
      </c>
      <c r="I290" s="17">
        <v>171.56330144006</v>
      </c>
      <c r="J290" s="6">
        <f t="shared" si="131"/>
        <v>171.85901063442347</v>
      </c>
      <c r="K290" s="6">
        <f t="shared" si="132"/>
        <v>171.85901063442347</v>
      </c>
      <c r="L290" s="6">
        <f t="shared" si="133"/>
        <v>1</v>
      </c>
      <c r="M290" s="6">
        <f t="shared" si="134"/>
        <v>171.56330144006</v>
      </c>
      <c r="N290" s="16">
        <v>96.486876455389805</v>
      </c>
      <c r="O290" s="17">
        <v>528.95859525462902</v>
      </c>
      <c r="P290" s="6">
        <f t="shared" si="135"/>
        <v>502.41020140472801</v>
      </c>
      <c r="Q290" s="6">
        <f t="shared" si="120"/>
        <v>502.41020140472801</v>
      </c>
      <c r="R290" s="17">
        <v>502.41020140472801</v>
      </c>
      <c r="S290" s="6">
        <f t="shared" si="136"/>
        <v>26.548393849901004</v>
      </c>
      <c r="T290" s="6">
        <f t="shared" si="137"/>
        <v>528.95859525462902</v>
      </c>
      <c r="U290" s="17">
        <v>112.487861741117</v>
      </c>
      <c r="V290" s="6">
        <f t="shared" si="138"/>
        <v>101.43300654206099</v>
      </c>
      <c r="W290" s="6">
        <f t="shared" si="121"/>
        <v>101.43300654206099</v>
      </c>
      <c r="X290" s="17">
        <v>101.43300654206099</v>
      </c>
      <c r="Y290" s="6">
        <f t="shared" si="139"/>
        <v>11.054855199056007</v>
      </c>
      <c r="Z290" s="6">
        <f t="shared" si="140"/>
        <v>112.487861741117</v>
      </c>
      <c r="AA290" s="17">
        <v>0</v>
      </c>
      <c r="AB290" s="6">
        <f t="shared" si="141"/>
        <v>0</v>
      </c>
      <c r="AC290" s="6">
        <f t="shared" si="122"/>
        <v>0</v>
      </c>
      <c r="AD290" s="17">
        <v>0</v>
      </c>
      <c r="AE290" s="6">
        <f t="shared" si="142"/>
        <v>0</v>
      </c>
      <c r="AF290" s="17">
        <v>0</v>
      </c>
      <c r="AG290" s="6">
        <f t="shared" si="143"/>
        <v>0</v>
      </c>
      <c r="AH290" s="6">
        <f t="shared" si="123"/>
        <v>0</v>
      </c>
      <c r="AI290" s="6">
        <f t="shared" si="144"/>
        <v>0</v>
      </c>
      <c r="AJ290" s="17">
        <v>111.34279852368201</v>
      </c>
      <c r="AK290" s="6">
        <f t="shared" si="145"/>
        <v>89.784133085594405</v>
      </c>
      <c r="AL290" s="6">
        <f t="shared" si="124"/>
        <v>89.784133085594405</v>
      </c>
      <c r="AM290" s="17">
        <v>89.784133085594405</v>
      </c>
      <c r="AN290" s="6">
        <f t="shared" si="146"/>
        <v>21.558665438087601</v>
      </c>
      <c r="AO290" s="6">
        <f t="shared" si="147"/>
        <v>111.34279852368201</v>
      </c>
      <c r="AP290" s="17">
        <v>2880.6771590540102</v>
      </c>
      <c r="AQ290" s="6">
        <f t="shared" si="148"/>
        <v>2880.6771590540061</v>
      </c>
      <c r="AR290" s="17">
        <v>1279.28164212102</v>
      </c>
      <c r="AS290" s="6">
        <f t="shared" si="125"/>
        <v>1279.28164212102</v>
      </c>
      <c r="AT290" s="17">
        <v>1410.98829310817</v>
      </c>
      <c r="AU290" s="6">
        <f t="shared" si="126"/>
        <v>1410.98829310817</v>
      </c>
      <c r="AV290" s="17">
        <v>0</v>
      </c>
      <c r="AW290" s="6">
        <f t="shared" si="127"/>
        <v>0</v>
      </c>
      <c r="AX290" s="17">
        <v>190.40722382481599</v>
      </c>
      <c r="AY290" s="6">
        <f t="shared" si="128"/>
        <v>190.40722382481599</v>
      </c>
      <c r="AZ290" s="20">
        <v>241370843.93298799</v>
      </c>
      <c r="BA290" s="20">
        <v>1309410704.97769</v>
      </c>
      <c r="BB290" s="20">
        <v>139668526.587744</v>
      </c>
      <c r="BC290" s="20">
        <v>0</v>
      </c>
      <c r="BD290" s="19">
        <f t="shared" si="129"/>
        <v>1690.4500754984219</v>
      </c>
      <c r="BE290" s="18">
        <v>58.5232119296262</v>
      </c>
      <c r="BF290" s="20">
        <v>0</v>
      </c>
      <c r="BG290" s="20">
        <v>0</v>
      </c>
      <c r="BH290" s="19">
        <f t="shared" si="149"/>
        <v>0</v>
      </c>
      <c r="BI290" s="18">
        <v>1081.6136748931899</v>
      </c>
      <c r="BJ290">
        <v>185</v>
      </c>
      <c r="BK290">
        <v>608</v>
      </c>
      <c r="BL290" s="22">
        <v>922.38463999999999</v>
      </c>
      <c r="BM290">
        <v>152</v>
      </c>
      <c r="BN290">
        <v>38</v>
      </c>
      <c r="BO290">
        <v>0.43118397578454498</v>
      </c>
    </row>
    <row r="291" spans="1:67" x14ac:dyDescent="0.2">
      <c r="A291" s="27">
        <v>290</v>
      </c>
      <c r="B291" s="36">
        <v>824.08660944243502</v>
      </c>
      <c r="C291" s="18">
        <v>703</v>
      </c>
      <c r="D291">
        <v>200</v>
      </c>
      <c r="E291">
        <v>800</v>
      </c>
      <c r="F291">
        <v>0</v>
      </c>
      <c r="G291" s="23">
        <f t="shared" si="130"/>
        <v>1</v>
      </c>
      <c r="H291" s="16">
        <v>94.109589041095802</v>
      </c>
      <c r="I291" s="17">
        <v>176.34377635046201</v>
      </c>
      <c r="J291" s="6">
        <f t="shared" si="131"/>
        <v>176.63918701462839</v>
      </c>
      <c r="K291" s="6">
        <f t="shared" si="132"/>
        <v>176.63918701462839</v>
      </c>
      <c r="L291" s="6">
        <f t="shared" si="133"/>
        <v>1</v>
      </c>
      <c r="M291" s="6">
        <f t="shared" si="134"/>
        <v>176.34377635046201</v>
      </c>
      <c r="N291" s="16">
        <v>96.593134187241503</v>
      </c>
      <c r="O291" s="17">
        <v>557.25800141325703</v>
      </c>
      <c r="P291" s="6">
        <f t="shared" si="135"/>
        <v>529.28651334878396</v>
      </c>
      <c r="Q291" s="6">
        <f t="shared" si="120"/>
        <v>529.28651334878396</v>
      </c>
      <c r="R291" s="17">
        <v>529.28651334878396</v>
      </c>
      <c r="S291" s="6">
        <f t="shared" si="136"/>
        <v>27.971488064473078</v>
      </c>
      <c r="T291" s="6">
        <f t="shared" si="137"/>
        <v>557.25800141325703</v>
      </c>
      <c r="U291" s="17">
        <v>112.478061248543</v>
      </c>
      <c r="V291" s="6">
        <f t="shared" si="138"/>
        <v>101.423137723373</v>
      </c>
      <c r="W291" s="6">
        <f t="shared" si="121"/>
        <v>101.423137723373</v>
      </c>
      <c r="X291" s="17">
        <v>101.423137723373</v>
      </c>
      <c r="Y291" s="6">
        <f t="shared" si="139"/>
        <v>11.054923525169997</v>
      </c>
      <c r="Z291" s="6">
        <f t="shared" si="140"/>
        <v>112.478061248543</v>
      </c>
      <c r="AA291" s="17">
        <v>0</v>
      </c>
      <c r="AB291" s="6">
        <f t="shared" si="141"/>
        <v>0</v>
      </c>
      <c r="AC291" s="6">
        <f t="shared" si="122"/>
        <v>0</v>
      </c>
      <c r="AD291" s="17">
        <v>0</v>
      </c>
      <c r="AE291" s="6">
        <f t="shared" si="142"/>
        <v>0</v>
      </c>
      <c r="AF291" s="17">
        <v>0</v>
      </c>
      <c r="AG291" s="6">
        <f t="shared" si="143"/>
        <v>0</v>
      </c>
      <c r="AH291" s="6">
        <f t="shared" si="123"/>
        <v>0</v>
      </c>
      <c r="AI291" s="6">
        <f t="shared" si="144"/>
        <v>0</v>
      </c>
      <c r="AJ291" s="17">
        <v>112.07479416456</v>
      </c>
      <c r="AK291" s="6">
        <f t="shared" si="145"/>
        <v>90.365850990155593</v>
      </c>
      <c r="AL291" s="6">
        <f t="shared" si="124"/>
        <v>90.365850990155593</v>
      </c>
      <c r="AM291" s="17">
        <v>90.365850990155593</v>
      </c>
      <c r="AN291" s="6">
        <f t="shared" si="146"/>
        <v>21.708943174404411</v>
      </c>
      <c r="AO291" s="6">
        <f t="shared" si="147"/>
        <v>112.07479416456</v>
      </c>
      <c r="AP291" s="17">
        <v>2965.6557019615102</v>
      </c>
      <c r="AQ291" s="6">
        <f t="shared" si="148"/>
        <v>2965.6557019615075</v>
      </c>
      <c r="AR291" s="17">
        <v>1364.4258877668501</v>
      </c>
      <c r="AS291" s="6">
        <f t="shared" si="125"/>
        <v>1364.4258877668501</v>
      </c>
      <c r="AT291" s="17">
        <v>1410.8422925596201</v>
      </c>
      <c r="AU291" s="6">
        <f t="shared" si="126"/>
        <v>1410.8422925596201</v>
      </c>
      <c r="AV291" s="17">
        <v>0</v>
      </c>
      <c r="AW291" s="6">
        <f t="shared" si="127"/>
        <v>0</v>
      </c>
      <c r="AX291" s="17">
        <v>190.38752163503699</v>
      </c>
      <c r="AY291" s="6">
        <f t="shared" si="128"/>
        <v>190.38752163503699</v>
      </c>
      <c r="AZ291" s="20">
        <v>244247828.223782</v>
      </c>
      <c r="BA291" s="20">
        <v>1309421522.37047</v>
      </c>
      <c r="BB291" s="20">
        <v>138642360.366216</v>
      </c>
      <c r="BC291" s="20">
        <v>0</v>
      </c>
      <c r="BD291" s="19">
        <f t="shared" si="129"/>
        <v>1692.311710960468</v>
      </c>
      <c r="BE291" s="18">
        <v>59.473917725691798</v>
      </c>
      <c r="BF291" s="20">
        <v>0</v>
      </c>
      <c r="BG291" s="20">
        <v>0</v>
      </c>
      <c r="BH291" s="19">
        <f t="shared" si="149"/>
        <v>0</v>
      </c>
      <c r="BI291" s="18">
        <v>1153.7212532194101</v>
      </c>
      <c r="BJ291">
        <v>185</v>
      </c>
      <c r="BK291">
        <v>608</v>
      </c>
      <c r="BL291" s="22">
        <v>922.38463999999999</v>
      </c>
      <c r="BM291">
        <v>152</v>
      </c>
      <c r="BN291">
        <v>38</v>
      </c>
      <c r="BO291">
        <v>0.42802212394516798</v>
      </c>
    </row>
    <row r="292" spans="1:67" x14ac:dyDescent="0.2">
      <c r="A292" s="27">
        <v>291</v>
      </c>
      <c r="B292" s="36">
        <v>875.59202253258798</v>
      </c>
      <c r="C292" s="18">
        <v>703</v>
      </c>
      <c r="D292">
        <v>200</v>
      </c>
      <c r="E292">
        <v>800</v>
      </c>
      <c r="F292">
        <v>0</v>
      </c>
      <c r="G292" s="23">
        <f t="shared" si="130"/>
        <v>1</v>
      </c>
      <c r="H292" s="16">
        <v>94.429223744292202</v>
      </c>
      <c r="I292" s="17">
        <v>181.14226659295699</v>
      </c>
      <c r="J292" s="6">
        <f t="shared" si="131"/>
        <v>181.43637960407167</v>
      </c>
      <c r="K292" s="6">
        <f t="shared" si="132"/>
        <v>181.43637960407167</v>
      </c>
      <c r="L292" s="6">
        <f t="shared" si="133"/>
        <v>1</v>
      </c>
      <c r="M292" s="6">
        <f t="shared" si="134"/>
        <v>181.14226659295699</v>
      </c>
      <c r="N292" s="16">
        <v>96.685715151455398</v>
      </c>
      <c r="O292" s="17">
        <v>585.70854479916295</v>
      </c>
      <c r="P292" s="6">
        <f t="shared" si="135"/>
        <v>556.30626005797399</v>
      </c>
      <c r="Q292" s="6">
        <f t="shared" si="120"/>
        <v>556.30626005797399</v>
      </c>
      <c r="R292" s="17">
        <v>556.30626005797399</v>
      </c>
      <c r="S292" s="6">
        <f t="shared" si="136"/>
        <v>29.402284741188964</v>
      </c>
      <c r="T292" s="6">
        <f t="shared" si="137"/>
        <v>585.70854479916295</v>
      </c>
      <c r="U292" s="17">
        <v>112.46688737228899</v>
      </c>
      <c r="V292" s="6">
        <f t="shared" si="138"/>
        <v>101.41208917735401</v>
      </c>
      <c r="W292" s="6">
        <f t="shared" si="121"/>
        <v>101.41208917735401</v>
      </c>
      <c r="X292" s="17">
        <v>101.41208917735401</v>
      </c>
      <c r="Y292" s="6">
        <f t="shared" si="139"/>
        <v>11.054798194934989</v>
      </c>
      <c r="Z292" s="6">
        <f t="shared" si="140"/>
        <v>112.46688737228899</v>
      </c>
      <c r="AA292" s="17">
        <v>0</v>
      </c>
      <c r="AB292" s="6">
        <f t="shared" si="141"/>
        <v>0</v>
      </c>
      <c r="AC292" s="6">
        <f t="shared" si="122"/>
        <v>0</v>
      </c>
      <c r="AD292" s="17">
        <v>0</v>
      </c>
      <c r="AE292" s="6">
        <f t="shared" si="142"/>
        <v>0</v>
      </c>
      <c r="AF292" s="17">
        <v>0</v>
      </c>
      <c r="AG292" s="6">
        <f t="shared" si="143"/>
        <v>0</v>
      </c>
      <c r="AH292" s="6">
        <f t="shared" si="123"/>
        <v>0</v>
      </c>
      <c r="AI292" s="6">
        <f t="shared" si="144"/>
        <v>0</v>
      </c>
      <c r="AJ292" s="17">
        <v>112.769938789414</v>
      </c>
      <c r="AK292" s="6">
        <f t="shared" si="145"/>
        <v>90.916716445142598</v>
      </c>
      <c r="AL292" s="6">
        <f t="shared" si="124"/>
        <v>90.916716445142598</v>
      </c>
      <c r="AM292" s="17">
        <v>90.916716445142598</v>
      </c>
      <c r="AN292" s="6">
        <f t="shared" si="146"/>
        <v>21.853222344271401</v>
      </c>
      <c r="AO292" s="6">
        <f t="shared" si="147"/>
        <v>112.769938789414</v>
      </c>
      <c r="AP292" s="17">
        <v>3050.6345513383799</v>
      </c>
      <c r="AQ292" s="6">
        <f t="shared" si="148"/>
        <v>3050.6345513383708</v>
      </c>
      <c r="AR292" s="17">
        <v>1449.5610159214</v>
      </c>
      <c r="AS292" s="6">
        <f t="shared" si="125"/>
        <v>1449.5610159214</v>
      </c>
      <c r="AT292" s="17">
        <v>1410.70459545516</v>
      </c>
      <c r="AU292" s="6">
        <f t="shared" si="126"/>
        <v>1410.70459545516</v>
      </c>
      <c r="AV292" s="17">
        <v>0</v>
      </c>
      <c r="AW292" s="6">
        <f t="shared" si="127"/>
        <v>0</v>
      </c>
      <c r="AX292" s="17">
        <v>190.36893996181101</v>
      </c>
      <c r="AY292" s="6">
        <f t="shared" si="128"/>
        <v>190.36893996181101</v>
      </c>
      <c r="AZ292" s="20">
        <v>246783041.350885</v>
      </c>
      <c r="BA292" s="20">
        <v>1309439136.19591</v>
      </c>
      <c r="BB292" s="20">
        <v>137711551.90669999</v>
      </c>
      <c r="BC292" s="20">
        <v>0</v>
      </c>
      <c r="BD292" s="19">
        <f t="shared" si="129"/>
        <v>1693.9337294534948</v>
      </c>
      <c r="BE292" s="18">
        <v>60.385499961893402</v>
      </c>
      <c r="BF292" s="20">
        <v>0</v>
      </c>
      <c r="BG292" s="20">
        <v>0</v>
      </c>
      <c r="BH292" s="19">
        <f t="shared" si="149"/>
        <v>0</v>
      </c>
      <c r="BI292" s="18">
        <v>1225.82883154562</v>
      </c>
      <c r="BJ292">
        <v>185</v>
      </c>
      <c r="BK292">
        <v>608</v>
      </c>
      <c r="BL292" s="22">
        <v>922.38463999999999</v>
      </c>
      <c r="BM292">
        <v>152</v>
      </c>
      <c r="BN292">
        <v>38</v>
      </c>
      <c r="BO292">
        <v>0.425154114530852</v>
      </c>
    </row>
    <row r="293" spans="1:67" x14ac:dyDescent="0.2">
      <c r="A293" s="27">
        <v>292</v>
      </c>
      <c r="B293" s="36">
        <v>927.09743562274002</v>
      </c>
      <c r="C293" s="18">
        <v>703</v>
      </c>
      <c r="D293">
        <v>200</v>
      </c>
      <c r="E293">
        <v>800</v>
      </c>
      <c r="F293">
        <v>0</v>
      </c>
      <c r="G293" s="23">
        <f t="shared" si="130"/>
        <v>1</v>
      </c>
      <c r="H293" s="16">
        <v>94.589041095890394</v>
      </c>
      <c r="I293" s="17">
        <v>185.94928591629099</v>
      </c>
      <c r="J293" s="6">
        <f t="shared" si="131"/>
        <v>186.24948216721396</v>
      </c>
      <c r="K293" s="6">
        <f t="shared" si="132"/>
        <v>186.24948216721396</v>
      </c>
      <c r="L293" s="6">
        <f t="shared" si="133"/>
        <v>1</v>
      </c>
      <c r="M293" s="6">
        <f t="shared" si="134"/>
        <v>185.94928591629099</v>
      </c>
      <c r="N293" s="16">
        <v>96.770115618820498</v>
      </c>
      <c r="O293" s="17">
        <v>614.16818136936001</v>
      </c>
      <c r="P293" s="6">
        <f t="shared" si="135"/>
        <v>583.33453620910404</v>
      </c>
      <c r="Q293" s="6">
        <f t="shared" si="120"/>
        <v>583.33453620910404</v>
      </c>
      <c r="R293" s="17">
        <v>583.33453620910404</v>
      </c>
      <c r="S293" s="6">
        <f t="shared" si="136"/>
        <v>30.833645160255969</v>
      </c>
      <c r="T293" s="6">
        <f t="shared" si="137"/>
        <v>614.16818136936001</v>
      </c>
      <c r="U293" s="17">
        <v>112.456325040905</v>
      </c>
      <c r="V293" s="6">
        <f t="shared" si="138"/>
        <v>101.401645892094</v>
      </c>
      <c r="W293" s="6">
        <f t="shared" si="121"/>
        <v>101.401645892094</v>
      </c>
      <c r="X293" s="17">
        <v>101.401645892094</v>
      </c>
      <c r="Y293" s="6">
        <f t="shared" si="139"/>
        <v>11.054679148811005</v>
      </c>
      <c r="Z293" s="6">
        <f t="shared" si="140"/>
        <v>112.456325040905</v>
      </c>
      <c r="AA293" s="17">
        <v>0</v>
      </c>
      <c r="AB293" s="6">
        <f t="shared" si="141"/>
        <v>0</v>
      </c>
      <c r="AC293" s="6">
        <f t="shared" si="122"/>
        <v>0</v>
      </c>
      <c r="AD293" s="17">
        <v>0</v>
      </c>
      <c r="AE293" s="6">
        <f t="shared" si="142"/>
        <v>0</v>
      </c>
      <c r="AF293" s="17">
        <v>0</v>
      </c>
      <c r="AG293" s="6">
        <f t="shared" si="143"/>
        <v>0</v>
      </c>
      <c r="AH293" s="6">
        <f t="shared" si="123"/>
        <v>0</v>
      </c>
      <c r="AI293" s="6">
        <f t="shared" si="144"/>
        <v>0</v>
      </c>
      <c r="AJ293" s="17">
        <v>113.40711064069799</v>
      </c>
      <c r="AK293" s="6">
        <f t="shared" si="145"/>
        <v>91.421098358635504</v>
      </c>
      <c r="AL293" s="6">
        <f t="shared" si="124"/>
        <v>91.421098358635504</v>
      </c>
      <c r="AM293" s="17">
        <v>91.421098358635504</v>
      </c>
      <c r="AN293" s="6">
        <f t="shared" si="146"/>
        <v>21.986012282062489</v>
      </c>
      <c r="AO293" s="6">
        <f t="shared" si="147"/>
        <v>113.40711064069799</v>
      </c>
      <c r="AP293" s="17">
        <v>3135.6136817629199</v>
      </c>
      <c r="AQ293" s="6">
        <f t="shared" si="148"/>
        <v>3135.6136817629172</v>
      </c>
      <c r="AR293" s="17">
        <v>1534.6877828827301</v>
      </c>
      <c r="AS293" s="6">
        <f t="shared" si="125"/>
        <v>1534.6877828827301</v>
      </c>
      <c r="AT293" s="17">
        <v>1410.5745130221601</v>
      </c>
      <c r="AU293" s="6">
        <f t="shared" si="126"/>
        <v>1410.5745130221601</v>
      </c>
      <c r="AV293" s="17">
        <v>0</v>
      </c>
      <c r="AW293" s="6">
        <f t="shared" si="127"/>
        <v>0</v>
      </c>
      <c r="AX293" s="17">
        <v>190.35138585802699</v>
      </c>
      <c r="AY293" s="6">
        <f t="shared" si="128"/>
        <v>190.35138585802699</v>
      </c>
      <c r="AZ293" s="20">
        <v>249106559.17265299</v>
      </c>
      <c r="BA293" s="20">
        <v>1309449257.36696</v>
      </c>
      <c r="BB293" s="20">
        <v>136856609.10211599</v>
      </c>
      <c r="BC293" s="20">
        <v>0</v>
      </c>
      <c r="BD293" s="19">
        <f t="shared" si="129"/>
        <v>1695.412425641729</v>
      </c>
      <c r="BE293" s="18">
        <v>61.2584914535243</v>
      </c>
      <c r="BF293" s="20">
        <v>0</v>
      </c>
      <c r="BG293" s="20">
        <v>0</v>
      </c>
      <c r="BH293" s="19">
        <f t="shared" si="149"/>
        <v>0</v>
      </c>
      <c r="BI293" s="18">
        <v>1297.9364098718299</v>
      </c>
      <c r="BJ293">
        <v>185</v>
      </c>
      <c r="BK293">
        <v>608</v>
      </c>
      <c r="BL293" s="22">
        <v>922.38463999999999</v>
      </c>
      <c r="BM293">
        <v>152</v>
      </c>
      <c r="BN293">
        <v>38</v>
      </c>
      <c r="BO293">
        <v>0.42251986036386802</v>
      </c>
    </row>
    <row r="294" spans="1:67" x14ac:dyDescent="0.2">
      <c r="A294" s="27">
        <v>293</v>
      </c>
      <c r="B294" s="36">
        <v>978.60284871289196</v>
      </c>
      <c r="C294" s="18">
        <v>703</v>
      </c>
      <c r="D294">
        <v>200</v>
      </c>
      <c r="E294">
        <v>800</v>
      </c>
      <c r="F294">
        <v>0</v>
      </c>
      <c r="G294" s="23">
        <f t="shared" si="130"/>
        <v>1</v>
      </c>
      <c r="H294" s="16">
        <v>94.760273972602704</v>
      </c>
      <c r="I294" s="17">
        <v>190.772187736147</v>
      </c>
      <c r="J294" s="6">
        <f t="shared" si="131"/>
        <v>191.07515007050335</v>
      </c>
      <c r="K294" s="6">
        <f t="shared" si="132"/>
        <v>191.07515007050335</v>
      </c>
      <c r="L294" s="6">
        <f t="shared" si="133"/>
        <v>1</v>
      </c>
      <c r="M294" s="6">
        <f t="shared" si="134"/>
        <v>190.772187736147</v>
      </c>
      <c r="N294" s="16">
        <v>96.841929694937704</v>
      </c>
      <c r="O294" s="17">
        <v>642.61104334912397</v>
      </c>
      <c r="P294" s="6">
        <f t="shared" si="135"/>
        <v>610.34678131445401</v>
      </c>
      <c r="Q294" s="6">
        <f t="shared" si="120"/>
        <v>610.34678131445401</v>
      </c>
      <c r="R294" s="17">
        <v>610.34678131445401</v>
      </c>
      <c r="S294" s="6">
        <f t="shared" si="136"/>
        <v>32.264262034669969</v>
      </c>
      <c r="T294" s="6">
        <f t="shared" si="137"/>
        <v>642.61104334912397</v>
      </c>
      <c r="U294" s="17">
        <v>112.446697994769</v>
      </c>
      <c r="V294" s="6">
        <f t="shared" si="138"/>
        <v>101.392095434095</v>
      </c>
      <c r="W294" s="6">
        <f t="shared" si="121"/>
        <v>101.392095434095</v>
      </c>
      <c r="X294" s="17">
        <v>101.392095434095</v>
      </c>
      <c r="Y294" s="6">
        <f t="shared" si="139"/>
        <v>11.054602560673999</v>
      </c>
      <c r="Z294" s="6">
        <f t="shared" si="140"/>
        <v>112.446697994769</v>
      </c>
      <c r="AA294" s="17">
        <v>0</v>
      </c>
      <c r="AB294" s="6">
        <f t="shared" si="141"/>
        <v>0</v>
      </c>
      <c r="AC294" s="6">
        <f t="shared" si="122"/>
        <v>0</v>
      </c>
      <c r="AD294" s="17">
        <v>0</v>
      </c>
      <c r="AE294" s="6">
        <f t="shared" si="142"/>
        <v>0</v>
      </c>
      <c r="AF294" s="17">
        <v>0</v>
      </c>
      <c r="AG294" s="6">
        <f t="shared" si="143"/>
        <v>0</v>
      </c>
      <c r="AH294" s="6">
        <f t="shared" si="123"/>
        <v>0</v>
      </c>
      <c r="AI294" s="6">
        <f t="shared" si="144"/>
        <v>0</v>
      </c>
      <c r="AJ294" s="17">
        <v>114.063198045436</v>
      </c>
      <c r="AK294" s="6">
        <f t="shared" si="145"/>
        <v>91.941701190427295</v>
      </c>
      <c r="AL294" s="6">
        <f t="shared" si="124"/>
        <v>91.941701190427295</v>
      </c>
      <c r="AM294" s="17">
        <v>91.941701190427295</v>
      </c>
      <c r="AN294" s="6">
        <f t="shared" si="146"/>
        <v>22.121496855008701</v>
      </c>
      <c r="AO294" s="6">
        <f t="shared" si="147"/>
        <v>114.063198045436</v>
      </c>
      <c r="AP294" s="17">
        <v>3220.5930705494202</v>
      </c>
      <c r="AQ294" s="6">
        <f t="shared" si="148"/>
        <v>3220.5930705494079</v>
      </c>
      <c r="AR294" s="17">
        <v>1619.8068635526699</v>
      </c>
      <c r="AS294" s="6">
        <f t="shared" si="125"/>
        <v>1619.8068635526699</v>
      </c>
      <c r="AT294" s="17">
        <v>1410.45143061678</v>
      </c>
      <c r="AU294" s="6">
        <f t="shared" si="126"/>
        <v>1410.45143061678</v>
      </c>
      <c r="AV294" s="17">
        <v>0</v>
      </c>
      <c r="AW294" s="6">
        <f t="shared" si="127"/>
        <v>0</v>
      </c>
      <c r="AX294" s="17">
        <v>190.33477637995799</v>
      </c>
      <c r="AY294" s="6">
        <f t="shared" si="128"/>
        <v>190.33477637995799</v>
      </c>
      <c r="AZ294" s="20">
        <v>251217849.70290199</v>
      </c>
      <c r="BA294" s="20">
        <v>1309457228.9817801</v>
      </c>
      <c r="BB294" s="20">
        <v>135995529.57062101</v>
      </c>
      <c r="BC294" s="20">
        <v>0</v>
      </c>
      <c r="BD294" s="19">
        <f t="shared" si="129"/>
        <v>1696.6706082553033</v>
      </c>
      <c r="BE294" s="18">
        <v>62.097493049116103</v>
      </c>
      <c r="BF294" s="20">
        <v>0</v>
      </c>
      <c r="BG294" s="20">
        <v>0</v>
      </c>
      <c r="BH294" s="19">
        <f t="shared" si="149"/>
        <v>0</v>
      </c>
      <c r="BI294" s="18">
        <v>1370.0439881980401</v>
      </c>
      <c r="BJ294">
        <v>185</v>
      </c>
      <c r="BK294">
        <v>608</v>
      </c>
      <c r="BL294" s="22">
        <v>922.38463999999999</v>
      </c>
      <c r="BM294">
        <v>152</v>
      </c>
      <c r="BN294">
        <v>38</v>
      </c>
      <c r="BO294">
        <v>0.41986670192997</v>
      </c>
    </row>
    <row r="295" spans="1:67" x14ac:dyDescent="0.2">
      <c r="A295" s="27">
        <v>294</v>
      </c>
      <c r="B295" s="36">
        <v>1030.10826180304</v>
      </c>
      <c r="C295" s="18">
        <v>703</v>
      </c>
      <c r="D295">
        <v>200</v>
      </c>
      <c r="E295">
        <v>800</v>
      </c>
      <c r="F295">
        <v>0</v>
      </c>
      <c r="G295" s="23">
        <f t="shared" si="130"/>
        <v>1</v>
      </c>
      <c r="H295" s="16">
        <v>94.897260273972606</v>
      </c>
      <c r="I295" s="17">
        <v>195.58624917906701</v>
      </c>
      <c r="J295" s="6">
        <f t="shared" si="131"/>
        <v>195.87733517304483</v>
      </c>
      <c r="K295" s="6">
        <f t="shared" si="132"/>
        <v>195.87733517304483</v>
      </c>
      <c r="L295" s="6">
        <f t="shared" si="133"/>
        <v>1</v>
      </c>
      <c r="M295" s="6">
        <f t="shared" si="134"/>
        <v>195.58624917906701</v>
      </c>
      <c r="N295" s="16">
        <v>96.907773073208205</v>
      </c>
      <c r="O295" s="17">
        <v>671.13640225992697</v>
      </c>
      <c r="P295" s="6">
        <f t="shared" si="135"/>
        <v>637.43729020425803</v>
      </c>
      <c r="Q295" s="6">
        <f t="shared" si="120"/>
        <v>637.43729020425803</v>
      </c>
      <c r="R295" s="17">
        <v>637.43729020425803</v>
      </c>
      <c r="S295" s="6">
        <f t="shared" si="136"/>
        <v>33.699112055668934</v>
      </c>
      <c r="T295" s="6">
        <f t="shared" si="137"/>
        <v>671.13640225992697</v>
      </c>
      <c r="U295" s="17">
        <v>112.437537494498</v>
      </c>
      <c r="V295" s="6">
        <f t="shared" si="138"/>
        <v>101.383011249199</v>
      </c>
      <c r="W295" s="6">
        <f t="shared" si="121"/>
        <v>101.383011249199</v>
      </c>
      <c r="X295" s="17">
        <v>101.383011249199</v>
      </c>
      <c r="Y295" s="6">
        <f t="shared" si="139"/>
        <v>11.054526245299002</v>
      </c>
      <c r="Z295" s="6">
        <f t="shared" si="140"/>
        <v>112.437537494498</v>
      </c>
      <c r="AA295" s="17">
        <v>0</v>
      </c>
      <c r="AB295" s="6">
        <f t="shared" si="141"/>
        <v>0</v>
      </c>
      <c r="AC295" s="6">
        <f t="shared" si="122"/>
        <v>0</v>
      </c>
      <c r="AD295" s="17">
        <v>0</v>
      </c>
      <c r="AE295" s="6">
        <f t="shared" si="142"/>
        <v>0</v>
      </c>
      <c r="AF295" s="17">
        <v>0</v>
      </c>
      <c r="AG295" s="6">
        <f t="shared" si="143"/>
        <v>0</v>
      </c>
      <c r="AH295" s="6">
        <f t="shared" si="123"/>
        <v>0</v>
      </c>
      <c r="AI295" s="6">
        <f t="shared" si="144"/>
        <v>0</v>
      </c>
      <c r="AJ295" s="17">
        <v>114.432584468914</v>
      </c>
      <c r="AK295" s="6">
        <f t="shared" si="145"/>
        <v>92.183598764217905</v>
      </c>
      <c r="AL295" s="6">
        <f t="shared" si="124"/>
        <v>92.183598764217905</v>
      </c>
      <c r="AM295" s="17">
        <v>92.183598764217905</v>
      </c>
      <c r="AN295" s="6">
        <f t="shared" si="146"/>
        <v>22.248985704696096</v>
      </c>
      <c r="AO295" s="6">
        <f t="shared" si="147"/>
        <v>114.432584468914</v>
      </c>
      <c r="AP295" s="17">
        <v>3305.5726973897299</v>
      </c>
      <c r="AQ295" s="6">
        <f t="shared" si="148"/>
        <v>3305.5726973897231</v>
      </c>
      <c r="AR295" s="17">
        <v>1704.91886210027</v>
      </c>
      <c r="AS295" s="6">
        <f t="shared" si="125"/>
        <v>1704.91886210027</v>
      </c>
      <c r="AT295" s="17">
        <v>1410.33479801269</v>
      </c>
      <c r="AU295" s="6">
        <f t="shared" si="126"/>
        <v>1410.33479801269</v>
      </c>
      <c r="AV295" s="17">
        <v>0</v>
      </c>
      <c r="AW295" s="6">
        <f t="shared" si="127"/>
        <v>0</v>
      </c>
      <c r="AX295" s="17">
        <v>190.319037276763</v>
      </c>
      <c r="AY295" s="6">
        <f t="shared" si="128"/>
        <v>190.319037276763</v>
      </c>
      <c r="AZ295" s="20">
        <v>253081279.81214601</v>
      </c>
      <c r="BA295" s="20">
        <v>1309466539.52301</v>
      </c>
      <c r="BB295" s="20">
        <v>135276364.90744501</v>
      </c>
      <c r="BC295" s="20">
        <v>0</v>
      </c>
      <c r="BD295" s="19">
        <f t="shared" si="129"/>
        <v>1697.8241842426009</v>
      </c>
      <c r="BE295" s="18">
        <v>62.901867542299399</v>
      </c>
      <c r="BF295" s="20">
        <v>0</v>
      </c>
      <c r="BG295" s="20">
        <v>0</v>
      </c>
      <c r="BH295" s="19">
        <f t="shared" si="149"/>
        <v>0</v>
      </c>
      <c r="BI295" s="18">
        <v>1442.15156652426</v>
      </c>
      <c r="BJ295">
        <v>185</v>
      </c>
      <c r="BK295">
        <v>608</v>
      </c>
      <c r="BL295" s="22">
        <v>922.38463999999999</v>
      </c>
      <c r="BM295">
        <v>152</v>
      </c>
      <c r="BN295">
        <v>38</v>
      </c>
      <c r="BO295">
        <v>0.417650821271566</v>
      </c>
    </row>
    <row r="296" spans="1:67" x14ac:dyDescent="0.2">
      <c r="A296" s="27">
        <v>295</v>
      </c>
      <c r="B296" s="36">
        <v>20.602165236060799</v>
      </c>
      <c r="C296" s="18">
        <v>752.4</v>
      </c>
      <c r="D296">
        <v>200</v>
      </c>
      <c r="E296">
        <v>800</v>
      </c>
      <c r="F296">
        <v>0</v>
      </c>
      <c r="G296" s="23">
        <f t="shared" si="130"/>
        <v>1</v>
      </c>
      <c r="H296" s="16">
        <v>79.486301369863</v>
      </c>
      <c r="I296" s="17">
        <v>116.902957190617</v>
      </c>
      <c r="J296" s="6">
        <f t="shared" si="131"/>
        <v>116.87474263133974</v>
      </c>
      <c r="K296" s="6">
        <f t="shared" si="132"/>
        <v>116.87474263133974</v>
      </c>
      <c r="L296" s="6">
        <f t="shared" si="133"/>
        <v>1</v>
      </c>
      <c r="M296" s="6">
        <f t="shared" si="134"/>
        <v>116.902957190617</v>
      </c>
      <c r="N296" s="16">
        <v>86.617150866650803</v>
      </c>
      <c r="O296" s="17">
        <v>169.16150146436101</v>
      </c>
      <c r="P296" s="6">
        <f t="shared" si="135"/>
        <v>160.69067127880299</v>
      </c>
      <c r="Q296" s="6">
        <f t="shared" si="120"/>
        <v>160.69067127880299</v>
      </c>
      <c r="R296" s="17">
        <v>160.69067127880299</v>
      </c>
      <c r="S296" s="6">
        <f t="shared" si="136"/>
        <v>8.4708301855580146</v>
      </c>
      <c r="T296" s="6">
        <f t="shared" si="137"/>
        <v>169.16150146436101</v>
      </c>
      <c r="U296" s="17">
        <v>119.04893887382801</v>
      </c>
      <c r="V296" s="6">
        <f t="shared" si="138"/>
        <v>107.37463561094999</v>
      </c>
      <c r="W296" s="6">
        <f t="shared" si="121"/>
        <v>107.37463561094999</v>
      </c>
      <c r="X296" s="17">
        <v>107.37463561094999</v>
      </c>
      <c r="Y296" s="6">
        <f t="shared" si="139"/>
        <v>11.674303262878013</v>
      </c>
      <c r="Z296" s="6">
        <f t="shared" si="140"/>
        <v>119.04893887382801</v>
      </c>
      <c r="AA296" s="17">
        <v>0</v>
      </c>
      <c r="AB296" s="6">
        <f t="shared" si="141"/>
        <v>0</v>
      </c>
      <c r="AC296" s="6">
        <f t="shared" si="122"/>
        <v>0</v>
      </c>
      <c r="AD296" s="17">
        <v>0</v>
      </c>
      <c r="AE296" s="6">
        <f t="shared" si="142"/>
        <v>0</v>
      </c>
      <c r="AF296" s="17">
        <v>0</v>
      </c>
      <c r="AG296" s="6">
        <f t="shared" si="143"/>
        <v>0</v>
      </c>
      <c r="AH296" s="6">
        <f t="shared" si="123"/>
        <v>0</v>
      </c>
      <c r="AI296" s="6">
        <f t="shared" si="144"/>
        <v>0</v>
      </c>
      <c r="AJ296" s="17">
        <v>93.516138886259697</v>
      </c>
      <c r="AK296" s="6">
        <f t="shared" si="145"/>
        <v>75.6564810219663</v>
      </c>
      <c r="AL296" s="6">
        <f t="shared" si="124"/>
        <v>75.6564810219663</v>
      </c>
      <c r="AM296" s="17">
        <v>75.6564810219663</v>
      </c>
      <c r="AN296" s="6">
        <f t="shared" si="146"/>
        <v>17.859657864293396</v>
      </c>
      <c r="AO296" s="6">
        <f t="shared" si="147"/>
        <v>93.516138886259697</v>
      </c>
      <c r="AP296" s="17">
        <v>1738.83715711077</v>
      </c>
      <c r="AQ296" s="6">
        <f t="shared" si="148"/>
        <v>1738.8371571107671</v>
      </c>
      <c r="AR296" s="17">
        <v>34.196321554953201</v>
      </c>
      <c r="AS296" s="6">
        <f t="shared" si="125"/>
        <v>34.196321554953201</v>
      </c>
      <c r="AT296" s="17">
        <v>1513.7751251275799</v>
      </c>
      <c r="AU296" s="6">
        <f t="shared" si="126"/>
        <v>1513.7751251275799</v>
      </c>
      <c r="AV296" s="17">
        <v>0</v>
      </c>
      <c r="AW296" s="6">
        <f t="shared" si="127"/>
        <v>0</v>
      </c>
      <c r="AX296" s="17">
        <v>190.865710428234</v>
      </c>
      <c r="AY296" s="6">
        <f t="shared" si="128"/>
        <v>190.865710428234</v>
      </c>
      <c r="AZ296" s="20">
        <v>20668748.294586401</v>
      </c>
      <c r="BA296" s="20">
        <v>1327075173.99949</v>
      </c>
      <c r="BB296" s="20">
        <v>169788560.889644</v>
      </c>
      <c r="BC296" s="20">
        <v>0</v>
      </c>
      <c r="BD296" s="19">
        <f t="shared" si="129"/>
        <v>1517.5324831837204</v>
      </c>
      <c r="BE296" s="18">
        <v>45.682731412547803</v>
      </c>
      <c r="BF296" s="20">
        <v>0</v>
      </c>
      <c r="BG296" s="20">
        <v>0</v>
      </c>
      <c r="BH296" s="19">
        <f t="shared" si="149"/>
        <v>0</v>
      </c>
      <c r="BI296" s="18">
        <v>28.8430313304852</v>
      </c>
      <c r="BJ296">
        <v>198</v>
      </c>
      <c r="BK296">
        <v>608</v>
      </c>
      <c r="BL296" s="22">
        <v>922.38463999999999</v>
      </c>
      <c r="BM296">
        <v>152</v>
      </c>
      <c r="BN296">
        <v>38</v>
      </c>
      <c r="BO296">
        <v>0.52379080992370497</v>
      </c>
    </row>
    <row r="297" spans="1:67" x14ac:dyDescent="0.2">
      <c r="A297" s="27">
        <v>296</v>
      </c>
      <c r="B297" s="36">
        <v>51.505413090152203</v>
      </c>
      <c r="C297" s="18">
        <v>752.4</v>
      </c>
      <c r="D297">
        <v>200</v>
      </c>
      <c r="E297">
        <v>800</v>
      </c>
      <c r="F297">
        <v>0</v>
      </c>
      <c r="G297" s="23">
        <f t="shared" si="130"/>
        <v>1</v>
      </c>
      <c r="H297" s="16">
        <v>80.810502283104995</v>
      </c>
      <c r="I297" s="17">
        <v>118.371723567597</v>
      </c>
      <c r="J297" s="6">
        <f t="shared" si="131"/>
        <v>118.38449694225243</v>
      </c>
      <c r="K297" s="6">
        <f t="shared" si="132"/>
        <v>118.38449694225243</v>
      </c>
      <c r="L297" s="6">
        <f t="shared" si="133"/>
        <v>1</v>
      </c>
      <c r="M297" s="6">
        <f t="shared" si="134"/>
        <v>118.371723567597</v>
      </c>
      <c r="N297" s="16">
        <v>88.006927461176701</v>
      </c>
      <c r="O297" s="17">
        <v>175.15003969051699</v>
      </c>
      <c r="P297" s="6">
        <f t="shared" si="135"/>
        <v>166.377872856685</v>
      </c>
      <c r="Q297" s="6">
        <f t="shared" si="120"/>
        <v>166.377872856685</v>
      </c>
      <c r="R297" s="17">
        <v>166.377872856685</v>
      </c>
      <c r="S297" s="6">
        <f t="shared" si="136"/>
        <v>8.7721668338319887</v>
      </c>
      <c r="T297" s="6">
        <f t="shared" si="137"/>
        <v>175.15003969051699</v>
      </c>
      <c r="U297" s="17">
        <v>119.02509587855801</v>
      </c>
      <c r="V297" s="6">
        <f t="shared" si="138"/>
        <v>107.35128823655</v>
      </c>
      <c r="W297" s="6">
        <f t="shared" si="121"/>
        <v>107.35128823655</v>
      </c>
      <c r="X297" s="17">
        <v>107.35128823655</v>
      </c>
      <c r="Y297" s="6">
        <f t="shared" si="139"/>
        <v>11.673807642008001</v>
      </c>
      <c r="Z297" s="6">
        <f t="shared" si="140"/>
        <v>119.02509587855801</v>
      </c>
      <c r="AA297" s="17">
        <v>0</v>
      </c>
      <c r="AB297" s="6">
        <f t="shared" si="141"/>
        <v>0</v>
      </c>
      <c r="AC297" s="6">
        <f t="shared" si="122"/>
        <v>0</v>
      </c>
      <c r="AD297" s="17">
        <v>0</v>
      </c>
      <c r="AE297" s="6">
        <f t="shared" si="142"/>
        <v>0</v>
      </c>
      <c r="AF297" s="17">
        <v>0</v>
      </c>
      <c r="AG297" s="6">
        <f t="shared" si="143"/>
        <v>0</v>
      </c>
      <c r="AH297" s="6">
        <f t="shared" si="123"/>
        <v>0</v>
      </c>
      <c r="AI297" s="6">
        <f t="shared" si="144"/>
        <v>0</v>
      </c>
      <c r="AJ297" s="17">
        <v>96.0720355210631</v>
      </c>
      <c r="AK297" s="6">
        <f t="shared" si="145"/>
        <v>77.714172298498795</v>
      </c>
      <c r="AL297" s="6">
        <f t="shared" si="124"/>
        <v>77.714172298498795</v>
      </c>
      <c r="AM297" s="17">
        <v>77.714172298498795</v>
      </c>
      <c r="AN297" s="6">
        <f t="shared" si="146"/>
        <v>18.357863222564305</v>
      </c>
      <c r="AO297" s="6">
        <f t="shared" si="147"/>
        <v>96.0720355210631</v>
      </c>
      <c r="AP297" s="17">
        <v>1789.81838094254</v>
      </c>
      <c r="AQ297" s="6">
        <f t="shared" si="148"/>
        <v>1789.8183809425336</v>
      </c>
      <c r="AR297" s="17">
        <v>85.475843690905606</v>
      </c>
      <c r="AS297" s="6">
        <f t="shared" si="125"/>
        <v>85.475843690905606</v>
      </c>
      <c r="AT297" s="17">
        <v>1513.51022677285</v>
      </c>
      <c r="AU297" s="6">
        <f t="shared" si="126"/>
        <v>1513.51022677285</v>
      </c>
      <c r="AV297" s="17">
        <v>0</v>
      </c>
      <c r="AW297" s="6">
        <f t="shared" si="127"/>
        <v>0</v>
      </c>
      <c r="AX297" s="17">
        <v>190.832310478778</v>
      </c>
      <c r="AY297" s="6">
        <f t="shared" si="128"/>
        <v>190.832310478778</v>
      </c>
      <c r="AZ297" s="20">
        <v>49841489.794468798</v>
      </c>
      <c r="BA297" s="20">
        <v>1327134706.7586501</v>
      </c>
      <c r="BB297" s="20">
        <v>164905172.56669301</v>
      </c>
      <c r="BC297" s="20">
        <v>0</v>
      </c>
      <c r="BD297" s="19">
        <f t="shared" si="129"/>
        <v>1541.881369119812</v>
      </c>
      <c r="BE297" s="18">
        <v>45.982922853335701</v>
      </c>
      <c r="BF297" s="20">
        <v>0</v>
      </c>
      <c r="BG297" s="20">
        <v>0</v>
      </c>
      <c r="BH297" s="19">
        <f t="shared" si="149"/>
        <v>0</v>
      </c>
      <c r="BI297" s="18">
        <v>72.107578326213101</v>
      </c>
      <c r="BJ297">
        <v>198</v>
      </c>
      <c r="BK297">
        <v>608</v>
      </c>
      <c r="BL297" s="22">
        <v>922.38463999999999</v>
      </c>
      <c r="BM297">
        <v>152</v>
      </c>
      <c r="BN297">
        <v>38</v>
      </c>
      <c r="BO297">
        <v>0.50874389786214902</v>
      </c>
    </row>
    <row r="298" spans="1:67" x14ac:dyDescent="0.2">
      <c r="A298" s="27">
        <v>297</v>
      </c>
      <c r="B298" s="36">
        <v>154.516239270456</v>
      </c>
      <c r="C298" s="18">
        <v>752.4</v>
      </c>
      <c r="D298">
        <v>200</v>
      </c>
      <c r="E298">
        <v>800</v>
      </c>
      <c r="F298">
        <v>0</v>
      </c>
      <c r="G298" s="23">
        <f t="shared" si="130"/>
        <v>1</v>
      </c>
      <c r="H298" s="16">
        <v>86.141552511415497</v>
      </c>
      <c r="I298" s="17">
        <v>123.965688210064</v>
      </c>
      <c r="J298" s="6">
        <f t="shared" si="131"/>
        <v>124.09268012545263</v>
      </c>
      <c r="K298" s="6">
        <f t="shared" si="132"/>
        <v>124.09268012545263</v>
      </c>
      <c r="L298" s="6">
        <f t="shared" si="133"/>
        <v>1</v>
      </c>
      <c r="M298" s="6">
        <f t="shared" si="134"/>
        <v>123.965688210064</v>
      </c>
      <c r="N298" s="16">
        <v>91.843493580779807</v>
      </c>
      <c r="O298" s="17">
        <v>199.989450824503</v>
      </c>
      <c r="P298" s="6">
        <f t="shared" si="135"/>
        <v>189.96832676663399</v>
      </c>
      <c r="Q298" s="6">
        <f t="shared" si="120"/>
        <v>189.96832676663399</v>
      </c>
      <c r="R298" s="17">
        <v>189.96832676663399</v>
      </c>
      <c r="S298" s="6">
        <f t="shared" si="136"/>
        <v>10.021124057869002</v>
      </c>
      <c r="T298" s="6">
        <f t="shared" si="137"/>
        <v>199.989450824503</v>
      </c>
      <c r="U298" s="17">
        <v>118.954577370986</v>
      </c>
      <c r="V298" s="6">
        <f t="shared" si="138"/>
        <v>107.282259405738</v>
      </c>
      <c r="W298" s="6">
        <f t="shared" si="121"/>
        <v>107.282259405738</v>
      </c>
      <c r="X298" s="17">
        <v>107.282259405738</v>
      </c>
      <c r="Y298" s="6">
        <f t="shared" si="139"/>
        <v>11.672317965247998</v>
      </c>
      <c r="Z298" s="6">
        <f t="shared" si="140"/>
        <v>118.954577370986</v>
      </c>
      <c r="AA298" s="17">
        <v>0</v>
      </c>
      <c r="AB298" s="6">
        <f t="shared" si="141"/>
        <v>0</v>
      </c>
      <c r="AC298" s="6">
        <f t="shared" si="122"/>
        <v>0</v>
      </c>
      <c r="AD298" s="17">
        <v>0</v>
      </c>
      <c r="AE298" s="6">
        <f t="shared" si="142"/>
        <v>0</v>
      </c>
      <c r="AF298" s="17">
        <v>0</v>
      </c>
      <c r="AG298" s="6">
        <f t="shared" si="143"/>
        <v>0</v>
      </c>
      <c r="AH298" s="6">
        <f t="shared" si="123"/>
        <v>0</v>
      </c>
      <c r="AI298" s="6">
        <f t="shared" si="144"/>
        <v>0</v>
      </c>
      <c r="AJ298" s="17">
        <v>103.86363299790099</v>
      </c>
      <c r="AK298" s="6">
        <f t="shared" si="145"/>
        <v>83.957830253104703</v>
      </c>
      <c r="AL298" s="6">
        <f t="shared" si="124"/>
        <v>83.957830253104703</v>
      </c>
      <c r="AM298" s="17">
        <v>83.957830253104703</v>
      </c>
      <c r="AN298" s="6">
        <f t="shared" si="146"/>
        <v>19.90580274479629</v>
      </c>
      <c r="AO298" s="6">
        <f t="shared" si="147"/>
        <v>103.86363299790099</v>
      </c>
      <c r="AP298" s="17">
        <v>1959.75933940402</v>
      </c>
      <c r="AQ298" s="6">
        <f t="shared" si="148"/>
        <v>1959.759339404015</v>
      </c>
      <c r="AR298" s="17">
        <v>256.29534896436502</v>
      </c>
      <c r="AS298" s="6">
        <f t="shared" si="125"/>
        <v>256.29534896436502</v>
      </c>
      <c r="AT298" s="17">
        <v>1512.73004934046</v>
      </c>
      <c r="AU298" s="6">
        <f t="shared" si="126"/>
        <v>1512.73004934046</v>
      </c>
      <c r="AV298" s="17">
        <v>0</v>
      </c>
      <c r="AW298" s="6">
        <f t="shared" si="127"/>
        <v>0</v>
      </c>
      <c r="AX298" s="17">
        <v>190.73394109918999</v>
      </c>
      <c r="AY298" s="6">
        <f t="shared" si="128"/>
        <v>190.73394109918999</v>
      </c>
      <c r="AZ298" s="20">
        <v>130247914.01889899</v>
      </c>
      <c r="BA298" s="20">
        <v>1327308064.8106401</v>
      </c>
      <c r="BB298" s="20">
        <v>151542028.70571601</v>
      </c>
      <c r="BC298" s="20">
        <v>0</v>
      </c>
      <c r="BD298" s="19">
        <f t="shared" si="129"/>
        <v>1609.098007535255</v>
      </c>
      <c r="BE298" s="18">
        <v>47.346735316606598</v>
      </c>
      <c r="BF298" s="20">
        <v>0</v>
      </c>
      <c r="BG298" s="20">
        <v>0</v>
      </c>
      <c r="BH298" s="19">
        <f t="shared" si="149"/>
        <v>0</v>
      </c>
      <c r="BI298" s="18">
        <v>216.32273497863901</v>
      </c>
      <c r="BJ298">
        <v>198</v>
      </c>
      <c r="BK298">
        <v>608</v>
      </c>
      <c r="BL298" s="22">
        <v>922.38463999999999</v>
      </c>
      <c r="BM298">
        <v>152</v>
      </c>
      <c r="BN298">
        <v>38</v>
      </c>
      <c r="BO298">
        <v>0.46779970759108203</v>
      </c>
    </row>
    <row r="299" spans="1:67" x14ac:dyDescent="0.2">
      <c r="A299" s="27">
        <v>298</v>
      </c>
      <c r="B299" s="36">
        <v>206.02165236060799</v>
      </c>
      <c r="C299" s="18">
        <v>752.4</v>
      </c>
      <c r="D299">
        <v>200</v>
      </c>
      <c r="E299">
        <v>800</v>
      </c>
      <c r="F299">
        <v>0</v>
      </c>
      <c r="G299" s="23">
        <f t="shared" si="130"/>
        <v>1</v>
      </c>
      <c r="H299" s="16">
        <v>88.515981735159798</v>
      </c>
      <c r="I299" s="17">
        <v>127.493257378365</v>
      </c>
      <c r="J299" s="6">
        <f t="shared" si="131"/>
        <v>127.64033001014356</v>
      </c>
      <c r="K299" s="6">
        <f t="shared" si="132"/>
        <v>127.64033001014356</v>
      </c>
      <c r="L299" s="6">
        <f t="shared" si="133"/>
        <v>1</v>
      </c>
      <c r="M299" s="6">
        <f t="shared" si="134"/>
        <v>127.493257378365</v>
      </c>
      <c r="N299" s="16">
        <v>93.037090111077504</v>
      </c>
      <c r="O299" s="17">
        <v>220.03515752109999</v>
      </c>
      <c r="P299" s="6">
        <f t="shared" si="135"/>
        <v>209.00722400530901</v>
      </c>
      <c r="Q299" s="6">
        <f t="shared" si="120"/>
        <v>209.00722400530901</v>
      </c>
      <c r="R299" s="17">
        <v>209.00722400530901</v>
      </c>
      <c r="S299" s="6">
        <f t="shared" si="136"/>
        <v>11.027933515790977</v>
      </c>
      <c r="T299" s="6">
        <f t="shared" si="137"/>
        <v>220.03515752109999</v>
      </c>
      <c r="U299" s="17">
        <v>118.926435445405</v>
      </c>
      <c r="V299" s="6">
        <f t="shared" si="138"/>
        <v>107.254513450654</v>
      </c>
      <c r="W299" s="6">
        <f t="shared" si="121"/>
        <v>107.254513450654</v>
      </c>
      <c r="X299" s="17">
        <v>107.254513450654</v>
      </c>
      <c r="Y299" s="6">
        <f t="shared" si="139"/>
        <v>11.671921994751003</v>
      </c>
      <c r="Z299" s="6">
        <f t="shared" si="140"/>
        <v>118.926435445405</v>
      </c>
      <c r="AA299" s="17">
        <v>0</v>
      </c>
      <c r="AB299" s="6">
        <f t="shared" si="141"/>
        <v>0</v>
      </c>
      <c r="AC299" s="6">
        <f t="shared" si="122"/>
        <v>0</v>
      </c>
      <c r="AD299" s="17">
        <v>0</v>
      </c>
      <c r="AE299" s="6">
        <f t="shared" si="142"/>
        <v>0</v>
      </c>
      <c r="AF299" s="17">
        <v>0</v>
      </c>
      <c r="AG299" s="6">
        <f t="shared" si="143"/>
        <v>0</v>
      </c>
      <c r="AH299" s="6">
        <f t="shared" si="123"/>
        <v>0</v>
      </c>
      <c r="AI299" s="6">
        <f t="shared" si="144"/>
        <v>0</v>
      </c>
      <c r="AJ299" s="17">
        <v>107.583568108064</v>
      </c>
      <c r="AK299" s="6">
        <f t="shared" si="145"/>
        <v>86.938881354090796</v>
      </c>
      <c r="AL299" s="6">
        <f t="shared" si="124"/>
        <v>86.938881354090796</v>
      </c>
      <c r="AM299" s="17">
        <v>86.938881354090796</v>
      </c>
      <c r="AN299" s="6">
        <f t="shared" si="146"/>
        <v>20.644686753973204</v>
      </c>
      <c r="AO299" s="6">
        <f t="shared" si="147"/>
        <v>107.583568108064</v>
      </c>
      <c r="AP299" s="17">
        <v>2044.7315485583999</v>
      </c>
      <c r="AQ299" s="6">
        <f t="shared" si="148"/>
        <v>2044.7315485583981</v>
      </c>
      <c r="AR299" s="17">
        <v>341.65034262634202</v>
      </c>
      <c r="AS299" s="6">
        <f t="shared" si="125"/>
        <v>341.65034262634202</v>
      </c>
      <c r="AT299" s="17">
        <v>1512.3901245576001</v>
      </c>
      <c r="AU299" s="6">
        <f t="shared" si="126"/>
        <v>1512.3901245576001</v>
      </c>
      <c r="AV299" s="17">
        <v>0</v>
      </c>
      <c r="AW299" s="6">
        <f t="shared" si="127"/>
        <v>0</v>
      </c>
      <c r="AX299" s="17">
        <v>190.69108137445599</v>
      </c>
      <c r="AY299" s="6">
        <f t="shared" si="128"/>
        <v>190.69108137445599</v>
      </c>
      <c r="AZ299" s="20">
        <v>156838788.00353801</v>
      </c>
      <c r="BA299" s="20">
        <v>1327349372.2760301</v>
      </c>
      <c r="BB299" s="20">
        <v>145821658.46650699</v>
      </c>
      <c r="BC299" s="20">
        <v>0</v>
      </c>
      <c r="BD299" s="19">
        <f t="shared" si="129"/>
        <v>1630.0098187460751</v>
      </c>
      <c r="BE299" s="18">
        <v>48.363982906870298</v>
      </c>
      <c r="BF299" s="20">
        <v>0</v>
      </c>
      <c r="BG299" s="20">
        <v>0</v>
      </c>
      <c r="BH299" s="19">
        <f t="shared" si="149"/>
        <v>0</v>
      </c>
      <c r="BI299" s="18">
        <v>288.43031330485201</v>
      </c>
      <c r="BJ299">
        <v>198</v>
      </c>
      <c r="BK299">
        <v>608</v>
      </c>
      <c r="BL299" s="22">
        <v>922.38463999999999</v>
      </c>
      <c r="BM299">
        <v>152</v>
      </c>
      <c r="BN299">
        <v>38</v>
      </c>
      <c r="BO299">
        <v>0.450222171010844</v>
      </c>
    </row>
    <row r="300" spans="1:67" x14ac:dyDescent="0.2">
      <c r="A300" s="27">
        <v>299</v>
      </c>
      <c r="B300" s="36">
        <v>257.52706545076097</v>
      </c>
      <c r="C300" s="18">
        <v>752.4</v>
      </c>
      <c r="D300">
        <v>200</v>
      </c>
      <c r="E300">
        <v>800</v>
      </c>
      <c r="F300">
        <v>0</v>
      </c>
      <c r="G300" s="23">
        <f t="shared" si="130"/>
        <v>1</v>
      </c>
      <c r="H300" s="16">
        <v>89.828767123287605</v>
      </c>
      <c r="I300" s="17">
        <v>131.49096799892899</v>
      </c>
      <c r="J300" s="6">
        <f t="shared" si="131"/>
        <v>131.63811802584183</v>
      </c>
      <c r="K300" s="6">
        <f t="shared" si="132"/>
        <v>131.63811802584183</v>
      </c>
      <c r="L300" s="6">
        <f t="shared" si="133"/>
        <v>1</v>
      </c>
      <c r="M300" s="6">
        <f t="shared" si="134"/>
        <v>131.49096799892899</v>
      </c>
      <c r="N300" s="16">
        <v>93.843268675966698</v>
      </c>
      <c r="O300" s="17">
        <v>248.29256002482299</v>
      </c>
      <c r="P300" s="6">
        <f t="shared" si="135"/>
        <v>235.84595600721201</v>
      </c>
      <c r="Q300" s="6">
        <f t="shared" si="120"/>
        <v>235.84595600721201</v>
      </c>
      <c r="R300" s="17">
        <v>235.84595600721201</v>
      </c>
      <c r="S300" s="6">
        <f t="shared" si="136"/>
        <v>12.44660401761098</v>
      </c>
      <c r="T300" s="6">
        <f t="shared" si="137"/>
        <v>248.29256002482299</v>
      </c>
      <c r="U300" s="17">
        <v>118.900774782479</v>
      </c>
      <c r="V300" s="6">
        <f t="shared" si="138"/>
        <v>107.229199876347</v>
      </c>
      <c r="W300" s="6">
        <f t="shared" si="121"/>
        <v>107.229199876347</v>
      </c>
      <c r="X300" s="17">
        <v>107.229199876347</v>
      </c>
      <c r="Y300" s="6">
        <f t="shared" si="139"/>
        <v>11.671574906132008</v>
      </c>
      <c r="Z300" s="6">
        <f t="shared" si="140"/>
        <v>118.900774782479</v>
      </c>
      <c r="AA300" s="17">
        <v>0</v>
      </c>
      <c r="AB300" s="6">
        <f t="shared" si="141"/>
        <v>0</v>
      </c>
      <c r="AC300" s="6">
        <f t="shared" si="122"/>
        <v>0</v>
      </c>
      <c r="AD300" s="17">
        <v>0</v>
      </c>
      <c r="AE300" s="6">
        <f t="shared" si="142"/>
        <v>0</v>
      </c>
      <c r="AF300" s="17">
        <v>0</v>
      </c>
      <c r="AG300" s="6">
        <f t="shared" si="143"/>
        <v>0</v>
      </c>
      <c r="AH300" s="6">
        <f t="shared" si="123"/>
        <v>0</v>
      </c>
      <c r="AI300" s="6">
        <f t="shared" si="144"/>
        <v>0</v>
      </c>
      <c r="AJ300" s="17">
        <v>108.994024913083</v>
      </c>
      <c r="AK300" s="6">
        <f t="shared" si="145"/>
        <v>88.036907923801095</v>
      </c>
      <c r="AL300" s="6">
        <f t="shared" si="124"/>
        <v>88.036907923801095</v>
      </c>
      <c r="AM300" s="17">
        <v>88.036907923801095</v>
      </c>
      <c r="AN300" s="6">
        <f t="shared" si="146"/>
        <v>20.9571169892819</v>
      </c>
      <c r="AO300" s="6">
        <f t="shared" si="147"/>
        <v>108.994024913083</v>
      </c>
      <c r="AP300" s="17">
        <v>2129.7047213794799</v>
      </c>
      <c r="AQ300" s="6">
        <f t="shared" si="148"/>
        <v>2129.7047213794799</v>
      </c>
      <c r="AR300" s="17">
        <v>426.97483239812902</v>
      </c>
      <c r="AS300" s="6">
        <f t="shared" si="125"/>
        <v>426.97483239812902</v>
      </c>
      <c r="AT300" s="17">
        <v>1512.0781439632599</v>
      </c>
      <c r="AU300" s="6">
        <f t="shared" si="126"/>
        <v>1512.0781439632599</v>
      </c>
      <c r="AV300" s="17">
        <v>0</v>
      </c>
      <c r="AW300" s="6">
        <f t="shared" si="127"/>
        <v>0</v>
      </c>
      <c r="AX300" s="17">
        <v>190.65174501809099</v>
      </c>
      <c r="AY300" s="6">
        <f t="shared" si="128"/>
        <v>190.65174501809099</v>
      </c>
      <c r="AZ300" s="20">
        <v>172864681.80937201</v>
      </c>
      <c r="BA300" s="20">
        <v>1327390731.8103399</v>
      </c>
      <c r="BB300" s="20">
        <v>143878653.583222</v>
      </c>
      <c r="BC300" s="20">
        <v>0</v>
      </c>
      <c r="BD300" s="19">
        <f t="shared" si="129"/>
        <v>1644.1340672029337</v>
      </c>
      <c r="BE300" s="18">
        <v>49.518993869039498</v>
      </c>
      <c r="BF300" s="20">
        <v>0</v>
      </c>
      <c r="BG300" s="20">
        <v>0</v>
      </c>
      <c r="BH300" s="19">
        <f t="shared" si="149"/>
        <v>0</v>
      </c>
      <c r="BI300" s="18">
        <v>360.53789163106501</v>
      </c>
      <c r="BJ300">
        <v>198</v>
      </c>
      <c r="BK300">
        <v>608</v>
      </c>
      <c r="BL300" s="22">
        <v>922.38463999999999</v>
      </c>
      <c r="BM300">
        <v>152</v>
      </c>
      <c r="BN300">
        <v>38</v>
      </c>
      <c r="BO300">
        <v>0.44428055870606398</v>
      </c>
    </row>
    <row r="301" spans="1:67" x14ac:dyDescent="0.2">
      <c r="A301" s="27">
        <v>300</v>
      </c>
      <c r="B301" s="36">
        <v>309.03247854091302</v>
      </c>
      <c r="C301" s="18">
        <v>752.4</v>
      </c>
      <c r="D301">
        <v>200</v>
      </c>
      <c r="E301">
        <v>800</v>
      </c>
      <c r="F301">
        <v>0</v>
      </c>
      <c r="G301" s="23">
        <f t="shared" si="130"/>
        <v>1</v>
      </c>
      <c r="H301" s="16">
        <v>90.707762557077601</v>
      </c>
      <c r="I301" s="17">
        <v>135.707969469288</v>
      </c>
      <c r="J301" s="6">
        <f t="shared" si="131"/>
        <v>135.87913102761459</v>
      </c>
      <c r="K301" s="6">
        <f t="shared" si="132"/>
        <v>135.87913102761459</v>
      </c>
      <c r="L301" s="6">
        <f t="shared" si="133"/>
        <v>1</v>
      </c>
      <c r="M301" s="6">
        <f t="shared" si="134"/>
        <v>135.707969469288</v>
      </c>
      <c r="N301" s="16">
        <v>94.465624933531203</v>
      </c>
      <c r="O301" s="17">
        <v>278.10865635862598</v>
      </c>
      <c r="P301" s="6">
        <f t="shared" si="135"/>
        <v>264.16489074121398</v>
      </c>
      <c r="Q301" s="6">
        <f t="shared" si="120"/>
        <v>264.16489074121398</v>
      </c>
      <c r="R301" s="17">
        <v>264.16489074121398</v>
      </c>
      <c r="S301" s="6">
        <f t="shared" si="136"/>
        <v>13.943765617411998</v>
      </c>
      <c r="T301" s="6">
        <f t="shared" si="137"/>
        <v>278.10865635862598</v>
      </c>
      <c r="U301" s="17">
        <v>118.87789584646301</v>
      </c>
      <c r="V301" s="6">
        <f t="shared" si="138"/>
        <v>107.20656655981399</v>
      </c>
      <c r="W301" s="6">
        <f t="shared" si="121"/>
        <v>107.20656655981399</v>
      </c>
      <c r="X301" s="17">
        <v>107.20656655981399</v>
      </c>
      <c r="Y301" s="6">
        <f t="shared" si="139"/>
        <v>11.671329286649012</v>
      </c>
      <c r="Z301" s="6">
        <f t="shared" si="140"/>
        <v>118.87789584646301</v>
      </c>
      <c r="AA301" s="17">
        <v>0</v>
      </c>
      <c r="AB301" s="6">
        <f t="shared" si="141"/>
        <v>0</v>
      </c>
      <c r="AC301" s="6">
        <f t="shared" si="122"/>
        <v>0</v>
      </c>
      <c r="AD301" s="17">
        <v>0</v>
      </c>
      <c r="AE301" s="6">
        <f t="shared" si="142"/>
        <v>0</v>
      </c>
      <c r="AF301" s="17">
        <v>0</v>
      </c>
      <c r="AG301" s="6">
        <f t="shared" si="143"/>
        <v>0</v>
      </c>
      <c r="AH301" s="6">
        <f t="shared" si="123"/>
        <v>0</v>
      </c>
      <c r="AI301" s="6">
        <f t="shared" si="144"/>
        <v>0</v>
      </c>
      <c r="AJ301" s="17">
        <v>109.74907499747501</v>
      </c>
      <c r="AK301" s="6">
        <f t="shared" si="145"/>
        <v>88.616801235382994</v>
      </c>
      <c r="AL301" s="6">
        <f t="shared" si="124"/>
        <v>88.616801235382994</v>
      </c>
      <c r="AM301" s="17">
        <v>88.616801235382994</v>
      </c>
      <c r="AN301" s="6">
        <f t="shared" si="146"/>
        <v>21.132273762092012</v>
      </c>
      <c r="AO301" s="6">
        <f t="shared" si="147"/>
        <v>109.74907499747501</v>
      </c>
      <c r="AP301" s="17">
        <v>2214.6787437285798</v>
      </c>
      <c r="AQ301" s="6">
        <f t="shared" si="148"/>
        <v>2214.678743728588</v>
      </c>
      <c r="AR301" s="17">
        <v>512.27243122397499</v>
      </c>
      <c r="AS301" s="6">
        <f t="shared" si="125"/>
        <v>512.27243122397499</v>
      </c>
      <c r="AT301" s="17">
        <v>1511.7907977896</v>
      </c>
      <c r="AU301" s="6">
        <f t="shared" si="126"/>
        <v>1511.7907977896</v>
      </c>
      <c r="AV301" s="17">
        <v>0</v>
      </c>
      <c r="AW301" s="6">
        <f t="shared" si="127"/>
        <v>0</v>
      </c>
      <c r="AX301" s="17">
        <v>190.61551471501301</v>
      </c>
      <c r="AY301" s="6">
        <f t="shared" si="128"/>
        <v>190.61551471501301</v>
      </c>
      <c r="AZ301" s="20">
        <v>184893285.93813801</v>
      </c>
      <c r="BA301" s="20">
        <v>1327408335.91642</v>
      </c>
      <c r="BB301" s="20">
        <v>142736126.98090601</v>
      </c>
      <c r="BC301" s="20">
        <v>0</v>
      </c>
      <c r="BD301" s="19">
        <f t="shared" si="129"/>
        <v>1655.0377488354641</v>
      </c>
      <c r="BE301" s="18">
        <v>50.700149108111901</v>
      </c>
      <c r="BF301" s="20">
        <v>0</v>
      </c>
      <c r="BG301" s="20">
        <v>0</v>
      </c>
      <c r="BH301" s="19">
        <f t="shared" si="149"/>
        <v>0</v>
      </c>
      <c r="BI301" s="18">
        <v>432.64546995727801</v>
      </c>
      <c r="BJ301">
        <v>198</v>
      </c>
      <c r="BK301">
        <v>608</v>
      </c>
      <c r="BL301" s="22">
        <v>922.38463999999999</v>
      </c>
      <c r="BM301">
        <v>152</v>
      </c>
      <c r="BN301">
        <v>38</v>
      </c>
      <c r="BO301">
        <v>0.44080538442401901</v>
      </c>
    </row>
    <row r="302" spans="1:67" x14ac:dyDescent="0.2">
      <c r="A302" s="27">
        <v>301</v>
      </c>
      <c r="B302" s="36">
        <v>360.53789163106501</v>
      </c>
      <c r="C302" s="18">
        <v>752.4</v>
      </c>
      <c r="D302">
        <v>200</v>
      </c>
      <c r="E302">
        <v>800</v>
      </c>
      <c r="F302">
        <v>0</v>
      </c>
      <c r="G302" s="23">
        <f t="shared" si="130"/>
        <v>1</v>
      </c>
      <c r="H302" s="16">
        <v>91.643835616438295</v>
      </c>
      <c r="I302" s="17">
        <v>140.03880679577699</v>
      </c>
      <c r="J302" s="6">
        <f t="shared" si="131"/>
        <v>140.21815607574709</v>
      </c>
      <c r="K302" s="6">
        <f t="shared" si="132"/>
        <v>140.21815607574709</v>
      </c>
      <c r="L302" s="6">
        <f t="shared" si="133"/>
        <v>1</v>
      </c>
      <c r="M302" s="6">
        <f t="shared" si="134"/>
        <v>140.03880679577699</v>
      </c>
      <c r="N302" s="16">
        <v>94.968847291910393</v>
      </c>
      <c r="O302" s="17">
        <v>308.14426781304297</v>
      </c>
      <c r="P302" s="6">
        <f t="shared" si="135"/>
        <v>292.692003856741</v>
      </c>
      <c r="Q302" s="6">
        <f t="shared" si="120"/>
        <v>292.692003856741</v>
      </c>
      <c r="R302" s="17">
        <v>292.692003856741</v>
      </c>
      <c r="S302" s="6">
        <f t="shared" si="136"/>
        <v>15.452263956301977</v>
      </c>
      <c r="T302" s="6">
        <f t="shared" si="137"/>
        <v>308.14426781304297</v>
      </c>
      <c r="U302" s="17">
        <v>118.86156470421101</v>
      </c>
      <c r="V302" s="6">
        <f t="shared" si="138"/>
        <v>107.189990151736</v>
      </c>
      <c r="W302" s="6">
        <f t="shared" si="121"/>
        <v>107.189990151736</v>
      </c>
      <c r="X302" s="17">
        <v>107.189990151736</v>
      </c>
      <c r="Y302" s="6">
        <f t="shared" si="139"/>
        <v>11.671574552475008</v>
      </c>
      <c r="Z302" s="6">
        <f t="shared" si="140"/>
        <v>118.86156470421101</v>
      </c>
      <c r="AA302" s="17">
        <v>0</v>
      </c>
      <c r="AB302" s="6">
        <f t="shared" si="141"/>
        <v>0</v>
      </c>
      <c r="AC302" s="6">
        <f t="shared" si="122"/>
        <v>0</v>
      </c>
      <c r="AD302" s="17">
        <v>0</v>
      </c>
      <c r="AE302" s="6">
        <f t="shared" si="142"/>
        <v>0</v>
      </c>
      <c r="AF302" s="17">
        <v>0</v>
      </c>
      <c r="AG302" s="6">
        <f t="shared" si="143"/>
        <v>0</v>
      </c>
      <c r="AH302" s="6">
        <f t="shared" si="123"/>
        <v>0</v>
      </c>
      <c r="AI302" s="6">
        <f t="shared" si="144"/>
        <v>0</v>
      </c>
      <c r="AJ302" s="17">
        <v>110.10126723981401</v>
      </c>
      <c r="AK302" s="6">
        <f t="shared" si="145"/>
        <v>88.876926236730299</v>
      </c>
      <c r="AL302" s="6">
        <f t="shared" si="124"/>
        <v>88.876926236730299</v>
      </c>
      <c r="AM302" s="17">
        <v>88.876926236730299</v>
      </c>
      <c r="AN302" s="6">
        <f t="shared" si="146"/>
        <v>21.224341003083708</v>
      </c>
      <c r="AO302" s="6">
        <f t="shared" si="147"/>
        <v>110.10126723981401</v>
      </c>
      <c r="AP302" s="17">
        <v>2299.6535188074899</v>
      </c>
      <c r="AQ302" s="6">
        <f t="shared" si="148"/>
        <v>2299.6535188074968</v>
      </c>
      <c r="AR302" s="17">
        <v>597.54620315271802</v>
      </c>
      <c r="AS302" s="6">
        <f t="shared" si="125"/>
        <v>597.54620315271802</v>
      </c>
      <c r="AT302" s="17">
        <v>1511.5252791041801</v>
      </c>
      <c r="AU302" s="6">
        <f t="shared" si="126"/>
        <v>1511.5252791041801</v>
      </c>
      <c r="AV302" s="17">
        <v>0</v>
      </c>
      <c r="AW302" s="6">
        <f t="shared" si="127"/>
        <v>0</v>
      </c>
      <c r="AX302" s="17">
        <v>190.58203655059901</v>
      </c>
      <c r="AY302" s="6">
        <f t="shared" si="128"/>
        <v>190.58203655059901</v>
      </c>
      <c r="AZ302" s="20">
        <v>194310686.41114199</v>
      </c>
      <c r="BA302" s="20">
        <v>1327379667.7239599</v>
      </c>
      <c r="BB302" s="20">
        <v>142163850.41916299</v>
      </c>
      <c r="BC302" s="20">
        <v>0</v>
      </c>
      <c r="BD302" s="19">
        <f t="shared" si="129"/>
        <v>1663.8542045542647</v>
      </c>
      <c r="BE302" s="18">
        <v>51.872389866493201</v>
      </c>
      <c r="BF302" s="20">
        <v>0</v>
      </c>
      <c r="BG302" s="20">
        <v>0</v>
      </c>
      <c r="BH302" s="19">
        <f t="shared" si="149"/>
        <v>0</v>
      </c>
      <c r="BI302" s="18">
        <v>504.75304828349101</v>
      </c>
      <c r="BJ302">
        <v>198</v>
      </c>
      <c r="BK302">
        <v>608</v>
      </c>
      <c r="BL302" s="22">
        <v>922.38463999999999</v>
      </c>
      <c r="BM302">
        <v>152</v>
      </c>
      <c r="BN302">
        <v>38</v>
      </c>
      <c r="BO302">
        <v>0.43908368140170201</v>
      </c>
    </row>
    <row r="303" spans="1:67" x14ac:dyDescent="0.2">
      <c r="A303" s="27">
        <v>302</v>
      </c>
      <c r="B303" s="36">
        <v>412.043304721217</v>
      </c>
      <c r="C303" s="18">
        <v>752.4</v>
      </c>
      <c r="D303">
        <v>200</v>
      </c>
      <c r="E303">
        <v>800</v>
      </c>
      <c r="F303">
        <v>0</v>
      </c>
      <c r="G303" s="23">
        <f t="shared" si="130"/>
        <v>1</v>
      </c>
      <c r="H303" s="16">
        <v>92.226027397260196</v>
      </c>
      <c r="I303" s="17">
        <v>144.52087010032099</v>
      </c>
      <c r="J303" s="6">
        <f t="shared" si="131"/>
        <v>144.71477699155858</v>
      </c>
      <c r="K303" s="6">
        <f t="shared" si="132"/>
        <v>144.71477699155858</v>
      </c>
      <c r="L303" s="6">
        <f t="shared" si="133"/>
        <v>1</v>
      </c>
      <c r="M303" s="6">
        <f t="shared" si="134"/>
        <v>144.52087010032099</v>
      </c>
      <c r="N303" s="16">
        <v>95.338377794583394</v>
      </c>
      <c r="O303" s="17">
        <v>338.51611930429999</v>
      </c>
      <c r="P303" s="6">
        <f t="shared" si="135"/>
        <v>321.53819690271098</v>
      </c>
      <c r="Q303" s="6">
        <f t="shared" si="120"/>
        <v>321.53819690271098</v>
      </c>
      <c r="R303" s="17">
        <v>321.53819690271098</v>
      </c>
      <c r="S303" s="6">
        <f t="shared" si="136"/>
        <v>16.977922401589012</v>
      </c>
      <c r="T303" s="6">
        <f t="shared" si="137"/>
        <v>338.51611930429999</v>
      </c>
      <c r="U303" s="17">
        <v>118.843909852415</v>
      </c>
      <c r="V303" s="6">
        <f t="shared" si="138"/>
        <v>107.172355289721</v>
      </c>
      <c r="W303" s="6">
        <f t="shared" si="121"/>
        <v>107.172355289721</v>
      </c>
      <c r="X303" s="17">
        <v>107.172355289721</v>
      </c>
      <c r="Y303" s="6">
        <f t="shared" si="139"/>
        <v>11.671554562693998</v>
      </c>
      <c r="Z303" s="6">
        <f t="shared" si="140"/>
        <v>118.843909852415</v>
      </c>
      <c r="AA303" s="17">
        <v>0</v>
      </c>
      <c r="AB303" s="6">
        <f t="shared" si="141"/>
        <v>0</v>
      </c>
      <c r="AC303" s="6">
        <f t="shared" si="122"/>
        <v>0</v>
      </c>
      <c r="AD303" s="17">
        <v>0</v>
      </c>
      <c r="AE303" s="6">
        <f t="shared" si="142"/>
        <v>0</v>
      </c>
      <c r="AF303" s="17">
        <v>0</v>
      </c>
      <c r="AG303" s="6">
        <f t="shared" si="143"/>
        <v>0</v>
      </c>
      <c r="AH303" s="6">
        <f t="shared" si="123"/>
        <v>0</v>
      </c>
      <c r="AI303" s="6">
        <f t="shared" si="144"/>
        <v>0</v>
      </c>
      <c r="AJ303" s="17">
        <v>110.771574564582</v>
      </c>
      <c r="AK303" s="6">
        <f t="shared" si="145"/>
        <v>89.390988501312407</v>
      </c>
      <c r="AL303" s="6">
        <f t="shared" si="124"/>
        <v>89.390988501312407</v>
      </c>
      <c r="AM303" s="17">
        <v>89.390988501312407</v>
      </c>
      <c r="AN303" s="6">
        <f t="shared" si="146"/>
        <v>21.38058606326959</v>
      </c>
      <c r="AO303" s="6">
        <f t="shared" si="147"/>
        <v>110.771574564582</v>
      </c>
      <c r="AP303" s="17">
        <v>2384.6289639859301</v>
      </c>
      <c r="AQ303" s="6">
        <f t="shared" si="148"/>
        <v>2384.6289639859242</v>
      </c>
      <c r="AR303" s="17">
        <v>682.798763762009</v>
      </c>
      <c r="AS303" s="6">
        <f t="shared" si="125"/>
        <v>682.798763762009</v>
      </c>
      <c r="AT303" s="17">
        <v>1511.27919181278</v>
      </c>
      <c r="AU303" s="6">
        <f t="shared" si="126"/>
        <v>1511.27919181278</v>
      </c>
      <c r="AV303" s="17">
        <v>0</v>
      </c>
      <c r="AW303" s="6">
        <f t="shared" si="127"/>
        <v>0</v>
      </c>
      <c r="AX303" s="17">
        <v>190.551008411135</v>
      </c>
      <c r="AY303" s="6">
        <f t="shared" si="128"/>
        <v>190.551008411135</v>
      </c>
      <c r="AZ303" s="20">
        <v>201898132.87479901</v>
      </c>
      <c r="BA303" s="20">
        <v>1327384895.345</v>
      </c>
      <c r="BB303" s="20">
        <v>141045350.74129701</v>
      </c>
      <c r="BC303" s="20">
        <v>0</v>
      </c>
      <c r="BD303" s="19">
        <f t="shared" si="129"/>
        <v>1670.328378961096</v>
      </c>
      <c r="BE303" s="18">
        <v>53.045890874555703</v>
      </c>
      <c r="BF303" s="20">
        <v>0</v>
      </c>
      <c r="BG303" s="20">
        <v>0</v>
      </c>
      <c r="BH303" s="19">
        <f t="shared" si="149"/>
        <v>0</v>
      </c>
      <c r="BI303" s="18">
        <v>576.86062660970504</v>
      </c>
      <c r="BJ303">
        <v>198</v>
      </c>
      <c r="BK303">
        <v>608</v>
      </c>
      <c r="BL303" s="22">
        <v>922.38463999999999</v>
      </c>
      <c r="BM303">
        <v>152</v>
      </c>
      <c r="BN303">
        <v>38</v>
      </c>
      <c r="BO303">
        <v>0.435637336663937</v>
      </c>
    </row>
    <row r="304" spans="1:67" x14ac:dyDescent="0.2">
      <c r="A304" s="27">
        <v>303</v>
      </c>
      <c r="B304" s="36">
        <v>463.54871781137001</v>
      </c>
      <c r="C304" s="18">
        <v>752.4</v>
      </c>
      <c r="D304">
        <v>200</v>
      </c>
      <c r="E304">
        <v>800</v>
      </c>
      <c r="F304">
        <v>0</v>
      </c>
      <c r="G304" s="23">
        <f t="shared" si="130"/>
        <v>1</v>
      </c>
      <c r="H304" s="16">
        <v>92.648401826484005</v>
      </c>
      <c r="I304" s="17">
        <v>149.09185123523901</v>
      </c>
      <c r="J304" s="6">
        <f t="shared" si="131"/>
        <v>149.29167901943234</v>
      </c>
      <c r="K304" s="6">
        <f t="shared" si="132"/>
        <v>149.29167901943234</v>
      </c>
      <c r="L304" s="6">
        <f t="shared" si="133"/>
        <v>1</v>
      </c>
      <c r="M304" s="6">
        <f t="shared" si="134"/>
        <v>149.09185123523901</v>
      </c>
      <c r="N304" s="16">
        <v>95.633681459769804</v>
      </c>
      <c r="O304" s="17">
        <v>369.03714700969698</v>
      </c>
      <c r="P304" s="6">
        <f t="shared" si="135"/>
        <v>350.525813381185</v>
      </c>
      <c r="Q304" s="6">
        <f t="shared" si="120"/>
        <v>350.525813381185</v>
      </c>
      <c r="R304" s="17">
        <v>350.525813381185</v>
      </c>
      <c r="S304" s="6">
        <f t="shared" si="136"/>
        <v>18.511333628511977</v>
      </c>
      <c r="T304" s="6">
        <f t="shared" si="137"/>
        <v>369.03714700969698</v>
      </c>
      <c r="U304" s="17">
        <v>118.827360970553</v>
      </c>
      <c r="V304" s="6">
        <f t="shared" si="138"/>
        <v>107.15583878726</v>
      </c>
      <c r="W304" s="6">
        <f t="shared" si="121"/>
        <v>107.15583878726</v>
      </c>
      <c r="X304" s="17">
        <v>107.15583878726</v>
      </c>
      <c r="Y304" s="6">
        <f t="shared" si="139"/>
        <v>11.671522183293007</v>
      </c>
      <c r="Z304" s="6">
        <f t="shared" si="140"/>
        <v>118.827360970553</v>
      </c>
      <c r="AA304" s="17">
        <v>0</v>
      </c>
      <c r="AB304" s="6">
        <f t="shared" si="141"/>
        <v>0</v>
      </c>
      <c r="AC304" s="6">
        <f t="shared" si="122"/>
        <v>0</v>
      </c>
      <c r="AD304" s="17">
        <v>0</v>
      </c>
      <c r="AE304" s="6">
        <f t="shared" si="142"/>
        <v>0</v>
      </c>
      <c r="AF304" s="17">
        <v>0</v>
      </c>
      <c r="AG304" s="6">
        <f t="shared" si="143"/>
        <v>0</v>
      </c>
      <c r="AH304" s="6">
        <f t="shared" si="123"/>
        <v>0</v>
      </c>
      <c r="AI304" s="6">
        <f t="shared" si="144"/>
        <v>0</v>
      </c>
      <c r="AJ304" s="17">
        <v>111.49352237217001</v>
      </c>
      <c r="AK304" s="6">
        <f t="shared" si="145"/>
        <v>89.951197255795094</v>
      </c>
      <c r="AL304" s="6">
        <f t="shared" si="124"/>
        <v>89.951197255795094</v>
      </c>
      <c r="AM304" s="17">
        <v>89.951197255795094</v>
      </c>
      <c r="AN304" s="6">
        <f t="shared" si="146"/>
        <v>21.542325116374911</v>
      </c>
      <c r="AO304" s="6">
        <f t="shared" si="147"/>
        <v>111.49352237217001</v>
      </c>
      <c r="AP304" s="17">
        <v>2469.60500830091</v>
      </c>
      <c r="AQ304" s="6">
        <f t="shared" si="148"/>
        <v>2469.605008300905</v>
      </c>
      <c r="AR304" s="17">
        <v>768.03235931284701</v>
      </c>
      <c r="AS304" s="6">
        <f t="shared" si="125"/>
        <v>768.03235931284701</v>
      </c>
      <c r="AT304" s="17">
        <v>1511.0504781470299</v>
      </c>
      <c r="AU304" s="6">
        <f t="shared" si="126"/>
        <v>1511.0504781470299</v>
      </c>
      <c r="AV304" s="17">
        <v>0</v>
      </c>
      <c r="AW304" s="6">
        <f t="shared" si="127"/>
        <v>0</v>
      </c>
      <c r="AX304" s="17">
        <v>190.52217084102799</v>
      </c>
      <c r="AY304" s="6">
        <f t="shared" si="128"/>
        <v>190.52217084102799</v>
      </c>
      <c r="AZ304" s="20">
        <v>208104423.60323301</v>
      </c>
      <c r="BA304" s="20">
        <v>1327398076.5960701</v>
      </c>
      <c r="BB304" s="20">
        <v>139999598.97585601</v>
      </c>
      <c r="BC304" s="20">
        <v>0</v>
      </c>
      <c r="BD304" s="19">
        <f t="shared" si="129"/>
        <v>1675.5020991751592</v>
      </c>
      <c r="BE304" s="18">
        <v>54.190363746718504</v>
      </c>
      <c r="BF304" s="20">
        <v>0</v>
      </c>
      <c r="BG304" s="20">
        <v>0</v>
      </c>
      <c r="BH304" s="19">
        <f t="shared" si="149"/>
        <v>0</v>
      </c>
      <c r="BI304" s="18">
        <v>648.96820493591804</v>
      </c>
      <c r="BJ304">
        <v>198</v>
      </c>
      <c r="BK304">
        <v>608</v>
      </c>
      <c r="BL304" s="22">
        <v>922.38463999999999</v>
      </c>
      <c r="BM304">
        <v>152</v>
      </c>
      <c r="BN304">
        <v>38</v>
      </c>
      <c r="BO304">
        <v>0.43241515349363802</v>
      </c>
    </row>
    <row r="305" spans="1:67" x14ac:dyDescent="0.2">
      <c r="A305" s="27">
        <v>304</v>
      </c>
      <c r="B305" s="36">
        <v>515.05413090152194</v>
      </c>
      <c r="C305" s="18">
        <v>752.4</v>
      </c>
      <c r="D305">
        <v>200</v>
      </c>
      <c r="E305">
        <v>800</v>
      </c>
      <c r="F305">
        <v>0</v>
      </c>
      <c r="G305" s="23">
        <f t="shared" si="130"/>
        <v>1</v>
      </c>
      <c r="H305" s="16">
        <v>93.082191780821901</v>
      </c>
      <c r="I305" s="17">
        <v>153.687780433071</v>
      </c>
      <c r="J305" s="6">
        <f t="shared" si="131"/>
        <v>153.9031593253365</v>
      </c>
      <c r="K305" s="6">
        <f t="shared" si="132"/>
        <v>153.9031593253365</v>
      </c>
      <c r="L305" s="6">
        <f t="shared" si="133"/>
        <v>1</v>
      </c>
      <c r="M305" s="6">
        <f t="shared" si="134"/>
        <v>153.687780433071</v>
      </c>
      <c r="N305" s="16">
        <v>95.906222795039298</v>
      </c>
      <c r="O305" s="17">
        <v>399.51710955144301</v>
      </c>
      <c r="P305" s="6">
        <f t="shared" si="135"/>
        <v>379.47418042035599</v>
      </c>
      <c r="Q305" s="6">
        <f t="shared" si="120"/>
        <v>379.47418042035599</v>
      </c>
      <c r="R305" s="17">
        <v>379.47418042035599</v>
      </c>
      <c r="S305" s="6">
        <f t="shared" si="136"/>
        <v>20.042929131087021</v>
      </c>
      <c r="T305" s="6">
        <f t="shared" si="137"/>
        <v>399.51710955144301</v>
      </c>
      <c r="U305" s="17">
        <v>118.810339563822</v>
      </c>
      <c r="V305" s="6">
        <f t="shared" si="138"/>
        <v>107.13900483713201</v>
      </c>
      <c r="W305" s="6">
        <f t="shared" si="121"/>
        <v>107.13900483713201</v>
      </c>
      <c r="X305" s="17">
        <v>107.13900483713201</v>
      </c>
      <c r="Y305" s="6">
        <f t="shared" si="139"/>
        <v>11.671334726689992</v>
      </c>
      <c r="Z305" s="6">
        <f t="shared" si="140"/>
        <v>118.810339563822</v>
      </c>
      <c r="AA305" s="17">
        <v>0</v>
      </c>
      <c r="AB305" s="6">
        <f t="shared" si="141"/>
        <v>0</v>
      </c>
      <c r="AC305" s="6">
        <f t="shared" si="122"/>
        <v>0</v>
      </c>
      <c r="AD305" s="17">
        <v>0</v>
      </c>
      <c r="AE305" s="6">
        <f t="shared" si="142"/>
        <v>0</v>
      </c>
      <c r="AF305" s="17">
        <v>0</v>
      </c>
      <c r="AG305" s="6">
        <f t="shared" si="143"/>
        <v>0</v>
      </c>
      <c r="AH305" s="6">
        <f t="shared" si="123"/>
        <v>0</v>
      </c>
      <c r="AI305" s="6">
        <f t="shared" si="144"/>
        <v>0</v>
      </c>
      <c r="AJ305" s="17">
        <v>111.948111665423</v>
      </c>
      <c r="AK305" s="6">
        <f t="shared" si="145"/>
        <v>90.298838493252205</v>
      </c>
      <c r="AL305" s="6">
        <f t="shared" si="124"/>
        <v>90.298838493252205</v>
      </c>
      <c r="AM305" s="17">
        <v>90.298838493252205</v>
      </c>
      <c r="AN305" s="6">
        <f t="shared" si="146"/>
        <v>21.649273172170794</v>
      </c>
      <c r="AO305" s="6">
        <f t="shared" si="147"/>
        <v>111.948111665423</v>
      </c>
      <c r="AP305" s="17">
        <v>2554.5815904677102</v>
      </c>
      <c r="AQ305" s="6">
        <f t="shared" si="148"/>
        <v>2554.5815904677047</v>
      </c>
      <c r="AR305" s="17">
        <v>853.24892971093902</v>
      </c>
      <c r="AS305" s="6">
        <f t="shared" si="125"/>
        <v>853.24892971093902</v>
      </c>
      <c r="AT305" s="17">
        <v>1510.8373609863499</v>
      </c>
      <c r="AU305" s="6">
        <f t="shared" si="126"/>
        <v>1510.8373609863499</v>
      </c>
      <c r="AV305" s="17">
        <v>0</v>
      </c>
      <c r="AW305" s="6">
        <f t="shared" si="127"/>
        <v>0</v>
      </c>
      <c r="AX305" s="17">
        <v>190.49529977041601</v>
      </c>
      <c r="AY305" s="6">
        <f t="shared" si="128"/>
        <v>190.49529977041601</v>
      </c>
      <c r="AZ305" s="20">
        <v>213468976.87657601</v>
      </c>
      <c r="BA305" s="20">
        <v>1327417709.23719</v>
      </c>
      <c r="BB305" s="20">
        <v>139390337.25531301</v>
      </c>
      <c r="BC305" s="20">
        <v>0</v>
      </c>
      <c r="BD305" s="19">
        <f t="shared" si="129"/>
        <v>1680.277023369079</v>
      </c>
      <c r="BE305" s="18">
        <v>55.283826700084802</v>
      </c>
      <c r="BF305" s="20">
        <v>0</v>
      </c>
      <c r="BG305" s="20">
        <v>0</v>
      </c>
      <c r="BH305" s="19">
        <f t="shared" si="149"/>
        <v>0</v>
      </c>
      <c r="BI305" s="18">
        <v>721.07578326213104</v>
      </c>
      <c r="BJ305">
        <v>198</v>
      </c>
      <c r="BK305">
        <v>608</v>
      </c>
      <c r="BL305" s="22">
        <v>922.38463999999999</v>
      </c>
      <c r="BM305">
        <v>152</v>
      </c>
      <c r="BN305">
        <v>38</v>
      </c>
      <c r="BO305">
        <v>0.43053789836694201</v>
      </c>
    </row>
    <row r="306" spans="1:67" x14ac:dyDescent="0.2">
      <c r="A306" s="27">
        <v>305</v>
      </c>
      <c r="B306" s="36">
        <v>566.55954399167399</v>
      </c>
      <c r="C306" s="18">
        <v>752.4</v>
      </c>
      <c r="D306">
        <v>200</v>
      </c>
      <c r="E306">
        <v>800</v>
      </c>
      <c r="F306">
        <v>0</v>
      </c>
      <c r="G306" s="23">
        <f t="shared" si="130"/>
        <v>1</v>
      </c>
      <c r="H306" s="16">
        <v>93.447488584474797</v>
      </c>
      <c r="I306" s="17">
        <v>158.302465224483</v>
      </c>
      <c r="J306" s="6">
        <f t="shared" si="131"/>
        <v>158.52528672163797</v>
      </c>
      <c r="K306" s="6">
        <f t="shared" si="132"/>
        <v>158.52528672163797</v>
      </c>
      <c r="L306" s="6">
        <f t="shared" si="133"/>
        <v>1</v>
      </c>
      <c r="M306" s="6">
        <f t="shared" si="134"/>
        <v>158.302465224483</v>
      </c>
      <c r="N306" s="16">
        <v>96.147607691889206</v>
      </c>
      <c r="O306" s="17">
        <v>429.87555926435903</v>
      </c>
      <c r="P306" s="6">
        <f t="shared" si="135"/>
        <v>408.30691161215401</v>
      </c>
      <c r="Q306" s="6">
        <f t="shared" si="120"/>
        <v>408.30691161215401</v>
      </c>
      <c r="R306" s="17">
        <v>408.30691161215401</v>
      </c>
      <c r="S306" s="6">
        <f t="shared" si="136"/>
        <v>21.568647652205016</v>
      </c>
      <c r="T306" s="6">
        <f t="shared" si="137"/>
        <v>429.87555926435903</v>
      </c>
      <c r="U306" s="17">
        <v>118.79483030965601</v>
      </c>
      <c r="V306" s="6">
        <f t="shared" si="138"/>
        <v>107.123632434746</v>
      </c>
      <c r="W306" s="6">
        <f t="shared" si="121"/>
        <v>107.123632434746</v>
      </c>
      <c r="X306" s="17">
        <v>107.123632434746</v>
      </c>
      <c r="Y306" s="6">
        <f t="shared" si="139"/>
        <v>11.671197874910007</v>
      </c>
      <c r="Z306" s="6">
        <f t="shared" si="140"/>
        <v>118.79483030965601</v>
      </c>
      <c r="AA306" s="17">
        <v>0</v>
      </c>
      <c r="AB306" s="6">
        <f t="shared" si="141"/>
        <v>0</v>
      </c>
      <c r="AC306" s="6">
        <f t="shared" si="122"/>
        <v>0</v>
      </c>
      <c r="AD306" s="17">
        <v>0</v>
      </c>
      <c r="AE306" s="6">
        <f t="shared" si="142"/>
        <v>0</v>
      </c>
      <c r="AF306" s="17">
        <v>0</v>
      </c>
      <c r="AG306" s="6">
        <f t="shared" si="143"/>
        <v>0</v>
      </c>
      <c r="AH306" s="6">
        <f t="shared" si="123"/>
        <v>0</v>
      </c>
      <c r="AI306" s="6">
        <f t="shared" si="144"/>
        <v>0</v>
      </c>
      <c r="AJ306" s="17">
        <v>112.212789596731</v>
      </c>
      <c r="AK306" s="6">
        <f t="shared" si="145"/>
        <v>90.494171661765293</v>
      </c>
      <c r="AL306" s="6">
        <f t="shared" si="124"/>
        <v>90.494171661765293</v>
      </c>
      <c r="AM306" s="17">
        <v>90.494171661765293</v>
      </c>
      <c r="AN306" s="6">
        <f t="shared" si="146"/>
        <v>21.718617934965707</v>
      </c>
      <c r="AO306" s="6">
        <f t="shared" si="147"/>
        <v>112.212789596731</v>
      </c>
      <c r="AP306" s="17">
        <v>2639.5586572842999</v>
      </c>
      <c r="AQ306" s="6">
        <f t="shared" si="148"/>
        <v>2639.558657284299</v>
      </c>
      <c r="AR306" s="17">
        <v>938.45015901231397</v>
      </c>
      <c r="AS306" s="6">
        <f t="shared" si="125"/>
        <v>938.45015901231397</v>
      </c>
      <c r="AT306" s="17">
        <v>1510.6382975904901</v>
      </c>
      <c r="AU306" s="6">
        <f t="shared" si="126"/>
        <v>1510.6382975904901</v>
      </c>
      <c r="AV306" s="17">
        <v>0</v>
      </c>
      <c r="AW306" s="6">
        <f t="shared" si="127"/>
        <v>0</v>
      </c>
      <c r="AX306" s="17">
        <v>190.47020068149499</v>
      </c>
      <c r="AY306" s="6">
        <f t="shared" si="128"/>
        <v>190.47020068149499</v>
      </c>
      <c r="AZ306" s="20">
        <v>218081796.215204</v>
      </c>
      <c r="BA306" s="20">
        <v>1327432673.4379699</v>
      </c>
      <c r="BB306" s="20">
        <v>138991617.10872</v>
      </c>
      <c r="BC306" s="20">
        <v>0</v>
      </c>
      <c r="BD306" s="19">
        <f t="shared" si="129"/>
        <v>1684.506086761894</v>
      </c>
      <c r="BE306" s="18">
        <v>56.3345531437594</v>
      </c>
      <c r="BF306" s="20">
        <v>0</v>
      </c>
      <c r="BG306" s="20">
        <v>0</v>
      </c>
      <c r="BH306" s="19">
        <f t="shared" si="149"/>
        <v>0</v>
      </c>
      <c r="BI306" s="18">
        <v>793.18336158834404</v>
      </c>
      <c r="BJ306">
        <v>198</v>
      </c>
      <c r="BK306">
        <v>608</v>
      </c>
      <c r="BL306" s="22">
        <v>922.38463999999999</v>
      </c>
      <c r="BM306">
        <v>152</v>
      </c>
      <c r="BN306">
        <v>38</v>
      </c>
      <c r="BO306">
        <v>0.429309401794295</v>
      </c>
    </row>
    <row r="307" spans="1:67" x14ac:dyDescent="0.2">
      <c r="A307" s="27">
        <v>306</v>
      </c>
      <c r="B307" s="36">
        <v>618.06495708182604</v>
      </c>
      <c r="C307" s="18">
        <v>752.4</v>
      </c>
      <c r="D307">
        <v>200</v>
      </c>
      <c r="E307">
        <v>800</v>
      </c>
      <c r="F307">
        <v>0</v>
      </c>
      <c r="G307" s="23">
        <f t="shared" si="130"/>
        <v>1</v>
      </c>
      <c r="H307" s="16">
        <v>93.789954337899502</v>
      </c>
      <c r="I307" s="17">
        <v>162.960604849145</v>
      </c>
      <c r="J307" s="6">
        <f t="shared" si="131"/>
        <v>163.20770476796784</v>
      </c>
      <c r="K307" s="6">
        <f t="shared" si="132"/>
        <v>163.20770476796784</v>
      </c>
      <c r="L307" s="6">
        <f t="shared" si="133"/>
        <v>1</v>
      </c>
      <c r="M307" s="6">
        <f t="shared" si="134"/>
        <v>162.960604849145</v>
      </c>
      <c r="N307" s="16">
        <v>96.338646578626694</v>
      </c>
      <c r="O307" s="17">
        <v>460.032776856466</v>
      </c>
      <c r="P307" s="6">
        <f t="shared" si="135"/>
        <v>436.948311100826</v>
      </c>
      <c r="Q307" s="6">
        <f t="shared" si="120"/>
        <v>436.948311100826</v>
      </c>
      <c r="R307" s="17">
        <v>436.948311100826</v>
      </c>
      <c r="S307" s="6">
        <f t="shared" si="136"/>
        <v>23.084465755639997</v>
      </c>
      <c r="T307" s="6">
        <f t="shared" si="137"/>
        <v>460.032776856466</v>
      </c>
      <c r="U307" s="17">
        <v>118.780658985299</v>
      </c>
      <c r="V307" s="6">
        <f t="shared" si="138"/>
        <v>107.109555077707</v>
      </c>
      <c r="W307" s="6">
        <f t="shared" si="121"/>
        <v>107.109555077707</v>
      </c>
      <c r="X307" s="17">
        <v>107.109555077707</v>
      </c>
      <c r="Y307" s="6">
        <f t="shared" si="139"/>
        <v>11.671103907591998</v>
      </c>
      <c r="Z307" s="6">
        <f t="shared" si="140"/>
        <v>118.780658985299</v>
      </c>
      <c r="AA307" s="17">
        <v>0</v>
      </c>
      <c r="AB307" s="6">
        <f t="shared" si="141"/>
        <v>0</v>
      </c>
      <c r="AC307" s="6">
        <f t="shared" si="122"/>
        <v>0</v>
      </c>
      <c r="AD307" s="17">
        <v>0</v>
      </c>
      <c r="AE307" s="6">
        <f t="shared" si="142"/>
        <v>0</v>
      </c>
      <c r="AF307" s="17">
        <v>0</v>
      </c>
      <c r="AG307" s="6">
        <f t="shared" si="143"/>
        <v>0</v>
      </c>
      <c r="AH307" s="6">
        <f t="shared" si="123"/>
        <v>0</v>
      </c>
      <c r="AI307" s="6">
        <f t="shared" si="144"/>
        <v>0</v>
      </c>
      <c r="AJ307" s="17">
        <v>112.62063596481499</v>
      </c>
      <c r="AK307" s="6">
        <f t="shared" si="145"/>
        <v>90.810169505772905</v>
      </c>
      <c r="AL307" s="6">
        <f t="shared" si="124"/>
        <v>90.810169505772905</v>
      </c>
      <c r="AM307" s="17">
        <v>90.810169505772905</v>
      </c>
      <c r="AN307" s="6">
        <f t="shared" si="146"/>
        <v>21.81046645904209</v>
      </c>
      <c r="AO307" s="6">
        <f t="shared" si="147"/>
        <v>112.62063596481499</v>
      </c>
      <c r="AP307" s="17">
        <v>2724.5361623413901</v>
      </c>
      <c r="AQ307" s="6">
        <f t="shared" si="148"/>
        <v>2724.5361623413769</v>
      </c>
      <c r="AR307" s="17">
        <v>1023.63751625625</v>
      </c>
      <c r="AS307" s="6">
        <f t="shared" si="125"/>
        <v>1023.63751625625</v>
      </c>
      <c r="AT307" s="17">
        <v>1510.4519421930399</v>
      </c>
      <c r="AU307" s="6">
        <f t="shared" si="126"/>
        <v>1510.4519421930399</v>
      </c>
      <c r="AV307" s="17">
        <v>0</v>
      </c>
      <c r="AW307" s="6">
        <f t="shared" si="127"/>
        <v>0</v>
      </c>
      <c r="AX307" s="17">
        <v>190.44670389208699</v>
      </c>
      <c r="AY307" s="6">
        <f t="shared" si="128"/>
        <v>190.44670389208699</v>
      </c>
      <c r="AZ307" s="20">
        <v>222233107.06407899</v>
      </c>
      <c r="BA307" s="20">
        <v>1327439973.1712301</v>
      </c>
      <c r="BB307" s="20">
        <v>138180007.82222801</v>
      </c>
      <c r="BC307" s="20">
        <v>0</v>
      </c>
      <c r="BD307" s="19">
        <f t="shared" si="129"/>
        <v>1687.853088057537</v>
      </c>
      <c r="BE307" s="18">
        <v>57.355033546881103</v>
      </c>
      <c r="BF307" s="20">
        <v>0</v>
      </c>
      <c r="BG307" s="20">
        <v>0</v>
      </c>
      <c r="BH307" s="19">
        <f t="shared" si="149"/>
        <v>0</v>
      </c>
      <c r="BI307" s="18">
        <v>865.29093991455704</v>
      </c>
      <c r="BJ307">
        <v>198</v>
      </c>
      <c r="BK307">
        <v>608</v>
      </c>
      <c r="BL307" s="22">
        <v>922.38463999999999</v>
      </c>
      <c r="BM307">
        <v>152</v>
      </c>
      <c r="BN307">
        <v>38</v>
      </c>
      <c r="BO307">
        <v>0.42680871953873301</v>
      </c>
    </row>
    <row r="308" spans="1:67" x14ac:dyDescent="0.2">
      <c r="A308" s="27">
        <v>307</v>
      </c>
      <c r="B308" s="36">
        <v>669.57037017197899</v>
      </c>
      <c r="C308" s="18">
        <v>752.4</v>
      </c>
      <c r="D308">
        <v>200</v>
      </c>
      <c r="E308">
        <v>800</v>
      </c>
      <c r="F308">
        <v>0</v>
      </c>
      <c r="G308" s="23">
        <f t="shared" si="130"/>
        <v>1</v>
      </c>
      <c r="H308" s="16">
        <v>94.018264840182596</v>
      </c>
      <c r="I308" s="17">
        <v>167.668399946069</v>
      </c>
      <c r="J308" s="6">
        <f t="shared" si="131"/>
        <v>167.93883185475519</v>
      </c>
      <c r="K308" s="6">
        <f t="shared" si="132"/>
        <v>167.93883185475519</v>
      </c>
      <c r="L308" s="6">
        <f t="shared" si="133"/>
        <v>1</v>
      </c>
      <c r="M308" s="6">
        <f t="shared" si="134"/>
        <v>167.668399946069</v>
      </c>
      <c r="N308" s="16">
        <v>96.497733856839602</v>
      </c>
      <c r="O308" s="17">
        <v>489.86710882752499</v>
      </c>
      <c r="P308" s="6">
        <f t="shared" si="135"/>
        <v>465.28285222295199</v>
      </c>
      <c r="Q308" s="6">
        <f t="shared" si="120"/>
        <v>465.28285222295199</v>
      </c>
      <c r="R308" s="17">
        <v>465.28285222295199</v>
      </c>
      <c r="S308" s="6">
        <f t="shared" si="136"/>
        <v>24.584256604573</v>
      </c>
      <c r="T308" s="6">
        <f t="shared" si="137"/>
        <v>489.86710882752499</v>
      </c>
      <c r="U308" s="17">
        <v>118.76864873095001</v>
      </c>
      <c r="V308" s="6">
        <f t="shared" si="138"/>
        <v>107.097506784038</v>
      </c>
      <c r="W308" s="6">
        <f t="shared" si="121"/>
        <v>107.097506784038</v>
      </c>
      <c r="X308" s="17">
        <v>107.097506784038</v>
      </c>
      <c r="Y308" s="6">
        <f t="shared" si="139"/>
        <v>11.671141946912002</v>
      </c>
      <c r="Z308" s="6">
        <f t="shared" si="140"/>
        <v>118.76864873095001</v>
      </c>
      <c r="AA308" s="17">
        <v>0</v>
      </c>
      <c r="AB308" s="6">
        <f t="shared" si="141"/>
        <v>0</v>
      </c>
      <c r="AC308" s="6">
        <f t="shared" si="122"/>
        <v>0</v>
      </c>
      <c r="AD308" s="17">
        <v>0</v>
      </c>
      <c r="AE308" s="6">
        <f t="shared" si="142"/>
        <v>0</v>
      </c>
      <c r="AF308" s="17">
        <v>0</v>
      </c>
      <c r="AG308" s="6">
        <f t="shared" si="143"/>
        <v>0</v>
      </c>
      <c r="AH308" s="6">
        <f t="shared" si="123"/>
        <v>0</v>
      </c>
      <c r="AI308" s="6">
        <f t="shared" si="144"/>
        <v>0</v>
      </c>
      <c r="AJ308" s="17">
        <v>113.30198456047199</v>
      </c>
      <c r="AK308" s="6">
        <f t="shared" si="145"/>
        <v>91.349405088805995</v>
      </c>
      <c r="AL308" s="6">
        <f t="shared" si="124"/>
        <v>91.349405088805995</v>
      </c>
      <c r="AM308" s="17">
        <v>91.349405088805995</v>
      </c>
      <c r="AN308" s="6">
        <f t="shared" si="146"/>
        <v>21.952579471665999</v>
      </c>
      <c r="AO308" s="6">
        <f t="shared" si="147"/>
        <v>113.30198456047199</v>
      </c>
      <c r="AP308" s="17">
        <v>2809.5140649718201</v>
      </c>
      <c r="AQ308" s="6">
        <f t="shared" si="148"/>
        <v>2809.5140649718128</v>
      </c>
      <c r="AR308" s="17">
        <v>1108.8122887199499</v>
      </c>
      <c r="AS308" s="6">
        <f t="shared" si="125"/>
        <v>1108.8122887199499</v>
      </c>
      <c r="AT308" s="17">
        <v>1510.27711553732</v>
      </c>
      <c r="AU308" s="6">
        <f t="shared" si="126"/>
        <v>1510.27711553732</v>
      </c>
      <c r="AV308" s="17">
        <v>0</v>
      </c>
      <c r="AW308" s="6">
        <f t="shared" si="127"/>
        <v>0</v>
      </c>
      <c r="AX308" s="17">
        <v>190.42466071454299</v>
      </c>
      <c r="AY308" s="6">
        <f t="shared" si="128"/>
        <v>190.42466071454299</v>
      </c>
      <c r="AZ308" s="20">
        <v>226029065.977209</v>
      </c>
      <c r="BA308" s="20">
        <v>1327426050.3604701</v>
      </c>
      <c r="BB308" s="20">
        <v>137185180.834142</v>
      </c>
      <c r="BC308" s="20">
        <v>0</v>
      </c>
      <c r="BD308" s="19">
        <f t="shared" si="129"/>
        <v>1690.6402971718212</v>
      </c>
      <c r="BE308" s="18">
        <v>58.339207249361202</v>
      </c>
      <c r="BF308" s="20">
        <v>0</v>
      </c>
      <c r="BG308" s="20">
        <v>0</v>
      </c>
      <c r="BH308" s="19">
        <f t="shared" si="149"/>
        <v>0</v>
      </c>
      <c r="BI308" s="18">
        <v>937.39851824077004</v>
      </c>
      <c r="BJ308">
        <v>198</v>
      </c>
      <c r="BK308">
        <v>608</v>
      </c>
      <c r="BL308" s="22">
        <v>922.38463999999999</v>
      </c>
      <c r="BM308">
        <v>152</v>
      </c>
      <c r="BN308">
        <v>38</v>
      </c>
      <c r="BO308">
        <v>0.42374350423094598</v>
      </c>
    </row>
    <row r="309" spans="1:67" x14ac:dyDescent="0.2">
      <c r="A309" s="27">
        <v>308</v>
      </c>
      <c r="B309" s="36">
        <v>721.07578326213104</v>
      </c>
      <c r="C309" s="18">
        <v>752.4</v>
      </c>
      <c r="D309">
        <v>200</v>
      </c>
      <c r="E309">
        <v>800</v>
      </c>
      <c r="F309">
        <v>0</v>
      </c>
      <c r="G309" s="23">
        <f t="shared" si="130"/>
        <v>1</v>
      </c>
      <c r="H309" s="16">
        <v>94.246575342465704</v>
      </c>
      <c r="I309" s="17">
        <v>172.401576369016</v>
      </c>
      <c r="J309" s="6">
        <f t="shared" si="131"/>
        <v>172.69186072388189</v>
      </c>
      <c r="K309" s="6">
        <f t="shared" si="132"/>
        <v>172.69186072388189</v>
      </c>
      <c r="L309" s="6">
        <f t="shared" si="133"/>
        <v>1</v>
      </c>
      <c r="M309" s="6">
        <f t="shared" si="134"/>
        <v>172.401576369016</v>
      </c>
      <c r="N309" s="16">
        <v>96.636270197173005</v>
      </c>
      <c r="O309" s="17">
        <v>519.35707600960404</v>
      </c>
      <c r="P309" s="6">
        <f t="shared" si="135"/>
        <v>493.29015476454401</v>
      </c>
      <c r="Q309" s="6">
        <f t="shared" si="120"/>
        <v>493.29015476454401</v>
      </c>
      <c r="R309" s="17">
        <v>493.29015476454401</v>
      </c>
      <c r="S309" s="6">
        <f t="shared" si="136"/>
        <v>26.06692124506003</v>
      </c>
      <c r="T309" s="6">
        <f t="shared" si="137"/>
        <v>519.35707600960404</v>
      </c>
      <c r="U309" s="17">
        <v>118.759063976915</v>
      </c>
      <c r="V309" s="6">
        <f t="shared" si="138"/>
        <v>107.08771872380601</v>
      </c>
      <c r="W309" s="6">
        <f t="shared" si="121"/>
        <v>107.08771872380601</v>
      </c>
      <c r="X309" s="17">
        <v>107.08771872380601</v>
      </c>
      <c r="Y309" s="6">
        <f t="shared" si="139"/>
        <v>11.671345253108996</v>
      </c>
      <c r="Z309" s="6">
        <f t="shared" si="140"/>
        <v>118.759063976915</v>
      </c>
      <c r="AA309" s="17">
        <v>0</v>
      </c>
      <c r="AB309" s="6">
        <f t="shared" si="141"/>
        <v>0</v>
      </c>
      <c r="AC309" s="6">
        <f t="shared" si="122"/>
        <v>0</v>
      </c>
      <c r="AD309" s="17">
        <v>0</v>
      </c>
      <c r="AE309" s="6">
        <f t="shared" si="142"/>
        <v>0</v>
      </c>
      <c r="AF309" s="17">
        <v>0</v>
      </c>
      <c r="AG309" s="6">
        <f t="shared" si="143"/>
        <v>0</v>
      </c>
      <c r="AH309" s="6">
        <f t="shared" si="123"/>
        <v>0</v>
      </c>
      <c r="AI309" s="6">
        <f t="shared" si="144"/>
        <v>0</v>
      </c>
      <c r="AJ309" s="17">
        <v>114.077924903374</v>
      </c>
      <c r="AK309" s="6">
        <f t="shared" si="145"/>
        <v>91.964264322498195</v>
      </c>
      <c r="AL309" s="6">
        <f t="shared" si="124"/>
        <v>91.964264322498195</v>
      </c>
      <c r="AM309" s="17">
        <v>91.964264322498195</v>
      </c>
      <c r="AN309" s="6">
        <f t="shared" si="146"/>
        <v>22.113660580875802</v>
      </c>
      <c r="AO309" s="6">
        <f t="shared" si="147"/>
        <v>114.077924903374</v>
      </c>
      <c r="AP309" s="17">
        <v>2894.4923293891702</v>
      </c>
      <c r="AQ309" s="6">
        <f t="shared" si="148"/>
        <v>2894.4923293891688</v>
      </c>
      <c r="AR309" s="17">
        <v>1193.9756091864699</v>
      </c>
      <c r="AS309" s="6">
        <f t="shared" si="125"/>
        <v>1193.9756091864699</v>
      </c>
      <c r="AT309" s="17">
        <v>1510.1127798965599</v>
      </c>
      <c r="AU309" s="6">
        <f t="shared" si="126"/>
        <v>1510.1127798965599</v>
      </c>
      <c r="AV309" s="17">
        <v>0</v>
      </c>
      <c r="AW309" s="6">
        <f t="shared" si="127"/>
        <v>0</v>
      </c>
      <c r="AX309" s="17">
        <v>190.40394030613899</v>
      </c>
      <c r="AY309" s="6">
        <f t="shared" si="128"/>
        <v>190.40394030613899</v>
      </c>
      <c r="AZ309" s="20">
        <v>229529726.820761</v>
      </c>
      <c r="BA309" s="20">
        <v>1327397913.80586</v>
      </c>
      <c r="BB309" s="20">
        <v>136139813.227844</v>
      </c>
      <c r="BC309" s="20">
        <v>0</v>
      </c>
      <c r="BD309" s="19">
        <f t="shared" si="129"/>
        <v>1693.0674538544649</v>
      </c>
      <c r="BE309" s="18">
        <v>59.284706856537198</v>
      </c>
      <c r="BF309" s="20">
        <v>0</v>
      </c>
      <c r="BG309" s="20">
        <v>0</v>
      </c>
      <c r="BH309" s="19">
        <f t="shared" si="149"/>
        <v>0</v>
      </c>
      <c r="BI309" s="18">
        <v>1009.50609656698</v>
      </c>
      <c r="BJ309">
        <v>198</v>
      </c>
      <c r="BK309">
        <v>608</v>
      </c>
      <c r="BL309" s="22">
        <v>922.38463999999999</v>
      </c>
      <c r="BM309">
        <v>152</v>
      </c>
      <c r="BN309">
        <v>38</v>
      </c>
      <c r="BO309">
        <v>0.42052256577642799</v>
      </c>
    </row>
    <row r="310" spans="1:67" x14ac:dyDescent="0.2">
      <c r="A310" s="27">
        <v>309</v>
      </c>
      <c r="B310" s="36">
        <v>772.58119635228297</v>
      </c>
      <c r="C310" s="18">
        <v>752.4</v>
      </c>
      <c r="D310">
        <v>200</v>
      </c>
      <c r="E310">
        <v>800</v>
      </c>
      <c r="F310">
        <v>0</v>
      </c>
      <c r="G310" s="23">
        <f t="shared" si="130"/>
        <v>1</v>
      </c>
      <c r="H310" s="16">
        <v>94.429223744292202</v>
      </c>
      <c r="I310" s="17">
        <v>177.146921478656</v>
      </c>
      <c r="J310" s="6">
        <f t="shared" si="131"/>
        <v>177.44489857306337</v>
      </c>
      <c r="K310" s="6">
        <f t="shared" si="132"/>
        <v>177.44489857306337</v>
      </c>
      <c r="L310" s="6">
        <f t="shared" si="133"/>
        <v>1</v>
      </c>
      <c r="M310" s="6">
        <f t="shared" si="134"/>
        <v>177.146921478656</v>
      </c>
      <c r="N310" s="16">
        <v>96.745201437147102</v>
      </c>
      <c r="O310" s="17">
        <v>548.71048077380499</v>
      </c>
      <c r="P310" s="6">
        <f t="shared" si="135"/>
        <v>521.16760911053495</v>
      </c>
      <c r="Q310" s="6">
        <f t="shared" si="120"/>
        <v>521.16760911053495</v>
      </c>
      <c r="R310" s="17">
        <v>521.16760911053495</v>
      </c>
      <c r="S310" s="6">
        <f t="shared" si="136"/>
        <v>27.542871663270034</v>
      </c>
      <c r="T310" s="6">
        <f t="shared" si="137"/>
        <v>548.71048077380499</v>
      </c>
      <c r="U310" s="17">
        <v>118.749579597924</v>
      </c>
      <c r="V310" s="6">
        <f t="shared" si="138"/>
        <v>107.078087865298</v>
      </c>
      <c r="W310" s="6">
        <f t="shared" si="121"/>
        <v>107.078087865298</v>
      </c>
      <c r="X310" s="17">
        <v>107.078087865298</v>
      </c>
      <c r="Y310" s="6">
        <f t="shared" si="139"/>
        <v>11.671491732625995</v>
      </c>
      <c r="Z310" s="6">
        <f t="shared" si="140"/>
        <v>118.749579597924</v>
      </c>
      <c r="AA310" s="17">
        <v>0</v>
      </c>
      <c r="AB310" s="6">
        <f t="shared" si="141"/>
        <v>0</v>
      </c>
      <c r="AC310" s="6">
        <f t="shared" si="122"/>
        <v>0</v>
      </c>
      <c r="AD310" s="17">
        <v>0</v>
      </c>
      <c r="AE310" s="6">
        <f t="shared" si="142"/>
        <v>0</v>
      </c>
      <c r="AF310" s="17">
        <v>0</v>
      </c>
      <c r="AG310" s="6">
        <f t="shared" si="143"/>
        <v>0</v>
      </c>
      <c r="AH310" s="6">
        <f t="shared" si="123"/>
        <v>0</v>
      </c>
      <c r="AI310" s="6">
        <f t="shared" si="144"/>
        <v>0</v>
      </c>
      <c r="AJ310" s="17">
        <v>114.72232529297401</v>
      </c>
      <c r="AK310" s="6">
        <f t="shared" si="145"/>
        <v>92.424921470816798</v>
      </c>
      <c r="AL310" s="6">
        <f t="shared" si="124"/>
        <v>92.424921470816798</v>
      </c>
      <c r="AM310" s="17">
        <v>92.424921470816798</v>
      </c>
      <c r="AN310" s="6">
        <f t="shared" si="146"/>
        <v>22.297403822157207</v>
      </c>
      <c r="AO310" s="6">
        <f t="shared" si="147"/>
        <v>114.72232529297401</v>
      </c>
      <c r="AP310" s="17">
        <v>2979.4709239768499</v>
      </c>
      <c r="AQ310" s="6">
        <f t="shared" si="148"/>
        <v>2979.4709239768426</v>
      </c>
      <c r="AR310" s="17">
        <v>1279.1284784468801</v>
      </c>
      <c r="AS310" s="6">
        <f t="shared" si="125"/>
        <v>1279.1284784468801</v>
      </c>
      <c r="AT310" s="17">
        <v>1509.9580184599999</v>
      </c>
      <c r="AU310" s="6">
        <f t="shared" si="126"/>
        <v>1509.9580184599999</v>
      </c>
      <c r="AV310" s="17">
        <v>0</v>
      </c>
      <c r="AW310" s="6">
        <f t="shared" si="127"/>
        <v>0</v>
      </c>
      <c r="AX310" s="17">
        <v>190.38442706996301</v>
      </c>
      <c r="AY310" s="6">
        <f t="shared" si="128"/>
        <v>190.38442706996301</v>
      </c>
      <c r="AZ310" s="20">
        <v>232650366.44607499</v>
      </c>
      <c r="BA310" s="20">
        <v>1327392837.7116899</v>
      </c>
      <c r="BB310" s="20">
        <v>134932725.02104899</v>
      </c>
      <c r="BC310" s="20">
        <v>0</v>
      </c>
      <c r="BD310" s="19">
        <f t="shared" si="129"/>
        <v>1694.9759291788139</v>
      </c>
      <c r="BE310" s="18">
        <v>60.197980570636801</v>
      </c>
      <c r="BF310" s="20">
        <v>0</v>
      </c>
      <c r="BG310" s="20">
        <v>0</v>
      </c>
      <c r="BH310" s="19">
        <f t="shared" si="149"/>
        <v>0</v>
      </c>
      <c r="BI310" s="18">
        <v>1081.6136748931899</v>
      </c>
      <c r="BJ310">
        <v>198</v>
      </c>
      <c r="BK310">
        <v>608</v>
      </c>
      <c r="BL310" s="22">
        <v>922.38463999999999</v>
      </c>
      <c r="BM310">
        <v>152</v>
      </c>
      <c r="BN310">
        <v>38</v>
      </c>
      <c r="BO310">
        <v>0.41680324633877602</v>
      </c>
    </row>
    <row r="311" spans="1:67" x14ac:dyDescent="0.2">
      <c r="A311" s="27">
        <v>310</v>
      </c>
      <c r="B311" s="36">
        <v>824.08660944243502</v>
      </c>
      <c r="C311" s="18">
        <v>752.4</v>
      </c>
      <c r="D311">
        <v>200</v>
      </c>
      <c r="E311">
        <v>800</v>
      </c>
      <c r="F311">
        <v>0</v>
      </c>
      <c r="G311" s="23">
        <f t="shared" si="130"/>
        <v>1</v>
      </c>
      <c r="H311" s="16">
        <v>94.634703196347004</v>
      </c>
      <c r="I311" s="17">
        <v>181.928907662131</v>
      </c>
      <c r="J311" s="6">
        <f t="shared" si="131"/>
        <v>182.22164586976339</v>
      </c>
      <c r="K311" s="6">
        <f t="shared" si="132"/>
        <v>182.22164586976339</v>
      </c>
      <c r="L311" s="6">
        <f t="shared" si="133"/>
        <v>1</v>
      </c>
      <c r="M311" s="6">
        <f t="shared" si="134"/>
        <v>181.928907662131</v>
      </c>
      <c r="N311" s="16">
        <v>96.842223908767295</v>
      </c>
      <c r="O311" s="17">
        <v>578.13283501530805</v>
      </c>
      <c r="P311" s="6">
        <f t="shared" si="135"/>
        <v>549.11042419998898</v>
      </c>
      <c r="Q311" s="6">
        <f t="shared" si="120"/>
        <v>549.11042419998898</v>
      </c>
      <c r="R311" s="17">
        <v>549.11042419998898</v>
      </c>
      <c r="S311" s="6">
        <f t="shared" si="136"/>
        <v>29.022410815319063</v>
      </c>
      <c r="T311" s="6">
        <f t="shared" si="137"/>
        <v>578.13283501530805</v>
      </c>
      <c r="U311" s="17">
        <v>118.738554616518</v>
      </c>
      <c r="V311" s="6">
        <f t="shared" si="138"/>
        <v>107.067128882308</v>
      </c>
      <c r="W311" s="6">
        <f t="shared" si="121"/>
        <v>107.067128882308</v>
      </c>
      <c r="X311" s="17">
        <v>107.067128882308</v>
      </c>
      <c r="Y311" s="6">
        <f t="shared" si="139"/>
        <v>11.671425734210004</v>
      </c>
      <c r="Z311" s="6">
        <f t="shared" si="140"/>
        <v>118.738554616518</v>
      </c>
      <c r="AA311" s="17">
        <v>0</v>
      </c>
      <c r="AB311" s="6">
        <f t="shared" si="141"/>
        <v>0</v>
      </c>
      <c r="AC311" s="6">
        <f t="shared" si="122"/>
        <v>0</v>
      </c>
      <c r="AD311" s="17">
        <v>0</v>
      </c>
      <c r="AE311" s="6">
        <f t="shared" si="142"/>
        <v>0</v>
      </c>
      <c r="AF311" s="17">
        <v>0</v>
      </c>
      <c r="AG311" s="6">
        <f t="shared" si="143"/>
        <v>0</v>
      </c>
      <c r="AH311" s="6">
        <f t="shared" si="123"/>
        <v>0</v>
      </c>
      <c r="AI311" s="6">
        <f t="shared" si="144"/>
        <v>0</v>
      </c>
      <c r="AJ311" s="17">
        <v>115.57325904224901</v>
      </c>
      <c r="AK311" s="6">
        <f t="shared" si="145"/>
        <v>93.099477434257096</v>
      </c>
      <c r="AL311" s="6">
        <f t="shared" si="124"/>
        <v>93.099477434257096</v>
      </c>
      <c r="AM311" s="17">
        <v>93.099477434257096</v>
      </c>
      <c r="AN311" s="6">
        <f t="shared" si="146"/>
        <v>22.47378160799191</v>
      </c>
      <c r="AO311" s="6">
        <f t="shared" si="147"/>
        <v>115.57325904224901</v>
      </c>
      <c r="AP311" s="17">
        <v>3064.4498206979501</v>
      </c>
      <c r="AQ311" s="6">
        <f t="shared" si="148"/>
        <v>3064.4498206979501</v>
      </c>
      <c r="AR311" s="17">
        <v>1364.2717839807001</v>
      </c>
      <c r="AS311" s="6">
        <f t="shared" si="125"/>
        <v>1364.2717839807001</v>
      </c>
      <c r="AT311" s="17">
        <v>1509.81201822004</v>
      </c>
      <c r="AU311" s="6">
        <f t="shared" si="126"/>
        <v>1509.81201822004</v>
      </c>
      <c r="AV311" s="17">
        <v>0</v>
      </c>
      <c r="AW311" s="6">
        <f t="shared" si="127"/>
        <v>0</v>
      </c>
      <c r="AX311" s="17">
        <v>190.36601849721001</v>
      </c>
      <c r="AY311" s="6">
        <f t="shared" si="128"/>
        <v>190.36601849721001</v>
      </c>
      <c r="AZ311" s="20">
        <v>235383858.496966</v>
      </c>
      <c r="BA311" s="20">
        <v>1327409933.62433</v>
      </c>
      <c r="BB311" s="20">
        <v>133881970.760304</v>
      </c>
      <c r="BC311" s="20">
        <v>0</v>
      </c>
      <c r="BD311" s="19">
        <f t="shared" si="129"/>
        <v>1696.6757628815999</v>
      </c>
      <c r="BE311" s="18">
        <v>61.074076629743303</v>
      </c>
      <c r="BF311" s="20">
        <v>0</v>
      </c>
      <c r="BG311" s="20">
        <v>0</v>
      </c>
      <c r="BH311" s="19">
        <f t="shared" si="149"/>
        <v>0</v>
      </c>
      <c r="BI311" s="18">
        <v>1153.7212532194101</v>
      </c>
      <c r="BJ311">
        <v>198</v>
      </c>
      <c r="BK311">
        <v>608</v>
      </c>
      <c r="BL311" s="22">
        <v>922.38463999999999</v>
      </c>
      <c r="BM311">
        <v>152</v>
      </c>
      <c r="BN311">
        <v>38</v>
      </c>
      <c r="BO311">
        <v>0.41356563943986302</v>
      </c>
    </row>
    <row r="312" spans="1:67" x14ac:dyDescent="0.2">
      <c r="A312" s="27">
        <v>311</v>
      </c>
      <c r="B312" s="36">
        <v>875.59202253258798</v>
      </c>
      <c r="C312" s="18">
        <v>752.4</v>
      </c>
      <c r="D312">
        <v>200</v>
      </c>
      <c r="E312">
        <v>800</v>
      </c>
      <c r="F312">
        <v>0</v>
      </c>
      <c r="G312" s="23">
        <f t="shared" si="130"/>
        <v>1</v>
      </c>
      <c r="H312" s="16">
        <v>94.840182648401793</v>
      </c>
      <c r="I312" s="17">
        <v>186.72511860720701</v>
      </c>
      <c r="J312" s="6">
        <f t="shared" si="131"/>
        <v>187.02007770501521</v>
      </c>
      <c r="K312" s="6">
        <f t="shared" si="132"/>
        <v>187.02007770501521</v>
      </c>
      <c r="L312" s="6">
        <f t="shared" si="133"/>
        <v>1</v>
      </c>
      <c r="M312" s="6">
        <f t="shared" si="134"/>
        <v>186.72511860720701</v>
      </c>
      <c r="N312" s="16">
        <v>96.9264525894435</v>
      </c>
      <c r="O312" s="17">
        <v>607.71955324390603</v>
      </c>
      <c r="P312" s="6">
        <f t="shared" si="135"/>
        <v>577.20923388642802</v>
      </c>
      <c r="Q312" s="6">
        <f t="shared" si="120"/>
        <v>577.20923388642802</v>
      </c>
      <c r="R312" s="17">
        <v>577.20923388642802</v>
      </c>
      <c r="S312" s="6">
        <f t="shared" si="136"/>
        <v>30.510319357478011</v>
      </c>
      <c r="T312" s="6">
        <f t="shared" si="137"/>
        <v>607.71955324390603</v>
      </c>
      <c r="U312" s="17">
        <v>118.727570120319</v>
      </c>
      <c r="V312" s="6">
        <f t="shared" si="138"/>
        <v>107.056262447527</v>
      </c>
      <c r="W312" s="6">
        <f t="shared" si="121"/>
        <v>107.056262447527</v>
      </c>
      <c r="X312" s="17">
        <v>107.056262447527</v>
      </c>
      <c r="Y312" s="6">
        <f t="shared" si="139"/>
        <v>11.671307672791997</v>
      </c>
      <c r="Z312" s="6">
        <f t="shared" si="140"/>
        <v>118.727570120319</v>
      </c>
      <c r="AA312" s="17">
        <v>0</v>
      </c>
      <c r="AB312" s="6">
        <f t="shared" si="141"/>
        <v>0</v>
      </c>
      <c r="AC312" s="6">
        <f t="shared" si="122"/>
        <v>0</v>
      </c>
      <c r="AD312" s="17">
        <v>0</v>
      </c>
      <c r="AE312" s="6">
        <f t="shared" si="142"/>
        <v>0</v>
      </c>
      <c r="AF312" s="17">
        <v>0</v>
      </c>
      <c r="AG312" s="6">
        <f t="shared" si="143"/>
        <v>0</v>
      </c>
      <c r="AH312" s="6">
        <f t="shared" si="123"/>
        <v>0</v>
      </c>
      <c r="AI312" s="6">
        <f t="shared" si="144"/>
        <v>0</v>
      </c>
      <c r="AJ312" s="17">
        <v>116.34113890272999</v>
      </c>
      <c r="AK312" s="6">
        <f t="shared" si="145"/>
        <v>93.708615225070105</v>
      </c>
      <c r="AL312" s="6">
        <f t="shared" si="124"/>
        <v>93.708615225070105</v>
      </c>
      <c r="AM312" s="17">
        <v>93.708615225070105</v>
      </c>
      <c r="AN312" s="6">
        <f t="shared" si="146"/>
        <v>22.63252367765989</v>
      </c>
      <c r="AO312" s="6">
        <f t="shared" si="147"/>
        <v>116.34113890272999</v>
      </c>
      <c r="AP312" s="17">
        <v>3149.4289946026001</v>
      </c>
      <c r="AQ312" s="6">
        <f t="shared" si="148"/>
        <v>3149.4289946025856</v>
      </c>
      <c r="AR312" s="17">
        <v>1449.4063155511899</v>
      </c>
      <c r="AS312" s="6">
        <f t="shared" si="125"/>
        <v>1449.4063155511899</v>
      </c>
      <c r="AT312" s="17">
        <v>1509.67405568555</v>
      </c>
      <c r="AU312" s="6">
        <f t="shared" si="126"/>
        <v>1509.67405568555</v>
      </c>
      <c r="AV312" s="17">
        <v>0</v>
      </c>
      <c r="AW312" s="6">
        <f t="shared" si="127"/>
        <v>0</v>
      </c>
      <c r="AX312" s="17">
        <v>190.34862336584601</v>
      </c>
      <c r="AY312" s="6">
        <f t="shared" si="128"/>
        <v>190.34862336584601</v>
      </c>
      <c r="AZ312" s="20">
        <v>237812121.67690501</v>
      </c>
      <c r="BA312" s="20">
        <v>1327421080.8042099</v>
      </c>
      <c r="BB312" s="20">
        <v>132918246.885929</v>
      </c>
      <c r="BC312" s="20">
        <v>0</v>
      </c>
      <c r="BD312" s="19">
        <f t="shared" si="129"/>
        <v>1698.1514493670441</v>
      </c>
      <c r="BE312" s="18">
        <v>61.9156389929163</v>
      </c>
      <c r="BF312" s="20">
        <v>0</v>
      </c>
      <c r="BG312" s="20">
        <v>0</v>
      </c>
      <c r="BH312" s="19">
        <f t="shared" si="149"/>
        <v>0</v>
      </c>
      <c r="BI312" s="18">
        <v>1225.82883154562</v>
      </c>
      <c r="BJ312">
        <v>198</v>
      </c>
      <c r="BK312">
        <v>608</v>
      </c>
      <c r="BL312" s="22">
        <v>922.38463999999999</v>
      </c>
      <c r="BM312">
        <v>152</v>
      </c>
      <c r="BN312">
        <v>38</v>
      </c>
      <c r="BO312">
        <v>0.41059621397527701</v>
      </c>
    </row>
    <row r="313" spans="1:67" x14ac:dyDescent="0.2">
      <c r="A313" s="27">
        <v>312</v>
      </c>
      <c r="B313" s="36">
        <v>927.09743562274002</v>
      </c>
      <c r="C313" s="18">
        <v>752.4</v>
      </c>
      <c r="D313">
        <v>200</v>
      </c>
      <c r="E313">
        <v>800</v>
      </c>
      <c r="F313">
        <v>0</v>
      </c>
      <c r="G313" s="23">
        <f t="shared" si="130"/>
        <v>1</v>
      </c>
      <c r="H313" s="16">
        <v>95.022831050228305</v>
      </c>
      <c r="I313" s="17">
        <v>191.528279048283</v>
      </c>
      <c r="J313" s="6">
        <f t="shared" si="131"/>
        <v>191.82511896650789</v>
      </c>
      <c r="K313" s="6">
        <f t="shared" si="132"/>
        <v>191.82511896650789</v>
      </c>
      <c r="L313" s="6">
        <f t="shared" si="133"/>
        <v>1</v>
      </c>
      <c r="M313" s="6">
        <f t="shared" si="134"/>
        <v>191.528279048283</v>
      </c>
      <c r="N313" s="16">
        <v>97.006882874892895</v>
      </c>
      <c r="O313" s="17">
        <v>637.30776005540497</v>
      </c>
      <c r="P313" s="6">
        <f t="shared" si="135"/>
        <v>605.30934791863001</v>
      </c>
      <c r="Q313" s="6">
        <f t="shared" si="120"/>
        <v>605.30934791863001</v>
      </c>
      <c r="R313" s="17">
        <v>605.30934791863001</v>
      </c>
      <c r="S313" s="6">
        <f t="shared" si="136"/>
        <v>31.998412136774959</v>
      </c>
      <c r="T313" s="6">
        <f t="shared" si="137"/>
        <v>637.30776005540497</v>
      </c>
      <c r="U313" s="17">
        <v>118.71737362679001</v>
      </c>
      <c r="V313" s="6">
        <f t="shared" si="138"/>
        <v>107.046158097126</v>
      </c>
      <c r="W313" s="6">
        <f t="shared" si="121"/>
        <v>107.046158097126</v>
      </c>
      <c r="X313" s="17">
        <v>107.046158097126</v>
      </c>
      <c r="Y313" s="6">
        <f t="shared" si="139"/>
        <v>11.671215529664011</v>
      </c>
      <c r="Z313" s="6">
        <f t="shared" si="140"/>
        <v>118.71737362679001</v>
      </c>
      <c r="AA313" s="17">
        <v>0</v>
      </c>
      <c r="AB313" s="6">
        <f t="shared" si="141"/>
        <v>0</v>
      </c>
      <c r="AC313" s="6">
        <f t="shared" si="122"/>
        <v>0</v>
      </c>
      <c r="AD313" s="17">
        <v>0</v>
      </c>
      <c r="AE313" s="6">
        <f t="shared" si="142"/>
        <v>0</v>
      </c>
      <c r="AF313" s="17">
        <v>0</v>
      </c>
      <c r="AG313" s="6">
        <f t="shared" si="143"/>
        <v>0</v>
      </c>
      <c r="AH313" s="6">
        <f t="shared" si="123"/>
        <v>0</v>
      </c>
      <c r="AI313" s="6">
        <f t="shared" si="144"/>
        <v>0</v>
      </c>
      <c r="AJ313" s="17">
        <v>117.035763129271</v>
      </c>
      <c r="AK313" s="6">
        <f t="shared" si="145"/>
        <v>94.259349759812295</v>
      </c>
      <c r="AL313" s="6">
        <f t="shared" si="124"/>
        <v>94.259349759812295</v>
      </c>
      <c r="AM313" s="17">
        <v>94.259349759812295</v>
      </c>
      <c r="AN313" s="6">
        <f t="shared" si="146"/>
        <v>22.776413369458709</v>
      </c>
      <c r="AO313" s="6">
        <f t="shared" si="147"/>
        <v>117.035763129271</v>
      </c>
      <c r="AP313" s="17">
        <v>3234.4084234144302</v>
      </c>
      <c r="AQ313" s="6">
        <f t="shared" si="148"/>
        <v>3234.4084234144229</v>
      </c>
      <c r="AR313" s="17">
        <v>1534.5327782939501</v>
      </c>
      <c r="AS313" s="6">
        <f t="shared" si="125"/>
        <v>1534.5327782939501</v>
      </c>
      <c r="AT313" s="17">
        <v>1509.54348489167</v>
      </c>
      <c r="AU313" s="6">
        <f t="shared" si="126"/>
        <v>1509.54348489167</v>
      </c>
      <c r="AV313" s="17">
        <v>0</v>
      </c>
      <c r="AW313" s="6">
        <f t="shared" si="127"/>
        <v>0</v>
      </c>
      <c r="AX313" s="17">
        <v>190.33216022880299</v>
      </c>
      <c r="AY313" s="6">
        <f t="shared" si="128"/>
        <v>190.33216022880299</v>
      </c>
      <c r="AZ313" s="20">
        <v>240022172.897486</v>
      </c>
      <c r="BA313" s="20">
        <v>1327433661.8733799</v>
      </c>
      <c r="BB313" s="20">
        <v>132104753.197253</v>
      </c>
      <c r="BC313" s="20">
        <v>0</v>
      </c>
      <c r="BD313" s="19">
        <f t="shared" si="129"/>
        <v>1699.5605879681189</v>
      </c>
      <c r="BE313" s="18">
        <v>62.721553602603798</v>
      </c>
      <c r="BF313" s="20">
        <v>0</v>
      </c>
      <c r="BG313" s="20">
        <v>0</v>
      </c>
      <c r="BH313" s="19">
        <f t="shared" si="149"/>
        <v>0</v>
      </c>
      <c r="BI313" s="18">
        <v>1297.9364098718299</v>
      </c>
      <c r="BJ313">
        <v>198</v>
      </c>
      <c r="BK313">
        <v>608</v>
      </c>
      <c r="BL313" s="22">
        <v>922.38463999999999</v>
      </c>
      <c r="BM313">
        <v>152</v>
      </c>
      <c r="BN313">
        <v>38</v>
      </c>
      <c r="BO313">
        <v>0.40808967863641998</v>
      </c>
    </row>
    <row r="314" spans="1:67" x14ac:dyDescent="0.2">
      <c r="A314" s="27">
        <v>313</v>
      </c>
      <c r="B314" s="36">
        <v>978.60284871289196</v>
      </c>
      <c r="C314" s="18">
        <v>752.4</v>
      </c>
      <c r="D314">
        <v>200</v>
      </c>
      <c r="E314">
        <v>800</v>
      </c>
      <c r="F314">
        <v>0</v>
      </c>
      <c r="G314" s="23">
        <f t="shared" si="130"/>
        <v>1</v>
      </c>
      <c r="H314" s="16">
        <v>95.216894977168906</v>
      </c>
      <c r="I314" s="17">
        <v>196.34391152936601</v>
      </c>
      <c r="J314" s="6">
        <f t="shared" si="131"/>
        <v>196.64081370107999</v>
      </c>
      <c r="K314" s="6">
        <f t="shared" si="132"/>
        <v>196.64081370107999</v>
      </c>
      <c r="L314" s="6">
        <f t="shared" si="133"/>
        <v>1</v>
      </c>
      <c r="M314" s="6">
        <f t="shared" si="134"/>
        <v>196.34391152936601</v>
      </c>
      <c r="N314" s="16">
        <v>97.075632944929296</v>
      </c>
      <c r="O314" s="17">
        <v>666.91750226548504</v>
      </c>
      <c r="P314" s="6">
        <f t="shared" si="135"/>
        <v>633.42981503676003</v>
      </c>
      <c r="Q314" s="6">
        <f t="shared" si="120"/>
        <v>633.42981503676003</v>
      </c>
      <c r="R314" s="17">
        <v>633.42981503676003</v>
      </c>
      <c r="S314" s="6">
        <f t="shared" si="136"/>
        <v>33.487687228725008</v>
      </c>
      <c r="T314" s="6">
        <f t="shared" si="137"/>
        <v>666.91750226548504</v>
      </c>
      <c r="U314" s="17">
        <v>118.707500147037</v>
      </c>
      <c r="V314" s="6">
        <f t="shared" si="138"/>
        <v>107.036392518138</v>
      </c>
      <c r="W314" s="6">
        <f t="shared" si="121"/>
        <v>107.036392518138</v>
      </c>
      <c r="X314" s="17">
        <v>107.036392518138</v>
      </c>
      <c r="Y314" s="6">
        <f t="shared" si="139"/>
        <v>11.671107628898994</v>
      </c>
      <c r="Z314" s="6">
        <f t="shared" si="140"/>
        <v>118.707500147037</v>
      </c>
      <c r="AA314" s="17">
        <v>0</v>
      </c>
      <c r="AB314" s="6">
        <f t="shared" si="141"/>
        <v>0</v>
      </c>
      <c r="AC314" s="6">
        <f t="shared" si="122"/>
        <v>0</v>
      </c>
      <c r="AD314" s="17">
        <v>0</v>
      </c>
      <c r="AE314" s="6">
        <f t="shared" si="142"/>
        <v>0</v>
      </c>
      <c r="AF314" s="17">
        <v>0</v>
      </c>
      <c r="AG314" s="6">
        <f t="shared" si="143"/>
        <v>0</v>
      </c>
      <c r="AH314" s="6">
        <f t="shared" si="123"/>
        <v>0</v>
      </c>
      <c r="AI314" s="6">
        <f t="shared" si="144"/>
        <v>0</v>
      </c>
      <c r="AJ314" s="17">
        <v>117.71448950100999</v>
      </c>
      <c r="AK314" s="6">
        <f t="shared" si="145"/>
        <v>94.797972275984506</v>
      </c>
      <c r="AL314" s="6">
        <f t="shared" si="124"/>
        <v>94.797972275984506</v>
      </c>
      <c r="AM314" s="17">
        <v>94.797972275984506</v>
      </c>
      <c r="AN314" s="6">
        <f t="shared" si="146"/>
        <v>22.916517225025487</v>
      </c>
      <c r="AO314" s="6">
        <f t="shared" si="147"/>
        <v>117.71448950100999</v>
      </c>
      <c r="AP314" s="17">
        <v>3319.3880871818301</v>
      </c>
      <c r="AQ314" s="6">
        <f t="shared" si="148"/>
        <v>3319.3880871818283</v>
      </c>
      <c r="AR314" s="17">
        <v>1619.6518037565399</v>
      </c>
      <c r="AS314" s="6">
        <f t="shared" si="125"/>
        <v>1619.6518037565399</v>
      </c>
      <c r="AT314" s="17">
        <v>1509.4197272864501</v>
      </c>
      <c r="AU314" s="6">
        <f t="shared" si="126"/>
        <v>1509.4197272864501</v>
      </c>
      <c r="AV314" s="17">
        <v>0</v>
      </c>
      <c r="AW314" s="6">
        <f t="shared" si="127"/>
        <v>0</v>
      </c>
      <c r="AX314" s="17">
        <v>190.316556138838</v>
      </c>
      <c r="AY314" s="6">
        <f t="shared" si="128"/>
        <v>190.316556138838</v>
      </c>
      <c r="AZ314" s="20">
        <v>242017917.62075901</v>
      </c>
      <c r="BA314" s="20">
        <v>1327445302.77352</v>
      </c>
      <c r="BB314" s="20">
        <v>131301868.80088</v>
      </c>
      <c r="BC314" s="20">
        <v>0</v>
      </c>
      <c r="BD314" s="19">
        <f t="shared" si="129"/>
        <v>1700.7650891951589</v>
      </c>
      <c r="BE314" s="18">
        <v>63.497307182601098</v>
      </c>
      <c r="BF314" s="20">
        <v>0</v>
      </c>
      <c r="BG314" s="20">
        <v>0</v>
      </c>
      <c r="BH314" s="19">
        <f t="shared" si="149"/>
        <v>0</v>
      </c>
      <c r="BI314" s="18">
        <v>1370.0439881980401</v>
      </c>
      <c r="BJ314">
        <v>198</v>
      </c>
      <c r="BK314">
        <v>608</v>
      </c>
      <c r="BL314" s="22">
        <v>922.38463999999999</v>
      </c>
      <c r="BM314">
        <v>152</v>
      </c>
      <c r="BN314">
        <v>38</v>
      </c>
      <c r="BO314">
        <v>0.40561583992656702</v>
      </c>
    </row>
    <row r="315" spans="1:67" x14ac:dyDescent="0.2">
      <c r="A315" s="27">
        <v>314</v>
      </c>
      <c r="B315" s="36">
        <v>1030.10826180304</v>
      </c>
      <c r="C315" s="18">
        <v>752.4</v>
      </c>
      <c r="D315">
        <v>200</v>
      </c>
      <c r="E315">
        <v>800</v>
      </c>
      <c r="F315">
        <v>0</v>
      </c>
      <c r="G315" s="23">
        <f t="shared" si="130"/>
        <v>1</v>
      </c>
      <c r="H315" s="16">
        <v>95.3196347031963</v>
      </c>
      <c r="I315" s="17">
        <v>201.16776466659101</v>
      </c>
      <c r="J315" s="6">
        <f t="shared" si="131"/>
        <v>201.46098330476261</v>
      </c>
      <c r="K315" s="6">
        <f t="shared" si="132"/>
        <v>201.46098330476261</v>
      </c>
      <c r="L315" s="6">
        <f t="shared" si="133"/>
        <v>1</v>
      </c>
      <c r="M315" s="6">
        <f t="shared" si="134"/>
        <v>201.16776466659101</v>
      </c>
      <c r="N315" s="16">
        <v>97.140238166432297</v>
      </c>
      <c r="O315" s="17">
        <v>696.55443347774099</v>
      </c>
      <c r="P315" s="6">
        <f t="shared" si="135"/>
        <v>661.57601238094503</v>
      </c>
      <c r="Q315" s="6">
        <f t="shared" si="120"/>
        <v>661.57601238094503</v>
      </c>
      <c r="R315" s="17">
        <v>661.57601238094503</v>
      </c>
      <c r="S315" s="6">
        <f t="shared" si="136"/>
        <v>34.978421096795955</v>
      </c>
      <c r="T315" s="6">
        <f t="shared" si="137"/>
        <v>696.55443347774099</v>
      </c>
      <c r="U315" s="17">
        <v>118.698325447565</v>
      </c>
      <c r="V315" s="6">
        <f t="shared" si="138"/>
        <v>107.02730090835099</v>
      </c>
      <c r="W315" s="6">
        <f t="shared" si="121"/>
        <v>107.02730090835099</v>
      </c>
      <c r="X315" s="17">
        <v>107.02730090835099</v>
      </c>
      <c r="Y315" s="6">
        <f t="shared" si="139"/>
        <v>11.671024539214002</v>
      </c>
      <c r="Z315" s="6">
        <f t="shared" si="140"/>
        <v>118.698325447565</v>
      </c>
      <c r="AA315" s="17">
        <v>0</v>
      </c>
      <c r="AB315" s="6">
        <f t="shared" si="141"/>
        <v>0</v>
      </c>
      <c r="AC315" s="6">
        <f t="shared" si="122"/>
        <v>0</v>
      </c>
      <c r="AD315" s="17">
        <v>0</v>
      </c>
      <c r="AE315" s="6">
        <f t="shared" si="142"/>
        <v>0</v>
      </c>
      <c r="AF315" s="17">
        <v>0</v>
      </c>
      <c r="AG315" s="6">
        <f t="shared" si="143"/>
        <v>0</v>
      </c>
      <c r="AH315" s="6">
        <f t="shared" si="123"/>
        <v>0</v>
      </c>
      <c r="AI315" s="6">
        <f t="shared" si="144"/>
        <v>0</v>
      </c>
      <c r="AJ315" s="17">
        <v>118.34929555999101</v>
      </c>
      <c r="AK315" s="6">
        <f t="shared" si="145"/>
        <v>95.301330495930799</v>
      </c>
      <c r="AL315" s="6">
        <f t="shared" si="124"/>
        <v>95.301330495930799</v>
      </c>
      <c r="AM315" s="17">
        <v>95.301330495930799</v>
      </c>
      <c r="AN315" s="6">
        <f t="shared" si="146"/>
        <v>23.047965064060207</v>
      </c>
      <c r="AO315" s="6">
        <f t="shared" si="147"/>
        <v>118.34929555999101</v>
      </c>
      <c r="AP315" s="17">
        <v>3404.3679679824299</v>
      </c>
      <c r="AQ315" s="6">
        <f t="shared" si="148"/>
        <v>3404.3679679824359</v>
      </c>
      <c r="AR315" s="17">
        <v>1704.7639592540199</v>
      </c>
      <c r="AS315" s="6">
        <f t="shared" si="125"/>
        <v>1704.7639592540199</v>
      </c>
      <c r="AT315" s="17">
        <v>1509.3022631604999</v>
      </c>
      <c r="AU315" s="6">
        <f t="shared" si="126"/>
        <v>1509.3022631604999</v>
      </c>
      <c r="AV315" s="17">
        <v>0</v>
      </c>
      <c r="AW315" s="6">
        <f t="shared" si="127"/>
        <v>0</v>
      </c>
      <c r="AX315" s="17">
        <v>190.30174556791599</v>
      </c>
      <c r="AY315" s="6">
        <f t="shared" si="128"/>
        <v>190.30174556791599</v>
      </c>
      <c r="AZ315" s="20">
        <v>243830778.34343201</v>
      </c>
      <c r="BA315" s="20">
        <v>1327453500.83022</v>
      </c>
      <c r="BB315" s="20">
        <v>130612693.502241</v>
      </c>
      <c r="BC315" s="20">
        <v>0</v>
      </c>
      <c r="BD315" s="19">
        <f t="shared" si="129"/>
        <v>1701.8969726758928</v>
      </c>
      <c r="BE315" s="18">
        <v>64.241711827001396</v>
      </c>
      <c r="BF315" s="20">
        <v>0</v>
      </c>
      <c r="BG315" s="20">
        <v>0</v>
      </c>
      <c r="BH315" s="19">
        <f t="shared" si="149"/>
        <v>0</v>
      </c>
      <c r="BI315" s="18">
        <v>1442.15156652426</v>
      </c>
      <c r="BJ315">
        <v>198</v>
      </c>
      <c r="BK315">
        <v>608</v>
      </c>
      <c r="BL315" s="22">
        <v>922.38463999999999</v>
      </c>
      <c r="BM315">
        <v>152</v>
      </c>
      <c r="BN315">
        <v>38</v>
      </c>
      <c r="BO315">
        <v>0.403492361701696</v>
      </c>
    </row>
    <row r="316" spans="1:67" x14ac:dyDescent="0.2">
      <c r="A316" s="27">
        <v>315</v>
      </c>
      <c r="B316" s="36">
        <v>20.602165236060799</v>
      </c>
      <c r="C316" s="18">
        <v>801.8</v>
      </c>
      <c r="D316">
        <v>200</v>
      </c>
      <c r="E316">
        <v>800</v>
      </c>
      <c r="F316">
        <v>0</v>
      </c>
      <c r="G316" s="23">
        <f t="shared" si="130"/>
        <v>1</v>
      </c>
      <c r="H316" s="16">
        <v>80.970319634703102</v>
      </c>
      <c r="I316" s="17">
        <v>122.474680886638</v>
      </c>
      <c r="J316" s="6">
        <f t="shared" si="131"/>
        <v>122.43458431731594</v>
      </c>
      <c r="K316" s="6">
        <f t="shared" si="132"/>
        <v>122.43458431731594</v>
      </c>
      <c r="L316" s="6">
        <f t="shared" si="133"/>
        <v>1</v>
      </c>
      <c r="M316" s="6">
        <f t="shared" si="134"/>
        <v>122.474680886638</v>
      </c>
      <c r="N316" s="16">
        <v>87.486337553861503</v>
      </c>
      <c r="O316" s="17">
        <v>175.75933933459001</v>
      </c>
      <c r="P316" s="6">
        <f t="shared" si="135"/>
        <v>166.95536046062799</v>
      </c>
      <c r="Q316" s="6">
        <f t="shared" si="120"/>
        <v>166.95536046062799</v>
      </c>
      <c r="R316" s="17">
        <v>166.95536046062799</v>
      </c>
      <c r="S316" s="6">
        <f t="shared" si="136"/>
        <v>8.8039788739620235</v>
      </c>
      <c r="T316" s="6">
        <f t="shared" si="137"/>
        <v>175.75933933459001</v>
      </c>
      <c r="U316" s="17">
        <v>125.296272889956</v>
      </c>
      <c r="V316" s="6">
        <f t="shared" si="138"/>
        <v>113.005679466771</v>
      </c>
      <c r="W316" s="6">
        <f t="shared" si="121"/>
        <v>113.005679466771</v>
      </c>
      <c r="X316" s="17">
        <v>113.005679466771</v>
      </c>
      <c r="Y316" s="6">
        <f t="shared" si="139"/>
        <v>12.290593423185001</v>
      </c>
      <c r="Z316" s="6">
        <f t="shared" si="140"/>
        <v>125.296272889956</v>
      </c>
      <c r="AA316" s="17">
        <v>0</v>
      </c>
      <c r="AB316" s="6">
        <f t="shared" si="141"/>
        <v>0</v>
      </c>
      <c r="AC316" s="6">
        <f t="shared" si="122"/>
        <v>0</v>
      </c>
      <c r="AD316" s="17">
        <v>0</v>
      </c>
      <c r="AE316" s="6">
        <f t="shared" si="142"/>
        <v>0</v>
      </c>
      <c r="AF316" s="17">
        <v>0</v>
      </c>
      <c r="AG316" s="6">
        <f t="shared" si="143"/>
        <v>0</v>
      </c>
      <c r="AH316" s="6">
        <f t="shared" si="123"/>
        <v>0</v>
      </c>
      <c r="AI316" s="6">
        <f t="shared" si="144"/>
        <v>0</v>
      </c>
      <c r="AJ316" s="17">
        <v>93.5131071212964</v>
      </c>
      <c r="AK316" s="6">
        <f t="shared" si="145"/>
        <v>75.631647497398305</v>
      </c>
      <c r="AL316" s="6">
        <f t="shared" si="124"/>
        <v>75.631647497398305</v>
      </c>
      <c r="AM316" s="17">
        <v>75.631647497398305</v>
      </c>
      <c r="AN316" s="6">
        <f t="shared" si="146"/>
        <v>17.881459623898095</v>
      </c>
      <c r="AO316" s="6">
        <f t="shared" si="147"/>
        <v>93.5131071212964</v>
      </c>
      <c r="AP316" s="17">
        <v>1837.61993333852</v>
      </c>
      <c r="AQ316" s="6">
        <f t="shared" si="148"/>
        <v>1837.6199333385141</v>
      </c>
      <c r="AR316" s="17">
        <v>34.185038909258999</v>
      </c>
      <c r="AS316" s="6">
        <f t="shared" si="125"/>
        <v>34.185038909258999</v>
      </c>
      <c r="AT316" s="17">
        <v>1612.6321577387801</v>
      </c>
      <c r="AU316" s="6">
        <f t="shared" si="126"/>
        <v>1612.6321577387801</v>
      </c>
      <c r="AV316" s="17">
        <v>0</v>
      </c>
      <c r="AW316" s="6">
        <f t="shared" si="127"/>
        <v>0</v>
      </c>
      <c r="AX316" s="17">
        <v>190.802736690475</v>
      </c>
      <c r="AY316" s="6">
        <f t="shared" si="128"/>
        <v>190.802736690475</v>
      </c>
      <c r="AZ316" s="20">
        <v>19886357.324819699</v>
      </c>
      <c r="BA316" s="20">
        <v>1343293618.7006099</v>
      </c>
      <c r="BB316" s="20">
        <v>169580657.91822001</v>
      </c>
      <c r="BC316" s="20">
        <v>0</v>
      </c>
      <c r="BD316" s="19">
        <f t="shared" si="129"/>
        <v>1532.7606339436497</v>
      </c>
      <c r="BE316" s="18">
        <v>48.499194666151197</v>
      </c>
      <c r="BF316" s="20">
        <v>0</v>
      </c>
      <c r="BG316" s="20">
        <v>0</v>
      </c>
      <c r="BH316" s="19">
        <f t="shared" si="149"/>
        <v>0</v>
      </c>
      <c r="BI316" s="18">
        <v>28.8430313304852</v>
      </c>
      <c r="BJ316">
        <v>211</v>
      </c>
      <c r="BK316">
        <v>608</v>
      </c>
      <c r="BL316" s="22">
        <v>922.38463999999999</v>
      </c>
      <c r="BM316">
        <v>152</v>
      </c>
      <c r="BN316">
        <v>38</v>
      </c>
      <c r="BO316">
        <v>0.52330254312292301</v>
      </c>
    </row>
    <row r="317" spans="1:67" x14ac:dyDescent="0.2">
      <c r="A317" s="27">
        <v>316</v>
      </c>
      <c r="B317" s="36">
        <v>51.505413090152203</v>
      </c>
      <c r="C317" s="18">
        <v>801.8</v>
      </c>
      <c r="D317">
        <v>200</v>
      </c>
      <c r="E317">
        <v>800</v>
      </c>
      <c r="F317">
        <v>0</v>
      </c>
      <c r="G317" s="23">
        <f t="shared" si="130"/>
        <v>1</v>
      </c>
      <c r="H317" s="16">
        <v>82.260273972602704</v>
      </c>
      <c r="I317" s="17">
        <v>123.958025897849</v>
      </c>
      <c r="J317" s="6">
        <f t="shared" si="131"/>
        <v>123.96126119082443</v>
      </c>
      <c r="K317" s="6">
        <f t="shared" si="132"/>
        <v>123.96126119082443</v>
      </c>
      <c r="L317" s="6">
        <f t="shared" si="133"/>
        <v>1</v>
      </c>
      <c r="M317" s="6">
        <f t="shared" si="134"/>
        <v>123.958025897849</v>
      </c>
      <c r="N317" s="16">
        <v>88.789516332780593</v>
      </c>
      <c r="O317" s="17">
        <v>181.53418324040101</v>
      </c>
      <c r="P317" s="6">
        <f t="shared" si="135"/>
        <v>172.439585222429</v>
      </c>
      <c r="Q317" s="6">
        <f t="shared" si="120"/>
        <v>172.439585222429</v>
      </c>
      <c r="R317" s="17">
        <v>172.439585222429</v>
      </c>
      <c r="S317" s="6">
        <f t="shared" si="136"/>
        <v>9.0945980179720038</v>
      </c>
      <c r="T317" s="6">
        <f t="shared" si="137"/>
        <v>181.53418324040101</v>
      </c>
      <c r="U317" s="17">
        <v>125.274313411034</v>
      </c>
      <c r="V317" s="6">
        <f t="shared" si="138"/>
        <v>112.984140786707</v>
      </c>
      <c r="W317" s="6">
        <f t="shared" si="121"/>
        <v>112.984140786707</v>
      </c>
      <c r="X317" s="17">
        <v>112.984140786707</v>
      </c>
      <c r="Y317" s="6">
        <f t="shared" si="139"/>
        <v>12.290172624326999</v>
      </c>
      <c r="Z317" s="6">
        <f t="shared" si="140"/>
        <v>125.274313411034</v>
      </c>
      <c r="AA317" s="17">
        <v>0</v>
      </c>
      <c r="AB317" s="6">
        <f t="shared" si="141"/>
        <v>0</v>
      </c>
      <c r="AC317" s="6">
        <f t="shared" si="122"/>
        <v>0</v>
      </c>
      <c r="AD317" s="17">
        <v>0</v>
      </c>
      <c r="AE317" s="6">
        <f t="shared" si="142"/>
        <v>0</v>
      </c>
      <c r="AF317" s="17">
        <v>0</v>
      </c>
      <c r="AG317" s="6">
        <f t="shared" si="143"/>
        <v>0</v>
      </c>
      <c r="AH317" s="6">
        <f t="shared" si="123"/>
        <v>0</v>
      </c>
      <c r="AI317" s="6">
        <f t="shared" si="144"/>
        <v>0</v>
      </c>
      <c r="AJ317" s="17">
        <v>96.353825828258607</v>
      </c>
      <c r="AK317" s="6">
        <f t="shared" si="145"/>
        <v>77.919982709114194</v>
      </c>
      <c r="AL317" s="6">
        <f t="shared" si="124"/>
        <v>77.919982709114194</v>
      </c>
      <c r="AM317" s="17">
        <v>77.919982709114194</v>
      </c>
      <c r="AN317" s="6">
        <f t="shared" si="146"/>
        <v>18.433843119144413</v>
      </c>
      <c r="AO317" s="6">
        <f t="shared" si="147"/>
        <v>96.353825828258607</v>
      </c>
      <c r="AP317" s="17">
        <v>1888.60213218844</v>
      </c>
      <c r="AQ317" s="6">
        <f t="shared" si="148"/>
        <v>1888.6021321884473</v>
      </c>
      <c r="AR317" s="17">
        <v>85.449233821026297</v>
      </c>
      <c r="AS317" s="6">
        <f t="shared" si="125"/>
        <v>85.449233821026297</v>
      </c>
      <c r="AT317" s="17">
        <v>1612.37999675472</v>
      </c>
      <c r="AU317" s="6">
        <f t="shared" si="126"/>
        <v>1612.37999675472</v>
      </c>
      <c r="AV317" s="17">
        <v>0</v>
      </c>
      <c r="AW317" s="6">
        <f t="shared" si="127"/>
        <v>0</v>
      </c>
      <c r="AX317" s="17">
        <v>190.77290161270099</v>
      </c>
      <c r="AY317" s="6">
        <f t="shared" si="128"/>
        <v>190.77290161270099</v>
      </c>
      <c r="AZ317" s="20">
        <v>48084274.256292403</v>
      </c>
      <c r="BA317" s="20">
        <v>1343341076.6830299</v>
      </c>
      <c r="BB317" s="20">
        <v>164166975.210991</v>
      </c>
      <c r="BC317" s="20">
        <v>0</v>
      </c>
      <c r="BD317" s="19">
        <f t="shared" si="129"/>
        <v>1555.5923261503131</v>
      </c>
      <c r="BE317" s="18">
        <v>48.775497143210202</v>
      </c>
      <c r="BF317" s="20">
        <v>0</v>
      </c>
      <c r="BG317" s="20">
        <v>0</v>
      </c>
      <c r="BH317" s="19">
        <f t="shared" si="149"/>
        <v>0</v>
      </c>
      <c r="BI317" s="18">
        <v>72.107578326213101</v>
      </c>
      <c r="BJ317">
        <v>211</v>
      </c>
      <c r="BK317">
        <v>608</v>
      </c>
      <c r="BL317" s="22">
        <v>922.38463999999999</v>
      </c>
      <c r="BM317">
        <v>152</v>
      </c>
      <c r="BN317">
        <v>38</v>
      </c>
      <c r="BO317">
        <v>0.50671155993563299</v>
      </c>
    </row>
    <row r="318" spans="1:67" x14ac:dyDescent="0.2">
      <c r="A318" s="27">
        <v>317</v>
      </c>
      <c r="B318" s="36">
        <v>154.516239270456</v>
      </c>
      <c r="C318" s="18">
        <v>801.8</v>
      </c>
      <c r="D318">
        <v>200</v>
      </c>
      <c r="E318">
        <v>800</v>
      </c>
      <c r="F318">
        <v>0</v>
      </c>
      <c r="G318" s="23">
        <f t="shared" si="130"/>
        <v>1</v>
      </c>
      <c r="H318" s="16">
        <v>87.168949771689498</v>
      </c>
      <c r="I318" s="17">
        <v>129.57983906748601</v>
      </c>
      <c r="J318" s="6">
        <f t="shared" si="131"/>
        <v>129.70150129741927</v>
      </c>
      <c r="K318" s="6">
        <f t="shared" si="132"/>
        <v>129.70150129741927</v>
      </c>
      <c r="L318" s="6">
        <f t="shared" si="133"/>
        <v>1</v>
      </c>
      <c r="M318" s="6">
        <f t="shared" si="134"/>
        <v>129.57983906748601</v>
      </c>
      <c r="N318" s="16">
        <v>92.395897474778394</v>
      </c>
      <c r="O318" s="17">
        <v>206.98342677864301</v>
      </c>
      <c r="P318" s="6">
        <f t="shared" si="135"/>
        <v>196.609290198031</v>
      </c>
      <c r="Q318" s="6">
        <f t="shared" si="120"/>
        <v>196.609290198031</v>
      </c>
      <c r="R318" s="17">
        <v>196.609290198031</v>
      </c>
      <c r="S318" s="6">
        <f t="shared" si="136"/>
        <v>10.374136580612003</v>
      </c>
      <c r="T318" s="6">
        <f t="shared" si="137"/>
        <v>206.98342677864301</v>
      </c>
      <c r="U318" s="17">
        <v>125.209823546031</v>
      </c>
      <c r="V318" s="6">
        <f t="shared" si="138"/>
        <v>112.92083947141801</v>
      </c>
      <c r="W318" s="6">
        <f t="shared" si="121"/>
        <v>112.92083947141801</v>
      </c>
      <c r="X318" s="17">
        <v>112.92083947141801</v>
      </c>
      <c r="Y318" s="6">
        <f t="shared" si="139"/>
        <v>12.288984074612998</v>
      </c>
      <c r="Z318" s="6">
        <f t="shared" si="140"/>
        <v>125.209823546031</v>
      </c>
      <c r="AA318" s="17">
        <v>0</v>
      </c>
      <c r="AB318" s="6">
        <f t="shared" si="141"/>
        <v>0</v>
      </c>
      <c r="AC318" s="6">
        <f t="shared" si="122"/>
        <v>0</v>
      </c>
      <c r="AD318" s="17">
        <v>0</v>
      </c>
      <c r="AE318" s="6">
        <f t="shared" si="142"/>
        <v>0</v>
      </c>
      <c r="AF318" s="17">
        <v>0</v>
      </c>
      <c r="AG318" s="6">
        <f t="shared" si="143"/>
        <v>0</v>
      </c>
      <c r="AH318" s="6">
        <f t="shared" si="123"/>
        <v>0</v>
      </c>
      <c r="AI318" s="6">
        <f t="shared" si="144"/>
        <v>0</v>
      </c>
      <c r="AJ318" s="17">
        <v>105.019724786452</v>
      </c>
      <c r="AK318" s="6">
        <f t="shared" si="145"/>
        <v>84.866223208040495</v>
      </c>
      <c r="AL318" s="6">
        <f t="shared" si="124"/>
        <v>84.866223208040495</v>
      </c>
      <c r="AM318" s="17">
        <v>84.866223208040495</v>
      </c>
      <c r="AN318" s="6">
        <f t="shared" si="146"/>
        <v>20.153501578411507</v>
      </c>
      <c r="AO318" s="6">
        <f t="shared" si="147"/>
        <v>105.019724786452</v>
      </c>
      <c r="AP318" s="17">
        <v>2058.5458055242102</v>
      </c>
      <c r="AQ318" s="6">
        <f t="shared" si="148"/>
        <v>2058.545805524217</v>
      </c>
      <c r="AR318" s="17">
        <v>256.22885744535603</v>
      </c>
      <c r="AS318" s="6">
        <f t="shared" si="125"/>
        <v>256.22885744535603</v>
      </c>
      <c r="AT318" s="17">
        <v>1611.6324896937399</v>
      </c>
      <c r="AU318" s="6">
        <f t="shared" si="126"/>
        <v>1611.6324896937399</v>
      </c>
      <c r="AV318" s="17">
        <v>0</v>
      </c>
      <c r="AW318" s="6">
        <f t="shared" si="127"/>
        <v>0</v>
      </c>
      <c r="AX318" s="17">
        <v>190.68445838512099</v>
      </c>
      <c r="AY318" s="6">
        <f t="shared" si="128"/>
        <v>190.68445838512099</v>
      </c>
      <c r="AZ318" s="20">
        <v>125823269.27317999</v>
      </c>
      <c r="BA318" s="20">
        <v>1343473575.7874801</v>
      </c>
      <c r="BB318" s="20">
        <v>149479278.69745499</v>
      </c>
      <c r="BC318" s="20">
        <v>0</v>
      </c>
      <c r="BD318" s="19">
        <f t="shared" si="129"/>
        <v>1618.7761237581151</v>
      </c>
      <c r="BE318" s="18">
        <v>50.0159958938562</v>
      </c>
      <c r="BF318" s="20">
        <v>0</v>
      </c>
      <c r="BG318" s="20">
        <v>0</v>
      </c>
      <c r="BH318" s="19">
        <f t="shared" si="149"/>
        <v>0</v>
      </c>
      <c r="BI318" s="18">
        <v>216.32273497863901</v>
      </c>
      <c r="BJ318">
        <v>211</v>
      </c>
      <c r="BK318">
        <v>608</v>
      </c>
      <c r="BL318" s="22">
        <v>922.38463999999999</v>
      </c>
      <c r="BM318">
        <v>152</v>
      </c>
      <c r="BN318">
        <v>38</v>
      </c>
      <c r="BO318">
        <v>0.461678080095691</v>
      </c>
    </row>
    <row r="319" spans="1:67" x14ac:dyDescent="0.2">
      <c r="A319" s="27">
        <v>318</v>
      </c>
      <c r="B319" s="36">
        <v>206.02165236060799</v>
      </c>
      <c r="C319" s="18">
        <v>801.8</v>
      </c>
      <c r="D319">
        <v>200</v>
      </c>
      <c r="E319">
        <v>800</v>
      </c>
      <c r="F319">
        <v>0</v>
      </c>
      <c r="G319" s="23">
        <f t="shared" si="130"/>
        <v>1</v>
      </c>
      <c r="H319" s="16">
        <v>89.269406392693995</v>
      </c>
      <c r="I319" s="17">
        <v>133.14783198122799</v>
      </c>
      <c r="J319" s="6">
        <f t="shared" si="131"/>
        <v>133.28932351010926</v>
      </c>
      <c r="K319" s="6">
        <f t="shared" si="132"/>
        <v>133.28932351010926</v>
      </c>
      <c r="L319" s="6">
        <f t="shared" si="133"/>
        <v>1</v>
      </c>
      <c r="M319" s="6">
        <f t="shared" si="134"/>
        <v>133.14783198122799</v>
      </c>
      <c r="N319" s="16">
        <v>93.495015775425799</v>
      </c>
      <c r="O319" s="17">
        <v>227.79194642922801</v>
      </c>
      <c r="P319" s="6">
        <f t="shared" si="135"/>
        <v>216.37266667052799</v>
      </c>
      <c r="Q319" s="6">
        <f t="shared" si="120"/>
        <v>216.37266667052799</v>
      </c>
      <c r="R319" s="17">
        <v>216.37266667052799</v>
      </c>
      <c r="S319" s="6">
        <f t="shared" si="136"/>
        <v>11.419279758700014</v>
      </c>
      <c r="T319" s="6">
        <f t="shared" si="137"/>
        <v>227.79194642922801</v>
      </c>
      <c r="U319" s="17">
        <v>125.182723675254</v>
      </c>
      <c r="V319" s="6">
        <f t="shared" si="138"/>
        <v>112.89414405700499</v>
      </c>
      <c r="W319" s="6">
        <f t="shared" si="121"/>
        <v>112.89414405700499</v>
      </c>
      <c r="X319" s="17">
        <v>112.89414405700499</v>
      </c>
      <c r="Y319" s="6">
        <f t="shared" si="139"/>
        <v>12.288579618249003</v>
      </c>
      <c r="Z319" s="6">
        <f t="shared" si="140"/>
        <v>125.182723675254</v>
      </c>
      <c r="AA319" s="17">
        <v>0</v>
      </c>
      <c r="AB319" s="6">
        <f t="shared" si="141"/>
        <v>0</v>
      </c>
      <c r="AC319" s="6">
        <f t="shared" si="122"/>
        <v>0</v>
      </c>
      <c r="AD319" s="17">
        <v>0</v>
      </c>
      <c r="AE319" s="6">
        <f t="shared" si="142"/>
        <v>0</v>
      </c>
      <c r="AF319" s="17">
        <v>0</v>
      </c>
      <c r="AG319" s="6">
        <f t="shared" si="143"/>
        <v>0</v>
      </c>
      <c r="AH319" s="6">
        <f t="shared" si="123"/>
        <v>0</v>
      </c>
      <c r="AI319" s="6">
        <f t="shared" si="144"/>
        <v>0</v>
      </c>
      <c r="AJ319" s="17">
        <v>109.375501290366</v>
      </c>
      <c r="AK319" s="6">
        <f t="shared" si="145"/>
        <v>88.348975042740406</v>
      </c>
      <c r="AL319" s="6">
        <f t="shared" si="124"/>
        <v>88.348975042740406</v>
      </c>
      <c r="AM319" s="17">
        <v>88.348975042740406</v>
      </c>
      <c r="AN319" s="6">
        <f t="shared" si="146"/>
        <v>21.026526247625597</v>
      </c>
      <c r="AO319" s="6">
        <f t="shared" si="147"/>
        <v>109.375501290366</v>
      </c>
      <c r="AP319" s="17">
        <v>2143.5191237235899</v>
      </c>
      <c r="AQ319" s="6">
        <f t="shared" si="148"/>
        <v>2143.5191237235858</v>
      </c>
      <c r="AR319" s="17">
        <v>341.56895220451202</v>
      </c>
      <c r="AS319" s="6">
        <f t="shared" si="125"/>
        <v>341.56895220451202</v>
      </c>
      <c r="AT319" s="17">
        <v>1611.30451795667</v>
      </c>
      <c r="AU319" s="6">
        <f t="shared" si="126"/>
        <v>1611.30451795667</v>
      </c>
      <c r="AV319" s="17">
        <v>0</v>
      </c>
      <c r="AW319" s="6">
        <f t="shared" si="127"/>
        <v>0</v>
      </c>
      <c r="AX319" s="17">
        <v>190.64565356240399</v>
      </c>
      <c r="AY319" s="6">
        <f t="shared" si="128"/>
        <v>190.64565356240399</v>
      </c>
      <c r="AZ319" s="20">
        <v>151451419.59073699</v>
      </c>
      <c r="BA319" s="20">
        <v>1343517727.3362</v>
      </c>
      <c r="BB319" s="20">
        <v>143063529.45851499</v>
      </c>
      <c r="BC319" s="20">
        <v>0</v>
      </c>
      <c r="BD319" s="19">
        <f t="shared" si="129"/>
        <v>1638.0326763854521</v>
      </c>
      <c r="BE319" s="18">
        <v>50.947717866511098</v>
      </c>
      <c r="BF319" s="20">
        <v>0</v>
      </c>
      <c r="BG319" s="20">
        <v>0</v>
      </c>
      <c r="BH319" s="19">
        <f t="shared" si="149"/>
        <v>0</v>
      </c>
      <c r="BI319" s="18">
        <v>288.43031330485201</v>
      </c>
      <c r="BJ319">
        <v>211</v>
      </c>
      <c r="BK319">
        <v>608</v>
      </c>
      <c r="BL319" s="22">
        <v>922.38463999999999</v>
      </c>
      <c r="BM319">
        <v>152</v>
      </c>
      <c r="BN319">
        <v>38</v>
      </c>
      <c r="BO319">
        <v>0.44195493947412001</v>
      </c>
    </row>
    <row r="320" spans="1:67" x14ac:dyDescent="0.2">
      <c r="A320" s="27">
        <v>319</v>
      </c>
      <c r="B320" s="36">
        <v>257.52706545076097</v>
      </c>
      <c r="C320" s="18">
        <v>801.8</v>
      </c>
      <c r="D320">
        <v>200</v>
      </c>
      <c r="E320">
        <v>800</v>
      </c>
      <c r="F320">
        <v>0</v>
      </c>
      <c r="G320" s="23">
        <f t="shared" si="130"/>
        <v>1</v>
      </c>
      <c r="H320" s="16">
        <v>90.479452054794507</v>
      </c>
      <c r="I320" s="17">
        <v>137.17147174070399</v>
      </c>
      <c r="J320" s="6">
        <f t="shared" si="131"/>
        <v>137.31425047792737</v>
      </c>
      <c r="K320" s="6">
        <f t="shared" si="132"/>
        <v>137.31425047792737</v>
      </c>
      <c r="L320" s="6">
        <f t="shared" si="133"/>
        <v>1</v>
      </c>
      <c r="M320" s="6">
        <f t="shared" si="134"/>
        <v>137.17147174070399</v>
      </c>
      <c r="N320" s="16">
        <v>94.240672586640997</v>
      </c>
      <c r="O320" s="17">
        <v>257.267838705043</v>
      </c>
      <c r="P320" s="6">
        <f t="shared" si="135"/>
        <v>244.36862520418001</v>
      </c>
      <c r="Q320" s="6">
        <f t="shared" si="120"/>
        <v>244.36862520418001</v>
      </c>
      <c r="R320" s="17">
        <v>244.36862520418001</v>
      </c>
      <c r="S320" s="6">
        <f t="shared" si="136"/>
        <v>12.899213500862999</v>
      </c>
      <c r="T320" s="6">
        <f t="shared" si="137"/>
        <v>257.267838705043</v>
      </c>
      <c r="U320" s="17">
        <v>125.158039998406</v>
      </c>
      <c r="V320" s="6">
        <f t="shared" si="138"/>
        <v>112.869804762795</v>
      </c>
      <c r="W320" s="6">
        <f t="shared" si="121"/>
        <v>112.869804762795</v>
      </c>
      <c r="X320" s="17">
        <v>112.869804762795</v>
      </c>
      <c r="Y320" s="6">
        <f t="shared" si="139"/>
        <v>12.288235235610998</v>
      </c>
      <c r="Z320" s="6">
        <f t="shared" si="140"/>
        <v>125.158039998406</v>
      </c>
      <c r="AA320" s="17">
        <v>0</v>
      </c>
      <c r="AB320" s="6">
        <f t="shared" si="141"/>
        <v>0</v>
      </c>
      <c r="AC320" s="6">
        <f t="shared" si="122"/>
        <v>0</v>
      </c>
      <c r="AD320" s="17">
        <v>0</v>
      </c>
      <c r="AE320" s="6">
        <f t="shared" si="142"/>
        <v>0</v>
      </c>
      <c r="AF320" s="17">
        <v>0</v>
      </c>
      <c r="AG320" s="6">
        <f t="shared" si="143"/>
        <v>0</v>
      </c>
      <c r="AH320" s="6">
        <f t="shared" si="123"/>
        <v>0</v>
      </c>
      <c r="AI320" s="6">
        <f t="shared" si="144"/>
        <v>0</v>
      </c>
      <c r="AJ320" s="17">
        <v>111.191796815407</v>
      </c>
      <c r="AK320" s="6">
        <f t="shared" si="145"/>
        <v>89.772612648521303</v>
      </c>
      <c r="AL320" s="6">
        <f t="shared" si="124"/>
        <v>89.772612648521303</v>
      </c>
      <c r="AM320" s="17">
        <v>89.772612648521303</v>
      </c>
      <c r="AN320" s="6">
        <f t="shared" si="146"/>
        <v>21.419184166885699</v>
      </c>
      <c r="AO320" s="6">
        <f t="shared" si="147"/>
        <v>111.191796815407</v>
      </c>
      <c r="AP320" s="17">
        <v>2228.4932746270201</v>
      </c>
      <c r="AQ320" s="6">
        <f t="shared" si="148"/>
        <v>2228.4932746270183</v>
      </c>
      <c r="AR320" s="17">
        <v>426.88110318296702</v>
      </c>
      <c r="AS320" s="6">
        <f t="shared" si="125"/>
        <v>426.88110318296702</v>
      </c>
      <c r="AT320" s="17">
        <v>1611.0022781630501</v>
      </c>
      <c r="AU320" s="6">
        <f t="shared" si="126"/>
        <v>1611.0022781630501</v>
      </c>
      <c r="AV320" s="17">
        <v>0</v>
      </c>
      <c r="AW320" s="6">
        <f t="shared" si="127"/>
        <v>0</v>
      </c>
      <c r="AX320" s="17">
        <v>190.60989328100101</v>
      </c>
      <c r="AY320" s="6">
        <f t="shared" si="128"/>
        <v>190.60989328100101</v>
      </c>
      <c r="AZ320" s="20">
        <v>166805573.472691</v>
      </c>
      <c r="BA320" s="20">
        <v>1343553582.49367</v>
      </c>
      <c r="BB320" s="20">
        <v>140737427.751582</v>
      </c>
      <c r="BC320" s="20">
        <v>0</v>
      </c>
      <c r="BD320" s="19">
        <f t="shared" si="129"/>
        <v>1651.0965837179428</v>
      </c>
      <c r="BE320" s="18">
        <v>51.9977040947266</v>
      </c>
      <c r="BF320" s="20">
        <v>0</v>
      </c>
      <c r="BG320" s="20">
        <v>0</v>
      </c>
      <c r="BH320" s="19">
        <f t="shared" si="149"/>
        <v>0</v>
      </c>
      <c r="BI320" s="18">
        <v>360.53789163106501</v>
      </c>
      <c r="BJ320">
        <v>211</v>
      </c>
      <c r="BK320">
        <v>608</v>
      </c>
      <c r="BL320" s="22">
        <v>922.38463999999999</v>
      </c>
      <c r="BM320">
        <v>152</v>
      </c>
      <c r="BN320">
        <v>38</v>
      </c>
      <c r="BO320">
        <v>0.43483294144384299</v>
      </c>
    </row>
    <row r="321" spans="1:67" x14ac:dyDescent="0.2">
      <c r="A321" s="27">
        <v>320</v>
      </c>
      <c r="B321" s="36">
        <v>309.03247854091302</v>
      </c>
      <c r="C321" s="18">
        <v>801.8</v>
      </c>
      <c r="D321">
        <v>200</v>
      </c>
      <c r="E321">
        <v>800</v>
      </c>
      <c r="F321">
        <v>0</v>
      </c>
      <c r="G321" s="23">
        <f t="shared" si="130"/>
        <v>1</v>
      </c>
      <c r="H321" s="16">
        <v>91.392694063926896</v>
      </c>
      <c r="I321" s="17">
        <v>141.37035365441201</v>
      </c>
      <c r="J321" s="6">
        <f t="shared" si="131"/>
        <v>141.53765372570035</v>
      </c>
      <c r="K321" s="6">
        <f t="shared" si="132"/>
        <v>141.53765372570035</v>
      </c>
      <c r="L321" s="6">
        <f t="shared" si="133"/>
        <v>1</v>
      </c>
      <c r="M321" s="6">
        <f t="shared" si="134"/>
        <v>141.37035365441201</v>
      </c>
      <c r="N321" s="16">
        <v>94.840086294022797</v>
      </c>
      <c r="O321" s="17">
        <v>288.03354838752801</v>
      </c>
      <c r="P321" s="6">
        <f t="shared" si="135"/>
        <v>273.58938596516799</v>
      </c>
      <c r="Q321" s="6">
        <f t="shared" si="120"/>
        <v>273.58938596516799</v>
      </c>
      <c r="R321" s="17">
        <v>273.58938596516799</v>
      </c>
      <c r="S321" s="6">
        <f t="shared" si="136"/>
        <v>14.444162422360023</v>
      </c>
      <c r="T321" s="6">
        <f t="shared" si="137"/>
        <v>288.03354838752801</v>
      </c>
      <c r="U321" s="17">
        <v>125.13844334765901</v>
      </c>
      <c r="V321" s="6">
        <f t="shared" si="138"/>
        <v>112.850210060132</v>
      </c>
      <c r="W321" s="6">
        <f t="shared" si="121"/>
        <v>112.850210060132</v>
      </c>
      <c r="X321" s="17">
        <v>112.850210060132</v>
      </c>
      <c r="Y321" s="6">
        <f t="shared" si="139"/>
        <v>12.288233287527007</v>
      </c>
      <c r="Z321" s="6">
        <f t="shared" si="140"/>
        <v>125.13844334765901</v>
      </c>
      <c r="AA321" s="17">
        <v>0</v>
      </c>
      <c r="AB321" s="6">
        <f t="shared" si="141"/>
        <v>0</v>
      </c>
      <c r="AC321" s="6">
        <f t="shared" si="122"/>
        <v>0</v>
      </c>
      <c r="AD321" s="17">
        <v>0</v>
      </c>
      <c r="AE321" s="6">
        <f t="shared" si="142"/>
        <v>0</v>
      </c>
      <c r="AF321" s="17">
        <v>0</v>
      </c>
      <c r="AG321" s="6">
        <f t="shared" si="143"/>
        <v>0</v>
      </c>
      <c r="AH321" s="6">
        <f t="shared" si="123"/>
        <v>0</v>
      </c>
      <c r="AI321" s="6">
        <f t="shared" si="144"/>
        <v>0</v>
      </c>
      <c r="AJ321" s="17">
        <v>112.041034348552</v>
      </c>
      <c r="AK321" s="6">
        <f t="shared" si="145"/>
        <v>90.428605046087696</v>
      </c>
      <c r="AL321" s="6">
        <f t="shared" si="124"/>
        <v>90.428605046087696</v>
      </c>
      <c r="AM321" s="17">
        <v>90.428605046087696</v>
      </c>
      <c r="AN321" s="6">
        <f t="shared" si="146"/>
        <v>21.612429302464307</v>
      </c>
      <c r="AO321" s="6">
        <f t="shared" si="147"/>
        <v>112.041034348552</v>
      </c>
      <c r="AP321" s="17">
        <v>2313.4681639355299</v>
      </c>
      <c r="AQ321" s="6">
        <f t="shared" si="148"/>
        <v>2313.4681639355254</v>
      </c>
      <c r="AR321" s="17">
        <v>512.16847485357198</v>
      </c>
      <c r="AS321" s="6">
        <f t="shared" si="125"/>
        <v>512.16847485357198</v>
      </c>
      <c r="AT321" s="17">
        <v>1610.7228563178801</v>
      </c>
      <c r="AU321" s="6">
        <f t="shared" si="126"/>
        <v>1610.7228563178801</v>
      </c>
      <c r="AV321" s="17">
        <v>0</v>
      </c>
      <c r="AW321" s="6">
        <f t="shared" si="127"/>
        <v>0</v>
      </c>
      <c r="AX321" s="17">
        <v>190.576832764073</v>
      </c>
      <c r="AY321" s="6">
        <f t="shared" si="128"/>
        <v>190.576832764073</v>
      </c>
      <c r="AZ321" s="20">
        <v>178499772.75382701</v>
      </c>
      <c r="BA321" s="20">
        <v>1343541245.5888801</v>
      </c>
      <c r="BB321" s="20">
        <v>139557293.528566</v>
      </c>
      <c r="BC321" s="20">
        <v>0</v>
      </c>
      <c r="BD321" s="19">
        <f t="shared" si="129"/>
        <v>1661.5983118712732</v>
      </c>
      <c r="BE321" s="18">
        <v>53.059149631264297</v>
      </c>
      <c r="BF321" s="20">
        <v>0</v>
      </c>
      <c r="BG321" s="20">
        <v>0</v>
      </c>
      <c r="BH321" s="19">
        <f t="shared" si="149"/>
        <v>0</v>
      </c>
      <c r="BI321" s="18">
        <v>432.64546995727801</v>
      </c>
      <c r="BJ321">
        <v>211</v>
      </c>
      <c r="BK321">
        <v>608</v>
      </c>
      <c r="BL321" s="22">
        <v>922.38463999999999</v>
      </c>
      <c r="BM321">
        <v>152</v>
      </c>
      <c r="BN321">
        <v>38</v>
      </c>
      <c r="BO321">
        <v>0.43124189948175101</v>
      </c>
    </row>
    <row r="322" spans="1:67" x14ac:dyDescent="0.2">
      <c r="A322" s="27">
        <v>321</v>
      </c>
      <c r="B322" s="36">
        <v>360.53789163106501</v>
      </c>
      <c r="C322" s="18">
        <v>801.8</v>
      </c>
      <c r="D322">
        <v>200</v>
      </c>
      <c r="E322">
        <v>800</v>
      </c>
      <c r="F322">
        <v>0</v>
      </c>
      <c r="G322" s="23">
        <f t="shared" si="130"/>
        <v>1</v>
      </c>
      <c r="H322" s="16">
        <v>92.214611872146094</v>
      </c>
      <c r="I322" s="17">
        <v>145.712518408959</v>
      </c>
      <c r="J322" s="6">
        <f t="shared" si="131"/>
        <v>145.88762035596099</v>
      </c>
      <c r="K322" s="6">
        <f t="shared" si="132"/>
        <v>145.88762035596099</v>
      </c>
      <c r="L322" s="6">
        <f t="shared" si="133"/>
        <v>1</v>
      </c>
      <c r="M322" s="6">
        <f t="shared" si="134"/>
        <v>145.712518408959</v>
      </c>
      <c r="N322" s="16">
        <v>95.301131015221202</v>
      </c>
      <c r="O322" s="17">
        <v>319.17459773159101</v>
      </c>
      <c r="P322" s="6">
        <f t="shared" si="135"/>
        <v>303.16634364363603</v>
      </c>
      <c r="Q322" s="6">
        <f t="shared" ref="Q322:Q385" si="150">P322*solar_capex_adj</f>
        <v>303.16634364363603</v>
      </c>
      <c r="R322" s="17">
        <v>303.16634364363603</v>
      </c>
      <c r="S322" s="6">
        <f t="shared" si="136"/>
        <v>16.008254087954981</v>
      </c>
      <c r="T322" s="6">
        <f t="shared" si="137"/>
        <v>319.17459773159101</v>
      </c>
      <c r="U322" s="17">
        <v>125.122367845588</v>
      </c>
      <c r="V322" s="6">
        <f t="shared" si="138"/>
        <v>112.83393056382999</v>
      </c>
      <c r="W322" s="6">
        <f t="shared" ref="W322:W385" si="151">V322*wind_capex_adj</f>
        <v>112.83393056382999</v>
      </c>
      <c r="X322" s="17">
        <v>112.83393056382999</v>
      </c>
      <c r="Y322" s="6">
        <f t="shared" si="139"/>
        <v>12.288437281758007</v>
      </c>
      <c r="Z322" s="6">
        <f t="shared" si="140"/>
        <v>125.122367845588</v>
      </c>
      <c r="AA322" s="17">
        <v>0</v>
      </c>
      <c r="AB322" s="6">
        <f t="shared" si="141"/>
        <v>0</v>
      </c>
      <c r="AC322" s="6">
        <f t="shared" ref="AC322:AC385" si="152">AB322*aero_capex_adj</f>
        <v>0</v>
      </c>
      <c r="AD322" s="17">
        <v>0</v>
      </c>
      <c r="AE322" s="6">
        <f t="shared" si="142"/>
        <v>0</v>
      </c>
      <c r="AF322" s="17">
        <v>0</v>
      </c>
      <c r="AG322" s="6">
        <f t="shared" si="143"/>
        <v>0</v>
      </c>
      <c r="AH322" s="6">
        <f t="shared" ref="AH322:AH385" si="153">AG322*fuel_adj</f>
        <v>0</v>
      </c>
      <c r="AI322" s="6">
        <f t="shared" si="144"/>
        <v>0</v>
      </c>
      <c r="AJ322" s="17">
        <v>112.681901079238</v>
      </c>
      <c r="AK322" s="6">
        <f t="shared" si="145"/>
        <v>90.917197645225798</v>
      </c>
      <c r="AL322" s="6">
        <f t="shared" ref="AL322:AL385" si="154">AK322*bess_capex_adj</f>
        <v>90.917197645225798</v>
      </c>
      <c r="AM322" s="17">
        <v>90.917197645225798</v>
      </c>
      <c r="AN322" s="6">
        <f t="shared" si="146"/>
        <v>21.764703434012205</v>
      </c>
      <c r="AO322" s="6">
        <f t="shared" si="147"/>
        <v>112.681901079238</v>
      </c>
      <c r="AP322" s="17">
        <v>2398.4437110706799</v>
      </c>
      <c r="AQ322" s="6">
        <f t="shared" si="148"/>
        <v>2398.4437110706731</v>
      </c>
      <c r="AR322" s="17">
        <v>597.43377125836696</v>
      </c>
      <c r="AS322" s="6">
        <f t="shared" ref="AS322:AS385" si="155">AR322*solar_capex_adj</f>
        <v>597.43377125836696</v>
      </c>
      <c r="AT322" s="17">
        <v>1610.46376241249</v>
      </c>
      <c r="AU322" s="6">
        <f t="shared" ref="AU322:AU385" si="156">AT322*wind_capex_adj</f>
        <v>1610.46376241249</v>
      </c>
      <c r="AV322" s="17">
        <v>0</v>
      </c>
      <c r="AW322" s="6">
        <f t="shared" ref="AW322:AW385" si="157">AV322*aero_capex_adj</f>
        <v>0</v>
      </c>
      <c r="AX322" s="17">
        <v>190.546177399816</v>
      </c>
      <c r="AY322" s="6">
        <f t="shared" ref="AY322:AY385" si="158">AX322*bess_capex_adj</f>
        <v>190.546177399816</v>
      </c>
      <c r="AZ322" s="20">
        <v>187554747.69846699</v>
      </c>
      <c r="BA322" s="20">
        <v>1343526822.63217</v>
      </c>
      <c r="BB322" s="20">
        <v>138594245.05603701</v>
      </c>
      <c r="BC322" s="20">
        <v>0</v>
      </c>
      <c r="BD322" s="19">
        <f t="shared" ref="BD322:BD385" si="159">SUM(AZ322:BC322)/1000000</f>
        <v>1669.675815386674</v>
      </c>
      <c r="BE322" s="18">
        <v>54.1286616226908</v>
      </c>
      <c r="BF322" s="20">
        <v>0</v>
      </c>
      <c r="BG322" s="20">
        <v>0</v>
      </c>
      <c r="BH322" s="19">
        <f t="shared" si="149"/>
        <v>0</v>
      </c>
      <c r="BI322" s="18">
        <v>504.75304828349101</v>
      </c>
      <c r="BJ322">
        <v>211</v>
      </c>
      <c r="BK322">
        <v>608</v>
      </c>
      <c r="BL322" s="22">
        <v>922.38463999999999</v>
      </c>
      <c r="BM322">
        <v>152</v>
      </c>
      <c r="BN322">
        <v>38</v>
      </c>
      <c r="BO322">
        <v>0.42829628811176901</v>
      </c>
    </row>
    <row r="323" spans="1:67" x14ac:dyDescent="0.2">
      <c r="A323" s="27">
        <v>322</v>
      </c>
      <c r="B323" s="36">
        <v>412.043304721217</v>
      </c>
      <c r="C323" s="18">
        <v>801.8</v>
      </c>
      <c r="D323">
        <v>200</v>
      </c>
      <c r="E323">
        <v>800</v>
      </c>
      <c r="F323">
        <v>0</v>
      </c>
      <c r="G323" s="23">
        <f t="shared" ref="G323:G386" si="160">SUM(AZ323:BB323)/(BD323*1000000)</f>
        <v>1</v>
      </c>
      <c r="H323" s="16">
        <v>92.751141552511399</v>
      </c>
      <c r="I323" s="17">
        <v>150.191943189412</v>
      </c>
      <c r="J323" s="6">
        <f t="shared" ref="J323:J386" si="161">(O323*AZ323+U323*BA323+AJ323*BB323+AA323*BC323)/(BD323*(1000000))</f>
        <v>150.38144230580144</v>
      </c>
      <c r="K323" s="6">
        <f t="shared" ref="K323:K386" si="162">(T323*AZ323+Z323*BA323+AO323*BB323+AI323*BC323)/(BD323*(1000000))</f>
        <v>150.38144230580144</v>
      </c>
      <c r="L323" s="6">
        <f t="shared" ref="L323:L386" si="163">K323/J323</f>
        <v>1</v>
      </c>
      <c r="M323" s="6">
        <f t="shared" ref="M323:M386" si="164">I323*L323</f>
        <v>150.191943189412</v>
      </c>
      <c r="N323" s="16">
        <v>95.653338730132205</v>
      </c>
      <c r="O323" s="17">
        <v>350.57913057387799</v>
      </c>
      <c r="P323" s="6">
        <f t="shared" ref="P323:P386" si="165">O323-S323</f>
        <v>332.993278314934</v>
      </c>
      <c r="Q323" s="6">
        <f t="shared" si="150"/>
        <v>332.993278314934</v>
      </c>
      <c r="R323" s="17">
        <v>332.993278314934</v>
      </c>
      <c r="S323" s="6">
        <f t="shared" ref="S323:S386" si="166">O323-R323</f>
        <v>17.585852258943987</v>
      </c>
      <c r="T323" s="6">
        <f t="shared" ref="T323:T386" si="167">Q323+S323</f>
        <v>350.57913057387799</v>
      </c>
      <c r="U323" s="17">
        <v>125.105847127315</v>
      </c>
      <c r="V323" s="6">
        <f t="shared" ref="V323:V386" si="168">U323-Y323</f>
        <v>112.81737469022301</v>
      </c>
      <c r="W323" s="6">
        <f t="shared" si="151"/>
        <v>112.81737469022301</v>
      </c>
      <c r="X323" s="17">
        <v>112.81737469022301</v>
      </c>
      <c r="Y323" s="6">
        <f t="shared" ref="Y323:Y386" si="169">U323-X323</f>
        <v>12.288472437091997</v>
      </c>
      <c r="Z323" s="6">
        <f t="shared" ref="Z323:Z386" si="170">W323+Y323</f>
        <v>125.105847127315</v>
      </c>
      <c r="AA323" s="17">
        <v>0</v>
      </c>
      <c r="AB323" s="6">
        <f t="shared" ref="AB323:AB386" si="171">AA323-AE323-AG323</f>
        <v>0</v>
      </c>
      <c r="AC323" s="6">
        <f t="shared" si="152"/>
        <v>0</v>
      </c>
      <c r="AD323" s="17">
        <v>0</v>
      </c>
      <c r="AE323" s="6">
        <f t="shared" ref="AE323:AE386" si="172">AA323-AD323</f>
        <v>0</v>
      </c>
      <c r="AF323" s="17">
        <v>0</v>
      </c>
      <c r="AG323" s="6">
        <f t="shared" ref="AG323:AG386" si="173">AD323-AF323</f>
        <v>0</v>
      </c>
      <c r="AH323" s="6">
        <f t="shared" si="153"/>
        <v>0</v>
      </c>
      <c r="AI323" s="6">
        <f t="shared" ref="AI323:AI386" si="174">AC323+AE323+AH323</f>
        <v>0</v>
      </c>
      <c r="AJ323" s="17">
        <v>113.532124818151</v>
      </c>
      <c r="AK323" s="6">
        <f t="shared" ref="AK323:AK386" si="175">AJ323-AN323</f>
        <v>91.581617388901705</v>
      </c>
      <c r="AL323" s="6">
        <f t="shared" si="154"/>
        <v>91.581617388901705</v>
      </c>
      <c r="AM323" s="17">
        <v>91.581617388901705</v>
      </c>
      <c r="AN323" s="6">
        <f t="shared" ref="AN323:AN386" si="176">AJ323-AM323</f>
        <v>21.950507429249299</v>
      </c>
      <c r="AO323" s="6">
        <f t="shared" ref="AO323:AO386" si="177">AL323+AN323</f>
        <v>113.532124818151</v>
      </c>
      <c r="AP323" s="17">
        <v>2483.4198467666702</v>
      </c>
      <c r="AQ323" s="6">
        <f t="shared" ref="AQ323:AQ386" si="178">AS323+AU323+AW323+AY323</f>
        <v>2483.4198467666633</v>
      </c>
      <c r="AR323" s="17">
        <v>682.67931681027596</v>
      </c>
      <c r="AS323" s="6">
        <f t="shared" si="155"/>
        <v>682.67931681027596</v>
      </c>
      <c r="AT323" s="17">
        <v>1610.2228560184701</v>
      </c>
      <c r="AU323" s="6">
        <f t="shared" si="156"/>
        <v>1610.2228560184701</v>
      </c>
      <c r="AV323" s="17">
        <v>0</v>
      </c>
      <c r="AW323" s="6">
        <f t="shared" si="157"/>
        <v>0</v>
      </c>
      <c r="AX323" s="17">
        <v>190.51767393791701</v>
      </c>
      <c r="AY323" s="6">
        <f t="shared" si="158"/>
        <v>190.51767393791701</v>
      </c>
      <c r="AZ323" s="20">
        <v>194915915.923024</v>
      </c>
      <c r="BA323" s="20">
        <v>1343523274.4706099</v>
      </c>
      <c r="BB323" s="20">
        <v>137407304.158277</v>
      </c>
      <c r="BC323" s="20">
        <v>0</v>
      </c>
      <c r="BD323" s="19">
        <f t="shared" si="159"/>
        <v>1675.8464945519108</v>
      </c>
      <c r="BE323" s="18">
        <v>55.1924736888963</v>
      </c>
      <c r="BF323" s="20">
        <v>0</v>
      </c>
      <c r="BG323" s="20">
        <v>0</v>
      </c>
      <c r="BH323" s="19">
        <f t="shared" ref="BH323:BH386" si="179">BG323*1000000/454/(BD323*1000)</f>
        <v>0</v>
      </c>
      <c r="BI323" s="18">
        <v>576.86062660970504</v>
      </c>
      <c r="BJ323">
        <v>211</v>
      </c>
      <c r="BK323">
        <v>608</v>
      </c>
      <c r="BL323" s="22">
        <v>922.38463999999999</v>
      </c>
      <c r="BM323">
        <v>152</v>
      </c>
      <c r="BN323">
        <v>38</v>
      </c>
      <c r="BO323">
        <v>0.424639075581557</v>
      </c>
    </row>
    <row r="324" spans="1:67" x14ac:dyDescent="0.2">
      <c r="A324" s="27">
        <v>323</v>
      </c>
      <c r="B324" s="36">
        <v>463.54871781137001</v>
      </c>
      <c r="C324" s="18">
        <v>801.8</v>
      </c>
      <c r="D324">
        <v>200</v>
      </c>
      <c r="E324">
        <v>800</v>
      </c>
      <c r="F324">
        <v>0</v>
      </c>
      <c r="G324" s="23">
        <f t="shared" si="160"/>
        <v>1</v>
      </c>
      <c r="H324" s="16">
        <v>93.207762557077601</v>
      </c>
      <c r="I324" s="17">
        <v>154.74882469097</v>
      </c>
      <c r="J324" s="6">
        <f t="shared" si="161"/>
        <v>154.94319205484049</v>
      </c>
      <c r="K324" s="6">
        <f t="shared" si="162"/>
        <v>154.94319205484049</v>
      </c>
      <c r="L324" s="6">
        <f t="shared" si="163"/>
        <v>1</v>
      </c>
      <c r="M324" s="6">
        <f t="shared" si="164"/>
        <v>154.74882469097</v>
      </c>
      <c r="N324" s="16">
        <v>95.938245586231801</v>
      </c>
      <c r="O324" s="17">
        <v>382.27658886991202</v>
      </c>
      <c r="P324" s="6">
        <f t="shared" si="165"/>
        <v>363.098178954942</v>
      </c>
      <c r="Q324" s="6">
        <f t="shared" si="150"/>
        <v>363.098178954942</v>
      </c>
      <c r="R324" s="17">
        <v>363.098178954942</v>
      </c>
      <c r="S324" s="6">
        <f t="shared" si="166"/>
        <v>19.178409914970018</v>
      </c>
      <c r="T324" s="6">
        <f t="shared" si="167"/>
        <v>382.27658886991202</v>
      </c>
      <c r="U324" s="17">
        <v>125.089168902811</v>
      </c>
      <c r="V324" s="6">
        <f t="shared" si="168"/>
        <v>112.80078922111601</v>
      </c>
      <c r="W324" s="6">
        <f t="shared" si="151"/>
        <v>112.80078922111601</v>
      </c>
      <c r="X324" s="17">
        <v>112.80078922111601</v>
      </c>
      <c r="Y324" s="6">
        <f t="shared" si="169"/>
        <v>12.288379681694991</v>
      </c>
      <c r="Z324" s="6">
        <f t="shared" si="170"/>
        <v>125.089168902811</v>
      </c>
      <c r="AA324" s="17">
        <v>0</v>
      </c>
      <c r="AB324" s="6">
        <f t="shared" si="171"/>
        <v>0</v>
      </c>
      <c r="AC324" s="6">
        <f t="shared" si="152"/>
        <v>0</v>
      </c>
      <c r="AD324" s="17">
        <v>0</v>
      </c>
      <c r="AE324" s="6">
        <f t="shared" si="172"/>
        <v>0</v>
      </c>
      <c r="AF324" s="17">
        <v>0</v>
      </c>
      <c r="AG324" s="6">
        <f t="shared" si="173"/>
        <v>0</v>
      </c>
      <c r="AH324" s="6">
        <f t="shared" si="153"/>
        <v>0</v>
      </c>
      <c r="AI324" s="6">
        <f t="shared" si="174"/>
        <v>0</v>
      </c>
      <c r="AJ324" s="17">
        <v>114.255804697774</v>
      </c>
      <c r="AK324" s="6">
        <f t="shared" si="175"/>
        <v>92.143873421338995</v>
      </c>
      <c r="AL324" s="6">
        <f t="shared" si="154"/>
        <v>92.143873421338995</v>
      </c>
      <c r="AM324" s="17">
        <v>92.143873421338995</v>
      </c>
      <c r="AN324" s="6">
        <f t="shared" si="176"/>
        <v>22.111931276435001</v>
      </c>
      <c r="AO324" s="6">
        <f t="shared" si="177"/>
        <v>114.255804697774</v>
      </c>
      <c r="AP324" s="17">
        <v>2568.3965111524099</v>
      </c>
      <c r="AQ324" s="6">
        <f t="shared" si="178"/>
        <v>2568.3965111524112</v>
      </c>
      <c r="AR324" s="17">
        <v>767.90712065576804</v>
      </c>
      <c r="AS324" s="6">
        <f t="shared" si="155"/>
        <v>767.90712065576804</v>
      </c>
      <c r="AT324" s="17">
        <v>1609.9982870195499</v>
      </c>
      <c r="AU324" s="6">
        <f t="shared" si="156"/>
        <v>1609.9982870195499</v>
      </c>
      <c r="AV324" s="17">
        <v>0</v>
      </c>
      <c r="AW324" s="6">
        <f t="shared" si="157"/>
        <v>0</v>
      </c>
      <c r="AX324" s="17">
        <v>190.49110347709299</v>
      </c>
      <c r="AY324" s="6">
        <f t="shared" si="158"/>
        <v>190.49110347709299</v>
      </c>
      <c r="AZ324" s="20">
        <v>200856938.720162</v>
      </c>
      <c r="BA324" s="20">
        <v>1343541566.84095</v>
      </c>
      <c r="BB324" s="20">
        <v>136439557.10966101</v>
      </c>
      <c r="BC324" s="20">
        <v>0</v>
      </c>
      <c r="BD324" s="19">
        <f t="shared" si="159"/>
        <v>1680.8380626707731</v>
      </c>
      <c r="BE324" s="18">
        <v>56.231181559626101</v>
      </c>
      <c r="BF324" s="20">
        <v>0</v>
      </c>
      <c r="BG324" s="20">
        <v>0</v>
      </c>
      <c r="BH324" s="19">
        <f t="shared" si="179"/>
        <v>0</v>
      </c>
      <c r="BI324" s="18">
        <v>648.96820493591804</v>
      </c>
      <c r="BJ324">
        <v>211</v>
      </c>
      <c r="BK324">
        <v>608</v>
      </c>
      <c r="BL324" s="22">
        <v>922.38463999999999</v>
      </c>
      <c r="BM324">
        <v>152</v>
      </c>
      <c r="BN324">
        <v>38</v>
      </c>
      <c r="BO324">
        <v>0.42165725005803301</v>
      </c>
    </row>
    <row r="325" spans="1:67" x14ac:dyDescent="0.2">
      <c r="A325" s="27">
        <v>324</v>
      </c>
      <c r="B325" s="36">
        <v>515.05413090152194</v>
      </c>
      <c r="C325" s="18">
        <v>801.8</v>
      </c>
      <c r="D325">
        <v>200</v>
      </c>
      <c r="E325">
        <v>800</v>
      </c>
      <c r="F325">
        <v>0</v>
      </c>
      <c r="G325" s="23">
        <f t="shared" si="160"/>
        <v>1</v>
      </c>
      <c r="H325" s="16">
        <v>93.675799086757905</v>
      </c>
      <c r="I325" s="17">
        <v>159.325260864809</v>
      </c>
      <c r="J325" s="6">
        <f t="shared" si="161"/>
        <v>159.534860051268</v>
      </c>
      <c r="K325" s="6">
        <f t="shared" si="162"/>
        <v>159.534860051268</v>
      </c>
      <c r="L325" s="6">
        <f t="shared" si="163"/>
        <v>1</v>
      </c>
      <c r="M325" s="6">
        <f t="shared" si="164"/>
        <v>159.325260864809</v>
      </c>
      <c r="N325" s="16">
        <v>96.205345855992107</v>
      </c>
      <c r="O325" s="17">
        <v>413.870701877008</v>
      </c>
      <c r="P325" s="6">
        <f t="shared" si="165"/>
        <v>393.10467815850802</v>
      </c>
      <c r="Q325" s="6">
        <f t="shared" si="150"/>
        <v>393.10467815850802</v>
      </c>
      <c r="R325" s="17">
        <v>393.10467815850802</v>
      </c>
      <c r="S325" s="6">
        <f t="shared" si="166"/>
        <v>20.76602371849998</v>
      </c>
      <c r="T325" s="6">
        <f t="shared" si="167"/>
        <v>413.870701877008</v>
      </c>
      <c r="U325" s="17">
        <v>125.072522520221</v>
      </c>
      <c r="V325" s="6">
        <f t="shared" si="168"/>
        <v>112.784333882715</v>
      </c>
      <c r="W325" s="6">
        <f t="shared" si="151"/>
        <v>112.784333882715</v>
      </c>
      <c r="X325" s="17">
        <v>112.784333882715</v>
      </c>
      <c r="Y325" s="6">
        <f t="shared" si="169"/>
        <v>12.288188637505996</v>
      </c>
      <c r="Z325" s="6">
        <f t="shared" si="170"/>
        <v>125.072522520221</v>
      </c>
      <c r="AA325" s="17">
        <v>0</v>
      </c>
      <c r="AB325" s="6">
        <f t="shared" si="171"/>
        <v>0</v>
      </c>
      <c r="AC325" s="6">
        <f t="shared" si="152"/>
        <v>0</v>
      </c>
      <c r="AD325" s="17">
        <v>0</v>
      </c>
      <c r="AE325" s="6">
        <f t="shared" si="172"/>
        <v>0</v>
      </c>
      <c r="AF325" s="17">
        <v>0</v>
      </c>
      <c r="AG325" s="6">
        <f t="shared" si="173"/>
        <v>0</v>
      </c>
      <c r="AH325" s="6">
        <f t="shared" si="153"/>
        <v>0</v>
      </c>
      <c r="AI325" s="6">
        <f t="shared" si="174"/>
        <v>0</v>
      </c>
      <c r="AJ325" s="17">
        <v>114.669245922291</v>
      </c>
      <c r="AK325" s="6">
        <f t="shared" si="175"/>
        <v>92.456644986633506</v>
      </c>
      <c r="AL325" s="6">
        <f t="shared" si="154"/>
        <v>92.456644986633506</v>
      </c>
      <c r="AM325" s="17">
        <v>92.456644986633506</v>
      </c>
      <c r="AN325" s="6">
        <f t="shared" si="176"/>
        <v>22.212600935657491</v>
      </c>
      <c r="AO325" s="6">
        <f t="shared" si="177"/>
        <v>114.669245922291</v>
      </c>
      <c r="AP325" s="17">
        <v>2653.3736522109998</v>
      </c>
      <c r="AQ325" s="6">
        <f t="shared" si="178"/>
        <v>2653.3736522110021</v>
      </c>
      <c r="AR325" s="17">
        <v>853.11892837244397</v>
      </c>
      <c r="AS325" s="6">
        <f t="shared" si="155"/>
        <v>853.11892837244397</v>
      </c>
      <c r="AT325" s="17">
        <v>1609.78844800604</v>
      </c>
      <c r="AU325" s="6">
        <f t="shared" si="156"/>
        <v>1609.78844800604</v>
      </c>
      <c r="AV325" s="17">
        <v>0</v>
      </c>
      <c r="AW325" s="6">
        <f t="shared" si="157"/>
        <v>0</v>
      </c>
      <c r="AX325" s="17">
        <v>190.46627583251799</v>
      </c>
      <c r="AY325" s="6">
        <f t="shared" si="158"/>
        <v>190.46627583251799</v>
      </c>
      <c r="AZ325" s="20">
        <v>206029559.92289099</v>
      </c>
      <c r="BA325" s="20">
        <v>1343561375.48278</v>
      </c>
      <c r="BB325" s="20">
        <v>135926723.99130601</v>
      </c>
      <c r="BC325" s="20">
        <v>0</v>
      </c>
      <c r="BD325" s="19">
        <f t="shared" si="159"/>
        <v>1685.517659396977</v>
      </c>
      <c r="BE325" s="18">
        <v>57.2242460646886</v>
      </c>
      <c r="BF325" s="20">
        <v>0</v>
      </c>
      <c r="BG325" s="20">
        <v>0</v>
      </c>
      <c r="BH325" s="19">
        <f t="shared" si="179"/>
        <v>0</v>
      </c>
      <c r="BI325" s="18">
        <v>721.07578326213104</v>
      </c>
      <c r="BJ325">
        <v>211</v>
      </c>
      <c r="BK325">
        <v>608</v>
      </c>
      <c r="BL325" s="22">
        <v>922.38463999999999</v>
      </c>
      <c r="BM325">
        <v>152</v>
      </c>
      <c r="BN325">
        <v>38</v>
      </c>
      <c r="BO325">
        <v>0.42007711476135501</v>
      </c>
    </row>
    <row r="326" spans="1:67" x14ac:dyDescent="0.2">
      <c r="A326" s="27">
        <v>325</v>
      </c>
      <c r="B326" s="36">
        <v>566.55954399167399</v>
      </c>
      <c r="C326" s="18">
        <v>801.8</v>
      </c>
      <c r="D326">
        <v>200</v>
      </c>
      <c r="E326">
        <v>800</v>
      </c>
      <c r="F326">
        <v>0</v>
      </c>
      <c r="G326" s="23">
        <f t="shared" si="160"/>
        <v>1</v>
      </c>
      <c r="H326" s="16">
        <v>93.984018264840103</v>
      </c>
      <c r="I326" s="17">
        <v>163.91374167123499</v>
      </c>
      <c r="J326" s="6">
        <f t="shared" si="161"/>
        <v>164.13708848524192</v>
      </c>
      <c r="K326" s="6">
        <f t="shared" si="162"/>
        <v>164.13708848524192</v>
      </c>
      <c r="L326" s="6">
        <f t="shared" si="163"/>
        <v>1</v>
      </c>
      <c r="M326" s="6">
        <f t="shared" si="164"/>
        <v>163.91374167123499</v>
      </c>
      <c r="N326" s="16">
        <v>96.425158426509896</v>
      </c>
      <c r="O326" s="17">
        <v>445.33884360846798</v>
      </c>
      <c r="P326" s="6">
        <f t="shared" si="165"/>
        <v>422.99131006285398</v>
      </c>
      <c r="Q326" s="6">
        <f t="shared" si="150"/>
        <v>422.99131006285398</v>
      </c>
      <c r="R326" s="17">
        <v>422.99131006285398</v>
      </c>
      <c r="S326" s="6">
        <f t="shared" si="166"/>
        <v>22.347533545613999</v>
      </c>
      <c r="T326" s="6">
        <f t="shared" si="167"/>
        <v>445.33884360846798</v>
      </c>
      <c r="U326" s="17">
        <v>125.057593399189</v>
      </c>
      <c r="V326" s="6">
        <f t="shared" si="168"/>
        <v>112.769518856451</v>
      </c>
      <c r="W326" s="6">
        <f t="shared" si="151"/>
        <v>112.769518856451</v>
      </c>
      <c r="X326" s="17">
        <v>112.769518856451</v>
      </c>
      <c r="Y326" s="6">
        <f t="shared" si="169"/>
        <v>12.288074542738002</v>
      </c>
      <c r="Z326" s="6">
        <f t="shared" si="170"/>
        <v>125.057593399189</v>
      </c>
      <c r="AA326" s="17">
        <v>0</v>
      </c>
      <c r="AB326" s="6">
        <f t="shared" si="171"/>
        <v>0</v>
      </c>
      <c r="AC326" s="6">
        <f t="shared" si="152"/>
        <v>0</v>
      </c>
      <c r="AD326" s="17">
        <v>0</v>
      </c>
      <c r="AE326" s="6">
        <f t="shared" si="172"/>
        <v>0</v>
      </c>
      <c r="AF326" s="17">
        <v>0</v>
      </c>
      <c r="AG326" s="6">
        <f t="shared" si="173"/>
        <v>0</v>
      </c>
      <c r="AH326" s="6">
        <f t="shared" si="153"/>
        <v>0</v>
      </c>
      <c r="AI326" s="6">
        <f t="shared" si="174"/>
        <v>0</v>
      </c>
      <c r="AJ326" s="17">
        <v>114.749756689511</v>
      </c>
      <c r="AK326" s="6">
        <f t="shared" si="175"/>
        <v>92.455029049474007</v>
      </c>
      <c r="AL326" s="6">
        <f t="shared" si="154"/>
        <v>92.455029049474007</v>
      </c>
      <c r="AM326" s="17">
        <v>92.455029049474007</v>
      </c>
      <c r="AN326" s="6">
        <f t="shared" si="176"/>
        <v>22.294727640036996</v>
      </c>
      <c r="AO326" s="6">
        <f t="shared" si="177"/>
        <v>114.749756689511</v>
      </c>
      <c r="AP326" s="17">
        <v>2738.3512245326201</v>
      </c>
      <c r="AQ326" s="6">
        <f t="shared" si="178"/>
        <v>2738.3512245326192</v>
      </c>
      <c r="AR326" s="17">
        <v>938.31626381678404</v>
      </c>
      <c r="AS326" s="6">
        <f t="shared" si="155"/>
        <v>938.31626381678404</v>
      </c>
      <c r="AT326" s="17">
        <v>1609.59193573943</v>
      </c>
      <c r="AU326" s="6">
        <f t="shared" si="156"/>
        <v>1609.59193573943</v>
      </c>
      <c r="AV326" s="17">
        <v>0</v>
      </c>
      <c r="AW326" s="6">
        <f t="shared" si="157"/>
        <v>0</v>
      </c>
      <c r="AX326" s="17">
        <v>190.44302497640501</v>
      </c>
      <c r="AY326" s="6">
        <f t="shared" si="158"/>
        <v>190.44302497640501</v>
      </c>
      <c r="AZ326" s="20">
        <v>210485164.749634</v>
      </c>
      <c r="BA326" s="20">
        <v>1343571712.7665401</v>
      </c>
      <c r="BB326" s="20">
        <v>135311898.11627901</v>
      </c>
      <c r="BC326" s="20">
        <v>0</v>
      </c>
      <c r="BD326" s="19">
        <f t="shared" si="159"/>
        <v>1689.368775632453</v>
      </c>
      <c r="BE326" s="18">
        <v>58.188998652088401</v>
      </c>
      <c r="BF326" s="20">
        <v>0</v>
      </c>
      <c r="BG326" s="20">
        <v>0</v>
      </c>
      <c r="BH326" s="19">
        <f t="shared" si="179"/>
        <v>0</v>
      </c>
      <c r="BI326" s="18">
        <v>793.18336158834404</v>
      </c>
      <c r="BJ326">
        <v>211</v>
      </c>
      <c r="BK326">
        <v>608</v>
      </c>
      <c r="BL326" s="22">
        <v>922.38463999999999</v>
      </c>
      <c r="BM326">
        <v>152</v>
      </c>
      <c r="BN326">
        <v>38</v>
      </c>
      <c r="BO326">
        <v>0.41818275863541299</v>
      </c>
    </row>
    <row r="327" spans="1:67" x14ac:dyDescent="0.2">
      <c r="A327" s="27">
        <v>326</v>
      </c>
      <c r="B327" s="36">
        <v>618.06495708182604</v>
      </c>
      <c r="C327" s="18">
        <v>801.8</v>
      </c>
      <c r="D327">
        <v>200</v>
      </c>
      <c r="E327">
        <v>800</v>
      </c>
      <c r="F327">
        <v>0</v>
      </c>
      <c r="G327" s="23">
        <f t="shared" si="160"/>
        <v>1</v>
      </c>
      <c r="H327" s="16">
        <v>94.269406392693995</v>
      </c>
      <c r="I327" s="17">
        <v>168.57380863949001</v>
      </c>
      <c r="J327" s="6">
        <f t="shared" si="161"/>
        <v>168.82247492075751</v>
      </c>
      <c r="K327" s="6">
        <f t="shared" si="162"/>
        <v>168.82247492075751</v>
      </c>
      <c r="L327" s="6">
        <f t="shared" si="163"/>
        <v>1</v>
      </c>
      <c r="M327" s="6">
        <f t="shared" si="164"/>
        <v>168.57380863949001</v>
      </c>
      <c r="N327" s="16">
        <v>96.601722751647202</v>
      </c>
      <c r="O327" s="17">
        <v>476.51289444565799</v>
      </c>
      <c r="P327" s="6">
        <f t="shared" si="165"/>
        <v>452.598414439149</v>
      </c>
      <c r="Q327" s="6">
        <f t="shared" si="150"/>
        <v>452.598414439149</v>
      </c>
      <c r="R327" s="17">
        <v>452.598414439149</v>
      </c>
      <c r="S327" s="6">
        <f t="shared" si="166"/>
        <v>23.914480006508995</v>
      </c>
      <c r="T327" s="6">
        <f t="shared" si="167"/>
        <v>476.51289444565799</v>
      </c>
      <c r="U327" s="17">
        <v>125.044153619369</v>
      </c>
      <c r="V327" s="6">
        <f t="shared" si="168"/>
        <v>112.756130119926</v>
      </c>
      <c r="W327" s="6">
        <f t="shared" si="151"/>
        <v>112.756130119926</v>
      </c>
      <c r="X327" s="17">
        <v>112.756130119926</v>
      </c>
      <c r="Y327" s="6">
        <f t="shared" si="169"/>
        <v>12.288023499443</v>
      </c>
      <c r="Z327" s="6">
        <f t="shared" si="170"/>
        <v>125.044153619369</v>
      </c>
      <c r="AA327" s="17">
        <v>0</v>
      </c>
      <c r="AB327" s="6">
        <f t="shared" si="171"/>
        <v>0</v>
      </c>
      <c r="AC327" s="6">
        <f t="shared" si="152"/>
        <v>0</v>
      </c>
      <c r="AD327" s="17">
        <v>0</v>
      </c>
      <c r="AE327" s="6">
        <f t="shared" si="172"/>
        <v>0</v>
      </c>
      <c r="AF327" s="17">
        <v>0</v>
      </c>
      <c r="AG327" s="6">
        <f t="shared" si="173"/>
        <v>0</v>
      </c>
      <c r="AH327" s="6">
        <f t="shared" si="153"/>
        <v>0</v>
      </c>
      <c r="AI327" s="6">
        <f t="shared" si="174"/>
        <v>0</v>
      </c>
      <c r="AJ327" s="17">
        <v>115.321163621678</v>
      </c>
      <c r="AK327" s="6">
        <f t="shared" si="175"/>
        <v>92.902996770833397</v>
      </c>
      <c r="AL327" s="6">
        <f t="shared" si="154"/>
        <v>92.902996770833397</v>
      </c>
      <c r="AM327" s="17">
        <v>92.902996770833397</v>
      </c>
      <c r="AN327" s="6">
        <f t="shared" si="176"/>
        <v>22.418166850844599</v>
      </c>
      <c r="AO327" s="6">
        <f t="shared" si="177"/>
        <v>115.321163621678</v>
      </c>
      <c r="AP327" s="17">
        <v>2823.3291882978501</v>
      </c>
      <c r="AQ327" s="6">
        <f t="shared" si="178"/>
        <v>2823.3291882978438</v>
      </c>
      <c r="AR327" s="17">
        <v>1023.5004632441</v>
      </c>
      <c r="AS327" s="6">
        <f t="shared" si="155"/>
        <v>1023.5004632441</v>
      </c>
      <c r="AT327" s="17">
        <v>1609.4075197331799</v>
      </c>
      <c r="AU327" s="6">
        <f t="shared" si="156"/>
        <v>1609.4075197331799</v>
      </c>
      <c r="AV327" s="17">
        <v>0</v>
      </c>
      <c r="AW327" s="6">
        <f t="shared" si="157"/>
        <v>0</v>
      </c>
      <c r="AX327" s="17">
        <v>190.42120532056401</v>
      </c>
      <c r="AY327" s="6">
        <f t="shared" si="158"/>
        <v>190.42120532056401</v>
      </c>
      <c r="AZ327" s="20">
        <v>214527052.74813101</v>
      </c>
      <c r="BA327" s="20">
        <v>1343573181.30674</v>
      </c>
      <c r="BB327" s="20">
        <v>134361948.553985</v>
      </c>
      <c r="BC327" s="20">
        <v>0</v>
      </c>
      <c r="BD327" s="19">
        <f t="shared" si="159"/>
        <v>1692.4621826088562</v>
      </c>
      <c r="BE327" s="18">
        <v>59.1259335354558</v>
      </c>
      <c r="BF327" s="20">
        <v>0</v>
      </c>
      <c r="BG327" s="20">
        <v>0</v>
      </c>
      <c r="BH327" s="19">
        <f t="shared" si="179"/>
        <v>0</v>
      </c>
      <c r="BI327" s="18">
        <v>865.29093991455704</v>
      </c>
      <c r="BJ327">
        <v>211</v>
      </c>
      <c r="BK327">
        <v>608</v>
      </c>
      <c r="BL327" s="22">
        <v>922.38463999999999</v>
      </c>
      <c r="BM327">
        <v>152</v>
      </c>
      <c r="BN327">
        <v>38</v>
      </c>
      <c r="BO327">
        <v>0.41525582516194798</v>
      </c>
    </row>
    <row r="328" spans="1:67" x14ac:dyDescent="0.2">
      <c r="A328" s="27">
        <v>327</v>
      </c>
      <c r="B328" s="36">
        <v>669.57037017197899</v>
      </c>
      <c r="C328" s="18">
        <v>801.8</v>
      </c>
      <c r="D328">
        <v>200</v>
      </c>
      <c r="E328">
        <v>800</v>
      </c>
      <c r="F328">
        <v>0</v>
      </c>
      <c r="G328" s="23">
        <f t="shared" si="160"/>
        <v>1</v>
      </c>
      <c r="H328" s="16">
        <v>94.440639269406304</v>
      </c>
      <c r="I328" s="17">
        <v>173.28626889455501</v>
      </c>
      <c r="J328" s="6">
        <f t="shared" si="161"/>
        <v>173.55868754640744</v>
      </c>
      <c r="K328" s="6">
        <f t="shared" si="162"/>
        <v>173.55868754640744</v>
      </c>
      <c r="L328" s="6">
        <f t="shared" si="163"/>
        <v>1</v>
      </c>
      <c r="M328" s="6">
        <f t="shared" si="164"/>
        <v>173.28626889455501</v>
      </c>
      <c r="N328" s="16">
        <v>96.744507397575006</v>
      </c>
      <c r="O328" s="17">
        <v>507.38636218178499</v>
      </c>
      <c r="P328" s="6">
        <f t="shared" si="165"/>
        <v>481.91984696516403</v>
      </c>
      <c r="Q328" s="6">
        <f t="shared" si="150"/>
        <v>481.91984696516403</v>
      </c>
      <c r="R328" s="17">
        <v>481.91984696516403</v>
      </c>
      <c r="S328" s="6">
        <f t="shared" si="166"/>
        <v>25.466515216620962</v>
      </c>
      <c r="T328" s="6">
        <f t="shared" si="167"/>
        <v>507.38636218178499</v>
      </c>
      <c r="U328" s="17">
        <v>125.033344950616</v>
      </c>
      <c r="V328" s="6">
        <f t="shared" si="168"/>
        <v>112.745189749773</v>
      </c>
      <c r="W328" s="6">
        <f t="shared" si="151"/>
        <v>112.745189749773</v>
      </c>
      <c r="X328" s="17">
        <v>112.745189749773</v>
      </c>
      <c r="Y328" s="6">
        <f t="shared" si="169"/>
        <v>12.288155200842994</v>
      </c>
      <c r="Z328" s="6">
        <f t="shared" si="170"/>
        <v>125.033344950616</v>
      </c>
      <c r="AA328" s="17">
        <v>0</v>
      </c>
      <c r="AB328" s="6">
        <f t="shared" si="171"/>
        <v>0</v>
      </c>
      <c r="AC328" s="6">
        <f t="shared" si="152"/>
        <v>0</v>
      </c>
      <c r="AD328" s="17">
        <v>0</v>
      </c>
      <c r="AE328" s="6">
        <f t="shared" si="172"/>
        <v>0</v>
      </c>
      <c r="AF328" s="17">
        <v>0</v>
      </c>
      <c r="AG328" s="6">
        <f t="shared" si="173"/>
        <v>0</v>
      </c>
      <c r="AH328" s="6">
        <f t="shared" si="153"/>
        <v>0</v>
      </c>
      <c r="AI328" s="6">
        <f t="shared" si="174"/>
        <v>0</v>
      </c>
      <c r="AJ328" s="17">
        <v>116.16365590347699</v>
      </c>
      <c r="AK328" s="6">
        <f t="shared" si="175"/>
        <v>93.570055800109202</v>
      </c>
      <c r="AL328" s="6">
        <f t="shared" si="154"/>
        <v>93.570055800109202</v>
      </c>
      <c r="AM328" s="17">
        <v>93.570055800109202</v>
      </c>
      <c r="AN328" s="6">
        <f t="shared" si="176"/>
        <v>22.593600103367791</v>
      </c>
      <c r="AO328" s="6">
        <f t="shared" si="177"/>
        <v>116.16365590347699</v>
      </c>
      <c r="AP328" s="17">
        <v>2908.3075084430602</v>
      </c>
      <c r="AQ328" s="6">
        <f t="shared" si="178"/>
        <v>2908.3075084430538</v>
      </c>
      <c r="AR328" s="17">
        <v>1108.67270331592</v>
      </c>
      <c r="AS328" s="6">
        <f t="shared" si="155"/>
        <v>1108.67270331592</v>
      </c>
      <c r="AT328" s="17">
        <v>1609.2341164622101</v>
      </c>
      <c r="AU328" s="6">
        <f t="shared" si="156"/>
        <v>1609.2341164622101</v>
      </c>
      <c r="AV328" s="17">
        <v>0</v>
      </c>
      <c r="AW328" s="6">
        <f t="shared" si="157"/>
        <v>0</v>
      </c>
      <c r="AX328" s="17">
        <v>190.40068866492399</v>
      </c>
      <c r="AY328" s="6">
        <f t="shared" si="158"/>
        <v>190.40068866492399</v>
      </c>
      <c r="AZ328" s="20">
        <v>218202216.40371099</v>
      </c>
      <c r="BA328" s="20">
        <v>1343546262.9423399</v>
      </c>
      <c r="BB328" s="20">
        <v>133215290.259461</v>
      </c>
      <c r="BC328" s="20">
        <v>0</v>
      </c>
      <c r="BD328" s="19">
        <f t="shared" si="159"/>
        <v>1694.963769605512</v>
      </c>
      <c r="BE328" s="18">
        <v>60.032760238003902</v>
      </c>
      <c r="BF328" s="20">
        <v>0</v>
      </c>
      <c r="BG328" s="20">
        <v>0</v>
      </c>
      <c r="BH328" s="19">
        <f t="shared" si="179"/>
        <v>0</v>
      </c>
      <c r="BI328" s="18">
        <v>937.39851824077004</v>
      </c>
      <c r="BJ328">
        <v>211</v>
      </c>
      <c r="BK328">
        <v>608</v>
      </c>
      <c r="BL328" s="22">
        <v>922.38463999999999</v>
      </c>
      <c r="BM328">
        <v>152</v>
      </c>
      <c r="BN328">
        <v>38</v>
      </c>
      <c r="BO328">
        <v>0.41172279156907798</v>
      </c>
    </row>
    <row r="329" spans="1:67" x14ac:dyDescent="0.2">
      <c r="A329" s="27">
        <v>328</v>
      </c>
      <c r="B329" s="36">
        <v>721.07578326213104</v>
      </c>
      <c r="C329" s="18">
        <v>801.8</v>
      </c>
      <c r="D329">
        <v>200</v>
      </c>
      <c r="E329">
        <v>800</v>
      </c>
      <c r="F329">
        <v>0</v>
      </c>
      <c r="G329" s="23">
        <f t="shared" si="160"/>
        <v>1</v>
      </c>
      <c r="H329" s="16">
        <v>94.657534246575295</v>
      </c>
      <c r="I329" s="17">
        <v>178.03501265436799</v>
      </c>
      <c r="J329" s="6">
        <f t="shared" si="161"/>
        <v>178.32817051592428</v>
      </c>
      <c r="K329" s="6">
        <f t="shared" si="162"/>
        <v>178.32817051592428</v>
      </c>
      <c r="L329" s="6">
        <f t="shared" si="163"/>
        <v>1</v>
      </c>
      <c r="M329" s="6">
        <f t="shared" si="164"/>
        <v>178.03501265436799</v>
      </c>
      <c r="N329" s="16">
        <v>96.860551957237206</v>
      </c>
      <c r="O329" s="17">
        <v>537.92179752237701</v>
      </c>
      <c r="P329" s="6">
        <f t="shared" si="165"/>
        <v>510.92005774448597</v>
      </c>
      <c r="Q329" s="6">
        <f t="shared" si="150"/>
        <v>510.92005774448597</v>
      </c>
      <c r="R329" s="17">
        <v>510.92005774448597</v>
      </c>
      <c r="S329" s="6">
        <f t="shared" si="166"/>
        <v>27.001739777891032</v>
      </c>
      <c r="T329" s="6">
        <f t="shared" si="167"/>
        <v>537.92179752237701</v>
      </c>
      <c r="U329" s="17">
        <v>125.02372626232901</v>
      </c>
      <c r="V329" s="6">
        <f t="shared" si="168"/>
        <v>112.735391614195</v>
      </c>
      <c r="W329" s="6">
        <f t="shared" si="151"/>
        <v>112.735391614195</v>
      </c>
      <c r="X329" s="17">
        <v>112.735391614195</v>
      </c>
      <c r="Y329" s="6">
        <f t="shared" si="169"/>
        <v>12.288334648134011</v>
      </c>
      <c r="Z329" s="6">
        <f t="shared" si="170"/>
        <v>125.02372626232901</v>
      </c>
      <c r="AA329" s="17">
        <v>0</v>
      </c>
      <c r="AB329" s="6">
        <f t="shared" si="171"/>
        <v>0</v>
      </c>
      <c r="AC329" s="6">
        <f t="shared" si="152"/>
        <v>0</v>
      </c>
      <c r="AD329" s="17">
        <v>0</v>
      </c>
      <c r="AE329" s="6">
        <f t="shared" si="172"/>
        <v>0</v>
      </c>
      <c r="AF329" s="17">
        <v>0</v>
      </c>
      <c r="AG329" s="6">
        <f t="shared" si="173"/>
        <v>0</v>
      </c>
      <c r="AH329" s="6">
        <f t="shared" si="153"/>
        <v>0</v>
      </c>
      <c r="AI329" s="6">
        <f t="shared" si="174"/>
        <v>0</v>
      </c>
      <c r="AJ329" s="17">
        <v>117.19595502574001</v>
      </c>
      <c r="AK329" s="6">
        <f t="shared" si="175"/>
        <v>94.391280342088294</v>
      </c>
      <c r="AL329" s="6">
        <f t="shared" si="154"/>
        <v>94.391280342088294</v>
      </c>
      <c r="AM329" s="17">
        <v>94.391280342088294</v>
      </c>
      <c r="AN329" s="6">
        <f t="shared" si="176"/>
        <v>22.804674683651712</v>
      </c>
      <c r="AO329" s="6">
        <f t="shared" si="177"/>
        <v>117.19595502574001</v>
      </c>
      <c r="AP329" s="17">
        <v>2993.2861539709502</v>
      </c>
      <c r="AQ329" s="6">
        <f t="shared" si="178"/>
        <v>2993.2861539709379</v>
      </c>
      <c r="AR329" s="17">
        <v>1193.8340242352399</v>
      </c>
      <c r="AS329" s="6">
        <f t="shared" si="155"/>
        <v>1193.8340242352399</v>
      </c>
      <c r="AT329" s="17">
        <v>1609.0707680588</v>
      </c>
      <c r="AU329" s="6">
        <f t="shared" si="156"/>
        <v>1609.0707680588</v>
      </c>
      <c r="AV329" s="17">
        <v>0</v>
      </c>
      <c r="AW329" s="6">
        <f t="shared" si="157"/>
        <v>0</v>
      </c>
      <c r="AX329" s="17">
        <v>190.381361676898</v>
      </c>
      <c r="AY329" s="6">
        <f t="shared" si="158"/>
        <v>190.381361676898</v>
      </c>
      <c r="AZ329" s="20">
        <v>221579670.31850699</v>
      </c>
      <c r="BA329" s="20">
        <v>1343535032.90255</v>
      </c>
      <c r="BB329" s="20">
        <v>131882167.069738</v>
      </c>
      <c r="BC329" s="20">
        <v>0</v>
      </c>
      <c r="BD329" s="19">
        <f t="shared" si="159"/>
        <v>1696.996870290795</v>
      </c>
      <c r="BE329" s="18">
        <v>60.908841290740803</v>
      </c>
      <c r="BF329" s="20">
        <v>0</v>
      </c>
      <c r="BG329" s="20">
        <v>0</v>
      </c>
      <c r="BH329" s="19">
        <f t="shared" si="179"/>
        <v>0</v>
      </c>
      <c r="BI329" s="18">
        <v>1009.50609656698</v>
      </c>
      <c r="BJ329">
        <v>211</v>
      </c>
      <c r="BK329">
        <v>608</v>
      </c>
      <c r="BL329" s="22">
        <v>922.38463999999999</v>
      </c>
      <c r="BM329">
        <v>152</v>
      </c>
      <c r="BN329">
        <v>38</v>
      </c>
      <c r="BO329">
        <v>0.40761513472921701</v>
      </c>
    </row>
    <row r="330" spans="1:67" x14ac:dyDescent="0.2">
      <c r="A330" s="27">
        <v>329</v>
      </c>
      <c r="B330" s="36">
        <v>772.58119635228297</v>
      </c>
      <c r="C330" s="18">
        <v>801.8</v>
      </c>
      <c r="D330">
        <v>200</v>
      </c>
      <c r="E330">
        <v>800</v>
      </c>
      <c r="F330">
        <v>0</v>
      </c>
      <c r="G330" s="23">
        <f t="shared" si="160"/>
        <v>1</v>
      </c>
      <c r="H330" s="16">
        <v>94.920091324200897</v>
      </c>
      <c r="I330" s="17">
        <v>182.80126924903701</v>
      </c>
      <c r="J330" s="6">
        <f t="shared" si="161"/>
        <v>183.09655900930142</v>
      </c>
      <c r="K330" s="6">
        <f t="shared" si="162"/>
        <v>183.09655900930142</v>
      </c>
      <c r="L330" s="6">
        <f t="shared" si="163"/>
        <v>1</v>
      </c>
      <c r="M330" s="6">
        <f t="shared" si="164"/>
        <v>182.80126924903701</v>
      </c>
      <c r="N330" s="16">
        <v>96.962762771294294</v>
      </c>
      <c r="O330" s="17">
        <v>568.360610216537</v>
      </c>
      <c r="P330" s="6">
        <f t="shared" si="165"/>
        <v>539.82835541400698</v>
      </c>
      <c r="Q330" s="6">
        <f t="shared" si="150"/>
        <v>539.82835541400698</v>
      </c>
      <c r="R330" s="17">
        <v>539.82835541400698</v>
      </c>
      <c r="S330" s="6">
        <f t="shared" si="166"/>
        <v>28.532254802530019</v>
      </c>
      <c r="T330" s="6">
        <f t="shared" si="167"/>
        <v>568.360610216537</v>
      </c>
      <c r="U330" s="17">
        <v>125.013187064177</v>
      </c>
      <c r="V330" s="6">
        <f t="shared" si="168"/>
        <v>112.724826813256</v>
      </c>
      <c r="W330" s="6">
        <f t="shared" si="151"/>
        <v>112.724826813256</v>
      </c>
      <c r="X330" s="17">
        <v>112.724826813256</v>
      </c>
      <c r="Y330" s="6">
        <f t="shared" si="169"/>
        <v>12.288360250921002</v>
      </c>
      <c r="Z330" s="6">
        <f t="shared" si="170"/>
        <v>125.013187064177</v>
      </c>
      <c r="AA330" s="17">
        <v>0</v>
      </c>
      <c r="AB330" s="6">
        <f t="shared" si="171"/>
        <v>0</v>
      </c>
      <c r="AC330" s="6">
        <f t="shared" si="152"/>
        <v>0</v>
      </c>
      <c r="AD330" s="17">
        <v>0</v>
      </c>
      <c r="AE330" s="6">
        <f t="shared" si="172"/>
        <v>0</v>
      </c>
      <c r="AF330" s="17">
        <v>0</v>
      </c>
      <c r="AG330" s="6">
        <f t="shared" si="173"/>
        <v>0</v>
      </c>
      <c r="AH330" s="6">
        <f t="shared" si="153"/>
        <v>0</v>
      </c>
      <c r="AI330" s="6">
        <f t="shared" si="174"/>
        <v>0</v>
      </c>
      <c r="AJ330" s="17">
        <v>118.21222700615</v>
      </c>
      <c r="AK330" s="6">
        <f t="shared" si="175"/>
        <v>95.198444272738598</v>
      </c>
      <c r="AL330" s="6">
        <f t="shared" si="154"/>
        <v>95.198444272738598</v>
      </c>
      <c r="AM330" s="17">
        <v>95.198444272738598</v>
      </c>
      <c r="AN330" s="6">
        <f t="shared" si="176"/>
        <v>23.013782733411404</v>
      </c>
      <c r="AO330" s="6">
        <f t="shared" si="177"/>
        <v>118.21222700615</v>
      </c>
      <c r="AP330" s="17">
        <v>3078.2650973777399</v>
      </c>
      <c r="AQ330" s="6">
        <f t="shared" si="178"/>
        <v>3078.2650973777359</v>
      </c>
      <c r="AR330" s="17">
        <v>1278.98534897072</v>
      </c>
      <c r="AS330" s="6">
        <f t="shared" si="155"/>
        <v>1278.98534897072</v>
      </c>
      <c r="AT330" s="17">
        <v>1608.9166246101599</v>
      </c>
      <c r="AU330" s="6">
        <f t="shared" si="156"/>
        <v>1608.9166246101599</v>
      </c>
      <c r="AV330" s="17">
        <v>0</v>
      </c>
      <c r="AW330" s="6">
        <f t="shared" si="157"/>
        <v>0</v>
      </c>
      <c r="AX330" s="17">
        <v>190.363123796856</v>
      </c>
      <c r="AY330" s="6">
        <f t="shared" si="158"/>
        <v>190.363123796856</v>
      </c>
      <c r="AZ330" s="20">
        <v>224564458.65020099</v>
      </c>
      <c r="BA330" s="20">
        <v>1343541326.3548999</v>
      </c>
      <c r="BB330" s="20">
        <v>130681818.747967</v>
      </c>
      <c r="BC330" s="20">
        <v>0</v>
      </c>
      <c r="BD330" s="19">
        <f t="shared" si="159"/>
        <v>1698.787603753068</v>
      </c>
      <c r="BE330" s="18">
        <v>61.750592116044203</v>
      </c>
      <c r="BF330" s="20">
        <v>0</v>
      </c>
      <c r="BG330" s="20">
        <v>0</v>
      </c>
      <c r="BH330" s="19">
        <f t="shared" si="179"/>
        <v>0</v>
      </c>
      <c r="BI330" s="18">
        <v>1081.6136748931899</v>
      </c>
      <c r="BJ330">
        <v>211</v>
      </c>
      <c r="BK330">
        <v>608</v>
      </c>
      <c r="BL330" s="22">
        <v>922.38463999999999</v>
      </c>
      <c r="BM330">
        <v>152</v>
      </c>
      <c r="BN330">
        <v>38</v>
      </c>
      <c r="BO330">
        <v>0.40391658510073403</v>
      </c>
    </row>
    <row r="331" spans="1:67" x14ac:dyDescent="0.2">
      <c r="A331" s="27">
        <v>330</v>
      </c>
      <c r="B331" s="36">
        <v>824.08660944243502</v>
      </c>
      <c r="C331" s="18">
        <v>801.8</v>
      </c>
      <c r="D331">
        <v>200</v>
      </c>
      <c r="E331">
        <v>800</v>
      </c>
      <c r="F331">
        <v>0</v>
      </c>
      <c r="G331" s="23">
        <f t="shared" si="160"/>
        <v>1</v>
      </c>
      <c r="H331" s="16">
        <v>95.102739726027394</v>
      </c>
      <c r="I331" s="17">
        <v>187.577652892716</v>
      </c>
      <c r="J331" s="6">
        <f t="shared" si="161"/>
        <v>187.87065209820153</v>
      </c>
      <c r="K331" s="6">
        <f t="shared" si="162"/>
        <v>187.87065209820153</v>
      </c>
      <c r="L331" s="6">
        <f t="shared" si="163"/>
        <v>1</v>
      </c>
      <c r="M331" s="6">
        <f t="shared" si="164"/>
        <v>187.577652892716</v>
      </c>
      <c r="N331" s="16">
        <v>97.056086128836597</v>
      </c>
      <c r="O331" s="17">
        <v>598.90644347594105</v>
      </c>
      <c r="P331" s="6">
        <f t="shared" si="165"/>
        <v>568.83817202819796</v>
      </c>
      <c r="Q331" s="6">
        <f t="shared" si="150"/>
        <v>568.83817202819796</v>
      </c>
      <c r="R331" s="17">
        <v>568.83817202819796</v>
      </c>
      <c r="S331" s="6">
        <f t="shared" si="166"/>
        <v>30.068271447743086</v>
      </c>
      <c r="T331" s="6">
        <f t="shared" si="167"/>
        <v>598.90644347594105</v>
      </c>
      <c r="U331" s="17">
        <v>125.001944108795</v>
      </c>
      <c r="V331" s="6">
        <f t="shared" si="168"/>
        <v>112.713685620059</v>
      </c>
      <c r="W331" s="6">
        <f t="shared" si="151"/>
        <v>112.713685620059</v>
      </c>
      <c r="X331" s="17">
        <v>112.713685620059</v>
      </c>
      <c r="Y331" s="6">
        <f t="shared" si="169"/>
        <v>12.288258488736005</v>
      </c>
      <c r="Z331" s="6">
        <f t="shared" si="170"/>
        <v>125.001944108795</v>
      </c>
      <c r="AA331" s="17">
        <v>0</v>
      </c>
      <c r="AB331" s="6">
        <f t="shared" si="171"/>
        <v>0</v>
      </c>
      <c r="AC331" s="6">
        <f t="shared" si="152"/>
        <v>0</v>
      </c>
      <c r="AD331" s="17">
        <v>0</v>
      </c>
      <c r="AE331" s="6">
        <f t="shared" si="172"/>
        <v>0</v>
      </c>
      <c r="AF331" s="17">
        <v>0</v>
      </c>
      <c r="AG331" s="6">
        <f t="shared" si="173"/>
        <v>0</v>
      </c>
      <c r="AH331" s="6">
        <f t="shared" si="153"/>
        <v>0</v>
      </c>
      <c r="AI331" s="6">
        <f t="shared" si="174"/>
        <v>0</v>
      </c>
      <c r="AJ331" s="17">
        <v>119.105968608974</v>
      </c>
      <c r="AK331" s="6">
        <f t="shared" si="175"/>
        <v>95.906899201805203</v>
      </c>
      <c r="AL331" s="6">
        <f t="shared" si="154"/>
        <v>95.906899201805203</v>
      </c>
      <c r="AM331" s="17">
        <v>95.906899201805203</v>
      </c>
      <c r="AN331" s="6">
        <f t="shared" si="176"/>
        <v>23.199069407168793</v>
      </c>
      <c r="AO331" s="6">
        <f t="shared" si="177"/>
        <v>119.105968608974</v>
      </c>
      <c r="AP331" s="17">
        <v>3163.2443141744802</v>
      </c>
      <c r="AQ331" s="6">
        <f t="shared" si="178"/>
        <v>3163.2443141744679</v>
      </c>
      <c r="AR331" s="17">
        <v>1364.12749931996</v>
      </c>
      <c r="AS331" s="6">
        <f t="shared" si="155"/>
        <v>1364.12749931996</v>
      </c>
      <c r="AT331" s="17">
        <v>1608.77092936651</v>
      </c>
      <c r="AU331" s="6">
        <f t="shared" si="156"/>
        <v>1608.77092936651</v>
      </c>
      <c r="AV331" s="17">
        <v>0</v>
      </c>
      <c r="AW331" s="6">
        <f t="shared" si="157"/>
        <v>0</v>
      </c>
      <c r="AX331" s="17">
        <v>190.345885487998</v>
      </c>
      <c r="AY331" s="6">
        <f t="shared" si="158"/>
        <v>190.345885487998</v>
      </c>
      <c r="AZ331" s="20">
        <v>227193318.03972101</v>
      </c>
      <c r="BA331" s="20">
        <v>1343554090.0260601</v>
      </c>
      <c r="BB331" s="20">
        <v>129675220.911428</v>
      </c>
      <c r="BC331" s="20">
        <v>0</v>
      </c>
      <c r="BD331" s="19">
        <f t="shared" si="159"/>
        <v>1700.4226289772091</v>
      </c>
      <c r="BE331" s="18">
        <v>62.558478296788302</v>
      </c>
      <c r="BF331" s="20">
        <v>0</v>
      </c>
      <c r="BG331" s="20">
        <v>0</v>
      </c>
      <c r="BH331" s="19">
        <f t="shared" si="179"/>
        <v>0</v>
      </c>
      <c r="BI331" s="18">
        <v>1153.7212532194101</v>
      </c>
      <c r="BJ331">
        <v>211</v>
      </c>
      <c r="BK331">
        <v>608</v>
      </c>
      <c r="BL331" s="22">
        <v>922.38463999999999</v>
      </c>
      <c r="BM331">
        <v>152</v>
      </c>
      <c r="BN331">
        <v>38</v>
      </c>
      <c r="BO331">
        <v>0.40081504149365499</v>
      </c>
    </row>
    <row r="332" spans="1:67" x14ac:dyDescent="0.2">
      <c r="A332" s="27">
        <v>331</v>
      </c>
      <c r="B332" s="36">
        <v>875.59202253258798</v>
      </c>
      <c r="C332" s="18">
        <v>801.8</v>
      </c>
      <c r="D332">
        <v>200</v>
      </c>
      <c r="E332">
        <v>800</v>
      </c>
      <c r="F332">
        <v>0</v>
      </c>
      <c r="G332" s="23">
        <f t="shared" si="160"/>
        <v>1</v>
      </c>
      <c r="H332" s="16">
        <v>95.285388127853807</v>
      </c>
      <c r="I332" s="17">
        <v>192.36490254956601</v>
      </c>
      <c r="J332" s="6">
        <f t="shared" si="161"/>
        <v>192.65852177940556</v>
      </c>
      <c r="K332" s="6">
        <f t="shared" si="162"/>
        <v>192.65852177940556</v>
      </c>
      <c r="L332" s="6">
        <f t="shared" si="163"/>
        <v>1</v>
      </c>
      <c r="M332" s="6">
        <f t="shared" si="164"/>
        <v>192.36490254956601</v>
      </c>
      <c r="N332" s="16">
        <v>97.137648706575106</v>
      </c>
      <c r="O332" s="17">
        <v>629.591457844518</v>
      </c>
      <c r="P332" s="6">
        <f t="shared" si="165"/>
        <v>597.98006231898103</v>
      </c>
      <c r="Q332" s="6">
        <f t="shared" si="150"/>
        <v>597.98006231898103</v>
      </c>
      <c r="R332" s="17">
        <v>597.98006231898103</v>
      </c>
      <c r="S332" s="6">
        <f t="shared" si="166"/>
        <v>31.611395525536977</v>
      </c>
      <c r="T332" s="6">
        <f t="shared" si="167"/>
        <v>629.591457844518</v>
      </c>
      <c r="U332" s="17">
        <v>124.99103788903901</v>
      </c>
      <c r="V332" s="6">
        <f t="shared" si="168"/>
        <v>112.702901607897</v>
      </c>
      <c r="W332" s="6">
        <f t="shared" si="151"/>
        <v>112.702901607897</v>
      </c>
      <c r="X332" s="17">
        <v>112.702901607897</v>
      </c>
      <c r="Y332" s="6">
        <f t="shared" si="169"/>
        <v>12.288136281142002</v>
      </c>
      <c r="Z332" s="6">
        <f t="shared" si="170"/>
        <v>124.99103788903901</v>
      </c>
      <c r="AA332" s="17">
        <v>0</v>
      </c>
      <c r="AB332" s="6">
        <f t="shared" si="171"/>
        <v>0</v>
      </c>
      <c r="AC332" s="6">
        <f t="shared" si="152"/>
        <v>0</v>
      </c>
      <c r="AD332" s="17">
        <v>0</v>
      </c>
      <c r="AE332" s="6">
        <f t="shared" si="172"/>
        <v>0</v>
      </c>
      <c r="AF332" s="17">
        <v>0</v>
      </c>
      <c r="AG332" s="6">
        <f t="shared" si="173"/>
        <v>0</v>
      </c>
      <c r="AH332" s="6">
        <f t="shared" si="153"/>
        <v>0</v>
      </c>
      <c r="AI332" s="6">
        <f t="shared" si="174"/>
        <v>0</v>
      </c>
      <c r="AJ332" s="17">
        <v>119.893769475787</v>
      </c>
      <c r="AK332" s="6">
        <f t="shared" si="175"/>
        <v>96.532224515307107</v>
      </c>
      <c r="AL332" s="6">
        <f t="shared" si="154"/>
        <v>96.532224515307107</v>
      </c>
      <c r="AM332" s="17">
        <v>96.532224515307107</v>
      </c>
      <c r="AN332" s="6">
        <f t="shared" si="176"/>
        <v>23.36154496047989</v>
      </c>
      <c r="AO332" s="6">
        <f t="shared" si="177"/>
        <v>119.893769475787</v>
      </c>
      <c r="AP332" s="17">
        <v>3248.2237824849399</v>
      </c>
      <c r="AQ332" s="6">
        <f t="shared" si="178"/>
        <v>3248.2237824849321</v>
      </c>
      <c r="AR332" s="17">
        <v>1449.2612094020501</v>
      </c>
      <c r="AS332" s="6">
        <f t="shared" si="155"/>
        <v>1449.2612094020501</v>
      </c>
      <c r="AT332" s="17">
        <v>1608.6330063165799</v>
      </c>
      <c r="AU332" s="6">
        <f t="shared" si="156"/>
        <v>1608.6330063165799</v>
      </c>
      <c r="AV332" s="17">
        <v>0</v>
      </c>
      <c r="AW332" s="6">
        <f t="shared" si="157"/>
        <v>0</v>
      </c>
      <c r="AX332" s="17">
        <v>190.32956676630201</v>
      </c>
      <c r="AY332" s="6">
        <f t="shared" si="158"/>
        <v>190.32956676630201</v>
      </c>
      <c r="AZ332" s="20">
        <v>229520905.233091</v>
      </c>
      <c r="BA332" s="20">
        <v>1343569758.3850501</v>
      </c>
      <c r="BB332" s="20">
        <v>128760941.721049</v>
      </c>
      <c r="BC332" s="20">
        <v>0</v>
      </c>
      <c r="BD332" s="19">
        <f t="shared" si="159"/>
        <v>1701.8516053391902</v>
      </c>
      <c r="BE332" s="18">
        <v>63.335880636728398</v>
      </c>
      <c r="BF332" s="20">
        <v>0</v>
      </c>
      <c r="BG332" s="20">
        <v>0</v>
      </c>
      <c r="BH332" s="19">
        <f t="shared" si="179"/>
        <v>0</v>
      </c>
      <c r="BI332" s="18">
        <v>1225.82883154562</v>
      </c>
      <c r="BJ332">
        <v>211</v>
      </c>
      <c r="BK332">
        <v>608</v>
      </c>
      <c r="BL332" s="22">
        <v>922.38463999999999</v>
      </c>
      <c r="BM332">
        <v>152</v>
      </c>
      <c r="BN332">
        <v>38</v>
      </c>
      <c r="BO332">
        <v>0.397997968051721</v>
      </c>
    </row>
    <row r="333" spans="1:67" x14ac:dyDescent="0.2">
      <c r="A333" s="27">
        <v>332</v>
      </c>
      <c r="B333" s="36">
        <v>927.09743562274002</v>
      </c>
      <c r="C333" s="18">
        <v>801.8</v>
      </c>
      <c r="D333">
        <v>200</v>
      </c>
      <c r="E333">
        <v>800</v>
      </c>
      <c r="F333">
        <v>0</v>
      </c>
      <c r="G333" s="23">
        <f t="shared" si="160"/>
        <v>1</v>
      </c>
      <c r="H333" s="16">
        <v>95.456621004566202</v>
      </c>
      <c r="I333" s="17">
        <v>197.16244300574999</v>
      </c>
      <c r="J333" s="6">
        <f t="shared" si="161"/>
        <v>197.45487983114464</v>
      </c>
      <c r="K333" s="6">
        <f t="shared" si="162"/>
        <v>197.45487983114464</v>
      </c>
      <c r="L333" s="6">
        <f t="shared" si="163"/>
        <v>1</v>
      </c>
      <c r="M333" s="6">
        <f t="shared" si="164"/>
        <v>197.16244300574999</v>
      </c>
      <c r="N333" s="16">
        <v>97.213150534860006</v>
      </c>
      <c r="O333" s="17">
        <v>660.32603859451001</v>
      </c>
      <c r="P333" s="6">
        <f t="shared" si="165"/>
        <v>627.16891905335297</v>
      </c>
      <c r="Q333" s="6">
        <f t="shared" si="150"/>
        <v>627.16891905335297</v>
      </c>
      <c r="R333" s="17">
        <v>627.16891905335297</v>
      </c>
      <c r="S333" s="6">
        <f t="shared" si="166"/>
        <v>33.157119541157044</v>
      </c>
      <c r="T333" s="6">
        <f t="shared" si="167"/>
        <v>660.32603859451001</v>
      </c>
      <c r="U333" s="17">
        <v>124.98063899909199</v>
      </c>
      <c r="V333" s="6">
        <f t="shared" si="168"/>
        <v>112.69262442873099</v>
      </c>
      <c r="W333" s="6">
        <f t="shared" si="151"/>
        <v>112.69262442873099</v>
      </c>
      <c r="X333" s="17">
        <v>112.69262442873099</v>
      </c>
      <c r="Y333" s="6">
        <f t="shared" si="169"/>
        <v>12.288014570361</v>
      </c>
      <c r="Z333" s="6">
        <f t="shared" si="170"/>
        <v>124.98063899909199</v>
      </c>
      <c r="AA333" s="17">
        <v>0</v>
      </c>
      <c r="AB333" s="6">
        <f t="shared" si="171"/>
        <v>0</v>
      </c>
      <c r="AC333" s="6">
        <f t="shared" si="152"/>
        <v>0</v>
      </c>
      <c r="AD333" s="17">
        <v>0</v>
      </c>
      <c r="AE333" s="6">
        <f t="shared" si="172"/>
        <v>0</v>
      </c>
      <c r="AF333" s="17">
        <v>0</v>
      </c>
      <c r="AG333" s="6">
        <f t="shared" si="173"/>
        <v>0</v>
      </c>
      <c r="AH333" s="6">
        <f t="shared" si="153"/>
        <v>0</v>
      </c>
      <c r="AI333" s="6">
        <f t="shared" si="174"/>
        <v>0</v>
      </c>
      <c r="AJ333" s="17">
        <v>120.62087635623099</v>
      </c>
      <c r="AK333" s="6">
        <f t="shared" si="175"/>
        <v>97.1101551532645</v>
      </c>
      <c r="AL333" s="6">
        <f t="shared" si="154"/>
        <v>97.1101551532645</v>
      </c>
      <c r="AM333" s="17">
        <v>97.1101551532645</v>
      </c>
      <c r="AN333" s="6">
        <f t="shared" si="176"/>
        <v>23.510721202966494</v>
      </c>
      <c r="AO333" s="6">
        <f t="shared" si="177"/>
        <v>120.62087635623099</v>
      </c>
      <c r="AP333" s="17">
        <v>3333.2034827062998</v>
      </c>
      <c r="AQ333" s="6">
        <f t="shared" si="178"/>
        <v>3333.2034827062935</v>
      </c>
      <c r="AR333" s="17">
        <v>1534.3871370469601</v>
      </c>
      <c r="AS333" s="6">
        <f t="shared" si="155"/>
        <v>1534.3871370469601</v>
      </c>
      <c r="AT333" s="17">
        <v>1608.5022496997001</v>
      </c>
      <c r="AU333" s="6">
        <f t="shared" si="156"/>
        <v>1608.5022496997001</v>
      </c>
      <c r="AV333" s="17">
        <v>0</v>
      </c>
      <c r="AW333" s="6">
        <f t="shared" si="157"/>
        <v>0</v>
      </c>
      <c r="AX333" s="17">
        <v>190.31409595963299</v>
      </c>
      <c r="AY333" s="6">
        <f t="shared" si="158"/>
        <v>190.31409595963299</v>
      </c>
      <c r="AZ333" s="20">
        <v>231615362.00092101</v>
      </c>
      <c r="BA333" s="20">
        <v>1343582557.17769</v>
      </c>
      <c r="BB333" s="20">
        <v>127976478.19213399</v>
      </c>
      <c r="BC333" s="20">
        <v>0</v>
      </c>
      <c r="BD333" s="19">
        <f t="shared" si="159"/>
        <v>1703.1743973707451</v>
      </c>
      <c r="BE333" s="18">
        <v>64.082535741708597</v>
      </c>
      <c r="BF333" s="20">
        <v>0</v>
      </c>
      <c r="BG333" s="20">
        <v>0</v>
      </c>
      <c r="BH333" s="19">
        <f t="shared" si="179"/>
        <v>0</v>
      </c>
      <c r="BI333" s="18">
        <v>1297.9364098718299</v>
      </c>
      <c r="BJ333">
        <v>211</v>
      </c>
      <c r="BK333">
        <v>608</v>
      </c>
      <c r="BL333" s="22">
        <v>922.38463999999999</v>
      </c>
      <c r="BM333">
        <v>152</v>
      </c>
      <c r="BN333">
        <v>38</v>
      </c>
      <c r="BO333">
        <v>0.395580887139241</v>
      </c>
    </row>
    <row r="334" spans="1:67" x14ac:dyDescent="0.2">
      <c r="A334" s="27">
        <v>333</v>
      </c>
      <c r="B334" s="36">
        <v>978.60284871289196</v>
      </c>
      <c r="C334" s="18">
        <v>801.8</v>
      </c>
      <c r="D334">
        <v>200</v>
      </c>
      <c r="E334">
        <v>800</v>
      </c>
      <c r="F334">
        <v>0</v>
      </c>
      <c r="G334" s="23">
        <f t="shared" si="160"/>
        <v>1</v>
      </c>
      <c r="H334" s="16">
        <v>95.593607305936004</v>
      </c>
      <c r="I334" s="17">
        <v>201.975185351184</v>
      </c>
      <c r="J334" s="6">
        <f t="shared" si="161"/>
        <v>202.27857135886984</v>
      </c>
      <c r="K334" s="6">
        <f t="shared" si="162"/>
        <v>202.27857135886984</v>
      </c>
      <c r="L334" s="6">
        <f t="shared" si="163"/>
        <v>1</v>
      </c>
      <c r="M334" s="6">
        <f t="shared" si="164"/>
        <v>201.975185351184</v>
      </c>
      <c r="N334" s="16">
        <v>97.273244814277206</v>
      </c>
      <c r="O334" s="17">
        <v>691.03841595562699</v>
      </c>
      <c r="P334" s="6">
        <f t="shared" si="165"/>
        <v>656.33658438370503</v>
      </c>
      <c r="Q334" s="6">
        <f t="shared" si="150"/>
        <v>656.33658438370503</v>
      </c>
      <c r="R334" s="17">
        <v>656.33658438370503</v>
      </c>
      <c r="S334" s="6">
        <f t="shared" si="166"/>
        <v>34.701831571921957</v>
      </c>
      <c r="T334" s="6">
        <f t="shared" si="167"/>
        <v>691.03841595562699</v>
      </c>
      <c r="U334" s="17">
        <v>124.97072246254299</v>
      </c>
      <c r="V334" s="6">
        <f t="shared" si="168"/>
        <v>112.68282781015699</v>
      </c>
      <c r="W334" s="6">
        <f t="shared" si="151"/>
        <v>112.68282781015699</v>
      </c>
      <c r="X334" s="17">
        <v>112.68282781015699</v>
      </c>
      <c r="Y334" s="6">
        <f t="shared" si="169"/>
        <v>12.287894652386001</v>
      </c>
      <c r="Z334" s="6">
        <f t="shared" si="170"/>
        <v>124.97072246254299</v>
      </c>
      <c r="AA334" s="17">
        <v>0</v>
      </c>
      <c r="AB334" s="6">
        <f t="shared" si="171"/>
        <v>0</v>
      </c>
      <c r="AC334" s="6">
        <f t="shared" si="152"/>
        <v>0</v>
      </c>
      <c r="AD334" s="17">
        <v>0</v>
      </c>
      <c r="AE334" s="6">
        <f t="shared" si="172"/>
        <v>0</v>
      </c>
      <c r="AF334" s="17">
        <v>0</v>
      </c>
      <c r="AG334" s="6">
        <f t="shared" si="173"/>
        <v>0</v>
      </c>
      <c r="AH334" s="6">
        <f t="shared" si="153"/>
        <v>0</v>
      </c>
      <c r="AI334" s="6">
        <f t="shared" si="174"/>
        <v>0</v>
      </c>
      <c r="AJ334" s="17">
        <v>121.366956770588</v>
      </c>
      <c r="AK334" s="6">
        <f t="shared" si="175"/>
        <v>97.704467428758306</v>
      </c>
      <c r="AL334" s="6">
        <f t="shared" si="154"/>
        <v>97.704467428758306</v>
      </c>
      <c r="AM334" s="17">
        <v>97.704467428758306</v>
      </c>
      <c r="AN334" s="6">
        <f t="shared" si="176"/>
        <v>23.662489341829698</v>
      </c>
      <c r="AO334" s="6">
        <f t="shared" si="177"/>
        <v>121.366956770588</v>
      </c>
      <c r="AP334" s="17">
        <v>3418.1833972212198</v>
      </c>
      <c r="AQ334" s="6">
        <f t="shared" si="178"/>
        <v>3418.1833972212189</v>
      </c>
      <c r="AR334" s="17">
        <v>1619.50587345445</v>
      </c>
      <c r="AS334" s="6">
        <f t="shared" si="155"/>
        <v>1619.50587345445</v>
      </c>
      <c r="AT334" s="17">
        <v>1608.3781151113999</v>
      </c>
      <c r="AU334" s="6">
        <f t="shared" si="156"/>
        <v>1608.3781151113999</v>
      </c>
      <c r="AV334" s="17">
        <v>0</v>
      </c>
      <c r="AW334" s="6">
        <f t="shared" si="157"/>
        <v>0</v>
      </c>
      <c r="AX334" s="17">
        <v>190.29940865536901</v>
      </c>
      <c r="AY334" s="6">
        <f t="shared" si="158"/>
        <v>190.29940865536901</v>
      </c>
      <c r="AZ334" s="20">
        <v>233555263.36715901</v>
      </c>
      <c r="BA334" s="20">
        <v>1343597526.8462</v>
      </c>
      <c r="BB334" s="20">
        <v>127074458.932772</v>
      </c>
      <c r="BC334" s="20">
        <v>0</v>
      </c>
      <c r="BD334" s="19">
        <f t="shared" si="159"/>
        <v>1704.2272491461308</v>
      </c>
      <c r="BE334" s="18">
        <v>64.803980731035097</v>
      </c>
      <c r="BF334" s="20">
        <v>0</v>
      </c>
      <c r="BG334" s="20">
        <v>0</v>
      </c>
      <c r="BH334" s="19">
        <f t="shared" si="179"/>
        <v>0</v>
      </c>
      <c r="BI334" s="18">
        <v>1370.0439881980401</v>
      </c>
      <c r="BJ334">
        <v>211</v>
      </c>
      <c r="BK334">
        <v>608</v>
      </c>
      <c r="BL334" s="22">
        <v>922.38463999999999</v>
      </c>
      <c r="BM334">
        <v>152</v>
      </c>
      <c r="BN334">
        <v>38</v>
      </c>
      <c r="BO334">
        <v>0.39280159627786898</v>
      </c>
    </row>
    <row r="335" spans="1:67" x14ac:dyDescent="0.2">
      <c r="A335" s="27">
        <v>334</v>
      </c>
      <c r="B335" s="36">
        <v>1030.10826180304</v>
      </c>
      <c r="C335" s="18">
        <v>801.8</v>
      </c>
      <c r="D335">
        <v>200</v>
      </c>
      <c r="E335">
        <v>800</v>
      </c>
      <c r="F335">
        <v>0</v>
      </c>
      <c r="G335" s="23">
        <f t="shared" si="160"/>
        <v>1</v>
      </c>
      <c r="H335" s="16">
        <v>95.730593607305906</v>
      </c>
      <c r="I335" s="17">
        <v>206.80224016711</v>
      </c>
      <c r="J335" s="6">
        <f t="shared" si="161"/>
        <v>207.10388027337891</v>
      </c>
      <c r="K335" s="6">
        <f t="shared" si="162"/>
        <v>207.10388027337891</v>
      </c>
      <c r="L335" s="6">
        <f t="shared" si="163"/>
        <v>1</v>
      </c>
      <c r="M335" s="6">
        <f t="shared" si="164"/>
        <v>206.80224016711</v>
      </c>
      <c r="N335" s="16">
        <v>97.324976007919105</v>
      </c>
      <c r="O335" s="17">
        <v>721.73747137343901</v>
      </c>
      <c r="P335" s="6">
        <f t="shared" si="165"/>
        <v>685.49150156899498</v>
      </c>
      <c r="Q335" s="6">
        <f t="shared" si="150"/>
        <v>685.49150156899498</v>
      </c>
      <c r="R335" s="17">
        <v>685.49150156899498</v>
      </c>
      <c r="S335" s="6">
        <f t="shared" si="166"/>
        <v>36.24596980444403</v>
      </c>
      <c r="T335" s="6">
        <f t="shared" si="167"/>
        <v>721.73747137343901</v>
      </c>
      <c r="U335" s="17">
        <v>124.961054625364</v>
      </c>
      <c r="V335" s="6">
        <f t="shared" si="168"/>
        <v>112.67329769229499</v>
      </c>
      <c r="W335" s="6">
        <f t="shared" si="151"/>
        <v>112.67329769229499</v>
      </c>
      <c r="X335" s="17">
        <v>112.67329769229499</v>
      </c>
      <c r="Y335" s="6">
        <f t="shared" si="169"/>
        <v>12.287756933069005</v>
      </c>
      <c r="Z335" s="6">
        <f t="shared" si="170"/>
        <v>124.961054625364</v>
      </c>
      <c r="AA335" s="17">
        <v>0</v>
      </c>
      <c r="AB335" s="6">
        <f t="shared" si="171"/>
        <v>0</v>
      </c>
      <c r="AC335" s="6">
        <f t="shared" si="152"/>
        <v>0</v>
      </c>
      <c r="AD335" s="17">
        <v>0</v>
      </c>
      <c r="AE335" s="6">
        <f t="shared" si="172"/>
        <v>0</v>
      </c>
      <c r="AF335" s="17">
        <v>0</v>
      </c>
      <c r="AG335" s="6">
        <f t="shared" si="173"/>
        <v>0</v>
      </c>
      <c r="AH335" s="6">
        <f t="shared" si="153"/>
        <v>0</v>
      </c>
      <c r="AI335" s="6">
        <f t="shared" si="174"/>
        <v>0</v>
      </c>
      <c r="AJ335" s="17">
        <v>122.127798190297</v>
      </c>
      <c r="AK335" s="6">
        <f t="shared" si="175"/>
        <v>98.308226940359503</v>
      </c>
      <c r="AL335" s="6">
        <f t="shared" si="154"/>
        <v>98.308226940359503</v>
      </c>
      <c r="AM335" s="17">
        <v>98.308226940359503</v>
      </c>
      <c r="AN335" s="6">
        <f t="shared" si="176"/>
        <v>23.819571249937496</v>
      </c>
      <c r="AO335" s="6">
        <f t="shared" si="177"/>
        <v>122.127798190297</v>
      </c>
      <c r="AP335" s="17">
        <v>3503.1635101527399</v>
      </c>
      <c r="AQ335" s="6">
        <f t="shared" si="178"/>
        <v>3503.1635101527309</v>
      </c>
      <c r="AR335" s="17">
        <v>1704.6179514217999</v>
      </c>
      <c r="AS335" s="6">
        <f t="shared" si="155"/>
        <v>1704.6179514217999</v>
      </c>
      <c r="AT335" s="17">
        <v>1608.26011192695</v>
      </c>
      <c r="AU335" s="6">
        <f t="shared" si="156"/>
        <v>1608.26011192695</v>
      </c>
      <c r="AV335" s="17">
        <v>0</v>
      </c>
      <c r="AW335" s="6">
        <f t="shared" si="157"/>
        <v>0</v>
      </c>
      <c r="AX335" s="17">
        <v>190.28544680398099</v>
      </c>
      <c r="AY335" s="6">
        <f t="shared" si="158"/>
        <v>190.28544680398099</v>
      </c>
      <c r="AZ335" s="20">
        <v>235301020.87906501</v>
      </c>
      <c r="BA335" s="20">
        <v>1343613924.8208599</v>
      </c>
      <c r="BB335" s="20">
        <v>126218633.958812</v>
      </c>
      <c r="BC335" s="20">
        <v>0</v>
      </c>
      <c r="BD335" s="19">
        <f t="shared" si="159"/>
        <v>1705.1335796587368</v>
      </c>
      <c r="BE335" s="18">
        <v>65.499070079172299</v>
      </c>
      <c r="BF335" s="20">
        <v>0</v>
      </c>
      <c r="BG335" s="20">
        <v>0</v>
      </c>
      <c r="BH335" s="19">
        <f t="shared" si="179"/>
        <v>0</v>
      </c>
      <c r="BI335" s="18">
        <v>1442.15156652426</v>
      </c>
      <c r="BJ335">
        <v>211</v>
      </c>
      <c r="BK335">
        <v>608</v>
      </c>
      <c r="BL335" s="22">
        <v>922.38463999999999</v>
      </c>
      <c r="BM335">
        <v>152</v>
      </c>
      <c r="BN335">
        <v>38</v>
      </c>
      <c r="BO335">
        <v>0.39016463640776899</v>
      </c>
    </row>
    <row r="336" spans="1:67" x14ac:dyDescent="0.2">
      <c r="A336" s="27">
        <v>335</v>
      </c>
      <c r="B336" s="36">
        <v>20.602165236060799</v>
      </c>
      <c r="C336" s="18">
        <v>851.19999999999902</v>
      </c>
      <c r="D336">
        <v>200</v>
      </c>
      <c r="E336">
        <v>800</v>
      </c>
      <c r="F336">
        <v>0</v>
      </c>
      <c r="G336" s="23">
        <f t="shared" si="160"/>
        <v>1</v>
      </c>
      <c r="H336" s="16">
        <v>82.134703196347004</v>
      </c>
      <c r="I336" s="17">
        <v>128.12939352174701</v>
      </c>
      <c r="J336" s="6">
        <f t="shared" si="161"/>
        <v>128.08199655198567</v>
      </c>
      <c r="K336" s="6">
        <f t="shared" si="162"/>
        <v>128.08199655198567</v>
      </c>
      <c r="L336" s="6">
        <f t="shared" si="163"/>
        <v>1</v>
      </c>
      <c r="M336" s="6">
        <f t="shared" si="164"/>
        <v>128.12939352174701</v>
      </c>
      <c r="N336" s="16">
        <v>88.212308101920698</v>
      </c>
      <c r="O336" s="17">
        <v>181.42766581732101</v>
      </c>
      <c r="P336" s="6">
        <f t="shared" si="165"/>
        <v>172.33720471441001</v>
      </c>
      <c r="Q336" s="6">
        <f t="shared" si="150"/>
        <v>172.33720471441001</v>
      </c>
      <c r="R336" s="17">
        <v>172.33720471441001</v>
      </c>
      <c r="S336" s="6">
        <f t="shared" si="166"/>
        <v>9.0904611029110072</v>
      </c>
      <c r="T336" s="6">
        <f t="shared" si="167"/>
        <v>181.42766581732101</v>
      </c>
      <c r="U336" s="17">
        <v>131.576742867284</v>
      </c>
      <c r="V336" s="6">
        <f t="shared" si="168"/>
        <v>118.66664620537099</v>
      </c>
      <c r="W336" s="6">
        <f t="shared" si="151"/>
        <v>118.66664620537099</v>
      </c>
      <c r="X336" s="17">
        <v>118.66664620537099</v>
      </c>
      <c r="Y336" s="6">
        <f t="shared" si="169"/>
        <v>12.910096661913002</v>
      </c>
      <c r="Z336" s="6">
        <f t="shared" si="170"/>
        <v>131.576742867284</v>
      </c>
      <c r="AA336" s="17">
        <v>0</v>
      </c>
      <c r="AB336" s="6">
        <f t="shared" si="171"/>
        <v>0</v>
      </c>
      <c r="AC336" s="6">
        <f t="shared" si="152"/>
        <v>0</v>
      </c>
      <c r="AD336" s="17">
        <v>0</v>
      </c>
      <c r="AE336" s="6">
        <f t="shared" si="172"/>
        <v>0</v>
      </c>
      <c r="AF336" s="17">
        <v>0</v>
      </c>
      <c r="AG336" s="6">
        <f t="shared" si="173"/>
        <v>0</v>
      </c>
      <c r="AH336" s="6">
        <f t="shared" si="153"/>
        <v>0</v>
      </c>
      <c r="AI336" s="6">
        <f t="shared" si="174"/>
        <v>0</v>
      </c>
      <c r="AJ336" s="17">
        <v>93.847258441097793</v>
      </c>
      <c r="AK336" s="6">
        <f t="shared" si="175"/>
        <v>75.880381420025998</v>
      </c>
      <c r="AL336" s="6">
        <f t="shared" si="154"/>
        <v>75.880381420025998</v>
      </c>
      <c r="AM336" s="17">
        <v>75.880381420025998</v>
      </c>
      <c r="AN336" s="6">
        <f t="shared" si="176"/>
        <v>17.966877021071795</v>
      </c>
      <c r="AO336" s="6">
        <f t="shared" si="177"/>
        <v>93.847258441097793</v>
      </c>
      <c r="AP336" s="17">
        <v>1936.40452546406</v>
      </c>
      <c r="AQ336" s="6">
        <f t="shared" si="178"/>
        <v>1936.4045254640541</v>
      </c>
      <c r="AR336" s="17">
        <v>34.174945789943003</v>
      </c>
      <c r="AS336" s="6">
        <f t="shared" si="155"/>
        <v>34.174945789943003</v>
      </c>
      <c r="AT336" s="17">
        <v>1711.4831774167301</v>
      </c>
      <c r="AU336" s="6">
        <f t="shared" si="156"/>
        <v>1711.4831774167301</v>
      </c>
      <c r="AV336" s="17">
        <v>0</v>
      </c>
      <c r="AW336" s="6">
        <f t="shared" si="157"/>
        <v>0</v>
      </c>
      <c r="AX336" s="17">
        <v>190.74640225738099</v>
      </c>
      <c r="AY336" s="6">
        <f t="shared" si="158"/>
        <v>190.74640225738099</v>
      </c>
      <c r="AZ336" s="20">
        <v>19257765.972039498</v>
      </c>
      <c r="BA336" s="20">
        <v>1357624903.99261</v>
      </c>
      <c r="BB336" s="20">
        <v>168596967.98099399</v>
      </c>
      <c r="BC336" s="20">
        <v>0</v>
      </c>
      <c r="BD336" s="19">
        <f t="shared" si="159"/>
        <v>1545.4796379456434</v>
      </c>
      <c r="BE336" s="18">
        <v>51.0711882917156</v>
      </c>
      <c r="BF336" s="20">
        <v>0</v>
      </c>
      <c r="BG336" s="20">
        <v>0</v>
      </c>
      <c r="BH336" s="19">
        <f t="shared" si="179"/>
        <v>0</v>
      </c>
      <c r="BI336" s="18">
        <v>28.8430313304852</v>
      </c>
      <c r="BJ336">
        <v>224</v>
      </c>
      <c r="BK336">
        <v>608</v>
      </c>
      <c r="BL336" s="22">
        <v>922.38463999999999</v>
      </c>
      <c r="BM336">
        <v>152</v>
      </c>
      <c r="BN336">
        <v>38</v>
      </c>
      <c r="BO336">
        <v>0.52052620191327603</v>
      </c>
    </row>
    <row r="337" spans="1:67" x14ac:dyDescent="0.2">
      <c r="A337" s="27">
        <v>336</v>
      </c>
      <c r="B337" s="36">
        <v>51.505413090152203</v>
      </c>
      <c r="C337" s="18">
        <v>851.19999999999902</v>
      </c>
      <c r="D337">
        <v>200</v>
      </c>
      <c r="E337">
        <v>800</v>
      </c>
      <c r="F337">
        <v>0</v>
      </c>
      <c r="G337" s="23">
        <f t="shared" si="160"/>
        <v>1</v>
      </c>
      <c r="H337" s="16">
        <v>83.584474885844699</v>
      </c>
      <c r="I337" s="17">
        <v>129.60012574765901</v>
      </c>
      <c r="J337" s="6">
        <f t="shared" si="161"/>
        <v>129.59384723506989</v>
      </c>
      <c r="K337" s="6">
        <f t="shared" si="162"/>
        <v>129.59384723506989</v>
      </c>
      <c r="L337" s="6">
        <f t="shared" si="163"/>
        <v>1</v>
      </c>
      <c r="M337" s="6">
        <f t="shared" si="164"/>
        <v>129.60012574765901</v>
      </c>
      <c r="N337" s="16">
        <v>89.466478224504996</v>
      </c>
      <c r="O337" s="17">
        <v>186.968056777821</v>
      </c>
      <c r="P337" s="6">
        <f t="shared" si="165"/>
        <v>177.59874253963699</v>
      </c>
      <c r="Q337" s="6">
        <f t="shared" si="150"/>
        <v>177.59874253963699</v>
      </c>
      <c r="R337" s="17">
        <v>177.59874253963699</v>
      </c>
      <c r="S337" s="6">
        <f t="shared" si="166"/>
        <v>9.3693142381840175</v>
      </c>
      <c r="T337" s="6">
        <f t="shared" si="167"/>
        <v>186.968056777821</v>
      </c>
      <c r="U337" s="17">
        <v>131.556680656666</v>
      </c>
      <c r="V337" s="6">
        <f t="shared" si="168"/>
        <v>118.646915876873</v>
      </c>
      <c r="W337" s="6">
        <f t="shared" si="151"/>
        <v>118.646915876873</v>
      </c>
      <c r="X337" s="17">
        <v>118.646915876873</v>
      </c>
      <c r="Y337" s="6">
        <f t="shared" si="169"/>
        <v>12.909764779793008</v>
      </c>
      <c r="Z337" s="6">
        <f t="shared" si="170"/>
        <v>131.556680656666</v>
      </c>
      <c r="AA337" s="17">
        <v>0</v>
      </c>
      <c r="AB337" s="6">
        <f t="shared" si="171"/>
        <v>0</v>
      </c>
      <c r="AC337" s="6">
        <f t="shared" si="152"/>
        <v>0</v>
      </c>
      <c r="AD337" s="17">
        <v>0</v>
      </c>
      <c r="AE337" s="6">
        <f t="shared" si="172"/>
        <v>0</v>
      </c>
      <c r="AF337" s="17">
        <v>0</v>
      </c>
      <c r="AG337" s="6">
        <f t="shared" si="173"/>
        <v>0</v>
      </c>
      <c r="AH337" s="6">
        <f t="shared" si="153"/>
        <v>0</v>
      </c>
      <c r="AI337" s="6">
        <f t="shared" si="174"/>
        <v>0</v>
      </c>
      <c r="AJ337" s="17">
        <v>96.835574767717304</v>
      </c>
      <c r="AK337" s="6">
        <f t="shared" si="175"/>
        <v>78.287107584119298</v>
      </c>
      <c r="AL337" s="6">
        <f t="shared" si="154"/>
        <v>78.287107584119298</v>
      </c>
      <c r="AM337" s="17">
        <v>78.287107584119298</v>
      </c>
      <c r="AN337" s="6">
        <f t="shared" si="176"/>
        <v>18.548467183598007</v>
      </c>
      <c r="AO337" s="6">
        <f t="shared" si="177"/>
        <v>96.835574767717304</v>
      </c>
      <c r="AP337" s="17">
        <v>1987.3875511640299</v>
      </c>
      <c r="AQ337" s="6">
        <f t="shared" si="178"/>
        <v>1987.387551164031</v>
      </c>
      <c r="AR337" s="17">
        <v>85.425355118684095</v>
      </c>
      <c r="AS337" s="6">
        <f t="shared" si="155"/>
        <v>85.425355118684095</v>
      </c>
      <c r="AT337" s="17">
        <v>1711.2426057278899</v>
      </c>
      <c r="AU337" s="6">
        <f t="shared" si="156"/>
        <v>1711.2426057278899</v>
      </c>
      <c r="AV337" s="17">
        <v>0</v>
      </c>
      <c r="AW337" s="6">
        <f t="shared" si="157"/>
        <v>0</v>
      </c>
      <c r="AX337" s="17">
        <v>190.719590317457</v>
      </c>
      <c r="AY337" s="6">
        <f t="shared" si="158"/>
        <v>190.719590317457</v>
      </c>
      <c r="AZ337" s="20">
        <v>46682040.2408778</v>
      </c>
      <c r="BA337" s="20">
        <v>1357660512.7583001</v>
      </c>
      <c r="BB337" s="20">
        <v>163110145.49414</v>
      </c>
      <c r="BC337" s="20">
        <v>0</v>
      </c>
      <c r="BD337" s="19">
        <f t="shared" si="159"/>
        <v>1567.4526984933179</v>
      </c>
      <c r="BE337" s="18">
        <v>51.310166814666303</v>
      </c>
      <c r="BF337" s="20">
        <v>0</v>
      </c>
      <c r="BG337" s="20">
        <v>0</v>
      </c>
      <c r="BH337" s="19">
        <f t="shared" si="179"/>
        <v>0</v>
      </c>
      <c r="BI337" s="18">
        <v>72.107578326213101</v>
      </c>
      <c r="BJ337">
        <v>224</v>
      </c>
      <c r="BK337">
        <v>608</v>
      </c>
      <c r="BL337" s="22">
        <v>922.38463999999999</v>
      </c>
      <c r="BM337">
        <v>152</v>
      </c>
      <c r="BN337">
        <v>38</v>
      </c>
      <c r="BO337">
        <v>0.503709876066047</v>
      </c>
    </row>
    <row r="338" spans="1:67" x14ac:dyDescent="0.2">
      <c r="A338" s="27">
        <v>337</v>
      </c>
      <c r="B338" s="36">
        <v>154.516239270456</v>
      </c>
      <c r="C338" s="18">
        <v>851.19999999999902</v>
      </c>
      <c r="D338">
        <v>200</v>
      </c>
      <c r="E338">
        <v>800</v>
      </c>
      <c r="F338">
        <v>0</v>
      </c>
      <c r="G338" s="23">
        <f t="shared" si="160"/>
        <v>1</v>
      </c>
      <c r="H338" s="16">
        <v>88.002283105022798</v>
      </c>
      <c r="I338" s="17">
        <v>135.268776319295</v>
      </c>
      <c r="J338" s="6">
        <f t="shared" si="161"/>
        <v>135.38230230960644</v>
      </c>
      <c r="K338" s="6">
        <f t="shared" si="162"/>
        <v>135.38230230960644</v>
      </c>
      <c r="L338" s="6">
        <f t="shared" si="163"/>
        <v>1</v>
      </c>
      <c r="M338" s="6">
        <f t="shared" si="164"/>
        <v>135.268776319295</v>
      </c>
      <c r="N338" s="16">
        <v>92.852832915416499</v>
      </c>
      <c r="O338" s="17">
        <v>213.55593811064301</v>
      </c>
      <c r="P338" s="6">
        <f t="shared" si="165"/>
        <v>202.84999315157299</v>
      </c>
      <c r="Q338" s="6">
        <f t="shared" si="150"/>
        <v>202.84999315157299</v>
      </c>
      <c r="R338" s="17">
        <v>202.84999315157299</v>
      </c>
      <c r="S338" s="6">
        <f t="shared" si="166"/>
        <v>10.705944959070024</v>
      </c>
      <c r="T338" s="6">
        <f t="shared" si="167"/>
        <v>213.55593811064301</v>
      </c>
      <c r="U338" s="17">
        <v>131.496618084907</v>
      </c>
      <c r="V338" s="6">
        <f t="shared" si="168"/>
        <v>118.587867074603</v>
      </c>
      <c r="W338" s="6">
        <f t="shared" si="151"/>
        <v>118.587867074603</v>
      </c>
      <c r="X338" s="17">
        <v>118.587867074603</v>
      </c>
      <c r="Y338" s="6">
        <f t="shared" si="169"/>
        <v>12.908751010304002</v>
      </c>
      <c r="Z338" s="6">
        <f t="shared" si="170"/>
        <v>131.496618084907</v>
      </c>
      <c r="AA338" s="17">
        <v>0</v>
      </c>
      <c r="AB338" s="6">
        <f t="shared" si="171"/>
        <v>0</v>
      </c>
      <c r="AC338" s="6">
        <f t="shared" si="152"/>
        <v>0</v>
      </c>
      <c r="AD338" s="17">
        <v>0</v>
      </c>
      <c r="AE338" s="6">
        <f t="shared" si="172"/>
        <v>0</v>
      </c>
      <c r="AF338" s="17">
        <v>0</v>
      </c>
      <c r="AG338" s="6">
        <f t="shared" si="173"/>
        <v>0</v>
      </c>
      <c r="AH338" s="6">
        <f t="shared" si="153"/>
        <v>0</v>
      </c>
      <c r="AI338" s="6">
        <f t="shared" si="174"/>
        <v>0</v>
      </c>
      <c r="AJ338" s="17">
        <v>106.476176510122</v>
      </c>
      <c r="AK338" s="6">
        <f t="shared" si="175"/>
        <v>86.011455790989501</v>
      </c>
      <c r="AL338" s="6">
        <f t="shared" si="154"/>
        <v>86.011455790989501</v>
      </c>
      <c r="AM338" s="17">
        <v>86.011455790989501</v>
      </c>
      <c r="AN338" s="6">
        <f t="shared" si="176"/>
        <v>20.464720719132501</v>
      </c>
      <c r="AO338" s="6">
        <f t="shared" si="177"/>
        <v>106.476176510122</v>
      </c>
      <c r="AP338" s="17">
        <v>2157.3335480402502</v>
      </c>
      <c r="AQ338" s="6">
        <f t="shared" si="178"/>
        <v>2157.3335480402538</v>
      </c>
      <c r="AR338" s="17">
        <v>256.16863681833399</v>
      </c>
      <c r="AS338" s="6">
        <f t="shared" si="155"/>
        <v>256.16863681833399</v>
      </c>
      <c r="AT338" s="17">
        <v>1710.52526877893</v>
      </c>
      <c r="AU338" s="6">
        <f t="shared" si="156"/>
        <v>1710.52526877893</v>
      </c>
      <c r="AV338" s="17">
        <v>0</v>
      </c>
      <c r="AW338" s="6">
        <f t="shared" si="157"/>
        <v>0</v>
      </c>
      <c r="AX338" s="17">
        <v>190.63964244299001</v>
      </c>
      <c r="AY338" s="6">
        <f t="shared" si="158"/>
        <v>190.63964244299001</v>
      </c>
      <c r="AZ338" s="20">
        <v>121890090.95228601</v>
      </c>
      <c r="BA338" s="20">
        <v>1357769507.7965</v>
      </c>
      <c r="BB338" s="20">
        <v>147122033.92930201</v>
      </c>
      <c r="BC338" s="20">
        <v>0</v>
      </c>
      <c r="BD338" s="19">
        <f t="shared" si="159"/>
        <v>1626.781632678088</v>
      </c>
      <c r="BE338" s="18">
        <v>52.449936417571898</v>
      </c>
      <c r="BF338" s="20">
        <v>0</v>
      </c>
      <c r="BG338" s="20">
        <v>0</v>
      </c>
      <c r="BH338" s="19">
        <f t="shared" si="179"/>
        <v>0</v>
      </c>
      <c r="BI338" s="18">
        <v>216.32273497863901</v>
      </c>
      <c r="BJ338">
        <v>224</v>
      </c>
      <c r="BK338">
        <v>608</v>
      </c>
      <c r="BL338" s="22">
        <v>922.38463999999999</v>
      </c>
      <c r="BM338">
        <v>152</v>
      </c>
      <c r="BN338">
        <v>38</v>
      </c>
      <c r="BO338">
        <v>0.45464604081775301</v>
      </c>
    </row>
    <row r="339" spans="1:67" x14ac:dyDescent="0.2">
      <c r="A339" s="27">
        <v>338</v>
      </c>
      <c r="B339" s="36">
        <v>206.02165236060799</v>
      </c>
      <c r="C339" s="18">
        <v>851.19999999999902</v>
      </c>
      <c r="D339">
        <v>200</v>
      </c>
      <c r="E339">
        <v>800</v>
      </c>
      <c r="F339">
        <v>0</v>
      </c>
      <c r="G339" s="23">
        <f t="shared" si="160"/>
        <v>1</v>
      </c>
      <c r="H339" s="16">
        <v>90.091324200913206</v>
      </c>
      <c r="I339" s="17">
        <v>138.87223998972499</v>
      </c>
      <c r="J339" s="6">
        <f t="shared" si="161"/>
        <v>139.00649978553776</v>
      </c>
      <c r="K339" s="6">
        <f t="shared" si="162"/>
        <v>139.00649978553776</v>
      </c>
      <c r="L339" s="6">
        <f t="shared" si="163"/>
        <v>1</v>
      </c>
      <c r="M339" s="6">
        <f t="shared" si="164"/>
        <v>138.87223998972499</v>
      </c>
      <c r="N339" s="16">
        <v>93.867114753446799</v>
      </c>
      <c r="O339" s="17">
        <v>235.24063059902201</v>
      </c>
      <c r="P339" s="6">
        <f t="shared" si="165"/>
        <v>223.44551830676201</v>
      </c>
      <c r="Q339" s="6">
        <f t="shared" si="150"/>
        <v>223.44551830676201</v>
      </c>
      <c r="R339" s="17">
        <v>223.44551830676201</v>
      </c>
      <c r="S339" s="6">
        <f t="shared" si="166"/>
        <v>11.795112292260001</v>
      </c>
      <c r="T339" s="6">
        <f t="shared" si="167"/>
        <v>235.24063059902201</v>
      </c>
      <c r="U339" s="17">
        <v>131.470851411566</v>
      </c>
      <c r="V339" s="6">
        <f t="shared" si="168"/>
        <v>118.56247434856699</v>
      </c>
      <c r="W339" s="6">
        <f t="shared" si="151"/>
        <v>118.56247434856699</v>
      </c>
      <c r="X339" s="17">
        <v>118.56247434856699</v>
      </c>
      <c r="Y339" s="6">
        <f t="shared" si="169"/>
        <v>12.908377062999008</v>
      </c>
      <c r="Z339" s="6">
        <f t="shared" si="170"/>
        <v>131.470851411566</v>
      </c>
      <c r="AA339" s="17">
        <v>0</v>
      </c>
      <c r="AB339" s="6">
        <f t="shared" si="171"/>
        <v>0</v>
      </c>
      <c r="AC339" s="6">
        <f t="shared" si="152"/>
        <v>0</v>
      </c>
      <c r="AD339" s="17">
        <v>0</v>
      </c>
      <c r="AE339" s="6">
        <f t="shared" si="172"/>
        <v>0</v>
      </c>
      <c r="AF339" s="17">
        <v>0</v>
      </c>
      <c r="AG339" s="6">
        <f t="shared" si="173"/>
        <v>0</v>
      </c>
      <c r="AH339" s="6">
        <f t="shared" si="153"/>
        <v>0</v>
      </c>
      <c r="AI339" s="6">
        <f t="shared" si="174"/>
        <v>0</v>
      </c>
      <c r="AJ339" s="17">
        <v>111.366511898152</v>
      </c>
      <c r="AK339" s="6">
        <f t="shared" si="175"/>
        <v>89.917817620285405</v>
      </c>
      <c r="AL339" s="6">
        <f t="shared" si="154"/>
        <v>89.917817620285405</v>
      </c>
      <c r="AM339" s="17">
        <v>89.917817620285405</v>
      </c>
      <c r="AN339" s="6">
        <f t="shared" si="176"/>
        <v>21.448694277866593</v>
      </c>
      <c r="AO339" s="6">
        <f t="shared" si="177"/>
        <v>111.366511898152</v>
      </c>
      <c r="AP339" s="17">
        <v>2242.3078250121698</v>
      </c>
      <c r="AQ339" s="6">
        <f t="shared" si="178"/>
        <v>2242.3078250121744</v>
      </c>
      <c r="AR339" s="17">
        <v>341.49493859362502</v>
      </c>
      <c r="AS339" s="6">
        <f t="shared" si="155"/>
        <v>341.49493859362502</v>
      </c>
      <c r="AT339" s="17">
        <v>1710.2085433239999</v>
      </c>
      <c r="AU339" s="6">
        <f t="shared" si="156"/>
        <v>1710.2085433239999</v>
      </c>
      <c r="AV339" s="17">
        <v>0</v>
      </c>
      <c r="AW339" s="6">
        <f t="shared" si="157"/>
        <v>0</v>
      </c>
      <c r="AX339" s="17">
        <v>190.60434309454899</v>
      </c>
      <c r="AY339" s="6">
        <f t="shared" si="158"/>
        <v>190.60434309454899</v>
      </c>
      <c r="AZ339" s="20">
        <v>146579869.590909</v>
      </c>
      <c r="BA339" s="20">
        <v>1357813373.7932401</v>
      </c>
      <c r="BB339" s="20">
        <v>140158607.096237</v>
      </c>
      <c r="BC339" s="20">
        <v>0</v>
      </c>
      <c r="BD339" s="19">
        <f t="shared" si="159"/>
        <v>1644.5518504803861</v>
      </c>
      <c r="BE339" s="18">
        <v>53.306515012754801</v>
      </c>
      <c r="BF339" s="20">
        <v>0</v>
      </c>
      <c r="BG339" s="20">
        <v>0</v>
      </c>
      <c r="BH339" s="19">
        <f t="shared" si="179"/>
        <v>0</v>
      </c>
      <c r="BI339" s="18">
        <v>288.43031330485201</v>
      </c>
      <c r="BJ339">
        <v>224</v>
      </c>
      <c r="BK339">
        <v>608</v>
      </c>
      <c r="BL339" s="22">
        <v>922.38463999999999</v>
      </c>
      <c r="BM339">
        <v>152</v>
      </c>
      <c r="BN339">
        <v>38</v>
      </c>
      <c r="BO339">
        <v>0.43323543442503498</v>
      </c>
    </row>
    <row r="340" spans="1:67" x14ac:dyDescent="0.2">
      <c r="A340" s="27">
        <v>339</v>
      </c>
      <c r="B340" s="36">
        <v>257.52706545076097</v>
      </c>
      <c r="C340" s="18">
        <v>851.19999999999902</v>
      </c>
      <c r="D340">
        <v>200</v>
      </c>
      <c r="E340">
        <v>800</v>
      </c>
      <c r="F340">
        <v>0</v>
      </c>
      <c r="G340" s="23">
        <f t="shared" si="160"/>
        <v>1</v>
      </c>
      <c r="H340" s="16">
        <v>91.073059360730596</v>
      </c>
      <c r="I340" s="17">
        <v>142.880158135773</v>
      </c>
      <c r="J340" s="6">
        <f t="shared" si="161"/>
        <v>143.0170437092109</v>
      </c>
      <c r="K340" s="6">
        <f t="shared" si="162"/>
        <v>143.0170437092109</v>
      </c>
      <c r="L340" s="6">
        <f t="shared" si="163"/>
        <v>1</v>
      </c>
      <c r="M340" s="6">
        <f t="shared" si="164"/>
        <v>142.880158135773</v>
      </c>
      <c r="N340" s="16">
        <v>94.592504381600804</v>
      </c>
      <c r="O340" s="17">
        <v>265.80325851725001</v>
      </c>
      <c r="P340" s="6">
        <f t="shared" si="165"/>
        <v>252.473548056352</v>
      </c>
      <c r="Q340" s="6">
        <f t="shared" si="150"/>
        <v>252.473548056352</v>
      </c>
      <c r="R340" s="17">
        <v>252.473548056352</v>
      </c>
      <c r="S340" s="6">
        <f t="shared" si="166"/>
        <v>13.329710460898013</v>
      </c>
      <c r="T340" s="6">
        <f t="shared" si="167"/>
        <v>265.80325851725001</v>
      </c>
      <c r="U340" s="17">
        <v>131.44789163410701</v>
      </c>
      <c r="V340" s="6">
        <f t="shared" si="168"/>
        <v>118.539774795368</v>
      </c>
      <c r="W340" s="6">
        <f t="shared" si="151"/>
        <v>118.539774795368</v>
      </c>
      <c r="X340" s="17">
        <v>118.539774795368</v>
      </c>
      <c r="Y340" s="6">
        <f t="shared" si="169"/>
        <v>12.908116838739005</v>
      </c>
      <c r="Z340" s="6">
        <f t="shared" si="170"/>
        <v>131.44789163410701</v>
      </c>
      <c r="AA340" s="17">
        <v>0</v>
      </c>
      <c r="AB340" s="6">
        <f t="shared" si="171"/>
        <v>0</v>
      </c>
      <c r="AC340" s="6">
        <f t="shared" si="152"/>
        <v>0</v>
      </c>
      <c r="AD340" s="17">
        <v>0</v>
      </c>
      <c r="AE340" s="6">
        <f t="shared" si="172"/>
        <v>0</v>
      </c>
      <c r="AF340" s="17">
        <v>0</v>
      </c>
      <c r="AG340" s="6">
        <f t="shared" si="173"/>
        <v>0</v>
      </c>
      <c r="AH340" s="6">
        <f t="shared" si="153"/>
        <v>0</v>
      </c>
      <c r="AI340" s="6">
        <f t="shared" si="174"/>
        <v>0</v>
      </c>
      <c r="AJ340" s="17">
        <v>113.22637862752499</v>
      </c>
      <c r="AK340" s="6">
        <f t="shared" si="175"/>
        <v>91.379471852558396</v>
      </c>
      <c r="AL340" s="6">
        <f t="shared" si="154"/>
        <v>91.379471852558396</v>
      </c>
      <c r="AM340" s="17">
        <v>91.379471852558396</v>
      </c>
      <c r="AN340" s="6">
        <f t="shared" si="176"/>
        <v>21.846906774966598</v>
      </c>
      <c r="AO340" s="6">
        <f t="shared" si="177"/>
        <v>113.22637862752499</v>
      </c>
      <c r="AP340" s="17">
        <v>2327.28282642573</v>
      </c>
      <c r="AQ340" s="6">
        <f t="shared" si="178"/>
        <v>2327.2828264257278</v>
      </c>
      <c r="AR340" s="17">
        <v>426.79555038455499</v>
      </c>
      <c r="AS340" s="6">
        <f t="shared" si="155"/>
        <v>426.79555038455499</v>
      </c>
      <c r="AT340" s="17">
        <v>1709.9155835838999</v>
      </c>
      <c r="AU340" s="6">
        <f t="shared" si="156"/>
        <v>1709.9155835838999</v>
      </c>
      <c r="AV340" s="17">
        <v>0</v>
      </c>
      <c r="AW340" s="6">
        <f t="shared" si="157"/>
        <v>0</v>
      </c>
      <c r="AX340" s="17">
        <v>190.571692457273</v>
      </c>
      <c r="AY340" s="6">
        <f t="shared" si="158"/>
        <v>190.571692457273</v>
      </c>
      <c r="AZ340" s="20">
        <v>161420812.33295399</v>
      </c>
      <c r="BA340" s="20">
        <v>1357835316.4530799</v>
      </c>
      <c r="BB340" s="20">
        <v>138004547.97960299</v>
      </c>
      <c r="BC340" s="20">
        <v>0</v>
      </c>
      <c r="BD340" s="19">
        <f t="shared" si="159"/>
        <v>1657.2606767656368</v>
      </c>
      <c r="BE340" s="18">
        <v>54.248065659993699</v>
      </c>
      <c r="BF340" s="20">
        <v>0</v>
      </c>
      <c r="BG340" s="20">
        <v>0</v>
      </c>
      <c r="BH340" s="19">
        <f t="shared" si="179"/>
        <v>0</v>
      </c>
      <c r="BI340" s="18">
        <v>360.53789163106501</v>
      </c>
      <c r="BJ340">
        <v>224</v>
      </c>
      <c r="BK340">
        <v>608</v>
      </c>
      <c r="BL340" s="22">
        <v>922.38463999999999</v>
      </c>
      <c r="BM340">
        <v>152</v>
      </c>
      <c r="BN340">
        <v>38</v>
      </c>
      <c r="BO340">
        <v>0.42664353413043499</v>
      </c>
    </row>
    <row r="341" spans="1:67" x14ac:dyDescent="0.2">
      <c r="A341" s="27">
        <v>340</v>
      </c>
      <c r="B341" s="36">
        <v>309.03247854091302</v>
      </c>
      <c r="C341" s="18">
        <v>851.19999999999902</v>
      </c>
      <c r="D341">
        <v>200</v>
      </c>
      <c r="E341">
        <v>800</v>
      </c>
      <c r="F341">
        <v>0</v>
      </c>
      <c r="G341" s="23">
        <f t="shared" si="160"/>
        <v>1</v>
      </c>
      <c r="H341" s="16">
        <v>91.986301369863</v>
      </c>
      <c r="I341" s="17">
        <v>147.06064331752799</v>
      </c>
      <c r="J341" s="6">
        <f t="shared" si="161"/>
        <v>147.22251608259958</v>
      </c>
      <c r="K341" s="6">
        <f t="shared" si="162"/>
        <v>147.22251608259958</v>
      </c>
      <c r="L341" s="6">
        <f t="shared" si="163"/>
        <v>1</v>
      </c>
      <c r="M341" s="6">
        <f t="shared" si="164"/>
        <v>147.06064331752799</v>
      </c>
      <c r="N341" s="16">
        <v>95.163369985067902</v>
      </c>
      <c r="O341" s="17">
        <v>297.49738795529498</v>
      </c>
      <c r="P341" s="6">
        <f t="shared" si="165"/>
        <v>282.57600275459401</v>
      </c>
      <c r="Q341" s="6">
        <f t="shared" si="150"/>
        <v>282.57600275459401</v>
      </c>
      <c r="R341" s="17">
        <v>282.57600275459401</v>
      </c>
      <c r="S341" s="6">
        <f t="shared" si="166"/>
        <v>14.921385200700968</v>
      </c>
      <c r="T341" s="6">
        <f t="shared" si="167"/>
        <v>297.49738795529498</v>
      </c>
      <c r="U341" s="17">
        <v>131.42966107224001</v>
      </c>
      <c r="V341" s="6">
        <f t="shared" si="168"/>
        <v>118.521484320548</v>
      </c>
      <c r="W341" s="6">
        <f t="shared" si="151"/>
        <v>118.521484320548</v>
      </c>
      <c r="X341" s="17">
        <v>118.521484320548</v>
      </c>
      <c r="Y341" s="6">
        <f t="shared" si="169"/>
        <v>12.908176751692011</v>
      </c>
      <c r="Z341" s="6">
        <f t="shared" si="170"/>
        <v>131.42966107224001</v>
      </c>
      <c r="AA341" s="17">
        <v>0</v>
      </c>
      <c r="AB341" s="6">
        <f t="shared" si="171"/>
        <v>0</v>
      </c>
      <c r="AC341" s="6">
        <f t="shared" si="152"/>
        <v>0</v>
      </c>
      <c r="AD341" s="17">
        <v>0</v>
      </c>
      <c r="AE341" s="6">
        <f t="shared" si="172"/>
        <v>0</v>
      </c>
      <c r="AF341" s="17">
        <v>0</v>
      </c>
      <c r="AG341" s="6">
        <f t="shared" si="173"/>
        <v>0</v>
      </c>
      <c r="AH341" s="6">
        <f t="shared" si="153"/>
        <v>0</v>
      </c>
      <c r="AI341" s="6">
        <f t="shared" si="174"/>
        <v>0</v>
      </c>
      <c r="AJ341" s="17">
        <v>114.152455368893</v>
      </c>
      <c r="AK341" s="6">
        <f t="shared" si="175"/>
        <v>92.096075460663698</v>
      </c>
      <c r="AL341" s="6">
        <f t="shared" si="154"/>
        <v>92.096075460663698</v>
      </c>
      <c r="AM341" s="17">
        <v>92.096075460663698</v>
      </c>
      <c r="AN341" s="6">
        <f t="shared" si="176"/>
        <v>22.056379908229303</v>
      </c>
      <c r="AO341" s="6">
        <f t="shared" si="177"/>
        <v>114.152455368893</v>
      </c>
      <c r="AP341" s="17">
        <v>2412.2584736909798</v>
      </c>
      <c r="AQ341" s="6">
        <f t="shared" si="178"/>
        <v>2412.2584736909871</v>
      </c>
      <c r="AR341" s="17">
        <v>512.07325912994997</v>
      </c>
      <c r="AS341" s="6">
        <f t="shared" si="155"/>
        <v>512.07325912994997</v>
      </c>
      <c r="AT341" s="17">
        <v>1709.64381137127</v>
      </c>
      <c r="AU341" s="6">
        <f t="shared" si="156"/>
        <v>1709.64381137127</v>
      </c>
      <c r="AV341" s="17">
        <v>0</v>
      </c>
      <c r="AW341" s="6">
        <f t="shared" si="157"/>
        <v>0</v>
      </c>
      <c r="AX341" s="17">
        <v>190.54140318976701</v>
      </c>
      <c r="AY341" s="6">
        <f t="shared" si="158"/>
        <v>190.54140318976701</v>
      </c>
      <c r="AZ341" s="20">
        <v>172772665.755512</v>
      </c>
      <c r="BA341" s="20">
        <v>1357827835.14147</v>
      </c>
      <c r="BB341" s="20">
        <v>136661741.24139899</v>
      </c>
      <c r="BC341" s="20">
        <v>0</v>
      </c>
      <c r="BD341" s="19">
        <f t="shared" si="159"/>
        <v>1667.262242138381</v>
      </c>
      <c r="BE341" s="18">
        <v>55.210425012842002</v>
      </c>
      <c r="BF341" s="20">
        <v>0</v>
      </c>
      <c r="BG341" s="20">
        <v>0</v>
      </c>
      <c r="BH341" s="19">
        <f t="shared" si="179"/>
        <v>0</v>
      </c>
      <c r="BI341" s="18">
        <v>432.64546995727801</v>
      </c>
      <c r="BJ341">
        <v>224</v>
      </c>
      <c r="BK341">
        <v>608</v>
      </c>
      <c r="BL341" s="22">
        <v>922.38463999999999</v>
      </c>
      <c r="BM341">
        <v>152</v>
      </c>
      <c r="BN341">
        <v>38</v>
      </c>
      <c r="BO341">
        <v>0.42255129830516203</v>
      </c>
    </row>
    <row r="342" spans="1:67" x14ac:dyDescent="0.2">
      <c r="A342" s="27">
        <v>341</v>
      </c>
      <c r="B342" s="36">
        <v>360.53789163106501</v>
      </c>
      <c r="C342" s="18">
        <v>851.19999999999902</v>
      </c>
      <c r="D342">
        <v>200</v>
      </c>
      <c r="E342">
        <v>800</v>
      </c>
      <c r="F342">
        <v>0</v>
      </c>
      <c r="G342" s="23">
        <f t="shared" si="160"/>
        <v>1</v>
      </c>
      <c r="H342" s="16">
        <v>92.762557077625502</v>
      </c>
      <c r="I342" s="17">
        <v>151.39668973544201</v>
      </c>
      <c r="J342" s="6">
        <f t="shared" si="161"/>
        <v>151.56956842202072</v>
      </c>
      <c r="K342" s="6">
        <f t="shared" si="162"/>
        <v>151.56956842202072</v>
      </c>
      <c r="L342" s="6">
        <f t="shared" si="163"/>
        <v>1</v>
      </c>
      <c r="M342" s="6">
        <f t="shared" si="164"/>
        <v>151.39668973544201</v>
      </c>
      <c r="N342" s="16">
        <v>95.592474309949296</v>
      </c>
      <c r="O342" s="17">
        <v>329.68710367121599</v>
      </c>
      <c r="P342" s="6">
        <f t="shared" si="165"/>
        <v>313.14887676602899</v>
      </c>
      <c r="Q342" s="6">
        <f t="shared" si="150"/>
        <v>313.14887676602899</v>
      </c>
      <c r="R342" s="17">
        <v>313.14887676602899</v>
      </c>
      <c r="S342" s="6">
        <f t="shared" si="166"/>
        <v>16.538226905187003</v>
      </c>
      <c r="T342" s="6">
        <f t="shared" si="167"/>
        <v>329.68710367121599</v>
      </c>
      <c r="U342" s="17">
        <v>131.413840133066</v>
      </c>
      <c r="V342" s="6">
        <f t="shared" si="168"/>
        <v>118.50549593538599</v>
      </c>
      <c r="W342" s="6">
        <f t="shared" si="151"/>
        <v>118.50549593538599</v>
      </c>
      <c r="X342" s="17">
        <v>118.50549593538599</v>
      </c>
      <c r="Y342" s="6">
        <f t="shared" si="169"/>
        <v>12.908344197680009</v>
      </c>
      <c r="Z342" s="6">
        <f t="shared" si="170"/>
        <v>131.413840133066</v>
      </c>
      <c r="AA342" s="17">
        <v>0</v>
      </c>
      <c r="AB342" s="6">
        <f t="shared" si="171"/>
        <v>0</v>
      </c>
      <c r="AC342" s="6">
        <f t="shared" si="152"/>
        <v>0</v>
      </c>
      <c r="AD342" s="17">
        <v>0</v>
      </c>
      <c r="AE342" s="6">
        <f t="shared" si="172"/>
        <v>0</v>
      </c>
      <c r="AF342" s="17">
        <v>0</v>
      </c>
      <c r="AG342" s="6">
        <f t="shared" si="173"/>
        <v>0</v>
      </c>
      <c r="AH342" s="6">
        <f t="shared" si="153"/>
        <v>0</v>
      </c>
      <c r="AI342" s="6">
        <f t="shared" si="174"/>
        <v>0</v>
      </c>
      <c r="AJ342" s="17">
        <v>114.85540298517</v>
      </c>
      <c r="AK342" s="6">
        <f t="shared" si="175"/>
        <v>92.585148604322995</v>
      </c>
      <c r="AL342" s="6">
        <f t="shared" si="154"/>
        <v>92.585148604322995</v>
      </c>
      <c r="AM342" s="17">
        <v>92.585148604322995</v>
      </c>
      <c r="AN342" s="6">
        <f t="shared" si="176"/>
        <v>22.270254380847007</v>
      </c>
      <c r="AO342" s="6">
        <f t="shared" si="177"/>
        <v>114.85540298517</v>
      </c>
      <c r="AP342" s="17">
        <v>2497.2346991888799</v>
      </c>
      <c r="AQ342" s="6">
        <f t="shared" si="178"/>
        <v>2497.2346991888762</v>
      </c>
      <c r="AR342" s="17">
        <v>597.33046272128399</v>
      </c>
      <c r="AS342" s="6">
        <f t="shared" si="155"/>
        <v>597.33046272128399</v>
      </c>
      <c r="AT342" s="17">
        <v>1709.3910084050599</v>
      </c>
      <c r="AU342" s="6">
        <f t="shared" si="156"/>
        <v>1709.3910084050599</v>
      </c>
      <c r="AV342" s="17">
        <v>0</v>
      </c>
      <c r="AW342" s="6">
        <f t="shared" si="157"/>
        <v>0</v>
      </c>
      <c r="AX342" s="17">
        <v>190.51322806253199</v>
      </c>
      <c r="AY342" s="6">
        <f t="shared" si="158"/>
        <v>190.51322806253199</v>
      </c>
      <c r="AZ342" s="20">
        <v>181561100.91072601</v>
      </c>
      <c r="BA342" s="20">
        <v>1357801778.4084899</v>
      </c>
      <c r="BB342" s="20">
        <v>135417270.591086</v>
      </c>
      <c r="BC342" s="20">
        <v>0</v>
      </c>
      <c r="BD342" s="19">
        <f t="shared" si="159"/>
        <v>1674.7801499103018</v>
      </c>
      <c r="BE342" s="18">
        <v>56.187540065283301</v>
      </c>
      <c r="BF342" s="20">
        <v>0</v>
      </c>
      <c r="BG342" s="20">
        <v>0</v>
      </c>
      <c r="BH342" s="19">
        <f t="shared" si="179"/>
        <v>0</v>
      </c>
      <c r="BI342" s="18">
        <v>504.75304828349101</v>
      </c>
      <c r="BJ342">
        <v>224</v>
      </c>
      <c r="BK342">
        <v>608</v>
      </c>
      <c r="BL342" s="22">
        <v>922.38463999999999</v>
      </c>
      <c r="BM342">
        <v>152</v>
      </c>
      <c r="BN342">
        <v>38</v>
      </c>
      <c r="BO342">
        <v>0.41871870103047698</v>
      </c>
    </row>
    <row r="343" spans="1:67" x14ac:dyDescent="0.2">
      <c r="A343" s="27">
        <v>342</v>
      </c>
      <c r="B343" s="36">
        <v>412.043304721217</v>
      </c>
      <c r="C343" s="18">
        <v>851.19999999999902</v>
      </c>
      <c r="D343">
        <v>200</v>
      </c>
      <c r="E343">
        <v>800</v>
      </c>
      <c r="F343">
        <v>0</v>
      </c>
      <c r="G343" s="23">
        <f t="shared" si="160"/>
        <v>1</v>
      </c>
      <c r="H343" s="16">
        <v>93.321917808219098</v>
      </c>
      <c r="I343" s="17">
        <v>155.86709048159699</v>
      </c>
      <c r="J343" s="6">
        <f t="shared" si="161"/>
        <v>156.04938338140158</v>
      </c>
      <c r="K343" s="6">
        <f t="shared" si="162"/>
        <v>156.04938338140158</v>
      </c>
      <c r="L343" s="6">
        <f t="shared" si="163"/>
        <v>1</v>
      </c>
      <c r="M343" s="6">
        <f t="shared" si="164"/>
        <v>155.86709048159699</v>
      </c>
      <c r="N343" s="16">
        <v>95.926023316387202</v>
      </c>
      <c r="O343" s="17">
        <v>362.13088721949799</v>
      </c>
      <c r="P343" s="6">
        <f t="shared" si="165"/>
        <v>343.96278975667599</v>
      </c>
      <c r="Q343" s="6">
        <f t="shared" si="150"/>
        <v>343.96278975667599</v>
      </c>
      <c r="R343" s="17">
        <v>343.96278975667599</v>
      </c>
      <c r="S343" s="6">
        <f t="shared" si="166"/>
        <v>18.168097462822004</v>
      </c>
      <c r="T343" s="6">
        <f t="shared" si="167"/>
        <v>362.13088721949799</v>
      </c>
      <c r="U343" s="17">
        <v>131.398256948191</v>
      </c>
      <c r="V343" s="6">
        <f t="shared" si="168"/>
        <v>118.489838025353</v>
      </c>
      <c r="W343" s="6">
        <f t="shared" si="151"/>
        <v>118.489838025353</v>
      </c>
      <c r="X343" s="17">
        <v>118.489838025353</v>
      </c>
      <c r="Y343" s="6">
        <f t="shared" si="169"/>
        <v>12.90841892283801</v>
      </c>
      <c r="Z343" s="6">
        <f t="shared" si="170"/>
        <v>131.398256948191</v>
      </c>
      <c r="AA343" s="17">
        <v>0</v>
      </c>
      <c r="AB343" s="6">
        <f t="shared" si="171"/>
        <v>0</v>
      </c>
      <c r="AC343" s="6">
        <f t="shared" si="152"/>
        <v>0</v>
      </c>
      <c r="AD343" s="17">
        <v>0</v>
      </c>
      <c r="AE343" s="6">
        <f t="shared" si="172"/>
        <v>0</v>
      </c>
      <c r="AF343" s="17">
        <v>0</v>
      </c>
      <c r="AG343" s="6">
        <f t="shared" si="173"/>
        <v>0</v>
      </c>
      <c r="AH343" s="6">
        <f t="shared" si="153"/>
        <v>0</v>
      </c>
      <c r="AI343" s="6">
        <f t="shared" si="174"/>
        <v>0</v>
      </c>
      <c r="AJ343" s="17">
        <v>115.78161551007101</v>
      </c>
      <c r="AK343" s="6">
        <f t="shared" si="175"/>
        <v>93.310793734161294</v>
      </c>
      <c r="AL343" s="6">
        <f t="shared" si="154"/>
        <v>93.310793734161294</v>
      </c>
      <c r="AM343" s="17">
        <v>93.310793734161294</v>
      </c>
      <c r="AN343" s="6">
        <f t="shared" si="176"/>
        <v>22.470821775909712</v>
      </c>
      <c r="AO343" s="6">
        <f t="shared" si="177"/>
        <v>115.78161551007101</v>
      </c>
      <c r="AP343" s="17">
        <v>2582.2114444214299</v>
      </c>
      <c r="AQ343" s="6">
        <f t="shared" si="178"/>
        <v>2582.211444421429</v>
      </c>
      <c r="AR343" s="17">
        <v>682.56923560051303</v>
      </c>
      <c r="AS343" s="6">
        <f t="shared" si="155"/>
        <v>682.56923560051303</v>
      </c>
      <c r="AT343" s="17">
        <v>1709.15525562627</v>
      </c>
      <c r="AU343" s="6">
        <f t="shared" si="156"/>
        <v>1709.15525562627</v>
      </c>
      <c r="AV343" s="17">
        <v>0</v>
      </c>
      <c r="AW343" s="6">
        <f t="shared" si="157"/>
        <v>0</v>
      </c>
      <c r="AX343" s="17">
        <v>190.48695319464599</v>
      </c>
      <c r="AY343" s="6">
        <f t="shared" si="158"/>
        <v>190.48695319464599</v>
      </c>
      <c r="AZ343" s="20">
        <v>188637110.64454001</v>
      </c>
      <c r="BA343" s="20">
        <v>1357805357.2744501</v>
      </c>
      <c r="BB343" s="20">
        <v>134181460.58411101</v>
      </c>
      <c r="BC343" s="20">
        <v>0</v>
      </c>
      <c r="BD343" s="19">
        <f t="shared" si="159"/>
        <v>1680.6239285031011</v>
      </c>
      <c r="BE343" s="18">
        <v>57.157651564927498</v>
      </c>
      <c r="BF343" s="20">
        <v>0</v>
      </c>
      <c r="BG343" s="20">
        <v>0</v>
      </c>
      <c r="BH343" s="19">
        <f t="shared" si="179"/>
        <v>0</v>
      </c>
      <c r="BI343" s="18">
        <v>576.86062660970504</v>
      </c>
      <c r="BJ343">
        <v>224</v>
      </c>
      <c r="BK343">
        <v>608</v>
      </c>
      <c r="BL343" s="22">
        <v>922.38463999999999</v>
      </c>
      <c r="BM343">
        <v>152</v>
      </c>
      <c r="BN343">
        <v>38</v>
      </c>
      <c r="BO343">
        <v>0.41491091769093702</v>
      </c>
    </row>
    <row r="344" spans="1:67" x14ac:dyDescent="0.2">
      <c r="A344" s="27">
        <v>343</v>
      </c>
      <c r="B344" s="36">
        <v>463.54871781137001</v>
      </c>
      <c r="C344" s="18">
        <v>851.19999999999902</v>
      </c>
      <c r="D344">
        <v>200</v>
      </c>
      <c r="E344">
        <v>800</v>
      </c>
      <c r="F344">
        <v>0</v>
      </c>
      <c r="G344" s="23">
        <f t="shared" si="160"/>
        <v>1</v>
      </c>
      <c r="H344" s="16">
        <v>93.698630136986296</v>
      </c>
      <c r="I344" s="17">
        <v>160.41517734137099</v>
      </c>
      <c r="J344" s="6">
        <f t="shared" si="161"/>
        <v>160.60831737576535</v>
      </c>
      <c r="K344" s="6">
        <f t="shared" si="162"/>
        <v>160.60831737576535</v>
      </c>
      <c r="L344" s="6">
        <f t="shared" si="163"/>
        <v>1</v>
      </c>
      <c r="M344" s="6">
        <f t="shared" si="164"/>
        <v>160.41517734137099</v>
      </c>
      <c r="N344" s="16">
        <v>96.200438854086798</v>
      </c>
      <c r="O344" s="17">
        <v>394.92830929118003</v>
      </c>
      <c r="P344" s="6">
        <f t="shared" si="165"/>
        <v>375.11233918806801</v>
      </c>
      <c r="Q344" s="6">
        <f t="shared" si="150"/>
        <v>375.11233918806801</v>
      </c>
      <c r="R344" s="17">
        <v>375.11233918806801</v>
      </c>
      <c r="S344" s="6">
        <f t="shared" si="166"/>
        <v>19.815970103112022</v>
      </c>
      <c r="T344" s="6">
        <f t="shared" si="167"/>
        <v>394.92830929118003</v>
      </c>
      <c r="U344" s="17">
        <v>131.38092235479201</v>
      </c>
      <c r="V344" s="6">
        <f t="shared" si="168"/>
        <v>118.472705534409</v>
      </c>
      <c r="W344" s="6">
        <f t="shared" si="151"/>
        <v>118.472705534409</v>
      </c>
      <c r="X344" s="17">
        <v>118.472705534409</v>
      </c>
      <c r="Y344" s="6">
        <f t="shared" si="169"/>
        <v>12.908216820383004</v>
      </c>
      <c r="Z344" s="6">
        <f t="shared" si="170"/>
        <v>131.38092235479201</v>
      </c>
      <c r="AA344" s="17">
        <v>0</v>
      </c>
      <c r="AB344" s="6">
        <f t="shared" si="171"/>
        <v>0</v>
      </c>
      <c r="AC344" s="6">
        <f t="shared" si="152"/>
        <v>0</v>
      </c>
      <c r="AD344" s="17">
        <v>0</v>
      </c>
      <c r="AE344" s="6">
        <f t="shared" si="172"/>
        <v>0</v>
      </c>
      <c r="AF344" s="17">
        <v>0</v>
      </c>
      <c r="AG344" s="6">
        <f t="shared" si="173"/>
        <v>0</v>
      </c>
      <c r="AH344" s="6">
        <f t="shared" si="153"/>
        <v>0</v>
      </c>
      <c r="AI344" s="6">
        <f t="shared" si="174"/>
        <v>0</v>
      </c>
      <c r="AJ344" s="17">
        <v>116.557717249834</v>
      </c>
      <c r="AK344" s="6">
        <f t="shared" si="175"/>
        <v>93.913867251278205</v>
      </c>
      <c r="AL344" s="6">
        <f t="shared" si="154"/>
        <v>93.913867251278205</v>
      </c>
      <c r="AM344" s="17">
        <v>93.913867251278205</v>
      </c>
      <c r="AN344" s="6">
        <f t="shared" si="176"/>
        <v>22.643849998555794</v>
      </c>
      <c r="AO344" s="6">
        <f t="shared" si="177"/>
        <v>116.557717249834</v>
      </c>
      <c r="AP344" s="17">
        <v>2667.1886585239899</v>
      </c>
      <c r="AQ344" s="6">
        <f t="shared" si="178"/>
        <v>2667.188658523994</v>
      </c>
      <c r="AR344" s="17">
        <v>767.79138151823304</v>
      </c>
      <c r="AS344" s="6">
        <f t="shared" si="155"/>
        <v>767.79138151823304</v>
      </c>
      <c r="AT344" s="17">
        <v>1708.93488439152</v>
      </c>
      <c r="AU344" s="6">
        <f t="shared" si="156"/>
        <v>1708.93488439152</v>
      </c>
      <c r="AV344" s="17">
        <v>0</v>
      </c>
      <c r="AW344" s="6">
        <f t="shared" si="157"/>
        <v>0</v>
      </c>
      <c r="AX344" s="17">
        <v>190.462392614241</v>
      </c>
      <c r="AY344" s="6">
        <f t="shared" si="158"/>
        <v>190.462392614241</v>
      </c>
      <c r="AZ344" s="20">
        <v>194405998.30246899</v>
      </c>
      <c r="BA344" s="20">
        <v>1357828106.21416</v>
      </c>
      <c r="BB344" s="20">
        <v>133197584.20696799</v>
      </c>
      <c r="BC344" s="20">
        <v>0</v>
      </c>
      <c r="BD344" s="19">
        <f t="shared" si="159"/>
        <v>1685.4316887235971</v>
      </c>
      <c r="BE344" s="18">
        <v>58.104776084418603</v>
      </c>
      <c r="BF344" s="20">
        <v>0</v>
      </c>
      <c r="BG344" s="20">
        <v>0</v>
      </c>
      <c r="BH344" s="19">
        <f t="shared" si="179"/>
        <v>0</v>
      </c>
      <c r="BI344" s="18">
        <v>648.96820493591804</v>
      </c>
      <c r="BJ344">
        <v>224</v>
      </c>
      <c r="BK344">
        <v>608</v>
      </c>
      <c r="BL344" s="22">
        <v>922.38463999999999</v>
      </c>
      <c r="BM344">
        <v>152</v>
      </c>
      <c r="BN344">
        <v>38</v>
      </c>
      <c r="BO344">
        <v>0.41187939495724701</v>
      </c>
    </row>
    <row r="345" spans="1:67" x14ac:dyDescent="0.2">
      <c r="A345" s="27">
        <v>344</v>
      </c>
      <c r="B345" s="36">
        <v>515.05413090152194</v>
      </c>
      <c r="C345" s="18">
        <v>851.19999999999902</v>
      </c>
      <c r="D345">
        <v>200</v>
      </c>
      <c r="E345">
        <v>800</v>
      </c>
      <c r="F345">
        <v>0</v>
      </c>
      <c r="G345" s="23">
        <f t="shared" si="160"/>
        <v>1</v>
      </c>
      <c r="H345" s="16">
        <v>94.155251141552498</v>
      </c>
      <c r="I345" s="17">
        <v>164.97912277267699</v>
      </c>
      <c r="J345" s="6">
        <f t="shared" si="161"/>
        <v>165.18591872960954</v>
      </c>
      <c r="K345" s="6">
        <f t="shared" si="162"/>
        <v>165.18591872960954</v>
      </c>
      <c r="L345" s="6">
        <f t="shared" si="163"/>
        <v>1</v>
      </c>
      <c r="M345" s="6">
        <f t="shared" si="164"/>
        <v>164.97912277267699</v>
      </c>
      <c r="N345" s="16">
        <v>96.456899736746905</v>
      </c>
      <c r="O345" s="17">
        <v>427.519235806702</v>
      </c>
      <c r="P345" s="6">
        <f t="shared" si="165"/>
        <v>406.06551780569902</v>
      </c>
      <c r="Q345" s="6">
        <f t="shared" si="150"/>
        <v>406.06551780569902</v>
      </c>
      <c r="R345" s="17">
        <v>406.06551780569902</v>
      </c>
      <c r="S345" s="6">
        <f t="shared" si="166"/>
        <v>21.453718001002983</v>
      </c>
      <c r="T345" s="6">
        <f t="shared" si="167"/>
        <v>427.519235806702</v>
      </c>
      <c r="U345" s="17">
        <v>131.36476372242299</v>
      </c>
      <c r="V345" s="6">
        <f t="shared" si="168"/>
        <v>118.45672834742101</v>
      </c>
      <c r="W345" s="6">
        <f t="shared" si="151"/>
        <v>118.45672834742101</v>
      </c>
      <c r="X345" s="17">
        <v>118.45672834742101</v>
      </c>
      <c r="Y345" s="6">
        <f t="shared" si="169"/>
        <v>12.908035375001987</v>
      </c>
      <c r="Z345" s="6">
        <f t="shared" si="170"/>
        <v>131.36476372242299</v>
      </c>
      <c r="AA345" s="17">
        <v>0</v>
      </c>
      <c r="AB345" s="6">
        <f t="shared" si="171"/>
        <v>0</v>
      </c>
      <c r="AC345" s="6">
        <f t="shared" si="152"/>
        <v>0</v>
      </c>
      <c r="AD345" s="17">
        <v>0</v>
      </c>
      <c r="AE345" s="6">
        <f t="shared" si="172"/>
        <v>0</v>
      </c>
      <c r="AF345" s="17">
        <v>0</v>
      </c>
      <c r="AG345" s="6">
        <f t="shared" si="173"/>
        <v>0</v>
      </c>
      <c r="AH345" s="6">
        <f t="shared" si="153"/>
        <v>0</v>
      </c>
      <c r="AI345" s="6">
        <f t="shared" si="174"/>
        <v>0</v>
      </c>
      <c r="AJ345" s="17">
        <v>117.004818946054</v>
      </c>
      <c r="AK345" s="6">
        <f t="shared" si="175"/>
        <v>94.250912788427001</v>
      </c>
      <c r="AL345" s="6">
        <f t="shared" si="154"/>
        <v>94.250912788427001</v>
      </c>
      <c r="AM345" s="17">
        <v>94.250912788427001</v>
      </c>
      <c r="AN345" s="6">
        <f t="shared" si="176"/>
        <v>22.753906157627</v>
      </c>
      <c r="AO345" s="6">
        <f t="shared" si="177"/>
        <v>117.004818946054</v>
      </c>
      <c r="AP345" s="17">
        <v>2752.1662970594998</v>
      </c>
      <c r="AQ345" s="6">
        <f t="shared" si="178"/>
        <v>2752.1662970595048</v>
      </c>
      <c r="AR345" s="17">
        <v>852.99847629154499</v>
      </c>
      <c r="AS345" s="6">
        <f t="shared" si="155"/>
        <v>852.99847629154499</v>
      </c>
      <c r="AT345" s="17">
        <v>1708.7284369179099</v>
      </c>
      <c r="AU345" s="6">
        <f t="shared" si="156"/>
        <v>1708.7284369179099</v>
      </c>
      <c r="AV345" s="17">
        <v>0</v>
      </c>
      <c r="AW345" s="6">
        <f t="shared" si="157"/>
        <v>0</v>
      </c>
      <c r="AX345" s="17">
        <v>190.43938385005001</v>
      </c>
      <c r="AY345" s="6">
        <f t="shared" si="158"/>
        <v>190.43938385005001</v>
      </c>
      <c r="AZ345" s="20">
        <v>199423352.76006699</v>
      </c>
      <c r="BA345" s="20">
        <v>1357847376.5874801</v>
      </c>
      <c r="BB345" s="20">
        <v>132654154.04025801</v>
      </c>
      <c r="BC345" s="20">
        <v>0</v>
      </c>
      <c r="BD345" s="19">
        <f t="shared" si="159"/>
        <v>1689.924883387805</v>
      </c>
      <c r="BE345" s="18">
        <v>59.012868609059403</v>
      </c>
      <c r="BF345" s="20">
        <v>0</v>
      </c>
      <c r="BG345" s="20">
        <v>0</v>
      </c>
      <c r="BH345" s="19">
        <f t="shared" si="179"/>
        <v>0</v>
      </c>
      <c r="BI345" s="18">
        <v>721.07578326213104</v>
      </c>
      <c r="BJ345">
        <v>224</v>
      </c>
      <c r="BK345">
        <v>608</v>
      </c>
      <c r="BL345" s="22">
        <v>922.38463999999999</v>
      </c>
      <c r="BM345">
        <v>152</v>
      </c>
      <c r="BN345">
        <v>38</v>
      </c>
      <c r="BO345">
        <v>0.41020498397204402</v>
      </c>
    </row>
    <row r="346" spans="1:67" x14ac:dyDescent="0.2">
      <c r="A346" s="27">
        <v>345</v>
      </c>
      <c r="B346" s="36">
        <v>566.55954399167399</v>
      </c>
      <c r="C346" s="18">
        <v>851.19999999999902</v>
      </c>
      <c r="D346">
        <v>200</v>
      </c>
      <c r="E346">
        <v>800</v>
      </c>
      <c r="F346">
        <v>0</v>
      </c>
      <c r="G346" s="23">
        <f t="shared" si="160"/>
        <v>1</v>
      </c>
      <c r="H346" s="16">
        <v>94.429223744292202</v>
      </c>
      <c r="I346" s="17">
        <v>169.58294851370701</v>
      </c>
      <c r="J346" s="6">
        <f t="shared" si="161"/>
        <v>169.80710776367118</v>
      </c>
      <c r="K346" s="6">
        <f t="shared" si="162"/>
        <v>169.80710776367118</v>
      </c>
      <c r="L346" s="6">
        <f t="shared" si="163"/>
        <v>1</v>
      </c>
      <c r="M346" s="6">
        <f t="shared" si="164"/>
        <v>169.58294851370701</v>
      </c>
      <c r="N346" s="16">
        <v>96.661844986701198</v>
      </c>
      <c r="O346" s="17">
        <v>460.04037057762099</v>
      </c>
      <c r="P346" s="6">
        <f t="shared" si="165"/>
        <v>436.95219373111098</v>
      </c>
      <c r="Q346" s="6">
        <f t="shared" si="150"/>
        <v>436.95219373111098</v>
      </c>
      <c r="R346" s="17">
        <v>436.95219373111098</v>
      </c>
      <c r="S346" s="6">
        <f t="shared" si="166"/>
        <v>23.088176846510009</v>
      </c>
      <c r="T346" s="6">
        <f t="shared" si="167"/>
        <v>460.04037057762099</v>
      </c>
      <c r="U346" s="17">
        <v>131.349805415411</v>
      </c>
      <c r="V346" s="6">
        <f t="shared" si="168"/>
        <v>118.441919709034</v>
      </c>
      <c r="W346" s="6">
        <f t="shared" si="151"/>
        <v>118.441919709034</v>
      </c>
      <c r="X346" s="17">
        <v>118.441919709034</v>
      </c>
      <c r="Y346" s="6">
        <f t="shared" si="169"/>
        <v>12.907885706377002</v>
      </c>
      <c r="Z346" s="6">
        <f t="shared" si="170"/>
        <v>131.349805415411</v>
      </c>
      <c r="AA346" s="17">
        <v>0</v>
      </c>
      <c r="AB346" s="6">
        <f t="shared" si="171"/>
        <v>0</v>
      </c>
      <c r="AC346" s="6">
        <f t="shared" si="152"/>
        <v>0</v>
      </c>
      <c r="AD346" s="17">
        <v>0</v>
      </c>
      <c r="AE346" s="6">
        <f t="shared" si="172"/>
        <v>0</v>
      </c>
      <c r="AF346" s="17">
        <v>0</v>
      </c>
      <c r="AG346" s="6">
        <f t="shared" si="173"/>
        <v>0</v>
      </c>
      <c r="AH346" s="6">
        <f t="shared" si="153"/>
        <v>0</v>
      </c>
      <c r="AI346" s="6">
        <f t="shared" si="174"/>
        <v>0</v>
      </c>
      <c r="AJ346" s="17">
        <v>117.41792988850101</v>
      </c>
      <c r="AK346" s="6">
        <f t="shared" si="175"/>
        <v>94.567739700412204</v>
      </c>
      <c r="AL346" s="6">
        <f t="shared" si="154"/>
        <v>94.567739700412204</v>
      </c>
      <c r="AM346" s="17">
        <v>94.567739700412204</v>
      </c>
      <c r="AN346" s="6">
        <f t="shared" si="176"/>
        <v>22.850190188088803</v>
      </c>
      <c r="AO346" s="6">
        <f t="shared" si="177"/>
        <v>117.41792988850101</v>
      </c>
      <c r="AP346" s="17">
        <v>2837.14432103428</v>
      </c>
      <c r="AQ346" s="6">
        <f t="shared" si="178"/>
        <v>2837.14432103428</v>
      </c>
      <c r="AR346" s="17">
        <v>938.19190270539696</v>
      </c>
      <c r="AS346" s="6">
        <f t="shared" si="155"/>
        <v>938.19190270539696</v>
      </c>
      <c r="AT346" s="17">
        <v>1708.5346339959101</v>
      </c>
      <c r="AU346" s="6">
        <f t="shared" si="156"/>
        <v>1708.5346339959101</v>
      </c>
      <c r="AV346" s="17">
        <v>0</v>
      </c>
      <c r="AW346" s="6">
        <f t="shared" si="157"/>
        <v>0</v>
      </c>
      <c r="AX346" s="17">
        <v>190.41778433297301</v>
      </c>
      <c r="AY346" s="6">
        <f t="shared" si="158"/>
        <v>190.41778433297301</v>
      </c>
      <c r="AZ346" s="20">
        <v>203735518.517028</v>
      </c>
      <c r="BA346" s="20">
        <v>1357859204.5299101</v>
      </c>
      <c r="BB346" s="20">
        <v>131920801.120067</v>
      </c>
      <c r="BC346" s="20">
        <v>0</v>
      </c>
      <c r="BD346" s="19">
        <f t="shared" si="159"/>
        <v>1693.515524167005</v>
      </c>
      <c r="BE346" s="18">
        <v>59.899858932484399</v>
      </c>
      <c r="BF346" s="20">
        <v>0</v>
      </c>
      <c r="BG346" s="20">
        <v>0</v>
      </c>
      <c r="BH346" s="19">
        <f t="shared" si="179"/>
        <v>0</v>
      </c>
      <c r="BI346" s="18">
        <v>793.18336158834404</v>
      </c>
      <c r="BJ346">
        <v>224</v>
      </c>
      <c r="BK346">
        <v>608</v>
      </c>
      <c r="BL346" s="22">
        <v>922.38463999999999</v>
      </c>
      <c r="BM346">
        <v>152</v>
      </c>
      <c r="BN346">
        <v>38</v>
      </c>
      <c r="BO346">
        <v>0.40794542664438699</v>
      </c>
    </row>
    <row r="347" spans="1:67" x14ac:dyDescent="0.2">
      <c r="A347" s="27">
        <v>346</v>
      </c>
      <c r="B347" s="36">
        <v>618.06495708182604</v>
      </c>
      <c r="C347" s="18">
        <v>851.19999999999902</v>
      </c>
      <c r="D347">
        <v>200</v>
      </c>
      <c r="E347">
        <v>800</v>
      </c>
      <c r="F347">
        <v>0</v>
      </c>
      <c r="G347" s="23">
        <f t="shared" si="160"/>
        <v>1</v>
      </c>
      <c r="H347" s="16">
        <v>94.646118721461093</v>
      </c>
      <c r="I347" s="17">
        <v>174.263376057248</v>
      </c>
      <c r="J347" s="6">
        <f t="shared" si="161"/>
        <v>174.51660821772003</v>
      </c>
      <c r="K347" s="6">
        <f t="shared" si="162"/>
        <v>174.51660821772003</v>
      </c>
      <c r="L347" s="6">
        <f t="shared" si="163"/>
        <v>1</v>
      </c>
      <c r="M347" s="6">
        <f t="shared" si="164"/>
        <v>174.263376057248</v>
      </c>
      <c r="N347" s="16">
        <v>96.812669329298103</v>
      </c>
      <c r="O347" s="17">
        <v>492.21169479740701</v>
      </c>
      <c r="P347" s="6">
        <f t="shared" si="165"/>
        <v>467.50642300876501</v>
      </c>
      <c r="Q347" s="6">
        <f t="shared" si="150"/>
        <v>467.50642300876501</v>
      </c>
      <c r="R347" s="17">
        <v>467.50642300876501</v>
      </c>
      <c r="S347" s="6">
        <f t="shared" si="166"/>
        <v>24.705271788641994</v>
      </c>
      <c r="T347" s="6">
        <f t="shared" si="167"/>
        <v>492.21169479740701</v>
      </c>
      <c r="U347" s="17">
        <v>131.33779616688199</v>
      </c>
      <c r="V347" s="6">
        <f t="shared" si="168"/>
        <v>118.429848793706</v>
      </c>
      <c r="W347" s="6">
        <f t="shared" si="151"/>
        <v>118.429848793706</v>
      </c>
      <c r="X347" s="17">
        <v>118.429848793706</v>
      </c>
      <c r="Y347" s="6">
        <f t="shared" si="169"/>
        <v>12.907947373175986</v>
      </c>
      <c r="Z347" s="6">
        <f t="shared" si="170"/>
        <v>131.33779616688199</v>
      </c>
      <c r="AA347" s="17">
        <v>0</v>
      </c>
      <c r="AB347" s="6">
        <f t="shared" si="171"/>
        <v>0</v>
      </c>
      <c r="AC347" s="6">
        <f t="shared" si="152"/>
        <v>0</v>
      </c>
      <c r="AD347" s="17">
        <v>0</v>
      </c>
      <c r="AE347" s="6">
        <f t="shared" si="172"/>
        <v>0</v>
      </c>
      <c r="AF347" s="17">
        <v>0</v>
      </c>
      <c r="AG347" s="6">
        <f t="shared" si="173"/>
        <v>0</v>
      </c>
      <c r="AH347" s="6">
        <f t="shared" si="153"/>
        <v>0</v>
      </c>
      <c r="AI347" s="6">
        <f t="shared" si="174"/>
        <v>0</v>
      </c>
      <c r="AJ347" s="17">
        <v>118.288715290304</v>
      </c>
      <c r="AK347" s="6">
        <f t="shared" si="175"/>
        <v>95.2561196217288</v>
      </c>
      <c r="AL347" s="6">
        <f t="shared" si="154"/>
        <v>95.2561196217288</v>
      </c>
      <c r="AM347" s="17">
        <v>95.2561196217288</v>
      </c>
      <c r="AN347" s="6">
        <f t="shared" si="176"/>
        <v>23.032595668575198</v>
      </c>
      <c r="AO347" s="6">
        <f t="shared" si="177"/>
        <v>118.288715290304</v>
      </c>
      <c r="AP347" s="17">
        <v>2922.1226960893</v>
      </c>
      <c r="AQ347" s="6">
        <f t="shared" si="178"/>
        <v>2922.1226960892996</v>
      </c>
      <c r="AR347" s="17">
        <v>1023.37287919152</v>
      </c>
      <c r="AS347" s="6">
        <f t="shared" si="155"/>
        <v>1023.37287919152</v>
      </c>
      <c r="AT347" s="17">
        <v>1708.3523484585801</v>
      </c>
      <c r="AU347" s="6">
        <f t="shared" si="156"/>
        <v>1708.3523484585801</v>
      </c>
      <c r="AV347" s="17">
        <v>0</v>
      </c>
      <c r="AW347" s="6">
        <f t="shared" si="157"/>
        <v>0</v>
      </c>
      <c r="AX347" s="17">
        <v>190.397468439199</v>
      </c>
      <c r="AY347" s="6">
        <f t="shared" si="158"/>
        <v>190.397468439199</v>
      </c>
      <c r="AZ347" s="20">
        <v>207670593.90878701</v>
      </c>
      <c r="BA347" s="20">
        <v>1357841327.97893</v>
      </c>
      <c r="BB347" s="20">
        <v>130646044.761581</v>
      </c>
      <c r="BC347" s="20">
        <v>0</v>
      </c>
      <c r="BD347" s="19">
        <f t="shared" si="159"/>
        <v>1696.157966649298</v>
      </c>
      <c r="BE347" s="18">
        <v>60.768320194742003</v>
      </c>
      <c r="BF347" s="20">
        <v>0</v>
      </c>
      <c r="BG347" s="20">
        <v>0</v>
      </c>
      <c r="BH347" s="19">
        <f t="shared" si="179"/>
        <v>0</v>
      </c>
      <c r="BI347" s="18">
        <v>865.29093991455704</v>
      </c>
      <c r="BJ347">
        <v>224</v>
      </c>
      <c r="BK347">
        <v>608</v>
      </c>
      <c r="BL347" s="22">
        <v>922.38463999999999</v>
      </c>
      <c r="BM347">
        <v>152</v>
      </c>
      <c r="BN347">
        <v>38</v>
      </c>
      <c r="BO347">
        <v>0.404017703059178</v>
      </c>
    </row>
    <row r="348" spans="1:67" x14ac:dyDescent="0.2">
      <c r="A348" s="27">
        <v>347</v>
      </c>
      <c r="B348" s="36">
        <v>669.57037017197899</v>
      </c>
      <c r="C348" s="18">
        <v>851.19999999999902</v>
      </c>
      <c r="D348">
        <v>200</v>
      </c>
      <c r="E348">
        <v>800</v>
      </c>
      <c r="F348">
        <v>0</v>
      </c>
      <c r="G348" s="23">
        <f t="shared" si="160"/>
        <v>1</v>
      </c>
      <c r="H348" s="16">
        <v>94.828767123287605</v>
      </c>
      <c r="I348" s="17">
        <v>178.991057201942</v>
      </c>
      <c r="J348" s="6">
        <f t="shared" si="161"/>
        <v>179.26457767440047</v>
      </c>
      <c r="K348" s="6">
        <f t="shared" si="162"/>
        <v>179.26457767440047</v>
      </c>
      <c r="L348" s="6">
        <f t="shared" si="163"/>
        <v>1</v>
      </c>
      <c r="M348" s="6">
        <f t="shared" si="164"/>
        <v>178.991057201942</v>
      </c>
      <c r="N348" s="16">
        <v>96.939312840509302</v>
      </c>
      <c r="O348" s="17">
        <v>524.09056047573097</v>
      </c>
      <c r="P348" s="6">
        <f t="shared" si="165"/>
        <v>497.78270050426198</v>
      </c>
      <c r="Q348" s="6">
        <f t="shared" si="150"/>
        <v>497.78270050426198</v>
      </c>
      <c r="R348" s="17">
        <v>497.78270050426198</v>
      </c>
      <c r="S348" s="6">
        <f t="shared" si="166"/>
        <v>26.307859971468986</v>
      </c>
      <c r="T348" s="6">
        <f t="shared" si="167"/>
        <v>524.09056047573097</v>
      </c>
      <c r="U348" s="17">
        <v>131.32790488900599</v>
      </c>
      <c r="V348" s="6">
        <f t="shared" si="168"/>
        <v>118.41975934694101</v>
      </c>
      <c r="W348" s="6">
        <f t="shared" si="151"/>
        <v>118.41975934694101</v>
      </c>
      <c r="X348" s="17">
        <v>118.41975934694101</v>
      </c>
      <c r="Y348" s="6">
        <f t="shared" si="169"/>
        <v>12.908145542064986</v>
      </c>
      <c r="Z348" s="6">
        <f t="shared" si="170"/>
        <v>131.32790488900599</v>
      </c>
      <c r="AA348" s="17">
        <v>0</v>
      </c>
      <c r="AB348" s="6">
        <f t="shared" si="171"/>
        <v>0</v>
      </c>
      <c r="AC348" s="6">
        <f t="shared" si="152"/>
        <v>0</v>
      </c>
      <c r="AD348" s="17">
        <v>0</v>
      </c>
      <c r="AE348" s="6">
        <f t="shared" si="172"/>
        <v>0</v>
      </c>
      <c r="AF348" s="17">
        <v>0</v>
      </c>
      <c r="AG348" s="6">
        <f t="shared" si="173"/>
        <v>0</v>
      </c>
      <c r="AH348" s="6">
        <f t="shared" si="153"/>
        <v>0</v>
      </c>
      <c r="AI348" s="6">
        <f t="shared" si="174"/>
        <v>0</v>
      </c>
      <c r="AJ348" s="17">
        <v>119.37787372154</v>
      </c>
      <c r="AK348" s="6">
        <f t="shared" si="175"/>
        <v>96.121418095226005</v>
      </c>
      <c r="AL348" s="6">
        <f t="shared" si="154"/>
        <v>96.121418095226005</v>
      </c>
      <c r="AM348" s="17">
        <v>96.121418095226005</v>
      </c>
      <c r="AN348" s="6">
        <f t="shared" si="176"/>
        <v>23.256455626313993</v>
      </c>
      <c r="AO348" s="6">
        <f t="shared" si="177"/>
        <v>119.37787372154</v>
      </c>
      <c r="AP348" s="17">
        <v>3007.1013918315102</v>
      </c>
      <c r="AQ348" s="6">
        <f t="shared" si="178"/>
        <v>3007.101391831508</v>
      </c>
      <c r="AR348" s="17">
        <v>1108.5424835419101</v>
      </c>
      <c r="AS348" s="6">
        <f t="shared" si="155"/>
        <v>1108.5424835419101</v>
      </c>
      <c r="AT348" s="17">
        <v>1708.1805832443199</v>
      </c>
      <c r="AU348" s="6">
        <f t="shared" si="156"/>
        <v>1708.1805832443199</v>
      </c>
      <c r="AV348" s="17">
        <v>0</v>
      </c>
      <c r="AW348" s="6">
        <f t="shared" si="157"/>
        <v>0</v>
      </c>
      <c r="AX348" s="17">
        <v>190.37832504527799</v>
      </c>
      <c r="AY348" s="6">
        <f t="shared" si="158"/>
        <v>190.37832504527799</v>
      </c>
      <c r="AZ348" s="20">
        <v>211221868.90497601</v>
      </c>
      <c r="BA348" s="20">
        <v>1357822083.5752299</v>
      </c>
      <c r="BB348" s="20">
        <v>129332808.48551001</v>
      </c>
      <c r="BC348" s="20">
        <v>0</v>
      </c>
      <c r="BD348" s="19">
        <f t="shared" si="159"/>
        <v>1698.3767609657161</v>
      </c>
      <c r="BE348" s="18">
        <v>61.607103377497097</v>
      </c>
      <c r="BF348" s="20">
        <v>0</v>
      </c>
      <c r="BG348" s="20">
        <v>0</v>
      </c>
      <c r="BH348" s="19">
        <f t="shared" si="179"/>
        <v>0</v>
      </c>
      <c r="BI348" s="18">
        <v>937.39851824077004</v>
      </c>
      <c r="BJ348">
        <v>224</v>
      </c>
      <c r="BK348">
        <v>608</v>
      </c>
      <c r="BL348" s="22">
        <v>922.38463999999999</v>
      </c>
      <c r="BM348">
        <v>152</v>
      </c>
      <c r="BN348">
        <v>38</v>
      </c>
      <c r="BO348">
        <v>0.39997133655281097</v>
      </c>
    </row>
    <row r="349" spans="1:67" x14ac:dyDescent="0.2">
      <c r="A349" s="27">
        <v>348</v>
      </c>
      <c r="B349" s="36">
        <v>721.07578326213104</v>
      </c>
      <c r="C349" s="18">
        <v>851.19999999999902</v>
      </c>
      <c r="D349">
        <v>200</v>
      </c>
      <c r="E349">
        <v>800</v>
      </c>
      <c r="F349">
        <v>0</v>
      </c>
      <c r="G349" s="23">
        <f t="shared" si="160"/>
        <v>1</v>
      </c>
      <c r="H349" s="16">
        <v>95.057077625570699</v>
      </c>
      <c r="I349" s="17">
        <v>183.73511375540599</v>
      </c>
      <c r="J349" s="6">
        <f t="shared" si="161"/>
        <v>184.02929014328558</v>
      </c>
      <c r="K349" s="6">
        <f t="shared" si="162"/>
        <v>184.02929014328558</v>
      </c>
      <c r="L349" s="6">
        <f t="shared" si="163"/>
        <v>1</v>
      </c>
      <c r="M349" s="6">
        <f t="shared" si="164"/>
        <v>183.73511375540599</v>
      </c>
      <c r="N349" s="16">
        <v>97.0509842770539</v>
      </c>
      <c r="O349" s="17">
        <v>555.66575959276304</v>
      </c>
      <c r="P349" s="6">
        <f t="shared" si="165"/>
        <v>527.77039941074202</v>
      </c>
      <c r="Q349" s="6">
        <f t="shared" si="150"/>
        <v>527.77039941074202</v>
      </c>
      <c r="R349" s="17">
        <v>527.77039941074202</v>
      </c>
      <c r="S349" s="6">
        <f t="shared" si="166"/>
        <v>27.895360182021022</v>
      </c>
      <c r="T349" s="6">
        <f t="shared" si="167"/>
        <v>555.66575959276304</v>
      </c>
      <c r="U349" s="17">
        <v>131.31723057468801</v>
      </c>
      <c r="V349" s="6">
        <f t="shared" si="168"/>
        <v>118.40902945819499</v>
      </c>
      <c r="W349" s="6">
        <f t="shared" si="151"/>
        <v>118.40902945819499</v>
      </c>
      <c r="X349" s="17">
        <v>118.40902945819499</v>
      </c>
      <c r="Y349" s="6">
        <f t="shared" si="169"/>
        <v>12.908201116493018</v>
      </c>
      <c r="Z349" s="6">
        <f t="shared" si="170"/>
        <v>131.31723057468801</v>
      </c>
      <c r="AA349" s="17">
        <v>0</v>
      </c>
      <c r="AB349" s="6">
        <f t="shared" si="171"/>
        <v>0</v>
      </c>
      <c r="AC349" s="6">
        <f t="shared" si="152"/>
        <v>0</v>
      </c>
      <c r="AD349" s="17">
        <v>0</v>
      </c>
      <c r="AE349" s="6">
        <f t="shared" si="172"/>
        <v>0</v>
      </c>
      <c r="AF349" s="17">
        <v>0</v>
      </c>
      <c r="AG349" s="6">
        <f t="shared" si="173"/>
        <v>0</v>
      </c>
      <c r="AH349" s="6">
        <f t="shared" si="153"/>
        <v>0</v>
      </c>
      <c r="AI349" s="6">
        <f t="shared" si="174"/>
        <v>0</v>
      </c>
      <c r="AJ349" s="17">
        <v>120.48238330916</v>
      </c>
      <c r="AK349" s="6">
        <f t="shared" si="175"/>
        <v>97.000652765178103</v>
      </c>
      <c r="AL349" s="6">
        <f t="shared" si="154"/>
        <v>97.000652765178103</v>
      </c>
      <c r="AM349" s="17">
        <v>97.000652765178103</v>
      </c>
      <c r="AN349" s="6">
        <f t="shared" si="176"/>
        <v>23.481730543981897</v>
      </c>
      <c r="AO349" s="6">
        <f t="shared" si="177"/>
        <v>120.48238330916</v>
      </c>
      <c r="AP349" s="17">
        <v>3092.0803812776098</v>
      </c>
      <c r="AQ349" s="6">
        <f t="shared" si="178"/>
        <v>3092.080381277608</v>
      </c>
      <c r="AR349" s="17">
        <v>1193.7016726316899</v>
      </c>
      <c r="AS349" s="6">
        <f t="shared" si="155"/>
        <v>1193.7016726316899</v>
      </c>
      <c r="AT349" s="17">
        <v>1708.01845315128</v>
      </c>
      <c r="AU349" s="6">
        <f t="shared" si="156"/>
        <v>1708.01845315128</v>
      </c>
      <c r="AV349" s="17">
        <v>0</v>
      </c>
      <c r="AW349" s="6">
        <f t="shared" si="157"/>
        <v>0</v>
      </c>
      <c r="AX349" s="17">
        <v>190.36025549463801</v>
      </c>
      <c r="AY349" s="6">
        <f t="shared" si="158"/>
        <v>190.36025549463801</v>
      </c>
      <c r="AZ349" s="20">
        <v>214482309.45138901</v>
      </c>
      <c r="BA349" s="20">
        <v>1357820958.30866</v>
      </c>
      <c r="BB349" s="20">
        <v>128029976.77393</v>
      </c>
      <c r="BC349" s="20">
        <v>0</v>
      </c>
      <c r="BD349" s="19">
        <f t="shared" si="159"/>
        <v>1700.3332445339793</v>
      </c>
      <c r="BE349" s="18">
        <v>62.414521248621497</v>
      </c>
      <c r="BF349" s="20">
        <v>0</v>
      </c>
      <c r="BG349" s="20">
        <v>0</v>
      </c>
      <c r="BH349" s="19">
        <f t="shared" si="179"/>
        <v>0</v>
      </c>
      <c r="BI349" s="18">
        <v>1009.50609656698</v>
      </c>
      <c r="BJ349">
        <v>224</v>
      </c>
      <c r="BK349">
        <v>608</v>
      </c>
      <c r="BL349" s="22">
        <v>922.38463999999999</v>
      </c>
      <c r="BM349">
        <v>152</v>
      </c>
      <c r="BN349">
        <v>38</v>
      </c>
      <c r="BO349">
        <v>0.39595700031058201</v>
      </c>
    </row>
    <row r="350" spans="1:67" x14ac:dyDescent="0.2">
      <c r="A350" s="27">
        <v>349</v>
      </c>
      <c r="B350" s="36">
        <v>772.58119635228297</v>
      </c>
      <c r="C350" s="18">
        <v>851.19999999999902</v>
      </c>
      <c r="D350">
        <v>200</v>
      </c>
      <c r="E350">
        <v>800</v>
      </c>
      <c r="F350">
        <v>0</v>
      </c>
      <c r="G350" s="23">
        <f t="shared" si="160"/>
        <v>1</v>
      </c>
      <c r="H350" s="16">
        <v>95.262557077625502</v>
      </c>
      <c r="I350" s="17">
        <v>188.49252758430401</v>
      </c>
      <c r="J350" s="6">
        <f t="shared" si="161"/>
        <v>188.78534751881477</v>
      </c>
      <c r="K350" s="6">
        <f t="shared" si="162"/>
        <v>188.78534751881477</v>
      </c>
      <c r="L350" s="6">
        <f t="shared" si="163"/>
        <v>1</v>
      </c>
      <c r="M350" s="6">
        <f t="shared" si="164"/>
        <v>188.49252758430401</v>
      </c>
      <c r="N350" s="16">
        <v>97.152009413755195</v>
      </c>
      <c r="O350" s="17">
        <v>587.144519241225</v>
      </c>
      <c r="P350" s="6">
        <f t="shared" si="165"/>
        <v>557.66635946083295</v>
      </c>
      <c r="Q350" s="6">
        <f t="shared" si="150"/>
        <v>557.66635946083295</v>
      </c>
      <c r="R350" s="17">
        <v>557.66635946083295</v>
      </c>
      <c r="S350" s="6">
        <f t="shared" si="166"/>
        <v>29.478159780392048</v>
      </c>
      <c r="T350" s="6">
        <f t="shared" si="167"/>
        <v>587.144519241225</v>
      </c>
      <c r="U350" s="17">
        <v>131.30652232925499</v>
      </c>
      <c r="V350" s="6">
        <f t="shared" si="168"/>
        <v>118.398329254511</v>
      </c>
      <c r="W350" s="6">
        <f t="shared" si="151"/>
        <v>118.398329254511</v>
      </c>
      <c r="X350" s="17">
        <v>118.398329254511</v>
      </c>
      <c r="Y350" s="6">
        <f t="shared" si="169"/>
        <v>12.908193074743991</v>
      </c>
      <c r="Z350" s="6">
        <f t="shared" si="170"/>
        <v>131.30652232925499</v>
      </c>
      <c r="AA350" s="17">
        <v>0</v>
      </c>
      <c r="AB350" s="6">
        <f t="shared" si="171"/>
        <v>0</v>
      </c>
      <c r="AC350" s="6">
        <f t="shared" si="152"/>
        <v>0</v>
      </c>
      <c r="AD350" s="17">
        <v>0</v>
      </c>
      <c r="AE350" s="6">
        <f t="shared" si="172"/>
        <v>0</v>
      </c>
      <c r="AF350" s="17">
        <v>0</v>
      </c>
      <c r="AG350" s="6">
        <f t="shared" si="173"/>
        <v>0</v>
      </c>
      <c r="AH350" s="6">
        <f t="shared" si="153"/>
        <v>0</v>
      </c>
      <c r="AI350" s="6">
        <f t="shared" si="174"/>
        <v>0</v>
      </c>
      <c r="AJ350" s="17">
        <v>121.520100031957</v>
      </c>
      <c r="AK350" s="6">
        <f t="shared" si="175"/>
        <v>97.824278388640195</v>
      </c>
      <c r="AL350" s="6">
        <f t="shared" si="154"/>
        <v>97.824278388640195</v>
      </c>
      <c r="AM350" s="17">
        <v>97.824278388640195</v>
      </c>
      <c r="AN350" s="6">
        <f t="shared" si="176"/>
        <v>23.695821643316805</v>
      </c>
      <c r="AO350" s="6">
        <f t="shared" si="177"/>
        <v>121.520100031957</v>
      </c>
      <c r="AP350" s="17">
        <v>3177.0596403889699</v>
      </c>
      <c r="AQ350" s="6">
        <f t="shared" si="178"/>
        <v>3177.0596403889649</v>
      </c>
      <c r="AR350" s="17">
        <v>1278.8512989134599</v>
      </c>
      <c r="AS350" s="6">
        <f t="shared" si="155"/>
        <v>1278.8512989134599</v>
      </c>
      <c r="AT350" s="17">
        <v>1707.86516957854</v>
      </c>
      <c r="AU350" s="6">
        <f t="shared" si="156"/>
        <v>1707.86516957854</v>
      </c>
      <c r="AV350" s="17">
        <v>0</v>
      </c>
      <c r="AW350" s="6">
        <f t="shared" si="157"/>
        <v>0</v>
      </c>
      <c r="AX350" s="17">
        <v>190.343171896965</v>
      </c>
      <c r="AY350" s="6">
        <f t="shared" si="158"/>
        <v>190.343171896965</v>
      </c>
      <c r="AZ350" s="20">
        <v>217351364.54735199</v>
      </c>
      <c r="BA350" s="20">
        <v>1357829249.7850101</v>
      </c>
      <c r="BB350" s="20">
        <v>126922590.596624</v>
      </c>
      <c r="BC350" s="20">
        <v>0</v>
      </c>
      <c r="BD350" s="19">
        <f t="shared" si="159"/>
        <v>1702.1032049289861</v>
      </c>
      <c r="BE350" s="18">
        <v>63.190723729447903</v>
      </c>
      <c r="BF350" s="20">
        <v>0</v>
      </c>
      <c r="BG350" s="20">
        <v>0</v>
      </c>
      <c r="BH350" s="19">
        <f t="shared" si="179"/>
        <v>0</v>
      </c>
      <c r="BI350" s="18">
        <v>1081.6136748931899</v>
      </c>
      <c r="BJ350">
        <v>224</v>
      </c>
      <c r="BK350">
        <v>608</v>
      </c>
      <c r="BL350" s="22">
        <v>922.38463999999999</v>
      </c>
      <c r="BM350">
        <v>152</v>
      </c>
      <c r="BN350">
        <v>38</v>
      </c>
      <c r="BO350">
        <v>0.39254489347589</v>
      </c>
    </row>
    <row r="351" spans="1:67" x14ac:dyDescent="0.2">
      <c r="A351" s="27">
        <v>350</v>
      </c>
      <c r="B351" s="36">
        <v>824.08660944243502</v>
      </c>
      <c r="C351" s="18">
        <v>851.19999999999902</v>
      </c>
      <c r="D351">
        <v>200</v>
      </c>
      <c r="E351">
        <v>800</v>
      </c>
      <c r="F351">
        <v>0</v>
      </c>
      <c r="G351" s="23">
        <f t="shared" si="160"/>
        <v>1</v>
      </c>
      <c r="H351" s="16">
        <v>95.468036529680305</v>
      </c>
      <c r="I351" s="17">
        <v>193.25918130471399</v>
      </c>
      <c r="J351" s="6">
        <f t="shared" si="161"/>
        <v>193.54928333285048</v>
      </c>
      <c r="K351" s="6">
        <f t="shared" si="162"/>
        <v>193.54928333285048</v>
      </c>
      <c r="L351" s="6">
        <f t="shared" si="163"/>
        <v>1</v>
      </c>
      <c r="M351" s="6">
        <f t="shared" si="164"/>
        <v>193.25918130471399</v>
      </c>
      <c r="N351" s="16">
        <v>97.241552503080101</v>
      </c>
      <c r="O351" s="17">
        <v>618.73549417528795</v>
      </c>
      <c r="P351" s="6">
        <f t="shared" si="165"/>
        <v>587.66877123990696</v>
      </c>
      <c r="Q351" s="6">
        <f t="shared" si="150"/>
        <v>587.66877123990696</v>
      </c>
      <c r="R351" s="17">
        <v>587.66877123990696</v>
      </c>
      <c r="S351" s="6">
        <f t="shared" si="166"/>
        <v>31.066722935380994</v>
      </c>
      <c r="T351" s="6">
        <f t="shared" si="167"/>
        <v>618.73549417528795</v>
      </c>
      <c r="U351" s="17">
        <v>131.29530754696501</v>
      </c>
      <c r="V351" s="6">
        <f t="shared" si="168"/>
        <v>118.387227805129</v>
      </c>
      <c r="W351" s="6">
        <f t="shared" si="151"/>
        <v>118.387227805129</v>
      </c>
      <c r="X351" s="17">
        <v>118.387227805129</v>
      </c>
      <c r="Y351" s="6">
        <f t="shared" si="169"/>
        <v>12.908079741836005</v>
      </c>
      <c r="Z351" s="6">
        <f t="shared" si="170"/>
        <v>131.29530754696501</v>
      </c>
      <c r="AA351" s="17">
        <v>0</v>
      </c>
      <c r="AB351" s="6">
        <f t="shared" si="171"/>
        <v>0</v>
      </c>
      <c r="AC351" s="6">
        <f t="shared" si="152"/>
        <v>0</v>
      </c>
      <c r="AD351" s="17">
        <v>0</v>
      </c>
      <c r="AE351" s="6">
        <f t="shared" si="172"/>
        <v>0</v>
      </c>
      <c r="AF351" s="17">
        <v>0</v>
      </c>
      <c r="AG351" s="6">
        <f t="shared" si="173"/>
        <v>0</v>
      </c>
      <c r="AH351" s="6">
        <f t="shared" si="153"/>
        <v>0</v>
      </c>
      <c r="AI351" s="6">
        <f t="shared" si="174"/>
        <v>0</v>
      </c>
      <c r="AJ351" s="17">
        <v>122.41956709078799</v>
      </c>
      <c r="AK351" s="6">
        <f t="shared" si="175"/>
        <v>98.536494444924003</v>
      </c>
      <c r="AL351" s="6">
        <f t="shared" si="154"/>
        <v>98.536494444924003</v>
      </c>
      <c r="AM351" s="17">
        <v>98.536494444924003</v>
      </c>
      <c r="AN351" s="6">
        <f t="shared" si="176"/>
        <v>23.88307264586399</v>
      </c>
      <c r="AO351" s="6">
        <f t="shared" si="177"/>
        <v>122.41956709078799</v>
      </c>
      <c r="AP351" s="17">
        <v>3262.0391476805898</v>
      </c>
      <c r="AQ351" s="6">
        <f t="shared" si="178"/>
        <v>3262.0391476805871</v>
      </c>
      <c r="AR351" s="17">
        <v>1363.99212428341</v>
      </c>
      <c r="AS351" s="6">
        <f t="shared" si="155"/>
        <v>1363.99212428341</v>
      </c>
      <c r="AT351" s="17">
        <v>1707.7200276986</v>
      </c>
      <c r="AU351" s="6">
        <f t="shared" si="156"/>
        <v>1707.7200276986</v>
      </c>
      <c r="AV351" s="17">
        <v>0</v>
      </c>
      <c r="AW351" s="6">
        <f t="shared" si="157"/>
        <v>0</v>
      </c>
      <c r="AX351" s="17">
        <v>190.32699569857701</v>
      </c>
      <c r="AY351" s="6">
        <f t="shared" si="158"/>
        <v>190.32699569857701</v>
      </c>
      <c r="AZ351" s="20">
        <v>219879782.52297199</v>
      </c>
      <c r="BA351" s="20">
        <v>1357843649.0608001</v>
      </c>
      <c r="BB351" s="20">
        <v>125948568.270184</v>
      </c>
      <c r="BC351" s="20">
        <v>0</v>
      </c>
      <c r="BD351" s="19">
        <f t="shared" si="159"/>
        <v>1703.6719998539563</v>
      </c>
      <c r="BE351" s="18">
        <v>63.938182403509302</v>
      </c>
      <c r="BF351" s="20">
        <v>0</v>
      </c>
      <c r="BG351" s="20">
        <v>0</v>
      </c>
      <c r="BH351" s="19">
        <f t="shared" si="179"/>
        <v>0</v>
      </c>
      <c r="BI351" s="18">
        <v>1153.7212532194101</v>
      </c>
      <c r="BJ351">
        <v>224</v>
      </c>
      <c r="BK351">
        <v>608</v>
      </c>
      <c r="BL351" s="22">
        <v>922.38463999999999</v>
      </c>
      <c r="BM351">
        <v>152</v>
      </c>
      <c r="BN351">
        <v>38</v>
      </c>
      <c r="BO351">
        <v>0.38954371984714697</v>
      </c>
    </row>
    <row r="352" spans="1:67" x14ac:dyDescent="0.2">
      <c r="A352" s="27">
        <v>351</v>
      </c>
      <c r="B352" s="36">
        <v>875.59202253258798</v>
      </c>
      <c r="C352" s="18">
        <v>851.19999999999902</v>
      </c>
      <c r="D352">
        <v>200</v>
      </c>
      <c r="E352">
        <v>800</v>
      </c>
      <c r="F352">
        <v>0</v>
      </c>
      <c r="G352" s="23">
        <f t="shared" si="160"/>
        <v>1</v>
      </c>
      <c r="H352" s="16">
        <v>95.593607305936004</v>
      </c>
      <c r="I352" s="17">
        <v>198.043218274342</v>
      </c>
      <c r="J352" s="6">
        <f t="shared" si="161"/>
        <v>198.33286788939301</v>
      </c>
      <c r="K352" s="6">
        <f t="shared" si="162"/>
        <v>198.33286788939301</v>
      </c>
      <c r="L352" s="6">
        <f t="shared" si="163"/>
        <v>1</v>
      </c>
      <c r="M352" s="6">
        <f t="shared" si="164"/>
        <v>198.043218274342</v>
      </c>
      <c r="N352" s="16">
        <v>97.3143125476048</v>
      </c>
      <c r="O352" s="17">
        <v>650.50198126681596</v>
      </c>
      <c r="P352" s="6">
        <f t="shared" si="165"/>
        <v>617.83776194563495</v>
      </c>
      <c r="Q352" s="6">
        <f t="shared" si="150"/>
        <v>617.83776194563495</v>
      </c>
      <c r="R352" s="17">
        <v>617.83776194563495</v>
      </c>
      <c r="S352" s="6">
        <f t="shared" si="166"/>
        <v>32.664219321181008</v>
      </c>
      <c r="T352" s="6">
        <f t="shared" si="167"/>
        <v>650.50198126681596</v>
      </c>
      <c r="U352" s="17">
        <v>131.28441583915401</v>
      </c>
      <c r="V352" s="6">
        <f t="shared" si="168"/>
        <v>118.37646886943099</v>
      </c>
      <c r="W352" s="6">
        <f t="shared" si="151"/>
        <v>118.37646886943099</v>
      </c>
      <c r="X352" s="17">
        <v>118.37646886943099</v>
      </c>
      <c r="Y352" s="6">
        <f t="shared" si="169"/>
        <v>12.907946969723014</v>
      </c>
      <c r="Z352" s="6">
        <f t="shared" si="170"/>
        <v>131.28441583915401</v>
      </c>
      <c r="AA352" s="17">
        <v>0</v>
      </c>
      <c r="AB352" s="6">
        <f t="shared" si="171"/>
        <v>0</v>
      </c>
      <c r="AC352" s="6">
        <f t="shared" si="152"/>
        <v>0</v>
      </c>
      <c r="AD352" s="17">
        <v>0</v>
      </c>
      <c r="AE352" s="6">
        <f t="shared" si="172"/>
        <v>0</v>
      </c>
      <c r="AF352" s="17">
        <v>0</v>
      </c>
      <c r="AG352" s="6">
        <f t="shared" si="173"/>
        <v>0</v>
      </c>
      <c r="AH352" s="6">
        <f t="shared" si="153"/>
        <v>0</v>
      </c>
      <c r="AI352" s="6">
        <f t="shared" si="174"/>
        <v>0</v>
      </c>
      <c r="AJ352" s="17">
        <v>123.25407964291099</v>
      </c>
      <c r="AK352" s="6">
        <f t="shared" si="175"/>
        <v>99.198616499725603</v>
      </c>
      <c r="AL352" s="6">
        <f t="shared" si="154"/>
        <v>99.198616499725603</v>
      </c>
      <c r="AM352" s="17">
        <v>99.198616499725603</v>
      </c>
      <c r="AN352" s="6">
        <f t="shared" si="176"/>
        <v>24.055463143185392</v>
      </c>
      <c r="AO352" s="6">
        <f t="shared" si="177"/>
        <v>123.25407964291099</v>
      </c>
      <c r="AP352" s="17">
        <v>3347.0188838907902</v>
      </c>
      <c r="AQ352" s="6">
        <f t="shared" si="178"/>
        <v>3347.0188838907902</v>
      </c>
      <c r="AR352" s="17">
        <v>1449.1248317950001</v>
      </c>
      <c r="AS352" s="6">
        <f t="shared" si="155"/>
        <v>1449.1248317950001</v>
      </c>
      <c r="AT352" s="17">
        <v>1707.58239562109</v>
      </c>
      <c r="AU352" s="6">
        <f t="shared" si="156"/>
        <v>1707.58239562109</v>
      </c>
      <c r="AV352" s="17">
        <v>0</v>
      </c>
      <c r="AW352" s="6">
        <f t="shared" si="157"/>
        <v>0</v>
      </c>
      <c r="AX352" s="17">
        <v>190.31165647469999</v>
      </c>
      <c r="AY352" s="6">
        <f t="shared" si="158"/>
        <v>190.31165647469999</v>
      </c>
      <c r="AZ352" s="20">
        <v>222099049.38161799</v>
      </c>
      <c r="BA352" s="20">
        <v>1357860797.7544799</v>
      </c>
      <c r="BB352" s="20">
        <v>124986908.69792899</v>
      </c>
      <c r="BC352" s="20">
        <v>0</v>
      </c>
      <c r="BD352" s="19">
        <f t="shared" si="159"/>
        <v>1704.9467558340268</v>
      </c>
      <c r="BE352" s="18">
        <v>64.660663961426593</v>
      </c>
      <c r="BF352" s="20">
        <v>0</v>
      </c>
      <c r="BG352" s="20">
        <v>0</v>
      </c>
      <c r="BH352" s="19">
        <f t="shared" si="179"/>
        <v>0</v>
      </c>
      <c r="BI352" s="18">
        <v>1225.82883154562</v>
      </c>
      <c r="BJ352">
        <v>224</v>
      </c>
      <c r="BK352">
        <v>608</v>
      </c>
      <c r="BL352" s="22">
        <v>922.38463999999999</v>
      </c>
      <c r="BM352">
        <v>152</v>
      </c>
      <c r="BN352">
        <v>38</v>
      </c>
      <c r="BO352">
        <v>0.38658066251883899</v>
      </c>
    </row>
    <row r="353" spans="1:67" x14ac:dyDescent="0.2">
      <c r="A353" s="27">
        <v>352</v>
      </c>
      <c r="B353" s="36">
        <v>927.09743562274002</v>
      </c>
      <c r="C353" s="18">
        <v>851.19999999999902</v>
      </c>
      <c r="D353">
        <v>200</v>
      </c>
      <c r="E353">
        <v>800</v>
      </c>
      <c r="F353">
        <v>0</v>
      </c>
      <c r="G353" s="23">
        <f t="shared" si="160"/>
        <v>1</v>
      </c>
      <c r="H353" s="16">
        <v>95.753424657534197</v>
      </c>
      <c r="I353" s="17">
        <v>202.85059650715601</v>
      </c>
      <c r="J353" s="6">
        <f t="shared" si="161"/>
        <v>203.14961389977424</v>
      </c>
      <c r="K353" s="6">
        <f t="shared" si="162"/>
        <v>203.14961389977424</v>
      </c>
      <c r="L353" s="6">
        <f t="shared" si="163"/>
        <v>1</v>
      </c>
      <c r="M353" s="6">
        <f t="shared" si="164"/>
        <v>202.85059650715601</v>
      </c>
      <c r="N353" s="16">
        <v>97.375402220459407</v>
      </c>
      <c r="O353" s="17">
        <v>682.33072639063698</v>
      </c>
      <c r="P353" s="6">
        <f t="shared" si="165"/>
        <v>648.06577193123098</v>
      </c>
      <c r="Q353" s="6">
        <f t="shared" si="150"/>
        <v>648.06577193123098</v>
      </c>
      <c r="R353" s="17">
        <v>648.06577193123098</v>
      </c>
      <c r="S353" s="6">
        <f t="shared" si="166"/>
        <v>34.264954459405999</v>
      </c>
      <c r="T353" s="6">
        <f t="shared" si="167"/>
        <v>682.33072639063698</v>
      </c>
      <c r="U353" s="17">
        <v>131.273720651319</v>
      </c>
      <c r="V353" s="6">
        <f t="shared" si="168"/>
        <v>118.365934466613</v>
      </c>
      <c r="W353" s="6">
        <f t="shared" si="151"/>
        <v>118.365934466613</v>
      </c>
      <c r="X353" s="17">
        <v>118.365934466613</v>
      </c>
      <c r="Y353" s="6">
        <f t="shared" si="169"/>
        <v>12.907786184705998</v>
      </c>
      <c r="Z353" s="6">
        <f t="shared" si="170"/>
        <v>131.273720651319</v>
      </c>
      <c r="AA353" s="17">
        <v>0</v>
      </c>
      <c r="AB353" s="6">
        <f t="shared" si="171"/>
        <v>0</v>
      </c>
      <c r="AC353" s="6">
        <f t="shared" si="152"/>
        <v>0</v>
      </c>
      <c r="AD353" s="17">
        <v>0</v>
      </c>
      <c r="AE353" s="6">
        <f t="shared" si="172"/>
        <v>0</v>
      </c>
      <c r="AF353" s="17">
        <v>0</v>
      </c>
      <c r="AG353" s="6">
        <f t="shared" si="173"/>
        <v>0</v>
      </c>
      <c r="AH353" s="6">
        <f t="shared" si="153"/>
        <v>0</v>
      </c>
      <c r="AI353" s="6">
        <f t="shared" si="174"/>
        <v>0</v>
      </c>
      <c r="AJ353" s="17">
        <v>124.134669734474</v>
      </c>
      <c r="AK353" s="6">
        <f t="shared" si="175"/>
        <v>99.899163332289007</v>
      </c>
      <c r="AL353" s="6">
        <f t="shared" si="154"/>
        <v>99.899163332289007</v>
      </c>
      <c r="AM353" s="17">
        <v>99.899163332289007</v>
      </c>
      <c r="AN353" s="6">
        <f t="shared" si="176"/>
        <v>24.235506402184996</v>
      </c>
      <c r="AO353" s="6">
        <f t="shared" si="177"/>
        <v>124.134669734474</v>
      </c>
      <c r="AP353" s="17">
        <v>3431.9988317008601</v>
      </c>
      <c r="AQ353" s="6">
        <f t="shared" si="178"/>
        <v>3431.9988317008501</v>
      </c>
      <c r="AR353" s="17">
        <v>1534.2500356003</v>
      </c>
      <c r="AS353" s="6">
        <f t="shared" si="155"/>
        <v>1534.2500356003</v>
      </c>
      <c r="AT353" s="17">
        <v>1707.4517051960599</v>
      </c>
      <c r="AU353" s="6">
        <f t="shared" si="156"/>
        <v>1707.4517051960599</v>
      </c>
      <c r="AV353" s="17">
        <v>0</v>
      </c>
      <c r="AW353" s="6">
        <f t="shared" si="157"/>
        <v>0</v>
      </c>
      <c r="AX353" s="17">
        <v>190.29709090449001</v>
      </c>
      <c r="AY353" s="6">
        <f t="shared" si="158"/>
        <v>190.29709090449001</v>
      </c>
      <c r="AZ353" s="20">
        <v>224127137.4206</v>
      </c>
      <c r="BA353" s="20">
        <v>1357877611.6249299</v>
      </c>
      <c r="BB353" s="20">
        <v>124012297.856916</v>
      </c>
      <c r="BC353" s="20">
        <v>0</v>
      </c>
      <c r="BD353" s="19">
        <f t="shared" si="159"/>
        <v>1706.0170469024458</v>
      </c>
      <c r="BE353" s="18">
        <v>65.357974132726596</v>
      </c>
      <c r="BF353" s="20">
        <v>0</v>
      </c>
      <c r="BG353" s="20">
        <v>0</v>
      </c>
      <c r="BH353" s="19">
        <f t="shared" si="179"/>
        <v>0</v>
      </c>
      <c r="BI353" s="18">
        <v>1297.9364098718299</v>
      </c>
      <c r="BJ353">
        <v>224</v>
      </c>
      <c r="BK353">
        <v>608</v>
      </c>
      <c r="BL353" s="22">
        <v>922.38463999999999</v>
      </c>
      <c r="BM353">
        <v>152</v>
      </c>
      <c r="BN353">
        <v>38</v>
      </c>
      <c r="BO353">
        <v>0.38357770156112297</v>
      </c>
    </row>
    <row r="354" spans="1:67" x14ac:dyDescent="0.2">
      <c r="A354" s="27">
        <v>353</v>
      </c>
      <c r="B354" s="36">
        <v>978.60284871289196</v>
      </c>
      <c r="C354" s="18">
        <v>851.19999999999902</v>
      </c>
      <c r="D354">
        <v>200</v>
      </c>
      <c r="E354">
        <v>800</v>
      </c>
      <c r="F354">
        <v>0</v>
      </c>
      <c r="G354" s="23">
        <f t="shared" si="160"/>
        <v>1</v>
      </c>
      <c r="H354" s="16">
        <v>95.844748858447403</v>
      </c>
      <c r="I354" s="17">
        <v>207.67867723979199</v>
      </c>
      <c r="J354" s="6">
        <f t="shared" si="161"/>
        <v>207.98994559031181</v>
      </c>
      <c r="K354" s="6">
        <f t="shared" si="162"/>
        <v>207.98994559031181</v>
      </c>
      <c r="L354" s="6">
        <f t="shared" si="163"/>
        <v>1</v>
      </c>
      <c r="M354" s="6">
        <f t="shared" si="164"/>
        <v>207.67867723979199</v>
      </c>
      <c r="N354" s="16">
        <v>97.425681431877393</v>
      </c>
      <c r="O354" s="17">
        <v>714.05421308482801</v>
      </c>
      <c r="P354" s="6">
        <f t="shared" si="165"/>
        <v>678.19370519353197</v>
      </c>
      <c r="Q354" s="6">
        <f t="shared" si="150"/>
        <v>678.19370519353197</v>
      </c>
      <c r="R354" s="17">
        <v>678.19370519353197</v>
      </c>
      <c r="S354" s="6">
        <f t="shared" si="166"/>
        <v>35.860507891296038</v>
      </c>
      <c r="T354" s="6">
        <f t="shared" si="167"/>
        <v>714.05421308482801</v>
      </c>
      <c r="U354" s="17">
        <v>131.263570993353</v>
      </c>
      <c r="V354" s="6">
        <f t="shared" si="168"/>
        <v>118.35593579931199</v>
      </c>
      <c r="W354" s="6">
        <f t="shared" si="151"/>
        <v>118.35593579931199</v>
      </c>
      <c r="X354" s="17">
        <v>118.35593579931199</v>
      </c>
      <c r="Y354" s="6">
        <f t="shared" si="169"/>
        <v>12.907635194041006</v>
      </c>
      <c r="Z354" s="6">
        <f t="shared" si="170"/>
        <v>131.263570993353</v>
      </c>
      <c r="AA354" s="17">
        <v>0</v>
      </c>
      <c r="AB354" s="6">
        <f t="shared" si="171"/>
        <v>0</v>
      </c>
      <c r="AC354" s="6">
        <f t="shared" si="152"/>
        <v>0</v>
      </c>
      <c r="AD354" s="17">
        <v>0</v>
      </c>
      <c r="AE354" s="6">
        <f t="shared" si="172"/>
        <v>0</v>
      </c>
      <c r="AF354" s="17">
        <v>0</v>
      </c>
      <c r="AG354" s="6">
        <f t="shared" si="173"/>
        <v>0</v>
      </c>
      <c r="AH354" s="6">
        <f t="shared" si="153"/>
        <v>0</v>
      </c>
      <c r="AI354" s="6">
        <f t="shared" si="174"/>
        <v>0</v>
      </c>
      <c r="AJ354" s="17">
        <v>125.1028804306</v>
      </c>
      <c r="AK354" s="6">
        <f t="shared" si="175"/>
        <v>100.670753509368</v>
      </c>
      <c r="AL354" s="6">
        <f t="shared" si="154"/>
        <v>100.670753509368</v>
      </c>
      <c r="AM354" s="17">
        <v>100.670753509368</v>
      </c>
      <c r="AN354" s="6">
        <f t="shared" si="176"/>
        <v>24.432126921231998</v>
      </c>
      <c r="AO354" s="6">
        <f t="shared" si="177"/>
        <v>125.1028804306</v>
      </c>
      <c r="AP354" s="17">
        <v>3516.9789754960898</v>
      </c>
      <c r="AQ354" s="6">
        <f t="shared" si="178"/>
        <v>3516.9789754960871</v>
      </c>
      <c r="AR354" s="17">
        <v>1619.3682894241599</v>
      </c>
      <c r="AS354" s="6">
        <f t="shared" si="155"/>
        <v>1619.3682894241599</v>
      </c>
      <c r="AT354" s="17">
        <v>1707.3274441746</v>
      </c>
      <c r="AU354" s="6">
        <f t="shared" si="156"/>
        <v>1707.3274441746</v>
      </c>
      <c r="AV354" s="17">
        <v>0</v>
      </c>
      <c r="AW354" s="6">
        <f t="shared" si="157"/>
        <v>0</v>
      </c>
      <c r="AX354" s="17">
        <v>190.283241897327</v>
      </c>
      <c r="AY354" s="6">
        <f t="shared" si="158"/>
        <v>190.283241897327</v>
      </c>
      <c r="AZ354" s="20">
        <v>226019023.41033199</v>
      </c>
      <c r="BA354" s="20">
        <v>1357892518.2088399</v>
      </c>
      <c r="BB354" s="20">
        <v>122986397.067311</v>
      </c>
      <c r="BC354" s="20">
        <v>0</v>
      </c>
      <c r="BD354" s="19">
        <f t="shared" si="159"/>
        <v>1706.8979386864828</v>
      </c>
      <c r="BE354" s="18">
        <v>66.031245269475804</v>
      </c>
      <c r="BF354" s="20">
        <v>0</v>
      </c>
      <c r="BG354" s="20">
        <v>0</v>
      </c>
      <c r="BH354" s="19">
        <f t="shared" si="179"/>
        <v>0</v>
      </c>
      <c r="BI354" s="18">
        <v>1370.0439881980401</v>
      </c>
      <c r="BJ354">
        <v>224</v>
      </c>
      <c r="BK354">
        <v>608</v>
      </c>
      <c r="BL354" s="22">
        <v>922.38463999999999</v>
      </c>
      <c r="BM354">
        <v>152</v>
      </c>
      <c r="BN354">
        <v>38</v>
      </c>
      <c r="BO354">
        <v>0.380416706259042</v>
      </c>
    </row>
    <row r="355" spans="1:67" x14ac:dyDescent="0.2">
      <c r="A355" s="27">
        <v>354</v>
      </c>
      <c r="B355" s="36">
        <v>1030.10826180304</v>
      </c>
      <c r="C355" s="18">
        <v>851.19999999999902</v>
      </c>
      <c r="D355">
        <v>200</v>
      </c>
      <c r="E355">
        <v>800</v>
      </c>
      <c r="F355">
        <v>0</v>
      </c>
      <c r="G355" s="23">
        <f t="shared" si="160"/>
        <v>1</v>
      </c>
      <c r="H355" s="16">
        <v>95.936073059360695</v>
      </c>
      <c r="I355" s="17">
        <v>212.51651413745699</v>
      </c>
      <c r="J355" s="6">
        <f t="shared" si="161"/>
        <v>212.81829153786774</v>
      </c>
      <c r="K355" s="6">
        <f t="shared" si="162"/>
        <v>212.81829153786774</v>
      </c>
      <c r="L355" s="6">
        <f t="shared" si="163"/>
        <v>1</v>
      </c>
      <c r="M355" s="6">
        <f t="shared" si="164"/>
        <v>212.51651413745699</v>
      </c>
      <c r="N355" s="16">
        <v>97.470891790358294</v>
      </c>
      <c r="O355" s="17">
        <v>745.76015095111495</v>
      </c>
      <c r="P355" s="6">
        <f t="shared" si="165"/>
        <v>708.30487472964103</v>
      </c>
      <c r="Q355" s="6">
        <f t="shared" si="150"/>
        <v>708.30487472964103</v>
      </c>
      <c r="R355" s="17">
        <v>708.30487472964103</v>
      </c>
      <c r="S355" s="6">
        <f t="shared" si="166"/>
        <v>37.455276221473923</v>
      </c>
      <c r="T355" s="6">
        <f t="shared" si="167"/>
        <v>745.76015095111495</v>
      </c>
      <c r="U355" s="17">
        <v>131.25423668421499</v>
      </c>
      <c r="V355" s="6">
        <f t="shared" si="168"/>
        <v>118.34671299236</v>
      </c>
      <c r="W355" s="6">
        <f t="shared" si="151"/>
        <v>118.34671299236</v>
      </c>
      <c r="X355" s="17">
        <v>118.34671299236</v>
      </c>
      <c r="Y355" s="6">
        <f t="shared" si="169"/>
        <v>12.90752369185499</v>
      </c>
      <c r="Z355" s="6">
        <f t="shared" si="170"/>
        <v>131.25423668421499</v>
      </c>
      <c r="AA355" s="17">
        <v>0</v>
      </c>
      <c r="AB355" s="6">
        <f t="shared" si="171"/>
        <v>0</v>
      </c>
      <c r="AC355" s="6">
        <f t="shared" si="152"/>
        <v>0</v>
      </c>
      <c r="AD355" s="17">
        <v>0</v>
      </c>
      <c r="AE355" s="6">
        <f t="shared" si="172"/>
        <v>0</v>
      </c>
      <c r="AF355" s="17">
        <v>0</v>
      </c>
      <c r="AG355" s="6">
        <f t="shared" si="173"/>
        <v>0</v>
      </c>
      <c r="AH355" s="6">
        <f t="shared" si="153"/>
        <v>0</v>
      </c>
      <c r="AI355" s="6">
        <f t="shared" si="174"/>
        <v>0</v>
      </c>
      <c r="AJ355" s="17">
        <v>126.04144301401401</v>
      </c>
      <c r="AK355" s="6">
        <f t="shared" si="175"/>
        <v>101.417159973203</v>
      </c>
      <c r="AL355" s="6">
        <f t="shared" si="154"/>
        <v>101.417159973203</v>
      </c>
      <c r="AM355" s="17">
        <v>101.417159973203</v>
      </c>
      <c r="AN355" s="6">
        <f t="shared" si="176"/>
        <v>24.624283040811008</v>
      </c>
      <c r="AO355" s="6">
        <f t="shared" si="177"/>
        <v>126.04144301401401</v>
      </c>
      <c r="AP355" s="17">
        <v>3601.9593011612701</v>
      </c>
      <c r="AQ355" s="6">
        <f t="shared" si="178"/>
        <v>3601.9593011612583</v>
      </c>
      <c r="AR355" s="17">
        <v>1704.4800938176299</v>
      </c>
      <c r="AS355" s="6">
        <f t="shared" si="155"/>
        <v>1704.4800938176299</v>
      </c>
      <c r="AT355" s="17">
        <v>1707.2091494986701</v>
      </c>
      <c r="AU355" s="6">
        <f t="shared" si="156"/>
        <v>1707.2091494986701</v>
      </c>
      <c r="AV355" s="17">
        <v>0</v>
      </c>
      <c r="AW355" s="6">
        <f t="shared" si="157"/>
        <v>0</v>
      </c>
      <c r="AX355" s="17">
        <v>190.27005784495799</v>
      </c>
      <c r="AY355" s="6">
        <f t="shared" si="158"/>
        <v>190.27005784495799</v>
      </c>
      <c r="AZ355" s="20">
        <v>227699272.05609801</v>
      </c>
      <c r="BA355" s="20">
        <v>1357901410.23277</v>
      </c>
      <c r="BB355" s="20">
        <v>122089341.87820099</v>
      </c>
      <c r="BC355" s="20">
        <v>0</v>
      </c>
      <c r="BD355" s="19">
        <f t="shared" si="159"/>
        <v>1707.6900241670689</v>
      </c>
      <c r="BE355" s="18">
        <v>66.679807283185795</v>
      </c>
      <c r="BF355" s="20">
        <v>0</v>
      </c>
      <c r="BG355" s="20">
        <v>0</v>
      </c>
      <c r="BH355" s="19">
        <f t="shared" si="179"/>
        <v>0</v>
      </c>
      <c r="BI355" s="18">
        <v>1442.15156652426</v>
      </c>
      <c r="BJ355">
        <v>224</v>
      </c>
      <c r="BK355">
        <v>608</v>
      </c>
      <c r="BL355" s="22">
        <v>922.38463999999999</v>
      </c>
      <c r="BM355">
        <v>152</v>
      </c>
      <c r="BN355">
        <v>38</v>
      </c>
      <c r="BO355">
        <v>0.37765270701924702</v>
      </c>
    </row>
    <row r="356" spans="1:67" x14ac:dyDescent="0.2">
      <c r="A356" s="27">
        <v>355</v>
      </c>
      <c r="B356" s="36">
        <v>20.602165236060799</v>
      </c>
      <c r="C356" s="18">
        <v>900.599999999999</v>
      </c>
      <c r="D356">
        <v>200</v>
      </c>
      <c r="E356">
        <v>800</v>
      </c>
      <c r="F356">
        <v>0</v>
      </c>
      <c r="G356" s="23">
        <f t="shared" si="160"/>
        <v>1</v>
      </c>
      <c r="H356" s="16">
        <v>83.264840182648399</v>
      </c>
      <c r="I356" s="17">
        <v>133.83409965348801</v>
      </c>
      <c r="J356" s="6">
        <f t="shared" si="161"/>
        <v>133.77962237401204</v>
      </c>
      <c r="K356" s="6">
        <f t="shared" si="162"/>
        <v>133.77962237401204</v>
      </c>
      <c r="L356" s="6">
        <f t="shared" si="163"/>
        <v>1</v>
      </c>
      <c r="M356" s="6">
        <f t="shared" si="164"/>
        <v>133.83409965348801</v>
      </c>
      <c r="N356" s="16">
        <v>88.846361791464304</v>
      </c>
      <c r="O356" s="17">
        <v>186.86828351896099</v>
      </c>
      <c r="P356" s="6">
        <f t="shared" si="165"/>
        <v>177.502855193855</v>
      </c>
      <c r="Q356" s="6">
        <f t="shared" si="150"/>
        <v>177.502855193855</v>
      </c>
      <c r="R356" s="17">
        <v>177.502855193855</v>
      </c>
      <c r="S356" s="6">
        <f t="shared" si="166"/>
        <v>9.3654283251059951</v>
      </c>
      <c r="T356" s="6">
        <f t="shared" si="167"/>
        <v>186.86828351896099</v>
      </c>
      <c r="U356" s="17">
        <v>137.870188315777</v>
      </c>
      <c r="V356" s="6">
        <f t="shared" si="168"/>
        <v>124.33934587939</v>
      </c>
      <c r="W356" s="6">
        <f t="shared" si="151"/>
        <v>124.33934587939</v>
      </c>
      <c r="X356" s="17">
        <v>124.33934587939</v>
      </c>
      <c r="Y356" s="6">
        <f t="shared" si="169"/>
        <v>13.530842436387005</v>
      </c>
      <c r="Z356" s="6">
        <f t="shared" si="170"/>
        <v>137.870188315777</v>
      </c>
      <c r="AA356" s="17">
        <v>0</v>
      </c>
      <c r="AB356" s="6">
        <f t="shared" si="171"/>
        <v>0</v>
      </c>
      <c r="AC356" s="6">
        <f t="shared" si="152"/>
        <v>0</v>
      </c>
      <c r="AD356" s="17">
        <v>0</v>
      </c>
      <c r="AE356" s="6">
        <f t="shared" si="172"/>
        <v>0</v>
      </c>
      <c r="AF356" s="17">
        <v>0</v>
      </c>
      <c r="AG356" s="6">
        <f t="shared" si="173"/>
        <v>0</v>
      </c>
      <c r="AH356" s="6">
        <f t="shared" si="153"/>
        <v>0</v>
      </c>
      <c r="AI356" s="6">
        <f t="shared" si="174"/>
        <v>0</v>
      </c>
      <c r="AJ356" s="17">
        <v>94.355085443674795</v>
      </c>
      <c r="AK356" s="6">
        <f t="shared" si="175"/>
        <v>76.269303962968806</v>
      </c>
      <c r="AL356" s="6">
        <f t="shared" si="154"/>
        <v>76.269303962968806</v>
      </c>
      <c r="AM356" s="17">
        <v>76.269303962968806</v>
      </c>
      <c r="AN356" s="6">
        <f t="shared" si="176"/>
        <v>18.08578148070599</v>
      </c>
      <c r="AO356" s="6">
        <f t="shared" si="177"/>
        <v>94.355085443674795</v>
      </c>
      <c r="AP356" s="17">
        <v>2035.19066069326</v>
      </c>
      <c r="AQ356" s="6">
        <f t="shared" si="178"/>
        <v>2035.1906606932582</v>
      </c>
      <c r="AR356" s="17">
        <v>34.165863499822201</v>
      </c>
      <c r="AS356" s="6">
        <f t="shared" si="155"/>
        <v>34.165863499822201</v>
      </c>
      <c r="AT356" s="17">
        <v>1810.3290874572799</v>
      </c>
      <c r="AU356" s="6">
        <f t="shared" si="156"/>
        <v>1810.3290874572799</v>
      </c>
      <c r="AV356" s="17">
        <v>0</v>
      </c>
      <c r="AW356" s="6">
        <f t="shared" si="157"/>
        <v>0</v>
      </c>
      <c r="AX356" s="17">
        <v>190.695709736156</v>
      </c>
      <c r="AY356" s="6">
        <f t="shared" si="158"/>
        <v>190.695709736156</v>
      </c>
      <c r="AZ356" s="20">
        <v>18695049.861301102</v>
      </c>
      <c r="BA356" s="20">
        <v>1370518015.55913</v>
      </c>
      <c r="BB356" s="20">
        <v>167375193.16601801</v>
      </c>
      <c r="BC356" s="20">
        <v>0</v>
      </c>
      <c r="BD356" s="19">
        <f t="shared" si="159"/>
        <v>1556.5882585864492</v>
      </c>
      <c r="BE356" s="18">
        <v>53.4106431088222</v>
      </c>
      <c r="BF356" s="20">
        <v>0</v>
      </c>
      <c r="BG356" s="20">
        <v>0</v>
      </c>
      <c r="BH356" s="19">
        <f t="shared" si="179"/>
        <v>0</v>
      </c>
      <c r="BI356" s="18">
        <v>28.8430313304852</v>
      </c>
      <c r="BJ356">
        <v>237</v>
      </c>
      <c r="BK356">
        <v>608</v>
      </c>
      <c r="BL356" s="22">
        <v>922.38463999999999</v>
      </c>
      <c r="BM356">
        <v>152</v>
      </c>
      <c r="BN356">
        <v>38</v>
      </c>
      <c r="BO356">
        <v>0.51701630344591698</v>
      </c>
    </row>
    <row r="357" spans="1:67" x14ac:dyDescent="0.2">
      <c r="A357" s="27">
        <v>356</v>
      </c>
      <c r="B357" s="36">
        <v>51.505413090152203</v>
      </c>
      <c r="C357" s="18">
        <v>900.599999999999</v>
      </c>
      <c r="D357">
        <v>200</v>
      </c>
      <c r="E357">
        <v>800</v>
      </c>
      <c r="F357">
        <v>0</v>
      </c>
      <c r="G357" s="23">
        <f t="shared" si="160"/>
        <v>1</v>
      </c>
      <c r="H357" s="16">
        <v>84.611872146118699</v>
      </c>
      <c r="I357" s="17">
        <v>135.27012867258901</v>
      </c>
      <c r="J357" s="6">
        <f t="shared" si="161"/>
        <v>135.25457585603931</v>
      </c>
      <c r="K357" s="6">
        <f t="shared" si="162"/>
        <v>135.25457585603931</v>
      </c>
      <c r="L357" s="6">
        <f t="shared" si="163"/>
        <v>1</v>
      </c>
      <c r="M357" s="6">
        <f t="shared" si="164"/>
        <v>135.27012867258901</v>
      </c>
      <c r="N357" s="16">
        <v>90.067080683975107</v>
      </c>
      <c r="O357" s="17">
        <v>192.032115525113</v>
      </c>
      <c r="P357" s="6">
        <f t="shared" si="165"/>
        <v>182.40672574135201</v>
      </c>
      <c r="Q357" s="6">
        <f t="shared" si="150"/>
        <v>182.40672574135201</v>
      </c>
      <c r="R357" s="17">
        <v>182.40672574135201</v>
      </c>
      <c r="S357" s="6">
        <f t="shared" si="166"/>
        <v>9.6253897837609941</v>
      </c>
      <c r="T357" s="6">
        <f t="shared" si="167"/>
        <v>192.032115525113</v>
      </c>
      <c r="U357" s="17">
        <v>137.84943950740799</v>
      </c>
      <c r="V357" s="6">
        <f t="shared" si="168"/>
        <v>124.31908319180999</v>
      </c>
      <c r="W357" s="6">
        <f t="shared" si="151"/>
        <v>124.31908319180999</v>
      </c>
      <c r="X357" s="17">
        <v>124.31908319180999</v>
      </c>
      <c r="Y357" s="6">
        <f t="shared" si="169"/>
        <v>13.530356315597999</v>
      </c>
      <c r="Z357" s="6">
        <f t="shared" si="170"/>
        <v>137.84943950740799</v>
      </c>
      <c r="AA357" s="17">
        <v>0</v>
      </c>
      <c r="AB357" s="6">
        <f t="shared" si="171"/>
        <v>0</v>
      </c>
      <c r="AC357" s="6">
        <f t="shared" si="152"/>
        <v>0</v>
      </c>
      <c r="AD357" s="17">
        <v>0</v>
      </c>
      <c r="AE357" s="6">
        <f t="shared" si="172"/>
        <v>0</v>
      </c>
      <c r="AF357" s="17">
        <v>0</v>
      </c>
      <c r="AG357" s="6">
        <f t="shared" si="173"/>
        <v>0</v>
      </c>
      <c r="AH357" s="6">
        <f t="shared" si="153"/>
        <v>0</v>
      </c>
      <c r="AI357" s="6">
        <f t="shared" si="174"/>
        <v>0</v>
      </c>
      <c r="AJ357" s="17">
        <v>97.370552020213907</v>
      </c>
      <c r="AK357" s="6">
        <f t="shared" si="175"/>
        <v>78.697859192756397</v>
      </c>
      <c r="AL357" s="6">
        <f t="shared" si="154"/>
        <v>78.697859192756397</v>
      </c>
      <c r="AM357" s="17">
        <v>78.697859192756397</v>
      </c>
      <c r="AN357" s="6">
        <f t="shared" si="176"/>
        <v>18.67269282745751</v>
      </c>
      <c r="AO357" s="6">
        <f t="shared" si="177"/>
        <v>97.370552020213907</v>
      </c>
      <c r="AP357" s="17">
        <v>2086.17439364541</v>
      </c>
      <c r="AQ357" s="6">
        <f t="shared" si="178"/>
        <v>2086.1743936454141</v>
      </c>
      <c r="AR357" s="17">
        <v>85.4038076291789</v>
      </c>
      <c r="AS357" s="6">
        <f t="shared" si="155"/>
        <v>85.4038076291789</v>
      </c>
      <c r="AT357" s="17">
        <v>1810.0991023571</v>
      </c>
      <c r="AU357" s="6">
        <f t="shared" si="156"/>
        <v>1810.0991023571</v>
      </c>
      <c r="AV357" s="17">
        <v>0</v>
      </c>
      <c r="AW357" s="6">
        <f t="shared" si="157"/>
        <v>0</v>
      </c>
      <c r="AX357" s="17">
        <v>190.67148365913499</v>
      </c>
      <c r="AY357" s="6">
        <f t="shared" si="158"/>
        <v>190.67148365913499</v>
      </c>
      <c r="AZ357" s="20">
        <v>45434836.8536544</v>
      </c>
      <c r="BA357" s="20">
        <v>1370569273.73522</v>
      </c>
      <c r="BB357" s="20">
        <v>161971142.99436799</v>
      </c>
      <c r="BC357" s="20">
        <v>0</v>
      </c>
      <c r="BD357" s="19">
        <f t="shared" si="159"/>
        <v>1577.9752535832424</v>
      </c>
      <c r="BE357" s="18">
        <v>53.612363170670299</v>
      </c>
      <c r="BF357" s="20">
        <v>0</v>
      </c>
      <c r="BG357" s="20">
        <v>0</v>
      </c>
      <c r="BH357" s="19">
        <f t="shared" si="179"/>
        <v>0</v>
      </c>
      <c r="BI357" s="18">
        <v>72.107578326213101</v>
      </c>
      <c r="BJ357">
        <v>237</v>
      </c>
      <c r="BK357">
        <v>608</v>
      </c>
      <c r="BL357" s="22">
        <v>922.38463999999999</v>
      </c>
      <c r="BM357">
        <v>152</v>
      </c>
      <c r="BN357">
        <v>38</v>
      </c>
      <c r="BO357">
        <v>0.50045806134582005</v>
      </c>
    </row>
    <row r="358" spans="1:67" x14ac:dyDescent="0.2">
      <c r="A358" s="27">
        <v>357</v>
      </c>
      <c r="B358" s="36">
        <v>154.516239270456</v>
      </c>
      <c r="C358" s="18">
        <v>900.599999999999</v>
      </c>
      <c r="D358">
        <v>200</v>
      </c>
      <c r="E358">
        <v>800</v>
      </c>
      <c r="F358">
        <v>0</v>
      </c>
      <c r="G358" s="23">
        <f t="shared" si="160"/>
        <v>1</v>
      </c>
      <c r="H358" s="16">
        <v>88.710045662100399</v>
      </c>
      <c r="I358" s="17">
        <v>140.99901117763099</v>
      </c>
      <c r="J358" s="6">
        <f t="shared" si="161"/>
        <v>141.10654097910651</v>
      </c>
      <c r="K358" s="6">
        <f t="shared" si="162"/>
        <v>141.10654097910651</v>
      </c>
      <c r="L358" s="6">
        <f t="shared" si="163"/>
        <v>1</v>
      </c>
      <c r="M358" s="6">
        <f t="shared" si="164"/>
        <v>140.99901117763099</v>
      </c>
      <c r="N358" s="16">
        <v>93.246874113246193</v>
      </c>
      <c r="O358" s="17">
        <v>220.15778124565</v>
      </c>
      <c r="P358" s="6">
        <f t="shared" si="165"/>
        <v>209.11863096515</v>
      </c>
      <c r="Q358" s="6">
        <f t="shared" si="150"/>
        <v>209.11863096515</v>
      </c>
      <c r="R358" s="17">
        <v>209.11863096515</v>
      </c>
      <c r="S358" s="6">
        <f t="shared" si="166"/>
        <v>11.039150280499996</v>
      </c>
      <c r="T358" s="6">
        <f t="shared" si="167"/>
        <v>220.15778124565</v>
      </c>
      <c r="U358" s="17">
        <v>137.79285033563599</v>
      </c>
      <c r="V358" s="6">
        <f t="shared" si="168"/>
        <v>124.26340125613901</v>
      </c>
      <c r="W358" s="6">
        <f t="shared" si="151"/>
        <v>124.26340125613901</v>
      </c>
      <c r="X358" s="17">
        <v>124.26340125613901</v>
      </c>
      <c r="Y358" s="6">
        <f t="shared" si="169"/>
        <v>13.529449079496985</v>
      </c>
      <c r="Z358" s="6">
        <f t="shared" si="170"/>
        <v>137.79285033563599</v>
      </c>
      <c r="AA358" s="17">
        <v>0</v>
      </c>
      <c r="AB358" s="6">
        <f t="shared" si="171"/>
        <v>0</v>
      </c>
      <c r="AC358" s="6">
        <f t="shared" si="152"/>
        <v>0</v>
      </c>
      <c r="AD358" s="17">
        <v>0</v>
      </c>
      <c r="AE358" s="6">
        <f t="shared" si="172"/>
        <v>0</v>
      </c>
      <c r="AF358" s="17">
        <v>0</v>
      </c>
      <c r="AG358" s="6">
        <f t="shared" si="173"/>
        <v>0</v>
      </c>
      <c r="AH358" s="6">
        <f t="shared" si="153"/>
        <v>0</v>
      </c>
      <c r="AI358" s="6">
        <f t="shared" si="174"/>
        <v>0</v>
      </c>
      <c r="AJ358" s="17">
        <v>107.95138675329601</v>
      </c>
      <c r="AK358" s="6">
        <f t="shared" si="175"/>
        <v>87.176672504078695</v>
      </c>
      <c r="AL358" s="6">
        <f t="shared" si="154"/>
        <v>87.176672504078695</v>
      </c>
      <c r="AM358" s="17">
        <v>87.176672504078695</v>
      </c>
      <c r="AN358" s="6">
        <f t="shared" si="176"/>
        <v>20.774714249217311</v>
      </c>
      <c r="AO358" s="6">
        <f t="shared" si="177"/>
        <v>107.95138675329601</v>
      </c>
      <c r="AP358" s="17">
        <v>2256.1223945159099</v>
      </c>
      <c r="AQ358" s="6">
        <f t="shared" si="178"/>
        <v>2256.122394515909</v>
      </c>
      <c r="AR358" s="17">
        <v>256.11383990965697</v>
      </c>
      <c r="AS358" s="6">
        <f t="shared" si="155"/>
        <v>256.11383990965697</v>
      </c>
      <c r="AT358" s="17">
        <v>1809.4096917965801</v>
      </c>
      <c r="AU358" s="6">
        <f t="shared" si="156"/>
        <v>1809.4096917965801</v>
      </c>
      <c r="AV358" s="17">
        <v>0</v>
      </c>
      <c r="AW358" s="6">
        <f t="shared" si="157"/>
        <v>0</v>
      </c>
      <c r="AX358" s="17">
        <v>190.598862809672</v>
      </c>
      <c r="AY358" s="6">
        <f t="shared" si="158"/>
        <v>190.598862809672</v>
      </c>
      <c r="AZ358" s="20">
        <v>118197843.82667699</v>
      </c>
      <c r="BA358" s="20">
        <v>1370661056.87691</v>
      </c>
      <c r="BB358" s="20">
        <v>144826333.76048499</v>
      </c>
      <c r="BC358" s="20">
        <v>0</v>
      </c>
      <c r="BD358" s="19">
        <f t="shared" si="159"/>
        <v>1633.685234464072</v>
      </c>
      <c r="BE358" s="18">
        <v>54.667578068135697</v>
      </c>
      <c r="BF358" s="20">
        <v>0</v>
      </c>
      <c r="BG358" s="20">
        <v>0</v>
      </c>
      <c r="BH358" s="19">
        <f t="shared" si="179"/>
        <v>0</v>
      </c>
      <c r="BI358" s="18">
        <v>216.32273497863901</v>
      </c>
      <c r="BJ358">
        <v>237</v>
      </c>
      <c r="BK358">
        <v>608</v>
      </c>
      <c r="BL358" s="22">
        <v>922.38463999999999</v>
      </c>
      <c r="BM358">
        <v>152</v>
      </c>
      <c r="BN358">
        <v>38</v>
      </c>
      <c r="BO358">
        <v>0.44780364284999702</v>
      </c>
    </row>
    <row r="359" spans="1:67" x14ac:dyDescent="0.2">
      <c r="A359" s="27">
        <v>358</v>
      </c>
      <c r="B359" s="36">
        <v>206.02165236060799</v>
      </c>
      <c r="C359" s="18">
        <v>900.599999999999</v>
      </c>
      <c r="D359">
        <v>200</v>
      </c>
      <c r="E359">
        <v>800</v>
      </c>
      <c r="F359">
        <v>0</v>
      </c>
      <c r="G359" s="23">
        <f t="shared" si="160"/>
        <v>1</v>
      </c>
      <c r="H359" s="16">
        <v>90.525114155251103</v>
      </c>
      <c r="I359" s="17">
        <v>144.613276316466</v>
      </c>
      <c r="J359" s="6">
        <f t="shared" si="161"/>
        <v>144.74335995514346</v>
      </c>
      <c r="K359" s="6">
        <f t="shared" si="162"/>
        <v>144.74335995514346</v>
      </c>
      <c r="L359" s="6">
        <f t="shared" si="163"/>
        <v>1</v>
      </c>
      <c r="M359" s="6">
        <f t="shared" si="164"/>
        <v>144.613276316466</v>
      </c>
      <c r="N359" s="16">
        <v>94.202374629903204</v>
      </c>
      <c r="O359" s="17">
        <v>242.735996040945</v>
      </c>
      <c r="P359" s="6">
        <f t="shared" si="165"/>
        <v>230.56277266470201</v>
      </c>
      <c r="Q359" s="6">
        <f t="shared" si="150"/>
        <v>230.56277266470201</v>
      </c>
      <c r="R359" s="17">
        <v>230.56277266470201</v>
      </c>
      <c r="S359" s="6">
        <f t="shared" si="166"/>
        <v>12.173223376242987</v>
      </c>
      <c r="T359" s="6">
        <f t="shared" si="167"/>
        <v>242.735996040945</v>
      </c>
      <c r="U359" s="17">
        <v>137.76944198084399</v>
      </c>
      <c r="V359" s="6">
        <f t="shared" si="168"/>
        <v>124.24022697873799</v>
      </c>
      <c r="W359" s="6">
        <f t="shared" si="151"/>
        <v>124.24022697873799</v>
      </c>
      <c r="X359" s="17">
        <v>124.24022697873799</v>
      </c>
      <c r="Y359" s="6">
        <f t="shared" si="169"/>
        <v>13.529215002106</v>
      </c>
      <c r="Z359" s="6">
        <f t="shared" si="170"/>
        <v>137.76944198084399</v>
      </c>
      <c r="AA359" s="17">
        <v>0</v>
      </c>
      <c r="AB359" s="6">
        <f t="shared" si="171"/>
        <v>0</v>
      </c>
      <c r="AC359" s="6">
        <f t="shared" si="152"/>
        <v>0</v>
      </c>
      <c r="AD359" s="17">
        <v>0</v>
      </c>
      <c r="AE359" s="6">
        <f t="shared" si="172"/>
        <v>0</v>
      </c>
      <c r="AF359" s="17">
        <v>0</v>
      </c>
      <c r="AG359" s="6">
        <f t="shared" si="173"/>
        <v>0</v>
      </c>
      <c r="AH359" s="6">
        <f t="shared" si="153"/>
        <v>0</v>
      </c>
      <c r="AI359" s="6">
        <f t="shared" si="174"/>
        <v>0</v>
      </c>
      <c r="AJ359" s="17">
        <v>113.09943797477</v>
      </c>
      <c r="AK359" s="6">
        <f t="shared" si="175"/>
        <v>91.286577551168506</v>
      </c>
      <c r="AL359" s="6">
        <f t="shared" si="154"/>
        <v>91.286577551168506</v>
      </c>
      <c r="AM359" s="17">
        <v>91.286577551168506</v>
      </c>
      <c r="AN359" s="6">
        <f t="shared" si="176"/>
        <v>21.812860423601492</v>
      </c>
      <c r="AO359" s="6">
        <f t="shared" si="177"/>
        <v>113.09943797477</v>
      </c>
      <c r="AP359" s="17">
        <v>2341.0975059623302</v>
      </c>
      <c r="AQ359" s="6">
        <f t="shared" si="178"/>
        <v>2341.0975059623283</v>
      </c>
      <c r="AR359" s="17">
        <v>341.42734237742798</v>
      </c>
      <c r="AS359" s="6">
        <f t="shared" si="155"/>
        <v>341.42734237742798</v>
      </c>
      <c r="AT359" s="17">
        <v>1809.10354910922</v>
      </c>
      <c r="AU359" s="6">
        <f t="shared" si="156"/>
        <v>1809.10354910922</v>
      </c>
      <c r="AV359" s="17">
        <v>0</v>
      </c>
      <c r="AW359" s="6">
        <f t="shared" si="157"/>
        <v>0</v>
      </c>
      <c r="AX359" s="17">
        <v>190.56661447568001</v>
      </c>
      <c r="AY359" s="6">
        <f t="shared" si="158"/>
        <v>190.56661447568001</v>
      </c>
      <c r="AZ359" s="20">
        <v>142021218.384287</v>
      </c>
      <c r="BA359" s="20">
        <v>1370684702.7685399</v>
      </c>
      <c r="BB359" s="20">
        <v>137719682.36306801</v>
      </c>
      <c r="BC359" s="20">
        <v>0</v>
      </c>
      <c r="BD359" s="19">
        <f t="shared" si="159"/>
        <v>1650.4256035158949</v>
      </c>
      <c r="BE359" s="18">
        <v>55.449736406777802</v>
      </c>
      <c r="BF359" s="20">
        <v>0</v>
      </c>
      <c r="BG359" s="20">
        <v>0</v>
      </c>
      <c r="BH359" s="19">
        <f t="shared" si="179"/>
        <v>0</v>
      </c>
      <c r="BI359" s="18">
        <v>288.43031330485201</v>
      </c>
      <c r="BJ359">
        <v>237</v>
      </c>
      <c r="BK359">
        <v>608</v>
      </c>
      <c r="BL359" s="22">
        <v>922.38463999999999</v>
      </c>
      <c r="BM359">
        <v>152</v>
      </c>
      <c r="BN359">
        <v>38</v>
      </c>
      <c r="BO359">
        <v>0.42595176875773999</v>
      </c>
    </row>
    <row r="360" spans="1:67" x14ac:dyDescent="0.2">
      <c r="A360" s="27">
        <v>359</v>
      </c>
      <c r="B360" s="36">
        <v>257.52706545076097</v>
      </c>
      <c r="C360" s="18">
        <v>900.599999999999</v>
      </c>
      <c r="D360">
        <v>200</v>
      </c>
      <c r="E360">
        <v>800</v>
      </c>
      <c r="F360">
        <v>0</v>
      </c>
      <c r="G360" s="23">
        <f t="shared" si="160"/>
        <v>1</v>
      </c>
      <c r="H360" s="16">
        <v>91.575342465753394</v>
      </c>
      <c r="I360" s="17">
        <v>148.584792744071</v>
      </c>
      <c r="J360" s="6">
        <f t="shared" si="161"/>
        <v>148.71865385163986</v>
      </c>
      <c r="K360" s="6">
        <f t="shared" si="162"/>
        <v>148.71865385163986</v>
      </c>
      <c r="L360" s="6">
        <f t="shared" si="163"/>
        <v>1</v>
      </c>
      <c r="M360" s="6">
        <f t="shared" si="164"/>
        <v>148.584792744071</v>
      </c>
      <c r="N360" s="16">
        <v>94.904168334825101</v>
      </c>
      <c r="O360" s="17">
        <v>274.20042218273102</v>
      </c>
      <c r="P360" s="6">
        <f t="shared" si="165"/>
        <v>260.44720442358903</v>
      </c>
      <c r="Q360" s="6">
        <f t="shared" si="150"/>
        <v>260.44720442358903</v>
      </c>
      <c r="R360" s="17">
        <v>260.44720442358903</v>
      </c>
      <c r="S360" s="6">
        <f t="shared" si="166"/>
        <v>13.75321775914199</v>
      </c>
      <c r="T360" s="6">
        <f t="shared" si="167"/>
        <v>274.20042218273102</v>
      </c>
      <c r="U360" s="17">
        <v>137.748796237368</v>
      </c>
      <c r="V360" s="6">
        <f t="shared" si="168"/>
        <v>124.219692516771</v>
      </c>
      <c r="W360" s="6">
        <f t="shared" si="151"/>
        <v>124.219692516771</v>
      </c>
      <c r="X360" s="17">
        <v>124.219692516771</v>
      </c>
      <c r="Y360" s="6">
        <f t="shared" si="169"/>
        <v>13.529103720596993</v>
      </c>
      <c r="Z360" s="6">
        <f t="shared" si="170"/>
        <v>137.748796237368</v>
      </c>
      <c r="AA360" s="17">
        <v>0</v>
      </c>
      <c r="AB360" s="6">
        <f t="shared" si="171"/>
        <v>0</v>
      </c>
      <c r="AC360" s="6">
        <f t="shared" si="152"/>
        <v>0</v>
      </c>
      <c r="AD360" s="17">
        <v>0</v>
      </c>
      <c r="AE360" s="6">
        <f t="shared" si="172"/>
        <v>0</v>
      </c>
      <c r="AF360" s="17">
        <v>0</v>
      </c>
      <c r="AG360" s="6">
        <f t="shared" si="173"/>
        <v>0</v>
      </c>
      <c r="AH360" s="6">
        <f t="shared" si="153"/>
        <v>0</v>
      </c>
      <c r="AI360" s="6">
        <f t="shared" si="174"/>
        <v>0</v>
      </c>
      <c r="AJ360" s="17">
        <v>114.805620685398</v>
      </c>
      <c r="AK360" s="6">
        <f t="shared" si="175"/>
        <v>92.579659110868604</v>
      </c>
      <c r="AL360" s="6">
        <f t="shared" si="154"/>
        <v>92.579659110868604</v>
      </c>
      <c r="AM360" s="17">
        <v>92.579659110868604</v>
      </c>
      <c r="AN360" s="6">
        <f t="shared" si="176"/>
        <v>22.225961574529393</v>
      </c>
      <c r="AO360" s="6">
        <f t="shared" si="177"/>
        <v>114.805620685398</v>
      </c>
      <c r="AP360" s="17">
        <v>2426.0732515744598</v>
      </c>
      <c r="AQ360" s="6">
        <f t="shared" si="178"/>
        <v>2426.0732515744539</v>
      </c>
      <c r="AR360" s="17">
        <v>426.71714882064401</v>
      </c>
      <c r="AS360" s="6">
        <f t="shared" si="155"/>
        <v>426.71714882064401</v>
      </c>
      <c r="AT360" s="17">
        <v>1808.81941796874</v>
      </c>
      <c r="AU360" s="6">
        <f t="shared" si="156"/>
        <v>1808.81941796874</v>
      </c>
      <c r="AV360" s="17">
        <v>0</v>
      </c>
      <c r="AW360" s="6">
        <f t="shared" si="157"/>
        <v>0</v>
      </c>
      <c r="AX360" s="17">
        <v>190.53668478507001</v>
      </c>
      <c r="AY360" s="6">
        <f t="shared" si="158"/>
        <v>190.53668478507001</v>
      </c>
      <c r="AZ360" s="20">
        <v>156465946.380981</v>
      </c>
      <c r="BA360" s="20">
        <v>1370693210.0410299</v>
      </c>
      <c r="BB360" s="20">
        <v>135561872.80411801</v>
      </c>
      <c r="BC360" s="20">
        <v>0</v>
      </c>
      <c r="BD360" s="19">
        <f t="shared" si="159"/>
        <v>1662.7210292261288</v>
      </c>
      <c r="BE360" s="18">
        <v>56.300406574131699</v>
      </c>
      <c r="BF360" s="20">
        <v>0</v>
      </c>
      <c r="BG360" s="20">
        <v>0</v>
      </c>
      <c r="BH360" s="19">
        <f t="shared" si="179"/>
        <v>0</v>
      </c>
      <c r="BI360" s="18">
        <v>360.53789163106501</v>
      </c>
      <c r="BJ360">
        <v>237</v>
      </c>
      <c r="BK360">
        <v>608</v>
      </c>
      <c r="BL360" s="22">
        <v>922.38463999999999</v>
      </c>
      <c r="BM360">
        <v>152</v>
      </c>
      <c r="BN360">
        <v>38</v>
      </c>
      <c r="BO360">
        <v>0.41934833505011299</v>
      </c>
    </row>
    <row r="361" spans="1:67" x14ac:dyDescent="0.2">
      <c r="A361" s="27">
        <v>360</v>
      </c>
      <c r="B361" s="36">
        <v>309.03247854091302</v>
      </c>
      <c r="C361" s="18">
        <v>900.599999999999</v>
      </c>
      <c r="D361">
        <v>200</v>
      </c>
      <c r="E361">
        <v>800</v>
      </c>
      <c r="F361">
        <v>0</v>
      </c>
      <c r="G361" s="23">
        <f t="shared" si="160"/>
        <v>1</v>
      </c>
      <c r="H361" s="16">
        <v>92.442922374429202</v>
      </c>
      <c r="I361" s="17">
        <v>152.773326612017</v>
      </c>
      <c r="J361" s="6">
        <f t="shared" si="161"/>
        <v>152.93245148861416</v>
      </c>
      <c r="K361" s="6">
        <f t="shared" si="162"/>
        <v>152.93245148861416</v>
      </c>
      <c r="L361" s="6">
        <f t="shared" si="163"/>
        <v>1</v>
      </c>
      <c r="M361" s="6">
        <f t="shared" si="164"/>
        <v>152.773326612017</v>
      </c>
      <c r="N361" s="16">
        <v>95.440498478857904</v>
      </c>
      <c r="O361" s="17">
        <v>306.806655478631</v>
      </c>
      <c r="P361" s="6">
        <f t="shared" si="165"/>
        <v>291.41585240888003</v>
      </c>
      <c r="Q361" s="6">
        <f t="shared" si="150"/>
        <v>291.41585240888003</v>
      </c>
      <c r="R361" s="17">
        <v>291.41585240888003</v>
      </c>
      <c r="S361" s="6">
        <f t="shared" si="166"/>
        <v>15.390803069750973</v>
      </c>
      <c r="T361" s="6">
        <f t="shared" si="167"/>
        <v>306.806655478631</v>
      </c>
      <c r="U361" s="17">
        <v>137.73287427756</v>
      </c>
      <c r="V361" s="6">
        <f t="shared" si="168"/>
        <v>124.20355088492001</v>
      </c>
      <c r="W361" s="6">
        <f t="shared" si="151"/>
        <v>124.20355088492001</v>
      </c>
      <c r="X361" s="17">
        <v>124.20355088492001</v>
      </c>
      <c r="Y361" s="6">
        <f t="shared" si="169"/>
        <v>13.529323392639995</v>
      </c>
      <c r="Z361" s="6">
        <f t="shared" si="170"/>
        <v>137.73287427756</v>
      </c>
      <c r="AA361" s="17">
        <v>0</v>
      </c>
      <c r="AB361" s="6">
        <f t="shared" si="171"/>
        <v>0</v>
      </c>
      <c r="AC361" s="6">
        <f t="shared" si="152"/>
        <v>0</v>
      </c>
      <c r="AD361" s="17">
        <v>0</v>
      </c>
      <c r="AE361" s="6">
        <f t="shared" si="172"/>
        <v>0</v>
      </c>
      <c r="AF361" s="17">
        <v>0</v>
      </c>
      <c r="AG361" s="6">
        <f t="shared" si="173"/>
        <v>0</v>
      </c>
      <c r="AH361" s="6">
        <f t="shared" si="153"/>
        <v>0</v>
      </c>
      <c r="AI361" s="6">
        <f t="shared" si="174"/>
        <v>0</v>
      </c>
      <c r="AJ361" s="17">
        <v>116.025704232978</v>
      </c>
      <c r="AK361" s="6">
        <f t="shared" si="175"/>
        <v>93.529041955176695</v>
      </c>
      <c r="AL361" s="6">
        <f t="shared" si="154"/>
        <v>93.529041955176695</v>
      </c>
      <c r="AM361" s="17">
        <v>93.529041955176695</v>
      </c>
      <c r="AN361" s="6">
        <f t="shared" si="176"/>
        <v>22.496662277801306</v>
      </c>
      <c r="AO361" s="6">
        <f t="shared" si="177"/>
        <v>116.025704232978</v>
      </c>
      <c r="AP361" s="17">
        <v>2511.0495653313301</v>
      </c>
      <c r="AQ361" s="6">
        <f t="shared" si="178"/>
        <v>2511.0495653313255</v>
      </c>
      <c r="AR361" s="17">
        <v>511.98572615726403</v>
      </c>
      <c r="AS361" s="6">
        <f t="shared" si="155"/>
        <v>511.98572615726403</v>
      </c>
      <c r="AT361" s="17">
        <v>1808.5550068228299</v>
      </c>
      <c r="AU361" s="6">
        <f t="shared" si="156"/>
        <v>1808.5550068228299</v>
      </c>
      <c r="AV361" s="17">
        <v>0</v>
      </c>
      <c r="AW361" s="6">
        <f t="shared" si="157"/>
        <v>0</v>
      </c>
      <c r="AX361" s="17">
        <v>190.508832351232</v>
      </c>
      <c r="AY361" s="6">
        <f t="shared" si="158"/>
        <v>190.508832351232</v>
      </c>
      <c r="AZ361" s="20">
        <v>167517661.16560999</v>
      </c>
      <c r="BA361" s="20">
        <v>1370664180.37551</v>
      </c>
      <c r="BB361" s="20">
        <v>133935691.80846401</v>
      </c>
      <c r="BC361" s="20">
        <v>0</v>
      </c>
      <c r="BD361" s="19">
        <f t="shared" si="159"/>
        <v>1672.1175333495842</v>
      </c>
      <c r="BE361" s="18">
        <v>57.181084590837798</v>
      </c>
      <c r="BF361" s="20">
        <v>0</v>
      </c>
      <c r="BG361" s="20">
        <v>0</v>
      </c>
      <c r="BH361" s="19">
        <f t="shared" si="179"/>
        <v>0</v>
      </c>
      <c r="BI361" s="18">
        <v>432.64546995727801</v>
      </c>
      <c r="BJ361">
        <v>237</v>
      </c>
      <c r="BK361">
        <v>608</v>
      </c>
      <c r="BL361" s="22">
        <v>922.38463999999999</v>
      </c>
      <c r="BM361">
        <v>152</v>
      </c>
      <c r="BN361">
        <v>38</v>
      </c>
      <c r="BO361">
        <v>0.41436497260763999</v>
      </c>
    </row>
    <row r="362" spans="1:67" x14ac:dyDescent="0.2">
      <c r="A362" s="27">
        <v>361</v>
      </c>
      <c r="B362" s="36">
        <v>360.53789163106501</v>
      </c>
      <c r="C362" s="18">
        <v>900.599999999999</v>
      </c>
      <c r="D362">
        <v>200</v>
      </c>
      <c r="E362">
        <v>800</v>
      </c>
      <c r="F362">
        <v>0</v>
      </c>
      <c r="G362" s="23">
        <f t="shared" si="160"/>
        <v>1</v>
      </c>
      <c r="H362" s="16">
        <v>93.093607305936004</v>
      </c>
      <c r="I362" s="17">
        <v>157.131773052303</v>
      </c>
      <c r="J362" s="6">
        <f t="shared" si="161"/>
        <v>157.30260547307549</v>
      </c>
      <c r="K362" s="6">
        <f t="shared" si="162"/>
        <v>157.30260547307549</v>
      </c>
      <c r="L362" s="6">
        <f t="shared" si="163"/>
        <v>1</v>
      </c>
      <c r="M362" s="6">
        <f t="shared" si="164"/>
        <v>157.131773052303</v>
      </c>
      <c r="N362" s="16">
        <v>95.843012361734097</v>
      </c>
      <c r="O362" s="17">
        <v>339.95740838420897</v>
      </c>
      <c r="P362" s="6">
        <f t="shared" si="165"/>
        <v>322.901404675214</v>
      </c>
      <c r="Q362" s="6">
        <f t="shared" si="150"/>
        <v>322.901404675214</v>
      </c>
      <c r="R362" s="17">
        <v>322.901404675214</v>
      </c>
      <c r="S362" s="6">
        <f t="shared" si="166"/>
        <v>17.056003708994979</v>
      </c>
      <c r="T362" s="6">
        <f t="shared" si="167"/>
        <v>339.95740838420897</v>
      </c>
      <c r="U362" s="17">
        <v>137.717261856861</v>
      </c>
      <c r="V362" s="6">
        <f t="shared" si="168"/>
        <v>124.18780798612801</v>
      </c>
      <c r="W362" s="6">
        <f t="shared" si="151"/>
        <v>124.18780798612801</v>
      </c>
      <c r="X362" s="17">
        <v>124.18780798612801</v>
      </c>
      <c r="Y362" s="6">
        <f t="shared" si="169"/>
        <v>13.529453870732993</v>
      </c>
      <c r="Z362" s="6">
        <f t="shared" si="170"/>
        <v>137.717261856861</v>
      </c>
      <c r="AA362" s="17">
        <v>0</v>
      </c>
      <c r="AB362" s="6">
        <f t="shared" si="171"/>
        <v>0</v>
      </c>
      <c r="AC362" s="6">
        <f t="shared" si="152"/>
        <v>0</v>
      </c>
      <c r="AD362" s="17">
        <v>0</v>
      </c>
      <c r="AE362" s="6">
        <f t="shared" si="172"/>
        <v>0</v>
      </c>
      <c r="AF362" s="17">
        <v>0</v>
      </c>
      <c r="AG362" s="6">
        <f t="shared" si="173"/>
        <v>0</v>
      </c>
      <c r="AH362" s="6">
        <f t="shared" si="153"/>
        <v>0</v>
      </c>
      <c r="AI362" s="6">
        <f t="shared" si="174"/>
        <v>0</v>
      </c>
      <c r="AJ362" s="17">
        <v>117.199583664939</v>
      </c>
      <c r="AK362" s="6">
        <f t="shared" si="175"/>
        <v>94.447811327419601</v>
      </c>
      <c r="AL362" s="6">
        <f t="shared" si="154"/>
        <v>94.447811327419601</v>
      </c>
      <c r="AM362" s="17">
        <v>94.447811327419601</v>
      </c>
      <c r="AN362" s="6">
        <f t="shared" si="176"/>
        <v>22.751772337519398</v>
      </c>
      <c r="AO362" s="6">
        <f t="shared" si="177"/>
        <v>117.199583664939</v>
      </c>
      <c r="AP362" s="17">
        <v>2596.0263900689001</v>
      </c>
      <c r="AQ362" s="6">
        <f t="shared" si="178"/>
        <v>2596.0263900689033</v>
      </c>
      <c r="AR362" s="17">
        <v>597.23521035915496</v>
      </c>
      <c r="AS362" s="6">
        <f t="shared" si="155"/>
        <v>597.23521035915496</v>
      </c>
      <c r="AT362" s="17">
        <v>1808.3083315392901</v>
      </c>
      <c r="AU362" s="6">
        <f t="shared" si="156"/>
        <v>1808.3083315392901</v>
      </c>
      <c r="AV362" s="17">
        <v>0</v>
      </c>
      <c r="AW362" s="6">
        <f t="shared" si="157"/>
        <v>0</v>
      </c>
      <c r="AX362" s="17">
        <v>190.482848170458</v>
      </c>
      <c r="AY362" s="6">
        <f t="shared" si="158"/>
        <v>190.482848170458</v>
      </c>
      <c r="AZ362" s="20">
        <v>176052632.269234</v>
      </c>
      <c r="BA362" s="20">
        <v>1370655708.97422</v>
      </c>
      <c r="BB362" s="20">
        <v>132461235.334123</v>
      </c>
      <c r="BC362" s="20">
        <v>0</v>
      </c>
      <c r="BD362" s="19">
        <f t="shared" si="159"/>
        <v>1679.1695765775769</v>
      </c>
      <c r="BE362" s="18">
        <v>58.076389101024503</v>
      </c>
      <c r="BF362" s="20">
        <v>0</v>
      </c>
      <c r="BG362" s="20">
        <v>0</v>
      </c>
      <c r="BH362" s="19">
        <f t="shared" si="179"/>
        <v>0</v>
      </c>
      <c r="BI362" s="18">
        <v>504.75304828349101</v>
      </c>
      <c r="BJ362">
        <v>237</v>
      </c>
      <c r="BK362">
        <v>608</v>
      </c>
      <c r="BL362" s="22">
        <v>922.38463999999999</v>
      </c>
      <c r="BM362">
        <v>152</v>
      </c>
      <c r="BN362">
        <v>38</v>
      </c>
      <c r="BO362">
        <v>0.40982187093732703</v>
      </c>
    </row>
    <row r="363" spans="1:67" x14ac:dyDescent="0.2">
      <c r="A363" s="27">
        <v>362</v>
      </c>
      <c r="B363" s="36">
        <v>412.043304721217</v>
      </c>
      <c r="C363" s="18">
        <v>900.599999999999</v>
      </c>
      <c r="D363">
        <v>200</v>
      </c>
      <c r="E363">
        <v>800</v>
      </c>
      <c r="F363">
        <v>0</v>
      </c>
      <c r="G363" s="23">
        <f t="shared" si="160"/>
        <v>1</v>
      </c>
      <c r="H363" s="16">
        <v>93.6529680365296</v>
      </c>
      <c r="I363" s="17">
        <v>161.59960204354999</v>
      </c>
      <c r="J363" s="6">
        <f t="shared" si="161"/>
        <v>161.77848627654316</v>
      </c>
      <c r="K363" s="6">
        <f t="shared" si="162"/>
        <v>161.77848627654316</v>
      </c>
      <c r="L363" s="6">
        <f t="shared" si="163"/>
        <v>1</v>
      </c>
      <c r="M363" s="6">
        <f t="shared" si="164"/>
        <v>161.59960204354999</v>
      </c>
      <c r="N363" s="16">
        <v>96.160349668134501</v>
      </c>
      <c r="O363" s="17">
        <v>373.41700988959502</v>
      </c>
      <c r="P363" s="6">
        <f t="shared" si="165"/>
        <v>354.68003429931599</v>
      </c>
      <c r="Q363" s="6">
        <f t="shared" si="150"/>
        <v>354.68003429931599</v>
      </c>
      <c r="R363" s="17">
        <v>354.68003429931599</v>
      </c>
      <c r="S363" s="6">
        <f t="shared" si="166"/>
        <v>18.73697559027903</v>
      </c>
      <c r="T363" s="6">
        <f t="shared" si="167"/>
        <v>373.41700988959502</v>
      </c>
      <c r="U363" s="17">
        <v>137.70166253840799</v>
      </c>
      <c r="V363" s="6">
        <f t="shared" si="168"/>
        <v>124.172184895106</v>
      </c>
      <c r="W363" s="6">
        <f t="shared" si="151"/>
        <v>124.172184895106</v>
      </c>
      <c r="X363" s="17">
        <v>124.172184895106</v>
      </c>
      <c r="Y363" s="6">
        <f t="shared" si="169"/>
        <v>13.529477643301988</v>
      </c>
      <c r="Z363" s="6">
        <f t="shared" si="170"/>
        <v>137.70166253840799</v>
      </c>
      <c r="AA363" s="17">
        <v>0</v>
      </c>
      <c r="AB363" s="6">
        <f t="shared" si="171"/>
        <v>0</v>
      </c>
      <c r="AC363" s="6">
        <f t="shared" si="152"/>
        <v>0</v>
      </c>
      <c r="AD363" s="17">
        <v>0</v>
      </c>
      <c r="AE363" s="6">
        <f t="shared" si="172"/>
        <v>0</v>
      </c>
      <c r="AF363" s="17">
        <v>0</v>
      </c>
      <c r="AG363" s="6">
        <f t="shared" si="173"/>
        <v>0</v>
      </c>
      <c r="AH363" s="6">
        <f t="shared" si="153"/>
        <v>0</v>
      </c>
      <c r="AI363" s="6">
        <f t="shared" si="174"/>
        <v>0</v>
      </c>
      <c r="AJ363" s="17">
        <v>118.255542516901</v>
      </c>
      <c r="AK363" s="6">
        <f t="shared" si="175"/>
        <v>95.274968608772895</v>
      </c>
      <c r="AL363" s="6">
        <f t="shared" si="154"/>
        <v>95.274968608772895</v>
      </c>
      <c r="AM363" s="17">
        <v>95.274968608772895</v>
      </c>
      <c r="AN363" s="6">
        <f t="shared" si="176"/>
        <v>22.980573908128108</v>
      </c>
      <c r="AO363" s="6">
        <f t="shared" si="177"/>
        <v>118.255542516901</v>
      </c>
      <c r="AP363" s="17">
        <v>2681.0036760430798</v>
      </c>
      <c r="AQ363" s="6">
        <f t="shared" si="178"/>
        <v>2681.0036760430794</v>
      </c>
      <c r="AR363" s="17">
        <v>682.46746014825203</v>
      </c>
      <c r="AS363" s="6">
        <f t="shared" si="155"/>
        <v>682.46746014825203</v>
      </c>
      <c r="AT363" s="17">
        <v>1808.0776655270299</v>
      </c>
      <c r="AU363" s="6">
        <f t="shared" si="156"/>
        <v>1808.0776655270299</v>
      </c>
      <c r="AV363" s="17">
        <v>0</v>
      </c>
      <c r="AW363" s="6">
        <f t="shared" si="157"/>
        <v>0</v>
      </c>
      <c r="AX363" s="17">
        <v>190.45855036779699</v>
      </c>
      <c r="AY363" s="6">
        <f t="shared" si="158"/>
        <v>190.45855036779699</v>
      </c>
      <c r="AZ363" s="20">
        <v>182905169.49768701</v>
      </c>
      <c r="BA363" s="20">
        <v>1370660483.6975601</v>
      </c>
      <c r="BB363" s="20">
        <v>131163672.990467</v>
      </c>
      <c r="BC363" s="20">
        <v>0</v>
      </c>
      <c r="BD363" s="19">
        <f t="shared" si="159"/>
        <v>1684.7293261857142</v>
      </c>
      <c r="BE363" s="18">
        <v>58.9641105553481</v>
      </c>
      <c r="BF363" s="20">
        <v>0</v>
      </c>
      <c r="BG363" s="20">
        <v>0</v>
      </c>
      <c r="BH363" s="19">
        <f t="shared" si="179"/>
        <v>0</v>
      </c>
      <c r="BI363" s="18">
        <v>576.86062660970504</v>
      </c>
      <c r="BJ363">
        <v>237</v>
      </c>
      <c r="BK363">
        <v>608</v>
      </c>
      <c r="BL363" s="22">
        <v>922.38463999999999</v>
      </c>
      <c r="BM363">
        <v>152</v>
      </c>
      <c r="BN363">
        <v>38</v>
      </c>
      <c r="BO363">
        <v>0.40582381790502198</v>
      </c>
    </row>
    <row r="364" spans="1:67" x14ac:dyDescent="0.2">
      <c r="A364" s="27">
        <v>363</v>
      </c>
      <c r="B364" s="36">
        <v>463.54871781137001</v>
      </c>
      <c r="C364" s="18">
        <v>900.599999999999</v>
      </c>
      <c r="D364">
        <v>200</v>
      </c>
      <c r="E364">
        <v>800</v>
      </c>
      <c r="F364">
        <v>0</v>
      </c>
      <c r="G364" s="23">
        <f t="shared" si="160"/>
        <v>1</v>
      </c>
      <c r="H364" s="16">
        <v>94.132420091324093</v>
      </c>
      <c r="I364" s="17">
        <v>166.13583899166099</v>
      </c>
      <c r="J364" s="6">
        <f t="shared" si="161"/>
        <v>166.32637951947532</v>
      </c>
      <c r="K364" s="6">
        <f t="shared" si="162"/>
        <v>166.32637951947532</v>
      </c>
      <c r="L364" s="6">
        <f t="shared" si="163"/>
        <v>1</v>
      </c>
      <c r="M364" s="6">
        <f t="shared" si="164"/>
        <v>166.13583899166099</v>
      </c>
      <c r="N364" s="16">
        <v>96.430125899723294</v>
      </c>
      <c r="O364" s="17">
        <v>407.206938828592</v>
      </c>
      <c r="P364" s="6">
        <f t="shared" si="165"/>
        <v>386.77216272392599</v>
      </c>
      <c r="Q364" s="6">
        <f t="shared" si="150"/>
        <v>386.77216272392599</v>
      </c>
      <c r="R364" s="17">
        <v>386.77216272392599</v>
      </c>
      <c r="S364" s="6">
        <f t="shared" si="166"/>
        <v>20.434776104666014</v>
      </c>
      <c r="T364" s="6">
        <f t="shared" si="167"/>
        <v>407.206938828592</v>
      </c>
      <c r="U364" s="17">
        <v>137.684803972114</v>
      </c>
      <c r="V364" s="6">
        <f t="shared" si="168"/>
        <v>124.155524137027</v>
      </c>
      <c r="W364" s="6">
        <f t="shared" si="151"/>
        <v>124.155524137027</v>
      </c>
      <c r="X364" s="17">
        <v>124.155524137027</v>
      </c>
      <c r="Y364" s="6">
        <f t="shared" si="169"/>
        <v>13.529279835086996</v>
      </c>
      <c r="Z364" s="6">
        <f t="shared" si="170"/>
        <v>137.684803972114</v>
      </c>
      <c r="AA364" s="17">
        <v>0</v>
      </c>
      <c r="AB364" s="6">
        <f t="shared" si="171"/>
        <v>0</v>
      </c>
      <c r="AC364" s="6">
        <f t="shared" si="152"/>
        <v>0</v>
      </c>
      <c r="AD364" s="17">
        <v>0</v>
      </c>
      <c r="AE364" s="6">
        <f t="shared" si="172"/>
        <v>0</v>
      </c>
      <c r="AF364" s="17">
        <v>0</v>
      </c>
      <c r="AG364" s="6">
        <f t="shared" si="173"/>
        <v>0</v>
      </c>
      <c r="AH364" s="6">
        <f t="shared" si="153"/>
        <v>0</v>
      </c>
      <c r="AI364" s="6">
        <f t="shared" si="174"/>
        <v>0</v>
      </c>
      <c r="AJ364" s="17">
        <v>119.0685124875</v>
      </c>
      <c r="AK364" s="6">
        <f t="shared" si="175"/>
        <v>95.906137202941693</v>
      </c>
      <c r="AL364" s="6">
        <f t="shared" si="154"/>
        <v>95.906137202941693</v>
      </c>
      <c r="AM364" s="17">
        <v>95.906137202941693</v>
      </c>
      <c r="AN364" s="6">
        <f t="shared" si="176"/>
        <v>23.162375284558308</v>
      </c>
      <c r="AO364" s="6">
        <f t="shared" si="177"/>
        <v>119.0685124875</v>
      </c>
      <c r="AP364" s="17">
        <v>2765.9813797636002</v>
      </c>
      <c r="AQ364" s="6">
        <f t="shared" si="178"/>
        <v>2765.9813797636079</v>
      </c>
      <c r="AR364" s="17">
        <v>767.68410056663299</v>
      </c>
      <c r="AS364" s="6">
        <f t="shared" si="155"/>
        <v>767.68410056663299</v>
      </c>
      <c r="AT364" s="17">
        <v>1807.8614992632299</v>
      </c>
      <c r="AU364" s="6">
        <f t="shared" si="156"/>
        <v>1807.8614992632299</v>
      </c>
      <c r="AV364" s="17">
        <v>0</v>
      </c>
      <c r="AW364" s="6">
        <f t="shared" si="157"/>
        <v>0</v>
      </c>
      <c r="AX364" s="17">
        <v>190.43577993374501</v>
      </c>
      <c r="AY364" s="6">
        <f t="shared" si="158"/>
        <v>190.43577993374501</v>
      </c>
      <c r="AZ364" s="20">
        <v>188531125.911338</v>
      </c>
      <c r="BA364" s="20">
        <v>1370682013.1085601</v>
      </c>
      <c r="BB364" s="20">
        <v>130242666.743251</v>
      </c>
      <c r="BC364" s="20">
        <v>0</v>
      </c>
      <c r="BD364" s="19">
        <f t="shared" si="159"/>
        <v>1689.4558057631493</v>
      </c>
      <c r="BE364" s="18">
        <v>59.828809754061297</v>
      </c>
      <c r="BF364" s="20">
        <v>0</v>
      </c>
      <c r="BG364" s="20">
        <v>0</v>
      </c>
      <c r="BH364" s="19">
        <f t="shared" si="179"/>
        <v>0</v>
      </c>
      <c r="BI364" s="18">
        <v>648.96820493591804</v>
      </c>
      <c r="BJ364">
        <v>237</v>
      </c>
      <c r="BK364">
        <v>608</v>
      </c>
      <c r="BL364" s="22">
        <v>922.38463999999999</v>
      </c>
      <c r="BM364">
        <v>152</v>
      </c>
      <c r="BN364">
        <v>38</v>
      </c>
      <c r="BO364">
        <v>0.40298600959180098</v>
      </c>
    </row>
    <row r="365" spans="1:67" x14ac:dyDescent="0.2">
      <c r="A365" s="27">
        <v>364</v>
      </c>
      <c r="B365" s="36">
        <v>515.05413090152194</v>
      </c>
      <c r="C365" s="18">
        <v>900.599999999999</v>
      </c>
      <c r="D365">
        <v>200</v>
      </c>
      <c r="E365">
        <v>800</v>
      </c>
      <c r="F365">
        <v>0</v>
      </c>
      <c r="G365" s="23">
        <f t="shared" si="160"/>
        <v>1</v>
      </c>
      <c r="H365" s="16">
        <v>94.543378995433699</v>
      </c>
      <c r="I365" s="17">
        <v>170.691006246662</v>
      </c>
      <c r="J365" s="6">
        <f t="shared" si="161"/>
        <v>170.89586488888636</v>
      </c>
      <c r="K365" s="6">
        <f t="shared" si="162"/>
        <v>170.89586488888636</v>
      </c>
      <c r="L365" s="6">
        <f t="shared" si="163"/>
        <v>1</v>
      </c>
      <c r="M365" s="6">
        <f t="shared" si="164"/>
        <v>170.691006246662</v>
      </c>
      <c r="N365" s="16">
        <v>96.671636959856301</v>
      </c>
      <c r="O365" s="17">
        <v>440.79611913783202</v>
      </c>
      <c r="P365" s="6">
        <f t="shared" si="165"/>
        <v>418.67338524556698</v>
      </c>
      <c r="Q365" s="6">
        <f t="shared" si="150"/>
        <v>418.67338524556698</v>
      </c>
      <c r="R365" s="17">
        <v>418.67338524556698</v>
      </c>
      <c r="S365" s="6">
        <f t="shared" si="166"/>
        <v>22.122733892265046</v>
      </c>
      <c r="T365" s="6">
        <f t="shared" si="167"/>
        <v>440.79611913783202</v>
      </c>
      <c r="U365" s="17">
        <v>137.66910570293899</v>
      </c>
      <c r="V365" s="6">
        <f t="shared" si="168"/>
        <v>124.139998603572</v>
      </c>
      <c r="W365" s="6">
        <f t="shared" si="151"/>
        <v>124.139998603572</v>
      </c>
      <c r="X365" s="17">
        <v>124.139998603572</v>
      </c>
      <c r="Y365" s="6">
        <f t="shared" si="169"/>
        <v>13.529107099366996</v>
      </c>
      <c r="Z365" s="6">
        <f t="shared" si="170"/>
        <v>137.66910570293899</v>
      </c>
      <c r="AA365" s="17">
        <v>0</v>
      </c>
      <c r="AB365" s="6">
        <f t="shared" si="171"/>
        <v>0</v>
      </c>
      <c r="AC365" s="6">
        <f t="shared" si="152"/>
        <v>0</v>
      </c>
      <c r="AD365" s="17">
        <v>0</v>
      </c>
      <c r="AE365" s="6">
        <f t="shared" si="172"/>
        <v>0</v>
      </c>
      <c r="AF365" s="17">
        <v>0</v>
      </c>
      <c r="AG365" s="6">
        <f t="shared" si="173"/>
        <v>0</v>
      </c>
      <c r="AH365" s="6">
        <f t="shared" si="153"/>
        <v>0</v>
      </c>
      <c r="AI365" s="6">
        <f t="shared" si="174"/>
        <v>0</v>
      </c>
      <c r="AJ365" s="17">
        <v>119.56702021065399</v>
      </c>
      <c r="AK365" s="6">
        <f t="shared" si="175"/>
        <v>96.287305467048</v>
      </c>
      <c r="AL365" s="6">
        <f t="shared" si="154"/>
        <v>96.287305467048</v>
      </c>
      <c r="AM365" s="17">
        <v>96.287305467048</v>
      </c>
      <c r="AN365" s="6">
        <f t="shared" si="176"/>
        <v>23.279714743605993</v>
      </c>
      <c r="AO365" s="6">
        <f t="shared" si="177"/>
        <v>119.56702021065399</v>
      </c>
      <c r="AP365" s="17">
        <v>2850.9594630412498</v>
      </c>
      <c r="AQ365" s="6">
        <f t="shared" si="178"/>
        <v>2850.959463041248</v>
      </c>
      <c r="AR365" s="17">
        <v>852.886558580474</v>
      </c>
      <c r="AS365" s="6">
        <f t="shared" si="155"/>
        <v>852.886558580474</v>
      </c>
      <c r="AT365" s="17">
        <v>1807.65850722035</v>
      </c>
      <c r="AU365" s="6">
        <f t="shared" si="156"/>
        <v>1807.65850722035</v>
      </c>
      <c r="AV365" s="17">
        <v>0</v>
      </c>
      <c r="AW365" s="6">
        <f t="shared" si="157"/>
        <v>0</v>
      </c>
      <c r="AX365" s="17">
        <v>190.41439724042399</v>
      </c>
      <c r="AY365" s="6">
        <f t="shared" si="158"/>
        <v>190.41439724042399</v>
      </c>
      <c r="AZ365" s="20">
        <v>193390110.140598</v>
      </c>
      <c r="BA365" s="20">
        <v>1370696775.6698699</v>
      </c>
      <c r="BB365" s="20">
        <v>129600193.726215</v>
      </c>
      <c r="BC365" s="20">
        <v>0</v>
      </c>
      <c r="BD365" s="19">
        <f t="shared" si="159"/>
        <v>1693.6870795366831</v>
      </c>
      <c r="BE365" s="18">
        <v>60.664722064391299</v>
      </c>
      <c r="BF365" s="20">
        <v>0</v>
      </c>
      <c r="BG365" s="20">
        <v>0</v>
      </c>
      <c r="BH365" s="19">
        <f t="shared" si="179"/>
        <v>0</v>
      </c>
      <c r="BI365" s="18">
        <v>721.07578326213104</v>
      </c>
      <c r="BJ365">
        <v>237</v>
      </c>
      <c r="BK365">
        <v>608</v>
      </c>
      <c r="BL365" s="22">
        <v>922.38463999999999</v>
      </c>
      <c r="BM365">
        <v>152</v>
      </c>
      <c r="BN365">
        <v>38</v>
      </c>
      <c r="BO365">
        <v>0.40100643116575801</v>
      </c>
    </row>
    <row r="366" spans="1:67" x14ac:dyDescent="0.2">
      <c r="A366" s="27">
        <v>365</v>
      </c>
      <c r="B366" s="36">
        <v>566.55954399167399</v>
      </c>
      <c r="C366" s="18">
        <v>900.599999999999</v>
      </c>
      <c r="D366">
        <v>200</v>
      </c>
      <c r="E366">
        <v>800</v>
      </c>
      <c r="F366">
        <v>0</v>
      </c>
      <c r="G366" s="23">
        <f t="shared" si="160"/>
        <v>1</v>
      </c>
      <c r="H366" s="16">
        <v>94.703196347031906</v>
      </c>
      <c r="I366" s="17">
        <v>175.31777322562101</v>
      </c>
      <c r="J366" s="6">
        <f t="shared" si="161"/>
        <v>175.54134938427069</v>
      </c>
      <c r="K366" s="6">
        <f t="shared" si="162"/>
        <v>175.54134938427069</v>
      </c>
      <c r="L366" s="6">
        <f t="shared" si="163"/>
        <v>1</v>
      </c>
      <c r="M366" s="6">
        <f t="shared" si="164"/>
        <v>175.31777322562101</v>
      </c>
      <c r="N366" s="16">
        <v>96.853494184697098</v>
      </c>
      <c r="O366" s="17">
        <v>474.33990777621699</v>
      </c>
      <c r="P366" s="6">
        <f t="shared" si="165"/>
        <v>450.53128455409501</v>
      </c>
      <c r="Q366" s="6">
        <f t="shared" si="150"/>
        <v>450.53128455409501</v>
      </c>
      <c r="R366" s="17">
        <v>450.53128455409501</v>
      </c>
      <c r="S366" s="6">
        <f t="shared" si="166"/>
        <v>23.80862322212198</v>
      </c>
      <c r="T366" s="6">
        <f t="shared" si="167"/>
        <v>474.33990777621699</v>
      </c>
      <c r="U366" s="17">
        <v>137.65583136317699</v>
      </c>
      <c r="V366" s="6">
        <f t="shared" si="168"/>
        <v>124.12673983542599</v>
      </c>
      <c r="W366" s="6">
        <f t="shared" si="151"/>
        <v>124.12673983542599</v>
      </c>
      <c r="X366" s="17">
        <v>124.12673983542599</v>
      </c>
      <c r="Y366" s="6">
        <f t="shared" si="169"/>
        <v>13.529091527750992</v>
      </c>
      <c r="Z366" s="6">
        <f t="shared" si="170"/>
        <v>137.65583136317699</v>
      </c>
      <c r="AA366" s="17">
        <v>0</v>
      </c>
      <c r="AB366" s="6">
        <f t="shared" si="171"/>
        <v>0</v>
      </c>
      <c r="AC366" s="6">
        <f t="shared" si="152"/>
        <v>0</v>
      </c>
      <c r="AD366" s="17">
        <v>0</v>
      </c>
      <c r="AE366" s="6">
        <f t="shared" si="172"/>
        <v>0</v>
      </c>
      <c r="AF366" s="17">
        <v>0</v>
      </c>
      <c r="AG366" s="6">
        <f t="shared" si="173"/>
        <v>0</v>
      </c>
      <c r="AH366" s="6">
        <f t="shared" si="153"/>
        <v>0</v>
      </c>
      <c r="AI366" s="6">
        <f t="shared" si="174"/>
        <v>0</v>
      </c>
      <c r="AJ366" s="17">
        <v>120.28583393359</v>
      </c>
      <c r="AK366" s="6">
        <f t="shared" si="175"/>
        <v>96.850614109041302</v>
      </c>
      <c r="AL366" s="6">
        <f t="shared" si="154"/>
        <v>96.850614109041302</v>
      </c>
      <c r="AM366" s="17">
        <v>96.850614109041302</v>
      </c>
      <c r="AN366" s="6">
        <f t="shared" si="176"/>
        <v>23.435219824548696</v>
      </c>
      <c r="AO366" s="6">
        <f t="shared" si="177"/>
        <v>120.28583393359</v>
      </c>
      <c r="AP366" s="17">
        <v>2935.93789220399</v>
      </c>
      <c r="AQ366" s="6">
        <f t="shared" si="178"/>
        <v>2935.9378922039864</v>
      </c>
      <c r="AR366" s="17">
        <v>938.07609236688302</v>
      </c>
      <c r="AS366" s="6">
        <f t="shared" si="155"/>
        <v>938.07609236688302</v>
      </c>
      <c r="AT366" s="17">
        <v>1807.4675206612301</v>
      </c>
      <c r="AU366" s="6">
        <f t="shared" si="156"/>
        <v>1807.4675206612301</v>
      </c>
      <c r="AV366" s="17">
        <v>0</v>
      </c>
      <c r="AW366" s="6">
        <f t="shared" si="157"/>
        <v>0</v>
      </c>
      <c r="AX366" s="17">
        <v>190.39427917587301</v>
      </c>
      <c r="AY366" s="6">
        <f t="shared" si="158"/>
        <v>190.39427917587301</v>
      </c>
      <c r="AZ366" s="20">
        <v>197576340.08081201</v>
      </c>
      <c r="BA366" s="20">
        <v>1370690831.5580001</v>
      </c>
      <c r="BB366" s="20">
        <v>128606046.477075</v>
      </c>
      <c r="BC366" s="20">
        <v>0</v>
      </c>
      <c r="BD366" s="19">
        <f t="shared" si="159"/>
        <v>1696.8732181158871</v>
      </c>
      <c r="BE366" s="18">
        <v>61.486949878217402</v>
      </c>
      <c r="BF366" s="20">
        <v>0</v>
      </c>
      <c r="BG366" s="20">
        <v>0</v>
      </c>
      <c r="BH366" s="19">
        <f t="shared" si="179"/>
        <v>0</v>
      </c>
      <c r="BI366" s="18">
        <v>793.18336158834404</v>
      </c>
      <c r="BJ366">
        <v>237</v>
      </c>
      <c r="BK366">
        <v>608</v>
      </c>
      <c r="BL366" s="22">
        <v>922.38463999999999</v>
      </c>
      <c r="BM366">
        <v>152</v>
      </c>
      <c r="BN366">
        <v>38</v>
      </c>
      <c r="BO366">
        <v>0.39794332370531299</v>
      </c>
    </row>
    <row r="367" spans="1:67" x14ac:dyDescent="0.2">
      <c r="A367" s="27">
        <v>366</v>
      </c>
      <c r="B367" s="36">
        <v>618.06495708182604</v>
      </c>
      <c r="C367" s="18">
        <v>900.599999999999</v>
      </c>
      <c r="D367">
        <v>200</v>
      </c>
      <c r="E367">
        <v>800</v>
      </c>
      <c r="F367">
        <v>0</v>
      </c>
      <c r="G367" s="23">
        <f t="shared" si="160"/>
        <v>1</v>
      </c>
      <c r="H367" s="16">
        <v>94.908675799086694</v>
      </c>
      <c r="I367" s="17">
        <v>180.003619054957</v>
      </c>
      <c r="J367" s="6">
        <f t="shared" si="161"/>
        <v>180.25466419653549</v>
      </c>
      <c r="K367" s="6">
        <f t="shared" si="162"/>
        <v>180.25466419653549</v>
      </c>
      <c r="L367" s="6">
        <f t="shared" si="163"/>
        <v>1</v>
      </c>
      <c r="M367" s="6">
        <f t="shared" si="164"/>
        <v>180.003619054957</v>
      </c>
      <c r="N367" s="16">
        <v>96.991650788581893</v>
      </c>
      <c r="O367" s="17">
        <v>507.50729168489102</v>
      </c>
      <c r="P367" s="6">
        <f t="shared" si="165"/>
        <v>482.031482431423</v>
      </c>
      <c r="Q367" s="6">
        <f t="shared" si="150"/>
        <v>482.031482431423</v>
      </c>
      <c r="R367" s="17">
        <v>482.031482431423</v>
      </c>
      <c r="S367" s="6">
        <f t="shared" si="166"/>
        <v>25.475809253468015</v>
      </c>
      <c r="T367" s="6">
        <f t="shared" si="167"/>
        <v>507.50729168489102</v>
      </c>
      <c r="U367" s="17">
        <v>137.644873864798</v>
      </c>
      <c r="V367" s="6">
        <f t="shared" si="168"/>
        <v>124.115644242358</v>
      </c>
      <c r="W367" s="6">
        <f t="shared" si="151"/>
        <v>124.115644242358</v>
      </c>
      <c r="X367" s="17">
        <v>124.115644242358</v>
      </c>
      <c r="Y367" s="6">
        <f t="shared" si="169"/>
        <v>13.529229622439999</v>
      </c>
      <c r="Z367" s="6">
        <f t="shared" si="170"/>
        <v>137.644873864798</v>
      </c>
      <c r="AA367" s="17">
        <v>0</v>
      </c>
      <c r="AB367" s="6">
        <f t="shared" si="171"/>
        <v>0</v>
      </c>
      <c r="AC367" s="6">
        <f t="shared" si="152"/>
        <v>0</v>
      </c>
      <c r="AD367" s="17">
        <v>0</v>
      </c>
      <c r="AE367" s="6">
        <f t="shared" si="172"/>
        <v>0</v>
      </c>
      <c r="AF367" s="17">
        <v>0</v>
      </c>
      <c r="AG367" s="6">
        <f t="shared" si="173"/>
        <v>0</v>
      </c>
      <c r="AH367" s="6">
        <f t="shared" si="153"/>
        <v>0</v>
      </c>
      <c r="AI367" s="6">
        <f t="shared" si="174"/>
        <v>0</v>
      </c>
      <c r="AJ367" s="17">
        <v>121.312162575427</v>
      </c>
      <c r="AK367" s="6">
        <f t="shared" si="175"/>
        <v>97.665512560222496</v>
      </c>
      <c r="AL367" s="6">
        <f t="shared" si="154"/>
        <v>97.665512560222496</v>
      </c>
      <c r="AM367" s="17">
        <v>97.665512560222496</v>
      </c>
      <c r="AN367" s="6">
        <f t="shared" si="176"/>
        <v>23.6466500152045</v>
      </c>
      <c r="AO367" s="6">
        <f t="shared" si="177"/>
        <v>121.312162575427</v>
      </c>
      <c r="AP367" s="17">
        <v>3020.9166374483402</v>
      </c>
      <c r="AQ367" s="6">
        <f t="shared" si="178"/>
        <v>3020.9166374483248</v>
      </c>
      <c r="AR367" s="17">
        <v>1023.25381555366</v>
      </c>
      <c r="AS367" s="6">
        <f t="shared" si="155"/>
        <v>1023.25381555366</v>
      </c>
      <c r="AT367" s="17">
        <v>1807.2875051224601</v>
      </c>
      <c r="AU367" s="6">
        <f t="shared" si="156"/>
        <v>1807.2875051224601</v>
      </c>
      <c r="AV367" s="17">
        <v>0</v>
      </c>
      <c r="AW367" s="6">
        <f t="shared" si="157"/>
        <v>0</v>
      </c>
      <c r="AX367" s="17">
        <v>190.375316772205</v>
      </c>
      <c r="AY367" s="6">
        <f t="shared" si="158"/>
        <v>190.375316772205</v>
      </c>
      <c r="AZ367" s="20">
        <v>201384778.97369501</v>
      </c>
      <c r="BA367" s="20">
        <v>1370672746.23399</v>
      </c>
      <c r="BB367" s="20">
        <v>127236196.608265</v>
      </c>
      <c r="BC367" s="20">
        <v>0</v>
      </c>
      <c r="BD367" s="19">
        <f t="shared" si="159"/>
        <v>1699.29372181595</v>
      </c>
      <c r="BE367" s="18">
        <v>62.289860161309399</v>
      </c>
      <c r="BF367" s="20">
        <v>0</v>
      </c>
      <c r="BG367" s="20">
        <v>0</v>
      </c>
      <c r="BH367" s="19">
        <f t="shared" si="179"/>
        <v>0</v>
      </c>
      <c r="BI367" s="18">
        <v>865.29093991455704</v>
      </c>
      <c r="BJ367">
        <v>237</v>
      </c>
      <c r="BK367">
        <v>608</v>
      </c>
      <c r="BL367" s="22">
        <v>922.38463999999999</v>
      </c>
      <c r="BM367">
        <v>152</v>
      </c>
      <c r="BN367">
        <v>38</v>
      </c>
      <c r="BO367">
        <v>0.39372254084839398</v>
      </c>
    </row>
    <row r="368" spans="1:67" x14ac:dyDescent="0.2">
      <c r="A368" s="27">
        <v>367</v>
      </c>
      <c r="B368" s="36">
        <v>669.57037017197899</v>
      </c>
      <c r="C368" s="18">
        <v>900.599999999999</v>
      </c>
      <c r="D368">
        <v>200</v>
      </c>
      <c r="E368">
        <v>800</v>
      </c>
      <c r="F368">
        <v>0</v>
      </c>
      <c r="G368" s="23">
        <f t="shared" si="160"/>
        <v>1</v>
      </c>
      <c r="H368" s="16">
        <v>95.148401826484005</v>
      </c>
      <c r="I368" s="17">
        <v>184.722560687091</v>
      </c>
      <c r="J368" s="6">
        <f t="shared" si="161"/>
        <v>184.99591234728342</v>
      </c>
      <c r="K368" s="6">
        <f t="shared" si="162"/>
        <v>184.99591234728342</v>
      </c>
      <c r="L368" s="6">
        <f t="shared" si="163"/>
        <v>1</v>
      </c>
      <c r="M368" s="6">
        <f t="shared" si="164"/>
        <v>184.722560687091</v>
      </c>
      <c r="N368" s="16">
        <v>97.114047237353404</v>
      </c>
      <c r="O368" s="17">
        <v>540.41448563633503</v>
      </c>
      <c r="P368" s="6">
        <f t="shared" si="165"/>
        <v>513.28438043771598</v>
      </c>
      <c r="Q368" s="6">
        <f t="shared" si="150"/>
        <v>513.28438043771598</v>
      </c>
      <c r="R368" s="17">
        <v>513.28438043771598</v>
      </c>
      <c r="S368" s="6">
        <f t="shared" si="166"/>
        <v>27.130105198619049</v>
      </c>
      <c r="T368" s="6">
        <f t="shared" si="167"/>
        <v>540.41448563633503</v>
      </c>
      <c r="U368" s="17">
        <v>137.63399304318199</v>
      </c>
      <c r="V368" s="6">
        <f t="shared" si="168"/>
        <v>124.104685623344</v>
      </c>
      <c r="W368" s="6">
        <f t="shared" si="151"/>
        <v>124.104685623344</v>
      </c>
      <c r="X368" s="17">
        <v>124.104685623344</v>
      </c>
      <c r="Y368" s="6">
        <f t="shared" si="169"/>
        <v>13.529307419837991</v>
      </c>
      <c r="Z368" s="6">
        <f t="shared" si="170"/>
        <v>137.63399304318199</v>
      </c>
      <c r="AA368" s="17">
        <v>0</v>
      </c>
      <c r="AB368" s="6">
        <f t="shared" si="171"/>
        <v>0</v>
      </c>
      <c r="AC368" s="6">
        <f t="shared" si="152"/>
        <v>0</v>
      </c>
      <c r="AD368" s="17">
        <v>0</v>
      </c>
      <c r="AE368" s="6">
        <f t="shared" si="172"/>
        <v>0</v>
      </c>
      <c r="AF368" s="17">
        <v>0</v>
      </c>
      <c r="AG368" s="6">
        <f t="shared" si="173"/>
        <v>0</v>
      </c>
      <c r="AH368" s="6">
        <f t="shared" si="153"/>
        <v>0</v>
      </c>
      <c r="AI368" s="6">
        <f t="shared" si="174"/>
        <v>0</v>
      </c>
      <c r="AJ368" s="17">
        <v>122.426688431446</v>
      </c>
      <c r="AK368" s="6">
        <f t="shared" si="175"/>
        <v>98.5497686760785</v>
      </c>
      <c r="AL368" s="6">
        <f t="shared" si="154"/>
        <v>98.5497686760785</v>
      </c>
      <c r="AM368" s="17">
        <v>98.5497686760785</v>
      </c>
      <c r="AN368" s="6">
        <f t="shared" si="176"/>
        <v>23.876919755367496</v>
      </c>
      <c r="AO368" s="6">
        <f t="shared" si="177"/>
        <v>122.426688431446</v>
      </c>
      <c r="AP368" s="17">
        <v>3105.8956722992398</v>
      </c>
      <c r="AQ368" s="6">
        <f t="shared" si="178"/>
        <v>3105.895672299237</v>
      </c>
      <c r="AR368" s="17">
        <v>1108.4207173984501</v>
      </c>
      <c r="AS368" s="6">
        <f t="shared" si="155"/>
        <v>1108.4207173984501</v>
      </c>
      <c r="AT368" s="17">
        <v>1807.1175416696999</v>
      </c>
      <c r="AU368" s="6">
        <f t="shared" si="156"/>
        <v>1807.1175416696999</v>
      </c>
      <c r="AV368" s="17">
        <v>0</v>
      </c>
      <c r="AW368" s="6">
        <f t="shared" si="157"/>
        <v>0</v>
      </c>
      <c r="AX368" s="17">
        <v>190.35741323108701</v>
      </c>
      <c r="AY368" s="6">
        <f t="shared" si="158"/>
        <v>190.35741323108701</v>
      </c>
      <c r="AZ368" s="20">
        <v>204823002.71762601</v>
      </c>
      <c r="BA368" s="20">
        <v>1370666711.99228</v>
      </c>
      <c r="BB368" s="20">
        <v>125948392.888522</v>
      </c>
      <c r="BC368" s="20">
        <v>0</v>
      </c>
      <c r="BD368" s="19">
        <f t="shared" si="159"/>
        <v>1701.4381075984279</v>
      </c>
      <c r="BE368" s="18">
        <v>63.063896518677502</v>
      </c>
      <c r="BF368" s="20">
        <v>0</v>
      </c>
      <c r="BG368" s="20">
        <v>0</v>
      </c>
      <c r="BH368" s="19">
        <f t="shared" si="179"/>
        <v>0</v>
      </c>
      <c r="BI368" s="18">
        <v>937.39851824077004</v>
      </c>
      <c r="BJ368">
        <v>237</v>
      </c>
      <c r="BK368">
        <v>608</v>
      </c>
      <c r="BL368" s="22">
        <v>922.38463999999999</v>
      </c>
      <c r="BM368">
        <v>152</v>
      </c>
      <c r="BN368">
        <v>38</v>
      </c>
      <c r="BO368">
        <v>0.38975450669295902</v>
      </c>
    </row>
    <row r="369" spans="1:67" x14ac:dyDescent="0.2">
      <c r="A369" s="27">
        <v>368</v>
      </c>
      <c r="B369" s="36">
        <v>721.07578326213104</v>
      </c>
      <c r="C369" s="18">
        <v>900.599999999999</v>
      </c>
      <c r="D369">
        <v>200</v>
      </c>
      <c r="E369">
        <v>800</v>
      </c>
      <c r="F369">
        <v>0</v>
      </c>
      <c r="G369" s="23">
        <f t="shared" si="160"/>
        <v>1</v>
      </c>
      <c r="H369" s="16">
        <v>95.353881278538793</v>
      </c>
      <c r="I369" s="17">
        <v>189.463899179783</v>
      </c>
      <c r="J369" s="6">
        <f t="shared" si="161"/>
        <v>189.75689178892299</v>
      </c>
      <c r="K369" s="6">
        <f t="shared" si="162"/>
        <v>189.75689178892299</v>
      </c>
      <c r="L369" s="6">
        <f t="shared" si="163"/>
        <v>1</v>
      </c>
      <c r="M369" s="6">
        <f t="shared" si="164"/>
        <v>189.463899179783</v>
      </c>
      <c r="N369" s="16">
        <v>97.218876142862499</v>
      </c>
      <c r="O369" s="17">
        <v>572.96253003236495</v>
      </c>
      <c r="P369" s="6">
        <f t="shared" si="165"/>
        <v>544.19600469378702</v>
      </c>
      <c r="Q369" s="6">
        <f t="shared" si="150"/>
        <v>544.19600469378702</v>
      </c>
      <c r="R369" s="17">
        <v>544.19600469378702</v>
      </c>
      <c r="S369" s="6">
        <f t="shared" si="166"/>
        <v>28.766525338577935</v>
      </c>
      <c r="T369" s="6">
        <f t="shared" si="167"/>
        <v>572.96253003236495</v>
      </c>
      <c r="U369" s="17">
        <v>137.62283926250399</v>
      </c>
      <c r="V369" s="6">
        <f t="shared" si="168"/>
        <v>124.093543200786</v>
      </c>
      <c r="W369" s="6">
        <f t="shared" si="151"/>
        <v>124.093543200786</v>
      </c>
      <c r="X369" s="17">
        <v>124.093543200786</v>
      </c>
      <c r="Y369" s="6">
        <f t="shared" si="169"/>
        <v>13.529296061717986</v>
      </c>
      <c r="Z369" s="6">
        <f t="shared" si="170"/>
        <v>137.62283926250399</v>
      </c>
      <c r="AA369" s="17">
        <v>0</v>
      </c>
      <c r="AB369" s="6">
        <f t="shared" si="171"/>
        <v>0</v>
      </c>
      <c r="AC369" s="6">
        <f t="shared" si="152"/>
        <v>0</v>
      </c>
      <c r="AD369" s="17">
        <v>0</v>
      </c>
      <c r="AE369" s="6">
        <f t="shared" si="172"/>
        <v>0</v>
      </c>
      <c r="AF369" s="17">
        <v>0</v>
      </c>
      <c r="AG369" s="6">
        <f t="shared" si="173"/>
        <v>0</v>
      </c>
      <c r="AH369" s="6">
        <f t="shared" si="153"/>
        <v>0</v>
      </c>
      <c r="AI369" s="6">
        <f t="shared" si="174"/>
        <v>0</v>
      </c>
      <c r="AJ369" s="17">
        <v>123.621154071813</v>
      </c>
      <c r="AK369" s="6">
        <f t="shared" si="175"/>
        <v>99.5008708445081</v>
      </c>
      <c r="AL369" s="6">
        <f t="shared" si="154"/>
        <v>99.5008708445081</v>
      </c>
      <c r="AM369" s="17">
        <v>99.5008708445081</v>
      </c>
      <c r="AN369" s="6">
        <f t="shared" si="176"/>
        <v>24.120283227304895</v>
      </c>
      <c r="AO369" s="6">
        <f t="shared" si="177"/>
        <v>123.621154071813</v>
      </c>
      <c r="AP369" s="17">
        <v>3190.8749731580901</v>
      </c>
      <c r="AQ369" s="6">
        <f t="shared" si="178"/>
        <v>3190.8749731580851</v>
      </c>
      <c r="AR369" s="17">
        <v>1193.57767967921</v>
      </c>
      <c r="AS369" s="6">
        <f t="shared" si="155"/>
        <v>1193.57767967921</v>
      </c>
      <c r="AT369" s="17">
        <v>1806.95681120786</v>
      </c>
      <c r="AU369" s="6">
        <f t="shared" si="156"/>
        <v>1806.95681120786</v>
      </c>
      <c r="AV369" s="17">
        <v>0</v>
      </c>
      <c r="AW369" s="6">
        <f t="shared" si="157"/>
        <v>0</v>
      </c>
      <c r="AX369" s="17">
        <v>190.34048227101499</v>
      </c>
      <c r="AY369" s="6">
        <f t="shared" si="158"/>
        <v>190.34048227101499</v>
      </c>
      <c r="AZ369" s="20">
        <v>207983450.40055701</v>
      </c>
      <c r="BA369" s="20">
        <v>1370674989.5373001</v>
      </c>
      <c r="BB369" s="20">
        <v>124616270.08509301</v>
      </c>
      <c r="BC369" s="20">
        <v>0</v>
      </c>
      <c r="BD369" s="19">
        <f t="shared" si="159"/>
        <v>1703.2747100229501</v>
      </c>
      <c r="BE369" s="18">
        <v>63.811484016708903</v>
      </c>
      <c r="BF369" s="20">
        <v>0</v>
      </c>
      <c r="BG369" s="20">
        <v>0</v>
      </c>
      <c r="BH369" s="19">
        <f t="shared" si="179"/>
        <v>0</v>
      </c>
      <c r="BI369" s="18">
        <v>1009.50609656698</v>
      </c>
      <c r="BJ369">
        <v>237</v>
      </c>
      <c r="BK369">
        <v>608</v>
      </c>
      <c r="BL369" s="22">
        <v>922.38463999999999</v>
      </c>
      <c r="BM369">
        <v>152</v>
      </c>
      <c r="BN369">
        <v>38</v>
      </c>
      <c r="BO369">
        <v>0.38564991837428297</v>
      </c>
    </row>
    <row r="370" spans="1:67" x14ac:dyDescent="0.2">
      <c r="A370" s="27">
        <v>369</v>
      </c>
      <c r="B370" s="36">
        <v>772.58119635228297</v>
      </c>
      <c r="C370" s="18">
        <v>900.599999999999</v>
      </c>
      <c r="D370">
        <v>200</v>
      </c>
      <c r="E370">
        <v>800</v>
      </c>
      <c r="F370">
        <v>0</v>
      </c>
      <c r="G370" s="23">
        <f t="shared" si="160"/>
        <v>1</v>
      </c>
      <c r="H370" s="16">
        <v>95.570776255707699</v>
      </c>
      <c r="I370" s="17">
        <v>194.21572610154701</v>
      </c>
      <c r="J370" s="6">
        <f t="shared" si="161"/>
        <v>194.50755851056277</v>
      </c>
      <c r="K370" s="6">
        <f t="shared" si="162"/>
        <v>194.50755851056277</v>
      </c>
      <c r="L370" s="6">
        <f t="shared" si="163"/>
        <v>1</v>
      </c>
      <c r="M370" s="6">
        <f t="shared" si="164"/>
        <v>194.21572610154701</v>
      </c>
      <c r="N370" s="16">
        <v>97.313792918018294</v>
      </c>
      <c r="O370" s="17">
        <v>605.47731022170296</v>
      </c>
      <c r="P370" s="6">
        <f t="shared" si="165"/>
        <v>575.07589428871495</v>
      </c>
      <c r="Q370" s="6">
        <f t="shared" si="150"/>
        <v>575.07589428871495</v>
      </c>
      <c r="R370" s="17">
        <v>575.07589428871495</v>
      </c>
      <c r="S370" s="6">
        <f t="shared" si="166"/>
        <v>30.401415932988016</v>
      </c>
      <c r="T370" s="6">
        <f t="shared" si="167"/>
        <v>605.47731022170296</v>
      </c>
      <c r="U370" s="17">
        <v>137.611354648965</v>
      </c>
      <c r="V370" s="6">
        <f t="shared" si="168"/>
        <v>124.082159866664</v>
      </c>
      <c r="W370" s="6">
        <f t="shared" si="151"/>
        <v>124.082159866664</v>
      </c>
      <c r="X370" s="17">
        <v>124.082159866664</v>
      </c>
      <c r="Y370" s="6">
        <f t="shared" si="169"/>
        <v>13.529194782301005</v>
      </c>
      <c r="Z370" s="6">
        <f t="shared" si="170"/>
        <v>137.611354648965</v>
      </c>
      <c r="AA370" s="17">
        <v>0</v>
      </c>
      <c r="AB370" s="6">
        <f t="shared" si="171"/>
        <v>0</v>
      </c>
      <c r="AC370" s="6">
        <f t="shared" si="152"/>
        <v>0</v>
      </c>
      <c r="AD370" s="17">
        <v>0</v>
      </c>
      <c r="AE370" s="6">
        <f t="shared" si="172"/>
        <v>0</v>
      </c>
      <c r="AF370" s="17">
        <v>0</v>
      </c>
      <c r="AG370" s="6">
        <f t="shared" si="173"/>
        <v>0</v>
      </c>
      <c r="AH370" s="6">
        <f t="shared" si="153"/>
        <v>0</v>
      </c>
      <c r="AI370" s="6">
        <f t="shared" si="174"/>
        <v>0</v>
      </c>
      <c r="AJ370" s="17">
        <v>124.697730788535</v>
      </c>
      <c r="AK370" s="6">
        <f t="shared" si="175"/>
        <v>100.355335296908</v>
      </c>
      <c r="AL370" s="6">
        <f t="shared" si="154"/>
        <v>100.355335296908</v>
      </c>
      <c r="AM370" s="17">
        <v>100.355335296908</v>
      </c>
      <c r="AN370" s="6">
        <f t="shared" si="176"/>
        <v>24.342395491627002</v>
      </c>
      <c r="AO370" s="6">
        <f t="shared" si="177"/>
        <v>124.697730788535</v>
      </c>
      <c r="AP370" s="17">
        <v>3275.8545189223801</v>
      </c>
      <c r="AQ370" s="6">
        <f t="shared" si="178"/>
        <v>3275.8545189223742</v>
      </c>
      <c r="AR370" s="17">
        <v>1278.72549090493</v>
      </c>
      <c r="AS370" s="6">
        <f t="shared" si="155"/>
        <v>1278.72549090493</v>
      </c>
      <c r="AT370" s="17">
        <v>1806.8045812806399</v>
      </c>
      <c r="AU370" s="6">
        <f t="shared" si="156"/>
        <v>1806.8045812806399</v>
      </c>
      <c r="AV370" s="17">
        <v>0</v>
      </c>
      <c r="AW370" s="6">
        <f t="shared" si="157"/>
        <v>0</v>
      </c>
      <c r="AX370" s="17">
        <v>190.32444673680399</v>
      </c>
      <c r="AY370" s="6">
        <f t="shared" si="158"/>
        <v>190.32444673680399</v>
      </c>
      <c r="AZ370" s="20">
        <v>210742749.48203999</v>
      </c>
      <c r="BA370" s="20">
        <v>1370691409.6564</v>
      </c>
      <c r="BB370" s="20">
        <v>123503492.78523099</v>
      </c>
      <c r="BC370" s="20">
        <v>0</v>
      </c>
      <c r="BD370" s="19">
        <f t="shared" si="159"/>
        <v>1704.9376519236707</v>
      </c>
      <c r="BE370" s="18">
        <v>64.531277649549494</v>
      </c>
      <c r="BF370" s="20">
        <v>0</v>
      </c>
      <c r="BG370" s="20">
        <v>0</v>
      </c>
      <c r="BH370" s="19">
        <f t="shared" si="179"/>
        <v>0</v>
      </c>
      <c r="BI370" s="18">
        <v>1081.6136748931899</v>
      </c>
      <c r="BJ370">
        <v>237</v>
      </c>
      <c r="BK370">
        <v>608</v>
      </c>
      <c r="BL370" s="22">
        <v>922.38463999999999</v>
      </c>
      <c r="BM370">
        <v>152</v>
      </c>
      <c r="BN370">
        <v>38</v>
      </c>
      <c r="BO370">
        <v>0.38222120347942601</v>
      </c>
    </row>
    <row r="371" spans="1:67" x14ac:dyDescent="0.2">
      <c r="A371" s="27">
        <v>370</v>
      </c>
      <c r="B371" s="36">
        <v>824.08660944243502</v>
      </c>
      <c r="C371" s="18">
        <v>900.599999999999</v>
      </c>
      <c r="D371">
        <v>200</v>
      </c>
      <c r="E371">
        <v>800</v>
      </c>
      <c r="F371">
        <v>0</v>
      </c>
      <c r="G371" s="23">
        <f t="shared" si="160"/>
        <v>1</v>
      </c>
      <c r="H371" s="16">
        <v>95.673515981735093</v>
      </c>
      <c r="I371" s="17">
        <v>198.987285695043</v>
      </c>
      <c r="J371" s="6">
        <f t="shared" si="161"/>
        <v>199.27739097815439</v>
      </c>
      <c r="K371" s="6">
        <f t="shared" si="162"/>
        <v>199.27739097815439</v>
      </c>
      <c r="L371" s="6">
        <f t="shared" si="163"/>
        <v>1</v>
      </c>
      <c r="M371" s="6">
        <f t="shared" si="164"/>
        <v>198.987285695043</v>
      </c>
      <c r="N371" s="16">
        <v>97.389235955477105</v>
      </c>
      <c r="O371" s="17">
        <v>638.12127391454203</v>
      </c>
      <c r="P371" s="6">
        <f t="shared" si="165"/>
        <v>606.078350927874</v>
      </c>
      <c r="Q371" s="6">
        <f t="shared" si="150"/>
        <v>606.078350927874</v>
      </c>
      <c r="R371" s="17">
        <v>606.078350927874</v>
      </c>
      <c r="S371" s="6">
        <f t="shared" si="166"/>
        <v>32.042922986668032</v>
      </c>
      <c r="T371" s="6">
        <f t="shared" si="167"/>
        <v>638.12127391454203</v>
      </c>
      <c r="U371" s="17">
        <v>137.59967643950799</v>
      </c>
      <c r="V371" s="6">
        <f t="shared" si="168"/>
        <v>124.070654947769</v>
      </c>
      <c r="W371" s="6">
        <f t="shared" si="151"/>
        <v>124.070654947769</v>
      </c>
      <c r="X371" s="17">
        <v>124.070654947769</v>
      </c>
      <c r="Y371" s="6">
        <f t="shared" si="169"/>
        <v>13.529021491738987</v>
      </c>
      <c r="Z371" s="6">
        <f t="shared" si="170"/>
        <v>137.59967643950799</v>
      </c>
      <c r="AA371" s="17">
        <v>0</v>
      </c>
      <c r="AB371" s="6">
        <f t="shared" si="171"/>
        <v>0</v>
      </c>
      <c r="AC371" s="6">
        <f t="shared" si="152"/>
        <v>0</v>
      </c>
      <c r="AD371" s="17">
        <v>0</v>
      </c>
      <c r="AE371" s="6">
        <f t="shared" si="172"/>
        <v>0</v>
      </c>
      <c r="AF371" s="17">
        <v>0</v>
      </c>
      <c r="AG371" s="6">
        <f t="shared" si="173"/>
        <v>0</v>
      </c>
      <c r="AH371" s="6">
        <f t="shared" si="153"/>
        <v>0</v>
      </c>
      <c r="AI371" s="6">
        <f t="shared" si="174"/>
        <v>0</v>
      </c>
      <c r="AJ371" s="17">
        <v>125.71988976641001</v>
      </c>
      <c r="AK371" s="6">
        <f t="shared" si="175"/>
        <v>101.167779797213</v>
      </c>
      <c r="AL371" s="6">
        <f t="shared" si="154"/>
        <v>101.167779797213</v>
      </c>
      <c r="AM371" s="17">
        <v>101.167779797213</v>
      </c>
      <c r="AN371" s="6">
        <f t="shared" si="176"/>
        <v>24.552109969197005</v>
      </c>
      <c r="AO371" s="6">
        <f t="shared" si="177"/>
        <v>125.71988976641001</v>
      </c>
      <c r="AP371" s="17">
        <v>3360.8342906642001</v>
      </c>
      <c r="AQ371" s="6">
        <f t="shared" si="178"/>
        <v>3360.8342906641928</v>
      </c>
      <c r="AR371" s="17">
        <v>1363.8648583296599</v>
      </c>
      <c r="AS371" s="6">
        <f t="shared" si="155"/>
        <v>1363.8648583296599</v>
      </c>
      <c r="AT371" s="17">
        <v>1806.66019491051</v>
      </c>
      <c r="AU371" s="6">
        <f t="shared" si="156"/>
        <v>1806.66019491051</v>
      </c>
      <c r="AV371" s="17">
        <v>0</v>
      </c>
      <c r="AW371" s="6">
        <f t="shared" si="157"/>
        <v>0</v>
      </c>
      <c r="AX371" s="17">
        <v>190.309237424023</v>
      </c>
      <c r="AY371" s="6">
        <f t="shared" si="158"/>
        <v>190.309237424023</v>
      </c>
      <c r="AZ371" s="20">
        <v>213161781.28365299</v>
      </c>
      <c r="BA371" s="20">
        <v>1370713766.1055701</v>
      </c>
      <c r="BB371" s="20">
        <v>122383866.550726</v>
      </c>
      <c r="BC371" s="20">
        <v>0</v>
      </c>
      <c r="BD371" s="19">
        <f t="shared" si="159"/>
        <v>1706.2594139399491</v>
      </c>
      <c r="BE371" s="18">
        <v>65.228713886400996</v>
      </c>
      <c r="BF371" s="20">
        <v>0</v>
      </c>
      <c r="BG371" s="20">
        <v>0</v>
      </c>
      <c r="BH371" s="19">
        <f t="shared" si="179"/>
        <v>0</v>
      </c>
      <c r="BI371" s="18">
        <v>1153.7212532194101</v>
      </c>
      <c r="BJ371">
        <v>237</v>
      </c>
      <c r="BK371">
        <v>608</v>
      </c>
      <c r="BL371" s="22">
        <v>922.38463999999999</v>
      </c>
      <c r="BM371">
        <v>152</v>
      </c>
      <c r="BN371">
        <v>38</v>
      </c>
      <c r="BO371">
        <v>0.378771400228055</v>
      </c>
    </row>
    <row r="372" spans="1:67" x14ac:dyDescent="0.2">
      <c r="A372" s="27">
        <v>371</v>
      </c>
      <c r="B372" s="36">
        <v>875.59202253258798</v>
      </c>
      <c r="C372" s="18">
        <v>900.599999999999</v>
      </c>
      <c r="D372">
        <v>200</v>
      </c>
      <c r="E372">
        <v>800</v>
      </c>
      <c r="F372">
        <v>0</v>
      </c>
      <c r="G372" s="23">
        <f t="shared" si="160"/>
        <v>1</v>
      </c>
      <c r="H372" s="16">
        <v>95.821917808219098</v>
      </c>
      <c r="I372" s="17">
        <v>203.78517458367099</v>
      </c>
      <c r="J372" s="6">
        <f t="shared" si="161"/>
        <v>204.07970914481092</v>
      </c>
      <c r="K372" s="6">
        <f t="shared" si="162"/>
        <v>204.07970914481092</v>
      </c>
      <c r="L372" s="6">
        <f t="shared" si="163"/>
        <v>1</v>
      </c>
      <c r="M372" s="6">
        <f t="shared" si="164"/>
        <v>203.78517458367099</v>
      </c>
      <c r="N372" s="16">
        <v>97.452484095472897</v>
      </c>
      <c r="O372" s="17">
        <v>670.95009401984601</v>
      </c>
      <c r="P372" s="6">
        <f t="shared" si="165"/>
        <v>637.25626006563903</v>
      </c>
      <c r="Q372" s="6">
        <f t="shared" si="150"/>
        <v>637.25626006563903</v>
      </c>
      <c r="R372" s="17">
        <v>637.25626006563903</v>
      </c>
      <c r="S372" s="6">
        <f t="shared" si="166"/>
        <v>33.69383395420698</v>
      </c>
      <c r="T372" s="6">
        <f t="shared" si="167"/>
        <v>670.95009401984601</v>
      </c>
      <c r="U372" s="17">
        <v>137.588382725066</v>
      </c>
      <c r="V372" s="6">
        <f t="shared" si="168"/>
        <v>124.059545715285</v>
      </c>
      <c r="W372" s="6">
        <f t="shared" si="151"/>
        <v>124.059545715285</v>
      </c>
      <c r="X372" s="17">
        <v>124.059545715285</v>
      </c>
      <c r="Y372" s="6">
        <f t="shared" si="169"/>
        <v>13.528837009781</v>
      </c>
      <c r="Z372" s="6">
        <f t="shared" si="170"/>
        <v>137.588382725066</v>
      </c>
      <c r="AA372" s="17">
        <v>0</v>
      </c>
      <c r="AB372" s="6">
        <f t="shared" si="171"/>
        <v>0</v>
      </c>
      <c r="AC372" s="6">
        <f t="shared" si="152"/>
        <v>0</v>
      </c>
      <c r="AD372" s="17">
        <v>0</v>
      </c>
      <c r="AE372" s="6">
        <f t="shared" si="172"/>
        <v>0</v>
      </c>
      <c r="AF372" s="17">
        <v>0</v>
      </c>
      <c r="AG372" s="6">
        <f t="shared" si="173"/>
        <v>0</v>
      </c>
      <c r="AH372" s="6">
        <f t="shared" si="153"/>
        <v>0</v>
      </c>
      <c r="AI372" s="6">
        <f t="shared" si="174"/>
        <v>0</v>
      </c>
      <c r="AJ372" s="17">
        <v>126.74766167468999</v>
      </c>
      <c r="AK372" s="6">
        <f t="shared" si="175"/>
        <v>101.98566549301199</v>
      </c>
      <c r="AL372" s="6">
        <f t="shared" si="154"/>
        <v>101.98566549301199</v>
      </c>
      <c r="AM372" s="17">
        <v>101.98566549301199</v>
      </c>
      <c r="AN372" s="6">
        <f t="shared" si="176"/>
        <v>24.761996181678001</v>
      </c>
      <c r="AO372" s="6">
        <f t="shared" si="177"/>
        <v>126.74766167468999</v>
      </c>
      <c r="AP372" s="17">
        <v>3445.8142713571501</v>
      </c>
      <c r="AQ372" s="6">
        <f t="shared" si="178"/>
        <v>3445.8142713571456</v>
      </c>
      <c r="AR372" s="17">
        <v>1448.9964181562</v>
      </c>
      <c r="AS372" s="6">
        <f t="shared" si="155"/>
        <v>1448.9964181562</v>
      </c>
      <c r="AT372" s="17">
        <v>1806.5230611203799</v>
      </c>
      <c r="AU372" s="6">
        <f t="shared" si="156"/>
        <v>1806.5230611203799</v>
      </c>
      <c r="AV372" s="17">
        <v>0</v>
      </c>
      <c r="AW372" s="6">
        <f t="shared" si="157"/>
        <v>0</v>
      </c>
      <c r="AX372" s="17">
        <v>190.294792080566</v>
      </c>
      <c r="AY372" s="6">
        <f t="shared" si="158"/>
        <v>190.294792080566</v>
      </c>
      <c r="AZ372" s="20">
        <v>215314252.86907899</v>
      </c>
      <c r="BA372" s="20">
        <v>1370728571.57779</v>
      </c>
      <c r="BB372" s="20">
        <v>121324696.905809</v>
      </c>
      <c r="BC372" s="20">
        <v>0</v>
      </c>
      <c r="BD372" s="19">
        <f t="shared" si="159"/>
        <v>1707.3675213526778</v>
      </c>
      <c r="BE372" s="18">
        <v>65.902432779103293</v>
      </c>
      <c r="BF372" s="20">
        <v>0</v>
      </c>
      <c r="BG372" s="20">
        <v>0</v>
      </c>
      <c r="BH372" s="19">
        <f t="shared" si="179"/>
        <v>0</v>
      </c>
      <c r="BI372" s="18">
        <v>1225.82883154562</v>
      </c>
      <c r="BJ372">
        <v>237</v>
      </c>
      <c r="BK372">
        <v>608</v>
      </c>
      <c r="BL372" s="22">
        <v>922.38463999999999</v>
      </c>
      <c r="BM372">
        <v>152</v>
      </c>
      <c r="BN372">
        <v>38</v>
      </c>
      <c r="BO372">
        <v>0.37550789765695802</v>
      </c>
    </row>
    <row r="373" spans="1:67" x14ac:dyDescent="0.2">
      <c r="A373" s="27">
        <v>372</v>
      </c>
      <c r="B373" s="36">
        <v>927.09743562274002</v>
      </c>
      <c r="C373" s="18">
        <v>900.599999999999</v>
      </c>
      <c r="D373">
        <v>200</v>
      </c>
      <c r="E373">
        <v>800</v>
      </c>
      <c r="F373">
        <v>0</v>
      </c>
      <c r="G373" s="23">
        <f t="shared" si="160"/>
        <v>1</v>
      </c>
      <c r="H373" s="16">
        <v>95.970319634703102</v>
      </c>
      <c r="I373" s="17">
        <v>208.59917637915601</v>
      </c>
      <c r="J373" s="6">
        <f t="shared" si="161"/>
        <v>208.90608493572361</v>
      </c>
      <c r="K373" s="6">
        <f t="shared" si="162"/>
        <v>208.90608493572361</v>
      </c>
      <c r="L373" s="6">
        <f t="shared" si="163"/>
        <v>1</v>
      </c>
      <c r="M373" s="6">
        <f t="shared" si="164"/>
        <v>208.59917637915601</v>
      </c>
      <c r="N373" s="16">
        <v>97.510210004916601</v>
      </c>
      <c r="O373" s="17">
        <v>703.71757359066305</v>
      </c>
      <c r="P373" s="6">
        <f t="shared" si="165"/>
        <v>668.37579608712497</v>
      </c>
      <c r="Q373" s="6">
        <f t="shared" si="150"/>
        <v>668.37579608712497</v>
      </c>
      <c r="R373" s="17">
        <v>668.37579608712497</v>
      </c>
      <c r="S373" s="6">
        <f t="shared" si="166"/>
        <v>35.341777503538083</v>
      </c>
      <c r="T373" s="6">
        <f t="shared" si="167"/>
        <v>703.71757359066305</v>
      </c>
      <c r="U373" s="17">
        <v>137.57827210148699</v>
      </c>
      <c r="V373" s="6">
        <f t="shared" si="168"/>
        <v>124.04954863595199</v>
      </c>
      <c r="W373" s="6">
        <f t="shared" si="151"/>
        <v>124.04954863595199</v>
      </c>
      <c r="X373" s="17">
        <v>124.04954863595199</v>
      </c>
      <c r="Y373" s="6">
        <f t="shared" si="169"/>
        <v>13.528723465534995</v>
      </c>
      <c r="Z373" s="6">
        <f t="shared" si="170"/>
        <v>137.57827210148699</v>
      </c>
      <c r="AA373" s="17">
        <v>0</v>
      </c>
      <c r="AB373" s="6">
        <f t="shared" si="171"/>
        <v>0</v>
      </c>
      <c r="AC373" s="6">
        <f t="shared" si="152"/>
        <v>0</v>
      </c>
      <c r="AD373" s="17">
        <v>0</v>
      </c>
      <c r="AE373" s="6">
        <f t="shared" si="172"/>
        <v>0</v>
      </c>
      <c r="AF373" s="17">
        <v>0</v>
      </c>
      <c r="AG373" s="6">
        <f t="shared" si="173"/>
        <v>0</v>
      </c>
      <c r="AH373" s="6">
        <f t="shared" si="153"/>
        <v>0</v>
      </c>
      <c r="AI373" s="6">
        <f t="shared" si="174"/>
        <v>0</v>
      </c>
      <c r="AJ373" s="17">
        <v>127.78833977784601</v>
      </c>
      <c r="AK373" s="6">
        <f t="shared" si="175"/>
        <v>102.815825198045</v>
      </c>
      <c r="AL373" s="6">
        <f t="shared" si="154"/>
        <v>102.815825198045</v>
      </c>
      <c r="AM373" s="17">
        <v>102.815825198045</v>
      </c>
      <c r="AN373" s="6">
        <f t="shared" si="176"/>
        <v>24.972514579801</v>
      </c>
      <c r="AO373" s="6">
        <f t="shared" si="177"/>
        <v>127.78833977784601</v>
      </c>
      <c r="AP373" s="17">
        <v>3530.7944456434102</v>
      </c>
      <c r="AQ373" s="6">
        <f t="shared" si="178"/>
        <v>3530.7944456433997</v>
      </c>
      <c r="AR373" s="17">
        <v>1534.1207442398299</v>
      </c>
      <c r="AS373" s="6">
        <f t="shared" si="155"/>
        <v>1534.1207442398299</v>
      </c>
      <c r="AT373" s="17">
        <v>1806.3926468485699</v>
      </c>
      <c r="AU373" s="6">
        <f t="shared" si="156"/>
        <v>1806.3926468485699</v>
      </c>
      <c r="AV373" s="17">
        <v>0</v>
      </c>
      <c r="AW373" s="6">
        <f t="shared" si="157"/>
        <v>0</v>
      </c>
      <c r="AX373" s="17">
        <v>190.281054555</v>
      </c>
      <c r="AY373" s="6">
        <f t="shared" si="158"/>
        <v>190.281054555</v>
      </c>
      <c r="AZ373" s="20">
        <v>217319085.22942501</v>
      </c>
      <c r="BA373" s="20">
        <v>1370737597.59729</v>
      </c>
      <c r="BB373" s="20">
        <v>120322196.45941401</v>
      </c>
      <c r="BC373" s="20">
        <v>0</v>
      </c>
      <c r="BD373" s="19">
        <f t="shared" si="159"/>
        <v>1708.3788792861289</v>
      </c>
      <c r="BE373" s="18">
        <v>66.551556243292694</v>
      </c>
      <c r="BF373" s="20">
        <v>0</v>
      </c>
      <c r="BG373" s="20">
        <v>0</v>
      </c>
      <c r="BH373" s="19">
        <f t="shared" si="179"/>
        <v>0</v>
      </c>
      <c r="BI373" s="18">
        <v>1297.9364098718299</v>
      </c>
      <c r="BJ373">
        <v>237</v>
      </c>
      <c r="BK373">
        <v>608</v>
      </c>
      <c r="BL373" s="22">
        <v>922.38463999999999</v>
      </c>
      <c r="BM373">
        <v>152</v>
      </c>
      <c r="BN373">
        <v>38</v>
      </c>
      <c r="BO373">
        <v>0.37241900275659301</v>
      </c>
    </row>
    <row r="374" spans="1:67" x14ac:dyDescent="0.2">
      <c r="A374" s="27">
        <v>373</v>
      </c>
      <c r="B374" s="36">
        <v>978.60284871289196</v>
      </c>
      <c r="C374" s="18">
        <v>900.599999999999</v>
      </c>
      <c r="D374">
        <v>200</v>
      </c>
      <c r="E374">
        <v>800</v>
      </c>
      <c r="F374">
        <v>0</v>
      </c>
      <c r="G374" s="23">
        <f t="shared" si="160"/>
        <v>1</v>
      </c>
      <c r="H374" s="16">
        <v>96.084474885844699</v>
      </c>
      <c r="I374" s="17">
        <v>213.42361016427199</v>
      </c>
      <c r="J374" s="6">
        <f t="shared" si="161"/>
        <v>213.73690327981419</v>
      </c>
      <c r="K374" s="6">
        <f t="shared" si="162"/>
        <v>213.73690327981419</v>
      </c>
      <c r="L374" s="6">
        <f t="shared" si="163"/>
        <v>1</v>
      </c>
      <c r="M374" s="6">
        <f t="shared" si="164"/>
        <v>213.42361016427199</v>
      </c>
      <c r="N374" s="16">
        <v>97.557843333232498</v>
      </c>
      <c r="O374" s="17">
        <v>736.35755191062503</v>
      </c>
      <c r="P374" s="6">
        <f t="shared" si="165"/>
        <v>699.37412988854203</v>
      </c>
      <c r="Q374" s="6">
        <f t="shared" si="150"/>
        <v>699.37412988854203</v>
      </c>
      <c r="R374" s="17">
        <v>699.37412988854203</v>
      </c>
      <c r="S374" s="6">
        <f t="shared" si="166"/>
        <v>36.983422022083005</v>
      </c>
      <c r="T374" s="6">
        <f t="shared" si="167"/>
        <v>736.35755191062503</v>
      </c>
      <c r="U374" s="17">
        <v>137.56885861254699</v>
      </c>
      <c r="V374" s="6">
        <f t="shared" si="168"/>
        <v>124.040222272324</v>
      </c>
      <c r="W374" s="6">
        <f t="shared" si="151"/>
        <v>124.040222272324</v>
      </c>
      <c r="X374" s="17">
        <v>124.040222272324</v>
      </c>
      <c r="Y374" s="6">
        <f t="shared" si="169"/>
        <v>13.528636340222988</v>
      </c>
      <c r="Z374" s="6">
        <f t="shared" si="170"/>
        <v>137.56885861254699</v>
      </c>
      <c r="AA374" s="17">
        <v>0</v>
      </c>
      <c r="AB374" s="6">
        <f t="shared" si="171"/>
        <v>0</v>
      </c>
      <c r="AC374" s="6">
        <f t="shared" si="152"/>
        <v>0</v>
      </c>
      <c r="AD374" s="17">
        <v>0</v>
      </c>
      <c r="AE374" s="6">
        <f t="shared" si="172"/>
        <v>0</v>
      </c>
      <c r="AF374" s="17">
        <v>0</v>
      </c>
      <c r="AG374" s="6">
        <f t="shared" si="173"/>
        <v>0</v>
      </c>
      <c r="AH374" s="6">
        <f t="shared" si="153"/>
        <v>0</v>
      </c>
      <c r="AI374" s="6">
        <f t="shared" si="174"/>
        <v>0</v>
      </c>
      <c r="AJ374" s="17">
        <v>128.82568094595399</v>
      </c>
      <c r="AK374" s="6">
        <f t="shared" si="175"/>
        <v>103.641380401299</v>
      </c>
      <c r="AL374" s="6">
        <f t="shared" si="154"/>
        <v>103.641380401299</v>
      </c>
      <c r="AM374" s="17">
        <v>103.641380401299</v>
      </c>
      <c r="AN374" s="6">
        <f t="shared" si="176"/>
        <v>25.184300544654988</v>
      </c>
      <c r="AO374" s="6">
        <f t="shared" si="177"/>
        <v>128.82568094595399</v>
      </c>
      <c r="AP374" s="17">
        <v>3615.77479963422</v>
      </c>
      <c r="AQ374" s="6">
        <f t="shared" si="178"/>
        <v>3615.7747996342077</v>
      </c>
      <c r="AR374" s="17">
        <v>1619.23835554318</v>
      </c>
      <c r="AS374" s="6">
        <f t="shared" si="155"/>
        <v>1619.23835554318</v>
      </c>
      <c r="AT374" s="17">
        <v>1806.2684700239199</v>
      </c>
      <c r="AU374" s="6">
        <f t="shared" si="156"/>
        <v>1806.2684700239199</v>
      </c>
      <c r="AV374" s="17">
        <v>0</v>
      </c>
      <c r="AW374" s="6">
        <f t="shared" si="157"/>
        <v>0</v>
      </c>
      <c r="AX374" s="17">
        <v>190.26797406710801</v>
      </c>
      <c r="AY374" s="6">
        <f t="shared" si="158"/>
        <v>190.26797406710801</v>
      </c>
      <c r="AZ374" s="20">
        <v>219160056.82547301</v>
      </c>
      <c r="BA374" s="20">
        <v>1370746587.4566901</v>
      </c>
      <c r="BB374" s="20">
        <v>119306770.916063</v>
      </c>
      <c r="BC374" s="20">
        <v>0</v>
      </c>
      <c r="BD374" s="19">
        <f t="shared" si="159"/>
        <v>1709.2134151982261</v>
      </c>
      <c r="BE374" s="18">
        <v>67.179077608146201</v>
      </c>
      <c r="BF374" s="20">
        <v>0</v>
      </c>
      <c r="BG374" s="20">
        <v>0</v>
      </c>
      <c r="BH374" s="19">
        <f t="shared" si="179"/>
        <v>0</v>
      </c>
      <c r="BI374" s="18">
        <v>1370.0439881980401</v>
      </c>
      <c r="BJ374">
        <v>237</v>
      </c>
      <c r="BK374">
        <v>608</v>
      </c>
      <c r="BL374" s="22">
        <v>922.38463999999999</v>
      </c>
      <c r="BM374">
        <v>152</v>
      </c>
      <c r="BN374">
        <v>38</v>
      </c>
      <c r="BO374">
        <v>0.369290282596</v>
      </c>
    </row>
    <row r="375" spans="1:67" x14ac:dyDescent="0.2">
      <c r="A375" s="27">
        <v>374</v>
      </c>
      <c r="B375" s="36">
        <v>1030.10826180304</v>
      </c>
      <c r="C375" s="18">
        <v>900.599999999999</v>
      </c>
      <c r="D375">
        <v>200</v>
      </c>
      <c r="E375">
        <v>800</v>
      </c>
      <c r="F375">
        <v>0</v>
      </c>
      <c r="G375" s="23">
        <f t="shared" si="160"/>
        <v>1</v>
      </c>
      <c r="H375" s="16">
        <v>96.210045662100399</v>
      </c>
      <c r="I375" s="17">
        <v>218.25384088860599</v>
      </c>
      <c r="J375" s="6">
        <f t="shared" si="161"/>
        <v>218.55515834213134</v>
      </c>
      <c r="K375" s="6">
        <f t="shared" si="162"/>
        <v>218.55515834213134</v>
      </c>
      <c r="L375" s="6">
        <f t="shared" si="163"/>
        <v>1</v>
      </c>
      <c r="M375" s="6">
        <f t="shared" si="164"/>
        <v>218.25384088860599</v>
      </c>
      <c r="N375" s="16">
        <v>97.600517463166597</v>
      </c>
      <c r="O375" s="17">
        <v>769.06831698364294</v>
      </c>
      <c r="P375" s="6">
        <f t="shared" si="165"/>
        <v>730.43959838794206</v>
      </c>
      <c r="Q375" s="6">
        <f t="shared" si="150"/>
        <v>730.43959838794206</v>
      </c>
      <c r="R375" s="17">
        <v>730.43959838794206</v>
      </c>
      <c r="S375" s="6">
        <f t="shared" si="166"/>
        <v>38.628718595700889</v>
      </c>
      <c r="T375" s="6">
        <f t="shared" si="167"/>
        <v>769.06831698364294</v>
      </c>
      <c r="U375" s="17">
        <v>137.559870068679</v>
      </c>
      <c r="V375" s="6">
        <f t="shared" si="168"/>
        <v>124.03131824645899</v>
      </c>
      <c r="W375" s="6">
        <f t="shared" si="151"/>
        <v>124.03131824645899</v>
      </c>
      <c r="X375" s="17">
        <v>124.03131824645899</v>
      </c>
      <c r="Y375" s="6">
        <f t="shared" si="169"/>
        <v>13.52855182222001</v>
      </c>
      <c r="Z375" s="6">
        <f t="shared" si="170"/>
        <v>137.559870068679</v>
      </c>
      <c r="AA375" s="17">
        <v>0</v>
      </c>
      <c r="AB375" s="6">
        <f t="shared" si="171"/>
        <v>0</v>
      </c>
      <c r="AC375" s="6">
        <f t="shared" si="152"/>
        <v>0</v>
      </c>
      <c r="AD375" s="17">
        <v>0</v>
      </c>
      <c r="AE375" s="6">
        <f t="shared" si="172"/>
        <v>0</v>
      </c>
      <c r="AF375" s="17">
        <v>0</v>
      </c>
      <c r="AG375" s="6">
        <f t="shared" si="173"/>
        <v>0</v>
      </c>
      <c r="AH375" s="6">
        <f t="shared" si="153"/>
        <v>0</v>
      </c>
      <c r="AI375" s="6">
        <f t="shared" si="174"/>
        <v>0</v>
      </c>
      <c r="AJ375" s="17">
        <v>129.77374026063001</v>
      </c>
      <c r="AK375" s="6">
        <f t="shared" si="175"/>
        <v>104.394688290155</v>
      </c>
      <c r="AL375" s="6">
        <f t="shared" si="154"/>
        <v>104.394688290155</v>
      </c>
      <c r="AM375" s="17">
        <v>104.394688290155</v>
      </c>
      <c r="AN375" s="6">
        <f t="shared" si="176"/>
        <v>25.379051970475004</v>
      </c>
      <c r="AO375" s="6">
        <f t="shared" si="177"/>
        <v>129.77374026063001</v>
      </c>
      <c r="AP375" s="17">
        <v>3700.7553207383298</v>
      </c>
      <c r="AQ375" s="6">
        <f t="shared" si="178"/>
        <v>3700.7553207383321</v>
      </c>
      <c r="AR375" s="17">
        <v>1704.34972254646</v>
      </c>
      <c r="AS375" s="6">
        <f t="shared" si="155"/>
        <v>1704.34972254646</v>
      </c>
      <c r="AT375" s="17">
        <v>1806.15009361122</v>
      </c>
      <c r="AU375" s="6">
        <f t="shared" si="156"/>
        <v>1806.15009361122</v>
      </c>
      <c r="AV375" s="17">
        <v>0</v>
      </c>
      <c r="AW375" s="6">
        <f t="shared" si="157"/>
        <v>0</v>
      </c>
      <c r="AX375" s="17">
        <v>190.255504580652</v>
      </c>
      <c r="AY375" s="6">
        <f t="shared" si="158"/>
        <v>190.255504580652</v>
      </c>
      <c r="AZ375" s="20">
        <v>220774420.14021301</v>
      </c>
      <c r="BA375" s="20">
        <v>1370755315.91732</v>
      </c>
      <c r="BB375" s="20">
        <v>118431329.89714099</v>
      </c>
      <c r="BC375" s="20">
        <v>0</v>
      </c>
      <c r="BD375" s="19">
        <f t="shared" si="159"/>
        <v>1709.961065954674</v>
      </c>
      <c r="BE375" s="18">
        <v>67.784479970470798</v>
      </c>
      <c r="BF375" s="20">
        <v>0</v>
      </c>
      <c r="BG375" s="20">
        <v>0</v>
      </c>
      <c r="BH375" s="19">
        <f t="shared" si="179"/>
        <v>0</v>
      </c>
      <c r="BI375" s="18">
        <v>1442.15156652426</v>
      </c>
      <c r="BJ375">
        <v>237</v>
      </c>
      <c r="BK375">
        <v>608</v>
      </c>
      <c r="BL375" s="22">
        <v>922.38463999999999</v>
      </c>
      <c r="BM375">
        <v>152</v>
      </c>
      <c r="BN375">
        <v>38</v>
      </c>
      <c r="BO375">
        <v>0.36659287716036099</v>
      </c>
    </row>
    <row r="376" spans="1:67" x14ac:dyDescent="0.2">
      <c r="A376" s="27">
        <v>375</v>
      </c>
      <c r="B376" s="36">
        <v>20.602165236060799</v>
      </c>
      <c r="C376" s="18">
        <v>950</v>
      </c>
      <c r="D376">
        <v>200</v>
      </c>
      <c r="E376">
        <v>800</v>
      </c>
      <c r="F376">
        <v>0</v>
      </c>
      <c r="G376" s="23">
        <f t="shared" si="160"/>
        <v>1</v>
      </c>
      <c r="H376" s="16">
        <v>84.143835616438295</v>
      </c>
      <c r="I376" s="17">
        <v>139.56197466498</v>
      </c>
      <c r="J376" s="6">
        <f t="shared" si="161"/>
        <v>139.49741848814242</v>
      </c>
      <c r="K376" s="6">
        <f t="shared" si="162"/>
        <v>139.49741848814242</v>
      </c>
      <c r="L376" s="6">
        <f t="shared" si="163"/>
        <v>1</v>
      </c>
      <c r="M376" s="6">
        <f t="shared" si="164"/>
        <v>139.56197466498</v>
      </c>
      <c r="N376" s="16">
        <v>89.422276121869999</v>
      </c>
      <c r="O376" s="17">
        <v>191.76646495060001</v>
      </c>
      <c r="P376" s="6">
        <f t="shared" si="165"/>
        <v>182.15335465591701</v>
      </c>
      <c r="Q376" s="6">
        <f t="shared" si="150"/>
        <v>182.15335465591701</v>
      </c>
      <c r="R376" s="17">
        <v>182.15335465591701</v>
      </c>
      <c r="S376" s="6">
        <f t="shared" si="166"/>
        <v>9.6131102946829969</v>
      </c>
      <c r="T376" s="6">
        <f t="shared" si="167"/>
        <v>191.76646495060001</v>
      </c>
      <c r="U376" s="17">
        <v>144.15591318597399</v>
      </c>
      <c r="V376" s="6">
        <f t="shared" si="168"/>
        <v>130.00510879921401</v>
      </c>
      <c r="W376" s="6">
        <f t="shared" si="151"/>
        <v>130.00510879921401</v>
      </c>
      <c r="X376" s="17">
        <v>130.00510879921401</v>
      </c>
      <c r="Y376" s="6">
        <f t="shared" si="169"/>
        <v>14.150804386759972</v>
      </c>
      <c r="Z376" s="6">
        <f t="shared" si="170"/>
        <v>144.15591318597399</v>
      </c>
      <c r="AA376" s="17">
        <v>0</v>
      </c>
      <c r="AB376" s="6">
        <f t="shared" si="171"/>
        <v>0</v>
      </c>
      <c r="AC376" s="6">
        <f t="shared" si="152"/>
        <v>0</v>
      </c>
      <c r="AD376" s="17">
        <v>0</v>
      </c>
      <c r="AE376" s="6">
        <f t="shared" si="172"/>
        <v>0</v>
      </c>
      <c r="AF376" s="17">
        <v>0</v>
      </c>
      <c r="AG376" s="6">
        <f t="shared" si="173"/>
        <v>0</v>
      </c>
      <c r="AH376" s="6">
        <f t="shared" si="153"/>
        <v>0</v>
      </c>
      <c r="AI376" s="6">
        <f t="shared" si="174"/>
        <v>0</v>
      </c>
      <c r="AJ376" s="17">
        <v>94.997992603561102</v>
      </c>
      <c r="AK376" s="6">
        <f t="shared" si="175"/>
        <v>76.771168198653996</v>
      </c>
      <c r="AL376" s="6">
        <f t="shared" si="154"/>
        <v>76.771168198653996</v>
      </c>
      <c r="AM376" s="17">
        <v>76.771168198653996</v>
      </c>
      <c r="AN376" s="6">
        <f t="shared" si="176"/>
        <v>18.226824404907106</v>
      </c>
      <c r="AO376" s="6">
        <f t="shared" si="177"/>
        <v>94.997992603561102</v>
      </c>
      <c r="AP376" s="17">
        <v>2133.97811826715</v>
      </c>
      <c r="AQ376" s="6">
        <f t="shared" si="178"/>
        <v>2133.9781182671568</v>
      </c>
      <c r="AR376" s="17">
        <v>34.157647427999898</v>
      </c>
      <c r="AS376" s="6">
        <f t="shared" si="155"/>
        <v>34.157647427999898</v>
      </c>
      <c r="AT376" s="17">
        <v>1909.1706188536</v>
      </c>
      <c r="AU376" s="6">
        <f t="shared" si="156"/>
        <v>1909.1706188536</v>
      </c>
      <c r="AV376" s="17">
        <v>0</v>
      </c>
      <c r="AW376" s="6">
        <f t="shared" si="157"/>
        <v>0</v>
      </c>
      <c r="AX376" s="17">
        <v>190.64985198555701</v>
      </c>
      <c r="AY376" s="6">
        <f t="shared" si="158"/>
        <v>190.64985198555701</v>
      </c>
      <c r="AZ376" s="20">
        <v>18213646.522901401</v>
      </c>
      <c r="BA376" s="20">
        <v>1382356624.25316</v>
      </c>
      <c r="BB376" s="20">
        <v>166108006.87909901</v>
      </c>
      <c r="BC376" s="20">
        <v>0</v>
      </c>
      <c r="BD376" s="19">
        <f t="shared" si="159"/>
        <v>1566.6782776551604</v>
      </c>
      <c r="BE376" s="18">
        <v>55.537097290421997</v>
      </c>
      <c r="BF376" s="20">
        <v>0</v>
      </c>
      <c r="BG376" s="20">
        <v>0</v>
      </c>
      <c r="BH376" s="19">
        <f t="shared" si="179"/>
        <v>0</v>
      </c>
      <c r="BI376" s="18">
        <v>28.8430313304852</v>
      </c>
      <c r="BJ376">
        <v>250</v>
      </c>
      <c r="BK376">
        <v>608</v>
      </c>
      <c r="BL376" s="22">
        <v>922.38463999999999</v>
      </c>
      <c r="BM376">
        <v>152</v>
      </c>
      <c r="BN376">
        <v>38</v>
      </c>
      <c r="BO376">
        <v>0.51336830646449205</v>
      </c>
    </row>
    <row r="377" spans="1:67" x14ac:dyDescent="0.2">
      <c r="A377" s="27">
        <v>376</v>
      </c>
      <c r="B377" s="36">
        <v>51.505413090152203</v>
      </c>
      <c r="C377" s="18">
        <v>950</v>
      </c>
      <c r="D377">
        <v>200</v>
      </c>
      <c r="E377">
        <v>800</v>
      </c>
      <c r="F377">
        <v>0</v>
      </c>
      <c r="G377" s="23">
        <f t="shared" si="160"/>
        <v>1</v>
      </c>
      <c r="H377" s="16">
        <v>85.513698630136901</v>
      </c>
      <c r="I377" s="17">
        <v>140.985086171017</v>
      </c>
      <c r="J377" s="6">
        <f t="shared" si="161"/>
        <v>140.95949113989209</v>
      </c>
      <c r="K377" s="6">
        <f t="shared" si="162"/>
        <v>140.95949113989209</v>
      </c>
      <c r="L377" s="6">
        <f t="shared" si="163"/>
        <v>1</v>
      </c>
      <c r="M377" s="6">
        <f t="shared" si="164"/>
        <v>140.985086171017</v>
      </c>
      <c r="N377" s="16">
        <v>90.593980232157406</v>
      </c>
      <c r="O377" s="17">
        <v>197.087629652923</v>
      </c>
      <c r="P377" s="6">
        <f t="shared" si="165"/>
        <v>187.206690422695</v>
      </c>
      <c r="Q377" s="6">
        <f t="shared" si="150"/>
        <v>187.206690422695</v>
      </c>
      <c r="R377" s="17">
        <v>187.206690422695</v>
      </c>
      <c r="S377" s="6">
        <f t="shared" si="166"/>
        <v>9.8809392302279946</v>
      </c>
      <c r="T377" s="6">
        <f t="shared" si="167"/>
        <v>197.087629652923</v>
      </c>
      <c r="U377" s="17">
        <v>144.135923129232</v>
      </c>
      <c r="V377" s="6">
        <f t="shared" si="168"/>
        <v>129.98560864328101</v>
      </c>
      <c r="W377" s="6">
        <f t="shared" si="151"/>
        <v>129.98560864328101</v>
      </c>
      <c r="X377" s="17">
        <v>129.98560864328101</v>
      </c>
      <c r="Y377" s="6">
        <f t="shared" si="169"/>
        <v>14.150314485950986</v>
      </c>
      <c r="Z377" s="6">
        <f t="shared" si="170"/>
        <v>144.135923129232</v>
      </c>
      <c r="AA377" s="17">
        <v>0</v>
      </c>
      <c r="AB377" s="6">
        <f t="shared" si="171"/>
        <v>0</v>
      </c>
      <c r="AC377" s="6">
        <f t="shared" si="152"/>
        <v>0</v>
      </c>
      <c r="AD377" s="17">
        <v>0</v>
      </c>
      <c r="AE377" s="6">
        <f t="shared" si="172"/>
        <v>0</v>
      </c>
      <c r="AF377" s="17">
        <v>0</v>
      </c>
      <c r="AG377" s="6">
        <f t="shared" si="173"/>
        <v>0</v>
      </c>
      <c r="AH377" s="6">
        <f t="shared" si="153"/>
        <v>0</v>
      </c>
      <c r="AI377" s="6">
        <f t="shared" si="174"/>
        <v>0</v>
      </c>
      <c r="AJ377" s="17">
        <v>98.140939156431202</v>
      </c>
      <c r="AK377" s="6">
        <f t="shared" si="175"/>
        <v>79.302648280284203</v>
      </c>
      <c r="AL377" s="6">
        <f t="shared" si="154"/>
        <v>79.302648280284203</v>
      </c>
      <c r="AM377" s="17">
        <v>79.302648280284203</v>
      </c>
      <c r="AN377" s="6">
        <f t="shared" si="176"/>
        <v>18.838290876146999</v>
      </c>
      <c r="AO377" s="6">
        <f t="shared" si="177"/>
        <v>98.140939156431202</v>
      </c>
      <c r="AP377" s="17">
        <v>2184.9624608751701</v>
      </c>
      <c r="AQ377" s="6">
        <f t="shared" si="178"/>
        <v>2184.9624608751706</v>
      </c>
      <c r="AR377" s="17">
        <v>85.384265856206696</v>
      </c>
      <c r="AS377" s="6">
        <f t="shared" si="155"/>
        <v>85.384265856206696</v>
      </c>
      <c r="AT377" s="17">
        <v>1908.95034008025</v>
      </c>
      <c r="AU377" s="6">
        <f t="shared" si="156"/>
        <v>1908.95034008025</v>
      </c>
      <c r="AV377" s="17">
        <v>0</v>
      </c>
      <c r="AW377" s="6">
        <f t="shared" si="157"/>
        <v>0</v>
      </c>
      <c r="AX377" s="17">
        <v>190.62785493871399</v>
      </c>
      <c r="AY377" s="6">
        <f t="shared" si="158"/>
        <v>190.62785493871399</v>
      </c>
      <c r="AZ377" s="20">
        <v>44247269.3587927</v>
      </c>
      <c r="BA377" s="20">
        <v>1382406495.4858301</v>
      </c>
      <c r="BB377" s="20">
        <v>160552768.82276499</v>
      </c>
      <c r="BC377" s="20">
        <v>0</v>
      </c>
      <c r="BD377" s="19">
        <f t="shared" si="159"/>
        <v>1587.2065336673879</v>
      </c>
      <c r="BE377" s="18">
        <v>55.716703814962599</v>
      </c>
      <c r="BF377" s="20">
        <v>0</v>
      </c>
      <c r="BG377" s="20">
        <v>0</v>
      </c>
      <c r="BH377" s="19">
        <f t="shared" si="179"/>
        <v>0</v>
      </c>
      <c r="BI377" s="18">
        <v>72.107578326213101</v>
      </c>
      <c r="BJ377">
        <v>250</v>
      </c>
      <c r="BK377">
        <v>608</v>
      </c>
      <c r="BL377" s="22">
        <v>922.38463999999999</v>
      </c>
      <c r="BM377">
        <v>152</v>
      </c>
      <c r="BN377">
        <v>38</v>
      </c>
      <c r="BO377">
        <v>0.49634118889259699</v>
      </c>
    </row>
    <row r="378" spans="1:67" x14ac:dyDescent="0.2">
      <c r="A378" s="27">
        <v>377</v>
      </c>
      <c r="B378" s="36">
        <v>154.516239270456</v>
      </c>
      <c r="C378" s="18">
        <v>950</v>
      </c>
      <c r="D378">
        <v>200</v>
      </c>
      <c r="E378">
        <v>800</v>
      </c>
      <c r="F378">
        <v>0</v>
      </c>
      <c r="G378" s="23">
        <f t="shared" si="160"/>
        <v>1</v>
      </c>
      <c r="H378" s="16">
        <v>89.280821917808197</v>
      </c>
      <c r="I378" s="17">
        <v>146.76433569461901</v>
      </c>
      <c r="J378" s="6">
        <f t="shared" si="161"/>
        <v>146.86380973355938</v>
      </c>
      <c r="K378" s="6">
        <f t="shared" si="162"/>
        <v>146.86380973355938</v>
      </c>
      <c r="L378" s="6">
        <f t="shared" si="163"/>
        <v>1</v>
      </c>
      <c r="M378" s="6">
        <f t="shared" si="164"/>
        <v>146.76433569461901</v>
      </c>
      <c r="N378" s="16">
        <v>93.593880344553696</v>
      </c>
      <c r="O378" s="17">
        <v>226.85614222130201</v>
      </c>
      <c r="P378" s="6">
        <f t="shared" si="165"/>
        <v>215.47900988646401</v>
      </c>
      <c r="Q378" s="6">
        <f t="shared" si="150"/>
        <v>215.47900988646401</v>
      </c>
      <c r="R378" s="17">
        <v>215.47900988646401</v>
      </c>
      <c r="S378" s="6">
        <f t="shared" si="166"/>
        <v>11.377132334837995</v>
      </c>
      <c r="T378" s="6">
        <f t="shared" si="167"/>
        <v>226.85614222130201</v>
      </c>
      <c r="U378" s="17">
        <v>144.08469133198901</v>
      </c>
      <c r="V378" s="6">
        <f t="shared" si="168"/>
        <v>129.93497119806801</v>
      </c>
      <c r="W378" s="6">
        <f t="shared" si="151"/>
        <v>129.93497119806801</v>
      </c>
      <c r="X378" s="17">
        <v>129.93497119806801</v>
      </c>
      <c r="Y378" s="6">
        <f t="shared" si="169"/>
        <v>14.149720133920994</v>
      </c>
      <c r="Z378" s="6">
        <f t="shared" si="170"/>
        <v>144.08469133198901</v>
      </c>
      <c r="AA378" s="17">
        <v>0</v>
      </c>
      <c r="AB378" s="6">
        <f t="shared" si="171"/>
        <v>0</v>
      </c>
      <c r="AC378" s="6">
        <f t="shared" si="152"/>
        <v>0</v>
      </c>
      <c r="AD378" s="17">
        <v>0</v>
      </c>
      <c r="AE378" s="6">
        <f t="shared" si="172"/>
        <v>0</v>
      </c>
      <c r="AF378" s="17">
        <v>0</v>
      </c>
      <c r="AG378" s="6">
        <f t="shared" si="173"/>
        <v>0</v>
      </c>
      <c r="AH378" s="6">
        <f t="shared" si="153"/>
        <v>0</v>
      </c>
      <c r="AI378" s="6">
        <f t="shared" si="174"/>
        <v>0</v>
      </c>
      <c r="AJ378" s="17">
        <v>109.492738450234</v>
      </c>
      <c r="AK378" s="6">
        <f t="shared" si="175"/>
        <v>88.396114095401302</v>
      </c>
      <c r="AL378" s="6">
        <f t="shared" si="154"/>
        <v>88.396114095401302</v>
      </c>
      <c r="AM378" s="17">
        <v>88.396114095401302</v>
      </c>
      <c r="AN378" s="6">
        <f t="shared" si="176"/>
        <v>21.096624354832699</v>
      </c>
      <c r="AO378" s="6">
        <f t="shared" si="177"/>
        <v>109.492738450234</v>
      </c>
      <c r="AP378" s="17">
        <v>2354.9122022371598</v>
      </c>
      <c r="AQ378" s="6">
        <f t="shared" si="178"/>
        <v>2354.9122022371635</v>
      </c>
      <c r="AR378" s="17">
        <v>256.063765569829</v>
      </c>
      <c r="AS378" s="6">
        <f t="shared" si="155"/>
        <v>256.063765569829</v>
      </c>
      <c r="AT378" s="17">
        <v>1908.28683897473</v>
      </c>
      <c r="AU378" s="6">
        <f t="shared" si="156"/>
        <v>1908.28683897473</v>
      </c>
      <c r="AV378" s="17">
        <v>0</v>
      </c>
      <c r="AW378" s="6">
        <f t="shared" si="157"/>
        <v>0</v>
      </c>
      <c r="AX378" s="17">
        <v>190.56159769260401</v>
      </c>
      <c r="AY378" s="6">
        <f t="shared" si="158"/>
        <v>190.56159769260401</v>
      </c>
      <c r="AZ378" s="20">
        <v>114667622.731941</v>
      </c>
      <c r="BA378" s="20">
        <v>1382459795.62012</v>
      </c>
      <c r="BB378" s="20">
        <v>142637365.28451601</v>
      </c>
      <c r="BC378" s="20">
        <v>0</v>
      </c>
      <c r="BD378" s="19">
        <f t="shared" si="159"/>
        <v>1639.764783636577</v>
      </c>
      <c r="BE378" s="18">
        <v>56.693193235303497</v>
      </c>
      <c r="BF378" s="20">
        <v>0</v>
      </c>
      <c r="BG378" s="20">
        <v>0</v>
      </c>
      <c r="BH378" s="19">
        <f t="shared" si="179"/>
        <v>0</v>
      </c>
      <c r="BI378" s="18">
        <v>216.32273497863901</v>
      </c>
      <c r="BJ378">
        <v>250</v>
      </c>
      <c r="BK378">
        <v>608</v>
      </c>
      <c r="BL378" s="22">
        <v>922.38463999999999</v>
      </c>
      <c r="BM378">
        <v>152</v>
      </c>
      <c r="BN378">
        <v>38</v>
      </c>
      <c r="BO378">
        <v>0.44128890011309202</v>
      </c>
    </row>
    <row r="379" spans="1:67" x14ac:dyDescent="0.2">
      <c r="A379" s="27">
        <v>378</v>
      </c>
      <c r="B379" s="36">
        <v>206.02165236060799</v>
      </c>
      <c r="C379" s="18">
        <v>950</v>
      </c>
      <c r="D379">
        <v>200</v>
      </c>
      <c r="E379">
        <v>800</v>
      </c>
      <c r="F379">
        <v>0</v>
      </c>
      <c r="G379" s="23">
        <f t="shared" si="160"/>
        <v>1</v>
      </c>
      <c r="H379" s="16">
        <v>91.084474885844699</v>
      </c>
      <c r="I379" s="17">
        <v>150.363670852523</v>
      </c>
      <c r="J379" s="6">
        <f t="shared" si="161"/>
        <v>150.48801063192562</v>
      </c>
      <c r="K379" s="6">
        <f t="shared" si="162"/>
        <v>150.48801063192562</v>
      </c>
      <c r="L379" s="6">
        <f t="shared" si="163"/>
        <v>1</v>
      </c>
      <c r="M379" s="6">
        <f t="shared" si="164"/>
        <v>150.363670852523</v>
      </c>
      <c r="N379" s="16">
        <v>94.504145584905501</v>
      </c>
      <c r="O379" s="17">
        <v>250.23897527821001</v>
      </c>
      <c r="P379" s="6">
        <f t="shared" si="165"/>
        <v>237.68731286821401</v>
      </c>
      <c r="Q379" s="6">
        <f t="shared" si="150"/>
        <v>237.68731286821401</v>
      </c>
      <c r="R379" s="17">
        <v>237.68731286821401</v>
      </c>
      <c r="S379" s="6">
        <f t="shared" si="166"/>
        <v>12.551662409995998</v>
      </c>
      <c r="T379" s="6">
        <f t="shared" si="167"/>
        <v>250.23897527821001</v>
      </c>
      <c r="U379" s="17">
        <v>144.06312138522</v>
      </c>
      <c r="V379" s="6">
        <f t="shared" si="168"/>
        <v>129.91353906475501</v>
      </c>
      <c r="W379" s="6">
        <f t="shared" si="151"/>
        <v>129.91353906475501</v>
      </c>
      <c r="X379" s="17">
        <v>129.91353906475501</v>
      </c>
      <c r="Y379" s="6">
        <f t="shared" si="169"/>
        <v>14.149582320464987</v>
      </c>
      <c r="Z379" s="6">
        <f t="shared" si="170"/>
        <v>144.06312138522</v>
      </c>
      <c r="AA379" s="17">
        <v>0</v>
      </c>
      <c r="AB379" s="6">
        <f t="shared" si="171"/>
        <v>0</v>
      </c>
      <c r="AC379" s="6">
        <f t="shared" si="152"/>
        <v>0</v>
      </c>
      <c r="AD379" s="17">
        <v>0</v>
      </c>
      <c r="AE379" s="6">
        <f t="shared" si="172"/>
        <v>0</v>
      </c>
      <c r="AF379" s="17">
        <v>0</v>
      </c>
      <c r="AG379" s="6">
        <f t="shared" si="173"/>
        <v>0</v>
      </c>
      <c r="AH379" s="6">
        <f t="shared" si="153"/>
        <v>0</v>
      </c>
      <c r="AI379" s="6">
        <f t="shared" si="174"/>
        <v>0</v>
      </c>
      <c r="AJ379" s="17">
        <v>114.63066357796301</v>
      </c>
      <c r="AK379" s="6">
        <f t="shared" si="175"/>
        <v>92.4518822687062</v>
      </c>
      <c r="AL379" s="6">
        <f t="shared" si="154"/>
        <v>92.4518822687062</v>
      </c>
      <c r="AM379" s="17">
        <v>92.4518822687062</v>
      </c>
      <c r="AN379" s="6">
        <f t="shared" si="176"/>
        <v>22.178781309256806</v>
      </c>
      <c r="AO379" s="6">
        <f t="shared" si="177"/>
        <v>114.63066357796301</v>
      </c>
      <c r="AP379" s="17">
        <v>2439.88804445504</v>
      </c>
      <c r="AQ379" s="6">
        <f t="shared" si="178"/>
        <v>2439.8880444550364</v>
      </c>
      <c r="AR379" s="17">
        <v>341.36536360014202</v>
      </c>
      <c r="AS379" s="6">
        <f t="shared" si="155"/>
        <v>341.36536360014202</v>
      </c>
      <c r="AT379" s="17">
        <v>1907.9906596419401</v>
      </c>
      <c r="AU379" s="6">
        <f t="shared" si="156"/>
        <v>1907.9906596419401</v>
      </c>
      <c r="AV379" s="17">
        <v>0</v>
      </c>
      <c r="AW379" s="6">
        <f t="shared" si="157"/>
        <v>0</v>
      </c>
      <c r="AX379" s="17">
        <v>190.53202121295399</v>
      </c>
      <c r="AY379" s="6">
        <f t="shared" si="158"/>
        <v>190.53202121295399</v>
      </c>
      <c r="AZ379" s="20">
        <v>137748459.865798</v>
      </c>
      <c r="BA379" s="20">
        <v>1382474634.0761099</v>
      </c>
      <c r="BB379" s="20">
        <v>135489536.70563301</v>
      </c>
      <c r="BC379" s="20">
        <v>0</v>
      </c>
      <c r="BD379" s="19">
        <f t="shared" si="159"/>
        <v>1655.7126306475409</v>
      </c>
      <c r="BE379" s="18">
        <v>57.4065128171898</v>
      </c>
      <c r="BF379" s="20">
        <v>0</v>
      </c>
      <c r="BG379" s="20">
        <v>0</v>
      </c>
      <c r="BH379" s="19">
        <f t="shared" si="179"/>
        <v>0</v>
      </c>
      <c r="BI379" s="18">
        <v>288.43031330485201</v>
      </c>
      <c r="BJ379">
        <v>250</v>
      </c>
      <c r="BK379">
        <v>608</v>
      </c>
      <c r="BL379" s="22">
        <v>922.38463999999999</v>
      </c>
      <c r="BM379">
        <v>152</v>
      </c>
      <c r="BN379">
        <v>38</v>
      </c>
      <c r="BO379">
        <v>0.419310186405845</v>
      </c>
    </row>
    <row r="380" spans="1:67" x14ac:dyDescent="0.2">
      <c r="A380" s="27">
        <v>379</v>
      </c>
      <c r="B380" s="36">
        <v>257.52706545076097</v>
      </c>
      <c r="C380" s="18">
        <v>950</v>
      </c>
      <c r="D380">
        <v>200</v>
      </c>
      <c r="E380">
        <v>800</v>
      </c>
      <c r="F380">
        <v>0</v>
      </c>
      <c r="G380" s="23">
        <f t="shared" si="160"/>
        <v>1</v>
      </c>
      <c r="H380" s="16">
        <v>92.054794520547901</v>
      </c>
      <c r="I380" s="17">
        <v>154.340026756822</v>
      </c>
      <c r="J380" s="6">
        <f t="shared" si="161"/>
        <v>154.46836716602826</v>
      </c>
      <c r="K380" s="6">
        <f t="shared" si="162"/>
        <v>154.46836716602826</v>
      </c>
      <c r="L380" s="6">
        <f t="shared" si="163"/>
        <v>1</v>
      </c>
      <c r="M380" s="6">
        <f t="shared" si="164"/>
        <v>154.340026756822</v>
      </c>
      <c r="N380" s="16">
        <v>95.178162483378102</v>
      </c>
      <c r="O380" s="17">
        <v>282.51544243061602</v>
      </c>
      <c r="P380" s="6">
        <f t="shared" si="165"/>
        <v>268.342888843889</v>
      </c>
      <c r="Q380" s="6">
        <f t="shared" si="150"/>
        <v>268.342888843889</v>
      </c>
      <c r="R380" s="17">
        <v>268.342888843889</v>
      </c>
      <c r="S380" s="6">
        <f t="shared" si="166"/>
        <v>14.17255358672702</v>
      </c>
      <c r="T380" s="6">
        <f t="shared" si="167"/>
        <v>282.51544243061602</v>
      </c>
      <c r="U380" s="17">
        <v>144.04539266250001</v>
      </c>
      <c r="V380" s="6">
        <f t="shared" si="168"/>
        <v>129.895707584268</v>
      </c>
      <c r="W380" s="6">
        <f t="shared" si="151"/>
        <v>129.895707584268</v>
      </c>
      <c r="X380" s="17">
        <v>129.895707584268</v>
      </c>
      <c r="Y380" s="6">
        <f t="shared" si="169"/>
        <v>14.149685078232011</v>
      </c>
      <c r="Z380" s="6">
        <f t="shared" si="170"/>
        <v>144.04539266250001</v>
      </c>
      <c r="AA380" s="17">
        <v>0</v>
      </c>
      <c r="AB380" s="6">
        <f t="shared" si="171"/>
        <v>0</v>
      </c>
      <c r="AC380" s="6">
        <f t="shared" si="152"/>
        <v>0</v>
      </c>
      <c r="AD380" s="17">
        <v>0</v>
      </c>
      <c r="AE380" s="6">
        <f t="shared" si="172"/>
        <v>0</v>
      </c>
      <c r="AF380" s="17">
        <v>0</v>
      </c>
      <c r="AG380" s="6">
        <f t="shared" si="173"/>
        <v>0</v>
      </c>
      <c r="AH380" s="6">
        <f t="shared" si="153"/>
        <v>0</v>
      </c>
      <c r="AI380" s="6">
        <f t="shared" si="174"/>
        <v>0</v>
      </c>
      <c r="AJ380" s="17">
        <v>116.68888036583201</v>
      </c>
      <c r="AK380" s="6">
        <f t="shared" si="175"/>
        <v>94.070587782764207</v>
      </c>
      <c r="AL380" s="6">
        <f t="shared" si="154"/>
        <v>94.070587782764207</v>
      </c>
      <c r="AM380" s="17">
        <v>94.070587782764207</v>
      </c>
      <c r="AN380" s="6">
        <f t="shared" si="176"/>
        <v>22.618292583067799</v>
      </c>
      <c r="AO380" s="6">
        <f t="shared" si="177"/>
        <v>116.68888036583201</v>
      </c>
      <c r="AP380" s="17">
        <v>2524.8644449631001</v>
      </c>
      <c r="AQ380" s="6">
        <f t="shared" si="178"/>
        <v>2524.8644449631079</v>
      </c>
      <c r="AR380" s="17">
        <v>426.64503782035001</v>
      </c>
      <c r="AS380" s="6">
        <f t="shared" si="155"/>
        <v>426.64503782035001</v>
      </c>
      <c r="AT380" s="17">
        <v>1907.7149211829999</v>
      </c>
      <c r="AU380" s="6">
        <f t="shared" si="156"/>
        <v>1907.7149211829999</v>
      </c>
      <c r="AV380" s="17">
        <v>0</v>
      </c>
      <c r="AW380" s="6">
        <f t="shared" si="157"/>
        <v>0</v>
      </c>
      <c r="AX380" s="17">
        <v>190.504485959758</v>
      </c>
      <c r="AY380" s="6">
        <f t="shared" si="158"/>
        <v>190.504485959758</v>
      </c>
      <c r="AZ380" s="20">
        <v>151837875.45688099</v>
      </c>
      <c r="BA380" s="20">
        <v>1382462416.45979</v>
      </c>
      <c r="BB380" s="20">
        <v>133221114.792108</v>
      </c>
      <c r="BC380" s="20">
        <v>0</v>
      </c>
      <c r="BD380" s="19">
        <f t="shared" si="159"/>
        <v>1667.5214067087791</v>
      </c>
      <c r="BE380" s="18">
        <v>58.181435216221097</v>
      </c>
      <c r="BF380" s="20">
        <v>0</v>
      </c>
      <c r="BG380" s="20">
        <v>0</v>
      </c>
      <c r="BH380" s="19">
        <f t="shared" si="179"/>
        <v>0</v>
      </c>
      <c r="BI380" s="18">
        <v>360.53789163106501</v>
      </c>
      <c r="BJ380">
        <v>250</v>
      </c>
      <c r="BK380">
        <v>608</v>
      </c>
      <c r="BL380" s="22">
        <v>922.38463999999999</v>
      </c>
      <c r="BM380">
        <v>152</v>
      </c>
      <c r="BN380">
        <v>38</v>
      </c>
      <c r="BO380">
        <v>0.41236595017598099</v>
      </c>
    </row>
    <row r="381" spans="1:67" x14ac:dyDescent="0.2">
      <c r="A381" s="27">
        <v>380</v>
      </c>
      <c r="B381" s="36">
        <v>309.03247854091302</v>
      </c>
      <c r="C381" s="18">
        <v>950</v>
      </c>
      <c r="D381">
        <v>200</v>
      </c>
      <c r="E381">
        <v>800</v>
      </c>
      <c r="F381">
        <v>0</v>
      </c>
      <c r="G381" s="23">
        <f t="shared" si="160"/>
        <v>1</v>
      </c>
      <c r="H381" s="16">
        <v>92.751141552511399</v>
      </c>
      <c r="I381" s="17">
        <v>158.539286195291</v>
      </c>
      <c r="J381" s="6">
        <f t="shared" si="161"/>
        <v>158.6931180716139</v>
      </c>
      <c r="K381" s="6">
        <f t="shared" si="162"/>
        <v>158.6931180716139</v>
      </c>
      <c r="L381" s="6">
        <f t="shared" si="163"/>
        <v>1</v>
      </c>
      <c r="M381" s="6">
        <f t="shared" si="164"/>
        <v>158.539286195291</v>
      </c>
      <c r="N381" s="16">
        <v>95.683254052890902</v>
      </c>
      <c r="O381" s="17">
        <v>316.06799540372401</v>
      </c>
      <c r="P381" s="6">
        <f t="shared" si="165"/>
        <v>300.21022639501501</v>
      </c>
      <c r="Q381" s="6">
        <f t="shared" si="150"/>
        <v>300.21022639501501</v>
      </c>
      <c r="R381" s="17">
        <v>300.21022639501501</v>
      </c>
      <c r="S381" s="6">
        <f t="shared" si="166"/>
        <v>15.857769008708999</v>
      </c>
      <c r="T381" s="6">
        <f t="shared" si="167"/>
        <v>316.06799540372401</v>
      </c>
      <c r="U381" s="17">
        <v>144.03016873369501</v>
      </c>
      <c r="V381" s="6">
        <f t="shared" si="168"/>
        <v>129.88025784646601</v>
      </c>
      <c r="W381" s="6">
        <f t="shared" si="151"/>
        <v>129.88025784646601</v>
      </c>
      <c r="X381" s="17">
        <v>129.88025784646601</v>
      </c>
      <c r="Y381" s="6">
        <f t="shared" si="169"/>
        <v>14.149910887228998</v>
      </c>
      <c r="Z381" s="6">
        <f t="shared" si="170"/>
        <v>144.03016873369501</v>
      </c>
      <c r="AA381" s="17">
        <v>0</v>
      </c>
      <c r="AB381" s="6">
        <f t="shared" si="171"/>
        <v>0</v>
      </c>
      <c r="AC381" s="6">
        <f t="shared" si="152"/>
        <v>0</v>
      </c>
      <c r="AD381" s="17">
        <v>0</v>
      </c>
      <c r="AE381" s="6">
        <f t="shared" si="172"/>
        <v>0</v>
      </c>
      <c r="AF381" s="17">
        <v>0</v>
      </c>
      <c r="AG381" s="6">
        <f t="shared" si="173"/>
        <v>0</v>
      </c>
      <c r="AH381" s="6">
        <f t="shared" si="153"/>
        <v>0</v>
      </c>
      <c r="AI381" s="6">
        <f t="shared" si="174"/>
        <v>0</v>
      </c>
      <c r="AJ381" s="17">
        <v>118.215884704529</v>
      </c>
      <c r="AK381" s="6">
        <f t="shared" si="175"/>
        <v>95.270046473099299</v>
      </c>
      <c r="AL381" s="6">
        <f t="shared" si="154"/>
        <v>95.270046473099299</v>
      </c>
      <c r="AM381" s="17">
        <v>95.270046473099299</v>
      </c>
      <c r="AN381" s="6">
        <f t="shared" si="176"/>
        <v>22.945838231429704</v>
      </c>
      <c r="AO381" s="6">
        <f t="shared" si="177"/>
        <v>118.215884704529</v>
      </c>
      <c r="AP381" s="17">
        <v>2609.8413478934599</v>
      </c>
      <c r="AQ381" s="6">
        <f t="shared" si="178"/>
        <v>2609.841347893464</v>
      </c>
      <c r="AR381" s="17">
        <v>511.90498213796002</v>
      </c>
      <c r="AS381" s="6">
        <f t="shared" si="155"/>
        <v>511.90498213796002</v>
      </c>
      <c r="AT381" s="17">
        <v>1907.4575780872599</v>
      </c>
      <c r="AU381" s="6">
        <f t="shared" si="156"/>
        <v>1907.4575780872599</v>
      </c>
      <c r="AV381" s="17">
        <v>0</v>
      </c>
      <c r="AW381" s="6">
        <f t="shared" si="157"/>
        <v>0</v>
      </c>
      <c r="AX381" s="17">
        <v>190.478787668244</v>
      </c>
      <c r="AY381" s="6">
        <f t="shared" si="158"/>
        <v>190.478787668244</v>
      </c>
      <c r="AZ381" s="20">
        <v>162586749.923715</v>
      </c>
      <c r="BA381" s="20">
        <v>1382440541.32933</v>
      </c>
      <c r="BB381" s="20">
        <v>131343319.75359599</v>
      </c>
      <c r="BC381" s="20">
        <v>0</v>
      </c>
      <c r="BD381" s="19">
        <f t="shared" si="159"/>
        <v>1676.3706110066412</v>
      </c>
      <c r="BE381" s="18">
        <v>58.990377021697597</v>
      </c>
      <c r="BF381" s="20">
        <v>0</v>
      </c>
      <c r="BG381" s="20">
        <v>0</v>
      </c>
      <c r="BH381" s="19">
        <f t="shared" si="179"/>
        <v>0</v>
      </c>
      <c r="BI381" s="18">
        <v>432.64546995727801</v>
      </c>
      <c r="BJ381">
        <v>250</v>
      </c>
      <c r="BK381">
        <v>608</v>
      </c>
      <c r="BL381" s="22">
        <v>922.38463999999999</v>
      </c>
      <c r="BM381">
        <v>152</v>
      </c>
      <c r="BN381">
        <v>38</v>
      </c>
      <c r="BO381">
        <v>0.40658743711339401</v>
      </c>
    </row>
    <row r="382" spans="1:67" x14ac:dyDescent="0.2">
      <c r="A382" s="27">
        <v>381</v>
      </c>
      <c r="B382" s="36">
        <v>360.53789163106501</v>
      </c>
      <c r="C382" s="18">
        <v>950</v>
      </c>
      <c r="D382">
        <v>200</v>
      </c>
      <c r="E382">
        <v>800</v>
      </c>
      <c r="F382">
        <v>0</v>
      </c>
      <c r="G382" s="23">
        <f t="shared" si="160"/>
        <v>1</v>
      </c>
      <c r="H382" s="16">
        <v>93.470319634703102</v>
      </c>
      <c r="I382" s="17">
        <v>162.89607707460701</v>
      </c>
      <c r="J382" s="6">
        <f t="shared" si="161"/>
        <v>163.06234066139967</v>
      </c>
      <c r="K382" s="6">
        <f t="shared" si="162"/>
        <v>163.06234066139967</v>
      </c>
      <c r="L382" s="6">
        <f t="shared" si="163"/>
        <v>1</v>
      </c>
      <c r="M382" s="6">
        <f t="shared" si="164"/>
        <v>162.89607707460701</v>
      </c>
      <c r="N382" s="16">
        <v>96.065399434911299</v>
      </c>
      <c r="O382" s="17">
        <v>350.13919497130303</v>
      </c>
      <c r="P382" s="6">
        <f t="shared" si="165"/>
        <v>332.56989906902299</v>
      </c>
      <c r="Q382" s="6">
        <f t="shared" si="150"/>
        <v>332.56989906902299</v>
      </c>
      <c r="R382" s="17">
        <v>332.56989906902299</v>
      </c>
      <c r="S382" s="6">
        <f t="shared" si="166"/>
        <v>17.569295902280032</v>
      </c>
      <c r="T382" s="6">
        <f t="shared" si="167"/>
        <v>350.13919497130303</v>
      </c>
      <c r="U382" s="17">
        <v>144.01455297693201</v>
      </c>
      <c r="V382" s="6">
        <f t="shared" si="168"/>
        <v>129.86456587660501</v>
      </c>
      <c r="W382" s="6">
        <f t="shared" si="151"/>
        <v>129.86456587660501</v>
      </c>
      <c r="X382" s="17">
        <v>129.86456587660501</v>
      </c>
      <c r="Y382" s="6">
        <f t="shared" si="169"/>
        <v>14.149987100326996</v>
      </c>
      <c r="Z382" s="6">
        <f t="shared" si="170"/>
        <v>144.01455297693201</v>
      </c>
      <c r="AA382" s="17">
        <v>0</v>
      </c>
      <c r="AB382" s="6">
        <f t="shared" si="171"/>
        <v>0</v>
      </c>
      <c r="AC382" s="6">
        <f t="shared" si="152"/>
        <v>0</v>
      </c>
      <c r="AD382" s="17">
        <v>0</v>
      </c>
      <c r="AE382" s="6">
        <f t="shared" si="172"/>
        <v>0</v>
      </c>
      <c r="AF382" s="17">
        <v>0</v>
      </c>
      <c r="AG382" s="6">
        <f t="shared" si="173"/>
        <v>0</v>
      </c>
      <c r="AH382" s="6">
        <f t="shared" si="153"/>
        <v>0</v>
      </c>
      <c r="AI382" s="6">
        <f t="shared" si="174"/>
        <v>0</v>
      </c>
      <c r="AJ382" s="17">
        <v>119.570824589895</v>
      </c>
      <c r="AK382" s="6">
        <f t="shared" si="175"/>
        <v>96.331953061375501</v>
      </c>
      <c r="AL382" s="6">
        <f t="shared" si="154"/>
        <v>96.331953061375501</v>
      </c>
      <c r="AM382" s="17">
        <v>96.331953061375501</v>
      </c>
      <c r="AN382" s="6">
        <f t="shared" si="176"/>
        <v>23.238871528519496</v>
      </c>
      <c r="AO382" s="6">
        <f t="shared" si="177"/>
        <v>119.570824589895</v>
      </c>
      <c r="AP382" s="17">
        <v>2694.8187045918398</v>
      </c>
      <c r="AQ382" s="6">
        <f t="shared" si="178"/>
        <v>2694.8187045918316</v>
      </c>
      <c r="AR382" s="17">
        <v>597.14710718489505</v>
      </c>
      <c r="AS382" s="6">
        <f t="shared" si="155"/>
        <v>597.14710718489505</v>
      </c>
      <c r="AT382" s="17">
        <v>1907.21684895879</v>
      </c>
      <c r="AU382" s="6">
        <f t="shared" si="156"/>
        <v>1907.21684895879</v>
      </c>
      <c r="AV382" s="17">
        <v>0</v>
      </c>
      <c r="AW382" s="6">
        <f t="shared" si="157"/>
        <v>0</v>
      </c>
      <c r="AX382" s="17">
        <v>190.454748448147</v>
      </c>
      <c r="AY382" s="6">
        <f t="shared" si="158"/>
        <v>190.454748448147</v>
      </c>
      <c r="AZ382" s="20">
        <v>170913499.48272899</v>
      </c>
      <c r="BA382" s="20">
        <v>1382433793.26103</v>
      </c>
      <c r="BB382" s="20">
        <v>129718505.35588101</v>
      </c>
      <c r="BC382" s="20">
        <v>0</v>
      </c>
      <c r="BD382" s="19">
        <f t="shared" si="159"/>
        <v>1683.06579809964</v>
      </c>
      <c r="BE382" s="18">
        <v>59.811998583606297</v>
      </c>
      <c r="BF382" s="20">
        <v>0</v>
      </c>
      <c r="BG382" s="20">
        <v>0</v>
      </c>
      <c r="BH382" s="19">
        <f t="shared" si="179"/>
        <v>0</v>
      </c>
      <c r="BI382" s="18">
        <v>504.75304828349101</v>
      </c>
      <c r="BJ382">
        <v>250</v>
      </c>
      <c r="BK382">
        <v>608</v>
      </c>
      <c r="BL382" s="22">
        <v>922.38463999999999</v>
      </c>
      <c r="BM382">
        <v>152</v>
      </c>
      <c r="BN382">
        <v>38</v>
      </c>
      <c r="BO382">
        <v>0.40158105291446</v>
      </c>
    </row>
    <row r="383" spans="1:67" x14ac:dyDescent="0.2">
      <c r="A383" s="27">
        <v>382</v>
      </c>
      <c r="B383" s="36">
        <v>412.043304721217</v>
      </c>
      <c r="C383" s="18">
        <v>950</v>
      </c>
      <c r="D383">
        <v>200</v>
      </c>
      <c r="E383">
        <v>800</v>
      </c>
      <c r="F383">
        <v>0</v>
      </c>
      <c r="G383" s="23">
        <f t="shared" si="160"/>
        <v>1</v>
      </c>
      <c r="H383" s="16">
        <v>94.052511415525103</v>
      </c>
      <c r="I383" s="17">
        <v>167.351717999306</v>
      </c>
      <c r="J383" s="6">
        <f t="shared" si="161"/>
        <v>167.52508669962785</v>
      </c>
      <c r="K383" s="6">
        <f t="shared" si="162"/>
        <v>167.52508669962785</v>
      </c>
      <c r="L383" s="6">
        <f t="shared" si="163"/>
        <v>1</v>
      </c>
      <c r="M383" s="6">
        <f t="shared" si="164"/>
        <v>167.351717999306</v>
      </c>
      <c r="N383" s="16">
        <v>96.373093642274299</v>
      </c>
      <c r="O383" s="17">
        <v>384.621849616546</v>
      </c>
      <c r="P383" s="6">
        <f t="shared" si="165"/>
        <v>365.32011264937398</v>
      </c>
      <c r="Q383" s="6">
        <f t="shared" si="150"/>
        <v>365.32011264937398</v>
      </c>
      <c r="R383" s="17">
        <v>365.32011264937398</v>
      </c>
      <c r="S383" s="6">
        <f t="shared" si="166"/>
        <v>19.301736967172019</v>
      </c>
      <c r="T383" s="6">
        <f t="shared" si="167"/>
        <v>384.621849616546</v>
      </c>
      <c r="U383" s="17">
        <v>143.99836838767601</v>
      </c>
      <c r="V383" s="6">
        <f t="shared" si="168"/>
        <v>129.84846168799501</v>
      </c>
      <c r="W383" s="6">
        <f t="shared" si="151"/>
        <v>129.84846168799501</v>
      </c>
      <c r="X383" s="17">
        <v>129.84846168799501</v>
      </c>
      <c r="Y383" s="6">
        <f t="shared" si="169"/>
        <v>14.149906699680997</v>
      </c>
      <c r="Z383" s="6">
        <f t="shared" si="170"/>
        <v>143.99836838767601</v>
      </c>
      <c r="AA383" s="17">
        <v>0</v>
      </c>
      <c r="AB383" s="6">
        <f t="shared" si="171"/>
        <v>0</v>
      </c>
      <c r="AC383" s="6">
        <f t="shared" si="152"/>
        <v>0</v>
      </c>
      <c r="AD383" s="17">
        <v>0</v>
      </c>
      <c r="AE383" s="6">
        <f t="shared" si="172"/>
        <v>0</v>
      </c>
      <c r="AF383" s="17">
        <v>0</v>
      </c>
      <c r="AG383" s="6">
        <f t="shared" si="173"/>
        <v>0</v>
      </c>
      <c r="AH383" s="6">
        <f t="shared" si="153"/>
        <v>0</v>
      </c>
      <c r="AI383" s="6">
        <f t="shared" si="174"/>
        <v>0</v>
      </c>
      <c r="AJ383" s="17">
        <v>120.65196861104199</v>
      </c>
      <c r="AK383" s="6">
        <f t="shared" si="175"/>
        <v>97.178206511380793</v>
      </c>
      <c r="AL383" s="6">
        <f t="shared" si="154"/>
        <v>97.178206511380793</v>
      </c>
      <c r="AM383" s="17">
        <v>97.178206511380793</v>
      </c>
      <c r="AN383" s="6">
        <f t="shared" si="176"/>
        <v>23.473762099661201</v>
      </c>
      <c r="AO383" s="6">
        <f t="shared" si="177"/>
        <v>120.65196861104199</v>
      </c>
      <c r="AP383" s="17">
        <v>2779.7964724897101</v>
      </c>
      <c r="AQ383" s="6">
        <f t="shared" si="178"/>
        <v>2779.796472489706</v>
      </c>
      <c r="AR383" s="17">
        <v>682.37308460819997</v>
      </c>
      <c r="AS383" s="6">
        <f t="shared" si="155"/>
        <v>682.37308460819997</v>
      </c>
      <c r="AT383" s="17">
        <v>1906.99117522151</v>
      </c>
      <c r="AU383" s="6">
        <f t="shared" si="156"/>
        <v>1906.99117522151</v>
      </c>
      <c r="AV383" s="17">
        <v>0</v>
      </c>
      <c r="AW383" s="6">
        <f t="shared" si="157"/>
        <v>0</v>
      </c>
      <c r="AX383" s="17">
        <v>190.432212659996</v>
      </c>
      <c r="AY383" s="6">
        <f t="shared" si="158"/>
        <v>190.432212659996</v>
      </c>
      <c r="AZ383" s="20">
        <v>177550544.626306</v>
      </c>
      <c r="BA383" s="20">
        <v>1382449962.27651</v>
      </c>
      <c r="BB383" s="20">
        <v>128456093.709822</v>
      </c>
      <c r="BC383" s="20">
        <v>0</v>
      </c>
      <c r="BD383" s="19">
        <f t="shared" si="159"/>
        <v>1688.4566006126379</v>
      </c>
      <c r="BE383" s="18">
        <v>60.625199896441401</v>
      </c>
      <c r="BF383" s="20">
        <v>0</v>
      </c>
      <c r="BG383" s="20">
        <v>0</v>
      </c>
      <c r="BH383" s="19">
        <f t="shared" si="179"/>
        <v>0</v>
      </c>
      <c r="BI383" s="18">
        <v>576.86062660970504</v>
      </c>
      <c r="BJ383">
        <v>250</v>
      </c>
      <c r="BK383">
        <v>608</v>
      </c>
      <c r="BL383" s="22">
        <v>922.38463999999999</v>
      </c>
      <c r="BM383">
        <v>152</v>
      </c>
      <c r="BN383">
        <v>38</v>
      </c>
      <c r="BO383">
        <v>0.39769130643578099</v>
      </c>
    </row>
    <row r="384" spans="1:67" x14ac:dyDescent="0.2">
      <c r="A384" s="27">
        <v>383</v>
      </c>
      <c r="B384" s="36">
        <v>463.54871781137001</v>
      </c>
      <c r="C384" s="18">
        <v>950</v>
      </c>
      <c r="D384">
        <v>200</v>
      </c>
      <c r="E384">
        <v>800</v>
      </c>
      <c r="F384">
        <v>0</v>
      </c>
      <c r="G384" s="23">
        <f t="shared" si="160"/>
        <v>1</v>
      </c>
      <c r="H384" s="16">
        <v>94.417808219177999</v>
      </c>
      <c r="I384" s="17">
        <v>171.88053958637801</v>
      </c>
      <c r="J384" s="6">
        <f t="shared" si="161"/>
        <v>172.06625093200319</v>
      </c>
      <c r="K384" s="6">
        <f t="shared" si="162"/>
        <v>172.06625093200319</v>
      </c>
      <c r="L384" s="6">
        <f t="shared" si="163"/>
        <v>1</v>
      </c>
      <c r="M384" s="6">
        <f t="shared" si="164"/>
        <v>171.88053958637801</v>
      </c>
      <c r="N384" s="16">
        <v>96.6298431178258</v>
      </c>
      <c r="O384" s="17">
        <v>419.40873872490602</v>
      </c>
      <c r="P384" s="6">
        <f t="shared" si="165"/>
        <v>398.35904537407902</v>
      </c>
      <c r="Q384" s="6">
        <f t="shared" si="150"/>
        <v>398.35904537407902</v>
      </c>
      <c r="R384" s="17">
        <v>398.35904537407902</v>
      </c>
      <c r="S384" s="6">
        <f t="shared" si="166"/>
        <v>21.049693350826999</v>
      </c>
      <c r="T384" s="6">
        <f t="shared" si="167"/>
        <v>419.40873872490602</v>
      </c>
      <c r="U384" s="17">
        <v>143.981726681916</v>
      </c>
      <c r="V384" s="6">
        <f t="shared" si="168"/>
        <v>129.83203690204999</v>
      </c>
      <c r="W384" s="6">
        <f t="shared" si="151"/>
        <v>129.83203690204999</v>
      </c>
      <c r="X384" s="17">
        <v>129.83203690204999</v>
      </c>
      <c r="Y384" s="6">
        <f t="shared" si="169"/>
        <v>14.149689779866009</v>
      </c>
      <c r="Z384" s="6">
        <f t="shared" si="170"/>
        <v>143.981726681916</v>
      </c>
      <c r="AA384" s="17">
        <v>0</v>
      </c>
      <c r="AB384" s="6">
        <f t="shared" si="171"/>
        <v>0</v>
      </c>
      <c r="AC384" s="6">
        <f t="shared" si="152"/>
        <v>0</v>
      </c>
      <c r="AD384" s="17">
        <v>0</v>
      </c>
      <c r="AE384" s="6">
        <f t="shared" si="172"/>
        <v>0</v>
      </c>
      <c r="AF384" s="17">
        <v>0</v>
      </c>
      <c r="AG384" s="6">
        <f t="shared" si="173"/>
        <v>0</v>
      </c>
      <c r="AH384" s="6">
        <f t="shared" si="153"/>
        <v>0</v>
      </c>
      <c r="AI384" s="6">
        <f t="shared" si="174"/>
        <v>0</v>
      </c>
      <c r="AJ384" s="17">
        <v>121.52988187560599</v>
      </c>
      <c r="AK384" s="6">
        <f t="shared" si="175"/>
        <v>97.861658577750106</v>
      </c>
      <c r="AL384" s="6">
        <f t="shared" si="154"/>
        <v>97.861658577750106</v>
      </c>
      <c r="AM384" s="17">
        <v>97.861658577750106</v>
      </c>
      <c r="AN384" s="6">
        <f t="shared" si="176"/>
        <v>23.668223297855889</v>
      </c>
      <c r="AO384" s="6">
        <f t="shared" si="177"/>
        <v>121.52988187560599</v>
      </c>
      <c r="AP384" s="17">
        <v>2864.7746141816501</v>
      </c>
      <c r="AQ384" s="6">
        <f t="shared" si="178"/>
        <v>2864.774614181651</v>
      </c>
      <c r="AR384" s="17">
        <v>767.58438330278602</v>
      </c>
      <c r="AS384" s="6">
        <f t="shared" si="155"/>
        <v>767.58438330278602</v>
      </c>
      <c r="AT384" s="17">
        <v>1906.77918733721</v>
      </c>
      <c r="AU384" s="6">
        <f t="shared" si="156"/>
        <v>1906.77918733721</v>
      </c>
      <c r="AV384" s="17">
        <v>0</v>
      </c>
      <c r="AW384" s="6">
        <f t="shared" si="157"/>
        <v>0</v>
      </c>
      <c r="AX384" s="17">
        <v>190.411043541655</v>
      </c>
      <c r="AY384" s="6">
        <f t="shared" si="158"/>
        <v>190.411043541655</v>
      </c>
      <c r="AZ384" s="20">
        <v>183016546.006311</v>
      </c>
      <c r="BA384" s="20">
        <v>1382471325.9110799</v>
      </c>
      <c r="BB384" s="20">
        <v>127466979.506908</v>
      </c>
      <c r="BC384" s="20">
        <v>0</v>
      </c>
      <c r="BD384" s="19">
        <f t="shared" si="159"/>
        <v>1692.9548514242988</v>
      </c>
      <c r="BE384" s="18">
        <v>61.421355450129802</v>
      </c>
      <c r="BF384" s="20">
        <v>0</v>
      </c>
      <c r="BG384" s="20">
        <v>0</v>
      </c>
      <c r="BH384" s="19">
        <f t="shared" si="179"/>
        <v>0</v>
      </c>
      <c r="BI384" s="18">
        <v>648.96820493591804</v>
      </c>
      <c r="BJ384">
        <v>250</v>
      </c>
      <c r="BK384">
        <v>608</v>
      </c>
      <c r="BL384" s="22">
        <v>922.38463999999999</v>
      </c>
      <c r="BM384">
        <v>152</v>
      </c>
      <c r="BN384">
        <v>38</v>
      </c>
      <c r="BO384">
        <v>0.39464364681611402</v>
      </c>
    </row>
    <row r="385" spans="1:67" x14ac:dyDescent="0.2">
      <c r="A385" s="27">
        <v>384</v>
      </c>
      <c r="B385" s="36">
        <v>515.05413090152194</v>
      </c>
      <c r="C385" s="18">
        <v>950</v>
      </c>
      <c r="D385">
        <v>200</v>
      </c>
      <c r="E385">
        <v>800</v>
      </c>
      <c r="F385">
        <v>0</v>
      </c>
      <c r="G385" s="23">
        <f t="shared" si="160"/>
        <v>1</v>
      </c>
      <c r="H385" s="16">
        <v>94.817351598173502</v>
      </c>
      <c r="I385" s="17">
        <v>176.451470430428</v>
      </c>
      <c r="J385" s="6">
        <f t="shared" si="161"/>
        <v>176.6530210297087</v>
      </c>
      <c r="K385" s="6">
        <f t="shared" si="162"/>
        <v>176.6530210297087</v>
      </c>
      <c r="L385" s="6">
        <f t="shared" si="163"/>
        <v>1</v>
      </c>
      <c r="M385" s="6">
        <f t="shared" si="164"/>
        <v>176.451470430428</v>
      </c>
      <c r="N385" s="16">
        <v>96.847839644308607</v>
      </c>
      <c r="O385" s="17">
        <v>454.06964538893101</v>
      </c>
      <c r="P385" s="6">
        <f t="shared" si="165"/>
        <v>431.27809173028498</v>
      </c>
      <c r="Q385" s="6">
        <f t="shared" si="150"/>
        <v>431.27809173028498</v>
      </c>
      <c r="R385" s="17">
        <v>431.27809173028498</v>
      </c>
      <c r="S385" s="6">
        <f t="shared" si="166"/>
        <v>22.791553658646023</v>
      </c>
      <c r="T385" s="6">
        <f t="shared" si="167"/>
        <v>454.06964538893101</v>
      </c>
      <c r="U385" s="17">
        <v>143.96660158306099</v>
      </c>
      <c r="V385" s="6">
        <f t="shared" si="168"/>
        <v>129.81706320865899</v>
      </c>
      <c r="W385" s="6">
        <f t="shared" si="151"/>
        <v>129.81706320865899</v>
      </c>
      <c r="X385" s="17">
        <v>129.81706320865899</v>
      </c>
      <c r="Y385" s="6">
        <f t="shared" si="169"/>
        <v>14.149538374401999</v>
      </c>
      <c r="Z385" s="6">
        <f t="shared" si="170"/>
        <v>143.96660158306099</v>
      </c>
      <c r="AA385" s="17">
        <v>0</v>
      </c>
      <c r="AB385" s="6">
        <f t="shared" si="171"/>
        <v>0</v>
      </c>
      <c r="AC385" s="6">
        <f t="shared" si="152"/>
        <v>0</v>
      </c>
      <c r="AD385" s="17">
        <v>0</v>
      </c>
      <c r="AE385" s="6">
        <f t="shared" si="172"/>
        <v>0</v>
      </c>
      <c r="AF385" s="17">
        <v>0</v>
      </c>
      <c r="AG385" s="6">
        <f t="shared" si="173"/>
        <v>0</v>
      </c>
      <c r="AH385" s="6">
        <f t="shared" si="153"/>
        <v>0</v>
      </c>
      <c r="AI385" s="6">
        <f t="shared" si="174"/>
        <v>0</v>
      </c>
      <c r="AJ385" s="17">
        <v>122.26402949606199</v>
      </c>
      <c r="AK385" s="6">
        <f t="shared" si="175"/>
        <v>98.434690401039504</v>
      </c>
      <c r="AL385" s="6">
        <f t="shared" si="154"/>
        <v>98.434690401039504</v>
      </c>
      <c r="AM385" s="17">
        <v>98.434690401039504</v>
      </c>
      <c r="AN385" s="6">
        <f t="shared" si="176"/>
        <v>23.82933909502249</v>
      </c>
      <c r="AO385" s="6">
        <f t="shared" si="177"/>
        <v>122.26402949606199</v>
      </c>
      <c r="AP385" s="17">
        <v>2949.75309666557</v>
      </c>
      <c r="AQ385" s="6">
        <f t="shared" si="178"/>
        <v>2949.753096665569</v>
      </c>
      <c r="AR385" s="17">
        <v>852.78229924623895</v>
      </c>
      <c r="AS385" s="6">
        <f t="shared" si="155"/>
        <v>852.78229924623895</v>
      </c>
      <c r="AT385" s="17">
        <v>1906.5796769888</v>
      </c>
      <c r="AU385" s="6">
        <f t="shared" si="156"/>
        <v>1906.5796769888</v>
      </c>
      <c r="AV385" s="17">
        <v>0</v>
      </c>
      <c r="AW385" s="6">
        <f t="shared" si="157"/>
        <v>0</v>
      </c>
      <c r="AX385" s="17">
        <v>190.39112043053001</v>
      </c>
      <c r="AY385" s="6">
        <f t="shared" si="158"/>
        <v>190.39112043053001</v>
      </c>
      <c r="AZ385" s="20">
        <v>187707639.37281799</v>
      </c>
      <c r="BA385" s="20">
        <v>1382480652.5051501</v>
      </c>
      <c r="BB385" s="20">
        <v>126585858.69031499</v>
      </c>
      <c r="BC385" s="20">
        <v>0</v>
      </c>
      <c r="BD385" s="19">
        <f t="shared" si="159"/>
        <v>1696.7741505682832</v>
      </c>
      <c r="BE385" s="18">
        <v>62.197304983357</v>
      </c>
      <c r="BF385" s="20">
        <v>0</v>
      </c>
      <c r="BG385" s="20">
        <v>0</v>
      </c>
      <c r="BH385" s="19">
        <f t="shared" si="179"/>
        <v>0</v>
      </c>
      <c r="BI385" s="18">
        <v>721.07578326213104</v>
      </c>
      <c r="BJ385">
        <v>250</v>
      </c>
      <c r="BK385">
        <v>608</v>
      </c>
      <c r="BL385" s="22">
        <v>922.38463999999999</v>
      </c>
      <c r="BM385">
        <v>152</v>
      </c>
      <c r="BN385">
        <v>38</v>
      </c>
      <c r="BO385">
        <v>0.39192876198567</v>
      </c>
    </row>
    <row r="386" spans="1:67" x14ac:dyDescent="0.2">
      <c r="A386" s="27">
        <v>385</v>
      </c>
      <c r="B386" s="36">
        <v>566.55954399167399</v>
      </c>
      <c r="C386" s="18">
        <v>950</v>
      </c>
      <c r="D386">
        <v>200</v>
      </c>
      <c r="E386">
        <v>800</v>
      </c>
      <c r="F386">
        <v>0</v>
      </c>
      <c r="G386" s="23">
        <f t="shared" si="160"/>
        <v>1</v>
      </c>
      <c r="H386" s="16">
        <v>95.102739726027394</v>
      </c>
      <c r="I386" s="17">
        <v>181.07668874722299</v>
      </c>
      <c r="J386" s="6">
        <f t="shared" si="161"/>
        <v>181.29945557522976</v>
      </c>
      <c r="K386" s="6">
        <f t="shared" si="162"/>
        <v>181.29945557522976</v>
      </c>
      <c r="L386" s="6">
        <f t="shared" si="163"/>
        <v>1</v>
      </c>
      <c r="M386" s="6">
        <f t="shared" si="164"/>
        <v>181.07668874722299</v>
      </c>
      <c r="N386" s="16">
        <v>97.020101598986898</v>
      </c>
      <c r="O386" s="17">
        <v>488.63396151089898</v>
      </c>
      <c r="P386" s="6">
        <f t="shared" si="165"/>
        <v>464.10518941186598</v>
      </c>
      <c r="Q386" s="6">
        <f t="shared" ref="Q386:Q449" si="180">P386*solar_capex_adj</f>
        <v>464.10518941186598</v>
      </c>
      <c r="R386" s="17">
        <v>464.10518941186598</v>
      </c>
      <c r="S386" s="6">
        <f t="shared" si="166"/>
        <v>24.528772099033006</v>
      </c>
      <c r="T386" s="6">
        <f t="shared" si="167"/>
        <v>488.63396151089898</v>
      </c>
      <c r="U386" s="17">
        <v>143.953612488072</v>
      </c>
      <c r="V386" s="6">
        <f t="shared" si="168"/>
        <v>129.804091939648</v>
      </c>
      <c r="W386" s="6">
        <f t="shared" ref="W386:W449" si="181">V386*wind_capex_adj</f>
        <v>129.804091939648</v>
      </c>
      <c r="X386" s="17">
        <v>129.804091939648</v>
      </c>
      <c r="Y386" s="6">
        <f t="shared" si="169"/>
        <v>14.149520548423993</v>
      </c>
      <c r="Z386" s="6">
        <f t="shared" si="170"/>
        <v>143.953612488072</v>
      </c>
      <c r="AA386" s="17">
        <v>0</v>
      </c>
      <c r="AB386" s="6">
        <f t="shared" si="171"/>
        <v>0</v>
      </c>
      <c r="AC386" s="6">
        <f t="shared" ref="AC386:AC449" si="182">AB386*aero_capex_adj</f>
        <v>0</v>
      </c>
      <c r="AD386" s="17">
        <v>0</v>
      </c>
      <c r="AE386" s="6">
        <f t="shared" si="172"/>
        <v>0</v>
      </c>
      <c r="AF386" s="17">
        <v>0</v>
      </c>
      <c r="AG386" s="6">
        <f t="shared" si="173"/>
        <v>0</v>
      </c>
      <c r="AH386" s="6">
        <f t="shared" ref="AH386:AH449" si="183">AG386*fuel_adj</f>
        <v>0</v>
      </c>
      <c r="AI386" s="6">
        <f t="shared" si="174"/>
        <v>0</v>
      </c>
      <c r="AJ386" s="17">
        <v>123.068561384104</v>
      </c>
      <c r="AK386" s="6">
        <f t="shared" si="175"/>
        <v>99.067422907581403</v>
      </c>
      <c r="AL386" s="6">
        <f t="shared" ref="AL386:AL449" si="184">AK386*bess_capex_adj</f>
        <v>99.067422907581403</v>
      </c>
      <c r="AM386" s="17">
        <v>99.067422907581403</v>
      </c>
      <c r="AN386" s="6">
        <f t="shared" si="176"/>
        <v>24.001138476522598</v>
      </c>
      <c r="AO386" s="6">
        <f t="shared" si="177"/>
        <v>123.068561384104</v>
      </c>
      <c r="AP386" s="17">
        <v>3034.7318907132899</v>
      </c>
      <c r="AQ386" s="6">
        <f t="shared" si="178"/>
        <v>3034.731890713289</v>
      </c>
      <c r="AR386" s="17">
        <v>937.96798021603695</v>
      </c>
      <c r="AS386" s="6">
        <f t="shared" ref="AS386:AS449" si="185">AR386*solar_capex_adj</f>
        <v>937.96798021603695</v>
      </c>
      <c r="AT386" s="17">
        <v>1906.3915740349801</v>
      </c>
      <c r="AU386" s="6">
        <f t="shared" ref="AU386:AU449" si="186">AT386*wind_capex_adj</f>
        <v>1906.3915740349801</v>
      </c>
      <c r="AV386" s="17">
        <v>0</v>
      </c>
      <c r="AW386" s="6">
        <f t="shared" ref="AW386:AW449" si="187">AV386*aero_capex_adj</f>
        <v>0</v>
      </c>
      <c r="AX386" s="17">
        <v>190.37233646227199</v>
      </c>
      <c r="AY386" s="6">
        <f t="shared" ref="AY386:AY449" si="188">AX386*bess_capex_adj</f>
        <v>190.37233646227199</v>
      </c>
      <c r="AZ386" s="20">
        <v>191777397.675625</v>
      </c>
      <c r="BA386" s="20">
        <v>1382483448.1377699</v>
      </c>
      <c r="BB386" s="20">
        <v>125531334.20085099</v>
      </c>
      <c r="BC386" s="20">
        <v>0</v>
      </c>
      <c r="BD386" s="19">
        <f t="shared" ref="BD386:BD449" si="189">SUM(AZ386:BC386)/1000000</f>
        <v>1699.792180014246</v>
      </c>
      <c r="BE386" s="18">
        <v>62.956929471007697</v>
      </c>
      <c r="BF386" s="20">
        <v>0</v>
      </c>
      <c r="BG386" s="20">
        <v>0</v>
      </c>
      <c r="BH386" s="19">
        <f t="shared" si="179"/>
        <v>0</v>
      </c>
      <c r="BI386" s="18">
        <v>793.18336158834404</v>
      </c>
      <c r="BJ386">
        <v>250</v>
      </c>
      <c r="BK386">
        <v>608</v>
      </c>
      <c r="BL386" s="22">
        <v>922.38463999999999</v>
      </c>
      <c r="BM386">
        <v>152</v>
      </c>
      <c r="BN386">
        <v>38</v>
      </c>
      <c r="BO386">
        <v>0.388679575696046</v>
      </c>
    </row>
    <row r="387" spans="1:67" x14ac:dyDescent="0.2">
      <c r="A387" s="27">
        <v>386</v>
      </c>
      <c r="B387" s="36">
        <v>618.06495708182604</v>
      </c>
      <c r="C387" s="18">
        <v>950</v>
      </c>
      <c r="D387">
        <v>200</v>
      </c>
      <c r="E387">
        <v>800</v>
      </c>
      <c r="F387">
        <v>0</v>
      </c>
      <c r="G387" s="23">
        <f t="shared" ref="G387:G450" si="190">SUM(AZ387:BB387)/(BD387*1000000)</f>
        <v>1</v>
      </c>
      <c r="H387" s="16">
        <v>95.3196347031963</v>
      </c>
      <c r="I387" s="17">
        <v>185.760247827862</v>
      </c>
      <c r="J387" s="6">
        <f t="shared" ref="J387:J450" si="191">(O387*AZ387+U387*BA387+AJ387*BB387+AA387*BC387)/(BD387*(1000000))</f>
        <v>186.01041266948647</v>
      </c>
      <c r="K387" s="6">
        <f t="shared" ref="K387:K450" si="192">(T387*AZ387+Z387*BA387+AO387*BB387+AI387*BC387)/(BD387*(1000000))</f>
        <v>186.01041266948647</v>
      </c>
      <c r="L387" s="6">
        <f t="shared" ref="L387:L450" si="193">K387/J387</f>
        <v>1</v>
      </c>
      <c r="M387" s="6">
        <f t="shared" ref="M387:M450" si="194">I387*L387</f>
        <v>185.760247827862</v>
      </c>
      <c r="N387" s="16">
        <v>97.151947027890301</v>
      </c>
      <c r="O387" s="17">
        <v>522.79586685832396</v>
      </c>
      <c r="P387" s="6">
        <f t="shared" ref="P387:P450" si="195">O387-S387</f>
        <v>496.54988979386701</v>
      </c>
      <c r="Q387" s="6">
        <f t="shared" si="180"/>
        <v>496.54988979386701</v>
      </c>
      <c r="R387" s="17">
        <v>496.54988979386701</v>
      </c>
      <c r="S387" s="6">
        <f t="shared" ref="S387:S450" si="196">O387-R387</f>
        <v>26.245977064456952</v>
      </c>
      <c r="T387" s="6">
        <f t="shared" ref="T387:T450" si="197">Q387+S387</f>
        <v>522.79586685832396</v>
      </c>
      <c r="U387" s="17">
        <v>143.94172858613899</v>
      </c>
      <c r="V387" s="6">
        <f t="shared" ref="V387:V450" si="198">U387-Y387</f>
        <v>129.792187211081</v>
      </c>
      <c r="W387" s="6">
        <f t="shared" si="181"/>
        <v>129.792187211081</v>
      </c>
      <c r="X387" s="17">
        <v>129.792187211081</v>
      </c>
      <c r="Y387" s="6">
        <f t="shared" ref="Y387:Y450" si="199">U387-X387</f>
        <v>14.149541375057993</v>
      </c>
      <c r="Z387" s="6">
        <f t="shared" ref="Z387:Z450" si="200">W387+Y387</f>
        <v>143.94172858613899</v>
      </c>
      <c r="AA387" s="17">
        <v>0</v>
      </c>
      <c r="AB387" s="6">
        <f t="shared" ref="AB387:AB450" si="201">AA387-AE387-AG387</f>
        <v>0</v>
      </c>
      <c r="AC387" s="6">
        <f t="shared" si="182"/>
        <v>0</v>
      </c>
      <c r="AD387" s="17">
        <v>0</v>
      </c>
      <c r="AE387" s="6">
        <f t="shared" ref="AE387:AE450" si="202">AA387-AD387</f>
        <v>0</v>
      </c>
      <c r="AF387" s="17">
        <v>0</v>
      </c>
      <c r="AG387" s="6">
        <f t="shared" ref="AG387:AG450" si="203">AD387-AF387</f>
        <v>0</v>
      </c>
      <c r="AH387" s="6">
        <f t="shared" si="183"/>
        <v>0</v>
      </c>
      <c r="AI387" s="6">
        <f t="shared" ref="AI387:AI450" si="204">AC387+AE387+AH387</f>
        <v>0</v>
      </c>
      <c r="AJ387" s="17">
        <v>124.186727487209</v>
      </c>
      <c r="AK387" s="6">
        <f t="shared" ref="AK387:AK450" si="205">AJ387-AN387</f>
        <v>99.955029195784306</v>
      </c>
      <c r="AL387" s="6">
        <f t="shared" si="184"/>
        <v>99.955029195784306</v>
      </c>
      <c r="AM387" s="17">
        <v>99.955029195784306</v>
      </c>
      <c r="AN387" s="6">
        <f t="shared" ref="AN387:AN450" si="206">AJ387-AM387</f>
        <v>24.231698291424692</v>
      </c>
      <c r="AO387" s="6">
        <f t="shared" ref="AO387:AO450" si="207">AL387+AN387</f>
        <v>124.186727487209</v>
      </c>
      <c r="AP387" s="17">
        <v>3119.7109703461001</v>
      </c>
      <c r="AQ387" s="6">
        <f t="shared" ref="AQ387:AQ450" si="208">AS387+AU387+AW387+AY387</f>
        <v>3119.7109703460951</v>
      </c>
      <c r="AR387" s="17">
        <v>1023.14244638483</v>
      </c>
      <c r="AS387" s="6">
        <f t="shared" si="185"/>
        <v>1023.14244638483</v>
      </c>
      <c r="AT387" s="17">
        <v>1906.21392730803</v>
      </c>
      <c r="AU387" s="6">
        <f t="shared" si="186"/>
        <v>1906.21392730803</v>
      </c>
      <c r="AV387" s="17">
        <v>0</v>
      </c>
      <c r="AW387" s="6">
        <f t="shared" si="187"/>
        <v>0</v>
      </c>
      <c r="AX387" s="17">
        <v>190.35459665323501</v>
      </c>
      <c r="AY387" s="6">
        <f t="shared" si="188"/>
        <v>190.35459665323501</v>
      </c>
      <c r="AZ387" s="20">
        <v>195478258.751001</v>
      </c>
      <c r="BA387" s="20">
        <v>1382475480.1428101</v>
      </c>
      <c r="BB387" s="20">
        <v>124148373.034824</v>
      </c>
      <c r="BC387" s="20">
        <v>0</v>
      </c>
      <c r="BD387" s="19">
        <f t="shared" si="189"/>
        <v>1702.1021119286352</v>
      </c>
      <c r="BE387" s="18">
        <v>63.699547883681497</v>
      </c>
      <c r="BF387" s="20">
        <v>0</v>
      </c>
      <c r="BG387" s="20">
        <v>0</v>
      </c>
      <c r="BH387" s="19">
        <f t="shared" ref="BH387:BH450" si="209">BG387*1000000/454/(BD387*1000)</f>
        <v>0</v>
      </c>
      <c r="BI387" s="18">
        <v>865.29093991455704</v>
      </c>
      <c r="BJ387">
        <v>250</v>
      </c>
      <c r="BK387">
        <v>608</v>
      </c>
      <c r="BL387" s="22">
        <v>922.38463999999999</v>
      </c>
      <c r="BM387">
        <v>152</v>
      </c>
      <c r="BN387">
        <v>38</v>
      </c>
      <c r="BO387">
        <v>0.384418343359124</v>
      </c>
    </row>
    <row r="388" spans="1:67" x14ac:dyDescent="0.2">
      <c r="A388" s="27">
        <v>387</v>
      </c>
      <c r="B388" s="36">
        <v>669.57037017197899</v>
      </c>
      <c r="C388" s="18">
        <v>950</v>
      </c>
      <c r="D388">
        <v>200</v>
      </c>
      <c r="E388">
        <v>800</v>
      </c>
      <c r="F388">
        <v>0</v>
      </c>
      <c r="G388" s="23">
        <f t="shared" si="190"/>
        <v>1</v>
      </c>
      <c r="H388" s="16">
        <v>95.456621004566202</v>
      </c>
      <c r="I388" s="17">
        <v>190.477538265584</v>
      </c>
      <c r="J388" s="6">
        <f t="shared" si="191"/>
        <v>190.75297513807766</v>
      </c>
      <c r="K388" s="6">
        <f t="shared" si="192"/>
        <v>190.75297513807766</v>
      </c>
      <c r="L388" s="6">
        <f t="shared" si="193"/>
        <v>1</v>
      </c>
      <c r="M388" s="6">
        <f t="shared" si="194"/>
        <v>190.477538265584</v>
      </c>
      <c r="N388" s="16">
        <v>97.265870175431203</v>
      </c>
      <c r="O388" s="17">
        <v>556.64429158356097</v>
      </c>
      <c r="P388" s="6">
        <f t="shared" si="195"/>
        <v>528.69667843001002</v>
      </c>
      <c r="Q388" s="6">
        <f t="shared" si="180"/>
        <v>528.69667843001002</v>
      </c>
      <c r="R388" s="17">
        <v>528.69667843001002</v>
      </c>
      <c r="S388" s="6">
        <f t="shared" si="196"/>
        <v>27.947613153550947</v>
      </c>
      <c r="T388" s="6">
        <f t="shared" si="197"/>
        <v>556.64429158356097</v>
      </c>
      <c r="U388" s="17">
        <v>143.93079264282801</v>
      </c>
      <c r="V388" s="6">
        <f t="shared" si="198"/>
        <v>129.781201558367</v>
      </c>
      <c r="W388" s="6">
        <f t="shared" si="181"/>
        <v>129.781201558367</v>
      </c>
      <c r="X388" s="17">
        <v>129.781201558367</v>
      </c>
      <c r="Y388" s="6">
        <f t="shared" si="199"/>
        <v>14.149591084461008</v>
      </c>
      <c r="Z388" s="6">
        <f t="shared" si="200"/>
        <v>143.93079264282801</v>
      </c>
      <c r="AA388" s="17">
        <v>0</v>
      </c>
      <c r="AB388" s="6">
        <f t="shared" si="201"/>
        <v>0</v>
      </c>
      <c r="AC388" s="6">
        <f t="shared" si="182"/>
        <v>0</v>
      </c>
      <c r="AD388" s="17">
        <v>0</v>
      </c>
      <c r="AE388" s="6">
        <f t="shared" si="202"/>
        <v>0</v>
      </c>
      <c r="AF388" s="17">
        <v>0</v>
      </c>
      <c r="AG388" s="6">
        <f t="shared" si="203"/>
        <v>0</v>
      </c>
      <c r="AH388" s="6">
        <f t="shared" si="183"/>
        <v>0</v>
      </c>
      <c r="AI388" s="6">
        <f t="shared" si="204"/>
        <v>0</v>
      </c>
      <c r="AJ388" s="17">
        <v>125.410777638046</v>
      </c>
      <c r="AK388" s="6">
        <f t="shared" si="205"/>
        <v>100.93033442972499</v>
      </c>
      <c r="AL388" s="6">
        <f t="shared" si="184"/>
        <v>100.93033442972499</v>
      </c>
      <c r="AM388" s="17">
        <v>100.93033442972499</v>
      </c>
      <c r="AN388" s="6">
        <f t="shared" si="206"/>
        <v>24.480443208321006</v>
      </c>
      <c r="AO388" s="6">
        <f t="shared" si="207"/>
        <v>125.410777638046</v>
      </c>
      <c r="AP388" s="17">
        <v>3204.6903123953798</v>
      </c>
      <c r="AQ388" s="6">
        <f t="shared" si="208"/>
        <v>3204.6903123953798</v>
      </c>
      <c r="AR388" s="17">
        <v>1108.3066075741001</v>
      </c>
      <c r="AS388" s="6">
        <f t="shared" si="185"/>
        <v>1108.3066075741001</v>
      </c>
      <c r="AT388" s="17">
        <v>1906.0458885272101</v>
      </c>
      <c r="AU388" s="6">
        <f t="shared" si="186"/>
        <v>1906.0458885272101</v>
      </c>
      <c r="AV388" s="17">
        <v>0</v>
      </c>
      <c r="AW388" s="6">
        <f t="shared" si="187"/>
        <v>0</v>
      </c>
      <c r="AX388" s="17">
        <v>190.33781629407</v>
      </c>
      <c r="AY388" s="6">
        <f t="shared" si="188"/>
        <v>190.33781629407</v>
      </c>
      <c r="AZ388" s="20">
        <v>198839163.987324</v>
      </c>
      <c r="BA388" s="20">
        <v>1382471863.2191999</v>
      </c>
      <c r="BB388" s="20">
        <v>122787018.267028</v>
      </c>
      <c r="BC388" s="20">
        <v>0</v>
      </c>
      <c r="BD388" s="19">
        <f t="shared" si="189"/>
        <v>1704.098045473552</v>
      </c>
      <c r="BE388" s="18">
        <v>64.417763785792204</v>
      </c>
      <c r="BF388" s="20">
        <v>0</v>
      </c>
      <c r="BG388" s="20">
        <v>0</v>
      </c>
      <c r="BH388" s="19">
        <f t="shared" si="209"/>
        <v>0</v>
      </c>
      <c r="BI388" s="18">
        <v>937.39851824077004</v>
      </c>
      <c r="BJ388">
        <v>250</v>
      </c>
      <c r="BK388">
        <v>608</v>
      </c>
      <c r="BL388" s="22">
        <v>922.38463999999999</v>
      </c>
      <c r="BM388">
        <v>152</v>
      </c>
      <c r="BN388">
        <v>38</v>
      </c>
      <c r="BO388">
        <v>0.38022368271025198</v>
      </c>
    </row>
    <row r="389" spans="1:67" x14ac:dyDescent="0.2">
      <c r="A389" s="27">
        <v>388</v>
      </c>
      <c r="B389" s="36">
        <v>721.07578326213104</v>
      </c>
      <c r="C389" s="18">
        <v>950</v>
      </c>
      <c r="D389">
        <v>200</v>
      </c>
      <c r="E389">
        <v>800</v>
      </c>
      <c r="F389">
        <v>0</v>
      </c>
      <c r="G389" s="23">
        <f t="shared" si="190"/>
        <v>1</v>
      </c>
      <c r="H389" s="16">
        <v>95.650684931506802</v>
      </c>
      <c r="I389" s="17">
        <v>195.21847745193199</v>
      </c>
      <c r="J389" s="6">
        <f t="shared" si="191"/>
        <v>195.51253436290435</v>
      </c>
      <c r="K389" s="6">
        <f t="shared" si="192"/>
        <v>195.51253436290435</v>
      </c>
      <c r="L389" s="6">
        <f t="shared" si="193"/>
        <v>1</v>
      </c>
      <c r="M389" s="6">
        <f t="shared" si="194"/>
        <v>195.21847745193199</v>
      </c>
      <c r="N389" s="16">
        <v>97.3593891573272</v>
      </c>
      <c r="O389" s="17">
        <v>590.14332965630695</v>
      </c>
      <c r="P389" s="6">
        <f t="shared" si="195"/>
        <v>560.51146932432005</v>
      </c>
      <c r="Q389" s="6">
        <f t="shared" si="180"/>
        <v>560.51146932432005</v>
      </c>
      <c r="R389" s="17">
        <v>560.51146932432005</v>
      </c>
      <c r="S389" s="6">
        <f t="shared" si="196"/>
        <v>29.6318603319869</v>
      </c>
      <c r="T389" s="6">
        <f t="shared" si="197"/>
        <v>590.14332965630695</v>
      </c>
      <c r="U389" s="17">
        <v>143.92001097343299</v>
      </c>
      <c r="V389" s="6">
        <f t="shared" si="198"/>
        <v>129.77041424170801</v>
      </c>
      <c r="W389" s="6">
        <f t="shared" si="181"/>
        <v>129.77041424170801</v>
      </c>
      <c r="X389" s="17">
        <v>129.77041424170801</v>
      </c>
      <c r="Y389" s="6">
        <f t="shared" si="199"/>
        <v>14.149596731724984</v>
      </c>
      <c r="Z389" s="6">
        <f t="shared" si="200"/>
        <v>143.92001097343299</v>
      </c>
      <c r="AA389" s="17">
        <v>0</v>
      </c>
      <c r="AB389" s="6">
        <f t="shared" si="201"/>
        <v>0</v>
      </c>
      <c r="AC389" s="6">
        <f t="shared" si="182"/>
        <v>0</v>
      </c>
      <c r="AD389" s="17">
        <v>0</v>
      </c>
      <c r="AE389" s="6">
        <f t="shared" si="202"/>
        <v>0</v>
      </c>
      <c r="AF389" s="17">
        <v>0</v>
      </c>
      <c r="AG389" s="6">
        <f t="shared" si="203"/>
        <v>0</v>
      </c>
      <c r="AH389" s="6">
        <f t="shared" si="183"/>
        <v>0</v>
      </c>
      <c r="AI389" s="6">
        <f t="shared" si="204"/>
        <v>0</v>
      </c>
      <c r="AJ389" s="17">
        <v>126.704117684555</v>
      </c>
      <c r="AK389" s="6">
        <f t="shared" si="205"/>
        <v>101.959781651291</v>
      </c>
      <c r="AL389" s="6">
        <f t="shared" si="184"/>
        <v>101.959781651291</v>
      </c>
      <c r="AM389" s="17">
        <v>101.959781651291</v>
      </c>
      <c r="AN389" s="6">
        <f t="shared" si="206"/>
        <v>24.744336033264005</v>
      </c>
      <c r="AO389" s="6">
        <f t="shared" si="207"/>
        <v>126.704117684555</v>
      </c>
      <c r="AP389" s="17">
        <v>3289.6698961326601</v>
      </c>
      <c r="AQ389" s="6">
        <f t="shared" si="208"/>
        <v>3289.6698961326542</v>
      </c>
      <c r="AR389" s="17">
        <v>1193.46127778199</v>
      </c>
      <c r="AS389" s="6">
        <f t="shared" si="185"/>
        <v>1193.46127778199</v>
      </c>
      <c r="AT389" s="17">
        <v>1905.88669875356</v>
      </c>
      <c r="AU389" s="6">
        <f t="shared" si="186"/>
        <v>1905.88669875356</v>
      </c>
      <c r="AV389" s="17">
        <v>0</v>
      </c>
      <c r="AW389" s="6">
        <f t="shared" si="187"/>
        <v>0</v>
      </c>
      <c r="AX389" s="17">
        <v>190.321919597104</v>
      </c>
      <c r="AY389" s="6">
        <f t="shared" si="188"/>
        <v>190.321919597104</v>
      </c>
      <c r="AZ389" s="20">
        <v>201900080.32975</v>
      </c>
      <c r="BA389" s="20">
        <v>1382479153.18331</v>
      </c>
      <c r="BB389" s="20">
        <v>121357264.523311</v>
      </c>
      <c r="BC389" s="20">
        <v>0</v>
      </c>
      <c r="BD389" s="19">
        <f t="shared" si="189"/>
        <v>1705.7364980363709</v>
      </c>
      <c r="BE389" s="18">
        <v>65.113782743412401</v>
      </c>
      <c r="BF389" s="20">
        <v>0</v>
      </c>
      <c r="BG389" s="20">
        <v>0</v>
      </c>
      <c r="BH389" s="19">
        <f t="shared" si="209"/>
        <v>0</v>
      </c>
      <c r="BI389" s="18">
        <v>1009.50609656698</v>
      </c>
      <c r="BJ389">
        <v>250</v>
      </c>
      <c r="BK389">
        <v>608</v>
      </c>
      <c r="BL389" s="22">
        <v>922.38463999999999</v>
      </c>
      <c r="BM389">
        <v>152</v>
      </c>
      <c r="BN389">
        <v>38</v>
      </c>
      <c r="BO389">
        <v>0.37581827884777702</v>
      </c>
    </row>
    <row r="390" spans="1:67" x14ac:dyDescent="0.2">
      <c r="A390" s="27">
        <v>389</v>
      </c>
      <c r="B390" s="36">
        <v>772.58119635228297</v>
      </c>
      <c r="C390" s="18">
        <v>950</v>
      </c>
      <c r="D390">
        <v>200</v>
      </c>
      <c r="E390">
        <v>800</v>
      </c>
      <c r="F390">
        <v>0</v>
      </c>
      <c r="G390" s="23">
        <f t="shared" si="190"/>
        <v>1</v>
      </c>
      <c r="H390" s="16">
        <v>95.787671232876704</v>
      </c>
      <c r="I390" s="17">
        <v>199.97801943234501</v>
      </c>
      <c r="J390" s="6">
        <f t="shared" si="191"/>
        <v>200.27204042337434</v>
      </c>
      <c r="K390" s="6">
        <f t="shared" si="192"/>
        <v>200.27204042337434</v>
      </c>
      <c r="L390" s="6">
        <f t="shared" si="193"/>
        <v>1</v>
      </c>
      <c r="M390" s="6">
        <f t="shared" si="194"/>
        <v>199.97801943234501</v>
      </c>
      <c r="N390" s="16">
        <v>97.442543546049706</v>
      </c>
      <c r="O390" s="17">
        <v>623.680938024998</v>
      </c>
      <c r="P390" s="6">
        <f t="shared" si="195"/>
        <v>592.36275393727306</v>
      </c>
      <c r="Q390" s="6">
        <f t="shared" si="180"/>
        <v>592.36275393727306</v>
      </c>
      <c r="R390" s="17">
        <v>592.36275393727306</v>
      </c>
      <c r="S390" s="6">
        <f t="shared" si="196"/>
        <v>31.318184087724944</v>
      </c>
      <c r="T390" s="6">
        <f t="shared" si="197"/>
        <v>623.680938024998</v>
      </c>
      <c r="U390" s="17">
        <v>143.90860034598199</v>
      </c>
      <c r="V390" s="6">
        <f t="shared" si="198"/>
        <v>129.75911448918399</v>
      </c>
      <c r="W390" s="6">
        <f t="shared" si="181"/>
        <v>129.75911448918399</v>
      </c>
      <c r="X390" s="17">
        <v>129.75911448918399</v>
      </c>
      <c r="Y390" s="6">
        <f t="shared" si="199"/>
        <v>14.149485856798009</v>
      </c>
      <c r="Z390" s="6">
        <f t="shared" si="200"/>
        <v>143.90860034598199</v>
      </c>
      <c r="AA390" s="17">
        <v>0</v>
      </c>
      <c r="AB390" s="6">
        <f t="shared" si="201"/>
        <v>0</v>
      </c>
      <c r="AC390" s="6">
        <f t="shared" si="182"/>
        <v>0</v>
      </c>
      <c r="AD390" s="17">
        <v>0</v>
      </c>
      <c r="AE390" s="6">
        <f t="shared" si="202"/>
        <v>0</v>
      </c>
      <c r="AF390" s="17">
        <v>0</v>
      </c>
      <c r="AG390" s="6">
        <f t="shared" si="203"/>
        <v>0</v>
      </c>
      <c r="AH390" s="6">
        <f t="shared" si="183"/>
        <v>0</v>
      </c>
      <c r="AI390" s="6">
        <f t="shared" si="204"/>
        <v>0</v>
      </c>
      <c r="AJ390" s="17">
        <v>127.926508518297</v>
      </c>
      <c r="AK390" s="6">
        <f t="shared" si="205"/>
        <v>102.931324166311</v>
      </c>
      <c r="AL390" s="6">
        <f t="shared" si="184"/>
        <v>102.931324166311</v>
      </c>
      <c r="AM390" s="17">
        <v>102.931324166311</v>
      </c>
      <c r="AN390" s="6">
        <f t="shared" si="206"/>
        <v>24.995184351985998</v>
      </c>
      <c r="AO390" s="6">
        <f t="shared" si="207"/>
        <v>127.926508518297</v>
      </c>
      <c r="AP390" s="17">
        <v>3374.6497029565999</v>
      </c>
      <c r="AQ390" s="6">
        <f t="shared" si="208"/>
        <v>3374.6497029566031</v>
      </c>
      <c r="AR390" s="17">
        <v>1278.60718747496</v>
      </c>
      <c r="AS390" s="6">
        <f t="shared" si="185"/>
        <v>1278.60718747496</v>
      </c>
      <c r="AT390" s="17">
        <v>1905.7356769297201</v>
      </c>
      <c r="AU390" s="6">
        <f t="shared" si="186"/>
        <v>1905.7356769297201</v>
      </c>
      <c r="AV390" s="17">
        <v>0</v>
      </c>
      <c r="AW390" s="6">
        <f t="shared" si="187"/>
        <v>0</v>
      </c>
      <c r="AX390" s="17">
        <v>190.30683855192299</v>
      </c>
      <c r="AY390" s="6">
        <f t="shared" si="188"/>
        <v>190.30683855192299</v>
      </c>
      <c r="AZ390" s="20">
        <v>204562424.78602201</v>
      </c>
      <c r="BA390" s="20">
        <v>1382490098.6477799</v>
      </c>
      <c r="BB390" s="20">
        <v>120140839.492982</v>
      </c>
      <c r="BC390" s="20">
        <v>0</v>
      </c>
      <c r="BD390" s="19">
        <f t="shared" si="189"/>
        <v>1707.1933629267837</v>
      </c>
      <c r="BE390" s="18">
        <v>65.785263464678394</v>
      </c>
      <c r="BF390" s="20">
        <v>0</v>
      </c>
      <c r="BG390" s="20">
        <v>0</v>
      </c>
      <c r="BH390" s="19">
        <f t="shared" si="209"/>
        <v>0</v>
      </c>
      <c r="BI390" s="18">
        <v>1081.6136748931899</v>
      </c>
      <c r="BJ390">
        <v>250</v>
      </c>
      <c r="BK390">
        <v>608</v>
      </c>
      <c r="BL390" s="22">
        <v>922.38463999999999</v>
      </c>
      <c r="BM390">
        <v>152</v>
      </c>
      <c r="BN390">
        <v>38</v>
      </c>
      <c r="BO390">
        <v>0.372070208755791</v>
      </c>
    </row>
    <row r="391" spans="1:67" x14ac:dyDescent="0.2">
      <c r="A391" s="27">
        <v>390</v>
      </c>
      <c r="B391" s="36">
        <v>824.08660944243502</v>
      </c>
      <c r="C391" s="18">
        <v>950</v>
      </c>
      <c r="D391">
        <v>200</v>
      </c>
      <c r="E391">
        <v>800</v>
      </c>
      <c r="F391">
        <v>0</v>
      </c>
      <c r="G391" s="23">
        <f t="shared" si="190"/>
        <v>1</v>
      </c>
      <c r="H391" s="16">
        <v>95.958904109589</v>
      </c>
      <c r="I391" s="17">
        <v>204.75562171516299</v>
      </c>
      <c r="J391" s="6">
        <f t="shared" si="191"/>
        <v>205.05261458614305</v>
      </c>
      <c r="K391" s="6">
        <f t="shared" si="192"/>
        <v>205.05261458614305</v>
      </c>
      <c r="L391" s="6">
        <f t="shared" si="193"/>
        <v>1</v>
      </c>
      <c r="M391" s="6">
        <f t="shared" si="194"/>
        <v>204.75562171516299</v>
      </c>
      <c r="N391" s="16">
        <v>97.513380566277306</v>
      </c>
      <c r="O391" s="17">
        <v>657.33885962836405</v>
      </c>
      <c r="P391" s="6">
        <f t="shared" si="195"/>
        <v>624.328180229704</v>
      </c>
      <c r="Q391" s="6">
        <f t="shared" si="180"/>
        <v>624.328180229704</v>
      </c>
      <c r="R391" s="17">
        <v>624.328180229704</v>
      </c>
      <c r="S391" s="6">
        <f t="shared" si="196"/>
        <v>33.010679398660045</v>
      </c>
      <c r="T391" s="6">
        <f t="shared" si="197"/>
        <v>657.33885962836405</v>
      </c>
      <c r="U391" s="17">
        <v>143.89784640798101</v>
      </c>
      <c r="V391" s="6">
        <f t="shared" si="198"/>
        <v>129.748457451565</v>
      </c>
      <c r="W391" s="6">
        <f t="shared" si="181"/>
        <v>129.748457451565</v>
      </c>
      <c r="X391" s="17">
        <v>129.748457451565</v>
      </c>
      <c r="Y391" s="6">
        <f t="shared" si="199"/>
        <v>14.149388956416004</v>
      </c>
      <c r="Z391" s="6">
        <f t="shared" si="200"/>
        <v>143.89784640798101</v>
      </c>
      <c r="AA391" s="17">
        <v>0</v>
      </c>
      <c r="AB391" s="6">
        <f t="shared" si="201"/>
        <v>0</v>
      </c>
      <c r="AC391" s="6">
        <f t="shared" si="182"/>
        <v>0</v>
      </c>
      <c r="AD391" s="17">
        <v>0</v>
      </c>
      <c r="AE391" s="6">
        <f t="shared" si="202"/>
        <v>0</v>
      </c>
      <c r="AF391" s="17">
        <v>0</v>
      </c>
      <c r="AG391" s="6">
        <f t="shared" si="203"/>
        <v>0</v>
      </c>
      <c r="AH391" s="6">
        <f t="shared" si="183"/>
        <v>0</v>
      </c>
      <c r="AI391" s="6">
        <f t="shared" si="204"/>
        <v>0</v>
      </c>
      <c r="AJ391" s="17">
        <v>129.070957936583</v>
      </c>
      <c r="AK391" s="6">
        <f t="shared" si="205"/>
        <v>103.842248460069</v>
      </c>
      <c r="AL391" s="6">
        <f t="shared" si="184"/>
        <v>103.842248460069</v>
      </c>
      <c r="AM391" s="17">
        <v>103.842248460069</v>
      </c>
      <c r="AN391" s="6">
        <f t="shared" si="206"/>
        <v>25.228709476513998</v>
      </c>
      <c r="AO391" s="6">
        <f t="shared" si="207"/>
        <v>129.070957936583</v>
      </c>
      <c r="AP391" s="17">
        <v>3459.6297161269599</v>
      </c>
      <c r="AQ391" s="6">
        <f t="shared" si="208"/>
        <v>3459.6297161269508</v>
      </c>
      <c r="AR391" s="17">
        <v>1363.7449940346601</v>
      </c>
      <c r="AS391" s="6">
        <f t="shared" si="185"/>
        <v>1363.7449940346601</v>
      </c>
      <c r="AT391" s="17">
        <v>1905.59221013959</v>
      </c>
      <c r="AU391" s="6">
        <f t="shared" si="186"/>
        <v>1905.59221013959</v>
      </c>
      <c r="AV391" s="17">
        <v>0</v>
      </c>
      <c r="AW391" s="6">
        <f t="shared" si="187"/>
        <v>0</v>
      </c>
      <c r="AX391" s="17">
        <v>190.29251195270101</v>
      </c>
      <c r="AY391" s="6">
        <f t="shared" si="188"/>
        <v>190.29251195270101</v>
      </c>
      <c r="AZ391" s="20">
        <v>206924398.00571001</v>
      </c>
      <c r="BA391" s="20">
        <v>1382499138.4019799</v>
      </c>
      <c r="BB391" s="20">
        <v>119010891.113482</v>
      </c>
      <c r="BC391" s="20">
        <v>0</v>
      </c>
      <c r="BD391" s="19">
        <f t="shared" si="189"/>
        <v>1708.434427521172</v>
      </c>
      <c r="BE391" s="18">
        <v>66.434568134159605</v>
      </c>
      <c r="BF391" s="20">
        <v>0</v>
      </c>
      <c r="BG391" s="20">
        <v>0</v>
      </c>
      <c r="BH391" s="19">
        <f t="shared" si="209"/>
        <v>0</v>
      </c>
      <c r="BI391" s="18">
        <v>1153.7212532194101</v>
      </c>
      <c r="BJ391">
        <v>250</v>
      </c>
      <c r="BK391">
        <v>608</v>
      </c>
      <c r="BL391" s="22">
        <v>922.38463999999999</v>
      </c>
      <c r="BM391">
        <v>152</v>
      </c>
      <c r="BN391">
        <v>38</v>
      </c>
      <c r="BO391">
        <v>0.36858860478973199</v>
      </c>
    </row>
    <row r="392" spans="1:67" x14ac:dyDescent="0.2">
      <c r="A392" s="27">
        <v>391</v>
      </c>
      <c r="B392" s="36">
        <v>875.59202253258798</v>
      </c>
      <c r="C392" s="18">
        <v>950</v>
      </c>
      <c r="D392">
        <v>200</v>
      </c>
      <c r="E392">
        <v>800</v>
      </c>
      <c r="F392">
        <v>0</v>
      </c>
      <c r="G392" s="23">
        <f t="shared" si="190"/>
        <v>1</v>
      </c>
      <c r="H392" s="16">
        <v>96.015981735159798</v>
      </c>
      <c r="I392" s="17">
        <v>209.553871569861</v>
      </c>
      <c r="J392" s="6">
        <f t="shared" si="191"/>
        <v>209.85641875408186</v>
      </c>
      <c r="K392" s="6">
        <f t="shared" si="192"/>
        <v>209.85641875408186</v>
      </c>
      <c r="L392" s="6">
        <f t="shared" si="193"/>
        <v>1</v>
      </c>
      <c r="M392" s="6">
        <f t="shared" si="194"/>
        <v>209.553871569861</v>
      </c>
      <c r="N392" s="16">
        <v>97.571397105104296</v>
      </c>
      <c r="O392" s="17">
        <v>691.10051657979398</v>
      </c>
      <c r="P392" s="6">
        <f t="shared" si="195"/>
        <v>656.39201111888303</v>
      </c>
      <c r="Q392" s="6">
        <f t="shared" si="180"/>
        <v>656.39201111888303</v>
      </c>
      <c r="R392" s="17">
        <v>656.39201111888303</v>
      </c>
      <c r="S392" s="6">
        <f t="shared" si="196"/>
        <v>34.708505460910942</v>
      </c>
      <c r="T392" s="6">
        <f t="shared" si="197"/>
        <v>691.10051657979398</v>
      </c>
      <c r="U392" s="17">
        <v>143.88765476429001</v>
      </c>
      <c r="V392" s="6">
        <f t="shared" si="198"/>
        <v>129.738354309051</v>
      </c>
      <c r="W392" s="6">
        <f t="shared" si="181"/>
        <v>129.738354309051</v>
      </c>
      <c r="X392" s="17">
        <v>129.738354309051</v>
      </c>
      <c r="Y392" s="6">
        <f t="shared" si="199"/>
        <v>14.149300455239</v>
      </c>
      <c r="Z392" s="6">
        <f t="shared" si="200"/>
        <v>143.88765476429001</v>
      </c>
      <c r="AA392" s="17">
        <v>0</v>
      </c>
      <c r="AB392" s="6">
        <f t="shared" si="201"/>
        <v>0</v>
      </c>
      <c r="AC392" s="6">
        <f t="shared" si="182"/>
        <v>0</v>
      </c>
      <c r="AD392" s="17">
        <v>0</v>
      </c>
      <c r="AE392" s="6">
        <f t="shared" si="202"/>
        <v>0</v>
      </c>
      <c r="AF392" s="17">
        <v>0</v>
      </c>
      <c r="AG392" s="6">
        <f t="shared" si="203"/>
        <v>0</v>
      </c>
      <c r="AH392" s="6">
        <f t="shared" si="183"/>
        <v>0</v>
      </c>
      <c r="AI392" s="6">
        <f t="shared" si="204"/>
        <v>0</v>
      </c>
      <c r="AJ392" s="17">
        <v>130.192181350841</v>
      </c>
      <c r="AK392" s="6">
        <f t="shared" si="205"/>
        <v>104.73446841281699</v>
      </c>
      <c r="AL392" s="6">
        <f t="shared" si="184"/>
        <v>104.73446841281699</v>
      </c>
      <c r="AM392" s="17">
        <v>104.73446841281699</v>
      </c>
      <c r="AN392" s="6">
        <f t="shared" si="206"/>
        <v>25.457712938024002</v>
      </c>
      <c r="AO392" s="6">
        <f t="shared" si="207"/>
        <v>130.192181350841</v>
      </c>
      <c r="AP392" s="17">
        <v>3544.6099205375199</v>
      </c>
      <c r="AQ392" s="6">
        <f t="shared" si="208"/>
        <v>3544.6099205375167</v>
      </c>
      <c r="AR392" s="17">
        <v>1448.87529067531</v>
      </c>
      <c r="AS392" s="6">
        <f t="shared" si="185"/>
        <v>1448.87529067531</v>
      </c>
      <c r="AT392" s="17">
        <v>1905.4557452942499</v>
      </c>
      <c r="AU392" s="6">
        <f t="shared" si="186"/>
        <v>1905.4557452942499</v>
      </c>
      <c r="AV392" s="17">
        <v>0</v>
      </c>
      <c r="AW392" s="6">
        <f t="shared" si="187"/>
        <v>0</v>
      </c>
      <c r="AX392" s="17">
        <v>190.27888456795699</v>
      </c>
      <c r="AY392" s="6">
        <f t="shared" si="188"/>
        <v>190.27888456795699</v>
      </c>
      <c r="AZ392" s="20">
        <v>209032369.93162</v>
      </c>
      <c r="BA392" s="20">
        <v>1382508024.22243</v>
      </c>
      <c r="BB392" s="20">
        <v>117910483.12737501</v>
      </c>
      <c r="BC392" s="20">
        <v>0</v>
      </c>
      <c r="BD392" s="19">
        <f t="shared" si="189"/>
        <v>1709.4508772814249</v>
      </c>
      <c r="BE392" s="18">
        <v>67.062988577655105</v>
      </c>
      <c r="BF392" s="20">
        <v>0</v>
      </c>
      <c r="BG392" s="20">
        <v>0</v>
      </c>
      <c r="BH392" s="19">
        <f t="shared" si="209"/>
        <v>0</v>
      </c>
      <c r="BI392" s="18">
        <v>1225.82883154562</v>
      </c>
      <c r="BJ392">
        <v>250</v>
      </c>
      <c r="BK392">
        <v>608</v>
      </c>
      <c r="BL392" s="22">
        <v>922.38463999999999</v>
      </c>
      <c r="BM392">
        <v>152</v>
      </c>
      <c r="BN392">
        <v>38</v>
      </c>
      <c r="BO392">
        <v>0.36519803819631602</v>
      </c>
    </row>
    <row r="393" spans="1:67" x14ac:dyDescent="0.2">
      <c r="A393" s="27">
        <v>392</v>
      </c>
      <c r="B393" s="36">
        <v>927.09743562274002</v>
      </c>
      <c r="C393" s="18">
        <v>950</v>
      </c>
      <c r="D393">
        <v>200</v>
      </c>
      <c r="E393">
        <v>800</v>
      </c>
      <c r="F393">
        <v>0</v>
      </c>
      <c r="G393" s="23">
        <f t="shared" si="190"/>
        <v>1</v>
      </c>
      <c r="H393" s="16">
        <v>96.198630136986296</v>
      </c>
      <c r="I393" s="17">
        <v>214.36321686376499</v>
      </c>
      <c r="J393" s="6">
        <f t="shared" si="191"/>
        <v>214.67686007892297</v>
      </c>
      <c r="K393" s="6">
        <f t="shared" si="192"/>
        <v>214.67686007892297</v>
      </c>
      <c r="L393" s="6">
        <f t="shared" si="193"/>
        <v>1</v>
      </c>
      <c r="M393" s="6">
        <f t="shared" si="194"/>
        <v>214.36321686376499</v>
      </c>
      <c r="N393" s="16">
        <v>97.6264526976817</v>
      </c>
      <c r="O393" s="17">
        <v>724.78830494889405</v>
      </c>
      <c r="P393" s="6">
        <f t="shared" si="195"/>
        <v>688.38557049891006</v>
      </c>
      <c r="Q393" s="6">
        <f t="shared" si="180"/>
        <v>688.38557049891006</v>
      </c>
      <c r="R393" s="17">
        <v>688.38557049891006</v>
      </c>
      <c r="S393" s="6">
        <f t="shared" si="196"/>
        <v>36.402734449983996</v>
      </c>
      <c r="T393" s="6">
        <f t="shared" si="197"/>
        <v>724.78830494889405</v>
      </c>
      <c r="U393" s="17">
        <v>143.87791270297399</v>
      </c>
      <c r="V393" s="6">
        <f t="shared" si="198"/>
        <v>129.728700080978</v>
      </c>
      <c r="W393" s="6">
        <f t="shared" si="181"/>
        <v>129.728700080978</v>
      </c>
      <c r="X393" s="17">
        <v>129.728700080978</v>
      </c>
      <c r="Y393" s="6">
        <f t="shared" si="199"/>
        <v>14.149212621995986</v>
      </c>
      <c r="Z393" s="6">
        <f t="shared" si="200"/>
        <v>143.87791270297399</v>
      </c>
      <c r="AA393" s="17">
        <v>0</v>
      </c>
      <c r="AB393" s="6">
        <f t="shared" si="201"/>
        <v>0</v>
      </c>
      <c r="AC393" s="6">
        <f t="shared" si="182"/>
        <v>0</v>
      </c>
      <c r="AD393" s="17">
        <v>0</v>
      </c>
      <c r="AE393" s="6">
        <f t="shared" si="202"/>
        <v>0</v>
      </c>
      <c r="AF393" s="17">
        <v>0</v>
      </c>
      <c r="AG393" s="6">
        <f t="shared" si="203"/>
        <v>0</v>
      </c>
      <c r="AH393" s="6">
        <f t="shared" si="183"/>
        <v>0</v>
      </c>
      <c r="AI393" s="6">
        <f t="shared" si="204"/>
        <v>0</v>
      </c>
      <c r="AJ393" s="17">
        <v>131.289012756006</v>
      </c>
      <c r="AK393" s="6">
        <f t="shared" si="205"/>
        <v>105.608697086983</v>
      </c>
      <c r="AL393" s="6">
        <f t="shared" si="184"/>
        <v>105.608697086983</v>
      </c>
      <c r="AM393" s="17">
        <v>105.608697086983</v>
      </c>
      <c r="AN393" s="6">
        <f t="shared" si="206"/>
        <v>25.680315669023003</v>
      </c>
      <c r="AO393" s="6">
        <f t="shared" si="207"/>
        <v>131.289012756006</v>
      </c>
      <c r="AP393" s="17">
        <v>3629.5903025214998</v>
      </c>
      <c r="AQ393" s="6">
        <f t="shared" si="208"/>
        <v>3629.5903025214961</v>
      </c>
      <c r="AR393" s="17">
        <v>1533.99861408642</v>
      </c>
      <c r="AS393" s="6">
        <f t="shared" si="185"/>
        <v>1533.99861408642</v>
      </c>
      <c r="AT393" s="17">
        <v>1905.3257820061101</v>
      </c>
      <c r="AU393" s="6">
        <f t="shared" si="186"/>
        <v>1905.3257820061101</v>
      </c>
      <c r="AV393" s="17">
        <v>0</v>
      </c>
      <c r="AW393" s="6">
        <f t="shared" si="187"/>
        <v>0</v>
      </c>
      <c r="AX393" s="17">
        <v>190.26590642896599</v>
      </c>
      <c r="AY393" s="6">
        <f t="shared" si="188"/>
        <v>190.26590642896599</v>
      </c>
      <c r="AZ393" s="20">
        <v>210991819.36764601</v>
      </c>
      <c r="BA393" s="20">
        <v>1382516910.04287</v>
      </c>
      <c r="BB393" s="20">
        <v>116906721.852861</v>
      </c>
      <c r="BC393" s="20">
        <v>0</v>
      </c>
      <c r="BD393" s="19">
        <f t="shared" si="189"/>
        <v>1710.415451263377</v>
      </c>
      <c r="BE393" s="18">
        <v>67.668606945102894</v>
      </c>
      <c r="BF393" s="20">
        <v>0</v>
      </c>
      <c r="BG393" s="20">
        <v>0</v>
      </c>
      <c r="BH393" s="19">
        <f t="shared" si="209"/>
        <v>0</v>
      </c>
      <c r="BI393" s="18">
        <v>1297.9364098718299</v>
      </c>
      <c r="BJ393">
        <v>250</v>
      </c>
      <c r="BK393">
        <v>608</v>
      </c>
      <c r="BL393" s="22">
        <v>922.38463999999999</v>
      </c>
      <c r="BM393">
        <v>152</v>
      </c>
      <c r="BN393">
        <v>38</v>
      </c>
      <c r="BO393">
        <v>0.36210525787213099</v>
      </c>
    </row>
    <row r="394" spans="1:67" x14ac:dyDescent="0.2">
      <c r="A394" s="27">
        <v>393</v>
      </c>
      <c r="B394" s="36">
        <v>978.60284871289196</v>
      </c>
      <c r="C394" s="18">
        <v>950</v>
      </c>
      <c r="D394">
        <v>200</v>
      </c>
      <c r="E394">
        <v>800</v>
      </c>
      <c r="F394">
        <v>0</v>
      </c>
      <c r="G394" s="23">
        <f t="shared" si="190"/>
        <v>1</v>
      </c>
      <c r="H394" s="16">
        <v>96.312785388127807</v>
      </c>
      <c r="I394" s="17">
        <v>219.18289431870099</v>
      </c>
      <c r="J394" s="6">
        <f t="shared" si="191"/>
        <v>219.49934424657164</v>
      </c>
      <c r="K394" s="6">
        <f t="shared" si="192"/>
        <v>219.49934424657164</v>
      </c>
      <c r="L394" s="6">
        <f t="shared" si="193"/>
        <v>1</v>
      </c>
      <c r="M394" s="6">
        <f t="shared" si="194"/>
        <v>219.18289431870099</v>
      </c>
      <c r="N394" s="16">
        <v>97.671232748748096</v>
      </c>
      <c r="O394" s="17">
        <v>758.41346130634201</v>
      </c>
      <c r="P394" s="6">
        <f t="shared" si="195"/>
        <v>720.319539099812</v>
      </c>
      <c r="Q394" s="6">
        <f t="shared" si="180"/>
        <v>720.319539099812</v>
      </c>
      <c r="R394" s="17">
        <v>720.319539099812</v>
      </c>
      <c r="S394" s="6">
        <f t="shared" si="196"/>
        <v>38.09392220653001</v>
      </c>
      <c r="T394" s="6">
        <f t="shared" si="197"/>
        <v>758.41346130634201</v>
      </c>
      <c r="U394" s="17">
        <v>143.868586247542</v>
      </c>
      <c r="V394" s="6">
        <f t="shared" si="198"/>
        <v>129.719461092579</v>
      </c>
      <c r="W394" s="6">
        <f t="shared" si="181"/>
        <v>129.719461092579</v>
      </c>
      <c r="X394" s="17">
        <v>129.719461092579</v>
      </c>
      <c r="Y394" s="6">
        <f t="shared" si="199"/>
        <v>14.149125154963002</v>
      </c>
      <c r="Z394" s="6">
        <f t="shared" si="200"/>
        <v>143.868586247542</v>
      </c>
      <c r="AA394" s="17">
        <v>0</v>
      </c>
      <c r="AB394" s="6">
        <f t="shared" si="201"/>
        <v>0</v>
      </c>
      <c r="AC394" s="6">
        <f t="shared" si="182"/>
        <v>0</v>
      </c>
      <c r="AD394" s="17">
        <v>0</v>
      </c>
      <c r="AE394" s="6">
        <f t="shared" si="202"/>
        <v>0</v>
      </c>
      <c r="AF394" s="17">
        <v>0</v>
      </c>
      <c r="AG394" s="6">
        <f t="shared" si="203"/>
        <v>0</v>
      </c>
      <c r="AH394" s="6">
        <f t="shared" si="183"/>
        <v>0</v>
      </c>
      <c r="AI394" s="6">
        <f t="shared" si="204"/>
        <v>0</v>
      </c>
      <c r="AJ394" s="17">
        <v>132.36220711730101</v>
      </c>
      <c r="AK394" s="6">
        <f t="shared" si="205"/>
        <v>106.462936078223</v>
      </c>
      <c r="AL394" s="6">
        <f t="shared" si="184"/>
        <v>106.462936078223</v>
      </c>
      <c r="AM394" s="17">
        <v>106.462936078223</v>
      </c>
      <c r="AN394" s="6">
        <f t="shared" si="206"/>
        <v>25.899271039078016</v>
      </c>
      <c r="AO394" s="6">
        <f t="shared" si="207"/>
        <v>132.36220711730101</v>
      </c>
      <c r="AP394" s="17">
        <v>3714.5708496840102</v>
      </c>
      <c r="AQ394" s="6">
        <f t="shared" si="208"/>
        <v>3714.5708496840139</v>
      </c>
      <c r="AR394" s="17">
        <v>1619.1154510086601</v>
      </c>
      <c r="AS394" s="6">
        <f t="shared" si="185"/>
        <v>1619.1154510086601</v>
      </c>
      <c r="AT394" s="17">
        <v>1905.20186645784</v>
      </c>
      <c r="AU394" s="6">
        <f t="shared" si="186"/>
        <v>1905.20186645784</v>
      </c>
      <c r="AV394" s="17">
        <v>0</v>
      </c>
      <c r="AW394" s="6">
        <f t="shared" si="187"/>
        <v>0</v>
      </c>
      <c r="AX394" s="17">
        <v>190.25353221751399</v>
      </c>
      <c r="AY394" s="6">
        <f t="shared" si="188"/>
        <v>190.25353221751399</v>
      </c>
      <c r="AZ394" s="20">
        <v>212764055.419357</v>
      </c>
      <c r="BA394" s="20">
        <v>1382525722.3454299</v>
      </c>
      <c r="BB394" s="20">
        <v>115910219.993275</v>
      </c>
      <c r="BC394" s="20">
        <v>0</v>
      </c>
      <c r="BD394" s="19">
        <f t="shared" si="189"/>
        <v>1711.199997758062</v>
      </c>
      <c r="BE394" s="18">
        <v>68.255052674185606</v>
      </c>
      <c r="BF394" s="20">
        <v>0</v>
      </c>
      <c r="BG394" s="20">
        <v>0</v>
      </c>
      <c r="BH394" s="19">
        <f t="shared" si="209"/>
        <v>0</v>
      </c>
      <c r="BI394" s="18">
        <v>1370.0439881980401</v>
      </c>
      <c r="BJ394">
        <v>250</v>
      </c>
      <c r="BK394">
        <v>608</v>
      </c>
      <c r="BL394" s="22">
        <v>922.38463999999999</v>
      </c>
      <c r="BM394">
        <v>152</v>
      </c>
      <c r="BN394">
        <v>38</v>
      </c>
      <c r="BO394">
        <v>0.359034842009474</v>
      </c>
    </row>
    <row r="395" spans="1:67" x14ac:dyDescent="0.2">
      <c r="A395" s="27">
        <v>394</v>
      </c>
      <c r="B395" s="36">
        <v>1030.10826180304</v>
      </c>
      <c r="C395" s="18">
        <v>950</v>
      </c>
      <c r="D395">
        <v>200</v>
      </c>
      <c r="E395">
        <v>800</v>
      </c>
      <c r="F395">
        <v>0</v>
      </c>
      <c r="G395" s="23">
        <f t="shared" si="190"/>
        <v>1</v>
      </c>
      <c r="H395" s="16">
        <v>96.415525114155201</v>
      </c>
      <c r="I395" s="17">
        <v>224.009868728605</v>
      </c>
      <c r="J395" s="6">
        <f t="shared" si="191"/>
        <v>224.31981042063421</v>
      </c>
      <c r="K395" s="6">
        <f t="shared" si="192"/>
        <v>224.31981042063421</v>
      </c>
      <c r="L395" s="6">
        <f t="shared" si="193"/>
        <v>1</v>
      </c>
      <c r="M395" s="6">
        <f t="shared" si="194"/>
        <v>224.009868728605</v>
      </c>
      <c r="N395" s="16">
        <v>97.710245887387501</v>
      </c>
      <c r="O395" s="17">
        <v>792.12689104592903</v>
      </c>
      <c r="P395" s="6">
        <f t="shared" si="195"/>
        <v>752.33724980524198</v>
      </c>
      <c r="Q395" s="6">
        <f t="shared" si="180"/>
        <v>752.33724980524198</v>
      </c>
      <c r="R395" s="17">
        <v>752.33724980524198</v>
      </c>
      <c r="S395" s="6">
        <f t="shared" si="196"/>
        <v>39.789641240687047</v>
      </c>
      <c r="T395" s="6">
        <f t="shared" si="197"/>
        <v>792.12689104592903</v>
      </c>
      <c r="U395" s="17">
        <v>143.859648246955</v>
      </c>
      <c r="V395" s="6">
        <f t="shared" si="198"/>
        <v>129.710610099794</v>
      </c>
      <c r="W395" s="6">
        <f t="shared" si="181"/>
        <v>129.710610099794</v>
      </c>
      <c r="X395" s="17">
        <v>129.710610099794</v>
      </c>
      <c r="Y395" s="6">
        <f t="shared" si="199"/>
        <v>14.149038147161008</v>
      </c>
      <c r="Z395" s="6">
        <f t="shared" si="200"/>
        <v>143.859648246955</v>
      </c>
      <c r="AA395" s="17">
        <v>0</v>
      </c>
      <c r="AB395" s="6">
        <f t="shared" si="201"/>
        <v>0</v>
      </c>
      <c r="AC395" s="6">
        <f t="shared" si="182"/>
        <v>0</v>
      </c>
      <c r="AD395" s="17">
        <v>0</v>
      </c>
      <c r="AE395" s="6">
        <f t="shared" si="202"/>
        <v>0</v>
      </c>
      <c r="AF395" s="17">
        <v>0</v>
      </c>
      <c r="AG395" s="6">
        <f t="shared" si="203"/>
        <v>0</v>
      </c>
      <c r="AH395" s="6">
        <f t="shared" si="183"/>
        <v>0</v>
      </c>
      <c r="AI395" s="6">
        <f t="shared" si="204"/>
        <v>0</v>
      </c>
      <c r="AJ395" s="17">
        <v>133.35306595683301</v>
      </c>
      <c r="AK395" s="6">
        <f t="shared" si="205"/>
        <v>107.251219379476</v>
      </c>
      <c r="AL395" s="6">
        <f t="shared" si="184"/>
        <v>107.251219379476</v>
      </c>
      <c r="AM395" s="17">
        <v>107.251219379476</v>
      </c>
      <c r="AN395" s="6">
        <f t="shared" si="206"/>
        <v>26.101846577357009</v>
      </c>
      <c r="AO395" s="6">
        <f t="shared" si="207"/>
        <v>133.35306595683301</v>
      </c>
      <c r="AP395" s="17">
        <v>3799.5515507575601</v>
      </c>
      <c r="AQ395" s="6">
        <f t="shared" si="208"/>
        <v>3799.5515507575492</v>
      </c>
      <c r="AR395" s="17">
        <v>1704.22624391254</v>
      </c>
      <c r="AS395" s="6">
        <f t="shared" si="185"/>
        <v>1704.22624391254</v>
      </c>
      <c r="AT395" s="17">
        <v>1905.0835861078299</v>
      </c>
      <c r="AU395" s="6">
        <f t="shared" si="186"/>
        <v>1905.0835861078299</v>
      </c>
      <c r="AV395" s="17">
        <v>0</v>
      </c>
      <c r="AW395" s="6">
        <f t="shared" si="187"/>
        <v>0</v>
      </c>
      <c r="AX395" s="17">
        <v>190.24172073717901</v>
      </c>
      <c r="AY395" s="6">
        <f t="shared" si="188"/>
        <v>190.24172073717901</v>
      </c>
      <c r="AZ395" s="20">
        <v>214335712.330295</v>
      </c>
      <c r="BA395" s="20">
        <v>1382534505.8064499</v>
      </c>
      <c r="BB395" s="20">
        <v>115013289.810285</v>
      </c>
      <c r="BC395" s="20">
        <v>0</v>
      </c>
      <c r="BD395" s="19">
        <f t="shared" si="189"/>
        <v>1711.88350794703</v>
      </c>
      <c r="BE395" s="18">
        <v>68.821881941759898</v>
      </c>
      <c r="BF395" s="20">
        <v>0</v>
      </c>
      <c r="BG395" s="20">
        <v>0</v>
      </c>
      <c r="BH395" s="19">
        <f t="shared" si="209"/>
        <v>0</v>
      </c>
      <c r="BI395" s="18">
        <v>1442.15156652426</v>
      </c>
      <c r="BJ395">
        <v>250</v>
      </c>
      <c r="BK395">
        <v>608</v>
      </c>
      <c r="BL395" s="22">
        <v>922.38463999999999</v>
      </c>
      <c r="BM395">
        <v>152</v>
      </c>
      <c r="BN395">
        <v>38</v>
      </c>
      <c r="BO395">
        <v>0.35627122388097399</v>
      </c>
    </row>
    <row r="396" spans="1:67" x14ac:dyDescent="0.2">
      <c r="A396" s="27">
        <v>395</v>
      </c>
      <c r="B396" s="36">
        <v>20.602165236060799</v>
      </c>
      <c r="C396" s="18">
        <v>1003.19999999999</v>
      </c>
      <c r="D396">
        <v>200</v>
      </c>
      <c r="E396">
        <v>800</v>
      </c>
      <c r="F396">
        <v>0</v>
      </c>
      <c r="G396" s="23">
        <f t="shared" si="190"/>
        <v>1</v>
      </c>
      <c r="H396" s="16">
        <v>84.942922374429202</v>
      </c>
      <c r="I396" s="17">
        <v>145.75190020696101</v>
      </c>
      <c r="J396" s="6">
        <f t="shared" si="191"/>
        <v>145.67609249497715</v>
      </c>
      <c r="K396" s="6">
        <f t="shared" si="192"/>
        <v>145.67609249497715</v>
      </c>
      <c r="L396" s="6">
        <f t="shared" si="193"/>
        <v>1</v>
      </c>
      <c r="M396" s="6">
        <f t="shared" si="194"/>
        <v>145.75190020696101</v>
      </c>
      <c r="N396" s="16">
        <v>89.979737655493807</v>
      </c>
      <c r="O396" s="17">
        <v>196.41076706598</v>
      </c>
      <c r="P396" s="6">
        <f t="shared" si="195"/>
        <v>186.56264648934101</v>
      </c>
      <c r="Q396" s="6">
        <f t="shared" si="180"/>
        <v>186.56264648934101</v>
      </c>
      <c r="R396" s="17">
        <v>186.56264648934101</v>
      </c>
      <c r="S396" s="6">
        <f t="shared" si="196"/>
        <v>9.8481205766389905</v>
      </c>
      <c r="T396" s="6">
        <f t="shared" si="197"/>
        <v>196.41076706598</v>
      </c>
      <c r="U396" s="17">
        <v>150.918818964602</v>
      </c>
      <c r="V396" s="6">
        <f t="shared" si="198"/>
        <v>136.101010696689</v>
      </c>
      <c r="W396" s="6">
        <f t="shared" si="181"/>
        <v>136.101010696689</v>
      </c>
      <c r="X396" s="17">
        <v>136.101010696689</v>
      </c>
      <c r="Y396" s="6">
        <f t="shared" si="199"/>
        <v>14.817808267912994</v>
      </c>
      <c r="Z396" s="6">
        <f t="shared" si="200"/>
        <v>150.918818964602</v>
      </c>
      <c r="AA396" s="17">
        <v>0</v>
      </c>
      <c r="AB396" s="6">
        <f t="shared" si="201"/>
        <v>0</v>
      </c>
      <c r="AC396" s="6">
        <f t="shared" si="182"/>
        <v>0</v>
      </c>
      <c r="AD396" s="17">
        <v>0</v>
      </c>
      <c r="AE396" s="6">
        <f t="shared" si="202"/>
        <v>0</v>
      </c>
      <c r="AF396" s="17">
        <v>0</v>
      </c>
      <c r="AG396" s="6">
        <f t="shared" si="203"/>
        <v>0</v>
      </c>
      <c r="AH396" s="6">
        <f t="shared" si="183"/>
        <v>0</v>
      </c>
      <c r="AI396" s="6">
        <f t="shared" si="204"/>
        <v>0</v>
      </c>
      <c r="AJ396" s="17">
        <v>95.796023948654806</v>
      </c>
      <c r="AK396" s="6">
        <f t="shared" si="205"/>
        <v>77.397798286695405</v>
      </c>
      <c r="AL396" s="6">
        <f t="shared" si="184"/>
        <v>77.397798286695405</v>
      </c>
      <c r="AM396" s="17">
        <v>77.397798286695405</v>
      </c>
      <c r="AN396" s="6">
        <f t="shared" si="206"/>
        <v>18.398225661959401</v>
      </c>
      <c r="AO396" s="6">
        <f t="shared" si="207"/>
        <v>95.796023948654806</v>
      </c>
      <c r="AP396" s="17">
        <v>2240.3658834841499</v>
      </c>
      <c r="AQ396" s="6">
        <f t="shared" si="208"/>
        <v>2240.3658834841476</v>
      </c>
      <c r="AR396" s="17">
        <v>34.1496328816079</v>
      </c>
      <c r="AS396" s="6">
        <f t="shared" si="185"/>
        <v>34.1496328816079</v>
      </c>
      <c r="AT396" s="17">
        <v>2015.6111315596299</v>
      </c>
      <c r="AU396" s="6">
        <f t="shared" si="186"/>
        <v>2015.6111315596299</v>
      </c>
      <c r="AV396" s="17">
        <v>0</v>
      </c>
      <c r="AW396" s="6">
        <f t="shared" si="187"/>
        <v>0</v>
      </c>
      <c r="AX396" s="17">
        <v>190.60511904290999</v>
      </c>
      <c r="AY396" s="6">
        <f t="shared" si="188"/>
        <v>190.60511904290999</v>
      </c>
      <c r="AZ396" s="20">
        <v>17778139.4447097</v>
      </c>
      <c r="BA396" s="20">
        <v>1394059243.36217</v>
      </c>
      <c r="BB396" s="20">
        <v>164607620.91736701</v>
      </c>
      <c r="BC396" s="20">
        <v>0</v>
      </c>
      <c r="BD396" s="19">
        <f t="shared" si="189"/>
        <v>1576.4450037242468</v>
      </c>
      <c r="BE396" s="18">
        <v>57.623928676055101</v>
      </c>
      <c r="BF396" s="20">
        <v>0</v>
      </c>
      <c r="BG396" s="20">
        <v>0</v>
      </c>
      <c r="BH396" s="19">
        <f t="shared" si="209"/>
        <v>0</v>
      </c>
      <c r="BI396" s="18">
        <v>28.8430313304852</v>
      </c>
      <c r="BJ396">
        <v>264</v>
      </c>
      <c r="BK396">
        <v>608</v>
      </c>
      <c r="BL396" s="22">
        <v>922.38463999999999</v>
      </c>
      <c r="BM396">
        <v>152</v>
      </c>
      <c r="BN396">
        <v>38</v>
      </c>
      <c r="BO396">
        <v>0.50894900851300096</v>
      </c>
    </row>
    <row r="397" spans="1:67" x14ac:dyDescent="0.2">
      <c r="A397" s="27">
        <v>396</v>
      </c>
      <c r="B397" s="36">
        <v>51.505413090152203</v>
      </c>
      <c r="C397" s="18">
        <v>1003.19999999999</v>
      </c>
      <c r="D397">
        <v>200</v>
      </c>
      <c r="E397">
        <v>800</v>
      </c>
      <c r="F397">
        <v>0</v>
      </c>
      <c r="G397" s="23">
        <f t="shared" si="190"/>
        <v>1</v>
      </c>
      <c r="H397" s="16">
        <v>86.107305936073004</v>
      </c>
      <c r="I397" s="17">
        <v>147.194370379623</v>
      </c>
      <c r="J397" s="6">
        <f t="shared" si="191"/>
        <v>147.15768611882334</v>
      </c>
      <c r="K397" s="6">
        <f t="shared" si="192"/>
        <v>147.15768611882334</v>
      </c>
      <c r="L397" s="6">
        <f t="shared" si="193"/>
        <v>1</v>
      </c>
      <c r="M397" s="6">
        <f t="shared" si="194"/>
        <v>147.194370379623</v>
      </c>
      <c r="N397" s="16">
        <v>91.084250976416598</v>
      </c>
      <c r="O397" s="17">
        <v>202.76033112649699</v>
      </c>
      <c r="P397" s="6">
        <f t="shared" si="195"/>
        <v>192.592831151073</v>
      </c>
      <c r="Q397" s="6">
        <f t="shared" si="180"/>
        <v>192.592831151073</v>
      </c>
      <c r="R397" s="17">
        <v>192.592831151073</v>
      </c>
      <c r="S397" s="6">
        <f t="shared" si="196"/>
        <v>10.167499975423993</v>
      </c>
      <c r="T397" s="6">
        <f t="shared" si="197"/>
        <v>202.76033112649699</v>
      </c>
      <c r="U397" s="17">
        <v>150.90178756077299</v>
      </c>
      <c r="V397" s="6">
        <f t="shared" si="198"/>
        <v>136.08425470316001</v>
      </c>
      <c r="W397" s="6">
        <f t="shared" si="181"/>
        <v>136.08425470316001</v>
      </c>
      <c r="X397" s="17">
        <v>136.08425470316001</v>
      </c>
      <c r="Y397" s="6">
        <f t="shared" si="199"/>
        <v>14.817532857612974</v>
      </c>
      <c r="Z397" s="6">
        <f t="shared" si="200"/>
        <v>150.90178756077299</v>
      </c>
      <c r="AA397" s="17">
        <v>0</v>
      </c>
      <c r="AB397" s="6">
        <f t="shared" si="201"/>
        <v>0</v>
      </c>
      <c r="AC397" s="6">
        <f t="shared" si="182"/>
        <v>0</v>
      </c>
      <c r="AD397" s="17">
        <v>0</v>
      </c>
      <c r="AE397" s="6">
        <f t="shared" si="202"/>
        <v>0</v>
      </c>
      <c r="AF397" s="17">
        <v>0</v>
      </c>
      <c r="AG397" s="6">
        <f t="shared" si="203"/>
        <v>0</v>
      </c>
      <c r="AH397" s="6">
        <f t="shared" si="183"/>
        <v>0</v>
      </c>
      <c r="AI397" s="6">
        <f t="shared" si="204"/>
        <v>0</v>
      </c>
      <c r="AJ397" s="17">
        <v>99.209743005129198</v>
      </c>
      <c r="AK397" s="6">
        <f t="shared" si="205"/>
        <v>80.147140404264604</v>
      </c>
      <c r="AL397" s="6">
        <f t="shared" si="184"/>
        <v>80.147140404264604</v>
      </c>
      <c r="AM397" s="17">
        <v>80.147140404264604</v>
      </c>
      <c r="AN397" s="6">
        <f t="shared" si="206"/>
        <v>19.062602600864594</v>
      </c>
      <c r="AO397" s="6">
        <f t="shared" si="207"/>
        <v>99.209743005129198</v>
      </c>
      <c r="AP397" s="17">
        <v>2291.3507931036202</v>
      </c>
      <c r="AQ397" s="6">
        <f t="shared" si="208"/>
        <v>2291.3507931036202</v>
      </c>
      <c r="AR397" s="17">
        <v>85.365158059945202</v>
      </c>
      <c r="AS397" s="6">
        <f t="shared" si="185"/>
        <v>85.365158059945202</v>
      </c>
      <c r="AT397" s="17">
        <v>2015.4004399343501</v>
      </c>
      <c r="AU397" s="6">
        <f t="shared" si="186"/>
        <v>2015.4004399343501</v>
      </c>
      <c r="AV397" s="17">
        <v>0</v>
      </c>
      <c r="AW397" s="6">
        <f t="shared" si="187"/>
        <v>0</v>
      </c>
      <c r="AX397" s="17">
        <v>190.58519510932501</v>
      </c>
      <c r="AY397" s="6">
        <f t="shared" si="188"/>
        <v>190.58519510932501</v>
      </c>
      <c r="AZ397" s="20">
        <v>42993610.7575856</v>
      </c>
      <c r="BA397" s="20">
        <v>1394085423.90295</v>
      </c>
      <c r="BB397" s="20">
        <v>158717042.44628301</v>
      </c>
      <c r="BC397" s="20">
        <v>0</v>
      </c>
      <c r="BD397" s="19">
        <f t="shared" si="189"/>
        <v>1595.7960771068188</v>
      </c>
      <c r="BE397" s="18">
        <v>57.7923611444267</v>
      </c>
      <c r="BF397" s="20">
        <v>0</v>
      </c>
      <c r="BG397" s="20">
        <v>0</v>
      </c>
      <c r="BH397" s="19">
        <f t="shared" si="209"/>
        <v>0</v>
      </c>
      <c r="BI397" s="18">
        <v>72.107578326213101</v>
      </c>
      <c r="BJ397">
        <v>264</v>
      </c>
      <c r="BK397">
        <v>608</v>
      </c>
      <c r="BL397" s="22">
        <v>922.38463999999999</v>
      </c>
      <c r="BM397">
        <v>152</v>
      </c>
      <c r="BN397">
        <v>38</v>
      </c>
      <c r="BO397">
        <v>0.49088866770569101</v>
      </c>
    </row>
    <row r="398" spans="1:67" x14ac:dyDescent="0.2">
      <c r="A398" s="27">
        <v>397</v>
      </c>
      <c r="B398" s="36">
        <v>154.516239270456</v>
      </c>
      <c r="C398" s="18">
        <v>1003.19999999999</v>
      </c>
      <c r="D398">
        <v>200</v>
      </c>
      <c r="E398">
        <v>800</v>
      </c>
      <c r="F398">
        <v>0</v>
      </c>
      <c r="G398" s="23">
        <f t="shared" si="190"/>
        <v>1</v>
      </c>
      <c r="H398" s="16">
        <v>89.851598173515896</v>
      </c>
      <c r="I398" s="17">
        <v>152.99218163279301</v>
      </c>
      <c r="J398" s="6">
        <f t="shared" si="191"/>
        <v>153.08399242079292</v>
      </c>
      <c r="K398" s="6">
        <f t="shared" si="192"/>
        <v>153.08399242079292</v>
      </c>
      <c r="L398" s="6">
        <f t="shared" si="193"/>
        <v>1</v>
      </c>
      <c r="M398" s="6">
        <f t="shared" si="194"/>
        <v>152.99218163279301</v>
      </c>
      <c r="N398" s="16">
        <v>93.9273407771813</v>
      </c>
      <c r="O398" s="17">
        <v>234.13325065967601</v>
      </c>
      <c r="P398" s="6">
        <f t="shared" si="195"/>
        <v>222.389013485427</v>
      </c>
      <c r="Q398" s="6">
        <f t="shared" si="180"/>
        <v>222.389013485427</v>
      </c>
      <c r="R398" s="17">
        <v>222.389013485427</v>
      </c>
      <c r="S398" s="6">
        <f t="shared" si="196"/>
        <v>11.744237174249008</v>
      </c>
      <c r="T398" s="6">
        <f t="shared" si="197"/>
        <v>234.13325065967601</v>
      </c>
      <c r="U398" s="17">
        <v>150.85663486904801</v>
      </c>
      <c r="V398" s="6">
        <f t="shared" si="198"/>
        <v>136.03930816186499</v>
      </c>
      <c r="W398" s="6">
        <f t="shared" si="181"/>
        <v>136.03930816186499</v>
      </c>
      <c r="X398" s="17">
        <v>136.03930816186499</v>
      </c>
      <c r="Y398" s="6">
        <f t="shared" si="199"/>
        <v>14.817326707183014</v>
      </c>
      <c r="Z398" s="6">
        <f t="shared" si="200"/>
        <v>150.85663486904801</v>
      </c>
      <c r="AA398" s="17">
        <v>0</v>
      </c>
      <c r="AB398" s="6">
        <f t="shared" si="201"/>
        <v>0</v>
      </c>
      <c r="AC398" s="6">
        <f t="shared" si="182"/>
        <v>0</v>
      </c>
      <c r="AD398" s="17">
        <v>0</v>
      </c>
      <c r="AE398" s="6">
        <f t="shared" si="202"/>
        <v>0</v>
      </c>
      <c r="AF398" s="17">
        <v>0</v>
      </c>
      <c r="AG398" s="6">
        <f t="shared" si="203"/>
        <v>0</v>
      </c>
      <c r="AH398" s="6">
        <f t="shared" si="183"/>
        <v>0</v>
      </c>
      <c r="AI398" s="6">
        <f t="shared" si="204"/>
        <v>0</v>
      </c>
      <c r="AJ398" s="17">
        <v>111.08730048741199</v>
      </c>
      <c r="AK398" s="6">
        <f t="shared" si="205"/>
        <v>89.6561249399914</v>
      </c>
      <c r="AL398" s="6">
        <f t="shared" si="184"/>
        <v>89.6561249399914</v>
      </c>
      <c r="AM398" s="17">
        <v>89.6561249399914</v>
      </c>
      <c r="AN398" s="6">
        <f t="shared" si="206"/>
        <v>21.431175547420594</v>
      </c>
      <c r="AO398" s="6">
        <f t="shared" si="207"/>
        <v>111.08730048741199</v>
      </c>
      <c r="AP398" s="17">
        <v>2461.3021647266</v>
      </c>
      <c r="AQ398" s="6">
        <f t="shared" si="208"/>
        <v>2461.3021647266009</v>
      </c>
      <c r="AR398" s="17">
        <v>256.014451601193</v>
      </c>
      <c r="AS398" s="6">
        <f t="shared" si="185"/>
        <v>256.014451601193</v>
      </c>
      <c r="AT398" s="17">
        <v>2014.7628146847701</v>
      </c>
      <c r="AU398" s="6">
        <f t="shared" si="186"/>
        <v>2014.7628146847701</v>
      </c>
      <c r="AV398" s="17">
        <v>0</v>
      </c>
      <c r="AW398" s="6">
        <f t="shared" si="187"/>
        <v>0</v>
      </c>
      <c r="AX398" s="17">
        <v>190.524898440638</v>
      </c>
      <c r="AY398" s="6">
        <f t="shared" si="188"/>
        <v>190.524898440638</v>
      </c>
      <c r="AZ398" s="20">
        <v>111075122.04980101</v>
      </c>
      <c r="BA398" s="20">
        <v>1394106981.8947001</v>
      </c>
      <c r="BB398" s="20">
        <v>140424906.47171199</v>
      </c>
      <c r="BC398" s="20">
        <v>0</v>
      </c>
      <c r="BD398" s="19">
        <f t="shared" si="189"/>
        <v>1645.6070104162131</v>
      </c>
      <c r="BE398" s="18">
        <v>58.684781586211798</v>
      </c>
      <c r="BF398" s="20">
        <v>0</v>
      </c>
      <c r="BG398" s="20">
        <v>0</v>
      </c>
      <c r="BH398" s="19">
        <f t="shared" si="209"/>
        <v>0</v>
      </c>
      <c r="BI398" s="18">
        <v>216.32273497863901</v>
      </c>
      <c r="BJ398">
        <v>264</v>
      </c>
      <c r="BK398">
        <v>608</v>
      </c>
      <c r="BL398" s="22">
        <v>922.38463999999999</v>
      </c>
      <c r="BM398">
        <v>152</v>
      </c>
      <c r="BN398">
        <v>38</v>
      </c>
      <c r="BO398">
        <v>0.43465025662027101</v>
      </c>
    </row>
    <row r="399" spans="1:67" x14ac:dyDescent="0.2">
      <c r="A399" s="27">
        <v>398</v>
      </c>
      <c r="B399" s="36">
        <v>206.02165236060799</v>
      </c>
      <c r="C399" s="18">
        <v>1003.19999999999</v>
      </c>
      <c r="D399">
        <v>200</v>
      </c>
      <c r="E399">
        <v>800</v>
      </c>
      <c r="F399">
        <v>0</v>
      </c>
      <c r="G399" s="23">
        <f t="shared" si="190"/>
        <v>1</v>
      </c>
      <c r="H399" s="16">
        <v>91.563926940639206</v>
      </c>
      <c r="I399" s="17">
        <v>156.59814924992699</v>
      </c>
      <c r="J399" s="6">
        <f t="shared" si="191"/>
        <v>156.71615001018438</v>
      </c>
      <c r="K399" s="6">
        <f t="shared" si="192"/>
        <v>156.71615001018438</v>
      </c>
      <c r="L399" s="6">
        <f t="shared" si="193"/>
        <v>1</v>
      </c>
      <c r="M399" s="6">
        <f t="shared" si="194"/>
        <v>156.59814924992699</v>
      </c>
      <c r="N399" s="16">
        <v>94.791871743617406</v>
      </c>
      <c r="O399" s="17">
        <v>258.22085864398201</v>
      </c>
      <c r="P399" s="6">
        <f t="shared" si="195"/>
        <v>245.26662818589099</v>
      </c>
      <c r="Q399" s="6">
        <f t="shared" si="180"/>
        <v>245.26662818589099</v>
      </c>
      <c r="R399" s="17">
        <v>245.26662818589099</v>
      </c>
      <c r="S399" s="6">
        <f t="shared" si="196"/>
        <v>12.954230458091018</v>
      </c>
      <c r="T399" s="6">
        <f t="shared" si="197"/>
        <v>258.22085864398201</v>
      </c>
      <c r="U399" s="17">
        <v>150.83555093218999</v>
      </c>
      <c r="V399" s="6">
        <f t="shared" si="198"/>
        <v>136.01839776428301</v>
      </c>
      <c r="W399" s="6">
        <f t="shared" si="181"/>
        <v>136.01839776428301</v>
      </c>
      <c r="X399" s="17">
        <v>136.01839776428301</v>
      </c>
      <c r="Y399" s="6">
        <f t="shared" si="199"/>
        <v>14.81715316790698</v>
      </c>
      <c r="Z399" s="6">
        <f t="shared" si="200"/>
        <v>150.83555093218999</v>
      </c>
      <c r="AA399" s="17">
        <v>0</v>
      </c>
      <c r="AB399" s="6">
        <f t="shared" si="201"/>
        <v>0</v>
      </c>
      <c r="AC399" s="6">
        <f t="shared" si="182"/>
        <v>0</v>
      </c>
      <c r="AD399" s="17">
        <v>0</v>
      </c>
      <c r="AE399" s="6">
        <f t="shared" si="202"/>
        <v>0</v>
      </c>
      <c r="AF399" s="17">
        <v>0</v>
      </c>
      <c r="AG399" s="6">
        <f t="shared" si="203"/>
        <v>0</v>
      </c>
      <c r="AH399" s="6">
        <f t="shared" si="183"/>
        <v>0</v>
      </c>
      <c r="AI399" s="6">
        <f t="shared" si="204"/>
        <v>0</v>
      </c>
      <c r="AJ399" s="17">
        <v>116.538214105954</v>
      </c>
      <c r="AK399" s="6">
        <f t="shared" si="205"/>
        <v>93.962896195855095</v>
      </c>
      <c r="AL399" s="6">
        <f t="shared" si="184"/>
        <v>93.962896195855095</v>
      </c>
      <c r="AM399" s="17">
        <v>93.962896195855095</v>
      </c>
      <c r="AN399" s="6">
        <f t="shared" si="206"/>
        <v>22.575317910098903</v>
      </c>
      <c r="AO399" s="6">
        <f t="shared" si="207"/>
        <v>116.538214105954</v>
      </c>
      <c r="AP399" s="17">
        <v>2546.2786968058799</v>
      </c>
      <c r="AQ399" s="6">
        <f t="shared" si="208"/>
        <v>2546.2786968058754</v>
      </c>
      <c r="AR399" s="17">
        <v>341.30413066462302</v>
      </c>
      <c r="AS399" s="6">
        <f t="shared" si="185"/>
        <v>341.30413066462302</v>
      </c>
      <c r="AT399" s="17">
        <v>2014.4767219017499</v>
      </c>
      <c r="AU399" s="6">
        <f t="shared" si="186"/>
        <v>2014.4767219017499</v>
      </c>
      <c r="AV399" s="17">
        <v>0</v>
      </c>
      <c r="AW399" s="6">
        <f t="shared" si="187"/>
        <v>0</v>
      </c>
      <c r="AX399" s="17">
        <v>190.497844239502</v>
      </c>
      <c r="AY399" s="6">
        <f t="shared" si="188"/>
        <v>190.497844239502</v>
      </c>
      <c r="AZ399" s="20">
        <v>133474967.01562101</v>
      </c>
      <c r="BA399" s="20">
        <v>1394118888.7650499</v>
      </c>
      <c r="BB399" s="20">
        <v>133159737.167502</v>
      </c>
      <c r="BC399" s="20">
        <v>0</v>
      </c>
      <c r="BD399" s="19">
        <f t="shared" si="189"/>
        <v>1660.7535929481728</v>
      </c>
      <c r="BE399" s="18">
        <v>59.3343846871566</v>
      </c>
      <c r="BF399" s="20">
        <v>0</v>
      </c>
      <c r="BG399" s="20">
        <v>0</v>
      </c>
      <c r="BH399" s="19">
        <f t="shared" si="209"/>
        <v>0</v>
      </c>
      <c r="BI399" s="18">
        <v>288.43031330485201</v>
      </c>
      <c r="BJ399">
        <v>264</v>
      </c>
      <c r="BK399">
        <v>608</v>
      </c>
      <c r="BL399" s="22">
        <v>922.38463999999999</v>
      </c>
      <c r="BM399">
        <v>152</v>
      </c>
      <c r="BN399">
        <v>38</v>
      </c>
      <c r="BO399">
        <v>0.41231002652667897</v>
      </c>
    </row>
    <row r="400" spans="1:67" x14ac:dyDescent="0.2">
      <c r="A400" s="27">
        <v>399</v>
      </c>
      <c r="B400" s="36">
        <v>257.52706545076097</v>
      </c>
      <c r="C400" s="18">
        <v>1003.19999999999</v>
      </c>
      <c r="D400">
        <v>200</v>
      </c>
      <c r="E400">
        <v>800</v>
      </c>
      <c r="F400">
        <v>0</v>
      </c>
      <c r="G400" s="23">
        <f t="shared" si="190"/>
        <v>1</v>
      </c>
      <c r="H400" s="16">
        <v>92.420091324200897</v>
      </c>
      <c r="I400" s="17">
        <v>160.570083262205</v>
      </c>
      <c r="J400" s="6">
        <f t="shared" si="191"/>
        <v>160.69324106283298</v>
      </c>
      <c r="K400" s="6">
        <f t="shared" si="192"/>
        <v>160.69324106283298</v>
      </c>
      <c r="L400" s="6">
        <f t="shared" si="193"/>
        <v>1</v>
      </c>
      <c r="M400" s="6">
        <f t="shared" si="194"/>
        <v>160.570083262205</v>
      </c>
      <c r="N400" s="16">
        <v>95.433313572921193</v>
      </c>
      <c r="O400" s="17">
        <v>291.46435554598099</v>
      </c>
      <c r="P400" s="6">
        <f t="shared" si="195"/>
        <v>276.84054810187303</v>
      </c>
      <c r="Q400" s="6">
        <f t="shared" si="180"/>
        <v>276.84054810187303</v>
      </c>
      <c r="R400" s="17">
        <v>276.84054810187303</v>
      </c>
      <c r="S400" s="6">
        <f t="shared" si="196"/>
        <v>14.623807444107968</v>
      </c>
      <c r="T400" s="6">
        <f t="shared" si="197"/>
        <v>291.46435554598099</v>
      </c>
      <c r="U400" s="17">
        <v>150.81842143028501</v>
      </c>
      <c r="V400" s="6">
        <f t="shared" si="198"/>
        <v>136.00117889301799</v>
      </c>
      <c r="W400" s="6">
        <f t="shared" si="181"/>
        <v>136.00117889301799</v>
      </c>
      <c r="X400" s="17">
        <v>136.00117889301799</v>
      </c>
      <c r="Y400" s="6">
        <f t="shared" si="199"/>
        <v>14.81724253726702</v>
      </c>
      <c r="Z400" s="6">
        <f t="shared" si="200"/>
        <v>150.81842143028501</v>
      </c>
      <c r="AA400" s="17">
        <v>0</v>
      </c>
      <c r="AB400" s="6">
        <f t="shared" si="201"/>
        <v>0</v>
      </c>
      <c r="AC400" s="6">
        <f t="shared" si="182"/>
        <v>0</v>
      </c>
      <c r="AD400" s="17">
        <v>0</v>
      </c>
      <c r="AE400" s="6">
        <f t="shared" si="202"/>
        <v>0</v>
      </c>
      <c r="AF400" s="17">
        <v>0</v>
      </c>
      <c r="AG400" s="6">
        <f t="shared" si="203"/>
        <v>0</v>
      </c>
      <c r="AH400" s="6">
        <f t="shared" si="183"/>
        <v>0</v>
      </c>
      <c r="AI400" s="6">
        <f t="shared" si="204"/>
        <v>0</v>
      </c>
      <c r="AJ400" s="17">
        <v>118.789230075935</v>
      </c>
      <c r="AK400" s="6">
        <f t="shared" si="205"/>
        <v>95.736391965526195</v>
      </c>
      <c r="AL400" s="6">
        <f t="shared" si="184"/>
        <v>95.736391965526195</v>
      </c>
      <c r="AM400" s="17">
        <v>95.736391965526195</v>
      </c>
      <c r="AN400" s="6">
        <f t="shared" si="206"/>
        <v>23.0528381104088</v>
      </c>
      <c r="AO400" s="6">
        <f t="shared" si="207"/>
        <v>118.789230075935</v>
      </c>
      <c r="AP400" s="17">
        <v>2631.25571841499</v>
      </c>
      <c r="AQ400" s="6">
        <f t="shared" si="208"/>
        <v>2631.25571841499</v>
      </c>
      <c r="AR400" s="17">
        <v>426.573582400291</v>
      </c>
      <c r="AS400" s="6">
        <f t="shared" si="185"/>
        <v>426.573582400291</v>
      </c>
      <c r="AT400" s="17">
        <v>2014.2095561521901</v>
      </c>
      <c r="AU400" s="6">
        <f t="shared" si="186"/>
        <v>2014.2095561521901</v>
      </c>
      <c r="AV400" s="17">
        <v>0</v>
      </c>
      <c r="AW400" s="6">
        <f t="shared" si="187"/>
        <v>0</v>
      </c>
      <c r="AX400" s="17">
        <v>190.47257986250901</v>
      </c>
      <c r="AY400" s="6">
        <f t="shared" si="188"/>
        <v>190.47257986250901</v>
      </c>
      <c r="AZ400" s="20">
        <v>147160017.83472601</v>
      </c>
      <c r="BA400" s="20">
        <v>1394112064.61463</v>
      </c>
      <c r="BB400" s="20">
        <v>130719571.348223</v>
      </c>
      <c r="BC400" s="20">
        <v>0</v>
      </c>
      <c r="BD400" s="19">
        <f t="shared" si="189"/>
        <v>1671.9916537975791</v>
      </c>
      <c r="BE400" s="18">
        <v>60.040493526793398</v>
      </c>
      <c r="BF400" s="20">
        <v>0</v>
      </c>
      <c r="BG400" s="20">
        <v>0</v>
      </c>
      <c r="BH400" s="19">
        <f t="shared" si="209"/>
        <v>0</v>
      </c>
      <c r="BI400" s="18">
        <v>360.53789163106501</v>
      </c>
      <c r="BJ400">
        <v>264</v>
      </c>
      <c r="BK400">
        <v>608</v>
      </c>
      <c r="BL400" s="22">
        <v>922.38463999999999</v>
      </c>
      <c r="BM400">
        <v>152</v>
      </c>
      <c r="BN400">
        <v>38</v>
      </c>
      <c r="BO400">
        <v>0.40482256893110702</v>
      </c>
    </row>
    <row r="401" spans="1:67" x14ac:dyDescent="0.2">
      <c r="A401" s="27">
        <v>400</v>
      </c>
      <c r="B401" s="36">
        <v>309.03247854091302</v>
      </c>
      <c r="C401" s="18">
        <v>1003.19999999999</v>
      </c>
      <c r="D401">
        <v>200</v>
      </c>
      <c r="E401">
        <v>800</v>
      </c>
      <c r="F401">
        <v>0</v>
      </c>
      <c r="G401" s="23">
        <f t="shared" si="190"/>
        <v>1</v>
      </c>
      <c r="H401" s="16">
        <v>93.127853881278497</v>
      </c>
      <c r="I401" s="17">
        <v>164.771602953631</v>
      </c>
      <c r="J401" s="6">
        <f t="shared" si="191"/>
        <v>164.92300510053013</v>
      </c>
      <c r="K401" s="6">
        <f t="shared" si="192"/>
        <v>164.92300510053013</v>
      </c>
      <c r="L401" s="6">
        <f t="shared" si="193"/>
        <v>1</v>
      </c>
      <c r="M401" s="6">
        <f t="shared" si="194"/>
        <v>164.771602953631</v>
      </c>
      <c r="N401" s="16">
        <v>95.907916811300694</v>
      </c>
      <c r="O401" s="17">
        <v>325.98786480246201</v>
      </c>
      <c r="P401" s="6">
        <f t="shared" si="195"/>
        <v>309.62996074326099</v>
      </c>
      <c r="Q401" s="6">
        <f t="shared" si="180"/>
        <v>309.62996074326099</v>
      </c>
      <c r="R401" s="17">
        <v>309.62996074326099</v>
      </c>
      <c r="S401" s="6">
        <f t="shared" si="196"/>
        <v>16.357904059201019</v>
      </c>
      <c r="T401" s="6">
        <f t="shared" si="197"/>
        <v>325.98786480246201</v>
      </c>
      <c r="U401" s="17">
        <v>150.802334973603</v>
      </c>
      <c r="V401" s="6">
        <f t="shared" si="198"/>
        <v>135.985014067256</v>
      </c>
      <c r="W401" s="6">
        <f t="shared" si="181"/>
        <v>135.985014067256</v>
      </c>
      <c r="X401" s="17">
        <v>135.985014067256</v>
      </c>
      <c r="Y401" s="6">
        <f t="shared" si="199"/>
        <v>14.817320906346993</v>
      </c>
      <c r="Z401" s="6">
        <f t="shared" si="200"/>
        <v>150.802334973603</v>
      </c>
      <c r="AA401" s="17">
        <v>0</v>
      </c>
      <c r="AB401" s="6">
        <f t="shared" si="201"/>
        <v>0</v>
      </c>
      <c r="AC401" s="6">
        <f t="shared" si="182"/>
        <v>0</v>
      </c>
      <c r="AD401" s="17">
        <v>0</v>
      </c>
      <c r="AE401" s="6">
        <f t="shared" si="202"/>
        <v>0</v>
      </c>
      <c r="AF401" s="17">
        <v>0</v>
      </c>
      <c r="AG401" s="6">
        <f t="shared" si="203"/>
        <v>0</v>
      </c>
      <c r="AH401" s="6">
        <f t="shared" si="183"/>
        <v>0</v>
      </c>
      <c r="AI401" s="6">
        <f t="shared" si="204"/>
        <v>0</v>
      </c>
      <c r="AJ401" s="17">
        <v>120.568433872139</v>
      </c>
      <c r="AK401" s="6">
        <f t="shared" si="205"/>
        <v>97.1369094032882</v>
      </c>
      <c r="AL401" s="6">
        <f t="shared" si="184"/>
        <v>97.1369094032882</v>
      </c>
      <c r="AM401" s="17">
        <v>97.1369094032882</v>
      </c>
      <c r="AN401" s="6">
        <f t="shared" si="206"/>
        <v>23.431524468850796</v>
      </c>
      <c r="AO401" s="6">
        <f t="shared" si="207"/>
        <v>120.568433872139</v>
      </c>
      <c r="AP401" s="17">
        <v>2716.2331825306701</v>
      </c>
      <c r="AQ401" s="6">
        <f t="shared" si="208"/>
        <v>2716.2331825306728</v>
      </c>
      <c r="AR401" s="17">
        <v>511.824749805061</v>
      </c>
      <c r="AS401" s="6">
        <f t="shared" si="185"/>
        <v>511.824749805061</v>
      </c>
      <c r="AT401" s="17">
        <v>2013.9594993429</v>
      </c>
      <c r="AU401" s="6">
        <f t="shared" si="186"/>
        <v>2013.9594993429</v>
      </c>
      <c r="AV401" s="17">
        <v>0</v>
      </c>
      <c r="AW401" s="6">
        <f t="shared" si="187"/>
        <v>0</v>
      </c>
      <c r="AX401" s="17">
        <v>190.448933382712</v>
      </c>
      <c r="AY401" s="6">
        <f t="shared" si="188"/>
        <v>190.448933382712</v>
      </c>
      <c r="AZ401" s="20">
        <v>157629256.08294299</v>
      </c>
      <c r="BA401" s="20">
        <v>1394102967.3645799</v>
      </c>
      <c r="BB401" s="20">
        <v>128574479.086459</v>
      </c>
      <c r="BC401" s="20">
        <v>0</v>
      </c>
      <c r="BD401" s="19">
        <f t="shared" si="189"/>
        <v>1680.3067025339817</v>
      </c>
      <c r="BE401" s="18">
        <v>60.781535490737603</v>
      </c>
      <c r="BF401" s="20">
        <v>0</v>
      </c>
      <c r="BG401" s="20">
        <v>0</v>
      </c>
      <c r="BH401" s="19">
        <f t="shared" si="209"/>
        <v>0</v>
      </c>
      <c r="BI401" s="18">
        <v>432.64546995727801</v>
      </c>
      <c r="BJ401">
        <v>264</v>
      </c>
      <c r="BK401">
        <v>608</v>
      </c>
      <c r="BL401" s="22">
        <v>922.38463999999999</v>
      </c>
      <c r="BM401">
        <v>152</v>
      </c>
      <c r="BN401">
        <v>38</v>
      </c>
      <c r="BO401">
        <v>0.39821311006924398</v>
      </c>
    </row>
    <row r="402" spans="1:67" x14ac:dyDescent="0.2">
      <c r="A402" s="27">
        <v>401</v>
      </c>
      <c r="B402" s="36">
        <v>360.53789163106501</v>
      </c>
      <c r="C402" s="18">
        <v>1003.19999999999</v>
      </c>
      <c r="D402">
        <v>200</v>
      </c>
      <c r="E402">
        <v>800</v>
      </c>
      <c r="F402">
        <v>0</v>
      </c>
      <c r="G402" s="23">
        <f t="shared" si="190"/>
        <v>1</v>
      </c>
      <c r="H402" s="16">
        <v>93.789954337899502</v>
      </c>
      <c r="I402" s="17">
        <v>169.12565238904301</v>
      </c>
      <c r="J402" s="6">
        <f t="shared" si="191"/>
        <v>169.28740642207907</v>
      </c>
      <c r="K402" s="6">
        <f t="shared" si="192"/>
        <v>169.28740642207907</v>
      </c>
      <c r="L402" s="6">
        <f t="shared" si="193"/>
        <v>1</v>
      </c>
      <c r="M402" s="6">
        <f t="shared" si="194"/>
        <v>169.12565238904301</v>
      </c>
      <c r="N402" s="16">
        <v>96.272398412117496</v>
      </c>
      <c r="O402" s="17">
        <v>361.06237354315698</v>
      </c>
      <c r="P402" s="6">
        <f t="shared" si="195"/>
        <v>342.94244429350402</v>
      </c>
      <c r="Q402" s="6">
        <f t="shared" si="180"/>
        <v>342.94244429350402</v>
      </c>
      <c r="R402" s="17">
        <v>342.94244429350402</v>
      </c>
      <c r="S402" s="6">
        <f t="shared" si="196"/>
        <v>18.119929249652955</v>
      </c>
      <c r="T402" s="6">
        <f t="shared" si="197"/>
        <v>361.06237354315698</v>
      </c>
      <c r="U402" s="17">
        <v>150.78719479281099</v>
      </c>
      <c r="V402" s="6">
        <f t="shared" si="198"/>
        <v>135.96980546619301</v>
      </c>
      <c r="W402" s="6">
        <f t="shared" si="181"/>
        <v>135.96980546619301</v>
      </c>
      <c r="X402" s="17">
        <v>135.96980546619301</v>
      </c>
      <c r="Y402" s="6">
        <f t="shared" si="199"/>
        <v>14.817389326617985</v>
      </c>
      <c r="Z402" s="6">
        <f t="shared" si="200"/>
        <v>150.78719479281099</v>
      </c>
      <c r="AA402" s="17">
        <v>0</v>
      </c>
      <c r="AB402" s="6">
        <f t="shared" si="201"/>
        <v>0</v>
      </c>
      <c r="AC402" s="6">
        <f t="shared" si="182"/>
        <v>0</v>
      </c>
      <c r="AD402" s="17">
        <v>0</v>
      </c>
      <c r="AE402" s="6">
        <f t="shared" si="202"/>
        <v>0</v>
      </c>
      <c r="AF402" s="17">
        <v>0</v>
      </c>
      <c r="AG402" s="6">
        <f t="shared" si="203"/>
        <v>0</v>
      </c>
      <c r="AH402" s="6">
        <f t="shared" si="183"/>
        <v>0</v>
      </c>
      <c r="AI402" s="6">
        <f t="shared" si="204"/>
        <v>0</v>
      </c>
      <c r="AJ402" s="17">
        <v>122.08219805086399</v>
      </c>
      <c r="AK402" s="6">
        <f t="shared" si="205"/>
        <v>98.3244330421482</v>
      </c>
      <c r="AL402" s="6">
        <f t="shared" si="184"/>
        <v>98.3244330421482</v>
      </c>
      <c r="AM402" s="17">
        <v>98.3244330421482</v>
      </c>
      <c r="AN402" s="6">
        <f t="shared" si="206"/>
        <v>23.757765008715793</v>
      </c>
      <c r="AO402" s="6">
        <f t="shared" si="207"/>
        <v>122.08219805086399</v>
      </c>
      <c r="AP402" s="17">
        <v>2801.2110479654302</v>
      </c>
      <c r="AQ402" s="6">
        <f t="shared" si="208"/>
        <v>2801.2110479654239</v>
      </c>
      <c r="AR402" s="17">
        <v>597.05933474283199</v>
      </c>
      <c r="AS402" s="6">
        <f t="shared" si="185"/>
        <v>597.05933474283199</v>
      </c>
      <c r="AT402" s="17">
        <v>2013.7249590126701</v>
      </c>
      <c r="AU402" s="6">
        <f t="shared" si="186"/>
        <v>2013.7249590126701</v>
      </c>
      <c r="AV402" s="17">
        <v>0</v>
      </c>
      <c r="AW402" s="6">
        <f t="shared" si="187"/>
        <v>0</v>
      </c>
      <c r="AX402" s="17">
        <v>190.426754209922</v>
      </c>
      <c r="AY402" s="6">
        <f t="shared" si="188"/>
        <v>190.426754209922</v>
      </c>
      <c r="AZ402" s="20">
        <v>165716986.286843</v>
      </c>
      <c r="BA402" s="20">
        <v>1394098492.59443</v>
      </c>
      <c r="BB402" s="20">
        <v>126876941.299024</v>
      </c>
      <c r="BC402" s="20">
        <v>0</v>
      </c>
      <c r="BD402" s="19">
        <f t="shared" si="189"/>
        <v>1686.6924201802972</v>
      </c>
      <c r="BE402" s="18">
        <v>61.532495269579996</v>
      </c>
      <c r="BF402" s="20">
        <v>0</v>
      </c>
      <c r="BG402" s="20">
        <v>0</v>
      </c>
      <c r="BH402" s="19">
        <f t="shared" si="209"/>
        <v>0</v>
      </c>
      <c r="BI402" s="18">
        <v>504.75304828349101</v>
      </c>
      <c r="BJ402">
        <v>264</v>
      </c>
      <c r="BK402">
        <v>608</v>
      </c>
      <c r="BL402" s="22">
        <v>922.38463999999999</v>
      </c>
      <c r="BM402">
        <v>152</v>
      </c>
      <c r="BN402">
        <v>38</v>
      </c>
      <c r="BO402">
        <v>0.39298265386675402</v>
      </c>
    </row>
    <row r="403" spans="1:67" x14ac:dyDescent="0.2">
      <c r="A403" s="27">
        <v>402</v>
      </c>
      <c r="B403" s="36">
        <v>412.043304721217</v>
      </c>
      <c r="C403" s="18">
        <v>1003.19999999999</v>
      </c>
      <c r="D403">
        <v>200</v>
      </c>
      <c r="E403">
        <v>800</v>
      </c>
      <c r="F403">
        <v>0</v>
      </c>
      <c r="G403" s="23">
        <f t="shared" si="190"/>
        <v>1</v>
      </c>
      <c r="H403" s="16">
        <v>94.372146118721403</v>
      </c>
      <c r="I403" s="17">
        <v>173.57705591146501</v>
      </c>
      <c r="J403" s="6">
        <f t="shared" si="191"/>
        <v>173.74738984568435</v>
      </c>
      <c r="K403" s="6">
        <f t="shared" si="192"/>
        <v>173.74738984568435</v>
      </c>
      <c r="L403" s="6">
        <f t="shared" si="193"/>
        <v>1</v>
      </c>
      <c r="M403" s="6">
        <f t="shared" si="194"/>
        <v>173.57705591146501</v>
      </c>
      <c r="N403" s="16">
        <v>96.565876077605594</v>
      </c>
      <c r="O403" s="17">
        <v>396.70011790718399</v>
      </c>
      <c r="P403" s="6">
        <f t="shared" si="195"/>
        <v>376.789637022036</v>
      </c>
      <c r="Q403" s="6">
        <f t="shared" si="180"/>
        <v>376.789637022036</v>
      </c>
      <c r="R403" s="17">
        <v>376.789637022036</v>
      </c>
      <c r="S403" s="6">
        <f t="shared" si="196"/>
        <v>19.91048088514799</v>
      </c>
      <c r="T403" s="6">
        <f t="shared" si="197"/>
        <v>396.70011790718399</v>
      </c>
      <c r="U403" s="17">
        <v>150.770343420633</v>
      </c>
      <c r="V403" s="6">
        <f t="shared" si="198"/>
        <v>135.95314749864701</v>
      </c>
      <c r="W403" s="6">
        <f t="shared" si="181"/>
        <v>135.95314749864701</v>
      </c>
      <c r="X403" s="17">
        <v>135.95314749864701</v>
      </c>
      <c r="Y403" s="6">
        <f t="shared" si="199"/>
        <v>14.817195921985984</v>
      </c>
      <c r="Z403" s="6">
        <f t="shared" si="200"/>
        <v>150.770343420633</v>
      </c>
      <c r="AA403" s="17">
        <v>0</v>
      </c>
      <c r="AB403" s="6">
        <f t="shared" si="201"/>
        <v>0</v>
      </c>
      <c r="AC403" s="6">
        <f t="shared" si="182"/>
        <v>0</v>
      </c>
      <c r="AD403" s="17">
        <v>0</v>
      </c>
      <c r="AE403" s="6">
        <f t="shared" si="202"/>
        <v>0</v>
      </c>
      <c r="AF403" s="17">
        <v>0</v>
      </c>
      <c r="AG403" s="6">
        <f t="shared" si="203"/>
        <v>0</v>
      </c>
      <c r="AH403" s="6">
        <f t="shared" si="183"/>
        <v>0</v>
      </c>
      <c r="AI403" s="6">
        <f t="shared" si="204"/>
        <v>0</v>
      </c>
      <c r="AJ403" s="17">
        <v>123.24349142293801</v>
      </c>
      <c r="AK403" s="6">
        <f t="shared" si="205"/>
        <v>99.237919677487199</v>
      </c>
      <c r="AL403" s="6">
        <f t="shared" si="184"/>
        <v>99.237919677487199</v>
      </c>
      <c r="AM403" s="17">
        <v>99.237919677487199</v>
      </c>
      <c r="AN403" s="6">
        <f t="shared" si="206"/>
        <v>24.005571745450808</v>
      </c>
      <c r="AO403" s="6">
        <f t="shared" si="207"/>
        <v>123.24349142293801</v>
      </c>
      <c r="AP403" s="17">
        <v>2886.1892784894399</v>
      </c>
      <c r="AQ403" s="6">
        <f t="shared" si="208"/>
        <v>2886.1892784894471</v>
      </c>
      <c r="AR403" s="17">
        <v>682.27883422572404</v>
      </c>
      <c r="AS403" s="6">
        <f t="shared" si="185"/>
        <v>682.27883422572404</v>
      </c>
      <c r="AT403" s="17">
        <v>2013.5045343833699</v>
      </c>
      <c r="AU403" s="6">
        <f t="shared" si="186"/>
        <v>2013.5045343833699</v>
      </c>
      <c r="AV403" s="17">
        <v>0</v>
      </c>
      <c r="AW403" s="6">
        <f t="shared" si="187"/>
        <v>0</v>
      </c>
      <c r="AX403" s="17">
        <v>190.40590988035299</v>
      </c>
      <c r="AY403" s="6">
        <f t="shared" si="188"/>
        <v>190.40590988035299</v>
      </c>
      <c r="AZ403" s="20">
        <v>172123917.92726001</v>
      </c>
      <c r="BA403" s="20">
        <v>1394122149.2644601</v>
      </c>
      <c r="BB403" s="20">
        <v>125588081.687924</v>
      </c>
      <c r="BC403" s="20">
        <v>0</v>
      </c>
      <c r="BD403" s="19">
        <f t="shared" si="189"/>
        <v>1691.8341488796439</v>
      </c>
      <c r="BE403" s="18">
        <v>62.277216457454301</v>
      </c>
      <c r="BF403" s="20">
        <v>0</v>
      </c>
      <c r="BG403" s="20">
        <v>0</v>
      </c>
      <c r="BH403" s="19">
        <f t="shared" si="209"/>
        <v>0</v>
      </c>
      <c r="BI403" s="18">
        <v>576.86062660970504</v>
      </c>
      <c r="BJ403">
        <v>264</v>
      </c>
      <c r="BK403">
        <v>608</v>
      </c>
      <c r="BL403" s="22">
        <v>922.38463999999999</v>
      </c>
      <c r="BM403">
        <v>152</v>
      </c>
      <c r="BN403">
        <v>38</v>
      </c>
      <c r="BO403">
        <v>0.38901142400167499</v>
      </c>
    </row>
    <row r="404" spans="1:67" x14ac:dyDescent="0.2">
      <c r="A404" s="27">
        <v>403</v>
      </c>
      <c r="B404" s="36">
        <v>463.54871781137001</v>
      </c>
      <c r="C404" s="18">
        <v>1003.19999999999</v>
      </c>
      <c r="D404">
        <v>200</v>
      </c>
      <c r="E404">
        <v>800</v>
      </c>
      <c r="F404">
        <v>0</v>
      </c>
      <c r="G404" s="23">
        <f t="shared" si="190"/>
        <v>1</v>
      </c>
      <c r="H404" s="16">
        <v>94.703196347031906</v>
      </c>
      <c r="I404" s="17">
        <v>178.10676956311801</v>
      </c>
      <c r="J404" s="6">
        <f t="shared" si="191"/>
        <v>178.29153976273795</v>
      </c>
      <c r="K404" s="6">
        <f t="shared" si="192"/>
        <v>178.29153976273795</v>
      </c>
      <c r="L404" s="6">
        <f t="shared" si="193"/>
        <v>1</v>
      </c>
      <c r="M404" s="6">
        <f t="shared" si="194"/>
        <v>178.10676956311801</v>
      </c>
      <c r="N404" s="16">
        <v>96.806176517167003</v>
      </c>
      <c r="O404" s="17">
        <v>432.55517281284898</v>
      </c>
      <c r="P404" s="6">
        <f t="shared" si="195"/>
        <v>410.842991806329</v>
      </c>
      <c r="Q404" s="6">
        <f t="shared" si="180"/>
        <v>410.842991806329</v>
      </c>
      <c r="R404" s="17">
        <v>410.842991806329</v>
      </c>
      <c r="S404" s="6">
        <f t="shared" si="196"/>
        <v>21.712181006519984</v>
      </c>
      <c r="T404" s="6">
        <f t="shared" si="197"/>
        <v>432.55517281284898</v>
      </c>
      <c r="U404" s="17">
        <v>150.754510010307</v>
      </c>
      <c r="V404" s="6">
        <f t="shared" si="198"/>
        <v>135.937492945423</v>
      </c>
      <c r="W404" s="6">
        <f t="shared" si="181"/>
        <v>135.937492945423</v>
      </c>
      <c r="X404" s="17">
        <v>135.937492945423</v>
      </c>
      <c r="Y404" s="6">
        <f t="shared" si="199"/>
        <v>14.817017064883999</v>
      </c>
      <c r="Z404" s="6">
        <f t="shared" si="200"/>
        <v>150.754510010307</v>
      </c>
      <c r="AA404" s="17">
        <v>0</v>
      </c>
      <c r="AB404" s="6">
        <f t="shared" si="201"/>
        <v>0</v>
      </c>
      <c r="AC404" s="6">
        <f t="shared" si="182"/>
        <v>0</v>
      </c>
      <c r="AD404" s="17">
        <v>0</v>
      </c>
      <c r="AE404" s="6">
        <f t="shared" si="202"/>
        <v>0</v>
      </c>
      <c r="AF404" s="17">
        <v>0</v>
      </c>
      <c r="AG404" s="6">
        <f t="shared" si="203"/>
        <v>0</v>
      </c>
      <c r="AH404" s="6">
        <f t="shared" si="183"/>
        <v>0</v>
      </c>
      <c r="AI404" s="6">
        <f t="shared" si="204"/>
        <v>0</v>
      </c>
      <c r="AJ404" s="17">
        <v>124.260627364782</v>
      </c>
      <c r="AK404" s="6">
        <f t="shared" si="205"/>
        <v>100.03451560369101</v>
      </c>
      <c r="AL404" s="6">
        <f t="shared" si="184"/>
        <v>100.03451560369101</v>
      </c>
      <c r="AM404" s="17">
        <v>100.03451560369101</v>
      </c>
      <c r="AN404" s="6">
        <f t="shared" si="206"/>
        <v>24.226111761090991</v>
      </c>
      <c r="AO404" s="6">
        <f t="shared" si="207"/>
        <v>124.260627364782</v>
      </c>
      <c r="AP404" s="17">
        <v>2971.1678421064698</v>
      </c>
      <c r="AQ404" s="6">
        <f t="shared" si="208"/>
        <v>2971.1678421064757</v>
      </c>
      <c r="AR404" s="17">
        <v>767.48457033593604</v>
      </c>
      <c r="AS404" s="6">
        <f t="shared" si="185"/>
        <v>767.48457033593604</v>
      </c>
      <c r="AT404" s="17">
        <v>2013.2969883615699</v>
      </c>
      <c r="AU404" s="6">
        <f t="shared" si="186"/>
        <v>2013.2969883615699</v>
      </c>
      <c r="AV404" s="17">
        <v>0</v>
      </c>
      <c r="AW404" s="6">
        <f t="shared" si="187"/>
        <v>0</v>
      </c>
      <c r="AX404" s="17">
        <v>190.38628340897</v>
      </c>
      <c r="AY404" s="6">
        <f t="shared" si="188"/>
        <v>190.38628340897</v>
      </c>
      <c r="AZ404" s="20">
        <v>177436760.01454499</v>
      </c>
      <c r="BA404" s="20">
        <v>1394134317.44736</v>
      </c>
      <c r="BB404" s="20">
        <v>124473135.11885799</v>
      </c>
      <c r="BC404" s="20">
        <v>0</v>
      </c>
      <c r="BD404" s="19">
        <f t="shared" si="189"/>
        <v>1696.0442125807631</v>
      </c>
      <c r="BE404" s="18">
        <v>63.0095838105807</v>
      </c>
      <c r="BF404" s="20">
        <v>0</v>
      </c>
      <c r="BG404" s="20">
        <v>0</v>
      </c>
      <c r="BH404" s="19">
        <f t="shared" si="209"/>
        <v>0</v>
      </c>
      <c r="BI404" s="18">
        <v>648.96820493591804</v>
      </c>
      <c r="BJ404">
        <v>264</v>
      </c>
      <c r="BK404">
        <v>608</v>
      </c>
      <c r="BL404" s="22">
        <v>922.38463999999999</v>
      </c>
      <c r="BM404">
        <v>152</v>
      </c>
      <c r="BN404">
        <v>38</v>
      </c>
      <c r="BO404">
        <v>0.38557605953203</v>
      </c>
    </row>
    <row r="405" spans="1:67" x14ac:dyDescent="0.2">
      <c r="A405" s="27">
        <v>404</v>
      </c>
      <c r="B405" s="36">
        <v>515.05413090152194</v>
      </c>
      <c r="C405" s="18">
        <v>1003.19999999999</v>
      </c>
      <c r="D405">
        <v>200</v>
      </c>
      <c r="E405">
        <v>800</v>
      </c>
      <c r="F405">
        <v>0</v>
      </c>
      <c r="G405" s="23">
        <f t="shared" si="190"/>
        <v>1</v>
      </c>
      <c r="H405" s="16">
        <v>95.011415525114103</v>
      </c>
      <c r="I405" s="17">
        <v>182.67237695275901</v>
      </c>
      <c r="J405" s="6">
        <f t="shared" si="191"/>
        <v>182.87604103805191</v>
      </c>
      <c r="K405" s="6">
        <f t="shared" si="192"/>
        <v>182.87604103805191</v>
      </c>
      <c r="L405" s="6">
        <f t="shared" si="193"/>
        <v>1</v>
      </c>
      <c r="M405" s="6">
        <f t="shared" si="194"/>
        <v>182.67237695275901</v>
      </c>
      <c r="N405" s="16">
        <v>97.012296588561995</v>
      </c>
      <c r="O405" s="17">
        <v>468.259088717292</v>
      </c>
      <c r="P405" s="6">
        <f t="shared" si="195"/>
        <v>444.75257259538199</v>
      </c>
      <c r="Q405" s="6">
        <f t="shared" si="180"/>
        <v>444.75257259538199</v>
      </c>
      <c r="R405" s="17">
        <v>444.75257259538199</v>
      </c>
      <c r="S405" s="6">
        <f t="shared" si="196"/>
        <v>23.50651612191001</v>
      </c>
      <c r="T405" s="6">
        <f t="shared" si="197"/>
        <v>468.259088717292</v>
      </c>
      <c r="U405" s="17">
        <v>150.741025614801</v>
      </c>
      <c r="V405" s="6">
        <f t="shared" si="198"/>
        <v>135.92403473924</v>
      </c>
      <c r="W405" s="6">
        <f t="shared" si="181"/>
        <v>135.92403473924</v>
      </c>
      <c r="X405" s="17">
        <v>135.92403473924</v>
      </c>
      <c r="Y405" s="6">
        <f t="shared" si="199"/>
        <v>14.816990875561004</v>
      </c>
      <c r="Z405" s="6">
        <f t="shared" si="200"/>
        <v>150.741025614801</v>
      </c>
      <c r="AA405" s="17">
        <v>0</v>
      </c>
      <c r="AB405" s="6">
        <f t="shared" si="201"/>
        <v>0</v>
      </c>
      <c r="AC405" s="6">
        <f t="shared" si="182"/>
        <v>0</v>
      </c>
      <c r="AD405" s="17">
        <v>0</v>
      </c>
      <c r="AE405" s="6">
        <f t="shared" si="202"/>
        <v>0</v>
      </c>
      <c r="AF405" s="17">
        <v>0</v>
      </c>
      <c r="AG405" s="6">
        <f t="shared" si="203"/>
        <v>0</v>
      </c>
      <c r="AH405" s="6">
        <f t="shared" si="183"/>
        <v>0</v>
      </c>
      <c r="AI405" s="6">
        <f t="shared" si="204"/>
        <v>0</v>
      </c>
      <c r="AJ405" s="17">
        <v>125.059216805614</v>
      </c>
      <c r="AK405" s="6">
        <f t="shared" si="205"/>
        <v>100.659410839031</v>
      </c>
      <c r="AL405" s="6">
        <f t="shared" si="184"/>
        <v>100.659410839031</v>
      </c>
      <c r="AM405" s="17">
        <v>100.659410839031</v>
      </c>
      <c r="AN405" s="6">
        <f t="shared" si="206"/>
        <v>24.399805966583003</v>
      </c>
      <c r="AO405" s="6">
        <f t="shared" si="207"/>
        <v>125.059216805614</v>
      </c>
      <c r="AP405" s="17">
        <v>3056.1467104529902</v>
      </c>
      <c r="AQ405" s="6">
        <f t="shared" si="208"/>
        <v>3056.1467104529911</v>
      </c>
      <c r="AR405" s="17">
        <v>852.67771505179303</v>
      </c>
      <c r="AS405" s="6">
        <f t="shared" si="185"/>
        <v>852.67771505179303</v>
      </c>
      <c r="AT405" s="17">
        <v>2013.1012243084499</v>
      </c>
      <c r="AU405" s="6">
        <f t="shared" si="186"/>
        <v>2013.1012243084499</v>
      </c>
      <c r="AV405" s="17">
        <v>0</v>
      </c>
      <c r="AW405" s="6">
        <f t="shared" si="187"/>
        <v>0</v>
      </c>
      <c r="AX405" s="17">
        <v>190.367771092748</v>
      </c>
      <c r="AY405" s="6">
        <f t="shared" si="188"/>
        <v>190.367771092748</v>
      </c>
      <c r="AZ405" s="20">
        <v>182007000.037916</v>
      </c>
      <c r="BA405" s="20">
        <v>1394134688.03104</v>
      </c>
      <c r="BB405" s="20">
        <v>123513748.16264901</v>
      </c>
      <c r="BC405" s="20">
        <v>0</v>
      </c>
      <c r="BD405" s="19">
        <f t="shared" si="189"/>
        <v>1699.6554362316049</v>
      </c>
      <c r="BE405" s="18">
        <v>63.723491297358201</v>
      </c>
      <c r="BF405" s="20">
        <v>0</v>
      </c>
      <c r="BG405" s="20">
        <v>0</v>
      </c>
      <c r="BH405" s="19">
        <f t="shared" si="209"/>
        <v>0</v>
      </c>
      <c r="BI405" s="18">
        <v>721.07578326213104</v>
      </c>
      <c r="BJ405">
        <v>264</v>
      </c>
      <c r="BK405">
        <v>608</v>
      </c>
      <c r="BL405" s="22">
        <v>922.38463999999999</v>
      </c>
      <c r="BM405">
        <v>152</v>
      </c>
      <c r="BN405">
        <v>38</v>
      </c>
      <c r="BO405">
        <v>0.38261998184746299</v>
      </c>
    </row>
    <row r="406" spans="1:67" x14ac:dyDescent="0.2">
      <c r="A406" s="27">
        <v>405</v>
      </c>
      <c r="B406" s="36">
        <v>566.55954399167399</v>
      </c>
      <c r="C406" s="18">
        <v>1003.19999999999</v>
      </c>
      <c r="D406">
        <v>200</v>
      </c>
      <c r="E406">
        <v>800</v>
      </c>
      <c r="F406">
        <v>0</v>
      </c>
      <c r="G406" s="23">
        <f t="shared" si="190"/>
        <v>1</v>
      </c>
      <c r="H406" s="16">
        <v>95.285388127853807</v>
      </c>
      <c r="I406" s="17">
        <v>187.29731662325301</v>
      </c>
      <c r="J406" s="6">
        <f t="shared" si="191"/>
        <v>187.52685323059143</v>
      </c>
      <c r="K406" s="6">
        <f t="shared" si="192"/>
        <v>187.52685323059143</v>
      </c>
      <c r="L406" s="6">
        <f t="shared" si="193"/>
        <v>1</v>
      </c>
      <c r="M406" s="6">
        <f t="shared" si="194"/>
        <v>187.29731662325301</v>
      </c>
      <c r="N406" s="16">
        <v>97.170503261428607</v>
      </c>
      <c r="O406" s="17">
        <v>503.831579737411</v>
      </c>
      <c r="P406" s="6">
        <f t="shared" si="195"/>
        <v>478.53712409854597</v>
      </c>
      <c r="Q406" s="6">
        <f t="shared" si="180"/>
        <v>478.53712409854597</v>
      </c>
      <c r="R406" s="17">
        <v>478.53712409854597</v>
      </c>
      <c r="S406" s="6">
        <f t="shared" si="196"/>
        <v>25.294455638865031</v>
      </c>
      <c r="T406" s="6">
        <f t="shared" si="197"/>
        <v>503.831579737411</v>
      </c>
      <c r="U406" s="17">
        <v>150.72774389765999</v>
      </c>
      <c r="V406" s="6">
        <f t="shared" si="198"/>
        <v>135.91083101804199</v>
      </c>
      <c r="W406" s="6">
        <f t="shared" si="181"/>
        <v>135.91083101804199</v>
      </c>
      <c r="X406" s="17">
        <v>135.91083101804199</v>
      </c>
      <c r="Y406" s="6">
        <f t="shared" si="199"/>
        <v>14.816912879618002</v>
      </c>
      <c r="Z406" s="6">
        <f t="shared" si="200"/>
        <v>150.72774389765999</v>
      </c>
      <c r="AA406" s="17">
        <v>0</v>
      </c>
      <c r="AB406" s="6">
        <f t="shared" si="201"/>
        <v>0</v>
      </c>
      <c r="AC406" s="6">
        <f t="shared" si="182"/>
        <v>0</v>
      </c>
      <c r="AD406" s="17">
        <v>0</v>
      </c>
      <c r="AE406" s="6">
        <f t="shared" si="202"/>
        <v>0</v>
      </c>
      <c r="AF406" s="17">
        <v>0</v>
      </c>
      <c r="AG406" s="6">
        <f t="shared" si="203"/>
        <v>0</v>
      </c>
      <c r="AH406" s="6">
        <f t="shared" si="183"/>
        <v>0</v>
      </c>
      <c r="AI406" s="6">
        <f t="shared" si="204"/>
        <v>0</v>
      </c>
      <c r="AJ406" s="17">
        <v>125.998941734024</v>
      </c>
      <c r="AK406" s="6">
        <f t="shared" si="205"/>
        <v>101.40192960676799</v>
      </c>
      <c r="AL406" s="6">
        <f t="shared" si="184"/>
        <v>101.40192960676799</v>
      </c>
      <c r="AM406" s="17">
        <v>101.40192960676799</v>
      </c>
      <c r="AN406" s="6">
        <f t="shared" si="206"/>
        <v>24.597012127256008</v>
      </c>
      <c r="AO406" s="6">
        <f t="shared" si="207"/>
        <v>125.998941734024</v>
      </c>
      <c r="AP406" s="17">
        <v>3141.1258582968599</v>
      </c>
      <c r="AQ406" s="6">
        <f t="shared" si="208"/>
        <v>3141.1258582968626</v>
      </c>
      <c r="AR406" s="17">
        <v>937.85931096250999</v>
      </c>
      <c r="AS406" s="6">
        <f t="shared" si="185"/>
        <v>937.85931096250999</v>
      </c>
      <c r="AT406" s="17">
        <v>2012.9162666566399</v>
      </c>
      <c r="AU406" s="6">
        <f t="shared" si="186"/>
        <v>2012.9162666566399</v>
      </c>
      <c r="AV406" s="17">
        <v>0</v>
      </c>
      <c r="AW406" s="6">
        <f t="shared" si="187"/>
        <v>0</v>
      </c>
      <c r="AX406" s="17">
        <v>190.35028067771299</v>
      </c>
      <c r="AY406" s="6">
        <f t="shared" si="188"/>
        <v>190.35028067771299</v>
      </c>
      <c r="AZ406" s="20">
        <v>185985097.457432</v>
      </c>
      <c r="BA406" s="20">
        <v>1394145616.7492499</v>
      </c>
      <c r="BB406" s="20">
        <v>122296502.933539</v>
      </c>
      <c r="BC406" s="20">
        <v>0</v>
      </c>
      <c r="BD406" s="19">
        <f t="shared" si="189"/>
        <v>1702.4272171402208</v>
      </c>
      <c r="BE406" s="18">
        <v>64.425316411768705</v>
      </c>
      <c r="BF406" s="20">
        <v>0</v>
      </c>
      <c r="BG406" s="20">
        <v>0</v>
      </c>
      <c r="BH406" s="19">
        <f t="shared" si="209"/>
        <v>0</v>
      </c>
      <c r="BI406" s="18">
        <v>793.18336158834404</v>
      </c>
      <c r="BJ406">
        <v>264</v>
      </c>
      <c r="BK406">
        <v>608</v>
      </c>
      <c r="BL406" s="22">
        <v>922.38463999999999</v>
      </c>
      <c r="BM406">
        <v>152</v>
      </c>
      <c r="BN406">
        <v>38</v>
      </c>
      <c r="BO406">
        <v>0.37886935508630998</v>
      </c>
    </row>
    <row r="407" spans="1:67" x14ac:dyDescent="0.2">
      <c r="A407" s="27">
        <v>406</v>
      </c>
      <c r="B407" s="36">
        <v>618.06495708182604</v>
      </c>
      <c r="C407" s="18">
        <v>1003.19999999999</v>
      </c>
      <c r="D407">
        <v>200</v>
      </c>
      <c r="E407">
        <v>800</v>
      </c>
      <c r="F407">
        <v>0</v>
      </c>
      <c r="G407" s="23">
        <f t="shared" si="190"/>
        <v>1</v>
      </c>
      <c r="H407" s="16">
        <v>95.479452054794507</v>
      </c>
      <c r="I407" s="17">
        <v>191.98532200711799</v>
      </c>
      <c r="J407" s="6">
        <f t="shared" si="191"/>
        <v>192.23971306529646</v>
      </c>
      <c r="K407" s="6">
        <f t="shared" si="192"/>
        <v>192.23971306529646</v>
      </c>
      <c r="L407" s="6">
        <f t="shared" si="193"/>
        <v>1</v>
      </c>
      <c r="M407" s="6">
        <f t="shared" si="194"/>
        <v>191.98532200711799</v>
      </c>
      <c r="N407" s="16">
        <v>97.2953397395015</v>
      </c>
      <c r="O407" s="17">
        <v>538.96491545939898</v>
      </c>
      <c r="P407" s="6">
        <f t="shared" si="195"/>
        <v>511.90438443520401</v>
      </c>
      <c r="Q407" s="6">
        <f t="shared" si="180"/>
        <v>511.90438443520401</v>
      </c>
      <c r="R407" s="17">
        <v>511.90438443520401</v>
      </c>
      <c r="S407" s="6">
        <f t="shared" si="196"/>
        <v>27.060531024194972</v>
      </c>
      <c r="T407" s="6">
        <f t="shared" si="197"/>
        <v>538.96491545939898</v>
      </c>
      <c r="U407" s="17">
        <v>150.715731478294</v>
      </c>
      <c r="V407" s="6">
        <f t="shared" si="198"/>
        <v>135.89883777353199</v>
      </c>
      <c r="W407" s="6">
        <f t="shared" si="181"/>
        <v>135.89883777353199</v>
      </c>
      <c r="X407" s="17">
        <v>135.89883777353199</v>
      </c>
      <c r="Y407" s="6">
        <f t="shared" si="199"/>
        <v>14.816893704762009</v>
      </c>
      <c r="Z407" s="6">
        <f t="shared" si="200"/>
        <v>150.715731478294</v>
      </c>
      <c r="AA407" s="17">
        <v>0</v>
      </c>
      <c r="AB407" s="6">
        <f t="shared" si="201"/>
        <v>0</v>
      </c>
      <c r="AC407" s="6">
        <f t="shared" si="182"/>
        <v>0</v>
      </c>
      <c r="AD407" s="17">
        <v>0</v>
      </c>
      <c r="AE407" s="6">
        <f t="shared" si="202"/>
        <v>0</v>
      </c>
      <c r="AF407" s="17">
        <v>0</v>
      </c>
      <c r="AG407" s="6">
        <f t="shared" si="203"/>
        <v>0</v>
      </c>
      <c r="AH407" s="6">
        <f t="shared" si="183"/>
        <v>0</v>
      </c>
      <c r="AI407" s="6">
        <f t="shared" si="204"/>
        <v>0</v>
      </c>
      <c r="AJ407" s="17">
        <v>127.299605874283</v>
      </c>
      <c r="AK407" s="6">
        <f t="shared" si="205"/>
        <v>102.436569884866</v>
      </c>
      <c r="AL407" s="6">
        <f t="shared" si="184"/>
        <v>102.436569884866</v>
      </c>
      <c r="AM407" s="17">
        <v>102.436569884866</v>
      </c>
      <c r="AN407" s="6">
        <f t="shared" si="206"/>
        <v>24.863035989417</v>
      </c>
      <c r="AO407" s="6">
        <f t="shared" si="207"/>
        <v>127.299605874283</v>
      </c>
      <c r="AP407" s="17">
        <v>3226.10526311683</v>
      </c>
      <c r="AQ407" s="6">
        <f t="shared" si="208"/>
        <v>3226.10526311682</v>
      </c>
      <c r="AR407" s="17">
        <v>1023.03028864466</v>
      </c>
      <c r="AS407" s="6">
        <f t="shared" si="185"/>
        <v>1023.03028864466</v>
      </c>
      <c r="AT407" s="17">
        <v>2012.7412446507799</v>
      </c>
      <c r="AU407" s="6">
        <f t="shared" si="186"/>
        <v>2012.7412446507799</v>
      </c>
      <c r="AV407" s="17">
        <v>0</v>
      </c>
      <c r="AW407" s="6">
        <f t="shared" si="187"/>
        <v>0</v>
      </c>
      <c r="AX407" s="17">
        <v>190.33372982137999</v>
      </c>
      <c r="AY407" s="6">
        <f t="shared" si="188"/>
        <v>190.33372982137999</v>
      </c>
      <c r="AZ407" s="20">
        <v>189601615.47210401</v>
      </c>
      <c r="BA407" s="20">
        <v>1394143146.24261</v>
      </c>
      <c r="BB407" s="20">
        <v>120869590.521349</v>
      </c>
      <c r="BC407" s="20">
        <v>0</v>
      </c>
      <c r="BD407" s="19">
        <f t="shared" si="189"/>
        <v>1704.614352236063</v>
      </c>
      <c r="BE407" s="18">
        <v>65.110440138973104</v>
      </c>
      <c r="BF407" s="20">
        <v>0</v>
      </c>
      <c r="BG407" s="20">
        <v>0</v>
      </c>
      <c r="BH407" s="19">
        <f t="shared" si="209"/>
        <v>0</v>
      </c>
      <c r="BI407" s="18">
        <v>865.29093991455704</v>
      </c>
      <c r="BJ407">
        <v>264</v>
      </c>
      <c r="BK407">
        <v>608</v>
      </c>
      <c r="BL407" s="22">
        <v>922.38463999999999</v>
      </c>
      <c r="BM407">
        <v>152</v>
      </c>
      <c r="BN407">
        <v>38</v>
      </c>
      <c r="BO407">
        <v>0.37447269780315701</v>
      </c>
    </row>
    <row r="408" spans="1:67" x14ac:dyDescent="0.2">
      <c r="A408" s="27">
        <v>407</v>
      </c>
      <c r="B408" s="36">
        <v>669.57037017197899</v>
      </c>
      <c r="C408" s="18">
        <v>1003.19999999999</v>
      </c>
      <c r="D408">
        <v>200</v>
      </c>
      <c r="E408">
        <v>800</v>
      </c>
      <c r="F408">
        <v>0</v>
      </c>
      <c r="G408" s="23">
        <f t="shared" si="190"/>
        <v>1</v>
      </c>
      <c r="H408" s="16">
        <v>95.662100456621005</v>
      </c>
      <c r="I408" s="17">
        <v>196.704901890944</v>
      </c>
      <c r="J408" s="6">
        <f t="shared" si="191"/>
        <v>196.98389369482979</v>
      </c>
      <c r="K408" s="6">
        <f t="shared" si="192"/>
        <v>196.98389369482979</v>
      </c>
      <c r="L408" s="6">
        <f t="shared" si="193"/>
        <v>1</v>
      </c>
      <c r="M408" s="6">
        <f t="shared" si="194"/>
        <v>196.704901890944</v>
      </c>
      <c r="N408" s="16">
        <v>97.399582773453105</v>
      </c>
      <c r="O408" s="17">
        <v>573.81269539719005</v>
      </c>
      <c r="P408" s="6">
        <f t="shared" si="195"/>
        <v>545.00026020200903</v>
      </c>
      <c r="Q408" s="6">
        <f t="shared" si="180"/>
        <v>545.00026020200903</v>
      </c>
      <c r="R408" s="17">
        <v>545.00026020200903</v>
      </c>
      <c r="S408" s="6">
        <f t="shared" si="196"/>
        <v>28.812435195181024</v>
      </c>
      <c r="T408" s="6">
        <f t="shared" si="197"/>
        <v>573.81269539719005</v>
      </c>
      <c r="U408" s="17">
        <v>150.705310265451</v>
      </c>
      <c r="V408" s="6">
        <f t="shared" si="198"/>
        <v>135.88834007550699</v>
      </c>
      <c r="W408" s="6">
        <f t="shared" si="181"/>
        <v>135.88834007550699</v>
      </c>
      <c r="X408" s="17">
        <v>135.88834007550699</v>
      </c>
      <c r="Y408" s="6">
        <f t="shared" si="199"/>
        <v>14.816970189944016</v>
      </c>
      <c r="Z408" s="6">
        <f t="shared" si="200"/>
        <v>150.705310265451</v>
      </c>
      <c r="AA408" s="17">
        <v>0</v>
      </c>
      <c r="AB408" s="6">
        <f t="shared" si="201"/>
        <v>0</v>
      </c>
      <c r="AC408" s="6">
        <f t="shared" si="182"/>
        <v>0</v>
      </c>
      <c r="AD408" s="17">
        <v>0</v>
      </c>
      <c r="AE408" s="6">
        <f t="shared" si="202"/>
        <v>0</v>
      </c>
      <c r="AF408" s="17">
        <v>0</v>
      </c>
      <c r="AG408" s="6">
        <f t="shared" si="203"/>
        <v>0</v>
      </c>
      <c r="AH408" s="6">
        <f t="shared" si="183"/>
        <v>0</v>
      </c>
      <c r="AI408" s="6">
        <f t="shared" si="204"/>
        <v>0</v>
      </c>
      <c r="AJ408" s="17">
        <v>128.65675947805499</v>
      </c>
      <c r="AK408" s="6">
        <f t="shared" si="205"/>
        <v>103.516818667556</v>
      </c>
      <c r="AL408" s="6">
        <f t="shared" si="184"/>
        <v>103.516818667556</v>
      </c>
      <c r="AM408" s="17">
        <v>103.516818667556</v>
      </c>
      <c r="AN408" s="6">
        <f t="shared" si="206"/>
        <v>25.139940810498999</v>
      </c>
      <c r="AO408" s="6">
        <f t="shared" si="207"/>
        <v>128.65675947805499</v>
      </c>
      <c r="AP408" s="17">
        <v>3311.0849047479501</v>
      </c>
      <c r="AQ408" s="6">
        <f t="shared" si="208"/>
        <v>3311.0849047479451</v>
      </c>
      <c r="AR408" s="17">
        <v>1108.19148131159</v>
      </c>
      <c r="AS408" s="6">
        <f t="shared" si="185"/>
        <v>1108.19148131159</v>
      </c>
      <c r="AT408" s="17">
        <v>2012.57537863986</v>
      </c>
      <c r="AU408" s="6">
        <f t="shared" si="186"/>
        <v>2012.57537863986</v>
      </c>
      <c r="AV408" s="17">
        <v>0</v>
      </c>
      <c r="AW408" s="6">
        <f t="shared" si="187"/>
        <v>0</v>
      </c>
      <c r="AX408" s="17">
        <v>190.318044796495</v>
      </c>
      <c r="AY408" s="6">
        <f t="shared" si="188"/>
        <v>190.318044796495</v>
      </c>
      <c r="AZ408" s="20">
        <v>192870770.58058599</v>
      </c>
      <c r="BA408" s="20">
        <v>1394133971.8329899</v>
      </c>
      <c r="BB408" s="20">
        <v>119435947.77732199</v>
      </c>
      <c r="BC408" s="20">
        <v>0</v>
      </c>
      <c r="BD408" s="19">
        <f t="shared" si="189"/>
        <v>1706.4406901908978</v>
      </c>
      <c r="BE408" s="18">
        <v>65.775328444625998</v>
      </c>
      <c r="BF408" s="20">
        <v>0</v>
      </c>
      <c r="BG408" s="20">
        <v>0</v>
      </c>
      <c r="BH408" s="19">
        <f t="shared" si="209"/>
        <v>0</v>
      </c>
      <c r="BI408" s="18">
        <v>937.39851824077004</v>
      </c>
      <c r="BJ408">
        <v>264</v>
      </c>
      <c r="BK408">
        <v>608</v>
      </c>
      <c r="BL408" s="22">
        <v>922.38463999999999</v>
      </c>
      <c r="BM408">
        <v>152</v>
      </c>
      <c r="BN408">
        <v>38</v>
      </c>
      <c r="BO408">
        <v>0.37005530171851703</v>
      </c>
    </row>
    <row r="409" spans="1:67" x14ac:dyDescent="0.2">
      <c r="A409" s="27">
        <v>408</v>
      </c>
      <c r="B409" s="36">
        <v>721.07578326213104</v>
      </c>
      <c r="C409" s="18">
        <v>1003.19999999999</v>
      </c>
      <c r="D409">
        <v>200</v>
      </c>
      <c r="E409">
        <v>800</v>
      </c>
      <c r="F409">
        <v>0</v>
      </c>
      <c r="G409" s="23">
        <f t="shared" si="190"/>
        <v>1</v>
      </c>
      <c r="H409" s="16">
        <v>95.856164383561605</v>
      </c>
      <c r="I409" s="17">
        <v>201.45176013350201</v>
      </c>
      <c r="J409" s="6">
        <f t="shared" si="191"/>
        <v>201.74406910510572</v>
      </c>
      <c r="K409" s="6">
        <f t="shared" si="192"/>
        <v>201.74406910510572</v>
      </c>
      <c r="L409" s="6">
        <f t="shared" si="193"/>
        <v>1</v>
      </c>
      <c r="M409" s="6">
        <f t="shared" si="194"/>
        <v>201.45176013350201</v>
      </c>
      <c r="N409" s="16">
        <v>97.485385321477693</v>
      </c>
      <c r="O409" s="17">
        <v>608.39825514780705</v>
      </c>
      <c r="P409" s="6">
        <f t="shared" si="195"/>
        <v>577.84693111998297</v>
      </c>
      <c r="Q409" s="6">
        <f t="shared" si="180"/>
        <v>577.84693111998297</v>
      </c>
      <c r="R409" s="17">
        <v>577.84693111998297</v>
      </c>
      <c r="S409" s="6">
        <f t="shared" si="196"/>
        <v>30.55132402782408</v>
      </c>
      <c r="T409" s="6">
        <f t="shared" si="197"/>
        <v>608.39825514780705</v>
      </c>
      <c r="U409" s="17">
        <v>150.69446179819801</v>
      </c>
      <c r="V409" s="6">
        <f t="shared" si="198"/>
        <v>135.87751325840301</v>
      </c>
      <c r="W409" s="6">
        <f t="shared" si="181"/>
        <v>135.87751325840301</v>
      </c>
      <c r="X409" s="17">
        <v>135.87751325840301</v>
      </c>
      <c r="Y409" s="6">
        <f t="shared" si="199"/>
        <v>14.816948539794993</v>
      </c>
      <c r="Z409" s="6">
        <f t="shared" si="200"/>
        <v>150.69446179819801</v>
      </c>
      <c r="AA409" s="17">
        <v>0</v>
      </c>
      <c r="AB409" s="6">
        <f t="shared" si="201"/>
        <v>0</v>
      </c>
      <c r="AC409" s="6">
        <f t="shared" si="182"/>
        <v>0</v>
      </c>
      <c r="AD409" s="17">
        <v>0</v>
      </c>
      <c r="AE409" s="6">
        <f t="shared" si="202"/>
        <v>0</v>
      </c>
      <c r="AF409" s="17">
        <v>0</v>
      </c>
      <c r="AG409" s="6">
        <f t="shared" si="203"/>
        <v>0</v>
      </c>
      <c r="AH409" s="6">
        <f t="shared" si="183"/>
        <v>0</v>
      </c>
      <c r="AI409" s="6">
        <f t="shared" si="204"/>
        <v>0</v>
      </c>
      <c r="AJ409" s="17">
        <v>130.08733115629201</v>
      </c>
      <c r="AK409" s="6">
        <f t="shared" si="205"/>
        <v>104.65587659402701</v>
      </c>
      <c r="AL409" s="6">
        <f t="shared" si="184"/>
        <v>104.65587659402701</v>
      </c>
      <c r="AM409" s="17">
        <v>104.65587659402701</v>
      </c>
      <c r="AN409" s="6">
        <f t="shared" si="206"/>
        <v>25.431454562265003</v>
      </c>
      <c r="AO409" s="6">
        <f t="shared" si="207"/>
        <v>130.08733115629201</v>
      </c>
      <c r="AP409" s="17">
        <v>3396.0647650813098</v>
      </c>
      <c r="AQ409" s="6">
        <f t="shared" si="208"/>
        <v>3396.0647650813016</v>
      </c>
      <c r="AR409" s="17">
        <v>1193.34363722234</v>
      </c>
      <c r="AS409" s="6">
        <f t="shared" si="185"/>
        <v>1193.34363722234</v>
      </c>
      <c r="AT409" s="17">
        <v>2012.41796846594</v>
      </c>
      <c r="AU409" s="6">
        <f t="shared" si="186"/>
        <v>2012.41796846594</v>
      </c>
      <c r="AV409" s="17">
        <v>0</v>
      </c>
      <c r="AW409" s="6">
        <f t="shared" si="187"/>
        <v>0</v>
      </c>
      <c r="AX409" s="17">
        <v>190.30315939302201</v>
      </c>
      <c r="AY409" s="6">
        <f t="shared" si="188"/>
        <v>190.30315939302201</v>
      </c>
      <c r="AZ409" s="20">
        <v>195806515.387687</v>
      </c>
      <c r="BA409" s="20">
        <v>1394143479.5868299</v>
      </c>
      <c r="BB409" s="20">
        <v>117993955.857767</v>
      </c>
      <c r="BC409" s="20">
        <v>0</v>
      </c>
      <c r="BD409" s="19">
        <f t="shared" si="189"/>
        <v>1707.9439508322839</v>
      </c>
      <c r="BE409" s="18">
        <v>66.420320899589896</v>
      </c>
      <c r="BF409" s="20">
        <v>0</v>
      </c>
      <c r="BG409" s="20">
        <v>0</v>
      </c>
      <c r="BH409" s="19">
        <f t="shared" si="209"/>
        <v>0</v>
      </c>
      <c r="BI409" s="18">
        <v>1009.50609656698</v>
      </c>
      <c r="BJ409">
        <v>264</v>
      </c>
      <c r="BK409">
        <v>608</v>
      </c>
      <c r="BL409" s="22">
        <v>922.38463999999999</v>
      </c>
      <c r="BM409">
        <v>152</v>
      </c>
      <c r="BN409">
        <v>38</v>
      </c>
      <c r="BO409">
        <v>0.36561220038214498</v>
      </c>
    </row>
    <row r="410" spans="1:67" x14ac:dyDescent="0.2">
      <c r="A410" s="27">
        <v>409</v>
      </c>
      <c r="B410" s="36">
        <v>772.58119635228297</v>
      </c>
      <c r="C410" s="18">
        <v>1003.19999999999</v>
      </c>
      <c r="D410">
        <v>200</v>
      </c>
      <c r="E410">
        <v>800</v>
      </c>
      <c r="F410">
        <v>0</v>
      </c>
      <c r="G410" s="23">
        <f t="shared" si="190"/>
        <v>1</v>
      </c>
      <c r="H410" s="16">
        <v>95.993150684931507</v>
      </c>
      <c r="I410" s="17">
        <v>206.21232333403501</v>
      </c>
      <c r="J410" s="6">
        <f t="shared" si="191"/>
        <v>206.50733756787511</v>
      </c>
      <c r="K410" s="6">
        <f t="shared" si="192"/>
        <v>206.50733756787511</v>
      </c>
      <c r="L410" s="6">
        <f t="shared" si="193"/>
        <v>1</v>
      </c>
      <c r="M410" s="6">
        <f t="shared" si="194"/>
        <v>206.21232333403501</v>
      </c>
      <c r="N410" s="16">
        <v>97.563903401745193</v>
      </c>
      <c r="O410" s="17">
        <v>643.06881774756903</v>
      </c>
      <c r="P410" s="6">
        <f t="shared" si="195"/>
        <v>610.77419695913102</v>
      </c>
      <c r="Q410" s="6">
        <f t="shared" si="180"/>
        <v>610.77419695913102</v>
      </c>
      <c r="R410" s="17">
        <v>610.77419695913102</v>
      </c>
      <c r="S410" s="6">
        <f t="shared" si="196"/>
        <v>32.29462078843801</v>
      </c>
      <c r="T410" s="6">
        <f t="shared" si="197"/>
        <v>643.06881774756903</v>
      </c>
      <c r="U410" s="17">
        <v>150.68341334759899</v>
      </c>
      <c r="V410" s="6">
        <f t="shared" si="198"/>
        <v>135.866558079691</v>
      </c>
      <c r="W410" s="6">
        <f t="shared" si="181"/>
        <v>135.866558079691</v>
      </c>
      <c r="X410" s="17">
        <v>135.866558079691</v>
      </c>
      <c r="Y410" s="6">
        <f t="shared" si="199"/>
        <v>14.816855267907982</v>
      </c>
      <c r="Z410" s="6">
        <f t="shared" si="200"/>
        <v>150.68341334759899</v>
      </c>
      <c r="AA410" s="17">
        <v>0</v>
      </c>
      <c r="AB410" s="6">
        <f t="shared" si="201"/>
        <v>0</v>
      </c>
      <c r="AC410" s="6">
        <f t="shared" si="182"/>
        <v>0</v>
      </c>
      <c r="AD410" s="17">
        <v>0</v>
      </c>
      <c r="AE410" s="6">
        <f t="shared" si="202"/>
        <v>0</v>
      </c>
      <c r="AF410" s="17">
        <v>0</v>
      </c>
      <c r="AG410" s="6">
        <f t="shared" si="203"/>
        <v>0</v>
      </c>
      <c r="AH410" s="6">
        <f t="shared" si="183"/>
        <v>0</v>
      </c>
      <c r="AI410" s="6">
        <f t="shared" si="204"/>
        <v>0</v>
      </c>
      <c r="AJ410" s="17">
        <v>131.37585417913499</v>
      </c>
      <c r="AK410" s="6">
        <f t="shared" si="205"/>
        <v>105.679619121549</v>
      </c>
      <c r="AL410" s="6">
        <f t="shared" si="184"/>
        <v>105.679619121549</v>
      </c>
      <c r="AM410" s="17">
        <v>105.679619121549</v>
      </c>
      <c r="AN410" s="6">
        <f t="shared" si="206"/>
        <v>25.696235057585994</v>
      </c>
      <c r="AO410" s="6">
        <f t="shared" si="207"/>
        <v>131.37585417913499</v>
      </c>
      <c r="AP410" s="17">
        <v>3481.04482780846</v>
      </c>
      <c r="AQ410" s="6">
        <f t="shared" si="208"/>
        <v>3481.0448278084618</v>
      </c>
      <c r="AR410" s="17">
        <v>1278.4874302399</v>
      </c>
      <c r="AS410" s="6">
        <f t="shared" si="185"/>
        <v>1278.4874302399</v>
      </c>
      <c r="AT410" s="17">
        <v>2012.2683835846699</v>
      </c>
      <c r="AU410" s="6">
        <f t="shared" si="186"/>
        <v>2012.2683835846699</v>
      </c>
      <c r="AV410" s="17">
        <v>0</v>
      </c>
      <c r="AW410" s="6">
        <f t="shared" si="187"/>
        <v>0</v>
      </c>
      <c r="AX410" s="17">
        <v>190.289013983892</v>
      </c>
      <c r="AY410" s="6">
        <f t="shared" si="188"/>
        <v>190.289013983892</v>
      </c>
      <c r="AZ410" s="20">
        <v>198372924.90540999</v>
      </c>
      <c r="BA410" s="20">
        <v>1394152732.1117101</v>
      </c>
      <c r="BB410" s="20">
        <v>116793930.581452</v>
      </c>
      <c r="BC410" s="20">
        <v>0</v>
      </c>
      <c r="BD410" s="19">
        <f t="shared" si="189"/>
        <v>1709.3195875985721</v>
      </c>
      <c r="BE410" s="18">
        <v>67.042598506041699</v>
      </c>
      <c r="BF410" s="20">
        <v>0</v>
      </c>
      <c r="BG410" s="20">
        <v>0</v>
      </c>
      <c r="BH410" s="19">
        <f t="shared" si="209"/>
        <v>0</v>
      </c>
      <c r="BI410" s="18">
        <v>1081.6136748931899</v>
      </c>
      <c r="BJ410">
        <v>264</v>
      </c>
      <c r="BK410">
        <v>608</v>
      </c>
      <c r="BL410" s="22">
        <v>922.38463999999999</v>
      </c>
      <c r="BM410">
        <v>152</v>
      </c>
      <c r="BN410">
        <v>38</v>
      </c>
      <c r="BO410">
        <v>0.361914665390075</v>
      </c>
    </row>
    <row r="411" spans="1:67" x14ac:dyDescent="0.2">
      <c r="A411" s="27">
        <v>410</v>
      </c>
      <c r="B411" s="36">
        <v>824.08660944243502</v>
      </c>
      <c r="C411" s="18">
        <v>1003.19999999999</v>
      </c>
      <c r="D411">
        <v>200</v>
      </c>
      <c r="E411">
        <v>800</v>
      </c>
      <c r="F411">
        <v>0</v>
      </c>
      <c r="G411" s="23">
        <f t="shared" si="190"/>
        <v>1</v>
      </c>
      <c r="H411" s="16">
        <v>96.095890410958901</v>
      </c>
      <c r="I411" s="17">
        <v>210.990083489933</v>
      </c>
      <c r="J411" s="6">
        <f t="shared" si="191"/>
        <v>211.29392645865457</v>
      </c>
      <c r="K411" s="6">
        <f t="shared" si="192"/>
        <v>211.29392645865457</v>
      </c>
      <c r="L411" s="6">
        <f t="shared" si="193"/>
        <v>1</v>
      </c>
      <c r="M411" s="6">
        <f t="shared" si="194"/>
        <v>210.990083489933</v>
      </c>
      <c r="N411" s="16">
        <v>97.627752823575605</v>
      </c>
      <c r="O411" s="17">
        <v>677.75663489859096</v>
      </c>
      <c r="P411" s="6">
        <f t="shared" si="195"/>
        <v>643.71772117356102</v>
      </c>
      <c r="Q411" s="6">
        <f t="shared" si="180"/>
        <v>643.71772117356102</v>
      </c>
      <c r="R411" s="17">
        <v>643.71772117356102</v>
      </c>
      <c r="S411" s="6">
        <f t="shared" si="196"/>
        <v>34.038913725029943</v>
      </c>
      <c r="T411" s="6">
        <f t="shared" si="197"/>
        <v>677.75663489859096</v>
      </c>
      <c r="U411" s="17">
        <v>150.672851981029</v>
      </c>
      <c r="V411" s="6">
        <f t="shared" si="198"/>
        <v>135.85609027542301</v>
      </c>
      <c r="W411" s="6">
        <f t="shared" si="181"/>
        <v>135.85609027542301</v>
      </c>
      <c r="X411" s="17">
        <v>135.85609027542301</v>
      </c>
      <c r="Y411" s="6">
        <f t="shared" si="199"/>
        <v>14.816761705605984</v>
      </c>
      <c r="Z411" s="6">
        <f t="shared" si="200"/>
        <v>150.672851981029</v>
      </c>
      <c r="AA411" s="17">
        <v>0</v>
      </c>
      <c r="AB411" s="6">
        <f t="shared" si="201"/>
        <v>0</v>
      </c>
      <c r="AC411" s="6">
        <f t="shared" si="182"/>
        <v>0</v>
      </c>
      <c r="AD411" s="17">
        <v>0</v>
      </c>
      <c r="AE411" s="6">
        <f t="shared" si="202"/>
        <v>0</v>
      </c>
      <c r="AF411" s="17">
        <v>0</v>
      </c>
      <c r="AG411" s="6">
        <f t="shared" si="203"/>
        <v>0</v>
      </c>
      <c r="AH411" s="6">
        <f t="shared" si="183"/>
        <v>0</v>
      </c>
      <c r="AI411" s="6">
        <f t="shared" si="204"/>
        <v>0</v>
      </c>
      <c r="AJ411" s="17">
        <v>132.61354026571601</v>
      </c>
      <c r="AK411" s="6">
        <f t="shared" si="205"/>
        <v>106.66489875768799</v>
      </c>
      <c r="AL411" s="6">
        <f t="shared" si="184"/>
        <v>106.66489875768799</v>
      </c>
      <c r="AM411" s="17">
        <v>106.66489875768799</v>
      </c>
      <c r="AN411" s="6">
        <f t="shared" si="206"/>
        <v>25.948641508028018</v>
      </c>
      <c r="AO411" s="6">
        <f t="shared" si="207"/>
        <v>132.61354026571601</v>
      </c>
      <c r="AP411" s="17">
        <v>3566.0250782031299</v>
      </c>
      <c r="AQ411" s="6">
        <f t="shared" si="208"/>
        <v>3566.0250782031321</v>
      </c>
      <c r="AR411" s="17">
        <v>1363.6234688530801</v>
      </c>
      <c r="AS411" s="6">
        <f t="shared" si="185"/>
        <v>1363.6234688530801</v>
      </c>
      <c r="AT411" s="17">
        <v>2012.12605462335</v>
      </c>
      <c r="AU411" s="6">
        <f t="shared" si="186"/>
        <v>2012.12605462335</v>
      </c>
      <c r="AV411" s="17">
        <v>0</v>
      </c>
      <c r="AW411" s="6">
        <f t="shared" si="187"/>
        <v>0</v>
      </c>
      <c r="AX411" s="17">
        <v>190.27555472670201</v>
      </c>
      <c r="AY411" s="6">
        <f t="shared" si="188"/>
        <v>190.27555472670201</v>
      </c>
      <c r="AZ411" s="20">
        <v>200681875.73158601</v>
      </c>
      <c r="BA411" s="20">
        <v>1394161753.0968399</v>
      </c>
      <c r="BB411" s="20">
        <v>115594600.64061099</v>
      </c>
      <c r="BC411" s="20">
        <v>0</v>
      </c>
      <c r="BD411" s="19">
        <f t="shared" si="189"/>
        <v>1710.4382294690367</v>
      </c>
      <c r="BE411" s="18">
        <v>67.646230337638499</v>
      </c>
      <c r="BF411" s="20">
        <v>0</v>
      </c>
      <c r="BG411" s="20">
        <v>0</v>
      </c>
      <c r="BH411" s="19">
        <f t="shared" si="209"/>
        <v>0</v>
      </c>
      <c r="BI411" s="18">
        <v>1153.7212532194101</v>
      </c>
      <c r="BJ411">
        <v>264</v>
      </c>
      <c r="BK411">
        <v>608</v>
      </c>
      <c r="BL411" s="22">
        <v>922.38463999999999</v>
      </c>
      <c r="BM411">
        <v>152</v>
      </c>
      <c r="BN411">
        <v>38</v>
      </c>
      <c r="BO411">
        <v>0.35821928303231299</v>
      </c>
    </row>
    <row r="412" spans="1:67" x14ac:dyDescent="0.2">
      <c r="A412" s="27">
        <v>411</v>
      </c>
      <c r="B412" s="36">
        <v>875.59202253258798</v>
      </c>
      <c r="C412" s="18">
        <v>1003.19999999999</v>
      </c>
      <c r="D412">
        <v>200</v>
      </c>
      <c r="E412">
        <v>800</v>
      </c>
      <c r="F412">
        <v>0</v>
      </c>
      <c r="G412" s="23">
        <f t="shared" si="190"/>
        <v>1</v>
      </c>
      <c r="H412" s="16">
        <v>96.164383561643803</v>
      </c>
      <c r="I412" s="17">
        <v>215.78679703356599</v>
      </c>
      <c r="J412" s="6">
        <f t="shared" si="191"/>
        <v>216.09568407365313</v>
      </c>
      <c r="K412" s="6">
        <f t="shared" si="192"/>
        <v>216.09568407365313</v>
      </c>
      <c r="L412" s="6">
        <f t="shared" si="193"/>
        <v>1</v>
      </c>
      <c r="M412" s="6">
        <f t="shared" si="194"/>
        <v>215.78679703356599</v>
      </c>
      <c r="N412" s="16">
        <v>97.683391031105302</v>
      </c>
      <c r="O412" s="17">
        <v>712.52131641805101</v>
      </c>
      <c r="P412" s="6">
        <f t="shared" si="195"/>
        <v>676.73412862599901</v>
      </c>
      <c r="Q412" s="6">
        <f t="shared" si="180"/>
        <v>676.73412862599901</v>
      </c>
      <c r="R412" s="17">
        <v>676.73412862599901</v>
      </c>
      <c r="S412" s="6">
        <f t="shared" si="196"/>
        <v>35.787187792052009</v>
      </c>
      <c r="T412" s="6">
        <f t="shared" si="197"/>
        <v>712.52131641805101</v>
      </c>
      <c r="U412" s="17">
        <v>150.66276302641299</v>
      </c>
      <c r="V412" s="6">
        <f t="shared" si="198"/>
        <v>135.84609319303999</v>
      </c>
      <c r="W412" s="6">
        <f t="shared" si="181"/>
        <v>135.84609319303999</v>
      </c>
      <c r="X412" s="17">
        <v>135.84609319303999</v>
      </c>
      <c r="Y412" s="6">
        <f t="shared" si="199"/>
        <v>14.816669833372998</v>
      </c>
      <c r="Z412" s="6">
        <f t="shared" si="200"/>
        <v>150.66276302641299</v>
      </c>
      <c r="AA412" s="17">
        <v>0</v>
      </c>
      <c r="AB412" s="6">
        <f t="shared" si="201"/>
        <v>0</v>
      </c>
      <c r="AC412" s="6">
        <f t="shared" si="182"/>
        <v>0</v>
      </c>
      <c r="AD412" s="17">
        <v>0</v>
      </c>
      <c r="AE412" s="6">
        <f t="shared" si="202"/>
        <v>0</v>
      </c>
      <c r="AF412" s="17">
        <v>0</v>
      </c>
      <c r="AG412" s="6">
        <f t="shared" si="203"/>
        <v>0</v>
      </c>
      <c r="AH412" s="6">
        <f t="shared" si="183"/>
        <v>0</v>
      </c>
      <c r="AI412" s="6">
        <f t="shared" si="204"/>
        <v>0</v>
      </c>
      <c r="AJ412" s="17">
        <v>133.82120203887001</v>
      </c>
      <c r="AK412" s="6">
        <f t="shared" si="205"/>
        <v>107.62661221236</v>
      </c>
      <c r="AL412" s="6">
        <f t="shared" si="184"/>
        <v>107.62661221236</v>
      </c>
      <c r="AM412" s="17">
        <v>107.62661221236</v>
      </c>
      <c r="AN412" s="6">
        <f t="shared" si="206"/>
        <v>26.194589826510011</v>
      </c>
      <c r="AO412" s="6">
        <f t="shared" si="207"/>
        <v>133.82120203887001</v>
      </c>
      <c r="AP412" s="17">
        <v>3651.00550293385</v>
      </c>
      <c r="AQ412" s="6">
        <f t="shared" si="208"/>
        <v>3651.0055029338509</v>
      </c>
      <c r="AR412" s="17">
        <v>1448.7523039165201</v>
      </c>
      <c r="AS412" s="6">
        <f t="shared" si="185"/>
        <v>1448.7523039165201</v>
      </c>
      <c r="AT412" s="17">
        <v>2011.9904661385001</v>
      </c>
      <c r="AU412" s="6">
        <f t="shared" si="186"/>
        <v>2011.9904661385001</v>
      </c>
      <c r="AV412" s="17">
        <v>0</v>
      </c>
      <c r="AW412" s="6">
        <f t="shared" si="187"/>
        <v>0</v>
      </c>
      <c r="AX412" s="17">
        <v>190.262732878831</v>
      </c>
      <c r="AY412" s="6">
        <f t="shared" si="188"/>
        <v>190.262732878831</v>
      </c>
      <c r="AZ412" s="20">
        <v>202739911.74093801</v>
      </c>
      <c r="BA412" s="20">
        <v>1394170583.12854</v>
      </c>
      <c r="BB412" s="20">
        <v>114502515.99548601</v>
      </c>
      <c r="BC412" s="20">
        <v>0</v>
      </c>
      <c r="BD412" s="19">
        <f t="shared" si="189"/>
        <v>1711.413010864964</v>
      </c>
      <c r="BE412" s="18">
        <v>68.229958957386202</v>
      </c>
      <c r="BF412" s="20">
        <v>0</v>
      </c>
      <c r="BG412" s="20">
        <v>0</v>
      </c>
      <c r="BH412" s="19">
        <f t="shared" si="209"/>
        <v>0</v>
      </c>
      <c r="BI412" s="18">
        <v>1225.82883154562</v>
      </c>
      <c r="BJ412">
        <v>264</v>
      </c>
      <c r="BK412">
        <v>608</v>
      </c>
      <c r="BL412" s="22">
        <v>922.38463999999999</v>
      </c>
      <c r="BM412">
        <v>152</v>
      </c>
      <c r="BN412">
        <v>38</v>
      </c>
      <c r="BO412">
        <v>0.354854362067068</v>
      </c>
    </row>
    <row r="413" spans="1:67" x14ac:dyDescent="0.2">
      <c r="A413" s="27">
        <v>412</v>
      </c>
      <c r="B413" s="36">
        <v>927.09743562274002</v>
      </c>
      <c r="C413" s="18">
        <v>1003.19999999999</v>
      </c>
      <c r="D413">
        <v>200</v>
      </c>
      <c r="E413">
        <v>800</v>
      </c>
      <c r="F413">
        <v>0</v>
      </c>
      <c r="G413" s="23">
        <f t="shared" si="190"/>
        <v>1</v>
      </c>
      <c r="H413" s="16">
        <v>96.312785388127807</v>
      </c>
      <c r="I413" s="17">
        <v>220.59257218601101</v>
      </c>
      <c r="J413" s="6">
        <f t="shared" si="191"/>
        <v>220.90870175880582</v>
      </c>
      <c r="K413" s="6">
        <f t="shared" si="192"/>
        <v>220.90870175880582</v>
      </c>
      <c r="L413" s="6">
        <f t="shared" si="193"/>
        <v>1</v>
      </c>
      <c r="M413" s="6">
        <f t="shared" si="194"/>
        <v>220.59257218601101</v>
      </c>
      <c r="N413" s="16">
        <v>97.735319306884904</v>
      </c>
      <c r="O413" s="17">
        <v>747.24205682268803</v>
      </c>
      <c r="P413" s="6">
        <f t="shared" si="195"/>
        <v>709.70868943097798</v>
      </c>
      <c r="Q413" s="6">
        <f t="shared" si="180"/>
        <v>709.70868943097798</v>
      </c>
      <c r="R413" s="17">
        <v>709.70868943097798</v>
      </c>
      <c r="S413" s="6">
        <f t="shared" si="196"/>
        <v>37.533367391710044</v>
      </c>
      <c r="T413" s="6">
        <f t="shared" si="197"/>
        <v>747.24205682268803</v>
      </c>
      <c r="U413" s="17">
        <v>150.65311682185799</v>
      </c>
      <c r="V413" s="6">
        <f t="shared" si="198"/>
        <v>135.83653698070901</v>
      </c>
      <c r="W413" s="6">
        <f t="shared" si="181"/>
        <v>135.83653698070901</v>
      </c>
      <c r="X413" s="17">
        <v>135.83653698070901</v>
      </c>
      <c r="Y413" s="6">
        <f t="shared" si="199"/>
        <v>14.816579841148979</v>
      </c>
      <c r="Z413" s="6">
        <f t="shared" si="200"/>
        <v>150.65311682185799</v>
      </c>
      <c r="AA413" s="17">
        <v>0</v>
      </c>
      <c r="AB413" s="6">
        <f t="shared" si="201"/>
        <v>0</v>
      </c>
      <c r="AC413" s="6">
        <f t="shared" si="182"/>
        <v>0</v>
      </c>
      <c r="AD413" s="17">
        <v>0</v>
      </c>
      <c r="AE413" s="6">
        <f t="shared" si="202"/>
        <v>0</v>
      </c>
      <c r="AF413" s="17">
        <v>0</v>
      </c>
      <c r="AG413" s="6">
        <f t="shared" si="203"/>
        <v>0</v>
      </c>
      <c r="AH413" s="6">
        <f t="shared" si="183"/>
        <v>0</v>
      </c>
      <c r="AI413" s="6">
        <f t="shared" si="204"/>
        <v>0</v>
      </c>
      <c r="AJ413" s="17">
        <v>134.968463251451</v>
      </c>
      <c r="AK413" s="6">
        <f t="shared" si="205"/>
        <v>108.539658703475</v>
      </c>
      <c r="AL413" s="6">
        <f t="shared" si="184"/>
        <v>108.539658703475</v>
      </c>
      <c r="AM413" s="17">
        <v>108.539658703475</v>
      </c>
      <c r="AN413" s="6">
        <f t="shared" si="206"/>
        <v>26.428804547976</v>
      </c>
      <c r="AO413" s="6">
        <f t="shared" si="207"/>
        <v>134.968463251451</v>
      </c>
      <c r="AP413" s="17">
        <v>3735.9860899026799</v>
      </c>
      <c r="AQ413" s="6">
        <f t="shared" si="208"/>
        <v>3735.9860899026739</v>
      </c>
      <c r="AR413" s="17">
        <v>1533.87443531655</v>
      </c>
      <c r="AS413" s="6">
        <f t="shared" si="185"/>
        <v>1533.87443531655</v>
      </c>
      <c r="AT413" s="17">
        <v>2011.86115037851</v>
      </c>
      <c r="AU413" s="6">
        <f t="shared" si="186"/>
        <v>2011.86115037851</v>
      </c>
      <c r="AV413" s="17">
        <v>0</v>
      </c>
      <c r="AW413" s="6">
        <f t="shared" si="187"/>
        <v>0</v>
      </c>
      <c r="AX413" s="17">
        <v>190.250504207614</v>
      </c>
      <c r="AY413" s="6">
        <f t="shared" si="188"/>
        <v>190.250504207614</v>
      </c>
      <c r="AZ413" s="20">
        <v>204631085.40027401</v>
      </c>
      <c r="BA413" s="20">
        <v>1394179299.36584</v>
      </c>
      <c r="BB413" s="20">
        <v>113512409.49050801</v>
      </c>
      <c r="BC413" s="20">
        <v>0</v>
      </c>
      <c r="BD413" s="19">
        <f t="shared" si="189"/>
        <v>1712.322794256622</v>
      </c>
      <c r="BE413" s="18">
        <v>68.793539214170394</v>
      </c>
      <c r="BF413" s="20">
        <v>0</v>
      </c>
      <c r="BG413" s="20">
        <v>0</v>
      </c>
      <c r="BH413" s="19">
        <f t="shared" si="209"/>
        <v>0</v>
      </c>
      <c r="BI413" s="18">
        <v>1297.9364098718299</v>
      </c>
      <c r="BJ413">
        <v>264</v>
      </c>
      <c r="BK413">
        <v>608</v>
      </c>
      <c r="BL413" s="22">
        <v>922.38463999999999</v>
      </c>
      <c r="BM413">
        <v>152</v>
      </c>
      <c r="BN413">
        <v>38</v>
      </c>
      <c r="BO413">
        <v>0.35180365151007498</v>
      </c>
    </row>
    <row r="414" spans="1:67" x14ac:dyDescent="0.2">
      <c r="A414" s="27">
        <v>413</v>
      </c>
      <c r="B414" s="36">
        <v>978.60284871289196</v>
      </c>
      <c r="C414" s="18">
        <v>1003.19999999999</v>
      </c>
      <c r="D414">
        <v>200</v>
      </c>
      <c r="E414">
        <v>800</v>
      </c>
      <c r="F414">
        <v>0</v>
      </c>
      <c r="G414" s="23">
        <f t="shared" si="190"/>
        <v>1</v>
      </c>
      <c r="H414" s="16">
        <v>96.438356164383507</v>
      </c>
      <c r="I414" s="17">
        <v>225.408577723246</v>
      </c>
      <c r="J414" s="6">
        <f t="shared" si="191"/>
        <v>225.72902202057176</v>
      </c>
      <c r="K414" s="6">
        <f t="shared" si="192"/>
        <v>225.72902202057176</v>
      </c>
      <c r="L414" s="6">
        <f t="shared" si="193"/>
        <v>1</v>
      </c>
      <c r="M414" s="6">
        <f t="shared" si="194"/>
        <v>225.408577723246</v>
      </c>
      <c r="N414" s="16">
        <v>97.777475976924705</v>
      </c>
      <c r="O414" s="17">
        <v>781.93423116466499</v>
      </c>
      <c r="P414" s="6">
        <f t="shared" si="195"/>
        <v>742.65601432704398</v>
      </c>
      <c r="Q414" s="6">
        <f t="shared" si="180"/>
        <v>742.65601432704398</v>
      </c>
      <c r="R414" s="17">
        <v>742.65601432704398</v>
      </c>
      <c r="S414" s="6">
        <f t="shared" si="196"/>
        <v>39.278216837621017</v>
      </c>
      <c r="T414" s="6">
        <f t="shared" si="197"/>
        <v>781.93423116466499</v>
      </c>
      <c r="U414" s="17">
        <v>150.64387216544</v>
      </c>
      <c r="V414" s="6">
        <f t="shared" si="198"/>
        <v>135.82738166254401</v>
      </c>
      <c r="W414" s="6">
        <f t="shared" si="181"/>
        <v>135.82738166254401</v>
      </c>
      <c r="X414" s="17">
        <v>135.82738166254401</v>
      </c>
      <c r="Y414" s="6">
        <f t="shared" si="199"/>
        <v>14.816490502895988</v>
      </c>
      <c r="Z414" s="6">
        <f t="shared" si="200"/>
        <v>150.64387216544</v>
      </c>
      <c r="AA414" s="17">
        <v>0</v>
      </c>
      <c r="AB414" s="6">
        <f t="shared" si="201"/>
        <v>0</v>
      </c>
      <c r="AC414" s="6">
        <f t="shared" si="182"/>
        <v>0</v>
      </c>
      <c r="AD414" s="17">
        <v>0</v>
      </c>
      <c r="AE414" s="6">
        <f t="shared" si="202"/>
        <v>0</v>
      </c>
      <c r="AF414" s="17">
        <v>0</v>
      </c>
      <c r="AG414" s="6">
        <f t="shared" si="203"/>
        <v>0</v>
      </c>
      <c r="AH414" s="6">
        <f t="shared" si="183"/>
        <v>0</v>
      </c>
      <c r="AI414" s="6">
        <f t="shared" si="204"/>
        <v>0</v>
      </c>
      <c r="AJ414" s="17">
        <v>136.080513601512</v>
      </c>
      <c r="AK414" s="6">
        <f t="shared" si="205"/>
        <v>109.42492978545999</v>
      </c>
      <c r="AL414" s="6">
        <f t="shared" si="184"/>
        <v>109.42492978545999</v>
      </c>
      <c r="AM414" s="17">
        <v>109.42492978545999</v>
      </c>
      <c r="AN414" s="6">
        <f t="shared" si="206"/>
        <v>26.655583816052001</v>
      </c>
      <c r="AO414" s="6">
        <f t="shared" si="207"/>
        <v>136.080513601512</v>
      </c>
      <c r="AP414" s="17">
        <v>3820.9668281057202</v>
      </c>
      <c r="AQ414" s="6">
        <f t="shared" si="208"/>
        <v>3820.9668281057079</v>
      </c>
      <c r="AR414" s="17">
        <v>1618.9903177327401</v>
      </c>
      <c r="AS414" s="6">
        <f t="shared" si="185"/>
        <v>1618.9903177327401</v>
      </c>
      <c r="AT414" s="17">
        <v>2011.7376818924399</v>
      </c>
      <c r="AU414" s="6">
        <f t="shared" si="186"/>
        <v>2011.7376818924399</v>
      </c>
      <c r="AV414" s="17">
        <v>0</v>
      </c>
      <c r="AW414" s="6">
        <f t="shared" si="187"/>
        <v>0</v>
      </c>
      <c r="AX414" s="17">
        <v>190.23882848052801</v>
      </c>
      <c r="AY414" s="6">
        <f t="shared" si="188"/>
        <v>190.23882848052801</v>
      </c>
      <c r="AZ414" s="20">
        <v>206346009.734364</v>
      </c>
      <c r="BA414" s="20">
        <v>1394188015.6031401</v>
      </c>
      <c r="BB414" s="20">
        <v>112527353.778211</v>
      </c>
      <c r="BC414" s="20">
        <v>0</v>
      </c>
      <c r="BD414" s="19">
        <f t="shared" si="189"/>
        <v>1713.061379115715</v>
      </c>
      <c r="BE414" s="18">
        <v>69.339973848343305</v>
      </c>
      <c r="BF414" s="20">
        <v>0</v>
      </c>
      <c r="BG414" s="20">
        <v>0</v>
      </c>
      <c r="BH414" s="19">
        <f t="shared" si="209"/>
        <v>0</v>
      </c>
      <c r="BI414" s="18">
        <v>1370.0439881980401</v>
      </c>
      <c r="BJ414">
        <v>264</v>
      </c>
      <c r="BK414">
        <v>608</v>
      </c>
      <c r="BL414" s="22">
        <v>922.38463999999999</v>
      </c>
      <c r="BM414">
        <v>152</v>
      </c>
      <c r="BN414">
        <v>38</v>
      </c>
      <c r="BO414">
        <v>0.34876850218197097</v>
      </c>
    </row>
    <row r="415" spans="1:67" x14ac:dyDescent="0.2">
      <c r="A415" s="27">
        <v>414</v>
      </c>
      <c r="B415" s="36">
        <v>1030.10826180304</v>
      </c>
      <c r="C415" s="18">
        <v>1003.19999999999</v>
      </c>
      <c r="D415">
        <v>200</v>
      </c>
      <c r="E415">
        <v>800</v>
      </c>
      <c r="F415">
        <v>0</v>
      </c>
      <c r="G415" s="23">
        <f t="shared" si="190"/>
        <v>1</v>
      </c>
      <c r="H415" s="16">
        <v>96.495433789954305</v>
      </c>
      <c r="I415" s="17">
        <v>230.232269852423</v>
      </c>
      <c r="J415" s="6">
        <f t="shared" si="191"/>
        <v>230.5511843354557</v>
      </c>
      <c r="K415" s="6">
        <f t="shared" si="192"/>
        <v>230.5511843354557</v>
      </c>
      <c r="L415" s="6">
        <f t="shared" si="193"/>
        <v>1</v>
      </c>
      <c r="M415" s="6">
        <f t="shared" si="194"/>
        <v>230.232269852423</v>
      </c>
      <c r="N415" s="16">
        <v>97.813967872609496</v>
      </c>
      <c r="O415" s="17">
        <v>816.68244984322996</v>
      </c>
      <c r="P415" s="6">
        <f t="shared" si="195"/>
        <v>775.656470488997</v>
      </c>
      <c r="Q415" s="6">
        <f t="shared" si="180"/>
        <v>775.656470488997</v>
      </c>
      <c r="R415" s="17">
        <v>775.656470488997</v>
      </c>
      <c r="S415" s="6">
        <f t="shared" si="196"/>
        <v>41.025979354232959</v>
      </c>
      <c r="T415" s="6">
        <f t="shared" si="197"/>
        <v>816.68244984322996</v>
      </c>
      <c r="U415" s="17">
        <v>150.63499776392899</v>
      </c>
      <c r="V415" s="6">
        <f t="shared" si="198"/>
        <v>135.818596446962</v>
      </c>
      <c r="W415" s="6">
        <f t="shared" si="181"/>
        <v>135.818596446962</v>
      </c>
      <c r="X415" s="17">
        <v>135.818596446962</v>
      </c>
      <c r="Y415" s="6">
        <f t="shared" si="199"/>
        <v>14.816401316966989</v>
      </c>
      <c r="Z415" s="6">
        <f t="shared" si="200"/>
        <v>150.63499776392899</v>
      </c>
      <c r="AA415" s="17">
        <v>0</v>
      </c>
      <c r="AB415" s="6">
        <f t="shared" si="201"/>
        <v>0</v>
      </c>
      <c r="AC415" s="6">
        <f t="shared" si="182"/>
        <v>0</v>
      </c>
      <c r="AD415" s="17">
        <v>0</v>
      </c>
      <c r="AE415" s="6">
        <f t="shared" si="202"/>
        <v>0</v>
      </c>
      <c r="AF415" s="17">
        <v>0</v>
      </c>
      <c r="AG415" s="6">
        <f t="shared" si="203"/>
        <v>0</v>
      </c>
      <c r="AH415" s="6">
        <f t="shared" si="183"/>
        <v>0</v>
      </c>
      <c r="AI415" s="6">
        <f t="shared" si="204"/>
        <v>0</v>
      </c>
      <c r="AJ415" s="17">
        <v>137.12393594893101</v>
      </c>
      <c r="AK415" s="6">
        <f t="shared" si="205"/>
        <v>110.256314947986</v>
      </c>
      <c r="AL415" s="6">
        <f t="shared" si="184"/>
        <v>110.256314947986</v>
      </c>
      <c r="AM415" s="17">
        <v>110.256314947986</v>
      </c>
      <c r="AN415" s="6">
        <f t="shared" si="206"/>
        <v>26.867621000945007</v>
      </c>
      <c r="AO415" s="6">
        <f t="shared" si="207"/>
        <v>137.12393594893101</v>
      </c>
      <c r="AP415" s="17">
        <v>3905.9477075122099</v>
      </c>
      <c r="AQ415" s="6">
        <f t="shared" si="208"/>
        <v>3905.9477075121963</v>
      </c>
      <c r="AR415" s="17">
        <v>1704.10036563522</v>
      </c>
      <c r="AS415" s="6">
        <f t="shared" si="185"/>
        <v>1704.10036563522</v>
      </c>
      <c r="AT415" s="17">
        <v>2011.6196728539801</v>
      </c>
      <c r="AU415" s="6">
        <f t="shared" si="186"/>
        <v>2011.6196728539801</v>
      </c>
      <c r="AV415" s="17">
        <v>0</v>
      </c>
      <c r="AW415" s="6">
        <f t="shared" si="187"/>
        <v>0</v>
      </c>
      <c r="AX415" s="17">
        <v>190.227669022996</v>
      </c>
      <c r="AY415" s="6">
        <f t="shared" si="188"/>
        <v>190.227669022996</v>
      </c>
      <c r="AZ415" s="20">
        <v>207883886.99477401</v>
      </c>
      <c r="BA415" s="20">
        <v>1394196659.63221</v>
      </c>
      <c r="BB415" s="20">
        <v>111620170.501127</v>
      </c>
      <c r="BC415" s="20">
        <v>0</v>
      </c>
      <c r="BD415" s="19">
        <f t="shared" si="189"/>
        <v>1713.7007171281111</v>
      </c>
      <c r="BE415" s="18">
        <v>69.868860895542596</v>
      </c>
      <c r="BF415" s="20">
        <v>0</v>
      </c>
      <c r="BG415" s="20">
        <v>0</v>
      </c>
      <c r="BH415" s="19">
        <f t="shared" si="209"/>
        <v>0</v>
      </c>
      <c r="BI415" s="18">
        <v>1442.15156652426</v>
      </c>
      <c r="BJ415">
        <v>264</v>
      </c>
      <c r="BK415">
        <v>608</v>
      </c>
      <c r="BL415" s="22">
        <v>922.38463999999999</v>
      </c>
      <c r="BM415">
        <v>152</v>
      </c>
      <c r="BN415">
        <v>38</v>
      </c>
      <c r="BO415">
        <v>0.34597329215823402</v>
      </c>
    </row>
    <row r="416" spans="1:67" x14ac:dyDescent="0.2">
      <c r="A416" s="27">
        <v>415</v>
      </c>
      <c r="B416" s="36">
        <v>206.02165236060799</v>
      </c>
      <c r="C416" s="18">
        <v>22.799999999999901</v>
      </c>
      <c r="D416">
        <v>400</v>
      </c>
      <c r="E416">
        <v>1600</v>
      </c>
      <c r="F416">
        <v>0</v>
      </c>
      <c r="G416" s="23">
        <f t="shared" si="190"/>
        <v>1</v>
      </c>
      <c r="H416" s="16">
        <v>6.92922374429223</v>
      </c>
      <c r="I416" s="17">
        <v>150.60172520582299</v>
      </c>
      <c r="J416" s="6">
        <f t="shared" si="191"/>
        <v>191.86991407430568</v>
      </c>
      <c r="K416" s="6">
        <f t="shared" si="192"/>
        <v>191.86991407430568</v>
      </c>
      <c r="L416" s="6">
        <f t="shared" si="193"/>
        <v>1</v>
      </c>
      <c r="M416" s="6">
        <f t="shared" si="194"/>
        <v>150.60172520582299</v>
      </c>
      <c r="N416" s="16">
        <v>27.136491841284599</v>
      </c>
      <c r="O416" s="17">
        <v>91.454568770703801</v>
      </c>
      <c r="P416" s="6">
        <f t="shared" si="195"/>
        <v>86.914214747002802</v>
      </c>
      <c r="Q416" s="6">
        <f t="shared" si="180"/>
        <v>86.914214747002802</v>
      </c>
      <c r="R416" s="17">
        <v>86.914214747002802</v>
      </c>
      <c r="S416" s="6">
        <f t="shared" si="196"/>
        <v>4.5403540237009992</v>
      </c>
      <c r="T416" s="6">
        <f t="shared" si="197"/>
        <v>91.454568770703801</v>
      </c>
      <c r="U416" s="17">
        <v>57.317179793385499</v>
      </c>
      <c r="V416" s="6">
        <f t="shared" si="198"/>
        <v>51.742264239751201</v>
      </c>
      <c r="W416" s="6">
        <f t="shared" si="181"/>
        <v>51.742264239751201</v>
      </c>
      <c r="X416" s="17">
        <v>51.742264239751201</v>
      </c>
      <c r="Y416" s="6">
        <f t="shared" si="199"/>
        <v>5.5749155536342982</v>
      </c>
      <c r="Z416" s="6">
        <f t="shared" si="200"/>
        <v>57.317179793385499</v>
      </c>
      <c r="AA416" s="17">
        <v>0</v>
      </c>
      <c r="AB416" s="6">
        <f t="shared" si="201"/>
        <v>0</v>
      </c>
      <c r="AC416" s="6">
        <f t="shared" si="182"/>
        <v>0</v>
      </c>
      <c r="AD416" s="17">
        <v>0</v>
      </c>
      <c r="AE416" s="6">
        <f t="shared" si="202"/>
        <v>0</v>
      </c>
      <c r="AF416" s="17">
        <v>0</v>
      </c>
      <c r="AG416" s="6">
        <f t="shared" si="203"/>
        <v>0</v>
      </c>
      <c r="AH416" s="6">
        <f t="shared" si="183"/>
        <v>0</v>
      </c>
      <c r="AI416" s="6">
        <f t="shared" si="204"/>
        <v>0</v>
      </c>
      <c r="AJ416" s="17">
        <v>7547.5990063786703</v>
      </c>
      <c r="AK416" s="6">
        <f t="shared" si="205"/>
        <v>6078.9798288280899</v>
      </c>
      <c r="AL416" s="6">
        <f t="shared" si="184"/>
        <v>6078.9798288280899</v>
      </c>
      <c r="AM416" s="17">
        <v>6078.9798288280899</v>
      </c>
      <c r="AN416" s="6">
        <f t="shared" si="206"/>
        <v>1468.6191775505804</v>
      </c>
      <c r="AO416" s="6">
        <f t="shared" si="207"/>
        <v>7547.5990063786703</v>
      </c>
      <c r="AP416" s="17">
        <v>775.13526090368896</v>
      </c>
      <c r="AQ416" s="6">
        <f t="shared" si="208"/>
        <v>775.13526090368782</v>
      </c>
      <c r="AR416" s="17">
        <v>345.07682713056602</v>
      </c>
      <c r="AS416" s="6">
        <f t="shared" si="185"/>
        <v>345.07682713056602</v>
      </c>
      <c r="AT416" s="17">
        <v>46.289642704012799</v>
      </c>
      <c r="AU416" s="6">
        <f t="shared" si="186"/>
        <v>46.289642704012799</v>
      </c>
      <c r="AV416" s="17">
        <v>0</v>
      </c>
      <c r="AW416" s="6">
        <f t="shared" si="187"/>
        <v>0</v>
      </c>
      <c r="AX416" s="17">
        <v>383.768791069109</v>
      </c>
      <c r="AY416" s="6">
        <f t="shared" si="188"/>
        <v>383.768791069109</v>
      </c>
      <c r="AZ416" s="20">
        <v>384430313.99150199</v>
      </c>
      <c r="BA416" s="20">
        <v>84212608.375543907</v>
      </c>
      <c r="BB416" s="20">
        <v>6788414.6922604404</v>
      </c>
      <c r="BC416" s="20">
        <v>0</v>
      </c>
      <c r="BD416" s="19">
        <f t="shared" si="189"/>
        <v>475.43133705930632</v>
      </c>
      <c r="BE416" s="18">
        <v>0.74156775493510096</v>
      </c>
      <c r="BF416" s="20">
        <v>0</v>
      </c>
      <c r="BG416" s="20">
        <v>0</v>
      </c>
      <c r="BH416" s="19">
        <f t="shared" si="209"/>
        <v>0</v>
      </c>
      <c r="BI416" s="18">
        <v>288.43031330485201</v>
      </c>
      <c r="BJ416">
        <v>6</v>
      </c>
      <c r="BK416">
        <v>1216</v>
      </c>
      <c r="BL416" s="22">
        <v>1844.76928</v>
      </c>
      <c r="BM416">
        <v>304</v>
      </c>
      <c r="BN416">
        <v>76</v>
      </c>
      <c r="BO416">
        <v>1.04583817788725E-2</v>
      </c>
    </row>
    <row r="417" spans="1:67" x14ac:dyDescent="0.2">
      <c r="A417" s="27">
        <v>416</v>
      </c>
      <c r="B417" s="36">
        <v>257.52706545076097</v>
      </c>
      <c r="C417" s="18">
        <v>22.799999999999901</v>
      </c>
      <c r="D417">
        <v>400</v>
      </c>
      <c r="E417">
        <v>1600</v>
      </c>
      <c r="F417">
        <v>0</v>
      </c>
      <c r="G417" s="23">
        <f t="shared" si="190"/>
        <v>1</v>
      </c>
      <c r="H417" s="16">
        <v>15.7191780821917</v>
      </c>
      <c r="I417" s="17">
        <v>141.03980227199401</v>
      </c>
      <c r="J417" s="6">
        <f t="shared" si="191"/>
        <v>150.35444464685827</v>
      </c>
      <c r="K417" s="6">
        <f t="shared" si="192"/>
        <v>150.35444464685827</v>
      </c>
      <c r="L417" s="6">
        <f t="shared" si="193"/>
        <v>1</v>
      </c>
      <c r="M417" s="6">
        <f t="shared" si="194"/>
        <v>141.03980227199401</v>
      </c>
      <c r="N417" s="16">
        <v>32.563150632356901</v>
      </c>
      <c r="O417" s="17">
        <v>98.270101217385701</v>
      </c>
      <c r="P417" s="6">
        <f t="shared" si="195"/>
        <v>93.383503412583494</v>
      </c>
      <c r="Q417" s="6">
        <f t="shared" si="180"/>
        <v>93.383503412583494</v>
      </c>
      <c r="R417" s="17">
        <v>93.383503412583494</v>
      </c>
      <c r="S417" s="6">
        <f t="shared" si="196"/>
        <v>4.8865978048022072</v>
      </c>
      <c r="T417" s="6">
        <f t="shared" si="197"/>
        <v>98.270101217385701</v>
      </c>
      <c r="U417" s="17">
        <v>57.227526558717003</v>
      </c>
      <c r="V417" s="6">
        <f t="shared" si="198"/>
        <v>51.6527920235838</v>
      </c>
      <c r="W417" s="6">
        <f t="shared" si="181"/>
        <v>51.6527920235838</v>
      </c>
      <c r="X417" s="17">
        <v>51.6527920235838</v>
      </c>
      <c r="Y417" s="6">
        <f t="shared" si="199"/>
        <v>5.5747345351332029</v>
      </c>
      <c r="Z417" s="6">
        <f t="shared" si="200"/>
        <v>57.227526558717003</v>
      </c>
      <c r="AA417" s="17">
        <v>0</v>
      </c>
      <c r="AB417" s="6">
        <f t="shared" si="201"/>
        <v>0</v>
      </c>
      <c r="AC417" s="6">
        <f t="shared" si="182"/>
        <v>0</v>
      </c>
      <c r="AD417" s="17">
        <v>0</v>
      </c>
      <c r="AE417" s="6">
        <f t="shared" si="202"/>
        <v>0</v>
      </c>
      <c r="AF417" s="17">
        <v>0</v>
      </c>
      <c r="AG417" s="6">
        <f t="shared" si="203"/>
        <v>0</v>
      </c>
      <c r="AH417" s="6">
        <f t="shared" si="183"/>
        <v>0</v>
      </c>
      <c r="AI417" s="6">
        <f t="shared" si="204"/>
        <v>0</v>
      </c>
      <c r="AJ417" s="17">
        <v>857.25373515935303</v>
      </c>
      <c r="AK417" s="6">
        <f t="shared" si="205"/>
        <v>690.98108059366496</v>
      </c>
      <c r="AL417" s="6">
        <f t="shared" si="184"/>
        <v>690.98108059366496</v>
      </c>
      <c r="AM417" s="17">
        <v>690.98108059366496</v>
      </c>
      <c r="AN417" s="6">
        <f t="shared" si="206"/>
        <v>166.27265456568807</v>
      </c>
      <c r="AO417" s="6">
        <f t="shared" si="207"/>
        <v>857.25373515935303</v>
      </c>
      <c r="AP417" s="17">
        <v>859.94285802171999</v>
      </c>
      <c r="AQ417" s="6">
        <f t="shared" si="208"/>
        <v>859.9428580217193</v>
      </c>
      <c r="AR417" s="17">
        <v>430.61413669696498</v>
      </c>
      <c r="AS417" s="6">
        <f t="shared" si="185"/>
        <v>430.61413669696498</v>
      </c>
      <c r="AT417" s="17">
        <v>46.211099590196298</v>
      </c>
      <c r="AU417" s="6">
        <f t="shared" si="186"/>
        <v>46.211099590196298</v>
      </c>
      <c r="AV417" s="17">
        <v>0</v>
      </c>
      <c r="AW417" s="6">
        <f t="shared" si="187"/>
        <v>0</v>
      </c>
      <c r="AX417" s="17">
        <v>383.11762173455799</v>
      </c>
      <c r="AY417" s="6">
        <f t="shared" si="188"/>
        <v>383.11762173455799</v>
      </c>
      <c r="AZ417" s="20">
        <v>442587055.63848799</v>
      </c>
      <c r="BA417" s="20">
        <v>84215037.199069098</v>
      </c>
      <c r="BB417" s="20">
        <v>43704306.241336502</v>
      </c>
      <c r="BC417" s="20">
        <v>0</v>
      </c>
      <c r="BD417" s="19">
        <f t="shared" si="189"/>
        <v>570.50639907889354</v>
      </c>
      <c r="BE417" s="18">
        <v>0.53318800022563595</v>
      </c>
      <c r="BF417" s="20">
        <v>0</v>
      </c>
      <c r="BG417" s="20">
        <v>0</v>
      </c>
      <c r="BH417" s="19">
        <f t="shared" si="209"/>
        <v>0</v>
      </c>
      <c r="BI417" s="18">
        <v>360.53789163106501</v>
      </c>
      <c r="BJ417">
        <v>6</v>
      </c>
      <c r="BK417">
        <v>1216</v>
      </c>
      <c r="BL417" s="22">
        <v>1844.76928</v>
      </c>
      <c r="BM417">
        <v>304</v>
      </c>
      <c r="BN417">
        <v>76</v>
      </c>
      <c r="BO417">
        <v>6.7331820575690204E-2</v>
      </c>
    </row>
    <row r="418" spans="1:67" x14ac:dyDescent="0.2">
      <c r="A418" s="27">
        <v>417</v>
      </c>
      <c r="B418" s="36">
        <v>309.03247854091302</v>
      </c>
      <c r="C418" s="18">
        <v>22.799999999999901</v>
      </c>
      <c r="D418">
        <v>400</v>
      </c>
      <c r="E418">
        <v>1600</v>
      </c>
      <c r="F418">
        <v>0</v>
      </c>
      <c r="G418" s="23">
        <f t="shared" si="190"/>
        <v>1</v>
      </c>
      <c r="H418" s="16">
        <v>22.888127853881201</v>
      </c>
      <c r="I418" s="17">
        <v>134.42086404362601</v>
      </c>
      <c r="J418" s="6">
        <f t="shared" si="191"/>
        <v>138.3068732683335</v>
      </c>
      <c r="K418" s="6">
        <f t="shared" si="192"/>
        <v>138.3068732683335</v>
      </c>
      <c r="L418" s="6">
        <f t="shared" si="193"/>
        <v>1</v>
      </c>
      <c r="M418" s="6">
        <f t="shared" si="194"/>
        <v>134.42086404362601</v>
      </c>
      <c r="N418" s="16">
        <v>37.924617486881701</v>
      </c>
      <c r="O418" s="17">
        <v>107.165259832725</v>
      </c>
      <c r="P418" s="6">
        <f t="shared" si="195"/>
        <v>101.829483940827</v>
      </c>
      <c r="Q418" s="6">
        <f t="shared" si="180"/>
        <v>101.829483940827</v>
      </c>
      <c r="R418" s="17">
        <v>101.829483940827</v>
      </c>
      <c r="S418" s="6">
        <f t="shared" si="196"/>
        <v>5.3357758918979954</v>
      </c>
      <c r="T418" s="6">
        <f t="shared" si="197"/>
        <v>107.165259832725</v>
      </c>
      <c r="U418" s="17">
        <v>57.156931451471998</v>
      </c>
      <c r="V418" s="6">
        <f t="shared" si="198"/>
        <v>51.582270609500704</v>
      </c>
      <c r="W418" s="6">
        <f t="shared" si="181"/>
        <v>51.582270609500704</v>
      </c>
      <c r="X418" s="17">
        <v>51.582270609500704</v>
      </c>
      <c r="Y418" s="6">
        <f t="shared" si="199"/>
        <v>5.5746608419712942</v>
      </c>
      <c r="Z418" s="6">
        <f t="shared" si="200"/>
        <v>57.156931451471998</v>
      </c>
      <c r="AA418" s="17">
        <v>0</v>
      </c>
      <c r="AB418" s="6">
        <f t="shared" si="201"/>
        <v>0</v>
      </c>
      <c r="AC418" s="6">
        <f t="shared" si="182"/>
        <v>0</v>
      </c>
      <c r="AD418" s="17">
        <v>0</v>
      </c>
      <c r="AE418" s="6">
        <f t="shared" si="202"/>
        <v>0</v>
      </c>
      <c r="AF418" s="17">
        <v>0</v>
      </c>
      <c r="AG418" s="6">
        <f t="shared" si="203"/>
        <v>0</v>
      </c>
      <c r="AH418" s="6">
        <f t="shared" si="183"/>
        <v>0</v>
      </c>
      <c r="AI418" s="6">
        <f t="shared" si="204"/>
        <v>0</v>
      </c>
      <c r="AJ418" s="17">
        <v>367.66755879226599</v>
      </c>
      <c r="AK418" s="6">
        <f t="shared" si="205"/>
        <v>296.54635981475298</v>
      </c>
      <c r="AL418" s="6">
        <f t="shared" si="184"/>
        <v>296.54635981475298</v>
      </c>
      <c r="AM418" s="17">
        <v>296.54635981475298</v>
      </c>
      <c r="AN418" s="6">
        <f t="shared" si="206"/>
        <v>71.121198977513018</v>
      </c>
      <c r="AO418" s="6">
        <f t="shared" si="207"/>
        <v>367.66755879226599</v>
      </c>
      <c r="AP418" s="17">
        <v>944.78651375699701</v>
      </c>
      <c r="AQ418" s="6">
        <f t="shared" si="208"/>
        <v>944.78651375699599</v>
      </c>
      <c r="AR418" s="17">
        <v>516.03828606777699</v>
      </c>
      <c r="AS418" s="6">
        <f t="shared" si="185"/>
        <v>516.03828606777699</v>
      </c>
      <c r="AT418" s="17">
        <v>46.148617748496001</v>
      </c>
      <c r="AU418" s="6">
        <f t="shared" si="186"/>
        <v>46.148617748496001</v>
      </c>
      <c r="AV418" s="17">
        <v>0</v>
      </c>
      <c r="AW418" s="6">
        <f t="shared" si="187"/>
        <v>0</v>
      </c>
      <c r="AX418" s="17">
        <v>382.59960994072298</v>
      </c>
      <c r="AY418" s="6">
        <f t="shared" si="188"/>
        <v>382.59960994072298</v>
      </c>
      <c r="AZ418" s="20">
        <v>484626411.38715702</v>
      </c>
      <c r="BA418" s="20">
        <v>84215986.049505293</v>
      </c>
      <c r="BB418" s="20">
        <v>95596900.933504298</v>
      </c>
      <c r="BC418" s="20">
        <v>0</v>
      </c>
      <c r="BD418" s="19">
        <f t="shared" si="189"/>
        <v>664.43929837016663</v>
      </c>
      <c r="BE418" s="18">
        <v>0.387132911190817</v>
      </c>
      <c r="BF418" s="20">
        <v>0</v>
      </c>
      <c r="BG418" s="20">
        <v>0</v>
      </c>
      <c r="BH418" s="19">
        <f t="shared" si="209"/>
        <v>0</v>
      </c>
      <c r="BI418" s="18">
        <v>432.64546995727801</v>
      </c>
      <c r="BJ418">
        <v>6</v>
      </c>
      <c r="BK418">
        <v>1216</v>
      </c>
      <c r="BL418" s="22">
        <v>1844.76928</v>
      </c>
      <c r="BM418">
        <v>304</v>
      </c>
      <c r="BN418">
        <v>76</v>
      </c>
      <c r="BO418">
        <v>0.147278699396417</v>
      </c>
    </row>
    <row r="419" spans="1:67" x14ac:dyDescent="0.2">
      <c r="A419" s="27">
        <v>418</v>
      </c>
      <c r="B419" s="36">
        <v>360.53789163106501</v>
      </c>
      <c r="C419" s="18">
        <v>22.799999999999901</v>
      </c>
      <c r="D419">
        <v>400</v>
      </c>
      <c r="E419">
        <v>1600</v>
      </c>
      <c r="F419">
        <v>0</v>
      </c>
      <c r="G419" s="23">
        <f t="shared" si="190"/>
        <v>1</v>
      </c>
      <c r="H419" s="16">
        <v>29.349315068493102</v>
      </c>
      <c r="I419" s="17">
        <v>129.72405482771299</v>
      </c>
      <c r="J419" s="6">
        <f t="shared" si="191"/>
        <v>131.48150184455028</v>
      </c>
      <c r="K419" s="6">
        <f t="shared" si="192"/>
        <v>131.48150184455028</v>
      </c>
      <c r="L419" s="6">
        <f t="shared" si="193"/>
        <v>1</v>
      </c>
      <c r="M419" s="6">
        <f t="shared" si="194"/>
        <v>129.72405482771299</v>
      </c>
      <c r="N419" s="16">
        <v>43.216076066708901</v>
      </c>
      <c r="O419" s="17">
        <v>117.074285299018</v>
      </c>
      <c r="P419" s="6">
        <f t="shared" si="195"/>
        <v>111.239022988233</v>
      </c>
      <c r="Q419" s="6">
        <f t="shared" si="180"/>
        <v>111.239022988233</v>
      </c>
      <c r="R419" s="17">
        <v>111.239022988233</v>
      </c>
      <c r="S419" s="6">
        <f t="shared" si="196"/>
        <v>5.8352623107849979</v>
      </c>
      <c r="T419" s="6">
        <f t="shared" si="197"/>
        <v>117.074285299018</v>
      </c>
      <c r="U419" s="17">
        <v>57.099667488779097</v>
      </c>
      <c r="V419" s="6">
        <f t="shared" si="198"/>
        <v>51.525043931715899</v>
      </c>
      <c r="W419" s="6">
        <f t="shared" si="181"/>
        <v>51.525043931715899</v>
      </c>
      <c r="X419" s="17">
        <v>51.525043931715899</v>
      </c>
      <c r="Y419" s="6">
        <f t="shared" si="199"/>
        <v>5.5746235570631981</v>
      </c>
      <c r="Z419" s="6">
        <f t="shared" si="200"/>
        <v>57.099667488779097</v>
      </c>
      <c r="AA419" s="17">
        <v>0</v>
      </c>
      <c r="AB419" s="6">
        <f t="shared" si="201"/>
        <v>0</v>
      </c>
      <c r="AC419" s="6">
        <f t="shared" si="182"/>
        <v>0</v>
      </c>
      <c r="AD419" s="17">
        <v>0</v>
      </c>
      <c r="AE419" s="6">
        <f t="shared" si="202"/>
        <v>0</v>
      </c>
      <c r="AF419" s="17">
        <v>0</v>
      </c>
      <c r="AG419" s="6">
        <f t="shared" si="203"/>
        <v>0</v>
      </c>
      <c r="AH419" s="6">
        <f t="shared" si="183"/>
        <v>0</v>
      </c>
      <c r="AI419" s="6">
        <f t="shared" si="204"/>
        <v>0</v>
      </c>
      <c r="AJ419" s="17">
        <v>218.41732513790501</v>
      </c>
      <c r="AK419" s="6">
        <f t="shared" si="205"/>
        <v>176.38999360138001</v>
      </c>
      <c r="AL419" s="6">
        <f t="shared" si="184"/>
        <v>176.38999360138001</v>
      </c>
      <c r="AM419" s="17">
        <v>176.38999360138001</v>
      </c>
      <c r="AN419" s="6">
        <f t="shared" si="206"/>
        <v>42.027331536524997</v>
      </c>
      <c r="AO419" s="6">
        <f t="shared" si="207"/>
        <v>218.41732513790501</v>
      </c>
      <c r="AP419" s="17">
        <v>1029.6561936487601</v>
      </c>
      <c r="AQ419" s="6">
        <f t="shared" si="208"/>
        <v>1029.6561936487615</v>
      </c>
      <c r="AR419" s="17">
        <v>601.38076567797702</v>
      </c>
      <c r="AS419" s="6">
        <f t="shared" si="185"/>
        <v>601.38076567797702</v>
      </c>
      <c r="AT419" s="17">
        <v>46.097727617485504</v>
      </c>
      <c r="AU419" s="6">
        <f t="shared" si="186"/>
        <v>46.097727617485504</v>
      </c>
      <c r="AV419" s="17">
        <v>0</v>
      </c>
      <c r="AW419" s="6">
        <f t="shared" si="187"/>
        <v>0</v>
      </c>
      <c r="AX419" s="17">
        <v>382.17770035329897</v>
      </c>
      <c r="AY419" s="6">
        <f t="shared" si="188"/>
        <v>382.17770035329897</v>
      </c>
      <c r="AZ419" s="20">
        <v>515452009.38575202</v>
      </c>
      <c r="BA419" s="20">
        <v>84216491.518955395</v>
      </c>
      <c r="BB419" s="20">
        <v>157477151.78403199</v>
      </c>
      <c r="BC419" s="20">
        <v>0</v>
      </c>
      <c r="BD419" s="19">
        <f t="shared" si="189"/>
        <v>757.14565268873946</v>
      </c>
      <c r="BE419" s="18">
        <v>0.35224716072623502</v>
      </c>
      <c r="BF419" s="20">
        <v>0</v>
      </c>
      <c r="BG419" s="20">
        <v>0</v>
      </c>
      <c r="BH419" s="19">
        <f t="shared" si="209"/>
        <v>0</v>
      </c>
      <c r="BI419" s="18">
        <v>504.75304828349101</v>
      </c>
      <c r="BJ419">
        <v>6</v>
      </c>
      <c r="BK419">
        <v>1216</v>
      </c>
      <c r="BL419" s="22">
        <v>1844.76928</v>
      </c>
      <c r="BM419">
        <v>304</v>
      </c>
      <c r="BN419">
        <v>76</v>
      </c>
      <c r="BO419">
        <v>0.242612782139633</v>
      </c>
    </row>
    <row r="420" spans="1:67" x14ac:dyDescent="0.2">
      <c r="A420" s="27">
        <v>419</v>
      </c>
      <c r="B420" s="36">
        <v>412.043304721217</v>
      </c>
      <c r="C420" s="18">
        <v>22.799999999999901</v>
      </c>
      <c r="D420">
        <v>400</v>
      </c>
      <c r="E420">
        <v>1600</v>
      </c>
      <c r="F420">
        <v>0</v>
      </c>
      <c r="G420" s="23">
        <f t="shared" si="190"/>
        <v>1</v>
      </c>
      <c r="H420" s="16">
        <v>35.022831050228298</v>
      </c>
      <c r="I420" s="17">
        <v>127.610223622033</v>
      </c>
      <c r="J420" s="6">
        <f t="shared" si="191"/>
        <v>128.24105995482537</v>
      </c>
      <c r="K420" s="6">
        <f t="shared" si="192"/>
        <v>128.24105995482537</v>
      </c>
      <c r="L420" s="6">
        <f t="shared" si="193"/>
        <v>1</v>
      </c>
      <c r="M420" s="6">
        <f t="shared" si="194"/>
        <v>127.610223622033</v>
      </c>
      <c r="N420" s="16">
        <v>47.922091735669099</v>
      </c>
      <c r="O420" s="17">
        <v>127.439937921314</v>
      </c>
      <c r="P420" s="6">
        <f t="shared" si="195"/>
        <v>121.08249027500599</v>
      </c>
      <c r="Q420" s="6">
        <f t="shared" si="180"/>
        <v>121.08249027500599</v>
      </c>
      <c r="R420" s="17">
        <v>121.08249027500599</v>
      </c>
      <c r="S420" s="6">
        <f t="shared" si="196"/>
        <v>6.3574476463080032</v>
      </c>
      <c r="T420" s="6">
        <f t="shared" si="197"/>
        <v>127.439937921314</v>
      </c>
      <c r="U420" s="17">
        <v>57.052245621130801</v>
      </c>
      <c r="V420" s="6">
        <f t="shared" si="198"/>
        <v>51.477641328801802</v>
      </c>
      <c r="W420" s="6">
        <f t="shared" si="181"/>
        <v>51.477641328801802</v>
      </c>
      <c r="X420" s="17">
        <v>51.477641328801802</v>
      </c>
      <c r="Y420" s="6">
        <f t="shared" si="199"/>
        <v>5.5746042923289991</v>
      </c>
      <c r="Z420" s="6">
        <f t="shared" si="200"/>
        <v>57.052245621130801</v>
      </c>
      <c r="AA420" s="17">
        <v>0</v>
      </c>
      <c r="AB420" s="6">
        <f t="shared" si="201"/>
        <v>0</v>
      </c>
      <c r="AC420" s="6">
        <f t="shared" si="182"/>
        <v>0</v>
      </c>
      <c r="AD420" s="17">
        <v>0</v>
      </c>
      <c r="AE420" s="6">
        <f t="shared" si="202"/>
        <v>0</v>
      </c>
      <c r="AF420" s="17">
        <v>0</v>
      </c>
      <c r="AG420" s="6">
        <f t="shared" si="203"/>
        <v>0</v>
      </c>
      <c r="AH420" s="6">
        <f t="shared" si="183"/>
        <v>0</v>
      </c>
      <c r="AI420" s="6">
        <f t="shared" si="204"/>
        <v>0</v>
      </c>
      <c r="AJ420" s="17">
        <v>158.07224730059599</v>
      </c>
      <c r="AK420" s="6">
        <f t="shared" si="205"/>
        <v>128.037140480727</v>
      </c>
      <c r="AL420" s="6">
        <f t="shared" si="184"/>
        <v>128.037140480727</v>
      </c>
      <c r="AM420" s="17">
        <v>128.037140480727</v>
      </c>
      <c r="AN420" s="6">
        <f t="shared" si="206"/>
        <v>30.035106819868986</v>
      </c>
      <c r="AO420" s="6">
        <f t="shared" si="207"/>
        <v>158.07224730059599</v>
      </c>
      <c r="AP420" s="17">
        <v>1114.54527039763</v>
      </c>
      <c r="AQ420" s="6">
        <f t="shared" si="208"/>
        <v>1114.5452703976352</v>
      </c>
      <c r="AR420" s="17">
        <v>686.66237351017503</v>
      </c>
      <c r="AS420" s="6">
        <f t="shared" si="185"/>
        <v>686.66237351017503</v>
      </c>
      <c r="AT420" s="17">
        <v>46.055477257603201</v>
      </c>
      <c r="AU420" s="6">
        <f t="shared" si="186"/>
        <v>46.055477257603201</v>
      </c>
      <c r="AV420" s="17">
        <v>0</v>
      </c>
      <c r="AW420" s="6">
        <f t="shared" si="187"/>
        <v>0</v>
      </c>
      <c r="AX420" s="17">
        <v>381.82741962985699</v>
      </c>
      <c r="AY420" s="6">
        <f t="shared" si="188"/>
        <v>381.82741962985699</v>
      </c>
      <c r="AZ420" s="20">
        <v>539905128.57497096</v>
      </c>
      <c r="BA420" s="20">
        <v>84216749.875884607</v>
      </c>
      <c r="BB420" s="20">
        <v>215473168.75806701</v>
      </c>
      <c r="BC420" s="20">
        <v>0</v>
      </c>
      <c r="BD420" s="19">
        <f t="shared" si="189"/>
        <v>839.59504720892267</v>
      </c>
      <c r="BE420" s="18">
        <v>1.5962600399367699</v>
      </c>
      <c r="BF420" s="20">
        <v>0</v>
      </c>
      <c r="BG420" s="20">
        <v>0</v>
      </c>
      <c r="BH420" s="19">
        <f t="shared" si="209"/>
        <v>0</v>
      </c>
      <c r="BI420" s="18">
        <v>576.86062660970504</v>
      </c>
      <c r="BJ420">
        <v>6</v>
      </c>
      <c r="BK420">
        <v>1216</v>
      </c>
      <c r="BL420" s="22">
        <v>1844.76928</v>
      </c>
      <c r="BM420">
        <v>304</v>
      </c>
      <c r="BN420">
        <v>76</v>
      </c>
      <c r="BO420">
        <v>0.33196272828537499</v>
      </c>
    </row>
    <row r="421" spans="1:67" x14ac:dyDescent="0.2">
      <c r="A421" s="27">
        <v>420</v>
      </c>
      <c r="B421" s="36">
        <v>463.54871781137001</v>
      </c>
      <c r="C421" s="18">
        <v>22.799999999999901</v>
      </c>
      <c r="D421">
        <v>400</v>
      </c>
      <c r="E421">
        <v>1600</v>
      </c>
      <c r="F421">
        <v>0</v>
      </c>
      <c r="G421" s="23">
        <f t="shared" si="190"/>
        <v>1</v>
      </c>
      <c r="H421" s="16">
        <v>39.178082191780803</v>
      </c>
      <c r="I421" s="17">
        <v>127.532237917017</v>
      </c>
      <c r="J421" s="6">
        <f t="shared" si="191"/>
        <v>127.6159643844624</v>
      </c>
      <c r="K421" s="6">
        <f t="shared" si="192"/>
        <v>127.6159643844624</v>
      </c>
      <c r="L421" s="6">
        <f t="shared" si="193"/>
        <v>1</v>
      </c>
      <c r="M421" s="6">
        <f t="shared" si="194"/>
        <v>127.532237917017</v>
      </c>
      <c r="N421" s="16">
        <v>51.794846158277799</v>
      </c>
      <c r="O421" s="17">
        <v>137.869183638701</v>
      </c>
      <c r="P421" s="6">
        <f t="shared" si="195"/>
        <v>130.98640403013201</v>
      </c>
      <c r="Q421" s="6">
        <f t="shared" si="180"/>
        <v>130.98640403013201</v>
      </c>
      <c r="R421" s="17">
        <v>130.98640403013201</v>
      </c>
      <c r="S421" s="6">
        <f t="shared" si="196"/>
        <v>6.8827796085689954</v>
      </c>
      <c r="T421" s="6">
        <f t="shared" si="197"/>
        <v>137.869183638701</v>
      </c>
      <c r="U421" s="17">
        <v>57.012351228623203</v>
      </c>
      <c r="V421" s="6">
        <f t="shared" si="198"/>
        <v>51.437752801083697</v>
      </c>
      <c r="W421" s="6">
        <f t="shared" si="181"/>
        <v>51.437752801083697</v>
      </c>
      <c r="X421" s="17">
        <v>51.437752801083697</v>
      </c>
      <c r="Y421" s="6">
        <f t="shared" si="199"/>
        <v>5.574598427539506</v>
      </c>
      <c r="Z421" s="6">
        <f t="shared" si="200"/>
        <v>57.012351228623203</v>
      </c>
      <c r="AA421" s="17">
        <v>0</v>
      </c>
      <c r="AB421" s="6">
        <f t="shared" si="201"/>
        <v>0</v>
      </c>
      <c r="AC421" s="6">
        <f t="shared" si="182"/>
        <v>0</v>
      </c>
      <c r="AD421" s="17">
        <v>0</v>
      </c>
      <c r="AE421" s="6">
        <f t="shared" si="202"/>
        <v>0</v>
      </c>
      <c r="AF421" s="17">
        <v>0</v>
      </c>
      <c r="AG421" s="6">
        <f t="shared" si="203"/>
        <v>0</v>
      </c>
      <c r="AH421" s="6">
        <f t="shared" si="183"/>
        <v>0</v>
      </c>
      <c r="AI421" s="6">
        <f t="shared" si="204"/>
        <v>0</v>
      </c>
      <c r="AJ421" s="17">
        <v>128.36821792662101</v>
      </c>
      <c r="AK421" s="6">
        <f t="shared" si="205"/>
        <v>104.100120332386</v>
      </c>
      <c r="AL421" s="6">
        <f t="shared" si="184"/>
        <v>104.100120332386</v>
      </c>
      <c r="AM421" s="17">
        <v>104.100120332386</v>
      </c>
      <c r="AN421" s="6">
        <f t="shared" si="206"/>
        <v>24.268097594235016</v>
      </c>
      <c r="AO421" s="6">
        <f t="shared" si="207"/>
        <v>128.36821792662101</v>
      </c>
      <c r="AP421" s="17">
        <v>1199.4491909057399</v>
      </c>
      <c r="AQ421" s="6">
        <f t="shared" si="208"/>
        <v>1199.4491909057415</v>
      </c>
      <c r="AR421" s="17">
        <v>771.89739822780598</v>
      </c>
      <c r="AS421" s="6">
        <f t="shared" si="185"/>
        <v>771.89739822780598</v>
      </c>
      <c r="AT421" s="17">
        <v>46.0198386225875</v>
      </c>
      <c r="AU421" s="6">
        <f t="shared" si="186"/>
        <v>46.0198386225875</v>
      </c>
      <c r="AV421" s="17">
        <v>0</v>
      </c>
      <c r="AW421" s="6">
        <f t="shared" si="187"/>
        <v>0</v>
      </c>
      <c r="AX421" s="17">
        <v>381.53195405534802</v>
      </c>
      <c r="AY421" s="6">
        <f t="shared" si="188"/>
        <v>381.53195405534802</v>
      </c>
      <c r="AZ421" s="20">
        <v>560651728.48253202</v>
      </c>
      <c r="BA421" s="20">
        <v>84216790.748776495</v>
      </c>
      <c r="BB421" s="20">
        <v>262577185.46171901</v>
      </c>
      <c r="BC421" s="20">
        <v>0</v>
      </c>
      <c r="BD421" s="19">
        <f t="shared" si="189"/>
        <v>907.44570469302755</v>
      </c>
      <c r="BE421" s="18">
        <v>4.2569043858232298</v>
      </c>
      <c r="BF421" s="20">
        <v>0</v>
      </c>
      <c r="BG421" s="20">
        <v>0</v>
      </c>
      <c r="BH421" s="19">
        <f t="shared" si="209"/>
        <v>0</v>
      </c>
      <c r="BI421" s="18">
        <v>648.96820493591804</v>
      </c>
      <c r="BJ421">
        <v>6</v>
      </c>
      <c r="BK421">
        <v>1216</v>
      </c>
      <c r="BL421" s="22">
        <v>1844.76928</v>
      </c>
      <c r="BM421">
        <v>304</v>
      </c>
      <c r="BN421">
        <v>76</v>
      </c>
      <c r="BO421">
        <v>0.40453221797298</v>
      </c>
    </row>
    <row r="422" spans="1:67" x14ac:dyDescent="0.2">
      <c r="A422" s="27">
        <v>421</v>
      </c>
      <c r="B422" s="36">
        <v>515.05413090152194</v>
      </c>
      <c r="C422" s="18">
        <v>22.799999999999901</v>
      </c>
      <c r="D422">
        <v>400</v>
      </c>
      <c r="E422">
        <v>1600</v>
      </c>
      <c r="F422">
        <v>0</v>
      </c>
      <c r="G422" s="23">
        <f t="shared" si="190"/>
        <v>1</v>
      </c>
      <c r="H422" s="16">
        <v>42.842465753424598</v>
      </c>
      <c r="I422" s="17">
        <v>129.092653195108</v>
      </c>
      <c r="J422" s="6">
        <f t="shared" si="191"/>
        <v>128.89025475719714</v>
      </c>
      <c r="K422" s="6">
        <f t="shared" si="192"/>
        <v>128.89025475719714</v>
      </c>
      <c r="L422" s="6">
        <f t="shared" si="193"/>
        <v>1</v>
      </c>
      <c r="M422" s="6">
        <f t="shared" si="194"/>
        <v>129.092653195108</v>
      </c>
      <c r="N422" s="16">
        <v>54.965890916934299</v>
      </c>
      <c r="O422" s="17">
        <v>148.18199754087999</v>
      </c>
      <c r="P422" s="6">
        <f t="shared" si="195"/>
        <v>140.779720237308</v>
      </c>
      <c r="Q422" s="6">
        <f t="shared" si="180"/>
        <v>140.779720237308</v>
      </c>
      <c r="R422" s="17">
        <v>140.779720237308</v>
      </c>
      <c r="S422" s="6">
        <f t="shared" si="196"/>
        <v>7.4022773035719922</v>
      </c>
      <c r="T422" s="6">
        <f t="shared" si="197"/>
        <v>148.18199754087999</v>
      </c>
      <c r="U422" s="17">
        <v>56.978290270254</v>
      </c>
      <c r="V422" s="6">
        <f t="shared" si="198"/>
        <v>51.403692613825903</v>
      </c>
      <c r="W422" s="6">
        <f t="shared" si="181"/>
        <v>51.403692613825903</v>
      </c>
      <c r="X422" s="17">
        <v>51.403692613825903</v>
      </c>
      <c r="Y422" s="6">
        <f t="shared" si="199"/>
        <v>5.5745976564280966</v>
      </c>
      <c r="Z422" s="6">
        <f t="shared" si="200"/>
        <v>56.978290270254</v>
      </c>
      <c r="AA422" s="17">
        <v>0</v>
      </c>
      <c r="AB422" s="6">
        <f t="shared" si="201"/>
        <v>0</v>
      </c>
      <c r="AC422" s="6">
        <f t="shared" si="182"/>
        <v>0</v>
      </c>
      <c r="AD422" s="17">
        <v>0</v>
      </c>
      <c r="AE422" s="6">
        <f t="shared" si="202"/>
        <v>0</v>
      </c>
      <c r="AF422" s="17">
        <v>0</v>
      </c>
      <c r="AG422" s="6">
        <f t="shared" si="203"/>
        <v>0</v>
      </c>
      <c r="AH422" s="6">
        <f t="shared" si="183"/>
        <v>0</v>
      </c>
      <c r="AI422" s="6">
        <f t="shared" si="204"/>
        <v>0</v>
      </c>
      <c r="AJ422" s="17">
        <v>111.84531196581101</v>
      </c>
      <c r="AK422" s="6">
        <f t="shared" si="205"/>
        <v>90.764193100667796</v>
      </c>
      <c r="AL422" s="6">
        <f t="shared" si="184"/>
        <v>90.764193100667796</v>
      </c>
      <c r="AM422" s="17">
        <v>90.764193100667796</v>
      </c>
      <c r="AN422" s="6">
        <f t="shared" si="206"/>
        <v>21.08111886514321</v>
      </c>
      <c r="AO422" s="6">
        <f t="shared" si="207"/>
        <v>111.84531196581101</v>
      </c>
      <c r="AP422" s="17">
        <v>1284.3647236874399</v>
      </c>
      <c r="AQ422" s="6">
        <f t="shared" si="208"/>
        <v>1284.3647236874465</v>
      </c>
      <c r="AR422" s="17">
        <v>857.09598097256196</v>
      </c>
      <c r="AS422" s="6">
        <f t="shared" si="185"/>
        <v>857.09598097256196</v>
      </c>
      <c r="AT422" s="17">
        <v>45.989372340268503</v>
      </c>
      <c r="AU422" s="6">
        <f t="shared" si="186"/>
        <v>45.989372340268503</v>
      </c>
      <c r="AV422" s="17">
        <v>0</v>
      </c>
      <c r="AW422" s="6">
        <f t="shared" si="187"/>
        <v>0</v>
      </c>
      <c r="AX422" s="17">
        <v>381.27937037461601</v>
      </c>
      <c r="AY422" s="6">
        <f t="shared" si="188"/>
        <v>381.27937037461601</v>
      </c>
      <c r="AZ422" s="20">
        <v>578892794.41164505</v>
      </c>
      <c r="BA422" s="20">
        <v>84216790.748776495</v>
      </c>
      <c r="BB422" s="20">
        <v>299892823.70426798</v>
      </c>
      <c r="BC422" s="20">
        <v>0</v>
      </c>
      <c r="BD422" s="19">
        <f t="shared" si="189"/>
        <v>963.00240886468964</v>
      </c>
      <c r="BE422" s="18">
        <v>7.7097766107393104</v>
      </c>
      <c r="BF422" s="20">
        <v>0</v>
      </c>
      <c r="BG422" s="20">
        <v>0</v>
      </c>
      <c r="BH422" s="19">
        <f t="shared" si="209"/>
        <v>0</v>
      </c>
      <c r="BI422" s="18">
        <v>721.07578326213104</v>
      </c>
      <c r="BJ422">
        <v>6</v>
      </c>
      <c r="BK422">
        <v>1216</v>
      </c>
      <c r="BL422" s="22">
        <v>1844.76928</v>
      </c>
      <c r="BM422">
        <v>304</v>
      </c>
      <c r="BN422">
        <v>76</v>
      </c>
      <c r="BO422">
        <v>0.46202151536487501</v>
      </c>
    </row>
    <row r="423" spans="1:67" x14ac:dyDescent="0.2">
      <c r="A423" s="27">
        <v>422</v>
      </c>
      <c r="B423" s="36">
        <v>566.55954399167399</v>
      </c>
      <c r="C423" s="18">
        <v>22.799999999999901</v>
      </c>
      <c r="D423">
        <v>400</v>
      </c>
      <c r="E423">
        <v>1600</v>
      </c>
      <c r="F423">
        <v>0</v>
      </c>
      <c r="G423" s="23">
        <f t="shared" si="190"/>
        <v>1</v>
      </c>
      <c r="H423" s="16">
        <v>45.810502283105002</v>
      </c>
      <c r="I423" s="17">
        <v>131.57030634917101</v>
      </c>
      <c r="J423" s="6">
        <f t="shared" si="191"/>
        <v>131.17407859594232</v>
      </c>
      <c r="K423" s="6">
        <f t="shared" si="192"/>
        <v>131.17407859594232</v>
      </c>
      <c r="L423" s="6">
        <f t="shared" si="193"/>
        <v>1</v>
      </c>
      <c r="M423" s="6">
        <f t="shared" si="194"/>
        <v>131.57030634917101</v>
      </c>
      <c r="N423" s="16">
        <v>57.640729568308899</v>
      </c>
      <c r="O423" s="17">
        <v>158.435790159238</v>
      </c>
      <c r="P423" s="6">
        <f t="shared" si="195"/>
        <v>150.51698585038699</v>
      </c>
      <c r="Q423" s="6">
        <f t="shared" si="180"/>
        <v>150.51698585038699</v>
      </c>
      <c r="R423" s="17">
        <v>150.51698585038699</v>
      </c>
      <c r="S423" s="6">
        <f t="shared" si="196"/>
        <v>7.9188043088510085</v>
      </c>
      <c r="T423" s="6">
        <f t="shared" si="197"/>
        <v>158.435790159238</v>
      </c>
      <c r="U423" s="17">
        <v>56.948845056075101</v>
      </c>
      <c r="V423" s="6">
        <f t="shared" si="198"/>
        <v>51.374247399646997</v>
      </c>
      <c r="W423" s="6">
        <f t="shared" si="181"/>
        <v>51.374247399646997</v>
      </c>
      <c r="X423" s="17">
        <v>51.374247399646997</v>
      </c>
      <c r="Y423" s="6">
        <f t="shared" si="199"/>
        <v>5.5745976564281037</v>
      </c>
      <c r="Z423" s="6">
        <f t="shared" si="200"/>
        <v>56.948845056075101</v>
      </c>
      <c r="AA423" s="17">
        <v>0</v>
      </c>
      <c r="AB423" s="6">
        <f t="shared" si="201"/>
        <v>0</v>
      </c>
      <c r="AC423" s="6">
        <f t="shared" si="182"/>
        <v>0</v>
      </c>
      <c r="AD423" s="17">
        <v>0</v>
      </c>
      <c r="AE423" s="6">
        <f t="shared" si="202"/>
        <v>0</v>
      </c>
      <c r="AF423" s="17">
        <v>0</v>
      </c>
      <c r="AG423" s="6">
        <f t="shared" si="203"/>
        <v>0</v>
      </c>
      <c r="AH423" s="6">
        <f t="shared" si="183"/>
        <v>0</v>
      </c>
      <c r="AI423" s="6">
        <f t="shared" si="204"/>
        <v>0</v>
      </c>
      <c r="AJ423" s="17">
        <v>101.031450605193</v>
      </c>
      <c r="AK423" s="6">
        <f t="shared" si="205"/>
        <v>82.0033530896267</v>
      </c>
      <c r="AL423" s="6">
        <f t="shared" si="184"/>
        <v>82.0033530896267</v>
      </c>
      <c r="AM423" s="17">
        <v>82.0033530896267</v>
      </c>
      <c r="AN423" s="6">
        <f t="shared" si="206"/>
        <v>19.028097515566301</v>
      </c>
      <c r="AO423" s="6">
        <f t="shared" si="207"/>
        <v>101.031450605193</v>
      </c>
      <c r="AP423" s="17">
        <v>1369.2895117876999</v>
      </c>
      <c r="AQ423" s="6">
        <f t="shared" si="208"/>
        <v>1369.2895117877038</v>
      </c>
      <c r="AR423" s="17">
        <v>942.26551840893603</v>
      </c>
      <c r="AS423" s="6">
        <f t="shared" si="185"/>
        <v>942.26551840893603</v>
      </c>
      <c r="AT423" s="17">
        <v>45.963028572930902</v>
      </c>
      <c r="AU423" s="6">
        <f t="shared" si="186"/>
        <v>45.963028572930902</v>
      </c>
      <c r="AV423" s="17">
        <v>0</v>
      </c>
      <c r="AW423" s="6">
        <f t="shared" si="187"/>
        <v>0</v>
      </c>
      <c r="AX423" s="17">
        <v>381.06096480583699</v>
      </c>
      <c r="AY423" s="6">
        <f t="shared" si="188"/>
        <v>381.06096480583699</v>
      </c>
      <c r="AZ423" s="20">
        <v>594946277.45055699</v>
      </c>
      <c r="BA423" s="20">
        <v>84216790.748776495</v>
      </c>
      <c r="BB423" s="20">
        <v>330702513.83743799</v>
      </c>
      <c r="BC423" s="20">
        <v>0</v>
      </c>
      <c r="BD423" s="19">
        <f t="shared" si="189"/>
        <v>1009.8655820367715</v>
      </c>
      <c r="BE423" s="18">
        <v>11.400802022178601</v>
      </c>
      <c r="BF423" s="20">
        <v>0</v>
      </c>
      <c r="BG423" s="20">
        <v>0</v>
      </c>
      <c r="BH423" s="19">
        <f t="shared" si="209"/>
        <v>0</v>
      </c>
      <c r="BI423" s="18">
        <v>793.18336158834404</v>
      </c>
      <c r="BJ423">
        <v>6</v>
      </c>
      <c r="BK423">
        <v>1216</v>
      </c>
      <c r="BL423" s="22">
        <v>1844.76928</v>
      </c>
      <c r="BM423">
        <v>304</v>
      </c>
      <c r="BN423">
        <v>76</v>
      </c>
      <c r="BO423">
        <v>0.50948760524132697</v>
      </c>
    </row>
    <row r="424" spans="1:67" x14ac:dyDescent="0.2">
      <c r="A424" s="27">
        <v>423</v>
      </c>
      <c r="B424" s="36">
        <v>618.06495708182604</v>
      </c>
      <c r="C424" s="18">
        <v>22.799999999999901</v>
      </c>
      <c r="D424">
        <v>400</v>
      </c>
      <c r="E424">
        <v>1600</v>
      </c>
      <c r="F424">
        <v>0</v>
      </c>
      <c r="G424" s="23">
        <f t="shared" si="190"/>
        <v>1</v>
      </c>
      <c r="H424" s="16">
        <v>48.504566210045603</v>
      </c>
      <c r="I424" s="17">
        <v>134.44802730543799</v>
      </c>
      <c r="J424" s="6">
        <f t="shared" si="191"/>
        <v>133.88884453139556</v>
      </c>
      <c r="K424" s="6">
        <f t="shared" si="192"/>
        <v>133.88884453139556</v>
      </c>
      <c r="L424" s="6">
        <f t="shared" si="193"/>
        <v>1</v>
      </c>
      <c r="M424" s="6">
        <f t="shared" si="194"/>
        <v>134.44802730543799</v>
      </c>
      <c r="N424" s="16">
        <v>60.062611840537301</v>
      </c>
      <c r="O424" s="17">
        <v>168.592151354295</v>
      </c>
      <c r="P424" s="6">
        <f t="shared" si="195"/>
        <v>160.161711721812</v>
      </c>
      <c r="Q424" s="6">
        <f t="shared" si="180"/>
        <v>160.161711721812</v>
      </c>
      <c r="R424" s="17">
        <v>160.161711721812</v>
      </c>
      <c r="S424" s="6">
        <f t="shared" si="196"/>
        <v>8.4304396324830009</v>
      </c>
      <c r="T424" s="6">
        <f t="shared" si="197"/>
        <v>168.592151354295</v>
      </c>
      <c r="U424" s="17">
        <v>56.9231317053354</v>
      </c>
      <c r="V424" s="6">
        <f t="shared" si="198"/>
        <v>51.348534048907297</v>
      </c>
      <c r="W424" s="6">
        <f t="shared" si="181"/>
        <v>51.348534048907297</v>
      </c>
      <c r="X424" s="17">
        <v>51.348534048907297</v>
      </c>
      <c r="Y424" s="6">
        <f t="shared" si="199"/>
        <v>5.5745976564281037</v>
      </c>
      <c r="Z424" s="6">
        <f t="shared" si="200"/>
        <v>56.9231317053354</v>
      </c>
      <c r="AA424" s="17">
        <v>0</v>
      </c>
      <c r="AB424" s="6">
        <f t="shared" si="201"/>
        <v>0</v>
      </c>
      <c r="AC424" s="6">
        <f t="shared" si="182"/>
        <v>0</v>
      </c>
      <c r="AD424" s="17">
        <v>0</v>
      </c>
      <c r="AE424" s="6">
        <f t="shared" si="202"/>
        <v>0</v>
      </c>
      <c r="AF424" s="17">
        <v>0</v>
      </c>
      <c r="AG424" s="6">
        <f t="shared" si="203"/>
        <v>0</v>
      </c>
      <c r="AH424" s="6">
        <f t="shared" si="183"/>
        <v>0</v>
      </c>
      <c r="AI424" s="6">
        <f t="shared" si="204"/>
        <v>0</v>
      </c>
      <c r="AJ424" s="17">
        <v>93.000956561707596</v>
      </c>
      <c r="AK424" s="6">
        <f t="shared" si="205"/>
        <v>75.501186351943602</v>
      </c>
      <c r="AL424" s="6">
        <f t="shared" si="184"/>
        <v>75.501186351943602</v>
      </c>
      <c r="AM424" s="17">
        <v>75.501186351943602</v>
      </c>
      <c r="AN424" s="6">
        <f t="shared" si="206"/>
        <v>17.499770209763994</v>
      </c>
      <c r="AO424" s="6">
        <f t="shared" si="207"/>
        <v>93.000956561707596</v>
      </c>
      <c r="AP424" s="17">
        <v>1454.22179568875</v>
      </c>
      <c r="AQ424" s="6">
        <f t="shared" si="208"/>
        <v>1454.2217956887459</v>
      </c>
      <c r="AR424" s="17">
        <v>1027.41153230646</v>
      </c>
      <c r="AS424" s="6">
        <f t="shared" si="185"/>
        <v>1027.41153230646</v>
      </c>
      <c r="AT424" s="17">
        <v>45.940023594083002</v>
      </c>
      <c r="AU424" s="6">
        <f t="shared" si="186"/>
        <v>45.940023594083002</v>
      </c>
      <c r="AV424" s="17">
        <v>0</v>
      </c>
      <c r="AW424" s="6">
        <f t="shared" si="187"/>
        <v>0</v>
      </c>
      <c r="AX424" s="17">
        <v>380.87023978820298</v>
      </c>
      <c r="AY424" s="6">
        <f t="shared" si="188"/>
        <v>380.87023978820298</v>
      </c>
      <c r="AZ424" s="20">
        <v>609390537.37244797</v>
      </c>
      <c r="BA424" s="20">
        <v>84216790.748776495</v>
      </c>
      <c r="BB424" s="20">
        <v>358689631.32498997</v>
      </c>
      <c r="BC424" s="20">
        <v>0</v>
      </c>
      <c r="BD424" s="19">
        <f t="shared" si="189"/>
        <v>1052.2969594462145</v>
      </c>
      <c r="BE424" s="18">
        <v>14.900763938814499</v>
      </c>
      <c r="BF424" s="20">
        <v>0</v>
      </c>
      <c r="BG424" s="20">
        <v>0</v>
      </c>
      <c r="BH424" s="19">
        <f t="shared" si="209"/>
        <v>0</v>
      </c>
      <c r="BI424" s="18">
        <v>865.29093991455704</v>
      </c>
      <c r="BJ424">
        <v>6</v>
      </c>
      <c r="BK424">
        <v>1216</v>
      </c>
      <c r="BL424" s="22">
        <v>1844.76928</v>
      </c>
      <c r="BM424">
        <v>304</v>
      </c>
      <c r="BN424">
        <v>76</v>
      </c>
      <c r="BO424">
        <v>0.552605177287815</v>
      </c>
    </row>
    <row r="425" spans="1:67" x14ac:dyDescent="0.2">
      <c r="A425" s="27">
        <v>424</v>
      </c>
      <c r="B425" s="36">
        <v>669.57037017197899</v>
      </c>
      <c r="C425" s="18">
        <v>22.799999999999901</v>
      </c>
      <c r="D425">
        <v>400</v>
      </c>
      <c r="E425">
        <v>1600</v>
      </c>
      <c r="F425">
        <v>0</v>
      </c>
      <c r="G425" s="23">
        <f t="shared" si="190"/>
        <v>1</v>
      </c>
      <c r="H425" s="16">
        <v>50.901826484018201</v>
      </c>
      <c r="I425" s="17">
        <v>137.58917297967599</v>
      </c>
      <c r="J425" s="6">
        <f t="shared" si="191"/>
        <v>136.89436756733807</v>
      </c>
      <c r="K425" s="6">
        <f t="shared" si="192"/>
        <v>136.89436756733807</v>
      </c>
      <c r="L425" s="6">
        <f t="shared" si="193"/>
        <v>1</v>
      </c>
      <c r="M425" s="6">
        <f t="shared" si="194"/>
        <v>137.58917297967599</v>
      </c>
      <c r="N425" s="16">
        <v>62.257924399338499</v>
      </c>
      <c r="O425" s="17">
        <v>178.66675282191099</v>
      </c>
      <c r="P425" s="6">
        <f t="shared" si="195"/>
        <v>169.72878819767999</v>
      </c>
      <c r="Q425" s="6">
        <f t="shared" si="180"/>
        <v>169.72878819767999</v>
      </c>
      <c r="R425" s="17">
        <v>169.72878819767999</v>
      </c>
      <c r="S425" s="6">
        <f t="shared" si="196"/>
        <v>8.9379646242310002</v>
      </c>
      <c r="T425" s="6">
        <f t="shared" si="197"/>
        <v>178.66675282191099</v>
      </c>
      <c r="U425" s="17">
        <v>56.9004830368605</v>
      </c>
      <c r="V425" s="6">
        <f t="shared" si="198"/>
        <v>51.325885380432403</v>
      </c>
      <c r="W425" s="6">
        <f t="shared" si="181"/>
        <v>51.325885380432403</v>
      </c>
      <c r="X425" s="17">
        <v>51.325885380432403</v>
      </c>
      <c r="Y425" s="6">
        <f t="shared" si="199"/>
        <v>5.5745976564280966</v>
      </c>
      <c r="Z425" s="6">
        <f t="shared" si="200"/>
        <v>56.9004830368605</v>
      </c>
      <c r="AA425" s="17">
        <v>0</v>
      </c>
      <c r="AB425" s="6">
        <f t="shared" si="201"/>
        <v>0</v>
      </c>
      <c r="AC425" s="6">
        <f t="shared" si="182"/>
        <v>0</v>
      </c>
      <c r="AD425" s="17">
        <v>0</v>
      </c>
      <c r="AE425" s="6">
        <f t="shared" si="202"/>
        <v>0</v>
      </c>
      <c r="AF425" s="17">
        <v>0</v>
      </c>
      <c r="AG425" s="6">
        <f t="shared" si="203"/>
        <v>0</v>
      </c>
      <c r="AH425" s="6">
        <f t="shared" si="183"/>
        <v>0</v>
      </c>
      <c r="AI425" s="6">
        <f t="shared" si="204"/>
        <v>0</v>
      </c>
      <c r="AJ425" s="17">
        <v>86.725117994582504</v>
      </c>
      <c r="AK425" s="6">
        <f t="shared" si="205"/>
        <v>70.414401713909498</v>
      </c>
      <c r="AL425" s="6">
        <f t="shared" si="184"/>
        <v>70.414401713909498</v>
      </c>
      <c r="AM425" s="17">
        <v>70.414401713909498</v>
      </c>
      <c r="AN425" s="6">
        <f t="shared" si="206"/>
        <v>16.310716280673006</v>
      </c>
      <c r="AO425" s="6">
        <f t="shared" si="207"/>
        <v>86.725117994582504</v>
      </c>
      <c r="AP425" s="17">
        <v>1539.1602352940699</v>
      </c>
      <c r="AQ425" s="6">
        <f t="shared" si="208"/>
        <v>1539.1602352940756</v>
      </c>
      <c r="AR425" s="17">
        <v>1112.53822819478</v>
      </c>
      <c r="AS425" s="6">
        <f t="shared" si="185"/>
        <v>1112.53822819478</v>
      </c>
      <c r="AT425" s="17">
        <v>45.919760496345503</v>
      </c>
      <c r="AU425" s="6">
        <f t="shared" si="186"/>
        <v>45.919760496345503</v>
      </c>
      <c r="AV425" s="17">
        <v>0</v>
      </c>
      <c r="AW425" s="6">
        <f t="shared" si="187"/>
        <v>0</v>
      </c>
      <c r="AX425" s="17">
        <v>380.70224660295003</v>
      </c>
      <c r="AY425" s="6">
        <f t="shared" si="188"/>
        <v>380.70224660295003</v>
      </c>
      <c r="AZ425" s="20">
        <v>622506739.08057594</v>
      </c>
      <c r="BA425" s="20">
        <v>84216790.748776495</v>
      </c>
      <c r="BB425" s="20">
        <v>384035305.64705801</v>
      </c>
      <c r="BC425" s="20">
        <v>0</v>
      </c>
      <c r="BD425" s="19">
        <f t="shared" si="189"/>
        <v>1090.7588354764105</v>
      </c>
      <c r="BE425" s="18">
        <v>18.2028576508458</v>
      </c>
      <c r="BF425" s="20">
        <v>0</v>
      </c>
      <c r="BG425" s="20">
        <v>0</v>
      </c>
      <c r="BH425" s="19">
        <f t="shared" si="209"/>
        <v>0</v>
      </c>
      <c r="BI425" s="18">
        <v>937.39851824077004</v>
      </c>
      <c r="BJ425">
        <v>6</v>
      </c>
      <c r="BK425">
        <v>1216</v>
      </c>
      <c r="BL425" s="22">
        <v>1844.76928</v>
      </c>
      <c r="BM425">
        <v>304</v>
      </c>
      <c r="BN425">
        <v>76</v>
      </c>
      <c r="BO425">
        <v>0.59165328358653202</v>
      </c>
    </row>
    <row r="426" spans="1:67" x14ac:dyDescent="0.2">
      <c r="A426" s="27">
        <v>425</v>
      </c>
      <c r="B426" s="36">
        <v>721.07578326213104</v>
      </c>
      <c r="C426" s="18">
        <v>22.799999999999901</v>
      </c>
      <c r="D426">
        <v>400</v>
      </c>
      <c r="E426">
        <v>1600</v>
      </c>
      <c r="F426">
        <v>0</v>
      </c>
      <c r="G426" s="23">
        <f t="shared" si="190"/>
        <v>1</v>
      </c>
      <c r="H426" s="16">
        <v>52.956621004566202</v>
      </c>
      <c r="I426" s="17">
        <v>140.88302275560301</v>
      </c>
      <c r="J426" s="6">
        <f t="shared" si="191"/>
        <v>140.07473060769536</v>
      </c>
      <c r="K426" s="6">
        <f t="shared" si="192"/>
        <v>140.07473060769536</v>
      </c>
      <c r="L426" s="6">
        <f t="shared" si="193"/>
        <v>1</v>
      </c>
      <c r="M426" s="6">
        <f t="shared" si="194"/>
        <v>140.88302275560301</v>
      </c>
      <c r="N426" s="16">
        <v>64.265484086034903</v>
      </c>
      <c r="O426" s="17">
        <v>188.66469962391201</v>
      </c>
      <c r="P426" s="6">
        <f t="shared" si="195"/>
        <v>179.22306603459</v>
      </c>
      <c r="Q426" s="6">
        <f t="shared" si="180"/>
        <v>179.22306603459</v>
      </c>
      <c r="R426" s="17">
        <v>179.22306603459</v>
      </c>
      <c r="S426" s="6">
        <f t="shared" si="196"/>
        <v>9.4416335893220094</v>
      </c>
      <c r="T426" s="6">
        <f t="shared" si="197"/>
        <v>188.66469962391201</v>
      </c>
      <c r="U426" s="17">
        <v>56.880381962805998</v>
      </c>
      <c r="V426" s="6">
        <f t="shared" si="198"/>
        <v>51.305784306378001</v>
      </c>
      <c r="W426" s="6">
        <f t="shared" si="181"/>
        <v>51.305784306378001</v>
      </c>
      <c r="X426" s="17">
        <v>51.305784306378001</v>
      </c>
      <c r="Y426" s="6">
        <f t="shared" si="199"/>
        <v>5.5745976564279971</v>
      </c>
      <c r="Z426" s="6">
        <f t="shared" si="200"/>
        <v>56.880381962805998</v>
      </c>
      <c r="AA426" s="17">
        <v>0</v>
      </c>
      <c r="AB426" s="6">
        <f t="shared" si="201"/>
        <v>0</v>
      </c>
      <c r="AC426" s="6">
        <f t="shared" si="182"/>
        <v>0</v>
      </c>
      <c r="AD426" s="17">
        <v>0</v>
      </c>
      <c r="AE426" s="6">
        <f t="shared" si="202"/>
        <v>0</v>
      </c>
      <c r="AF426" s="17">
        <v>0</v>
      </c>
      <c r="AG426" s="6">
        <f t="shared" si="203"/>
        <v>0</v>
      </c>
      <c r="AH426" s="6">
        <f t="shared" si="183"/>
        <v>0</v>
      </c>
      <c r="AI426" s="6">
        <f t="shared" si="204"/>
        <v>0</v>
      </c>
      <c r="AJ426" s="17">
        <v>81.597554083766198</v>
      </c>
      <c r="AK426" s="6">
        <f t="shared" si="205"/>
        <v>66.252264791179101</v>
      </c>
      <c r="AL426" s="6">
        <f t="shared" si="184"/>
        <v>66.252264791179101</v>
      </c>
      <c r="AM426" s="17">
        <v>66.252264791179101</v>
      </c>
      <c r="AN426" s="6">
        <f t="shared" si="206"/>
        <v>15.345289292587097</v>
      </c>
      <c r="AO426" s="6">
        <f t="shared" si="207"/>
        <v>81.597554083766198</v>
      </c>
      <c r="AP426" s="17">
        <v>1624.10379198382</v>
      </c>
      <c r="AQ426" s="6">
        <f t="shared" si="208"/>
        <v>1624.1037919838252</v>
      </c>
      <c r="AR426" s="17">
        <v>1197.6488655007599</v>
      </c>
      <c r="AS426" s="6">
        <f t="shared" si="185"/>
        <v>1197.6488655007599</v>
      </c>
      <c r="AT426" s="17">
        <v>45.901776656428197</v>
      </c>
      <c r="AU426" s="6">
        <f t="shared" si="186"/>
        <v>45.901776656428197</v>
      </c>
      <c r="AV426" s="17">
        <v>0</v>
      </c>
      <c r="AW426" s="6">
        <f t="shared" si="187"/>
        <v>0</v>
      </c>
      <c r="AX426" s="17">
        <v>380.55314982663702</v>
      </c>
      <c r="AY426" s="6">
        <f t="shared" si="188"/>
        <v>380.55314982663702</v>
      </c>
      <c r="AZ426" s="20">
        <v>634395199.88649905</v>
      </c>
      <c r="BA426" s="20">
        <v>84216790.748776495</v>
      </c>
      <c r="BB426" s="20">
        <v>407319290.552055</v>
      </c>
      <c r="BC426" s="20">
        <v>0</v>
      </c>
      <c r="BD426" s="19">
        <f t="shared" si="189"/>
        <v>1125.9312811873308</v>
      </c>
      <c r="BE426" s="18">
        <v>21.2955554958628</v>
      </c>
      <c r="BF426" s="20">
        <v>0</v>
      </c>
      <c r="BG426" s="20">
        <v>0</v>
      </c>
      <c r="BH426" s="19">
        <f t="shared" si="209"/>
        <v>0</v>
      </c>
      <c r="BI426" s="18">
        <v>1009.50609656698</v>
      </c>
      <c r="BJ426">
        <v>6</v>
      </c>
      <c r="BK426">
        <v>1216</v>
      </c>
      <c r="BL426" s="22">
        <v>1844.76928</v>
      </c>
      <c r="BM426">
        <v>304</v>
      </c>
      <c r="BN426">
        <v>76</v>
      </c>
      <c r="BO426">
        <v>0.62752510558167296</v>
      </c>
    </row>
    <row r="427" spans="1:67" x14ac:dyDescent="0.2">
      <c r="A427" s="27">
        <v>426</v>
      </c>
      <c r="B427" s="36">
        <v>772.58119635228297</v>
      </c>
      <c r="C427" s="18">
        <v>22.799999999999901</v>
      </c>
      <c r="D427">
        <v>400</v>
      </c>
      <c r="E427">
        <v>1600</v>
      </c>
      <c r="F427">
        <v>0</v>
      </c>
      <c r="G427" s="23">
        <f t="shared" si="190"/>
        <v>1</v>
      </c>
      <c r="H427" s="16">
        <v>55.262557077625502</v>
      </c>
      <c r="I427" s="17">
        <v>144.51414512771501</v>
      </c>
      <c r="J427" s="6">
        <f t="shared" si="191"/>
        <v>143.60190058606159</v>
      </c>
      <c r="K427" s="6">
        <f t="shared" si="192"/>
        <v>143.60190058606159</v>
      </c>
      <c r="L427" s="6">
        <f t="shared" si="193"/>
        <v>1</v>
      </c>
      <c r="M427" s="6">
        <f t="shared" si="194"/>
        <v>144.51414512771501</v>
      </c>
      <c r="N427" s="16">
        <v>66.015420122519402</v>
      </c>
      <c r="O427" s="17">
        <v>198.64146123096799</v>
      </c>
      <c r="P427" s="6">
        <f t="shared" si="195"/>
        <v>188.69723850830999</v>
      </c>
      <c r="Q427" s="6">
        <f t="shared" si="180"/>
        <v>188.69723850830999</v>
      </c>
      <c r="R427" s="17">
        <v>188.69723850830999</v>
      </c>
      <c r="S427" s="6">
        <f t="shared" si="196"/>
        <v>9.9442227226579973</v>
      </c>
      <c r="T427" s="6">
        <f t="shared" si="197"/>
        <v>198.64146123096799</v>
      </c>
      <c r="U427" s="17">
        <v>56.862421528633099</v>
      </c>
      <c r="V427" s="6">
        <f t="shared" si="198"/>
        <v>51.287823872204903</v>
      </c>
      <c r="W427" s="6">
        <f t="shared" si="181"/>
        <v>51.287823872204903</v>
      </c>
      <c r="X427" s="17">
        <v>51.287823872204903</v>
      </c>
      <c r="Y427" s="6">
        <f t="shared" si="199"/>
        <v>5.574597656428196</v>
      </c>
      <c r="Z427" s="6">
        <f t="shared" si="200"/>
        <v>56.862421528633099</v>
      </c>
      <c r="AA427" s="17">
        <v>0</v>
      </c>
      <c r="AB427" s="6">
        <f t="shared" si="201"/>
        <v>0</v>
      </c>
      <c r="AC427" s="6">
        <f t="shared" si="182"/>
        <v>0</v>
      </c>
      <c r="AD427" s="17">
        <v>0</v>
      </c>
      <c r="AE427" s="6">
        <f t="shared" si="202"/>
        <v>0</v>
      </c>
      <c r="AF427" s="17">
        <v>0</v>
      </c>
      <c r="AG427" s="6">
        <f t="shared" si="203"/>
        <v>0</v>
      </c>
      <c r="AH427" s="6">
        <f t="shared" si="183"/>
        <v>0</v>
      </c>
      <c r="AI427" s="6">
        <f t="shared" si="204"/>
        <v>0</v>
      </c>
      <c r="AJ427" s="17">
        <v>77.617321979809802</v>
      </c>
      <c r="AK427" s="6">
        <f t="shared" si="205"/>
        <v>63.0164039870794</v>
      </c>
      <c r="AL427" s="6">
        <f t="shared" si="184"/>
        <v>63.0164039870794</v>
      </c>
      <c r="AM427" s="17">
        <v>63.0164039870794</v>
      </c>
      <c r="AN427" s="6">
        <f t="shared" si="206"/>
        <v>14.600917992730402</v>
      </c>
      <c r="AO427" s="6">
        <f t="shared" si="207"/>
        <v>77.617321979809802</v>
      </c>
      <c r="AP427" s="17">
        <v>1709.0516483512999</v>
      </c>
      <c r="AQ427" s="6">
        <f t="shared" si="208"/>
        <v>1709.0516483513018</v>
      </c>
      <c r="AR427" s="17">
        <v>1282.74600943373</v>
      </c>
      <c r="AS427" s="6">
        <f t="shared" si="185"/>
        <v>1282.74600943373</v>
      </c>
      <c r="AT427" s="17">
        <v>45.885707984070699</v>
      </c>
      <c r="AU427" s="6">
        <f t="shared" si="186"/>
        <v>45.885707984070699</v>
      </c>
      <c r="AV427" s="17">
        <v>0</v>
      </c>
      <c r="AW427" s="6">
        <f t="shared" si="187"/>
        <v>0</v>
      </c>
      <c r="AX427" s="17">
        <v>380.41993093350101</v>
      </c>
      <c r="AY427" s="6">
        <f t="shared" si="188"/>
        <v>380.41993093350101</v>
      </c>
      <c r="AZ427" s="20">
        <v>645036816.25119996</v>
      </c>
      <c r="BA427" s="20">
        <v>84216790.748776495</v>
      </c>
      <c r="BB427" s="20">
        <v>427336553.54656398</v>
      </c>
      <c r="BC427" s="20">
        <v>0</v>
      </c>
      <c r="BD427" s="19">
        <f t="shared" si="189"/>
        <v>1156.5901605465403</v>
      </c>
      <c r="BE427" s="18">
        <v>24.307854536103299</v>
      </c>
      <c r="BF427" s="20">
        <v>0</v>
      </c>
      <c r="BG427" s="20">
        <v>0</v>
      </c>
      <c r="BH427" s="19">
        <f t="shared" si="209"/>
        <v>0</v>
      </c>
      <c r="BI427" s="18">
        <v>1081.6136748931899</v>
      </c>
      <c r="BJ427">
        <v>6</v>
      </c>
      <c r="BK427">
        <v>1216</v>
      </c>
      <c r="BL427" s="22">
        <v>1844.76928</v>
      </c>
      <c r="BM427">
        <v>304</v>
      </c>
      <c r="BN427">
        <v>76</v>
      </c>
      <c r="BO427">
        <v>0.65836414356845696</v>
      </c>
    </row>
    <row r="428" spans="1:67" x14ac:dyDescent="0.2">
      <c r="A428" s="27">
        <v>427</v>
      </c>
      <c r="B428" s="36">
        <v>824.08660944243502</v>
      </c>
      <c r="C428" s="18">
        <v>22.799999999999901</v>
      </c>
      <c r="D428">
        <v>400</v>
      </c>
      <c r="E428">
        <v>1600</v>
      </c>
      <c r="F428">
        <v>0</v>
      </c>
      <c r="G428" s="23">
        <f t="shared" si="190"/>
        <v>1</v>
      </c>
      <c r="H428" s="16">
        <v>57.020547945205401</v>
      </c>
      <c r="I428" s="17">
        <v>148.510259489796</v>
      </c>
      <c r="J428" s="6">
        <f t="shared" si="191"/>
        <v>147.5186472087577</v>
      </c>
      <c r="K428" s="6">
        <f t="shared" si="192"/>
        <v>147.5186472087577</v>
      </c>
      <c r="L428" s="6">
        <f t="shared" si="193"/>
        <v>1</v>
      </c>
      <c r="M428" s="6">
        <f t="shared" si="194"/>
        <v>148.510259489796</v>
      </c>
      <c r="N428" s="16">
        <v>67.5080592915089</v>
      </c>
      <c r="O428" s="17">
        <v>208.62933048221399</v>
      </c>
      <c r="P428" s="6">
        <f t="shared" si="195"/>
        <v>198.18197940188401</v>
      </c>
      <c r="Q428" s="6">
        <f t="shared" si="180"/>
        <v>198.18197940188401</v>
      </c>
      <c r="R428" s="17">
        <v>198.18197940188401</v>
      </c>
      <c r="S428" s="6">
        <f t="shared" si="196"/>
        <v>10.44735108032998</v>
      </c>
      <c r="T428" s="6">
        <f t="shared" si="197"/>
        <v>208.62933048221399</v>
      </c>
      <c r="U428" s="17">
        <v>56.846277074158301</v>
      </c>
      <c r="V428" s="6">
        <f t="shared" si="198"/>
        <v>51.271679417730198</v>
      </c>
      <c r="W428" s="6">
        <f t="shared" si="181"/>
        <v>51.271679417730198</v>
      </c>
      <c r="X428" s="17">
        <v>51.271679417730198</v>
      </c>
      <c r="Y428" s="6">
        <f t="shared" si="199"/>
        <v>5.5745976564281037</v>
      </c>
      <c r="Z428" s="6">
        <f t="shared" si="200"/>
        <v>56.846277074158301</v>
      </c>
      <c r="AA428" s="17">
        <v>0</v>
      </c>
      <c r="AB428" s="6">
        <f t="shared" si="201"/>
        <v>0</v>
      </c>
      <c r="AC428" s="6">
        <f t="shared" si="182"/>
        <v>0</v>
      </c>
      <c r="AD428" s="17">
        <v>0</v>
      </c>
      <c r="AE428" s="6">
        <f t="shared" si="202"/>
        <v>0</v>
      </c>
      <c r="AF428" s="17">
        <v>0</v>
      </c>
      <c r="AG428" s="6">
        <f t="shared" si="203"/>
        <v>0</v>
      </c>
      <c r="AH428" s="6">
        <f t="shared" si="183"/>
        <v>0</v>
      </c>
      <c r="AI428" s="6">
        <f t="shared" si="204"/>
        <v>0</v>
      </c>
      <c r="AJ428" s="17">
        <v>74.586071620384999</v>
      </c>
      <c r="AK428" s="6">
        <f t="shared" si="205"/>
        <v>60.5543565800469</v>
      </c>
      <c r="AL428" s="6">
        <f t="shared" si="184"/>
        <v>60.5543565800469</v>
      </c>
      <c r="AM428" s="17">
        <v>60.5543565800469</v>
      </c>
      <c r="AN428" s="6">
        <f t="shared" si="206"/>
        <v>14.031715040338099</v>
      </c>
      <c r="AO428" s="6">
        <f t="shared" si="207"/>
        <v>74.586071620384999</v>
      </c>
      <c r="AP428" s="17">
        <v>1794.0031522858101</v>
      </c>
      <c r="AQ428" s="6">
        <f t="shared" si="208"/>
        <v>1794.0031522858083</v>
      </c>
      <c r="AR428" s="17">
        <v>1367.8317064663299</v>
      </c>
      <c r="AS428" s="6">
        <f t="shared" si="185"/>
        <v>1367.8317064663299</v>
      </c>
      <c r="AT428" s="17">
        <v>45.871264015353397</v>
      </c>
      <c r="AU428" s="6">
        <f t="shared" si="186"/>
        <v>45.871264015353397</v>
      </c>
      <c r="AV428" s="17">
        <v>0</v>
      </c>
      <c r="AW428" s="6">
        <f t="shared" si="187"/>
        <v>0</v>
      </c>
      <c r="AX428" s="17">
        <v>380.30018180412497</v>
      </c>
      <c r="AY428" s="6">
        <f t="shared" si="188"/>
        <v>380.30018180412497</v>
      </c>
      <c r="AZ428" s="20">
        <v>654671866.32425296</v>
      </c>
      <c r="BA428" s="20">
        <v>84216790.748776495</v>
      </c>
      <c r="BB428" s="20">
        <v>443852541.71420699</v>
      </c>
      <c r="BC428" s="20">
        <v>0</v>
      </c>
      <c r="BD428" s="19">
        <f t="shared" si="189"/>
        <v>1182.7411987872365</v>
      </c>
      <c r="BE428" s="18">
        <v>27.25526887373</v>
      </c>
      <c r="BF428" s="20">
        <v>0</v>
      </c>
      <c r="BG428" s="20">
        <v>0</v>
      </c>
      <c r="BH428" s="19">
        <f t="shared" si="209"/>
        <v>0</v>
      </c>
      <c r="BI428" s="18">
        <v>1153.7212532194101</v>
      </c>
      <c r="BJ428">
        <v>6</v>
      </c>
      <c r="BK428">
        <v>1216</v>
      </c>
      <c r="BL428" s="22">
        <v>1844.76928</v>
      </c>
      <c r="BM428">
        <v>304</v>
      </c>
      <c r="BN428">
        <v>76</v>
      </c>
      <c r="BO428">
        <v>0.68402801516498801</v>
      </c>
    </row>
    <row r="429" spans="1:67" x14ac:dyDescent="0.2">
      <c r="A429" s="27">
        <v>428</v>
      </c>
      <c r="B429" s="36">
        <v>875.59202253258798</v>
      </c>
      <c r="C429" s="18">
        <v>22.799999999999901</v>
      </c>
      <c r="D429">
        <v>400</v>
      </c>
      <c r="E429">
        <v>1600</v>
      </c>
      <c r="F429">
        <v>0</v>
      </c>
      <c r="G429" s="23">
        <f t="shared" si="190"/>
        <v>1</v>
      </c>
      <c r="H429" s="16">
        <v>58.481735159817298</v>
      </c>
      <c r="I429" s="17">
        <v>152.789458792788</v>
      </c>
      <c r="J429" s="6">
        <f t="shared" si="191"/>
        <v>151.72284211508128</v>
      </c>
      <c r="K429" s="6">
        <f t="shared" si="192"/>
        <v>151.72284211508128</v>
      </c>
      <c r="L429" s="6">
        <f t="shared" si="193"/>
        <v>1</v>
      </c>
      <c r="M429" s="6">
        <f t="shared" si="194"/>
        <v>152.789458792788</v>
      </c>
      <c r="N429" s="16">
        <v>68.818543063653294</v>
      </c>
      <c r="O429" s="17">
        <v>218.596186594757</v>
      </c>
      <c r="P429" s="6">
        <f t="shared" si="195"/>
        <v>207.64677395926799</v>
      </c>
      <c r="Q429" s="6">
        <f t="shared" si="180"/>
        <v>207.64677395926799</v>
      </c>
      <c r="R429" s="17">
        <v>207.64677395926799</v>
      </c>
      <c r="S429" s="6">
        <f t="shared" si="196"/>
        <v>10.949412635489011</v>
      </c>
      <c r="T429" s="6">
        <f t="shared" si="197"/>
        <v>218.596186594757</v>
      </c>
      <c r="U429" s="17">
        <v>56.831686432632097</v>
      </c>
      <c r="V429" s="6">
        <f t="shared" si="198"/>
        <v>51.257088776204</v>
      </c>
      <c r="W429" s="6">
        <f t="shared" si="181"/>
        <v>51.257088776204</v>
      </c>
      <c r="X429" s="17">
        <v>51.257088776204</v>
      </c>
      <c r="Y429" s="6">
        <f t="shared" si="199"/>
        <v>5.5745976564280966</v>
      </c>
      <c r="Z429" s="6">
        <f t="shared" si="200"/>
        <v>56.831686432632097</v>
      </c>
      <c r="AA429" s="17">
        <v>0</v>
      </c>
      <c r="AB429" s="6">
        <f t="shared" si="201"/>
        <v>0</v>
      </c>
      <c r="AC429" s="6">
        <f t="shared" si="182"/>
        <v>0</v>
      </c>
      <c r="AD429" s="17">
        <v>0</v>
      </c>
      <c r="AE429" s="6">
        <f t="shared" si="202"/>
        <v>0</v>
      </c>
      <c r="AF429" s="17">
        <v>0</v>
      </c>
      <c r="AG429" s="6">
        <f t="shared" si="203"/>
        <v>0</v>
      </c>
      <c r="AH429" s="6">
        <f t="shared" si="183"/>
        <v>0</v>
      </c>
      <c r="AI429" s="6">
        <f t="shared" si="204"/>
        <v>0</v>
      </c>
      <c r="AJ429" s="17">
        <v>72.282262928243696</v>
      </c>
      <c r="AK429" s="6">
        <f t="shared" si="205"/>
        <v>58.7010195989888</v>
      </c>
      <c r="AL429" s="6">
        <f t="shared" si="184"/>
        <v>58.7010195989888</v>
      </c>
      <c r="AM429" s="17">
        <v>58.7010195989888</v>
      </c>
      <c r="AN429" s="6">
        <f t="shared" si="206"/>
        <v>13.581243329254896</v>
      </c>
      <c r="AO429" s="6">
        <f t="shared" si="207"/>
        <v>72.282262928243696</v>
      </c>
      <c r="AP429" s="17">
        <v>1878.9577772006301</v>
      </c>
      <c r="AQ429" s="6">
        <f t="shared" si="208"/>
        <v>1878.957777200631</v>
      </c>
      <c r="AR429" s="17">
        <v>1452.90760914824</v>
      </c>
      <c r="AS429" s="6">
        <f t="shared" si="185"/>
        <v>1452.90760914824</v>
      </c>
      <c r="AT429" s="17">
        <v>45.858210197393802</v>
      </c>
      <c r="AU429" s="6">
        <f t="shared" si="186"/>
        <v>45.858210197393802</v>
      </c>
      <c r="AV429" s="17">
        <v>0</v>
      </c>
      <c r="AW429" s="6">
        <f t="shared" si="187"/>
        <v>0</v>
      </c>
      <c r="AX429" s="17">
        <v>380.19195785499699</v>
      </c>
      <c r="AY429" s="6">
        <f t="shared" si="188"/>
        <v>380.19195785499699</v>
      </c>
      <c r="AZ429" s="20">
        <v>663523821.44670105</v>
      </c>
      <c r="BA429" s="20">
        <v>84216790.748776495</v>
      </c>
      <c r="BB429" s="20">
        <v>457960262.27972901</v>
      </c>
      <c r="BC429" s="20">
        <v>0</v>
      </c>
      <c r="BD429" s="19">
        <f t="shared" si="189"/>
        <v>1205.7008744752063</v>
      </c>
      <c r="BE429" s="18">
        <v>30.0714949116634</v>
      </c>
      <c r="BF429" s="20">
        <v>0</v>
      </c>
      <c r="BG429" s="20">
        <v>0</v>
      </c>
      <c r="BH429" s="19">
        <f t="shared" si="209"/>
        <v>0</v>
      </c>
      <c r="BI429" s="18">
        <v>1225.82883154562</v>
      </c>
      <c r="BJ429">
        <v>6</v>
      </c>
      <c r="BK429">
        <v>1216</v>
      </c>
      <c r="BL429" s="22">
        <v>1844.76928</v>
      </c>
      <c r="BM429">
        <v>304</v>
      </c>
      <c r="BN429">
        <v>76</v>
      </c>
      <c r="BO429">
        <v>0.70577652573219796</v>
      </c>
    </row>
    <row r="430" spans="1:67" x14ac:dyDescent="0.2">
      <c r="A430" s="27">
        <v>429</v>
      </c>
      <c r="B430" s="36">
        <v>927.09743562274002</v>
      </c>
      <c r="C430" s="18">
        <v>22.799999999999901</v>
      </c>
      <c r="D430">
        <v>400</v>
      </c>
      <c r="E430">
        <v>1600</v>
      </c>
      <c r="F430">
        <v>0</v>
      </c>
      <c r="G430" s="23">
        <f t="shared" si="190"/>
        <v>1</v>
      </c>
      <c r="H430" s="16">
        <v>60.068493150684901</v>
      </c>
      <c r="I430" s="17">
        <v>157.269048644881</v>
      </c>
      <c r="J430" s="6">
        <f t="shared" si="191"/>
        <v>156.14292175853902</v>
      </c>
      <c r="K430" s="6">
        <f t="shared" si="192"/>
        <v>156.14292175853902</v>
      </c>
      <c r="L430" s="6">
        <f t="shared" si="193"/>
        <v>1</v>
      </c>
      <c r="M430" s="6">
        <f t="shared" si="194"/>
        <v>157.269048644881</v>
      </c>
      <c r="N430" s="16">
        <v>69.9455496328804</v>
      </c>
      <c r="O430" s="17">
        <v>228.54548656271399</v>
      </c>
      <c r="P430" s="6">
        <f t="shared" si="195"/>
        <v>217.09490479364499</v>
      </c>
      <c r="Q430" s="6">
        <f t="shared" si="180"/>
        <v>217.09490479364499</v>
      </c>
      <c r="R430" s="17">
        <v>217.09490479364499</v>
      </c>
      <c r="S430" s="6">
        <f t="shared" si="196"/>
        <v>11.450581769069004</v>
      </c>
      <c r="T430" s="6">
        <f t="shared" si="197"/>
        <v>228.54548656271399</v>
      </c>
      <c r="U430" s="17">
        <v>56.818435584506702</v>
      </c>
      <c r="V430" s="6">
        <f t="shared" si="198"/>
        <v>51.243837928078598</v>
      </c>
      <c r="W430" s="6">
        <f t="shared" si="181"/>
        <v>51.243837928078598</v>
      </c>
      <c r="X430" s="17">
        <v>51.243837928078598</v>
      </c>
      <c r="Y430" s="6">
        <f t="shared" si="199"/>
        <v>5.5745976564281037</v>
      </c>
      <c r="Z430" s="6">
        <f t="shared" si="200"/>
        <v>56.818435584506702</v>
      </c>
      <c r="AA430" s="17">
        <v>0</v>
      </c>
      <c r="AB430" s="6">
        <f t="shared" si="201"/>
        <v>0</v>
      </c>
      <c r="AC430" s="6">
        <f t="shared" si="182"/>
        <v>0</v>
      </c>
      <c r="AD430" s="17">
        <v>0</v>
      </c>
      <c r="AE430" s="6">
        <f t="shared" si="202"/>
        <v>0</v>
      </c>
      <c r="AF430" s="17">
        <v>0</v>
      </c>
      <c r="AG430" s="6">
        <f t="shared" si="203"/>
        <v>0</v>
      </c>
      <c r="AH430" s="6">
        <f t="shared" si="183"/>
        <v>0</v>
      </c>
      <c r="AI430" s="6">
        <f t="shared" si="204"/>
        <v>0</v>
      </c>
      <c r="AJ430" s="17">
        <v>70.409588373179403</v>
      </c>
      <c r="AK430" s="6">
        <f t="shared" si="205"/>
        <v>57.185628069390901</v>
      </c>
      <c r="AL430" s="6">
        <f t="shared" si="184"/>
        <v>57.185628069390901</v>
      </c>
      <c r="AM430" s="17">
        <v>57.185628069390901</v>
      </c>
      <c r="AN430" s="6">
        <f t="shared" si="206"/>
        <v>13.223960303788502</v>
      </c>
      <c r="AO430" s="6">
        <f t="shared" si="207"/>
        <v>70.409588373179403</v>
      </c>
      <c r="AP430" s="17">
        <v>1963.9150932172599</v>
      </c>
      <c r="AQ430" s="6">
        <f t="shared" si="208"/>
        <v>1963.9150932172613</v>
      </c>
      <c r="AR430" s="17">
        <v>1537.97506653664</v>
      </c>
      <c r="AS430" s="6">
        <f t="shared" si="185"/>
        <v>1537.97506653664</v>
      </c>
      <c r="AT430" s="17">
        <v>45.846355053195403</v>
      </c>
      <c r="AU430" s="6">
        <f t="shared" si="186"/>
        <v>45.846355053195403</v>
      </c>
      <c r="AV430" s="17">
        <v>0</v>
      </c>
      <c r="AW430" s="6">
        <f t="shared" si="187"/>
        <v>0</v>
      </c>
      <c r="AX430" s="17">
        <v>380.09367162742598</v>
      </c>
      <c r="AY430" s="6">
        <f t="shared" si="188"/>
        <v>380.09367162742598</v>
      </c>
      <c r="AZ430" s="20">
        <v>671613324.26789296</v>
      </c>
      <c r="BA430" s="20">
        <v>84216790.748776495</v>
      </c>
      <c r="BB430" s="20">
        <v>469615914.551395</v>
      </c>
      <c r="BC430" s="20">
        <v>0</v>
      </c>
      <c r="BD430" s="19">
        <f t="shared" si="189"/>
        <v>1225.4460295680644</v>
      </c>
      <c r="BE430" s="18">
        <v>32.774540223742598</v>
      </c>
      <c r="BF430" s="20">
        <v>0</v>
      </c>
      <c r="BG430" s="20">
        <v>0</v>
      </c>
      <c r="BH430" s="19">
        <f t="shared" si="209"/>
        <v>0</v>
      </c>
      <c r="BI430" s="18">
        <v>1297.9364098718299</v>
      </c>
      <c r="BJ430">
        <v>6</v>
      </c>
      <c r="BK430">
        <v>1216</v>
      </c>
      <c r="BL430" s="22">
        <v>1844.76928</v>
      </c>
      <c r="BM430">
        <v>304</v>
      </c>
      <c r="BN430">
        <v>76</v>
      </c>
      <c r="BO430">
        <v>0.72374732566628497</v>
      </c>
    </row>
    <row r="431" spans="1:67" x14ac:dyDescent="0.2">
      <c r="A431" s="27">
        <v>430</v>
      </c>
      <c r="B431" s="36">
        <v>978.60284871289196</v>
      </c>
      <c r="C431" s="18">
        <v>22.799999999999901</v>
      </c>
      <c r="D431">
        <v>400</v>
      </c>
      <c r="E431">
        <v>1600</v>
      </c>
      <c r="F431">
        <v>0</v>
      </c>
      <c r="G431" s="23">
        <f t="shared" si="190"/>
        <v>1</v>
      </c>
      <c r="H431" s="16">
        <v>61.415525114155201</v>
      </c>
      <c r="I431" s="17">
        <v>161.91408207502101</v>
      </c>
      <c r="J431" s="6">
        <f t="shared" si="191"/>
        <v>160.71421581884815</v>
      </c>
      <c r="K431" s="6">
        <f t="shared" si="192"/>
        <v>160.71421581884815</v>
      </c>
      <c r="L431" s="6">
        <f t="shared" si="193"/>
        <v>1</v>
      </c>
      <c r="M431" s="6">
        <f t="shared" si="194"/>
        <v>161.91408207502101</v>
      </c>
      <c r="N431" s="16">
        <v>70.948819265751894</v>
      </c>
      <c r="O431" s="17">
        <v>238.496516563309</v>
      </c>
      <c r="P431" s="6">
        <f t="shared" si="195"/>
        <v>226.544690500809</v>
      </c>
      <c r="Q431" s="6">
        <f t="shared" si="180"/>
        <v>226.544690500809</v>
      </c>
      <c r="R431" s="17">
        <v>226.544690500809</v>
      </c>
      <c r="S431" s="6">
        <f t="shared" si="196"/>
        <v>11.951826062500004</v>
      </c>
      <c r="T431" s="6">
        <f t="shared" si="197"/>
        <v>238.496516563309</v>
      </c>
      <c r="U431" s="17">
        <v>56.8063480897708</v>
      </c>
      <c r="V431" s="6">
        <f t="shared" si="198"/>
        <v>51.231750433342697</v>
      </c>
      <c r="W431" s="6">
        <f t="shared" si="181"/>
        <v>51.231750433342697</v>
      </c>
      <c r="X431" s="17">
        <v>51.231750433342697</v>
      </c>
      <c r="Y431" s="6">
        <f t="shared" si="199"/>
        <v>5.5745976564281037</v>
      </c>
      <c r="Z431" s="6">
        <f t="shared" si="200"/>
        <v>56.8063480897708</v>
      </c>
      <c r="AA431" s="17">
        <v>0</v>
      </c>
      <c r="AB431" s="6">
        <f t="shared" si="201"/>
        <v>0</v>
      </c>
      <c r="AC431" s="6">
        <f t="shared" si="182"/>
        <v>0</v>
      </c>
      <c r="AD431" s="17">
        <v>0</v>
      </c>
      <c r="AE431" s="6">
        <f t="shared" si="202"/>
        <v>0</v>
      </c>
      <c r="AF431" s="17">
        <v>0</v>
      </c>
      <c r="AG431" s="6">
        <f t="shared" si="203"/>
        <v>0</v>
      </c>
      <c r="AH431" s="6">
        <f t="shared" si="183"/>
        <v>0</v>
      </c>
      <c r="AI431" s="6">
        <f t="shared" si="204"/>
        <v>0</v>
      </c>
      <c r="AJ431" s="17">
        <v>68.869531751992</v>
      </c>
      <c r="AK431" s="6">
        <f t="shared" si="205"/>
        <v>55.936149015970997</v>
      </c>
      <c r="AL431" s="6">
        <f t="shared" si="184"/>
        <v>55.936149015970997</v>
      </c>
      <c r="AM431" s="17">
        <v>55.936149015970997</v>
      </c>
      <c r="AN431" s="6">
        <f t="shared" si="206"/>
        <v>12.933382736021002</v>
      </c>
      <c r="AO431" s="6">
        <f t="shared" si="207"/>
        <v>68.869531751992</v>
      </c>
      <c r="AP431" s="17">
        <v>2048.8747459392298</v>
      </c>
      <c r="AQ431" s="6">
        <f t="shared" si="208"/>
        <v>2048.8747459392303</v>
      </c>
      <c r="AR431" s="17">
        <v>1623.03519080872</v>
      </c>
      <c r="AS431" s="6">
        <f t="shared" si="185"/>
        <v>1623.03519080872</v>
      </c>
      <c r="AT431" s="17">
        <v>45.835540727068199</v>
      </c>
      <c r="AU431" s="6">
        <f t="shared" si="186"/>
        <v>45.835540727068199</v>
      </c>
      <c r="AV431" s="17">
        <v>0</v>
      </c>
      <c r="AW431" s="6">
        <f t="shared" si="187"/>
        <v>0</v>
      </c>
      <c r="AX431" s="17">
        <v>380.004014403442</v>
      </c>
      <c r="AY431" s="6">
        <f t="shared" si="188"/>
        <v>380.004014403442</v>
      </c>
      <c r="AZ431" s="20">
        <v>679025252.15438998</v>
      </c>
      <c r="BA431" s="20">
        <v>84216790.748776495</v>
      </c>
      <c r="BB431" s="20">
        <v>479781270.632806</v>
      </c>
      <c r="BC431" s="20">
        <v>0</v>
      </c>
      <c r="BD431" s="19">
        <f t="shared" si="189"/>
        <v>1243.0233135359726</v>
      </c>
      <c r="BE431" s="18">
        <v>35.316600762940602</v>
      </c>
      <c r="BF431" s="20">
        <v>0</v>
      </c>
      <c r="BG431" s="20">
        <v>0</v>
      </c>
      <c r="BH431" s="19">
        <f t="shared" si="209"/>
        <v>0</v>
      </c>
      <c r="BI431" s="18">
        <v>1370.0439881980401</v>
      </c>
      <c r="BJ431">
        <v>6</v>
      </c>
      <c r="BK431">
        <v>1216</v>
      </c>
      <c r="BL431" s="22">
        <v>1844.76928</v>
      </c>
      <c r="BM431">
        <v>304</v>
      </c>
      <c r="BN431">
        <v>76</v>
      </c>
      <c r="BO431">
        <v>0.73940026767821698</v>
      </c>
    </row>
    <row r="432" spans="1:67" x14ac:dyDescent="0.2">
      <c r="A432" s="27">
        <v>431</v>
      </c>
      <c r="B432" s="36">
        <v>1030.10826180304</v>
      </c>
      <c r="C432" s="18">
        <v>22.799999999999901</v>
      </c>
      <c r="D432">
        <v>400</v>
      </c>
      <c r="E432">
        <v>1600</v>
      </c>
      <c r="F432">
        <v>0</v>
      </c>
      <c r="G432" s="23">
        <f t="shared" si="190"/>
        <v>1</v>
      </c>
      <c r="H432" s="16">
        <v>62.682648401826398</v>
      </c>
      <c r="I432" s="17">
        <v>166.65892034586199</v>
      </c>
      <c r="J432" s="6">
        <f t="shared" si="191"/>
        <v>165.37974625252622</v>
      </c>
      <c r="K432" s="6">
        <f t="shared" si="192"/>
        <v>165.37974625252622</v>
      </c>
      <c r="L432" s="6">
        <f t="shared" si="193"/>
        <v>1</v>
      </c>
      <c r="M432" s="6">
        <f t="shared" si="194"/>
        <v>166.65892034586199</v>
      </c>
      <c r="N432" s="16">
        <v>71.8592170490315</v>
      </c>
      <c r="O432" s="17">
        <v>248.43898515429601</v>
      </c>
      <c r="P432" s="6">
        <f t="shared" si="195"/>
        <v>235.98635397949499</v>
      </c>
      <c r="Q432" s="6">
        <f t="shared" si="180"/>
        <v>235.98635397949499</v>
      </c>
      <c r="R432" s="17">
        <v>235.98635397949499</v>
      </c>
      <c r="S432" s="6">
        <f t="shared" si="196"/>
        <v>12.452631174801013</v>
      </c>
      <c r="T432" s="6">
        <f t="shared" si="197"/>
        <v>248.43898515429601</v>
      </c>
      <c r="U432" s="17">
        <v>56.795277186594099</v>
      </c>
      <c r="V432" s="6">
        <f t="shared" si="198"/>
        <v>51.220679530166002</v>
      </c>
      <c r="W432" s="6">
        <f t="shared" si="181"/>
        <v>51.220679530166002</v>
      </c>
      <c r="X432" s="17">
        <v>51.220679530166002</v>
      </c>
      <c r="Y432" s="6">
        <f t="shared" si="199"/>
        <v>5.5745976564280966</v>
      </c>
      <c r="Z432" s="6">
        <f t="shared" si="200"/>
        <v>56.795277186594099</v>
      </c>
      <c r="AA432" s="17">
        <v>0</v>
      </c>
      <c r="AB432" s="6">
        <f t="shared" si="201"/>
        <v>0</v>
      </c>
      <c r="AC432" s="6">
        <f t="shared" si="182"/>
        <v>0</v>
      </c>
      <c r="AD432" s="17">
        <v>0</v>
      </c>
      <c r="AE432" s="6">
        <f t="shared" si="202"/>
        <v>0</v>
      </c>
      <c r="AF432" s="17">
        <v>0</v>
      </c>
      <c r="AG432" s="6">
        <f t="shared" si="203"/>
        <v>0</v>
      </c>
      <c r="AH432" s="6">
        <f t="shared" si="183"/>
        <v>0</v>
      </c>
      <c r="AI432" s="6">
        <f t="shared" si="204"/>
        <v>0</v>
      </c>
      <c r="AJ432" s="17">
        <v>67.557088999948903</v>
      </c>
      <c r="AK432" s="6">
        <f t="shared" si="205"/>
        <v>54.870503166974103</v>
      </c>
      <c r="AL432" s="6">
        <f t="shared" si="184"/>
        <v>54.870503166974103</v>
      </c>
      <c r="AM432" s="17">
        <v>54.870503166974103</v>
      </c>
      <c r="AN432" s="6">
        <f t="shared" si="206"/>
        <v>12.686585832974799</v>
      </c>
      <c r="AO432" s="6">
        <f t="shared" si="207"/>
        <v>67.557088999948903</v>
      </c>
      <c r="AP432" s="17">
        <v>2133.83644058153</v>
      </c>
      <c r="AQ432" s="6">
        <f t="shared" si="208"/>
        <v>2133.8364405815328</v>
      </c>
      <c r="AR432" s="17">
        <v>1708.08890706738</v>
      </c>
      <c r="AS432" s="6">
        <f t="shared" si="185"/>
        <v>1708.08890706738</v>
      </c>
      <c r="AT432" s="17">
        <v>45.825635915517701</v>
      </c>
      <c r="AU432" s="6">
        <f t="shared" si="186"/>
        <v>45.825635915517701</v>
      </c>
      <c r="AV432" s="17">
        <v>0</v>
      </c>
      <c r="AW432" s="6">
        <f t="shared" si="187"/>
        <v>0</v>
      </c>
      <c r="AX432" s="17">
        <v>379.92189759863498</v>
      </c>
      <c r="AY432" s="6">
        <f t="shared" si="188"/>
        <v>379.92189759863498</v>
      </c>
      <c r="AZ432" s="20">
        <v>685875476.64721</v>
      </c>
      <c r="BA432" s="20">
        <v>84216790.748776495</v>
      </c>
      <c r="BB432" s="20">
        <v>488881215.30304497</v>
      </c>
      <c r="BC432" s="20">
        <v>0</v>
      </c>
      <c r="BD432" s="19">
        <f t="shared" si="189"/>
        <v>1258.9734826990316</v>
      </c>
      <c r="BE432" s="18">
        <v>37.694942871727299</v>
      </c>
      <c r="BF432" s="20">
        <v>0</v>
      </c>
      <c r="BG432" s="20">
        <v>0</v>
      </c>
      <c r="BH432" s="19">
        <f t="shared" si="209"/>
        <v>0</v>
      </c>
      <c r="BI432" s="18">
        <v>1442.15156652426</v>
      </c>
      <c r="BJ432">
        <v>6</v>
      </c>
      <c r="BK432">
        <v>1216</v>
      </c>
      <c r="BL432" s="22">
        <v>1844.76928</v>
      </c>
      <c r="BM432">
        <v>304</v>
      </c>
      <c r="BN432">
        <v>76</v>
      </c>
      <c r="BO432">
        <v>0.75340619598814595</v>
      </c>
    </row>
    <row r="433" spans="1:67" x14ac:dyDescent="0.2">
      <c r="A433" s="27">
        <v>432</v>
      </c>
      <c r="B433" s="36">
        <v>154.516239270456</v>
      </c>
      <c r="C433" s="18">
        <v>53.199999999999903</v>
      </c>
      <c r="D433">
        <v>400</v>
      </c>
      <c r="E433">
        <v>1600</v>
      </c>
      <c r="F433">
        <v>0</v>
      </c>
      <c r="G433" s="23">
        <f t="shared" si="190"/>
        <v>1</v>
      </c>
      <c r="H433" s="16">
        <v>0.31963470319634701</v>
      </c>
      <c r="I433" s="17">
        <v>140.594507751713</v>
      </c>
      <c r="J433" s="6">
        <f t="shared" si="191"/>
        <v>77.105465450831019</v>
      </c>
      <c r="K433" s="6">
        <f t="shared" si="192"/>
        <v>77.105465450831019</v>
      </c>
      <c r="L433" s="6">
        <f t="shared" si="193"/>
        <v>1</v>
      </c>
      <c r="M433" s="6">
        <f t="shared" si="194"/>
        <v>140.594507751713</v>
      </c>
      <c r="N433" s="16">
        <v>27.992244928904601</v>
      </c>
      <c r="O433" s="17">
        <v>90.382984050261896</v>
      </c>
      <c r="P433" s="6">
        <f t="shared" si="195"/>
        <v>85.898240563815094</v>
      </c>
      <c r="Q433" s="6">
        <f t="shared" si="180"/>
        <v>85.898240563815094</v>
      </c>
      <c r="R433" s="17">
        <v>85.898240563815094</v>
      </c>
      <c r="S433" s="6">
        <f t="shared" si="196"/>
        <v>4.4847434864468028</v>
      </c>
      <c r="T433" s="6">
        <f t="shared" si="197"/>
        <v>90.382984050261896</v>
      </c>
      <c r="U433" s="17">
        <v>57.389005070044298</v>
      </c>
      <c r="V433" s="6">
        <f t="shared" si="198"/>
        <v>51.809952069900397</v>
      </c>
      <c r="W433" s="6">
        <f t="shared" si="181"/>
        <v>51.809952069900397</v>
      </c>
      <c r="X433" s="17">
        <v>51.809952069900397</v>
      </c>
      <c r="Y433" s="6">
        <f t="shared" si="199"/>
        <v>5.5790530001439009</v>
      </c>
      <c r="Z433" s="6">
        <f t="shared" si="200"/>
        <v>57.389005070044298</v>
      </c>
      <c r="AA433" s="17">
        <v>0</v>
      </c>
      <c r="AB433" s="6">
        <f t="shared" si="201"/>
        <v>0</v>
      </c>
      <c r="AC433" s="6">
        <f t="shared" si="182"/>
        <v>0</v>
      </c>
      <c r="AD433" s="17">
        <v>0</v>
      </c>
      <c r="AE433" s="6">
        <f t="shared" si="202"/>
        <v>0</v>
      </c>
      <c r="AF433" s="17">
        <v>0</v>
      </c>
      <c r="AG433" s="6">
        <f t="shared" si="203"/>
        <v>0</v>
      </c>
      <c r="AH433" s="6">
        <f t="shared" si="183"/>
        <v>0</v>
      </c>
      <c r="AI433" s="6">
        <f t="shared" si="204"/>
        <v>0</v>
      </c>
      <c r="AJ433" s="17">
        <v>0</v>
      </c>
      <c r="AK433" s="6">
        <f t="shared" si="205"/>
        <v>0</v>
      </c>
      <c r="AL433" s="6">
        <f t="shared" si="184"/>
        <v>0</v>
      </c>
      <c r="AM433" s="17">
        <v>0</v>
      </c>
      <c r="AN433" s="6">
        <f t="shared" si="206"/>
        <v>0</v>
      </c>
      <c r="AO433" s="6">
        <f t="shared" si="207"/>
        <v>0</v>
      </c>
      <c r="AP433" s="17">
        <v>751.01010823049103</v>
      </c>
      <c r="AQ433" s="6">
        <f t="shared" si="208"/>
        <v>751.0101082304891</v>
      </c>
      <c r="AR433" s="17">
        <v>258.95400169708699</v>
      </c>
      <c r="AS433" s="6">
        <f t="shared" si="185"/>
        <v>258.95400169708699</v>
      </c>
      <c r="AT433" s="17">
        <v>108.070256193289</v>
      </c>
      <c r="AU433" s="6">
        <f t="shared" si="186"/>
        <v>108.070256193289</v>
      </c>
      <c r="AV433" s="17">
        <v>0</v>
      </c>
      <c r="AW433" s="6">
        <f t="shared" si="187"/>
        <v>0</v>
      </c>
      <c r="AX433" s="17">
        <v>383.98585034011302</v>
      </c>
      <c r="AY433" s="6">
        <f t="shared" si="188"/>
        <v>383.98585034011302</v>
      </c>
      <c r="AZ433" s="20">
        <v>293748175.009323</v>
      </c>
      <c r="BA433" s="20">
        <v>196284014.16909501</v>
      </c>
      <c r="BB433" s="20">
        <v>391941.97599001799</v>
      </c>
      <c r="BC433" s="20">
        <v>0</v>
      </c>
      <c r="BD433" s="19">
        <f t="shared" si="189"/>
        <v>490.42413115440803</v>
      </c>
      <c r="BE433" s="18">
        <v>0.53932663586153495</v>
      </c>
      <c r="BF433" s="20">
        <v>0</v>
      </c>
      <c r="BG433" s="20">
        <v>0</v>
      </c>
      <c r="BH433" s="19">
        <f t="shared" si="209"/>
        <v>0</v>
      </c>
      <c r="BI433" s="18">
        <v>216.32273497863901</v>
      </c>
      <c r="BJ433">
        <v>14</v>
      </c>
      <c r="BK433">
        <v>1216</v>
      </c>
      <c r="BL433" s="22">
        <v>1844.76928</v>
      </c>
      <c r="BM433">
        <v>304</v>
      </c>
      <c r="BN433">
        <v>76</v>
      </c>
      <c r="BO433">
        <v>6.0383447474750295E-4</v>
      </c>
    </row>
    <row r="434" spans="1:67" x14ac:dyDescent="0.2">
      <c r="A434" s="27">
        <v>433</v>
      </c>
      <c r="B434" s="36">
        <v>206.02165236060799</v>
      </c>
      <c r="C434" s="18">
        <v>53.199999999999903</v>
      </c>
      <c r="D434">
        <v>400</v>
      </c>
      <c r="E434">
        <v>1600</v>
      </c>
      <c r="F434">
        <v>0</v>
      </c>
      <c r="G434" s="23">
        <f t="shared" si="190"/>
        <v>1</v>
      </c>
      <c r="H434" s="16">
        <v>9.5547945205479401</v>
      </c>
      <c r="I434" s="17">
        <v>132.308541760357</v>
      </c>
      <c r="J434" s="6">
        <f t="shared" si="191"/>
        <v>152.90056434730536</v>
      </c>
      <c r="K434" s="6">
        <f t="shared" si="192"/>
        <v>152.90056434730536</v>
      </c>
      <c r="L434" s="6">
        <f t="shared" si="193"/>
        <v>1</v>
      </c>
      <c r="M434" s="6">
        <f t="shared" si="194"/>
        <v>132.308541760357</v>
      </c>
      <c r="N434" s="16">
        <v>33.530324799119903</v>
      </c>
      <c r="O434" s="17">
        <v>92.544891711198801</v>
      </c>
      <c r="P434" s="6">
        <f t="shared" si="195"/>
        <v>87.944922974045795</v>
      </c>
      <c r="Q434" s="6">
        <f t="shared" si="180"/>
        <v>87.944922974045795</v>
      </c>
      <c r="R434" s="17">
        <v>87.944922974045795</v>
      </c>
      <c r="S434" s="6">
        <f t="shared" si="196"/>
        <v>4.5999687371530058</v>
      </c>
      <c r="T434" s="6">
        <f t="shared" si="197"/>
        <v>92.544891711198801</v>
      </c>
      <c r="U434" s="17">
        <v>57.277745455282201</v>
      </c>
      <c r="V434" s="6">
        <f t="shared" si="198"/>
        <v>51.700348734553998</v>
      </c>
      <c r="W434" s="6">
        <f t="shared" si="181"/>
        <v>51.700348734553998</v>
      </c>
      <c r="X434" s="17">
        <v>51.700348734553998</v>
      </c>
      <c r="Y434" s="6">
        <f t="shared" si="199"/>
        <v>5.5773967207282027</v>
      </c>
      <c r="Z434" s="6">
        <f t="shared" si="200"/>
        <v>57.277745455282201</v>
      </c>
      <c r="AA434" s="17">
        <v>0</v>
      </c>
      <c r="AB434" s="6">
        <f t="shared" si="201"/>
        <v>0</v>
      </c>
      <c r="AC434" s="6">
        <f t="shared" si="182"/>
        <v>0</v>
      </c>
      <c r="AD434" s="17">
        <v>0</v>
      </c>
      <c r="AE434" s="6">
        <f t="shared" si="202"/>
        <v>0</v>
      </c>
      <c r="AF434" s="17">
        <v>0</v>
      </c>
      <c r="AG434" s="6">
        <f t="shared" si="203"/>
        <v>0</v>
      </c>
      <c r="AH434" s="6">
        <f t="shared" si="183"/>
        <v>0</v>
      </c>
      <c r="AI434" s="6">
        <f t="shared" si="204"/>
        <v>0</v>
      </c>
      <c r="AJ434" s="17">
        <v>3478.6971712551299</v>
      </c>
      <c r="AK434" s="6">
        <f t="shared" si="205"/>
        <v>2801.7354472012298</v>
      </c>
      <c r="AL434" s="6">
        <f t="shared" si="184"/>
        <v>2801.7354472012298</v>
      </c>
      <c r="AM434" s="17">
        <v>2801.7354472012298</v>
      </c>
      <c r="AN434" s="6">
        <f t="shared" si="206"/>
        <v>676.96172405390007</v>
      </c>
      <c r="AO434" s="6">
        <f t="shared" si="207"/>
        <v>3478.6971712551299</v>
      </c>
      <c r="AP434" s="17">
        <v>835.80488045669699</v>
      </c>
      <c r="AQ434" s="6">
        <f t="shared" si="208"/>
        <v>835.80488045669597</v>
      </c>
      <c r="AR434" s="17">
        <v>344.64389949977499</v>
      </c>
      <c r="AS434" s="6">
        <f t="shared" si="185"/>
        <v>344.64389949977499</v>
      </c>
      <c r="AT434" s="17">
        <v>107.87365981110599</v>
      </c>
      <c r="AU434" s="6">
        <f t="shared" si="186"/>
        <v>107.87365981110599</v>
      </c>
      <c r="AV434" s="17">
        <v>0</v>
      </c>
      <c r="AW434" s="6">
        <f t="shared" si="187"/>
        <v>0</v>
      </c>
      <c r="AX434" s="17">
        <v>383.28732114581499</v>
      </c>
      <c r="AY434" s="6">
        <f t="shared" si="188"/>
        <v>383.28732114581499</v>
      </c>
      <c r="AZ434" s="20">
        <v>378568715.47931403</v>
      </c>
      <c r="BA434" s="20">
        <v>196366509.365504</v>
      </c>
      <c r="BB434" s="20">
        <v>12516065.635763301</v>
      </c>
      <c r="BC434" s="20">
        <v>0</v>
      </c>
      <c r="BD434" s="19">
        <f t="shared" si="189"/>
        <v>587.45129048058129</v>
      </c>
      <c r="BE434" s="18">
        <v>0.48496510503546097</v>
      </c>
      <c r="BF434" s="20">
        <v>0</v>
      </c>
      <c r="BG434" s="20">
        <v>0</v>
      </c>
      <c r="BH434" s="19">
        <f t="shared" si="209"/>
        <v>0</v>
      </c>
      <c r="BI434" s="18">
        <v>288.43031330485201</v>
      </c>
      <c r="BJ434">
        <v>14</v>
      </c>
      <c r="BK434">
        <v>1216</v>
      </c>
      <c r="BL434" s="22">
        <v>1844.76928</v>
      </c>
      <c r="BM434">
        <v>304</v>
      </c>
      <c r="BN434">
        <v>76</v>
      </c>
      <c r="BO434">
        <v>1.92825274710277E-2</v>
      </c>
    </row>
    <row r="435" spans="1:67" x14ac:dyDescent="0.2">
      <c r="A435" s="27">
        <v>434</v>
      </c>
      <c r="B435" s="36">
        <v>257.52706545076097</v>
      </c>
      <c r="C435" s="18">
        <v>53.199999999999903</v>
      </c>
      <c r="D435">
        <v>400</v>
      </c>
      <c r="E435">
        <v>1600</v>
      </c>
      <c r="F435">
        <v>0</v>
      </c>
      <c r="G435" s="23">
        <f t="shared" si="190"/>
        <v>1</v>
      </c>
      <c r="H435" s="16">
        <v>18.0593607305936</v>
      </c>
      <c r="I435" s="17">
        <v>126.996743087718</v>
      </c>
      <c r="J435" s="6">
        <f t="shared" si="191"/>
        <v>133.69212191569699</v>
      </c>
      <c r="K435" s="6">
        <f t="shared" si="192"/>
        <v>133.69212191569699</v>
      </c>
      <c r="L435" s="6">
        <f t="shared" si="193"/>
        <v>1</v>
      </c>
      <c r="M435" s="6">
        <f t="shared" si="194"/>
        <v>126.996743087718</v>
      </c>
      <c r="N435" s="16">
        <v>38.938258474491697</v>
      </c>
      <c r="O435" s="17">
        <v>100.54592968083701</v>
      </c>
      <c r="P435" s="6">
        <f t="shared" si="195"/>
        <v>95.541425456908598</v>
      </c>
      <c r="Q435" s="6">
        <f t="shared" si="180"/>
        <v>95.541425456908598</v>
      </c>
      <c r="R435" s="17">
        <v>95.541425456908598</v>
      </c>
      <c r="S435" s="6">
        <f t="shared" si="196"/>
        <v>5.0045042239284072</v>
      </c>
      <c r="T435" s="6">
        <f t="shared" si="197"/>
        <v>100.54592968083701</v>
      </c>
      <c r="U435" s="17">
        <v>57.192972539117697</v>
      </c>
      <c r="V435" s="6">
        <f t="shared" si="198"/>
        <v>51.616589396893602</v>
      </c>
      <c r="W435" s="6">
        <f t="shared" si="181"/>
        <v>51.616589396893602</v>
      </c>
      <c r="X435" s="17">
        <v>51.616589396893602</v>
      </c>
      <c r="Y435" s="6">
        <f t="shared" si="199"/>
        <v>5.5763831422240955</v>
      </c>
      <c r="Z435" s="6">
        <f t="shared" si="200"/>
        <v>57.192972539117697</v>
      </c>
      <c r="AA435" s="17">
        <v>0</v>
      </c>
      <c r="AB435" s="6">
        <f t="shared" si="201"/>
        <v>0</v>
      </c>
      <c r="AC435" s="6">
        <f t="shared" si="182"/>
        <v>0</v>
      </c>
      <c r="AD435" s="17">
        <v>0</v>
      </c>
      <c r="AE435" s="6">
        <f t="shared" si="202"/>
        <v>0</v>
      </c>
      <c r="AF435" s="17">
        <v>0</v>
      </c>
      <c r="AG435" s="6">
        <f t="shared" si="203"/>
        <v>0</v>
      </c>
      <c r="AH435" s="6">
        <f t="shared" si="183"/>
        <v>0</v>
      </c>
      <c r="AI435" s="6">
        <f t="shared" si="204"/>
        <v>0</v>
      </c>
      <c r="AJ435" s="17">
        <v>674.52142270588297</v>
      </c>
      <c r="AK435" s="6">
        <f t="shared" si="205"/>
        <v>543.84224609961404</v>
      </c>
      <c r="AL435" s="6">
        <f t="shared" si="184"/>
        <v>543.84224609961404</v>
      </c>
      <c r="AM435" s="17">
        <v>543.84224609961404</v>
      </c>
      <c r="AN435" s="6">
        <f t="shared" si="206"/>
        <v>130.67917660626892</v>
      </c>
      <c r="AO435" s="6">
        <f t="shared" si="207"/>
        <v>674.52142270588297</v>
      </c>
      <c r="AP435" s="17">
        <v>920.63949305250401</v>
      </c>
      <c r="AQ435" s="6">
        <f t="shared" si="208"/>
        <v>920.63949305250298</v>
      </c>
      <c r="AR435" s="17">
        <v>430.18510810926102</v>
      </c>
      <c r="AS435" s="6">
        <f t="shared" si="185"/>
        <v>430.18510810926102</v>
      </c>
      <c r="AT435" s="17">
        <v>107.718470166654</v>
      </c>
      <c r="AU435" s="6">
        <f t="shared" si="186"/>
        <v>107.718470166654</v>
      </c>
      <c r="AV435" s="17">
        <v>0</v>
      </c>
      <c r="AW435" s="6">
        <f t="shared" si="187"/>
        <v>0</v>
      </c>
      <c r="AX435" s="17">
        <v>382.735914776588</v>
      </c>
      <c r="AY435" s="6">
        <f t="shared" si="188"/>
        <v>382.735914776588</v>
      </c>
      <c r="AZ435" s="20">
        <v>431540410.01634997</v>
      </c>
      <c r="BA435" s="20">
        <v>196425749.895446</v>
      </c>
      <c r="BB435" s="20">
        <v>54232128.561298497</v>
      </c>
      <c r="BC435" s="20">
        <v>0</v>
      </c>
      <c r="BD435" s="19">
        <f t="shared" si="189"/>
        <v>682.19828847309441</v>
      </c>
      <c r="BE435" s="18">
        <v>0.34546976400524199</v>
      </c>
      <c r="BF435" s="20">
        <v>0</v>
      </c>
      <c r="BG435" s="20">
        <v>0</v>
      </c>
      <c r="BH435" s="19">
        <f t="shared" si="209"/>
        <v>0</v>
      </c>
      <c r="BI435" s="18">
        <v>360.53789163106501</v>
      </c>
      <c r="BJ435">
        <v>14</v>
      </c>
      <c r="BK435">
        <v>1216</v>
      </c>
      <c r="BL435" s="22">
        <v>1844.76928</v>
      </c>
      <c r="BM435">
        <v>304</v>
      </c>
      <c r="BN435">
        <v>76</v>
      </c>
      <c r="BO435">
        <v>8.3551216430782796E-2</v>
      </c>
    </row>
    <row r="436" spans="1:67" x14ac:dyDescent="0.2">
      <c r="A436" s="27">
        <v>435</v>
      </c>
      <c r="B436" s="36">
        <v>309.03247854091302</v>
      </c>
      <c r="C436" s="18">
        <v>53.199999999999903</v>
      </c>
      <c r="D436">
        <v>400</v>
      </c>
      <c r="E436">
        <v>1600</v>
      </c>
      <c r="F436">
        <v>0</v>
      </c>
      <c r="G436" s="23">
        <f t="shared" si="190"/>
        <v>1</v>
      </c>
      <c r="H436" s="16">
        <v>25.525114155251099</v>
      </c>
      <c r="I436" s="17">
        <v>123.132057441885</v>
      </c>
      <c r="J436" s="6">
        <f t="shared" si="191"/>
        <v>126.18948780036858</v>
      </c>
      <c r="K436" s="6">
        <f t="shared" si="192"/>
        <v>126.18948780036858</v>
      </c>
      <c r="L436" s="6">
        <f t="shared" si="193"/>
        <v>1</v>
      </c>
      <c r="M436" s="6">
        <f t="shared" si="194"/>
        <v>123.132057441885</v>
      </c>
      <c r="N436" s="16">
        <v>44.283551647180602</v>
      </c>
      <c r="O436" s="17">
        <v>110.46176504717501</v>
      </c>
      <c r="P436" s="6">
        <f t="shared" si="195"/>
        <v>104.95761753771301</v>
      </c>
      <c r="Q436" s="6">
        <f t="shared" si="180"/>
        <v>104.95761753771301</v>
      </c>
      <c r="R436" s="17">
        <v>104.95761753771301</v>
      </c>
      <c r="S436" s="6">
        <f t="shared" si="196"/>
        <v>5.5041475094620012</v>
      </c>
      <c r="T436" s="6">
        <f t="shared" si="197"/>
        <v>110.46176504717501</v>
      </c>
      <c r="U436" s="17">
        <v>57.126163792107903</v>
      </c>
      <c r="V436" s="6">
        <f t="shared" si="198"/>
        <v>51.550426301869997</v>
      </c>
      <c r="W436" s="6">
        <f t="shared" si="181"/>
        <v>51.550426301869997</v>
      </c>
      <c r="X436" s="17">
        <v>51.550426301869997</v>
      </c>
      <c r="Y436" s="6">
        <f t="shared" si="199"/>
        <v>5.5757374902379055</v>
      </c>
      <c r="Z436" s="6">
        <f t="shared" si="200"/>
        <v>57.126163792107903</v>
      </c>
      <c r="AA436" s="17">
        <v>0</v>
      </c>
      <c r="AB436" s="6">
        <f t="shared" si="201"/>
        <v>0</v>
      </c>
      <c r="AC436" s="6">
        <f t="shared" si="182"/>
        <v>0</v>
      </c>
      <c r="AD436" s="17">
        <v>0</v>
      </c>
      <c r="AE436" s="6">
        <f t="shared" si="202"/>
        <v>0</v>
      </c>
      <c r="AF436" s="17">
        <v>0</v>
      </c>
      <c r="AG436" s="6">
        <f t="shared" si="203"/>
        <v>0</v>
      </c>
      <c r="AH436" s="6">
        <f t="shared" si="183"/>
        <v>0</v>
      </c>
      <c r="AI436" s="6">
        <f t="shared" si="204"/>
        <v>0</v>
      </c>
      <c r="AJ436" s="17">
        <v>316.34157723676799</v>
      </c>
      <c r="AK436" s="6">
        <f t="shared" si="205"/>
        <v>255.29609102939901</v>
      </c>
      <c r="AL436" s="6">
        <f t="shared" si="184"/>
        <v>255.29609102939901</v>
      </c>
      <c r="AM436" s="17">
        <v>255.29609102939901</v>
      </c>
      <c r="AN436" s="6">
        <f t="shared" si="206"/>
        <v>61.045486207368981</v>
      </c>
      <c r="AO436" s="6">
        <f t="shared" si="207"/>
        <v>316.34157723676799</v>
      </c>
      <c r="AP436" s="17">
        <v>1005.50255856997</v>
      </c>
      <c r="AQ436" s="6">
        <f t="shared" si="208"/>
        <v>1005.502558569969</v>
      </c>
      <c r="AR436" s="17">
        <v>515.62012689148901</v>
      </c>
      <c r="AS436" s="6">
        <f t="shared" si="185"/>
        <v>515.62012689148901</v>
      </c>
      <c r="AT436" s="17">
        <v>107.592852101899</v>
      </c>
      <c r="AU436" s="6">
        <f t="shared" si="186"/>
        <v>107.592852101899</v>
      </c>
      <c r="AV436" s="17">
        <v>0</v>
      </c>
      <c r="AW436" s="6">
        <f t="shared" si="187"/>
        <v>0</v>
      </c>
      <c r="AX436" s="17">
        <v>382.28957957658099</v>
      </c>
      <c r="AY436" s="6">
        <f t="shared" si="188"/>
        <v>382.28957957658099</v>
      </c>
      <c r="AZ436" s="20">
        <v>469211912.74374199</v>
      </c>
      <c r="BA436" s="20">
        <v>196469121.30717301</v>
      </c>
      <c r="BB436" s="20">
        <v>110166790.807689</v>
      </c>
      <c r="BC436" s="20">
        <v>0</v>
      </c>
      <c r="BD436" s="19">
        <f t="shared" si="189"/>
        <v>775.84782485860399</v>
      </c>
      <c r="BE436" s="18">
        <v>0.25279238787319003</v>
      </c>
      <c r="BF436" s="20">
        <v>0</v>
      </c>
      <c r="BG436" s="20">
        <v>0</v>
      </c>
      <c r="BH436" s="19">
        <f t="shared" si="209"/>
        <v>0</v>
      </c>
      <c r="BI436" s="18">
        <v>432.64546995727801</v>
      </c>
      <c r="BJ436">
        <v>14</v>
      </c>
      <c r="BK436">
        <v>1216</v>
      </c>
      <c r="BL436" s="22">
        <v>1844.76928</v>
      </c>
      <c r="BM436">
        <v>304</v>
      </c>
      <c r="BN436">
        <v>76</v>
      </c>
      <c r="BO436">
        <v>0.16972539390288</v>
      </c>
    </row>
    <row r="437" spans="1:67" x14ac:dyDescent="0.2">
      <c r="A437" s="27">
        <v>436</v>
      </c>
      <c r="B437" s="36">
        <v>360.53789163106501</v>
      </c>
      <c r="C437" s="18">
        <v>53.199999999999903</v>
      </c>
      <c r="D437">
        <v>400</v>
      </c>
      <c r="E437">
        <v>1600</v>
      </c>
      <c r="F437">
        <v>0</v>
      </c>
      <c r="G437" s="23">
        <f t="shared" si="190"/>
        <v>1</v>
      </c>
      <c r="H437" s="16">
        <v>32.111872146118699</v>
      </c>
      <c r="I437" s="17">
        <v>120.726778374075</v>
      </c>
      <c r="J437" s="6">
        <f t="shared" si="191"/>
        <v>122.18854067463215</v>
      </c>
      <c r="K437" s="6">
        <f t="shared" si="192"/>
        <v>122.18854067463215</v>
      </c>
      <c r="L437" s="6">
        <f t="shared" si="193"/>
        <v>1</v>
      </c>
      <c r="M437" s="6">
        <f t="shared" si="194"/>
        <v>120.726778374075</v>
      </c>
      <c r="N437" s="16">
        <v>49.505044433508402</v>
      </c>
      <c r="O437" s="17">
        <v>121.17094545517701</v>
      </c>
      <c r="P437" s="6">
        <f t="shared" si="195"/>
        <v>115.127637402535</v>
      </c>
      <c r="Q437" s="6">
        <f t="shared" si="180"/>
        <v>115.127637402535</v>
      </c>
      <c r="R437" s="17">
        <v>115.127637402535</v>
      </c>
      <c r="S437" s="6">
        <f t="shared" si="196"/>
        <v>6.0433080526420042</v>
      </c>
      <c r="T437" s="6">
        <f t="shared" si="197"/>
        <v>121.17094545517701</v>
      </c>
      <c r="U437" s="17">
        <v>57.072679645115102</v>
      </c>
      <c r="V437" s="6">
        <f t="shared" si="198"/>
        <v>51.4973102876341</v>
      </c>
      <c r="W437" s="6">
        <f t="shared" si="181"/>
        <v>51.4973102876341</v>
      </c>
      <c r="X437" s="17">
        <v>51.4973102876341</v>
      </c>
      <c r="Y437" s="6">
        <f t="shared" si="199"/>
        <v>5.5753693574810015</v>
      </c>
      <c r="Z437" s="6">
        <f t="shared" si="200"/>
        <v>57.072679645115102</v>
      </c>
      <c r="AA437" s="17">
        <v>0</v>
      </c>
      <c r="AB437" s="6">
        <f t="shared" si="201"/>
        <v>0</v>
      </c>
      <c r="AC437" s="6">
        <f t="shared" si="182"/>
        <v>0</v>
      </c>
      <c r="AD437" s="17">
        <v>0</v>
      </c>
      <c r="AE437" s="6">
        <f t="shared" si="202"/>
        <v>0</v>
      </c>
      <c r="AF437" s="17">
        <v>0</v>
      </c>
      <c r="AG437" s="6">
        <f t="shared" si="203"/>
        <v>0</v>
      </c>
      <c r="AH437" s="6">
        <f t="shared" si="183"/>
        <v>0</v>
      </c>
      <c r="AI437" s="6">
        <f t="shared" si="204"/>
        <v>0</v>
      </c>
      <c r="AJ437" s="17">
        <v>198.87718989075401</v>
      </c>
      <c r="AK437" s="6">
        <f t="shared" si="205"/>
        <v>161.046567189016</v>
      </c>
      <c r="AL437" s="6">
        <f t="shared" si="184"/>
        <v>161.046567189016</v>
      </c>
      <c r="AM437" s="17">
        <v>161.046567189016</v>
      </c>
      <c r="AN437" s="6">
        <f t="shared" si="206"/>
        <v>37.830622701738008</v>
      </c>
      <c r="AO437" s="6">
        <f t="shared" si="207"/>
        <v>198.87718989075401</v>
      </c>
      <c r="AP437" s="17">
        <v>1090.3866518375301</v>
      </c>
      <c r="AQ437" s="6">
        <f t="shared" si="208"/>
        <v>1090.3866518375339</v>
      </c>
      <c r="AR437" s="17">
        <v>600.97666750625899</v>
      </c>
      <c r="AS437" s="6">
        <f t="shared" si="185"/>
        <v>600.97666750625899</v>
      </c>
      <c r="AT437" s="17">
        <v>107.489088516462</v>
      </c>
      <c r="AU437" s="6">
        <f t="shared" si="186"/>
        <v>107.489088516462</v>
      </c>
      <c r="AV437" s="17">
        <v>0</v>
      </c>
      <c r="AW437" s="6">
        <f t="shared" si="187"/>
        <v>0</v>
      </c>
      <c r="AX437" s="17">
        <v>381.92089581481298</v>
      </c>
      <c r="AY437" s="6">
        <f t="shared" si="188"/>
        <v>381.92089581481298</v>
      </c>
      <c r="AZ437" s="20">
        <v>497415958.79966003</v>
      </c>
      <c r="BA437" s="20">
        <v>196481167.22913399</v>
      </c>
      <c r="BB437" s="20">
        <v>173431252.44627199</v>
      </c>
      <c r="BC437" s="20">
        <v>0</v>
      </c>
      <c r="BD437" s="19">
        <f t="shared" si="189"/>
        <v>867.32837847506607</v>
      </c>
      <c r="BE437" s="18">
        <v>0.37680654972151501</v>
      </c>
      <c r="BF437" s="20">
        <v>0</v>
      </c>
      <c r="BG437" s="20">
        <v>0</v>
      </c>
      <c r="BH437" s="19">
        <f t="shared" si="209"/>
        <v>0</v>
      </c>
      <c r="BI437" s="18">
        <v>504.75304828349101</v>
      </c>
      <c r="BJ437">
        <v>14</v>
      </c>
      <c r="BK437">
        <v>1216</v>
      </c>
      <c r="BL437" s="22">
        <v>1844.76928</v>
      </c>
      <c r="BM437">
        <v>304</v>
      </c>
      <c r="BN437">
        <v>76</v>
      </c>
      <c r="BO437">
        <v>0.267192022393548</v>
      </c>
    </row>
    <row r="438" spans="1:67" x14ac:dyDescent="0.2">
      <c r="A438" s="27">
        <v>437</v>
      </c>
      <c r="B438" s="36">
        <v>412.043304721217</v>
      </c>
      <c r="C438" s="18">
        <v>53.199999999999903</v>
      </c>
      <c r="D438">
        <v>400</v>
      </c>
      <c r="E438">
        <v>1600</v>
      </c>
      <c r="F438">
        <v>0</v>
      </c>
      <c r="G438" s="23">
        <f t="shared" si="190"/>
        <v>1</v>
      </c>
      <c r="H438" s="16">
        <v>37.7853881278538</v>
      </c>
      <c r="I438" s="17">
        <v>119.722540310825</v>
      </c>
      <c r="J438" s="6">
        <f t="shared" si="191"/>
        <v>120.30196238957689</v>
      </c>
      <c r="K438" s="6">
        <f t="shared" si="192"/>
        <v>120.30196238957689</v>
      </c>
      <c r="L438" s="6">
        <f t="shared" si="193"/>
        <v>1</v>
      </c>
      <c r="M438" s="6">
        <f t="shared" si="194"/>
        <v>119.722540310825</v>
      </c>
      <c r="N438" s="16">
        <v>54.034627693294198</v>
      </c>
      <c r="O438" s="17">
        <v>132.15003566135599</v>
      </c>
      <c r="P438" s="6">
        <f t="shared" si="195"/>
        <v>125.55407239911101</v>
      </c>
      <c r="Q438" s="6">
        <f t="shared" si="180"/>
        <v>125.55407239911101</v>
      </c>
      <c r="R438" s="17">
        <v>125.55407239911101</v>
      </c>
      <c r="S438" s="6">
        <f t="shared" si="196"/>
        <v>6.5959632622449789</v>
      </c>
      <c r="T438" s="6">
        <f t="shared" si="197"/>
        <v>132.15003566135599</v>
      </c>
      <c r="U438" s="17">
        <v>57.028417817258102</v>
      </c>
      <c r="V438" s="6">
        <f t="shared" si="198"/>
        <v>51.453293448010101</v>
      </c>
      <c r="W438" s="6">
        <f t="shared" si="181"/>
        <v>51.453293448010101</v>
      </c>
      <c r="X438" s="17">
        <v>51.453293448010101</v>
      </c>
      <c r="Y438" s="6">
        <f t="shared" si="199"/>
        <v>5.5751243692480017</v>
      </c>
      <c r="Z438" s="6">
        <f t="shared" si="200"/>
        <v>57.028417817258102</v>
      </c>
      <c r="AA438" s="17">
        <v>0</v>
      </c>
      <c r="AB438" s="6">
        <f t="shared" si="201"/>
        <v>0</v>
      </c>
      <c r="AC438" s="6">
        <f t="shared" si="182"/>
        <v>0</v>
      </c>
      <c r="AD438" s="17">
        <v>0</v>
      </c>
      <c r="AE438" s="6">
        <f t="shared" si="202"/>
        <v>0</v>
      </c>
      <c r="AF438" s="17">
        <v>0</v>
      </c>
      <c r="AG438" s="6">
        <f t="shared" si="203"/>
        <v>0</v>
      </c>
      <c r="AH438" s="6">
        <f t="shared" si="183"/>
        <v>0</v>
      </c>
      <c r="AI438" s="6">
        <f t="shared" si="204"/>
        <v>0</v>
      </c>
      <c r="AJ438" s="17">
        <v>147.56127196662399</v>
      </c>
      <c r="AK438" s="6">
        <f t="shared" si="205"/>
        <v>119.609278108947</v>
      </c>
      <c r="AL438" s="6">
        <f t="shared" si="184"/>
        <v>119.609278108947</v>
      </c>
      <c r="AM438" s="17">
        <v>119.609278108947</v>
      </c>
      <c r="AN438" s="6">
        <f t="shared" si="206"/>
        <v>27.951993857676996</v>
      </c>
      <c r="AO438" s="6">
        <f t="shared" si="207"/>
        <v>147.56127196662399</v>
      </c>
      <c r="AP438" s="17">
        <v>1175.2867245249199</v>
      </c>
      <c r="AQ438" s="6">
        <f t="shared" si="208"/>
        <v>1175.2867245249211</v>
      </c>
      <c r="AR438" s="17">
        <v>686.27357094735305</v>
      </c>
      <c r="AS438" s="6">
        <f t="shared" si="185"/>
        <v>686.27357094735305</v>
      </c>
      <c r="AT438" s="17">
        <v>107.401932599384</v>
      </c>
      <c r="AU438" s="6">
        <f t="shared" si="186"/>
        <v>107.401932599384</v>
      </c>
      <c r="AV438" s="17">
        <v>0</v>
      </c>
      <c r="AW438" s="6">
        <f t="shared" si="187"/>
        <v>0</v>
      </c>
      <c r="AX438" s="17">
        <v>381.61122097818401</v>
      </c>
      <c r="AY438" s="6">
        <f t="shared" si="188"/>
        <v>381.61122097818401</v>
      </c>
      <c r="AZ438" s="20">
        <v>520223566.56218398</v>
      </c>
      <c r="BA438" s="20">
        <v>196489297.25208199</v>
      </c>
      <c r="BB438" s="20">
        <v>229973813.37224901</v>
      </c>
      <c r="BC438" s="20">
        <v>0</v>
      </c>
      <c r="BD438" s="19">
        <f t="shared" si="189"/>
        <v>946.686677186515</v>
      </c>
      <c r="BE438" s="18">
        <v>1.8100551660075599</v>
      </c>
      <c r="BF438" s="20">
        <v>0</v>
      </c>
      <c r="BG438" s="20">
        <v>0</v>
      </c>
      <c r="BH438" s="19">
        <f t="shared" si="209"/>
        <v>0</v>
      </c>
      <c r="BI438" s="18">
        <v>576.86062660970504</v>
      </c>
      <c r="BJ438">
        <v>14</v>
      </c>
      <c r="BK438">
        <v>1216</v>
      </c>
      <c r="BL438" s="22">
        <v>1844.76928</v>
      </c>
      <c r="BM438">
        <v>304</v>
      </c>
      <c r="BN438">
        <v>76</v>
      </c>
      <c r="BO438">
        <v>0.35430274201314099</v>
      </c>
    </row>
    <row r="439" spans="1:67" x14ac:dyDescent="0.2">
      <c r="A439" s="27">
        <v>438</v>
      </c>
      <c r="B439" s="36">
        <v>463.54871781137001</v>
      </c>
      <c r="C439" s="18">
        <v>53.199999999999903</v>
      </c>
      <c r="D439">
        <v>400</v>
      </c>
      <c r="E439">
        <v>1600</v>
      </c>
      <c r="F439">
        <v>0</v>
      </c>
      <c r="G439" s="23">
        <f t="shared" si="190"/>
        <v>1</v>
      </c>
      <c r="H439" s="16">
        <v>42.203196347031898</v>
      </c>
      <c r="I439" s="17">
        <v>120.562418368408</v>
      </c>
      <c r="J439" s="6">
        <f t="shared" si="191"/>
        <v>120.71528455601901</v>
      </c>
      <c r="K439" s="6">
        <f t="shared" si="192"/>
        <v>120.71528455601901</v>
      </c>
      <c r="L439" s="6">
        <f t="shared" si="193"/>
        <v>1</v>
      </c>
      <c r="M439" s="6">
        <f t="shared" si="194"/>
        <v>120.562418368408</v>
      </c>
      <c r="N439" s="16">
        <v>57.716219012044</v>
      </c>
      <c r="O439" s="17">
        <v>143.1012118745</v>
      </c>
      <c r="P439" s="6">
        <f t="shared" si="195"/>
        <v>135.95395214482801</v>
      </c>
      <c r="Q439" s="6">
        <f t="shared" si="180"/>
        <v>135.95395214482801</v>
      </c>
      <c r="R439" s="17">
        <v>135.95395214482801</v>
      </c>
      <c r="S439" s="6">
        <f t="shared" si="196"/>
        <v>7.1472597296719869</v>
      </c>
      <c r="T439" s="6">
        <f t="shared" si="197"/>
        <v>143.1012118745</v>
      </c>
      <c r="U439" s="17">
        <v>56.9911118085192</v>
      </c>
      <c r="V439" s="6">
        <f t="shared" si="198"/>
        <v>51.416157618546599</v>
      </c>
      <c r="W439" s="6">
        <f t="shared" si="181"/>
        <v>51.416157618546599</v>
      </c>
      <c r="X439" s="17">
        <v>51.416157618546599</v>
      </c>
      <c r="Y439" s="6">
        <f t="shared" si="199"/>
        <v>5.5749541899726012</v>
      </c>
      <c r="Z439" s="6">
        <f t="shared" si="200"/>
        <v>56.9911118085192</v>
      </c>
      <c r="AA439" s="17">
        <v>0</v>
      </c>
      <c r="AB439" s="6">
        <f t="shared" si="201"/>
        <v>0</v>
      </c>
      <c r="AC439" s="6">
        <f t="shared" si="182"/>
        <v>0</v>
      </c>
      <c r="AD439" s="17">
        <v>0</v>
      </c>
      <c r="AE439" s="6">
        <f t="shared" si="202"/>
        <v>0</v>
      </c>
      <c r="AF439" s="17">
        <v>0</v>
      </c>
      <c r="AG439" s="6">
        <f t="shared" si="203"/>
        <v>0</v>
      </c>
      <c r="AH439" s="6">
        <f t="shared" si="183"/>
        <v>0</v>
      </c>
      <c r="AI439" s="6">
        <f t="shared" si="204"/>
        <v>0</v>
      </c>
      <c r="AJ439" s="17">
        <v>122.31232682390301</v>
      </c>
      <c r="AK439" s="6">
        <f t="shared" si="205"/>
        <v>99.252576680756405</v>
      </c>
      <c r="AL439" s="6">
        <f t="shared" si="184"/>
        <v>99.252576680756405</v>
      </c>
      <c r="AM439" s="17">
        <v>99.252576680756405</v>
      </c>
      <c r="AN439" s="6">
        <f t="shared" si="206"/>
        <v>23.059750143146601</v>
      </c>
      <c r="AO439" s="6">
        <f t="shared" si="207"/>
        <v>122.31232682390301</v>
      </c>
      <c r="AP439" s="17">
        <v>1260.1992245617901</v>
      </c>
      <c r="AQ439" s="6">
        <f t="shared" si="208"/>
        <v>1260.1992245617889</v>
      </c>
      <c r="AR439" s="17">
        <v>771.52409398117697</v>
      </c>
      <c r="AS439" s="6">
        <f t="shared" si="185"/>
        <v>771.52409398117697</v>
      </c>
      <c r="AT439" s="17">
        <v>107.327692626757</v>
      </c>
      <c r="AU439" s="6">
        <f t="shared" si="186"/>
        <v>107.327692626757</v>
      </c>
      <c r="AV439" s="17">
        <v>0</v>
      </c>
      <c r="AW439" s="6">
        <f t="shared" si="187"/>
        <v>0</v>
      </c>
      <c r="AX439" s="17">
        <v>381.34743795385498</v>
      </c>
      <c r="AY439" s="6">
        <f t="shared" si="188"/>
        <v>381.34743795385498</v>
      </c>
      <c r="AZ439" s="20">
        <v>539729485.76100397</v>
      </c>
      <c r="BA439" s="20">
        <v>196494882.44421899</v>
      </c>
      <c r="BB439" s="20">
        <v>274963788.885786</v>
      </c>
      <c r="BC439" s="20">
        <v>0</v>
      </c>
      <c r="BD439" s="19">
        <f t="shared" si="189"/>
        <v>1011.1881570910089</v>
      </c>
      <c r="BE439" s="18">
        <v>4.5056663006981896</v>
      </c>
      <c r="BF439" s="20">
        <v>0</v>
      </c>
      <c r="BG439" s="20">
        <v>0</v>
      </c>
      <c r="BH439" s="19">
        <f t="shared" si="209"/>
        <v>0</v>
      </c>
      <c r="BI439" s="18">
        <v>648.96820493591804</v>
      </c>
      <c r="BJ439">
        <v>14</v>
      </c>
      <c r="BK439">
        <v>1216</v>
      </c>
      <c r="BL439" s="22">
        <v>1844.76928</v>
      </c>
      <c r="BM439">
        <v>304</v>
      </c>
      <c r="BN439">
        <v>76</v>
      </c>
      <c r="BO439">
        <v>0.42361529309802798</v>
      </c>
    </row>
    <row r="440" spans="1:67" x14ac:dyDescent="0.2">
      <c r="A440" s="27">
        <v>439</v>
      </c>
      <c r="B440" s="36">
        <v>515.05413090152194</v>
      </c>
      <c r="C440" s="18">
        <v>53.199999999999903</v>
      </c>
      <c r="D440">
        <v>400</v>
      </c>
      <c r="E440">
        <v>1600</v>
      </c>
      <c r="F440">
        <v>0</v>
      </c>
      <c r="G440" s="23">
        <f t="shared" si="190"/>
        <v>0.99999999999999989</v>
      </c>
      <c r="H440" s="16">
        <v>45.913242009132397</v>
      </c>
      <c r="I440" s="17">
        <v>122.666395000544</v>
      </c>
      <c r="J440" s="6">
        <f t="shared" si="191"/>
        <v>122.58657449290655</v>
      </c>
      <c r="K440" s="6">
        <f t="shared" si="192"/>
        <v>122.58657449290655</v>
      </c>
      <c r="L440" s="6">
        <f t="shared" si="193"/>
        <v>1</v>
      </c>
      <c r="M440" s="6">
        <f t="shared" si="194"/>
        <v>122.666395000544</v>
      </c>
      <c r="N440" s="16">
        <v>60.717569534891197</v>
      </c>
      <c r="O440" s="17">
        <v>153.969053698458</v>
      </c>
      <c r="P440" s="6">
        <f t="shared" si="195"/>
        <v>146.274635459428</v>
      </c>
      <c r="Q440" s="6">
        <f t="shared" si="180"/>
        <v>146.274635459428</v>
      </c>
      <c r="R440" s="17">
        <v>146.274635459428</v>
      </c>
      <c r="S440" s="6">
        <f t="shared" si="196"/>
        <v>7.69441823903</v>
      </c>
      <c r="T440" s="6">
        <f t="shared" si="197"/>
        <v>153.969053698458</v>
      </c>
      <c r="U440" s="17">
        <v>56.959271995024302</v>
      </c>
      <c r="V440" s="6">
        <f t="shared" si="198"/>
        <v>51.384433446408202</v>
      </c>
      <c r="W440" s="6">
        <f t="shared" si="181"/>
        <v>51.384433446408202</v>
      </c>
      <c r="X440" s="17">
        <v>51.384433446408202</v>
      </c>
      <c r="Y440" s="6">
        <f t="shared" si="199"/>
        <v>5.5748385486160998</v>
      </c>
      <c r="Z440" s="6">
        <f t="shared" si="200"/>
        <v>56.959271995024302</v>
      </c>
      <c r="AA440" s="17">
        <v>0</v>
      </c>
      <c r="AB440" s="6">
        <f t="shared" si="201"/>
        <v>0</v>
      </c>
      <c r="AC440" s="6">
        <f t="shared" si="182"/>
        <v>0</v>
      </c>
      <c r="AD440" s="17">
        <v>0</v>
      </c>
      <c r="AE440" s="6">
        <f t="shared" si="202"/>
        <v>0</v>
      </c>
      <c r="AF440" s="17">
        <v>0</v>
      </c>
      <c r="AG440" s="6">
        <f t="shared" si="203"/>
        <v>0</v>
      </c>
      <c r="AH440" s="6">
        <f t="shared" si="183"/>
        <v>0</v>
      </c>
      <c r="AI440" s="6">
        <f t="shared" si="204"/>
        <v>0</v>
      </c>
      <c r="AJ440" s="17">
        <v>107.850199304783</v>
      </c>
      <c r="AK440" s="6">
        <f t="shared" si="205"/>
        <v>87.575138941874897</v>
      </c>
      <c r="AL440" s="6">
        <f t="shared" si="184"/>
        <v>87.575138941874897</v>
      </c>
      <c r="AM440" s="17">
        <v>87.575138941874897</v>
      </c>
      <c r="AN440" s="6">
        <f t="shared" si="206"/>
        <v>20.275060362908107</v>
      </c>
      <c r="AO440" s="6">
        <f t="shared" si="207"/>
        <v>107.850199304783</v>
      </c>
      <c r="AP440" s="17">
        <v>1345.12158003882</v>
      </c>
      <c r="AQ440" s="6">
        <f t="shared" si="208"/>
        <v>1345.1215800388291</v>
      </c>
      <c r="AR440" s="17">
        <v>856.73783529177604</v>
      </c>
      <c r="AS440" s="6">
        <f t="shared" si="185"/>
        <v>856.73783529177604</v>
      </c>
      <c r="AT440" s="17">
        <v>107.263695571816</v>
      </c>
      <c r="AU440" s="6">
        <f t="shared" si="186"/>
        <v>107.263695571816</v>
      </c>
      <c r="AV440" s="17">
        <v>0</v>
      </c>
      <c r="AW440" s="6">
        <f t="shared" si="187"/>
        <v>0</v>
      </c>
      <c r="AX440" s="17">
        <v>381.120049175237</v>
      </c>
      <c r="AY440" s="6">
        <f t="shared" si="188"/>
        <v>381.120049175237</v>
      </c>
      <c r="AZ440" s="20">
        <v>556738285.23792803</v>
      </c>
      <c r="BA440" s="20">
        <v>196498507.93839401</v>
      </c>
      <c r="BB440" s="20">
        <v>310535025.07497197</v>
      </c>
      <c r="BC440" s="20">
        <v>0</v>
      </c>
      <c r="BD440" s="19">
        <f t="shared" si="189"/>
        <v>1063.771818251294</v>
      </c>
      <c r="BE440" s="18">
        <v>7.87595978270042</v>
      </c>
      <c r="BF440" s="20">
        <v>0</v>
      </c>
      <c r="BG440" s="20">
        <v>0</v>
      </c>
      <c r="BH440" s="19">
        <f t="shared" si="209"/>
        <v>0</v>
      </c>
      <c r="BI440" s="18">
        <v>721.07578326213104</v>
      </c>
      <c r="BJ440">
        <v>14</v>
      </c>
      <c r="BK440">
        <v>1216</v>
      </c>
      <c r="BL440" s="22">
        <v>1844.76928</v>
      </c>
      <c r="BM440">
        <v>304</v>
      </c>
      <c r="BN440">
        <v>76</v>
      </c>
      <c r="BO440">
        <v>0.47841712611466602</v>
      </c>
    </row>
    <row r="441" spans="1:67" x14ac:dyDescent="0.2">
      <c r="A441" s="27">
        <v>440</v>
      </c>
      <c r="B441" s="36">
        <v>566.55954399167399</v>
      </c>
      <c r="C441" s="18">
        <v>53.199999999999903</v>
      </c>
      <c r="D441">
        <v>400</v>
      </c>
      <c r="E441">
        <v>1600</v>
      </c>
      <c r="F441">
        <v>0</v>
      </c>
      <c r="G441" s="23">
        <f t="shared" si="190"/>
        <v>1</v>
      </c>
      <c r="H441" s="16">
        <v>48.938356164383499</v>
      </c>
      <c r="I441" s="17">
        <v>125.373173524536</v>
      </c>
      <c r="J441" s="6">
        <f t="shared" si="191"/>
        <v>125.11935377654561</v>
      </c>
      <c r="K441" s="6">
        <f t="shared" si="192"/>
        <v>125.11935377654561</v>
      </c>
      <c r="L441" s="6">
        <f t="shared" si="193"/>
        <v>1</v>
      </c>
      <c r="M441" s="6">
        <f t="shared" si="194"/>
        <v>125.373173524536</v>
      </c>
      <c r="N441" s="16">
        <v>63.322270595604998</v>
      </c>
      <c r="O441" s="17">
        <v>164.74736380528299</v>
      </c>
      <c r="P441" s="6">
        <f t="shared" si="195"/>
        <v>156.51024615119701</v>
      </c>
      <c r="Q441" s="6">
        <f t="shared" si="180"/>
        <v>156.51024615119701</v>
      </c>
      <c r="R441" s="17">
        <v>156.51024615119701</v>
      </c>
      <c r="S441" s="6">
        <f t="shared" si="196"/>
        <v>8.2371176540859778</v>
      </c>
      <c r="T441" s="6">
        <f t="shared" si="197"/>
        <v>164.74736380528299</v>
      </c>
      <c r="U441" s="17">
        <v>56.931819596952003</v>
      </c>
      <c r="V441" s="6">
        <f t="shared" si="198"/>
        <v>51.3570546482647</v>
      </c>
      <c r="W441" s="6">
        <f t="shared" si="181"/>
        <v>51.3570546482647</v>
      </c>
      <c r="X441" s="17">
        <v>51.3570546482647</v>
      </c>
      <c r="Y441" s="6">
        <f t="shared" si="199"/>
        <v>5.574764948687303</v>
      </c>
      <c r="Z441" s="6">
        <f t="shared" si="200"/>
        <v>56.931819596952003</v>
      </c>
      <c r="AA441" s="17">
        <v>0</v>
      </c>
      <c r="AB441" s="6">
        <f t="shared" si="201"/>
        <v>0</v>
      </c>
      <c r="AC441" s="6">
        <f t="shared" si="182"/>
        <v>0</v>
      </c>
      <c r="AD441" s="17">
        <v>0</v>
      </c>
      <c r="AE441" s="6">
        <f t="shared" si="202"/>
        <v>0</v>
      </c>
      <c r="AF441" s="17">
        <v>0</v>
      </c>
      <c r="AG441" s="6">
        <f t="shared" si="203"/>
        <v>0</v>
      </c>
      <c r="AH441" s="6">
        <f t="shared" si="183"/>
        <v>0</v>
      </c>
      <c r="AI441" s="6">
        <f t="shared" si="204"/>
        <v>0</v>
      </c>
      <c r="AJ441" s="17">
        <v>97.976517574978104</v>
      </c>
      <c r="AK441" s="6">
        <f t="shared" si="205"/>
        <v>79.576781872401099</v>
      </c>
      <c r="AL441" s="6">
        <f t="shared" si="184"/>
        <v>79.576781872401099</v>
      </c>
      <c r="AM441" s="17">
        <v>79.576781872401099</v>
      </c>
      <c r="AN441" s="6">
        <f t="shared" si="206"/>
        <v>18.399735702577004</v>
      </c>
      <c r="AO441" s="6">
        <f t="shared" si="207"/>
        <v>97.976517574978104</v>
      </c>
      <c r="AP441" s="17">
        <v>1430.0518829424</v>
      </c>
      <c r="AQ441" s="6">
        <f t="shared" si="208"/>
        <v>1430.0518829424009</v>
      </c>
      <c r="AR441" s="17">
        <v>941.92191582234204</v>
      </c>
      <c r="AS441" s="6">
        <f t="shared" si="185"/>
        <v>941.92191582234204</v>
      </c>
      <c r="AT441" s="17">
        <v>107.20795840525901</v>
      </c>
      <c r="AU441" s="6">
        <f t="shared" si="186"/>
        <v>107.20795840525901</v>
      </c>
      <c r="AV441" s="17">
        <v>0</v>
      </c>
      <c r="AW441" s="6">
        <f t="shared" si="187"/>
        <v>0</v>
      </c>
      <c r="AX441" s="17">
        <v>380.92200871479997</v>
      </c>
      <c r="AY441" s="6">
        <f t="shared" si="188"/>
        <v>380.92200871479997</v>
      </c>
      <c r="AZ441" s="20">
        <v>571772647.91053498</v>
      </c>
      <c r="BA441" s="20">
        <v>196500734.619499</v>
      </c>
      <c r="BB441" s="20">
        <v>341132798.30496597</v>
      </c>
      <c r="BC441" s="20">
        <v>0</v>
      </c>
      <c r="BD441" s="19">
        <f t="shared" si="189"/>
        <v>1109.406180835</v>
      </c>
      <c r="BE441" s="18">
        <v>11.330291334044301</v>
      </c>
      <c r="BF441" s="20">
        <v>0</v>
      </c>
      <c r="BG441" s="20">
        <v>0</v>
      </c>
      <c r="BH441" s="19">
        <f t="shared" si="209"/>
        <v>0</v>
      </c>
      <c r="BI441" s="18">
        <v>793.18336158834404</v>
      </c>
      <c r="BJ441">
        <v>14</v>
      </c>
      <c r="BK441">
        <v>1216</v>
      </c>
      <c r="BL441" s="22">
        <v>1844.76928</v>
      </c>
      <c r="BM441">
        <v>304</v>
      </c>
      <c r="BN441">
        <v>76</v>
      </c>
      <c r="BO441">
        <v>0.52555673212422405</v>
      </c>
    </row>
    <row r="442" spans="1:67" x14ac:dyDescent="0.2">
      <c r="A442" s="27">
        <v>441</v>
      </c>
      <c r="B442" s="36">
        <v>618.06495708182604</v>
      </c>
      <c r="C442" s="18">
        <v>53.199999999999903</v>
      </c>
      <c r="D442">
        <v>400</v>
      </c>
      <c r="E442">
        <v>1600</v>
      </c>
      <c r="F442">
        <v>0</v>
      </c>
      <c r="G442" s="23">
        <f t="shared" si="190"/>
        <v>1</v>
      </c>
      <c r="H442" s="16">
        <v>51.723744292237399</v>
      </c>
      <c r="I442" s="17">
        <v>128.39814637843901</v>
      </c>
      <c r="J442" s="6">
        <f t="shared" si="191"/>
        <v>128.01013055372849</v>
      </c>
      <c r="K442" s="6">
        <f t="shared" si="192"/>
        <v>128.01013055372849</v>
      </c>
      <c r="L442" s="6">
        <f t="shared" si="193"/>
        <v>1</v>
      </c>
      <c r="M442" s="6">
        <f t="shared" si="194"/>
        <v>128.39814637843901</v>
      </c>
      <c r="N442" s="16">
        <v>65.637923587124902</v>
      </c>
      <c r="O442" s="17">
        <v>175.45145591533699</v>
      </c>
      <c r="P442" s="6">
        <f t="shared" si="195"/>
        <v>166.67534091154801</v>
      </c>
      <c r="Q442" s="6">
        <f t="shared" si="180"/>
        <v>166.67534091154801</v>
      </c>
      <c r="R442" s="17">
        <v>166.67534091154801</v>
      </c>
      <c r="S442" s="6">
        <f t="shared" si="196"/>
        <v>8.7761150037889877</v>
      </c>
      <c r="T442" s="6">
        <f t="shared" si="197"/>
        <v>175.45145591533699</v>
      </c>
      <c r="U442" s="17">
        <v>56.907880393435299</v>
      </c>
      <c r="V442" s="6">
        <f t="shared" si="198"/>
        <v>51.333162075470298</v>
      </c>
      <c r="W442" s="6">
        <f t="shared" si="181"/>
        <v>51.333162075470298</v>
      </c>
      <c r="X442" s="17">
        <v>51.333162075470298</v>
      </c>
      <c r="Y442" s="6">
        <f t="shared" si="199"/>
        <v>5.5747183179650008</v>
      </c>
      <c r="Z442" s="6">
        <f t="shared" si="200"/>
        <v>56.907880393435299</v>
      </c>
      <c r="AA442" s="17">
        <v>0</v>
      </c>
      <c r="AB442" s="6">
        <f t="shared" si="201"/>
        <v>0</v>
      </c>
      <c r="AC442" s="6">
        <f t="shared" si="182"/>
        <v>0</v>
      </c>
      <c r="AD442" s="17">
        <v>0</v>
      </c>
      <c r="AE442" s="6">
        <f t="shared" si="202"/>
        <v>0</v>
      </c>
      <c r="AF442" s="17">
        <v>0</v>
      </c>
      <c r="AG442" s="6">
        <f t="shared" si="203"/>
        <v>0</v>
      </c>
      <c r="AH442" s="6">
        <f t="shared" si="183"/>
        <v>0</v>
      </c>
      <c r="AI442" s="6">
        <f t="shared" si="204"/>
        <v>0</v>
      </c>
      <c r="AJ442" s="17">
        <v>90.560933271695205</v>
      </c>
      <c r="AK442" s="6">
        <f t="shared" si="205"/>
        <v>73.568438639697206</v>
      </c>
      <c r="AL442" s="6">
        <f t="shared" si="184"/>
        <v>73.568438639697206</v>
      </c>
      <c r="AM442" s="17">
        <v>73.568438639697206</v>
      </c>
      <c r="AN442" s="6">
        <f t="shared" si="206"/>
        <v>16.992494631997999</v>
      </c>
      <c r="AO442" s="6">
        <f t="shared" si="207"/>
        <v>90.560933271695205</v>
      </c>
      <c r="AP442" s="17">
        <v>1514.9886879235901</v>
      </c>
      <c r="AQ442" s="6">
        <f t="shared" si="208"/>
        <v>1514.988687923591</v>
      </c>
      <c r="AR442" s="17">
        <v>1027.08172979401</v>
      </c>
      <c r="AS442" s="6">
        <f t="shared" si="185"/>
        <v>1027.08172979401</v>
      </c>
      <c r="AT442" s="17">
        <v>107.158978952683</v>
      </c>
      <c r="AU442" s="6">
        <f t="shared" si="186"/>
        <v>107.158978952683</v>
      </c>
      <c r="AV442" s="17">
        <v>0</v>
      </c>
      <c r="AW442" s="6">
        <f t="shared" si="187"/>
        <v>0</v>
      </c>
      <c r="AX442" s="17">
        <v>380.74797917689801</v>
      </c>
      <c r="AY442" s="6">
        <f t="shared" si="188"/>
        <v>380.74797917689801</v>
      </c>
      <c r="AZ442" s="20">
        <v>585207749.12993801</v>
      </c>
      <c r="BA442" s="20">
        <v>196502166.793834</v>
      </c>
      <c r="BB442" s="20">
        <v>368266505.32265598</v>
      </c>
      <c r="BC442" s="20">
        <v>0</v>
      </c>
      <c r="BD442" s="19">
        <f t="shared" si="189"/>
        <v>1149.9764212464281</v>
      </c>
      <c r="BE442" s="18">
        <v>14.6889833610234</v>
      </c>
      <c r="BF442" s="20">
        <v>0</v>
      </c>
      <c r="BG442" s="20">
        <v>0</v>
      </c>
      <c r="BH442" s="19">
        <f t="shared" si="209"/>
        <v>0</v>
      </c>
      <c r="BI442" s="18">
        <v>865.29093991455704</v>
      </c>
      <c r="BJ442">
        <v>14</v>
      </c>
      <c r="BK442">
        <v>1216</v>
      </c>
      <c r="BL442" s="22">
        <v>1844.76928</v>
      </c>
      <c r="BM442">
        <v>304</v>
      </c>
      <c r="BN442">
        <v>76</v>
      </c>
      <c r="BO442">
        <v>0.56735952113041199</v>
      </c>
    </row>
    <row r="443" spans="1:67" x14ac:dyDescent="0.2">
      <c r="A443" s="27">
        <v>442</v>
      </c>
      <c r="B443" s="36">
        <v>669.57037017197899</v>
      </c>
      <c r="C443" s="18">
        <v>53.199999999999903</v>
      </c>
      <c r="D443">
        <v>400</v>
      </c>
      <c r="E443">
        <v>1600</v>
      </c>
      <c r="F443">
        <v>0</v>
      </c>
      <c r="G443" s="23">
        <f t="shared" si="190"/>
        <v>1</v>
      </c>
      <c r="H443" s="16">
        <v>54.337899543378903</v>
      </c>
      <c r="I443" s="17">
        <v>131.61466977198401</v>
      </c>
      <c r="J443" s="6">
        <f t="shared" si="191"/>
        <v>131.10017576529478</v>
      </c>
      <c r="K443" s="6">
        <f t="shared" si="192"/>
        <v>131.10017576529478</v>
      </c>
      <c r="L443" s="6">
        <f t="shared" si="193"/>
        <v>1</v>
      </c>
      <c r="M443" s="6">
        <f t="shared" si="194"/>
        <v>131.61466977198401</v>
      </c>
      <c r="N443" s="16">
        <v>67.765348648839193</v>
      </c>
      <c r="O443" s="17">
        <v>186.09124413889</v>
      </c>
      <c r="P443" s="6">
        <f t="shared" si="195"/>
        <v>176.77934379954101</v>
      </c>
      <c r="Q443" s="6">
        <f t="shared" si="180"/>
        <v>176.77934379954101</v>
      </c>
      <c r="R443" s="17">
        <v>176.77934379954101</v>
      </c>
      <c r="S443" s="6">
        <f t="shared" si="196"/>
        <v>9.3119003393489947</v>
      </c>
      <c r="T443" s="6">
        <f t="shared" si="197"/>
        <v>186.09124413889</v>
      </c>
      <c r="U443" s="17">
        <v>56.886767573069001</v>
      </c>
      <c r="V443" s="6">
        <f t="shared" si="198"/>
        <v>51.312081784714103</v>
      </c>
      <c r="W443" s="6">
        <f t="shared" si="181"/>
        <v>51.312081784714103</v>
      </c>
      <c r="X443" s="17">
        <v>51.312081784714103</v>
      </c>
      <c r="Y443" s="6">
        <f t="shared" si="199"/>
        <v>5.5746857883548984</v>
      </c>
      <c r="Z443" s="6">
        <f t="shared" si="200"/>
        <v>56.886767573069001</v>
      </c>
      <c r="AA443" s="17">
        <v>0</v>
      </c>
      <c r="AB443" s="6">
        <f t="shared" si="201"/>
        <v>0</v>
      </c>
      <c r="AC443" s="6">
        <f t="shared" si="182"/>
        <v>0</v>
      </c>
      <c r="AD443" s="17">
        <v>0</v>
      </c>
      <c r="AE443" s="6">
        <f t="shared" si="202"/>
        <v>0</v>
      </c>
      <c r="AF443" s="17">
        <v>0</v>
      </c>
      <c r="AG443" s="6">
        <f t="shared" si="203"/>
        <v>0</v>
      </c>
      <c r="AH443" s="6">
        <f t="shared" si="183"/>
        <v>0</v>
      </c>
      <c r="AI443" s="6">
        <f t="shared" si="204"/>
        <v>0</v>
      </c>
      <c r="AJ443" s="17">
        <v>84.685982451359493</v>
      </c>
      <c r="AK443" s="6">
        <f t="shared" si="205"/>
        <v>68.805717479130095</v>
      </c>
      <c r="AL443" s="6">
        <f t="shared" si="184"/>
        <v>68.805717479130095</v>
      </c>
      <c r="AM443" s="17">
        <v>68.805717479130095</v>
      </c>
      <c r="AN443" s="6">
        <f t="shared" si="206"/>
        <v>15.880264972229398</v>
      </c>
      <c r="AO443" s="6">
        <f t="shared" si="207"/>
        <v>84.685982451359493</v>
      </c>
      <c r="AP443" s="17">
        <v>1599.93088007704</v>
      </c>
      <c r="AQ443" s="6">
        <f t="shared" si="208"/>
        <v>1599.930880077047</v>
      </c>
      <c r="AR443" s="17">
        <v>1112.2214381716401</v>
      </c>
      <c r="AS443" s="6">
        <f t="shared" si="185"/>
        <v>1112.2214381716401</v>
      </c>
      <c r="AT443" s="17">
        <v>107.115598474999</v>
      </c>
      <c r="AU443" s="6">
        <f t="shared" si="186"/>
        <v>107.115598474999</v>
      </c>
      <c r="AV443" s="17">
        <v>0</v>
      </c>
      <c r="AW443" s="6">
        <f t="shared" si="187"/>
        <v>0</v>
      </c>
      <c r="AX443" s="17">
        <v>380.59384343040801</v>
      </c>
      <c r="AY443" s="6">
        <f t="shared" si="188"/>
        <v>380.59384343040801</v>
      </c>
      <c r="AZ443" s="20">
        <v>597284934.80107296</v>
      </c>
      <c r="BA443" s="20">
        <v>196503203.29405099</v>
      </c>
      <c r="BB443" s="20">
        <v>393460770.23253697</v>
      </c>
      <c r="BC443" s="20">
        <v>0</v>
      </c>
      <c r="BD443" s="19">
        <f t="shared" si="189"/>
        <v>1187.248908327661</v>
      </c>
      <c r="BE443" s="18">
        <v>17.833557130767701</v>
      </c>
      <c r="BF443" s="20">
        <v>0</v>
      </c>
      <c r="BG443" s="20">
        <v>0</v>
      </c>
      <c r="BH443" s="19">
        <f t="shared" si="209"/>
        <v>0</v>
      </c>
      <c r="BI443" s="18">
        <v>937.39851824077004</v>
      </c>
      <c r="BJ443">
        <v>14</v>
      </c>
      <c r="BK443">
        <v>1216</v>
      </c>
      <c r="BL443" s="22">
        <v>1844.76928</v>
      </c>
      <c r="BM443">
        <v>304</v>
      </c>
      <c r="BN443">
        <v>76</v>
      </c>
      <c r="BO443">
        <v>0.60617436274078096</v>
      </c>
    </row>
    <row r="444" spans="1:67" x14ac:dyDescent="0.2">
      <c r="A444" s="27">
        <v>443</v>
      </c>
      <c r="B444" s="36">
        <v>721.07578326213104</v>
      </c>
      <c r="C444" s="18">
        <v>53.199999999999903</v>
      </c>
      <c r="D444">
        <v>400</v>
      </c>
      <c r="E444">
        <v>1600</v>
      </c>
      <c r="F444">
        <v>0</v>
      </c>
      <c r="G444" s="23">
        <f t="shared" si="190"/>
        <v>1</v>
      </c>
      <c r="H444" s="16">
        <v>56.552511415525103</v>
      </c>
      <c r="I444" s="17">
        <v>135.042866168144</v>
      </c>
      <c r="J444" s="6">
        <f t="shared" si="191"/>
        <v>134.4217126662335</v>
      </c>
      <c r="K444" s="6">
        <f t="shared" si="192"/>
        <v>134.4217126662335</v>
      </c>
      <c r="L444" s="6">
        <f t="shared" si="193"/>
        <v>1</v>
      </c>
      <c r="M444" s="6">
        <f t="shared" si="194"/>
        <v>135.042866168144</v>
      </c>
      <c r="N444" s="16">
        <v>69.658071840178096</v>
      </c>
      <c r="O444" s="17">
        <v>196.66785886180801</v>
      </c>
      <c r="P444" s="6">
        <f t="shared" si="195"/>
        <v>186.823332852654</v>
      </c>
      <c r="Q444" s="6">
        <f t="shared" si="180"/>
        <v>186.823332852654</v>
      </c>
      <c r="R444" s="17">
        <v>186.823332852654</v>
      </c>
      <c r="S444" s="6">
        <f t="shared" si="196"/>
        <v>9.8445260091540092</v>
      </c>
      <c r="T444" s="6">
        <f t="shared" si="197"/>
        <v>196.66785886180801</v>
      </c>
      <c r="U444" s="17">
        <v>56.867965103558902</v>
      </c>
      <c r="V444" s="6">
        <f t="shared" si="198"/>
        <v>51.293305664004201</v>
      </c>
      <c r="W444" s="6">
        <f t="shared" si="181"/>
        <v>51.293305664004201</v>
      </c>
      <c r="X444" s="17">
        <v>51.293305664004201</v>
      </c>
      <c r="Y444" s="6">
        <f t="shared" si="199"/>
        <v>5.5746594395547007</v>
      </c>
      <c r="Z444" s="6">
        <f t="shared" si="200"/>
        <v>56.867965103558902</v>
      </c>
      <c r="AA444" s="17">
        <v>0</v>
      </c>
      <c r="AB444" s="6">
        <f t="shared" si="201"/>
        <v>0</v>
      </c>
      <c r="AC444" s="6">
        <f t="shared" si="182"/>
        <v>0</v>
      </c>
      <c r="AD444" s="17">
        <v>0</v>
      </c>
      <c r="AE444" s="6">
        <f t="shared" si="202"/>
        <v>0</v>
      </c>
      <c r="AF444" s="17">
        <v>0</v>
      </c>
      <c r="AG444" s="6">
        <f t="shared" si="203"/>
        <v>0</v>
      </c>
      <c r="AH444" s="6">
        <f t="shared" si="183"/>
        <v>0</v>
      </c>
      <c r="AI444" s="6">
        <f t="shared" si="204"/>
        <v>0</v>
      </c>
      <c r="AJ444" s="17">
        <v>80.014522987895802</v>
      </c>
      <c r="AK444" s="6">
        <f t="shared" si="205"/>
        <v>65.009995261470607</v>
      </c>
      <c r="AL444" s="6">
        <f t="shared" si="184"/>
        <v>65.009995261470607</v>
      </c>
      <c r="AM444" s="17">
        <v>65.009995261470607</v>
      </c>
      <c r="AN444" s="6">
        <f t="shared" si="206"/>
        <v>15.004527726425195</v>
      </c>
      <c r="AO444" s="6">
        <f t="shared" si="207"/>
        <v>80.014522987895802</v>
      </c>
      <c r="AP444" s="17">
        <v>1684.87758561193</v>
      </c>
      <c r="AQ444" s="6">
        <f t="shared" si="208"/>
        <v>1684.8775856119221</v>
      </c>
      <c r="AR444" s="17">
        <v>1197.34430205084</v>
      </c>
      <c r="AS444" s="6">
        <f t="shared" si="185"/>
        <v>1197.34430205084</v>
      </c>
      <c r="AT444" s="17">
        <v>107.076908827317</v>
      </c>
      <c r="AU444" s="6">
        <f t="shared" si="186"/>
        <v>107.076908827317</v>
      </c>
      <c r="AV444" s="17">
        <v>0</v>
      </c>
      <c r="AW444" s="6">
        <f t="shared" si="187"/>
        <v>0</v>
      </c>
      <c r="AX444" s="17">
        <v>380.45637473376502</v>
      </c>
      <c r="AY444" s="6">
        <f t="shared" si="188"/>
        <v>380.45637473376502</v>
      </c>
      <c r="AZ444" s="20">
        <v>608190409.14602005</v>
      </c>
      <c r="BA444" s="20">
        <v>196504092.35615301</v>
      </c>
      <c r="BB444" s="20">
        <v>415714917.13774699</v>
      </c>
      <c r="BC444" s="20">
        <v>0</v>
      </c>
      <c r="BD444" s="19">
        <f t="shared" si="189"/>
        <v>1220.40941863992</v>
      </c>
      <c r="BE444" s="18">
        <v>20.861876728815702</v>
      </c>
      <c r="BF444" s="20">
        <v>0</v>
      </c>
      <c r="BG444" s="20">
        <v>0</v>
      </c>
      <c r="BH444" s="19">
        <f t="shared" si="209"/>
        <v>0</v>
      </c>
      <c r="BI444" s="18">
        <v>1009.50609656698</v>
      </c>
      <c r="BJ444">
        <v>14</v>
      </c>
      <c r="BK444">
        <v>1216</v>
      </c>
      <c r="BL444" s="22">
        <v>1844.76928</v>
      </c>
      <c r="BM444">
        <v>304</v>
      </c>
      <c r="BN444">
        <v>76</v>
      </c>
      <c r="BO444">
        <v>0.64045959354189097</v>
      </c>
    </row>
    <row r="445" spans="1:67" x14ac:dyDescent="0.2">
      <c r="A445" s="27">
        <v>444</v>
      </c>
      <c r="B445" s="36">
        <v>772.58119635228297</v>
      </c>
      <c r="C445" s="18">
        <v>53.199999999999903</v>
      </c>
      <c r="D445">
        <v>400</v>
      </c>
      <c r="E445">
        <v>1600</v>
      </c>
      <c r="F445">
        <v>0</v>
      </c>
      <c r="G445" s="23">
        <f t="shared" si="190"/>
        <v>1</v>
      </c>
      <c r="H445" s="16">
        <v>58.595890410958901</v>
      </c>
      <c r="I445" s="17">
        <v>138.79532957522801</v>
      </c>
      <c r="J445" s="6">
        <f t="shared" si="191"/>
        <v>138.09610216236206</v>
      </c>
      <c r="K445" s="6">
        <f t="shared" si="192"/>
        <v>138.09610216236206</v>
      </c>
      <c r="L445" s="6">
        <f t="shared" si="193"/>
        <v>1</v>
      </c>
      <c r="M445" s="6">
        <f t="shared" si="194"/>
        <v>138.79532957522801</v>
      </c>
      <c r="N445" s="16">
        <v>71.260312962097004</v>
      </c>
      <c r="O445" s="17">
        <v>207.23159598346101</v>
      </c>
      <c r="P445" s="6">
        <f t="shared" si="195"/>
        <v>196.85508887102799</v>
      </c>
      <c r="Q445" s="6">
        <f t="shared" si="180"/>
        <v>196.85508887102799</v>
      </c>
      <c r="R445" s="17">
        <v>196.85508887102799</v>
      </c>
      <c r="S445" s="6">
        <f t="shared" si="196"/>
        <v>10.376507112433018</v>
      </c>
      <c r="T445" s="6">
        <f t="shared" si="197"/>
        <v>207.23159598346101</v>
      </c>
      <c r="U445" s="17">
        <v>56.8511321280237</v>
      </c>
      <c r="V445" s="6">
        <f t="shared" si="198"/>
        <v>51.276492365178697</v>
      </c>
      <c r="W445" s="6">
        <f t="shared" si="181"/>
        <v>51.276492365178697</v>
      </c>
      <c r="X445" s="17">
        <v>51.276492365178697</v>
      </c>
      <c r="Y445" s="6">
        <f t="shared" si="199"/>
        <v>5.5746397628450026</v>
      </c>
      <c r="Z445" s="6">
        <f t="shared" si="200"/>
        <v>56.8511321280237</v>
      </c>
      <c r="AA445" s="17">
        <v>0</v>
      </c>
      <c r="AB445" s="6">
        <f t="shared" si="201"/>
        <v>0</v>
      </c>
      <c r="AC445" s="6">
        <f t="shared" si="182"/>
        <v>0</v>
      </c>
      <c r="AD445" s="17">
        <v>0</v>
      </c>
      <c r="AE445" s="6">
        <f t="shared" si="202"/>
        <v>0</v>
      </c>
      <c r="AF445" s="17">
        <v>0</v>
      </c>
      <c r="AG445" s="6">
        <f t="shared" si="203"/>
        <v>0</v>
      </c>
      <c r="AH445" s="6">
        <f t="shared" si="183"/>
        <v>0</v>
      </c>
      <c r="AI445" s="6">
        <f t="shared" si="204"/>
        <v>0</v>
      </c>
      <c r="AJ445" s="17">
        <v>76.443280733932198</v>
      </c>
      <c r="AK445" s="6">
        <f t="shared" si="205"/>
        <v>62.103617926300899</v>
      </c>
      <c r="AL445" s="6">
        <f t="shared" si="184"/>
        <v>62.103617926300899</v>
      </c>
      <c r="AM445" s="17">
        <v>62.103617926300899</v>
      </c>
      <c r="AN445" s="6">
        <f t="shared" si="206"/>
        <v>14.339662807631299</v>
      </c>
      <c r="AO445" s="6">
        <f t="shared" si="207"/>
        <v>76.443280733932198</v>
      </c>
      <c r="AP445" s="17">
        <v>1769.82811001457</v>
      </c>
      <c r="AQ445" s="6">
        <f t="shared" si="208"/>
        <v>1769.8281100145662</v>
      </c>
      <c r="AR445" s="17">
        <v>1282.45291344265</v>
      </c>
      <c r="AS445" s="6">
        <f t="shared" si="185"/>
        <v>1282.45291344265</v>
      </c>
      <c r="AT445" s="17">
        <v>107.042188190395</v>
      </c>
      <c r="AU445" s="6">
        <f t="shared" si="186"/>
        <v>107.042188190395</v>
      </c>
      <c r="AV445" s="17">
        <v>0</v>
      </c>
      <c r="AW445" s="6">
        <f t="shared" si="187"/>
        <v>0</v>
      </c>
      <c r="AX445" s="17">
        <v>380.33300838152098</v>
      </c>
      <c r="AY445" s="6">
        <f t="shared" si="188"/>
        <v>380.33300838152098</v>
      </c>
      <c r="AZ445" s="20">
        <v>617962737.34862006</v>
      </c>
      <c r="BA445" s="20">
        <v>196504669.82952401</v>
      </c>
      <c r="BB445" s="20">
        <v>434013275.917795</v>
      </c>
      <c r="BC445" s="20">
        <v>0</v>
      </c>
      <c r="BD445" s="19">
        <f t="shared" si="189"/>
        <v>1248.4806830959392</v>
      </c>
      <c r="BE445" s="18">
        <v>23.859790798932799</v>
      </c>
      <c r="BF445" s="20">
        <v>0</v>
      </c>
      <c r="BG445" s="20">
        <v>0</v>
      </c>
      <c r="BH445" s="19">
        <f t="shared" si="209"/>
        <v>0</v>
      </c>
      <c r="BI445" s="18">
        <v>1081.6136748931899</v>
      </c>
      <c r="BJ445">
        <v>14</v>
      </c>
      <c r="BK445">
        <v>1216</v>
      </c>
      <c r="BL445" s="22">
        <v>1844.76928</v>
      </c>
      <c r="BM445">
        <v>304</v>
      </c>
      <c r="BN445">
        <v>76</v>
      </c>
      <c r="BO445">
        <v>0.66876400268760505</v>
      </c>
    </row>
    <row r="446" spans="1:67" x14ac:dyDescent="0.2">
      <c r="A446" s="27">
        <v>445</v>
      </c>
      <c r="B446" s="36">
        <v>824.08660944243502</v>
      </c>
      <c r="C446" s="18">
        <v>53.199999999999903</v>
      </c>
      <c r="D446">
        <v>400</v>
      </c>
      <c r="E446">
        <v>1600</v>
      </c>
      <c r="F446">
        <v>0</v>
      </c>
      <c r="G446" s="23">
        <f t="shared" si="190"/>
        <v>1</v>
      </c>
      <c r="H446" s="16">
        <v>60.490867579908603</v>
      </c>
      <c r="I446" s="17">
        <v>142.84833430678299</v>
      </c>
      <c r="J446" s="6">
        <f t="shared" si="191"/>
        <v>142.07299150944652</v>
      </c>
      <c r="K446" s="6">
        <f t="shared" si="192"/>
        <v>142.07299150944652</v>
      </c>
      <c r="L446" s="6">
        <f t="shared" si="193"/>
        <v>1</v>
      </c>
      <c r="M446" s="6">
        <f t="shared" si="194"/>
        <v>142.84833430678299</v>
      </c>
      <c r="N446" s="16">
        <v>72.659682463178498</v>
      </c>
      <c r="O446" s="17">
        <v>217.779680871236</v>
      </c>
      <c r="P446" s="6">
        <f t="shared" si="195"/>
        <v>206.87197676531599</v>
      </c>
      <c r="Q446" s="6">
        <f t="shared" si="180"/>
        <v>206.87197676531599</v>
      </c>
      <c r="R446" s="17">
        <v>206.87197676531599</v>
      </c>
      <c r="S446" s="6">
        <f t="shared" si="196"/>
        <v>10.907704105920004</v>
      </c>
      <c r="T446" s="6">
        <f t="shared" si="197"/>
        <v>217.779680871236</v>
      </c>
      <c r="U446" s="17">
        <v>56.835979802057203</v>
      </c>
      <c r="V446" s="6">
        <f t="shared" si="198"/>
        <v>51.261354071077697</v>
      </c>
      <c r="W446" s="6">
        <f t="shared" si="181"/>
        <v>51.261354071077697</v>
      </c>
      <c r="X446" s="17">
        <v>51.261354071077697</v>
      </c>
      <c r="Y446" s="6">
        <f t="shared" si="199"/>
        <v>5.5746257309795055</v>
      </c>
      <c r="Z446" s="6">
        <f t="shared" si="200"/>
        <v>56.835979802057203</v>
      </c>
      <c r="AA446" s="17">
        <v>0</v>
      </c>
      <c r="AB446" s="6">
        <f t="shared" si="201"/>
        <v>0</v>
      </c>
      <c r="AC446" s="6">
        <f t="shared" si="182"/>
        <v>0</v>
      </c>
      <c r="AD446" s="17">
        <v>0</v>
      </c>
      <c r="AE446" s="6">
        <f t="shared" si="202"/>
        <v>0</v>
      </c>
      <c r="AF446" s="17">
        <v>0</v>
      </c>
      <c r="AG446" s="6">
        <f t="shared" si="203"/>
        <v>0</v>
      </c>
      <c r="AH446" s="6">
        <f t="shared" si="183"/>
        <v>0</v>
      </c>
      <c r="AI446" s="6">
        <f t="shared" si="204"/>
        <v>0</v>
      </c>
      <c r="AJ446" s="17">
        <v>73.772772356217303</v>
      </c>
      <c r="AK446" s="6">
        <f t="shared" si="205"/>
        <v>59.949721361713998</v>
      </c>
      <c r="AL446" s="6">
        <f t="shared" si="184"/>
        <v>59.949721361713998</v>
      </c>
      <c r="AM446" s="17">
        <v>59.949721361713998</v>
      </c>
      <c r="AN446" s="6">
        <f t="shared" si="206"/>
        <v>13.823050994503305</v>
      </c>
      <c r="AO446" s="6">
        <f t="shared" si="207"/>
        <v>73.772772356217303</v>
      </c>
      <c r="AP446" s="17">
        <v>1854.7818943135001</v>
      </c>
      <c r="AQ446" s="6">
        <f t="shared" si="208"/>
        <v>1854.7818943135021</v>
      </c>
      <c r="AR446" s="17">
        <v>1367.5493584977801</v>
      </c>
      <c r="AS446" s="6">
        <f t="shared" si="185"/>
        <v>1367.5493584977801</v>
      </c>
      <c r="AT446" s="17">
        <v>107.01085561619099</v>
      </c>
      <c r="AU446" s="6">
        <f t="shared" si="186"/>
        <v>107.01085561619099</v>
      </c>
      <c r="AV446" s="17">
        <v>0</v>
      </c>
      <c r="AW446" s="6">
        <f t="shared" si="187"/>
        <v>0</v>
      </c>
      <c r="AX446" s="17">
        <v>380.22168019953102</v>
      </c>
      <c r="AY446" s="6">
        <f t="shared" si="188"/>
        <v>380.22168019953102</v>
      </c>
      <c r="AZ446" s="20">
        <v>626873977.99714506</v>
      </c>
      <c r="BA446" s="20">
        <v>196505094.889505</v>
      </c>
      <c r="BB446" s="20">
        <v>449618563.86823601</v>
      </c>
      <c r="BC446" s="20">
        <v>0</v>
      </c>
      <c r="BD446" s="19">
        <f t="shared" si="189"/>
        <v>1272.9976367548861</v>
      </c>
      <c r="BE446" s="18">
        <v>26.742284762833901</v>
      </c>
      <c r="BF446" s="20">
        <v>0</v>
      </c>
      <c r="BG446" s="20">
        <v>0</v>
      </c>
      <c r="BH446" s="19">
        <f t="shared" si="209"/>
        <v>0</v>
      </c>
      <c r="BI446" s="18">
        <v>1153.7212532194101</v>
      </c>
      <c r="BJ446">
        <v>14</v>
      </c>
      <c r="BK446">
        <v>1216</v>
      </c>
      <c r="BL446" s="22">
        <v>1844.76928</v>
      </c>
      <c r="BM446">
        <v>304</v>
      </c>
      <c r="BN446">
        <v>76</v>
      </c>
      <c r="BO446">
        <v>0.69296481458171899</v>
      </c>
    </row>
    <row r="447" spans="1:67" x14ac:dyDescent="0.2">
      <c r="A447" s="27">
        <v>446</v>
      </c>
      <c r="B447" s="36">
        <v>875.59202253258798</v>
      </c>
      <c r="C447" s="18">
        <v>53.199999999999903</v>
      </c>
      <c r="D447">
        <v>400</v>
      </c>
      <c r="E447">
        <v>1600</v>
      </c>
      <c r="F447">
        <v>0</v>
      </c>
      <c r="G447" s="23">
        <f t="shared" si="190"/>
        <v>1</v>
      </c>
      <c r="H447" s="16">
        <v>62.271689497716899</v>
      </c>
      <c r="I447" s="17">
        <v>147.062026149942</v>
      </c>
      <c r="J447" s="6">
        <f t="shared" si="191"/>
        <v>146.21690810566466</v>
      </c>
      <c r="K447" s="6">
        <f t="shared" si="192"/>
        <v>146.21690810566466</v>
      </c>
      <c r="L447" s="6">
        <f t="shared" si="193"/>
        <v>1</v>
      </c>
      <c r="M447" s="6">
        <f t="shared" si="194"/>
        <v>147.062026149942</v>
      </c>
      <c r="N447" s="16">
        <v>73.885504988493906</v>
      </c>
      <c r="O447" s="17">
        <v>228.316077788559</v>
      </c>
      <c r="P447" s="6">
        <f t="shared" si="195"/>
        <v>216.877762767137</v>
      </c>
      <c r="Q447" s="6">
        <f t="shared" si="180"/>
        <v>216.877762767137</v>
      </c>
      <c r="R447" s="17">
        <v>216.877762767137</v>
      </c>
      <c r="S447" s="6">
        <f t="shared" si="196"/>
        <v>11.438315021422</v>
      </c>
      <c r="T447" s="6">
        <f t="shared" si="197"/>
        <v>228.316077788559</v>
      </c>
      <c r="U447" s="17">
        <v>56.822259896660597</v>
      </c>
      <c r="V447" s="6">
        <f t="shared" si="198"/>
        <v>51.247644678204999</v>
      </c>
      <c r="W447" s="6">
        <f t="shared" si="181"/>
        <v>51.247644678204999</v>
      </c>
      <c r="X447" s="17">
        <v>51.247644678204999</v>
      </c>
      <c r="Y447" s="6">
        <f t="shared" si="199"/>
        <v>5.5746152184555982</v>
      </c>
      <c r="Z447" s="6">
        <f t="shared" si="200"/>
        <v>56.822259896660597</v>
      </c>
      <c r="AA447" s="17">
        <v>0</v>
      </c>
      <c r="AB447" s="6">
        <f t="shared" si="201"/>
        <v>0</v>
      </c>
      <c r="AC447" s="6">
        <f t="shared" si="182"/>
        <v>0</v>
      </c>
      <c r="AD447" s="17">
        <v>0</v>
      </c>
      <c r="AE447" s="6">
        <f t="shared" si="202"/>
        <v>0</v>
      </c>
      <c r="AF447" s="17">
        <v>0</v>
      </c>
      <c r="AG447" s="6">
        <f t="shared" si="203"/>
        <v>0</v>
      </c>
      <c r="AH447" s="6">
        <f t="shared" si="183"/>
        <v>0</v>
      </c>
      <c r="AI447" s="6">
        <f t="shared" si="204"/>
        <v>0</v>
      </c>
      <c r="AJ447" s="17">
        <v>71.568845704775896</v>
      </c>
      <c r="AK447" s="6">
        <f t="shared" si="205"/>
        <v>58.162572966369403</v>
      </c>
      <c r="AL447" s="6">
        <f t="shared" si="184"/>
        <v>58.162572966369403</v>
      </c>
      <c r="AM447" s="17">
        <v>58.162572966369403</v>
      </c>
      <c r="AN447" s="6">
        <f t="shared" si="206"/>
        <v>13.406272738406493</v>
      </c>
      <c r="AO447" s="6">
        <f t="shared" si="207"/>
        <v>71.568845704775896</v>
      </c>
      <c r="AP447" s="17">
        <v>1939.7384835519599</v>
      </c>
      <c r="AQ447" s="6">
        <f t="shared" si="208"/>
        <v>1939.7384835519611</v>
      </c>
      <c r="AR447" s="17">
        <v>1452.63533517121</v>
      </c>
      <c r="AS447" s="6">
        <f t="shared" si="185"/>
        <v>1452.63533517121</v>
      </c>
      <c r="AT447" s="17">
        <v>106.982438260812</v>
      </c>
      <c r="AU447" s="6">
        <f t="shared" si="186"/>
        <v>106.982438260812</v>
      </c>
      <c r="AV447" s="17">
        <v>0</v>
      </c>
      <c r="AW447" s="6">
        <f t="shared" si="187"/>
        <v>0</v>
      </c>
      <c r="AX447" s="17">
        <v>380.12071011993902</v>
      </c>
      <c r="AY447" s="6">
        <f t="shared" si="188"/>
        <v>380.12071011993902</v>
      </c>
      <c r="AZ447" s="20">
        <v>634957072.33416498</v>
      </c>
      <c r="BA447" s="20">
        <v>196505425.159527</v>
      </c>
      <c r="BB447" s="20">
        <v>463011549.90472001</v>
      </c>
      <c r="BC447" s="20">
        <v>0</v>
      </c>
      <c r="BD447" s="19">
        <f t="shared" si="189"/>
        <v>1294.474047398412</v>
      </c>
      <c r="BE447" s="18">
        <v>29.4994548526704</v>
      </c>
      <c r="BF447" s="20">
        <v>0</v>
      </c>
      <c r="BG447" s="20">
        <v>0</v>
      </c>
      <c r="BH447" s="19">
        <f t="shared" si="209"/>
        <v>0</v>
      </c>
      <c r="BI447" s="18">
        <v>1225.82883154562</v>
      </c>
      <c r="BJ447">
        <v>14</v>
      </c>
      <c r="BK447">
        <v>1216</v>
      </c>
      <c r="BL447" s="22">
        <v>1844.76928</v>
      </c>
      <c r="BM447">
        <v>304</v>
      </c>
      <c r="BN447">
        <v>76</v>
      </c>
      <c r="BO447">
        <v>0.71359847416025701</v>
      </c>
    </row>
    <row r="448" spans="1:67" x14ac:dyDescent="0.2">
      <c r="A448" s="27">
        <v>447</v>
      </c>
      <c r="B448" s="36">
        <v>927.09743562274002</v>
      </c>
      <c r="C448" s="18">
        <v>53.199999999999903</v>
      </c>
      <c r="D448">
        <v>400</v>
      </c>
      <c r="E448">
        <v>1600</v>
      </c>
      <c r="F448">
        <v>0</v>
      </c>
      <c r="G448" s="23">
        <f t="shared" si="190"/>
        <v>1</v>
      </c>
      <c r="H448" s="16">
        <v>63.664383561643803</v>
      </c>
      <c r="I448" s="17">
        <v>151.44820367400101</v>
      </c>
      <c r="J448" s="6">
        <f t="shared" si="191"/>
        <v>150.54940126316347</v>
      </c>
      <c r="K448" s="6">
        <f t="shared" si="192"/>
        <v>150.54940126316347</v>
      </c>
      <c r="L448" s="6">
        <f t="shared" si="193"/>
        <v>1</v>
      </c>
      <c r="M448" s="6">
        <f t="shared" si="194"/>
        <v>151.44820367400101</v>
      </c>
      <c r="N448" s="16">
        <v>74.947609798093893</v>
      </c>
      <c r="O448" s="17">
        <v>238.83947854844999</v>
      </c>
      <c r="P448" s="6">
        <f t="shared" si="195"/>
        <v>226.87120457689599</v>
      </c>
      <c r="Q448" s="6">
        <f t="shared" si="180"/>
        <v>226.87120457689599</v>
      </c>
      <c r="R448" s="17">
        <v>226.87120457689599</v>
      </c>
      <c r="S448" s="6">
        <f t="shared" si="196"/>
        <v>11.968273971553998</v>
      </c>
      <c r="T448" s="6">
        <f t="shared" si="197"/>
        <v>238.83947854844999</v>
      </c>
      <c r="U448" s="17">
        <v>56.809778432678499</v>
      </c>
      <c r="V448" s="6">
        <f t="shared" si="198"/>
        <v>51.235170964465503</v>
      </c>
      <c r="W448" s="6">
        <f t="shared" si="181"/>
        <v>51.235170964465503</v>
      </c>
      <c r="X448" s="17">
        <v>51.235170964465503</v>
      </c>
      <c r="Y448" s="6">
        <f t="shared" si="199"/>
        <v>5.5746074682129958</v>
      </c>
      <c r="Z448" s="6">
        <f t="shared" si="200"/>
        <v>56.809778432678499</v>
      </c>
      <c r="AA448" s="17">
        <v>0</v>
      </c>
      <c r="AB448" s="6">
        <f t="shared" si="201"/>
        <v>0</v>
      </c>
      <c r="AC448" s="6">
        <f t="shared" si="182"/>
        <v>0</v>
      </c>
      <c r="AD448" s="17">
        <v>0</v>
      </c>
      <c r="AE448" s="6">
        <f t="shared" si="202"/>
        <v>0</v>
      </c>
      <c r="AF448" s="17">
        <v>0</v>
      </c>
      <c r="AG448" s="6">
        <f t="shared" si="203"/>
        <v>0</v>
      </c>
      <c r="AH448" s="6">
        <f t="shared" si="183"/>
        <v>0</v>
      </c>
      <c r="AI448" s="6">
        <f t="shared" si="204"/>
        <v>0</v>
      </c>
      <c r="AJ448" s="17">
        <v>69.787183805130994</v>
      </c>
      <c r="AK448" s="6">
        <f t="shared" si="205"/>
        <v>56.715030824607901</v>
      </c>
      <c r="AL448" s="6">
        <f t="shared" si="184"/>
        <v>56.715030824607901</v>
      </c>
      <c r="AM448" s="17">
        <v>56.715030824607901</v>
      </c>
      <c r="AN448" s="6">
        <f t="shared" si="206"/>
        <v>13.072152980523093</v>
      </c>
      <c r="AO448" s="6">
        <f t="shared" si="207"/>
        <v>69.787183805130994</v>
      </c>
      <c r="AP448" s="17">
        <v>2024.69750366927</v>
      </c>
      <c r="AQ448" s="6">
        <f t="shared" si="208"/>
        <v>2024.6975036692641</v>
      </c>
      <c r="AR448" s="17">
        <v>1537.71223950378</v>
      </c>
      <c r="AS448" s="6">
        <f t="shared" si="185"/>
        <v>1537.71223950378</v>
      </c>
      <c r="AT448" s="17">
        <v>106.956547356958</v>
      </c>
      <c r="AU448" s="6">
        <f t="shared" si="186"/>
        <v>106.956547356958</v>
      </c>
      <c r="AV448" s="17">
        <v>0</v>
      </c>
      <c r="AW448" s="6">
        <f t="shared" si="187"/>
        <v>0</v>
      </c>
      <c r="AX448" s="17">
        <v>380.02871680852599</v>
      </c>
      <c r="AY448" s="6">
        <f t="shared" si="188"/>
        <v>380.02871680852599</v>
      </c>
      <c r="AZ448" s="20">
        <v>642390319.05935597</v>
      </c>
      <c r="BA448" s="20">
        <v>196505655.26726401</v>
      </c>
      <c r="BB448" s="20">
        <v>474186149.33598399</v>
      </c>
      <c r="BC448" s="20">
        <v>0</v>
      </c>
      <c r="BD448" s="19">
        <f t="shared" si="189"/>
        <v>1313.0821236626039</v>
      </c>
      <c r="BE448" s="18">
        <v>32.133474749307801</v>
      </c>
      <c r="BF448" s="20">
        <v>0</v>
      </c>
      <c r="BG448" s="20">
        <v>0</v>
      </c>
      <c r="BH448" s="19">
        <f t="shared" si="209"/>
        <v>0</v>
      </c>
      <c r="BI448" s="18">
        <v>1297.9364098718299</v>
      </c>
      <c r="BJ448">
        <v>14</v>
      </c>
      <c r="BK448">
        <v>1216</v>
      </c>
      <c r="BL448" s="22">
        <v>1844.76928</v>
      </c>
      <c r="BM448">
        <v>304</v>
      </c>
      <c r="BN448">
        <v>76</v>
      </c>
      <c r="BO448">
        <v>0.73081449351419003</v>
      </c>
    </row>
    <row r="449" spans="1:67" x14ac:dyDescent="0.2">
      <c r="A449" s="27">
        <v>448</v>
      </c>
      <c r="B449" s="36">
        <v>978.60284871289196</v>
      </c>
      <c r="C449" s="18">
        <v>53.199999999999903</v>
      </c>
      <c r="D449">
        <v>400</v>
      </c>
      <c r="E449">
        <v>1600</v>
      </c>
      <c r="F449">
        <v>0</v>
      </c>
      <c r="G449" s="23">
        <f t="shared" si="190"/>
        <v>1</v>
      </c>
      <c r="H449" s="16">
        <v>64.965753424657507</v>
      </c>
      <c r="I449" s="17">
        <v>155.98984090089601</v>
      </c>
      <c r="J449" s="6">
        <f t="shared" si="191"/>
        <v>155.01885291212108</v>
      </c>
      <c r="K449" s="6">
        <f t="shared" si="192"/>
        <v>155.01885291212108</v>
      </c>
      <c r="L449" s="6">
        <f t="shared" si="193"/>
        <v>1</v>
      </c>
      <c r="M449" s="6">
        <f t="shared" si="194"/>
        <v>155.98984090089601</v>
      </c>
      <c r="N449" s="16">
        <v>75.892364331319797</v>
      </c>
      <c r="O449" s="17">
        <v>249.349762416104</v>
      </c>
      <c r="P449" s="6">
        <f t="shared" si="195"/>
        <v>236.852187829868</v>
      </c>
      <c r="Q449" s="6">
        <f t="shared" si="180"/>
        <v>236.852187829868</v>
      </c>
      <c r="R449" s="17">
        <v>236.852187829868</v>
      </c>
      <c r="S449" s="6">
        <f t="shared" si="196"/>
        <v>12.497574586235999</v>
      </c>
      <c r="T449" s="6">
        <f t="shared" si="197"/>
        <v>249.349762416104</v>
      </c>
      <c r="U449" s="17">
        <v>56.7983754553278</v>
      </c>
      <c r="V449" s="6">
        <f t="shared" si="198"/>
        <v>51.223773505603297</v>
      </c>
      <c r="W449" s="6">
        <f t="shared" si="181"/>
        <v>51.223773505603297</v>
      </c>
      <c r="X449" s="17">
        <v>51.223773505603297</v>
      </c>
      <c r="Y449" s="6">
        <f t="shared" si="199"/>
        <v>5.574601949724503</v>
      </c>
      <c r="Z449" s="6">
        <f t="shared" si="200"/>
        <v>56.7983754553278</v>
      </c>
      <c r="AA449" s="17">
        <v>0</v>
      </c>
      <c r="AB449" s="6">
        <f t="shared" si="201"/>
        <v>0</v>
      </c>
      <c r="AC449" s="6">
        <f t="shared" si="182"/>
        <v>0</v>
      </c>
      <c r="AD449" s="17">
        <v>0</v>
      </c>
      <c r="AE449" s="6">
        <f t="shared" si="202"/>
        <v>0</v>
      </c>
      <c r="AF449" s="17">
        <v>0</v>
      </c>
      <c r="AG449" s="6">
        <f t="shared" si="203"/>
        <v>0</v>
      </c>
      <c r="AH449" s="6">
        <f t="shared" si="183"/>
        <v>0</v>
      </c>
      <c r="AI449" s="6">
        <f t="shared" si="204"/>
        <v>0</v>
      </c>
      <c r="AJ449" s="17">
        <v>68.346984731849105</v>
      </c>
      <c r="AK449" s="6">
        <f t="shared" si="205"/>
        <v>55.543734038911403</v>
      </c>
      <c r="AL449" s="6">
        <f t="shared" si="184"/>
        <v>55.543734038911403</v>
      </c>
      <c r="AM449" s="17">
        <v>55.543734038911403</v>
      </c>
      <c r="AN449" s="6">
        <f t="shared" si="206"/>
        <v>12.803250692937702</v>
      </c>
      <c r="AO449" s="6">
        <f t="shared" si="207"/>
        <v>68.346984731849105</v>
      </c>
      <c r="AP449" s="17">
        <v>2109.6586442858302</v>
      </c>
      <c r="AQ449" s="6">
        <f t="shared" si="208"/>
        <v>2109.658644285827</v>
      </c>
      <c r="AR449" s="17">
        <v>1622.7812298705201</v>
      </c>
      <c r="AS449" s="6">
        <f t="shared" si="185"/>
        <v>1622.7812298705201</v>
      </c>
      <c r="AT449" s="17">
        <v>106.932860322132</v>
      </c>
      <c r="AU449" s="6">
        <f t="shared" si="186"/>
        <v>106.932860322132</v>
      </c>
      <c r="AV449" s="17">
        <v>0</v>
      </c>
      <c r="AW449" s="6">
        <f t="shared" si="187"/>
        <v>0</v>
      </c>
      <c r="AX449" s="17">
        <v>379.94455409317499</v>
      </c>
      <c r="AY449" s="6">
        <f t="shared" si="188"/>
        <v>379.94455409317499</v>
      </c>
      <c r="AZ449" s="20">
        <v>649223465.62962794</v>
      </c>
      <c r="BA449" s="20">
        <v>196505782.752334</v>
      </c>
      <c r="BB449" s="20">
        <v>483904974.70275998</v>
      </c>
      <c r="BC449" s="20">
        <v>0</v>
      </c>
      <c r="BD449" s="19">
        <f t="shared" si="189"/>
        <v>1329.634223084722</v>
      </c>
      <c r="BE449" s="18">
        <v>34.618020547511001</v>
      </c>
      <c r="BF449" s="20">
        <v>0</v>
      </c>
      <c r="BG449" s="20">
        <v>0</v>
      </c>
      <c r="BH449" s="19">
        <f t="shared" si="209"/>
        <v>0</v>
      </c>
      <c r="BI449" s="18">
        <v>1370.0439881980401</v>
      </c>
      <c r="BJ449">
        <v>14</v>
      </c>
      <c r="BK449">
        <v>1216</v>
      </c>
      <c r="BL449" s="22">
        <v>1844.76928</v>
      </c>
      <c r="BM449">
        <v>304</v>
      </c>
      <c r="BN449">
        <v>76</v>
      </c>
      <c r="BO449">
        <v>0.74578774039331697</v>
      </c>
    </row>
    <row r="450" spans="1:67" x14ac:dyDescent="0.2">
      <c r="A450" s="27">
        <v>449</v>
      </c>
      <c r="B450" s="36">
        <v>1030.10826180304</v>
      </c>
      <c r="C450" s="18">
        <v>53.199999999999903</v>
      </c>
      <c r="D450">
        <v>400</v>
      </c>
      <c r="E450">
        <v>1600</v>
      </c>
      <c r="F450">
        <v>0</v>
      </c>
      <c r="G450" s="23">
        <f t="shared" si="190"/>
        <v>1</v>
      </c>
      <c r="H450" s="16">
        <v>66.1529680365296</v>
      </c>
      <c r="I450" s="17">
        <v>160.59928237927201</v>
      </c>
      <c r="J450" s="6">
        <f t="shared" si="191"/>
        <v>159.563565060531</v>
      </c>
      <c r="K450" s="6">
        <f t="shared" si="192"/>
        <v>159.563565060531</v>
      </c>
      <c r="L450" s="6">
        <f t="shared" si="193"/>
        <v>1</v>
      </c>
      <c r="M450" s="6">
        <f t="shared" si="194"/>
        <v>160.59928237927201</v>
      </c>
      <c r="N450" s="16">
        <v>76.7455753116257</v>
      </c>
      <c r="O450" s="17">
        <v>259.84623401391099</v>
      </c>
      <c r="P450" s="6">
        <f t="shared" si="195"/>
        <v>246.820052278426</v>
      </c>
      <c r="Q450" s="6">
        <f t="shared" ref="Q450:Q513" si="210">P450*solar_capex_adj</f>
        <v>246.820052278426</v>
      </c>
      <c r="R450" s="17">
        <v>246.820052278426</v>
      </c>
      <c r="S450" s="6">
        <f t="shared" si="196"/>
        <v>13.026181735484982</v>
      </c>
      <c r="T450" s="6">
        <f t="shared" si="197"/>
        <v>259.84623401391099</v>
      </c>
      <c r="U450" s="17">
        <v>56.787929174818501</v>
      </c>
      <c r="V450" s="6">
        <f t="shared" si="198"/>
        <v>51.213329773646301</v>
      </c>
      <c r="W450" s="6">
        <f t="shared" ref="W450:W513" si="211">V450*wind_capex_adj</f>
        <v>51.213329773646301</v>
      </c>
      <c r="X450" s="17">
        <v>51.213329773646301</v>
      </c>
      <c r="Y450" s="6">
        <f t="shared" si="199"/>
        <v>5.5745994011722004</v>
      </c>
      <c r="Z450" s="6">
        <f t="shared" si="200"/>
        <v>56.787929174818501</v>
      </c>
      <c r="AA450" s="17">
        <v>0</v>
      </c>
      <c r="AB450" s="6">
        <f t="shared" si="201"/>
        <v>0</v>
      </c>
      <c r="AC450" s="6">
        <f t="shared" ref="AC450:AC513" si="212">AB450*aero_capex_adj</f>
        <v>0</v>
      </c>
      <c r="AD450" s="17">
        <v>0</v>
      </c>
      <c r="AE450" s="6">
        <f t="shared" si="202"/>
        <v>0</v>
      </c>
      <c r="AF450" s="17">
        <v>0</v>
      </c>
      <c r="AG450" s="6">
        <f t="shared" si="203"/>
        <v>0</v>
      </c>
      <c r="AH450" s="6">
        <f t="shared" ref="AH450:AH513" si="213">AG450*fuel_adj</f>
        <v>0</v>
      </c>
      <c r="AI450" s="6">
        <f t="shared" si="204"/>
        <v>0</v>
      </c>
      <c r="AJ450" s="17">
        <v>67.102051818507405</v>
      </c>
      <c r="AK450" s="6">
        <f t="shared" si="205"/>
        <v>54.5313483358863</v>
      </c>
      <c r="AL450" s="6">
        <f t="shared" ref="AL450:AL513" si="214">AK450*bess_capex_adj</f>
        <v>54.5313483358863</v>
      </c>
      <c r="AM450" s="17">
        <v>54.5313483358863</v>
      </c>
      <c r="AN450" s="6">
        <f t="shared" si="206"/>
        <v>12.570703482621106</v>
      </c>
      <c r="AO450" s="6">
        <f t="shared" si="207"/>
        <v>67.102051818507405</v>
      </c>
      <c r="AP450" s="17">
        <v>2194.6216457048399</v>
      </c>
      <c r="AQ450" s="6">
        <f t="shared" si="208"/>
        <v>2194.6216457048367</v>
      </c>
      <c r="AR450" s="17">
        <v>1707.84327549207</v>
      </c>
      <c r="AS450" s="6">
        <f t="shared" ref="AS450:AS513" si="215">AR450*solar_capex_adj</f>
        <v>1707.84327549207</v>
      </c>
      <c r="AT450" s="17">
        <v>106.911107249259</v>
      </c>
      <c r="AU450" s="6">
        <f t="shared" ref="AU450:AU513" si="216">AT450*wind_capex_adj</f>
        <v>106.911107249259</v>
      </c>
      <c r="AV450" s="17">
        <v>0</v>
      </c>
      <c r="AW450" s="6">
        <f t="shared" ref="AW450:AW513" si="217">AV450*aero_capex_adj</f>
        <v>0</v>
      </c>
      <c r="AX450" s="17">
        <v>379.86726296350798</v>
      </c>
      <c r="AY450" s="6">
        <f t="shared" ref="AY450:AY513" si="218">AX450*bess_capex_adj</f>
        <v>379.86726296350798</v>
      </c>
      <c r="AZ450" s="20">
        <v>655526484.25893295</v>
      </c>
      <c r="BA450" s="20">
        <v>196505845.08047801</v>
      </c>
      <c r="BB450" s="20">
        <v>492550150.12027103</v>
      </c>
      <c r="BC450" s="20">
        <v>0</v>
      </c>
      <c r="BD450" s="19">
        <f t="shared" ref="BD450:BD513" si="219">SUM(AZ450:BC450)/1000000</f>
        <v>1344.582479459682</v>
      </c>
      <c r="BE450" s="18">
        <v>36.951286989569702</v>
      </c>
      <c r="BF450" s="20">
        <v>0</v>
      </c>
      <c r="BG450" s="20">
        <v>0</v>
      </c>
      <c r="BH450" s="19">
        <f t="shared" si="209"/>
        <v>0</v>
      </c>
      <c r="BI450" s="18">
        <v>1442.15156652426</v>
      </c>
      <c r="BJ450">
        <v>14</v>
      </c>
      <c r="BK450">
        <v>1216</v>
      </c>
      <c r="BL450" s="22">
        <v>1844.76928</v>
      </c>
      <c r="BM450">
        <v>304</v>
      </c>
      <c r="BN450">
        <v>76</v>
      </c>
      <c r="BO450">
        <v>0.75910685162283398</v>
      </c>
    </row>
    <row r="451" spans="1:67" x14ac:dyDescent="0.2">
      <c r="A451" s="27">
        <v>450</v>
      </c>
      <c r="B451" s="36">
        <v>103.01082618030399</v>
      </c>
      <c r="C451" s="18">
        <v>102.6</v>
      </c>
      <c r="D451">
        <v>400</v>
      </c>
      <c r="E451">
        <v>1600</v>
      </c>
      <c r="F451">
        <v>0</v>
      </c>
      <c r="G451" s="23">
        <f t="shared" ref="G451:G514" si="220">SUM(AZ451:BB451)/(BD451*1000000)</f>
        <v>1</v>
      </c>
      <c r="H451" s="16">
        <v>5.7077625570776197E-2</v>
      </c>
      <c r="I451" s="17">
        <v>122.26935315184799</v>
      </c>
      <c r="J451" s="6">
        <f t="shared" ref="J451:J514" si="221">(O451*AZ451+U451*BA451+AJ451*BB451+AA451*BC451)/(BD451*(1000000))</f>
        <v>68.609025839308131</v>
      </c>
      <c r="K451" s="6">
        <f t="shared" ref="K451:K514" si="222">(T451*AZ451+Z451*BA451+AO451*BB451+AI451*BC451)/(BD451*(1000000))</f>
        <v>68.609025839308131</v>
      </c>
      <c r="L451" s="6">
        <f t="shared" ref="L451:L514" si="223">K451/J451</f>
        <v>1</v>
      </c>
      <c r="M451" s="6">
        <f t="shared" ref="M451:M514" si="224">I451*L451</f>
        <v>122.26935315184799</v>
      </c>
      <c r="N451" s="16">
        <v>32.787022437102898</v>
      </c>
      <c r="O451" s="17">
        <v>90.138867263138295</v>
      </c>
      <c r="P451" s="6">
        <f t="shared" ref="P451:P514" si="225">O451-S451</f>
        <v>85.664841668989794</v>
      </c>
      <c r="Q451" s="6">
        <f t="shared" si="210"/>
        <v>85.664841668989794</v>
      </c>
      <c r="R451" s="17">
        <v>85.664841668989794</v>
      </c>
      <c r="S451" s="6">
        <f t="shared" ref="S451:S514" si="226">O451-R451</f>
        <v>4.4740255941485003</v>
      </c>
      <c r="T451" s="6">
        <f t="shared" ref="T451:T514" si="227">Q451+S451</f>
        <v>90.138867263138295</v>
      </c>
      <c r="U451" s="17">
        <v>57.487205978696899</v>
      </c>
      <c r="V451" s="6">
        <f t="shared" ref="V451:V514" si="228">U451-Y451</f>
        <v>51.896950637856698</v>
      </c>
      <c r="W451" s="6">
        <f t="shared" si="211"/>
        <v>51.896950637856698</v>
      </c>
      <c r="X451" s="17">
        <v>51.896950637856698</v>
      </c>
      <c r="Y451" s="6">
        <f t="shared" ref="Y451:Y514" si="229">U451-X451</f>
        <v>5.5902553408402014</v>
      </c>
      <c r="Z451" s="6">
        <f t="shared" ref="Z451:Z514" si="230">W451+Y451</f>
        <v>57.487205978696899</v>
      </c>
      <c r="AA451" s="17">
        <v>0</v>
      </c>
      <c r="AB451" s="6">
        <f t="shared" ref="AB451:AB514" si="231">AA451-AE451-AG451</f>
        <v>0</v>
      </c>
      <c r="AC451" s="6">
        <f t="shared" si="212"/>
        <v>0</v>
      </c>
      <c r="AD451" s="17">
        <v>0</v>
      </c>
      <c r="AE451" s="6">
        <f t="shared" ref="AE451:AE514" si="232">AA451-AD451</f>
        <v>0</v>
      </c>
      <c r="AF451" s="17">
        <v>0</v>
      </c>
      <c r="AG451" s="6">
        <f t="shared" ref="AG451:AG514" si="233">AD451-AF451</f>
        <v>0</v>
      </c>
      <c r="AH451" s="6">
        <f t="shared" si="213"/>
        <v>0</v>
      </c>
      <c r="AI451" s="6">
        <f t="shared" ref="AI451:AI514" si="234">AC451+AE451+AH451</f>
        <v>0</v>
      </c>
      <c r="AJ451" s="17">
        <v>0</v>
      </c>
      <c r="AK451" s="6">
        <f t="shared" ref="AK451:AK514" si="235">AJ451-AN451</f>
        <v>0</v>
      </c>
      <c r="AL451" s="6">
        <f t="shared" si="214"/>
        <v>0</v>
      </c>
      <c r="AM451" s="17">
        <v>0</v>
      </c>
      <c r="AN451" s="6">
        <f t="shared" ref="AN451:AN514" si="236">AJ451-AM451</f>
        <v>0</v>
      </c>
      <c r="AO451" s="6">
        <f t="shared" ref="AO451:AO514" si="237">AL451+AN451</f>
        <v>0</v>
      </c>
      <c r="AP451" s="17">
        <v>764.79206182287203</v>
      </c>
      <c r="AQ451" s="6">
        <f t="shared" ref="AQ451:AQ514" si="238">AS451+AU451+AW451+AY451</f>
        <v>764.79206182287203</v>
      </c>
      <c r="AR451" s="17">
        <v>172.57936210414999</v>
      </c>
      <c r="AS451" s="6">
        <f t="shared" si="215"/>
        <v>172.57936210414999</v>
      </c>
      <c r="AT451" s="17">
        <v>208.352828808711</v>
      </c>
      <c r="AU451" s="6">
        <f t="shared" si="216"/>
        <v>208.352828808711</v>
      </c>
      <c r="AV451" s="17">
        <v>0</v>
      </c>
      <c r="AW451" s="6">
        <f t="shared" si="217"/>
        <v>0</v>
      </c>
      <c r="AX451" s="17">
        <v>383.85987091001101</v>
      </c>
      <c r="AY451" s="6">
        <f t="shared" si="218"/>
        <v>383.85987091001101</v>
      </c>
      <c r="AZ451" s="20">
        <v>196332973.332957</v>
      </c>
      <c r="BA451" s="20">
        <v>377714601.68844998</v>
      </c>
      <c r="BB451" s="20">
        <v>381058.07663558802</v>
      </c>
      <c r="BC451" s="20">
        <v>0</v>
      </c>
      <c r="BD451" s="19">
        <f t="shared" si="219"/>
        <v>574.42863309804261</v>
      </c>
      <c r="BE451" s="18">
        <v>0.16552839756360899</v>
      </c>
      <c r="BF451" s="20">
        <v>0</v>
      </c>
      <c r="BG451" s="20">
        <v>0</v>
      </c>
      <c r="BH451" s="19">
        <f t="shared" ref="BH451:BH514" si="239">BG451*1000000/454/(BD451*1000)</f>
        <v>0</v>
      </c>
      <c r="BI451" s="18">
        <v>144.215156652426</v>
      </c>
      <c r="BJ451">
        <v>27</v>
      </c>
      <c r="BK451">
        <v>1216</v>
      </c>
      <c r="BL451" s="22">
        <v>1844.76928</v>
      </c>
      <c r="BM451">
        <v>304</v>
      </c>
      <c r="BN451">
        <v>76</v>
      </c>
      <c r="BO451">
        <v>5.8706649873960899E-4</v>
      </c>
    </row>
    <row r="452" spans="1:67" x14ac:dyDescent="0.2">
      <c r="A452" s="27">
        <v>451</v>
      </c>
      <c r="B452" s="36">
        <v>154.516239270456</v>
      </c>
      <c r="C452" s="18">
        <v>102.6</v>
      </c>
      <c r="D452">
        <v>400</v>
      </c>
      <c r="E452">
        <v>1600</v>
      </c>
      <c r="F452">
        <v>0</v>
      </c>
      <c r="G452" s="23">
        <f t="shared" si="220"/>
        <v>1</v>
      </c>
      <c r="H452" s="16">
        <v>3.5388127853881199</v>
      </c>
      <c r="I452" s="17">
        <v>117.518888374174</v>
      </c>
      <c r="J452" s="6">
        <f t="shared" si="221"/>
        <v>134.95104937119535</v>
      </c>
      <c r="K452" s="6">
        <f t="shared" si="222"/>
        <v>134.95104937119535</v>
      </c>
      <c r="L452" s="6">
        <f t="shared" si="223"/>
        <v>1</v>
      </c>
      <c r="M452" s="6">
        <f t="shared" si="224"/>
        <v>117.518888374174</v>
      </c>
      <c r="N452" s="16">
        <v>38.378808246090898</v>
      </c>
      <c r="O452" s="17">
        <v>91.202803327199305</v>
      </c>
      <c r="P452" s="6">
        <f t="shared" si="225"/>
        <v>86.668438193341402</v>
      </c>
      <c r="Q452" s="6">
        <f t="shared" si="210"/>
        <v>86.668438193341402</v>
      </c>
      <c r="R452" s="17">
        <v>86.668438193341402</v>
      </c>
      <c r="S452" s="6">
        <f t="shared" si="226"/>
        <v>4.5343651338579036</v>
      </c>
      <c r="T452" s="6">
        <f t="shared" si="227"/>
        <v>91.202803327199305</v>
      </c>
      <c r="U452" s="17">
        <v>57.340715543416202</v>
      </c>
      <c r="V452" s="6">
        <f t="shared" si="228"/>
        <v>51.755894111739998</v>
      </c>
      <c r="W452" s="6">
        <f t="shared" si="211"/>
        <v>51.755894111739998</v>
      </c>
      <c r="X452" s="17">
        <v>51.755894111739998</v>
      </c>
      <c r="Y452" s="6">
        <f t="shared" si="229"/>
        <v>5.5848214316762039</v>
      </c>
      <c r="Z452" s="6">
        <f t="shared" si="230"/>
        <v>57.340715543416202</v>
      </c>
      <c r="AA452" s="17">
        <v>0</v>
      </c>
      <c r="AB452" s="6">
        <f t="shared" si="231"/>
        <v>0</v>
      </c>
      <c r="AC452" s="6">
        <f t="shared" si="212"/>
        <v>0</v>
      </c>
      <c r="AD452" s="17">
        <v>0</v>
      </c>
      <c r="AE452" s="6">
        <f t="shared" si="232"/>
        <v>0</v>
      </c>
      <c r="AF452" s="17">
        <v>0</v>
      </c>
      <c r="AG452" s="6">
        <f t="shared" si="233"/>
        <v>0</v>
      </c>
      <c r="AH452" s="6">
        <f t="shared" si="213"/>
        <v>0</v>
      </c>
      <c r="AI452" s="6">
        <f t="shared" si="234"/>
        <v>0</v>
      </c>
      <c r="AJ452" s="17">
        <v>9312.9312452615704</v>
      </c>
      <c r="AK452" s="6">
        <f t="shared" si="235"/>
        <v>7498.7278826229103</v>
      </c>
      <c r="AL452" s="6">
        <f t="shared" si="214"/>
        <v>7498.7278826229103</v>
      </c>
      <c r="AM452" s="17">
        <v>7498.7278826229103</v>
      </c>
      <c r="AN452" s="6">
        <f t="shared" si="236"/>
        <v>1814.2033626386601</v>
      </c>
      <c r="AO452" s="6">
        <f t="shared" si="237"/>
        <v>9312.9312452615704</v>
      </c>
      <c r="AP452" s="17">
        <v>849.59432581243095</v>
      </c>
      <c r="AQ452" s="6">
        <f t="shared" si="238"/>
        <v>849.59432581243004</v>
      </c>
      <c r="AR452" s="17">
        <v>258.41662335639802</v>
      </c>
      <c r="AS452" s="6">
        <f t="shared" si="215"/>
        <v>258.41662335639802</v>
      </c>
      <c r="AT452" s="17">
        <v>207.988695098655</v>
      </c>
      <c r="AU452" s="6">
        <f t="shared" si="216"/>
        <v>207.988695098655</v>
      </c>
      <c r="AV452" s="17">
        <v>0</v>
      </c>
      <c r="AW452" s="6">
        <f t="shared" si="217"/>
        <v>0</v>
      </c>
      <c r="AX452" s="17">
        <v>383.18900735737702</v>
      </c>
      <c r="AY452" s="6">
        <f t="shared" si="218"/>
        <v>383.18900735737702</v>
      </c>
      <c r="AZ452" s="20">
        <v>289719417.82970202</v>
      </c>
      <c r="BA452" s="20">
        <v>378099050.23909003</v>
      </c>
      <c r="BB452" s="20">
        <v>4578252.4027208099</v>
      </c>
      <c r="BC452" s="20">
        <v>0</v>
      </c>
      <c r="BD452" s="19">
        <f t="shared" si="219"/>
        <v>672.39672047151294</v>
      </c>
      <c r="BE452" s="18">
        <v>0.29041977745640501</v>
      </c>
      <c r="BF452" s="20">
        <v>0</v>
      </c>
      <c r="BG452" s="20">
        <v>0</v>
      </c>
      <c r="BH452" s="19">
        <f t="shared" si="239"/>
        <v>0</v>
      </c>
      <c r="BI452" s="18">
        <v>216.32273497863901</v>
      </c>
      <c r="BJ452">
        <v>27</v>
      </c>
      <c r="BK452">
        <v>1216</v>
      </c>
      <c r="BL452" s="22">
        <v>1844.76928</v>
      </c>
      <c r="BM452">
        <v>304</v>
      </c>
      <c r="BN452">
        <v>76</v>
      </c>
      <c r="BO452">
        <v>7.0533568849711998E-3</v>
      </c>
    </row>
    <row r="453" spans="1:67" x14ac:dyDescent="0.2">
      <c r="A453" s="27">
        <v>452</v>
      </c>
      <c r="B453" s="36">
        <v>206.02165236060799</v>
      </c>
      <c r="C453" s="18">
        <v>102.6</v>
      </c>
      <c r="D453">
        <v>400</v>
      </c>
      <c r="E453">
        <v>1600</v>
      </c>
      <c r="F453">
        <v>0</v>
      </c>
      <c r="G453" s="23">
        <f t="shared" si="220"/>
        <v>1</v>
      </c>
      <c r="H453" s="16">
        <v>14.063926940639201</v>
      </c>
      <c r="I453" s="17">
        <v>114.35447306613101</v>
      </c>
      <c r="J453" s="6">
        <f t="shared" si="221"/>
        <v>123.07662158720595</v>
      </c>
      <c r="K453" s="6">
        <f t="shared" si="222"/>
        <v>123.07662158720595</v>
      </c>
      <c r="L453" s="6">
        <f t="shared" si="223"/>
        <v>1</v>
      </c>
      <c r="M453" s="6">
        <f t="shared" si="224"/>
        <v>114.35447306613101</v>
      </c>
      <c r="N453" s="16">
        <v>43.879510227390497</v>
      </c>
      <c r="O453" s="17">
        <v>96.026780614199893</v>
      </c>
      <c r="P453" s="6">
        <f t="shared" si="225"/>
        <v>91.246273535814197</v>
      </c>
      <c r="Q453" s="6">
        <f t="shared" si="210"/>
        <v>91.246273535814197</v>
      </c>
      <c r="R453" s="17">
        <v>91.246273535814197</v>
      </c>
      <c r="S453" s="6">
        <f t="shared" si="226"/>
        <v>4.7805070783856962</v>
      </c>
      <c r="T453" s="6">
        <f t="shared" si="227"/>
        <v>96.026780614199893</v>
      </c>
      <c r="U453" s="17">
        <v>57.239025164560303</v>
      </c>
      <c r="V453" s="6">
        <f t="shared" si="228"/>
        <v>51.657113948339102</v>
      </c>
      <c r="W453" s="6">
        <f t="shared" si="211"/>
        <v>51.657113948339102</v>
      </c>
      <c r="X453" s="17">
        <v>51.657113948339102</v>
      </c>
      <c r="Y453" s="6">
        <f t="shared" si="229"/>
        <v>5.5819112162212008</v>
      </c>
      <c r="Z453" s="6">
        <f t="shared" si="230"/>
        <v>57.239025164560303</v>
      </c>
      <c r="AA453" s="17">
        <v>0</v>
      </c>
      <c r="AB453" s="6">
        <f t="shared" si="231"/>
        <v>0</v>
      </c>
      <c r="AC453" s="6">
        <f t="shared" si="212"/>
        <v>0</v>
      </c>
      <c r="AD453" s="17">
        <v>0</v>
      </c>
      <c r="AE453" s="6">
        <f t="shared" si="232"/>
        <v>0</v>
      </c>
      <c r="AF453" s="17">
        <v>0</v>
      </c>
      <c r="AG453" s="6">
        <f t="shared" si="233"/>
        <v>0</v>
      </c>
      <c r="AH453" s="6">
        <f t="shared" si="213"/>
        <v>0</v>
      </c>
      <c r="AI453" s="6">
        <f t="shared" si="234"/>
        <v>0</v>
      </c>
      <c r="AJ453" s="17">
        <v>1388.56580939168</v>
      </c>
      <c r="AK453" s="6">
        <f t="shared" si="235"/>
        <v>1119.0433314315101</v>
      </c>
      <c r="AL453" s="6">
        <f t="shared" si="214"/>
        <v>1119.0433314315101</v>
      </c>
      <c r="AM453" s="17">
        <v>1119.0433314315101</v>
      </c>
      <c r="AN453" s="6">
        <f t="shared" si="236"/>
        <v>269.52247796016991</v>
      </c>
      <c r="AO453" s="6">
        <f t="shared" si="237"/>
        <v>1388.56580939168</v>
      </c>
      <c r="AP453" s="17">
        <v>934.43420822992505</v>
      </c>
      <c r="AQ453" s="6">
        <f t="shared" si="238"/>
        <v>934.434208229923</v>
      </c>
      <c r="AR453" s="17">
        <v>344.07718321306902</v>
      </c>
      <c r="AS453" s="6">
        <f t="shared" si="215"/>
        <v>344.07718321306902</v>
      </c>
      <c r="AT453" s="17">
        <v>207.699963590409</v>
      </c>
      <c r="AU453" s="6">
        <f t="shared" si="216"/>
        <v>207.699963590409</v>
      </c>
      <c r="AV453" s="17">
        <v>0</v>
      </c>
      <c r="AW453" s="6">
        <f t="shared" si="217"/>
        <v>0</v>
      </c>
      <c r="AX453" s="17">
        <v>382.65706142644501</v>
      </c>
      <c r="AY453" s="6">
        <f t="shared" si="218"/>
        <v>382.65706142644501</v>
      </c>
      <c r="AZ453" s="20">
        <v>363012071.016666</v>
      </c>
      <c r="BA453" s="20">
        <v>378315540.52468199</v>
      </c>
      <c r="BB453" s="20">
        <v>27441407.642533701</v>
      </c>
      <c r="BC453" s="20">
        <v>0</v>
      </c>
      <c r="BD453" s="19">
        <f t="shared" si="219"/>
        <v>768.7690191838816</v>
      </c>
      <c r="BE453" s="18">
        <v>0.24099272957349599</v>
      </c>
      <c r="BF453" s="20">
        <v>0</v>
      </c>
      <c r="BG453" s="20">
        <v>0</v>
      </c>
      <c r="BH453" s="19">
        <f t="shared" si="239"/>
        <v>0</v>
      </c>
      <c r="BI453" s="18">
        <v>288.43031330485201</v>
      </c>
      <c r="BJ453">
        <v>27</v>
      </c>
      <c r="BK453">
        <v>1216</v>
      </c>
      <c r="BL453" s="22">
        <v>1844.76928</v>
      </c>
      <c r="BM453">
        <v>304</v>
      </c>
      <c r="BN453">
        <v>76</v>
      </c>
      <c r="BO453">
        <v>4.2276839392633603E-2</v>
      </c>
    </row>
    <row r="454" spans="1:67" x14ac:dyDescent="0.2">
      <c r="A454" s="27">
        <v>453</v>
      </c>
      <c r="B454" s="36">
        <v>257.52706545076097</v>
      </c>
      <c r="C454" s="18">
        <v>102.6</v>
      </c>
      <c r="D454">
        <v>400</v>
      </c>
      <c r="E454">
        <v>1600</v>
      </c>
      <c r="F454">
        <v>0</v>
      </c>
      <c r="G454" s="23">
        <f t="shared" si="220"/>
        <v>1</v>
      </c>
      <c r="H454" s="16">
        <v>22.956621004566198</v>
      </c>
      <c r="I454" s="17">
        <v>112.205460897942</v>
      </c>
      <c r="J454" s="6">
        <f t="shared" si="221"/>
        <v>116.15799627614702</v>
      </c>
      <c r="K454" s="6">
        <f t="shared" si="222"/>
        <v>116.15799627614702</v>
      </c>
      <c r="L454" s="6">
        <f t="shared" si="223"/>
        <v>1</v>
      </c>
      <c r="M454" s="6">
        <f t="shared" si="224"/>
        <v>112.205460897942</v>
      </c>
      <c r="N454" s="16">
        <v>49.260478361299</v>
      </c>
      <c r="O454" s="17">
        <v>106.070145960038</v>
      </c>
      <c r="P454" s="6">
        <f t="shared" si="225"/>
        <v>100.783977002726</v>
      </c>
      <c r="Q454" s="6">
        <f t="shared" si="210"/>
        <v>100.783977002726</v>
      </c>
      <c r="R454" s="17">
        <v>100.783977002726</v>
      </c>
      <c r="S454" s="6">
        <f t="shared" si="226"/>
        <v>5.2861689573120003</v>
      </c>
      <c r="T454" s="6">
        <f t="shared" si="227"/>
        <v>106.070145960038</v>
      </c>
      <c r="U454" s="17">
        <v>57.161901711453098</v>
      </c>
      <c r="V454" s="6">
        <f t="shared" si="228"/>
        <v>51.581824540480902</v>
      </c>
      <c r="W454" s="6">
        <f t="shared" si="211"/>
        <v>51.581824540480902</v>
      </c>
      <c r="X454" s="17">
        <v>51.581824540480902</v>
      </c>
      <c r="Y454" s="6">
        <f t="shared" si="229"/>
        <v>5.5800771709721957</v>
      </c>
      <c r="Z454" s="6">
        <f t="shared" si="230"/>
        <v>57.161901711453098</v>
      </c>
      <c r="AA454" s="17">
        <v>0</v>
      </c>
      <c r="AB454" s="6">
        <f t="shared" si="231"/>
        <v>0</v>
      </c>
      <c r="AC454" s="6">
        <f t="shared" si="212"/>
        <v>0</v>
      </c>
      <c r="AD454" s="17">
        <v>0</v>
      </c>
      <c r="AE454" s="6">
        <f t="shared" si="232"/>
        <v>0</v>
      </c>
      <c r="AF454" s="17">
        <v>0</v>
      </c>
      <c r="AG454" s="6">
        <f t="shared" si="233"/>
        <v>0</v>
      </c>
      <c r="AH454" s="6">
        <f t="shared" si="213"/>
        <v>0</v>
      </c>
      <c r="AI454" s="6">
        <f t="shared" si="234"/>
        <v>0</v>
      </c>
      <c r="AJ454" s="17">
        <v>460.70288590512502</v>
      </c>
      <c r="AK454" s="6">
        <f t="shared" si="235"/>
        <v>371.73691171866102</v>
      </c>
      <c r="AL454" s="6">
        <f t="shared" si="214"/>
        <v>371.73691171866102</v>
      </c>
      <c r="AM454" s="17">
        <v>371.73691171866102</v>
      </c>
      <c r="AN454" s="6">
        <f t="shared" si="236"/>
        <v>88.965974186463995</v>
      </c>
      <c r="AO454" s="6">
        <f t="shared" si="237"/>
        <v>460.70288590512502</v>
      </c>
      <c r="AP454" s="17">
        <v>1019.3011207233</v>
      </c>
      <c r="AQ454" s="6">
        <f t="shared" si="238"/>
        <v>1019.3011207233091</v>
      </c>
      <c r="AR454" s="17">
        <v>429.61077731400701</v>
      </c>
      <c r="AS454" s="6">
        <f t="shared" si="215"/>
        <v>429.61077731400701</v>
      </c>
      <c r="AT454" s="17">
        <v>207.46541104043101</v>
      </c>
      <c r="AU454" s="6">
        <f t="shared" si="216"/>
        <v>207.46541104043101</v>
      </c>
      <c r="AV454" s="17">
        <v>0</v>
      </c>
      <c r="AW454" s="6">
        <f t="shared" si="217"/>
        <v>0</v>
      </c>
      <c r="AX454" s="17">
        <v>382.22493236887101</v>
      </c>
      <c r="AY454" s="6">
        <f t="shared" si="218"/>
        <v>382.22493236887101</v>
      </c>
      <c r="AZ454" s="20">
        <v>407837399.92283899</v>
      </c>
      <c r="BA454" s="20">
        <v>378461585.60864902</v>
      </c>
      <c r="BB454" s="20">
        <v>76744595.358469799</v>
      </c>
      <c r="BC454" s="20">
        <v>0</v>
      </c>
      <c r="BD454" s="19">
        <f t="shared" si="219"/>
        <v>863.04358088995775</v>
      </c>
      <c r="BE454" s="18">
        <v>0.16994477056410701</v>
      </c>
      <c r="BF454" s="20">
        <v>0</v>
      </c>
      <c r="BG454" s="20">
        <v>0</v>
      </c>
      <c r="BH454" s="19">
        <f t="shared" si="239"/>
        <v>0</v>
      </c>
      <c r="BI454" s="18">
        <v>360.53789163106501</v>
      </c>
      <c r="BJ454">
        <v>27</v>
      </c>
      <c r="BK454">
        <v>1216</v>
      </c>
      <c r="BL454" s="22">
        <v>1844.76928</v>
      </c>
      <c r="BM454">
        <v>304</v>
      </c>
      <c r="BN454">
        <v>76</v>
      </c>
      <c r="BO454">
        <v>0.11823442056936299</v>
      </c>
    </row>
    <row r="455" spans="1:67" x14ac:dyDescent="0.2">
      <c r="A455" s="27">
        <v>454</v>
      </c>
      <c r="B455" s="36">
        <v>309.03247854091302</v>
      </c>
      <c r="C455" s="18">
        <v>102.6</v>
      </c>
      <c r="D455">
        <v>400</v>
      </c>
      <c r="E455">
        <v>1600</v>
      </c>
      <c r="F455">
        <v>0</v>
      </c>
      <c r="G455" s="23">
        <f t="shared" si="220"/>
        <v>1</v>
      </c>
      <c r="H455" s="16">
        <v>30.547945205479401</v>
      </c>
      <c r="I455" s="17">
        <v>110.678096715176</v>
      </c>
      <c r="J455" s="6">
        <f t="shared" si="221"/>
        <v>112.69362548402293</v>
      </c>
      <c r="K455" s="6">
        <f t="shared" si="222"/>
        <v>112.69362548402293</v>
      </c>
      <c r="L455" s="6">
        <f t="shared" si="223"/>
        <v>1</v>
      </c>
      <c r="M455" s="6">
        <f t="shared" si="224"/>
        <v>110.678096715176</v>
      </c>
      <c r="N455" s="16">
        <v>54.536956949530101</v>
      </c>
      <c r="O455" s="17">
        <v>117.476122169506</v>
      </c>
      <c r="P455" s="6">
        <f t="shared" si="225"/>
        <v>111.616303965386</v>
      </c>
      <c r="Q455" s="6">
        <f t="shared" si="210"/>
        <v>111.616303965386</v>
      </c>
      <c r="R455" s="17">
        <v>111.616303965386</v>
      </c>
      <c r="S455" s="6">
        <f t="shared" si="226"/>
        <v>5.8598182041200033</v>
      </c>
      <c r="T455" s="6">
        <f t="shared" si="227"/>
        <v>117.476122169506</v>
      </c>
      <c r="U455" s="17">
        <v>57.100620744637197</v>
      </c>
      <c r="V455" s="6">
        <f t="shared" si="228"/>
        <v>51.521810630830799</v>
      </c>
      <c r="W455" s="6">
        <f t="shared" si="211"/>
        <v>51.521810630830799</v>
      </c>
      <c r="X455" s="17">
        <v>51.521810630830799</v>
      </c>
      <c r="Y455" s="6">
        <f t="shared" si="229"/>
        <v>5.5788101138063979</v>
      </c>
      <c r="Z455" s="6">
        <f t="shared" si="230"/>
        <v>57.100620744637197</v>
      </c>
      <c r="AA455" s="17">
        <v>0</v>
      </c>
      <c r="AB455" s="6">
        <f t="shared" si="231"/>
        <v>0</v>
      </c>
      <c r="AC455" s="6">
        <f t="shared" si="212"/>
        <v>0</v>
      </c>
      <c r="AD455" s="17">
        <v>0</v>
      </c>
      <c r="AE455" s="6">
        <f t="shared" si="232"/>
        <v>0</v>
      </c>
      <c r="AF455" s="17">
        <v>0</v>
      </c>
      <c r="AG455" s="6">
        <f t="shared" si="233"/>
        <v>0</v>
      </c>
      <c r="AH455" s="6">
        <f t="shared" si="213"/>
        <v>0</v>
      </c>
      <c r="AI455" s="6">
        <f t="shared" si="234"/>
        <v>0</v>
      </c>
      <c r="AJ455" s="17">
        <v>251.30933265394501</v>
      </c>
      <c r="AK455" s="6">
        <f t="shared" si="235"/>
        <v>203.055527937656</v>
      </c>
      <c r="AL455" s="6">
        <f t="shared" si="214"/>
        <v>203.055527937656</v>
      </c>
      <c r="AM455" s="17">
        <v>203.055527937656</v>
      </c>
      <c r="AN455" s="6">
        <f t="shared" si="236"/>
        <v>48.253804716289011</v>
      </c>
      <c r="AO455" s="6">
        <f t="shared" si="237"/>
        <v>251.30933265394501</v>
      </c>
      <c r="AP455" s="17">
        <v>1104.1881077952601</v>
      </c>
      <c r="AQ455" s="6">
        <f t="shared" si="238"/>
        <v>1104.1881077952671</v>
      </c>
      <c r="AR455" s="17">
        <v>515.05007704263403</v>
      </c>
      <c r="AS455" s="6">
        <f t="shared" si="215"/>
        <v>515.05007704263403</v>
      </c>
      <c r="AT455" s="17">
        <v>207.271095882282</v>
      </c>
      <c r="AU455" s="6">
        <f t="shared" si="216"/>
        <v>207.271095882282</v>
      </c>
      <c r="AV455" s="17">
        <v>0</v>
      </c>
      <c r="AW455" s="6">
        <f t="shared" si="217"/>
        <v>0</v>
      </c>
      <c r="AX455" s="17">
        <v>381.86693487035097</v>
      </c>
      <c r="AY455" s="6">
        <f t="shared" si="218"/>
        <v>381.86693487035097</v>
      </c>
      <c r="AZ455" s="20">
        <v>440279017.04488999</v>
      </c>
      <c r="BA455" s="20">
        <v>378570139.55341601</v>
      </c>
      <c r="BB455" s="20">
        <v>136638329.15746099</v>
      </c>
      <c r="BC455" s="20">
        <v>0</v>
      </c>
      <c r="BD455" s="19">
        <f t="shared" si="219"/>
        <v>955.4874857557669</v>
      </c>
      <c r="BE455" s="18">
        <v>0.224265081885509</v>
      </c>
      <c r="BF455" s="20">
        <v>0</v>
      </c>
      <c r="BG455" s="20">
        <v>0</v>
      </c>
      <c r="BH455" s="19">
        <f t="shared" si="239"/>
        <v>0</v>
      </c>
      <c r="BI455" s="18">
        <v>432.64546995727801</v>
      </c>
      <c r="BJ455">
        <v>27</v>
      </c>
      <c r="BK455">
        <v>1216</v>
      </c>
      <c r="BL455" s="22">
        <v>1844.76928</v>
      </c>
      <c r="BM455">
        <v>304</v>
      </c>
      <c r="BN455">
        <v>76</v>
      </c>
      <c r="BO455">
        <v>0.210508031217542</v>
      </c>
    </row>
    <row r="456" spans="1:67" x14ac:dyDescent="0.2">
      <c r="A456" s="27">
        <v>455</v>
      </c>
      <c r="B456" s="36">
        <v>360.53789163106501</v>
      </c>
      <c r="C456" s="18">
        <v>102.6</v>
      </c>
      <c r="D456">
        <v>400</v>
      </c>
      <c r="E456">
        <v>1600</v>
      </c>
      <c r="F456">
        <v>0</v>
      </c>
      <c r="G456" s="23">
        <f t="shared" si="220"/>
        <v>1</v>
      </c>
      <c r="H456" s="16">
        <v>37.477168949771603</v>
      </c>
      <c r="I456" s="17">
        <v>110.248147875249</v>
      </c>
      <c r="J456" s="6">
        <f t="shared" si="221"/>
        <v>111.29224303789728</v>
      </c>
      <c r="K456" s="6">
        <f t="shared" si="222"/>
        <v>111.29224303789728</v>
      </c>
      <c r="L456" s="6">
        <f t="shared" si="223"/>
        <v>1</v>
      </c>
      <c r="M456" s="6">
        <f t="shared" si="224"/>
        <v>110.248147875249</v>
      </c>
      <c r="N456" s="16">
        <v>59.460563979856097</v>
      </c>
      <c r="O456" s="17">
        <v>129.37528766293499</v>
      </c>
      <c r="P456" s="6">
        <f t="shared" si="225"/>
        <v>122.917084388269</v>
      </c>
      <c r="Q456" s="6">
        <f t="shared" si="210"/>
        <v>122.917084388269</v>
      </c>
      <c r="R456" s="17">
        <v>122.917084388269</v>
      </c>
      <c r="S456" s="6">
        <f t="shared" si="226"/>
        <v>6.4582032746659905</v>
      </c>
      <c r="T456" s="6">
        <f t="shared" si="227"/>
        <v>129.37528766293499</v>
      </c>
      <c r="U456" s="17">
        <v>57.050686464124396</v>
      </c>
      <c r="V456" s="6">
        <f t="shared" si="228"/>
        <v>51.4727821439404</v>
      </c>
      <c r="W456" s="6">
        <f t="shared" si="211"/>
        <v>51.4727821439404</v>
      </c>
      <c r="X456" s="17">
        <v>51.4727821439404</v>
      </c>
      <c r="Y456" s="6">
        <f t="shared" si="229"/>
        <v>5.5779043201839968</v>
      </c>
      <c r="Z456" s="6">
        <f t="shared" si="230"/>
        <v>57.050686464124396</v>
      </c>
      <c r="AA456" s="17">
        <v>0</v>
      </c>
      <c r="AB456" s="6">
        <f t="shared" si="231"/>
        <v>0</v>
      </c>
      <c r="AC456" s="6">
        <f t="shared" si="212"/>
        <v>0</v>
      </c>
      <c r="AD456" s="17">
        <v>0</v>
      </c>
      <c r="AE456" s="6">
        <f t="shared" si="232"/>
        <v>0</v>
      </c>
      <c r="AF456" s="17">
        <v>0</v>
      </c>
      <c r="AG456" s="6">
        <f t="shared" si="233"/>
        <v>0</v>
      </c>
      <c r="AH456" s="6">
        <f t="shared" si="213"/>
        <v>0</v>
      </c>
      <c r="AI456" s="6">
        <f t="shared" si="234"/>
        <v>0</v>
      </c>
      <c r="AJ456" s="17">
        <v>172.57055441398001</v>
      </c>
      <c r="AK456" s="6">
        <f t="shared" si="235"/>
        <v>139.918373228143</v>
      </c>
      <c r="AL456" s="6">
        <f t="shared" si="214"/>
        <v>139.918373228143</v>
      </c>
      <c r="AM456" s="17">
        <v>139.918373228143</v>
      </c>
      <c r="AN456" s="6">
        <f t="shared" si="236"/>
        <v>32.652181185837009</v>
      </c>
      <c r="AO456" s="6">
        <f t="shared" si="237"/>
        <v>172.57055441398001</v>
      </c>
      <c r="AP456" s="17">
        <v>1189.0904118492999</v>
      </c>
      <c r="AQ456" s="6">
        <f t="shared" si="238"/>
        <v>1189.0904118493061</v>
      </c>
      <c r="AR456" s="17">
        <v>600.41742979584205</v>
      </c>
      <c r="AS456" s="6">
        <f t="shared" si="215"/>
        <v>600.41742979584205</v>
      </c>
      <c r="AT456" s="17">
        <v>207.107482011705</v>
      </c>
      <c r="AU456" s="6">
        <f t="shared" si="216"/>
        <v>207.107482011705</v>
      </c>
      <c r="AV456" s="17">
        <v>0</v>
      </c>
      <c r="AW456" s="6">
        <f t="shared" si="217"/>
        <v>0</v>
      </c>
      <c r="AX456" s="17">
        <v>381.56550004175898</v>
      </c>
      <c r="AY456" s="6">
        <f t="shared" si="218"/>
        <v>381.56550004175898</v>
      </c>
      <c r="AZ456" s="20">
        <v>465201339.08662301</v>
      </c>
      <c r="BA456" s="20">
        <v>378654593.34661698</v>
      </c>
      <c r="BB456" s="20">
        <v>197893148.49383801</v>
      </c>
      <c r="BC456" s="20">
        <v>0</v>
      </c>
      <c r="BD456" s="19">
        <f t="shared" si="219"/>
        <v>1041.749080927078</v>
      </c>
      <c r="BE456" s="18">
        <v>0.85290714977720805</v>
      </c>
      <c r="BF456" s="20">
        <v>0</v>
      </c>
      <c r="BG456" s="20">
        <v>0</v>
      </c>
      <c r="BH456" s="19">
        <f t="shared" si="239"/>
        <v>0</v>
      </c>
      <c r="BI456" s="18">
        <v>504.75304828349101</v>
      </c>
      <c r="BJ456">
        <v>27</v>
      </c>
      <c r="BK456">
        <v>1216</v>
      </c>
      <c r="BL456" s="22">
        <v>1844.76928</v>
      </c>
      <c r="BM456">
        <v>304</v>
      </c>
      <c r="BN456">
        <v>76</v>
      </c>
      <c r="BO456">
        <v>0.30487856034064897</v>
      </c>
    </row>
    <row r="457" spans="1:67" x14ac:dyDescent="0.2">
      <c r="A457" s="27">
        <v>456</v>
      </c>
      <c r="B457" s="36">
        <v>412.043304721217</v>
      </c>
      <c r="C457" s="18">
        <v>102.6</v>
      </c>
      <c r="D457">
        <v>400</v>
      </c>
      <c r="E457">
        <v>1600</v>
      </c>
      <c r="F457">
        <v>0</v>
      </c>
      <c r="G457" s="23">
        <f t="shared" si="220"/>
        <v>1</v>
      </c>
      <c r="H457" s="16">
        <v>43.527397260273901</v>
      </c>
      <c r="I457" s="17">
        <v>110.814380635826</v>
      </c>
      <c r="J457" s="6">
        <f t="shared" si="221"/>
        <v>111.30096428357832</v>
      </c>
      <c r="K457" s="6">
        <f t="shared" si="222"/>
        <v>111.30096428357832</v>
      </c>
      <c r="L457" s="6">
        <f t="shared" si="223"/>
        <v>1</v>
      </c>
      <c r="M457" s="6">
        <f t="shared" si="224"/>
        <v>110.814380635826</v>
      </c>
      <c r="N457" s="16">
        <v>63.555705788986003</v>
      </c>
      <c r="O457" s="17">
        <v>141.400749958527</v>
      </c>
      <c r="P457" s="6">
        <f t="shared" si="225"/>
        <v>134.33773026388701</v>
      </c>
      <c r="Q457" s="6">
        <f t="shared" si="210"/>
        <v>134.33773026388701</v>
      </c>
      <c r="R457" s="17">
        <v>134.33773026388701</v>
      </c>
      <c r="S457" s="6">
        <f t="shared" si="226"/>
        <v>7.0630196946399906</v>
      </c>
      <c r="T457" s="6">
        <f t="shared" si="227"/>
        <v>141.400749958527</v>
      </c>
      <c r="U457" s="17">
        <v>57.008836834956</v>
      </c>
      <c r="V457" s="6">
        <f t="shared" si="228"/>
        <v>51.431631092704002</v>
      </c>
      <c r="W457" s="6">
        <f t="shared" si="211"/>
        <v>51.431631092704002</v>
      </c>
      <c r="X457" s="17">
        <v>51.431631092704002</v>
      </c>
      <c r="Y457" s="6">
        <f t="shared" si="229"/>
        <v>5.5772057422519978</v>
      </c>
      <c r="Z457" s="6">
        <f t="shared" si="230"/>
        <v>57.008836834956</v>
      </c>
      <c r="AA457" s="17">
        <v>0</v>
      </c>
      <c r="AB457" s="6">
        <f t="shared" si="231"/>
        <v>0</v>
      </c>
      <c r="AC457" s="6">
        <f t="shared" si="212"/>
        <v>0</v>
      </c>
      <c r="AD457" s="17">
        <v>0</v>
      </c>
      <c r="AE457" s="6">
        <f t="shared" si="232"/>
        <v>0</v>
      </c>
      <c r="AF457" s="17">
        <v>0</v>
      </c>
      <c r="AG457" s="6">
        <f t="shared" si="233"/>
        <v>0</v>
      </c>
      <c r="AH457" s="6">
        <f t="shared" si="213"/>
        <v>0</v>
      </c>
      <c r="AI457" s="6">
        <f t="shared" si="234"/>
        <v>0</v>
      </c>
      <c r="AJ457" s="17">
        <v>135.16169354097599</v>
      </c>
      <c r="AK457" s="6">
        <f t="shared" si="235"/>
        <v>109.685037993276</v>
      </c>
      <c r="AL457" s="6">
        <f t="shared" si="214"/>
        <v>109.685037993276</v>
      </c>
      <c r="AM457" s="17">
        <v>109.685037993276</v>
      </c>
      <c r="AN457" s="6">
        <f t="shared" si="236"/>
        <v>25.476655547699991</v>
      </c>
      <c r="AO457" s="6">
        <f t="shared" si="237"/>
        <v>135.16169354097599</v>
      </c>
      <c r="AP457" s="17">
        <v>1274.0046685952</v>
      </c>
      <c r="AQ457" s="6">
        <f t="shared" si="238"/>
        <v>1274.0046685952059</v>
      </c>
      <c r="AR457" s="17">
        <v>685.72863832802898</v>
      </c>
      <c r="AS457" s="6">
        <f t="shared" si="215"/>
        <v>685.72863832802898</v>
      </c>
      <c r="AT457" s="17">
        <v>206.96782606104301</v>
      </c>
      <c r="AU457" s="6">
        <f t="shared" si="216"/>
        <v>206.96782606104301</v>
      </c>
      <c r="AV457" s="17">
        <v>0</v>
      </c>
      <c r="AW457" s="6">
        <f t="shared" si="217"/>
        <v>0</v>
      </c>
      <c r="AX457" s="17">
        <v>381.30820420613401</v>
      </c>
      <c r="AY457" s="6">
        <f t="shared" si="218"/>
        <v>381.30820420613401</v>
      </c>
      <c r="AZ457" s="20">
        <v>485604672.99778801</v>
      </c>
      <c r="BA457" s="20">
        <v>378726280.25564301</v>
      </c>
      <c r="BB457" s="20">
        <v>249165012.16960201</v>
      </c>
      <c r="BC457" s="20">
        <v>0</v>
      </c>
      <c r="BD457" s="19">
        <f t="shared" si="219"/>
        <v>1113.4959654230331</v>
      </c>
      <c r="BE457" s="18">
        <v>2.7339254899031902</v>
      </c>
      <c r="BF457" s="20">
        <v>0</v>
      </c>
      <c r="BG457" s="20">
        <v>0</v>
      </c>
      <c r="BH457" s="19">
        <f t="shared" si="239"/>
        <v>0</v>
      </c>
      <c r="BI457" s="18">
        <v>576.86062660970504</v>
      </c>
      <c r="BJ457">
        <v>27</v>
      </c>
      <c r="BK457">
        <v>1216</v>
      </c>
      <c r="BL457" s="22">
        <v>1844.76928</v>
      </c>
      <c r="BM457">
        <v>304</v>
      </c>
      <c r="BN457">
        <v>76</v>
      </c>
      <c r="BO457">
        <v>0.38386912723203298</v>
      </c>
    </row>
    <row r="458" spans="1:67" x14ac:dyDescent="0.2">
      <c r="A458" s="27">
        <v>457</v>
      </c>
      <c r="B458" s="36">
        <v>463.54871781137001</v>
      </c>
      <c r="C458" s="18">
        <v>102.6</v>
      </c>
      <c r="D458">
        <v>400</v>
      </c>
      <c r="E458">
        <v>1600</v>
      </c>
      <c r="F458">
        <v>0</v>
      </c>
      <c r="G458" s="23">
        <f t="shared" si="220"/>
        <v>1</v>
      </c>
      <c r="H458" s="16">
        <v>48.219178082191704</v>
      </c>
      <c r="I458" s="17">
        <v>112.732322707573</v>
      </c>
      <c r="J458" s="6">
        <f t="shared" si="221"/>
        <v>112.94933096779123</v>
      </c>
      <c r="K458" s="6">
        <f t="shared" si="222"/>
        <v>112.94933096779123</v>
      </c>
      <c r="L458" s="6">
        <f t="shared" si="223"/>
        <v>1</v>
      </c>
      <c r="M458" s="6">
        <f t="shared" si="224"/>
        <v>112.732322707573</v>
      </c>
      <c r="N458" s="16">
        <v>66.857042212040895</v>
      </c>
      <c r="O458" s="17">
        <v>153.37379771858099</v>
      </c>
      <c r="P458" s="6">
        <f t="shared" si="225"/>
        <v>145.70847635094</v>
      </c>
      <c r="Q458" s="6">
        <f t="shared" si="210"/>
        <v>145.70847635094</v>
      </c>
      <c r="R458" s="17">
        <v>145.70847635094</v>
      </c>
      <c r="S458" s="6">
        <f t="shared" si="226"/>
        <v>7.6653213676409848</v>
      </c>
      <c r="T458" s="6">
        <f t="shared" si="227"/>
        <v>153.37379771858099</v>
      </c>
      <c r="U458" s="17">
        <v>56.973330139085498</v>
      </c>
      <c r="V458" s="6">
        <f t="shared" si="228"/>
        <v>51.396666389827402</v>
      </c>
      <c r="W458" s="6">
        <f t="shared" si="211"/>
        <v>51.396666389827402</v>
      </c>
      <c r="X458" s="17">
        <v>51.396666389827402</v>
      </c>
      <c r="Y458" s="6">
        <f t="shared" si="229"/>
        <v>5.5766637492580955</v>
      </c>
      <c r="Z458" s="6">
        <f t="shared" si="230"/>
        <v>56.973330139085498</v>
      </c>
      <c r="AA458" s="17">
        <v>0</v>
      </c>
      <c r="AB458" s="6">
        <f t="shared" si="231"/>
        <v>0</v>
      </c>
      <c r="AC458" s="6">
        <f t="shared" si="212"/>
        <v>0</v>
      </c>
      <c r="AD458" s="17">
        <v>0</v>
      </c>
      <c r="AE458" s="6">
        <f t="shared" si="232"/>
        <v>0</v>
      </c>
      <c r="AF458" s="17">
        <v>0</v>
      </c>
      <c r="AG458" s="6">
        <f t="shared" si="233"/>
        <v>0</v>
      </c>
      <c r="AH458" s="6">
        <f t="shared" si="213"/>
        <v>0</v>
      </c>
      <c r="AI458" s="6">
        <f t="shared" si="234"/>
        <v>0</v>
      </c>
      <c r="AJ458" s="17">
        <v>115.948611556252</v>
      </c>
      <c r="AK458" s="6">
        <f t="shared" si="235"/>
        <v>94.222568494615999</v>
      </c>
      <c r="AL458" s="6">
        <f t="shared" si="214"/>
        <v>94.222568494615999</v>
      </c>
      <c r="AM458" s="17">
        <v>94.222568494615999</v>
      </c>
      <c r="AN458" s="6">
        <f t="shared" si="236"/>
        <v>21.726043061636005</v>
      </c>
      <c r="AO458" s="6">
        <f t="shared" si="237"/>
        <v>115.948611556252</v>
      </c>
      <c r="AP458" s="17">
        <v>1358.9284317915599</v>
      </c>
      <c r="AQ458" s="6">
        <f t="shared" si="238"/>
        <v>1358.928431791566</v>
      </c>
      <c r="AR458" s="17">
        <v>770.995193131831</v>
      </c>
      <c r="AS458" s="6">
        <f t="shared" si="215"/>
        <v>770.995193131831</v>
      </c>
      <c r="AT458" s="17">
        <v>206.84722479542299</v>
      </c>
      <c r="AU458" s="6">
        <f t="shared" si="216"/>
        <v>206.84722479542299</v>
      </c>
      <c r="AV458" s="17">
        <v>0</v>
      </c>
      <c r="AW458" s="6">
        <f t="shared" si="217"/>
        <v>0</v>
      </c>
      <c r="AX458" s="17">
        <v>381.08601386431201</v>
      </c>
      <c r="AY458" s="6">
        <f t="shared" si="218"/>
        <v>381.08601386431201</v>
      </c>
      <c r="AZ458" s="20">
        <v>503027054.40762198</v>
      </c>
      <c r="BA458" s="20">
        <v>378786571.01019502</v>
      </c>
      <c r="BB458" s="20">
        <v>289521754.13713902</v>
      </c>
      <c r="BC458" s="20">
        <v>0</v>
      </c>
      <c r="BD458" s="19">
        <f t="shared" si="219"/>
        <v>1171.335379554956</v>
      </c>
      <c r="BE458" s="18">
        <v>5.54561050045226</v>
      </c>
      <c r="BF458" s="20">
        <v>0</v>
      </c>
      <c r="BG458" s="20">
        <v>0</v>
      </c>
      <c r="BH458" s="19">
        <f t="shared" si="239"/>
        <v>0</v>
      </c>
      <c r="BI458" s="18">
        <v>648.96820493591804</v>
      </c>
      <c r="BJ458">
        <v>27</v>
      </c>
      <c r="BK458">
        <v>1216</v>
      </c>
      <c r="BL458" s="22">
        <v>1844.76928</v>
      </c>
      <c r="BM458">
        <v>304</v>
      </c>
      <c r="BN458">
        <v>76</v>
      </c>
      <c r="BO458">
        <v>0.44604361626688199</v>
      </c>
    </row>
    <row r="459" spans="1:67" x14ac:dyDescent="0.2">
      <c r="A459" s="27">
        <v>458</v>
      </c>
      <c r="B459" s="36">
        <v>515.05413090152194</v>
      </c>
      <c r="C459" s="18">
        <v>102.6</v>
      </c>
      <c r="D459">
        <v>400</v>
      </c>
      <c r="E459">
        <v>1600</v>
      </c>
      <c r="F459">
        <v>0</v>
      </c>
      <c r="G459" s="23">
        <f t="shared" si="220"/>
        <v>1</v>
      </c>
      <c r="H459" s="16">
        <v>52.226027397260196</v>
      </c>
      <c r="I459" s="17">
        <v>115.252857218128</v>
      </c>
      <c r="J459" s="6">
        <f t="shared" si="221"/>
        <v>115.29600206890821</v>
      </c>
      <c r="K459" s="6">
        <f t="shared" si="222"/>
        <v>115.29600206890821</v>
      </c>
      <c r="L459" s="6">
        <f t="shared" si="223"/>
        <v>1</v>
      </c>
      <c r="M459" s="6">
        <f t="shared" si="224"/>
        <v>115.252857218128</v>
      </c>
      <c r="N459" s="16">
        <v>69.6197474620121</v>
      </c>
      <c r="O459" s="17">
        <v>165.28924333389801</v>
      </c>
      <c r="P459" s="6">
        <f t="shared" si="225"/>
        <v>157.02441817272199</v>
      </c>
      <c r="Q459" s="6">
        <f t="shared" si="210"/>
        <v>157.02441817272199</v>
      </c>
      <c r="R459" s="17">
        <v>157.02441817272199</v>
      </c>
      <c r="S459" s="6">
        <f t="shared" si="226"/>
        <v>8.2648251611760202</v>
      </c>
      <c r="T459" s="6">
        <f t="shared" si="227"/>
        <v>165.28924333389801</v>
      </c>
      <c r="U459" s="17">
        <v>56.942860732421501</v>
      </c>
      <c r="V459" s="6">
        <f t="shared" si="228"/>
        <v>51.366621042218497</v>
      </c>
      <c r="W459" s="6">
        <f t="shared" si="211"/>
        <v>51.366621042218497</v>
      </c>
      <c r="X459" s="17">
        <v>51.366621042218497</v>
      </c>
      <c r="Y459" s="6">
        <f t="shared" si="229"/>
        <v>5.5762396902030034</v>
      </c>
      <c r="Z459" s="6">
        <f t="shared" si="230"/>
        <v>56.942860732421501</v>
      </c>
      <c r="AA459" s="17">
        <v>0</v>
      </c>
      <c r="AB459" s="6">
        <f t="shared" si="231"/>
        <v>0</v>
      </c>
      <c r="AC459" s="6">
        <f t="shared" si="212"/>
        <v>0</v>
      </c>
      <c r="AD459" s="17">
        <v>0</v>
      </c>
      <c r="AE459" s="6">
        <f t="shared" si="232"/>
        <v>0</v>
      </c>
      <c r="AF459" s="17">
        <v>0</v>
      </c>
      <c r="AG459" s="6">
        <f t="shared" si="233"/>
        <v>0</v>
      </c>
      <c r="AH459" s="6">
        <f t="shared" si="213"/>
        <v>0</v>
      </c>
      <c r="AI459" s="6">
        <f t="shared" si="234"/>
        <v>0</v>
      </c>
      <c r="AJ459" s="17">
        <v>103.556694199986</v>
      </c>
      <c r="AK459" s="6">
        <f t="shared" si="235"/>
        <v>84.183295613497805</v>
      </c>
      <c r="AL459" s="6">
        <f t="shared" si="214"/>
        <v>84.183295613497805</v>
      </c>
      <c r="AM459" s="17">
        <v>84.183295613497805</v>
      </c>
      <c r="AN459" s="6">
        <f t="shared" si="236"/>
        <v>19.373398586488193</v>
      </c>
      <c r="AO459" s="6">
        <f t="shared" si="237"/>
        <v>103.556694199986</v>
      </c>
      <c r="AP459" s="17">
        <v>1443.8598800975101</v>
      </c>
      <c r="AQ459" s="6">
        <f t="shared" si="238"/>
        <v>1443.8598800975151</v>
      </c>
      <c r="AR459" s="17">
        <v>856.22564941519602</v>
      </c>
      <c r="AS459" s="6">
        <f t="shared" si="215"/>
        <v>856.22564941519602</v>
      </c>
      <c r="AT459" s="17">
        <v>206.74202752768301</v>
      </c>
      <c r="AU459" s="6">
        <f t="shared" si="216"/>
        <v>206.74202752768301</v>
      </c>
      <c r="AV459" s="17">
        <v>0</v>
      </c>
      <c r="AW459" s="6">
        <f t="shared" si="217"/>
        <v>0</v>
      </c>
      <c r="AX459" s="17">
        <v>380.89220315463598</v>
      </c>
      <c r="AY459" s="6">
        <f t="shared" si="218"/>
        <v>380.89220315463598</v>
      </c>
      <c r="AZ459" s="20">
        <v>518009256.25791401</v>
      </c>
      <c r="BA459" s="20">
        <v>378839304.47033298</v>
      </c>
      <c r="BB459" s="20">
        <v>322889414.80620402</v>
      </c>
      <c r="BC459" s="20">
        <v>0</v>
      </c>
      <c r="BD459" s="19">
        <f t="shared" si="219"/>
        <v>1219.7379755344509</v>
      </c>
      <c r="BE459" s="18">
        <v>8.71555605881899</v>
      </c>
      <c r="BF459" s="20">
        <v>0</v>
      </c>
      <c r="BG459" s="20">
        <v>0</v>
      </c>
      <c r="BH459" s="19">
        <f t="shared" si="239"/>
        <v>0</v>
      </c>
      <c r="BI459" s="18">
        <v>721.07578326213104</v>
      </c>
      <c r="BJ459">
        <v>27</v>
      </c>
      <c r="BK459">
        <v>1216</v>
      </c>
      <c r="BL459" s="22">
        <v>1844.76928</v>
      </c>
      <c r="BM459">
        <v>304</v>
      </c>
      <c r="BN459">
        <v>76</v>
      </c>
      <c r="BO459">
        <v>0.49745057211223098</v>
      </c>
    </row>
    <row r="460" spans="1:67" x14ac:dyDescent="0.2">
      <c r="A460" s="27">
        <v>459</v>
      </c>
      <c r="B460" s="36">
        <v>566.55954399167399</v>
      </c>
      <c r="C460" s="18">
        <v>102.6</v>
      </c>
      <c r="D460">
        <v>400</v>
      </c>
      <c r="E460">
        <v>1600</v>
      </c>
      <c r="F460">
        <v>0</v>
      </c>
      <c r="G460" s="23">
        <f t="shared" si="220"/>
        <v>1</v>
      </c>
      <c r="H460" s="16">
        <v>55.616438356164302</v>
      </c>
      <c r="I460" s="17">
        <v>118.16959342298399</v>
      </c>
      <c r="J460" s="6">
        <f t="shared" si="221"/>
        <v>118.08168434047688</v>
      </c>
      <c r="K460" s="6">
        <f t="shared" si="222"/>
        <v>118.08168434047688</v>
      </c>
      <c r="L460" s="6">
        <f t="shared" si="223"/>
        <v>1</v>
      </c>
      <c r="M460" s="6">
        <f t="shared" si="224"/>
        <v>118.16959342298399</v>
      </c>
      <c r="N460" s="16">
        <v>72.042053127552293</v>
      </c>
      <c r="O460" s="17">
        <v>177.17917494951101</v>
      </c>
      <c r="P460" s="6">
        <f t="shared" si="225"/>
        <v>168.31605712298301</v>
      </c>
      <c r="Q460" s="6">
        <f t="shared" si="210"/>
        <v>168.31605712298301</v>
      </c>
      <c r="R460" s="17">
        <v>168.31605712298301</v>
      </c>
      <c r="S460" s="6">
        <f t="shared" si="226"/>
        <v>8.8631178265279971</v>
      </c>
      <c r="T460" s="6">
        <f t="shared" si="227"/>
        <v>177.17917494951101</v>
      </c>
      <c r="U460" s="17">
        <v>56.916364455056197</v>
      </c>
      <c r="V460" s="6">
        <f t="shared" si="228"/>
        <v>51.340467374922298</v>
      </c>
      <c r="W460" s="6">
        <f t="shared" si="211"/>
        <v>51.340467374922298</v>
      </c>
      <c r="X460" s="17">
        <v>51.340467374922298</v>
      </c>
      <c r="Y460" s="6">
        <f t="shared" si="229"/>
        <v>5.575897080133899</v>
      </c>
      <c r="Z460" s="6">
        <f t="shared" si="230"/>
        <v>56.916364455056197</v>
      </c>
      <c r="AA460" s="17">
        <v>0</v>
      </c>
      <c r="AB460" s="6">
        <f t="shared" si="231"/>
        <v>0</v>
      </c>
      <c r="AC460" s="6">
        <f t="shared" si="212"/>
        <v>0</v>
      </c>
      <c r="AD460" s="17">
        <v>0</v>
      </c>
      <c r="AE460" s="6">
        <f t="shared" si="232"/>
        <v>0</v>
      </c>
      <c r="AF460" s="17">
        <v>0</v>
      </c>
      <c r="AG460" s="6">
        <f t="shared" si="233"/>
        <v>0</v>
      </c>
      <c r="AH460" s="6">
        <f t="shared" si="213"/>
        <v>0</v>
      </c>
      <c r="AI460" s="6">
        <f t="shared" si="234"/>
        <v>0</v>
      </c>
      <c r="AJ460" s="17">
        <v>94.771737649492906</v>
      </c>
      <c r="AK460" s="6">
        <f t="shared" si="235"/>
        <v>77.064812811206906</v>
      </c>
      <c r="AL460" s="6">
        <f t="shared" si="214"/>
        <v>77.064812811206906</v>
      </c>
      <c r="AM460" s="17">
        <v>77.064812811206906</v>
      </c>
      <c r="AN460" s="6">
        <f t="shared" si="236"/>
        <v>17.706924838286</v>
      </c>
      <c r="AO460" s="6">
        <f t="shared" si="237"/>
        <v>94.771737649492906</v>
      </c>
      <c r="AP460" s="17">
        <v>1528.79762950994</v>
      </c>
      <c r="AQ460" s="6">
        <f t="shared" si="238"/>
        <v>1528.7976295099402</v>
      </c>
      <c r="AR460" s="17">
        <v>941.42650812181603</v>
      </c>
      <c r="AS460" s="6">
        <f t="shared" si="215"/>
        <v>941.42650812181603</v>
      </c>
      <c r="AT460" s="17">
        <v>206.649460168426</v>
      </c>
      <c r="AU460" s="6">
        <f t="shared" si="216"/>
        <v>206.649460168426</v>
      </c>
      <c r="AV460" s="17">
        <v>0</v>
      </c>
      <c r="AW460" s="6">
        <f t="shared" si="217"/>
        <v>0</v>
      </c>
      <c r="AX460" s="17">
        <v>380.72166121969798</v>
      </c>
      <c r="AY460" s="6">
        <f t="shared" si="218"/>
        <v>380.72166121969798</v>
      </c>
      <c r="AZ460" s="20">
        <v>531069212.03959602</v>
      </c>
      <c r="BA460" s="20">
        <v>378883586.159118</v>
      </c>
      <c r="BB460" s="20">
        <v>352223972.59600198</v>
      </c>
      <c r="BC460" s="20">
        <v>0</v>
      </c>
      <c r="BD460" s="19">
        <f t="shared" si="219"/>
        <v>1262.1767707947158</v>
      </c>
      <c r="BE460" s="18">
        <v>11.9083152914175</v>
      </c>
      <c r="BF460" s="20">
        <v>0</v>
      </c>
      <c r="BG460" s="20">
        <v>0</v>
      </c>
      <c r="BH460" s="19">
        <f t="shared" si="239"/>
        <v>0</v>
      </c>
      <c r="BI460" s="18">
        <v>793.18336158834404</v>
      </c>
      <c r="BJ460">
        <v>27</v>
      </c>
      <c r="BK460">
        <v>1216</v>
      </c>
      <c r="BL460" s="22">
        <v>1844.76928</v>
      </c>
      <c r="BM460">
        <v>304</v>
      </c>
      <c r="BN460">
        <v>76</v>
      </c>
      <c r="BO460">
        <v>0.54264404048267101</v>
      </c>
    </row>
    <row r="461" spans="1:67" x14ac:dyDescent="0.2">
      <c r="A461" s="27">
        <v>460</v>
      </c>
      <c r="B461" s="36">
        <v>618.06495708182604</v>
      </c>
      <c r="C461" s="18">
        <v>102.6</v>
      </c>
      <c r="D461">
        <v>400</v>
      </c>
      <c r="E461">
        <v>1600</v>
      </c>
      <c r="F461">
        <v>0</v>
      </c>
      <c r="G461" s="23">
        <f t="shared" si="220"/>
        <v>1</v>
      </c>
      <c r="H461" s="16">
        <v>58.721461187214601</v>
      </c>
      <c r="I461" s="17">
        <v>121.33855761130999</v>
      </c>
      <c r="J461" s="6">
        <f t="shared" si="221"/>
        <v>121.14350006751717</v>
      </c>
      <c r="K461" s="6">
        <f t="shared" si="222"/>
        <v>121.14350006751717</v>
      </c>
      <c r="L461" s="6">
        <f t="shared" si="223"/>
        <v>1</v>
      </c>
      <c r="M461" s="6">
        <f t="shared" si="224"/>
        <v>121.33855761130999</v>
      </c>
      <c r="N461" s="16">
        <v>74.194396646740699</v>
      </c>
      <c r="O461" s="17">
        <v>188.99130506810801</v>
      </c>
      <c r="P461" s="6">
        <f t="shared" si="225"/>
        <v>179.53373474161</v>
      </c>
      <c r="Q461" s="6">
        <f t="shared" si="210"/>
        <v>179.53373474161</v>
      </c>
      <c r="R461" s="17">
        <v>179.53373474161</v>
      </c>
      <c r="S461" s="6">
        <f t="shared" si="226"/>
        <v>9.4575703264980007</v>
      </c>
      <c r="T461" s="6">
        <f t="shared" si="227"/>
        <v>188.99130506810801</v>
      </c>
      <c r="U461" s="17">
        <v>56.893346051296902</v>
      </c>
      <c r="V461" s="6">
        <f t="shared" si="228"/>
        <v>51.317706272116197</v>
      </c>
      <c r="W461" s="6">
        <f t="shared" si="211"/>
        <v>51.317706272116197</v>
      </c>
      <c r="X461" s="17">
        <v>51.317706272116197</v>
      </c>
      <c r="Y461" s="6">
        <f t="shared" si="229"/>
        <v>5.5756397791807046</v>
      </c>
      <c r="Z461" s="6">
        <f t="shared" si="230"/>
        <v>56.893346051296902</v>
      </c>
      <c r="AA461" s="17">
        <v>0</v>
      </c>
      <c r="AB461" s="6">
        <f t="shared" si="231"/>
        <v>0</v>
      </c>
      <c r="AC461" s="6">
        <f t="shared" si="212"/>
        <v>0</v>
      </c>
      <c r="AD461" s="17">
        <v>0</v>
      </c>
      <c r="AE461" s="6">
        <f t="shared" si="232"/>
        <v>0</v>
      </c>
      <c r="AF461" s="17">
        <v>0</v>
      </c>
      <c r="AG461" s="6">
        <f t="shared" si="233"/>
        <v>0</v>
      </c>
      <c r="AH461" s="6">
        <f t="shared" si="213"/>
        <v>0</v>
      </c>
      <c r="AI461" s="6">
        <f t="shared" si="234"/>
        <v>0</v>
      </c>
      <c r="AJ461" s="17">
        <v>88.158727524491198</v>
      </c>
      <c r="AK461" s="6">
        <f t="shared" si="235"/>
        <v>71.705909976409799</v>
      </c>
      <c r="AL461" s="6">
        <f t="shared" si="214"/>
        <v>71.705909976409799</v>
      </c>
      <c r="AM461" s="17">
        <v>71.705909976409799</v>
      </c>
      <c r="AN461" s="6">
        <f t="shared" si="236"/>
        <v>16.452817548081399</v>
      </c>
      <c r="AO461" s="6">
        <f t="shared" si="237"/>
        <v>88.158727524491198</v>
      </c>
      <c r="AP461" s="17">
        <v>1613.74060953096</v>
      </c>
      <c r="AQ461" s="6">
        <f t="shared" si="238"/>
        <v>1613.7406095309598</v>
      </c>
      <c r="AR461" s="17">
        <v>1026.6027975976299</v>
      </c>
      <c r="AS461" s="6">
        <f t="shared" si="215"/>
        <v>1026.6027975976299</v>
      </c>
      <c r="AT461" s="17">
        <v>206.56737701668499</v>
      </c>
      <c r="AU461" s="6">
        <f t="shared" si="216"/>
        <v>206.56737701668499</v>
      </c>
      <c r="AV461" s="17">
        <v>0</v>
      </c>
      <c r="AW461" s="6">
        <f t="shared" si="217"/>
        <v>0</v>
      </c>
      <c r="AX461" s="17">
        <v>380.57043491664501</v>
      </c>
      <c r="AY461" s="6">
        <f t="shared" si="218"/>
        <v>380.57043491664501</v>
      </c>
      <c r="AZ461" s="20">
        <v>542713786.80618203</v>
      </c>
      <c r="BA461" s="20">
        <v>378910828.02036899</v>
      </c>
      <c r="BB461" s="20">
        <v>378261214.42434603</v>
      </c>
      <c r="BC461" s="20">
        <v>0</v>
      </c>
      <c r="BD461" s="19">
        <f t="shared" si="219"/>
        <v>1299.8858292508969</v>
      </c>
      <c r="BE461" s="18">
        <v>15.02770793428</v>
      </c>
      <c r="BF461" s="20">
        <v>0</v>
      </c>
      <c r="BG461" s="20">
        <v>0</v>
      </c>
      <c r="BH461" s="19">
        <f t="shared" si="239"/>
        <v>0</v>
      </c>
      <c r="BI461" s="18">
        <v>865.29093991455704</v>
      </c>
      <c r="BJ461">
        <v>27</v>
      </c>
      <c r="BK461">
        <v>1216</v>
      </c>
      <c r="BL461" s="22">
        <v>1844.76928</v>
      </c>
      <c r="BM461">
        <v>304</v>
      </c>
      <c r="BN461">
        <v>76</v>
      </c>
      <c r="BO461">
        <v>0.582757590973349</v>
      </c>
    </row>
    <row r="462" spans="1:67" x14ac:dyDescent="0.2">
      <c r="A462" s="27">
        <v>461</v>
      </c>
      <c r="B462" s="36">
        <v>669.57037017197899</v>
      </c>
      <c r="C462" s="18">
        <v>102.6</v>
      </c>
      <c r="D462">
        <v>400</v>
      </c>
      <c r="E462">
        <v>1600</v>
      </c>
      <c r="F462">
        <v>0</v>
      </c>
      <c r="G462" s="23">
        <f t="shared" si="220"/>
        <v>1</v>
      </c>
      <c r="H462" s="16">
        <v>61.621004566209997</v>
      </c>
      <c r="I462" s="17">
        <v>124.71772319994299</v>
      </c>
      <c r="J462" s="6">
        <f t="shared" si="221"/>
        <v>124.43705626167701</v>
      </c>
      <c r="K462" s="6">
        <f t="shared" si="222"/>
        <v>124.43705626167701</v>
      </c>
      <c r="L462" s="6">
        <f t="shared" si="223"/>
        <v>1</v>
      </c>
      <c r="M462" s="6">
        <f t="shared" si="224"/>
        <v>124.71772319994299</v>
      </c>
      <c r="N462" s="16">
        <v>76.090840522614599</v>
      </c>
      <c r="O462" s="17">
        <v>200.73037357066599</v>
      </c>
      <c r="P462" s="6">
        <f t="shared" si="225"/>
        <v>190.68196607618401</v>
      </c>
      <c r="Q462" s="6">
        <f t="shared" si="210"/>
        <v>190.68196607618401</v>
      </c>
      <c r="R462" s="17">
        <v>190.68196607618401</v>
      </c>
      <c r="S462" s="6">
        <f t="shared" si="226"/>
        <v>10.048407494481978</v>
      </c>
      <c r="T462" s="6">
        <f t="shared" si="227"/>
        <v>200.73037357066599</v>
      </c>
      <c r="U462" s="17">
        <v>56.873190100148499</v>
      </c>
      <c r="V462" s="6">
        <f t="shared" si="228"/>
        <v>51.297741464155202</v>
      </c>
      <c r="W462" s="6">
        <f t="shared" si="211"/>
        <v>51.297741464155202</v>
      </c>
      <c r="X462" s="17">
        <v>51.297741464155202</v>
      </c>
      <c r="Y462" s="6">
        <f t="shared" si="229"/>
        <v>5.5754486359932969</v>
      </c>
      <c r="Z462" s="6">
        <f t="shared" si="230"/>
        <v>56.873190100148499</v>
      </c>
      <c r="AA462" s="17">
        <v>0</v>
      </c>
      <c r="AB462" s="6">
        <f t="shared" si="231"/>
        <v>0</v>
      </c>
      <c r="AC462" s="6">
        <f t="shared" si="212"/>
        <v>0</v>
      </c>
      <c r="AD462" s="17">
        <v>0</v>
      </c>
      <c r="AE462" s="6">
        <f t="shared" si="232"/>
        <v>0</v>
      </c>
      <c r="AF462" s="17">
        <v>0</v>
      </c>
      <c r="AG462" s="6">
        <f t="shared" si="233"/>
        <v>0</v>
      </c>
      <c r="AH462" s="6">
        <f t="shared" si="213"/>
        <v>0</v>
      </c>
      <c r="AI462" s="6">
        <f t="shared" si="234"/>
        <v>0</v>
      </c>
      <c r="AJ462" s="17">
        <v>83.030900153018607</v>
      </c>
      <c r="AK462" s="6">
        <f t="shared" si="235"/>
        <v>67.542546329559102</v>
      </c>
      <c r="AL462" s="6">
        <f t="shared" si="214"/>
        <v>67.542546329559102</v>
      </c>
      <c r="AM462" s="17">
        <v>67.542546329559102</v>
      </c>
      <c r="AN462" s="6">
        <f t="shared" si="236"/>
        <v>15.488353823459505</v>
      </c>
      <c r="AO462" s="6">
        <f t="shared" si="237"/>
        <v>83.030900153018607</v>
      </c>
      <c r="AP462" s="17">
        <v>1698.6879791562701</v>
      </c>
      <c r="AQ462" s="6">
        <f t="shared" si="238"/>
        <v>1698.6879791562751</v>
      </c>
      <c r="AR462" s="17">
        <v>1111.7584682106201</v>
      </c>
      <c r="AS462" s="6">
        <f t="shared" si="215"/>
        <v>1111.7584682106201</v>
      </c>
      <c r="AT462" s="17">
        <v>206.49409236735801</v>
      </c>
      <c r="AU462" s="6">
        <f t="shared" si="216"/>
        <v>206.49409236735801</v>
      </c>
      <c r="AV462" s="17">
        <v>0</v>
      </c>
      <c r="AW462" s="6">
        <f t="shared" si="217"/>
        <v>0</v>
      </c>
      <c r="AX462" s="17">
        <v>380.435418578297</v>
      </c>
      <c r="AY462" s="6">
        <f t="shared" si="218"/>
        <v>380.435418578297</v>
      </c>
      <c r="AZ462" s="20">
        <v>553195211.19238102</v>
      </c>
      <c r="BA462" s="20">
        <v>378923119.81741703</v>
      </c>
      <c r="BB462" s="20">
        <v>400993194.94640899</v>
      </c>
      <c r="BC462" s="20">
        <v>0</v>
      </c>
      <c r="BD462" s="19">
        <f t="shared" si="219"/>
        <v>1333.1115259562071</v>
      </c>
      <c r="BE462" s="18">
        <v>18.061218515006601</v>
      </c>
      <c r="BF462" s="20">
        <v>0</v>
      </c>
      <c r="BG462" s="20">
        <v>0</v>
      </c>
      <c r="BH462" s="19">
        <f t="shared" si="239"/>
        <v>0</v>
      </c>
      <c r="BI462" s="18">
        <v>937.39851824077004</v>
      </c>
      <c r="BJ462">
        <v>27</v>
      </c>
      <c r="BK462">
        <v>1216</v>
      </c>
      <c r="BL462" s="22">
        <v>1844.76928</v>
      </c>
      <c r="BM462">
        <v>304</v>
      </c>
      <c r="BN462">
        <v>76</v>
      </c>
      <c r="BO462">
        <v>0.61777898281033905</v>
      </c>
    </row>
    <row r="463" spans="1:67" x14ac:dyDescent="0.2">
      <c r="A463" s="27">
        <v>462</v>
      </c>
      <c r="B463" s="36">
        <v>721.07578326213104</v>
      </c>
      <c r="C463" s="18">
        <v>102.6</v>
      </c>
      <c r="D463">
        <v>400</v>
      </c>
      <c r="E463">
        <v>1600</v>
      </c>
      <c r="F463">
        <v>0</v>
      </c>
      <c r="G463" s="23">
        <f t="shared" si="220"/>
        <v>1</v>
      </c>
      <c r="H463" s="16">
        <v>63.835616438356098</v>
      </c>
      <c r="I463" s="17">
        <v>128.36618000026601</v>
      </c>
      <c r="J463" s="6">
        <f t="shared" si="221"/>
        <v>128.01382685758571</v>
      </c>
      <c r="K463" s="6">
        <f t="shared" si="222"/>
        <v>128.01382685758571</v>
      </c>
      <c r="L463" s="6">
        <f t="shared" si="223"/>
        <v>1</v>
      </c>
      <c r="M463" s="6">
        <f t="shared" si="224"/>
        <v>128.36618000026601</v>
      </c>
      <c r="N463" s="16">
        <v>77.695928502939907</v>
      </c>
      <c r="O463" s="17">
        <v>212.42269608529699</v>
      </c>
      <c r="P463" s="6">
        <f t="shared" si="225"/>
        <v>201.785758724294</v>
      </c>
      <c r="Q463" s="6">
        <f t="shared" si="210"/>
        <v>201.785758724294</v>
      </c>
      <c r="R463" s="17">
        <v>201.785758724294</v>
      </c>
      <c r="S463" s="6">
        <f t="shared" si="226"/>
        <v>10.636937361002992</v>
      </c>
      <c r="T463" s="6">
        <f t="shared" si="227"/>
        <v>212.42269608529699</v>
      </c>
      <c r="U463" s="17">
        <v>56.855267866357202</v>
      </c>
      <c r="V463" s="6">
        <f t="shared" si="228"/>
        <v>51.279973076333</v>
      </c>
      <c r="W463" s="6">
        <f t="shared" si="211"/>
        <v>51.279973076333</v>
      </c>
      <c r="X463" s="17">
        <v>51.279973076333</v>
      </c>
      <c r="Y463" s="6">
        <f t="shared" si="229"/>
        <v>5.575294790024202</v>
      </c>
      <c r="Z463" s="6">
        <f t="shared" si="230"/>
        <v>56.855267866357202</v>
      </c>
      <c r="AA463" s="17">
        <v>0</v>
      </c>
      <c r="AB463" s="6">
        <f t="shared" si="231"/>
        <v>0</v>
      </c>
      <c r="AC463" s="6">
        <f t="shared" si="212"/>
        <v>0</v>
      </c>
      <c r="AD463" s="17">
        <v>0</v>
      </c>
      <c r="AE463" s="6">
        <f t="shared" si="232"/>
        <v>0</v>
      </c>
      <c r="AF463" s="17">
        <v>0</v>
      </c>
      <c r="AG463" s="6">
        <f t="shared" si="233"/>
        <v>0</v>
      </c>
      <c r="AH463" s="6">
        <f t="shared" si="213"/>
        <v>0</v>
      </c>
      <c r="AI463" s="6">
        <f t="shared" si="234"/>
        <v>0</v>
      </c>
      <c r="AJ463" s="17">
        <v>79.134460010380295</v>
      </c>
      <c r="AK463" s="6">
        <f t="shared" si="235"/>
        <v>64.369832516163001</v>
      </c>
      <c r="AL463" s="6">
        <f t="shared" si="214"/>
        <v>64.369832516163001</v>
      </c>
      <c r="AM463" s="17">
        <v>64.369832516163001</v>
      </c>
      <c r="AN463" s="6">
        <f t="shared" si="236"/>
        <v>14.764627494217294</v>
      </c>
      <c r="AO463" s="6">
        <f t="shared" si="237"/>
        <v>79.134460010380295</v>
      </c>
      <c r="AP463" s="17">
        <v>1783.63906850492</v>
      </c>
      <c r="AQ463" s="6">
        <f t="shared" si="238"/>
        <v>1783.6390685049191</v>
      </c>
      <c r="AR463" s="17">
        <v>1196.8966665277501</v>
      </c>
      <c r="AS463" s="6">
        <f t="shared" si="215"/>
        <v>1196.8966665277501</v>
      </c>
      <c r="AT463" s="17">
        <v>206.42826351414701</v>
      </c>
      <c r="AU463" s="6">
        <f t="shared" si="216"/>
        <v>206.42826351414701</v>
      </c>
      <c r="AV463" s="17">
        <v>0</v>
      </c>
      <c r="AW463" s="6">
        <f t="shared" si="217"/>
        <v>0</v>
      </c>
      <c r="AX463" s="17">
        <v>380.314138463022</v>
      </c>
      <c r="AY463" s="6">
        <f t="shared" si="218"/>
        <v>380.314138463022</v>
      </c>
      <c r="AZ463" s="20">
        <v>562529081.32665706</v>
      </c>
      <c r="BA463" s="20">
        <v>378932863.60863501</v>
      </c>
      <c r="BB463" s="20">
        <v>419770722.43621498</v>
      </c>
      <c r="BC463" s="20">
        <v>0</v>
      </c>
      <c r="BD463" s="19">
        <f t="shared" si="219"/>
        <v>1361.232667371507</v>
      </c>
      <c r="BE463" s="18">
        <v>21.065296301862698</v>
      </c>
      <c r="BF463" s="20">
        <v>0</v>
      </c>
      <c r="BG463" s="20">
        <v>0</v>
      </c>
      <c r="BH463" s="19">
        <f t="shared" si="239"/>
        <v>0</v>
      </c>
      <c r="BI463" s="18">
        <v>1009.50609656698</v>
      </c>
      <c r="BJ463">
        <v>27</v>
      </c>
      <c r="BK463">
        <v>1216</v>
      </c>
      <c r="BL463" s="22">
        <v>1844.76928</v>
      </c>
      <c r="BM463">
        <v>304</v>
      </c>
      <c r="BN463">
        <v>76</v>
      </c>
      <c r="BO463">
        <v>0.64677900959773305</v>
      </c>
    </row>
    <row r="464" spans="1:67" x14ac:dyDescent="0.2">
      <c r="A464" s="27">
        <v>463</v>
      </c>
      <c r="B464" s="36">
        <v>772.58119635228297</v>
      </c>
      <c r="C464" s="18">
        <v>102.6</v>
      </c>
      <c r="D464">
        <v>400</v>
      </c>
      <c r="E464">
        <v>1600</v>
      </c>
      <c r="F464">
        <v>0</v>
      </c>
      <c r="G464" s="23">
        <f t="shared" si="220"/>
        <v>1</v>
      </c>
      <c r="H464" s="16">
        <v>66.027397260273901</v>
      </c>
      <c r="I464" s="17">
        <v>132.247774462335</v>
      </c>
      <c r="J464" s="6">
        <f t="shared" si="221"/>
        <v>131.85198723790376</v>
      </c>
      <c r="K464" s="6">
        <f t="shared" si="222"/>
        <v>131.85198723790376</v>
      </c>
      <c r="L464" s="6">
        <f t="shared" si="223"/>
        <v>1</v>
      </c>
      <c r="M464" s="6">
        <f t="shared" si="224"/>
        <v>132.247774462335</v>
      </c>
      <c r="N464" s="16">
        <v>79.050763956196306</v>
      </c>
      <c r="O464" s="17">
        <v>224.10629454090301</v>
      </c>
      <c r="P464" s="6">
        <f t="shared" si="225"/>
        <v>212.88123692576701</v>
      </c>
      <c r="Q464" s="6">
        <f t="shared" si="210"/>
        <v>212.88123692576701</v>
      </c>
      <c r="R464" s="17">
        <v>212.88123692576701</v>
      </c>
      <c r="S464" s="6">
        <f t="shared" si="226"/>
        <v>11.225057615135995</v>
      </c>
      <c r="T464" s="6">
        <f t="shared" si="227"/>
        <v>224.10629454090301</v>
      </c>
      <c r="U464" s="17">
        <v>56.839217158851397</v>
      </c>
      <c r="V464" s="6">
        <f t="shared" si="228"/>
        <v>51.264048015092698</v>
      </c>
      <c r="W464" s="6">
        <f t="shared" si="211"/>
        <v>51.264048015092698</v>
      </c>
      <c r="X464" s="17">
        <v>51.264048015092698</v>
      </c>
      <c r="Y464" s="6">
        <f t="shared" si="229"/>
        <v>5.5751691437586999</v>
      </c>
      <c r="Z464" s="6">
        <f t="shared" si="230"/>
        <v>56.839217158851397</v>
      </c>
      <c r="AA464" s="17">
        <v>0</v>
      </c>
      <c r="AB464" s="6">
        <f t="shared" si="231"/>
        <v>0</v>
      </c>
      <c r="AC464" s="6">
        <f t="shared" si="212"/>
        <v>0</v>
      </c>
      <c r="AD464" s="17">
        <v>0</v>
      </c>
      <c r="AE464" s="6">
        <f t="shared" si="232"/>
        <v>0</v>
      </c>
      <c r="AF464" s="17">
        <v>0</v>
      </c>
      <c r="AG464" s="6">
        <f t="shared" si="233"/>
        <v>0</v>
      </c>
      <c r="AH464" s="6">
        <f t="shared" si="213"/>
        <v>0</v>
      </c>
      <c r="AI464" s="6">
        <f t="shared" si="234"/>
        <v>0</v>
      </c>
      <c r="AJ464" s="17">
        <v>76.118875106934794</v>
      </c>
      <c r="AK464" s="6">
        <f t="shared" si="235"/>
        <v>61.9098045334527</v>
      </c>
      <c r="AL464" s="6">
        <f t="shared" si="214"/>
        <v>61.9098045334527</v>
      </c>
      <c r="AM464" s="17">
        <v>61.9098045334527</v>
      </c>
      <c r="AN464" s="6">
        <f t="shared" si="236"/>
        <v>14.209070573482094</v>
      </c>
      <c r="AO464" s="6">
        <f t="shared" si="237"/>
        <v>76.118875106934794</v>
      </c>
      <c r="AP464" s="17">
        <v>1868.5933374019401</v>
      </c>
      <c r="AQ464" s="6">
        <f t="shared" si="238"/>
        <v>1868.593337401946</v>
      </c>
      <c r="AR464" s="17">
        <v>1282.0199298604</v>
      </c>
      <c r="AS464" s="6">
        <f t="shared" si="215"/>
        <v>1282.0199298604</v>
      </c>
      <c r="AT464" s="17">
        <v>206.36880773291901</v>
      </c>
      <c r="AU464" s="6">
        <f t="shared" si="216"/>
        <v>206.36880773291901</v>
      </c>
      <c r="AV464" s="17">
        <v>0</v>
      </c>
      <c r="AW464" s="6">
        <f t="shared" si="217"/>
        <v>0</v>
      </c>
      <c r="AX464" s="17">
        <v>380.20459980862699</v>
      </c>
      <c r="AY464" s="6">
        <f t="shared" si="218"/>
        <v>380.20459980862699</v>
      </c>
      <c r="AZ464" s="20">
        <v>570957334.19854903</v>
      </c>
      <c r="BA464" s="20">
        <v>378940773.20338702</v>
      </c>
      <c r="BB464" s="20">
        <v>435071277.110623</v>
      </c>
      <c r="BC464" s="20">
        <v>0</v>
      </c>
      <c r="BD464" s="19">
        <f t="shared" si="219"/>
        <v>1384.9693845125589</v>
      </c>
      <c r="BE464" s="18">
        <v>24.000546134498201</v>
      </c>
      <c r="BF464" s="20">
        <v>0</v>
      </c>
      <c r="BG464" s="20">
        <v>0</v>
      </c>
      <c r="BH464" s="19">
        <f t="shared" si="239"/>
        <v>0</v>
      </c>
      <c r="BI464" s="18">
        <v>1081.6136748931899</v>
      </c>
      <c r="BJ464">
        <v>27</v>
      </c>
      <c r="BK464">
        <v>1216</v>
      </c>
      <c r="BL464" s="22">
        <v>1844.76928</v>
      </c>
      <c r="BM464">
        <v>304</v>
      </c>
      <c r="BN464">
        <v>76</v>
      </c>
      <c r="BO464">
        <v>0.67058152350287004</v>
      </c>
    </row>
    <row r="465" spans="1:67" x14ac:dyDescent="0.2">
      <c r="A465" s="27">
        <v>464</v>
      </c>
      <c r="B465" s="36">
        <v>824.08660944243502</v>
      </c>
      <c r="C465" s="18">
        <v>102.6</v>
      </c>
      <c r="D465">
        <v>400</v>
      </c>
      <c r="E465">
        <v>1600</v>
      </c>
      <c r="F465">
        <v>0</v>
      </c>
      <c r="G465" s="23">
        <f t="shared" si="220"/>
        <v>1</v>
      </c>
      <c r="H465" s="16">
        <v>67.785388127853807</v>
      </c>
      <c r="I465" s="17">
        <v>136.32078236898801</v>
      </c>
      <c r="J465" s="6">
        <f t="shared" si="221"/>
        <v>135.88094515469743</v>
      </c>
      <c r="K465" s="6">
        <f t="shared" si="222"/>
        <v>135.88094515469743</v>
      </c>
      <c r="L465" s="6">
        <f t="shared" si="223"/>
        <v>1</v>
      </c>
      <c r="M465" s="6">
        <f t="shared" si="224"/>
        <v>136.32078236898801</v>
      </c>
      <c r="N465" s="16">
        <v>80.249088251119005</v>
      </c>
      <c r="O465" s="17">
        <v>235.74852081179699</v>
      </c>
      <c r="P465" s="6">
        <f t="shared" si="225"/>
        <v>223.937392339567</v>
      </c>
      <c r="Q465" s="6">
        <f t="shared" si="210"/>
        <v>223.937392339567</v>
      </c>
      <c r="R465" s="17">
        <v>223.937392339567</v>
      </c>
      <c r="S465" s="6">
        <f t="shared" si="226"/>
        <v>11.811128472229996</v>
      </c>
      <c r="T465" s="6">
        <f t="shared" si="227"/>
        <v>235.74852081179699</v>
      </c>
      <c r="U465" s="17">
        <v>56.824774304731598</v>
      </c>
      <c r="V465" s="6">
        <f t="shared" si="228"/>
        <v>51.249706930166603</v>
      </c>
      <c r="W465" s="6">
        <f t="shared" si="211"/>
        <v>51.249706930166603</v>
      </c>
      <c r="X465" s="17">
        <v>51.249706930166603</v>
      </c>
      <c r="Y465" s="6">
        <f t="shared" si="229"/>
        <v>5.5750673745649948</v>
      </c>
      <c r="Z465" s="6">
        <f t="shared" si="230"/>
        <v>56.824774304731598</v>
      </c>
      <c r="AA465" s="17">
        <v>0</v>
      </c>
      <c r="AB465" s="6">
        <f t="shared" si="231"/>
        <v>0</v>
      </c>
      <c r="AC465" s="6">
        <f t="shared" si="212"/>
        <v>0</v>
      </c>
      <c r="AD465" s="17">
        <v>0</v>
      </c>
      <c r="AE465" s="6">
        <f t="shared" si="232"/>
        <v>0</v>
      </c>
      <c r="AF465" s="17">
        <v>0</v>
      </c>
      <c r="AG465" s="6">
        <f t="shared" si="233"/>
        <v>0</v>
      </c>
      <c r="AH465" s="6">
        <f t="shared" si="213"/>
        <v>0</v>
      </c>
      <c r="AI465" s="6">
        <f t="shared" si="234"/>
        <v>0</v>
      </c>
      <c r="AJ465" s="17">
        <v>73.808099763058806</v>
      </c>
      <c r="AK465" s="6">
        <f t="shared" si="235"/>
        <v>60.042576574844098</v>
      </c>
      <c r="AL465" s="6">
        <f t="shared" si="214"/>
        <v>60.042576574844098</v>
      </c>
      <c r="AM465" s="17">
        <v>60.042576574844098</v>
      </c>
      <c r="AN465" s="6">
        <f t="shared" si="236"/>
        <v>13.765523188214708</v>
      </c>
      <c r="AO465" s="6">
        <f t="shared" si="237"/>
        <v>73.808099763058806</v>
      </c>
      <c r="AP465" s="17">
        <v>1953.55034543492</v>
      </c>
      <c r="AQ465" s="6">
        <f t="shared" si="238"/>
        <v>1953.550345434915</v>
      </c>
      <c r="AR465" s="17">
        <v>1367.13032691525</v>
      </c>
      <c r="AS465" s="6">
        <f t="shared" si="215"/>
        <v>1367.13032691525</v>
      </c>
      <c r="AT465" s="17">
        <v>206.31484226302601</v>
      </c>
      <c r="AU465" s="6">
        <f t="shared" si="216"/>
        <v>206.31484226302601</v>
      </c>
      <c r="AV465" s="17">
        <v>0</v>
      </c>
      <c r="AW465" s="6">
        <f t="shared" si="217"/>
        <v>0</v>
      </c>
      <c r="AX465" s="17">
        <v>380.10517625663903</v>
      </c>
      <c r="AY465" s="6">
        <f t="shared" si="218"/>
        <v>380.10517625663903</v>
      </c>
      <c r="AZ465" s="20">
        <v>578657081.33375299</v>
      </c>
      <c r="BA465" s="20">
        <v>378947208.41350198</v>
      </c>
      <c r="BB465" s="20">
        <v>448359736.41234899</v>
      </c>
      <c r="BC465" s="20">
        <v>0</v>
      </c>
      <c r="BD465" s="19">
        <f t="shared" si="219"/>
        <v>1405.9640261596041</v>
      </c>
      <c r="BE465" s="18">
        <v>26.796169452044801</v>
      </c>
      <c r="BF465" s="20">
        <v>0</v>
      </c>
      <c r="BG465" s="20">
        <v>0</v>
      </c>
      <c r="BH465" s="19">
        <f t="shared" si="239"/>
        <v>0</v>
      </c>
      <c r="BI465" s="18">
        <v>1153.7212532194101</v>
      </c>
      <c r="BJ465">
        <v>27</v>
      </c>
      <c r="BK465">
        <v>1216</v>
      </c>
      <c r="BL465" s="22">
        <v>1844.76928</v>
      </c>
      <c r="BM465">
        <v>304</v>
      </c>
      <c r="BN465">
        <v>76</v>
      </c>
      <c r="BO465">
        <v>0.69113884116525004</v>
      </c>
    </row>
    <row r="466" spans="1:67" x14ac:dyDescent="0.2">
      <c r="A466" s="27">
        <v>465</v>
      </c>
      <c r="B466" s="36">
        <v>875.59202253258798</v>
      </c>
      <c r="C466" s="18">
        <v>102.6</v>
      </c>
      <c r="D466">
        <v>400</v>
      </c>
      <c r="E466">
        <v>1600</v>
      </c>
      <c r="F466">
        <v>0</v>
      </c>
      <c r="G466" s="23">
        <f t="shared" si="220"/>
        <v>1</v>
      </c>
      <c r="H466" s="16">
        <v>69.417808219177999</v>
      </c>
      <c r="I466" s="17">
        <v>140.51073652269301</v>
      </c>
      <c r="J466" s="6">
        <f t="shared" si="221"/>
        <v>140.01258328427062</v>
      </c>
      <c r="K466" s="6">
        <f t="shared" si="222"/>
        <v>140.01258328427062</v>
      </c>
      <c r="L466" s="6">
        <f t="shared" si="223"/>
        <v>1</v>
      </c>
      <c r="M466" s="6">
        <f t="shared" si="224"/>
        <v>140.51073652269301</v>
      </c>
      <c r="N466" s="16">
        <v>81.313553599004393</v>
      </c>
      <c r="O466" s="17">
        <v>247.37737205274399</v>
      </c>
      <c r="P466" s="6">
        <f t="shared" si="225"/>
        <v>234.98082361826499</v>
      </c>
      <c r="Q466" s="6">
        <f t="shared" si="210"/>
        <v>234.98082361826499</v>
      </c>
      <c r="R466" s="17">
        <v>234.98082361826499</v>
      </c>
      <c r="S466" s="6">
        <f t="shared" si="226"/>
        <v>12.396548434479001</v>
      </c>
      <c r="T466" s="6">
        <f t="shared" si="227"/>
        <v>247.37737205274399</v>
      </c>
      <c r="U466" s="17">
        <v>56.811673501190299</v>
      </c>
      <c r="V466" s="6">
        <f t="shared" si="228"/>
        <v>51.236692358590403</v>
      </c>
      <c r="W466" s="6">
        <f t="shared" si="211"/>
        <v>51.236692358590403</v>
      </c>
      <c r="X466" s="17">
        <v>51.236692358590403</v>
      </c>
      <c r="Y466" s="6">
        <f t="shared" si="229"/>
        <v>5.5749811425998956</v>
      </c>
      <c r="Z466" s="6">
        <f t="shared" si="230"/>
        <v>56.811673501190299</v>
      </c>
      <c r="AA466" s="17">
        <v>0</v>
      </c>
      <c r="AB466" s="6">
        <f t="shared" si="231"/>
        <v>0</v>
      </c>
      <c r="AC466" s="6">
        <f t="shared" si="212"/>
        <v>0</v>
      </c>
      <c r="AD466" s="17">
        <v>0</v>
      </c>
      <c r="AE466" s="6">
        <f t="shared" si="232"/>
        <v>0</v>
      </c>
      <c r="AF466" s="17">
        <v>0</v>
      </c>
      <c r="AG466" s="6">
        <f t="shared" si="233"/>
        <v>0</v>
      </c>
      <c r="AH466" s="6">
        <f t="shared" si="213"/>
        <v>0</v>
      </c>
      <c r="AI466" s="6">
        <f t="shared" si="234"/>
        <v>0</v>
      </c>
      <c r="AJ466" s="17">
        <v>71.883008125075406</v>
      </c>
      <c r="AK466" s="6">
        <f t="shared" si="235"/>
        <v>58.477332575627898</v>
      </c>
      <c r="AL466" s="6">
        <f t="shared" si="214"/>
        <v>58.477332575627898</v>
      </c>
      <c r="AM466" s="17">
        <v>58.477332575627898</v>
      </c>
      <c r="AN466" s="6">
        <f t="shared" si="236"/>
        <v>13.405675549447508</v>
      </c>
      <c r="AO466" s="6">
        <f t="shared" si="237"/>
        <v>71.883008125075406</v>
      </c>
      <c r="AP466" s="17">
        <v>2038.5097299394699</v>
      </c>
      <c r="AQ466" s="6">
        <f t="shared" si="238"/>
        <v>2038.5097299394599</v>
      </c>
      <c r="AR466" s="17">
        <v>1452.22956120051</v>
      </c>
      <c r="AS466" s="6">
        <f t="shared" si="215"/>
        <v>1452.22956120051</v>
      </c>
      <c r="AT466" s="17">
        <v>206.26564018168901</v>
      </c>
      <c r="AU466" s="6">
        <f t="shared" si="216"/>
        <v>206.26564018168901</v>
      </c>
      <c r="AV466" s="17">
        <v>0</v>
      </c>
      <c r="AW466" s="6">
        <f t="shared" si="217"/>
        <v>0</v>
      </c>
      <c r="AX466" s="17">
        <v>380.01452855726097</v>
      </c>
      <c r="AY466" s="6">
        <f t="shared" si="218"/>
        <v>380.01452855726097</v>
      </c>
      <c r="AZ466" s="20">
        <v>585600766.82747805</v>
      </c>
      <c r="BA466" s="20">
        <v>378952793.565696</v>
      </c>
      <c r="BB466" s="20">
        <v>460059898.66138297</v>
      </c>
      <c r="BC466" s="20">
        <v>0</v>
      </c>
      <c r="BD466" s="19">
        <f t="shared" si="219"/>
        <v>1424.6134590545571</v>
      </c>
      <c r="BE466" s="18">
        <v>29.4455220163312</v>
      </c>
      <c r="BF466" s="20">
        <v>0</v>
      </c>
      <c r="BG466" s="20">
        <v>0</v>
      </c>
      <c r="BH466" s="19">
        <f t="shared" si="239"/>
        <v>0</v>
      </c>
      <c r="BI466" s="18">
        <v>1225.82883154562</v>
      </c>
      <c r="BJ466">
        <v>27</v>
      </c>
      <c r="BK466">
        <v>1216</v>
      </c>
      <c r="BL466" s="22">
        <v>1844.76928</v>
      </c>
      <c r="BM466">
        <v>304</v>
      </c>
      <c r="BN466">
        <v>76</v>
      </c>
      <c r="BO466">
        <v>0.70916455389139998</v>
      </c>
    </row>
    <row r="467" spans="1:67" x14ac:dyDescent="0.2">
      <c r="A467" s="27">
        <v>466</v>
      </c>
      <c r="B467" s="36">
        <v>927.09743562274002</v>
      </c>
      <c r="C467" s="18">
        <v>102.6</v>
      </c>
      <c r="D467">
        <v>400</v>
      </c>
      <c r="E467">
        <v>1600</v>
      </c>
      <c r="F467">
        <v>0</v>
      </c>
      <c r="G467" s="23">
        <f t="shared" si="220"/>
        <v>1</v>
      </c>
      <c r="H467" s="16">
        <v>70.844748858447403</v>
      </c>
      <c r="I467" s="17">
        <v>144.84219360248699</v>
      </c>
      <c r="J467" s="6">
        <f t="shared" si="221"/>
        <v>144.29676823000855</v>
      </c>
      <c r="K467" s="6">
        <f t="shared" si="222"/>
        <v>144.29676823000855</v>
      </c>
      <c r="L467" s="6">
        <f t="shared" si="223"/>
        <v>1</v>
      </c>
      <c r="M467" s="6">
        <f t="shared" si="224"/>
        <v>144.84219360248699</v>
      </c>
      <c r="N467" s="16">
        <v>82.229840754736998</v>
      </c>
      <c r="O467" s="17">
        <v>259.01204150699198</v>
      </c>
      <c r="P467" s="6">
        <f t="shared" si="225"/>
        <v>246.02976485552099</v>
      </c>
      <c r="Q467" s="6">
        <f t="shared" si="210"/>
        <v>246.02976485552099</v>
      </c>
      <c r="R467" s="17">
        <v>246.02976485552099</v>
      </c>
      <c r="S467" s="6">
        <f t="shared" si="226"/>
        <v>12.982276651470983</v>
      </c>
      <c r="T467" s="6">
        <f t="shared" si="227"/>
        <v>259.01204150699198</v>
      </c>
      <c r="U467" s="17">
        <v>56.799745594671997</v>
      </c>
      <c r="V467" s="6">
        <f t="shared" si="228"/>
        <v>51.224837007632402</v>
      </c>
      <c r="W467" s="6">
        <f t="shared" si="211"/>
        <v>51.224837007632402</v>
      </c>
      <c r="X467" s="17">
        <v>51.224837007632402</v>
      </c>
      <c r="Y467" s="6">
        <f t="shared" si="229"/>
        <v>5.5749085870395945</v>
      </c>
      <c r="Z467" s="6">
        <f t="shared" si="230"/>
        <v>56.799745594671997</v>
      </c>
      <c r="AA467" s="17">
        <v>0</v>
      </c>
      <c r="AB467" s="6">
        <f t="shared" si="231"/>
        <v>0</v>
      </c>
      <c r="AC467" s="6">
        <f t="shared" si="212"/>
        <v>0</v>
      </c>
      <c r="AD467" s="17">
        <v>0</v>
      </c>
      <c r="AE467" s="6">
        <f t="shared" si="232"/>
        <v>0</v>
      </c>
      <c r="AF467" s="17">
        <v>0</v>
      </c>
      <c r="AG467" s="6">
        <f t="shared" si="233"/>
        <v>0</v>
      </c>
      <c r="AH467" s="6">
        <f t="shared" si="213"/>
        <v>0</v>
      </c>
      <c r="AI467" s="6">
        <f t="shared" si="234"/>
        <v>0</v>
      </c>
      <c r="AJ467" s="17">
        <v>70.330308650730203</v>
      </c>
      <c r="AK467" s="6">
        <f t="shared" si="235"/>
        <v>57.212430621158099</v>
      </c>
      <c r="AL467" s="6">
        <f t="shared" si="214"/>
        <v>57.212430621158099</v>
      </c>
      <c r="AM467" s="17">
        <v>57.212430621158099</v>
      </c>
      <c r="AN467" s="6">
        <f t="shared" si="236"/>
        <v>13.117878029572104</v>
      </c>
      <c r="AO467" s="6">
        <f t="shared" si="237"/>
        <v>70.330308650730203</v>
      </c>
      <c r="AP467" s="17">
        <v>2123.4711895679202</v>
      </c>
      <c r="AQ467" s="6">
        <f t="shared" si="238"/>
        <v>2123.471189567917</v>
      </c>
      <c r="AR467" s="17">
        <v>1537.3190482073501</v>
      </c>
      <c r="AS467" s="6">
        <f t="shared" si="215"/>
        <v>1537.3190482073501</v>
      </c>
      <c r="AT467" s="17">
        <v>206.220597469056</v>
      </c>
      <c r="AU467" s="6">
        <f t="shared" si="216"/>
        <v>206.220597469056</v>
      </c>
      <c r="AV467" s="17">
        <v>0</v>
      </c>
      <c r="AW467" s="6">
        <f t="shared" si="217"/>
        <v>0</v>
      </c>
      <c r="AX467" s="17">
        <v>379.93154389151101</v>
      </c>
      <c r="AY467" s="6">
        <f t="shared" si="218"/>
        <v>379.93154389151101</v>
      </c>
      <c r="AZ467" s="20">
        <v>591941391.18365097</v>
      </c>
      <c r="BA467" s="20">
        <v>378957183.51560199</v>
      </c>
      <c r="BB467" s="20">
        <v>469768235.32373899</v>
      </c>
      <c r="BC467" s="20">
        <v>0</v>
      </c>
      <c r="BD467" s="19">
        <f t="shared" si="219"/>
        <v>1440.666810022992</v>
      </c>
      <c r="BE467" s="18">
        <v>31.980051895664801</v>
      </c>
      <c r="BF467" s="20">
        <v>0</v>
      </c>
      <c r="BG467" s="20">
        <v>0</v>
      </c>
      <c r="BH467" s="19">
        <f t="shared" si="239"/>
        <v>0</v>
      </c>
      <c r="BI467" s="18">
        <v>1297.9364098718299</v>
      </c>
      <c r="BJ467">
        <v>27</v>
      </c>
      <c r="BK467">
        <v>1216</v>
      </c>
      <c r="BL467" s="22">
        <v>1844.76928</v>
      </c>
      <c r="BM467">
        <v>304</v>
      </c>
      <c r="BN467">
        <v>76</v>
      </c>
      <c r="BO467">
        <v>0.72412163945432695</v>
      </c>
    </row>
    <row r="468" spans="1:67" x14ac:dyDescent="0.2">
      <c r="A468" s="27">
        <v>467</v>
      </c>
      <c r="B468" s="36">
        <v>978.60284871289196</v>
      </c>
      <c r="C468" s="18">
        <v>102.6</v>
      </c>
      <c r="D468">
        <v>400</v>
      </c>
      <c r="E468">
        <v>1600</v>
      </c>
      <c r="F468">
        <v>0</v>
      </c>
      <c r="G468" s="23">
        <f t="shared" si="220"/>
        <v>1</v>
      </c>
      <c r="H468" s="16">
        <v>72.1803652968036</v>
      </c>
      <c r="I468" s="17">
        <v>149.26743776031699</v>
      </c>
      <c r="J468" s="6">
        <f t="shared" si="221"/>
        <v>148.67852704203997</v>
      </c>
      <c r="K468" s="6">
        <f t="shared" si="222"/>
        <v>148.67852704203997</v>
      </c>
      <c r="L468" s="6">
        <f t="shared" si="223"/>
        <v>1</v>
      </c>
      <c r="M468" s="6">
        <f t="shared" si="224"/>
        <v>149.26743776031699</v>
      </c>
      <c r="N468" s="16">
        <v>83.036883340281193</v>
      </c>
      <c r="O468" s="17">
        <v>270.631288347669</v>
      </c>
      <c r="P468" s="6">
        <f t="shared" si="225"/>
        <v>257.06404191396098</v>
      </c>
      <c r="Q468" s="6">
        <f t="shared" si="210"/>
        <v>257.06404191396098</v>
      </c>
      <c r="R468" s="17">
        <v>257.06404191396098</v>
      </c>
      <c r="S468" s="6">
        <f t="shared" si="226"/>
        <v>13.567246433708021</v>
      </c>
      <c r="T468" s="6">
        <f t="shared" si="227"/>
        <v>270.631288347669</v>
      </c>
      <c r="U468" s="17">
        <v>56.7888863494398</v>
      </c>
      <c r="V468" s="6">
        <f t="shared" si="228"/>
        <v>51.2140345226411</v>
      </c>
      <c r="W468" s="6">
        <f t="shared" si="211"/>
        <v>51.2140345226411</v>
      </c>
      <c r="X468" s="17">
        <v>51.2140345226411</v>
      </c>
      <c r="Y468" s="6">
        <f t="shared" si="229"/>
        <v>5.5748518267986995</v>
      </c>
      <c r="Z468" s="6">
        <f t="shared" si="230"/>
        <v>56.7888863494398</v>
      </c>
      <c r="AA468" s="17">
        <v>0</v>
      </c>
      <c r="AB468" s="6">
        <f t="shared" si="231"/>
        <v>0</v>
      </c>
      <c r="AC468" s="6">
        <f t="shared" si="212"/>
        <v>0</v>
      </c>
      <c r="AD468" s="17">
        <v>0</v>
      </c>
      <c r="AE468" s="6">
        <f t="shared" si="232"/>
        <v>0</v>
      </c>
      <c r="AF468" s="17">
        <v>0</v>
      </c>
      <c r="AG468" s="6">
        <f t="shared" si="233"/>
        <v>0</v>
      </c>
      <c r="AH468" s="6">
        <f t="shared" si="213"/>
        <v>0</v>
      </c>
      <c r="AI468" s="6">
        <f t="shared" si="234"/>
        <v>0</v>
      </c>
      <c r="AJ468" s="17">
        <v>69.038101128128602</v>
      </c>
      <c r="AK468" s="6">
        <f t="shared" si="235"/>
        <v>56.158911775875701</v>
      </c>
      <c r="AL468" s="6">
        <f t="shared" si="214"/>
        <v>56.158911775875701</v>
      </c>
      <c r="AM468" s="17">
        <v>56.158911775875701</v>
      </c>
      <c r="AN468" s="6">
        <f t="shared" si="236"/>
        <v>12.879189352252901</v>
      </c>
      <c r="AO468" s="6">
        <f t="shared" si="237"/>
        <v>69.038101128128602</v>
      </c>
      <c r="AP468" s="17">
        <v>2208.4344718561201</v>
      </c>
      <c r="AQ468" s="6">
        <f t="shared" si="238"/>
        <v>2208.4344718561251</v>
      </c>
      <c r="AR468" s="17">
        <v>1622.39997381123</v>
      </c>
      <c r="AS468" s="6">
        <f t="shared" si="215"/>
        <v>1622.39997381123</v>
      </c>
      <c r="AT468" s="17">
        <v>206.17920808712901</v>
      </c>
      <c r="AU468" s="6">
        <f t="shared" si="216"/>
        <v>206.17920808712901</v>
      </c>
      <c r="AV468" s="17">
        <v>0</v>
      </c>
      <c r="AW468" s="6">
        <f t="shared" si="217"/>
        <v>0</v>
      </c>
      <c r="AX468" s="17">
        <v>379.85528995776599</v>
      </c>
      <c r="AY468" s="6">
        <f t="shared" si="218"/>
        <v>379.85528995776599</v>
      </c>
      <c r="AZ468" s="20">
        <v>597755093.82078898</v>
      </c>
      <c r="BA468" s="20">
        <v>378960573.60286701</v>
      </c>
      <c r="BB468" s="20">
        <v>478090528.698071</v>
      </c>
      <c r="BC468" s="20">
        <v>0</v>
      </c>
      <c r="BD468" s="19">
        <f t="shared" si="219"/>
        <v>1454.806196121727</v>
      </c>
      <c r="BE468" s="18">
        <v>34.378646608708003</v>
      </c>
      <c r="BF468" s="20">
        <v>0</v>
      </c>
      <c r="BG468" s="20">
        <v>0</v>
      </c>
      <c r="BH468" s="19">
        <f t="shared" si="239"/>
        <v>0</v>
      </c>
      <c r="BI468" s="18">
        <v>1370.0439881980401</v>
      </c>
      <c r="BJ468">
        <v>27</v>
      </c>
      <c r="BK468">
        <v>1216</v>
      </c>
      <c r="BL468" s="22">
        <v>1844.76928</v>
      </c>
      <c r="BM468">
        <v>304</v>
      </c>
      <c r="BN468">
        <v>76</v>
      </c>
      <c r="BO468">
        <v>0.73694329527981495</v>
      </c>
    </row>
    <row r="469" spans="1:67" x14ac:dyDescent="0.2">
      <c r="A469" s="27">
        <v>468</v>
      </c>
      <c r="B469" s="36">
        <v>1030.10826180304</v>
      </c>
      <c r="C469" s="18">
        <v>102.6</v>
      </c>
      <c r="D469">
        <v>400</v>
      </c>
      <c r="E469">
        <v>1600</v>
      </c>
      <c r="F469">
        <v>0</v>
      </c>
      <c r="G469" s="23">
        <f t="shared" si="220"/>
        <v>1</v>
      </c>
      <c r="H469" s="16">
        <v>73.356164383561605</v>
      </c>
      <c r="I469" s="17">
        <v>153.74395238765999</v>
      </c>
      <c r="J469" s="6">
        <f t="shared" si="221"/>
        <v>153.11558760463984</v>
      </c>
      <c r="K469" s="6">
        <f t="shared" si="222"/>
        <v>153.11558760463984</v>
      </c>
      <c r="L469" s="6">
        <f t="shared" si="223"/>
        <v>1</v>
      </c>
      <c r="M469" s="6">
        <f t="shared" si="224"/>
        <v>153.74395238765999</v>
      </c>
      <c r="N469" s="16">
        <v>83.760674751101206</v>
      </c>
      <c r="O469" s="17">
        <v>282.24506277115103</v>
      </c>
      <c r="P469" s="6">
        <f t="shared" si="225"/>
        <v>268.093108203094</v>
      </c>
      <c r="Q469" s="6">
        <f t="shared" si="210"/>
        <v>268.093108203094</v>
      </c>
      <c r="R469" s="17">
        <v>268.093108203094</v>
      </c>
      <c r="S469" s="6">
        <f t="shared" si="226"/>
        <v>14.151954568057022</v>
      </c>
      <c r="T469" s="6">
        <f t="shared" si="227"/>
        <v>282.24506277115103</v>
      </c>
      <c r="U469" s="17">
        <v>56.778947616222702</v>
      </c>
      <c r="V469" s="6">
        <f t="shared" si="228"/>
        <v>51.2041408714921</v>
      </c>
      <c r="W469" s="6">
        <f t="shared" si="211"/>
        <v>51.2041408714921</v>
      </c>
      <c r="X469" s="17">
        <v>51.2041408714921</v>
      </c>
      <c r="Y469" s="6">
        <f t="shared" si="229"/>
        <v>5.5748067447306013</v>
      </c>
      <c r="Z469" s="6">
        <f t="shared" si="230"/>
        <v>56.778947616222702</v>
      </c>
      <c r="AA469" s="17">
        <v>0</v>
      </c>
      <c r="AB469" s="6">
        <f t="shared" si="231"/>
        <v>0</v>
      </c>
      <c r="AC469" s="6">
        <f t="shared" si="212"/>
        <v>0</v>
      </c>
      <c r="AD469" s="17">
        <v>0</v>
      </c>
      <c r="AE469" s="6">
        <f t="shared" si="232"/>
        <v>0</v>
      </c>
      <c r="AF469" s="17">
        <v>0</v>
      </c>
      <c r="AG469" s="6">
        <f t="shared" si="233"/>
        <v>0</v>
      </c>
      <c r="AH469" s="6">
        <f t="shared" si="213"/>
        <v>0</v>
      </c>
      <c r="AI469" s="6">
        <f t="shared" si="234"/>
        <v>0</v>
      </c>
      <c r="AJ469" s="17">
        <v>67.910093500613698</v>
      </c>
      <c r="AK469" s="6">
        <f t="shared" si="235"/>
        <v>55.2383309638575</v>
      </c>
      <c r="AL469" s="6">
        <f t="shared" si="214"/>
        <v>55.2383309638575</v>
      </c>
      <c r="AM469" s="17">
        <v>55.2383309638575</v>
      </c>
      <c r="AN469" s="6">
        <f t="shared" si="236"/>
        <v>12.671762536756198</v>
      </c>
      <c r="AO469" s="6">
        <f t="shared" si="237"/>
        <v>67.910093500613698</v>
      </c>
      <c r="AP469" s="17">
        <v>2293.3993636975902</v>
      </c>
      <c r="AQ469" s="6">
        <f t="shared" si="238"/>
        <v>2293.3993636975852</v>
      </c>
      <c r="AR469" s="17">
        <v>1707.47333901655</v>
      </c>
      <c r="AS469" s="6">
        <f t="shared" si="215"/>
        <v>1707.47333901655</v>
      </c>
      <c r="AT469" s="17">
        <v>206.14104488627001</v>
      </c>
      <c r="AU469" s="6">
        <f t="shared" si="216"/>
        <v>206.14104488627001</v>
      </c>
      <c r="AV469" s="17">
        <v>0</v>
      </c>
      <c r="AW469" s="6">
        <f t="shared" si="217"/>
        <v>0</v>
      </c>
      <c r="AX469" s="17">
        <v>379.78497979476498</v>
      </c>
      <c r="AY469" s="6">
        <f t="shared" si="218"/>
        <v>379.78497979476498</v>
      </c>
      <c r="AZ469" s="20">
        <v>603057224.27041101</v>
      </c>
      <c r="BA469" s="20">
        <v>378963217.818187</v>
      </c>
      <c r="BB469" s="20">
        <v>485466579.55069399</v>
      </c>
      <c r="BC469" s="20">
        <v>0</v>
      </c>
      <c r="BD469" s="19">
        <f t="shared" si="219"/>
        <v>1467.4870216392919</v>
      </c>
      <c r="BE469" s="18">
        <v>36.638738376287002</v>
      </c>
      <c r="BF469" s="20">
        <v>0</v>
      </c>
      <c r="BG469" s="20">
        <v>0</v>
      </c>
      <c r="BH469" s="19">
        <f t="shared" si="239"/>
        <v>0</v>
      </c>
      <c r="BI469" s="18">
        <v>1442.15156652426</v>
      </c>
      <c r="BJ469">
        <v>27</v>
      </c>
      <c r="BK469">
        <v>1216</v>
      </c>
      <c r="BL469" s="22">
        <v>1844.76928</v>
      </c>
      <c r="BM469">
        <v>304</v>
      </c>
      <c r="BN469">
        <v>76</v>
      </c>
      <c r="BO469">
        <v>0.74830713103531699</v>
      </c>
    </row>
    <row r="470" spans="1:67" x14ac:dyDescent="0.2">
      <c r="A470" s="27">
        <v>469</v>
      </c>
      <c r="B470" s="36">
        <v>51.505413090152203</v>
      </c>
      <c r="C470" s="18">
        <v>152</v>
      </c>
      <c r="D470">
        <v>400</v>
      </c>
      <c r="E470">
        <v>1600</v>
      </c>
      <c r="F470">
        <v>0</v>
      </c>
      <c r="G470" s="23">
        <f t="shared" si="220"/>
        <v>1</v>
      </c>
      <c r="H470" s="16">
        <v>3.4246575342465703E-2</v>
      </c>
      <c r="I470" s="17">
        <v>109.08279047285301</v>
      </c>
      <c r="J470" s="6">
        <f t="shared" si="221"/>
        <v>62.420302724156628</v>
      </c>
      <c r="K470" s="6">
        <f t="shared" si="222"/>
        <v>62.420302724156628</v>
      </c>
      <c r="L470" s="6">
        <f t="shared" si="223"/>
        <v>1</v>
      </c>
      <c r="M470" s="6">
        <f t="shared" si="224"/>
        <v>109.08279047285301</v>
      </c>
      <c r="N470" s="16">
        <v>37.486389504229798</v>
      </c>
      <c r="O470" s="17">
        <v>89.845397341855701</v>
      </c>
      <c r="P470" s="6">
        <f t="shared" si="225"/>
        <v>85.384604585870406</v>
      </c>
      <c r="Q470" s="6">
        <f t="shared" si="210"/>
        <v>85.384604585870406</v>
      </c>
      <c r="R470" s="17">
        <v>85.384604585870406</v>
      </c>
      <c r="S470" s="6">
        <f t="shared" si="226"/>
        <v>4.4607927559852953</v>
      </c>
      <c r="T470" s="6">
        <f t="shared" si="227"/>
        <v>89.845397341855701</v>
      </c>
      <c r="U470" s="17">
        <v>57.637978946865999</v>
      </c>
      <c r="V470" s="6">
        <f t="shared" si="228"/>
        <v>52.031469897849</v>
      </c>
      <c r="W470" s="6">
        <f t="shared" si="211"/>
        <v>52.031469897849</v>
      </c>
      <c r="X470" s="17">
        <v>52.031469897849</v>
      </c>
      <c r="Y470" s="6">
        <f t="shared" si="229"/>
        <v>5.6065090490169993</v>
      </c>
      <c r="Z470" s="6">
        <f t="shared" si="230"/>
        <v>57.637978946865999</v>
      </c>
      <c r="AA470" s="17">
        <v>0</v>
      </c>
      <c r="AB470" s="6">
        <f t="shared" si="231"/>
        <v>0</v>
      </c>
      <c r="AC470" s="6">
        <f t="shared" si="212"/>
        <v>0</v>
      </c>
      <c r="AD470" s="17">
        <v>0</v>
      </c>
      <c r="AE470" s="6">
        <f t="shared" si="232"/>
        <v>0</v>
      </c>
      <c r="AF470" s="17">
        <v>0</v>
      </c>
      <c r="AG470" s="6">
        <f t="shared" si="233"/>
        <v>0</v>
      </c>
      <c r="AH470" s="6">
        <f t="shared" si="213"/>
        <v>0</v>
      </c>
      <c r="AI470" s="6">
        <f t="shared" si="234"/>
        <v>0</v>
      </c>
      <c r="AJ470" s="17">
        <v>0</v>
      </c>
      <c r="AK470" s="6">
        <f t="shared" si="235"/>
        <v>0</v>
      </c>
      <c r="AL470" s="6">
        <f t="shared" si="214"/>
        <v>0</v>
      </c>
      <c r="AM470" s="17">
        <v>0</v>
      </c>
      <c r="AN470" s="6">
        <f t="shared" si="236"/>
        <v>0</v>
      </c>
      <c r="AO470" s="6">
        <f t="shared" si="237"/>
        <v>0</v>
      </c>
      <c r="AP470" s="17">
        <v>778.57543368149402</v>
      </c>
      <c r="AQ470" s="6">
        <f t="shared" si="238"/>
        <v>778.57543368149368</v>
      </c>
      <c r="AR470" s="17">
        <v>86.262538874967603</v>
      </c>
      <c r="AS470" s="6">
        <f t="shared" si="215"/>
        <v>86.262538874967603</v>
      </c>
      <c r="AT470" s="17">
        <v>308.57376594207199</v>
      </c>
      <c r="AU470" s="6">
        <f t="shared" si="216"/>
        <v>308.57376594207199</v>
      </c>
      <c r="AV470" s="17">
        <v>0</v>
      </c>
      <c r="AW470" s="6">
        <f t="shared" si="217"/>
        <v>0</v>
      </c>
      <c r="AX470" s="17">
        <v>383.73912886445402</v>
      </c>
      <c r="AY470" s="6">
        <f t="shared" si="218"/>
        <v>383.73912886445402</v>
      </c>
      <c r="AZ470" s="20">
        <v>98383505.407395199</v>
      </c>
      <c r="BA470" s="20">
        <v>557895156.17156196</v>
      </c>
      <c r="BB470" s="20">
        <v>482882.53514862899</v>
      </c>
      <c r="BC470" s="20">
        <v>0</v>
      </c>
      <c r="BD470" s="19">
        <f t="shared" si="219"/>
        <v>656.76154411410585</v>
      </c>
      <c r="BE470" s="18">
        <v>0.12281105058130901</v>
      </c>
      <c r="BF470" s="20">
        <v>0</v>
      </c>
      <c r="BG470" s="20">
        <v>0</v>
      </c>
      <c r="BH470" s="19">
        <f t="shared" si="239"/>
        <v>0</v>
      </c>
      <c r="BI470" s="18">
        <v>72.107578326213101</v>
      </c>
      <c r="BJ470">
        <v>40</v>
      </c>
      <c r="BK470">
        <v>1216</v>
      </c>
      <c r="BL470" s="22">
        <v>1844.76928</v>
      </c>
      <c r="BM470">
        <v>304</v>
      </c>
      <c r="BN470">
        <v>76</v>
      </c>
      <c r="BO470">
        <v>7.4393951104548403E-4</v>
      </c>
    </row>
    <row r="471" spans="1:67" x14ac:dyDescent="0.2">
      <c r="A471" s="27">
        <v>470</v>
      </c>
      <c r="B471" s="36">
        <v>154.516239270456</v>
      </c>
      <c r="C471" s="18">
        <v>152</v>
      </c>
      <c r="D471">
        <v>400</v>
      </c>
      <c r="E471">
        <v>1600</v>
      </c>
      <c r="F471">
        <v>0</v>
      </c>
      <c r="G471" s="23">
        <f t="shared" si="220"/>
        <v>1</v>
      </c>
      <c r="H471" s="16">
        <v>9.0867579908675804</v>
      </c>
      <c r="I471" s="17">
        <v>104.60127231640701</v>
      </c>
      <c r="J471" s="6">
        <f t="shared" si="221"/>
        <v>110.40991702231149</v>
      </c>
      <c r="K471" s="6">
        <f t="shared" si="222"/>
        <v>110.40991702231149</v>
      </c>
      <c r="L471" s="6">
        <f t="shared" si="223"/>
        <v>1</v>
      </c>
      <c r="M471" s="6">
        <f t="shared" si="224"/>
        <v>104.60127231640701</v>
      </c>
      <c r="N471" s="16">
        <v>48.709945936833599</v>
      </c>
      <c r="O471" s="17">
        <v>95.054894317329499</v>
      </c>
      <c r="P471" s="6">
        <f t="shared" si="225"/>
        <v>90.321874627424293</v>
      </c>
      <c r="Q471" s="6">
        <f t="shared" si="210"/>
        <v>90.321874627424293</v>
      </c>
      <c r="R471" s="17">
        <v>90.321874627424293</v>
      </c>
      <c r="S471" s="6">
        <f t="shared" si="226"/>
        <v>4.7330196899052055</v>
      </c>
      <c r="T471" s="6">
        <f t="shared" si="227"/>
        <v>95.054894317329499</v>
      </c>
      <c r="U471" s="17">
        <v>57.312341655828902</v>
      </c>
      <c r="V471" s="6">
        <f t="shared" si="228"/>
        <v>51.722275485188597</v>
      </c>
      <c r="W471" s="6">
        <f t="shared" si="211"/>
        <v>51.722275485188597</v>
      </c>
      <c r="X471" s="17">
        <v>51.722275485188597</v>
      </c>
      <c r="Y471" s="6">
        <f t="shared" si="229"/>
        <v>5.5900661706403056</v>
      </c>
      <c r="Z471" s="6">
        <f t="shared" si="230"/>
        <v>57.312341655828902</v>
      </c>
      <c r="AA471" s="17">
        <v>0</v>
      </c>
      <c r="AB471" s="6">
        <f t="shared" si="231"/>
        <v>0</v>
      </c>
      <c r="AC471" s="6">
        <f t="shared" si="212"/>
        <v>0</v>
      </c>
      <c r="AD471" s="17">
        <v>0</v>
      </c>
      <c r="AE471" s="6">
        <f t="shared" si="232"/>
        <v>0</v>
      </c>
      <c r="AF471" s="17">
        <v>0</v>
      </c>
      <c r="AG471" s="6">
        <f t="shared" si="233"/>
        <v>0</v>
      </c>
      <c r="AH471" s="6">
        <f t="shared" si="213"/>
        <v>0</v>
      </c>
      <c r="AI471" s="6">
        <f t="shared" si="234"/>
        <v>0</v>
      </c>
      <c r="AJ471" s="17">
        <v>2105.5074985720298</v>
      </c>
      <c r="AK471" s="6">
        <f t="shared" si="235"/>
        <v>1695.69559809163</v>
      </c>
      <c r="AL471" s="6">
        <f t="shared" si="214"/>
        <v>1695.69559809163</v>
      </c>
      <c r="AM471" s="17">
        <v>1695.69559809163</v>
      </c>
      <c r="AN471" s="6">
        <f t="shared" si="236"/>
        <v>409.8119004803998</v>
      </c>
      <c r="AO471" s="6">
        <f t="shared" si="237"/>
        <v>2105.5074985720298</v>
      </c>
      <c r="AP471" s="17">
        <v>948.22963035126099</v>
      </c>
      <c r="AQ471" s="6">
        <f t="shared" si="238"/>
        <v>948.22963035125997</v>
      </c>
      <c r="AR471" s="17">
        <v>258.006470506884</v>
      </c>
      <c r="AS471" s="6">
        <f t="shared" si="215"/>
        <v>258.006470506884</v>
      </c>
      <c r="AT471" s="17">
        <v>307.642341160115</v>
      </c>
      <c r="AU471" s="6">
        <f t="shared" si="216"/>
        <v>307.642341160115</v>
      </c>
      <c r="AV471" s="17">
        <v>0</v>
      </c>
      <c r="AW471" s="6">
        <f t="shared" si="217"/>
        <v>0</v>
      </c>
      <c r="AX471" s="17">
        <v>382.58081868426098</v>
      </c>
      <c r="AY471" s="6">
        <f t="shared" si="218"/>
        <v>382.58081868426098</v>
      </c>
      <c r="AZ471" s="20">
        <v>276777812.86094099</v>
      </c>
      <c r="BA471" s="20">
        <v>559597122.25181901</v>
      </c>
      <c r="BB471" s="20">
        <v>17023317.700564001</v>
      </c>
      <c r="BC471" s="20">
        <v>0</v>
      </c>
      <c r="BD471" s="19">
        <f t="shared" si="219"/>
        <v>853.39825281332412</v>
      </c>
      <c r="BE471" s="18">
        <v>0.16560909494735099</v>
      </c>
      <c r="BF471" s="20">
        <v>0</v>
      </c>
      <c r="BG471" s="20">
        <v>0</v>
      </c>
      <c r="BH471" s="19">
        <f t="shared" si="239"/>
        <v>0</v>
      </c>
      <c r="BI471" s="18">
        <v>216.32273497863901</v>
      </c>
      <c r="BJ471">
        <v>40</v>
      </c>
      <c r="BK471">
        <v>1216</v>
      </c>
      <c r="BL471" s="22">
        <v>1844.76928</v>
      </c>
      <c r="BM471">
        <v>304</v>
      </c>
      <c r="BN471">
        <v>76</v>
      </c>
      <c r="BO471">
        <v>2.62264996654549E-2</v>
      </c>
    </row>
    <row r="472" spans="1:67" x14ac:dyDescent="0.2">
      <c r="A472" s="27">
        <v>471</v>
      </c>
      <c r="B472" s="36">
        <v>206.02165236060799</v>
      </c>
      <c r="C472" s="18">
        <v>152</v>
      </c>
      <c r="D472">
        <v>400</v>
      </c>
      <c r="E472">
        <v>1600</v>
      </c>
      <c r="F472">
        <v>0</v>
      </c>
      <c r="G472" s="23">
        <f t="shared" si="220"/>
        <v>1</v>
      </c>
      <c r="H472" s="16">
        <v>20.079908675799</v>
      </c>
      <c r="I472" s="17">
        <v>103.500756512484</v>
      </c>
      <c r="J472" s="6">
        <f t="shared" si="221"/>
        <v>107.71609242260907</v>
      </c>
      <c r="K472" s="6">
        <f t="shared" si="222"/>
        <v>107.71609242260907</v>
      </c>
      <c r="L472" s="6">
        <f t="shared" si="223"/>
        <v>1</v>
      </c>
      <c r="M472" s="6">
        <f t="shared" si="224"/>
        <v>103.500756512484</v>
      </c>
      <c r="N472" s="16">
        <v>54.179020914688699</v>
      </c>
      <c r="O472" s="17">
        <v>102.31594189501099</v>
      </c>
      <c r="P472" s="6">
        <f t="shared" si="225"/>
        <v>97.216074527312401</v>
      </c>
      <c r="Q472" s="6">
        <f t="shared" si="210"/>
        <v>97.216074527312401</v>
      </c>
      <c r="R472" s="17">
        <v>97.216074527312401</v>
      </c>
      <c r="S472" s="6">
        <f t="shared" si="226"/>
        <v>5.0998673676985931</v>
      </c>
      <c r="T472" s="6">
        <f t="shared" si="227"/>
        <v>102.31594189501099</v>
      </c>
      <c r="U472" s="17">
        <v>57.214951011450999</v>
      </c>
      <c r="V472" s="6">
        <f t="shared" si="228"/>
        <v>51.628868281910599</v>
      </c>
      <c r="W472" s="6">
        <f t="shared" si="211"/>
        <v>51.628868281910599</v>
      </c>
      <c r="X472" s="17">
        <v>51.628868281910599</v>
      </c>
      <c r="Y472" s="6">
        <f t="shared" si="229"/>
        <v>5.5860827295404007</v>
      </c>
      <c r="Z472" s="6">
        <f t="shared" si="230"/>
        <v>57.214951011450999</v>
      </c>
      <c r="AA472" s="17">
        <v>0</v>
      </c>
      <c r="AB472" s="6">
        <f t="shared" si="231"/>
        <v>0</v>
      </c>
      <c r="AC472" s="6">
        <f t="shared" si="212"/>
        <v>0</v>
      </c>
      <c r="AD472" s="17">
        <v>0</v>
      </c>
      <c r="AE472" s="6">
        <f t="shared" si="232"/>
        <v>0</v>
      </c>
      <c r="AF472" s="17">
        <v>0</v>
      </c>
      <c r="AG472" s="6">
        <f t="shared" si="233"/>
        <v>0</v>
      </c>
      <c r="AH472" s="6">
        <f t="shared" si="213"/>
        <v>0</v>
      </c>
      <c r="AI472" s="6">
        <f t="shared" si="234"/>
        <v>0</v>
      </c>
      <c r="AJ472" s="17">
        <v>715.68587015588503</v>
      </c>
      <c r="AK472" s="6">
        <f t="shared" si="235"/>
        <v>577.36828651344001</v>
      </c>
      <c r="AL472" s="6">
        <f t="shared" si="214"/>
        <v>577.36828651344001</v>
      </c>
      <c r="AM472" s="17">
        <v>577.36828651344001</v>
      </c>
      <c r="AN472" s="6">
        <f t="shared" si="236"/>
        <v>138.31758364244502</v>
      </c>
      <c r="AO472" s="6">
        <f t="shared" si="237"/>
        <v>715.68587015588503</v>
      </c>
      <c r="AP472" s="17">
        <v>1033.1002088974701</v>
      </c>
      <c r="AQ472" s="6">
        <f t="shared" si="238"/>
        <v>1033.1002088974701</v>
      </c>
      <c r="AR472" s="17">
        <v>343.63223909096502</v>
      </c>
      <c r="AS472" s="6">
        <f t="shared" si="215"/>
        <v>343.63223909096502</v>
      </c>
      <c r="AT472" s="17">
        <v>307.30574215157998</v>
      </c>
      <c r="AU472" s="6">
        <f t="shared" si="216"/>
        <v>307.30574215157998</v>
      </c>
      <c r="AV472" s="17">
        <v>0</v>
      </c>
      <c r="AW472" s="6">
        <f t="shared" si="217"/>
        <v>0</v>
      </c>
      <c r="AX472" s="17">
        <v>382.162227654925</v>
      </c>
      <c r="AY472" s="6">
        <f t="shared" si="218"/>
        <v>382.162227654925</v>
      </c>
      <c r="AZ472" s="20">
        <v>339669451.84433699</v>
      </c>
      <c r="BA472" s="20">
        <v>560012407.41647899</v>
      </c>
      <c r="BB472" s="20">
        <v>49534587.164529897</v>
      </c>
      <c r="BC472" s="20">
        <v>0</v>
      </c>
      <c r="BD472" s="19">
        <f t="shared" si="219"/>
        <v>949.21644642534591</v>
      </c>
      <c r="BE472" s="18">
        <v>0.134623295699275</v>
      </c>
      <c r="BF472" s="20">
        <v>0</v>
      </c>
      <c r="BG472" s="20">
        <v>0</v>
      </c>
      <c r="BH472" s="19">
        <f t="shared" si="239"/>
        <v>0</v>
      </c>
      <c r="BI472" s="18">
        <v>288.43031330485201</v>
      </c>
      <c r="BJ472">
        <v>40</v>
      </c>
      <c r="BK472">
        <v>1216</v>
      </c>
      <c r="BL472" s="22">
        <v>1844.76928</v>
      </c>
      <c r="BM472">
        <v>304</v>
      </c>
      <c r="BN472">
        <v>76</v>
      </c>
      <c r="BO472">
        <v>7.6314080283888794E-2</v>
      </c>
    </row>
    <row r="473" spans="1:67" x14ac:dyDescent="0.2">
      <c r="A473" s="27">
        <v>472</v>
      </c>
      <c r="B473" s="36">
        <v>257.52706545076097</v>
      </c>
      <c r="C473" s="18">
        <v>152</v>
      </c>
      <c r="D473">
        <v>400</v>
      </c>
      <c r="E473">
        <v>1600</v>
      </c>
      <c r="F473">
        <v>0</v>
      </c>
      <c r="G473" s="23">
        <f t="shared" si="220"/>
        <v>0.99999999999999989</v>
      </c>
      <c r="H473" s="16">
        <v>29.463470319634698</v>
      </c>
      <c r="I473" s="17">
        <v>102.90045714193199</v>
      </c>
      <c r="J473" s="6">
        <f t="shared" si="221"/>
        <v>105.31764579626343</v>
      </c>
      <c r="K473" s="6">
        <f t="shared" si="222"/>
        <v>105.31764579626343</v>
      </c>
      <c r="L473" s="6">
        <f t="shared" si="223"/>
        <v>1</v>
      </c>
      <c r="M473" s="6">
        <f t="shared" si="224"/>
        <v>102.90045714193199</v>
      </c>
      <c r="N473" s="16">
        <v>59.441939092325597</v>
      </c>
      <c r="O473" s="17">
        <v>114.107504381905</v>
      </c>
      <c r="P473" s="6">
        <f t="shared" si="225"/>
        <v>108.41497270987099</v>
      </c>
      <c r="Q473" s="6">
        <f t="shared" si="210"/>
        <v>108.41497270987099</v>
      </c>
      <c r="R473" s="17">
        <v>108.41497270987099</v>
      </c>
      <c r="S473" s="6">
        <f t="shared" si="226"/>
        <v>5.6925316720340078</v>
      </c>
      <c r="T473" s="6">
        <f t="shared" si="227"/>
        <v>114.107504381905</v>
      </c>
      <c r="U473" s="17">
        <v>57.141853816578802</v>
      </c>
      <c r="V473" s="6">
        <f t="shared" si="228"/>
        <v>51.5583228432913</v>
      </c>
      <c r="W473" s="6">
        <f t="shared" si="211"/>
        <v>51.5583228432913</v>
      </c>
      <c r="X473" s="17">
        <v>51.5583228432913</v>
      </c>
      <c r="Y473" s="6">
        <f t="shared" si="229"/>
        <v>5.5835309732875018</v>
      </c>
      <c r="Z473" s="6">
        <f t="shared" si="230"/>
        <v>57.141853816578802</v>
      </c>
      <c r="AA473" s="17">
        <v>0</v>
      </c>
      <c r="AB473" s="6">
        <f t="shared" si="231"/>
        <v>0</v>
      </c>
      <c r="AC473" s="6">
        <f t="shared" si="212"/>
        <v>0</v>
      </c>
      <c r="AD473" s="17">
        <v>0</v>
      </c>
      <c r="AE473" s="6">
        <f t="shared" si="232"/>
        <v>0</v>
      </c>
      <c r="AF473" s="17">
        <v>0</v>
      </c>
      <c r="AG473" s="6">
        <f t="shared" si="233"/>
        <v>0</v>
      </c>
      <c r="AH473" s="6">
        <f t="shared" si="213"/>
        <v>0</v>
      </c>
      <c r="AI473" s="6">
        <f t="shared" si="234"/>
        <v>0</v>
      </c>
      <c r="AJ473" s="17">
        <v>335.54174692553897</v>
      </c>
      <c r="AK473" s="6">
        <f t="shared" si="235"/>
        <v>271.09777209957298</v>
      </c>
      <c r="AL473" s="6">
        <f t="shared" si="214"/>
        <v>271.09777209957298</v>
      </c>
      <c r="AM473" s="17">
        <v>271.09777209957298</v>
      </c>
      <c r="AN473" s="6">
        <f t="shared" si="236"/>
        <v>64.443974825965995</v>
      </c>
      <c r="AO473" s="6">
        <f t="shared" si="237"/>
        <v>335.54174692553897</v>
      </c>
      <c r="AP473" s="17">
        <v>1117.98996567883</v>
      </c>
      <c r="AQ473" s="6">
        <f t="shared" si="238"/>
        <v>1117.989965678832</v>
      </c>
      <c r="AR473" s="17">
        <v>429.14941509323103</v>
      </c>
      <c r="AS473" s="6">
        <f t="shared" si="215"/>
        <v>429.14941509323103</v>
      </c>
      <c r="AT473" s="17">
        <v>307.026092424887</v>
      </c>
      <c r="AU473" s="6">
        <f t="shared" si="216"/>
        <v>307.026092424887</v>
      </c>
      <c r="AV473" s="17">
        <v>0</v>
      </c>
      <c r="AW473" s="6">
        <f t="shared" si="217"/>
        <v>0</v>
      </c>
      <c r="AX473" s="17">
        <v>381.81445816071403</v>
      </c>
      <c r="AY473" s="6">
        <f t="shared" si="218"/>
        <v>381.81445816071403</v>
      </c>
      <c r="AZ473" s="20">
        <v>378337850.29886299</v>
      </c>
      <c r="BA473" s="20">
        <v>560286373.45176899</v>
      </c>
      <c r="BB473" s="20">
        <v>102798549.14691301</v>
      </c>
      <c r="BC473" s="20">
        <v>0</v>
      </c>
      <c r="BD473" s="19">
        <f t="shared" si="219"/>
        <v>1041.4227728975452</v>
      </c>
      <c r="BE473" s="18">
        <v>0.27533619593372399</v>
      </c>
      <c r="BF473" s="20">
        <v>0</v>
      </c>
      <c r="BG473" s="20">
        <v>0</v>
      </c>
      <c r="BH473" s="19">
        <f t="shared" si="239"/>
        <v>0</v>
      </c>
      <c r="BI473" s="18">
        <v>360.53789163106501</v>
      </c>
      <c r="BJ473">
        <v>40</v>
      </c>
      <c r="BK473">
        <v>1216</v>
      </c>
      <c r="BL473" s="22">
        <v>1844.76928</v>
      </c>
      <c r="BM473">
        <v>304</v>
      </c>
      <c r="BN473">
        <v>76</v>
      </c>
      <c r="BO473">
        <v>0.15837371787530199</v>
      </c>
    </row>
    <row r="474" spans="1:67" x14ac:dyDescent="0.2">
      <c r="A474" s="27">
        <v>473</v>
      </c>
      <c r="B474" s="36">
        <v>309.03247854091302</v>
      </c>
      <c r="C474" s="18">
        <v>152</v>
      </c>
      <c r="D474">
        <v>400</v>
      </c>
      <c r="E474">
        <v>1600</v>
      </c>
      <c r="F474">
        <v>0</v>
      </c>
      <c r="G474" s="23">
        <f t="shared" si="220"/>
        <v>1</v>
      </c>
      <c r="H474" s="16">
        <v>37.694063926940601</v>
      </c>
      <c r="I474" s="17">
        <v>102.81123600017</v>
      </c>
      <c r="J474" s="6">
        <f t="shared" si="221"/>
        <v>104.170713979509</v>
      </c>
      <c r="K474" s="6">
        <f t="shared" si="222"/>
        <v>104.170713979509</v>
      </c>
      <c r="L474" s="6">
        <f t="shared" si="223"/>
        <v>1</v>
      </c>
      <c r="M474" s="6">
        <f t="shared" si="224"/>
        <v>102.81123600017</v>
      </c>
      <c r="N474" s="16">
        <v>64.419915241620302</v>
      </c>
      <c r="O474" s="17">
        <v>126.986404957068</v>
      </c>
      <c r="P474" s="6">
        <f t="shared" si="225"/>
        <v>120.64674738604</v>
      </c>
      <c r="Q474" s="6">
        <f t="shared" si="210"/>
        <v>120.64674738604</v>
      </c>
      <c r="R474" s="17">
        <v>120.64674738604</v>
      </c>
      <c r="S474" s="6">
        <f t="shared" si="226"/>
        <v>6.339657571027999</v>
      </c>
      <c r="T474" s="6">
        <f t="shared" si="227"/>
        <v>126.986404957068</v>
      </c>
      <c r="U474" s="17">
        <v>57.084502926022203</v>
      </c>
      <c r="V474" s="6">
        <f t="shared" si="228"/>
        <v>51.502704195140701</v>
      </c>
      <c r="W474" s="6">
        <f t="shared" si="211"/>
        <v>51.502704195140701</v>
      </c>
      <c r="X474" s="17">
        <v>51.502704195140701</v>
      </c>
      <c r="Y474" s="6">
        <f t="shared" si="229"/>
        <v>5.581798730881502</v>
      </c>
      <c r="Z474" s="6">
        <f t="shared" si="230"/>
        <v>57.084502926022203</v>
      </c>
      <c r="AA474" s="17">
        <v>0</v>
      </c>
      <c r="AB474" s="6">
        <f t="shared" si="231"/>
        <v>0</v>
      </c>
      <c r="AC474" s="6">
        <f t="shared" si="212"/>
        <v>0</v>
      </c>
      <c r="AD474" s="17">
        <v>0</v>
      </c>
      <c r="AE474" s="6">
        <f t="shared" si="232"/>
        <v>0</v>
      </c>
      <c r="AF474" s="17">
        <v>0</v>
      </c>
      <c r="AG474" s="6">
        <f t="shared" si="233"/>
        <v>0</v>
      </c>
      <c r="AH474" s="6">
        <f t="shared" si="213"/>
        <v>0</v>
      </c>
      <c r="AI474" s="6">
        <f t="shared" si="234"/>
        <v>0</v>
      </c>
      <c r="AJ474" s="17">
        <v>210.17277458871399</v>
      </c>
      <c r="AK474" s="6">
        <f t="shared" si="235"/>
        <v>170.091933667528</v>
      </c>
      <c r="AL474" s="6">
        <f t="shared" si="214"/>
        <v>170.091933667528</v>
      </c>
      <c r="AM474" s="17">
        <v>170.091933667528</v>
      </c>
      <c r="AN474" s="6">
        <f t="shared" si="236"/>
        <v>40.080840921185995</v>
      </c>
      <c r="AO474" s="6">
        <f t="shared" si="237"/>
        <v>210.17277458871399</v>
      </c>
      <c r="AP474" s="17">
        <v>1202.89441316226</v>
      </c>
      <c r="AQ474" s="6">
        <f t="shared" si="238"/>
        <v>1202.894413162262</v>
      </c>
      <c r="AR474" s="17">
        <v>514.58340819289197</v>
      </c>
      <c r="AS474" s="6">
        <f t="shared" si="215"/>
        <v>514.58340819289197</v>
      </c>
      <c r="AT474" s="17">
        <v>306.79006636461202</v>
      </c>
      <c r="AU474" s="6">
        <f t="shared" si="216"/>
        <v>306.79006636461202</v>
      </c>
      <c r="AV474" s="17">
        <v>0</v>
      </c>
      <c r="AW474" s="6">
        <f t="shared" si="217"/>
        <v>0</v>
      </c>
      <c r="AX474" s="17">
        <v>381.52093860475799</v>
      </c>
      <c r="AY474" s="6">
        <f t="shared" si="218"/>
        <v>381.52093860475799</v>
      </c>
      <c r="AZ474" s="20">
        <v>406735551.24269497</v>
      </c>
      <c r="BA474" s="20">
        <v>560480458.97456205</v>
      </c>
      <c r="BB474" s="20">
        <v>161420904.81593001</v>
      </c>
      <c r="BC474" s="20">
        <v>0</v>
      </c>
      <c r="BD474" s="19">
        <f t="shared" si="219"/>
        <v>1128.6369150331868</v>
      </c>
      <c r="BE474" s="18">
        <v>0.79665699130962198</v>
      </c>
      <c r="BF474" s="20">
        <v>0</v>
      </c>
      <c r="BG474" s="20">
        <v>0</v>
      </c>
      <c r="BH474" s="19">
        <f t="shared" si="239"/>
        <v>0</v>
      </c>
      <c r="BI474" s="18">
        <v>432.64546995727801</v>
      </c>
      <c r="BJ474">
        <v>40</v>
      </c>
      <c r="BK474">
        <v>1216</v>
      </c>
      <c r="BL474" s="22">
        <v>1844.76928</v>
      </c>
      <c r="BM474">
        <v>304</v>
      </c>
      <c r="BN474">
        <v>76</v>
      </c>
      <c r="BO474">
        <v>0.24868861526399999</v>
      </c>
    </row>
    <row r="475" spans="1:67" x14ac:dyDescent="0.2">
      <c r="A475" s="27">
        <v>474</v>
      </c>
      <c r="B475" s="36">
        <v>360.53789163106501</v>
      </c>
      <c r="C475" s="18">
        <v>152</v>
      </c>
      <c r="D475">
        <v>400</v>
      </c>
      <c r="E475">
        <v>1600</v>
      </c>
      <c r="F475">
        <v>0</v>
      </c>
      <c r="G475" s="23">
        <f t="shared" si="220"/>
        <v>1</v>
      </c>
      <c r="H475" s="16">
        <v>45.490867579908603</v>
      </c>
      <c r="I475" s="17">
        <v>103.738521221535</v>
      </c>
      <c r="J475" s="6">
        <f t="shared" si="221"/>
        <v>104.52301161787889</v>
      </c>
      <c r="K475" s="6">
        <f t="shared" si="222"/>
        <v>104.52301161787889</v>
      </c>
      <c r="L475" s="6">
        <f t="shared" si="223"/>
        <v>1</v>
      </c>
      <c r="M475" s="6">
        <f t="shared" si="224"/>
        <v>103.738521221535</v>
      </c>
      <c r="N475" s="16">
        <v>68.778277532666806</v>
      </c>
      <c r="O475" s="17">
        <v>140.20018461843</v>
      </c>
      <c r="P475" s="6">
        <f t="shared" si="225"/>
        <v>133.19646507800101</v>
      </c>
      <c r="Q475" s="6">
        <f t="shared" si="210"/>
        <v>133.19646507800101</v>
      </c>
      <c r="R475" s="17">
        <v>133.19646507800101</v>
      </c>
      <c r="S475" s="6">
        <f t="shared" si="226"/>
        <v>7.0037195404289889</v>
      </c>
      <c r="T475" s="6">
        <f t="shared" si="227"/>
        <v>140.20018461843</v>
      </c>
      <c r="U475" s="17">
        <v>57.037444947793098</v>
      </c>
      <c r="V475" s="6">
        <f t="shared" si="228"/>
        <v>51.456934625828303</v>
      </c>
      <c r="W475" s="6">
        <f t="shared" si="211"/>
        <v>51.456934625828303</v>
      </c>
      <c r="X475" s="17">
        <v>51.456934625828303</v>
      </c>
      <c r="Y475" s="6">
        <f t="shared" si="229"/>
        <v>5.5805103219647947</v>
      </c>
      <c r="Z475" s="6">
        <f t="shared" si="230"/>
        <v>57.037444947793098</v>
      </c>
      <c r="AA475" s="17">
        <v>0</v>
      </c>
      <c r="AB475" s="6">
        <f t="shared" si="231"/>
        <v>0</v>
      </c>
      <c r="AC475" s="6">
        <f t="shared" si="212"/>
        <v>0</v>
      </c>
      <c r="AD475" s="17">
        <v>0</v>
      </c>
      <c r="AE475" s="6">
        <f t="shared" si="232"/>
        <v>0</v>
      </c>
      <c r="AF475" s="17">
        <v>0</v>
      </c>
      <c r="AG475" s="6">
        <f t="shared" si="233"/>
        <v>0</v>
      </c>
      <c r="AH475" s="6">
        <f t="shared" si="213"/>
        <v>0</v>
      </c>
      <c r="AI475" s="6">
        <f t="shared" si="234"/>
        <v>0</v>
      </c>
      <c r="AJ475" s="17">
        <v>157.052423647209</v>
      </c>
      <c r="AK475" s="6">
        <f t="shared" si="235"/>
        <v>127.503903490105</v>
      </c>
      <c r="AL475" s="6">
        <f t="shared" si="214"/>
        <v>127.503903490105</v>
      </c>
      <c r="AM475" s="17">
        <v>127.503903490105</v>
      </c>
      <c r="AN475" s="6">
        <f t="shared" si="236"/>
        <v>29.548520157103994</v>
      </c>
      <c r="AO475" s="6">
        <f t="shared" si="237"/>
        <v>157.052423647209</v>
      </c>
      <c r="AP475" s="17">
        <v>1287.8103625716201</v>
      </c>
      <c r="AQ475" s="6">
        <f t="shared" si="238"/>
        <v>1287.810362571621</v>
      </c>
      <c r="AR475" s="17">
        <v>599.95227414071996</v>
      </c>
      <c r="AS475" s="6">
        <f t="shared" si="215"/>
        <v>599.95227414071996</v>
      </c>
      <c r="AT475" s="17">
        <v>306.58819498104998</v>
      </c>
      <c r="AU475" s="6">
        <f t="shared" si="216"/>
        <v>306.58819498104998</v>
      </c>
      <c r="AV475" s="17">
        <v>0</v>
      </c>
      <c r="AW475" s="6">
        <f t="shared" si="217"/>
        <v>0</v>
      </c>
      <c r="AX475" s="17">
        <v>381.269893449851</v>
      </c>
      <c r="AY475" s="6">
        <f t="shared" si="218"/>
        <v>381.269893449851</v>
      </c>
      <c r="AZ475" s="20">
        <v>428796334.277345</v>
      </c>
      <c r="BA475" s="20">
        <v>560631251.883412</v>
      </c>
      <c r="BB475" s="20">
        <v>215567836.21156499</v>
      </c>
      <c r="BC475" s="20">
        <v>0</v>
      </c>
      <c r="BD475" s="19">
        <f t="shared" si="219"/>
        <v>1204.9954223723221</v>
      </c>
      <c r="BE475" s="18">
        <v>2.1553373842025398</v>
      </c>
      <c r="BF475" s="20">
        <v>0</v>
      </c>
      <c r="BG475" s="20">
        <v>0</v>
      </c>
      <c r="BH475" s="19">
        <f t="shared" si="239"/>
        <v>0</v>
      </c>
      <c r="BI475" s="18">
        <v>504.75304828349101</v>
      </c>
      <c r="BJ475">
        <v>40</v>
      </c>
      <c r="BK475">
        <v>1216</v>
      </c>
      <c r="BL475" s="22">
        <v>1844.76928</v>
      </c>
      <c r="BM475">
        <v>304</v>
      </c>
      <c r="BN475">
        <v>76</v>
      </c>
      <c r="BO475">
        <v>0.33210857505750002</v>
      </c>
    </row>
    <row r="476" spans="1:67" x14ac:dyDescent="0.2">
      <c r="A476" s="27">
        <v>475</v>
      </c>
      <c r="B476" s="36">
        <v>412.043304721217</v>
      </c>
      <c r="C476" s="18">
        <v>152</v>
      </c>
      <c r="D476">
        <v>400</v>
      </c>
      <c r="E476">
        <v>1600</v>
      </c>
      <c r="F476">
        <v>0</v>
      </c>
      <c r="G476" s="23">
        <f t="shared" si="220"/>
        <v>1</v>
      </c>
      <c r="H476" s="16">
        <v>51.609589041095802</v>
      </c>
      <c r="I476" s="17">
        <v>105.43551765905001</v>
      </c>
      <c r="J476" s="6">
        <f t="shared" si="221"/>
        <v>105.87667524337348</v>
      </c>
      <c r="K476" s="6">
        <f t="shared" si="222"/>
        <v>105.87667524337348</v>
      </c>
      <c r="L476" s="6">
        <f t="shared" si="223"/>
        <v>1</v>
      </c>
      <c r="M476" s="6">
        <f t="shared" si="224"/>
        <v>105.43551765905001</v>
      </c>
      <c r="N476" s="16">
        <v>72.315604599654506</v>
      </c>
      <c r="O476" s="17">
        <v>153.59361787694701</v>
      </c>
      <c r="P476" s="6">
        <f t="shared" si="225"/>
        <v>145.91667324761499</v>
      </c>
      <c r="Q476" s="6">
        <f t="shared" si="210"/>
        <v>145.91667324761499</v>
      </c>
      <c r="R476" s="17">
        <v>145.91667324761499</v>
      </c>
      <c r="S476" s="6">
        <f t="shared" si="226"/>
        <v>7.6769446293320129</v>
      </c>
      <c r="T476" s="6">
        <f t="shared" si="227"/>
        <v>153.59361787694701</v>
      </c>
      <c r="U476" s="17">
        <v>56.997966848596903</v>
      </c>
      <c r="V476" s="6">
        <f t="shared" si="228"/>
        <v>51.418451932766303</v>
      </c>
      <c r="W476" s="6">
        <f t="shared" si="211"/>
        <v>51.418451932766303</v>
      </c>
      <c r="X476" s="17">
        <v>51.418451932766303</v>
      </c>
      <c r="Y476" s="6">
        <f t="shared" si="229"/>
        <v>5.5795149158306003</v>
      </c>
      <c r="Z476" s="6">
        <f t="shared" si="230"/>
        <v>56.997966848596903</v>
      </c>
      <c r="AA476" s="17">
        <v>0</v>
      </c>
      <c r="AB476" s="6">
        <f t="shared" si="231"/>
        <v>0</v>
      </c>
      <c r="AC476" s="6">
        <f t="shared" si="212"/>
        <v>0</v>
      </c>
      <c r="AD476" s="17">
        <v>0</v>
      </c>
      <c r="AE476" s="6">
        <f t="shared" si="232"/>
        <v>0</v>
      </c>
      <c r="AF476" s="17">
        <v>0</v>
      </c>
      <c r="AG476" s="6">
        <f t="shared" si="233"/>
        <v>0</v>
      </c>
      <c r="AH476" s="6">
        <f t="shared" si="213"/>
        <v>0</v>
      </c>
      <c r="AI476" s="6">
        <f t="shared" si="234"/>
        <v>0</v>
      </c>
      <c r="AJ476" s="17">
        <v>129.36727435849201</v>
      </c>
      <c r="AK476" s="6">
        <f t="shared" si="235"/>
        <v>105.163996594506</v>
      </c>
      <c r="AL476" s="6">
        <f t="shared" si="214"/>
        <v>105.163996594506</v>
      </c>
      <c r="AM476" s="17">
        <v>105.163996594506</v>
      </c>
      <c r="AN476" s="6">
        <f t="shared" si="236"/>
        <v>24.203277763986009</v>
      </c>
      <c r="AO476" s="6">
        <f t="shared" si="237"/>
        <v>129.36727435849201</v>
      </c>
      <c r="AP476" s="17">
        <v>1372.73548574045</v>
      </c>
      <c r="AQ476" s="6">
        <f t="shared" si="238"/>
        <v>1372.7354857404539</v>
      </c>
      <c r="AR476" s="17">
        <v>685.26919567247501</v>
      </c>
      <c r="AS476" s="6">
        <f t="shared" si="215"/>
        <v>685.26919567247501</v>
      </c>
      <c r="AT476" s="17">
        <v>306.41356484308199</v>
      </c>
      <c r="AU476" s="6">
        <f t="shared" si="216"/>
        <v>306.41356484308199</v>
      </c>
      <c r="AV476" s="17">
        <v>0</v>
      </c>
      <c r="AW476" s="6">
        <f t="shared" si="217"/>
        <v>0</v>
      </c>
      <c r="AX476" s="17">
        <v>381.05272522489702</v>
      </c>
      <c r="AY476" s="6">
        <f t="shared" si="218"/>
        <v>381.05272522489702</v>
      </c>
      <c r="AZ476" s="20">
        <v>446600711.94005197</v>
      </c>
      <c r="BA476" s="20">
        <v>560753912.83603501</v>
      </c>
      <c r="BB476" s="20">
        <v>259614767.80985901</v>
      </c>
      <c r="BC476" s="20">
        <v>0</v>
      </c>
      <c r="BD476" s="19">
        <f t="shared" si="219"/>
        <v>1266.969392585946</v>
      </c>
      <c r="BE476" s="18">
        <v>4.4849498565380497</v>
      </c>
      <c r="BF476" s="20">
        <v>0</v>
      </c>
      <c r="BG476" s="20">
        <v>0</v>
      </c>
      <c r="BH476" s="19">
        <f t="shared" si="239"/>
        <v>0</v>
      </c>
      <c r="BI476" s="18">
        <v>576.86062660970504</v>
      </c>
      <c r="BJ476">
        <v>40</v>
      </c>
      <c r="BK476">
        <v>1216</v>
      </c>
      <c r="BL476" s="22">
        <v>1844.76928</v>
      </c>
      <c r="BM476">
        <v>304</v>
      </c>
      <c r="BN476">
        <v>76</v>
      </c>
      <c r="BO476">
        <v>0.399968251834178</v>
      </c>
    </row>
    <row r="477" spans="1:67" x14ac:dyDescent="0.2">
      <c r="A477" s="27">
        <v>476</v>
      </c>
      <c r="B477" s="36">
        <v>463.54871781137001</v>
      </c>
      <c r="C477" s="18">
        <v>152</v>
      </c>
      <c r="D477">
        <v>400</v>
      </c>
      <c r="E477">
        <v>1600</v>
      </c>
      <c r="F477">
        <v>0</v>
      </c>
      <c r="G477" s="23">
        <f t="shared" si="220"/>
        <v>1</v>
      </c>
      <c r="H477" s="16">
        <v>56.552511415525103</v>
      </c>
      <c r="I477" s="17">
        <v>107.896614565891</v>
      </c>
      <c r="J477" s="6">
        <f t="shared" si="221"/>
        <v>108.15487115320491</v>
      </c>
      <c r="K477" s="6">
        <f t="shared" si="222"/>
        <v>108.15487115320491</v>
      </c>
      <c r="L477" s="6">
        <f t="shared" si="223"/>
        <v>1</v>
      </c>
      <c r="M477" s="6">
        <f t="shared" si="224"/>
        <v>107.896614565891</v>
      </c>
      <c r="N477" s="16">
        <v>75.206378952264302</v>
      </c>
      <c r="O477" s="17">
        <v>166.95746999592899</v>
      </c>
      <c r="P477" s="6">
        <f t="shared" si="225"/>
        <v>158.60862194667101</v>
      </c>
      <c r="Q477" s="6">
        <f t="shared" si="210"/>
        <v>158.60862194667101</v>
      </c>
      <c r="R477" s="17">
        <v>158.60862194667101</v>
      </c>
      <c r="S477" s="6">
        <f t="shared" si="226"/>
        <v>8.3488480492579811</v>
      </c>
      <c r="T477" s="6">
        <f t="shared" si="227"/>
        <v>166.95746999592899</v>
      </c>
      <c r="U477" s="17">
        <v>56.9643520700115</v>
      </c>
      <c r="V477" s="6">
        <f t="shared" si="228"/>
        <v>51.3856220952812</v>
      </c>
      <c r="W477" s="6">
        <f t="shared" si="211"/>
        <v>51.3856220952812</v>
      </c>
      <c r="X477" s="17">
        <v>51.3856220952812</v>
      </c>
      <c r="Y477" s="6">
        <f t="shared" si="229"/>
        <v>5.578729974730301</v>
      </c>
      <c r="Z477" s="6">
        <f t="shared" si="230"/>
        <v>56.9643520700115</v>
      </c>
      <c r="AA477" s="17">
        <v>0</v>
      </c>
      <c r="AB477" s="6">
        <f t="shared" si="231"/>
        <v>0</v>
      </c>
      <c r="AC477" s="6">
        <f t="shared" si="212"/>
        <v>0</v>
      </c>
      <c r="AD477" s="17">
        <v>0</v>
      </c>
      <c r="AE477" s="6">
        <f t="shared" si="232"/>
        <v>0</v>
      </c>
      <c r="AF477" s="17">
        <v>0</v>
      </c>
      <c r="AG477" s="6">
        <f t="shared" si="233"/>
        <v>0</v>
      </c>
      <c r="AH477" s="6">
        <f t="shared" si="213"/>
        <v>0</v>
      </c>
      <c r="AI477" s="6">
        <f t="shared" si="234"/>
        <v>0</v>
      </c>
      <c r="AJ477" s="17">
        <v>113.46359047201</v>
      </c>
      <c r="AK477" s="6">
        <f t="shared" si="235"/>
        <v>92.312590799815297</v>
      </c>
      <c r="AL477" s="6">
        <f t="shared" si="214"/>
        <v>92.312590799815297</v>
      </c>
      <c r="AM477" s="17">
        <v>92.312590799815297</v>
      </c>
      <c r="AN477" s="6">
        <f t="shared" si="236"/>
        <v>21.1509996721947</v>
      </c>
      <c r="AO477" s="6">
        <f t="shared" si="237"/>
        <v>113.46359047201</v>
      </c>
      <c r="AP477" s="17">
        <v>1457.66804312881</v>
      </c>
      <c r="AQ477" s="6">
        <f t="shared" si="238"/>
        <v>1457.6680431288169</v>
      </c>
      <c r="AR477" s="17">
        <v>770.54402255441403</v>
      </c>
      <c r="AS477" s="6">
        <f t="shared" si="215"/>
        <v>770.54402255441403</v>
      </c>
      <c r="AT477" s="17">
        <v>306.26101043106399</v>
      </c>
      <c r="AU477" s="6">
        <f t="shared" si="216"/>
        <v>306.26101043106399</v>
      </c>
      <c r="AV477" s="17">
        <v>0</v>
      </c>
      <c r="AW477" s="6">
        <f t="shared" si="217"/>
        <v>0</v>
      </c>
      <c r="AX477" s="17">
        <v>380.86301014333901</v>
      </c>
      <c r="AY477" s="6">
        <f t="shared" si="218"/>
        <v>380.86301014333901</v>
      </c>
      <c r="AZ477" s="20">
        <v>461604856.929735</v>
      </c>
      <c r="BA477" s="20">
        <v>560855114.80086005</v>
      </c>
      <c r="BB477" s="20">
        <v>295155787.51307398</v>
      </c>
      <c r="BC477" s="20">
        <v>0</v>
      </c>
      <c r="BD477" s="19">
        <f t="shared" si="219"/>
        <v>1317.6157592436691</v>
      </c>
      <c r="BE477" s="18">
        <v>7.36053677369787</v>
      </c>
      <c r="BF477" s="20">
        <v>0</v>
      </c>
      <c r="BG477" s="20">
        <v>0</v>
      </c>
      <c r="BH477" s="19">
        <f t="shared" si="239"/>
        <v>0</v>
      </c>
      <c r="BI477" s="18">
        <v>648.96820493591804</v>
      </c>
      <c r="BJ477">
        <v>40</v>
      </c>
      <c r="BK477">
        <v>1216</v>
      </c>
      <c r="BL477" s="22">
        <v>1844.76928</v>
      </c>
      <c r="BM477">
        <v>304</v>
      </c>
      <c r="BN477">
        <v>76</v>
      </c>
      <c r="BO477">
        <v>0.45472353266438997</v>
      </c>
    </row>
    <row r="478" spans="1:67" x14ac:dyDescent="0.2">
      <c r="A478" s="27">
        <v>477</v>
      </c>
      <c r="B478" s="36">
        <v>515.05413090152194</v>
      </c>
      <c r="C478" s="18">
        <v>152</v>
      </c>
      <c r="D478">
        <v>400</v>
      </c>
      <c r="E478">
        <v>1600</v>
      </c>
      <c r="F478">
        <v>0</v>
      </c>
      <c r="G478" s="23">
        <f t="shared" si="220"/>
        <v>1</v>
      </c>
      <c r="H478" s="16">
        <v>60.570776255707699</v>
      </c>
      <c r="I478" s="17">
        <v>110.851527598632</v>
      </c>
      <c r="J478" s="6">
        <f t="shared" si="221"/>
        <v>110.99046733157749</v>
      </c>
      <c r="K478" s="6">
        <f t="shared" si="222"/>
        <v>110.99046733157749</v>
      </c>
      <c r="L478" s="6">
        <f t="shared" si="223"/>
        <v>1</v>
      </c>
      <c r="M478" s="6">
        <f t="shared" si="224"/>
        <v>110.851527598632</v>
      </c>
      <c r="N478" s="16">
        <v>77.562910508459794</v>
      </c>
      <c r="O478" s="17">
        <v>180.30523959252699</v>
      </c>
      <c r="P478" s="6">
        <f t="shared" si="225"/>
        <v>171.28516426740501</v>
      </c>
      <c r="Q478" s="6">
        <f t="shared" si="210"/>
        <v>171.28516426740501</v>
      </c>
      <c r="R478" s="17">
        <v>171.28516426740501</v>
      </c>
      <c r="S478" s="6">
        <f t="shared" si="226"/>
        <v>9.0200753251219794</v>
      </c>
      <c r="T478" s="6">
        <f t="shared" si="227"/>
        <v>180.30523959252699</v>
      </c>
      <c r="U478" s="17">
        <v>56.935404602193699</v>
      </c>
      <c r="V478" s="6">
        <f t="shared" si="228"/>
        <v>51.357301129300602</v>
      </c>
      <c r="W478" s="6">
        <f t="shared" si="211"/>
        <v>51.357301129300602</v>
      </c>
      <c r="X478" s="17">
        <v>51.357301129300602</v>
      </c>
      <c r="Y478" s="6">
        <f t="shared" si="229"/>
        <v>5.5781034728930976</v>
      </c>
      <c r="Z478" s="6">
        <f t="shared" si="230"/>
        <v>56.935404602193699</v>
      </c>
      <c r="AA478" s="17">
        <v>0</v>
      </c>
      <c r="AB478" s="6">
        <f t="shared" si="231"/>
        <v>0</v>
      </c>
      <c r="AC478" s="6">
        <f t="shared" si="212"/>
        <v>0</v>
      </c>
      <c r="AD478" s="17">
        <v>0</v>
      </c>
      <c r="AE478" s="6">
        <f t="shared" si="232"/>
        <v>0</v>
      </c>
      <c r="AF478" s="17">
        <v>0</v>
      </c>
      <c r="AG478" s="6">
        <f t="shared" si="233"/>
        <v>0</v>
      </c>
      <c r="AH478" s="6">
        <f t="shared" si="213"/>
        <v>0</v>
      </c>
      <c r="AI478" s="6">
        <f t="shared" si="234"/>
        <v>0</v>
      </c>
      <c r="AJ478" s="17">
        <v>103.069968829969</v>
      </c>
      <c r="AK478" s="6">
        <f t="shared" si="235"/>
        <v>83.883241398690998</v>
      </c>
      <c r="AL478" s="6">
        <f t="shared" si="214"/>
        <v>83.883241398690998</v>
      </c>
      <c r="AM478" s="17">
        <v>83.883241398690998</v>
      </c>
      <c r="AN478" s="6">
        <f t="shared" si="236"/>
        <v>19.186727431278001</v>
      </c>
      <c r="AO478" s="6">
        <f t="shared" si="237"/>
        <v>103.069968829969</v>
      </c>
      <c r="AP478" s="17">
        <v>1542.6067088556299</v>
      </c>
      <c r="AQ478" s="6">
        <f t="shared" si="238"/>
        <v>1542.606708855632</v>
      </c>
      <c r="AR478" s="17">
        <v>855.78426229953402</v>
      </c>
      <c r="AS478" s="6">
        <f t="shared" si="215"/>
        <v>855.78426229953402</v>
      </c>
      <c r="AT478" s="17">
        <v>306.126594574828</v>
      </c>
      <c r="AU478" s="6">
        <f t="shared" si="216"/>
        <v>306.126594574828</v>
      </c>
      <c r="AV478" s="17">
        <v>0</v>
      </c>
      <c r="AW478" s="6">
        <f t="shared" si="217"/>
        <v>0</v>
      </c>
      <c r="AX478" s="17">
        <v>380.69585198126998</v>
      </c>
      <c r="AY478" s="6">
        <f t="shared" si="218"/>
        <v>380.69585198126998</v>
      </c>
      <c r="AZ478" s="20">
        <v>474419975.51979202</v>
      </c>
      <c r="BA478" s="20">
        <v>560941084.43819106</v>
      </c>
      <c r="BB478" s="20">
        <v>323541132.15023202</v>
      </c>
      <c r="BC478" s="20">
        <v>0</v>
      </c>
      <c r="BD478" s="19">
        <f t="shared" si="219"/>
        <v>1358.9021921082151</v>
      </c>
      <c r="BE478" s="18">
        <v>10.538377325237301</v>
      </c>
      <c r="BF478" s="20">
        <v>0</v>
      </c>
      <c r="BG478" s="20">
        <v>0</v>
      </c>
      <c r="BH478" s="19">
        <f t="shared" si="239"/>
        <v>0</v>
      </c>
      <c r="BI478" s="18">
        <v>721.07578326213104</v>
      </c>
      <c r="BJ478">
        <v>40</v>
      </c>
      <c r="BK478">
        <v>1216</v>
      </c>
      <c r="BL478" s="22">
        <v>1844.76928</v>
      </c>
      <c r="BM478">
        <v>304</v>
      </c>
      <c r="BN478">
        <v>76</v>
      </c>
      <c r="BO478">
        <v>0.49845462226307502</v>
      </c>
    </row>
    <row r="479" spans="1:67" x14ac:dyDescent="0.2">
      <c r="A479" s="27">
        <v>478</v>
      </c>
      <c r="B479" s="36">
        <v>566.55954399167399</v>
      </c>
      <c r="C479" s="18">
        <v>152</v>
      </c>
      <c r="D479">
        <v>400</v>
      </c>
      <c r="E479">
        <v>1600</v>
      </c>
      <c r="F479">
        <v>0</v>
      </c>
      <c r="G479" s="23">
        <f t="shared" si="220"/>
        <v>1</v>
      </c>
      <c r="H479" s="16">
        <v>63.938356164383499</v>
      </c>
      <c r="I479" s="17">
        <v>114.15304806915999</v>
      </c>
      <c r="J479" s="6">
        <f t="shared" si="221"/>
        <v>114.20412762915875</v>
      </c>
      <c r="K479" s="6">
        <f t="shared" si="222"/>
        <v>114.20412762915875</v>
      </c>
      <c r="L479" s="6">
        <f t="shared" si="223"/>
        <v>1</v>
      </c>
      <c r="M479" s="6">
        <f t="shared" si="224"/>
        <v>114.15304806915999</v>
      </c>
      <c r="N479" s="16">
        <v>79.574831500820295</v>
      </c>
      <c r="O479" s="17">
        <v>193.62834719378401</v>
      </c>
      <c r="P479" s="6">
        <f t="shared" si="225"/>
        <v>183.93817247482201</v>
      </c>
      <c r="Q479" s="6">
        <f t="shared" si="210"/>
        <v>183.93817247482201</v>
      </c>
      <c r="R479" s="17">
        <v>183.93817247482201</v>
      </c>
      <c r="S479" s="6">
        <f t="shared" si="226"/>
        <v>9.6901747189619982</v>
      </c>
      <c r="T479" s="6">
        <f t="shared" si="227"/>
        <v>193.62834719378401</v>
      </c>
      <c r="U479" s="17">
        <v>56.910145613717397</v>
      </c>
      <c r="V479" s="6">
        <f t="shared" si="228"/>
        <v>51.332555645771698</v>
      </c>
      <c r="W479" s="6">
        <f t="shared" si="211"/>
        <v>51.332555645771698</v>
      </c>
      <c r="X479" s="17">
        <v>51.332555645771698</v>
      </c>
      <c r="Y479" s="6">
        <f t="shared" si="229"/>
        <v>5.5775899679456984</v>
      </c>
      <c r="Z479" s="6">
        <f t="shared" si="230"/>
        <v>56.910145613717397</v>
      </c>
      <c r="AA479" s="17">
        <v>0</v>
      </c>
      <c r="AB479" s="6">
        <f t="shared" si="231"/>
        <v>0</v>
      </c>
      <c r="AC479" s="6">
        <f t="shared" si="212"/>
        <v>0</v>
      </c>
      <c r="AD479" s="17">
        <v>0</v>
      </c>
      <c r="AE479" s="6">
        <f t="shared" si="232"/>
        <v>0</v>
      </c>
      <c r="AF479" s="17">
        <v>0</v>
      </c>
      <c r="AG479" s="6">
        <f t="shared" si="233"/>
        <v>0</v>
      </c>
      <c r="AH479" s="6">
        <f t="shared" si="213"/>
        <v>0</v>
      </c>
      <c r="AI479" s="6">
        <f t="shared" si="234"/>
        <v>0</v>
      </c>
      <c r="AJ479" s="17">
        <v>95.743200985366997</v>
      </c>
      <c r="AK479" s="6">
        <f t="shared" si="235"/>
        <v>77.938505715378199</v>
      </c>
      <c r="AL479" s="6">
        <f t="shared" si="214"/>
        <v>77.938505715378199</v>
      </c>
      <c r="AM479" s="17">
        <v>77.938505715378199</v>
      </c>
      <c r="AN479" s="6">
        <f t="shared" si="236"/>
        <v>17.804695269988798</v>
      </c>
      <c r="AO479" s="6">
        <f t="shared" si="237"/>
        <v>95.743200985366997</v>
      </c>
      <c r="AP479" s="17">
        <v>1627.5504546393599</v>
      </c>
      <c r="AQ479" s="6">
        <f t="shared" si="238"/>
        <v>1627.5504546393609</v>
      </c>
      <c r="AR479" s="17">
        <v>940.99573732821398</v>
      </c>
      <c r="AS479" s="6">
        <f t="shared" si="215"/>
        <v>940.99573732821398</v>
      </c>
      <c r="AT479" s="17">
        <v>306.00726381847898</v>
      </c>
      <c r="AU479" s="6">
        <f t="shared" si="216"/>
        <v>306.00726381847898</v>
      </c>
      <c r="AV479" s="17">
        <v>0</v>
      </c>
      <c r="AW479" s="6">
        <f t="shared" si="217"/>
        <v>0</v>
      </c>
      <c r="AX479" s="17">
        <v>380.54745349266801</v>
      </c>
      <c r="AY479" s="6">
        <f t="shared" si="218"/>
        <v>380.54745349266801</v>
      </c>
      <c r="AZ479" s="20">
        <v>485500828.38076502</v>
      </c>
      <c r="BA479" s="20">
        <v>561016874.31786394</v>
      </c>
      <c r="BB479" s="20">
        <v>347633345.19574302</v>
      </c>
      <c r="BC479" s="20">
        <v>0</v>
      </c>
      <c r="BD479" s="19">
        <f t="shared" si="219"/>
        <v>1394.1510478943719</v>
      </c>
      <c r="BE479" s="18">
        <v>13.737439665564599</v>
      </c>
      <c r="BF479" s="20">
        <v>0</v>
      </c>
      <c r="BG479" s="20">
        <v>0</v>
      </c>
      <c r="BH479" s="19">
        <f t="shared" si="239"/>
        <v>0</v>
      </c>
      <c r="BI479" s="18">
        <v>793.18336158834404</v>
      </c>
      <c r="BJ479">
        <v>40</v>
      </c>
      <c r="BK479">
        <v>1216</v>
      </c>
      <c r="BL479" s="22">
        <v>1844.76928</v>
      </c>
      <c r="BM479">
        <v>304</v>
      </c>
      <c r="BN479">
        <v>76</v>
      </c>
      <c r="BO479">
        <v>0.53557161840285905</v>
      </c>
    </row>
    <row r="480" spans="1:67" x14ac:dyDescent="0.2">
      <c r="A480" s="27">
        <v>479</v>
      </c>
      <c r="B480" s="36">
        <v>618.06495708182604</v>
      </c>
      <c r="C480" s="18">
        <v>152</v>
      </c>
      <c r="D480">
        <v>400</v>
      </c>
      <c r="E480">
        <v>1600</v>
      </c>
      <c r="F480">
        <v>0</v>
      </c>
      <c r="G480" s="23">
        <f t="shared" si="220"/>
        <v>1</v>
      </c>
      <c r="H480" s="16">
        <v>66.552511415525103</v>
      </c>
      <c r="I480" s="17">
        <v>117.716410765272</v>
      </c>
      <c r="J480" s="6">
        <f t="shared" si="221"/>
        <v>117.70842147776267</v>
      </c>
      <c r="K480" s="6">
        <f t="shared" si="222"/>
        <v>117.70842147776267</v>
      </c>
      <c r="L480" s="6">
        <f t="shared" si="223"/>
        <v>1</v>
      </c>
      <c r="M480" s="6">
        <f t="shared" si="224"/>
        <v>117.716410765272</v>
      </c>
      <c r="N480" s="16">
        <v>81.265882143637697</v>
      </c>
      <c r="O480" s="17">
        <v>206.87564284120299</v>
      </c>
      <c r="P480" s="6">
        <f t="shared" si="225"/>
        <v>196.519075344882</v>
      </c>
      <c r="Q480" s="6">
        <f t="shared" si="210"/>
        <v>196.519075344882</v>
      </c>
      <c r="R480" s="17">
        <v>196.519075344882</v>
      </c>
      <c r="S480" s="6">
        <f t="shared" si="226"/>
        <v>10.356567496320991</v>
      </c>
      <c r="T480" s="6">
        <f t="shared" si="227"/>
        <v>206.87564284120299</v>
      </c>
      <c r="U480" s="17">
        <v>56.8877005980492</v>
      </c>
      <c r="V480" s="6">
        <f t="shared" si="228"/>
        <v>51.310557143831304</v>
      </c>
      <c r="W480" s="6">
        <f t="shared" si="211"/>
        <v>51.310557143831304</v>
      </c>
      <c r="X480" s="17">
        <v>51.310557143831304</v>
      </c>
      <c r="Y480" s="6">
        <f t="shared" si="229"/>
        <v>5.5771434542178966</v>
      </c>
      <c r="Z480" s="6">
        <f t="shared" si="230"/>
        <v>56.8877005980492</v>
      </c>
      <c r="AA480" s="17">
        <v>0</v>
      </c>
      <c r="AB480" s="6">
        <f t="shared" si="231"/>
        <v>0</v>
      </c>
      <c r="AC480" s="6">
        <f t="shared" si="212"/>
        <v>0</v>
      </c>
      <c r="AD480" s="17">
        <v>0</v>
      </c>
      <c r="AE480" s="6">
        <f t="shared" si="232"/>
        <v>0</v>
      </c>
      <c r="AF480" s="17">
        <v>0</v>
      </c>
      <c r="AG480" s="6">
        <f t="shared" si="233"/>
        <v>0</v>
      </c>
      <c r="AH480" s="6">
        <f t="shared" si="213"/>
        <v>0</v>
      </c>
      <c r="AI480" s="6">
        <f t="shared" si="234"/>
        <v>0</v>
      </c>
      <c r="AJ480" s="17">
        <v>90.360685849070506</v>
      </c>
      <c r="AK480" s="6">
        <f t="shared" si="235"/>
        <v>73.565092358530606</v>
      </c>
      <c r="AL480" s="6">
        <f t="shared" si="214"/>
        <v>73.565092358530606</v>
      </c>
      <c r="AM480" s="17">
        <v>73.565092358530606</v>
      </c>
      <c r="AN480" s="6">
        <f t="shared" si="236"/>
        <v>16.7955934905399</v>
      </c>
      <c r="AO480" s="6">
        <f t="shared" si="237"/>
        <v>90.360685849070506</v>
      </c>
      <c r="AP480" s="17">
        <v>1712.4984707375399</v>
      </c>
      <c r="AQ480" s="6">
        <f t="shared" si="238"/>
        <v>1712.4984707375379</v>
      </c>
      <c r="AR480" s="17">
        <v>1026.18303263086</v>
      </c>
      <c r="AS480" s="6">
        <f t="shared" si="215"/>
        <v>1026.18303263086</v>
      </c>
      <c r="AT480" s="17">
        <v>305.90061365236397</v>
      </c>
      <c r="AU480" s="6">
        <f t="shared" si="216"/>
        <v>305.90061365236397</v>
      </c>
      <c r="AV480" s="17">
        <v>0</v>
      </c>
      <c r="AW480" s="6">
        <f t="shared" si="217"/>
        <v>0</v>
      </c>
      <c r="AX480" s="17">
        <v>380.41482445431399</v>
      </c>
      <c r="AY480" s="6">
        <f t="shared" si="218"/>
        <v>380.41482445431399</v>
      </c>
      <c r="AZ480" s="20">
        <v>495372653.65364099</v>
      </c>
      <c r="BA480" s="20">
        <v>561085662.924492</v>
      </c>
      <c r="BB480" s="20">
        <v>367319938.57840002</v>
      </c>
      <c r="BC480" s="20">
        <v>0</v>
      </c>
      <c r="BD480" s="19">
        <f t="shared" si="219"/>
        <v>1423.7782551565331</v>
      </c>
      <c r="BE480" s="18">
        <v>16.922274128263201</v>
      </c>
      <c r="BF480" s="20">
        <v>0</v>
      </c>
      <c r="BG480" s="20">
        <v>0</v>
      </c>
      <c r="BH480" s="19">
        <f t="shared" si="239"/>
        <v>0</v>
      </c>
      <c r="BI480" s="18">
        <v>865.29093991455704</v>
      </c>
      <c r="BJ480">
        <v>40</v>
      </c>
      <c r="BK480">
        <v>1216</v>
      </c>
      <c r="BL480" s="22">
        <v>1844.76928</v>
      </c>
      <c r="BM480">
        <v>304</v>
      </c>
      <c r="BN480">
        <v>76</v>
      </c>
      <c r="BO480">
        <v>0.56590121947392902</v>
      </c>
    </row>
    <row r="481" spans="1:67" x14ac:dyDescent="0.2">
      <c r="A481" s="27">
        <v>480</v>
      </c>
      <c r="B481" s="36">
        <v>669.57037017197899</v>
      </c>
      <c r="C481" s="18">
        <v>152</v>
      </c>
      <c r="D481">
        <v>400</v>
      </c>
      <c r="E481">
        <v>1600</v>
      </c>
      <c r="F481">
        <v>0</v>
      </c>
      <c r="G481" s="23">
        <f t="shared" si="220"/>
        <v>1</v>
      </c>
      <c r="H481" s="16">
        <v>69.235159817351601</v>
      </c>
      <c r="I481" s="17">
        <v>121.44495509359101</v>
      </c>
      <c r="J481" s="6">
        <f t="shared" si="221"/>
        <v>121.38488204475618</v>
      </c>
      <c r="K481" s="6">
        <f t="shared" si="222"/>
        <v>121.38488204475618</v>
      </c>
      <c r="L481" s="6">
        <f t="shared" si="223"/>
        <v>1</v>
      </c>
      <c r="M481" s="6">
        <f t="shared" si="224"/>
        <v>121.44495509359101</v>
      </c>
      <c r="N481" s="16">
        <v>82.756021514515595</v>
      </c>
      <c r="O481" s="17">
        <v>220.03612161887401</v>
      </c>
      <c r="P481" s="6">
        <f t="shared" si="225"/>
        <v>209.01743578794</v>
      </c>
      <c r="Q481" s="6">
        <f t="shared" si="210"/>
        <v>209.01743578794</v>
      </c>
      <c r="R481" s="17">
        <v>209.01743578794</v>
      </c>
      <c r="S481" s="6">
        <f t="shared" si="226"/>
        <v>11.018685830934004</v>
      </c>
      <c r="T481" s="6">
        <f t="shared" si="227"/>
        <v>220.03612161887401</v>
      </c>
      <c r="U481" s="17">
        <v>56.867835642545103</v>
      </c>
      <c r="V481" s="6">
        <f t="shared" si="228"/>
        <v>51.291062968210703</v>
      </c>
      <c r="W481" s="6">
        <f t="shared" si="211"/>
        <v>51.291062968210703</v>
      </c>
      <c r="X481" s="17">
        <v>51.291062968210703</v>
      </c>
      <c r="Y481" s="6">
        <f t="shared" si="229"/>
        <v>5.5767726743343999</v>
      </c>
      <c r="Z481" s="6">
        <f t="shared" si="230"/>
        <v>56.867835642545103</v>
      </c>
      <c r="AA481" s="17">
        <v>0</v>
      </c>
      <c r="AB481" s="6">
        <f t="shared" si="231"/>
        <v>0</v>
      </c>
      <c r="AC481" s="6">
        <f t="shared" si="212"/>
        <v>0</v>
      </c>
      <c r="AD481" s="17">
        <v>0</v>
      </c>
      <c r="AE481" s="6">
        <f t="shared" si="232"/>
        <v>0</v>
      </c>
      <c r="AF481" s="17">
        <v>0</v>
      </c>
      <c r="AG481" s="6">
        <f t="shared" si="233"/>
        <v>0</v>
      </c>
      <c r="AH481" s="6">
        <f t="shared" si="213"/>
        <v>0</v>
      </c>
      <c r="AI481" s="6">
        <f t="shared" si="234"/>
        <v>0</v>
      </c>
      <c r="AJ481" s="17">
        <v>86.167669738698905</v>
      </c>
      <c r="AK481" s="6">
        <f t="shared" si="235"/>
        <v>70.151809307999301</v>
      </c>
      <c r="AL481" s="6">
        <f t="shared" si="214"/>
        <v>70.151809307999301</v>
      </c>
      <c r="AM481" s="17">
        <v>70.151809307999301</v>
      </c>
      <c r="AN481" s="6">
        <f t="shared" si="236"/>
        <v>16.015860430699604</v>
      </c>
      <c r="AO481" s="6">
        <f t="shared" si="237"/>
        <v>86.167669738698905</v>
      </c>
      <c r="AP481" s="17">
        <v>1797.45011081865</v>
      </c>
      <c r="AQ481" s="6">
        <f t="shared" si="238"/>
        <v>1797.4501108186478</v>
      </c>
      <c r="AR481" s="17">
        <v>1111.3498079190099</v>
      </c>
      <c r="AS481" s="6">
        <f t="shared" si="215"/>
        <v>1111.3498079190099</v>
      </c>
      <c r="AT481" s="17">
        <v>305.80472481146398</v>
      </c>
      <c r="AU481" s="6">
        <f t="shared" si="216"/>
        <v>305.80472481146398</v>
      </c>
      <c r="AV481" s="17">
        <v>0</v>
      </c>
      <c r="AW481" s="6">
        <f t="shared" si="217"/>
        <v>0</v>
      </c>
      <c r="AX481" s="17">
        <v>380.29557808817401</v>
      </c>
      <c r="AY481" s="6">
        <f t="shared" si="218"/>
        <v>380.29557808817401</v>
      </c>
      <c r="AZ481" s="20">
        <v>504244422.27942699</v>
      </c>
      <c r="BA481" s="20">
        <v>561146345.088328</v>
      </c>
      <c r="BB481" s="20">
        <v>384494729.56655902</v>
      </c>
      <c r="BC481" s="20">
        <v>0</v>
      </c>
      <c r="BD481" s="19">
        <f t="shared" si="219"/>
        <v>1449.885496934314</v>
      </c>
      <c r="BE481" s="18">
        <v>19.967511055648998</v>
      </c>
      <c r="BF481" s="20">
        <v>0</v>
      </c>
      <c r="BG481" s="20">
        <v>0</v>
      </c>
      <c r="BH481" s="19">
        <f t="shared" si="239"/>
        <v>0</v>
      </c>
      <c r="BI481" s="18">
        <v>937.39851824077004</v>
      </c>
      <c r="BJ481">
        <v>40</v>
      </c>
      <c r="BK481">
        <v>1216</v>
      </c>
      <c r="BL481" s="22">
        <v>1844.76928</v>
      </c>
      <c r="BM481">
        <v>304</v>
      </c>
      <c r="BN481">
        <v>76</v>
      </c>
      <c r="BO481">
        <v>0.59239681763649699</v>
      </c>
    </row>
    <row r="482" spans="1:67" x14ac:dyDescent="0.2">
      <c r="A482" s="27">
        <v>481</v>
      </c>
      <c r="B482" s="36">
        <v>721.07578326213104</v>
      </c>
      <c r="C482" s="18">
        <v>152</v>
      </c>
      <c r="D482">
        <v>400</v>
      </c>
      <c r="E482">
        <v>1600</v>
      </c>
      <c r="F482">
        <v>0</v>
      </c>
      <c r="G482" s="23">
        <f t="shared" si="220"/>
        <v>1</v>
      </c>
      <c r="H482" s="16">
        <v>71.381278538812793</v>
      </c>
      <c r="I482" s="17">
        <v>125.30295357444901</v>
      </c>
      <c r="J482" s="6">
        <f t="shared" si="221"/>
        <v>125.20357125612276</v>
      </c>
      <c r="K482" s="6">
        <f t="shared" si="222"/>
        <v>125.20357125612276</v>
      </c>
      <c r="L482" s="6">
        <f t="shared" si="223"/>
        <v>1</v>
      </c>
      <c r="M482" s="6">
        <f t="shared" si="224"/>
        <v>125.30295357444901</v>
      </c>
      <c r="N482" s="16">
        <v>84.047085094448605</v>
      </c>
      <c r="O482" s="17">
        <v>233.14172484582301</v>
      </c>
      <c r="P482" s="6">
        <f t="shared" si="225"/>
        <v>221.46360915936</v>
      </c>
      <c r="Q482" s="6">
        <f t="shared" si="210"/>
        <v>221.46360915936</v>
      </c>
      <c r="R482" s="17">
        <v>221.46360915936</v>
      </c>
      <c r="S482" s="6">
        <f t="shared" si="226"/>
        <v>11.678115686463002</v>
      </c>
      <c r="T482" s="6">
        <f t="shared" si="227"/>
        <v>233.14172484582301</v>
      </c>
      <c r="U482" s="17">
        <v>56.850117175620603</v>
      </c>
      <c r="V482" s="6">
        <f t="shared" si="228"/>
        <v>51.273656468402002</v>
      </c>
      <c r="W482" s="6">
        <f t="shared" si="211"/>
        <v>51.273656468402002</v>
      </c>
      <c r="X482" s="17">
        <v>51.273656468402002</v>
      </c>
      <c r="Y482" s="6">
        <f t="shared" si="229"/>
        <v>5.576460707218601</v>
      </c>
      <c r="Z482" s="6">
        <f t="shared" si="230"/>
        <v>56.850117175620603</v>
      </c>
      <c r="AA482" s="17">
        <v>0</v>
      </c>
      <c r="AB482" s="6">
        <f t="shared" si="231"/>
        <v>0</v>
      </c>
      <c r="AC482" s="6">
        <f t="shared" si="212"/>
        <v>0</v>
      </c>
      <c r="AD482" s="17">
        <v>0</v>
      </c>
      <c r="AE482" s="6">
        <f t="shared" si="232"/>
        <v>0</v>
      </c>
      <c r="AF482" s="17">
        <v>0</v>
      </c>
      <c r="AG482" s="6">
        <f t="shared" si="233"/>
        <v>0</v>
      </c>
      <c r="AH482" s="6">
        <f t="shared" si="213"/>
        <v>0</v>
      </c>
      <c r="AI482" s="6">
        <f t="shared" si="234"/>
        <v>0</v>
      </c>
      <c r="AJ482" s="17">
        <v>82.800428936069693</v>
      </c>
      <c r="AK482" s="6">
        <f t="shared" si="235"/>
        <v>67.405963796782004</v>
      </c>
      <c r="AL482" s="6">
        <f t="shared" si="214"/>
        <v>67.405963796782004</v>
      </c>
      <c r="AM482" s="17">
        <v>67.405963796782004</v>
      </c>
      <c r="AN482" s="6">
        <f t="shared" si="236"/>
        <v>15.394465139287689</v>
      </c>
      <c r="AO482" s="6">
        <f t="shared" si="237"/>
        <v>82.800428936069693</v>
      </c>
      <c r="AP482" s="17">
        <v>1882.4048527202799</v>
      </c>
      <c r="AQ482" s="6">
        <f t="shared" si="238"/>
        <v>1882.4048527202831</v>
      </c>
      <c r="AR482" s="17">
        <v>1196.4990198237001</v>
      </c>
      <c r="AS482" s="6">
        <f t="shared" si="215"/>
        <v>1196.4990198237001</v>
      </c>
      <c r="AT482" s="17">
        <v>305.71804674775098</v>
      </c>
      <c r="AU482" s="6">
        <f t="shared" si="216"/>
        <v>305.71804674775098</v>
      </c>
      <c r="AV482" s="17">
        <v>0</v>
      </c>
      <c r="AW482" s="6">
        <f t="shared" si="217"/>
        <v>0</v>
      </c>
      <c r="AX482" s="17">
        <v>380.187786148832</v>
      </c>
      <c r="AY482" s="6">
        <f t="shared" si="218"/>
        <v>380.187786148832</v>
      </c>
      <c r="AZ482" s="20">
        <v>512182612.949413</v>
      </c>
      <c r="BA482" s="20">
        <v>561201798.17804897</v>
      </c>
      <c r="BB482" s="20">
        <v>399120519.72727603</v>
      </c>
      <c r="BC482" s="20">
        <v>0</v>
      </c>
      <c r="BD482" s="19">
        <f t="shared" si="219"/>
        <v>1472.5049308547379</v>
      </c>
      <c r="BE482" s="18">
        <v>22.887278965532801</v>
      </c>
      <c r="BF482" s="20">
        <v>0</v>
      </c>
      <c r="BG482" s="20">
        <v>0</v>
      </c>
      <c r="BH482" s="19">
        <f t="shared" si="239"/>
        <v>0</v>
      </c>
      <c r="BI482" s="18">
        <v>1009.50609656698</v>
      </c>
      <c r="BJ482">
        <v>40</v>
      </c>
      <c r="BK482">
        <v>1216</v>
      </c>
      <c r="BL482" s="22">
        <v>1844.76928</v>
      </c>
      <c r="BM482">
        <v>304</v>
      </c>
      <c r="BN482">
        <v>76</v>
      </c>
      <c r="BO482">
        <v>0.61515943944554297</v>
      </c>
    </row>
    <row r="483" spans="1:67" x14ac:dyDescent="0.2">
      <c r="A483" s="27">
        <v>482</v>
      </c>
      <c r="B483" s="36">
        <v>772.58119635228297</v>
      </c>
      <c r="C483" s="18">
        <v>152</v>
      </c>
      <c r="D483">
        <v>400</v>
      </c>
      <c r="E483">
        <v>1600</v>
      </c>
      <c r="F483">
        <v>0</v>
      </c>
      <c r="G483" s="23">
        <f t="shared" si="220"/>
        <v>1</v>
      </c>
      <c r="H483" s="16">
        <v>73.230593607305906</v>
      </c>
      <c r="I483" s="17">
        <v>129.28723524750399</v>
      </c>
      <c r="J483" s="6">
        <f t="shared" si="221"/>
        <v>129.16309176408328</v>
      </c>
      <c r="K483" s="6">
        <f t="shared" si="222"/>
        <v>129.16309176408328</v>
      </c>
      <c r="L483" s="6">
        <f t="shared" si="223"/>
        <v>1</v>
      </c>
      <c r="M483" s="6">
        <f t="shared" si="224"/>
        <v>129.28723524750399</v>
      </c>
      <c r="N483" s="16">
        <v>85.174236395587897</v>
      </c>
      <c r="O483" s="17">
        <v>246.17818600837501</v>
      </c>
      <c r="P483" s="6">
        <f t="shared" si="225"/>
        <v>233.84405399152999</v>
      </c>
      <c r="Q483" s="6">
        <f t="shared" si="210"/>
        <v>233.84405399152999</v>
      </c>
      <c r="R483" s="17">
        <v>233.84405399152999</v>
      </c>
      <c r="S483" s="6">
        <f t="shared" si="226"/>
        <v>12.334132016845018</v>
      </c>
      <c r="T483" s="6">
        <f t="shared" si="227"/>
        <v>246.17818600837501</v>
      </c>
      <c r="U483" s="17">
        <v>56.8341783639612</v>
      </c>
      <c r="V483" s="6">
        <f t="shared" si="228"/>
        <v>51.257985895296301</v>
      </c>
      <c r="W483" s="6">
        <f t="shared" si="211"/>
        <v>51.257985895296301</v>
      </c>
      <c r="X483" s="17">
        <v>51.257985895296301</v>
      </c>
      <c r="Y483" s="6">
        <f t="shared" si="229"/>
        <v>5.5761924686648996</v>
      </c>
      <c r="Z483" s="6">
        <f t="shared" si="230"/>
        <v>56.8341783639612</v>
      </c>
      <c r="AA483" s="17">
        <v>0</v>
      </c>
      <c r="AB483" s="6">
        <f t="shared" si="231"/>
        <v>0</v>
      </c>
      <c r="AC483" s="6">
        <f t="shared" si="212"/>
        <v>0</v>
      </c>
      <c r="AD483" s="17">
        <v>0</v>
      </c>
      <c r="AE483" s="6">
        <f t="shared" si="232"/>
        <v>0</v>
      </c>
      <c r="AF483" s="17">
        <v>0</v>
      </c>
      <c r="AG483" s="6">
        <f t="shared" si="233"/>
        <v>0</v>
      </c>
      <c r="AH483" s="6">
        <f t="shared" si="213"/>
        <v>0</v>
      </c>
      <c r="AI483" s="6">
        <f t="shared" si="234"/>
        <v>0</v>
      </c>
      <c r="AJ483" s="17">
        <v>80.099305149458402</v>
      </c>
      <c r="AK483" s="6">
        <f t="shared" si="235"/>
        <v>65.200087840315604</v>
      </c>
      <c r="AL483" s="6">
        <f t="shared" si="214"/>
        <v>65.200087840315604</v>
      </c>
      <c r="AM483" s="17">
        <v>65.200087840315604</v>
      </c>
      <c r="AN483" s="6">
        <f t="shared" si="236"/>
        <v>14.899217309142799</v>
      </c>
      <c r="AO483" s="6">
        <f t="shared" si="237"/>
        <v>80.099305149458402</v>
      </c>
      <c r="AP483" s="17">
        <v>1967.3622699973801</v>
      </c>
      <c r="AQ483" s="6">
        <f t="shared" si="238"/>
        <v>1967.3622699973821</v>
      </c>
      <c r="AR483" s="17">
        <v>1281.63308299717</v>
      </c>
      <c r="AS483" s="6">
        <f t="shared" si="215"/>
        <v>1281.63308299717</v>
      </c>
      <c r="AT483" s="17">
        <v>305.63931314349401</v>
      </c>
      <c r="AU483" s="6">
        <f t="shared" si="216"/>
        <v>305.63931314349401</v>
      </c>
      <c r="AV483" s="17">
        <v>0</v>
      </c>
      <c r="AW483" s="6">
        <f t="shared" si="217"/>
        <v>0</v>
      </c>
      <c r="AX483" s="17">
        <v>380.08987385671799</v>
      </c>
      <c r="AY483" s="6">
        <f t="shared" si="218"/>
        <v>380.08987385671799</v>
      </c>
      <c r="AZ483" s="20">
        <v>519471021.12137598</v>
      </c>
      <c r="BA483" s="20">
        <v>561252115.36917198</v>
      </c>
      <c r="BB483" s="20">
        <v>411529485.160151</v>
      </c>
      <c r="BC483" s="20">
        <v>0</v>
      </c>
      <c r="BD483" s="19">
        <f t="shared" si="219"/>
        <v>1492.252621650699</v>
      </c>
      <c r="BE483" s="18">
        <v>25.675455850379201</v>
      </c>
      <c r="BF483" s="20">
        <v>0</v>
      </c>
      <c r="BG483" s="20">
        <v>0</v>
      </c>
      <c r="BH483" s="19">
        <f t="shared" si="239"/>
        <v>0</v>
      </c>
      <c r="BI483" s="18">
        <v>1081.6136748931899</v>
      </c>
      <c r="BJ483">
        <v>40</v>
      </c>
      <c r="BK483">
        <v>1216</v>
      </c>
      <c r="BL483" s="22">
        <v>1844.76928</v>
      </c>
      <c r="BM483">
        <v>304</v>
      </c>
      <c r="BN483">
        <v>76</v>
      </c>
      <c r="BO483">
        <v>0.63451015925285403</v>
      </c>
    </row>
    <row r="484" spans="1:67" x14ac:dyDescent="0.2">
      <c r="A484" s="27">
        <v>483</v>
      </c>
      <c r="B484" s="36">
        <v>824.08660944243502</v>
      </c>
      <c r="C484" s="18">
        <v>152</v>
      </c>
      <c r="D484">
        <v>400</v>
      </c>
      <c r="E484">
        <v>1600</v>
      </c>
      <c r="F484">
        <v>0</v>
      </c>
      <c r="G484" s="23">
        <f t="shared" si="220"/>
        <v>1</v>
      </c>
      <c r="H484" s="16">
        <v>75.011415525114103</v>
      </c>
      <c r="I484" s="17">
        <v>133.40664865900001</v>
      </c>
      <c r="J484" s="6">
        <f t="shared" si="221"/>
        <v>133.25811966924067</v>
      </c>
      <c r="K484" s="6">
        <f t="shared" si="222"/>
        <v>133.25811966924067</v>
      </c>
      <c r="L484" s="6">
        <f t="shared" si="223"/>
        <v>1</v>
      </c>
      <c r="M484" s="6">
        <f t="shared" si="224"/>
        <v>133.40664865900001</v>
      </c>
      <c r="N484" s="16">
        <v>86.148066439857502</v>
      </c>
      <c r="O484" s="17">
        <v>259.15507502915301</v>
      </c>
      <c r="P484" s="6">
        <f t="shared" si="225"/>
        <v>246.167869571528</v>
      </c>
      <c r="Q484" s="6">
        <f t="shared" si="210"/>
        <v>246.167869571528</v>
      </c>
      <c r="R484" s="17">
        <v>246.167869571528</v>
      </c>
      <c r="S484" s="6">
        <f t="shared" si="226"/>
        <v>12.987205457625009</v>
      </c>
      <c r="T484" s="6">
        <f t="shared" si="227"/>
        <v>259.15507502915301</v>
      </c>
      <c r="U484" s="17">
        <v>56.819751622066299</v>
      </c>
      <c r="V484" s="6">
        <f t="shared" si="228"/>
        <v>51.243792686092</v>
      </c>
      <c r="W484" s="6">
        <f t="shared" si="211"/>
        <v>51.243792686092</v>
      </c>
      <c r="X484" s="17">
        <v>51.243792686092</v>
      </c>
      <c r="Y484" s="6">
        <f t="shared" si="229"/>
        <v>5.5759589359742989</v>
      </c>
      <c r="Z484" s="6">
        <f t="shared" si="230"/>
        <v>56.819751622066299</v>
      </c>
      <c r="AA484" s="17">
        <v>0</v>
      </c>
      <c r="AB484" s="6">
        <f t="shared" si="231"/>
        <v>0</v>
      </c>
      <c r="AC484" s="6">
        <f t="shared" si="212"/>
        <v>0</v>
      </c>
      <c r="AD484" s="17">
        <v>0</v>
      </c>
      <c r="AE484" s="6">
        <f t="shared" si="232"/>
        <v>0</v>
      </c>
      <c r="AF484" s="17">
        <v>0</v>
      </c>
      <c r="AG484" s="6">
        <f t="shared" si="233"/>
        <v>0</v>
      </c>
      <c r="AH484" s="6">
        <f t="shared" si="213"/>
        <v>0</v>
      </c>
      <c r="AI484" s="6">
        <f t="shared" si="234"/>
        <v>0</v>
      </c>
      <c r="AJ484" s="17">
        <v>77.9669805493171</v>
      </c>
      <c r="AK484" s="6">
        <f t="shared" si="235"/>
        <v>63.458935153056302</v>
      </c>
      <c r="AL484" s="6">
        <f t="shared" si="214"/>
        <v>63.458935153056302</v>
      </c>
      <c r="AM484" s="17">
        <v>63.458935153056302</v>
      </c>
      <c r="AN484" s="6">
        <f t="shared" si="236"/>
        <v>14.508045396260798</v>
      </c>
      <c r="AO484" s="6">
        <f t="shared" si="237"/>
        <v>77.9669805493171</v>
      </c>
      <c r="AP484" s="17">
        <v>2052.3220109509498</v>
      </c>
      <c r="AQ484" s="6">
        <f t="shared" si="238"/>
        <v>2052.3220109509489</v>
      </c>
      <c r="AR484" s="17">
        <v>1366.7539888584799</v>
      </c>
      <c r="AS484" s="6">
        <f t="shared" si="215"/>
        <v>1366.7539888584799</v>
      </c>
      <c r="AT484" s="17">
        <v>305.56747963744101</v>
      </c>
      <c r="AU484" s="6">
        <f t="shared" si="216"/>
        <v>305.56747963744101</v>
      </c>
      <c r="AV484" s="17">
        <v>0</v>
      </c>
      <c r="AW484" s="6">
        <f t="shared" si="217"/>
        <v>0</v>
      </c>
      <c r="AX484" s="17">
        <v>380.00054245502798</v>
      </c>
      <c r="AY484" s="6">
        <f t="shared" si="218"/>
        <v>380.00054245502798</v>
      </c>
      <c r="AZ484" s="20">
        <v>526091762.59630197</v>
      </c>
      <c r="BA484" s="20">
        <v>561296556.63122904</v>
      </c>
      <c r="BB484" s="20">
        <v>421925804.79877299</v>
      </c>
      <c r="BC484" s="20">
        <v>0</v>
      </c>
      <c r="BD484" s="19">
        <f t="shared" si="219"/>
        <v>1509.3141240263039</v>
      </c>
      <c r="BE484" s="18">
        <v>28.348500506037599</v>
      </c>
      <c r="BF484" s="20">
        <v>0</v>
      </c>
      <c r="BG484" s="20">
        <v>0</v>
      </c>
      <c r="BH484" s="19">
        <f t="shared" si="239"/>
        <v>0</v>
      </c>
      <c r="BI484" s="18">
        <v>1153.7212532194101</v>
      </c>
      <c r="BJ484">
        <v>40</v>
      </c>
      <c r="BK484">
        <v>1216</v>
      </c>
      <c r="BL484" s="22">
        <v>1844.76928</v>
      </c>
      <c r="BM484">
        <v>304</v>
      </c>
      <c r="BN484">
        <v>76</v>
      </c>
      <c r="BO484">
        <v>0.65052721077604303</v>
      </c>
    </row>
    <row r="485" spans="1:67" x14ac:dyDescent="0.2">
      <c r="A485" s="27">
        <v>484</v>
      </c>
      <c r="B485" s="36">
        <v>875.59202253258798</v>
      </c>
      <c r="C485" s="18">
        <v>152</v>
      </c>
      <c r="D485">
        <v>400</v>
      </c>
      <c r="E485">
        <v>1600</v>
      </c>
      <c r="F485">
        <v>0</v>
      </c>
      <c r="G485" s="23">
        <f t="shared" si="220"/>
        <v>1</v>
      </c>
      <c r="H485" s="16">
        <v>76.426940639269404</v>
      </c>
      <c r="I485" s="17">
        <v>137.65236998444499</v>
      </c>
      <c r="J485" s="6">
        <f t="shared" si="221"/>
        <v>137.47651307817083</v>
      </c>
      <c r="K485" s="6">
        <f t="shared" si="222"/>
        <v>137.47651307817083</v>
      </c>
      <c r="L485" s="6">
        <f t="shared" si="223"/>
        <v>1</v>
      </c>
      <c r="M485" s="6">
        <f t="shared" si="224"/>
        <v>137.65236998444499</v>
      </c>
      <c r="N485" s="16">
        <v>86.9853087462172</v>
      </c>
      <c r="O485" s="17">
        <v>272.143313707495</v>
      </c>
      <c r="P485" s="6">
        <f t="shared" si="225"/>
        <v>258.502429979895</v>
      </c>
      <c r="Q485" s="6">
        <f t="shared" si="210"/>
        <v>258.502429979895</v>
      </c>
      <c r="R485" s="17">
        <v>258.502429979895</v>
      </c>
      <c r="S485" s="6">
        <f t="shared" si="226"/>
        <v>13.640883727599999</v>
      </c>
      <c r="T485" s="6">
        <f t="shared" si="227"/>
        <v>272.143313707495</v>
      </c>
      <c r="U485" s="17">
        <v>56.806687667303201</v>
      </c>
      <c r="V485" s="6">
        <f t="shared" si="228"/>
        <v>51.230927870969403</v>
      </c>
      <c r="W485" s="6">
        <f t="shared" si="211"/>
        <v>51.230927870969403</v>
      </c>
      <c r="X485" s="17">
        <v>51.230927870969403</v>
      </c>
      <c r="Y485" s="6">
        <f t="shared" si="229"/>
        <v>5.5757597963337986</v>
      </c>
      <c r="Z485" s="6">
        <f t="shared" si="230"/>
        <v>56.806687667303201</v>
      </c>
      <c r="AA485" s="17">
        <v>0</v>
      </c>
      <c r="AB485" s="6">
        <f t="shared" si="231"/>
        <v>0</v>
      </c>
      <c r="AC485" s="6">
        <f t="shared" si="212"/>
        <v>0</v>
      </c>
      <c r="AD485" s="17">
        <v>0</v>
      </c>
      <c r="AE485" s="6">
        <f t="shared" si="232"/>
        <v>0</v>
      </c>
      <c r="AF485" s="17">
        <v>0</v>
      </c>
      <c r="AG485" s="6">
        <f t="shared" si="233"/>
        <v>0</v>
      </c>
      <c r="AH485" s="6">
        <f t="shared" si="213"/>
        <v>0</v>
      </c>
      <c r="AI485" s="6">
        <f t="shared" si="234"/>
        <v>0</v>
      </c>
      <c r="AJ485" s="17">
        <v>76.267898876044995</v>
      </c>
      <c r="AK485" s="6">
        <f t="shared" si="235"/>
        <v>62.072208127389203</v>
      </c>
      <c r="AL485" s="6">
        <f t="shared" si="214"/>
        <v>62.072208127389203</v>
      </c>
      <c r="AM485" s="17">
        <v>62.072208127389203</v>
      </c>
      <c r="AN485" s="6">
        <f t="shared" si="236"/>
        <v>14.195690748655792</v>
      </c>
      <c r="AO485" s="6">
        <f t="shared" si="237"/>
        <v>76.267898876044995</v>
      </c>
      <c r="AP485" s="17">
        <v>2137.28378293891</v>
      </c>
      <c r="AQ485" s="6">
        <f t="shared" si="238"/>
        <v>2137.2837829389159</v>
      </c>
      <c r="AR485" s="17">
        <v>1451.86339442959</v>
      </c>
      <c r="AS485" s="6">
        <f t="shared" si="215"/>
        <v>1451.86339442959</v>
      </c>
      <c r="AT485" s="17">
        <v>305.50167723642897</v>
      </c>
      <c r="AU485" s="6">
        <f t="shared" si="216"/>
        <v>305.50167723642897</v>
      </c>
      <c r="AV485" s="17">
        <v>0</v>
      </c>
      <c r="AW485" s="6">
        <f t="shared" si="217"/>
        <v>0</v>
      </c>
      <c r="AX485" s="17">
        <v>379.91871127289699</v>
      </c>
      <c r="AY485" s="6">
        <f t="shared" si="218"/>
        <v>379.91871127289699</v>
      </c>
      <c r="AZ485" s="20">
        <v>531997098.35286403</v>
      </c>
      <c r="BA485" s="20">
        <v>561336528.97985005</v>
      </c>
      <c r="BB485" s="20">
        <v>430648981.90100902</v>
      </c>
      <c r="BC485" s="20">
        <v>0</v>
      </c>
      <c r="BD485" s="19">
        <f t="shared" si="219"/>
        <v>1523.9826092337232</v>
      </c>
      <c r="BE485" s="18">
        <v>30.897267680613201</v>
      </c>
      <c r="BF485" s="20">
        <v>0</v>
      </c>
      <c r="BG485" s="20">
        <v>0</v>
      </c>
      <c r="BH485" s="19">
        <f t="shared" si="239"/>
        <v>0</v>
      </c>
      <c r="BI485" s="18">
        <v>1225.82883154562</v>
      </c>
      <c r="BJ485">
        <v>40</v>
      </c>
      <c r="BK485">
        <v>1216</v>
      </c>
      <c r="BL485" s="22">
        <v>1844.76928</v>
      </c>
      <c r="BM485">
        <v>304</v>
      </c>
      <c r="BN485">
        <v>76</v>
      </c>
      <c r="BO485">
        <v>0.66396653146611395</v>
      </c>
    </row>
    <row r="486" spans="1:67" x14ac:dyDescent="0.2">
      <c r="A486" s="27">
        <v>485</v>
      </c>
      <c r="B486" s="36">
        <v>927.09743562274002</v>
      </c>
      <c r="C486" s="18">
        <v>152</v>
      </c>
      <c r="D486">
        <v>400</v>
      </c>
      <c r="E486">
        <v>1600</v>
      </c>
      <c r="F486">
        <v>0</v>
      </c>
      <c r="G486" s="23">
        <f t="shared" si="220"/>
        <v>1</v>
      </c>
      <c r="H486" s="16">
        <v>77.614155251141497</v>
      </c>
      <c r="I486" s="17">
        <v>142.04228082167401</v>
      </c>
      <c r="J486" s="6">
        <f t="shared" si="221"/>
        <v>141.84882176612248</v>
      </c>
      <c r="K486" s="6">
        <f t="shared" si="222"/>
        <v>141.84882176612248</v>
      </c>
      <c r="L486" s="6">
        <f t="shared" si="223"/>
        <v>1</v>
      </c>
      <c r="M486" s="6">
        <f t="shared" si="224"/>
        <v>142.04228082167401</v>
      </c>
      <c r="N486" s="16">
        <v>87.694950011264297</v>
      </c>
      <c r="O486" s="17">
        <v>285.14220763790598</v>
      </c>
      <c r="P486" s="6">
        <f t="shared" si="225"/>
        <v>270.847079627342</v>
      </c>
      <c r="Q486" s="6">
        <f t="shared" si="210"/>
        <v>270.847079627342</v>
      </c>
      <c r="R486" s="17">
        <v>270.847079627342</v>
      </c>
      <c r="S486" s="6">
        <f t="shared" si="226"/>
        <v>14.295128010563985</v>
      </c>
      <c r="T486" s="6">
        <f t="shared" si="227"/>
        <v>285.14220763790598</v>
      </c>
      <c r="U486" s="17">
        <v>56.794999483500099</v>
      </c>
      <c r="V486" s="6">
        <f t="shared" si="228"/>
        <v>51.219391128290702</v>
      </c>
      <c r="W486" s="6">
        <f t="shared" si="211"/>
        <v>51.219391128290702</v>
      </c>
      <c r="X486" s="17">
        <v>51.219391128290702</v>
      </c>
      <c r="Y486" s="6">
        <f t="shared" si="229"/>
        <v>5.5756083552093969</v>
      </c>
      <c r="Z486" s="6">
        <f t="shared" si="230"/>
        <v>56.794999483500099</v>
      </c>
      <c r="AA486" s="17">
        <v>0</v>
      </c>
      <c r="AB486" s="6">
        <f t="shared" si="231"/>
        <v>0</v>
      </c>
      <c r="AC486" s="6">
        <f t="shared" si="212"/>
        <v>0</v>
      </c>
      <c r="AD486" s="17">
        <v>0</v>
      </c>
      <c r="AE486" s="6">
        <f t="shared" si="232"/>
        <v>0</v>
      </c>
      <c r="AF486" s="17">
        <v>0</v>
      </c>
      <c r="AG486" s="6">
        <f t="shared" si="233"/>
        <v>0</v>
      </c>
      <c r="AH486" s="6">
        <f t="shared" si="213"/>
        <v>0</v>
      </c>
      <c r="AI486" s="6">
        <f t="shared" si="234"/>
        <v>0</v>
      </c>
      <c r="AJ486" s="17">
        <v>75.007995786104701</v>
      </c>
      <c r="AK486" s="6">
        <f t="shared" si="235"/>
        <v>61.058635290615896</v>
      </c>
      <c r="AL486" s="6">
        <f t="shared" si="214"/>
        <v>61.058635290615896</v>
      </c>
      <c r="AM486" s="17">
        <v>61.058635290615896</v>
      </c>
      <c r="AN486" s="6">
        <f t="shared" si="236"/>
        <v>13.949360495488804</v>
      </c>
      <c r="AO486" s="6">
        <f t="shared" si="237"/>
        <v>75.007995786104701</v>
      </c>
      <c r="AP486" s="17">
        <v>2222.2473404796001</v>
      </c>
      <c r="AQ486" s="6">
        <f t="shared" si="238"/>
        <v>2222.247340479606</v>
      </c>
      <c r="AR486" s="17">
        <v>1536.9626896970899</v>
      </c>
      <c r="AS486" s="6">
        <f t="shared" si="215"/>
        <v>1536.9626896970899</v>
      </c>
      <c r="AT486" s="17">
        <v>305.44117698884401</v>
      </c>
      <c r="AU486" s="6">
        <f t="shared" si="216"/>
        <v>305.44117698884401</v>
      </c>
      <c r="AV486" s="17">
        <v>0</v>
      </c>
      <c r="AW486" s="6">
        <f t="shared" si="217"/>
        <v>0</v>
      </c>
      <c r="AX486" s="17">
        <v>379.84347379367199</v>
      </c>
      <c r="AY486" s="6">
        <f t="shared" si="218"/>
        <v>379.84347379367199</v>
      </c>
      <c r="AZ486" s="20">
        <v>537367002.20840597</v>
      </c>
      <c r="BA486" s="20">
        <v>561352378.73482597</v>
      </c>
      <c r="BB486" s="20">
        <v>437696143.25411803</v>
      </c>
      <c r="BC486" s="20">
        <v>0</v>
      </c>
      <c r="BD486" s="19">
        <f t="shared" si="219"/>
        <v>1536.4155241973501</v>
      </c>
      <c r="BE486" s="18">
        <v>33.329074636224099</v>
      </c>
      <c r="BF486" s="20">
        <v>0</v>
      </c>
      <c r="BG486" s="20">
        <v>0</v>
      </c>
      <c r="BH486" s="19">
        <f t="shared" si="239"/>
        <v>0</v>
      </c>
      <c r="BI486" s="18">
        <v>1297.9364098718299</v>
      </c>
      <c r="BJ486">
        <v>40</v>
      </c>
      <c r="BK486">
        <v>1216</v>
      </c>
      <c r="BL486" s="22">
        <v>1844.76928</v>
      </c>
      <c r="BM486">
        <v>304</v>
      </c>
      <c r="BN486">
        <v>76</v>
      </c>
      <c r="BO486">
        <v>0.67482377900328405</v>
      </c>
    </row>
    <row r="487" spans="1:67" x14ac:dyDescent="0.2">
      <c r="A487" s="27">
        <v>486</v>
      </c>
      <c r="B487" s="36">
        <v>978.60284871289196</v>
      </c>
      <c r="C487" s="18">
        <v>152</v>
      </c>
      <c r="D487">
        <v>400</v>
      </c>
      <c r="E487">
        <v>1600</v>
      </c>
      <c r="F487">
        <v>0</v>
      </c>
      <c r="G487" s="23">
        <f t="shared" si="220"/>
        <v>1</v>
      </c>
      <c r="H487" s="16">
        <v>78.904109589041099</v>
      </c>
      <c r="I487" s="17">
        <v>146.50223653008601</v>
      </c>
      <c r="J487" s="6">
        <f t="shared" si="221"/>
        <v>146.27762589941426</v>
      </c>
      <c r="K487" s="6">
        <f t="shared" si="222"/>
        <v>146.27762589941426</v>
      </c>
      <c r="L487" s="6">
        <f t="shared" si="223"/>
        <v>1</v>
      </c>
      <c r="M487" s="6">
        <f t="shared" si="224"/>
        <v>146.50223653008601</v>
      </c>
      <c r="N487" s="16">
        <v>88.319996421470194</v>
      </c>
      <c r="O487" s="17">
        <v>298.14383297556998</v>
      </c>
      <c r="P487" s="6">
        <f t="shared" si="225"/>
        <v>283.194295390712</v>
      </c>
      <c r="Q487" s="6">
        <f t="shared" si="210"/>
        <v>283.194295390712</v>
      </c>
      <c r="R487" s="17">
        <v>283.194295390712</v>
      </c>
      <c r="S487" s="6">
        <f t="shared" si="226"/>
        <v>14.949537584857978</v>
      </c>
      <c r="T487" s="6">
        <f t="shared" si="227"/>
        <v>298.14383297556998</v>
      </c>
      <c r="U487" s="17">
        <v>56.784324735661698</v>
      </c>
      <c r="V487" s="6">
        <f t="shared" si="228"/>
        <v>51.208845524265101</v>
      </c>
      <c r="W487" s="6">
        <f t="shared" si="211"/>
        <v>51.208845524265101</v>
      </c>
      <c r="X487" s="17">
        <v>51.208845524265101</v>
      </c>
      <c r="Y487" s="6">
        <f t="shared" si="229"/>
        <v>5.5754792113965976</v>
      </c>
      <c r="Z487" s="6">
        <f t="shared" si="230"/>
        <v>56.784324735661698</v>
      </c>
      <c r="AA487" s="17">
        <v>0</v>
      </c>
      <c r="AB487" s="6">
        <f t="shared" si="231"/>
        <v>0</v>
      </c>
      <c r="AC487" s="6">
        <f t="shared" si="212"/>
        <v>0</v>
      </c>
      <c r="AD487" s="17">
        <v>0</v>
      </c>
      <c r="AE487" s="6">
        <f t="shared" si="232"/>
        <v>0</v>
      </c>
      <c r="AF487" s="17">
        <v>0</v>
      </c>
      <c r="AG487" s="6">
        <f t="shared" si="233"/>
        <v>0</v>
      </c>
      <c r="AH487" s="6">
        <f t="shared" si="213"/>
        <v>0</v>
      </c>
      <c r="AI487" s="6">
        <f t="shared" si="234"/>
        <v>0</v>
      </c>
      <c r="AJ487" s="17">
        <v>73.920132206264398</v>
      </c>
      <c r="AK487" s="6">
        <f t="shared" si="235"/>
        <v>60.167793270352099</v>
      </c>
      <c r="AL487" s="6">
        <f t="shared" si="214"/>
        <v>60.167793270352099</v>
      </c>
      <c r="AM487" s="17">
        <v>60.167793270352099</v>
      </c>
      <c r="AN487" s="6">
        <f t="shared" si="236"/>
        <v>13.752338935912299</v>
      </c>
      <c r="AO487" s="6">
        <f t="shared" si="237"/>
        <v>73.920132206264398</v>
      </c>
      <c r="AP487" s="17">
        <v>2307.21247611954</v>
      </c>
      <c r="AQ487" s="6">
        <f t="shared" si="238"/>
        <v>2307.212476119541</v>
      </c>
      <c r="AR487" s="17">
        <v>1622.0530493211099</v>
      </c>
      <c r="AS487" s="6">
        <f t="shared" si="215"/>
        <v>1622.0530493211099</v>
      </c>
      <c r="AT487" s="17">
        <v>305.385362866869</v>
      </c>
      <c r="AU487" s="6">
        <f t="shared" si="216"/>
        <v>305.385362866869</v>
      </c>
      <c r="AV487" s="17">
        <v>0</v>
      </c>
      <c r="AW487" s="6">
        <f t="shared" si="217"/>
        <v>0</v>
      </c>
      <c r="AX487" s="17">
        <v>379.77406393156201</v>
      </c>
      <c r="AY487" s="6">
        <f t="shared" si="218"/>
        <v>379.77406393156201</v>
      </c>
      <c r="AZ487" s="20">
        <v>542239679.56252694</v>
      </c>
      <c r="BA487" s="20">
        <v>561364714.18092203</v>
      </c>
      <c r="BB487" s="20">
        <v>443761943.560709</v>
      </c>
      <c r="BC487" s="20">
        <v>0</v>
      </c>
      <c r="BD487" s="19">
        <f t="shared" si="219"/>
        <v>1547.3663373041579</v>
      </c>
      <c r="BE487" s="18">
        <v>35.625693266582601</v>
      </c>
      <c r="BF487" s="20">
        <v>0</v>
      </c>
      <c r="BG487" s="20">
        <v>0</v>
      </c>
      <c r="BH487" s="19">
        <f t="shared" si="239"/>
        <v>0</v>
      </c>
      <c r="BI487" s="18">
        <v>1370.0439881980401</v>
      </c>
      <c r="BJ487">
        <v>40</v>
      </c>
      <c r="BK487">
        <v>1216</v>
      </c>
      <c r="BL487" s="22">
        <v>1844.76928</v>
      </c>
      <c r="BM487">
        <v>304</v>
      </c>
      <c r="BN487">
        <v>76</v>
      </c>
      <c r="BO487">
        <v>0.68416899464637404</v>
      </c>
    </row>
    <row r="488" spans="1:67" x14ac:dyDescent="0.2">
      <c r="A488" s="27">
        <v>487</v>
      </c>
      <c r="B488" s="36">
        <v>1030.10826180304</v>
      </c>
      <c r="C488" s="18">
        <v>152</v>
      </c>
      <c r="D488">
        <v>400</v>
      </c>
      <c r="E488">
        <v>1600</v>
      </c>
      <c r="F488">
        <v>0</v>
      </c>
      <c r="G488" s="23">
        <f t="shared" si="220"/>
        <v>1</v>
      </c>
      <c r="H488" s="16">
        <v>79.942922374429202</v>
      </c>
      <c r="I488" s="17">
        <v>151.017275129979</v>
      </c>
      <c r="J488" s="6">
        <f t="shared" si="221"/>
        <v>150.76231187332979</v>
      </c>
      <c r="K488" s="6">
        <f t="shared" si="222"/>
        <v>150.76231187332979</v>
      </c>
      <c r="L488" s="6">
        <f t="shared" si="223"/>
        <v>1</v>
      </c>
      <c r="M488" s="6">
        <f t="shared" si="224"/>
        <v>151.017275129979</v>
      </c>
      <c r="N488" s="16">
        <v>88.8813115141363</v>
      </c>
      <c r="O488" s="17">
        <v>311.15322200526401</v>
      </c>
      <c r="P488" s="6">
        <f t="shared" si="225"/>
        <v>295.54886027520598</v>
      </c>
      <c r="Q488" s="6">
        <f t="shared" si="210"/>
        <v>295.54886027520598</v>
      </c>
      <c r="R488" s="17">
        <v>295.54886027520598</v>
      </c>
      <c r="S488" s="6">
        <f t="shared" si="226"/>
        <v>15.604361730058031</v>
      </c>
      <c r="T488" s="6">
        <f t="shared" si="227"/>
        <v>311.15322200526401</v>
      </c>
      <c r="U488" s="17">
        <v>56.774523955515399</v>
      </c>
      <c r="V488" s="6">
        <f t="shared" si="228"/>
        <v>51.199156639136604</v>
      </c>
      <c r="W488" s="6">
        <f t="shared" si="211"/>
        <v>51.199156639136604</v>
      </c>
      <c r="X488" s="17">
        <v>51.199156639136604</v>
      </c>
      <c r="Y488" s="6">
        <f t="shared" si="229"/>
        <v>5.5753673163787951</v>
      </c>
      <c r="Z488" s="6">
        <f t="shared" si="230"/>
        <v>56.774523955515399</v>
      </c>
      <c r="AA488" s="17">
        <v>0</v>
      </c>
      <c r="AB488" s="6">
        <f t="shared" si="231"/>
        <v>0</v>
      </c>
      <c r="AC488" s="6">
        <f t="shared" si="212"/>
        <v>0</v>
      </c>
      <c r="AD488" s="17">
        <v>0</v>
      </c>
      <c r="AE488" s="6">
        <f t="shared" si="232"/>
        <v>0</v>
      </c>
      <c r="AF488" s="17">
        <v>0</v>
      </c>
      <c r="AG488" s="6">
        <f t="shared" si="233"/>
        <v>0</v>
      </c>
      <c r="AH488" s="6">
        <f t="shared" si="213"/>
        <v>0</v>
      </c>
      <c r="AI488" s="6">
        <f t="shared" si="234"/>
        <v>0</v>
      </c>
      <c r="AJ488" s="17">
        <v>73.007231175368503</v>
      </c>
      <c r="AK488" s="6">
        <f t="shared" si="235"/>
        <v>59.424431362734602</v>
      </c>
      <c r="AL488" s="6">
        <f t="shared" si="214"/>
        <v>59.424431362734602</v>
      </c>
      <c r="AM488" s="17">
        <v>59.424431362734602</v>
      </c>
      <c r="AN488" s="6">
        <f t="shared" si="236"/>
        <v>13.582799812633901</v>
      </c>
      <c r="AO488" s="6">
        <f t="shared" si="237"/>
        <v>73.007231175368503</v>
      </c>
      <c r="AP488" s="17">
        <v>2392.17901334421</v>
      </c>
      <c r="AQ488" s="6">
        <f t="shared" si="238"/>
        <v>2392.179013344205</v>
      </c>
      <c r="AR488" s="17">
        <v>1707.13547277672</v>
      </c>
      <c r="AS488" s="6">
        <f t="shared" si="215"/>
        <v>1707.13547277672</v>
      </c>
      <c r="AT488" s="17">
        <v>305.33371071511499</v>
      </c>
      <c r="AU488" s="6">
        <f t="shared" si="216"/>
        <v>305.33371071511499</v>
      </c>
      <c r="AV488" s="17">
        <v>0</v>
      </c>
      <c r="AW488" s="6">
        <f t="shared" si="217"/>
        <v>0</v>
      </c>
      <c r="AX488" s="17">
        <v>379.70982985236998</v>
      </c>
      <c r="AY488" s="6">
        <f t="shared" si="218"/>
        <v>379.70982985236998</v>
      </c>
      <c r="AZ488" s="20">
        <v>546693627.62613702</v>
      </c>
      <c r="BA488" s="20">
        <v>561375186.767645</v>
      </c>
      <c r="BB488" s="20">
        <v>449131763.33388603</v>
      </c>
      <c r="BC488" s="20">
        <v>0</v>
      </c>
      <c r="BD488" s="19">
        <f t="shared" si="219"/>
        <v>1557.2005777276684</v>
      </c>
      <c r="BE488" s="18">
        <v>37.787720175364299</v>
      </c>
      <c r="BF488" s="20">
        <v>0</v>
      </c>
      <c r="BG488" s="20">
        <v>0</v>
      </c>
      <c r="BH488" s="19">
        <f t="shared" si="239"/>
        <v>0</v>
      </c>
      <c r="BI488" s="18">
        <v>1442.15156652426</v>
      </c>
      <c r="BJ488">
        <v>40</v>
      </c>
      <c r="BK488">
        <v>1216</v>
      </c>
      <c r="BL488" s="22">
        <v>1844.76928</v>
      </c>
      <c r="BM488">
        <v>304</v>
      </c>
      <c r="BN488">
        <v>76</v>
      </c>
      <c r="BO488">
        <v>0.69244189858152105</v>
      </c>
    </row>
    <row r="489" spans="1:67" x14ac:dyDescent="0.2">
      <c r="A489" s="27">
        <v>488</v>
      </c>
      <c r="B489" s="36">
        <v>20.602165236060799</v>
      </c>
      <c r="C489" s="18">
        <v>201.39999999999901</v>
      </c>
      <c r="D489">
        <v>400</v>
      </c>
      <c r="E489">
        <v>1600</v>
      </c>
      <c r="F489">
        <v>0</v>
      </c>
      <c r="G489" s="23">
        <f t="shared" si="220"/>
        <v>1</v>
      </c>
      <c r="H489" s="16">
        <v>0.18264840182648401</v>
      </c>
      <c r="I489" s="17">
        <v>98.497657912973295</v>
      </c>
      <c r="J489" s="6">
        <f t="shared" si="221"/>
        <v>59.2645532322232</v>
      </c>
      <c r="K489" s="6">
        <f t="shared" si="222"/>
        <v>59.2645532322232</v>
      </c>
      <c r="L489" s="6">
        <f t="shared" si="223"/>
        <v>1</v>
      </c>
      <c r="M489" s="6">
        <f t="shared" si="224"/>
        <v>98.497657912973295</v>
      </c>
      <c r="N489" s="16">
        <v>44.392088986461999</v>
      </c>
      <c r="O489" s="17">
        <v>89.712848917093993</v>
      </c>
      <c r="P489" s="6">
        <f t="shared" si="225"/>
        <v>85.254422807258194</v>
      </c>
      <c r="Q489" s="6">
        <f t="shared" si="210"/>
        <v>85.254422807258194</v>
      </c>
      <c r="R489" s="17">
        <v>85.254422807258194</v>
      </c>
      <c r="S489" s="6">
        <f t="shared" si="226"/>
        <v>4.4584261098357985</v>
      </c>
      <c r="T489" s="6">
        <f t="shared" si="227"/>
        <v>89.712848917093993</v>
      </c>
      <c r="U489" s="17">
        <v>57.689985375705703</v>
      </c>
      <c r="V489" s="6">
        <f t="shared" si="228"/>
        <v>52.073374527146797</v>
      </c>
      <c r="W489" s="6">
        <f t="shared" si="211"/>
        <v>52.073374527146797</v>
      </c>
      <c r="X489" s="17">
        <v>52.073374527146797</v>
      </c>
      <c r="Y489" s="6">
        <f t="shared" si="229"/>
        <v>5.6166108485589064</v>
      </c>
      <c r="Z489" s="6">
        <f t="shared" si="230"/>
        <v>57.689985375705703</v>
      </c>
      <c r="AA489" s="17">
        <v>0</v>
      </c>
      <c r="AB489" s="6">
        <f t="shared" si="231"/>
        <v>0</v>
      </c>
      <c r="AC489" s="6">
        <f t="shared" si="212"/>
        <v>0</v>
      </c>
      <c r="AD489" s="17">
        <v>0</v>
      </c>
      <c r="AE489" s="6">
        <f t="shared" si="232"/>
        <v>0</v>
      </c>
      <c r="AF489" s="17">
        <v>0</v>
      </c>
      <c r="AG489" s="6">
        <f t="shared" si="233"/>
        <v>0</v>
      </c>
      <c r="AH489" s="6">
        <f t="shared" si="213"/>
        <v>0</v>
      </c>
      <c r="AI489" s="6">
        <f t="shared" si="234"/>
        <v>0</v>
      </c>
      <c r="AJ489" s="17">
        <v>0</v>
      </c>
      <c r="AK489" s="6">
        <f t="shared" si="235"/>
        <v>0</v>
      </c>
      <c r="AL489" s="6">
        <f t="shared" si="214"/>
        <v>0</v>
      </c>
      <c r="AM489" s="17">
        <v>0</v>
      </c>
      <c r="AN489" s="6">
        <f t="shared" si="236"/>
        <v>0</v>
      </c>
      <c r="AO489" s="6">
        <f t="shared" si="237"/>
        <v>0</v>
      </c>
      <c r="AP489" s="17">
        <v>826.28171690093097</v>
      </c>
      <c r="AQ489" s="6">
        <f t="shared" si="238"/>
        <v>826.28171690093063</v>
      </c>
      <c r="AR489" s="17">
        <v>34.470695636428601</v>
      </c>
      <c r="AS489" s="6">
        <f t="shared" si="215"/>
        <v>34.470695636428601</v>
      </c>
      <c r="AT489" s="17">
        <v>408.45357296218299</v>
      </c>
      <c r="AU489" s="6">
        <f t="shared" si="216"/>
        <v>408.45357296218299</v>
      </c>
      <c r="AV489" s="17">
        <v>0</v>
      </c>
      <c r="AW489" s="6">
        <f t="shared" si="217"/>
        <v>0</v>
      </c>
      <c r="AX489" s="17">
        <v>383.35744830231903</v>
      </c>
      <c r="AY489" s="6">
        <f t="shared" si="218"/>
        <v>383.35744830231903</v>
      </c>
      <c r="AZ489" s="20">
        <v>39325608.586649597</v>
      </c>
      <c r="BA489" s="20">
        <v>737822310.09405899</v>
      </c>
      <c r="BB489" s="20">
        <v>601480.36210671195</v>
      </c>
      <c r="BC489" s="20">
        <v>0</v>
      </c>
      <c r="BD489" s="19">
        <f t="shared" si="219"/>
        <v>777.7493990428153</v>
      </c>
      <c r="BE489" s="18">
        <v>0.224045747317658</v>
      </c>
      <c r="BF489" s="20">
        <v>0</v>
      </c>
      <c r="BG489" s="20">
        <v>0</v>
      </c>
      <c r="BH489" s="19">
        <f t="shared" si="239"/>
        <v>0</v>
      </c>
      <c r="BI489" s="18">
        <v>28.8430313304852</v>
      </c>
      <c r="BJ489">
        <v>53</v>
      </c>
      <c r="BK489">
        <v>1216</v>
      </c>
      <c r="BL489" s="22">
        <v>1844.76928</v>
      </c>
      <c r="BM489">
        <v>304</v>
      </c>
      <c r="BN489">
        <v>76</v>
      </c>
      <c r="BO489">
        <v>9.2665394566693196E-4</v>
      </c>
    </row>
    <row r="490" spans="1:67" x14ac:dyDescent="0.2">
      <c r="A490" s="27">
        <v>489</v>
      </c>
      <c r="B490" s="36">
        <v>51.505413090152203</v>
      </c>
      <c r="C490" s="18">
        <v>201.39999999999901</v>
      </c>
      <c r="D490">
        <v>400</v>
      </c>
      <c r="E490">
        <v>1600</v>
      </c>
      <c r="F490">
        <v>0</v>
      </c>
      <c r="G490" s="23">
        <f t="shared" si="220"/>
        <v>1</v>
      </c>
      <c r="H490" s="16">
        <v>3.6187214611872101</v>
      </c>
      <c r="I490" s="17">
        <v>97.816064501516294</v>
      </c>
      <c r="J490" s="6">
        <f t="shared" si="221"/>
        <v>111.15508413022953</v>
      </c>
      <c r="K490" s="6">
        <f t="shared" si="222"/>
        <v>111.15508413022953</v>
      </c>
      <c r="L490" s="6">
        <f t="shared" si="223"/>
        <v>1</v>
      </c>
      <c r="M490" s="6">
        <f t="shared" si="224"/>
        <v>97.816064501516294</v>
      </c>
      <c r="N490" s="16">
        <v>47.8056311465172</v>
      </c>
      <c r="O490" s="17">
        <v>91.905827422543595</v>
      </c>
      <c r="P490" s="6">
        <f t="shared" si="225"/>
        <v>87.334401654341306</v>
      </c>
      <c r="Q490" s="6">
        <f t="shared" si="210"/>
        <v>87.334401654341306</v>
      </c>
      <c r="R490" s="17">
        <v>87.334401654341306</v>
      </c>
      <c r="S490" s="6">
        <f t="shared" si="226"/>
        <v>4.571425768202289</v>
      </c>
      <c r="T490" s="6">
        <f t="shared" si="227"/>
        <v>91.905827422543595</v>
      </c>
      <c r="U490" s="17">
        <v>57.571206250196802</v>
      </c>
      <c r="V490" s="6">
        <f t="shared" si="228"/>
        <v>51.961478555383302</v>
      </c>
      <c r="W490" s="6">
        <f t="shared" si="211"/>
        <v>51.961478555383302</v>
      </c>
      <c r="X490" s="17">
        <v>51.961478555383302</v>
      </c>
      <c r="Y490" s="6">
        <f t="shared" si="229"/>
        <v>5.6097276948135004</v>
      </c>
      <c r="Z490" s="6">
        <f t="shared" si="230"/>
        <v>57.571206250196802</v>
      </c>
      <c r="AA490" s="17">
        <v>0</v>
      </c>
      <c r="AB490" s="6">
        <f t="shared" si="231"/>
        <v>0</v>
      </c>
      <c r="AC490" s="6">
        <f t="shared" si="212"/>
        <v>0</v>
      </c>
      <c r="AD490" s="17">
        <v>0</v>
      </c>
      <c r="AE490" s="6">
        <f t="shared" si="232"/>
        <v>0</v>
      </c>
      <c r="AF490" s="17">
        <v>0</v>
      </c>
      <c r="AG490" s="6">
        <f t="shared" si="233"/>
        <v>0</v>
      </c>
      <c r="AH490" s="6">
        <f t="shared" si="213"/>
        <v>0</v>
      </c>
      <c r="AI490" s="6">
        <f t="shared" si="234"/>
        <v>0</v>
      </c>
      <c r="AJ490" s="17">
        <v>13792.315446017799</v>
      </c>
      <c r="AK490" s="6">
        <f t="shared" si="235"/>
        <v>11103.780485335001</v>
      </c>
      <c r="AL490" s="6">
        <f t="shared" si="214"/>
        <v>11103.780485335001</v>
      </c>
      <c r="AM490" s="17">
        <v>11103.780485335001</v>
      </c>
      <c r="AN490" s="6">
        <f t="shared" si="236"/>
        <v>2688.5349606827986</v>
      </c>
      <c r="AO490" s="6">
        <f t="shared" si="237"/>
        <v>13792.315446017799</v>
      </c>
      <c r="AP490" s="17">
        <v>877.17610725091299</v>
      </c>
      <c r="AQ490" s="6">
        <f t="shared" si="238"/>
        <v>877.17610725091208</v>
      </c>
      <c r="AR490" s="17">
        <v>86.097073267707003</v>
      </c>
      <c r="AS490" s="6">
        <f t="shared" si="215"/>
        <v>86.097073267707003</v>
      </c>
      <c r="AT490" s="17">
        <v>408.07597930362101</v>
      </c>
      <c r="AU490" s="6">
        <f t="shared" si="216"/>
        <v>408.07597930362101</v>
      </c>
      <c r="AV490" s="17">
        <v>0</v>
      </c>
      <c r="AW490" s="6">
        <f t="shared" si="217"/>
        <v>0</v>
      </c>
      <c r="AX490" s="17">
        <v>383.00305467958401</v>
      </c>
      <c r="AY490" s="6">
        <f t="shared" si="218"/>
        <v>383.00305467958401</v>
      </c>
      <c r="AZ490" s="20">
        <v>95757503.8092978</v>
      </c>
      <c r="BA490" s="20">
        <v>738768948.31727505</v>
      </c>
      <c r="BB490" s="20">
        <v>3028205.56040829</v>
      </c>
      <c r="BC490" s="20">
        <v>0</v>
      </c>
      <c r="BD490" s="19">
        <f t="shared" si="219"/>
        <v>837.55465768698105</v>
      </c>
      <c r="BE490" s="18">
        <v>0.18703286578009201</v>
      </c>
      <c r="BF490" s="20">
        <v>0</v>
      </c>
      <c r="BG490" s="20">
        <v>0</v>
      </c>
      <c r="BH490" s="19">
        <f t="shared" si="239"/>
        <v>0</v>
      </c>
      <c r="BI490" s="18">
        <v>72.107578326213101</v>
      </c>
      <c r="BJ490">
        <v>53</v>
      </c>
      <c r="BK490">
        <v>1216</v>
      </c>
      <c r="BL490" s="22">
        <v>1844.76928</v>
      </c>
      <c r="BM490">
        <v>304</v>
      </c>
      <c r="BN490">
        <v>76</v>
      </c>
      <c r="BO490">
        <v>4.6653204453997498E-3</v>
      </c>
    </row>
    <row r="491" spans="1:67" x14ac:dyDescent="0.2">
      <c r="A491" s="27">
        <v>490</v>
      </c>
      <c r="B491" s="36">
        <v>154.516239270456</v>
      </c>
      <c r="C491" s="18">
        <v>201.39999999999901</v>
      </c>
      <c r="D491">
        <v>400</v>
      </c>
      <c r="E491">
        <v>1600</v>
      </c>
      <c r="F491">
        <v>0</v>
      </c>
      <c r="G491" s="23">
        <f t="shared" si="220"/>
        <v>1</v>
      </c>
      <c r="H491" s="16">
        <v>18.276255707762498</v>
      </c>
      <c r="I491" s="17">
        <v>96.585792768113706</v>
      </c>
      <c r="J491" s="6">
        <f t="shared" si="221"/>
        <v>99.277236838334446</v>
      </c>
      <c r="K491" s="6">
        <f t="shared" si="222"/>
        <v>99.277236838334446</v>
      </c>
      <c r="L491" s="6">
        <f t="shared" si="223"/>
        <v>1</v>
      </c>
      <c r="M491" s="6">
        <f t="shared" si="224"/>
        <v>96.585792768113706</v>
      </c>
      <c r="N491" s="16">
        <v>58.939121294927801</v>
      </c>
      <c r="O491" s="17">
        <v>103.31350446126601</v>
      </c>
      <c r="P491" s="6">
        <f t="shared" si="225"/>
        <v>98.163135102167303</v>
      </c>
      <c r="Q491" s="6">
        <f t="shared" si="210"/>
        <v>98.163135102167303</v>
      </c>
      <c r="R491" s="17">
        <v>98.163135102167303</v>
      </c>
      <c r="S491" s="6">
        <f t="shared" si="226"/>
        <v>5.1503693590987041</v>
      </c>
      <c r="T491" s="6">
        <f t="shared" si="227"/>
        <v>103.31350446126601</v>
      </c>
      <c r="U491" s="17">
        <v>57.2922443615562</v>
      </c>
      <c r="V491" s="6">
        <f t="shared" si="228"/>
        <v>51.697811442337397</v>
      </c>
      <c r="W491" s="6">
        <f t="shared" si="211"/>
        <v>51.697811442337397</v>
      </c>
      <c r="X491" s="17">
        <v>51.697811442337397</v>
      </c>
      <c r="Y491" s="6">
        <f t="shared" si="229"/>
        <v>5.5944329192188036</v>
      </c>
      <c r="Z491" s="6">
        <f t="shared" si="230"/>
        <v>57.2922443615562</v>
      </c>
      <c r="AA491" s="17">
        <v>0</v>
      </c>
      <c r="AB491" s="6">
        <f t="shared" si="231"/>
        <v>0</v>
      </c>
      <c r="AC491" s="6">
        <f t="shared" si="212"/>
        <v>0</v>
      </c>
      <c r="AD491" s="17">
        <v>0</v>
      </c>
      <c r="AE491" s="6">
        <f t="shared" si="232"/>
        <v>0</v>
      </c>
      <c r="AF491" s="17">
        <v>0</v>
      </c>
      <c r="AG491" s="6">
        <f t="shared" si="233"/>
        <v>0</v>
      </c>
      <c r="AH491" s="6">
        <f t="shared" si="213"/>
        <v>0</v>
      </c>
      <c r="AI491" s="6">
        <f t="shared" si="234"/>
        <v>0</v>
      </c>
      <c r="AJ491" s="17">
        <v>897.45005771344097</v>
      </c>
      <c r="AK491" s="6">
        <f t="shared" si="235"/>
        <v>723.99478431272701</v>
      </c>
      <c r="AL491" s="6">
        <f t="shared" si="214"/>
        <v>723.99478431272701</v>
      </c>
      <c r="AM491" s="17">
        <v>723.99478431272701</v>
      </c>
      <c r="AN491" s="6">
        <f t="shared" si="236"/>
        <v>173.45527340071396</v>
      </c>
      <c r="AO491" s="6">
        <f t="shared" si="237"/>
        <v>897.45005771344097</v>
      </c>
      <c r="AP491" s="17">
        <v>1046.8997997348699</v>
      </c>
      <c r="AQ491" s="6">
        <f t="shared" si="238"/>
        <v>1046.8997997348779</v>
      </c>
      <c r="AR491" s="17">
        <v>257.68314406616003</v>
      </c>
      <c r="AS491" s="6">
        <f t="shared" si="215"/>
        <v>257.68314406616003</v>
      </c>
      <c r="AT491" s="17">
        <v>407.11527648902199</v>
      </c>
      <c r="AU491" s="6">
        <f t="shared" si="216"/>
        <v>407.11527648902199</v>
      </c>
      <c r="AV491" s="17">
        <v>0</v>
      </c>
      <c r="AW491" s="6">
        <f t="shared" si="217"/>
        <v>0</v>
      </c>
      <c r="AX491" s="17">
        <v>382.10137917969598</v>
      </c>
      <c r="AY491" s="6">
        <f t="shared" si="218"/>
        <v>382.10137917969598</v>
      </c>
      <c r="AZ491" s="20">
        <v>254060907.68704799</v>
      </c>
      <c r="BA491" s="20">
        <v>740866645.49584699</v>
      </c>
      <c r="BB491" s="20">
        <v>37685851.904240601</v>
      </c>
      <c r="BC491" s="20">
        <v>0</v>
      </c>
      <c r="BD491" s="19">
        <f t="shared" si="219"/>
        <v>1032.6134050871356</v>
      </c>
      <c r="BE491" s="18">
        <v>0.21079923738985701</v>
      </c>
      <c r="BF491" s="20">
        <v>0</v>
      </c>
      <c r="BG491" s="20">
        <v>0</v>
      </c>
      <c r="BH491" s="19">
        <f t="shared" si="239"/>
        <v>0</v>
      </c>
      <c r="BI491" s="18">
        <v>216.32273497863901</v>
      </c>
      <c r="BJ491">
        <v>53</v>
      </c>
      <c r="BK491">
        <v>1216</v>
      </c>
      <c r="BL491" s="22">
        <v>1844.76928</v>
      </c>
      <c r="BM491">
        <v>304</v>
      </c>
      <c r="BN491">
        <v>76</v>
      </c>
      <c r="BO491">
        <v>5.8059656745183201E-2</v>
      </c>
    </row>
    <row r="492" spans="1:67" x14ac:dyDescent="0.2">
      <c r="A492" s="27">
        <v>491</v>
      </c>
      <c r="B492" s="36">
        <v>206.02165236060799</v>
      </c>
      <c r="C492" s="18">
        <v>201.39999999999901</v>
      </c>
      <c r="D492">
        <v>400</v>
      </c>
      <c r="E492">
        <v>1600</v>
      </c>
      <c r="F492">
        <v>0</v>
      </c>
      <c r="G492" s="23">
        <f t="shared" si="220"/>
        <v>1</v>
      </c>
      <c r="H492" s="16">
        <v>30.468036529680301</v>
      </c>
      <c r="I492" s="17">
        <v>96.535897382890298</v>
      </c>
      <c r="J492" s="6">
        <f t="shared" si="221"/>
        <v>98.907510017551928</v>
      </c>
      <c r="K492" s="6">
        <f t="shared" si="222"/>
        <v>98.907510017551928</v>
      </c>
      <c r="L492" s="6">
        <f t="shared" si="223"/>
        <v>1</v>
      </c>
      <c r="M492" s="6">
        <f t="shared" si="224"/>
        <v>96.535897382890298</v>
      </c>
      <c r="N492" s="16">
        <v>64.260149687031401</v>
      </c>
      <c r="O492" s="17">
        <v>112.495930713351</v>
      </c>
      <c r="P492" s="6">
        <f t="shared" si="225"/>
        <v>106.883083271391</v>
      </c>
      <c r="Q492" s="6">
        <f t="shared" si="210"/>
        <v>106.883083271391</v>
      </c>
      <c r="R492" s="17">
        <v>106.883083271391</v>
      </c>
      <c r="S492" s="6">
        <f t="shared" si="226"/>
        <v>5.6128474419599996</v>
      </c>
      <c r="T492" s="6">
        <f t="shared" si="227"/>
        <v>112.495930713351</v>
      </c>
      <c r="U492" s="17">
        <v>57.200861985661902</v>
      </c>
      <c r="V492" s="6">
        <f t="shared" si="228"/>
        <v>51.610890710419902</v>
      </c>
      <c r="W492" s="6">
        <f t="shared" si="211"/>
        <v>51.610890710419902</v>
      </c>
      <c r="X492" s="17">
        <v>51.610890710419902</v>
      </c>
      <c r="Y492" s="6">
        <f t="shared" si="229"/>
        <v>5.5899712752420001</v>
      </c>
      <c r="Z492" s="6">
        <f t="shared" si="230"/>
        <v>57.200861985661902</v>
      </c>
      <c r="AA492" s="17">
        <v>0</v>
      </c>
      <c r="AB492" s="6">
        <f t="shared" si="231"/>
        <v>0</v>
      </c>
      <c r="AC492" s="6">
        <f t="shared" si="212"/>
        <v>0</v>
      </c>
      <c r="AD492" s="17">
        <v>0</v>
      </c>
      <c r="AE492" s="6">
        <f t="shared" si="232"/>
        <v>0</v>
      </c>
      <c r="AF492" s="17">
        <v>0</v>
      </c>
      <c r="AG492" s="6">
        <f t="shared" si="233"/>
        <v>0</v>
      </c>
      <c r="AH492" s="6">
        <f t="shared" si="213"/>
        <v>0</v>
      </c>
      <c r="AI492" s="6">
        <f t="shared" si="234"/>
        <v>0</v>
      </c>
      <c r="AJ492" s="17">
        <v>450.74702786624499</v>
      </c>
      <c r="AK492" s="6">
        <f t="shared" si="235"/>
        <v>364.23884599432398</v>
      </c>
      <c r="AL492" s="6">
        <f t="shared" si="214"/>
        <v>364.23884599432398</v>
      </c>
      <c r="AM492" s="17">
        <v>364.23884599432398</v>
      </c>
      <c r="AN492" s="6">
        <f t="shared" si="236"/>
        <v>86.50818187192101</v>
      </c>
      <c r="AO492" s="6">
        <f t="shared" si="237"/>
        <v>450.74702786624499</v>
      </c>
      <c r="AP492" s="17">
        <v>1131.7922091303001</v>
      </c>
      <c r="AQ492" s="6">
        <f t="shared" si="238"/>
        <v>1131.792209130306</v>
      </c>
      <c r="AR492" s="17">
        <v>343.273626397089</v>
      </c>
      <c r="AS492" s="6">
        <f t="shared" si="215"/>
        <v>343.273626397089</v>
      </c>
      <c r="AT492" s="17">
        <v>406.755177453979</v>
      </c>
      <c r="AU492" s="6">
        <f t="shared" si="216"/>
        <v>406.755177453979</v>
      </c>
      <c r="AV492" s="17">
        <v>0</v>
      </c>
      <c r="AW492" s="6">
        <f t="shared" si="217"/>
        <v>0</v>
      </c>
      <c r="AX492" s="17">
        <v>381.76340527923799</v>
      </c>
      <c r="AY492" s="6">
        <f t="shared" si="218"/>
        <v>381.76340527923799</v>
      </c>
      <c r="AZ492" s="20">
        <v>308374303.45342499</v>
      </c>
      <c r="BA492" s="20">
        <v>741479184.58388603</v>
      </c>
      <c r="BB492" s="20">
        <v>75984334.479479298</v>
      </c>
      <c r="BC492" s="20">
        <v>0</v>
      </c>
      <c r="BD492" s="19">
        <f t="shared" si="219"/>
        <v>1125.8378225167903</v>
      </c>
      <c r="BE492" s="18">
        <v>0.37854082850797399</v>
      </c>
      <c r="BF492" s="20">
        <v>0</v>
      </c>
      <c r="BG492" s="20">
        <v>0</v>
      </c>
      <c r="BH492" s="19">
        <f t="shared" si="239"/>
        <v>0</v>
      </c>
      <c r="BI492" s="18">
        <v>288.43031330485201</v>
      </c>
      <c r="BJ492">
        <v>53</v>
      </c>
      <c r="BK492">
        <v>1216</v>
      </c>
      <c r="BL492" s="22">
        <v>1844.76928</v>
      </c>
      <c r="BM492">
        <v>304</v>
      </c>
      <c r="BN492">
        <v>76</v>
      </c>
      <c r="BO492">
        <v>0.117063145848464</v>
      </c>
    </row>
    <row r="493" spans="1:67" x14ac:dyDescent="0.2">
      <c r="A493" s="27">
        <v>492</v>
      </c>
      <c r="B493" s="36">
        <v>257.52706545076097</v>
      </c>
      <c r="C493" s="18">
        <v>201.39999999999901</v>
      </c>
      <c r="D493">
        <v>400</v>
      </c>
      <c r="E493">
        <v>1600</v>
      </c>
      <c r="F493">
        <v>0</v>
      </c>
      <c r="G493" s="23">
        <f t="shared" si="220"/>
        <v>1</v>
      </c>
      <c r="H493" s="16">
        <v>40.8333333333333</v>
      </c>
      <c r="I493" s="17">
        <v>96.940567794583998</v>
      </c>
      <c r="J493" s="6">
        <f t="shared" si="221"/>
        <v>98.498032405798611</v>
      </c>
      <c r="K493" s="6">
        <f t="shared" si="222"/>
        <v>98.498032405798611</v>
      </c>
      <c r="L493" s="6">
        <f t="shared" si="223"/>
        <v>1</v>
      </c>
      <c r="M493" s="6">
        <f t="shared" si="224"/>
        <v>96.940567794583998</v>
      </c>
      <c r="N493" s="16">
        <v>69.220914849074902</v>
      </c>
      <c r="O493" s="17">
        <v>126.156240394151</v>
      </c>
      <c r="P493" s="6">
        <f t="shared" si="225"/>
        <v>119.857346408598</v>
      </c>
      <c r="Q493" s="6">
        <f t="shared" si="210"/>
        <v>119.857346408598</v>
      </c>
      <c r="R493" s="17">
        <v>119.857346408598</v>
      </c>
      <c r="S493" s="6">
        <f t="shared" si="226"/>
        <v>6.2988939855529935</v>
      </c>
      <c r="T493" s="6">
        <f t="shared" si="227"/>
        <v>126.156240394151</v>
      </c>
      <c r="U493" s="17">
        <v>57.130028425260697</v>
      </c>
      <c r="V493" s="6">
        <f t="shared" si="228"/>
        <v>51.543204161947699</v>
      </c>
      <c r="W493" s="6">
        <f t="shared" si="211"/>
        <v>51.543204161947699</v>
      </c>
      <c r="X493" s="17">
        <v>51.543204161947699</v>
      </c>
      <c r="Y493" s="6">
        <f t="shared" si="229"/>
        <v>5.5868242633129981</v>
      </c>
      <c r="Z493" s="6">
        <f t="shared" si="230"/>
        <v>57.130028425260697</v>
      </c>
      <c r="AA493" s="17">
        <v>0</v>
      </c>
      <c r="AB493" s="6">
        <f t="shared" si="231"/>
        <v>0</v>
      </c>
      <c r="AC493" s="6">
        <f t="shared" si="212"/>
        <v>0</v>
      </c>
      <c r="AD493" s="17">
        <v>0</v>
      </c>
      <c r="AE493" s="6">
        <f t="shared" si="232"/>
        <v>0</v>
      </c>
      <c r="AF493" s="17">
        <v>0</v>
      </c>
      <c r="AG493" s="6">
        <f t="shared" si="233"/>
        <v>0</v>
      </c>
      <c r="AH493" s="6">
        <f t="shared" si="213"/>
        <v>0</v>
      </c>
      <c r="AI493" s="6">
        <f t="shared" si="234"/>
        <v>0</v>
      </c>
      <c r="AJ493" s="17">
        <v>263.07377711498702</v>
      </c>
      <c r="AK493" s="6">
        <f t="shared" si="235"/>
        <v>212.94144793680599</v>
      </c>
      <c r="AL493" s="6">
        <f t="shared" si="214"/>
        <v>212.94144793680599</v>
      </c>
      <c r="AM493" s="17">
        <v>212.94144793680599</v>
      </c>
      <c r="AN493" s="6">
        <f t="shared" si="236"/>
        <v>50.132329178181038</v>
      </c>
      <c r="AO493" s="6">
        <f t="shared" si="237"/>
        <v>263.07377711498702</v>
      </c>
      <c r="AP493" s="17">
        <v>1216.6987166690501</v>
      </c>
      <c r="AQ493" s="6">
        <f t="shared" si="238"/>
        <v>1216.6987166690528</v>
      </c>
      <c r="AR493" s="17">
        <v>428.77067523492798</v>
      </c>
      <c r="AS493" s="6">
        <f t="shared" si="215"/>
        <v>428.77067523492798</v>
      </c>
      <c r="AT493" s="17">
        <v>406.450548322636</v>
      </c>
      <c r="AU493" s="6">
        <f t="shared" si="216"/>
        <v>406.450548322636</v>
      </c>
      <c r="AV493" s="17">
        <v>0</v>
      </c>
      <c r="AW493" s="6">
        <f t="shared" si="217"/>
        <v>0</v>
      </c>
      <c r="AX493" s="17">
        <v>381.47749311148903</v>
      </c>
      <c r="AY493" s="6">
        <f t="shared" si="218"/>
        <v>381.47749311148903</v>
      </c>
      <c r="AZ493" s="20">
        <v>341788756.56644797</v>
      </c>
      <c r="BA493" s="20">
        <v>741913416.66974998</v>
      </c>
      <c r="BB493" s="20">
        <v>129048254.919595</v>
      </c>
      <c r="BC493" s="20">
        <v>0</v>
      </c>
      <c r="BD493" s="19">
        <f t="shared" si="219"/>
        <v>1212.7504281557929</v>
      </c>
      <c r="BE493" s="18">
        <v>0.92570003592761496</v>
      </c>
      <c r="BF493" s="20">
        <v>0</v>
      </c>
      <c r="BG493" s="20">
        <v>0</v>
      </c>
      <c r="BH493" s="19">
        <f t="shared" si="239"/>
        <v>0</v>
      </c>
      <c r="BI493" s="18">
        <v>360.53789163106501</v>
      </c>
      <c r="BJ493">
        <v>53</v>
      </c>
      <c r="BK493">
        <v>1216</v>
      </c>
      <c r="BL493" s="22">
        <v>1844.76928</v>
      </c>
      <c r="BM493">
        <v>304</v>
      </c>
      <c r="BN493">
        <v>76</v>
      </c>
      <c r="BO493">
        <v>0.19881459501658399</v>
      </c>
    </row>
    <row r="494" spans="1:67" x14ac:dyDescent="0.2">
      <c r="A494" s="27">
        <v>493</v>
      </c>
      <c r="B494" s="36">
        <v>309.03247854091302</v>
      </c>
      <c r="C494" s="18">
        <v>201.39999999999901</v>
      </c>
      <c r="D494">
        <v>400</v>
      </c>
      <c r="E494">
        <v>1600</v>
      </c>
      <c r="F494">
        <v>0</v>
      </c>
      <c r="G494" s="23">
        <f t="shared" si="220"/>
        <v>1</v>
      </c>
      <c r="H494" s="16">
        <v>49.897260273972599</v>
      </c>
      <c r="I494" s="17">
        <v>98.1661047221628</v>
      </c>
      <c r="J494" s="6">
        <f t="shared" si="221"/>
        <v>99.163276139721816</v>
      </c>
      <c r="K494" s="6">
        <f t="shared" si="222"/>
        <v>99.163276139721816</v>
      </c>
      <c r="L494" s="6">
        <f t="shared" si="223"/>
        <v>1</v>
      </c>
      <c r="M494" s="6">
        <f t="shared" si="224"/>
        <v>98.1661047221628</v>
      </c>
      <c r="N494" s="16">
        <v>73.619258201241905</v>
      </c>
      <c r="O494" s="17">
        <v>140.85867432862401</v>
      </c>
      <c r="P494" s="6">
        <f t="shared" si="225"/>
        <v>133.82140366981099</v>
      </c>
      <c r="Q494" s="6">
        <f t="shared" si="210"/>
        <v>133.82140366981099</v>
      </c>
      <c r="R494" s="17">
        <v>133.82140366981099</v>
      </c>
      <c r="S494" s="6">
        <f t="shared" si="226"/>
        <v>7.0372706588130143</v>
      </c>
      <c r="T494" s="6">
        <f t="shared" si="227"/>
        <v>140.85867432862401</v>
      </c>
      <c r="U494" s="17">
        <v>57.074248752612903</v>
      </c>
      <c r="V494" s="6">
        <f t="shared" si="228"/>
        <v>51.489643089688499</v>
      </c>
      <c r="W494" s="6">
        <f t="shared" si="211"/>
        <v>51.489643089688499</v>
      </c>
      <c r="X494" s="17">
        <v>51.489643089688499</v>
      </c>
      <c r="Y494" s="6">
        <f t="shared" si="229"/>
        <v>5.5846056629244032</v>
      </c>
      <c r="Z494" s="6">
        <f t="shared" si="230"/>
        <v>57.074248752612903</v>
      </c>
      <c r="AA494" s="17">
        <v>0</v>
      </c>
      <c r="AB494" s="6">
        <f t="shared" si="231"/>
        <v>0</v>
      </c>
      <c r="AC494" s="6">
        <f t="shared" si="212"/>
        <v>0</v>
      </c>
      <c r="AD494" s="17">
        <v>0</v>
      </c>
      <c r="AE494" s="6">
        <f t="shared" si="232"/>
        <v>0</v>
      </c>
      <c r="AF494" s="17">
        <v>0</v>
      </c>
      <c r="AG494" s="6">
        <f t="shared" si="233"/>
        <v>0</v>
      </c>
      <c r="AH494" s="6">
        <f t="shared" si="213"/>
        <v>0</v>
      </c>
      <c r="AI494" s="6">
        <f t="shared" si="234"/>
        <v>0</v>
      </c>
      <c r="AJ494" s="17">
        <v>187.242703461518</v>
      </c>
      <c r="AK494" s="6">
        <f t="shared" si="235"/>
        <v>152.087899323253</v>
      </c>
      <c r="AL494" s="6">
        <f t="shared" si="214"/>
        <v>152.087899323253</v>
      </c>
      <c r="AM494" s="17">
        <v>152.087899323253</v>
      </c>
      <c r="AN494" s="6">
        <f t="shared" si="236"/>
        <v>35.154804138265007</v>
      </c>
      <c r="AO494" s="6">
        <f t="shared" si="237"/>
        <v>187.242703461518</v>
      </c>
      <c r="AP494" s="17">
        <v>1301.6162977735401</v>
      </c>
      <c r="AQ494" s="6">
        <f t="shared" si="238"/>
        <v>1301.6162977735462</v>
      </c>
      <c r="AR494" s="17">
        <v>514.19433554881005</v>
      </c>
      <c r="AS494" s="6">
        <f t="shared" si="215"/>
        <v>514.19433554881005</v>
      </c>
      <c r="AT494" s="17">
        <v>406.18948873174202</v>
      </c>
      <c r="AU494" s="6">
        <f t="shared" si="216"/>
        <v>406.18948873174202</v>
      </c>
      <c r="AV494" s="17">
        <v>0</v>
      </c>
      <c r="AW494" s="6">
        <f t="shared" si="217"/>
        <v>0</v>
      </c>
      <c r="AX494" s="17">
        <v>381.23247349299402</v>
      </c>
      <c r="AY494" s="6">
        <f t="shared" si="218"/>
        <v>381.23247349299402</v>
      </c>
      <c r="AZ494" s="20">
        <v>366319911.31271899</v>
      </c>
      <c r="BA494" s="20">
        <v>742224991.52101398</v>
      </c>
      <c r="BB494" s="20">
        <v>181264500.85202399</v>
      </c>
      <c r="BC494" s="20">
        <v>0</v>
      </c>
      <c r="BD494" s="19">
        <f t="shared" si="219"/>
        <v>1289.8094036857572</v>
      </c>
      <c r="BE494" s="18">
        <v>2.1521693209925599</v>
      </c>
      <c r="BF494" s="20">
        <v>0</v>
      </c>
      <c r="BG494" s="20">
        <v>0</v>
      </c>
      <c r="BH494" s="19">
        <f t="shared" si="239"/>
        <v>0</v>
      </c>
      <c r="BI494" s="18">
        <v>432.64546995727801</v>
      </c>
      <c r="BJ494">
        <v>53</v>
      </c>
      <c r="BK494">
        <v>1216</v>
      </c>
      <c r="BL494" s="22">
        <v>1844.76928</v>
      </c>
      <c r="BM494">
        <v>304</v>
      </c>
      <c r="BN494">
        <v>76</v>
      </c>
      <c r="BO494">
        <v>0.27926009809456498</v>
      </c>
    </row>
    <row r="495" spans="1:67" x14ac:dyDescent="0.2">
      <c r="A495" s="27">
        <v>494</v>
      </c>
      <c r="B495" s="36">
        <v>360.53789163106501</v>
      </c>
      <c r="C495" s="18">
        <v>201.39999999999901</v>
      </c>
      <c r="D495">
        <v>400</v>
      </c>
      <c r="E495">
        <v>1600</v>
      </c>
      <c r="F495">
        <v>0</v>
      </c>
      <c r="G495" s="23">
        <f t="shared" si="220"/>
        <v>1</v>
      </c>
      <c r="H495" s="16">
        <v>56.723744292237399</v>
      </c>
      <c r="I495" s="17">
        <v>99.929584242613601</v>
      </c>
      <c r="J495" s="6">
        <f t="shared" si="221"/>
        <v>100.52130753485491</v>
      </c>
      <c r="K495" s="6">
        <f t="shared" si="222"/>
        <v>100.52130753485491</v>
      </c>
      <c r="L495" s="6">
        <f t="shared" si="223"/>
        <v>1</v>
      </c>
      <c r="M495" s="6">
        <f t="shared" si="224"/>
        <v>99.929584242613601</v>
      </c>
      <c r="N495" s="16">
        <v>77.155138364027096</v>
      </c>
      <c r="O495" s="17">
        <v>155.92288655907899</v>
      </c>
      <c r="P495" s="6">
        <f t="shared" si="225"/>
        <v>148.12888717891099</v>
      </c>
      <c r="Q495" s="6">
        <f t="shared" si="210"/>
        <v>148.12888717891099</v>
      </c>
      <c r="R495" s="17">
        <v>148.12888717891099</v>
      </c>
      <c r="S495" s="6">
        <f t="shared" si="226"/>
        <v>7.7939993801680032</v>
      </c>
      <c r="T495" s="6">
        <f t="shared" si="227"/>
        <v>155.92288655907899</v>
      </c>
      <c r="U495" s="17">
        <v>57.028934060885703</v>
      </c>
      <c r="V495" s="6">
        <f t="shared" si="228"/>
        <v>51.4459573375281</v>
      </c>
      <c r="W495" s="6">
        <f t="shared" si="211"/>
        <v>51.4459573375281</v>
      </c>
      <c r="X495" s="17">
        <v>51.4459573375281</v>
      </c>
      <c r="Y495" s="6">
        <f t="shared" si="229"/>
        <v>5.5829767233576035</v>
      </c>
      <c r="Z495" s="6">
        <f t="shared" si="230"/>
        <v>57.028934060885703</v>
      </c>
      <c r="AA495" s="17">
        <v>0</v>
      </c>
      <c r="AB495" s="6">
        <f t="shared" si="231"/>
        <v>0</v>
      </c>
      <c r="AC495" s="6">
        <f t="shared" si="212"/>
        <v>0</v>
      </c>
      <c r="AD495" s="17">
        <v>0</v>
      </c>
      <c r="AE495" s="6">
        <f t="shared" si="232"/>
        <v>0</v>
      </c>
      <c r="AF495" s="17">
        <v>0</v>
      </c>
      <c r="AG495" s="6">
        <f t="shared" si="233"/>
        <v>0</v>
      </c>
      <c r="AH495" s="6">
        <f t="shared" si="213"/>
        <v>0</v>
      </c>
      <c r="AI495" s="6">
        <f t="shared" si="234"/>
        <v>0</v>
      </c>
      <c r="AJ495" s="17">
        <v>149.386807665638</v>
      </c>
      <c r="AK495" s="6">
        <f t="shared" si="235"/>
        <v>121.45570600133</v>
      </c>
      <c r="AL495" s="6">
        <f t="shared" si="214"/>
        <v>121.45570600133</v>
      </c>
      <c r="AM495" s="17">
        <v>121.45570600133</v>
      </c>
      <c r="AN495" s="6">
        <f t="shared" si="236"/>
        <v>27.931101664308002</v>
      </c>
      <c r="AO495" s="6">
        <f t="shared" si="237"/>
        <v>149.386807665638</v>
      </c>
      <c r="AP495" s="17">
        <v>1386.5427353039699</v>
      </c>
      <c r="AQ495" s="6">
        <f t="shared" si="238"/>
        <v>1386.5427353039731</v>
      </c>
      <c r="AR495" s="17">
        <v>599.55930112588999</v>
      </c>
      <c r="AS495" s="6">
        <f t="shared" si="215"/>
        <v>599.55930112588999</v>
      </c>
      <c r="AT495" s="17">
        <v>405.96327522537598</v>
      </c>
      <c r="AU495" s="6">
        <f t="shared" si="216"/>
        <v>405.96327522537598</v>
      </c>
      <c r="AV495" s="17">
        <v>0</v>
      </c>
      <c r="AW495" s="6">
        <f t="shared" si="217"/>
        <v>0</v>
      </c>
      <c r="AX495" s="17">
        <v>381.02015895270699</v>
      </c>
      <c r="AY495" s="6">
        <f t="shared" si="218"/>
        <v>381.02015895270699</v>
      </c>
      <c r="AZ495" s="20">
        <v>385191989.70371902</v>
      </c>
      <c r="BA495" s="20">
        <v>742459461.90328002</v>
      </c>
      <c r="BB495" s="20">
        <v>224106572.53075501</v>
      </c>
      <c r="BC495" s="20">
        <v>0</v>
      </c>
      <c r="BD495" s="19">
        <f t="shared" si="219"/>
        <v>1351.7580241377539</v>
      </c>
      <c r="BE495" s="18">
        <v>4.3522071270830196</v>
      </c>
      <c r="BF495" s="20">
        <v>0</v>
      </c>
      <c r="BG495" s="20">
        <v>0</v>
      </c>
      <c r="BH495" s="19">
        <f t="shared" si="239"/>
        <v>0</v>
      </c>
      <c r="BI495" s="18">
        <v>504.75304828349101</v>
      </c>
      <c r="BJ495">
        <v>53</v>
      </c>
      <c r="BK495">
        <v>1216</v>
      </c>
      <c r="BL495" s="22">
        <v>1844.76928</v>
      </c>
      <c r="BM495">
        <v>304</v>
      </c>
      <c r="BN495">
        <v>76</v>
      </c>
      <c r="BO495">
        <v>0.34526354103755902</v>
      </c>
    </row>
    <row r="496" spans="1:67" x14ac:dyDescent="0.2">
      <c r="A496" s="27">
        <v>495</v>
      </c>
      <c r="B496" s="36">
        <v>412.043304721217</v>
      </c>
      <c r="C496" s="18">
        <v>201.39999999999901</v>
      </c>
      <c r="D496">
        <v>400</v>
      </c>
      <c r="E496">
        <v>1600</v>
      </c>
      <c r="F496">
        <v>0</v>
      </c>
      <c r="G496" s="23">
        <f t="shared" si="220"/>
        <v>1</v>
      </c>
      <c r="H496" s="16">
        <v>61.735159817351601</v>
      </c>
      <c r="I496" s="17">
        <v>102.609713830877</v>
      </c>
      <c r="J496" s="6">
        <f t="shared" si="221"/>
        <v>103.02436497439584</v>
      </c>
      <c r="K496" s="6">
        <f t="shared" si="222"/>
        <v>103.02436497439584</v>
      </c>
      <c r="L496" s="6">
        <f t="shared" si="223"/>
        <v>1</v>
      </c>
      <c r="M496" s="6">
        <f t="shared" si="224"/>
        <v>102.609713830877</v>
      </c>
      <c r="N496" s="16">
        <v>79.854939034044506</v>
      </c>
      <c r="O496" s="17">
        <v>171.14104528925401</v>
      </c>
      <c r="P496" s="6">
        <f t="shared" si="225"/>
        <v>162.58238351946099</v>
      </c>
      <c r="Q496" s="6">
        <f t="shared" si="210"/>
        <v>162.58238351946099</v>
      </c>
      <c r="R496" s="17">
        <v>162.58238351946099</v>
      </c>
      <c r="S496" s="6">
        <f t="shared" si="226"/>
        <v>8.5586617697930194</v>
      </c>
      <c r="T496" s="6">
        <f t="shared" si="227"/>
        <v>171.14104528925401</v>
      </c>
      <c r="U496" s="17">
        <v>56.991251448733699</v>
      </c>
      <c r="V496" s="6">
        <f t="shared" si="228"/>
        <v>51.409509030446799</v>
      </c>
      <c r="W496" s="6">
        <f t="shared" si="211"/>
        <v>51.409509030446799</v>
      </c>
      <c r="X496" s="17">
        <v>51.409509030446799</v>
      </c>
      <c r="Y496" s="6">
        <f t="shared" si="229"/>
        <v>5.5817424182869004</v>
      </c>
      <c r="Z496" s="6">
        <f t="shared" si="230"/>
        <v>56.991251448733699</v>
      </c>
      <c r="AA496" s="17">
        <v>0</v>
      </c>
      <c r="AB496" s="6">
        <f t="shared" si="231"/>
        <v>0</v>
      </c>
      <c r="AC496" s="6">
        <f t="shared" si="212"/>
        <v>0</v>
      </c>
      <c r="AD496" s="17">
        <v>0</v>
      </c>
      <c r="AE496" s="6">
        <f t="shared" si="232"/>
        <v>0</v>
      </c>
      <c r="AF496" s="17">
        <v>0</v>
      </c>
      <c r="AG496" s="6">
        <f t="shared" si="233"/>
        <v>0</v>
      </c>
      <c r="AH496" s="6">
        <f t="shared" si="213"/>
        <v>0</v>
      </c>
      <c r="AI496" s="6">
        <f t="shared" si="234"/>
        <v>0</v>
      </c>
      <c r="AJ496" s="17">
        <v>130.00905832135101</v>
      </c>
      <c r="AK496" s="6">
        <f t="shared" si="235"/>
        <v>105.748782293106</v>
      </c>
      <c r="AL496" s="6">
        <f t="shared" si="214"/>
        <v>105.748782293106</v>
      </c>
      <c r="AM496" s="17">
        <v>105.748782293106</v>
      </c>
      <c r="AN496" s="6">
        <f t="shared" si="236"/>
        <v>24.260276028245002</v>
      </c>
      <c r="AO496" s="6">
        <f t="shared" si="237"/>
        <v>130.00905832135101</v>
      </c>
      <c r="AP496" s="17">
        <v>1471.4763669748099</v>
      </c>
      <c r="AQ496" s="6">
        <f t="shared" si="238"/>
        <v>1471.4763669748111</v>
      </c>
      <c r="AR496" s="17">
        <v>684.876588533362</v>
      </c>
      <c r="AS496" s="6">
        <f t="shared" si="215"/>
        <v>684.876588533362</v>
      </c>
      <c r="AT496" s="17">
        <v>405.765367451668</v>
      </c>
      <c r="AU496" s="6">
        <f t="shared" si="216"/>
        <v>405.765367451668</v>
      </c>
      <c r="AV496" s="17">
        <v>0</v>
      </c>
      <c r="AW496" s="6">
        <f t="shared" si="217"/>
        <v>0</v>
      </c>
      <c r="AX496" s="17">
        <v>380.83441098978102</v>
      </c>
      <c r="AY496" s="6">
        <f t="shared" si="218"/>
        <v>380.83441098978102</v>
      </c>
      <c r="AZ496" s="20">
        <v>400495376.55992299</v>
      </c>
      <c r="BA496" s="20">
        <v>742645368.15102994</v>
      </c>
      <c r="BB496" s="20">
        <v>255917787.16550499</v>
      </c>
      <c r="BC496" s="20">
        <v>0</v>
      </c>
      <c r="BD496" s="19">
        <f t="shared" si="219"/>
        <v>1399.0585318764579</v>
      </c>
      <c r="BE496" s="18">
        <v>7.3172971395252899</v>
      </c>
      <c r="BF496" s="20">
        <v>0</v>
      </c>
      <c r="BG496" s="20">
        <v>0</v>
      </c>
      <c r="BH496" s="19">
        <f t="shared" si="239"/>
        <v>0</v>
      </c>
      <c r="BI496" s="18">
        <v>576.86062660970504</v>
      </c>
      <c r="BJ496">
        <v>53</v>
      </c>
      <c r="BK496">
        <v>1216</v>
      </c>
      <c r="BL496" s="22">
        <v>1844.76928</v>
      </c>
      <c r="BM496">
        <v>304</v>
      </c>
      <c r="BN496">
        <v>76</v>
      </c>
      <c r="BO496">
        <v>0.39427260170664002</v>
      </c>
    </row>
    <row r="497" spans="1:67" x14ac:dyDescent="0.2">
      <c r="A497" s="27">
        <v>496</v>
      </c>
      <c r="B497" s="36">
        <v>463.54871781137001</v>
      </c>
      <c r="C497" s="18">
        <v>201.39999999999901</v>
      </c>
      <c r="D497">
        <v>400</v>
      </c>
      <c r="E497">
        <v>1600</v>
      </c>
      <c r="F497">
        <v>0</v>
      </c>
      <c r="G497" s="23">
        <f t="shared" si="220"/>
        <v>1</v>
      </c>
      <c r="H497" s="16">
        <v>65.6392694063927</v>
      </c>
      <c r="I497" s="17">
        <v>105.859167589622</v>
      </c>
      <c r="J497" s="6">
        <f t="shared" si="221"/>
        <v>106.17152598043994</v>
      </c>
      <c r="K497" s="6">
        <f t="shared" si="222"/>
        <v>106.17152598043994</v>
      </c>
      <c r="L497" s="6">
        <f t="shared" si="223"/>
        <v>1</v>
      </c>
      <c r="M497" s="6">
        <f t="shared" si="224"/>
        <v>105.859167589622</v>
      </c>
      <c r="N497" s="16">
        <v>82.038487255428194</v>
      </c>
      <c r="O497" s="17">
        <v>186.367536165735</v>
      </c>
      <c r="P497" s="6">
        <f t="shared" si="225"/>
        <v>177.04359517891501</v>
      </c>
      <c r="Q497" s="6">
        <f t="shared" si="210"/>
        <v>177.04359517891501</v>
      </c>
      <c r="R497" s="17">
        <v>177.04359517891501</v>
      </c>
      <c r="S497" s="6">
        <f t="shared" si="226"/>
        <v>9.3239409868199914</v>
      </c>
      <c r="T497" s="6">
        <f t="shared" si="227"/>
        <v>186.367536165735</v>
      </c>
      <c r="U497" s="17">
        <v>56.958974245342098</v>
      </c>
      <c r="V497" s="6">
        <f t="shared" si="228"/>
        <v>51.3782268507426</v>
      </c>
      <c r="W497" s="6">
        <f t="shared" si="211"/>
        <v>51.3782268507426</v>
      </c>
      <c r="X497" s="17">
        <v>51.3782268507426</v>
      </c>
      <c r="Y497" s="6">
        <f t="shared" si="229"/>
        <v>5.5807473945994985</v>
      </c>
      <c r="Z497" s="6">
        <f t="shared" si="230"/>
        <v>56.958974245342098</v>
      </c>
      <c r="AA497" s="17">
        <v>0</v>
      </c>
      <c r="AB497" s="6">
        <f t="shared" si="231"/>
        <v>0</v>
      </c>
      <c r="AC497" s="6">
        <f t="shared" si="212"/>
        <v>0</v>
      </c>
      <c r="AD497" s="17">
        <v>0</v>
      </c>
      <c r="AE497" s="6">
        <f t="shared" si="232"/>
        <v>0</v>
      </c>
      <c r="AF497" s="17">
        <v>0</v>
      </c>
      <c r="AG497" s="6">
        <f t="shared" si="233"/>
        <v>0</v>
      </c>
      <c r="AH497" s="6">
        <f t="shared" si="213"/>
        <v>0</v>
      </c>
      <c r="AI497" s="6">
        <f t="shared" si="234"/>
        <v>0</v>
      </c>
      <c r="AJ497" s="17">
        <v>118.313993364553</v>
      </c>
      <c r="AK497" s="6">
        <f t="shared" si="235"/>
        <v>96.335348245929197</v>
      </c>
      <c r="AL497" s="6">
        <f t="shared" si="214"/>
        <v>96.335348245929197</v>
      </c>
      <c r="AM497" s="17">
        <v>96.335348245929197</v>
      </c>
      <c r="AN497" s="6">
        <f t="shared" si="236"/>
        <v>21.978645118623803</v>
      </c>
      <c r="AO497" s="6">
        <f t="shared" si="237"/>
        <v>118.313993364553</v>
      </c>
      <c r="AP497" s="17">
        <v>1556.4159220046299</v>
      </c>
      <c r="AQ497" s="6">
        <f t="shared" si="238"/>
        <v>1556.4159220046299</v>
      </c>
      <c r="AR497" s="17">
        <v>770.15461969922205</v>
      </c>
      <c r="AS497" s="6">
        <f t="shared" si="215"/>
        <v>770.15461969922205</v>
      </c>
      <c r="AT497" s="17">
        <v>405.59076545268698</v>
      </c>
      <c r="AU497" s="6">
        <f t="shared" si="216"/>
        <v>405.59076545268698</v>
      </c>
      <c r="AV497" s="17">
        <v>0</v>
      </c>
      <c r="AW497" s="6">
        <f t="shared" si="217"/>
        <v>0</v>
      </c>
      <c r="AX497" s="17">
        <v>380.670536852721</v>
      </c>
      <c r="AY497" s="6">
        <f t="shared" si="218"/>
        <v>380.670536852721</v>
      </c>
      <c r="AZ497" s="20">
        <v>413231661.89667302</v>
      </c>
      <c r="BA497" s="20">
        <v>742798571.53530705</v>
      </c>
      <c r="BB497" s="20">
        <v>281284063.283122</v>
      </c>
      <c r="BC497" s="20">
        <v>0</v>
      </c>
      <c r="BD497" s="19">
        <f t="shared" si="219"/>
        <v>1437.3142967151023</v>
      </c>
      <c r="BE497" s="18">
        <v>10.5331224143386</v>
      </c>
      <c r="BF497" s="20">
        <v>0</v>
      </c>
      <c r="BG497" s="20">
        <v>0</v>
      </c>
      <c r="BH497" s="19">
        <f t="shared" si="239"/>
        <v>0</v>
      </c>
      <c r="BI497" s="18">
        <v>648.96820493591804</v>
      </c>
      <c r="BJ497">
        <v>53</v>
      </c>
      <c r="BK497">
        <v>1216</v>
      </c>
      <c r="BL497" s="22">
        <v>1844.76928</v>
      </c>
      <c r="BM497">
        <v>304</v>
      </c>
      <c r="BN497">
        <v>76</v>
      </c>
      <c r="BO497">
        <v>0.43335244758712199</v>
      </c>
    </row>
    <row r="498" spans="1:67" x14ac:dyDescent="0.2">
      <c r="A498" s="27">
        <v>497</v>
      </c>
      <c r="B498" s="36">
        <v>515.05413090152194</v>
      </c>
      <c r="C498" s="18">
        <v>201.39999999999901</v>
      </c>
      <c r="D498">
        <v>400</v>
      </c>
      <c r="E498">
        <v>1600</v>
      </c>
      <c r="F498">
        <v>0</v>
      </c>
      <c r="G498" s="23">
        <f t="shared" si="220"/>
        <v>1</v>
      </c>
      <c r="H498" s="16">
        <v>69.383561643835606</v>
      </c>
      <c r="I498" s="17">
        <v>109.26596881275</v>
      </c>
      <c r="J498" s="6">
        <f t="shared" si="221"/>
        <v>109.50137207192446</v>
      </c>
      <c r="K498" s="6">
        <f t="shared" si="222"/>
        <v>109.50137207192446</v>
      </c>
      <c r="L498" s="6">
        <f t="shared" si="223"/>
        <v>1</v>
      </c>
      <c r="M498" s="6">
        <f t="shared" si="224"/>
        <v>109.26596881275</v>
      </c>
      <c r="N498" s="16">
        <v>83.931857311773101</v>
      </c>
      <c r="O498" s="17">
        <v>201.57989395892</v>
      </c>
      <c r="P498" s="6">
        <f t="shared" si="225"/>
        <v>191.49121396680499</v>
      </c>
      <c r="Q498" s="6">
        <f t="shared" si="210"/>
        <v>191.49121396680499</v>
      </c>
      <c r="R498" s="17">
        <v>191.49121396680499</v>
      </c>
      <c r="S498" s="6">
        <f t="shared" si="226"/>
        <v>10.088679992115004</v>
      </c>
      <c r="T498" s="6">
        <f t="shared" si="227"/>
        <v>201.57989395892</v>
      </c>
      <c r="U498" s="17">
        <v>56.931043601437402</v>
      </c>
      <c r="V498" s="6">
        <f t="shared" si="228"/>
        <v>51.351107031931598</v>
      </c>
      <c r="W498" s="6">
        <f t="shared" si="211"/>
        <v>51.351107031931598</v>
      </c>
      <c r="X498" s="17">
        <v>51.351107031931598</v>
      </c>
      <c r="Y498" s="6">
        <f t="shared" si="229"/>
        <v>5.5799365695058043</v>
      </c>
      <c r="Z498" s="6">
        <f t="shared" si="230"/>
        <v>56.931043601437402</v>
      </c>
      <c r="AA498" s="17">
        <v>0</v>
      </c>
      <c r="AB498" s="6">
        <f t="shared" si="231"/>
        <v>0</v>
      </c>
      <c r="AC498" s="6">
        <f t="shared" si="212"/>
        <v>0</v>
      </c>
      <c r="AD498" s="17">
        <v>0</v>
      </c>
      <c r="AE498" s="6">
        <f t="shared" si="232"/>
        <v>0</v>
      </c>
      <c r="AF498" s="17">
        <v>0</v>
      </c>
      <c r="AG498" s="6">
        <f t="shared" si="233"/>
        <v>0</v>
      </c>
      <c r="AH498" s="6">
        <f t="shared" si="213"/>
        <v>0</v>
      </c>
      <c r="AI498" s="6">
        <f t="shared" si="234"/>
        <v>0</v>
      </c>
      <c r="AJ498" s="17">
        <v>109.533888164283</v>
      </c>
      <c r="AK498" s="6">
        <f t="shared" si="235"/>
        <v>89.201239180471106</v>
      </c>
      <c r="AL498" s="6">
        <f t="shared" si="214"/>
        <v>89.201239180471106</v>
      </c>
      <c r="AM498" s="17">
        <v>89.201239180471106</v>
      </c>
      <c r="AN498" s="6">
        <f t="shared" si="236"/>
        <v>20.332648983811893</v>
      </c>
      <c r="AO498" s="6">
        <f t="shared" si="237"/>
        <v>109.533888164283</v>
      </c>
      <c r="AP498" s="17">
        <v>1641.36041226567</v>
      </c>
      <c r="AQ498" s="6">
        <f t="shared" si="238"/>
        <v>1641.360412265675</v>
      </c>
      <c r="AR498" s="17">
        <v>855.39994330335298</v>
      </c>
      <c r="AS498" s="6">
        <f t="shared" si="215"/>
        <v>855.39994330335298</v>
      </c>
      <c r="AT498" s="17">
        <v>405.43558138660302</v>
      </c>
      <c r="AU498" s="6">
        <f t="shared" si="216"/>
        <v>405.43558138660302</v>
      </c>
      <c r="AV498" s="17">
        <v>0</v>
      </c>
      <c r="AW498" s="6">
        <f t="shared" si="217"/>
        <v>0</v>
      </c>
      <c r="AX498" s="17">
        <v>380.52488757571899</v>
      </c>
      <c r="AY498" s="6">
        <f t="shared" si="218"/>
        <v>380.52488757571899</v>
      </c>
      <c r="AZ498" s="20">
        <v>424052811.754269</v>
      </c>
      <c r="BA498" s="20">
        <v>742929063.16918397</v>
      </c>
      <c r="BB498" s="20">
        <v>303504265.17881101</v>
      </c>
      <c r="BC498" s="20">
        <v>0</v>
      </c>
      <c r="BD498" s="19">
        <f t="shared" si="219"/>
        <v>1470.486140102264</v>
      </c>
      <c r="BE498" s="18">
        <v>13.6994359212161</v>
      </c>
      <c r="BF498" s="20">
        <v>0</v>
      </c>
      <c r="BG498" s="20">
        <v>0</v>
      </c>
      <c r="BH498" s="19">
        <f t="shared" si="239"/>
        <v>0</v>
      </c>
      <c r="BI498" s="18">
        <v>721.07578326213104</v>
      </c>
      <c r="BJ498">
        <v>53</v>
      </c>
      <c r="BK498">
        <v>1216</v>
      </c>
      <c r="BL498" s="22">
        <v>1844.76928</v>
      </c>
      <c r="BM498">
        <v>304</v>
      </c>
      <c r="BN498">
        <v>76</v>
      </c>
      <c r="BO498">
        <v>0.46758538195597998</v>
      </c>
    </row>
    <row r="499" spans="1:67" x14ac:dyDescent="0.2">
      <c r="A499" s="27">
        <v>498</v>
      </c>
      <c r="B499" s="36">
        <v>566.55954399167399</v>
      </c>
      <c r="C499" s="18">
        <v>201.39999999999901</v>
      </c>
      <c r="D499">
        <v>400</v>
      </c>
      <c r="E499">
        <v>1600</v>
      </c>
      <c r="F499">
        <v>0</v>
      </c>
      <c r="G499" s="23">
        <f t="shared" si="220"/>
        <v>1</v>
      </c>
      <c r="H499" s="16">
        <v>72.408675799086694</v>
      </c>
      <c r="I499" s="17">
        <v>112.85349003200101</v>
      </c>
      <c r="J499" s="6">
        <f t="shared" si="221"/>
        <v>113.02962980827974</v>
      </c>
      <c r="K499" s="6">
        <f t="shared" si="222"/>
        <v>113.02962980827974</v>
      </c>
      <c r="L499" s="6">
        <f t="shared" si="223"/>
        <v>1</v>
      </c>
      <c r="M499" s="6">
        <f t="shared" si="224"/>
        <v>112.85349003200101</v>
      </c>
      <c r="N499" s="16">
        <v>85.549663297038194</v>
      </c>
      <c r="O499" s="17">
        <v>216.77144723453</v>
      </c>
      <c r="P499" s="6">
        <f t="shared" si="225"/>
        <v>205.91892939612899</v>
      </c>
      <c r="Q499" s="6">
        <f t="shared" si="210"/>
        <v>205.91892939612899</v>
      </c>
      <c r="R499" s="17">
        <v>205.91892939612899</v>
      </c>
      <c r="S499" s="6">
        <f t="shared" si="226"/>
        <v>10.852517838401013</v>
      </c>
      <c r="T499" s="6">
        <f t="shared" si="227"/>
        <v>216.77144723453</v>
      </c>
      <c r="U499" s="17">
        <v>56.906523560027999</v>
      </c>
      <c r="V499" s="6">
        <f t="shared" si="228"/>
        <v>51.327266983333502</v>
      </c>
      <c r="W499" s="6">
        <f t="shared" si="211"/>
        <v>51.327266983333502</v>
      </c>
      <c r="X499" s="17">
        <v>51.327266983333502</v>
      </c>
      <c r="Y499" s="6">
        <f t="shared" si="229"/>
        <v>5.5792565766944975</v>
      </c>
      <c r="Z499" s="6">
        <f t="shared" si="230"/>
        <v>56.906523560027999</v>
      </c>
      <c r="AA499" s="17">
        <v>0</v>
      </c>
      <c r="AB499" s="6">
        <f t="shared" si="231"/>
        <v>0</v>
      </c>
      <c r="AC499" s="6">
        <f t="shared" si="212"/>
        <v>0</v>
      </c>
      <c r="AD499" s="17">
        <v>0</v>
      </c>
      <c r="AE499" s="6">
        <f t="shared" si="232"/>
        <v>0</v>
      </c>
      <c r="AF499" s="17">
        <v>0</v>
      </c>
      <c r="AG499" s="6">
        <f t="shared" si="233"/>
        <v>0</v>
      </c>
      <c r="AH499" s="6">
        <f t="shared" si="213"/>
        <v>0</v>
      </c>
      <c r="AI499" s="6">
        <f t="shared" si="234"/>
        <v>0</v>
      </c>
      <c r="AJ499" s="17">
        <v>102.91063922238899</v>
      </c>
      <c r="AK499" s="6">
        <f t="shared" si="235"/>
        <v>83.819478748766699</v>
      </c>
      <c r="AL499" s="6">
        <f t="shared" si="214"/>
        <v>83.819478748766699</v>
      </c>
      <c r="AM499" s="17">
        <v>83.819478748766699</v>
      </c>
      <c r="AN499" s="6">
        <f t="shared" si="236"/>
        <v>19.091160473622296</v>
      </c>
      <c r="AO499" s="6">
        <f t="shared" si="237"/>
        <v>102.91063922238899</v>
      </c>
      <c r="AP499" s="17">
        <v>1726.309057837</v>
      </c>
      <c r="AQ499" s="6">
        <f t="shared" si="238"/>
        <v>1726.309057836999</v>
      </c>
      <c r="AR499" s="17">
        <v>940.61772816387804</v>
      </c>
      <c r="AS499" s="6">
        <f t="shared" si="215"/>
        <v>940.61772816387804</v>
      </c>
      <c r="AT499" s="17">
        <v>405.29674661246298</v>
      </c>
      <c r="AU499" s="6">
        <f t="shared" si="216"/>
        <v>405.29674661246298</v>
      </c>
      <c r="AV499" s="17">
        <v>0</v>
      </c>
      <c r="AW499" s="6">
        <f t="shared" si="217"/>
        <v>0</v>
      </c>
      <c r="AX499" s="17">
        <v>380.39458306065802</v>
      </c>
      <c r="AY499" s="6">
        <f t="shared" si="218"/>
        <v>380.39458306065802</v>
      </c>
      <c r="AZ499" s="20">
        <v>433420798.42568201</v>
      </c>
      <c r="BA499" s="20">
        <v>743042098.39375997</v>
      </c>
      <c r="BB499" s="20">
        <v>322367204.14466798</v>
      </c>
      <c r="BC499" s="20">
        <v>0</v>
      </c>
      <c r="BD499" s="19">
        <f t="shared" si="219"/>
        <v>1498.83010096411</v>
      </c>
      <c r="BE499" s="18">
        <v>16.808882884717001</v>
      </c>
      <c r="BF499" s="20">
        <v>0</v>
      </c>
      <c r="BG499" s="20">
        <v>0</v>
      </c>
      <c r="BH499" s="19">
        <f t="shared" si="239"/>
        <v>0</v>
      </c>
      <c r="BI499" s="18">
        <v>793.18336158834404</v>
      </c>
      <c r="BJ499">
        <v>53</v>
      </c>
      <c r="BK499">
        <v>1216</v>
      </c>
      <c r="BL499" s="22">
        <v>1844.76928</v>
      </c>
      <c r="BM499">
        <v>304</v>
      </c>
      <c r="BN499">
        <v>76</v>
      </c>
      <c r="BO499">
        <v>0.49664604282005698</v>
      </c>
    </row>
    <row r="500" spans="1:67" x14ac:dyDescent="0.2">
      <c r="A500" s="27">
        <v>499</v>
      </c>
      <c r="B500" s="36">
        <v>618.06495708182604</v>
      </c>
      <c r="C500" s="18">
        <v>201.39999999999901</v>
      </c>
      <c r="D500">
        <v>400</v>
      </c>
      <c r="E500">
        <v>1600</v>
      </c>
      <c r="F500">
        <v>0</v>
      </c>
      <c r="G500" s="23">
        <f t="shared" si="220"/>
        <v>1</v>
      </c>
      <c r="H500" s="16">
        <v>74.623287671232802</v>
      </c>
      <c r="I500" s="17">
        <v>116.72622185179</v>
      </c>
      <c r="J500" s="6">
        <f t="shared" si="221"/>
        <v>116.87213756101841</v>
      </c>
      <c r="K500" s="6">
        <f t="shared" si="222"/>
        <v>116.87213756101841</v>
      </c>
      <c r="L500" s="6">
        <f t="shared" si="223"/>
        <v>1</v>
      </c>
      <c r="M500" s="6">
        <f t="shared" si="224"/>
        <v>116.72622185179</v>
      </c>
      <c r="N500" s="16">
        <v>86.817109369970893</v>
      </c>
      <c r="O500" s="17">
        <v>231.827419485473</v>
      </c>
      <c r="P500" s="6">
        <f t="shared" si="225"/>
        <v>220.21773472838001</v>
      </c>
      <c r="Q500" s="6">
        <f t="shared" si="210"/>
        <v>220.21773472838001</v>
      </c>
      <c r="R500" s="17">
        <v>220.21773472838001</v>
      </c>
      <c r="S500" s="6">
        <f t="shared" si="226"/>
        <v>11.609684757092992</v>
      </c>
      <c r="T500" s="6">
        <f t="shared" si="227"/>
        <v>231.827419485473</v>
      </c>
      <c r="U500" s="17">
        <v>56.884927833099297</v>
      </c>
      <c r="V500" s="6">
        <f t="shared" si="228"/>
        <v>51.306237431585302</v>
      </c>
      <c r="W500" s="6">
        <f t="shared" si="211"/>
        <v>51.306237431585302</v>
      </c>
      <c r="X500" s="17">
        <v>51.306237431585302</v>
      </c>
      <c r="Y500" s="6">
        <f t="shared" si="229"/>
        <v>5.5786904015139953</v>
      </c>
      <c r="Z500" s="6">
        <f t="shared" si="230"/>
        <v>56.884927833099297</v>
      </c>
      <c r="AA500" s="17">
        <v>0</v>
      </c>
      <c r="AB500" s="6">
        <f t="shared" si="231"/>
        <v>0</v>
      </c>
      <c r="AC500" s="6">
        <f t="shared" si="212"/>
        <v>0</v>
      </c>
      <c r="AD500" s="17">
        <v>0</v>
      </c>
      <c r="AE500" s="6">
        <f t="shared" si="232"/>
        <v>0</v>
      </c>
      <c r="AF500" s="17">
        <v>0</v>
      </c>
      <c r="AG500" s="6">
        <f t="shared" si="233"/>
        <v>0</v>
      </c>
      <c r="AH500" s="6">
        <f t="shared" si="213"/>
        <v>0</v>
      </c>
      <c r="AI500" s="6">
        <f t="shared" si="234"/>
        <v>0</v>
      </c>
      <c r="AJ500" s="17">
        <v>98.367336728588</v>
      </c>
      <c r="AK500" s="6">
        <f t="shared" si="235"/>
        <v>80.122042020183201</v>
      </c>
      <c r="AL500" s="6">
        <f t="shared" si="214"/>
        <v>80.122042020183201</v>
      </c>
      <c r="AM500" s="17">
        <v>80.122042020183201</v>
      </c>
      <c r="AN500" s="6">
        <f t="shared" si="236"/>
        <v>18.245294708404799</v>
      </c>
      <c r="AO500" s="6">
        <f t="shared" si="237"/>
        <v>98.367336728588</v>
      </c>
      <c r="AP500" s="17">
        <v>1811.26123490999</v>
      </c>
      <c r="AQ500" s="6">
        <f t="shared" si="238"/>
        <v>1811.2612349099829</v>
      </c>
      <c r="AR500" s="17">
        <v>1025.8121084859999</v>
      </c>
      <c r="AS500" s="6">
        <f t="shared" si="215"/>
        <v>1025.8121084859999</v>
      </c>
      <c r="AT500" s="17">
        <v>405.17180672171099</v>
      </c>
      <c r="AU500" s="6">
        <f t="shared" si="216"/>
        <v>405.17180672171099</v>
      </c>
      <c r="AV500" s="17">
        <v>0</v>
      </c>
      <c r="AW500" s="6">
        <f t="shared" si="217"/>
        <v>0</v>
      </c>
      <c r="AX500" s="17">
        <v>380.277319702272</v>
      </c>
      <c r="AY500" s="6">
        <f t="shared" si="218"/>
        <v>380.277319702272</v>
      </c>
      <c r="AZ500" s="20">
        <v>441882687.52184498</v>
      </c>
      <c r="BA500" s="20">
        <v>743139975.22144306</v>
      </c>
      <c r="BB500" s="20">
        <v>336013093.41860098</v>
      </c>
      <c r="BC500" s="20">
        <v>0</v>
      </c>
      <c r="BD500" s="19">
        <f t="shared" si="219"/>
        <v>1521.0357561618891</v>
      </c>
      <c r="BE500" s="18">
        <v>19.946608246397599</v>
      </c>
      <c r="BF500" s="20">
        <v>0</v>
      </c>
      <c r="BG500" s="20">
        <v>0</v>
      </c>
      <c r="BH500" s="19">
        <f t="shared" si="239"/>
        <v>0</v>
      </c>
      <c r="BI500" s="18">
        <v>865.29093991455704</v>
      </c>
      <c r="BJ500">
        <v>53</v>
      </c>
      <c r="BK500">
        <v>1216</v>
      </c>
      <c r="BL500" s="22">
        <v>1844.76928</v>
      </c>
      <c r="BM500">
        <v>304</v>
      </c>
      <c r="BN500">
        <v>76</v>
      </c>
      <c r="BO500">
        <v>0.51766971964034503</v>
      </c>
    </row>
    <row r="501" spans="1:67" x14ac:dyDescent="0.2">
      <c r="A501" s="27">
        <v>500</v>
      </c>
      <c r="B501" s="36">
        <v>669.57037017197899</v>
      </c>
      <c r="C501" s="18">
        <v>201.39999999999901</v>
      </c>
      <c r="D501">
        <v>400</v>
      </c>
      <c r="E501">
        <v>1600</v>
      </c>
      <c r="F501">
        <v>0</v>
      </c>
      <c r="G501" s="23">
        <f t="shared" si="220"/>
        <v>1</v>
      </c>
      <c r="H501" s="16">
        <v>76.757990867579906</v>
      </c>
      <c r="I501" s="17">
        <v>120.726002009734</v>
      </c>
      <c r="J501" s="6">
        <f t="shared" si="221"/>
        <v>120.83779374680594</v>
      </c>
      <c r="K501" s="6">
        <f t="shared" si="222"/>
        <v>120.83779374680594</v>
      </c>
      <c r="L501" s="6">
        <f t="shared" si="223"/>
        <v>1</v>
      </c>
      <c r="M501" s="6">
        <f t="shared" si="224"/>
        <v>120.726002009734</v>
      </c>
      <c r="N501" s="16">
        <v>87.936388249107495</v>
      </c>
      <c r="O501" s="17">
        <v>246.76226429883599</v>
      </c>
      <c r="P501" s="6">
        <f t="shared" si="225"/>
        <v>234.401381836545</v>
      </c>
      <c r="Q501" s="6">
        <f t="shared" si="210"/>
        <v>234.401381836545</v>
      </c>
      <c r="R501" s="17">
        <v>234.401381836545</v>
      </c>
      <c r="S501" s="6">
        <f t="shared" si="226"/>
        <v>12.360882462290988</v>
      </c>
      <c r="T501" s="6">
        <f t="shared" si="227"/>
        <v>246.76226429883599</v>
      </c>
      <c r="U501" s="17">
        <v>56.865727746214901</v>
      </c>
      <c r="V501" s="6">
        <f t="shared" si="228"/>
        <v>51.287516740896102</v>
      </c>
      <c r="W501" s="6">
        <f t="shared" si="211"/>
        <v>51.287516740896102</v>
      </c>
      <c r="X501" s="17">
        <v>51.287516740896102</v>
      </c>
      <c r="Y501" s="6">
        <f t="shared" si="229"/>
        <v>5.5782110053187992</v>
      </c>
      <c r="Z501" s="6">
        <f t="shared" si="230"/>
        <v>56.865727746214901</v>
      </c>
      <c r="AA501" s="17">
        <v>0</v>
      </c>
      <c r="AB501" s="6">
        <f t="shared" si="231"/>
        <v>0</v>
      </c>
      <c r="AC501" s="6">
        <f t="shared" si="212"/>
        <v>0</v>
      </c>
      <c r="AD501" s="17">
        <v>0</v>
      </c>
      <c r="AE501" s="6">
        <f t="shared" si="232"/>
        <v>0</v>
      </c>
      <c r="AF501" s="17">
        <v>0</v>
      </c>
      <c r="AG501" s="6">
        <f t="shared" si="233"/>
        <v>0</v>
      </c>
      <c r="AH501" s="6">
        <f t="shared" si="213"/>
        <v>0</v>
      </c>
      <c r="AI501" s="6">
        <f t="shared" si="234"/>
        <v>0</v>
      </c>
      <c r="AJ501" s="17">
        <v>94.830877173103104</v>
      </c>
      <c r="AK501" s="6">
        <f t="shared" si="235"/>
        <v>77.237966190590697</v>
      </c>
      <c r="AL501" s="6">
        <f t="shared" si="214"/>
        <v>77.237966190590697</v>
      </c>
      <c r="AM501" s="17">
        <v>77.237966190590697</v>
      </c>
      <c r="AN501" s="6">
        <f t="shared" si="236"/>
        <v>17.592910982512407</v>
      </c>
      <c r="AO501" s="6">
        <f t="shared" si="237"/>
        <v>94.830877173103104</v>
      </c>
      <c r="AP501" s="17">
        <v>1896.2164385896899</v>
      </c>
      <c r="AQ501" s="6">
        <f t="shared" si="238"/>
        <v>1896.216438589682</v>
      </c>
      <c r="AR501" s="17">
        <v>1110.98643039117</v>
      </c>
      <c r="AS501" s="6">
        <f t="shared" si="215"/>
        <v>1110.98643039117</v>
      </c>
      <c r="AT501" s="17">
        <v>405.05877517795699</v>
      </c>
      <c r="AU501" s="6">
        <f t="shared" si="216"/>
        <v>405.05877517795699</v>
      </c>
      <c r="AV501" s="17">
        <v>0</v>
      </c>
      <c r="AW501" s="6">
        <f t="shared" si="217"/>
        <v>0</v>
      </c>
      <c r="AX501" s="17">
        <v>380.17123302055501</v>
      </c>
      <c r="AY501" s="6">
        <f t="shared" si="218"/>
        <v>380.17123302055501</v>
      </c>
      <c r="AZ501" s="20">
        <v>449440783.08699799</v>
      </c>
      <c r="BA501" s="20">
        <v>743226945.44070601</v>
      </c>
      <c r="BB501" s="20">
        <v>347977793.59665799</v>
      </c>
      <c r="BC501" s="20">
        <v>0</v>
      </c>
      <c r="BD501" s="19">
        <f t="shared" si="219"/>
        <v>1540.6455221243621</v>
      </c>
      <c r="BE501" s="18">
        <v>22.9035775442158</v>
      </c>
      <c r="BF501" s="20">
        <v>0</v>
      </c>
      <c r="BG501" s="20">
        <v>0</v>
      </c>
      <c r="BH501" s="19">
        <f t="shared" si="239"/>
        <v>0</v>
      </c>
      <c r="BI501" s="18">
        <v>937.39851824077004</v>
      </c>
      <c r="BJ501">
        <v>53</v>
      </c>
      <c r="BK501">
        <v>1216</v>
      </c>
      <c r="BL501" s="22">
        <v>1844.76928</v>
      </c>
      <c r="BM501">
        <v>304</v>
      </c>
      <c r="BN501">
        <v>76</v>
      </c>
      <c r="BO501">
        <v>0.53633227241460102</v>
      </c>
    </row>
    <row r="502" spans="1:67" x14ac:dyDescent="0.2">
      <c r="A502" s="27">
        <v>501</v>
      </c>
      <c r="B502" s="36">
        <v>721.07578326213104</v>
      </c>
      <c r="C502" s="18">
        <v>201.39999999999901</v>
      </c>
      <c r="D502">
        <v>400</v>
      </c>
      <c r="E502">
        <v>1600</v>
      </c>
      <c r="F502">
        <v>0</v>
      </c>
      <c r="G502" s="23">
        <f t="shared" si="220"/>
        <v>1</v>
      </c>
      <c r="H502" s="16">
        <v>78.515981735159798</v>
      </c>
      <c r="I502" s="17">
        <v>124.82687280063401</v>
      </c>
      <c r="J502" s="6">
        <f t="shared" si="221"/>
        <v>124.91864032479531</v>
      </c>
      <c r="K502" s="6">
        <f t="shared" si="222"/>
        <v>124.91864032479531</v>
      </c>
      <c r="L502" s="6">
        <f t="shared" si="223"/>
        <v>1</v>
      </c>
      <c r="M502" s="6">
        <f t="shared" si="224"/>
        <v>124.82687280063401</v>
      </c>
      <c r="N502" s="16">
        <v>88.895437161482306</v>
      </c>
      <c r="O502" s="17">
        <v>261.63239069822203</v>
      </c>
      <c r="P502" s="6">
        <f t="shared" si="225"/>
        <v>248.52347114562099</v>
      </c>
      <c r="Q502" s="6">
        <f t="shared" si="210"/>
        <v>248.52347114562099</v>
      </c>
      <c r="R502" s="17">
        <v>248.52347114562099</v>
      </c>
      <c r="S502" s="6">
        <f t="shared" si="226"/>
        <v>13.108919552601037</v>
      </c>
      <c r="T502" s="6">
        <f t="shared" si="227"/>
        <v>261.63239069822203</v>
      </c>
      <c r="U502" s="17">
        <v>56.848555615494902</v>
      </c>
      <c r="V502" s="6">
        <f t="shared" si="228"/>
        <v>51.2707530122713</v>
      </c>
      <c r="W502" s="6">
        <f t="shared" si="211"/>
        <v>51.2707530122713</v>
      </c>
      <c r="X502" s="17">
        <v>51.2707530122713</v>
      </c>
      <c r="Y502" s="6">
        <f t="shared" si="229"/>
        <v>5.5778026032236028</v>
      </c>
      <c r="Z502" s="6">
        <f t="shared" si="230"/>
        <v>56.848555615494902</v>
      </c>
      <c r="AA502" s="17">
        <v>0</v>
      </c>
      <c r="AB502" s="6">
        <f t="shared" si="231"/>
        <v>0</v>
      </c>
      <c r="AC502" s="6">
        <f t="shared" si="212"/>
        <v>0</v>
      </c>
      <c r="AD502" s="17">
        <v>0</v>
      </c>
      <c r="AE502" s="6">
        <f t="shared" si="232"/>
        <v>0</v>
      </c>
      <c r="AF502" s="17">
        <v>0</v>
      </c>
      <c r="AG502" s="6">
        <f t="shared" si="233"/>
        <v>0</v>
      </c>
      <c r="AH502" s="6">
        <f t="shared" si="213"/>
        <v>0</v>
      </c>
      <c r="AI502" s="6">
        <f t="shared" si="234"/>
        <v>0</v>
      </c>
      <c r="AJ502" s="17">
        <v>91.990510297362405</v>
      </c>
      <c r="AK502" s="6">
        <f t="shared" si="235"/>
        <v>74.915621137871298</v>
      </c>
      <c r="AL502" s="6">
        <f t="shared" si="214"/>
        <v>74.915621137871298</v>
      </c>
      <c r="AM502" s="17">
        <v>74.915621137871298</v>
      </c>
      <c r="AN502" s="6">
        <f t="shared" si="236"/>
        <v>17.074889159491107</v>
      </c>
      <c r="AO502" s="6">
        <f t="shared" si="237"/>
        <v>91.990510297362405</v>
      </c>
      <c r="AP502" s="17">
        <v>1981.1742558487799</v>
      </c>
      <c r="AQ502" s="6">
        <f t="shared" si="238"/>
        <v>1981.174255848774</v>
      </c>
      <c r="AR502" s="17">
        <v>1196.14343116076</v>
      </c>
      <c r="AS502" s="6">
        <f t="shared" si="215"/>
        <v>1196.14343116076</v>
      </c>
      <c r="AT502" s="17">
        <v>404.95602690298603</v>
      </c>
      <c r="AU502" s="6">
        <f t="shared" si="216"/>
        <v>404.95602690298603</v>
      </c>
      <c r="AV502" s="17">
        <v>0</v>
      </c>
      <c r="AW502" s="6">
        <f t="shared" si="217"/>
        <v>0</v>
      </c>
      <c r="AX502" s="17">
        <v>380.07479778502801</v>
      </c>
      <c r="AY502" s="6">
        <f t="shared" si="218"/>
        <v>380.07479778502801</v>
      </c>
      <c r="AZ502" s="20">
        <v>456284911.40215498</v>
      </c>
      <c r="BA502" s="20">
        <v>743304645.55167603</v>
      </c>
      <c r="BB502" s="20">
        <v>357858502.11533898</v>
      </c>
      <c r="BC502" s="20">
        <v>0</v>
      </c>
      <c r="BD502" s="19">
        <f t="shared" si="219"/>
        <v>1557.4480590691701</v>
      </c>
      <c r="BE502" s="18">
        <v>25.7232399364269</v>
      </c>
      <c r="BF502" s="20">
        <v>0</v>
      </c>
      <c r="BG502" s="20">
        <v>0</v>
      </c>
      <c r="BH502" s="19">
        <f t="shared" si="239"/>
        <v>0</v>
      </c>
      <c r="BI502" s="18">
        <v>1009.50609656698</v>
      </c>
      <c r="BJ502">
        <v>53</v>
      </c>
      <c r="BK502">
        <v>1216</v>
      </c>
      <c r="BL502" s="22">
        <v>1844.76928</v>
      </c>
      <c r="BM502">
        <v>304</v>
      </c>
      <c r="BN502">
        <v>76</v>
      </c>
      <c r="BO502">
        <v>0.55185514826355198</v>
      </c>
    </row>
    <row r="503" spans="1:67" x14ac:dyDescent="0.2">
      <c r="A503" s="27">
        <v>502</v>
      </c>
      <c r="B503" s="36">
        <v>772.58119635228297</v>
      </c>
      <c r="C503" s="18">
        <v>201.39999999999901</v>
      </c>
      <c r="D503">
        <v>400</v>
      </c>
      <c r="E503">
        <v>1600</v>
      </c>
      <c r="F503">
        <v>0</v>
      </c>
      <c r="G503" s="23">
        <f t="shared" si="220"/>
        <v>1</v>
      </c>
      <c r="H503" s="16">
        <v>79.908675799086694</v>
      </c>
      <c r="I503" s="17">
        <v>129.00417915758899</v>
      </c>
      <c r="J503" s="6">
        <f t="shared" si="221"/>
        <v>129.07988924187785</v>
      </c>
      <c r="K503" s="6">
        <f t="shared" si="222"/>
        <v>129.07988924187785</v>
      </c>
      <c r="L503" s="6">
        <f t="shared" si="223"/>
        <v>1</v>
      </c>
      <c r="M503" s="6">
        <f t="shared" si="224"/>
        <v>129.00417915758899</v>
      </c>
      <c r="N503" s="16">
        <v>89.749699308518203</v>
      </c>
      <c r="O503" s="17">
        <v>276.39996676034502</v>
      </c>
      <c r="P503" s="6">
        <f t="shared" si="225"/>
        <v>262.54807949343501</v>
      </c>
      <c r="Q503" s="6">
        <f t="shared" si="210"/>
        <v>262.54807949343501</v>
      </c>
      <c r="R503" s="17">
        <v>262.54807949343501</v>
      </c>
      <c r="S503" s="6">
        <f t="shared" si="226"/>
        <v>13.851887266910012</v>
      </c>
      <c r="T503" s="6">
        <f t="shared" si="227"/>
        <v>276.39996676034502</v>
      </c>
      <c r="U503" s="17">
        <v>56.832979984237703</v>
      </c>
      <c r="V503" s="6">
        <f t="shared" si="228"/>
        <v>51.255540377732203</v>
      </c>
      <c r="W503" s="6">
        <f t="shared" si="211"/>
        <v>51.255540377732203</v>
      </c>
      <c r="X503" s="17">
        <v>51.255540377732203</v>
      </c>
      <c r="Y503" s="6">
        <f t="shared" si="229"/>
        <v>5.5774396065055001</v>
      </c>
      <c r="Z503" s="6">
        <f t="shared" si="230"/>
        <v>56.832979984237703</v>
      </c>
      <c r="AA503" s="17">
        <v>0</v>
      </c>
      <c r="AB503" s="6">
        <f t="shared" si="231"/>
        <v>0</v>
      </c>
      <c r="AC503" s="6">
        <f t="shared" si="212"/>
        <v>0</v>
      </c>
      <c r="AD503" s="17">
        <v>0</v>
      </c>
      <c r="AE503" s="6">
        <f t="shared" si="232"/>
        <v>0</v>
      </c>
      <c r="AF503" s="17">
        <v>0</v>
      </c>
      <c r="AG503" s="6">
        <f t="shared" si="233"/>
        <v>0</v>
      </c>
      <c r="AH503" s="6">
        <f t="shared" si="213"/>
        <v>0</v>
      </c>
      <c r="AI503" s="6">
        <f t="shared" si="234"/>
        <v>0</v>
      </c>
      <c r="AJ503" s="17">
        <v>89.673553356103994</v>
      </c>
      <c r="AK503" s="6">
        <f t="shared" si="235"/>
        <v>73.020353705978806</v>
      </c>
      <c r="AL503" s="6">
        <f t="shared" si="214"/>
        <v>73.020353705978806</v>
      </c>
      <c r="AM503" s="17">
        <v>73.020353705978806</v>
      </c>
      <c r="AN503" s="6">
        <f t="shared" si="236"/>
        <v>16.653199650125188</v>
      </c>
      <c r="AO503" s="6">
        <f t="shared" si="237"/>
        <v>89.673553356103994</v>
      </c>
      <c r="AP503" s="17">
        <v>2066.1343455420902</v>
      </c>
      <c r="AQ503" s="6">
        <f t="shared" si="238"/>
        <v>2066.1343455420802</v>
      </c>
      <c r="AR503" s="17">
        <v>1281.28537168715</v>
      </c>
      <c r="AS503" s="6">
        <f t="shared" si="215"/>
        <v>1281.28537168715</v>
      </c>
      <c r="AT503" s="17">
        <v>404.86221964276302</v>
      </c>
      <c r="AU503" s="6">
        <f t="shared" si="216"/>
        <v>404.86221964276302</v>
      </c>
      <c r="AV503" s="17">
        <v>0</v>
      </c>
      <c r="AW503" s="6">
        <f t="shared" si="217"/>
        <v>0</v>
      </c>
      <c r="AX503" s="17">
        <v>379.986754212167</v>
      </c>
      <c r="AY503" s="6">
        <f t="shared" si="218"/>
        <v>379.986754212167</v>
      </c>
      <c r="AZ503" s="20">
        <v>462580870.23541301</v>
      </c>
      <c r="BA503" s="20">
        <v>743378121.19250298</v>
      </c>
      <c r="BB503" s="20">
        <v>366455740.45732301</v>
      </c>
      <c r="BC503" s="20">
        <v>0</v>
      </c>
      <c r="BD503" s="19">
        <f t="shared" si="219"/>
        <v>1572.4147318852392</v>
      </c>
      <c r="BE503" s="18">
        <v>28.385361481466202</v>
      </c>
      <c r="BF503" s="20">
        <v>0</v>
      </c>
      <c r="BG503" s="20">
        <v>0</v>
      </c>
      <c r="BH503" s="19">
        <f t="shared" si="239"/>
        <v>0</v>
      </c>
      <c r="BI503" s="18">
        <v>1081.6136748931899</v>
      </c>
      <c r="BJ503">
        <v>53</v>
      </c>
      <c r="BK503">
        <v>1216</v>
      </c>
      <c r="BL503" s="22">
        <v>1844.76928</v>
      </c>
      <c r="BM503">
        <v>304</v>
      </c>
      <c r="BN503">
        <v>76</v>
      </c>
      <c r="BO503">
        <v>0.56518173466506005</v>
      </c>
    </row>
    <row r="504" spans="1:67" x14ac:dyDescent="0.2">
      <c r="A504" s="27">
        <v>503</v>
      </c>
      <c r="B504" s="36">
        <v>824.08660944243502</v>
      </c>
      <c r="C504" s="18">
        <v>201.39999999999901</v>
      </c>
      <c r="D504">
        <v>400</v>
      </c>
      <c r="E504">
        <v>1600</v>
      </c>
      <c r="F504">
        <v>0</v>
      </c>
      <c r="G504" s="23">
        <f t="shared" si="220"/>
        <v>1</v>
      </c>
      <c r="H504" s="16">
        <v>81.563926940639206</v>
      </c>
      <c r="I504" s="17">
        <v>133.25724482185501</v>
      </c>
      <c r="J504" s="6">
        <f t="shared" si="221"/>
        <v>133.30928232395749</v>
      </c>
      <c r="K504" s="6">
        <f t="shared" si="222"/>
        <v>133.30928232395749</v>
      </c>
      <c r="L504" s="6">
        <f t="shared" si="223"/>
        <v>1</v>
      </c>
      <c r="M504" s="6">
        <f t="shared" si="224"/>
        <v>133.25724482185501</v>
      </c>
      <c r="N504" s="16">
        <v>90.494429478835201</v>
      </c>
      <c r="O504" s="17">
        <v>291.10064763588002</v>
      </c>
      <c r="P504" s="6">
        <f t="shared" si="225"/>
        <v>276.50908662190699</v>
      </c>
      <c r="Q504" s="6">
        <f t="shared" si="210"/>
        <v>276.50908662190699</v>
      </c>
      <c r="R504" s="17">
        <v>276.50908662190699</v>
      </c>
      <c r="S504" s="6">
        <f t="shared" si="226"/>
        <v>14.591561013973035</v>
      </c>
      <c r="T504" s="6">
        <f t="shared" si="227"/>
        <v>291.10064763588002</v>
      </c>
      <c r="U504" s="17">
        <v>56.819779781003803</v>
      </c>
      <c r="V504" s="6">
        <f t="shared" si="228"/>
        <v>51.242567362044603</v>
      </c>
      <c r="W504" s="6">
        <f t="shared" si="211"/>
        <v>51.242567362044603</v>
      </c>
      <c r="X504" s="17">
        <v>51.242567362044603</v>
      </c>
      <c r="Y504" s="6">
        <f t="shared" si="229"/>
        <v>5.5772124189591992</v>
      </c>
      <c r="Z504" s="6">
        <f t="shared" si="230"/>
        <v>56.819779781003803</v>
      </c>
      <c r="AA504" s="17">
        <v>0</v>
      </c>
      <c r="AB504" s="6">
        <f t="shared" si="231"/>
        <v>0</v>
      </c>
      <c r="AC504" s="6">
        <f t="shared" si="212"/>
        <v>0</v>
      </c>
      <c r="AD504" s="17">
        <v>0</v>
      </c>
      <c r="AE504" s="6">
        <f t="shared" si="232"/>
        <v>0</v>
      </c>
      <c r="AF504" s="17">
        <v>0</v>
      </c>
      <c r="AG504" s="6">
        <f t="shared" si="233"/>
        <v>0</v>
      </c>
      <c r="AH504" s="6">
        <f t="shared" si="213"/>
        <v>0</v>
      </c>
      <c r="AI504" s="6">
        <f t="shared" si="234"/>
        <v>0</v>
      </c>
      <c r="AJ504" s="17">
        <v>87.781901549164999</v>
      </c>
      <c r="AK504" s="6">
        <f t="shared" si="235"/>
        <v>71.473463407087493</v>
      </c>
      <c r="AL504" s="6">
        <f t="shared" si="214"/>
        <v>71.473463407087493</v>
      </c>
      <c r="AM504" s="17">
        <v>71.473463407087493</v>
      </c>
      <c r="AN504" s="6">
        <f t="shared" si="236"/>
        <v>16.308438142077506</v>
      </c>
      <c r="AO504" s="6">
        <f t="shared" si="237"/>
        <v>87.781901549164999</v>
      </c>
      <c r="AP504" s="17">
        <v>2151.09642342089</v>
      </c>
      <c r="AQ504" s="6">
        <f t="shared" si="238"/>
        <v>2151.0964234208873</v>
      </c>
      <c r="AR504" s="17">
        <v>1366.4141357894</v>
      </c>
      <c r="AS504" s="6">
        <f t="shared" si="215"/>
        <v>1366.4141357894</v>
      </c>
      <c r="AT504" s="17">
        <v>404.776235005393</v>
      </c>
      <c r="AU504" s="6">
        <f t="shared" si="216"/>
        <v>404.776235005393</v>
      </c>
      <c r="AV504" s="17">
        <v>0</v>
      </c>
      <c r="AW504" s="6">
        <f t="shared" si="217"/>
        <v>0</v>
      </c>
      <c r="AX504" s="17">
        <v>379.90605262609398</v>
      </c>
      <c r="AY504" s="6">
        <f t="shared" si="218"/>
        <v>379.90605262609398</v>
      </c>
      <c r="AZ504" s="20">
        <v>468233163.56871903</v>
      </c>
      <c r="BA504" s="20">
        <v>743444821.80452704</v>
      </c>
      <c r="BB504" s="20">
        <v>373784419.09594601</v>
      </c>
      <c r="BC504" s="20">
        <v>0</v>
      </c>
      <c r="BD504" s="19">
        <f t="shared" si="219"/>
        <v>1585.4624044691923</v>
      </c>
      <c r="BE504" s="18">
        <v>30.908869674908001</v>
      </c>
      <c r="BF504" s="20">
        <v>0</v>
      </c>
      <c r="BG504" s="20">
        <v>0</v>
      </c>
      <c r="BH504" s="19">
        <f t="shared" si="239"/>
        <v>0</v>
      </c>
      <c r="BI504" s="18">
        <v>1153.7212532194101</v>
      </c>
      <c r="BJ504">
        <v>53</v>
      </c>
      <c r="BK504">
        <v>1216</v>
      </c>
      <c r="BL504" s="22">
        <v>1844.76928</v>
      </c>
      <c r="BM504">
        <v>304</v>
      </c>
      <c r="BN504">
        <v>76</v>
      </c>
      <c r="BO504">
        <v>0.57647269697913806</v>
      </c>
    </row>
    <row r="505" spans="1:67" x14ac:dyDescent="0.2">
      <c r="A505" s="27">
        <v>504</v>
      </c>
      <c r="B505" s="36">
        <v>875.59202253258798</v>
      </c>
      <c r="C505" s="18">
        <v>201.39999999999901</v>
      </c>
      <c r="D505">
        <v>400</v>
      </c>
      <c r="E505">
        <v>1600</v>
      </c>
      <c r="F505">
        <v>0</v>
      </c>
      <c r="G505" s="23">
        <f t="shared" si="220"/>
        <v>1</v>
      </c>
      <c r="H505" s="16">
        <v>82.659817351598093</v>
      </c>
      <c r="I505" s="17">
        <v>137.61253206110001</v>
      </c>
      <c r="J505" s="6">
        <f t="shared" si="221"/>
        <v>137.64114602648471</v>
      </c>
      <c r="K505" s="6">
        <f t="shared" si="222"/>
        <v>137.64114602648471</v>
      </c>
      <c r="L505" s="6">
        <f t="shared" si="223"/>
        <v>1</v>
      </c>
      <c r="M505" s="6">
        <f t="shared" si="224"/>
        <v>137.61253206110001</v>
      </c>
      <c r="N505" s="16">
        <v>91.110315137682704</v>
      </c>
      <c r="O505" s="17">
        <v>305.87234884389898</v>
      </c>
      <c r="P505" s="6">
        <f t="shared" si="225"/>
        <v>290.53750262743199</v>
      </c>
      <c r="Q505" s="6">
        <f t="shared" si="210"/>
        <v>290.53750262743199</v>
      </c>
      <c r="R505" s="17">
        <v>290.53750262743199</v>
      </c>
      <c r="S505" s="6">
        <f t="shared" si="226"/>
        <v>15.334846216466985</v>
      </c>
      <c r="T505" s="6">
        <f t="shared" si="227"/>
        <v>305.87234884389898</v>
      </c>
      <c r="U505" s="17">
        <v>56.807355690680403</v>
      </c>
      <c r="V505" s="6">
        <f t="shared" si="228"/>
        <v>51.230379896419301</v>
      </c>
      <c r="W505" s="6">
        <f t="shared" si="211"/>
        <v>51.230379896419301</v>
      </c>
      <c r="X505" s="17">
        <v>51.230379896419301</v>
      </c>
      <c r="Y505" s="6">
        <f t="shared" si="229"/>
        <v>5.5769757942611022</v>
      </c>
      <c r="Z505" s="6">
        <f t="shared" si="230"/>
        <v>56.807355690680403</v>
      </c>
      <c r="AA505" s="17">
        <v>0</v>
      </c>
      <c r="AB505" s="6">
        <f t="shared" si="231"/>
        <v>0</v>
      </c>
      <c r="AC505" s="6">
        <f t="shared" si="212"/>
        <v>0</v>
      </c>
      <c r="AD505" s="17">
        <v>0</v>
      </c>
      <c r="AE505" s="6">
        <f t="shared" si="232"/>
        <v>0</v>
      </c>
      <c r="AF505" s="17">
        <v>0</v>
      </c>
      <c r="AG505" s="6">
        <f t="shared" si="233"/>
        <v>0</v>
      </c>
      <c r="AH505" s="6">
        <f t="shared" si="213"/>
        <v>0</v>
      </c>
      <c r="AI505" s="6">
        <f t="shared" si="234"/>
        <v>0</v>
      </c>
      <c r="AJ505" s="17">
        <v>86.274712401979599</v>
      </c>
      <c r="AK505" s="6">
        <f t="shared" si="235"/>
        <v>70.238410863658601</v>
      </c>
      <c r="AL505" s="6">
        <f t="shared" si="214"/>
        <v>70.238410863658601</v>
      </c>
      <c r="AM505" s="17">
        <v>70.238410863658601</v>
      </c>
      <c r="AN505" s="6">
        <f t="shared" si="236"/>
        <v>16.036301538320998</v>
      </c>
      <c r="AO505" s="6">
        <f t="shared" si="237"/>
        <v>86.274712401979599</v>
      </c>
      <c r="AP505" s="17">
        <v>2236.0602507461599</v>
      </c>
      <c r="AQ505" s="6">
        <f t="shared" si="238"/>
        <v>2236.060250746159</v>
      </c>
      <c r="AR505" s="17">
        <v>1451.5313056774501</v>
      </c>
      <c r="AS505" s="6">
        <f t="shared" si="215"/>
        <v>1451.5313056774501</v>
      </c>
      <c r="AT505" s="17">
        <v>404.69713365927402</v>
      </c>
      <c r="AU505" s="6">
        <f t="shared" si="216"/>
        <v>404.69713365927402</v>
      </c>
      <c r="AV505" s="17">
        <v>0</v>
      </c>
      <c r="AW505" s="6">
        <f t="shared" si="217"/>
        <v>0</v>
      </c>
      <c r="AX505" s="17">
        <v>379.83181140943498</v>
      </c>
      <c r="AY505" s="6">
        <f t="shared" si="218"/>
        <v>379.83181140943498</v>
      </c>
      <c r="AZ505" s="20">
        <v>473151546.64345998</v>
      </c>
      <c r="BA505" s="20">
        <v>743505842.22097301</v>
      </c>
      <c r="BB505" s="20">
        <v>379595332.34776598</v>
      </c>
      <c r="BC505" s="20">
        <v>0</v>
      </c>
      <c r="BD505" s="19">
        <f t="shared" si="219"/>
        <v>1596.252721212199</v>
      </c>
      <c r="BE505" s="18">
        <v>33.3229007853908</v>
      </c>
      <c r="BF505" s="20">
        <v>0</v>
      </c>
      <c r="BG505" s="20">
        <v>0</v>
      </c>
      <c r="BH505" s="19">
        <f t="shared" si="239"/>
        <v>0</v>
      </c>
      <c r="BI505" s="18">
        <v>1225.82883154562</v>
      </c>
      <c r="BJ505">
        <v>53</v>
      </c>
      <c r="BK505">
        <v>1216</v>
      </c>
      <c r="BL505" s="22">
        <v>1844.76928</v>
      </c>
      <c r="BM505">
        <v>304</v>
      </c>
      <c r="BN505">
        <v>76</v>
      </c>
      <c r="BO505">
        <v>0.58542530168964702</v>
      </c>
    </row>
    <row r="506" spans="1:67" x14ac:dyDescent="0.2">
      <c r="A506" s="27">
        <v>505</v>
      </c>
      <c r="B506" s="36">
        <v>927.09743562274002</v>
      </c>
      <c r="C506" s="18">
        <v>201.39999999999901</v>
      </c>
      <c r="D506">
        <v>400</v>
      </c>
      <c r="E506">
        <v>1600</v>
      </c>
      <c r="F506">
        <v>0</v>
      </c>
      <c r="G506" s="23">
        <f t="shared" si="220"/>
        <v>1</v>
      </c>
      <c r="H506" s="16">
        <v>83.801369863013605</v>
      </c>
      <c r="I506" s="17">
        <v>142.070334316637</v>
      </c>
      <c r="J506" s="6">
        <f t="shared" si="221"/>
        <v>142.08918668550936</v>
      </c>
      <c r="K506" s="6">
        <f t="shared" si="222"/>
        <v>142.08918668550936</v>
      </c>
      <c r="L506" s="6">
        <f t="shared" si="223"/>
        <v>1</v>
      </c>
      <c r="M506" s="6">
        <f t="shared" si="224"/>
        <v>142.070334316637</v>
      </c>
      <c r="N506" s="16">
        <v>91.624296627895902</v>
      </c>
      <c r="O506" s="17">
        <v>320.67433948677001</v>
      </c>
      <c r="P506" s="6">
        <f t="shared" si="225"/>
        <v>304.59464301428198</v>
      </c>
      <c r="Q506" s="6">
        <f t="shared" si="210"/>
        <v>304.59464301428198</v>
      </c>
      <c r="R506" s="17">
        <v>304.59464301428198</v>
      </c>
      <c r="S506" s="6">
        <f t="shared" si="226"/>
        <v>16.079696472488024</v>
      </c>
      <c r="T506" s="6">
        <f t="shared" si="227"/>
        <v>320.67433948677001</v>
      </c>
      <c r="U506" s="17">
        <v>56.7954266561159</v>
      </c>
      <c r="V506" s="6">
        <f t="shared" si="228"/>
        <v>51.218714636825503</v>
      </c>
      <c r="W506" s="6">
        <f t="shared" si="211"/>
        <v>51.218714636825503</v>
      </c>
      <c r="X506" s="17">
        <v>51.218714636825503</v>
      </c>
      <c r="Y506" s="6">
        <f t="shared" si="229"/>
        <v>5.5767120192903974</v>
      </c>
      <c r="Z506" s="6">
        <f t="shared" si="230"/>
        <v>56.7954266561159</v>
      </c>
      <c r="AA506" s="17">
        <v>0</v>
      </c>
      <c r="AB506" s="6">
        <f t="shared" si="231"/>
        <v>0</v>
      </c>
      <c r="AC506" s="6">
        <f t="shared" si="212"/>
        <v>0</v>
      </c>
      <c r="AD506" s="17">
        <v>0</v>
      </c>
      <c r="AE506" s="6">
        <f t="shared" si="232"/>
        <v>0</v>
      </c>
      <c r="AF506" s="17">
        <v>0</v>
      </c>
      <c r="AG506" s="6">
        <f t="shared" si="233"/>
        <v>0</v>
      </c>
      <c r="AH506" s="6">
        <f t="shared" si="213"/>
        <v>0</v>
      </c>
      <c r="AI506" s="6">
        <f t="shared" si="234"/>
        <v>0</v>
      </c>
      <c r="AJ506" s="17">
        <v>85.116346767133393</v>
      </c>
      <c r="AK506" s="6">
        <f t="shared" si="235"/>
        <v>69.2867776116383</v>
      </c>
      <c r="AL506" s="6">
        <f t="shared" si="214"/>
        <v>69.2867776116383</v>
      </c>
      <c r="AM506" s="17">
        <v>69.2867776116383</v>
      </c>
      <c r="AN506" s="6">
        <f t="shared" si="236"/>
        <v>15.829569155495093</v>
      </c>
      <c r="AO506" s="6">
        <f t="shared" si="237"/>
        <v>85.116346767133393</v>
      </c>
      <c r="AP506" s="17">
        <v>2321.0256255311301</v>
      </c>
      <c r="AQ506" s="6">
        <f t="shared" si="238"/>
        <v>2321.0256255311269</v>
      </c>
      <c r="AR506" s="17">
        <v>1536.6382199904999</v>
      </c>
      <c r="AS506" s="6">
        <f t="shared" si="215"/>
        <v>1536.6382199904999</v>
      </c>
      <c r="AT506" s="17">
        <v>404.62412087666797</v>
      </c>
      <c r="AU506" s="6">
        <f t="shared" si="216"/>
        <v>404.62412087666797</v>
      </c>
      <c r="AV506" s="17">
        <v>0</v>
      </c>
      <c r="AW506" s="6">
        <f t="shared" si="217"/>
        <v>0</v>
      </c>
      <c r="AX506" s="17">
        <v>379.76328466395898</v>
      </c>
      <c r="AY506" s="6">
        <f t="shared" si="218"/>
        <v>379.76328466395898</v>
      </c>
      <c r="AZ506" s="20">
        <v>477650833.79545802</v>
      </c>
      <c r="BA506" s="20">
        <v>743562811.24416804</v>
      </c>
      <c r="BB506" s="20">
        <v>384044031.88111001</v>
      </c>
      <c r="BC506" s="20">
        <v>0</v>
      </c>
      <c r="BD506" s="19">
        <f t="shared" si="219"/>
        <v>1605.257676920736</v>
      </c>
      <c r="BE506" s="18">
        <v>35.619850698026802</v>
      </c>
      <c r="BF506" s="20">
        <v>0</v>
      </c>
      <c r="BG506" s="20">
        <v>0</v>
      </c>
      <c r="BH506" s="19">
        <f t="shared" si="239"/>
        <v>0</v>
      </c>
      <c r="BI506" s="18">
        <v>1297.9364098718299</v>
      </c>
      <c r="BJ506">
        <v>53</v>
      </c>
      <c r="BK506">
        <v>1216</v>
      </c>
      <c r="BL506" s="22">
        <v>1844.76928</v>
      </c>
      <c r="BM506">
        <v>304</v>
      </c>
      <c r="BN506">
        <v>76</v>
      </c>
      <c r="BO506">
        <v>0.59227912503676305</v>
      </c>
    </row>
    <row r="507" spans="1:67" x14ac:dyDescent="0.2">
      <c r="A507" s="27">
        <v>506</v>
      </c>
      <c r="B507" s="36">
        <v>978.60284871289196</v>
      </c>
      <c r="C507" s="18">
        <v>201.39999999999901</v>
      </c>
      <c r="D507">
        <v>400</v>
      </c>
      <c r="E507">
        <v>1600</v>
      </c>
      <c r="F507">
        <v>0</v>
      </c>
      <c r="G507" s="23">
        <f t="shared" si="220"/>
        <v>1</v>
      </c>
      <c r="H507" s="16">
        <v>84.668949771689498</v>
      </c>
      <c r="I507" s="17">
        <v>146.61447486569801</v>
      </c>
      <c r="J507" s="6">
        <f t="shared" si="221"/>
        <v>146.62468865211562</v>
      </c>
      <c r="K507" s="6">
        <f t="shared" si="222"/>
        <v>146.62468865211562</v>
      </c>
      <c r="L507" s="6">
        <f t="shared" si="223"/>
        <v>1</v>
      </c>
      <c r="M507" s="6">
        <f t="shared" si="224"/>
        <v>146.61447486569801</v>
      </c>
      <c r="N507" s="16">
        <v>92.0571456401277</v>
      </c>
      <c r="O507" s="17">
        <v>335.46646021830298</v>
      </c>
      <c r="P507" s="6">
        <f t="shared" si="225"/>
        <v>318.642366877764</v>
      </c>
      <c r="Q507" s="6">
        <f t="shared" si="210"/>
        <v>318.642366877764</v>
      </c>
      <c r="R507" s="17">
        <v>318.642366877764</v>
      </c>
      <c r="S507" s="6">
        <f t="shared" si="226"/>
        <v>16.82409334053898</v>
      </c>
      <c r="T507" s="6">
        <f t="shared" si="227"/>
        <v>335.46646021830298</v>
      </c>
      <c r="U507" s="17">
        <v>56.784408916459697</v>
      </c>
      <c r="V507" s="6">
        <f t="shared" si="228"/>
        <v>51.207938534115797</v>
      </c>
      <c r="W507" s="6">
        <f t="shared" si="211"/>
        <v>51.207938534115797</v>
      </c>
      <c r="X507" s="17">
        <v>51.207938534115797</v>
      </c>
      <c r="Y507" s="6">
        <f t="shared" si="229"/>
        <v>5.5764703823438992</v>
      </c>
      <c r="Z507" s="6">
        <f t="shared" si="230"/>
        <v>56.784408916459697</v>
      </c>
      <c r="AA507" s="17">
        <v>0</v>
      </c>
      <c r="AB507" s="6">
        <f t="shared" si="231"/>
        <v>0</v>
      </c>
      <c r="AC507" s="6">
        <f t="shared" si="212"/>
        <v>0</v>
      </c>
      <c r="AD507" s="17">
        <v>0</v>
      </c>
      <c r="AE507" s="6">
        <f t="shared" si="232"/>
        <v>0</v>
      </c>
      <c r="AF507" s="17">
        <v>0</v>
      </c>
      <c r="AG507" s="6">
        <f t="shared" si="233"/>
        <v>0</v>
      </c>
      <c r="AH507" s="6">
        <f t="shared" si="213"/>
        <v>0</v>
      </c>
      <c r="AI507" s="6">
        <f t="shared" si="234"/>
        <v>0</v>
      </c>
      <c r="AJ507" s="17">
        <v>84.239371893580497</v>
      </c>
      <c r="AK507" s="6">
        <f t="shared" si="235"/>
        <v>68.565585641626797</v>
      </c>
      <c r="AL507" s="6">
        <f t="shared" si="214"/>
        <v>68.565585641626797</v>
      </c>
      <c r="AM507" s="17">
        <v>68.565585641626797</v>
      </c>
      <c r="AN507" s="6">
        <f t="shared" si="236"/>
        <v>15.6737862519537</v>
      </c>
      <c r="AO507" s="6">
        <f t="shared" si="237"/>
        <v>84.239371893580497</v>
      </c>
      <c r="AP507" s="17">
        <v>2405.9923757312299</v>
      </c>
      <c r="AQ507" s="6">
        <f t="shared" si="238"/>
        <v>2405.992375731229</v>
      </c>
      <c r="AR507" s="17">
        <v>1621.7360189302101</v>
      </c>
      <c r="AS507" s="6">
        <f t="shared" si="215"/>
        <v>1621.7360189302101</v>
      </c>
      <c r="AT507" s="17">
        <v>404.55651973891202</v>
      </c>
      <c r="AU507" s="6">
        <f t="shared" si="216"/>
        <v>404.55651973891202</v>
      </c>
      <c r="AV507" s="17">
        <v>0</v>
      </c>
      <c r="AW507" s="6">
        <f t="shared" si="217"/>
        <v>0</v>
      </c>
      <c r="AX507" s="17">
        <v>379.69983706210701</v>
      </c>
      <c r="AY507" s="6">
        <f t="shared" si="218"/>
        <v>379.69983706210701</v>
      </c>
      <c r="AZ507" s="20">
        <v>481769533.58541602</v>
      </c>
      <c r="BA507" s="20">
        <v>743615956.17956901</v>
      </c>
      <c r="BB507" s="20">
        <v>387455701.850052</v>
      </c>
      <c r="BC507" s="20">
        <v>0</v>
      </c>
      <c r="BD507" s="19">
        <f t="shared" si="219"/>
        <v>1612.8411916150369</v>
      </c>
      <c r="BE507" s="18">
        <v>37.800014948324197</v>
      </c>
      <c r="BF507" s="20">
        <v>0</v>
      </c>
      <c r="BG507" s="20">
        <v>0</v>
      </c>
      <c r="BH507" s="19">
        <f t="shared" si="239"/>
        <v>0</v>
      </c>
      <c r="BI507" s="18">
        <v>1370.0439881980401</v>
      </c>
      <c r="BJ507">
        <v>53</v>
      </c>
      <c r="BK507">
        <v>1216</v>
      </c>
      <c r="BL507" s="22">
        <v>1844.76928</v>
      </c>
      <c r="BM507">
        <v>304</v>
      </c>
      <c r="BN507">
        <v>76</v>
      </c>
      <c r="BO507">
        <v>0.59753842610757002</v>
      </c>
    </row>
    <row r="508" spans="1:67" x14ac:dyDescent="0.2">
      <c r="A508" s="27">
        <v>507</v>
      </c>
      <c r="B508" s="36">
        <v>1030.10826180304</v>
      </c>
      <c r="C508" s="18">
        <v>201.39999999999901</v>
      </c>
      <c r="D508">
        <v>400</v>
      </c>
      <c r="E508">
        <v>1600</v>
      </c>
      <c r="F508">
        <v>0</v>
      </c>
      <c r="G508" s="23">
        <f t="shared" si="220"/>
        <v>1</v>
      </c>
      <c r="H508" s="16">
        <v>85.502283105022798</v>
      </c>
      <c r="I508" s="17">
        <v>151.19117503924099</v>
      </c>
      <c r="J508" s="6">
        <f t="shared" si="221"/>
        <v>151.1815482350853</v>
      </c>
      <c r="K508" s="6">
        <f t="shared" si="222"/>
        <v>151.1815482350853</v>
      </c>
      <c r="L508" s="6">
        <f t="shared" si="223"/>
        <v>1</v>
      </c>
      <c r="M508" s="6">
        <f t="shared" si="224"/>
        <v>151.19117503924099</v>
      </c>
      <c r="N508" s="16">
        <v>92.460127970556997</v>
      </c>
      <c r="O508" s="17">
        <v>350.237191201332</v>
      </c>
      <c r="P508" s="6">
        <f t="shared" si="225"/>
        <v>332.66973686220899</v>
      </c>
      <c r="Q508" s="6">
        <f t="shared" si="210"/>
        <v>332.66973686220899</v>
      </c>
      <c r="R508" s="17">
        <v>332.66973686220899</v>
      </c>
      <c r="S508" s="6">
        <f t="shared" si="226"/>
        <v>17.567454339123003</v>
      </c>
      <c r="T508" s="6">
        <f t="shared" si="227"/>
        <v>350.237191201332</v>
      </c>
      <c r="U508" s="17">
        <v>56.774234242472403</v>
      </c>
      <c r="V508" s="6">
        <f t="shared" si="228"/>
        <v>51.1979828292435</v>
      </c>
      <c r="W508" s="6">
        <f t="shared" si="211"/>
        <v>51.1979828292435</v>
      </c>
      <c r="X508" s="17">
        <v>51.1979828292435</v>
      </c>
      <c r="Y508" s="6">
        <f t="shared" si="229"/>
        <v>5.5762514132289027</v>
      </c>
      <c r="Z508" s="6">
        <f t="shared" si="230"/>
        <v>56.774234242472403</v>
      </c>
      <c r="AA508" s="17">
        <v>0</v>
      </c>
      <c r="AB508" s="6">
        <f t="shared" si="231"/>
        <v>0</v>
      </c>
      <c r="AC508" s="6">
        <f t="shared" si="212"/>
        <v>0</v>
      </c>
      <c r="AD508" s="17">
        <v>0</v>
      </c>
      <c r="AE508" s="6">
        <f t="shared" si="232"/>
        <v>0</v>
      </c>
      <c r="AF508" s="17">
        <v>0</v>
      </c>
      <c r="AG508" s="6">
        <f t="shared" si="233"/>
        <v>0</v>
      </c>
      <c r="AH508" s="6">
        <f t="shared" si="213"/>
        <v>0</v>
      </c>
      <c r="AI508" s="6">
        <f t="shared" si="234"/>
        <v>0</v>
      </c>
      <c r="AJ508" s="17">
        <v>83.489064965138297</v>
      </c>
      <c r="AK508" s="6">
        <f t="shared" si="235"/>
        <v>67.948154031579705</v>
      </c>
      <c r="AL508" s="6">
        <f t="shared" si="214"/>
        <v>67.948154031579705</v>
      </c>
      <c r="AM508" s="17">
        <v>67.948154031579705</v>
      </c>
      <c r="AN508" s="6">
        <f t="shared" si="236"/>
        <v>15.540910933558592</v>
      </c>
      <c r="AO508" s="6">
        <f t="shared" si="237"/>
        <v>83.489064965138297</v>
      </c>
      <c r="AP508" s="17">
        <v>2490.9603538941001</v>
      </c>
      <c r="AQ508" s="6">
        <f t="shared" si="238"/>
        <v>2490.960353894096</v>
      </c>
      <c r="AR508" s="17">
        <v>1706.8256797167001</v>
      </c>
      <c r="AS508" s="6">
        <f t="shared" si="215"/>
        <v>1706.8256797167001</v>
      </c>
      <c r="AT508" s="17">
        <v>404.49375008674599</v>
      </c>
      <c r="AU508" s="6">
        <f t="shared" si="216"/>
        <v>404.49375008674599</v>
      </c>
      <c r="AV508" s="17">
        <v>0</v>
      </c>
      <c r="AW508" s="6">
        <f t="shared" si="217"/>
        <v>0</v>
      </c>
      <c r="AX508" s="17">
        <v>379.64092409065</v>
      </c>
      <c r="AY508" s="6">
        <f t="shared" si="218"/>
        <v>379.64092409065</v>
      </c>
      <c r="AZ508" s="20">
        <v>485559286.55468202</v>
      </c>
      <c r="BA508" s="20">
        <v>743664775.82249701</v>
      </c>
      <c r="BB508" s="20">
        <v>390677379.66697901</v>
      </c>
      <c r="BC508" s="20">
        <v>0</v>
      </c>
      <c r="BD508" s="19">
        <f t="shared" si="219"/>
        <v>1619.9014420441583</v>
      </c>
      <c r="BE508" s="18">
        <v>39.8387653845217</v>
      </c>
      <c r="BF508" s="20">
        <v>0</v>
      </c>
      <c r="BG508" s="20">
        <v>0</v>
      </c>
      <c r="BH508" s="19">
        <f t="shared" si="239"/>
        <v>0</v>
      </c>
      <c r="BI508" s="18">
        <v>1442.15156652426</v>
      </c>
      <c r="BJ508">
        <v>53</v>
      </c>
      <c r="BK508">
        <v>1216</v>
      </c>
      <c r="BL508" s="22">
        <v>1844.76928</v>
      </c>
      <c r="BM508">
        <v>304</v>
      </c>
      <c r="BN508">
        <v>76</v>
      </c>
      <c r="BO508">
        <v>0.60250178757430195</v>
      </c>
    </row>
    <row r="509" spans="1:67" x14ac:dyDescent="0.2">
      <c r="A509" s="27">
        <v>508</v>
      </c>
      <c r="B509" s="36">
        <v>20.602165236060799</v>
      </c>
      <c r="C509" s="18">
        <v>250.79999999999899</v>
      </c>
      <c r="D509">
        <v>400</v>
      </c>
      <c r="E509">
        <v>1600</v>
      </c>
      <c r="F509">
        <v>0</v>
      </c>
      <c r="G509" s="23">
        <f t="shared" si="220"/>
        <v>1</v>
      </c>
      <c r="H509" s="16">
        <v>23.504566210045599</v>
      </c>
      <c r="I509" s="17">
        <v>91.324341775290307</v>
      </c>
      <c r="J509" s="6">
        <f t="shared" si="221"/>
        <v>92.177313309938071</v>
      </c>
      <c r="K509" s="6">
        <f t="shared" si="222"/>
        <v>92.177313309938071</v>
      </c>
      <c r="L509" s="6">
        <f t="shared" si="223"/>
        <v>1</v>
      </c>
      <c r="M509" s="6">
        <f t="shared" si="224"/>
        <v>91.324341775290307</v>
      </c>
      <c r="N509" s="16">
        <v>54.595796442177303</v>
      </c>
      <c r="O509" s="17">
        <v>102.23154262005799</v>
      </c>
      <c r="P509" s="6">
        <f t="shared" si="225"/>
        <v>97.142828052533005</v>
      </c>
      <c r="Q509" s="6">
        <f t="shared" si="210"/>
        <v>97.142828052533005</v>
      </c>
      <c r="R509" s="17">
        <v>97.142828052533005</v>
      </c>
      <c r="S509" s="6">
        <f t="shared" si="226"/>
        <v>5.0887145675249883</v>
      </c>
      <c r="T509" s="6">
        <f t="shared" si="227"/>
        <v>102.23154262005799</v>
      </c>
      <c r="U509" s="17">
        <v>59.0936239756047</v>
      </c>
      <c r="V509" s="6">
        <f t="shared" si="228"/>
        <v>53.331589725066003</v>
      </c>
      <c r="W509" s="6">
        <f t="shared" si="211"/>
        <v>53.331589725066003</v>
      </c>
      <c r="X509" s="17">
        <v>53.331589725066003</v>
      </c>
      <c r="Y509" s="6">
        <f t="shared" si="229"/>
        <v>5.7620342505386972</v>
      </c>
      <c r="Z509" s="6">
        <f t="shared" si="230"/>
        <v>59.0936239756047</v>
      </c>
      <c r="AA509" s="17">
        <v>0</v>
      </c>
      <c r="AB509" s="6">
        <f t="shared" si="231"/>
        <v>0</v>
      </c>
      <c r="AC509" s="6">
        <f t="shared" si="212"/>
        <v>0</v>
      </c>
      <c r="AD509" s="17">
        <v>0</v>
      </c>
      <c r="AE509" s="6">
        <f t="shared" si="232"/>
        <v>0</v>
      </c>
      <c r="AF509" s="17">
        <v>0</v>
      </c>
      <c r="AG509" s="6">
        <f t="shared" si="233"/>
        <v>0</v>
      </c>
      <c r="AH509" s="6">
        <f t="shared" si="213"/>
        <v>0</v>
      </c>
      <c r="AI509" s="6">
        <f t="shared" si="234"/>
        <v>0</v>
      </c>
      <c r="AJ509" s="17">
        <v>1202.62855704299</v>
      </c>
      <c r="AK509" s="6">
        <f t="shared" si="235"/>
        <v>970.86508108632495</v>
      </c>
      <c r="AL509" s="6">
        <f t="shared" si="214"/>
        <v>970.86508108632495</v>
      </c>
      <c r="AM509" s="17">
        <v>970.86508108632495</v>
      </c>
      <c r="AN509" s="6">
        <f t="shared" si="236"/>
        <v>231.76347595666505</v>
      </c>
      <c r="AO509" s="6">
        <f t="shared" si="237"/>
        <v>1202.62855704299</v>
      </c>
      <c r="AP509" s="17">
        <v>924.90672451782802</v>
      </c>
      <c r="AQ509" s="6">
        <f t="shared" si="238"/>
        <v>924.90672451782768</v>
      </c>
      <c r="AR509" s="17">
        <v>34.412589501980698</v>
      </c>
      <c r="AS509" s="6">
        <f t="shared" si="215"/>
        <v>34.412589501980698</v>
      </c>
      <c r="AT509" s="17">
        <v>507.78289993961499</v>
      </c>
      <c r="AU509" s="6">
        <f t="shared" si="216"/>
        <v>507.78289993961499</v>
      </c>
      <c r="AV509" s="17">
        <v>0</v>
      </c>
      <c r="AW509" s="6">
        <f t="shared" si="217"/>
        <v>0</v>
      </c>
      <c r="AX509" s="17">
        <v>382.71123507623201</v>
      </c>
      <c r="AY509" s="6">
        <f t="shared" si="218"/>
        <v>382.71123507623201</v>
      </c>
      <c r="AZ509" s="20">
        <v>34438899.009162903</v>
      </c>
      <c r="BA509" s="20">
        <v>895705504.23482299</v>
      </c>
      <c r="BB509" s="20">
        <v>26373950.422961202</v>
      </c>
      <c r="BC509" s="20">
        <v>0</v>
      </c>
      <c r="BD509" s="19">
        <f t="shared" si="219"/>
        <v>956.51835366694718</v>
      </c>
      <c r="BE509" s="18">
        <v>0.175260019262483</v>
      </c>
      <c r="BF509" s="20">
        <v>0</v>
      </c>
      <c r="BG509" s="20">
        <v>0</v>
      </c>
      <c r="BH509" s="19">
        <f t="shared" si="239"/>
        <v>0</v>
      </c>
      <c r="BI509" s="18">
        <v>28.8430313304852</v>
      </c>
      <c r="BJ509">
        <v>66</v>
      </c>
      <c r="BK509">
        <v>1216</v>
      </c>
      <c r="BL509" s="22">
        <v>1844.76928</v>
      </c>
      <c r="BM509">
        <v>304</v>
      </c>
      <c r="BN509">
        <v>76</v>
      </c>
      <c r="BO509">
        <v>4.0632291196774001E-2</v>
      </c>
    </row>
    <row r="510" spans="1:67" x14ac:dyDescent="0.2">
      <c r="A510" s="27">
        <v>509</v>
      </c>
      <c r="B510" s="36">
        <v>51.505413090152203</v>
      </c>
      <c r="C510" s="18">
        <v>250.79999999999899</v>
      </c>
      <c r="D510">
        <v>400</v>
      </c>
      <c r="E510">
        <v>1600</v>
      </c>
      <c r="F510">
        <v>0</v>
      </c>
      <c r="G510" s="23">
        <f t="shared" si="220"/>
        <v>1</v>
      </c>
      <c r="H510" s="16">
        <v>26.027397260273901</v>
      </c>
      <c r="I510" s="17">
        <v>91.2441261861253</v>
      </c>
      <c r="J510" s="6">
        <f t="shared" si="221"/>
        <v>92.185413526902778</v>
      </c>
      <c r="K510" s="6">
        <f t="shared" si="222"/>
        <v>92.185413526902778</v>
      </c>
      <c r="L510" s="6">
        <f t="shared" si="223"/>
        <v>1</v>
      </c>
      <c r="M510" s="6">
        <f t="shared" si="224"/>
        <v>91.2441261861253</v>
      </c>
      <c r="N510" s="16">
        <v>57.964615490274603</v>
      </c>
      <c r="O510" s="17">
        <v>104.893865371887</v>
      </c>
      <c r="P510" s="6">
        <f t="shared" si="225"/>
        <v>99.669055185737406</v>
      </c>
      <c r="Q510" s="6">
        <f t="shared" si="210"/>
        <v>99.669055185737406</v>
      </c>
      <c r="R510" s="17">
        <v>99.669055185737406</v>
      </c>
      <c r="S510" s="6">
        <f t="shared" si="226"/>
        <v>5.2248101861495968</v>
      </c>
      <c r="T510" s="6">
        <f t="shared" si="227"/>
        <v>104.893865371887</v>
      </c>
      <c r="U510" s="17">
        <v>59.012894659264099</v>
      </c>
      <c r="V510" s="6">
        <f t="shared" si="228"/>
        <v>53.254990343331599</v>
      </c>
      <c r="W510" s="6">
        <f t="shared" si="211"/>
        <v>53.254990343331599</v>
      </c>
      <c r="X510" s="17">
        <v>53.254990343331599</v>
      </c>
      <c r="Y510" s="6">
        <f t="shared" si="229"/>
        <v>5.7579043159324996</v>
      </c>
      <c r="Z510" s="6">
        <f t="shared" si="230"/>
        <v>59.012894659264099</v>
      </c>
      <c r="AA510" s="17">
        <v>0</v>
      </c>
      <c r="AB510" s="6">
        <f t="shared" si="231"/>
        <v>0</v>
      </c>
      <c r="AC510" s="6">
        <f t="shared" si="212"/>
        <v>0</v>
      </c>
      <c r="AD510" s="17">
        <v>0</v>
      </c>
      <c r="AE510" s="6">
        <f t="shared" si="232"/>
        <v>0</v>
      </c>
      <c r="AF510" s="17">
        <v>0</v>
      </c>
      <c r="AG510" s="6">
        <f t="shared" si="233"/>
        <v>0</v>
      </c>
      <c r="AH510" s="6">
        <f t="shared" si="213"/>
        <v>0</v>
      </c>
      <c r="AI510" s="6">
        <f t="shared" si="234"/>
        <v>0</v>
      </c>
      <c r="AJ510" s="17">
        <v>903.77496087484701</v>
      </c>
      <c r="AK510" s="6">
        <f t="shared" si="235"/>
        <v>729.91157355679002</v>
      </c>
      <c r="AL510" s="6">
        <f t="shared" si="214"/>
        <v>729.91157355679002</v>
      </c>
      <c r="AM510" s="17">
        <v>729.91157355679002</v>
      </c>
      <c r="AN510" s="6">
        <f t="shared" si="236"/>
        <v>173.86338731805699</v>
      </c>
      <c r="AO510" s="6">
        <f t="shared" si="237"/>
        <v>903.77496087484701</v>
      </c>
      <c r="AP510" s="17">
        <v>975.82245949660398</v>
      </c>
      <c r="AQ510" s="6">
        <f t="shared" si="238"/>
        <v>975.82245949660262</v>
      </c>
      <c r="AR510" s="17">
        <v>85.969526615229597</v>
      </c>
      <c r="AS510" s="6">
        <f t="shared" si="215"/>
        <v>85.969526615229597</v>
      </c>
      <c r="AT510" s="17">
        <v>507.417269817543</v>
      </c>
      <c r="AU510" s="6">
        <f t="shared" si="216"/>
        <v>507.417269817543</v>
      </c>
      <c r="AV510" s="17">
        <v>0</v>
      </c>
      <c r="AW510" s="6">
        <f t="shared" si="217"/>
        <v>0</v>
      </c>
      <c r="AX510" s="17">
        <v>382.43566306383002</v>
      </c>
      <c r="AY510" s="6">
        <f t="shared" si="218"/>
        <v>382.43566306383002</v>
      </c>
      <c r="AZ510" s="20">
        <v>83831270.040618494</v>
      </c>
      <c r="BA510" s="20">
        <v>896383151.89140904</v>
      </c>
      <c r="BB510" s="20">
        <v>35325641.457583703</v>
      </c>
      <c r="BC510" s="20">
        <v>0</v>
      </c>
      <c r="BD510" s="19">
        <f t="shared" si="219"/>
        <v>1015.5400633896112</v>
      </c>
      <c r="BE510" s="18">
        <v>0.172636152868168</v>
      </c>
      <c r="BF510" s="20">
        <v>0</v>
      </c>
      <c r="BG510" s="20">
        <v>0</v>
      </c>
      <c r="BH510" s="19">
        <f t="shared" si="239"/>
        <v>0</v>
      </c>
      <c r="BI510" s="18">
        <v>72.107578326213101</v>
      </c>
      <c r="BJ510">
        <v>66</v>
      </c>
      <c r="BK510">
        <v>1216</v>
      </c>
      <c r="BL510" s="22">
        <v>1844.76928</v>
      </c>
      <c r="BM510">
        <v>304</v>
      </c>
      <c r="BN510">
        <v>76</v>
      </c>
      <c r="BO510">
        <v>5.4423464342594097E-2</v>
      </c>
    </row>
    <row r="511" spans="1:67" x14ac:dyDescent="0.2">
      <c r="A511" s="27">
        <v>510</v>
      </c>
      <c r="B511" s="36">
        <v>154.516239270456</v>
      </c>
      <c r="C511" s="18">
        <v>250.79999999999899</v>
      </c>
      <c r="D511">
        <v>400</v>
      </c>
      <c r="E511">
        <v>1600</v>
      </c>
      <c r="F511">
        <v>0</v>
      </c>
      <c r="G511" s="23">
        <f t="shared" si="220"/>
        <v>1</v>
      </c>
      <c r="H511" s="16">
        <v>39.783105022831002</v>
      </c>
      <c r="I511" s="17">
        <v>91.667875625864596</v>
      </c>
      <c r="J511" s="6">
        <f t="shared" si="221"/>
        <v>92.848619883722719</v>
      </c>
      <c r="K511" s="6">
        <f t="shared" si="222"/>
        <v>92.848619883722719</v>
      </c>
      <c r="L511" s="6">
        <f t="shared" si="223"/>
        <v>1</v>
      </c>
      <c r="M511" s="6">
        <f t="shared" si="224"/>
        <v>91.667875625864596</v>
      </c>
      <c r="N511" s="16">
        <v>68.768048714335194</v>
      </c>
      <c r="O511" s="17">
        <v>116.235113595157</v>
      </c>
      <c r="P511" s="6">
        <f t="shared" si="225"/>
        <v>110.43498695938599</v>
      </c>
      <c r="Q511" s="6">
        <f t="shared" si="210"/>
        <v>110.43498695938599</v>
      </c>
      <c r="R511" s="17">
        <v>110.43498695938599</v>
      </c>
      <c r="S511" s="6">
        <f t="shared" si="226"/>
        <v>5.800126635771008</v>
      </c>
      <c r="T511" s="6">
        <f t="shared" si="227"/>
        <v>116.235113595157</v>
      </c>
      <c r="U511" s="17">
        <v>58.814283242842698</v>
      </c>
      <c r="V511" s="6">
        <f t="shared" si="228"/>
        <v>53.065964867418501</v>
      </c>
      <c r="W511" s="6">
        <f t="shared" si="211"/>
        <v>53.065964867418501</v>
      </c>
      <c r="X511" s="17">
        <v>53.065964867418501</v>
      </c>
      <c r="Y511" s="6">
        <f t="shared" si="229"/>
        <v>5.7483183754241978</v>
      </c>
      <c r="Z511" s="6">
        <f t="shared" si="230"/>
        <v>58.814283242842698</v>
      </c>
      <c r="AA511" s="17">
        <v>0</v>
      </c>
      <c r="AB511" s="6">
        <f t="shared" si="231"/>
        <v>0</v>
      </c>
      <c r="AC511" s="6">
        <f t="shared" si="212"/>
        <v>0</v>
      </c>
      <c r="AD511" s="17">
        <v>0</v>
      </c>
      <c r="AE511" s="6">
        <f t="shared" si="232"/>
        <v>0</v>
      </c>
      <c r="AF511" s="17">
        <v>0</v>
      </c>
      <c r="AG511" s="6">
        <f t="shared" si="233"/>
        <v>0</v>
      </c>
      <c r="AH511" s="6">
        <f t="shared" si="213"/>
        <v>0</v>
      </c>
      <c r="AI511" s="6">
        <f t="shared" si="234"/>
        <v>0</v>
      </c>
      <c r="AJ511" s="17">
        <v>404.20739731804599</v>
      </c>
      <c r="AK511" s="6">
        <f t="shared" si="235"/>
        <v>327.14366750182597</v>
      </c>
      <c r="AL511" s="6">
        <f t="shared" si="214"/>
        <v>327.14366750182597</v>
      </c>
      <c r="AM511" s="17">
        <v>327.14366750182597</v>
      </c>
      <c r="AN511" s="6">
        <f t="shared" si="236"/>
        <v>77.063729816220018</v>
      </c>
      <c r="AO511" s="6">
        <f t="shared" si="237"/>
        <v>404.20739731804599</v>
      </c>
      <c r="AP511" s="17">
        <v>1145.59482266755</v>
      </c>
      <c r="AQ511" s="6">
        <f t="shared" si="238"/>
        <v>1145.5948226675521</v>
      </c>
      <c r="AR511" s="17">
        <v>257.421712190677</v>
      </c>
      <c r="AS511" s="6">
        <f t="shared" si="215"/>
        <v>257.421712190677</v>
      </c>
      <c r="AT511" s="17">
        <v>506.45939142351602</v>
      </c>
      <c r="AU511" s="6">
        <f t="shared" si="216"/>
        <v>506.45939142351602</v>
      </c>
      <c r="AV511" s="17">
        <v>0</v>
      </c>
      <c r="AW511" s="6">
        <f t="shared" si="217"/>
        <v>0</v>
      </c>
      <c r="AX511" s="17">
        <v>381.713719053359</v>
      </c>
      <c r="AY511" s="6">
        <f t="shared" si="218"/>
        <v>381.713719053359</v>
      </c>
      <c r="AZ511" s="20">
        <v>225655254.664408</v>
      </c>
      <c r="BA511" s="20">
        <v>897955493.61579204</v>
      </c>
      <c r="BB511" s="20">
        <v>81205465.194953397</v>
      </c>
      <c r="BC511" s="20">
        <v>0</v>
      </c>
      <c r="BD511" s="19">
        <f t="shared" si="219"/>
        <v>1204.8162134751535</v>
      </c>
      <c r="BE511" s="18">
        <v>0.59673141101662996</v>
      </c>
      <c r="BF511" s="20">
        <v>0</v>
      </c>
      <c r="BG511" s="20">
        <v>0</v>
      </c>
      <c r="BH511" s="19">
        <f t="shared" si="239"/>
        <v>0</v>
      </c>
      <c r="BI511" s="18">
        <v>216.32273497863901</v>
      </c>
      <c r="BJ511">
        <v>66</v>
      </c>
      <c r="BK511">
        <v>1216</v>
      </c>
      <c r="BL511" s="22">
        <v>1844.76928</v>
      </c>
      <c r="BM511">
        <v>304</v>
      </c>
      <c r="BN511">
        <v>76</v>
      </c>
      <c r="BO511">
        <v>0.125106935277251</v>
      </c>
    </row>
    <row r="512" spans="1:67" x14ac:dyDescent="0.2">
      <c r="A512" s="27">
        <v>511</v>
      </c>
      <c r="B512" s="36">
        <v>206.02165236060799</v>
      </c>
      <c r="C512" s="18">
        <v>250.79999999999899</v>
      </c>
      <c r="D512">
        <v>400</v>
      </c>
      <c r="E512">
        <v>1600</v>
      </c>
      <c r="F512">
        <v>0</v>
      </c>
      <c r="G512" s="23">
        <f t="shared" si="220"/>
        <v>1</v>
      </c>
      <c r="H512" s="16">
        <v>50.079908675798997</v>
      </c>
      <c r="I512" s="17">
        <v>92.611032318259504</v>
      </c>
      <c r="J512" s="6">
        <f t="shared" si="221"/>
        <v>93.779900622973486</v>
      </c>
      <c r="K512" s="6">
        <f t="shared" si="222"/>
        <v>93.779900622973486</v>
      </c>
      <c r="L512" s="6">
        <f t="shared" si="223"/>
        <v>1</v>
      </c>
      <c r="M512" s="6">
        <f t="shared" si="224"/>
        <v>92.611032318259504</v>
      </c>
      <c r="N512" s="16">
        <v>73.466026301031107</v>
      </c>
      <c r="O512" s="17">
        <v>126.79459181799</v>
      </c>
      <c r="P512" s="6">
        <f t="shared" si="225"/>
        <v>120.46315726216</v>
      </c>
      <c r="Q512" s="6">
        <f t="shared" si="210"/>
        <v>120.46315726216</v>
      </c>
      <c r="R512" s="17">
        <v>120.46315726216</v>
      </c>
      <c r="S512" s="6">
        <f t="shared" si="226"/>
        <v>6.3314345558300005</v>
      </c>
      <c r="T512" s="6">
        <f t="shared" si="227"/>
        <v>126.79459181799</v>
      </c>
      <c r="U512" s="17">
        <v>58.744719852231803</v>
      </c>
      <c r="V512" s="6">
        <f t="shared" si="228"/>
        <v>52.999416957140603</v>
      </c>
      <c r="W512" s="6">
        <f t="shared" si="211"/>
        <v>52.999416957140603</v>
      </c>
      <c r="X512" s="17">
        <v>52.999416957140603</v>
      </c>
      <c r="Y512" s="6">
        <f t="shared" si="229"/>
        <v>5.7453028950912</v>
      </c>
      <c r="Z512" s="6">
        <f t="shared" si="230"/>
        <v>58.744719852231803</v>
      </c>
      <c r="AA512" s="17">
        <v>0</v>
      </c>
      <c r="AB512" s="6">
        <f t="shared" si="231"/>
        <v>0</v>
      </c>
      <c r="AC512" s="6">
        <f t="shared" si="212"/>
        <v>0</v>
      </c>
      <c r="AD512" s="17">
        <v>0</v>
      </c>
      <c r="AE512" s="6">
        <f t="shared" si="232"/>
        <v>0</v>
      </c>
      <c r="AF512" s="17">
        <v>0</v>
      </c>
      <c r="AG512" s="6">
        <f t="shared" si="233"/>
        <v>0</v>
      </c>
      <c r="AH512" s="6">
        <f t="shared" si="213"/>
        <v>0</v>
      </c>
      <c r="AI512" s="6">
        <f t="shared" si="234"/>
        <v>0</v>
      </c>
      <c r="AJ512" s="17">
        <v>288.57000793952398</v>
      </c>
      <c r="AK512" s="6">
        <f t="shared" si="235"/>
        <v>233.79151886719001</v>
      </c>
      <c r="AL512" s="6">
        <f t="shared" si="214"/>
        <v>233.79151886719001</v>
      </c>
      <c r="AM512" s="17">
        <v>233.79151886719001</v>
      </c>
      <c r="AN512" s="6">
        <f t="shared" si="236"/>
        <v>54.778489072333969</v>
      </c>
      <c r="AO512" s="6">
        <f t="shared" si="237"/>
        <v>288.57000793952398</v>
      </c>
      <c r="AP512" s="17">
        <v>1230.50331115838</v>
      </c>
      <c r="AQ512" s="6">
        <f t="shared" si="238"/>
        <v>1230.503311158385</v>
      </c>
      <c r="AR512" s="17">
        <v>342.97844112004799</v>
      </c>
      <c r="AS512" s="6">
        <f t="shared" si="215"/>
        <v>342.97844112004799</v>
      </c>
      <c r="AT512" s="17">
        <v>506.08974787753903</v>
      </c>
      <c r="AU512" s="6">
        <f t="shared" si="216"/>
        <v>506.08974787753903</v>
      </c>
      <c r="AV512" s="17">
        <v>0</v>
      </c>
      <c r="AW512" s="6">
        <f t="shared" si="217"/>
        <v>0</v>
      </c>
      <c r="AX512" s="17">
        <v>381.43512216079802</v>
      </c>
      <c r="AY512" s="6">
        <f t="shared" si="218"/>
        <v>381.43512216079802</v>
      </c>
      <c r="AZ512" s="20">
        <v>273419696.383632</v>
      </c>
      <c r="BA512" s="20">
        <v>898450256.457219</v>
      </c>
      <c r="BB512" s="20">
        <v>115254827.953214</v>
      </c>
      <c r="BC512" s="20">
        <v>0</v>
      </c>
      <c r="BD512" s="19">
        <f t="shared" si="219"/>
        <v>1287.1247807940649</v>
      </c>
      <c r="BE512" s="18">
        <v>1.5874064921116999</v>
      </c>
      <c r="BF512" s="20">
        <v>0</v>
      </c>
      <c r="BG512" s="20">
        <v>0</v>
      </c>
      <c r="BH512" s="19">
        <f t="shared" si="239"/>
        <v>0</v>
      </c>
      <c r="BI512" s="18">
        <v>288.43031330485201</v>
      </c>
      <c r="BJ512">
        <v>66</v>
      </c>
      <c r="BK512">
        <v>1216</v>
      </c>
      <c r="BL512" s="22">
        <v>1844.76928</v>
      </c>
      <c r="BM512">
        <v>304</v>
      </c>
      <c r="BN512">
        <v>76</v>
      </c>
      <c r="BO512">
        <v>0.17756413643486699</v>
      </c>
    </row>
    <row r="513" spans="1:67" x14ac:dyDescent="0.2">
      <c r="A513" s="27">
        <v>512</v>
      </c>
      <c r="B513" s="36">
        <v>257.52706545076097</v>
      </c>
      <c r="C513" s="18">
        <v>250.79999999999899</v>
      </c>
      <c r="D513">
        <v>400</v>
      </c>
      <c r="E513">
        <v>1600</v>
      </c>
      <c r="F513">
        <v>0</v>
      </c>
      <c r="G513" s="23">
        <f t="shared" si="220"/>
        <v>1</v>
      </c>
      <c r="H513" s="16">
        <v>57.499999999999901</v>
      </c>
      <c r="I513" s="17">
        <v>94.1697448763165</v>
      </c>
      <c r="J513" s="6">
        <f t="shared" si="221"/>
        <v>95.083621341300088</v>
      </c>
      <c r="K513" s="6">
        <f t="shared" si="222"/>
        <v>95.083621341300088</v>
      </c>
      <c r="L513" s="6">
        <f t="shared" si="223"/>
        <v>1</v>
      </c>
      <c r="M513" s="6">
        <f t="shared" si="224"/>
        <v>94.1697448763165</v>
      </c>
      <c r="N513" s="16">
        <v>77.494968444640705</v>
      </c>
      <c r="O513" s="17">
        <v>142.29270924814199</v>
      </c>
      <c r="P513" s="6">
        <f t="shared" si="225"/>
        <v>135.183146758692</v>
      </c>
      <c r="Q513" s="6">
        <f t="shared" si="210"/>
        <v>135.183146758692</v>
      </c>
      <c r="R513" s="17">
        <v>135.183146758692</v>
      </c>
      <c r="S513" s="6">
        <f t="shared" si="226"/>
        <v>7.1095624894499849</v>
      </c>
      <c r="T513" s="6">
        <f t="shared" si="227"/>
        <v>142.29270924814199</v>
      </c>
      <c r="U513" s="17">
        <v>58.689742809115103</v>
      </c>
      <c r="V513" s="6">
        <f t="shared" si="228"/>
        <v>52.946567280085603</v>
      </c>
      <c r="W513" s="6">
        <f t="shared" si="211"/>
        <v>52.946567280085603</v>
      </c>
      <c r="X513" s="17">
        <v>52.946567280085603</v>
      </c>
      <c r="Y513" s="6">
        <f t="shared" si="229"/>
        <v>5.7431755290295001</v>
      </c>
      <c r="Z513" s="6">
        <f t="shared" si="230"/>
        <v>58.689742809115103</v>
      </c>
      <c r="AA513" s="17">
        <v>0</v>
      </c>
      <c r="AB513" s="6">
        <f t="shared" si="231"/>
        <v>0</v>
      </c>
      <c r="AC513" s="6">
        <f t="shared" si="212"/>
        <v>0</v>
      </c>
      <c r="AD513" s="17">
        <v>0</v>
      </c>
      <c r="AE513" s="6">
        <f t="shared" si="232"/>
        <v>0</v>
      </c>
      <c r="AF513" s="17">
        <v>0</v>
      </c>
      <c r="AG513" s="6">
        <f t="shared" si="233"/>
        <v>0</v>
      </c>
      <c r="AH513" s="6">
        <f t="shared" si="213"/>
        <v>0</v>
      </c>
      <c r="AI513" s="6">
        <f t="shared" si="234"/>
        <v>0</v>
      </c>
      <c r="AJ513" s="17">
        <v>213.07116360440199</v>
      </c>
      <c r="AK513" s="6">
        <f t="shared" si="235"/>
        <v>172.76113516257101</v>
      </c>
      <c r="AL513" s="6">
        <f t="shared" si="214"/>
        <v>172.76113516257101</v>
      </c>
      <c r="AM513" s="17">
        <v>172.76113516257101</v>
      </c>
      <c r="AN513" s="6">
        <f t="shared" si="236"/>
        <v>40.31002844183098</v>
      </c>
      <c r="AO513" s="6">
        <f t="shared" si="237"/>
        <v>213.07116360440199</v>
      </c>
      <c r="AP513" s="17">
        <v>1315.4224658842199</v>
      </c>
      <c r="AQ513" s="6">
        <f t="shared" si="238"/>
        <v>1315.422465884227</v>
      </c>
      <c r="AR513" s="17">
        <v>428.45418729154699</v>
      </c>
      <c r="AS513" s="6">
        <f t="shared" si="215"/>
        <v>428.45418729154699</v>
      </c>
      <c r="AT513" s="17">
        <v>505.77236496928202</v>
      </c>
      <c r="AU513" s="6">
        <f t="shared" si="216"/>
        <v>505.77236496928202</v>
      </c>
      <c r="AV513" s="17">
        <v>0</v>
      </c>
      <c r="AW513" s="6">
        <f t="shared" si="217"/>
        <v>0</v>
      </c>
      <c r="AX513" s="17">
        <v>381.19591362339798</v>
      </c>
      <c r="AY513" s="6">
        <f t="shared" si="218"/>
        <v>381.19591362339798</v>
      </c>
      <c r="AZ513" s="20">
        <v>302836204.29741699</v>
      </c>
      <c r="BA513" s="20">
        <v>898805081.39283395</v>
      </c>
      <c r="BB513" s="20">
        <v>156070561.45985201</v>
      </c>
      <c r="BC513" s="20">
        <v>0</v>
      </c>
      <c r="BD513" s="19">
        <f t="shared" si="219"/>
        <v>1357.7118471501028</v>
      </c>
      <c r="BE513" s="18">
        <v>3.2369612626597899</v>
      </c>
      <c r="BF513" s="20">
        <v>0</v>
      </c>
      <c r="BG513" s="20">
        <v>0</v>
      </c>
      <c r="BH513" s="19">
        <f t="shared" si="239"/>
        <v>0</v>
      </c>
      <c r="BI513" s="18">
        <v>360.53789163106501</v>
      </c>
      <c r="BJ513">
        <v>66</v>
      </c>
      <c r="BK513">
        <v>1216</v>
      </c>
      <c r="BL513" s="22">
        <v>1844.76928</v>
      </c>
      <c r="BM513">
        <v>304</v>
      </c>
      <c r="BN513">
        <v>76</v>
      </c>
      <c r="BO513">
        <v>0.24044575798397699</v>
      </c>
    </row>
    <row r="514" spans="1:67" x14ac:dyDescent="0.2">
      <c r="A514" s="27">
        <v>513</v>
      </c>
      <c r="B514" s="36">
        <v>309.03247854091302</v>
      </c>
      <c r="C514" s="18">
        <v>250.79999999999899</v>
      </c>
      <c r="D514">
        <v>400</v>
      </c>
      <c r="E514">
        <v>1600</v>
      </c>
      <c r="F514">
        <v>0</v>
      </c>
      <c r="G514" s="23">
        <f t="shared" si="220"/>
        <v>1</v>
      </c>
      <c r="H514" s="16">
        <v>63.630136986301302</v>
      </c>
      <c r="I514" s="17">
        <v>96.609041735545603</v>
      </c>
      <c r="J514" s="6">
        <f t="shared" si="221"/>
        <v>97.302206376173601</v>
      </c>
      <c r="K514" s="6">
        <f t="shared" si="222"/>
        <v>97.302206376173601</v>
      </c>
      <c r="L514" s="6">
        <f t="shared" si="223"/>
        <v>1</v>
      </c>
      <c r="M514" s="6">
        <f t="shared" si="224"/>
        <v>96.609041735545603</v>
      </c>
      <c r="N514" s="16">
        <v>80.776224720588502</v>
      </c>
      <c r="O514" s="17">
        <v>158.953535291077</v>
      </c>
      <c r="P514" s="6">
        <f t="shared" si="225"/>
        <v>151.00741380021</v>
      </c>
      <c r="Q514" s="6">
        <f t="shared" ref="Q514:Q577" si="240">P514*solar_capex_adj</f>
        <v>151.00741380021</v>
      </c>
      <c r="R514" s="17">
        <v>151.00741380021</v>
      </c>
      <c r="S514" s="6">
        <f t="shared" si="226"/>
        <v>7.9461214908670001</v>
      </c>
      <c r="T514" s="6">
        <f t="shared" si="227"/>
        <v>158.953535291077</v>
      </c>
      <c r="U514" s="17">
        <v>58.644740800263797</v>
      </c>
      <c r="V514" s="6">
        <f t="shared" si="228"/>
        <v>52.903147819402399</v>
      </c>
      <c r="W514" s="6">
        <f t="shared" ref="W514:W577" si="241">V514*wind_capex_adj</f>
        <v>52.903147819402399</v>
      </c>
      <c r="X514" s="17">
        <v>52.903147819402399</v>
      </c>
      <c r="Y514" s="6">
        <f t="shared" si="229"/>
        <v>5.7415929808613981</v>
      </c>
      <c r="Z514" s="6">
        <f t="shared" si="230"/>
        <v>58.644740800263797</v>
      </c>
      <c r="AA514" s="17">
        <v>0</v>
      </c>
      <c r="AB514" s="6">
        <f t="shared" si="231"/>
        <v>0</v>
      </c>
      <c r="AC514" s="6">
        <f t="shared" ref="AC514:AC577" si="242">AB514*aero_capex_adj</f>
        <v>0</v>
      </c>
      <c r="AD514" s="17">
        <v>0</v>
      </c>
      <c r="AE514" s="6">
        <f t="shared" si="232"/>
        <v>0</v>
      </c>
      <c r="AF514" s="17">
        <v>0</v>
      </c>
      <c r="AG514" s="6">
        <f t="shared" si="233"/>
        <v>0</v>
      </c>
      <c r="AH514" s="6">
        <f t="shared" ref="AH514:AH577" si="243">AG514*fuel_adj</f>
        <v>0</v>
      </c>
      <c r="AI514" s="6">
        <f t="shared" si="234"/>
        <v>0</v>
      </c>
      <c r="AJ514" s="17">
        <v>174.27328055052701</v>
      </c>
      <c r="AK514" s="6">
        <f t="shared" si="235"/>
        <v>141.68472892887499</v>
      </c>
      <c r="AL514" s="6">
        <f t="shared" ref="AL514:AL577" si="244">AK514*bess_capex_adj</f>
        <v>141.68472892887499</v>
      </c>
      <c r="AM514" s="17">
        <v>141.68472892887499</v>
      </c>
      <c r="AN514" s="6">
        <f t="shared" si="236"/>
        <v>32.588551621652016</v>
      </c>
      <c r="AO514" s="6">
        <f t="shared" si="237"/>
        <v>174.27328055052701</v>
      </c>
      <c r="AP514" s="17">
        <v>1400.3501741831799</v>
      </c>
      <c r="AQ514" s="6">
        <f t="shared" si="238"/>
        <v>1400.3501741831801</v>
      </c>
      <c r="AR514" s="17">
        <v>513.86499096558805</v>
      </c>
      <c r="AS514" s="6">
        <f t="shared" ref="AS514:AS577" si="245">AR514*solar_capex_adj</f>
        <v>513.86499096558805</v>
      </c>
      <c r="AT514" s="17">
        <v>505.49689143064302</v>
      </c>
      <c r="AU514" s="6">
        <f t="shared" ref="AU514:AU577" si="246">AT514*wind_capex_adj</f>
        <v>505.49689143064302</v>
      </c>
      <c r="AV514" s="17">
        <v>0</v>
      </c>
      <c r="AW514" s="6">
        <f t="shared" ref="AW514:AW577" si="247">AV514*aero_capex_adj</f>
        <v>0</v>
      </c>
      <c r="AX514" s="17">
        <v>380.98829178694899</v>
      </c>
      <c r="AY514" s="6">
        <f t="shared" ref="AY514:AY577" si="248">AX514*bess_capex_adj</f>
        <v>380.98829178694899</v>
      </c>
      <c r="AZ514" s="20">
        <v>324485888.75272501</v>
      </c>
      <c r="BA514" s="20">
        <v>899071989.08560705</v>
      </c>
      <c r="BB514" s="20">
        <v>191641579.26637799</v>
      </c>
      <c r="BC514" s="20">
        <v>0</v>
      </c>
      <c r="BD514" s="19">
        <f t="shared" ref="BD514:BD577" si="249">SUM(AZ514:BC514)/1000000</f>
        <v>1415.1994571047101</v>
      </c>
      <c r="BE514" s="18">
        <v>5.5946934421516303</v>
      </c>
      <c r="BF514" s="20">
        <v>0</v>
      </c>
      <c r="BG514" s="20">
        <v>0</v>
      </c>
      <c r="BH514" s="19">
        <f t="shared" si="239"/>
        <v>0</v>
      </c>
      <c r="BI514" s="18">
        <v>432.64546995727801</v>
      </c>
      <c r="BJ514">
        <v>66</v>
      </c>
      <c r="BK514">
        <v>1216</v>
      </c>
      <c r="BL514" s="22">
        <v>1844.76928</v>
      </c>
      <c r="BM514">
        <v>304</v>
      </c>
      <c r="BN514">
        <v>76</v>
      </c>
      <c r="BO514">
        <v>0.29524725455546103</v>
      </c>
    </row>
    <row r="515" spans="1:67" x14ac:dyDescent="0.2">
      <c r="A515" s="27">
        <v>514</v>
      </c>
      <c r="B515" s="36">
        <v>360.53789163106501</v>
      </c>
      <c r="C515" s="18">
        <v>250.79999999999899</v>
      </c>
      <c r="D515">
        <v>400</v>
      </c>
      <c r="E515">
        <v>1600</v>
      </c>
      <c r="F515">
        <v>0</v>
      </c>
      <c r="G515" s="23">
        <f t="shared" ref="G515:G578" si="250">SUM(AZ515:BB515)/(BD515*1000000)</f>
        <v>1</v>
      </c>
      <c r="H515" s="16">
        <v>68.732876712328704</v>
      </c>
      <c r="I515" s="17">
        <v>99.325415307372793</v>
      </c>
      <c r="J515" s="6">
        <f t="shared" ref="J515:J578" si="251">(O515*AZ515+U515*BA515+AJ515*BB515+AA515*BC515)/(BD515*(1000000))</f>
        <v>99.834292233639843</v>
      </c>
      <c r="K515" s="6">
        <f t="shared" ref="K515:K578" si="252">(T515*AZ515+Z515*BA515+AO515*BB515+AI515*BC515)/(BD515*(1000000))</f>
        <v>99.834292233639843</v>
      </c>
      <c r="L515" s="6">
        <f t="shared" ref="L515:L578" si="253">K515/J515</f>
        <v>1</v>
      </c>
      <c r="M515" s="6">
        <f t="shared" ref="M515:M578" si="254">I515*L515</f>
        <v>99.325415307372793</v>
      </c>
      <c r="N515" s="16">
        <v>83.414364386309799</v>
      </c>
      <c r="O515" s="17">
        <v>176.02037699396499</v>
      </c>
      <c r="P515" s="6">
        <f t="shared" ref="P515:P578" si="255">O515-S515</f>
        <v>167.217087366756</v>
      </c>
      <c r="Q515" s="6">
        <f t="shared" si="240"/>
        <v>167.217087366756</v>
      </c>
      <c r="R515" s="17">
        <v>167.217087366756</v>
      </c>
      <c r="S515" s="6">
        <f t="shared" ref="S515:S578" si="256">O515-R515</f>
        <v>8.8032896272089829</v>
      </c>
      <c r="T515" s="6">
        <f t="shared" ref="T515:T578" si="257">Q515+S515</f>
        <v>176.02037699396499</v>
      </c>
      <c r="U515" s="17">
        <v>58.607840780762203</v>
      </c>
      <c r="V515" s="6">
        <f t="shared" ref="V515:V578" si="258">U515-Y515</f>
        <v>52.867388023436497</v>
      </c>
      <c r="W515" s="6">
        <f t="shared" si="241"/>
        <v>52.867388023436497</v>
      </c>
      <c r="X515" s="17">
        <v>52.867388023436497</v>
      </c>
      <c r="Y515" s="6">
        <f t="shared" ref="Y515:Y578" si="259">U515-X515</f>
        <v>5.7404527573257056</v>
      </c>
      <c r="Z515" s="6">
        <f t="shared" ref="Z515:Z578" si="260">W515+Y515</f>
        <v>58.607840780762203</v>
      </c>
      <c r="AA515" s="17">
        <v>0</v>
      </c>
      <c r="AB515" s="6">
        <f t="shared" ref="AB515:AB578" si="261">AA515-AE515-AG515</f>
        <v>0</v>
      </c>
      <c r="AC515" s="6">
        <f t="shared" si="242"/>
        <v>0</v>
      </c>
      <c r="AD515" s="17">
        <v>0</v>
      </c>
      <c r="AE515" s="6">
        <f t="shared" ref="AE515:AE578" si="262">AA515-AD515</f>
        <v>0</v>
      </c>
      <c r="AF515" s="17">
        <v>0</v>
      </c>
      <c r="AG515" s="6">
        <f t="shared" ref="AG515:AG578" si="263">AD515-AF515</f>
        <v>0</v>
      </c>
      <c r="AH515" s="6">
        <f t="shared" si="243"/>
        <v>0</v>
      </c>
      <c r="AI515" s="6">
        <f t="shared" ref="AI515:AI578" si="264">AC515+AE515+AH515</f>
        <v>0</v>
      </c>
      <c r="AJ515" s="17">
        <v>149.99305251111301</v>
      </c>
      <c r="AK515" s="6">
        <f t="shared" ref="AK515:AK578" si="265">AJ515-AN515</f>
        <v>121.980880153941</v>
      </c>
      <c r="AL515" s="6">
        <f t="shared" si="244"/>
        <v>121.980880153941</v>
      </c>
      <c r="AM515" s="17">
        <v>121.980880153941</v>
      </c>
      <c r="AN515" s="6">
        <f t="shared" ref="AN515:AN578" si="266">AJ515-AM515</f>
        <v>28.012172357172005</v>
      </c>
      <c r="AO515" s="6">
        <f t="shared" ref="AO515:AO578" si="267">AL515+AN515</f>
        <v>149.99305251111301</v>
      </c>
      <c r="AP515" s="17">
        <v>1485.2848467778499</v>
      </c>
      <c r="AQ515" s="6">
        <f t="shared" ref="AQ515:AQ578" si="268">AS515+AU515+AW515+AY515</f>
        <v>1485.2848467778549</v>
      </c>
      <c r="AR515" s="17">
        <v>599.222918636636</v>
      </c>
      <c r="AS515" s="6">
        <f t="shared" si="245"/>
        <v>599.222918636636</v>
      </c>
      <c r="AT515" s="17">
        <v>505.255540385595</v>
      </c>
      <c r="AU515" s="6">
        <f t="shared" si="246"/>
        <v>505.255540385595</v>
      </c>
      <c r="AV515" s="17">
        <v>0</v>
      </c>
      <c r="AW515" s="6">
        <f t="shared" si="247"/>
        <v>0</v>
      </c>
      <c r="AX515" s="17">
        <v>380.80638775562397</v>
      </c>
      <c r="AY515" s="6">
        <f t="shared" si="248"/>
        <v>380.80638775562397</v>
      </c>
      <c r="AZ515" s="20">
        <v>341066736.28872699</v>
      </c>
      <c r="BA515" s="20">
        <v>899270808.19113302</v>
      </c>
      <c r="BB515" s="20">
        <v>221082119.56828699</v>
      </c>
      <c r="BC515" s="20">
        <v>0</v>
      </c>
      <c r="BD515" s="19">
        <f t="shared" si="249"/>
        <v>1461.4196640481471</v>
      </c>
      <c r="BE515" s="18">
        <v>8.4063627934949405</v>
      </c>
      <c r="BF515" s="20">
        <v>0</v>
      </c>
      <c r="BG515" s="20">
        <v>0</v>
      </c>
      <c r="BH515" s="19">
        <f t="shared" ref="BH515:BH578" si="269">BG515*1000000/454/(BD515*1000)</f>
        <v>0</v>
      </c>
      <c r="BI515" s="18">
        <v>504.75304828349101</v>
      </c>
      <c r="BJ515">
        <v>66</v>
      </c>
      <c r="BK515">
        <v>1216</v>
      </c>
      <c r="BL515" s="22">
        <v>1844.76928</v>
      </c>
      <c r="BM515">
        <v>304</v>
      </c>
      <c r="BN515">
        <v>76</v>
      </c>
      <c r="BO515">
        <v>0.34060400192752199</v>
      </c>
    </row>
    <row r="516" spans="1:67" x14ac:dyDescent="0.2">
      <c r="A516" s="27">
        <v>515</v>
      </c>
      <c r="B516" s="36">
        <v>412.043304721217</v>
      </c>
      <c r="C516" s="18">
        <v>250.79999999999899</v>
      </c>
      <c r="D516">
        <v>400</v>
      </c>
      <c r="E516">
        <v>1600</v>
      </c>
      <c r="F516">
        <v>0</v>
      </c>
      <c r="G516" s="23">
        <f t="shared" si="250"/>
        <v>1</v>
      </c>
      <c r="H516" s="16">
        <v>73.025114155251103</v>
      </c>
      <c r="I516" s="17">
        <v>102.56126500472099</v>
      </c>
      <c r="J516" s="6">
        <f t="shared" si="251"/>
        <v>102.97217237766937</v>
      </c>
      <c r="K516" s="6">
        <f t="shared" si="252"/>
        <v>102.97217237766937</v>
      </c>
      <c r="L516" s="6">
        <f t="shared" si="253"/>
        <v>1</v>
      </c>
      <c r="M516" s="6">
        <f t="shared" si="254"/>
        <v>102.56126500472099</v>
      </c>
      <c r="N516" s="16">
        <v>85.476967893235894</v>
      </c>
      <c r="O516" s="17">
        <v>193.30256294505301</v>
      </c>
      <c r="P516" s="6">
        <f t="shared" si="255"/>
        <v>183.63106416310799</v>
      </c>
      <c r="Q516" s="6">
        <f t="shared" si="240"/>
        <v>183.63106416310799</v>
      </c>
      <c r="R516" s="17">
        <v>183.63106416310799</v>
      </c>
      <c r="S516" s="6">
        <f t="shared" si="256"/>
        <v>9.6714987819450187</v>
      </c>
      <c r="T516" s="6">
        <f t="shared" si="257"/>
        <v>193.30256294505301</v>
      </c>
      <c r="U516" s="17">
        <v>58.576479582566698</v>
      </c>
      <c r="V516" s="6">
        <f t="shared" si="258"/>
        <v>52.836913890156403</v>
      </c>
      <c r="W516" s="6">
        <f t="shared" si="241"/>
        <v>52.836913890156403</v>
      </c>
      <c r="X516" s="17">
        <v>52.836913890156403</v>
      </c>
      <c r="Y516" s="6">
        <f t="shared" si="259"/>
        <v>5.7395656924102951</v>
      </c>
      <c r="Z516" s="6">
        <f t="shared" si="260"/>
        <v>58.576479582566698</v>
      </c>
      <c r="AA516" s="17">
        <v>0</v>
      </c>
      <c r="AB516" s="6">
        <f t="shared" si="261"/>
        <v>0</v>
      </c>
      <c r="AC516" s="6">
        <f t="shared" si="242"/>
        <v>0</v>
      </c>
      <c r="AD516" s="17">
        <v>0</v>
      </c>
      <c r="AE516" s="6">
        <f t="shared" si="262"/>
        <v>0</v>
      </c>
      <c r="AF516" s="17">
        <v>0</v>
      </c>
      <c r="AG516" s="6">
        <f t="shared" si="263"/>
        <v>0</v>
      </c>
      <c r="AH516" s="6">
        <f t="shared" si="243"/>
        <v>0</v>
      </c>
      <c r="AI516" s="6">
        <f t="shared" si="264"/>
        <v>0</v>
      </c>
      <c r="AJ516" s="17">
        <v>135.44973838541</v>
      </c>
      <c r="AK516" s="6">
        <f t="shared" si="265"/>
        <v>110.155055834225</v>
      </c>
      <c r="AL516" s="6">
        <f t="shared" si="244"/>
        <v>110.155055834225</v>
      </c>
      <c r="AM516" s="17">
        <v>110.155055834225</v>
      </c>
      <c r="AN516" s="6">
        <f t="shared" si="266"/>
        <v>25.294682551185005</v>
      </c>
      <c r="AO516" s="6">
        <f t="shared" si="267"/>
        <v>135.44973838541</v>
      </c>
      <c r="AP516" s="17">
        <v>1570.22526515093</v>
      </c>
      <c r="AQ516" s="6">
        <f t="shared" si="268"/>
        <v>1570.2252651509291</v>
      </c>
      <c r="AR516" s="17">
        <v>684.53722182534796</v>
      </c>
      <c r="AS516" s="6">
        <f t="shared" si="245"/>
        <v>684.53722182534796</v>
      </c>
      <c r="AT516" s="17">
        <v>505.04234154636401</v>
      </c>
      <c r="AU516" s="6">
        <f t="shared" si="246"/>
        <v>505.04234154636401</v>
      </c>
      <c r="AV516" s="17">
        <v>0</v>
      </c>
      <c r="AW516" s="6">
        <f t="shared" si="247"/>
        <v>0</v>
      </c>
      <c r="AX516" s="17">
        <v>380.64570177921701</v>
      </c>
      <c r="AY516" s="6">
        <f t="shared" si="248"/>
        <v>380.64570177921701</v>
      </c>
      <c r="AZ516" s="20">
        <v>354439255.67429602</v>
      </c>
      <c r="BA516" s="20">
        <v>899432422.92991805</v>
      </c>
      <c r="BB516" s="20">
        <v>243684798.88527799</v>
      </c>
      <c r="BC516" s="20">
        <v>0</v>
      </c>
      <c r="BD516" s="19">
        <f t="shared" si="249"/>
        <v>1497.5564774894922</v>
      </c>
      <c r="BE516" s="18">
        <v>11.533381182903399</v>
      </c>
      <c r="BF516" s="20">
        <v>0</v>
      </c>
      <c r="BG516" s="20">
        <v>0</v>
      </c>
      <c r="BH516" s="19">
        <f t="shared" si="269"/>
        <v>0</v>
      </c>
      <c r="BI516" s="18">
        <v>576.86062660970504</v>
      </c>
      <c r="BJ516">
        <v>66</v>
      </c>
      <c r="BK516">
        <v>1216</v>
      </c>
      <c r="BL516" s="22">
        <v>1844.76928</v>
      </c>
      <c r="BM516">
        <v>304</v>
      </c>
      <c r="BN516">
        <v>76</v>
      </c>
      <c r="BO516">
        <v>0.375426189468897</v>
      </c>
    </row>
    <row r="517" spans="1:67" x14ac:dyDescent="0.2">
      <c r="A517" s="27">
        <v>516</v>
      </c>
      <c r="B517" s="36">
        <v>463.54871781137001</v>
      </c>
      <c r="C517" s="18">
        <v>250.79999999999899</v>
      </c>
      <c r="D517">
        <v>400</v>
      </c>
      <c r="E517">
        <v>1600</v>
      </c>
      <c r="F517">
        <v>0</v>
      </c>
      <c r="G517" s="23">
        <f t="shared" si="250"/>
        <v>1</v>
      </c>
      <c r="H517" s="16">
        <v>76.175799086757905</v>
      </c>
      <c r="I517" s="17">
        <v>106.137129007666</v>
      </c>
      <c r="J517" s="6">
        <f t="shared" si="251"/>
        <v>106.48783198015232</v>
      </c>
      <c r="K517" s="6">
        <f t="shared" si="252"/>
        <v>106.48783198015232</v>
      </c>
      <c r="L517" s="6">
        <f t="shared" si="253"/>
        <v>1</v>
      </c>
      <c r="M517" s="6">
        <f t="shared" si="254"/>
        <v>106.137129007666</v>
      </c>
      <c r="N517" s="16">
        <v>87.192297305729497</v>
      </c>
      <c r="O517" s="17">
        <v>210.58242769319301</v>
      </c>
      <c r="P517" s="6">
        <f t="shared" si="255"/>
        <v>200.04260535754599</v>
      </c>
      <c r="Q517" s="6">
        <f t="shared" si="240"/>
        <v>200.04260535754599</v>
      </c>
      <c r="R517" s="17">
        <v>200.04260535754599</v>
      </c>
      <c r="S517" s="6">
        <f t="shared" si="256"/>
        <v>10.539822335647017</v>
      </c>
      <c r="T517" s="6">
        <f t="shared" si="257"/>
        <v>210.58242769319301</v>
      </c>
      <c r="U517" s="17">
        <v>58.549452225924099</v>
      </c>
      <c r="V517" s="6">
        <f t="shared" si="258"/>
        <v>52.810590404128199</v>
      </c>
      <c r="W517" s="6">
        <f t="shared" si="241"/>
        <v>52.810590404128199</v>
      </c>
      <c r="X517" s="17">
        <v>52.810590404128199</v>
      </c>
      <c r="Y517" s="6">
        <f t="shared" si="259"/>
        <v>5.7388618217959007</v>
      </c>
      <c r="Z517" s="6">
        <f t="shared" si="260"/>
        <v>58.549452225924099</v>
      </c>
      <c r="AA517" s="17">
        <v>0</v>
      </c>
      <c r="AB517" s="6">
        <f t="shared" si="261"/>
        <v>0</v>
      </c>
      <c r="AC517" s="6">
        <f t="shared" si="242"/>
        <v>0</v>
      </c>
      <c r="AD517" s="17">
        <v>0</v>
      </c>
      <c r="AE517" s="6">
        <f t="shared" si="262"/>
        <v>0</v>
      </c>
      <c r="AF517" s="17">
        <v>0</v>
      </c>
      <c r="AG517" s="6">
        <f t="shared" si="263"/>
        <v>0</v>
      </c>
      <c r="AH517" s="6">
        <f t="shared" si="243"/>
        <v>0</v>
      </c>
      <c r="AI517" s="6">
        <f t="shared" si="264"/>
        <v>0</v>
      </c>
      <c r="AJ517" s="17">
        <v>125.79535624136599</v>
      </c>
      <c r="AK517" s="6">
        <f t="shared" si="265"/>
        <v>102.35226449537301</v>
      </c>
      <c r="AL517" s="6">
        <f t="shared" si="244"/>
        <v>102.35226449537301</v>
      </c>
      <c r="AM517" s="17">
        <v>102.35226449537301</v>
      </c>
      <c r="AN517" s="6">
        <f t="shared" si="266"/>
        <v>23.443091745992987</v>
      </c>
      <c r="AO517" s="6">
        <f t="shared" si="267"/>
        <v>125.79535624136599</v>
      </c>
      <c r="AP517" s="17">
        <v>1655.17047938573</v>
      </c>
      <c r="AQ517" s="6">
        <f t="shared" si="268"/>
        <v>1655.170479385738</v>
      </c>
      <c r="AR517" s="17">
        <v>769.81511271775298</v>
      </c>
      <c r="AS517" s="6">
        <f t="shared" si="245"/>
        <v>769.81511271775298</v>
      </c>
      <c r="AT517" s="17">
        <v>504.85264066985701</v>
      </c>
      <c r="AU517" s="6">
        <f t="shared" si="246"/>
        <v>504.85264066985701</v>
      </c>
      <c r="AV517" s="17">
        <v>0</v>
      </c>
      <c r="AW517" s="6">
        <f t="shared" si="247"/>
        <v>0</v>
      </c>
      <c r="AX517" s="17">
        <v>380.50272599812803</v>
      </c>
      <c r="AY517" s="6">
        <f t="shared" si="248"/>
        <v>380.50272599812803</v>
      </c>
      <c r="AZ517" s="20">
        <v>365595279.87696302</v>
      </c>
      <c r="BA517" s="20">
        <v>899565598.44557095</v>
      </c>
      <c r="BB517" s="20">
        <v>262448170.47384599</v>
      </c>
      <c r="BC517" s="20">
        <v>0</v>
      </c>
      <c r="BD517" s="19">
        <f t="shared" si="249"/>
        <v>1527.60904879638</v>
      </c>
      <c r="BE517" s="18">
        <v>14.683318342439</v>
      </c>
      <c r="BF517" s="20">
        <v>0</v>
      </c>
      <c r="BG517" s="20">
        <v>0</v>
      </c>
      <c r="BH517" s="19">
        <f t="shared" si="269"/>
        <v>0</v>
      </c>
      <c r="BI517" s="18">
        <v>648.96820493591804</v>
      </c>
      <c r="BJ517">
        <v>66</v>
      </c>
      <c r="BK517">
        <v>1216</v>
      </c>
      <c r="BL517" s="22">
        <v>1844.76928</v>
      </c>
      <c r="BM517">
        <v>304</v>
      </c>
      <c r="BN517">
        <v>76</v>
      </c>
      <c r="BO517">
        <v>0.40433345462991099</v>
      </c>
    </row>
    <row r="518" spans="1:67" x14ac:dyDescent="0.2">
      <c r="A518" s="27">
        <v>517</v>
      </c>
      <c r="B518" s="36">
        <v>515.05413090152194</v>
      </c>
      <c r="C518" s="18">
        <v>250.79999999999899</v>
      </c>
      <c r="D518">
        <v>400</v>
      </c>
      <c r="E518">
        <v>1600</v>
      </c>
      <c r="F518">
        <v>0</v>
      </c>
      <c r="G518" s="23">
        <f t="shared" si="250"/>
        <v>1</v>
      </c>
      <c r="H518" s="16">
        <v>78.641552511415497</v>
      </c>
      <c r="I518" s="17">
        <v>109.95450393631501</v>
      </c>
      <c r="J518" s="6">
        <f t="shared" si="251"/>
        <v>110.25630083123801</v>
      </c>
      <c r="K518" s="6">
        <f t="shared" si="252"/>
        <v>110.25630083123801</v>
      </c>
      <c r="L518" s="6">
        <f t="shared" si="253"/>
        <v>1</v>
      </c>
      <c r="M518" s="6">
        <f t="shared" si="254"/>
        <v>109.95450393631501</v>
      </c>
      <c r="N518" s="16">
        <v>88.549114059037393</v>
      </c>
      <c r="O518" s="17">
        <v>227.83393518418299</v>
      </c>
      <c r="P518" s="6">
        <f t="shared" si="255"/>
        <v>216.42701446911599</v>
      </c>
      <c r="Q518" s="6">
        <f t="shared" si="240"/>
        <v>216.42701446911599</v>
      </c>
      <c r="R518" s="17">
        <v>216.42701446911599</v>
      </c>
      <c r="S518" s="6">
        <f t="shared" si="256"/>
        <v>11.406920715067002</v>
      </c>
      <c r="T518" s="6">
        <f t="shared" si="257"/>
        <v>227.83393518418299</v>
      </c>
      <c r="U518" s="17">
        <v>58.525804446916901</v>
      </c>
      <c r="V518" s="6">
        <f t="shared" si="258"/>
        <v>52.787518830146503</v>
      </c>
      <c r="W518" s="6">
        <f t="shared" si="241"/>
        <v>52.787518830146503</v>
      </c>
      <c r="X518" s="17">
        <v>52.787518830146503</v>
      </c>
      <c r="Y518" s="6">
        <f t="shared" si="259"/>
        <v>5.7382856167703977</v>
      </c>
      <c r="Z518" s="6">
        <f t="shared" si="260"/>
        <v>58.525804446916901</v>
      </c>
      <c r="AA518" s="17">
        <v>0</v>
      </c>
      <c r="AB518" s="6">
        <f t="shared" si="261"/>
        <v>0</v>
      </c>
      <c r="AC518" s="6">
        <f t="shared" si="242"/>
        <v>0</v>
      </c>
      <c r="AD518" s="17">
        <v>0</v>
      </c>
      <c r="AE518" s="6">
        <f t="shared" si="262"/>
        <v>0</v>
      </c>
      <c r="AF518" s="17">
        <v>0</v>
      </c>
      <c r="AG518" s="6">
        <f t="shared" si="263"/>
        <v>0</v>
      </c>
      <c r="AH518" s="6">
        <f t="shared" si="243"/>
        <v>0</v>
      </c>
      <c r="AI518" s="6">
        <f t="shared" si="264"/>
        <v>0</v>
      </c>
      <c r="AJ518" s="17">
        <v>119.06317340351001</v>
      </c>
      <c r="AK518" s="6">
        <f t="shared" si="265"/>
        <v>96.900645400180494</v>
      </c>
      <c r="AL518" s="6">
        <f t="shared" si="244"/>
        <v>96.900645400180494</v>
      </c>
      <c r="AM518" s="17">
        <v>96.900645400180494</v>
      </c>
      <c r="AN518" s="6">
        <f t="shared" si="266"/>
        <v>22.162528003329513</v>
      </c>
      <c r="AO518" s="6">
        <f t="shared" si="267"/>
        <v>119.06317340351001</v>
      </c>
      <c r="AP518" s="17">
        <v>1740.1197380214701</v>
      </c>
      <c r="AQ518" s="6">
        <f t="shared" si="268"/>
        <v>1740.1197380214758</v>
      </c>
      <c r="AR518" s="17">
        <v>855.06229673552798</v>
      </c>
      <c r="AS518" s="6">
        <f t="shared" si="245"/>
        <v>855.06229673552798</v>
      </c>
      <c r="AT518" s="17">
        <v>504.68275587386898</v>
      </c>
      <c r="AU518" s="6">
        <f t="shared" si="246"/>
        <v>504.68275587386898</v>
      </c>
      <c r="AV518" s="17">
        <v>0</v>
      </c>
      <c r="AW518" s="6">
        <f t="shared" si="247"/>
        <v>0</v>
      </c>
      <c r="AX518" s="17">
        <v>380.37468541207897</v>
      </c>
      <c r="AY518" s="6">
        <f t="shared" si="248"/>
        <v>380.37468541207897</v>
      </c>
      <c r="AZ518" s="20">
        <v>375114263.678608</v>
      </c>
      <c r="BA518" s="20">
        <v>899680236.14960098</v>
      </c>
      <c r="BB518" s="20">
        <v>276585978.48612702</v>
      </c>
      <c r="BC518" s="20">
        <v>0</v>
      </c>
      <c r="BD518" s="19">
        <f t="shared" si="249"/>
        <v>1551.3804783143357</v>
      </c>
      <c r="BE518" s="18">
        <v>17.864370064254999</v>
      </c>
      <c r="BF518" s="20">
        <v>0</v>
      </c>
      <c r="BG518" s="20">
        <v>0</v>
      </c>
      <c r="BH518" s="19">
        <f t="shared" si="269"/>
        <v>0</v>
      </c>
      <c r="BI518" s="18">
        <v>721.07578326213104</v>
      </c>
      <c r="BJ518">
        <v>66</v>
      </c>
      <c r="BK518">
        <v>1216</v>
      </c>
      <c r="BL518" s="22">
        <v>1844.76928</v>
      </c>
      <c r="BM518">
        <v>304</v>
      </c>
      <c r="BN518">
        <v>76</v>
      </c>
      <c r="BO518">
        <v>0.426114474265823</v>
      </c>
    </row>
    <row r="519" spans="1:67" x14ac:dyDescent="0.2">
      <c r="A519" s="27">
        <v>518</v>
      </c>
      <c r="B519" s="36">
        <v>566.55954399167399</v>
      </c>
      <c r="C519" s="18">
        <v>250.79999999999899</v>
      </c>
      <c r="D519">
        <v>400</v>
      </c>
      <c r="E519">
        <v>1600</v>
      </c>
      <c r="F519">
        <v>0</v>
      </c>
      <c r="G519" s="23">
        <f t="shared" si="250"/>
        <v>1</v>
      </c>
      <c r="H519" s="16">
        <v>80.684931506849296</v>
      </c>
      <c r="I519" s="17">
        <v>113.94725716837</v>
      </c>
      <c r="J519" s="6">
        <f t="shared" si="251"/>
        <v>114.21922548352238</v>
      </c>
      <c r="K519" s="6">
        <f t="shared" si="252"/>
        <v>114.21922548352238</v>
      </c>
      <c r="L519" s="6">
        <f t="shared" si="253"/>
        <v>1</v>
      </c>
      <c r="M519" s="6">
        <f t="shared" si="254"/>
        <v>113.94725716837</v>
      </c>
      <c r="N519" s="16">
        <v>89.679088137361603</v>
      </c>
      <c r="O519" s="17">
        <v>245.00068275649301</v>
      </c>
      <c r="P519" s="6">
        <f t="shared" si="255"/>
        <v>232.73074359482499</v>
      </c>
      <c r="Q519" s="6">
        <f t="shared" si="240"/>
        <v>232.73074359482499</v>
      </c>
      <c r="R519" s="17">
        <v>232.73074359482499</v>
      </c>
      <c r="S519" s="6">
        <f t="shared" si="256"/>
        <v>12.26993916166802</v>
      </c>
      <c r="T519" s="6">
        <f t="shared" si="257"/>
        <v>245.00068275649301</v>
      </c>
      <c r="U519" s="17">
        <v>58.5049061361863</v>
      </c>
      <c r="V519" s="6">
        <f t="shared" si="258"/>
        <v>52.767100410913997</v>
      </c>
      <c r="W519" s="6">
        <f t="shared" si="241"/>
        <v>52.767100410913997</v>
      </c>
      <c r="X519" s="17">
        <v>52.767100410913997</v>
      </c>
      <c r="Y519" s="6">
        <f t="shared" si="259"/>
        <v>5.7378057252723025</v>
      </c>
      <c r="Z519" s="6">
        <f t="shared" si="260"/>
        <v>58.5049061361863</v>
      </c>
      <c r="AA519" s="17">
        <v>0</v>
      </c>
      <c r="AB519" s="6">
        <f t="shared" si="261"/>
        <v>0</v>
      </c>
      <c r="AC519" s="6">
        <f t="shared" si="242"/>
        <v>0</v>
      </c>
      <c r="AD519" s="17">
        <v>0</v>
      </c>
      <c r="AE519" s="6">
        <f t="shared" si="262"/>
        <v>0</v>
      </c>
      <c r="AF519" s="17">
        <v>0</v>
      </c>
      <c r="AG519" s="6">
        <f t="shared" si="263"/>
        <v>0</v>
      </c>
      <c r="AH519" s="6">
        <f t="shared" si="243"/>
        <v>0</v>
      </c>
      <c r="AI519" s="6">
        <f t="shared" si="264"/>
        <v>0</v>
      </c>
      <c r="AJ519" s="17">
        <v>114.157283270471</v>
      </c>
      <c r="AK519" s="6">
        <f t="shared" si="265"/>
        <v>92.899851849564499</v>
      </c>
      <c r="AL519" s="6">
        <f t="shared" si="244"/>
        <v>92.899851849564499</v>
      </c>
      <c r="AM519" s="17">
        <v>92.899851849564499</v>
      </c>
      <c r="AN519" s="6">
        <f t="shared" si="266"/>
        <v>21.257431420906499</v>
      </c>
      <c r="AO519" s="6">
        <f t="shared" si="267"/>
        <v>114.157283270471</v>
      </c>
      <c r="AP519" s="17">
        <v>1825.07243879917</v>
      </c>
      <c r="AQ519" s="6">
        <f t="shared" si="268"/>
        <v>1825.072438799169</v>
      </c>
      <c r="AR519" s="17">
        <v>940.283346494292</v>
      </c>
      <c r="AS519" s="6">
        <f t="shared" si="245"/>
        <v>940.283346494292</v>
      </c>
      <c r="AT519" s="17">
        <v>504.529736310408</v>
      </c>
      <c r="AU519" s="6">
        <f t="shared" si="246"/>
        <v>504.529736310408</v>
      </c>
      <c r="AV519" s="17">
        <v>0</v>
      </c>
      <c r="AW519" s="6">
        <f t="shared" si="247"/>
        <v>0</v>
      </c>
      <c r="AX519" s="17">
        <v>380.25935599446899</v>
      </c>
      <c r="AY519" s="6">
        <f t="shared" si="248"/>
        <v>380.25935599446899</v>
      </c>
      <c r="AZ519" s="20">
        <v>383452224.09941798</v>
      </c>
      <c r="BA519" s="20">
        <v>899779540.44405794</v>
      </c>
      <c r="BB519" s="20">
        <v>287945859.62309903</v>
      </c>
      <c r="BC519" s="20">
        <v>0</v>
      </c>
      <c r="BD519" s="19">
        <f t="shared" si="249"/>
        <v>1571.177624166575</v>
      </c>
      <c r="BE519" s="18">
        <v>20.944838689629499</v>
      </c>
      <c r="BF519" s="20">
        <v>0</v>
      </c>
      <c r="BG519" s="20">
        <v>0</v>
      </c>
      <c r="BH519" s="19">
        <f t="shared" si="269"/>
        <v>0</v>
      </c>
      <c r="BI519" s="18">
        <v>793.18336158834404</v>
      </c>
      <c r="BJ519">
        <v>66</v>
      </c>
      <c r="BK519">
        <v>1216</v>
      </c>
      <c r="BL519" s="22">
        <v>1844.76928</v>
      </c>
      <c r="BM519">
        <v>304</v>
      </c>
      <c r="BN519">
        <v>76</v>
      </c>
      <c r="BO519">
        <v>0.443615758332708</v>
      </c>
    </row>
    <row r="520" spans="1:67" x14ac:dyDescent="0.2">
      <c r="A520" s="27">
        <v>519</v>
      </c>
      <c r="B520" s="36">
        <v>618.06495708182604</v>
      </c>
      <c r="C520" s="18">
        <v>250.79999999999899</v>
      </c>
      <c r="D520">
        <v>400</v>
      </c>
      <c r="E520">
        <v>1600</v>
      </c>
      <c r="F520">
        <v>0</v>
      </c>
      <c r="G520" s="23">
        <f t="shared" si="250"/>
        <v>1</v>
      </c>
      <c r="H520" s="16">
        <v>82.157534246575295</v>
      </c>
      <c r="I520" s="17">
        <v>118.057875364251</v>
      </c>
      <c r="J520" s="6">
        <f t="shared" si="251"/>
        <v>118.30818047781365</v>
      </c>
      <c r="K520" s="6">
        <f t="shared" si="252"/>
        <v>118.30818047781365</v>
      </c>
      <c r="L520" s="6">
        <f t="shared" si="253"/>
        <v>1</v>
      </c>
      <c r="M520" s="6">
        <f t="shared" si="254"/>
        <v>118.057875364251</v>
      </c>
      <c r="N520" s="16">
        <v>90.620800643981696</v>
      </c>
      <c r="O520" s="17">
        <v>261.99439609171901</v>
      </c>
      <c r="P520" s="6">
        <f t="shared" si="255"/>
        <v>248.86996705858999</v>
      </c>
      <c r="Q520" s="6">
        <f t="shared" si="240"/>
        <v>248.86996705858999</v>
      </c>
      <c r="R520" s="17">
        <v>248.86996705858999</v>
      </c>
      <c r="S520" s="6">
        <f t="shared" si="256"/>
        <v>13.124429033129019</v>
      </c>
      <c r="T520" s="6">
        <f t="shared" si="257"/>
        <v>261.99439609171901</v>
      </c>
      <c r="U520" s="17">
        <v>58.486252862460702</v>
      </c>
      <c r="V520" s="6">
        <f t="shared" si="258"/>
        <v>52.748855529929799</v>
      </c>
      <c r="W520" s="6">
        <f t="shared" si="241"/>
        <v>52.748855529929799</v>
      </c>
      <c r="X520" s="17">
        <v>52.748855529929799</v>
      </c>
      <c r="Y520" s="6">
        <f t="shared" si="259"/>
        <v>5.7373973325309038</v>
      </c>
      <c r="Z520" s="6">
        <f t="shared" si="260"/>
        <v>58.486252862460702</v>
      </c>
      <c r="AA520" s="17">
        <v>0</v>
      </c>
      <c r="AB520" s="6">
        <f t="shared" si="261"/>
        <v>0</v>
      </c>
      <c r="AC520" s="6">
        <f t="shared" si="242"/>
        <v>0</v>
      </c>
      <c r="AD520" s="17">
        <v>0</v>
      </c>
      <c r="AE520" s="6">
        <f t="shared" si="262"/>
        <v>0</v>
      </c>
      <c r="AF520" s="17">
        <v>0</v>
      </c>
      <c r="AG520" s="6">
        <f t="shared" si="263"/>
        <v>0</v>
      </c>
      <c r="AH520" s="6">
        <f t="shared" si="243"/>
        <v>0</v>
      </c>
      <c r="AI520" s="6">
        <f t="shared" si="264"/>
        <v>0</v>
      </c>
      <c r="AJ520" s="17">
        <v>110.41947315926301</v>
      </c>
      <c r="AK520" s="6">
        <f t="shared" si="265"/>
        <v>89.850055052046201</v>
      </c>
      <c r="AL520" s="6">
        <f t="shared" si="244"/>
        <v>89.850055052046201</v>
      </c>
      <c r="AM520" s="17">
        <v>89.850055052046201</v>
      </c>
      <c r="AN520" s="6">
        <f t="shared" si="266"/>
        <v>20.569418107216805</v>
      </c>
      <c r="AO520" s="6">
        <f t="shared" si="267"/>
        <v>110.41947315926301</v>
      </c>
      <c r="AP520" s="17">
        <v>1910.0280933829499</v>
      </c>
      <c r="AQ520" s="6">
        <f t="shared" si="268"/>
        <v>1910.0280933829538</v>
      </c>
      <c r="AR520" s="17">
        <v>1025.4819696551399</v>
      </c>
      <c r="AS520" s="6">
        <f t="shared" si="245"/>
        <v>1025.4819696551399</v>
      </c>
      <c r="AT520" s="17">
        <v>504.39118931295599</v>
      </c>
      <c r="AU520" s="6">
        <f t="shared" si="246"/>
        <v>504.39118931295599</v>
      </c>
      <c r="AV520" s="17">
        <v>0</v>
      </c>
      <c r="AW520" s="6">
        <f t="shared" si="247"/>
        <v>0</v>
      </c>
      <c r="AX520" s="17">
        <v>380.15493441485802</v>
      </c>
      <c r="AY520" s="6">
        <f t="shared" si="248"/>
        <v>380.15493441485802</v>
      </c>
      <c r="AZ520" s="20">
        <v>390947231.08401299</v>
      </c>
      <c r="BA520" s="20">
        <v>899868744.97169495</v>
      </c>
      <c r="BB520" s="20">
        <v>296860451.22684997</v>
      </c>
      <c r="BC520" s="20">
        <v>0</v>
      </c>
      <c r="BD520" s="19">
        <f t="shared" si="249"/>
        <v>1587.6764272825581</v>
      </c>
      <c r="BE520" s="18">
        <v>23.890818806786498</v>
      </c>
      <c r="BF520" s="20">
        <v>0</v>
      </c>
      <c r="BG520" s="20">
        <v>0</v>
      </c>
      <c r="BH520" s="19">
        <f t="shared" si="269"/>
        <v>0</v>
      </c>
      <c r="BI520" s="18">
        <v>865.29093991455704</v>
      </c>
      <c r="BJ520">
        <v>66</v>
      </c>
      <c r="BK520">
        <v>1216</v>
      </c>
      <c r="BL520" s="22">
        <v>1844.76928</v>
      </c>
      <c r="BM520">
        <v>304</v>
      </c>
      <c r="BN520">
        <v>76</v>
      </c>
      <c r="BO520">
        <v>0.45775478609136</v>
      </c>
    </row>
    <row r="521" spans="1:67" x14ac:dyDescent="0.2">
      <c r="A521" s="27">
        <v>520</v>
      </c>
      <c r="B521" s="36">
        <v>669.57037017197899</v>
      </c>
      <c r="C521" s="18">
        <v>250.79999999999899</v>
      </c>
      <c r="D521">
        <v>400</v>
      </c>
      <c r="E521">
        <v>1600</v>
      </c>
      <c r="F521">
        <v>0</v>
      </c>
      <c r="G521" s="23">
        <f t="shared" si="250"/>
        <v>1</v>
      </c>
      <c r="H521" s="16">
        <v>83.561643835616394</v>
      </c>
      <c r="I521" s="17">
        <v>122.24372681556601</v>
      </c>
      <c r="J521" s="6">
        <f t="shared" si="251"/>
        <v>122.48162487364525</v>
      </c>
      <c r="K521" s="6">
        <f t="shared" si="252"/>
        <v>122.48162487364525</v>
      </c>
      <c r="L521" s="6">
        <f t="shared" si="253"/>
        <v>1</v>
      </c>
      <c r="M521" s="6">
        <f t="shared" si="254"/>
        <v>122.24372681556601</v>
      </c>
      <c r="N521" s="16">
        <v>91.4224646923645</v>
      </c>
      <c r="O521" s="17">
        <v>278.88553481250301</v>
      </c>
      <c r="P521" s="6">
        <f t="shared" si="255"/>
        <v>264.91163898886498</v>
      </c>
      <c r="Q521" s="6">
        <f t="shared" si="240"/>
        <v>264.91163898886498</v>
      </c>
      <c r="R521" s="17">
        <v>264.91163898886498</v>
      </c>
      <c r="S521" s="6">
        <f t="shared" si="256"/>
        <v>13.973895823638031</v>
      </c>
      <c r="T521" s="6">
        <f t="shared" si="257"/>
        <v>278.88553481250301</v>
      </c>
      <c r="U521" s="17">
        <v>58.469252232205903</v>
      </c>
      <c r="V521" s="6">
        <f t="shared" si="258"/>
        <v>52.732229718374697</v>
      </c>
      <c r="W521" s="6">
        <f t="shared" si="241"/>
        <v>52.732229718374697</v>
      </c>
      <c r="X521" s="17">
        <v>52.732229718374697</v>
      </c>
      <c r="Y521" s="6">
        <f t="shared" si="259"/>
        <v>5.7370225138312065</v>
      </c>
      <c r="Z521" s="6">
        <f t="shared" si="260"/>
        <v>58.469252232205903</v>
      </c>
      <c r="AA521" s="17">
        <v>0</v>
      </c>
      <c r="AB521" s="6">
        <f t="shared" si="261"/>
        <v>0</v>
      </c>
      <c r="AC521" s="6">
        <f t="shared" si="242"/>
        <v>0</v>
      </c>
      <c r="AD521" s="17">
        <v>0</v>
      </c>
      <c r="AE521" s="6">
        <f t="shared" si="262"/>
        <v>0</v>
      </c>
      <c r="AF521" s="17">
        <v>0</v>
      </c>
      <c r="AG521" s="6">
        <f t="shared" si="263"/>
        <v>0</v>
      </c>
      <c r="AH521" s="6">
        <f t="shared" si="243"/>
        <v>0</v>
      </c>
      <c r="AI521" s="6">
        <f t="shared" si="264"/>
        <v>0</v>
      </c>
      <c r="AJ521" s="17">
        <v>107.39563672961999</v>
      </c>
      <c r="AK521" s="6">
        <f t="shared" si="265"/>
        <v>87.377524994476502</v>
      </c>
      <c r="AL521" s="6">
        <f t="shared" si="244"/>
        <v>87.377524994476502</v>
      </c>
      <c r="AM521" s="17">
        <v>87.377524994476502</v>
      </c>
      <c r="AN521" s="6">
        <f t="shared" si="266"/>
        <v>20.018111735143492</v>
      </c>
      <c r="AO521" s="6">
        <f t="shared" si="267"/>
        <v>107.39563672961999</v>
      </c>
      <c r="AP521" s="17">
        <v>1994.9863016393499</v>
      </c>
      <c r="AQ521" s="6">
        <f t="shared" si="268"/>
        <v>1994.9863016393451</v>
      </c>
      <c r="AR521" s="17">
        <v>1110.66120420788</v>
      </c>
      <c r="AS521" s="6">
        <f t="shared" si="245"/>
        <v>1110.66120420788</v>
      </c>
      <c r="AT521" s="17">
        <v>504.26515437425201</v>
      </c>
      <c r="AU521" s="6">
        <f t="shared" si="246"/>
        <v>504.26515437425201</v>
      </c>
      <c r="AV521" s="17">
        <v>0</v>
      </c>
      <c r="AW521" s="6">
        <f t="shared" si="247"/>
        <v>0</v>
      </c>
      <c r="AX521" s="17">
        <v>380.05994305721299</v>
      </c>
      <c r="AY521" s="6">
        <f t="shared" si="248"/>
        <v>380.05994305721299</v>
      </c>
      <c r="AZ521" s="20">
        <v>397661894.070683</v>
      </c>
      <c r="BA521" s="20">
        <v>899952967.110636</v>
      </c>
      <c r="BB521" s="20">
        <v>304106720.22890598</v>
      </c>
      <c r="BC521" s="20">
        <v>0</v>
      </c>
      <c r="BD521" s="19">
        <f t="shared" si="249"/>
        <v>1601.7215814102249</v>
      </c>
      <c r="BE521" s="18">
        <v>26.6920115100571</v>
      </c>
      <c r="BF521" s="20">
        <v>0</v>
      </c>
      <c r="BG521" s="20">
        <v>0</v>
      </c>
      <c r="BH521" s="19">
        <f t="shared" si="269"/>
        <v>0</v>
      </c>
      <c r="BI521" s="18">
        <v>937.39851824077004</v>
      </c>
      <c r="BJ521">
        <v>66</v>
      </c>
      <c r="BK521">
        <v>1216</v>
      </c>
      <c r="BL521" s="22">
        <v>1844.76928</v>
      </c>
      <c r="BM521">
        <v>304</v>
      </c>
      <c r="BN521">
        <v>76</v>
      </c>
      <c r="BO521">
        <v>0.46923783871081698</v>
      </c>
    </row>
    <row r="522" spans="1:67" x14ac:dyDescent="0.2">
      <c r="A522" s="27">
        <v>521</v>
      </c>
      <c r="B522" s="36">
        <v>721.07578326213104</v>
      </c>
      <c r="C522" s="18">
        <v>250.79999999999899</v>
      </c>
      <c r="D522">
        <v>400</v>
      </c>
      <c r="E522">
        <v>1600</v>
      </c>
      <c r="F522">
        <v>0</v>
      </c>
      <c r="G522" s="23">
        <f t="shared" si="250"/>
        <v>1</v>
      </c>
      <c r="H522" s="16">
        <v>84.885844748858403</v>
      </c>
      <c r="I522" s="17">
        <v>126.528962243823</v>
      </c>
      <c r="J522" s="6">
        <f t="shared" si="251"/>
        <v>126.76010442854904</v>
      </c>
      <c r="K522" s="6">
        <f t="shared" si="252"/>
        <v>126.76010442854904</v>
      </c>
      <c r="L522" s="6">
        <f t="shared" si="253"/>
        <v>1</v>
      </c>
      <c r="M522" s="6">
        <f t="shared" si="254"/>
        <v>126.528962243823</v>
      </c>
      <c r="N522" s="16">
        <v>92.120553793956503</v>
      </c>
      <c r="O522" s="17">
        <v>295.63380930039898</v>
      </c>
      <c r="P522" s="6">
        <f t="shared" si="255"/>
        <v>280.817507342927</v>
      </c>
      <c r="Q522" s="6">
        <f t="shared" si="240"/>
        <v>280.817507342927</v>
      </c>
      <c r="R522" s="17">
        <v>280.817507342927</v>
      </c>
      <c r="S522" s="6">
        <f t="shared" si="256"/>
        <v>14.816301957471978</v>
      </c>
      <c r="T522" s="6">
        <f t="shared" si="257"/>
        <v>295.63380930039898</v>
      </c>
      <c r="U522" s="17">
        <v>58.4542926224658</v>
      </c>
      <c r="V522" s="6">
        <f t="shared" si="258"/>
        <v>52.717556547672302</v>
      </c>
      <c r="W522" s="6">
        <f t="shared" si="241"/>
        <v>52.717556547672302</v>
      </c>
      <c r="X522" s="17">
        <v>52.717556547672302</v>
      </c>
      <c r="Y522" s="6">
        <f t="shared" si="259"/>
        <v>5.7367360747934981</v>
      </c>
      <c r="Z522" s="6">
        <f t="shared" si="260"/>
        <v>58.4542926224658</v>
      </c>
      <c r="AA522" s="17">
        <v>0</v>
      </c>
      <c r="AB522" s="6">
        <f t="shared" si="261"/>
        <v>0</v>
      </c>
      <c r="AC522" s="6">
        <f t="shared" si="242"/>
        <v>0</v>
      </c>
      <c r="AD522" s="17">
        <v>0</v>
      </c>
      <c r="AE522" s="6">
        <f t="shared" si="262"/>
        <v>0</v>
      </c>
      <c r="AF522" s="17">
        <v>0</v>
      </c>
      <c r="AG522" s="6">
        <f t="shared" si="263"/>
        <v>0</v>
      </c>
      <c r="AH522" s="6">
        <f t="shared" si="243"/>
        <v>0</v>
      </c>
      <c r="AI522" s="6">
        <f t="shared" si="264"/>
        <v>0</v>
      </c>
      <c r="AJ522" s="17">
        <v>105.093434722419</v>
      </c>
      <c r="AK522" s="6">
        <f t="shared" si="265"/>
        <v>85.489201385550402</v>
      </c>
      <c r="AL522" s="6">
        <f t="shared" si="244"/>
        <v>85.489201385550402</v>
      </c>
      <c r="AM522" s="17">
        <v>85.489201385550402</v>
      </c>
      <c r="AN522" s="6">
        <f t="shared" si="266"/>
        <v>19.604233336868603</v>
      </c>
      <c r="AO522" s="6">
        <f t="shared" si="267"/>
        <v>105.093434722419</v>
      </c>
      <c r="AP522" s="17">
        <v>2079.94673258389</v>
      </c>
      <c r="AQ522" s="6">
        <f t="shared" si="268"/>
        <v>2079.9467325838891</v>
      </c>
      <c r="AR522" s="17">
        <v>1195.8235631324901</v>
      </c>
      <c r="AS522" s="6">
        <f t="shared" si="245"/>
        <v>1195.8235631324901</v>
      </c>
      <c r="AT522" s="17">
        <v>504.15000979186198</v>
      </c>
      <c r="AU522" s="6">
        <f t="shared" si="246"/>
        <v>504.15000979186198</v>
      </c>
      <c r="AV522" s="17">
        <v>0</v>
      </c>
      <c r="AW522" s="6">
        <f t="shared" si="247"/>
        <v>0</v>
      </c>
      <c r="AX522" s="17">
        <v>379.97315965953698</v>
      </c>
      <c r="AY522" s="6">
        <f t="shared" si="248"/>
        <v>379.97315965953698</v>
      </c>
      <c r="AZ522" s="20">
        <v>403826877.96495903</v>
      </c>
      <c r="BA522" s="20">
        <v>900024219.49368203</v>
      </c>
      <c r="BB522" s="20">
        <v>310101005.01147699</v>
      </c>
      <c r="BC522" s="20">
        <v>0</v>
      </c>
      <c r="BD522" s="19">
        <f t="shared" si="249"/>
        <v>1613.952102470118</v>
      </c>
      <c r="BE522" s="18">
        <v>29.340292074517698</v>
      </c>
      <c r="BF522" s="20">
        <v>0</v>
      </c>
      <c r="BG522" s="20">
        <v>0</v>
      </c>
      <c r="BH522" s="19">
        <f t="shared" si="269"/>
        <v>0</v>
      </c>
      <c r="BI522" s="18">
        <v>1009.50609656698</v>
      </c>
      <c r="BJ522">
        <v>66</v>
      </c>
      <c r="BK522">
        <v>1216</v>
      </c>
      <c r="BL522" s="22">
        <v>1844.76928</v>
      </c>
      <c r="BM522">
        <v>304</v>
      </c>
      <c r="BN522">
        <v>76</v>
      </c>
      <c r="BO522">
        <v>0.47847280832928801</v>
      </c>
    </row>
    <row r="523" spans="1:67" x14ac:dyDescent="0.2">
      <c r="A523" s="27">
        <v>522</v>
      </c>
      <c r="B523" s="36">
        <v>772.58119635228297</v>
      </c>
      <c r="C523" s="18">
        <v>250.79999999999899</v>
      </c>
      <c r="D523">
        <v>400</v>
      </c>
      <c r="E523">
        <v>1600</v>
      </c>
      <c r="F523">
        <v>0</v>
      </c>
      <c r="G523" s="23">
        <f t="shared" si="250"/>
        <v>1</v>
      </c>
      <c r="H523" s="16">
        <v>86.107305936073004</v>
      </c>
      <c r="I523" s="17">
        <v>130.86037460061101</v>
      </c>
      <c r="J523" s="6">
        <f t="shared" si="251"/>
        <v>131.07720647146616</v>
      </c>
      <c r="K523" s="6">
        <f t="shared" si="252"/>
        <v>131.07720647146616</v>
      </c>
      <c r="L523" s="6">
        <f t="shared" si="253"/>
        <v>1</v>
      </c>
      <c r="M523" s="6">
        <f t="shared" si="254"/>
        <v>130.86037460061101</v>
      </c>
      <c r="N523" s="16">
        <v>92.740366791196706</v>
      </c>
      <c r="O523" s="17">
        <v>312.278984961498</v>
      </c>
      <c r="P523" s="6">
        <f t="shared" si="255"/>
        <v>296.62536075740297</v>
      </c>
      <c r="Q523" s="6">
        <f t="shared" si="240"/>
        <v>296.62536075740297</v>
      </c>
      <c r="R523" s="17">
        <v>296.62536075740297</v>
      </c>
      <c r="S523" s="6">
        <f t="shared" si="256"/>
        <v>15.653624204095024</v>
      </c>
      <c r="T523" s="6">
        <f t="shared" si="257"/>
        <v>312.278984961498</v>
      </c>
      <c r="U523" s="17">
        <v>58.441694936855697</v>
      </c>
      <c r="V523" s="6">
        <f t="shared" si="258"/>
        <v>52.705111462890898</v>
      </c>
      <c r="W523" s="6">
        <f t="shared" si="241"/>
        <v>52.705111462890898</v>
      </c>
      <c r="X523" s="17">
        <v>52.705111462890898</v>
      </c>
      <c r="Y523" s="6">
        <f t="shared" si="259"/>
        <v>5.7365834739647994</v>
      </c>
      <c r="Z523" s="6">
        <f t="shared" si="260"/>
        <v>58.441694936855697</v>
      </c>
      <c r="AA523" s="17">
        <v>0</v>
      </c>
      <c r="AB523" s="6">
        <f t="shared" si="261"/>
        <v>0</v>
      </c>
      <c r="AC523" s="6">
        <f t="shared" si="242"/>
        <v>0</v>
      </c>
      <c r="AD523" s="17">
        <v>0</v>
      </c>
      <c r="AE523" s="6">
        <f t="shared" si="262"/>
        <v>0</v>
      </c>
      <c r="AF523" s="17">
        <v>0</v>
      </c>
      <c r="AG523" s="6">
        <f t="shared" si="263"/>
        <v>0</v>
      </c>
      <c r="AH523" s="6">
        <f t="shared" si="243"/>
        <v>0</v>
      </c>
      <c r="AI523" s="6">
        <f t="shared" si="264"/>
        <v>0</v>
      </c>
      <c r="AJ523" s="17">
        <v>103.161305985493</v>
      </c>
      <c r="AK523" s="6">
        <f t="shared" si="265"/>
        <v>83.900327410617294</v>
      </c>
      <c r="AL523" s="6">
        <f t="shared" si="244"/>
        <v>83.900327410617294</v>
      </c>
      <c r="AM523" s="17">
        <v>83.900327410617294</v>
      </c>
      <c r="AN523" s="6">
        <f t="shared" si="266"/>
        <v>19.260978574875708</v>
      </c>
      <c r="AO523" s="6">
        <f t="shared" si="267"/>
        <v>103.161305985493</v>
      </c>
      <c r="AP523" s="17">
        <v>2164.90911006228</v>
      </c>
      <c r="AQ523" s="6">
        <f t="shared" si="268"/>
        <v>2164.9091100622773</v>
      </c>
      <c r="AR523" s="17">
        <v>1280.97114311408</v>
      </c>
      <c r="AS523" s="6">
        <f t="shared" si="245"/>
        <v>1280.97114311408</v>
      </c>
      <c r="AT523" s="17">
        <v>504.04440251108002</v>
      </c>
      <c r="AU523" s="6">
        <f t="shared" si="246"/>
        <v>504.04440251108002</v>
      </c>
      <c r="AV523" s="17">
        <v>0</v>
      </c>
      <c r="AW523" s="6">
        <f t="shared" si="247"/>
        <v>0</v>
      </c>
      <c r="AX523" s="17">
        <v>379.89356443711699</v>
      </c>
      <c r="AY523" s="6">
        <f t="shared" si="248"/>
        <v>379.89356443711699</v>
      </c>
      <c r="AZ523" s="20">
        <v>409385032.21506101</v>
      </c>
      <c r="BA523" s="20">
        <v>900087865.29852796</v>
      </c>
      <c r="BB523" s="20">
        <v>315338328.668176</v>
      </c>
      <c r="BC523" s="20">
        <v>0</v>
      </c>
      <c r="BD523" s="19">
        <f t="shared" si="249"/>
        <v>1624.8112261817648</v>
      </c>
      <c r="BE523" s="18">
        <v>31.828259183062801</v>
      </c>
      <c r="BF523" s="20">
        <v>0</v>
      </c>
      <c r="BG523" s="20">
        <v>0</v>
      </c>
      <c r="BH523" s="19">
        <f t="shared" si="269"/>
        <v>0</v>
      </c>
      <c r="BI523" s="18">
        <v>1081.6136748931899</v>
      </c>
      <c r="BJ523">
        <v>66</v>
      </c>
      <c r="BK523">
        <v>1216</v>
      </c>
      <c r="BL523" s="22">
        <v>1844.76928</v>
      </c>
      <c r="BM523">
        <v>304</v>
      </c>
      <c r="BN523">
        <v>76</v>
      </c>
      <c r="BO523">
        <v>0.48654152810152002</v>
      </c>
    </row>
    <row r="524" spans="1:67" x14ac:dyDescent="0.2">
      <c r="A524" s="27">
        <v>523</v>
      </c>
      <c r="B524" s="36">
        <v>824.08660944243502</v>
      </c>
      <c r="C524" s="18">
        <v>250.79999999999899</v>
      </c>
      <c r="D524">
        <v>400</v>
      </c>
      <c r="E524">
        <v>1600</v>
      </c>
      <c r="F524">
        <v>0</v>
      </c>
      <c r="G524" s="23">
        <f t="shared" si="250"/>
        <v>1</v>
      </c>
      <c r="H524" s="16">
        <v>86.997716894977103</v>
      </c>
      <c r="I524" s="17">
        <v>135.26354097794299</v>
      </c>
      <c r="J524" s="6">
        <f t="shared" si="251"/>
        <v>135.46695108962103</v>
      </c>
      <c r="K524" s="6">
        <f t="shared" si="252"/>
        <v>135.46695108962103</v>
      </c>
      <c r="L524" s="6">
        <f t="shared" si="253"/>
        <v>1</v>
      </c>
      <c r="M524" s="6">
        <f t="shared" si="254"/>
        <v>135.26354097794299</v>
      </c>
      <c r="N524" s="16">
        <v>93.256016880229694</v>
      </c>
      <c r="O524" s="17">
        <v>328.93084548806502</v>
      </c>
      <c r="P524" s="6">
        <f t="shared" si="255"/>
        <v>312.439491619585</v>
      </c>
      <c r="Q524" s="6">
        <f t="shared" si="240"/>
        <v>312.439491619585</v>
      </c>
      <c r="R524" s="17">
        <v>312.439491619585</v>
      </c>
      <c r="S524" s="6">
        <f t="shared" si="256"/>
        <v>16.491353868480019</v>
      </c>
      <c r="T524" s="6">
        <f t="shared" si="257"/>
        <v>328.93084548806502</v>
      </c>
      <c r="U524" s="17">
        <v>58.429429037459002</v>
      </c>
      <c r="V524" s="6">
        <f t="shared" si="258"/>
        <v>52.693051873008997</v>
      </c>
      <c r="W524" s="6">
        <f t="shared" si="241"/>
        <v>52.693051873008997</v>
      </c>
      <c r="X524" s="17">
        <v>52.693051873008997</v>
      </c>
      <c r="Y524" s="6">
        <f t="shared" si="259"/>
        <v>5.7363771644500048</v>
      </c>
      <c r="Z524" s="6">
        <f t="shared" si="260"/>
        <v>58.429429037459002</v>
      </c>
      <c r="AA524" s="17">
        <v>0</v>
      </c>
      <c r="AB524" s="6">
        <f t="shared" si="261"/>
        <v>0</v>
      </c>
      <c r="AC524" s="6">
        <f t="shared" si="242"/>
        <v>0</v>
      </c>
      <c r="AD524" s="17">
        <v>0</v>
      </c>
      <c r="AE524" s="6">
        <f t="shared" si="262"/>
        <v>0</v>
      </c>
      <c r="AF524" s="17">
        <v>0</v>
      </c>
      <c r="AG524" s="6">
        <f t="shared" si="263"/>
        <v>0</v>
      </c>
      <c r="AH524" s="6">
        <f t="shared" si="243"/>
        <v>0</v>
      </c>
      <c r="AI524" s="6">
        <f t="shared" si="264"/>
        <v>0</v>
      </c>
      <c r="AJ524" s="17">
        <v>101.621400634135</v>
      </c>
      <c r="AK524" s="6">
        <f t="shared" si="265"/>
        <v>82.632762150863201</v>
      </c>
      <c r="AL524" s="6">
        <f t="shared" si="244"/>
        <v>82.632762150863201</v>
      </c>
      <c r="AM524" s="17">
        <v>82.632762150863201</v>
      </c>
      <c r="AN524" s="6">
        <f t="shared" si="266"/>
        <v>18.988638483271799</v>
      </c>
      <c r="AO524" s="6">
        <f t="shared" si="267"/>
        <v>101.621400634135</v>
      </c>
      <c r="AP524" s="17">
        <v>2249.8732018481001</v>
      </c>
      <c r="AQ524" s="6">
        <f t="shared" si="268"/>
        <v>2249.8732018481001</v>
      </c>
      <c r="AR524" s="17">
        <v>1366.10570731799</v>
      </c>
      <c r="AS524" s="6">
        <f t="shared" si="245"/>
        <v>1366.10570731799</v>
      </c>
      <c r="AT524" s="17">
        <v>503.94719470766802</v>
      </c>
      <c r="AU524" s="6">
        <f t="shared" si="246"/>
        <v>503.94719470766802</v>
      </c>
      <c r="AV524" s="17">
        <v>0</v>
      </c>
      <c r="AW524" s="6">
        <f t="shared" si="247"/>
        <v>0</v>
      </c>
      <c r="AX524" s="17">
        <v>379.820299822442</v>
      </c>
      <c r="AY524" s="6">
        <f t="shared" si="248"/>
        <v>379.820299822442</v>
      </c>
      <c r="AZ524" s="20">
        <v>414314207.79014099</v>
      </c>
      <c r="BA524" s="20">
        <v>900147265.236606</v>
      </c>
      <c r="BB524" s="20">
        <v>319383942.71487701</v>
      </c>
      <c r="BC524" s="20">
        <v>0</v>
      </c>
      <c r="BD524" s="19">
        <f t="shared" si="249"/>
        <v>1633.8454157416238</v>
      </c>
      <c r="BE524" s="18">
        <v>34.195026608217702</v>
      </c>
      <c r="BF524" s="20">
        <v>0</v>
      </c>
      <c r="BG524" s="20">
        <v>0</v>
      </c>
      <c r="BH524" s="19">
        <f t="shared" si="269"/>
        <v>0</v>
      </c>
      <c r="BI524" s="18">
        <v>1153.7212532194101</v>
      </c>
      <c r="BJ524">
        <v>66</v>
      </c>
      <c r="BK524">
        <v>1216</v>
      </c>
      <c r="BL524" s="22">
        <v>1844.76928</v>
      </c>
      <c r="BM524">
        <v>304</v>
      </c>
      <c r="BN524">
        <v>76</v>
      </c>
      <c r="BO524">
        <v>0.492777371425768</v>
      </c>
    </row>
    <row r="525" spans="1:67" x14ac:dyDescent="0.2">
      <c r="A525" s="27">
        <v>524</v>
      </c>
      <c r="B525" s="36">
        <v>875.59202253258798</v>
      </c>
      <c r="C525" s="18">
        <v>250.79999999999899</v>
      </c>
      <c r="D525">
        <v>400</v>
      </c>
      <c r="E525">
        <v>1600</v>
      </c>
      <c r="F525">
        <v>0</v>
      </c>
      <c r="G525" s="23">
        <f t="shared" si="250"/>
        <v>1</v>
      </c>
      <c r="H525" s="16">
        <v>87.728310502283094</v>
      </c>
      <c r="I525" s="17">
        <v>139.75365318634701</v>
      </c>
      <c r="J525" s="6">
        <f t="shared" si="251"/>
        <v>139.94142087112451</v>
      </c>
      <c r="K525" s="6">
        <f t="shared" si="252"/>
        <v>139.94142087112451</v>
      </c>
      <c r="L525" s="6">
        <f t="shared" si="253"/>
        <v>1</v>
      </c>
      <c r="M525" s="6">
        <f t="shared" si="254"/>
        <v>139.75365318634701</v>
      </c>
      <c r="N525" s="16">
        <v>93.688933537772996</v>
      </c>
      <c r="O525" s="17">
        <v>345.64625082915597</v>
      </c>
      <c r="P525" s="6">
        <f t="shared" si="255"/>
        <v>328.31391673843899</v>
      </c>
      <c r="Q525" s="6">
        <f t="shared" si="240"/>
        <v>328.31391673843899</v>
      </c>
      <c r="R525" s="17">
        <v>328.31391673843899</v>
      </c>
      <c r="S525" s="6">
        <f t="shared" si="256"/>
        <v>17.332334090716984</v>
      </c>
      <c r="T525" s="6">
        <f t="shared" si="257"/>
        <v>345.64625082915597</v>
      </c>
      <c r="U525" s="17">
        <v>58.4178986680569</v>
      </c>
      <c r="V525" s="6">
        <f t="shared" si="258"/>
        <v>52.681732001736499</v>
      </c>
      <c r="W525" s="6">
        <f t="shared" si="241"/>
        <v>52.681732001736499</v>
      </c>
      <c r="X525" s="17">
        <v>52.681732001736499</v>
      </c>
      <c r="Y525" s="6">
        <f t="shared" si="259"/>
        <v>5.7361666663204005</v>
      </c>
      <c r="Z525" s="6">
        <f t="shared" si="260"/>
        <v>58.4178986680569</v>
      </c>
      <c r="AA525" s="17">
        <v>0</v>
      </c>
      <c r="AB525" s="6">
        <f t="shared" si="261"/>
        <v>0</v>
      </c>
      <c r="AC525" s="6">
        <f t="shared" si="242"/>
        <v>0</v>
      </c>
      <c r="AD525" s="17">
        <v>0</v>
      </c>
      <c r="AE525" s="6">
        <f t="shared" si="262"/>
        <v>0</v>
      </c>
      <c r="AF525" s="17">
        <v>0</v>
      </c>
      <c r="AG525" s="6">
        <f t="shared" si="263"/>
        <v>0</v>
      </c>
      <c r="AH525" s="6">
        <f t="shared" si="243"/>
        <v>0</v>
      </c>
      <c r="AI525" s="6">
        <f t="shared" si="264"/>
        <v>0</v>
      </c>
      <c r="AJ525" s="17">
        <v>100.45951711135</v>
      </c>
      <c r="AK525" s="6">
        <f t="shared" si="265"/>
        <v>81.674447091397596</v>
      </c>
      <c r="AL525" s="6">
        <f t="shared" si="244"/>
        <v>81.674447091397596</v>
      </c>
      <c r="AM525" s="17">
        <v>81.674447091397596</v>
      </c>
      <c r="AN525" s="6">
        <f t="shared" si="266"/>
        <v>18.7850700199524</v>
      </c>
      <c r="AO525" s="6">
        <f t="shared" si="267"/>
        <v>100.45951711135</v>
      </c>
      <c r="AP525" s="17">
        <v>2334.83881124236</v>
      </c>
      <c r="AQ525" s="6">
        <f t="shared" si="268"/>
        <v>2334.8388112423618</v>
      </c>
      <c r="AR525" s="17">
        <v>1451.22874916964</v>
      </c>
      <c r="AS525" s="6">
        <f t="shared" si="245"/>
        <v>1451.22874916964</v>
      </c>
      <c r="AT525" s="17">
        <v>503.857422628758</v>
      </c>
      <c r="AU525" s="6">
        <f t="shared" si="246"/>
        <v>503.857422628758</v>
      </c>
      <c r="AV525" s="17">
        <v>0</v>
      </c>
      <c r="AW525" s="6">
        <f t="shared" si="247"/>
        <v>0</v>
      </c>
      <c r="AX525" s="17">
        <v>379.75263944396397</v>
      </c>
      <c r="AY525" s="6">
        <f t="shared" si="248"/>
        <v>379.75263944396397</v>
      </c>
      <c r="AZ525" s="20">
        <v>418671687.85588503</v>
      </c>
      <c r="BA525" s="20">
        <v>900202209.02669299</v>
      </c>
      <c r="BB525" s="20">
        <v>322556218.69920498</v>
      </c>
      <c r="BC525" s="20">
        <v>0</v>
      </c>
      <c r="BD525" s="19">
        <f t="shared" si="249"/>
        <v>1641.4301155817827</v>
      </c>
      <c r="BE525" s="18">
        <v>36.438762703773897</v>
      </c>
      <c r="BF525" s="20">
        <v>0</v>
      </c>
      <c r="BG525" s="20">
        <v>0</v>
      </c>
      <c r="BH525" s="19">
        <f t="shared" si="269"/>
        <v>0</v>
      </c>
      <c r="BI525" s="18">
        <v>1225.82883154562</v>
      </c>
      <c r="BJ525">
        <v>66</v>
      </c>
      <c r="BK525">
        <v>1216</v>
      </c>
      <c r="BL525" s="22">
        <v>1844.76928</v>
      </c>
      <c r="BM525">
        <v>304</v>
      </c>
      <c r="BN525">
        <v>76</v>
      </c>
      <c r="BO525">
        <v>0.497664610616668</v>
      </c>
    </row>
    <row r="526" spans="1:67" x14ac:dyDescent="0.2">
      <c r="A526" s="27">
        <v>525</v>
      </c>
      <c r="B526" s="36">
        <v>927.09743562274002</v>
      </c>
      <c r="C526" s="18">
        <v>250.79999999999899</v>
      </c>
      <c r="D526">
        <v>400</v>
      </c>
      <c r="E526">
        <v>1600</v>
      </c>
      <c r="F526">
        <v>0</v>
      </c>
      <c r="G526" s="23">
        <f t="shared" si="250"/>
        <v>1</v>
      </c>
      <c r="H526" s="16">
        <v>88.493150684931507</v>
      </c>
      <c r="I526" s="17">
        <v>144.304657387426</v>
      </c>
      <c r="J526" s="6">
        <f t="shared" si="251"/>
        <v>144.48136792583259</v>
      </c>
      <c r="K526" s="6">
        <f t="shared" si="252"/>
        <v>144.48136792583259</v>
      </c>
      <c r="L526" s="6">
        <f t="shared" si="253"/>
        <v>1</v>
      </c>
      <c r="M526" s="6">
        <f t="shared" si="254"/>
        <v>144.304657387426</v>
      </c>
      <c r="N526" s="16">
        <v>94.066835336020901</v>
      </c>
      <c r="O526" s="17">
        <v>362.37634979361599</v>
      </c>
      <c r="P526" s="6">
        <f t="shared" si="255"/>
        <v>344.20224049446801</v>
      </c>
      <c r="Q526" s="6">
        <f t="shared" si="240"/>
        <v>344.20224049446801</v>
      </c>
      <c r="R526" s="17">
        <v>344.20224049446801</v>
      </c>
      <c r="S526" s="6">
        <f t="shared" si="256"/>
        <v>18.174109299147972</v>
      </c>
      <c r="T526" s="6">
        <f t="shared" si="257"/>
        <v>362.37634979361599</v>
      </c>
      <c r="U526" s="17">
        <v>58.4072476136934</v>
      </c>
      <c r="V526" s="6">
        <f t="shared" si="258"/>
        <v>52.671273069615999</v>
      </c>
      <c r="W526" s="6">
        <f t="shared" si="241"/>
        <v>52.671273069615999</v>
      </c>
      <c r="X526" s="17">
        <v>52.671273069615999</v>
      </c>
      <c r="Y526" s="6">
        <f t="shared" si="259"/>
        <v>5.7359745440774006</v>
      </c>
      <c r="Z526" s="6">
        <f t="shared" si="260"/>
        <v>58.4072476136934</v>
      </c>
      <c r="AA526" s="17">
        <v>0</v>
      </c>
      <c r="AB526" s="6">
        <f t="shared" si="261"/>
        <v>0</v>
      </c>
      <c r="AC526" s="6">
        <f t="shared" si="242"/>
        <v>0</v>
      </c>
      <c r="AD526" s="17">
        <v>0</v>
      </c>
      <c r="AE526" s="6">
        <f t="shared" si="262"/>
        <v>0</v>
      </c>
      <c r="AF526" s="17">
        <v>0</v>
      </c>
      <c r="AG526" s="6">
        <f t="shared" si="263"/>
        <v>0</v>
      </c>
      <c r="AH526" s="6">
        <f t="shared" si="243"/>
        <v>0</v>
      </c>
      <c r="AI526" s="6">
        <f t="shared" si="264"/>
        <v>0</v>
      </c>
      <c r="AJ526" s="17">
        <v>99.553711610568797</v>
      </c>
      <c r="AK526" s="6">
        <f t="shared" si="265"/>
        <v>80.923412237103804</v>
      </c>
      <c r="AL526" s="6">
        <f t="shared" si="244"/>
        <v>80.923412237103804</v>
      </c>
      <c r="AM526" s="17">
        <v>80.923412237103804</v>
      </c>
      <c r="AN526" s="6">
        <f t="shared" si="266"/>
        <v>18.630299373464993</v>
      </c>
      <c r="AO526" s="6">
        <f t="shared" si="267"/>
        <v>99.553711610568797</v>
      </c>
      <c r="AP526" s="17">
        <v>2419.8057705297801</v>
      </c>
      <c r="AQ526" s="6">
        <f t="shared" si="268"/>
        <v>2419.8057705297792</v>
      </c>
      <c r="AR526" s="17">
        <v>1536.3415420374599</v>
      </c>
      <c r="AS526" s="6">
        <f t="shared" si="245"/>
        <v>1536.3415420374599</v>
      </c>
      <c r="AT526" s="17">
        <v>503.77426453096302</v>
      </c>
      <c r="AU526" s="6">
        <f t="shared" si="246"/>
        <v>503.77426453096302</v>
      </c>
      <c r="AV526" s="17">
        <v>0</v>
      </c>
      <c r="AW526" s="6">
        <f t="shared" si="247"/>
        <v>0</v>
      </c>
      <c r="AX526" s="17">
        <v>379.689963961356</v>
      </c>
      <c r="AY526" s="6">
        <f t="shared" si="248"/>
        <v>379.689963961356</v>
      </c>
      <c r="AZ526" s="20">
        <v>422662933.77233398</v>
      </c>
      <c r="BA526" s="20">
        <v>900255254.46972799</v>
      </c>
      <c r="BB526" s="20">
        <v>325132766.84502298</v>
      </c>
      <c r="BC526" s="20">
        <v>0</v>
      </c>
      <c r="BD526" s="19">
        <f t="shared" si="249"/>
        <v>1648.050955087085</v>
      </c>
      <c r="BE526" s="18">
        <v>38.554072270557299</v>
      </c>
      <c r="BF526" s="20">
        <v>0</v>
      </c>
      <c r="BG526" s="20">
        <v>0</v>
      </c>
      <c r="BH526" s="19">
        <f t="shared" si="269"/>
        <v>0</v>
      </c>
      <c r="BI526" s="18">
        <v>1297.9364098718299</v>
      </c>
      <c r="BJ526">
        <v>66</v>
      </c>
      <c r="BK526">
        <v>1216</v>
      </c>
      <c r="BL526" s="22">
        <v>1844.76928</v>
      </c>
      <c r="BM526">
        <v>304</v>
      </c>
      <c r="BN526">
        <v>76</v>
      </c>
      <c r="BO526">
        <v>0.50163406545814004</v>
      </c>
    </row>
    <row r="527" spans="1:67" x14ac:dyDescent="0.2">
      <c r="A527" s="27">
        <v>526</v>
      </c>
      <c r="B527" s="36">
        <v>978.60284871289196</v>
      </c>
      <c r="C527" s="18">
        <v>250.79999999999899</v>
      </c>
      <c r="D527">
        <v>400</v>
      </c>
      <c r="E527">
        <v>1600</v>
      </c>
      <c r="F527">
        <v>0</v>
      </c>
      <c r="G527" s="23">
        <f t="shared" si="250"/>
        <v>1</v>
      </c>
      <c r="H527" s="16">
        <v>89.075342465753394</v>
      </c>
      <c r="I527" s="17">
        <v>148.889251329486</v>
      </c>
      <c r="J527" s="6">
        <f t="shared" si="251"/>
        <v>149.05743412314217</v>
      </c>
      <c r="K527" s="6">
        <f t="shared" si="252"/>
        <v>149.05743412314217</v>
      </c>
      <c r="L527" s="6">
        <f t="shared" si="253"/>
        <v>1</v>
      </c>
      <c r="M527" s="6">
        <f t="shared" si="254"/>
        <v>148.889251329486</v>
      </c>
      <c r="N527" s="16">
        <v>94.402518991903193</v>
      </c>
      <c r="O527" s="17">
        <v>379.07757176091201</v>
      </c>
      <c r="P527" s="6">
        <f t="shared" si="255"/>
        <v>360.06308360676002</v>
      </c>
      <c r="Q527" s="6">
        <f t="shared" si="240"/>
        <v>360.06308360676002</v>
      </c>
      <c r="R527" s="17">
        <v>360.06308360676002</v>
      </c>
      <c r="S527" s="6">
        <f t="shared" si="256"/>
        <v>19.014488154151991</v>
      </c>
      <c r="T527" s="6">
        <f t="shared" si="257"/>
        <v>379.07757176091201</v>
      </c>
      <c r="U527" s="17">
        <v>58.397340123456601</v>
      </c>
      <c r="V527" s="6">
        <f t="shared" si="258"/>
        <v>52.6615454049806</v>
      </c>
      <c r="W527" s="6">
        <f t="shared" si="241"/>
        <v>52.6615454049806</v>
      </c>
      <c r="X527" s="17">
        <v>52.6615454049806</v>
      </c>
      <c r="Y527" s="6">
        <f t="shared" si="259"/>
        <v>5.7357947184760008</v>
      </c>
      <c r="Z527" s="6">
        <f t="shared" si="260"/>
        <v>58.397340123456601</v>
      </c>
      <c r="AA527" s="17">
        <v>0</v>
      </c>
      <c r="AB527" s="6">
        <f t="shared" si="261"/>
        <v>0</v>
      </c>
      <c r="AC527" s="6">
        <f t="shared" si="242"/>
        <v>0</v>
      </c>
      <c r="AD527" s="17">
        <v>0</v>
      </c>
      <c r="AE527" s="6">
        <f t="shared" si="262"/>
        <v>0</v>
      </c>
      <c r="AF527" s="17">
        <v>0</v>
      </c>
      <c r="AG527" s="6">
        <f t="shared" si="263"/>
        <v>0</v>
      </c>
      <c r="AH527" s="6">
        <f t="shared" si="243"/>
        <v>0</v>
      </c>
      <c r="AI527" s="6">
        <f t="shared" si="264"/>
        <v>0</v>
      </c>
      <c r="AJ527" s="17">
        <v>98.809109367794093</v>
      </c>
      <c r="AK527" s="6">
        <f t="shared" si="265"/>
        <v>80.307590347770699</v>
      </c>
      <c r="AL527" s="6">
        <f t="shared" si="244"/>
        <v>80.307590347770699</v>
      </c>
      <c r="AM527" s="17">
        <v>80.307590347770699</v>
      </c>
      <c r="AN527" s="6">
        <f t="shared" si="266"/>
        <v>18.501519020023395</v>
      </c>
      <c r="AO527" s="6">
        <f t="shared" si="267"/>
        <v>98.809109367794093</v>
      </c>
      <c r="AP527" s="17">
        <v>2504.77393582996</v>
      </c>
      <c r="AQ527" s="6">
        <f t="shared" si="268"/>
        <v>2504.77393582996</v>
      </c>
      <c r="AR527" s="17">
        <v>1621.44517832469</v>
      </c>
      <c r="AS527" s="6">
        <f t="shared" si="245"/>
        <v>1621.44517832469</v>
      </c>
      <c r="AT527" s="17">
        <v>503.69701545322499</v>
      </c>
      <c r="AU527" s="6">
        <f t="shared" si="246"/>
        <v>503.69701545322499</v>
      </c>
      <c r="AV527" s="17">
        <v>0</v>
      </c>
      <c r="AW527" s="6">
        <f t="shared" si="247"/>
        <v>0</v>
      </c>
      <c r="AX527" s="17">
        <v>379.63174205204501</v>
      </c>
      <c r="AY527" s="6">
        <f t="shared" si="248"/>
        <v>379.63174205204501</v>
      </c>
      <c r="AZ527" s="20">
        <v>426342241.87515002</v>
      </c>
      <c r="BA527" s="20">
        <v>900306181.460971</v>
      </c>
      <c r="BB527" s="20">
        <v>327283709.402022</v>
      </c>
      <c r="BC527" s="20">
        <v>0</v>
      </c>
      <c r="BD527" s="19">
        <f t="shared" si="249"/>
        <v>1653.9321327381429</v>
      </c>
      <c r="BE527" s="18">
        <v>40.545510745192203</v>
      </c>
      <c r="BF527" s="20">
        <v>0</v>
      </c>
      <c r="BG527" s="20">
        <v>0</v>
      </c>
      <c r="BH527" s="19">
        <f t="shared" si="269"/>
        <v>0</v>
      </c>
      <c r="BI527" s="18">
        <v>1370.0439881980401</v>
      </c>
      <c r="BJ527">
        <v>66</v>
      </c>
      <c r="BK527">
        <v>1216</v>
      </c>
      <c r="BL527" s="22">
        <v>1844.76928</v>
      </c>
      <c r="BM527">
        <v>304</v>
      </c>
      <c r="BN527">
        <v>76</v>
      </c>
      <c r="BO527">
        <v>0.50494783367479201</v>
      </c>
    </row>
    <row r="528" spans="1:67" x14ac:dyDescent="0.2">
      <c r="A528" s="27">
        <v>527</v>
      </c>
      <c r="B528" s="36">
        <v>1030.10826180304</v>
      </c>
      <c r="C528" s="18">
        <v>250.79999999999899</v>
      </c>
      <c r="D528">
        <v>400</v>
      </c>
      <c r="E528">
        <v>1600</v>
      </c>
      <c r="F528">
        <v>0</v>
      </c>
      <c r="G528" s="23">
        <f t="shared" si="250"/>
        <v>1</v>
      </c>
      <c r="H528" s="16">
        <v>89.726027397260196</v>
      </c>
      <c r="I528" s="17">
        <v>153.491904809153</v>
      </c>
      <c r="J528" s="6">
        <f t="shared" si="251"/>
        <v>153.64924504039357</v>
      </c>
      <c r="K528" s="6">
        <f t="shared" si="252"/>
        <v>153.64924504039357</v>
      </c>
      <c r="L528" s="6">
        <f t="shared" si="253"/>
        <v>1</v>
      </c>
      <c r="M528" s="6">
        <f t="shared" si="254"/>
        <v>153.491904809153</v>
      </c>
      <c r="N528" s="16">
        <v>94.708918295779696</v>
      </c>
      <c r="O528" s="17">
        <v>395.745221615746</v>
      </c>
      <c r="P528" s="6">
        <f t="shared" si="255"/>
        <v>375.89199243159902</v>
      </c>
      <c r="Q528" s="6">
        <f t="shared" si="240"/>
        <v>375.89199243159902</v>
      </c>
      <c r="R528" s="17">
        <v>375.89199243159902</v>
      </c>
      <c r="S528" s="6">
        <f t="shared" si="256"/>
        <v>19.853229184146983</v>
      </c>
      <c r="T528" s="6">
        <f t="shared" si="257"/>
        <v>395.745221615746</v>
      </c>
      <c r="U528" s="17">
        <v>58.388138376970097</v>
      </c>
      <c r="V528" s="6">
        <f t="shared" si="258"/>
        <v>52.652508645535399</v>
      </c>
      <c r="W528" s="6">
        <f t="shared" si="241"/>
        <v>52.652508645535399</v>
      </c>
      <c r="X528" s="17">
        <v>52.652508645535399</v>
      </c>
      <c r="Y528" s="6">
        <f t="shared" si="259"/>
        <v>5.7356297314346989</v>
      </c>
      <c r="Z528" s="6">
        <f t="shared" si="260"/>
        <v>58.388138376970097</v>
      </c>
      <c r="AA528" s="17">
        <v>0</v>
      </c>
      <c r="AB528" s="6">
        <f t="shared" si="261"/>
        <v>0</v>
      </c>
      <c r="AC528" s="6">
        <f t="shared" si="242"/>
        <v>0</v>
      </c>
      <c r="AD528" s="17">
        <v>0</v>
      </c>
      <c r="AE528" s="6">
        <f t="shared" si="262"/>
        <v>0</v>
      </c>
      <c r="AF528" s="17">
        <v>0</v>
      </c>
      <c r="AG528" s="6">
        <f t="shared" si="263"/>
        <v>0</v>
      </c>
      <c r="AH528" s="6">
        <f t="shared" si="243"/>
        <v>0</v>
      </c>
      <c r="AI528" s="6">
        <f t="shared" si="264"/>
        <v>0</v>
      </c>
      <c r="AJ528" s="17">
        <v>98.161209802831905</v>
      </c>
      <c r="AK528" s="6">
        <f t="shared" si="265"/>
        <v>79.772852351714604</v>
      </c>
      <c r="AL528" s="6">
        <f t="shared" si="244"/>
        <v>79.772852351714604</v>
      </c>
      <c r="AM528" s="17">
        <v>79.772852351714604</v>
      </c>
      <c r="AN528" s="6">
        <f t="shared" si="266"/>
        <v>18.388357451117301</v>
      </c>
      <c r="AO528" s="6">
        <f t="shared" si="267"/>
        <v>98.161209802831905</v>
      </c>
      <c r="AP528" s="17">
        <v>2589.7431830086002</v>
      </c>
      <c r="AQ528" s="6">
        <f t="shared" si="268"/>
        <v>2589.7431830085907</v>
      </c>
      <c r="AR528" s="17">
        <v>1706.54060051386</v>
      </c>
      <c r="AS528" s="6">
        <f t="shared" si="245"/>
        <v>1706.54060051386</v>
      </c>
      <c r="AT528" s="17">
        <v>503.625067182897</v>
      </c>
      <c r="AU528" s="6">
        <f t="shared" si="246"/>
        <v>503.625067182897</v>
      </c>
      <c r="AV528" s="17">
        <v>0</v>
      </c>
      <c r="AW528" s="6">
        <f t="shared" si="247"/>
        <v>0</v>
      </c>
      <c r="AX528" s="17">
        <v>379.57751531183402</v>
      </c>
      <c r="AY528" s="6">
        <f t="shared" si="248"/>
        <v>379.57751531183402</v>
      </c>
      <c r="AZ528" s="20">
        <v>429731330.88284099</v>
      </c>
      <c r="BA528" s="20">
        <v>900354473.54807997</v>
      </c>
      <c r="BB528" s="20">
        <v>329214444.111139</v>
      </c>
      <c r="BC528" s="20">
        <v>0</v>
      </c>
      <c r="BD528" s="19">
        <f t="shared" si="249"/>
        <v>1659.3002485420602</v>
      </c>
      <c r="BE528" s="18">
        <v>42.418071450137603</v>
      </c>
      <c r="BF528" s="20">
        <v>0</v>
      </c>
      <c r="BG528" s="20">
        <v>0</v>
      </c>
      <c r="BH528" s="19">
        <f t="shared" si="269"/>
        <v>0</v>
      </c>
      <c r="BI528" s="18">
        <v>1442.15156652426</v>
      </c>
      <c r="BJ528">
        <v>66</v>
      </c>
      <c r="BK528">
        <v>1216</v>
      </c>
      <c r="BL528" s="22">
        <v>1844.76928</v>
      </c>
      <c r="BM528">
        <v>304</v>
      </c>
      <c r="BN528">
        <v>76</v>
      </c>
      <c r="BO528">
        <v>0.50792235586790702</v>
      </c>
    </row>
    <row r="529" spans="1:67" x14ac:dyDescent="0.2">
      <c r="A529" s="27">
        <v>528</v>
      </c>
      <c r="B529" s="36">
        <v>20.602165236060799</v>
      </c>
      <c r="C529" s="18">
        <v>300.2</v>
      </c>
      <c r="D529">
        <v>400</v>
      </c>
      <c r="E529">
        <v>1600</v>
      </c>
      <c r="F529">
        <v>0</v>
      </c>
      <c r="G529" s="23">
        <f t="shared" si="250"/>
        <v>1</v>
      </c>
      <c r="H529" s="16">
        <v>42.226027397260196</v>
      </c>
      <c r="I529" s="17">
        <v>87.669037665592398</v>
      </c>
      <c r="J529" s="6">
        <f t="shared" si="251"/>
        <v>87.987257059635823</v>
      </c>
      <c r="K529" s="6">
        <f t="shared" si="252"/>
        <v>87.987257059635823</v>
      </c>
      <c r="L529" s="6">
        <f t="shared" si="253"/>
        <v>1</v>
      </c>
      <c r="M529" s="6">
        <f t="shared" si="254"/>
        <v>87.669037665592398</v>
      </c>
      <c r="N529" s="16">
        <v>63.876874827072299</v>
      </c>
      <c r="O529" s="17">
        <v>110.916661986048</v>
      </c>
      <c r="P529" s="6">
        <f t="shared" si="255"/>
        <v>105.38869009441601</v>
      </c>
      <c r="Q529" s="6">
        <f t="shared" si="240"/>
        <v>105.38869009441601</v>
      </c>
      <c r="R529" s="17">
        <v>105.38869009441601</v>
      </c>
      <c r="S529" s="6">
        <f t="shared" si="256"/>
        <v>5.5279718916319922</v>
      </c>
      <c r="T529" s="6">
        <f t="shared" si="257"/>
        <v>110.916661986048</v>
      </c>
      <c r="U529" s="17">
        <v>63.562567329092403</v>
      </c>
      <c r="V529" s="6">
        <f t="shared" si="258"/>
        <v>57.357377615741001</v>
      </c>
      <c r="W529" s="6">
        <f t="shared" si="241"/>
        <v>57.357377615741001</v>
      </c>
      <c r="X529" s="17">
        <v>57.357377615741001</v>
      </c>
      <c r="Y529" s="6">
        <f t="shared" si="259"/>
        <v>6.2051897133514018</v>
      </c>
      <c r="Z529" s="6">
        <f t="shared" si="260"/>
        <v>63.562567329092403</v>
      </c>
      <c r="AA529" s="17">
        <v>0</v>
      </c>
      <c r="AB529" s="6">
        <f t="shared" si="261"/>
        <v>0</v>
      </c>
      <c r="AC529" s="6">
        <f t="shared" si="242"/>
        <v>0</v>
      </c>
      <c r="AD529" s="17">
        <v>0</v>
      </c>
      <c r="AE529" s="6">
        <f t="shared" si="262"/>
        <v>0</v>
      </c>
      <c r="AF529" s="17">
        <v>0</v>
      </c>
      <c r="AG529" s="6">
        <f t="shared" si="263"/>
        <v>0</v>
      </c>
      <c r="AH529" s="6">
        <f t="shared" si="243"/>
        <v>0</v>
      </c>
      <c r="AI529" s="6">
        <f t="shared" si="264"/>
        <v>0</v>
      </c>
      <c r="AJ529" s="17">
        <v>345.466043585585</v>
      </c>
      <c r="AK529" s="6">
        <f t="shared" si="265"/>
        <v>279.65166697726301</v>
      </c>
      <c r="AL529" s="6">
        <f t="shared" si="244"/>
        <v>279.65166697726301</v>
      </c>
      <c r="AM529" s="17">
        <v>279.65166697726301</v>
      </c>
      <c r="AN529" s="6">
        <f t="shared" si="266"/>
        <v>65.814376608321993</v>
      </c>
      <c r="AO529" s="6">
        <f t="shared" si="267"/>
        <v>345.466043585585</v>
      </c>
      <c r="AP529" s="17">
        <v>1023.56972756637</v>
      </c>
      <c r="AQ529" s="6">
        <f t="shared" si="268"/>
        <v>1023.5697275663788</v>
      </c>
      <c r="AR529" s="17">
        <v>34.367099731861799</v>
      </c>
      <c r="AS529" s="6">
        <f t="shared" si="245"/>
        <v>34.367099731861799</v>
      </c>
      <c r="AT529" s="17">
        <v>606.997296160426</v>
      </c>
      <c r="AU529" s="6">
        <f t="shared" si="246"/>
        <v>606.997296160426</v>
      </c>
      <c r="AV529" s="17">
        <v>0</v>
      </c>
      <c r="AW529" s="6">
        <f t="shared" si="247"/>
        <v>0</v>
      </c>
      <c r="AX529" s="17">
        <v>382.20533167409098</v>
      </c>
      <c r="AY529" s="6">
        <f t="shared" si="248"/>
        <v>382.20533167409098</v>
      </c>
      <c r="AZ529" s="20">
        <v>31695669.058054399</v>
      </c>
      <c r="BA529" s="20">
        <v>995788334.22762501</v>
      </c>
      <c r="BB529" s="20">
        <v>91638843.684626296</v>
      </c>
      <c r="BC529" s="20">
        <v>0</v>
      </c>
      <c r="BD529" s="19">
        <f t="shared" si="249"/>
        <v>1119.1228469703058</v>
      </c>
      <c r="BE529" s="18">
        <v>1.1971802248199099</v>
      </c>
      <c r="BF529" s="20">
        <v>0</v>
      </c>
      <c r="BG529" s="20">
        <v>0</v>
      </c>
      <c r="BH529" s="19">
        <f t="shared" si="269"/>
        <v>0</v>
      </c>
      <c r="BI529" s="18">
        <v>28.8430313304852</v>
      </c>
      <c r="BJ529">
        <v>79</v>
      </c>
      <c r="BK529">
        <v>1216</v>
      </c>
      <c r="BL529" s="22">
        <v>1844.76928</v>
      </c>
      <c r="BM529">
        <v>304</v>
      </c>
      <c r="BN529">
        <v>76</v>
      </c>
      <c r="BO529">
        <v>0.14118082887907801</v>
      </c>
    </row>
    <row r="530" spans="1:67" x14ac:dyDescent="0.2">
      <c r="A530" s="27">
        <v>529</v>
      </c>
      <c r="B530" s="36">
        <v>51.505413090152203</v>
      </c>
      <c r="C530" s="18">
        <v>300.2</v>
      </c>
      <c r="D530">
        <v>400</v>
      </c>
      <c r="E530">
        <v>1600</v>
      </c>
      <c r="F530">
        <v>0</v>
      </c>
      <c r="G530" s="23">
        <f t="shared" si="250"/>
        <v>1</v>
      </c>
      <c r="H530" s="16">
        <v>44.783105022831002</v>
      </c>
      <c r="I530" s="17">
        <v>88.126366412396905</v>
      </c>
      <c r="J530" s="6">
        <f t="shared" si="251"/>
        <v>88.541561404473384</v>
      </c>
      <c r="K530" s="6">
        <f t="shared" si="252"/>
        <v>88.541561404473384</v>
      </c>
      <c r="L530" s="6">
        <f t="shared" si="253"/>
        <v>1</v>
      </c>
      <c r="M530" s="6">
        <f t="shared" si="254"/>
        <v>88.126366412396905</v>
      </c>
      <c r="N530" s="16">
        <v>66.967863853351503</v>
      </c>
      <c r="O530" s="17">
        <v>113.76076803583</v>
      </c>
      <c r="P530" s="6">
        <f t="shared" si="255"/>
        <v>108.08794060316499</v>
      </c>
      <c r="Q530" s="6">
        <f t="shared" si="240"/>
        <v>108.08794060316499</v>
      </c>
      <c r="R530" s="17">
        <v>108.08794060316499</v>
      </c>
      <c r="S530" s="6">
        <f t="shared" si="256"/>
        <v>5.6728274326650023</v>
      </c>
      <c r="T530" s="6">
        <f t="shared" si="257"/>
        <v>113.76076803583</v>
      </c>
      <c r="U530" s="17">
        <v>63.500370366320297</v>
      </c>
      <c r="V530" s="6">
        <f t="shared" si="258"/>
        <v>57.298025070427798</v>
      </c>
      <c r="W530" s="6">
        <f t="shared" si="241"/>
        <v>57.298025070427798</v>
      </c>
      <c r="X530" s="17">
        <v>57.298025070427798</v>
      </c>
      <c r="Y530" s="6">
        <f t="shared" si="259"/>
        <v>6.2023452958924992</v>
      </c>
      <c r="Z530" s="6">
        <f t="shared" si="260"/>
        <v>63.500370366320297</v>
      </c>
      <c r="AA530" s="17">
        <v>0</v>
      </c>
      <c r="AB530" s="6">
        <f t="shared" si="261"/>
        <v>0</v>
      </c>
      <c r="AC530" s="6">
        <f t="shared" si="242"/>
        <v>0</v>
      </c>
      <c r="AD530" s="17">
        <v>0</v>
      </c>
      <c r="AE530" s="6">
        <f t="shared" si="262"/>
        <v>0</v>
      </c>
      <c r="AF530" s="17">
        <v>0</v>
      </c>
      <c r="AG530" s="6">
        <f t="shared" si="263"/>
        <v>0</v>
      </c>
      <c r="AH530" s="6">
        <f t="shared" si="243"/>
        <v>0</v>
      </c>
      <c r="AI530" s="6">
        <f t="shared" si="264"/>
        <v>0</v>
      </c>
      <c r="AJ530" s="17">
        <v>318.986598307581</v>
      </c>
      <c r="AK530" s="6">
        <f t="shared" si="265"/>
        <v>258.29190464818402</v>
      </c>
      <c r="AL530" s="6">
        <f t="shared" si="244"/>
        <v>258.29190464818402</v>
      </c>
      <c r="AM530" s="17">
        <v>258.29190464818402</v>
      </c>
      <c r="AN530" s="6">
        <f t="shared" si="266"/>
        <v>60.694693659396989</v>
      </c>
      <c r="AO530" s="6">
        <f t="shared" si="267"/>
        <v>318.986598307581</v>
      </c>
      <c r="AP530" s="17">
        <v>1074.5004026848101</v>
      </c>
      <c r="AQ530" s="6">
        <f t="shared" si="268"/>
        <v>1074.5004026848128</v>
      </c>
      <c r="AR530" s="17">
        <v>85.868204354933795</v>
      </c>
      <c r="AS530" s="6">
        <f t="shared" si="245"/>
        <v>85.868204354933795</v>
      </c>
      <c r="AT530" s="17">
        <v>606.64726760487804</v>
      </c>
      <c r="AU530" s="6">
        <f t="shared" si="246"/>
        <v>606.64726760487804</v>
      </c>
      <c r="AV530" s="17">
        <v>0</v>
      </c>
      <c r="AW530" s="6">
        <f t="shared" si="247"/>
        <v>0</v>
      </c>
      <c r="AX530" s="17">
        <v>381.98493072500099</v>
      </c>
      <c r="AY530" s="6">
        <f t="shared" si="248"/>
        <v>381.98493072500099</v>
      </c>
      <c r="AZ530" s="20">
        <v>77190965.013622597</v>
      </c>
      <c r="BA530" s="20">
        <v>996273959.27149606</v>
      </c>
      <c r="BB530" s="20">
        <v>99812050.425600395</v>
      </c>
      <c r="BC530" s="20">
        <v>0</v>
      </c>
      <c r="BD530" s="19">
        <f t="shared" si="249"/>
        <v>1173.2769747107191</v>
      </c>
      <c r="BE530" s="18">
        <v>1.5577499621967501</v>
      </c>
      <c r="BF530" s="20">
        <v>0</v>
      </c>
      <c r="BG530" s="20">
        <v>0</v>
      </c>
      <c r="BH530" s="19">
        <f t="shared" si="269"/>
        <v>0</v>
      </c>
      <c r="BI530" s="18">
        <v>72.107578326213101</v>
      </c>
      <c r="BJ530">
        <v>79</v>
      </c>
      <c r="BK530">
        <v>1216</v>
      </c>
      <c r="BL530" s="22">
        <v>1844.76928</v>
      </c>
      <c r="BM530">
        <v>304</v>
      </c>
      <c r="BN530">
        <v>76</v>
      </c>
      <c r="BO530">
        <v>0.15377265190842501</v>
      </c>
    </row>
    <row r="531" spans="1:67" x14ac:dyDescent="0.2">
      <c r="A531" s="27">
        <v>530</v>
      </c>
      <c r="B531" s="36">
        <v>154.516239270456</v>
      </c>
      <c r="C531" s="18">
        <v>300.2</v>
      </c>
      <c r="D531">
        <v>400</v>
      </c>
      <c r="E531">
        <v>1600</v>
      </c>
      <c r="F531">
        <v>0</v>
      </c>
      <c r="G531" s="23">
        <f t="shared" si="250"/>
        <v>1</v>
      </c>
      <c r="H531" s="16">
        <v>56.563926940639199</v>
      </c>
      <c r="I531" s="17">
        <v>90.431315791254505</v>
      </c>
      <c r="J531" s="6">
        <f t="shared" si="251"/>
        <v>90.990077934856842</v>
      </c>
      <c r="K531" s="6">
        <f t="shared" si="252"/>
        <v>90.990077934856842</v>
      </c>
      <c r="L531" s="6">
        <f t="shared" si="253"/>
        <v>1</v>
      </c>
      <c r="M531" s="6">
        <f t="shared" si="254"/>
        <v>90.431315791254505</v>
      </c>
      <c r="N531" s="16">
        <v>76.264463348782996</v>
      </c>
      <c r="O531" s="17">
        <v>126.451488432056</v>
      </c>
      <c r="P531" s="6">
        <f t="shared" si="255"/>
        <v>120.136536426101</v>
      </c>
      <c r="Q531" s="6">
        <f t="shared" si="240"/>
        <v>120.136536426101</v>
      </c>
      <c r="R531" s="17">
        <v>120.136536426101</v>
      </c>
      <c r="S531" s="6">
        <f t="shared" si="256"/>
        <v>6.3149520059549928</v>
      </c>
      <c r="T531" s="6">
        <f t="shared" si="257"/>
        <v>126.451488432056</v>
      </c>
      <c r="U531" s="17">
        <v>63.345622651977898</v>
      </c>
      <c r="V531" s="6">
        <f t="shared" si="258"/>
        <v>57.149740261543101</v>
      </c>
      <c r="W531" s="6">
        <f t="shared" si="241"/>
        <v>57.149740261543101</v>
      </c>
      <c r="X531" s="17">
        <v>57.149740261543101</v>
      </c>
      <c r="Y531" s="6">
        <f t="shared" si="259"/>
        <v>6.1958823904347966</v>
      </c>
      <c r="Z531" s="6">
        <f t="shared" si="260"/>
        <v>63.345622651977898</v>
      </c>
      <c r="AA531" s="17">
        <v>0</v>
      </c>
      <c r="AB531" s="6">
        <f t="shared" si="261"/>
        <v>0</v>
      </c>
      <c r="AC531" s="6">
        <f t="shared" si="242"/>
        <v>0</v>
      </c>
      <c r="AD531" s="17">
        <v>0</v>
      </c>
      <c r="AE531" s="6">
        <f t="shared" si="262"/>
        <v>0</v>
      </c>
      <c r="AF531" s="17">
        <v>0</v>
      </c>
      <c r="AG531" s="6">
        <f t="shared" si="263"/>
        <v>0</v>
      </c>
      <c r="AH531" s="6">
        <f t="shared" si="243"/>
        <v>0</v>
      </c>
      <c r="AI531" s="6">
        <f t="shared" si="264"/>
        <v>0</v>
      </c>
      <c r="AJ531" s="17">
        <v>244.60992571837599</v>
      </c>
      <c r="AK531" s="6">
        <f t="shared" si="265"/>
        <v>198.20402187965499</v>
      </c>
      <c r="AL531" s="6">
        <f t="shared" si="244"/>
        <v>198.20402187965499</v>
      </c>
      <c r="AM531" s="17">
        <v>198.20402187965499</v>
      </c>
      <c r="AN531" s="6">
        <f t="shared" si="266"/>
        <v>46.405903838721002</v>
      </c>
      <c r="AO531" s="6">
        <f t="shared" si="267"/>
        <v>244.60992571837599</v>
      </c>
      <c r="AP531" s="17">
        <v>1244.30818596677</v>
      </c>
      <c r="AQ531" s="6">
        <f t="shared" si="268"/>
        <v>1244.30818596677</v>
      </c>
      <c r="AR531" s="17">
        <v>257.205954637638</v>
      </c>
      <c r="AS531" s="6">
        <f t="shared" si="245"/>
        <v>257.205954637638</v>
      </c>
      <c r="AT531" s="17">
        <v>605.70844495465803</v>
      </c>
      <c r="AU531" s="6">
        <f t="shared" si="246"/>
        <v>605.70844495465803</v>
      </c>
      <c r="AV531" s="17">
        <v>0</v>
      </c>
      <c r="AW531" s="6">
        <f t="shared" si="247"/>
        <v>0</v>
      </c>
      <c r="AX531" s="17">
        <v>381.39378637447402</v>
      </c>
      <c r="AY531" s="6">
        <f t="shared" si="248"/>
        <v>381.39378637447402</v>
      </c>
      <c r="AZ531" s="20">
        <v>207093934.39891899</v>
      </c>
      <c r="BA531" s="20">
        <v>997382181.03566206</v>
      </c>
      <c r="BB531" s="20">
        <v>131677282.436096</v>
      </c>
      <c r="BC531" s="20">
        <v>0</v>
      </c>
      <c r="BD531" s="19">
        <f t="shared" si="249"/>
        <v>1336.1533978706771</v>
      </c>
      <c r="BE531" s="18">
        <v>3.7388133800402099</v>
      </c>
      <c r="BF531" s="20">
        <v>0</v>
      </c>
      <c r="BG531" s="20">
        <v>0</v>
      </c>
      <c r="BH531" s="19">
        <f t="shared" si="269"/>
        <v>0</v>
      </c>
      <c r="BI531" s="18">
        <v>216.32273497863901</v>
      </c>
      <c r="BJ531">
        <v>79</v>
      </c>
      <c r="BK531">
        <v>1216</v>
      </c>
      <c r="BL531" s="22">
        <v>1844.76928</v>
      </c>
      <c r="BM531">
        <v>304</v>
      </c>
      <c r="BN531">
        <v>76</v>
      </c>
      <c r="BO531">
        <v>0.202864932941001</v>
      </c>
    </row>
    <row r="532" spans="1:67" x14ac:dyDescent="0.2">
      <c r="A532" s="27">
        <v>531</v>
      </c>
      <c r="B532" s="36">
        <v>206.02165236060799</v>
      </c>
      <c r="C532" s="18">
        <v>300.2</v>
      </c>
      <c r="D532">
        <v>400</v>
      </c>
      <c r="E532">
        <v>1600</v>
      </c>
      <c r="F532">
        <v>0</v>
      </c>
      <c r="G532" s="23">
        <f t="shared" si="250"/>
        <v>1</v>
      </c>
      <c r="H532" s="16">
        <v>63.904109589040999</v>
      </c>
      <c r="I532" s="17">
        <v>92.387622563017104</v>
      </c>
      <c r="J532" s="6">
        <f t="shared" si="251"/>
        <v>93.015473953398654</v>
      </c>
      <c r="K532" s="6">
        <f t="shared" si="252"/>
        <v>93.015473953398654</v>
      </c>
      <c r="L532" s="6">
        <f t="shared" si="253"/>
        <v>1</v>
      </c>
      <c r="M532" s="6">
        <f t="shared" si="254"/>
        <v>92.387622563017104</v>
      </c>
      <c r="N532" s="16">
        <v>79.963290022413602</v>
      </c>
      <c r="O532" s="17">
        <v>138.24883853766599</v>
      </c>
      <c r="P532" s="6">
        <f t="shared" si="255"/>
        <v>131.34071027277301</v>
      </c>
      <c r="Q532" s="6">
        <f t="shared" si="240"/>
        <v>131.34071027277301</v>
      </c>
      <c r="R532" s="17">
        <v>131.34071027277301</v>
      </c>
      <c r="S532" s="6">
        <f t="shared" si="256"/>
        <v>6.90812826489298</v>
      </c>
      <c r="T532" s="6">
        <f t="shared" si="257"/>
        <v>138.24883853766599</v>
      </c>
      <c r="U532" s="17">
        <v>63.2893926171689</v>
      </c>
      <c r="V532" s="6">
        <f t="shared" si="258"/>
        <v>57.095587514755501</v>
      </c>
      <c r="W532" s="6">
        <f t="shared" si="241"/>
        <v>57.095587514755501</v>
      </c>
      <c r="X532" s="17">
        <v>57.095587514755501</v>
      </c>
      <c r="Y532" s="6">
        <f t="shared" si="259"/>
        <v>6.1938051024133998</v>
      </c>
      <c r="Z532" s="6">
        <f t="shared" si="260"/>
        <v>63.2893926171689</v>
      </c>
      <c r="AA532" s="17">
        <v>0</v>
      </c>
      <c r="AB532" s="6">
        <f t="shared" si="261"/>
        <v>0</v>
      </c>
      <c r="AC532" s="6">
        <f t="shared" si="242"/>
        <v>0</v>
      </c>
      <c r="AD532" s="17">
        <v>0</v>
      </c>
      <c r="AE532" s="6">
        <f t="shared" si="262"/>
        <v>0</v>
      </c>
      <c r="AF532" s="17">
        <v>0</v>
      </c>
      <c r="AG532" s="6">
        <f t="shared" si="263"/>
        <v>0</v>
      </c>
      <c r="AH532" s="6">
        <f t="shared" si="243"/>
        <v>0</v>
      </c>
      <c r="AI532" s="6">
        <f t="shared" si="264"/>
        <v>0</v>
      </c>
      <c r="AJ532" s="17">
        <v>213.06481518635201</v>
      </c>
      <c r="AK532" s="6">
        <f t="shared" si="265"/>
        <v>172.67929560709001</v>
      </c>
      <c r="AL532" s="6">
        <f t="shared" si="244"/>
        <v>172.67929560709001</v>
      </c>
      <c r="AM532" s="17">
        <v>172.67929560709001</v>
      </c>
      <c r="AN532" s="6">
        <f t="shared" si="266"/>
        <v>40.385519579261995</v>
      </c>
      <c r="AO532" s="6">
        <f t="shared" si="267"/>
        <v>213.06481518635201</v>
      </c>
      <c r="AP532" s="17">
        <v>1329.2288589648799</v>
      </c>
      <c r="AQ532" s="6">
        <f t="shared" si="268"/>
        <v>1329.2288589648881</v>
      </c>
      <c r="AR532" s="17">
        <v>342.73122297897299</v>
      </c>
      <c r="AS532" s="6">
        <f t="shared" si="245"/>
        <v>342.73122297897299</v>
      </c>
      <c r="AT532" s="17">
        <v>605.33745146123499</v>
      </c>
      <c r="AU532" s="6">
        <f t="shared" si="246"/>
        <v>605.33745146123499</v>
      </c>
      <c r="AV532" s="17">
        <v>0</v>
      </c>
      <c r="AW532" s="6">
        <f t="shared" si="247"/>
        <v>0</v>
      </c>
      <c r="AX532" s="17">
        <v>381.16018452468001</v>
      </c>
      <c r="AY532" s="6">
        <f t="shared" si="248"/>
        <v>381.16018452468001</v>
      </c>
      <c r="AZ532" s="20">
        <v>250571393.06907299</v>
      </c>
      <c r="BA532" s="20">
        <v>997741817.88250303</v>
      </c>
      <c r="BB532" s="20">
        <v>152643630.24111101</v>
      </c>
      <c r="BC532" s="20">
        <v>0</v>
      </c>
      <c r="BD532" s="19">
        <f t="shared" si="249"/>
        <v>1400.9568411926871</v>
      </c>
      <c r="BE532" s="18">
        <v>5.6806708044483099</v>
      </c>
      <c r="BF532" s="20">
        <v>0</v>
      </c>
      <c r="BG532" s="20">
        <v>0</v>
      </c>
      <c r="BH532" s="19">
        <f t="shared" si="269"/>
        <v>0</v>
      </c>
      <c r="BI532" s="18">
        <v>288.43031330485201</v>
      </c>
      <c r="BJ532">
        <v>79</v>
      </c>
      <c r="BK532">
        <v>1216</v>
      </c>
      <c r="BL532" s="22">
        <v>1844.76928</v>
      </c>
      <c r="BM532">
        <v>304</v>
      </c>
      <c r="BN532">
        <v>76</v>
      </c>
      <c r="BO532">
        <v>0.23516615197281299</v>
      </c>
    </row>
    <row r="533" spans="1:67" x14ac:dyDescent="0.2">
      <c r="A533" s="27">
        <v>532</v>
      </c>
      <c r="B533" s="36">
        <v>257.52706545076097</v>
      </c>
      <c r="C533" s="18">
        <v>300.2</v>
      </c>
      <c r="D533">
        <v>400</v>
      </c>
      <c r="E533">
        <v>1600</v>
      </c>
      <c r="F533">
        <v>0</v>
      </c>
      <c r="G533" s="23">
        <f t="shared" si="250"/>
        <v>1</v>
      </c>
      <c r="H533" s="16">
        <v>69.303652968036502</v>
      </c>
      <c r="I533" s="17">
        <v>95.062629110985</v>
      </c>
      <c r="J533" s="6">
        <f t="shared" si="251"/>
        <v>95.662867185329191</v>
      </c>
      <c r="K533" s="6">
        <f t="shared" si="252"/>
        <v>95.662867185329191</v>
      </c>
      <c r="L533" s="6">
        <f t="shared" si="253"/>
        <v>1</v>
      </c>
      <c r="M533" s="6">
        <f t="shared" si="254"/>
        <v>95.062629110985</v>
      </c>
      <c r="N533" s="16">
        <v>83.031416846872304</v>
      </c>
      <c r="O533" s="17">
        <v>155.38236787222999</v>
      </c>
      <c r="P533" s="6">
        <f t="shared" si="255"/>
        <v>147.61416564342201</v>
      </c>
      <c r="Q533" s="6">
        <f t="shared" si="240"/>
        <v>147.61416564342201</v>
      </c>
      <c r="R533" s="17">
        <v>147.61416564342201</v>
      </c>
      <c r="S533" s="6">
        <f t="shared" si="256"/>
        <v>7.7682022288079793</v>
      </c>
      <c r="T533" s="6">
        <f t="shared" si="257"/>
        <v>155.38236787222999</v>
      </c>
      <c r="U533" s="17">
        <v>63.244208870850898</v>
      </c>
      <c r="V533" s="6">
        <f t="shared" si="258"/>
        <v>57.051849249307303</v>
      </c>
      <c r="W533" s="6">
        <f t="shared" si="241"/>
        <v>57.051849249307303</v>
      </c>
      <c r="X533" s="17">
        <v>57.051849249307303</v>
      </c>
      <c r="Y533" s="6">
        <f t="shared" si="259"/>
        <v>6.192359621543595</v>
      </c>
      <c r="Z533" s="6">
        <f t="shared" si="260"/>
        <v>63.244208870850898</v>
      </c>
      <c r="AA533" s="17">
        <v>0</v>
      </c>
      <c r="AB533" s="6">
        <f t="shared" si="261"/>
        <v>0</v>
      </c>
      <c r="AC533" s="6">
        <f t="shared" si="242"/>
        <v>0</v>
      </c>
      <c r="AD533" s="17">
        <v>0</v>
      </c>
      <c r="AE533" s="6">
        <f t="shared" si="262"/>
        <v>0</v>
      </c>
      <c r="AF533" s="17">
        <v>0</v>
      </c>
      <c r="AG533" s="6">
        <f t="shared" si="263"/>
        <v>0</v>
      </c>
      <c r="AH533" s="6">
        <f t="shared" si="243"/>
        <v>0</v>
      </c>
      <c r="AI533" s="6">
        <f t="shared" si="264"/>
        <v>0</v>
      </c>
      <c r="AJ533" s="17">
        <v>183.66214337291399</v>
      </c>
      <c r="AK533" s="6">
        <f t="shared" si="265"/>
        <v>149.19734558474599</v>
      </c>
      <c r="AL533" s="6">
        <f t="shared" si="244"/>
        <v>149.19734558474599</v>
      </c>
      <c r="AM533" s="17">
        <v>149.19734558474599</v>
      </c>
      <c r="AN533" s="6">
        <f t="shared" si="266"/>
        <v>34.464797788167999</v>
      </c>
      <c r="AO533" s="6">
        <f t="shared" si="267"/>
        <v>183.66214337291399</v>
      </c>
      <c r="AP533" s="17">
        <v>1414.15779634669</v>
      </c>
      <c r="AQ533" s="6">
        <f t="shared" si="268"/>
        <v>1414.157796346695</v>
      </c>
      <c r="AR533" s="17">
        <v>428.18576869127202</v>
      </c>
      <c r="AS533" s="6">
        <f t="shared" si="245"/>
        <v>428.18576869127202</v>
      </c>
      <c r="AT533" s="17">
        <v>605.01492620051397</v>
      </c>
      <c r="AU533" s="6">
        <f t="shared" si="246"/>
        <v>605.01492620051397</v>
      </c>
      <c r="AV533" s="17">
        <v>0</v>
      </c>
      <c r="AW533" s="6">
        <f t="shared" si="247"/>
        <v>0</v>
      </c>
      <c r="AX533" s="17">
        <v>380.95710145490898</v>
      </c>
      <c r="AY533" s="6">
        <f t="shared" si="248"/>
        <v>380.95710145490898</v>
      </c>
      <c r="AZ533" s="20">
        <v>277118581.262492</v>
      </c>
      <c r="BA533" s="20">
        <v>997995967.395859</v>
      </c>
      <c r="BB533" s="20">
        <v>179595874.498851</v>
      </c>
      <c r="BC533" s="20">
        <v>0</v>
      </c>
      <c r="BD533" s="19">
        <f t="shared" si="249"/>
        <v>1454.7104231572021</v>
      </c>
      <c r="BE533" s="18">
        <v>8.0540393210987204</v>
      </c>
      <c r="BF533" s="20">
        <v>0</v>
      </c>
      <c r="BG533" s="20">
        <v>0</v>
      </c>
      <c r="BH533" s="19">
        <f t="shared" si="269"/>
        <v>0</v>
      </c>
      <c r="BI533" s="18">
        <v>360.53789163106501</v>
      </c>
      <c r="BJ533">
        <v>79</v>
      </c>
      <c r="BK533">
        <v>1216</v>
      </c>
      <c r="BL533" s="22">
        <v>1844.76928</v>
      </c>
      <c r="BM533">
        <v>304</v>
      </c>
      <c r="BN533">
        <v>76</v>
      </c>
      <c r="BO533">
        <v>0.27668937543855698</v>
      </c>
    </row>
    <row r="534" spans="1:67" x14ac:dyDescent="0.2">
      <c r="A534" s="27">
        <v>533</v>
      </c>
      <c r="B534" s="36">
        <v>309.03247854091302</v>
      </c>
      <c r="C534" s="18">
        <v>300.2</v>
      </c>
      <c r="D534">
        <v>400</v>
      </c>
      <c r="E534">
        <v>1600</v>
      </c>
      <c r="F534">
        <v>0</v>
      </c>
      <c r="G534" s="23">
        <f t="shared" si="250"/>
        <v>1</v>
      </c>
      <c r="H534" s="16">
        <v>74.200913242009094</v>
      </c>
      <c r="I534" s="17">
        <v>97.848772065964795</v>
      </c>
      <c r="J534" s="6">
        <f t="shared" si="251"/>
        <v>98.352701171825245</v>
      </c>
      <c r="K534" s="6">
        <f t="shared" si="252"/>
        <v>98.352701171825245</v>
      </c>
      <c r="L534" s="6">
        <f t="shared" si="253"/>
        <v>1</v>
      </c>
      <c r="M534" s="6">
        <f t="shared" si="254"/>
        <v>97.848772065964795</v>
      </c>
      <c r="N534" s="16">
        <v>85.628105038833496</v>
      </c>
      <c r="O534" s="17">
        <v>173.74668596334999</v>
      </c>
      <c r="P534" s="6">
        <f t="shared" si="255"/>
        <v>165.05651481253099</v>
      </c>
      <c r="Q534" s="6">
        <f t="shared" si="240"/>
        <v>165.05651481253099</v>
      </c>
      <c r="R534" s="17">
        <v>165.05651481253099</v>
      </c>
      <c r="S534" s="6">
        <f t="shared" si="256"/>
        <v>8.6901711508189976</v>
      </c>
      <c r="T534" s="6">
        <f t="shared" si="257"/>
        <v>173.74668596334999</v>
      </c>
      <c r="U534" s="17">
        <v>63.2070405532899</v>
      </c>
      <c r="V534" s="6">
        <f t="shared" si="258"/>
        <v>57.015707920105598</v>
      </c>
      <c r="W534" s="6">
        <f t="shared" si="241"/>
        <v>57.015707920105598</v>
      </c>
      <c r="X534" s="17">
        <v>57.015707920105598</v>
      </c>
      <c r="Y534" s="6">
        <f t="shared" si="259"/>
        <v>6.1913326331843024</v>
      </c>
      <c r="Z534" s="6">
        <f t="shared" si="260"/>
        <v>63.2070405532899</v>
      </c>
      <c r="AA534" s="17">
        <v>0</v>
      </c>
      <c r="AB534" s="6">
        <f t="shared" si="261"/>
        <v>0</v>
      </c>
      <c r="AC534" s="6">
        <f t="shared" si="242"/>
        <v>0</v>
      </c>
      <c r="AD534" s="17">
        <v>0</v>
      </c>
      <c r="AE534" s="6">
        <f t="shared" si="262"/>
        <v>0</v>
      </c>
      <c r="AF534" s="17">
        <v>0</v>
      </c>
      <c r="AG534" s="6">
        <f t="shared" si="263"/>
        <v>0</v>
      </c>
      <c r="AH534" s="6">
        <f t="shared" si="243"/>
        <v>0</v>
      </c>
      <c r="AI534" s="6">
        <f t="shared" si="264"/>
        <v>0</v>
      </c>
      <c r="AJ534" s="17">
        <v>160.27170432568201</v>
      </c>
      <c r="AK534" s="6">
        <f t="shared" si="265"/>
        <v>130.21980370202101</v>
      </c>
      <c r="AL534" s="6">
        <f t="shared" si="244"/>
        <v>130.21980370202101</v>
      </c>
      <c r="AM534" s="17">
        <v>130.21980370202101</v>
      </c>
      <c r="AN534" s="6">
        <f t="shared" si="266"/>
        <v>30.051900623660998</v>
      </c>
      <c r="AO534" s="6">
        <f t="shared" si="267"/>
        <v>160.27170432568201</v>
      </c>
      <c r="AP534" s="17">
        <v>1499.093477874</v>
      </c>
      <c r="AQ534" s="6">
        <f t="shared" si="268"/>
        <v>1499.0934778740002</v>
      </c>
      <c r="AR534" s="17">
        <v>513.58260124334504</v>
      </c>
      <c r="AS534" s="6">
        <f t="shared" si="245"/>
        <v>513.58260124334504</v>
      </c>
      <c r="AT534" s="17">
        <v>604.73195341285702</v>
      </c>
      <c r="AU534" s="6">
        <f t="shared" si="246"/>
        <v>604.73195341285702</v>
      </c>
      <c r="AV534" s="17">
        <v>0</v>
      </c>
      <c r="AW534" s="6">
        <f t="shared" si="247"/>
        <v>0</v>
      </c>
      <c r="AX534" s="17">
        <v>380.77892321779802</v>
      </c>
      <c r="AY534" s="6">
        <f t="shared" si="248"/>
        <v>380.77892321779802</v>
      </c>
      <c r="AZ534" s="20">
        <v>296648586.98688298</v>
      </c>
      <c r="BA534" s="20">
        <v>998185039.63576996</v>
      </c>
      <c r="BB534" s="20">
        <v>205370773.657709</v>
      </c>
      <c r="BC534" s="20">
        <v>0</v>
      </c>
      <c r="BD534" s="19">
        <f t="shared" si="249"/>
        <v>1500.2044002803621</v>
      </c>
      <c r="BE534" s="18">
        <v>10.6536304902002</v>
      </c>
      <c r="BF534" s="20">
        <v>0</v>
      </c>
      <c r="BG534" s="20">
        <v>0</v>
      </c>
      <c r="BH534" s="19">
        <f t="shared" si="269"/>
        <v>0</v>
      </c>
      <c r="BI534" s="18">
        <v>432.64546995727801</v>
      </c>
      <c r="BJ534">
        <v>79</v>
      </c>
      <c r="BK534">
        <v>1216</v>
      </c>
      <c r="BL534" s="22">
        <v>1844.76928</v>
      </c>
      <c r="BM534">
        <v>304</v>
      </c>
      <c r="BN534">
        <v>76</v>
      </c>
      <c r="BO534">
        <v>0.31639875501176101</v>
      </c>
    </row>
    <row r="535" spans="1:67" x14ac:dyDescent="0.2">
      <c r="A535" s="27">
        <v>534</v>
      </c>
      <c r="B535" s="36">
        <v>360.53789163106501</v>
      </c>
      <c r="C535" s="18">
        <v>300.2</v>
      </c>
      <c r="D535">
        <v>400</v>
      </c>
      <c r="E535">
        <v>1600</v>
      </c>
      <c r="F535">
        <v>0</v>
      </c>
      <c r="G535" s="23">
        <f t="shared" si="250"/>
        <v>1</v>
      </c>
      <c r="H535" s="16">
        <v>78.013698630136901</v>
      </c>
      <c r="I535" s="17">
        <v>101.100927082583</v>
      </c>
      <c r="J535" s="6">
        <f t="shared" si="251"/>
        <v>101.50543162177669</v>
      </c>
      <c r="K535" s="6">
        <f t="shared" si="252"/>
        <v>101.50543162177669</v>
      </c>
      <c r="L535" s="6">
        <f t="shared" si="253"/>
        <v>1</v>
      </c>
      <c r="M535" s="6">
        <f t="shared" si="254"/>
        <v>101.100927082583</v>
      </c>
      <c r="N535" s="16">
        <v>87.602205504641503</v>
      </c>
      <c r="O535" s="17">
        <v>192.576015001428</v>
      </c>
      <c r="P535" s="6">
        <f t="shared" si="255"/>
        <v>182.94028155546101</v>
      </c>
      <c r="Q535" s="6">
        <f t="shared" si="240"/>
        <v>182.94028155546101</v>
      </c>
      <c r="R535" s="17">
        <v>182.94028155546101</v>
      </c>
      <c r="S535" s="6">
        <f t="shared" si="256"/>
        <v>9.6357334459669914</v>
      </c>
      <c r="T535" s="6">
        <f t="shared" si="257"/>
        <v>192.576015001428</v>
      </c>
      <c r="U535" s="17">
        <v>63.175393815999499</v>
      </c>
      <c r="V535" s="6">
        <f t="shared" si="258"/>
        <v>56.9848500098485</v>
      </c>
      <c r="W535" s="6">
        <f t="shared" si="241"/>
        <v>56.9848500098485</v>
      </c>
      <c r="X535" s="17">
        <v>56.9848500098485</v>
      </c>
      <c r="Y535" s="6">
        <f t="shared" si="259"/>
        <v>6.1905438061509983</v>
      </c>
      <c r="Z535" s="6">
        <f t="shared" si="260"/>
        <v>63.175393815999499</v>
      </c>
      <c r="AA535" s="17">
        <v>0</v>
      </c>
      <c r="AB535" s="6">
        <f t="shared" si="261"/>
        <v>0</v>
      </c>
      <c r="AC535" s="6">
        <f t="shared" si="242"/>
        <v>0</v>
      </c>
      <c r="AD535" s="17">
        <v>0</v>
      </c>
      <c r="AE535" s="6">
        <f t="shared" si="262"/>
        <v>0</v>
      </c>
      <c r="AF535" s="17">
        <v>0</v>
      </c>
      <c r="AG535" s="6">
        <f t="shared" si="263"/>
        <v>0</v>
      </c>
      <c r="AH535" s="6">
        <f t="shared" si="243"/>
        <v>0</v>
      </c>
      <c r="AI535" s="6">
        <f t="shared" si="264"/>
        <v>0</v>
      </c>
      <c r="AJ535" s="17">
        <v>145.489899170862</v>
      </c>
      <c r="AK535" s="6">
        <f t="shared" si="265"/>
        <v>118.20905809786299</v>
      </c>
      <c r="AL535" s="6">
        <f t="shared" si="244"/>
        <v>118.20905809786299</v>
      </c>
      <c r="AM535" s="17">
        <v>118.20905809786299</v>
      </c>
      <c r="AN535" s="6">
        <f t="shared" si="266"/>
        <v>27.28084107299901</v>
      </c>
      <c r="AO535" s="6">
        <f t="shared" si="267"/>
        <v>145.489899170862</v>
      </c>
      <c r="AP535" s="17">
        <v>1584.03473463152</v>
      </c>
      <c r="AQ535" s="6">
        <f t="shared" si="268"/>
        <v>1584.034734631522</v>
      </c>
      <c r="AR535" s="17">
        <v>598.93172365110104</v>
      </c>
      <c r="AS535" s="6">
        <f t="shared" si="245"/>
        <v>598.93172365110104</v>
      </c>
      <c r="AT535" s="17">
        <v>604.48167774645401</v>
      </c>
      <c r="AU535" s="6">
        <f t="shared" si="246"/>
        <v>604.48167774645401</v>
      </c>
      <c r="AV535" s="17">
        <v>0</v>
      </c>
      <c r="AW535" s="6">
        <f t="shared" si="247"/>
        <v>0</v>
      </c>
      <c r="AX535" s="17">
        <v>380.62133323396699</v>
      </c>
      <c r="AY535" s="6">
        <f t="shared" si="248"/>
        <v>380.62133323396699</v>
      </c>
      <c r="AZ535" s="20">
        <v>311568871.454211</v>
      </c>
      <c r="BA535" s="20">
        <v>998335794.34573305</v>
      </c>
      <c r="BB535" s="20">
        <v>224885974.64137501</v>
      </c>
      <c r="BC535" s="20">
        <v>0</v>
      </c>
      <c r="BD535" s="19">
        <f t="shared" si="249"/>
        <v>1534.7906404413191</v>
      </c>
      <c r="BE535" s="18">
        <v>13.6161931656102</v>
      </c>
      <c r="BF535" s="20">
        <v>0</v>
      </c>
      <c r="BG535" s="20">
        <v>0</v>
      </c>
      <c r="BH535" s="19">
        <f t="shared" si="269"/>
        <v>0</v>
      </c>
      <c r="BI535" s="18">
        <v>504.75304828349101</v>
      </c>
      <c r="BJ535">
        <v>79</v>
      </c>
      <c r="BK535">
        <v>1216</v>
      </c>
      <c r="BL535" s="22">
        <v>1844.76928</v>
      </c>
      <c r="BM535">
        <v>304</v>
      </c>
      <c r="BN535">
        <v>76</v>
      </c>
      <c r="BO535">
        <v>0.34646430516315302</v>
      </c>
    </row>
    <row r="536" spans="1:67" x14ac:dyDescent="0.2">
      <c r="A536" s="27">
        <v>535</v>
      </c>
      <c r="B536" s="36">
        <v>412.043304721217</v>
      </c>
      <c r="C536" s="18">
        <v>300.2</v>
      </c>
      <c r="D536">
        <v>400</v>
      </c>
      <c r="E536">
        <v>1600</v>
      </c>
      <c r="F536">
        <v>0</v>
      </c>
      <c r="G536" s="23">
        <f t="shared" si="250"/>
        <v>1</v>
      </c>
      <c r="H536" s="16">
        <v>80.605022831050206</v>
      </c>
      <c r="I536" s="17">
        <v>104.693363472144</v>
      </c>
      <c r="J536" s="6">
        <f t="shared" si="251"/>
        <v>105.04919258533852</v>
      </c>
      <c r="K536" s="6">
        <f t="shared" si="252"/>
        <v>105.04919258533852</v>
      </c>
      <c r="L536" s="6">
        <f t="shared" si="253"/>
        <v>1</v>
      </c>
      <c r="M536" s="6">
        <f t="shared" si="254"/>
        <v>104.693363472144</v>
      </c>
      <c r="N536" s="16">
        <v>89.189088678258599</v>
      </c>
      <c r="O536" s="17">
        <v>211.55869322108299</v>
      </c>
      <c r="P536" s="6">
        <f t="shared" si="255"/>
        <v>200.96943252350499</v>
      </c>
      <c r="Q536" s="6">
        <f t="shared" si="240"/>
        <v>200.96943252350499</v>
      </c>
      <c r="R536" s="17">
        <v>200.96943252350499</v>
      </c>
      <c r="S536" s="6">
        <f t="shared" si="256"/>
        <v>10.589260697577998</v>
      </c>
      <c r="T536" s="6">
        <f t="shared" si="257"/>
        <v>211.55869322108299</v>
      </c>
      <c r="U536" s="17">
        <v>63.148089034636499</v>
      </c>
      <c r="V536" s="6">
        <f t="shared" si="258"/>
        <v>56.958161637919702</v>
      </c>
      <c r="W536" s="6">
        <f t="shared" si="241"/>
        <v>56.958161637919702</v>
      </c>
      <c r="X536" s="17">
        <v>56.958161637919702</v>
      </c>
      <c r="Y536" s="6">
        <f t="shared" si="259"/>
        <v>6.1899273967167971</v>
      </c>
      <c r="Z536" s="6">
        <f t="shared" si="260"/>
        <v>63.148089034636499</v>
      </c>
      <c r="AA536" s="17">
        <v>0</v>
      </c>
      <c r="AB536" s="6">
        <f t="shared" si="261"/>
        <v>0</v>
      </c>
      <c r="AC536" s="6">
        <f t="shared" si="242"/>
        <v>0</v>
      </c>
      <c r="AD536" s="17">
        <v>0</v>
      </c>
      <c r="AE536" s="6">
        <f t="shared" si="262"/>
        <v>0</v>
      </c>
      <c r="AF536" s="17">
        <v>0</v>
      </c>
      <c r="AG536" s="6">
        <f t="shared" si="263"/>
        <v>0</v>
      </c>
      <c r="AH536" s="6">
        <f t="shared" si="243"/>
        <v>0</v>
      </c>
      <c r="AI536" s="6">
        <f t="shared" si="264"/>
        <v>0</v>
      </c>
      <c r="AJ536" s="17">
        <v>135.65501191513999</v>
      </c>
      <c r="AK536" s="6">
        <f t="shared" si="265"/>
        <v>110.212442114059</v>
      </c>
      <c r="AL536" s="6">
        <f t="shared" si="244"/>
        <v>110.212442114059</v>
      </c>
      <c r="AM536" s="17">
        <v>110.212442114059</v>
      </c>
      <c r="AN536" s="6">
        <f t="shared" si="266"/>
        <v>25.442569801080992</v>
      </c>
      <c r="AO536" s="6">
        <f t="shared" si="267"/>
        <v>135.65501191513999</v>
      </c>
      <c r="AP536" s="17">
        <v>1668.98065308279</v>
      </c>
      <c r="AQ536" s="6">
        <f t="shared" si="268"/>
        <v>1668.980653082793</v>
      </c>
      <c r="AR536" s="17">
        <v>684.24095352118297</v>
      </c>
      <c r="AS536" s="6">
        <f t="shared" si="245"/>
        <v>684.24095352118297</v>
      </c>
      <c r="AT536" s="17">
        <v>604.25874157273495</v>
      </c>
      <c r="AU536" s="6">
        <f t="shared" si="246"/>
        <v>604.25874157273495</v>
      </c>
      <c r="AV536" s="17">
        <v>0</v>
      </c>
      <c r="AW536" s="6">
        <f t="shared" si="247"/>
        <v>0</v>
      </c>
      <c r="AX536" s="17">
        <v>380.48095798887499</v>
      </c>
      <c r="AY536" s="6">
        <f t="shared" si="248"/>
        <v>380.48095798887499</v>
      </c>
      <c r="AZ536" s="20">
        <v>323709944.830746</v>
      </c>
      <c r="BA536" s="20">
        <v>998459285.87857294</v>
      </c>
      <c r="BB536" s="20">
        <v>240423602.933772</v>
      </c>
      <c r="BC536" s="20">
        <v>0</v>
      </c>
      <c r="BD536" s="19">
        <f t="shared" si="249"/>
        <v>1562.5928336430909</v>
      </c>
      <c r="BE536" s="18">
        <v>16.6531832399106</v>
      </c>
      <c r="BF536" s="20">
        <v>0</v>
      </c>
      <c r="BG536" s="20">
        <v>0</v>
      </c>
      <c r="BH536" s="19">
        <f t="shared" si="269"/>
        <v>0</v>
      </c>
      <c r="BI536" s="18">
        <v>576.86062660970504</v>
      </c>
      <c r="BJ536">
        <v>79</v>
      </c>
      <c r="BK536">
        <v>1216</v>
      </c>
      <c r="BL536" s="22">
        <v>1844.76928</v>
      </c>
      <c r="BM536">
        <v>304</v>
      </c>
      <c r="BN536">
        <v>76</v>
      </c>
      <c r="BO536">
        <v>0.37040191887513901</v>
      </c>
    </row>
    <row r="537" spans="1:67" x14ac:dyDescent="0.2">
      <c r="A537" s="27">
        <v>536</v>
      </c>
      <c r="B537" s="36">
        <v>463.54871781137001</v>
      </c>
      <c r="C537" s="18">
        <v>300.2</v>
      </c>
      <c r="D537">
        <v>400</v>
      </c>
      <c r="E537">
        <v>1600</v>
      </c>
      <c r="F537">
        <v>0</v>
      </c>
      <c r="G537" s="23">
        <f t="shared" si="250"/>
        <v>1</v>
      </c>
      <c r="H537" s="16">
        <v>82.5</v>
      </c>
      <c r="I537" s="17">
        <v>108.60008645573301</v>
      </c>
      <c r="J537" s="6">
        <f t="shared" si="251"/>
        <v>108.92340331447573</v>
      </c>
      <c r="K537" s="6">
        <f t="shared" si="252"/>
        <v>108.92340331447573</v>
      </c>
      <c r="L537" s="6">
        <f t="shared" si="253"/>
        <v>1</v>
      </c>
      <c r="M537" s="6">
        <f t="shared" si="254"/>
        <v>108.60008645573301</v>
      </c>
      <c r="N537" s="16">
        <v>90.405194147096296</v>
      </c>
      <c r="O537" s="17">
        <v>230.52645085800799</v>
      </c>
      <c r="P537" s="6">
        <f t="shared" si="255"/>
        <v>218.984160547356</v>
      </c>
      <c r="Q537" s="6">
        <f t="shared" si="240"/>
        <v>218.984160547356</v>
      </c>
      <c r="R537" s="17">
        <v>218.984160547356</v>
      </c>
      <c r="S537" s="6">
        <f t="shared" si="256"/>
        <v>11.542290310651993</v>
      </c>
      <c r="T537" s="6">
        <f t="shared" si="257"/>
        <v>230.52645085800799</v>
      </c>
      <c r="U537" s="17">
        <v>63.124089089200702</v>
      </c>
      <c r="V537" s="6">
        <f t="shared" si="258"/>
        <v>56.934667871183997</v>
      </c>
      <c r="W537" s="6">
        <f t="shared" si="241"/>
        <v>56.934667871183997</v>
      </c>
      <c r="X537" s="17">
        <v>56.934667871183997</v>
      </c>
      <c r="Y537" s="6">
        <f t="shared" si="259"/>
        <v>6.1894212180167045</v>
      </c>
      <c r="Z537" s="6">
        <f t="shared" si="260"/>
        <v>63.124089089200702</v>
      </c>
      <c r="AA537" s="17">
        <v>0</v>
      </c>
      <c r="AB537" s="6">
        <f t="shared" si="261"/>
        <v>0</v>
      </c>
      <c r="AC537" s="6">
        <f t="shared" si="242"/>
        <v>0</v>
      </c>
      <c r="AD537" s="17">
        <v>0</v>
      </c>
      <c r="AE537" s="6">
        <f t="shared" si="262"/>
        <v>0</v>
      </c>
      <c r="AF537" s="17">
        <v>0</v>
      </c>
      <c r="AG537" s="6">
        <f t="shared" si="263"/>
        <v>0</v>
      </c>
      <c r="AH537" s="6">
        <f t="shared" si="243"/>
        <v>0</v>
      </c>
      <c r="AI537" s="6">
        <f t="shared" si="264"/>
        <v>0</v>
      </c>
      <c r="AJ537" s="17">
        <v>129.36158937708299</v>
      </c>
      <c r="AK537" s="6">
        <f t="shared" si="265"/>
        <v>105.08041815684</v>
      </c>
      <c r="AL537" s="6">
        <f t="shared" si="244"/>
        <v>105.08041815684</v>
      </c>
      <c r="AM537" s="17">
        <v>105.08041815684</v>
      </c>
      <c r="AN537" s="6">
        <f t="shared" si="266"/>
        <v>24.281171220242996</v>
      </c>
      <c r="AO537" s="6">
        <f t="shared" si="267"/>
        <v>129.36158937708299</v>
      </c>
      <c r="AP537" s="17">
        <v>1753.9305089397401</v>
      </c>
      <c r="AQ537" s="6">
        <f t="shared" si="268"/>
        <v>1753.930508939743</v>
      </c>
      <c r="AR537" s="17">
        <v>769.51648896325196</v>
      </c>
      <c r="AS537" s="6">
        <f t="shared" si="245"/>
        <v>769.51648896325196</v>
      </c>
      <c r="AT537" s="17">
        <v>604.05889715055196</v>
      </c>
      <c r="AU537" s="6">
        <f t="shared" si="246"/>
        <v>604.05889715055196</v>
      </c>
      <c r="AV537" s="17">
        <v>0</v>
      </c>
      <c r="AW537" s="6">
        <f t="shared" si="247"/>
        <v>0</v>
      </c>
      <c r="AX537" s="17">
        <v>380.35512282593902</v>
      </c>
      <c r="AY537" s="6">
        <f t="shared" si="248"/>
        <v>380.35512282593902</v>
      </c>
      <c r="AZ537" s="20">
        <v>333816014.98973501</v>
      </c>
      <c r="BA537" s="20">
        <v>998565361.39256799</v>
      </c>
      <c r="BB537" s="20">
        <v>251517625.07482401</v>
      </c>
      <c r="BC537" s="20">
        <v>0</v>
      </c>
      <c r="BD537" s="19">
        <f t="shared" si="249"/>
        <v>1583.899001457127</v>
      </c>
      <c r="BE537" s="18">
        <v>19.738853261459202</v>
      </c>
      <c r="BF537" s="20">
        <v>0</v>
      </c>
      <c r="BG537" s="20">
        <v>0</v>
      </c>
      <c r="BH537" s="19">
        <f t="shared" si="269"/>
        <v>0</v>
      </c>
      <c r="BI537" s="18">
        <v>648.96820493591804</v>
      </c>
      <c r="BJ537">
        <v>79</v>
      </c>
      <c r="BK537">
        <v>1216</v>
      </c>
      <c r="BL537" s="22">
        <v>1844.76928</v>
      </c>
      <c r="BM537">
        <v>304</v>
      </c>
      <c r="BN537">
        <v>76</v>
      </c>
      <c r="BO537">
        <v>0.38758484861465098</v>
      </c>
    </row>
    <row r="538" spans="1:67" x14ac:dyDescent="0.2">
      <c r="A538" s="27">
        <v>537</v>
      </c>
      <c r="B538" s="36">
        <v>515.05413090152194</v>
      </c>
      <c r="C538" s="18">
        <v>300.2</v>
      </c>
      <c r="D538">
        <v>400</v>
      </c>
      <c r="E538">
        <v>1600</v>
      </c>
      <c r="F538">
        <v>0</v>
      </c>
      <c r="G538" s="23">
        <f t="shared" si="250"/>
        <v>1</v>
      </c>
      <c r="H538" s="16">
        <v>83.972602739726</v>
      </c>
      <c r="I538" s="17">
        <v>112.677026882831</v>
      </c>
      <c r="J538" s="6">
        <f t="shared" si="251"/>
        <v>112.97889227162666</v>
      </c>
      <c r="K538" s="6">
        <f t="shared" si="252"/>
        <v>112.97889227162666</v>
      </c>
      <c r="L538" s="6">
        <f t="shared" si="253"/>
        <v>1</v>
      </c>
      <c r="M538" s="6">
        <f t="shared" si="254"/>
        <v>112.677026882831</v>
      </c>
      <c r="N538" s="16">
        <v>91.4148912682965</v>
      </c>
      <c r="O538" s="17">
        <v>249.43600685458301</v>
      </c>
      <c r="P538" s="6">
        <f t="shared" si="255"/>
        <v>236.94338951275199</v>
      </c>
      <c r="Q538" s="6">
        <f t="shared" si="240"/>
        <v>236.94338951275199</v>
      </c>
      <c r="R538" s="17">
        <v>236.94338951275199</v>
      </c>
      <c r="S538" s="6">
        <f t="shared" si="256"/>
        <v>12.492617341831021</v>
      </c>
      <c r="T538" s="6">
        <f t="shared" si="257"/>
        <v>249.43600685458301</v>
      </c>
      <c r="U538" s="17">
        <v>63.102700389087303</v>
      </c>
      <c r="V538" s="6">
        <f t="shared" si="258"/>
        <v>56.913711463026601</v>
      </c>
      <c r="W538" s="6">
        <f t="shared" si="241"/>
        <v>56.913711463026601</v>
      </c>
      <c r="X538" s="17">
        <v>56.913711463026601</v>
      </c>
      <c r="Y538" s="6">
        <f t="shared" si="259"/>
        <v>6.1889889260607021</v>
      </c>
      <c r="Z538" s="6">
        <f t="shared" si="260"/>
        <v>63.102700389087303</v>
      </c>
      <c r="AA538" s="17">
        <v>0</v>
      </c>
      <c r="AB538" s="6">
        <f t="shared" si="261"/>
        <v>0</v>
      </c>
      <c r="AC538" s="6">
        <f t="shared" si="242"/>
        <v>0</v>
      </c>
      <c r="AD538" s="17">
        <v>0</v>
      </c>
      <c r="AE538" s="6">
        <f t="shared" si="262"/>
        <v>0</v>
      </c>
      <c r="AF538" s="17">
        <v>0</v>
      </c>
      <c r="AG538" s="6">
        <f t="shared" si="263"/>
        <v>0</v>
      </c>
      <c r="AH538" s="6">
        <f t="shared" si="243"/>
        <v>0</v>
      </c>
      <c r="AI538" s="6">
        <f t="shared" si="264"/>
        <v>0</v>
      </c>
      <c r="AJ538" s="17">
        <v>124.764314831614</v>
      </c>
      <c r="AK538" s="6">
        <f t="shared" si="265"/>
        <v>101.371333566769</v>
      </c>
      <c r="AL538" s="6">
        <f t="shared" si="244"/>
        <v>101.371333566769</v>
      </c>
      <c r="AM538" s="17">
        <v>101.371333566769</v>
      </c>
      <c r="AN538" s="6">
        <f t="shared" si="266"/>
        <v>23.392981264845005</v>
      </c>
      <c r="AO538" s="6">
        <f t="shared" si="267"/>
        <v>124.764314831614</v>
      </c>
      <c r="AP538" s="17">
        <v>1838.8837205698301</v>
      </c>
      <c r="AQ538" s="6">
        <f t="shared" si="268"/>
        <v>1838.8837205698319</v>
      </c>
      <c r="AR538" s="17">
        <v>854.76330730944198</v>
      </c>
      <c r="AS538" s="6">
        <f t="shared" si="245"/>
        <v>854.76330730944198</v>
      </c>
      <c r="AT538" s="17">
        <v>603.87873337238</v>
      </c>
      <c r="AU538" s="6">
        <f t="shared" si="246"/>
        <v>603.87873337238</v>
      </c>
      <c r="AV538" s="17">
        <v>0</v>
      </c>
      <c r="AW538" s="6">
        <f t="shared" si="247"/>
        <v>0</v>
      </c>
      <c r="AX538" s="17">
        <v>380.24167988801003</v>
      </c>
      <c r="AY538" s="6">
        <f t="shared" si="248"/>
        <v>380.24167988801003</v>
      </c>
      <c r="AZ538" s="20">
        <v>342528573.85963303</v>
      </c>
      <c r="BA538" s="20">
        <v>998660500.88409102</v>
      </c>
      <c r="BB538" s="20">
        <v>260399820.27682999</v>
      </c>
      <c r="BC538" s="20">
        <v>0</v>
      </c>
      <c r="BD538" s="19">
        <f t="shared" si="249"/>
        <v>1601.588895020554</v>
      </c>
      <c r="BE538" s="18">
        <v>22.702774857036601</v>
      </c>
      <c r="BF538" s="20">
        <v>0</v>
      </c>
      <c r="BG538" s="20">
        <v>0</v>
      </c>
      <c r="BH538" s="19">
        <f t="shared" si="269"/>
        <v>0</v>
      </c>
      <c r="BI538" s="18">
        <v>721.07578326213104</v>
      </c>
      <c r="BJ538">
        <v>79</v>
      </c>
      <c r="BK538">
        <v>1216</v>
      </c>
      <c r="BL538" s="22">
        <v>1844.76928</v>
      </c>
      <c r="BM538">
        <v>304</v>
      </c>
      <c r="BN538">
        <v>76</v>
      </c>
      <c r="BO538">
        <v>0.401723016663871</v>
      </c>
    </row>
    <row r="539" spans="1:67" x14ac:dyDescent="0.2">
      <c r="A539" s="27">
        <v>538</v>
      </c>
      <c r="B539" s="36">
        <v>566.55954399167399</v>
      </c>
      <c r="C539" s="18">
        <v>300.2</v>
      </c>
      <c r="D539">
        <v>400</v>
      </c>
      <c r="E539">
        <v>1600</v>
      </c>
      <c r="F539">
        <v>0</v>
      </c>
      <c r="G539" s="23">
        <f t="shared" si="250"/>
        <v>1</v>
      </c>
      <c r="H539" s="16">
        <v>85.627853881278497</v>
      </c>
      <c r="I539" s="17">
        <v>116.864437384792</v>
      </c>
      <c r="J539" s="6">
        <f t="shared" si="251"/>
        <v>117.15072382550409</v>
      </c>
      <c r="K539" s="6">
        <f t="shared" si="252"/>
        <v>117.15072382550409</v>
      </c>
      <c r="L539" s="6">
        <f t="shared" si="253"/>
        <v>1</v>
      </c>
      <c r="M539" s="6">
        <f t="shared" si="254"/>
        <v>116.864437384792</v>
      </c>
      <c r="N539" s="16">
        <v>92.274979305482503</v>
      </c>
      <c r="O539" s="17">
        <v>268.205349220176</v>
      </c>
      <c r="P539" s="6">
        <f t="shared" si="255"/>
        <v>254.769247915628</v>
      </c>
      <c r="Q539" s="6">
        <f t="shared" si="240"/>
        <v>254.769247915628</v>
      </c>
      <c r="R539" s="17">
        <v>254.769247915628</v>
      </c>
      <c r="S539" s="6">
        <f t="shared" si="256"/>
        <v>13.436101304548004</v>
      </c>
      <c r="T539" s="6">
        <f t="shared" si="257"/>
        <v>268.205349220176</v>
      </c>
      <c r="U539" s="17">
        <v>63.08355378756</v>
      </c>
      <c r="V539" s="6">
        <f t="shared" si="258"/>
        <v>56.894933766265801</v>
      </c>
      <c r="W539" s="6">
        <f t="shared" si="241"/>
        <v>56.894933766265801</v>
      </c>
      <c r="X539" s="17">
        <v>56.894933766265801</v>
      </c>
      <c r="Y539" s="6">
        <f t="shared" si="259"/>
        <v>6.1886200212941986</v>
      </c>
      <c r="Z539" s="6">
        <f t="shared" si="260"/>
        <v>63.08355378756</v>
      </c>
      <c r="AA539" s="17">
        <v>0</v>
      </c>
      <c r="AB539" s="6">
        <f t="shared" si="261"/>
        <v>0</v>
      </c>
      <c r="AC539" s="6">
        <f t="shared" si="242"/>
        <v>0</v>
      </c>
      <c r="AD539" s="17">
        <v>0</v>
      </c>
      <c r="AE539" s="6">
        <f t="shared" si="262"/>
        <v>0</v>
      </c>
      <c r="AF539" s="17">
        <v>0</v>
      </c>
      <c r="AG539" s="6">
        <f t="shared" si="263"/>
        <v>0</v>
      </c>
      <c r="AH539" s="6">
        <f t="shared" si="243"/>
        <v>0</v>
      </c>
      <c r="AI539" s="6">
        <f t="shared" si="264"/>
        <v>0</v>
      </c>
      <c r="AJ539" s="17">
        <v>121.283994482469</v>
      </c>
      <c r="AK539" s="6">
        <f t="shared" si="265"/>
        <v>98.561652583331295</v>
      </c>
      <c r="AL539" s="6">
        <f t="shared" si="244"/>
        <v>98.561652583331295</v>
      </c>
      <c r="AM539" s="17">
        <v>98.561652583331295</v>
      </c>
      <c r="AN539" s="6">
        <f t="shared" si="266"/>
        <v>22.722341899137703</v>
      </c>
      <c r="AO539" s="6">
        <f t="shared" si="267"/>
        <v>121.283994482469</v>
      </c>
      <c r="AP539" s="17">
        <v>1923.83981552254</v>
      </c>
      <c r="AQ539" s="6">
        <f t="shared" si="268"/>
        <v>1923.839815522547</v>
      </c>
      <c r="AR539" s="17">
        <v>939.98545156447801</v>
      </c>
      <c r="AS539" s="6">
        <f t="shared" si="245"/>
        <v>939.98545156447801</v>
      </c>
      <c r="AT539" s="17">
        <v>603.715479451889</v>
      </c>
      <c r="AU539" s="6">
        <f t="shared" si="246"/>
        <v>603.715479451889</v>
      </c>
      <c r="AV539" s="17">
        <v>0</v>
      </c>
      <c r="AW539" s="6">
        <f t="shared" si="247"/>
        <v>0</v>
      </c>
      <c r="AX539" s="17">
        <v>380.13888450617998</v>
      </c>
      <c r="AY539" s="6">
        <f t="shared" si="248"/>
        <v>380.13888450617998</v>
      </c>
      <c r="AZ539" s="20">
        <v>350155402.58459401</v>
      </c>
      <c r="BA539" s="20">
        <v>998744837.62622905</v>
      </c>
      <c r="BB539" s="20">
        <v>267757397.22123</v>
      </c>
      <c r="BC539" s="20">
        <v>0</v>
      </c>
      <c r="BD539" s="19">
        <f t="shared" si="249"/>
        <v>1616.657637432053</v>
      </c>
      <c r="BE539" s="18">
        <v>25.5298704121893</v>
      </c>
      <c r="BF539" s="20">
        <v>0</v>
      </c>
      <c r="BG539" s="20">
        <v>0</v>
      </c>
      <c r="BH539" s="19">
        <f t="shared" si="269"/>
        <v>0</v>
      </c>
      <c r="BI539" s="18">
        <v>793.18336158834404</v>
      </c>
      <c r="BJ539">
        <v>79</v>
      </c>
      <c r="BK539">
        <v>1216</v>
      </c>
      <c r="BL539" s="22">
        <v>1844.76928</v>
      </c>
      <c r="BM539">
        <v>304</v>
      </c>
      <c r="BN539">
        <v>76</v>
      </c>
      <c r="BO539">
        <v>0.413350225627381</v>
      </c>
    </row>
    <row r="540" spans="1:67" x14ac:dyDescent="0.2">
      <c r="A540" s="27">
        <v>539</v>
      </c>
      <c r="B540" s="36">
        <v>618.06495708182604</v>
      </c>
      <c r="C540" s="18">
        <v>300.2</v>
      </c>
      <c r="D540">
        <v>400</v>
      </c>
      <c r="E540">
        <v>1600</v>
      </c>
      <c r="F540">
        <v>0</v>
      </c>
      <c r="G540" s="23">
        <f t="shared" si="250"/>
        <v>1</v>
      </c>
      <c r="H540" s="16">
        <v>86.849315068493098</v>
      </c>
      <c r="I540" s="17">
        <v>121.123416191503</v>
      </c>
      <c r="J540" s="6">
        <f t="shared" si="251"/>
        <v>121.39981112430037</v>
      </c>
      <c r="K540" s="6">
        <f t="shared" si="252"/>
        <v>121.39981112430037</v>
      </c>
      <c r="L540" s="6">
        <f t="shared" si="253"/>
        <v>1</v>
      </c>
      <c r="M540" s="6">
        <f t="shared" si="254"/>
        <v>121.123416191503</v>
      </c>
      <c r="N540" s="16">
        <v>92.980076806753701</v>
      </c>
      <c r="O540" s="17">
        <v>286.87870957512899</v>
      </c>
      <c r="P540" s="6">
        <f t="shared" si="255"/>
        <v>272.50378018016602</v>
      </c>
      <c r="Q540" s="6">
        <f t="shared" si="240"/>
        <v>272.50378018016602</v>
      </c>
      <c r="R540" s="17">
        <v>272.50378018016602</v>
      </c>
      <c r="S540" s="6">
        <f t="shared" si="256"/>
        <v>14.374929394962976</v>
      </c>
      <c r="T540" s="6">
        <f t="shared" si="257"/>
        <v>286.87870957512899</v>
      </c>
      <c r="U540" s="17">
        <v>63.066360422808003</v>
      </c>
      <c r="V540" s="6">
        <f t="shared" si="258"/>
        <v>56.878053161793702</v>
      </c>
      <c r="W540" s="6">
        <f t="shared" si="241"/>
        <v>56.878053161793702</v>
      </c>
      <c r="X540" s="17">
        <v>56.878053161793702</v>
      </c>
      <c r="Y540" s="6">
        <f t="shared" si="259"/>
        <v>6.1883072610143017</v>
      </c>
      <c r="Z540" s="6">
        <f t="shared" si="260"/>
        <v>63.066360422808003</v>
      </c>
      <c r="AA540" s="17">
        <v>0</v>
      </c>
      <c r="AB540" s="6">
        <f t="shared" si="261"/>
        <v>0</v>
      </c>
      <c r="AC540" s="6">
        <f t="shared" si="242"/>
        <v>0</v>
      </c>
      <c r="AD540" s="17">
        <v>0</v>
      </c>
      <c r="AE540" s="6">
        <f t="shared" si="262"/>
        <v>0</v>
      </c>
      <c r="AF540" s="17">
        <v>0</v>
      </c>
      <c r="AG540" s="6">
        <f t="shared" si="263"/>
        <v>0</v>
      </c>
      <c r="AH540" s="6">
        <f t="shared" si="243"/>
        <v>0</v>
      </c>
      <c r="AI540" s="6">
        <f t="shared" si="264"/>
        <v>0</v>
      </c>
      <c r="AJ540" s="17">
        <v>118.48376401197601</v>
      </c>
      <c r="AK540" s="6">
        <f t="shared" si="265"/>
        <v>96.271855326010098</v>
      </c>
      <c r="AL540" s="6">
        <f t="shared" si="244"/>
        <v>96.271855326010098</v>
      </c>
      <c r="AM540" s="17">
        <v>96.271855326010098</v>
      </c>
      <c r="AN540" s="6">
        <f t="shared" si="266"/>
        <v>22.211908685965909</v>
      </c>
      <c r="AO540" s="6">
        <f t="shared" si="267"/>
        <v>118.48376401197601</v>
      </c>
      <c r="AP540" s="17">
        <v>2008.7984060587</v>
      </c>
      <c r="AQ540" s="6">
        <f t="shared" si="268"/>
        <v>2008.7984060587</v>
      </c>
      <c r="AR540" s="17">
        <v>1025.18623981416</v>
      </c>
      <c r="AS540" s="6">
        <f t="shared" si="245"/>
        <v>1025.18623981416</v>
      </c>
      <c r="AT540" s="17">
        <v>603.56686141033504</v>
      </c>
      <c r="AU540" s="6">
        <f t="shared" si="246"/>
        <v>603.56686141033504</v>
      </c>
      <c r="AV540" s="17">
        <v>0</v>
      </c>
      <c r="AW540" s="6">
        <f t="shared" si="247"/>
        <v>0</v>
      </c>
      <c r="AX540" s="17">
        <v>380.04530483420501</v>
      </c>
      <c r="AY540" s="6">
        <f t="shared" si="248"/>
        <v>380.04530483420501</v>
      </c>
      <c r="AZ540" s="20">
        <v>356912662.30489099</v>
      </c>
      <c r="BA540" s="20">
        <v>998820083.41565895</v>
      </c>
      <c r="BB540" s="20">
        <v>273278199.93377501</v>
      </c>
      <c r="BC540" s="20">
        <v>0</v>
      </c>
      <c r="BD540" s="19">
        <f t="shared" si="249"/>
        <v>1629.010945654325</v>
      </c>
      <c r="BE540" s="18">
        <v>28.243962403625499</v>
      </c>
      <c r="BF540" s="20">
        <v>0</v>
      </c>
      <c r="BG540" s="20">
        <v>0</v>
      </c>
      <c r="BH540" s="19">
        <f t="shared" si="269"/>
        <v>0</v>
      </c>
      <c r="BI540" s="18">
        <v>865.29093991455704</v>
      </c>
      <c r="BJ540">
        <v>79</v>
      </c>
      <c r="BK540">
        <v>1216</v>
      </c>
      <c r="BL540" s="22">
        <v>1844.76928</v>
      </c>
      <c r="BM540">
        <v>304</v>
      </c>
      <c r="BN540">
        <v>76</v>
      </c>
      <c r="BO540">
        <v>0.42185555825059501</v>
      </c>
    </row>
    <row r="541" spans="1:67" x14ac:dyDescent="0.2">
      <c r="A541" s="27">
        <v>540</v>
      </c>
      <c r="B541" s="36">
        <v>669.57037017197899</v>
      </c>
      <c r="C541" s="18">
        <v>300.2</v>
      </c>
      <c r="D541">
        <v>400</v>
      </c>
      <c r="E541">
        <v>1600</v>
      </c>
      <c r="F541">
        <v>0</v>
      </c>
      <c r="G541" s="23">
        <f t="shared" si="250"/>
        <v>1</v>
      </c>
      <c r="H541" s="16">
        <v>87.842465753424605</v>
      </c>
      <c r="I541" s="17">
        <v>125.461364260843</v>
      </c>
      <c r="J541" s="6">
        <f t="shared" si="251"/>
        <v>125.73627080184092</v>
      </c>
      <c r="K541" s="6">
        <f t="shared" si="252"/>
        <v>125.73627080184092</v>
      </c>
      <c r="L541" s="6">
        <f t="shared" si="253"/>
        <v>1</v>
      </c>
      <c r="M541" s="6">
        <f t="shared" si="254"/>
        <v>125.461364260843</v>
      </c>
      <c r="N541" s="16">
        <v>93.594798965348403</v>
      </c>
      <c r="O541" s="17">
        <v>305.40006553767</v>
      </c>
      <c r="P541" s="6">
        <f t="shared" si="255"/>
        <v>290.09379445728001</v>
      </c>
      <c r="Q541" s="6">
        <f t="shared" si="240"/>
        <v>290.09379445728001</v>
      </c>
      <c r="R541" s="17">
        <v>290.09379445728001</v>
      </c>
      <c r="S541" s="6">
        <f t="shared" si="256"/>
        <v>15.30627108038999</v>
      </c>
      <c r="T541" s="6">
        <f t="shared" si="257"/>
        <v>305.40006553767</v>
      </c>
      <c r="U541" s="17">
        <v>63.050876973873301</v>
      </c>
      <c r="V541" s="6">
        <f t="shared" si="258"/>
        <v>56.862832729645298</v>
      </c>
      <c r="W541" s="6">
        <f t="shared" si="241"/>
        <v>56.862832729645298</v>
      </c>
      <c r="X541" s="17">
        <v>56.862832729645298</v>
      </c>
      <c r="Y541" s="6">
        <f t="shared" si="259"/>
        <v>6.1880442442280028</v>
      </c>
      <c r="Z541" s="6">
        <f t="shared" si="260"/>
        <v>63.050876973873301</v>
      </c>
      <c r="AA541" s="17">
        <v>0</v>
      </c>
      <c r="AB541" s="6">
        <f t="shared" si="261"/>
        <v>0</v>
      </c>
      <c r="AC541" s="6">
        <f t="shared" si="242"/>
        <v>0</v>
      </c>
      <c r="AD541" s="17">
        <v>0</v>
      </c>
      <c r="AE541" s="6">
        <f t="shared" si="262"/>
        <v>0</v>
      </c>
      <c r="AF541" s="17">
        <v>0</v>
      </c>
      <c r="AG541" s="6">
        <f t="shared" si="263"/>
        <v>0</v>
      </c>
      <c r="AH541" s="6">
        <f t="shared" si="243"/>
        <v>0</v>
      </c>
      <c r="AI541" s="6">
        <f t="shared" si="264"/>
        <v>0</v>
      </c>
      <c r="AJ541" s="17">
        <v>116.331163310406</v>
      </c>
      <c r="AK541" s="6">
        <f t="shared" si="265"/>
        <v>94.504169989996996</v>
      </c>
      <c r="AL541" s="6">
        <f t="shared" si="244"/>
        <v>94.504169989996996</v>
      </c>
      <c r="AM541" s="17">
        <v>94.504169989996996</v>
      </c>
      <c r="AN541" s="6">
        <f t="shared" si="266"/>
        <v>21.826993320409002</v>
      </c>
      <c r="AO541" s="6">
        <f t="shared" si="267"/>
        <v>116.331163310406</v>
      </c>
      <c r="AP541" s="17">
        <v>2093.7591709788699</v>
      </c>
      <c r="AQ541" s="6">
        <f t="shared" si="268"/>
        <v>2093.7591709788753</v>
      </c>
      <c r="AR541" s="17">
        <v>1110.3684207291501</v>
      </c>
      <c r="AS541" s="6">
        <f t="shared" si="245"/>
        <v>1110.3684207291501</v>
      </c>
      <c r="AT541" s="17">
        <v>603.43099550541604</v>
      </c>
      <c r="AU541" s="6">
        <f t="shared" si="246"/>
        <v>603.43099550541604</v>
      </c>
      <c r="AV541" s="17">
        <v>0</v>
      </c>
      <c r="AW541" s="6">
        <f t="shared" si="247"/>
        <v>0</v>
      </c>
      <c r="AX541" s="17">
        <v>379.95975474430901</v>
      </c>
      <c r="AY541" s="6">
        <f t="shared" si="248"/>
        <v>379.95975474430901</v>
      </c>
      <c r="AZ541" s="20">
        <v>363059776.25712699</v>
      </c>
      <c r="BA541" s="20">
        <v>998887235.41871905</v>
      </c>
      <c r="BB541" s="20">
        <v>277833866.19705701</v>
      </c>
      <c r="BC541" s="20">
        <v>0</v>
      </c>
      <c r="BD541" s="19">
        <f t="shared" si="249"/>
        <v>1639.7808778729031</v>
      </c>
      <c r="BE541" s="18">
        <v>30.799685119671601</v>
      </c>
      <c r="BF541" s="20">
        <v>0</v>
      </c>
      <c r="BG541" s="20">
        <v>0</v>
      </c>
      <c r="BH541" s="19">
        <f t="shared" si="269"/>
        <v>0</v>
      </c>
      <c r="BI541" s="18">
        <v>937.39851824077004</v>
      </c>
      <c r="BJ541">
        <v>79</v>
      </c>
      <c r="BK541">
        <v>1216</v>
      </c>
      <c r="BL541" s="22">
        <v>1844.76928</v>
      </c>
      <c r="BM541">
        <v>304</v>
      </c>
      <c r="BN541">
        <v>76</v>
      </c>
      <c r="BO541">
        <v>0.42887400736089099</v>
      </c>
    </row>
    <row r="542" spans="1:67" x14ac:dyDescent="0.2">
      <c r="A542" s="27">
        <v>541</v>
      </c>
      <c r="B542" s="36">
        <v>721.07578326213104</v>
      </c>
      <c r="C542" s="18">
        <v>300.2</v>
      </c>
      <c r="D542">
        <v>400</v>
      </c>
      <c r="E542">
        <v>1600</v>
      </c>
      <c r="F542">
        <v>0</v>
      </c>
      <c r="G542" s="23">
        <f t="shared" si="250"/>
        <v>1</v>
      </c>
      <c r="H542" s="16">
        <v>88.7785388127853</v>
      </c>
      <c r="I542" s="17">
        <v>129.851040965793</v>
      </c>
      <c r="J542" s="6">
        <f t="shared" si="251"/>
        <v>130.12077543392238</v>
      </c>
      <c r="K542" s="6">
        <f t="shared" si="252"/>
        <v>130.12077543392238</v>
      </c>
      <c r="L542" s="6">
        <f t="shared" si="253"/>
        <v>1</v>
      </c>
      <c r="M542" s="6">
        <f t="shared" si="254"/>
        <v>129.851040965793</v>
      </c>
      <c r="N542" s="16">
        <v>94.126358182030003</v>
      </c>
      <c r="O542" s="17">
        <v>323.75148944494401</v>
      </c>
      <c r="P542" s="6">
        <f t="shared" si="255"/>
        <v>307.522282458787</v>
      </c>
      <c r="Q542" s="6">
        <f t="shared" si="240"/>
        <v>307.522282458787</v>
      </c>
      <c r="R542" s="17">
        <v>307.522282458787</v>
      </c>
      <c r="S542" s="6">
        <f t="shared" si="256"/>
        <v>16.22920698615701</v>
      </c>
      <c r="T542" s="6">
        <f t="shared" si="257"/>
        <v>323.75148944494401</v>
      </c>
      <c r="U542" s="17">
        <v>63.0371149758396</v>
      </c>
      <c r="V542" s="6">
        <f t="shared" si="258"/>
        <v>56.849268270275097</v>
      </c>
      <c r="W542" s="6">
        <f t="shared" si="241"/>
        <v>56.849268270275097</v>
      </c>
      <c r="X542" s="17">
        <v>56.849268270275097</v>
      </c>
      <c r="Y542" s="6">
        <f t="shared" si="259"/>
        <v>6.1878467055645032</v>
      </c>
      <c r="Z542" s="6">
        <f t="shared" si="260"/>
        <v>63.0371149758396</v>
      </c>
      <c r="AA542" s="17">
        <v>0</v>
      </c>
      <c r="AB542" s="6">
        <f t="shared" si="261"/>
        <v>0</v>
      </c>
      <c r="AC542" s="6">
        <f t="shared" si="242"/>
        <v>0</v>
      </c>
      <c r="AD542" s="17">
        <v>0</v>
      </c>
      <c r="AE542" s="6">
        <f t="shared" si="262"/>
        <v>0</v>
      </c>
      <c r="AF542" s="17">
        <v>0</v>
      </c>
      <c r="AG542" s="6">
        <f t="shared" si="263"/>
        <v>0</v>
      </c>
      <c r="AH542" s="6">
        <f t="shared" si="243"/>
        <v>0</v>
      </c>
      <c r="AI542" s="6">
        <f t="shared" si="264"/>
        <v>0</v>
      </c>
      <c r="AJ542" s="17">
        <v>114.607042818316</v>
      </c>
      <c r="AK542" s="6">
        <f t="shared" si="265"/>
        <v>93.084627133336596</v>
      </c>
      <c r="AL542" s="6">
        <f t="shared" si="244"/>
        <v>93.084627133336596</v>
      </c>
      <c r="AM542" s="17">
        <v>93.084627133336596</v>
      </c>
      <c r="AN542" s="6">
        <f t="shared" si="266"/>
        <v>21.522415684979407</v>
      </c>
      <c r="AO542" s="6">
        <f t="shared" si="267"/>
        <v>114.607042818316</v>
      </c>
      <c r="AP542" s="17">
        <v>2178.7218419369601</v>
      </c>
      <c r="AQ542" s="6">
        <f t="shared" si="268"/>
        <v>2178.7218419369592</v>
      </c>
      <c r="AR542" s="17">
        <v>1195.53429068644</v>
      </c>
      <c r="AS542" s="6">
        <f t="shared" si="245"/>
        <v>1195.53429068644</v>
      </c>
      <c r="AT542" s="17">
        <v>603.30630796453204</v>
      </c>
      <c r="AU542" s="6">
        <f t="shared" si="246"/>
        <v>603.30630796453204</v>
      </c>
      <c r="AV542" s="17">
        <v>0</v>
      </c>
      <c r="AW542" s="6">
        <f t="shared" si="247"/>
        <v>0</v>
      </c>
      <c r="AX542" s="17">
        <v>379.88124328598701</v>
      </c>
      <c r="AY542" s="6">
        <f t="shared" si="248"/>
        <v>379.88124328598701</v>
      </c>
      <c r="AZ542" s="20">
        <v>368641525.81040299</v>
      </c>
      <c r="BA542" s="20">
        <v>998948997.51398003</v>
      </c>
      <c r="BB542" s="20">
        <v>281503272.024782</v>
      </c>
      <c r="BC542" s="20">
        <v>0</v>
      </c>
      <c r="BD542" s="19">
        <f t="shared" si="249"/>
        <v>1649.093795349165</v>
      </c>
      <c r="BE542" s="18">
        <v>33.211343407470601</v>
      </c>
      <c r="BF542" s="20">
        <v>0</v>
      </c>
      <c r="BG542" s="20">
        <v>0</v>
      </c>
      <c r="BH542" s="19">
        <f t="shared" si="269"/>
        <v>0</v>
      </c>
      <c r="BI542" s="18">
        <v>1009.50609656698</v>
      </c>
      <c r="BJ542">
        <v>79</v>
      </c>
      <c r="BK542">
        <v>1216</v>
      </c>
      <c r="BL542" s="22">
        <v>1844.76928</v>
      </c>
      <c r="BM542">
        <v>304</v>
      </c>
      <c r="BN542">
        <v>76</v>
      </c>
      <c r="BO542">
        <v>0.43453015571098802</v>
      </c>
    </row>
    <row r="543" spans="1:67" x14ac:dyDescent="0.2">
      <c r="A543" s="27">
        <v>542</v>
      </c>
      <c r="B543" s="36">
        <v>772.58119635228297</v>
      </c>
      <c r="C543" s="18">
        <v>300.2</v>
      </c>
      <c r="D543">
        <v>400</v>
      </c>
      <c r="E543">
        <v>1600</v>
      </c>
      <c r="F543">
        <v>0</v>
      </c>
      <c r="G543" s="23">
        <f t="shared" si="250"/>
        <v>1</v>
      </c>
      <c r="H543" s="16">
        <v>89.714611872146094</v>
      </c>
      <c r="I543" s="17">
        <v>134.30176831444999</v>
      </c>
      <c r="J543" s="6">
        <f t="shared" si="251"/>
        <v>134.56602795780336</v>
      </c>
      <c r="K543" s="6">
        <f t="shared" si="252"/>
        <v>134.56602795780336</v>
      </c>
      <c r="L543" s="6">
        <f t="shared" si="253"/>
        <v>1</v>
      </c>
      <c r="M543" s="6">
        <f t="shared" si="254"/>
        <v>134.30176831444999</v>
      </c>
      <c r="N543" s="16">
        <v>94.582861558274899</v>
      </c>
      <c r="O543" s="17">
        <v>342.02724909654103</v>
      </c>
      <c r="P543" s="6">
        <f t="shared" si="255"/>
        <v>324.878803536134</v>
      </c>
      <c r="Q543" s="6">
        <f t="shared" si="240"/>
        <v>324.878803536134</v>
      </c>
      <c r="R543" s="17">
        <v>324.878803536134</v>
      </c>
      <c r="S543" s="6">
        <f t="shared" si="256"/>
        <v>17.148445560407026</v>
      </c>
      <c r="T543" s="6">
        <f t="shared" si="257"/>
        <v>342.02724909654103</v>
      </c>
      <c r="U543" s="17">
        <v>63.0241213035927</v>
      </c>
      <c r="V543" s="6">
        <f t="shared" si="258"/>
        <v>56.8364879305934</v>
      </c>
      <c r="W543" s="6">
        <f t="shared" si="241"/>
        <v>56.8364879305934</v>
      </c>
      <c r="X543" s="17">
        <v>56.8364879305934</v>
      </c>
      <c r="Y543" s="6">
        <f t="shared" si="259"/>
        <v>6.1876333729993007</v>
      </c>
      <c r="Z543" s="6">
        <f t="shared" si="260"/>
        <v>63.0241213035927</v>
      </c>
      <c r="AA543" s="17">
        <v>0</v>
      </c>
      <c r="AB543" s="6">
        <f t="shared" si="261"/>
        <v>0</v>
      </c>
      <c r="AC543" s="6">
        <f t="shared" si="242"/>
        <v>0</v>
      </c>
      <c r="AD543" s="17">
        <v>0</v>
      </c>
      <c r="AE543" s="6">
        <f t="shared" si="262"/>
        <v>0</v>
      </c>
      <c r="AF543" s="17">
        <v>0</v>
      </c>
      <c r="AG543" s="6">
        <f t="shared" si="263"/>
        <v>0</v>
      </c>
      <c r="AH543" s="6">
        <f t="shared" si="243"/>
        <v>0</v>
      </c>
      <c r="AI543" s="6">
        <f t="shared" si="264"/>
        <v>0</v>
      </c>
      <c r="AJ543" s="17">
        <v>113.272385745039</v>
      </c>
      <c r="AK543" s="6">
        <f t="shared" si="265"/>
        <v>91.979192772735402</v>
      </c>
      <c r="AL543" s="6">
        <f t="shared" si="244"/>
        <v>91.979192772735402</v>
      </c>
      <c r="AM543" s="17">
        <v>91.979192772735402</v>
      </c>
      <c r="AN543" s="6">
        <f t="shared" si="266"/>
        <v>21.293192972303601</v>
      </c>
      <c r="AO543" s="6">
        <f t="shared" si="267"/>
        <v>113.272385745039</v>
      </c>
      <c r="AP543" s="17">
        <v>2263.6861929984998</v>
      </c>
      <c r="AQ543" s="6">
        <f t="shared" si="268"/>
        <v>2263.6861929985071</v>
      </c>
      <c r="AR543" s="17">
        <v>1280.68578312471</v>
      </c>
      <c r="AS543" s="6">
        <f t="shared" si="245"/>
        <v>1280.68578312471</v>
      </c>
      <c r="AT543" s="17">
        <v>603.19147374707904</v>
      </c>
      <c r="AU543" s="6">
        <f t="shared" si="246"/>
        <v>603.19147374707904</v>
      </c>
      <c r="AV543" s="17">
        <v>0</v>
      </c>
      <c r="AW543" s="6">
        <f t="shared" si="247"/>
        <v>0</v>
      </c>
      <c r="AX543" s="17">
        <v>379.80893612671798</v>
      </c>
      <c r="AY543" s="6">
        <f t="shared" si="248"/>
        <v>379.80893612671798</v>
      </c>
      <c r="AZ543" s="20">
        <v>373692113.70967603</v>
      </c>
      <c r="BA543" s="20">
        <v>999007039.48677802</v>
      </c>
      <c r="BB543" s="20">
        <v>284392581.30452198</v>
      </c>
      <c r="BC543" s="20">
        <v>0</v>
      </c>
      <c r="BD543" s="19">
        <f t="shared" si="249"/>
        <v>1657.0917345009761</v>
      </c>
      <c r="BE543" s="18">
        <v>35.489518273065499</v>
      </c>
      <c r="BF543" s="20">
        <v>0</v>
      </c>
      <c r="BG543" s="20">
        <v>0</v>
      </c>
      <c r="BH543" s="19">
        <f t="shared" si="269"/>
        <v>0</v>
      </c>
      <c r="BI543" s="18">
        <v>1081.6136748931899</v>
      </c>
      <c r="BJ543">
        <v>79</v>
      </c>
      <c r="BK543">
        <v>1216</v>
      </c>
      <c r="BL543" s="22">
        <v>1844.76928</v>
      </c>
      <c r="BM543">
        <v>304</v>
      </c>
      <c r="BN543">
        <v>76</v>
      </c>
      <c r="BO543">
        <v>0.43898142418013097</v>
      </c>
    </row>
    <row r="544" spans="1:67" x14ac:dyDescent="0.2">
      <c r="A544" s="27">
        <v>543</v>
      </c>
      <c r="B544" s="36">
        <v>824.08660944243502</v>
      </c>
      <c r="C544" s="18">
        <v>300.2</v>
      </c>
      <c r="D544">
        <v>400</v>
      </c>
      <c r="E544">
        <v>1600</v>
      </c>
      <c r="F544">
        <v>0</v>
      </c>
      <c r="G544" s="23">
        <f t="shared" si="250"/>
        <v>1</v>
      </c>
      <c r="H544" s="16">
        <v>90.433789954337897</v>
      </c>
      <c r="I544" s="17">
        <v>138.788023396309</v>
      </c>
      <c r="J544" s="6">
        <f t="shared" si="251"/>
        <v>139.03466916188862</v>
      </c>
      <c r="K544" s="6">
        <f t="shared" si="252"/>
        <v>139.03466916188862</v>
      </c>
      <c r="L544" s="6">
        <f t="shared" si="253"/>
        <v>1</v>
      </c>
      <c r="M544" s="6">
        <f t="shared" si="254"/>
        <v>138.788023396309</v>
      </c>
      <c r="N544" s="16">
        <v>94.9903194917066</v>
      </c>
      <c r="O544" s="17">
        <v>360.29985828319201</v>
      </c>
      <c r="P544" s="6">
        <f t="shared" si="255"/>
        <v>342.23224803704801</v>
      </c>
      <c r="Q544" s="6">
        <f t="shared" si="240"/>
        <v>342.23224803704801</v>
      </c>
      <c r="R544" s="17">
        <v>342.23224803704801</v>
      </c>
      <c r="S544" s="6">
        <f t="shared" si="256"/>
        <v>18.067610246144</v>
      </c>
      <c r="T544" s="6">
        <f t="shared" si="257"/>
        <v>360.29985828319201</v>
      </c>
      <c r="U544" s="17">
        <v>63.012317114562101</v>
      </c>
      <c r="V544" s="6">
        <f t="shared" si="258"/>
        <v>56.824861115906501</v>
      </c>
      <c r="W544" s="6">
        <f t="shared" si="241"/>
        <v>56.824861115906501</v>
      </c>
      <c r="X544" s="17">
        <v>56.824861115906501</v>
      </c>
      <c r="Y544" s="6">
        <f t="shared" si="259"/>
        <v>6.1874559986556008</v>
      </c>
      <c r="Z544" s="6">
        <f t="shared" si="260"/>
        <v>63.012317114562101</v>
      </c>
      <c r="AA544" s="17">
        <v>0</v>
      </c>
      <c r="AB544" s="6">
        <f t="shared" si="261"/>
        <v>0</v>
      </c>
      <c r="AC544" s="6">
        <f t="shared" si="242"/>
        <v>0</v>
      </c>
      <c r="AD544" s="17">
        <v>0</v>
      </c>
      <c r="AE544" s="6">
        <f t="shared" si="262"/>
        <v>0</v>
      </c>
      <c r="AF544" s="17">
        <v>0</v>
      </c>
      <c r="AG544" s="6">
        <f t="shared" si="263"/>
        <v>0</v>
      </c>
      <c r="AH544" s="6">
        <f t="shared" si="243"/>
        <v>0</v>
      </c>
      <c r="AI544" s="6">
        <f t="shared" si="264"/>
        <v>0</v>
      </c>
      <c r="AJ544" s="17">
        <v>112.139315118043</v>
      </c>
      <c r="AK544" s="6">
        <f t="shared" si="265"/>
        <v>91.0431650966989</v>
      </c>
      <c r="AL544" s="6">
        <f t="shared" si="244"/>
        <v>91.0431650966989</v>
      </c>
      <c r="AM544" s="17">
        <v>91.0431650966989</v>
      </c>
      <c r="AN544" s="6">
        <f t="shared" si="266"/>
        <v>21.096150021344101</v>
      </c>
      <c r="AO544" s="6">
        <f t="shared" si="267"/>
        <v>112.139315118043</v>
      </c>
      <c r="AP544" s="17">
        <v>2348.6520325803099</v>
      </c>
      <c r="AQ544" s="6">
        <f t="shared" si="268"/>
        <v>2348.652032580304</v>
      </c>
      <c r="AR544" s="17">
        <v>1365.8245375210499</v>
      </c>
      <c r="AS544" s="6">
        <f t="shared" si="245"/>
        <v>1365.8245375210499</v>
      </c>
      <c r="AT544" s="17">
        <v>603.08536927268699</v>
      </c>
      <c r="AU544" s="6">
        <f t="shared" si="246"/>
        <v>603.08536927268699</v>
      </c>
      <c r="AV544" s="17">
        <v>0</v>
      </c>
      <c r="AW544" s="6">
        <f t="shared" si="247"/>
        <v>0</v>
      </c>
      <c r="AX544" s="17">
        <v>379.74212578656699</v>
      </c>
      <c r="AY544" s="6">
        <f t="shared" si="248"/>
        <v>379.74212578656699</v>
      </c>
      <c r="AZ544" s="20">
        <v>378141521.30199701</v>
      </c>
      <c r="BA544" s="20">
        <v>999038035.35831702</v>
      </c>
      <c r="BB544" s="20">
        <v>287050840.83438402</v>
      </c>
      <c r="BC544" s="20">
        <v>0</v>
      </c>
      <c r="BD544" s="19">
        <f t="shared" si="249"/>
        <v>1664.2303974946981</v>
      </c>
      <c r="BE544" s="18">
        <v>37.6314256567412</v>
      </c>
      <c r="BF544" s="20">
        <v>0</v>
      </c>
      <c r="BG544" s="20">
        <v>0</v>
      </c>
      <c r="BH544" s="19">
        <f t="shared" si="269"/>
        <v>0</v>
      </c>
      <c r="BI544" s="18">
        <v>1153.7212532194101</v>
      </c>
      <c r="BJ544">
        <v>79</v>
      </c>
      <c r="BK544">
        <v>1216</v>
      </c>
      <c r="BL544" s="22">
        <v>1844.76928</v>
      </c>
      <c r="BM544">
        <v>304</v>
      </c>
      <c r="BN544">
        <v>76</v>
      </c>
      <c r="BO544">
        <v>0.44307673319193902</v>
      </c>
    </row>
    <row r="545" spans="1:67" x14ac:dyDescent="0.2">
      <c r="A545" s="27">
        <v>544</v>
      </c>
      <c r="B545" s="36">
        <v>875.59202253258798</v>
      </c>
      <c r="C545" s="18">
        <v>300.2</v>
      </c>
      <c r="D545">
        <v>400</v>
      </c>
      <c r="E545">
        <v>1600</v>
      </c>
      <c r="F545">
        <v>0</v>
      </c>
      <c r="G545" s="23">
        <f t="shared" si="250"/>
        <v>1</v>
      </c>
      <c r="H545" s="16">
        <v>91.210045662100399</v>
      </c>
      <c r="I545" s="17">
        <v>143.30799120889901</v>
      </c>
      <c r="J545" s="6">
        <f t="shared" si="251"/>
        <v>143.53934946914958</v>
      </c>
      <c r="K545" s="6">
        <f t="shared" si="252"/>
        <v>143.53934946914958</v>
      </c>
      <c r="L545" s="6">
        <f t="shared" si="253"/>
        <v>1</v>
      </c>
      <c r="M545" s="6">
        <f t="shared" si="254"/>
        <v>143.30799120889901</v>
      </c>
      <c r="N545" s="16">
        <v>95.348111198957696</v>
      </c>
      <c r="O545" s="17">
        <v>378.655629469855</v>
      </c>
      <c r="P545" s="6">
        <f t="shared" si="255"/>
        <v>359.66460880194097</v>
      </c>
      <c r="Q545" s="6">
        <f t="shared" si="240"/>
        <v>359.66460880194097</v>
      </c>
      <c r="R545" s="17">
        <v>359.66460880194097</v>
      </c>
      <c r="S545" s="6">
        <f t="shared" si="256"/>
        <v>18.991020667914029</v>
      </c>
      <c r="T545" s="6">
        <f t="shared" si="257"/>
        <v>378.655629469855</v>
      </c>
      <c r="U545" s="17">
        <v>63.001648050515499</v>
      </c>
      <c r="V545" s="6">
        <f t="shared" si="258"/>
        <v>56.814329908333903</v>
      </c>
      <c r="W545" s="6">
        <f t="shared" si="241"/>
        <v>56.814329908333903</v>
      </c>
      <c r="X545" s="17">
        <v>56.814329908333903</v>
      </c>
      <c r="Y545" s="6">
        <f t="shared" si="259"/>
        <v>6.1873181421815957</v>
      </c>
      <c r="Z545" s="6">
        <f t="shared" si="260"/>
        <v>63.001648050515499</v>
      </c>
      <c r="AA545" s="17">
        <v>0</v>
      </c>
      <c r="AB545" s="6">
        <f t="shared" si="261"/>
        <v>0</v>
      </c>
      <c r="AC545" s="6">
        <f t="shared" si="242"/>
        <v>0</v>
      </c>
      <c r="AD545" s="17">
        <v>0</v>
      </c>
      <c r="AE545" s="6">
        <f t="shared" si="262"/>
        <v>0</v>
      </c>
      <c r="AF545" s="17">
        <v>0</v>
      </c>
      <c r="AG545" s="6">
        <f t="shared" si="263"/>
        <v>0</v>
      </c>
      <c r="AH545" s="6">
        <f t="shared" si="243"/>
        <v>0</v>
      </c>
      <c r="AI545" s="6">
        <f t="shared" si="264"/>
        <v>0</v>
      </c>
      <c r="AJ545" s="17">
        <v>111.147989162556</v>
      </c>
      <c r="AK545" s="6">
        <f t="shared" si="265"/>
        <v>90.222336419146103</v>
      </c>
      <c r="AL545" s="6">
        <f t="shared" si="244"/>
        <v>90.222336419146103</v>
      </c>
      <c r="AM545" s="17">
        <v>90.222336419146103</v>
      </c>
      <c r="AN545" s="6">
        <f t="shared" si="266"/>
        <v>20.925652743409898</v>
      </c>
      <c r="AO545" s="6">
        <f t="shared" si="267"/>
        <v>111.147989162556</v>
      </c>
      <c r="AP545" s="17">
        <v>2433.6191971609901</v>
      </c>
      <c r="AQ545" s="6">
        <f t="shared" si="268"/>
        <v>2433.6191971609883</v>
      </c>
      <c r="AR545" s="17">
        <v>1450.95195321293</v>
      </c>
      <c r="AS545" s="6">
        <f t="shared" si="245"/>
        <v>1450.95195321293</v>
      </c>
      <c r="AT545" s="17">
        <v>602.98703553552798</v>
      </c>
      <c r="AU545" s="6">
        <f t="shared" si="246"/>
        <v>602.98703553552798</v>
      </c>
      <c r="AV545" s="17">
        <v>0</v>
      </c>
      <c r="AW545" s="6">
        <f t="shared" si="247"/>
        <v>0</v>
      </c>
      <c r="AX545" s="17">
        <v>379.68020841253002</v>
      </c>
      <c r="AY545" s="6">
        <f t="shared" si="248"/>
        <v>379.68020841253002</v>
      </c>
      <c r="AZ545" s="20">
        <v>382085302.59536499</v>
      </c>
      <c r="BA545" s="20">
        <v>999058382.31794298</v>
      </c>
      <c r="BB545" s="20">
        <v>289355223.292431</v>
      </c>
      <c r="BC545" s="20">
        <v>0</v>
      </c>
      <c r="BD545" s="19">
        <f t="shared" si="249"/>
        <v>1670.4989082057391</v>
      </c>
      <c r="BE545" s="18">
        <v>39.650720579300703</v>
      </c>
      <c r="BF545" s="20">
        <v>0</v>
      </c>
      <c r="BG545" s="20">
        <v>0</v>
      </c>
      <c r="BH545" s="19">
        <f t="shared" si="269"/>
        <v>0</v>
      </c>
      <c r="BI545" s="18">
        <v>1225.82883154562</v>
      </c>
      <c r="BJ545">
        <v>79</v>
      </c>
      <c r="BK545">
        <v>1216</v>
      </c>
      <c r="BL545" s="22">
        <v>1844.76928</v>
      </c>
      <c r="BM545">
        <v>304</v>
      </c>
      <c r="BN545">
        <v>76</v>
      </c>
      <c r="BO545">
        <v>0.44662686351465503</v>
      </c>
    </row>
    <row r="546" spans="1:67" x14ac:dyDescent="0.2">
      <c r="A546" s="27">
        <v>545</v>
      </c>
      <c r="B546" s="36">
        <v>927.09743562274002</v>
      </c>
      <c r="C546" s="18">
        <v>300.2</v>
      </c>
      <c r="D546">
        <v>400</v>
      </c>
      <c r="E546">
        <v>1600</v>
      </c>
      <c r="F546">
        <v>0</v>
      </c>
      <c r="G546" s="23">
        <f t="shared" si="250"/>
        <v>1</v>
      </c>
      <c r="H546" s="16">
        <v>91.746575342465704</v>
      </c>
      <c r="I546" s="17">
        <v>147.86814270786201</v>
      </c>
      <c r="J546" s="6">
        <f t="shared" si="251"/>
        <v>148.09484362444553</v>
      </c>
      <c r="K546" s="6">
        <f t="shared" si="252"/>
        <v>148.09484362444553</v>
      </c>
      <c r="L546" s="6">
        <f t="shared" si="253"/>
        <v>1</v>
      </c>
      <c r="M546" s="6">
        <f t="shared" si="254"/>
        <v>147.86814270786201</v>
      </c>
      <c r="N546" s="16">
        <v>95.658761142045407</v>
      </c>
      <c r="O546" s="17">
        <v>397.01241115321301</v>
      </c>
      <c r="P546" s="6">
        <f t="shared" si="255"/>
        <v>377.09786123017102</v>
      </c>
      <c r="Q546" s="6">
        <f t="shared" si="240"/>
        <v>377.09786123017102</v>
      </c>
      <c r="R546" s="17">
        <v>377.09786123017102</v>
      </c>
      <c r="S546" s="6">
        <f t="shared" si="256"/>
        <v>19.914549923041989</v>
      </c>
      <c r="T546" s="6">
        <f t="shared" si="257"/>
        <v>397.01241115321301</v>
      </c>
      <c r="U546" s="17">
        <v>62.991868319318399</v>
      </c>
      <c r="V546" s="6">
        <f t="shared" si="258"/>
        <v>56.804665014683302</v>
      </c>
      <c r="W546" s="6">
        <f t="shared" si="241"/>
        <v>56.804665014683302</v>
      </c>
      <c r="X546" s="17">
        <v>56.804665014683302</v>
      </c>
      <c r="Y546" s="6">
        <f t="shared" si="259"/>
        <v>6.1872033046350978</v>
      </c>
      <c r="Z546" s="6">
        <f t="shared" si="260"/>
        <v>62.991868319318399</v>
      </c>
      <c r="AA546" s="17">
        <v>0</v>
      </c>
      <c r="AB546" s="6">
        <f t="shared" si="261"/>
        <v>0</v>
      </c>
      <c r="AC546" s="6">
        <f t="shared" si="242"/>
        <v>0</v>
      </c>
      <c r="AD546" s="17">
        <v>0</v>
      </c>
      <c r="AE546" s="6">
        <f t="shared" si="262"/>
        <v>0</v>
      </c>
      <c r="AF546" s="17">
        <v>0</v>
      </c>
      <c r="AG546" s="6">
        <f t="shared" si="263"/>
        <v>0</v>
      </c>
      <c r="AH546" s="6">
        <f t="shared" si="243"/>
        <v>0</v>
      </c>
      <c r="AI546" s="6">
        <f t="shared" si="264"/>
        <v>0</v>
      </c>
      <c r="AJ546" s="17">
        <v>110.353270146303</v>
      </c>
      <c r="AK546" s="6">
        <f t="shared" si="265"/>
        <v>89.563171139968901</v>
      </c>
      <c r="AL546" s="6">
        <f t="shared" si="244"/>
        <v>89.563171139968901</v>
      </c>
      <c r="AM546" s="17">
        <v>89.563171139968901</v>
      </c>
      <c r="AN546" s="6">
        <f t="shared" si="266"/>
        <v>20.790099006334103</v>
      </c>
      <c r="AO546" s="6">
        <f t="shared" si="267"/>
        <v>110.353270146303</v>
      </c>
      <c r="AP546" s="17">
        <v>2518.5875463246098</v>
      </c>
      <c r="AQ546" s="6">
        <f t="shared" si="268"/>
        <v>2518.5875463246089</v>
      </c>
      <c r="AR546" s="17">
        <v>1536.06923181256</v>
      </c>
      <c r="AS546" s="6">
        <f t="shared" si="245"/>
        <v>1536.06923181256</v>
      </c>
      <c r="AT546" s="17">
        <v>602.89564903651103</v>
      </c>
      <c r="AU546" s="6">
        <f t="shared" si="246"/>
        <v>602.89564903651103</v>
      </c>
      <c r="AV546" s="17">
        <v>0</v>
      </c>
      <c r="AW546" s="6">
        <f t="shared" si="247"/>
        <v>0</v>
      </c>
      <c r="AX546" s="17">
        <v>379.62266547553799</v>
      </c>
      <c r="AY546" s="6">
        <f t="shared" si="248"/>
        <v>379.62266547553799</v>
      </c>
      <c r="AZ546" s="20">
        <v>385720455.49663699</v>
      </c>
      <c r="BA546" s="20">
        <v>999075693.06818199</v>
      </c>
      <c r="BB546" s="20">
        <v>291145346.64381498</v>
      </c>
      <c r="BC546" s="20">
        <v>0</v>
      </c>
      <c r="BD546" s="19">
        <f t="shared" si="249"/>
        <v>1675.9414952086338</v>
      </c>
      <c r="BE546" s="18">
        <v>41.560782300551402</v>
      </c>
      <c r="BF546" s="20">
        <v>0</v>
      </c>
      <c r="BG546" s="20">
        <v>0</v>
      </c>
      <c r="BH546" s="19">
        <f t="shared" si="269"/>
        <v>0</v>
      </c>
      <c r="BI546" s="18">
        <v>1297.9364098718299</v>
      </c>
      <c r="BJ546">
        <v>79</v>
      </c>
      <c r="BK546">
        <v>1216</v>
      </c>
      <c r="BL546" s="22">
        <v>1844.76928</v>
      </c>
      <c r="BM546">
        <v>304</v>
      </c>
      <c r="BN546">
        <v>76</v>
      </c>
      <c r="BO546">
        <v>0.44938472669875401</v>
      </c>
    </row>
    <row r="547" spans="1:67" x14ac:dyDescent="0.2">
      <c r="A547" s="27">
        <v>546</v>
      </c>
      <c r="B547" s="36">
        <v>978.60284871289196</v>
      </c>
      <c r="C547" s="18">
        <v>300.2</v>
      </c>
      <c r="D547">
        <v>400</v>
      </c>
      <c r="E547">
        <v>1600</v>
      </c>
      <c r="F547">
        <v>0</v>
      </c>
      <c r="G547" s="23">
        <f t="shared" si="250"/>
        <v>1</v>
      </c>
      <c r="H547" s="16">
        <v>92.226027397260196</v>
      </c>
      <c r="I547" s="17">
        <v>152.45324248355001</v>
      </c>
      <c r="J547" s="6">
        <f t="shared" si="251"/>
        <v>152.67862965740687</v>
      </c>
      <c r="K547" s="6">
        <f t="shared" si="252"/>
        <v>152.67862965740687</v>
      </c>
      <c r="L547" s="6">
        <f t="shared" si="253"/>
        <v>1</v>
      </c>
      <c r="M547" s="6">
        <f t="shared" si="254"/>
        <v>152.45324248355001</v>
      </c>
      <c r="N547" s="16">
        <v>95.927821738575403</v>
      </c>
      <c r="O547" s="17">
        <v>415.31762703296198</v>
      </c>
      <c r="P547" s="6">
        <f t="shared" si="255"/>
        <v>394.48207358486297</v>
      </c>
      <c r="Q547" s="6">
        <f t="shared" si="240"/>
        <v>394.48207358486297</v>
      </c>
      <c r="R547" s="17">
        <v>394.48207358486297</v>
      </c>
      <c r="S547" s="6">
        <f t="shared" si="256"/>
        <v>20.835553448099006</v>
      </c>
      <c r="T547" s="6">
        <f t="shared" si="257"/>
        <v>415.31762703296198</v>
      </c>
      <c r="U547" s="17">
        <v>62.982855068926902</v>
      </c>
      <c r="V547" s="6">
        <f t="shared" si="258"/>
        <v>56.7957490565462</v>
      </c>
      <c r="W547" s="6">
        <f t="shared" si="241"/>
        <v>56.7957490565462</v>
      </c>
      <c r="X547" s="17">
        <v>56.7957490565462</v>
      </c>
      <c r="Y547" s="6">
        <f t="shared" si="259"/>
        <v>6.1871060123807027</v>
      </c>
      <c r="Z547" s="6">
        <f t="shared" si="260"/>
        <v>62.982855068926902</v>
      </c>
      <c r="AA547" s="17">
        <v>0</v>
      </c>
      <c r="AB547" s="6">
        <f t="shared" si="261"/>
        <v>0</v>
      </c>
      <c r="AC547" s="6">
        <f t="shared" si="242"/>
        <v>0</v>
      </c>
      <c r="AD547" s="17">
        <v>0</v>
      </c>
      <c r="AE547" s="6">
        <f t="shared" si="262"/>
        <v>0</v>
      </c>
      <c r="AF547" s="17">
        <v>0</v>
      </c>
      <c r="AG547" s="6">
        <f t="shared" si="263"/>
        <v>0</v>
      </c>
      <c r="AH547" s="6">
        <f t="shared" si="243"/>
        <v>0</v>
      </c>
      <c r="AI547" s="6">
        <f t="shared" si="264"/>
        <v>0</v>
      </c>
      <c r="AJ547" s="17">
        <v>109.69555961629599</v>
      </c>
      <c r="AK547" s="6">
        <f t="shared" si="265"/>
        <v>89.017266959747005</v>
      </c>
      <c r="AL547" s="6">
        <f t="shared" si="244"/>
        <v>89.017266959747005</v>
      </c>
      <c r="AM547" s="17">
        <v>89.017266959747005</v>
      </c>
      <c r="AN547" s="6">
        <f t="shared" si="266"/>
        <v>20.67829265654899</v>
      </c>
      <c r="AO547" s="6">
        <f t="shared" si="267"/>
        <v>109.69555961629599</v>
      </c>
      <c r="AP547" s="17">
        <v>2603.5569588189401</v>
      </c>
      <c r="AQ547" s="6">
        <f t="shared" si="268"/>
        <v>2603.5569588189342</v>
      </c>
      <c r="AR547" s="17">
        <v>1621.17741093839</v>
      </c>
      <c r="AS547" s="6">
        <f t="shared" si="245"/>
        <v>1621.17741093839</v>
      </c>
      <c r="AT547" s="17">
        <v>602.81049866615103</v>
      </c>
      <c r="AU547" s="6">
        <f t="shared" si="246"/>
        <v>602.81049866615103</v>
      </c>
      <c r="AV547" s="17">
        <v>0</v>
      </c>
      <c r="AW547" s="6">
        <f t="shared" si="247"/>
        <v>0</v>
      </c>
      <c r="AX547" s="17">
        <v>379.56904921439298</v>
      </c>
      <c r="AY547" s="6">
        <f t="shared" si="248"/>
        <v>379.56904921439298</v>
      </c>
      <c r="AZ547" s="20">
        <v>389075100.69643998</v>
      </c>
      <c r="BA547" s="20">
        <v>999090220.74170804</v>
      </c>
      <c r="BB547" s="20">
        <v>292490115.42169303</v>
      </c>
      <c r="BC547" s="20">
        <v>0</v>
      </c>
      <c r="BD547" s="19">
        <f t="shared" si="249"/>
        <v>1680.6554368598411</v>
      </c>
      <c r="BE547" s="18">
        <v>43.368030389838502</v>
      </c>
      <c r="BF547" s="20">
        <v>0</v>
      </c>
      <c r="BG547" s="20">
        <v>0</v>
      </c>
      <c r="BH547" s="19">
        <f t="shared" si="269"/>
        <v>0</v>
      </c>
      <c r="BI547" s="18">
        <v>1370.0439881980401</v>
      </c>
      <c r="BJ547">
        <v>79</v>
      </c>
      <c r="BK547">
        <v>1216</v>
      </c>
      <c r="BL547" s="22">
        <v>1844.76928</v>
      </c>
      <c r="BM547">
        <v>304</v>
      </c>
      <c r="BN547">
        <v>76</v>
      </c>
      <c r="BO547">
        <v>0.451456487789195</v>
      </c>
    </row>
    <row r="548" spans="1:67" x14ac:dyDescent="0.2">
      <c r="A548" s="27">
        <v>547</v>
      </c>
      <c r="B548" s="36">
        <v>1030.10826180304</v>
      </c>
      <c r="C548" s="18">
        <v>300.2</v>
      </c>
      <c r="D548">
        <v>400</v>
      </c>
      <c r="E548">
        <v>1600</v>
      </c>
      <c r="F548">
        <v>0</v>
      </c>
      <c r="G548" s="23">
        <f t="shared" si="250"/>
        <v>1</v>
      </c>
      <c r="H548" s="16">
        <v>92.682648401826398</v>
      </c>
      <c r="I548" s="17">
        <v>157.06101888946301</v>
      </c>
      <c r="J548" s="6">
        <f t="shared" si="251"/>
        <v>157.27989445866453</v>
      </c>
      <c r="K548" s="6">
        <f t="shared" si="252"/>
        <v>157.27989445866453</v>
      </c>
      <c r="L548" s="6">
        <f t="shared" si="253"/>
        <v>1</v>
      </c>
      <c r="M548" s="6">
        <f t="shared" si="254"/>
        <v>157.06101888946301</v>
      </c>
      <c r="N548" s="16">
        <v>96.167206901399993</v>
      </c>
      <c r="O548" s="17">
        <v>433.60047560170699</v>
      </c>
      <c r="P548" s="6">
        <f t="shared" si="255"/>
        <v>411.84498636130297</v>
      </c>
      <c r="Q548" s="6">
        <f t="shared" si="240"/>
        <v>411.84498636130297</v>
      </c>
      <c r="R548" s="17">
        <v>411.84498636130297</v>
      </c>
      <c r="S548" s="6">
        <f t="shared" si="256"/>
        <v>21.755489240404017</v>
      </c>
      <c r="T548" s="6">
        <f t="shared" si="257"/>
        <v>433.60047560170699</v>
      </c>
      <c r="U548" s="17">
        <v>62.974533697199703</v>
      </c>
      <c r="V548" s="6">
        <f t="shared" si="258"/>
        <v>56.787509038081801</v>
      </c>
      <c r="W548" s="6">
        <f t="shared" si="241"/>
        <v>56.787509038081801</v>
      </c>
      <c r="X548" s="17">
        <v>56.787509038081801</v>
      </c>
      <c r="Y548" s="6">
        <f t="shared" si="259"/>
        <v>6.1870246591179026</v>
      </c>
      <c r="Z548" s="6">
        <f t="shared" si="260"/>
        <v>62.974533697199703</v>
      </c>
      <c r="AA548" s="17">
        <v>0</v>
      </c>
      <c r="AB548" s="6">
        <f t="shared" si="261"/>
        <v>0</v>
      </c>
      <c r="AC548" s="6">
        <f t="shared" si="242"/>
        <v>0</v>
      </c>
      <c r="AD548" s="17">
        <v>0</v>
      </c>
      <c r="AE548" s="6">
        <f t="shared" si="262"/>
        <v>0</v>
      </c>
      <c r="AF548" s="17">
        <v>0</v>
      </c>
      <c r="AG548" s="6">
        <f t="shared" si="263"/>
        <v>0</v>
      </c>
      <c r="AH548" s="6">
        <f t="shared" si="243"/>
        <v>0</v>
      </c>
      <c r="AI548" s="6">
        <f t="shared" si="264"/>
        <v>0</v>
      </c>
      <c r="AJ548" s="17">
        <v>109.146339791252</v>
      </c>
      <c r="AK548" s="6">
        <f t="shared" si="265"/>
        <v>88.561101089459001</v>
      </c>
      <c r="AL548" s="6">
        <f t="shared" si="244"/>
        <v>88.561101089459001</v>
      </c>
      <c r="AM548" s="17">
        <v>88.561101089459001</v>
      </c>
      <c r="AN548" s="6">
        <f t="shared" si="266"/>
        <v>20.585238701793003</v>
      </c>
      <c r="AO548" s="6">
        <f t="shared" si="267"/>
        <v>109.146339791252</v>
      </c>
      <c r="AP548" s="17">
        <v>2688.5273293940199</v>
      </c>
      <c r="AQ548" s="6">
        <f t="shared" si="268"/>
        <v>2688.5273293940127</v>
      </c>
      <c r="AR548" s="17">
        <v>1706.27739126898</v>
      </c>
      <c r="AS548" s="6">
        <f t="shared" si="245"/>
        <v>1706.27739126898</v>
      </c>
      <c r="AT548" s="17">
        <v>602.73096716376995</v>
      </c>
      <c r="AU548" s="6">
        <f t="shared" si="246"/>
        <v>602.73096716376995</v>
      </c>
      <c r="AV548" s="17">
        <v>0</v>
      </c>
      <c r="AW548" s="6">
        <f t="shared" si="247"/>
        <v>0</v>
      </c>
      <c r="AX548" s="17">
        <v>379.51897096126299</v>
      </c>
      <c r="AY548" s="6">
        <f t="shared" si="248"/>
        <v>379.51897096126299</v>
      </c>
      <c r="AZ548" s="20">
        <v>392129839.95613301</v>
      </c>
      <c r="BA548" s="20">
        <v>999102231.97168195</v>
      </c>
      <c r="BB548" s="20">
        <v>293617392.98471099</v>
      </c>
      <c r="BC548" s="20">
        <v>0</v>
      </c>
      <c r="BD548" s="19">
        <f t="shared" si="249"/>
        <v>1684.8494649125259</v>
      </c>
      <c r="BE548" s="18">
        <v>45.0757763692826</v>
      </c>
      <c r="BF548" s="20">
        <v>0</v>
      </c>
      <c r="BG548" s="20">
        <v>0</v>
      </c>
      <c r="BH548" s="19">
        <f t="shared" si="269"/>
        <v>0</v>
      </c>
      <c r="BI548" s="18">
        <v>1442.15156652426</v>
      </c>
      <c r="BJ548">
        <v>79</v>
      </c>
      <c r="BK548">
        <v>1216</v>
      </c>
      <c r="BL548" s="22">
        <v>1844.76928</v>
      </c>
      <c r="BM548">
        <v>304</v>
      </c>
      <c r="BN548">
        <v>76</v>
      </c>
      <c r="BO548">
        <v>0.453193193717781</v>
      </c>
    </row>
    <row r="549" spans="1:67" x14ac:dyDescent="0.2">
      <c r="A549" s="27">
        <v>548</v>
      </c>
      <c r="B549" s="36">
        <v>20.602165236060799</v>
      </c>
      <c r="C549" s="18">
        <v>353.4</v>
      </c>
      <c r="D549">
        <v>400</v>
      </c>
      <c r="E549">
        <v>1600</v>
      </c>
      <c r="F549">
        <v>0</v>
      </c>
      <c r="G549" s="23">
        <f t="shared" si="250"/>
        <v>1</v>
      </c>
      <c r="H549" s="16">
        <v>55.410958904109499</v>
      </c>
      <c r="I549" s="17">
        <v>87.415188777082307</v>
      </c>
      <c r="J549" s="6">
        <f t="shared" si="251"/>
        <v>87.630887820674985</v>
      </c>
      <c r="K549" s="6">
        <f t="shared" si="252"/>
        <v>87.630887820674985</v>
      </c>
      <c r="L549" s="6">
        <f t="shared" si="253"/>
        <v>1</v>
      </c>
      <c r="M549" s="6">
        <f t="shared" si="254"/>
        <v>87.415188777082307</v>
      </c>
      <c r="N549" s="16">
        <v>71.443024526383994</v>
      </c>
      <c r="O549" s="17">
        <v>119.43128186120001</v>
      </c>
      <c r="P549" s="6">
        <f t="shared" si="255"/>
        <v>113.472508705358</v>
      </c>
      <c r="Q549" s="6">
        <f t="shared" si="240"/>
        <v>113.472508705358</v>
      </c>
      <c r="R549" s="17">
        <v>113.472508705358</v>
      </c>
      <c r="S549" s="6">
        <f t="shared" si="256"/>
        <v>5.9587731558420103</v>
      </c>
      <c r="T549" s="6">
        <f t="shared" si="257"/>
        <v>119.43128186120001</v>
      </c>
      <c r="U549" s="17">
        <v>69.423687913002993</v>
      </c>
      <c r="V549" s="6">
        <f t="shared" si="258"/>
        <v>62.639351061562003</v>
      </c>
      <c r="W549" s="6">
        <f t="shared" si="241"/>
        <v>62.639351061562003</v>
      </c>
      <c r="X549" s="17">
        <v>62.639351061562003</v>
      </c>
      <c r="Y549" s="6">
        <f t="shared" si="259"/>
        <v>6.7843368514409903</v>
      </c>
      <c r="Z549" s="6">
        <f t="shared" si="260"/>
        <v>69.423687913002993</v>
      </c>
      <c r="AA549" s="17">
        <v>0</v>
      </c>
      <c r="AB549" s="6">
        <f t="shared" si="261"/>
        <v>0</v>
      </c>
      <c r="AC549" s="6">
        <f t="shared" si="242"/>
        <v>0</v>
      </c>
      <c r="AD549" s="17">
        <v>0</v>
      </c>
      <c r="AE549" s="6">
        <f t="shared" si="262"/>
        <v>0</v>
      </c>
      <c r="AF549" s="17">
        <v>0</v>
      </c>
      <c r="AG549" s="6">
        <f t="shared" si="263"/>
        <v>0</v>
      </c>
      <c r="AH549" s="6">
        <f t="shared" si="243"/>
        <v>0</v>
      </c>
      <c r="AI549" s="6">
        <f t="shared" si="264"/>
        <v>0</v>
      </c>
      <c r="AJ549" s="17">
        <v>211.662184962482</v>
      </c>
      <c r="AK549" s="6">
        <f t="shared" si="265"/>
        <v>171.463757836285</v>
      </c>
      <c r="AL549" s="6">
        <f t="shared" si="244"/>
        <v>171.463757836285</v>
      </c>
      <c r="AM549" s="17">
        <v>171.463757836285</v>
      </c>
      <c r="AN549" s="6">
        <f t="shared" si="266"/>
        <v>40.198427126197004</v>
      </c>
      <c r="AO549" s="6">
        <f t="shared" si="267"/>
        <v>211.662184962482</v>
      </c>
      <c r="AP549" s="17">
        <v>1129.8519760751301</v>
      </c>
      <c r="AQ549" s="6">
        <f t="shared" si="268"/>
        <v>1129.8519760751342</v>
      </c>
      <c r="AR549" s="17">
        <v>34.328000407306298</v>
      </c>
      <c r="AS549" s="6">
        <f t="shared" si="245"/>
        <v>34.328000407306298</v>
      </c>
      <c r="AT549" s="17">
        <v>713.75347761154501</v>
      </c>
      <c r="AU549" s="6">
        <f t="shared" si="246"/>
        <v>713.75347761154501</v>
      </c>
      <c r="AV549" s="17">
        <v>0</v>
      </c>
      <c r="AW549" s="6">
        <f t="shared" si="247"/>
        <v>0</v>
      </c>
      <c r="AX549" s="17">
        <v>381.77049805628297</v>
      </c>
      <c r="AY549" s="6">
        <f t="shared" si="248"/>
        <v>381.77049805628297</v>
      </c>
      <c r="AZ549" s="20">
        <v>29404093.767521098</v>
      </c>
      <c r="BA549" s="20">
        <v>1072394274.59244</v>
      </c>
      <c r="BB549" s="20">
        <v>149883421.34228599</v>
      </c>
      <c r="BC549" s="20">
        <v>0</v>
      </c>
      <c r="BD549" s="19">
        <f t="shared" si="249"/>
        <v>1251.6817897022472</v>
      </c>
      <c r="BE549" s="18">
        <v>5.3119698178897696</v>
      </c>
      <c r="BF549" s="20">
        <v>0</v>
      </c>
      <c r="BG549" s="20">
        <v>0</v>
      </c>
      <c r="BH549" s="19">
        <f t="shared" si="269"/>
        <v>0</v>
      </c>
      <c r="BI549" s="18">
        <v>28.8430313304852</v>
      </c>
      <c r="BJ549">
        <v>93</v>
      </c>
      <c r="BK549">
        <v>1216</v>
      </c>
      <c r="BL549" s="22">
        <v>1844.76928</v>
      </c>
      <c r="BM549">
        <v>304</v>
      </c>
      <c r="BN549">
        <v>76</v>
      </c>
      <c r="BO549">
        <v>0.23091371311013401</v>
      </c>
    </row>
    <row r="550" spans="1:67" x14ac:dyDescent="0.2">
      <c r="A550" s="27">
        <v>549</v>
      </c>
      <c r="B550" s="36">
        <v>51.505413090152203</v>
      </c>
      <c r="C550" s="18">
        <v>353.4</v>
      </c>
      <c r="D550">
        <v>400</v>
      </c>
      <c r="E550">
        <v>1600</v>
      </c>
      <c r="F550">
        <v>0</v>
      </c>
      <c r="G550" s="23">
        <f t="shared" si="250"/>
        <v>1</v>
      </c>
      <c r="H550" s="16">
        <v>57.831050228310502</v>
      </c>
      <c r="I550" s="17">
        <v>88.244757027407502</v>
      </c>
      <c r="J550" s="6">
        <f t="shared" si="251"/>
        <v>88.501572593059578</v>
      </c>
      <c r="K550" s="6">
        <f t="shared" si="252"/>
        <v>88.501572593059578</v>
      </c>
      <c r="L550" s="6">
        <f t="shared" si="253"/>
        <v>1</v>
      </c>
      <c r="M550" s="6">
        <f t="shared" si="254"/>
        <v>88.244757027407502</v>
      </c>
      <c r="N550" s="16">
        <v>74.153362320185494</v>
      </c>
      <c r="O550" s="17">
        <v>122.006593917129</v>
      </c>
      <c r="P550" s="6">
        <f t="shared" si="255"/>
        <v>115.91663833971501</v>
      </c>
      <c r="Q550" s="6">
        <f t="shared" si="240"/>
        <v>115.91663833971501</v>
      </c>
      <c r="R550" s="17">
        <v>115.91663833971501</v>
      </c>
      <c r="S550" s="6">
        <f t="shared" si="256"/>
        <v>6.0899555774139884</v>
      </c>
      <c r="T550" s="6">
        <f t="shared" si="257"/>
        <v>122.006593917129</v>
      </c>
      <c r="U550" s="17">
        <v>69.374188702762396</v>
      </c>
      <c r="V550" s="6">
        <f t="shared" si="258"/>
        <v>62.591841293112502</v>
      </c>
      <c r="W550" s="6">
        <f t="shared" si="241"/>
        <v>62.591841293112502</v>
      </c>
      <c r="X550" s="17">
        <v>62.591841293112502</v>
      </c>
      <c r="Y550" s="6">
        <f t="shared" si="259"/>
        <v>6.7823474096498941</v>
      </c>
      <c r="Z550" s="6">
        <f t="shared" si="260"/>
        <v>69.374188702762396</v>
      </c>
      <c r="AA550" s="17">
        <v>0</v>
      </c>
      <c r="AB550" s="6">
        <f t="shared" si="261"/>
        <v>0</v>
      </c>
      <c r="AC550" s="6">
        <f t="shared" si="242"/>
        <v>0</v>
      </c>
      <c r="AD550" s="17">
        <v>0</v>
      </c>
      <c r="AE550" s="6">
        <f t="shared" si="262"/>
        <v>0</v>
      </c>
      <c r="AF550" s="17">
        <v>0</v>
      </c>
      <c r="AG550" s="6">
        <f t="shared" si="263"/>
        <v>0</v>
      </c>
      <c r="AH550" s="6">
        <f t="shared" si="243"/>
        <v>0</v>
      </c>
      <c r="AI550" s="6">
        <f t="shared" si="264"/>
        <v>0</v>
      </c>
      <c r="AJ550" s="17">
        <v>205.69019738915401</v>
      </c>
      <c r="AK550" s="6">
        <f t="shared" si="265"/>
        <v>166.649153538756</v>
      </c>
      <c r="AL550" s="6">
        <f t="shared" si="244"/>
        <v>166.649153538756</v>
      </c>
      <c r="AM550" s="17">
        <v>166.649153538756</v>
      </c>
      <c r="AN550" s="6">
        <f t="shared" si="266"/>
        <v>39.041043850398012</v>
      </c>
      <c r="AO550" s="6">
        <f t="shared" si="267"/>
        <v>205.69019738915401</v>
      </c>
      <c r="AP550" s="17">
        <v>1180.7942249758401</v>
      </c>
      <c r="AQ550" s="6">
        <f t="shared" si="268"/>
        <v>1180.7942249758416</v>
      </c>
      <c r="AR550" s="17">
        <v>85.780063715274807</v>
      </c>
      <c r="AS550" s="6">
        <f t="shared" si="245"/>
        <v>85.780063715274807</v>
      </c>
      <c r="AT550" s="17">
        <v>713.42132440065996</v>
      </c>
      <c r="AU550" s="6">
        <f t="shared" si="246"/>
        <v>713.42132440065996</v>
      </c>
      <c r="AV550" s="17">
        <v>0</v>
      </c>
      <c r="AW550" s="6">
        <f t="shared" si="247"/>
        <v>0</v>
      </c>
      <c r="AX550" s="17">
        <v>381.59283685990698</v>
      </c>
      <c r="AY550" s="6">
        <f t="shared" si="248"/>
        <v>381.59283685990698</v>
      </c>
      <c r="AZ550" s="20">
        <v>71899807.279780298</v>
      </c>
      <c r="BA550" s="20">
        <v>1072733494.4628299</v>
      </c>
      <c r="BB550" s="20">
        <v>154533606.10703701</v>
      </c>
      <c r="BC550" s="20">
        <v>0</v>
      </c>
      <c r="BD550" s="19">
        <f t="shared" si="249"/>
        <v>1299.1669078496473</v>
      </c>
      <c r="BE550" s="18">
        <v>5.9570850609240598</v>
      </c>
      <c r="BF550" s="20">
        <v>0</v>
      </c>
      <c r="BG550" s="20">
        <v>0</v>
      </c>
      <c r="BH550" s="19">
        <f t="shared" si="269"/>
        <v>0</v>
      </c>
      <c r="BI550" s="18">
        <v>72.107578326213101</v>
      </c>
      <c r="BJ550">
        <v>93</v>
      </c>
      <c r="BK550">
        <v>1216</v>
      </c>
      <c r="BL550" s="22">
        <v>1844.76928</v>
      </c>
      <c r="BM550">
        <v>304</v>
      </c>
      <c r="BN550">
        <v>76</v>
      </c>
      <c r="BO550">
        <v>0.23807789058260101</v>
      </c>
    </row>
    <row r="551" spans="1:67" x14ac:dyDescent="0.2">
      <c r="A551" s="27">
        <v>550</v>
      </c>
      <c r="B551" s="36">
        <v>154.516239270456</v>
      </c>
      <c r="C551" s="18">
        <v>353.4</v>
      </c>
      <c r="D551">
        <v>400</v>
      </c>
      <c r="E551">
        <v>1600</v>
      </c>
      <c r="F551">
        <v>0</v>
      </c>
      <c r="G551" s="23">
        <f t="shared" si="250"/>
        <v>1</v>
      </c>
      <c r="H551" s="16">
        <v>67.009132420091305</v>
      </c>
      <c r="I551" s="17">
        <v>92.414179416815102</v>
      </c>
      <c r="J551" s="6">
        <f t="shared" si="251"/>
        <v>92.794156478241348</v>
      </c>
      <c r="K551" s="6">
        <f t="shared" si="252"/>
        <v>92.794156478241348</v>
      </c>
      <c r="L551" s="6">
        <f t="shared" si="253"/>
        <v>1</v>
      </c>
      <c r="M551" s="6">
        <f t="shared" si="254"/>
        <v>92.414179416815102</v>
      </c>
      <c r="N551" s="16">
        <v>81.631092933041103</v>
      </c>
      <c r="O551" s="17">
        <v>136.43633821245899</v>
      </c>
      <c r="P551" s="6">
        <f t="shared" si="255"/>
        <v>129.61786398053599</v>
      </c>
      <c r="Q551" s="6">
        <f t="shared" si="240"/>
        <v>129.61786398053599</v>
      </c>
      <c r="R551" s="17">
        <v>129.61786398053599</v>
      </c>
      <c r="S551" s="6">
        <f t="shared" si="256"/>
        <v>6.8184742319230054</v>
      </c>
      <c r="T551" s="6">
        <f t="shared" si="257"/>
        <v>136.43633821245899</v>
      </c>
      <c r="U551" s="17">
        <v>69.248651965767493</v>
      </c>
      <c r="V551" s="6">
        <f t="shared" si="258"/>
        <v>62.470781854457698</v>
      </c>
      <c r="W551" s="6">
        <f t="shared" si="241"/>
        <v>62.470781854457698</v>
      </c>
      <c r="X551" s="17">
        <v>62.470781854457698</v>
      </c>
      <c r="Y551" s="6">
        <f t="shared" si="259"/>
        <v>6.7778701113097952</v>
      </c>
      <c r="Z551" s="6">
        <f t="shared" si="260"/>
        <v>69.248651965767493</v>
      </c>
      <c r="AA551" s="17">
        <v>0</v>
      </c>
      <c r="AB551" s="6">
        <f t="shared" si="261"/>
        <v>0</v>
      </c>
      <c r="AC551" s="6">
        <f t="shared" si="242"/>
        <v>0</v>
      </c>
      <c r="AD551" s="17">
        <v>0</v>
      </c>
      <c r="AE551" s="6">
        <f t="shared" si="262"/>
        <v>0</v>
      </c>
      <c r="AF551" s="17">
        <v>0</v>
      </c>
      <c r="AG551" s="6">
        <f t="shared" si="263"/>
        <v>0</v>
      </c>
      <c r="AH551" s="6">
        <f t="shared" si="243"/>
        <v>0</v>
      </c>
      <c r="AI551" s="6">
        <f t="shared" si="264"/>
        <v>0</v>
      </c>
      <c r="AJ551" s="17">
        <v>195.30236660329601</v>
      </c>
      <c r="AK551" s="6">
        <f t="shared" si="265"/>
        <v>158.553240335537</v>
      </c>
      <c r="AL551" s="6">
        <f t="shared" si="244"/>
        <v>158.553240335537</v>
      </c>
      <c r="AM551" s="17">
        <v>158.553240335537</v>
      </c>
      <c r="AN551" s="6">
        <f t="shared" si="266"/>
        <v>36.74912626775901</v>
      </c>
      <c r="AO551" s="6">
        <f t="shared" si="267"/>
        <v>195.30236660329601</v>
      </c>
      <c r="AP551" s="17">
        <v>1350.63035681681</v>
      </c>
      <c r="AQ551" s="6">
        <f t="shared" si="268"/>
        <v>1350.6303568168159</v>
      </c>
      <c r="AR551" s="17">
        <v>257.01213115639399</v>
      </c>
      <c r="AS551" s="6">
        <f t="shared" si="245"/>
        <v>257.01213115639399</v>
      </c>
      <c r="AT551" s="17">
        <v>712.51184737299604</v>
      </c>
      <c r="AU551" s="6">
        <f t="shared" si="246"/>
        <v>712.51184737299604</v>
      </c>
      <c r="AV551" s="17">
        <v>0</v>
      </c>
      <c r="AW551" s="6">
        <f t="shared" si="247"/>
        <v>0</v>
      </c>
      <c r="AX551" s="17">
        <v>381.10637828742603</v>
      </c>
      <c r="AY551" s="6">
        <f t="shared" si="248"/>
        <v>381.10637828742603</v>
      </c>
      <c r="AZ551" s="20">
        <v>191715823.27987099</v>
      </c>
      <c r="BA551" s="20">
        <v>1073505131.61835</v>
      </c>
      <c r="BB551" s="20">
        <v>164955793.288654</v>
      </c>
      <c r="BC551" s="20">
        <v>0</v>
      </c>
      <c r="BD551" s="19">
        <f t="shared" si="249"/>
        <v>1430.1767481868751</v>
      </c>
      <c r="BE551" s="18">
        <v>9.4834544448283502</v>
      </c>
      <c r="BF551" s="20">
        <v>0</v>
      </c>
      <c r="BG551" s="20">
        <v>0</v>
      </c>
      <c r="BH551" s="19">
        <f t="shared" si="269"/>
        <v>0</v>
      </c>
      <c r="BI551" s="18">
        <v>216.32273497863901</v>
      </c>
      <c r="BJ551">
        <v>93</v>
      </c>
      <c r="BK551">
        <v>1216</v>
      </c>
      <c r="BL551" s="22">
        <v>1844.76928</v>
      </c>
      <c r="BM551">
        <v>304</v>
      </c>
      <c r="BN551">
        <v>76</v>
      </c>
      <c r="BO551">
        <v>0.25413454260777901</v>
      </c>
    </row>
    <row r="552" spans="1:67" x14ac:dyDescent="0.2">
      <c r="A552" s="27">
        <v>551</v>
      </c>
      <c r="B552" s="36">
        <v>206.02165236060799</v>
      </c>
      <c r="C552" s="18">
        <v>353.4</v>
      </c>
      <c r="D552">
        <v>400</v>
      </c>
      <c r="E552">
        <v>1600</v>
      </c>
      <c r="F552">
        <v>0</v>
      </c>
      <c r="G552" s="23">
        <f t="shared" si="250"/>
        <v>1</v>
      </c>
      <c r="H552" s="16">
        <v>72.785388127853807</v>
      </c>
      <c r="I552" s="17">
        <v>94.876806122580007</v>
      </c>
      <c r="J552" s="6">
        <f t="shared" si="251"/>
        <v>95.322275824857755</v>
      </c>
      <c r="K552" s="6">
        <f t="shared" si="252"/>
        <v>95.322275824857755</v>
      </c>
      <c r="L552" s="6">
        <f t="shared" si="253"/>
        <v>1</v>
      </c>
      <c r="M552" s="6">
        <f t="shared" si="254"/>
        <v>94.876806122580007</v>
      </c>
      <c r="N552" s="16">
        <v>84.661145261055296</v>
      </c>
      <c r="O552" s="17">
        <v>149.362801463598</v>
      </c>
      <c r="P552" s="6">
        <f t="shared" si="255"/>
        <v>141.89466564696301</v>
      </c>
      <c r="Q552" s="6">
        <f t="shared" si="240"/>
        <v>141.89466564696301</v>
      </c>
      <c r="R552" s="17">
        <v>141.89466564696301</v>
      </c>
      <c r="S552" s="6">
        <f t="shared" si="256"/>
        <v>7.468135816634998</v>
      </c>
      <c r="T552" s="6">
        <f t="shared" si="257"/>
        <v>149.362801463598</v>
      </c>
      <c r="U552" s="17">
        <v>69.202877594696304</v>
      </c>
      <c r="V552" s="6">
        <f t="shared" si="258"/>
        <v>62.4263383523543</v>
      </c>
      <c r="W552" s="6">
        <f t="shared" si="241"/>
        <v>62.4263383523543</v>
      </c>
      <c r="X552" s="17">
        <v>62.4263383523543</v>
      </c>
      <c r="Y552" s="6">
        <f t="shared" si="259"/>
        <v>6.7765392423420039</v>
      </c>
      <c r="Z552" s="6">
        <f t="shared" si="260"/>
        <v>69.202877594696304</v>
      </c>
      <c r="AA552" s="17">
        <v>0</v>
      </c>
      <c r="AB552" s="6">
        <f t="shared" si="261"/>
        <v>0</v>
      </c>
      <c r="AC552" s="6">
        <f t="shared" si="242"/>
        <v>0</v>
      </c>
      <c r="AD552" s="17">
        <v>0</v>
      </c>
      <c r="AE552" s="6">
        <f t="shared" si="262"/>
        <v>0</v>
      </c>
      <c r="AF552" s="17">
        <v>0</v>
      </c>
      <c r="AG552" s="6">
        <f t="shared" si="263"/>
        <v>0</v>
      </c>
      <c r="AH552" s="6">
        <f t="shared" si="243"/>
        <v>0</v>
      </c>
      <c r="AI552" s="6">
        <f t="shared" si="264"/>
        <v>0</v>
      </c>
      <c r="AJ552" s="17">
        <v>182.62330332654901</v>
      </c>
      <c r="AK552" s="6">
        <f t="shared" si="265"/>
        <v>148.259797781597</v>
      </c>
      <c r="AL552" s="6">
        <f t="shared" si="244"/>
        <v>148.259797781597</v>
      </c>
      <c r="AM552" s="17">
        <v>148.259797781597</v>
      </c>
      <c r="AN552" s="6">
        <f t="shared" si="266"/>
        <v>34.363505544952005</v>
      </c>
      <c r="AO552" s="6">
        <f t="shared" si="267"/>
        <v>182.62330332654901</v>
      </c>
      <c r="AP552" s="17">
        <v>1435.56112118035</v>
      </c>
      <c r="AQ552" s="6">
        <f t="shared" si="268"/>
        <v>1435.5611211803528</v>
      </c>
      <c r="AR552" s="17">
        <v>342.50629999971898</v>
      </c>
      <c r="AS552" s="6">
        <f t="shared" si="245"/>
        <v>342.50629999971898</v>
      </c>
      <c r="AT552" s="17">
        <v>712.14477927071596</v>
      </c>
      <c r="AU552" s="6">
        <f t="shared" si="246"/>
        <v>712.14477927071596</v>
      </c>
      <c r="AV552" s="17">
        <v>0</v>
      </c>
      <c r="AW552" s="6">
        <f t="shared" si="247"/>
        <v>0</v>
      </c>
      <c r="AX552" s="17">
        <v>380.91004190991799</v>
      </c>
      <c r="AY552" s="6">
        <f t="shared" si="248"/>
        <v>380.91004190991799</v>
      </c>
      <c r="AZ552" s="20">
        <v>231691781.025792</v>
      </c>
      <c r="BA552" s="20">
        <v>1073741536.3013901</v>
      </c>
      <c r="BB552" s="20">
        <v>177829947.646503</v>
      </c>
      <c r="BC552" s="20">
        <v>0</v>
      </c>
      <c r="BD552" s="19">
        <f t="shared" si="249"/>
        <v>1483.263264973685</v>
      </c>
      <c r="BE552" s="18">
        <v>11.6220500799235</v>
      </c>
      <c r="BF552" s="20">
        <v>0</v>
      </c>
      <c r="BG552" s="20">
        <v>0</v>
      </c>
      <c r="BH552" s="19">
        <f t="shared" si="269"/>
        <v>0</v>
      </c>
      <c r="BI552" s="18">
        <v>288.43031330485201</v>
      </c>
      <c r="BJ552">
        <v>93</v>
      </c>
      <c r="BK552">
        <v>1216</v>
      </c>
      <c r="BL552" s="22">
        <v>1844.76928</v>
      </c>
      <c r="BM552">
        <v>304</v>
      </c>
      <c r="BN552">
        <v>76</v>
      </c>
      <c r="BO552">
        <v>0.27396874948203298</v>
      </c>
    </row>
    <row r="553" spans="1:67" x14ac:dyDescent="0.2">
      <c r="A553" s="27">
        <v>552</v>
      </c>
      <c r="B553" s="36">
        <v>257.52706545076097</v>
      </c>
      <c r="C553" s="18">
        <v>353.4</v>
      </c>
      <c r="D553">
        <v>400</v>
      </c>
      <c r="E553">
        <v>1600</v>
      </c>
      <c r="F553">
        <v>0</v>
      </c>
      <c r="G553" s="23">
        <f t="shared" si="250"/>
        <v>1</v>
      </c>
      <c r="H553" s="16">
        <v>77.191780821917803</v>
      </c>
      <c r="I553" s="17">
        <v>97.674294921785005</v>
      </c>
      <c r="J553" s="6">
        <f t="shared" si="251"/>
        <v>98.092249621823512</v>
      </c>
      <c r="K553" s="6">
        <f t="shared" si="252"/>
        <v>98.092249621823512</v>
      </c>
      <c r="L553" s="6">
        <f t="shared" si="253"/>
        <v>1</v>
      </c>
      <c r="M553" s="6">
        <f t="shared" si="254"/>
        <v>97.674294921785005</v>
      </c>
      <c r="N553" s="16">
        <v>87.196150879199607</v>
      </c>
      <c r="O553" s="17">
        <v>168.271815947265</v>
      </c>
      <c r="P553" s="6">
        <f t="shared" si="255"/>
        <v>159.85460606541699</v>
      </c>
      <c r="Q553" s="6">
        <f t="shared" si="240"/>
        <v>159.85460606541699</v>
      </c>
      <c r="R553" s="17">
        <v>159.85460606541699</v>
      </c>
      <c r="S553" s="6">
        <f t="shared" si="256"/>
        <v>8.4172098818480094</v>
      </c>
      <c r="T553" s="6">
        <f t="shared" si="257"/>
        <v>168.271815947265</v>
      </c>
      <c r="U553" s="17">
        <v>69.164472348993797</v>
      </c>
      <c r="V553" s="6">
        <f t="shared" si="258"/>
        <v>62.388923916816502</v>
      </c>
      <c r="W553" s="6">
        <f t="shared" si="241"/>
        <v>62.388923916816502</v>
      </c>
      <c r="X553" s="17">
        <v>62.388923916816502</v>
      </c>
      <c r="Y553" s="6">
        <f t="shared" si="259"/>
        <v>6.7755484321772954</v>
      </c>
      <c r="Z553" s="6">
        <f t="shared" si="260"/>
        <v>69.164472348993797</v>
      </c>
      <c r="AA553" s="17">
        <v>0</v>
      </c>
      <c r="AB553" s="6">
        <f t="shared" si="261"/>
        <v>0</v>
      </c>
      <c r="AC553" s="6">
        <f t="shared" si="242"/>
        <v>0</v>
      </c>
      <c r="AD553" s="17">
        <v>0</v>
      </c>
      <c r="AE553" s="6">
        <f t="shared" si="262"/>
        <v>0</v>
      </c>
      <c r="AF553" s="17">
        <v>0</v>
      </c>
      <c r="AG553" s="6">
        <f t="shared" si="263"/>
        <v>0</v>
      </c>
      <c r="AH553" s="6">
        <f t="shared" si="243"/>
        <v>0</v>
      </c>
      <c r="AI553" s="6">
        <f t="shared" si="264"/>
        <v>0</v>
      </c>
      <c r="AJ553" s="17">
        <v>164.343324229009</v>
      </c>
      <c r="AK553" s="6">
        <f t="shared" si="265"/>
        <v>133.430392998207</v>
      </c>
      <c r="AL553" s="6">
        <f t="shared" si="244"/>
        <v>133.430392998207</v>
      </c>
      <c r="AM553" s="17">
        <v>133.430392998207</v>
      </c>
      <c r="AN553" s="6">
        <f t="shared" si="266"/>
        <v>30.912931230802002</v>
      </c>
      <c r="AO553" s="6">
        <f t="shared" si="267"/>
        <v>164.343324229009</v>
      </c>
      <c r="AP553" s="17">
        <v>1520.4983064247899</v>
      </c>
      <c r="AQ553" s="6">
        <f t="shared" si="268"/>
        <v>1520.4983064247899</v>
      </c>
      <c r="AR553" s="17">
        <v>427.938848701148</v>
      </c>
      <c r="AS553" s="6">
        <f t="shared" si="245"/>
        <v>427.938848701148</v>
      </c>
      <c r="AT553" s="17">
        <v>711.82204111257204</v>
      </c>
      <c r="AU553" s="6">
        <f t="shared" si="246"/>
        <v>711.82204111257204</v>
      </c>
      <c r="AV553" s="17">
        <v>0</v>
      </c>
      <c r="AW553" s="6">
        <f t="shared" si="247"/>
        <v>0</v>
      </c>
      <c r="AX553" s="17">
        <v>380.73741661106999</v>
      </c>
      <c r="AY553" s="6">
        <f t="shared" si="248"/>
        <v>380.73741661106999</v>
      </c>
      <c r="AZ553" s="20">
        <v>255712491.74872801</v>
      </c>
      <c r="BA553" s="20">
        <v>1073923212.61285</v>
      </c>
      <c r="BB553" s="20">
        <v>198040859.041998</v>
      </c>
      <c r="BC553" s="20">
        <v>0</v>
      </c>
      <c r="BD553" s="19">
        <f t="shared" si="249"/>
        <v>1527.676563403576</v>
      </c>
      <c r="BE553" s="18">
        <v>13.9782685607403</v>
      </c>
      <c r="BF553" s="20">
        <v>0</v>
      </c>
      <c r="BG553" s="20">
        <v>0</v>
      </c>
      <c r="BH553" s="19">
        <f t="shared" si="269"/>
        <v>0</v>
      </c>
      <c r="BI553" s="18">
        <v>360.53789163106501</v>
      </c>
      <c r="BJ553">
        <v>93</v>
      </c>
      <c r="BK553">
        <v>1216</v>
      </c>
      <c r="BL553" s="22">
        <v>1844.76928</v>
      </c>
      <c r="BM553">
        <v>304</v>
      </c>
      <c r="BN553">
        <v>76</v>
      </c>
      <c r="BO553">
        <v>0.30510612647728902</v>
      </c>
    </row>
    <row r="554" spans="1:67" x14ac:dyDescent="0.2">
      <c r="A554" s="27">
        <v>553</v>
      </c>
      <c r="B554" s="36">
        <v>309.03247854091302</v>
      </c>
      <c r="C554" s="18">
        <v>353.4</v>
      </c>
      <c r="D554">
        <v>400</v>
      </c>
      <c r="E554">
        <v>1600</v>
      </c>
      <c r="F554">
        <v>0</v>
      </c>
      <c r="G554" s="23">
        <f t="shared" si="250"/>
        <v>1</v>
      </c>
      <c r="H554" s="16">
        <v>80.730593607305906</v>
      </c>
      <c r="I554" s="17">
        <v>100.94431002038699</v>
      </c>
      <c r="J554" s="6">
        <f t="shared" si="251"/>
        <v>101.30772931578073</v>
      </c>
      <c r="K554" s="6">
        <f t="shared" si="252"/>
        <v>101.30772931578073</v>
      </c>
      <c r="L554" s="6">
        <f t="shared" si="253"/>
        <v>1</v>
      </c>
      <c r="M554" s="6">
        <f t="shared" si="254"/>
        <v>100.94431002038699</v>
      </c>
      <c r="N554" s="16">
        <v>89.1130999484065</v>
      </c>
      <c r="O554" s="17">
        <v>188.22104207888401</v>
      </c>
      <c r="P554" s="6">
        <f t="shared" si="255"/>
        <v>178.802347067662</v>
      </c>
      <c r="Q554" s="6">
        <f t="shared" si="240"/>
        <v>178.802347067662</v>
      </c>
      <c r="R554" s="17">
        <v>178.802347067662</v>
      </c>
      <c r="S554" s="6">
        <f t="shared" si="256"/>
        <v>9.4186950112220131</v>
      </c>
      <c r="T554" s="6">
        <f t="shared" si="257"/>
        <v>188.22104207888401</v>
      </c>
      <c r="U554" s="17">
        <v>69.132005547053595</v>
      </c>
      <c r="V554" s="6">
        <f t="shared" si="258"/>
        <v>62.357182444988702</v>
      </c>
      <c r="W554" s="6">
        <f t="shared" si="241"/>
        <v>62.357182444988702</v>
      </c>
      <c r="X554" s="17">
        <v>62.357182444988702</v>
      </c>
      <c r="Y554" s="6">
        <f t="shared" si="259"/>
        <v>6.774823102064893</v>
      </c>
      <c r="Z554" s="6">
        <f t="shared" si="260"/>
        <v>69.132005547053595</v>
      </c>
      <c r="AA554" s="17">
        <v>0</v>
      </c>
      <c r="AB554" s="6">
        <f t="shared" si="261"/>
        <v>0</v>
      </c>
      <c r="AC554" s="6">
        <f t="shared" si="242"/>
        <v>0</v>
      </c>
      <c r="AD554" s="17">
        <v>0</v>
      </c>
      <c r="AE554" s="6">
        <f t="shared" si="262"/>
        <v>0</v>
      </c>
      <c r="AF554" s="17">
        <v>0</v>
      </c>
      <c r="AG554" s="6">
        <f t="shared" si="263"/>
        <v>0</v>
      </c>
      <c r="AH554" s="6">
        <f t="shared" si="243"/>
        <v>0</v>
      </c>
      <c r="AI554" s="6">
        <f t="shared" si="264"/>
        <v>0</v>
      </c>
      <c r="AJ554" s="17">
        <v>151.75382623787499</v>
      </c>
      <c r="AK554" s="6">
        <f t="shared" si="265"/>
        <v>123.197343345231</v>
      </c>
      <c r="AL554" s="6">
        <f t="shared" si="244"/>
        <v>123.197343345231</v>
      </c>
      <c r="AM554" s="17">
        <v>123.197343345231</v>
      </c>
      <c r="AN554" s="6">
        <f t="shared" si="266"/>
        <v>28.556482892643984</v>
      </c>
      <c r="AO554" s="6">
        <f t="shared" si="267"/>
        <v>151.75382623787499</v>
      </c>
      <c r="AP554" s="17">
        <v>1605.4408156342499</v>
      </c>
      <c r="AQ554" s="6">
        <f t="shared" si="268"/>
        <v>1605.440815634254</v>
      </c>
      <c r="AR554" s="17">
        <v>513.32030418257398</v>
      </c>
      <c r="AS554" s="6">
        <f t="shared" si="245"/>
        <v>513.32030418257398</v>
      </c>
      <c r="AT554" s="17">
        <v>711.536059760218</v>
      </c>
      <c r="AU554" s="6">
        <f t="shared" si="246"/>
        <v>711.536059760218</v>
      </c>
      <c r="AV554" s="17">
        <v>0</v>
      </c>
      <c r="AW554" s="6">
        <f t="shared" si="247"/>
        <v>0</v>
      </c>
      <c r="AX554" s="17">
        <v>380.58445169146199</v>
      </c>
      <c r="AY554" s="6">
        <f t="shared" si="248"/>
        <v>380.58445169146199</v>
      </c>
      <c r="AZ554" s="20">
        <v>273704967.93373501</v>
      </c>
      <c r="BA554" s="20">
        <v>1074060180.5903101</v>
      </c>
      <c r="BB554" s="20">
        <v>213496362.57202899</v>
      </c>
      <c r="BC554" s="20">
        <v>0</v>
      </c>
      <c r="BD554" s="19">
        <f t="shared" si="249"/>
        <v>1561.2615110960742</v>
      </c>
      <c r="BE554" s="18">
        <v>16.688560484870901</v>
      </c>
      <c r="BF554" s="20">
        <v>0</v>
      </c>
      <c r="BG554" s="20">
        <v>0</v>
      </c>
      <c r="BH554" s="19">
        <f t="shared" si="269"/>
        <v>0</v>
      </c>
      <c r="BI554" s="18">
        <v>432.64546995727801</v>
      </c>
      <c r="BJ554">
        <v>93</v>
      </c>
      <c r="BK554">
        <v>1216</v>
      </c>
      <c r="BL554" s="22">
        <v>1844.76928</v>
      </c>
      <c r="BM554">
        <v>304</v>
      </c>
      <c r="BN554">
        <v>76</v>
      </c>
      <c r="BO554">
        <v>0.32891721696444798</v>
      </c>
    </row>
    <row r="555" spans="1:67" x14ac:dyDescent="0.2">
      <c r="A555" s="27">
        <v>554</v>
      </c>
      <c r="B555" s="36">
        <v>360.53789163106501</v>
      </c>
      <c r="C555" s="18">
        <v>353.4</v>
      </c>
      <c r="D555">
        <v>400</v>
      </c>
      <c r="E555">
        <v>1600</v>
      </c>
      <c r="F555">
        <v>0</v>
      </c>
      <c r="G555" s="23">
        <f t="shared" si="250"/>
        <v>1</v>
      </c>
      <c r="H555" s="16">
        <v>83.207762557077601</v>
      </c>
      <c r="I555" s="17">
        <v>104.650294652993</v>
      </c>
      <c r="J555" s="6">
        <f t="shared" si="251"/>
        <v>104.98768864096701</v>
      </c>
      <c r="K555" s="6">
        <f t="shared" si="252"/>
        <v>104.98768864096701</v>
      </c>
      <c r="L555" s="6">
        <f t="shared" si="253"/>
        <v>1</v>
      </c>
      <c r="M555" s="6">
        <f t="shared" si="254"/>
        <v>104.650294652993</v>
      </c>
      <c r="N555" s="16">
        <v>90.550215703202198</v>
      </c>
      <c r="O555" s="17">
        <v>208.631403288548</v>
      </c>
      <c r="P555" s="6">
        <f t="shared" si="255"/>
        <v>198.187803641936</v>
      </c>
      <c r="Q555" s="6">
        <f t="shared" si="240"/>
        <v>198.187803641936</v>
      </c>
      <c r="R555" s="17">
        <v>198.187803641936</v>
      </c>
      <c r="S555" s="6">
        <f t="shared" si="256"/>
        <v>10.443599646612</v>
      </c>
      <c r="T555" s="6">
        <f t="shared" si="257"/>
        <v>208.631403288548</v>
      </c>
      <c r="U555" s="17">
        <v>69.104192996101503</v>
      </c>
      <c r="V555" s="6">
        <f t="shared" si="258"/>
        <v>62.329904206554701</v>
      </c>
      <c r="W555" s="6">
        <f t="shared" si="241"/>
        <v>62.329904206554701</v>
      </c>
      <c r="X555" s="17">
        <v>62.329904206554701</v>
      </c>
      <c r="Y555" s="6">
        <f t="shared" si="259"/>
        <v>6.7742887895468016</v>
      </c>
      <c r="Z555" s="6">
        <f t="shared" si="260"/>
        <v>69.104192996101503</v>
      </c>
      <c r="AA555" s="17">
        <v>0</v>
      </c>
      <c r="AB555" s="6">
        <f t="shared" si="261"/>
        <v>0</v>
      </c>
      <c r="AC555" s="6">
        <f t="shared" si="242"/>
        <v>0</v>
      </c>
      <c r="AD555" s="17">
        <v>0</v>
      </c>
      <c r="AE555" s="6">
        <f t="shared" si="262"/>
        <v>0</v>
      </c>
      <c r="AF555" s="17">
        <v>0</v>
      </c>
      <c r="AG555" s="6">
        <f t="shared" si="263"/>
        <v>0</v>
      </c>
      <c r="AH555" s="6">
        <f t="shared" si="243"/>
        <v>0</v>
      </c>
      <c r="AI555" s="6">
        <f t="shared" si="264"/>
        <v>0</v>
      </c>
      <c r="AJ555" s="17">
        <v>143.91033764541001</v>
      </c>
      <c r="AK555" s="6">
        <f t="shared" si="265"/>
        <v>116.808847338711</v>
      </c>
      <c r="AL555" s="6">
        <f t="shared" si="244"/>
        <v>116.808847338711</v>
      </c>
      <c r="AM555" s="17">
        <v>116.808847338711</v>
      </c>
      <c r="AN555" s="6">
        <f t="shared" si="266"/>
        <v>27.101490306699006</v>
      </c>
      <c r="AO555" s="6">
        <f t="shared" si="267"/>
        <v>143.91033764541001</v>
      </c>
      <c r="AP555" s="17">
        <v>1690.3877882878601</v>
      </c>
      <c r="AQ555" s="6">
        <f t="shared" si="268"/>
        <v>1690.3877882878669</v>
      </c>
      <c r="AR555" s="17">
        <v>598.65892472186897</v>
      </c>
      <c r="AS555" s="6">
        <f t="shared" si="245"/>
        <v>598.65892472186897</v>
      </c>
      <c r="AT555" s="17">
        <v>711.28089415306295</v>
      </c>
      <c r="AU555" s="6">
        <f t="shared" si="246"/>
        <v>711.28089415306295</v>
      </c>
      <c r="AV555" s="17">
        <v>0</v>
      </c>
      <c r="AW555" s="6">
        <f t="shared" si="247"/>
        <v>0</v>
      </c>
      <c r="AX555" s="17">
        <v>380.44796941293498</v>
      </c>
      <c r="AY555" s="6">
        <f t="shared" si="248"/>
        <v>380.44796941293498</v>
      </c>
      <c r="AZ555" s="20">
        <v>287480819.453789</v>
      </c>
      <c r="BA555" s="20">
        <v>1074169829.9396601</v>
      </c>
      <c r="BB555" s="20">
        <v>224789129.72664601</v>
      </c>
      <c r="BC555" s="20">
        <v>0</v>
      </c>
      <c r="BD555" s="19">
        <f t="shared" si="249"/>
        <v>1586.439779120095</v>
      </c>
      <c r="BE555" s="18">
        <v>19.5707521561826</v>
      </c>
      <c r="BF555" s="20">
        <v>0</v>
      </c>
      <c r="BG555" s="20">
        <v>0</v>
      </c>
      <c r="BH555" s="19">
        <f t="shared" si="269"/>
        <v>0</v>
      </c>
      <c r="BI555" s="18">
        <v>504.75304828349101</v>
      </c>
      <c r="BJ555">
        <v>93</v>
      </c>
      <c r="BK555">
        <v>1216</v>
      </c>
      <c r="BL555" s="22">
        <v>1844.76928</v>
      </c>
      <c r="BM555">
        <v>304</v>
      </c>
      <c r="BN555">
        <v>76</v>
      </c>
      <c r="BO555">
        <v>0.34656621604861099</v>
      </c>
    </row>
    <row r="556" spans="1:67" x14ac:dyDescent="0.2">
      <c r="A556" s="27">
        <v>555</v>
      </c>
      <c r="B556" s="36">
        <v>412.043304721217</v>
      </c>
      <c r="C556" s="18">
        <v>353.4</v>
      </c>
      <c r="D556">
        <v>400</v>
      </c>
      <c r="E556">
        <v>1600</v>
      </c>
      <c r="F556">
        <v>0</v>
      </c>
      <c r="G556" s="23">
        <f t="shared" si="250"/>
        <v>1</v>
      </c>
      <c r="H556" s="16">
        <v>85.331050228310502</v>
      </c>
      <c r="I556" s="17">
        <v>108.524627837597</v>
      </c>
      <c r="J556" s="6">
        <f t="shared" si="251"/>
        <v>108.8397417682981</v>
      </c>
      <c r="K556" s="6">
        <f t="shared" si="252"/>
        <v>108.8397417682981</v>
      </c>
      <c r="L556" s="6">
        <f t="shared" si="253"/>
        <v>1</v>
      </c>
      <c r="M556" s="6">
        <f t="shared" si="254"/>
        <v>108.524627837597</v>
      </c>
      <c r="N556" s="16">
        <v>91.738996064297197</v>
      </c>
      <c r="O556" s="17">
        <v>229.21649902505999</v>
      </c>
      <c r="P556" s="6">
        <f t="shared" si="255"/>
        <v>217.738946236868</v>
      </c>
      <c r="Q556" s="6">
        <f t="shared" si="240"/>
        <v>217.738946236868</v>
      </c>
      <c r="R556" s="17">
        <v>217.738946236868</v>
      </c>
      <c r="S556" s="6">
        <f t="shared" si="256"/>
        <v>11.477552788191986</v>
      </c>
      <c r="T556" s="6">
        <f t="shared" si="257"/>
        <v>229.21649902505999</v>
      </c>
      <c r="U556" s="17">
        <v>69.079983563134306</v>
      </c>
      <c r="V556" s="6">
        <f t="shared" si="258"/>
        <v>62.306100283455102</v>
      </c>
      <c r="W556" s="6">
        <f t="shared" si="241"/>
        <v>62.306100283455102</v>
      </c>
      <c r="X556" s="17">
        <v>62.306100283455102</v>
      </c>
      <c r="Y556" s="6">
        <f t="shared" si="259"/>
        <v>6.7738832796792039</v>
      </c>
      <c r="Z556" s="6">
        <f t="shared" si="260"/>
        <v>69.079983563134306</v>
      </c>
      <c r="AA556" s="17">
        <v>0</v>
      </c>
      <c r="AB556" s="6">
        <f t="shared" si="261"/>
        <v>0</v>
      </c>
      <c r="AC556" s="6">
        <f t="shared" si="242"/>
        <v>0</v>
      </c>
      <c r="AD556" s="17">
        <v>0</v>
      </c>
      <c r="AE556" s="6">
        <f t="shared" si="262"/>
        <v>0</v>
      </c>
      <c r="AF556" s="17">
        <v>0</v>
      </c>
      <c r="AG556" s="6">
        <f t="shared" si="263"/>
        <v>0</v>
      </c>
      <c r="AH556" s="6">
        <f t="shared" si="243"/>
        <v>0</v>
      </c>
      <c r="AI556" s="6">
        <f t="shared" si="264"/>
        <v>0</v>
      </c>
      <c r="AJ556" s="17">
        <v>137.69645966015199</v>
      </c>
      <c r="AK556" s="6">
        <f t="shared" si="265"/>
        <v>111.74464285270901</v>
      </c>
      <c r="AL556" s="6">
        <f t="shared" si="244"/>
        <v>111.74464285270901</v>
      </c>
      <c r="AM556" s="17">
        <v>111.74464285270901</v>
      </c>
      <c r="AN556" s="6">
        <f t="shared" si="266"/>
        <v>25.951816807442981</v>
      </c>
      <c r="AO556" s="6">
        <f t="shared" si="267"/>
        <v>137.69645966015199</v>
      </c>
      <c r="AP556" s="17">
        <v>1775.3385398338201</v>
      </c>
      <c r="AQ556" s="6">
        <f t="shared" si="268"/>
        <v>1775.3385398338289</v>
      </c>
      <c r="AR556" s="17">
        <v>683.96127985048702</v>
      </c>
      <c r="AS556" s="6">
        <f t="shared" si="245"/>
        <v>683.96127985048702</v>
      </c>
      <c r="AT556" s="17">
        <v>711.05181812603303</v>
      </c>
      <c r="AU556" s="6">
        <f t="shared" si="246"/>
        <v>711.05181812603303</v>
      </c>
      <c r="AV556" s="17">
        <v>0</v>
      </c>
      <c r="AW556" s="6">
        <f t="shared" si="247"/>
        <v>0</v>
      </c>
      <c r="AX556" s="17">
        <v>380.32544185730899</v>
      </c>
      <c r="AY556" s="6">
        <f t="shared" si="248"/>
        <v>380.32544185730899</v>
      </c>
      <c r="AZ556" s="20">
        <v>298638476.90995198</v>
      </c>
      <c r="BA556" s="20">
        <v>1074258922.0764999</v>
      </c>
      <c r="BB556" s="20">
        <v>234369812.06003201</v>
      </c>
      <c r="BC556" s="20">
        <v>0</v>
      </c>
      <c r="BD556" s="19">
        <f t="shared" si="249"/>
        <v>1607.2672110464839</v>
      </c>
      <c r="BE556" s="18">
        <v>22.387332291675602</v>
      </c>
      <c r="BF556" s="20">
        <v>0</v>
      </c>
      <c r="BG556" s="20">
        <v>0</v>
      </c>
      <c r="BH556" s="19">
        <f t="shared" si="269"/>
        <v>0</v>
      </c>
      <c r="BI556" s="18">
        <v>576.86062660970504</v>
      </c>
      <c r="BJ556">
        <v>93</v>
      </c>
      <c r="BK556">
        <v>1216</v>
      </c>
      <c r="BL556" s="22">
        <v>1844.76928</v>
      </c>
      <c r="BM556">
        <v>304</v>
      </c>
      <c r="BN556">
        <v>76</v>
      </c>
      <c r="BO556">
        <v>0.361830265016026</v>
      </c>
    </row>
    <row r="557" spans="1:67" x14ac:dyDescent="0.2">
      <c r="A557" s="27">
        <v>556</v>
      </c>
      <c r="B557" s="36">
        <v>463.54871781137001</v>
      </c>
      <c r="C557" s="18">
        <v>353.4</v>
      </c>
      <c r="D557">
        <v>400</v>
      </c>
      <c r="E557">
        <v>1600</v>
      </c>
      <c r="F557">
        <v>0</v>
      </c>
      <c r="G557" s="23">
        <f t="shared" si="250"/>
        <v>1</v>
      </c>
      <c r="H557" s="16">
        <v>86.815068493150605</v>
      </c>
      <c r="I557" s="17">
        <v>112.574440099564</v>
      </c>
      <c r="J557" s="6">
        <f t="shared" si="251"/>
        <v>112.86973937062824</v>
      </c>
      <c r="K557" s="6">
        <f t="shared" si="252"/>
        <v>112.86973937062824</v>
      </c>
      <c r="L557" s="6">
        <f t="shared" si="253"/>
        <v>1</v>
      </c>
      <c r="M557" s="6">
        <f t="shared" si="254"/>
        <v>112.574440099564</v>
      </c>
      <c r="N557" s="16">
        <v>92.680545689606404</v>
      </c>
      <c r="O557" s="17">
        <v>249.81023839535899</v>
      </c>
      <c r="P557" s="6">
        <f t="shared" si="255"/>
        <v>237.29803906490599</v>
      </c>
      <c r="Q557" s="6">
        <f t="shared" si="240"/>
        <v>237.29803906490599</v>
      </c>
      <c r="R557" s="17">
        <v>237.29803906490599</v>
      </c>
      <c r="S557" s="6">
        <f t="shared" si="256"/>
        <v>12.512199330453001</v>
      </c>
      <c r="T557" s="6">
        <f t="shared" si="257"/>
        <v>249.81023839535899</v>
      </c>
      <c r="U557" s="17">
        <v>69.058583349679594</v>
      </c>
      <c r="V557" s="6">
        <f t="shared" si="258"/>
        <v>62.285021777552501</v>
      </c>
      <c r="W557" s="6">
        <f t="shared" si="241"/>
        <v>62.285021777552501</v>
      </c>
      <c r="X557" s="17">
        <v>62.285021777552501</v>
      </c>
      <c r="Y557" s="6">
        <f t="shared" si="259"/>
        <v>6.7735615721270932</v>
      </c>
      <c r="Z557" s="6">
        <f t="shared" si="260"/>
        <v>69.058583349679594</v>
      </c>
      <c r="AA557" s="17">
        <v>0</v>
      </c>
      <c r="AB557" s="6">
        <f t="shared" si="261"/>
        <v>0</v>
      </c>
      <c r="AC557" s="6">
        <f t="shared" si="242"/>
        <v>0</v>
      </c>
      <c r="AD557" s="17">
        <v>0</v>
      </c>
      <c r="AE557" s="6">
        <f t="shared" si="262"/>
        <v>0</v>
      </c>
      <c r="AF557" s="17">
        <v>0</v>
      </c>
      <c r="AG557" s="6">
        <f t="shared" si="263"/>
        <v>0</v>
      </c>
      <c r="AH557" s="6">
        <f t="shared" si="243"/>
        <v>0</v>
      </c>
      <c r="AI557" s="6">
        <f t="shared" si="264"/>
        <v>0</v>
      </c>
      <c r="AJ557" s="17">
        <v>133.15979885479501</v>
      </c>
      <c r="AK557" s="6">
        <f t="shared" si="265"/>
        <v>108.03156891507901</v>
      </c>
      <c r="AL557" s="6">
        <f t="shared" si="244"/>
        <v>108.03156891507901</v>
      </c>
      <c r="AM557" s="17">
        <v>108.03156891507901</v>
      </c>
      <c r="AN557" s="6">
        <f t="shared" si="266"/>
        <v>25.128229939716007</v>
      </c>
      <c r="AO557" s="6">
        <f t="shared" si="267"/>
        <v>133.15979885479501</v>
      </c>
      <c r="AP557" s="17">
        <v>1860.2925188969</v>
      </c>
      <c r="AQ557" s="6">
        <f t="shared" si="268"/>
        <v>1860.2925188968989</v>
      </c>
      <c r="AR557" s="17">
        <v>769.23266102625701</v>
      </c>
      <c r="AS557" s="6">
        <f t="shared" si="245"/>
        <v>769.23266102625701</v>
      </c>
      <c r="AT557" s="17">
        <v>710.845024968811</v>
      </c>
      <c r="AU557" s="6">
        <f t="shared" si="246"/>
        <v>710.845024968811</v>
      </c>
      <c r="AV557" s="17">
        <v>0</v>
      </c>
      <c r="AW557" s="6">
        <f t="shared" si="247"/>
        <v>0</v>
      </c>
      <c r="AX557" s="17">
        <v>380.21483290183102</v>
      </c>
      <c r="AY557" s="6">
        <f t="shared" si="248"/>
        <v>380.21483290183102</v>
      </c>
      <c r="AZ557" s="20">
        <v>307918312.98391998</v>
      </c>
      <c r="BA557" s="20">
        <v>1074317501.21874</v>
      </c>
      <c r="BB557" s="20">
        <v>241527346.27923799</v>
      </c>
      <c r="BC557" s="20">
        <v>0</v>
      </c>
      <c r="BD557" s="19">
        <f t="shared" si="249"/>
        <v>1623.763160481898</v>
      </c>
      <c r="BE557" s="18">
        <v>25.1665483336159</v>
      </c>
      <c r="BF557" s="20">
        <v>0</v>
      </c>
      <c r="BG557" s="20">
        <v>0</v>
      </c>
      <c r="BH557" s="19">
        <f t="shared" si="269"/>
        <v>0</v>
      </c>
      <c r="BI557" s="18">
        <v>648.96820493591804</v>
      </c>
      <c r="BJ557">
        <v>93</v>
      </c>
      <c r="BK557">
        <v>1216</v>
      </c>
      <c r="BL557" s="22">
        <v>1844.76928</v>
      </c>
      <c r="BM557">
        <v>304</v>
      </c>
      <c r="BN557">
        <v>76</v>
      </c>
      <c r="BO557">
        <v>0.37302767006549697</v>
      </c>
    </row>
    <row r="558" spans="1:67" x14ac:dyDescent="0.2">
      <c r="A558" s="27">
        <v>557</v>
      </c>
      <c r="B558" s="36">
        <v>515.05413090152194</v>
      </c>
      <c r="C558" s="18">
        <v>353.4</v>
      </c>
      <c r="D558">
        <v>400</v>
      </c>
      <c r="E558">
        <v>1600</v>
      </c>
      <c r="F558">
        <v>0</v>
      </c>
      <c r="G558" s="23">
        <f t="shared" si="250"/>
        <v>1</v>
      </c>
      <c r="H558" s="16">
        <v>88.1392694063927</v>
      </c>
      <c r="I558" s="17">
        <v>116.790919319643</v>
      </c>
      <c r="J558" s="6">
        <f t="shared" si="251"/>
        <v>117.0830273481788</v>
      </c>
      <c r="K558" s="6">
        <f t="shared" si="252"/>
        <v>117.0830273481788</v>
      </c>
      <c r="L558" s="6">
        <f t="shared" si="253"/>
        <v>1</v>
      </c>
      <c r="M558" s="6">
        <f t="shared" si="254"/>
        <v>116.790919319643</v>
      </c>
      <c r="N558" s="16">
        <v>93.481862017897001</v>
      </c>
      <c r="O558" s="17">
        <v>270.35979657074398</v>
      </c>
      <c r="P558" s="6">
        <f t="shared" si="255"/>
        <v>256.81493951781403</v>
      </c>
      <c r="Q558" s="6">
        <f t="shared" si="240"/>
        <v>256.81493951781403</v>
      </c>
      <c r="R558" s="17">
        <v>256.81493951781403</v>
      </c>
      <c r="S558" s="6">
        <f t="shared" si="256"/>
        <v>13.544857052929956</v>
      </c>
      <c r="T558" s="6">
        <f t="shared" si="257"/>
        <v>270.35979657074398</v>
      </c>
      <c r="U558" s="17">
        <v>69.0395252805165</v>
      </c>
      <c r="V558" s="6">
        <f t="shared" si="258"/>
        <v>62.266220692283603</v>
      </c>
      <c r="W558" s="6">
        <f t="shared" si="241"/>
        <v>62.266220692283603</v>
      </c>
      <c r="X558" s="17">
        <v>62.266220692283603</v>
      </c>
      <c r="Y558" s="6">
        <f t="shared" si="259"/>
        <v>6.7733045882328966</v>
      </c>
      <c r="Z558" s="6">
        <f t="shared" si="260"/>
        <v>69.0395252805165</v>
      </c>
      <c r="AA558" s="17">
        <v>0</v>
      </c>
      <c r="AB558" s="6">
        <f t="shared" si="261"/>
        <v>0</v>
      </c>
      <c r="AC558" s="6">
        <f t="shared" si="242"/>
        <v>0</v>
      </c>
      <c r="AD558" s="17">
        <v>0</v>
      </c>
      <c r="AE558" s="6">
        <f t="shared" si="262"/>
        <v>0</v>
      </c>
      <c r="AF558" s="17">
        <v>0</v>
      </c>
      <c r="AG558" s="6">
        <f t="shared" si="263"/>
        <v>0</v>
      </c>
      <c r="AH558" s="6">
        <f t="shared" si="243"/>
        <v>0</v>
      </c>
      <c r="AI558" s="6">
        <f t="shared" si="264"/>
        <v>0</v>
      </c>
      <c r="AJ558" s="17">
        <v>129.990166484691</v>
      </c>
      <c r="AK558" s="6">
        <f t="shared" si="265"/>
        <v>105.48691253242301</v>
      </c>
      <c r="AL558" s="6">
        <f t="shared" si="244"/>
        <v>105.48691253242301</v>
      </c>
      <c r="AM558" s="17">
        <v>105.48691253242301</v>
      </c>
      <c r="AN558" s="6">
        <f t="shared" si="266"/>
        <v>24.503253952267997</v>
      </c>
      <c r="AO558" s="6">
        <f t="shared" si="267"/>
        <v>129.990166484691</v>
      </c>
      <c r="AP558" s="17">
        <v>1945.2492763943401</v>
      </c>
      <c r="AQ558" s="6">
        <f t="shared" si="268"/>
        <v>1945.2492763943419</v>
      </c>
      <c r="AR558" s="17">
        <v>854.47737802262395</v>
      </c>
      <c r="AS558" s="6">
        <f t="shared" si="245"/>
        <v>854.47737802262395</v>
      </c>
      <c r="AT558" s="17">
        <v>710.65741420142194</v>
      </c>
      <c r="AU558" s="6">
        <f t="shared" si="246"/>
        <v>710.65741420142194</v>
      </c>
      <c r="AV558" s="17">
        <v>0</v>
      </c>
      <c r="AW558" s="6">
        <f t="shared" si="247"/>
        <v>0</v>
      </c>
      <c r="AX558" s="17">
        <v>380.11448417029601</v>
      </c>
      <c r="AY558" s="6">
        <f t="shared" si="248"/>
        <v>380.11448417029601</v>
      </c>
      <c r="AZ558" s="20">
        <v>315904698.85034001</v>
      </c>
      <c r="BA558" s="20">
        <v>1074357309.30704</v>
      </c>
      <c r="BB558" s="20">
        <v>247540214.396166</v>
      </c>
      <c r="BC558" s="20">
        <v>0</v>
      </c>
      <c r="BD558" s="19">
        <f t="shared" si="249"/>
        <v>1637.8022225535462</v>
      </c>
      <c r="BE558" s="18">
        <v>27.821498565728501</v>
      </c>
      <c r="BF558" s="20">
        <v>0</v>
      </c>
      <c r="BG558" s="20">
        <v>0</v>
      </c>
      <c r="BH558" s="19">
        <f t="shared" si="269"/>
        <v>0</v>
      </c>
      <c r="BI558" s="18">
        <v>721.07578326213104</v>
      </c>
      <c r="BJ558">
        <v>93</v>
      </c>
      <c r="BK558">
        <v>1216</v>
      </c>
      <c r="BL558" s="22">
        <v>1844.76928</v>
      </c>
      <c r="BM558">
        <v>304</v>
      </c>
      <c r="BN558">
        <v>76</v>
      </c>
      <c r="BO558">
        <v>0.38231360251242602</v>
      </c>
    </row>
    <row r="559" spans="1:67" x14ac:dyDescent="0.2">
      <c r="A559" s="27">
        <v>558</v>
      </c>
      <c r="B559" s="36">
        <v>566.55954399167399</v>
      </c>
      <c r="C559" s="18">
        <v>353.4</v>
      </c>
      <c r="D559">
        <v>400</v>
      </c>
      <c r="E559">
        <v>1600</v>
      </c>
      <c r="F559">
        <v>0</v>
      </c>
      <c r="G559" s="23">
        <f t="shared" si="250"/>
        <v>1</v>
      </c>
      <c r="H559" s="16">
        <v>89.235159817351601</v>
      </c>
      <c r="I559" s="17">
        <v>121.084761992061</v>
      </c>
      <c r="J559" s="6">
        <f t="shared" si="251"/>
        <v>121.371336177255</v>
      </c>
      <c r="K559" s="6">
        <f t="shared" si="252"/>
        <v>121.371336177255</v>
      </c>
      <c r="L559" s="6">
        <f t="shared" si="253"/>
        <v>1</v>
      </c>
      <c r="M559" s="6">
        <f t="shared" si="254"/>
        <v>121.084761992061</v>
      </c>
      <c r="N559" s="16">
        <v>94.125187250161801</v>
      </c>
      <c r="O559" s="17">
        <v>290.76922026142699</v>
      </c>
      <c r="P559" s="6">
        <f t="shared" si="255"/>
        <v>276.19853384543899</v>
      </c>
      <c r="Q559" s="6">
        <f t="shared" si="240"/>
        <v>276.19853384543899</v>
      </c>
      <c r="R559" s="17">
        <v>276.19853384543899</v>
      </c>
      <c r="S559" s="6">
        <f t="shared" si="256"/>
        <v>14.570686415988007</v>
      </c>
      <c r="T559" s="6">
        <f t="shared" si="257"/>
        <v>290.76922026142699</v>
      </c>
      <c r="U559" s="17">
        <v>69.022357551396198</v>
      </c>
      <c r="V559" s="6">
        <f t="shared" si="258"/>
        <v>62.249267562990703</v>
      </c>
      <c r="W559" s="6">
        <f t="shared" si="241"/>
        <v>62.249267562990703</v>
      </c>
      <c r="X559" s="17">
        <v>62.249267562990703</v>
      </c>
      <c r="Y559" s="6">
        <f t="shared" si="259"/>
        <v>6.7730899884054949</v>
      </c>
      <c r="Z559" s="6">
        <f t="shared" si="260"/>
        <v>69.022357551396198</v>
      </c>
      <c r="AA559" s="17">
        <v>0</v>
      </c>
      <c r="AB559" s="6">
        <f t="shared" si="261"/>
        <v>0</v>
      </c>
      <c r="AC559" s="6">
        <f t="shared" si="242"/>
        <v>0</v>
      </c>
      <c r="AD559" s="17">
        <v>0</v>
      </c>
      <c r="AE559" s="6">
        <f t="shared" si="262"/>
        <v>0</v>
      </c>
      <c r="AF559" s="17">
        <v>0</v>
      </c>
      <c r="AG559" s="6">
        <f t="shared" si="263"/>
        <v>0</v>
      </c>
      <c r="AH559" s="6">
        <f t="shared" si="243"/>
        <v>0</v>
      </c>
      <c r="AI559" s="6">
        <f t="shared" si="264"/>
        <v>0</v>
      </c>
      <c r="AJ559" s="17">
        <v>127.521320749458</v>
      </c>
      <c r="AK559" s="6">
        <f t="shared" si="265"/>
        <v>103.463950928655</v>
      </c>
      <c r="AL559" s="6">
        <f t="shared" si="244"/>
        <v>103.463950928655</v>
      </c>
      <c r="AM559" s="17">
        <v>103.463950928655</v>
      </c>
      <c r="AN559" s="6">
        <f t="shared" si="266"/>
        <v>24.057369820803004</v>
      </c>
      <c r="AO559" s="6">
        <f t="shared" si="267"/>
        <v>127.521320749458</v>
      </c>
      <c r="AP559" s="17">
        <v>2030.20844286544</v>
      </c>
      <c r="AQ559" s="6">
        <f t="shared" si="268"/>
        <v>2030.2084428654448</v>
      </c>
      <c r="AR559" s="17">
        <v>939.69897649350503</v>
      </c>
      <c r="AS559" s="6">
        <f t="shared" si="245"/>
        <v>939.69897649350503</v>
      </c>
      <c r="AT559" s="17">
        <v>710.48643505661198</v>
      </c>
      <c r="AU559" s="6">
        <f t="shared" si="246"/>
        <v>710.48643505661198</v>
      </c>
      <c r="AV559" s="17">
        <v>0</v>
      </c>
      <c r="AW559" s="6">
        <f t="shared" si="247"/>
        <v>0</v>
      </c>
      <c r="AX559" s="17">
        <v>380.02303131532801</v>
      </c>
      <c r="AY559" s="6">
        <f t="shared" si="248"/>
        <v>380.02303131532801</v>
      </c>
      <c r="AZ559" s="20">
        <v>322876634.689955</v>
      </c>
      <c r="BA559" s="20">
        <v>1074390112.45542</v>
      </c>
      <c r="BB559" s="20">
        <v>251806533.477458</v>
      </c>
      <c r="BC559" s="20">
        <v>0</v>
      </c>
      <c r="BD559" s="19">
        <f t="shared" si="249"/>
        <v>1649.073280622833</v>
      </c>
      <c r="BE559" s="18">
        <v>30.376565450922399</v>
      </c>
      <c r="BF559" s="20">
        <v>0</v>
      </c>
      <c r="BG559" s="20">
        <v>0</v>
      </c>
      <c r="BH559" s="19">
        <f t="shared" si="269"/>
        <v>0</v>
      </c>
      <c r="BI559" s="18">
        <v>793.18336158834404</v>
      </c>
      <c r="BJ559">
        <v>93</v>
      </c>
      <c r="BK559">
        <v>1216</v>
      </c>
      <c r="BL559" s="22">
        <v>1844.76928</v>
      </c>
      <c r="BM559">
        <v>304</v>
      </c>
      <c r="BN559">
        <v>76</v>
      </c>
      <c r="BO559">
        <v>0.38889984650235099</v>
      </c>
    </row>
    <row r="560" spans="1:67" x14ac:dyDescent="0.2">
      <c r="A560" s="27">
        <v>559</v>
      </c>
      <c r="B560" s="36">
        <v>618.06495708182604</v>
      </c>
      <c r="C560" s="18">
        <v>353.4</v>
      </c>
      <c r="D560">
        <v>400</v>
      </c>
      <c r="E560">
        <v>1600</v>
      </c>
      <c r="F560">
        <v>0</v>
      </c>
      <c r="G560" s="23">
        <f t="shared" si="250"/>
        <v>1</v>
      </c>
      <c r="H560" s="16">
        <v>89.931506849314999</v>
      </c>
      <c r="I560" s="17">
        <v>125.498999738181</v>
      </c>
      <c r="J560" s="6">
        <f t="shared" si="251"/>
        <v>125.78791669935762</v>
      </c>
      <c r="K560" s="6">
        <f t="shared" si="252"/>
        <v>125.78791669935762</v>
      </c>
      <c r="L560" s="6">
        <f t="shared" si="253"/>
        <v>1</v>
      </c>
      <c r="M560" s="6">
        <f t="shared" si="254"/>
        <v>125.498999738181</v>
      </c>
      <c r="N560" s="16">
        <v>94.652084297187002</v>
      </c>
      <c r="O560" s="17">
        <v>311.0224024744</v>
      </c>
      <c r="P560" s="6">
        <f t="shared" si="255"/>
        <v>295.43355133852202</v>
      </c>
      <c r="Q560" s="6">
        <f t="shared" si="240"/>
        <v>295.43355133852202</v>
      </c>
      <c r="R560" s="17">
        <v>295.43355133852202</v>
      </c>
      <c r="S560" s="6">
        <f t="shared" si="256"/>
        <v>15.588851135877974</v>
      </c>
      <c r="T560" s="6">
        <f t="shared" si="257"/>
        <v>311.0224024744</v>
      </c>
      <c r="U560" s="17">
        <v>69.006824904323693</v>
      </c>
      <c r="V560" s="6">
        <f t="shared" si="258"/>
        <v>62.233913933319002</v>
      </c>
      <c r="W560" s="6">
        <f t="shared" si="241"/>
        <v>62.233913933319002</v>
      </c>
      <c r="X560" s="17">
        <v>62.233913933319002</v>
      </c>
      <c r="Y560" s="6">
        <f t="shared" si="259"/>
        <v>6.7729109710046913</v>
      </c>
      <c r="Z560" s="6">
        <f t="shared" si="260"/>
        <v>69.006824904323693</v>
      </c>
      <c r="AA560" s="17">
        <v>0</v>
      </c>
      <c r="AB560" s="6">
        <f t="shared" si="261"/>
        <v>0</v>
      </c>
      <c r="AC560" s="6">
        <f t="shared" si="242"/>
        <v>0</v>
      </c>
      <c r="AD560" s="17">
        <v>0</v>
      </c>
      <c r="AE560" s="6">
        <f t="shared" si="262"/>
        <v>0</v>
      </c>
      <c r="AF560" s="17">
        <v>0</v>
      </c>
      <c r="AG560" s="6">
        <f t="shared" si="263"/>
        <v>0</v>
      </c>
      <c r="AH560" s="6">
        <f t="shared" si="243"/>
        <v>0</v>
      </c>
      <c r="AI560" s="6">
        <f t="shared" si="264"/>
        <v>0</v>
      </c>
      <c r="AJ560" s="17">
        <v>125.94537918821</v>
      </c>
      <c r="AK560" s="6">
        <f t="shared" si="265"/>
        <v>102.19706545405801</v>
      </c>
      <c r="AL560" s="6">
        <f t="shared" si="244"/>
        <v>102.19706545405801</v>
      </c>
      <c r="AM560" s="17">
        <v>102.19706545405801</v>
      </c>
      <c r="AN560" s="6">
        <f t="shared" si="266"/>
        <v>23.748313734151992</v>
      </c>
      <c r="AO560" s="6">
        <f t="shared" si="267"/>
        <v>125.94537918821</v>
      </c>
      <c r="AP560" s="17">
        <v>2115.16971157433</v>
      </c>
      <c r="AQ560" s="6">
        <f t="shared" si="268"/>
        <v>2115.1697115743223</v>
      </c>
      <c r="AR560" s="17">
        <v>1024.9004001328501</v>
      </c>
      <c r="AS560" s="6">
        <f t="shared" si="245"/>
        <v>1024.9004001328501</v>
      </c>
      <c r="AT560" s="17">
        <v>710.32996982116902</v>
      </c>
      <c r="AU560" s="6">
        <f t="shared" si="246"/>
        <v>710.32996982116902</v>
      </c>
      <c r="AV560" s="17">
        <v>0</v>
      </c>
      <c r="AW560" s="6">
        <f t="shared" si="247"/>
        <v>0</v>
      </c>
      <c r="AX560" s="17">
        <v>379.93934162030303</v>
      </c>
      <c r="AY560" s="6">
        <f t="shared" si="248"/>
        <v>379.93934162030303</v>
      </c>
      <c r="AZ560" s="20">
        <v>329131355.014153</v>
      </c>
      <c r="BA560" s="20">
        <v>1074417378.2084701</v>
      </c>
      <c r="BB560" s="20">
        <v>254755783.66408399</v>
      </c>
      <c r="BC560" s="20">
        <v>0</v>
      </c>
      <c r="BD560" s="19">
        <f t="shared" si="249"/>
        <v>1658.304516886707</v>
      </c>
      <c r="BE560" s="18">
        <v>32.8129986649408</v>
      </c>
      <c r="BF560" s="20">
        <v>0</v>
      </c>
      <c r="BG560" s="20">
        <v>0</v>
      </c>
      <c r="BH560" s="19">
        <f t="shared" si="269"/>
        <v>0</v>
      </c>
      <c r="BI560" s="18">
        <v>865.29093991455704</v>
      </c>
      <c r="BJ560">
        <v>93</v>
      </c>
      <c r="BK560">
        <v>1216</v>
      </c>
      <c r="BL560" s="22">
        <v>1844.76928</v>
      </c>
      <c r="BM560">
        <v>304</v>
      </c>
      <c r="BN560">
        <v>76</v>
      </c>
      <c r="BO560">
        <v>0.39344341190827398</v>
      </c>
    </row>
    <row r="561" spans="1:67" x14ac:dyDescent="0.2">
      <c r="A561" s="27">
        <v>560</v>
      </c>
      <c r="B561" s="36">
        <v>669.57037017197899</v>
      </c>
      <c r="C561" s="18">
        <v>353.4</v>
      </c>
      <c r="D561">
        <v>400</v>
      </c>
      <c r="E561">
        <v>1600</v>
      </c>
      <c r="F561">
        <v>0</v>
      </c>
      <c r="G561" s="23">
        <f t="shared" si="250"/>
        <v>1</v>
      </c>
      <c r="H561" s="16">
        <v>90.707762557077601</v>
      </c>
      <c r="I561" s="17">
        <v>129.92441665853499</v>
      </c>
      <c r="J561" s="6">
        <f t="shared" si="251"/>
        <v>130.21552811161146</v>
      </c>
      <c r="K561" s="6">
        <f t="shared" si="252"/>
        <v>130.21552811161146</v>
      </c>
      <c r="L561" s="6">
        <f t="shared" si="253"/>
        <v>1</v>
      </c>
      <c r="M561" s="6">
        <f t="shared" si="254"/>
        <v>129.92441665853499</v>
      </c>
      <c r="N561" s="16">
        <v>95.126732072170796</v>
      </c>
      <c r="O561" s="17">
        <v>331.09811895601501</v>
      </c>
      <c r="P561" s="6">
        <f t="shared" si="255"/>
        <v>314.49985648266698</v>
      </c>
      <c r="Q561" s="6">
        <f t="shared" si="240"/>
        <v>314.49985648266698</v>
      </c>
      <c r="R561" s="17">
        <v>314.49985648266698</v>
      </c>
      <c r="S561" s="6">
        <f t="shared" si="256"/>
        <v>16.598262473348029</v>
      </c>
      <c r="T561" s="6">
        <f t="shared" si="257"/>
        <v>331.09811895601501</v>
      </c>
      <c r="U561" s="17">
        <v>68.992722169849898</v>
      </c>
      <c r="V561" s="6">
        <f t="shared" si="258"/>
        <v>62.219959496432097</v>
      </c>
      <c r="W561" s="6">
        <f t="shared" si="241"/>
        <v>62.219959496432097</v>
      </c>
      <c r="X561" s="17">
        <v>62.219959496432097</v>
      </c>
      <c r="Y561" s="6">
        <f t="shared" si="259"/>
        <v>6.7727626734178017</v>
      </c>
      <c r="Z561" s="6">
        <f t="shared" si="260"/>
        <v>68.992722169849898</v>
      </c>
      <c r="AA561" s="17">
        <v>0</v>
      </c>
      <c r="AB561" s="6">
        <f t="shared" si="261"/>
        <v>0</v>
      </c>
      <c r="AC561" s="6">
        <f t="shared" si="242"/>
        <v>0</v>
      </c>
      <c r="AD561" s="17">
        <v>0</v>
      </c>
      <c r="AE561" s="6">
        <f t="shared" si="262"/>
        <v>0</v>
      </c>
      <c r="AF561" s="17">
        <v>0</v>
      </c>
      <c r="AG561" s="6">
        <f t="shared" si="263"/>
        <v>0</v>
      </c>
      <c r="AH561" s="6">
        <f t="shared" si="243"/>
        <v>0</v>
      </c>
      <c r="AI561" s="6">
        <f t="shared" si="264"/>
        <v>0</v>
      </c>
      <c r="AJ561" s="17">
        <v>124.496339935015</v>
      </c>
      <c r="AK561" s="6">
        <f t="shared" si="265"/>
        <v>100.997240309117</v>
      </c>
      <c r="AL561" s="6">
        <f t="shared" si="244"/>
        <v>100.997240309117</v>
      </c>
      <c r="AM561" s="17">
        <v>100.997240309117</v>
      </c>
      <c r="AN561" s="6">
        <f t="shared" si="266"/>
        <v>23.499099625897998</v>
      </c>
      <c r="AO561" s="6">
        <f t="shared" si="267"/>
        <v>124.496339935015</v>
      </c>
      <c r="AP561" s="17">
        <v>2200.1328257406099</v>
      </c>
      <c r="AQ561" s="6">
        <f t="shared" si="268"/>
        <v>2200.132825740608</v>
      </c>
      <c r="AR561" s="17">
        <v>1110.08411321988</v>
      </c>
      <c r="AS561" s="6">
        <f t="shared" si="245"/>
        <v>1110.08411321988</v>
      </c>
      <c r="AT561" s="17">
        <v>710.18624567607003</v>
      </c>
      <c r="AU561" s="6">
        <f t="shared" si="246"/>
        <v>710.18624567607003</v>
      </c>
      <c r="AV561" s="17">
        <v>0</v>
      </c>
      <c r="AW561" s="6">
        <f t="shared" si="247"/>
        <v>0</v>
      </c>
      <c r="AX561" s="17">
        <v>379.862466844658</v>
      </c>
      <c r="AY561" s="6">
        <f t="shared" si="248"/>
        <v>379.862466844658</v>
      </c>
      <c r="AZ561" s="20">
        <v>334784163.68030602</v>
      </c>
      <c r="BA561" s="20">
        <v>1074439664.0873599</v>
      </c>
      <c r="BB561" s="20">
        <v>257396518.13676</v>
      </c>
      <c r="BC561" s="20">
        <v>0</v>
      </c>
      <c r="BD561" s="19">
        <f t="shared" si="249"/>
        <v>1666.6203459044259</v>
      </c>
      <c r="BE561" s="18">
        <v>35.096191698743802</v>
      </c>
      <c r="BF561" s="20">
        <v>0</v>
      </c>
      <c r="BG561" s="20">
        <v>0</v>
      </c>
      <c r="BH561" s="19">
        <f t="shared" si="269"/>
        <v>0</v>
      </c>
      <c r="BI561" s="18">
        <v>937.39851824077004</v>
      </c>
      <c r="BJ561">
        <v>93</v>
      </c>
      <c r="BK561">
        <v>1216</v>
      </c>
      <c r="BL561" s="22">
        <v>1844.76928</v>
      </c>
      <c r="BM561">
        <v>304</v>
      </c>
      <c r="BN561">
        <v>76</v>
      </c>
      <c r="BO561">
        <v>0.39751169863326802</v>
      </c>
    </row>
    <row r="562" spans="1:67" x14ac:dyDescent="0.2">
      <c r="A562" s="27">
        <v>561</v>
      </c>
      <c r="B562" s="36">
        <v>721.07578326213104</v>
      </c>
      <c r="C562" s="18">
        <v>353.4</v>
      </c>
      <c r="D562">
        <v>400</v>
      </c>
      <c r="E562">
        <v>1600</v>
      </c>
      <c r="F562">
        <v>0</v>
      </c>
      <c r="G562" s="23">
        <f t="shared" si="250"/>
        <v>1</v>
      </c>
      <c r="H562" s="16">
        <v>91.563926940639206</v>
      </c>
      <c r="I562" s="17">
        <v>134.36196605831</v>
      </c>
      <c r="J562" s="6">
        <f t="shared" si="251"/>
        <v>134.65515340843041</v>
      </c>
      <c r="K562" s="6">
        <f t="shared" si="252"/>
        <v>134.65515340843041</v>
      </c>
      <c r="L562" s="6">
        <f t="shared" si="253"/>
        <v>1</v>
      </c>
      <c r="M562" s="6">
        <f t="shared" si="254"/>
        <v>134.36196605831</v>
      </c>
      <c r="N562" s="16">
        <v>95.561977137360898</v>
      </c>
      <c r="O562" s="17">
        <v>351.02900338955698</v>
      </c>
      <c r="P562" s="6">
        <f t="shared" si="255"/>
        <v>333.42846817090202</v>
      </c>
      <c r="Q562" s="6">
        <f t="shared" si="240"/>
        <v>333.42846817090202</v>
      </c>
      <c r="R562" s="17">
        <v>333.42846817090202</v>
      </c>
      <c r="S562" s="6">
        <f t="shared" si="256"/>
        <v>17.600535218654954</v>
      </c>
      <c r="T562" s="6">
        <f t="shared" si="257"/>
        <v>351.02900338955698</v>
      </c>
      <c r="U562" s="17">
        <v>68.979850730624193</v>
      </c>
      <c r="V562" s="6">
        <f t="shared" si="258"/>
        <v>62.207212248837202</v>
      </c>
      <c r="W562" s="6">
        <f t="shared" si="241"/>
        <v>62.207212248837202</v>
      </c>
      <c r="X562" s="17">
        <v>62.207212248837202</v>
      </c>
      <c r="Y562" s="6">
        <f t="shared" si="259"/>
        <v>6.7726384817869913</v>
      </c>
      <c r="Z562" s="6">
        <f t="shared" si="260"/>
        <v>68.979850730624193</v>
      </c>
      <c r="AA562" s="17">
        <v>0</v>
      </c>
      <c r="AB562" s="6">
        <f t="shared" si="261"/>
        <v>0</v>
      </c>
      <c r="AC562" s="6">
        <f t="shared" si="242"/>
        <v>0</v>
      </c>
      <c r="AD562" s="17">
        <v>0</v>
      </c>
      <c r="AE562" s="6">
        <f t="shared" si="262"/>
        <v>0</v>
      </c>
      <c r="AF562" s="17">
        <v>0</v>
      </c>
      <c r="AG562" s="6">
        <f t="shared" si="263"/>
        <v>0</v>
      </c>
      <c r="AH562" s="6">
        <f t="shared" si="243"/>
        <v>0</v>
      </c>
      <c r="AI562" s="6">
        <f t="shared" si="264"/>
        <v>0</v>
      </c>
      <c r="AJ562" s="17">
        <v>123.16626723682801</v>
      </c>
      <c r="AK562" s="6">
        <f t="shared" si="265"/>
        <v>99.893698434883802</v>
      </c>
      <c r="AL562" s="6">
        <f t="shared" si="244"/>
        <v>99.893698434883802</v>
      </c>
      <c r="AM562" s="17">
        <v>99.893698434883802</v>
      </c>
      <c r="AN562" s="6">
        <f t="shared" si="266"/>
        <v>23.272568801944203</v>
      </c>
      <c r="AO562" s="6">
        <f t="shared" si="267"/>
        <v>123.16626723682801</v>
      </c>
      <c r="AP562" s="17">
        <v>2285.0975687675</v>
      </c>
      <c r="AQ562" s="6">
        <f t="shared" si="268"/>
        <v>2285.0975687675009</v>
      </c>
      <c r="AR562" s="17">
        <v>1195.2521943986101</v>
      </c>
      <c r="AS562" s="6">
        <f t="shared" si="245"/>
        <v>1195.2521943986101</v>
      </c>
      <c r="AT562" s="17">
        <v>710.05376723084305</v>
      </c>
      <c r="AU562" s="6">
        <f t="shared" si="246"/>
        <v>710.05376723084305</v>
      </c>
      <c r="AV562" s="17">
        <v>0</v>
      </c>
      <c r="AW562" s="6">
        <f t="shared" si="247"/>
        <v>0</v>
      </c>
      <c r="AX562" s="17">
        <v>379.79160713804799</v>
      </c>
      <c r="AY562" s="6">
        <f t="shared" si="248"/>
        <v>379.79160713804799</v>
      </c>
      <c r="AZ562" s="20">
        <v>339925177.14670098</v>
      </c>
      <c r="BA562" s="20">
        <v>1074458597.4328499</v>
      </c>
      <c r="BB562" s="20">
        <v>259862064.86700699</v>
      </c>
      <c r="BC562" s="20">
        <v>0</v>
      </c>
      <c r="BD562" s="19">
        <f t="shared" si="249"/>
        <v>1674.2458394465577</v>
      </c>
      <c r="BE562" s="18">
        <v>37.234294712699501</v>
      </c>
      <c r="BF562" s="20">
        <v>0</v>
      </c>
      <c r="BG562" s="20">
        <v>0</v>
      </c>
      <c r="BH562" s="19">
        <f t="shared" si="269"/>
        <v>0</v>
      </c>
      <c r="BI562" s="18">
        <v>1009.50609656698</v>
      </c>
      <c r="BJ562">
        <v>93</v>
      </c>
      <c r="BK562">
        <v>1216</v>
      </c>
      <c r="BL562" s="22">
        <v>1844.76928</v>
      </c>
      <c r="BM562">
        <v>304</v>
      </c>
      <c r="BN562">
        <v>76</v>
      </c>
      <c r="BO562">
        <v>0.40131009379652099</v>
      </c>
    </row>
    <row r="563" spans="1:67" x14ac:dyDescent="0.2">
      <c r="A563" s="27">
        <v>562</v>
      </c>
      <c r="B563" s="36">
        <v>772.58119635228297</v>
      </c>
      <c r="C563" s="18">
        <v>353.4</v>
      </c>
      <c r="D563">
        <v>400</v>
      </c>
      <c r="E563">
        <v>1600</v>
      </c>
      <c r="F563">
        <v>0</v>
      </c>
      <c r="G563" s="23">
        <f t="shared" si="250"/>
        <v>1</v>
      </c>
      <c r="H563" s="16">
        <v>92.328767123287605</v>
      </c>
      <c r="I563" s="17">
        <v>138.82431002783201</v>
      </c>
      <c r="J563" s="6">
        <f t="shared" si="251"/>
        <v>139.11521595102872</v>
      </c>
      <c r="K563" s="6">
        <f t="shared" si="252"/>
        <v>139.11521595102872</v>
      </c>
      <c r="L563" s="6">
        <f t="shared" si="253"/>
        <v>1</v>
      </c>
      <c r="M563" s="6">
        <f t="shared" si="254"/>
        <v>138.82431002783201</v>
      </c>
      <c r="N563" s="16">
        <v>95.945233665460904</v>
      </c>
      <c r="O563" s="17">
        <v>370.828178089863</v>
      </c>
      <c r="P563" s="6">
        <f t="shared" si="255"/>
        <v>352.23186809427898</v>
      </c>
      <c r="Q563" s="6">
        <f t="shared" si="240"/>
        <v>352.23186809427898</v>
      </c>
      <c r="R563" s="17">
        <v>352.23186809427898</v>
      </c>
      <c r="S563" s="6">
        <f t="shared" si="256"/>
        <v>18.596309995584022</v>
      </c>
      <c r="T563" s="6">
        <f t="shared" si="257"/>
        <v>370.828178089863</v>
      </c>
      <c r="U563" s="17">
        <v>68.968028182295498</v>
      </c>
      <c r="V563" s="6">
        <f t="shared" si="258"/>
        <v>62.195496753127699</v>
      </c>
      <c r="W563" s="6">
        <f t="shared" si="241"/>
        <v>62.195496753127699</v>
      </c>
      <c r="X563" s="17">
        <v>62.195496753127699</v>
      </c>
      <c r="Y563" s="6">
        <f t="shared" si="259"/>
        <v>6.7725314291677989</v>
      </c>
      <c r="Z563" s="6">
        <f t="shared" si="260"/>
        <v>68.968028182295498</v>
      </c>
      <c r="AA563" s="17">
        <v>0</v>
      </c>
      <c r="AB563" s="6">
        <f t="shared" si="261"/>
        <v>0</v>
      </c>
      <c r="AC563" s="6">
        <f t="shared" si="242"/>
        <v>0</v>
      </c>
      <c r="AD563" s="17">
        <v>0</v>
      </c>
      <c r="AE563" s="6">
        <f t="shared" si="262"/>
        <v>0</v>
      </c>
      <c r="AF563" s="17">
        <v>0</v>
      </c>
      <c r="AG563" s="6">
        <f t="shared" si="263"/>
        <v>0</v>
      </c>
      <c r="AH563" s="6">
        <f t="shared" si="243"/>
        <v>0</v>
      </c>
      <c r="AI563" s="6">
        <f t="shared" si="264"/>
        <v>0</v>
      </c>
      <c r="AJ563" s="17">
        <v>122.02941374653901</v>
      </c>
      <c r="AK563" s="6">
        <f t="shared" si="265"/>
        <v>98.950707481956997</v>
      </c>
      <c r="AL563" s="6">
        <f t="shared" si="244"/>
        <v>98.950707481956997</v>
      </c>
      <c r="AM563" s="17">
        <v>98.950707481956997</v>
      </c>
      <c r="AN563" s="6">
        <f t="shared" si="266"/>
        <v>23.07870626458201</v>
      </c>
      <c r="AO563" s="6">
        <f t="shared" si="267"/>
        <v>122.02941374653901</v>
      </c>
      <c r="AP563" s="17">
        <v>2370.0637566772998</v>
      </c>
      <c r="AQ563" s="6">
        <f t="shared" si="268"/>
        <v>2370.0637566773021</v>
      </c>
      <c r="AR563" s="17">
        <v>1280.4064092728499</v>
      </c>
      <c r="AS563" s="6">
        <f t="shared" si="245"/>
        <v>1280.4064092728499</v>
      </c>
      <c r="AT563" s="17">
        <v>709.93126429824304</v>
      </c>
      <c r="AU563" s="6">
        <f t="shared" si="246"/>
        <v>709.93126429824304</v>
      </c>
      <c r="AV563" s="17">
        <v>0</v>
      </c>
      <c r="AW563" s="6">
        <f t="shared" si="247"/>
        <v>0</v>
      </c>
      <c r="AX563" s="17">
        <v>379.72608310620899</v>
      </c>
      <c r="AY563" s="6">
        <f t="shared" si="248"/>
        <v>379.72608310620899</v>
      </c>
      <c r="AZ563" s="20">
        <v>344590401.310682</v>
      </c>
      <c r="BA563" s="20">
        <v>1074474534.2295899</v>
      </c>
      <c r="BB563" s="20">
        <v>261895558.27860001</v>
      </c>
      <c r="BC563" s="20">
        <v>0</v>
      </c>
      <c r="BD563" s="19">
        <f t="shared" si="249"/>
        <v>1680.960493818872</v>
      </c>
      <c r="BE563" s="18">
        <v>39.253665498417298</v>
      </c>
      <c r="BF563" s="20">
        <v>0</v>
      </c>
      <c r="BG563" s="20">
        <v>0</v>
      </c>
      <c r="BH563" s="19">
        <f t="shared" si="269"/>
        <v>0</v>
      </c>
      <c r="BI563" s="18">
        <v>1081.6136748931899</v>
      </c>
      <c r="BJ563">
        <v>93</v>
      </c>
      <c r="BK563">
        <v>1216</v>
      </c>
      <c r="BL563" s="22">
        <v>1844.76928</v>
      </c>
      <c r="BM563">
        <v>304</v>
      </c>
      <c r="BN563">
        <v>76</v>
      </c>
      <c r="BO563">
        <v>0.40444287756424402</v>
      </c>
    </row>
    <row r="564" spans="1:67" x14ac:dyDescent="0.2">
      <c r="A564" s="27">
        <v>563</v>
      </c>
      <c r="B564" s="36">
        <v>824.08660944243502</v>
      </c>
      <c r="C564" s="18">
        <v>353.4</v>
      </c>
      <c r="D564">
        <v>400</v>
      </c>
      <c r="E564">
        <v>1600</v>
      </c>
      <c r="F564">
        <v>0</v>
      </c>
      <c r="G564" s="23">
        <f t="shared" si="250"/>
        <v>1</v>
      </c>
      <c r="H564" s="16">
        <v>92.899543378995403</v>
      </c>
      <c r="I564" s="17">
        <v>143.33397802361401</v>
      </c>
      <c r="J564" s="6">
        <f t="shared" si="251"/>
        <v>143.6093204358086</v>
      </c>
      <c r="K564" s="6">
        <f t="shared" si="252"/>
        <v>143.6093204358086</v>
      </c>
      <c r="L564" s="6">
        <f t="shared" si="253"/>
        <v>1</v>
      </c>
      <c r="M564" s="6">
        <f t="shared" si="254"/>
        <v>143.33397802361401</v>
      </c>
      <c r="N564" s="16">
        <v>96.276196660775597</v>
      </c>
      <c r="O564" s="17">
        <v>390.67630389256698</v>
      </c>
      <c r="P564" s="6">
        <f t="shared" si="255"/>
        <v>371.081670536866</v>
      </c>
      <c r="Q564" s="6">
        <f t="shared" si="240"/>
        <v>371.081670536866</v>
      </c>
      <c r="R564" s="17">
        <v>371.081670536866</v>
      </c>
      <c r="S564" s="6">
        <f t="shared" si="256"/>
        <v>19.594633355700978</v>
      </c>
      <c r="T564" s="6">
        <f t="shared" si="257"/>
        <v>390.67630389256698</v>
      </c>
      <c r="U564" s="17">
        <v>68.957141159994805</v>
      </c>
      <c r="V564" s="6">
        <f t="shared" si="258"/>
        <v>62.184701423569997</v>
      </c>
      <c r="W564" s="6">
        <f t="shared" si="241"/>
        <v>62.184701423569997</v>
      </c>
      <c r="X564" s="17">
        <v>62.184701423569997</v>
      </c>
      <c r="Y564" s="6">
        <f t="shared" si="259"/>
        <v>6.7724397364248077</v>
      </c>
      <c r="Z564" s="6">
        <f t="shared" si="260"/>
        <v>68.957141159994805</v>
      </c>
      <c r="AA564" s="17">
        <v>0</v>
      </c>
      <c r="AB564" s="6">
        <f t="shared" si="261"/>
        <v>0</v>
      </c>
      <c r="AC564" s="6">
        <f t="shared" si="242"/>
        <v>0</v>
      </c>
      <c r="AD564" s="17">
        <v>0</v>
      </c>
      <c r="AE564" s="6">
        <f t="shared" si="262"/>
        <v>0</v>
      </c>
      <c r="AF564" s="17">
        <v>0</v>
      </c>
      <c r="AG564" s="6">
        <f t="shared" si="263"/>
        <v>0</v>
      </c>
      <c r="AH564" s="6">
        <f t="shared" si="243"/>
        <v>0</v>
      </c>
      <c r="AI564" s="6">
        <f t="shared" si="264"/>
        <v>0</v>
      </c>
      <c r="AJ564" s="17">
        <v>121.125854062562</v>
      </c>
      <c r="AK564" s="6">
        <f t="shared" si="265"/>
        <v>98.198599669289393</v>
      </c>
      <c r="AL564" s="6">
        <f t="shared" si="244"/>
        <v>98.198599669289393</v>
      </c>
      <c r="AM564" s="17">
        <v>98.198599669289393</v>
      </c>
      <c r="AN564" s="6">
        <f t="shared" si="266"/>
        <v>22.927254393272605</v>
      </c>
      <c r="AO564" s="6">
        <f t="shared" si="267"/>
        <v>121.125854062562</v>
      </c>
      <c r="AP564" s="17">
        <v>2455.0312321937299</v>
      </c>
      <c r="AQ564" s="6">
        <f t="shared" si="268"/>
        <v>2455.0312321937317</v>
      </c>
      <c r="AR564" s="17">
        <v>1365.5482671971899</v>
      </c>
      <c r="AS564" s="6">
        <f t="shared" si="245"/>
        <v>1365.5482671971899</v>
      </c>
      <c r="AT564" s="17">
        <v>709.81765103842895</v>
      </c>
      <c r="AU564" s="6">
        <f t="shared" si="246"/>
        <v>709.81765103842895</v>
      </c>
      <c r="AV564" s="17">
        <v>0</v>
      </c>
      <c r="AW564" s="6">
        <f t="shared" si="247"/>
        <v>0</v>
      </c>
      <c r="AX564" s="17">
        <v>379.66531395811302</v>
      </c>
      <c r="AY564" s="6">
        <f t="shared" si="248"/>
        <v>379.66531395811302</v>
      </c>
      <c r="AZ564" s="20">
        <v>348650449.92845798</v>
      </c>
      <c r="BA564" s="20">
        <v>1074488788.6312399</v>
      </c>
      <c r="BB564" s="20">
        <v>263619726.93708301</v>
      </c>
      <c r="BC564" s="20">
        <v>0</v>
      </c>
      <c r="BD564" s="19">
        <f t="shared" si="249"/>
        <v>1686.7589654967808</v>
      </c>
      <c r="BE564" s="18">
        <v>41.165290512915597</v>
      </c>
      <c r="BF564" s="20">
        <v>0</v>
      </c>
      <c r="BG564" s="20">
        <v>0</v>
      </c>
      <c r="BH564" s="19">
        <f t="shared" si="269"/>
        <v>0</v>
      </c>
      <c r="BI564" s="18">
        <v>1153.7212532194101</v>
      </c>
      <c r="BJ564">
        <v>93</v>
      </c>
      <c r="BK564">
        <v>1216</v>
      </c>
      <c r="BL564" s="22">
        <v>1844.76928</v>
      </c>
      <c r="BM564">
        <v>304</v>
      </c>
      <c r="BN564">
        <v>76</v>
      </c>
      <c r="BO564">
        <v>0.40709912537161602</v>
      </c>
    </row>
    <row r="565" spans="1:67" x14ac:dyDescent="0.2">
      <c r="A565" s="27">
        <v>564</v>
      </c>
      <c r="B565" s="36">
        <v>875.59202253258798</v>
      </c>
      <c r="C565" s="18">
        <v>353.4</v>
      </c>
      <c r="D565">
        <v>400</v>
      </c>
      <c r="E565">
        <v>1600</v>
      </c>
      <c r="F565">
        <v>0</v>
      </c>
      <c r="G565" s="23">
        <f t="shared" si="250"/>
        <v>1</v>
      </c>
      <c r="H565" s="16">
        <v>93.493150684931507</v>
      </c>
      <c r="I565" s="17">
        <v>147.88269353058899</v>
      </c>
      <c r="J565" s="6">
        <f t="shared" si="251"/>
        <v>148.1492625035529</v>
      </c>
      <c r="K565" s="6">
        <f t="shared" si="252"/>
        <v>148.1492625035529</v>
      </c>
      <c r="L565" s="6">
        <f t="shared" si="253"/>
        <v>1</v>
      </c>
      <c r="M565" s="6">
        <f t="shared" si="254"/>
        <v>147.88269353058899</v>
      </c>
      <c r="N565" s="16">
        <v>96.556006278476602</v>
      </c>
      <c r="O565" s="17">
        <v>410.62802803674401</v>
      </c>
      <c r="P565" s="6">
        <f t="shared" si="255"/>
        <v>390.02979021276701</v>
      </c>
      <c r="Q565" s="6">
        <f t="shared" si="240"/>
        <v>390.02979021276701</v>
      </c>
      <c r="R565" s="17">
        <v>390.02979021276701</v>
      </c>
      <c r="S565" s="6">
        <f t="shared" si="256"/>
        <v>20.598237823977001</v>
      </c>
      <c r="T565" s="6">
        <f t="shared" si="257"/>
        <v>410.62802803674401</v>
      </c>
      <c r="U565" s="17">
        <v>68.947082245470597</v>
      </c>
      <c r="V565" s="6">
        <f t="shared" si="258"/>
        <v>62.174721348217297</v>
      </c>
      <c r="W565" s="6">
        <f t="shared" si="241"/>
        <v>62.174721348217297</v>
      </c>
      <c r="X565" s="17">
        <v>62.174721348217297</v>
      </c>
      <c r="Y565" s="6">
        <f t="shared" si="259"/>
        <v>6.7723608972533</v>
      </c>
      <c r="Z565" s="6">
        <f t="shared" si="260"/>
        <v>68.947082245470597</v>
      </c>
      <c r="AA565" s="17">
        <v>0</v>
      </c>
      <c r="AB565" s="6">
        <f t="shared" si="261"/>
        <v>0</v>
      </c>
      <c r="AC565" s="6">
        <f t="shared" si="242"/>
        <v>0</v>
      </c>
      <c r="AD565" s="17">
        <v>0</v>
      </c>
      <c r="AE565" s="6">
        <f t="shared" si="262"/>
        <v>0</v>
      </c>
      <c r="AF565" s="17">
        <v>0</v>
      </c>
      <c r="AG565" s="6">
        <f t="shared" si="263"/>
        <v>0</v>
      </c>
      <c r="AH565" s="6">
        <f t="shared" si="243"/>
        <v>0</v>
      </c>
      <c r="AI565" s="6">
        <f t="shared" si="264"/>
        <v>0</v>
      </c>
      <c r="AJ565" s="17">
        <v>120.37758987401099</v>
      </c>
      <c r="AK565" s="6">
        <f t="shared" si="265"/>
        <v>97.573971277040798</v>
      </c>
      <c r="AL565" s="6">
        <f t="shared" si="244"/>
        <v>97.573971277040798</v>
      </c>
      <c r="AM565" s="17">
        <v>97.573971277040798</v>
      </c>
      <c r="AN565" s="6">
        <f t="shared" si="266"/>
        <v>22.803618596970196</v>
      </c>
      <c r="AO565" s="6">
        <f t="shared" si="267"/>
        <v>120.37758987401099</v>
      </c>
      <c r="AP565" s="17">
        <v>2539.9998600674598</v>
      </c>
      <c r="AQ565" s="6">
        <f t="shared" si="268"/>
        <v>2539.9998600674521</v>
      </c>
      <c r="AR565" s="17">
        <v>1450.67906613743</v>
      </c>
      <c r="AS565" s="6">
        <f t="shared" si="245"/>
        <v>1450.67906613743</v>
      </c>
      <c r="AT565" s="17">
        <v>709.711993686087</v>
      </c>
      <c r="AU565" s="6">
        <f t="shared" si="246"/>
        <v>709.711993686087</v>
      </c>
      <c r="AV565" s="17">
        <v>0</v>
      </c>
      <c r="AW565" s="6">
        <f t="shared" si="247"/>
        <v>0</v>
      </c>
      <c r="AX565" s="17">
        <v>379.60880024393498</v>
      </c>
      <c r="AY565" s="6">
        <f t="shared" si="248"/>
        <v>379.60880024393498</v>
      </c>
      <c r="AZ565" s="20">
        <v>352255696.58890402</v>
      </c>
      <c r="BA565" s="20">
        <v>1074500543.52494</v>
      </c>
      <c r="BB565" s="20">
        <v>264904989.88506401</v>
      </c>
      <c r="BC565" s="20">
        <v>0</v>
      </c>
      <c r="BD565" s="19">
        <f t="shared" si="249"/>
        <v>1691.6612299989081</v>
      </c>
      <c r="BE565" s="18">
        <v>42.979886428033197</v>
      </c>
      <c r="BF565" s="20">
        <v>0</v>
      </c>
      <c r="BG565" s="20">
        <v>0</v>
      </c>
      <c r="BH565" s="19">
        <f t="shared" si="269"/>
        <v>0</v>
      </c>
      <c r="BI565" s="18">
        <v>1225.82883154562</v>
      </c>
      <c r="BJ565">
        <v>93</v>
      </c>
      <c r="BK565">
        <v>1216</v>
      </c>
      <c r="BL565" s="22">
        <v>1844.76928</v>
      </c>
      <c r="BM565">
        <v>304</v>
      </c>
      <c r="BN565">
        <v>76</v>
      </c>
      <c r="BO565">
        <v>0.409079217891753</v>
      </c>
    </row>
    <row r="566" spans="1:67" x14ac:dyDescent="0.2">
      <c r="A566" s="27">
        <v>565</v>
      </c>
      <c r="B566" s="36">
        <v>927.09743562274002</v>
      </c>
      <c r="C566" s="18">
        <v>353.4</v>
      </c>
      <c r="D566">
        <v>400</v>
      </c>
      <c r="E566">
        <v>1600</v>
      </c>
      <c r="F566">
        <v>0</v>
      </c>
      <c r="G566" s="23">
        <f t="shared" si="250"/>
        <v>1</v>
      </c>
      <c r="H566" s="16">
        <v>93.915525114155201</v>
      </c>
      <c r="I566" s="17">
        <v>152.471978351975</v>
      </c>
      <c r="J566" s="6">
        <f t="shared" si="251"/>
        <v>152.74105841696186</v>
      </c>
      <c r="K566" s="6">
        <f t="shared" si="252"/>
        <v>152.74105841696186</v>
      </c>
      <c r="L566" s="6">
        <f t="shared" si="253"/>
        <v>1</v>
      </c>
      <c r="M566" s="6">
        <f t="shared" si="254"/>
        <v>152.471978351975</v>
      </c>
      <c r="N566" s="16">
        <v>96.795621137317397</v>
      </c>
      <c r="O566" s="17">
        <v>430.55937442931503</v>
      </c>
      <c r="P566" s="6">
        <f t="shared" si="255"/>
        <v>408.95847730298198</v>
      </c>
      <c r="Q566" s="6">
        <f t="shared" si="240"/>
        <v>408.95847730298198</v>
      </c>
      <c r="R566" s="17">
        <v>408.95847730298198</v>
      </c>
      <c r="S566" s="6">
        <f t="shared" si="256"/>
        <v>21.600897126333052</v>
      </c>
      <c r="T566" s="6">
        <f t="shared" si="257"/>
        <v>430.55937442931503</v>
      </c>
      <c r="U566" s="17">
        <v>68.937736018994599</v>
      </c>
      <c r="V566" s="6">
        <f t="shared" si="258"/>
        <v>62.165445489678298</v>
      </c>
      <c r="W566" s="6">
        <f t="shared" si="241"/>
        <v>62.165445489678298</v>
      </c>
      <c r="X566" s="17">
        <v>62.165445489678298</v>
      </c>
      <c r="Y566" s="6">
        <f t="shared" si="259"/>
        <v>6.7722905293163009</v>
      </c>
      <c r="Z566" s="6">
        <f t="shared" si="260"/>
        <v>68.937736018994599</v>
      </c>
      <c r="AA566" s="17">
        <v>0</v>
      </c>
      <c r="AB566" s="6">
        <f t="shared" si="261"/>
        <v>0</v>
      </c>
      <c r="AC566" s="6">
        <f t="shared" si="242"/>
        <v>0</v>
      </c>
      <c r="AD566" s="17">
        <v>0</v>
      </c>
      <c r="AE566" s="6">
        <f t="shared" si="262"/>
        <v>0</v>
      </c>
      <c r="AF566" s="17">
        <v>0</v>
      </c>
      <c r="AG566" s="6">
        <f t="shared" si="263"/>
        <v>0</v>
      </c>
      <c r="AH566" s="6">
        <f t="shared" si="243"/>
        <v>0</v>
      </c>
      <c r="AI566" s="6">
        <f t="shared" si="264"/>
        <v>0</v>
      </c>
      <c r="AJ566" s="17">
        <v>119.83989605443099</v>
      </c>
      <c r="AK566" s="6">
        <f t="shared" si="265"/>
        <v>97.1268845532515</v>
      </c>
      <c r="AL566" s="6">
        <f t="shared" si="244"/>
        <v>97.1268845532515</v>
      </c>
      <c r="AM566" s="17">
        <v>97.1268845532515</v>
      </c>
      <c r="AN566" s="6">
        <f t="shared" si="266"/>
        <v>22.713011501179494</v>
      </c>
      <c r="AO566" s="6">
        <f t="shared" si="267"/>
        <v>119.83989605443099</v>
      </c>
      <c r="AP566" s="17">
        <v>2624.9695233503398</v>
      </c>
      <c r="AQ566" s="6">
        <f t="shared" si="268"/>
        <v>2624.9695233503444</v>
      </c>
      <c r="AR566" s="17">
        <v>1535.79992842557</v>
      </c>
      <c r="AS566" s="6">
        <f t="shared" si="245"/>
        <v>1535.79992842557</v>
      </c>
      <c r="AT566" s="17">
        <v>709.61348482803896</v>
      </c>
      <c r="AU566" s="6">
        <f t="shared" si="246"/>
        <v>709.61348482803896</v>
      </c>
      <c r="AV566" s="17">
        <v>0</v>
      </c>
      <c r="AW566" s="6">
        <f t="shared" si="247"/>
        <v>0</v>
      </c>
      <c r="AX566" s="17">
        <v>379.55611009673498</v>
      </c>
      <c r="AY566" s="6">
        <f t="shared" si="248"/>
        <v>379.55611009673498</v>
      </c>
      <c r="AZ566" s="20">
        <v>355596339.30372202</v>
      </c>
      <c r="BA566" s="20">
        <v>1074511718.7676899</v>
      </c>
      <c r="BB566" s="20">
        <v>265751224.25437999</v>
      </c>
      <c r="BC566" s="20">
        <v>0</v>
      </c>
      <c r="BD566" s="19">
        <f t="shared" si="249"/>
        <v>1695.859282325792</v>
      </c>
      <c r="BE566" s="18">
        <v>44.701137041808998</v>
      </c>
      <c r="BF566" s="20">
        <v>0</v>
      </c>
      <c r="BG566" s="20">
        <v>0</v>
      </c>
      <c r="BH566" s="19">
        <f t="shared" si="269"/>
        <v>0</v>
      </c>
      <c r="BI566" s="18">
        <v>1297.9364098718299</v>
      </c>
      <c r="BJ566">
        <v>93</v>
      </c>
      <c r="BK566">
        <v>1216</v>
      </c>
      <c r="BL566" s="22">
        <v>1844.76928</v>
      </c>
      <c r="BM566">
        <v>304</v>
      </c>
      <c r="BN566">
        <v>76</v>
      </c>
      <c r="BO566">
        <v>0.41038295845188699</v>
      </c>
    </row>
    <row r="567" spans="1:67" x14ac:dyDescent="0.2">
      <c r="A567" s="27">
        <v>566</v>
      </c>
      <c r="B567" s="36">
        <v>978.60284871289196</v>
      </c>
      <c r="C567" s="18">
        <v>353.4</v>
      </c>
      <c r="D567">
        <v>400</v>
      </c>
      <c r="E567">
        <v>1600</v>
      </c>
      <c r="F567">
        <v>0</v>
      </c>
      <c r="G567" s="23">
        <f t="shared" si="250"/>
        <v>1</v>
      </c>
      <c r="H567" s="16">
        <v>94.315068493150605</v>
      </c>
      <c r="I567" s="17">
        <v>157.08583595592</v>
      </c>
      <c r="J567" s="6">
        <f t="shared" si="251"/>
        <v>157.35306211451996</v>
      </c>
      <c r="K567" s="6">
        <f t="shared" si="252"/>
        <v>157.35306211451996</v>
      </c>
      <c r="L567" s="6">
        <f t="shared" si="253"/>
        <v>1</v>
      </c>
      <c r="M567" s="6">
        <f t="shared" si="254"/>
        <v>157.08583595592</v>
      </c>
      <c r="N567" s="16">
        <v>97.011653378850298</v>
      </c>
      <c r="O567" s="17">
        <v>450.44818165855997</v>
      </c>
      <c r="P567" s="6">
        <f t="shared" si="255"/>
        <v>427.84669028322799</v>
      </c>
      <c r="Q567" s="6">
        <f t="shared" si="240"/>
        <v>427.84669028322799</v>
      </c>
      <c r="R567" s="17">
        <v>427.84669028322799</v>
      </c>
      <c r="S567" s="6">
        <f t="shared" si="256"/>
        <v>22.601491375331989</v>
      </c>
      <c r="T567" s="6">
        <f t="shared" si="257"/>
        <v>450.44818165855997</v>
      </c>
      <c r="U567" s="17">
        <v>68.929007141459394</v>
      </c>
      <c r="V567" s="6">
        <f t="shared" si="258"/>
        <v>62.156781830914497</v>
      </c>
      <c r="W567" s="6">
        <f t="shared" si="241"/>
        <v>62.156781830914497</v>
      </c>
      <c r="X567" s="17">
        <v>62.156781830914497</v>
      </c>
      <c r="Y567" s="6">
        <f t="shared" si="259"/>
        <v>6.7722253105448971</v>
      </c>
      <c r="Z567" s="6">
        <f t="shared" si="260"/>
        <v>68.929007141459394</v>
      </c>
      <c r="AA567" s="17">
        <v>0</v>
      </c>
      <c r="AB567" s="6">
        <f t="shared" si="261"/>
        <v>0</v>
      </c>
      <c r="AC567" s="6">
        <f t="shared" si="242"/>
        <v>0</v>
      </c>
      <c r="AD567" s="17">
        <v>0</v>
      </c>
      <c r="AE567" s="6">
        <f t="shared" si="262"/>
        <v>0</v>
      </c>
      <c r="AF567" s="17">
        <v>0</v>
      </c>
      <c r="AG567" s="6">
        <f t="shared" si="263"/>
        <v>0</v>
      </c>
      <c r="AH567" s="6">
        <f t="shared" si="243"/>
        <v>0</v>
      </c>
      <c r="AI567" s="6">
        <f t="shared" si="264"/>
        <v>0</v>
      </c>
      <c r="AJ567" s="17">
        <v>119.424177593568</v>
      </c>
      <c r="AK567" s="6">
        <f t="shared" si="265"/>
        <v>96.779457442132397</v>
      </c>
      <c r="AL567" s="6">
        <f t="shared" si="244"/>
        <v>96.779457442132397</v>
      </c>
      <c r="AM567" s="17">
        <v>96.779457442132397</v>
      </c>
      <c r="AN567" s="6">
        <f t="shared" si="266"/>
        <v>22.644720151435607</v>
      </c>
      <c r="AO567" s="6">
        <f t="shared" si="267"/>
        <v>119.424177593568</v>
      </c>
      <c r="AP567" s="17">
        <v>2709.9401204012502</v>
      </c>
      <c r="AQ567" s="6">
        <f t="shared" si="268"/>
        <v>2709.9401204012538</v>
      </c>
      <c r="AR567" s="17">
        <v>1620.9118294950099</v>
      </c>
      <c r="AS567" s="6">
        <f t="shared" si="245"/>
        <v>1620.9118294950099</v>
      </c>
      <c r="AT567" s="17">
        <v>709.52142273093602</v>
      </c>
      <c r="AU567" s="6">
        <f t="shared" si="246"/>
        <v>709.52142273093602</v>
      </c>
      <c r="AV567" s="17">
        <v>0</v>
      </c>
      <c r="AW567" s="6">
        <f t="shared" si="247"/>
        <v>0</v>
      </c>
      <c r="AX567" s="17">
        <v>379.506868175308</v>
      </c>
      <c r="AY567" s="6">
        <f t="shared" si="248"/>
        <v>379.506868175308</v>
      </c>
      <c r="AZ567" s="20">
        <v>358656069.038234</v>
      </c>
      <c r="BA567" s="20">
        <v>1074521785.45204</v>
      </c>
      <c r="BB567" s="20">
        <v>266466312.70717499</v>
      </c>
      <c r="BC567" s="20">
        <v>0</v>
      </c>
      <c r="BD567" s="19">
        <f t="shared" si="249"/>
        <v>1699.644167197449</v>
      </c>
      <c r="BE567" s="18">
        <v>46.326953568668401</v>
      </c>
      <c r="BF567" s="20">
        <v>0</v>
      </c>
      <c r="BG567" s="20">
        <v>0</v>
      </c>
      <c r="BH567" s="19">
        <f t="shared" si="269"/>
        <v>0</v>
      </c>
      <c r="BI567" s="18">
        <v>1370.0439881980401</v>
      </c>
      <c r="BJ567">
        <v>93</v>
      </c>
      <c r="BK567">
        <v>1216</v>
      </c>
      <c r="BL567" s="22">
        <v>1844.76928</v>
      </c>
      <c r="BM567">
        <v>304</v>
      </c>
      <c r="BN567">
        <v>76</v>
      </c>
      <c r="BO567">
        <v>0.41148461166759598</v>
      </c>
    </row>
    <row r="568" spans="1:67" x14ac:dyDescent="0.2">
      <c r="A568" s="27">
        <v>567</v>
      </c>
      <c r="B568" s="36">
        <v>1030.10826180304</v>
      </c>
      <c r="C568" s="18">
        <v>353.4</v>
      </c>
      <c r="D568">
        <v>400</v>
      </c>
      <c r="E568">
        <v>1600</v>
      </c>
      <c r="F568">
        <v>0</v>
      </c>
      <c r="G568" s="23">
        <f t="shared" si="250"/>
        <v>1</v>
      </c>
      <c r="H568" s="16">
        <v>94.6803652968036</v>
      </c>
      <c r="I568" s="17">
        <v>161.71274775386701</v>
      </c>
      <c r="J568" s="6">
        <f t="shared" si="251"/>
        <v>161.97583552080832</v>
      </c>
      <c r="K568" s="6">
        <f t="shared" si="252"/>
        <v>161.97583552080832</v>
      </c>
      <c r="L568" s="6">
        <f t="shared" si="253"/>
        <v>1</v>
      </c>
      <c r="M568" s="6">
        <f t="shared" si="254"/>
        <v>161.71274775386701</v>
      </c>
      <c r="N568" s="16">
        <v>97.200995866959701</v>
      </c>
      <c r="O568" s="17">
        <v>470.31702822812201</v>
      </c>
      <c r="P568" s="6">
        <f t="shared" si="255"/>
        <v>446.71588194743299</v>
      </c>
      <c r="Q568" s="6">
        <f t="shared" si="240"/>
        <v>446.71588194743299</v>
      </c>
      <c r="R568" s="17">
        <v>446.71588194743299</v>
      </c>
      <c r="S568" s="6">
        <f t="shared" si="256"/>
        <v>23.601146280689022</v>
      </c>
      <c r="T568" s="6">
        <f t="shared" si="257"/>
        <v>470.31702822812201</v>
      </c>
      <c r="U568" s="17">
        <v>68.920859014506405</v>
      </c>
      <c r="V568" s="6">
        <f t="shared" si="258"/>
        <v>62.1486920914409</v>
      </c>
      <c r="W568" s="6">
        <f t="shared" si="241"/>
        <v>62.1486920914409</v>
      </c>
      <c r="X568" s="17">
        <v>62.1486920914409</v>
      </c>
      <c r="Y568" s="6">
        <f t="shared" si="259"/>
        <v>6.7721669230655053</v>
      </c>
      <c r="Z568" s="6">
        <f t="shared" si="260"/>
        <v>68.920859014506405</v>
      </c>
      <c r="AA568" s="17">
        <v>0</v>
      </c>
      <c r="AB568" s="6">
        <f t="shared" si="261"/>
        <v>0</v>
      </c>
      <c r="AC568" s="6">
        <f t="shared" si="242"/>
        <v>0</v>
      </c>
      <c r="AD568" s="17">
        <v>0</v>
      </c>
      <c r="AE568" s="6">
        <f t="shared" si="262"/>
        <v>0</v>
      </c>
      <c r="AF568" s="17">
        <v>0</v>
      </c>
      <c r="AG568" s="6">
        <f t="shared" si="263"/>
        <v>0</v>
      </c>
      <c r="AH568" s="6">
        <f t="shared" si="243"/>
        <v>0</v>
      </c>
      <c r="AI568" s="6">
        <f t="shared" si="264"/>
        <v>0</v>
      </c>
      <c r="AJ568" s="17">
        <v>119.06212918886401</v>
      </c>
      <c r="AK568" s="6">
        <f t="shared" si="265"/>
        <v>96.476392240708606</v>
      </c>
      <c r="AL568" s="6">
        <f t="shared" si="244"/>
        <v>96.476392240708606</v>
      </c>
      <c r="AM568" s="17">
        <v>96.476392240708606</v>
      </c>
      <c r="AN568" s="6">
        <f t="shared" si="266"/>
        <v>22.5857369481554</v>
      </c>
      <c r="AO568" s="6">
        <f t="shared" si="267"/>
        <v>119.06212918886401</v>
      </c>
      <c r="AP568" s="17">
        <v>2794.9115624610199</v>
      </c>
      <c r="AQ568" s="6">
        <f t="shared" si="268"/>
        <v>2794.9115624610149</v>
      </c>
      <c r="AR568" s="17">
        <v>1706.01562115294</v>
      </c>
      <c r="AS568" s="6">
        <f t="shared" si="245"/>
        <v>1706.01562115294</v>
      </c>
      <c r="AT568" s="17">
        <v>709.43519459896299</v>
      </c>
      <c r="AU568" s="6">
        <f t="shared" si="246"/>
        <v>709.43519459896299</v>
      </c>
      <c r="AV568" s="17">
        <v>0</v>
      </c>
      <c r="AW568" s="6">
        <f t="shared" si="247"/>
        <v>0</v>
      </c>
      <c r="AX568" s="17">
        <v>379.46074670911202</v>
      </c>
      <c r="AY568" s="6">
        <f t="shared" si="248"/>
        <v>379.46074670911202</v>
      </c>
      <c r="AZ568" s="20">
        <v>361443234.030801</v>
      </c>
      <c r="BA568" s="20">
        <v>1074530402.48276</v>
      </c>
      <c r="BB568" s="20">
        <v>266987811.07556799</v>
      </c>
      <c r="BC568" s="20">
        <v>0</v>
      </c>
      <c r="BD568" s="19">
        <f t="shared" si="249"/>
        <v>1702.961447589129</v>
      </c>
      <c r="BE568" s="18">
        <v>47.8679050245102</v>
      </c>
      <c r="BF568" s="20">
        <v>0</v>
      </c>
      <c r="BG568" s="20">
        <v>0</v>
      </c>
      <c r="BH568" s="19">
        <f t="shared" si="269"/>
        <v>0</v>
      </c>
      <c r="BI568" s="18">
        <v>1442.15156652426</v>
      </c>
      <c r="BJ568">
        <v>93</v>
      </c>
      <c r="BK568">
        <v>1216</v>
      </c>
      <c r="BL568" s="22">
        <v>1844.76928</v>
      </c>
      <c r="BM568">
        <v>304</v>
      </c>
      <c r="BN568">
        <v>76</v>
      </c>
      <c r="BO568">
        <v>0.412288009516042</v>
      </c>
    </row>
    <row r="569" spans="1:67" x14ac:dyDescent="0.2">
      <c r="A569" s="27">
        <v>568</v>
      </c>
      <c r="B569" s="36">
        <v>20.602165236060799</v>
      </c>
      <c r="C569" s="18">
        <v>402.79999999999899</v>
      </c>
      <c r="D569">
        <v>400</v>
      </c>
      <c r="E569">
        <v>1600</v>
      </c>
      <c r="F569">
        <v>0</v>
      </c>
      <c r="G569" s="23">
        <f t="shared" si="250"/>
        <v>1</v>
      </c>
      <c r="H569" s="16">
        <v>63.287671232876697</v>
      </c>
      <c r="I569" s="17">
        <v>89.616937845001502</v>
      </c>
      <c r="J569" s="6">
        <f t="shared" si="251"/>
        <v>89.7948202926476</v>
      </c>
      <c r="K569" s="6">
        <f t="shared" si="252"/>
        <v>89.7948202926476</v>
      </c>
      <c r="L569" s="6">
        <f t="shared" si="253"/>
        <v>1</v>
      </c>
      <c r="M569" s="6">
        <f t="shared" si="254"/>
        <v>89.616937845001502</v>
      </c>
      <c r="N569" s="16">
        <v>76.493722413016599</v>
      </c>
      <c r="O569" s="17">
        <v>125.72575482102501</v>
      </c>
      <c r="P569" s="6">
        <f t="shared" si="255"/>
        <v>119.447784335414</v>
      </c>
      <c r="Q569" s="6">
        <f t="shared" si="240"/>
        <v>119.447784335414</v>
      </c>
      <c r="R569" s="17">
        <v>119.447784335414</v>
      </c>
      <c r="S569" s="6">
        <f t="shared" si="256"/>
        <v>6.2779704856110072</v>
      </c>
      <c r="T569" s="6">
        <f t="shared" si="257"/>
        <v>125.72575482102501</v>
      </c>
      <c r="U569" s="17">
        <v>75.270821584353698</v>
      </c>
      <c r="V569" s="6">
        <f t="shared" si="258"/>
        <v>67.909349050332295</v>
      </c>
      <c r="W569" s="6">
        <f t="shared" si="241"/>
        <v>67.909349050332295</v>
      </c>
      <c r="X569" s="17">
        <v>67.909349050332295</v>
      </c>
      <c r="Y569" s="6">
        <f t="shared" si="259"/>
        <v>7.3614725340214022</v>
      </c>
      <c r="Z569" s="6">
        <f t="shared" si="260"/>
        <v>75.270821584353698</v>
      </c>
      <c r="AA569" s="17">
        <v>0</v>
      </c>
      <c r="AB569" s="6">
        <f t="shared" si="261"/>
        <v>0</v>
      </c>
      <c r="AC569" s="6">
        <f t="shared" si="242"/>
        <v>0</v>
      </c>
      <c r="AD569" s="17">
        <v>0</v>
      </c>
      <c r="AE569" s="6">
        <f t="shared" si="262"/>
        <v>0</v>
      </c>
      <c r="AF569" s="17">
        <v>0</v>
      </c>
      <c r="AG569" s="6">
        <f t="shared" si="263"/>
        <v>0</v>
      </c>
      <c r="AH569" s="6">
        <f t="shared" si="243"/>
        <v>0</v>
      </c>
      <c r="AI569" s="6">
        <f t="shared" si="264"/>
        <v>0</v>
      </c>
      <c r="AJ569" s="17">
        <v>172.550714206988</v>
      </c>
      <c r="AK569" s="6">
        <f t="shared" si="265"/>
        <v>140.068034061931</v>
      </c>
      <c r="AL569" s="6">
        <f t="shared" si="244"/>
        <v>140.068034061931</v>
      </c>
      <c r="AM569" s="17">
        <v>140.068034061931</v>
      </c>
      <c r="AN569" s="6">
        <f t="shared" si="266"/>
        <v>32.482680145057003</v>
      </c>
      <c r="AO569" s="6">
        <f t="shared" si="267"/>
        <v>172.550714206988</v>
      </c>
      <c r="AP569" s="17">
        <v>1228.5627531426301</v>
      </c>
      <c r="AQ569" s="6">
        <f t="shared" si="268"/>
        <v>1228.5627531426326</v>
      </c>
      <c r="AR569" s="17">
        <v>34.298373976601503</v>
      </c>
      <c r="AS569" s="6">
        <f t="shared" si="245"/>
        <v>34.298373976601503</v>
      </c>
      <c r="AT569" s="17">
        <v>812.82336424513596</v>
      </c>
      <c r="AU569" s="6">
        <f t="shared" si="246"/>
        <v>812.82336424513596</v>
      </c>
      <c r="AV569" s="17">
        <v>0</v>
      </c>
      <c r="AW569" s="6">
        <f t="shared" si="247"/>
        <v>0</v>
      </c>
      <c r="AX569" s="17">
        <v>381.44101492089499</v>
      </c>
      <c r="AY569" s="6">
        <f t="shared" si="248"/>
        <v>381.44101492089499</v>
      </c>
      <c r="AZ569" s="20">
        <v>27907102.3366482</v>
      </c>
      <c r="BA569" s="20">
        <v>1126648229.54614</v>
      </c>
      <c r="BB569" s="20">
        <v>185614684.793262</v>
      </c>
      <c r="BC569" s="20">
        <v>0</v>
      </c>
      <c r="BD569" s="19">
        <f t="shared" si="249"/>
        <v>1340.1700166760502</v>
      </c>
      <c r="BE569" s="18">
        <v>10.647145831612599</v>
      </c>
      <c r="BF569" s="20">
        <v>0</v>
      </c>
      <c r="BG569" s="20">
        <v>0</v>
      </c>
      <c r="BH569" s="19">
        <f t="shared" si="269"/>
        <v>0</v>
      </c>
      <c r="BI569" s="18">
        <v>28.8430313304852</v>
      </c>
      <c r="BJ569">
        <v>106</v>
      </c>
      <c r="BK569">
        <v>1216</v>
      </c>
      <c r="BL569" s="22">
        <v>1844.76928</v>
      </c>
      <c r="BM569">
        <v>304</v>
      </c>
      <c r="BN569">
        <v>76</v>
      </c>
      <c r="BO569">
        <v>0.28596208766477399</v>
      </c>
    </row>
    <row r="570" spans="1:67" x14ac:dyDescent="0.2">
      <c r="A570" s="27">
        <v>569</v>
      </c>
      <c r="B570" s="36">
        <v>51.505413090152203</v>
      </c>
      <c r="C570" s="18">
        <v>402.79999999999899</v>
      </c>
      <c r="D570">
        <v>400</v>
      </c>
      <c r="E570">
        <v>1600</v>
      </c>
      <c r="F570">
        <v>0</v>
      </c>
      <c r="G570" s="23">
        <f t="shared" si="250"/>
        <v>1</v>
      </c>
      <c r="H570" s="16">
        <v>65.468036529680305</v>
      </c>
      <c r="I570" s="17">
        <v>90.773626558656602</v>
      </c>
      <c r="J570" s="6">
        <f t="shared" si="251"/>
        <v>90.971211542067479</v>
      </c>
      <c r="K570" s="6">
        <f t="shared" si="252"/>
        <v>90.971211542067479</v>
      </c>
      <c r="L570" s="6">
        <f t="shared" si="253"/>
        <v>1</v>
      </c>
      <c r="M570" s="6">
        <f t="shared" si="254"/>
        <v>90.773626558656602</v>
      </c>
      <c r="N570" s="16">
        <v>78.766360382909198</v>
      </c>
      <c r="O570" s="17">
        <v>128.83353924892799</v>
      </c>
      <c r="P570" s="6">
        <f t="shared" si="255"/>
        <v>122.398009529787</v>
      </c>
      <c r="Q570" s="6">
        <f t="shared" si="240"/>
        <v>122.398009529787</v>
      </c>
      <c r="R570" s="17">
        <v>122.398009529787</v>
      </c>
      <c r="S570" s="6">
        <f t="shared" si="256"/>
        <v>6.4355297191409875</v>
      </c>
      <c r="T570" s="6">
        <f t="shared" si="257"/>
        <v>128.83353924892799</v>
      </c>
      <c r="U570" s="17">
        <v>75.2284206697164</v>
      </c>
      <c r="V570" s="6">
        <f t="shared" si="258"/>
        <v>67.868514988335406</v>
      </c>
      <c r="W570" s="6">
        <f t="shared" si="241"/>
        <v>67.868514988335406</v>
      </c>
      <c r="X570" s="17">
        <v>67.868514988335406</v>
      </c>
      <c r="Y570" s="6">
        <f t="shared" si="259"/>
        <v>7.3599056813809938</v>
      </c>
      <c r="Z570" s="6">
        <f t="shared" si="260"/>
        <v>75.2284206697164</v>
      </c>
      <c r="AA570" s="17">
        <v>0</v>
      </c>
      <c r="AB570" s="6">
        <f t="shared" si="261"/>
        <v>0</v>
      </c>
      <c r="AC570" s="6">
        <f t="shared" si="242"/>
        <v>0</v>
      </c>
      <c r="AD570" s="17">
        <v>0</v>
      </c>
      <c r="AE570" s="6">
        <f t="shared" si="262"/>
        <v>0</v>
      </c>
      <c r="AF570" s="17">
        <v>0</v>
      </c>
      <c r="AG570" s="6">
        <f t="shared" si="263"/>
        <v>0</v>
      </c>
      <c r="AH570" s="6">
        <f t="shared" si="243"/>
        <v>0</v>
      </c>
      <c r="AI570" s="6">
        <f t="shared" si="264"/>
        <v>0</v>
      </c>
      <c r="AJ570" s="17">
        <v>172.915660021337</v>
      </c>
      <c r="AK570" s="6">
        <f t="shared" si="265"/>
        <v>140.36125479091001</v>
      </c>
      <c r="AL570" s="6">
        <f t="shared" si="244"/>
        <v>140.36125479091001</v>
      </c>
      <c r="AM570" s="17">
        <v>140.36125479091001</v>
      </c>
      <c r="AN570" s="6">
        <f t="shared" si="266"/>
        <v>32.554405230426994</v>
      </c>
      <c r="AO570" s="6">
        <f t="shared" si="267"/>
        <v>172.915660021337</v>
      </c>
      <c r="AP570" s="17">
        <v>1279.51297863678</v>
      </c>
      <c r="AQ570" s="6">
        <f t="shared" si="268"/>
        <v>1279.512978636782</v>
      </c>
      <c r="AR570" s="17">
        <v>85.712619198302903</v>
      </c>
      <c r="AS570" s="6">
        <f t="shared" si="245"/>
        <v>85.712619198302903</v>
      </c>
      <c r="AT570" s="17">
        <v>812.50754968798697</v>
      </c>
      <c r="AU570" s="6">
        <f t="shared" si="246"/>
        <v>812.50754968798697</v>
      </c>
      <c r="AV570" s="17">
        <v>0</v>
      </c>
      <c r="AW570" s="6">
        <f t="shared" si="247"/>
        <v>0</v>
      </c>
      <c r="AX570" s="17">
        <v>381.29280975049198</v>
      </c>
      <c r="AY570" s="6">
        <f t="shared" si="248"/>
        <v>381.29280975049198</v>
      </c>
      <c r="AZ570" s="20">
        <v>67994445.035209507</v>
      </c>
      <c r="BA570" s="20">
        <v>1126911815.8847799</v>
      </c>
      <c r="BB570" s="20">
        <v>185080372.98857501</v>
      </c>
      <c r="BC570" s="20">
        <v>0</v>
      </c>
      <c r="BD570" s="19">
        <f t="shared" si="249"/>
        <v>1379.9866339085643</v>
      </c>
      <c r="BE570" s="18">
        <v>11.535044913670999</v>
      </c>
      <c r="BF570" s="20">
        <v>0</v>
      </c>
      <c r="BG570" s="20">
        <v>0</v>
      </c>
      <c r="BH570" s="19">
        <f t="shared" si="269"/>
        <v>0</v>
      </c>
      <c r="BI570" s="18">
        <v>72.107578326213101</v>
      </c>
      <c r="BJ570">
        <v>106</v>
      </c>
      <c r="BK570">
        <v>1216</v>
      </c>
      <c r="BL570" s="22">
        <v>1844.76928</v>
      </c>
      <c r="BM570">
        <v>304</v>
      </c>
      <c r="BN570">
        <v>76</v>
      </c>
      <c r="BO570">
        <v>0.285138915083885</v>
      </c>
    </row>
    <row r="571" spans="1:67" x14ac:dyDescent="0.2">
      <c r="A571" s="27">
        <v>570</v>
      </c>
      <c r="B571" s="36">
        <v>154.516239270456</v>
      </c>
      <c r="C571" s="18">
        <v>402.79999999999899</v>
      </c>
      <c r="D571">
        <v>400</v>
      </c>
      <c r="E571">
        <v>1600</v>
      </c>
      <c r="F571">
        <v>0</v>
      </c>
      <c r="G571" s="23">
        <f t="shared" si="250"/>
        <v>1</v>
      </c>
      <c r="H571" s="16">
        <v>73.7785388127853</v>
      </c>
      <c r="I571" s="17">
        <v>95.310735371050498</v>
      </c>
      <c r="J571" s="6">
        <f t="shared" si="251"/>
        <v>95.607163645833111</v>
      </c>
      <c r="K571" s="6">
        <f t="shared" si="252"/>
        <v>95.607163645833111</v>
      </c>
      <c r="L571" s="6">
        <f t="shared" si="253"/>
        <v>1</v>
      </c>
      <c r="M571" s="6">
        <f t="shared" si="254"/>
        <v>95.310735371050498</v>
      </c>
      <c r="N571" s="16">
        <v>85.2822035626305</v>
      </c>
      <c r="O571" s="17">
        <v>145.19048353453999</v>
      </c>
      <c r="P571" s="6">
        <f t="shared" si="255"/>
        <v>137.930428279658</v>
      </c>
      <c r="Q571" s="6">
        <f t="shared" si="240"/>
        <v>137.930428279658</v>
      </c>
      <c r="R571" s="17">
        <v>137.930428279658</v>
      </c>
      <c r="S571" s="6">
        <f t="shared" si="256"/>
        <v>7.2600552548819905</v>
      </c>
      <c r="T571" s="6">
        <f t="shared" si="257"/>
        <v>145.19048353453999</v>
      </c>
      <c r="U571" s="17">
        <v>75.118711985904497</v>
      </c>
      <c r="V571" s="6">
        <f t="shared" si="258"/>
        <v>67.762362743720999</v>
      </c>
      <c r="W571" s="6">
        <f t="shared" si="241"/>
        <v>67.762362743720999</v>
      </c>
      <c r="X571" s="17">
        <v>67.762362743720999</v>
      </c>
      <c r="Y571" s="6">
        <f t="shared" si="259"/>
        <v>7.3563492421834979</v>
      </c>
      <c r="Z571" s="6">
        <f t="shared" si="260"/>
        <v>75.118711985904497</v>
      </c>
      <c r="AA571" s="17">
        <v>0</v>
      </c>
      <c r="AB571" s="6">
        <f t="shared" si="261"/>
        <v>0</v>
      </c>
      <c r="AC571" s="6">
        <f t="shared" si="242"/>
        <v>0</v>
      </c>
      <c r="AD571" s="17">
        <v>0</v>
      </c>
      <c r="AE571" s="6">
        <f t="shared" si="262"/>
        <v>0</v>
      </c>
      <c r="AF571" s="17">
        <v>0</v>
      </c>
      <c r="AG571" s="6">
        <f t="shared" si="263"/>
        <v>0</v>
      </c>
      <c r="AH571" s="6">
        <f t="shared" si="243"/>
        <v>0</v>
      </c>
      <c r="AI571" s="6">
        <f t="shared" si="264"/>
        <v>0</v>
      </c>
      <c r="AJ571" s="17">
        <v>171.55884949621301</v>
      </c>
      <c r="AK571" s="6">
        <f t="shared" si="265"/>
        <v>139.212720894065</v>
      </c>
      <c r="AL571" s="6">
        <f t="shared" si="244"/>
        <v>139.212720894065</v>
      </c>
      <c r="AM571" s="17">
        <v>139.212720894065</v>
      </c>
      <c r="AN571" s="6">
        <f t="shared" si="266"/>
        <v>32.346128602148013</v>
      </c>
      <c r="AO571" s="6">
        <f t="shared" si="267"/>
        <v>171.55884949621301</v>
      </c>
      <c r="AP571" s="17">
        <v>1449.3691851388201</v>
      </c>
      <c r="AQ571" s="6">
        <f t="shared" si="268"/>
        <v>1449.3691851388271</v>
      </c>
      <c r="AR571" s="17">
        <v>256.85979096524198</v>
      </c>
      <c r="AS571" s="6">
        <f t="shared" si="245"/>
        <v>256.85979096524198</v>
      </c>
      <c r="AT571" s="17">
        <v>811.62891113186799</v>
      </c>
      <c r="AU571" s="6">
        <f t="shared" si="246"/>
        <v>811.62891113186799</v>
      </c>
      <c r="AV571" s="17">
        <v>0</v>
      </c>
      <c r="AW571" s="6">
        <f t="shared" si="247"/>
        <v>0</v>
      </c>
      <c r="AX571" s="17">
        <v>380.88048304171701</v>
      </c>
      <c r="AY571" s="6">
        <f t="shared" si="248"/>
        <v>380.88048304171701</v>
      </c>
      <c r="AZ571" s="20">
        <v>180048928.090918</v>
      </c>
      <c r="BA571" s="20">
        <v>1127488804.5699799</v>
      </c>
      <c r="BB571" s="20">
        <v>186606473.756383</v>
      </c>
      <c r="BC571" s="20">
        <v>0</v>
      </c>
      <c r="BD571" s="19">
        <f t="shared" si="249"/>
        <v>1494.1442064172809</v>
      </c>
      <c r="BE571" s="18">
        <v>15.0812235212028</v>
      </c>
      <c r="BF571" s="20">
        <v>0</v>
      </c>
      <c r="BG571" s="20">
        <v>0</v>
      </c>
      <c r="BH571" s="19">
        <f t="shared" si="269"/>
        <v>0</v>
      </c>
      <c r="BI571" s="18">
        <v>216.32273497863901</v>
      </c>
      <c r="BJ571">
        <v>106</v>
      </c>
      <c r="BK571">
        <v>1216</v>
      </c>
      <c r="BL571" s="22">
        <v>1844.76928</v>
      </c>
      <c r="BM571">
        <v>304</v>
      </c>
      <c r="BN571">
        <v>76</v>
      </c>
      <c r="BO571">
        <v>0.28749005967158497</v>
      </c>
    </row>
    <row r="572" spans="1:67" x14ac:dyDescent="0.2">
      <c r="A572" s="27">
        <v>571</v>
      </c>
      <c r="B572" s="36">
        <v>206.02165236060799</v>
      </c>
      <c r="C572" s="18">
        <v>402.79999999999899</v>
      </c>
      <c r="D572">
        <v>400</v>
      </c>
      <c r="E572">
        <v>1600</v>
      </c>
      <c r="F572">
        <v>0</v>
      </c>
      <c r="G572" s="23">
        <f t="shared" si="250"/>
        <v>1</v>
      </c>
      <c r="H572" s="16">
        <v>78.573059360730596</v>
      </c>
      <c r="I572" s="17">
        <v>98.027568377089494</v>
      </c>
      <c r="J572" s="6">
        <f t="shared" si="251"/>
        <v>98.36188372064062</v>
      </c>
      <c r="K572" s="6">
        <f t="shared" si="252"/>
        <v>98.36188372064062</v>
      </c>
      <c r="L572" s="6">
        <f t="shared" si="253"/>
        <v>1</v>
      </c>
      <c r="M572" s="6">
        <f t="shared" si="254"/>
        <v>98.027568377089494</v>
      </c>
      <c r="N572" s="16">
        <v>87.859698345209296</v>
      </c>
      <c r="O572" s="17">
        <v>159.236918291313</v>
      </c>
      <c r="P572" s="6">
        <f t="shared" si="255"/>
        <v>151.271128597565</v>
      </c>
      <c r="Q572" s="6">
        <f t="shared" si="240"/>
        <v>151.271128597565</v>
      </c>
      <c r="R572" s="17">
        <v>151.271128597565</v>
      </c>
      <c r="S572" s="6">
        <f t="shared" si="256"/>
        <v>7.9657896937480075</v>
      </c>
      <c r="T572" s="6">
        <f t="shared" si="257"/>
        <v>159.236918291313</v>
      </c>
      <c r="U572" s="17">
        <v>75.077285005275101</v>
      </c>
      <c r="V572" s="6">
        <f t="shared" si="258"/>
        <v>67.722045581372598</v>
      </c>
      <c r="W572" s="6">
        <f t="shared" si="241"/>
        <v>67.722045581372598</v>
      </c>
      <c r="X572" s="17">
        <v>67.722045581372598</v>
      </c>
      <c r="Y572" s="6">
        <f t="shared" si="259"/>
        <v>7.3552394239025034</v>
      </c>
      <c r="Z572" s="6">
        <f t="shared" si="260"/>
        <v>75.077285005275101</v>
      </c>
      <c r="AA572" s="17">
        <v>0</v>
      </c>
      <c r="AB572" s="6">
        <f t="shared" si="261"/>
        <v>0</v>
      </c>
      <c r="AC572" s="6">
        <f t="shared" si="242"/>
        <v>0</v>
      </c>
      <c r="AD572" s="17">
        <v>0</v>
      </c>
      <c r="AE572" s="6">
        <f t="shared" si="262"/>
        <v>0</v>
      </c>
      <c r="AF572" s="17">
        <v>0</v>
      </c>
      <c r="AG572" s="6">
        <f t="shared" si="263"/>
        <v>0</v>
      </c>
      <c r="AH572" s="6">
        <f t="shared" si="243"/>
        <v>0</v>
      </c>
      <c r="AI572" s="6">
        <f t="shared" si="264"/>
        <v>0</v>
      </c>
      <c r="AJ572" s="17">
        <v>165.39855229406299</v>
      </c>
      <c r="AK572" s="6">
        <f t="shared" si="265"/>
        <v>134.18885574215801</v>
      </c>
      <c r="AL572" s="6">
        <f t="shared" si="244"/>
        <v>134.18885574215801</v>
      </c>
      <c r="AM572" s="17">
        <v>134.18885574215801</v>
      </c>
      <c r="AN572" s="6">
        <f t="shared" si="266"/>
        <v>31.209696551904983</v>
      </c>
      <c r="AO572" s="6">
        <f t="shared" si="267"/>
        <v>165.39855229406299</v>
      </c>
      <c r="AP572" s="17">
        <v>1534.30730346002</v>
      </c>
      <c r="AQ572" s="6">
        <f t="shared" si="268"/>
        <v>1534.3073034600238</v>
      </c>
      <c r="AR572" s="17">
        <v>342.32759852496599</v>
      </c>
      <c r="AS572" s="6">
        <f t="shared" si="245"/>
        <v>342.32759852496599</v>
      </c>
      <c r="AT572" s="17">
        <v>811.26840151910994</v>
      </c>
      <c r="AU572" s="6">
        <f t="shared" si="246"/>
        <v>811.26840151910994</v>
      </c>
      <c r="AV572" s="17">
        <v>0</v>
      </c>
      <c r="AW572" s="6">
        <f t="shared" si="247"/>
        <v>0</v>
      </c>
      <c r="AX572" s="17">
        <v>380.71130341594801</v>
      </c>
      <c r="AY572" s="6">
        <f t="shared" si="248"/>
        <v>380.71130341594801</v>
      </c>
      <c r="AZ572" s="20">
        <v>217157006.95508</v>
      </c>
      <c r="BA572" s="20">
        <v>1127659446.88515</v>
      </c>
      <c r="BB572" s="20">
        <v>194485461.16783699</v>
      </c>
      <c r="BC572" s="20">
        <v>0</v>
      </c>
      <c r="BD572" s="19">
        <f t="shared" si="249"/>
        <v>1539.301915008067</v>
      </c>
      <c r="BE572" s="18">
        <v>17.169411712032701</v>
      </c>
      <c r="BF572" s="20">
        <v>0</v>
      </c>
      <c r="BG572" s="20">
        <v>0</v>
      </c>
      <c r="BH572" s="19">
        <f t="shared" si="269"/>
        <v>0</v>
      </c>
      <c r="BI572" s="18">
        <v>288.43031330485201</v>
      </c>
      <c r="BJ572">
        <v>106</v>
      </c>
      <c r="BK572">
        <v>1216</v>
      </c>
      <c r="BL572" s="22">
        <v>1844.76928</v>
      </c>
      <c r="BM572">
        <v>304</v>
      </c>
      <c r="BN572">
        <v>76</v>
      </c>
      <c r="BO572">
        <v>0.29963921102617602</v>
      </c>
    </row>
    <row r="573" spans="1:67" x14ac:dyDescent="0.2">
      <c r="A573" s="27">
        <v>572</v>
      </c>
      <c r="B573" s="36">
        <v>257.52706545076097</v>
      </c>
      <c r="C573" s="18">
        <v>402.79999999999899</v>
      </c>
      <c r="D573">
        <v>400</v>
      </c>
      <c r="E573">
        <v>1600</v>
      </c>
      <c r="F573">
        <v>0</v>
      </c>
      <c r="G573" s="23">
        <f t="shared" si="250"/>
        <v>1</v>
      </c>
      <c r="H573" s="16">
        <v>82.089041095890394</v>
      </c>
      <c r="I573" s="17">
        <v>101.24521675128101</v>
      </c>
      <c r="J573" s="6">
        <f t="shared" si="251"/>
        <v>101.55775444317121</v>
      </c>
      <c r="K573" s="6">
        <f t="shared" si="252"/>
        <v>101.55775444317121</v>
      </c>
      <c r="L573" s="6">
        <f t="shared" si="253"/>
        <v>1</v>
      </c>
      <c r="M573" s="6">
        <f t="shared" si="254"/>
        <v>101.24521675128101</v>
      </c>
      <c r="N573" s="16">
        <v>89.794468062486104</v>
      </c>
      <c r="O573" s="17">
        <v>179.56077153629801</v>
      </c>
      <c r="P573" s="6">
        <f t="shared" si="255"/>
        <v>170.574920531571</v>
      </c>
      <c r="Q573" s="6">
        <f t="shared" si="240"/>
        <v>170.574920531571</v>
      </c>
      <c r="R573" s="17">
        <v>170.574920531571</v>
      </c>
      <c r="S573" s="6">
        <f t="shared" si="256"/>
        <v>8.9858510047270101</v>
      </c>
      <c r="T573" s="6">
        <f t="shared" si="257"/>
        <v>179.56077153629801</v>
      </c>
      <c r="U573" s="17">
        <v>75.042358250173095</v>
      </c>
      <c r="V573" s="6">
        <f t="shared" si="258"/>
        <v>67.687925258636596</v>
      </c>
      <c r="W573" s="6">
        <f t="shared" si="241"/>
        <v>67.687925258636596</v>
      </c>
      <c r="X573" s="17">
        <v>67.687925258636596</v>
      </c>
      <c r="Y573" s="6">
        <f t="shared" si="259"/>
        <v>7.3544329915364983</v>
      </c>
      <c r="Z573" s="6">
        <f t="shared" si="260"/>
        <v>75.042358250173095</v>
      </c>
      <c r="AA573" s="17">
        <v>0</v>
      </c>
      <c r="AB573" s="6">
        <f t="shared" si="261"/>
        <v>0</v>
      </c>
      <c r="AC573" s="6">
        <f t="shared" si="242"/>
        <v>0</v>
      </c>
      <c r="AD573" s="17">
        <v>0</v>
      </c>
      <c r="AE573" s="6">
        <f t="shared" si="262"/>
        <v>0</v>
      </c>
      <c r="AF573" s="17">
        <v>0</v>
      </c>
      <c r="AG573" s="6">
        <f t="shared" si="263"/>
        <v>0</v>
      </c>
      <c r="AH573" s="6">
        <f t="shared" si="243"/>
        <v>0</v>
      </c>
      <c r="AI573" s="6">
        <f t="shared" si="264"/>
        <v>0</v>
      </c>
      <c r="AJ573" s="17">
        <v>156.04966883053399</v>
      </c>
      <c r="AK573" s="6">
        <f t="shared" si="265"/>
        <v>126.585206449938</v>
      </c>
      <c r="AL573" s="6">
        <f t="shared" si="244"/>
        <v>126.585206449938</v>
      </c>
      <c r="AM573" s="17">
        <v>126.585206449938</v>
      </c>
      <c r="AN573" s="6">
        <f t="shared" si="266"/>
        <v>29.46446238059599</v>
      </c>
      <c r="AO573" s="6">
        <f t="shared" si="267"/>
        <v>156.04966883053399</v>
      </c>
      <c r="AP573" s="17">
        <v>1619.2505916166699</v>
      </c>
      <c r="AQ573" s="6">
        <f t="shared" si="268"/>
        <v>1619.2505916166749</v>
      </c>
      <c r="AR573" s="17">
        <v>427.74080272007097</v>
      </c>
      <c r="AS573" s="6">
        <f t="shared" si="245"/>
        <v>427.74080272007097</v>
      </c>
      <c r="AT573" s="17">
        <v>810.94857389806396</v>
      </c>
      <c r="AU573" s="6">
        <f t="shared" si="246"/>
        <v>810.94857389806396</v>
      </c>
      <c r="AV573" s="17">
        <v>0</v>
      </c>
      <c r="AW573" s="6">
        <f t="shared" si="247"/>
        <v>0</v>
      </c>
      <c r="AX573" s="17">
        <v>380.56121499853998</v>
      </c>
      <c r="AY573" s="6">
        <f t="shared" si="248"/>
        <v>380.56121499853998</v>
      </c>
      <c r="AZ573" s="20">
        <v>239541803.72092</v>
      </c>
      <c r="BA573" s="20">
        <v>1127781195.32058</v>
      </c>
      <c r="BB573" s="20">
        <v>205876081.41325501</v>
      </c>
      <c r="BC573" s="20">
        <v>0</v>
      </c>
      <c r="BD573" s="19">
        <f t="shared" si="249"/>
        <v>1573.1990804547552</v>
      </c>
      <c r="BE573" s="18">
        <v>19.599016869728398</v>
      </c>
      <c r="BF573" s="20">
        <v>0</v>
      </c>
      <c r="BG573" s="20">
        <v>0</v>
      </c>
      <c r="BH573" s="19">
        <f t="shared" si="269"/>
        <v>0</v>
      </c>
      <c r="BI573" s="18">
        <v>360.53789163106501</v>
      </c>
      <c r="BJ573">
        <v>106</v>
      </c>
      <c r="BK573">
        <v>1216</v>
      </c>
      <c r="BL573" s="22">
        <v>1844.76928</v>
      </c>
      <c r="BM573">
        <v>304</v>
      </c>
      <c r="BN573">
        <v>76</v>
      </c>
      <c r="BO573">
        <v>0.31756590857664602</v>
      </c>
    </row>
    <row r="574" spans="1:67" x14ac:dyDescent="0.2">
      <c r="A574" s="27">
        <v>573</v>
      </c>
      <c r="B574" s="36">
        <v>309.03247854091302</v>
      </c>
      <c r="C574" s="18">
        <v>402.79999999999899</v>
      </c>
      <c r="D574">
        <v>400</v>
      </c>
      <c r="E574">
        <v>1600</v>
      </c>
      <c r="F574">
        <v>0</v>
      </c>
      <c r="G574" s="23">
        <f t="shared" si="250"/>
        <v>1</v>
      </c>
      <c r="H574" s="16">
        <v>84.748858447488502</v>
      </c>
      <c r="I574" s="17">
        <v>104.90074752123201</v>
      </c>
      <c r="J574" s="6">
        <f t="shared" si="251"/>
        <v>105.21035578309565</v>
      </c>
      <c r="K574" s="6">
        <f t="shared" si="252"/>
        <v>105.21035578309565</v>
      </c>
      <c r="L574" s="6">
        <f t="shared" si="253"/>
        <v>1</v>
      </c>
      <c r="M574" s="6">
        <f t="shared" si="254"/>
        <v>104.90074752123201</v>
      </c>
      <c r="N574" s="16">
        <v>91.243976523936396</v>
      </c>
      <c r="O574" s="17">
        <v>200.82433721872999</v>
      </c>
      <c r="P574" s="6">
        <f t="shared" si="255"/>
        <v>190.77101863267299</v>
      </c>
      <c r="Q574" s="6">
        <f t="shared" si="240"/>
        <v>190.77101863267299</v>
      </c>
      <c r="R574" s="17">
        <v>190.77101863267299</v>
      </c>
      <c r="S574" s="6">
        <f t="shared" si="256"/>
        <v>10.053318586057003</v>
      </c>
      <c r="T574" s="6">
        <f t="shared" si="257"/>
        <v>200.82433721872999</v>
      </c>
      <c r="U574" s="17">
        <v>75.012730081864902</v>
      </c>
      <c r="V574" s="6">
        <f t="shared" si="258"/>
        <v>67.658864171224806</v>
      </c>
      <c r="W574" s="6">
        <f t="shared" si="241"/>
        <v>67.658864171224806</v>
      </c>
      <c r="X574" s="17">
        <v>67.658864171224806</v>
      </c>
      <c r="Y574" s="6">
        <f t="shared" si="259"/>
        <v>7.3538659106400956</v>
      </c>
      <c r="Z574" s="6">
        <f t="shared" si="260"/>
        <v>75.012730081864902</v>
      </c>
      <c r="AA574" s="17">
        <v>0</v>
      </c>
      <c r="AB574" s="6">
        <f t="shared" si="261"/>
        <v>0</v>
      </c>
      <c r="AC574" s="6">
        <f t="shared" si="242"/>
        <v>0</v>
      </c>
      <c r="AD574" s="17">
        <v>0</v>
      </c>
      <c r="AE574" s="6">
        <f t="shared" si="262"/>
        <v>0</v>
      </c>
      <c r="AF574" s="17">
        <v>0</v>
      </c>
      <c r="AG574" s="6">
        <f t="shared" si="263"/>
        <v>0</v>
      </c>
      <c r="AH574" s="6">
        <f t="shared" si="243"/>
        <v>0</v>
      </c>
      <c r="AI574" s="6">
        <f t="shared" si="264"/>
        <v>0</v>
      </c>
      <c r="AJ574" s="17">
        <v>149.73285913484199</v>
      </c>
      <c r="AK574" s="6">
        <f t="shared" si="265"/>
        <v>121.431743747939</v>
      </c>
      <c r="AL574" s="6">
        <f t="shared" si="244"/>
        <v>121.431743747939</v>
      </c>
      <c r="AM574" s="17">
        <v>121.431743747939</v>
      </c>
      <c r="AN574" s="6">
        <f t="shared" si="266"/>
        <v>28.301115386902993</v>
      </c>
      <c r="AO574" s="6">
        <f t="shared" si="267"/>
        <v>149.73285913484199</v>
      </c>
      <c r="AP574" s="17">
        <v>1704.19822125562</v>
      </c>
      <c r="AQ574" s="6">
        <f t="shared" si="268"/>
        <v>1704.198221255624</v>
      </c>
      <c r="AR574" s="17">
        <v>513.108152546528</v>
      </c>
      <c r="AS574" s="6">
        <f t="shared" si="245"/>
        <v>513.108152546528</v>
      </c>
      <c r="AT574" s="17">
        <v>810.66290986855495</v>
      </c>
      <c r="AU574" s="6">
        <f t="shared" si="246"/>
        <v>810.66290986855495</v>
      </c>
      <c r="AV574" s="17">
        <v>0</v>
      </c>
      <c r="AW574" s="6">
        <f t="shared" si="247"/>
        <v>0</v>
      </c>
      <c r="AX574" s="17">
        <v>380.42715884054098</v>
      </c>
      <c r="AY574" s="6">
        <f t="shared" si="248"/>
        <v>380.42715884054098</v>
      </c>
      <c r="AZ574" s="20">
        <v>256418901.96546</v>
      </c>
      <c r="BA574" s="20">
        <v>1127865400.78193</v>
      </c>
      <c r="BB574" s="20">
        <v>214310165.951974</v>
      </c>
      <c r="BC574" s="20">
        <v>0</v>
      </c>
      <c r="BD574" s="19">
        <f t="shared" si="249"/>
        <v>1598.5944686993639</v>
      </c>
      <c r="BE574" s="18">
        <v>22.219239758576599</v>
      </c>
      <c r="BF574" s="20">
        <v>0</v>
      </c>
      <c r="BG574" s="20">
        <v>0</v>
      </c>
      <c r="BH574" s="19">
        <f t="shared" si="269"/>
        <v>0</v>
      </c>
      <c r="BI574" s="18">
        <v>432.64546995727801</v>
      </c>
      <c r="BJ574">
        <v>106</v>
      </c>
      <c r="BK574">
        <v>1216</v>
      </c>
      <c r="BL574" s="22">
        <v>1844.76928</v>
      </c>
      <c r="BM574">
        <v>304</v>
      </c>
      <c r="BN574">
        <v>76</v>
      </c>
      <c r="BO574">
        <v>0.33102354636633902</v>
      </c>
    </row>
    <row r="575" spans="1:67" x14ac:dyDescent="0.2">
      <c r="A575" s="27">
        <v>574</v>
      </c>
      <c r="B575" s="36">
        <v>360.53789163106501</v>
      </c>
      <c r="C575" s="18">
        <v>402.79999999999899</v>
      </c>
      <c r="D575">
        <v>400</v>
      </c>
      <c r="E575">
        <v>1600</v>
      </c>
      <c r="F575">
        <v>0</v>
      </c>
      <c r="G575" s="23">
        <f t="shared" si="250"/>
        <v>1</v>
      </c>
      <c r="H575" s="16">
        <v>86.780821917808197</v>
      </c>
      <c r="I575" s="17">
        <v>108.742778294877</v>
      </c>
      <c r="J575" s="6">
        <f t="shared" si="251"/>
        <v>109.04167163345085</v>
      </c>
      <c r="K575" s="6">
        <f t="shared" si="252"/>
        <v>109.04167163345085</v>
      </c>
      <c r="L575" s="6">
        <f t="shared" si="253"/>
        <v>1</v>
      </c>
      <c r="M575" s="6">
        <f t="shared" si="254"/>
        <v>108.742778294877</v>
      </c>
      <c r="N575" s="16">
        <v>92.441294906095905</v>
      </c>
      <c r="O575" s="17">
        <v>222.68357474933899</v>
      </c>
      <c r="P575" s="6">
        <f t="shared" si="255"/>
        <v>211.53262284890801</v>
      </c>
      <c r="Q575" s="6">
        <f t="shared" si="240"/>
        <v>211.53262284890801</v>
      </c>
      <c r="R575" s="17">
        <v>211.53262284890801</v>
      </c>
      <c r="S575" s="6">
        <f t="shared" si="256"/>
        <v>11.150951900430982</v>
      </c>
      <c r="T575" s="6">
        <f t="shared" si="257"/>
        <v>222.68357474933899</v>
      </c>
      <c r="U575" s="17">
        <v>74.986990397030894</v>
      </c>
      <c r="V575" s="6">
        <f t="shared" si="258"/>
        <v>67.633547673679402</v>
      </c>
      <c r="W575" s="6">
        <f t="shared" si="241"/>
        <v>67.633547673679402</v>
      </c>
      <c r="X575" s="17">
        <v>67.633547673679402</v>
      </c>
      <c r="Y575" s="6">
        <f t="shared" si="259"/>
        <v>7.3534427233514918</v>
      </c>
      <c r="Z575" s="6">
        <f t="shared" si="260"/>
        <v>74.986990397030894</v>
      </c>
      <c r="AA575" s="17">
        <v>0</v>
      </c>
      <c r="AB575" s="6">
        <f t="shared" si="261"/>
        <v>0</v>
      </c>
      <c r="AC575" s="6">
        <f t="shared" si="242"/>
        <v>0</v>
      </c>
      <c r="AD575" s="17">
        <v>0</v>
      </c>
      <c r="AE575" s="6">
        <f t="shared" si="262"/>
        <v>0</v>
      </c>
      <c r="AF575" s="17">
        <v>0</v>
      </c>
      <c r="AG575" s="6">
        <f t="shared" si="263"/>
        <v>0</v>
      </c>
      <c r="AH575" s="6">
        <f t="shared" si="243"/>
        <v>0</v>
      </c>
      <c r="AI575" s="6">
        <f t="shared" si="264"/>
        <v>0</v>
      </c>
      <c r="AJ575" s="17">
        <v>144.19105432173399</v>
      </c>
      <c r="AK575" s="6">
        <f t="shared" si="265"/>
        <v>116.915315418692</v>
      </c>
      <c r="AL575" s="6">
        <f t="shared" si="244"/>
        <v>116.915315418692</v>
      </c>
      <c r="AM575" s="17">
        <v>116.915315418692</v>
      </c>
      <c r="AN575" s="6">
        <f t="shared" si="266"/>
        <v>27.275738903041983</v>
      </c>
      <c r="AO575" s="6">
        <f t="shared" si="267"/>
        <v>144.19105432173399</v>
      </c>
      <c r="AP575" s="17">
        <v>1789.14953201853</v>
      </c>
      <c r="AQ575" s="6">
        <f t="shared" si="268"/>
        <v>1789.1495320185322</v>
      </c>
      <c r="AR575" s="17">
        <v>598.43662265319995</v>
      </c>
      <c r="AS575" s="6">
        <f t="shared" si="245"/>
        <v>598.43662265319995</v>
      </c>
      <c r="AT575" s="17">
        <v>810.40621299975203</v>
      </c>
      <c r="AU575" s="6">
        <f t="shared" si="246"/>
        <v>810.40621299975203</v>
      </c>
      <c r="AV575" s="17">
        <v>0</v>
      </c>
      <c r="AW575" s="6">
        <f t="shared" si="247"/>
        <v>0</v>
      </c>
      <c r="AX575" s="17">
        <v>380.30669636558002</v>
      </c>
      <c r="AY575" s="6">
        <f t="shared" si="248"/>
        <v>380.30669636558002</v>
      </c>
      <c r="AZ575" s="20">
        <v>269201045.225986</v>
      </c>
      <c r="BA575" s="20">
        <v>1127928073.78247</v>
      </c>
      <c r="BB575" s="20">
        <v>222442367.74633899</v>
      </c>
      <c r="BC575" s="20">
        <v>0</v>
      </c>
      <c r="BD575" s="19">
        <f t="shared" si="249"/>
        <v>1619.5714867547952</v>
      </c>
      <c r="BE575" s="18">
        <v>24.815063539813501</v>
      </c>
      <c r="BF575" s="20">
        <v>0</v>
      </c>
      <c r="BG575" s="20">
        <v>0</v>
      </c>
      <c r="BH575" s="19">
        <f t="shared" si="269"/>
        <v>0</v>
      </c>
      <c r="BI575" s="18">
        <v>504.75304828349101</v>
      </c>
      <c r="BJ575">
        <v>106</v>
      </c>
      <c r="BK575">
        <v>1216</v>
      </c>
      <c r="BL575" s="22">
        <v>1844.76928</v>
      </c>
      <c r="BM575">
        <v>304</v>
      </c>
      <c r="BN575">
        <v>76</v>
      </c>
      <c r="BO575">
        <v>0.34370112896101301</v>
      </c>
    </row>
    <row r="576" spans="1:67" x14ac:dyDescent="0.2">
      <c r="A576" s="27">
        <v>575</v>
      </c>
      <c r="B576" s="36">
        <v>412.043304721217</v>
      </c>
      <c r="C576" s="18">
        <v>402.79999999999899</v>
      </c>
      <c r="D576">
        <v>400</v>
      </c>
      <c r="E576">
        <v>1600</v>
      </c>
      <c r="F576">
        <v>0</v>
      </c>
      <c r="G576" s="23">
        <f t="shared" si="250"/>
        <v>1</v>
      </c>
      <c r="H576" s="16">
        <v>88.310502283104995</v>
      </c>
      <c r="I576" s="17">
        <v>112.772028038701</v>
      </c>
      <c r="J576" s="6">
        <f t="shared" si="251"/>
        <v>113.06246985516188</v>
      </c>
      <c r="K576" s="6">
        <f t="shared" si="252"/>
        <v>113.06246985516188</v>
      </c>
      <c r="L576" s="6">
        <f t="shared" si="253"/>
        <v>1</v>
      </c>
      <c r="M576" s="6">
        <f t="shared" si="254"/>
        <v>112.772028038701</v>
      </c>
      <c r="N576" s="16">
        <v>93.376644228422904</v>
      </c>
      <c r="O576" s="17">
        <v>244.726500493038</v>
      </c>
      <c r="P576" s="6">
        <f t="shared" si="255"/>
        <v>232.46840959862101</v>
      </c>
      <c r="Q576" s="6">
        <f t="shared" si="240"/>
        <v>232.46840959862101</v>
      </c>
      <c r="R576" s="17">
        <v>232.46840959862101</v>
      </c>
      <c r="S576" s="6">
        <f t="shared" si="256"/>
        <v>12.258090894416995</v>
      </c>
      <c r="T576" s="6">
        <f t="shared" si="257"/>
        <v>244.726500493038</v>
      </c>
      <c r="U576" s="17">
        <v>74.964372924513498</v>
      </c>
      <c r="V576" s="6">
        <f t="shared" si="258"/>
        <v>67.611250166344405</v>
      </c>
      <c r="W576" s="6">
        <f t="shared" si="241"/>
        <v>67.611250166344405</v>
      </c>
      <c r="X576" s="17">
        <v>67.611250166344405</v>
      </c>
      <c r="Y576" s="6">
        <f t="shared" si="259"/>
        <v>7.3531227581690928</v>
      </c>
      <c r="Z576" s="6">
        <f t="shared" si="260"/>
        <v>74.964372924513498</v>
      </c>
      <c r="AA576" s="17">
        <v>0</v>
      </c>
      <c r="AB576" s="6">
        <f t="shared" si="261"/>
        <v>0</v>
      </c>
      <c r="AC576" s="6">
        <f t="shared" si="242"/>
        <v>0</v>
      </c>
      <c r="AD576" s="17">
        <v>0</v>
      </c>
      <c r="AE576" s="6">
        <f t="shared" si="262"/>
        <v>0</v>
      </c>
      <c r="AF576" s="17">
        <v>0</v>
      </c>
      <c r="AG576" s="6">
        <f t="shared" si="263"/>
        <v>0</v>
      </c>
      <c r="AH576" s="6">
        <f t="shared" si="243"/>
        <v>0</v>
      </c>
      <c r="AI576" s="6">
        <f t="shared" si="264"/>
        <v>0</v>
      </c>
      <c r="AJ576" s="17">
        <v>140.024916138348</v>
      </c>
      <c r="AK576" s="6">
        <f t="shared" si="265"/>
        <v>113.505244301875</v>
      </c>
      <c r="AL576" s="6">
        <f t="shared" si="244"/>
        <v>113.505244301875</v>
      </c>
      <c r="AM576" s="17">
        <v>113.505244301875</v>
      </c>
      <c r="AN576" s="6">
        <f t="shared" si="266"/>
        <v>26.519671836473009</v>
      </c>
      <c r="AO576" s="6">
        <f t="shared" si="267"/>
        <v>140.024916138348</v>
      </c>
      <c r="AP576" s="17">
        <v>1874.1039910090501</v>
      </c>
      <c r="AQ576" s="6">
        <f t="shared" si="268"/>
        <v>1874.103991009056</v>
      </c>
      <c r="AR576" s="17">
        <v>683.73184144618097</v>
      </c>
      <c r="AS576" s="6">
        <f t="shared" si="245"/>
        <v>683.73184144618097</v>
      </c>
      <c r="AT576" s="17">
        <v>810.17428987296</v>
      </c>
      <c r="AU576" s="6">
        <f t="shared" si="246"/>
        <v>810.17428987296</v>
      </c>
      <c r="AV576" s="17">
        <v>0</v>
      </c>
      <c r="AW576" s="6">
        <f t="shared" si="247"/>
        <v>0</v>
      </c>
      <c r="AX576" s="17">
        <v>380.19785968991499</v>
      </c>
      <c r="AY576" s="6">
        <f t="shared" si="248"/>
        <v>380.19785968991499</v>
      </c>
      <c r="AZ576" s="20">
        <v>279625960.62632602</v>
      </c>
      <c r="BA576" s="20">
        <v>1127976019.43068</v>
      </c>
      <c r="BB576" s="20">
        <v>228356826.82496101</v>
      </c>
      <c r="BC576" s="20">
        <v>0</v>
      </c>
      <c r="BD576" s="19">
        <f t="shared" si="249"/>
        <v>1635.9588068819671</v>
      </c>
      <c r="BE576" s="18">
        <v>27.398566807836101</v>
      </c>
      <c r="BF576" s="20">
        <v>0</v>
      </c>
      <c r="BG576" s="20">
        <v>0</v>
      </c>
      <c r="BH576" s="19">
        <f t="shared" si="269"/>
        <v>0</v>
      </c>
      <c r="BI576" s="18">
        <v>576.86062660970504</v>
      </c>
      <c r="BJ576">
        <v>106</v>
      </c>
      <c r="BK576">
        <v>1216</v>
      </c>
      <c r="BL576" s="22">
        <v>1844.76928</v>
      </c>
      <c r="BM576">
        <v>304</v>
      </c>
      <c r="BN576">
        <v>76</v>
      </c>
      <c r="BO576">
        <v>0.35283599220963002</v>
      </c>
    </row>
    <row r="577" spans="1:67" x14ac:dyDescent="0.2">
      <c r="A577" s="27">
        <v>576</v>
      </c>
      <c r="B577" s="36">
        <v>463.54871781137001</v>
      </c>
      <c r="C577" s="18">
        <v>402.79999999999899</v>
      </c>
      <c r="D577">
        <v>400</v>
      </c>
      <c r="E577">
        <v>1600</v>
      </c>
      <c r="F577">
        <v>0</v>
      </c>
      <c r="G577" s="23">
        <f t="shared" si="250"/>
        <v>1</v>
      </c>
      <c r="H577" s="16">
        <v>89.520547945205394</v>
      </c>
      <c r="I577" s="17">
        <v>116.966926935465</v>
      </c>
      <c r="J577" s="6">
        <f t="shared" si="251"/>
        <v>117.2526479779181</v>
      </c>
      <c r="K577" s="6">
        <f t="shared" si="252"/>
        <v>117.2526479779181</v>
      </c>
      <c r="L577" s="6">
        <f t="shared" si="253"/>
        <v>1</v>
      </c>
      <c r="M577" s="6">
        <f t="shared" si="254"/>
        <v>116.966926935465</v>
      </c>
      <c r="N577" s="16">
        <v>94.154065287031898</v>
      </c>
      <c r="O577" s="17">
        <v>266.71765762934302</v>
      </c>
      <c r="P577" s="6">
        <f t="shared" si="255"/>
        <v>253.354753835618</v>
      </c>
      <c r="Q577" s="6">
        <f t="shared" si="240"/>
        <v>253.354753835618</v>
      </c>
      <c r="R577" s="17">
        <v>253.354753835618</v>
      </c>
      <c r="S577" s="6">
        <f t="shared" si="256"/>
        <v>13.362903793725025</v>
      </c>
      <c r="T577" s="6">
        <f t="shared" si="257"/>
        <v>266.71765762934302</v>
      </c>
      <c r="U577" s="17">
        <v>74.943971325342204</v>
      </c>
      <c r="V577" s="6">
        <f t="shared" si="258"/>
        <v>67.591126114519398</v>
      </c>
      <c r="W577" s="6">
        <f t="shared" si="241"/>
        <v>67.591126114519398</v>
      </c>
      <c r="X577" s="17">
        <v>67.591126114519398</v>
      </c>
      <c r="Y577" s="6">
        <f t="shared" si="259"/>
        <v>7.3528452108228066</v>
      </c>
      <c r="Z577" s="6">
        <f t="shared" si="260"/>
        <v>74.943971325342204</v>
      </c>
      <c r="AA577" s="17">
        <v>0</v>
      </c>
      <c r="AB577" s="6">
        <f t="shared" si="261"/>
        <v>0</v>
      </c>
      <c r="AC577" s="6">
        <f t="shared" si="242"/>
        <v>0</v>
      </c>
      <c r="AD577" s="17">
        <v>0</v>
      </c>
      <c r="AE577" s="6">
        <f t="shared" si="262"/>
        <v>0</v>
      </c>
      <c r="AF577" s="17">
        <v>0</v>
      </c>
      <c r="AG577" s="6">
        <f t="shared" si="263"/>
        <v>0</v>
      </c>
      <c r="AH577" s="6">
        <f t="shared" si="243"/>
        <v>0</v>
      </c>
      <c r="AI577" s="6">
        <f t="shared" si="264"/>
        <v>0</v>
      </c>
      <c r="AJ577" s="17">
        <v>137.10666867283101</v>
      </c>
      <c r="AK577" s="6">
        <f t="shared" si="265"/>
        <v>111.154428208342</v>
      </c>
      <c r="AL577" s="6">
        <f t="shared" si="244"/>
        <v>111.154428208342</v>
      </c>
      <c r="AM577" s="17">
        <v>111.154428208342</v>
      </c>
      <c r="AN577" s="6">
        <f t="shared" si="266"/>
        <v>25.952240464489009</v>
      </c>
      <c r="AO577" s="6">
        <f t="shared" si="267"/>
        <v>137.10666867283101</v>
      </c>
      <c r="AP577" s="17">
        <v>1959.0611634552199</v>
      </c>
      <c r="AQ577" s="6">
        <f t="shared" si="268"/>
        <v>1959.061163455224</v>
      </c>
      <c r="AR577" s="17">
        <v>768.99840095025002</v>
      </c>
      <c r="AS577" s="6">
        <f t="shared" si="245"/>
        <v>768.99840095025002</v>
      </c>
      <c r="AT577" s="17">
        <v>809.96371922072899</v>
      </c>
      <c r="AU577" s="6">
        <f t="shared" si="246"/>
        <v>809.96371922072899</v>
      </c>
      <c r="AV577" s="17">
        <v>0</v>
      </c>
      <c r="AW577" s="6">
        <f t="shared" si="247"/>
        <v>0</v>
      </c>
      <c r="AX577" s="17">
        <v>380.099043284245</v>
      </c>
      <c r="AY577" s="6">
        <f t="shared" si="248"/>
        <v>380.099043284245</v>
      </c>
      <c r="AZ577" s="20">
        <v>288323404.22637397</v>
      </c>
      <c r="BA577" s="20">
        <v>1128018322.90047</v>
      </c>
      <c r="BB577" s="20">
        <v>233237496.70195499</v>
      </c>
      <c r="BC577" s="20">
        <v>0</v>
      </c>
      <c r="BD577" s="19">
        <f t="shared" si="249"/>
        <v>1649.5792238287991</v>
      </c>
      <c r="BE577" s="18">
        <v>29.8841832462094</v>
      </c>
      <c r="BF577" s="20">
        <v>0</v>
      </c>
      <c r="BG577" s="20">
        <v>0</v>
      </c>
      <c r="BH577" s="19">
        <f t="shared" si="269"/>
        <v>0</v>
      </c>
      <c r="BI577" s="18">
        <v>648.96820493591804</v>
      </c>
      <c r="BJ577">
        <v>106</v>
      </c>
      <c r="BK577">
        <v>1216</v>
      </c>
      <c r="BL577" s="22">
        <v>1844.76928</v>
      </c>
      <c r="BM577">
        <v>304</v>
      </c>
      <c r="BN577">
        <v>76</v>
      </c>
      <c r="BO577">
        <v>0.36037820702115397</v>
      </c>
    </row>
    <row r="578" spans="1:67" x14ac:dyDescent="0.2">
      <c r="A578" s="27">
        <v>577</v>
      </c>
      <c r="B578" s="36">
        <v>515.05413090152194</v>
      </c>
      <c r="C578" s="18">
        <v>402.79999999999899</v>
      </c>
      <c r="D578">
        <v>400</v>
      </c>
      <c r="E578">
        <v>1600</v>
      </c>
      <c r="F578">
        <v>0</v>
      </c>
      <c r="G578" s="23">
        <f t="shared" si="250"/>
        <v>1</v>
      </c>
      <c r="H578" s="16">
        <v>90.479452054794507</v>
      </c>
      <c r="I578" s="17">
        <v>121.239587883906</v>
      </c>
      <c r="J578" s="6">
        <f t="shared" si="251"/>
        <v>121.52523504949809</v>
      </c>
      <c r="K578" s="6">
        <f t="shared" si="252"/>
        <v>121.52523504949809</v>
      </c>
      <c r="L578" s="6">
        <f t="shared" si="253"/>
        <v>1</v>
      </c>
      <c r="M578" s="6">
        <f t="shared" si="254"/>
        <v>121.239587883906</v>
      </c>
      <c r="N578" s="16">
        <v>94.782471872531204</v>
      </c>
      <c r="O578" s="17">
        <v>288.645038964815</v>
      </c>
      <c r="P578" s="6">
        <f t="shared" si="255"/>
        <v>274.18028698478298</v>
      </c>
      <c r="Q578" s="6">
        <f t="shared" ref="Q578:Q641" si="270">P578*solar_capex_adj</f>
        <v>274.18028698478298</v>
      </c>
      <c r="R578" s="17">
        <v>274.18028698478298</v>
      </c>
      <c r="S578" s="6">
        <f t="shared" si="256"/>
        <v>14.46475198003202</v>
      </c>
      <c r="T578" s="6">
        <f t="shared" si="257"/>
        <v>288.645038964815</v>
      </c>
      <c r="U578" s="17">
        <v>74.925737672671005</v>
      </c>
      <c r="V578" s="6">
        <f t="shared" si="258"/>
        <v>67.573109160414603</v>
      </c>
      <c r="W578" s="6">
        <f t="shared" ref="W578:W641" si="271">V578*wind_capex_adj</f>
        <v>67.573109160414603</v>
      </c>
      <c r="X578" s="17">
        <v>67.573109160414603</v>
      </c>
      <c r="Y578" s="6">
        <f t="shared" si="259"/>
        <v>7.3526285122564019</v>
      </c>
      <c r="Z578" s="6">
        <f t="shared" si="260"/>
        <v>74.925737672671005</v>
      </c>
      <c r="AA578" s="17">
        <v>0</v>
      </c>
      <c r="AB578" s="6">
        <f t="shared" si="261"/>
        <v>0</v>
      </c>
      <c r="AC578" s="6">
        <f t="shared" ref="AC578:AC641" si="272">AB578*aero_capex_adj</f>
        <v>0</v>
      </c>
      <c r="AD578" s="17">
        <v>0</v>
      </c>
      <c r="AE578" s="6">
        <f t="shared" si="262"/>
        <v>0</v>
      </c>
      <c r="AF578" s="17">
        <v>0</v>
      </c>
      <c r="AG578" s="6">
        <f t="shared" si="263"/>
        <v>0</v>
      </c>
      <c r="AH578" s="6">
        <f t="shared" ref="AH578:AH641" si="273">AG578*fuel_adj</f>
        <v>0</v>
      </c>
      <c r="AI578" s="6">
        <f t="shared" si="264"/>
        <v>0</v>
      </c>
      <c r="AJ578" s="17">
        <v>134.75103848186899</v>
      </c>
      <c r="AK578" s="6">
        <f t="shared" si="265"/>
        <v>109.215792211877</v>
      </c>
      <c r="AL578" s="6">
        <f t="shared" ref="AL578:AL641" si="274">AK578*bess_capex_adj</f>
        <v>109.215792211877</v>
      </c>
      <c r="AM578" s="17">
        <v>109.215792211877</v>
      </c>
      <c r="AN578" s="6">
        <f t="shared" si="266"/>
        <v>25.535246269991987</v>
      </c>
      <c r="AO578" s="6">
        <f t="shared" si="267"/>
        <v>134.75103848186899</v>
      </c>
      <c r="AP578" s="17">
        <v>2044.0206911183</v>
      </c>
      <c r="AQ578" s="6">
        <f t="shared" si="268"/>
        <v>2044.0206911183041</v>
      </c>
      <c r="AR578" s="17">
        <v>854.24008485259606</v>
      </c>
      <c r="AS578" s="6">
        <f t="shared" ref="AS578:AS641" si="275">AR578*solar_capex_adj</f>
        <v>854.24008485259606</v>
      </c>
      <c r="AT578" s="17">
        <v>809.77168202390396</v>
      </c>
      <c r="AU578" s="6">
        <f t="shared" ref="AU578:AU641" si="276">AT578*wind_capex_adj</f>
        <v>809.77168202390396</v>
      </c>
      <c r="AV578" s="17">
        <v>0</v>
      </c>
      <c r="AW578" s="6">
        <f t="shared" ref="AW578:AW641" si="277">AV578*aero_capex_adj</f>
        <v>0</v>
      </c>
      <c r="AX578" s="17">
        <v>380.00892424180398</v>
      </c>
      <c r="AY578" s="6">
        <f t="shared" ref="AY578:AY641" si="278">AX578*bess_capex_adj</f>
        <v>380.00892424180398</v>
      </c>
      <c r="AZ578" s="20">
        <v>295809351.43787003</v>
      </c>
      <c r="BA578" s="20">
        <v>1128049604.9149101</v>
      </c>
      <c r="BB578" s="20">
        <v>236729950.85395899</v>
      </c>
      <c r="BC578" s="20">
        <v>0</v>
      </c>
      <c r="BD578" s="19">
        <f t="shared" ref="BD578:BD641" si="279">SUM(AZ578:BC578)/1000000</f>
        <v>1660.5889072067391</v>
      </c>
      <c r="BE578" s="18">
        <v>32.281716448290297</v>
      </c>
      <c r="BF578" s="20">
        <v>0</v>
      </c>
      <c r="BG578" s="20">
        <v>0</v>
      </c>
      <c r="BH578" s="19">
        <f t="shared" si="269"/>
        <v>0</v>
      </c>
      <c r="BI578" s="18">
        <v>721.07578326213104</v>
      </c>
      <c r="BJ578">
        <v>106</v>
      </c>
      <c r="BK578">
        <v>1216</v>
      </c>
      <c r="BL578" s="22">
        <v>1844.76928</v>
      </c>
      <c r="BM578">
        <v>304</v>
      </c>
      <c r="BN578">
        <v>76</v>
      </c>
      <c r="BO578">
        <v>0.365781216187896</v>
      </c>
    </row>
    <row r="579" spans="1:67" x14ac:dyDescent="0.2">
      <c r="A579" s="27">
        <v>578</v>
      </c>
      <c r="B579" s="36">
        <v>566.55954399167399</v>
      </c>
      <c r="C579" s="18">
        <v>402.79999999999899</v>
      </c>
      <c r="D579">
        <v>400</v>
      </c>
      <c r="E579">
        <v>1600</v>
      </c>
      <c r="F579">
        <v>0</v>
      </c>
      <c r="G579" s="23">
        <f t="shared" ref="G579:G642" si="280">SUM(AZ579:BB579)/(BD579*1000000)</f>
        <v>1</v>
      </c>
      <c r="H579" s="16">
        <v>91.324200913241995</v>
      </c>
      <c r="I579" s="17">
        <v>125.602188719621</v>
      </c>
      <c r="J579" s="6">
        <f t="shared" ref="J579:J642" si="281">(O579*AZ579+U579*BA579+AJ579*BB579+AA579*BC579)/(BD579*(1000000))</f>
        <v>125.88849545451673</v>
      </c>
      <c r="K579" s="6">
        <f t="shared" ref="K579:K642" si="282">(T579*AZ579+Z579*BA579+AO579*BB579+AI579*BC579)/(BD579*(1000000))</f>
        <v>125.88849545451673</v>
      </c>
      <c r="L579" s="6">
        <f t="shared" ref="L579:L642" si="283">K579/J579</f>
        <v>1</v>
      </c>
      <c r="M579" s="6">
        <f t="shared" ref="M579:M642" si="284">I579*L579</f>
        <v>125.602188719621</v>
      </c>
      <c r="N579" s="16">
        <v>95.307834681423799</v>
      </c>
      <c r="O579" s="17">
        <v>310.46413574607698</v>
      </c>
      <c r="P579" s="6">
        <f t="shared" ref="P579:P642" si="285">O579-S579</f>
        <v>294.90276228750002</v>
      </c>
      <c r="Q579" s="6">
        <f t="shared" si="270"/>
        <v>294.90276228750002</v>
      </c>
      <c r="R579" s="17">
        <v>294.90276228750002</v>
      </c>
      <c r="S579" s="6">
        <f t="shared" ref="S579:S642" si="286">O579-R579</f>
        <v>15.561373458576952</v>
      </c>
      <c r="T579" s="6">
        <f t="shared" ref="T579:T642" si="287">Q579+S579</f>
        <v>310.46413574607698</v>
      </c>
      <c r="U579" s="17">
        <v>74.909333042638394</v>
      </c>
      <c r="V579" s="6">
        <f t="shared" ref="V579:V642" si="288">U579-Y579</f>
        <v>67.556874397978405</v>
      </c>
      <c r="W579" s="6">
        <f t="shared" si="271"/>
        <v>67.556874397978405</v>
      </c>
      <c r="X579" s="17">
        <v>67.556874397978405</v>
      </c>
      <c r="Y579" s="6">
        <f t="shared" ref="Y579:Y642" si="289">U579-X579</f>
        <v>7.3524586446599898</v>
      </c>
      <c r="Z579" s="6">
        <f t="shared" ref="Z579:Z642" si="290">W579+Y579</f>
        <v>74.909333042638394</v>
      </c>
      <c r="AA579" s="17">
        <v>0</v>
      </c>
      <c r="AB579" s="6">
        <f t="shared" ref="AB579:AB642" si="291">AA579-AE579-AG579</f>
        <v>0</v>
      </c>
      <c r="AC579" s="6">
        <f t="shared" si="272"/>
        <v>0</v>
      </c>
      <c r="AD579" s="17">
        <v>0</v>
      </c>
      <c r="AE579" s="6">
        <f t="shared" ref="AE579:AE642" si="292">AA579-AD579</f>
        <v>0</v>
      </c>
      <c r="AF579" s="17">
        <v>0</v>
      </c>
      <c r="AG579" s="6">
        <f t="shared" ref="AG579:AG642" si="293">AD579-AF579</f>
        <v>0</v>
      </c>
      <c r="AH579" s="6">
        <f t="shared" si="273"/>
        <v>0</v>
      </c>
      <c r="AI579" s="6">
        <f t="shared" ref="AI579:AI642" si="294">AC579+AE579+AH579</f>
        <v>0</v>
      </c>
      <c r="AJ579" s="17">
        <v>133.02567259497599</v>
      </c>
      <c r="AK579" s="6">
        <f t="shared" ref="AK579:AK642" si="295">AJ579-AN579</f>
        <v>107.792829632281</v>
      </c>
      <c r="AL579" s="6">
        <f t="shared" si="274"/>
        <v>107.792829632281</v>
      </c>
      <c r="AM579" s="17">
        <v>107.792829632281</v>
      </c>
      <c r="AN579" s="6">
        <f t="shared" ref="AN579:AN642" si="296">AJ579-AM579</f>
        <v>25.232842962694988</v>
      </c>
      <c r="AO579" s="6">
        <f t="shared" ref="AO579:AO642" si="297">AL579+AN579</f>
        <v>133.02567259497599</v>
      </c>
      <c r="AP579" s="17">
        <v>2128.9822761624</v>
      </c>
      <c r="AQ579" s="6">
        <f t="shared" ref="AQ579:AQ642" si="298">AS579+AU579+AW579+AY579</f>
        <v>2128.9822761624059</v>
      </c>
      <c r="AR579" s="17">
        <v>939.46003887067297</v>
      </c>
      <c r="AS579" s="6">
        <f t="shared" si="275"/>
        <v>939.46003887067297</v>
      </c>
      <c r="AT579" s="17">
        <v>809.595834579815</v>
      </c>
      <c r="AU579" s="6">
        <f t="shared" si="276"/>
        <v>809.595834579815</v>
      </c>
      <c r="AV579" s="17">
        <v>0</v>
      </c>
      <c r="AW579" s="6">
        <f t="shared" si="277"/>
        <v>0</v>
      </c>
      <c r="AX579" s="17">
        <v>379.926402711918</v>
      </c>
      <c r="AY579" s="6">
        <f t="shared" si="278"/>
        <v>379.926402711918</v>
      </c>
      <c r="AZ579" s="20">
        <v>302313012.753075</v>
      </c>
      <c r="BA579" s="20">
        <v>1128074603.26773</v>
      </c>
      <c r="BB579" s="20">
        <v>239405647.597738</v>
      </c>
      <c r="BC579" s="20">
        <v>0</v>
      </c>
      <c r="BD579" s="19">
        <f t="shared" si="279"/>
        <v>1669.7932636185428</v>
      </c>
      <c r="BE579" s="18">
        <v>34.566033579690703</v>
      </c>
      <c r="BF579" s="20">
        <v>0</v>
      </c>
      <c r="BG579" s="20">
        <v>0</v>
      </c>
      <c r="BH579" s="19">
        <f t="shared" ref="BH579:BH642" si="299">BG579*1000000/454/(BD579*1000)</f>
        <v>0</v>
      </c>
      <c r="BI579" s="18">
        <v>793.18336158834404</v>
      </c>
      <c r="BJ579">
        <v>106</v>
      </c>
      <c r="BK579">
        <v>1216</v>
      </c>
      <c r="BL579" s="22">
        <v>1844.76928</v>
      </c>
      <c r="BM579">
        <v>304</v>
      </c>
      <c r="BN579">
        <v>76</v>
      </c>
      <c r="BO579">
        <v>0.36990706307167698</v>
      </c>
    </row>
    <row r="580" spans="1:67" x14ac:dyDescent="0.2">
      <c r="A580" s="27">
        <v>579</v>
      </c>
      <c r="B580" s="36">
        <v>618.06495708182604</v>
      </c>
      <c r="C580" s="18">
        <v>402.79999999999899</v>
      </c>
      <c r="D580">
        <v>400</v>
      </c>
      <c r="E580">
        <v>1600</v>
      </c>
      <c r="F580">
        <v>0</v>
      </c>
      <c r="G580" s="23">
        <f t="shared" si="280"/>
        <v>1</v>
      </c>
      <c r="H580" s="16">
        <v>92.134703196347004</v>
      </c>
      <c r="I580" s="17">
        <v>130.01657653479199</v>
      </c>
      <c r="J580" s="6">
        <f t="shared" si="281"/>
        <v>130.31033061496154</v>
      </c>
      <c r="K580" s="6">
        <f t="shared" si="282"/>
        <v>130.31033061496154</v>
      </c>
      <c r="L580" s="6">
        <f t="shared" si="283"/>
        <v>1</v>
      </c>
      <c r="M580" s="6">
        <f t="shared" si="284"/>
        <v>130.01657653479199</v>
      </c>
      <c r="N580" s="16">
        <v>95.766713108900603</v>
      </c>
      <c r="O580" s="17">
        <v>332.08181137880598</v>
      </c>
      <c r="P580" s="6">
        <f t="shared" si="285"/>
        <v>315.43373966233997</v>
      </c>
      <c r="Q580" s="6">
        <f t="shared" si="270"/>
        <v>315.43373966233997</v>
      </c>
      <c r="R580" s="17">
        <v>315.43373966233997</v>
      </c>
      <c r="S580" s="6">
        <f t="shared" si="286"/>
        <v>16.648071716466006</v>
      </c>
      <c r="T580" s="6">
        <f t="shared" si="287"/>
        <v>332.08181137880598</v>
      </c>
      <c r="U580" s="17">
        <v>74.894427684748806</v>
      </c>
      <c r="V580" s="6">
        <f t="shared" si="288"/>
        <v>67.5421083187981</v>
      </c>
      <c r="W580" s="6">
        <f t="shared" si="271"/>
        <v>67.5421083187981</v>
      </c>
      <c r="X580" s="17">
        <v>67.5421083187981</v>
      </c>
      <c r="Y580" s="6">
        <f t="shared" si="289"/>
        <v>7.3523193659507058</v>
      </c>
      <c r="Z580" s="6">
        <f t="shared" si="290"/>
        <v>74.894427684748806</v>
      </c>
      <c r="AA580" s="17">
        <v>0</v>
      </c>
      <c r="AB580" s="6">
        <f t="shared" si="291"/>
        <v>0</v>
      </c>
      <c r="AC580" s="6">
        <f t="shared" si="272"/>
        <v>0</v>
      </c>
      <c r="AD580" s="17">
        <v>0</v>
      </c>
      <c r="AE580" s="6">
        <f t="shared" si="292"/>
        <v>0</v>
      </c>
      <c r="AF580" s="17">
        <v>0</v>
      </c>
      <c r="AG580" s="6">
        <f t="shared" si="293"/>
        <v>0</v>
      </c>
      <c r="AH580" s="6">
        <f t="shared" si="273"/>
        <v>0</v>
      </c>
      <c r="AI580" s="6">
        <f t="shared" si="294"/>
        <v>0</v>
      </c>
      <c r="AJ580" s="17">
        <v>131.677749560206</v>
      </c>
      <c r="AK580" s="6">
        <f t="shared" si="295"/>
        <v>106.678495354898</v>
      </c>
      <c r="AL580" s="6">
        <f t="shared" si="274"/>
        <v>106.678495354898</v>
      </c>
      <c r="AM580" s="17">
        <v>106.678495354898</v>
      </c>
      <c r="AN580" s="6">
        <f t="shared" si="296"/>
        <v>24.999254205307992</v>
      </c>
      <c r="AO580" s="6">
        <f t="shared" si="297"/>
        <v>131.677749560206</v>
      </c>
      <c r="AP580" s="17">
        <v>2213.9456689387098</v>
      </c>
      <c r="AQ580" s="6">
        <f t="shared" si="298"/>
        <v>2213.945668938708</v>
      </c>
      <c r="AR580" s="17">
        <v>1024.66089977414</v>
      </c>
      <c r="AS580" s="6">
        <f t="shared" si="275"/>
        <v>1024.66089977414</v>
      </c>
      <c r="AT580" s="17">
        <v>809.434212375058</v>
      </c>
      <c r="AU580" s="6">
        <f t="shared" si="276"/>
        <v>809.434212375058</v>
      </c>
      <c r="AV580" s="17">
        <v>0</v>
      </c>
      <c r="AW580" s="6">
        <f t="shared" si="277"/>
        <v>0</v>
      </c>
      <c r="AX580" s="17">
        <v>379.85055678950999</v>
      </c>
      <c r="AY580" s="6">
        <f t="shared" si="278"/>
        <v>379.85055678950999</v>
      </c>
      <c r="AZ580" s="20">
        <v>308190724.53240103</v>
      </c>
      <c r="BA580" s="20">
        <v>1128094857.2887101</v>
      </c>
      <c r="BB580" s="20">
        <v>241547231.84681901</v>
      </c>
      <c r="BC580" s="20">
        <v>0</v>
      </c>
      <c r="BD580" s="19">
        <f t="shared" si="279"/>
        <v>1677.8328136679302</v>
      </c>
      <c r="BE580" s="18">
        <v>36.723640214419</v>
      </c>
      <c r="BF580" s="20">
        <v>0</v>
      </c>
      <c r="BG580" s="20">
        <v>0</v>
      </c>
      <c r="BH580" s="19">
        <f t="shared" si="299"/>
        <v>0</v>
      </c>
      <c r="BI580" s="18">
        <v>865.29093991455704</v>
      </c>
      <c r="BJ580">
        <v>106</v>
      </c>
      <c r="BK580">
        <v>1216</v>
      </c>
      <c r="BL580" s="22">
        <v>1844.76928</v>
      </c>
      <c r="BM580">
        <v>304</v>
      </c>
      <c r="BN580">
        <v>76</v>
      </c>
      <c r="BO580">
        <v>0.37320639070112699</v>
      </c>
    </row>
    <row r="581" spans="1:67" x14ac:dyDescent="0.2">
      <c r="A581" s="27">
        <v>580</v>
      </c>
      <c r="B581" s="36">
        <v>669.57037017197899</v>
      </c>
      <c r="C581" s="18">
        <v>402.79999999999899</v>
      </c>
      <c r="D581">
        <v>400</v>
      </c>
      <c r="E581">
        <v>1600</v>
      </c>
      <c r="F581">
        <v>0</v>
      </c>
      <c r="G581" s="23">
        <f t="shared" si="280"/>
        <v>1</v>
      </c>
      <c r="H581" s="16">
        <v>92.853881278538793</v>
      </c>
      <c r="I581" s="17">
        <v>134.48656994047499</v>
      </c>
      <c r="J581" s="6">
        <f t="shared" si="281"/>
        <v>134.78543692709121</v>
      </c>
      <c r="K581" s="6">
        <f t="shared" si="282"/>
        <v>134.78543692709121</v>
      </c>
      <c r="L581" s="6">
        <f t="shared" si="283"/>
        <v>1</v>
      </c>
      <c r="M581" s="6">
        <f t="shared" si="284"/>
        <v>134.48656994047499</v>
      </c>
      <c r="N581" s="16">
        <v>96.166972636064699</v>
      </c>
      <c r="O581" s="17">
        <v>353.54403199715898</v>
      </c>
      <c r="P581" s="6">
        <f t="shared" si="285"/>
        <v>335.81690601022399</v>
      </c>
      <c r="Q581" s="6">
        <f t="shared" si="270"/>
        <v>335.81690601022399</v>
      </c>
      <c r="R581" s="17">
        <v>335.81690601022399</v>
      </c>
      <c r="S581" s="6">
        <f t="shared" si="286"/>
        <v>17.727125986934993</v>
      </c>
      <c r="T581" s="6">
        <f t="shared" si="287"/>
        <v>353.54403199715898</v>
      </c>
      <c r="U581" s="17">
        <v>74.880836870656495</v>
      </c>
      <c r="V581" s="6">
        <f t="shared" si="288"/>
        <v>67.5286307168695</v>
      </c>
      <c r="W581" s="6">
        <f t="shared" si="271"/>
        <v>67.5286307168695</v>
      </c>
      <c r="X581" s="17">
        <v>67.5286307168695</v>
      </c>
      <c r="Y581" s="6">
        <f t="shared" si="289"/>
        <v>7.3522061537869945</v>
      </c>
      <c r="Z581" s="6">
        <f t="shared" si="290"/>
        <v>74.880836870656495</v>
      </c>
      <c r="AA581" s="17">
        <v>0</v>
      </c>
      <c r="AB581" s="6">
        <f t="shared" si="291"/>
        <v>0</v>
      </c>
      <c r="AC581" s="6">
        <f t="shared" si="272"/>
        <v>0</v>
      </c>
      <c r="AD581" s="17">
        <v>0</v>
      </c>
      <c r="AE581" s="6">
        <f t="shared" si="292"/>
        <v>0</v>
      </c>
      <c r="AF581" s="17">
        <v>0</v>
      </c>
      <c r="AG581" s="6">
        <f t="shared" si="293"/>
        <v>0</v>
      </c>
      <c r="AH581" s="6">
        <f t="shared" si="273"/>
        <v>0</v>
      </c>
      <c r="AI581" s="6">
        <f t="shared" si="294"/>
        <v>0</v>
      </c>
      <c r="AJ581" s="17">
        <v>130.70727572215799</v>
      </c>
      <c r="AK581" s="6">
        <f t="shared" si="295"/>
        <v>105.909004032282</v>
      </c>
      <c r="AL581" s="6">
        <f t="shared" si="274"/>
        <v>105.909004032282</v>
      </c>
      <c r="AM581" s="17">
        <v>105.909004032282</v>
      </c>
      <c r="AN581" s="6">
        <f t="shared" si="296"/>
        <v>24.798271689875989</v>
      </c>
      <c r="AO581" s="6">
        <f t="shared" si="297"/>
        <v>130.70727572215799</v>
      </c>
      <c r="AP581" s="17">
        <v>2298.9106586190601</v>
      </c>
      <c r="AQ581" s="6">
        <f t="shared" si="298"/>
        <v>2298.9106586190619</v>
      </c>
      <c r="AR581" s="17">
        <v>1109.8448943122801</v>
      </c>
      <c r="AS581" s="6">
        <f t="shared" si="275"/>
        <v>1109.8448943122801</v>
      </c>
      <c r="AT581" s="17">
        <v>809.28515638009003</v>
      </c>
      <c r="AU581" s="6">
        <f t="shared" si="276"/>
        <v>809.28515638009003</v>
      </c>
      <c r="AV581" s="17">
        <v>0</v>
      </c>
      <c r="AW581" s="6">
        <f t="shared" si="277"/>
        <v>0</v>
      </c>
      <c r="AX581" s="17">
        <v>379.78060792669203</v>
      </c>
      <c r="AY581" s="6">
        <f t="shared" si="278"/>
        <v>379.78060792669203</v>
      </c>
      <c r="AZ581" s="20">
        <v>313455951.10691601</v>
      </c>
      <c r="BA581" s="20">
        <v>1128111297.97189</v>
      </c>
      <c r="BB581" s="20">
        <v>243278111.50503701</v>
      </c>
      <c r="BC581" s="20">
        <v>0</v>
      </c>
      <c r="BD581" s="19">
        <f t="shared" si="279"/>
        <v>1684.8453605838431</v>
      </c>
      <c r="BE581" s="18">
        <v>38.763572217984802</v>
      </c>
      <c r="BF581" s="20">
        <v>0</v>
      </c>
      <c r="BG581" s="20">
        <v>0</v>
      </c>
      <c r="BH581" s="19">
        <f t="shared" si="299"/>
        <v>0</v>
      </c>
      <c r="BI581" s="18">
        <v>937.39851824077004</v>
      </c>
      <c r="BJ581">
        <v>106</v>
      </c>
      <c r="BK581">
        <v>1216</v>
      </c>
      <c r="BL581" s="22">
        <v>1844.76928</v>
      </c>
      <c r="BM581">
        <v>304</v>
      </c>
      <c r="BN581">
        <v>76</v>
      </c>
      <c r="BO581">
        <v>0.375872990197819</v>
      </c>
    </row>
    <row r="582" spans="1:67" x14ac:dyDescent="0.2">
      <c r="A582" s="27">
        <v>581</v>
      </c>
      <c r="B582" s="36">
        <v>721.07578326213104</v>
      </c>
      <c r="C582" s="18">
        <v>402.79999999999899</v>
      </c>
      <c r="D582">
        <v>400</v>
      </c>
      <c r="E582">
        <v>1600</v>
      </c>
      <c r="F582">
        <v>0</v>
      </c>
      <c r="G582" s="23">
        <f t="shared" si="280"/>
        <v>1</v>
      </c>
      <c r="H582" s="16">
        <v>93.436073059360695</v>
      </c>
      <c r="I582" s="17">
        <v>138.97369006782199</v>
      </c>
      <c r="J582" s="6">
        <f t="shared" si="281"/>
        <v>139.27906568353541</v>
      </c>
      <c r="K582" s="6">
        <f t="shared" si="282"/>
        <v>139.27906568353541</v>
      </c>
      <c r="L582" s="6">
        <f t="shared" si="283"/>
        <v>1</v>
      </c>
      <c r="M582" s="6">
        <f t="shared" si="284"/>
        <v>138.97369006782199</v>
      </c>
      <c r="N582" s="16">
        <v>96.5235056694913</v>
      </c>
      <c r="O582" s="17">
        <v>374.83330432631999</v>
      </c>
      <c r="P582" s="6">
        <f t="shared" si="285"/>
        <v>356.03566596681799</v>
      </c>
      <c r="Q582" s="6">
        <f t="shared" si="270"/>
        <v>356.03566596681799</v>
      </c>
      <c r="R582" s="17">
        <v>356.03566596681799</v>
      </c>
      <c r="S582" s="6">
        <f t="shared" si="286"/>
        <v>18.797638359502002</v>
      </c>
      <c r="T582" s="6">
        <f t="shared" si="287"/>
        <v>374.83330432631999</v>
      </c>
      <c r="U582" s="17">
        <v>74.868402755365395</v>
      </c>
      <c r="V582" s="6">
        <f t="shared" si="288"/>
        <v>67.516287670637993</v>
      </c>
      <c r="W582" s="6">
        <f t="shared" si="271"/>
        <v>67.516287670637993</v>
      </c>
      <c r="X582" s="17">
        <v>67.516287670637993</v>
      </c>
      <c r="Y582" s="6">
        <f t="shared" si="289"/>
        <v>7.3521150847274015</v>
      </c>
      <c r="Z582" s="6">
        <f t="shared" si="290"/>
        <v>74.868402755365395</v>
      </c>
      <c r="AA582" s="17">
        <v>0</v>
      </c>
      <c r="AB582" s="6">
        <f t="shared" si="291"/>
        <v>0</v>
      </c>
      <c r="AC582" s="6">
        <f t="shared" si="272"/>
        <v>0</v>
      </c>
      <c r="AD582" s="17">
        <v>0</v>
      </c>
      <c r="AE582" s="6">
        <f t="shared" si="292"/>
        <v>0</v>
      </c>
      <c r="AF582" s="17">
        <v>0</v>
      </c>
      <c r="AG582" s="6">
        <f t="shared" si="293"/>
        <v>0</v>
      </c>
      <c r="AH582" s="6">
        <f t="shared" si="273"/>
        <v>0</v>
      </c>
      <c r="AI582" s="6">
        <f t="shared" si="294"/>
        <v>0</v>
      </c>
      <c r="AJ582" s="17">
        <v>129.85065463117701</v>
      </c>
      <c r="AK582" s="6">
        <f t="shared" si="295"/>
        <v>105.19365780192599</v>
      </c>
      <c r="AL582" s="6">
        <f t="shared" si="274"/>
        <v>105.19365780192599</v>
      </c>
      <c r="AM582" s="17">
        <v>105.19365780192599</v>
      </c>
      <c r="AN582" s="6">
        <f t="shared" si="296"/>
        <v>24.656996829251014</v>
      </c>
      <c r="AO582" s="6">
        <f t="shared" si="297"/>
        <v>129.85065463117701</v>
      </c>
      <c r="AP582" s="17">
        <v>2383.87706593248</v>
      </c>
      <c r="AQ582" s="6">
        <f t="shared" si="298"/>
        <v>2383.877065932485</v>
      </c>
      <c r="AR582" s="17">
        <v>1195.0139159298301</v>
      </c>
      <c r="AS582" s="6">
        <f t="shared" si="275"/>
        <v>1195.0139159298301</v>
      </c>
      <c r="AT582" s="17">
        <v>809.14725589239401</v>
      </c>
      <c r="AU582" s="6">
        <f t="shared" si="276"/>
        <v>809.14725589239401</v>
      </c>
      <c r="AV582" s="17">
        <v>0</v>
      </c>
      <c r="AW582" s="6">
        <f t="shared" si="277"/>
        <v>0</v>
      </c>
      <c r="AX582" s="17">
        <v>379.71589411026099</v>
      </c>
      <c r="AY582" s="6">
        <f t="shared" si="278"/>
        <v>379.71589411026099</v>
      </c>
      <c r="AZ582" s="20">
        <v>318271994.96304399</v>
      </c>
      <c r="BA582" s="20">
        <v>1128124180.6899199</v>
      </c>
      <c r="BB582" s="20">
        <v>244695643.67651799</v>
      </c>
      <c r="BC582" s="20">
        <v>0</v>
      </c>
      <c r="BD582" s="19">
        <f t="shared" si="279"/>
        <v>1691.091819329482</v>
      </c>
      <c r="BE582" s="18">
        <v>40.687544306543003</v>
      </c>
      <c r="BF582" s="20">
        <v>0</v>
      </c>
      <c r="BG582" s="20">
        <v>0</v>
      </c>
      <c r="BH582" s="19">
        <f t="shared" si="299"/>
        <v>0</v>
      </c>
      <c r="BI582" s="18">
        <v>1009.50609656698</v>
      </c>
      <c r="BJ582">
        <v>106</v>
      </c>
      <c r="BK582">
        <v>1216</v>
      </c>
      <c r="BL582" s="22">
        <v>1844.76928</v>
      </c>
      <c r="BM582">
        <v>304</v>
      </c>
      <c r="BN582">
        <v>76</v>
      </c>
      <c r="BO582">
        <v>0.37805685029786201</v>
      </c>
    </row>
    <row r="583" spans="1:67" x14ac:dyDescent="0.2">
      <c r="A583" s="27">
        <v>582</v>
      </c>
      <c r="B583" s="36">
        <v>772.58119635228297</v>
      </c>
      <c r="C583" s="18">
        <v>402.79999999999899</v>
      </c>
      <c r="D583">
        <v>400</v>
      </c>
      <c r="E583">
        <v>1600</v>
      </c>
      <c r="F583">
        <v>0</v>
      </c>
      <c r="G583" s="23">
        <f t="shared" si="280"/>
        <v>1</v>
      </c>
      <c r="H583" s="16">
        <v>94.041095890410901</v>
      </c>
      <c r="I583" s="17">
        <v>143.48811376789999</v>
      </c>
      <c r="J583" s="6">
        <f t="shared" si="281"/>
        <v>143.78721329666783</v>
      </c>
      <c r="K583" s="6">
        <f t="shared" si="282"/>
        <v>143.78721329666783</v>
      </c>
      <c r="L583" s="6">
        <f t="shared" si="283"/>
        <v>1</v>
      </c>
      <c r="M583" s="6">
        <f t="shared" si="284"/>
        <v>143.48811376789999</v>
      </c>
      <c r="N583" s="16">
        <v>96.828901370387101</v>
      </c>
      <c r="O583" s="17">
        <v>396.05295285785502</v>
      </c>
      <c r="P583" s="6">
        <f t="shared" si="285"/>
        <v>376.18817965606399</v>
      </c>
      <c r="Q583" s="6">
        <f t="shared" si="270"/>
        <v>376.18817965606399</v>
      </c>
      <c r="R583" s="17">
        <v>376.18817965606399</v>
      </c>
      <c r="S583" s="6">
        <f t="shared" si="286"/>
        <v>19.864773201791024</v>
      </c>
      <c r="T583" s="6">
        <f t="shared" si="287"/>
        <v>396.05295285785502</v>
      </c>
      <c r="U583" s="17">
        <v>74.856968748241798</v>
      </c>
      <c r="V583" s="6">
        <f t="shared" si="288"/>
        <v>67.504928062557994</v>
      </c>
      <c r="W583" s="6">
        <f t="shared" si="271"/>
        <v>67.504928062557994</v>
      </c>
      <c r="X583" s="17">
        <v>67.504928062557994</v>
      </c>
      <c r="Y583" s="6">
        <f t="shared" si="289"/>
        <v>7.3520406856838036</v>
      </c>
      <c r="Z583" s="6">
        <f t="shared" si="290"/>
        <v>74.856968748241798</v>
      </c>
      <c r="AA583" s="17">
        <v>0</v>
      </c>
      <c r="AB583" s="6">
        <f t="shared" si="291"/>
        <v>0</v>
      </c>
      <c r="AC583" s="6">
        <f t="shared" si="272"/>
        <v>0</v>
      </c>
      <c r="AD583" s="17">
        <v>0</v>
      </c>
      <c r="AE583" s="6">
        <f t="shared" si="292"/>
        <v>0</v>
      </c>
      <c r="AF583" s="17">
        <v>0</v>
      </c>
      <c r="AG583" s="6">
        <f t="shared" si="293"/>
        <v>0</v>
      </c>
      <c r="AH583" s="6">
        <f t="shared" si="273"/>
        <v>0</v>
      </c>
      <c r="AI583" s="6">
        <f t="shared" si="294"/>
        <v>0</v>
      </c>
      <c r="AJ583" s="17">
        <v>129.13157900329301</v>
      </c>
      <c r="AK583" s="6">
        <f t="shared" si="295"/>
        <v>104.586629371708</v>
      </c>
      <c r="AL583" s="6">
        <f t="shared" si="274"/>
        <v>104.586629371708</v>
      </c>
      <c r="AM583" s="17">
        <v>104.586629371708</v>
      </c>
      <c r="AN583" s="6">
        <f t="shared" si="296"/>
        <v>24.544949631585013</v>
      </c>
      <c r="AO583" s="6">
        <f t="shared" si="297"/>
        <v>129.13157900329301</v>
      </c>
      <c r="AP583" s="17">
        <v>2468.8447374737598</v>
      </c>
      <c r="AQ583" s="6">
        <f t="shared" si="298"/>
        <v>2468.844737473763</v>
      </c>
      <c r="AR583" s="17">
        <v>1280.1695848797399</v>
      </c>
      <c r="AS583" s="6">
        <f t="shared" si="275"/>
        <v>1280.1695848797399</v>
      </c>
      <c r="AT583" s="17">
        <v>809.01930374978701</v>
      </c>
      <c r="AU583" s="6">
        <f t="shared" si="276"/>
        <v>809.01930374978701</v>
      </c>
      <c r="AV583" s="17">
        <v>0</v>
      </c>
      <c r="AW583" s="6">
        <f t="shared" si="277"/>
        <v>0</v>
      </c>
      <c r="AX583" s="17">
        <v>379.655848844236</v>
      </c>
      <c r="AY583" s="6">
        <f t="shared" si="278"/>
        <v>379.655848844236</v>
      </c>
      <c r="AZ583" s="20">
        <v>322535206.17562997</v>
      </c>
      <c r="BA583" s="20">
        <v>1128135261.5945499</v>
      </c>
      <c r="BB583" s="20">
        <v>245771884.23899901</v>
      </c>
      <c r="BC583" s="20">
        <v>0</v>
      </c>
      <c r="BD583" s="19">
        <f t="shared" si="279"/>
        <v>1696.4423520091786</v>
      </c>
      <c r="BE583" s="18">
        <v>42.5125313267812</v>
      </c>
      <c r="BF583" s="20">
        <v>0</v>
      </c>
      <c r="BG583" s="20">
        <v>0</v>
      </c>
      <c r="BH583" s="19">
        <f t="shared" si="299"/>
        <v>0</v>
      </c>
      <c r="BI583" s="18">
        <v>1081.6136748931899</v>
      </c>
      <c r="BJ583">
        <v>106</v>
      </c>
      <c r="BK583">
        <v>1216</v>
      </c>
      <c r="BL583" s="22">
        <v>1844.76928</v>
      </c>
      <c r="BM583">
        <v>304</v>
      </c>
      <c r="BN583">
        <v>76</v>
      </c>
      <c r="BO583">
        <v>0.37971492767685899</v>
      </c>
    </row>
    <row r="584" spans="1:67" x14ac:dyDescent="0.2">
      <c r="A584" s="27">
        <v>583</v>
      </c>
      <c r="B584" s="36">
        <v>824.08660944243502</v>
      </c>
      <c r="C584" s="18">
        <v>402.79999999999899</v>
      </c>
      <c r="D584">
        <v>400</v>
      </c>
      <c r="E584">
        <v>1600</v>
      </c>
      <c r="F584">
        <v>0</v>
      </c>
      <c r="G584" s="23">
        <f t="shared" si="280"/>
        <v>1</v>
      </c>
      <c r="H584" s="16">
        <v>94.543378995433699</v>
      </c>
      <c r="I584" s="17">
        <v>148.03299579358799</v>
      </c>
      <c r="J584" s="6">
        <f t="shared" si="281"/>
        <v>148.32633017727829</v>
      </c>
      <c r="K584" s="6">
        <f t="shared" si="282"/>
        <v>148.32633017727829</v>
      </c>
      <c r="L584" s="6">
        <f t="shared" si="283"/>
        <v>1</v>
      </c>
      <c r="M584" s="6">
        <f t="shared" si="284"/>
        <v>148.03299579358799</v>
      </c>
      <c r="N584" s="16">
        <v>97.098006972958203</v>
      </c>
      <c r="O584" s="17">
        <v>417.32688056614302</v>
      </c>
      <c r="P584" s="6">
        <f t="shared" si="285"/>
        <v>396.392147984715</v>
      </c>
      <c r="Q584" s="6">
        <f t="shared" si="270"/>
        <v>396.392147984715</v>
      </c>
      <c r="R584" s="17">
        <v>396.392147984715</v>
      </c>
      <c r="S584" s="6">
        <f t="shared" si="286"/>
        <v>20.934732581428023</v>
      </c>
      <c r="T584" s="6">
        <f t="shared" si="287"/>
        <v>417.32688056614302</v>
      </c>
      <c r="U584" s="17">
        <v>74.8463641421896</v>
      </c>
      <c r="V584" s="6">
        <f t="shared" si="288"/>
        <v>67.494389427895797</v>
      </c>
      <c r="W584" s="6">
        <f t="shared" si="271"/>
        <v>67.494389427895797</v>
      </c>
      <c r="X584" s="17">
        <v>67.494389427895797</v>
      </c>
      <c r="Y584" s="6">
        <f t="shared" si="289"/>
        <v>7.351974714293803</v>
      </c>
      <c r="Z584" s="6">
        <f t="shared" si="290"/>
        <v>74.8463641421896</v>
      </c>
      <c r="AA584" s="17">
        <v>0</v>
      </c>
      <c r="AB584" s="6">
        <f t="shared" si="291"/>
        <v>0</v>
      </c>
      <c r="AC584" s="6">
        <f t="shared" si="272"/>
        <v>0</v>
      </c>
      <c r="AD584" s="17">
        <v>0</v>
      </c>
      <c r="AE584" s="6">
        <f t="shared" si="292"/>
        <v>0</v>
      </c>
      <c r="AF584" s="17">
        <v>0</v>
      </c>
      <c r="AG584" s="6">
        <f t="shared" si="293"/>
        <v>0</v>
      </c>
      <c r="AH584" s="6">
        <f t="shared" si="273"/>
        <v>0</v>
      </c>
      <c r="AI584" s="6">
        <f t="shared" si="294"/>
        <v>0</v>
      </c>
      <c r="AJ584" s="17">
        <v>128.52418946534101</v>
      </c>
      <c r="AK584" s="6">
        <f t="shared" si="295"/>
        <v>104.074082043164</v>
      </c>
      <c r="AL584" s="6">
        <f t="shared" si="274"/>
        <v>104.074082043164</v>
      </c>
      <c r="AM584" s="17">
        <v>104.074082043164</v>
      </c>
      <c r="AN584" s="6">
        <f t="shared" si="296"/>
        <v>24.450107422177012</v>
      </c>
      <c r="AO584" s="6">
        <f t="shared" si="297"/>
        <v>128.52418946534101</v>
      </c>
      <c r="AP584" s="17">
        <v>2553.8135412008501</v>
      </c>
      <c r="AQ584" s="6">
        <f t="shared" si="298"/>
        <v>2553.8135412008519</v>
      </c>
      <c r="AR584" s="17">
        <v>1365.3132957789301</v>
      </c>
      <c r="AS584" s="6">
        <f t="shared" si="275"/>
        <v>1365.3132957789301</v>
      </c>
      <c r="AT584" s="17">
        <v>808.900260899194</v>
      </c>
      <c r="AU584" s="6">
        <f t="shared" si="276"/>
        <v>808.900260899194</v>
      </c>
      <c r="AV584" s="17">
        <v>0</v>
      </c>
      <c r="AW584" s="6">
        <f t="shared" si="277"/>
        <v>0</v>
      </c>
      <c r="AX584" s="17">
        <v>379.59998452272799</v>
      </c>
      <c r="AY584" s="6">
        <f t="shared" si="278"/>
        <v>379.59998452272799</v>
      </c>
      <c r="AZ584" s="20">
        <v>326322854.069969</v>
      </c>
      <c r="BA584" s="20">
        <v>1128144930.3204</v>
      </c>
      <c r="BB584" s="20">
        <v>246689297.77585101</v>
      </c>
      <c r="BC584" s="20">
        <v>0</v>
      </c>
      <c r="BD584" s="19">
        <f t="shared" si="279"/>
        <v>1701.1570821662199</v>
      </c>
      <c r="BE584" s="18">
        <v>44.240042463419499</v>
      </c>
      <c r="BF584" s="20">
        <v>0</v>
      </c>
      <c r="BG584" s="20">
        <v>0</v>
      </c>
      <c r="BH584" s="19">
        <f t="shared" si="299"/>
        <v>0</v>
      </c>
      <c r="BI584" s="18">
        <v>1153.7212532194101</v>
      </c>
      <c r="BJ584">
        <v>106</v>
      </c>
      <c r="BK584">
        <v>1216</v>
      </c>
      <c r="BL584" s="22">
        <v>1844.76928</v>
      </c>
      <c r="BM584">
        <v>304</v>
      </c>
      <c r="BN584">
        <v>76</v>
      </c>
      <c r="BO584">
        <v>0.38112826294118302</v>
      </c>
    </row>
    <row r="585" spans="1:67" x14ac:dyDescent="0.2">
      <c r="A585" s="27">
        <v>584</v>
      </c>
      <c r="B585" s="36">
        <v>875.59202253258798</v>
      </c>
      <c r="C585" s="18">
        <v>402.79999999999899</v>
      </c>
      <c r="D585">
        <v>400</v>
      </c>
      <c r="E585">
        <v>1600</v>
      </c>
      <c r="F585">
        <v>0</v>
      </c>
      <c r="G585" s="23">
        <f t="shared" si="280"/>
        <v>1</v>
      </c>
      <c r="H585" s="16">
        <v>94.988584474885798</v>
      </c>
      <c r="I585" s="17">
        <v>152.60683026889001</v>
      </c>
      <c r="J585" s="6">
        <f t="shared" si="281"/>
        <v>152.89960925444544</v>
      </c>
      <c r="K585" s="6">
        <f t="shared" si="282"/>
        <v>152.89960925444544</v>
      </c>
      <c r="L585" s="6">
        <f t="shared" si="283"/>
        <v>1</v>
      </c>
      <c r="M585" s="6">
        <f t="shared" si="284"/>
        <v>152.60683026889001</v>
      </c>
      <c r="N585" s="16">
        <v>97.326987019856205</v>
      </c>
      <c r="O585" s="17">
        <v>438.64396726306597</v>
      </c>
      <c r="P585" s="6">
        <f t="shared" si="285"/>
        <v>416.63701782853502</v>
      </c>
      <c r="Q585" s="6">
        <f t="shared" si="270"/>
        <v>416.63701782853502</v>
      </c>
      <c r="R585" s="17">
        <v>416.63701782853502</v>
      </c>
      <c r="S585" s="6">
        <f t="shared" si="286"/>
        <v>22.006949434530952</v>
      </c>
      <c r="T585" s="6">
        <f t="shared" si="287"/>
        <v>438.64396726306597</v>
      </c>
      <c r="U585" s="17">
        <v>74.836511599887999</v>
      </c>
      <c r="V585" s="6">
        <f t="shared" si="288"/>
        <v>67.484594650649399</v>
      </c>
      <c r="W585" s="6">
        <f t="shared" si="271"/>
        <v>67.484594650649399</v>
      </c>
      <c r="X585" s="17">
        <v>67.484594650649399</v>
      </c>
      <c r="Y585" s="6">
        <f t="shared" si="289"/>
        <v>7.3519169492385998</v>
      </c>
      <c r="Z585" s="6">
        <f t="shared" si="290"/>
        <v>74.836511599887999</v>
      </c>
      <c r="AA585" s="17">
        <v>0</v>
      </c>
      <c r="AB585" s="6">
        <f t="shared" si="291"/>
        <v>0</v>
      </c>
      <c r="AC585" s="6">
        <f t="shared" si="272"/>
        <v>0</v>
      </c>
      <c r="AD585" s="17">
        <v>0</v>
      </c>
      <c r="AE585" s="6">
        <f t="shared" si="292"/>
        <v>0</v>
      </c>
      <c r="AF585" s="17">
        <v>0</v>
      </c>
      <c r="AG585" s="6">
        <f t="shared" si="293"/>
        <v>0</v>
      </c>
      <c r="AH585" s="6">
        <f t="shared" si="273"/>
        <v>0</v>
      </c>
      <c r="AI585" s="6">
        <f t="shared" si="294"/>
        <v>0</v>
      </c>
      <c r="AJ585" s="17">
        <v>128.03004896732301</v>
      </c>
      <c r="AK585" s="6">
        <f t="shared" si="295"/>
        <v>103.65819424786</v>
      </c>
      <c r="AL585" s="6">
        <f t="shared" si="274"/>
        <v>103.65819424786</v>
      </c>
      <c r="AM585" s="17">
        <v>103.65819424786</v>
      </c>
      <c r="AN585" s="6">
        <f t="shared" si="296"/>
        <v>24.371854719463016</v>
      </c>
      <c r="AO585" s="6">
        <f t="shared" si="297"/>
        <v>128.03004896732301</v>
      </c>
      <c r="AP585" s="17">
        <v>2638.7833628412</v>
      </c>
      <c r="AQ585" s="6">
        <f t="shared" si="298"/>
        <v>2638.7833628412009</v>
      </c>
      <c r="AR585" s="17">
        <v>1450.4462555643699</v>
      </c>
      <c r="AS585" s="6">
        <f t="shared" si="275"/>
        <v>1450.4462555643699</v>
      </c>
      <c r="AT585" s="17">
        <v>808.78922811764005</v>
      </c>
      <c r="AU585" s="6">
        <f t="shared" si="276"/>
        <v>808.78922811764005</v>
      </c>
      <c r="AV585" s="17">
        <v>0</v>
      </c>
      <c r="AW585" s="6">
        <f t="shared" si="277"/>
        <v>0</v>
      </c>
      <c r="AX585" s="17">
        <v>379.54787915919098</v>
      </c>
      <c r="AY585" s="6">
        <f t="shared" si="278"/>
        <v>379.54787915919098</v>
      </c>
      <c r="AZ585" s="20">
        <v>329725283.35622299</v>
      </c>
      <c r="BA585" s="20">
        <v>1128153279.7029901</v>
      </c>
      <c r="BB585" s="20">
        <v>247290249.52866301</v>
      </c>
      <c r="BC585" s="20">
        <v>0</v>
      </c>
      <c r="BD585" s="19">
        <f t="shared" si="279"/>
        <v>1705.1688125878761</v>
      </c>
      <c r="BE585" s="18">
        <v>45.881335887456601</v>
      </c>
      <c r="BF585" s="20">
        <v>0</v>
      </c>
      <c r="BG585" s="20">
        <v>0</v>
      </c>
      <c r="BH585" s="19">
        <f t="shared" si="299"/>
        <v>0</v>
      </c>
      <c r="BI585" s="18">
        <v>1225.82883154562</v>
      </c>
      <c r="BJ585">
        <v>106</v>
      </c>
      <c r="BK585">
        <v>1216</v>
      </c>
      <c r="BL585" s="22">
        <v>1844.76928</v>
      </c>
      <c r="BM585">
        <v>304</v>
      </c>
      <c r="BN585">
        <v>76</v>
      </c>
      <c r="BO585">
        <v>0.38205405861277703</v>
      </c>
    </row>
    <row r="586" spans="1:67" x14ac:dyDescent="0.2">
      <c r="A586" s="27">
        <v>585</v>
      </c>
      <c r="B586" s="36">
        <v>927.09743562274002</v>
      </c>
      <c r="C586" s="18">
        <v>402.79999999999899</v>
      </c>
      <c r="D586">
        <v>400</v>
      </c>
      <c r="E586">
        <v>1600</v>
      </c>
      <c r="F586">
        <v>0</v>
      </c>
      <c r="G586" s="23">
        <f t="shared" si="280"/>
        <v>1</v>
      </c>
      <c r="H586" s="16">
        <v>95.3196347031963</v>
      </c>
      <c r="I586" s="17">
        <v>157.21406019126999</v>
      </c>
      <c r="J586" s="6">
        <f t="shared" si="281"/>
        <v>157.51032342581814</v>
      </c>
      <c r="K586" s="6">
        <f t="shared" si="282"/>
        <v>157.51032342581814</v>
      </c>
      <c r="L586" s="6">
        <f t="shared" si="283"/>
        <v>1</v>
      </c>
      <c r="M586" s="6">
        <f t="shared" si="284"/>
        <v>157.21406019126999</v>
      </c>
      <c r="N586" s="16">
        <v>97.522594252632402</v>
      </c>
      <c r="O586" s="17">
        <v>459.92477752194401</v>
      </c>
      <c r="P586" s="6">
        <f t="shared" si="285"/>
        <v>436.847347730298</v>
      </c>
      <c r="Q586" s="6">
        <f t="shared" si="270"/>
        <v>436.847347730298</v>
      </c>
      <c r="R586" s="17">
        <v>436.847347730298</v>
      </c>
      <c r="S586" s="6">
        <f t="shared" si="286"/>
        <v>23.077429791646011</v>
      </c>
      <c r="T586" s="6">
        <f t="shared" si="287"/>
        <v>459.92477752194401</v>
      </c>
      <c r="U586" s="17">
        <v>74.827365321351095</v>
      </c>
      <c r="V586" s="6">
        <f t="shared" si="288"/>
        <v>67.4754960141384</v>
      </c>
      <c r="W586" s="6">
        <f t="shared" si="271"/>
        <v>67.4754960141384</v>
      </c>
      <c r="X586" s="17">
        <v>67.4754960141384</v>
      </c>
      <c r="Y586" s="6">
        <f t="shared" si="289"/>
        <v>7.351869307212695</v>
      </c>
      <c r="Z586" s="6">
        <f t="shared" si="290"/>
        <v>74.827365321351095</v>
      </c>
      <c r="AA586" s="17">
        <v>0</v>
      </c>
      <c r="AB586" s="6">
        <f t="shared" si="291"/>
        <v>0</v>
      </c>
      <c r="AC586" s="6">
        <f t="shared" si="272"/>
        <v>0</v>
      </c>
      <c r="AD586" s="17">
        <v>0</v>
      </c>
      <c r="AE586" s="6">
        <f t="shared" si="292"/>
        <v>0</v>
      </c>
      <c r="AF586" s="17">
        <v>0</v>
      </c>
      <c r="AG586" s="6">
        <f t="shared" si="293"/>
        <v>0</v>
      </c>
      <c r="AH586" s="6">
        <f t="shared" si="273"/>
        <v>0</v>
      </c>
      <c r="AI586" s="6">
        <f t="shared" si="294"/>
        <v>0</v>
      </c>
      <c r="AJ586" s="17">
        <v>127.704689670107</v>
      </c>
      <c r="AK586" s="6">
        <f t="shared" si="295"/>
        <v>103.38202162974</v>
      </c>
      <c r="AL586" s="6">
        <f t="shared" si="274"/>
        <v>103.38202162974</v>
      </c>
      <c r="AM586" s="17">
        <v>103.38202162974</v>
      </c>
      <c r="AN586" s="6">
        <f t="shared" si="296"/>
        <v>24.322668040367006</v>
      </c>
      <c r="AO586" s="6">
        <f t="shared" si="297"/>
        <v>127.704689670107</v>
      </c>
      <c r="AP586" s="17">
        <v>2723.7541029999002</v>
      </c>
      <c r="AQ586" s="6">
        <f t="shared" si="298"/>
        <v>2723.7541029998997</v>
      </c>
      <c r="AR586" s="17">
        <v>1535.5695140366699</v>
      </c>
      <c r="AS586" s="6">
        <f t="shared" si="275"/>
        <v>1535.5695140366699</v>
      </c>
      <c r="AT586" s="17">
        <v>808.68542325589203</v>
      </c>
      <c r="AU586" s="6">
        <f t="shared" si="276"/>
        <v>808.68542325589203</v>
      </c>
      <c r="AV586" s="17">
        <v>0</v>
      </c>
      <c r="AW586" s="6">
        <f t="shared" si="277"/>
        <v>0</v>
      </c>
      <c r="AX586" s="17">
        <v>379.49916570733802</v>
      </c>
      <c r="AY586" s="6">
        <f t="shared" si="278"/>
        <v>379.49916570733802</v>
      </c>
      <c r="AZ586" s="20">
        <v>332851234.47664797</v>
      </c>
      <c r="BA586" s="20">
        <v>1128160036.7184701</v>
      </c>
      <c r="BB586" s="20">
        <v>247584580.11099499</v>
      </c>
      <c r="BC586" s="20">
        <v>0</v>
      </c>
      <c r="BD586" s="19">
        <f t="shared" si="279"/>
        <v>1708.595851306113</v>
      </c>
      <c r="BE586" s="18">
        <v>47.440716909829298</v>
      </c>
      <c r="BF586" s="20">
        <v>0</v>
      </c>
      <c r="BG586" s="20">
        <v>0</v>
      </c>
      <c r="BH586" s="19">
        <f t="shared" si="299"/>
        <v>0</v>
      </c>
      <c r="BI586" s="18">
        <v>1297.9364098718299</v>
      </c>
      <c r="BJ586">
        <v>106</v>
      </c>
      <c r="BK586">
        <v>1216</v>
      </c>
      <c r="BL586" s="22">
        <v>1844.76928</v>
      </c>
      <c r="BM586">
        <v>304</v>
      </c>
      <c r="BN586">
        <v>76</v>
      </c>
      <c r="BO586">
        <v>0.382507472712941</v>
      </c>
    </row>
    <row r="587" spans="1:67" x14ac:dyDescent="0.2">
      <c r="A587" s="27">
        <v>586</v>
      </c>
      <c r="B587" s="36">
        <v>978.60284871289196</v>
      </c>
      <c r="C587" s="18">
        <v>402.79999999999899</v>
      </c>
      <c r="D587">
        <v>400</v>
      </c>
      <c r="E587">
        <v>1600</v>
      </c>
      <c r="F587">
        <v>0</v>
      </c>
      <c r="G587" s="23">
        <f t="shared" si="280"/>
        <v>1</v>
      </c>
      <c r="H587" s="16">
        <v>95.673515981735093</v>
      </c>
      <c r="I587" s="17">
        <v>161.84269491231299</v>
      </c>
      <c r="J587" s="6">
        <f t="shared" si="281"/>
        <v>162.14488376288935</v>
      </c>
      <c r="K587" s="6">
        <f t="shared" si="282"/>
        <v>162.14488376288935</v>
      </c>
      <c r="L587" s="6">
        <f t="shared" si="283"/>
        <v>1</v>
      </c>
      <c r="M587" s="6">
        <f t="shared" si="284"/>
        <v>161.84269491231299</v>
      </c>
      <c r="N587" s="16">
        <v>97.694431971313705</v>
      </c>
      <c r="O587" s="17">
        <v>481.139161041031</v>
      </c>
      <c r="P587" s="6">
        <f t="shared" si="285"/>
        <v>456.99450891286301</v>
      </c>
      <c r="Q587" s="6">
        <f t="shared" si="270"/>
        <v>456.99450891286301</v>
      </c>
      <c r="R587" s="17">
        <v>456.99450891286301</v>
      </c>
      <c r="S587" s="6">
        <f t="shared" si="286"/>
        <v>24.144652128167991</v>
      </c>
      <c r="T587" s="6">
        <f t="shared" si="287"/>
        <v>481.139161041031</v>
      </c>
      <c r="U587" s="17">
        <v>74.818832110092302</v>
      </c>
      <c r="V587" s="6">
        <f t="shared" si="288"/>
        <v>67.467003870769801</v>
      </c>
      <c r="W587" s="6">
        <f t="shared" si="271"/>
        <v>67.467003870769801</v>
      </c>
      <c r="X587" s="17">
        <v>67.467003870769801</v>
      </c>
      <c r="Y587" s="6">
        <f t="shared" si="289"/>
        <v>7.3518282393225007</v>
      </c>
      <c r="Z587" s="6">
        <f t="shared" si="290"/>
        <v>74.818832110092302</v>
      </c>
      <c r="AA587" s="17">
        <v>0</v>
      </c>
      <c r="AB587" s="6">
        <f t="shared" si="291"/>
        <v>0</v>
      </c>
      <c r="AC587" s="6">
        <f t="shared" si="272"/>
        <v>0</v>
      </c>
      <c r="AD587" s="17">
        <v>0</v>
      </c>
      <c r="AE587" s="6">
        <f t="shared" si="292"/>
        <v>0</v>
      </c>
      <c r="AF587" s="17">
        <v>0</v>
      </c>
      <c r="AG587" s="6">
        <f t="shared" si="293"/>
        <v>0</v>
      </c>
      <c r="AH587" s="6">
        <f t="shared" si="273"/>
        <v>0</v>
      </c>
      <c r="AI587" s="6">
        <f t="shared" si="294"/>
        <v>0</v>
      </c>
      <c r="AJ587" s="17">
        <v>127.485490217784</v>
      </c>
      <c r="AK587" s="6">
        <f t="shared" si="295"/>
        <v>103.19315303279799</v>
      </c>
      <c r="AL587" s="6">
        <f t="shared" si="274"/>
        <v>103.19315303279799</v>
      </c>
      <c r="AM587" s="17">
        <v>103.19315303279799</v>
      </c>
      <c r="AN587" s="6">
        <f t="shared" si="296"/>
        <v>24.29233718498601</v>
      </c>
      <c r="AO587" s="6">
        <f t="shared" si="297"/>
        <v>127.485490217784</v>
      </c>
      <c r="AP587" s="17">
        <v>2808.7256748147902</v>
      </c>
      <c r="AQ587" s="6">
        <f t="shared" si="298"/>
        <v>2808.7256748147843</v>
      </c>
      <c r="AR587" s="17">
        <v>1620.6839886268001</v>
      </c>
      <c r="AS587" s="6">
        <f t="shared" si="275"/>
        <v>1620.6839886268001</v>
      </c>
      <c r="AT587" s="17">
        <v>808.58816278613199</v>
      </c>
      <c r="AU587" s="6">
        <f t="shared" si="276"/>
        <v>808.58816278613199</v>
      </c>
      <c r="AV587" s="17">
        <v>0</v>
      </c>
      <c r="AW587" s="6">
        <f t="shared" si="277"/>
        <v>0</v>
      </c>
      <c r="AX587" s="17">
        <v>379.45352340185201</v>
      </c>
      <c r="AY587" s="6">
        <f t="shared" si="278"/>
        <v>379.45352340185201</v>
      </c>
      <c r="AZ587" s="20">
        <v>335752157.66781503</v>
      </c>
      <c r="BA587" s="20">
        <v>1128166162.4365799</v>
      </c>
      <c r="BB587" s="20">
        <v>247688128.03301501</v>
      </c>
      <c r="BC587" s="20">
        <v>0</v>
      </c>
      <c r="BD587" s="19">
        <f t="shared" si="279"/>
        <v>1711.6064481374099</v>
      </c>
      <c r="BE587" s="18">
        <v>48.919829055739797</v>
      </c>
      <c r="BF587" s="20">
        <v>0</v>
      </c>
      <c r="BG587" s="20">
        <v>0</v>
      </c>
      <c r="BH587" s="19">
        <f t="shared" si="299"/>
        <v>0</v>
      </c>
      <c r="BI587" s="18">
        <v>1370.0439881980401</v>
      </c>
      <c r="BJ587">
        <v>106</v>
      </c>
      <c r="BK587">
        <v>1216</v>
      </c>
      <c r="BL587" s="22">
        <v>1844.76928</v>
      </c>
      <c r="BM587">
        <v>304</v>
      </c>
      <c r="BN587">
        <v>76</v>
      </c>
      <c r="BO587">
        <v>0.38266697903151697</v>
      </c>
    </row>
    <row r="588" spans="1:67" x14ac:dyDescent="0.2">
      <c r="A588" s="27">
        <v>587</v>
      </c>
      <c r="B588" s="36">
        <v>1030.10826180304</v>
      </c>
      <c r="C588" s="18">
        <v>402.79999999999899</v>
      </c>
      <c r="D588">
        <v>400</v>
      </c>
      <c r="E588">
        <v>1600</v>
      </c>
      <c r="F588">
        <v>0</v>
      </c>
      <c r="G588" s="23">
        <f t="shared" si="280"/>
        <v>1</v>
      </c>
      <c r="H588" s="16">
        <v>95.981735159817305</v>
      </c>
      <c r="I588" s="17">
        <v>166.49361147078901</v>
      </c>
      <c r="J588" s="6">
        <f t="shared" si="281"/>
        <v>166.78973996780039</v>
      </c>
      <c r="K588" s="6">
        <f t="shared" si="282"/>
        <v>166.78973996780039</v>
      </c>
      <c r="L588" s="6">
        <f t="shared" si="283"/>
        <v>1</v>
      </c>
      <c r="M588" s="6">
        <f t="shared" si="284"/>
        <v>166.49361147078901</v>
      </c>
      <c r="N588" s="16">
        <v>97.843857044445201</v>
      </c>
      <c r="O588" s="17">
        <v>502.35139249567197</v>
      </c>
      <c r="P588" s="6">
        <f t="shared" si="285"/>
        <v>477.13955822080499</v>
      </c>
      <c r="Q588" s="6">
        <f t="shared" si="270"/>
        <v>477.13955822080499</v>
      </c>
      <c r="R588" s="17">
        <v>477.13955822080499</v>
      </c>
      <c r="S588" s="6">
        <f t="shared" si="286"/>
        <v>25.211834274866987</v>
      </c>
      <c r="T588" s="6">
        <f t="shared" si="287"/>
        <v>502.35139249567197</v>
      </c>
      <c r="U588" s="17">
        <v>74.810823935371701</v>
      </c>
      <c r="V588" s="6">
        <f t="shared" si="288"/>
        <v>67.459033918163499</v>
      </c>
      <c r="W588" s="6">
        <f t="shared" si="271"/>
        <v>67.459033918163499</v>
      </c>
      <c r="X588" s="17">
        <v>67.459033918163499</v>
      </c>
      <c r="Y588" s="6">
        <f t="shared" si="289"/>
        <v>7.3517900172082022</v>
      </c>
      <c r="Z588" s="6">
        <f t="shared" si="290"/>
        <v>74.810823935371701</v>
      </c>
      <c r="AA588" s="17">
        <v>0</v>
      </c>
      <c r="AB588" s="6">
        <f t="shared" si="291"/>
        <v>0</v>
      </c>
      <c r="AC588" s="6">
        <f t="shared" si="272"/>
        <v>0</v>
      </c>
      <c r="AD588" s="17">
        <v>0</v>
      </c>
      <c r="AE588" s="6">
        <f t="shared" si="292"/>
        <v>0</v>
      </c>
      <c r="AF588" s="17">
        <v>0</v>
      </c>
      <c r="AG588" s="6">
        <f t="shared" si="293"/>
        <v>0</v>
      </c>
      <c r="AH588" s="6">
        <f t="shared" si="273"/>
        <v>0</v>
      </c>
      <c r="AI588" s="6">
        <f t="shared" si="294"/>
        <v>0</v>
      </c>
      <c r="AJ588" s="17">
        <v>127.351393042353</v>
      </c>
      <c r="AK588" s="6">
        <f t="shared" si="295"/>
        <v>103.073573554752</v>
      </c>
      <c r="AL588" s="6">
        <f t="shared" si="274"/>
        <v>103.073573554752</v>
      </c>
      <c r="AM588" s="17">
        <v>103.073573554752</v>
      </c>
      <c r="AN588" s="6">
        <f t="shared" si="296"/>
        <v>24.277819487600993</v>
      </c>
      <c r="AO588" s="6">
        <f t="shared" si="297"/>
        <v>127.351393042353</v>
      </c>
      <c r="AP588" s="17">
        <v>2893.6980020414499</v>
      </c>
      <c r="AQ588" s="6">
        <f t="shared" si="298"/>
        <v>2893.6980020414489</v>
      </c>
      <c r="AR588" s="17">
        <v>1705.79048462166</v>
      </c>
      <c r="AS588" s="6">
        <f t="shared" si="275"/>
        <v>1705.79048462166</v>
      </c>
      <c r="AT588" s="17">
        <v>808.49684673296701</v>
      </c>
      <c r="AU588" s="6">
        <f t="shared" si="276"/>
        <v>808.49684673296701</v>
      </c>
      <c r="AV588" s="17">
        <v>0</v>
      </c>
      <c r="AW588" s="6">
        <f t="shared" si="277"/>
        <v>0</v>
      </c>
      <c r="AX588" s="17">
        <v>379.41067068682202</v>
      </c>
      <c r="AY588" s="6">
        <f t="shared" si="278"/>
        <v>379.41067068682202</v>
      </c>
      <c r="AZ588" s="20">
        <v>338349268.18856001</v>
      </c>
      <c r="BA588" s="20">
        <v>1128172015.78513</v>
      </c>
      <c r="BB588" s="20">
        <v>247703091.44498101</v>
      </c>
      <c r="BC588" s="20">
        <v>0</v>
      </c>
      <c r="BD588" s="19">
        <f t="shared" si="279"/>
        <v>1714.2243754186711</v>
      </c>
      <c r="BE588" s="18">
        <v>50.3245732403552</v>
      </c>
      <c r="BF588" s="20">
        <v>0</v>
      </c>
      <c r="BG588" s="20">
        <v>0</v>
      </c>
      <c r="BH588" s="19">
        <f t="shared" si="299"/>
        <v>0</v>
      </c>
      <c r="BI588" s="18">
        <v>1442.15156652426</v>
      </c>
      <c r="BJ588">
        <v>106</v>
      </c>
      <c r="BK588">
        <v>1216</v>
      </c>
      <c r="BL588" s="22">
        <v>1844.76928</v>
      </c>
      <c r="BM588">
        <v>304</v>
      </c>
      <c r="BN588">
        <v>76</v>
      </c>
      <c r="BO588">
        <v>0.382690014912557</v>
      </c>
    </row>
    <row r="589" spans="1:67" x14ac:dyDescent="0.2">
      <c r="A589" s="27">
        <v>588</v>
      </c>
      <c r="B589" s="36">
        <v>20.602165236060799</v>
      </c>
      <c r="C589" s="18">
        <v>452.2</v>
      </c>
      <c r="D589">
        <v>400</v>
      </c>
      <c r="E589">
        <v>1600</v>
      </c>
      <c r="F589">
        <v>0</v>
      </c>
      <c r="G589" s="23">
        <f t="shared" si="280"/>
        <v>1</v>
      </c>
      <c r="H589" s="16">
        <v>69.200913242009094</v>
      </c>
      <c r="I589" s="17">
        <v>92.687969749432298</v>
      </c>
      <c r="J589" s="6">
        <f t="shared" si="281"/>
        <v>92.830742621010117</v>
      </c>
      <c r="K589" s="6">
        <f t="shared" si="282"/>
        <v>92.830742621010117</v>
      </c>
      <c r="L589" s="6">
        <f t="shared" si="283"/>
        <v>1</v>
      </c>
      <c r="M589" s="6">
        <f t="shared" si="284"/>
        <v>92.687969749432298</v>
      </c>
      <c r="N589" s="16">
        <v>80.317138559408605</v>
      </c>
      <c r="O589" s="17">
        <v>131.77128438470999</v>
      </c>
      <c r="P589" s="6">
        <f t="shared" si="285"/>
        <v>125.18691333395699</v>
      </c>
      <c r="Q589" s="6">
        <f t="shared" si="270"/>
        <v>125.18691333395699</v>
      </c>
      <c r="R589" s="17">
        <v>125.18691333395699</v>
      </c>
      <c r="S589" s="6">
        <f t="shared" si="286"/>
        <v>6.584371050752992</v>
      </c>
      <c r="T589" s="6">
        <f t="shared" si="287"/>
        <v>131.77128438470999</v>
      </c>
      <c r="U589" s="17">
        <v>81.245844244108298</v>
      </c>
      <c r="V589" s="6">
        <f t="shared" si="288"/>
        <v>73.294827803149005</v>
      </c>
      <c r="W589" s="6">
        <f t="shared" si="271"/>
        <v>73.294827803149005</v>
      </c>
      <c r="X589" s="17">
        <v>73.294827803149005</v>
      </c>
      <c r="Y589" s="6">
        <f t="shared" si="289"/>
        <v>7.9510164409592932</v>
      </c>
      <c r="Z589" s="6">
        <f t="shared" si="290"/>
        <v>81.245844244108298</v>
      </c>
      <c r="AA589" s="17">
        <v>0</v>
      </c>
      <c r="AB589" s="6">
        <f t="shared" si="291"/>
        <v>0</v>
      </c>
      <c r="AC589" s="6">
        <f t="shared" si="272"/>
        <v>0</v>
      </c>
      <c r="AD589" s="17">
        <v>0</v>
      </c>
      <c r="AE589" s="6">
        <f t="shared" si="292"/>
        <v>0</v>
      </c>
      <c r="AF589" s="17">
        <v>0</v>
      </c>
      <c r="AG589" s="6">
        <f t="shared" si="293"/>
        <v>0</v>
      </c>
      <c r="AH589" s="6">
        <f t="shared" si="273"/>
        <v>0</v>
      </c>
      <c r="AI589" s="6">
        <f t="shared" si="294"/>
        <v>0</v>
      </c>
      <c r="AJ589" s="17">
        <v>152.65174049822801</v>
      </c>
      <c r="AK589" s="6">
        <f t="shared" si="295"/>
        <v>123.86831339901801</v>
      </c>
      <c r="AL589" s="6">
        <f t="shared" si="274"/>
        <v>123.86831339901801</v>
      </c>
      <c r="AM589" s="17">
        <v>123.86831339901801</v>
      </c>
      <c r="AN589" s="6">
        <f t="shared" si="296"/>
        <v>28.783427099210002</v>
      </c>
      <c r="AO589" s="6">
        <f t="shared" si="297"/>
        <v>152.65174049822801</v>
      </c>
      <c r="AP589" s="17">
        <v>1327.28805198758</v>
      </c>
      <c r="AQ589" s="6">
        <f t="shared" si="298"/>
        <v>1327.2880519875885</v>
      </c>
      <c r="AR589" s="17">
        <v>34.273569494935501</v>
      </c>
      <c r="AS589" s="6">
        <f t="shared" si="275"/>
        <v>34.273569494935501</v>
      </c>
      <c r="AT589" s="17">
        <v>911.84932457499997</v>
      </c>
      <c r="AU589" s="6">
        <f t="shared" si="276"/>
        <v>911.84932457499997</v>
      </c>
      <c r="AV589" s="17">
        <v>0</v>
      </c>
      <c r="AW589" s="6">
        <f t="shared" si="277"/>
        <v>0</v>
      </c>
      <c r="AX589" s="17">
        <v>381.165157917653</v>
      </c>
      <c r="AY589" s="6">
        <f t="shared" si="278"/>
        <v>381.165157917653</v>
      </c>
      <c r="AZ589" s="20">
        <v>26595061.307848699</v>
      </c>
      <c r="BA589" s="20">
        <v>1171082214.08776</v>
      </c>
      <c r="BB589" s="20">
        <v>209478992.16522101</v>
      </c>
      <c r="BC589" s="20">
        <v>0</v>
      </c>
      <c r="BD589" s="19">
        <f t="shared" si="279"/>
        <v>1407.1562675608297</v>
      </c>
      <c r="BE589" s="18">
        <v>16.197034815781802</v>
      </c>
      <c r="BF589" s="20">
        <v>0</v>
      </c>
      <c r="BG589" s="20">
        <v>0</v>
      </c>
      <c r="BH589" s="19">
        <f t="shared" si="299"/>
        <v>0</v>
      </c>
      <c r="BI589" s="18">
        <v>28.8430313304852</v>
      </c>
      <c r="BJ589">
        <v>119</v>
      </c>
      <c r="BK589">
        <v>1216</v>
      </c>
      <c r="BL589" s="22">
        <v>1844.76928</v>
      </c>
      <c r="BM589">
        <v>304</v>
      </c>
      <c r="BN589">
        <v>76</v>
      </c>
      <c r="BO589">
        <v>0.322727967284483</v>
      </c>
    </row>
    <row r="590" spans="1:67" x14ac:dyDescent="0.2">
      <c r="A590" s="27">
        <v>589</v>
      </c>
      <c r="B590" s="36">
        <v>51.505413090152203</v>
      </c>
      <c r="C590" s="18">
        <v>452.2</v>
      </c>
      <c r="D590">
        <v>400</v>
      </c>
      <c r="E590">
        <v>1600</v>
      </c>
      <c r="F590">
        <v>0</v>
      </c>
      <c r="G590" s="23">
        <f t="shared" si="280"/>
        <v>1</v>
      </c>
      <c r="H590" s="16">
        <v>71.267123287671197</v>
      </c>
      <c r="I590" s="17">
        <v>94.064109678643405</v>
      </c>
      <c r="J590" s="6">
        <f t="shared" si="281"/>
        <v>94.229834113066815</v>
      </c>
      <c r="K590" s="6">
        <f t="shared" si="282"/>
        <v>94.229834113066815</v>
      </c>
      <c r="L590" s="6">
        <f t="shared" si="283"/>
        <v>1</v>
      </c>
      <c r="M590" s="6">
        <f t="shared" si="284"/>
        <v>94.064109678643405</v>
      </c>
      <c r="N590" s="16">
        <v>82.254424360724698</v>
      </c>
      <c r="O590" s="17">
        <v>136.143406426235</v>
      </c>
      <c r="P590" s="6">
        <f t="shared" si="285"/>
        <v>129.338439601121</v>
      </c>
      <c r="Q590" s="6">
        <f t="shared" si="270"/>
        <v>129.338439601121</v>
      </c>
      <c r="R590" s="17">
        <v>129.338439601121</v>
      </c>
      <c r="S590" s="6">
        <f t="shared" si="286"/>
        <v>6.8049668251140076</v>
      </c>
      <c r="T590" s="6">
        <f t="shared" si="287"/>
        <v>136.143406426235</v>
      </c>
      <c r="U590" s="17">
        <v>81.208074064664501</v>
      </c>
      <c r="V590" s="6">
        <f t="shared" si="288"/>
        <v>73.258392426681894</v>
      </c>
      <c r="W590" s="6">
        <f t="shared" si="271"/>
        <v>73.258392426681894</v>
      </c>
      <c r="X590" s="17">
        <v>73.258392426681894</v>
      </c>
      <c r="Y590" s="6">
        <f t="shared" si="289"/>
        <v>7.9496816379826072</v>
      </c>
      <c r="Z590" s="6">
        <f t="shared" si="290"/>
        <v>81.208074064664501</v>
      </c>
      <c r="AA590" s="17">
        <v>0</v>
      </c>
      <c r="AB590" s="6">
        <f t="shared" si="291"/>
        <v>0</v>
      </c>
      <c r="AC590" s="6">
        <f t="shared" si="272"/>
        <v>0</v>
      </c>
      <c r="AD590" s="17">
        <v>0</v>
      </c>
      <c r="AE590" s="6">
        <f t="shared" si="292"/>
        <v>0</v>
      </c>
      <c r="AF590" s="17">
        <v>0</v>
      </c>
      <c r="AG590" s="6">
        <f t="shared" si="293"/>
        <v>0</v>
      </c>
      <c r="AH590" s="6">
        <f t="shared" si="273"/>
        <v>0</v>
      </c>
      <c r="AI590" s="6">
        <f t="shared" si="294"/>
        <v>0</v>
      </c>
      <c r="AJ590" s="17">
        <v>155.33040170938801</v>
      </c>
      <c r="AK590" s="6">
        <f t="shared" si="295"/>
        <v>126.02189189220501</v>
      </c>
      <c r="AL590" s="6">
        <f t="shared" si="274"/>
        <v>126.02189189220501</v>
      </c>
      <c r="AM590" s="17">
        <v>126.02189189220501</v>
      </c>
      <c r="AN590" s="6">
        <f t="shared" si="296"/>
        <v>29.308509817183008</v>
      </c>
      <c r="AO590" s="6">
        <f t="shared" si="297"/>
        <v>155.33040170938801</v>
      </c>
      <c r="AP590" s="17">
        <v>1378.2444228219399</v>
      </c>
      <c r="AQ590" s="6">
        <f t="shared" si="298"/>
        <v>1378.2444228219458</v>
      </c>
      <c r="AR590" s="17">
        <v>85.655709387095797</v>
      </c>
      <c r="AS590" s="6">
        <f t="shared" si="275"/>
        <v>85.655709387095797</v>
      </c>
      <c r="AT590" s="17">
        <v>911.54906712774095</v>
      </c>
      <c r="AU590" s="6">
        <f t="shared" si="276"/>
        <v>911.54906712774095</v>
      </c>
      <c r="AV590" s="17">
        <v>0</v>
      </c>
      <c r="AW590" s="6">
        <f t="shared" si="277"/>
        <v>0</v>
      </c>
      <c r="AX590" s="17">
        <v>381.03964630710902</v>
      </c>
      <c r="AY590" s="6">
        <f t="shared" si="278"/>
        <v>381.03964630710902</v>
      </c>
      <c r="AZ590" s="20">
        <v>64292613.243343197</v>
      </c>
      <c r="BA590" s="20">
        <v>1171283968.1048501</v>
      </c>
      <c r="BB590" s="20">
        <v>205520933.45169699</v>
      </c>
      <c r="BC590" s="20">
        <v>0</v>
      </c>
      <c r="BD590" s="19">
        <f t="shared" si="279"/>
        <v>1441.09751479989</v>
      </c>
      <c r="BE590" s="18">
        <v>17.155739629366401</v>
      </c>
      <c r="BF590" s="20">
        <v>0</v>
      </c>
      <c r="BG590" s="20">
        <v>0</v>
      </c>
      <c r="BH590" s="19">
        <f t="shared" si="299"/>
        <v>0</v>
      </c>
      <c r="BI590" s="18">
        <v>72.107578326213101</v>
      </c>
      <c r="BJ590">
        <v>119</v>
      </c>
      <c r="BK590">
        <v>1216</v>
      </c>
      <c r="BL590" s="22">
        <v>1844.76928</v>
      </c>
      <c r="BM590">
        <v>304</v>
      </c>
      <c r="BN590">
        <v>76</v>
      </c>
      <c r="BO590">
        <v>0.31663009451067903</v>
      </c>
    </row>
    <row r="591" spans="1:67" x14ac:dyDescent="0.2">
      <c r="A591" s="27">
        <v>590</v>
      </c>
      <c r="B591" s="36">
        <v>154.516239270456</v>
      </c>
      <c r="C591" s="18">
        <v>452.2</v>
      </c>
      <c r="D591">
        <v>400</v>
      </c>
      <c r="E591">
        <v>1600</v>
      </c>
      <c r="F591">
        <v>0</v>
      </c>
      <c r="G591" s="23">
        <f t="shared" si="280"/>
        <v>1</v>
      </c>
      <c r="H591" s="16">
        <v>78.515981735159798</v>
      </c>
      <c r="I591" s="17">
        <v>99.078177702951606</v>
      </c>
      <c r="J591" s="6">
        <f t="shared" si="281"/>
        <v>99.337364191767222</v>
      </c>
      <c r="K591" s="6">
        <f t="shared" si="282"/>
        <v>99.337364191767222</v>
      </c>
      <c r="L591" s="6">
        <f t="shared" si="283"/>
        <v>1</v>
      </c>
      <c r="M591" s="6">
        <f t="shared" si="284"/>
        <v>99.078177702951606</v>
      </c>
      <c r="N591" s="16">
        <v>87.934618356435493</v>
      </c>
      <c r="O591" s="17">
        <v>153.792182050977</v>
      </c>
      <c r="P591" s="6">
        <f t="shared" si="285"/>
        <v>146.09827234104401</v>
      </c>
      <c r="Q591" s="6">
        <f t="shared" si="270"/>
        <v>146.09827234104401</v>
      </c>
      <c r="R591" s="17">
        <v>146.09827234104401</v>
      </c>
      <c r="S591" s="6">
        <f t="shared" si="286"/>
        <v>7.6939097099329956</v>
      </c>
      <c r="T591" s="6">
        <f t="shared" si="287"/>
        <v>153.792182050977</v>
      </c>
      <c r="U591" s="17">
        <v>81.108920123400793</v>
      </c>
      <c r="V591" s="6">
        <f t="shared" si="288"/>
        <v>73.162285812472106</v>
      </c>
      <c r="W591" s="6">
        <f t="shared" si="271"/>
        <v>73.162285812472106</v>
      </c>
      <c r="X591" s="17">
        <v>73.162285812472106</v>
      </c>
      <c r="Y591" s="6">
        <f t="shared" si="289"/>
        <v>7.9466343109286868</v>
      </c>
      <c r="Z591" s="6">
        <f t="shared" si="290"/>
        <v>81.108920123400793</v>
      </c>
      <c r="AA591" s="17">
        <v>0</v>
      </c>
      <c r="AB591" s="6">
        <f t="shared" si="291"/>
        <v>0</v>
      </c>
      <c r="AC591" s="6">
        <f t="shared" si="272"/>
        <v>0</v>
      </c>
      <c r="AD591" s="17">
        <v>0</v>
      </c>
      <c r="AE591" s="6">
        <f t="shared" si="292"/>
        <v>0</v>
      </c>
      <c r="AF591" s="17">
        <v>0</v>
      </c>
      <c r="AG591" s="6">
        <f t="shared" si="293"/>
        <v>0</v>
      </c>
      <c r="AH591" s="6">
        <f t="shared" si="273"/>
        <v>0</v>
      </c>
      <c r="AI591" s="6">
        <f t="shared" si="294"/>
        <v>0</v>
      </c>
      <c r="AJ591" s="17">
        <v>160.18271216296401</v>
      </c>
      <c r="AK591" s="6">
        <f t="shared" si="295"/>
        <v>129.90444571510599</v>
      </c>
      <c r="AL591" s="6">
        <f t="shared" si="274"/>
        <v>129.90444571510599</v>
      </c>
      <c r="AM591" s="17">
        <v>129.90444571510599</v>
      </c>
      <c r="AN591" s="6">
        <f t="shared" si="296"/>
        <v>30.278266447858016</v>
      </c>
      <c r="AO591" s="6">
        <f t="shared" si="297"/>
        <v>160.18271216296401</v>
      </c>
      <c r="AP591" s="17">
        <v>1548.11643665772</v>
      </c>
      <c r="AQ591" s="6">
        <f t="shared" si="298"/>
        <v>1548.1164366577239</v>
      </c>
      <c r="AR591" s="17">
        <v>256.72842766185602</v>
      </c>
      <c r="AS591" s="6">
        <f t="shared" si="275"/>
        <v>256.72842766185602</v>
      </c>
      <c r="AT591" s="17">
        <v>910.70231595323799</v>
      </c>
      <c r="AU591" s="6">
        <f t="shared" si="276"/>
        <v>910.70231595323799</v>
      </c>
      <c r="AV591" s="17">
        <v>0</v>
      </c>
      <c r="AW591" s="6">
        <f t="shared" si="277"/>
        <v>0</v>
      </c>
      <c r="AX591" s="17">
        <v>380.68569304263002</v>
      </c>
      <c r="AY591" s="6">
        <f t="shared" si="278"/>
        <v>380.68569304263002</v>
      </c>
      <c r="AZ591" s="20">
        <v>169834970.63091299</v>
      </c>
      <c r="BA591" s="20">
        <v>1171739564.85499</v>
      </c>
      <c r="BB591" s="20">
        <v>199039978.118846</v>
      </c>
      <c r="BC591" s="20">
        <v>0</v>
      </c>
      <c r="BD591" s="19">
        <f t="shared" si="279"/>
        <v>1540.6145136047489</v>
      </c>
      <c r="BE591" s="18">
        <v>20.582997490646701</v>
      </c>
      <c r="BF591" s="20">
        <v>0</v>
      </c>
      <c r="BG591" s="20">
        <v>0</v>
      </c>
      <c r="BH591" s="19">
        <f t="shared" si="299"/>
        <v>0</v>
      </c>
      <c r="BI591" s="18">
        <v>216.32273497863901</v>
      </c>
      <c r="BJ591">
        <v>119</v>
      </c>
      <c r="BK591">
        <v>1216</v>
      </c>
      <c r="BL591" s="22">
        <v>1844.76928</v>
      </c>
      <c r="BM591">
        <v>304</v>
      </c>
      <c r="BN591">
        <v>76</v>
      </c>
      <c r="BO591">
        <v>0.30691249207523202</v>
      </c>
    </row>
    <row r="592" spans="1:67" x14ac:dyDescent="0.2">
      <c r="A592" s="27">
        <v>591</v>
      </c>
      <c r="B592" s="36">
        <v>206.02165236060799</v>
      </c>
      <c r="C592" s="18">
        <v>452.2</v>
      </c>
      <c r="D592">
        <v>400</v>
      </c>
      <c r="E592">
        <v>1600</v>
      </c>
      <c r="F592">
        <v>0</v>
      </c>
      <c r="G592" s="23">
        <f t="shared" si="280"/>
        <v>1</v>
      </c>
      <c r="H592" s="16">
        <v>82.5</v>
      </c>
      <c r="I592" s="17">
        <v>102.071195993514</v>
      </c>
      <c r="J592" s="6">
        <f t="shared" si="281"/>
        <v>102.35175273058704</v>
      </c>
      <c r="K592" s="6">
        <f t="shared" si="282"/>
        <v>102.35175273058704</v>
      </c>
      <c r="L592" s="6">
        <f t="shared" si="283"/>
        <v>1</v>
      </c>
      <c r="M592" s="6">
        <f t="shared" si="284"/>
        <v>102.071195993514</v>
      </c>
      <c r="N592" s="16">
        <v>90.0687250923541</v>
      </c>
      <c r="O592" s="17">
        <v>168.92236862018399</v>
      </c>
      <c r="P592" s="6">
        <f t="shared" si="285"/>
        <v>160.468419178982</v>
      </c>
      <c r="Q592" s="6">
        <f t="shared" si="270"/>
        <v>160.468419178982</v>
      </c>
      <c r="R592" s="17">
        <v>160.468419178982</v>
      </c>
      <c r="S592" s="6">
        <f t="shared" si="286"/>
        <v>8.4539494412019849</v>
      </c>
      <c r="T592" s="6">
        <f t="shared" si="287"/>
        <v>168.92236862018399</v>
      </c>
      <c r="U592" s="17">
        <v>81.070846035262903</v>
      </c>
      <c r="V592" s="6">
        <f t="shared" si="288"/>
        <v>73.125168942915906</v>
      </c>
      <c r="W592" s="6">
        <f t="shared" si="271"/>
        <v>73.125168942915906</v>
      </c>
      <c r="X592" s="17">
        <v>73.125168942915906</v>
      </c>
      <c r="Y592" s="6">
        <f t="shared" si="289"/>
        <v>7.9456770923469975</v>
      </c>
      <c r="Z592" s="6">
        <f t="shared" si="290"/>
        <v>81.070846035262903</v>
      </c>
      <c r="AA592" s="17">
        <v>0</v>
      </c>
      <c r="AB592" s="6">
        <f t="shared" si="291"/>
        <v>0</v>
      </c>
      <c r="AC592" s="6">
        <f t="shared" si="272"/>
        <v>0</v>
      </c>
      <c r="AD592" s="17">
        <v>0</v>
      </c>
      <c r="AE592" s="6">
        <f t="shared" si="292"/>
        <v>0</v>
      </c>
      <c r="AF592" s="17">
        <v>0</v>
      </c>
      <c r="AG592" s="6">
        <f t="shared" si="293"/>
        <v>0</v>
      </c>
      <c r="AH592" s="6">
        <f t="shared" si="273"/>
        <v>0</v>
      </c>
      <c r="AI592" s="6">
        <f t="shared" si="294"/>
        <v>0</v>
      </c>
      <c r="AJ592" s="17">
        <v>158.51783619955401</v>
      </c>
      <c r="AK592" s="6">
        <f t="shared" si="295"/>
        <v>128.51443324774701</v>
      </c>
      <c r="AL592" s="6">
        <f t="shared" si="274"/>
        <v>128.51443324774701</v>
      </c>
      <c r="AM592" s="17">
        <v>128.51443324774701</v>
      </c>
      <c r="AN592" s="6">
        <f t="shared" si="296"/>
        <v>30.003402951807004</v>
      </c>
      <c r="AO592" s="6">
        <f t="shared" si="297"/>
        <v>158.51783619955401</v>
      </c>
      <c r="AP592" s="17">
        <v>1633.0604819883099</v>
      </c>
      <c r="AQ592" s="6">
        <f t="shared" si="298"/>
        <v>1633.060481988317</v>
      </c>
      <c r="AR592" s="17">
        <v>342.17212805922998</v>
      </c>
      <c r="AS592" s="6">
        <f t="shared" si="275"/>
        <v>342.17212805922998</v>
      </c>
      <c r="AT592" s="17">
        <v>910.34995320608095</v>
      </c>
      <c r="AU592" s="6">
        <f t="shared" si="276"/>
        <v>910.34995320608095</v>
      </c>
      <c r="AV592" s="17">
        <v>0</v>
      </c>
      <c r="AW592" s="6">
        <f t="shared" si="277"/>
        <v>0</v>
      </c>
      <c r="AX592" s="17">
        <v>380.53840072300602</v>
      </c>
      <c r="AY592" s="6">
        <f t="shared" si="278"/>
        <v>380.53840072300602</v>
      </c>
      <c r="AZ592" s="20">
        <v>204554311.22472599</v>
      </c>
      <c r="BA592" s="20">
        <v>1171880272.19557</v>
      </c>
      <c r="BB592" s="20">
        <v>201569480.19774199</v>
      </c>
      <c r="BC592" s="20">
        <v>0</v>
      </c>
      <c r="BD592" s="19">
        <f t="shared" si="279"/>
        <v>1578.0040636180379</v>
      </c>
      <c r="BE592" s="18">
        <v>22.615747011707899</v>
      </c>
      <c r="BF592" s="20">
        <v>0</v>
      </c>
      <c r="BG592" s="20">
        <v>0</v>
      </c>
      <c r="BH592" s="19">
        <f t="shared" si="299"/>
        <v>0</v>
      </c>
      <c r="BI592" s="18">
        <v>288.43031330485201</v>
      </c>
      <c r="BJ592">
        <v>119</v>
      </c>
      <c r="BK592">
        <v>1216</v>
      </c>
      <c r="BL592" s="22">
        <v>1844.76928</v>
      </c>
      <c r="BM592">
        <v>304</v>
      </c>
      <c r="BN592">
        <v>76</v>
      </c>
      <c r="BO592">
        <v>0.31112046989164999</v>
      </c>
    </row>
    <row r="593" spans="1:67" x14ac:dyDescent="0.2">
      <c r="A593" s="27">
        <v>592</v>
      </c>
      <c r="B593" s="36">
        <v>257.52706545076097</v>
      </c>
      <c r="C593" s="18">
        <v>452.2</v>
      </c>
      <c r="D593">
        <v>400</v>
      </c>
      <c r="E593">
        <v>1600</v>
      </c>
      <c r="F593">
        <v>0</v>
      </c>
      <c r="G593" s="23">
        <f t="shared" si="280"/>
        <v>1</v>
      </c>
      <c r="H593" s="16">
        <v>85.353881278538793</v>
      </c>
      <c r="I593" s="17">
        <v>105.57649881720801</v>
      </c>
      <c r="J593" s="6">
        <f t="shared" si="281"/>
        <v>105.8583674372146</v>
      </c>
      <c r="K593" s="6">
        <f t="shared" si="282"/>
        <v>105.8583674372146</v>
      </c>
      <c r="L593" s="6">
        <f t="shared" si="283"/>
        <v>1</v>
      </c>
      <c r="M593" s="6">
        <f t="shared" si="284"/>
        <v>105.57649881720801</v>
      </c>
      <c r="N593" s="16">
        <v>91.616677997334705</v>
      </c>
      <c r="O593" s="17">
        <v>190.46636601982101</v>
      </c>
      <c r="P593" s="6">
        <f t="shared" si="285"/>
        <v>180.93108320004799</v>
      </c>
      <c r="Q593" s="6">
        <f t="shared" si="270"/>
        <v>180.93108320004799</v>
      </c>
      <c r="R593" s="17">
        <v>180.93108320004799</v>
      </c>
      <c r="S593" s="6">
        <f t="shared" si="286"/>
        <v>9.5352828197730162</v>
      </c>
      <c r="T593" s="6">
        <f t="shared" si="287"/>
        <v>190.46636601982101</v>
      </c>
      <c r="U593" s="17">
        <v>81.038660303478906</v>
      </c>
      <c r="V593" s="6">
        <f t="shared" si="288"/>
        <v>73.093657632282003</v>
      </c>
      <c r="W593" s="6">
        <f t="shared" si="271"/>
        <v>73.093657632282003</v>
      </c>
      <c r="X593" s="17">
        <v>73.093657632282003</v>
      </c>
      <c r="Y593" s="6">
        <f t="shared" si="289"/>
        <v>7.9450026711969031</v>
      </c>
      <c r="Z593" s="6">
        <f t="shared" si="290"/>
        <v>81.038660303478906</v>
      </c>
      <c r="AA593" s="17">
        <v>0</v>
      </c>
      <c r="AB593" s="6">
        <f t="shared" si="291"/>
        <v>0</v>
      </c>
      <c r="AC593" s="6">
        <f t="shared" si="272"/>
        <v>0</v>
      </c>
      <c r="AD593" s="17">
        <v>0</v>
      </c>
      <c r="AE593" s="6">
        <f t="shared" si="292"/>
        <v>0</v>
      </c>
      <c r="AF593" s="17">
        <v>0</v>
      </c>
      <c r="AG593" s="6">
        <f t="shared" si="293"/>
        <v>0</v>
      </c>
      <c r="AH593" s="6">
        <f t="shared" si="273"/>
        <v>0</v>
      </c>
      <c r="AI593" s="6">
        <f t="shared" si="294"/>
        <v>0</v>
      </c>
      <c r="AJ593" s="17">
        <v>154.01780519187301</v>
      </c>
      <c r="AK593" s="6">
        <f t="shared" si="295"/>
        <v>124.834550463246</v>
      </c>
      <c r="AL593" s="6">
        <f t="shared" si="274"/>
        <v>124.834550463246</v>
      </c>
      <c r="AM593" s="17">
        <v>124.834550463246</v>
      </c>
      <c r="AN593" s="6">
        <f t="shared" si="296"/>
        <v>29.183254728627006</v>
      </c>
      <c r="AO593" s="6">
        <f t="shared" si="297"/>
        <v>154.01780519187301</v>
      </c>
      <c r="AP593" s="17">
        <v>1718.0087512448499</v>
      </c>
      <c r="AQ593" s="6">
        <f t="shared" si="298"/>
        <v>1718.008751244857</v>
      </c>
      <c r="AR593" s="17">
        <v>427.56713928489899</v>
      </c>
      <c r="AS593" s="6">
        <f t="shared" si="275"/>
        <v>427.56713928489899</v>
      </c>
      <c r="AT593" s="17">
        <v>910.03490541015503</v>
      </c>
      <c r="AU593" s="6">
        <f t="shared" si="276"/>
        <v>910.03490541015503</v>
      </c>
      <c r="AV593" s="17">
        <v>0</v>
      </c>
      <c r="AW593" s="6">
        <f t="shared" si="277"/>
        <v>0</v>
      </c>
      <c r="AX593" s="17">
        <v>380.406706549803</v>
      </c>
      <c r="AY593" s="6">
        <f t="shared" si="278"/>
        <v>380.406706549803</v>
      </c>
      <c r="AZ593" s="20">
        <v>225744898.44003499</v>
      </c>
      <c r="BA593" s="20">
        <v>1171978045.50858</v>
      </c>
      <c r="BB593" s="20">
        <v>207401254.56468099</v>
      </c>
      <c r="BC593" s="20">
        <v>0</v>
      </c>
      <c r="BD593" s="19">
        <f t="shared" si="279"/>
        <v>1605.1241985132961</v>
      </c>
      <c r="BE593" s="18">
        <v>24.930538801063701</v>
      </c>
      <c r="BF593" s="20">
        <v>0</v>
      </c>
      <c r="BG593" s="20">
        <v>0</v>
      </c>
      <c r="BH593" s="19">
        <f t="shared" si="299"/>
        <v>0</v>
      </c>
      <c r="BI593" s="18">
        <v>360.53789163106501</v>
      </c>
      <c r="BJ593">
        <v>119</v>
      </c>
      <c r="BK593">
        <v>1216</v>
      </c>
      <c r="BL593" s="22">
        <v>1844.76928</v>
      </c>
      <c r="BM593">
        <v>304</v>
      </c>
      <c r="BN593">
        <v>76</v>
      </c>
      <c r="BO593">
        <v>0.32040922432628099</v>
      </c>
    </row>
    <row r="594" spans="1:67" x14ac:dyDescent="0.2">
      <c r="A594" s="27">
        <v>593</v>
      </c>
      <c r="B594" s="36">
        <v>309.03247854091302</v>
      </c>
      <c r="C594" s="18">
        <v>452.2</v>
      </c>
      <c r="D594">
        <v>400</v>
      </c>
      <c r="E594">
        <v>1600</v>
      </c>
      <c r="F594">
        <v>0</v>
      </c>
      <c r="G594" s="23">
        <f t="shared" si="280"/>
        <v>1</v>
      </c>
      <c r="H594" s="16">
        <v>87.579908675799004</v>
      </c>
      <c r="I594" s="17">
        <v>109.358008800999</v>
      </c>
      <c r="J594" s="6">
        <f t="shared" si="281"/>
        <v>109.63880761778789</v>
      </c>
      <c r="K594" s="6">
        <f t="shared" si="282"/>
        <v>109.63880761778789</v>
      </c>
      <c r="L594" s="6">
        <f t="shared" si="283"/>
        <v>1</v>
      </c>
      <c r="M594" s="6">
        <f t="shared" si="284"/>
        <v>109.358008800999</v>
      </c>
      <c r="N594" s="16">
        <v>92.822021319976102</v>
      </c>
      <c r="O594" s="17">
        <v>213.09669290041899</v>
      </c>
      <c r="P594" s="6">
        <f t="shared" si="285"/>
        <v>202.42531571583999</v>
      </c>
      <c r="Q594" s="6">
        <f t="shared" si="270"/>
        <v>202.42531571583999</v>
      </c>
      <c r="R594" s="17">
        <v>202.42531571583999</v>
      </c>
      <c r="S594" s="6">
        <f t="shared" si="286"/>
        <v>10.671377184579001</v>
      </c>
      <c r="T594" s="6">
        <f t="shared" si="287"/>
        <v>213.09669290041899</v>
      </c>
      <c r="U594" s="17">
        <v>81.010816337995095</v>
      </c>
      <c r="V594" s="6">
        <f t="shared" si="288"/>
        <v>73.066312281688397</v>
      </c>
      <c r="W594" s="6">
        <f t="shared" si="271"/>
        <v>73.066312281688397</v>
      </c>
      <c r="X594" s="17">
        <v>73.066312281688397</v>
      </c>
      <c r="Y594" s="6">
        <f t="shared" si="289"/>
        <v>7.9445040563066982</v>
      </c>
      <c r="Z594" s="6">
        <f t="shared" si="290"/>
        <v>81.010816337995095</v>
      </c>
      <c r="AA594" s="17">
        <v>0</v>
      </c>
      <c r="AB594" s="6">
        <f t="shared" si="291"/>
        <v>0</v>
      </c>
      <c r="AC594" s="6">
        <f t="shared" si="272"/>
        <v>0</v>
      </c>
      <c r="AD594" s="17">
        <v>0</v>
      </c>
      <c r="AE594" s="6">
        <f t="shared" si="292"/>
        <v>0</v>
      </c>
      <c r="AF594" s="17">
        <v>0</v>
      </c>
      <c r="AG594" s="6">
        <f t="shared" si="293"/>
        <v>0</v>
      </c>
      <c r="AH594" s="6">
        <f t="shared" si="273"/>
        <v>0</v>
      </c>
      <c r="AI594" s="6">
        <f t="shared" si="294"/>
        <v>0</v>
      </c>
      <c r="AJ594" s="17">
        <v>149.91080222576301</v>
      </c>
      <c r="AK594" s="6">
        <f t="shared" si="295"/>
        <v>121.465392844292</v>
      </c>
      <c r="AL594" s="6">
        <f t="shared" si="274"/>
        <v>121.465392844292</v>
      </c>
      <c r="AM594" s="17">
        <v>121.465392844292</v>
      </c>
      <c r="AN594" s="6">
        <f t="shared" si="296"/>
        <v>28.445409381471009</v>
      </c>
      <c r="AO594" s="6">
        <f t="shared" si="297"/>
        <v>149.91080222576301</v>
      </c>
      <c r="AP594" s="17">
        <v>1802.96060720228</v>
      </c>
      <c r="AQ594" s="6">
        <f t="shared" si="298"/>
        <v>1802.9606072022809</v>
      </c>
      <c r="AR594" s="17">
        <v>512.92080662878197</v>
      </c>
      <c r="AS594" s="6">
        <f t="shared" si="275"/>
        <v>512.92080662878197</v>
      </c>
      <c r="AT594" s="17">
        <v>909.75154320013303</v>
      </c>
      <c r="AU594" s="6">
        <f t="shared" si="276"/>
        <v>909.75154320013303</v>
      </c>
      <c r="AV594" s="17">
        <v>0</v>
      </c>
      <c r="AW594" s="6">
        <f t="shared" si="277"/>
        <v>0</v>
      </c>
      <c r="AX594" s="17">
        <v>380.28825737336598</v>
      </c>
      <c r="AY594" s="6">
        <f t="shared" si="278"/>
        <v>380.28825737336598</v>
      </c>
      <c r="AZ594" s="20">
        <v>241544638.86033499</v>
      </c>
      <c r="BA594" s="20">
        <v>1172049800.1436701</v>
      </c>
      <c r="BB594" s="20">
        <v>212647374.52196801</v>
      </c>
      <c r="BC594" s="20">
        <v>0</v>
      </c>
      <c r="BD594" s="19">
        <f t="shared" si="279"/>
        <v>1626.2418135259729</v>
      </c>
      <c r="BE594" s="18">
        <v>27.311883786993999</v>
      </c>
      <c r="BF594" s="20">
        <v>0</v>
      </c>
      <c r="BG594" s="20">
        <v>0</v>
      </c>
      <c r="BH594" s="19">
        <f t="shared" si="299"/>
        <v>0</v>
      </c>
      <c r="BI594" s="18">
        <v>432.64546995727801</v>
      </c>
      <c r="BJ594">
        <v>119</v>
      </c>
      <c r="BK594">
        <v>1216</v>
      </c>
      <c r="BL594" s="22">
        <v>1844.76928</v>
      </c>
      <c r="BM594">
        <v>304</v>
      </c>
      <c r="BN594">
        <v>76</v>
      </c>
      <c r="BO594">
        <v>0.32870744314218098</v>
      </c>
    </row>
    <row r="595" spans="1:67" x14ac:dyDescent="0.2">
      <c r="A595" s="27">
        <v>594</v>
      </c>
      <c r="B595" s="36">
        <v>360.53789163106501</v>
      </c>
      <c r="C595" s="18">
        <v>452.2</v>
      </c>
      <c r="D595">
        <v>400</v>
      </c>
      <c r="E595">
        <v>1600</v>
      </c>
      <c r="F595">
        <v>0</v>
      </c>
      <c r="G595" s="23">
        <f t="shared" si="280"/>
        <v>1</v>
      </c>
      <c r="H595" s="16">
        <v>89.189497716894905</v>
      </c>
      <c r="I595" s="17">
        <v>113.306768700299</v>
      </c>
      <c r="J595" s="6">
        <f t="shared" si="281"/>
        <v>113.58676564166295</v>
      </c>
      <c r="K595" s="6">
        <f t="shared" si="282"/>
        <v>113.58676564166295</v>
      </c>
      <c r="L595" s="6">
        <f t="shared" si="283"/>
        <v>1</v>
      </c>
      <c r="M595" s="6">
        <f t="shared" si="284"/>
        <v>113.306768700299</v>
      </c>
      <c r="N595" s="16">
        <v>93.825338972527405</v>
      </c>
      <c r="O595" s="17">
        <v>236.34453377221899</v>
      </c>
      <c r="P595" s="6">
        <f t="shared" si="285"/>
        <v>224.505792472834</v>
      </c>
      <c r="Q595" s="6">
        <f t="shared" si="270"/>
        <v>224.505792472834</v>
      </c>
      <c r="R595" s="17">
        <v>224.505792472834</v>
      </c>
      <c r="S595" s="6">
        <f t="shared" si="286"/>
        <v>11.838741299384992</v>
      </c>
      <c r="T595" s="6">
        <f t="shared" si="287"/>
        <v>236.34453377221899</v>
      </c>
      <c r="U595" s="17">
        <v>80.986358082669099</v>
      </c>
      <c r="V595" s="6">
        <f t="shared" si="288"/>
        <v>73.042234567066103</v>
      </c>
      <c r="W595" s="6">
        <f t="shared" si="271"/>
        <v>73.042234567066103</v>
      </c>
      <c r="X595" s="17">
        <v>73.042234567066103</v>
      </c>
      <c r="Y595" s="6">
        <f t="shared" si="289"/>
        <v>7.9441235156029961</v>
      </c>
      <c r="Z595" s="6">
        <f t="shared" si="290"/>
        <v>80.986358082669099</v>
      </c>
      <c r="AA595" s="17">
        <v>0</v>
      </c>
      <c r="AB595" s="6">
        <f t="shared" si="291"/>
        <v>0</v>
      </c>
      <c r="AC595" s="6">
        <f t="shared" si="272"/>
        <v>0</v>
      </c>
      <c r="AD595" s="17">
        <v>0</v>
      </c>
      <c r="AE595" s="6">
        <f t="shared" si="292"/>
        <v>0</v>
      </c>
      <c r="AF595" s="17">
        <v>0</v>
      </c>
      <c r="AG595" s="6">
        <f t="shared" si="293"/>
        <v>0</v>
      </c>
      <c r="AH595" s="6">
        <f t="shared" si="273"/>
        <v>0</v>
      </c>
      <c r="AI595" s="6">
        <f t="shared" si="294"/>
        <v>0</v>
      </c>
      <c r="AJ595" s="17">
        <v>146.04936438662</v>
      </c>
      <c r="AK595" s="6">
        <f t="shared" si="295"/>
        <v>118.307246215837</v>
      </c>
      <c r="AL595" s="6">
        <f t="shared" si="274"/>
        <v>118.307246215837</v>
      </c>
      <c r="AM595" s="17">
        <v>118.307246215837</v>
      </c>
      <c r="AN595" s="6">
        <f t="shared" si="296"/>
        <v>27.742118170783002</v>
      </c>
      <c r="AO595" s="6">
        <f t="shared" si="297"/>
        <v>146.04936438662</v>
      </c>
      <c r="AP595" s="17">
        <v>1887.9155346749501</v>
      </c>
      <c r="AQ595" s="6">
        <f t="shared" si="298"/>
        <v>1887.9155346749508</v>
      </c>
      <c r="AR595" s="17">
        <v>598.23906863293098</v>
      </c>
      <c r="AS595" s="6">
        <f t="shared" si="275"/>
        <v>598.23906863293098</v>
      </c>
      <c r="AT595" s="17">
        <v>909.49531532982701</v>
      </c>
      <c r="AU595" s="6">
        <f t="shared" si="276"/>
        <v>909.49531532982701</v>
      </c>
      <c r="AV595" s="17">
        <v>0</v>
      </c>
      <c r="AW595" s="6">
        <f t="shared" si="277"/>
        <v>0</v>
      </c>
      <c r="AX595" s="17">
        <v>380.18115071219302</v>
      </c>
      <c r="AY595" s="6">
        <f t="shared" si="278"/>
        <v>380.18115071219302</v>
      </c>
      <c r="AZ595" s="20">
        <v>253591151.91549</v>
      </c>
      <c r="BA595" s="20">
        <v>1172105739.20942</v>
      </c>
      <c r="BB595" s="20">
        <v>218123047.67376301</v>
      </c>
      <c r="BC595" s="20">
        <v>0</v>
      </c>
      <c r="BD595" s="19">
        <f t="shared" si="279"/>
        <v>1643.8199387986729</v>
      </c>
      <c r="BE595" s="18">
        <v>29.6473424715353</v>
      </c>
      <c r="BF595" s="20">
        <v>0</v>
      </c>
      <c r="BG595" s="20">
        <v>0</v>
      </c>
      <c r="BH595" s="19">
        <f t="shared" si="299"/>
        <v>0</v>
      </c>
      <c r="BI595" s="18">
        <v>504.75304828349101</v>
      </c>
      <c r="BJ595">
        <v>119</v>
      </c>
      <c r="BK595">
        <v>1216</v>
      </c>
      <c r="BL595" s="22">
        <v>1844.76928</v>
      </c>
      <c r="BM595">
        <v>304</v>
      </c>
      <c r="BN595">
        <v>76</v>
      </c>
      <c r="BO595">
        <v>0.337166320565366</v>
      </c>
    </row>
    <row r="596" spans="1:67" x14ac:dyDescent="0.2">
      <c r="A596" s="27">
        <v>595</v>
      </c>
      <c r="B596" s="36">
        <v>412.043304721217</v>
      </c>
      <c r="C596" s="18">
        <v>452.2</v>
      </c>
      <c r="D596">
        <v>400</v>
      </c>
      <c r="E596">
        <v>1600</v>
      </c>
      <c r="F596">
        <v>0</v>
      </c>
      <c r="G596" s="23">
        <f t="shared" si="280"/>
        <v>1</v>
      </c>
      <c r="H596" s="16">
        <v>90.513698630136901</v>
      </c>
      <c r="I596" s="17">
        <v>117.421090728804</v>
      </c>
      <c r="J596" s="6">
        <f t="shared" si="281"/>
        <v>117.698316789451</v>
      </c>
      <c r="K596" s="6">
        <f t="shared" si="282"/>
        <v>117.698316789451</v>
      </c>
      <c r="L596" s="6">
        <f t="shared" si="283"/>
        <v>1</v>
      </c>
      <c r="M596" s="6">
        <f t="shared" si="284"/>
        <v>117.421090728804</v>
      </c>
      <c r="N596" s="16">
        <v>94.602433488805602</v>
      </c>
      <c r="O596" s="17">
        <v>259.70930056425402</v>
      </c>
      <c r="P596" s="6">
        <f t="shared" si="285"/>
        <v>246.697029975411</v>
      </c>
      <c r="Q596" s="6">
        <f t="shared" si="270"/>
        <v>246.697029975411</v>
      </c>
      <c r="R596" s="17">
        <v>246.697029975411</v>
      </c>
      <c r="S596" s="6">
        <f t="shared" si="286"/>
        <v>13.012270588843023</v>
      </c>
      <c r="T596" s="6">
        <f t="shared" si="287"/>
        <v>259.70930056425402</v>
      </c>
      <c r="U596" s="17">
        <v>80.9646282785029</v>
      </c>
      <c r="V596" s="6">
        <f t="shared" si="288"/>
        <v>73.020802288558301</v>
      </c>
      <c r="W596" s="6">
        <f t="shared" si="271"/>
        <v>73.020802288558301</v>
      </c>
      <c r="X596" s="17">
        <v>73.020802288558301</v>
      </c>
      <c r="Y596" s="6">
        <f t="shared" si="289"/>
        <v>7.9438259899445995</v>
      </c>
      <c r="Z596" s="6">
        <f t="shared" si="290"/>
        <v>80.9646282785029</v>
      </c>
      <c r="AA596" s="17">
        <v>0</v>
      </c>
      <c r="AB596" s="6">
        <f t="shared" si="291"/>
        <v>0</v>
      </c>
      <c r="AC596" s="6">
        <f t="shared" si="272"/>
        <v>0</v>
      </c>
      <c r="AD596" s="17">
        <v>0</v>
      </c>
      <c r="AE596" s="6">
        <f t="shared" si="292"/>
        <v>0</v>
      </c>
      <c r="AF596" s="17">
        <v>0</v>
      </c>
      <c r="AG596" s="6">
        <f t="shared" si="293"/>
        <v>0</v>
      </c>
      <c r="AH596" s="6">
        <f t="shared" si="273"/>
        <v>0</v>
      </c>
      <c r="AI596" s="6">
        <f t="shared" si="294"/>
        <v>0</v>
      </c>
      <c r="AJ596" s="17">
        <v>143.15285652697199</v>
      </c>
      <c r="AK596" s="6">
        <f t="shared" si="295"/>
        <v>115.924317961854</v>
      </c>
      <c r="AL596" s="6">
        <f t="shared" si="274"/>
        <v>115.924317961854</v>
      </c>
      <c r="AM596" s="17">
        <v>115.924317961854</v>
      </c>
      <c r="AN596" s="6">
        <f t="shared" si="296"/>
        <v>27.228538565117987</v>
      </c>
      <c r="AO596" s="6">
        <f t="shared" si="297"/>
        <v>143.15285652697199</v>
      </c>
      <c r="AP596" s="17">
        <v>1972.87311263579</v>
      </c>
      <c r="AQ596" s="6">
        <f t="shared" si="298"/>
        <v>1972.8731126357959</v>
      </c>
      <c r="AR596" s="17">
        <v>683.52677847413395</v>
      </c>
      <c r="AS596" s="6">
        <f t="shared" si="275"/>
        <v>683.52677847413395</v>
      </c>
      <c r="AT596" s="17">
        <v>909.26250236740395</v>
      </c>
      <c r="AU596" s="6">
        <f t="shared" si="276"/>
        <v>909.26250236740395</v>
      </c>
      <c r="AV596" s="17">
        <v>0</v>
      </c>
      <c r="AW596" s="6">
        <f t="shared" si="277"/>
        <v>0</v>
      </c>
      <c r="AX596" s="17">
        <v>380.083831794258</v>
      </c>
      <c r="AY596" s="6">
        <f t="shared" si="278"/>
        <v>380.083831794258</v>
      </c>
      <c r="AZ596" s="20">
        <v>263430548.402022</v>
      </c>
      <c r="BA596" s="20">
        <v>1172147298.5725</v>
      </c>
      <c r="BB596" s="20">
        <v>221856787.74934599</v>
      </c>
      <c r="BC596" s="20">
        <v>0</v>
      </c>
      <c r="BD596" s="19">
        <f t="shared" si="279"/>
        <v>1657.4346347238682</v>
      </c>
      <c r="BE596" s="18">
        <v>31.9611158793656</v>
      </c>
      <c r="BF596" s="20">
        <v>0</v>
      </c>
      <c r="BG596" s="20">
        <v>0</v>
      </c>
      <c r="BH596" s="19">
        <f t="shared" si="299"/>
        <v>0</v>
      </c>
      <c r="BI596" s="18">
        <v>576.86062660970504</v>
      </c>
      <c r="BJ596">
        <v>119</v>
      </c>
      <c r="BK596">
        <v>1216</v>
      </c>
      <c r="BL596" s="22">
        <v>1844.76928</v>
      </c>
      <c r="BM596">
        <v>304</v>
      </c>
      <c r="BN596">
        <v>76</v>
      </c>
      <c r="BO596">
        <v>0.34294159769208898</v>
      </c>
    </row>
    <row r="597" spans="1:67" x14ac:dyDescent="0.2">
      <c r="A597" s="27">
        <v>596</v>
      </c>
      <c r="B597" s="36">
        <v>463.54871781137001</v>
      </c>
      <c r="C597" s="18">
        <v>452.2</v>
      </c>
      <c r="D597">
        <v>400</v>
      </c>
      <c r="E597">
        <v>1600</v>
      </c>
      <c r="F597">
        <v>0</v>
      </c>
      <c r="G597" s="23">
        <f t="shared" si="280"/>
        <v>1</v>
      </c>
      <c r="H597" s="16">
        <v>91.518264840182596</v>
      </c>
      <c r="I597" s="17">
        <v>121.65627947374</v>
      </c>
      <c r="J597" s="6">
        <f t="shared" si="281"/>
        <v>121.92931474766783</v>
      </c>
      <c r="K597" s="6">
        <f t="shared" si="282"/>
        <v>121.92931474766783</v>
      </c>
      <c r="L597" s="6">
        <f t="shared" si="283"/>
        <v>1</v>
      </c>
      <c r="M597" s="6">
        <f t="shared" si="284"/>
        <v>121.65627947374</v>
      </c>
      <c r="N597" s="16">
        <v>95.230952408858599</v>
      </c>
      <c r="O597" s="17">
        <v>283.03043094347998</v>
      </c>
      <c r="P597" s="6">
        <f t="shared" si="285"/>
        <v>268.84654848642901</v>
      </c>
      <c r="Q597" s="6">
        <f t="shared" si="270"/>
        <v>268.84654848642901</v>
      </c>
      <c r="R597" s="17">
        <v>268.84654848642901</v>
      </c>
      <c r="S597" s="6">
        <f t="shared" si="286"/>
        <v>14.18388245705097</v>
      </c>
      <c r="T597" s="6">
        <f t="shared" si="287"/>
        <v>283.03043094347998</v>
      </c>
      <c r="U597" s="17">
        <v>80.945191311321395</v>
      </c>
      <c r="V597" s="6">
        <f t="shared" si="288"/>
        <v>73.001598313938402</v>
      </c>
      <c r="W597" s="6">
        <f t="shared" si="271"/>
        <v>73.001598313938402</v>
      </c>
      <c r="X597" s="17">
        <v>73.001598313938402</v>
      </c>
      <c r="Y597" s="6">
        <f t="shared" si="289"/>
        <v>7.9435929973829928</v>
      </c>
      <c r="Z597" s="6">
        <f t="shared" si="290"/>
        <v>80.945191311321395</v>
      </c>
      <c r="AA597" s="17">
        <v>0</v>
      </c>
      <c r="AB597" s="6">
        <f t="shared" si="291"/>
        <v>0</v>
      </c>
      <c r="AC597" s="6">
        <f t="shared" si="272"/>
        <v>0</v>
      </c>
      <c r="AD597" s="17">
        <v>0</v>
      </c>
      <c r="AE597" s="6">
        <f t="shared" si="292"/>
        <v>0</v>
      </c>
      <c r="AF597" s="17">
        <v>0</v>
      </c>
      <c r="AG597" s="6">
        <f t="shared" si="293"/>
        <v>0</v>
      </c>
      <c r="AH597" s="6">
        <f t="shared" si="273"/>
        <v>0</v>
      </c>
      <c r="AI597" s="6">
        <f t="shared" si="294"/>
        <v>0</v>
      </c>
      <c r="AJ597" s="17">
        <v>140.98387538597299</v>
      </c>
      <c r="AK597" s="6">
        <f t="shared" si="295"/>
        <v>114.135285189188</v>
      </c>
      <c r="AL597" s="6">
        <f t="shared" si="274"/>
        <v>114.135285189188</v>
      </c>
      <c r="AM597" s="17">
        <v>114.135285189188</v>
      </c>
      <c r="AN597" s="6">
        <f t="shared" si="296"/>
        <v>26.848590196784997</v>
      </c>
      <c r="AO597" s="6">
        <f t="shared" si="297"/>
        <v>140.98387538597299</v>
      </c>
      <c r="AP597" s="17">
        <v>2057.83299364498</v>
      </c>
      <c r="AQ597" s="6">
        <f t="shared" si="298"/>
        <v>2057.8329936449818</v>
      </c>
      <c r="AR597" s="17">
        <v>768.78794108949501</v>
      </c>
      <c r="AS597" s="6">
        <f t="shared" si="275"/>
        <v>768.78794108949501</v>
      </c>
      <c r="AT597" s="17">
        <v>909.05003496443396</v>
      </c>
      <c r="AU597" s="6">
        <f t="shared" si="276"/>
        <v>909.05003496443396</v>
      </c>
      <c r="AV597" s="17">
        <v>0</v>
      </c>
      <c r="AW597" s="6">
        <f t="shared" si="277"/>
        <v>0</v>
      </c>
      <c r="AX597" s="17">
        <v>379.995017591053</v>
      </c>
      <c r="AY597" s="6">
        <f t="shared" si="278"/>
        <v>379.995017591053</v>
      </c>
      <c r="AZ597" s="20">
        <v>271634095.24211001</v>
      </c>
      <c r="BA597" s="20">
        <v>1172180896.6670599</v>
      </c>
      <c r="BB597" s="20">
        <v>224631294.294029</v>
      </c>
      <c r="BC597" s="20">
        <v>0</v>
      </c>
      <c r="BD597" s="19">
        <f t="shared" si="279"/>
        <v>1668.446286203199</v>
      </c>
      <c r="BE597" s="18">
        <v>34.1999108042166</v>
      </c>
      <c r="BF597" s="20">
        <v>0</v>
      </c>
      <c r="BG597" s="20">
        <v>0</v>
      </c>
      <c r="BH597" s="19">
        <f t="shared" si="299"/>
        <v>0</v>
      </c>
      <c r="BI597" s="18">
        <v>648.96820493591804</v>
      </c>
      <c r="BJ597">
        <v>119</v>
      </c>
      <c r="BK597">
        <v>1216</v>
      </c>
      <c r="BL597" s="22">
        <v>1844.76928</v>
      </c>
      <c r="BM597">
        <v>304</v>
      </c>
      <c r="BN597">
        <v>76</v>
      </c>
      <c r="BO597">
        <v>0.34723860234635801</v>
      </c>
    </row>
    <row r="598" spans="1:67" x14ac:dyDescent="0.2">
      <c r="A598" s="27">
        <v>597</v>
      </c>
      <c r="B598" s="36">
        <v>515.05413090152194</v>
      </c>
      <c r="C598" s="18">
        <v>452.2</v>
      </c>
      <c r="D598">
        <v>400</v>
      </c>
      <c r="E598">
        <v>1600</v>
      </c>
      <c r="F598">
        <v>0</v>
      </c>
      <c r="G598" s="23">
        <f t="shared" si="280"/>
        <v>1</v>
      </c>
      <c r="H598" s="16">
        <v>92.442922374429202</v>
      </c>
      <c r="I598" s="17">
        <v>126.029241989716</v>
      </c>
      <c r="J598" s="6">
        <f t="shared" si="281"/>
        <v>126.31111749169129</v>
      </c>
      <c r="K598" s="6">
        <f t="shared" si="282"/>
        <v>126.31111749169129</v>
      </c>
      <c r="L598" s="6">
        <f t="shared" si="283"/>
        <v>1</v>
      </c>
      <c r="M598" s="6">
        <f t="shared" si="284"/>
        <v>126.029241989716</v>
      </c>
      <c r="N598" s="16">
        <v>95.7654473680943</v>
      </c>
      <c r="O598" s="17">
        <v>306.29180662321397</v>
      </c>
      <c r="P598" s="6">
        <f t="shared" si="285"/>
        <v>290.93907265254097</v>
      </c>
      <c r="Q598" s="6">
        <f t="shared" si="270"/>
        <v>290.93907265254097</v>
      </c>
      <c r="R598" s="17">
        <v>290.93907265254097</v>
      </c>
      <c r="S598" s="6">
        <f t="shared" si="286"/>
        <v>15.352733970673</v>
      </c>
      <c r="T598" s="6">
        <f t="shared" si="287"/>
        <v>306.29180662321397</v>
      </c>
      <c r="U598" s="17">
        <v>80.927690242772599</v>
      </c>
      <c r="V598" s="6">
        <f t="shared" si="288"/>
        <v>72.984280543355496</v>
      </c>
      <c r="W598" s="6">
        <f t="shared" si="271"/>
        <v>72.984280543355496</v>
      </c>
      <c r="X598" s="17">
        <v>72.984280543355496</v>
      </c>
      <c r="Y598" s="6">
        <f t="shared" si="289"/>
        <v>7.9434096994171028</v>
      </c>
      <c r="Z598" s="6">
        <f t="shared" si="290"/>
        <v>80.927690242772599</v>
      </c>
      <c r="AA598" s="17">
        <v>0</v>
      </c>
      <c r="AB598" s="6">
        <f t="shared" si="291"/>
        <v>0</v>
      </c>
      <c r="AC598" s="6">
        <f t="shared" si="272"/>
        <v>0</v>
      </c>
      <c r="AD598" s="17">
        <v>0</v>
      </c>
      <c r="AE598" s="6">
        <f t="shared" si="292"/>
        <v>0</v>
      </c>
      <c r="AF598" s="17">
        <v>0</v>
      </c>
      <c r="AG598" s="6">
        <f t="shared" si="293"/>
        <v>0</v>
      </c>
      <c r="AH598" s="6">
        <f t="shared" si="273"/>
        <v>0</v>
      </c>
      <c r="AI598" s="6">
        <f t="shared" si="294"/>
        <v>0</v>
      </c>
      <c r="AJ598" s="17">
        <v>139.69534399193401</v>
      </c>
      <c r="AK598" s="6">
        <f t="shared" si="295"/>
        <v>113.117653638362</v>
      </c>
      <c r="AL598" s="6">
        <f t="shared" si="274"/>
        <v>113.117653638362</v>
      </c>
      <c r="AM598" s="17">
        <v>113.117653638362</v>
      </c>
      <c r="AN598" s="6">
        <f t="shared" si="296"/>
        <v>26.577690353572009</v>
      </c>
      <c r="AO598" s="6">
        <f t="shared" si="297"/>
        <v>139.69534399193401</v>
      </c>
      <c r="AP598" s="17">
        <v>2142.7948884459802</v>
      </c>
      <c r="AQ598" s="6">
        <f t="shared" si="298"/>
        <v>2142.7948884459879</v>
      </c>
      <c r="AR598" s="17">
        <v>854.02589073737499</v>
      </c>
      <c r="AS598" s="6">
        <f t="shared" si="275"/>
        <v>854.02589073737499</v>
      </c>
      <c r="AT598" s="17">
        <v>908.855357774754</v>
      </c>
      <c r="AU598" s="6">
        <f t="shared" si="276"/>
        <v>908.855357774754</v>
      </c>
      <c r="AV598" s="17">
        <v>0</v>
      </c>
      <c r="AW598" s="6">
        <f t="shared" si="277"/>
        <v>0</v>
      </c>
      <c r="AX598" s="17">
        <v>379.91363993385897</v>
      </c>
      <c r="AY598" s="6">
        <f t="shared" si="278"/>
        <v>379.91363993385897</v>
      </c>
      <c r="AZ598" s="20">
        <v>278707086.35694802</v>
      </c>
      <c r="BA598" s="20">
        <v>1172206271.7255299</v>
      </c>
      <c r="BB598" s="20">
        <v>226897279.80652699</v>
      </c>
      <c r="BC598" s="20">
        <v>0</v>
      </c>
      <c r="BD598" s="19">
        <f t="shared" si="279"/>
        <v>1677.810637889005</v>
      </c>
      <c r="BE598" s="18">
        <v>36.333647652605002</v>
      </c>
      <c r="BF598" s="20">
        <v>0</v>
      </c>
      <c r="BG598" s="20">
        <v>0</v>
      </c>
      <c r="BH598" s="19">
        <f t="shared" si="299"/>
        <v>0</v>
      </c>
      <c r="BI598" s="18">
        <v>721.07578326213104</v>
      </c>
      <c r="BJ598">
        <v>119</v>
      </c>
      <c r="BK598">
        <v>1216</v>
      </c>
      <c r="BL598" s="22">
        <v>1844.76928</v>
      </c>
      <c r="BM598">
        <v>304</v>
      </c>
      <c r="BN598">
        <v>76</v>
      </c>
      <c r="BO598">
        <v>0.35074591005279099</v>
      </c>
    </row>
    <row r="599" spans="1:67" x14ac:dyDescent="0.2">
      <c r="A599" s="27">
        <v>598</v>
      </c>
      <c r="B599" s="36">
        <v>566.55954399167399</v>
      </c>
      <c r="C599" s="18">
        <v>452.2</v>
      </c>
      <c r="D599">
        <v>400</v>
      </c>
      <c r="E599">
        <v>1600</v>
      </c>
      <c r="F599">
        <v>0</v>
      </c>
      <c r="G599" s="23">
        <f t="shared" si="280"/>
        <v>1</v>
      </c>
      <c r="H599" s="16">
        <v>93.127853881278497</v>
      </c>
      <c r="I599" s="17">
        <v>130.44351149790299</v>
      </c>
      <c r="J599" s="6">
        <f t="shared" si="281"/>
        <v>130.7304277554978</v>
      </c>
      <c r="K599" s="6">
        <f t="shared" si="282"/>
        <v>130.7304277554978</v>
      </c>
      <c r="L599" s="6">
        <f t="shared" si="283"/>
        <v>1</v>
      </c>
      <c r="M599" s="6">
        <f t="shared" si="284"/>
        <v>130.44351149790299</v>
      </c>
      <c r="N599" s="16">
        <v>96.203659272679303</v>
      </c>
      <c r="O599" s="17">
        <v>329.45793525052801</v>
      </c>
      <c r="P599" s="6">
        <f t="shared" si="285"/>
        <v>312.940919354323</v>
      </c>
      <c r="Q599" s="6">
        <f t="shared" si="270"/>
        <v>312.940919354323</v>
      </c>
      <c r="R599" s="17">
        <v>312.940919354323</v>
      </c>
      <c r="S599" s="6">
        <f t="shared" si="286"/>
        <v>16.51701589620501</v>
      </c>
      <c r="T599" s="6">
        <f t="shared" si="287"/>
        <v>329.45793525052801</v>
      </c>
      <c r="U599" s="17">
        <v>80.911856639111704</v>
      </c>
      <c r="V599" s="6">
        <f t="shared" si="288"/>
        <v>72.968589950298593</v>
      </c>
      <c r="W599" s="6">
        <f t="shared" si="271"/>
        <v>72.968589950298593</v>
      </c>
      <c r="X599" s="17">
        <v>72.968589950298593</v>
      </c>
      <c r="Y599" s="6">
        <f t="shared" si="289"/>
        <v>7.9432666888131109</v>
      </c>
      <c r="Z599" s="6">
        <f t="shared" si="290"/>
        <v>80.911856639111704</v>
      </c>
      <c r="AA599" s="17">
        <v>0</v>
      </c>
      <c r="AB599" s="6">
        <f t="shared" si="291"/>
        <v>0</v>
      </c>
      <c r="AC599" s="6">
        <f t="shared" si="272"/>
        <v>0</v>
      </c>
      <c r="AD599" s="17">
        <v>0</v>
      </c>
      <c r="AE599" s="6">
        <f t="shared" si="292"/>
        <v>0</v>
      </c>
      <c r="AF599" s="17">
        <v>0</v>
      </c>
      <c r="AG599" s="6">
        <f t="shared" si="293"/>
        <v>0</v>
      </c>
      <c r="AH599" s="6">
        <f t="shared" si="273"/>
        <v>0</v>
      </c>
      <c r="AI599" s="6">
        <f t="shared" si="294"/>
        <v>0</v>
      </c>
      <c r="AJ599" s="17">
        <v>138.590248210346</v>
      </c>
      <c r="AK599" s="6">
        <f t="shared" si="295"/>
        <v>112.19710784499</v>
      </c>
      <c r="AL599" s="6">
        <f t="shared" si="274"/>
        <v>112.19710784499</v>
      </c>
      <c r="AM599" s="17">
        <v>112.19710784499</v>
      </c>
      <c r="AN599" s="6">
        <f t="shared" si="296"/>
        <v>26.393140365356004</v>
      </c>
      <c r="AO599" s="6">
        <f t="shared" si="297"/>
        <v>138.590248210346</v>
      </c>
      <c r="AP599" s="17">
        <v>2227.7585542755701</v>
      </c>
      <c r="AQ599" s="6">
        <f t="shared" si="298"/>
        <v>2227.7585542755778</v>
      </c>
      <c r="AR599" s="17">
        <v>939.24342574828302</v>
      </c>
      <c r="AS599" s="6">
        <f t="shared" si="275"/>
        <v>939.24342574828302</v>
      </c>
      <c r="AT599" s="17">
        <v>908.67632618257198</v>
      </c>
      <c r="AU599" s="6">
        <f t="shared" si="276"/>
        <v>908.67632618257198</v>
      </c>
      <c r="AV599" s="17">
        <v>0</v>
      </c>
      <c r="AW599" s="6">
        <f t="shared" si="277"/>
        <v>0</v>
      </c>
      <c r="AX599" s="17">
        <v>379.83880234472298</v>
      </c>
      <c r="AY599" s="6">
        <f t="shared" si="278"/>
        <v>379.83880234472298</v>
      </c>
      <c r="AZ599" s="20">
        <v>284828252.81686002</v>
      </c>
      <c r="BA599" s="20">
        <v>1172226580.94277</v>
      </c>
      <c r="BB599" s="20">
        <v>228433276.697703</v>
      </c>
      <c r="BC599" s="20">
        <v>0</v>
      </c>
      <c r="BD599" s="19">
        <f t="shared" si="279"/>
        <v>1685.4881104573331</v>
      </c>
      <c r="BE599" s="18">
        <v>38.376459867434399</v>
      </c>
      <c r="BF599" s="20">
        <v>0</v>
      </c>
      <c r="BG599" s="20">
        <v>0</v>
      </c>
      <c r="BH599" s="19">
        <f t="shared" si="299"/>
        <v>0</v>
      </c>
      <c r="BI599" s="18">
        <v>793.18336158834404</v>
      </c>
      <c r="BJ599">
        <v>119</v>
      </c>
      <c r="BK599">
        <v>1216</v>
      </c>
      <c r="BL599" s="22">
        <v>1844.76928</v>
      </c>
      <c r="BM599">
        <v>304</v>
      </c>
      <c r="BN599">
        <v>76</v>
      </c>
      <c r="BO599">
        <v>0.35311226110668698</v>
      </c>
    </row>
    <row r="600" spans="1:67" x14ac:dyDescent="0.2">
      <c r="A600" s="27">
        <v>599</v>
      </c>
      <c r="B600" s="36">
        <v>618.06495708182604</v>
      </c>
      <c r="C600" s="18">
        <v>452.2</v>
      </c>
      <c r="D600">
        <v>400</v>
      </c>
      <c r="E600">
        <v>1600</v>
      </c>
      <c r="F600">
        <v>0</v>
      </c>
      <c r="G600" s="23">
        <f t="shared" si="280"/>
        <v>1</v>
      </c>
      <c r="H600" s="16">
        <v>93.835616438356098</v>
      </c>
      <c r="I600" s="17">
        <v>134.88237772863201</v>
      </c>
      <c r="J600" s="6">
        <f t="shared" si="281"/>
        <v>135.17807913041088</v>
      </c>
      <c r="K600" s="6">
        <f t="shared" si="282"/>
        <v>135.17807913041088</v>
      </c>
      <c r="L600" s="6">
        <f t="shared" si="283"/>
        <v>1</v>
      </c>
      <c r="M600" s="6">
        <f t="shared" si="284"/>
        <v>134.88237772863201</v>
      </c>
      <c r="N600" s="16">
        <v>96.6069664621008</v>
      </c>
      <c r="O600" s="17">
        <v>352.41296207887501</v>
      </c>
      <c r="P600" s="6">
        <f t="shared" si="285"/>
        <v>334.742069290541</v>
      </c>
      <c r="Q600" s="6">
        <f t="shared" si="270"/>
        <v>334.742069290541</v>
      </c>
      <c r="R600" s="17">
        <v>334.742069290541</v>
      </c>
      <c r="S600" s="6">
        <f t="shared" si="286"/>
        <v>17.670892788334015</v>
      </c>
      <c r="T600" s="6">
        <f t="shared" si="287"/>
        <v>352.41296207887501</v>
      </c>
      <c r="U600" s="17">
        <v>80.897430527808993</v>
      </c>
      <c r="V600" s="6">
        <f t="shared" si="288"/>
        <v>72.9542777637608</v>
      </c>
      <c r="W600" s="6">
        <f t="shared" si="271"/>
        <v>72.9542777637608</v>
      </c>
      <c r="X600" s="17">
        <v>72.9542777637608</v>
      </c>
      <c r="Y600" s="6">
        <f t="shared" si="289"/>
        <v>7.9431527640481931</v>
      </c>
      <c r="Z600" s="6">
        <f t="shared" si="290"/>
        <v>80.897430527808993</v>
      </c>
      <c r="AA600" s="17">
        <v>0</v>
      </c>
      <c r="AB600" s="6">
        <f t="shared" si="291"/>
        <v>0</v>
      </c>
      <c r="AC600" s="6">
        <f t="shared" si="272"/>
        <v>0</v>
      </c>
      <c r="AD600" s="17">
        <v>0</v>
      </c>
      <c r="AE600" s="6">
        <f t="shared" si="292"/>
        <v>0</v>
      </c>
      <c r="AF600" s="17">
        <v>0</v>
      </c>
      <c r="AG600" s="6">
        <f t="shared" si="293"/>
        <v>0</v>
      </c>
      <c r="AH600" s="6">
        <f t="shared" si="273"/>
        <v>0</v>
      </c>
      <c r="AI600" s="6">
        <f t="shared" si="294"/>
        <v>0</v>
      </c>
      <c r="AJ600" s="17">
        <v>137.60207917652099</v>
      </c>
      <c r="AK600" s="6">
        <f t="shared" si="295"/>
        <v>111.377078548846</v>
      </c>
      <c r="AL600" s="6">
        <f t="shared" si="274"/>
        <v>111.377078548846</v>
      </c>
      <c r="AM600" s="17">
        <v>111.377078548846</v>
      </c>
      <c r="AN600" s="6">
        <f t="shared" si="296"/>
        <v>26.225000627674987</v>
      </c>
      <c r="AO600" s="6">
        <f t="shared" si="297"/>
        <v>137.60207917652099</v>
      </c>
      <c r="AP600" s="17">
        <v>2312.7237858833601</v>
      </c>
      <c r="AQ600" s="6">
        <f t="shared" si="298"/>
        <v>2312.723785883366</v>
      </c>
      <c r="AR600" s="17">
        <v>1024.4429120422999</v>
      </c>
      <c r="AS600" s="6">
        <f t="shared" si="275"/>
        <v>1024.4429120422999</v>
      </c>
      <c r="AT600" s="17">
        <v>908.51112696763005</v>
      </c>
      <c r="AU600" s="6">
        <f t="shared" si="276"/>
        <v>908.51112696763005</v>
      </c>
      <c r="AV600" s="17">
        <v>0</v>
      </c>
      <c r="AW600" s="6">
        <f t="shared" si="277"/>
        <v>0</v>
      </c>
      <c r="AX600" s="17">
        <v>379.76974687343602</v>
      </c>
      <c r="AY600" s="6">
        <f t="shared" si="278"/>
        <v>379.76974687343602</v>
      </c>
      <c r="AZ600" s="20">
        <v>290342965.50343102</v>
      </c>
      <c r="BA600" s="20">
        <v>1172242160.9059701</v>
      </c>
      <c r="BB600" s="20">
        <v>229968926.006596</v>
      </c>
      <c r="BC600" s="20">
        <v>0</v>
      </c>
      <c r="BD600" s="19">
        <f t="shared" si="279"/>
        <v>1692.5540524159974</v>
      </c>
      <c r="BE600" s="18">
        <v>40.297045399734401</v>
      </c>
      <c r="BF600" s="20">
        <v>0</v>
      </c>
      <c r="BG600" s="20">
        <v>0</v>
      </c>
      <c r="BH600" s="19">
        <f t="shared" si="299"/>
        <v>0</v>
      </c>
      <c r="BI600" s="18">
        <v>865.29093991455704</v>
      </c>
      <c r="BJ600">
        <v>119</v>
      </c>
      <c r="BK600">
        <v>1216</v>
      </c>
      <c r="BL600" s="22">
        <v>1844.76928</v>
      </c>
      <c r="BM600">
        <v>304</v>
      </c>
      <c r="BN600">
        <v>76</v>
      </c>
      <c r="BO600">
        <v>0.35547808972723499</v>
      </c>
    </row>
    <row r="601" spans="1:67" x14ac:dyDescent="0.2">
      <c r="A601" s="27">
        <v>600</v>
      </c>
      <c r="B601" s="36">
        <v>669.57037017197899</v>
      </c>
      <c r="C601" s="18">
        <v>452.2</v>
      </c>
      <c r="D601">
        <v>400</v>
      </c>
      <c r="E601">
        <v>1600</v>
      </c>
      <c r="F601">
        <v>0</v>
      </c>
      <c r="G601" s="23">
        <f t="shared" si="280"/>
        <v>1</v>
      </c>
      <c r="H601" s="16">
        <v>94.440639269406304</v>
      </c>
      <c r="I601" s="17">
        <v>139.34475076769201</v>
      </c>
      <c r="J601" s="6">
        <f t="shared" si="281"/>
        <v>139.64738666965422</v>
      </c>
      <c r="K601" s="6">
        <f t="shared" si="282"/>
        <v>139.64738666965422</v>
      </c>
      <c r="L601" s="6">
        <f t="shared" si="283"/>
        <v>1</v>
      </c>
      <c r="M601" s="6">
        <f t="shared" si="284"/>
        <v>139.34475076769201</v>
      </c>
      <c r="N601" s="16">
        <v>96.952124916062502</v>
      </c>
      <c r="O601" s="17">
        <v>375.20563580523498</v>
      </c>
      <c r="P601" s="6">
        <f t="shared" si="285"/>
        <v>356.38885147864801</v>
      </c>
      <c r="Q601" s="6">
        <f t="shared" si="270"/>
        <v>356.38885147864801</v>
      </c>
      <c r="R601" s="17">
        <v>356.38885147864801</v>
      </c>
      <c r="S601" s="6">
        <f t="shared" si="286"/>
        <v>18.816784326586969</v>
      </c>
      <c r="T601" s="6">
        <f t="shared" si="287"/>
        <v>375.20563580523498</v>
      </c>
      <c r="U601" s="17">
        <v>80.884262314232501</v>
      </c>
      <c r="V601" s="6">
        <f t="shared" si="288"/>
        <v>72.941196889512497</v>
      </c>
      <c r="W601" s="6">
        <f t="shared" si="271"/>
        <v>72.941196889512497</v>
      </c>
      <c r="X601" s="17">
        <v>72.941196889512497</v>
      </c>
      <c r="Y601" s="6">
        <f t="shared" si="289"/>
        <v>7.9430654247200039</v>
      </c>
      <c r="Z601" s="6">
        <f t="shared" si="290"/>
        <v>80.884262314232501</v>
      </c>
      <c r="AA601" s="17">
        <v>0</v>
      </c>
      <c r="AB601" s="6">
        <f t="shared" si="291"/>
        <v>0</v>
      </c>
      <c r="AC601" s="6">
        <f t="shared" si="272"/>
        <v>0</v>
      </c>
      <c r="AD601" s="17">
        <v>0</v>
      </c>
      <c r="AE601" s="6">
        <f t="shared" si="292"/>
        <v>0</v>
      </c>
      <c r="AF601" s="17">
        <v>0</v>
      </c>
      <c r="AG601" s="6">
        <f t="shared" si="293"/>
        <v>0</v>
      </c>
      <c r="AH601" s="6">
        <f t="shared" si="273"/>
        <v>0</v>
      </c>
      <c r="AI601" s="6">
        <f t="shared" si="294"/>
        <v>0</v>
      </c>
      <c r="AJ601" s="17">
        <v>136.730661218808</v>
      </c>
      <c r="AK601" s="6">
        <f t="shared" si="295"/>
        <v>110.648482909929</v>
      </c>
      <c r="AL601" s="6">
        <f t="shared" si="274"/>
        <v>110.648482909929</v>
      </c>
      <c r="AM601" s="17">
        <v>110.648482909929</v>
      </c>
      <c r="AN601" s="6">
        <f t="shared" si="296"/>
        <v>26.082178308878994</v>
      </c>
      <c r="AO601" s="6">
        <f t="shared" si="297"/>
        <v>136.730661218808</v>
      </c>
      <c r="AP601" s="17">
        <v>2397.6904085555102</v>
      </c>
      <c r="AQ601" s="6">
        <f t="shared" si="298"/>
        <v>2397.6904085555061</v>
      </c>
      <c r="AR601" s="17">
        <v>1109.626363545</v>
      </c>
      <c r="AS601" s="6">
        <f t="shared" si="275"/>
        <v>1109.626363545</v>
      </c>
      <c r="AT601" s="17">
        <v>908.35821667515302</v>
      </c>
      <c r="AU601" s="6">
        <f t="shared" si="276"/>
        <v>908.35821667515302</v>
      </c>
      <c r="AV601" s="17">
        <v>0</v>
      </c>
      <c r="AW601" s="6">
        <f t="shared" si="277"/>
        <v>0</v>
      </c>
      <c r="AX601" s="17">
        <v>379.70582833535298</v>
      </c>
      <c r="AY601" s="6">
        <f t="shared" si="278"/>
        <v>379.70582833535298</v>
      </c>
      <c r="AZ601" s="20">
        <v>295295186.16436303</v>
      </c>
      <c r="BA601" s="20">
        <v>1172253894.0033</v>
      </c>
      <c r="BB601" s="20">
        <v>231052148.361752</v>
      </c>
      <c r="BC601" s="20">
        <v>0</v>
      </c>
      <c r="BD601" s="19">
        <f t="shared" si="279"/>
        <v>1698.601228529415</v>
      </c>
      <c r="BE601" s="18">
        <v>42.122268866628403</v>
      </c>
      <c r="BF601" s="20">
        <v>0</v>
      </c>
      <c r="BG601" s="20">
        <v>0</v>
      </c>
      <c r="BH601" s="19">
        <f t="shared" si="299"/>
        <v>0</v>
      </c>
      <c r="BI601" s="18">
        <v>937.39851824077004</v>
      </c>
      <c r="BJ601">
        <v>119</v>
      </c>
      <c r="BK601">
        <v>1216</v>
      </c>
      <c r="BL601" s="22">
        <v>1844.76928</v>
      </c>
      <c r="BM601">
        <v>304</v>
      </c>
      <c r="BN601">
        <v>76</v>
      </c>
      <c r="BO601">
        <v>0.35714684743942898</v>
      </c>
    </row>
    <row r="602" spans="1:67" x14ac:dyDescent="0.2">
      <c r="A602" s="27">
        <v>601</v>
      </c>
      <c r="B602" s="36">
        <v>721.07578326213104</v>
      </c>
      <c r="C602" s="18">
        <v>452.2</v>
      </c>
      <c r="D602">
        <v>400</v>
      </c>
      <c r="E602">
        <v>1600</v>
      </c>
      <c r="F602">
        <v>0</v>
      </c>
      <c r="G602" s="23">
        <f t="shared" si="280"/>
        <v>1</v>
      </c>
      <c r="H602" s="16">
        <v>94.954337899543305</v>
      </c>
      <c r="I602" s="17">
        <v>143.84962910802699</v>
      </c>
      <c r="J602" s="6">
        <f t="shared" si="281"/>
        <v>144.16237690498707</v>
      </c>
      <c r="K602" s="6">
        <f t="shared" si="282"/>
        <v>144.16237690498707</v>
      </c>
      <c r="L602" s="6">
        <f t="shared" si="283"/>
        <v>1</v>
      </c>
      <c r="M602" s="6">
        <f t="shared" si="284"/>
        <v>143.84962910802699</v>
      </c>
      <c r="N602" s="16">
        <v>97.246220876420495</v>
      </c>
      <c r="O602" s="17">
        <v>397.81114024352098</v>
      </c>
      <c r="P602" s="6">
        <f t="shared" si="285"/>
        <v>377.85771488584999</v>
      </c>
      <c r="Q602" s="6">
        <f t="shared" si="270"/>
        <v>377.85771488584999</v>
      </c>
      <c r="R602" s="17">
        <v>377.85771488584999</v>
      </c>
      <c r="S602" s="6">
        <f t="shared" si="286"/>
        <v>19.953425357670994</v>
      </c>
      <c r="T602" s="6">
        <f t="shared" si="287"/>
        <v>397.81114024352098</v>
      </c>
      <c r="U602" s="17">
        <v>80.872168141269498</v>
      </c>
      <c r="V602" s="6">
        <f t="shared" si="288"/>
        <v>72.929171086232998</v>
      </c>
      <c r="W602" s="6">
        <f t="shared" si="271"/>
        <v>72.929171086232998</v>
      </c>
      <c r="X602" s="17">
        <v>72.929171086232998</v>
      </c>
      <c r="Y602" s="6">
        <f t="shared" si="289"/>
        <v>7.9429970550364999</v>
      </c>
      <c r="Z602" s="6">
        <f t="shared" si="290"/>
        <v>80.872168141269498</v>
      </c>
      <c r="AA602" s="17">
        <v>0</v>
      </c>
      <c r="AB602" s="6">
        <f t="shared" si="291"/>
        <v>0</v>
      </c>
      <c r="AC602" s="6">
        <f t="shared" si="272"/>
        <v>0</v>
      </c>
      <c r="AD602" s="17">
        <v>0</v>
      </c>
      <c r="AE602" s="6">
        <f t="shared" si="292"/>
        <v>0</v>
      </c>
      <c r="AF602" s="17">
        <v>0</v>
      </c>
      <c r="AG602" s="6">
        <f t="shared" si="293"/>
        <v>0</v>
      </c>
      <c r="AH602" s="6">
        <f t="shared" si="273"/>
        <v>0</v>
      </c>
      <c r="AI602" s="6">
        <f t="shared" si="294"/>
        <v>0</v>
      </c>
      <c r="AJ602" s="17">
        <v>136.137115359029</v>
      </c>
      <c r="AK602" s="6">
        <f t="shared" si="295"/>
        <v>110.142066491851</v>
      </c>
      <c r="AL602" s="6">
        <f t="shared" si="274"/>
        <v>110.142066491851</v>
      </c>
      <c r="AM602" s="17">
        <v>110.142066491851</v>
      </c>
      <c r="AN602" s="6">
        <f t="shared" si="296"/>
        <v>25.995048867177999</v>
      </c>
      <c r="AO602" s="6">
        <f t="shared" si="297"/>
        <v>136.137115359029</v>
      </c>
      <c r="AP602" s="17">
        <v>2482.6582726394199</v>
      </c>
      <c r="AQ602" s="6">
        <f t="shared" si="298"/>
        <v>2482.6582726394258</v>
      </c>
      <c r="AR602" s="17">
        <v>1194.79550530086</v>
      </c>
      <c r="AS602" s="6">
        <f t="shared" si="275"/>
        <v>1194.79550530086</v>
      </c>
      <c r="AT602" s="17">
        <v>908.21627324629299</v>
      </c>
      <c r="AU602" s="6">
        <f t="shared" si="276"/>
        <v>908.21627324629299</v>
      </c>
      <c r="AV602" s="17">
        <v>0</v>
      </c>
      <c r="AW602" s="6">
        <f t="shared" si="277"/>
        <v>0</v>
      </c>
      <c r="AX602" s="17">
        <v>379.64649409227297</v>
      </c>
      <c r="AY602" s="6">
        <f t="shared" si="278"/>
        <v>379.64649409227297</v>
      </c>
      <c r="AZ602" s="20">
        <v>299831643.90097898</v>
      </c>
      <c r="BA602" s="20">
        <v>1172263551.0594299</v>
      </c>
      <c r="BB602" s="20">
        <v>231658594.79447499</v>
      </c>
      <c r="BC602" s="20">
        <v>0</v>
      </c>
      <c r="BD602" s="19">
        <f t="shared" si="279"/>
        <v>1703.7537897548841</v>
      </c>
      <c r="BE602" s="18">
        <v>43.857147458109701</v>
      </c>
      <c r="BF602" s="20">
        <v>0</v>
      </c>
      <c r="BG602" s="20">
        <v>0</v>
      </c>
      <c r="BH602" s="19">
        <f t="shared" si="299"/>
        <v>0</v>
      </c>
      <c r="BI602" s="18">
        <v>1009.50609656698</v>
      </c>
      <c r="BJ602">
        <v>119</v>
      </c>
      <c r="BK602">
        <v>1216</v>
      </c>
      <c r="BL602" s="22">
        <v>1844.76928</v>
      </c>
      <c r="BM602">
        <v>304</v>
      </c>
      <c r="BN602">
        <v>76</v>
      </c>
      <c r="BO602">
        <v>0.35808109036621599</v>
      </c>
    </row>
    <row r="603" spans="1:67" x14ac:dyDescent="0.2">
      <c r="A603" s="27">
        <v>602</v>
      </c>
      <c r="B603" s="36">
        <v>772.58119635228297</v>
      </c>
      <c r="C603" s="18">
        <v>452.2</v>
      </c>
      <c r="D603">
        <v>400</v>
      </c>
      <c r="E603">
        <v>1600</v>
      </c>
      <c r="F603">
        <v>0</v>
      </c>
      <c r="G603" s="23">
        <f t="shared" si="280"/>
        <v>1</v>
      </c>
      <c r="H603" s="16">
        <v>95.353881278538793</v>
      </c>
      <c r="I603" s="17">
        <v>148.39636553021299</v>
      </c>
      <c r="J603" s="6">
        <f t="shared" si="281"/>
        <v>148.70805741262996</v>
      </c>
      <c r="K603" s="6">
        <f t="shared" si="282"/>
        <v>148.70805741262996</v>
      </c>
      <c r="L603" s="6">
        <f t="shared" si="283"/>
        <v>1</v>
      </c>
      <c r="M603" s="6">
        <f t="shared" si="284"/>
        <v>148.39636553021299</v>
      </c>
      <c r="N603" s="16">
        <v>97.500802779872501</v>
      </c>
      <c r="O603" s="17">
        <v>420.33809367766497</v>
      </c>
      <c r="P603" s="6">
        <f t="shared" si="285"/>
        <v>399.25184708454401</v>
      </c>
      <c r="Q603" s="6">
        <f t="shared" si="270"/>
        <v>399.25184708454401</v>
      </c>
      <c r="R603" s="17">
        <v>399.25184708454401</v>
      </c>
      <c r="S603" s="6">
        <f t="shared" si="286"/>
        <v>21.086246593120961</v>
      </c>
      <c r="T603" s="6">
        <f t="shared" si="287"/>
        <v>420.33809367766497</v>
      </c>
      <c r="U603" s="17">
        <v>80.8609574634079</v>
      </c>
      <c r="V603" s="6">
        <f t="shared" si="288"/>
        <v>72.918019531359903</v>
      </c>
      <c r="W603" s="6">
        <f t="shared" si="271"/>
        <v>72.918019531359903</v>
      </c>
      <c r="X603" s="17">
        <v>72.918019531359903</v>
      </c>
      <c r="Y603" s="6">
        <f t="shared" si="289"/>
        <v>7.9429379320479967</v>
      </c>
      <c r="Z603" s="6">
        <f t="shared" si="290"/>
        <v>80.8609574634079</v>
      </c>
      <c r="AA603" s="17">
        <v>0</v>
      </c>
      <c r="AB603" s="6">
        <f t="shared" si="291"/>
        <v>0</v>
      </c>
      <c r="AC603" s="6">
        <f t="shared" si="272"/>
        <v>0</v>
      </c>
      <c r="AD603" s="17">
        <v>0</v>
      </c>
      <c r="AE603" s="6">
        <f t="shared" si="292"/>
        <v>0</v>
      </c>
      <c r="AF603" s="17">
        <v>0</v>
      </c>
      <c r="AG603" s="6">
        <f t="shared" si="293"/>
        <v>0</v>
      </c>
      <c r="AH603" s="6">
        <f t="shared" si="273"/>
        <v>0</v>
      </c>
      <c r="AI603" s="6">
        <f t="shared" si="294"/>
        <v>0</v>
      </c>
      <c r="AJ603" s="17">
        <v>135.76595514713799</v>
      </c>
      <c r="AK603" s="6">
        <f t="shared" si="295"/>
        <v>109.81759047446199</v>
      </c>
      <c r="AL603" s="6">
        <f t="shared" si="274"/>
        <v>109.81759047446199</v>
      </c>
      <c r="AM603" s="17">
        <v>109.81759047446199</v>
      </c>
      <c r="AN603" s="6">
        <f t="shared" si="296"/>
        <v>25.948364672675993</v>
      </c>
      <c r="AO603" s="6">
        <f t="shared" si="297"/>
        <v>135.76595514713799</v>
      </c>
      <c r="AP603" s="17">
        <v>2567.6272492058301</v>
      </c>
      <c r="AQ603" s="6">
        <f t="shared" si="298"/>
        <v>2567.6272492058224</v>
      </c>
      <c r="AR603" s="17">
        <v>1279.9518234771001</v>
      </c>
      <c r="AS603" s="6">
        <f t="shared" si="275"/>
        <v>1279.9518234771001</v>
      </c>
      <c r="AT603" s="17">
        <v>908.084157695606</v>
      </c>
      <c r="AU603" s="6">
        <f t="shared" si="276"/>
        <v>908.084157695606</v>
      </c>
      <c r="AV603" s="17">
        <v>0</v>
      </c>
      <c r="AW603" s="6">
        <f t="shared" si="277"/>
        <v>0</v>
      </c>
      <c r="AX603" s="17">
        <v>379.59126803311602</v>
      </c>
      <c r="AY603" s="6">
        <f t="shared" si="278"/>
        <v>379.59126803311602</v>
      </c>
      <c r="AZ603" s="20">
        <v>303864821.03157699</v>
      </c>
      <c r="BA603" s="20">
        <v>1172271806.6425099</v>
      </c>
      <c r="BB603" s="20">
        <v>232077437.02927101</v>
      </c>
      <c r="BC603" s="20">
        <v>0</v>
      </c>
      <c r="BD603" s="19">
        <f t="shared" si="279"/>
        <v>1708.2140647033582</v>
      </c>
      <c r="BE603" s="18">
        <v>45.504454943206099</v>
      </c>
      <c r="BF603" s="20">
        <v>0</v>
      </c>
      <c r="BG603" s="20">
        <v>0</v>
      </c>
      <c r="BH603" s="19">
        <f t="shared" si="299"/>
        <v>0</v>
      </c>
      <c r="BI603" s="18">
        <v>1081.6136748931899</v>
      </c>
      <c r="BJ603">
        <v>119</v>
      </c>
      <c r="BK603">
        <v>1216</v>
      </c>
      <c r="BL603" s="22">
        <v>1844.76928</v>
      </c>
      <c r="BM603">
        <v>304</v>
      </c>
      <c r="BN603">
        <v>76</v>
      </c>
      <c r="BO603">
        <v>0.35872631304501801</v>
      </c>
    </row>
    <row r="604" spans="1:67" x14ac:dyDescent="0.2">
      <c r="A604" s="27">
        <v>603</v>
      </c>
      <c r="B604" s="36">
        <v>824.08660944243502</v>
      </c>
      <c r="C604" s="18">
        <v>452.2</v>
      </c>
      <c r="D604">
        <v>400</v>
      </c>
      <c r="E604">
        <v>1600</v>
      </c>
      <c r="F604">
        <v>0</v>
      </c>
      <c r="G604" s="23">
        <f t="shared" si="280"/>
        <v>1</v>
      </c>
      <c r="H604" s="16">
        <v>95.821917808219098</v>
      </c>
      <c r="I604" s="17">
        <v>152.95809808783099</v>
      </c>
      <c r="J604" s="6">
        <f t="shared" si="281"/>
        <v>153.26738204704822</v>
      </c>
      <c r="K604" s="6">
        <f t="shared" si="282"/>
        <v>153.26738204704822</v>
      </c>
      <c r="L604" s="6">
        <f t="shared" si="283"/>
        <v>1</v>
      </c>
      <c r="M604" s="6">
        <f t="shared" si="284"/>
        <v>152.95809808783099</v>
      </c>
      <c r="N604" s="16">
        <v>97.730407141787495</v>
      </c>
      <c r="O604" s="17">
        <v>442.88733684228799</v>
      </c>
      <c r="P604" s="6">
        <f t="shared" si="285"/>
        <v>420.66704308160598</v>
      </c>
      <c r="Q604" s="6">
        <f t="shared" si="270"/>
        <v>420.66704308160598</v>
      </c>
      <c r="R604" s="17">
        <v>420.66704308160598</v>
      </c>
      <c r="S604" s="6">
        <f t="shared" si="286"/>
        <v>22.220293760682011</v>
      </c>
      <c r="T604" s="6">
        <f t="shared" si="287"/>
        <v>442.88733684228799</v>
      </c>
      <c r="U604" s="17">
        <v>80.850572711536202</v>
      </c>
      <c r="V604" s="6">
        <f t="shared" si="288"/>
        <v>72.907682523639494</v>
      </c>
      <c r="W604" s="6">
        <f t="shared" si="271"/>
        <v>72.907682523639494</v>
      </c>
      <c r="X604" s="17">
        <v>72.907682523639494</v>
      </c>
      <c r="Y604" s="6">
        <f t="shared" si="289"/>
        <v>7.9428901878967082</v>
      </c>
      <c r="Z604" s="6">
        <f t="shared" si="290"/>
        <v>80.850572711536202</v>
      </c>
      <c r="AA604" s="17">
        <v>0</v>
      </c>
      <c r="AB604" s="6">
        <f t="shared" si="291"/>
        <v>0</v>
      </c>
      <c r="AC604" s="6">
        <f t="shared" si="272"/>
        <v>0</v>
      </c>
      <c r="AD604" s="17">
        <v>0</v>
      </c>
      <c r="AE604" s="6">
        <f t="shared" si="292"/>
        <v>0</v>
      </c>
      <c r="AF604" s="17">
        <v>0</v>
      </c>
      <c r="AG604" s="6">
        <f t="shared" si="293"/>
        <v>0</v>
      </c>
      <c r="AH604" s="6">
        <f t="shared" si="273"/>
        <v>0</v>
      </c>
      <c r="AI604" s="6">
        <f t="shared" si="294"/>
        <v>0</v>
      </c>
      <c r="AJ604" s="17">
        <v>135.39886479845299</v>
      </c>
      <c r="AK604" s="6">
        <f t="shared" si="295"/>
        <v>109.501002923474</v>
      </c>
      <c r="AL604" s="6">
        <f t="shared" si="274"/>
        <v>109.501002923474</v>
      </c>
      <c r="AM604" s="17">
        <v>109.501002923474</v>
      </c>
      <c r="AN604" s="6">
        <f t="shared" si="296"/>
        <v>25.897861874978986</v>
      </c>
      <c r="AO604" s="6">
        <f t="shared" si="297"/>
        <v>135.39886479845299</v>
      </c>
      <c r="AP604" s="17">
        <v>2652.5972265816399</v>
      </c>
      <c r="AQ604" s="6">
        <f t="shared" si="298"/>
        <v>2652.5972265816381</v>
      </c>
      <c r="AR604" s="17">
        <v>1365.09660532864</v>
      </c>
      <c r="AS604" s="6">
        <f t="shared" si="275"/>
        <v>1365.09660532864</v>
      </c>
      <c r="AT604" s="17">
        <v>907.96088348230103</v>
      </c>
      <c r="AU604" s="6">
        <f t="shared" si="276"/>
        <v>907.96088348230103</v>
      </c>
      <c r="AV604" s="17">
        <v>0</v>
      </c>
      <c r="AW604" s="6">
        <f t="shared" si="277"/>
        <v>0</v>
      </c>
      <c r="AX604" s="17">
        <v>379.539737770697</v>
      </c>
      <c r="AY604" s="6">
        <f t="shared" si="278"/>
        <v>379.539737770697</v>
      </c>
      <c r="AZ604" s="20">
        <v>307461618.95694703</v>
      </c>
      <c r="BA604" s="20">
        <v>1172278166.3594201</v>
      </c>
      <c r="BB604" s="20">
        <v>232496947.80774701</v>
      </c>
      <c r="BC604" s="20">
        <v>0</v>
      </c>
      <c r="BD604" s="19">
        <f t="shared" si="279"/>
        <v>1712.2367331241139</v>
      </c>
      <c r="BE604" s="18">
        <v>47.064103775812299</v>
      </c>
      <c r="BF604" s="20">
        <v>0</v>
      </c>
      <c r="BG604" s="20">
        <v>0</v>
      </c>
      <c r="BH604" s="19">
        <f t="shared" si="299"/>
        <v>0</v>
      </c>
      <c r="BI604" s="18">
        <v>1153.7212532194101</v>
      </c>
      <c r="BJ604">
        <v>119</v>
      </c>
      <c r="BK604">
        <v>1216</v>
      </c>
      <c r="BL604" s="22">
        <v>1844.76928</v>
      </c>
      <c r="BM604">
        <v>304</v>
      </c>
      <c r="BN604">
        <v>76</v>
      </c>
      <c r="BO604">
        <v>0.35937257215869101</v>
      </c>
    </row>
    <row r="605" spans="1:67" x14ac:dyDescent="0.2">
      <c r="A605" s="27">
        <v>604</v>
      </c>
      <c r="B605" s="36">
        <v>875.59202253258798</v>
      </c>
      <c r="C605" s="18">
        <v>452.2</v>
      </c>
      <c r="D605">
        <v>400</v>
      </c>
      <c r="E605">
        <v>1600</v>
      </c>
      <c r="F605">
        <v>0</v>
      </c>
      <c r="G605" s="23">
        <f t="shared" si="280"/>
        <v>1</v>
      </c>
      <c r="H605" s="16">
        <v>96.107305936073004</v>
      </c>
      <c r="I605" s="17">
        <v>157.55365905573299</v>
      </c>
      <c r="J605" s="6">
        <f t="shared" si="281"/>
        <v>157.86327318925606</v>
      </c>
      <c r="K605" s="6">
        <f t="shared" si="282"/>
        <v>157.86327318925606</v>
      </c>
      <c r="L605" s="6">
        <f t="shared" si="283"/>
        <v>1</v>
      </c>
      <c r="M605" s="6">
        <f t="shared" si="284"/>
        <v>157.55365905573299</v>
      </c>
      <c r="N605" s="16">
        <v>97.906338173978995</v>
      </c>
      <c r="O605" s="17">
        <v>465.480028971553</v>
      </c>
      <c r="P605" s="6">
        <f t="shared" si="285"/>
        <v>442.12341040535802</v>
      </c>
      <c r="Q605" s="6">
        <f t="shared" si="270"/>
        <v>442.12341040535802</v>
      </c>
      <c r="R605" s="17">
        <v>442.12341040535802</v>
      </c>
      <c r="S605" s="6">
        <f t="shared" si="286"/>
        <v>23.356618566194982</v>
      </c>
      <c r="T605" s="6">
        <f t="shared" si="287"/>
        <v>465.480028971553</v>
      </c>
      <c r="U605" s="17">
        <v>80.840920923050206</v>
      </c>
      <c r="V605" s="6">
        <f t="shared" si="288"/>
        <v>72.898069453568596</v>
      </c>
      <c r="W605" s="6">
        <f t="shared" si="271"/>
        <v>72.898069453568596</v>
      </c>
      <c r="X605" s="17">
        <v>72.898069453568596</v>
      </c>
      <c r="Y605" s="6">
        <f t="shared" si="289"/>
        <v>7.9428514694816101</v>
      </c>
      <c r="Z605" s="6">
        <f t="shared" si="290"/>
        <v>80.840920923050206</v>
      </c>
      <c r="AA605" s="17">
        <v>0</v>
      </c>
      <c r="AB605" s="6">
        <f t="shared" si="291"/>
        <v>0</v>
      </c>
      <c r="AC605" s="6">
        <f t="shared" si="272"/>
        <v>0</v>
      </c>
      <c r="AD605" s="17">
        <v>0</v>
      </c>
      <c r="AE605" s="6">
        <f t="shared" si="292"/>
        <v>0</v>
      </c>
      <c r="AF605" s="17">
        <v>0</v>
      </c>
      <c r="AG605" s="6">
        <f t="shared" si="293"/>
        <v>0</v>
      </c>
      <c r="AH605" s="6">
        <f t="shared" si="273"/>
        <v>0</v>
      </c>
      <c r="AI605" s="6">
        <f t="shared" si="294"/>
        <v>0</v>
      </c>
      <c r="AJ605" s="17">
        <v>135.16375871968501</v>
      </c>
      <c r="AK605" s="6">
        <f t="shared" si="295"/>
        <v>109.29373240148099</v>
      </c>
      <c r="AL605" s="6">
        <f t="shared" si="274"/>
        <v>109.29373240148099</v>
      </c>
      <c r="AM605" s="17">
        <v>109.29373240148099</v>
      </c>
      <c r="AN605" s="6">
        <f t="shared" si="296"/>
        <v>25.870026318204012</v>
      </c>
      <c r="AO605" s="6">
        <f t="shared" si="297"/>
        <v>135.16375871968501</v>
      </c>
      <c r="AP605" s="17">
        <v>2737.5681075564598</v>
      </c>
      <c r="AQ605" s="6">
        <f t="shared" si="298"/>
        <v>2737.5681075564648</v>
      </c>
      <c r="AR605" s="17">
        <v>1450.2309713992299</v>
      </c>
      <c r="AS605" s="6">
        <f t="shared" si="275"/>
        <v>1450.2309713992299</v>
      </c>
      <c r="AT605" s="17">
        <v>907.84559183153601</v>
      </c>
      <c r="AU605" s="6">
        <f t="shared" si="276"/>
        <v>907.84559183153601</v>
      </c>
      <c r="AV605" s="17">
        <v>0</v>
      </c>
      <c r="AW605" s="6">
        <f t="shared" si="277"/>
        <v>0</v>
      </c>
      <c r="AX605" s="17">
        <v>379.49154432569901</v>
      </c>
      <c r="AY605" s="6">
        <f t="shared" si="278"/>
        <v>379.49154432569901</v>
      </c>
      <c r="AZ605" s="20">
        <v>310667951.04477799</v>
      </c>
      <c r="BA605" s="20">
        <v>1172283554.78685</v>
      </c>
      <c r="BB605" s="20">
        <v>232367538.97648299</v>
      </c>
      <c r="BC605" s="20">
        <v>0</v>
      </c>
      <c r="BD605" s="19">
        <f t="shared" si="279"/>
        <v>1715.3190448081107</v>
      </c>
      <c r="BE605" s="18">
        <v>48.559725349422898</v>
      </c>
      <c r="BF605" s="20">
        <v>0</v>
      </c>
      <c r="BG605" s="20">
        <v>0</v>
      </c>
      <c r="BH605" s="19">
        <f t="shared" si="299"/>
        <v>0</v>
      </c>
      <c r="BI605" s="18">
        <v>1225.82883154562</v>
      </c>
      <c r="BJ605">
        <v>119</v>
      </c>
      <c r="BK605">
        <v>1216</v>
      </c>
      <c r="BL605" s="22">
        <v>1844.76928</v>
      </c>
      <c r="BM605">
        <v>304</v>
      </c>
      <c r="BN605">
        <v>76</v>
      </c>
      <c r="BO605">
        <v>0.35917317520492997</v>
      </c>
    </row>
    <row r="606" spans="1:67" x14ac:dyDescent="0.2">
      <c r="A606" s="27">
        <v>605</v>
      </c>
      <c r="B606" s="36">
        <v>927.09743562274002</v>
      </c>
      <c r="C606" s="18">
        <v>452.2</v>
      </c>
      <c r="D606">
        <v>400</v>
      </c>
      <c r="E606">
        <v>1600</v>
      </c>
      <c r="F606">
        <v>0</v>
      </c>
      <c r="G606" s="23">
        <f t="shared" si="280"/>
        <v>1</v>
      </c>
      <c r="H606" s="16">
        <v>96.438356164383507</v>
      </c>
      <c r="I606" s="17">
        <v>162.18269541346999</v>
      </c>
      <c r="J606" s="6">
        <f t="shared" si="281"/>
        <v>162.5005918241873</v>
      </c>
      <c r="K606" s="6">
        <f t="shared" si="282"/>
        <v>162.5005918241873</v>
      </c>
      <c r="L606" s="6">
        <f t="shared" si="283"/>
        <v>1</v>
      </c>
      <c r="M606" s="6">
        <f t="shared" si="284"/>
        <v>162.18269541346999</v>
      </c>
      <c r="N606" s="16">
        <v>98.060041084482293</v>
      </c>
      <c r="O606" s="17">
        <v>488.065115663413</v>
      </c>
      <c r="P606" s="6">
        <f t="shared" si="285"/>
        <v>463.57246512477701</v>
      </c>
      <c r="Q606" s="6">
        <f t="shared" si="270"/>
        <v>463.57246512477701</v>
      </c>
      <c r="R606" s="17">
        <v>463.57246512477701</v>
      </c>
      <c r="S606" s="6">
        <f t="shared" si="286"/>
        <v>24.492650538635985</v>
      </c>
      <c r="T606" s="6">
        <f t="shared" si="287"/>
        <v>488.065115663413</v>
      </c>
      <c r="U606" s="17">
        <v>80.831894914926593</v>
      </c>
      <c r="V606" s="6">
        <f t="shared" si="288"/>
        <v>72.889077740300394</v>
      </c>
      <c r="W606" s="6">
        <f t="shared" si="271"/>
        <v>72.889077740300394</v>
      </c>
      <c r="X606" s="17">
        <v>72.889077740300394</v>
      </c>
      <c r="Y606" s="6">
        <f t="shared" si="289"/>
        <v>7.9428171746261995</v>
      </c>
      <c r="Z606" s="6">
        <f t="shared" si="290"/>
        <v>80.831894914926593</v>
      </c>
      <c r="AA606" s="17">
        <v>0</v>
      </c>
      <c r="AB606" s="6">
        <f t="shared" si="291"/>
        <v>0</v>
      </c>
      <c r="AC606" s="6">
        <f t="shared" si="272"/>
        <v>0</v>
      </c>
      <c r="AD606" s="17">
        <v>0</v>
      </c>
      <c r="AE606" s="6">
        <f t="shared" si="292"/>
        <v>0</v>
      </c>
      <c r="AF606" s="17">
        <v>0</v>
      </c>
      <c r="AG606" s="6">
        <f t="shared" si="293"/>
        <v>0</v>
      </c>
      <c r="AH606" s="6">
        <f t="shared" si="273"/>
        <v>0</v>
      </c>
      <c r="AI606" s="6">
        <f t="shared" si="294"/>
        <v>0</v>
      </c>
      <c r="AJ606" s="17">
        <v>135.08084235964901</v>
      </c>
      <c r="AK606" s="6">
        <f t="shared" si="295"/>
        <v>109.21300462030899</v>
      </c>
      <c r="AL606" s="6">
        <f t="shared" si="274"/>
        <v>109.21300462030899</v>
      </c>
      <c r="AM606" s="17">
        <v>109.21300462030899</v>
      </c>
      <c r="AN606" s="6">
        <f t="shared" si="296"/>
        <v>25.867837739340018</v>
      </c>
      <c r="AO606" s="6">
        <f t="shared" si="297"/>
        <v>135.08084235964901</v>
      </c>
      <c r="AP606" s="17">
        <v>2822.5398071146901</v>
      </c>
      <c r="AQ606" s="6">
        <f t="shared" si="298"/>
        <v>2822.539807114686</v>
      </c>
      <c r="AR606" s="17">
        <v>1535.3559016633201</v>
      </c>
      <c r="AS606" s="6">
        <f t="shared" si="275"/>
        <v>1535.3559016633201</v>
      </c>
      <c r="AT606" s="17">
        <v>907.73753169954</v>
      </c>
      <c r="AU606" s="6">
        <f t="shared" si="276"/>
        <v>907.73753169954</v>
      </c>
      <c r="AV606" s="17">
        <v>0</v>
      </c>
      <c r="AW606" s="6">
        <f t="shared" si="277"/>
        <v>0</v>
      </c>
      <c r="AX606" s="17">
        <v>379.446373751826</v>
      </c>
      <c r="AY606" s="6">
        <f t="shared" si="278"/>
        <v>379.446373751826</v>
      </c>
      <c r="AZ606" s="20">
        <v>313619860.73166603</v>
      </c>
      <c r="BA606" s="20">
        <v>1172288591.9728899</v>
      </c>
      <c r="BB606" s="20">
        <v>232103467.09556699</v>
      </c>
      <c r="BC606" s="20">
        <v>0</v>
      </c>
      <c r="BD606" s="19">
        <f t="shared" si="279"/>
        <v>1718.011919800123</v>
      </c>
      <c r="BE606" s="18">
        <v>49.979910458667199</v>
      </c>
      <c r="BF606" s="20">
        <v>0</v>
      </c>
      <c r="BG606" s="20">
        <v>0</v>
      </c>
      <c r="BH606" s="19">
        <f t="shared" si="299"/>
        <v>0</v>
      </c>
      <c r="BI606" s="18">
        <v>1297.9364098718299</v>
      </c>
      <c r="BJ606">
        <v>119</v>
      </c>
      <c r="BK606">
        <v>1216</v>
      </c>
      <c r="BL606" s="22">
        <v>1844.76928</v>
      </c>
      <c r="BM606">
        <v>304</v>
      </c>
      <c r="BN606">
        <v>76</v>
      </c>
      <c r="BO606">
        <v>0.358766325097014</v>
      </c>
    </row>
    <row r="607" spans="1:67" x14ac:dyDescent="0.2">
      <c r="A607" s="27">
        <v>606</v>
      </c>
      <c r="B607" s="36">
        <v>978.60284871289196</v>
      </c>
      <c r="C607" s="18">
        <v>452.2</v>
      </c>
      <c r="D607">
        <v>400</v>
      </c>
      <c r="E607">
        <v>1600</v>
      </c>
      <c r="F607">
        <v>0</v>
      </c>
      <c r="G607" s="23">
        <f t="shared" si="280"/>
        <v>1</v>
      </c>
      <c r="H607" s="16">
        <v>96.826484018264793</v>
      </c>
      <c r="I607" s="17">
        <v>166.85106508004199</v>
      </c>
      <c r="J607" s="6">
        <f t="shared" si="281"/>
        <v>167.18089290345571</v>
      </c>
      <c r="K607" s="6">
        <f t="shared" si="282"/>
        <v>167.18089290345571</v>
      </c>
      <c r="L607" s="6">
        <f t="shared" si="283"/>
        <v>1</v>
      </c>
      <c r="M607" s="6">
        <f t="shared" si="284"/>
        <v>166.85106508004199</v>
      </c>
      <c r="N607" s="16">
        <v>98.177623173890197</v>
      </c>
      <c r="O607" s="17">
        <v>510.5793028745</v>
      </c>
      <c r="P607" s="6">
        <f t="shared" si="285"/>
        <v>484.95409802683901</v>
      </c>
      <c r="Q607" s="6">
        <f t="shared" si="270"/>
        <v>484.95409802683901</v>
      </c>
      <c r="R607" s="17">
        <v>484.95409802683901</v>
      </c>
      <c r="S607" s="6">
        <f t="shared" si="286"/>
        <v>25.625204847660996</v>
      </c>
      <c r="T607" s="6">
        <f t="shared" si="287"/>
        <v>510.5793028745</v>
      </c>
      <c r="U607" s="17">
        <v>80.823425228083806</v>
      </c>
      <c r="V607" s="6">
        <f t="shared" si="288"/>
        <v>72.880639542883301</v>
      </c>
      <c r="W607" s="6">
        <f t="shared" si="271"/>
        <v>72.880639542883301</v>
      </c>
      <c r="X607" s="17">
        <v>72.880639542883301</v>
      </c>
      <c r="Y607" s="6">
        <f t="shared" si="289"/>
        <v>7.942785685200505</v>
      </c>
      <c r="Z607" s="6">
        <f t="shared" si="290"/>
        <v>80.823425228083806</v>
      </c>
      <c r="AA607" s="17">
        <v>0</v>
      </c>
      <c r="AB607" s="6">
        <f t="shared" si="291"/>
        <v>0</v>
      </c>
      <c r="AC607" s="6">
        <f t="shared" si="272"/>
        <v>0</v>
      </c>
      <c r="AD607" s="17">
        <v>0</v>
      </c>
      <c r="AE607" s="6">
        <f t="shared" si="292"/>
        <v>0</v>
      </c>
      <c r="AF607" s="17">
        <v>0</v>
      </c>
      <c r="AG607" s="6">
        <f t="shared" si="293"/>
        <v>0</v>
      </c>
      <c r="AH607" s="6">
        <f t="shared" si="273"/>
        <v>0</v>
      </c>
      <c r="AI607" s="6">
        <f t="shared" si="294"/>
        <v>0</v>
      </c>
      <c r="AJ607" s="17">
        <v>135.20628682826799</v>
      </c>
      <c r="AK607" s="6">
        <f t="shared" si="295"/>
        <v>109.303286140902</v>
      </c>
      <c r="AL607" s="6">
        <f t="shared" si="274"/>
        <v>109.303286140902</v>
      </c>
      <c r="AM607" s="17">
        <v>109.303286140902</v>
      </c>
      <c r="AN607" s="6">
        <f t="shared" si="296"/>
        <v>25.903000687365989</v>
      </c>
      <c r="AO607" s="6">
        <f t="shared" si="297"/>
        <v>135.20628682826799</v>
      </c>
      <c r="AP607" s="17">
        <v>2907.5122505814002</v>
      </c>
      <c r="AQ607" s="6">
        <f t="shared" si="298"/>
        <v>2907.5122505813943</v>
      </c>
      <c r="AR607" s="17">
        <v>1620.47225689838</v>
      </c>
      <c r="AS607" s="6">
        <f t="shared" si="275"/>
        <v>1620.47225689838</v>
      </c>
      <c r="AT607" s="17">
        <v>907.63604339407505</v>
      </c>
      <c r="AU607" s="6">
        <f t="shared" si="276"/>
        <v>907.63604339407505</v>
      </c>
      <c r="AV607" s="17">
        <v>0</v>
      </c>
      <c r="AW607" s="6">
        <f t="shared" si="277"/>
        <v>0</v>
      </c>
      <c r="AX607" s="17">
        <v>379.40395028893897</v>
      </c>
      <c r="AY607" s="6">
        <f t="shared" si="278"/>
        <v>379.40395028893897</v>
      </c>
      <c r="AZ607" s="20">
        <v>316355360.10959899</v>
      </c>
      <c r="BA607" s="20">
        <v>1172292897.2954199</v>
      </c>
      <c r="BB607" s="20">
        <v>231423700.60152999</v>
      </c>
      <c r="BC607" s="20">
        <v>0</v>
      </c>
      <c r="BD607" s="19">
        <f t="shared" si="279"/>
        <v>1720.0719580065488</v>
      </c>
      <c r="BE607" s="18">
        <v>51.338339724275301</v>
      </c>
      <c r="BF607" s="20">
        <v>0</v>
      </c>
      <c r="BG607" s="20">
        <v>0</v>
      </c>
      <c r="BH607" s="19">
        <f t="shared" si="299"/>
        <v>0</v>
      </c>
      <c r="BI607" s="18">
        <v>1370.0439881980401</v>
      </c>
      <c r="BJ607">
        <v>119</v>
      </c>
      <c r="BK607">
        <v>1216</v>
      </c>
      <c r="BL607" s="22">
        <v>1844.76928</v>
      </c>
      <c r="BM607">
        <v>304</v>
      </c>
      <c r="BN607">
        <v>76</v>
      </c>
      <c r="BO607">
        <v>0.35771906545034599</v>
      </c>
    </row>
    <row r="608" spans="1:67" x14ac:dyDescent="0.2">
      <c r="A608" s="27">
        <v>607</v>
      </c>
      <c r="B608" s="36">
        <v>1030.10826180304</v>
      </c>
      <c r="C608" s="18">
        <v>452.2</v>
      </c>
      <c r="D608">
        <v>400</v>
      </c>
      <c r="E608">
        <v>1600</v>
      </c>
      <c r="F608">
        <v>0</v>
      </c>
      <c r="G608" s="23">
        <f t="shared" si="280"/>
        <v>1</v>
      </c>
      <c r="H608" s="16">
        <v>97.031963470319596</v>
      </c>
      <c r="I608" s="17">
        <v>171.55066928197601</v>
      </c>
      <c r="J608" s="6">
        <f t="shared" si="281"/>
        <v>171.8816199329539</v>
      </c>
      <c r="K608" s="6">
        <f t="shared" si="282"/>
        <v>171.8816199329539</v>
      </c>
      <c r="L608" s="6">
        <f t="shared" si="283"/>
        <v>1</v>
      </c>
      <c r="M608" s="6">
        <f t="shared" si="284"/>
        <v>171.55066928197601</v>
      </c>
      <c r="N608" s="16">
        <v>98.275384712931796</v>
      </c>
      <c r="O608" s="17">
        <v>533.074581494212</v>
      </c>
      <c r="P608" s="6">
        <f t="shared" si="285"/>
        <v>506.31769858162102</v>
      </c>
      <c r="Q608" s="6">
        <f t="shared" si="270"/>
        <v>506.31769858162102</v>
      </c>
      <c r="R608" s="17">
        <v>506.31769858162102</v>
      </c>
      <c r="S608" s="6">
        <f t="shared" si="286"/>
        <v>26.756882912590982</v>
      </c>
      <c r="T608" s="6">
        <f t="shared" si="287"/>
        <v>533.074581494212</v>
      </c>
      <c r="U608" s="17">
        <v>80.815488288832199</v>
      </c>
      <c r="V608" s="6">
        <f t="shared" si="288"/>
        <v>72.872729011443298</v>
      </c>
      <c r="W608" s="6">
        <f t="shared" si="271"/>
        <v>72.872729011443298</v>
      </c>
      <c r="X608" s="17">
        <v>72.872729011443298</v>
      </c>
      <c r="Y608" s="6">
        <f t="shared" si="289"/>
        <v>7.9427592773889018</v>
      </c>
      <c r="Z608" s="6">
        <f t="shared" si="290"/>
        <v>80.815488288832199</v>
      </c>
      <c r="AA608" s="17">
        <v>0</v>
      </c>
      <c r="AB608" s="6">
        <f t="shared" si="291"/>
        <v>0</v>
      </c>
      <c r="AC608" s="6">
        <f t="shared" si="272"/>
        <v>0</v>
      </c>
      <c r="AD608" s="17">
        <v>0</v>
      </c>
      <c r="AE608" s="6">
        <f t="shared" si="292"/>
        <v>0</v>
      </c>
      <c r="AF608" s="17">
        <v>0</v>
      </c>
      <c r="AG608" s="6">
        <f t="shared" si="293"/>
        <v>0</v>
      </c>
      <c r="AH608" s="6">
        <f t="shared" si="273"/>
        <v>0</v>
      </c>
      <c r="AI608" s="6">
        <f t="shared" si="294"/>
        <v>0</v>
      </c>
      <c r="AJ608" s="17">
        <v>135.45952042138401</v>
      </c>
      <c r="AK608" s="6">
        <f t="shared" si="295"/>
        <v>109.49295563525099</v>
      </c>
      <c r="AL608" s="6">
        <f t="shared" si="274"/>
        <v>109.49295563525099</v>
      </c>
      <c r="AM608" s="17">
        <v>109.49295563525099</v>
      </c>
      <c r="AN608" s="6">
        <f t="shared" si="296"/>
        <v>25.96656478613302</v>
      </c>
      <c r="AO608" s="6">
        <f t="shared" si="297"/>
        <v>135.45952042138401</v>
      </c>
      <c r="AP608" s="17">
        <v>2992.4853720965302</v>
      </c>
      <c r="AQ608" s="6">
        <f t="shared" si="298"/>
        <v>2992.4853720965343</v>
      </c>
      <c r="AR608" s="17">
        <v>1705.58079627286</v>
      </c>
      <c r="AS608" s="6">
        <f t="shared" si="275"/>
        <v>1705.58079627286</v>
      </c>
      <c r="AT608" s="17">
        <v>907.54054509514106</v>
      </c>
      <c r="AU608" s="6">
        <f t="shared" si="276"/>
        <v>907.54054509514106</v>
      </c>
      <c r="AV608" s="17">
        <v>0</v>
      </c>
      <c r="AW608" s="6">
        <f t="shared" si="277"/>
        <v>0</v>
      </c>
      <c r="AX608" s="17">
        <v>379.36403072853301</v>
      </c>
      <c r="AY608" s="6">
        <f t="shared" si="278"/>
        <v>379.36403072853301</v>
      </c>
      <c r="AZ608" s="20">
        <v>318826013.67919999</v>
      </c>
      <c r="BA608" s="20">
        <v>1172296539.1952901</v>
      </c>
      <c r="BB608" s="20">
        <v>230662187.29607201</v>
      </c>
      <c r="BC608" s="20">
        <v>0</v>
      </c>
      <c r="BD608" s="19">
        <f t="shared" si="279"/>
        <v>1721.7847401705619</v>
      </c>
      <c r="BE608" s="18">
        <v>52.631511808043001</v>
      </c>
      <c r="BF608" s="20">
        <v>0</v>
      </c>
      <c r="BG608" s="20">
        <v>0</v>
      </c>
      <c r="BH608" s="19">
        <f t="shared" si="299"/>
        <v>0</v>
      </c>
      <c r="BI608" s="18">
        <v>1442.15156652426</v>
      </c>
      <c r="BJ608">
        <v>119</v>
      </c>
      <c r="BK608">
        <v>1216</v>
      </c>
      <c r="BL608" s="22">
        <v>1844.76928</v>
      </c>
      <c r="BM608">
        <v>304</v>
      </c>
      <c r="BN608">
        <v>76</v>
      </c>
      <c r="BO608">
        <v>0.35654586781158498</v>
      </c>
    </row>
    <row r="609" spans="1:67" x14ac:dyDescent="0.2">
      <c r="A609" s="27">
        <v>608</v>
      </c>
      <c r="B609" s="36">
        <v>20.602165236060799</v>
      </c>
      <c r="C609" s="18">
        <v>501.599999999999</v>
      </c>
      <c r="D609">
        <v>400</v>
      </c>
      <c r="E609">
        <v>1600</v>
      </c>
      <c r="F609">
        <v>0</v>
      </c>
      <c r="G609" s="23">
        <f t="shared" si="280"/>
        <v>1</v>
      </c>
      <c r="H609" s="16">
        <v>74.098173515981699</v>
      </c>
      <c r="I609" s="17">
        <v>96.565732241177798</v>
      </c>
      <c r="J609" s="6">
        <f t="shared" si="281"/>
        <v>96.678076359309955</v>
      </c>
      <c r="K609" s="6">
        <f t="shared" si="282"/>
        <v>96.678076359309955</v>
      </c>
      <c r="L609" s="6">
        <f t="shared" si="283"/>
        <v>1</v>
      </c>
      <c r="M609" s="6">
        <f t="shared" si="284"/>
        <v>96.565732241177798</v>
      </c>
      <c r="N609" s="16">
        <v>83.158142356861305</v>
      </c>
      <c r="O609" s="17">
        <v>140.04086320205101</v>
      </c>
      <c r="P609" s="6">
        <f t="shared" si="285"/>
        <v>133.03918687009801</v>
      </c>
      <c r="Q609" s="6">
        <f t="shared" si="270"/>
        <v>133.03918687009801</v>
      </c>
      <c r="R609" s="17">
        <v>133.03918687009801</v>
      </c>
      <c r="S609" s="6">
        <f t="shared" si="286"/>
        <v>7.0016763319530071</v>
      </c>
      <c r="T609" s="6">
        <f t="shared" si="287"/>
        <v>140.04086320205101</v>
      </c>
      <c r="U609" s="17">
        <v>87.325198408360393</v>
      </c>
      <c r="V609" s="6">
        <f t="shared" si="288"/>
        <v>78.774491605538302</v>
      </c>
      <c r="W609" s="6">
        <f t="shared" si="271"/>
        <v>78.774491605538302</v>
      </c>
      <c r="X609" s="17">
        <v>78.774491605538302</v>
      </c>
      <c r="Y609" s="6">
        <f t="shared" si="289"/>
        <v>8.5507068028220914</v>
      </c>
      <c r="Z609" s="6">
        <f t="shared" si="290"/>
        <v>87.325198408360393</v>
      </c>
      <c r="AA609" s="17">
        <v>0</v>
      </c>
      <c r="AB609" s="6">
        <f t="shared" si="291"/>
        <v>0</v>
      </c>
      <c r="AC609" s="6">
        <f t="shared" si="272"/>
        <v>0</v>
      </c>
      <c r="AD609" s="17">
        <v>0</v>
      </c>
      <c r="AE609" s="6">
        <f t="shared" si="292"/>
        <v>0</v>
      </c>
      <c r="AF609" s="17">
        <v>0</v>
      </c>
      <c r="AG609" s="6">
        <f t="shared" si="293"/>
        <v>0</v>
      </c>
      <c r="AH609" s="6">
        <f t="shared" si="273"/>
        <v>0</v>
      </c>
      <c r="AI609" s="6">
        <f t="shared" si="294"/>
        <v>0</v>
      </c>
      <c r="AJ609" s="17">
        <v>142.269337912737</v>
      </c>
      <c r="AK609" s="6">
        <f t="shared" si="295"/>
        <v>115.37313480349</v>
      </c>
      <c r="AL609" s="6">
        <f t="shared" si="274"/>
        <v>115.37313480349</v>
      </c>
      <c r="AM609" s="17">
        <v>115.37313480349</v>
      </c>
      <c r="AN609" s="6">
        <f t="shared" si="296"/>
        <v>26.896203109246997</v>
      </c>
      <c r="AO609" s="6">
        <f t="shared" si="297"/>
        <v>142.269337912737</v>
      </c>
      <c r="AP609" s="17">
        <v>1426.02459410147</v>
      </c>
      <c r="AQ609" s="6">
        <f t="shared" si="298"/>
        <v>1426.0245941014759</v>
      </c>
      <c r="AR609" s="17">
        <v>34.2524983351692</v>
      </c>
      <c r="AS609" s="6">
        <f t="shared" si="275"/>
        <v>34.2524983351692</v>
      </c>
      <c r="AT609" s="17">
        <v>1010.84127562141</v>
      </c>
      <c r="AU609" s="6">
        <f t="shared" si="276"/>
        <v>1010.84127562141</v>
      </c>
      <c r="AV609" s="17">
        <v>0</v>
      </c>
      <c r="AW609" s="6">
        <f t="shared" si="277"/>
        <v>0</v>
      </c>
      <c r="AX609" s="17">
        <v>380.93082014489698</v>
      </c>
      <c r="AY609" s="6">
        <f t="shared" si="278"/>
        <v>380.93082014489698</v>
      </c>
      <c r="AZ609" s="20">
        <v>25014661.6040533</v>
      </c>
      <c r="BA609" s="20">
        <v>1207909752.9565599</v>
      </c>
      <c r="BB609" s="20">
        <v>224006239.53159299</v>
      </c>
      <c r="BC609" s="20">
        <v>0</v>
      </c>
      <c r="BD609" s="19">
        <f t="shared" si="279"/>
        <v>1456.9306540922062</v>
      </c>
      <c r="BE609" s="18">
        <v>21.6468535791753</v>
      </c>
      <c r="BF609" s="20">
        <v>0</v>
      </c>
      <c r="BG609" s="20">
        <v>0</v>
      </c>
      <c r="BH609" s="19">
        <f t="shared" si="299"/>
        <v>0</v>
      </c>
      <c r="BI609" s="18">
        <v>28.8430313304852</v>
      </c>
      <c r="BJ609">
        <v>132</v>
      </c>
      <c r="BK609">
        <v>1216</v>
      </c>
      <c r="BL609" s="22">
        <v>1844.76928</v>
      </c>
      <c r="BM609">
        <v>304</v>
      </c>
      <c r="BN609">
        <v>76</v>
      </c>
      <c r="BO609">
        <v>0.345127120559587</v>
      </c>
    </row>
    <row r="610" spans="1:67" x14ac:dyDescent="0.2">
      <c r="A610" s="27">
        <v>609</v>
      </c>
      <c r="B610" s="36">
        <v>51.505413090152203</v>
      </c>
      <c r="C610" s="18">
        <v>501.599999999999</v>
      </c>
      <c r="D610">
        <v>400</v>
      </c>
      <c r="E610">
        <v>1600</v>
      </c>
      <c r="F610">
        <v>0</v>
      </c>
      <c r="G610" s="23">
        <f t="shared" si="280"/>
        <v>1</v>
      </c>
      <c r="H610" s="16">
        <v>75.673515981735093</v>
      </c>
      <c r="I610" s="17">
        <v>98.021767639437201</v>
      </c>
      <c r="J610" s="6">
        <f t="shared" si="281"/>
        <v>98.165426169775301</v>
      </c>
      <c r="K610" s="6">
        <f t="shared" si="282"/>
        <v>98.165426169775301</v>
      </c>
      <c r="L610" s="6">
        <f t="shared" si="283"/>
        <v>1</v>
      </c>
      <c r="M610" s="6">
        <f t="shared" si="284"/>
        <v>98.021767639437201</v>
      </c>
      <c r="N610" s="16">
        <v>84.9144402114933</v>
      </c>
      <c r="O610" s="17">
        <v>144.06559845155999</v>
      </c>
      <c r="P610" s="6">
        <f t="shared" si="285"/>
        <v>136.86076148273699</v>
      </c>
      <c r="Q610" s="6">
        <f t="shared" si="270"/>
        <v>136.86076148273699</v>
      </c>
      <c r="R610" s="17">
        <v>136.86076148273699</v>
      </c>
      <c r="S610" s="6">
        <f t="shared" si="286"/>
        <v>7.2048369688230025</v>
      </c>
      <c r="T610" s="6">
        <f t="shared" si="287"/>
        <v>144.06559845155999</v>
      </c>
      <c r="U610" s="17">
        <v>87.290377885166095</v>
      </c>
      <c r="V610" s="6">
        <f t="shared" si="288"/>
        <v>78.740900987881403</v>
      </c>
      <c r="W610" s="6">
        <f t="shared" si="271"/>
        <v>78.740900987881403</v>
      </c>
      <c r="X610" s="17">
        <v>78.740900987881403</v>
      </c>
      <c r="Y610" s="6">
        <f t="shared" si="289"/>
        <v>8.5494768972846913</v>
      </c>
      <c r="Z610" s="6">
        <f t="shared" si="290"/>
        <v>87.290377885166095</v>
      </c>
      <c r="AA610" s="17">
        <v>0</v>
      </c>
      <c r="AB610" s="6">
        <f t="shared" si="291"/>
        <v>0</v>
      </c>
      <c r="AC610" s="6">
        <f t="shared" si="272"/>
        <v>0</v>
      </c>
      <c r="AD610" s="17">
        <v>0</v>
      </c>
      <c r="AE610" s="6">
        <f t="shared" si="292"/>
        <v>0</v>
      </c>
      <c r="AF610" s="17">
        <v>0</v>
      </c>
      <c r="AG610" s="6">
        <f t="shared" si="293"/>
        <v>0</v>
      </c>
      <c r="AH610" s="6">
        <f t="shared" si="273"/>
        <v>0</v>
      </c>
      <c r="AI610" s="6">
        <f t="shared" si="294"/>
        <v>0</v>
      </c>
      <c r="AJ610" s="17">
        <v>145.453321149647</v>
      </c>
      <c r="AK610" s="6">
        <f t="shared" si="295"/>
        <v>117.935682391417</v>
      </c>
      <c r="AL610" s="6">
        <f t="shared" si="274"/>
        <v>117.935682391417</v>
      </c>
      <c r="AM610" s="17">
        <v>117.935682391417</v>
      </c>
      <c r="AN610" s="6">
        <f t="shared" si="296"/>
        <v>27.517638758229992</v>
      </c>
      <c r="AO610" s="6">
        <f t="shared" si="297"/>
        <v>145.453321149647</v>
      </c>
      <c r="AP610" s="17">
        <v>1476.98579957161</v>
      </c>
      <c r="AQ610" s="6">
        <f t="shared" si="298"/>
        <v>1476.9857995716134</v>
      </c>
      <c r="AR610" s="17">
        <v>85.607044833745306</v>
      </c>
      <c r="AS610" s="6">
        <f t="shared" si="275"/>
        <v>85.607044833745306</v>
      </c>
      <c r="AT610" s="17">
        <v>1010.55559282309</v>
      </c>
      <c r="AU610" s="6">
        <f t="shared" si="276"/>
        <v>1010.55559282309</v>
      </c>
      <c r="AV610" s="17">
        <v>0</v>
      </c>
      <c r="AW610" s="6">
        <f t="shared" si="277"/>
        <v>0</v>
      </c>
      <c r="AX610" s="17">
        <v>380.82316191477798</v>
      </c>
      <c r="AY610" s="6">
        <f t="shared" si="278"/>
        <v>380.82316191477798</v>
      </c>
      <c r="AZ610" s="20">
        <v>60731619.871828303</v>
      </c>
      <c r="BA610" s="20">
        <v>1208088272.427</v>
      </c>
      <c r="BB610" s="20">
        <v>218881100.20652601</v>
      </c>
      <c r="BC610" s="20">
        <v>0</v>
      </c>
      <c r="BD610" s="19">
        <f t="shared" si="279"/>
        <v>1487.7009925053544</v>
      </c>
      <c r="BE610" s="18">
        <v>22.511906596683598</v>
      </c>
      <c r="BF610" s="20">
        <v>0</v>
      </c>
      <c r="BG610" s="20">
        <v>0</v>
      </c>
      <c r="BH610" s="19">
        <f t="shared" si="299"/>
        <v>0</v>
      </c>
      <c r="BI610" s="18">
        <v>72.107578326213101</v>
      </c>
      <c r="BJ610">
        <v>132</v>
      </c>
      <c r="BK610">
        <v>1216</v>
      </c>
      <c r="BL610" s="22">
        <v>1844.76928</v>
      </c>
      <c r="BM610">
        <v>304</v>
      </c>
      <c r="BN610">
        <v>76</v>
      </c>
      <c r="BO610">
        <v>0.33731422532404098</v>
      </c>
    </row>
    <row r="611" spans="1:67" x14ac:dyDescent="0.2">
      <c r="A611" s="27">
        <v>610</v>
      </c>
      <c r="B611" s="36">
        <v>154.516239270456</v>
      </c>
      <c r="C611" s="18">
        <v>501.599999999999</v>
      </c>
      <c r="D611">
        <v>400</v>
      </c>
      <c r="E611">
        <v>1600</v>
      </c>
      <c r="F611">
        <v>0</v>
      </c>
      <c r="G611" s="23">
        <f t="shared" si="280"/>
        <v>1</v>
      </c>
      <c r="H611" s="16">
        <v>82.408675799086694</v>
      </c>
      <c r="I611" s="17">
        <v>103.417381604189</v>
      </c>
      <c r="J611" s="6">
        <f t="shared" si="281"/>
        <v>103.64815561872499</v>
      </c>
      <c r="K611" s="6">
        <f t="shared" si="282"/>
        <v>103.64815561872499</v>
      </c>
      <c r="L611" s="6">
        <f t="shared" si="283"/>
        <v>1</v>
      </c>
      <c r="M611" s="6">
        <f t="shared" si="284"/>
        <v>103.417381604189</v>
      </c>
      <c r="N611" s="16">
        <v>89.877876441415495</v>
      </c>
      <c r="O611" s="17">
        <v>162.39748627708201</v>
      </c>
      <c r="P611" s="6">
        <f t="shared" si="285"/>
        <v>154.26962887740001</v>
      </c>
      <c r="Q611" s="6">
        <f t="shared" si="270"/>
        <v>154.26962887740001</v>
      </c>
      <c r="R611" s="17">
        <v>154.26962887740001</v>
      </c>
      <c r="S611" s="6">
        <f t="shared" si="286"/>
        <v>8.1278573996820001</v>
      </c>
      <c r="T611" s="6">
        <f t="shared" si="287"/>
        <v>162.39748627708201</v>
      </c>
      <c r="U611" s="17">
        <v>87.198820427634402</v>
      </c>
      <c r="V611" s="6">
        <f t="shared" si="288"/>
        <v>78.652092496827805</v>
      </c>
      <c r="W611" s="6">
        <f t="shared" si="271"/>
        <v>78.652092496827805</v>
      </c>
      <c r="X611" s="17">
        <v>78.652092496827805</v>
      </c>
      <c r="Y611" s="6">
        <f t="shared" si="289"/>
        <v>8.5467279308065969</v>
      </c>
      <c r="Z611" s="6">
        <f t="shared" si="290"/>
        <v>87.198820427634402</v>
      </c>
      <c r="AA611" s="17">
        <v>0</v>
      </c>
      <c r="AB611" s="6">
        <f t="shared" si="291"/>
        <v>0</v>
      </c>
      <c r="AC611" s="6">
        <f t="shared" si="272"/>
        <v>0</v>
      </c>
      <c r="AD611" s="17">
        <v>0</v>
      </c>
      <c r="AE611" s="6">
        <f t="shared" si="292"/>
        <v>0</v>
      </c>
      <c r="AF611" s="17">
        <v>0</v>
      </c>
      <c r="AG611" s="6">
        <f t="shared" si="293"/>
        <v>0</v>
      </c>
      <c r="AH611" s="6">
        <f t="shared" si="273"/>
        <v>0</v>
      </c>
      <c r="AI611" s="6">
        <f t="shared" si="294"/>
        <v>0</v>
      </c>
      <c r="AJ611" s="17">
        <v>154.44350917141199</v>
      </c>
      <c r="AK611" s="6">
        <f t="shared" si="295"/>
        <v>125.15807732789899</v>
      </c>
      <c r="AL611" s="6">
        <f t="shared" si="274"/>
        <v>125.15807732789899</v>
      </c>
      <c r="AM611" s="17">
        <v>125.15807732789899</v>
      </c>
      <c r="AN611" s="6">
        <f t="shared" si="296"/>
        <v>29.285431843512995</v>
      </c>
      <c r="AO611" s="6">
        <f t="shared" si="297"/>
        <v>154.44350917141199</v>
      </c>
      <c r="AP611" s="17">
        <v>1646.87048365806</v>
      </c>
      <c r="AQ611" s="6">
        <f t="shared" si="298"/>
        <v>1646.8704836580609</v>
      </c>
      <c r="AR611" s="17">
        <v>256.61398763041899</v>
      </c>
      <c r="AS611" s="6">
        <f t="shared" si="275"/>
        <v>256.61398763041899</v>
      </c>
      <c r="AT611" s="17">
        <v>1009.74049857765</v>
      </c>
      <c r="AU611" s="6">
        <f t="shared" si="276"/>
        <v>1009.74049857765</v>
      </c>
      <c r="AV611" s="17">
        <v>0</v>
      </c>
      <c r="AW611" s="6">
        <f t="shared" si="277"/>
        <v>0</v>
      </c>
      <c r="AX611" s="17">
        <v>380.51599744999203</v>
      </c>
      <c r="AY611" s="6">
        <f t="shared" si="278"/>
        <v>380.51599744999203</v>
      </c>
      <c r="AZ611" s="20">
        <v>160746927.05214801</v>
      </c>
      <c r="BA611" s="20">
        <v>1208482192.3935101</v>
      </c>
      <c r="BB611" s="20">
        <v>205431275.80793101</v>
      </c>
      <c r="BC611" s="20">
        <v>0</v>
      </c>
      <c r="BD611" s="19">
        <f t="shared" si="279"/>
        <v>1574.6603952535891</v>
      </c>
      <c r="BE611" s="18">
        <v>25.755390585579999</v>
      </c>
      <c r="BF611" s="20">
        <v>0</v>
      </c>
      <c r="BG611" s="20">
        <v>0</v>
      </c>
      <c r="BH611" s="19">
        <f t="shared" si="299"/>
        <v>0</v>
      </c>
      <c r="BI611" s="18">
        <v>216.32273497863901</v>
      </c>
      <c r="BJ611">
        <v>132</v>
      </c>
      <c r="BK611">
        <v>1216</v>
      </c>
      <c r="BL611" s="22">
        <v>1844.76928</v>
      </c>
      <c r="BM611">
        <v>304</v>
      </c>
      <c r="BN611">
        <v>76</v>
      </c>
      <c r="BO611">
        <v>0.31709517041216201</v>
      </c>
    </row>
    <row r="612" spans="1:67" x14ac:dyDescent="0.2">
      <c r="A612" s="27">
        <v>611</v>
      </c>
      <c r="B612" s="36">
        <v>206.02165236060799</v>
      </c>
      <c r="C612" s="18">
        <v>501.599999999999</v>
      </c>
      <c r="D612">
        <v>400</v>
      </c>
      <c r="E612">
        <v>1600</v>
      </c>
      <c r="F612">
        <v>0</v>
      </c>
      <c r="G612" s="23">
        <f t="shared" si="280"/>
        <v>1</v>
      </c>
      <c r="H612" s="16">
        <v>85.730593607305906</v>
      </c>
      <c r="I612" s="17">
        <v>106.664501826419</v>
      </c>
      <c r="J612" s="6">
        <f t="shared" si="281"/>
        <v>106.90532676337466</v>
      </c>
      <c r="K612" s="6">
        <f t="shared" si="282"/>
        <v>106.90532676337466</v>
      </c>
      <c r="L612" s="6">
        <f t="shared" si="283"/>
        <v>1</v>
      </c>
      <c r="M612" s="6">
        <f t="shared" si="284"/>
        <v>106.664501826419</v>
      </c>
      <c r="N612" s="16">
        <v>91.621365400683203</v>
      </c>
      <c r="O612" s="17">
        <v>178.39467725704799</v>
      </c>
      <c r="P612" s="6">
        <f t="shared" si="285"/>
        <v>169.46328881847199</v>
      </c>
      <c r="Q612" s="6">
        <f t="shared" si="270"/>
        <v>169.46328881847199</v>
      </c>
      <c r="R612" s="17">
        <v>169.46328881847199</v>
      </c>
      <c r="S612" s="6">
        <f t="shared" si="286"/>
        <v>8.9313884385759934</v>
      </c>
      <c r="T612" s="6">
        <f t="shared" si="287"/>
        <v>178.39467725704799</v>
      </c>
      <c r="U612" s="17">
        <v>87.163876128210603</v>
      </c>
      <c r="V612" s="6">
        <f t="shared" si="288"/>
        <v>78.617952036846006</v>
      </c>
      <c r="W612" s="6">
        <f t="shared" si="271"/>
        <v>78.617952036846006</v>
      </c>
      <c r="X612" s="17">
        <v>78.617952036846006</v>
      </c>
      <c r="Y612" s="6">
        <f t="shared" si="289"/>
        <v>8.5459240913645971</v>
      </c>
      <c r="Z612" s="6">
        <f t="shared" si="290"/>
        <v>87.163876128210603</v>
      </c>
      <c r="AA612" s="17">
        <v>0</v>
      </c>
      <c r="AB612" s="6">
        <f t="shared" si="291"/>
        <v>0</v>
      </c>
      <c r="AC612" s="6">
        <f t="shared" si="272"/>
        <v>0</v>
      </c>
      <c r="AD612" s="17">
        <v>0</v>
      </c>
      <c r="AE612" s="6">
        <f t="shared" si="292"/>
        <v>0</v>
      </c>
      <c r="AF612" s="17">
        <v>0</v>
      </c>
      <c r="AG612" s="6">
        <f t="shared" si="293"/>
        <v>0</v>
      </c>
      <c r="AH612" s="6">
        <f t="shared" si="273"/>
        <v>0</v>
      </c>
      <c r="AI612" s="6">
        <f t="shared" si="294"/>
        <v>0</v>
      </c>
      <c r="AJ612" s="17">
        <v>156.25807636377999</v>
      </c>
      <c r="AK612" s="6">
        <f t="shared" si="295"/>
        <v>126.57939242336001</v>
      </c>
      <c r="AL612" s="6">
        <f t="shared" si="274"/>
        <v>126.57939242336001</v>
      </c>
      <c r="AM612" s="17">
        <v>126.57939242336001</v>
      </c>
      <c r="AN612" s="6">
        <f t="shared" si="296"/>
        <v>29.678683940419987</v>
      </c>
      <c r="AO612" s="6">
        <f t="shared" si="297"/>
        <v>156.25807636377999</v>
      </c>
      <c r="AP612" s="17">
        <v>1731.81937577142</v>
      </c>
      <c r="AQ612" s="6">
        <f t="shared" si="298"/>
        <v>1731.819375771413</v>
      </c>
      <c r="AR612" s="17">
        <v>342.03563506888798</v>
      </c>
      <c r="AS612" s="6">
        <f t="shared" si="275"/>
        <v>342.03563506888798</v>
      </c>
      <c r="AT612" s="17">
        <v>1009.39713733528</v>
      </c>
      <c r="AU612" s="6">
        <f t="shared" si="276"/>
        <v>1009.39713733528</v>
      </c>
      <c r="AV612" s="17">
        <v>0</v>
      </c>
      <c r="AW612" s="6">
        <f t="shared" si="277"/>
        <v>0</v>
      </c>
      <c r="AX612" s="17">
        <v>380.38660336724502</v>
      </c>
      <c r="AY612" s="6">
        <f t="shared" si="278"/>
        <v>380.38660336724502</v>
      </c>
      <c r="AZ612" s="20">
        <v>193595207.17724001</v>
      </c>
      <c r="BA612" s="20">
        <v>1208594718.6477699</v>
      </c>
      <c r="BB612" s="20">
        <v>203016395.99495801</v>
      </c>
      <c r="BC612" s="20">
        <v>0</v>
      </c>
      <c r="BD612" s="19">
        <f t="shared" si="279"/>
        <v>1605.2063218199678</v>
      </c>
      <c r="BE612" s="18">
        <v>27.718485607459801</v>
      </c>
      <c r="BF612" s="20">
        <v>0</v>
      </c>
      <c r="BG612" s="20">
        <v>0</v>
      </c>
      <c r="BH612" s="19">
        <f t="shared" si="299"/>
        <v>0</v>
      </c>
      <c r="BI612" s="18">
        <v>288.43031330485201</v>
      </c>
      <c r="BJ612">
        <v>132</v>
      </c>
      <c r="BK612">
        <v>1216</v>
      </c>
      <c r="BL612" s="22">
        <v>1844.76928</v>
      </c>
      <c r="BM612">
        <v>304</v>
      </c>
      <c r="BN612">
        <v>76</v>
      </c>
      <c r="BO612">
        <v>0.313683055183618</v>
      </c>
    </row>
    <row r="613" spans="1:67" x14ac:dyDescent="0.2">
      <c r="A613" s="27">
        <v>612</v>
      </c>
      <c r="B613" s="36">
        <v>257.52706545076097</v>
      </c>
      <c r="C613" s="18">
        <v>501.599999999999</v>
      </c>
      <c r="D613">
        <v>400</v>
      </c>
      <c r="E613">
        <v>1600</v>
      </c>
      <c r="F613">
        <v>0</v>
      </c>
      <c r="G613" s="23">
        <f t="shared" si="280"/>
        <v>1</v>
      </c>
      <c r="H613" s="16">
        <v>87.968036529680305</v>
      </c>
      <c r="I613" s="17">
        <v>110.29432621735999</v>
      </c>
      <c r="J613" s="6">
        <f t="shared" si="281"/>
        <v>110.54702530262446</v>
      </c>
      <c r="K613" s="6">
        <f t="shared" si="282"/>
        <v>110.54702530262446</v>
      </c>
      <c r="L613" s="6">
        <f t="shared" si="283"/>
        <v>1</v>
      </c>
      <c r="M613" s="6">
        <f t="shared" si="284"/>
        <v>110.29432621735999</v>
      </c>
      <c r="N613" s="16">
        <v>92.951658294667297</v>
      </c>
      <c r="O613" s="17">
        <v>201.09947603887599</v>
      </c>
      <c r="P613" s="6">
        <f t="shared" si="285"/>
        <v>191.02843469554199</v>
      </c>
      <c r="Q613" s="6">
        <f t="shared" si="270"/>
        <v>191.02843469554199</v>
      </c>
      <c r="R613" s="17">
        <v>191.02843469554199</v>
      </c>
      <c r="S613" s="6">
        <f t="shared" si="286"/>
        <v>10.071041343334002</v>
      </c>
      <c r="T613" s="6">
        <f t="shared" si="287"/>
        <v>201.09947603887599</v>
      </c>
      <c r="U613" s="17">
        <v>87.133787126391795</v>
      </c>
      <c r="V613" s="6">
        <f t="shared" si="288"/>
        <v>78.588452816417899</v>
      </c>
      <c r="W613" s="6">
        <f t="shared" si="271"/>
        <v>78.588452816417899</v>
      </c>
      <c r="X613" s="17">
        <v>78.588452816417899</v>
      </c>
      <c r="Y613" s="6">
        <f t="shared" si="289"/>
        <v>8.5453343099738959</v>
      </c>
      <c r="Z613" s="6">
        <f t="shared" si="290"/>
        <v>87.133787126391795</v>
      </c>
      <c r="AA613" s="17">
        <v>0</v>
      </c>
      <c r="AB613" s="6">
        <f t="shared" si="291"/>
        <v>0</v>
      </c>
      <c r="AC613" s="6">
        <f t="shared" si="272"/>
        <v>0</v>
      </c>
      <c r="AD613" s="17">
        <v>0</v>
      </c>
      <c r="AE613" s="6">
        <f t="shared" si="292"/>
        <v>0</v>
      </c>
      <c r="AF613" s="17">
        <v>0</v>
      </c>
      <c r="AG613" s="6">
        <f t="shared" si="293"/>
        <v>0</v>
      </c>
      <c r="AH613" s="6">
        <f t="shared" si="273"/>
        <v>0</v>
      </c>
      <c r="AI613" s="6">
        <f t="shared" si="294"/>
        <v>0</v>
      </c>
      <c r="AJ613" s="17">
        <v>153.95198439382401</v>
      </c>
      <c r="AK613" s="6">
        <f t="shared" si="295"/>
        <v>124.66895630967799</v>
      </c>
      <c r="AL613" s="6">
        <f t="shared" si="274"/>
        <v>124.66895630967799</v>
      </c>
      <c r="AM613" s="17">
        <v>124.66895630967799</v>
      </c>
      <c r="AN613" s="6">
        <f t="shared" si="296"/>
        <v>29.283028084146011</v>
      </c>
      <c r="AO613" s="6">
        <f t="shared" si="297"/>
        <v>153.95198439382401</v>
      </c>
      <c r="AP613" s="17">
        <v>1816.7717633659499</v>
      </c>
      <c r="AQ613" s="6">
        <f t="shared" si="298"/>
        <v>1816.7717633659518</v>
      </c>
      <c r="AR613" s="17">
        <v>427.41361669821498</v>
      </c>
      <c r="AS613" s="6">
        <f t="shared" si="275"/>
        <v>427.41361669821498</v>
      </c>
      <c r="AT613" s="17">
        <v>1009.0880292432799</v>
      </c>
      <c r="AU613" s="6">
        <f t="shared" si="276"/>
        <v>1009.0880292432799</v>
      </c>
      <c r="AV613" s="17">
        <v>0</v>
      </c>
      <c r="AW613" s="6">
        <f t="shared" si="277"/>
        <v>0</v>
      </c>
      <c r="AX613" s="17">
        <v>380.270117424457</v>
      </c>
      <c r="AY613" s="6">
        <f t="shared" si="278"/>
        <v>380.270117424457</v>
      </c>
      <c r="AZ613" s="20">
        <v>213716253.924905</v>
      </c>
      <c r="BA613" s="20">
        <v>1208678639.32406</v>
      </c>
      <c r="BB613" s="20">
        <v>206118160.07359901</v>
      </c>
      <c r="BC613" s="20">
        <v>0</v>
      </c>
      <c r="BD613" s="19">
        <f t="shared" si="279"/>
        <v>1628.513053322564</v>
      </c>
      <c r="BE613" s="18">
        <v>29.808642942603001</v>
      </c>
      <c r="BF613" s="20">
        <v>0</v>
      </c>
      <c r="BG613" s="20">
        <v>0</v>
      </c>
      <c r="BH613" s="19">
        <f t="shared" si="299"/>
        <v>0</v>
      </c>
      <c r="BI613" s="18">
        <v>360.53789163106501</v>
      </c>
      <c r="BJ613">
        <v>132</v>
      </c>
      <c r="BK613">
        <v>1216</v>
      </c>
      <c r="BL613" s="22">
        <v>1844.76928</v>
      </c>
      <c r="BM613">
        <v>304</v>
      </c>
      <c r="BN613">
        <v>76</v>
      </c>
      <c r="BO613">
        <v>0.31874455747538399</v>
      </c>
    </row>
    <row r="614" spans="1:67" x14ac:dyDescent="0.2">
      <c r="A614" s="27">
        <v>613</v>
      </c>
      <c r="B614" s="36">
        <v>309.03247854091302</v>
      </c>
      <c r="C614" s="18">
        <v>501.599999999999</v>
      </c>
      <c r="D614">
        <v>400</v>
      </c>
      <c r="E614">
        <v>1600</v>
      </c>
      <c r="F614">
        <v>0</v>
      </c>
      <c r="G614" s="23">
        <f t="shared" si="280"/>
        <v>1</v>
      </c>
      <c r="H614" s="16">
        <v>89.566210045662103</v>
      </c>
      <c r="I614" s="17">
        <v>114.162530754016</v>
      </c>
      <c r="J614" s="6">
        <f t="shared" si="281"/>
        <v>114.42593641726144</v>
      </c>
      <c r="K614" s="6">
        <f t="shared" si="282"/>
        <v>114.42593641726144</v>
      </c>
      <c r="L614" s="6">
        <f t="shared" si="283"/>
        <v>1</v>
      </c>
      <c r="M614" s="6">
        <f t="shared" si="284"/>
        <v>114.162530754016</v>
      </c>
      <c r="N614" s="16">
        <v>94.001632741161799</v>
      </c>
      <c r="O614" s="17">
        <v>225.06983213038299</v>
      </c>
      <c r="P614" s="6">
        <f t="shared" si="285"/>
        <v>213.79538883664301</v>
      </c>
      <c r="Q614" s="6">
        <f t="shared" si="270"/>
        <v>213.79538883664301</v>
      </c>
      <c r="R614" s="17">
        <v>213.79538883664301</v>
      </c>
      <c r="S614" s="6">
        <f t="shared" si="286"/>
        <v>11.274443293739978</v>
      </c>
      <c r="T614" s="6">
        <f t="shared" si="287"/>
        <v>225.06983213038299</v>
      </c>
      <c r="U614" s="17">
        <v>87.107199100341603</v>
      </c>
      <c r="V614" s="6">
        <f t="shared" si="288"/>
        <v>78.562335839446902</v>
      </c>
      <c r="W614" s="6">
        <f t="shared" si="271"/>
        <v>78.562335839446902</v>
      </c>
      <c r="X614" s="17">
        <v>78.562335839446902</v>
      </c>
      <c r="Y614" s="6">
        <f t="shared" si="289"/>
        <v>8.5448632608947008</v>
      </c>
      <c r="Z614" s="6">
        <f t="shared" si="290"/>
        <v>87.107199100341603</v>
      </c>
      <c r="AA614" s="17">
        <v>0</v>
      </c>
      <c r="AB614" s="6">
        <f t="shared" si="291"/>
        <v>0</v>
      </c>
      <c r="AC614" s="6">
        <f t="shared" si="272"/>
        <v>0</v>
      </c>
      <c r="AD614" s="17">
        <v>0</v>
      </c>
      <c r="AE614" s="6">
        <f t="shared" si="292"/>
        <v>0</v>
      </c>
      <c r="AF614" s="17">
        <v>0</v>
      </c>
      <c r="AG614" s="6">
        <f t="shared" si="293"/>
        <v>0</v>
      </c>
      <c r="AH614" s="6">
        <f t="shared" si="273"/>
        <v>0</v>
      </c>
      <c r="AI614" s="6">
        <f t="shared" si="294"/>
        <v>0</v>
      </c>
      <c r="AJ614" s="17">
        <v>151.29578735129701</v>
      </c>
      <c r="AK614" s="6">
        <f t="shared" si="295"/>
        <v>122.475208434899</v>
      </c>
      <c r="AL614" s="6">
        <f t="shared" si="274"/>
        <v>122.475208434899</v>
      </c>
      <c r="AM614" s="17">
        <v>122.475208434899</v>
      </c>
      <c r="AN614" s="6">
        <f t="shared" si="296"/>
        <v>28.820578916398006</v>
      </c>
      <c r="AO614" s="6">
        <f t="shared" si="297"/>
        <v>151.29578735129701</v>
      </c>
      <c r="AP614" s="17">
        <v>1901.72714823659</v>
      </c>
      <c r="AQ614" s="6">
        <f t="shared" si="298"/>
        <v>1901.7271482365909</v>
      </c>
      <c r="AR614" s="17">
        <v>512.754156133126</v>
      </c>
      <c r="AS614" s="6">
        <f t="shared" si="275"/>
        <v>512.754156133126</v>
      </c>
      <c r="AT614" s="17">
        <v>1008.80829225743</v>
      </c>
      <c r="AU614" s="6">
        <f t="shared" si="276"/>
        <v>1008.80829225743</v>
      </c>
      <c r="AV614" s="17">
        <v>0</v>
      </c>
      <c r="AW614" s="6">
        <f t="shared" si="277"/>
        <v>0</v>
      </c>
      <c r="AX614" s="17">
        <v>380.16469984603498</v>
      </c>
      <c r="AY614" s="6">
        <f t="shared" si="278"/>
        <v>380.16469984603498</v>
      </c>
      <c r="AZ614" s="20">
        <v>228621634.19486701</v>
      </c>
      <c r="BA614" s="20">
        <v>1208744725.2555001</v>
      </c>
      <c r="BB614" s="20">
        <v>209542246.17478099</v>
      </c>
      <c r="BC614" s="20">
        <v>0</v>
      </c>
      <c r="BD614" s="19">
        <f t="shared" si="279"/>
        <v>1646.9086056251481</v>
      </c>
      <c r="BE614" s="18">
        <v>31.934583182967799</v>
      </c>
      <c r="BF614" s="20">
        <v>0</v>
      </c>
      <c r="BG614" s="20">
        <v>0</v>
      </c>
      <c r="BH614" s="19">
        <f t="shared" si="299"/>
        <v>0</v>
      </c>
      <c r="BI614" s="18">
        <v>432.64546995727801</v>
      </c>
      <c r="BJ614">
        <v>132</v>
      </c>
      <c r="BK614">
        <v>1216</v>
      </c>
      <c r="BL614" s="22">
        <v>1844.76928</v>
      </c>
      <c r="BM614">
        <v>304</v>
      </c>
      <c r="BN614">
        <v>76</v>
      </c>
      <c r="BO614">
        <v>0.32404276226297002</v>
      </c>
    </row>
    <row r="615" spans="1:67" x14ac:dyDescent="0.2">
      <c r="A615" s="27">
        <v>614</v>
      </c>
      <c r="B615" s="36">
        <v>360.53789163106501</v>
      </c>
      <c r="C615" s="18">
        <v>501.599999999999</v>
      </c>
      <c r="D615">
        <v>400</v>
      </c>
      <c r="E615">
        <v>1600</v>
      </c>
      <c r="F615">
        <v>0</v>
      </c>
      <c r="G615" s="23">
        <f t="shared" si="280"/>
        <v>1</v>
      </c>
      <c r="H615" s="16">
        <v>91.015981735159798</v>
      </c>
      <c r="I615" s="17">
        <v>118.19941337509201</v>
      </c>
      <c r="J615" s="6">
        <f t="shared" si="281"/>
        <v>118.46252141669306</v>
      </c>
      <c r="K615" s="6">
        <f t="shared" si="282"/>
        <v>118.46252141669306</v>
      </c>
      <c r="L615" s="6">
        <f t="shared" si="283"/>
        <v>1</v>
      </c>
      <c r="M615" s="6">
        <f t="shared" si="284"/>
        <v>118.19941337509201</v>
      </c>
      <c r="N615" s="16">
        <v>94.832901839371203</v>
      </c>
      <c r="O615" s="17">
        <v>249.595300876952</v>
      </c>
      <c r="P615" s="6">
        <f t="shared" si="285"/>
        <v>237.08930575652701</v>
      </c>
      <c r="Q615" s="6">
        <f t="shared" si="270"/>
        <v>237.08930575652701</v>
      </c>
      <c r="R615" s="17">
        <v>237.08930575652701</v>
      </c>
      <c r="S615" s="6">
        <f t="shared" si="286"/>
        <v>12.505995120424984</v>
      </c>
      <c r="T615" s="6">
        <f t="shared" si="287"/>
        <v>249.595300876952</v>
      </c>
      <c r="U615" s="17">
        <v>87.083700222896297</v>
      </c>
      <c r="V615" s="6">
        <f t="shared" si="288"/>
        <v>78.539199025084002</v>
      </c>
      <c r="W615" s="6">
        <f t="shared" si="271"/>
        <v>78.539199025084002</v>
      </c>
      <c r="X615" s="17">
        <v>78.539199025084002</v>
      </c>
      <c r="Y615" s="6">
        <f t="shared" si="289"/>
        <v>8.5445011978122949</v>
      </c>
      <c r="Z615" s="6">
        <f t="shared" si="290"/>
        <v>87.083700222896297</v>
      </c>
      <c r="AA615" s="17">
        <v>0</v>
      </c>
      <c r="AB615" s="6">
        <f t="shared" si="291"/>
        <v>0</v>
      </c>
      <c r="AC615" s="6">
        <f t="shared" si="272"/>
        <v>0</v>
      </c>
      <c r="AD615" s="17">
        <v>0</v>
      </c>
      <c r="AE615" s="6">
        <f t="shared" si="292"/>
        <v>0</v>
      </c>
      <c r="AF615" s="17">
        <v>0</v>
      </c>
      <c r="AG615" s="6">
        <f t="shared" si="293"/>
        <v>0</v>
      </c>
      <c r="AH615" s="6">
        <f t="shared" si="273"/>
        <v>0</v>
      </c>
      <c r="AI615" s="6">
        <f t="shared" si="294"/>
        <v>0</v>
      </c>
      <c r="AJ615" s="17">
        <v>148.79472098796899</v>
      </c>
      <c r="AK615" s="6">
        <f t="shared" si="295"/>
        <v>120.412458661917</v>
      </c>
      <c r="AL615" s="6">
        <f t="shared" si="274"/>
        <v>120.412458661917</v>
      </c>
      <c r="AM615" s="17">
        <v>120.412458661917</v>
      </c>
      <c r="AN615" s="6">
        <f t="shared" si="296"/>
        <v>28.382262326051986</v>
      </c>
      <c r="AO615" s="6">
        <f t="shared" si="297"/>
        <v>148.79472098796899</v>
      </c>
      <c r="AP615" s="17">
        <v>1986.68512256194</v>
      </c>
      <c r="AQ615" s="6">
        <f t="shared" si="298"/>
        <v>1986.6851225619471</v>
      </c>
      <c r="AR615" s="17">
        <v>598.06234790844201</v>
      </c>
      <c r="AS615" s="6">
        <f t="shared" si="275"/>
        <v>598.06234790844201</v>
      </c>
      <c r="AT615" s="17">
        <v>1008.55393002748</v>
      </c>
      <c r="AU615" s="6">
        <f t="shared" si="276"/>
        <v>1008.55393002748</v>
      </c>
      <c r="AV615" s="17">
        <v>0</v>
      </c>
      <c r="AW615" s="6">
        <f t="shared" si="277"/>
        <v>0</v>
      </c>
      <c r="AX615" s="17">
        <v>380.068844626025</v>
      </c>
      <c r="AY615" s="6">
        <f t="shared" si="278"/>
        <v>380.068844626025</v>
      </c>
      <c r="AZ615" s="20">
        <v>240075349.43719599</v>
      </c>
      <c r="BA615" s="20">
        <v>1208792970.1147101</v>
      </c>
      <c r="BB615" s="20">
        <v>212604120.673875</v>
      </c>
      <c r="BC615" s="20">
        <v>0</v>
      </c>
      <c r="BD615" s="19">
        <f t="shared" si="279"/>
        <v>1661.4724402257812</v>
      </c>
      <c r="BE615" s="18">
        <v>34.045827501261797</v>
      </c>
      <c r="BF615" s="20">
        <v>0</v>
      </c>
      <c r="BG615" s="20">
        <v>0</v>
      </c>
      <c r="BH615" s="19">
        <f t="shared" si="299"/>
        <v>0</v>
      </c>
      <c r="BI615" s="18">
        <v>504.75304828349101</v>
      </c>
      <c r="BJ615">
        <v>132</v>
      </c>
      <c r="BK615">
        <v>1216</v>
      </c>
      <c r="BL615" s="22">
        <v>1844.76928</v>
      </c>
      <c r="BM615">
        <v>304</v>
      </c>
      <c r="BN615">
        <v>76</v>
      </c>
      <c r="BO615">
        <v>0.32878271276200099</v>
      </c>
    </row>
    <row r="616" spans="1:67" x14ac:dyDescent="0.2">
      <c r="A616" s="27">
        <v>615</v>
      </c>
      <c r="B616" s="36">
        <v>412.043304721217</v>
      </c>
      <c r="C616" s="18">
        <v>501.599999999999</v>
      </c>
      <c r="D616">
        <v>400</v>
      </c>
      <c r="E616">
        <v>1600</v>
      </c>
      <c r="F616">
        <v>0</v>
      </c>
      <c r="G616" s="23">
        <f t="shared" si="280"/>
        <v>1</v>
      </c>
      <c r="H616" s="16">
        <v>92.111872146118699</v>
      </c>
      <c r="I616" s="17">
        <v>122.386500396961</v>
      </c>
      <c r="J616" s="6">
        <f t="shared" si="281"/>
        <v>122.65207023240683</v>
      </c>
      <c r="K616" s="6">
        <f t="shared" si="282"/>
        <v>122.65207023240683</v>
      </c>
      <c r="L616" s="6">
        <f t="shared" si="283"/>
        <v>1</v>
      </c>
      <c r="M616" s="6">
        <f t="shared" si="284"/>
        <v>122.386500396961</v>
      </c>
      <c r="N616" s="16">
        <v>95.481507670039406</v>
      </c>
      <c r="O616" s="17">
        <v>274.21504640280301</v>
      </c>
      <c r="P616" s="6">
        <f t="shared" si="285"/>
        <v>260.47247010686101</v>
      </c>
      <c r="Q616" s="6">
        <f t="shared" si="270"/>
        <v>260.47247010686101</v>
      </c>
      <c r="R616" s="17">
        <v>260.47247010686101</v>
      </c>
      <c r="S616" s="6">
        <f t="shared" si="286"/>
        <v>13.742576295942001</v>
      </c>
      <c r="T616" s="6">
        <f t="shared" si="287"/>
        <v>274.21504640280301</v>
      </c>
      <c r="U616" s="17">
        <v>87.062802539870603</v>
      </c>
      <c r="V616" s="6">
        <f t="shared" si="288"/>
        <v>78.518576966884396</v>
      </c>
      <c r="W616" s="6">
        <f t="shared" si="271"/>
        <v>78.518576966884396</v>
      </c>
      <c r="X616" s="17">
        <v>78.518576966884396</v>
      </c>
      <c r="Y616" s="6">
        <f t="shared" si="289"/>
        <v>8.5442255729862069</v>
      </c>
      <c r="Z616" s="6">
        <f t="shared" si="290"/>
        <v>87.062802539870603</v>
      </c>
      <c r="AA616" s="17">
        <v>0</v>
      </c>
      <c r="AB616" s="6">
        <f t="shared" si="291"/>
        <v>0</v>
      </c>
      <c r="AC616" s="6">
        <f t="shared" si="272"/>
        <v>0</v>
      </c>
      <c r="AD616" s="17">
        <v>0</v>
      </c>
      <c r="AE616" s="6">
        <f t="shared" si="292"/>
        <v>0</v>
      </c>
      <c r="AF616" s="17">
        <v>0</v>
      </c>
      <c r="AG616" s="6">
        <f t="shared" si="293"/>
        <v>0</v>
      </c>
      <c r="AH616" s="6">
        <f t="shared" si="273"/>
        <v>0</v>
      </c>
      <c r="AI616" s="6">
        <f t="shared" si="294"/>
        <v>0</v>
      </c>
      <c r="AJ616" s="17">
        <v>146.95758435773899</v>
      </c>
      <c r="AK616" s="6">
        <f t="shared" si="295"/>
        <v>118.880548445315</v>
      </c>
      <c r="AL616" s="6">
        <f t="shared" si="274"/>
        <v>118.880548445315</v>
      </c>
      <c r="AM616" s="17">
        <v>118.880548445315</v>
      </c>
      <c r="AN616" s="6">
        <f t="shared" si="296"/>
        <v>28.077035912423995</v>
      </c>
      <c r="AO616" s="6">
        <f t="shared" si="297"/>
        <v>146.95758435773899</v>
      </c>
      <c r="AP616" s="17">
        <v>2071.6453492970099</v>
      </c>
      <c r="AQ616" s="6">
        <f t="shared" si="298"/>
        <v>2071.6453492970049</v>
      </c>
      <c r="AR616" s="17">
        <v>683.34240241529994</v>
      </c>
      <c r="AS616" s="6">
        <f t="shared" si="275"/>
        <v>683.34240241529994</v>
      </c>
      <c r="AT616" s="17">
        <v>1008.32163975969</v>
      </c>
      <c r="AU616" s="6">
        <f t="shared" si="276"/>
        <v>1008.32163975969</v>
      </c>
      <c r="AV616" s="17">
        <v>0</v>
      </c>
      <c r="AW616" s="6">
        <f t="shared" si="277"/>
        <v>0</v>
      </c>
      <c r="AX616" s="17">
        <v>379.98130712201498</v>
      </c>
      <c r="AY616" s="6">
        <f t="shared" si="278"/>
        <v>379.98130712201498</v>
      </c>
      <c r="AZ616" s="20">
        <v>249443802.64589</v>
      </c>
      <c r="BA616" s="20">
        <v>1208831928.70804</v>
      </c>
      <c r="BB616" s="20">
        <v>214560283.025159</v>
      </c>
      <c r="BC616" s="20">
        <v>0</v>
      </c>
      <c r="BD616" s="19">
        <f t="shared" si="279"/>
        <v>1672.836014379089</v>
      </c>
      <c r="BE616" s="18">
        <v>36.121782040183</v>
      </c>
      <c r="BF616" s="20">
        <v>0</v>
      </c>
      <c r="BG616" s="20">
        <v>0</v>
      </c>
      <c r="BH616" s="19">
        <f t="shared" si="299"/>
        <v>0</v>
      </c>
      <c r="BI616" s="18">
        <v>576.86062660970504</v>
      </c>
      <c r="BJ616">
        <v>132</v>
      </c>
      <c r="BK616">
        <v>1216</v>
      </c>
      <c r="BL616" s="22">
        <v>1844.76928</v>
      </c>
      <c r="BM616">
        <v>304</v>
      </c>
      <c r="BN616">
        <v>76</v>
      </c>
      <c r="BO616">
        <v>0.33181894948313001</v>
      </c>
    </row>
    <row r="617" spans="1:67" x14ac:dyDescent="0.2">
      <c r="A617" s="27">
        <v>616</v>
      </c>
      <c r="B617" s="36">
        <v>463.54871781137001</v>
      </c>
      <c r="C617" s="18">
        <v>501.599999999999</v>
      </c>
      <c r="D617">
        <v>400</v>
      </c>
      <c r="E617">
        <v>1600</v>
      </c>
      <c r="F617">
        <v>0</v>
      </c>
      <c r="G617" s="23">
        <f t="shared" si="280"/>
        <v>1</v>
      </c>
      <c r="H617" s="16">
        <v>92.968036529680305</v>
      </c>
      <c r="I617" s="17">
        <v>126.700132553233</v>
      </c>
      <c r="J617" s="6">
        <f t="shared" si="281"/>
        <v>126.96876737682692</v>
      </c>
      <c r="K617" s="6">
        <f t="shared" si="282"/>
        <v>126.96876737682692</v>
      </c>
      <c r="L617" s="6">
        <f t="shared" si="283"/>
        <v>1</v>
      </c>
      <c r="M617" s="6">
        <f t="shared" si="284"/>
        <v>126.700132553233</v>
      </c>
      <c r="N617" s="16">
        <v>96.012824274882007</v>
      </c>
      <c r="O617" s="17">
        <v>298.84630652758</v>
      </c>
      <c r="P617" s="6">
        <f t="shared" si="285"/>
        <v>283.86630322786903</v>
      </c>
      <c r="Q617" s="6">
        <f t="shared" si="270"/>
        <v>283.86630322786903</v>
      </c>
      <c r="R617" s="17">
        <v>283.86630322786903</v>
      </c>
      <c r="S617" s="6">
        <f t="shared" si="286"/>
        <v>14.980003299710972</v>
      </c>
      <c r="T617" s="6">
        <f t="shared" si="287"/>
        <v>298.84630652758</v>
      </c>
      <c r="U617" s="17">
        <v>87.044038182207899</v>
      </c>
      <c r="V617" s="6">
        <f t="shared" si="288"/>
        <v>78.500026604744505</v>
      </c>
      <c r="W617" s="6">
        <f t="shared" si="271"/>
        <v>78.500026604744505</v>
      </c>
      <c r="X617" s="17">
        <v>78.500026604744505</v>
      </c>
      <c r="Y617" s="6">
        <f t="shared" si="289"/>
        <v>8.5440115774633938</v>
      </c>
      <c r="Z617" s="6">
        <f t="shared" si="290"/>
        <v>87.044038182207899</v>
      </c>
      <c r="AA617" s="17">
        <v>0</v>
      </c>
      <c r="AB617" s="6">
        <f t="shared" si="291"/>
        <v>0</v>
      </c>
      <c r="AC617" s="6">
        <f t="shared" si="272"/>
        <v>0</v>
      </c>
      <c r="AD617" s="17">
        <v>0</v>
      </c>
      <c r="AE617" s="6">
        <f t="shared" si="292"/>
        <v>0</v>
      </c>
      <c r="AF617" s="17">
        <v>0</v>
      </c>
      <c r="AG617" s="6">
        <f t="shared" si="293"/>
        <v>0</v>
      </c>
      <c r="AH617" s="6">
        <f t="shared" si="273"/>
        <v>0</v>
      </c>
      <c r="AI617" s="6">
        <f t="shared" si="294"/>
        <v>0</v>
      </c>
      <c r="AJ617" s="17">
        <v>145.74116533744501</v>
      </c>
      <c r="AK617" s="6">
        <f t="shared" si="295"/>
        <v>117.86538608563001</v>
      </c>
      <c r="AL617" s="6">
        <f t="shared" si="274"/>
        <v>117.86538608563001</v>
      </c>
      <c r="AM617" s="17">
        <v>117.86538608563001</v>
      </c>
      <c r="AN617" s="6">
        <f t="shared" si="296"/>
        <v>27.875779251815004</v>
      </c>
      <c r="AO617" s="6">
        <f t="shared" si="297"/>
        <v>145.74116533744501</v>
      </c>
      <c r="AP617" s="17">
        <v>2156.6075474577701</v>
      </c>
      <c r="AQ617" s="6">
        <f t="shared" si="298"/>
        <v>2156.6075474577701</v>
      </c>
      <c r="AR617" s="17">
        <v>768.59782972667199</v>
      </c>
      <c r="AS617" s="6">
        <f t="shared" si="275"/>
        <v>768.59782972667199</v>
      </c>
      <c r="AT617" s="17">
        <v>1008.10866801701</v>
      </c>
      <c r="AU617" s="6">
        <f t="shared" si="276"/>
        <v>1008.10866801701</v>
      </c>
      <c r="AV617" s="17">
        <v>0</v>
      </c>
      <c r="AW617" s="6">
        <f t="shared" si="277"/>
        <v>0</v>
      </c>
      <c r="AX617" s="17">
        <v>379.901049714088</v>
      </c>
      <c r="AY617" s="6">
        <f t="shared" si="278"/>
        <v>379.901049714088</v>
      </c>
      <c r="AZ617" s="20">
        <v>257200589.55879599</v>
      </c>
      <c r="BA617" s="20">
        <v>1208860218.58531</v>
      </c>
      <c r="BB617" s="20">
        <v>216083873.15182099</v>
      </c>
      <c r="BC617" s="20">
        <v>0</v>
      </c>
      <c r="BD617" s="19">
        <f t="shared" si="279"/>
        <v>1682.1446812959268</v>
      </c>
      <c r="BE617" s="18">
        <v>38.124012777358502</v>
      </c>
      <c r="BF617" s="20">
        <v>0</v>
      </c>
      <c r="BG617" s="20">
        <v>0</v>
      </c>
      <c r="BH617" s="19">
        <f t="shared" si="299"/>
        <v>0</v>
      </c>
      <c r="BI617" s="18">
        <v>648.96820493591804</v>
      </c>
      <c r="BJ617">
        <v>132</v>
      </c>
      <c r="BK617">
        <v>1216</v>
      </c>
      <c r="BL617" s="22">
        <v>1844.76928</v>
      </c>
      <c r="BM617">
        <v>304</v>
      </c>
      <c r="BN617">
        <v>76</v>
      </c>
      <c r="BO617">
        <v>0.33419177416309598</v>
      </c>
    </row>
    <row r="618" spans="1:67" x14ac:dyDescent="0.2">
      <c r="A618" s="27">
        <v>617</v>
      </c>
      <c r="B618" s="36">
        <v>515.05413090152194</v>
      </c>
      <c r="C618" s="18">
        <v>501.599999999999</v>
      </c>
      <c r="D618">
        <v>400</v>
      </c>
      <c r="E618">
        <v>1600</v>
      </c>
      <c r="F618">
        <v>0</v>
      </c>
      <c r="G618" s="23">
        <f t="shared" si="280"/>
        <v>1</v>
      </c>
      <c r="H618" s="16">
        <v>93.869863013698605</v>
      </c>
      <c r="I618" s="17">
        <v>131.07795250050401</v>
      </c>
      <c r="J618" s="6">
        <f t="shared" si="281"/>
        <v>131.35608219524872</v>
      </c>
      <c r="K618" s="6">
        <f t="shared" si="282"/>
        <v>131.35608219524872</v>
      </c>
      <c r="L618" s="6">
        <f t="shared" si="283"/>
        <v>1</v>
      </c>
      <c r="M618" s="6">
        <f t="shared" si="284"/>
        <v>131.07795250050401</v>
      </c>
      <c r="N618" s="16">
        <v>96.467293882781107</v>
      </c>
      <c r="O618" s="17">
        <v>323.409152397377</v>
      </c>
      <c r="P618" s="6">
        <f t="shared" si="285"/>
        <v>307.19491524073101</v>
      </c>
      <c r="Q618" s="6">
        <f t="shared" si="270"/>
        <v>307.19491524073101</v>
      </c>
      <c r="R618" s="17">
        <v>307.19491524073101</v>
      </c>
      <c r="S618" s="6">
        <f t="shared" si="286"/>
        <v>16.214237156645993</v>
      </c>
      <c r="T618" s="6">
        <f t="shared" si="287"/>
        <v>323.409152397377</v>
      </c>
      <c r="U618" s="17">
        <v>87.027078456273102</v>
      </c>
      <c r="V618" s="6">
        <f t="shared" si="288"/>
        <v>78.4832337804866</v>
      </c>
      <c r="W618" s="6">
        <f t="shared" si="271"/>
        <v>78.4832337804866</v>
      </c>
      <c r="X618" s="17">
        <v>78.4832337804866</v>
      </c>
      <c r="Y618" s="6">
        <f t="shared" si="289"/>
        <v>8.5438446757865023</v>
      </c>
      <c r="Z618" s="6">
        <f t="shared" si="290"/>
        <v>87.027078456273102</v>
      </c>
      <c r="AA618" s="17">
        <v>0</v>
      </c>
      <c r="AB618" s="6">
        <f t="shared" si="291"/>
        <v>0</v>
      </c>
      <c r="AC618" s="6">
        <f t="shared" si="272"/>
        <v>0</v>
      </c>
      <c r="AD618" s="17">
        <v>0</v>
      </c>
      <c r="AE618" s="6">
        <f t="shared" si="292"/>
        <v>0</v>
      </c>
      <c r="AF618" s="17">
        <v>0</v>
      </c>
      <c r="AG618" s="6">
        <f t="shared" si="293"/>
        <v>0</v>
      </c>
      <c r="AH618" s="6">
        <f t="shared" si="273"/>
        <v>0</v>
      </c>
      <c r="AI618" s="6">
        <f t="shared" si="294"/>
        <v>0</v>
      </c>
      <c r="AJ618" s="17">
        <v>144.73440238485301</v>
      </c>
      <c r="AK618" s="6">
        <f t="shared" si="295"/>
        <v>117.024970888216</v>
      </c>
      <c r="AL618" s="6">
        <f t="shared" si="274"/>
        <v>117.024970888216</v>
      </c>
      <c r="AM618" s="17">
        <v>117.024970888216</v>
      </c>
      <c r="AN618" s="6">
        <f t="shared" si="296"/>
        <v>27.709431496637009</v>
      </c>
      <c r="AO618" s="6">
        <f t="shared" si="297"/>
        <v>144.73440238485301</v>
      </c>
      <c r="AP618" s="17">
        <v>2241.5714809307201</v>
      </c>
      <c r="AQ618" s="6">
        <f t="shared" si="298"/>
        <v>2241.5714809307151</v>
      </c>
      <c r="AR618" s="17">
        <v>853.83157939009402</v>
      </c>
      <c r="AS618" s="6">
        <f t="shared" si="275"/>
        <v>853.83157939009402</v>
      </c>
      <c r="AT618" s="17">
        <v>1007.91270106021</v>
      </c>
      <c r="AU618" s="6">
        <f t="shared" si="276"/>
        <v>1007.91270106021</v>
      </c>
      <c r="AV618" s="17">
        <v>0</v>
      </c>
      <c r="AW618" s="6">
        <f t="shared" si="277"/>
        <v>0</v>
      </c>
      <c r="AX618" s="17">
        <v>379.82720048041102</v>
      </c>
      <c r="AY618" s="6">
        <f t="shared" si="278"/>
        <v>379.82720048041102</v>
      </c>
      <c r="AZ618" s="20">
        <v>263890712.53249899</v>
      </c>
      <c r="BA618" s="20">
        <v>1208882942.3092999</v>
      </c>
      <c r="BB618" s="20">
        <v>217333333.984519</v>
      </c>
      <c r="BC618" s="20">
        <v>0</v>
      </c>
      <c r="BD618" s="19">
        <f t="shared" si="279"/>
        <v>1690.106988826318</v>
      </c>
      <c r="BE618" s="18">
        <v>40.033482599505</v>
      </c>
      <c r="BF618" s="20">
        <v>0</v>
      </c>
      <c r="BG618" s="20">
        <v>0</v>
      </c>
      <c r="BH618" s="19">
        <f t="shared" si="299"/>
        <v>0</v>
      </c>
      <c r="BI618" s="18">
        <v>721.07578326213104</v>
      </c>
      <c r="BJ618">
        <v>132</v>
      </c>
      <c r="BK618">
        <v>1216</v>
      </c>
      <c r="BL618" s="22">
        <v>1844.76928</v>
      </c>
      <c r="BM618">
        <v>304</v>
      </c>
      <c r="BN618">
        <v>76</v>
      </c>
      <c r="BO618">
        <v>0.33612003969702597</v>
      </c>
    </row>
    <row r="619" spans="1:67" x14ac:dyDescent="0.2">
      <c r="A619" s="27">
        <v>618</v>
      </c>
      <c r="B619" s="36">
        <v>566.55954399167399</v>
      </c>
      <c r="C619" s="18">
        <v>501.599999999999</v>
      </c>
      <c r="D619">
        <v>400</v>
      </c>
      <c r="E619">
        <v>1600</v>
      </c>
      <c r="F619">
        <v>0</v>
      </c>
      <c r="G619" s="23">
        <f t="shared" si="280"/>
        <v>1</v>
      </c>
      <c r="H619" s="16">
        <v>94.315068493150605</v>
      </c>
      <c r="I619" s="17">
        <v>135.49706545667999</v>
      </c>
      <c r="J619" s="6">
        <f t="shared" si="281"/>
        <v>135.78391900283506</v>
      </c>
      <c r="K619" s="6">
        <f t="shared" si="282"/>
        <v>135.78391900283506</v>
      </c>
      <c r="L619" s="6">
        <f t="shared" si="283"/>
        <v>1</v>
      </c>
      <c r="M619" s="6">
        <f t="shared" si="284"/>
        <v>135.49706545667999</v>
      </c>
      <c r="N619" s="16">
        <v>96.862709801090404</v>
      </c>
      <c r="O619" s="17">
        <v>347.85598164361699</v>
      </c>
      <c r="P619" s="6">
        <f t="shared" si="285"/>
        <v>330.41311965976598</v>
      </c>
      <c r="Q619" s="6">
        <f t="shared" si="270"/>
        <v>330.41311965976598</v>
      </c>
      <c r="R619" s="17">
        <v>330.41311965976598</v>
      </c>
      <c r="S619" s="6">
        <f t="shared" si="286"/>
        <v>17.442861983851003</v>
      </c>
      <c r="T619" s="6">
        <f t="shared" si="287"/>
        <v>347.85598164361699</v>
      </c>
      <c r="U619" s="17">
        <v>87.011613539942999</v>
      </c>
      <c r="V619" s="6">
        <f t="shared" si="288"/>
        <v>78.467904087514299</v>
      </c>
      <c r="W619" s="6">
        <f t="shared" si="271"/>
        <v>78.467904087514299</v>
      </c>
      <c r="X619" s="17">
        <v>78.467904087514299</v>
      </c>
      <c r="Y619" s="6">
        <f t="shared" si="289"/>
        <v>8.5437094524287005</v>
      </c>
      <c r="Z619" s="6">
        <f t="shared" si="290"/>
        <v>87.011613539942999</v>
      </c>
      <c r="AA619" s="17">
        <v>0</v>
      </c>
      <c r="AB619" s="6">
        <f t="shared" si="291"/>
        <v>0</v>
      </c>
      <c r="AC619" s="6">
        <f t="shared" si="272"/>
        <v>0</v>
      </c>
      <c r="AD619" s="17">
        <v>0</v>
      </c>
      <c r="AE619" s="6">
        <f t="shared" si="292"/>
        <v>0</v>
      </c>
      <c r="AF619" s="17">
        <v>0</v>
      </c>
      <c r="AG619" s="6">
        <f t="shared" si="293"/>
        <v>0</v>
      </c>
      <c r="AH619" s="6">
        <f t="shared" si="273"/>
        <v>0</v>
      </c>
      <c r="AI619" s="6">
        <f t="shared" si="294"/>
        <v>0</v>
      </c>
      <c r="AJ619" s="17">
        <v>143.84830658889399</v>
      </c>
      <c r="AK619" s="6">
        <f t="shared" si="295"/>
        <v>116.286099274912</v>
      </c>
      <c r="AL619" s="6">
        <f t="shared" si="274"/>
        <v>116.286099274912</v>
      </c>
      <c r="AM619" s="17">
        <v>116.286099274912</v>
      </c>
      <c r="AN619" s="6">
        <f t="shared" si="296"/>
        <v>27.562207313981986</v>
      </c>
      <c r="AO619" s="6">
        <f t="shared" si="297"/>
        <v>143.84830658889399</v>
      </c>
      <c r="AP619" s="17">
        <v>2326.5369498599298</v>
      </c>
      <c r="AQ619" s="6">
        <f t="shared" si="298"/>
        <v>2326.5369498599266</v>
      </c>
      <c r="AR619" s="17">
        <v>939.04614802053902</v>
      </c>
      <c r="AS619" s="6">
        <f t="shared" si="275"/>
        <v>939.04614802053902</v>
      </c>
      <c r="AT619" s="17">
        <v>1007.73178044791</v>
      </c>
      <c r="AU619" s="6">
        <f t="shared" si="276"/>
        <v>1007.73178044791</v>
      </c>
      <c r="AV619" s="17">
        <v>0</v>
      </c>
      <c r="AW619" s="6">
        <f t="shared" si="277"/>
        <v>0</v>
      </c>
      <c r="AX619" s="17">
        <v>379.75902139147797</v>
      </c>
      <c r="AY619" s="6">
        <f t="shared" si="278"/>
        <v>379.75902139147797</v>
      </c>
      <c r="AZ619" s="20">
        <v>269717339.45723403</v>
      </c>
      <c r="BA619" s="20">
        <v>1208901310.5915101</v>
      </c>
      <c r="BB619" s="20">
        <v>218416025.66635799</v>
      </c>
      <c r="BC619" s="20">
        <v>0</v>
      </c>
      <c r="BD619" s="19">
        <f t="shared" si="279"/>
        <v>1697.0346757151021</v>
      </c>
      <c r="BE619" s="18">
        <v>41.8487969652911</v>
      </c>
      <c r="BF619" s="20">
        <v>0</v>
      </c>
      <c r="BG619" s="20">
        <v>0</v>
      </c>
      <c r="BH619" s="19">
        <f t="shared" si="299"/>
        <v>0</v>
      </c>
      <c r="BI619" s="18">
        <v>793.18336158834404</v>
      </c>
      <c r="BJ619">
        <v>132</v>
      </c>
      <c r="BK619">
        <v>1216</v>
      </c>
      <c r="BL619" s="22">
        <v>1844.76928</v>
      </c>
      <c r="BM619">
        <v>304</v>
      </c>
      <c r="BN619">
        <v>76</v>
      </c>
      <c r="BO619">
        <v>0.337787970708471</v>
      </c>
    </row>
    <row r="620" spans="1:67" x14ac:dyDescent="0.2">
      <c r="A620" s="27">
        <v>619</v>
      </c>
      <c r="B620" s="36">
        <v>618.06495708182604</v>
      </c>
      <c r="C620" s="18">
        <v>501.599999999999</v>
      </c>
      <c r="D620">
        <v>400</v>
      </c>
      <c r="E620">
        <v>1600</v>
      </c>
      <c r="F620">
        <v>0</v>
      </c>
      <c r="G620" s="23">
        <f t="shared" si="280"/>
        <v>1</v>
      </c>
      <c r="H620" s="16">
        <v>95</v>
      </c>
      <c r="I620" s="17">
        <v>139.99360202154301</v>
      </c>
      <c r="J620" s="6">
        <f t="shared" si="281"/>
        <v>140.29097606912907</v>
      </c>
      <c r="K620" s="6">
        <f t="shared" si="282"/>
        <v>140.29097606912907</v>
      </c>
      <c r="L620" s="6">
        <f t="shared" si="283"/>
        <v>1</v>
      </c>
      <c r="M620" s="6">
        <f t="shared" si="284"/>
        <v>139.99360202154301</v>
      </c>
      <c r="N620" s="16">
        <v>97.208918138153805</v>
      </c>
      <c r="O620" s="17">
        <v>372.08784224357402</v>
      </c>
      <c r="P620" s="6">
        <f t="shared" si="285"/>
        <v>353.42695287452602</v>
      </c>
      <c r="Q620" s="6">
        <f t="shared" si="270"/>
        <v>353.42695287452602</v>
      </c>
      <c r="R620" s="17">
        <v>353.42695287452602</v>
      </c>
      <c r="S620" s="6">
        <f t="shared" si="286"/>
        <v>18.660889369047993</v>
      </c>
      <c r="T620" s="6">
        <f t="shared" si="287"/>
        <v>372.08784224357402</v>
      </c>
      <c r="U620" s="17">
        <v>86.997440242337603</v>
      </c>
      <c r="V620" s="6">
        <f t="shared" si="288"/>
        <v>78.453841507449894</v>
      </c>
      <c r="W620" s="6">
        <f t="shared" si="271"/>
        <v>78.453841507449894</v>
      </c>
      <c r="X620" s="17">
        <v>78.453841507449894</v>
      </c>
      <c r="Y620" s="6">
        <f t="shared" si="289"/>
        <v>8.5435987348877092</v>
      </c>
      <c r="Z620" s="6">
        <f t="shared" si="290"/>
        <v>86.997440242337603</v>
      </c>
      <c r="AA620" s="17">
        <v>0</v>
      </c>
      <c r="AB620" s="6">
        <f t="shared" si="291"/>
        <v>0</v>
      </c>
      <c r="AC620" s="6">
        <f t="shared" si="272"/>
        <v>0</v>
      </c>
      <c r="AD620" s="17">
        <v>0</v>
      </c>
      <c r="AE620" s="6">
        <f t="shared" si="292"/>
        <v>0</v>
      </c>
      <c r="AF620" s="17">
        <v>0</v>
      </c>
      <c r="AG620" s="6">
        <f t="shared" si="293"/>
        <v>0</v>
      </c>
      <c r="AH620" s="6">
        <f t="shared" si="273"/>
        <v>0</v>
      </c>
      <c r="AI620" s="6">
        <f t="shared" si="294"/>
        <v>0</v>
      </c>
      <c r="AJ620" s="17">
        <v>143.46948847053801</v>
      </c>
      <c r="AK620" s="6">
        <f t="shared" si="295"/>
        <v>116.012869503639</v>
      </c>
      <c r="AL620" s="6">
        <f t="shared" si="274"/>
        <v>116.012869503639</v>
      </c>
      <c r="AM620" s="17">
        <v>116.012869503639</v>
      </c>
      <c r="AN620" s="6">
        <f t="shared" si="296"/>
        <v>27.456618966899015</v>
      </c>
      <c r="AO620" s="6">
        <f t="shared" si="297"/>
        <v>143.46948847053801</v>
      </c>
      <c r="AP620" s="17">
        <v>2411.50378394471</v>
      </c>
      <c r="AQ620" s="6">
        <f t="shared" si="298"/>
        <v>2411.5037839447118</v>
      </c>
      <c r="AR620" s="17">
        <v>1024.2436630265699</v>
      </c>
      <c r="AS620" s="6">
        <f t="shared" si="275"/>
        <v>1024.2436630265699</v>
      </c>
      <c r="AT620" s="17">
        <v>1007.56423735849</v>
      </c>
      <c r="AU620" s="6">
        <f t="shared" si="276"/>
        <v>1007.56423735849</v>
      </c>
      <c r="AV620" s="17">
        <v>0</v>
      </c>
      <c r="AW620" s="6">
        <f t="shared" si="277"/>
        <v>0</v>
      </c>
      <c r="AX620" s="17">
        <v>379.69588355965197</v>
      </c>
      <c r="AY620" s="6">
        <f t="shared" si="278"/>
        <v>379.69588355965197</v>
      </c>
      <c r="AZ620" s="20">
        <v>274941428.35046601</v>
      </c>
      <c r="BA620" s="20">
        <v>1208916342.2879801</v>
      </c>
      <c r="BB620" s="20">
        <v>219242475.14200199</v>
      </c>
      <c r="BC620" s="20">
        <v>0</v>
      </c>
      <c r="BD620" s="19">
        <f t="shared" si="279"/>
        <v>1703.1002457804479</v>
      </c>
      <c r="BE620" s="18">
        <v>43.572834010631503</v>
      </c>
      <c r="BF620" s="20">
        <v>0</v>
      </c>
      <c r="BG620" s="20">
        <v>0</v>
      </c>
      <c r="BH620" s="19">
        <f t="shared" si="299"/>
        <v>0</v>
      </c>
      <c r="BI620" s="18">
        <v>865.29093991455704</v>
      </c>
      <c r="BJ620">
        <v>132</v>
      </c>
      <c r="BK620">
        <v>1216</v>
      </c>
      <c r="BL620" s="22">
        <v>1844.76928</v>
      </c>
      <c r="BM620">
        <v>304</v>
      </c>
      <c r="BN620">
        <v>76</v>
      </c>
      <c r="BO620">
        <v>0.33906114726787101</v>
      </c>
    </row>
    <row r="621" spans="1:67" x14ac:dyDescent="0.2">
      <c r="A621" s="27">
        <v>620</v>
      </c>
      <c r="B621" s="36">
        <v>669.57037017197899</v>
      </c>
      <c r="C621" s="18">
        <v>501.599999999999</v>
      </c>
      <c r="D621">
        <v>400</v>
      </c>
      <c r="E621">
        <v>1600</v>
      </c>
      <c r="F621">
        <v>0</v>
      </c>
      <c r="G621" s="23">
        <f t="shared" si="280"/>
        <v>1</v>
      </c>
      <c r="H621" s="16">
        <v>95.525114155251103</v>
      </c>
      <c r="I621" s="17">
        <v>144.492065462586</v>
      </c>
      <c r="J621" s="6">
        <f t="shared" si="281"/>
        <v>144.80073738934092</v>
      </c>
      <c r="K621" s="6">
        <f t="shared" si="282"/>
        <v>144.80073738934092</v>
      </c>
      <c r="L621" s="6">
        <f t="shared" si="283"/>
        <v>1</v>
      </c>
      <c r="M621" s="6">
        <f t="shared" si="284"/>
        <v>144.492065462586</v>
      </c>
      <c r="N621" s="16">
        <v>97.493636340057904</v>
      </c>
      <c r="O621" s="17">
        <v>396.143092825991</v>
      </c>
      <c r="P621" s="6">
        <f t="shared" si="285"/>
        <v>376.272873783492</v>
      </c>
      <c r="Q621" s="6">
        <f t="shared" si="270"/>
        <v>376.272873783492</v>
      </c>
      <c r="R621" s="17">
        <v>376.272873783492</v>
      </c>
      <c r="S621" s="6">
        <f t="shared" si="286"/>
        <v>19.870219042499002</v>
      </c>
      <c r="T621" s="6">
        <f t="shared" si="287"/>
        <v>396.143092825991</v>
      </c>
      <c r="U621" s="17">
        <v>86.984409123859294</v>
      </c>
      <c r="V621" s="6">
        <f t="shared" si="288"/>
        <v>78.440900320889597</v>
      </c>
      <c r="W621" s="6">
        <f t="shared" si="271"/>
        <v>78.440900320889597</v>
      </c>
      <c r="X621" s="17">
        <v>78.440900320889597</v>
      </c>
      <c r="Y621" s="6">
        <f t="shared" si="289"/>
        <v>8.5435088029696971</v>
      </c>
      <c r="Z621" s="6">
        <f t="shared" si="290"/>
        <v>86.984409123859294</v>
      </c>
      <c r="AA621" s="17">
        <v>0</v>
      </c>
      <c r="AB621" s="6">
        <f t="shared" si="291"/>
        <v>0</v>
      </c>
      <c r="AC621" s="6">
        <f t="shared" si="272"/>
        <v>0</v>
      </c>
      <c r="AD621" s="17">
        <v>0</v>
      </c>
      <c r="AE621" s="6">
        <f t="shared" si="292"/>
        <v>0</v>
      </c>
      <c r="AF621" s="17">
        <v>0</v>
      </c>
      <c r="AG621" s="6">
        <f t="shared" si="293"/>
        <v>0</v>
      </c>
      <c r="AH621" s="6">
        <f t="shared" si="273"/>
        <v>0</v>
      </c>
      <c r="AI621" s="6">
        <f t="shared" si="294"/>
        <v>0</v>
      </c>
      <c r="AJ621" s="17">
        <v>143.010412570456</v>
      </c>
      <c r="AK621" s="6">
        <f t="shared" si="295"/>
        <v>115.61850343789401</v>
      </c>
      <c r="AL621" s="6">
        <f t="shared" si="274"/>
        <v>115.61850343789401</v>
      </c>
      <c r="AM621" s="17">
        <v>115.61850343789401</v>
      </c>
      <c r="AN621" s="6">
        <f t="shared" si="296"/>
        <v>27.391909132561992</v>
      </c>
      <c r="AO621" s="6">
        <f t="shared" si="297"/>
        <v>143.010412570456</v>
      </c>
      <c r="AP621" s="17">
        <v>2496.4718371710601</v>
      </c>
      <c r="AQ621" s="6">
        <f t="shared" si="298"/>
        <v>2496.4718371710542</v>
      </c>
      <c r="AR621" s="17">
        <v>1109.42594842621</v>
      </c>
      <c r="AS621" s="6">
        <f t="shared" si="275"/>
        <v>1109.42594842621</v>
      </c>
      <c r="AT621" s="17">
        <v>1007.40864096164</v>
      </c>
      <c r="AU621" s="6">
        <f t="shared" si="276"/>
        <v>1007.40864096164</v>
      </c>
      <c r="AV621" s="17">
        <v>0</v>
      </c>
      <c r="AW621" s="6">
        <f t="shared" si="277"/>
        <v>0</v>
      </c>
      <c r="AX621" s="17">
        <v>379.63724778320397</v>
      </c>
      <c r="AY621" s="6">
        <f t="shared" si="278"/>
        <v>379.63724778320397</v>
      </c>
      <c r="AZ621" s="20">
        <v>279653522.47330397</v>
      </c>
      <c r="BA621" s="20">
        <v>1208928145.3243699</v>
      </c>
      <c r="BB621" s="20">
        <v>219506840.880137</v>
      </c>
      <c r="BC621" s="20">
        <v>0</v>
      </c>
      <c r="BD621" s="19">
        <f t="shared" si="279"/>
        <v>1708.088508677811</v>
      </c>
      <c r="BE621" s="18">
        <v>45.221155047378502</v>
      </c>
      <c r="BF621" s="20">
        <v>0</v>
      </c>
      <c r="BG621" s="20">
        <v>0</v>
      </c>
      <c r="BH621" s="19">
        <f t="shared" si="299"/>
        <v>0</v>
      </c>
      <c r="BI621" s="18">
        <v>937.39851824077004</v>
      </c>
      <c r="BJ621">
        <v>132</v>
      </c>
      <c r="BK621">
        <v>1216</v>
      </c>
      <c r="BL621" s="22">
        <v>1844.76928</v>
      </c>
      <c r="BM621">
        <v>304</v>
      </c>
      <c r="BN621">
        <v>76</v>
      </c>
      <c r="BO621">
        <v>0.33946837756829501</v>
      </c>
    </row>
    <row r="622" spans="1:67" x14ac:dyDescent="0.2">
      <c r="A622" s="27">
        <v>621</v>
      </c>
      <c r="B622" s="36">
        <v>721.07578326213104</v>
      </c>
      <c r="C622" s="18">
        <v>501.599999999999</v>
      </c>
      <c r="D622">
        <v>400</v>
      </c>
      <c r="E622">
        <v>1600</v>
      </c>
      <c r="F622">
        <v>0</v>
      </c>
      <c r="G622" s="23">
        <f t="shared" si="280"/>
        <v>1</v>
      </c>
      <c r="H622" s="16">
        <v>95.947488584474797</v>
      </c>
      <c r="I622" s="17">
        <v>149.03233015073999</v>
      </c>
      <c r="J622" s="6">
        <f t="shared" si="281"/>
        <v>149.35023180233915</v>
      </c>
      <c r="K622" s="6">
        <f t="shared" si="282"/>
        <v>149.35023180233915</v>
      </c>
      <c r="L622" s="6">
        <f t="shared" si="283"/>
        <v>1</v>
      </c>
      <c r="M622" s="6">
        <f t="shared" si="284"/>
        <v>149.03233015073999</v>
      </c>
      <c r="N622" s="16">
        <v>97.733861965295503</v>
      </c>
      <c r="O622" s="17">
        <v>420.03034897214701</v>
      </c>
      <c r="P622" s="6">
        <f t="shared" si="285"/>
        <v>398.95908594302</v>
      </c>
      <c r="Q622" s="6">
        <f t="shared" si="270"/>
        <v>398.95908594302</v>
      </c>
      <c r="R622" s="17">
        <v>398.95908594302</v>
      </c>
      <c r="S622" s="6">
        <f t="shared" si="286"/>
        <v>21.07126302912701</v>
      </c>
      <c r="T622" s="6">
        <f t="shared" si="287"/>
        <v>420.03034897214701</v>
      </c>
      <c r="U622" s="17">
        <v>86.972414043580699</v>
      </c>
      <c r="V622" s="6">
        <f t="shared" si="288"/>
        <v>78.428975364799598</v>
      </c>
      <c r="W622" s="6">
        <f t="shared" si="271"/>
        <v>78.428975364799598</v>
      </c>
      <c r="X622" s="17">
        <v>78.428975364799598</v>
      </c>
      <c r="Y622" s="6">
        <f t="shared" si="289"/>
        <v>8.5434386787811007</v>
      </c>
      <c r="Z622" s="6">
        <f t="shared" si="290"/>
        <v>86.972414043580699</v>
      </c>
      <c r="AA622" s="17">
        <v>0</v>
      </c>
      <c r="AB622" s="6">
        <f t="shared" si="291"/>
        <v>0</v>
      </c>
      <c r="AC622" s="6">
        <f t="shared" si="272"/>
        <v>0</v>
      </c>
      <c r="AD622" s="17">
        <v>0</v>
      </c>
      <c r="AE622" s="6">
        <f t="shared" si="292"/>
        <v>0</v>
      </c>
      <c r="AF622" s="17">
        <v>0</v>
      </c>
      <c r="AG622" s="6">
        <f t="shared" si="293"/>
        <v>0</v>
      </c>
      <c r="AH622" s="6">
        <f t="shared" si="273"/>
        <v>0</v>
      </c>
      <c r="AI622" s="6">
        <f t="shared" si="294"/>
        <v>0</v>
      </c>
      <c r="AJ622" s="17">
        <v>142.78994159585099</v>
      </c>
      <c r="AK622" s="6">
        <f t="shared" si="295"/>
        <v>115.410187747772</v>
      </c>
      <c r="AL622" s="6">
        <f t="shared" si="274"/>
        <v>115.410187747772</v>
      </c>
      <c r="AM622" s="17">
        <v>115.410187747772</v>
      </c>
      <c r="AN622" s="6">
        <f t="shared" si="296"/>
        <v>27.379753848078991</v>
      </c>
      <c r="AO622" s="6">
        <f t="shared" si="297"/>
        <v>142.78994159585099</v>
      </c>
      <c r="AP622" s="17">
        <v>2581.4409836312202</v>
      </c>
      <c r="AQ622" s="6">
        <f t="shared" si="298"/>
        <v>2581.4409836312102</v>
      </c>
      <c r="AR622" s="17">
        <v>1194.59457706837</v>
      </c>
      <c r="AS622" s="6">
        <f t="shared" si="275"/>
        <v>1194.59457706837</v>
      </c>
      <c r="AT622" s="17">
        <v>1007.2637574538199</v>
      </c>
      <c r="AU622" s="6">
        <f t="shared" si="276"/>
        <v>1007.2637574538199</v>
      </c>
      <c r="AV622" s="17">
        <v>0</v>
      </c>
      <c r="AW622" s="6">
        <f t="shared" si="277"/>
        <v>0</v>
      </c>
      <c r="AX622" s="17">
        <v>379.58264910902</v>
      </c>
      <c r="AY622" s="6">
        <f t="shared" si="278"/>
        <v>379.58264910902</v>
      </c>
      <c r="AZ622" s="20">
        <v>283916214.83073503</v>
      </c>
      <c r="BA622" s="20">
        <v>1208937103.87184</v>
      </c>
      <c r="BB622" s="20">
        <v>219443942.929396</v>
      </c>
      <c r="BC622" s="20">
        <v>0</v>
      </c>
      <c r="BD622" s="19">
        <f t="shared" si="279"/>
        <v>1712.297261631971</v>
      </c>
      <c r="BE622" s="18">
        <v>46.791822131719996</v>
      </c>
      <c r="BF622" s="20">
        <v>0</v>
      </c>
      <c r="BG622" s="20">
        <v>0</v>
      </c>
      <c r="BH622" s="19">
        <f t="shared" si="299"/>
        <v>0</v>
      </c>
      <c r="BI622" s="18">
        <v>1009.50609656698</v>
      </c>
      <c r="BJ622">
        <v>132</v>
      </c>
      <c r="BK622">
        <v>1216</v>
      </c>
      <c r="BL622" s="22">
        <v>1844.76928</v>
      </c>
      <c r="BM622">
        <v>304</v>
      </c>
      <c r="BN622">
        <v>76</v>
      </c>
      <c r="BO622">
        <v>0.339371430544055</v>
      </c>
    </row>
    <row r="623" spans="1:67" x14ac:dyDescent="0.2">
      <c r="A623" s="27">
        <v>622</v>
      </c>
      <c r="B623" s="36">
        <v>772.58119635228297</v>
      </c>
      <c r="C623" s="18">
        <v>501.599999999999</v>
      </c>
      <c r="D623">
        <v>400</v>
      </c>
      <c r="E623">
        <v>1600</v>
      </c>
      <c r="F623">
        <v>0</v>
      </c>
      <c r="G623" s="23">
        <f t="shared" si="280"/>
        <v>1</v>
      </c>
      <c r="H623" s="16">
        <v>96.324200913241995</v>
      </c>
      <c r="I623" s="17">
        <v>153.60746984686099</v>
      </c>
      <c r="J623" s="6">
        <f t="shared" si="281"/>
        <v>153.929440948657</v>
      </c>
      <c r="K623" s="6">
        <f t="shared" si="282"/>
        <v>153.929440948657</v>
      </c>
      <c r="L623" s="6">
        <f t="shared" si="283"/>
        <v>1</v>
      </c>
      <c r="M623" s="6">
        <f t="shared" si="284"/>
        <v>153.60746984686099</v>
      </c>
      <c r="N623" s="16">
        <v>97.933410258325097</v>
      </c>
      <c r="O623" s="17">
        <v>443.832986884467</v>
      </c>
      <c r="P623" s="6">
        <f t="shared" si="285"/>
        <v>421.56479970976898</v>
      </c>
      <c r="Q623" s="6">
        <f t="shared" si="270"/>
        <v>421.56479970976898</v>
      </c>
      <c r="R623" s="17">
        <v>421.56479970976898</v>
      </c>
      <c r="S623" s="6">
        <f t="shared" si="286"/>
        <v>22.268187174698028</v>
      </c>
      <c r="T623" s="6">
        <f t="shared" si="287"/>
        <v>443.832986884467</v>
      </c>
      <c r="U623" s="17">
        <v>86.961345089925999</v>
      </c>
      <c r="V623" s="6">
        <f t="shared" si="288"/>
        <v>78.4179593343341</v>
      </c>
      <c r="W623" s="6">
        <f t="shared" si="271"/>
        <v>78.4179593343341</v>
      </c>
      <c r="X623" s="17">
        <v>78.4179593343341</v>
      </c>
      <c r="Y623" s="6">
        <f t="shared" si="289"/>
        <v>8.5433857555918991</v>
      </c>
      <c r="Z623" s="6">
        <f t="shared" si="290"/>
        <v>86.961345089925999</v>
      </c>
      <c r="AA623" s="17">
        <v>0</v>
      </c>
      <c r="AB623" s="6">
        <f t="shared" si="291"/>
        <v>0</v>
      </c>
      <c r="AC623" s="6">
        <f t="shared" si="272"/>
        <v>0</v>
      </c>
      <c r="AD623" s="17">
        <v>0</v>
      </c>
      <c r="AE623" s="6">
        <f t="shared" si="292"/>
        <v>0</v>
      </c>
      <c r="AF623" s="17">
        <v>0</v>
      </c>
      <c r="AG623" s="6">
        <f t="shared" si="293"/>
        <v>0</v>
      </c>
      <c r="AH623" s="6">
        <f t="shared" si="273"/>
        <v>0</v>
      </c>
      <c r="AI623" s="6">
        <f t="shared" si="294"/>
        <v>0</v>
      </c>
      <c r="AJ623" s="17">
        <v>142.72778830936701</v>
      </c>
      <c r="AK623" s="6">
        <f t="shared" si="295"/>
        <v>115.336696171764</v>
      </c>
      <c r="AL623" s="6">
        <f t="shared" si="274"/>
        <v>115.336696171764</v>
      </c>
      <c r="AM623" s="17">
        <v>115.336696171764</v>
      </c>
      <c r="AN623" s="6">
        <f t="shared" si="296"/>
        <v>27.39109213760301</v>
      </c>
      <c r="AO623" s="6">
        <f t="shared" si="297"/>
        <v>142.72778830936701</v>
      </c>
      <c r="AP623" s="17">
        <v>2666.41111417807</v>
      </c>
      <c r="AQ623" s="6">
        <f t="shared" si="298"/>
        <v>2666.4111141780581</v>
      </c>
      <c r="AR623" s="17">
        <v>1279.75091242691</v>
      </c>
      <c r="AS623" s="6">
        <f t="shared" si="275"/>
        <v>1279.75091242691</v>
      </c>
      <c r="AT623" s="17">
        <v>1007.12851727337</v>
      </c>
      <c r="AU623" s="6">
        <f t="shared" si="276"/>
        <v>1007.12851727337</v>
      </c>
      <c r="AV623" s="17">
        <v>0</v>
      </c>
      <c r="AW623" s="6">
        <f t="shared" si="277"/>
        <v>0</v>
      </c>
      <c r="AX623" s="17">
        <v>379.53168447777801</v>
      </c>
      <c r="AY623" s="6">
        <f t="shared" si="278"/>
        <v>379.53168447777801</v>
      </c>
      <c r="AZ623" s="20">
        <v>287734077.364384</v>
      </c>
      <c r="BA623" s="20">
        <v>1208943972.8889401</v>
      </c>
      <c r="BB623" s="20">
        <v>219115297.47253001</v>
      </c>
      <c r="BC623" s="20">
        <v>0</v>
      </c>
      <c r="BD623" s="19">
        <f t="shared" si="279"/>
        <v>1715.7933477258539</v>
      </c>
      <c r="BE623" s="18">
        <v>48.290584468535599</v>
      </c>
      <c r="BF623" s="20">
        <v>0</v>
      </c>
      <c r="BG623" s="20">
        <v>0</v>
      </c>
      <c r="BH623" s="19">
        <f t="shared" si="299"/>
        <v>0</v>
      </c>
      <c r="BI623" s="18">
        <v>1081.6136748931899</v>
      </c>
      <c r="BJ623">
        <v>132</v>
      </c>
      <c r="BK623">
        <v>1216</v>
      </c>
      <c r="BL623" s="22">
        <v>1844.76928</v>
      </c>
      <c r="BM623">
        <v>304</v>
      </c>
      <c r="BN623">
        <v>76</v>
      </c>
      <c r="BO623">
        <v>0.33886508117430197</v>
      </c>
    </row>
    <row r="624" spans="1:67" x14ac:dyDescent="0.2">
      <c r="A624" s="27">
        <v>623</v>
      </c>
      <c r="B624" s="36">
        <v>824.08660944243502</v>
      </c>
      <c r="C624" s="18">
        <v>501.599999999999</v>
      </c>
      <c r="D624">
        <v>400</v>
      </c>
      <c r="E624">
        <v>1600</v>
      </c>
      <c r="F624">
        <v>0</v>
      </c>
      <c r="G624" s="23">
        <f t="shared" si="280"/>
        <v>1</v>
      </c>
      <c r="H624" s="16">
        <v>96.643835616438295</v>
      </c>
      <c r="I624" s="17">
        <v>158.21487656609401</v>
      </c>
      <c r="J624" s="6">
        <f t="shared" si="281"/>
        <v>158.53744594919752</v>
      </c>
      <c r="K624" s="6">
        <f t="shared" si="282"/>
        <v>158.53744594919752</v>
      </c>
      <c r="L624" s="6">
        <f t="shared" si="283"/>
        <v>1</v>
      </c>
      <c r="M624" s="6">
        <f t="shared" si="284"/>
        <v>158.21487656609401</v>
      </c>
      <c r="N624" s="16">
        <v>98.101544275531495</v>
      </c>
      <c r="O624" s="17">
        <v>467.65742724264999</v>
      </c>
      <c r="P624" s="6">
        <f t="shared" si="285"/>
        <v>444.19110935868798</v>
      </c>
      <c r="Q624" s="6">
        <f t="shared" si="270"/>
        <v>444.19110935868798</v>
      </c>
      <c r="R624" s="17">
        <v>444.19110935868798</v>
      </c>
      <c r="S624" s="6">
        <f t="shared" si="286"/>
        <v>23.466317883962006</v>
      </c>
      <c r="T624" s="6">
        <f t="shared" si="287"/>
        <v>467.65742724264999</v>
      </c>
      <c r="U624" s="17">
        <v>86.951043853122599</v>
      </c>
      <c r="V624" s="6">
        <f t="shared" si="288"/>
        <v>78.407702248224197</v>
      </c>
      <c r="W624" s="6">
        <f t="shared" si="271"/>
        <v>78.407702248224197</v>
      </c>
      <c r="X624" s="17">
        <v>78.407702248224197</v>
      </c>
      <c r="Y624" s="6">
        <f t="shared" si="289"/>
        <v>8.5433416048984014</v>
      </c>
      <c r="Z624" s="6">
        <f t="shared" si="290"/>
        <v>86.951043853122599</v>
      </c>
      <c r="AA624" s="17">
        <v>0</v>
      </c>
      <c r="AB624" s="6">
        <f t="shared" si="291"/>
        <v>0</v>
      </c>
      <c r="AC624" s="6">
        <f t="shared" si="272"/>
        <v>0</v>
      </c>
      <c r="AD624" s="17">
        <v>0</v>
      </c>
      <c r="AE624" s="6">
        <f t="shared" si="292"/>
        <v>0</v>
      </c>
      <c r="AF624" s="17">
        <v>0</v>
      </c>
      <c r="AG624" s="6">
        <f t="shared" si="293"/>
        <v>0</v>
      </c>
      <c r="AH624" s="6">
        <f t="shared" si="273"/>
        <v>0</v>
      </c>
      <c r="AI624" s="6">
        <f t="shared" si="294"/>
        <v>0</v>
      </c>
      <c r="AJ624" s="17">
        <v>142.77132209887199</v>
      </c>
      <c r="AK624" s="6">
        <f t="shared" si="295"/>
        <v>115.35202262973201</v>
      </c>
      <c r="AL624" s="6">
        <f t="shared" si="274"/>
        <v>115.35202262973201</v>
      </c>
      <c r="AM624" s="17">
        <v>115.35202262973201</v>
      </c>
      <c r="AN624" s="6">
        <f t="shared" si="296"/>
        <v>27.419299469139986</v>
      </c>
      <c r="AO624" s="6">
        <f t="shared" si="297"/>
        <v>142.77132209887199</v>
      </c>
      <c r="AP624" s="17">
        <v>2751.3821337260101</v>
      </c>
      <c r="AQ624" s="6">
        <f t="shared" si="298"/>
        <v>2751.3821337260028</v>
      </c>
      <c r="AR624" s="17">
        <v>1364.8961423180899</v>
      </c>
      <c r="AS624" s="6">
        <f t="shared" si="275"/>
        <v>1364.8961423180899</v>
      </c>
      <c r="AT624" s="17">
        <v>1007.00198865125</v>
      </c>
      <c r="AU624" s="6">
        <f t="shared" si="276"/>
        <v>1007.00198865125</v>
      </c>
      <c r="AV624" s="17">
        <v>0</v>
      </c>
      <c r="AW624" s="6">
        <f t="shared" si="277"/>
        <v>0</v>
      </c>
      <c r="AX624" s="17">
        <v>379.48400275666302</v>
      </c>
      <c r="AY624" s="6">
        <f t="shared" si="278"/>
        <v>379.48400275666302</v>
      </c>
      <c r="AZ624" s="20">
        <v>291122871.991418</v>
      </c>
      <c r="BA624" s="20">
        <v>1208949960.5106001</v>
      </c>
      <c r="BB624" s="20">
        <v>218666223.205293</v>
      </c>
      <c r="BC624" s="20">
        <v>0</v>
      </c>
      <c r="BD624" s="19">
        <f t="shared" si="279"/>
        <v>1718.7390557073109</v>
      </c>
      <c r="BE624" s="18">
        <v>49.718071663006597</v>
      </c>
      <c r="BF624" s="20">
        <v>0</v>
      </c>
      <c r="BG624" s="20">
        <v>0</v>
      </c>
      <c r="BH624" s="19">
        <f t="shared" si="299"/>
        <v>0</v>
      </c>
      <c r="BI624" s="18">
        <v>1153.7212532194101</v>
      </c>
      <c r="BJ624">
        <v>132</v>
      </c>
      <c r="BK624">
        <v>1216</v>
      </c>
      <c r="BL624" s="22">
        <v>1844.76928</v>
      </c>
      <c r="BM624">
        <v>304</v>
      </c>
      <c r="BN624">
        <v>76</v>
      </c>
      <c r="BO624">
        <v>0.338173205305693</v>
      </c>
    </row>
    <row r="625" spans="1:67" x14ac:dyDescent="0.2">
      <c r="A625" s="27">
        <v>624</v>
      </c>
      <c r="B625" s="36">
        <v>875.59202253258798</v>
      </c>
      <c r="C625" s="18">
        <v>501.599999999999</v>
      </c>
      <c r="D625">
        <v>400</v>
      </c>
      <c r="E625">
        <v>1600</v>
      </c>
      <c r="F625">
        <v>0</v>
      </c>
      <c r="G625" s="23">
        <f t="shared" si="280"/>
        <v>1</v>
      </c>
      <c r="H625" s="16">
        <v>96.929223744292202</v>
      </c>
      <c r="I625" s="17">
        <v>162.862171592397</v>
      </c>
      <c r="J625" s="6">
        <f t="shared" si="281"/>
        <v>163.18888703604111</v>
      </c>
      <c r="K625" s="6">
        <f t="shared" si="282"/>
        <v>163.18888703604111</v>
      </c>
      <c r="L625" s="6">
        <f t="shared" si="283"/>
        <v>1</v>
      </c>
      <c r="M625" s="6">
        <f t="shared" si="284"/>
        <v>162.862171592397</v>
      </c>
      <c r="N625" s="16">
        <v>98.234593878796304</v>
      </c>
      <c r="O625" s="17">
        <v>491.54454729339102</v>
      </c>
      <c r="P625" s="6">
        <f t="shared" si="285"/>
        <v>466.87685088247503</v>
      </c>
      <c r="Q625" s="6">
        <f t="shared" si="270"/>
        <v>466.87685088247503</v>
      </c>
      <c r="R625" s="17">
        <v>466.87685088247503</v>
      </c>
      <c r="S625" s="6">
        <f t="shared" si="286"/>
        <v>24.667696410915994</v>
      </c>
      <c r="T625" s="6">
        <f t="shared" si="287"/>
        <v>491.54454729339102</v>
      </c>
      <c r="U625" s="17">
        <v>86.941439931740007</v>
      </c>
      <c r="V625" s="6">
        <f t="shared" si="288"/>
        <v>78.398134379725406</v>
      </c>
      <c r="W625" s="6">
        <f t="shared" si="271"/>
        <v>78.398134379725406</v>
      </c>
      <c r="X625" s="17">
        <v>78.398134379725406</v>
      </c>
      <c r="Y625" s="6">
        <f t="shared" si="289"/>
        <v>8.5433055520146013</v>
      </c>
      <c r="Z625" s="6">
        <f t="shared" si="290"/>
        <v>86.941439931740007</v>
      </c>
      <c r="AA625" s="17">
        <v>0</v>
      </c>
      <c r="AB625" s="6">
        <f t="shared" si="291"/>
        <v>0</v>
      </c>
      <c r="AC625" s="6">
        <f t="shared" si="272"/>
        <v>0</v>
      </c>
      <c r="AD625" s="17">
        <v>0</v>
      </c>
      <c r="AE625" s="6">
        <f t="shared" si="292"/>
        <v>0</v>
      </c>
      <c r="AF625" s="17">
        <v>0</v>
      </c>
      <c r="AG625" s="6">
        <f t="shared" si="293"/>
        <v>0</v>
      </c>
      <c r="AH625" s="6">
        <f t="shared" si="273"/>
        <v>0</v>
      </c>
      <c r="AI625" s="6">
        <f t="shared" si="294"/>
        <v>0</v>
      </c>
      <c r="AJ625" s="17">
        <v>142.96695970742101</v>
      </c>
      <c r="AK625" s="6">
        <f t="shared" si="295"/>
        <v>115.492000001996</v>
      </c>
      <c r="AL625" s="6">
        <f t="shared" si="274"/>
        <v>115.492000001996</v>
      </c>
      <c r="AM625" s="17">
        <v>115.492000001996</v>
      </c>
      <c r="AN625" s="6">
        <f t="shared" si="296"/>
        <v>27.474959705425007</v>
      </c>
      <c r="AO625" s="6">
        <f t="shared" si="297"/>
        <v>142.96695970742101</v>
      </c>
      <c r="AP625" s="17">
        <v>2836.35395905718</v>
      </c>
      <c r="AQ625" s="6">
        <f t="shared" si="298"/>
        <v>2836.3539590571768</v>
      </c>
      <c r="AR625" s="17">
        <v>1450.0313063055901</v>
      </c>
      <c r="AS625" s="6">
        <f t="shared" si="275"/>
        <v>1450.0313063055901</v>
      </c>
      <c r="AT625" s="17">
        <v>1006.88335611348</v>
      </c>
      <c r="AU625" s="6">
        <f t="shared" si="276"/>
        <v>1006.88335611348</v>
      </c>
      <c r="AV625" s="17">
        <v>0</v>
      </c>
      <c r="AW625" s="6">
        <f t="shared" si="277"/>
        <v>0</v>
      </c>
      <c r="AX625" s="17">
        <v>379.43929663810701</v>
      </c>
      <c r="AY625" s="6">
        <f t="shared" si="278"/>
        <v>379.43929663810701</v>
      </c>
      <c r="AZ625" s="20">
        <v>294154442.61355001</v>
      </c>
      <c r="BA625" s="20">
        <v>1208954277.86677</v>
      </c>
      <c r="BB625" s="20">
        <v>217961364.27618301</v>
      </c>
      <c r="BC625" s="20">
        <v>0</v>
      </c>
      <c r="BD625" s="19">
        <f t="shared" si="279"/>
        <v>1721.0700847565031</v>
      </c>
      <c r="BE625" s="18">
        <v>51.082601426383597</v>
      </c>
      <c r="BF625" s="20">
        <v>0</v>
      </c>
      <c r="BG625" s="20">
        <v>0</v>
      </c>
      <c r="BH625" s="19">
        <f t="shared" si="299"/>
        <v>0</v>
      </c>
      <c r="BI625" s="18">
        <v>1225.82883154562</v>
      </c>
      <c r="BJ625">
        <v>132</v>
      </c>
      <c r="BK625">
        <v>1216</v>
      </c>
      <c r="BL625" s="22">
        <v>1844.76928</v>
      </c>
      <c r="BM625">
        <v>304</v>
      </c>
      <c r="BN625">
        <v>76</v>
      </c>
      <c r="BO625">
        <v>0.33708728105229402</v>
      </c>
    </row>
    <row r="626" spans="1:67" x14ac:dyDescent="0.2">
      <c r="A626" s="27">
        <v>625</v>
      </c>
      <c r="B626" s="36">
        <v>927.09743562274002</v>
      </c>
      <c r="C626" s="18">
        <v>501.599999999999</v>
      </c>
      <c r="D626">
        <v>400</v>
      </c>
      <c r="E626">
        <v>1600</v>
      </c>
      <c r="F626">
        <v>0</v>
      </c>
      <c r="G626" s="23">
        <f t="shared" si="280"/>
        <v>1</v>
      </c>
      <c r="H626" s="16">
        <v>97.157534246575295</v>
      </c>
      <c r="I626" s="17">
        <v>167.549337923758</v>
      </c>
      <c r="J626" s="6">
        <f t="shared" si="281"/>
        <v>167.89008136496903</v>
      </c>
      <c r="K626" s="6">
        <f t="shared" si="282"/>
        <v>167.89008136496903</v>
      </c>
      <c r="L626" s="6">
        <f t="shared" si="283"/>
        <v>1</v>
      </c>
      <c r="M626" s="6">
        <f t="shared" si="284"/>
        <v>167.549337923758</v>
      </c>
      <c r="N626" s="16">
        <v>98.341987712241206</v>
      </c>
      <c r="O626" s="17">
        <v>515.38161813350905</v>
      </c>
      <c r="P626" s="6">
        <f t="shared" si="285"/>
        <v>489.51496142832002</v>
      </c>
      <c r="Q626" s="6">
        <f t="shared" si="270"/>
        <v>489.51496142832002</v>
      </c>
      <c r="R626" s="17">
        <v>489.51496142832002</v>
      </c>
      <c r="S626" s="6">
        <f t="shared" si="286"/>
        <v>25.86665670518903</v>
      </c>
      <c r="T626" s="6">
        <f t="shared" si="287"/>
        <v>515.38161813350905</v>
      </c>
      <c r="U626" s="17">
        <v>86.932489810595996</v>
      </c>
      <c r="V626" s="6">
        <f t="shared" si="288"/>
        <v>78.389211002099501</v>
      </c>
      <c r="W626" s="6">
        <f t="shared" si="271"/>
        <v>78.389211002099501</v>
      </c>
      <c r="X626" s="17">
        <v>78.389211002099501</v>
      </c>
      <c r="Y626" s="6">
        <f t="shared" si="289"/>
        <v>8.5432788084964955</v>
      </c>
      <c r="Z626" s="6">
        <f t="shared" si="290"/>
        <v>86.932489810595996</v>
      </c>
      <c r="AA626" s="17">
        <v>0</v>
      </c>
      <c r="AB626" s="6">
        <f t="shared" si="291"/>
        <v>0</v>
      </c>
      <c r="AC626" s="6">
        <f t="shared" si="272"/>
        <v>0</v>
      </c>
      <c r="AD626" s="17">
        <v>0</v>
      </c>
      <c r="AE626" s="6">
        <f t="shared" si="292"/>
        <v>0</v>
      </c>
      <c r="AF626" s="17">
        <v>0</v>
      </c>
      <c r="AG626" s="6">
        <f t="shared" si="293"/>
        <v>0</v>
      </c>
      <c r="AH626" s="6">
        <f t="shared" si="273"/>
        <v>0</v>
      </c>
      <c r="AI626" s="6">
        <f t="shared" si="294"/>
        <v>0</v>
      </c>
      <c r="AJ626" s="17">
        <v>143.36286219405301</v>
      </c>
      <c r="AK626" s="6">
        <f t="shared" si="295"/>
        <v>115.797436772927</v>
      </c>
      <c r="AL626" s="6">
        <f t="shared" si="274"/>
        <v>115.797436772927</v>
      </c>
      <c r="AM626" s="17">
        <v>115.797436772927</v>
      </c>
      <c r="AN626" s="6">
        <f t="shared" si="296"/>
        <v>27.565425421126008</v>
      </c>
      <c r="AO626" s="6">
        <f t="shared" si="297"/>
        <v>143.36286219405301</v>
      </c>
      <c r="AP626" s="17">
        <v>2921.3265170259601</v>
      </c>
      <c r="AQ626" s="6">
        <f t="shared" si="298"/>
        <v>2921.326517025951</v>
      </c>
      <c r="AR626" s="17">
        <v>1535.1573181301101</v>
      </c>
      <c r="AS626" s="6">
        <f t="shared" si="275"/>
        <v>1535.1573181301101</v>
      </c>
      <c r="AT626" s="17">
        <v>1006.7719028865</v>
      </c>
      <c r="AU626" s="6">
        <f t="shared" si="276"/>
        <v>1006.7719028865</v>
      </c>
      <c r="AV626" s="17">
        <v>0</v>
      </c>
      <c r="AW626" s="6">
        <f t="shared" si="277"/>
        <v>0</v>
      </c>
      <c r="AX626" s="17">
        <v>379.39729600934101</v>
      </c>
      <c r="AY626" s="6">
        <f t="shared" si="278"/>
        <v>379.39729600934101</v>
      </c>
      <c r="AZ626" s="20">
        <v>296977341.48561901</v>
      </c>
      <c r="BA626" s="20">
        <v>1208957625.4742401</v>
      </c>
      <c r="BB626" s="20">
        <v>217016657.758607</v>
      </c>
      <c r="BC626" s="20">
        <v>0</v>
      </c>
      <c r="BD626" s="19">
        <f t="shared" si="279"/>
        <v>1722.9516247184661</v>
      </c>
      <c r="BE626" s="18">
        <v>52.384539457138601</v>
      </c>
      <c r="BF626" s="20">
        <v>0</v>
      </c>
      <c r="BG626" s="20">
        <v>0</v>
      </c>
      <c r="BH626" s="19">
        <f t="shared" si="299"/>
        <v>0</v>
      </c>
      <c r="BI626" s="18">
        <v>1297.9364098718299</v>
      </c>
      <c r="BJ626">
        <v>132</v>
      </c>
      <c r="BK626">
        <v>1216</v>
      </c>
      <c r="BL626" s="22">
        <v>1844.76928</v>
      </c>
      <c r="BM626">
        <v>304</v>
      </c>
      <c r="BN626">
        <v>76</v>
      </c>
      <c r="BO626">
        <v>0.335631855724011</v>
      </c>
    </row>
    <row r="627" spans="1:67" x14ac:dyDescent="0.2">
      <c r="A627" s="27">
        <v>626</v>
      </c>
      <c r="B627" s="36">
        <v>978.60284871289196</v>
      </c>
      <c r="C627" s="18">
        <v>501.599999999999</v>
      </c>
      <c r="D627">
        <v>400</v>
      </c>
      <c r="E627">
        <v>1600</v>
      </c>
      <c r="F627">
        <v>0</v>
      </c>
      <c r="G627" s="23">
        <f t="shared" si="280"/>
        <v>1</v>
      </c>
      <c r="H627" s="16">
        <v>97.363013698630098</v>
      </c>
      <c r="I627" s="17">
        <v>172.26256481972101</v>
      </c>
      <c r="J627" s="6">
        <f t="shared" si="281"/>
        <v>172.61310866215905</v>
      </c>
      <c r="K627" s="6">
        <f t="shared" si="282"/>
        <v>172.61310866215905</v>
      </c>
      <c r="L627" s="6">
        <f t="shared" si="283"/>
        <v>1</v>
      </c>
      <c r="M627" s="6">
        <f t="shared" si="284"/>
        <v>172.26256481972101</v>
      </c>
      <c r="N627" s="16">
        <v>98.434671551034498</v>
      </c>
      <c r="O627" s="17">
        <v>539.11571738433202</v>
      </c>
      <c r="P627" s="6">
        <f t="shared" si="285"/>
        <v>512.05518399413199</v>
      </c>
      <c r="Q627" s="6">
        <f t="shared" si="270"/>
        <v>512.05518399413199</v>
      </c>
      <c r="R627" s="17">
        <v>512.05518399413199</v>
      </c>
      <c r="S627" s="6">
        <f t="shared" si="286"/>
        <v>27.060533390200021</v>
      </c>
      <c r="T627" s="6">
        <f t="shared" si="287"/>
        <v>539.11571738433202</v>
      </c>
      <c r="U627" s="17">
        <v>86.924097325134795</v>
      </c>
      <c r="V627" s="6">
        <f t="shared" si="288"/>
        <v>78.380840558165303</v>
      </c>
      <c r="W627" s="6">
        <f t="shared" si="271"/>
        <v>78.380840558165303</v>
      </c>
      <c r="X627" s="17">
        <v>78.380840558165303</v>
      </c>
      <c r="Y627" s="6">
        <f t="shared" si="289"/>
        <v>8.5432567669694919</v>
      </c>
      <c r="Z627" s="6">
        <f t="shared" si="290"/>
        <v>86.924097325134795</v>
      </c>
      <c r="AA627" s="17">
        <v>0</v>
      </c>
      <c r="AB627" s="6">
        <f t="shared" si="291"/>
        <v>0</v>
      </c>
      <c r="AC627" s="6">
        <f t="shared" si="272"/>
        <v>0</v>
      </c>
      <c r="AD627" s="17">
        <v>0</v>
      </c>
      <c r="AE627" s="6">
        <f t="shared" si="292"/>
        <v>0</v>
      </c>
      <c r="AF627" s="17">
        <v>0</v>
      </c>
      <c r="AG627" s="6">
        <f t="shared" si="293"/>
        <v>0</v>
      </c>
      <c r="AH627" s="6">
        <f t="shared" si="273"/>
        <v>0</v>
      </c>
      <c r="AI627" s="6">
        <f t="shared" si="294"/>
        <v>0</v>
      </c>
      <c r="AJ627" s="17">
        <v>143.881329916097</v>
      </c>
      <c r="AK627" s="6">
        <f t="shared" si="295"/>
        <v>116.20048238731501</v>
      </c>
      <c r="AL627" s="6">
        <f t="shared" si="274"/>
        <v>116.20048238731501</v>
      </c>
      <c r="AM627" s="17">
        <v>116.20048238731501</v>
      </c>
      <c r="AN627" s="6">
        <f t="shared" si="296"/>
        <v>27.680847528781996</v>
      </c>
      <c r="AO627" s="6">
        <f t="shared" si="297"/>
        <v>143.881329916097</v>
      </c>
      <c r="AP627" s="17">
        <v>3006.29974307982</v>
      </c>
      <c r="AQ627" s="6">
        <f t="shared" si="298"/>
        <v>3006.2997430798109</v>
      </c>
      <c r="AR627" s="17">
        <v>1620.2749841863699</v>
      </c>
      <c r="AS627" s="6">
        <f t="shared" si="275"/>
        <v>1620.2749841863699</v>
      </c>
      <c r="AT627" s="17">
        <v>1006.66699640309</v>
      </c>
      <c r="AU627" s="6">
        <f t="shared" si="276"/>
        <v>1006.66699640309</v>
      </c>
      <c r="AV627" s="17">
        <v>0</v>
      </c>
      <c r="AW627" s="6">
        <f t="shared" si="277"/>
        <v>0</v>
      </c>
      <c r="AX627" s="17">
        <v>379.35776249035098</v>
      </c>
      <c r="AY627" s="6">
        <f t="shared" si="278"/>
        <v>379.35776249035098</v>
      </c>
      <c r="AZ627" s="20">
        <v>299592284.02155799</v>
      </c>
      <c r="BA627" s="20">
        <v>1208960646.43543</v>
      </c>
      <c r="BB627" s="20">
        <v>216022515.117136</v>
      </c>
      <c r="BC627" s="20">
        <v>0</v>
      </c>
      <c r="BD627" s="19">
        <f t="shared" si="279"/>
        <v>1724.5754455741242</v>
      </c>
      <c r="BE627" s="18">
        <v>53.6230322508722</v>
      </c>
      <c r="BF627" s="20">
        <v>0</v>
      </c>
      <c r="BG627" s="20">
        <v>0</v>
      </c>
      <c r="BH627" s="19">
        <f t="shared" si="299"/>
        <v>0</v>
      </c>
      <c r="BI627" s="18">
        <v>1370.0439881980401</v>
      </c>
      <c r="BJ627">
        <v>132</v>
      </c>
      <c r="BK627">
        <v>1216</v>
      </c>
      <c r="BL627" s="22">
        <v>1844.76928</v>
      </c>
      <c r="BM627">
        <v>304</v>
      </c>
      <c r="BN627">
        <v>76</v>
      </c>
      <c r="BO627">
        <v>0.334100271097797</v>
      </c>
    </row>
    <row r="628" spans="1:67" x14ac:dyDescent="0.2">
      <c r="A628" s="27">
        <v>627</v>
      </c>
      <c r="B628" s="36">
        <v>1030.10826180304</v>
      </c>
      <c r="C628" s="18">
        <v>501.599999999999</v>
      </c>
      <c r="D628">
        <v>400</v>
      </c>
      <c r="E628">
        <v>1600</v>
      </c>
      <c r="F628">
        <v>0</v>
      </c>
      <c r="G628" s="23">
        <f t="shared" si="280"/>
        <v>1</v>
      </c>
      <c r="H628" s="16">
        <v>97.511415525114103</v>
      </c>
      <c r="I628" s="17">
        <v>176.98673784713301</v>
      </c>
      <c r="J628" s="6">
        <f t="shared" si="281"/>
        <v>177.33553540659068</v>
      </c>
      <c r="K628" s="6">
        <f t="shared" si="282"/>
        <v>177.33553540659068</v>
      </c>
      <c r="L628" s="6">
        <f t="shared" si="283"/>
        <v>1</v>
      </c>
      <c r="M628" s="6">
        <f t="shared" si="284"/>
        <v>176.98673784713301</v>
      </c>
      <c r="N628" s="16">
        <v>98.515348648867402</v>
      </c>
      <c r="O628" s="17">
        <v>562.83670497100604</v>
      </c>
      <c r="P628" s="6">
        <f t="shared" si="285"/>
        <v>534.58287632633699</v>
      </c>
      <c r="Q628" s="6">
        <f t="shared" si="270"/>
        <v>534.58287632633699</v>
      </c>
      <c r="R628" s="17">
        <v>534.58287632633699</v>
      </c>
      <c r="S628" s="6">
        <f t="shared" si="286"/>
        <v>28.253828644669056</v>
      </c>
      <c r="T628" s="6">
        <f t="shared" si="287"/>
        <v>562.83670497100604</v>
      </c>
      <c r="U628" s="17">
        <v>86.916184156364096</v>
      </c>
      <c r="V628" s="6">
        <f t="shared" si="288"/>
        <v>78.372948136739794</v>
      </c>
      <c r="W628" s="6">
        <f t="shared" si="271"/>
        <v>78.372948136739794</v>
      </c>
      <c r="X628" s="17">
        <v>78.372948136739794</v>
      </c>
      <c r="Y628" s="6">
        <f t="shared" si="289"/>
        <v>8.5432360196243025</v>
      </c>
      <c r="Z628" s="6">
        <f t="shared" si="290"/>
        <v>86.916184156364096</v>
      </c>
      <c r="AA628" s="17">
        <v>0</v>
      </c>
      <c r="AB628" s="6">
        <f t="shared" si="291"/>
        <v>0</v>
      </c>
      <c r="AC628" s="6">
        <f t="shared" si="272"/>
        <v>0</v>
      </c>
      <c r="AD628" s="17">
        <v>0</v>
      </c>
      <c r="AE628" s="6">
        <f t="shared" si="292"/>
        <v>0</v>
      </c>
      <c r="AF628" s="17">
        <v>0</v>
      </c>
      <c r="AG628" s="6">
        <f t="shared" si="293"/>
        <v>0</v>
      </c>
      <c r="AH628" s="6">
        <f t="shared" si="273"/>
        <v>0</v>
      </c>
      <c r="AI628" s="6">
        <f t="shared" si="294"/>
        <v>0</v>
      </c>
      <c r="AJ628" s="17">
        <v>144.38998669366799</v>
      </c>
      <c r="AK628" s="6">
        <f t="shared" si="295"/>
        <v>116.592782870907</v>
      </c>
      <c r="AL628" s="6">
        <f t="shared" si="274"/>
        <v>116.592782870907</v>
      </c>
      <c r="AM628" s="17">
        <v>116.592782870907</v>
      </c>
      <c r="AN628" s="6">
        <f t="shared" si="296"/>
        <v>27.797203822760991</v>
      </c>
      <c r="AO628" s="6">
        <f t="shared" si="297"/>
        <v>144.38998669366799</v>
      </c>
      <c r="AP628" s="17">
        <v>3091.2735800334899</v>
      </c>
      <c r="AQ628" s="6">
        <f t="shared" si="298"/>
        <v>3091.273580033484</v>
      </c>
      <c r="AR628" s="17">
        <v>1705.38501883713</v>
      </c>
      <c r="AS628" s="6">
        <f t="shared" si="275"/>
        <v>1705.38501883713</v>
      </c>
      <c r="AT628" s="17">
        <v>1006.56807628946</v>
      </c>
      <c r="AU628" s="6">
        <f t="shared" si="276"/>
        <v>1006.56807628946</v>
      </c>
      <c r="AV628" s="17">
        <v>0</v>
      </c>
      <c r="AW628" s="6">
        <f t="shared" si="277"/>
        <v>0</v>
      </c>
      <c r="AX628" s="17">
        <v>379.32048490689402</v>
      </c>
      <c r="AY628" s="6">
        <f t="shared" si="278"/>
        <v>379.32048490689402</v>
      </c>
      <c r="AZ628" s="20">
        <v>301943796.50571698</v>
      </c>
      <c r="BA628" s="20">
        <v>1208963667.39662</v>
      </c>
      <c r="BB628" s="20">
        <v>215081444.42581999</v>
      </c>
      <c r="BC628" s="20">
        <v>0</v>
      </c>
      <c r="BD628" s="19">
        <f t="shared" si="279"/>
        <v>1725.9889083281569</v>
      </c>
      <c r="BE628" s="18">
        <v>54.802257357825397</v>
      </c>
      <c r="BF628" s="20">
        <v>0</v>
      </c>
      <c r="BG628" s="20">
        <v>0</v>
      </c>
      <c r="BH628" s="19">
        <f t="shared" si="299"/>
        <v>0</v>
      </c>
      <c r="BI628" s="18">
        <v>1442.15156652426</v>
      </c>
      <c r="BJ628">
        <v>132</v>
      </c>
      <c r="BK628">
        <v>1216</v>
      </c>
      <c r="BL628" s="22">
        <v>1844.76928</v>
      </c>
      <c r="BM628">
        <v>304</v>
      </c>
      <c r="BN628">
        <v>76</v>
      </c>
      <c r="BO628">
        <v>0.332650453419509</v>
      </c>
    </row>
    <row r="629" spans="1:67" x14ac:dyDescent="0.2">
      <c r="A629" s="27">
        <v>628</v>
      </c>
      <c r="B629" s="36">
        <v>20.602165236060799</v>
      </c>
      <c r="C629" s="18">
        <v>551</v>
      </c>
      <c r="D629">
        <v>400</v>
      </c>
      <c r="E629">
        <v>1600</v>
      </c>
      <c r="F629">
        <v>0</v>
      </c>
      <c r="G629" s="23">
        <f t="shared" si="280"/>
        <v>1</v>
      </c>
      <c r="H629" s="16">
        <v>77.682648401826398</v>
      </c>
      <c r="I629" s="17">
        <v>100.949221238543</v>
      </c>
      <c r="J629" s="6">
        <f t="shared" si="281"/>
        <v>101.04344551606805</v>
      </c>
      <c r="K629" s="6">
        <f t="shared" si="282"/>
        <v>101.04344551606805</v>
      </c>
      <c r="L629" s="6">
        <f t="shared" si="283"/>
        <v>1</v>
      </c>
      <c r="M629" s="6">
        <f t="shared" si="284"/>
        <v>100.949221238543</v>
      </c>
      <c r="N629" s="16">
        <v>85.365380415159606</v>
      </c>
      <c r="O629" s="17">
        <v>146.652620241036</v>
      </c>
      <c r="P629" s="6">
        <f t="shared" si="285"/>
        <v>139.31668625907</v>
      </c>
      <c r="Q629" s="6">
        <f t="shared" si="270"/>
        <v>139.31668625907</v>
      </c>
      <c r="R629" s="17">
        <v>139.31668625907</v>
      </c>
      <c r="S629" s="6">
        <f t="shared" si="286"/>
        <v>7.3359339819660079</v>
      </c>
      <c r="T629" s="6">
        <f t="shared" si="287"/>
        <v>146.652620241036</v>
      </c>
      <c r="U629" s="17">
        <v>93.530571224645499</v>
      </c>
      <c r="V629" s="6">
        <f t="shared" si="288"/>
        <v>84.367873900876603</v>
      </c>
      <c r="W629" s="6">
        <f t="shared" si="271"/>
        <v>84.367873900876603</v>
      </c>
      <c r="X629" s="17">
        <v>84.367873900876603</v>
      </c>
      <c r="Y629" s="6">
        <f t="shared" si="289"/>
        <v>9.1626973237688958</v>
      </c>
      <c r="Z629" s="6">
        <f t="shared" si="290"/>
        <v>93.530571224645499</v>
      </c>
      <c r="AA629" s="17">
        <v>0</v>
      </c>
      <c r="AB629" s="6">
        <f t="shared" si="291"/>
        <v>0</v>
      </c>
      <c r="AC629" s="6">
        <f t="shared" si="272"/>
        <v>0</v>
      </c>
      <c r="AD629" s="17">
        <v>0</v>
      </c>
      <c r="AE629" s="6">
        <f t="shared" si="292"/>
        <v>0</v>
      </c>
      <c r="AF629" s="17">
        <v>0</v>
      </c>
      <c r="AG629" s="6">
        <f t="shared" si="293"/>
        <v>0</v>
      </c>
      <c r="AH629" s="6">
        <f t="shared" si="273"/>
        <v>0</v>
      </c>
      <c r="AI629" s="6">
        <f t="shared" si="294"/>
        <v>0</v>
      </c>
      <c r="AJ629" s="17">
        <v>136.22333476873101</v>
      </c>
      <c r="AK629" s="6">
        <f t="shared" si="295"/>
        <v>110.410750978675</v>
      </c>
      <c r="AL629" s="6">
        <f t="shared" si="274"/>
        <v>110.410750978675</v>
      </c>
      <c r="AM629" s="17">
        <v>110.410750978675</v>
      </c>
      <c r="AN629" s="6">
        <f t="shared" si="296"/>
        <v>25.81258379005601</v>
      </c>
      <c r="AO629" s="6">
        <f t="shared" si="297"/>
        <v>136.22333476873101</v>
      </c>
      <c r="AP629" s="17">
        <v>1524.77001880128</v>
      </c>
      <c r="AQ629" s="6">
        <f t="shared" si="298"/>
        <v>1524.7700188012846</v>
      </c>
      <c r="AR629" s="17">
        <v>34.2343766336746</v>
      </c>
      <c r="AS629" s="6">
        <f t="shared" si="275"/>
        <v>34.2343766336746</v>
      </c>
      <c r="AT629" s="17">
        <v>1109.80635811346</v>
      </c>
      <c r="AU629" s="6">
        <f t="shared" si="276"/>
        <v>1109.80635811346</v>
      </c>
      <c r="AV629" s="17">
        <v>0</v>
      </c>
      <c r="AW629" s="6">
        <f t="shared" si="277"/>
        <v>0</v>
      </c>
      <c r="AX629" s="17">
        <v>380.72928405415001</v>
      </c>
      <c r="AY629" s="6">
        <f t="shared" si="278"/>
        <v>380.72928405415001</v>
      </c>
      <c r="AZ629" s="20">
        <v>23874296.298754599</v>
      </c>
      <c r="BA629" s="20">
        <v>1238244642.9670701</v>
      </c>
      <c r="BB629" s="20">
        <v>233482525.60777101</v>
      </c>
      <c r="BC629" s="20">
        <v>0</v>
      </c>
      <c r="BD629" s="19">
        <f t="shared" si="279"/>
        <v>1495.6014648735957</v>
      </c>
      <c r="BE629" s="18">
        <v>26.695774148642801</v>
      </c>
      <c r="BF629" s="20">
        <v>0</v>
      </c>
      <c r="BG629" s="20">
        <v>0</v>
      </c>
      <c r="BH629" s="19">
        <f t="shared" si="299"/>
        <v>0</v>
      </c>
      <c r="BI629" s="18">
        <v>28.8430313304852</v>
      </c>
      <c r="BJ629">
        <v>145</v>
      </c>
      <c r="BK629">
        <v>1216</v>
      </c>
      <c r="BL629" s="22">
        <v>1844.76928</v>
      </c>
      <c r="BM629">
        <v>304</v>
      </c>
      <c r="BN629">
        <v>76</v>
      </c>
      <c r="BO629">
        <v>0.35987846781882699</v>
      </c>
    </row>
    <row r="630" spans="1:67" x14ac:dyDescent="0.2">
      <c r="A630" s="27">
        <v>629</v>
      </c>
      <c r="B630" s="36">
        <v>51.505413090152203</v>
      </c>
      <c r="C630" s="18">
        <v>551</v>
      </c>
      <c r="D630">
        <v>400</v>
      </c>
      <c r="E630">
        <v>1600</v>
      </c>
      <c r="F630">
        <v>0</v>
      </c>
      <c r="G630" s="23">
        <f t="shared" si="280"/>
        <v>1</v>
      </c>
      <c r="H630" s="16">
        <v>79.315068493150605</v>
      </c>
      <c r="I630" s="17">
        <v>102.456848153208</v>
      </c>
      <c r="J630" s="6">
        <f t="shared" si="281"/>
        <v>102.58338154690477</v>
      </c>
      <c r="K630" s="6">
        <f t="shared" si="282"/>
        <v>102.58338154690477</v>
      </c>
      <c r="L630" s="6">
        <f t="shared" si="283"/>
        <v>1</v>
      </c>
      <c r="M630" s="6">
        <f t="shared" si="284"/>
        <v>102.456848153208</v>
      </c>
      <c r="N630" s="16">
        <v>86.9716094710828</v>
      </c>
      <c r="O630" s="17">
        <v>150.55738789345301</v>
      </c>
      <c r="P630" s="6">
        <f t="shared" si="285"/>
        <v>143.02437278240001</v>
      </c>
      <c r="Q630" s="6">
        <f t="shared" si="270"/>
        <v>143.02437278240001</v>
      </c>
      <c r="R630" s="17">
        <v>143.02437278240001</v>
      </c>
      <c r="S630" s="6">
        <f t="shared" si="286"/>
        <v>7.5330151110530039</v>
      </c>
      <c r="T630" s="6">
        <f t="shared" si="287"/>
        <v>150.55738789345301</v>
      </c>
      <c r="U630" s="17">
        <v>93.499906701782805</v>
      </c>
      <c r="V630" s="6">
        <f t="shared" si="288"/>
        <v>84.338186920641206</v>
      </c>
      <c r="W630" s="6">
        <f t="shared" si="271"/>
        <v>84.338186920641206</v>
      </c>
      <c r="X630" s="17">
        <v>84.338186920641206</v>
      </c>
      <c r="Y630" s="6">
        <f t="shared" si="289"/>
        <v>9.1617197811415991</v>
      </c>
      <c r="Z630" s="6">
        <f t="shared" si="290"/>
        <v>93.499906701782805</v>
      </c>
      <c r="AA630" s="17">
        <v>0</v>
      </c>
      <c r="AB630" s="6">
        <f t="shared" si="291"/>
        <v>0</v>
      </c>
      <c r="AC630" s="6">
        <f t="shared" si="272"/>
        <v>0</v>
      </c>
      <c r="AD630" s="17">
        <v>0</v>
      </c>
      <c r="AE630" s="6">
        <f t="shared" si="292"/>
        <v>0</v>
      </c>
      <c r="AF630" s="17">
        <v>0</v>
      </c>
      <c r="AG630" s="6">
        <f t="shared" si="293"/>
        <v>0</v>
      </c>
      <c r="AH630" s="6">
        <f t="shared" si="273"/>
        <v>0</v>
      </c>
      <c r="AI630" s="6">
        <f t="shared" si="294"/>
        <v>0</v>
      </c>
      <c r="AJ630" s="17">
        <v>139.81659907641099</v>
      </c>
      <c r="AK630" s="6">
        <f t="shared" si="295"/>
        <v>113.30730806363501</v>
      </c>
      <c r="AL630" s="6">
        <f t="shared" si="274"/>
        <v>113.30730806363501</v>
      </c>
      <c r="AM630" s="17">
        <v>113.30730806363501</v>
      </c>
      <c r="AN630" s="6">
        <f t="shared" si="296"/>
        <v>26.509291012775989</v>
      </c>
      <c r="AO630" s="6">
        <f t="shared" si="297"/>
        <v>139.81659907641099</v>
      </c>
      <c r="AP630" s="17">
        <v>1575.7350961064701</v>
      </c>
      <c r="AQ630" s="6">
        <f t="shared" si="298"/>
        <v>1575.7350961064694</v>
      </c>
      <c r="AR630" s="17">
        <v>85.564954682302499</v>
      </c>
      <c r="AS630" s="6">
        <f t="shared" si="275"/>
        <v>85.564954682302499</v>
      </c>
      <c r="AT630" s="17">
        <v>1109.5342176577101</v>
      </c>
      <c r="AU630" s="6">
        <f t="shared" si="276"/>
        <v>1109.5342176577101</v>
      </c>
      <c r="AV630" s="17">
        <v>0</v>
      </c>
      <c r="AW630" s="6">
        <f t="shared" si="277"/>
        <v>0</v>
      </c>
      <c r="AX630" s="17">
        <v>380.63592376645698</v>
      </c>
      <c r="AY630" s="6">
        <f t="shared" si="278"/>
        <v>380.63592376645698</v>
      </c>
      <c r="AZ630" s="20">
        <v>58087116.420202598</v>
      </c>
      <c r="BA630" s="20">
        <v>1238381631.27789</v>
      </c>
      <c r="BB630" s="20">
        <v>227273850.235273</v>
      </c>
      <c r="BC630" s="20">
        <v>0</v>
      </c>
      <c r="BD630" s="19">
        <f t="shared" si="279"/>
        <v>1523.7425979333652</v>
      </c>
      <c r="BE630" s="18">
        <v>27.469340699964501</v>
      </c>
      <c r="BF630" s="20">
        <v>0</v>
      </c>
      <c r="BG630" s="20">
        <v>0</v>
      </c>
      <c r="BH630" s="19">
        <f t="shared" si="299"/>
        <v>0</v>
      </c>
      <c r="BI630" s="18">
        <v>72.107578326213101</v>
      </c>
      <c r="BJ630">
        <v>145</v>
      </c>
      <c r="BK630">
        <v>1216</v>
      </c>
      <c r="BL630" s="22">
        <v>1844.76928</v>
      </c>
      <c r="BM630">
        <v>304</v>
      </c>
      <c r="BN630">
        <v>76</v>
      </c>
      <c r="BO630">
        <v>0.35044610338577598</v>
      </c>
    </row>
    <row r="631" spans="1:67" x14ac:dyDescent="0.2">
      <c r="A631" s="27">
        <v>630</v>
      </c>
      <c r="B631" s="36">
        <v>154.516239270456</v>
      </c>
      <c r="C631" s="18">
        <v>551</v>
      </c>
      <c r="D631">
        <v>400</v>
      </c>
      <c r="E631">
        <v>1600</v>
      </c>
      <c r="F631">
        <v>0</v>
      </c>
      <c r="G631" s="23">
        <f t="shared" si="280"/>
        <v>1</v>
      </c>
      <c r="H631" s="16">
        <v>85.148401826484005</v>
      </c>
      <c r="I631" s="17">
        <v>108.131022732771</v>
      </c>
      <c r="J631" s="6">
        <f t="shared" si="281"/>
        <v>108.33967774202556</v>
      </c>
      <c r="K631" s="6">
        <f t="shared" si="282"/>
        <v>108.33967774202556</v>
      </c>
      <c r="L631" s="6">
        <f t="shared" si="283"/>
        <v>1</v>
      </c>
      <c r="M631" s="6">
        <f t="shared" si="284"/>
        <v>108.131022732771</v>
      </c>
      <c r="N631" s="16">
        <v>91.353190684337605</v>
      </c>
      <c r="O631" s="17">
        <v>170.045024257129</v>
      </c>
      <c r="P631" s="6">
        <f t="shared" si="285"/>
        <v>161.53124376692799</v>
      </c>
      <c r="Q631" s="6">
        <f t="shared" si="270"/>
        <v>161.53124376692799</v>
      </c>
      <c r="R631" s="17">
        <v>161.53124376692799</v>
      </c>
      <c r="S631" s="6">
        <f t="shared" si="286"/>
        <v>8.5137804902010146</v>
      </c>
      <c r="T631" s="6">
        <f t="shared" si="287"/>
        <v>170.045024257129</v>
      </c>
      <c r="U631" s="17">
        <v>93.417972004093699</v>
      </c>
      <c r="V631" s="6">
        <f t="shared" si="288"/>
        <v>84.258440029693304</v>
      </c>
      <c r="W631" s="6">
        <f t="shared" si="271"/>
        <v>84.258440029693304</v>
      </c>
      <c r="X631" s="17">
        <v>84.258440029693304</v>
      </c>
      <c r="Y631" s="6">
        <f t="shared" si="289"/>
        <v>9.1595319744003945</v>
      </c>
      <c r="Z631" s="6">
        <f t="shared" si="290"/>
        <v>93.417972004093699</v>
      </c>
      <c r="AA631" s="17">
        <v>0</v>
      </c>
      <c r="AB631" s="6">
        <f t="shared" si="291"/>
        <v>0</v>
      </c>
      <c r="AC631" s="6">
        <f t="shared" si="272"/>
        <v>0</v>
      </c>
      <c r="AD631" s="17">
        <v>0</v>
      </c>
      <c r="AE631" s="6">
        <f t="shared" si="292"/>
        <v>0</v>
      </c>
      <c r="AF631" s="17">
        <v>0</v>
      </c>
      <c r="AG631" s="6">
        <f t="shared" si="293"/>
        <v>0</v>
      </c>
      <c r="AH631" s="6">
        <f t="shared" si="273"/>
        <v>0</v>
      </c>
      <c r="AI631" s="6">
        <f t="shared" si="294"/>
        <v>0</v>
      </c>
      <c r="AJ631" s="17">
        <v>151.60486545085399</v>
      </c>
      <c r="AK631" s="6">
        <f t="shared" si="295"/>
        <v>122.77358949454501</v>
      </c>
      <c r="AL631" s="6">
        <f t="shared" si="274"/>
        <v>122.77358949454501</v>
      </c>
      <c r="AM631" s="17">
        <v>122.77358949454501</v>
      </c>
      <c r="AN631" s="6">
        <f t="shared" si="296"/>
        <v>28.831275956308986</v>
      </c>
      <c r="AO631" s="6">
        <f t="shared" si="297"/>
        <v>151.60486545085399</v>
      </c>
      <c r="AP631" s="17">
        <v>1745.6300924352499</v>
      </c>
      <c r="AQ631" s="6">
        <f t="shared" si="298"/>
        <v>1745.6300924352502</v>
      </c>
      <c r="AR631" s="17">
        <v>256.51339848840701</v>
      </c>
      <c r="AS631" s="6">
        <f t="shared" si="275"/>
        <v>256.51339848840701</v>
      </c>
      <c r="AT631" s="17">
        <v>1108.74985351693</v>
      </c>
      <c r="AU631" s="6">
        <f t="shared" si="276"/>
        <v>1108.74985351693</v>
      </c>
      <c r="AV631" s="17">
        <v>0</v>
      </c>
      <c r="AW631" s="6">
        <f t="shared" si="277"/>
        <v>0</v>
      </c>
      <c r="AX631" s="17">
        <v>380.366840429913</v>
      </c>
      <c r="AY631" s="6">
        <f t="shared" si="278"/>
        <v>380.366840429913</v>
      </c>
      <c r="AZ631" s="20">
        <v>153399084.24992299</v>
      </c>
      <c r="BA631" s="20">
        <v>1238680636.85815</v>
      </c>
      <c r="BB631" s="20">
        <v>208428179.68151799</v>
      </c>
      <c r="BC631" s="20">
        <v>0</v>
      </c>
      <c r="BD631" s="19">
        <f t="shared" si="279"/>
        <v>1600.5079007895911</v>
      </c>
      <c r="BE631" s="18">
        <v>30.484090988237</v>
      </c>
      <c r="BF631" s="20">
        <v>0</v>
      </c>
      <c r="BG631" s="20">
        <v>0</v>
      </c>
      <c r="BH631" s="19">
        <f t="shared" si="299"/>
        <v>0</v>
      </c>
      <c r="BI631" s="18">
        <v>216.32273497863901</v>
      </c>
      <c r="BJ631">
        <v>145</v>
      </c>
      <c r="BK631">
        <v>1216</v>
      </c>
      <c r="BL631" s="22">
        <v>1844.76928</v>
      </c>
      <c r="BM631">
        <v>304</v>
      </c>
      <c r="BN631">
        <v>76</v>
      </c>
      <c r="BO631">
        <v>0.32204743664671498</v>
      </c>
    </row>
    <row r="632" spans="1:67" x14ac:dyDescent="0.2">
      <c r="A632" s="27">
        <v>631</v>
      </c>
      <c r="B632" s="36">
        <v>206.02165236060799</v>
      </c>
      <c r="C632" s="18">
        <v>551</v>
      </c>
      <c r="D632">
        <v>400</v>
      </c>
      <c r="E632">
        <v>1600</v>
      </c>
      <c r="F632">
        <v>0</v>
      </c>
      <c r="G632" s="23">
        <f t="shared" si="280"/>
        <v>1</v>
      </c>
      <c r="H632" s="16">
        <v>87.739726027397197</v>
      </c>
      <c r="I632" s="17">
        <v>111.52339198213301</v>
      </c>
      <c r="J632" s="6">
        <f t="shared" si="281"/>
        <v>111.75078670631309</v>
      </c>
      <c r="K632" s="6">
        <f t="shared" si="282"/>
        <v>111.75078670631309</v>
      </c>
      <c r="L632" s="6">
        <f t="shared" si="283"/>
        <v>1</v>
      </c>
      <c r="M632" s="6">
        <f t="shared" si="284"/>
        <v>111.52339198213301</v>
      </c>
      <c r="N632" s="16">
        <v>92.866067856260798</v>
      </c>
      <c r="O632" s="17">
        <v>187.04722862059899</v>
      </c>
      <c r="P632" s="6">
        <f t="shared" si="285"/>
        <v>177.67950474266101</v>
      </c>
      <c r="Q632" s="6">
        <f t="shared" si="270"/>
        <v>177.67950474266101</v>
      </c>
      <c r="R632" s="17">
        <v>177.67950474266101</v>
      </c>
      <c r="S632" s="6">
        <f t="shared" si="286"/>
        <v>9.3677238779379763</v>
      </c>
      <c r="T632" s="6">
        <f t="shared" si="287"/>
        <v>187.04722862059899</v>
      </c>
      <c r="U632" s="17">
        <v>93.386436386924103</v>
      </c>
      <c r="V632" s="6">
        <f t="shared" si="288"/>
        <v>84.227508160677104</v>
      </c>
      <c r="W632" s="6">
        <f t="shared" si="271"/>
        <v>84.227508160677104</v>
      </c>
      <c r="X632" s="17">
        <v>84.227508160677104</v>
      </c>
      <c r="Y632" s="6">
        <f t="shared" si="289"/>
        <v>9.1589282262469993</v>
      </c>
      <c r="Z632" s="6">
        <f t="shared" si="290"/>
        <v>93.386436386924103</v>
      </c>
      <c r="AA632" s="17">
        <v>0</v>
      </c>
      <c r="AB632" s="6">
        <f t="shared" si="291"/>
        <v>0</v>
      </c>
      <c r="AC632" s="6">
        <f t="shared" si="272"/>
        <v>0</v>
      </c>
      <c r="AD632" s="17">
        <v>0</v>
      </c>
      <c r="AE632" s="6">
        <f t="shared" si="292"/>
        <v>0</v>
      </c>
      <c r="AF632" s="17">
        <v>0</v>
      </c>
      <c r="AG632" s="6">
        <f t="shared" si="293"/>
        <v>0</v>
      </c>
      <c r="AH632" s="6">
        <f t="shared" si="273"/>
        <v>0</v>
      </c>
      <c r="AI632" s="6">
        <f t="shared" si="294"/>
        <v>0</v>
      </c>
      <c r="AJ632" s="17">
        <v>155.205403828475</v>
      </c>
      <c r="AK632" s="6">
        <f t="shared" si="295"/>
        <v>125.633253437742</v>
      </c>
      <c r="AL632" s="6">
        <f t="shared" si="274"/>
        <v>125.633253437742</v>
      </c>
      <c r="AM632" s="17">
        <v>125.633253437742</v>
      </c>
      <c r="AN632" s="6">
        <f t="shared" si="296"/>
        <v>29.572150390733</v>
      </c>
      <c r="AO632" s="6">
        <f t="shared" si="297"/>
        <v>155.205403828475</v>
      </c>
      <c r="AP632" s="17">
        <v>1830.5829985554101</v>
      </c>
      <c r="AQ632" s="6">
        <f t="shared" si="298"/>
        <v>1830.5829985554039</v>
      </c>
      <c r="AR632" s="17">
        <v>341.91484470266101</v>
      </c>
      <c r="AS632" s="6">
        <f t="shared" si="275"/>
        <v>341.91484470266101</v>
      </c>
      <c r="AT632" s="17">
        <v>1108.41588455019</v>
      </c>
      <c r="AU632" s="6">
        <f t="shared" si="276"/>
        <v>1108.41588455019</v>
      </c>
      <c r="AV632" s="17">
        <v>0</v>
      </c>
      <c r="AW632" s="6">
        <f t="shared" si="277"/>
        <v>0</v>
      </c>
      <c r="AX632" s="17">
        <v>380.25226930255297</v>
      </c>
      <c r="AY632" s="6">
        <f t="shared" si="278"/>
        <v>380.25226930255297</v>
      </c>
      <c r="AZ632" s="20">
        <v>184590816.66938201</v>
      </c>
      <c r="BA632" s="20">
        <v>1238761511.09005</v>
      </c>
      <c r="BB632" s="20">
        <v>203661181.08225399</v>
      </c>
      <c r="BC632" s="20">
        <v>0</v>
      </c>
      <c r="BD632" s="19">
        <f t="shared" si="279"/>
        <v>1627.013508841686</v>
      </c>
      <c r="BE632" s="18">
        <v>32.281150889288703</v>
      </c>
      <c r="BF632" s="20">
        <v>0</v>
      </c>
      <c r="BG632" s="20">
        <v>0</v>
      </c>
      <c r="BH632" s="19">
        <f t="shared" si="299"/>
        <v>0</v>
      </c>
      <c r="BI632" s="18">
        <v>288.43031330485201</v>
      </c>
      <c r="BJ632">
        <v>145</v>
      </c>
      <c r="BK632">
        <v>1216</v>
      </c>
      <c r="BL632" s="22">
        <v>1844.76928</v>
      </c>
      <c r="BM632">
        <v>304</v>
      </c>
      <c r="BN632">
        <v>76</v>
      </c>
      <c r="BO632">
        <v>0.31500978048429301</v>
      </c>
    </row>
    <row r="633" spans="1:67" x14ac:dyDescent="0.2">
      <c r="A633" s="27">
        <v>632</v>
      </c>
      <c r="B633" s="36">
        <v>257.52706545076097</v>
      </c>
      <c r="C633" s="18">
        <v>551</v>
      </c>
      <c r="D633">
        <v>400</v>
      </c>
      <c r="E633">
        <v>1600</v>
      </c>
      <c r="F633">
        <v>0</v>
      </c>
      <c r="G633" s="23">
        <f t="shared" si="280"/>
        <v>1</v>
      </c>
      <c r="H633" s="16">
        <v>89.737442922374399</v>
      </c>
      <c r="I633" s="17">
        <v>115.258532344781</v>
      </c>
      <c r="J633" s="6">
        <f t="shared" si="281"/>
        <v>115.49594138583316</v>
      </c>
      <c r="K633" s="6">
        <f t="shared" si="282"/>
        <v>115.49594138583316</v>
      </c>
      <c r="L633" s="6">
        <f t="shared" si="283"/>
        <v>1</v>
      </c>
      <c r="M633" s="6">
        <f t="shared" si="284"/>
        <v>115.258532344781</v>
      </c>
      <c r="N633" s="16">
        <v>94.003904535004096</v>
      </c>
      <c r="O633" s="17">
        <v>210.90206161002899</v>
      </c>
      <c r="P633" s="6">
        <f t="shared" si="285"/>
        <v>200.33689808883</v>
      </c>
      <c r="Q633" s="6">
        <f t="shared" si="270"/>
        <v>200.33689808883</v>
      </c>
      <c r="R633" s="17">
        <v>200.33689808883</v>
      </c>
      <c r="S633" s="6">
        <f t="shared" si="286"/>
        <v>10.565163521198997</v>
      </c>
      <c r="T633" s="6">
        <f t="shared" si="287"/>
        <v>210.90206161002899</v>
      </c>
      <c r="U633" s="17">
        <v>93.358940389816397</v>
      </c>
      <c r="V633" s="6">
        <f t="shared" si="288"/>
        <v>84.200454682352401</v>
      </c>
      <c r="W633" s="6">
        <f t="shared" si="271"/>
        <v>84.200454682352401</v>
      </c>
      <c r="X633" s="17">
        <v>84.200454682352401</v>
      </c>
      <c r="Y633" s="6">
        <f t="shared" si="289"/>
        <v>9.1584857074639956</v>
      </c>
      <c r="Z633" s="6">
        <f t="shared" si="290"/>
        <v>93.358940389816397</v>
      </c>
      <c r="AA633" s="17">
        <v>0</v>
      </c>
      <c r="AB633" s="6">
        <f t="shared" si="291"/>
        <v>0</v>
      </c>
      <c r="AC633" s="6">
        <f t="shared" si="272"/>
        <v>0</v>
      </c>
      <c r="AD633" s="17">
        <v>0</v>
      </c>
      <c r="AE633" s="6">
        <f t="shared" si="292"/>
        <v>0</v>
      </c>
      <c r="AF633" s="17">
        <v>0</v>
      </c>
      <c r="AG633" s="6">
        <f t="shared" si="293"/>
        <v>0</v>
      </c>
      <c r="AH633" s="6">
        <f t="shared" si="273"/>
        <v>0</v>
      </c>
      <c r="AI633" s="6">
        <f t="shared" si="294"/>
        <v>0</v>
      </c>
      <c r="AJ633" s="17">
        <v>154.579455434636</v>
      </c>
      <c r="AK633" s="6">
        <f t="shared" si="295"/>
        <v>125.075471196119</v>
      </c>
      <c r="AL633" s="6">
        <f t="shared" si="274"/>
        <v>125.075471196119</v>
      </c>
      <c r="AM633" s="17">
        <v>125.075471196119</v>
      </c>
      <c r="AN633" s="6">
        <f t="shared" si="296"/>
        <v>29.503984238517006</v>
      </c>
      <c r="AO633" s="6">
        <f t="shared" si="297"/>
        <v>154.579455434636</v>
      </c>
      <c r="AP633" s="17">
        <v>1915.5388300868301</v>
      </c>
      <c r="AQ633" s="6">
        <f t="shared" si="298"/>
        <v>1915.5388300868281</v>
      </c>
      <c r="AR633" s="17">
        <v>427.27692320970499</v>
      </c>
      <c r="AS633" s="6">
        <f t="shared" si="275"/>
        <v>427.27692320970499</v>
      </c>
      <c r="AT633" s="17">
        <v>1108.1134057206</v>
      </c>
      <c r="AU633" s="6">
        <f t="shared" si="276"/>
        <v>1108.1134057206</v>
      </c>
      <c r="AV633" s="17">
        <v>0</v>
      </c>
      <c r="AW633" s="6">
        <f t="shared" si="277"/>
        <v>0</v>
      </c>
      <c r="AX633" s="17">
        <v>380.14850115652303</v>
      </c>
      <c r="AY633" s="6">
        <f t="shared" si="278"/>
        <v>380.14850115652303</v>
      </c>
      <c r="AZ633" s="20">
        <v>203697051.72971001</v>
      </c>
      <c r="BA633" s="20">
        <v>1238821332.8243101</v>
      </c>
      <c r="BB633" s="20">
        <v>204430022.89924201</v>
      </c>
      <c r="BC633" s="20">
        <v>0</v>
      </c>
      <c r="BD633" s="19">
        <f t="shared" si="279"/>
        <v>1646.948407453262</v>
      </c>
      <c r="BE633" s="18">
        <v>34.1835324829729</v>
      </c>
      <c r="BF633" s="20">
        <v>0</v>
      </c>
      <c r="BG633" s="20">
        <v>0</v>
      </c>
      <c r="BH633" s="19">
        <f t="shared" si="299"/>
        <v>0</v>
      </c>
      <c r="BI633" s="18">
        <v>360.53789163106501</v>
      </c>
      <c r="BJ633">
        <v>145</v>
      </c>
      <c r="BK633">
        <v>1216</v>
      </c>
      <c r="BL633" s="22">
        <v>1844.76928</v>
      </c>
      <c r="BM633">
        <v>304</v>
      </c>
      <c r="BN633">
        <v>76</v>
      </c>
      <c r="BO633">
        <v>0.31626292508695097</v>
      </c>
    </row>
    <row r="634" spans="1:67" x14ac:dyDescent="0.2">
      <c r="A634" s="27">
        <v>633</v>
      </c>
      <c r="B634" s="36">
        <v>309.03247854091302</v>
      </c>
      <c r="C634" s="18">
        <v>551</v>
      </c>
      <c r="D634">
        <v>400</v>
      </c>
      <c r="E634">
        <v>1600</v>
      </c>
      <c r="F634">
        <v>0</v>
      </c>
      <c r="G634" s="23">
        <f t="shared" si="280"/>
        <v>1</v>
      </c>
      <c r="H634" s="16">
        <v>91.107305936073004</v>
      </c>
      <c r="I634" s="17">
        <v>119.204171276567</v>
      </c>
      <c r="J634" s="6">
        <f t="shared" si="281"/>
        <v>119.44964883670021</v>
      </c>
      <c r="K634" s="6">
        <f t="shared" si="282"/>
        <v>119.44964883670021</v>
      </c>
      <c r="L634" s="6">
        <f t="shared" si="283"/>
        <v>1</v>
      </c>
      <c r="M634" s="6">
        <f t="shared" si="284"/>
        <v>119.204171276567</v>
      </c>
      <c r="N634" s="16">
        <v>94.893830709788503</v>
      </c>
      <c r="O634" s="17">
        <v>236.064488456351</v>
      </c>
      <c r="P634" s="6">
        <f t="shared" si="285"/>
        <v>224.236019342861</v>
      </c>
      <c r="Q634" s="6">
        <f t="shared" si="270"/>
        <v>224.236019342861</v>
      </c>
      <c r="R634" s="17">
        <v>224.236019342861</v>
      </c>
      <c r="S634" s="6">
        <f t="shared" si="286"/>
        <v>11.828469113490002</v>
      </c>
      <c r="T634" s="6">
        <f t="shared" si="287"/>
        <v>236.064488456351</v>
      </c>
      <c r="U634" s="17">
        <v>93.334471776424095</v>
      </c>
      <c r="V634" s="6">
        <f t="shared" si="288"/>
        <v>84.176334816634807</v>
      </c>
      <c r="W634" s="6">
        <f t="shared" si="271"/>
        <v>84.176334816634807</v>
      </c>
      <c r="X634" s="17">
        <v>84.176334816634807</v>
      </c>
      <c r="Y634" s="6">
        <f t="shared" si="289"/>
        <v>9.1581369597892888</v>
      </c>
      <c r="Z634" s="6">
        <f t="shared" si="290"/>
        <v>93.334471776424095</v>
      </c>
      <c r="AA634" s="17">
        <v>0</v>
      </c>
      <c r="AB634" s="6">
        <f t="shared" si="291"/>
        <v>0</v>
      </c>
      <c r="AC634" s="6">
        <f t="shared" si="272"/>
        <v>0</v>
      </c>
      <c r="AD634" s="17">
        <v>0</v>
      </c>
      <c r="AE634" s="6">
        <f t="shared" si="292"/>
        <v>0</v>
      </c>
      <c r="AF634" s="17">
        <v>0</v>
      </c>
      <c r="AG634" s="6">
        <f t="shared" si="293"/>
        <v>0</v>
      </c>
      <c r="AH634" s="6">
        <f t="shared" si="273"/>
        <v>0</v>
      </c>
      <c r="AI634" s="6">
        <f t="shared" si="294"/>
        <v>0</v>
      </c>
      <c r="AJ634" s="17">
        <v>153.19089969994499</v>
      </c>
      <c r="AK634" s="6">
        <f t="shared" si="295"/>
        <v>123.90045343515</v>
      </c>
      <c r="AL634" s="6">
        <f t="shared" si="274"/>
        <v>123.90045343515</v>
      </c>
      <c r="AM634" s="17">
        <v>123.90045343515</v>
      </c>
      <c r="AN634" s="6">
        <f t="shared" si="296"/>
        <v>29.290446264794994</v>
      </c>
      <c r="AO634" s="6">
        <f t="shared" si="297"/>
        <v>153.19089969994499</v>
      </c>
      <c r="AP634" s="17">
        <v>2000.4971918998001</v>
      </c>
      <c r="AQ634" s="6">
        <f t="shared" si="298"/>
        <v>2000.497191899799</v>
      </c>
      <c r="AR634" s="17">
        <v>512.60495133043503</v>
      </c>
      <c r="AS634" s="6">
        <f t="shared" si="275"/>
        <v>512.60495133043503</v>
      </c>
      <c r="AT634" s="17">
        <v>1107.8381637155601</v>
      </c>
      <c r="AU634" s="6">
        <f t="shared" si="276"/>
        <v>1107.8381637155601</v>
      </c>
      <c r="AV634" s="17">
        <v>0</v>
      </c>
      <c r="AW634" s="6">
        <f t="shared" si="277"/>
        <v>0</v>
      </c>
      <c r="AX634" s="17">
        <v>380.05407685380402</v>
      </c>
      <c r="AY634" s="6">
        <f t="shared" si="278"/>
        <v>380.05407685380402</v>
      </c>
      <c r="AZ634" s="20">
        <v>217898414.40053099</v>
      </c>
      <c r="BA634" s="20">
        <v>1238867778.5797501</v>
      </c>
      <c r="BB634" s="20">
        <v>205773721.055204</v>
      </c>
      <c r="BC634" s="20">
        <v>0</v>
      </c>
      <c r="BD634" s="19">
        <f t="shared" si="279"/>
        <v>1662.539914035485</v>
      </c>
      <c r="BE634" s="18">
        <v>36.106401152732502</v>
      </c>
      <c r="BF634" s="20">
        <v>0</v>
      </c>
      <c r="BG634" s="20">
        <v>0</v>
      </c>
      <c r="BH634" s="19">
        <f t="shared" si="299"/>
        <v>0</v>
      </c>
      <c r="BI634" s="18">
        <v>432.64546995727801</v>
      </c>
      <c r="BJ634">
        <v>145</v>
      </c>
      <c r="BK634">
        <v>1216</v>
      </c>
      <c r="BL634" s="22">
        <v>1844.76928</v>
      </c>
      <c r="BM634">
        <v>304</v>
      </c>
      <c r="BN634">
        <v>76</v>
      </c>
      <c r="BO634">
        <v>0.31835559060199198</v>
      </c>
    </row>
    <row r="635" spans="1:67" x14ac:dyDescent="0.2">
      <c r="A635" s="27">
        <v>634</v>
      </c>
      <c r="B635" s="36">
        <v>360.53789163106501</v>
      </c>
      <c r="C635" s="18">
        <v>551</v>
      </c>
      <c r="D635">
        <v>400</v>
      </c>
      <c r="E635">
        <v>1600</v>
      </c>
      <c r="F635">
        <v>0</v>
      </c>
      <c r="G635" s="23">
        <f t="shared" si="280"/>
        <v>1</v>
      </c>
      <c r="H635" s="16">
        <v>92.351598173515896</v>
      </c>
      <c r="I635" s="17">
        <v>123.308666933711</v>
      </c>
      <c r="J635" s="6">
        <f t="shared" si="281"/>
        <v>123.55853768454119</v>
      </c>
      <c r="K635" s="6">
        <f t="shared" si="282"/>
        <v>123.55853768454119</v>
      </c>
      <c r="L635" s="6">
        <f t="shared" si="283"/>
        <v>1</v>
      </c>
      <c r="M635" s="6">
        <f t="shared" si="284"/>
        <v>123.308666933711</v>
      </c>
      <c r="N635" s="16">
        <v>95.609041399250899</v>
      </c>
      <c r="O635" s="17">
        <v>261.74546011860201</v>
      </c>
      <c r="P635" s="6">
        <f t="shared" si="285"/>
        <v>248.627366985332</v>
      </c>
      <c r="Q635" s="6">
        <f t="shared" si="270"/>
        <v>248.627366985332</v>
      </c>
      <c r="R635" s="17">
        <v>248.627366985332</v>
      </c>
      <c r="S635" s="6">
        <f t="shared" si="286"/>
        <v>13.118093133270008</v>
      </c>
      <c r="T635" s="6">
        <f t="shared" si="287"/>
        <v>261.74546011860201</v>
      </c>
      <c r="U635" s="17">
        <v>93.312535273247804</v>
      </c>
      <c r="V635" s="6">
        <f t="shared" si="288"/>
        <v>84.154675560212695</v>
      </c>
      <c r="W635" s="6">
        <f t="shared" si="271"/>
        <v>84.154675560212695</v>
      </c>
      <c r="X635" s="17">
        <v>84.154675560212695</v>
      </c>
      <c r="Y635" s="6">
        <f t="shared" si="289"/>
        <v>9.1578597130351085</v>
      </c>
      <c r="Z635" s="6">
        <f t="shared" si="290"/>
        <v>93.312535273247804</v>
      </c>
      <c r="AA635" s="17">
        <v>0</v>
      </c>
      <c r="AB635" s="6">
        <f t="shared" si="291"/>
        <v>0</v>
      </c>
      <c r="AC635" s="6">
        <f t="shared" si="272"/>
        <v>0</v>
      </c>
      <c r="AD635" s="17">
        <v>0</v>
      </c>
      <c r="AE635" s="6">
        <f t="shared" si="292"/>
        <v>0</v>
      </c>
      <c r="AF635" s="17">
        <v>0</v>
      </c>
      <c r="AG635" s="6">
        <f t="shared" si="293"/>
        <v>0</v>
      </c>
      <c r="AH635" s="6">
        <f t="shared" si="273"/>
        <v>0</v>
      </c>
      <c r="AI635" s="6">
        <f t="shared" si="294"/>
        <v>0</v>
      </c>
      <c r="AJ635" s="17">
        <v>151.752768142858</v>
      </c>
      <c r="AK635" s="6">
        <f t="shared" si="295"/>
        <v>122.701843304325</v>
      </c>
      <c r="AL635" s="6">
        <f t="shared" si="274"/>
        <v>122.701843304325</v>
      </c>
      <c r="AM635" s="17">
        <v>122.701843304325</v>
      </c>
      <c r="AN635" s="6">
        <f t="shared" si="296"/>
        <v>29.050924838533007</v>
      </c>
      <c r="AO635" s="6">
        <f t="shared" si="297"/>
        <v>151.752768142858</v>
      </c>
      <c r="AP635" s="17">
        <v>2085.4577569581002</v>
      </c>
      <c r="AQ635" s="6">
        <f t="shared" si="298"/>
        <v>2085.457756958097</v>
      </c>
      <c r="AR635" s="17">
        <v>597.90333004155605</v>
      </c>
      <c r="AS635" s="6">
        <f t="shared" si="275"/>
        <v>597.90333004155605</v>
      </c>
      <c r="AT635" s="17">
        <v>1107.5866382040899</v>
      </c>
      <c r="AU635" s="6">
        <f t="shared" si="276"/>
        <v>1107.5866382040899</v>
      </c>
      <c r="AV635" s="17">
        <v>0</v>
      </c>
      <c r="AW635" s="6">
        <f t="shared" si="277"/>
        <v>0</v>
      </c>
      <c r="AX635" s="17">
        <v>379.96778871245101</v>
      </c>
      <c r="AY635" s="6">
        <f t="shared" si="278"/>
        <v>379.96778871245101</v>
      </c>
      <c r="AZ635" s="20">
        <v>228875119.62763199</v>
      </c>
      <c r="BA635" s="20">
        <v>1238905254.4846599</v>
      </c>
      <c r="BB635" s="20">
        <v>207290031.20257699</v>
      </c>
      <c r="BC635" s="20">
        <v>0</v>
      </c>
      <c r="BD635" s="19">
        <f t="shared" si="279"/>
        <v>1675.0704053148688</v>
      </c>
      <c r="BE635" s="18">
        <v>38.001150805815797</v>
      </c>
      <c r="BF635" s="20">
        <v>0</v>
      </c>
      <c r="BG635" s="20">
        <v>0</v>
      </c>
      <c r="BH635" s="19">
        <f t="shared" si="299"/>
        <v>0</v>
      </c>
      <c r="BI635" s="18">
        <v>504.75304828349101</v>
      </c>
      <c r="BJ635">
        <v>145</v>
      </c>
      <c r="BK635">
        <v>1216</v>
      </c>
      <c r="BL635" s="22">
        <v>1844.76928</v>
      </c>
      <c r="BM635">
        <v>304</v>
      </c>
      <c r="BN635">
        <v>76</v>
      </c>
      <c r="BO635">
        <v>0.32071415317840202</v>
      </c>
    </row>
    <row r="636" spans="1:67" x14ac:dyDescent="0.2">
      <c r="A636" s="27">
        <v>635</v>
      </c>
      <c r="B636" s="36">
        <v>412.043304721217</v>
      </c>
      <c r="C636" s="18">
        <v>551</v>
      </c>
      <c r="D636">
        <v>400</v>
      </c>
      <c r="E636">
        <v>1600</v>
      </c>
      <c r="F636">
        <v>0</v>
      </c>
      <c r="G636" s="23">
        <f t="shared" si="280"/>
        <v>1</v>
      </c>
      <c r="H636" s="16">
        <v>93.253424657534197</v>
      </c>
      <c r="I636" s="17">
        <v>127.585890937242</v>
      </c>
      <c r="J636" s="6">
        <f t="shared" si="281"/>
        <v>127.83947438572285</v>
      </c>
      <c r="K636" s="6">
        <f t="shared" si="282"/>
        <v>127.83947438572285</v>
      </c>
      <c r="L636" s="6">
        <f t="shared" si="283"/>
        <v>1</v>
      </c>
      <c r="M636" s="6">
        <f t="shared" si="284"/>
        <v>127.585890937242</v>
      </c>
      <c r="N636" s="16">
        <v>96.136602176143398</v>
      </c>
      <c r="O636" s="17">
        <v>287.59841763031199</v>
      </c>
      <c r="P636" s="6">
        <f t="shared" si="285"/>
        <v>273.18177952948599</v>
      </c>
      <c r="Q636" s="6">
        <f t="shared" si="270"/>
        <v>273.18177952948599</v>
      </c>
      <c r="R636" s="17">
        <v>273.18177952948599</v>
      </c>
      <c r="S636" s="6">
        <f t="shared" si="286"/>
        <v>14.416638100825992</v>
      </c>
      <c r="T636" s="6">
        <f t="shared" si="287"/>
        <v>287.59841763031199</v>
      </c>
      <c r="U636" s="17">
        <v>93.292705660773393</v>
      </c>
      <c r="V636" s="6">
        <f t="shared" si="288"/>
        <v>84.135071456018494</v>
      </c>
      <c r="W636" s="6">
        <f t="shared" si="271"/>
        <v>84.135071456018494</v>
      </c>
      <c r="X636" s="17">
        <v>84.135071456018494</v>
      </c>
      <c r="Y636" s="6">
        <f t="shared" si="289"/>
        <v>9.1576342047548991</v>
      </c>
      <c r="Z636" s="6">
        <f t="shared" si="290"/>
        <v>93.292705660773393</v>
      </c>
      <c r="AA636" s="17">
        <v>0</v>
      </c>
      <c r="AB636" s="6">
        <f t="shared" si="291"/>
        <v>0</v>
      </c>
      <c r="AC636" s="6">
        <f t="shared" si="272"/>
        <v>0</v>
      </c>
      <c r="AD636" s="17">
        <v>0</v>
      </c>
      <c r="AE636" s="6">
        <f t="shared" si="292"/>
        <v>0</v>
      </c>
      <c r="AF636" s="17">
        <v>0</v>
      </c>
      <c r="AG636" s="6">
        <f t="shared" si="293"/>
        <v>0</v>
      </c>
      <c r="AH636" s="6">
        <f t="shared" si="273"/>
        <v>0</v>
      </c>
      <c r="AI636" s="6">
        <f t="shared" si="294"/>
        <v>0</v>
      </c>
      <c r="AJ636" s="17">
        <v>151.040396327053</v>
      </c>
      <c r="AK636" s="6">
        <f t="shared" si="295"/>
        <v>122.08818233332801</v>
      </c>
      <c r="AL636" s="6">
        <f t="shared" si="274"/>
        <v>122.08818233332801</v>
      </c>
      <c r="AM636" s="17">
        <v>122.08818233332801</v>
      </c>
      <c r="AN636" s="6">
        <f t="shared" si="296"/>
        <v>28.952213993724996</v>
      </c>
      <c r="AO636" s="6">
        <f t="shared" si="297"/>
        <v>151.040396327053</v>
      </c>
      <c r="AP636" s="17">
        <v>2170.4202522564601</v>
      </c>
      <c r="AQ636" s="6">
        <f t="shared" si="298"/>
        <v>2170.4202522564519</v>
      </c>
      <c r="AR636" s="17">
        <v>683.17573321671102</v>
      </c>
      <c r="AS636" s="6">
        <f t="shared" si="275"/>
        <v>683.17573321671102</v>
      </c>
      <c r="AT636" s="17">
        <v>1107.35589046323</v>
      </c>
      <c r="AU636" s="6">
        <f t="shared" si="276"/>
        <v>1107.35589046323</v>
      </c>
      <c r="AV636" s="17">
        <v>0</v>
      </c>
      <c r="AW636" s="6">
        <f t="shared" si="277"/>
        <v>0</v>
      </c>
      <c r="AX636" s="17">
        <v>379.888628576511</v>
      </c>
      <c r="AY636" s="6">
        <f t="shared" si="278"/>
        <v>379.888628576511</v>
      </c>
      <c r="AZ636" s="20">
        <v>237759680.986258</v>
      </c>
      <c r="BA636" s="20">
        <v>1238934604.3216801</v>
      </c>
      <c r="BB636" s="20">
        <v>207618984.818086</v>
      </c>
      <c r="BC636" s="20">
        <v>0</v>
      </c>
      <c r="BD636" s="19">
        <f t="shared" si="279"/>
        <v>1684.313270126024</v>
      </c>
      <c r="BE636" s="18">
        <v>39.882173688639703</v>
      </c>
      <c r="BF636" s="20">
        <v>0</v>
      </c>
      <c r="BG636" s="20">
        <v>0</v>
      </c>
      <c r="BH636" s="19">
        <f t="shared" si="299"/>
        <v>0</v>
      </c>
      <c r="BI636" s="18">
        <v>576.86062660970504</v>
      </c>
      <c r="BJ636">
        <v>145</v>
      </c>
      <c r="BK636">
        <v>1216</v>
      </c>
      <c r="BL636" s="22">
        <v>1844.76928</v>
      </c>
      <c r="BM636">
        <v>304</v>
      </c>
      <c r="BN636">
        <v>76</v>
      </c>
      <c r="BO636">
        <v>0.321246476940454</v>
      </c>
    </row>
    <row r="637" spans="1:67" x14ac:dyDescent="0.2">
      <c r="A637" s="27">
        <v>636</v>
      </c>
      <c r="B637" s="36">
        <v>463.54871781137001</v>
      </c>
      <c r="C637" s="18">
        <v>551</v>
      </c>
      <c r="D637">
        <v>400</v>
      </c>
      <c r="E637">
        <v>1600</v>
      </c>
      <c r="F637">
        <v>0</v>
      </c>
      <c r="G637" s="23">
        <f t="shared" si="280"/>
        <v>1</v>
      </c>
      <c r="H637" s="16">
        <v>94.052511415525103</v>
      </c>
      <c r="I637" s="17">
        <v>131.932117139149</v>
      </c>
      <c r="J637" s="6">
        <f t="shared" si="281"/>
        <v>132.19563615344285</v>
      </c>
      <c r="K637" s="6">
        <f t="shared" si="282"/>
        <v>132.19563615344285</v>
      </c>
      <c r="L637" s="6">
        <f t="shared" si="283"/>
        <v>1</v>
      </c>
      <c r="M637" s="6">
        <f t="shared" si="284"/>
        <v>131.932117139149</v>
      </c>
      <c r="N637" s="16">
        <v>96.614038015643004</v>
      </c>
      <c r="O637" s="17">
        <v>313.443567751925</v>
      </c>
      <c r="P637" s="6">
        <f t="shared" si="285"/>
        <v>297.72850878570102</v>
      </c>
      <c r="Q637" s="6">
        <f t="shared" si="270"/>
        <v>297.72850878570102</v>
      </c>
      <c r="R637" s="17">
        <v>297.72850878570102</v>
      </c>
      <c r="S637" s="6">
        <f t="shared" si="286"/>
        <v>15.715058966223978</v>
      </c>
      <c r="T637" s="6">
        <f t="shared" si="287"/>
        <v>313.443567751925</v>
      </c>
      <c r="U637" s="17">
        <v>93.274705757665799</v>
      </c>
      <c r="V637" s="6">
        <f t="shared" si="288"/>
        <v>84.117254052387494</v>
      </c>
      <c r="W637" s="6">
        <f t="shared" si="271"/>
        <v>84.117254052387494</v>
      </c>
      <c r="X637" s="17">
        <v>84.117254052387494</v>
      </c>
      <c r="Y637" s="6">
        <f t="shared" si="289"/>
        <v>9.1574517052783051</v>
      </c>
      <c r="Z637" s="6">
        <f t="shared" si="290"/>
        <v>93.274705757665799</v>
      </c>
      <c r="AA637" s="17">
        <v>0</v>
      </c>
      <c r="AB637" s="6">
        <f t="shared" si="291"/>
        <v>0</v>
      </c>
      <c r="AC637" s="6">
        <f t="shared" si="272"/>
        <v>0</v>
      </c>
      <c r="AD637" s="17">
        <v>0</v>
      </c>
      <c r="AE637" s="6">
        <f t="shared" si="292"/>
        <v>0</v>
      </c>
      <c r="AF637" s="17">
        <v>0</v>
      </c>
      <c r="AG637" s="6">
        <f t="shared" si="293"/>
        <v>0</v>
      </c>
      <c r="AH637" s="6">
        <f t="shared" si="273"/>
        <v>0</v>
      </c>
      <c r="AI637" s="6">
        <f t="shared" si="294"/>
        <v>0</v>
      </c>
      <c r="AJ637" s="17">
        <v>150.34364283828299</v>
      </c>
      <c r="AK637" s="6">
        <f t="shared" si="295"/>
        <v>121.495499731458</v>
      </c>
      <c r="AL637" s="6">
        <f t="shared" si="274"/>
        <v>121.495499731458</v>
      </c>
      <c r="AM637" s="17">
        <v>121.495499731458</v>
      </c>
      <c r="AN637" s="6">
        <f t="shared" si="296"/>
        <v>28.848143106824992</v>
      </c>
      <c r="AO637" s="6">
        <f t="shared" si="297"/>
        <v>150.34364283828299</v>
      </c>
      <c r="AP637" s="17">
        <v>2255.38444810483</v>
      </c>
      <c r="AQ637" s="6">
        <f t="shared" si="298"/>
        <v>2255.38444810483</v>
      </c>
      <c r="AR637" s="17">
        <v>768.42525182990403</v>
      </c>
      <c r="AS637" s="6">
        <f t="shared" si="275"/>
        <v>768.42525182990403</v>
      </c>
      <c r="AT637" s="17">
        <v>1107.14344803009</v>
      </c>
      <c r="AU637" s="6">
        <f t="shared" si="276"/>
        <v>1107.14344803009</v>
      </c>
      <c r="AV637" s="17">
        <v>0</v>
      </c>
      <c r="AW637" s="6">
        <f t="shared" si="277"/>
        <v>0</v>
      </c>
      <c r="AX637" s="17">
        <v>379.81574824483602</v>
      </c>
      <c r="AY637" s="6">
        <f t="shared" si="278"/>
        <v>379.81574824483602</v>
      </c>
      <c r="AZ637" s="20">
        <v>245170666.08307701</v>
      </c>
      <c r="BA637" s="20">
        <v>1238958556.54721</v>
      </c>
      <c r="BB637" s="20">
        <v>208548723.40377</v>
      </c>
      <c r="BC637" s="20">
        <v>0</v>
      </c>
      <c r="BD637" s="19">
        <f t="shared" si="279"/>
        <v>1692.677946034057</v>
      </c>
      <c r="BE637" s="18">
        <v>41.663137948035804</v>
      </c>
      <c r="BF637" s="20">
        <v>0</v>
      </c>
      <c r="BG637" s="20">
        <v>0</v>
      </c>
      <c r="BH637" s="19">
        <f t="shared" si="299"/>
        <v>0</v>
      </c>
      <c r="BI637" s="18">
        <v>648.96820493591804</v>
      </c>
      <c r="BJ637">
        <v>145</v>
      </c>
      <c r="BK637">
        <v>1216</v>
      </c>
      <c r="BL637" s="22">
        <v>1844.76928</v>
      </c>
      <c r="BM637">
        <v>304</v>
      </c>
      <c r="BN637">
        <v>76</v>
      </c>
      <c r="BO637">
        <v>0.322694844331397</v>
      </c>
    </row>
    <row r="638" spans="1:67" x14ac:dyDescent="0.2">
      <c r="A638" s="27">
        <v>637</v>
      </c>
      <c r="B638" s="36">
        <v>515.05413090152194</v>
      </c>
      <c r="C638" s="18">
        <v>551</v>
      </c>
      <c r="D638">
        <v>400</v>
      </c>
      <c r="E638">
        <v>1600</v>
      </c>
      <c r="F638">
        <v>0</v>
      </c>
      <c r="G638" s="23">
        <f t="shared" si="280"/>
        <v>1</v>
      </c>
      <c r="H638" s="16">
        <v>94.783105022830995</v>
      </c>
      <c r="I638" s="17">
        <v>136.312635038276</v>
      </c>
      <c r="J638" s="6">
        <f t="shared" si="281"/>
        <v>136.58792991480854</v>
      </c>
      <c r="K638" s="6">
        <f t="shared" si="282"/>
        <v>136.58792991480854</v>
      </c>
      <c r="L638" s="6">
        <f t="shared" si="283"/>
        <v>1</v>
      </c>
      <c r="M638" s="6">
        <f t="shared" si="284"/>
        <v>136.312635038276</v>
      </c>
      <c r="N638" s="16">
        <v>97.031494319128498</v>
      </c>
      <c r="O638" s="17">
        <v>339.20372264449799</v>
      </c>
      <c r="P638" s="6">
        <f t="shared" si="285"/>
        <v>322.19426818418498</v>
      </c>
      <c r="Q638" s="6">
        <f t="shared" si="270"/>
        <v>322.19426818418498</v>
      </c>
      <c r="R638" s="17">
        <v>322.19426818418498</v>
      </c>
      <c r="S638" s="6">
        <f t="shared" si="286"/>
        <v>17.009454460313009</v>
      </c>
      <c r="T638" s="6">
        <f t="shared" si="287"/>
        <v>339.20372264449799</v>
      </c>
      <c r="U638" s="17">
        <v>93.258318387621699</v>
      </c>
      <c r="V638" s="6">
        <f t="shared" si="288"/>
        <v>84.101011837331697</v>
      </c>
      <c r="W638" s="6">
        <f t="shared" si="271"/>
        <v>84.101011837331697</v>
      </c>
      <c r="X638" s="17">
        <v>84.101011837331697</v>
      </c>
      <c r="Y638" s="6">
        <f t="shared" si="289"/>
        <v>9.1573065502900022</v>
      </c>
      <c r="Z638" s="6">
        <f t="shared" si="290"/>
        <v>93.258318387621699</v>
      </c>
      <c r="AA638" s="17">
        <v>0</v>
      </c>
      <c r="AB638" s="6">
        <f t="shared" si="291"/>
        <v>0</v>
      </c>
      <c r="AC638" s="6">
        <f t="shared" si="272"/>
        <v>0</v>
      </c>
      <c r="AD638" s="17">
        <v>0</v>
      </c>
      <c r="AE638" s="6">
        <f t="shared" si="292"/>
        <v>0</v>
      </c>
      <c r="AF638" s="17">
        <v>0</v>
      </c>
      <c r="AG638" s="6">
        <f t="shared" si="293"/>
        <v>0</v>
      </c>
      <c r="AH638" s="6">
        <f t="shared" si="273"/>
        <v>0</v>
      </c>
      <c r="AI638" s="6">
        <f t="shared" si="294"/>
        <v>0</v>
      </c>
      <c r="AJ638" s="17">
        <v>149.54950938796301</v>
      </c>
      <c r="AK638" s="6">
        <f t="shared" si="295"/>
        <v>120.829435369989</v>
      </c>
      <c r="AL638" s="6">
        <f t="shared" si="274"/>
        <v>120.829435369989</v>
      </c>
      <c r="AM638" s="17">
        <v>120.829435369989</v>
      </c>
      <c r="AN638" s="6">
        <f t="shared" si="296"/>
        <v>28.720074017974014</v>
      </c>
      <c r="AO638" s="6">
        <f t="shared" si="297"/>
        <v>149.54950938796301</v>
      </c>
      <c r="AP638" s="17">
        <v>2340.3501498656201</v>
      </c>
      <c r="AQ638" s="6">
        <f t="shared" si="298"/>
        <v>2340.3501498656201</v>
      </c>
      <c r="AR638" s="17">
        <v>853.65450514911799</v>
      </c>
      <c r="AS638" s="6">
        <f t="shared" si="275"/>
        <v>853.65450514911799</v>
      </c>
      <c r="AT638" s="17">
        <v>1106.94721575831</v>
      </c>
      <c r="AU638" s="6">
        <f t="shared" si="276"/>
        <v>1106.94721575831</v>
      </c>
      <c r="AV638" s="17">
        <v>0</v>
      </c>
      <c r="AW638" s="6">
        <f t="shared" si="277"/>
        <v>0</v>
      </c>
      <c r="AX638" s="17">
        <v>379.74842895819199</v>
      </c>
      <c r="AY638" s="6">
        <f t="shared" si="278"/>
        <v>379.74842895819199</v>
      </c>
      <c r="AZ638" s="20">
        <v>251557531.805031</v>
      </c>
      <c r="BA638" s="20">
        <v>1238977593.29878</v>
      </c>
      <c r="BB638" s="20">
        <v>209456655.36731699</v>
      </c>
      <c r="BC638" s="20">
        <v>0</v>
      </c>
      <c r="BD638" s="19">
        <f t="shared" si="279"/>
        <v>1699.9917804711281</v>
      </c>
      <c r="BE638" s="18">
        <v>43.361177682002001</v>
      </c>
      <c r="BF638" s="20">
        <v>0</v>
      </c>
      <c r="BG638" s="20">
        <v>0</v>
      </c>
      <c r="BH638" s="19">
        <f t="shared" si="299"/>
        <v>0</v>
      </c>
      <c r="BI638" s="18">
        <v>721.07578326213104</v>
      </c>
      <c r="BJ638">
        <v>145</v>
      </c>
      <c r="BK638">
        <v>1216</v>
      </c>
      <c r="BL638" s="22">
        <v>1844.76928</v>
      </c>
      <c r="BM638">
        <v>304</v>
      </c>
      <c r="BN638">
        <v>76</v>
      </c>
      <c r="BO638">
        <v>0.32409352766684302</v>
      </c>
    </row>
    <row r="639" spans="1:67" x14ac:dyDescent="0.2">
      <c r="A639" s="27">
        <v>638</v>
      </c>
      <c r="B639" s="36">
        <v>566.55954399167399</v>
      </c>
      <c r="C639" s="18">
        <v>551</v>
      </c>
      <c r="D639">
        <v>400</v>
      </c>
      <c r="E639">
        <v>1600</v>
      </c>
      <c r="F639">
        <v>0</v>
      </c>
      <c r="G639" s="23">
        <f t="shared" si="280"/>
        <v>1</v>
      </c>
      <c r="H639" s="16">
        <v>95.308219178082098</v>
      </c>
      <c r="I639" s="17">
        <v>140.758663181792</v>
      </c>
      <c r="J639" s="6">
        <f t="shared" si="281"/>
        <v>141.04046044894162</v>
      </c>
      <c r="K639" s="6">
        <f t="shared" si="282"/>
        <v>141.04046044894162</v>
      </c>
      <c r="L639" s="6">
        <f t="shared" si="283"/>
        <v>1</v>
      </c>
      <c r="M639" s="6">
        <f t="shared" si="284"/>
        <v>140.758663181792</v>
      </c>
      <c r="N639" s="16">
        <v>97.366205465750696</v>
      </c>
      <c r="O639" s="17">
        <v>364.876500729768</v>
      </c>
      <c r="P639" s="6">
        <f t="shared" si="285"/>
        <v>346.57682357842401</v>
      </c>
      <c r="Q639" s="6">
        <f t="shared" si="270"/>
        <v>346.57682357842401</v>
      </c>
      <c r="R639" s="17">
        <v>346.57682357842401</v>
      </c>
      <c r="S639" s="6">
        <f t="shared" si="286"/>
        <v>18.299677151343985</v>
      </c>
      <c r="T639" s="6">
        <f t="shared" si="287"/>
        <v>364.876500729768</v>
      </c>
      <c r="U639" s="17">
        <v>93.243307458479606</v>
      </c>
      <c r="V639" s="6">
        <f t="shared" si="288"/>
        <v>84.086118546515095</v>
      </c>
      <c r="W639" s="6">
        <f t="shared" si="271"/>
        <v>84.086118546515095</v>
      </c>
      <c r="X639" s="17">
        <v>84.086118546515095</v>
      </c>
      <c r="Y639" s="6">
        <f t="shared" si="289"/>
        <v>9.1571889119645107</v>
      </c>
      <c r="Z639" s="6">
        <f t="shared" si="290"/>
        <v>93.243307458479606</v>
      </c>
      <c r="AA639" s="17">
        <v>0</v>
      </c>
      <c r="AB639" s="6">
        <f t="shared" si="291"/>
        <v>0</v>
      </c>
      <c r="AC639" s="6">
        <f t="shared" si="272"/>
        <v>0</v>
      </c>
      <c r="AD639" s="17">
        <v>0</v>
      </c>
      <c r="AE639" s="6">
        <f t="shared" si="292"/>
        <v>0</v>
      </c>
      <c r="AF639" s="17">
        <v>0</v>
      </c>
      <c r="AG639" s="6">
        <f t="shared" si="293"/>
        <v>0</v>
      </c>
      <c r="AH639" s="6">
        <f t="shared" si="273"/>
        <v>0</v>
      </c>
      <c r="AI639" s="6">
        <f t="shared" si="294"/>
        <v>0</v>
      </c>
      <c r="AJ639" s="17">
        <v>149.047155562195</v>
      </c>
      <c r="AK639" s="6">
        <f t="shared" si="295"/>
        <v>120.397858482921</v>
      </c>
      <c r="AL639" s="6">
        <f t="shared" si="274"/>
        <v>120.397858482921</v>
      </c>
      <c r="AM639" s="17">
        <v>120.397858482921</v>
      </c>
      <c r="AN639" s="6">
        <f t="shared" si="296"/>
        <v>28.649297079274007</v>
      </c>
      <c r="AO639" s="6">
        <f t="shared" si="297"/>
        <v>149.047155562195</v>
      </c>
      <c r="AP639" s="17">
        <v>2425.31719151282</v>
      </c>
      <c r="AQ639" s="6">
        <f t="shared" si="298"/>
        <v>2425.317191512815</v>
      </c>
      <c r="AR639" s="17">
        <v>938.86572741186296</v>
      </c>
      <c r="AS639" s="6">
        <f t="shared" si="275"/>
        <v>938.86572741186296</v>
      </c>
      <c r="AT639" s="17">
        <v>1106.7654064865301</v>
      </c>
      <c r="AU639" s="6">
        <f t="shared" si="276"/>
        <v>1106.7654064865301</v>
      </c>
      <c r="AV639" s="17">
        <v>0</v>
      </c>
      <c r="AW639" s="6">
        <f t="shared" si="277"/>
        <v>0</v>
      </c>
      <c r="AX639" s="17">
        <v>379.686057614422</v>
      </c>
      <c r="AY639" s="6">
        <f t="shared" si="278"/>
        <v>379.686057614422</v>
      </c>
      <c r="AZ639" s="20">
        <v>257065540.72772101</v>
      </c>
      <c r="BA639" s="20">
        <v>1238992612.9926701</v>
      </c>
      <c r="BB639" s="20">
        <v>209797766.039552</v>
      </c>
      <c r="BC639" s="20">
        <v>0</v>
      </c>
      <c r="BD639" s="19">
        <f t="shared" si="279"/>
        <v>1705.8559197599429</v>
      </c>
      <c r="BE639" s="18">
        <v>44.997598903805503</v>
      </c>
      <c r="BF639" s="20">
        <v>0</v>
      </c>
      <c r="BG639" s="20">
        <v>0</v>
      </c>
      <c r="BH639" s="19">
        <f t="shared" si="299"/>
        <v>0</v>
      </c>
      <c r="BI639" s="18">
        <v>793.18336158834404</v>
      </c>
      <c r="BJ639">
        <v>145</v>
      </c>
      <c r="BK639">
        <v>1216</v>
      </c>
      <c r="BL639" s="22">
        <v>1844.76928</v>
      </c>
      <c r="BM639">
        <v>304</v>
      </c>
      <c r="BN639">
        <v>76</v>
      </c>
      <c r="BO639">
        <v>0.32461898271566098</v>
      </c>
    </row>
    <row r="640" spans="1:67" x14ac:dyDescent="0.2">
      <c r="A640" s="27">
        <v>639</v>
      </c>
      <c r="B640" s="36">
        <v>618.06495708182604</v>
      </c>
      <c r="C640" s="18">
        <v>551</v>
      </c>
      <c r="D640">
        <v>400</v>
      </c>
      <c r="E640">
        <v>1600</v>
      </c>
      <c r="F640">
        <v>0</v>
      </c>
      <c r="G640" s="23">
        <f t="shared" si="280"/>
        <v>1</v>
      </c>
      <c r="H640" s="16">
        <v>95.799086757990807</v>
      </c>
      <c r="I640" s="17">
        <v>145.25748093665001</v>
      </c>
      <c r="J640" s="6">
        <f t="shared" si="281"/>
        <v>145.55410374610355</v>
      </c>
      <c r="K640" s="6">
        <f t="shared" si="282"/>
        <v>145.55410374610355</v>
      </c>
      <c r="L640" s="6">
        <f t="shared" si="283"/>
        <v>1</v>
      </c>
      <c r="M640" s="6">
        <f t="shared" si="284"/>
        <v>145.25748093665001</v>
      </c>
      <c r="N640" s="16">
        <v>97.648976412981995</v>
      </c>
      <c r="O640" s="17">
        <v>390.34747574061299</v>
      </c>
      <c r="P640" s="6">
        <f t="shared" si="285"/>
        <v>370.76751244959001</v>
      </c>
      <c r="Q640" s="6">
        <f t="shared" si="270"/>
        <v>370.76751244959001</v>
      </c>
      <c r="R640" s="17">
        <v>370.76751244959001</v>
      </c>
      <c r="S640" s="6">
        <f t="shared" si="286"/>
        <v>19.579963291022978</v>
      </c>
      <c r="T640" s="6">
        <f t="shared" si="287"/>
        <v>390.34747574061299</v>
      </c>
      <c r="U640" s="17">
        <v>93.229493086705503</v>
      </c>
      <c r="V640" s="6">
        <f t="shared" si="288"/>
        <v>84.072400503072799</v>
      </c>
      <c r="W640" s="6">
        <f t="shared" si="271"/>
        <v>84.072400503072799</v>
      </c>
      <c r="X640" s="17">
        <v>84.072400503072799</v>
      </c>
      <c r="Y640" s="6">
        <f t="shared" si="289"/>
        <v>9.1570925836327035</v>
      </c>
      <c r="Z640" s="6">
        <f t="shared" si="290"/>
        <v>93.229493086705503</v>
      </c>
      <c r="AA640" s="17">
        <v>0</v>
      </c>
      <c r="AB640" s="6">
        <f t="shared" si="291"/>
        <v>0</v>
      </c>
      <c r="AC640" s="6">
        <f t="shared" si="272"/>
        <v>0</v>
      </c>
      <c r="AD640" s="17">
        <v>0</v>
      </c>
      <c r="AE640" s="6">
        <f t="shared" si="292"/>
        <v>0</v>
      </c>
      <c r="AF640" s="17">
        <v>0</v>
      </c>
      <c r="AG640" s="6">
        <f t="shared" si="293"/>
        <v>0</v>
      </c>
      <c r="AH640" s="6">
        <f t="shared" si="273"/>
        <v>0</v>
      </c>
      <c r="AI640" s="6">
        <f t="shared" si="294"/>
        <v>0</v>
      </c>
      <c r="AJ640" s="17">
        <v>148.825403175052</v>
      </c>
      <c r="AK640" s="6">
        <f t="shared" si="295"/>
        <v>120.194963881986</v>
      </c>
      <c r="AL640" s="6">
        <f t="shared" si="274"/>
        <v>120.194963881986</v>
      </c>
      <c r="AM640" s="17">
        <v>120.194963881986</v>
      </c>
      <c r="AN640" s="6">
        <f t="shared" si="296"/>
        <v>28.630439293066004</v>
      </c>
      <c r="AO640" s="6">
        <f t="shared" si="297"/>
        <v>148.825403175052</v>
      </c>
      <c r="AP640" s="17">
        <v>2510.2854305609899</v>
      </c>
      <c r="AQ640" s="6">
        <f t="shared" si="298"/>
        <v>2510.2854305609862</v>
      </c>
      <c r="AR640" s="17">
        <v>1024.06083606632</v>
      </c>
      <c r="AS640" s="6">
        <f t="shared" si="275"/>
        <v>1024.06083606632</v>
      </c>
      <c r="AT640" s="17">
        <v>1106.5964864524201</v>
      </c>
      <c r="AU640" s="6">
        <f t="shared" si="276"/>
        <v>1106.5964864524201</v>
      </c>
      <c r="AV640" s="17">
        <v>0</v>
      </c>
      <c r="AW640" s="6">
        <f t="shared" si="277"/>
        <v>0</v>
      </c>
      <c r="AX640" s="17">
        <v>379.62810804224603</v>
      </c>
      <c r="AY640" s="6">
        <f t="shared" si="278"/>
        <v>379.62810804224603</v>
      </c>
      <c r="AZ640" s="20">
        <v>262034256.349536</v>
      </c>
      <c r="BA640" s="20">
        <v>1239005325.4217801</v>
      </c>
      <c r="BB640" s="20">
        <v>209770484.98412499</v>
      </c>
      <c r="BC640" s="20">
        <v>0</v>
      </c>
      <c r="BD640" s="19">
        <f t="shared" si="279"/>
        <v>1710.8100667554409</v>
      </c>
      <c r="BE640" s="18">
        <v>46.561006175605897</v>
      </c>
      <c r="BF640" s="20">
        <v>0</v>
      </c>
      <c r="BG640" s="20">
        <v>0</v>
      </c>
      <c r="BH640" s="19">
        <f t="shared" si="299"/>
        <v>0</v>
      </c>
      <c r="BI640" s="18">
        <v>865.29093991455704</v>
      </c>
      <c r="BJ640">
        <v>145</v>
      </c>
      <c r="BK640">
        <v>1216</v>
      </c>
      <c r="BL640" s="22">
        <v>1844.76928</v>
      </c>
      <c r="BM640">
        <v>304</v>
      </c>
      <c r="BN640">
        <v>76</v>
      </c>
      <c r="BO640">
        <v>0.324576902508037</v>
      </c>
    </row>
    <row r="641" spans="1:67" x14ac:dyDescent="0.2">
      <c r="A641" s="27">
        <v>640</v>
      </c>
      <c r="B641" s="36">
        <v>669.57037017197899</v>
      </c>
      <c r="C641" s="18">
        <v>551</v>
      </c>
      <c r="D641">
        <v>400</v>
      </c>
      <c r="E641">
        <v>1600</v>
      </c>
      <c r="F641">
        <v>0</v>
      </c>
      <c r="G641" s="23">
        <f t="shared" si="280"/>
        <v>1</v>
      </c>
      <c r="H641" s="16">
        <v>96.187214611872093</v>
      </c>
      <c r="I641" s="17">
        <v>149.80137169965701</v>
      </c>
      <c r="J641" s="6">
        <f t="shared" si="281"/>
        <v>150.10804092065862</v>
      </c>
      <c r="K641" s="6">
        <f t="shared" si="282"/>
        <v>150.10804092065862</v>
      </c>
      <c r="L641" s="6">
        <f t="shared" si="283"/>
        <v>1</v>
      </c>
      <c r="M641" s="6">
        <f t="shared" si="284"/>
        <v>149.80137169965701</v>
      </c>
      <c r="N641" s="16">
        <v>97.870495270844202</v>
      </c>
      <c r="O641" s="17">
        <v>415.62751682043302</v>
      </c>
      <c r="P641" s="6">
        <f t="shared" si="285"/>
        <v>394.77668179509698</v>
      </c>
      <c r="Q641" s="6">
        <f t="shared" si="270"/>
        <v>394.77668179509698</v>
      </c>
      <c r="R641" s="17">
        <v>394.77668179509698</v>
      </c>
      <c r="S641" s="6">
        <f t="shared" si="286"/>
        <v>20.850835025336039</v>
      </c>
      <c r="T641" s="6">
        <f t="shared" si="287"/>
        <v>415.62751682043302</v>
      </c>
      <c r="U641" s="17">
        <v>93.216714926155703</v>
      </c>
      <c r="V641" s="6">
        <f t="shared" si="288"/>
        <v>84.059703221187206</v>
      </c>
      <c r="W641" s="6">
        <f t="shared" si="271"/>
        <v>84.059703221187206</v>
      </c>
      <c r="X641" s="17">
        <v>84.059703221187206</v>
      </c>
      <c r="Y641" s="6">
        <f t="shared" si="289"/>
        <v>9.1570117049684967</v>
      </c>
      <c r="Z641" s="6">
        <f t="shared" si="290"/>
        <v>93.216714926155703</v>
      </c>
      <c r="AA641" s="17">
        <v>0</v>
      </c>
      <c r="AB641" s="6">
        <f t="shared" si="291"/>
        <v>0</v>
      </c>
      <c r="AC641" s="6">
        <f t="shared" si="272"/>
        <v>0</v>
      </c>
      <c r="AD641" s="17">
        <v>0</v>
      </c>
      <c r="AE641" s="6">
        <f t="shared" si="292"/>
        <v>0</v>
      </c>
      <c r="AF641" s="17">
        <v>0</v>
      </c>
      <c r="AG641" s="6">
        <f t="shared" si="293"/>
        <v>0</v>
      </c>
      <c r="AH641" s="6">
        <f t="shared" si="273"/>
        <v>0</v>
      </c>
      <c r="AI641" s="6">
        <f t="shared" si="294"/>
        <v>0</v>
      </c>
      <c r="AJ641" s="17">
        <v>148.84010784820299</v>
      </c>
      <c r="AK641" s="6">
        <f t="shared" si="295"/>
        <v>120.175328029745</v>
      </c>
      <c r="AL641" s="6">
        <f t="shared" si="274"/>
        <v>120.175328029745</v>
      </c>
      <c r="AM641" s="17">
        <v>120.175328029745</v>
      </c>
      <c r="AN641" s="6">
        <f t="shared" si="296"/>
        <v>28.664779818457987</v>
      </c>
      <c r="AO641" s="6">
        <f t="shared" si="297"/>
        <v>148.84010784820299</v>
      </c>
      <c r="AP641" s="17">
        <v>2595.2547440358999</v>
      </c>
      <c r="AQ641" s="6">
        <f t="shared" si="298"/>
        <v>2595.2547440358881</v>
      </c>
      <c r="AR641" s="17">
        <v>1109.24148599564</v>
      </c>
      <c r="AS641" s="6">
        <f t="shared" si="275"/>
        <v>1109.24148599564</v>
      </c>
      <c r="AT641" s="17">
        <v>1106.4391319188001</v>
      </c>
      <c r="AU641" s="6">
        <f t="shared" si="276"/>
        <v>1106.4391319188001</v>
      </c>
      <c r="AV641" s="17">
        <v>0</v>
      </c>
      <c r="AW641" s="6">
        <f t="shared" si="277"/>
        <v>0</v>
      </c>
      <c r="AX641" s="17">
        <v>379.57412612144799</v>
      </c>
      <c r="AY641" s="6">
        <f t="shared" si="278"/>
        <v>379.57412612144799</v>
      </c>
      <c r="AZ641" s="20">
        <v>266475743.90147799</v>
      </c>
      <c r="BA641" s="20">
        <v>1239015747.21</v>
      </c>
      <c r="BB641" s="20">
        <v>209199586.03370899</v>
      </c>
      <c r="BC641" s="20">
        <v>0</v>
      </c>
      <c r="BD641" s="19">
        <f t="shared" si="279"/>
        <v>1714.6910771451871</v>
      </c>
      <c r="BE641" s="18">
        <v>48.062131975753701</v>
      </c>
      <c r="BF641" s="20">
        <v>0</v>
      </c>
      <c r="BG641" s="20">
        <v>0</v>
      </c>
      <c r="BH641" s="19">
        <f t="shared" si="299"/>
        <v>0</v>
      </c>
      <c r="BI641" s="18">
        <v>937.39851824077004</v>
      </c>
      <c r="BJ641">
        <v>145</v>
      </c>
      <c r="BK641">
        <v>1216</v>
      </c>
      <c r="BL641" s="22">
        <v>1844.76928</v>
      </c>
      <c r="BM641">
        <v>304</v>
      </c>
      <c r="BN641">
        <v>76</v>
      </c>
      <c r="BO641">
        <v>0.32369733113530103</v>
      </c>
    </row>
    <row r="642" spans="1:67" x14ac:dyDescent="0.2">
      <c r="A642" s="27">
        <v>641</v>
      </c>
      <c r="B642" s="36">
        <v>721.07578326213104</v>
      </c>
      <c r="C642" s="18">
        <v>551</v>
      </c>
      <c r="D642">
        <v>400</v>
      </c>
      <c r="E642">
        <v>1600</v>
      </c>
      <c r="F642">
        <v>0</v>
      </c>
      <c r="G642" s="23">
        <f t="shared" si="280"/>
        <v>1</v>
      </c>
      <c r="H642" s="16">
        <v>96.563926940639206</v>
      </c>
      <c r="I642" s="17">
        <v>154.39005776098199</v>
      </c>
      <c r="J642" s="6">
        <f t="shared" si="281"/>
        <v>154.71364450524419</v>
      </c>
      <c r="K642" s="6">
        <f t="shared" si="282"/>
        <v>154.71364450524419</v>
      </c>
      <c r="L642" s="6">
        <f t="shared" si="283"/>
        <v>1</v>
      </c>
      <c r="M642" s="6">
        <f t="shared" si="284"/>
        <v>154.39005776098199</v>
      </c>
      <c r="N642" s="16">
        <v>98.054846573586204</v>
      </c>
      <c r="O642" s="17">
        <v>440.72686609996498</v>
      </c>
      <c r="P642" s="6">
        <f t="shared" si="285"/>
        <v>418.61407973306399</v>
      </c>
      <c r="Q642" s="6">
        <f t="shared" ref="Q642:Q705" si="300">P642*solar_capex_adj</f>
        <v>418.61407973306399</v>
      </c>
      <c r="R642" s="17">
        <v>418.61407973306399</v>
      </c>
      <c r="S642" s="6">
        <f t="shared" si="286"/>
        <v>22.112786366900991</v>
      </c>
      <c r="T642" s="6">
        <f t="shared" si="287"/>
        <v>440.72686609996498</v>
      </c>
      <c r="U642" s="17">
        <v>93.204869638561405</v>
      </c>
      <c r="V642" s="6">
        <f t="shared" si="288"/>
        <v>84.047924934716093</v>
      </c>
      <c r="W642" s="6">
        <f t="shared" ref="W642:W705" si="301">V642*wind_capex_adj</f>
        <v>84.047924934716093</v>
      </c>
      <c r="X642" s="17">
        <v>84.047924934716093</v>
      </c>
      <c r="Y642" s="6">
        <f t="shared" si="289"/>
        <v>9.156944703845312</v>
      </c>
      <c r="Z642" s="6">
        <f t="shared" si="290"/>
        <v>93.204869638561405</v>
      </c>
      <c r="AA642" s="17">
        <v>0</v>
      </c>
      <c r="AB642" s="6">
        <f t="shared" si="291"/>
        <v>0</v>
      </c>
      <c r="AC642" s="6">
        <f t="shared" ref="AC642:AC705" si="302">AB642*aero_capex_adj</f>
        <v>0</v>
      </c>
      <c r="AD642" s="17">
        <v>0</v>
      </c>
      <c r="AE642" s="6">
        <f t="shared" si="292"/>
        <v>0</v>
      </c>
      <c r="AF642" s="17">
        <v>0</v>
      </c>
      <c r="AG642" s="6">
        <f t="shared" si="293"/>
        <v>0</v>
      </c>
      <c r="AH642" s="6">
        <f t="shared" ref="AH642:AH705" si="303">AG642*fuel_adj</f>
        <v>0</v>
      </c>
      <c r="AI642" s="6">
        <f t="shared" si="294"/>
        <v>0</v>
      </c>
      <c r="AJ642" s="17">
        <v>149.099788340515</v>
      </c>
      <c r="AK642" s="6">
        <f t="shared" si="295"/>
        <v>120.357048343353</v>
      </c>
      <c r="AL642" s="6">
        <f t="shared" ref="AL642:AL705" si="304">AK642*bess_capex_adj</f>
        <v>120.357048343353</v>
      </c>
      <c r="AM642" s="17">
        <v>120.357048343353</v>
      </c>
      <c r="AN642" s="6">
        <f t="shared" si="296"/>
        <v>28.742739997162005</v>
      </c>
      <c r="AO642" s="6">
        <f t="shared" si="297"/>
        <v>149.099788340515</v>
      </c>
      <c r="AP642" s="17">
        <v>2680.22502524535</v>
      </c>
      <c r="AQ642" s="6">
        <f t="shared" si="298"/>
        <v>2680.2250252453541</v>
      </c>
      <c r="AR642" s="17">
        <v>1194.40911297311</v>
      </c>
      <c r="AS642" s="6">
        <f t="shared" ref="AS642:AS705" si="305">AR642*solar_capex_adj</f>
        <v>1194.40911297311</v>
      </c>
      <c r="AT642" s="17">
        <v>1106.2921944140001</v>
      </c>
      <c r="AU642" s="6">
        <f t="shared" ref="AU642:AU705" si="306">AT642*wind_capex_adj</f>
        <v>1106.2921944140001</v>
      </c>
      <c r="AV642" s="17">
        <v>0</v>
      </c>
      <c r="AW642" s="6">
        <f t="shared" ref="AW642:AW705" si="307">AV642*aero_capex_adj</f>
        <v>0</v>
      </c>
      <c r="AX642" s="17">
        <v>379.52371785824403</v>
      </c>
      <c r="AY642" s="6">
        <f t="shared" ref="AY642:AY705" si="308">AX642*bess_capex_adj</f>
        <v>379.52371785824403</v>
      </c>
      <c r="AZ642" s="20">
        <v>270548660.07431799</v>
      </c>
      <c r="BA642" s="20">
        <v>1239024151.66429</v>
      </c>
      <c r="BB642" s="20">
        <v>208348100.23061699</v>
      </c>
      <c r="BC642" s="20">
        <v>0</v>
      </c>
      <c r="BD642" s="19">
        <f t="shared" ref="BD642:BD705" si="309">SUM(AZ642:BC642)/1000000</f>
        <v>1717.920911969225</v>
      </c>
      <c r="BE642" s="18">
        <v>49.495665160960002</v>
      </c>
      <c r="BF642" s="20">
        <v>0</v>
      </c>
      <c r="BG642" s="20">
        <v>0</v>
      </c>
      <c r="BH642" s="19">
        <f t="shared" si="299"/>
        <v>0</v>
      </c>
      <c r="BI642" s="18">
        <v>1009.50609656698</v>
      </c>
      <c r="BJ642">
        <v>145</v>
      </c>
      <c r="BK642">
        <v>1216</v>
      </c>
      <c r="BL642" s="22">
        <v>1844.76928</v>
      </c>
      <c r="BM642">
        <v>304</v>
      </c>
      <c r="BN642">
        <v>76</v>
      </c>
      <c r="BO642">
        <v>0.32238549056721699</v>
      </c>
    </row>
    <row r="643" spans="1:67" x14ac:dyDescent="0.2">
      <c r="A643" s="27">
        <v>642</v>
      </c>
      <c r="B643" s="36">
        <v>772.58119635228297</v>
      </c>
      <c r="C643" s="18">
        <v>551</v>
      </c>
      <c r="D643">
        <v>400</v>
      </c>
      <c r="E643">
        <v>1600</v>
      </c>
      <c r="F643">
        <v>0</v>
      </c>
      <c r="G643" s="23">
        <f t="shared" ref="G643:G706" si="310">SUM(AZ643:BB643)/(BD643*1000000)</f>
        <v>1</v>
      </c>
      <c r="H643" s="16">
        <v>96.894977168949694</v>
      </c>
      <c r="I643" s="17">
        <v>159.014322241798</v>
      </c>
      <c r="J643" s="6">
        <f t="shared" ref="J643:J706" si="311">(O643*AZ643+U643*BA643+AJ643*BB643+AA643*BC643)/(BD643*(1000000))</f>
        <v>159.34159637790648</v>
      </c>
      <c r="K643" s="6">
        <f t="shared" ref="K643:K706" si="312">(T643*AZ643+Z643*BA643+AO643*BB643+AI643*BC643)/(BD643*(1000000))</f>
        <v>159.34159637790648</v>
      </c>
      <c r="L643" s="6">
        <f t="shared" ref="L643:L706" si="313">K643/J643</f>
        <v>1</v>
      </c>
      <c r="M643" s="6">
        <f t="shared" ref="M643:M706" si="314">I643*L643</f>
        <v>159.014322241798</v>
      </c>
      <c r="N643" s="16">
        <v>98.222176170691796</v>
      </c>
      <c r="O643" s="17">
        <v>465.71436856614298</v>
      </c>
      <c r="P643" s="6">
        <f t="shared" ref="P643:P706" si="315">O643-S643</f>
        <v>442.34511380303002</v>
      </c>
      <c r="Q643" s="6">
        <f t="shared" si="300"/>
        <v>442.34511380303002</v>
      </c>
      <c r="R643" s="17">
        <v>442.34511380303002</v>
      </c>
      <c r="S643" s="6">
        <f t="shared" ref="S643:S706" si="316">O643-R643</f>
        <v>23.369254763112963</v>
      </c>
      <c r="T643" s="6">
        <f t="shared" ref="T643:T706" si="317">Q643+S643</f>
        <v>465.71436856614298</v>
      </c>
      <c r="U643" s="17">
        <v>93.193888532773897</v>
      </c>
      <c r="V643" s="6">
        <f t="shared" ref="V643:V706" si="318">U643-Y643</f>
        <v>84.036996220825898</v>
      </c>
      <c r="W643" s="6">
        <f t="shared" si="301"/>
        <v>84.036996220825898</v>
      </c>
      <c r="X643" s="17">
        <v>84.036996220825898</v>
      </c>
      <c r="Y643" s="6">
        <f t="shared" ref="Y643:Y706" si="319">U643-X643</f>
        <v>9.156892311947999</v>
      </c>
      <c r="Z643" s="6">
        <f t="shared" ref="Z643:Z706" si="320">W643+Y643</f>
        <v>93.193888532773897</v>
      </c>
      <c r="AA643" s="17">
        <v>0</v>
      </c>
      <c r="AB643" s="6">
        <f t="shared" ref="AB643:AB706" si="321">AA643-AE643-AG643</f>
        <v>0</v>
      </c>
      <c r="AC643" s="6">
        <f t="shared" si="302"/>
        <v>0</v>
      </c>
      <c r="AD643" s="17">
        <v>0</v>
      </c>
      <c r="AE643" s="6">
        <f t="shared" ref="AE643:AE706" si="322">AA643-AD643</f>
        <v>0</v>
      </c>
      <c r="AF643" s="17">
        <v>0</v>
      </c>
      <c r="AG643" s="6">
        <f t="shared" ref="AG643:AG706" si="323">AD643-AF643</f>
        <v>0</v>
      </c>
      <c r="AH643" s="6">
        <f t="shared" si="303"/>
        <v>0</v>
      </c>
      <c r="AI643" s="6">
        <f t="shared" ref="AI643:AI706" si="324">AC643+AE643+AH643</f>
        <v>0</v>
      </c>
      <c r="AJ643" s="17">
        <v>149.51521720562801</v>
      </c>
      <c r="AK643" s="6">
        <f t="shared" ref="AK643:AK706" si="325">AJ643-AN643</f>
        <v>120.67106112102999</v>
      </c>
      <c r="AL643" s="6">
        <f t="shared" si="304"/>
        <v>120.67106112102999</v>
      </c>
      <c r="AM643" s="17">
        <v>120.67106112102999</v>
      </c>
      <c r="AN643" s="6">
        <f t="shared" ref="AN643:AN706" si="326">AJ643-AM643</f>
        <v>28.844156084598012</v>
      </c>
      <c r="AO643" s="6">
        <f t="shared" ref="AO643:AO706" si="327">AL643+AN643</f>
        <v>149.51521720562801</v>
      </c>
      <c r="AP643" s="17">
        <v>2765.1961811708002</v>
      </c>
      <c r="AQ643" s="6">
        <f t="shared" ref="AQ643:AQ706" si="328">AS643+AU643+AW643+AY643</f>
        <v>2765.1961811707988</v>
      </c>
      <c r="AR643" s="17">
        <v>1279.56496876348</v>
      </c>
      <c r="AS643" s="6">
        <f t="shared" si="305"/>
        <v>1279.56496876348</v>
      </c>
      <c r="AT643" s="17">
        <v>1106.1546726542799</v>
      </c>
      <c r="AU643" s="6">
        <f t="shared" si="306"/>
        <v>1106.1546726542799</v>
      </c>
      <c r="AV643" s="17">
        <v>0</v>
      </c>
      <c r="AW643" s="6">
        <f t="shared" si="307"/>
        <v>0</v>
      </c>
      <c r="AX643" s="17">
        <v>379.47653975303899</v>
      </c>
      <c r="AY643" s="6">
        <f t="shared" si="308"/>
        <v>379.47653975303899</v>
      </c>
      <c r="AZ643" s="20">
        <v>274173971.86673999</v>
      </c>
      <c r="BA643" s="20">
        <v>1239030211.9767599</v>
      </c>
      <c r="BB643" s="20">
        <v>207648342.66701099</v>
      </c>
      <c r="BC643" s="20">
        <v>0</v>
      </c>
      <c r="BD643" s="19">
        <f t="shared" si="309"/>
        <v>1720.8525265105109</v>
      </c>
      <c r="BE643" s="18">
        <v>50.855590358776098</v>
      </c>
      <c r="BF643" s="20">
        <v>0</v>
      </c>
      <c r="BG643" s="20">
        <v>0</v>
      </c>
      <c r="BH643" s="19">
        <f t="shared" ref="BH643:BH706" si="329">BG643*1000000/454/(BD643*1000)</f>
        <v>0</v>
      </c>
      <c r="BI643" s="18">
        <v>1081.6136748931899</v>
      </c>
      <c r="BJ643">
        <v>145</v>
      </c>
      <c r="BK643">
        <v>1216</v>
      </c>
      <c r="BL643" s="22">
        <v>1844.76928</v>
      </c>
      <c r="BM643">
        <v>304</v>
      </c>
      <c r="BN643">
        <v>76</v>
      </c>
      <c r="BO643">
        <v>0.321307410608698</v>
      </c>
    </row>
    <row r="644" spans="1:67" x14ac:dyDescent="0.2">
      <c r="A644" s="27">
        <v>643</v>
      </c>
      <c r="B644" s="36">
        <v>824.08660944243502</v>
      </c>
      <c r="C644" s="18">
        <v>551</v>
      </c>
      <c r="D644">
        <v>400</v>
      </c>
      <c r="E644">
        <v>1600</v>
      </c>
      <c r="F644">
        <v>0</v>
      </c>
      <c r="G644" s="23">
        <f t="shared" si="310"/>
        <v>1</v>
      </c>
      <c r="H644" s="16">
        <v>97.168949771689498</v>
      </c>
      <c r="I644" s="17">
        <v>163.661542895671</v>
      </c>
      <c r="J644" s="6">
        <f t="shared" si="311"/>
        <v>163.99278457907349</v>
      </c>
      <c r="K644" s="6">
        <f t="shared" si="312"/>
        <v>163.99278457907349</v>
      </c>
      <c r="L644" s="6">
        <f t="shared" si="313"/>
        <v>1</v>
      </c>
      <c r="M644" s="6">
        <f t="shared" si="314"/>
        <v>163.661542895671</v>
      </c>
      <c r="N644" s="16">
        <v>98.357018031502406</v>
      </c>
      <c r="O644" s="17">
        <v>490.715968579567</v>
      </c>
      <c r="P644" s="6">
        <f t="shared" si="315"/>
        <v>466.08942173703701</v>
      </c>
      <c r="Q644" s="6">
        <f t="shared" si="300"/>
        <v>466.08942173703701</v>
      </c>
      <c r="R644" s="17">
        <v>466.08942173703701</v>
      </c>
      <c r="S644" s="6">
        <f t="shared" si="316"/>
        <v>24.62654684252999</v>
      </c>
      <c r="T644" s="6">
        <f t="shared" si="317"/>
        <v>490.715968579567</v>
      </c>
      <c r="U644" s="17">
        <v>93.183696501731205</v>
      </c>
      <c r="V644" s="6">
        <f t="shared" si="318"/>
        <v>84.026842800032995</v>
      </c>
      <c r="W644" s="6">
        <f t="shared" si="301"/>
        <v>84.026842800032995</v>
      </c>
      <c r="X644" s="17">
        <v>84.026842800032995</v>
      </c>
      <c r="Y644" s="6">
        <f t="shared" si="319"/>
        <v>9.1568537016982106</v>
      </c>
      <c r="Z644" s="6">
        <f t="shared" si="320"/>
        <v>93.183696501731205</v>
      </c>
      <c r="AA644" s="17">
        <v>0</v>
      </c>
      <c r="AB644" s="6">
        <f t="shared" si="321"/>
        <v>0</v>
      </c>
      <c r="AC644" s="6">
        <f t="shared" si="302"/>
        <v>0</v>
      </c>
      <c r="AD644" s="17">
        <v>0</v>
      </c>
      <c r="AE644" s="6">
        <f t="shared" si="322"/>
        <v>0</v>
      </c>
      <c r="AF644" s="17">
        <v>0</v>
      </c>
      <c r="AG644" s="6">
        <f t="shared" si="323"/>
        <v>0</v>
      </c>
      <c r="AH644" s="6">
        <f t="shared" si="303"/>
        <v>0</v>
      </c>
      <c r="AI644" s="6">
        <f t="shared" si="324"/>
        <v>0</v>
      </c>
      <c r="AJ644" s="17">
        <v>149.95015372927401</v>
      </c>
      <c r="AK644" s="6">
        <f t="shared" si="325"/>
        <v>121.002326549755</v>
      </c>
      <c r="AL644" s="6">
        <f t="shared" si="304"/>
        <v>121.002326549755</v>
      </c>
      <c r="AM644" s="17">
        <v>121.002326549755</v>
      </c>
      <c r="AN644" s="6">
        <f t="shared" si="326"/>
        <v>28.94782717951901</v>
      </c>
      <c r="AO644" s="6">
        <f t="shared" si="327"/>
        <v>149.95015372927401</v>
      </c>
      <c r="AP644" s="17">
        <v>2850.1681303448499</v>
      </c>
      <c r="AQ644" s="6">
        <f t="shared" si="328"/>
        <v>2850.1681303448468</v>
      </c>
      <c r="AR644" s="17">
        <v>1364.71014968601</v>
      </c>
      <c r="AS644" s="6">
        <f t="shared" si="305"/>
        <v>1364.71014968601</v>
      </c>
      <c r="AT644" s="17">
        <v>1106.0256896964399</v>
      </c>
      <c r="AU644" s="6">
        <f t="shared" si="306"/>
        <v>1106.0256896964399</v>
      </c>
      <c r="AV644" s="17">
        <v>0</v>
      </c>
      <c r="AW644" s="6">
        <f t="shared" si="307"/>
        <v>0</v>
      </c>
      <c r="AX644" s="17">
        <v>379.43229096239702</v>
      </c>
      <c r="AY644" s="6">
        <f t="shared" si="308"/>
        <v>379.43229096239702</v>
      </c>
      <c r="AZ644" s="20">
        <v>277416601.14326</v>
      </c>
      <c r="BA644" s="20">
        <v>1239034917.37953</v>
      </c>
      <c r="BB644" s="20">
        <v>206763437.38913</v>
      </c>
      <c r="BC644" s="20">
        <v>0</v>
      </c>
      <c r="BD644" s="19">
        <f t="shared" si="309"/>
        <v>1723.21495591192</v>
      </c>
      <c r="BE644" s="18">
        <v>52.155832115212803</v>
      </c>
      <c r="BF644" s="20">
        <v>0</v>
      </c>
      <c r="BG644" s="20">
        <v>0</v>
      </c>
      <c r="BH644" s="19">
        <f t="shared" si="329"/>
        <v>0</v>
      </c>
      <c r="BI644" s="18">
        <v>1153.7212532194101</v>
      </c>
      <c r="BJ644">
        <v>145</v>
      </c>
      <c r="BK644">
        <v>1216</v>
      </c>
      <c r="BL644" s="22">
        <v>1844.76928</v>
      </c>
      <c r="BM644">
        <v>304</v>
      </c>
      <c r="BN644">
        <v>76</v>
      </c>
      <c r="BO644">
        <v>0.31994409867332202</v>
      </c>
    </row>
    <row r="645" spans="1:67" x14ac:dyDescent="0.2">
      <c r="A645" s="27">
        <v>644</v>
      </c>
      <c r="B645" s="36">
        <v>875.59202253258798</v>
      </c>
      <c r="C645" s="18">
        <v>551</v>
      </c>
      <c r="D645">
        <v>400</v>
      </c>
      <c r="E645">
        <v>1600</v>
      </c>
      <c r="F645">
        <v>0</v>
      </c>
      <c r="G645" s="23">
        <f t="shared" si="310"/>
        <v>1</v>
      </c>
      <c r="H645" s="16">
        <v>97.294520547945197</v>
      </c>
      <c r="I645" s="17">
        <v>168.350009066056</v>
      </c>
      <c r="J645" s="6">
        <f t="shared" si="311"/>
        <v>168.68740341304706</v>
      </c>
      <c r="K645" s="6">
        <f t="shared" si="312"/>
        <v>168.68740341304706</v>
      </c>
      <c r="L645" s="6">
        <f t="shared" si="313"/>
        <v>1</v>
      </c>
      <c r="M645" s="6">
        <f t="shared" si="314"/>
        <v>168.350009066056</v>
      </c>
      <c r="N645" s="16">
        <v>98.452584773312296</v>
      </c>
      <c r="O645" s="17">
        <v>515.75760608567396</v>
      </c>
      <c r="P645" s="6">
        <f t="shared" si="315"/>
        <v>489.87165179087998</v>
      </c>
      <c r="Q645" s="6">
        <f t="shared" si="300"/>
        <v>489.87165179087998</v>
      </c>
      <c r="R645" s="17">
        <v>489.87165179087998</v>
      </c>
      <c r="S645" s="6">
        <f t="shared" si="316"/>
        <v>25.885954294793976</v>
      </c>
      <c r="T645" s="6">
        <f t="shared" si="317"/>
        <v>515.75760608567396</v>
      </c>
      <c r="U645" s="17">
        <v>93.174189580421697</v>
      </c>
      <c r="V645" s="6">
        <f t="shared" si="318"/>
        <v>84.017365160613195</v>
      </c>
      <c r="W645" s="6">
        <f t="shared" si="301"/>
        <v>84.017365160613195</v>
      </c>
      <c r="X645" s="17">
        <v>84.017365160613195</v>
      </c>
      <c r="Y645" s="6">
        <f t="shared" si="319"/>
        <v>9.1568244198085011</v>
      </c>
      <c r="Z645" s="6">
        <f t="shared" si="320"/>
        <v>93.174189580421697</v>
      </c>
      <c r="AA645" s="17">
        <v>0</v>
      </c>
      <c r="AB645" s="6">
        <f t="shared" si="321"/>
        <v>0</v>
      </c>
      <c r="AC645" s="6">
        <f t="shared" si="302"/>
        <v>0</v>
      </c>
      <c r="AD645" s="17">
        <v>0</v>
      </c>
      <c r="AE645" s="6">
        <f t="shared" si="322"/>
        <v>0</v>
      </c>
      <c r="AF645" s="17">
        <v>0</v>
      </c>
      <c r="AG645" s="6">
        <f t="shared" si="323"/>
        <v>0</v>
      </c>
      <c r="AH645" s="6">
        <f t="shared" si="303"/>
        <v>0</v>
      </c>
      <c r="AI645" s="6">
        <f t="shared" si="324"/>
        <v>0</v>
      </c>
      <c r="AJ645" s="17">
        <v>150.549726678973</v>
      </c>
      <c r="AK645" s="6">
        <f t="shared" si="325"/>
        <v>121.466860236006</v>
      </c>
      <c r="AL645" s="6">
        <f t="shared" si="304"/>
        <v>121.466860236006</v>
      </c>
      <c r="AM645" s="17">
        <v>121.466860236006</v>
      </c>
      <c r="AN645" s="6">
        <f t="shared" si="326"/>
        <v>29.082866442967003</v>
      </c>
      <c r="AO645" s="6">
        <f t="shared" si="327"/>
        <v>150.549726678973</v>
      </c>
      <c r="AP645" s="17">
        <v>2935.1408011121898</v>
      </c>
      <c r="AQ645" s="6">
        <f t="shared" si="328"/>
        <v>2935.1408011121807</v>
      </c>
      <c r="AR645" s="17">
        <v>1449.8456200171099</v>
      </c>
      <c r="AS645" s="6">
        <f t="shared" si="305"/>
        <v>1449.8456200171099</v>
      </c>
      <c r="AT645" s="17">
        <v>1105.9044742180199</v>
      </c>
      <c r="AU645" s="6">
        <f t="shared" si="306"/>
        <v>1105.9044742180199</v>
      </c>
      <c r="AV645" s="17">
        <v>0</v>
      </c>
      <c r="AW645" s="6">
        <f t="shared" si="307"/>
        <v>0</v>
      </c>
      <c r="AX645" s="17">
        <v>379.390706877051</v>
      </c>
      <c r="AY645" s="6">
        <f t="shared" si="308"/>
        <v>379.390706877051</v>
      </c>
      <c r="AZ645" s="20">
        <v>280322522.25059903</v>
      </c>
      <c r="BA645" s="20">
        <v>1239038678.1291299</v>
      </c>
      <c r="BB645" s="20">
        <v>205528084.848694</v>
      </c>
      <c r="BC645" s="20">
        <v>0</v>
      </c>
      <c r="BD645" s="19">
        <f t="shared" si="309"/>
        <v>1724.889285228423</v>
      </c>
      <c r="BE645" s="18">
        <v>53.40549325848</v>
      </c>
      <c r="BF645" s="20">
        <v>0</v>
      </c>
      <c r="BG645" s="20">
        <v>0</v>
      </c>
      <c r="BH645" s="19">
        <f t="shared" si="329"/>
        <v>0</v>
      </c>
      <c r="BI645" s="18">
        <v>1225.82883154562</v>
      </c>
      <c r="BJ645">
        <v>145</v>
      </c>
      <c r="BK645">
        <v>1216</v>
      </c>
      <c r="BL645" s="22">
        <v>1844.76928</v>
      </c>
      <c r="BM645">
        <v>304</v>
      </c>
      <c r="BN645">
        <v>76</v>
      </c>
      <c r="BO645">
        <v>0.31804090122725698</v>
      </c>
    </row>
    <row r="646" spans="1:67" x14ac:dyDescent="0.2">
      <c r="A646" s="27">
        <v>645</v>
      </c>
      <c r="B646" s="36">
        <v>927.09743562274002</v>
      </c>
      <c r="C646" s="18">
        <v>551</v>
      </c>
      <c r="D646">
        <v>400</v>
      </c>
      <c r="E646">
        <v>1600</v>
      </c>
      <c r="F646">
        <v>0</v>
      </c>
      <c r="G646" s="23">
        <f t="shared" si="310"/>
        <v>1</v>
      </c>
      <c r="H646" s="16">
        <v>97.454337899543305</v>
      </c>
      <c r="I646" s="17">
        <v>173.06844656373599</v>
      </c>
      <c r="J646" s="6">
        <f t="shared" si="311"/>
        <v>173.41985942640943</v>
      </c>
      <c r="K646" s="6">
        <f t="shared" si="312"/>
        <v>173.41985942640943</v>
      </c>
      <c r="L646" s="6">
        <f t="shared" si="313"/>
        <v>1</v>
      </c>
      <c r="M646" s="6">
        <f t="shared" si="314"/>
        <v>173.06844656373599</v>
      </c>
      <c r="N646" s="16">
        <v>98.538468106761201</v>
      </c>
      <c r="O646" s="17">
        <v>540.72947334119101</v>
      </c>
      <c r="P646" s="6">
        <f t="shared" si="315"/>
        <v>513.58751669318895</v>
      </c>
      <c r="Q646" s="6">
        <f t="shared" si="300"/>
        <v>513.58751669318895</v>
      </c>
      <c r="R646" s="17">
        <v>513.58751669318895</v>
      </c>
      <c r="S646" s="6">
        <f t="shared" si="316"/>
        <v>27.141956648002065</v>
      </c>
      <c r="T646" s="6">
        <f t="shared" si="317"/>
        <v>540.72947334119101</v>
      </c>
      <c r="U646" s="17">
        <v>93.1652613854084</v>
      </c>
      <c r="V646" s="6">
        <f t="shared" si="318"/>
        <v>84.008462285772097</v>
      </c>
      <c r="W646" s="6">
        <f t="shared" si="301"/>
        <v>84.008462285772097</v>
      </c>
      <c r="X646" s="17">
        <v>84.008462285772097</v>
      </c>
      <c r="Y646" s="6">
        <f t="shared" si="319"/>
        <v>9.1567990996363022</v>
      </c>
      <c r="Z646" s="6">
        <f t="shared" si="320"/>
        <v>93.1652613854084</v>
      </c>
      <c r="AA646" s="17">
        <v>0</v>
      </c>
      <c r="AB646" s="6">
        <f t="shared" si="321"/>
        <v>0</v>
      </c>
      <c r="AC646" s="6">
        <f t="shared" si="302"/>
        <v>0</v>
      </c>
      <c r="AD646" s="17">
        <v>0</v>
      </c>
      <c r="AE646" s="6">
        <f t="shared" si="322"/>
        <v>0</v>
      </c>
      <c r="AF646" s="17">
        <v>0</v>
      </c>
      <c r="AG646" s="6">
        <f t="shared" si="323"/>
        <v>0</v>
      </c>
      <c r="AH646" s="6">
        <f t="shared" si="303"/>
        <v>0</v>
      </c>
      <c r="AI646" s="6">
        <f t="shared" si="324"/>
        <v>0</v>
      </c>
      <c r="AJ646" s="17">
        <v>151.28013932692201</v>
      </c>
      <c r="AK646" s="6">
        <f t="shared" si="325"/>
        <v>122.037547484134</v>
      </c>
      <c r="AL646" s="6">
        <f t="shared" si="304"/>
        <v>122.037547484134</v>
      </c>
      <c r="AM646" s="17">
        <v>122.037547484134</v>
      </c>
      <c r="AN646" s="6">
        <f t="shared" si="326"/>
        <v>29.242591842788016</v>
      </c>
      <c r="AO646" s="6">
        <f t="shared" si="327"/>
        <v>151.28013932692201</v>
      </c>
      <c r="AP646" s="17">
        <v>3020.1141301955599</v>
      </c>
      <c r="AQ646" s="6">
        <f t="shared" si="328"/>
        <v>3020.1141301955568</v>
      </c>
      <c r="AR646" s="17">
        <v>1534.9722312886699</v>
      </c>
      <c r="AS646" s="6">
        <f t="shared" si="305"/>
        <v>1534.9722312886699</v>
      </c>
      <c r="AT646" s="17">
        <v>1105.79034508067</v>
      </c>
      <c r="AU646" s="6">
        <f t="shared" si="306"/>
        <v>1105.79034508067</v>
      </c>
      <c r="AV646" s="17">
        <v>0</v>
      </c>
      <c r="AW646" s="6">
        <f t="shared" si="307"/>
        <v>0</v>
      </c>
      <c r="AX646" s="17">
        <v>379.35155382621701</v>
      </c>
      <c r="AY646" s="6">
        <f t="shared" si="308"/>
        <v>379.35155382621701</v>
      </c>
      <c r="AZ646" s="20">
        <v>283037175.01770198</v>
      </c>
      <c r="BA646" s="20">
        <v>1239041752.8073201</v>
      </c>
      <c r="BB646" s="20">
        <v>204315033.405433</v>
      </c>
      <c r="BC646" s="20">
        <v>0</v>
      </c>
      <c r="BD646" s="19">
        <f t="shared" si="309"/>
        <v>1726.3939612304553</v>
      </c>
      <c r="BE646" s="18">
        <v>54.593575917465699</v>
      </c>
      <c r="BF646" s="20">
        <v>0</v>
      </c>
      <c r="BG646" s="20">
        <v>0</v>
      </c>
      <c r="BH646" s="19">
        <f t="shared" si="329"/>
        <v>0</v>
      </c>
      <c r="BI646" s="18">
        <v>1297.9364098718299</v>
      </c>
      <c r="BJ646">
        <v>145</v>
      </c>
      <c r="BK646">
        <v>1216</v>
      </c>
      <c r="BL646" s="22">
        <v>1844.76928</v>
      </c>
      <c r="BM646">
        <v>304</v>
      </c>
      <c r="BN646">
        <v>76</v>
      </c>
      <c r="BO646">
        <v>0.31617207064627001</v>
      </c>
    </row>
    <row r="647" spans="1:67" x14ac:dyDescent="0.2">
      <c r="A647" s="27">
        <v>646</v>
      </c>
      <c r="B647" s="36">
        <v>978.60284871289196</v>
      </c>
      <c r="C647" s="18">
        <v>551</v>
      </c>
      <c r="D647">
        <v>400</v>
      </c>
      <c r="E647">
        <v>1600</v>
      </c>
      <c r="F647">
        <v>0</v>
      </c>
      <c r="G647" s="23">
        <f t="shared" si="310"/>
        <v>1</v>
      </c>
      <c r="H647" s="16">
        <v>97.591324200913206</v>
      </c>
      <c r="I647" s="17">
        <v>177.79908647291799</v>
      </c>
      <c r="J647" s="6">
        <f t="shared" si="311"/>
        <v>178.154709909818</v>
      </c>
      <c r="K647" s="6">
        <f t="shared" si="312"/>
        <v>178.154709909818</v>
      </c>
      <c r="L647" s="6">
        <f t="shared" si="313"/>
        <v>1</v>
      </c>
      <c r="M647" s="6">
        <f t="shared" si="314"/>
        <v>177.79908647291799</v>
      </c>
      <c r="N647" s="16">
        <v>98.619036833346996</v>
      </c>
      <c r="O647" s="17">
        <v>565.625453883369</v>
      </c>
      <c r="P647" s="6">
        <f t="shared" si="315"/>
        <v>537.231216237784</v>
      </c>
      <c r="Q647" s="6">
        <f t="shared" si="300"/>
        <v>537.231216237784</v>
      </c>
      <c r="R647" s="17">
        <v>537.231216237784</v>
      </c>
      <c r="S647" s="6">
        <f t="shared" si="316"/>
        <v>28.394237645585008</v>
      </c>
      <c r="T647" s="6">
        <f t="shared" si="317"/>
        <v>565.625453883369</v>
      </c>
      <c r="U647" s="17">
        <v>93.156903789599696</v>
      </c>
      <c r="V647" s="6">
        <f t="shared" si="318"/>
        <v>84.000122337117901</v>
      </c>
      <c r="W647" s="6">
        <f t="shared" si="301"/>
        <v>84.000122337117901</v>
      </c>
      <c r="X647" s="17">
        <v>84.000122337117901</v>
      </c>
      <c r="Y647" s="6">
        <f t="shared" si="319"/>
        <v>9.1567814524817948</v>
      </c>
      <c r="Z647" s="6">
        <f t="shared" si="320"/>
        <v>93.156903789599696</v>
      </c>
      <c r="AA647" s="17">
        <v>0</v>
      </c>
      <c r="AB647" s="6">
        <f t="shared" si="321"/>
        <v>0</v>
      </c>
      <c r="AC647" s="6">
        <f t="shared" si="302"/>
        <v>0</v>
      </c>
      <c r="AD647" s="17">
        <v>0</v>
      </c>
      <c r="AE647" s="6">
        <f t="shared" si="322"/>
        <v>0</v>
      </c>
      <c r="AF647" s="17">
        <v>0</v>
      </c>
      <c r="AG647" s="6">
        <f t="shared" si="323"/>
        <v>0</v>
      </c>
      <c r="AH647" s="6">
        <f t="shared" si="303"/>
        <v>0</v>
      </c>
      <c r="AI647" s="6">
        <f t="shared" si="324"/>
        <v>0</v>
      </c>
      <c r="AJ647" s="17">
        <v>152.02004828660299</v>
      </c>
      <c r="AK647" s="6">
        <f t="shared" si="325"/>
        <v>122.618134463411</v>
      </c>
      <c r="AL647" s="6">
        <f t="shared" si="304"/>
        <v>122.618134463411</v>
      </c>
      <c r="AM647" s="17">
        <v>122.618134463411</v>
      </c>
      <c r="AN647" s="6">
        <f t="shared" si="326"/>
        <v>29.40191382319199</v>
      </c>
      <c r="AO647" s="6">
        <f t="shared" si="327"/>
        <v>152.02004828660299</v>
      </c>
      <c r="AP647" s="17">
        <v>3105.08806150603</v>
      </c>
      <c r="AQ647" s="6">
        <f t="shared" si="328"/>
        <v>3105.0880615060196</v>
      </c>
      <c r="AR647" s="17">
        <v>1620.0907382978501</v>
      </c>
      <c r="AS647" s="6">
        <f t="shared" si="305"/>
        <v>1620.0907382978501</v>
      </c>
      <c r="AT647" s="17">
        <v>1105.6826985238699</v>
      </c>
      <c r="AU647" s="6">
        <f t="shared" si="306"/>
        <v>1105.6826985238699</v>
      </c>
      <c r="AV647" s="17">
        <v>0</v>
      </c>
      <c r="AW647" s="6">
        <f t="shared" si="307"/>
        <v>0</v>
      </c>
      <c r="AX647" s="17">
        <v>379.31462468429999</v>
      </c>
      <c r="AY647" s="6">
        <f t="shared" si="308"/>
        <v>379.31462468429999</v>
      </c>
      <c r="AZ647" s="20">
        <v>285512733.44962901</v>
      </c>
      <c r="BA647" s="20">
        <v>1239043509.9881999</v>
      </c>
      <c r="BB647" s="20">
        <v>203249281.882404</v>
      </c>
      <c r="BC647" s="20">
        <v>0</v>
      </c>
      <c r="BD647" s="19">
        <f t="shared" si="309"/>
        <v>1727.8055253202331</v>
      </c>
      <c r="BE647" s="18">
        <v>55.722752957029698</v>
      </c>
      <c r="BF647" s="20">
        <v>0</v>
      </c>
      <c r="BG647" s="20">
        <v>0</v>
      </c>
      <c r="BH647" s="19">
        <f t="shared" si="329"/>
        <v>0</v>
      </c>
      <c r="BI647" s="18">
        <v>1370.0439881980401</v>
      </c>
      <c r="BJ647">
        <v>145</v>
      </c>
      <c r="BK647">
        <v>1216</v>
      </c>
      <c r="BL647" s="22">
        <v>1844.76928</v>
      </c>
      <c r="BM647">
        <v>304</v>
      </c>
      <c r="BN647">
        <v>76</v>
      </c>
      <c r="BO647">
        <v>0.31453017059053201</v>
      </c>
    </row>
    <row r="648" spans="1:67" x14ac:dyDescent="0.2">
      <c r="A648" s="27">
        <v>647</v>
      </c>
      <c r="B648" s="36">
        <v>1030.10826180304</v>
      </c>
      <c r="C648" s="18">
        <v>551</v>
      </c>
      <c r="D648">
        <v>400</v>
      </c>
      <c r="E648">
        <v>1600</v>
      </c>
      <c r="F648">
        <v>0</v>
      </c>
      <c r="G648" s="23">
        <f t="shared" si="310"/>
        <v>1</v>
      </c>
      <c r="H648" s="16">
        <v>97.694063926940601</v>
      </c>
      <c r="I648" s="17">
        <v>182.53141881731699</v>
      </c>
      <c r="J648" s="6">
        <f t="shared" si="311"/>
        <v>182.88459160218551</v>
      </c>
      <c r="K648" s="6">
        <f t="shared" si="312"/>
        <v>182.88459160218551</v>
      </c>
      <c r="L648" s="6">
        <f t="shared" si="313"/>
        <v>1</v>
      </c>
      <c r="M648" s="6">
        <f t="shared" si="314"/>
        <v>182.53141881731699</v>
      </c>
      <c r="N648" s="16">
        <v>98.693314725893501</v>
      </c>
      <c r="O648" s="17">
        <v>590.53130754511596</v>
      </c>
      <c r="P648" s="6">
        <f t="shared" si="315"/>
        <v>560.88421304000701</v>
      </c>
      <c r="Q648" s="6">
        <f t="shared" si="300"/>
        <v>560.88421304000701</v>
      </c>
      <c r="R648" s="17">
        <v>560.88421304000701</v>
      </c>
      <c r="S648" s="6">
        <f t="shared" si="316"/>
        <v>29.647094505108953</v>
      </c>
      <c r="T648" s="6">
        <f t="shared" si="317"/>
        <v>590.53130754511596</v>
      </c>
      <c r="U648" s="17">
        <v>93.149056080045696</v>
      </c>
      <c r="V648" s="6">
        <f t="shared" si="318"/>
        <v>83.992286556731003</v>
      </c>
      <c r="W648" s="6">
        <f t="shared" si="301"/>
        <v>83.992286556731003</v>
      </c>
      <c r="X648" s="17">
        <v>83.992286556731003</v>
      </c>
      <c r="Y648" s="6">
        <f t="shared" si="319"/>
        <v>9.1567695233146935</v>
      </c>
      <c r="Z648" s="6">
        <f t="shared" si="320"/>
        <v>93.149056080045696</v>
      </c>
      <c r="AA648" s="17">
        <v>0</v>
      </c>
      <c r="AB648" s="6">
        <f t="shared" si="321"/>
        <v>0</v>
      </c>
      <c r="AC648" s="6">
        <f t="shared" si="302"/>
        <v>0</v>
      </c>
      <c r="AD648" s="17">
        <v>0</v>
      </c>
      <c r="AE648" s="6">
        <f t="shared" si="322"/>
        <v>0</v>
      </c>
      <c r="AF648" s="17">
        <v>0</v>
      </c>
      <c r="AG648" s="6">
        <f t="shared" si="323"/>
        <v>0</v>
      </c>
      <c r="AH648" s="6">
        <f t="shared" si="303"/>
        <v>0</v>
      </c>
      <c r="AI648" s="6">
        <f t="shared" si="324"/>
        <v>0</v>
      </c>
      <c r="AJ648" s="17">
        <v>152.67142683430501</v>
      </c>
      <c r="AK648" s="6">
        <f t="shared" si="325"/>
        <v>123.128836766905</v>
      </c>
      <c r="AL648" s="6">
        <f t="shared" si="304"/>
        <v>123.128836766905</v>
      </c>
      <c r="AM648" s="17">
        <v>123.128836766905</v>
      </c>
      <c r="AN648" s="6">
        <f t="shared" si="326"/>
        <v>29.542590067400013</v>
      </c>
      <c r="AO648" s="6">
        <f t="shared" si="327"/>
        <v>152.67142683430501</v>
      </c>
      <c r="AP648" s="17">
        <v>3190.0625451504802</v>
      </c>
      <c r="AQ648" s="6">
        <f t="shared" si="328"/>
        <v>3190.0625451504729</v>
      </c>
      <c r="AR648" s="17">
        <v>1705.20181246423</v>
      </c>
      <c r="AS648" s="6">
        <f t="shared" si="305"/>
        <v>1705.20181246423</v>
      </c>
      <c r="AT648" s="17">
        <v>1105.5809974807</v>
      </c>
      <c r="AU648" s="6">
        <f t="shared" si="306"/>
        <v>1105.5809974807</v>
      </c>
      <c r="AV648" s="17">
        <v>0</v>
      </c>
      <c r="AW648" s="6">
        <f t="shared" si="307"/>
        <v>0</v>
      </c>
      <c r="AX648" s="17">
        <v>379.27973520554298</v>
      </c>
      <c r="AY648" s="6">
        <f t="shared" si="308"/>
        <v>379.27973520554298</v>
      </c>
      <c r="AZ648" s="20">
        <v>287746564.88891602</v>
      </c>
      <c r="BA648" s="20">
        <v>1239044828.98244</v>
      </c>
      <c r="BB648" s="20">
        <v>202315480.12629399</v>
      </c>
      <c r="BC648" s="20">
        <v>0</v>
      </c>
      <c r="BD648" s="19">
        <f t="shared" si="309"/>
        <v>1729.1068739976499</v>
      </c>
      <c r="BE648" s="18">
        <v>56.798199390010403</v>
      </c>
      <c r="BF648" s="20">
        <v>0</v>
      </c>
      <c r="BG648" s="20">
        <v>0</v>
      </c>
      <c r="BH648" s="19">
        <f t="shared" si="329"/>
        <v>0</v>
      </c>
      <c r="BI648" s="18">
        <v>1442.15156652426</v>
      </c>
      <c r="BJ648">
        <v>145</v>
      </c>
      <c r="BK648">
        <v>1216</v>
      </c>
      <c r="BL648" s="22">
        <v>1844.76928</v>
      </c>
      <c r="BM648">
        <v>304</v>
      </c>
      <c r="BN648">
        <v>76</v>
      </c>
      <c r="BO648">
        <v>0.313091551652039</v>
      </c>
    </row>
    <row r="649" spans="1:67" x14ac:dyDescent="0.2">
      <c r="A649" s="27">
        <v>648</v>
      </c>
      <c r="B649" s="36">
        <v>20.602165236060799</v>
      </c>
      <c r="C649" s="18">
        <v>600.4</v>
      </c>
      <c r="D649">
        <v>400</v>
      </c>
      <c r="E649">
        <v>1600</v>
      </c>
      <c r="F649">
        <v>0</v>
      </c>
      <c r="G649" s="23">
        <f t="shared" si="310"/>
        <v>1</v>
      </c>
      <c r="H649" s="16">
        <v>80.410958904109506</v>
      </c>
      <c r="I649" s="17">
        <v>105.68009071253201</v>
      </c>
      <c r="J649" s="6">
        <f t="shared" si="311"/>
        <v>105.76338154015336</v>
      </c>
      <c r="K649" s="6">
        <f t="shared" si="312"/>
        <v>105.76338154015336</v>
      </c>
      <c r="L649" s="6">
        <f t="shared" si="313"/>
        <v>1</v>
      </c>
      <c r="M649" s="6">
        <f t="shared" si="314"/>
        <v>105.68009071253201</v>
      </c>
      <c r="N649" s="16">
        <v>87.111609587730399</v>
      </c>
      <c r="O649" s="17">
        <v>152.747167892308</v>
      </c>
      <c r="P649" s="6">
        <f t="shared" si="315"/>
        <v>145.103028174586</v>
      </c>
      <c r="Q649" s="6">
        <f t="shared" si="300"/>
        <v>145.103028174586</v>
      </c>
      <c r="R649" s="17">
        <v>145.103028174586</v>
      </c>
      <c r="S649" s="6">
        <f t="shared" si="316"/>
        <v>7.6441397177219983</v>
      </c>
      <c r="T649" s="6">
        <f t="shared" si="317"/>
        <v>152.747167892308</v>
      </c>
      <c r="U649" s="17">
        <v>99.775295679593398</v>
      </c>
      <c r="V649" s="6">
        <f t="shared" si="318"/>
        <v>89.996777312736398</v>
      </c>
      <c r="W649" s="6">
        <f t="shared" si="301"/>
        <v>89.996777312736398</v>
      </c>
      <c r="X649" s="17">
        <v>89.996777312736398</v>
      </c>
      <c r="Y649" s="6">
        <f t="shared" si="319"/>
        <v>9.7785183668569999</v>
      </c>
      <c r="Z649" s="6">
        <f t="shared" si="320"/>
        <v>99.775295679593398</v>
      </c>
      <c r="AA649" s="17">
        <v>0</v>
      </c>
      <c r="AB649" s="6">
        <f t="shared" si="321"/>
        <v>0</v>
      </c>
      <c r="AC649" s="6">
        <f t="shared" si="302"/>
        <v>0</v>
      </c>
      <c r="AD649" s="17">
        <v>0</v>
      </c>
      <c r="AE649" s="6">
        <f t="shared" si="322"/>
        <v>0</v>
      </c>
      <c r="AF649" s="17">
        <v>0</v>
      </c>
      <c r="AG649" s="6">
        <f t="shared" si="323"/>
        <v>0</v>
      </c>
      <c r="AH649" s="6">
        <f t="shared" si="303"/>
        <v>0</v>
      </c>
      <c r="AI649" s="6">
        <f t="shared" si="324"/>
        <v>0</v>
      </c>
      <c r="AJ649" s="17">
        <v>132.93605851840601</v>
      </c>
      <c r="AK649" s="6">
        <f t="shared" si="325"/>
        <v>107.683876373514</v>
      </c>
      <c r="AL649" s="6">
        <f t="shared" si="304"/>
        <v>107.683876373514</v>
      </c>
      <c r="AM649" s="17">
        <v>107.683876373514</v>
      </c>
      <c r="AN649" s="6">
        <f t="shared" si="326"/>
        <v>25.252182144892018</v>
      </c>
      <c r="AO649" s="6">
        <f t="shared" si="327"/>
        <v>132.93605851840601</v>
      </c>
      <c r="AP649" s="17">
        <v>1623.5225830541699</v>
      </c>
      <c r="AQ649" s="6">
        <f t="shared" si="328"/>
        <v>1623.5225830541722</v>
      </c>
      <c r="AR649" s="17">
        <v>34.218625617257103</v>
      </c>
      <c r="AS649" s="6">
        <f t="shared" si="305"/>
        <v>34.218625617257103</v>
      </c>
      <c r="AT649" s="17">
        <v>1208.74984447666</v>
      </c>
      <c r="AU649" s="6">
        <f t="shared" si="306"/>
        <v>1208.74984447666</v>
      </c>
      <c r="AV649" s="17">
        <v>0</v>
      </c>
      <c r="AW649" s="6">
        <f t="shared" si="307"/>
        <v>0</v>
      </c>
      <c r="AX649" s="17">
        <v>380.554112960255</v>
      </c>
      <c r="AY649" s="6">
        <f t="shared" si="308"/>
        <v>380.554112960255</v>
      </c>
      <c r="AZ649" s="20">
        <v>22913426.0205542</v>
      </c>
      <c r="BA649" s="20">
        <v>1264288014.1835799</v>
      </c>
      <c r="BB649" s="20">
        <v>238993959.77289999</v>
      </c>
      <c r="BC649" s="20">
        <v>0</v>
      </c>
      <c r="BD649" s="19">
        <f t="shared" si="309"/>
        <v>1526.1953999770342</v>
      </c>
      <c r="BE649" s="18">
        <v>31.301064092707701</v>
      </c>
      <c r="BF649" s="20">
        <v>0</v>
      </c>
      <c r="BG649" s="20">
        <v>0</v>
      </c>
      <c r="BH649" s="19">
        <f t="shared" si="329"/>
        <v>0</v>
      </c>
      <c r="BI649" s="18">
        <v>28.8430313304852</v>
      </c>
      <c r="BJ649">
        <v>158</v>
      </c>
      <c r="BK649">
        <v>1216</v>
      </c>
      <c r="BL649" s="22">
        <v>1844.76928</v>
      </c>
      <c r="BM649">
        <v>304</v>
      </c>
      <c r="BN649">
        <v>76</v>
      </c>
      <c r="BO649">
        <v>0.36864426490060898</v>
      </c>
    </row>
    <row r="650" spans="1:67" x14ac:dyDescent="0.2">
      <c r="A650" s="27">
        <v>649</v>
      </c>
      <c r="B650" s="36">
        <v>51.505413090152203</v>
      </c>
      <c r="C650" s="18">
        <v>600.4</v>
      </c>
      <c r="D650">
        <v>400</v>
      </c>
      <c r="E650">
        <v>1600</v>
      </c>
      <c r="F650">
        <v>0</v>
      </c>
      <c r="G650" s="23">
        <f t="shared" si="310"/>
        <v>1</v>
      </c>
      <c r="H650" s="16">
        <v>81.815068493150605</v>
      </c>
      <c r="I650" s="17">
        <v>107.23673148714801</v>
      </c>
      <c r="J650" s="6">
        <f t="shared" si="311"/>
        <v>107.34953418732162</v>
      </c>
      <c r="K650" s="6">
        <f t="shared" si="312"/>
        <v>107.34953418732162</v>
      </c>
      <c r="L650" s="6">
        <f t="shared" si="313"/>
        <v>1</v>
      </c>
      <c r="M650" s="6">
        <f t="shared" si="314"/>
        <v>107.23673148714801</v>
      </c>
      <c r="N650" s="16">
        <v>88.566221281894002</v>
      </c>
      <c r="O650" s="17">
        <v>156.27191826800799</v>
      </c>
      <c r="P650" s="6">
        <f t="shared" si="315"/>
        <v>148.44978864023801</v>
      </c>
      <c r="Q650" s="6">
        <f t="shared" si="300"/>
        <v>148.44978864023801</v>
      </c>
      <c r="R650" s="17">
        <v>148.44978864023801</v>
      </c>
      <c r="S650" s="6">
        <f t="shared" si="316"/>
        <v>7.8221296277699821</v>
      </c>
      <c r="T650" s="6">
        <f t="shared" si="317"/>
        <v>156.27191826800799</v>
      </c>
      <c r="U650" s="17">
        <v>99.7470086837574</v>
      </c>
      <c r="V650" s="6">
        <f t="shared" si="318"/>
        <v>89.969368432400699</v>
      </c>
      <c r="W650" s="6">
        <f t="shared" si="301"/>
        <v>89.969368432400699</v>
      </c>
      <c r="X650" s="17">
        <v>89.969368432400699</v>
      </c>
      <c r="Y650" s="6">
        <f t="shared" si="319"/>
        <v>9.7776402513567007</v>
      </c>
      <c r="Z650" s="6">
        <f t="shared" si="320"/>
        <v>99.7470086837574</v>
      </c>
      <c r="AA650" s="17">
        <v>0</v>
      </c>
      <c r="AB650" s="6">
        <f t="shared" si="321"/>
        <v>0</v>
      </c>
      <c r="AC650" s="6">
        <f t="shared" si="302"/>
        <v>0</v>
      </c>
      <c r="AD650" s="17">
        <v>0</v>
      </c>
      <c r="AE650" s="6">
        <f t="shared" si="322"/>
        <v>0</v>
      </c>
      <c r="AF650" s="17">
        <v>0</v>
      </c>
      <c r="AG650" s="6">
        <f t="shared" si="323"/>
        <v>0</v>
      </c>
      <c r="AH650" s="6">
        <f t="shared" si="303"/>
        <v>0</v>
      </c>
      <c r="AI650" s="6">
        <f t="shared" si="324"/>
        <v>0</v>
      </c>
      <c r="AJ650" s="17">
        <v>137.073920723914</v>
      </c>
      <c r="AK650" s="6">
        <f t="shared" si="325"/>
        <v>111.013769610057</v>
      </c>
      <c r="AL650" s="6">
        <f t="shared" si="304"/>
        <v>111.013769610057</v>
      </c>
      <c r="AM650" s="17">
        <v>111.013769610057</v>
      </c>
      <c r="AN650" s="6">
        <f t="shared" si="326"/>
        <v>26.060151113857003</v>
      </c>
      <c r="AO650" s="6">
        <f t="shared" si="327"/>
        <v>137.073920723914</v>
      </c>
      <c r="AP650" s="17">
        <v>1674.49080907447</v>
      </c>
      <c r="AQ650" s="6">
        <f t="shared" si="328"/>
        <v>1674.4908090744727</v>
      </c>
      <c r="AR650" s="17">
        <v>85.528190964502699</v>
      </c>
      <c r="AS650" s="6">
        <f t="shared" si="305"/>
        <v>85.528190964502699</v>
      </c>
      <c r="AT650" s="17">
        <v>1208.4902378378999</v>
      </c>
      <c r="AU650" s="6">
        <f t="shared" si="306"/>
        <v>1208.4902378378999</v>
      </c>
      <c r="AV650" s="17">
        <v>0</v>
      </c>
      <c r="AW650" s="6">
        <f t="shared" si="307"/>
        <v>0</v>
      </c>
      <c r="AX650" s="17">
        <v>380.47238027206998</v>
      </c>
      <c r="AY650" s="6">
        <f t="shared" si="308"/>
        <v>380.47238027206998</v>
      </c>
      <c r="AZ650" s="20">
        <v>55921578.5995766</v>
      </c>
      <c r="BA650" s="20">
        <v>1264404733.7869401</v>
      </c>
      <c r="BB650" s="20">
        <v>231353884.47226599</v>
      </c>
      <c r="BC650" s="20">
        <v>0</v>
      </c>
      <c r="BD650" s="19">
        <f t="shared" si="309"/>
        <v>1551.6801968587827</v>
      </c>
      <c r="BE650" s="18">
        <v>32.0102748534228</v>
      </c>
      <c r="BF650" s="20">
        <v>0</v>
      </c>
      <c r="BG650" s="20">
        <v>0</v>
      </c>
      <c r="BH650" s="19">
        <f t="shared" si="329"/>
        <v>0</v>
      </c>
      <c r="BI650" s="18">
        <v>72.107578326213101</v>
      </c>
      <c r="BJ650">
        <v>158</v>
      </c>
      <c r="BK650">
        <v>1216</v>
      </c>
      <c r="BL650" s="22">
        <v>1844.76928</v>
      </c>
      <c r="BM650">
        <v>304</v>
      </c>
      <c r="BN650">
        <v>76</v>
      </c>
      <c r="BO650">
        <v>0.35706601845666402</v>
      </c>
    </row>
    <row r="651" spans="1:67" x14ac:dyDescent="0.2">
      <c r="A651" s="27">
        <v>650</v>
      </c>
      <c r="B651" s="36">
        <v>154.516239270456</v>
      </c>
      <c r="C651" s="18">
        <v>600.4</v>
      </c>
      <c r="D651">
        <v>400</v>
      </c>
      <c r="E651">
        <v>1600</v>
      </c>
      <c r="F651">
        <v>0</v>
      </c>
      <c r="G651" s="23">
        <f t="shared" si="310"/>
        <v>1</v>
      </c>
      <c r="H651" s="16">
        <v>87.260273972602704</v>
      </c>
      <c r="I651" s="17">
        <v>113.053325059481</v>
      </c>
      <c r="J651" s="6">
        <f t="shared" si="311"/>
        <v>113.25320841373001</v>
      </c>
      <c r="K651" s="6">
        <f t="shared" si="312"/>
        <v>113.25320841373001</v>
      </c>
      <c r="L651" s="6">
        <f t="shared" si="313"/>
        <v>1</v>
      </c>
      <c r="M651" s="6">
        <f t="shared" si="314"/>
        <v>113.053325059481</v>
      </c>
      <c r="N651" s="16">
        <v>92.564261669730001</v>
      </c>
      <c r="O651" s="17">
        <v>177.61111714920199</v>
      </c>
      <c r="P651" s="6">
        <f t="shared" si="315"/>
        <v>168.715583551669</v>
      </c>
      <c r="Q651" s="6">
        <f t="shared" si="300"/>
        <v>168.715583551669</v>
      </c>
      <c r="R651" s="17">
        <v>168.715583551669</v>
      </c>
      <c r="S651" s="6">
        <f t="shared" si="316"/>
        <v>8.8955335975329888</v>
      </c>
      <c r="T651" s="6">
        <f t="shared" si="317"/>
        <v>177.61111714920199</v>
      </c>
      <c r="U651" s="17">
        <v>99.670578186659597</v>
      </c>
      <c r="V651" s="6">
        <f t="shared" si="318"/>
        <v>89.894921915291505</v>
      </c>
      <c r="W651" s="6">
        <f t="shared" si="301"/>
        <v>89.894921915291505</v>
      </c>
      <c r="X651" s="17">
        <v>89.894921915291505</v>
      </c>
      <c r="Y651" s="6">
        <f t="shared" si="319"/>
        <v>9.7756562713680921</v>
      </c>
      <c r="Z651" s="6">
        <f t="shared" si="320"/>
        <v>99.670578186659597</v>
      </c>
      <c r="AA651" s="17">
        <v>0</v>
      </c>
      <c r="AB651" s="6">
        <f t="shared" si="321"/>
        <v>0</v>
      </c>
      <c r="AC651" s="6">
        <f t="shared" si="302"/>
        <v>0</v>
      </c>
      <c r="AD651" s="17">
        <v>0</v>
      </c>
      <c r="AE651" s="6">
        <f t="shared" si="322"/>
        <v>0</v>
      </c>
      <c r="AF651" s="17">
        <v>0</v>
      </c>
      <c r="AG651" s="6">
        <f t="shared" si="323"/>
        <v>0</v>
      </c>
      <c r="AH651" s="6">
        <f t="shared" si="303"/>
        <v>0</v>
      </c>
      <c r="AI651" s="6">
        <f t="shared" si="324"/>
        <v>0</v>
      </c>
      <c r="AJ651" s="17">
        <v>150.021812467253</v>
      </c>
      <c r="AK651" s="6">
        <f t="shared" si="325"/>
        <v>121.419578960129</v>
      </c>
      <c r="AL651" s="6">
        <f t="shared" si="304"/>
        <v>121.419578960129</v>
      </c>
      <c r="AM651" s="17">
        <v>121.419578960129</v>
      </c>
      <c r="AN651" s="6">
        <f t="shared" si="326"/>
        <v>28.602233507123998</v>
      </c>
      <c r="AO651" s="6">
        <f t="shared" si="327"/>
        <v>150.021812467253</v>
      </c>
      <c r="AP651" s="17">
        <v>1844.3943108788601</v>
      </c>
      <c r="AQ651" s="6">
        <f t="shared" si="328"/>
        <v>1844.394310878864</v>
      </c>
      <c r="AR651" s="17">
        <v>256.42428912736301</v>
      </c>
      <c r="AS651" s="6">
        <f t="shared" si="305"/>
        <v>256.42428912736301</v>
      </c>
      <c r="AT651" s="17">
        <v>1207.7353157298201</v>
      </c>
      <c r="AU651" s="6">
        <f t="shared" si="306"/>
        <v>1207.7353157298201</v>
      </c>
      <c r="AV651" s="17">
        <v>0</v>
      </c>
      <c r="AW651" s="6">
        <f t="shared" si="307"/>
        <v>0</v>
      </c>
      <c r="AX651" s="17">
        <v>380.23470602168101</v>
      </c>
      <c r="AY651" s="6">
        <f t="shared" si="308"/>
        <v>380.23470602168101</v>
      </c>
      <c r="AZ651" s="20">
        <v>146752701.50178</v>
      </c>
      <c r="BA651" s="20">
        <v>1264664155.6635799</v>
      </c>
      <c r="BB651" s="20">
        <v>210309007.288304</v>
      </c>
      <c r="BC651" s="20">
        <v>0</v>
      </c>
      <c r="BD651" s="19">
        <f t="shared" si="309"/>
        <v>1621.7258644536641</v>
      </c>
      <c r="BE651" s="18">
        <v>34.716108714036501</v>
      </c>
      <c r="BF651" s="20">
        <v>0</v>
      </c>
      <c r="BG651" s="20">
        <v>0</v>
      </c>
      <c r="BH651" s="19">
        <f t="shared" si="329"/>
        <v>0</v>
      </c>
      <c r="BI651" s="18">
        <v>216.32273497863901</v>
      </c>
      <c r="BJ651">
        <v>158</v>
      </c>
      <c r="BK651">
        <v>1216</v>
      </c>
      <c r="BL651" s="22">
        <v>1844.76928</v>
      </c>
      <c r="BM651">
        <v>304</v>
      </c>
      <c r="BN651">
        <v>76</v>
      </c>
      <c r="BO651">
        <v>0.32527789149474401</v>
      </c>
    </row>
    <row r="652" spans="1:67" x14ac:dyDescent="0.2">
      <c r="A652" s="27">
        <v>651</v>
      </c>
      <c r="B652" s="36">
        <v>206.02165236060799</v>
      </c>
      <c r="C652" s="18">
        <v>600.4</v>
      </c>
      <c r="D652">
        <v>400</v>
      </c>
      <c r="E652">
        <v>1600</v>
      </c>
      <c r="F652">
        <v>0</v>
      </c>
      <c r="G652" s="23">
        <f t="shared" si="310"/>
        <v>1</v>
      </c>
      <c r="H652" s="16">
        <v>89.463470319634695</v>
      </c>
      <c r="I652" s="17">
        <v>116.551360372606</v>
      </c>
      <c r="J652" s="6">
        <f t="shared" si="311"/>
        <v>116.76179889049688</v>
      </c>
      <c r="K652" s="6">
        <f t="shared" si="312"/>
        <v>116.76179889049688</v>
      </c>
      <c r="L652" s="6">
        <f t="shared" si="313"/>
        <v>1</v>
      </c>
      <c r="M652" s="6">
        <f t="shared" si="314"/>
        <v>116.551360372606</v>
      </c>
      <c r="N652" s="16">
        <v>93.868092818236406</v>
      </c>
      <c r="O652" s="17">
        <v>195.51256038104501</v>
      </c>
      <c r="P652" s="6">
        <f t="shared" si="315"/>
        <v>185.71794530543301</v>
      </c>
      <c r="Q652" s="6">
        <f t="shared" si="300"/>
        <v>185.71794530543301</v>
      </c>
      <c r="R652" s="17">
        <v>185.71794530543301</v>
      </c>
      <c r="S652" s="6">
        <f t="shared" si="316"/>
        <v>9.7946150756120005</v>
      </c>
      <c r="T652" s="6">
        <f t="shared" si="317"/>
        <v>195.51256038104501</v>
      </c>
      <c r="U652" s="17">
        <v>99.640749073778295</v>
      </c>
      <c r="V652" s="6">
        <f t="shared" si="318"/>
        <v>89.865649752125506</v>
      </c>
      <c r="W652" s="6">
        <f t="shared" si="301"/>
        <v>89.865649752125506</v>
      </c>
      <c r="X652" s="17">
        <v>89.865649752125506</v>
      </c>
      <c r="Y652" s="6">
        <f t="shared" si="319"/>
        <v>9.7750993216527888</v>
      </c>
      <c r="Z652" s="6">
        <f t="shared" si="320"/>
        <v>99.640749073778295</v>
      </c>
      <c r="AA652" s="17">
        <v>0</v>
      </c>
      <c r="AB652" s="6">
        <f t="shared" si="321"/>
        <v>0</v>
      </c>
      <c r="AC652" s="6">
        <f t="shared" si="302"/>
        <v>0</v>
      </c>
      <c r="AD652" s="17">
        <v>0</v>
      </c>
      <c r="AE652" s="6">
        <f t="shared" si="322"/>
        <v>0</v>
      </c>
      <c r="AF652" s="17">
        <v>0</v>
      </c>
      <c r="AG652" s="6">
        <f t="shared" si="323"/>
        <v>0</v>
      </c>
      <c r="AH652" s="6">
        <f t="shared" si="303"/>
        <v>0</v>
      </c>
      <c r="AI652" s="6">
        <f t="shared" si="324"/>
        <v>0</v>
      </c>
      <c r="AJ652" s="17">
        <v>154.889557057258</v>
      </c>
      <c r="AK652" s="6">
        <f t="shared" si="325"/>
        <v>125.301247979078</v>
      </c>
      <c r="AL652" s="6">
        <f t="shared" si="304"/>
        <v>125.301247979078</v>
      </c>
      <c r="AM652" s="17">
        <v>125.301247979078</v>
      </c>
      <c r="AN652" s="6">
        <f t="shared" si="326"/>
        <v>29.588309078180004</v>
      </c>
      <c r="AO652" s="6">
        <f t="shared" si="327"/>
        <v>154.889557057258</v>
      </c>
      <c r="AP652" s="17">
        <v>1929.3505786674</v>
      </c>
      <c r="AQ652" s="6">
        <f t="shared" si="328"/>
        <v>1929.350578667402</v>
      </c>
      <c r="AR652" s="17">
        <v>341.80719462452402</v>
      </c>
      <c r="AS652" s="6">
        <f t="shared" si="305"/>
        <v>341.80719462452402</v>
      </c>
      <c r="AT652" s="17">
        <v>1207.4108351535699</v>
      </c>
      <c r="AU652" s="6">
        <f t="shared" si="306"/>
        <v>1207.4108351535699</v>
      </c>
      <c r="AV652" s="17">
        <v>0</v>
      </c>
      <c r="AW652" s="6">
        <f t="shared" si="307"/>
        <v>0</v>
      </c>
      <c r="AX652" s="17">
        <v>380.132548889308</v>
      </c>
      <c r="AY652" s="6">
        <f t="shared" si="308"/>
        <v>380.132548889308</v>
      </c>
      <c r="AZ652" s="20">
        <v>176536363.41340899</v>
      </c>
      <c r="BA652" s="20">
        <v>1264736171.17786</v>
      </c>
      <c r="BB652" s="20">
        <v>203296451.58422399</v>
      </c>
      <c r="BC652" s="20">
        <v>0</v>
      </c>
      <c r="BD652" s="19">
        <f t="shared" si="309"/>
        <v>1644.5689861754929</v>
      </c>
      <c r="BE652" s="18">
        <v>36.373711458619297</v>
      </c>
      <c r="BF652" s="20">
        <v>0</v>
      </c>
      <c r="BG652" s="20">
        <v>0</v>
      </c>
      <c r="BH652" s="19">
        <f t="shared" si="329"/>
        <v>0</v>
      </c>
      <c r="BI652" s="18">
        <v>288.43031330485201</v>
      </c>
      <c r="BJ652">
        <v>158</v>
      </c>
      <c r="BK652">
        <v>1216</v>
      </c>
      <c r="BL652" s="22">
        <v>1844.76928</v>
      </c>
      <c r="BM652">
        <v>304</v>
      </c>
      <c r="BN652">
        <v>76</v>
      </c>
      <c r="BO652">
        <v>0.31461027034874001</v>
      </c>
    </row>
    <row r="653" spans="1:67" x14ac:dyDescent="0.2">
      <c r="A653" s="27">
        <v>652</v>
      </c>
      <c r="B653" s="36">
        <v>257.52706545076097</v>
      </c>
      <c r="C653" s="18">
        <v>600.4</v>
      </c>
      <c r="D653">
        <v>400</v>
      </c>
      <c r="E653">
        <v>1600</v>
      </c>
      <c r="F653">
        <v>0</v>
      </c>
      <c r="G653" s="23">
        <f t="shared" si="310"/>
        <v>1</v>
      </c>
      <c r="H653" s="16">
        <v>91.061643835616394</v>
      </c>
      <c r="I653" s="17">
        <v>120.390314055121</v>
      </c>
      <c r="J653" s="6">
        <f t="shared" si="311"/>
        <v>120.60995592159158</v>
      </c>
      <c r="K653" s="6">
        <f t="shared" si="312"/>
        <v>120.60995592159158</v>
      </c>
      <c r="L653" s="6">
        <f t="shared" si="313"/>
        <v>1</v>
      </c>
      <c r="M653" s="6">
        <f t="shared" si="314"/>
        <v>120.390314055121</v>
      </c>
      <c r="N653" s="16">
        <v>94.830859223796693</v>
      </c>
      <c r="O653" s="17">
        <v>220.39554648881699</v>
      </c>
      <c r="P653" s="6">
        <f t="shared" si="315"/>
        <v>209.351798406169</v>
      </c>
      <c r="Q653" s="6">
        <f t="shared" si="300"/>
        <v>209.351798406169</v>
      </c>
      <c r="R653" s="17">
        <v>209.351798406169</v>
      </c>
      <c r="S653" s="6">
        <f t="shared" si="316"/>
        <v>11.043748082647994</v>
      </c>
      <c r="T653" s="6">
        <f t="shared" si="317"/>
        <v>220.39554648881699</v>
      </c>
      <c r="U653" s="17">
        <v>99.614786329357699</v>
      </c>
      <c r="V653" s="6">
        <f t="shared" si="318"/>
        <v>89.840076664580096</v>
      </c>
      <c r="W653" s="6">
        <f t="shared" si="301"/>
        <v>89.840076664580096</v>
      </c>
      <c r="X653" s="17">
        <v>89.840076664580096</v>
      </c>
      <c r="Y653" s="6">
        <f t="shared" si="319"/>
        <v>9.7747096647776033</v>
      </c>
      <c r="Z653" s="6">
        <f t="shared" si="320"/>
        <v>99.614786329357699</v>
      </c>
      <c r="AA653" s="17">
        <v>0</v>
      </c>
      <c r="AB653" s="6">
        <f t="shared" si="321"/>
        <v>0</v>
      </c>
      <c r="AC653" s="6">
        <f t="shared" si="302"/>
        <v>0</v>
      </c>
      <c r="AD653" s="17">
        <v>0</v>
      </c>
      <c r="AE653" s="6">
        <f t="shared" si="322"/>
        <v>0</v>
      </c>
      <c r="AF653" s="17">
        <v>0</v>
      </c>
      <c r="AG653" s="6">
        <f t="shared" si="323"/>
        <v>0</v>
      </c>
      <c r="AH653" s="6">
        <f t="shared" si="303"/>
        <v>0</v>
      </c>
      <c r="AI653" s="6">
        <f t="shared" si="324"/>
        <v>0</v>
      </c>
      <c r="AJ653" s="17">
        <v>155.836636524591</v>
      </c>
      <c r="AK653" s="6">
        <f t="shared" si="325"/>
        <v>126.009315768428</v>
      </c>
      <c r="AL653" s="6">
        <f t="shared" si="304"/>
        <v>126.009315768428</v>
      </c>
      <c r="AM653" s="17">
        <v>126.009315768428</v>
      </c>
      <c r="AN653" s="6">
        <f t="shared" si="326"/>
        <v>29.827320756163004</v>
      </c>
      <c r="AO653" s="6">
        <f t="shared" si="327"/>
        <v>155.836636524591</v>
      </c>
      <c r="AP653" s="17">
        <v>2014.30931935426</v>
      </c>
      <c r="AQ653" s="6">
        <f t="shared" si="328"/>
        <v>2014.3093193542591</v>
      </c>
      <c r="AR653" s="17">
        <v>427.154435407412</v>
      </c>
      <c r="AS653" s="6">
        <f t="shared" si="305"/>
        <v>427.154435407412</v>
      </c>
      <c r="AT653" s="17">
        <v>1207.11536025183</v>
      </c>
      <c r="AU653" s="6">
        <f t="shared" si="306"/>
        <v>1207.11536025183</v>
      </c>
      <c r="AV653" s="17">
        <v>0</v>
      </c>
      <c r="AW653" s="6">
        <f t="shared" si="307"/>
        <v>0</v>
      </c>
      <c r="AX653" s="17">
        <v>380.03952369501701</v>
      </c>
      <c r="AY653" s="6">
        <f t="shared" si="308"/>
        <v>380.03952369501701</v>
      </c>
      <c r="AZ653" s="20">
        <v>194887056.24052399</v>
      </c>
      <c r="BA653" s="20">
        <v>1264785737.3710101</v>
      </c>
      <c r="BB653" s="20">
        <v>201763859.98938099</v>
      </c>
      <c r="BC653" s="20">
        <v>0</v>
      </c>
      <c r="BD653" s="19">
        <f t="shared" si="309"/>
        <v>1661.4366536009152</v>
      </c>
      <c r="BE653" s="18">
        <v>38.115963329630397</v>
      </c>
      <c r="BF653" s="20">
        <v>0</v>
      </c>
      <c r="BG653" s="20">
        <v>0</v>
      </c>
      <c r="BH653" s="19">
        <f t="shared" si="329"/>
        <v>0</v>
      </c>
      <c r="BI653" s="18">
        <v>360.53789163106501</v>
      </c>
      <c r="BJ653">
        <v>158</v>
      </c>
      <c r="BK653">
        <v>1216</v>
      </c>
      <c r="BL653" s="22">
        <v>1844.76928</v>
      </c>
      <c r="BM653">
        <v>304</v>
      </c>
      <c r="BN653">
        <v>76</v>
      </c>
      <c r="BO653">
        <v>0.31227166574009302</v>
      </c>
    </row>
    <row r="654" spans="1:67" x14ac:dyDescent="0.2">
      <c r="A654" s="27">
        <v>653</v>
      </c>
      <c r="B654" s="36">
        <v>309.03247854091302</v>
      </c>
      <c r="C654" s="18">
        <v>600.4</v>
      </c>
      <c r="D654">
        <v>400</v>
      </c>
      <c r="E654">
        <v>1600</v>
      </c>
      <c r="F654">
        <v>0</v>
      </c>
      <c r="G654" s="23">
        <f t="shared" si="310"/>
        <v>1</v>
      </c>
      <c r="H654" s="16">
        <v>92.294520547945197</v>
      </c>
      <c r="I654" s="17">
        <v>124.41223743511</v>
      </c>
      <c r="J654" s="6">
        <f t="shared" si="311"/>
        <v>124.64355623498196</v>
      </c>
      <c r="K654" s="6">
        <f t="shared" si="312"/>
        <v>124.64355623498196</v>
      </c>
      <c r="L654" s="6">
        <f t="shared" si="313"/>
        <v>1</v>
      </c>
      <c r="M654" s="6">
        <f t="shared" si="314"/>
        <v>124.41223743511</v>
      </c>
      <c r="N654" s="16">
        <v>95.597493670650493</v>
      </c>
      <c r="O654" s="17">
        <v>246.72084296931399</v>
      </c>
      <c r="P654" s="6">
        <f t="shared" si="315"/>
        <v>234.35533774381199</v>
      </c>
      <c r="Q654" s="6">
        <f t="shared" si="300"/>
        <v>234.35533774381199</v>
      </c>
      <c r="R654" s="17">
        <v>234.35533774381199</v>
      </c>
      <c r="S654" s="6">
        <f t="shared" si="316"/>
        <v>12.365505225502005</v>
      </c>
      <c r="T654" s="6">
        <f t="shared" si="317"/>
        <v>246.72084296931399</v>
      </c>
      <c r="U654" s="17">
        <v>99.591416404937306</v>
      </c>
      <c r="V654" s="6">
        <f t="shared" si="318"/>
        <v>89.817026767275195</v>
      </c>
      <c r="W654" s="6">
        <f t="shared" si="301"/>
        <v>89.817026767275195</v>
      </c>
      <c r="X654" s="17">
        <v>89.817026767275195</v>
      </c>
      <c r="Y654" s="6">
        <f t="shared" si="319"/>
        <v>9.7743896376621109</v>
      </c>
      <c r="Z654" s="6">
        <f t="shared" si="320"/>
        <v>99.591416404937306</v>
      </c>
      <c r="AA654" s="17">
        <v>0</v>
      </c>
      <c r="AB654" s="6">
        <f t="shared" si="321"/>
        <v>0</v>
      </c>
      <c r="AC654" s="6">
        <f t="shared" si="302"/>
        <v>0</v>
      </c>
      <c r="AD654" s="17">
        <v>0</v>
      </c>
      <c r="AE654" s="6">
        <f t="shared" si="322"/>
        <v>0</v>
      </c>
      <c r="AF654" s="17">
        <v>0</v>
      </c>
      <c r="AG654" s="6">
        <f t="shared" si="323"/>
        <v>0</v>
      </c>
      <c r="AH654" s="6">
        <f t="shared" si="303"/>
        <v>0</v>
      </c>
      <c r="AI654" s="6">
        <f t="shared" si="324"/>
        <v>0</v>
      </c>
      <c r="AJ654" s="17">
        <v>155.59922749899701</v>
      </c>
      <c r="AK654" s="6">
        <f t="shared" si="325"/>
        <v>125.76318631976</v>
      </c>
      <c r="AL654" s="6">
        <f t="shared" si="304"/>
        <v>125.76318631976</v>
      </c>
      <c r="AM654" s="17">
        <v>125.76318631976</v>
      </c>
      <c r="AN654" s="6">
        <f t="shared" si="326"/>
        <v>29.836041179237014</v>
      </c>
      <c r="AO654" s="6">
        <f t="shared" si="327"/>
        <v>155.59922749899701</v>
      </c>
      <c r="AP654" s="17">
        <v>2099.2702155430302</v>
      </c>
      <c r="AQ654" s="6">
        <f t="shared" si="328"/>
        <v>2099.2702155430311</v>
      </c>
      <c r="AR654" s="17">
        <v>512.47058904112203</v>
      </c>
      <c r="AS654" s="6">
        <f t="shared" si="305"/>
        <v>512.47058904112203</v>
      </c>
      <c r="AT654" s="17">
        <v>1206.8451681470999</v>
      </c>
      <c r="AU654" s="6">
        <f t="shared" si="306"/>
        <v>1206.8451681470999</v>
      </c>
      <c r="AV654" s="17">
        <v>0</v>
      </c>
      <c r="AW654" s="6">
        <f t="shared" si="307"/>
        <v>0</v>
      </c>
      <c r="AX654" s="17">
        <v>379.95445835480899</v>
      </c>
      <c r="AY654" s="6">
        <f t="shared" si="308"/>
        <v>379.95445835480899</v>
      </c>
      <c r="AZ654" s="20">
        <v>208441497.48647299</v>
      </c>
      <c r="BA654" s="20">
        <v>1264827004.9354701</v>
      </c>
      <c r="BB654" s="20">
        <v>201599586.68784699</v>
      </c>
      <c r="BC654" s="20">
        <v>0</v>
      </c>
      <c r="BD654" s="19">
        <f t="shared" si="309"/>
        <v>1674.8680891097902</v>
      </c>
      <c r="BE654" s="18">
        <v>39.853340374079302</v>
      </c>
      <c r="BF654" s="20">
        <v>0</v>
      </c>
      <c r="BG654" s="20">
        <v>0</v>
      </c>
      <c r="BH654" s="19">
        <f t="shared" si="329"/>
        <v>0</v>
      </c>
      <c r="BI654" s="18">
        <v>432.64546995727801</v>
      </c>
      <c r="BJ654">
        <v>158</v>
      </c>
      <c r="BK654">
        <v>1216</v>
      </c>
      <c r="BL654" s="22">
        <v>1844.76928</v>
      </c>
      <c r="BM654">
        <v>304</v>
      </c>
      <c r="BN654">
        <v>76</v>
      </c>
      <c r="BO654">
        <v>0.312041118126825</v>
      </c>
    </row>
    <row r="655" spans="1:67" x14ac:dyDescent="0.2">
      <c r="A655" s="27">
        <v>654</v>
      </c>
      <c r="B655" s="36">
        <v>360.53789163106501</v>
      </c>
      <c r="C655" s="18">
        <v>600.4</v>
      </c>
      <c r="D655">
        <v>400</v>
      </c>
      <c r="E655">
        <v>1600</v>
      </c>
      <c r="F655">
        <v>0</v>
      </c>
      <c r="G655" s="23">
        <f t="shared" si="310"/>
        <v>1</v>
      </c>
      <c r="H655" s="16">
        <v>93.344748858447403</v>
      </c>
      <c r="I655" s="17">
        <v>128.59029939604099</v>
      </c>
      <c r="J655" s="6">
        <f t="shared" si="311"/>
        <v>128.8263584227351</v>
      </c>
      <c r="K655" s="6">
        <f t="shared" si="312"/>
        <v>128.8263584227351</v>
      </c>
      <c r="L655" s="6">
        <f t="shared" si="313"/>
        <v>1</v>
      </c>
      <c r="M655" s="6">
        <f t="shared" si="314"/>
        <v>128.59029939604099</v>
      </c>
      <c r="N655" s="16">
        <v>96.192473966643803</v>
      </c>
      <c r="O655" s="17">
        <v>273.57710680168401</v>
      </c>
      <c r="P655" s="6">
        <f t="shared" si="315"/>
        <v>259.86290406946802</v>
      </c>
      <c r="Q655" s="6">
        <f t="shared" si="300"/>
        <v>259.86290406946802</v>
      </c>
      <c r="R655" s="17">
        <v>259.86290406946802</v>
      </c>
      <c r="S655" s="6">
        <f t="shared" si="316"/>
        <v>13.714202732215995</v>
      </c>
      <c r="T655" s="6">
        <f t="shared" si="317"/>
        <v>273.57710680168401</v>
      </c>
      <c r="U655" s="17">
        <v>99.570432450012902</v>
      </c>
      <c r="V655" s="6">
        <f t="shared" si="318"/>
        <v>89.796290720716797</v>
      </c>
      <c r="W655" s="6">
        <f t="shared" si="301"/>
        <v>89.796290720716797</v>
      </c>
      <c r="X655" s="17">
        <v>89.796290720716797</v>
      </c>
      <c r="Y655" s="6">
        <f t="shared" si="319"/>
        <v>9.7741417292961046</v>
      </c>
      <c r="Z655" s="6">
        <f t="shared" si="320"/>
        <v>99.570432450012902</v>
      </c>
      <c r="AA655" s="17">
        <v>0</v>
      </c>
      <c r="AB655" s="6">
        <f t="shared" si="321"/>
        <v>0</v>
      </c>
      <c r="AC655" s="6">
        <f t="shared" si="302"/>
        <v>0</v>
      </c>
      <c r="AD655" s="17">
        <v>0</v>
      </c>
      <c r="AE655" s="6">
        <f t="shared" si="322"/>
        <v>0</v>
      </c>
      <c r="AF655" s="17">
        <v>0</v>
      </c>
      <c r="AG655" s="6">
        <f t="shared" si="323"/>
        <v>0</v>
      </c>
      <c r="AH655" s="6">
        <f t="shared" si="303"/>
        <v>0</v>
      </c>
      <c r="AI655" s="6">
        <f t="shared" si="324"/>
        <v>0</v>
      </c>
      <c r="AJ655" s="17">
        <v>155.20977131110101</v>
      </c>
      <c r="AK655" s="6">
        <f t="shared" si="325"/>
        <v>125.399753500416</v>
      </c>
      <c r="AL655" s="6">
        <f t="shared" si="304"/>
        <v>125.399753500416</v>
      </c>
      <c r="AM655" s="17">
        <v>125.399753500416</v>
      </c>
      <c r="AN655" s="6">
        <f t="shared" si="326"/>
        <v>29.810017810685011</v>
      </c>
      <c r="AO655" s="6">
        <f t="shared" si="327"/>
        <v>155.20977131110101</v>
      </c>
      <c r="AP655" s="17">
        <v>2184.2330019258302</v>
      </c>
      <c r="AQ655" s="6">
        <f t="shared" si="328"/>
        <v>2184.2330019258347</v>
      </c>
      <c r="AR655" s="17">
        <v>597.75948185720995</v>
      </c>
      <c r="AS655" s="6">
        <f t="shared" si="305"/>
        <v>597.75948185720995</v>
      </c>
      <c r="AT655" s="17">
        <v>1206.5971469308499</v>
      </c>
      <c r="AU655" s="6">
        <f t="shared" si="306"/>
        <v>1206.5971469308499</v>
      </c>
      <c r="AV655" s="17">
        <v>0</v>
      </c>
      <c r="AW655" s="6">
        <f t="shared" si="307"/>
        <v>0</v>
      </c>
      <c r="AX655" s="17">
        <v>379.87637313777498</v>
      </c>
      <c r="AY655" s="6">
        <f t="shared" si="308"/>
        <v>379.87637313777498</v>
      </c>
      <c r="AZ655" s="20">
        <v>218912666.997825</v>
      </c>
      <c r="BA655" s="20">
        <v>1264858084.3724699</v>
      </c>
      <c r="BB655" s="20">
        <v>201521392.52529699</v>
      </c>
      <c r="BC655" s="20">
        <v>0</v>
      </c>
      <c r="BD655" s="19">
        <f t="shared" si="309"/>
        <v>1685.2921438955918</v>
      </c>
      <c r="BE655" s="18">
        <v>41.5755542747685</v>
      </c>
      <c r="BF655" s="20">
        <v>0</v>
      </c>
      <c r="BG655" s="20">
        <v>0</v>
      </c>
      <c r="BH655" s="19">
        <f t="shared" si="329"/>
        <v>0</v>
      </c>
      <c r="BI655" s="18">
        <v>504.75304828349101</v>
      </c>
      <c r="BJ655">
        <v>158</v>
      </c>
      <c r="BK655">
        <v>1216</v>
      </c>
      <c r="BL655" s="22">
        <v>1844.76928</v>
      </c>
      <c r="BM655">
        <v>304</v>
      </c>
      <c r="BN655">
        <v>76</v>
      </c>
      <c r="BO655">
        <v>0.31194619173618299</v>
      </c>
    </row>
    <row r="656" spans="1:67" x14ac:dyDescent="0.2">
      <c r="A656" s="27">
        <v>655</v>
      </c>
      <c r="B656" s="36">
        <v>412.043304721217</v>
      </c>
      <c r="C656" s="18">
        <v>600.4</v>
      </c>
      <c r="D656">
        <v>400</v>
      </c>
      <c r="E656">
        <v>1600</v>
      </c>
      <c r="F656">
        <v>0</v>
      </c>
      <c r="G656" s="23">
        <f t="shared" si="310"/>
        <v>1</v>
      </c>
      <c r="H656" s="16">
        <v>94.246575342465704</v>
      </c>
      <c r="I656" s="17">
        <v>132.893021104941</v>
      </c>
      <c r="J656" s="6">
        <f t="shared" si="311"/>
        <v>133.14405784628093</v>
      </c>
      <c r="K656" s="6">
        <f t="shared" si="312"/>
        <v>133.14405784628093</v>
      </c>
      <c r="L656" s="6">
        <f t="shared" si="313"/>
        <v>1</v>
      </c>
      <c r="M656" s="6">
        <f t="shared" si="314"/>
        <v>132.893021104941</v>
      </c>
      <c r="N656" s="16">
        <v>96.689931650622995</v>
      </c>
      <c r="O656" s="17">
        <v>300.61076944021499</v>
      </c>
      <c r="P656" s="6">
        <f t="shared" si="315"/>
        <v>285.53867983933202</v>
      </c>
      <c r="Q656" s="6">
        <f t="shared" si="300"/>
        <v>285.53867983933202</v>
      </c>
      <c r="R656" s="17">
        <v>285.53867983933202</v>
      </c>
      <c r="S656" s="6">
        <f t="shared" si="316"/>
        <v>15.072089600882975</v>
      </c>
      <c r="T656" s="6">
        <f t="shared" si="317"/>
        <v>300.61076944021499</v>
      </c>
      <c r="U656" s="17">
        <v>99.551408936279202</v>
      </c>
      <c r="V656" s="6">
        <f t="shared" si="318"/>
        <v>89.777465569632497</v>
      </c>
      <c r="W656" s="6">
        <f t="shared" si="301"/>
        <v>89.777465569632497</v>
      </c>
      <c r="X656" s="17">
        <v>89.777465569632497</v>
      </c>
      <c r="Y656" s="6">
        <f t="shared" si="319"/>
        <v>9.773943366646705</v>
      </c>
      <c r="Z656" s="6">
        <f t="shared" si="320"/>
        <v>99.551408936279202</v>
      </c>
      <c r="AA656" s="17">
        <v>0</v>
      </c>
      <c r="AB656" s="6">
        <f t="shared" si="321"/>
        <v>0</v>
      </c>
      <c r="AC656" s="6">
        <f t="shared" si="302"/>
        <v>0</v>
      </c>
      <c r="AD656" s="17">
        <v>0</v>
      </c>
      <c r="AE656" s="6">
        <f t="shared" si="322"/>
        <v>0</v>
      </c>
      <c r="AF656" s="17">
        <v>0</v>
      </c>
      <c r="AG656" s="6">
        <f t="shared" si="323"/>
        <v>0</v>
      </c>
      <c r="AH656" s="6">
        <f t="shared" si="303"/>
        <v>0</v>
      </c>
      <c r="AI656" s="6">
        <f t="shared" si="324"/>
        <v>0</v>
      </c>
      <c r="AJ656" s="17">
        <v>154.970673704474</v>
      </c>
      <c r="AK656" s="6">
        <f t="shared" si="325"/>
        <v>125.179711518505</v>
      </c>
      <c r="AL656" s="6">
        <f t="shared" si="304"/>
        <v>125.179711518505</v>
      </c>
      <c r="AM656" s="17">
        <v>125.179711518505</v>
      </c>
      <c r="AN656" s="6">
        <f t="shared" si="326"/>
        <v>29.790962185968993</v>
      </c>
      <c r="AO656" s="6">
        <f t="shared" si="327"/>
        <v>154.970673704474</v>
      </c>
      <c r="AP656" s="17">
        <v>2269.1974550190698</v>
      </c>
      <c r="AQ656" s="6">
        <f t="shared" si="328"/>
        <v>2269.1974550190621</v>
      </c>
      <c r="AR656" s="17">
        <v>683.02433698821801</v>
      </c>
      <c r="AS656" s="6">
        <f t="shared" si="305"/>
        <v>683.02433698821801</v>
      </c>
      <c r="AT656" s="17">
        <v>1206.36867526893</v>
      </c>
      <c r="AU656" s="6">
        <f t="shared" si="306"/>
        <v>1206.36867526893</v>
      </c>
      <c r="AV656" s="17">
        <v>0</v>
      </c>
      <c r="AW656" s="6">
        <f t="shared" si="307"/>
        <v>0</v>
      </c>
      <c r="AX656" s="17">
        <v>379.804442761914</v>
      </c>
      <c r="AY656" s="6">
        <f t="shared" si="308"/>
        <v>379.804442761914</v>
      </c>
      <c r="AZ656" s="20">
        <v>227440507.49826899</v>
      </c>
      <c r="BA656" s="20">
        <v>1264883444.0600901</v>
      </c>
      <c r="BB656" s="20">
        <v>201683650.96054801</v>
      </c>
      <c r="BC656" s="20">
        <v>0</v>
      </c>
      <c r="BD656" s="19">
        <f t="shared" si="309"/>
        <v>1694.0076025189071</v>
      </c>
      <c r="BE656" s="18">
        <v>43.239680279228097</v>
      </c>
      <c r="BF656" s="20">
        <v>0</v>
      </c>
      <c r="BG656" s="20">
        <v>0</v>
      </c>
      <c r="BH656" s="19">
        <f t="shared" si="329"/>
        <v>0</v>
      </c>
      <c r="BI656" s="18">
        <v>576.86062660970504</v>
      </c>
      <c r="BJ656">
        <v>158</v>
      </c>
      <c r="BK656">
        <v>1216</v>
      </c>
      <c r="BL656" s="22">
        <v>1844.76928</v>
      </c>
      <c r="BM656">
        <v>304</v>
      </c>
      <c r="BN656">
        <v>76</v>
      </c>
      <c r="BO656">
        <v>0.31221870119539502</v>
      </c>
    </row>
    <row r="657" spans="1:67" x14ac:dyDescent="0.2">
      <c r="A657" s="27">
        <v>656</v>
      </c>
      <c r="B657" s="36">
        <v>463.54871781137001</v>
      </c>
      <c r="C657" s="18">
        <v>600.4</v>
      </c>
      <c r="D657">
        <v>400</v>
      </c>
      <c r="E657">
        <v>1600</v>
      </c>
      <c r="F657">
        <v>0</v>
      </c>
      <c r="G657" s="23">
        <f t="shared" si="310"/>
        <v>1</v>
      </c>
      <c r="H657" s="16">
        <v>95.034246575342394</v>
      </c>
      <c r="I657" s="17">
        <v>137.224387485412</v>
      </c>
      <c r="J657" s="6">
        <f t="shared" si="311"/>
        <v>137.48239939780018</v>
      </c>
      <c r="K657" s="6">
        <f t="shared" si="312"/>
        <v>137.48239939780018</v>
      </c>
      <c r="L657" s="6">
        <f t="shared" si="313"/>
        <v>1</v>
      </c>
      <c r="M657" s="6">
        <f t="shared" si="314"/>
        <v>137.224387485412</v>
      </c>
      <c r="N657" s="16">
        <v>97.136609673246497</v>
      </c>
      <c r="O657" s="17">
        <v>327.60454654718399</v>
      </c>
      <c r="P657" s="6">
        <f t="shared" si="315"/>
        <v>311.17630574425499</v>
      </c>
      <c r="Q657" s="6">
        <f t="shared" si="300"/>
        <v>311.17630574425499</v>
      </c>
      <c r="R657" s="17">
        <v>311.17630574425499</v>
      </c>
      <c r="S657" s="6">
        <f t="shared" si="316"/>
        <v>16.428240802928997</v>
      </c>
      <c r="T657" s="6">
        <f t="shared" si="317"/>
        <v>327.60454654718399</v>
      </c>
      <c r="U657" s="17">
        <v>99.534074581914496</v>
      </c>
      <c r="V657" s="6">
        <f t="shared" si="318"/>
        <v>89.760290386462302</v>
      </c>
      <c r="W657" s="6">
        <f t="shared" si="301"/>
        <v>89.760290386462302</v>
      </c>
      <c r="X657" s="17">
        <v>89.760290386462302</v>
      </c>
      <c r="Y657" s="6">
        <f t="shared" si="319"/>
        <v>9.773784195452194</v>
      </c>
      <c r="Z657" s="6">
        <f t="shared" si="320"/>
        <v>99.534074581914496</v>
      </c>
      <c r="AA657" s="17">
        <v>0</v>
      </c>
      <c r="AB657" s="6">
        <f t="shared" si="321"/>
        <v>0</v>
      </c>
      <c r="AC657" s="6">
        <f t="shared" si="302"/>
        <v>0</v>
      </c>
      <c r="AD657" s="17">
        <v>0</v>
      </c>
      <c r="AE657" s="6">
        <f t="shared" si="322"/>
        <v>0</v>
      </c>
      <c r="AF657" s="17">
        <v>0</v>
      </c>
      <c r="AG657" s="6">
        <f t="shared" si="323"/>
        <v>0</v>
      </c>
      <c r="AH657" s="6">
        <f t="shared" si="303"/>
        <v>0</v>
      </c>
      <c r="AI657" s="6">
        <f t="shared" si="324"/>
        <v>0</v>
      </c>
      <c r="AJ657" s="17">
        <v>154.34698110176899</v>
      </c>
      <c r="AK657" s="6">
        <f t="shared" si="325"/>
        <v>124.647319860991</v>
      </c>
      <c r="AL657" s="6">
        <f t="shared" si="304"/>
        <v>124.647319860991</v>
      </c>
      <c r="AM657" s="17">
        <v>124.647319860991</v>
      </c>
      <c r="AN657" s="6">
        <f t="shared" si="326"/>
        <v>29.699661240777985</v>
      </c>
      <c r="AO657" s="6">
        <f t="shared" si="327"/>
        <v>154.34698110176899</v>
      </c>
      <c r="AP657" s="17">
        <v>2354.1633852341802</v>
      </c>
      <c r="AQ657" s="6">
        <f t="shared" si="328"/>
        <v>2354.1633852341793</v>
      </c>
      <c r="AR657" s="17">
        <v>768.26788872429699</v>
      </c>
      <c r="AS657" s="6">
        <f t="shared" si="305"/>
        <v>768.26788872429699</v>
      </c>
      <c r="AT657" s="17">
        <v>1206.1575293967301</v>
      </c>
      <c r="AU657" s="6">
        <f t="shared" si="306"/>
        <v>1206.1575293967301</v>
      </c>
      <c r="AV657" s="17">
        <v>0</v>
      </c>
      <c r="AW657" s="6">
        <f t="shared" si="307"/>
        <v>0</v>
      </c>
      <c r="AX657" s="17">
        <v>379.73796711315202</v>
      </c>
      <c r="AY657" s="6">
        <f t="shared" si="308"/>
        <v>379.73796711315202</v>
      </c>
      <c r="AZ657" s="20">
        <v>234519785.964515</v>
      </c>
      <c r="BA657" s="20">
        <v>1264903469.1419001</v>
      </c>
      <c r="BB657" s="20">
        <v>202410146.36886001</v>
      </c>
      <c r="BC657" s="20">
        <v>0</v>
      </c>
      <c r="BD657" s="19">
        <f t="shared" si="309"/>
        <v>1701.833401475275</v>
      </c>
      <c r="BE657" s="18">
        <v>44.824469602562203</v>
      </c>
      <c r="BF657" s="20">
        <v>0</v>
      </c>
      <c r="BG657" s="20">
        <v>0</v>
      </c>
      <c r="BH657" s="19">
        <f t="shared" si="329"/>
        <v>0</v>
      </c>
      <c r="BI657" s="18">
        <v>648.96820493591804</v>
      </c>
      <c r="BJ657">
        <v>158</v>
      </c>
      <c r="BK657">
        <v>1216</v>
      </c>
      <c r="BL657" s="22">
        <v>1844.76928</v>
      </c>
      <c r="BM657">
        <v>304</v>
      </c>
      <c r="BN657">
        <v>76</v>
      </c>
      <c r="BO657">
        <v>0.31334401176240301</v>
      </c>
    </row>
    <row r="658" spans="1:67" x14ac:dyDescent="0.2">
      <c r="A658" s="27">
        <v>657</v>
      </c>
      <c r="B658" s="36">
        <v>515.05413090152194</v>
      </c>
      <c r="C658" s="18">
        <v>600.4</v>
      </c>
      <c r="D658">
        <v>400</v>
      </c>
      <c r="E658">
        <v>1600</v>
      </c>
      <c r="F658">
        <v>0</v>
      </c>
      <c r="G658" s="23">
        <f t="shared" si="310"/>
        <v>1</v>
      </c>
      <c r="H658" s="16">
        <v>95.605022831050206</v>
      </c>
      <c r="I658" s="17">
        <v>141.645632485519</v>
      </c>
      <c r="J658" s="6">
        <f t="shared" si="311"/>
        <v>141.9150477015568</v>
      </c>
      <c r="K658" s="6">
        <f t="shared" si="312"/>
        <v>141.9150477015568</v>
      </c>
      <c r="L658" s="6">
        <f t="shared" si="313"/>
        <v>1</v>
      </c>
      <c r="M658" s="6">
        <f t="shared" si="314"/>
        <v>141.645632485519</v>
      </c>
      <c r="N658" s="16">
        <v>97.483018711900399</v>
      </c>
      <c r="O658" s="17">
        <v>354.56250387742301</v>
      </c>
      <c r="P658" s="6">
        <f t="shared" si="315"/>
        <v>336.77967341408697</v>
      </c>
      <c r="Q658" s="6">
        <f t="shared" si="300"/>
        <v>336.77967341408697</v>
      </c>
      <c r="R658" s="17">
        <v>336.77967341408697</v>
      </c>
      <c r="S658" s="6">
        <f t="shared" si="316"/>
        <v>17.78283046333604</v>
      </c>
      <c r="T658" s="6">
        <f t="shared" si="317"/>
        <v>354.56250387742301</v>
      </c>
      <c r="U658" s="17">
        <v>99.518200220918999</v>
      </c>
      <c r="V658" s="6">
        <f t="shared" si="318"/>
        <v>89.744544609266597</v>
      </c>
      <c r="W658" s="6">
        <f t="shared" si="301"/>
        <v>89.744544609266597</v>
      </c>
      <c r="X658" s="17">
        <v>89.744544609266597</v>
      </c>
      <c r="Y658" s="6">
        <f t="shared" si="319"/>
        <v>9.7736556116524014</v>
      </c>
      <c r="Z658" s="6">
        <f t="shared" si="320"/>
        <v>99.518200220918999</v>
      </c>
      <c r="AA658" s="17">
        <v>0</v>
      </c>
      <c r="AB658" s="6">
        <f t="shared" si="321"/>
        <v>0</v>
      </c>
      <c r="AC658" s="6">
        <f t="shared" si="302"/>
        <v>0</v>
      </c>
      <c r="AD658" s="17">
        <v>0</v>
      </c>
      <c r="AE658" s="6">
        <f t="shared" si="322"/>
        <v>0</v>
      </c>
      <c r="AF658" s="17">
        <v>0</v>
      </c>
      <c r="AG658" s="6">
        <f t="shared" si="323"/>
        <v>0</v>
      </c>
      <c r="AH658" s="6">
        <f t="shared" si="303"/>
        <v>0</v>
      </c>
      <c r="AI658" s="6">
        <f t="shared" si="324"/>
        <v>0</v>
      </c>
      <c r="AJ658" s="17">
        <v>154.09439969340599</v>
      </c>
      <c r="AK658" s="6">
        <f t="shared" si="325"/>
        <v>124.415592745257</v>
      </c>
      <c r="AL658" s="6">
        <f t="shared" si="304"/>
        <v>124.415592745257</v>
      </c>
      <c r="AM658" s="17">
        <v>124.415592745257</v>
      </c>
      <c r="AN658" s="6">
        <f t="shared" si="326"/>
        <v>29.678806948148988</v>
      </c>
      <c r="AO658" s="6">
        <f t="shared" si="327"/>
        <v>154.09439969340599</v>
      </c>
      <c r="AP658" s="17">
        <v>2439.1306306864799</v>
      </c>
      <c r="AQ658" s="6">
        <f t="shared" si="328"/>
        <v>2439.1306306864799</v>
      </c>
      <c r="AR658" s="17">
        <v>853.49247180408099</v>
      </c>
      <c r="AS658" s="6">
        <f t="shared" si="305"/>
        <v>853.49247180408099</v>
      </c>
      <c r="AT658" s="17">
        <v>1205.9618104999499</v>
      </c>
      <c r="AU658" s="6">
        <f t="shared" si="306"/>
        <v>1205.9618104999499</v>
      </c>
      <c r="AV658" s="17">
        <v>0</v>
      </c>
      <c r="AW658" s="6">
        <f t="shared" si="307"/>
        <v>0</v>
      </c>
      <c r="AX658" s="17">
        <v>379.67634838244902</v>
      </c>
      <c r="AY658" s="6">
        <f t="shared" si="308"/>
        <v>379.67634838244902</v>
      </c>
      <c r="AZ658" s="20">
        <v>240603559.12038201</v>
      </c>
      <c r="BA658" s="20">
        <v>1264919243.02385</v>
      </c>
      <c r="BB658" s="20">
        <v>202379685.68826199</v>
      </c>
      <c r="BC658" s="20">
        <v>0</v>
      </c>
      <c r="BD658" s="19">
        <f t="shared" si="309"/>
        <v>1707.902487832494</v>
      </c>
      <c r="BE658" s="18">
        <v>46.366768419445897</v>
      </c>
      <c r="BF658" s="20">
        <v>0</v>
      </c>
      <c r="BG658" s="20">
        <v>0</v>
      </c>
      <c r="BH658" s="19">
        <f t="shared" si="329"/>
        <v>0</v>
      </c>
      <c r="BI658" s="18">
        <v>721.07578326213104</v>
      </c>
      <c r="BJ658">
        <v>158</v>
      </c>
      <c r="BK658">
        <v>1216</v>
      </c>
      <c r="BL658" s="22">
        <v>1844.76928</v>
      </c>
      <c r="BM658">
        <v>304</v>
      </c>
      <c r="BN658">
        <v>76</v>
      </c>
      <c r="BO658">
        <v>0.31329700571834601</v>
      </c>
    </row>
    <row r="659" spans="1:67" x14ac:dyDescent="0.2">
      <c r="A659" s="27">
        <v>658</v>
      </c>
      <c r="B659" s="36">
        <v>566.55954399167399</v>
      </c>
      <c r="C659" s="18">
        <v>600.4</v>
      </c>
      <c r="D659">
        <v>400</v>
      </c>
      <c r="E659">
        <v>1600</v>
      </c>
      <c r="F659">
        <v>0</v>
      </c>
      <c r="G659" s="23">
        <f t="shared" si="310"/>
        <v>1</v>
      </c>
      <c r="H659" s="16">
        <v>95.981735159817305</v>
      </c>
      <c r="I659" s="17">
        <v>146.14838188090201</v>
      </c>
      <c r="J659" s="6">
        <f t="shared" si="311"/>
        <v>146.4280181141755</v>
      </c>
      <c r="K659" s="6">
        <f t="shared" si="312"/>
        <v>146.4280181141755</v>
      </c>
      <c r="L659" s="6">
        <f t="shared" si="313"/>
        <v>1</v>
      </c>
      <c r="M659" s="6">
        <f t="shared" si="314"/>
        <v>146.14838188090201</v>
      </c>
      <c r="N659" s="16">
        <v>97.748365009389602</v>
      </c>
      <c r="O659" s="17">
        <v>381.43089581535799</v>
      </c>
      <c r="P659" s="6">
        <f t="shared" si="315"/>
        <v>362.29775871189298</v>
      </c>
      <c r="Q659" s="6">
        <f t="shared" si="300"/>
        <v>362.29775871189298</v>
      </c>
      <c r="R659" s="17">
        <v>362.29775871189298</v>
      </c>
      <c r="S659" s="6">
        <f t="shared" si="316"/>
        <v>19.133137103465003</v>
      </c>
      <c r="T659" s="6">
        <f t="shared" si="317"/>
        <v>381.43089581535799</v>
      </c>
      <c r="U659" s="17">
        <v>99.503630325124902</v>
      </c>
      <c r="V659" s="6">
        <f t="shared" si="318"/>
        <v>89.730076045838999</v>
      </c>
      <c r="W659" s="6">
        <f t="shared" si="301"/>
        <v>89.730076045838999</v>
      </c>
      <c r="X659" s="17">
        <v>89.730076045838999</v>
      </c>
      <c r="Y659" s="6">
        <f t="shared" si="319"/>
        <v>9.7735542792859036</v>
      </c>
      <c r="Z659" s="6">
        <f t="shared" si="320"/>
        <v>99.503630325124902</v>
      </c>
      <c r="AA659" s="17">
        <v>0</v>
      </c>
      <c r="AB659" s="6">
        <f t="shared" si="321"/>
        <v>0</v>
      </c>
      <c r="AC659" s="6">
        <f t="shared" si="302"/>
        <v>0</v>
      </c>
      <c r="AD659" s="17">
        <v>0</v>
      </c>
      <c r="AE659" s="6">
        <f t="shared" si="322"/>
        <v>0</v>
      </c>
      <c r="AF659" s="17">
        <v>0</v>
      </c>
      <c r="AG659" s="6">
        <f t="shared" si="323"/>
        <v>0</v>
      </c>
      <c r="AH659" s="6">
        <f t="shared" si="303"/>
        <v>0</v>
      </c>
      <c r="AI659" s="6">
        <f t="shared" si="324"/>
        <v>0</v>
      </c>
      <c r="AJ659" s="17">
        <v>154.240117743935</v>
      </c>
      <c r="AK659" s="6">
        <f t="shared" si="325"/>
        <v>124.505871004977</v>
      </c>
      <c r="AL659" s="6">
        <f t="shared" si="304"/>
        <v>124.505871004977</v>
      </c>
      <c r="AM659" s="17">
        <v>124.505871004977</v>
      </c>
      <c r="AN659" s="6">
        <f t="shared" si="326"/>
        <v>29.734246738958007</v>
      </c>
      <c r="AO659" s="6">
        <f t="shared" si="327"/>
        <v>154.240117743935</v>
      </c>
      <c r="AP659" s="17">
        <v>2524.09905231315</v>
      </c>
      <c r="AQ659" s="6">
        <f t="shared" si="328"/>
        <v>2524.0990523131522</v>
      </c>
      <c r="AR659" s="17">
        <v>938.70009182372905</v>
      </c>
      <c r="AS659" s="6">
        <f t="shared" si="305"/>
        <v>938.70009182372905</v>
      </c>
      <c r="AT659" s="17">
        <v>1205.7798874518401</v>
      </c>
      <c r="AU659" s="6">
        <f t="shared" si="306"/>
        <v>1205.7798874518401</v>
      </c>
      <c r="AV659" s="17">
        <v>0</v>
      </c>
      <c r="AW659" s="6">
        <f t="shared" si="307"/>
        <v>0</v>
      </c>
      <c r="AX659" s="17">
        <v>379.61907303758301</v>
      </c>
      <c r="AY659" s="6">
        <f t="shared" si="308"/>
        <v>379.61907303758301</v>
      </c>
      <c r="AZ659" s="20">
        <v>245869618.05050001</v>
      </c>
      <c r="BA659" s="20">
        <v>1264931947.59307</v>
      </c>
      <c r="BB659" s="20">
        <v>201749789.32093301</v>
      </c>
      <c r="BC659" s="20">
        <v>0</v>
      </c>
      <c r="BD659" s="19">
        <f t="shared" si="309"/>
        <v>1712.5513549645032</v>
      </c>
      <c r="BE659" s="18">
        <v>47.859623787940102</v>
      </c>
      <c r="BF659" s="20">
        <v>0</v>
      </c>
      <c r="BG659" s="20">
        <v>0</v>
      </c>
      <c r="BH659" s="19">
        <f t="shared" si="329"/>
        <v>0</v>
      </c>
      <c r="BI659" s="18">
        <v>793.18336158834404</v>
      </c>
      <c r="BJ659">
        <v>158</v>
      </c>
      <c r="BK659">
        <v>1216</v>
      </c>
      <c r="BL659" s="22">
        <v>1844.76928</v>
      </c>
      <c r="BM659">
        <v>304</v>
      </c>
      <c r="BN659">
        <v>76</v>
      </c>
      <c r="BO659">
        <v>0.31232653386350201</v>
      </c>
    </row>
    <row r="660" spans="1:67" x14ac:dyDescent="0.2">
      <c r="A660" s="27">
        <v>659</v>
      </c>
      <c r="B660" s="36">
        <v>618.06495708182604</v>
      </c>
      <c r="C660" s="18">
        <v>600.4</v>
      </c>
      <c r="D660">
        <v>400</v>
      </c>
      <c r="E660">
        <v>1600</v>
      </c>
      <c r="F660">
        <v>0</v>
      </c>
      <c r="G660" s="23">
        <f t="shared" si="310"/>
        <v>1</v>
      </c>
      <c r="H660" s="16">
        <v>96.3470319634703</v>
      </c>
      <c r="I660" s="17">
        <v>150.707970108458</v>
      </c>
      <c r="J660" s="6">
        <f t="shared" si="311"/>
        <v>151.0022420519737</v>
      </c>
      <c r="K660" s="6">
        <f t="shared" si="312"/>
        <v>151.0022420519737</v>
      </c>
      <c r="L660" s="6">
        <f t="shared" si="313"/>
        <v>1</v>
      </c>
      <c r="M660" s="6">
        <f t="shared" si="314"/>
        <v>150.707970108458</v>
      </c>
      <c r="N660" s="16">
        <v>97.966214925091194</v>
      </c>
      <c r="O660" s="17">
        <v>408.07178089407603</v>
      </c>
      <c r="P660" s="6">
        <f t="shared" si="315"/>
        <v>387.59956358019701</v>
      </c>
      <c r="Q660" s="6">
        <f t="shared" si="300"/>
        <v>387.59956358019701</v>
      </c>
      <c r="R660" s="17">
        <v>387.59956358019701</v>
      </c>
      <c r="S660" s="6">
        <f t="shared" si="316"/>
        <v>20.472217313879014</v>
      </c>
      <c r="T660" s="6">
        <f t="shared" si="317"/>
        <v>408.07178089407603</v>
      </c>
      <c r="U660" s="17">
        <v>99.490130333443304</v>
      </c>
      <c r="V660" s="6">
        <f t="shared" si="318"/>
        <v>89.716662862811404</v>
      </c>
      <c r="W660" s="6">
        <f t="shared" si="301"/>
        <v>89.716662862811404</v>
      </c>
      <c r="X660" s="17">
        <v>89.716662862811404</v>
      </c>
      <c r="Y660" s="6">
        <f t="shared" si="319"/>
        <v>9.7734674706318998</v>
      </c>
      <c r="Z660" s="6">
        <f t="shared" si="320"/>
        <v>99.490130333443304</v>
      </c>
      <c r="AA660" s="17">
        <v>0</v>
      </c>
      <c r="AB660" s="6">
        <f t="shared" si="321"/>
        <v>0</v>
      </c>
      <c r="AC660" s="6">
        <f t="shared" si="302"/>
        <v>0</v>
      </c>
      <c r="AD660" s="17">
        <v>0</v>
      </c>
      <c r="AE660" s="6">
        <f t="shared" si="322"/>
        <v>0</v>
      </c>
      <c r="AF660" s="17">
        <v>0</v>
      </c>
      <c r="AG660" s="6">
        <f t="shared" si="323"/>
        <v>0</v>
      </c>
      <c r="AH660" s="6">
        <f t="shared" si="303"/>
        <v>0</v>
      </c>
      <c r="AI660" s="6">
        <f t="shared" si="324"/>
        <v>0</v>
      </c>
      <c r="AJ660" s="17">
        <v>154.67776474775999</v>
      </c>
      <c r="AK660" s="6">
        <f t="shared" si="325"/>
        <v>124.83260081816699</v>
      </c>
      <c r="AL660" s="6">
        <f t="shared" si="304"/>
        <v>124.83260081816699</v>
      </c>
      <c r="AM660" s="17">
        <v>124.83260081816699</v>
      </c>
      <c r="AN660" s="6">
        <f t="shared" si="326"/>
        <v>29.845163929592999</v>
      </c>
      <c r="AO660" s="6">
        <f t="shared" si="327"/>
        <v>154.67776474775999</v>
      </c>
      <c r="AP660" s="17">
        <v>2609.0685299885199</v>
      </c>
      <c r="AQ660" s="6">
        <f t="shared" si="328"/>
        <v>2609.0685299885149</v>
      </c>
      <c r="AR660" s="17">
        <v>1023.89248126386</v>
      </c>
      <c r="AS660" s="6">
        <f t="shared" si="305"/>
        <v>1023.89248126386</v>
      </c>
      <c r="AT660" s="17">
        <v>1205.61035124718</v>
      </c>
      <c r="AU660" s="6">
        <f t="shared" si="306"/>
        <v>1205.61035124718</v>
      </c>
      <c r="AV660" s="17">
        <v>0</v>
      </c>
      <c r="AW660" s="6">
        <f t="shared" si="307"/>
        <v>0</v>
      </c>
      <c r="AX660" s="17">
        <v>379.565697477475</v>
      </c>
      <c r="AY660" s="6">
        <f t="shared" si="308"/>
        <v>379.565697477475</v>
      </c>
      <c r="AZ660" s="20">
        <v>250600433.523222</v>
      </c>
      <c r="BA660" s="20">
        <v>1264942788.21417</v>
      </c>
      <c r="BB660" s="20">
        <v>200824863.750202</v>
      </c>
      <c r="BC660" s="20">
        <v>0</v>
      </c>
      <c r="BD660" s="19">
        <f t="shared" si="309"/>
        <v>1716.3680854875938</v>
      </c>
      <c r="BE660" s="18">
        <v>49.288838914808998</v>
      </c>
      <c r="BF660" s="20">
        <v>0</v>
      </c>
      <c r="BG660" s="20">
        <v>0</v>
      </c>
      <c r="BH660" s="19">
        <f t="shared" si="329"/>
        <v>0</v>
      </c>
      <c r="BI660" s="18">
        <v>865.29093991455704</v>
      </c>
      <c r="BJ660">
        <v>158</v>
      </c>
      <c r="BK660">
        <v>1216</v>
      </c>
      <c r="BL660" s="22">
        <v>1844.76928</v>
      </c>
      <c r="BM660">
        <v>304</v>
      </c>
      <c r="BN660">
        <v>76</v>
      </c>
      <c r="BO660">
        <v>0.31090155003821901</v>
      </c>
    </row>
    <row r="661" spans="1:67" x14ac:dyDescent="0.2">
      <c r="A661" s="27">
        <v>660</v>
      </c>
      <c r="B661" s="36">
        <v>669.57037017197899</v>
      </c>
      <c r="C661" s="18">
        <v>600.4</v>
      </c>
      <c r="D661">
        <v>400</v>
      </c>
      <c r="E661">
        <v>1600</v>
      </c>
      <c r="F661">
        <v>0</v>
      </c>
      <c r="G661" s="23">
        <f t="shared" si="310"/>
        <v>1</v>
      </c>
      <c r="H661" s="16">
        <v>96.769406392693995</v>
      </c>
      <c r="I661" s="17">
        <v>155.30699366407001</v>
      </c>
      <c r="J661" s="6">
        <f t="shared" si="311"/>
        <v>155.61627781504168</v>
      </c>
      <c r="K661" s="6">
        <f t="shared" si="312"/>
        <v>155.61627781504168</v>
      </c>
      <c r="L661" s="6">
        <f t="shared" si="313"/>
        <v>1</v>
      </c>
      <c r="M661" s="6">
        <f t="shared" si="314"/>
        <v>155.30699366407001</v>
      </c>
      <c r="N661" s="16">
        <v>98.143350523903393</v>
      </c>
      <c r="O661" s="17">
        <v>434.54588976848999</v>
      </c>
      <c r="P661" s="6">
        <f t="shared" si="315"/>
        <v>412.74279423980801</v>
      </c>
      <c r="Q661" s="6">
        <f t="shared" si="300"/>
        <v>412.74279423980801</v>
      </c>
      <c r="R661" s="17">
        <v>412.74279423980801</v>
      </c>
      <c r="S661" s="6">
        <f t="shared" si="316"/>
        <v>21.803095528681979</v>
      </c>
      <c r="T661" s="6">
        <f t="shared" si="317"/>
        <v>434.54588976848999</v>
      </c>
      <c r="U661" s="17">
        <v>99.477614597802898</v>
      </c>
      <c r="V661" s="6">
        <f t="shared" si="318"/>
        <v>89.704218874093499</v>
      </c>
      <c r="W661" s="6">
        <f t="shared" si="301"/>
        <v>89.704218874093499</v>
      </c>
      <c r="X661" s="17">
        <v>89.704218874093499</v>
      </c>
      <c r="Y661" s="6">
        <f t="shared" si="319"/>
        <v>9.7733957237093989</v>
      </c>
      <c r="Z661" s="6">
        <f t="shared" si="320"/>
        <v>99.477614597802898</v>
      </c>
      <c r="AA661" s="17">
        <v>0</v>
      </c>
      <c r="AB661" s="6">
        <f t="shared" si="321"/>
        <v>0</v>
      </c>
      <c r="AC661" s="6">
        <f t="shared" si="302"/>
        <v>0</v>
      </c>
      <c r="AD661" s="17">
        <v>0</v>
      </c>
      <c r="AE661" s="6">
        <f t="shared" si="322"/>
        <v>0</v>
      </c>
      <c r="AF661" s="17">
        <v>0</v>
      </c>
      <c r="AG661" s="6">
        <f t="shared" si="323"/>
        <v>0</v>
      </c>
      <c r="AH661" s="6">
        <f t="shared" si="303"/>
        <v>0</v>
      </c>
      <c r="AI661" s="6">
        <f t="shared" si="324"/>
        <v>0</v>
      </c>
      <c r="AJ661" s="17">
        <v>155.26110753508499</v>
      </c>
      <c r="AK661" s="6">
        <f t="shared" si="325"/>
        <v>125.275581439946</v>
      </c>
      <c r="AL661" s="6">
        <f t="shared" si="304"/>
        <v>125.275581439946</v>
      </c>
      <c r="AM661" s="17">
        <v>125.275581439946</v>
      </c>
      <c r="AN661" s="6">
        <f t="shared" si="326"/>
        <v>29.985526095138994</v>
      </c>
      <c r="AO661" s="6">
        <f t="shared" si="327"/>
        <v>155.26110753508499</v>
      </c>
      <c r="AP661" s="17">
        <v>2694.0389594066301</v>
      </c>
      <c r="AQ661" s="6">
        <f t="shared" si="328"/>
        <v>2694.0389594066228</v>
      </c>
      <c r="AR661" s="17">
        <v>1109.07114444893</v>
      </c>
      <c r="AS661" s="6">
        <f t="shared" si="305"/>
        <v>1109.07114444893</v>
      </c>
      <c r="AT661" s="17">
        <v>1205.4519784373399</v>
      </c>
      <c r="AU661" s="6">
        <f t="shared" si="306"/>
        <v>1205.4519784373399</v>
      </c>
      <c r="AV661" s="17">
        <v>0</v>
      </c>
      <c r="AW661" s="6">
        <f t="shared" si="307"/>
        <v>0</v>
      </c>
      <c r="AX661" s="17">
        <v>379.51583652035299</v>
      </c>
      <c r="AY661" s="6">
        <f t="shared" si="308"/>
        <v>379.51583652035299</v>
      </c>
      <c r="AZ661" s="20">
        <v>254844274.68791899</v>
      </c>
      <c r="BA661" s="20">
        <v>1264951670.6408</v>
      </c>
      <c r="BB661" s="20">
        <v>199675555.850059</v>
      </c>
      <c r="BC661" s="20">
        <v>0</v>
      </c>
      <c r="BD661" s="19">
        <f t="shared" si="309"/>
        <v>1719.471501178778</v>
      </c>
      <c r="BE661" s="18">
        <v>50.656478255166299</v>
      </c>
      <c r="BF661" s="20">
        <v>0</v>
      </c>
      <c r="BG661" s="20">
        <v>0</v>
      </c>
      <c r="BH661" s="19">
        <f t="shared" si="329"/>
        <v>0</v>
      </c>
      <c r="BI661" s="18">
        <v>937.39851824077004</v>
      </c>
      <c r="BJ661">
        <v>158</v>
      </c>
      <c r="BK661">
        <v>1216</v>
      </c>
      <c r="BL661" s="22">
        <v>1844.76928</v>
      </c>
      <c r="BM661">
        <v>304</v>
      </c>
      <c r="BN661">
        <v>76</v>
      </c>
      <c r="BO661">
        <v>0.309130885687107</v>
      </c>
    </row>
    <row r="662" spans="1:67" x14ac:dyDescent="0.2">
      <c r="A662" s="27">
        <v>661</v>
      </c>
      <c r="B662" s="36">
        <v>721.07578326213104</v>
      </c>
      <c r="C662" s="18">
        <v>600.4</v>
      </c>
      <c r="D662">
        <v>400</v>
      </c>
      <c r="E662">
        <v>1600</v>
      </c>
      <c r="F662">
        <v>0</v>
      </c>
      <c r="G662" s="23">
        <f t="shared" si="310"/>
        <v>1</v>
      </c>
      <c r="H662" s="16">
        <v>97.043378995433798</v>
      </c>
      <c r="I662" s="17">
        <v>159.93575964402999</v>
      </c>
      <c r="J662" s="6">
        <f t="shared" si="311"/>
        <v>160.26170183250198</v>
      </c>
      <c r="K662" s="6">
        <f t="shared" si="312"/>
        <v>160.26170183250198</v>
      </c>
      <c r="L662" s="6">
        <f t="shared" si="313"/>
        <v>1</v>
      </c>
      <c r="M662" s="6">
        <f t="shared" si="314"/>
        <v>159.93575964402999</v>
      </c>
      <c r="N662" s="16">
        <v>98.294678906284403</v>
      </c>
      <c r="O662" s="17">
        <v>460.75699277362003</v>
      </c>
      <c r="P662" s="6">
        <f t="shared" si="315"/>
        <v>437.63606860049703</v>
      </c>
      <c r="Q662" s="6">
        <f t="shared" si="300"/>
        <v>437.63606860049703</v>
      </c>
      <c r="R662" s="17">
        <v>437.63606860049703</v>
      </c>
      <c r="S662" s="6">
        <f t="shared" si="316"/>
        <v>23.120924173123001</v>
      </c>
      <c r="T662" s="6">
        <f t="shared" si="317"/>
        <v>460.75699277362003</v>
      </c>
      <c r="U662" s="17">
        <v>99.465962198648398</v>
      </c>
      <c r="V662" s="6">
        <f t="shared" si="318"/>
        <v>89.692627229138594</v>
      </c>
      <c r="W662" s="6">
        <f t="shared" si="301"/>
        <v>89.692627229138594</v>
      </c>
      <c r="X662" s="17">
        <v>89.692627229138594</v>
      </c>
      <c r="Y662" s="6">
        <f t="shared" si="319"/>
        <v>9.7733349695098042</v>
      </c>
      <c r="Z662" s="6">
        <f t="shared" si="320"/>
        <v>99.465962198648398</v>
      </c>
      <c r="AA662" s="17">
        <v>0</v>
      </c>
      <c r="AB662" s="6">
        <f t="shared" si="321"/>
        <v>0</v>
      </c>
      <c r="AC662" s="6">
        <f t="shared" si="302"/>
        <v>0</v>
      </c>
      <c r="AD662" s="17">
        <v>0</v>
      </c>
      <c r="AE662" s="6">
        <f t="shared" si="322"/>
        <v>0</v>
      </c>
      <c r="AF662" s="17">
        <v>0</v>
      </c>
      <c r="AG662" s="6">
        <f t="shared" si="323"/>
        <v>0</v>
      </c>
      <c r="AH662" s="6">
        <f t="shared" si="303"/>
        <v>0</v>
      </c>
      <c r="AI662" s="6">
        <f t="shared" si="324"/>
        <v>0</v>
      </c>
      <c r="AJ662" s="17">
        <v>155.981042597374</v>
      </c>
      <c r="AK662" s="6">
        <f t="shared" si="325"/>
        <v>125.832391066035</v>
      </c>
      <c r="AL662" s="6">
        <f t="shared" si="304"/>
        <v>125.832391066035</v>
      </c>
      <c r="AM662" s="17">
        <v>125.832391066035</v>
      </c>
      <c r="AN662" s="6">
        <f t="shared" si="326"/>
        <v>30.148651531338999</v>
      </c>
      <c r="AO662" s="6">
        <f t="shared" si="327"/>
        <v>155.981042597374</v>
      </c>
      <c r="AP662" s="17">
        <v>2779.01024956012</v>
      </c>
      <c r="AQ662" s="6">
        <f t="shared" si="328"/>
        <v>2779.0102495601109</v>
      </c>
      <c r="AR662" s="17">
        <v>1194.23739390841</v>
      </c>
      <c r="AS662" s="6">
        <f t="shared" si="305"/>
        <v>1194.23739390841</v>
      </c>
      <c r="AT662" s="17">
        <v>1205.3037015582099</v>
      </c>
      <c r="AU662" s="6">
        <f t="shared" si="306"/>
        <v>1205.3037015582099</v>
      </c>
      <c r="AV662" s="17">
        <v>0</v>
      </c>
      <c r="AW662" s="6">
        <f t="shared" si="307"/>
        <v>0</v>
      </c>
      <c r="AX662" s="17">
        <v>379.469154093491</v>
      </c>
      <c r="AY662" s="6">
        <f t="shared" si="308"/>
        <v>379.469154093491</v>
      </c>
      <c r="AZ662" s="20">
        <v>258751036.775444</v>
      </c>
      <c r="BA662" s="20">
        <v>1264959225.56476</v>
      </c>
      <c r="BB662" s="20">
        <v>198412512.09788999</v>
      </c>
      <c r="BC662" s="20">
        <v>0</v>
      </c>
      <c r="BD662" s="19">
        <f t="shared" si="309"/>
        <v>1722.122774438094</v>
      </c>
      <c r="BE662" s="18">
        <v>51.961157284396101</v>
      </c>
      <c r="BF662" s="20">
        <v>0</v>
      </c>
      <c r="BG662" s="20">
        <v>0</v>
      </c>
      <c r="BH662" s="19">
        <f t="shared" si="329"/>
        <v>0</v>
      </c>
      <c r="BI662" s="18">
        <v>1009.50609656698</v>
      </c>
      <c r="BJ662">
        <v>158</v>
      </c>
      <c r="BK662">
        <v>1216</v>
      </c>
      <c r="BL662" s="22">
        <v>1844.76928</v>
      </c>
      <c r="BM662">
        <v>304</v>
      </c>
      <c r="BN662">
        <v>76</v>
      </c>
      <c r="BO662">
        <v>0.30718500276049698</v>
      </c>
    </row>
    <row r="663" spans="1:67" x14ac:dyDescent="0.2">
      <c r="A663" s="27">
        <v>662</v>
      </c>
      <c r="B663" s="36">
        <v>772.58119635228297</v>
      </c>
      <c r="C663" s="18">
        <v>600.4</v>
      </c>
      <c r="D663">
        <v>400</v>
      </c>
      <c r="E663">
        <v>1600</v>
      </c>
      <c r="F663">
        <v>0</v>
      </c>
      <c r="G663" s="23">
        <f t="shared" si="310"/>
        <v>1</v>
      </c>
      <c r="H663" s="16">
        <v>97.248858447488502</v>
      </c>
      <c r="I663" s="17">
        <v>164.57485534971499</v>
      </c>
      <c r="J663" s="6">
        <f t="shared" si="311"/>
        <v>164.90777875165958</v>
      </c>
      <c r="K663" s="6">
        <f t="shared" si="312"/>
        <v>164.90777875165958</v>
      </c>
      <c r="L663" s="6">
        <f t="shared" si="313"/>
        <v>1</v>
      </c>
      <c r="M663" s="6">
        <f t="shared" si="314"/>
        <v>164.57485534971499</v>
      </c>
      <c r="N663" s="16">
        <v>98.432335845897796</v>
      </c>
      <c r="O663" s="17">
        <v>486.870594531444</v>
      </c>
      <c r="P663" s="6">
        <f t="shared" si="315"/>
        <v>462.43660332400202</v>
      </c>
      <c r="Q663" s="6">
        <f t="shared" si="300"/>
        <v>462.43660332400202</v>
      </c>
      <c r="R663" s="17">
        <v>462.43660332400202</v>
      </c>
      <c r="S663" s="6">
        <f t="shared" si="316"/>
        <v>24.433991207441977</v>
      </c>
      <c r="T663" s="6">
        <f t="shared" si="317"/>
        <v>486.870594531444</v>
      </c>
      <c r="U663" s="17">
        <v>99.4550700062928</v>
      </c>
      <c r="V663" s="6">
        <f t="shared" si="318"/>
        <v>89.681788086153006</v>
      </c>
      <c r="W663" s="6">
        <f t="shared" si="301"/>
        <v>89.681788086153006</v>
      </c>
      <c r="X663" s="17">
        <v>89.681788086153006</v>
      </c>
      <c r="Y663" s="6">
        <f t="shared" si="319"/>
        <v>9.7732819201397945</v>
      </c>
      <c r="Z663" s="6">
        <f t="shared" si="320"/>
        <v>99.4550700062928</v>
      </c>
      <c r="AA663" s="17">
        <v>0</v>
      </c>
      <c r="AB663" s="6">
        <f t="shared" si="321"/>
        <v>0</v>
      </c>
      <c r="AC663" s="6">
        <f t="shared" si="302"/>
        <v>0</v>
      </c>
      <c r="AD663" s="17">
        <v>0</v>
      </c>
      <c r="AE663" s="6">
        <f t="shared" si="322"/>
        <v>0</v>
      </c>
      <c r="AF663" s="17">
        <v>0</v>
      </c>
      <c r="AG663" s="6">
        <f t="shared" si="323"/>
        <v>0</v>
      </c>
      <c r="AH663" s="6">
        <f t="shared" si="303"/>
        <v>0</v>
      </c>
      <c r="AI663" s="6">
        <f t="shared" si="324"/>
        <v>0</v>
      </c>
      <c r="AJ663" s="17">
        <v>156.62568318047701</v>
      </c>
      <c r="AK663" s="6">
        <f t="shared" si="325"/>
        <v>126.326709747099</v>
      </c>
      <c r="AL663" s="6">
        <f t="shared" si="304"/>
        <v>126.326709747099</v>
      </c>
      <c r="AM663" s="17">
        <v>126.326709747099</v>
      </c>
      <c r="AN663" s="6">
        <f t="shared" si="326"/>
        <v>30.298973433378009</v>
      </c>
      <c r="AO663" s="6">
        <f t="shared" si="327"/>
        <v>156.62568318047701</v>
      </c>
      <c r="AP663" s="17">
        <v>2863.9823206862502</v>
      </c>
      <c r="AQ663" s="6">
        <f t="shared" si="328"/>
        <v>2863.982320686242</v>
      </c>
      <c r="AR663" s="17">
        <v>1279.39237999892</v>
      </c>
      <c r="AS663" s="6">
        <f t="shared" si="305"/>
        <v>1279.39237999892</v>
      </c>
      <c r="AT663" s="17">
        <v>1205.16458503886</v>
      </c>
      <c r="AU663" s="6">
        <f t="shared" si="306"/>
        <v>1205.16458503886</v>
      </c>
      <c r="AV663" s="17">
        <v>0</v>
      </c>
      <c r="AW663" s="6">
        <f t="shared" si="307"/>
        <v>0</v>
      </c>
      <c r="AX663" s="17">
        <v>379.42535564846202</v>
      </c>
      <c r="AY663" s="6">
        <f t="shared" si="308"/>
        <v>379.42535564846202</v>
      </c>
      <c r="AZ663" s="20">
        <v>262234566.76207501</v>
      </c>
      <c r="BA663" s="20">
        <v>1264965818.8801501</v>
      </c>
      <c r="BB663" s="20">
        <v>197334138.37789899</v>
      </c>
      <c r="BC663" s="20">
        <v>0</v>
      </c>
      <c r="BD663" s="19">
        <f t="shared" si="309"/>
        <v>1724.5345240201239</v>
      </c>
      <c r="BE663" s="18">
        <v>53.200941046580603</v>
      </c>
      <c r="BF663" s="20">
        <v>0</v>
      </c>
      <c r="BG663" s="20">
        <v>0</v>
      </c>
      <c r="BH663" s="19">
        <f t="shared" si="329"/>
        <v>0</v>
      </c>
      <c r="BI663" s="18">
        <v>1081.6136748931899</v>
      </c>
      <c r="BJ663">
        <v>158</v>
      </c>
      <c r="BK663">
        <v>1216</v>
      </c>
      <c r="BL663" s="22">
        <v>1844.76928</v>
      </c>
      <c r="BM663">
        <v>304</v>
      </c>
      <c r="BN663">
        <v>76</v>
      </c>
      <c r="BO663">
        <v>0.30552362891179402</v>
      </c>
    </row>
    <row r="664" spans="1:67" x14ac:dyDescent="0.2">
      <c r="A664" s="27">
        <v>663</v>
      </c>
      <c r="B664" s="36">
        <v>824.08660944243502</v>
      </c>
      <c r="C664" s="18">
        <v>600.4</v>
      </c>
      <c r="D664">
        <v>400</v>
      </c>
      <c r="E664">
        <v>1600</v>
      </c>
      <c r="F664">
        <v>0</v>
      </c>
      <c r="G664" s="23">
        <f t="shared" si="310"/>
        <v>1</v>
      </c>
      <c r="H664" s="16">
        <v>97.442922374429202</v>
      </c>
      <c r="I664" s="17">
        <v>169.252324962122</v>
      </c>
      <c r="J664" s="6">
        <f t="shared" si="311"/>
        <v>169.59048473343285</v>
      </c>
      <c r="K664" s="6">
        <f t="shared" si="312"/>
        <v>169.59048473343285</v>
      </c>
      <c r="L664" s="6">
        <f t="shared" si="313"/>
        <v>1</v>
      </c>
      <c r="M664" s="6">
        <f t="shared" si="314"/>
        <v>169.252324962122</v>
      </c>
      <c r="N664" s="16">
        <v>98.5391858640983</v>
      </c>
      <c r="O664" s="17">
        <v>512.97284063358097</v>
      </c>
      <c r="P664" s="6">
        <f t="shared" si="315"/>
        <v>487.22623357125701</v>
      </c>
      <c r="Q664" s="6">
        <f t="shared" si="300"/>
        <v>487.22623357125701</v>
      </c>
      <c r="R664" s="17">
        <v>487.22623357125701</v>
      </c>
      <c r="S664" s="6">
        <f t="shared" si="316"/>
        <v>25.74660706232396</v>
      </c>
      <c r="T664" s="6">
        <f t="shared" si="317"/>
        <v>512.97284063358097</v>
      </c>
      <c r="U664" s="17">
        <v>99.444892621373498</v>
      </c>
      <c r="V664" s="6">
        <f t="shared" si="318"/>
        <v>89.671654482005295</v>
      </c>
      <c r="W664" s="6">
        <f t="shared" si="301"/>
        <v>89.671654482005295</v>
      </c>
      <c r="X664" s="17">
        <v>89.671654482005295</v>
      </c>
      <c r="Y664" s="6">
        <f t="shared" si="319"/>
        <v>9.7732381393682033</v>
      </c>
      <c r="Z664" s="6">
        <f t="shared" si="320"/>
        <v>99.444892621373498</v>
      </c>
      <c r="AA664" s="17">
        <v>0</v>
      </c>
      <c r="AB664" s="6">
        <f t="shared" si="321"/>
        <v>0</v>
      </c>
      <c r="AC664" s="6">
        <f t="shared" si="302"/>
        <v>0</v>
      </c>
      <c r="AD664" s="17">
        <v>0</v>
      </c>
      <c r="AE664" s="6">
        <f t="shared" si="322"/>
        <v>0</v>
      </c>
      <c r="AF664" s="17">
        <v>0</v>
      </c>
      <c r="AG664" s="6">
        <f t="shared" si="323"/>
        <v>0</v>
      </c>
      <c r="AH664" s="6">
        <f t="shared" si="303"/>
        <v>0</v>
      </c>
      <c r="AI664" s="6">
        <f t="shared" si="324"/>
        <v>0</v>
      </c>
      <c r="AJ664" s="17">
        <v>157.41874326005299</v>
      </c>
      <c r="AK664" s="6">
        <f t="shared" si="325"/>
        <v>126.944639757084</v>
      </c>
      <c r="AL664" s="6">
        <f t="shared" si="304"/>
        <v>126.944639757084</v>
      </c>
      <c r="AM664" s="17">
        <v>126.944639757084</v>
      </c>
      <c r="AN664" s="6">
        <f t="shared" si="326"/>
        <v>30.474103502968987</v>
      </c>
      <c r="AO664" s="6">
        <f t="shared" si="327"/>
        <v>157.41874326005299</v>
      </c>
      <c r="AP664" s="17">
        <v>2948.9551025822898</v>
      </c>
      <c r="AQ664" s="6">
        <f t="shared" si="328"/>
        <v>2948.9551025822739</v>
      </c>
      <c r="AR664" s="17">
        <v>1364.5371152007999</v>
      </c>
      <c r="AS664" s="6">
        <f t="shared" si="305"/>
        <v>1364.5371152007999</v>
      </c>
      <c r="AT664" s="17">
        <v>1205.0338054414599</v>
      </c>
      <c r="AU664" s="6">
        <f t="shared" si="306"/>
        <v>1205.0338054414599</v>
      </c>
      <c r="AV664" s="17">
        <v>0</v>
      </c>
      <c r="AW664" s="6">
        <f t="shared" si="307"/>
        <v>0</v>
      </c>
      <c r="AX664" s="17">
        <v>379.384181940014</v>
      </c>
      <c r="AY664" s="6">
        <f t="shared" si="308"/>
        <v>379.384181940014</v>
      </c>
      <c r="AZ664" s="20">
        <v>265356550.725402</v>
      </c>
      <c r="BA664" s="20">
        <v>1264970914.1128399</v>
      </c>
      <c r="BB664" s="20">
        <v>196079071.500756</v>
      </c>
      <c r="BC664" s="20">
        <v>0</v>
      </c>
      <c r="BD664" s="19">
        <f t="shared" si="309"/>
        <v>1726.406536338998</v>
      </c>
      <c r="BE664" s="18">
        <v>54.390115618045698</v>
      </c>
      <c r="BF664" s="20">
        <v>0</v>
      </c>
      <c r="BG664" s="20">
        <v>0</v>
      </c>
      <c r="BH664" s="19">
        <f t="shared" si="329"/>
        <v>0</v>
      </c>
      <c r="BI664" s="18">
        <v>1153.7212532194101</v>
      </c>
      <c r="BJ664">
        <v>158</v>
      </c>
      <c r="BK664">
        <v>1216</v>
      </c>
      <c r="BL664" s="22">
        <v>1844.76928</v>
      </c>
      <c r="BM664">
        <v>304</v>
      </c>
      <c r="BN664">
        <v>76</v>
      </c>
      <c r="BO664">
        <v>0.30359005176477799</v>
      </c>
    </row>
    <row r="665" spans="1:67" x14ac:dyDescent="0.2">
      <c r="A665" s="27">
        <v>664</v>
      </c>
      <c r="B665" s="36">
        <v>875.59202253258798</v>
      </c>
      <c r="C665" s="18">
        <v>600.4</v>
      </c>
      <c r="D665">
        <v>400</v>
      </c>
      <c r="E665">
        <v>1600</v>
      </c>
      <c r="F665">
        <v>0</v>
      </c>
      <c r="G665" s="23">
        <f t="shared" si="310"/>
        <v>1</v>
      </c>
      <c r="H665" s="16">
        <v>97.557077625570699</v>
      </c>
      <c r="I665" s="17">
        <v>173.96262569345899</v>
      </c>
      <c r="J665" s="6">
        <f t="shared" si="311"/>
        <v>174.3053908639622</v>
      </c>
      <c r="K665" s="6">
        <f t="shared" si="312"/>
        <v>174.3053908639622</v>
      </c>
      <c r="L665" s="6">
        <f t="shared" si="313"/>
        <v>1</v>
      </c>
      <c r="M665" s="6">
        <f t="shared" si="314"/>
        <v>173.96262569345899</v>
      </c>
      <c r="N665" s="16">
        <v>98.627632668306106</v>
      </c>
      <c r="O665" s="17">
        <v>539.122533417657</v>
      </c>
      <c r="P665" s="6">
        <f t="shared" si="315"/>
        <v>512.06082054507897</v>
      </c>
      <c r="Q665" s="6">
        <f t="shared" si="300"/>
        <v>512.06082054507897</v>
      </c>
      <c r="R665" s="17">
        <v>512.06082054507897</v>
      </c>
      <c r="S665" s="6">
        <f t="shared" si="316"/>
        <v>27.061712872578028</v>
      </c>
      <c r="T665" s="6">
        <f t="shared" si="317"/>
        <v>539.122533417657</v>
      </c>
      <c r="U665" s="17">
        <v>99.435381715377702</v>
      </c>
      <c r="V665" s="6">
        <f t="shared" si="318"/>
        <v>89.662177512979795</v>
      </c>
      <c r="W665" s="6">
        <f t="shared" si="301"/>
        <v>89.662177512979795</v>
      </c>
      <c r="X665" s="17">
        <v>89.662177512979795</v>
      </c>
      <c r="Y665" s="6">
        <f t="shared" si="319"/>
        <v>9.7732042023979062</v>
      </c>
      <c r="Z665" s="6">
        <f t="shared" si="320"/>
        <v>99.435381715377702</v>
      </c>
      <c r="AA665" s="17">
        <v>0</v>
      </c>
      <c r="AB665" s="6">
        <f t="shared" si="321"/>
        <v>0</v>
      </c>
      <c r="AC665" s="6">
        <f t="shared" si="302"/>
        <v>0</v>
      </c>
      <c r="AD665" s="17">
        <v>0</v>
      </c>
      <c r="AE665" s="6">
        <f t="shared" si="322"/>
        <v>0</v>
      </c>
      <c r="AF665" s="17">
        <v>0</v>
      </c>
      <c r="AG665" s="6">
        <f t="shared" si="323"/>
        <v>0</v>
      </c>
      <c r="AH665" s="6">
        <f t="shared" si="303"/>
        <v>0</v>
      </c>
      <c r="AI665" s="6">
        <f t="shared" si="324"/>
        <v>0</v>
      </c>
      <c r="AJ665" s="17">
        <v>158.30520140537899</v>
      </c>
      <c r="AK665" s="6">
        <f t="shared" si="325"/>
        <v>127.639477958646</v>
      </c>
      <c r="AL665" s="6">
        <f t="shared" si="304"/>
        <v>127.639477958646</v>
      </c>
      <c r="AM665" s="17">
        <v>127.639477958646</v>
      </c>
      <c r="AN665" s="6">
        <f t="shared" si="326"/>
        <v>30.665723446732997</v>
      </c>
      <c r="AO665" s="6">
        <f t="shared" si="327"/>
        <v>158.30520140537899</v>
      </c>
      <c r="AP665" s="17">
        <v>3033.9285332148502</v>
      </c>
      <c r="AQ665" s="6">
        <f t="shared" si="328"/>
        <v>3033.928533214852</v>
      </c>
      <c r="AR665" s="17">
        <v>1449.67249417369</v>
      </c>
      <c r="AS665" s="6">
        <f t="shared" si="305"/>
        <v>1449.67249417369</v>
      </c>
      <c r="AT665" s="17">
        <v>1204.9106351503101</v>
      </c>
      <c r="AU665" s="6">
        <f t="shared" si="306"/>
        <v>1204.9106351503101</v>
      </c>
      <c r="AV665" s="17">
        <v>0</v>
      </c>
      <c r="AW665" s="6">
        <f t="shared" si="307"/>
        <v>0</v>
      </c>
      <c r="AX665" s="17">
        <v>379.34540389085203</v>
      </c>
      <c r="AY665" s="6">
        <f t="shared" si="308"/>
        <v>379.34540389085203</v>
      </c>
      <c r="AZ665" s="20">
        <v>268150771.272598</v>
      </c>
      <c r="BA665" s="20">
        <v>1264974758.19541</v>
      </c>
      <c r="BB665" s="20">
        <v>194830594.88070601</v>
      </c>
      <c r="BC665" s="20">
        <v>0</v>
      </c>
      <c r="BD665" s="19">
        <f t="shared" si="309"/>
        <v>1727.9561243487142</v>
      </c>
      <c r="BE665" s="18">
        <v>55.526122013373701</v>
      </c>
      <c r="BF665" s="20">
        <v>0</v>
      </c>
      <c r="BG665" s="20">
        <v>0</v>
      </c>
      <c r="BH665" s="19">
        <f t="shared" si="329"/>
        <v>0</v>
      </c>
      <c r="BI665" s="18">
        <v>1225.82883154562</v>
      </c>
      <c r="BJ665">
        <v>158</v>
      </c>
      <c r="BK665">
        <v>1216</v>
      </c>
      <c r="BL665" s="22">
        <v>1844.76928</v>
      </c>
      <c r="BM665">
        <v>304</v>
      </c>
      <c r="BN665">
        <v>76</v>
      </c>
      <c r="BO665">
        <v>0.30166664248916503</v>
      </c>
    </row>
    <row r="666" spans="1:67" x14ac:dyDescent="0.2">
      <c r="A666" s="27">
        <v>665</v>
      </c>
      <c r="B666" s="36">
        <v>927.09743562274002</v>
      </c>
      <c r="C666" s="18">
        <v>600.4</v>
      </c>
      <c r="D666">
        <v>400</v>
      </c>
      <c r="E666">
        <v>1600</v>
      </c>
      <c r="F666">
        <v>0</v>
      </c>
      <c r="G666" s="23">
        <f t="shared" si="310"/>
        <v>1</v>
      </c>
      <c r="H666" s="16">
        <v>97.705479452054803</v>
      </c>
      <c r="I666" s="17">
        <v>178.68706970539299</v>
      </c>
      <c r="J666" s="6">
        <f t="shared" si="311"/>
        <v>179.04002059808016</v>
      </c>
      <c r="K666" s="6">
        <f t="shared" si="312"/>
        <v>179.04002059808016</v>
      </c>
      <c r="L666" s="6">
        <f t="shared" si="313"/>
        <v>1</v>
      </c>
      <c r="M666" s="6">
        <f t="shared" si="314"/>
        <v>178.68706970539299</v>
      </c>
      <c r="N666" s="16">
        <v>98.706460835259307</v>
      </c>
      <c r="O666" s="17">
        <v>565.21938471515898</v>
      </c>
      <c r="P666" s="6">
        <f t="shared" si="315"/>
        <v>536.84511909160403</v>
      </c>
      <c r="Q666" s="6">
        <f t="shared" si="300"/>
        <v>536.84511909160403</v>
      </c>
      <c r="R666" s="17">
        <v>536.84511909160403</v>
      </c>
      <c r="S666" s="6">
        <f t="shared" si="316"/>
        <v>28.374265623554948</v>
      </c>
      <c r="T666" s="6">
        <f t="shared" si="317"/>
        <v>565.21938471515898</v>
      </c>
      <c r="U666" s="17">
        <v>99.4264698751618</v>
      </c>
      <c r="V666" s="6">
        <f t="shared" si="318"/>
        <v>89.653291668690699</v>
      </c>
      <c r="W666" s="6">
        <f t="shared" si="301"/>
        <v>89.653291668690699</v>
      </c>
      <c r="X666" s="17">
        <v>89.653291668690699</v>
      </c>
      <c r="Y666" s="6">
        <f t="shared" si="319"/>
        <v>9.7731782064711012</v>
      </c>
      <c r="Z666" s="6">
        <f t="shared" si="320"/>
        <v>99.4264698751618</v>
      </c>
      <c r="AA666" s="17">
        <v>0</v>
      </c>
      <c r="AB666" s="6">
        <f t="shared" si="321"/>
        <v>0</v>
      </c>
      <c r="AC666" s="6">
        <f t="shared" si="302"/>
        <v>0</v>
      </c>
      <c r="AD666" s="17">
        <v>0</v>
      </c>
      <c r="AE666" s="6">
        <f t="shared" si="322"/>
        <v>0</v>
      </c>
      <c r="AF666" s="17">
        <v>0</v>
      </c>
      <c r="AG666" s="6">
        <f t="shared" si="323"/>
        <v>0</v>
      </c>
      <c r="AH666" s="6">
        <f t="shared" si="303"/>
        <v>0</v>
      </c>
      <c r="AI666" s="6">
        <f t="shared" si="324"/>
        <v>0</v>
      </c>
      <c r="AJ666" s="17">
        <v>159.18970943912899</v>
      </c>
      <c r="AK666" s="6">
        <f t="shared" si="325"/>
        <v>128.33526920647401</v>
      </c>
      <c r="AL666" s="6">
        <f t="shared" si="304"/>
        <v>128.33526920647401</v>
      </c>
      <c r="AM666" s="17">
        <v>128.33526920647401</v>
      </c>
      <c r="AN666" s="6">
        <f t="shared" si="326"/>
        <v>30.85444023265498</v>
      </c>
      <c r="AO666" s="6">
        <f t="shared" si="327"/>
        <v>159.18970943912899</v>
      </c>
      <c r="AP666" s="17">
        <v>3118.9025575652399</v>
      </c>
      <c r="AQ666" s="6">
        <f t="shared" si="328"/>
        <v>3118.9025575652299</v>
      </c>
      <c r="AR666" s="17">
        <v>1534.79931041026</v>
      </c>
      <c r="AS666" s="6">
        <f t="shared" si="305"/>
        <v>1534.79931041026</v>
      </c>
      <c r="AT666" s="17">
        <v>1204.7944288275301</v>
      </c>
      <c r="AU666" s="6">
        <f t="shared" si="306"/>
        <v>1204.7944288275301</v>
      </c>
      <c r="AV666" s="17">
        <v>0</v>
      </c>
      <c r="AW666" s="6">
        <f t="shared" si="307"/>
        <v>0</v>
      </c>
      <c r="AX666" s="17">
        <v>379.30881832744001</v>
      </c>
      <c r="AY666" s="6">
        <f t="shared" si="308"/>
        <v>379.30881832744001</v>
      </c>
      <c r="AZ666" s="20">
        <v>270736500.787718</v>
      </c>
      <c r="BA666" s="20">
        <v>1264977813.3754201</v>
      </c>
      <c r="BB666" s="20">
        <v>193622879.67060199</v>
      </c>
      <c r="BC666" s="20">
        <v>0</v>
      </c>
      <c r="BD666" s="19">
        <f t="shared" si="309"/>
        <v>1729.3371938337402</v>
      </c>
      <c r="BE666" s="18">
        <v>56.609577273941703</v>
      </c>
      <c r="BF666" s="20">
        <v>0</v>
      </c>
      <c r="BG666" s="20">
        <v>0</v>
      </c>
      <c r="BH666" s="19">
        <f t="shared" si="329"/>
        <v>0</v>
      </c>
      <c r="BI666" s="18">
        <v>1297.9364098718299</v>
      </c>
      <c r="BJ666">
        <v>158</v>
      </c>
      <c r="BK666">
        <v>1216</v>
      </c>
      <c r="BL666" s="22">
        <v>1844.76928</v>
      </c>
      <c r="BM666">
        <v>304</v>
      </c>
      <c r="BN666">
        <v>76</v>
      </c>
      <c r="BO666">
        <v>0.29980603335334</v>
      </c>
    </row>
    <row r="667" spans="1:67" x14ac:dyDescent="0.2">
      <c r="A667" s="27">
        <v>666</v>
      </c>
      <c r="B667" s="36">
        <v>978.60284871289196</v>
      </c>
      <c r="C667" s="18">
        <v>600.4</v>
      </c>
      <c r="D667">
        <v>400</v>
      </c>
      <c r="E667">
        <v>1600</v>
      </c>
      <c r="F667">
        <v>0</v>
      </c>
      <c r="G667" s="23">
        <f t="shared" si="310"/>
        <v>1</v>
      </c>
      <c r="H667" s="16">
        <v>97.876712328767098</v>
      </c>
      <c r="I667" s="17">
        <v>183.41852573994001</v>
      </c>
      <c r="J667" s="6">
        <f t="shared" si="311"/>
        <v>183.77568153701176</v>
      </c>
      <c r="K667" s="6">
        <f t="shared" si="312"/>
        <v>183.77568153701176</v>
      </c>
      <c r="L667" s="6">
        <f t="shared" si="313"/>
        <v>1</v>
      </c>
      <c r="M667" s="6">
        <f t="shared" si="314"/>
        <v>183.41852573994001</v>
      </c>
      <c r="N667" s="16">
        <v>98.775413918635707</v>
      </c>
      <c r="O667" s="17">
        <v>591.26998664813095</v>
      </c>
      <c r="P667" s="6">
        <f t="shared" si="315"/>
        <v>561.585399255933</v>
      </c>
      <c r="Q667" s="6">
        <f t="shared" si="300"/>
        <v>561.585399255933</v>
      </c>
      <c r="R667" s="17">
        <v>561.585399255933</v>
      </c>
      <c r="S667" s="6">
        <f t="shared" si="316"/>
        <v>29.684587392197955</v>
      </c>
      <c r="T667" s="6">
        <f t="shared" si="317"/>
        <v>591.26998664813095</v>
      </c>
      <c r="U667" s="17">
        <v>99.418072142659597</v>
      </c>
      <c r="V667" s="6">
        <f t="shared" si="318"/>
        <v>89.644916138686597</v>
      </c>
      <c r="W667" s="6">
        <f t="shared" si="301"/>
        <v>89.644916138686597</v>
      </c>
      <c r="X667" s="17">
        <v>89.644916138686597</v>
      </c>
      <c r="Y667" s="6">
        <f t="shared" si="319"/>
        <v>9.7731560039729999</v>
      </c>
      <c r="Z667" s="6">
        <f t="shared" si="320"/>
        <v>99.418072142659597</v>
      </c>
      <c r="AA667" s="17">
        <v>0</v>
      </c>
      <c r="AB667" s="6">
        <f t="shared" si="321"/>
        <v>0</v>
      </c>
      <c r="AC667" s="6">
        <f t="shared" si="302"/>
        <v>0</v>
      </c>
      <c r="AD667" s="17">
        <v>0</v>
      </c>
      <c r="AE667" s="6">
        <f t="shared" si="322"/>
        <v>0</v>
      </c>
      <c r="AF667" s="17">
        <v>0</v>
      </c>
      <c r="AG667" s="6">
        <f t="shared" si="323"/>
        <v>0</v>
      </c>
      <c r="AH667" s="6">
        <f t="shared" si="303"/>
        <v>0</v>
      </c>
      <c r="AI667" s="6">
        <f t="shared" si="324"/>
        <v>0</v>
      </c>
      <c r="AJ667" s="17">
        <v>160.02633544254701</v>
      </c>
      <c r="AK667" s="6">
        <f t="shared" si="325"/>
        <v>128.99299956078801</v>
      </c>
      <c r="AL667" s="6">
        <f t="shared" si="304"/>
        <v>128.99299956078801</v>
      </c>
      <c r="AM667" s="17">
        <v>128.99299956078801</v>
      </c>
      <c r="AN667" s="6">
        <f t="shared" si="326"/>
        <v>31.033335881759001</v>
      </c>
      <c r="AO667" s="6">
        <f t="shared" si="327"/>
        <v>160.02633544254701</v>
      </c>
      <c r="AP667" s="17">
        <v>3203.8771266651302</v>
      </c>
      <c r="AQ667" s="6">
        <f t="shared" si="328"/>
        <v>3203.8771266651183</v>
      </c>
      <c r="AR667" s="17">
        <v>1619.9182701428899</v>
      </c>
      <c r="AS667" s="6">
        <f t="shared" si="305"/>
        <v>1619.9182701428899</v>
      </c>
      <c r="AT667" s="17">
        <v>1204.6846121030101</v>
      </c>
      <c r="AU667" s="6">
        <f t="shared" si="306"/>
        <v>1204.6846121030101</v>
      </c>
      <c r="AV667" s="17">
        <v>0</v>
      </c>
      <c r="AW667" s="6">
        <f t="shared" si="307"/>
        <v>0</v>
      </c>
      <c r="AX667" s="17">
        <v>379.27424441921801</v>
      </c>
      <c r="AY667" s="6">
        <f t="shared" si="308"/>
        <v>379.27424441921801</v>
      </c>
      <c r="AZ667" s="20">
        <v>273088287.43557</v>
      </c>
      <c r="BA667" s="20">
        <v>1264980513.91802</v>
      </c>
      <c r="BB667" s="20">
        <v>192476450.50090101</v>
      </c>
      <c r="BC667" s="20">
        <v>0</v>
      </c>
      <c r="BD667" s="19">
        <f t="shared" si="309"/>
        <v>1730.545251854491</v>
      </c>
      <c r="BE667" s="18">
        <v>57.643764863503698</v>
      </c>
      <c r="BF667" s="20">
        <v>0</v>
      </c>
      <c r="BG667" s="20">
        <v>0</v>
      </c>
      <c r="BH667" s="19">
        <f t="shared" si="329"/>
        <v>0</v>
      </c>
      <c r="BI667" s="18">
        <v>1370.0439881980401</v>
      </c>
      <c r="BJ667">
        <v>158</v>
      </c>
      <c r="BK667">
        <v>1216</v>
      </c>
      <c r="BL667" s="22">
        <v>1844.76928</v>
      </c>
      <c r="BM667">
        <v>304</v>
      </c>
      <c r="BN667">
        <v>76</v>
      </c>
      <c r="BO667">
        <v>0.29803984114465798</v>
      </c>
    </row>
    <row r="668" spans="1:67" x14ac:dyDescent="0.2">
      <c r="A668" s="27">
        <v>667</v>
      </c>
      <c r="B668" s="36">
        <v>1030.10826180304</v>
      </c>
      <c r="C668" s="18">
        <v>600.4</v>
      </c>
      <c r="D668">
        <v>400</v>
      </c>
      <c r="E668">
        <v>1600</v>
      </c>
      <c r="F668">
        <v>0</v>
      </c>
      <c r="G668" s="23">
        <f t="shared" si="310"/>
        <v>1</v>
      </c>
      <c r="H668" s="16">
        <v>97.979452054794507</v>
      </c>
      <c r="I668" s="17">
        <v>188.15179143020799</v>
      </c>
      <c r="J668" s="6">
        <f t="shared" si="311"/>
        <v>188.50721731138722</v>
      </c>
      <c r="K668" s="6">
        <f t="shared" si="312"/>
        <v>188.50721731138722</v>
      </c>
      <c r="L668" s="6">
        <f t="shared" si="313"/>
        <v>1</v>
      </c>
      <c r="M668" s="6">
        <f t="shared" si="314"/>
        <v>188.15179143020799</v>
      </c>
      <c r="N668" s="16">
        <v>98.840215534980402</v>
      </c>
      <c r="O668" s="17">
        <v>617.34776328816201</v>
      </c>
      <c r="P668" s="6">
        <f t="shared" si="315"/>
        <v>586.35140641754595</v>
      </c>
      <c r="Q668" s="6">
        <f t="shared" si="300"/>
        <v>586.35140641754595</v>
      </c>
      <c r="R668" s="17">
        <v>586.35140641754595</v>
      </c>
      <c r="S668" s="6">
        <f t="shared" si="316"/>
        <v>30.996356870616069</v>
      </c>
      <c r="T668" s="6">
        <f t="shared" si="317"/>
        <v>617.34776328816201</v>
      </c>
      <c r="U668" s="17">
        <v>99.410165936207306</v>
      </c>
      <c r="V668" s="6">
        <f t="shared" si="318"/>
        <v>89.637026807892696</v>
      </c>
      <c r="W668" s="6">
        <f t="shared" si="301"/>
        <v>89.637026807892696</v>
      </c>
      <c r="X668" s="17">
        <v>89.637026807892696</v>
      </c>
      <c r="Y668" s="6">
        <f t="shared" si="319"/>
        <v>9.773139128314611</v>
      </c>
      <c r="Z668" s="6">
        <f t="shared" si="320"/>
        <v>99.410165936207306</v>
      </c>
      <c r="AA668" s="17">
        <v>0</v>
      </c>
      <c r="AB668" s="6">
        <f t="shared" si="321"/>
        <v>0</v>
      </c>
      <c r="AC668" s="6">
        <f t="shared" si="302"/>
        <v>0</v>
      </c>
      <c r="AD668" s="17">
        <v>0</v>
      </c>
      <c r="AE668" s="6">
        <f t="shared" si="322"/>
        <v>0</v>
      </c>
      <c r="AF668" s="17">
        <v>0</v>
      </c>
      <c r="AG668" s="6">
        <f t="shared" si="323"/>
        <v>0</v>
      </c>
      <c r="AH668" s="6">
        <f t="shared" si="303"/>
        <v>0</v>
      </c>
      <c r="AI668" s="6">
        <f t="shared" si="324"/>
        <v>0</v>
      </c>
      <c r="AJ668" s="17">
        <v>160.757596712337</v>
      </c>
      <c r="AK668" s="6">
        <f t="shared" si="325"/>
        <v>129.56343936896801</v>
      </c>
      <c r="AL668" s="6">
        <f t="shared" si="304"/>
        <v>129.56343936896801</v>
      </c>
      <c r="AM668" s="17">
        <v>129.56343936896801</v>
      </c>
      <c r="AN668" s="6">
        <f t="shared" si="326"/>
        <v>31.194157343369</v>
      </c>
      <c r="AO668" s="6">
        <f t="shared" si="327"/>
        <v>160.757596712337</v>
      </c>
      <c r="AP668" s="17">
        <v>3288.8521967871702</v>
      </c>
      <c r="AQ668" s="6">
        <f t="shared" si="328"/>
        <v>3288.8521967871638</v>
      </c>
      <c r="AR668" s="17">
        <v>1705.0300040177201</v>
      </c>
      <c r="AS668" s="6">
        <f t="shared" si="305"/>
        <v>1705.0300040177201</v>
      </c>
      <c r="AT668" s="17">
        <v>1204.5806720799901</v>
      </c>
      <c r="AU668" s="6">
        <f t="shared" si="306"/>
        <v>1204.5806720799901</v>
      </c>
      <c r="AV668" s="17">
        <v>0</v>
      </c>
      <c r="AW668" s="6">
        <f t="shared" si="307"/>
        <v>0</v>
      </c>
      <c r="AX668" s="17">
        <v>379.24152068945398</v>
      </c>
      <c r="AY668" s="6">
        <f t="shared" si="308"/>
        <v>379.24152068945398</v>
      </c>
      <c r="AZ668" s="20">
        <v>275207158.230492</v>
      </c>
      <c r="BA668" s="20">
        <v>1264982123.1303101</v>
      </c>
      <c r="BB668" s="20">
        <v>191491294.81205401</v>
      </c>
      <c r="BC668" s="20">
        <v>0</v>
      </c>
      <c r="BD668" s="19">
        <f t="shared" si="309"/>
        <v>1731.680576172856</v>
      </c>
      <c r="BE668" s="18">
        <v>58.629942184985097</v>
      </c>
      <c r="BF668" s="20">
        <v>0</v>
      </c>
      <c r="BG668" s="20">
        <v>0</v>
      </c>
      <c r="BH668" s="19">
        <f t="shared" si="329"/>
        <v>0</v>
      </c>
      <c r="BI668" s="18">
        <v>1442.15156652426</v>
      </c>
      <c r="BJ668">
        <v>158</v>
      </c>
      <c r="BK668">
        <v>1216</v>
      </c>
      <c r="BL668" s="22">
        <v>1844.76928</v>
      </c>
      <c r="BM668">
        <v>304</v>
      </c>
      <c r="BN668">
        <v>76</v>
      </c>
      <c r="BO668">
        <v>0.29652210590030798</v>
      </c>
    </row>
    <row r="669" spans="1:67" x14ac:dyDescent="0.2">
      <c r="A669" s="27">
        <v>668</v>
      </c>
      <c r="B669" s="36">
        <v>20.602165236060799</v>
      </c>
      <c r="C669" s="18">
        <v>653.6</v>
      </c>
      <c r="D669">
        <v>400</v>
      </c>
      <c r="E669">
        <v>1600</v>
      </c>
      <c r="F669">
        <v>0</v>
      </c>
      <c r="G669" s="23">
        <f t="shared" si="310"/>
        <v>1</v>
      </c>
      <c r="H669" s="16">
        <v>82.568493150684901</v>
      </c>
      <c r="I669" s="17">
        <v>110.998412857644</v>
      </c>
      <c r="J669" s="6">
        <f t="shared" si="311"/>
        <v>111.06376534734295</v>
      </c>
      <c r="K669" s="6">
        <f t="shared" si="312"/>
        <v>111.06376534734295</v>
      </c>
      <c r="L669" s="6">
        <f t="shared" si="313"/>
        <v>1</v>
      </c>
      <c r="M669" s="6">
        <f t="shared" si="314"/>
        <v>110.998412857644</v>
      </c>
      <c r="N669" s="16">
        <v>88.663084436001299</v>
      </c>
      <c r="O669" s="17">
        <v>157.75774490957801</v>
      </c>
      <c r="P669" s="6">
        <f t="shared" si="315"/>
        <v>149.859606634534</v>
      </c>
      <c r="Q669" s="6">
        <f t="shared" si="300"/>
        <v>149.859606634534</v>
      </c>
      <c r="R669" s="17">
        <v>149.859606634534</v>
      </c>
      <c r="S669" s="6">
        <f t="shared" si="316"/>
        <v>7.8981382750440048</v>
      </c>
      <c r="T669" s="6">
        <f t="shared" si="317"/>
        <v>157.75774490957801</v>
      </c>
      <c r="U669" s="17">
        <v>106.504468857147</v>
      </c>
      <c r="V669" s="6">
        <f t="shared" si="318"/>
        <v>96.062378709105502</v>
      </c>
      <c r="W669" s="6">
        <f t="shared" si="301"/>
        <v>96.062378709105502</v>
      </c>
      <c r="X669" s="17">
        <v>96.062378709105502</v>
      </c>
      <c r="Y669" s="6">
        <f t="shared" si="319"/>
        <v>10.442090148041501</v>
      </c>
      <c r="Z669" s="6">
        <f t="shared" si="320"/>
        <v>106.504468857147</v>
      </c>
      <c r="AA669" s="17">
        <v>0</v>
      </c>
      <c r="AB669" s="6">
        <f t="shared" si="321"/>
        <v>0</v>
      </c>
      <c r="AC669" s="6">
        <f t="shared" si="302"/>
        <v>0</v>
      </c>
      <c r="AD669" s="17">
        <v>0</v>
      </c>
      <c r="AE669" s="6">
        <f t="shared" si="322"/>
        <v>0</v>
      </c>
      <c r="AF669" s="17">
        <v>0</v>
      </c>
      <c r="AG669" s="6">
        <f t="shared" si="323"/>
        <v>0</v>
      </c>
      <c r="AH669" s="6">
        <f t="shared" si="303"/>
        <v>0</v>
      </c>
      <c r="AI669" s="6">
        <f t="shared" si="324"/>
        <v>0</v>
      </c>
      <c r="AJ669" s="17">
        <v>131.038405669371</v>
      </c>
      <c r="AK669" s="6">
        <f t="shared" si="325"/>
        <v>106.138088457248</v>
      </c>
      <c r="AL669" s="6">
        <f t="shared" si="304"/>
        <v>106.138088457248</v>
      </c>
      <c r="AM669" s="17">
        <v>106.138088457248</v>
      </c>
      <c r="AN669" s="6">
        <f t="shared" si="326"/>
        <v>24.900317212122999</v>
      </c>
      <c r="AO669" s="6">
        <f t="shared" si="327"/>
        <v>131.038405669371</v>
      </c>
      <c r="AP669" s="17">
        <v>1729.87798165294</v>
      </c>
      <c r="AQ669" s="6">
        <f t="shared" si="328"/>
        <v>1729.8779816529411</v>
      </c>
      <c r="AR669" s="17">
        <v>34.203815743990198</v>
      </c>
      <c r="AS669" s="6">
        <f t="shared" si="305"/>
        <v>34.203815743990198</v>
      </c>
      <c r="AT669" s="17">
        <v>1315.2847573481999</v>
      </c>
      <c r="AU669" s="6">
        <f t="shared" si="306"/>
        <v>1315.2847573481999</v>
      </c>
      <c r="AV669" s="17">
        <v>0</v>
      </c>
      <c r="AW669" s="6">
        <f t="shared" si="307"/>
        <v>0</v>
      </c>
      <c r="AX669" s="17">
        <v>380.38940856075101</v>
      </c>
      <c r="AY669" s="6">
        <f t="shared" si="308"/>
        <v>380.38940856075101</v>
      </c>
      <c r="AZ669" s="20">
        <v>22172337.347786099</v>
      </c>
      <c r="BA669" s="20">
        <v>1288850708.51758</v>
      </c>
      <c r="BB669" s="20">
        <v>242354193.45337</v>
      </c>
      <c r="BC669" s="20">
        <v>0</v>
      </c>
      <c r="BD669" s="19">
        <f t="shared" si="309"/>
        <v>1553.3772393187362</v>
      </c>
      <c r="BE669" s="18">
        <v>35.734109788707997</v>
      </c>
      <c r="BF669" s="20">
        <v>0</v>
      </c>
      <c r="BG669" s="20">
        <v>0</v>
      </c>
      <c r="BH669" s="19">
        <f t="shared" si="329"/>
        <v>0</v>
      </c>
      <c r="BI669" s="18">
        <v>28.8430313304852</v>
      </c>
      <c r="BJ669">
        <v>172</v>
      </c>
      <c r="BK669">
        <v>1216</v>
      </c>
      <c r="BL669" s="22">
        <v>1844.76928</v>
      </c>
      <c r="BM669">
        <v>304</v>
      </c>
      <c r="BN669">
        <v>76</v>
      </c>
      <c r="BO669">
        <v>0.37418029536783298</v>
      </c>
    </row>
    <row r="670" spans="1:67" x14ac:dyDescent="0.2">
      <c r="A670" s="27">
        <v>669</v>
      </c>
      <c r="B670" s="36">
        <v>51.505413090152203</v>
      </c>
      <c r="C670" s="18">
        <v>653.6</v>
      </c>
      <c r="D670">
        <v>400</v>
      </c>
      <c r="E670">
        <v>1600</v>
      </c>
      <c r="F670">
        <v>0</v>
      </c>
      <c r="G670" s="23">
        <f t="shared" si="310"/>
        <v>1</v>
      </c>
      <c r="H670" s="16">
        <v>83.915525114155201</v>
      </c>
      <c r="I670" s="17">
        <v>112.58513834235301</v>
      </c>
      <c r="J670" s="6">
        <f t="shared" si="311"/>
        <v>112.68212712063001</v>
      </c>
      <c r="K670" s="6">
        <f t="shared" si="312"/>
        <v>112.68212712063001</v>
      </c>
      <c r="L670" s="6">
        <f t="shared" si="313"/>
        <v>1</v>
      </c>
      <c r="M670" s="6">
        <f t="shared" si="314"/>
        <v>112.58513834235301</v>
      </c>
      <c r="N670" s="16">
        <v>90.004118232210701</v>
      </c>
      <c r="O670" s="17">
        <v>162.651684230787</v>
      </c>
      <c r="P670" s="6">
        <f t="shared" si="315"/>
        <v>154.50707706642501</v>
      </c>
      <c r="Q670" s="6">
        <f t="shared" si="300"/>
        <v>154.50707706642501</v>
      </c>
      <c r="R670" s="17">
        <v>154.50707706642501</v>
      </c>
      <c r="S670" s="6">
        <f t="shared" si="316"/>
        <v>8.144607164361986</v>
      </c>
      <c r="T670" s="6">
        <f t="shared" si="317"/>
        <v>162.651684230787</v>
      </c>
      <c r="U670" s="17">
        <v>106.47784305115501</v>
      </c>
      <c r="V670" s="6">
        <f t="shared" si="318"/>
        <v>96.036593638243104</v>
      </c>
      <c r="W670" s="6">
        <f t="shared" si="301"/>
        <v>96.036593638243104</v>
      </c>
      <c r="X670" s="17">
        <v>96.036593638243104</v>
      </c>
      <c r="Y670" s="6">
        <f t="shared" si="319"/>
        <v>10.441249412911901</v>
      </c>
      <c r="Z670" s="6">
        <f t="shared" si="320"/>
        <v>106.47784305115501</v>
      </c>
      <c r="AA670" s="17">
        <v>0</v>
      </c>
      <c r="AB670" s="6">
        <f t="shared" si="321"/>
        <v>0</v>
      </c>
      <c r="AC670" s="6">
        <f t="shared" si="302"/>
        <v>0</v>
      </c>
      <c r="AD670" s="17">
        <v>0</v>
      </c>
      <c r="AE670" s="6">
        <f t="shared" si="322"/>
        <v>0</v>
      </c>
      <c r="AF670" s="17">
        <v>0</v>
      </c>
      <c r="AG670" s="6">
        <f t="shared" si="323"/>
        <v>0</v>
      </c>
      <c r="AH670" s="6">
        <f t="shared" si="303"/>
        <v>0</v>
      </c>
      <c r="AI670" s="6">
        <f t="shared" si="324"/>
        <v>0</v>
      </c>
      <c r="AJ670" s="17">
        <v>135.37016820004101</v>
      </c>
      <c r="AK670" s="6">
        <f t="shared" si="325"/>
        <v>109.62350097663401</v>
      </c>
      <c r="AL670" s="6">
        <f t="shared" si="304"/>
        <v>109.62350097663401</v>
      </c>
      <c r="AM670" s="17">
        <v>109.62350097663401</v>
      </c>
      <c r="AN670" s="6">
        <f t="shared" si="326"/>
        <v>25.746667223407002</v>
      </c>
      <c r="AO670" s="6">
        <f t="shared" si="327"/>
        <v>135.37016820004101</v>
      </c>
      <c r="AP670" s="17">
        <v>1780.8489831974</v>
      </c>
      <c r="AQ670" s="6">
        <f t="shared" si="328"/>
        <v>1780.848983197397</v>
      </c>
      <c r="AR670" s="17">
        <v>85.493470309901994</v>
      </c>
      <c r="AS670" s="6">
        <f t="shared" si="305"/>
        <v>85.493470309901994</v>
      </c>
      <c r="AT670" s="17">
        <v>1315.03758753785</v>
      </c>
      <c r="AU670" s="6">
        <f t="shared" si="306"/>
        <v>1315.03758753785</v>
      </c>
      <c r="AV670" s="17">
        <v>0</v>
      </c>
      <c r="AW670" s="6">
        <f t="shared" si="307"/>
        <v>0</v>
      </c>
      <c r="AX670" s="17">
        <v>380.31792534964501</v>
      </c>
      <c r="AY670" s="6">
        <f t="shared" si="308"/>
        <v>380.31792534964501</v>
      </c>
      <c r="AZ670" s="20">
        <v>53694144.280610703</v>
      </c>
      <c r="BA670" s="20">
        <v>1288958144.2347</v>
      </c>
      <c r="BB670" s="20">
        <v>234219862.91301301</v>
      </c>
      <c r="BC670" s="20">
        <v>0</v>
      </c>
      <c r="BD670" s="19">
        <f t="shared" si="309"/>
        <v>1576.8721514283238</v>
      </c>
      <c r="BE670" s="18">
        <v>36.361491109281403</v>
      </c>
      <c r="BF670" s="20">
        <v>0</v>
      </c>
      <c r="BG670" s="20">
        <v>0</v>
      </c>
      <c r="BH670" s="19">
        <f t="shared" si="329"/>
        <v>0</v>
      </c>
      <c r="BI670" s="18">
        <v>72.107578326213101</v>
      </c>
      <c r="BJ670">
        <v>172</v>
      </c>
      <c r="BK670">
        <v>1216</v>
      </c>
      <c r="BL670" s="22">
        <v>1844.76928</v>
      </c>
      <c r="BM670">
        <v>304</v>
      </c>
      <c r="BN670">
        <v>76</v>
      </c>
      <c r="BO670">
        <v>0.36184064180282899</v>
      </c>
    </row>
    <row r="671" spans="1:67" x14ac:dyDescent="0.2">
      <c r="A671" s="27">
        <v>670</v>
      </c>
      <c r="B671" s="36">
        <v>154.516239270456</v>
      </c>
      <c r="C671" s="18">
        <v>653.6</v>
      </c>
      <c r="D671">
        <v>400</v>
      </c>
      <c r="E671">
        <v>1600</v>
      </c>
      <c r="F671">
        <v>0</v>
      </c>
      <c r="G671" s="23">
        <f t="shared" si="310"/>
        <v>1</v>
      </c>
      <c r="H671" s="16">
        <v>88.858447488584403</v>
      </c>
      <c r="I671" s="17">
        <v>118.537883762867</v>
      </c>
      <c r="J671" s="6">
        <f t="shared" si="311"/>
        <v>118.71295140582754</v>
      </c>
      <c r="K671" s="6">
        <f t="shared" si="312"/>
        <v>118.71295140582754</v>
      </c>
      <c r="L671" s="6">
        <f t="shared" si="313"/>
        <v>1</v>
      </c>
      <c r="M671" s="6">
        <f t="shared" si="314"/>
        <v>118.537883762867</v>
      </c>
      <c r="N671" s="16">
        <v>93.573440378744095</v>
      </c>
      <c r="O671" s="17">
        <v>185.60780377533399</v>
      </c>
      <c r="P671" s="6">
        <f t="shared" si="315"/>
        <v>176.308824849508</v>
      </c>
      <c r="Q671" s="6">
        <f t="shared" si="300"/>
        <v>176.308824849508</v>
      </c>
      <c r="R671" s="17">
        <v>176.308824849508</v>
      </c>
      <c r="S671" s="6">
        <f t="shared" si="316"/>
        <v>9.2989789258259918</v>
      </c>
      <c r="T671" s="6">
        <f t="shared" si="317"/>
        <v>185.60780377533399</v>
      </c>
      <c r="U671" s="17">
        <v>106.40639357038</v>
      </c>
      <c r="V671" s="6">
        <f t="shared" si="318"/>
        <v>95.966960595911601</v>
      </c>
      <c r="W671" s="6">
        <f t="shared" si="301"/>
        <v>95.966960595911601</v>
      </c>
      <c r="X671" s="17">
        <v>95.966960595911601</v>
      </c>
      <c r="Y671" s="6">
        <f t="shared" si="319"/>
        <v>10.439432974468403</v>
      </c>
      <c r="Z671" s="6">
        <f t="shared" si="320"/>
        <v>106.40639357038</v>
      </c>
      <c r="AA671" s="17">
        <v>0</v>
      </c>
      <c r="AB671" s="6">
        <f t="shared" si="321"/>
        <v>0</v>
      </c>
      <c r="AC671" s="6">
        <f t="shared" si="302"/>
        <v>0</v>
      </c>
      <c r="AD671" s="17">
        <v>0</v>
      </c>
      <c r="AE671" s="6">
        <f t="shared" si="322"/>
        <v>0</v>
      </c>
      <c r="AF671" s="17">
        <v>0</v>
      </c>
      <c r="AG671" s="6">
        <f t="shared" si="323"/>
        <v>0</v>
      </c>
      <c r="AH671" s="6">
        <f t="shared" si="303"/>
        <v>0</v>
      </c>
      <c r="AI671" s="6">
        <f t="shared" si="324"/>
        <v>0</v>
      </c>
      <c r="AJ671" s="17">
        <v>149.572743692101</v>
      </c>
      <c r="AK671" s="6">
        <f t="shared" si="325"/>
        <v>120.997168840862</v>
      </c>
      <c r="AL671" s="6">
        <f t="shared" si="304"/>
        <v>120.997168840862</v>
      </c>
      <c r="AM671" s="17">
        <v>120.997168840862</v>
      </c>
      <c r="AN671" s="6">
        <f t="shared" si="326"/>
        <v>28.575574851238997</v>
      </c>
      <c r="AO671" s="6">
        <f t="shared" si="327"/>
        <v>149.572743692101</v>
      </c>
      <c r="AP671" s="17">
        <v>1950.7600793506699</v>
      </c>
      <c r="AQ671" s="6">
        <f t="shared" si="328"/>
        <v>1950.7600793506658</v>
      </c>
      <c r="AR671" s="17">
        <v>256.33903991203601</v>
      </c>
      <c r="AS671" s="6">
        <f t="shared" si="305"/>
        <v>256.33903991203601</v>
      </c>
      <c r="AT671" s="17">
        <v>1314.3127438690899</v>
      </c>
      <c r="AU671" s="6">
        <f t="shared" si="306"/>
        <v>1314.3127438690899</v>
      </c>
      <c r="AV671" s="17">
        <v>0</v>
      </c>
      <c r="AW671" s="6">
        <f t="shared" si="307"/>
        <v>0</v>
      </c>
      <c r="AX671" s="17">
        <v>380.10829556954002</v>
      </c>
      <c r="AY671" s="6">
        <f t="shared" si="308"/>
        <v>380.10829556954002</v>
      </c>
      <c r="AZ671" s="20">
        <v>140353613.852974</v>
      </c>
      <c r="BA671" s="20">
        <v>1289184752.1933701</v>
      </c>
      <c r="BB671" s="20">
        <v>209868309.38924199</v>
      </c>
      <c r="BC671" s="20">
        <v>0</v>
      </c>
      <c r="BD671" s="19">
        <f t="shared" si="309"/>
        <v>1639.4066754355861</v>
      </c>
      <c r="BE671" s="18">
        <v>38.833379133206599</v>
      </c>
      <c r="BF671" s="20">
        <v>0</v>
      </c>
      <c r="BG671" s="20">
        <v>0</v>
      </c>
      <c r="BH671" s="19">
        <f t="shared" si="329"/>
        <v>0</v>
      </c>
      <c r="BI671" s="18">
        <v>216.32273497863901</v>
      </c>
      <c r="BJ671">
        <v>172</v>
      </c>
      <c r="BK671">
        <v>1216</v>
      </c>
      <c r="BL671" s="22">
        <v>1844.76928</v>
      </c>
      <c r="BM671">
        <v>304</v>
      </c>
      <c r="BN671">
        <v>76</v>
      </c>
      <c r="BO671">
        <v>0.32483674791097</v>
      </c>
    </row>
    <row r="672" spans="1:67" x14ac:dyDescent="0.2">
      <c r="A672" s="27">
        <v>671</v>
      </c>
      <c r="B672" s="36">
        <v>206.02165236060799</v>
      </c>
      <c r="C672" s="18">
        <v>653.6</v>
      </c>
      <c r="D672">
        <v>400</v>
      </c>
      <c r="E672">
        <v>1600</v>
      </c>
      <c r="F672">
        <v>0</v>
      </c>
      <c r="G672" s="23">
        <f t="shared" si="310"/>
        <v>1</v>
      </c>
      <c r="H672" s="16">
        <v>90.821917808219098</v>
      </c>
      <c r="I672" s="17">
        <v>122.163406167693</v>
      </c>
      <c r="J672" s="6">
        <f t="shared" si="311"/>
        <v>122.35646865579065</v>
      </c>
      <c r="K672" s="6">
        <f t="shared" si="312"/>
        <v>122.35646865579065</v>
      </c>
      <c r="L672" s="6">
        <f t="shared" si="313"/>
        <v>1</v>
      </c>
      <c r="M672" s="6">
        <f t="shared" si="314"/>
        <v>122.163406167693</v>
      </c>
      <c r="N672" s="16">
        <v>94.693668673026707</v>
      </c>
      <c r="O672" s="17">
        <v>204.30702144707399</v>
      </c>
      <c r="P672" s="6">
        <f t="shared" si="315"/>
        <v>194.06888275169001</v>
      </c>
      <c r="Q672" s="6">
        <f t="shared" si="300"/>
        <v>194.06888275169001</v>
      </c>
      <c r="R672" s="17">
        <v>194.06888275169001</v>
      </c>
      <c r="S672" s="6">
        <f t="shared" si="316"/>
        <v>10.238138695383981</v>
      </c>
      <c r="T672" s="6">
        <f t="shared" si="317"/>
        <v>204.30702144707399</v>
      </c>
      <c r="U672" s="17">
        <v>106.378246730806</v>
      </c>
      <c r="V672" s="6">
        <f t="shared" si="318"/>
        <v>95.939323321519495</v>
      </c>
      <c r="W672" s="6">
        <f t="shared" si="301"/>
        <v>95.939323321519495</v>
      </c>
      <c r="X672" s="17">
        <v>95.939323321519495</v>
      </c>
      <c r="Y672" s="6">
        <f t="shared" si="319"/>
        <v>10.438923409286502</v>
      </c>
      <c r="Z672" s="6">
        <f t="shared" si="320"/>
        <v>106.378246730806</v>
      </c>
      <c r="AA672" s="17">
        <v>0</v>
      </c>
      <c r="AB672" s="6">
        <f t="shared" si="321"/>
        <v>0</v>
      </c>
      <c r="AC672" s="6">
        <f t="shared" si="302"/>
        <v>0</v>
      </c>
      <c r="AD672" s="17">
        <v>0</v>
      </c>
      <c r="AE672" s="6">
        <f t="shared" si="322"/>
        <v>0</v>
      </c>
      <c r="AF672" s="17">
        <v>0</v>
      </c>
      <c r="AG672" s="6">
        <f t="shared" si="323"/>
        <v>0</v>
      </c>
      <c r="AH672" s="6">
        <f t="shared" si="303"/>
        <v>0</v>
      </c>
      <c r="AI672" s="6">
        <f t="shared" si="324"/>
        <v>0</v>
      </c>
      <c r="AJ672" s="17">
        <v>155.99620960797</v>
      </c>
      <c r="AK672" s="6">
        <f t="shared" si="325"/>
        <v>126.12011120824199</v>
      </c>
      <c r="AL672" s="6">
        <f t="shared" si="304"/>
        <v>126.12011120824199</v>
      </c>
      <c r="AM672" s="17">
        <v>126.12011120824199</v>
      </c>
      <c r="AN672" s="6">
        <f t="shared" si="326"/>
        <v>29.876098399728008</v>
      </c>
      <c r="AO672" s="6">
        <f t="shared" si="327"/>
        <v>155.99620960797</v>
      </c>
      <c r="AP672" s="17">
        <v>2035.7193908894001</v>
      </c>
      <c r="AQ672" s="6">
        <f t="shared" si="328"/>
        <v>2035.7193908893919</v>
      </c>
      <c r="AR672" s="17">
        <v>341.703635761584</v>
      </c>
      <c r="AS672" s="6">
        <f t="shared" si="305"/>
        <v>341.703635761584</v>
      </c>
      <c r="AT672" s="17">
        <v>1313.99837670638</v>
      </c>
      <c r="AU672" s="6">
        <f t="shared" si="306"/>
        <v>1313.99837670638</v>
      </c>
      <c r="AV672" s="17">
        <v>0</v>
      </c>
      <c r="AW672" s="6">
        <f t="shared" si="307"/>
        <v>0</v>
      </c>
      <c r="AX672" s="17">
        <v>380.01737842142802</v>
      </c>
      <c r="AY672" s="6">
        <f t="shared" si="308"/>
        <v>380.01737842142802</v>
      </c>
      <c r="AZ672" s="20">
        <v>168914543.031358</v>
      </c>
      <c r="BA672" s="20">
        <v>1289247640.87622</v>
      </c>
      <c r="BB672" s="20">
        <v>200870891.24384499</v>
      </c>
      <c r="BC672" s="20">
        <v>0</v>
      </c>
      <c r="BD672" s="19">
        <f t="shared" si="309"/>
        <v>1659.033075151423</v>
      </c>
      <c r="BE672" s="18">
        <v>40.347820338714897</v>
      </c>
      <c r="BF672" s="20">
        <v>0</v>
      </c>
      <c r="BG672" s="20">
        <v>0</v>
      </c>
      <c r="BH672" s="19">
        <f t="shared" si="329"/>
        <v>0</v>
      </c>
      <c r="BI672" s="18">
        <v>288.43031330485201</v>
      </c>
      <c r="BJ672">
        <v>172</v>
      </c>
      <c r="BK672">
        <v>1216</v>
      </c>
      <c r="BL672" s="22">
        <v>1844.76928</v>
      </c>
      <c r="BM672">
        <v>304</v>
      </c>
      <c r="BN672">
        <v>76</v>
      </c>
      <c r="BO672">
        <v>0.31099778903344499</v>
      </c>
    </row>
    <row r="673" spans="1:67" x14ac:dyDescent="0.2">
      <c r="A673" s="27">
        <v>672</v>
      </c>
      <c r="B673" s="36">
        <v>257.52706545076097</v>
      </c>
      <c r="C673" s="18">
        <v>653.6</v>
      </c>
      <c r="D673">
        <v>400</v>
      </c>
      <c r="E673">
        <v>1600</v>
      </c>
      <c r="F673">
        <v>0</v>
      </c>
      <c r="G673" s="23">
        <f t="shared" si="310"/>
        <v>1</v>
      </c>
      <c r="H673" s="16">
        <v>92.351598173515896</v>
      </c>
      <c r="I673" s="17">
        <v>126.06021218326499</v>
      </c>
      <c r="J673" s="6">
        <f t="shared" si="311"/>
        <v>126.26381027780624</v>
      </c>
      <c r="K673" s="6">
        <f t="shared" si="312"/>
        <v>126.26381027780624</v>
      </c>
      <c r="L673" s="6">
        <f t="shared" si="313"/>
        <v>1</v>
      </c>
      <c r="M673" s="6">
        <f t="shared" si="314"/>
        <v>126.06021218326499</v>
      </c>
      <c r="N673" s="16">
        <v>95.542974760863103</v>
      </c>
      <c r="O673" s="17">
        <v>230.260826511011</v>
      </c>
      <c r="P673" s="6">
        <f t="shared" si="315"/>
        <v>218.71970201631399</v>
      </c>
      <c r="Q673" s="6">
        <f t="shared" si="300"/>
        <v>218.71970201631399</v>
      </c>
      <c r="R673" s="17">
        <v>218.71970201631399</v>
      </c>
      <c r="S673" s="6">
        <f t="shared" si="316"/>
        <v>11.541124494697016</v>
      </c>
      <c r="T673" s="6">
        <f t="shared" si="317"/>
        <v>230.260826511011</v>
      </c>
      <c r="U673" s="17">
        <v>106.353349028229</v>
      </c>
      <c r="V673" s="6">
        <f t="shared" si="318"/>
        <v>95.9148072037991</v>
      </c>
      <c r="W673" s="6">
        <f t="shared" si="301"/>
        <v>95.9148072037991</v>
      </c>
      <c r="X673" s="17">
        <v>95.9148072037991</v>
      </c>
      <c r="Y673" s="6">
        <f t="shared" si="319"/>
        <v>10.438541824429905</v>
      </c>
      <c r="Z673" s="6">
        <f t="shared" si="320"/>
        <v>106.353349028229</v>
      </c>
      <c r="AA673" s="17">
        <v>0</v>
      </c>
      <c r="AB673" s="6">
        <f t="shared" si="321"/>
        <v>0</v>
      </c>
      <c r="AC673" s="6">
        <f t="shared" si="302"/>
        <v>0</v>
      </c>
      <c r="AD673" s="17">
        <v>0</v>
      </c>
      <c r="AE673" s="6">
        <f t="shared" si="322"/>
        <v>0</v>
      </c>
      <c r="AF673" s="17">
        <v>0</v>
      </c>
      <c r="AG673" s="6">
        <f t="shared" si="323"/>
        <v>0</v>
      </c>
      <c r="AH673" s="6">
        <f t="shared" si="303"/>
        <v>0</v>
      </c>
      <c r="AI673" s="6">
        <f t="shared" si="324"/>
        <v>0</v>
      </c>
      <c r="AJ673" s="17">
        <v>157.95128776485399</v>
      </c>
      <c r="AK673" s="6">
        <f t="shared" si="325"/>
        <v>127.6335146696</v>
      </c>
      <c r="AL673" s="6">
        <f t="shared" si="304"/>
        <v>127.6335146696</v>
      </c>
      <c r="AM673" s="17">
        <v>127.6335146696</v>
      </c>
      <c r="AN673" s="6">
        <f t="shared" si="326"/>
        <v>30.317773095253983</v>
      </c>
      <c r="AO673" s="6">
        <f t="shared" si="327"/>
        <v>157.95128776485399</v>
      </c>
      <c r="AP673" s="17">
        <v>2120.68078661359</v>
      </c>
      <c r="AQ673" s="6">
        <f t="shared" si="328"/>
        <v>2120.6807866135841</v>
      </c>
      <c r="AR673" s="17">
        <v>427.03600687665403</v>
      </c>
      <c r="AS673" s="6">
        <f t="shared" si="305"/>
        <v>427.03600687665403</v>
      </c>
      <c r="AT673" s="17">
        <v>1313.7106219674199</v>
      </c>
      <c r="AU673" s="6">
        <f t="shared" si="306"/>
        <v>1313.7106219674199</v>
      </c>
      <c r="AV673" s="17">
        <v>0</v>
      </c>
      <c r="AW673" s="6">
        <f t="shared" si="307"/>
        <v>0</v>
      </c>
      <c r="AX673" s="17">
        <v>379.93415776951002</v>
      </c>
      <c r="AY673" s="6">
        <f t="shared" si="308"/>
        <v>379.93415776951002</v>
      </c>
      <c r="AZ673" s="20">
        <v>186459797.23532501</v>
      </c>
      <c r="BA673" s="20">
        <v>1289293748.1620901</v>
      </c>
      <c r="BB673" s="20">
        <v>198159372.412902</v>
      </c>
      <c r="BC673" s="20">
        <v>0</v>
      </c>
      <c r="BD673" s="19">
        <f t="shared" si="309"/>
        <v>1673.9129178103171</v>
      </c>
      <c r="BE673" s="18">
        <v>41.904520674039603</v>
      </c>
      <c r="BF673" s="20">
        <v>0</v>
      </c>
      <c r="BG673" s="20">
        <v>0</v>
      </c>
      <c r="BH673" s="19">
        <f t="shared" si="329"/>
        <v>0</v>
      </c>
      <c r="BI673" s="18">
        <v>360.53789163106501</v>
      </c>
      <c r="BJ673">
        <v>172</v>
      </c>
      <c r="BK673">
        <v>1216</v>
      </c>
      <c r="BL673" s="22">
        <v>1844.76928</v>
      </c>
      <c r="BM673">
        <v>304</v>
      </c>
      <c r="BN673">
        <v>76</v>
      </c>
      <c r="BO673">
        <v>0.30684292944998098</v>
      </c>
    </row>
    <row r="674" spans="1:67" x14ac:dyDescent="0.2">
      <c r="A674" s="27">
        <v>673</v>
      </c>
      <c r="B674" s="36">
        <v>309.03247854091302</v>
      </c>
      <c r="C674" s="18">
        <v>653.6</v>
      </c>
      <c r="D674">
        <v>400</v>
      </c>
      <c r="E674">
        <v>1600</v>
      </c>
      <c r="F674">
        <v>0</v>
      </c>
      <c r="G674" s="23">
        <f t="shared" si="310"/>
        <v>1</v>
      </c>
      <c r="H674" s="16">
        <v>93.504566210045596</v>
      </c>
      <c r="I674" s="17">
        <v>130.13997263616801</v>
      </c>
      <c r="J674" s="6">
        <f t="shared" si="311"/>
        <v>130.35916614766242</v>
      </c>
      <c r="K674" s="6">
        <f t="shared" si="312"/>
        <v>130.35916614766242</v>
      </c>
      <c r="L674" s="6">
        <f t="shared" si="313"/>
        <v>1</v>
      </c>
      <c r="M674" s="6">
        <f t="shared" si="314"/>
        <v>130.13997263616801</v>
      </c>
      <c r="N674" s="16">
        <v>96.210580351569902</v>
      </c>
      <c r="O674" s="17">
        <v>257.91339265981998</v>
      </c>
      <c r="P674" s="6">
        <f t="shared" si="315"/>
        <v>244.98379562273001</v>
      </c>
      <c r="Q674" s="6">
        <f t="shared" si="300"/>
        <v>244.98379562273001</v>
      </c>
      <c r="R674" s="17">
        <v>244.98379562273001</v>
      </c>
      <c r="S674" s="6">
        <f t="shared" si="316"/>
        <v>12.929597037089962</v>
      </c>
      <c r="T674" s="6">
        <f t="shared" si="317"/>
        <v>257.91339265981998</v>
      </c>
      <c r="U674" s="17">
        <v>106.33122603476799</v>
      </c>
      <c r="V674" s="6">
        <f t="shared" si="318"/>
        <v>95.892961055440693</v>
      </c>
      <c r="W674" s="6">
        <f t="shared" si="301"/>
        <v>95.892961055440693</v>
      </c>
      <c r="X674" s="17">
        <v>95.892961055440693</v>
      </c>
      <c r="Y674" s="6">
        <f t="shared" si="319"/>
        <v>10.4382649793273</v>
      </c>
      <c r="Z674" s="6">
        <f t="shared" si="320"/>
        <v>106.33122603476799</v>
      </c>
      <c r="AA674" s="17">
        <v>0</v>
      </c>
      <c r="AB674" s="6">
        <f t="shared" si="321"/>
        <v>0</v>
      </c>
      <c r="AC674" s="6">
        <f t="shared" si="302"/>
        <v>0</v>
      </c>
      <c r="AD674" s="17">
        <v>0</v>
      </c>
      <c r="AE674" s="6">
        <f t="shared" si="322"/>
        <v>0</v>
      </c>
      <c r="AF674" s="17">
        <v>0</v>
      </c>
      <c r="AG674" s="6">
        <f t="shared" si="323"/>
        <v>0</v>
      </c>
      <c r="AH674" s="6">
        <f t="shared" si="303"/>
        <v>0</v>
      </c>
      <c r="AI674" s="6">
        <f t="shared" si="324"/>
        <v>0</v>
      </c>
      <c r="AJ674" s="17">
        <v>158.553260766546</v>
      </c>
      <c r="AK674" s="6">
        <f t="shared" si="325"/>
        <v>128.06519450402001</v>
      </c>
      <c r="AL674" s="6">
        <f t="shared" si="304"/>
        <v>128.06519450402001</v>
      </c>
      <c r="AM674" s="17">
        <v>128.06519450402001</v>
      </c>
      <c r="AN674" s="6">
        <f t="shared" si="326"/>
        <v>30.48806626252599</v>
      </c>
      <c r="AO674" s="6">
        <f t="shared" si="327"/>
        <v>158.553260766546</v>
      </c>
      <c r="AP674" s="17">
        <v>2205.6440126184498</v>
      </c>
      <c r="AQ674" s="6">
        <f t="shared" si="328"/>
        <v>2205.6440126184439</v>
      </c>
      <c r="AR674" s="17">
        <v>512.34007901848804</v>
      </c>
      <c r="AS674" s="6">
        <f t="shared" si="305"/>
        <v>512.34007901848804</v>
      </c>
      <c r="AT674" s="17">
        <v>1313.4462376077499</v>
      </c>
      <c r="AU674" s="6">
        <f t="shared" si="306"/>
        <v>1313.4462376077499</v>
      </c>
      <c r="AV674" s="17">
        <v>0</v>
      </c>
      <c r="AW674" s="6">
        <f t="shared" si="307"/>
        <v>0</v>
      </c>
      <c r="AX674" s="17">
        <v>379.857695992206</v>
      </c>
      <c r="AY674" s="6">
        <f t="shared" si="308"/>
        <v>379.857695992206</v>
      </c>
      <c r="AZ674" s="20">
        <v>199346556.158021</v>
      </c>
      <c r="BA674" s="20">
        <v>1289327971.6741199</v>
      </c>
      <c r="BB674" s="20">
        <v>196934839.92735901</v>
      </c>
      <c r="BC674" s="20">
        <v>0</v>
      </c>
      <c r="BD674" s="19">
        <f t="shared" si="309"/>
        <v>1685.6093677594999</v>
      </c>
      <c r="BE674" s="18">
        <v>43.461318061290697</v>
      </c>
      <c r="BF674" s="20">
        <v>0</v>
      </c>
      <c r="BG674" s="20">
        <v>0</v>
      </c>
      <c r="BH674" s="19">
        <f t="shared" si="329"/>
        <v>0</v>
      </c>
      <c r="BI674" s="18">
        <v>432.64546995727801</v>
      </c>
      <c r="BJ674">
        <v>172</v>
      </c>
      <c r="BK674">
        <v>1216</v>
      </c>
      <c r="BL674" s="22">
        <v>1844.76928</v>
      </c>
      <c r="BM674">
        <v>304</v>
      </c>
      <c r="BN674">
        <v>76</v>
      </c>
      <c r="BO674">
        <v>0.30498196066942901</v>
      </c>
    </row>
    <row r="675" spans="1:67" x14ac:dyDescent="0.2">
      <c r="A675" s="27">
        <v>674</v>
      </c>
      <c r="B675" s="36">
        <v>360.53789163106501</v>
      </c>
      <c r="C675" s="18">
        <v>653.6</v>
      </c>
      <c r="D675">
        <v>400</v>
      </c>
      <c r="E675">
        <v>1600</v>
      </c>
      <c r="F675">
        <v>0</v>
      </c>
      <c r="G675" s="23">
        <f t="shared" si="310"/>
        <v>1</v>
      </c>
      <c r="H675" s="16">
        <v>94.429223744292202</v>
      </c>
      <c r="I675" s="17">
        <v>134.365863725005</v>
      </c>
      <c r="J675" s="6">
        <f t="shared" si="311"/>
        <v>134.59640511876469</v>
      </c>
      <c r="K675" s="6">
        <f t="shared" si="312"/>
        <v>134.59640511876469</v>
      </c>
      <c r="L675" s="6">
        <f t="shared" si="313"/>
        <v>1</v>
      </c>
      <c r="M675" s="6">
        <f t="shared" si="314"/>
        <v>134.365863725005</v>
      </c>
      <c r="N675" s="16">
        <v>96.742708027990204</v>
      </c>
      <c r="O675" s="17">
        <v>285.96378078571701</v>
      </c>
      <c r="P675" s="6">
        <f t="shared" si="315"/>
        <v>271.62544691482498</v>
      </c>
      <c r="Q675" s="6">
        <f t="shared" si="300"/>
        <v>271.62544691482498</v>
      </c>
      <c r="R675" s="17">
        <v>271.62544691482498</v>
      </c>
      <c r="S675" s="6">
        <f t="shared" si="316"/>
        <v>14.338333870892029</v>
      </c>
      <c r="T675" s="6">
        <f t="shared" si="317"/>
        <v>285.96378078571701</v>
      </c>
      <c r="U675" s="17">
        <v>106.311064980053</v>
      </c>
      <c r="V675" s="6">
        <f t="shared" si="318"/>
        <v>95.873032224703095</v>
      </c>
      <c r="W675" s="6">
        <f t="shared" si="301"/>
        <v>95.873032224703095</v>
      </c>
      <c r="X675" s="17">
        <v>95.873032224703095</v>
      </c>
      <c r="Y675" s="6">
        <f t="shared" si="319"/>
        <v>10.438032755349909</v>
      </c>
      <c r="Z675" s="6">
        <f t="shared" si="320"/>
        <v>106.311064980053</v>
      </c>
      <c r="AA675" s="17">
        <v>0</v>
      </c>
      <c r="AB675" s="6">
        <f t="shared" si="321"/>
        <v>0</v>
      </c>
      <c r="AC675" s="6">
        <f t="shared" si="302"/>
        <v>0</v>
      </c>
      <c r="AD675" s="17">
        <v>0</v>
      </c>
      <c r="AE675" s="6">
        <f t="shared" si="322"/>
        <v>0</v>
      </c>
      <c r="AF675" s="17">
        <v>0</v>
      </c>
      <c r="AG675" s="6">
        <f t="shared" si="323"/>
        <v>0</v>
      </c>
      <c r="AH675" s="6">
        <f t="shared" si="303"/>
        <v>0</v>
      </c>
      <c r="AI675" s="6">
        <f t="shared" si="324"/>
        <v>0</v>
      </c>
      <c r="AJ675" s="17">
        <v>158.936661693845</v>
      </c>
      <c r="AK675" s="6">
        <f t="shared" si="325"/>
        <v>128.33266221848501</v>
      </c>
      <c r="AL675" s="6">
        <f t="shared" si="304"/>
        <v>128.33266221848501</v>
      </c>
      <c r="AM675" s="17">
        <v>128.33266221848501</v>
      </c>
      <c r="AN675" s="6">
        <f t="shared" si="326"/>
        <v>30.603999475359984</v>
      </c>
      <c r="AO675" s="6">
        <f t="shared" si="327"/>
        <v>158.936661693845</v>
      </c>
      <c r="AP675" s="17">
        <v>2290.6088546321798</v>
      </c>
      <c r="AQ675" s="6">
        <f t="shared" si="328"/>
        <v>2290.6088546321862</v>
      </c>
      <c r="AR675" s="17">
        <v>597.61916516078099</v>
      </c>
      <c r="AS675" s="6">
        <f t="shared" si="305"/>
        <v>597.61916516078099</v>
      </c>
      <c r="AT675" s="17">
        <v>1313.20248764642</v>
      </c>
      <c r="AU675" s="6">
        <f t="shared" si="306"/>
        <v>1313.20248764642</v>
      </c>
      <c r="AV675" s="17">
        <v>0</v>
      </c>
      <c r="AW675" s="6">
        <f t="shared" si="307"/>
        <v>0</v>
      </c>
      <c r="AX675" s="17">
        <v>379.787201824985</v>
      </c>
      <c r="AY675" s="6">
        <f t="shared" si="308"/>
        <v>379.787201824985</v>
      </c>
      <c r="AZ675" s="20">
        <v>209388658.455843</v>
      </c>
      <c r="BA675" s="20">
        <v>1289355902.8954799</v>
      </c>
      <c r="BB675" s="20">
        <v>196187683.29905599</v>
      </c>
      <c r="BC675" s="20">
        <v>0</v>
      </c>
      <c r="BD675" s="19">
        <f t="shared" si="309"/>
        <v>1694.9322446503788</v>
      </c>
      <c r="BE675" s="18">
        <v>44.993834143068902</v>
      </c>
      <c r="BF675" s="20">
        <v>0</v>
      </c>
      <c r="BG675" s="20">
        <v>0</v>
      </c>
      <c r="BH675" s="19">
        <f t="shared" si="329"/>
        <v>0</v>
      </c>
      <c r="BI675" s="18">
        <v>504.75304828349101</v>
      </c>
      <c r="BJ675">
        <v>172</v>
      </c>
      <c r="BK675">
        <v>1216</v>
      </c>
      <c r="BL675" s="22">
        <v>1844.76928</v>
      </c>
      <c r="BM675">
        <v>304</v>
      </c>
      <c r="BN675">
        <v>76</v>
      </c>
      <c r="BO675">
        <v>0.30385342060459303</v>
      </c>
    </row>
    <row r="676" spans="1:67" x14ac:dyDescent="0.2">
      <c r="A676" s="27">
        <v>675</v>
      </c>
      <c r="B676" s="36">
        <v>412.043304721217</v>
      </c>
      <c r="C676" s="18">
        <v>653.6</v>
      </c>
      <c r="D676">
        <v>400</v>
      </c>
      <c r="E676">
        <v>1600</v>
      </c>
      <c r="F676">
        <v>0</v>
      </c>
      <c r="G676" s="23">
        <f t="shared" si="310"/>
        <v>1</v>
      </c>
      <c r="H676" s="16">
        <v>95.182648401826398</v>
      </c>
      <c r="I676" s="17">
        <v>138.68352871616099</v>
      </c>
      <c r="J676" s="6">
        <f t="shared" si="311"/>
        <v>138.92954840611222</v>
      </c>
      <c r="K676" s="6">
        <f t="shared" si="312"/>
        <v>138.92954840611222</v>
      </c>
      <c r="L676" s="6">
        <f t="shared" si="313"/>
        <v>1</v>
      </c>
      <c r="M676" s="6">
        <f t="shared" si="314"/>
        <v>138.68352871616099</v>
      </c>
      <c r="N676" s="16">
        <v>97.186175034837902</v>
      </c>
      <c r="O676" s="17">
        <v>314.12111892231502</v>
      </c>
      <c r="P676" s="6">
        <f t="shared" si="315"/>
        <v>298.36839658437299</v>
      </c>
      <c r="Q676" s="6">
        <f t="shared" si="300"/>
        <v>298.36839658437299</v>
      </c>
      <c r="R676" s="17">
        <v>298.36839658437299</v>
      </c>
      <c r="S676" s="6">
        <f t="shared" si="316"/>
        <v>15.752722337942032</v>
      </c>
      <c r="T676" s="6">
        <f t="shared" si="317"/>
        <v>314.12111892231502</v>
      </c>
      <c r="U676" s="17">
        <v>106.292793816583</v>
      </c>
      <c r="V676" s="6">
        <f t="shared" si="318"/>
        <v>95.854939039006496</v>
      </c>
      <c r="W676" s="6">
        <f t="shared" si="301"/>
        <v>95.854939039006496</v>
      </c>
      <c r="X676" s="17">
        <v>95.854939039006496</v>
      </c>
      <c r="Y676" s="6">
        <f t="shared" si="319"/>
        <v>10.437854777576504</v>
      </c>
      <c r="Z676" s="6">
        <f t="shared" si="320"/>
        <v>106.292793816583</v>
      </c>
      <c r="AA676" s="17">
        <v>0</v>
      </c>
      <c r="AB676" s="6">
        <f t="shared" si="321"/>
        <v>0</v>
      </c>
      <c r="AC676" s="6">
        <f t="shared" si="302"/>
        <v>0</v>
      </c>
      <c r="AD676" s="17">
        <v>0</v>
      </c>
      <c r="AE676" s="6">
        <f t="shared" si="322"/>
        <v>0</v>
      </c>
      <c r="AF676" s="17">
        <v>0</v>
      </c>
      <c r="AG676" s="6">
        <f t="shared" si="323"/>
        <v>0</v>
      </c>
      <c r="AH676" s="6">
        <f t="shared" si="303"/>
        <v>0</v>
      </c>
      <c r="AI676" s="6">
        <f t="shared" si="324"/>
        <v>0</v>
      </c>
      <c r="AJ676" s="17">
        <v>159.14466676607501</v>
      </c>
      <c r="AK676" s="6">
        <f t="shared" si="325"/>
        <v>128.46767993802399</v>
      </c>
      <c r="AL676" s="6">
        <f t="shared" si="304"/>
        <v>128.46767993802399</v>
      </c>
      <c r="AM676" s="17">
        <v>128.46767993802399</v>
      </c>
      <c r="AN676" s="6">
        <f t="shared" si="326"/>
        <v>30.676986828051014</v>
      </c>
      <c r="AO676" s="6">
        <f t="shared" si="327"/>
        <v>159.14466676607501</v>
      </c>
      <c r="AP676" s="17">
        <v>2375.5751305733502</v>
      </c>
      <c r="AQ676" s="6">
        <f t="shared" si="328"/>
        <v>2375.5751305733538</v>
      </c>
      <c r="AR676" s="17">
        <v>682.87608056459203</v>
      </c>
      <c r="AS676" s="6">
        <f t="shared" si="305"/>
        <v>682.87608056459203</v>
      </c>
      <c r="AT676" s="17">
        <v>1312.9770471326799</v>
      </c>
      <c r="AU676" s="6">
        <f t="shared" si="306"/>
        <v>1312.9770471326799</v>
      </c>
      <c r="AV676" s="17">
        <v>0</v>
      </c>
      <c r="AW676" s="6">
        <f t="shared" si="307"/>
        <v>0</v>
      </c>
      <c r="AX676" s="17">
        <v>379.722002876082</v>
      </c>
      <c r="AY676" s="6">
        <f t="shared" si="308"/>
        <v>379.722002876082</v>
      </c>
      <c r="AZ676" s="20">
        <v>217618272.19489801</v>
      </c>
      <c r="BA676" s="20">
        <v>1289377690.7832301</v>
      </c>
      <c r="BB676" s="20">
        <v>195705823.63222599</v>
      </c>
      <c r="BC676" s="20">
        <v>0</v>
      </c>
      <c r="BD676" s="19">
        <f t="shared" si="309"/>
        <v>1702.701786610354</v>
      </c>
      <c r="BE676" s="18">
        <v>46.479217978427599</v>
      </c>
      <c r="BF676" s="20">
        <v>0</v>
      </c>
      <c r="BG676" s="20">
        <v>0</v>
      </c>
      <c r="BH676" s="19">
        <f t="shared" si="329"/>
        <v>0</v>
      </c>
      <c r="BI676" s="18">
        <v>576.86062660970504</v>
      </c>
      <c r="BJ676">
        <v>172</v>
      </c>
      <c r="BK676">
        <v>1216</v>
      </c>
      <c r="BL676" s="22">
        <v>1844.76928</v>
      </c>
      <c r="BM676">
        <v>304</v>
      </c>
      <c r="BN676">
        <v>76</v>
      </c>
      <c r="BO676">
        <v>0.30312905521698302</v>
      </c>
    </row>
    <row r="677" spans="1:67" x14ac:dyDescent="0.2">
      <c r="A677" s="27">
        <v>676</v>
      </c>
      <c r="B677" s="36">
        <v>463.54871781137001</v>
      </c>
      <c r="C677" s="18">
        <v>653.6</v>
      </c>
      <c r="D677">
        <v>400</v>
      </c>
      <c r="E677">
        <v>1600</v>
      </c>
      <c r="F677">
        <v>0</v>
      </c>
      <c r="G677" s="23">
        <f t="shared" si="310"/>
        <v>1</v>
      </c>
      <c r="H677" s="16">
        <v>95.764840182648399</v>
      </c>
      <c r="I677" s="17">
        <v>143.06171424230899</v>
      </c>
      <c r="J677" s="6">
        <f t="shared" si="311"/>
        <v>143.31150664270285</v>
      </c>
      <c r="K677" s="6">
        <f t="shared" si="312"/>
        <v>143.31150664270285</v>
      </c>
      <c r="L677" s="6">
        <f t="shared" si="313"/>
        <v>1</v>
      </c>
      <c r="M677" s="6">
        <f t="shared" si="314"/>
        <v>143.06171424230899</v>
      </c>
      <c r="N677" s="16">
        <v>97.544216579117702</v>
      </c>
      <c r="O677" s="17">
        <v>342.37391680889999</v>
      </c>
      <c r="P677" s="6">
        <f t="shared" si="315"/>
        <v>325.20175941908798</v>
      </c>
      <c r="Q677" s="6">
        <f t="shared" si="300"/>
        <v>325.20175941908798</v>
      </c>
      <c r="R677" s="17">
        <v>325.20175941908798</v>
      </c>
      <c r="S677" s="6">
        <f t="shared" si="316"/>
        <v>17.172157389812014</v>
      </c>
      <c r="T677" s="6">
        <f t="shared" si="317"/>
        <v>342.37391680889999</v>
      </c>
      <c r="U677" s="17">
        <v>106.276027542728</v>
      </c>
      <c r="V677" s="6">
        <f t="shared" si="318"/>
        <v>95.8383200207371</v>
      </c>
      <c r="W677" s="6">
        <f t="shared" si="301"/>
        <v>95.8383200207371</v>
      </c>
      <c r="X677" s="17">
        <v>95.8383200207371</v>
      </c>
      <c r="Y677" s="6">
        <f t="shared" si="319"/>
        <v>10.437707521990902</v>
      </c>
      <c r="Z677" s="6">
        <f t="shared" si="320"/>
        <v>106.276027542728</v>
      </c>
      <c r="AA677" s="17">
        <v>0</v>
      </c>
      <c r="AB677" s="6">
        <f t="shared" si="321"/>
        <v>0</v>
      </c>
      <c r="AC677" s="6">
        <f t="shared" si="302"/>
        <v>0</v>
      </c>
      <c r="AD677" s="17">
        <v>0</v>
      </c>
      <c r="AE677" s="6">
        <f t="shared" si="322"/>
        <v>0</v>
      </c>
      <c r="AF677" s="17">
        <v>0</v>
      </c>
      <c r="AG677" s="6">
        <f t="shared" si="323"/>
        <v>0</v>
      </c>
      <c r="AH677" s="6">
        <f t="shared" si="303"/>
        <v>0</v>
      </c>
      <c r="AI677" s="6">
        <f t="shared" si="324"/>
        <v>0</v>
      </c>
      <c r="AJ677" s="17">
        <v>159.15342290155999</v>
      </c>
      <c r="AK677" s="6">
        <f t="shared" si="325"/>
        <v>128.443983720543</v>
      </c>
      <c r="AL677" s="6">
        <f t="shared" si="304"/>
        <v>128.443983720543</v>
      </c>
      <c r="AM677" s="17">
        <v>128.443983720543</v>
      </c>
      <c r="AN677" s="6">
        <f t="shared" si="326"/>
        <v>30.70943918101699</v>
      </c>
      <c r="AO677" s="6">
        <f t="shared" si="327"/>
        <v>159.15342290155999</v>
      </c>
      <c r="AP677" s="17">
        <v>2460.5426847246799</v>
      </c>
      <c r="AQ677" s="6">
        <f t="shared" si="328"/>
        <v>2460.5426847246808</v>
      </c>
      <c r="AR677" s="17">
        <v>768.11323286013499</v>
      </c>
      <c r="AS677" s="6">
        <f t="shared" si="305"/>
        <v>768.11323286013499</v>
      </c>
      <c r="AT677" s="17">
        <v>1312.7679277530101</v>
      </c>
      <c r="AU677" s="6">
        <f t="shared" si="306"/>
        <v>1312.7679277530101</v>
      </c>
      <c r="AV677" s="17">
        <v>0</v>
      </c>
      <c r="AW677" s="6">
        <f t="shared" si="307"/>
        <v>0</v>
      </c>
      <c r="AX677" s="17">
        <v>379.66152411153598</v>
      </c>
      <c r="AY677" s="6">
        <f t="shared" si="308"/>
        <v>379.66152411153598</v>
      </c>
      <c r="AZ677" s="20">
        <v>224354956.28328699</v>
      </c>
      <c r="BA677" s="20">
        <v>1289395196.55814</v>
      </c>
      <c r="BB677" s="20">
        <v>195224521.62470999</v>
      </c>
      <c r="BC677" s="20">
        <v>0</v>
      </c>
      <c r="BD677" s="19">
        <f t="shared" si="309"/>
        <v>1708.9746744661372</v>
      </c>
      <c r="BE677" s="18">
        <v>47.919868630303803</v>
      </c>
      <c r="BF677" s="20">
        <v>0</v>
      </c>
      <c r="BG677" s="20">
        <v>0</v>
      </c>
      <c r="BH677" s="19">
        <f t="shared" si="329"/>
        <v>0</v>
      </c>
      <c r="BI677" s="18">
        <v>648.96820493591804</v>
      </c>
      <c r="BJ677">
        <v>172</v>
      </c>
      <c r="BK677">
        <v>1216</v>
      </c>
      <c r="BL677" s="22">
        <v>1844.76928</v>
      </c>
      <c r="BM677">
        <v>304</v>
      </c>
      <c r="BN677">
        <v>76</v>
      </c>
      <c r="BO677">
        <v>0.302387477954557</v>
      </c>
    </row>
    <row r="678" spans="1:67" x14ac:dyDescent="0.2">
      <c r="A678" s="27">
        <v>677</v>
      </c>
      <c r="B678" s="36">
        <v>515.05413090152194</v>
      </c>
      <c r="C678" s="18">
        <v>653.6</v>
      </c>
      <c r="D678">
        <v>400</v>
      </c>
      <c r="E678">
        <v>1600</v>
      </c>
      <c r="F678">
        <v>0</v>
      </c>
      <c r="G678" s="23">
        <f t="shared" si="310"/>
        <v>1</v>
      </c>
      <c r="H678" s="16">
        <v>96.198630136986296</v>
      </c>
      <c r="I678" s="17">
        <v>147.562369332213</v>
      </c>
      <c r="J678" s="6">
        <f t="shared" si="311"/>
        <v>147.82617661020299</v>
      </c>
      <c r="K678" s="6">
        <f t="shared" si="312"/>
        <v>147.82617661020299</v>
      </c>
      <c r="L678" s="6">
        <f t="shared" si="313"/>
        <v>1</v>
      </c>
      <c r="M678" s="6">
        <f t="shared" si="314"/>
        <v>147.562369332213</v>
      </c>
      <c r="N678" s="16">
        <v>97.813301393817696</v>
      </c>
      <c r="O678" s="17">
        <v>370.59738182705701</v>
      </c>
      <c r="P678" s="6">
        <f t="shared" si="315"/>
        <v>352.00702778280203</v>
      </c>
      <c r="Q678" s="6">
        <f t="shared" si="300"/>
        <v>352.00702778280203</v>
      </c>
      <c r="R678" s="17">
        <v>352.00702778280203</v>
      </c>
      <c r="S678" s="6">
        <f t="shared" si="316"/>
        <v>18.59035404425498</v>
      </c>
      <c r="T678" s="6">
        <f t="shared" si="317"/>
        <v>370.59738182705701</v>
      </c>
      <c r="U678" s="17">
        <v>106.260603880662</v>
      </c>
      <c r="V678" s="6">
        <f t="shared" si="318"/>
        <v>95.823016548156801</v>
      </c>
      <c r="W678" s="6">
        <f t="shared" si="301"/>
        <v>95.823016548156801</v>
      </c>
      <c r="X678" s="17">
        <v>95.823016548156801</v>
      </c>
      <c r="Y678" s="6">
        <f t="shared" si="319"/>
        <v>10.437587332505203</v>
      </c>
      <c r="Z678" s="6">
        <f t="shared" si="320"/>
        <v>106.260603880662</v>
      </c>
      <c r="AA678" s="17">
        <v>0</v>
      </c>
      <c r="AB678" s="6">
        <f t="shared" si="321"/>
        <v>0</v>
      </c>
      <c r="AC678" s="6">
        <f t="shared" si="302"/>
        <v>0</v>
      </c>
      <c r="AD678" s="17">
        <v>0</v>
      </c>
      <c r="AE678" s="6">
        <f t="shared" si="322"/>
        <v>0</v>
      </c>
      <c r="AF678" s="17">
        <v>0</v>
      </c>
      <c r="AG678" s="6">
        <f t="shared" si="323"/>
        <v>0</v>
      </c>
      <c r="AH678" s="6">
        <f t="shared" si="303"/>
        <v>0</v>
      </c>
      <c r="AI678" s="6">
        <f t="shared" si="324"/>
        <v>0</v>
      </c>
      <c r="AJ678" s="17">
        <v>159.80732909496101</v>
      </c>
      <c r="AK678" s="6">
        <f t="shared" si="325"/>
        <v>128.93848352552601</v>
      </c>
      <c r="AL678" s="6">
        <f t="shared" si="304"/>
        <v>128.93848352552601</v>
      </c>
      <c r="AM678" s="17">
        <v>128.93848352552601</v>
      </c>
      <c r="AN678" s="6">
        <f t="shared" si="326"/>
        <v>30.868845569434995</v>
      </c>
      <c r="AO678" s="6">
        <f t="shared" si="327"/>
        <v>159.80732909496101</v>
      </c>
      <c r="AP678" s="17">
        <v>2545.5113831280601</v>
      </c>
      <c r="AQ678" s="6">
        <f t="shared" si="328"/>
        <v>2545.511383128056</v>
      </c>
      <c r="AR678" s="17">
        <v>853.33269324720095</v>
      </c>
      <c r="AS678" s="6">
        <f t="shared" si="305"/>
        <v>853.33269324720095</v>
      </c>
      <c r="AT678" s="17">
        <v>1312.57341903105</v>
      </c>
      <c r="AU678" s="6">
        <f t="shared" si="306"/>
        <v>1312.57341903105</v>
      </c>
      <c r="AV678" s="17">
        <v>0</v>
      </c>
      <c r="AW678" s="6">
        <f t="shared" si="307"/>
        <v>0</v>
      </c>
      <c r="AX678" s="17">
        <v>379.60527084980498</v>
      </c>
      <c r="AY678" s="6">
        <f t="shared" si="308"/>
        <v>379.60527084980498</v>
      </c>
      <c r="AZ678" s="20">
        <v>230142065.00130001</v>
      </c>
      <c r="BA678" s="20">
        <v>1289408968.4458799</v>
      </c>
      <c r="BB678" s="20">
        <v>194138006.97249699</v>
      </c>
      <c r="BC678" s="20">
        <v>0</v>
      </c>
      <c r="BD678" s="19">
        <f t="shared" si="309"/>
        <v>1713.689040419677</v>
      </c>
      <c r="BE678" s="18">
        <v>49.322403053844297</v>
      </c>
      <c r="BF678" s="20">
        <v>0</v>
      </c>
      <c r="BG678" s="20">
        <v>0</v>
      </c>
      <c r="BH678" s="19">
        <f t="shared" si="329"/>
        <v>0</v>
      </c>
      <c r="BI678" s="18">
        <v>721.07578326213104</v>
      </c>
      <c r="BJ678">
        <v>172</v>
      </c>
      <c r="BK678">
        <v>1216</v>
      </c>
      <c r="BL678" s="22">
        <v>1844.76928</v>
      </c>
      <c r="BM678">
        <v>304</v>
      </c>
      <c r="BN678">
        <v>76</v>
      </c>
      <c r="BO678">
        <v>0.30071352534763801</v>
      </c>
    </row>
    <row r="679" spans="1:67" x14ac:dyDescent="0.2">
      <c r="A679" s="27">
        <v>678</v>
      </c>
      <c r="B679" s="36">
        <v>566.55954399167399</v>
      </c>
      <c r="C679" s="18">
        <v>653.6</v>
      </c>
      <c r="D679">
        <v>400</v>
      </c>
      <c r="E679">
        <v>1600</v>
      </c>
      <c r="F679">
        <v>0</v>
      </c>
      <c r="G679" s="23">
        <f t="shared" si="310"/>
        <v>1</v>
      </c>
      <c r="H679" s="16">
        <v>96.563926940639206</v>
      </c>
      <c r="I679" s="17">
        <v>152.109902465896</v>
      </c>
      <c r="J679" s="6">
        <f t="shared" si="311"/>
        <v>152.38790153808665</v>
      </c>
      <c r="K679" s="6">
        <f t="shared" si="312"/>
        <v>152.38790153808665</v>
      </c>
      <c r="L679" s="6">
        <f t="shared" si="313"/>
        <v>1</v>
      </c>
      <c r="M679" s="6">
        <f t="shared" si="314"/>
        <v>152.109902465896</v>
      </c>
      <c r="N679" s="16">
        <v>98.036429794717606</v>
      </c>
      <c r="O679" s="17">
        <v>398.707040214664</v>
      </c>
      <c r="P679" s="6">
        <f t="shared" si="315"/>
        <v>378.70399003329698</v>
      </c>
      <c r="Q679" s="6">
        <f t="shared" si="300"/>
        <v>378.70399003329698</v>
      </c>
      <c r="R679" s="17">
        <v>378.70399003329698</v>
      </c>
      <c r="S679" s="6">
        <f t="shared" si="316"/>
        <v>20.00305018136703</v>
      </c>
      <c r="T679" s="6">
        <f t="shared" si="317"/>
        <v>398.707040214664</v>
      </c>
      <c r="U679" s="17">
        <v>106.246479132527</v>
      </c>
      <c r="V679" s="6">
        <f t="shared" si="318"/>
        <v>95.808978590945699</v>
      </c>
      <c r="W679" s="6">
        <f t="shared" si="301"/>
        <v>95.808978590945699</v>
      </c>
      <c r="X679" s="17">
        <v>95.808978590945699</v>
      </c>
      <c r="Y679" s="6">
        <f t="shared" si="319"/>
        <v>10.437500541581301</v>
      </c>
      <c r="Z679" s="6">
        <f t="shared" si="320"/>
        <v>106.246479132527</v>
      </c>
      <c r="AA679" s="17">
        <v>0</v>
      </c>
      <c r="AB679" s="6">
        <f t="shared" si="321"/>
        <v>0</v>
      </c>
      <c r="AC679" s="6">
        <f t="shared" si="302"/>
        <v>0</v>
      </c>
      <c r="AD679" s="17">
        <v>0</v>
      </c>
      <c r="AE679" s="6">
        <f t="shared" si="322"/>
        <v>0</v>
      </c>
      <c r="AF679" s="17">
        <v>0</v>
      </c>
      <c r="AG679" s="6">
        <f t="shared" si="323"/>
        <v>0</v>
      </c>
      <c r="AH679" s="6">
        <f t="shared" si="303"/>
        <v>0</v>
      </c>
      <c r="AI679" s="6">
        <f t="shared" si="324"/>
        <v>0</v>
      </c>
      <c r="AJ679" s="17">
        <v>160.50800478425401</v>
      </c>
      <c r="AK679" s="6">
        <f t="shared" si="325"/>
        <v>129.471860077407</v>
      </c>
      <c r="AL679" s="6">
        <f t="shared" si="304"/>
        <v>129.471860077407</v>
      </c>
      <c r="AM679" s="17">
        <v>129.471860077407</v>
      </c>
      <c r="AN679" s="6">
        <f t="shared" si="326"/>
        <v>31.036144706847011</v>
      </c>
      <c r="AO679" s="6">
        <f t="shared" si="327"/>
        <v>160.50800478425401</v>
      </c>
      <c r="AP679" s="17">
        <v>2630.4811099121798</v>
      </c>
      <c r="AQ679" s="6">
        <f t="shared" si="328"/>
        <v>2630.4811099121739</v>
      </c>
      <c r="AR679" s="17">
        <v>938.53625327552095</v>
      </c>
      <c r="AS679" s="6">
        <f t="shared" si="305"/>
        <v>938.53625327552095</v>
      </c>
      <c r="AT679" s="17">
        <v>1312.3920414362001</v>
      </c>
      <c r="AU679" s="6">
        <f t="shared" si="306"/>
        <v>1312.3920414362001</v>
      </c>
      <c r="AV679" s="17">
        <v>0</v>
      </c>
      <c r="AW679" s="6">
        <f t="shared" si="307"/>
        <v>0</v>
      </c>
      <c r="AX679" s="17">
        <v>379.55281520045298</v>
      </c>
      <c r="AY679" s="6">
        <f t="shared" si="308"/>
        <v>379.55281520045298</v>
      </c>
      <c r="AZ679" s="20">
        <v>235176908.49840099</v>
      </c>
      <c r="BA679" s="20">
        <v>1289421685.8987701</v>
      </c>
      <c r="BB679" s="20">
        <v>192999655.60627401</v>
      </c>
      <c r="BC679" s="20">
        <v>0</v>
      </c>
      <c r="BD679" s="19">
        <f t="shared" si="309"/>
        <v>1717.5982500034452</v>
      </c>
      <c r="BE679" s="18">
        <v>50.667392908684</v>
      </c>
      <c r="BF679" s="20">
        <v>0</v>
      </c>
      <c r="BG679" s="20">
        <v>0</v>
      </c>
      <c r="BH679" s="19">
        <f t="shared" si="329"/>
        <v>0</v>
      </c>
      <c r="BI679" s="18">
        <v>793.18336158834404</v>
      </c>
      <c r="BJ679">
        <v>172</v>
      </c>
      <c r="BK679">
        <v>1216</v>
      </c>
      <c r="BL679" s="22">
        <v>1844.76928</v>
      </c>
      <c r="BM679">
        <v>304</v>
      </c>
      <c r="BN679">
        <v>76</v>
      </c>
      <c r="BO679">
        <v>0.29895973487280703</v>
      </c>
    </row>
    <row r="680" spans="1:67" x14ac:dyDescent="0.2">
      <c r="A680" s="27">
        <v>679</v>
      </c>
      <c r="B680" s="36">
        <v>618.06495708182604</v>
      </c>
      <c r="C680" s="18">
        <v>653.6</v>
      </c>
      <c r="D680">
        <v>400</v>
      </c>
      <c r="E680">
        <v>1600</v>
      </c>
      <c r="F680">
        <v>0</v>
      </c>
      <c r="G680" s="23">
        <f t="shared" si="310"/>
        <v>1</v>
      </c>
      <c r="H680" s="16">
        <v>96.872146118721403</v>
      </c>
      <c r="I680" s="17">
        <v>156.69118430729301</v>
      </c>
      <c r="J680" s="6">
        <f t="shared" si="311"/>
        <v>156.98409482336399</v>
      </c>
      <c r="K680" s="6">
        <f t="shared" si="312"/>
        <v>156.98409482336399</v>
      </c>
      <c r="L680" s="6">
        <f t="shared" si="313"/>
        <v>1</v>
      </c>
      <c r="M680" s="6">
        <f t="shared" si="314"/>
        <v>156.69118430729301</v>
      </c>
      <c r="N680" s="16">
        <v>98.215977761633496</v>
      </c>
      <c r="O680" s="17">
        <v>426.57153560202602</v>
      </c>
      <c r="P680" s="6">
        <f t="shared" si="315"/>
        <v>405.16790324565602</v>
      </c>
      <c r="Q680" s="6">
        <f t="shared" si="300"/>
        <v>405.16790324565602</v>
      </c>
      <c r="R680" s="17">
        <v>405.16790324565602</v>
      </c>
      <c r="S680" s="6">
        <f t="shared" si="316"/>
        <v>21.403632356369997</v>
      </c>
      <c r="T680" s="6">
        <f t="shared" si="317"/>
        <v>426.57153560202602</v>
      </c>
      <c r="U680" s="17">
        <v>106.23311903299999</v>
      </c>
      <c r="V680" s="6">
        <f t="shared" si="318"/>
        <v>95.795715134547194</v>
      </c>
      <c r="W680" s="6">
        <f t="shared" si="301"/>
        <v>95.795715134547194</v>
      </c>
      <c r="X680" s="17">
        <v>95.795715134547194</v>
      </c>
      <c r="Y680" s="6">
        <f t="shared" si="319"/>
        <v>10.4374038984528</v>
      </c>
      <c r="Z680" s="6">
        <f t="shared" si="320"/>
        <v>106.23311903299999</v>
      </c>
      <c r="AA680" s="17">
        <v>0</v>
      </c>
      <c r="AB680" s="6">
        <f t="shared" si="321"/>
        <v>0</v>
      </c>
      <c r="AC680" s="6">
        <f t="shared" si="302"/>
        <v>0</v>
      </c>
      <c r="AD680" s="17">
        <v>0</v>
      </c>
      <c r="AE680" s="6">
        <f t="shared" si="322"/>
        <v>0</v>
      </c>
      <c r="AF680" s="17">
        <v>0</v>
      </c>
      <c r="AG680" s="6">
        <f t="shared" si="323"/>
        <v>0</v>
      </c>
      <c r="AH680" s="6">
        <f t="shared" si="303"/>
        <v>0</v>
      </c>
      <c r="AI680" s="6">
        <f t="shared" si="324"/>
        <v>0</v>
      </c>
      <c r="AJ680" s="17">
        <v>161.27649345134901</v>
      </c>
      <c r="AK680" s="6">
        <f t="shared" si="325"/>
        <v>130.061605855398</v>
      </c>
      <c r="AL680" s="6">
        <f t="shared" si="304"/>
        <v>130.061605855398</v>
      </c>
      <c r="AM680" s="17">
        <v>130.061605855398</v>
      </c>
      <c r="AN680" s="6">
        <f t="shared" si="326"/>
        <v>31.214887595951012</v>
      </c>
      <c r="AO680" s="6">
        <f t="shared" si="327"/>
        <v>161.27649345134901</v>
      </c>
      <c r="AP680" s="17">
        <v>2715.4517643396598</v>
      </c>
      <c r="AQ680" s="6">
        <f t="shared" si="328"/>
        <v>2715.4517643396589</v>
      </c>
      <c r="AR680" s="17">
        <v>1023.72547050103</v>
      </c>
      <c r="AS680" s="6">
        <f t="shared" si="305"/>
        <v>1023.72547050103</v>
      </c>
      <c r="AT680" s="17">
        <v>1312.2225086789399</v>
      </c>
      <c r="AU680" s="6">
        <f t="shared" si="306"/>
        <v>1312.2225086789399</v>
      </c>
      <c r="AV680" s="17">
        <v>0</v>
      </c>
      <c r="AW680" s="6">
        <f t="shared" si="307"/>
        <v>0</v>
      </c>
      <c r="AX680" s="17">
        <v>379.50378515968902</v>
      </c>
      <c r="AY680" s="6">
        <f t="shared" si="308"/>
        <v>379.50378515968902</v>
      </c>
      <c r="AZ680" s="20">
        <v>239689903.82466099</v>
      </c>
      <c r="BA680" s="20">
        <v>1289431521.48914</v>
      </c>
      <c r="BB680" s="20">
        <v>191622505.07001701</v>
      </c>
      <c r="BC680" s="20">
        <v>0</v>
      </c>
      <c r="BD680" s="19">
        <f t="shared" si="309"/>
        <v>1720.7439303838182</v>
      </c>
      <c r="BE680" s="18">
        <v>51.958844346261202</v>
      </c>
      <c r="BF680" s="20">
        <v>0</v>
      </c>
      <c r="BG680" s="20">
        <v>0</v>
      </c>
      <c r="BH680" s="19">
        <f t="shared" si="329"/>
        <v>0</v>
      </c>
      <c r="BI680" s="18">
        <v>865.29093991455704</v>
      </c>
      <c r="BJ680">
        <v>172</v>
      </c>
      <c r="BK680">
        <v>1216</v>
      </c>
      <c r="BL680" s="22">
        <v>1844.76928</v>
      </c>
      <c r="BM680">
        <v>304</v>
      </c>
      <c r="BN680">
        <v>76</v>
      </c>
      <c r="BO680">
        <v>0.29683805850757</v>
      </c>
    </row>
    <row r="681" spans="1:67" x14ac:dyDescent="0.2">
      <c r="A681" s="27">
        <v>680</v>
      </c>
      <c r="B681" s="36">
        <v>669.57037017197899</v>
      </c>
      <c r="C681" s="18">
        <v>653.6</v>
      </c>
      <c r="D681">
        <v>400</v>
      </c>
      <c r="E681">
        <v>1600</v>
      </c>
      <c r="F681">
        <v>0</v>
      </c>
      <c r="G681" s="23">
        <f t="shared" si="310"/>
        <v>1</v>
      </c>
      <c r="H681" s="16">
        <v>97.134703196347004</v>
      </c>
      <c r="I681" s="17">
        <v>161.31939116767199</v>
      </c>
      <c r="J681" s="6">
        <f t="shared" si="311"/>
        <v>161.63016705696123</v>
      </c>
      <c r="K681" s="6">
        <f t="shared" si="312"/>
        <v>161.63016705696123</v>
      </c>
      <c r="L681" s="6">
        <f t="shared" si="313"/>
        <v>1</v>
      </c>
      <c r="M681" s="6">
        <f t="shared" si="314"/>
        <v>161.31939116767199</v>
      </c>
      <c r="N681" s="16">
        <v>98.365939322663294</v>
      </c>
      <c r="O681" s="17">
        <v>454.233937233191</v>
      </c>
      <c r="P681" s="6">
        <f t="shared" si="315"/>
        <v>431.43969732490399</v>
      </c>
      <c r="Q681" s="6">
        <f t="shared" si="300"/>
        <v>431.43969732490399</v>
      </c>
      <c r="R681" s="17">
        <v>431.43969732490399</v>
      </c>
      <c r="S681" s="6">
        <f t="shared" si="316"/>
        <v>22.794239908287011</v>
      </c>
      <c r="T681" s="6">
        <f t="shared" si="317"/>
        <v>454.233937233191</v>
      </c>
      <c r="U681" s="17">
        <v>106.220801503657</v>
      </c>
      <c r="V681" s="6">
        <f t="shared" si="318"/>
        <v>95.783468733019006</v>
      </c>
      <c r="W681" s="6">
        <f t="shared" si="301"/>
        <v>95.783468733019006</v>
      </c>
      <c r="X681" s="17">
        <v>95.783468733019006</v>
      </c>
      <c r="Y681" s="6">
        <f t="shared" si="319"/>
        <v>10.437332770637994</v>
      </c>
      <c r="Z681" s="6">
        <f t="shared" si="320"/>
        <v>106.220801503657</v>
      </c>
      <c r="AA681" s="17">
        <v>0</v>
      </c>
      <c r="AB681" s="6">
        <f t="shared" si="321"/>
        <v>0</v>
      </c>
      <c r="AC681" s="6">
        <f t="shared" si="302"/>
        <v>0</v>
      </c>
      <c r="AD681" s="17">
        <v>0</v>
      </c>
      <c r="AE681" s="6">
        <f t="shared" si="322"/>
        <v>0</v>
      </c>
      <c r="AF681" s="17">
        <v>0</v>
      </c>
      <c r="AG681" s="6">
        <f t="shared" si="323"/>
        <v>0</v>
      </c>
      <c r="AH681" s="6">
        <f t="shared" si="303"/>
        <v>0</v>
      </c>
      <c r="AI681" s="6">
        <f t="shared" si="324"/>
        <v>0</v>
      </c>
      <c r="AJ681" s="17">
        <v>162.26129705170999</v>
      </c>
      <c r="AK681" s="6">
        <f t="shared" si="325"/>
        <v>130.827352451118</v>
      </c>
      <c r="AL681" s="6">
        <f t="shared" si="304"/>
        <v>130.827352451118</v>
      </c>
      <c r="AM681" s="17">
        <v>130.827352451118</v>
      </c>
      <c r="AN681" s="6">
        <f t="shared" si="326"/>
        <v>31.433944600591985</v>
      </c>
      <c r="AO681" s="6">
        <f t="shared" si="327"/>
        <v>162.26129705170999</v>
      </c>
      <c r="AP681" s="17">
        <v>2800.4232584143801</v>
      </c>
      <c r="AQ681" s="6">
        <f t="shared" si="328"/>
        <v>2800.4232584143733</v>
      </c>
      <c r="AR681" s="17">
        <v>1108.90170548026</v>
      </c>
      <c r="AS681" s="6">
        <f t="shared" si="305"/>
        <v>1108.90170548026</v>
      </c>
      <c r="AT681" s="17">
        <v>1312.0636971594099</v>
      </c>
      <c r="AU681" s="6">
        <f t="shared" si="306"/>
        <v>1312.0636971594099</v>
      </c>
      <c r="AV681" s="17">
        <v>0</v>
      </c>
      <c r="AW681" s="6">
        <f t="shared" si="307"/>
        <v>0</v>
      </c>
      <c r="AX681" s="17">
        <v>379.45785577470298</v>
      </c>
      <c r="AY681" s="6">
        <f t="shared" si="308"/>
        <v>379.45785577470298</v>
      </c>
      <c r="AZ681" s="20">
        <v>243766627.931705</v>
      </c>
      <c r="BA681" s="20">
        <v>1289440011.7453201</v>
      </c>
      <c r="BB681" s="20">
        <v>190164617.256033</v>
      </c>
      <c r="BC681" s="20">
        <v>0</v>
      </c>
      <c r="BD681" s="19">
        <f t="shared" si="309"/>
        <v>1723.371256933058</v>
      </c>
      <c r="BE681" s="18">
        <v>53.194442369915997</v>
      </c>
      <c r="BF681" s="20">
        <v>0</v>
      </c>
      <c r="BG681" s="20">
        <v>0</v>
      </c>
      <c r="BH681" s="19">
        <f t="shared" si="329"/>
        <v>0</v>
      </c>
      <c r="BI681" s="18">
        <v>937.39851824077004</v>
      </c>
      <c r="BJ681">
        <v>172</v>
      </c>
      <c r="BK681">
        <v>1216</v>
      </c>
      <c r="BL681" s="22">
        <v>1844.76928</v>
      </c>
      <c r="BM681">
        <v>304</v>
      </c>
      <c r="BN681">
        <v>76</v>
      </c>
      <c r="BO681">
        <v>0.29459199932622399</v>
      </c>
    </row>
    <row r="682" spans="1:67" x14ac:dyDescent="0.2">
      <c r="A682" s="27">
        <v>681</v>
      </c>
      <c r="B682" s="36">
        <v>721.07578326213104</v>
      </c>
      <c r="C682" s="18">
        <v>653.6</v>
      </c>
      <c r="D682">
        <v>400</v>
      </c>
      <c r="E682">
        <v>1600</v>
      </c>
      <c r="F682">
        <v>0</v>
      </c>
      <c r="G682" s="23">
        <f t="shared" si="310"/>
        <v>1</v>
      </c>
      <c r="H682" s="16">
        <v>97.363013698630098</v>
      </c>
      <c r="I682" s="17">
        <v>165.96445634580701</v>
      </c>
      <c r="J682" s="6">
        <f t="shared" si="311"/>
        <v>166.29133044742079</v>
      </c>
      <c r="K682" s="6">
        <f t="shared" si="312"/>
        <v>166.29133044742079</v>
      </c>
      <c r="L682" s="6">
        <f t="shared" si="313"/>
        <v>1</v>
      </c>
      <c r="M682" s="6">
        <f t="shared" si="314"/>
        <v>165.96445634580701</v>
      </c>
      <c r="N682" s="16">
        <v>98.504173756944795</v>
      </c>
      <c r="O682" s="17">
        <v>481.64611519709001</v>
      </c>
      <c r="P682" s="6">
        <f t="shared" si="315"/>
        <v>457.47367643030202</v>
      </c>
      <c r="Q682" s="6">
        <f t="shared" si="300"/>
        <v>457.47367643030202</v>
      </c>
      <c r="R682" s="17">
        <v>457.47367643030202</v>
      </c>
      <c r="S682" s="6">
        <f t="shared" si="316"/>
        <v>24.172438766787991</v>
      </c>
      <c r="T682" s="6">
        <f t="shared" si="317"/>
        <v>481.64611519709001</v>
      </c>
      <c r="U682" s="17">
        <v>106.20930025326101</v>
      </c>
      <c r="V682" s="6">
        <f t="shared" si="318"/>
        <v>95.772028250628594</v>
      </c>
      <c r="W682" s="6">
        <f t="shared" si="301"/>
        <v>95.772028250628594</v>
      </c>
      <c r="X682" s="17">
        <v>95.772028250628594</v>
      </c>
      <c r="Y682" s="6">
        <f t="shared" si="319"/>
        <v>10.437272002632412</v>
      </c>
      <c r="Z682" s="6">
        <f t="shared" si="320"/>
        <v>106.20930025326101</v>
      </c>
      <c r="AA682" s="17">
        <v>0</v>
      </c>
      <c r="AB682" s="6">
        <f t="shared" si="321"/>
        <v>0</v>
      </c>
      <c r="AC682" s="6">
        <f t="shared" si="302"/>
        <v>0</v>
      </c>
      <c r="AD682" s="17">
        <v>0</v>
      </c>
      <c r="AE682" s="6">
        <f t="shared" si="322"/>
        <v>0</v>
      </c>
      <c r="AF682" s="17">
        <v>0</v>
      </c>
      <c r="AG682" s="6">
        <f t="shared" si="323"/>
        <v>0</v>
      </c>
      <c r="AH682" s="6">
        <f t="shared" si="303"/>
        <v>0</v>
      </c>
      <c r="AI682" s="6">
        <f t="shared" si="324"/>
        <v>0</v>
      </c>
      <c r="AJ682" s="17">
        <v>163.246916558295</v>
      </c>
      <c r="AK682" s="6">
        <f t="shared" si="325"/>
        <v>131.597132986454</v>
      </c>
      <c r="AL682" s="6">
        <f t="shared" si="304"/>
        <v>131.597132986454</v>
      </c>
      <c r="AM682" s="17">
        <v>131.597132986454</v>
      </c>
      <c r="AN682" s="6">
        <f t="shared" si="326"/>
        <v>31.649783571840999</v>
      </c>
      <c r="AO682" s="6">
        <f t="shared" si="327"/>
        <v>163.246916558295</v>
      </c>
      <c r="AP682" s="17">
        <v>2885.3955149287799</v>
      </c>
      <c r="AQ682" s="6">
        <f t="shared" si="328"/>
        <v>2885.3955149287754</v>
      </c>
      <c r="AR682" s="17">
        <v>1194.0661519612299</v>
      </c>
      <c r="AS682" s="6">
        <f t="shared" si="305"/>
        <v>1194.0661519612299</v>
      </c>
      <c r="AT682" s="17">
        <v>1311.91462103463</v>
      </c>
      <c r="AU682" s="6">
        <f t="shared" si="306"/>
        <v>1311.91462103463</v>
      </c>
      <c r="AV682" s="17">
        <v>0</v>
      </c>
      <c r="AW682" s="6">
        <f t="shared" si="307"/>
        <v>0</v>
      </c>
      <c r="AX682" s="17">
        <v>379.41474193291498</v>
      </c>
      <c r="AY682" s="6">
        <f t="shared" si="308"/>
        <v>379.41474193291498</v>
      </c>
      <c r="AZ682" s="20">
        <v>247491242.815864</v>
      </c>
      <c r="BA682" s="20">
        <v>1289447027.9442799</v>
      </c>
      <c r="BB682" s="20">
        <v>188854853.46152401</v>
      </c>
      <c r="BC682" s="20">
        <v>0</v>
      </c>
      <c r="BD682" s="19">
        <f t="shared" si="309"/>
        <v>1725.793124221668</v>
      </c>
      <c r="BE682" s="18">
        <v>54.370241556361997</v>
      </c>
      <c r="BF682" s="20">
        <v>0</v>
      </c>
      <c r="BG682" s="20">
        <v>0</v>
      </c>
      <c r="BH682" s="19">
        <f t="shared" si="329"/>
        <v>0</v>
      </c>
      <c r="BI682" s="18">
        <v>1009.50609656698</v>
      </c>
      <c r="BJ682">
        <v>172</v>
      </c>
      <c r="BK682">
        <v>1216</v>
      </c>
      <c r="BL682" s="22">
        <v>1844.76928</v>
      </c>
      <c r="BM682">
        <v>304</v>
      </c>
      <c r="BN682">
        <v>76</v>
      </c>
      <c r="BO682">
        <v>0.29257414221820199</v>
      </c>
    </row>
    <row r="683" spans="1:67" x14ac:dyDescent="0.2">
      <c r="A683" s="27">
        <v>682</v>
      </c>
      <c r="B683" s="36">
        <v>772.58119635228297</v>
      </c>
      <c r="C683" s="18">
        <v>653.6</v>
      </c>
      <c r="D683">
        <v>400</v>
      </c>
      <c r="E683">
        <v>1600</v>
      </c>
      <c r="F683">
        <v>0</v>
      </c>
      <c r="G683" s="23">
        <f t="shared" si="310"/>
        <v>1</v>
      </c>
      <c r="H683" s="16">
        <v>97.579908675799004</v>
      </c>
      <c r="I683" s="17">
        <v>170.63562945903999</v>
      </c>
      <c r="J683" s="6">
        <f t="shared" si="311"/>
        <v>170.97052559293601</v>
      </c>
      <c r="K683" s="6">
        <f t="shared" si="312"/>
        <v>170.97052559293601</v>
      </c>
      <c r="L683" s="6">
        <f t="shared" si="313"/>
        <v>1</v>
      </c>
      <c r="M683" s="6">
        <f t="shared" si="314"/>
        <v>170.63562945903999</v>
      </c>
      <c r="N683" s="16">
        <v>98.611586266112099</v>
      </c>
      <c r="O683" s="17">
        <v>508.95880027124201</v>
      </c>
      <c r="P683" s="6">
        <f t="shared" si="315"/>
        <v>483.41302292762799</v>
      </c>
      <c r="Q683" s="6">
        <f t="shared" si="300"/>
        <v>483.41302292762799</v>
      </c>
      <c r="R683" s="17">
        <v>483.41302292762799</v>
      </c>
      <c r="S683" s="6">
        <f t="shared" si="316"/>
        <v>25.54577734361402</v>
      </c>
      <c r="T683" s="6">
        <f t="shared" si="317"/>
        <v>508.95880027124201</v>
      </c>
      <c r="U683" s="17">
        <v>106.19850630421099</v>
      </c>
      <c r="V683" s="6">
        <f t="shared" si="318"/>
        <v>95.7612891840797</v>
      </c>
      <c r="W683" s="6">
        <f t="shared" si="301"/>
        <v>95.7612891840797</v>
      </c>
      <c r="X683" s="17">
        <v>95.7612891840797</v>
      </c>
      <c r="Y683" s="6">
        <f t="shared" si="319"/>
        <v>10.437217120131294</v>
      </c>
      <c r="Z683" s="6">
        <f t="shared" si="320"/>
        <v>106.19850630421099</v>
      </c>
      <c r="AA683" s="17">
        <v>0</v>
      </c>
      <c r="AB683" s="6">
        <f t="shared" si="321"/>
        <v>0</v>
      </c>
      <c r="AC683" s="6">
        <f t="shared" si="302"/>
        <v>0</v>
      </c>
      <c r="AD683" s="17">
        <v>0</v>
      </c>
      <c r="AE683" s="6">
        <f t="shared" si="322"/>
        <v>0</v>
      </c>
      <c r="AF683" s="17">
        <v>0</v>
      </c>
      <c r="AG683" s="6">
        <f t="shared" si="323"/>
        <v>0</v>
      </c>
      <c r="AH683" s="6">
        <f t="shared" si="303"/>
        <v>0</v>
      </c>
      <c r="AI683" s="6">
        <f t="shared" si="324"/>
        <v>0</v>
      </c>
      <c r="AJ683" s="17">
        <v>164.28233175188001</v>
      </c>
      <c r="AK683" s="6">
        <f t="shared" si="325"/>
        <v>132.40630544727199</v>
      </c>
      <c r="AL683" s="6">
        <f t="shared" si="304"/>
        <v>132.40630544727199</v>
      </c>
      <c r="AM683" s="17">
        <v>132.40630544727199</v>
      </c>
      <c r="AN683" s="6">
        <f t="shared" si="326"/>
        <v>31.876026304608018</v>
      </c>
      <c r="AO683" s="6">
        <f t="shared" si="327"/>
        <v>164.28233175188001</v>
      </c>
      <c r="AP683" s="17">
        <v>2970.3684658597299</v>
      </c>
      <c r="AQ683" s="6">
        <f t="shared" si="328"/>
        <v>2970.3684658597153</v>
      </c>
      <c r="AR683" s="17">
        <v>1279.2198616872799</v>
      </c>
      <c r="AS683" s="6">
        <f t="shared" si="305"/>
        <v>1279.2198616872799</v>
      </c>
      <c r="AT683" s="17">
        <v>1311.7744117345501</v>
      </c>
      <c r="AU683" s="6">
        <f t="shared" si="306"/>
        <v>1311.7744117345501</v>
      </c>
      <c r="AV683" s="17">
        <v>0</v>
      </c>
      <c r="AW683" s="6">
        <f t="shared" si="307"/>
        <v>0</v>
      </c>
      <c r="AX683" s="17">
        <v>379.37419243788497</v>
      </c>
      <c r="AY683" s="6">
        <f t="shared" si="308"/>
        <v>379.37419243788497</v>
      </c>
      <c r="AZ683" s="20">
        <v>250819185.21239501</v>
      </c>
      <c r="BA683" s="20">
        <v>1289454425.2544301</v>
      </c>
      <c r="BB683" s="20">
        <v>187401380.915452</v>
      </c>
      <c r="BC683" s="20">
        <v>0</v>
      </c>
      <c r="BD683" s="19">
        <f t="shared" si="309"/>
        <v>1727.6749913822771</v>
      </c>
      <c r="BE683" s="18">
        <v>55.499077891450902</v>
      </c>
      <c r="BF683" s="20">
        <v>0</v>
      </c>
      <c r="BG683" s="20">
        <v>0</v>
      </c>
      <c r="BH683" s="19">
        <f t="shared" si="329"/>
        <v>0</v>
      </c>
      <c r="BI683" s="18">
        <v>1081.6136748931899</v>
      </c>
      <c r="BJ683">
        <v>172</v>
      </c>
      <c r="BK683">
        <v>1216</v>
      </c>
      <c r="BL683" s="22">
        <v>1844.76928</v>
      </c>
      <c r="BM683">
        <v>304</v>
      </c>
      <c r="BN683">
        <v>76</v>
      </c>
      <c r="BO683">
        <v>0.29033489835207998</v>
      </c>
    </row>
    <row r="684" spans="1:67" x14ac:dyDescent="0.2">
      <c r="A684" s="27">
        <v>683</v>
      </c>
      <c r="B684" s="36">
        <v>824.08660944243502</v>
      </c>
      <c r="C684" s="18">
        <v>653.6</v>
      </c>
      <c r="D684">
        <v>400</v>
      </c>
      <c r="E684">
        <v>1600</v>
      </c>
      <c r="F684">
        <v>0</v>
      </c>
      <c r="G684" s="23">
        <f t="shared" si="310"/>
        <v>1</v>
      </c>
      <c r="H684" s="16">
        <v>97.694063926940601</v>
      </c>
      <c r="I684" s="17">
        <v>175.335055113697</v>
      </c>
      <c r="J684" s="6">
        <f t="shared" si="311"/>
        <v>175.67682746281267</v>
      </c>
      <c r="K684" s="6">
        <f t="shared" si="312"/>
        <v>175.67682746281267</v>
      </c>
      <c r="L684" s="6">
        <f t="shared" si="313"/>
        <v>1</v>
      </c>
      <c r="M684" s="6">
        <f t="shared" si="314"/>
        <v>175.335055113697</v>
      </c>
      <c r="N684" s="16">
        <v>98.7044292145669</v>
      </c>
      <c r="O684" s="17">
        <v>536.24489646267705</v>
      </c>
      <c r="P684" s="6">
        <f t="shared" si="315"/>
        <v>509.32699422070903</v>
      </c>
      <c r="Q684" s="6">
        <f t="shared" si="300"/>
        <v>509.32699422070903</v>
      </c>
      <c r="R684" s="17">
        <v>509.32699422070903</v>
      </c>
      <c r="S684" s="6">
        <f t="shared" si="316"/>
        <v>26.917902241968022</v>
      </c>
      <c r="T684" s="6">
        <f t="shared" si="317"/>
        <v>536.24489646267705</v>
      </c>
      <c r="U684" s="17">
        <v>106.18833018002999</v>
      </c>
      <c r="V684" s="6">
        <f t="shared" si="318"/>
        <v>95.751165336537895</v>
      </c>
      <c r="W684" s="6">
        <f t="shared" si="301"/>
        <v>95.751165336537895</v>
      </c>
      <c r="X684" s="17">
        <v>95.751165336537895</v>
      </c>
      <c r="Y684" s="6">
        <f t="shared" si="319"/>
        <v>10.437164843492098</v>
      </c>
      <c r="Z684" s="6">
        <f t="shared" si="320"/>
        <v>106.18833018002999</v>
      </c>
      <c r="AA684" s="17">
        <v>0</v>
      </c>
      <c r="AB684" s="6">
        <f t="shared" si="321"/>
        <v>0</v>
      </c>
      <c r="AC684" s="6">
        <f t="shared" si="302"/>
        <v>0</v>
      </c>
      <c r="AD684" s="17">
        <v>0</v>
      </c>
      <c r="AE684" s="6">
        <f t="shared" si="322"/>
        <v>0</v>
      </c>
      <c r="AF684" s="17">
        <v>0</v>
      </c>
      <c r="AG684" s="6">
        <f t="shared" si="323"/>
        <v>0</v>
      </c>
      <c r="AH684" s="6">
        <f t="shared" si="303"/>
        <v>0</v>
      </c>
      <c r="AI684" s="6">
        <f t="shared" si="324"/>
        <v>0</v>
      </c>
      <c r="AJ684" s="17">
        <v>165.381809704099</v>
      </c>
      <c r="AK684" s="6">
        <f t="shared" si="325"/>
        <v>133.27023381111599</v>
      </c>
      <c r="AL684" s="6">
        <f t="shared" si="304"/>
        <v>133.27023381111599</v>
      </c>
      <c r="AM684" s="17">
        <v>133.27023381111599</v>
      </c>
      <c r="AN684" s="6">
        <f t="shared" si="326"/>
        <v>32.111575892983012</v>
      </c>
      <c r="AO684" s="6">
        <f t="shared" si="327"/>
        <v>165.381809704099</v>
      </c>
      <c r="AP684" s="17">
        <v>3055.3420510421802</v>
      </c>
      <c r="AQ684" s="6">
        <f t="shared" si="328"/>
        <v>3055.3420510421761</v>
      </c>
      <c r="AR684" s="17">
        <v>1364.3637649028101</v>
      </c>
      <c r="AS684" s="6">
        <f t="shared" si="305"/>
        <v>1364.3637649028101</v>
      </c>
      <c r="AT684" s="17">
        <v>1311.6423010276101</v>
      </c>
      <c r="AU684" s="6">
        <f t="shared" si="306"/>
        <v>1311.6423010276101</v>
      </c>
      <c r="AV684" s="17">
        <v>0</v>
      </c>
      <c r="AW684" s="6">
        <f t="shared" si="307"/>
        <v>0</v>
      </c>
      <c r="AX684" s="17">
        <v>379.33598511175597</v>
      </c>
      <c r="AY684" s="6">
        <f t="shared" si="308"/>
        <v>379.33598511175597</v>
      </c>
      <c r="AZ684" s="20">
        <v>253815589.00392401</v>
      </c>
      <c r="BA684" s="20">
        <v>1289460304.3885801</v>
      </c>
      <c r="BB684" s="20">
        <v>186025706.446702</v>
      </c>
      <c r="BC684" s="20">
        <v>0</v>
      </c>
      <c r="BD684" s="19">
        <f t="shared" si="309"/>
        <v>1729.3015998392061</v>
      </c>
      <c r="BE684" s="18">
        <v>56.577832051259001</v>
      </c>
      <c r="BF684" s="20">
        <v>0</v>
      </c>
      <c r="BG684" s="20">
        <v>0</v>
      </c>
      <c r="BH684" s="19">
        <f t="shared" si="329"/>
        <v>0</v>
      </c>
      <c r="BI684" s="18">
        <v>1153.7212532194101</v>
      </c>
      <c r="BJ684">
        <v>172</v>
      </c>
      <c r="BK684">
        <v>1216</v>
      </c>
      <c r="BL684" s="22">
        <v>1844.76928</v>
      </c>
      <c r="BM684">
        <v>304</v>
      </c>
      <c r="BN684">
        <v>76</v>
      </c>
      <c r="BO684">
        <v>0.28821551483559898</v>
      </c>
    </row>
    <row r="685" spans="1:67" x14ac:dyDescent="0.2">
      <c r="A685" s="27">
        <v>684</v>
      </c>
      <c r="B685" s="36">
        <v>875.59202253258798</v>
      </c>
      <c r="C685" s="18">
        <v>653.6</v>
      </c>
      <c r="D685">
        <v>400</v>
      </c>
      <c r="E685">
        <v>1600</v>
      </c>
      <c r="F685">
        <v>0</v>
      </c>
      <c r="G685" s="23">
        <f t="shared" si="310"/>
        <v>1</v>
      </c>
      <c r="H685" s="16">
        <v>97.796803652967995</v>
      </c>
      <c r="I685" s="17">
        <v>180.052434382527</v>
      </c>
      <c r="J685" s="6">
        <f t="shared" si="311"/>
        <v>180.39814032754549</v>
      </c>
      <c r="K685" s="6">
        <f t="shared" si="312"/>
        <v>180.39814032754549</v>
      </c>
      <c r="L685" s="6">
        <f t="shared" si="313"/>
        <v>1</v>
      </c>
      <c r="M685" s="6">
        <f t="shared" si="314"/>
        <v>180.052434382527</v>
      </c>
      <c r="N685" s="16">
        <v>98.780834373599106</v>
      </c>
      <c r="O685" s="17">
        <v>563.58005562012295</v>
      </c>
      <c r="P685" s="6">
        <f t="shared" si="315"/>
        <v>535.28745483647697</v>
      </c>
      <c r="Q685" s="6">
        <f t="shared" si="300"/>
        <v>535.28745483647697</v>
      </c>
      <c r="R685" s="17">
        <v>535.28745483647697</v>
      </c>
      <c r="S685" s="6">
        <f t="shared" si="316"/>
        <v>28.29260078364598</v>
      </c>
      <c r="T685" s="6">
        <f t="shared" si="317"/>
        <v>563.58005562012295</v>
      </c>
      <c r="U685" s="17">
        <v>106.178800774428</v>
      </c>
      <c r="V685" s="6">
        <f t="shared" si="318"/>
        <v>95.741677866237595</v>
      </c>
      <c r="W685" s="6">
        <f t="shared" si="301"/>
        <v>95.741677866237595</v>
      </c>
      <c r="X685" s="17">
        <v>95.741677866237595</v>
      </c>
      <c r="Y685" s="6">
        <f t="shared" si="319"/>
        <v>10.437122908190403</v>
      </c>
      <c r="Z685" s="6">
        <f t="shared" si="320"/>
        <v>106.178800774428</v>
      </c>
      <c r="AA685" s="17">
        <v>0</v>
      </c>
      <c r="AB685" s="6">
        <f t="shared" si="321"/>
        <v>0</v>
      </c>
      <c r="AC685" s="6">
        <f t="shared" si="302"/>
        <v>0</v>
      </c>
      <c r="AD685" s="17">
        <v>0</v>
      </c>
      <c r="AE685" s="6">
        <f t="shared" si="322"/>
        <v>0</v>
      </c>
      <c r="AF685" s="17">
        <v>0</v>
      </c>
      <c r="AG685" s="6">
        <f t="shared" si="323"/>
        <v>0</v>
      </c>
      <c r="AH685" s="6">
        <f t="shared" si="303"/>
        <v>0</v>
      </c>
      <c r="AI685" s="6">
        <f t="shared" si="324"/>
        <v>0</v>
      </c>
      <c r="AJ685" s="17">
        <v>166.44414684961001</v>
      </c>
      <c r="AK685" s="6">
        <f t="shared" si="325"/>
        <v>134.10506528590301</v>
      </c>
      <c r="AL685" s="6">
        <f t="shared" si="304"/>
        <v>134.10506528590301</v>
      </c>
      <c r="AM685" s="17">
        <v>134.10506528590301</v>
      </c>
      <c r="AN685" s="6">
        <f t="shared" si="326"/>
        <v>32.339081563706998</v>
      </c>
      <c r="AO685" s="6">
        <f t="shared" si="327"/>
        <v>166.44414684961001</v>
      </c>
      <c r="AP685" s="17">
        <v>3140.31621706639</v>
      </c>
      <c r="AQ685" s="6">
        <f t="shared" si="328"/>
        <v>3140.3162170663927</v>
      </c>
      <c r="AR685" s="17">
        <v>1449.49868740544</v>
      </c>
      <c r="AS685" s="6">
        <f t="shared" si="305"/>
        <v>1449.49868740544</v>
      </c>
      <c r="AT685" s="17">
        <v>1311.5176069384099</v>
      </c>
      <c r="AU685" s="6">
        <f t="shared" si="306"/>
        <v>1311.5176069384099</v>
      </c>
      <c r="AV685" s="17">
        <v>0</v>
      </c>
      <c r="AW685" s="6">
        <f t="shared" si="307"/>
        <v>0</v>
      </c>
      <c r="AX685" s="17">
        <v>379.29992272254299</v>
      </c>
      <c r="AY685" s="6">
        <f t="shared" si="308"/>
        <v>379.29992272254299</v>
      </c>
      <c r="AZ685" s="20">
        <v>256484992.88300699</v>
      </c>
      <c r="BA685" s="20">
        <v>1289465065.37731</v>
      </c>
      <c r="BB685" s="20">
        <v>184690159.96513</v>
      </c>
      <c r="BC685" s="20">
        <v>0</v>
      </c>
      <c r="BD685" s="19">
        <f t="shared" si="309"/>
        <v>1730.6402182254471</v>
      </c>
      <c r="BE685" s="18">
        <v>57.610673604295499</v>
      </c>
      <c r="BF685" s="20">
        <v>0</v>
      </c>
      <c r="BG685" s="20">
        <v>0</v>
      </c>
      <c r="BH685" s="19">
        <f t="shared" si="329"/>
        <v>0</v>
      </c>
      <c r="BI685" s="18">
        <v>1225.82883154562</v>
      </c>
      <c r="BJ685">
        <v>172</v>
      </c>
      <c r="BK685">
        <v>1216</v>
      </c>
      <c r="BL685" s="22">
        <v>1844.76928</v>
      </c>
      <c r="BM685">
        <v>304</v>
      </c>
      <c r="BN685">
        <v>76</v>
      </c>
      <c r="BO685">
        <v>0.28615796848752101</v>
      </c>
    </row>
    <row r="686" spans="1:67" x14ac:dyDescent="0.2">
      <c r="A686" s="27">
        <v>685</v>
      </c>
      <c r="B686" s="36">
        <v>927.09743562274002</v>
      </c>
      <c r="C686" s="18">
        <v>653.6</v>
      </c>
      <c r="D686">
        <v>400</v>
      </c>
      <c r="E686">
        <v>1600</v>
      </c>
      <c r="F686">
        <v>0</v>
      </c>
      <c r="G686" s="23">
        <f t="shared" si="310"/>
        <v>1</v>
      </c>
      <c r="H686" s="16">
        <v>97.933789954337897</v>
      </c>
      <c r="I686" s="17">
        <v>184.78350851931901</v>
      </c>
      <c r="J686" s="6">
        <f t="shared" si="311"/>
        <v>185.13792563689498</v>
      </c>
      <c r="K686" s="6">
        <f t="shared" si="312"/>
        <v>185.13792563689498</v>
      </c>
      <c r="L686" s="6">
        <f t="shared" si="313"/>
        <v>1</v>
      </c>
      <c r="M686" s="6">
        <f t="shared" si="314"/>
        <v>184.78350851931901</v>
      </c>
      <c r="N686" s="16">
        <v>98.844106707035294</v>
      </c>
      <c r="O686" s="17">
        <v>590.88652415666695</v>
      </c>
      <c r="P686" s="6">
        <f t="shared" si="315"/>
        <v>561.22056327429505</v>
      </c>
      <c r="Q686" s="6">
        <f t="shared" si="300"/>
        <v>561.22056327429505</v>
      </c>
      <c r="R686" s="17">
        <v>561.22056327429505</v>
      </c>
      <c r="S686" s="6">
        <f t="shared" si="316"/>
        <v>29.665960882371905</v>
      </c>
      <c r="T686" s="6">
        <f t="shared" si="317"/>
        <v>590.88652415666695</v>
      </c>
      <c r="U686" s="17">
        <v>106.16984829360599</v>
      </c>
      <c r="V686" s="6">
        <f t="shared" si="318"/>
        <v>95.732759477601107</v>
      </c>
      <c r="W686" s="6">
        <f t="shared" si="301"/>
        <v>95.732759477601107</v>
      </c>
      <c r="X686" s="17">
        <v>95.732759477601107</v>
      </c>
      <c r="Y686" s="6">
        <f t="shared" si="319"/>
        <v>10.437088816004888</v>
      </c>
      <c r="Z686" s="6">
        <f t="shared" si="320"/>
        <v>106.16984829360599</v>
      </c>
      <c r="AA686" s="17">
        <v>0</v>
      </c>
      <c r="AB686" s="6">
        <f t="shared" si="321"/>
        <v>0</v>
      </c>
      <c r="AC686" s="6">
        <f t="shared" si="302"/>
        <v>0</v>
      </c>
      <c r="AD686" s="17">
        <v>0</v>
      </c>
      <c r="AE686" s="6">
        <f t="shared" si="322"/>
        <v>0</v>
      </c>
      <c r="AF686" s="17">
        <v>0</v>
      </c>
      <c r="AG686" s="6">
        <f t="shared" si="323"/>
        <v>0</v>
      </c>
      <c r="AH686" s="6">
        <f t="shared" si="303"/>
        <v>0</v>
      </c>
      <c r="AI686" s="6">
        <f t="shared" si="324"/>
        <v>0</v>
      </c>
      <c r="AJ686" s="17">
        <v>167.484536154984</v>
      </c>
      <c r="AK686" s="6">
        <f t="shared" si="325"/>
        <v>134.92258656868401</v>
      </c>
      <c r="AL686" s="6">
        <f t="shared" si="304"/>
        <v>134.92258656868401</v>
      </c>
      <c r="AM686" s="17">
        <v>134.92258656868401</v>
      </c>
      <c r="AN686" s="6">
        <f t="shared" si="326"/>
        <v>32.561949586299988</v>
      </c>
      <c r="AO686" s="6">
        <f t="shared" si="327"/>
        <v>167.484536154984</v>
      </c>
      <c r="AP686" s="17">
        <v>3225.2909163556501</v>
      </c>
      <c r="AQ686" s="6">
        <f t="shared" si="328"/>
        <v>3225.2909163556451</v>
      </c>
      <c r="AR686" s="17">
        <v>1534.62536480478</v>
      </c>
      <c r="AS686" s="6">
        <f t="shared" si="305"/>
        <v>1534.62536480478</v>
      </c>
      <c r="AT686" s="17">
        <v>1311.3997219722601</v>
      </c>
      <c r="AU686" s="6">
        <f t="shared" si="306"/>
        <v>1311.3997219722601</v>
      </c>
      <c r="AV686" s="17">
        <v>0</v>
      </c>
      <c r="AW686" s="6">
        <f t="shared" si="307"/>
        <v>0</v>
      </c>
      <c r="AX686" s="17">
        <v>379.26582957860501</v>
      </c>
      <c r="AY686" s="6">
        <f t="shared" si="308"/>
        <v>379.26582957860501</v>
      </c>
      <c r="AZ686" s="20">
        <v>258937397.291181</v>
      </c>
      <c r="BA686" s="20">
        <v>1289468745.2369101</v>
      </c>
      <c r="BB686" s="20">
        <v>183342606.979157</v>
      </c>
      <c r="BC686" s="20">
        <v>0</v>
      </c>
      <c r="BD686" s="19">
        <f t="shared" si="309"/>
        <v>1731.7487495072482</v>
      </c>
      <c r="BE686" s="18">
        <v>58.599452929837099</v>
      </c>
      <c r="BF686" s="20">
        <v>0</v>
      </c>
      <c r="BG686" s="20">
        <v>0</v>
      </c>
      <c r="BH686" s="19">
        <f t="shared" si="329"/>
        <v>0</v>
      </c>
      <c r="BI686" s="18">
        <v>1297.9364098718299</v>
      </c>
      <c r="BJ686">
        <v>172</v>
      </c>
      <c r="BK686">
        <v>1216</v>
      </c>
      <c r="BL686" s="22">
        <v>1844.76928</v>
      </c>
      <c r="BM686">
        <v>304</v>
      </c>
      <c r="BN686">
        <v>76</v>
      </c>
      <c r="BO686">
        <v>0.28408192513972103</v>
      </c>
    </row>
    <row r="687" spans="1:67" x14ac:dyDescent="0.2">
      <c r="A687" s="27">
        <v>686</v>
      </c>
      <c r="B687" s="36">
        <v>978.60284871289196</v>
      </c>
      <c r="C687" s="18">
        <v>653.6</v>
      </c>
      <c r="D687">
        <v>400</v>
      </c>
      <c r="E687">
        <v>1600</v>
      </c>
      <c r="F687">
        <v>0</v>
      </c>
      <c r="G687" s="23">
        <f t="shared" si="310"/>
        <v>1</v>
      </c>
      <c r="H687" s="16">
        <v>98.047945205479394</v>
      </c>
      <c r="I687" s="17">
        <v>189.52364351353901</v>
      </c>
      <c r="J687" s="6">
        <f t="shared" si="311"/>
        <v>189.88292597107565</v>
      </c>
      <c r="K687" s="6">
        <f t="shared" si="312"/>
        <v>189.88292597107565</v>
      </c>
      <c r="L687" s="6">
        <f t="shared" si="313"/>
        <v>1</v>
      </c>
      <c r="M687" s="6">
        <f t="shared" si="314"/>
        <v>189.52364351353901</v>
      </c>
      <c r="N687" s="16">
        <v>98.904937093808797</v>
      </c>
      <c r="O687" s="17">
        <v>618.16703407819398</v>
      </c>
      <c r="P687" s="6">
        <f t="shared" si="315"/>
        <v>587.12892282385701</v>
      </c>
      <c r="Q687" s="6">
        <f t="shared" si="300"/>
        <v>587.12892282385701</v>
      </c>
      <c r="R687" s="17">
        <v>587.12892282385701</v>
      </c>
      <c r="S687" s="6">
        <f t="shared" si="316"/>
        <v>31.038111254336968</v>
      </c>
      <c r="T687" s="6">
        <f t="shared" si="317"/>
        <v>618.16703407819398</v>
      </c>
      <c r="U687" s="17">
        <v>106.161438681802</v>
      </c>
      <c r="V687" s="6">
        <f t="shared" si="318"/>
        <v>95.724375564197203</v>
      </c>
      <c r="W687" s="6">
        <f t="shared" si="301"/>
        <v>95.724375564197203</v>
      </c>
      <c r="X687" s="17">
        <v>95.724375564197203</v>
      </c>
      <c r="Y687" s="6">
        <f t="shared" si="319"/>
        <v>10.437063117604794</v>
      </c>
      <c r="Z687" s="6">
        <f t="shared" si="320"/>
        <v>106.161438681802</v>
      </c>
      <c r="AA687" s="17">
        <v>0</v>
      </c>
      <c r="AB687" s="6">
        <f t="shared" si="321"/>
        <v>0</v>
      </c>
      <c r="AC687" s="6">
        <f t="shared" si="302"/>
        <v>0</v>
      </c>
      <c r="AD687" s="17">
        <v>0</v>
      </c>
      <c r="AE687" s="6">
        <f t="shared" si="322"/>
        <v>0</v>
      </c>
      <c r="AF687" s="17">
        <v>0</v>
      </c>
      <c r="AG687" s="6">
        <f t="shared" si="323"/>
        <v>0</v>
      </c>
      <c r="AH687" s="6">
        <f t="shared" si="303"/>
        <v>0</v>
      </c>
      <c r="AI687" s="6">
        <f t="shared" si="324"/>
        <v>0</v>
      </c>
      <c r="AJ687" s="17">
        <v>168.477335743911</v>
      </c>
      <c r="AK687" s="6">
        <f t="shared" si="325"/>
        <v>135.70110298247101</v>
      </c>
      <c r="AL687" s="6">
        <f t="shared" si="304"/>
        <v>135.70110298247101</v>
      </c>
      <c r="AM687" s="17">
        <v>135.70110298247101</v>
      </c>
      <c r="AN687" s="6">
        <f t="shared" si="326"/>
        <v>32.776232761439985</v>
      </c>
      <c r="AO687" s="6">
        <f t="shared" si="327"/>
        <v>168.477335743911</v>
      </c>
      <c r="AP687" s="17">
        <v>3310.2661063911401</v>
      </c>
      <c r="AQ687" s="6">
        <f t="shared" si="328"/>
        <v>3310.2661063911378</v>
      </c>
      <c r="AR687" s="17">
        <v>1619.7444545073199</v>
      </c>
      <c r="AS687" s="6">
        <f t="shared" si="305"/>
        <v>1619.7444545073199</v>
      </c>
      <c r="AT687" s="17">
        <v>1311.2881032176299</v>
      </c>
      <c r="AU687" s="6">
        <f t="shared" si="306"/>
        <v>1311.2881032176299</v>
      </c>
      <c r="AV687" s="17">
        <v>0</v>
      </c>
      <c r="AW687" s="6">
        <f t="shared" si="307"/>
        <v>0</v>
      </c>
      <c r="AX687" s="17">
        <v>379.23354866618803</v>
      </c>
      <c r="AY687" s="6">
        <f t="shared" si="308"/>
        <v>379.23354866618803</v>
      </c>
      <c r="AZ687" s="20">
        <v>261172278.774562</v>
      </c>
      <c r="BA687" s="20">
        <v>1289471386.3131499</v>
      </c>
      <c r="BB687" s="20">
        <v>182170832.79581499</v>
      </c>
      <c r="BC687" s="20">
        <v>0</v>
      </c>
      <c r="BD687" s="19">
        <f t="shared" si="309"/>
        <v>1732.8144978835269</v>
      </c>
      <c r="BE687" s="18">
        <v>59.5427390122342</v>
      </c>
      <c r="BF687" s="20">
        <v>0</v>
      </c>
      <c r="BG687" s="20">
        <v>0</v>
      </c>
      <c r="BH687" s="19">
        <f t="shared" si="329"/>
        <v>0</v>
      </c>
      <c r="BI687" s="18">
        <v>1370.0439881980401</v>
      </c>
      <c r="BJ687">
        <v>172</v>
      </c>
      <c r="BK687">
        <v>1216</v>
      </c>
      <c r="BL687" s="22">
        <v>1844.76928</v>
      </c>
      <c r="BM687">
        <v>304</v>
      </c>
      <c r="BN687">
        <v>76</v>
      </c>
      <c r="BO687">
        <v>0.28227668581927901</v>
      </c>
    </row>
    <row r="688" spans="1:67" x14ac:dyDescent="0.2">
      <c r="A688" s="27">
        <v>687</v>
      </c>
      <c r="B688" s="36">
        <v>1030.10826180304</v>
      </c>
      <c r="C688" s="18">
        <v>653.6</v>
      </c>
      <c r="D688">
        <v>400</v>
      </c>
      <c r="E688">
        <v>1600</v>
      </c>
      <c r="F688">
        <v>0</v>
      </c>
      <c r="G688" s="23">
        <f t="shared" si="310"/>
        <v>1</v>
      </c>
      <c r="H688" s="16">
        <v>98.184931506849296</v>
      </c>
      <c r="I688" s="17">
        <v>194.26673322720299</v>
      </c>
      <c r="J688" s="6">
        <f t="shared" si="311"/>
        <v>194.61851115470725</v>
      </c>
      <c r="K688" s="6">
        <f t="shared" si="312"/>
        <v>194.61851115470725</v>
      </c>
      <c r="L688" s="6">
        <f t="shared" si="313"/>
        <v>1</v>
      </c>
      <c r="M688" s="6">
        <f t="shared" si="314"/>
        <v>194.26673322720299</v>
      </c>
      <c r="N688" s="16">
        <v>98.963305839518895</v>
      </c>
      <c r="O688" s="17">
        <v>645.48736967221896</v>
      </c>
      <c r="P688" s="6">
        <f t="shared" si="315"/>
        <v>613.07502204897901</v>
      </c>
      <c r="Q688" s="6">
        <f t="shared" si="300"/>
        <v>613.07502204897901</v>
      </c>
      <c r="R688" s="17">
        <v>613.07502204897901</v>
      </c>
      <c r="S688" s="6">
        <f t="shared" si="316"/>
        <v>32.412347623239953</v>
      </c>
      <c r="T688" s="6">
        <f t="shared" si="317"/>
        <v>645.48736967221896</v>
      </c>
      <c r="U688" s="17">
        <v>106.153511811718</v>
      </c>
      <c r="V688" s="6">
        <f t="shared" si="318"/>
        <v>95.716468415039003</v>
      </c>
      <c r="W688" s="6">
        <f t="shared" si="301"/>
        <v>95.716468415039003</v>
      </c>
      <c r="X688" s="17">
        <v>95.716468415039003</v>
      </c>
      <c r="Y688" s="6">
        <f t="shared" si="319"/>
        <v>10.437043396679002</v>
      </c>
      <c r="Z688" s="6">
        <f t="shared" si="320"/>
        <v>106.153511811718</v>
      </c>
      <c r="AA688" s="17">
        <v>0</v>
      </c>
      <c r="AB688" s="6">
        <f t="shared" si="321"/>
        <v>0</v>
      </c>
      <c r="AC688" s="6">
        <f t="shared" si="302"/>
        <v>0</v>
      </c>
      <c r="AD688" s="17">
        <v>0</v>
      </c>
      <c r="AE688" s="6">
        <f t="shared" si="322"/>
        <v>0</v>
      </c>
      <c r="AF688" s="17">
        <v>0</v>
      </c>
      <c r="AG688" s="6">
        <f t="shared" si="323"/>
        <v>0</v>
      </c>
      <c r="AH688" s="6">
        <f t="shared" si="303"/>
        <v>0</v>
      </c>
      <c r="AI688" s="6">
        <f t="shared" si="324"/>
        <v>0</v>
      </c>
      <c r="AJ688" s="17">
        <v>169.361980318571</v>
      </c>
      <c r="AK688" s="6">
        <f t="shared" si="325"/>
        <v>136.39472593703701</v>
      </c>
      <c r="AL688" s="6">
        <f t="shared" si="304"/>
        <v>136.39472593703701</v>
      </c>
      <c r="AM688" s="17">
        <v>136.39472593703701</v>
      </c>
      <c r="AN688" s="6">
        <f t="shared" si="326"/>
        <v>32.967254381533991</v>
      </c>
      <c r="AO688" s="6">
        <f t="shared" si="327"/>
        <v>169.361980318571</v>
      </c>
      <c r="AP688" s="17">
        <v>3395.2417490572502</v>
      </c>
      <c r="AQ688" s="6">
        <f t="shared" si="328"/>
        <v>3395.2417490572498</v>
      </c>
      <c r="AR688" s="17">
        <v>1704.8565458396599</v>
      </c>
      <c r="AS688" s="6">
        <f t="shared" si="305"/>
        <v>1704.8565458396599</v>
      </c>
      <c r="AT688" s="17">
        <v>1311.1822639859799</v>
      </c>
      <c r="AU688" s="6">
        <f t="shared" si="306"/>
        <v>1311.1822639859799</v>
      </c>
      <c r="AV688" s="17">
        <v>0</v>
      </c>
      <c r="AW688" s="6">
        <f t="shared" si="307"/>
        <v>0</v>
      </c>
      <c r="AX688" s="17">
        <v>379.20293923161</v>
      </c>
      <c r="AY688" s="6">
        <f t="shared" si="308"/>
        <v>379.20293923161</v>
      </c>
      <c r="AZ688" s="20">
        <v>263158326.384051</v>
      </c>
      <c r="BA688" s="20">
        <v>1289473576.7728801</v>
      </c>
      <c r="BB688" s="20">
        <v>181205215.151436</v>
      </c>
      <c r="BC688" s="20">
        <v>0</v>
      </c>
      <c r="BD688" s="19">
        <f t="shared" si="309"/>
        <v>1733.8371183083673</v>
      </c>
      <c r="BE688" s="18">
        <v>60.443918132973799</v>
      </c>
      <c r="BF688" s="20">
        <v>0</v>
      </c>
      <c r="BG688" s="20">
        <v>0</v>
      </c>
      <c r="BH688" s="19">
        <f t="shared" si="329"/>
        <v>0</v>
      </c>
      <c r="BI688" s="18">
        <v>1442.15156652426</v>
      </c>
      <c r="BJ688">
        <v>172</v>
      </c>
      <c r="BK688">
        <v>1216</v>
      </c>
      <c r="BL688" s="22">
        <v>1844.76928</v>
      </c>
      <c r="BM688">
        <v>304</v>
      </c>
      <c r="BN688">
        <v>76</v>
      </c>
      <c r="BO688">
        <v>0.28078905008267602</v>
      </c>
    </row>
    <row r="689" spans="1:67" x14ac:dyDescent="0.2">
      <c r="A689" s="27">
        <v>688</v>
      </c>
      <c r="B689" s="36">
        <v>20.602165236060799</v>
      </c>
      <c r="C689" s="18">
        <v>703</v>
      </c>
      <c r="D689">
        <v>400</v>
      </c>
      <c r="E689">
        <v>1600</v>
      </c>
      <c r="F689">
        <v>0</v>
      </c>
      <c r="G689" s="23">
        <f t="shared" si="310"/>
        <v>1</v>
      </c>
      <c r="H689" s="16">
        <v>84.394977168949694</v>
      </c>
      <c r="I689" s="17">
        <v>116.07096965431001</v>
      </c>
      <c r="J689" s="6">
        <f t="shared" si="311"/>
        <v>116.12344892151876</v>
      </c>
      <c r="K689" s="6">
        <f t="shared" si="312"/>
        <v>116.12344892151876</v>
      </c>
      <c r="L689" s="6">
        <f t="shared" si="313"/>
        <v>1</v>
      </c>
      <c r="M689" s="6">
        <f t="shared" si="314"/>
        <v>116.07096965431001</v>
      </c>
      <c r="N689" s="16">
        <v>89.856815485702398</v>
      </c>
      <c r="O689" s="17">
        <v>163.76559104375599</v>
      </c>
      <c r="P689" s="6">
        <f t="shared" si="315"/>
        <v>155.56391224729001</v>
      </c>
      <c r="Q689" s="6">
        <f t="shared" si="300"/>
        <v>155.56391224729001</v>
      </c>
      <c r="R689" s="17">
        <v>155.56391224729001</v>
      </c>
      <c r="S689" s="6">
        <f t="shared" si="316"/>
        <v>8.2016787964659841</v>
      </c>
      <c r="T689" s="6">
        <f t="shared" si="317"/>
        <v>163.76559104375599</v>
      </c>
      <c r="U689" s="17">
        <v>112.751325537895</v>
      </c>
      <c r="V689" s="6">
        <f t="shared" si="318"/>
        <v>101.693240070127</v>
      </c>
      <c r="W689" s="6">
        <f t="shared" si="301"/>
        <v>101.693240070127</v>
      </c>
      <c r="X689" s="17">
        <v>101.693240070127</v>
      </c>
      <c r="Y689" s="6">
        <f t="shared" si="319"/>
        <v>11.058085467767995</v>
      </c>
      <c r="Z689" s="6">
        <f t="shared" si="320"/>
        <v>112.751325537895</v>
      </c>
      <c r="AA689" s="17">
        <v>0</v>
      </c>
      <c r="AB689" s="6">
        <f t="shared" si="321"/>
        <v>0</v>
      </c>
      <c r="AC689" s="6">
        <f t="shared" si="302"/>
        <v>0</v>
      </c>
      <c r="AD689" s="17">
        <v>0</v>
      </c>
      <c r="AE689" s="6">
        <f t="shared" si="322"/>
        <v>0</v>
      </c>
      <c r="AF689" s="17">
        <v>0</v>
      </c>
      <c r="AG689" s="6">
        <f t="shared" si="323"/>
        <v>0</v>
      </c>
      <c r="AH689" s="6">
        <f t="shared" si="303"/>
        <v>0</v>
      </c>
      <c r="AI689" s="6">
        <f t="shared" si="324"/>
        <v>0</v>
      </c>
      <c r="AJ689" s="17">
        <v>130.05133594034999</v>
      </c>
      <c r="AK689" s="6">
        <f t="shared" si="325"/>
        <v>105.291595633414</v>
      </c>
      <c r="AL689" s="6">
        <f t="shared" si="304"/>
        <v>105.291595633414</v>
      </c>
      <c r="AM689" s="17">
        <v>105.291595633414</v>
      </c>
      <c r="AN689" s="6">
        <f t="shared" si="326"/>
        <v>24.759740306935981</v>
      </c>
      <c r="AO689" s="6">
        <f t="shared" si="327"/>
        <v>130.05133594034999</v>
      </c>
      <c r="AP689" s="17">
        <v>1828.6415195125001</v>
      </c>
      <c r="AQ689" s="6">
        <f t="shared" si="328"/>
        <v>1828.6415195125055</v>
      </c>
      <c r="AR689" s="17">
        <v>34.191708508251303</v>
      </c>
      <c r="AS689" s="6">
        <f t="shared" si="305"/>
        <v>34.191708508251303</v>
      </c>
      <c r="AT689" s="17">
        <v>1414.1950501178001</v>
      </c>
      <c r="AU689" s="6">
        <f t="shared" si="306"/>
        <v>1414.1950501178001</v>
      </c>
      <c r="AV689" s="17">
        <v>0</v>
      </c>
      <c r="AW689" s="6">
        <f t="shared" si="307"/>
        <v>0</v>
      </c>
      <c r="AX689" s="17">
        <v>380.25476088645399</v>
      </c>
      <c r="AY689" s="6">
        <f t="shared" si="308"/>
        <v>380.25476088645399</v>
      </c>
      <c r="AZ689" s="20">
        <v>21350782.199463099</v>
      </c>
      <c r="BA689" s="20">
        <v>1309038436.77688</v>
      </c>
      <c r="BB689" s="20">
        <v>243902188.33315301</v>
      </c>
      <c r="BC689" s="20">
        <v>0</v>
      </c>
      <c r="BD689" s="19">
        <f t="shared" si="309"/>
        <v>1574.2914073094962</v>
      </c>
      <c r="BE689" s="18">
        <v>39.426294443762799</v>
      </c>
      <c r="BF689" s="20">
        <v>0</v>
      </c>
      <c r="BG689" s="20">
        <v>0</v>
      </c>
      <c r="BH689" s="19">
        <f t="shared" si="329"/>
        <v>0</v>
      </c>
      <c r="BI689" s="18">
        <v>28.8430313304852</v>
      </c>
      <c r="BJ689">
        <v>185</v>
      </c>
      <c r="BK689">
        <v>1216</v>
      </c>
      <c r="BL689" s="22">
        <v>1844.76928</v>
      </c>
      <c r="BM689">
        <v>304</v>
      </c>
      <c r="BN689">
        <v>76</v>
      </c>
      <c r="BO689">
        <v>0.37689663939463702</v>
      </c>
    </row>
    <row r="690" spans="1:67" x14ac:dyDescent="0.2">
      <c r="A690" s="27">
        <v>689</v>
      </c>
      <c r="B690" s="36">
        <v>51.505413090152203</v>
      </c>
      <c r="C690" s="18">
        <v>703</v>
      </c>
      <c r="D690">
        <v>400</v>
      </c>
      <c r="E690">
        <v>1600</v>
      </c>
      <c r="F690">
        <v>0</v>
      </c>
      <c r="G690" s="23">
        <f t="shared" si="310"/>
        <v>1</v>
      </c>
      <c r="H690" s="16">
        <v>85.787671232876704</v>
      </c>
      <c r="I690" s="17">
        <v>117.65505864255699</v>
      </c>
      <c r="J690" s="6">
        <f t="shared" si="311"/>
        <v>117.73924974309297</v>
      </c>
      <c r="K690" s="6">
        <f t="shared" si="312"/>
        <v>117.73924974309297</v>
      </c>
      <c r="L690" s="6">
        <f t="shared" si="313"/>
        <v>1</v>
      </c>
      <c r="M690" s="6">
        <f t="shared" si="314"/>
        <v>117.65505864255699</v>
      </c>
      <c r="N690" s="16">
        <v>91.125228711007395</v>
      </c>
      <c r="O690" s="17">
        <v>169.125111877037</v>
      </c>
      <c r="P690" s="6">
        <f t="shared" si="315"/>
        <v>160.65367260007599</v>
      </c>
      <c r="Q690" s="6">
        <f t="shared" si="300"/>
        <v>160.65367260007599</v>
      </c>
      <c r="R690" s="17">
        <v>160.65367260007599</v>
      </c>
      <c r="S690" s="6">
        <f t="shared" si="316"/>
        <v>8.4714392769610072</v>
      </c>
      <c r="T690" s="6">
        <f t="shared" si="317"/>
        <v>169.125111877037</v>
      </c>
      <c r="U690" s="17">
        <v>112.726506906962</v>
      </c>
      <c r="V690" s="6">
        <f t="shared" si="318"/>
        <v>101.669187520137</v>
      </c>
      <c r="W690" s="6">
        <f t="shared" si="301"/>
        <v>101.669187520137</v>
      </c>
      <c r="X690" s="17">
        <v>101.669187520137</v>
      </c>
      <c r="Y690" s="6">
        <f t="shared" si="319"/>
        <v>11.057319386825</v>
      </c>
      <c r="Z690" s="6">
        <f t="shared" si="320"/>
        <v>112.726506906962</v>
      </c>
      <c r="AA690" s="17">
        <v>0</v>
      </c>
      <c r="AB690" s="6">
        <f t="shared" si="321"/>
        <v>0</v>
      </c>
      <c r="AC690" s="6">
        <f t="shared" si="302"/>
        <v>0</v>
      </c>
      <c r="AD690" s="17">
        <v>0</v>
      </c>
      <c r="AE690" s="6">
        <f t="shared" si="322"/>
        <v>0</v>
      </c>
      <c r="AF690" s="17">
        <v>0</v>
      </c>
      <c r="AG690" s="6">
        <f t="shared" si="323"/>
        <v>0</v>
      </c>
      <c r="AH690" s="6">
        <f t="shared" si="303"/>
        <v>0</v>
      </c>
      <c r="AI690" s="6">
        <f t="shared" si="324"/>
        <v>0</v>
      </c>
      <c r="AJ690" s="17">
        <v>134.32397785754301</v>
      </c>
      <c r="AK690" s="6">
        <f t="shared" si="325"/>
        <v>108.733425453696</v>
      </c>
      <c r="AL690" s="6">
        <f t="shared" si="304"/>
        <v>108.733425453696</v>
      </c>
      <c r="AM690" s="17">
        <v>108.733425453696</v>
      </c>
      <c r="AN690" s="6">
        <f t="shared" si="326"/>
        <v>25.590552403847013</v>
      </c>
      <c r="AO690" s="6">
        <f t="shared" si="327"/>
        <v>134.32397785754301</v>
      </c>
      <c r="AP690" s="17">
        <v>1879.6146560064501</v>
      </c>
      <c r="AQ690" s="6">
        <f t="shared" si="328"/>
        <v>1879.6146560064506</v>
      </c>
      <c r="AR690" s="17">
        <v>85.464974492868606</v>
      </c>
      <c r="AS690" s="6">
        <f t="shared" si="305"/>
        <v>85.464974492868606</v>
      </c>
      <c r="AT690" s="17">
        <v>1413.9585198802299</v>
      </c>
      <c r="AU690" s="6">
        <f t="shared" si="306"/>
        <v>1413.9585198802299</v>
      </c>
      <c r="AV690" s="17">
        <v>0</v>
      </c>
      <c r="AW690" s="6">
        <f t="shared" si="307"/>
        <v>0</v>
      </c>
      <c r="AX690" s="17">
        <v>380.19116163335201</v>
      </c>
      <c r="AY690" s="6">
        <f t="shared" si="308"/>
        <v>380.19116163335201</v>
      </c>
      <c r="AZ690" s="20">
        <v>51613888.082369499</v>
      </c>
      <c r="BA690" s="20">
        <v>1309133492.45397</v>
      </c>
      <c r="BB690" s="20">
        <v>235766626.480506</v>
      </c>
      <c r="BC690" s="20">
        <v>0</v>
      </c>
      <c r="BD690" s="19">
        <f t="shared" si="309"/>
        <v>1596.5140070168454</v>
      </c>
      <c r="BE690" s="18">
        <v>39.974132948066298</v>
      </c>
      <c r="BF690" s="20">
        <v>0</v>
      </c>
      <c r="BG690" s="20">
        <v>0</v>
      </c>
      <c r="BH690" s="19">
        <f t="shared" si="329"/>
        <v>0</v>
      </c>
      <c r="BI690" s="18">
        <v>72.107578326213101</v>
      </c>
      <c r="BJ690">
        <v>185</v>
      </c>
      <c r="BK690">
        <v>1216</v>
      </c>
      <c r="BL690" s="22">
        <v>1844.76928</v>
      </c>
      <c r="BM690">
        <v>304</v>
      </c>
      <c r="BN690">
        <v>76</v>
      </c>
      <c r="BO690">
        <v>0.364553201875918</v>
      </c>
    </row>
    <row r="691" spans="1:67" x14ac:dyDescent="0.2">
      <c r="A691" s="27">
        <v>690</v>
      </c>
      <c r="B691" s="36">
        <v>154.516239270456</v>
      </c>
      <c r="C691" s="18">
        <v>703</v>
      </c>
      <c r="D691">
        <v>400</v>
      </c>
      <c r="E691">
        <v>1600</v>
      </c>
      <c r="F691">
        <v>0</v>
      </c>
      <c r="G691" s="23">
        <f t="shared" si="310"/>
        <v>1</v>
      </c>
      <c r="H691" s="16">
        <v>90.091324200913206</v>
      </c>
      <c r="I691" s="17">
        <v>123.797790377306</v>
      </c>
      <c r="J691" s="6">
        <f t="shared" si="311"/>
        <v>123.96495757775986</v>
      </c>
      <c r="K691" s="6">
        <f t="shared" si="312"/>
        <v>123.96495757775986</v>
      </c>
      <c r="L691" s="6">
        <f t="shared" si="313"/>
        <v>1</v>
      </c>
      <c r="M691" s="6">
        <f t="shared" si="314"/>
        <v>123.797790377306</v>
      </c>
      <c r="N691" s="16">
        <v>94.328725224081097</v>
      </c>
      <c r="O691" s="17">
        <v>192.93211924586299</v>
      </c>
      <c r="P691" s="6">
        <f t="shared" si="315"/>
        <v>183.263655389935</v>
      </c>
      <c r="Q691" s="6">
        <f t="shared" si="300"/>
        <v>183.263655389935</v>
      </c>
      <c r="R691" s="17">
        <v>183.263655389935</v>
      </c>
      <c r="S691" s="6">
        <f t="shared" si="316"/>
        <v>9.6684638559279961</v>
      </c>
      <c r="T691" s="6">
        <f t="shared" si="317"/>
        <v>192.93211924586299</v>
      </c>
      <c r="U691" s="17">
        <v>112.659293335013</v>
      </c>
      <c r="V691" s="6">
        <f t="shared" si="318"/>
        <v>101.60364125930199</v>
      </c>
      <c r="W691" s="6">
        <f t="shared" si="301"/>
        <v>101.60364125930199</v>
      </c>
      <c r="X691" s="17">
        <v>101.60364125930199</v>
      </c>
      <c r="Y691" s="6">
        <f t="shared" si="319"/>
        <v>11.055652075711009</v>
      </c>
      <c r="Z691" s="6">
        <f t="shared" si="320"/>
        <v>112.659293335013</v>
      </c>
      <c r="AA691" s="17">
        <v>0</v>
      </c>
      <c r="AB691" s="6">
        <f t="shared" si="321"/>
        <v>0</v>
      </c>
      <c r="AC691" s="6">
        <f t="shared" si="302"/>
        <v>0</v>
      </c>
      <c r="AD691" s="17">
        <v>0</v>
      </c>
      <c r="AE691" s="6">
        <f t="shared" si="322"/>
        <v>0</v>
      </c>
      <c r="AF691" s="17">
        <v>0</v>
      </c>
      <c r="AG691" s="6">
        <f t="shared" si="323"/>
        <v>0</v>
      </c>
      <c r="AH691" s="6">
        <f t="shared" si="303"/>
        <v>0</v>
      </c>
      <c r="AI691" s="6">
        <f t="shared" si="324"/>
        <v>0</v>
      </c>
      <c r="AJ691" s="17">
        <v>150.331950532647</v>
      </c>
      <c r="AK691" s="6">
        <f t="shared" si="325"/>
        <v>121.549267070105</v>
      </c>
      <c r="AL691" s="6">
        <f t="shared" si="304"/>
        <v>121.549267070105</v>
      </c>
      <c r="AM691" s="17">
        <v>121.549267070105</v>
      </c>
      <c r="AN691" s="6">
        <f t="shared" si="326"/>
        <v>28.782683462541996</v>
      </c>
      <c r="AO691" s="6">
        <f t="shared" si="327"/>
        <v>150.331950532647</v>
      </c>
      <c r="AP691" s="17">
        <v>2049.5316609368001</v>
      </c>
      <c r="AQ691" s="6">
        <f t="shared" si="328"/>
        <v>2049.5316609367928</v>
      </c>
      <c r="AR691" s="17">
        <v>256.26826750977699</v>
      </c>
      <c r="AS691" s="6">
        <f t="shared" si="305"/>
        <v>256.26826750977699</v>
      </c>
      <c r="AT691" s="17">
        <v>1413.2600415960701</v>
      </c>
      <c r="AU691" s="6">
        <f t="shared" si="306"/>
        <v>1413.2600415960701</v>
      </c>
      <c r="AV691" s="17">
        <v>0</v>
      </c>
      <c r="AW691" s="6">
        <f t="shared" si="307"/>
        <v>0</v>
      </c>
      <c r="AX691" s="17">
        <v>380.00335183094597</v>
      </c>
      <c r="AY691" s="6">
        <f t="shared" si="308"/>
        <v>380.00335183094597</v>
      </c>
      <c r="AZ691" s="20">
        <v>134999655.04220799</v>
      </c>
      <c r="BA691" s="20">
        <v>1309335195.12289</v>
      </c>
      <c r="BB691" s="20">
        <v>208304415.76079401</v>
      </c>
      <c r="BC691" s="20">
        <v>0</v>
      </c>
      <c r="BD691" s="19">
        <f t="shared" si="309"/>
        <v>1652.6392659258918</v>
      </c>
      <c r="BE691" s="18">
        <v>42.267129185050202</v>
      </c>
      <c r="BF691" s="20">
        <v>0</v>
      </c>
      <c r="BG691" s="20">
        <v>0</v>
      </c>
      <c r="BH691" s="19">
        <f t="shared" si="329"/>
        <v>0</v>
      </c>
      <c r="BI691" s="18">
        <v>216.32273497863901</v>
      </c>
      <c r="BJ691">
        <v>185</v>
      </c>
      <c r="BK691">
        <v>1216</v>
      </c>
      <c r="BL691" s="22">
        <v>1844.76928</v>
      </c>
      <c r="BM691">
        <v>304</v>
      </c>
      <c r="BN691">
        <v>76</v>
      </c>
      <c r="BO691">
        <v>0.32254286768150803</v>
      </c>
    </row>
    <row r="692" spans="1:67" x14ac:dyDescent="0.2">
      <c r="A692" s="27">
        <v>691</v>
      </c>
      <c r="B692" s="36">
        <v>206.02165236060799</v>
      </c>
      <c r="C692" s="18">
        <v>703</v>
      </c>
      <c r="D692">
        <v>400</v>
      </c>
      <c r="E692">
        <v>1600</v>
      </c>
      <c r="F692">
        <v>0</v>
      </c>
      <c r="G692" s="23">
        <f t="shared" si="310"/>
        <v>1</v>
      </c>
      <c r="H692" s="16">
        <v>91.974885844748798</v>
      </c>
      <c r="I692" s="17">
        <v>127.494829989274</v>
      </c>
      <c r="J692" s="6">
        <f t="shared" si="311"/>
        <v>127.67810656276446</v>
      </c>
      <c r="K692" s="6">
        <f t="shared" si="312"/>
        <v>127.67810656276446</v>
      </c>
      <c r="L692" s="6">
        <f t="shared" si="313"/>
        <v>1</v>
      </c>
      <c r="M692" s="6">
        <f t="shared" si="314"/>
        <v>127.494829989274</v>
      </c>
      <c r="N692" s="16">
        <v>95.315708268851694</v>
      </c>
      <c r="O692" s="17">
        <v>212.30036365007999</v>
      </c>
      <c r="P692" s="6">
        <f t="shared" si="315"/>
        <v>201.65911045027099</v>
      </c>
      <c r="Q692" s="6">
        <f t="shared" si="300"/>
        <v>201.65911045027099</v>
      </c>
      <c r="R692" s="17">
        <v>201.65911045027099</v>
      </c>
      <c r="S692" s="6">
        <f t="shared" si="316"/>
        <v>10.641253199809</v>
      </c>
      <c r="T692" s="6">
        <f t="shared" si="317"/>
        <v>212.30036365007999</v>
      </c>
      <c r="U692" s="17">
        <v>112.63238796432699</v>
      </c>
      <c r="V692" s="6">
        <f t="shared" si="318"/>
        <v>101.577223110481</v>
      </c>
      <c r="W692" s="6">
        <f t="shared" si="301"/>
        <v>101.577223110481</v>
      </c>
      <c r="X692" s="17">
        <v>101.577223110481</v>
      </c>
      <c r="Y692" s="6">
        <f t="shared" si="319"/>
        <v>11.055164853845994</v>
      </c>
      <c r="Z692" s="6">
        <f t="shared" si="320"/>
        <v>112.63238796432699</v>
      </c>
      <c r="AA692" s="17">
        <v>0</v>
      </c>
      <c r="AB692" s="6">
        <f t="shared" si="321"/>
        <v>0</v>
      </c>
      <c r="AC692" s="6">
        <f t="shared" si="302"/>
        <v>0</v>
      </c>
      <c r="AD692" s="17">
        <v>0</v>
      </c>
      <c r="AE692" s="6">
        <f t="shared" si="322"/>
        <v>0</v>
      </c>
      <c r="AF692" s="17">
        <v>0</v>
      </c>
      <c r="AG692" s="6">
        <f t="shared" si="323"/>
        <v>0</v>
      </c>
      <c r="AH692" s="6">
        <f t="shared" si="303"/>
        <v>0</v>
      </c>
      <c r="AI692" s="6">
        <f t="shared" si="324"/>
        <v>0</v>
      </c>
      <c r="AJ692" s="17">
        <v>157.70848805444501</v>
      </c>
      <c r="AK692" s="6">
        <f t="shared" si="325"/>
        <v>127.43827328043299</v>
      </c>
      <c r="AL692" s="6">
        <f t="shared" si="304"/>
        <v>127.43827328043299</v>
      </c>
      <c r="AM692" s="17">
        <v>127.43827328043299</v>
      </c>
      <c r="AN692" s="6">
        <f t="shared" si="326"/>
        <v>30.270214774012018</v>
      </c>
      <c r="AO692" s="6">
        <f t="shared" si="327"/>
        <v>157.70848805444501</v>
      </c>
      <c r="AP692" s="17">
        <v>2134.4933703493898</v>
      </c>
      <c r="AQ692" s="6">
        <f t="shared" si="328"/>
        <v>2134.4933703493921</v>
      </c>
      <c r="AR692" s="17">
        <v>341.61723468690798</v>
      </c>
      <c r="AS692" s="6">
        <f t="shared" si="305"/>
        <v>341.61723468690798</v>
      </c>
      <c r="AT692" s="17">
        <v>1412.95484609249</v>
      </c>
      <c r="AU692" s="6">
        <f t="shared" si="306"/>
        <v>1412.95484609249</v>
      </c>
      <c r="AV692" s="17">
        <v>0</v>
      </c>
      <c r="AW692" s="6">
        <f t="shared" si="307"/>
        <v>0</v>
      </c>
      <c r="AX692" s="17">
        <v>379.92128956999397</v>
      </c>
      <c r="AY692" s="6">
        <f t="shared" si="308"/>
        <v>379.92128956999397</v>
      </c>
      <c r="AZ692" s="20">
        <v>162544945.085388</v>
      </c>
      <c r="BA692" s="20">
        <v>1309392440.1187899</v>
      </c>
      <c r="BB692" s="20">
        <v>197993823.66609499</v>
      </c>
      <c r="BC692" s="20">
        <v>0</v>
      </c>
      <c r="BD692" s="19">
        <f t="shared" si="309"/>
        <v>1669.9312088702729</v>
      </c>
      <c r="BE692" s="18">
        <v>43.653262724401998</v>
      </c>
      <c r="BF692" s="20">
        <v>0</v>
      </c>
      <c r="BG692" s="20">
        <v>0</v>
      </c>
      <c r="BH692" s="19">
        <f t="shared" si="329"/>
        <v>0</v>
      </c>
      <c r="BI692" s="18">
        <v>288.43031330485201</v>
      </c>
      <c r="BJ692">
        <v>185</v>
      </c>
      <c r="BK692">
        <v>1216</v>
      </c>
      <c r="BL692" s="22">
        <v>1844.76928</v>
      </c>
      <c r="BM692">
        <v>304</v>
      </c>
      <c r="BN692">
        <v>76</v>
      </c>
      <c r="BO692">
        <v>0.30668082470476798</v>
      </c>
    </row>
    <row r="693" spans="1:67" x14ac:dyDescent="0.2">
      <c r="A693" s="27">
        <v>692</v>
      </c>
      <c r="B693" s="36">
        <v>257.52706545076097</v>
      </c>
      <c r="C693" s="18">
        <v>703</v>
      </c>
      <c r="D693">
        <v>400</v>
      </c>
      <c r="E693">
        <v>1600</v>
      </c>
      <c r="F693">
        <v>0</v>
      </c>
      <c r="G693" s="23">
        <f t="shared" si="310"/>
        <v>1</v>
      </c>
      <c r="H693" s="16">
        <v>93.356164383561605</v>
      </c>
      <c r="I693" s="17">
        <v>131.45129351798099</v>
      </c>
      <c r="J693" s="6">
        <f t="shared" si="311"/>
        <v>131.64372388014138</v>
      </c>
      <c r="K693" s="6">
        <f t="shared" si="312"/>
        <v>131.64372388014138</v>
      </c>
      <c r="L693" s="6">
        <f t="shared" si="313"/>
        <v>1</v>
      </c>
      <c r="M693" s="6">
        <f t="shared" si="314"/>
        <v>131.45129351798099</v>
      </c>
      <c r="N693" s="16">
        <v>96.065486619695804</v>
      </c>
      <c r="O693" s="17">
        <v>239.38463460247999</v>
      </c>
      <c r="P693" s="6">
        <f t="shared" si="315"/>
        <v>227.38355730333501</v>
      </c>
      <c r="Q693" s="6">
        <f t="shared" si="300"/>
        <v>227.38355730333501</v>
      </c>
      <c r="R693" s="17">
        <v>227.38355730333501</v>
      </c>
      <c r="S693" s="6">
        <f t="shared" si="316"/>
        <v>12.001077299144981</v>
      </c>
      <c r="T693" s="6">
        <f t="shared" si="317"/>
        <v>239.38463460247999</v>
      </c>
      <c r="U693" s="17">
        <v>112.608587802344</v>
      </c>
      <c r="V693" s="6">
        <f t="shared" si="318"/>
        <v>101.553779298248</v>
      </c>
      <c r="W693" s="6">
        <f t="shared" si="301"/>
        <v>101.553779298248</v>
      </c>
      <c r="X693" s="17">
        <v>101.553779298248</v>
      </c>
      <c r="Y693" s="6">
        <f t="shared" si="319"/>
        <v>11.054808504096002</v>
      </c>
      <c r="Z693" s="6">
        <f t="shared" si="320"/>
        <v>112.608587802344</v>
      </c>
      <c r="AA693" s="17">
        <v>0</v>
      </c>
      <c r="AB693" s="6">
        <f t="shared" si="321"/>
        <v>0</v>
      </c>
      <c r="AC693" s="6">
        <f t="shared" si="302"/>
        <v>0</v>
      </c>
      <c r="AD693" s="17">
        <v>0</v>
      </c>
      <c r="AE693" s="6">
        <f t="shared" si="322"/>
        <v>0</v>
      </c>
      <c r="AF693" s="17">
        <v>0</v>
      </c>
      <c r="AG693" s="6">
        <f t="shared" si="323"/>
        <v>0</v>
      </c>
      <c r="AH693" s="6">
        <f t="shared" si="303"/>
        <v>0</v>
      </c>
      <c r="AI693" s="6">
        <f t="shared" si="324"/>
        <v>0</v>
      </c>
      <c r="AJ693" s="17">
        <v>160.50056806969101</v>
      </c>
      <c r="AK693" s="6">
        <f t="shared" si="325"/>
        <v>129.62575859970599</v>
      </c>
      <c r="AL693" s="6">
        <f t="shared" si="304"/>
        <v>129.62575859970599</v>
      </c>
      <c r="AM693" s="17">
        <v>129.62575859970599</v>
      </c>
      <c r="AN693" s="6">
        <f t="shared" si="326"/>
        <v>30.874809469985024</v>
      </c>
      <c r="AO693" s="6">
        <f t="shared" si="327"/>
        <v>160.50056806969101</v>
      </c>
      <c r="AP693" s="17">
        <v>2219.4568727292699</v>
      </c>
      <c r="AQ693" s="6">
        <f t="shared" si="328"/>
        <v>2219.4568727292631</v>
      </c>
      <c r="AR693" s="17">
        <v>426.936749458066</v>
      </c>
      <c r="AS693" s="6">
        <f t="shared" si="305"/>
        <v>426.936749458066</v>
      </c>
      <c r="AT693" s="17">
        <v>1412.6742748787101</v>
      </c>
      <c r="AU693" s="6">
        <f t="shared" si="306"/>
        <v>1412.6742748787101</v>
      </c>
      <c r="AV693" s="17">
        <v>0</v>
      </c>
      <c r="AW693" s="6">
        <f t="shared" si="307"/>
        <v>0</v>
      </c>
      <c r="AX693" s="17">
        <v>379.84584839248703</v>
      </c>
      <c r="AY693" s="6">
        <f t="shared" si="308"/>
        <v>379.84584839248703</v>
      </c>
      <c r="AZ693" s="20">
        <v>179293146.521972</v>
      </c>
      <c r="BA693" s="20">
        <v>1309433932.85762</v>
      </c>
      <c r="BB693" s="20">
        <v>194340246.197474</v>
      </c>
      <c r="BC693" s="20">
        <v>0</v>
      </c>
      <c r="BD693" s="19">
        <f t="shared" si="309"/>
        <v>1683.067325577066</v>
      </c>
      <c r="BE693" s="18">
        <v>45.068095257363197</v>
      </c>
      <c r="BF693" s="20">
        <v>0</v>
      </c>
      <c r="BG693" s="20">
        <v>0</v>
      </c>
      <c r="BH693" s="19">
        <f t="shared" si="329"/>
        <v>0</v>
      </c>
      <c r="BI693" s="18">
        <v>360.53789163106501</v>
      </c>
      <c r="BJ693">
        <v>185</v>
      </c>
      <c r="BK693">
        <v>1216</v>
      </c>
      <c r="BL693" s="22">
        <v>1844.76928</v>
      </c>
      <c r="BM693">
        <v>304</v>
      </c>
      <c r="BN693">
        <v>76</v>
      </c>
      <c r="BO693">
        <v>0.30107767127682999</v>
      </c>
    </row>
    <row r="694" spans="1:67" x14ac:dyDescent="0.2">
      <c r="A694" s="27">
        <v>693</v>
      </c>
      <c r="B694" s="36">
        <v>309.03247854091302</v>
      </c>
      <c r="C694" s="18">
        <v>703</v>
      </c>
      <c r="D694">
        <v>400</v>
      </c>
      <c r="E694">
        <v>1600</v>
      </c>
      <c r="F694">
        <v>0</v>
      </c>
      <c r="G694" s="23">
        <f t="shared" si="310"/>
        <v>1</v>
      </c>
      <c r="H694" s="16">
        <v>94.2922374429223</v>
      </c>
      <c r="I694" s="17">
        <v>135.59356248651699</v>
      </c>
      <c r="J694" s="6">
        <f t="shared" si="311"/>
        <v>135.80689245483745</v>
      </c>
      <c r="K694" s="6">
        <f t="shared" si="312"/>
        <v>135.80689245483745</v>
      </c>
      <c r="L694" s="6">
        <f t="shared" si="313"/>
        <v>1</v>
      </c>
      <c r="M694" s="6">
        <f t="shared" si="314"/>
        <v>135.59356248651699</v>
      </c>
      <c r="N694" s="16">
        <v>96.649399181908507</v>
      </c>
      <c r="O694" s="17">
        <v>268.17638077662099</v>
      </c>
      <c r="P694" s="6">
        <f t="shared" si="315"/>
        <v>254.72954592876101</v>
      </c>
      <c r="Q694" s="6">
        <f t="shared" si="300"/>
        <v>254.72954592876101</v>
      </c>
      <c r="R694" s="17">
        <v>254.72954592876101</v>
      </c>
      <c r="S694" s="6">
        <f t="shared" si="316"/>
        <v>13.446834847859975</v>
      </c>
      <c r="T694" s="6">
        <f t="shared" si="317"/>
        <v>268.17638077662099</v>
      </c>
      <c r="U694" s="17">
        <v>112.587346393696</v>
      </c>
      <c r="V694" s="6">
        <f t="shared" si="318"/>
        <v>101.532796715527</v>
      </c>
      <c r="W694" s="6">
        <f t="shared" si="301"/>
        <v>101.532796715527</v>
      </c>
      <c r="X694" s="17">
        <v>101.532796715527</v>
      </c>
      <c r="Y694" s="6">
        <f t="shared" si="319"/>
        <v>11.054549678168996</v>
      </c>
      <c r="Z694" s="6">
        <f t="shared" si="320"/>
        <v>112.587346393696</v>
      </c>
      <c r="AA694" s="17">
        <v>0</v>
      </c>
      <c r="AB694" s="6">
        <f t="shared" si="321"/>
        <v>0</v>
      </c>
      <c r="AC694" s="6">
        <f t="shared" si="302"/>
        <v>0</v>
      </c>
      <c r="AD694" s="17">
        <v>0</v>
      </c>
      <c r="AE694" s="6">
        <f t="shared" si="322"/>
        <v>0</v>
      </c>
      <c r="AF694" s="17">
        <v>0</v>
      </c>
      <c r="AG694" s="6">
        <f t="shared" si="323"/>
        <v>0</v>
      </c>
      <c r="AH694" s="6">
        <f t="shared" si="303"/>
        <v>0</v>
      </c>
      <c r="AI694" s="6">
        <f t="shared" si="324"/>
        <v>0</v>
      </c>
      <c r="AJ694" s="17">
        <v>161.986461053775</v>
      </c>
      <c r="AK694" s="6">
        <f t="shared" si="325"/>
        <v>130.77056340159101</v>
      </c>
      <c r="AL694" s="6">
        <f t="shared" si="304"/>
        <v>130.77056340159101</v>
      </c>
      <c r="AM694" s="17">
        <v>130.77056340159101</v>
      </c>
      <c r="AN694" s="6">
        <f t="shared" si="326"/>
        <v>31.215897652183997</v>
      </c>
      <c r="AO694" s="6">
        <f t="shared" si="327"/>
        <v>161.986461053775</v>
      </c>
      <c r="AP694" s="17">
        <v>2304.4219594961901</v>
      </c>
      <c r="AQ694" s="6">
        <f t="shared" si="328"/>
        <v>2304.4219594961919</v>
      </c>
      <c r="AR694" s="17">
        <v>512.23023809306096</v>
      </c>
      <c r="AS694" s="6">
        <f t="shared" si="305"/>
        <v>512.23023809306096</v>
      </c>
      <c r="AT694" s="17">
        <v>1412.4154633513999</v>
      </c>
      <c r="AU694" s="6">
        <f t="shared" si="306"/>
        <v>1412.4154633513999</v>
      </c>
      <c r="AV694" s="17">
        <v>0</v>
      </c>
      <c r="AW694" s="6">
        <f t="shared" si="307"/>
        <v>0</v>
      </c>
      <c r="AX694" s="17">
        <v>379.77625805173102</v>
      </c>
      <c r="AY694" s="6">
        <f t="shared" si="308"/>
        <v>379.77625805173102</v>
      </c>
      <c r="AZ694" s="20">
        <v>191699610.26932201</v>
      </c>
      <c r="BA694" s="20">
        <v>1309464026.6488199</v>
      </c>
      <c r="BB694" s="20">
        <v>192133836.748887</v>
      </c>
      <c r="BC694" s="20">
        <v>0</v>
      </c>
      <c r="BD694" s="19">
        <f t="shared" si="309"/>
        <v>1693.297473667029</v>
      </c>
      <c r="BE694" s="18">
        <v>46.483417969958701</v>
      </c>
      <c r="BF694" s="20">
        <v>0</v>
      </c>
      <c r="BG694" s="20">
        <v>0</v>
      </c>
      <c r="BH694" s="19">
        <f t="shared" si="329"/>
        <v>0</v>
      </c>
      <c r="BI694" s="18">
        <v>432.64546995727801</v>
      </c>
      <c r="BJ694">
        <v>185</v>
      </c>
      <c r="BK694">
        <v>1216</v>
      </c>
      <c r="BL694" s="22">
        <v>1844.76928</v>
      </c>
      <c r="BM694">
        <v>304</v>
      </c>
      <c r="BN694">
        <v>76</v>
      </c>
      <c r="BO694">
        <v>0.29770100576931902</v>
      </c>
    </row>
    <row r="695" spans="1:67" x14ac:dyDescent="0.2">
      <c r="A695" s="27">
        <v>694</v>
      </c>
      <c r="B695" s="36">
        <v>360.53789163106501</v>
      </c>
      <c r="C695" s="18">
        <v>703</v>
      </c>
      <c r="D695">
        <v>400</v>
      </c>
      <c r="E695">
        <v>1600</v>
      </c>
      <c r="F695">
        <v>0</v>
      </c>
      <c r="G695" s="23">
        <f t="shared" si="310"/>
        <v>1</v>
      </c>
      <c r="H695" s="16">
        <v>95.182648401826398</v>
      </c>
      <c r="I695" s="17">
        <v>139.84179012294899</v>
      </c>
      <c r="J695" s="6">
        <f t="shared" si="311"/>
        <v>140.06882959759992</v>
      </c>
      <c r="K695" s="6">
        <f t="shared" si="312"/>
        <v>140.06882959759992</v>
      </c>
      <c r="L695" s="6">
        <f t="shared" si="313"/>
        <v>1</v>
      </c>
      <c r="M695" s="6">
        <f t="shared" si="314"/>
        <v>139.84179012294899</v>
      </c>
      <c r="N695" s="16">
        <v>97.135840355305106</v>
      </c>
      <c r="O695" s="17">
        <v>297.236801016188</v>
      </c>
      <c r="P695" s="6">
        <f t="shared" si="315"/>
        <v>282.33042486001801</v>
      </c>
      <c r="Q695" s="6">
        <f t="shared" si="300"/>
        <v>282.33042486001801</v>
      </c>
      <c r="R695" s="17">
        <v>282.33042486001801</v>
      </c>
      <c r="S695" s="6">
        <f t="shared" si="316"/>
        <v>14.906376156169983</v>
      </c>
      <c r="T695" s="6">
        <f t="shared" si="317"/>
        <v>297.236801016188</v>
      </c>
      <c r="U695" s="17">
        <v>112.56795827502501</v>
      </c>
      <c r="V695" s="6">
        <f t="shared" si="318"/>
        <v>101.513621915043</v>
      </c>
      <c r="W695" s="6">
        <f t="shared" si="301"/>
        <v>101.513621915043</v>
      </c>
      <c r="X695" s="17">
        <v>101.513621915043</v>
      </c>
      <c r="Y695" s="6">
        <f t="shared" si="319"/>
        <v>11.054336359982003</v>
      </c>
      <c r="Z695" s="6">
        <f t="shared" si="320"/>
        <v>112.56795827502501</v>
      </c>
      <c r="AA695" s="17">
        <v>0</v>
      </c>
      <c r="AB695" s="6">
        <f t="shared" si="321"/>
        <v>0</v>
      </c>
      <c r="AC695" s="6">
        <f t="shared" si="302"/>
        <v>0</v>
      </c>
      <c r="AD695" s="17">
        <v>0</v>
      </c>
      <c r="AE695" s="6">
        <f t="shared" si="322"/>
        <v>0</v>
      </c>
      <c r="AF695" s="17">
        <v>0</v>
      </c>
      <c r="AG695" s="6">
        <f t="shared" si="323"/>
        <v>0</v>
      </c>
      <c r="AH695" s="6">
        <f t="shared" si="303"/>
        <v>0</v>
      </c>
      <c r="AI695" s="6">
        <f t="shared" si="324"/>
        <v>0</v>
      </c>
      <c r="AJ695" s="17">
        <v>162.87703721664599</v>
      </c>
      <c r="AK695" s="6">
        <f t="shared" si="325"/>
        <v>131.44635370691199</v>
      </c>
      <c r="AL695" s="6">
        <f t="shared" si="304"/>
        <v>131.44635370691199</v>
      </c>
      <c r="AM695" s="17">
        <v>131.44635370691199</v>
      </c>
      <c r="AN695" s="6">
        <f t="shared" si="326"/>
        <v>31.430683509733996</v>
      </c>
      <c r="AO695" s="6">
        <f t="shared" si="327"/>
        <v>162.87703721664599</v>
      </c>
      <c r="AP695" s="17">
        <v>2389.3884532150601</v>
      </c>
      <c r="AQ695" s="6">
        <f t="shared" si="328"/>
        <v>2389.3884532150641</v>
      </c>
      <c r="AR695" s="17">
        <v>597.50061525225703</v>
      </c>
      <c r="AS695" s="6">
        <f t="shared" si="305"/>
        <v>597.50061525225703</v>
      </c>
      <c r="AT695" s="17">
        <v>1412.1759746488001</v>
      </c>
      <c r="AU695" s="6">
        <f t="shared" si="306"/>
        <v>1412.1759746488001</v>
      </c>
      <c r="AV695" s="17">
        <v>0</v>
      </c>
      <c r="AW695" s="6">
        <f t="shared" si="307"/>
        <v>0</v>
      </c>
      <c r="AX695" s="17">
        <v>379.71186331400702</v>
      </c>
      <c r="AY695" s="6">
        <f t="shared" si="308"/>
        <v>379.71186331400702</v>
      </c>
      <c r="AZ695" s="20">
        <v>201427354.378445</v>
      </c>
      <c r="BA695" s="20">
        <v>1309489167.31477</v>
      </c>
      <c r="BB695" s="20">
        <v>190903401.33172199</v>
      </c>
      <c r="BC695" s="20">
        <v>0</v>
      </c>
      <c r="BD695" s="19">
        <f t="shared" si="309"/>
        <v>1701.819923024937</v>
      </c>
      <c r="BE695" s="18">
        <v>47.863242750027702</v>
      </c>
      <c r="BF695" s="20">
        <v>0</v>
      </c>
      <c r="BG695" s="20">
        <v>0</v>
      </c>
      <c r="BH695" s="19">
        <f t="shared" si="329"/>
        <v>0</v>
      </c>
      <c r="BI695" s="18">
        <v>504.75304828349101</v>
      </c>
      <c r="BJ695">
        <v>185</v>
      </c>
      <c r="BK695">
        <v>1216</v>
      </c>
      <c r="BL695" s="22">
        <v>1844.76928</v>
      </c>
      <c r="BM695">
        <v>304</v>
      </c>
      <c r="BN695">
        <v>76</v>
      </c>
      <c r="BO695">
        <v>0.29582792705225602</v>
      </c>
    </row>
    <row r="696" spans="1:67" x14ac:dyDescent="0.2">
      <c r="A696" s="27">
        <v>695</v>
      </c>
      <c r="B696" s="36">
        <v>412.043304721217</v>
      </c>
      <c r="C696" s="18">
        <v>703</v>
      </c>
      <c r="D696">
        <v>400</v>
      </c>
      <c r="E696">
        <v>1600</v>
      </c>
      <c r="F696">
        <v>0</v>
      </c>
      <c r="G696" s="23">
        <f t="shared" si="310"/>
        <v>1</v>
      </c>
      <c r="H696" s="16">
        <v>95.8333333333333</v>
      </c>
      <c r="I696" s="17">
        <v>144.17946814860599</v>
      </c>
      <c r="J696" s="6">
        <f t="shared" si="311"/>
        <v>144.41753244583805</v>
      </c>
      <c r="K696" s="6">
        <f t="shared" si="312"/>
        <v>144.41753244583805</v>
      </c>
      <c r="L696" s="6">
        <f t="shared" si="313"/>
        <v>1</v>
      </c>
      <c r="M696" s="6">
        <f t="shared" si="314"/>
        <v>144.17946814860599</v>
      </c>
      <c r="N696" s="16">
        <v>97.522929115929898</v>
      </c>
      <c r="O696" s="17">
        <v>326.49516695180102</v>
      </c>
      <c r="P696" s="6">
        <f t="shared" si="315"/>
        <v>310.119040542368</v>
      </c>
      <c r="Q696" s="6">
        <f t="shared" si="300"/>
        <v>310.119040542368</v>
      </c>
      <c r="R696" s="17">
        <v>310.119040542368</v>
      </c>
      <c r="S696" s="6">
        <f t="shared" si="316"/>
        <v>16.376126409433027</v>
      </c>
      <c r="T696" s="6">
        <f t="shared" si="317"/>
        <v>326.49516695180102</v>
      </c>
      <c r="U696" s="17">
        <v>112.550375307595</v>
      </c>
      <c r="V696" s="6">
        <f t="shared" si="318"/>
        <v>101.496196729362</v>
      </c>
      <c r="W696" s="6">
        <f t="shared" si="301"/>
        <v>101.496196729362</v>
      </c>
      <c r="X696" s="17">
        <v>101.496196729362</v>
      </c>
      <c r="Y696" s="6">
        <f t="shared" si="319"/>
        <v>11.054178578233007</v>
      </c>
      <c r="Z696" s="6">
        <f t="shared" si="320"/>
        <v>112.550375307595</v>
      </c>
      <c r="AA696" s="17">
        <v>0</v>
      </c>
      <c r="AB696" s="6">
        <f t="shared" si="321"/>
        <v>0</v>
      </c>
      <c r="AC696" s="6">
        <f t="shared" si="302"/>
        <v>0</v>
      </c>
      <c r="AD696" s="17">
        <v>0</v>
      </c>
      <c r="AE696" s="6">
        <f t="shared" si="322"/>
        <v>0</v>
      </c>
      <c r="AF696" s="17">
        <v>0</v>
      </c>
      <c r="AG696" s="6">
        <f t="shared" si="323"/>
        <v>0</v>
      </c>
      <c r="AH696" s="6">
        <f t="shared" si="303"/>
        <v>0</v>
      </c>
      <c r="AI696" s="6">
        <f t="shared" si="324"/>
        <v>0</v>
      </c>
      <c r="AJ696" s="17">
        <v>163.48430995432801</v>
      </c>
      <c r="AK696" s="6">
        <f t="shared" si="325"/>
        <v>131.898517751778</v>
      </c>
      <c r="AL696" s="6">
        <f t="shared" si="304"/>
        <v>131.898517751778</v>
      </c>
      <c r="AM696" s="17">
        <v>131.898517751778</v>
      </c>
      <c r="AN696" s="6">
        <f t="shared" si="326"/>
        <v>31.58579220255001</v>
      </c>
      <c r="AO696" s="6">
        <f t="shared" si="327"/>
        <v>163.48430995432801</v>
      </c>
      <c r="AP696" s="17">
        <v>2474.35620199188</v>
      </c>
      <c r="AQ696" s="6">
        <f t="shared" si="328"/>
        <v>2474.3562019918813</v>
      </c>
      <c r="AR696" s="17">
        <v>682.75037604184502</v>
      </c>
      <c r="AS696" s="6">
        <f t="shared" si="305"/>
        <v>682.75037604184502</v>
      </c>
      <c r="AT696" s="17">
        <v>1411.95372268606</v>
      </c>
      <c r="AU696" s="6">
        <f t="shared" si="306"/>
        <v>1411.95372268606</v>
      </c>
      <c r="AV696" s="17">
        <v>0</v>
      </c>
      <c r="AW696" s="6">
        <f t="shared" si="307"/>
        <v>0</v>
      </c>
      <c r="AX696" s="17">
        <v>379.65210326397602</v>
      </c>
      <c r="AY696" s="6">
        <f t="shared" si="308"/>
        <v>379.65210326397602</v>
      </c>
      <c r="AZ696" s="20">
        <v>209315716.052663</v>
      </c>
      <c r="BA696" s="20">
        <v>1309505411.8484499</v>
      </c>
      <c r="BB696" s="20">
        <v>189780590.20997599</v>
      </c>
      <c r="BC696" s="20">
        <v>0</v>
      </c>
      <c r="BD696" s="19">
        <f t="shared" si="309"/>
        <v>1708.601718111089</v>
      </c>
      <c r="BE696" s="18">
        <v>49.212820601705197</v>
      </c>
      <c r="BF696" s="20">
        <v>0</v>
      </c>
      <c r="BG696" s="20">
        <v>0</v>
      </c>
      <c r="BH696" s="19">
        <f t="shared" si="329"/>
        <v>0</v>
      </c>
      <c r="BI696" s="18">
        <v>576.86062660970504</v>
      </c>
      <c r="BJ696">
        <v>185</v>
      </c>
      <c r="BK696">
        <v>1216</v>
      </c>
      <c r="BL696" s="22">
        <v>1844.76928</v>
      </c>
      <c r="BM696">
        <v>304</v>
      </c>
      <c r="BN696">
        <v>76</v>
      </c>
      <c r="BO696">
        <v>0.294106178648325</v>
      </c>
    </row>
    <row r="697" spans="1:67" x14ac:dyDescent="0.2">
      <c r="A697" s="27">
        <v>696</v>
      </c>
      <c r="B697" s="36">
        <v>463.54871781137001</v>
      </c>
      <c r="C697" s="18">
        <v>703</v>
      </c>
      <c r="D697">
        <v>400</v>
      </c>
      <c r="E697">
        <v>1600</v>
      </c>
      <c r="F697">
        <v>0</v>
      </c>
      <c r="G697" s="23">
        <f t="shared" si="310"/>
        <v>1</v>
      </c>
      <c r="H697" s="16">
        <v>96.175799086757905</v>
      </c>
      <c r="I697" s="17">
        <v>148.622745340145</v>
      </c>
      <c r="J697" s="6">
        <f t="shared" si="311"/>
        <v>148.86869464890486</v>
      </c>
      <c r="K697" s="6">
        <f t="shared" si="312"/>
        <v>148.86869464890486</v>
      </c>
      <c r="L697" s="6">
        <f t="shared" si="313"/>
        <v>1</v>
      </c>
      <c r="M697" s="6">
        <f t="shared" si="314"/>
        <v>148.622745340145</v>
      </c>
      <c r="N697" s="16">
        <v>97.816713875120897</v>
      </c>
      <c r="O697" s="17">
        <v>355.91726729546002</v>
      </c>
      <c r="P697" s="6">
        <f t="shared" si="315"/>
        <v>338.06292284854101</v>
      </c>
      <c r="Q697" s="6">
        <f t="shared" si="300"/>
        <v>338.06292284854101</v>
      </c>
      <c r="R697" s="17">
        <v>338.06292284854101</v>
      </c>
      <c r="S697" s="6">
        <f t="shared" si="316"/>
        <v>17.854344446919015</v>
      </c>
      <c r="T697" s="6">
        <f t="shared" si="317"/>
        <v>355.91726729546002</v>
      </c>
      <c r="U697" s="17">
        <v>112.53518289711199</v>
      </c>
      <c r="V697" s="6">
        <f t="shared" si="318"/>
        <v>101.481036348806</v>
      </c>
      <c r="W697" s="6">
        <f t="shared" si="301"/>
        <v>101.481036348806</v>
      </c>
      <c r="X697" s="17">
        <v>101.481036348806</v>
      </c>
      <c r="Y697" s="6">
        <f t="shared" si="319"/>
        <v>11.054146548305994</v>
      </c>
      <c r="Z697" s="6">
        <f t="shared" si="320"/>
        <v>112.53518289711199</v>
      </c>
      <c r="AA697" s="17">
        <v>0</v>
      </c>
      <c r="AB697" s="6">
        <f t="shared" si="321"/>
        <v>0</v>
      </c>
      <c r="AC697" s="6">
        <f t="shared" si="302"/>
        <v>0</v>
      </c>
      <c r="AD697" s="17">
        <v>0</v>
      </c>
      <c r="AE697" s="6">
        <f t="shared" si="322"/>
        <v>0</v>
      </c>
      <c r="AF697" s="17">
        <v>0</v>
      </c>
      <c r="AG697" s="6">
        <f t="shared" si="323"/>
        <v>0</v>
      </c>
      <c r="AH697" s="6">
        <f t="shared" si="303"/>
        <v>0</v>
      </c>
      <c r="AI697" s="6">
        <f t="shared" si="324"/>
        <v>0</v>
      </c>
      <c r="AJ697" s="17">
        <v>164.266734940091</v>
      </c>
      <c r="AK697" s="6">
        <f t="shared" si="325"/>
        <v>132.495643122563</v>
      </c>
      <c r="AL697" s="6">
        <f t="shared" si="304"/>
        <v>132.495643122563</v>
      </c>
      <c r="AM697" s="17">
        <v>132.495643122563</v>
      </c>
      <c r="AN697" s="6">
        <f t="shared" si="326"/>
        <v>31.771091817528003</v>
      </c>
      <c r="AO697" s="6">
        <f t="shared" si="327"/>
        <v>164.266734940091</v>
      </c>
      <c r="AP697" s="17">
        <v>2559.3250750377001</v>
      </c>
      <c r="AQ697" s="6">
        <f t="shared" si="328"/>
        <v>2559.3250750377047</v>
      </c>
      <c r="AR697" s="17">
        <v>767.98166888304502</v>
      </c>
      <c r="AS697" s="6">
        <f t="shared" si="305"/>
        <v>767.98166888304502</v>
      </c>
      <c r="AT697" s="17">
        <v>1411.74691123143</v>
      </c>
      <c r="AU697" s="6">
        <f t="shared" si="306"/>
        <v>1411.74691123143</v>
      </c>
      <c r="AV697" s="17">
        <v>0</v>
      </c>
      <c r="AW697" s="6">
        <f t="shared" si="307"/>
        <v>0</v>
      </c>
      <c r="AX697" s="17">
        <v>379.59649492323001</v>
      </c>
      <c r="AY697" s="6">
        <f t="shared" si="308"/>
        <v>379.59649492323001</v>
      </c>
      <c r="AZ697" s="20">
        <v>215780254.77460599</v>
      </c>
      <c r="BA697" s="20">
        <v>1309505930.3766201</v>
      </c>
      <c r="BB697" s="20">
        <v>188462641.940891</v>
      </c>
      <c r="BC697" s="20">
        <v>0</v>
      </c>
      <c r="BD697" s="19">
        <f t="shared" si="309"/>
        <v>1713.7488270921172</v>
      </c>
      <c r="BE697" s="18">
        <v>50.532632097731501</v>
      </c>
      <c r="BF697" s="20">
        <v>0</v>
      </c>
      <c r="BG697" s="20">
        <v>0</v>
      </c>
      <c r="BH697" s="19">
        <f t="shared" si="329"/>
        <v>0</v>
      </c>
      <c r="BI697" s="18">
        <v>648.96820493591804</v>
      </c>
      <c r="BJ697">
        <v>185</v>
      </c>
      <c r="BK697">
        <v>1216</v>
      </c>
      <c r="BL697" s="22">
        <v>1844.76928</v>
      </c>
      <c r="BM697">
        <v>304</v>
      </c>
      <c r="BN697">
        <v>76</v>
      </c>
      <c r="BO697">
        <v>0.29207567159584302</v>
      </c>
    </row>
    <row r="698" spans="1:67" x14ac:dyDescent="0.2">
      <c r="A698" s="27">
        <v>697</v>
      </c>
      <c r="B698" s="36">
        <v>515.05413090152194</v>
      </c>
      <c r="C698" s="18">
        <v>703</v>
      </c>
      <c r="D698">
        <v>400</v>
      </c>
      <c r="E698">
        <v>1600</v>
      </c>
      <c r="F698">
        <v>0</v>
      </c>
      <c r="G698" s="23">
        <f t="shared" si="310"/>
        <v>1</v>
      </c>
      <c r="H698" s="16">
        <v>96.586757990867497</v>
      </c>
      <c r="I698" s="17">
        <v>153.14896037060501</v>
      </c>
      <c r="J698" s="6">
        <f t="shared" si="311"/>
        <v>153.41035240930734</v>
      </c>
      <c r="K698" s="6">
        <f t="shared" si="312"/>
        <v>153.41035240930734</v>
      </c>
      <c r="L698" s="6">
        <f t="shared" si="313"/>
        <v>1</v>
      </c>
      <c r="M698" s="6">
        <f t="shared" si="314"/>
        <v>153.14896037060501</v>
      </c>
      <c r="N698" s="16">
        <v>98.051352973818496</v>
      </c>
      <c r="O698" s="17">
        <v>385.26570110076</v>
      </c>
      <c r="P698" s="6">
        <f t="shared" si="315"/>
        <v>365.93660373530503</v>
      </c>
      <c r="Q698" s="6">
        <f t="shared" si="300"/>
        <v>365.93660373530503</v>
      </c>
      <c r="R698" s="17">
        <v>365.93660373530503</v>
      </c>
      <c r="S698" s="6">
        <f t="shared" si="316"/>
        <v>19.32909736545497</v>
      </c>
      <c r="T698" s="6">
        <f t="shared" si="317"/>
        <v>385.26570110076</v>
      </c>
      <c r="U698" s="17">
        <v>112.520584719282</v>
      </c>
      <c r="V698" s="6">
        <f t="shared" si="318"/>
        <v>101.46650988854</v>
      </c>
      <c r="W698" s="6">
        <f t="shared" si="301"/>
        <v>101.46650988854</v>
      </c>
      <c r="X698" s="17">
        <v>101.46650988854</v>
      </c>
      <c r="Y698" s="6">
        <f t="shared" si="319"/>
        <v>11.054074830741996</v>
      </c>
      <c r="Z698" s="6">
        <f t="shared" si="320"/>
        <v>112.520584719282</v>
      </c>
      <c r="AA698" s="17">
        <v>0</v>
      </c>
      <c r="AB698" s="6">
        <f t="shared" si="321"/>
        <v>0</v>
      </c>
      <c r="AC698" s="6">
        <f t="shared" si="302"/>
        <v>0</v>
      </c>
      <c r="AD698" s="17">
        <v>0</v>
      </c>
      <c r="AE698" s="6">
        <f t="shared" si="322"/>
        <v>0</v>
      </c>
      <c r="AF698" s="17">
        <v>0</v>
      </c>
      <c r="AG698" s="6">
        <f t="shared" si="323"/>
        <v>0</v>
      </c>
      <c r="AH698" s="6">
        <f t="shared" si="303"/>
        <v>0</v>
      </c>
      <c r="AI698" s="6">
        <f t="shared" si="324"/>
        <v>0</v>
      </c>
      <c r="AJ698" s="17">
        <v>165.31111003171301</v>
      </c>
      <c r="AK698" s="6">
        <f t="shared" si="325"/>
        <v>133.30459801426599</v>
      </c>
      <c r="AL698" s="6">
        <f t="shared" si="304"/>
        <v>133.30459801426599</v>
      </c>
      <c r="AM698" s="17">
        <v>133.30459801426599</v>
      </c>
      <c r="AN698" s="6">
        <f t="shared" si="326"/>
        <v>32.006512017447022</v>
      </c>
      <c r="AO698" s="6">
        <f t="shared" si="327"/>
        <v>165.31111003171301</v>
      </c>
      <c r="AP698" s="17">
        <v>2644.2949591261299</v>
      </c>
      <c r="AQ698" s="6">
        <f t="shared" si="328"/>
        <v>2644.294959126124</v>
      </c>
      <c r="AR698" s="17">
        <v>853.19635370383605</v>
      </c>
      <c r="AS698" s="6">
        <f t="shared" si="305"/>
        <v>853.19635370383605</v>
      </c>
      <c r="AT698" s="17">
        <v>1411.55398525386</v>
      </c>
      <c r="AU698" s="6">
        <f t="shared" si="306"/>
        <v>1411.55398525386</v>
      </c>
      <c r="AV698" s="17">
        <v>0</v>
      </c>
      <c r="AW698" s="6">
        <f t="shared" si="307"/>
        <v>0</v>
      </c>
      <c r="AX698" s="17">
        <v>379.54462016842803</v>
      </c>
      <c r="AY698" s="6">
        <f t="shared" si="308"/>
        <v>379.54462016842803</v>
      </c>
      <c r="AZ698" s="20">
        <v>221348290.55819499</v>
      </c>
      <c r="BA698" s="20">
        <v>1309522954.96648</v>
      </c>
      <c r="BB698" s="20">
        <v>186988458.576619</v>
      </c>
      <c r="BC698" s="20">
        <v>0</v>
      </c>
      <c r="BD698" s="19">
        <f t="shared" si="309"/>
        <v>1717.8597041012938</v>
      </c>
      <c r="BE698" s="18">
        <v>51.807339677443203</v>
      </c>
      <c r="BF698" s="20">
        <v>0</v>
      </c>
      <c r="BG698" s="20">
        <v>0</v>
      </c>
      <c r="BH698" s="19">
        <f t="shared" si="329"/>
        <v>0</v>
      </c>
      <c r="BI698" s="18">
        <v>721.07578326213104</v>
      </c>
      <c r="BJ698">
        <v>185</v>
      </c>
      <c r="BK698">
        <v>1216</v>
      </c>
      <c r="BL698" s="22">
        <v>1844.76928</v>
      </c>
      <c r="BM698">
        <v>304</v>
      </c>
      <c r="BN698">
        <v>76</v>
      </c>
      <c r="BO698">
        <v>0.28980448496212802</v>
      </c>
    </row>
    <row r="699" spans="1:67" x14ac:dyDescent="0.2">
      <c r="A699" s="27">
        <v>698</v>
      </c>
      <c r="B699" s="36">
        <v>566.55954399167399</v>
      </c>
      <c r="C699" s="18">
        <v>703</v>
      </c>
      <c r="D699">
        <v>400</v>
      </c>
      <c r="E699">
        <v>1600</v>
      </c>
      <c r="F699">
        <v>0</v>
      </c>
      <c r="G699" s="23">
        <f t="shared" si="310"/>
        <v>1</v>
      </c>
      <c r="H699" s="16">
        <v>96.8607305936073</v>
      </c>
      <c r="I699" s="17">
        <v>157.71917520531801</v>
      </c>
      <c r="J699" s="6">
        <f t="shared" si="311"/>
        <v>157.99508786020166</v>
      </c>
      <c r="K699" s="6">
        <f t="shared" si="312"/>
        <v>157.99508786020166</v>
      </c>
      <c r="L699" s="6">
        <f t="shared" si="313"/>
        <v>1</v>
      </c>
      <c r="M699" s="6">
        <f t="shared" si="314"/>
        <v>157.71917520531801</v>
      </c>
      <c r="N699" s="16">
        <v>98.241800750560401</v>
      </c>
      <c r="O699" s="17">
        <v>414.492326977451</v>
      </c>
      <c r="P699" s="6">
        <f t="shared" si="315"/>
        <v>393.694381151914</v>
      </c>
      <c r="Q699" s="6">
        <f t="shared" si="300"/>
        <v>393.694381151914</v>
      </c>
      <c r="R699" s="17">
        <v>393.694381151914</v>
      </c>
      <c r="S699" s="6">
        <f t="shared" si="316"/>
        <v>20.797945825536999</v>
      </c>
      <c r="T699" s="6">
        <f t="shared" si="317"/>
        <v>414.492326977451</v>
      </c>
      <c r="U699" s="17">
        <v>112.50567296124601</v>
      </c>
      <c r="V699" s="6">
        <f t="shared" si="318"/>
        <v>101.451789187077</v>
      </c>
      <c r="W699" s="6">
        <f t="shared" si="301"/>
        <v>101.451789187077</v>
      </c>
      <c r="X699" s="17">
        <v>101.451789187077</v>
      </c>
      <c r="Y699" s="6">
        <f t="shared" si="319"/>
        <v>11.053883774169009</v>
      </c>
      <c r="Z699" s="6">
        <f t="shared" si="320"/>
        <v>112.50567296124601</v>
      </c>
      <c r="AA699" s="17">
        <v>0</v>
      </c>
      <c r="AB699" s="6">
        <f t="shared" si="321"/>
        <v>0</v>
      </c>
      <c r="AC699" s="6">
        <f t="shared" si="302"/>
        <v>0</v>
      </c>
      <c r="AD699" s="17">
        <v>0</v>
      </c>
      <c r="AE699" s="6">
        <f t="shared" si="322"/>
        <v>0</v>
      </c>
      <c r="AF699" s="17">
        <v>0</v>
      </c>
      <c r="AG699" s="6">
        <f t="shared" si="323"/>
        <v>0</v>
      </c>
      <c r="AH699" s="6">
        <f t="shared" si="303"/>
        <v>0</v>
      </c>
      <c r="AI699" s="6">
        <f t="shared" si="324"/>
        <v>0</v>
      </c>
      <c r="AJ699" s="17">
        <v>166.37508909386301</v>
      </c>
      <c r="AK699" s="6">
        <f t="shared" si="325"/>
        <v>134.13093454399399</v>
      </c>
      <c r="AL699" s="6">
        <f t="shared" si="304"/>
        <v>134.13093454399399</v>
      </c>
      <c r="AM699" s="17">
        <v>134.13093454399399</v>
      </c>
      <c r="AN699" s="6">
        <f t="shared" si="326"/>
        <v>32.244154549869023</v>
      </c>
      <c r="AO699" s="6">
        <f t="shared" si="327"/>
        <v>166.37508909386301</v>
      </c>
      <c r="AP699" s="17">
        <v>2729.2657557411299</v>
      </c>
      <c r="AQ699" s="6">
        <f t="shared" si="328"/>
        <v>2729.2657557411362</v>
      </c>
      <c r="AR699" s="17">
        <v>938.39604879027195</v>
      </c>
      <c r="AS699" s="6">
        <f t="shared" si="305"/>
        <v>938.39604879027195</v>
      </c>
      <c r="AT699" s="17">
        <v>1411.3735917520301</v>
      </c>
      <c r="AU699" s="6">
        <f t="shared" si="306"/>
        <v>1411.3735917520301</v>
      </c>
      <c r="AV699" s="17">
        <v>0</v>
      </c>
      <c r="AW699" s="6">
        <f t="shared" si="307"/>
        <v>0</v>
      </c>
      <c r="AX699" s="17">
        <v>379.49611519883399</v>
      </c>
      <c r="AY699" s="6">
        <f t="shared" si="308"/>
        <v>379.49611519883399</v>
      </c>
      <c r="AZ699" s="20">
        <v>226186156.67440701</v>
      </c>
      <c r="BA699" s="20">
        <v>1309542910.1577699</v>
      </c>
      <c r="BB699" s="20">
        <v>185467282.31763801</v>
      </c>
      <c r="BC699" s="20">
        <v>0</v>
      </c>
      <c r="BD699" s="19">
        <f t="shared" si="309"/>
        <v>1721.1963491498148</v>
      </c>
      <c r="BE699" s="18">
        <v>53.0338183822155</v>
      </c>
      <c r="BF699" s="20">
        <v>0</v>
      </c>
      <c r="BG699" s="20">
        <v>0</v>
      </c>
      <c r="BH699" s="19">
        <f t="shared" si="329"/>
        <v>0</v>
      </c>
      <c r="BI699" s="18">
        <v>793.18336158834404</v>
      </c>
      <c r="BJ699">
        <v>185</v>
      </c>
      <c r="BK699">
        <v>1216</v>
      </c>
      <c r="BL699" s="22">
        <v>1844.76928</v>
      </c>
      <c r="BM699">
        <v>304</v>
      </c>
      <c r="BN699">
        <v>76</v>
      </c>
      <c r="BO699">
        <v>0.28746091969377402</v>
      </c>
    </row>
    <row r="700" spans="1:67" x14ac:dyDescent="0.2">
      <c r="A700" s="27">
        <v>699</v>
      </c>
      <c r="B700" s="36">
        <v>618.06495708182604</v>
      </c>
      <c r="C700" s="18">
        <v>703</v>
      </c>
      <c r="D700">
        <v>400</v>
      </c>
      <c r="E700">
        <v>1600</v>
      </c>
      <c r="F700">
        <v>0</v>
      </c>
      <c r="G700" s="23">
        <f t="shared" si="310"/>
        <v>1</v>
      </c>
      <c r="H700" s="16">
        <v>97.191780821917803</v>
      </c>
      <c r="I700" s="17">
        <v>162.335632905539</v>
      </c>
      <c r="J700" s="6">
        <f t="shared" si="311"/>
        <v>162.62685366131848</v>
      </c>
      <c r="K700" s="6">
        <f t="shared" si="312"/>
        <v>162.62685366131848</v>
      </c>
      <c r="L700" s="6">
        <f t="shared" si="313"/>
        <v>1</v>
      </c>
      <c r="M700" s="6">
        <f t="shared" si="314"/>
        <v>162.335632905539</v>
      </c>
      <c r="N700" s="16">
        <v>98.396550602174599</v>
      </c>
      <c r="O700" s="17">
        <v>443.49849911043202</v>
      </c>
      <c r="P700" s="6">
        <f t="shared" si="315"/>
        <v>421.24258118816198</v>
      </c>
      <c r="Q700" s="6">
        <f t="shared" si="300"/>
        <v>421.24258118816198</v>
      </c>
      <c r="R700" s="17">
        <v>421.24258118816198</v>
      </c>
      <c r="S700" s="6">
        <f t="shared" si="316"/>
        <v>22.255917922270044</v>
      </c>
      <c r="T700" s="6">
        <f t="shared" si="317"/>
        <v>443.49849911043202</v>
      </c>
      <c r="U700" s="17">
        <v>112.49262757897</v>
      </c>
      <c r="V700" s="6">
        <f t="shared" si="318"/>
        <v>101.43883167552001</v>
      </c>
      <c r="W700" s="6">
        <f t="shared" si="301"/>
        <v>101.43883167552001</v>
      </c>
      <c r="X700" s="17">
        <v>101.43883167552001</v>
      </c>
      <c r="Y700" s="6">
        <f t="shared" si="319"/>
        <v>11.053795903449995</v>
      </c>
      <c r="Z700" s="6">
        <f t="shared" si="320"/>
        <v>112.49262757897</v>
      </c>
      <c r="AA700" s="17">
        <v>0</v>
      </c>
      <c r="AB700" s="6">
        <f t="shared" si="321"/>
        <v>0</v>
      </c>
      <c r="AC700" s="6">
        <f t="shared" si="302"/>
        <v>0</v>
      </c>
      <c r="AD700" s="17">
        <v>0</v>
      </c>
      <c r="AE700" s="6">
        <f t="shared" si="322"/>
        <v>0</v>
      </c>
      <c r="AF700" s="17">
        <v>0</v>
      </c>
      <c r="AG700" s="6">
        <f t="shared" si="323"/>
        <v>0</v>
      </c>
      <c r="AH700" s="6">
        <f t="shared" si="303"/>
        <v>0</v>
      </c>
      <c r="AI700" s="6">
        <f t="shared" si="324"/>
        <v>0</v>
      </c>
      <c r="AJ700" s="17">
        <v>167.587787950538</v>
      </c>
      <c r="AK700" s="6">
        <f t="shared" si="325"/>
        <v>135.076693400122</v>
      </c>
      <c r="AL700" s="6">
        <f t="shared" si="304"/>
        <v>135.076693400122</v>
      </c>
      <c r="AM700" s="17">
        <v>135.076693400122</v>
      </c>
      <c r="AN700" s="6">
        <f t="shared" si="326"/>
        <v>32.511094550416004</v>
      </c>
      <c r="AO700" s="6">
        <f t="shared" si="327"/>
        <v>167.587787950538</v>
      </c>
      <c r="AP700" s="17">
        <v>2814.23737876326</v>
      </c>
      <c r="AQ700" s="6">
        <f t="shared" si="328"/>
        <v>2814.2373787632432</v>
      </c>
      <c r="AR700" s="17">
        <v>1023.58216879463</v>
      </c>
      <c r="AS700" s="6">
        <f t="shared" si="305"/>
        <v>1023.58216879463</v>
      </c>
      <c r="AT700" s="17">
        <v>1411.2045479767701</v>
      </c>
      <c r="AU700" s="6">
        <f t="shared" si="306"/>
        <v>1411.2045479767701</v>
      </c>
      <c r="AV700" s="17">
        <v>0</v>
      </c>
      <c r="AW700" s="6">
        <f t="shared" si="307"/>
        <v>0</v>
      </c>
      <c r="AX700" s="17">
        <v>379.45066199184299</v>
      </c>
      <c r="AY700" s="6">
        <f t="shared" si="308"/>
        <v>379.45066199184299</v>
      </c>
      <c r="AZ700" s="20">
        <v>230501039.26458299</v>
      </c>
      <c r="BA700" s="20">
        <v>1309550554.6828799</v>
      </c>
      <c r="BB700" s="20">
        <v>183855972.602633</v>
      </c>
      <c r="BC700" s="20">
        <v>0</v>
      </c>
      <c r="BD700" s="19">
        <f t="shared" si="309"/>
        <v>1723.9075665500961</v>
      </c>
      <c r="BE700" s="18">
        <v>54.211532294296703</v>
      </c>
      <c r="BF700" s="20">
        <v>0</v>
      </c>
      <c r="BG700" s="20">
        <v>0</v>
      </c>
      <c r="BH700" s="19">
        <f t="shared" si="329"/>
        <v>0</v>
      </c>
      <c r="BI700" s="18">
        <v>865.29093991455704</v>
      </c>
      <c r="BJ700">
        <v>185</v>
      </c>
      <c r="BK700">
        <v>1216</v>
      </c>
      <c r="BL700" s="22">
        <v>1844.76928</v>
      </c>
      <c r="BM700">
        <v>304</v>
      </c>
      <c r="BN700">
        <v>76</v>
      </c>
      <c r="BO700">
        <v>0.28497850114512802</v>
      </c>
    </row>
    <row r="701" spans="1:67" x14ac:dyDescent="0.2">
      <c r="A701" s="27">
        <v>700</v>
      </c>
      <c r="B701" s="36">
        <v>669.57037017197899</v>
      </c>
      <c r="C701" s="18">
        <v>703</v>
      </c>
      <c r="D701">
        <v>400</v>
      </c>
      <c r="E701">
        <v>1600</v>
      </c>
      <c r="F701">
        <v>0</v>
      </c>
      <c r="G701" s="23">
        <f t="shared" si="310"/>
        <v>1</v>
      </c>
      <c r="H701" s="16">
        <v>97.408675799086694</v>
      </c>
      <c r="I701" s="17">
        <v>166.976919307911</v>
      </c>
      <c r="J701" s="6">
        <f t="shared" si="311"/>
        <v>167.28782625329868</v>
      </c>
      <c r="K701" s="6">
        <f t="shared" si="312"/>
        <v>167.28782625329868</v>
      </c>
      <c r="L701" s="6">
        <f t="shared" si="313"/>
        <v>1</v>
      </c>
      <c r="M701" s="6">
        <f t="shared" si="314"/>
        <v>166.976919307911</v>
      </c>
      <c r="N701" s="16">
        <v>98.535904703253394</v>
      </c>
      <c r="O701" s="17">
        <v>472.30024568889598</v>
      </c>
      <c r="P701" s="6">
        <f t="shared" si="315"/>
        <v>448.59644817061599</v>
      </c>
      <c r="Q701" s="6">
        <f t="shared" si="300"/>
        <v>448.59644817061599</v>
      </c>
      <c r="R701" s="17">
        <v>448.59644817061599</v>
      </c>
      <c r="S701" s="6">
        <f t="shared" si="316"/>
        <v>23.703797518279998</v>
      </c>
      <c r="T701" s="6">
        <f t="shared" si="317"/>
        <v>472.30024568889598</v>
      </c>
      <c r="U701" s="17">
        <v>112.480659982593</v>
      </c>
      <c r="V701" s="6">
        <f t="shared" si="318"/>
        <v>101.426918889647</v>
      </c>
      <c r="W701" s="6">
        <f t="shared" si="301"/>
        <v>101.426918889647</v>
      </c>
      <c r="X701" s="17">
        <v>101.426918889647</v>
      </c>
      <c r="Y701" s="6">
        <f t="shared" si="319"/>
        <v>11.053741092945998</v>
      </c>
      <c r="Z701" s="6">
        <f t="shared" si="320"/>
        <v>112.480659982593</v>
      </c>
      <c r="AA701" s="17">
        <v>0</v>
      </c>
      <c r="AB701" s="6">
        <f t="shared" si="321"/>
        <v>0</v>
      </c>
      <c r="AC701" s="6">
        <f t="shared" si="302"/>
        <v>0</v>
      </c>
      <c r="AD701" s="17">
        <v>0</v>
      </c>
      <c r="AE701" s="6">
        <f t="shared" si="322"/>
        <v>0</v>
      </c>
      <c r="AF701" s="17">
        <v>0</v>
      </c>
      <c r="AG701" s="6">
        <f t="shared" si="323"/>
        <v>0</v>
      </c>
      <c r="AH701" s="6">
        <f t="shared" si="303"/>
        <v>0</v>
      </c>
      <c r="AI701" s="6">
        <f t="shared" si="324"/>
        <v>0</v>
      </c>
      <c r="AJ701" s="17">
        <v>168.79652677219099</v>
      </c>
      <c r="AK701" s="6">
        <f t="shared" si="325"/>
        <v>136.022530557225</v>
      </c>
      <c r="AL701" s="6">
        <f t="shared" si="304"/>
        <v>136.022530557225</v>
      </c>
      <c r="AM701" s="17">
        <v>136.022530557225</v>
      </c>
      <c r="AN701" s="6">
        <f t="shared" si="326"/>
        <v>32.77399621496599</v>
      </c>
      <c r="AO701" s="6">
        <f t="shared" si="327"/>
        <v>168.79652677219099</v>
      </c>
      <c r="AP701" s="17">
        <v>2899.2097525792001</v>
      </c>
      <c r="AQ701" s="6">
        <f t="shared" si="328"/>
        <v>2899.2097525792042</v>
      </c>
      <c r="AR701" s="17">
        <v>1108.7559557883901</v>
      </c>
      <c r="AS701" s="6">
        <f t="shared" si="305"/>
        <v>1108.7559557883901</v>
      </c>
      <c r="AT701" s="17">
        <v>1411.0458154687201</v>
      </c>
      <c r="AU701" s="6">
        <f t="shared" si="306"/>
        <v>1411.0458154687201</v>
      </c>
      <c r="AV701" s="17">
        <v>0</v>
      </c>
      <c r="AW701" s="6">
        <f t="shared" si="307"/>
        <v>0</v>
      </c>
      <c r="AX701" s="17">
        <v>379.40798132209397</v>
      </c>
      <c r="AY701" s="6">
        <f t="shared" si="308"/>
        <v>379.40798132209397</v>
      </c>
      <c r="AZ701" s="20">
        <v>234409907.95083699</v>
      </c>
      <c r="BA701" s="20">
        <v>1309556732.8771501</v>
      </c>
      <c r="BB701" s="20">
        <v>182382409.573008</v>
      </c>
      <c r="BC701" s="20">
        <v>0</v>
      </c>
      <c r="BD701" s="19">
        <f t="shared" si="309"/>
        <v>1726.3490504009951</v>
      </c>
      <c r="BE701" s="18">
        <v>55.335298422448297</v>
      </c>
      <c r="BF701" s="20">
        <v>0</v>
      </c>
      <c r="BG701" s="20">
        <v>0</v>
      </c>
      <c r="BH701" s="19">
        <f t="shared" si="329"/>
        <v>0</v>
      </c>
      <c r="BI701" s="18">
        <v>937.39851824077004</v>
      </c>
      <c r="BJ701">
        <v>185</v>
      </c>
      <c r="BK701">
        <v>1216</v>
      </c>
      <c r="BL701" s="22">
        <v>1844.76928</v>
      </c>
      <c r="BM701">
        <v>304</v>
      </c>
      <c r="BN701">
        <v>76</v>
      </c>
      <c r="BO701">
        <v>0.28270829714837298</v>
      </c>
    </row>
    <row r="702" spans="1:67" x14ac:dyDescent="0.2">
      <c r="A702" s="27">
        <v>701</v>
      </c>
      <c r="B702" s="36">
        <v>721.07578326213104</v>
      </c>
      <c r="C702" s="18">
        <v>703</v>
      </c>
      <c r="D702">
        <v>400</v>
      </c>
      <c r="E702">
        <v>1600</v>
      </c>
      <c r="F702">
        <v>0</v>
      </c>
      <c r="G702" s="23">
        <f t="shared" si="310"/>
        <v>1</v>
      </c>
      <c r="H702" s="16">
        <v>97.636986301369802</v>
      </c>
      <c r="I702" s="17">
        <v>171.63485240500299</v>
      </c>
      <c r="J702" s="6">
        <f t="shared" si="311"/>
        <v>171.96311864081358</v>
      </c>
      <c r="K702" s="6">
        <f t="shared" si="312"/>
        <v>171.96311864081358</v>
      </c>
      <c r="L702" s="6">
        <f t="shared" si="313"/>
        <v>1</v>
      </c>
      <c r="M702" s="6">
        <f t="shared" si="314"/>
        <v>171.63485240500299</v>
      </c>
      <c r="N702" s="16">
        <v>98.653349445286693</v>
      </c>
      <c r="O702" s="17">
        <v>500.81218410239302</v>
      </c>
      <c r="P702" s="6">
        <f t="shared" si="315"/>
        <v>475.67490299210101</v>
      </c>
      <c r="Q702" s="6">
        <f t="shared" si="300"/>
        <v>475.67490299210101</v>
      </c>
      <c r="R702" s="17">
        <v>475.67490299210101</v>
      </c>
      <c r="S702" s="6">
        <f t="shared" si="316"/>
        <v>25.137281110292008</v>
      </c>
      <c r="T702" s="6">
        <f t="shared" si="317"/>
        <v>500.81218410239302</v>
      </c>
      <c r="U702" s="17">
        <v>112.469464215567</v>
      </c>
      <c r="V702" s="6">
        <f t="shared" si="318"/>
        <v>101.41576846396801</v>
      </c>
      <c r="W702" s="6">
        <f t="shared" si="301"/>
        <v>101.41576846396801</v>
      </c>
      <c r="X702" s="17">
        <v>101.41576846396801</v>
      </c>
      <c r="Y702" s="6">
        <f t="shared" si="319"/>
        <v>11.053695751598994</v>
      </c>
      <c r="Z702" s="6">
        <f t="shared" si="320"/>
        <v>112.469464215567</v>
      </c>
      <c r="AA702" s="17">
        <v>0</v>
      </c>
      <c r="AB702" s="6">
        <f t="shared" si="321"/>
        <v>0</v>
      </c>
      <c r="AC702" s="6">
        <f t="shared" si="302"/>
        <v>0</v>
      </c>
      <c r="AD702" s="17">
        <v>0</v>
      </c>
      <c r="AE702" s="6">
        <f t="shared" si="322"/>
        <v>0</v>
      </c>
      <c r="AF702" s="17">
        <v>0</v>
      </c>
      <c r="AG702" s="6">
        <f t="shared" si="323"/>
        <v>0</v>
      </c>
      <c r="AH702" s="6">
        <f t="shared" si="303"/>
        <v>0</v>
      </c>
      <c r="AI702" s="6">
        <f t="shared" si="324"/>
        <v>0</v>
      </c>
      <c r="AJ702" s="17">
        <v>170.00989494192501</v>
      </c>
      <c r="AK702" s="6">
        <f t="shared" si="325"/>
        <v>136.97457519253601</v>
      </c>
      <c r="AL702" s="6">
        <f t="shared" si="304"/>
        <v>136.97457519253601</v>
      </c>
      <c r="AM702" s="17">
        <v>136.97457519253601</v>
      </c>
      <c r="AN702" s="6">
        <f t="shared" si="326"/>
        <v>33.035319749389004</v>
      </c>
      <c r="AO702" s="6">
        <f t="shared" si="327"/>
        <v>170.00989494192501</v>
      </c>
      <c r="AP702" s="17">
        <v>2984.1828105271302</v>
      </c>
      <c r="AQ702" s="6">
        <f t="shared" si="328"/>
        <v>2984.182810527127</v>
      </c>
      <c r="AR702" s="17">
        <v>1193.9185048007901</v>
      </c>
      <c r="AS702" s="6">
        <f t="shared" si="305"/>
        <v>1193.9185048007901</v>
      </c>
      <c r="AT702" s="17">
        <v>1410.89647870612</v>
      </c>
      <c r="AU702" s="6">
        <f t="shared" si="306"/>
        <v>1410.89647870612</v>
      </c>
      <c r="AV702" s="17">
        <v>0</v>
      </c>
      <c r="AW702" s="6">
        <f t="shared" si="307"/>
        <v>0</v>
      </c>
      <c r="AX702" s="17">
        <v>379.36782702021702</v>
      </c>
      <c r="AY702" s="6">
        <f t="shared" si="308"/>
        <v>379.36782702021702</v>
      </c>
      <c r="AZ702" s="20">
        <v>237993237.71786499</v>
      </c>
      <c r="BA702" s="20">
        <v>1309561676.8491499</v>
      </c>
      <c r="BB702" s="20">
        <v>180851767.714403</v>
      </c>
      <c r="BC702" s="20">
        <v>0</v>
      </c>
      <c r="BD702" s="19">
        <f t="shared" si="309"/>
        <v>1728.4066822814179</v>
      </c>
      <c r="BE702" s="18">
        <v>56.411814379606703</v>
      </c>
      <c r="BF702" s="20">
        <v>0</v>
      </c>
      <c r="BG702" s="20">
        <v>0</v>
      </c>
      <c r="BH702" s="19">
        <f t="shared" si="329"/>
        <v>0</v>
      </c>
      <c r="BI702" s="18">
        <v>1009.50609656698</v>
      </c>
      <c r="BJ702">
        <v>185</v>
      </c>
      <c r="BK702">
        <v>1216</v>
      </c>
      <c r="BL702" s="22">
        <v>1844.76928</v>
      </c>
      <c r="BM702">
        <v>304</v>
      </c>
      <c r="BN702">
        <v>76</v>
      </c>
      <c r="BO702">
        <v>0.28035015864815899</v>
      </c>
    </row>
    <row r="703" spans="1:67" x14ac:dyDescent="0.2">
      <c r="A703" s="27">
        <v>702</v>
      </c>
      <c r="B703" s="36">
        <v>772.58119635228297</v>
      </c>
      <c r="C703" s="18">
        <v>703</v>
      </c>
      <c r="D703">
        <v>400</v>
      </c>
      <c r="E703">
        <v>1600</v>
      </c>
      <c r="F703">
        <v>0</v>
      </c>
      <c r="G703" s="23">
        <f t="shared" si="310"/>
        <v>1</v>
      </c>
      <c r="H703" s="16">
        <v>97.762557077625502</v>
      </c>
      <c r="I703" s="17">
        <v>176.31900663137</v>
      </c>
      <c r="J703" s="6">
        <f t="shared" si="311"/>
        <v>176.65764976262886</v>
      </c>
      <c r="K703" s="6">
        <f t="shared" si="312"/>
        <v>176.65764976262886</v>
      </c>
      <c r="L703" s="6">
        <f t="shared" si="313"/>
        <v>1</v>
      </c>
      <c r="M703" s="6">
        <f t="shared" si="314"/>
        <v>176.31900663137</v>
      </c>
      <c r="N703" s="16">
        <v>98.74994669969</v>
      </c>
      <c r="O703" s="17">
        <v>529.18851969571301</v>
      </c>
      <c r="P703" s="6">
        <f t="shared" si="315"/>
        <v>502.62442728948599</v>
      </c>
      <c r="Q703" s="6">
        <f t="shared" si="300"/>
        <v>502.62442728948599</v>
      </c>
      <c r="R703" s="17">
        <v>502.62442728948599</v>
      </c>
      <c r="S703" s="6">
        <f t="shared" si="316"/>
        <v>26.564092406227019</v>
      </c>
      <c r="T703" s="6">
        <f t="shared" si="317"/>
        <v>529.18851969571301</v>
      </c>
      <c r="U703" s="17">
        <v>112.458977588561</v>
      </c>
      <c r="V703" s="6">
        <f t="shared" si="318"/>
        <v>101.40531814283599</v>
      </c>
      <c r="W703" s="6">
        <f t="shared" si="301"/>
        <v>101.40531814283599</v>
      </c>
      <c r="X703" s="17">
        <v>101.40531814283599</v>
      </c>
      <c r="Y703" s="6">
        <f t="shared" si="319"/>
        <v>11.053659445725003</v>
      </c>
      <c r="Z703" s="6">
        <f t="shared" si="320"/>
        <v>112.458977588561</v>
      </c>
      <c r="AA703" s="17">
        <v>0</v>
      </c>
      <c r="AB703" s="6">
        <f t="shared" si="321"/>
        <v>0</v>
      </c>
      <c r="AC703" s="6">
        <f t="shared" si="302"/>
        <v>0</v>
      </c>
      <c r="AD703" s="17">
        <v>0</v>
      </c>
      <c r="AE703" s="6">
        <f t="shared" si="322"/>
        <v>0</v>
      </c>
      <c r="AF703" s="17">
        <v>0</v>
      </c>
      <c r="AG703" s="6">
        <f t="shared" si="323"/>
        <v>0</v>
      </c>
      <c r="AH703" s="6">
        <f t="shared" si="303"/>
        <v>0</v>
      </c>
      <c r="AI703" s="6">
        <f t="shared" si="324"/>
        <v>0</v>
      </c>
      <c r="AJ703" s="17">
        <v>171.28377408618201</v>
      </c>
      <c r="AK703" s="6">
        <f t="shared" si="325"/>
        <v>137.975422129029</v>
      </c>
      <c r="AL703" s="6">
        <f t="shared" si="304"/>
        <v>137.975422129029</v>
      </c>
      <c r="AM703" s="17">
        <v>137.975422129029</v>
      </c>
      <c r="AN703" s="6">
        <f t="shared" si="326"/>
        <v>33.308351957153008</v>
      </c>
      <c r="AO703" s="6">
        <f t="shared" si="327"/>
        <v>171.28377408618201</v>
      </c>
      <c r="AP703" s="17">
        <v>3069.1564936100899</v>
      </c>
      <c r="AQ703" s="6">
        <f t="shared" si="328"/>
        <v>3069.1564936100795</v>
      </c>
      <c r="AR703" s="17">
        <v>1279.0707849528801</v>
      </c>
      <c r="AS703" s="6">
        <f t="shared" si="305"/>
        <v>1279.0707849528801</v>
      </c>
      <c r="AT703" s="17">
        <v>1410.7557274354001</v>
      </c>
      <c r="AU703" s="6">
        <f t="shared" si="306"/>
        <v>1410.7557274354001</v>
      </c>
      <c r="AV703" s="17">
        <v>0</v>
      </c>
      <c r="AW703" s="6">
        <f t="shared" si="307"/>
        <v>0</v>
      </c>
      <c r="AX703" s="17">
        <v>379.32998122179902</v>
      </c>
      <c r="AY703" s="6">
        <f t="shared" si="308"/>
        <v>379.32998122179902</v>
      </c>
      <c r="AZ703" s="20">
        <v>241215791.441706</v>
      </c>
      <c r="BA703" s="20">
        <v>1309565757.4689701</v>
      </c>
      <c r="BB703" s="20">
        <v>179317517.267883</v>
      </c>
      <c r="BC703" s="20">
        <v>0</v>
      </c>
      <c r="BD703" s="19">
        <f t="shared" si="309"/>
        <v>1730.099066178559</v>
      </c>
      <c r="BE703" s="18">
        <v>57.444373272834802</v>
      </c>
      <c r="BF703" s="20">
        <v>0</v>
      </c>
      <c r="BG703" s="20">
        <v>0</v>
      </c>
      <c r="BH703" s="19">
        <f t="shared" si="329"/>
        <v>0</v>
      </c>
      <c r="BI703" s="18">
        <v>1081.6136748931899</v>
      </c>
      <c r="BJ703">
        <v>185</v>
      </c>
      <c r="BK703">
        <v>1216</v>
      </c>
      <c r="BL703" s="22">
        <v>1844.76928</v>
      </c>
      <c r="BM703">
        <v>304</v>
      </c>
      <c r="BN703">
        <v>76</v>
      </c>
      <c r="BO703">
        <v>0.27798646892754297</v>
      </c>
    </row>
    <row r="704" spans="1:67" x14ac:dyDescent="0.2">
      <c r="A704" s="27">
        <v>703</v>
      </c>
      <c r="B704" s="36">
        <v>824.08660944243502</v>
      </c>
      <c r="C704" s="18">
        <v>703</v>
      </c>
      <c r="D704">
        <v>400</v>
      </c>
      <c r="E704">
        <v>1600</v>
      </c>
      <c r="F704">
        <v>0</v>
      </c>
      <c r="G704" s="23">
        <f t="shared" si="310"/>
        <v>1</v>
      </c>
      <c r="H704" s="16">
        <v>97.865296803652896</v>
      </c>
      <c r="I704" s="17">
        <v>181.03100246990601</v>
      </c>
      <c r="J704" s="6">
        <f t="shared" si="311"/>
        <v>181.37458343389414</v>
      </c>
      <c r="K704" s="6">
        <f t="shared" si="312"/>
        <v>181.37458343389414</v>
      </c>
      <c r="L704" s="6">
        <f t="shared" si="313"/>
        <v>1</v>
      </c>
      <c r="M704" s="6">
        <f t="shared" si="314"/>
        <v>181.03100246990601</v>
      </c>
      <c r="N704" s="16">
        <v>98.826471511824806</v>
      </c>
      <c r="O704" s="17">
        <v>557.52833160733599</v>
      </c>
      <c r="P704" s="6">
        <f t="shared" si="315"/>
        <v>529.53913928333395</v>
      </c>
      <c r="Q704" s="6">
        <f t="shared" si="300"/>
        <v>529.53913928333395</v>
      </c>
      <c r="R704" s="17">
        <v>529.53913928333395</v>
      </c>
      <c r="S704" s="6">
        <f t="shared" si="316"/>
        <v>27.989192324002033</v>
      </c>
      <c r="T704" s="6">
        <f t="shared" si="317"/>
        <v>557.52833160733599</v>
      </c>
      <c r="U704" s="17">
        <v>112.449115735592</v>
      </c>
      <c r="V704" s="6">
        <f t="shared" si="318"/>
        <v>101.395486765172</v>
      </c>
      <c r="W704" s="6">
        <f t="shared" si="301"/>
        <v>101.395486765172</v>
      </c>
      <c r="X704" s="17">
        <v>101.395486765172</v>
      </c>
      <c r="Y704" s="6">
        <f t="shared" si="319"/>
        <v>11.053628970420007</v>
      </c>
      <c r="Z704" s="6">
        <f t="shared" si="320"/>
        <v>112.449115735592</v>
      </c>
      <c r="AA704" s="17">
        <v>0</v>
      </c>
      <c r="AB704" s="6">
        <f t="shared" si="321"/>
        <v>0</v>
      </c>
      <c r="AC704" s="6">
        <f t="shared" si="302"/>
        <v>0</v>
      </c>
      <c r="AD704" s="17">
        <v>0</v>
      </c>
      <c r="AE704" s="6">
        <f t="shared" si="322"/>
        <v>0</v>
      </c>
      <c r="AF704" s="17">
        <v>0</v>
      </c>
      <c r="AG704" s="6">
        <f t="shared" si="323"/>
        <v>0</v>
      </c>
      <c r="AH704" s="6">
        <f t="shared" si="303"/>
        <v>0</v>
      </c>
      <c r="AI704" s="6">
        <f t="shared" si="324"/>
        <v>0</v>
      </c>
      <c r="AJ704" s="17">
        <v>172.618672456198</v>
      </c>
      <c r="AK704" s="6">
        <f t="shared" si="325"/>
        <v>139.027751620354</v>
      </c>
      <c r="AL704" s="6">
        <f t="shared" si="304"/>
        <v>139.027751620354</v>
      </c>
      <c r="AM704" s="17">
        <v>139.027751620354</v>
      </c>
      <c r="AN704" s="6">
        <f t="shared" si="326"/>
        <v>33.590920835844003</v>
      </c>
      <c r="AO704" s="6">
        <f t="shared" si="327"/>
        <v>172.618672456198</v>
      </c>
      <c r="AP704" s="17">
        <v>3154.13074942513</v>
      </c>
      <c r="AQ704" s="6">
        <f t="shared" si="328"/>
        <v>3154.1307494251168</v>
      </c>
      <c r="AR704" s="17">
        <v>1364.21365704819</v>
      </c>
      <c r="AS704" s="6">
        <f t="shared" si="305"/>
        <v>1364.21365704819</v>
      </c>
      <c r="AT704" s="17">
        <v>1410.6228419640599</v>
      </c>
      <c r="AU704" s="6">
        <f t="shared" si="306"/>
        <v>1410.6228419640599</v>
      </c>
      <c r="AV704" s="17">
        <v>0</v>
      </c>
      <c r="AW704" s="6">
        <f t="shared" si="307"/>
        <v>0</v>
      </c>
      <c r="AX704" s="17">
        <v>379.29425041286697</v>
      </c>
      <c r="AY704" s="6">
        <f t="shared" si="308"/>
        <v>379.29425041286697</v>
      </c>
      <c r="AZ704" s="20">
        <v>244100206.943037</v>
      </c>
      <c r="BA704" s="20">
        <v>1309569143.6512101</v>
      </c>
      <c r="BB704" s="20">
        <v>177770430.292916</v>
      </c>
      <c r="BC704" s="20">
        <v>0</v>
      </c>
      <c r="BD704" s="19">
        <f t="shared" si="309"/>
        <v>1731.4397808871631</v>
      </c>
      <c r="BE704" s="18">
        <v>58.436032718352102</v>
      </c>
      <c r="BF704" s="20">
        <v>0</v>
      </c>
      <c r="BG704" s="20">
        <v>0</v>
      </c>
      <c r="BH704" s="19">
        <f t="shared" si="329"/>
        <v>0</v>
      </c>
      <c r="BI704" s="18">
        <v>1153.7212532194101</v>
      </c>
      <c r="BJ704">
        <v>185</v>
      </c>
      <c r="BK704">
        <v>1216</v>
      </c>
      <c r="BL704" s="22">
        <v>1844.76928</v>
      </c>
      <c r="BM704">
        <v>304</v>
      </c>
      <c r="BN704">
        <v>76</v>
      </c>
      <c r="BO704">
        <v>0.27560301143052202</v>
      </c>
    </row>
    <row r="705" spans="1:67" x14ac:dyDescent="0.2">
      <c r="A705" s="27">
        <v>704</v>
      </c>
      <c r="B705" s="36">
        <v>875.59202253258798</v>
      </c>
      <c r="C705" s="18">
        <v>703</v>
      </c>
      <c r="D705">
        <v>400</v>
      </c>
      <c r="E705">
        <v>1600</v>
      </c>
      <c r="F705">
        <v>0</v>
      </c>
      <c r="G705" s="23">
        <f t="shared" si="310"/>
        <v>1</v>
      </c>
      <c r="H705" s="16">
        <v>97.979452054794507</v>
      </c>
      <c r="I705" s="17">
        <v>185.75748052500299</v>
      </c>
      <c r="J705" s="6">
        <f t="shared" si="311"/>
        <v>186.10259115246123</v>
      </c>
      <c r="K705" s="6">
        <f t="shared" si="312"/>
        <v>186.10259115246123</v>
      </c>
      <c r="L705" s="6">
        <f t="shared" si="313"/>
        <v>1</v>
      </c>
      <c r="M705" s="6">
        <f t="shared" si="314"/>
        <v>185.75748052500299</v>
      </c>
      <c r="N705" s="16">
        <v>98.891906242232494</v>
      </c>
      <c r="O705" s="17">
        <v>585.96523798686303</v>
      </c>
      <c r="P705" s="6">
        <f t="shared" si="315"/>
        <v>556.545959020081</v>
      </c>
      <c r="Q705" s="6">
        <f t="shared" si="300"/>
        <v>556.545959020081</v>
      </c>
      <c r="R705" s="17">
        <v>556.545959020081</v>
      </c>
      <c r="S705" s="6">
        <f t="shared" si="316"/>
        <v>29.419278966782031</v>
      </c>
      <c r="T705" s="6">
        <f t="shared" si="317"/>
        <v>585.96523798686303</v>
      </c>
      <c r="U705" s="17">
        <v>112.439816437403</v>
      </c>
      <c r="V705" s="6">
        <f t="shared" si="318"/>
        <v>101.38621369376</v>
      </c>
      <c r="W705" s="6">
        <f t="shared" si="301"/>
        <v>101.38621369376</v>
      </c>
      <c r="X705" s="17">
        <v>101.38621369376</v>
      </c>
      <c r="Y705" s="6">
        <f t="shared" si="319"/>
        <v>11.053602743642998</v>
      </c>
      <c r="Z705" s="6">
        <f t="shared" si="320"/>
        <v>112.439816437403</v>
      </c>
      <c r="AA705" s="17">
        <v>0</v>
      </c>
      <c r="AB705" s="6">
        <f t="shared" si="321"/>
        <v>0</v>
      </c>
      <c r="AC705" s="6">
        <f t="shared" si="302"/>
        <v>0</v>
      </c>
      <c r="AD705" s="17">
        <v>0</v>
      </c>
      <c r="AE705" s="6">
        <f t="shared" si="322"/>
        <v>0</v>
      </c>
      <c r="AF705" s="17">
        <v>0</v>
      </c>
      <c r="AG705" s="6">
        <f t="shared" si="323"/>
        <v>0</v>
      </c>
      <c r="AH705" s="6">
        <f t="shared" si="303"/>
        <v>0</v>
      </c>
      <c r="AI705" s="6">
        <f t="shared" si="324"/>
        <v>0</v>
      </c>
      <c r="AJ705" s="17">
        <v>173.858594459035</v>
      </c>
      <c r="AK705" s="6">
        <f t="shared" si="325"/>
        <v>140.003537070259</v>
      </c>
      <c r="AL705" s="6">
        <f t="shared" si="304"/>
        <v>140.003537070259</v>
      </c>
      <c r="AM705" s="17">
        <v>140.003537070259</v>
      </c>
      <c r="AN705" s="6">
        <f t="shared" si="326"/>
        <v>33.855057388776004</v>
      </c>
      <c r="AO705" s="6">
        <f t="shared" si="327"/>
        <v>173.858594459035</v>
      </c>
      <c r="AP705" s="17">
        <v>3239.1055312671301</v>
      </c>
      <c r="AQ705" s="6">
        <f t="shared" si="328"/>
        <v>3239.1055312671197</v>
      </c>
      <c r="AR705" s="17">
        <v>1449.3478882945799</v>
      </c>
      <c r="AS705" s="6">
        <f t="shared" si="305"/>
        <v>1449.3478882945799</v>
      </c>
      <c r="AT705" s="17">
        <v>1410.4971808522</v>
      </c>
      <c r="AU705" s="6">
        <f t="shared" si="306"/>
        <v>1410.4971808522</v>
      </c>
      <c r="AV705" s="17">
        <v>0</v>
      </c>
      <c r="AW705" s="6">
        <f t="shared" si="307"/>
        <v>0</v>
      </c>
      <c r="AX705" s="17">
        <v>379.26046212033998</v>
      </c>
      <c r="AY705" s="6">
        <f t="shared" si="308"/>
        <v>379.26046212033998</v>
      </c>
      <c r="AZ705" s="20">
        <v>246649987.95864499</v>
      </c>
      <c r="BA705" s="20">
        <v>1309572114.3114901</v>
      </c>
      <c r="BB705" s="20">
        <v>176364095.09377801</v>
      </c>
      <c r="BC705" s="20">
        <v>0</v>
      </c>
      <c r="BD705" s="19">
        <f t="shared" si="309"/>
        <v>1732.586197363913</v>
      </c>
      <c r="BE705" s="18">
        <v>59.3853658273595</v>
      </c>
      <c r="BF705" s="20">
        <v>0</v>
      </c>
      <c r="BG705" s="20">
        <v>0</v>
      </c>
      <c r="BH705" s="19">
        <f t="shared" si="329"/>
        <v>0</v>
      </c>
      <c r="BI705" s="18">
        <v>1225.82883154562</v>
      </c>
      <c r="BJ705">
        <v>185</v>
      </c>
      <c r="BK705">
        <v>1216</v>
      </c>
      <c r="BL705" s="22">
        <v>1844.76928</v>
      </c>
      <c r="BM705">
        <v>304</v>
      </c>
      <c r="BN705">
        <v>76</v>
      </c>
      <c r="BO705">
        <v>0.273436409320717</v>
      </c>
    </row>
    <row r="706" spans="1:67" x14ac:dyDescent="0.2">
      <c r="A706" s="27">
        <v>705</v>
      </c>
      <c r="B706" s="36">
        <v>927.09743562274002</v>
      </c>
      <c r="C706" s="18">
        <v>703</v>
      </c>
      <c r="D706">
        <v>400</v>
      </c>
      <c r="E706">
        <v>1600</v>
      </c>
      <c r="F706">
        <v>0</v>
      </c>
      <c r="G706" s="23">
        <f t="shared" si="310"/>
        <v>1</v>
      </c>
      <c r="H706" s="16">
        <v>98.127853881278497</v>
      </c>
      <c r="I706" s="17">
        <v>190.49254473946999</v>
      </c>
      <c r="J706" s="6">
        <f t="shared" si="311"/>
        <v>190.84446477475643</v>
      </c>
      <c r="K706" s="6">
        <f t="shared" si="312"/>
        <v>190.84446477475643</v>
      </c>
      <c r="L706" s="6">
        <f t="shared" si="313"/>
        <v>1</v>
      </c>
      <c r="M706" s="6">
        <f t="shared" si="314"/>
        <v>190.49254473946999</v>
      </c>
      <c r="N706" s="16">
        <v>98.950230217610297</v>
      </c>
      <c r="O706" s="17">
        <v>614.40979286536901</v>
      </c>
      <c r="P706" s="6">
        <f t="shared" si="315"/>
        <v>583.55993935143999</v>
      </c>
      <c r="Q706" s="6">
        <f t="shared" ref="Q706:Q769" si="330">P706*solar_capex_adj</f>
        <v>583.55993935143999</v>
      </c>
      <c r="R706" s="17">
        <v>583.55993935143999</v>
      </c>
      <c r="S706" s="6">
        <f t="shared" si="316"/>
        <v>30.84985351392902</v>
      </c>
      <c r="T706" s="6">
        <f t="shared" si="317"/>
        <v>614.40979286536901</v>
      </c>
      <c r="U706" s="17">
        <v>112.43104122219199</v>
      </c>
      <c r="V706" s="6">
        <f t="shared" si="318"/>
        <v>101.37746018464</v>
      </c>
      <c r="W706" s="6">
        <f t="shared" ref="W706:W769" si="331">V706*wind_capex_adj</f>
        <v>101.37746018464</v>
      </c>
      <c r="X706" s="17">
        <v>101.37746018464</v>
      </c>
      <c r="Y706" s="6">
        <f t="shared" si="319"/>
        <v>11.053581037551993</v>
      </c>
      <c r="Z706" s="6">
        <f t="shared" si="320"/>
        <v>112.43104122219199</v>
      </c>
      <c r="AA706" s="17">
        <v>0</v>
      </c>
      <c r="AB706" s="6">
        <f t="shared" si="321"/>
        <v>0</v>
      </c>
      <c r="AC706" s="6">
        <f t="shared" ref="AC706:AC769" si="332">AB706*aero_capex_adj</f>
        <v>0</v>
      </c>
      <c r="AD706" s="17">
        <v>0</v>
      </c>
      <c r="AE706" s="6">
        <f t="shared" si="322"/>
        <v>0</v>
      </c>
      <c r="AF706" s="17">
        <v>0</v>
      </c>
      <c r="AG706" s="6">
        <f t="shared" si="323"/>
        <v>0</v>
      </c>
      <c r="AH706" s="6">
        <f t="shared" ref="AH706:AH769" si="333">AG706*fuel_adj</f>
        <v>0</v>
      </c>
      <c r="AI706" s="6">
        <f t="shared" si="324"/>
        <v>0</v>
      </c>
      <c r="AJ706" s="17">
        <v>175.011003994947</v>
      </c>
      <c r="AK706" s="6">
        <f t="shared" si="325"/>
        <v>140.910447686629</v>
      </c>
      <c r="AL706" s="6">
        <f t="shared" ref="AL706:AL769" si="334">AK706*bess_capex_adj</f>
        <v>140.910447686629</v>
      </c>
      <c r="AM706" s="17">
        <v>140.910447686629</v>
      </c>
      <c r="AN706" s="6">
        <f t="shared" si="326"/>
        <v>34.100556308318005</v>
      </c>
      <c r="AO706" s="6">
        <f t="shared" si="327"/>
        <v>175.011003994947</v>
      </c>
      <c r="AP706" s="17">
        <v>3324.0807973748301</v>
      </c>
      <c r="AQ706" s="6">
        <f t="shared" si="328"/>
        <v>3324.0807973748242</v>
      </c>
      <c r="AR706" s="17">
        <v>1534.4741646884399</v>
      </c>
      <c r="AS706" s="6">
        <f t="shared" ref="AS706:AS769" si="335">AR706*solar_capex_adj</f>
        <v>1534.4741646884399</v>
      </c>
      <c r="AT706" s="17">
        <v>1410.3781705584099</v>
      </c>
      <c r="AU706" s="6">
        <f t="shared" ref="AU706:AU769" si="336">AT706*wind_capex_adj</f>
        <v>1410.3781705584099</v>
      </c>
      <c r="AV706" s="17">
        <v>0</v>
      </c>
      <c r="AW706" s="6">
        <f t="shared" ref="AW706:AW769" si="337">AV706*aero_capex_adj</f>
        <v>0</v>
      </c>
      <c r="AX706" s="17">
        <v>379.22846212797401</v>
      </c>
      <c r="AY706" s="6">
        <f t="shared" ref="AY706:AY769" si="338">AX706*bess_capex_adj</f>
        <v>379.22846212797401</v>
      </c>
      <c r="AZ706" s="20">
        <v>248981414.798513</v>
      </c>
      <c r="BA706" s="20">
        <v>1309574401.7411001</v>
      </c>
      <c r="BB706" s="20">
        <v>175052216.87291399</v>
      </c>
      <c r="BC706" s="20">
        <v>0</v>
      </c>
      <c r="BD706" s="19">
        <f t="shared" ref="BD706:BD769" si="339">SUM(AZ706:BC706)/1000000</f>
        <v>1733.608033412527</v>
      </c>
      <c r="BE706" s="18">
        <v>60.293974463790398</v>
      </c>
      <c r="BF706" s="20">
        <v>0</v>
      </c>
      <c r="BG706" s="20">
        <v>0</v>
      </c>
      <c r="BH706" s="19">
        <f t="shared" si="329"/>
        <v>0</v>
      </c>
      <c r="BI706" s="18">
        <v>1297.9364098718299</v>
      </c>
      <c r="BJ706">
        <v>185</v>
      </c>
      <c r="BK706">
        <v>1216</v>
      </c>
      <c r="BL706" s="22">
        <v>1844.76928</v>
      </c>
      <c r="BM706">
        <v>304</v>
      </c>
      <c r="BN706">
        <v>76</v>
      </c>
      <c r="BO706">
        <v>0.27141532717459699</v>
      </c>
    </row>
    <row r="707" spans="1:67" x14ac:dyDescent="0.2">
      <c r="A707" s="27">
        <v>706</v>
      </c>
      <c r="B707" s="36">
        <v>978.60284871289196</v>
      </c>
      <c r="C707" s="18">
        <v>703</v>
      </c>
      <c r="D707">
        <v>400</v>
      </c>
      <c r="E707">
        <v>1600</v>
      </c>
      <c r="F707">
        <v>0</v>
      </c>
      <c r="G707" s="23">
        <f t="shared" ref="G707:G770" si="340">SUM(AZ707:BB707)/(BD707*1000000)</f>
        <v>1</v>
      </c>
      <c r="H707" s="16">
        <v>98.230593607305906</v>
      </c>
      <c r="I707" s="17">
        <v>195.235783477832</v>
      </c>
      <c r="J707" s="6">
        <f t="shared" ref="J707:J770" si="341">(O707*AZ707+U707*BA707+AJ707*BB707+AA707*BC707)/(BD707*(1000000))</f>
        <v>195.59156416894407</v>
      </c>
      <c r="K707" s="6">
        <f t="shared" ref="K707:K770" si="342">(T707*AZ707+Z707*BA707+AO707*BB707+AI707*BC707)/(BD707*(1000000))</f>
        <v>195.59156416894407</v>
      </c>
      <c r="L707" s="6">
        <f t="shared" ref="L707:L770" si="343">K707/J707</f>
        <v>1</v>
      </c>
      <c r="M707" s="6">
        <f t="shared" ref="M707:M770" si="344">I707*L707</f>
        <v>195.235783477832</v>
      </c>
      <c r="N707" s="16">
        <v>99.003946272662901</v>
      </c>
      <c r="O707" s="17">
        <v>642.84732389827502</v>
      </c>
      <c r="P707" s="6">
        <f t="shared" ref="P707:P770" si="345">O707-S707</f>
        <v>610.56715261822603</v>
      </c>
      <c r="Q707" s="6">
        <f t="shared" si="330"/>
        <v>610.56715261822603</v>
      </c>
      <c r="R707" s="17">
        <v>610.56715261822603</v>
      </c>
      <c r="S707" s="6">
        <f t="shared" ref="S707:S770" si="346">O707-R707</f>
        <v>32.28017128004899</v>
      </c>
      <c r="T707" s="6">
        <f t="shared" ref="T707:T770" si="347">Q707+S707</f>
        <v>642.84732389827502</v>
      </c>
      <c r="U707" s="17">
        <v>112.422747630158</v>
      </c>
      <c r="V707" s="6">
        <f t="shared" ref="V707:V770" si="348">U707-Y707</f>
        <v>101.369184316025</v>
      </c>
      <c r="W707" s="6">
        <f t="shared" si="331"/>
        <v>101.369184316025</v>
      </c>
      <c r="X707" s="17">
        <v>101.369184316025</v>
      </c>
      <c r="Y707" s="6">
        <f t="shared" ref="Y707:Y770" si="349">U707-X707</f>
        <v>11.053563314133001</v>
      </c>
      <c r="Z707" s="6">
        <f t="shared" ref="Z707:Z770" si="350">W707+Y707</f>
        <v>112.422747630158</v>
      </c>
      <c r="AA707" s="17">
        <v>0</v>
      </c>
      <c r="AB707" s="6">
        <f t="shared" ref="AB707:AB770" si="351">AA707-AE707-AG707</f>
        <v>0</v>
      </c>
      <c r="AC707" s="6">
        <f t="shared" si="332"/>
        <v>0</v>
      </c>
      <c r="AD707" s="17">
        <v>0</v>
      </c>
      <c r="AE707" s="6">
        <f t="shared" ref="AE707:AE770" si="352">AA707-AD707</f>
        <v>0</v>
      </c>
      <c r="AF707" s="17">
        <v>0</v>
      </c>
      <c r="AG707" s="6">
        <f t="shared" ref="AG707:AG770" si="353">AD707-AF707</f>
        <v>0</v>
      </c>
      <c r="AH707" s="6">
        <f t="shared" si="333"/>
        <v>0</v>
      </c>
      <c r="AI707" s="6">
        <f t="shared" ref="AI707:AI770" si="354">AC707+AE707+AH707</f>
        <v>0</v>
      </c>
      <c r="AJ707" s="17">
        <v>176.097746526028</v>
      </c>
      <c r="AK707" s="6">
        <f t="shared" ref="AK707:AK770" si="355">AJ707-AN707</f>
        <v>141.766430634946</v>
      </c>
      <c r="AL707" s="6">
        <f t="shared" si="334"/>
        <v>141.766430634946</v>
      </c>
      <c r="AM707" s="17">
        <v>141.766430634946</v>
      </c>
      <c r="AN707" s="6">
        <f t="shared" ref="AN707:AN770" si="356">AJ707-AM707</f>
        <v>34.331315891081999</v>
      </c>
      <c r="AO707" s="6">
        <f t="shared" ref="AO707:AO770" si="357">AL707+AN707</f>
        <v>176.097746526028</v>
      </c>
      <c r="AP707" s="17">
        <v>3409.0565102935998</v>
      </c>
      <c r="AQ707" s="6">
        <f t="shared" ref="AQ707:AQ770" si="358">AS707+AU707+AW707+AY707</f>
        <v>3409.0565102935957</v>
      </c>
      <c r="AR707" s="17">
        <v>1619.59310148333</v>
      </c>
      <c r="AS707" s="6">
        <f t="shared" si="335"/>
        <v>1619.59310148333</v>
      </c>
      <c r="AT707" s="17">
        <v>1410.26529668731</v>
      </c>
      <c r="AU707" s="6">
        <f t="shared" si="336"/>
        <v>1410.26529668731</v>
      </c>
      <c r="AV707" s="17">
        <v>0</v>
      </c>
      <c r="AW707" s="6">
        <f t="shared" si="337"/>
        <v>0</v>
      </c>
      <c r="AX707" s="17">
        <v>379.19811212295599</v>
      </c>
      <c r="AY707" s="6">
        <f t="shared" si="338"/>
        <v>379.19811212295599</v>
      </c>
      <c r="AZ707" s="20">
        <v>251098788.54326001</v>
      </c>
      <c r="BA707" s="20">
        <v>1309576290.1414199</v>
      </c>
      <c r="BB707" s="20">
        <v>173874060.01236701</v>
      </c>
      <c r="BC707" s="20">
        <v>0</v>
      </c>
      <c r="BD707" s="19">
        <f t="shared" si="339"/>
        <v>1734.5491386970471</v>
      </c>
      <c r="BE707" s="18">
        <v>61.163467614491701</v>
      </c>
      <c r="BF707" s="20">
        <v>0</v>
      </c>
      <c r="BG707" s="20">
        <v>0</v>
      </c>
      <c r="BH707" s="19">
        <f t="shared" ref="BH707:BH770" si="359">BG707*1000000/454/(BD707*1000)</f>
        <v>0</v>
      </c>
      <c r="BI707" s="18">
        <v>1370.0439881980401</v>
      </c>
      <c r="BJ707">
        <v>185</v>
      </c>
      <c r="BK707">
        <v>1216</v>
      </c>
      <c r="BL707" s="22">
        <v>1844.76928</v>
      </c>
      <c r="BM707">
        <v>304</v>
      </c>
      <c r="BN707">
        <v>76</v>
      </c>
      <c r="BO707">
        <v>0.26960025588067998</v>
      </c>
    </row>
    <row r="708" spans="1:67" x14ac:dyDescent="0.2">
      <c r="A708" s="27">
        <v>707</v>
      </c>
      <c r="B708" s="36">
        <v>1030.10826180304</v>
      </c>
      <c r="C708" s="18">
        <v>703</v>
      </c>
      <c r="D708">
        <v>400</v>
      </c>
      <c r="E708">
        <v>1600</v>
      </c>
      <c r="F708">
        <v>0</v>
      </c>
      <c r="G708" s="23">
        <f t="shared" si="340"/>
        <v>1</v>
      </c>
      <c r="H708" s="16">
        <v>98.367579908675793</v>
      </c>
      <c r="I708" s="17">
        <v>199.98576325264099</v>
      </c>
      <c r="J708" s="6">
        <f t="shared" si="341"/>
        <v>200.3359603281431</v>
      </c>
      <c r="K708" s="6">
        <f t="shared" si="342"/>
        <v>200.3359603281431</v>
      </c>
      <c r="L708" s="6">
        <f t="shared" si="343"/>
        <v>1</v>
      </c>
      <c r="M708" s="6">
        <f t="shared" si="344"/>
        <v>199.98576325264099</v>
      </c>
      <c r="N708" s="16">
        <v>99.048227356064004</v>
      </c>
      <c r="O708" s="17">
        <v>671.36503092260295</v>
      </c>
      <c r="P708" s="6">
        <f t="shared" si="345"/>
        <v>637.65042694492399</v>
      </c>
      <c r="Q708" s="6">
        <f t="shared" si="330"/>
        <v>637.65042694492399</v>
      </c>
      <c r="R708" s="17">
        <v>637.65042694492399</v>
      </c>
      <c r="S708" s="6">
        <f t="shared" si="346"/>
        <v>33.714603977678962</v>
      </c>
      <c r="T708" s="6">
        <f t="shared" si="347"/>
        <v>671.36503092260295</v>
      </c>
      <c r="U708" s="17">
        <v>112.41490310021101</v>
      </c>
      <c r="V708" s="6">
        <f t="shared" si="348"/>
        <v>101.361353457296</v>
      </c>
      <c r="W708" s="6">
        <f t="shared" si="331"/>
        <v>101.361353457296</v>
      </c>
      <c r="X708" s="17">
        <v>101.361353457296</v>
      </c>
      <c r="Y708" s="6">
        <f t="shared" si="349"/>
        <v>11.053549642915002</v>
      </c>
      <c r="Z708" s="6">
        <f t="shared" si="350"/>
        <v>112.41490310021101</v>
      </c>
      <c r="AA708" s="17">
        <v>0</v>
      </c>
      <c r="AB708" s="6">
        <f t="shared" si="351"/>
        <v>0</v>
      </c>
      <c r="AC708" s="6">
        <f t="shared" si="332"/>
        <v>0</v>
      </c>
      <c r="AD708" s="17">
        <v>0</v>
      </c>
      <c r="AE708" s="6">
        <f t="shared" si="352"/>
        <v>0</v>
      </c>
      <c r="AF708" s="17">
        <v>0</v>
      </c>
      <c r="AG708" s="6">
        <f t="shared" si="353"/>
        <v>0</v>
      </c>
      <c r="AH708" s="6">
        <f t="shared" si="333"/>
        <v>0</v>
      </c>
      <c r="AI708" s="6">
        <f t="shared" si="354"/>
        <v>0</v>
      </c>
      <c r="AJ708" s="17">
        <v>177.08699133273899</v>
      </c>
      <c r="AK708" s="6">
        <f t="shared" si="355"/>
        <v>142.54366134579399</v>
      </c>
      <c r="AL708" s="6">
        <f t="shared" si="334"/>
        <v>142.54366134579399</v>
      </c>
      <c r="AM708" s="17">
        <v>142.54366134579399</v>
      </c>
      <c r="AN708" s="6">
        <f t="shared" si="356"/>
        <v>34.543329986944997</v>
      </c>
      <c r="AO708" s="6">
        <f t="shared" si="357"/>
        <v>177.08699133273899</v>
      </c>
      <c r="AP708" s="17">
        <v>3494.0326363341901</v>
      </c>
      <c r="AQ708" s="6">
        <f t="shared" si="358"/>
        <v>3494.032636334191</v>
      </c>
      <c r="AR708" s="17">
        <v>1704.7052520799</v>
      </c>
      <c r="AS708" s="6">
        <f t="shared" si="335"/>
        <v>1704.7052520799</v>
      </c>
      <c r="AT708" s="17">
        <v>1410.1580965569001</v>
      </c>
      <c r="AU708" s="6">
        <f t="shared" si="336"/>
        <v>1410.1580965569001</v>
      </c>
      <c r="AV708" s="17">
        <v>0</v>
      </c>
      <c r="AW708" s="6">
        <f t="shared" si="337"/>
        <v>0</v>
      </c>
      <c r="AX708" s="17">
        <v>379.16928769739098</v>
      </c>
      <c r="AY708" s="6">
        <f t="shared" si="338"/>
        <v>379.16928769739098</v>
      </c>
      <c r="AZ708" s="20">
        <v>252970236.88622299</v>
      </c>
      <c r="BA708" s="20">
        <v>1309577582.44894</v>
      </c>
      <c r="BB708" s="20">
        <v>172777123.94307801</v>
      </c>
      <c r="BC708" s="20">
        <v>0</v>
      </c>
      <c r="BD708" s="19">
        <f t="shared" si="339"/>
        <v>1735.3249432782411</v>
      </c>
      <c r="BE708" s="18">
        <v>61.998420598598997</v>
      </c>
      <c r="BF708" s="20">
        <v>0</v>
      </c>
      <c r="BG708" s="20">
        <v>0</v>
      </c>
      <c r="BH708" s="19">
        <f t="shared" si="359"/>
        <v>0</v>
      </c>
      <c r="BI708" s="18">
        <v>1442.15156652426</v>
      </c>
      <c r="BJ708">
        <v>185</v>
      </c>
      <c r="BK708">
        <v>1216</v>
      </c>
      <c r="BL708" s="22">
        <v>1844.76928</v>
      </c>
      <c r="BM708">
        <v>304</v>
      </c>
      <c r="BN708">
        <v>76</v>
      </c>
      <c r="BO708">
        <v>0.26791031539451898</v>
      </c>
    </row>
    <row r="709" spans="1:67" x14ac:dyDescent="0.2">
      <c r="A709" s="27">
        <v>708</v>
      </c>
      <c r="B709" s="36">
        <v>20.602165236060799</v>
      </c>
      <c r="C709" s="18">
        <v>752.4</v>
      </c>
      <c r="D709">
        <v>400</v>
      </c>
      <c r="E709">
        <v>1600</v>
      </c>
      <c r="F709">
        <v>0</v>
      </c>
      <c r="G709" s="23">
        <f t="shared" si="340"/>
        <v>1</v>
      </c>
      <c r="H709" s="16">
        <v>86.084474885844699</v>
      </c>
      <c r="I709" s="17">
        <v>121.24626856889699</v>
      </c>
      <c r="J709" s="6">
        <f t="shared" si="341"/>
        <v>121.28506802818573</v>
      </c>
      <c r="K709" s="6">
        <f t="shared" si="342"/>
        <v>121.28506802818573</v>
      </c>
      <c r="L709" s="6">
        <f t="shared" si="343"/>
        <v>1</v>
      </c>
      <c r="M709" s="6">
        <f t="shared" si="344"/>
        <v>121.24626856889699</v>
      </c>
      <c r="N709" s="16">
        <v>90.874032822429399</v>
      </c>
      <c r="O709" s="17">
        <v>169.36678586692301</v>
      </c>
      <c r="P709" s="6">
        <f t="shared" si="345"/>
        <v>160.88204587821599</v>
      </c>
      <c r="Q709" s="6">
        <f t="shared" si="330"/>
        <v>160.88204587821599</v>
      </c>
      <c r="R709" s="17">
        <v>160.88204587821599</v>
      </c>
      <c r="S709" s="6">
        <f t="shared" si="346"/>
        <v>8.4847399887070196</v>
      </c>
      <c r="T709" s="6">
        <f t="shared" si="347"/>
        <v>169.36678586692301</v>
      </c>
      <c r="U709" s="17">
        <v>118.99782536310801</v>
      </c>
      <c r="V709" s="6">
        <f t="shared" si="348"/>
        <v>107.323792153075</v>
      </c>
      <c r="W709" s="6">
        <f t="shared" si="331"/>
        <v>107.323792153075</v>
      </c>
      <c r="X709" s="17">
        <v>107.323792153075</v>
      </c>
      <c r="Y709" s="6">
        <f t="shared" si="349"/>
        <v>11.674033210033002</v>
      </c>
      <c r="Z709" s="6">
        <f t="shared" si="350"/>
        <v>118.99782536310801</v>
      </c>
      <c r="AA709" s="17">
        <v>0</v>
      </c>
      <c r="AB709" s="6">
        <f t="shared" si="351"/>
        <v>0</v>
      </c>
      <c r="AC709" s="6">
        <f t="shared" si="332"/>
        <v>0</v>
      </c>
      <c r="AD709" s="17">
        <v>0</v>
      </c>
      <c r="AE709" s="6">
        <f t="shared" si="352"/>
        <v>0</v>
      </c>
      <c r="AF709" s="17">
        <v>0</v>
      </c>
      <c r="AG709" s="6">
        <f t="shared" si="353"/>
        <v>0</v>
      </c>
      <c r="AH709" s="6">
        <f t="shared" si="333"/>
        <v>0</v>
      </c>
      <c r="AI709" s="6">
        <f t="shared" si="354"/>
        <v>0</v>
      </c>
      <c r="AJ709" s="17">
        <v>129.646340192228</v>
      </c>
      <c r="AK709" s="6">
        <f t="shared" si="355"/>
        <v>104.928717782036</v>
      </c>
      <c r="AL709" s="6">
        <f t="shared" si="334"/>
        <v>104.928717782036</v>
      </c>
      <c r="AM709" s="17">
        <v>104.928717782036</v>
      </c>
      <c r="AN709" s="6">
        <f t="shared" si="356"/>
        <v>24.717622410191993</v>
      </c>
      <c r="AO709" s="6">
        <f t="shared" si="357"/>
        <v>129.646340192228</v>
      </c>
      <c r="AP709" s="17">
        <v>1927.4090281843301</v>
      </c>
      <c r="AQ709" s="6">
        <f t="shared" si="358"/>
        <v>1927.4090281843339</v>
      </c>
      <c r="AR709" s="17">
        <v>34.180919778767901</v>
      </c>
      <c r="AS709" s="6">
        <f t="shared" si="335"/>
        <v>34.180919778767901</v>
      </c>
      <c r="AT709" s="17">
        <v>1513.0933317471299</v>
      </c>
      <c r="AU709" s="6">
        <f t="shared" si="336"/>
        <v>1513.0933317471299</v>
      </c>
      <c r="AV709" s="17">
        <v>0</v>
      </c>
      <c r="AW709" s="6">
        <f t="shared" si="337"/>
        <v>0</v>
      </c>
      <c r="AX709" s="17">
        <v>380.13477665843601</v>
      </c>
      <c r="AY709" s="6">
        <f t="shared" si="338"/>
        <v>380.13477665843601</v>
      </c>
      <c r="AZ709" s="20">
        <v>20634888.444440302</v>
      </c>
      <c r="BA709" s="20">
        <v>1327106902.8334899</v>
      </c>
      <c r="BB709" s="20">
        <v>244371263.771027</v>
      </c>
      <c r="BC709" s="20">
        <v>0</v>
      </c>
      <c r="BD709" s="19">
        <f t="shared" si="339"/>
        <v>1592.1130550489574</v>
      </c>
      <c r="BE709" s="18">
        <v>42.749063616969401</v>
      </c>
      <c r="BF709" s="20">
        <v>0</v>
      </c>
      <c r="BG709" s="20">
        <v>0</v>
      </c>
      <c r="BH709" s="19">
        <f t="shared" si="359"/>
        <v>0</v>
      </c>
      <c r="BI709" s="18">
        <v>28.8430313304852</v>
      </c>
      <c r="BJ709">
        <v>198</v>
      </c>
      <c r="BK709">
        <v>1216</v>
      </c>
      <c r="BL709" s="22">
        <v>1844.76928</v>
      </c>
      <c r="BM709">
        <v>304</v>
      </c>
      <c r="BN709">
        <v>76</v>
      </c>
      <c r="BO709">
        <v>0.37794653635775</v>
      </c>
    </row>
    <row r="710" spans="1:67" x14ac:dyDescent="0.2">
      <c r="A710" s="27">
        <v>709</v>
      </c>
      <c r="B710" s="36">
        <v>51.505413090152203</v>
      </c>
      <c r="C710" s="18">
        <v>752.4</v>
      </c>
      <c r="D710">
        <v>400</v>
      </c>
      <c r="E710">
        <v>1600</v>
      </c>
      <c r="F710">
        <v>0</v>
      </c>
      <c r="G710" s="23">
        <f t="shared" si="340"/>
        <v>1</v>
      </c>
      <c r="H710" s="16">
        <v>87.260273972602704</v>
      </c>
      <c r="I710" s="17">
        <v>122.84457960100799</v>
      </c>
      <c r="J710" s="6">
        <f t="shared" si="341"/>
        <v>122.91541480692391</v>
      </c>
      <c r="K710" s="6">
        <f t="shared" si="342"/>
        <v>122.91541480692391</v>
      </c>
      <c r="L710" s="6">
        <f t="shared" si="343"/>
        <v>1</v>
      </c>
      <c r="M710" s="6">
        <f t="shared" si="344"/>
        <v>122.84457960100799</v>
      </c>
      <c r="N710" s="16">
        <v>92.057690031520707</v>
      </c>
      <c r="O710" s="17">
        <v>175.27947706427599</v>
      </c>
      <c r="P710" s="6">
        <f t="shared" si="345"/>
        <v>166.49728013677401</v>
      </c>
      <c r="Q710" s="6">
        <f t="shared" si="330"/>
        <v>166.49728013677401</v>
      </c>
      <c r="R710" s="17">
        <v>166.49728013677401</v>
      </c>
      <c r="S710" s="6">
        <f t="shared" si="346"/>
        <v>8.7821969275019853</v>
      </c>
      <c r="T710" s="6">
        <f t="shared" si="347"/>
        <v>175.27947706427599</v>
      </c>
      <c r="U710" s="17">
        <v>118.974655366262</v>
      </c>
      <c r="V710" s="6">
        <f t="shared" si="348"/>
        <v>107.30131788900999</v>
      </c>
      <c r="W710" s="6">
        <f t="shared" si="331"/>
        <v>107.30131788900999</v>
      </c>
      <c r="X710" s="17">
        <v>107.30131788900999</v>
      </c>
      <c r="Y710" s="6">
        <f t="shared" si="349"/>
        <v>11.673337477252005</v>
      </c>
      <c r="Z710" s="6">
        <f t="shared" si="350"/>
        <v>118.974655366262</v>
      </c>
      <c r="AA710" s="17">
        <v>0</v>
      </c>
      <c r="AB710" s="6">
        <f t="shared" si="351"/>
        <v>0</v>
      </c>
      <c r="AC710" s="6">
        <f t="shared" si="332"/>
        <v>0</v>
      </c>
      <c r="AD710" s="17">
        <v>0</v>
      </c>
      <c r="AE710" s="6">
        <f t="shared" si="352"/>
        <v>0</v>
      </c>
      <c r="AF710" s="17">
        <v>0</v>
      </c>
      <c r="AG710" s="6">
        <f t="shared" si="353"/>
        <v>0</v>
      </c>
      <c r="AH710" s="6">
        <f t="shared" si="333"/>
        <v>0</v>
      </c>
      <c r="AI710" s="6">
        <f t="shared" si="354"/>
        <v>0</v>
      </c>
      <c r="AJ710" s="17">
        <v>134.036173157435</v>
      </c>
      <c r="AK710" s="6">
        <f t="shared" si="355"/>
        <v>108.463147171866</v>
      </c>
      <c r="AL710" s="6">
        <f t="shared" si="334"/>
        <v>108.463147171866</v>
      </c>
      <c r="AM710" s="17">
        <v>108.463147171866</v>
      </c>
      <c r="AN710" s="6">
        <f t="shared" si="356"/>
        <v>25.573025985569004</v>
      </c>
      <c r="AO710" s="6">
        <f t="shared" si="357"/>
        <v>134.036173157435</v>
      </c>
      <c r="AP710" s="17">
        <v>1978.3839649440499</v>
      </c>
      <c r="AQ710" s="6">
        <f t="shared" si="358"/>
        <v>1978.3839649440479</v>
      </c>
      <c r="AR710" s="17">
        <v>85.439497112555799</v>
      </c>
      <c r="AS710" s="6">
        <f t="shared" si="335"/>
        <v>85.439497112555799</v>
      </c>
      <c r="AT710" s="17">
        <v>1512.8666423908201</v>
      </c>
      <c r="AU710" s="6">
        <f t="shared" si="336"/>
        <v>1512.8666423908201</v>
      </c>
      <c r="AV710" s="17">
        <v>0</v>
      </c>
      <c r="AW710" s="6">
        <f t="shared" si="337"/>
        <v>0</v>
      </c>
      <c r="AX710" s="17">
        <v>380.07782544067197</v>
      </c>
      <c r="AY710" s="6">
        <f t="shared" si="338"/>
        <v>380.07782544067197</v>
      </c>
      <c r="AZ710" s="20">
        <v>49786195.691397198</v>
      </c>
      <c r="BA710" s="20">
        <v>1327188314.8159599</v>
      </c>
      <c r="BB710" s="20">
        <v>235876218.84487599</v>
      </c>
      <c r="BC710" s="20">
        <v>0</v>
      </c>
      <c r="BD710" s="19">
        <f t="shared" si="339"/>
        <v>1612.8507293522332</v>
      </c>
      <c r="BE710" s="18">
        <v>43.244563259866702</v>
      </c>
      <c r="BF710" s="20">
        <v>0</v>
      </c>
      <c r="BG710" s="20">
        <v>0</v>
      </c>
      <c r="BH710" s="19">
        <f t="shared" si="359"/>
        <v>0</v>
      </c>
      <c r="BI710" s="18">
        <v>72.107578326213101</v>
      </c>
      <c r="BJ710">
        <v>198</v>
      </c>
      <c r="BK710">
        <v>1216</v>
      </c>
      <c r="BL710" s="22">
        <v>1844.76928</v>
      </c>
      <c r="BM710">
        <v>304</v>
      </c>
      <c r="BN710">
        <v>76</v>
      </c>
      <c r="BO710">
        <v>0.36501410235911702</v>
      </c>
    </row>
    <row r="711" spans="1:67" x14ac:dyDescent="0.2">
      <c r="A711" s="27">
        <v>710</v>
      </c>
      <c r="B711" s="36">
        <v>154.516239270456</v>
      </c>
      <c r="C711" s="18">
        <v>752.4</v>
      </c>
      <c r="D711">
        <v>400</v>
      </c>
      <c r="E711">
        <v>1600</v>
      </c>
      <c r="F711">
        <v>0</v>
      </c>
      <c r="G711" s="23">
        <f t="shared" si="340"/>
        <v>1</v>
      </c>
      <c r="H711" s="16">
        <v>91.175799086757905</v>
      </c>
      <c r="I711" s="17">
        <v>129.17937302420901</v>
      </c>
      <c r="J711" s="6">
        <f t="shared" si="341"/>
        <v>129.33635324245125</v>
      </c>
      <c r="K711" s="6">
        <f t="shared" si="342"/>
        <v>129.33635324245125</v>
      </c>
      <c r="L711" s="6">
        <f t="shared" si="343"/>
        <v>1</v>
      </c>
      <c r="M711" s="6">
        <f t="shared" si="344"/>
        <v>129.17937302420901</v>
      </c>
      <c r="N711" s="16">
        <v>94.920300220876697</v>
      </c>
      <c r="O711" s="17">
        <v>200.01816451936301</v>
      </c>
      <c r="P711" s="6">
        <f t="shared" si="345"/>
        <v>189.99222086337599</v>
      </c>
      <c r="Q711" s="6">
        <f t="shared" si="330"/>
        <v>189.99222086337599</v>
      </c>
      <c r="R711" s="17">
        <v>189.99222086337599</v>
      </c>
      <c r="S711" s="6">
        <f t="shared" si="346"/>
        <v>10.025943655987021</v>
      </c>
      <c r="T711" s="6">
        <f t="shared" si="347"/>
        <v>200.01816451936301</v>
      </c>
      <c r="U711" s="17">
        <v>118.911105097172</v>
      </c>
      <c r="V711" s="6">
        <f t="shared" si="348"/>
        <v>107.23931596881501</v>
      </c>
      <c r="W711" s="6">
        <f t="shared" si="331"/>
        <v>107.23931596881501</v>
      </c>
      <c r="X711" s="17">
        <v>107.23931596881501</v>
      </c>
      <c r="Y711" s="6">
        <f t="shared" si="349"/>
        <v>11.671789128356991</v>
      </c>
      <c r="Z711" s="6">
        <f t="shared" si="350"/>
        <v>118.911105097172</v>
      </c>
      <c r="AA711" s="17">
        <v>0</v>
      </c>
      <c r="AB711" s="6">
        <f t="shared" si="351"/>
        <v>0</v>
      </c>
      <c r="AC711" s="6">
        <f t="shared" si="332"/>
        <v>0</v>
      </c>
      <c r="AD711" s="17">
        <v>0</v>
      </c>
      <c r="AE711" s="6">
        <f t="shared" si="352"/>
        <v>0</v>
      </c>
      <c r="AF711" s="17">
        <v>0</v>
      </c>
      <c r="AG711" s="6">
        <f t="shared" si="353"/>
        <v>0</v>
      </c>
      <c r="AH711" s="6">
        <f t="shared" si="333"/>
        <v>0</v>
      </c>
      <c r="AI711" s="6">
        <f t="shared" si="354"/>
        <v>0</v>
      </c>
      <c r="AJ711" s="17">
        <v>151.902638312449</v>
      </c>
      <c r="AK711" s="6">
        <f t="shared" si="355"/>
        <v>122.756602058551</v>
      </c>
      <c r="AL711" s="6">
        <f t="shared" si="334"/>
        <v>122.756602058551</v>
      </c>
      <c r="AM711" s="17">
        <v>122.756602058551</v>
      </c>
      <c r="AN711" s="6">
        <f t="shared" si="356"/>
        <v>29.146036253898004</v>
      </c>
      <c r="AO711" s="6">
        <f t="shared" si="357"/>
        <v>151.902638312449</v>
      </c>
      <c r="AP711" s="17">
        <v>2148.3060013915801</v>
      </c>
      <c r="AQ711" s="6">
        <f t="shared" si="358"/>
        <v>2148.3060013915783</v>
      </c>
      <c r="AR711" s="17">
        <v>256.20436571484601</v>
      </c>
      <c r="AS711" s="6">
        <f t="shared" si="335"/>
        <v>256.20436571484601</v>
      </c>
      <c r="AT711" s="17">
        <v>1512.19303961285</v>
      </c>
      <c r="AU711" s="6">
        <f t="shared" si="336"/>
        <v>1512.19303961285</v>
      </c>
      <c r="AV711" s="17">
        <v>0</v>
      </c>
      <c r="AW711" s="6">
        <f t="shared" si="337"/>
        <v>0</v>
      </c>
      <c r="AX711" s="17">
        <v>379.90859606388199</v>
      </c>
      <c r="AY711" s="6">
        <f t="shared" si="338"/>
        <v>379.90859606388199</v>
      </c>
      <c r="AZ711" s="20">
        <v>130187965.25301</v>
      </c>
      <c r="BA711" s="20">
        <v>1327367140.8138199</v>
      </c>
      <c r="BB711" s="20">
        <v>205448553.80292201</v>
      </c>
      <c r="BC711" s="20">
        <v>0</v>
      </c>
      <c r="BD711" s="19">
        <f t="shared" si="339"/>
        <v>1663.003659869752</v>
      </c>
      <c r="BE711" s="18">
        <v>45.386696728965099</v>
      </c>
      <c r="BF711" s="20">
        <v>0</v>
      </c>
      <c r="BG711" s="20">
        <v>0</v>
      </c>
      <c r="BH711" s="19">
        <f t="shared" si="359"/>
        <v>0</v>
      </c>
      <c r="BI711" s="18">
        <v>216.32273497863901</v>
      </c>
      <c r="BJ711">
        <v>198</v>
      </c>
      <c r="BK711">
        <v>1216</v>
      </c>
      <c r="BL711" s="22">
        <v>1844.76928</v>
      </c>
      <c r="BM711">
        <v>304</v>
      </c>
      <c r="BN711">
        <v>76</v>
      </c>
      <c r="BO711">
        <v>0.318258603118524</v>
      </c>
    </row>
    <row r="712" spans="1:67" x14ac:dyDescent="0.2">
      <c r="A712" s="27">
        <v>711</v>
      </c>
      <c r="B712" s="36">
        <v>206.02165236060799</v>
      </c>
      <c r="C712" s="18">
        <v>752.4</v>
      </c>
      <c r="D712">
        <v>400</v>
      </c>
      <c r="E712">
        <v>1600</v>
      </c>
      <c r="F712">
        <v>0</v>
      </c>
      <c r="G712" s="23">
        <f t="shared" si="340"/>
        <v>1</v>
      </c>
      <c r="H712" s="16">
        <v>92.876712328767098</v>
      </c>
      <c r="I712" s="17">
        <v>132.954178081001</v>
      </c>
      <c r="J712" s="6">
        <f t="shared" si="341"/>
        <v>133.12975235659928</v>
      </c>
      <c r="K712" s="6">
        <f t="shared" si="342"/>
        <v>133.12975235659928</v>
      </c>
      <c r="L712" s="6">
        <f t="shared" si="343"/>
        <v>1</v>
      </c>
      <c r="M712" s="6">
        <f t="shared" si="344"/>
        <v>132.954178081001</v>
      </c>
      <c r="N712" s="16">
        <v>95.799429246424793</v>
      </c>
      <c r="O712" s="17">
        <v>220.066406057818</v>
      </c>
      <c r="P712" s="6">
        <f t="shared" si="345"/>
        <v>209.033487497267</v>
      </c>
      <c r="Q712" s="6">
        <f t="shared" si="330"/>
        <v>209.033487497267</v>
      </c>
      <c r="R712" s="17">
        <v>209.033487497267</v>
      </c>
      <c r="S712" s="6">
        <f t="shared" si="346"/>
        <v>11.032918560550996</v>
      </c>
      <c r="T712" s="6">
        <f t="shared" si="347"/>
        <v>220.066406057818</v>
      </c>
      <c r="U712" s="17">
        <v>118.885337220026</v>
      </c>
      <c r="V712" s="6">
        <f t="shared" si="348"/>
        <v>107.21401489975401</v>
      </c>
      <c r="W712" s="6">
        <f t="shared" si="331"/>
        <v>107.21401489975401</v>
      </c>
      <c r="X712" s="17">
        <v>107.21401489975401</v>
      </c>
      <c r="Y712" s="6">
        <f t="shared" si="349"/>
        <v>11.671322320271997</v>
      </c>
      <c r="Z712" s="6">
        <f t="shared" si="350"/>
        <v>118.885337220026</v>
      </c>
      <c r="AA712" s="17">
        <v>0</v>
      </c>
      <c r="AB712" s="6">
        <f t="shared" si="351"/>
        <v>0</v>
      </c>
      <c r="AC712" s="6">
        <f t="shared" si="332"/>
        <v>0</v>
      </c>
      <c r="AD712" s="17">
        <v>0</v>
      </c>
      <c r="AE712" s="6">
        <f t="shared" si="352"/>
        <v>0</v>
      </c>
      <c r="AF712" s="17">
        <v>0</v>
      </c>
      <c r="AG712" s="6">
        <f t="shared" si="353"/>
        <v>0</v>
      </c>
      <c r="AH712" s="6">
        <f t="shared" si="333"/>
        <v>0</v>
      </c>
      <c r="AI712" s="6">
        <f t="shared" si="354"/>
        <v>0</v>
      </c>
      <c r="AJ712" s="17">
        <v>160.312883220656</v>
      </c>
      <c r="AK712" s="6">
        <f t="shared" si="355"/>
        <v>129.47386314080299</v>
      </c>
      <c r="AL712" s="6">
        <f t="shared" si="334"/>
        <v>129.47386314080299</v>
      </c>
      <c r="AM712" s="17">
        <v>129.47386314080299</v>
      </c>
      <c r="AN712" s="6">
        <f t="shared" si="356"/>
        <v>30.839020079853015</v>
      </c>
      <c r="AO712" s="6">
        <f t="shared" si="357"/>
        <v>160.312883220656</v>
      </c>
      <c r="AP712" s="17">
        <v>2233.2697746488998</v>
      </c>
      <c r="AQ712" s="6">
        <f t="shared" si="358"/>
        <v>2233.2697746489007</v>
      </c>
      <c r="AR712" s="17">
        <v>341.53888527989199</v>
      </c>
      <c r="AS712" s="6">
        <f t="shared" si="335"/>
        <v>341.53888527989199</v>
      </c>
      <c r="AT712" s="17">
        <v>1511.8967341843099</v>
      </c>
      <c r="AU712" s="6">
        <f t="shared" si="336"/>
        <v>1511.8967341843099</v>
      </c>
      <c r="AV712" s="17">
        <v>0</v>
      </c>
      <c r="AW712" s="6">
        <f t="shared" si="337"/>
        <v>0</v>
      </c>
      <c r="AX712" s="17">
        <v>379.834155184699</v>
      </c>
      <c r="AY712" s="6">
        <f t="shared" si="338"/>
        <v>379.834155184699</v>
      </c>
      <c r="AZ712" s="20">
        <v>156767322.171415</v>
      </c>
      <c r="BA712" s="20">
        <v>1327419435.28283</v>
      </c>
      <c r="BB712" s="20">
        <v>194219242.943111</v>
      </c>
      <c r="BC712" s="20">
        <v>0</v>
      </c>
      <c r="BD712" s="19">
        <f t="shared" si="339"/>
        <v>1678.4060003973561</v>
      </c>
      <c r="BE712" s="18">
        <v>46.653893568204602</v>
      </c>
      <c r="BF712" s="20">
        <v>0</v>
      </c>
      <c r="BG712" s="20">
        <v>0</v>
      </c>
      <c r="BH712" s="19">
        <f t="shared" si="359"/>
        <v>0</v>
      </c>
      <c r="BI712" s="18">
        <v>288.43031330485201</v>
      </c>
      <c r="BJ712">
        <v>198</v>
      </c>
      <c r="BK712">
        <v>1216</v>
      </c>
      <c r="BL712" s="22">
        <v>1844.76928</v>
      </c>
      <c r="BM712">
        <v>304</v>
      </c>
      <c r="BN712">
        <v>76</v>
      </c>
      <c r="BO712">
        <v>0.30098421264522901</v>
      </c>
    </row>
    <row r="713" spans="1:67" x14ac:dyDescent="0.2">
      <c r="A713" s="27">
        <v>712</v>
      </c>
      <c r="B713" s="36">
        <v>257.52706545076097</v>
      </c>
      <c r="C713" s="18">
        <v>752.4</v>
      </c>
      <c r="D713">
        <v>400</v>
      </c>
      <c r="E713">
        <v>1600</v>
      </c>
      <c r="F713">
        <v>0</v>
      </c>
      <c r="G713" s="23">
        <f t="shared" si="340"/>
        <v>1</v>
      </c>
      <c r="H713" s="16">
        <v>94.109589041095802</v>
      </c>
      <c r="I713" s="17">
        <v>136.94645346797901</v>
      </c>
      <c r="J713" s="6">
        <f t="shared" si="341"/>
        <v>137.13145064280687</v>
      </c>
      <c r="K713" s="6">
        <f t="shared" si="342"/>
        <v>137.13145064280687</v>
      </c>
      <c r="L713" s="6">
        <f t="shared" si="343"/>
        <v>1</v>
      </c>
      <c r="M713" s="6">
        <f t="shared" si="344"/>
        <v>136.94645346797901</v>
      </c>
      <c r="N713" s="16">
        <v>96.476872473004903</v>
      </c>
      <c r="O713" s="17">
        <v>248.32020678293401</v>
      </c>
      <c r="P713" s="6">
        <f t="shared" si="345"/>
        <v>235.86865883429999</v>
      </c>
      <c r="Q713" s="6">
        <f t="shared" si="330"/>
        <v>235.86865883429999</v>
      </c>
      <c r="R713" s="17">
        <v>235.86865883429999</v>
      </c>
      <c r="S713" s="6">
        <f t="shared" si="346"/>
        <v>12.451547948634015</v>
      </c>
      <c r="T713" s="6">
        <f t="shared" si="347"/>
        <v>248.32020678293401</v>
      </c>
      <c r="U713" s="17">
        <v>118.862468071316</v>
      </c>
      <c r="V713" s="6">
        <f t="shared" si="348"/>
        <v>107.191487100118</v>
      </c>
      <c r="W713" s="6">
        <f t="shared" si="331"/>
        <v>107.191487100118</v>
      </c>
      <c r="X713" s="17">
        <v>107.191487100118</v>
      </c>
      <c r="Y713" s="6">
        <f t="shared" si="349"/>
        <v>11.670980971198006</v>
      </c>
      <c r="Z713" s="6">
        <f t="shared" si="350"/>
        <v>118.862468071316</v>
      </c>
      <c r="AA713" s="17">
        <v>0</v>
      </c>
      <c r="AB713" s="6">
        <f t="shared" si="351"/>
        <v>0</v>
      </c>
      <c r="AC713" s="6">
        <f t="shared" si="332"/>
        <v>0</v>
      </c>
      <c r="AD713" s="17">
        <v>0</v>
      </c>
      <c r="AE713" s="6">
        <f t="shared" si="352"/>
        <v>0</v>
      </c>
      <c r="AF713" s="17">
        <v>0</v>
      </c>
      <c r="AG713" s="6">
        <f t="shared" si="353"/>
        <v>0</v>
      </c>
      <c r="AH713" s="6">
        <f t="shared" si="333"/>
        <v>0</v>
      </c>
      <c r="AI713" s="6">
        <f t="shared" si="354"/>
        <v>0</v>
      </c>
      <c r="AJ713" s="17">
        <v>163.64520159164701</v>
      </c>
      <c r="AK713" s="6">
        <f t="shared" si="355"/>
        <v>132.09198711395399</v>
      </c>
      <c r="AL713" s="6">
        <f t="shared" si="334"/>
        <v>132.09198711395399</v>
      </c>
      <c r="AM713" s="17">
        <v>132.09198711395399</v>
      </c>
      <c r="AN713" s="6">
        <f t="shared" si="356"/>
        <v>31.553214477693018</v>
      </c>
      <c r="AO713" s="6">
        <f t="shared" si="357"/>
        <v>163.64520159164701</v>
      </c>
      <c r="AP713" s="17">
        <v>2318.2351014913402</v>
      </c>
      <c r="AQ713" s="6">
        <f t="shared" si="358"/>
        <v>2318.235101491342</v>
      </c>
      <c r="AR713" s="17">
        <v>426.84638534794902</v>
      </c>
      <c r="AS713" s="6">
        <f t="shared" si="335"/>
        <v>426.84638534794902</v>
      </c>
      <c r="AT713" s="17">
        <v>1511.62326474675</v>
      </c>
      <c r="AU713" s="6">
        <f t="shared" si="336"/>
        <v>1511.62326474675</v>
      </c>
      <c r="AV713" s="17">
        <v>0</v>
      </c>
      <c r="AW713" s="6">
        <f t="shared" si="337"/>
        <v>0</v>
      </c>
      <c r="AX713" s="17">
        <v>379.76545139664302</v>
      </c>
      <c r="AY713" s="6">
        <f t="shared" si="338"/>
        <v>379.76545139664302</v>
      </c>
      <c r="AZ713" s="20">
        <v>172797746.33936</v>
      </c>
      <c r="BA713" s="20">
        <v>1327457495.9897299</v>
      </c>
      <c r="BB713" s="20">
        <v>190019563.39795101</v>
      </c>
      <c r="BC713" s="20">
        <v>0</v>
      </c>
      <c r="BD713" s="19">
        <f t="shared" si="339"/>
        <v>1690.2748057270408</v>
      </c>
      <c r="BE713" s="18">
        <v>47.936538640080101</v>
      </c>
      <c r="BF713" s="20">
        <v>0</v>
      </c>
      <c r="BG713" s="20">
        <v>0</v>
      </c>
      <c r="BH713" s="19">
        <f t="shared" si="359"/>
        <v>0</v>
      </c>
      <c r="BI713" s="18">
        <v>360.53789163106501</v>
      </c>
      <c r="BJ713">
        <v>198</v>
      </c>
      <c r="BK713">
        <v>1216</v>
      </c>
      <c r="BL713" s="22">
        <v>1844.76928</v>
      </c>
      <c r="BM713">
        <v>304</v>
      </c>
      <c r="BN713">
        <v>76</v>
      </c>
      <c r="BO713">
        <v>0.29453672040475998</v>
      </c>
    </row>
    <row r="714" spans="1:67" x14ac:dyDescent="0.2">
      <c r="A714" s="27">
        <v>713</v>
      </c>
      <c r="B714" s="36">
        <v>309.03247854091302</v>
      </c>
      <c r="C714" s="18">
        <v>752.4</v>
      </c>
      <c r="D714">
        <v>400</v>
      </c>
      <c r="E714">
        <v>1600</v>
      </c>
      <c r="F714">
        <v>0</v>
      </c>
      <c r="G714" s="23">
        <f t="shared" si="340"/>
        <v>1</v>
      </c>
      <c r="H714" s="16">
        <v>95.057077625570699</v>
      </c>
      <c r="I714" s="17">
        <v>141.10614196535201</v>
      </c>
      <c r="J714" s="6">
        <f t="shared" si="341"/>
        <v>141.31562525221986</v>
      </c>
      <c r="K714" s="6">
        <f t="shared" si="342"/>
        <v>141.31562525221986</v>
      </c>
      <c r="L714" s="6">
        <f t="shared" si="343"/>
        <v>1</v>
      </c>
      <c r="M714" s="6">
        <f t="shared" si="344"/>
        <v>141.10614196535201</v>
      </c>
      <c r="N714" s="16">
        <v>97.019490505567006</v>
      </c>
      <c r="O714" s="17">
        <v>278.135300111628</v>
      </c>
      <c r="P714" s="6">
        <f t="shared" si="345"/>
        <v>264.18651151961399</v>
      </c>
      <c r="Q714" s="6">
        <f t="shared" si="330"/>
        <v>264.18651151961399</v>
      </c>
      <c r="R714" s="17">
        <v>264.18651151961399</v>
      </c>
      <c r="S714" s="6">
        <f t="shared" si="346"/>
        <v>13.948788592014012</v>
      </c>
      <c r="T714" s="6">
        <f t="shared" si="347"/>
        <v>278.135300111628</v>
      </c>
      <c r="U714" s="17">
        <v>118.842179984296</v>
      </c>
      <c r="V714" s="6">
        <f t="shared" si="348"/>
        <v>107.171428322479</v>
      </c>
      <c r="W714" s="6">
        <f t="shared" si="331"/>
        <v>107.171428322479</v>
      </c>
      <c r="X714" s="17">
        <v>107.171428322479</v>
      </c>
      <c r="Y714" s="6">
        <f t="shared" si="349"/>
        <v>11.670751661816993</v>
      </c>
      <c r="Z714" s="6">
        <f t="shared" si="350"/>
        <v>118.842179984296</v>
      </c>
      <c r="AA714" s="17">
        <v>0</v>
      </c>
      <c r="AB714" s="6">
        <f t="shared" si="351"/>
        <v>0</v>
      </c>
      <c r="AC714" s="6">
        <f t="shared" si="332"/>
        <v>0</v>
      </c>
      <c r="AD714" s="17">
        <v>0</v>
      </c>
      <c r="AE714" s="6">
        <f t="shared" si="352"/>
        <v>0</v>
      </c>
      <c r="AF714" s="17">
        <v>0</v>
      </c>
      <c r="AG714" s="6">
        <f t="shared" si="353"/>
        <v>0</v>
      </c>
      <c r="AH714" s="6">
        <f t="shared" si="333"/>
        <v>0</v>
      </c>
      <c r="AI714" s="6">
        <f t="shared" si="354"/>
        <v>0</v>
      </c>
      <c r="AJ714" s="17">
        <v>165.56343222090001</v>
      </c>
      <c r="AK714" s="6">
        <f t="shared" si="355"/>
        <v>133.591854880125</v>
      </c>
      <c r="AL714" s="6">
        <f t="shared" si="334"/>
        <v>133.591854880125</v>
      </c>
      <c r="AM714" s="17">
        <v>133.591854880125</v>
      </c>
      <c r="AN714" s="6">
        <f t="shared" si="356"/>
        <v>31.971577340775013</v>
      </c>
      <c r="AO714" s="6">
        <f t="shared" si="357"/>
        <v>165.56343222090001</v>
      </c>
      <c r="AP714" s="17">
        <v>2403.2018089827998</v>
      </c>
      <c r="AQ714" s="6">
        <f t="shared" si="358"/>
        <v>2403.2018089828039</v>
      </c>
      <c r="AR714" s="17">
        <v>512.12987357268196</v>
      </c>
      <c r="AS714" s="6">
        <f t="shared" si="335"/>
        <v>512.12987357268196</v>
      </c>
      <c r="AT714" s="17">
        <v>1511.37008933011</v>
      </c>
      <c r="AU714" s="6">
        <f t="shared" si="336"/>
        <v>1511.37008933011</v>
      </c>
      <c r="AV714" s="17">
        <v>0</v>
      </c>
      <c r="AW714" s="6">
        <f t="shared" si="337"/>
        <v>0</v>
      </c>
      <c r="AX714" s="17">
        <v>379.70184608001199</v>
      </c>
      <c r="AY714" s="6">
        <f t="shared" si="338"/>
        <v>379.70184608001199</v>
      </c>
      <c r="AZ714" s="20">
        <v>184820603.43533799</v>
      </c>
      <c r="BA714" s="20">
        <v>1327480978.0676799</v>
      </c>
      <c r="BB714" s="20">
        <v>187479892.15450701</v>
      </c>
      <c r="BC714" s="20">
        <v>0</v>
      </c>
      <c r="BD714" s="19">
        <f t="shared" si="339"/>
        <v>1699.7814736575249</v>
      </c>
      <c r="BE714" s="18">
        <v>49.211228674902003</v>
      </c>
      <c r="BF714" s="20">
        <v>0</v>
      </c>
      <c r="BG714" s="20">
        <v>0</v>
      </c>
      <c r="BH714" s="19">
        <f t="shared" si="359"/>
        <v>0</v>
      </c>
      <c r="BI714" s="18">
        <v>432.64546995727801</v>
      </c>
      <c r="BJ714">
        <v>198</v>
      </c>
      <c r="BK714">
        <v>1216</v>
      </c>
      <c r="BL714" s="22">
        <v>1844.76928</v>
      </c>
      <c r="BM714">
        <v>304</v>
      </c>
      <c r="BN714">
        <v>76</v>
      </c>
      <c r="BO714">
        <v>0.290646632149753</v>
      </c>
    </row>
    <row r="715" spans="1:67" x14ac:dyDescent="0.2">
      <c r="A715" s="27">
        <v>714</v>
      </c>
      <c r="B715" s="36">
        <v>360.53789163106501</v>
      </c>
      <c r="C715" s="18">
        <v>752.4</v>
      </c>
      <c r="D715">
        <v>400</v>
      </c>
      <c r="E715">
        <v>1600</v>
      </c>
      <c r="F715">
        <v>0</v>
      </c>
      <c r="G715" s="23">
        <f t="shared" si="340"/>
        <v>1</v>
      </c>
      <c r="H715" s="16">
        <v>95.753424657534197</v>
      </c>
      <c r="I715" s="17">
        <v>145.38943654156299</v>
      </c>
      <c r="J715" s="6">
        <f t="shared" si="341"/>
        <v>145.60911786985463</v>
      </c>
      <c r="K715" s="6">
        <f t="shared" si="342"/>
        <v>145.60911786985463</v>
      </c>
      <c r="L715" s="6">
        <f t="shared" si="343"/>
        <v>1</v>
      </c>
      <c r="M715" s="6">
        <f t="shared" si="344"/>
        <v>145.38943654156299</v>
      </c>
      <c r="N715" s="16">
        <v>97.441281083190901</v>
      </c>
      <c r="O715" s="17">
        <v>308.23081179917398</v>
      </c>
      <c r="P715" s="6">
        <f t="shared" si="345"/>
        <v>292.77041655125697</v>
      </c>
      <c r="Q715" s="6">
        <f t="shared" si="330"/>
        <v>292.77041655125697</v>
      </c>
      <c r="R715" s="17">
        <v>292.77041655125697</v>
      </c>
      <c r="S715" s="6">
        <f t="shared" si="346"/>
        <v>15.460395247917006</v>
      </c>
      <c r="T715" s="6">
        <f t="shared" si="347"/>
        <v>308.23081179917398</v>
      </c>
      <c r="U715" s="17">
        <v>118.824850201174</v>
      </c>
      <c r="V715" s="6">
        <f t="shared" si="348"/>
        <v>107.154163528003</v>
      </c>
      <c r="W715" s="6">
        <f t="shared" si="331"/>
        <v>107.154163528003</v>
      </c>
      <c r="X715" s="17">
        <v>107.154163528003</v>
      </c>
      <c r="Y715" s="6">
        <f t="shared" si="349"/>
        <v>11.670686673171005</v>
      </c>
      <c r="Z715" s="6">
        <f t="shared" si="350"/>
        <v>118.824850201174</v>
      </c>
      <c r="AA715" s="17">
        <v>0</v>
      </c>
      <c r="AB715" s="6">
        <f t="shared" si="351"/>
        <v>0</v>
      </c>
      <c r="AC715" s="6">
        <f t="shared" si="332"/>
        <v>0</v>
      </c>
      <c r="AD715" s="17">
        <v>0</v>
      </c>
      <c r="AE715" s="6">
        <f t="shared" si="352"/>
        <v>0</v>
      </c>
      <c r="AF715" s="17">
        <v>0</v>
      </c>
      <c r="AG715" s="6">
        <f t="shared" si="353"/>
        <v>0</v>
      </c>
      <c r="AH715" s="6">
        <f t="shared" si="333"/>
        <v>0</v>
      </c>
      <c r="AI715" s="6">
        <f t="shared" si="354"/>
        <v>0</v>
      </c>
      <c r="AJ715" s="17">
        <v>167.034584523528</v>
      </c>
      <c r="AK715" s="6">
        <f t="shared" si="355"/>
        <v>134.73705263454499</v>
      </c>
      <c r="AL715" s="6">
        <f t="shared" si="334"/>
        <v>134.73705263454499</v>
      </c>
      <c r="AM715" s="17">
        <v>134.73705263454499</v>
      </c>
      <c r="AN715" s="6">
        <f t="shared" si="356"/>
        <v>32.297531888983002</v>
      </c>
      <c r="AO715" s="6">
        <f t="shared" si="357"/>
        <v>167.034584523528</v>
      </c>
      <c r="AP715" s="17">
        <v>2488.1697489359099</v>
      </c>
      <c r="AQ715" s="6">
        <f t="shared" si="358"/>
        <v>2488.1697489359121</v>
      </c>
      <c r="AR715" s="17">
        <v>597.39192718570803</v>
      </c>
      <c r="AS715" s="6">
        <f t="shared" si="335"/>
        <v>597.39192718570803</v>
      </c>
      <c r="AT715" s="17">
        <v>1511.1350297429301</v>
      </c>
      <c r="AU715" s="6">
        <f t="shared" si="336"/>
        <v>1511.1350297429301</v>
      </c>
      <c r="AV715" s="17">
        <v>0</v>
      </c>
      <c r="AW715" s="6">
        <f t="shared" si="337"/>
        <v>0</v>
      </c>
      <c r="AX715" s="17">
        <v>379.64279200727401</v>
      </c>
      <c r="AY715" s="6">
        <f t="shared" si="338"/>
        <v>379.64279200727401</v>
      </c>
      <c r="AZ715" s="20">
        <v>194203722.967951</v>
      </c>
      <c r="BA715" s="20">
        <v>1327486543.5026901</v>
      </c>
      <c r="BB715" s="20">
        <v>185480978.10686001</v>
      </c>
      <c r="BC715" s="20">
        <v>0</v>
      </c>
      <c r="BD715" s="19">
        <f t="shared" si="339"/>
        <v>1707.1712445775011</v>
      </c>
      <c r="BE715" s="18">
        <v>50.473161515544298</v>
      </c>
      <c r="BF715" s="20">
        <v>0</v>
      </c>
      <c r="BG715" s="20">
        <v>0</v>
      </c>
      <c r="BH715" s="19">
        <f t="shared" si="359"/>
        <v>0</v>
      </c>
      <c r="BI715" s="18">
        <v>504.75304828349101</v>
      </c>
      <c r="BJ715">
        <v>198</v>
      </c>
      <c r="BK715">
        <v>1216</v>
      </c>
      <c r="BL715" s="22">
        <v>1844.76928</v>
      </c>
      <c r="BM715">
        <v>304</v>
      </c>
      <c r="BN715">
        <v>76</v>
      </c>
      <c r="BO715">
        <v>0.287587842345083</v>
      </c>
    </row>
    <row r="716" spans="1:67" x14ac:dyDescent="0.2">
      <c r="A716" s="27">
        <v>715</v>
      </c>
      <c r="B716" s="36">
        <v>412.043304721217</v>
      </c>
      <c r="C716" s="18">
        <v>752.4</v>
      </c>
      <c r="D716">
        <v>400</v>
      </c>
      <c r="E716">
        <v>1600</v>
      </c>
      <c r="F716">
        <v>0</v>
      </c>
      <c r="G716" s="23">
        <f t="shared" si="340"/>
        <v>1</v>
      </c>
      <c r="H716" s="16">
        <v>96.244292237442906</v>
      </c>
      <c r="I716" s="17">
        <v>149.77804104213101</v>
      </c>
      <c r="J716" s="6">
        <f t="shared" si="341"/>
        <v>150.01140272391279</v>
      </c>
      <c r="K716" s="6">
        <f t="shared" si="342"/>
        <v>150.01140272391279</v>
      </c>
      <c r="L716" s="6">
        <f t="shared" si="343"/>
        <v>1</v>
      </c>
      <c r="M716" s="6">
        <f t="shared" si="344"/>
        <v>149.77804104213101</v>
      </c>
      <c r="N716" s="16">
        <v>97.773717742469202</v>
      </c>
      <c r="O716" s="17">
        <v>338.61379230200203</v>
      </c>
      <c r="P716" s="6">
        <f t="shared" si="345"/>
        <v>321.62709592680699</v>
      </c>
      <c r="Q716" s="6">
        <f t="shared" si="330"/>
        <v>321.62709592680699</v>
      </c>
      <c r="R716" s="17">
        <v>321.62709592680699</v>
      </c>
      <c r="S716" s="6">
        <f t="shared" si="346"/>
        <v>16.986696375195038</v>
      </c>
      <c r="T716" s="6">
        <f t="shared" si="347"/>
        <v>338.61379230200203</v>
      </c>
      <c r="U716" s="17">
        <v>118.809101909733</v>
      </c>
      <c r="V716" s="6">
        <f t="shared" si="348"/>
        <v>107.138438001995</v>
      </c>
      <c r="W716" s="6">
        <f t="shared" si="331"/>
        <v>107.138438001995</v>
      </c>
      <c r="X716" s="17">
        <v>107.138438001995</v>
      </c>
      <c r="Y716" s="6">
        <f t="shared" si="349"/>
        <v>11.670663907738003</v>
      </c>
      <c r="Z716" s="6">
        <f t="shared" si="350"/>
        <v>118.809101909733</v>
      </c>
      <c r="AA716" s="17">
        <v>0</v>
      </c>
      <c r="AB716" s="6">
        <f t="shared" si="351"/>
        <v>0</v>
      </c>
      <c r="AC716" s="6">
        <f t="shared" si="332"/>
        <v>0</v>
      </c>
      <c r="AD716" s="17">
        <v>0</v>
      </c>
      <c r="AE716" s="6">
        <f t="shared" si="352"/>
        <v>0</v>
      </c>
      <c r="AF716" s="17">
        <v>0</v>
      </c>
      <c r="AG716" s="6">
        <f t="shared" si="353"/>
        <v>0</v>
      </c>
      <c r="AH716" s="6">
        <f t="shared" si="333"/>
        <v>0</v>
      </c>
      <c r="AI716" s="6">
        <f t="shared" si="354"/>
        <v>0</v>
      </c>
      <c r="AJ716" s="17">
        <v>168.311801965905</v>
      </c>
      <c r="AK716" s="6">
        <f t="shared" si="355"/>
        <v>135.72879235599601</v>
      </c>
      <c r="AL716" s="6">
        <f t="shared" si="334"/>
        <v>135.72879235599601</v>
      </c>
      <c r="AM716" s="17">
        <v>135.72879235599601</v>
      </c>
      <c r="AN716" s="6">
        <f t="shared" si="356"/>
        <v>32.583009609908999</v>
      </c>
      <c r="AO716" s="6">
        <f t="shared" si="357"/>
        <v>168.311801965905</v>
      </c>
      <c r="AP716" s="17">
        <v>2573.1387936377</v>
      </c>
      <c r="AQ716" s="6">
        <f t="shared" si="358"/>
        <v>2573.1387936376968</v>
      </c>
      <c r="AR716" s="17">
        <v>682.63476733356003</v>
      </c>
      <c r="AS716" s="6">
        <f t="shared" si="335"/>
        <v>682.63476733356003</v>
      </c>
      <c r="AT716" s="17">
        <v>1510.91620874515</v>
      </c>
      <c r="AU716" s="6">
        <f t="shared" si="336"/>
        <v>1510.91620874515</v>
      </c>
      <c r="AV716" s="17">
        <v>0</v>
      </c>
      <c r="AW716" s="6">
        <f t="shared" si="337"/>
        <v>0</v>
      </c>
      <c r="AX716" s="17">
        <v>379.58781755898701</v>
      </c>
      <c r="AY716" s="6">
        <f t="shared" si="338"/>
        <v>379.58781755898701</v>
      </c>
      <c r="AZ716" s="20">
        <v>201792895.206011</v>
      </c>
      <c r="BA716" s="20">
        <v>1327487870.4024</v>
      </c>
      <c r="BB716" s="20">
        <v>183714769.23964599</v>
      </c>
      <c r="BC716" s="20">
        <v>0</v>
      </c>
      <c r="BD716" s="19">
        <f t="shared" si="339"/>
        <v>1712.9955348480571</v>
      </c>
      <c r="BE716" s="18">
        <v>51.708005959925202</v>
      </c>
      <c r="BF716" s="20">
        <v>0</v>
      </c>
      <c r="BG716" s="20">
        <v>0</v>
      </c>
      <c r="BH716" s="19">
        <f t="shared" si="359"/>
        <v>0</v>
      </c>
      <c r="BI716" s="18">
        <v>576.86062660970504</v>
      </c>
      <c r="BJ716">
        <v>198</v>
      </c>
      <c r="BK716">
        <v>1216</v>
      </c>
      <c r="BL716" s="22">
        <v>1844.76928</v>
      </c>
      <c r="BM716">
        <v>304</v>
      </c>
      <c r="BN716">
        <v>76</v>
      </c>
      <c r="BO716">
        <v>0.28486674762258601</v>
      </c>
    </row>
    <row r="717" spans="1:67" x14ac:dyDescent="0.2">
      <c r="A717" s="27">
        <v>716</v>
      </c>
      <c r="B717" s="36">
        <v>463.54871781137001</v>
      </c>
      <c r="C717" s="18">
        <v>752.4</v>
      </c>
      <c r="D717">
        <v>400</v>
      </c>
      <c r="E717">
        <v>1600</v>
      </c>
      <c r="F717">
        <v>0</v>
      </c>
      <c r="G717" s="23">
        <f t="shared" si="340"/>
        <v>1</v>
      </c>
      <c r="H717" s="16">
        <v>96.609589041095802</v>
      </c>
      <c r="I717" s="17">
        <v>154.24875248446301</v>
      </c>
      <c r="J717" s="6">
        <f t="shared" si="341"/>
        <v>154.49042894426111</v>
      </c>
      <c r="K717" s="6">
        <f t="shared" si="342"/>
        <v>154.49042894426111</v>
      </c>
      <c r="L717" s="6">
        <f t="shared" si="343"/>
        <v>1</v>
      </c>
      <c r="M717" s="6">
        <f t="shared" si="344"/>
        <v>154.24875248446301</v>
      </c>
      <c r="N717" s="16">
        <v>98.0398865465867</v>
      </c>
      <c r="O717" s="17">
        <v>369.15453293758299</v>
      </c>
      <c r="P717" s="6">
        <f t="shared" si="345"/>
        <v>350.633370423987</v>
      </c>
      <c r="Q717" s="6">
        <f t="shared" si="330"/>
        <v>350.633370423987</v>
      </c>
      <c r="R717" s="17">
        <v>350.633370423987</v>
      </c>
      <c r="S717" s="6">
        <f t="shared" si="346"/>
        <v>18.521162513595982</v>
      </c>
      <c r="T717" s="6">
        <f t="shared" si="347"/>
        <v>369.15453293758299</v>
      </c>
      <c r="U717" s="17">
        <v>118.793742984277</v>
      </c>
      <c r="V717" s="6">
        <f t="shared" si="348"/>
        <v>107.123165387841</v>
      </c>
      <c r="W717" s="6">
        <f t="shared" si="331"/>
        <v>107.123165387841</v>
      </c>
      <c r="X717" s="17">
        <v>107.123165387841</v>
      </c>
      <c r="Y717" s="6">
        <f t="shared" si="349"/>
        <v>11.670577596436004</v>
      </c>
      <c r="Z717" s="6">
        <f t="shared" si="350"/>
        <v>118.793742984277</v>
      </c>
      <c r="AA717" s="17">
        <v>0</v>
      </c>
      <c r="AB717" s="6">
        <f t="shared" si="351"/>
        <v>0</v>
      </c>
      <c r="AC717" s="6">
        <f t="shared" si="332"/>
        <v>0</v>
      </c>
      <c r="AD717" s="17">
        <v>0</v>
      </c>
      <c r="AE717" s="6">
        <f t="shared" si="352"/>
        <v>0</v>
      </c>
      <c r="AF717" s="17">
        <v>0</v>
      </c>
      <c r="AG717" s="6">
        <f t="shared" si="353"/>
        <v>0</v>
      </c>
      <c r="AH717" s="6">
        <f t="shared" si="333"/>
        <v>0</v>
      </c>
      <c r="AI717" s="6">
        <f t="shared" si="354"/>
        <v>0</v>
      </c>
      <c r="AJ717" s="17">
        <v>169.52402817491799</v>
      </c>
      <c r="AK717" s="6">
        <f t="shared" si="355"/>
        <v>136.667847181403</v>
      </c>
      <c r="AL717" s="6">
        <f t="shared" si="334"/>
        <v>136.667847181403</v>
      </c>
      <c r="AM717" s="17">
        <v>136.667847181403</v>
      </c>
      <c r="AN717" s="6">
        <f t="shared" si="356"/>
        <v>32.856180993514982</v>
      </c>
      <c r="AO717" s="6">
        <f t="shared" si="357"/>
        <v>169.52402817491799</v>
      </c>
      <c r="AP717" s="17">
        <v>2658.1088324315901</v>
      </c>
      <c r="AQ717" s="6">
        <f t="shared" si="358"/>
        <v>2658.108832431592</v>
      </c>
      <c r="AR717" s="17">
        <v>767.86031852281701</v>
      </c>
      <c r="AS717" s="6">
        <f t="shared" si="335"/>
        <v>767.86031852281701</v>
      </c>
      <c r="AT717" s="17">
        <v>1510.71199980705</v>
      </c>
      <c r="AU717" s="6">
        <f t="shared" si="336"/>
        <v>1510.71199980705</v>
      </c>
      <c r="AV717" s="17">
        <v>0</v>
      </c>
      <c r="AW717" s="6">
        <f t="shared" si="337"/>
        <v>0</v>
      </c>
      <c r="AX717" s="17">
        <v>379.536514101725</v>
      </c>
      <c r="AY717" s="6">
        <f t="shared" si="338"/>
        <v>379.536514101725</v>
      </c>
      <c r="AZ717" s="20">
        <v>207995038.81956601</v>
      </c>
      <c r="BA717" s="20">
        <v>1327505818.9338</v>
      </c>
      <c r="BB717" s="20">
        <v>182157954.542826</v>
      </c>
      <c r="BC717" s="20">
        <v>0</v>
      </c>
      <c r="BD717" s="19">
        <f t="shared" si="339"/>
        <v>1717.6588122961919</v>
      </c>
      <c r="BE717" s="18">
        <v>52.906390003340199</v>
      </c>
      <c r="BF717" s="20">
        <v>0</v>
      </c>
      <c r="BG717" s="20">
        <v>0</v>
      </c>
      <c r="BH717" s="19">
        <f t="shared" si="359"/>
        <v>0</v>
      </c>
      <c r="BI717" s="18">
        <v>648.96820493591804</v>
      </c>
      <c r="BJ717">
        <v>198</v>
      </c>
      <c r="BK717">
        <v>1216</v>
      </c>
      <c r="BL717" s="22">
        <v>1844.76928</v>
      </c>
      <c r="BM717">
        <v>304</v>
      </c>
      <c r="BN717">
        <v>76</v>
      </c>
      <c r="BO717">
        <v>0.282468250764213</v>
      </c>
    </row>
    <row r="718" spans="1:67" x14ac:dyDescent="0.2">
      <c r="A718" s="27">
        <v>717</v>
      </c>
      <c r="B718" s="36">
        <v>515.05413090152194</v>
      </c>
      <c r="C718" s="18">
        <v>752.4</v>
      </c>
      <c r="D718">
        <v>400</v>
      </c>
      <c r="E718">
        <v>1600</v>
      </c>
      <c r="F718">
        <v>0</v>
      </c>
      <c r="G718" s="23">
        <f t="shared" si="340"/>
        <v>1</v>
      </c>
      <c r="H718" s="16">
        <v>96.974885844748798</v>
      </c>
      <c r="I718" s="17">
        <v>158.790268938081</v>
      </c>
      <c r="J718" s="6">
        <f t="shared" si="341"/>
        <v>159.05002602996151</v>
      </c>
      <c r="K718" s="6">
        <f t="shared" si="342"/>
        <v>159.05002602996151</v>
      </c>
      <c r="L718" s="6">
        <f t="shared" si="343"/>
        <v>1</v>
      </c>
      <c r="M718" s="6">
        <f t="shared" si="344"/>
        <v>158.790268938081</v>
      </c>
      <c r="N718" s="16">
        <v>98.246231834378193</v>
      </c>
      <c r="O718" s="17">
        <v>399.64948101105102</v>
      </c>
      <c r="P718" s="6">
        <f t="shared" si="345"/>
        <v>379.59592247067297</v>
      </c>
      <c r="Q718" s="6">
        <f t="shared" si="330"/>
        <v>379.59592247067297</v>
      </c>
      <c r="R718" s="17">
        <v>379.59592247067297</v>
      </c>
      <c r="S718" s="6">
        <f t="shared" si="346"/>
        <v>20.053558540378049</v>
      </c>
      <c r="T718" s="6">
        <f t="shared" si="347"/>
        <v>399.64948101105102</v>
      </c>
      <c r="U718" s="17">
        <v>118.77796665173901</v>
      </c>
      <c r="V718" s="6">
        <f t="shared" si="348"/>
        <v>107.107608334305</v>
      </c>
      <c r="W718" s="6">
        <f t="shared" si="331"/>
        <v>107.107608334305</v>
      </c>
      <c r="X718" s="17">
        <v>107.107608334305</v>
      </c>
      <c r="Y718" s="6">
        <f t="shared" si="349"/>
        <v>11.670358317434008</v>
      </c>
      <c r="Z718" s="6">
        <f t="shared" si="350"/>
        <v>118.77796665173901</v>
      </c>
      <c r="AA718" s="17">
        <v>0</v>
      </c>
      <c r="AB718" s="6">
        <f t="shared" si="351"/>
        <v>0</v>
      </c>
      <c r="AC718" s="6">
        <f t="shared" si="332"/>
        <v>0</v>
      </c>
      <c r="AD718" s="17">
        <v>0</v>
      </c>
      <c r="AE718" s="6">
        <f t="shared" si="352"/>
        <v>0</v>
      </c>
      <c r="AF718" s="17">
        <v>0</v>
      </c>
      <c r="AG718" s="6">
        <f t="shared" si="353"/>
        <v>0</v>
      </c>
      <c r="AH718" s="6">
        <f t="shared" si="333"/>
        <v>0</v>
      </c>
      <c r="AI718" s="6">
        <f t="shared" si="354"/>
        <v>0</v>
      </c>
      <c r="AJ718" s="17">
        <v>170.85514395336901</v>
      </c>
      <c r="AK718" s="6">
        <f t="shared" si="355"/>
        <v>137.708167487721</v>
      </c>
      <c r="AL718" s="6">
        <f t="shared" si="334"/>
        <v>137.708167487721</v>
      </c>
      <c r="AM718" s="17">
        <v>137.708167487721</v>
      </c>
      <c r="AN718" s="6">
        <f t="shared" si="356"/>
        <v>33.146976465648009</v>
      </c>
      <c r="AO718" s="6">
        <f t="shared" si="357"/>
        <v>170.85514395336901</v>
      </c>
      <c r="AP718" s="17">
        <v>2743.0797689620199</v>
      </c>
      <c r="AQ718" s="6">
        <f t="shared" si="358"/>
        <v>2743.079768962009</v>
      </c>
      <c r="AR718" s="17">
        <v>853.07025654140296</v>
      </c>
      <c r="AS718" s="6">
        <f t="shared" si="335"/>
        <v>853.07025654140296</v>
      </c>
      <c r="AT718" s="17">
        <v>1510.52098660773</v>
      </c>
      <c r="AU718" s="6">
        <f t="shared" si="336"/>
        <v>1510.52098660773</v>
      </c>
      <c r="AV718" s="17">
        <v>0</v>
      </c>
      <c r="AW718" s="6">
        <f t="shared" si="337"/>
        <v>0</v>
      </c>
      <c r="AX718" s="17">
        <v>379.48852581287599</v>
      </c>
      <c r="AY718" s="6">
        <f t="shared" si="338"/>
        <v>379.48852581287599</v>
      </c>
      <c r="AZ718" s="20">
        <v>213354307.47013801</v>
      </c>
      <c r="BA718" s="20">
        <v>1327531622.31742</v>
      </c>
      <c r="BB718" s="20">
        <v>180388051.95074001</v>
      </c>
      <c r="BC718" s="20">
        <v>0</v>
      </c>
      <c r="BD718" s="19">
        <f t="shared" si="339"/>
        <v>1721.2739817382983</v>
      </c>
      <c r="BE718" s="18">
        <v>54.069271507950702</v>
      </c>
      <c r="BF718" s="20">
        <v>0</v>
      </c>
      <c r="BG718" s="20">
        <v>0</v>
      </c>
      <c r="BH718" s="19">
        <f t="shared" si="359"/>
        <v>0</v>
      </c>
      <c r="BI718" s="18">
        <v>721.07578326213104</v>
      </c>
      <c r="BJ718">
        <v>198</v>
      </c>
      <c r="BK718">
        <v>1216</v>
      </c>
      <c r="BL718" s="22">
        <v>1844.76928</v>
      </c>
      <c r="BM718">
        <v>304</v>
      </c>
      <c r="BN718">
        <v>76</v>
      </c>
      <c r="BO718">
        <v>0.27974148216696698</v>
      </c>
    </row>
    <row r="719" spans="1:67" x14ac:dyDescent="0.2">
      <c r="A719" s="27">
        <v>718</v>
      </c>
      <c r="B719" s="36">
        <v>566.55954399167399</v>
      </c>
      <c r="C719" s="18">
        <v>752.4</v>
      </c>
      <c r="D719">
        <v>400</v>
      </c>
      <c r="E719">
        <v>1600</v>
      </c>
      <c r="F719">
        <v>0</v>
      </c>
      <c r="G719" s="23">
        <f t="shared" si="340"/>
        <v>1</v>
      </c>
      <c r="H719" s="16">
        <v>97.226027397260196</v>
      </c>
      <c r="I719" s="17">
        <v>163.385921170253</v>
      </c>
      <c r="J719" s="6">
        <f t="shared" si="341"/>
        <v>163.65821568433057</v>
      </c>
      <c r="K719" s="6">
        <f t="shared" si="342"/>
        <v>163.65821568433057</v>
      </c>
      <c r="L719" s="6">
        <f t="shared" si="343"/>
        <v>1</v>
      </c>
      <c r="M719" s="6">
        <f t="shared" si="344"/>
        <v>163.385921170253</v>
      </c>
      <c r="N719" s="16">
        <v>98.412787140346197</v>
      </c>
      <c r="O719" s="17">
        <v>430.027580010348</v>
      </c>
      <c r="P719" s="6">
        <f t="shared" si="345"/>
        <v>408.44728349839602</v>
      </c>
      <c r="Q719" s="6">
        <f t="shared" si="330"/>
        <v>408.44728349839602</v>
      </c>
      <c r="R719" s="17">
        <v>408.44728349839602</v>
      </c>
      <c r="S719" s="6">
        <f t="shared" si="346"/>
        <v>21.580296511951985</v>
      </c>
      <c r="T719" s="6">
        <f t="shared" si="347"/>
        <v>430.027580010348</v>
      </c>
      <c r="U719" s="17">
        <v>118.76342371742901</v>
      </c>
      <c r="V719" s="6">
        <f t="shared" si="348"/>
        <v>107.093246839415</v>
      </c>
      <c r="W719" s="6">
        <f t="shared" si="331"/>
        <v>107.093246839415</v>
      </c>
      <c r="X719" s="17">
        <v>107.093246839415</v>
      </c>
      <c r="Y719" s="6">
        <f t="shared" si="349"/>
        <v>11.670176878014004</v>
      </c>
      <c r="Z719" s="6">
        <f t="shared" si="350"/>
        <v>118.76342371742901</v>
      </c>
      <c r="AA719" s="17">
        <v>0</v>
      </c>
      <c r="AB719" s="6">
        <f t="shared" si="351"/>
        <v>0</v>
      </c>
      <c r="AC719" s="6">
        <f t="shared" si="332"/>
        <v>0</v>
      </c>
      <c r="AD719" s="17">
        <v>0</v>
      </c>
      <c r="AE719" s="6">
        <f t="shared" si="352"/>
        <v>0</v>
      </c>
      <c r="AF719" s="17">
        <v>0</v>
      </c>
      <c r="AG719" s="6">
        <f t="shared" si="353"/>
        <v>0</v>
      </c>
      <c r="AH719" s="6">
        <f t="shared" si="333"/>
        <v>0</v>
      </c>
      <c r="AI719" s="6">
        <f t="shared" si="354"/>
        <v>0</v>
      </c>
      <c r="AJ719" s="17">
        <v>172.27894239907599</v>
      </c>
      <c r="AK719" s="6">
        <f t="shared" si="355"/>
        <v>138.8211834384</v>
      </c>
      <c r="AL719" s="6">
        <f t="shared" si="334"/>
        <v>138.8211834384</v>
      </c>
      <c r="AM719" s="17">
        <v>138.8211834384</v>
      </c>
      <c r="AN719" s="6">
        <f t="shared" si="356"/>
        <v>33.457758960675989</v>
      </c>
      <c r="AO719" s="6">
        <f t="shared" si="357"/>
        <v>172.27894239907599</v>
      </c>
      <c r="AP719" s="17">
        <v>2828.05151893641</v>
      </c>
      <c r="AQ719" s="6">
        <f t="shared" si="358"/>
        <v>2828.0515189364091</v>
      </c>
      <c r="AR719" s="17">
        <v>938.26604738079197</v>
      </c>
      <c r="AS719" s="6">
        <f t="shared" si="335"/>
        <v>938.26604738079197</v>
      </c>
      <c r="AT719" s="17">
        <v>1510.3419301393899</v>
      </c>
      <c r="AU719" s="6">
        <f t="shared" si="336"/>
        <v>1510.3419301393899</v>
      </c>
      <c r="AV719" s="17">
        <v>0</v>
      </c>
      <c r="AW719" s="6">
        <f t="shared" si="337"/>
        <v>0</v>
      </c>
      <c r="AX719" s="17">
        <v>379.44354141622699</v>
      </c>
      <c r="AY719" s="6">
        <f t="shared" si="338"/>
        <v>379.44354141622699</v>
      </c>
      <c r="AZ719" s="20">
        <v>217966697.422227</v>
      </c>
      <c r="BA719" s="20">
        <v>1327547772.2309501</v>
      </c>
      <c r="BB719" s="20">
        <v>178677561.04568699</v>
      </c>
      <c r="BC719" s="20">
        <v>0</v>
      </c>
      <c r="BD719" s="19">
        <f t="shared" si="339"/>
        <v>1724.1920306988641</v>
      </c>
      <c r="BE719" s="18">
        <v>55.189735988834599</v>
      </c>
      <c r="BF719" s="20">
        <v>0</v>
      </c>
      <c r="BG719" s="20">
        <v>0</v>
      </c>
      <c r="BH719" s="19">
        <f t="shared" si="359"/>
        <v>0</v>
      </c>
      <c r="BI719" s="18">
        <v>793.18336158834404</v>
      </c>
      <c r="BJ719">
        <v>198</v>
      </c>
      <c r="BK719">
        <v>1216</v>
      </c>
      <c r="BL719" s="22">
        <v>1844.76928</v>
      </c>
      <c r="BM719">
        <v>304</v>
      </c>
      <c r="BN719">
        <v>76</v>
      </c>
      <c r="BO719">
        <v>0.27710626415011003</v>
      </c>
    </row>
    <row r="720" spans="1:67" x14ac:dyDescent="0.2">
      <c r="A720" s="27">
        <v>719</v>
      </c>
      <c r="B720" s="36">
        <v>618.06495708182604</v>
      </c>
      <c r="C720" s="18">
        <v>752.4</v>
      </c>
      <c r="D720">
        <v>400</v>
      </c>
      <c r="E720">
        <v>1600</v>
      </c>
      <c r="F720">
        <v>0</v>
      </c>
      <c r="G720" s="23">
        <f t="shared" si="340"/>
        <v>1</v>
      </c>
      <c r="H720" s="16">
        <v>97.431506849314999</v>
      </c>
      <c r="I720" s="17">
        <v>168.012372319441</v>
      </c>
      <c r="J720" s="6">
        <f t="shared" si="341"/>
        <v>168.30453862690464</v>
      </c>
      <c r="K720" s="6">
        <f t="shared" si="342"/>
        <v>168.30453862690464</v>
      </c>
      <c r="L720" s="6">
        <f t="shared" si="343"/>
        <v>1</v>
      </c>
      <c r="M720" s="6">
        <f t="shared" si="344"/>
        <v>168.012372319441</v>
      </c>
      <c r="N720" s="16">
        <v>98.556791726826305</v>
      </c>
      <c r="O720" s="17">
        <v>460.190896191089</v>
      </c>
      <c r="P720" s="6">
        <f t="shared" si="345"/>
        <v>437.09445548084102</v>
      </c>
      <c r="Q720" s="6">
        <f t="shared" si="330"/>
        <v>437.09445548084102</v>
      </c>
      <c r="R720" s="17">
        <v>437.09445548084102</v>
      </c>
      <c r="S720" s="6">
        <f t="shared" si="346"/>
        <v>23.096440710247975</v>
      </c>
      <c r="T720" s="6">
        <f t="shared" si="347"/>
        <v>460.190896191089</v>
      </c>
      <c r="U720" s="17">
        <v>118.75074071859601</v>
      </c>
      <c r="V720" s="6">
        <f t="shared" si="348"/>
        <v>107.080638266542</v>
      </c>
      <c r="W720" s="6">
        <f t="shared" si="331"/>
        <v>107.080638266542</v>
      </c>
      <c r="X720" s="17">
        <v>107.080638266542</v>
      </c>
      <c r="Y720" s="6">
        <f t="shared" si="349"/>
        <v>11.67010245205401</v>
      </c>
      <c r="Z720" s="6">
        <f t="shared" si="350"/>
        <v>118.75074071859601</v>
      </c>
      <c r="AA720" s="17">
        <v>0</v>
      </c>
      <c r="AB720" s="6">
        <f t="shared" si="351"/>
        <v>0</v>
      </c>
      <c r="AC720" s="6">
        <f t="shared" si="332"/>
        <v>0</v>
      </c>
      <c r="AD720" s="17">
        <v>0</v>
      </c>
      <c r="AE720" s="6">
        <f t="shared" si="352"/>
        <v>0</v>
      </c>
      <c r="AF720" s="17">
        <v>0</v>
      </c>
      <c r="AG720" s="6">
        <f t="shared" si="353"/>
        <v>0</v>
      </c>
      <c r="AH720" s="6">
        <f t="shared" si="333"/>
        <v>0</v>
      </c>
      <c r="AI720" s="6">
        <f t="shared" si="354"/>
        <v>0</v>
      </c>
      <c r="AJ720" s="17">
        <v>173.68199068289201</v>
      </c>
      <c r="AK720" s="6">
        <f t="shared" si="355"/>
        <v>139.923235645896</v>
      </c>
      <c r="AL720" s="6">
        <f t="shared" si="334"/>
        <v>139.923235645896</v>
      </c>
      <c r="AM720" s="17">
        <v>139.923235645896</v>
      </c>
      <c r="AN720" s="6">
        <f t="shared" si="356"/>
        <v>33.758755036996007</v>
      </c>
      <c r="AO720" s="6">
        <f t="shared" si="357"/>
        <v>173.68199068289201</v>
      </c>
      <c r="AP720" s="17">
        <v>2913.0240082947798</v>
      </c>
      <c r="AQ720" s="6">
        <f t="shared" si="358"/>
        <v>2913.0240082947707</v>
      </c>
      <c r="AR720" s="17">
        <v>1023.44897907087</v>
      </c>
      <c r="AS720" s="6">
        <f t="shared" si="335"/>
        <v>1023.44897907087</v>
      </c>
      <c r="AT720" s="17">
        <v>1510.17374180148</v>
      </c>
      <c r="AU720" s="6">
        <f t="shared" si="336"/>
        <v>1510.17374180148</v>
      </c>
      <c r="AV720" s="17">
        <v>0</v>
      </c>
      <c r="AW720" s="6">
        <f t="shared" si="337"/>
        <v>0</v>
      </c>
      <c r="AX720" s="17">
        <v>379.40128742242098</v>
      </c>
      <c r="AY720" s="6">
        <f t="shared" si="338"/>
        <v>379.40128742242098</v>
      </c>
      <c r="AZ720" s="20">
        <v>222118432.876324</v>
      </c>
      <c r="BA720" s="20">
        <v>1327554647.3589799</v>
      </c>
      <c r="BB720" s="20">
        <v>177041910.818685</v>
      </c>
      <c r="BC720" s="20">
        <v>0</v>
      </c>
      <c r="BD720" s="19">
        <f t="shared" si="339"/>
        <v>1726.714991053989</v>
      </c>
      <c r="BE720" s="18">
        <v>56.263106866729302</v>
      </c>
      <c r="BF720" s="20">
        <v>0</v>
      </c>
      <c r="BG720" s="20">
        <v>0</v>
      </c>
      <c r="BH720" s="19">
        <f t="shared" si="359"/>
        <v>0</v>
      </c>
      <c r="BI720" s="18">
        <v>865.29093991455704</v>
      </c>
      <c r="BJ720">
        <v>198</v>
      </c>
      <c r="BK720">
        <v>1216</v>
      </c>
      <c r="BL720" s="22">
        <v>1844.76928</v>
      </c>
      <c r="BM720">
        <v>304</v>
      </c>
      <c r="BN720">
        <v>76</v>
      </c>
      <c r="BO720">
        <v>0.27458634798315001</v>
      </c>
    </row>
    <row r="721" spans="1:67" x14ac:dyDescent="0.2">
      <c r="A721" s="27">
        <v>720</v>
      </c>
      <c r="B721" s="36">
        <v>669.57037017197899</v>
      </c>
      <c r="C721" s="18">
        <v>752.4</v>
      </c>
      <c r="D721">
        <v>400</v>
      </c>
      <c r="E721">
        <v>1600</v>
      </c>
      <c r="F721">
        <v>0</v>
      </c>
      <c r="G721" s="23">
        <f t="shared" si="340"/>
        <v>1</v>
      </c>
      <c r="H721" s="16">
        <v>97.648401826484005</v>
      </c>
      <c r="I721" s="17">
        <v>172.66191899311099</v>
      </c>
      <c r="J721" s="6">
        <f t="shared" si="341"/>
        <v>172.97410946312354</v>
      </c>
      <c r="K721" s="6">
        <f t="shared" si="342"/>
        <v>172.97410946312354</v>
      </c>
      <c r="L721" s="6">
        <f t="shared" si="343"/>
        <v>1</v>
      </c>
      <c r="M721" s="6">
        <f t="shared" si="344"/>
        <v>172.66191899311099</v>
      </c>
      <c r="N721" s="16">
        <v>98.6793110085151</v>
      </c>
      <c r="O721" s="17">
        <v>490.05654562687101</v>
      </c>
      <c r="P721" s="6">
        <f t="shared" si="345"/>
        <v>465.45873434733198</v>
      </c>
      <c r="Q721" s="6">
        <f t="shared" si="330"/>
        <v>465.45873434733198</v>
      </c>
      <c r="R721" s="17">
        <v>465.45873434733198</v>
      </c>
      <c r="S721" s="6">
        <f t="shared" si="346"/>
        <v>24.59781127953903</v>
      </c>
      <c r="T721" s="6">
        <f t="shared" si="347"/>
        <v>490.05654562687101</v>
      </c>
      <c r="U721" s="17">
        <v>118.73899048981799</v>
      </c>
      <c r="V721" s="6">
        <f t="shared" si="348"/>
        <v>107.06893984883099</v>
      </c>
      <c r="W721" s="6">
        <f t="shared" si="331"/>
        <v>107.06893984883099</v>
      </c>
      <c r="X721" s="17">
        <v>107.06893984883099</v>
      </c>
      <c r="Y721" s="6">
        <f t="shared" si="349"/>
        <v>11.670050640987</v>
      </c>
      <c r="Z721" s="6">
        <f t="shared" si="350"/>
        <v>118.73899048981799</v>
      </c>
      <c r="AA721" s="17">
        <v>0</v>
      </c>
      <c r="AB721" s="6">
        <f t="shared" si="351"/>
        <v>0</v>
      </c>
      <c r="AC721" s="6">
        <f t="shared" si="332"/>
        <v>0</v>
      </c>
      <c r="AD721" s="17">
        <v>0</v>
      </c>
      <c r="AE721" s="6">
        <f t="shared" si="352"/>
        <v>0</v>
      </c>
      <c r="AF721" s="17">
        <v>0</v>
      </c>
      <c r="AG721" s="6">
        <f t="shared" si="353"/>
        <v>0</v>
      </c>
      <c r="AH721" s="6">
        <f t="shared" si="333"/>
        <v>0</v>
      </c>
      <c r="AI721" s="6">
        <f t="shared" si="354"/>
        <v>0</v>
      </c>
      <c r="AJ721" s="17">
        <v>175.09935873984301</v>
      </c>
      <c r="AK721" s="6">
        <f t="shared" si="355"/>
        <v>141.038013651424</v>
      </c>
      <c r="AL721" s="6">
        <f t="shared" si="334"/>
        <v>141.038013651424</v>
      </c>
      <c r="AM721" s="17">
        <v>141.038013651424</v>
      </c>
      <c r="AN721" s="6">
        <f t="shared" si="356"/>
        <v>34.061345088419017</v>
      </c>
      <c r="AO721" s="6">
        <f t="shared" si="357"/>
        <v>175.09935873984301</v>
      </c>
      <c r="AP721" s="17">
        <v>2997.9971717027001</v>
      </c>
      <c r="AQ721" s="6">
        <f t="shared" si="358"/>
        <v>2997.9971717026842</v>
      </c>
      <c r="AR721" s="17">
        <v>1108.62018788874</v>
      </c>
      <c r="AS721" s="6">
        <f t="shared" si="335"/>
        <v>1108.62018788874</v>
      </c>
      <c r="AT721" s="17">
        <v>1510.01546124994</v>
      </c>
      <c r="AU721" s="6">
        <f t="shared" si="336"/>
        <v>1510.01546124994</v>
      </c>
      <c r="AV721" s="17">
        <v>0</v>
      </c>
      <c r="AW721" s="6">
        <f t="shared" si="337"/>
        <v>0</v>
      </c>
      <c r="AX721" s="17">
        <v>379.36152256400402</v>
      </c>
      <c r="AY721" s="6">
        <f t="shared" si="338"/>
        <v>379.36152256400402</v>
      </c>
      <c r="AZ721" s="20">
        <v>225895822.433292</v>
      </c>
      <c r="BA721" s="20">
        <v>1327560071.0232301</v>
      </c>
      <c r="BB721" s="20">
        <v>175405635.41266099</v>
      </c>
      <c r="BC721" s="20">
        <v>0</v>
      </c>
      <c r="BD721" s="19">
        <f t="shared" si="339"/>
        <v>1728.8615288691831</v>
      </c>
      <c r="BE721" s="18">
        <v>57.2926453953988</v>
      </c>
      <c r="BF721" s="20">
        <v>0</v>
      </c>
      <c r="BG721" s="20">
        <v>0</v>
      </c>
      <c r="BH721" s="19">
        <f t="shared" si="359"/>
        <v>0</v>
      </c>
      <c r="BI721" s="18">
        <v>937.39851824077004</v>
      </c>
      <c r="BJ721">
        <v>198</v>
      </c>
      <c r="BK721">
        <v>1216</v>
      </c>
      <c r="BL721" s="22">
        <v>1844.76928</v>
      </c>
      <c r="BM721">
        <v>304</v>
      </c>
      <c r="BN721">
        <v>76</v>
      </c>
      <c r="BO721">
        <v>0.27206547057612301</v>
      </c>
    </row>
    <row r="722" spans="1:67" x14ac:dyDescent="0.2">
      <c r="A722" s="27">
        <v>721</v>
      </c>
      <c r="B722" s="36">
        <v>721.07578326213104</v>
      </c>
      <c r="C722" s="18">
        <v>752.4</v>
      </c>
      <c r="D722">
        <v>400</v>
      </c>
      <c r="E722">
        <v>1600</v>
      </c>
      <c r="F722">
        <v>0</v>
      </c>
      <c r="G722" s="23">
        <f t="shared" si="340"/>
        <v>1</v>
      </c>
      <c r="H722" s="16">
        <v>97.831050228310502</v>
      </c>
      <c r="I722" s="17">
        <v>177.32783626453701</v>
      </c>
      <c r="J722" s="6">
        <f t="shared" si="341"/>
        <v>177.65882330313175</v>
      </c>
      <c r="K722" s="6">
        <f t="shared" si="342"/>
        <v>177.65882330313175</v>
      </c>
      <c r="L722" s="6">
        <f t="shared" si="343"/>
        <v>1</v>
      </c>
      <c r="M722" s="6">
        <f t="shared" si="344"/>
        <v>177.32783626453701</v>
      </c>
      <c r="N722" s="16">
        <v>98.786779517446902</v>
      </c>
      <c r="O722" s="17">
        <v>519.62233964156701</v>
      </c>
      <c r="P722" s="6">
        <f t="shared" si="345"/>
        <v>493.53805982089301</v>
      </c>
      <c r="Q722" s="6">
        <f t="shared" si="330"/>
        <v>493.53805982089301</v>
      </c>
      <c r="R722" s="17">
        <v>493.53805982089301</v>
      </c>
      <c r="S722" s="6">
        <f t="shared" si="346"/>
        <v>26.084279820673999</v>
      </c>
      <c r="T722" s="6">
        <f t="shared" si="347"/>
        <v>519.62233964156701</v>
      </c>
      <c r="U722" s="17">
        <v>118.72800368503</v>
      </c>
      <c r="V722" s="6">
        <f t="shared" si="348"/>
        <v>107.05799295116699</v>
      </c>
      <c r="W722" s="6">
        <f t="shared" si="331"/>
        <v>107.05799295116699</v>
      </c>
      <c r="X722" s="17">
        <v>107.05799295116699</v>
      </c>
      <c r="Y722" s="6">
        <f t="shared" si="349"/>
        <v>11.670010733863009</v>
      </c>
      <c r="Z722" s="6">
        <f t="shared" si="350"/>
        <v>118.72800368503</v>
      </c>
      <c r="AA722" s="17">
        <v>0</v>
      </c>
      <c r="AB722" s="6">
        <f t="shared" si="351"/>
        <v>0</v>
      </c>
      <c r="AC722" s="6">
        <f t="shared" si="332"/>
        <v>0</v>
      </c>
      <c r="AD722" s="17">
        <v>0</v>
      </c>
      <c r="AE722" s="6">
        <f t="shared" si="352"/>
        <v>0</v>
      </c>
      <c r="AF722" s="17">
        <v>0</v>
      </c>
      <c r="AG722" s="6">
        <f t="shared" si="353"/>
        <v>0</v>
      </c>
      <c r="AH722" s="6">
        <f t="shared" si="333"/>
        <v>0</v>
      </c>
      <c r="AI722" s="6">
        <f t="shared" si="354"/>
        <v>0</v>
      </c>
      <c r="AJ722" s="17">
        <v>176.511538597212</v>
      </c>
      <c r="AK722" s="6">
        <f t="shared" si="355"/>
        <v>142.14537935596499</v>
      </c>
      <c r="AL722" s="6">
        <f t="shared" si="334"/>
        <v>142.14537935596499</v>
      </c>
      <c r="AM722" s="17">
        <v>142.14537935596499</v>
      </c>
      <c r="AN722" s="6">
        <f t="shared" si="356"/>
        <v>34.366159241247004</v>
      </c>
      <c r="AO722" s="6">
        <f t="shared" si="357"/>
        <v>176.511538597212</v>
      </c>
      <c r="AP722" s="17">
        <v>3082.9709513030598</v>
      </c>
      <c r="AQ722" s="6">
        <f t="shared" si="358"/>
        <v>3082.9709513030566</v>
      </c>
      <c r="AR722" s="17">
        <v>1193.7806800682399</v>
      </c>
      <c r="AS722" s="6">
        <f t="shared" si="335"/>
        <v>1193.7806800682399</v>
      </c>
      <c r="AT722" s="17">
        <v>1509.86623804901</v>
      </c>
      <c r="AU722" s="6">
        <f t="shared" si="336"/>
        <v>1509.86623804901</v>
      </c>
      <c r="AV722" s="17">
        <v>0</v>
      </c>
      <c r="AW722" s="6">
        <f t="shared" si="337"/>
        <v>0</v>
      </c>
      <c r="AX722" s="17">
        <v>379.32403318580702</v>
      </c>
      <c r="AY722" s="6">
        <f t="shared" si="338"/>
        <v>379.32403318580702</v>
      </c>
      <c r="AZ722" s="20">
        <v>229363278.511408</v>
      </c>
      <c r="BA722" s="20">
        <v>1327564362.1152101</v>
      </c>
      <c r="BB722" s="20">
        <v>173816736.519045</v>
      </c>
      <c r="BC722" s="20">
        <v>0</v>
      </c>
      <c r="BD722" s="19">
        <f t="shared" si="339"/>
        <v>1730.7443771456633</v>
      </c>
      <c r="BE722" s="18">
        <v>58.2786505938696</v>
      </c>
      <c r="BF722" s="20">
        <v>0</v>
      </c>
      <c r="BG722" s="20">
        <v>0</v>
      </c>
      <c r="BH722" s="19">
        <f t="shared" si="359"/>
        <v>0</v>
      </c>
      <c r="BI722" s="18">
        <v>1009.50609656698</v>
      </c>
      <c r="BJ722">
        <v>198</v>
      </c>
      <c r="BK722">
        <v>1216</v>
      </c>
      <c r="BL722" s="22">
        <v>1844.76928</v>
      </c>
      <c r="BM722">
        <v>304</v>
      </c>
      <c r="BN722">
        <v>76</v>
      </c>
      <c r="BO722">
        <v>0.26961758143647502</v>
      </c>
    </row>
    <row r="723" spans="1:67" x14ac:dyDescent="0.2">
      <c r="A723" s="27">
        <v>722</v>
      </c>
      <c r="B723" s="36">
        <v>772.58119635228297</v>
      </c>
      <c r="C723" s="18">
        <v>752.4</v>
      </c>
      <c r="D723">
        <v>400</v>
      </c>
      <c r="E723">
        <v>1600</v>
      </c>
      <c r="F723">
        <v>0</v>
      </c>
      <c r="G723" s="23">
        <f t="shared" si="340"/>
        <v>1</v>
      </c>
      <c r="H723" s="16">
        <v>97.922374429223694</v>
      </c>
      <c r="I723" s="17">
        <v>182.026306669782</v>
      </c>
      <c r="J723" s="6">
        <f t="shared" si="341"/>
        <v>182.36725297415816</v>
      </c>
      <c r="K723" s="6">
        <f t="shared" si="342"/>
        <v>182.36725297415816</v>
      </c>
      <c r="L723" s="6">
        <f t="shared" si="343"/>
        <v>1</v>
      </c>
      <c r="M723" s="6">
        <f t="shared" si="344"/>
        <v>182.026306669782</v>
      </c>
      <c r="N723" s="16">
        <v>98.863854082146403</v>
      </c>
      <c r="O723" s="17">
        <v>549.03949130789294</v>
      </c>
      <c r="P723" s="6">
        <f t="shared" si="345"/>
        <v>521.47607013129698</v>
      </c>
      <c r="Q723" s="6">
        <f t="shared" si="330"/>
        <v>521.47607013129698</v>
      </c>
      <c r="R723" s="17">
        <v>521.47607013129698</v>
      </c>
      <c r="S723" s="6">
        <f t="shared" si="346"/>
        <v>27.563421176595966</v>
      </c>
      <c r="T723" s="6">
        <f t="shared" si="347"/>
        <v>549.03949130789294</v>
      </c>
      <c r="U723" s="17">
        <v>118.71767944030201</v>
      </c>
      <c r="V723" s="6">
        <f t="shared" si="348"/>
        <v>107.04770135270201</v>
      </c>
      <c r="W723" s="6">
        <f t="shared" si="331"/>
        <v>107.04770135270201</v>
      </c>
      <c r="X723" s="17">
        <v>107.04770135270201</v>
      </c>
      <c r="Y723" s="6">
        <f t="shared" si="349"/>
        <v>11.669978087600001</v>
      </c>
      <c r="Z723" s="6">
        <f t="shared" si="350"/>
        <v>118.71767944030201</v>
      </c>
      <c r="AA723" s="17">
        <v>0</v>
      </c>
      <c r="AB723" s="6">
        <f t="shared" si="351"/>
        <v>0</v>
      </c>
      <c r="AC723" s="6">
        <f t="shared" si="332"/>
        <v>0</v>
      </c>
      <c r="AD723" s="17">
        <v>0</v>
      </c>
      <c r="AE723" s="6">
        <f t="shared" si="352"/>
        <v>0</v>
      </c>
      <c r="AF723" s="17">
        <v>0</v>
      </c>
      <c r="AG723" s="6">
        <f t="shared" si="353"/>
        <v>0</v>
      </c>
      <c r="AH723" s="6">
        <f t="shared" si="333"/>
        <v>0</v>
      </c>
      <c r="AI723" s="6">
        <f t="shared" si="354"/>
        <v>0</v>
      </c>
      <c r="AJ723" s="17">
        <v>178.04741992474601</v>
      </c>
      <c r="AK723" s="6">
        <f t="shared" si="355"/>
        <v>143.35423336581599</v>
      </c>
      <c r="AL723" s="6">
        <f t="shared" si="334"/>
        <v>143.35423336581599</v>
      </c>
      <c r="AM723" s="17">
        <v>143.35423336581599</v>
      </c>
      <c r="AN723" s="6">
        <f t="shared" si="356"/>
        <v>34.693186558930023</v>
      </c>
      <c r="AO723" s="6">
        <f t="shared" si="357"/>
        <v>178.04741992474601</v>
      </c>
      <c r="AP723" s="17">
        <v>3167.9452956761302</v>
      </c>
      <c r="AQ723" s="6">
        <f t="shared" si="358"/>
        <v>3167.9452956761238</v>
      </c>
      <c r="AR723" s="17">
        <v>1278.93134988623</v>
      </c>
      <c r="AS723" s="6">
        <f t="shared" si="335"/>
        <v>1278.93134988623</v>
      </c>
      <c r="AT723" s="17">
        <v>1509.7253163852399</v>
      </c>
      <c r="AU723" s="6">
        <f t="shared" si="336"/>
        <v>1509.7253163852399</v>
      </c>
      <c r="AV723" s="17">
        <v>0</v>
      </c>
      <c r="AW723" s="6">
        <f t="shared" si="337"/>
        <v>0</v>
      </c>
      <c r="AX723" s="17">
        <v>379.28862940465399</v>
      </c>
      <c r="AY723" s="6">
        <f t="shared" si="338"/>
        <v>379.28862940465399</v>
      </c>
      <c r="AZ723" s="20">
        <v>232475593.19478101</v>
      </c>
      <c r="BA723" s="20">
        <v>1327567610.96298</v>
      </c>
      <c r="BB723" s="20">
        <v>172051519.36143699</v>
      </c>
      <c r="BC723" s="20">
        <v>0</v>
      </c>
      <c r="BD723" s="19">
        <f t="shared" si="339"/>
        <v>1732.0947235191982</v>
      </c>
      <c r="BE723" s="18">
        <v>59.231065889711402</v>
      </c>
      <c r="BF723" s="20">
        <v>0</v>
      </c>
      <c r="BG723" s="20">
        <v>0</v>
      </c>
      <c r="BH723" s="19">
        <f t="shared" si="359"/>
        <v>0</v>
      </c>
      <c r="BI723" s="18">
        <v>1081.6136748931899</v>
      </c>
      <c r="BJ723">
        <v>198</v>
      </c>
      <c r="BK723">
        <v>1216</v>
      </c>
      <c r="BL723" s="22">
        <v>1844.76928</v>
      </c>
      <c r="BM723">
        <v>304</v>
      </c>
      <c r="BN723">
        <v>76</v>
      </c>
      <c r="BO723">
        <v>0.26689806506562302</v>
      </c>
    </row>
    <row r="724" spans="1:67" x14ac:dyDescent="0.2">
      <c r="A724" s="27">
        <v>723</v>
      </c>
      <c r="B724" s="36">
        <v>824.08660944243502</v>
      </c>
      <c r="C724" s="18">
        <v>752.4</v>
      </c>
      <c r="D724">
        <v>400</v>
      </c>
      <c r="E724">
        <v>1600</v>
      </c>
      <c r="F724">
        <v>0</v>
      </c>
      <c r="G724" s="23">
        <f t="shared" si="340"/>
        <v>1</v>
      </c>
      <c r="H724" s="16">
        <v>98.025114155251103</v>
      </c>
      <c r="I724" s="17">
        <v>186.74511550111501</v>
      </c>
      <c r="J724" s="6">
        <f t="shared" si="341"/>
        <v>187.08640002116249</v>
      </c>
      <c r="K724" s="6">
        <f t="shared" si="342"/>
        <v>187.08640002116249</v>
      </c>
      <c r="L724" s="6">
        <f t="shared" si="343"/>
        <v>1</v>
      </c>
      <c r="M724" s="6">
        <f t="shared" si="344"/>
        <v>186.74511550111501</v>
      </c>
      <c r="N724" s="16">
        <v>98.928548405572897</v>
      </c>
      <c r="O724" s="17">
        <v>578.46716323779197</v>
      </c>
      <c r="P724" s="6">
        <f t="shared" si="345"/>
        <v>549.42394959560602</v>
      </c>
      <c r="Q724" s="6">
        <f t="shared" si="330"/>
        <v>549.42394959560602</v>
      </c>
      <c r="R724" s="17">
        <v>549.42394959560602</v>
      </c>
      <c r="S724" s="6">
        <f t="shared" si="346"/>
        <v>29.043213642185947</v>
      </c>
      <c r="T724" s="6">
        <f t="shared" si="347"/>
        <v>578.46716323779197</v>
      </c>
      <c r="U724" s="17">
        <v>118.70798319201501</v>
      </c>
      <c r="V724" s="6">
        <f t="shared" si="348"/>
        <v>107.038029187257</v>
      </c>
      <c r="W724" s="6">
        <f t="shared" si="331"/>
        <v>107.038029187257</v>
      </c>
      <c r="X724" s="17">
        <v>107.038029187257</v>
      </c>
      <c r="Y724" s="6">
        <f t="shared" si="349"/>
        <v>11.669954004758011</v>
      </c>
      <c r="Z724" s="6">
        <f t="shared" si="350"/>
        <v>118.70798319201501</v>
      </c>
      <c r="AA724" s="17">
        <v>0</v>
      </c>
      <c r="AB724" s="6">
        <f t="shared" si="351"/>
        <v>0</v>
      </c>
      <c r="AC724" s="6">
        <f t="shared" si="332"/>
        <v>0</v>
      </c>
      <c r="AD724" s="17">
        <v>0</v>
      </c>
      <c r="AE724" s="6">
        <f t="shared" si="352"/>
        <v>0</v>
      </c>
      <c r="AF724" s="17">
        <v>0</v>
      </c>
      <c r="AG724" s="6">
        <f t="shared" si="353"/>
        <v>0</v>
      </c>
      <c r="AH724" s="6">
        <f t="shared" si="333"/>
        <v>0</v>
      </c>
      <c r="AI724" s="6">
        <f t="shared" si="354"/>
        <v>0</v>
      </c>
      <c r="AJ724" s="17">
        <v>179.54747717412499</v>
      </c>
      <c r="AK724" s="6">
        <f t="shared" si="355"/>
        <v>144.536676037387</v>
      </c>
      <c r="AL724" s="6">
        <f t="shared" si="334"/>
        <v>144.536676037387</v>
      </c>
      <c r="AM724" s="17">
        <v>144.536676037387</v>
      </c>
      <c r="AN724" s="6">
        <f t="shared" si="356"/>
        <v>35.010801136737996</v>
      </c>
      <c r="AO724" s="6">
        <f t="shared" si="357"/>
        <v>179.54747717412499</v>
      </c>
      <c r="AP724" s="17">
        <v>3252.9201589684899</v>
      </c>
      <c r="AQ724" s="6">
        <f t="shared" si="358"/>
        <v>3252.9201589684762</v>
      </c>
      <c r="AR724" s="17">
        <v>1364.07299481212</v>
      </c>
      <c r="AS724" s="6">
        <f t="shared" si="335"/>
        <v>1364.07299481212</v>
      </c>
      <c r="AT724" s="17">
        <v>1509.5920222637101</v>
      </c>
      <c r="AU724" s="6">
        <f t="shared" si="336"/>
        <v>1509.5920222637101</v>
      </c>
      <c r="AV724" s="17">
        <v>0</v>
      </c>
      <c r="AW724" s="6">
        <f t="shared" si="337"/>
        <v>0</v>
      </c>
      <c r="AX724" s="17">
        <v>379.25514189264601</v>
      </c>
      <c r="AY724" s="6">
        <f t="shared" si="338"/>
        <v>379.25514189264601</v>
      </c>
      <c r="AZ724" s="20">
        <v>235223703.27794901</v>
      </c>
      <c r="BA724" s="20">
        <v>1327570088.8433399</v>
      </c>
      <c r="BB724" s="20">
        <v>170434375.94433901</v>
      </c>
      <c r="BC724" s="20">
        <v>0</v>
      </c>
      <c r="BD724" s="19">
        <f t="shared" si="339"/>
        <v>1733.2281680656281</v>
      </c>
      <c r="BE724" s="18">
        <v>60.144605005804799</v>
      </c>
      <c r="BF724" s="20">
        <v>0</v>
      </c>
      <c r="BG724" s="20">
        <v>0</v>
      </c>
      <c r="BH724" s="19">
        <f t="shared" si="359"/>
        <v>0</v>
      </c>
      <c r="BI724" s="18">
        <v>1153.7212532194101</v>
      </c>
      <c r="BJ724">
        <v>198</v>
      </c>
      <c r="BK724">
        <v>1216</v>
      </c>
      <c r="BL724" s="22">
        <v>1844.76928</v>
      </c>
      <c r="BM724">
        <v>304</v>
      </c>
      <c r="BN724">
        <v>76</v>
      </c>
      <c r="BO724">
        <v>0.26440668187898803</v>
      </c>
    </row>
    <row r="725" spans="1:67" x14ac:dyDescent="0.2">
      <c r="A725" s="27">
        <v>724</v>
      </c>
      <c r="B725" s="36">
        <v>875.59202253258798</v>
      </c>
      <c r="C725" s="18">
        <v>752.4</v>
      </c>
      <c r="D725">
        <v>400</v>
      </c>
      <c r="E725">
        <v>1600</v>
      </c>
      <c r="F725">
        <v>0</v>
      </c>
      <c r="G725" s="23">
        <f t="shared" si="340"/>
        <v>1</v>
      </c>
      <c r="H725" s="16">
        <v>98.116438356164295</v>
      </c>
      <c r="I725" s="17">
        <v>191.48040989819401</v>
      </c>
      <c r="J725" s="6">
        <f t="shared" si="341"/>
        <v>191.82483638739834</v>
      </c>
      <c r="K725" s="6">
        <f t="shared" si="342"/>
        <v>191.82483638739834</v>
      </c>
      <c r="L725" s="6">
        <f t="shared" si="343"/>
        <v>1</v>
      </c>
      <c r="M725" s="6">
        <f t="shared" si="344"/>
        <v>191.48040989819401</v>
      </c>
      <c r="N725" s="16">
        <v>98.986382495415</v>
      </c>
      <c r="O725" s="17">
        <v>608.04160432423396</v>
      </c>
      <c r="P725" s="6">
        <f t="shared" si="345"/>
        <v>577.51111545068397</v>
      </c>
      <c r="Q725" s="6">
        <f t="shared" si="330"/>
        <v>577.51111545068397</v>
      </c>
      <c r="R725" s="17">
        <v>577.51111545068397</v>
      </c>
      <c r="S725" s="6">
        <f t="shared" si="346"/>
        <v>30.530488873549984</v>
      </c>
      <c r="T725" s="6">
        <f t="shared" si="347"/>
        <v>608.04160432423396</v>
      </c>
      <c r="U725" s="17">
        <v>118.698838397315</v>
      </c>
      <c r="V725" s="6">
        <f t="shared" si="348"/>
        <v>107.02890323170099</v>
      </c>
      <c r="W725" s="6">
        <f t="shared" si="331"/>
        <v>107.02890323170099</v>
      </c>
      <c r="X725" s="17">
        <v>107.02890323170099</v>
      </c>
      <c r="Y725" s="6">
        <f t="shared" si="349"/>
        <v>11.669935165614007</v>
      </c>
      <c r="Z725" s="6">
        <f t="shared" si="350"/>
        <v>118.698838397315</v>
      </c>
      <c r="AA725" s="17">
        <v>0</v>
      </c>
      <c r="AB725" s="6">
        <f t="shared" si="351"/>
        <v>0</v>
      </c>
      <c r="AC725" s="6">
        <f t="shared" si="332"/>
        <v>0</v>
      </c>
      <c r="AD725" s="17">
        <v>0</v>
      </c>
      <c r="AE725" s="6">
        <f t="shared" si="352"/>
        <v>0</v>
      </c>
      <c r="AF725" s="17">
        <v>0</v>
      </c>
      <c r="AG725" s="6">
        <f t="shared" si="353"/>
        <v>0</v>
      </c>
      <c r="AH725" s="6">
        <f t="shared" si="333"/>
        <v>0</v>
      </c>
      <c r="AI725" s="6">
        <f t="shared" si="354"/>
        <v>0</v>
      </c>
      <c r="AJ725" s="17">
        <v>180.94638360060301</v>
      </c>
      <c r="AK725" s="6">
        <f t="shared" si="355"/>
        <v>145.64077373660601</v>
      </c>
      <c r="AL725" s="6">
        <f t="shared" si="334"/>
        <v>145.64077373660601</v>
      </c>
      <c r="AM725" s="17">
        <v>145.64077373660601</v>
      </c>
      <c r="AN725" s="6">
        <f t="shared" si="356"/>
        <v>35.305609863997006</v>
      </c>
      <c r="AO725" s="6">
        <f t="shared" si="357"/>
        <v>180.94638360060301</v>
      </c>
      <c r="AP725" s="17">
        <v>3337.8955001596401</v>
      </c>
      <c r="AQ725" s="6">
        <f t="shared" si="358"/>
        <v>3337.8955001596369</v>
      </c>
      <c r="AR725" s="17">
        <v>1449.20632826222</v>
      </c>
      <c r="AS725" s="6">
        <f t="shared" si="335"/>
        <v>1449.20632826222</v>
      </c>
      <c r="AT725" s="17">
        <v>1509.4657527284101</v>
      </c>
      <c r="AU725" s="6">
        <f t="shared" si="336"/>
        <v>1509.4657527284101</v>
      </c>
      <c r="AV725" s="17">
        <v>0</v>
      </c>
      <c r="AW725" s="6">
        <f t="shared" si="337"/>
        <v>0</v>
      </c>
      <c r="AX725" s="17">
        <v>379.223419169007</v>
      </c>
      <c r="AY725" s="6">
        <f t="shared" si="338"/>
        <v>379.223419169007</v>
      </c>
      <c r="AZ725" s="20">
        <v>237661197.92855</v>
      </c>
      <c r="BA725" s="20">
        <v>1327572004.5525701</v>
      </c>
      <c r="BB725" s="20">
        <v>169008218.83854899</v>
      </c>
      <c r="BC725" s="20">
        <v>0</v>
      </c>
      <c r="BD725" s="19">
        <f t="shared" si="339"/>
        <v>1734.2414213196689</v>
      </c>
      <c r="BE725" s="18">
        <v>61.0194442568772</v>
      </c>
      <c r="BF725" s="20">
        <v>0</v>
      </c>
      <c r="BG725" s="20">
        <v>0</v>
      </c>
      <c r="BH725" s="19">
        <f t="shared" si="359"/>
        <v>0</v>
      </c>
      <c r="BI725" s="18">
        <v>1225.82883154562</v>
      </c>
      <c r="BJ725">
        <v>198</v>
      </c>
      <c r="BK725">
        <v>1216</v>
      </c>
      <c r="BL725" s="22">
        <v>1844.76928</v>
      </c>
      <c r="BM725">
        <v>304</v>
      </c>
      <c r="BN725">
        <v>76</v>
      </c>
      <c r="BO725">
        <v>0.26220954249453698</v>
      </c>
    </row>
    <row r="726" spans="1:67" x14ac:dyDescent="0.2">
      <c r="A726" s="27">
        <v>725</v>
      </c>
      <c r="B726" s="36">
        <v>927.09743562274002</v>
      </c>
      <c r="C726" s="18">
        <v>752.4</v>
      </c>
      <c r="D726">
        <v>400</v>
      </c>
      <c r="E726">
        <v>1600</v>
      </c>
      <c r="F726">
        <v>0</v>
      </c>
      <c r="G726" s="23">
        <f t="shared" si="340"/>
        <v>1</v>
      </c>
      <c r="H726" s="16">
        <v>98.264840182648399</v>
      </c>
      <c r="I726" s="17">
        <v>196.22387557326701</v>
      </c>
      <c r="J726" s="6">
        <f t="shared" si="341"/>
        <v>196.57440936709091</v>
      </c>
      <c r="K726" s="6">
        <f t="shared" si="342"/>
        <v>196.57440936709091</v>
      </c>
      <c r="L726" s="6">
        <f t="shared" si="343"/>
        <v>1</v>
      </c>
      <c r="M726" s="6">
        <f t="shared" si="344"/>
        <v>196.22387557326701</v>
      </c>
      <c r="N726" s="16">
        <v>99.038331867906905</v>
      </c>
      <c r="O726" s="17">
        <v>637.62237650941904</v>
      </c>
      <c r="P726" s="6">
        <f t="shared" si="345"/>
        <v>605.60418876736003</v>
      </c>
      <c r="Q726" s="6">
        <f t="shared" si="330"/>
        <v>605.60418876736003</v>
      </c>
      <c r="R726" s="17">
        <v>605.60418876736003</v>
      </c>
      <c r="S726" s="6">
        <f t="shared" si="346"/>
        <v>32.018187742059013</v>
      </c>
      <c r="T726" s="6">
        <f t="shared" si="347"/>
        <v>637.62237650941904</v>
      </c>
      <c r="U726" s="17">
        <v>118.690188641224</v>
      </c>
      <c r="V726" s="6">
        <f t="shared" si="348"/>
        <v>107.020268844624</v>
      </c>
      <c r="W726" s="6">
        <f t="shared" si="331"/>
        <v>107.020268844624</v>
      </c>
      <c r="X726" s="17">
        <v>107.020268844624</v>
      </c>
      <c r="Y726" s="6">
        <f t="shared" si="349"/>
        <v>11.669919796599999</v>
      </c>
      <c r="Z726" s="6">
        <f t="shared" si="350"/>
        <v>118.690188641224</v>
      </c>
      <c r="AA726" s="17">
        <v>0</v>
      </c>
      <c r="AB726" s="6">
        <f t="shared" si="351"/>
        <v>0</v>
      </c>
      <c r="AC726" s="6">
        <f t="shared" si="332"/>
        <v>0</v>
      </c>
      <c r="AD726" s="17">
        <v>0</v>
      </c>
      <c r="AE726" s="6">
        <f t="shared" si="352"/>
        <v>0</v>
      </c>
      <c r="AF726" s="17">
        <v>0</v>
      </c>
      <c r="AG726" s="6">
        <f t="shared" si="353"/>
        <v>0</v>
      </c>
      <c r="AH726" s="6">
        <f t="shared" si="333"/>
        <v>0</v>
      </c>
      <c r="AI726" s="6">
        <f t="shared" si="354"/>
        <v>0</v>
      </c>
      <c r="AJ726" s="17">
        <v>182.247888714787</v>
      </c>
      <c r="AK726" s="6">
        <f t="shared" si="355"/>
        <v>146.66657705231799</v>
      </c>
      <c r="AL726" s="6">
        <f t="shared" si="334"/>
        <v>146.66657705231799</v>
      </c>
      <c r="AM726" s="17">
        <v>146.66657705231799</v>
      </c>
      <c r="AN726" s="6">
        <f t="shared" si="356"/>
        <v>35.581311662469005</v>
      </c>
      <c r="AO726" s="6">
        <f t="shared" si="357"/>
        <v>182.247888714787</v>
      </c>
      <c r="AP726" s="17">
        <v>3422.8712824416498</v>
      </c>
      <c r="AQ726" s="6">
        <f t="shared" si="358"/>
        <v>3422.871282441643</v>
      </c>
      <c r="AR726" s="17">
        <v>1534.3319903893801</v>
      </c>
      <c r="AS726" s="6">
        <f t="shared" si="335"/>
        <v>1534.3319903893801</v>
      </c>
      <c r="AT726" s="17">
        <v>1509.34596674316</v>
      </c>
      <c r="AU726" s="6">
        <f t="shared" si="336"/>
        <v>1509.34596674316</v>
      </c>
      <c r="AV726" s="17">
        <v>0</v>
      </c>
      <c r="AW726" s="6">
        <f t="shared" si="337"/>
        <v>0</v>
      </c>
      <c r="AX726" s="17">
        <v>379.19332530910299</v>
      </c>
      <c r="AY726" s="6">
        <f t="shared" si="338"/>
        <v>379.19332530910299</v>
      </c>
      <c r="AZ726" s="20">
        <v>239882157.24439901</v>
      </c>
      <c r="BA726" s="20">
        <v>1327573677.5264699</v>
      </c>
      <c r="BB726" s="20">
        <v>167695739.554858</v>
      </c>
      <c r="BC726" s="20">
        <v>0</v>
      </c>
      <c r="BD726" s="19">
        <f t="shared" si="339"/>
        <v>1735.1515743257271</v>
      </c>
      <c r="BE726" s="18">
        <v>61.857968174073498</v>
      </c>
      <c r="BF726" s="20">
        <v>0</v>
      </c>
      <c r="BG726" s="20">
        <v>0</v>
      </c>
      <c r="BH726" s="19">
        <f t="shared" si="359"/>
        <v>0</v>
      </c>
      <c r="BI726" s="18">
        <v>1297.9364098718299</v>
      </c>
      <c r="BJ726">
        <v>198</v>
      </c>
      <c r="BK726">
        <v>1216</v>
      </c>
      <c r="BL726" s="22">
        <v>1844.76928</v>
      </c>
      <c r="BM726">
        <v>304</v>
      </c>
      <c r="BN726">
        <v>76</v>
      </c>
      <c r="BO726">
        <v>0.260187535583701</v>
      </c>
    </row>
    <row r="727" spans="1:67" x14ac:dyDescent="0.2">
      <c r="A727" s="27">
        <v>726</v>
      </c>
      <c r="B727" s="36">
        <v>978.60284871289196</v>
      </c>
      <c r="C727" s="18">
        <v>752.4</v>
      </c>
      <c r="D727">
        <v>400</v>
      </c>
      <c r="E727">
        <v>1600</v>
      </c>
      <c r="F727">
        <v>0</v>
      </c>
      <c r="G727" s="23">
        <f t="shared" si="340"/>
        <v>1</v>
      </c>
      <c r="H727" s="16">
        <v>98.390410958904098</v>
      </c>
      <c r="I727" s="17">
        <v>200.97370049105899</v>
      </c>
      <c r="J727" s="6">
        <f t="shared" si="341"/>
        <v>201.32716565873017</v>
      </c>
      <c r="K727" s="6">
        <f t="shared" si="342"/>
        <v>201.32716565873017</v>
      </c>
      <c r="L727" s="6">
        <f t="shared" si="343"/>
        <v>1</v>
      </c>
      <c r="M727" s="6">
        <f t="shared" si="344"/>
        <v>200.97370049105899</v>
      </c>
      <c r="N727" s="16">
        <v>99.083088160474603</v>
      </c>
      <c r="O727" s="17">
        <v>667.21753072100103</v>
      </c>
      <c r="P727" s="6">
        <f t="shared" si="345"/>
        <v>633.71082401568503</v>
      </c>
      <c r="Q727" s="6">
        <f t="shared" si="330"/>
        <v>633.71082401568503</v>
      </c>
      <c r="R727" s="17">
        <v>633.71082401568503</v>
      </c>
      <c r="S727" s="6">
        <f t="shared" si="346"/>
        <v>33.506706705315992</v>
      </c>
      <c r="T727" s="6">
        <f t="shared" si="347"/>
        <v>667.21753072100103</v>
      </c>
      <c r="U727" s="17">
        <v>118.681985374449</v>
      </c>
      <c r="V727" s="6">
        <f t="shared" si="348"/>
        <v>107.012078855181</v>
      </c>
      <c r="W727" s="6">
        <f t="shared" si="331"/>
        <v>107.012078855181</v>
      </c>
      <c r="X727" s="17">
        <v>107.012078855181</v>
      </c>
      <c r="Y727" s="6">
        <f t="shared" si="349"/>
        <v>11.669906519267997</v>
      </c>
      <c r="Z727" s="6">
        <f t="shared" si="350"/>
        <v>118.681985374449</v>
      </c>
      <c r="AA727" s="17">
        <v>0</v>
      </c>
      <c r="AB727" s="6">
        <f t="shared" si="351"/>
        <v>0</v>
      </c>
      <c r="AC727" s="6">
        <f t="shared" si="332"/>
        <v>0</v>
      </c>
      <c r="AD727" s="17">
        <v>0</v>
      </c>
      <c r="AE727" s="6">
        <f t="shared" si="352"/>
        <v>0</v>
      </c>
      <c r="AF727" s="17">
        <v>0</v>
      </c>
      <c r="AG727" s="6">
        <f t="shared" si="353"/>
        <v>0</v>
      </c>
      <c r="AH727" s="6">
        <f t="shared" si="333"/>
        <v>0</v>
      </c>
      <c r="AI727" s="6">
        <f t="shared" si="354"/>
        <v>0</v>
      </c>
      <c r="AJ727" s="17">
        <v>183.452146147706</v>
      </c>
      <c r="AK727" s="6">
        <f t="shared" si="355"/>
        <v>147.61481450005101</v>
      </c>
      <c r="AL727" s="6">
        <f t="shared" si="334"/>
        <v>147.61481450005101</v>
      </c>
      <c r="AM727" s="17">
        <v>147.61481450005101</v>
      </c>
      <c r="AN727" s="6">
        <f t="shared" si="356"/>
        <v>35.837331647654992</v>
      </c>
      <c r="AO727" s="6">
        <f t="shared" si="357"/>
        <v>183.452146147706</v>
      </c>
      <c r="AP727" s="17">
        <v>3507.8474726919098</v>
      </c>
      <c r="AQ727" s="6">
        <f t="shared" si="358"/>
        <v>3507.8474726919103</v>
      </c>
      <c r="AR727" s="17">
        <v>1619.4505572522401</v>
      </c>
      <c r="AS727" s="6">
        <f t="shared" si="335"/>
        <v>1619.4505572522401</v>
      </c>
      <c r="AT727" s="17">
        <v>1509.23217744215</v>
      </c>
      <c r="AU727" s="6">
        <f t="shared" si="336"/>
        <v>1509.23217744215</v>
      </c>
      <c r="AV727" s="17">
        <v>0</v>
      </c>
      <c r="AW727" s="6">
        <f t="shared" si="337"/>
        <v>0</v>
      </c>
      <c r="AX727" s="17">
        <v>379.16473799751998</v>
      </c>
      <c r="AY727" s="6">
        <f t="shared" si="338"/>
        <v>379.16473799751998</v>
      </c>
      <c r="AZ727" s="20">
        <v>241888189.06516501</v>
      </c>
      <c r="BA727" s="20">
        <v>1327575031.3291099</v>
      </c>
      <c r="BB727" s="20">
        <v>166472484.17723501</v>
      </c>
      <c r="BC727" s="20">
        <v>0</v>
      </c>
      <c r="BD727" s="19">
        <f t="shared" si="339"/>
        <v>1735.9357045715099</v>
      </c>
      <c r="BE727" s="18">
        <v>62.662967045396996</v>
      </c>
      <c r="BF727" s="20">
        <v>0</v>
      </c>
      <c r="BG727" s="20">
        <v>0</v>
      </c>
      <c r="BH727" s="19">
        <f t="shared" si="359"/>
        <v>0</v>
      </c>
      <c r="BI727" s="18">
        <v>1370.0439881980401</v>
      </c>
      <c r="BJ727">
        <v>198</v>
      </c>
      <c r="BK727">
        <v>1216</v>
      </c>
      <c r="BL727" s="22">
        <v>1844.76928</v>
      </c>
      <c r="BM727">
        <v>304</v>
      </c>
      <c r="BN727">
        <v>76</v>
      </c>
      <c r="BO727">
        <v>0.25830298815346903</v>
      </c>
    </row>
    <row r="728" spans="1:67" x14ac:dyDescent="0.2">
      <c r="A728" s="27">
        <v>727</v>
      </c>
      <c r="B728" s="36">
        <v>1030.10826180304</v>
      </c>
      <c r="C728" s="18">
        <v>752.4</v>
      </c>
      <c r="D728">
        <v>400</v>
      </c>
      <c r="E728">
        <v>1600</v>
      </c>
      <c r="F728">
        <v>0</v>
      </c>
      <c r="G728" s="23">
        <f t="shared" si="340"/>
        <v>1</v>
      </c>
      <c r="H728" s="16">
        <v>98.458904109589</v>
      </c>
      <c r="I728" s="17">
        <v>205.73213128732701</v>
      </c>
      <c r="J728" s="6">
        <f t="shared" si="341"/>
        <v>206.08670343734926</v>
      </c>
      <c r="K728" s="6">
        <f t="shared" si="342"/>
        <v>206.08670343734926</v>
      </c>
      <c r="L728" s="6">
        <f t="shared" si="343"/>
        <v>1</v>
      </c>
      <c r="M728" s="6">
        <f t="shared" si="344"/>
        <v>205.73213128732701</v>
      </c>
      <c r="N728" s="16">
        <v>99.125470670037998</v>
      </c>
      <c r="O728" s="17">
        <v>696.845199993915</v>
      </c>
      <c r="P728" s="6">
        <f t="shared" si="345"/>
        <v>661.84825055485101</v>
      </c>
      <c r="Q728" s="6">
        <f t="shared" si="330"/>
        <v>661.84825055485101</v>
      </c>
      <c r="R728" s="17">
        <v>661.84825055485101</v>
      </c>
      <c r="S728" s="6">
        <f t="shared" si="346"/>
        <v>34.996949439063997</v>
      </c>
      <c r="T728" s="6">
        <f t="shared" si="347"/>
        <v>696.845199993915</v>
      </c>
      <c r="U728" s="17">
        <v>118.674200572917</v>
      </c>
      <c r="V728" s="6">
        <f t="shared" si="348"/>
        <v>107.004304931417</v>
      </c>
      <c r="W728" s="6">
        <f t="shared" si="331"/>
        <v>107.004304931417</v>
      </c>
      <c r="X728" s="17">
        <v>107.004304931417</v>
      </c>
      <c r="Y728" s="6">
        <f t="shared" si="349"/>
        <v>11.669895641500005</v>
      </c>
      <c r="Z728" s="6">
        <f t="shared" si="350"/>
        <v>118.674200572917</v>
      </c>
      <c r="AA728" s="17">
        <v>0</v>
      </c>
      <c r="AB728" s="6">
        <f t="shared" si="351"/>
        <v>0</v>
      </c>
      <c r="AC728" s="6">
        <f t="shared" si="332"/>
        <v>0</v>
      </c>
      <c r="AD728" s="17">
        <v>0</v>
      </c>
      <c r="AE728" s="6">
        <f t="shared" si="352"/>
        <v>0</v>
      </c>
      <c r="AF728" s="17">
        <v>0</v>
      </c>
      <c r="AG728" s="6">
        <f t="shared" si="353"/>
        <v>0</v>
      </c>
      <c r="AH728" s="6">
        <f t="shared" si="333"/>
        <v>0</v>
      </c>
      <c r="AI728" s="6">
        <f t="shared" si="354"/>
        <v>0</v>
      </c>
      <c r="AJ728" s="17">
        <v>184.592096055539</v>
      </c>
      <c r="AK728" s="6">
        <f t="shared" si="355"/>
        <v>148.514457757728</v>
      </c>
      <c r="AL728" s="6">
        <f t="shared" si="334"/>
        <v>148.514457757728</v>
      </c>
      <c r="AM728" s="17">
        <v>148.514457757728</v>
      </c>
      <c r="AN728" s="6">
        <f t="shared" si="356"/>
        <v>36.077638297811006</v>
      </c>
      <c r="AO728" s="6">
        <f t="shared" si="357"/>
        <v>184.592096055539</v>
      </c>
      <c r="AP728" s="17">
        <v>3592.8240410231901</v>
      </c>
      <c r="AQ728" s="6">
        <f t="shared" si="358"/>
        <v>3592.824041023182</v>
      </c>
      <c r="AR728" s="17">
        <v>1704.5625486410099</v>
      </c>
      <c r="AS728" s="6">
        <f t="shared" si="335"/>
        <v>1704.5625486410099</v>
      </c>
      <c r="AT728" s="17">
        <v>1509.1239455157599</v>
      </c>
      <c r="AU728" s="6">
        <f t="shared" si="336"/>
        <v>1509.1239455157599</v>
      </c>
      <c r="AV728" s="17">
        <v>0</v>
      </c>
      <c r="AW728" s="6">
        <f t="shared" si="337"/>
        <v>0</v>
      </c>
      <c r="AX728" s="17">
        <v>379.13754686641198</v>
      </c>
      <c r="AY728" s="6">
        <f t="shared" si="338"/>
        <v>379.13754686641198</v>
      </c>
      <c r="AZ728" s="20">
        <v>243708124.54871199</v>
      </c>
      <c r="BA728" s="20">
        <v>1327576154.6249399</v>
      </c>
      <c r="BB728" s="20">
        <v>165393966.965413</v>
      </c>
      <c r="BC728" s="20">
        <v>0</v>
      </c>
      <c r="BD728" s="19">
        <f t="shared" si="339"/>
        <v>1736.6782461390651</v>
      </c>
      <c r="BE728" s="18">
        <v>63.434886608015297</v>
      </c>
      <c r="BF728" s="20">
        <v>0</v>
      </c>
      <c r="BG728" s="20">
        <v>0</v>
      </c>
      <c r="BH728" s="19">
        <f t="shared" si="359"/>
        <v>0</v>
      </c>
      <c r="BI728" s="18">
        <v>1442.15156652426</v>
      </c>
      <c r="BJ728">
        <v>198</v>
      </c>
      <c r="BK728">
        <v>1216</v>
      </c>
      <c r="BL728" s="22">
        <v>1844.76928</v>
      </c>
      <c r="BM728">
        <v>304</v>
      </c>
      <c r="BN728">
        <v>76</v>
      </c>
      <c r="BO728">
        <v>0.25664142353740699</v>
      </c>
    </row>
    <row r="729" spans="1:67" x14ac:dyDescent="0.2">
      <c r="A729" s="27">
        <v>728</v>
      </c>
      <c r="B729" s="36">
        <v>20.602165236060799</v>
      </c>
      <c r="C729" s="18">
        <v>801.8</v>
      </c>
      <c r="D729">
        <v>400</v>
      </c>
      <c r="E729">
        <v>1600</v>
      </c>
      <c r="F729">
        <v>0</v>
      </c>
      <c r="G729" s="23">
        <f t="shared" si="340"/>
        <v>1</v>
      </c>
      <c r="H729" s="16">
        <v>87.420091324200897</v>
      </c>
      <c r="I729" s="17">
        <v>126.550622117061</v>
      </c>
      <c r="J729" s="6">
        <f t="shared" si="341"/>
        <v>126.5770079494734</v>
      </c>
      <c r="K729" s="6">
        <f t="shared" si="342"/>
        <v>126.5770079494734</v>
      </c>
      <c r="L729" s="6">
        <f t="shared" si="343"/>
        <v>1</v>
      </c>
      <c r="M729" s="6">
        <f t="shared" si="344"/>
        <v>126.550622117061</v>
      </c>
      <c r="N729" s="16">
        <v>91.728196486778998</v>
      </c>
      <c r="O729" s="17">
        <v>175.828377227283</v>
      </c>
      <c r="P729" s="6">
        <f t="shared" si="345"/>
        <v>167.01756309981499</v>
      </c>
      <c r="Q729" s="6">
        <f t="shared" si="330"/>
        <v>167.01756309981499</v>
      </c>
      <c r="R729" s="17">
        <v>167.01756309981499</v>
      </c>
      <c r="S729" s="6">
        <f t="shared" si="346"/>
        <v>8.8108141274680065</v>
      </c>
      <c r="T729" s="6">
        <f t="shared" si="347"/>
        <v>175.828377227283</v>
      </c>
      <c r="U729" s="17">
        <v>125.249470341106</v>
      </c>
      <c r="V729" s="6">
        <f t="shared" si="348"/>
        <v>112.958995154208</v>
      </c>
      <c r="W729" s="6">
        <f t="shared" si="331"/>
        <v>112.958995154208</v>
      </c>
      <c r="X729" s="17">
        <v>112.958995154208</v>
      </c>
      <c r="Y729" s="6">
        <f t="shared" si="349"/>
        <v>12.290475186898007</v>
      </c>
      <c r="Z729" s="6">
        <f t="shared" si="350"/>
        <v>125.249470341106</v>
      </c>
      <c r="AA729" s="17">
        <v>0</v>
      </c>
      <c r="AB729" s="6">
        <f t="shared" si="351"/>
        <v>0</v>
      </c>
      <c r="AC729" s="6">
        <f t="shared" si="332"/>
        <v>0</v>
      </c>
      <c r="AD729" s="17">
        <v>0</v>
      </c>
      <c r="AE729" s="6">
        <f t="shared" si="352"/>
        <v>0</v>
      </c>
      <c r="AF729" s="17">
        <v>0</v>
      </c>
      <c r="AG729" s="6">
        <f t="shared" si="353"/>
        <v>0</v>
      </c>
      <c r="AH729" s="6">
        <f t="shared" si="333"/>
        <v>0</v>
      </c>
      <c r="AI729" s="6">
        <f t="shared" si="354"/>
        <v>0</v>
      </c>
      <c r="AJ729" s="17">
        <v>129.87599099560899</v>
      </c>
      <c r="AK729" s="6">
        <f t="shared" si="355"/>
        <v>105.112696803842</v>
      </c>
      <c r="AL729" s="6">
        <f t="shared" si="334"/>
        <v>105.112696803842</v>
      </c>
      <c r="AM729" s="17">
        <v>105.112696803842</v>
      </c>
      <c r="AN729" s="6">
        <f t="shared" si="356"/>
        <v>24.763294191766988</v>
      </c>
      <c r="AO729" s="6">
        <f t="shared" si="357"/>
        <v>129.87599099560899</v>
      </c>
      <c r="AP729" s="17">
        <v>2026.1798925180001</v>
      </c>
      <c r="AQ729" s="6">
        <f t="shared" si="358"/>
        <v>2026.1798925179951</v>
      </c>
      <c r="AR729" s="17">
        <v>34.171245295140103</v>
      </c>
      <c r="AS729" s="6">
        <f t="shared" si="335"/>
        <v>34.171245295140103</v>
      </c>
      <c r="AT729" s="17">
        <v>1611.9814629784601</v>
      </c>
      <c r="AU729" s="6">
        <f t="shared" si="336"/>
        <v>1611.9814629784601</v>
      </c>
      <c r="AV729" s="17">
        <v>0</v>
      </c>
      <c r="AW729" s="6">
        <f t="shared" si="337"/>
        <v>0</v>
      </c>
      <c r="AX729" s="17">
        <v>380.02718424439502</v>
      </c>
      <c r="AY729" s="6">
        <f t="shared" si="338"/>
        <v>380.02718424439502</v>
      </c>
      <c r="AZ729" s="20">
        <v>19870865.074902799</v>
      </c>
      <c r="BA729" s="20">
        <v>1343306820.5423601</v>
      </c>
      <c r="BB729" s="20">
        <v>243900316.83109701</v>
      </c>
      <c r="BC729" s="20">
        <v>0</v>
      </c>
      <c r="BD729" s="19">
        <f t="shared" si="339"/>
        <v>1607.0780024483599</v>
      </c>
      <c r="BE729" s="18">
        <v>45.764000655996199</v>
      </c>
      <c r="BF729" s="20">
        <v>0</v>
      </c>
      <c r="BG729" s="20">
        <v>0</v>
      </c>
      <c r="BH729" s="19">
        <f t="shared" si="359"/>
        <v>0</v>
      </c>
      <c r="BI729" s="18">
        <v>28.8430313304852</v>
      </c>
      <c r="BJ729">
        <v>211</v>
      </c>
      <c r="BK729">
        <v>1216</v>
      </c>
      <c r="BL729" s="22">
        <v>1844.76928</v>
      </c>
      <c r="BM729">
        <v>304</v>
      </c>
      <c r="BN729">
        <v>76</v>
      </c>
      <c r="BO729">
        <v>0.37745847538928201</v>
      </c>
    </row>
    <row r="730" spans="1:67" x14ac:dyDescent="0.2">
      <c r="A730" s="27">
        <v>729</v>
      </c>
      <c r="B730" s="36">
        <v>51.505413090152203</v>
      </c>
      <c r="C730" s="18">
        <v>801.8</v>
      </c>
      <c r="D730">
        <v>400</v>
      </c>
      <c r="E730">
        <v>1600</v>
      </c>
      <c r="F730">
        <v>0</v>
      </c>
      <c r="G730" s="23">
        <f t="shared" si="340"/>
        <v>1</v>
      </c>
      <c r="H730" s="16">
        <v>88.595890410958901</v>
      </c>
      <c r="I730" s="17">
        <v>128.148573777412</v>
      </c>
      <c r="J730" s="6">
        <f t="shared" si="341"/>
        <v>128.20789149136147</v>
      </c>
      <c r="K730" s="6">
        <f t="shared" si="342"/>
        <v>128.20789149136147</v>
      </c>
      <c r="L730" s="6">
        <f t="shared" si="343"/>
        <v>1</v>
      </c>
      <c r="M730" s="6">
        <f t="shared" si="344"/>
        <v>128.148573777412</v>
      </c>
      <c r="N730" s="16">
        <v>92.826951975633193</v>
      </c>
      <c r="O730" s="17">
        <v>181.609884612586</v>
      </c>
      <c r="P730" s="6">
        <f t="shared" si="345"/>
        <v>172.50819044113999</v>
      </c>
      <c r="Q730" s="6">
        <f t="shared" si="330"/>
        <v>172.50819044113999</v>
      </c>
      <c r="R730" s="17">
        <v>172.50819044113999</v>
      </c>
      <c r="S730" s="6">
        <f t="shared" si="346"/>
        <v>9.1016941714460131</v>
      </c>
      <c r="T730" s="6">
        <f t="shared" si="347"/>
        <v>181.609884612586</v>
      </c>
      <c r="U730" s="17">
        <v>125.22780670788001</v>
      </c>
      <c r="V730" s="6">
        <f t="shared" si="348"/>
        <v>112.93796129953</v>
      </c>
      <c r="W730" s="6">
        <f t="shared" si="331"/>
        <v>112.93796129953</v>
      </c>
      <c r="X730" s="17">
        <v>112.93796129953</v>
      </c>
      <c r="Y730" s="6">
        <f t="shared" si="349"/>
        <v>12.289845408350004</v>
      </c>
      <c r="Z730" s="6">
        <f t="shared" si="350"/>
        <v>125.22780670788001</v>
      </c>
      <c r="AA730" s="17">
        <v>0</v>
      </c>
      <c r="AB730" s="6">
        <f t="shared" si="351"/>
        <v>0</v>
      </c>
      <c r="AC730" s="6">
        <f t="shared" si="332"/>
        <v>0</v>
      </c>
      <c r="AD730" s="17">
        <v>0</v>
      </c>
      <c r="AE730" s="6">
        <f t="shared" si="352"/>
        <v>0</v>
      </c>
      <c r="AF730" s="17">
        <v>0</v>
      </c>
      <c r="AG730" s="6">
        <f t="shared" si="353"/>
        <v>0</v>
      </c>
      <c r="AH730" s="6">
        <f t="shared" si="333"/>
        <v>0</v>
      </c>
      <c r="AI730" s="6">
        <f t="shared" si="354"/>
        <v>0</v>
      </c>
      <c r="AJ730" s="17">
        <v>134.327732826964</v>
      </c>
      <c r="AK730" s="6">
        <f t="shared" si="355"/>
        <v>108.65806177381501</v>
      </c>
      <c r="AL730" s="6">
        <f t="shared" si="334"/>
        <v>108.65806177381501</v>
      </c>
      <c r="AM730" s="17">
        <v>108.65806177381501</v>
      </c>
      <c r="AN730" s="6">
        <f t="shared" si="356"/>
        <v>25.669671053148988</v>
      </c>
      <c r="AO730" s="6">
        <f t="shared" si="357"/>
        <v>134.327732826964</v>
      </c>
      <c r="AP730" s="17">
        <v>2077.15636133108</v>
      </c>
      <c r="AQ730" s="6">
        <f t="shared" si="358"/>
        <v>2077.156361331085</v>
      </c>
      <c r="AR730" s="17">
        <v>85.416582697400997</v>
      </c>
      <c r="AS730" s="6">
        <f t="shared" si="335"/>
        <v>85.416582697400997</v>
      </c>
      <c r="AT730" s="17">
        <v>1611.7638880285101</v>
      </c>
      <c r="AU730" s="6">
        <f t="shared" si="336"/>
        <v>1611.7638880285101</v>
      </c>
      <c r="AV730" s="17">
        <v>0</v>
      </c>
      <c r="AW730" s="6">
        <f t="shared" si="337"/>
        <v>0</v>
      </c>
      <c r="AX730" s="17">
        <v>379.97589060517402</v>
      </c>
      <c r="AY730" s="6">
        <f t="shared" si="338"/>
        <v>379.97589060517402</v>
      </c>
      <c r="AZ730" s="20">
        <v>48046942.813248299</v>
      </c>
      <c r="BA730" s="20">
        <v>1343377211.86796</v>
      </c>
      <c r="BB730" s="20">
        <v>234904043.93188101</v>
      </c>
      <c r="BC730" s="20">
        <v>0</v>
      </c>
      <c r="BD730" s="19">
        <f t="shared" si="339"/>
        <v>1626.3281986130894</v>
      </c>
      <c r="BE730" s="18">
        <v>46.220368607942</v>
      </c>
      <c r="BF730" s="20">
        <v>0</v>
      </c>
      <c r="BG730" s="20">
        <v>0</v>
      </c>
      <c r="BH730" s="19">
        <f t="shared" si="359"/>
        <v>0</v>
      </c>
      <c r="BI730" s="18">
        <v>72.107578326213101</v>
      </c>
      <c r="BJ730">
        <v>211</v>
      </c>
      <c r="BK730">
        <v>1216</v>
      </c>
      <c r="BL730" s="22">
        <v>1844.76928</v>
      </c>
      <c r="BM730">
        <v>304</v>
      </c>
      <c r="BN730">
        <v>76</v>
      </c>
      <c r="BO730">
        <v>0.36364363047440301</v>
      </c>
    </row>
    <row r="731" spans="1:67" x14ac:dyDescent="0.2">
      <c r="A731" s="27">
        <v>730</v>
      </c>
      <c r="B731" s="36">
        <v>154.516239270456</v>
      </c>
      <c r="C731" s="18">
        <v>801.8</v>
      </c>
      <c r="D731">
        <v>400</v>
      </c>
      <c r="E731">
        <v>1600</v>
      </c>
      <c r="F731">
        <v>0</v>
      </c>
      <c r="G731" s="23">
        <f t="shared" si="340"/>
        <v>1</v>
      </c>
      <c r="H731" s="16">
        <v>92.089041095890394</v>
      </c>
      <c r="I731" s="17">
        <v>134.682759316111</v>
      </c>
      <c r="J731" s="6">
        <f t="shared" si="341"/>
        <v>134.83273794809139</v>
      </c>
      <c r="K731" s="6">
        <f t="shared" si="342"/>
        <v>134.83273794809139</v>
      </c>
      <c r="L731" s="6">
        <f t="shared" si="343"/>
        <v>1</v>
      </c>
      <c r="M731" s="6">
        <f t="shared" si="344"/>
        <v>134.682759316111</v>
      </c>
      <c r="N731" s="16">
        <v>95.388015587997401</v>
      </c>
      <c r="O731" s="17">
        <v>207.02211278037299</v>
      </c>
      <c r="P731" s="6">
        <f t="shared" si="345"/>
        <v>196.64286372443499</v>
      </c>
      <c r="Q731" s="6">
        <f t="shared" si="330"/>
        <v>196.64286372443499</v>
      </c>
      <c r="R731" s="17">
        <v>196.64286372443499</v>
      </c>
      <c r="S731" s="6">
        <f t="shared" si="346"/>
        <v>10.379249055938004</v>
      </c>
      <c r="T731" s="6">
        <f t="shared" si="347"/>
        <v>207.02211278037299</v>
      </c>
      <c r="U731" s="17">
        <v>125.167849335455</v>
      </c>
      <c r="V731" s="6">
        <f t="shared" si="348"/>
        <v>112.87941762631399</v>
      </c>
      <c r="W731" s="6">
        <f t="shared" si="331"/>
        <v>112.87941762631399</v>
      </c>
      <c r="X731" s="17">
        <v>112.87941762631399</v>
      </c>
      <c r="Y731" s="6">
        <f t="shared" si="349"/>
        <v>12.288431709141008</v>
      </c>
      <c r="Z731" s="6">
        <f t="shared" si="350"/>
        <v>125.167849335455</v>
      </c>
      <c r="AA731" s="17">
        <v>0</v>
      </c>
      <c r="AB731" s="6">
        <f t="shared" si="351"/>
        <v>0</v>
      </c>
      <c r="AC731" s="6">
        <f t="shared" si="332"/>
        <v>0</v>
      </c>
      <c r="AD731" s="17">
        <v>0</v>
      </c>
      <c r="AE731" s="6">
        <f t="shared" si="352"/>
        <v>0</v>
      </c>
      <c r="AF731" s="17">
        <v>0</v>
      </c>
      <c r="AG731" s="6">
        <f t="shared" si="353"/>
        <v>0</v>
      </c>
      <c r="AH731" s="6">
        <f t="shared" si="333"/>
        <v>0</v>
      </c>
      <c r="AI731" s="6">
        <f t="shared" si="354"/>
        <v>0</v>
      </c>
      <c r="AJ731" s="17">
        <v>154.18115378718599</v>
      </c>
      <c r="AK731" s="6">
        <f t="shared" si="355"/>
        <v>124.54459188902</v>
      </c>
      <c r="AL731" s="6">
        <f t="shared" si="334"/>
        <v>124.54459188902</v>
      </c>
      <c r="AM731" s="17">
        <v>124.54459188902</v>
      </c>
      <c r="AN731" s="6">
        <f t="shared" si="356"/>
        <v>29.636561898165994</v>
      </c>
      <c r="AO731" s="6">
        <f t="shared" si="357"/>
        <v>154.18115378718599</v>
      </c>
      <c r="AP731" s="17">
        <v>2247.0827175654099</v>
      </c>
      <c r="AQ731" s="6">
        <f t="shared" si="358"/>
        <v>2247.0827175654003</v>
      </c>
      <c r="AR731" s="17">
        <v>256.14638034240801</v>
      </c>
      <c r="AS731" s="6">
        <f t="shared" si="335"/>
        <v>256.14638034240801</v>
      </c>
      <c r="AT731" s="17">
        <v>1611.11372385255</v>
      </c>
      <c r="AU731" s="6">
        <f t="shared" si="336"/>
        <v>1611.11372385255</v>
      </c>
      <c r="AV731" s="17">
        <v>0</v>
      </c>
      <c r="AW731" s="6">
        <f t="shared" si="337"/>
        <v>0</v>
      </c>
      <c r="AX731" s="17">
        <v>379.82261337044201</v>
      </c>
      <c r="AY731" s="6">
        <f t="shared" si="338"/>
        <v>379.82261337044201</v>
      </c>
      <c r="AZ731" s="20">
        <v>125761588.566623</v>
      </c>
      <c r="BA731" s="20">
        <v>1343535256.49403</v>
      </c>
      <c r="BB731" s="20">
        <v>201901188.041053</v>
      </c>
      <c r="BC731" s="20">
        <v>0</v>
      </c>
      <c r="BD731" s="19">
        <f t="shared" si="339"/>
        <v>1671.198033101706</v>
      </c>
      <c r="BE731" s="18">
        <v>48.222710168007701</v>
      </c>
      <c r="BF731" s="20">
        <v>0</v>
      </c>
      <c r="BG731" s="20">
        <v>0</v>
      </c>
      <c r="BH731" s="19">
        <f t="shared" si="359"/>
        <v>0</v>
      </c>
      <c r="BI731" s="18">
        <v>216.32273497863901</v>
      </c>
      <c r="BJ731">
        <v>211</v>
      </c>
      <c r="BK731">
        <v>1216</v>
      </c>
      <c r="BL731" s="22">
        <v>1844.76928</v>
      </c>
      <c r="BM731">
        <v>304</v>
      </c>
      <c r="BN731">
        <v>76</v>
      </c>
      <c r="BO731">
        <v>0.31291202497530202</v>
      </c>
    </row>
    <row r="732" spans="1:67" x14ac:dyDescent="0.2">
      <c r="A732" s="27">
        <v>731</v>
      </c>
      <c r="B732" s="36">
        <v>206.02165236060799</v>
      </c>
      <c r="C732" s="18">
        <v>801.8</v>
      </c>
      <c r="D732">
        <v>400</v>
      </c>
      <c r="E732">
        <v>1600</v>
      </c>
      <c r="F732">
        <v>0</v>
      </c>
      <c r="G732" s="23">
        <f t="shared" si="340"/>
        <v>1</v>
      </c>
      <c r="H732" s="16">
        <v>93.698630136986296</v>
      </c>
      <c r="I732" s="17">
        <v>138.50193277243801</v>
      </c>
      <c r="J732" s="6">
        <f t="shared" si="341"/>
        <v>138.66952577733355</v>
      </c>
      <c r="K732" s="6">
        <f t="shared" si="342"/>
        <v>138.66952577733355</v>
      </c>
      <c r="L732" s="6">
        <f t="shared" si="343"/>
        <v>1</v>
      </c>
      <c r="M732" s="6">
        <f t="shared" si="344"/>
        <v>138.50193277243801</v>
      </c>
      <c r="N732" s="16">
        <v>96.183961483758907</v>
      </c>
      <c r="O732" s="17">
        <v>227.826985830208</v>
      </c>
      <c r="P732" s="6">
        <f t="shared" si="345"/>
        <v>216.40272681138001</v>
      </c>
      <c r="Q732" s="6">
        <f t="shared" si="330"/>
        <v>216.40272681138001</v>
      </c>
      <c r="R732" s="17">
        <v>216.40272681138001</v>
      </c>
      <c r="S732" s="6">
        <f t="shared" si="346"/>
        <v>11.424259018827996</v>
      </c>
      <c r="T732" s="6">
        <f t="shared" si="347"/>
        <v>227.826985830208</v>
      </c>
      <c r="U732" s="17">
        <v>125.14319558663701</v>
      </c>
      <c r="V732" s="6">
        <f t="shared" si="348"/>
        <v>112.85520516480901</v>
      </c>
      <c r="W732" s="6">
        <f t="shared" si="331"/>
        <v>112.85520516480901</v>
      </c>
      <c r="X732" s="17">
        <v>112.85520516480901</v>
      </c>
      <c r="Y732" s="6">
        <f t="shared" si="349"/>
        <v>12.287990421827999</v>
      </c>
      <c r="Z732" s="6">
        <f t="shared" si="350"/>
        <v>125.14319558663701</v>
      </c>
      <c r="AA732" s="17">
        <v>0</v>
      </c>
      <c r="AB732" s="6">
        <f t="shared" si="351"/>
        <v>0</v>
      </c>
      <c r="AC732" s="6">
        <f t="shared" si="332"/>
        <v>0</v>
      </c>
      <c r="AD732" s="17">
        <v>0</v>
      </c>
      <c r="AE732" s="6">
        <f t="shared" si="352"/>
        <v>0</v>
      </c>
      <c r="AF732" s="17">
        <v>0</v>
      </c>
      <c r="AG732" s="6">
        <f t="shared" si="353"/>
        <v>0</v>
      </c>
      <c r="AH732" s="6">
        <f t="shared" si="333"/>
        <v>0</v>
      </c>
      <c r="AI732" s="6">
        <f t="shared" si="354"/>
        <v>0</v>
      </c>
      <c r="AJ732" s="17">
        <v>163.25939202735699</v>
      </c>
      <c r="AK732" s="6">
        <f t="shared" si="355"/>
        <v>131.796803236941</v>
      </c>
      <c r="AL732" s="6">
        <f t="shared" si="334"/>
        <v>131.796803236941</v>
      </c>
      <c r="AM732" s="17">
        <v>131.796803236941</v>
      </c>
      <c r="AN732" s="6">
        <f t="shared" si="356"/>
        <v>31.462588790415992</v>
      </c>
      <c r="AO732" s="6">
        <f t="shared" si="357"/>
        <v>163.25939202735699</v>
      </c>
      <c r="AP732" s="17">
        <v>2332.0482799241299</v>
      </c>
      <c r="AQ732" s="6">
        <f t="shared" si="358"/>
        <v>2332.0482799241258</v>
      </c>
      <c r="AR732" s="17">
        <v>341.46751215235901</v>
      </c>
      <c r="AS732" s="6">
        <f t="shared" si="335"/>
        <v>341.46751215235901</v>
      </c>
      <c r="AT732" s="17">
        <v>1610.8259884730001</v>
      </c>
      <c r="AU732" s="6">
        <f t="shared" si="336"/>
        <v>1610.8259884730001</v>
      </c>
      <c r="AV732" s="17">
        <v>0</v>
      </c>
      <c r="AW732" s="6">
        <f t="shared" si="337"/>
        <v>0</v>
      </c>
      <c r="AX732" s="17">
        <v>379.75477929876701</v>
      </c>
      <c r="AY732" s="6">
        <f t="shared" si="338"/>
        <v>379.75477929876701</v>
      </c>
      <c r="AZ732" s="20">
        <v>151388028.53196499</v>
      </c>
      <c r="BA732" s="20">
        <v>1343581118.3949699</v>
      </c>
      <c r="BB732" s="20">
        <v>190173858.26851201</v>
      </c>
      <c r="BC732" s="20">
        <v>0</v>
      </c>
      <c r="BD732" s="19">
        <f t="shared" si="339"/>
        <v>1685.1430051954469</v>
      </c>
      <c r="BE732" s="18">
        <v>49.378822920197898</v>
      </c>
      <c r="BF732" s="20">
        <v>0</v>
      </c>
      <c r="BG732" s="20">
        <v>0</v>
      </c>
      <c r="BH732" s="19">
        <f t="shared" si="359"/>
        <v>0</v>
      </c>
      <c r="BI732" s="18">
        <v>288.43031330485201</v>
      </c>
      <c r="BJ732">
        <v>211</v>
      </c>
      <c r="BK732">
        <v>1216</v>
      </c>
      <c r="BL732" s="22">
        <v>1844.76928</v>
      </c>
      <c r="BM732">
        <v>304</v>
      </c>
      <c r="BN732">
        <v>76</v>
      </c>
      <c r="BO732">
        <v>0.294867385743252</v>
      </c>
    </row>
    <row r="733" spans="1:67" x14ac:dyDescent="0.2">
      <c r="A733" s="27">
        <v>732</v>
      </c>
      <c r="B733" s="36">
        <v>257.52706545076097</v>
      </c>
      <c r="C733" s="18">
        <v>801.8</v>
      </c>
      <c r="D733">
        <v>400</v>
      </c>
      <c r="E733">
        <v>1600</v>
      </c>
      <c r="F733">
        <v>0</v>
      </c>
      <c r="G733" s="23">
        <f t="shared" si="340"/>
        <v>1</v>
      </c>
      <c r="H733" s="16">
        <v>94.714611872146094</v>
      </c>
      <c r="I733" s="17">
        <v>142.528970905433</v>
      </c>
      <c r="J733" s="6">
        <f t="shared" si="341"/>
        <v>142.70807238456604</v>
      </c>
      <c r="K733" s="6">
        <f t="shared" si="342"/>
        <v>142.70807238456604</v>
      </c>
      <c r="L733" s="6">
        <f t="shared" si="343"/>
        <v>1</v>
      </c>
      <c r="M733" s="6">
        <f t="shared" si="344"/>
        <v>142.528970905433</v>
      </c>
      <c r="N733" s="16">
        <v>96.804457436873307</v>
      </c>
      <c r="O733" s="17">
        <v>257.27852392611402</v>
      </c>
      <c r="P733" s="6">
        <f t="shared" si="345"/>
        <v>244.37540594427901</v>
      </c>
      <c r="Q733" s="6">
        <f t="shared" si="330"/>
        <v>244.37540594427901</v>
      </c>
      <c r="R733" s="17">
        <v>244.37540594427901</v>
      </c>
      <c r="S733" s="6">
        <f t="shared" si="346"/>
        <v>12.90311798183501</v>
      </c>
      <c r="T733" s="6">
        <f t="shared" si="347"/>
        <v>257.27852392611402</v>
      </c>
      <c r="U733" s="17">
        <v>125.12238267906901</v>
      </c>
      <c r="V733" s="6">
        <f t="shared" si="348"/>
        <v>112.834602520855</v>
      </c>
      <c r="W733" s="6">
        <f t="shared" si="331"/>
        <v>112.834602520855</v>
      </c>
      <c r="X733" s="17">
        <v>112.834602520855</v>
      </c>
      <c r="Y733" s="6">
        <f t="shared" si="349"/>
        <v>12.287780158214005</v>
      </c>
      <c r="Z733" s="6">
        <f t="shared" si="350"/>
        <v>125.12238267906901</v>
      </c>
      <c r="AA733" s="17">
        <v>0</v>
      </c>
      <c r="AB733" s="6">
        <f t="shared" si="351"/>
        <v>0</v>
      </c>
      <c r="AC733" s="6">
        <f t="shared" si="332"/>
        <v>0</v>
      </c>
      <c r="AD733" s="17">
        <v>0</v>
      </c>
      <c r="AE733" s="6">
        <f t="shared" si="352"/>
        <v>0</v>
      </c>
      <c r="AF733" s="17">
        <v>0</v>
      </c>
      <c r="AG733" s="6">
        <f t="shared" si="353"/>
        <v>0</v>
      </c>
      <c r="AH733" s="6">
        <f t="shared" si="333"/>
        <v>0</v>
      </c>
      <c r="AI733" s="6">
        <f t="shared" si="354"/>
        <v>0</v>
      </c>
      <c r="AJ733" s="17">
        <v>167.06971204035901</v>
      </c>
      <c r="AK733" s="6">
        <f t="shared" si="355"/>
        <v>134.803326598154</v>
      </c>
      <c r="AL733" s="6">
        <f t="shared" si="334"/>
        <v>134.803326598154</v>
      </c>
      <c r="AM733" s="17">
        <v>134.803326598154</v>
      </c>
      <c r="AN733" s="6">
        <f t="shared" si="356"/>
        <v>32.266385442205006</v>
      </c>
      <c r="AO733" s="6">
        <f t="shared" si="357"/>
        <v>167.06971204035901</v>
      </c>
      <c r="AP733" s="17">
        <v>2417.0151972807098</v>
      </c>
      <c r="AQ733" s="6">
        <f t="shared" si="358"/>
        <v>2417.015197280708</v>
      </c>
      <c r="AR733" s="17">
        <v>426.76377055648499</v>
      </c>
      <c r="AS733" s="6">
        <f t="shared" si="335"/>
        <v>426.76377055648499</v>
      </c>
      <c r="AT733" s="17">
        <v>1610.5594777505801</v>
      </c>
      <c r="AU733" s="6">
        <f t="shared" si="336"/>
        <v>1610.5594777505801</v>
      </c>
      <c r="AV733" s="17">
        <v>0</v>
      </c>
      <c r="AW733" s="6">
        <f t="shared" si="337"/>
        <v>0</v>
      </c>
      <c r="AX733" s="17">
        <v>379.69194897364298</v>
      </c>
      <c r="AY733" s="6">
        <f t="shared" si="338"/>
        <v>379.69194897364298</v>
      </c>
      <c r="AZ733" s="20">
        <v>166756145.759642</v>
      </c>
      <c r="BA733" s="20">
        <v>1343603010.2067201</v>
      </c>
      <c r="BB733" s="20">
        <v>185654938.32765201</v>
      </c>
      <c r="BC733" s="20">
        <v>0</v>
      </c>
      <c r="BD733" s="19">
        <f t="shared" si="339"/>
        <v>1696.0140942940141</v>
      </c>
      <c r="BE733" s="18">
        <v>50.543707096776203</v>
      </c>
      <c r="BF733" s="20">
        <v>0</v>
      </c>
      <c r="BG733" s="20">
        <v>0</v>
      </c>
      <c r="BH733" s="19">
        <f t="shared" si="359"/>
        <v>0</v>
      </c>
      <c r="BI733" s="18">
        <v>360.53789163106501</v>
      </c>
      <c r="BJ733">
        <v>211</v>
      </c>
      <c r="BK733">
        <v>1216</v>
      </c>
      <c r="BL733" s="22">
        <v>1844.76928</v>
      </c>
      <c r="BM733">
        <v>304</v>
      </c>
      <c r="BN733">
        <v>76</v>
      </c>
      <c r="BO733">
        <v>0.28792807614027</v>
      </c>
    </row>
    <row r="734" spans="1:67" x14ac:dyDescent="0.2">
      <c r="A734" s="27">
        <v>733</v>
      </c>
      <c r="B734" s="36">
        <v>309.03247854091302</v>
      </c>
      <c r="C734" s="18">
        <v>801.8</v>
      </c>
      <c r="D734">
        <v>400</v>
      </c>
      <c r="E734">
        <v>1600</v>
      </c>
      <c r="F734">
        <v>0</v>
      </c>
      <c r="G734" s="23">
        <f t="shared" si="340"/>
        <v>1</v>
      </c>
      <c r="H734" s="16">
        <v>95.502283105022798</v>
      </c>
      <c r="I734" s="17">
        <v>146.72012075189801</v>
      </c>
      <c r="J734" s="6">
        <f t="shared" si="341"/>
        <v>146.92418105061478</v>
      </c>
      <c r="K734" s="6">
        <f t="shared" si="342"/>
        <v>146.92418105061478</v>
      </c>
      <c r="L734" s="6">
        <f t="shared" si="343"/>
        <v>1</v>
      </c>
      <c r="M734" s="6">
        <f t="shared" si="344"/>
        <v>146.72012075189801</v>
      </c>
      <c r="N734" s="16">
        <v>97.292366348619495</v>
      </c>
      <c r="O734" s="17">
        <v>288.063411378605</v>
      </c>
      <c r="P734" s="6">
        <f t="shared" si="345"/>
        <v>273.61424997268603</v>
      </c>
      <c r="Q734" s="6">
        <f t="shared" si="330"/>
        <v>273.61424997268603</v>
      </c>
      <c r="R734" s="17">
        <v>273.61424997268603</v>
      </c>
      <c r="S734" s="6">
        <f t="shared" si="346"/>
        <v>14.449161405918971</v>
      </c>
      <c r="T734" s="6">
        <f t="shared" si="347"/>
        <v>288.063411378605</v>
      </c>
      <c r="U734" s="17">
        <v>125.103978594373</v>
      </c>
      <c r="V734" s="6">
        <f t="shared" si="348"/>
        <v>112.81630263227299</v>
      </c>
      <c r="W734" s="6">
        <f t="shared" si="331"/>
        <v>112.81630263227299</v>
      </c>
      <c r="X734" s="17">
        <v>112.81630263227299</v>
      </c>
      <c r="Y734" s="6">
        <f t="shared" si="349"/>
        <v>12.28767596210001</v>
      </c>
      <c r="Z734" s="6">
        <f t="shared" si="350"/>
        <v>125.103978594373</v>
      </c>
      <c r="AA734" s="17">
        <v>0</v>
      </c>
      <c r="AB734" s="6">
        <f t="shared" si="351"/>
        <v>0</v>
      </c>
      <c r="AC734" s="6">
        <f t="shared" si="332"/>
        <v>0</v>
      </c>
      <c r="AD734" s="17">
        <v>0</v>
      </c>
      <c r="AE734" s="6">
        <f t="shared" si="352"/>
        <v>0</v>
      </c>
      <c r="AF734" s="17">
        <v>0</v>
      </c>
      <c r="AG734" s="6">
        <f t="shared" si="353"/>
        <v>0</v>
      </c>
      <c r="AH734" s="6">
        <f t="shared" si="333"/>
        <v>0</v>
      </c>
      <c r="AI734" s="6">
        <f t="shared" si="354"/>
        <v>0</v>
      </c>
      <c r="AJ734" s="17">
        <v>169.57754996459801</v>
      </c>
      <c r="AK734" s="6">
        <f t="shared" si="355"/>
        <v>136.77588910611399</v>
      </c>
      <c r="AL734" s="6">
        <f t="shared" si="334"/>
        <v>136.77588910611399</v>
      </c>
      <c r="AM734" s="17">
        <v>136.77588910611399</v>
      </c>
      <c r="AN734" s="6">
        <f t="shared" si="356"/>
        <v>32.801660858484013</v>
      </c>
      <c r="AO734" s="6">
        <f t="shared" si="357"/>
        <v>169.57754996459801</v>
      </c>
      <c r="AP734" s="17">
        <v>2501.9833250419501</v>
      </c>
      <c r="AQ734" s="6">
        <f t="shared" si="358"/>
        <v>2501.983325041942</v>
      </c>
      <c r="AR734" s="17">
        <v>512.03780982107901</v>
      </c>
      <c r="AS734" s="6">
        <f t="shared" si="335"/>
        <v>512.03780982107901</v>
      </c>
      <c r="AT734" s="17">
        <v>1610.3119267806501</v>
      </c>
      <c r="AU734" s="6">
        <f t="shared" si="336"/>
        <v>1610.3119267806501</v>
      </c>
      <c r="AV734" s="17">
        <v>0</v>
      </c>
      <c r="AW734" s="6">
        <f t="shared" si="337"/>
        <v>0</v>
      </c>
      <c r="AX734" s="17">
        <v>379.63358844021298</v>
      </c>
      <c r="AY734" s="6">
        <f t="shared" si="338"/>
        <v>379.63358844021298</v>
      </c>
      <c r="AZ734" s="20">
        <v>178427971.92151901</v>
      </c>
      <c r="BA734" s="20">
        <v>1343613022.0587399</v>
      </c>
      <c r="BB734" s="20">
        <v>182521264.44755301</v>
      </c>
      <c r="BC734" s="20">
        <v>0</v>
      </c>
      <c r="BD734" s="19">
        <f t="shared" si="339"/>
        <v>1704.5622584278119</v>
      </c>
      <c r="BE734" s="18">
        <v>51.706641221212401</v>
      </c>
      <c r="BF734" s="20">
        <v>0</v>
      </c>
      <c r="BG734" s="20">
        <v>0</v>
      </c>
      <c r="BH734" s="19">
        <f t="shared" si="359"/>
        <v>0</v>
      </c>
      <c r="BI734" s="18">
        <v>432.64546995727801</v>
      </c>
      <c r="BJ734">
        <v>211</v>
      </c>
      <c r="BK734">
        <v>1216</v>
      </c>
      <c r="BL734" s="22">
        <v>1844.76928</v>
      </c>
      <c r="BM734">
        <v>304</v>
      </c>
      <c r="BN734">
        <v>76</v>
      </c>
      <c r="BO734">
        <v>0.28312287547737403</v>
      </c>
    </row>
    <row r="735" spans="1:67" x14ac:dyDescent="0.2">
      <c r="A735" s="27">
        <v>734</v>
      </c>
      <c r="B735" s="36">
        <v>360.53789163106501</v>
      </c>
      <c r="C735" s="18">
        <v>801.8</v>
      </c>
      <c r="D735">
        <v>400</v>
      </c>
      <c r="E735">
        <v>1600</v>
      </c>
      <c r="F735">
        <v>0</v>
      </c>
      <c r="G735" s="23">
        <f t="shared" si="340"/>
        <v>1</v>
      </c>
      <c r="H735" s="16">
        <v>96.095890410958901</v>
      </c>
      <c r="I735" s="17">
        <v>151.02126529862599</v>
      </c>
      <c r="J735" s="6">
        <f t="shared" si="341"/>
        <v>151.23550477616462</v>
      </c>
      <c r="K735" s="6">
        <f t="shared" si="342"/>
        <v>151.23550477616462</v>
      </c>
      <c r="L735" s="6">
        <f t="shared" si="343"/>
        <v>1</v>
      </c>
      <c r="M735" s="6">
        <f t="shared" si="344"/>
        <v>151.02126529862599</v>
      </c>
      <c r="N735" s="16">
        <v>97.675077284316004</v>
      </c>
      <c r="O735" s="17">
        <v>319.25385591367899</v>
      </c>
      <c r="P735" s="6">
        <f t="shared" si="345"/>
        <v>303.23801462248503</v>
      </c>
      <c r="Q735" s="6">
        <f t="shared" si="330"/>
        <v>303.23801462248503</v>
      </c>
      <c r="R735" s="17">
        <v>303.23801462248503</v>
      </c>
      <c r="S735" s="6">
        <f t="shared" si="346"/>
        <v>16.015841291193965</v>
      </c>
      <c r="T735" s="6">
        <f t="shared" si="347"/>
        <v>319.25385591367899</v>
      </c>
      <c r="U735" s="17">
        <v>125.087403186811</v>
      </c>
      <c r="V735" s="6">
        <f t="shared" si="348"/>
        <v>112.79976884942801</v>
      </c>
      <c r="W735" s="6">
        <f t="shared" si="331"/>
        <v>112.79976884942801</v>
      </c>
      <c r="X735" s="17">
        <v>112.79976884942801</v>
      </c>
      <c r="Y735" s="6">
        <f t="shared" si="349"/>
        <v>12.287634337382997</v>
      </c>
      <c r="Z735" s="6">
        <f t="shared" si="350"/>
        <v>125.087403186811</v>
      </c>
      <c r="AA735" s="17">
        <v>0</v>
      </c>
      <c r="AB735" s="6">
        <f t="shared" si="351"/>
        <v>0</v>
      </c>
      <c r="AC735" s="6">
        <f t="shared" si="332"/>
        <v>0</v>
      </c>
      <c r="AD735" s="17">
        <v>0</v>
      </c>
      <c r="AE735" s="6">
        <f t="shared" si="352"/>
        <v>0</v>
      </c>
      <c r="AF735" s="17">
        <v>0</v>
      </c>
      <c r="AG735" s="6">
        <f t="shared" si="353"/>
        <v>0</v>
      </c>
      <c r="AH735" s="6">
        <f t="shared" si="333"/>
        <v>0</v>
      </c>
      <c r="AI735" s="6">
        <f t="shared" si="354"/>
        <v>0</v>
      </c>
      <c r="AJ735" s="17">
        <v>171.41166748053499</v>
      </c>
      <c r="AK735" s="6">
        <f t="shared" si="355"/>
        <v>138.20595198808101</v>
      </c>
      <c r="AL735" s="6">
        <f t="shared" si="334"/>
        <v>138.20595198808101</v>
      </c>
      <c r="AM735" s="17">
        <v>138.20595198808101</v>
      </c>
      <c r="AN735" s="6">
        <f t="shared" si="356"/>
        <v>33.205715492453976</v>
      </c>
      <c r="AO735" s="6">
        <f t="shared" si="357"/>
        <v>171.41166748053499</v>
      </c>
      <c r="AP735" s="17">
        <v>2586.9525384809199</v>
      </c>
      <c r="AQ735" s="6">
        <f t="shared" si="358"/>
        <v>2586.9525384809131</v>
      </c>
      <c r="AR735" s="17">
        <v>597.29191953166503</v>
      </c>
      <c r="AS735" s="6">
        <f t="shared" si="335"/>
        <v>597.29191953166503</v>
      </c>
      <c r="AT735" s="17">
        <v>1610.0813818433301</v>
      </c>
      <c r="AU735" s="6">
        <f t="shared" si="336"/>
        <v>1610.0813818433301</v>
      </c>
      <c r="AV735" s="17">
        <v>0</v>
      </c>
      <c r="AW735" s="6">
        <f t="shared" si="337"/>
        <v>0</v>
      </c>
      <c r="AX735" s="17">
        <v>379.57923710591803</v>
      </c>
      <c r="AY735" s="6">
        <f t="shared" si="338"/>
        <v>379.57923710591803</v>
      </c>
      <c r="AZ735" s="20">
        <v>187465007.07169199</v>
      </c>
      <c r="BA735" s="20">
        <v>1343616491.58356</v>
      </c>
      <c r="BB735" s="20">
        <v>180185855.36595601</v>
      </c>
      <c r="BC735" s="20">
        <v>0</v>
      </c>
      <c r="BD735" s="19">
        <f t="shared" si="339"/>
        <v>1711.2673540212081</v>
      </c>
      <c r="BE735" s="18">
        <v>52.8553676349322</v>
      </c>
      <c r="BF735" s="20">
        <v>0</v>
      </c>
      <c r="BG735" s="20">
        <v>0</v>
      </c>
      <c r="BH735" s="19">
        <f t="shared" si="359"/>
        <v>0</v>
      </c>
      <c r="BI735" s="18">
        <v>504.75304828349101</v>
      </c>
      <c r="BJ735">
        <v>211</v>
      </c>
      <c r="BK735">
        <v>1216</v>
      </c>
      <c r="BL735" s="22">
        <v>1844.76928</v>
      </c>
      <c r="BM735">
        <v>304</v>
      </c>
      <c r="BN735">
        <v>76</v>
      </c>
      <c r="BO735">
        <v>0.27953575045164197</v>
      </c>
    </row>
    <row r="736" spans="1:67" x14ac:dyDescent="0.2">
      <c r="A736" s="27">
        <v>735</v>
      </c>
      <c r="B736" s="36">
        <v>412.043304721217</v>
      </c>
      <c r="C736" s="18">
        <v>801.8</v>
      </c>
      <c r="D736">
        <v>400</v>
      </c>
      <c r="E736">
        <v>1600</v>
      </c>
      <c r="F736">
        <v>0</v>
      </c>
      <c r="G736" s="23">
        <f t="shared" si="340"/>
        <v>1</v>
      </c>
      <c r="H736" s="16">
        <v>96.575342465753394</v>
      </c>
      <c r="I736" s="17">
        <v>155.42241250003701</v>
      </c>
      <c r="J736" s="6">
        <f t="shared" si="341"/>
        <v>155.65213634174032</v>
      </c>
      <c r="K736" s="6">
        <f t="shared" si="342"/>
        <v>155.65213634174032</v>
      </c>
      <c r="L736" s="6">
        <f t="shared" si="343"/>
        <v>1</v>
      </c>
      <c r="M736" s="6">
        <f t="shared" si="344"/>
        <v>155.42241250003701</v>
      </c>
      <c r="N736" s="16">
        <v>97.988847604067104</v>
      </c>
      <c r="O736" s="17">
        <v>350.70080394099898</v>
      </c>
      <c r="P736" s="6">
        <f t="shared" si="345"/>
        <v>333.10514588792103</v>
      </c>
      <c r="Q736" s="6">
        <f t="shared" si="330"/>
        <v>333.10514588792103</v>
      </c>
      <c r="R736" s="17">
        <v>333.10514588792103</v>
      </c>
      <c r="S736" s="6">
        <f t="shared" si="346"/>
        <v>17.595658053077955</v>
      </c>
      <c r="T736" s="6">
        <f t="shared" si="347"/>
        <v>350.70080394099898</v>
      </c>
      <c r="U736" s="17">
        <v>125.071001021542</v>
      </c>
      <c r="V736" s="6">
        <f t="shared" si="348"/>
        <v>112.78349668802301</v>
      </c>
      <c r="W736" s="6">
        <f t="shared" si="331"/>
        <v>112.78349668802301</v>
      </c>
      <c r="X736" s="17">
        <v>112.78349668802301</v>
      </c>
      <c r="Y736" s="6">
        <f t="shared" si="349"/>
        <v>12.287504333518996</v>
      </c>
      <c r="Z736" s="6">
        <f t="shared" si="350"/>
        <v>125.071001021542</v>
      </c>
      <c r="AA736" s="17">
        <v>0</v>
      </c>
      <c r="AB736" s="6">
        <f t="shared" si="351"/>
        <v>0</v>
      </c>
      <c r="AC736" s="6">
        <f t="shared" si="332"/>
        <v>0</v>
      </c>
      <c r="AD736" s="17">
        <v>0</v>
      </c>
      <c r="AE736" s="6">
        <f t="shared" si="352"/>
        <v>0</v>
      </c>
      <c r="AF736" s="17">
        <v>0</v>
      </c>
      <c r="AG736" s="6">
        <f t="shared" si="353"/>
        <v>0</v>
      </c>
      <c r="AH736" s="6">
        <f t="shared" si="333"/>
        <v>0</v>
      </c>
      <c r="AI736" s="6">
        <f t="shared" si="354"/>
        <v>0</v>
      </c>
      <c r="AJ736" s="17">
        <v>173.00605100680099</v>
      </c>
      <c r="AK736" s="6">
        <f t="shared" si="355"/>
        <v>139.44775417834501</v>
      </c>
      <c r="AL736" s="6">
        <f t="shared" si="334"/>
        <v>139.44775417834501</v>
      </c>
      <c r="AM736" s="17">
        <v>139.44775417834501</v>
      </c>
      <c r="AN736" s="6">
        <f t="shared" si="356"/>
        <v>33.55829682845598</v>
      </c>
      <c r="AO736" s="6">
        <f t="shared" si="357"/>
        <v>173.00605100680099</v>
      </c>
      <c r="AP736" s="17">
        <v>2671.92272943838</v>
      </c>
      <c r="AQ736" s="6">
        <f t="shared" si="358"/>
        <v>2671.92272943837</v>
      </c>
      <c r="AR736" s="17">
        <v>682.52808514441699</v>
      </c>
      <c r="AS736" s="6">
        <f t="shared" si="335"/>
        <v>682.52808514441699</v>
      </c>
      <c r="AT736" s="17">
        <v>1609.8661487345</v>
      </c>
      <c r="AU736" s="6">
        <f t="shared" si="336"/>
        <v>1609.8661487345</v>
      </c>
      <c r="AV736" s="17">
        <v>0</v>
      </c>
      <c r="AW736" s="6">
        <f t="shared" si="337"/>
        <v>0</v>
      </c>
      <c r="AX736" s="17">
        <v>379.52849555945301</v>
      </c>
      <c r="AY736" s="6">
        <f t="shared" si="338"/>
        <v>379.52849555945301</v>
      </c>
      <c r="AZ736" s="20">
        <v>194799091.444078</v>
      </c>
      <c r="BA736" s="20">
        <v>1343638172.6546199</v>
      </c>
      <c r="BB736" s="20">
        <v>178327345.92454901</v>
      </c>
      <c r="BC736" s="20">
        <v>0</v>
      </c>
      <c r="BD736" s="19">
        <f t="shared" si="339"/>
        <v>1716.7646100232471</v>
      </c>
      <c r="BE736" s="18">
        <v>53.974059955438598</v>
      </c>
      <c r="BF736" s="20">
        <v>0</v>
      </c>
      <c r="BG736" s="20">
        <v>0</v>
      </c>
      <c r="BH736" s="19">
        <f t="shared" si="359"/>
        <v>0</v>
      </c>
      <c r="BI736" s="18">
        <v>576.86062660970504</v>
      </c>
      <c r="BJ736">
        <v>211</v>
      </c>
      <c r="BK736">
        <v>1216</v>
      </c>
      <c r="BL736" s="22">
        <v>1844.76928</v>
      </c>
      <c r="BM736">
        <v>304</v>
      </c>
      <c r="BN736">
        <v>76</v>
      </c>
      <c r="BO736">
        <v>0.27667246380155103</v>
      </c>
    </row>
    <row r="737" spans="1:67" x14ac:dyDescent="0.2">
      <c r="A737" s="27">
        <v>736</v>
      </c>
      <c r="B737" s="36">
        <v>463.54871781137001</v>
      </c>
      <c r="C737" s="18">
        <v>801.8</v>
      </c>
      <c r="D737">
        <v>400</v>
      </c>
      <c r="E737">
        <v>1600</v>
      </c>
      <c r="F737">
        <v>0</v>
      </c>
      <c r="G737" s="23">
        <f t="shared" si="340"/>
        <v>1</v>
      </c>
      <c r="H737" s="16">
        <v>96.849315068493098</v>
      </c>
      <c r="I737" s="17">
        <v>159.913620778987</v>
      </c>
      <c r="J737" s="6">
        <f t="shared" si="341"/>
        <v>160.15135274900888</v>
      </c>
      <c r="K737" s="6">
        <f t="shared" si="342"/>
        <v>160.15135274900888</v>
      </c>
      <c r="L737" s="6">
        <f t="shared" si="343"/>
        <v>1</v>
      </c>
      <c r="M737" s="6">
        <f t="shared" si="344"/>
        <v>159.913620778987</v>
      </c>
      <c r="N737" s="16">
        <v>98.220118110181005</v>
      </c>
      <c r="O737" s="17">
        <v>382.43840299813098</v>
      </c>
      <c r="P737" s="6">
        <f t="shared" si="345"/>
        <v>363.24809892316603</v>
      </c>
      <c r="Q737" s="6">
        <f t="shared" si="330"/>
        <v>363.24809892316603</v>
      </c>
      <c r="R737" s="17">
        <v>363.24809892316603</v>
      </c>
      <c r="S737" s="6">
        <f t="shared" si="346"/>
        <v>19.190304074964956</v>
      </c>
      <c r="T737" s="6">
        <f t="shared" si="347"/>
        <v>382.43840299813098</v>
      </c>
      <c r="U737" s="17">
        <v>125.054478283661</v>
      </c>
      <c r="V737" s="6">
        <f t="shared" si="348"/>
        <v>112.767211068021</v>
      </c>
      <c r="W737" s="6">
        <f t="shared" si="331"/>
        <v>112.767211068021</v>
      </c>
      <c r="X737" s="17">
        <v>112.767211068021</v>
      </c>
      <c r="Y737" s="6">
        <f t="shared" si="349"/>
        <v>12.28726721564</v>
      </c>
      <c r="Z737" s="6">
        <f t="shared" si="350"/>
        <v>125.054478283661</v>
      </c>
      <c r="AA737" s="17">
        <v>0</v>
      </c>
      <c r="AB737" s="6">
        <f t="shared" si="351"/>
        <v>0</v>
      </c>
      <c r="AC737" s="6">
        <f t="shared" si="332"/>
        <v>0</v>
      </c>
      <c r="AD737" s="17">
        <v>0</v>
      </c>
      <c r="AE737" s="6">
        <f t="shared" si="352"/>
        <v>0</v>
      </c>
      <c r="AF737" s="17">
        <v>0</v>
      </c>
      <c r="AG737" s="6">
        <f t="shared" si="353"/>
        <v>0</v>
      </c>
      <c r="AH737" s="6">
        <f t="shared" si="333"/>
        <v>0</v>
      </c>
      <c r="AI737" s="6">
        <f t="shared" si="354"/>
        <v>0</v>
      </c>
      <c r="AJ737" s="17">
        <v>174.537900105397</v>
      </c>
      <c r="AK737" s="6">
        <f t="shared" si="355"/>
        <v>140.64489228849499</v>
      </c>
      <c r="AL737" s="6">
        <f t="shared" si="334"/>
        <v>140.64489228849499</v>
      </c>
      <c r="AM737" s="17">
        <v>140.64489228849499</v>
      </c>
      <c r="AN737" s="6">
        <f t="shared" si="356"/>
        <v>33.893007816902013</v>
      </c>
      <c r="AO737" s="6">
        <f t="shared" si="357"/>
        <v>174.537900105397</v>
      </c>
      <c r="AP737" s="17">
        <v>2756.8938036602799</v>
      </c>
      <c r="AQ737" s="6">
        <f t="shared" si="358"/>
        <v>2756.8938036602758</v>
      </c>
      <c r="AR737" s="17">
        <v>767.74803686063399</v>
      </c>
      <c r="AS737" s="6">
        <f t="shared" si="335"/>
        <v>767.74803686063399</v>
      </c>
      <c r="AT737" s="17">
        <v>1609.66475106088</v>
      </c>
      <c r="AU737" s="6">
        <f t="shared" si="336"/>
        <v>1609.66475106088</v>
      </c>
      <c r="AV737" s="17">
        <v>0</v>
      </c>
      <c r="AW737" s="6">
        <f t="shared" si="337"/>
        <v>0</v>
      </c>
      <c r="AX737" s="17">
        <v>379.48101573876198</v>
      </c>
      <c r="AY737" s="6">
        <f t="shared" si="338"/>
        <v>379.48101573876198</v>
      </c>
      <c r="AZ737" s="20">
        <v>200732976.18794599</v>
      </c>
      <c r="BA737" s="20">
        <v>1343664036.8819799</v>
      </c>
      <c r="BB737" s="20">
        <v>176419456.220442</v>
      </c>
      <c r="BC737" s="20">
        <v>0</v>
      </c>
      <c r="BD737" s="19">
        <f t="shared" si="339"/>
        <v>1720.8164692903681</v>
      </c>
      <c r="BE737" s="18">
        <v>55.072742711145501</v>
      </c>
      <c r="BF737" s="20">
        <v>0</v>
      </c>
      <c r="BG737" s="20">
        <v>0</v>
      </c>
      <c r="BH737" s="19">
        <f t="shared" si="359"/>
        <v>0</v>
      </c>
      <c r="BI737" s="18">
        <v>648.96820493591804</v>
      </c>
      <c r="BJ737">
        <v>211</v>
      </c>
      <c r="BK737">
        <v>1216</v>
      </c>
      <c r="BL737" s="22">
        <v>1844.76928</v>
      </c>
      <c r="BM737">
        <v>304</v>
      </c>
      <c r="BN737">
        <v>76</v>
      </c>
      <c r="BO737">
        <v>0.27373310732591299</v>
      </c>
    </row>
    <row r="738" spans="1:67" x14ac:dyDescent="0.2">
      <c r="A738" s="27">
        <v>737</v>
      </c>
      <c r="B738" s="36">
        <v>515.05413090152194</v>
      </c>
      <c r="C738" s="18">
        <v>801.8</v>
      </c>
      <c r="D738">
        <v>400</v>
      </c>
      <c r="E738">
        <v>1600</v>
      </c>
      <c r="F738">
        <v>0</v>
      </c>
      <c r="G738" s="23">
        <f t="shared" si="340"/>
        <v>1</v>
      </c>
      <c r="H738" s="16">
        <v>97.226027397260196</v>
      </c>
      <c r="I738" s="17">
        <v>164.47061692326901</v>
      </c>
      <c r="J738" s="6">
        <f t="shared" si="341"/>
        <v>164.72831503919335</v>
      </c>
      <c r="K738" s="6">
        <f t="shared" si="342"/>
        <v>164.72831503919335</v>
      </c>
      <c r="L738" s="6">
        <f t="shared" si="343"/>
        <v>1</v>
      </c>
      <c r="M738" s="6">
        <f t="shared" si="344"/>
        <v>164.47061692326901</v>
      </c>
      <c r="N738" s="16">
        <v>98.4102140287916</v>
      </c>
      <c r="O738" s="17">
        <v>414.04773114921198</v>
      </c>
      <c r="P738" s="6">
        <f t="shared" si="345"/>
        <v>393.26899304700999</v>
      </c>
      <c r="Q738" s="6">
        <f t="shared" si="330"/>
        <v>393.26899304700999</v>
      </c>
      <c r="R738" s="17">
        <v>393.26899304700999</v>
      </c>
      <c r="S738" s="6">
        <f t="shared" si="346"/>
        <v>20.778738102201999</v>
      </c>
      <c r="T738" s="6">
        <f t="shared" si="347"/>
        <v>414.04773114921198</v>
      </c>
      <c r="U738" s="17">
        <v>125.039088144018</v>
      </c>
      <c r="V738" s="6">
        <f t="shared" si="348"/>
        <v>112.752033149826</v>
      </c>
      <c r="W738" s="6">
        <f t="shared" si="331"/>
        <v>112.752033149826</v>
      </c>
      <c r="X738" s="17">
        <v>112.752033149826</v>
      </c>
      <c r="Y738" s="6">
        <f t="shared" si="349"/>
        <v>12.28705499419199</v>
      </c>
      <c r="Z738" s="6">
        <f t="shared" si="350"/>
        <v>125.039088144018</v>
      </c>
      <c r="AA738" s="17">
        <v>0</v>
      </c>
      <c r="AB738" s="6">
        <f t="shared" si="351"/>
        <v>0</v>
      </c>
      <c r="AC738" s="6">
        <f t="shared" si="332"/>
        <v>0</v>
      </c>
      <c r="AD738" s="17">
        <v>0</v>
      </c>
      <c r="AE738" s="6">
        <f t="shared" si="352"/>
        <v>0</v>
      </c>
      <c r="AF738" s="17">
        <v>0</v>
      </c>
      <c r="AG738" s="6">
        <f t="shared" si="353"/>
        <v>0</v>
      </c>
      <c r="AH738" s="6">
        <f t="shared" si="333"/>
        <v>0</v>
      </c>
      <c r="AI738" s="6">
        <f t="shared" si="354"/>
        <v>0</v>
      </c>
      <c r="AJ738" s="17">
        <v>176.15340790584699</v>
      </c>
      <c r="AK738" s="6">
        <f t="shared" si="355"/>
        <v>141.912848984943</v>
      </c>
      <c r="AL738" s="6">
        <f t="shared" si="334"/>
        <v>141.912848984943</v>
      </c>
      <c r="AM738" s="17">
        <v>141.912848984943</v>
      </c>
      <c r="AN738" s="6">
        <f t="shared" si="356"/>
        <v>34.240558920903993</v>
      </c>
      <c r="AO738" s="6">
        <f t="shared" si="357"/>
        <v>176.15340790584699</v>
      </c>
      <c r="AP738" s="17">
        <v>2841.8656786327701</v>
      </c>
      <c r="AQ738" s="6">
        <f t="shared" si="358"/>
        <v>2841.8656786327692</v>
      </c>
      <c r="AR738" s="17">
        <v>852.95328936958197</v>
      </c>
      <c r="AS738" s="6">
        <f t="shared" si="335"/>
        <v>852.95328936958197</v>
      </c>
      <c r="AT738" s="17">
        <v>1609.4758963271599</v>
      </c>
      <c r="AU738" s="6">
        <f t="shared" si="336"/>
        <v>1609.4758963271599</v>
      </c>
      <c r="AV738" s="17">
        <v>0</v>
      </c>
      <c r="AW738" s="6">
        <f t="shared" si="337"/>
        <v>0</v>
      </c>
      <c r="AX738" s="17">
        <v>379.43649293602698</v>
      </c>
      <c r="AY738" s="6">
        <f t="shared" si="338"/>
        <v>379.43649293602698</v>
      </c>
      <c r="AZ738" s="20">
        <v>205902865.147035</v>
      </c>
      <c r="BA738" s="20">
        <v>1343687289.49335</v>
      </c>
      <c r="BB738" s="20">
        <v>174556795.144041</v>
      </c>
      <c r="BC738" s="20">
        <v>0</v>
      </c>
      <c r="BD738" s="19">
        <f t="shared" si="339"/>
        <v>1724.1469497844262</v>
      </c>
      <c r="BE738" s="18">
        <v>56.133715793158103</v>
      </c>
      <c r="BF738" s="20">
        <v>0</v>
      </c>
      <c r="BG738" s="20">
        <v>0</v>
      </c>
      <c r="BH738" s="19">
        <f t="shared" si="359"/>
        <v>0</v>
      </c>
      <c r="BI738" s="18">
        <v>721.07578326213104</v>
      </c>
      <c r="BJ738">
        <v>211</v>
      </c>
      <c r="BK738">
        <v>1216</v>
      </c>
      <c r="BL738" s="22">
        <v>1844.76928</v>
      </c>
      <c r="BM738">
        <v>304</v>
      </c>
      <c r="BN738">
        <v>76</v>
      </c>
      <c r="BO738">
        <v>0.270863436992694</v>
      </c>
    </row>
    <row r="739" spans="1:67" x14ac:dyDescent="0.2">
      <c r="A739" s="27">
        <v>738</v>
      </c>
      <c r="B739" s="36">
        <v>566.55954399167399</v>
      </c>
      <c r="C739" s="18">
        <v>801.8</v>
      </c>
      <c r="D739">
        <v>400</v>
      </c>
      <c r="E739">
        <v>1600</v>
      </c>
      <c r="F739">
        <v>0</v>
      </c>
      <c r="G739" s="23">
        <f t="shared" si="340"/>
        <v>1</v>
      </c>
      <c r="H739" s="16">
        <v>97.431506849314999</v>
      </c>
      <c r="I739" s="17">
        <v>169.07377335241301</v>
      </c>
      <c r="J739" s="6">
        <f t="shared" si="341"/>
        <v>169.34621572480691</v>
      </c>
      <c r="K739" s="6">
        <f t="shared" si="342"/>
        <v>169.34621572480691</v>
      </c>
      <c r="L739" s="6">
        <f t="shared" si="343"/>
        <v>1</v>
      </c>
      <c r="M739" s="6">
        <f t="shared" si="344"/>
        <v>169.07377335241301</v>
      </c>
      <c r="N739" s="16">
        <v>98.566566154116799</v>
      </c>
      <c r="O739" s="17">
        <v>445.53700553082501</v>
      </c>
      <c r="P739" s="6">
        <f t="shared" si="345"/>
        <v>423.175655337693</v>
      </c>
      <c r="Q739" s="6">
        <f t="shared" si="330"/>
        <v>423.175655337693</v>
      </c>
      <c r="R739" s="17">
        <v>423.175655337693</v>
      </c>
      <c r="S739" s="6">
        <f t="shared" si="346"/>
        <v>22.361350193132012</v>
      </c>
      <c r="T739" s="6">
        <f t="shared" si="347"/>
        <v>445.53700553082501</v>
      </c>
      <c r="U739" s="17">
        <v>125.02505750210101</v>
      </c>
      <c r="V739" s="6">
        <f t="shared" si="348"/>
        <v>112.738159698478</v>
      </c>
      <c r="W739" s="6">
        <f t="shared" si="331"/>
        <v>112.738159698478</v>
      </c>
      <c r="X739" s="17">
        <v>112.738159698478</v>
      </c>
      <c r="Y739" s="6">
        <f t="shared" si="349"/>
        <v>12.286897803623006</v>
      </c>
      <c r="Z739" s="6">
        <f t="shared" si="350"/>
        <v>125.02505750210101</v>
      </c>
      <c r="AA739" s="17">
        <v>0</v>
      </c>
      <c r="AB739" s="6">
        <f t="shared" si="351"/>
        <v>0</v>
      </c>
      <c r="AC739" s="6">
        <f t="shared" si="332"/>
        <v>0</v>
      </c>
      <c r="AD739" s="17">
        <v>0</v>
      </c>
      <c r="AE739" s="6">
        <f t="shared" si="352"/>
        <v>0</v>
      </c>
      <c r="AF739" s="17">
        <v>0</v>
      </c>
      <c r="AG739" s="6">
        <f t="shared" si="353"/>
        <v>0</v>
      </c>
      <c r="AH739" s="6">
        <f t="shared" si="333"/>
        <v>0</v>
      </c>
      <c r="AI739" s="6">
        <f t="shared" si="354"/>
        <v>0</v>
      </c>
      <c r="AJ739" s="17">
        <v>177.768490698683</v>
      </c>
      <c r="AK739" s="6">
        <f t="shared" si="355"/>
        <v>143.17775888114099</v>
      </c>
      <c r="AL739" s="6">
        <f t="shared" si="334"/>
        <v>143.17775888114099</v>
      </c>
      <c r="AM739" s="17">
        <v>143.17775888114099</v>
      </c>
      <c r="AN739" s="6">
        <f t="shared" si="356"/>
        <v>34.590731817542007</v>
      </c>
      <c r="AO739" s="6">
        <f t="shared" si="357"/>
        <v>177.768490698683</v>
      </c>
      <c r="AP739" s="17">
        <v>2926.8382818094401</v>
      </c>
      <c r="AQ739" s="6">
        <f t="shared" si="358"/>
        <v>2926.8382818094319</v>
      </c>
      <c r="AR739" s="17">
        <v>938.14517439009796</v>
      </c>
      <c r="AS739" s="6">
        <f t="shared" si="335"/>
        <v>938.14517439009796</v>
      </c>
      <c r="AT739" s="17">
        <v>1609.2984481680101</v>
      </c>
      <c r="AU739" s="6">
        <f t="shared" si="336"/>
        <v>1609.2984481680101</v>
      </c>
      <c r="AV739" s="17">
        <v>0</v>
      </c>
      <c r="AW739" s="6">
        <f t="shared" si="337"/>
        <v>0</v>
      </c>
      <c r="AX739" s="17">
        <v>379.39465925132401</v>
      </c>
      <c r="AY739" s="6">
        <f t="shared" si="338"/>
        <v>379.39465925132401</v>
      </c>
      <c r="AZ739" s="20">
        <v>210357163.79375201</v>
      </c>
      <c r="BA739" s="20">
        <v>1343699713.72242</v>
      </c>
      <c r="BB739" s="20">
        <v>172829361.503952</v>
      </c>
      <c r="BC739" s="20">
        <v>0</v>
      </c>
      <c r="BD739" s="19">
        <f t="shared" si="339"/>
        <v>1726.8862390201239</v>
      </c>
      <c r="BE739" s="18">
        <v>57.156358185683601</v>
      </c>
      <c r="BF739" s="20">
        <v>0</v>
      </c>
      <c r="BG739" s="20">
        <v>0</v>
      </c>
      <c r="BH739" s="19">
        <f t="shared" si="359"/>
        <v>0</v>
      </c>
      <c r="BI739" s="18">
        <v>793.18336158834404</v>
      </c>
      <c r="BJ739">
        <v>211</v>
      </c>
      <c r="BK739">
        <v>1216</v>
      </c>
      <c r="BL739" s="22">
        <v>1844.76928</v>
      </c>
      <c r="BM739">
        <v>304</v>
      </c>
      <c r="BN739">
        <v>76</v>
      </c>
      <c r="BO739">
        <v>0.26820211839490299</v>
      </c>
    </row>
    <row r="740" spans="1:67" x14ac:dyDescent="0.2">
      <c r="A740" s="27">
        <v>739</v>
      </c>
      <c r="B740" s="36">
        <v>618.06495708182604</v>
      </c>
      <c r="C740" s="18">
        <v>801.8</v>
      </c>
      <c r="D740">
        <v>400</v>
      </c>
      <c r="E740">
        <v>1600</v>
      </c>
      <c r="F740">
        <v>0</v>
      </c>
      <c r="G740" s="23">
        <f t="shared" si="340"/>
        <v>1</v>
      </c>
      <c r="H740" s="16">
        <v>97.682648401826398</v>
      </c>
      <c r="I740" s="17">
        <v>173.70022443856499</v>
      </c>
      <c r="J740" s="6">
        <f t="shared" si="341"/>
        <v>173.99300104033131</v>
      </c>
      <c r="K740" s="6">
        <f t="shared" si="342"/>
        <v>173.99300104033131</v>
      </c>
      <c r="L740" s="6">
        <f t="shared" si="343"/>
        <v>1</v>
      </c>
      <c r="M740" s="6">
        <f t="shared" si="344"/>
        <v>173.70022443856499</v>
      </c>
      <c r="N740" s="16">
        <v>98.696453770235394</v>
      </c>
      <c r="O740" s="17">
        <v>476.725926517152</v>
      </c>
      <c r="P740" s="6">
        <f t="shared" si="345"/>
        <v>452.79685586031502</v>
      </c>
      <c r="Q740" s="6">
        <f t="shared" si="330"/>
        <v>452.79685586031502</v>
      </c>
      <c r="R740" s="17">
        <v>452.79685586031502</v>
      </c>
      <c r="S740" s="6">
        <f t="shared" si="346"/>
        <v>23.929070656836984</v>
      </c>
      <c r="T740" s="6">
        <f t="shared" si="347"/>
        <v>476.725926517152</v>
      </c>
      <c r="U740" s="17">
        <v>125.012753363885</v>
      </c>
      <c r="V740" s="6">
        <f t="shared" si="348"/>
        <v>112.72591472277701</v>
      </c>
      <c r="W740" s="6">
        <f t="shared" si="331"/>
        <v>112.72591472277701</v>
      </c>
      <c r="X740" s="17">
        <v>112.72591472277701</v>
      </c>
      <c r="Y740" s="6">
        <f t="shared" si="349"/>
        <v>12.286838641107991</v>
      </c>
      <c r="Z740" s="6">
        <f t="shared" si="350"/>
        <v>125.012753363885</v>
      </c>
      <c r="AA740" s="17">
        <v>0</v>
      </c>
      <c r="AB740" s="6">
        <f t="shared" si="351"/>
        <v>0</v>
      </c>
      <c r="AC740" s="6">
        <f t="shared" si="332"/>
        <v>0</v>
      </c>
      <c r="AD740" s="17">
        <v>0</v>
      </c>
      <c r="AE740" s="6">
        <f t="shared" si="352"/>
        <v>0</v>
      </c>
      <c r="AF740" s="17">
        <v>0</v>
      </c>
      <c r="AG740" s="6">
        <f t="shared" si="353"/>
        <v>0</v>
      </c>
      <c r="AH740" s="6">
        <f t="shared" si="333"/>
        <v>0</v>
      </c>
      <c r="AI740" s="6">
        <f t="shared" si="354"/>
        <v>0</v>
      </c>
      <c r="AJ740" s="17">
        <v>179.314797277764</v>
      </c>
      <c r="AK740" s="6">
        <f t="shared" si="355"/>
        <v>144.39135996926501</v>
      </c>
      <c r="AL740" s="6">
        <f t="shared" si="334"/>
        <v>144.39135996926501</v>
      </c>
      <c r="AM740" s="17">
        <v>144.39135996926501</v>
      </c>
      <c r="AN740" s="6">
        <f t="shared" si="356"/>
        <v>34.92343730849899</v>
      </c>
      <c r="AO740" s="6">
        <f t="shared" si="357"/>
        <v>179.314797277764</v>
      </c>
      <c r="AP740" s="17">
        <v>3011.8115491504</v>
      </c>
      <c r="AQ740" s="6">
        <f t="shared" si="358"/>
        <v>3011.8115491503977</v>
      </c>
      <c r="AR740" s="17">
        <v>1023.32486748862</v>
      </c>
      <c r="AS740" s="6">
        <f t="shared" si="335"/>
        <v>1023.32486748862</v>
      </c>
      <c r="AT740" s="17">
        <v>1609.1314034641</v>
      </c>
      <c r="AU740" s="6">
        <f t="shared" si="336"/>
        <v>1609.1314034641</v>
      </c>
      <c r="AV740" s="17">
        <v>0</v>
      </c>
      <c r="AW740" s="6">
        <f t="shared" si="337"/>
        <v>0</v>
      </c>
      <c r="AX740" s="17">
        <v>379.35527819767799</v>
      </c>
      <c r="AY740" s="6">
        <f t="shared" si="338"/>
        <v>379.35527819767799</v>
      </c>
      <c r="AZ740" s="20">
        <v>214395781.61988401</v>
      </c>
      <c r="BA740" s="20">
        <v>1343705197.6426599</v>
      </c>
      <c r="BB740" s="20">
        <v>171060890.79197699</v>
      </c>
      <c r="BC740" s="20">
        <v>0</v>
      </c>
      <c r="BD740" s="19">
        <f t="shared" si="339"/>
        <v>1729.1618700545209</v>
      </c>
      <c r="BE740" s="18">
        <v>58.140436512887902</v>
      </c>
      <c r="BF740" s="20">
        <v>0</v>
      </c>
      <c r="BG740" s="20">
        <v>0</v>
      </c>
      <c r="BH740" s="19">
        <f t="shared" si="359"/>
        <v>0</v>
      </c>
      <c r="BI740" s="18">
        <v>865.29093991455704</v>
      </c>
      <c r="BJ740">
        <v>211</v>
      </c>
      <c r="BK740">
        <v>1216</v>
      </c>
      <c r="BL740" s="22">
        <v>1844.76928</v>
      </c>
      <c r="BM740">
        <v>304</v>
      </c>
      <c r="BN740">
        <v>76</v>
      </c>
      <c r="BO740">
        <v>0.26547758130960702</v>
      </c>
    </row>
    <row r="741" spans="1:67" x14ac:dyDescent="0.2">
      <c r="A741" s="27">
        <v>740</v>
      </c>
      <c r="B741" s="36">
        <v>669.57037017197899</v>
      </c>
      <c r="C741" s="18">
        <v>801.8</v>
      </c>
      <c r="D741">
        <v>400</v>
      </c>
      <c r="E741">
        <v>1600</v>
      </c>
      <c r="F741">
        <v>0</v>
      </c>
      <c r="G741" s="23">
        <f t="shared" si="340"/>
        <v>1</v>
      </c>
      <c r="H741" s="16">
        <v>97.899543378995403</v>
      </c>
      <c r="I741" s="17">
        <v>178.35892804094701</v>
      </c>
      <c r="J741" s="6">
        <f t="shared" si="341"/>
        <v>178.67075063724056</v>
      </c>
      <c r="K741" s="6">
        <f t="shared" si="342"/>
        <v>178.67075063724056</v>
      </c>
      <c r="L741" s="6">
        <f t="shared" si="343"/>
        <v>1</v>
      </c>
      <c r="M741" s="6">
        <f t="shared" si="344"/>
        <v>178.35892804094701</v>
      </c>
      <c r="N741" s="16">
        <v>98.805983387568801</v>
      </c>
      <c r="O741" s="17">
        <v>507.65657063815701</v>
      </c>
      <c r="P741" s="6">
        <f t="shared" si="345"/>
        <v>482.17257885212501</v>
      </c>
      <c r="Q741" s="6">
        <f t="shared" si="330"/>
        <v>482.17257885212501</v>
      </c>
      <c r="R741" s="17">
        <v>482.17257885212501</v>
      </c>
      <c r="S741" s="6">
        <f t="shared" si="346"/>
        <v>25.483991786031993</v>
      </c>
      <c r="T741" s="6">
        <f t="shared" si="347"/>
        <v>507.65657063815701</v>
      </c>
      <c r="U741" s="17">
        <v>125.001269151177</v>
      </c>
      <c r="V741" s="6">
        <f t="shared" si="348"/>
        <v>112.714474606107</v>
      </c>
      <c r="W741" s="6">
        <f t="shared" si="331"/>
        <v>112.714474606107</v>
      </c>
      <c r="X741" s="17">
        <v>112.714474606107</v>
      </c>
      <c r="Y741" s="6">
        <f t="shared" si="349"/>
        <v>12.286794545069995</v>
      </c>
      <c r="Z741" s="6">
        <f t="shared" si="350"/>
        <v>125.001269151177</v>
      </c>
      <c r="AA741" s="17">
        <v>0</v>
      </c>
      <c r="AB741" s="6">
        <f t="shared" si="351"/>
        <v>0</v>
      </c>
      <c r="AC741" s="6">
        <f t="shared" si="332"/>
        <v>0</v>
      </c>
      <c r="AD741" s="17">
        <v>0</v>
      </c>
      <c r="AE741" s="6">
        <f t="shared" si="352"/>
        <v>0</v>
      </c>
      <c r="AF741" s="17">
        <v>0</v>
      </c>
      <c r="AG741" s="6">
        <f t="shared" si="353"/>
        <v>0</v>
      </c>
      <c r="AH741" s="6">
        <f t="shared" si="333"/>
        <v>0</v>
      </c>
      <c r="AI741" s="6">
        <f t="shared" si="354"/>
        <v>0</v>
      </c>
      <c r="AJ741" s="17">
        <v>180.94205222297199</v>
      </c>
      <c r="AK741" s="6">
        <f t="shared" si="355"/>
        <v>145.66993488866001</v>
      </c>
      <c r="AL741" s="6">
        <f t="shared" si="334"/>
        <v>145.66993488866001</v>
      </c>
      <c r="AM741" s="17">
        <v>145.66993488866001</v>
      </c>
      <c r="AN741" s="6">
        <f t="shared" si="356"/>
        <v>35.272117334311986</v>
      </c>
      <c r="AO741" s="6">
        <f t="shared" si="357"/>
        <v>180.94205222297199</v>
      </c>
      <c r="AP741" s="17">
        <v>3096.7854239110102</v>
      </c>
      <c r="AQ741" s="6">
        <f t="shared" si="358"/>
        <v>3096.785423911007</v>
      </c>
      <c r="AR741" s="17">
        <v>1108.4934103147</v>
      </c>
      <c r="AS741" s="6">
        <f t="shared" si="335"/>
        <v>1108.4934103147</v>
      </c>
      <c r="AT741" s="17">
        <v>1608.97387336833</v>
      </c>
      <c r="AU741" s="6">
        <f t="shared" si="336"/>
        <v>1608.97387336833</v>
      </c>
      <c r="AV741" s="17">
        <v>0</v>
      </c>
      <c r="AW741" s="6">
        <f t="shared" si="337"/>
        <v>0</v>
      </c>
      <c r="AX741" s="17">
        <v>379.31814022797698</v>
      </c>
      <c r="AY741" s="6">
        <f t="shared" si="338"/>
        <v>379.31814022797698</v>
      </c>
      <c r="AZ741" s="20">
        <v>218038600.11807001</v>
      </c>
      <c r="BA741" s="20">
        <v>1343709879.2279799</v>
      </c>
      <c r="BB741" s="20">
        <v>169332349.60415101</v>
      </c>
      <c r="BC741" s="20">
        <v>0</v>
      </c>
      <c r="BD741" s="19">
        <f t="shared" si="339"/>
        <v>1731.0808289502008</v>
      </c>
      <c r="BE741" s="18">
        <v>59.086525998378498</v>
      </c>
      <c r="BF741" s="20">
        <v>0</v>
      </c>
      <c r="BG741" s="20">
        <v>0</v>
      </c>
      <c r="BH741" s="19">
        <f t="shared" si="359"/>
        <v>0</v>
      </c>
      <c r="BI741" s="18">
        <v>937.39851824077004</v>
      </c>
      <c r="BJ741">
        <v>211</v>
      </c>
      <c r="BK741">
        <v>1216</v>
      </c>
      <c r="BL741" s="22">
        <v>1844.76928</v>
      </c>
      <c r="BM741">
        <v>304</v>
      </c>
      <c r="BN741">
        <v>76</v>
      </c>
      <c r="BO741">
        <v>0.26281456006944198</v>
      </c>
    </row>
    <row r="742" spans="1:67" x14ac:dyDescent="0.2">
      <c r="A742" s="27">
        <v>741</v>
      </c>
      <c r="B742" s="36">
        <v>721.07578326213104</v>
      </c>
      <c r="C742" s="18">
        <v>801.8</v>
      </c>
      <c r="D742">
        <v>400</v>
      </c>
      <c r="E742">
        <v>1600</v>
      </c>
      <c r="F742">
        <v>0</v>
      </c>
      <c r="G742" s="23">
        <f t="shared" si="340"/>
        <v>1</v>
      </c>
      <c r="H742" s="16">
        <v>98.002283105022798</v>
      </c>
      <c r="I742" s="17">
        <v>183.04841969754099</v>
      </c>
      <c r="J742" s="6">
        <f t="shared" si="341"/>
        <v>183.38095862091075</v>
      </c>
      <c r="K742" s="6">
        <f t="shared" si="342"/>
        <v>183.38095862091075</v>
      </c>
      <c r="L742" s="6">
        <f t="shared" si="343"/>
        <v>1</v>
      </c>
      <c r="M742" s="6">
        <f t="shared" si="344"/>
        <v>183.04841969754099</v>
      </c>
      <c r="N742" s="16">
        <v>98.886108316064494</v>
      </c>
      <c r="O742" s="17">
        <v>538.26717370970698</v>
      </c>
      <c r="P742" s="6">
        <f t="shared" si="345"/>
        <v>511.24417808111599</v>
      </c>
      <c r="Q742" s="6">
        <f t="shared" si="330"/>
        <v>511.24417808111599</v>
      </c>
      <c r="R742" s="17">
        <v>511.24417808111599</v>
      </c>
      <c r="S742" s="6">
        <f t="shared" si="346"/>
        <v>27.022995628590991</v>
      </c>
      <c r="T742" s="6">
        <f t="shared" si="347"/>
        <v>538.26717370970698</v>
      </c>
      <c r="U742" s="17">
        <v>124.99046439989201</v>
      </c>
      <c r="V742" s="6">
        <f t="shared" si="348"/>
        <v>112.70370724457101</v>
      </c>
      <c r="W742" s="6">
        <f t="shared" si="331"/>
        <v>112.70370724457101</v>
      </c>
      <c r="X742" s="17">
        <v>112.70370724457101</v>
      </c>
      <c r="Y742" s="6">
        <f t="shared" si="349"/>
        <v>12.286757155320998</v>
      </c>
      <c r="Z742" s="6">
        <f t="shared" si="350"/>
        <v>124.99046439989201</v>
      </c>
      <c r="AA742" s="17">
        <v>0</v>
      </c>
      <c r="AB742" s="6">
        <f t="shared" si="351"/>
        <v>0</v>
      </c>
      <c r="AC742" s="6">
        <f t="shared" si="332"/>
        <v>0</v>
      </c>
      <c r="AD742" s="17">
        <v>0</v>
      </c>
      <c r="AE742" s="6">
        <f t="shared" si="352"/>
        <v>0</v>
      </c>
      <c r="AF742" s="17">
        <v>0</v>
      </c>
      <c r="AG742" s="6">
        <f t="shared" si="353"/>
        <v>0</v>
      </c>
      <c r="AH742" s="6">
        <f t="shared" si="333"/>
        <v>0</v>
      </c>
      <c r="AI742" s="6">
        <f t="shared" si="354"/>
        <v>0</v>
      </c>
      <c r="AJ742" s="17">
        <v>182.71164199464201</v>
      </c>
      <c r="AK742" s="6">
        <f t="shared" si="355"/>
        <v>147.069163524126</v>
      </c>
      <c r="AL742" s="6">
        <f t="shared" si="334"/>
        <v>147.069163524126</v>
      </c>
      <c r="AM742" s="17">
        <v>147.069163524126</v>
      </c>
      <c r="AN742" s="6">
        <f t="shared" si="356"/>
        <v>35.642478470516011</v>
      </c>
      <c r="AO742" s="6">
        <f t="shared" si="357"/>
        <v>182.71164199464201</v>
      </c>
      <c r="AP742" s="17">
        <v>3181.7598556317798</v>
      </c>
      <c r="AQ742" s="6">
        <f t="shared" si="358"/>
        <v>3181.759855631778</v>
      </c>
      <c r="AR742" s="17">
        <v>1193.6517291422001</v>
      </c>
      <c r="AS742" s="6">
        <f t="shared" si="335"/>
        <v>1193.6517291422001</v>
      </c>
      <c r="AT742" s="17">
        <v>1608.8250674845101</v>
      </c>
      <c r="AU742" s="6">
        <f t="shared" si="336"/>
        <v>1608.8250674845101</v>
      </c>
      <c r="AV742" s="17">
        <v>0</v>
      </c>
      <c r="AW742" s="6">
        <f t="shared" si="337"/>
        <v>0</v>
      </c>
      <c r="AX742" s="17">
        <v>379.28305900506803</v>
      </c>
      <c r="AY742" s="6">
        <f t="shared" si="338"/>
        <v>379.28305900506803</v>
      </c>
      <c r="AZ742" s="20">
        <v>221400897.71094701</v>
      </c>
      <c r="BA742" s="20">
        <v>1343713631.2943699</v>
      </c>
      <c r="BB742" s="20">
        <v>167370088.69212699</v>
      </c>
      <c r="BC742" s="20">
        <v>0</v>
      </c>
      <c r="BD742" s="19">
        <f t="shared" si="339"/>
        <v>1732.484617697444</v>
      </c>
      <c r="BE742" s="18">
        <v>60.0011644827674</v>
      </c>
      <c r="BF742" s="20">
        <v>0</v>
      </c>
      <c r="BG742" s="20">
        <v>0</v>
      </c>
      <c r="BH742" s="19">
        <f t="shared" si="359"/>
        <v>0</v>
      </c>
      <c r="BI742" s="18">
        <v>1009.50609656698</v>
      </c>
      <c r="BJ742">
        <v>211</v>
      </c>
      <c r="BK742">
        <v>1216</v>
      </c>
      <c r="BL742" s="22">
        <v>1844.76928</v>
      </c>
      <c r="BM742">
        <v>304</v>
      </c>
      <c r="BN742">
        <v>76</v>
      </c>
      <c r="BO742">
        <v>0.25979147132001101</v>
      </c>
    </row>
    <row r="743" spans="1:67" x14ac:dyDescent="0.2">
      <c r="A743" s="27">
        <v>742</v>
      </c>
      <c r="B743" s="36">
        <v>772.58119635228297</v>
      </c>
      <c r="C743" s="18">
        <v>801.8</v>
      </c>
      <c r="D743">
        <v>400</v>
      </c>
      <c r="E743">
        <v>1600</v>
      </c>
      <c r="F743">
        <v>0</v>
      </c>
      <c r="G743" s="23">
        <f t="shared" si="340"/>
        <v>1</v>
      </c>
      <c r="H743" s="16">
        <v>98.082191780821901</v>
      </c>
      <c r="I743" s="17">
        <v>187.76448517686799</v>
      </c>
      <c r="J743" s="6">
        <f t="shared" si="341"/>
        <v>188.10362570025006</v>
      </c>
      <c r="K743" s="6">
        <f t="shared" si="342"/>
        <v>188.10362570025006</v>
      </c>
      <c r="L743" s="6">
        <f t="shared" si="343"/>
        <v>1</v>
      </c>
      <c r="M743" s="6">
        <f t="shared" si="344"/>
        <v>187.76448517686799</v>
      </c>
      <c r="N743" s="16">
        <v>98.952906592408596</v>
      </c>
      <c r="O743" s="17">
        <v>568.73926640309401</v>
      </c>
      <c r="P743" s="6">
        <f t="shared" si="345"/>
        <v>540.18408604393903</v>
      </c>
      <c r="Q743" s="6">
        <f t="shared" si="330"/>
        <v>540.18408604393903</v>
      </c>
      <c r="R743" s="17">
        <v>540.18408604393903</v>
      </c>
      <c r="S743" s="6">
        <f t="shared" si="346"/>
        <v>28.555180359154974</v>
      </c>
      <c r="T743" s="6">
        <f t="shared" si="347"/>
        <v>568.73926640309401</v>
      </c>
      <c r="U743" s="17">
        <v>124.980294109368</v>
      </c>
      <c r="V743" s="6">
        <f t="shared" si="348"/>
        <v>112.693567202568</v>
      </c>
      <c r="W743" s="6">
        <f t="shared" si="331"/>
        <v>112.693567202568</v>
      </c>
      <c r="X743" s="17">
        <v>112.693567202568</v>
      </c>
      <c r="Y743" s="6">
        <f t="shared" si="349"/>
        <v>12.286726906799998</v>
      </c>
      <c r="Z743" s="6">
        <f t="shared" si="350"/>
        <v>124.980294109368</v>
      </c>
      <c r="AA743" s="17">
        <v>0</v>
      </c>
      <c r="AB743" s="6">
        <f t="shared" si="351"/>
        <v>0</v>
      </c>
      <c r="AC743" s="6">
        <f t="shared" si="332"/>
        <v>0</v>
      </c>
      <c r="AD743" s="17">
        <v>0</v>
      </c>
      <c r="AE743" s="6">
        <f t="shared" si="352"/>
        <v>0</v>
      </c>
      <c r="AF743" s="17">
        <v>0</v>
      </c>
      <c r="AG743" s="6">
        <f t="shared" si="353"/>
        <v>0</v>
      </c>
      <c r="AH743" s="6">
        <f t="shared" si="333"/>
        <v>0</v>
      </c>
      <c r="AI743" s="6">
        <f t="shared" si="354"/>
        <v>0</v>
      </c>
      <c r="AJ743" s="17">
        <v>184.53637638385399</v>
      </c>
      <c r="AK743" s="6">
        <f t="shared" si="355"/>
        <v>148.510843695011</v>
      </c>
      <c r="AL743" s="6">
        <f t="shared" si="334"/>
        <v>148.510843695011</v>
      </c>
      <c r="AM743" s="17">
        <v>148.510843695011</v>
      </c>
      <c r="AN743" s="6">
        <f t="shared" si="356"/>
        <v>36.025532688842986</v>
      </c>
      <c r="AO743" s="6">
        <f t="shared" si="357"/>
        <v>184.53637638385399</v>
      </c>
      <c r="AP743" s="17">
        <v>3266.7347992916498</v>
      </c>
      <c r="AQ743" s="6">
        <f t="shared" si="358"/>
        <v>3266.7347992916502</v>
      </c>
      <c r="AR743" s="17">
        <v>1278.8006504130001</v>
      </c>
      <c r="AS743" s="6">
        <f t="shared" si="335"/>
        <v>1278.8006504130001</v>
      </c>
      <c r="AT743" s="17">
        <v>1608.6842806038001</v>
      </c>
      <c r="AU743" s="6">
        <f t="shared" si="336"/>
        <v>1608.6842806038001</v>
      </c>
      <c r="AV743" s="17">
        <v>0</v>
      </c>
      <c r="AW743" s="6">
        <f t="shared" si="337"/>
        <v>0</v>
      </c>
      <c r="AX743" s="17">
        <v>379.24986827484997</v>
      </c>
      <c r="AY743" s="6">
        <f t="shared" si="338"/>
        <v>379.24986827484997</v>
      </c>
      <c r="AZ743" s="20">
        <v>224388964.96648401</v>
      </c>
      <c r="BA743" s="20">
        <v>1343716820.03862</v>
      </c>
      <c r="BB743" s="20">
        <v>165549138.493889</v>
      </c>
      <c r="BC743" s="20">
        <v>0</v>
      </c>
      <c r="BD743" s="19">
        <f t="shared" si="339"/>
        <v>1733.6549234989932</v>
      </c>
      <c r="BE743" s="18">
        <v>60.879389583515902</v>
      </c>
      <c r="BF743" s="20">
        <v>0</v>
      </c>
      <c r="BG743" s="20">
        <v>0</v>
      </c>
      <c r="BH743" s="19">
        <f t="shared" si="359"/>
        <v>0</v>
      </c>
      <c r="BI743" s="18">
        <v>1081.6136748931899</v>
      </c>
      <c r="BJ743">
        <v>211</v>
      </c>
      <c r="BK743">
        <v>1216</v>
      </c>
      <c r="BL743" s="22">
        <v>1844.76928</v>
      </c>
      <c r="BM743">
        <v>304</v>
      </c>
      <c r="BN743">
        <v>76</v>
      </c>
      <c r="BO743">
        <v>0.25698609590929999</v>
      </c>
    </row>
    <row r="744" spans="1:67" x14ac:dyDescent="0.2">
      <c r="A744" s="27">
        <v>743</v>
      </c>
      <c r="B744" s="36">
        <v>824.08660944243502</v>
      </c>
      <c r="C744" s="18">
        <v>801.8</v>
      </c>
      <c r="D744">
        <v>400</v>
      </c>
      <c r="E744">
        <v>1600</v>
      </c>
      <c r="F744">
        <v>0</v>
      </c>
      <c r="G744" s="23">
        <f t="shared" si="340"/>
        <v>1</v>
      </c>
      <c r="H744" s="16">
        <v>98.196347031963398</v>
      </c>
      <c r="I744" s="17">
        <v>192.49151360948699</v>
      </c>
      <c r="J744" s="6">
        <f t="shared" si="341"/>
        <v>192.83264737685511</v>
      </c>
      <c r="K744" s="6">
        <f t="shared" si="342"/>
        <v>192.83264737685511</v>
      </c>
      <c r="L744" s="6">
        <f t="shared" si="343"/>
        <v>1</v>
      </c>
      <c r="M744" s="6">
        <f t="shared" si="344"/>
        <v>192.49151360948699</v>
      </c>
      <c r="N744" s="16">
        <v>99.013778192440697</v>
      </c>
      <c r="O744" s="17">
        <v>599.28103161300805</v>
      </c>
      <c r="P744" s="6">
        <f t="shared" si="345"/>
        <v>569.19004464870204</v>
      </c>
      <c r="Q744" s="6">
        <f t="shared" si="330"/>
        <v>569.19004464870204</v>
      </c>
      <c r="R744" s="17">
        <v>569.19004464870204</v>
      </c>
      <c r="S744" s="6">
        <f t="shared" si="346"/>
        <v>30.090986964306012</v>
      </c>
      <c r="T744" s="6">
        <f t="shared" si="347"/>
        <v>599.28103161300805</v>
      </c>
      <c r="U744" s="17">
        <v>124.970685144695</v>
      </c>
      <c r="V744" s="6">
        <f t="shared" si="348"/>
        <v>112.68398418617301</v>
      </c>
      <c r="W744" s="6">
        <f t="shared" si="331"/>
        <v>112.68398418617301</v>
      </c>
      <c r="X744" s="17">
        <v>112.68398418617301</v>
      </c>
      <c r="Y744" s="6">
        <f t="shared" si="349"/>
        <v>12.28670095852199</v>
      </c>
      <c r="Z744" s="6">
        <f t="shared" si="350"/>
        <v>124.970685144695</v>
      </c>
      <c r="AA744" s="17">
        <v>0</v>
      </c>
      <c r="AB744" s="6">
        <f t="shared" si="351"/>
        <v>0</v>
      </c>
      <c r="AC744" s="6">
        <f t="shared" si="332"/>
        <v>0</v>
      </c>
      <c r="AD744" s="17">
        <v>0</v>
      </c>
      <c r="AE744" s="6">
        <f t="shared" si="352"/>
        <v>0</v>
      </c>
      <c r="AF744" s="17">
        <v>0</v>
      </c>
      <c r="AG744" s="6">
        <f t="shared" si="353"/>
        <v>0</v>
      </c>
      <c r="AH744" s="6">
        <f t="shared" si="333"/>
        <v>0</v>
      </c>
      <c r="AI744" s="6">
        <f t="shared" si="354"/>
        <v>0</v>
      </c>
      <c r="AJ744" s="17">
        <v>186.19903869086099</v>
      </c>
      <c r="AK744" s="6">
        <f t="shared" si="355"/>
        <v>149.82179445708601</v>
      </c>
      <c r="AL744" s="6">
        <f t="shared" si="334"/>
        <v>149.82179445708601</v>
      </c>
      <c r="AM744" s="17">
        <v>149.82179445708601</v>
      </c>
      <c r="AN744" s="6">
        <f t="shared" si="356"/>
        <v>36.377244233774974</v>
      </c>
      <c r="AO744" s="6">
        <f t="shared" si="357"/>
        <v>186.19903869086099</v>
      </c>
      <c r="AP744" s="17">
        <v>3351.7102145945501</v>
      </c>
      <c r="AQ744" s="6">
        <f t="shared" si="358"/>
        <v>3351.7102145945441</v>
      </c>
      <c r="AR744" s="17">
        <v>1363.9409138337401</v>
      </c>
      <c r="AS744" s="6">
        <f t="shared" si="335"/>
        <v>1363.9409138337401</v>
      </c>
      <c r="AT744" s="17">
        <v>1608.5508815291801</v>
      </c>
      <c r="AU744" s="6">
        <f t="shared" si="336"/>
        <v>1608.5508815291801</v>
      </c>
      <c r="AV744" s="17">
        <v>0</v>
      </c>
      <c r="AW744" s="6">
        <f t="shared" si="337"/>
        <v>0</v>
      </c>
      <c r="AX744" s="17">
        <v>379.21841923162401</v>
      </c>
      <c r="AY744" s="6">
        <f t="shared" si="338"/>
        <v>379.21841923162401</v>
      </c>
      <c r="AZ744" s="20">
        <v>227028023.61603999</v>
      </c>
      <c r="BA744" s="20">
        <v>1343719384.4497499</v>
      </c>
      <c r="BB744" s="20">
        <v>163973985.865771</v>
      </c>
      <c r="BC744" s="20">
        <v>0</v>
      </c>
      <c r="BD744" s="19">
        <f t="shared" si="339"/>
        <v>1734.7213939315609</v>
      </c>
      <c r="BE744" s="18">
        <v>61.7210308964139</v>
      </c>
      <c r="BF744" s="20">
        <v>0</v>
      </c>
      <c r="BG744" s="20">
        <v>0</v>
      </c>
      <c r="BH744" s="19">
        <f t="shared" si="359"/>
        <v>0</v>
      </c>
      <c r="BI744" s="18">
        <v>1153.7212532194101</v>
      </c>
      <c r="BJ744">
        <v>211</v>
      </c>
      <c r="BK744">
        <v>1216</v>
      </c>
      <c r="BL744" s="22">
        <v>1844.76928</v>
      </c>
      <c r="BM744">
        <v>304</v>
      </c>
      <c r="BN744">
        <v>76</v>
      </c>
      <c r="BO744">
        <v>0.25455940680582101</v>
      </c>
    </row>
    <row r="745" spans="1:67" x14ac:dyDescent="0.2">
      <c r="A745" s="27">
        <v>744</v>
      </c>
      <c r="B745" s="36">
        <v>875.59202253258798</v>
      </c>
      <c r="C745" s="18">
        <v>801.8</v>
      </c>
      <c r="D745">
        <v>400</v>
      </c>
      <c r="E745">
        <v>1600</v>
      </c>
      <c r="F745">
        <v>0</v>
      </c>
      <c r="G745" s="23">
        <f t="shared" si="340"/>
        <v>1</v>
      </c>
      <c r="H745" s="16">
        <v>98.356164383561605</v>
      </c>
      <c r="I745" s="17">
        <v>197.22853773696599</v>
      </c>
      <c r="J745" s="6">
        <f t="shared" si="341"/>
        <v>197.57296531532734</v>
      </c>
      <c r="K745" s="6">
        <f t="shared" si="342"/>
        <v>197.57296531532734</v>
      </c>
      <c r="L745" s="6">
        <f t="shared" si="343"/>
        <v>1</v>
      </c>
      <c r="M745" s="6">
        <f t="shared" si="344"/>
        <v>197.22853773696599</v>
      </c>
      <c r="N745" s="16">
        <v>99.067008023483993</v>
      </c>
      <c r="O745" s="17">
        <v>629.95337195770503</v>
      </c>
      <c r="P745" s="6">
        <f t="shared" si="345"/>
        <v>598.31990691458395</v>
      </c>
      <c r="Q745" s="6">
        <f t="shared" si="330"/>
        <v>598.31990691458395</v>
      </c>
      <c r="R745" s="17">
        <v>598.31990691458395</v>
      </c>
      <c r="S745" s="6">
        <f t="shared" si="346"/>
        <v>31.633465043121078</v>
      </c>
      <c r="T745" s="6">
        <f t="shared" si="347"/>
        <v>629.95337195770503</v>
      </c>
      <c r="U745" s="17">
        <v>124.961613829793</v>
      </c>
      <c r="V745" s="6">
        <f t="shared" si="348"/>
        <v>112.674932942951</v>
      </c>
      <c r="W745" s="6">
        <f t="shared" si="331"/>
        <v>112.674932942951</v>
      </c>
      <c r="X745" s="17">
        <v>112.674932942951</v>
      </c>
      <c r="Y745" s="6">
        <f t="shared" si="349"/>
        <v>12.286680886841992</v>
      </c>
      <c r="Z745" s="6">
        <f t="shared" si="350"/>
        <v>124.961613829793</v>
      </c>
      <c r="AA745" s="17">
        <v>0</v>
      </c>
      <c r="AB745" s="6">
        <f t="shared" si="351"/>
        <v>0</v>
      </c>
      <c r="AC745" s="6">
        <f t="shared" si="332"/>
        <v>0</v>
      </c>
      <c r="AD745" s="17">
        <v>0</v>
      </c>
      <c r="AE745" s="6">
        <f t="shared" si="352"/>
        <v>0</v>
      </c>
      <c r="AF745" s="17">
        <v>0</v>
      </c>
      <c r="AG745" s="6">
        <f t="shared" si="353"/>
        <v>0</v>
      </c>
      <c r="AH745" s="6">
        <f t="shared" si="333"/>
        <v>0</v>
      </c>
      <c r="AI745" s="6">
        <f t="shared" si="354"/>
        <v>0</v>
      </c>
      <c r="AJ745" s="17">
        <v>187.69756160372199</v>
      </c>
      <c r="AK745" s="6">
        <f t="shared" si="355"/>
        <v>151.00390670495801</v>
      </c>
      <c r="AL745" s="6">
        <f t="shared" si="334"/>
        <v>151.00390670495801</v>
      </c>
      <c r="AM745" s="17">
        <v>151.00390670495801</v>
      </c>
      <c r="AN745" s="6">
        <f t="shared" si="356"/>
        <v>36.693654898763981</v>
      </c>
      <c r="AO745" s="6">
        <f t="shared" si="357"/>
        <v>187.69756160372199</v>
      </c>
      <c r="AP745" s="17">
        <v>3436.6860653653298</v>
      </c>
      <c r="AQ745" s="6">
        <f t="shared" si="358"/>
        <v>3436.6860653653202</v>
      </c>
      <c r="AR745" s="17">
        <v>1449.0731834634901</v>
      </c>
      <c r="AS745" s="6">
        <f t="shared" si="335"/>
        <v>1449.0731834634901</v>
      </c>
      <c r="AT745" s="17">
        <v>1608.42430361423</v>
      </c>
      <c r="AU745" s="6">
        <f t="shared" si="336"/>
        <v>1608.42430361423</v>
      </c>
      <c r="AV745" s="17">
        <v>0</v>
      </c>
      <c r="AW745" s="6">
        <f t="shared" si="337"/>
        <v>0</v>
      </c>
      <c r="AX745" s="17">
        <v>379.18857828760002</v>
      </c>
      <c r="AY745" s="6">
        <f t="shared" si="338"/>
        <v>379.18857828760002</v>
      </c>
      <c r="AZ745" s="20">
        <v>229369322.59568</v>
      </c>
      <c r="BA745" s="20">
        <v>1343721341.02246</v>
      </c>
      <c r="BB745" s="20">
        <v>162563316.95329201</v>
      </c>
      <c r="BC745" s="20">
        <v>0</v>
      </c>
      <c r="BD745" s="19">
        <f t="shared" si="339"/>
        <v>1735.6539805714322</v>
      </c>
      <c r="BE745" s="18">
        <v>62.528953912702697</v>
      </c>
      <c r="BF745" s="20">
        <v>0</v>
      </c>
      <c r="BG745" s="20">
        <v>0</v>
      </c>
      <c r="BH745" s="19">
        <f t="shared" si="359"/>
        <v>0</v>
      </c>
      <c r="BI745" s="18">
        <v>1225.82883154562</v>
      </c>
      <c r="BJ745">
        <v>211</v>
      </c>
      <c r="BK745">
        <v>1216</v>
      </c>
      <c r="BL745" s="22">
        <v>1844.76928</v>
      </c>
      <c r="BM745">
        <v>304</v>
      </c>
      <c r="BN745">
        <v>76</v>
      </c>
      <c r="BO745">
        <v>0.25238612940877297</v>
      </c>
    </row>
    <row r="746" spans="1:67" x14ac:dyDescent="0.2">
      <c r="A746" s="27">
        <v>745</v>
      </c>
      <c r="B746" s="36">
        <v>927.09743562274002</v>
      </c>
      <c r="C746" s="18">
        <v>801.8</v>
      </c>
      <c r="D746">
        <v>400</v>
      </c>
      <c r="E746">
        <v>1600</v>
      </c>
      <c r="F746">
        <v>0</v>
      </c>
      <c r="G746" s="23">
        <f t="shared" si="340"/>
        <v>1</v>
      </c>
      <c r="H746" s="16">
        <v>98.413242009132404</v>
      </c>
      <c r="I746" s="17">
        <v>201.97807265064401</v>
      </c>
      <c r="J746" s="6">
        <f t="shared" si="341"/>
        <v>202.32530630793082</v>
      </c>
      <c r="K746" s="6">
        <f t="shared" si="342"/>
        <v>202.32530630793082</v>
      </c>
      <c r="L746" s="6">
        <f t="shared" si="343"/>
        <v>1</v>
      </c>
      <c r="M746" s="6">
        <f t="shared" si="344"/>
        <v>201.97807265064401</v>
      </c>
      <c r="N746" s="16">
        <v>99.112154101926805</v>
      </c>
      <c r="O746" s="17">
        <v>660.67196877497304</v>
      </c>
      <c r="P746" s="6">
        <f t="shared" si="345"/>
        <v>627.493595736977</v>
      </c>
      <c r="Q746" s="6">
        <f t="shared" si="330"/>
        <v>627.493595736977</v>
      </c>
      <c r="R746" s="17">
        <v>627.493595736977</v>
      </c>
      <c r="S746" s="6">
        <f t="shared" si="346"/>
        <v>33.178373037996039</v>
      </c>
      <c r="T746" s="6">
        <f t="shared" si="347"/>
        <v>660.67196877497304</v>
      </c>
      <c r="U746" s="17">
        <v>124.95303320055901</v>
      </c>
      <c r="V746" s="6">
        <f t="shared" si="348"/>
        <v>112.666367611292</v>
      </c>
      <c r="W746" s="6">
        <f t="shared" si="331"/>
        <v>112.666367611292</v>
      </c>
      <c r="X746" s="17">
        <v>112.666367611292</v>
      </c>
      <c r="Y746" s="6">
        <f t="shared" si="349"/>
        <v>12.286665589267002</v>
      </c>
      <c r="Z746" s="6">
        <f t="shared" si="350"/>
        <v>124.95303320055901</v>
      </c>
      <c r="AA746" s="17">
        <v>0</v>
      </c>
      <c r="AB746" s="6">
        <f t="shared" si="351"/>
        <v>0</v>
      </c>
      <c r="AC746" s="6">
        <f t="shared" si="332"/>
        <v>0</v>
      </c>
      <c r="AD746" s="17">
        <v>0</v>
      </c>
      <c r="AE746" s="6">
        <f t="shared" si="352"/>
        <v>0</v>
      </c>
      <c r="AF746" s="17">
        <v>0</v>
      </c>
      <c r="AG746" s="6">
        <f t="shared" si="353"/>
        <v>0</v>
      </c>
      <c r="AH746" s="6">
        <f t="shared" si="333"/>
        <v>0</v>
      </c>
      <c r="AI746" s="6">
        <f t="shared" si="354"/>
        <v>0</v>
      </c>
      <c r="AJ746" s="17">
        <v>189.12238582818199</v>
      </c>
      <c r="AK746" s="6">
        <f t="shared" si="355"/>
        <v>152.132172664916</v>
      </c>
      <c r="AL746" s="6">
        <f t="shared" si="334"/>
        <v>152.132172664916</v>
      </c>
      <c r="AM746" s="17">
        <v>152.132172664916</v>
      </c>
      <c r="AN746" s="6">
        <f t="shared" si="356"/>
        <v>36.990213163265992</v>
      </c>
      <c r="AO746" s="6">
        <f t="shared" si="357"/>
        <v>189.12238582818199</v>
      </c>
      <c r="AP746" s="17">
        <v>3521.6623190361802</v>
      </c>
      <c r="AQ746" s="6">
        <f t="shared" si="358"/>
        <v>3521.662319036172</v>
      </c>
      <c r="AR746" s="17">
        <v>1534.1980571430199</v>
      </c>
      <c r="AS746" s="6">
        <f t="shared" si="335"/>
        <v>1534.1980571430199</v>
      </c>
      <c r="AT746" s="17">
        <v>1608.30403671712</v>
      </c>
      <c r="AU746" s="6">
        <f t="shared" si="336"/>
        <v>1608.30403671712</v>
      </c>
      <c r="AV746" s="17">
        <v>0</v>
      </c>
      <c r="AW746" s="6">
        <f t="shared" si="337"/>
        <v>0</v>
      </c>
      <c r="AX746" s="17">
        <v>379.16022517603199</v>
      </c>
      <c r="AY746" s="6">
        <f t="shared" si="338"/>
        <v>379.16022517603199</v>
      </c>
      <c r="AZ746" s="20">
        <v>231475064.54969299</v>
      </c>
      <c r="BA746" s="20">
        <v>1343722854.6289201</v>
      </c>
      <c r="BB746" s="20">
        <v>161247020.68714401</v>
      </c>
      <c r="BC746" s="20">
        <v>0</v>
      </c>
      <c r="BD746" s="19">
        <f t="shared" si="339"/>
        <v>1736.4449398657573</v>
      </c>
      <c r="BE746" s="18">
        <v>63.305732018418901</v>
      </c>
      <c r="BF746" s="20">
        <v>0</v>
      </c>
      <c r="BG746" s="20">
        <v>0</v>
      </c>
      <c r="BH746" s="19">
        <f t="shared" si="359"/>
        <v>0</v>
      </c>
      <c r="BI746" s="18">
        <v>1297.9364098718299</v>
      </c>
      <c r="BJ746">
        <v>211</v>
      </c>
      <c r="BK746">
        <v>1216</v>
      </c>
      <c r="BL746" s="22">
        <v>1844.76928</v>
      </c>
      <c r="BM746">
        <v>304</v>
      </c>
      <c r="BN746">
        <v>76</v>
      </c>
      <c r="BO746">
        <v>0.25035824439617499</v>
      </c>
    </row>
    <row r="747" spans="1:67" x14ac:dyDescent="0.2">
      <c r="A747" s="27">
        <v>746</v>
      </c>
      <c r="B747" s="36">
        <v>978.60284871289196</v>
      </c>
      <c r="C747" s="18">
        <v>801.8</v>
      </c>
      <c r="D747">
        <v>400</v>
      </c>
      <c r="E747">
        <v>1600</v>
      </c>
      <c r="F747">
        <v>0</v>
      </c>
      <c r="G747" s="23">
        <f t="shared" si="340"/>
        <v>1</v>
      </c>
      <c r="H747" s="16">
        <v>98.515981735159798</v>
      </c>
      <c r="I747" s="17">
        <v>206.73696774751701</v>
      </c>
      <c r="J747" s="6">
        <f t="shared" si="341"/>
        <v>207.09412761426964</v>
      </c>
      <c r="K747" s="6">
        <f t="shared" si="342"/>
        <v>207.09412761426964</v>
      </c>
      <c r="L747" s="6">
        <f t="shared" si="343"/>
        <v>1</v>
      </c>
      <c r="M747" s="6">
        <f t="shared" si="344"/>
        <v>206.73696774751701</v>
      </c>
      <c r="N747" s="16">
        <v>99.154696506736002</v>
      </c>
      <c r="O747" s="17">
        <v>691.36573860294095</v>
      </c>
      <c r="P747" s="6">
        <f t="shared" si="345"/>
        <v>656.64360495743597</v>
      </c>
      <c r="Q747" s="6">
        <f t="shared" si="330"/>
        <v>656.64360495743597</v>
      </c>
      <c r="R747" s="17">
        <v>656.64360495743597</v>
      </c>
      <c r="S747" s="6">
        <f t="shared" si="346"/>
        <v>34.722133645504982</v>
      </c>
      <c r="T747" s="6">
        <f t="shared" si="347"/>
        <v>691.36573860294095</v>
      </c>
      <c r="U747" s="17">
        <v>124.94488752801099</v>
      </c>
      <c r="V747" s="6">
        <f t="shared" si="348"/>
        <v>112.658234768946</v>
      </c>
      <c r="W747" s="6">
        <f t="shared" si="331"/>
        <v>112.658234768946</v>
      </c>
      <c r="X747" s="17">
        <v>112.658234768946</v>
      </c>
      <c r="Y747" s="6">
        <f t="shared" si="349"/>
        <v>12.286652759064992</v>
      </c>
      <c r="Z747" s="6">
        <f t="shared" si="350"/>
        <v>124.94488752801099</v>
      </c>
      <c r="AA747" s="17">
        <v>0</v>
      </c>
      <c r="AB747" s="6">
        <f t="shared" si="351"/>
        <v>0</v>
      </c>
      <c r="AC747" s="6">
        <f t="shared" si="332"/>
        <v>0</v>
      </c>
      <c r="AD747" s="17">
        <v>0</v>
      </c>
      <c r="AE747" s="6">
        <f t="shared" si="352"/>
        <v>0</v>
      </c>
      <c r="AF747" s="17">
        <v>0</v>
      </c>
      <c r="AG747" s="6">
        <f t="shared" si="353"/>
        <v>0</v>
      </c>
      <c r="AH747" s="6">
        <f t="shared" si="333"/>
        <v>0</v>
      </c>
      <c r="AI747" s="6">
        <f t="shared" si="354"/>
        <v>0</v>
      </c>
      <c r="AJ747" s="17">
        <v>190.49208452716101</v>
      </c>
      <c r="AK747" s="6">
        <f t="shared" si="355"/>
        <v>153.21881851347001</v>
      </c>
      <c r="AL747" s="6">
        <f t="shared" si="334"/>
        <v>153.21881851347001</v>
      </c>
      <c r="AM747" s="17">
        <v>153.21881851347001</v>
      </c>
      <c r="AN747" s="6">
        <f t="shared" si="356"/>
        <v>37.273266013691</v>
      </c>
      <c r="AO747" s="6">
        <f t="shared" si="357"/>
        <v>190.49208452716101</v>
      </c>
      <c r="AP747" s="17">
        <v>3606.63894620784</v>
      </c>
      <c r="AQ747" s="6">
        <f t="shared" si="358"/>
        <v>3606.6389462078328</v>
      </c>
      <c r="AR747" s="17">
        <v>1619.3160745478899</v>
      </c>
      <c r="AS747" s="6">
        <f t="shared" si="335"/>
        <v>1619.3160745478899</v>
      </c>
      <c r="AT747" s="17">
        <v>1608.1896203287699</v>
      </c>
      <c r="AU747" s="6">
        <f t="shared" si="336"/>
        <v>1608.1896203287699</v>
      </c>
      <c r="AV747" s="17">
        <v>0</v>
      </c>
      <c r="AW747" s="6">
        <f t="shared" si="337"/>
        <v>0</v>
      </c>
      <c r="AX747" s="17">
        <v>379.13325133117303</v>
      </c>
      <c r="AY747" s="6">
        <f t="shared" si="338"/>
        <v>379.13325133117303</v>
      </c>
      <c r="AZ747" s="20">
        <v>233428646.40747899</v>
      </c>
      <c r="BA747" s="20">
        <v>1343724143.8058801</v>
      </c>
      <c r="BB747" s="20">
        <v>160037492.58465099</v>
      </c>
      <c r="BC747" s="20">
        <v>0</v>
      </c>
      <c r="BD747" s="19">
        <f t="shared" si="339"/>
        <v>1737.19028279801</v>
      </c>
      <c r="BE747" s="18">
        <v>64.051083125370695</v>
      </c>
      <c r="BF747" s="20">
        <v>0</v>
      </c>
      <c r="BG747" s="20">
        <v>0</v>
      </c>
      <c r="BH747" s="19">
        <f t="shared" si="359"/>
        <v>0</v>
      </c>
      <c r="BI747" s="18">
        <v>1370.0439881980401</v>
      </c>
      <c r="BJ747">
        <v>211</v>
      </c>
      <c r="BK747">
        <v>1216</v>
      </c>
      <c r="BL747" s="22">
        <v>1844.76928</v>
      </c>
      <c r="BM747">
        <v>304</v>
      </c>
      <c r="BN747">
        <v>76</v>
      </c>
      <c r="BO747">
        <v>0.248494845900812</v>
      </c>
    </row>
    <row r="748" spans="1:67" x14ac:dyDescent="0.2">
      <c r="A748" s="27">
        <v>747</v>
      </c>
      <c r="B748" s="36">
        <v>1030.10826180304</v>
      </c>
      <c r="C748" s="18">
        <v>801.8</v>
      </c>
      <c r="D748">
        <v>400</v>
      </c>
      <c r="E748">
        <v>1600</v>
      </c>
      <c r="F748">
        <v>0</v>
      </c>
      <c r="G748" s="23">
        <f t="shared" si="340"/>
        <v>1</v>
      </c>
      <c r="H748" s="16">
        <v>98.607305936073004</v>
      </c>
      <c r="I748" s="17">
        <v>211.496679897066</v>
      </c>
      <c r="J748" s="6">
        <f t="shared" si="341"/>
        <v>211.85361754674727</v>
      </c>
      <c r="K748" s="6">
        <f t="shared" si="342"/>
        <v>211.85361754674727</v>
      </c>
      <c r="L748" s="6">
        <f t="shared" si="343"/>
        <v>1</v>
      </c>
      <c r="M748" s="6">
        <f t="shared" si="344"/>
        <v>211.496679897066</v>
      </c>
      <c r="N748" s="16">
        <v>99.193943813190302</v>
      </c>
      <c r="O748" s="17">
        <v>722.03721655215395</v>
      </c>
      <c r="P748" s="6">
        <f t="shared" si="345"/>
        <v>685.77234966775302</v>
      </c>
      <c r="Q748" s="6">
        <f t="shared" si="330"/>
        <v>685.77234966775302</v>
      </c>
      <c r="R748" s="17">
        <v>685.77234966775302</v>
      </c>
      <c r="S748" s="6">
        <f t="shared" si="346"/>
        <v>36.264866884400931</v>
      </c>
      <c r="T748" s="6">
        <f t="shared" si="347"/>
        <v>722.03721655215395</v>
      </c>
      <c r="U748" s="17">
        <v>124.937140397565</v>
      </c>
      <c r="V748" s="6">
        <f t="shared" si="348"/>
        <v>112.65049871063999</v>
      </c>
      <c r="W748" s="6">
        <f t="shared" si="331"/>
        <v>112.65049871063999</v>
      </c>
      <c r="X748" s="17">
        <v>112.65049871063999</v>
      </c>
      <c r="Y748" s="6">
        <f t="shared" si="349"/>
        <v>12.286641686925009</v>
      </c>
      <c r="Z748" s="6">
        <f t="shared" si="350"/>
        <v>124.937140397565</v>
      </c>
      <c r="AA748" s="17">
        <v>0</v>
      </c>
      <c r="AB748" s="6">
        <f t="shared" si="351"/>
        <v>0</v>
      </c>
      <c r="AC748" s="6">
        <f t="shared" si="332"/>
        <v>0</v>
      </c>
      <c r="AD748" s="17">
        <v>0</v>
      </c>
      <c r="AE748" s="6">
        <f t="shared" si="352"/>
        <v>0</v>
      </c>
      <c r="AF748" s="17">
        <v>0</v>
      </c>
      <c r="AG748" s="6">
        <f t="shared" si="353"/>
        <v>0</v>
      </c>
      <c r="AH748" s="6">
        <f t="shared" si="333"/>
        <v>0</v>
      </c>
      <c r="AI748" s="6">
        <f t="shared" si="354"/>
        <v>0</v>
      </c>
      <c r="AJ748" s="17">
        <v>191.735452212062</v>
      </c>
      <c r="AK748" s="6">
        <f t="shared" si="355"/>
        <v>154.20162302588301</v>
      </c>
      <c r="AL748" s="6">
        <f t="shared" si="334"/>
        <v>154.20162302588301</v>
      </c>
      <c r="AM748" s="17">
        <v>154.20162302588301</v>
      </c>
      <c r="AN748" s="6">
        <f t="shared" si="356"/>
        <v>37.533829186178991</v>
      </c>
      <c r="AO748" s="6">
        <f t="shared" si="357"/>
        <v>191.735452212062</v>
      </c>
      <c r="AP748" s="17">
        <v>3691.6159202734798</v>
      </c>
      <c r="AQ748" s="6">
        <f t="shared" si="358"/>
        <v>3691.6159202734648</v>
      </c>
      <c r="AR748" s="17">
        <v>1704.42772409431</v>
      </c>
      <c r="AS748" s="6">
        <f t="shared" si="335"/>
        <v>1704.42772409431</v>
      </c>
      <c r="AT748" s="17">
        <v>1608.0806376800999</v>
      </c>
      <c r="AU748" s="6">
        <f t="shared" si="336"/>
        <v>1608.0806376800999</v>
      </c>
      <c r="AV748" s="17">
        <v>0</v>
      </c>
      <c r="AW748" s="6">
        <f t="shared" si="337"/>
        <v>0</v>
      </c>
      <c r="AX748" s="17">
        <v>379.10755849905502</v>
      </c>
      <c r="AY748" s="6">
        <f t="shared" si="338"/>
        <v>379.10755849905502</v>
      </c>
      <c r="AZ748" s="20">
        <v>235189666.380806</v>
      </c>
      <c r="BA748" s="20">
        <v>1343725279.3191199</v>
      </c>
      <c r="BB748" s="20">
        <v>158962949.90716401</v>
      </c>
      <c r="BC748" s="20">
        <v>0</v>
      </c>
      <c r="BD748" s="19">
        <f t="shared" si="339"/>
        <v>1737.8778956070901</v>
      </c>
      <c r="BE748" s="18">
        <v>64.767199451417099</v>
      </c>
      <c r="BF748" s="20">
        <v>0</v>
      </c>
      <c r="BG748" s="20">
        <v>0</v>
      </c>
      <c r="BH748" s="19">
        <f t="shared" si="359"/>
        <v>0</v>
      </c>
      <c r="BI748" s="18">
        <v>1442.15156652426</v>
      </c>
      <c r="BJ748">
        <v>211</v>
      </c>
      <c r="BK748">
        <v>1216</v>
      </c>
      <c r="BL748" s="22">
        <v>1844.76928</v>
      </c>
      <c r="BM748">
        <v>304</v>
      </c>
      <c r="BN748">
        <v>76</v>
      </c>
      <c r="BO748">
        <v>0.246839404936607</v>
      </c>
    </row>
    <row r="749" spans="1:67" x14ac:dyDescent="0.2">
      <c r="A749" s="27">
        <v>748</v>
      </c>
      <c r="B749" s="36">
        <v>20.602165236060799</v>
      </c>
      <c r="C749" s="18">
        <v>851.19999999999902</v>
      </c>
      <c r="D749">
        <v>400</v>
      </c>
      <c r="E749">
        <v>1600</v>
      </c>
      <c r="F749">
        <v>0</v>
      </c>
      <c r="G749" s="23">
        <f t="shared" si="340"/>
        <v>1</v>
      </c>
      <c r="H749" s="16">
        <v>88.390410958904098</v>
      </c>
      <c r="I749" s="17">
        <v>131.93045107128799</v>
      </c>
      <c r="J749" s="6">
        <f t="shared" si="341"/>
        <v>131.94501648303009</v>
      </c>
      <c r="K749" s="6">
        <f t="shared" si="342"/>
        <v>131.94501648303009</v>
      </c>
      <c r="L749" s="6">
        <f t="shared" si="343"/>
        <v>1</v>
      </c>
      <c r="M749" s="6">
        <f t="shared" si="344"/>
        <v>131.93045107128799</v>
      </c>
      <c r="N749" s="16">
        <v>92.428187141885005</v>
      </c>
      <c r="O749" s="17">
        <v>181.5263098193</v>
      </c>
      <c r="P749" s="6">
        <f t="shared" si="345"/>
        <v>172.427763959213</v>
      </c>
      <c r="Q749" s="6">
        <f t="shared" si="330"/>
        <v>172.427763959213</v>
      </c>
      <c r="R749" s="17">
        <v>172.427763959213</v>
      </c>
      <c r="S749" s="6">
        <f t="shared" si="346"/>
        <v>9.0985458600870004</v>
      </c>
      <c r="T749" s="6">
        <f t="shared" si="347"/>
        <v>181.5263098193</v>
      </c>
      <c r="U749" s="17">
        <v>131.53198934270401</v>
      </c>
      <c r="V749" s="6">
        <f t="shared" si="348"/>
        <v>118.6220507307</v>
      </c>
      <c r="W749" s="6">
        <f t="shared" si="331"/>
        <v>118.6220507307</v>
      </c>
      <c r="X749" s="17">
        <v>118.6220507307</v>
      </c>
      <c r="Y749" s="6">
        <f t="shared" si="349"/>
        <v>12.909938612004012</v>
      </c>
      <c r="Z749" s="6">
        <f t="shared" si="350"/>
        <v>131.53198934270401</v>
      </c>
      <c r="AA749" s="17">
        <v>0</v>
      </c>
      <c r="AB749" s="6">
        <f t="shared" si="351"/>
        <v>0</v>
      </c>
      <c r="AC749" s="6">
        <f t="shared" si="332"/>
        <v>0</v>
      </c>
      <c r="AD749" s="17">
        <v>0</v>
      </c>
      <c r="AE749" s="6">
        <f t="shared" si="352"/>
        <v>0</v>
      </c>
      <c r="AF749" s="17">
        <v>0</v>
      </c>
      <c r="AG749" s="6">
        <f t="shared" si="353"/>
        <v>0</v>
      </c>
      <c r="AH749" s="6">
        <f t="shared" si="333"/>
        <v>0</v>
      </c>
      <c r="AI749" s="6">
        <f t="shared" si="354"/>
        <v>0</v>
      </c>
      <c r="AJ749" s="17">
        <v>130.32317692324301</v>
      </c>
      <c r="AK749" s="6">
        <f t="shared" si="355"/>
        <v>105.42462521796701</v>
      </c>
      <c r="AL749" s="6">
        <f t="shared" si="334"/>
        <v>105.42462521796701</v>
      </c>
      <c r="AM749" s="17">
        <v>105.42462521796701</v>
      </c>
      <c r="AN749" s="6">
        <f t="shared" si="356"/>
        <v>24.898551705276006</v>
      </c>
      <c r="AO749" s="6">
        <f t="shared" si="357"/>
        <v>130.32317692324301</v>
      </c>
      <c r="AP749" s="17">
        <v>2124.9536181876201</v>
      </c>
      <c r="AQ749" s="6">
        <f t="shared" si="358"/>
        <v>2124.9536181876169</v>
      </c>
      <c r="AR749" s="17">
        <v>34.1625209167047</v>
      </c>
      <c r="AS749" s="6">
        <f t="shared" si="335"/>
        <v>34.1625209167047</v>
      </c>
      <c r="AT749" s="17">
        <v>1710.860939077</v>
      </c>
      <c r="AU749" s="6">
        <f t="shared" si="336"/>
        <v>1710.860939077</v>
      </c>
      <c r="AV749" s="17">
        <v>0</v>
      </c>
      <c r="AW749" s="6">
        <f t="shared" si="337"/>
        <v>0</v>
      </c>
      <c r="AX749" s="17">
        <v>379.93015819391201</v>
      </c>
      <c r="AY749" s="6">
        <f t="shared" si="338"/>
        <v>379.93015819391201</v>
      </c>
      <c r="AZ749" s="20">
        <v>19240580.400564302</v>
      </c>
      <c r="BA749" s="20">
        <v>1357642123.12466</v>
      </c>
      <c r="BB749" s="20">
        <v>242459135.20059699</v>
      </c>
      <c r="BC749" s="20">
        <v>0</v>
      </c>
      <c r="BD749" s="19">
        <f t="shared" si="339"/>
        <v>1619.3418387258212</v>
      </c>
      <c r="BE749" s="18">
        <v>48.517757597932899</v>
      </c>
      <c r="BF749" s="20">
        <v>0</v>
      </c>
      <c r="BG749" s="20">
        <v>0</v>
      </c>
      <c r="BH749" s="19">
        <f t="shared" si="359"/>
        <v>0</v>
      </c>
      <c r="BI749" s="18">
        <v>28.8430313304852</v>
      </c>
      <c r="BJ749">
        <v>224</v>
      </c>
      <c r="BK749">
        <v>1216</v>
      </c>
      <c r="BL749" s="22">
        <v>1844.76928</v>
      </c>
      <c r="BM749">
        <v>304</v>
      </c>
      <c r="BN749">
        <v>76</v>
      </c>
      <c r="BO749">
        <v>0.37536545084332601</v>
      </c>
    </row>
    <row r="750" spans="1:67" x14ac:dyDescent="0.2">
      <c r="A750" s="27">
        <v>749</v>
      </c>
      <c r="B750" s="36">
        <v>51.505413090152203</v>
      </c>
      <c r="C750" s="18">
        <v>851.19999999999902</v>
      </c>
      <c r="D750">
        <v>400</v>
      </c>
      <c r="E750">
        <v>1600</v>
      </c>
      <c r="F750">
        <v>0</v>
      </c>
      <c r="G750" s="23">
        <f t="shared" si="340"/>
        <v>1</v>
      </c>
      <c r="H750" s="16">
        <v>89.703196347031906</v>
      </c>
      <c r="I750" s="17">
        <v>133.544649359262</v>
      </c>
      <c r="J750" s="6">
        <f t="shared" si="341"/>
        <v>133.59311852106913</v>
      </c>
      <c r="K750" s="6">
        <f t="shared" si="342"/>
        <v>133.59311852106913</v>
      </c>
      <c r="L750" s="6">
        <f t="shared" si="343"/>
        <v>1</v>
      </c>
      <c r="M750" s="6">
        <f t="shared" si="344"/>
        <v>133.544649359262</v>
      </c>
      <c r="N750" s="16">
        <v>93.450788429290697</v>
      </c>
      <c r="O750" s="17">
        <v>187.078075424367</v>
      </c>
      <c r="P750" s="6">
        <f t="shared" si="345"/>
        <v>177.70017258150301</v>
      </c>
      <c r="Q750" s="6">
        <f t="shared" si="330"/>
        <v>177.70017258150301</v>
      </c>
      <c r="R750" s="17">
        <v>177.70017258150301</v>
      </c>
      <c r="S750" s="6">
        <f t="shared" si="346"/>
        <v>9.377902842863989</v>
      </c>
      <c r="T750" s="6">
        <f t="shared" si="347"/>
        <v>187.078075424367</v>
      </c>
      <c r="U750" s="17">
        <v>131.51170215841299</v>
      </c>
      <c r="V750" s="6">
        <f t="shared" si="348"/>
        <v>118.60233169828901</v>
      </c>
      <c r="W750" s="6">
        <f t="shared" si="331"/>
        <v>118.60233169828901</v>
      </c>
      <c r="X750" s="17">
        <v>118.60233169828901</v>
      </c>
      <c r="Y750" s="6">
        <f t="shared" si="349"/>
        <v>12.909370460123981</v>
      </c>
      <c r="Z750" s="6">
        <f t="shared" si="350"/>
        <v>131.51170215841299</v>
      </c>
      <c r="AA750" s="17">
        <v>0</v>
      </c>
      <c r="AB750" s="6">
        <f t="shared" si="351"/>
        <v>0</v>
      </c>
      <c r="AC750" s="6">
        <f t="shared" si="332"/>
        <v>0</v>
      </c>
      <c r="AD750" s="17">
        <v>0</v>
      </c>
      <c r="AE750" s="6">
        <f t="shared" si="352"/>
        <v>0</v>
      </c>
      <c r="AF750" s="17">
        <v>0</v>
      </c>
      <c r="AG750" s="6">
        <f t="shared" si="353"/>
        <v>0</v>
      </c>
      <c r="AH750" s="6">
        <f t="shared" si="333"/>
        <v>0</v>
      </c>
      <c r="AI750" s="6">
        <f t="shared" si="354"/>
        <v>0</v>
      </c>
      <c r="AJ750" s="17">
        <v>135.016199556945</v>
      </c>
      <c r="AK750" s="6">
        <f t="shared" si="355"/>
        <v>109.15591787842</v>
      </c>
      <c r="AL750" s="6">
        <f t="shared" si="334"/>
        <v>109.15591787842</v>
      </c>
      <c r="AM750" s="17">
        <v>109.15591787842</v>
      </c>
      <c r="AN750" s="6">
        <f t="shared" si="356"/>
        <v>25.860281678524998</v>
      </c>
      <c r="AO750" s="6">
        <f t="shared" si="357"/>
        <v>135.016199556945</v>
      </c>
      <c r="AP750" s="17">
        <v>2175.9314015934801</v>
      </c>
      <c r="AQ750" s="6">
        <f t="shared" si="358"/>
        <v>2175.9314015934756</v>
      </c>
      <c r="AR750" s="17">
        <v>85.395863026017494</v>
      </c>
      <c r="AS750" s="6">
        <f t="shared" si="335"/>
        <v>85.395863026017494</v>
      </c>
      <c r="AT750" s="17">
        <v>1710.6518194744001</v>
      </c>
      <c r="AU750" s="6">
        <f t="shared" si="336"/>
        <v>1710.6518194744001</v>
      </c>
      <c r="AV750" s="17">
        <v>0</v>
      </c>
      <c r="AW750" s="6">
        <f t="shared" si="337"/>
        <v>0</v>
      </c>
      <c r="AX750" s="17">
        <v>379.88371909305801</v>
      </c>
      <c r="AY750" s="6">
        <f t="shared" si="338"/>
        <v>379.88371909305801</v>
      </c>
      <c r="AZ750" s="20">
        <v>46639076.312189899</v>
      </c>
      <c r="BA750" s="20">
        <v>1357703489.3647101</v>
      </c>
      <c r="BB750" s="20">
        <v>232915247.60426599</v>
      </c>
      <c r="BC750" s="20">
        <v>0</v>
      </c>
      <c r="BD750" s="19">
        <f t="shared" si="339"/>
        <v>1637.2578132811659</v>
      </c>
      <c r="BE750" s="18">
        <v>48.937968742496203</v>
      </c>
      <c r="BF750" s="20">
        <v>0</v>
      </c>
      <c r="BG750" s="20">
        <v>0</v>
      </c>
      <c r="BH750" s="19">
        <f t="shared" si="359"/>
        <v>0</v>
      </c>
      <c r="BI750" s="18">
        <v>72.107578326213101</v>
      </c>
      <c r="BJ750">
        <v>224</v>
      </c>
      <c r="BK750">
        <v>1216</v>
      </c>
      <c r="BL750" s="22">
        <v>1844.76928</v>
      </c>
      <c r="BM750">
        <v>304</v>
      </c>
      <c r="BN750">
        <v>76</v>
      </c>
      <c r="BO750">
        <v>0.360706961809588</v>
      </c>
    </row>
    <row r="751" spans="1:67" x14ac:dyDescent="0.2">
      <c r="A751" s="27">
        <v>750</v>
      </c>
      <c r="B751" s="36">
        <v>154.516239270456</v>
      </c>
      <c r="C751" s="18">
        <v>851.19999999999902</v>
      </c>
      <c r="D751">
        <v>400</v>
      </c>
      <c r="E751">
        <v>1600</v>
      </c>
      <c r="F751">
        <v>0</v>
      </c>
      <c r="G751" s="23">
        <f t="shared" si="340"/>
        <v>1</v>
      </c>
      <c r="H751" s="16">
        <v>92.785388127853807</v>
      </c>
      <c r="I751" s="17">
        <v>140.25148308874299</v>
      </c>
      <c r="J751" s="6">
        <f t="shared" si="341"/>
        <v>140.39294681726477</v>
      </c>
      <c r="K751" s="6">
        <f t="shared" si="342"/>
        <v>140.39294681726477</v>
      </c>
      <c r="L751" s="6">
        <f t="shared" si="343"/>
        <v>1</v>
      </c>
      <c r="M751" s="6">
        <f t="shared" si="344"/>
        <v>140.25148308874299</v>
      </c>
      <c r="N751" s="16">
        <v>95.763664841697505</v>
      </c>
      <c r="O751" s="17">
        <v>213.59874164211499</v>
      </c>
      <c r="P751" s="6">
        <f t="shared" si="345"/>
        <v>202.887667732881</v>
      </c>
      <c r="Q751" s="6">
        <f t="shared" si="330"/>
        <v>202.887667732881</v>
      </c>
      <c r="R751" s="17">
        <v>202.887667732881</v>
      </c>
      <c r="S751" s="6">
        <f t="shared" si="346"/>
        <v>10.711073909233988</v>
      </c>
      <c r="T751" s="6">
        <f t="shared" si="347"/>
        <v>213.59874164211499</v>
      </c>
      <c r="U751" s="17">
        <v>131.45637323313301</v>
      </c>
      <c r="V751" s="6">
        <f t="shared" si="348"/>
        <v>118.54815972828099</v>
      </c>
      <c r="W751" s="6">
        <f t="shared" si="331"/>
        <v>118.54815972828099</v>
      </c>
      <c r="X751" s="17">
        <v>118.54815972828099</v>
      </c>
      <c r="Y751" s="6">
        <f t="shared" si="349"/>
        <v>12.908213504852014</v>
      </c>
      <c r="Z751" s="6">
        <f t="shared" si="350"/>
        <v>131.45637323313301</v>
      </c>
      <c r="AA751" s="17">
        <v>0</v>
      </c>
      <c r="AB751" s="6">
        <f t="shared" si="351"/>
        <v>0</v>
      </c>
      <c r="AC751" s="6">
        <f t="shared" si="332"/>
        <v>0</v>
      </c>
      <c r="AD751" s="17">
        <v>0</v>
      </c>
      <c r="AE751" s="6">
        <f t="shared" si="352"/>
        <v>0</v>
      </c>
      <c r="AF751" s="17">
        <v>0</v>
      </c>
      <c r="AG751" s="6">
        <f t="shared" si="353"/>
        <v>0</v>
      </c>
      <c r="AH751" s="6">
        <f t="shared" si="333"/>
        <v>0</v>
      </c>
      <c r="AI751" s="6">
        <f t="shared" si="354"/>
        <v>0</v>
      </c>
      <c r="AJ751" s="17">
        <v>156.622617153183</v>
      </c>
      <c r="AK751" s="6">
        <f t="shared" si="355"/>
        <v>126.44754287967</v>
      </c>
      <c r="AL751" s="6">
        <f t="shared" si="334"/>
        <v>126.44754287967</v>
      </c>
      <c r="AM751" s="17">
        <v>126.44754287967</v>
      </c>
      <c r="AN751" s="6">
        <f t="shared" si="356"/>
        <v>30.175074273513005</v>
      </c>
      <c r="AO751" s="6">
        <f t="shared" si="357"/>
        <v>156.622617153183</v>
      </c>
      <c r="AP751" s="17">
        <v>2345.86149411823</v>
      </c>
      <c r="AQ751" s="6">
        <f t="shared" si="358"/>
        <v>2345.8614941182323</v>
      </c>
      <c r="AR751" s="17">
        <v>256.093526078705</v>
      </c>
      <c r="AS751" s="6">
        <f t="shared" si="335"/>
        <v>256.093526078705</v>
      </c>
      <c r="AT751" s="17">
        <v>1710.0237287790001</v>
      </c>
      <c r="AU751" s="6">
        <f t="shared" si="336"/>
        <v>1710.0237287790001</v>
      </c>
      <c r="AV751" s="17">
        <v>0</v>
      </c>
      <c r="AW751" s="6">
        <f t="shared" si="337"/>
        <v>0</v>
      </c>
      <c r="AX751" s="17">
        <v>379.74423926052702</v>
      </c>
      <c r="AY751" s="6">
        <f t="shared" si="338"/>
        <v>379.74423926052702</v>
      </c>
      <c r="AZ751" s="20">
        <v>121833201.135194</v>
      </c>
      <c r="BA751" s="20">
        <v>1357826397.6136</v>
      </c>
      <c r="BB751" s="20">
        <v>198119809.27774501</v>
      </c>
      <c r="BC751" s="20">
        <v>0</v>
      </c>
      <c r="BD751" s="19">
        <f t="shared" si="339"/>
        <v>1677.7794080265392</v>
      </c>
      <c r="BE751" s="18">
        <v>50.802339139915802</v>
      </c>
      <c r="BF751" s="20">
        <v>0</v>
      </c>
      <c r="BG751" s="20">
        <v>0</v>
      </c>
      <c r="BH751" s="19">
        <f t="shared" si="359"/>
        <v>0</v>
      </c>
      <c r="BI751" s="18">
        <v>216.32273497863901</v>
      </c>
      <c r="BJ751">
        <v>224</v>
      </c>
      <c r="BK751">
        <v>1216</v>
      </c>
      <c r="BL751" s="22">
        <v>1844.76928</v>
      </c>
      <c r="BM751">
        <v>304</v>
      </c>
      <c r="BN751">
        <v>76</v>
      </c>
      <c r="BO751">
        <v>0.30720191883436399</v>
      </c>
    </row>
    <row r="752" spans="1:67" x14ac:dyDescent="0.2">
      <c r="A752" s="27">
        <v>751</v>
      </c>
      <c r="B752" s="36">
        <v>206.02165236060799</v>
      </c>
      <c r="C752" s="18">
        <v>851.19999999999902</v>
      </c>
      <c r="D752">
        <v>400</v>
      </c>
      <c r="E752">
        <v>1600</v>
      </c>
      <c r="F752">
        <v>0</v>
      </c>
      <c r="G752" s="23">
        <f t="shared" si="340"/>
        <v>1</v>
      </c>
      <c r="H752" s="16">
        <v>94.269406392693995</v>
      </c>
      <c r="I752" s="17">
        <v>144.10673446293299</v>
      </c>
      <c r="J752" s="6">
        <f t="shared" si="341"/>
        <v>144.26688037359597</v>
      </c>
      <c r="K752" s="6">
        <f t="shared" si="342"/>
        <v>144.26688037359597</v>
      </c>
      <c r="L752" s="6">
        <f t="shared" si="343"/>
        <v>1</v>
      </c>
      <c r="M752" s="6">
        <f t="shared" si="344"/>
        <v>144.10673446293299</v>
      </c>
      <c r="N752" s="16">
        <v>96.4997728576962</v>
      </c>
      <c r="O752" s="17">
        <v>235.26425498434099</v>
      </c>
      <c r="P752" s="6">
        <f t="shared" si="345"/>
        <v>223.46491527422901</v>
      </c>
      <c r="Q752" s="6">
        <f t="shared" si="330"/>
        <v>223.46491527422901</v>
      </c>
      <c r="R752" s="17">
        <v>223.46491527422901</v>
      </c>
      <c r="S752" s="6">
        <f t="shared" si="346"/>
        <v>11.79933971011198</v>
      </c>
      <c r="T752" s="6">
        <f t="shared" si="347"/>
        <v>235.26425498434099</v>
      </c>
      <c r="U752" s="17">
        <v>131.433672642007</v>
      </c>
      <c r="V752" s="6">
        <f t="shared" si="348"/>
        <v>118.525785564741</v>
      </c>
      <c r="W752" s="6">
        <f t="shared" si="331"/>
        <v>118.525785564741</v>
      </c>
      <c r="X752" s="17">
        <v>118.525785564741</v>
      </c>
      <c r="Y752" s="6">
        <f t="shared" si="349"/>
        <v>12.907887077265997</v>
      </c>
      <c r="Z752" s="6">
        <f t="shared" si="350"/>
        <v>131.433672642007</v>
      </c>
      <c r="AA752" s="17">
        <v>0</v>
      </c>
      <c r="AB752" s="6">
        <f t="shared" si="351"/>
        <v>0</v>
      </c>
      <c r="AC752" s="6">
        <f t="shared" si="332"/>
        <v>0</v>
      </c>
      <c r="AD752" s="17">
        <v>0</v>
      </c>
      <c r="AE752" s="6">
        <f t="shared" si="352"/>
        <v>0</v>
      </c>
      <c r="AF752" s="17">
        <v>0</v>
      </c>
      <c r="AG752" s="6">
        <f t="shared" si="353"/>
        <v>0</v>
      </c>
      <c r="AH752" s="6">
        <f t="shared" si="333"/>
        <v>0</v>
      </c>
      <c r="AI752" s="6">
        <f t="shared" si="354"/>
        <v>0</v>
      </c>
      <c r="AJ752" s="17">
        <v>166.23107806238801</v>
      </c>
      <c r="AK752" s="6">
        <f t="shared" si="355"/>
        <v>134.12189792359999</v>
      </c>
      <c r="AL752" s="6">
        <f t="shared" si="334"/>
        <v>134.12189792359999</v>
      </c>
      <c r="AM752" s="17">
        <v>134.12189792359999</v>
      </c>
      <c r="AN752" s="6">
        <f t="shared" si="356"/>
        <v>32.10918013878802</v>
      </c>
      <c r="AO752" s="6">
        <f t="shared" si="357"/>
        <v>166.23107806238801</v>
      </c>
      <c r="AP752" s="17">
        <v>2430.8286175271001</v>
      </c>
      <c r="AQ752" s="6">
        <f t="shared" si="358"/>
        <v>2430.8286175271041</v>
      </c>
      <c r="AR752" s="17">
        <v>341.40222326005897</v>
      </c>
      <c r="AS752" s="6">
        <f t="shared" si="335"/>
        <v>341.40222326005897</v>
      </c>
      <c r="AT752" s="17">
        <v>1709.74422442014</v>
      </c>
      <c r="AU752" s="6">
        <f t="shared" si="336"/>
        <v>1709.74422442014</v>
      </c>
      <c r="AV752" s="17">
        <v>0</v>
      </c>
      <c r="AW752" s="6">
        <f t="shared" si="337"/>
        <v>0</v>
      </c>
      <c r="AX752" s="17">
        <v>379.68216984690503</v>
      </c>
      <c r="AY752" s="6">
        <f t="shared" si="338"/>
        <v>379.68216984690503</v>
      </c>
      <c r="AZ752" s="20">
        <v>146533313.37700701</v>
      </c>
      <c r="BA752" s="20">
        <v>1357859930.0071399</v>
      </c>
      <c r="BB752" s="20">
        <v>186282777.08268699</v>
      </c>
      <c r="BC752" s="20">
        <v>0</v>
      </c>
      <c r="BD752" s="19">
        <f t="shared" si="339"/>
        <v>1690.6760204668337</v>
      </c>
      <c r="BE752" s="18">
        <v>51.853968065840498</v>
      </c>
      <c r="BF752" s="20">
        <v>0</v>
      </c>
      <c r="BG752" s="20">
        <v>0</v>
      </c>
      <c r="BH752" s="19">
        <f t="shared" si="359"/>
        <v>0</v>
      </c>
      <c r="BI752" s="18">
        <v>288.43031330485201</v>
      </c>
      <c r="BJ752">
        <v>224</v>
      </c>
      <c r="BK752">
        <v>1216</v>
      </c>
      <c r="BL752" s="22">
        <v>1844.76928</v>
      </c>
      <c r="BM752">
        <v>304</v>
      </c>
      <c r="BN752">
        <v>76</v>
      </c>
      <c r="BO752">
        <v>0.28898828870916998</v>
      </c>
    </row>
    <row r="753" spans="1:67" x14ac:dyDescent="0.2">
      <c r="A753" s="27">
        <v>752</v>
      </c>
      <c r="B753" s="36">
        <v>257.52706545076097</v>
      </c>
      <c r="C753" s="18">
        <v>851.19999999999902</v>
      </c>
      <c r="D753">
        <v>400</v>
      </c>
      <c r="E753">
        <v>1600</v>
      </c>
      <c r="F753">
        <v>0</v>
      </c>
      <c r="G753" s="23">
        <f t="shared" si="340"/>
        <v>1</v>
      </c>
      <c r="H753" s="16">
        <v>95.159817351598093</v>
      </c>
      <c r="I753" s="17">
        <v>148.15704047510599</v>
      </c>
      <c r="J753" s="6">
        <f t="shared" si="341"/>
        <v>148.33087583134679</v>
      </c>
      <c r="K753" s="6">
        <f t="shared" si="342"/>
        <v>148.33087583134679</v>
      </c>
      <c r="L753" s="6">
        <f t="shared" si="343"/>
        <v>1</v>
      </c>
      <c r="M753" s="6">
        <f t="shared" si="344"/>
        <v>148.15704047510599</v>
      </c>
      <c r="N753" s="16">
        <v>97.073226223016903</v>
      </c>
      <c r="O753" s="17">
        <v>265.81404723164002</v>
      </c>
      <c r="P753" s="6">
        <f t="shared" si="345"/>
        <v>252.48060275890299</v>
      </c>
      <c r="Q753" s="6">
        <f t="shared" si="330"/>
        <v>252.48060275890299</v>
      </c>
      <c r="R753" s="17">
        <v>252.48060275890299</v>
      </c>
      <c r="S753" s="6">
        <f t="shared" si="346"/>
        <v>13.333444472737028</v>
      </c>
      <c r="T753" s="6">
        <f t="shared" si="347"/>
        <v>265.81404723164002</v>
      </c>
      <c r="U753" s="17">
        <v>131.41369303920999</v>
      </c>
      <c r="V753" s="6">
        <f t="shared" si="348"/>
        <v>118.50599983651099</v>
      </c>
      <c r="W753" s="6">
        <f t="shared" si="331"/>
        <v>118.50599983651099</v>
      </c>
      <c r="X753" s="17">
        <v>118.50599983651099</v>
      </c>
      <c r="Y753" s="6">
        <f t="shared" si="349"/>
        <v>12.907693202698994</v>
      </c>
      <c r="Z753" s="6">
        <f t="shared" si="350"/>
        <v>131.41369303920999</v>
      </c>
      <c r="AA753" s="17">
        <v>0</v>
      </c>
      <c r="AB753" s="6">
        <f t="shared" si="351"/>
        <v>0</v>
      </c>
      <c r="AC753" s="6">
        <f t="shared" si="332"/>
        <v>0</v>
      </c>
      <c r="AD753" s="17">
        <v>0</v>
      </c>
      <c r="AE753" s="6">
        <f t="shared" si="352"/>
        <v>0</v>
      </c>
      <c r="AF753" s="17">
        <v>0</v>
      </c>
      <c r="AG753" s="6">
        <f t="shared" si="353"/>
        <v>0</v>
      </c>
      <c r="AH753" s="6">
        <f t="shared" si="333"/>
        <v>0</v>
      </c>
      <c r="AI753" s="6">
        <f t="shared" si="354"/>
        <v>0</v>
      </c>
      <c r="AJ753" s="17">
        <v>170.44212067739599</v>
      </c>
      <c r="AK753" s="6">
        <f t="shared" si="355"/>
        <v>137.453329427363</v>
      </c>
      <c r="AL753" s="6">
        <f t="shared" si="334"/>
        <v>137.453329427363</v>
      </c>
      <c r="AM753" s="17">
        <v>137.453329427363</v>
      </c>
      <c r="AN753" s="6">
        <f t="shared" si="356"/>
        <v>32.988791250032989</v>
      </c>
      <c r="AO753" s="6">
        <f t="shared" si="357"/>
        <v>170.44212067739599</v>
      </c>
      <c r="AP753" s="17">
        <v>2515.7969298069702</v>
      </c>
      <c r="AQ753" s="6">
        <f t="shared" si="358"/>
        <v>2515.7969298069647</v>
      </c>
      <c r="AR753" s="17">
        <v>426.68794923599199</v>
      </c>
      <c r="AS753" s="6">
        <f t="shared" si="335"/>
        <v>426.68794923599199</v>
      </c>
      <c r="AT753" s="17">
        <v>1709.48448986567</v>
      </c>
      <c r="AU753" s="6">
        <f t="shared" si="336"/>
        <v>1709.48448986567</v>
      </c>
      <c r="AV753" s="17">
        <v>0</v>
      </c>
      <c r="AW753" s="6">
        <f t="shared" si="337"/>
        <v>0</v>
      </c>
      <c r="AX753" s="17">
        <v>379.624490705303</v>
      </c>
      <c r="AY753" s="6">
        <f t="shared" si="338"/>
        <v>379.624490705303</v>
      </c>
      <c r="AZ753" s="20">
        <v>161376637.35062599</v>
      </c>
      <c r="BA753" s="20">
        <v>1357879499.30915</v>
      </c>
      <c r="BB753" s="20">
        <v>181466786.767479</v>
      </c>
      <c r="BC753" s="20">
        <v>0</v>
      </c>
      <c r="BD753" s="19">
        <f t="shared" si="339"/>
        <v>1700.722923427255</v>
      </c>
      <c r="BE753" s="18">
        <v>52.914565090044803</v>
      </c>
      <c r="BF753" s="20">
        <v>0</v>
      </c>
      <c r="BG753" s="20">
        <v>0</v>
      </c>
      <c r="BH753" s="19">
        <f t="shared" si="359"/>
        <v>0</v>
      </c>
      <c r="BI753" s="18">
        <v>360.53789163106501</v>
      </c>
      <c r="BJ753">
        <v>224</v>
      </c>
      <c r="BK753">
        <v>1216</v>
      </c>
      <c r="BL753" s="22">
        <v>1844.76928</v>
      </c>
      <c r="BM753">
        <v>304</v>
      </c>
      <c r="BN753">
        <v>76</v>
      </c>
      <c r="BO753">
        <v>0.28159131629198803</v>
      </c>
    </row>
    <row r="754" spans="1:67" x14ac:dyDescent="0.2">
      <c r="A754" s="27">
        <v>753</v>
      </c>
      <c r="B754" s="36">
        <v>309.03247854091302</v>
      </c>
      <c r="C754" s="18">
        <v>851.19999999999902</v>
      </c>
      <c r="D754">
        <v>400</v>
      </c>
      <c r="E754">
        <v>1600</v>
      </c>
      <c r="F754">
        <v>0</v>
      </c>
      <c r="G754" s="23">
        <f t="shared" si="340"/>
        <v>1</v>
      </c>
      <c r="H754" s="16">
        <v>95.878995433789896</v>
      </c>
      <c r="I754" s="17">
        <v>152.359058291856</v>
      </c>
      <c r="J754" s="6">
        <f t="shared" si="341"/>
        <v>152.55742087518723</v>
      </c>
      <c r="K754" s="6">
        <f t="shared" si="342"/>
        <v>152.55742087518723</v>
      </c>
      <c r="L754" s="6">
        <f t="shared" si="343"/>
        <v>1</v>
      </c>
      <c r="M754" s="6">
        <f t="shared" si="344"/>
        <v>152.359058291856</v>
      </c>
      <c r="N754" s="16">
        <v>97.526000183278597</v>
      </c>
      <c r="O754" s="17">
        <v>297.53988523304201</v>
      </c>
      <c r="P754" s="6">
        <f t="shared" si="345"/>
        <v>282.613040420451</v>
      </c>
      <c r="Q754" s="6">
        <f t="shared" si="330"/>
        <v>282.613040420451</v>
      </c>
      <c r="R754" s="17">
        <v>282.613040420451</v>
      </c>
      <c r="S754" s="6">
        <f t="shared" si="346"/>
        <v>14.926844812591014</v>
      </c>
      <c r="T754" s="6">
        <f t="shared" si="347"/>
        <v>297.53988523304201</v>
      </c>
      <c r="U754" s="17">
        <v>131.395915757522</v>
      </c>
      <c r="V754" s="6">
        <f t="shared" si="348"/>
        <v>118.488320970855</v>
      </c>
      <c r="W754" s="6">
        <f t="shared" si="331"/>
        <v>118.488320970855</v>
      </c>
      <c r="X754" s="17">
        <v>118.488320970855</v>
      </c>
      <c r="Y754" s="6">
        <f t="shared" si="349"/>
        <v>12.907594786667005</v>
      </c>
      <c r="Z754" s="6">
        <f t="shared" si="350"/>
        <v>131.395915757522</v>
      </c>
      <c r="AA754" s="17">
        <v>0</v>
      </c>
      <c r="AB754" s="6">
        <f t="shared" si="351"/>
        <v>0</v>
      </c>
      <c r="AC754" s="6">
        <f t="shared" si="332"/>
        <v>0</v>
      </c>
      <c r="AD754" s="17">
        <v>0</v>
      </c>
      <c r="AE754" s="6">
        <f t="shared" si="352"/>
        <v>0</v>
      </c>
      <c r="AF754" s="17">
        <v>0</v>
      </c>
      <c r="AG754" s="6">
        <f t="shared" si="353"/>
        <v>0</v>
      </c>
      <c r="AH754" s="6">
        <f t="shared" si="333"/>
        <v>0</v>
      </c>
      <c r="AI754" s="6">
        <f t="shared" si="354"/>
        <v>0</v>
      </c>
      <c r="AJ754" s="17">
        <v>173.30895856120199</v>
      </c>
      <c r="AK754" s="6">
        <f t="shared" si="355"/>
        <v>139.71351182221801</v>
      </c>
      <c r="AL754" s="6">
        <f t="shared" si="334"/>
        <v>139.71351182221801</v>
      </c>
      <c r="AM754" s="17">
        <v>139.71351182221801</v>
      </c>
      <c r="AN754" s="6">
        <f t="shared" si="356"/>
        <v>33.595446738983981</v>
      </c>
      <c r="AO754" s="6">
        <f t="shared" si="357"/>
        <v>173.30895856120199</v>
      </c>
      <c r="AP754" s="17">
        <v>2600.7663091301602</v>
      </c>
      <c r="AQ754" s="6">
        <f t="shared" si="358"/>
        <v>2600.7663091301661</v>
      </c>
      <c r="AR754" s="17">
        <v>511.95305794443198</v>
      </c>
      <c r="AS754" s="6">
        <f t="shared" si="335"/>
        <v>511.95305794443198</v>
      </c>
      <c r="AT754" s="17">
        <v>1709.24249923619</v>
      </c>
      <c r="AU754" s="6">
        <f t="shared" si="336"/>
        <v>1709.24249923619</v>
      </c>
      <c r="AV754" s="17">
        <v>0</v>
      </c>
      <c r="AW754" s="6">
        <f t="shared" si="337"/>
        <v>0</v>
      </c>
      <c r="AX754" s="17">
        <v>379.57075194954399</v>
      </c>
      <c r="AY754" s="6">
        <f t="shared" si="338"/>
        <v>379.57075194954399</v>
      </c>
      <c r="AZ754" s="20">
        <v>172710626.73528901</v>
      </c>
      <c r="BA754" s="20">
        <v>1357888305.8982601</v>
      </c>
      <c r="BB754" s="20">
        <v>178056590.57748601</v>
      </c>
      <c r="BC754" s="20">
        <v>0</v>
      </c>
      <c r="BD754" s="19">
        <f t="shared" si="339"/>
        <v>1708.6555232110352</v>
      </c>
      <c r="BE754" s="18">
        <v>53.973138595091903</v>
      </c>
      <c r="BF754" s="20">
        <v>0</v>
      </c>
      <c r="BG754" s="20">
        <v>0</v>
      </c>
      <c r="BH754" s="19">
        <f t="shared" si="359"/>
        <v>0</v>
      </c>
      <c r="BI754" s="18">
        <v>432.64546995727801</v>
      </c>
      <c r="BJ754">
        <v>224</v>
      </c>
      <c r="BK754">
        <v>1216</v>
      </c>
      <c r="BL754" s="22">
        <v>1844.76928</v>
      </c>
      <c r="BM754">
        <v>304</v>
      </c>
      <c r="BN754">
        <v>76</v>
      </c>
      <c r="BO754">
        <v>0.27636012173941599</v>
      </c>
    </row>
    <row r="755" spans="1:67" x14ac:dyDescent="0.2">
      <c r="A755" s="27">
        <v>754</v>
      </c>
      <c r="B755" s="36">
        <v>360.53789163106501</v>
      </c>
      <c r="C755" s="18">
        <v>851.19999999999902</v>
      </c>
      <c r="D755">
        <v>400</v>
      </c>
      <c r="E755">
        <v>1600</v>
      </c>
      <c r="F755">
        <v>0</v>
      </c>
      <c r="G755" s="23">
        <f t="shared" si="340"/>
        <v>1</v>
      </c>
      <c r="H755" s="16">
        <v>96.381278538812793</v>
      </c>
      <c r="I755" s="17">
        <v>156.67802859497701</v>
      </c>
      <c r="J755" s="6">
        <f t="shared" si="341"/>
        <v>156.88910157847135</v>
      </c>
      <c r="K755" s="6">
        <f t="shared" si="342"/>
        <v>156.88910157847135</v>
      </c>
      <c r="L755" s="6">
        <f t="shared" si="343"/>
        <v>1</v>
      </c>
      <c r="M755" s="6">
        <f t="shared" si="344"/>
        <v>156.67802859497701</v>
      </c>
      <c r="N755" s="16">
        <v>97.879649232809399</v>
      </c>
      <c r="O755" s="17">
        <v>329.79693139890298</v>
      </c>
      <c r="P755" s="6">
        <f t="shared" si="345"/>
        <v>313.24975166476497</v>
      </c>
      <c r="Q755" s="6">
        <f t="shared" si="330"/>
        <v>313.24975166476497</v>
      </c>
      <c r="R755" s="17">
        <v>313.24975166476497</v>
      </c>
      <c r="S755" s="6">
        <f t="shared" si="346"/>
        <v>16.547179734138012</v>
      </c>
      <c r="T755" s="6">
        <f t="shared" si="347"/>
        <v>329.79693139890298</v>
      </c>
      <c r="U755" s="17">
        <v>131.37849331003699</v>
      </c>
      <c r="V755" s="6">
        <f t="shared" si="348"/>
        <v>118.471070975286</v>
      </c>
      <c r="W755" s="6">
        <f t="shared" si="331"/>
        <v>118.471070975286</v>
      </c>
      <c r="X755" s="17">
        <v>118.471070975286</v>
      </c>
      <c r="Y755" s="6">
        <f t="shared" si="349"/>
        <v>12.90742233475099</v>
      </c>
      <c r="Z755" s="6">
        <f t="shared" si="350"/>
        <v>131.37849331003699</v>
      </c>
      <c r="AA755" s="17">
        <v>0</v>
      </c>
      <c r="AB755" s="6">
        <f t="shared" si="351"/>
        <v>0</v>
      </c>
      <c r="AC755" s="6">
        <f t="shared" si="332"/>
        <v>0</v>
      </c>
      <c r="AD755" s="17">
        <v>0</v>
      </c>
      <c r="AE755" s="6">
        <f t="shared" si="352"/>
        <v>0</v>
      </c>
      <c r="AF755" s="17">
        <v>0</v>
      </c>
      <c r="AG755" s="6">
        <f t="shared" si="353"/>
        <v>0</v>
      </c>
      <c r="AH755" s="6">
        <f t="shared" si="333"/>
        <v>0</v>
      </c>
      <c r="AI755" s="6">
        <f t="shared" si="354"/>
        <v>0</v>
      </c>
      <c r="AJ755" s="17">
        <v>175.50588606692099</v>
      </c>
      <c r="AK755" s="6">
        <f t="shared" si="355"/>
        <v>141.42979420958599</v>
      </c>
      <c r="AL755" s="6">
        <f t="shared" si="334"/>
        <v>141.42979420958599</v>
      </c>
      <c r="AM755" s="17">
        <v>141.42979420958599</v>
      </c>
      <c r="AN755" s="6">
        <f t="shared" si="356"/>
        <v>34.076091857335001</v>
      </c>
      <c r="AO755" s="6">
        <f t="shared" si="357"/>
        <v>175.50588606692099</v>
      </c>
      <c r="AP755" s="17">
        <v>2685.7366497646799</v>
      </c>
      <c r="AQ755" s="6">
        <f t="shared" si="358"/>
        <v>2685.7366497646767</v>
      </c>
      <c r="AR755" s="17">
        <v>597.19959232490703</v>
      </c>
      <c r="AS755" s="6">
        <f t="shared" si="335"/>
        <v>597.19959232490703</v>
      </c>
      <c r="AT755" s="17">
        <v>1709.0164943080999</v>
      </c>
      <c r="AU755" s="6">
        <f t="shared" si="336"/>
        <v>1709.0164943080999</v>
      </c>
      <c r="AV755" s="17">
        <v>0</v>
      </c>
      <c r="AW755" s="6">
        <f t="shared" si="337"/>
        <v>0</v>
      </c>
      <c r="AX755" s="17">
        <v>379.52056313166997</v>
      </c>
      <c r="AY755" s="6">
        <f t="shared" si="338"/>
        <v>379.52056313166997</v>
      </c>
      <c r="AZ755" s="20">
        <v>181450112.708</v>
      </c>
      <c r="BA755" s="20">
        <v>1357912710.9249201</v>
      </c>
      <c r="BB755" s="20">
        <v>175488630.92589</v>
      </c>
      <c r="BC755" s="20">
        <v>0</v>
      </c>
      <c r="BD755" s="19">
        <f t="shared" si="339"/>
        <v>1714.85145455881</v>
      </c>
      <c r="BE755" s="18">
        <v>55.020749243789098</v>
      </c>
      <c r="BF755" s="20">
        <v>0</v>
      </c>
      <c r="BG755" s="20">
        <v>0</v>
      </c>
      <c r="BH755" s="19">
        <f t="shared" si="359"/>
        <v>0</v>
      </c>
      <c r="BI755" s="18">
        <v>504.75304828349101</v>
      </c>
      <c r="BJ755">
        <v>224</v>
      </c>
      <c r="BK755">
        <v>1216</v>
      </c>
      <c r="BL755" s="22">
        <v>1844.76928</v>
      </c>
      <c r="BM755">
        <v>304</v>
      </c>
      <c r="BN755">
        <v>76</v>
      </c>
      <c r="BO755">
        <v>0.27240479581364102</v>
      </c>
    </row>
    <row r="756" spans="1:67" x14ac:dyDescent="0.2">
      <c r="A756" s="27">
        <v>755</v>
      </c>
      <c r="B756" s="36">
        <v>412.043304721217</v>
      </c>
      <c r="C756" s="18">
        <v>851.19999999999902</v>
      </c>
      <c r="D756">
        <v>400</v>
      </c>
      <c r="E756">
        <v>1600</v>
      </c>
      <c r="F756">
        <v>0</v>
      </c>
      <c r="G756" s="23">
        <f t="shared" si="340"/>
        <v>1</v>
      </c>
      <c r="H756" s="16">
        <v>96.894977168949694</v>
      </c>
      <c r="I756" s="17">
        <v>161.08696317710201</v>
      </c>
      <c r="J756" s="6">
        <f t="shared" si="341"/>
        <v>161.31026613382011</v>
      </c>
      <c r="K756" s="6">
        <f t="shared" si="342"/>
        <v>161.31026613382011</v>
      </c>
      <c r="L756" s="6">
        <f t="shared" si="343"/>
        <v>1</v>
      </c>
      <c r="M756" s="6">
        <f t="shared" si="344"/>
        <v>161.08696317710201</v>
      </c>
      <c r="N756" s="16">
        <v>98.168344552401706</v>
      </c>
      <c r="O756" s="17">
        <v>362.32085705716099</v>
      </c>
      <c r="P756" s="6">
        <f t="shared" si="345"/>
        <v>344.13968929926801</v>
      </c>
      <c r="Q756" s="6">
        <f t="shared" si="330"/>
        <v>344.13968929926801</v>
      </c>
      <c r="R756" s="17">
        <v>344.13968929926801</v>
      </c>
      <c r="S756" s="6">
        <f t="shared" si="346"/>
        <v>18.181167757892979</v>
      </c>
      <c r="T756" s="6">
        <f t="shared" si="347"/>
        <v>362.32085705716099</v>
      </c>
      <c r="U756" s="17">
        <v>131.36111692823201</v>
      </c>
      <c r="V756" s="6">
        <f t="shared" si="348"/>
        <v>118.453960998139</v>
      </c>
      <c r="W756" s="6">
        <f t="shared" si="331"/>
        <v>118.453960998139</v>
      </c>
      <c r="X756" s="17">
        <v>118.453960998139</v>
      </c>
      <c r="Y756" s="6">
        <f t="shared" si="349"/>
        <v>12.907155930093012</v>
      </c>
      <c r="Z756" s="6">
        <f t="shared" si="350"/>
        <v>131.36111692823201</v>
      </c>
      <c r="AA756" s="17">
        <v>0</v>
      </c>
      <c r="AB756" s="6">
        <f t="shared" si="351"/>
        <v>0</v>
      </c>
      <c r="AC756" s="6">
        <f t="shared" si="332"/>
        <v>0</v>
      </c>
      <c r="AD756" s="17">
        <v>0</v>
      </c>
      <c r="AE756" s="6">
        <f t="shared" si="352"/>
        <v>0</v>
      </c>
      <c r="AF756" s="17">
        <v>0</v>
      </c>
      <c r="AG756" s="6">
        <f t="shared" si="353"/>
        <v>0</v>
      </c>
      <c r="AH756" s="6">
        <f t="shared" si="333"/>
        <v>0</v>
      </c>
      <c r="AI756" s="6">
        <f t="shared" si="354"/>
        <v>0</v>
      </c>
      <c r="AJ756" s="17">
        <v>177.32871569325101</v>
      </c>
      <c r="AK756" s="6">
        <f t="shared" si="355"/>
        <v>142.85779980901799</v>
      </c>
      <c r="AL756" s="6">
        <f t="shared" si="334"/>
        <v>142.85779980901799</v>
      </c>
      <c r="AM756" s="17">
        <v>142.85779980901799</v>
      </c>
      <c r="AN756" s="6">
        <f t="shared" si="356"/>
        <v>34.470915884233023</v>
      </c>
      <c r="AO756" s="6">
        <f t="shared" si="357"/>
        <v>177.32871569325101</v>
      </c>
      <c r="AP756" s="17">
        <v>2770.7078595010098</v>
      </c>
      <c r="AQ756" s="6">
        <f t="shared" si="358"/>
        <v>2770.707859501008</v>
      </c>
      <c r="AR756" s="17">
        <v>682.42933403711197</v>
      </c>
      <c r="AS756" s="6">
        <f t="shared" si="335"/>
        <v>682.42933403711197</v>
      </c>
      <c r="AT756" s="17">
        <v>1708.8049417242</v>
      </c>
      <c r="AU756" s="6">
        <f t="shared" si="336"/>
        <v>1708.8049417242</v>
      </c>
      <c r="AV756" s="17">
        <v>0</v>
      </c>
      <c r="AW756" s="6">
        <f t="shared" si="337"/>
        <v>0</v>
      </c>
      <c r="AX756" s="17">
        <v>379.47358373969598</v>
      </c>
      <c r="AY756" s="6">
        <f t="shared" si="338"/>
        <v>379.47358373969598</v>
      </c>
      <c r="AZ756" s="20">
        <v>188499917.785927</v>
      </c>
      <c r="BA756" s="20">
        <v>1357940963.4335401</v>
      </c>
      <c r="BB756" s="20">
        <v>173468515.33860499</v>
      </c>
      <c r="BC756" s="20">
        <v>0</v>
      </c>
      <c r="BD756" s="19">
        <f t="shared" si="339"/>
        <v>1719.9093965580721</v>
      </c>
      <c r="BE756" s="18">
        <v>56.043589476385101</v>
      </c>
      <c r="BF756" s="20">
        <v>0</v>
      </c>
      <c r="BG756" s="20">
        <v>0</v>
      </c>
      <c r="BH756" s="19">
        <f t="shared" si="359"/>
        <v>0</v>
      </c>
      <c r="BI756" s="18">
        <v>576.86062660970504</v>
      </c>
      <c r="BJ756">
        <v>224</v>
      </c>
      <c r="BK756">
        <v>1216</v>
      </c>
      <c r="BL756" s="22">
        <v>1844.76928</v>
      </c>
      <c r="BM756">
        <v>304</v>
      </c>
      <c r="BN756">
        <v>76</v>
      </c>
      <c r="BO756">
        <v>0.26929254341609599</v>
      </c>
    </row>
    <row r="757" spans="1:67" x14ac:dyDescent="0.2">
      <c r="A757" s="27">
        <v>756</v>
      </c>
      <c r="B757" s="36">
        <v>463.54871781137001</v>
      </c>
      <c r="C757" s="18">
        <v>851.19999999999902</v>
      </c>
      <c r="D757">
        <v>400</v>
      </c>
      <c r="E757">
        <v>1600</v>
      </c>
      <c r="F757">
        <v>0</v>
      </c>
      <c r="G757" s="23">
        <f t="shared" si="340"/>
        <v>1</v>
      </c>
      <c r="H757" s="16">
        <v>97.260273972602704</v>
      </c>
      <c r="I757" s="17">
        <v>165.60001676477901</v>
      </c>
      <c r="J757" s="6">
        <f t="shared" si="341"/>
        <v>165.83673766387713</v>
      </c>
      <c r="K757" s="6">
        <f t="shared" si="342"/>
        <v>165.83673766387713</v>
      </c>
      <c r="L757" s="6">
        <f t="shared" si="343"/>
        <v>1</v>
      </c>
      <c r="M757" s="6">
        <f t="shared" si="344"/>
        <v>165.60001676477901</v>
      </c>
      <c r="N757" s="16">
        <v>98.375894746724697</v>
      </c>
      <c r="O757" s="17">
        <v>395.13957840918602</v>
      </c>
      <c r="P757" s="6">
        <f t="shared" si="345"/>
        <v>375.30938830147801</v>
      </c>
      <c r="Q757" s="6">
        <f t="shared" si="330"/>
        <v>375.30938830147801</v>
      </c>
      <c r="R757" s="17">
        <v>375.30938830147801</v>
      </c>
      <c r="S757" s="6">
        <f t="shared" si="346"/>
        <v>19.830190107708006</v>
      </c>
      <c r="T757" s="6">
        <f t="shared" si="347"/>
        <v>395.13957840918602</v>
      </c>
      <c r="U757" s="17">
        <v>131.34497112606999</v>
      </c>
      <c r="V757" s="6">
        <f t="shared" si="348"/>
        <v>118.438050029409</v>
      </c>
      <c r="W757" s="6">
        <f t="shared" si="331"/>
        <v>118.438050029409</v>
      </c>
      <c r="X757" s="17">
        <v>118.438050029409</v>
      </c>
      <c r="Y757" s="6">
        <f t="shared" si="349"/>
        <v>12.906921096660994</v>
      </c>
      <c r="Z757" s="6">
        <f t="shared" si="350"/>
        <v>131.34497112606999</v>
      </c>
      <c r="AA757" s="17">
        <v>0</v>
      </c>
      <c r="AB757" s="6">
        <f t="shared" si="351"/>
        <v>0</v>
      </c>
      <c r="AC757" s="6">
        <f t="shared" si="332"/>
        <v>0</v>
      </c>
      <c r="AD757" s="17">
        <v>0</v>
      </c>
      <c r="AE757" s="6">
        <f t="shared" si="352"/>
        <v>0</v>
      </c>
      <c r="AF757" s="17">
        <v>0</v>
      </c>
      <c r="AG757" s="6">
        <f t="shared" si="353"/>
        <v>0</v>
      </c>
      <c r="AH757" s="6">
        <f t="shared" si="333"/>
        <v>0</v>
      </c>
      <c r="AI757" s="6">
        <f t="shared" si="354"/>
        <v>0</v>
      </c>
      <c r="AJ757" s="17">
        <v>179.21912458177701</v>
      </c>
      <c r="AK757" s="6">
        <f t="shared" si="355"/>
        <v>144.34317670745199</v>
      </c>
      <c r="AL757" s="6">
        <f t="shared" si="334"/>
        <v>144.34317670745199</v>
      </c>
      <c r="AM757" s="17">
        <v>144.34317670745199</v>
      </c>
      <c r="AN757" s="6">
        <f t="shared" si="356"/>
        <v>34.875947874325021</v>
      </c>
      <c r="AO757" s="6">
        <f t="shared" si="357"/>
        <v>179.21912458177701</v>
      </c>
      <c r="AP757" s="17">
        <v>2855.6798575573098</v>
      </c>
      <c r="AQ757" s="6">
        <f t="shared" si="358"/>
        <v>2855.6798575573039</v>
      </c>
      <c r="AR757" s="17">
        <v>767.64384393691898</v>
      </c>
      <c r="AS757" s="6">
        <f t="shared" si="335"/>
        <v>767.64384393691898</v>
      </c>
      <c r="AT757" s="17">
        <v>1708.60649815857</v>
      </c>
      <c r="AU757" s="6">
        <f t="shared" si="336"/>
        <v>1708.60649815857</v>
      </c>
      <c r="AV757" s="17">
        <v>0</v>
      </c>
      <c r="AW757" s="6">
        <f t="shared" si="337"/>
        <v>0</v>
      </c>
      <c r="AX757" s="17">
        <v>379.42951546181501</v>
      </c>
      <c r="AY757" s="6">
        <f t="shared" si="338"/>
        <v>379.42951546181501</v>
      </c>
      <c r="AZ757" s="20">
        <v>194267290.34240901</v>
      </c>
      <c r="BA757" s="20">
        <v>1357965246.5522399</v>
      </c>
      <c r="BB757" s="20">
        <v>171313139.06796399</v>
      </c>
      <c r="BC757" s="20">
        <v>0</v>
      </c>
      <c r="BD757" s="19">
        <f t="shared" si="339"/>
        <v>1723.5456759626131</v>
      </c>
      <c r="BE757" s="18">
        <v>57.051314738224399</v>
      </c>
      <c r="BF757" s="20">
        <v>0</v>
      </c>
      <c r="BG757" s="20">
        <v>0</v>
      </c>
      <c r="BH757" s="19">
        <f t="shared" si="359"/>
        <v>0</v>
      </c>
      <c r="BI757" s="18">
        <v>648.96820493591804</v>
      </c>
      <c r="BJ757">
        <v>224</v>
      </c>
      <c r="BK757">
        <v>1216</v>
      </c>
      <c r="BL757" s="22">
        <v>1844.76928</v>
      </c>
      <c r="BM757">
        <v>304</v>
      </c>
      <c r="BN757">
        <v>76</v>
      </c>
      <c r="BO757">
        <v>0.265971909842388</v>
      </c>
    </row>
    <row r="758" spans="1:67" x14ac:dyDescent="0.2">
      <c r="A758" s="27">
        <v>757</v>
      </c>
      <c r="B758" s="36">
        <v>515.05413090152194</v>
      </c>
      <c r="C758" s="18">
        <v>851.19999999999902</v>
      </c>
      <c r="D758">
        <v>400</v>
      </c>
      <c r="E758">
        <v>1600</v>
      </c>
      <c r="F758">
        <v>0</v>
      </c>
      <c r="G758" s="23">
        <f t="shared" si="340"/>
        <v>1</v>
      </c>
      <c r="H758" s="16">
        <v>97.511415525114103</v>
      </c>
      <c r="I758" s="17">
        <v>170.17483236107401</v>
      </c>
      <c r="J758" s="6">
        <f t="shared" si="341"/>
        <v>170.43081727306333</v>
      </c>
      <c r="K758" s="6">
        <f t="shared" si="342"/>
        <v>170.43081727306333</v>
      </c>
      <c r="L758" s="6">
        <f t="shared" si="343"/>
        <v>1</v>
      </c>
      <c r="M758" s="6">
        <f t="shared" si="344"/>
        <v>170.17483236107401</v>
      </c>
      <c r="N758" s="16">
        <v>98.546184936902094</v>
      </c>
      <c r="O758" s="17">
        <v>427.74852373049998</v>
      </c>
      <c r="P758" s="6">
        <f t="shared" si="345"/>
        <v>406.27961860114198</v>
      </c>
      <c r="Q758" s="6">
        <f t="shared" si="330"/>
        <v>406.27961860114198</v>
      </c>
      <c r="R758" s="17">
        <v>406.27961860114198</v>
      </c>
      <c r="S758" s="6">
        <f t="shared" si="346"/>
        <v>21.468905129358006</v>
      </c>
      <c r="T758" s="6">
        <f t="shared" si="347"/>
        <v>427.74852373049998</v>
      </c>
      <c r="U758" s="17">
        <v>131.32995245178</v>
      </c>
      <c r="V758" s="6">
        <f t="shared" si="348"/>
        <v>118.42323671834301</v>
      </c>
      <c r="W758" s="6">
        <f t="shared" si="331"/>
        <v>118.42323671834301</v>
      </c>
      <c r="X758" s="17">
        <v>118.42323671834301</v>
      </c>
      <c r="Y758" s="6">
        <f t="shared" si="349"/>
        <v>12.906715733436997</v>
      </c>
      <c r="Z758" s="6">
        <f t="shared" si="350"/>
        <v>131.32995245178</v>
      </c>
      <c r="AA758" s="17">
        <v>0</v>
      </c>
      <c r="AB758" s="6">
        <f t="shared" si="351"/>
        <v>0</v>
      </c>
      <c r="AC758" s="6">
        <f t="shared" si="332"/>
        <v>0</v>
      </c>
      <c r="AD758" s="17">
        <v>0</v>
      </c>
      <c r="AE758" s="6">
        <f t="shared" si="352"/>
        <v>0</v>
      </c>
      <c r="AF758" s="17">
        <v>0</v>
      </c>
      <c r="AG758" s="6">
        <f t="shared" si="353"/>
        <v>0</v>
      </c>
      <c r="AH758" s="6">
        <f t="shared" si="333"/>
        <v>0</v>
      </c>
      <c r="AI758" s="6">
        <f t="shared" si="354"/>
        <v>0</v>
      </c>
      <c r="AJ758" s="17">
        <v>181.180339309326</v>
      </c>
      <c r="AK758" s="6">
        <f t="shared" si="355"/>
        <v>145.88404222261499</v>
      </c>
      <c r="AL758" s="6">
        <f t="shared" si="334"/>
        <v>145.88404222261499</v>
      </c>
      <c r="AM758" s="17">
        <v>145.88404222261499</v>
      </c>
      <c r="AN758" s="6">
        <f t="shared" si="356"/>
        <v>35.296297086711007</v>
      </c>
      <c r="AO758" s="6">
        <f t="shared" si="357"/>
        <v>181.180339309326</v>
      </c>
      <c r="AP758" s="17">
        <v>2940.6525728622901</v>
      </c>
      <c r="AQ758" s="6">
        <f t="shared" si="358"/>
        <v>2940.652572862296</v>
      </c>
      <c r="AR758" s="17">
        <v>852.84449525413299</v>
      </c>
      <c r="AS758" s="6">
        <f t="shared" si="335"/>
        <v>852.84449525413299</v>
      </c>
      <c r="AT758" s="17">
        <v>1708.41998176273</v>
      </c>
      <c r="AU758" s="6">
        <f t="shared" si="336"/>
        <v>1708.41998176273</v>
      </c>
      <c r="AV758" s="17">
        <v>0</v>
      </c>
      <c r="AW758" s="6">
        <f t="shared" si="337"/>
        <v>0</v>
      </c>
      <c r="AX758" s="17">
        <v>379.38809584543299</v>
      </c>
      <c r="AY758" s="6">
        <f t="shared" si="338"/>
        <v>379.38809584543299</v>
      </c>
      <c r="AZ758" s="20">
        <v>199282874.391592</v>
      </c>
      <c r="BA758" s="20">
        <v>1357987049.75158</v>
      </c>
      <c r="BB758" s="20">
        <v>169259235.95134601</v>
      </c>
      <c r="BC758" s="20">
        <v>0</v>
      </c>
      <c r="BD758" s="19">
        <f t="shared" si="339"/>
        <v>1726.5291600945179</v>
      </c>
      <c r="BE758" s="18">
        <v>58.025349419916402</v>
      </c>
      <c r="BF758" s="20">
        <v>0</v>
      </c>
      <c r="BG758" s="20">
        <v>0</v>
      </c>
      <c r="BH758" s="19">
        <f t="shared" si="359"/>
        <v>0</v>
      </c>
      <c r="BI758" s="18">
        <v>721.07578326213104</v>
      </c>
      <c r="BJ758">
        <v>224</v>
      </c>
      <c r="BK758">
        <v>1216</v>
      </c>
      <c r="BL758" s="22">
        <v>1844.76928</v>
      </c>
      <c r="BM758">
        <v>304</v>
      </c>
      <c r="BN758">
        <v>76</v>
      </c>
      <c r="BO758">
        <v>0.26280761227604998</v>
      </c>
    </row>
    <row r="759" spans="1:67" x14ac:dyDescent="0.2">
      <c r="A759" s="27">
        <v>758</v>
      </c>
      <c r="B759" s="36">
        <v>566.55954399167399</v>
      </c>
      <c r="C759" s="18">
        <v>851.19999999999902</v>
      </c>
      <c r="D759">
        <v>400</v>
      </c>
      <c r="E759">
        <v>1600</v>
      </c>
      <c r="F759">
        <v>0</v>
      </c>
      <c r="G759" s="23">
        <f t="shared" si="340"/>
        <v>1</v>
      </c>
      <c r="H759" s="16">
        <v>97.716894977168906</v>
      </c>
      <c r="I759" s="17">
        <v>174.782267539131</v>
      </c>
      <c r="J759" s="6">
        <f t="shared" si="341"/>
        <v>175.0538838070116</v>
      </c>
      <c r="K759" s="6">
        <f t="shared" si="342"/>
        <v>175.0538838070116</v>
      </c>
      <c r="L759" s="6">
        <f t="shared" si="343"/>
        <v>1</v>
      </c>
      <c r="M759" s="6">
        <f t="shared" si="344"/>
        <v>174.782267539131</v>
      </c>
      <c r="N759" s="16">
        <v>98.692044534663296</v>
      </c>
      <c r="O759" s="17">
        <v>460.27837997271899</v>
      </c>
      <c r="P759" s="6">
        <f t="shared" si="345"/>
        <v>437.174529670504</v>
      </c>
      <c r="Q759" s="6">
        <f t="shared" si="330"/>
        <v>437.174529670504</v>
      </c>
      <c r="R759" s="17">
        <v>437.174529670504</v>
      </c>
      <c r="S759" s="6">
        <f t="shared" si="346"/>
        <v>23.103850302214994</v>
      </c>
      <c r="T759" s="6">
        <f t="shared" si="347"/>
        <v>460.27837997271899</v>
      </c>
      <c r="U759" s="17">
        <v>131.31644523642899</v>
      </c>
      <c r="V759" s="6">
        <f t="shared" si="348"/>
        <v>118.40986049690299</v>
      </c>
      <c r="W759" s="6">
        <f t="shared" si="331"/>
        <v>118.40986049690299</v>
      </c>
      <c r="X759" s="17">
        <v>118.40986049690299</v>
      </c>
      <c r="Y759" s="6">
        <f t="shared" si="349"/>
        <v>12.906584739525996</v>
      </c>
      <c r="Z759" s="6">
        <f t="shared" si="350"/>
        <v>131.31644523642899</v>
      </c>
      <c r="AA759" s="17">
        <v>0</v>
      </c>
      <c r="AB759" s="6">
        <f t="shared" si="351"/>
        <v>0</v>
      </c>
      <c r="AC759" s="6">
        <f t="shared" si="332"/>
        <v>0</v>
      </c>
      <c r="AD759" s="17">
        <v>0</v>
      </c>
      <c r="AE759" s="6">
        <f t="shared" si="352"/>
        <v>0</v>
      </c>
      <c r="AF759" s="17">
        <v>0</v>
      </c>
      <c r="AG759" s="6">
        <f t="shared" si="353"/>
        <v>0</v>
      </c>
      <c r="AH759" s="6">
        <f t="shared" si="333"/>
        <v>0</v>
      </c>
      <c r="AI759" s="6">
        <f t="shared" si="354"/>
        <v>0</v>
      </c>
      <c r="AJ759" s="17">
        <v>182.957257690983</v>
      </c>
      <c r="AK759" s="6">
        <f t="shared" si="355"/>
        <v>147.28184046717899</v>
      </c>
      <c r="AL759" s="6">
        <f t="shared" si="334"/>
        <v>147.28184046717899</v>
      </c>
      <c r="AM759" s="17">
        <v>147.28184046717899</v>
      </c>
      <c r="AN759" s="6">
        <f t="shared" si="356"/>
        <v>35.675417223804004</v>
      </c>
      <c r="AO759" s="6">
        <f t="shared" si="357"/>
        <v>182.957257690983</v>
      </c>
      <c r="AP759" s="17">
        <v>3025.6259426387101</v>
      </c>
      <c r="AQ759" s="6">
        <f t="shared" si="358"/>
        <v>3025.6259426387114</v>
      </c>
      <c r="AR759" s="17">
        <v>938.032500962472</v>
      </c>
      <c r="AS759" s="6">
        <f t="shared" si="335"/>
        <v>938.032500962472</v>
      </c>
      <c r="AT759" s="17">
        <v>1708.2443486100301</v>
      </c>
      <c r="AU759" s="6">
        <f t="shared" si="336"/>
        <v>1708.2443486100301</v>
      </c>
      <c r="AV759" s="17">
        <v>0</v>
      </c>
      <c r="AW759" s="6">
        <f t="shared" si="337"/>
        <v>0</v>
      </c>
      <c r="AX759" s="17">
        <v>379.34909306620898</v>
      </c>
      <c r="AY759" s="6">
        <f t="shared" si="338"/>
        <v>379.34909306620898</v>
      </c>
      <c r="AZ759" s="20">
        <v>203599306.99264401</v>
      </c>
      <c r="BA759" s="20">
        <v>1357995492.49033</v>
      </c>
      <c r="BB759" s="20">
        <v>167489820.76432699</v>
      </c>
      <c r="BC759" s="20">
        <v>0</v>
      </c>
      <c r="BD759" s="19">
        <f t="shared" si="339"/>
        <v>1729.084620247301</v>
      </c>
      <c r="BE759" s="18">
        <v>58.963059842580599</v>
      </c>
      <c r="BF759" s="20">
        <v>0</v>
      </c>
      <c r="BG759" s="20">
        <v>0</v>
      </c>
      <c r="BH759" s="19">
        <f t="shared" si="359"/>
        <v>0</v>
      </c>
      <c r="BI759" s="18">
        <v>793.18336158834404</v>
      </c>
      <c r="BJ759">
        <v>224</v>
      </c>
      <c r="BK759">
        <v>1216</v>
      </c>
      <c r="BL759" s="22">
        <v>1844.76928</v>
      </c>
      <c r="BM759">
        <v>304</v>
      </c>
      <c r="BN759">
        <v>76</v>
      </c>
      <c r="BO759">
        <v>0.260081618030504</v>
      </c>
    </row>
    <row r="760" spans="1:67" x14ac:dyDescent="0.2">
      <c r="A760" s="27">
        <v>759</v>
      </c>
      <c r="B760" s="36">
        <v>618.06495708182604</v>
      </c>
      <c r="C760" s="18">
        <v>851.19999999999902</v>
      </c>
      <c r="D760">
        <v>400</v>
      </c>
      <c r="E760">
        <v>1600</v>
      </c>
      <c r="F760">
        <v>0</v>
      </c>
      <c r="G760" s="23">
        <f t="shared" si="340"/>
        <v>1</v>
      </c>
      <c r="H760" s="16">
        <v>97.945205479452</v>
      </c>
      <c r="I760" s="17">
        <v>179.426191383099</v>
      </c>
      <c r="J760" s="6">
        <f t="shared" si="341"/>
        <v>179.71842358308004</v>
      </c>
      <c r="K760" s="6">
        <f t="shared" si="342"/>
        <v>179.71842358308004</v>
      </c>
      <c r="L760" s="6">
        <f t="shared" si="343"/>
        <v>1</v>
      </c>
      <c r="M760" s="6">
        <f t="shared" si="344"/>
        <v>179.426191383099</v>
      </c>
      <c r="N760" s="16">
        <v>98.802579454187196</v>
      </c>
      <c r="O760" s="17">
        <v>492.49006118375303</v>
      </c>
      <c r="P760" s="6">
        <f t="shared" si="345"/>
        <v>467.76705573158301</v>
      </c>
      <c r="Q760" s="6">
        <f t="shared" si="330"/>
        <v>467.76705573158301</v>
      </c>
      <c r="R760" s="17">
        <v>467.76705573158301</v>
      </c>
      <c r="S760" s="6">
        <f t="shared" si="346"/>
        <v>24.723005452170014</v>
      </c>
      <c r="T760" s="6">
        <f t="shared" si="347"/>
        <v>492.49006118375303</v>
      </c>
      <c r="U760" s="17">
        <v>131.30453099712599</v>
      </c>
      <c r="V760" s="6">
        <f t="shared" si="348"/>
        <v>118.397988540349</v>
      </c>
      <c r="W760" s="6">
        <f t="shared" si="331"/>
        <v>118.397988540349</v>
      </c>
      <c r="X760" s="17">
        <v>118.397988540349</v>
      </c>
      <c r="Y760" s="6">
        <f t="shared" si="349"/>
        <v>12.90654245677699</v>
      </c>
      <c r="Z760" s="6">
        <f t="shared" si="350"/>
        <v>131.30453099712599</v>
      </c>
      <c r="AA760" s="17">
        <v>0</v>
      </c>
      <c r="AB760" s="6">
        <f t="shared" si="351"/>
        <v>0</v>
      </c>
      <c r="AC760" s="6">
        <f t="shared" si="332"/>
        <v>0</v>
      </c>
      <c r="AD760" s="17">
        <v>0</v>
      </c>
      <c r="AE760" s="6">
        <f t="shared" si="352"/>
        <v>0</v>
      </c>
      <c r="AF760" s="17">
        <v>0</v>
      </c>
      <c r="AG760" s="6">
        <f t="shared" si="353"/>
        <v>0</v>
      </c>
      <c r="AH760" s="6">
        <f t="shared" si="333"/>
        <v>0</v>
      </c>
      <c r="AI760" s="6">
        <f t="shared" si="354"/>
        <v>0</v>
      </c>
      <c r="AJ760" s="17">
        <v>184.80569891098099</v>
      </c>
      <c r="AK760" s="6">
        <f t="shared" si="355"/>
        <v>148.73710545821299</v>
      </c>
      <c r="AL760" s="6">
        <f t="shared" si="334"/>
        <v>148.73710545821299</v>
      </c>
      <c r="AM760" s="17">
        <v>148.73710545821299</v>
      </c>
      <c r="AN760" s="6">
        <f t="shared" si="356"/>
        <v>36.068593452767999</v>
      </c>
      <c r="AO760" s="6">
        <f t="shared" si="357"/>
        <v>184.80569891098099</v>
      </c>
      <c r="AP760" s="17">
        <v>3110.59991122773</v>
      </c>
      <c r="AQ760" s="6">
        <f t="shared" si="358"/>
        <v>3110.5999112277282</v>
      </c>
      <c r="AR760" s="17">
        <v>1023.20893649424</v>
      </c>
      <c r="AS760" s="6">
        <f t="shared" si="335"/>
        <v>1023.20893649424</v>
      </c>
      <c r="AT760" s="17">
        <v>1708.0786731466801</v>
      </c>
      <c r="AU760" s="6">
        <f t="shared" si="336"/>
        <v>1708.0786731466801</v>
      </c>
      <c r="AV760" s="17">
        <v>0</v>
      </c>
      <c r="AW760" s="6">
        <f t="shared" si="337"/>
        <v>0</v>
      </c>
      <c r="AX760" s="17">
        <v>379.31230158680802</v>
      </c>
      <c r="AY760" s="6">
        <f t="shared" si="338"/>
        <v>379.31230158680802</v>
      </c>
      <c r="AZ760" s="20">
        <v>207512562.208691</v>
      </c>
      <c r="BA760" s="20">
        <v>1357999359.6790299</v>
      </c>
      <c r="BB760" s="20">
        <v>165509270.14963701</v>
      </c>
      <c r="BC760" s="20">
        <v>0</v>
      </c>
      <c r="BD760" s="19">
        <f t="shared" si="339"/>
        <v>1731.0211920373581</v>
      </c>
      <c r="BE760" s="18">
        <v>59.871705453329099</v>
      </c>
      <c r="BF760" s="20">
        <v>0</v>
      </c>
      <c r="BG760" s="20">
        <v>0</v>
      </c>
      <c r="BH760" s="19">
        <f t="shared" si="359"/>
        <v>0</v>
      </c>
      <c r="BI760" s="18">
        <v>865.29093991455704</v>
      </c>
      <c r="BJ760">
        <v>224</v>
      </c>
      <c r="BK760">
        <v>1216</v>
      </c>
      <c r="BL760" s="22">
        <v>1844.76928</v>
      </c>
      <c r="BM760">
        <v>304</v>
      </c>
      <c r="BN760">
        <v>76</v>
      </c>
      <c r="BO760">
        <v>0.25703035176940697</v>
      </c>
    </row>
    <row r="761" spans="1:67" x14ac:dyDescent="0.2">
      <c r="A761" s="27">
        <v>760</v>
      </c>
      <c r="B761" s="36">
        <v>669.57037017197899</v>
      </c>
      <c r="C761" s="18">
        <v>851.19999999999902</v>
      </c>
      <c r="D761">
        <v>400</v>
      </c>
      <c r="E761">
        <v>1600</v>
      </c>
      <c r="F761">
        <v>0</v>
      </c>
      <c r="G761" s="23">
        <f t="shared" si="340"/>
        <v>1</v>
      </c>
      <c r="H761" s="16">
        <v>98.025114155251103</v>
      </c>
      <c r="I761" s="17">
        <v>184.11252865439801</v>
      </c>
      <c r="J761" s="6">
        <f t="shared" si="341"/>
        <v>184.42483690955794</v>
      </c>
      <c r="K761" s="6">
        <f t="shared" si="342"/>
        <v>184.42483690955794</v>
      </c>
      <c r="L761" s="6">
        <f t="shared" si="343"/>
        <v>1</v>
      </c>
      <c r="M761" s="6">
        <f t="shared" si="344"/>
        <v>184.11252865439801</v>
      </c>
      <c r="N761" s="16">
        <v>98.889625371403497</v>
      </c>
      <c r="O761" s="17">
        <v>524.44543748792205</v>
      </c>
      <c r="P761" s="6">
        <f t="shared" si="345"/>
        <v>498.11597996424399</v>
      </c>
      <c r="Q761" s="6">
        <f t="shared" si="330"/>
        <v>498.11597996424399</v>
      </c>
      <c r="R761" s="17">
        <v>498.11597996424399</v>
      </c>
      <c r="S761" s="6">
        <f t="shared" si="346"/>
        <v>26.329457523678059</v>
      </c>
      <c r="T761" s="6">
        <f t="shared" si="347"/>
        <v>524.44543748792205</v>
      </c>
      <c r="U761" s="17">
        <v>131.29336266943</v>
      </c>
      <c r="V761" s="6">
        <f t="shared" si="348"/>
        <v>118.386851417811</v>
      </c>
      <c r="W761" s="6">
        <f t="shared" si="331"/>
        <v>118.386851417811</v>
      </c>
      <c r="X761" s="17">
        <v>118.386851417811</v>
      </c>
      <c r="Y761" s="6">
        <f t="shared" si="349"/>
        <v>12.906511251618994</v>
      </c>
      <c r="Z761" s="6">
        <f t="shared" si="350"/>
        <v>131.29336266943</v>
      </c>
      <c r="AA761" s="17">
        <v>0</v>
      </c>
      <c r="AB761" s="6">
        <f t="shared" si="351"/>
        <v>0</v>
      </c>
      <c r="AC761" s="6">
        <f t="shared" si="332"/>
        <v>0</v>
      </c>
      <c r="AD761" s="17">
        <v>0</v>
      </c>
      <c r="AE761" s="6">
        <f t="shared" si="352"/>
        <v>0</v>
      </c>
      <c r="AF761" s="17">
        <v>0</v>
      </c>
      <c r="AG761" s="6">
        <f t="shared" si="353"/>
        <v>0</v>
      </c>
      <c r="AH761" s="6">
        <f t="shared" si="333"/>
        <v>0</v>
      </c>
      <c r="AI761" s="6">
        <f t="shared" si="354"/>
        <v>0</v>
      </c>
      <c r="AJ761" s="17">
        <v>186.83584266046</v>
      </c>
      <c r="AK761" s="6">
        <f t="shared" si="355"/>
        <v>150.34196513050199</v>
      </c>
      <c r="AL761" s="6">
        <f t="shared" si="334"/>
        <v>150.34196513050199</v>
      </c>
      <c r="AM761" s="17">
        <v>150.34196513050199</v>
      </c>
      <c r="AN761" s="6">
        <f t="shared" si="356"/>
        <v>36.493877529958013</v>
      </c>
      <c r="AO761" s="6">
        <f t="shared" si="357"/>
        <v>186.83584266046</v>
      </c>
      <c r="AP761" s="17">
        <v>3195.5744291078199</v>
      </c>
      <c r="AQ761" s="6">
        <f t="shared" si="358"/>
        <v>3195.5744291078099</v>
      </c>
      <c r="AR761" s="17">
        <v>1108.3747586980401</v>
      </c>
      <c r="AS761" s="6">
        <f t="shared" si="335"/>
        <v>1108.3747586980401</v>
      </c>
      <c r="AT761" s="17">
        <v>1707.9221318760799</v>
      </c>
      <c r="AU761" s="6">
        <f t="shared" si="336"/>
        <v>1707.9221318760799</v>
      </c>
      <c r="AV761" s="17">
        <v>0</v>
      </c>
      <c r="AW761" s="6">
        <f t="shared" si="337"/>
        <v>0</v>
      </c>
      <c r="AX761" s="17">
        <v>379.27753853369001</v>
      </c>
      <c r="AY761" s="6">
        <f t="shared" si="338"/>
        <v>379.27753853369001</v>
      </c>
      <c r="AZ761" s="20">
        <v>211041522.474931</v>
      </c>
      <c r="BA761" s="20">
        <v>1358002412.68729</v>
      </c>
      <c r="BB761" s="20">
        <v>163502301.344762</v>
      </c>
      <c r="BC761" s="20">
        <v>0</v>
      </c>
      <c r="BD761" s="19">
        <f t="shared" si="339"/>
        <v>1732.546236506983</v>
      </c>
      <c r="BE761" s="18">
        <v>60.748559788564897</v>
      </c>
      <c r="BF761" s="20">
        <v>0</v>
      </c>
      <c r="BG761" s="20">
        <v>0</v>
      </c>
      <c r="BH761" s="19">
        <f t="shared" si="359"/>
        <v>0</v>
      </c>
      <c r="BI761" s="18">
        <v>937.39851824077004</v>
      </c>
      <c r="BJ761">
        <v>224</v>
      </c>
      <c r="BK761">
        <v>1216</v>
      </c>
      <c r="BL761" s="22">
        <v>1844.76928</v>
      </c>
      <c r="BM761">
        <v>304</v>
      </c>
      <c r="BN761">
        <v>76</v>
      </c>
      <c r="BO761">
        <v>0.25393838605641</v>
      </c>
    </row>
    <row r="762" spans="1:67" x14ac:dyDescent="0.2">
      <c r="A762" s="27">
        <v>761</v>
      </c>
      <c r="B762" s="36">
        <v>721.07578326213104</v>
      </c>
      <c r="C762" s="18">
        <v>851.19999999999902</v>
      </c>
      <c r="D762">
        <v>400</v>
      </c>
      <c r="E762">
        <v>1600</v>
      </c>
      <c r="F762">
        <v>0</v>
      </c>
      <c r="G762" s="23">
        <f t="shared" si="340"/>
        <v>1</v>
      </c>
      <c r="H762" s="16">
        <v>98.150684931506802</v>
      </c>
      <c r="I762" s="17">
        <v>188.81396423915101</v>
      </c>
      <c r="J762" s="6">
        <f t="shared" si="341"/>
        <v>189.1472656799009</v>
      </c>
      <c r="K762" s="6">
        <f t="shared" si="342"/>
        <v>189.1472656799009</v>
      </c>
      <c r="L762" s="6">
        <f t="shared" si="343"/>
        <v>1</v>
      </c>
      <c r="M762" s="6">
        <f t="shared" si="344"/>
        <v>188.81396423915101</v>
      </c>
      <c r="N762" s="16">
        <v>98.965274985104301</v>
      </c>
      <c r="O762" s="17">
        <v>556.06155531450304</v>
      </c>
      <c r="P762" s="6">
        <f t="shared" si="345"/>
        <v>528.14253015749</v>
      </c>
      <c r="Q762" s="6">
        <f t="shared" si="330"/>
        <v>528.14253015749</v>
      </c>
      <c r="R762" s="17">
        <v>528.14253015749</v>
      </c>
      <c r="S762" s="6">
        <f t="shared" si="346"/>
        <v>27.919025157013039</v>
      </c>
      <c r="T762" s="6">
        <f t="shared" si="347"/>
        <v>556.06155531450304</v>
      </c>
      <c r="U762" s="17">
        <v>131.28284779293199</v>
      </c>
      <c r="V762" s="6">
        <f t="shared" si="348"/>
        <v>118.37636074596701</v>
      </c>
      <c r="W762" s="6">
        <f t="shared" si="331"/>
        <v>118.37636074596701</v>
      </c>
      <c r="X762" s="17">
        <v>118.37636074596701</v>
      </c>
      <c r="Y762" s="6">
        <f t="shared" si="349"/>
        <v>12.906487046964983</v>
      </c>
      <c r="Z762" s="6">
        <f t="shared" si="350"/>
        <v>131.28284779293199</v>
      </c>
      <c r="AA762" s="17">
        <v>0</v>
      </c>
      <c r="AB762" s="6">
        <f t="shared" si="351"/>
        <v>0</v>
      </c>
      <c r="AC762" s="6">
        <f t="shared" si="332"/>
        <v>0</v>
      </c>
      <c r="AD762" s="17">
        <v>0</v>
      </c>
      <c r="AE762" s="6">
        <f t="shared" si="352"/>
        <v>0</v>
      </c>
      <c r="AF762" s="17">
        <v>0</v>
      </c>
      <c r="AG762" s="6">
        <f t="shared" si="353"/>
        <v>0</v>
      </c>
      <c r="AH762" s="6">
        <f t="shared" si="333"/>
        <v>0</v>
      </c>
      <c r="AI762" s="6">
        <f t="shared" si="354"/>
        <v>0</v>
      </c>
      <c r="AJ762" s="17">
        <v>188.843836850912</v>
      </c>
      <c r="AK762" s="6">
        <f t="shared" si="355"/>
        <v>151.92951452173901</v>
      </c>
      <c r="AL762" s="6">
        <f t="shared" si="334"/>
        <v>151.92951452173901</v>
      </c>
      <c r="AM762" s="17">
        <v>151.92951452173901</v>
      </c>
      <c r="AN762" s="6">
        <f t="shared" si="356"/>
        <v>36.91432232917299</v>
      </c>
      <c r="AO762" s="6">
        <f t="shared" si="357"/>
        <v>188.843836850912</v>
      </c>
      <c r="AP762" s="17">
        <v>3280.5494520714801</v>
      </c>
      <c r="AQ762" s="6">
        <f t="shared" si="358"/>
        <v>3280.5494520714769</v>
      </c>
      <c r="AR762" s="17">
        <v>1193.5308217449799</v>
      </c>
      <c r="AS762" s="6">
        <f t="shared" si="335"/>
        <v>1193.5308217449799</v>
      </c>
      <c r="AT762" s="17">
        <v>1707.7739896693899</v>
      </c>
      <c r="AU762" s="6">
        <f t="shared" si="336"/>
        <v>1707.7739896693899</v>
      </c>
      <c r="AV762" s="17">
        <v>0</v>
      </c>
      <c r="AW762" s="6">
        <f t="shared" si="337"/>
        <v>0</v>
      </c>
      <c r="AX762" s="17">
        <v>379.24464065710703</v>
      </c>
      <c r="AY762" s="6">
        <f t="shared" si="338"/>
        <v>379.24464065710703</v>
      </c>
      <c r="AZ762" s="20">
        <v>214298495.22607499</v>
      </c>
      <c r="BA762" s="20">
        <v>1358004772.5339701</v>
      </c>
      <c r="BB762" s="20">
        <v>161568349.978973</v>
      </c>
      <c r="BC762" s="20">
        <v>0</v>
      </c>
      <c r="BD762" s="19">
        <f t="shared" si="339"/>
        <v>1733.8716177390179</v>
      </c>
      <c r="BE762" s="18">
        <v>61.590857069639</v>
      </c>
      <c r="BF762" s="20">
        <v>0</v>
      </c>
      <c r="BG762" s="20">
        <v>0</v>
      </c>
      <c r="BH762" s="19">
        <f t="shared" si="359"/>
        <v>0</v>
      </c>
      <c r="BI762" s="18">
        <v>1009.50609656698</v>
      </c>
      <c r="BJ762">
        <v>224</v>
      </c>
      <c r="BK762">
        <v>1216</v>
      </c>
      <c r="BL762" s="22">
        <v>1844.76928</v>
      </c>
      <c r="BM762">
        <v>304</v>
      </c>
      <c r="BN762">
        <v>76</v>
      </c>
      <c r="BO762">
        <v>0.25095891225293698</v>
      </c>
    </row>
    <row r="763" spans="1:67" x14ac:dyDescent="0.2">
      <c r="A763" s="27">
        <v>762</v>
      </c>
      <c r="B763" s="36">
        <v>772.58119635228297</v>
      </c>
      <c r="C763" s="18">
        <v>851.19999999999902</v>
      </c>
      <c r="D763">
        <v>400</v>
      </c>
      <c r="E763">
        <v>1600</v>
      </c>
      <c r="F763">
        <v>0</v>
      </c>
      <c r="G763" s="23">
        <f t="shared" si="340"/>
        <v>1</v>
      </c>
      <c r="H763" s="16">
        <v>98.219178082191704</v>
      </c>
      <c r="I763" s="17">
        <v>193.52871836294199</v>
      </c>
      <c r="J763" s="6">
        <f t="shared" si="341"/>
        <v>193.86669723253365</v>
      </c>
      <c r="K763" s="6">
        <f t="shared" si="342"/>
        <v>193.86669723253365</v>
      </c>
      <c r="L763" s="6">
        <f t="shared" si="343"/>
        <v>1</v>
      </c>
      <c r="M763" s="6">
        <f t="shared" si="344"/>
        <v>193.52871836294199</v>
      </c>
      <c r="N763" s="16">
        <v>99.031072275060495</v>
      </c>
      <c r="O763" s="17">
        <v>587.56204872202704</v>
      </c>
      <c r="P763" s="6">
        <f t="shared" si="345"/>
        <v>558.05912681155803</v>
      </c>
      <c r="Q763" s="6">
        <f t="shared" si="330"/>
        <v>558.05912681155803</v>
      </c>
      <c r="R763" s="17">
        <v>558.05912681155803</v>
      </c>
      <c r="S763" s="6">
        <f t="shared" si="346"/>
        <v>29.502921910469013</v>
      </c>
      <c r="T763" s="6">
        <f t="shared" si="347"/>
        <v>587.56204872202704</v>
      </c>
      <c r="U763" s="17">
        <v>131.27295183807601</v>
      </c>
      <c r="V763" s="6">
        <f t="shared" si="348"/>
        <v>118.36648090182</v>
      </c>
      <c r="W763" s="6">
        <f t="shared" si="331"/>
        <v>118.36648090182</v>
      </c>
      <c r="X763" s="17">
        <v>118.36648090182</v>
      </c>
      <c r="Y763" s="6">
        <f t="shared" si="349"/>
        <v>12.906470936256014</v>
      </c>
      <c r="Z763" s="6">
        <f t="shared" si="350"/>
        <v>131.27295183807601</v>
      </c>
      <c r="AA763" s="17">
        <v>0</v>
      </c>
      <c r="AB763" s="6">
        <f t="shared" si="351"/>
        <v>0</v>
      </c>
      <c r="AC763" s="6">
        <f t="shared" si="332"/>
        <v>0</v>
      </c>
      <c r="AD763" s="17">
        <v>0</v>
      </c>
      <c r="AE763" s="6">
        <f t="shared" si="352"/>
        <v>0</v>
      </c>
      <c r="AF763" s="17">
        <v>0</v>
      </c>
      <c r="AG763" s="6">
        <f t="shared" si="353"/>
        <v>0</v>
      </c>
      <c r="AH763" s="6">
        <f t="shared" si="333"/>
        <v>0</v>
      </c>
      <c r="AI763" s="6">
        <f t="shared" si="354"/>
        <v>0</v>
      </c>
      <c r="AJ763" s="17">
        <v>190.75137640516499</v>
      </c>
      <c r="AK763" s="6">
        <f t="shared" si="355"/>
        <v>153.43550082212201</v>
      </c>
      <c r="AL763" s="6">
        <f t="shared" si="334"/>
        <v>153.43550082212201</v>
      </c>
      <c r="AM763" s="17">
        <v>153.43550082212201</v>
      </c>
      <c r="AN763" s="6">
        <f t="shared" si="356"/>
        <v>37.315875583042981</v>
      </c>
      <c r="AO763" s="6">
        <f t="shared" si="357"/>
        <v>190.75137640516499</v>
      </c>
      <c r="AP763" s="17">
        <v>3365.5249405311101</v>
      </c>
      <c r="AQ763" s="6">
        <f t="shared" si="358"/>
        <v>3365.5249405311056</v>
      </c>
      <c r="AR763" s="17">
        <v>1278.6778905414801</v>
      </c>
      <c r="AS763" s="6">
        <f t="shared" si="335"/>
        <v>1278.6778905414801</v>
      </c>
      <c r="AT763" s="17">
        <v>1707.6335882219901</v>
      </c>
      <c r="AU763" s="6">
        <f t="shared" si="336"/>
        <v>1707.6335882219901</v>
      </c>
      <c r="AV763" s="17">
        <v>0</v>
      </c>
      <c r="AW763" s="6">
        <f t="shared" si="337"/>
        <v>0</v>
      </c>
      <c r="AX763" s="17">
        <v>379.21346176763501</v>
      </c>
      <c r="AY763" s="6">
        <f t="shared" si="338"/>
        <v>379.21346176763501</v>
      </c>
      <c r="AZ763" s="20">
        <v>217174636.94035301</v>
      </c>
      <c r="BA763" s="20">
        <v>1358005977.39201</v>
      </c>
      <c r="BB763" s="20">
        <v>159843771.92669401</v>
      </c>
      <c r="BC763" s="20">
        <v>0</v>
      </c>
      <c r="BD763" s="19">
        <f t="shared" si="339"/>
        <v>1735.0243862590569</v>
      </c>
      <c r="BE763" s="18">
        <v>62.400165378157403</v>
      </c>
      <c r="BF763" s="20">
        <v>0</v>
      </c>
      <c r="BG763" s="20">
        <v>0</v>
      </c>
      <c r="BH763" s="19">
        <f t="shared" si="359"/>
        <v>0</v>
      </c>
      <c r="BI763" s="18">
        <v>1081.6136748931899</v>
      </c>
      <c r="BJ763">
        <v>224</v>
      </c>
      <c r="BK763">
        <v>1216</v>
      </c>
      <c r="BL763" s="22">
        <v>1844.76928</v>
      </c>
      <c r="BM763">
        <v>304</v>
      </c>
      <c r="BN763">
        <v>76</v>
      </c>
      <c r="BO763">
        <v>0.24830201060068899</v>
      </c>
    </row>
    <row r="764" spans="1:67" x14ac:dyDescent="0.2">
      <c r="A764" s="27">
        <v>763</v>
      </c>
      <c r="B764" s="36">
        <v>824.08660944243502</v>
      </c>
      <c r="C764" s="18">
        <v>851.19999999999902</v>
      </c>
      <c r="D764">
        <v>400</v>
      </c>
      <c r="E764">
        <v>1600</v>
      </c>
      <c r="F764">
        <v>0</v>
      </c>
      <c r="G764" s="23">
        <f t="shared" si="340"/>
        <v>1</v>
      </c>
      <c r="H764" s="16">
        <v>98.356164383561605</v>
      </c>
      <c r="I764" s="17">
        <v>198.25533663566</v>
      </c>
      <c r="J764" s="6">
        <f t="shared" si="341"/>
        <v>198.59449882747623</v>
      </c>
      <c r="K764" s="6">
        <f t="shared" si="342"/>
        <v>198.59449882747623</v>
      </c>
      <c r="L764" s="6">
        <f t="shared" si="343"/>
        <v>1</v>
      </c>
      <c r="M764" s="6">
        <f t="shared" si="344"/>
        <v>198.25533663566</v>
      </c>
      <c r="N764" s="16">
        <v>99.089191229707694</v>
      </c>
      <c r="O764" s="17">
        <v>619.14236852500596</v>
      </c>
      <c r="P764" s="6">
        <f t="shared" si="345"/>
        <v>588.05141751805297</v>
      </c>
      <c r="Q764" s="6">
        <f t="shared" si="330"/>
        <v>588.05141751805297</v>
      </c>
      <c r="R764" s="17">
        <v>588.05141751805297</v>
      </c>
      <c r="S764" s="6">
        <f t="shared" si="346"/>
        <v>31.090951006952992</v>
      </c>
      <c r="T764" s="6">
        <f t="shared" si="347"/>
        <v>619.14236852500596</v>
      </c>
      <c r="U764" s="17">
        <v>131.263619390077</v>
      </c>
      <c r="V764" s="6">
        <f t="shared" si="348"/>
        <v>118.35715788750301</v>
      </c>
      <c r="W764" s="6">
        <f t="shared" si="331"/>
        <v>118.35715788750301</v>
      </c>
      <c r="X764" s="17">
        <v>118.35715788750301</v>
      </c>
      <c r="Y764" s="6">
        <f t="shared" si="349"/>
        <v>12.90646150257399</v>
      </c>
      <c r="Z764" s="6">
        <f t="shared" si="350"/>
        <v>131.263619390077</v>
      </c>
      <c r="AA764" s="17">
        <v>0</v>
      </c>
      <c r="AB764" s="6">
        <f t="shared" si="351"/>
        <v>0</v>
      </c>
      <c r="AC764" s="6">
        <f t="shared" si="332"/>
        <v>0</v>
      </c>
      <c r="AD764" s="17">
        <v>0</v>
      </c>
      <c r="AE764" s="6">
        <f t="shared" si="352"/>
        <v>0</v>
      </c>
      <c r="AF764" s="17">
        <v>0</v>
      </c>
      <c r="AG764" s="6">
        <f t="shared" si="353"/>
        <v>0</v>
      </c>
      <c r="AH764" s="6">
        <f t="shared" si="333"/>
        <v>0</v>
      </c>
      <c r="AI764" s="6">
        <f t="shared" si="354"/>
        <v>0</v>
      </c>
      <c r="AJ764" s="17">
        <v>192.49561837567299</v>
      </c>
      <c r="AK764" s="6">
        <f t="shared" si="355"/>
        <v>154.812977763107</v>
      </c>
      <c r="AL764" s="6">
        <f t="shared" si="334"/>
        <v>154.812977763107</v>
      </c>
      <c r="AM764" s="17">
        <v>154.812977763107</v>
      </c>
      <c r="AN764" s="6">
        <f t="shared" si="356"/>
        <v>37.68264061256599</v>
      </c>
      <c r="AO764" s="6">
        <f t="shared" si="357"/>
        <v>192.49561837567299</v>
      </c>
      <c r="AP764" s="17">
        <v>3450.50085893084</v>
      </c>
      <c r="AQ764" s="6">
        <f t="shared" si="358"/>
        <v>3450.5008589308272</v>
      </c>
      <c r="AR764" s="17">
        <v>1363.8166520930899</v>
      </c>
      <c r="AS764" s="6">
        <f t="shared" si="335"/>
        <v>1363.8166520930899</v>
      </c>
      <c r="AT764" s="17">
        <v>1707.5003362734201</v>
      </c>
      <c r="AU764" s="6">
        <f t="shared" si="336"/>
        <v>1707.5003362734201</v>
      </c>
      <c r="AV764" s="17">
        <v>0</v>
      </c>
      <c r="AW764" s="6">
        <f t="shared" si="337"/>
        <v>0</v>
      </c>
      <c r="AX764" s="17">
        <v>379.18387056431698</v>
      </c>
      <c r="AY764" s="6">
        <f t="shared" si="338"/>
        <v>379.18387056431698</v>
      </c>
      <c r="AZ764" s="20">
        <v>219716632.90123701</v>
      </c>
      <c r="BA764" s="20">
        <v>1358006798.6825399</v>
      </c>
      <c r="BB764" s="20">
        <v>158319198.76069799</v>
      </c>
      <c r="BC764" s="20">
        <v>0</v>
      </c>
      <c r="BD764" s="19">
        <f t="shared" si="339"/>
        <v>1736.0426303444751</v>
      </c>
      <c r="BE764" s="18">
        <v>63.177732827786301</v>
      </c>
      <c r="BF764" s="20">
        <v>0</v>
      </c>
      <c r="BG764" s="20">
        <v>0</v>
      </c>
      <c r="BH764" s="19">
        <f t="shared" si="359"/>
        <v>0</v>
      </c>
      <c r="BI764" s="18">
        <v>1153.7212532194101</v>
      </c>
      <c r="BJ764">
        <v>224</v>
      </c>
      <c r="BK764">
        <v>1216</v>
      </c>
      <c r="BL764" s="22">
        <v>1844.76928</v>
      </c>
      <c r="BM764">
        <v>304</v>
      </c>
      <c r="BN764">
        <v>76</v>
      </c>
      <c r="BO764">
        <v>0.24595324312599201</v>
      </c>
    </row>
    <row r="765" spans="1:67" x14ac:dyDescent="0.2">
      <c r="A765" s="27">
        <v>764</v>
      </c>
      <c r="B765" s="36">
        <v>875.59202253258798</v>
      </c>
      <c r="C765" s="18">
        <v>851.19999999999902</v>
      </c>
      <c r="D765">
        <v>400</v>
      </c>
      <c r="E765">
        <v>1600</v>
      </c>
      <c r="F765">
        <v>0</v>
      </c>
      <c r="G765" s="23">
        <f t="shared" si="340"/>
        <v>1</v>
      </c>
      <c r="H765" s="16">
        <v>98.447488584474797</v>
      </c>
      <c r="I765" s="17">
        <v>202.99351660195401</v>
      </c>
      <c r="J765" s="6">
        <f t="shared" si="341"/>
        <v>203.3330534554355</v>
      </c>
      <c r="K765" s="6">
        <f t="shared" si="342"/>
        <v>203.3330534554355</v>
      </c>
      <c r="L765" s="6">
        <f t="shared" si="343"/>
        <v>1</v>
      </c>
      <c r="M765" s="6">
        <f t="shared" si="344"/>
        <v>202.99351660195401</v>
      </c>
      <c r="N765" s="16">
        <v>99.137793540975693</v>
      </c>
      <c r="O765" s="17">
        <v>650.88939130802498</v>
      </c>
      <c r="P765" s="6">
        <f t="shared" si="345"/>
        <v>618.20192429230997</v>
      </c>
      <c r="Q765" s="6">
        <f t="shared" si="330"/>
        <v>618.20192429230997</v>
      </c>
      <c r="R765" s="17">
        <v>618.20192429230997</v>
      </c>
      <c r="S765" s="6">
        <f t="shared" si="346"/>
        <v>32.687467015715015</v>
      </c>
      <c r="T765" s="6">
        <f t="shared" si="347"/>
        <v>650.88939130802498</v>
      </c>
      <c r="U765" s="17">
        <v>131.25477149009799</v>
      </c>
      <c r="V765" s="6">
        <f t="shared" si="348"/>
        <v>118.348316877038</v>
      </c>
      <c r="W765" s="6">
        <f t="shared" si="331"/>
        <v>118.348316877038</v>
      </c>
      <c r="X765" s="17">
        <v>118.348316877038</v>
      </c>
      <c r="Y765" s="6">
        <f t="shared" si="349"/>
        <v>12.906454613059992</v>
      </c>
      <c r="Z765" s="6">
        <f t="shared" si="350"/>
        <v>131.25477149009799</v>
      </c>
      <c r="AA765" s="17">
        <v>0</v>
      </c>
      <c r="AB765" s="6">
        <f t="shared" si="351"/>
        <v>0</v>
      </c>
      <c r="AC765" s="6">
        <f t="shared" si="332"/>
        <v>0</v>
      </c>
      <c r="AD765" s="17">
        <v>0</v>
      </c>
      <c r="AE765" s="6">
        <f t="shared" si="352"/>
        <v>0</v>
      </c>
      <c r="AF765" s="17">
        <v>0</v>
      </c>
      <c r="AG765" s="6">
        <f t="shared" si="353"/>
        <v>0</v>
      </c>
      <c r="AH765" s="6">
        <f t="shared" si="333"/>
        <v>0</v>
      </c>
      <c r="AI765" s="6">
        <f t="shared" si="354"/>
        <v>0</v>
      </c>
      <c r="AJ765" s="17">
        <v>194.07243310885301</v>
      </c>
      <c r="AK765" s="6">
        <f t="shared" si="355"/>
        <v>156.05941501396001</v>
      </c>
      <c r="AL765" s="6">
        <f t="shared" si="334"/>
        <v>156.05941501396001</v>
      </c>
      <c r="AM765" s="17">
        <v>156.05941501396001</v>
      </c>
      <c r="AN765" s="6">
        <f t="shared" si="356"/>
        <v>38.013018094892999</v>
      </c>
      <c r="AO765" s="6">
        <f t="shared" si="357"/>
        <v>194.07243310885301</v>
      </c>
      <c r="AP765" s="17">
        <v>3535.4771752460501</v>
      </c>
      <c r="AQ765" s="6">
        <f t="shared" si="358"/>
        <v>3535.4771752460401</v>
      </c>
      <c r="AR765" s="17">
        <v>1448.9477251754199</v>
      </c>
      <c r="AS765" s="6">
        <f t="shared" si="335"/>
        <v>1448.9477251754199</v>
      </c>
      <c r="AT765" s="17">
        <v>1707.3737012842701</v>
      </c>
      <c r="AU765" s="6">
        <f t="shared" si="336"/>
        <v>1707.3737012842701</v>
      </c>
      <c r="AV765" s="17">
        <v>0</v>
      </c>
      <c r="AW765" s="6">
        <f t="shared" si="337"/>
        <v>0</v>
      </c>
      <c r="AX765" s="17">
        <v>379.15574878634999</v>
      </c>
      <c r="AY765" s="6">
        <f t="shared" si="338"/>
        <v>379.15574878634999</v>
      </c>
      <c r="AZ765" s="20">
        <v>221952302.42367601</v>
      </c>
      <c r="BA765" s="20">
        <v>1358007544.71243</v>
      </c>
      <c r="BB765" s="20">
        <v>156934295.70178801</v>
      </c>
      <c r="BC765" s="20">
        <v>0</v>
      </c>
      <c r="BD765" s="19">
        <f t="shared" si="339"/>
        <v>1736.8941428378939</v>
      </c>
      <c r="BE765" s="18">
        <v>63.926376574998997</v>
      </c>
      <c r="BF765" s="20">
        <v>0</v>
      </c>
      <c r="BG765" s="20">
        <v>0</v>
      </c>
      <c r="BH765" s="19">
        <f t="shared" si="359"/>
        <v>0</v>
      </c>
      <c r="BI765" s="18">
        <v>1225.82883154562</v>
      </c>
      <c r="BJ765">
        <v>224</v>
      </c>
      <c r="BK765">
        <v>1216</v>
      </c>
      <c r="BL765" s="22">
        <v>1844.76928</v>
      </c>
      <c r="BM765">
        <v>304</v>
      </c>
      <c r="BN765">
        <v>76</v>
      </c>
      <c r="BO765">
        <v>0.24381966276026301</v>
      </c>
    </row>
    <row r="766" spans="1:67" x14ac:dyDescent="0.2">
      <c r="A766" s="27">
        <v>765</v>
      </c>
      <c r="B766" s="36">
        <v>927.09743562274002</v>
      </c>
      <c r="C766" s="18">
        <v>851.19999999999902</v>
      </c>
      <c r="D766">
        <v>400</v>
      </c>
      <c r="E766">
        <v>1600</v>
      </c>
      <c r="F766">
        <v>0</v>
      </c>
      <c r="G766" s="23">
        <f t="shared" si="340"/>
        <v>1</v>
      </c>
      <c r="H766" s="16">
        <v>98.550228310502206</v>
      </c>
      <c r="I766" s="17">
        <v>207.74441559943401</v>
      </c>
      <c r="J766" s="6">
        <f t="shared" si="341"/>
        <v>208.09349400285748</v>
      </c>
      <c r="K766" s="6">
        <f t="shared" si="342"/>
        <v>208.09349400285748</v>
      </c>
      <c r="L766" s="6">
        <f t="shared" si="343"/>
        <v>1</v>
      </c>
      <c r="M766" s="6">
        <f t="shared" si="344"/>
        <v>207.74441559943401</v>
      </c>
      <c r="N766" s="16">
        <v>99.178630464644897</v>
      </c>
      <c r="O766" s="17">
        <v>682.68680568122102</v>
      </c>
      <c r="P766" s="6">
        <f t="shared" si="345"/>
        <v>648.40018392090894</v>
      </c>
      <c r="Q766" s="6">
        <f t="shared" si="330"/>
        <v>648.40018392090894</v>
      </c>
      <c r="R766" s="17">
        <v>648.40018392090894</v>
      </c>
      <c r="S766" s="6">
        <f t="shared" si="346"/>
        <v>34.286621760312073</v>
      </c>
      <c r="T766" s="6">
        <f t="shared" si="347"/>
        <v>682.68680568122102</v>
      </c>
      <c r="U766" s="17">
        <v>131.24634819103201</v>
      </c>
      <c r="V766" s="6">
        <f t="shared" si="348"/>
        <v>118.339900539581</v>
      </c>
      <c r="W766" s="6">
        <f t="shared" si="331"/>
        <v>118.339900539581</v>
      </c>
      <c r="X766" s="17">
        <v>118.339900539581</v>
      </c>
      <c r="Y766" s="6">
        <f t="shared" si="349"/>
        <v>12.906447651451018</v>
      </c>
      <c r="Z766" s="6">
        <f t="shared" si="350"/>
        <v>131.24634819103201</v>
      </c>
      <c r="AA766" s="17">
        <v>0</v>
      </c>
      <c r="AB766" s="6">
        <f t="shared" si="351"/>
        <v>0</v>
      </c>
      <c r="AC766" s="6">
        <f t="shared" si="332"/>
        <v>0</v>
      </c>
      <c r="AD766" s="17">
        <v>0</v>
      </c>
      <c r="AE766" s="6">
        <f t="shared" si="352"/>
        <v>0</v>
      </c>
      <c r="AF766" s="17">
        <v>0</v>
      </c>
      <c r="AG766" s="6">
        <f t="shared" si="353"/>
        <v>0</v>
      </c>
      <c r="AH766" s="6">
        <f t="shared" si="333"/>
        <v>0</v>
      </c>
      <c r="AI766" s="6">
        <f t="shared" si="354"/>
        <v>0</v>
      </c>
      <c r="AJ766" s="17">
        <v>195.57322665395699</v>
      </c>
      <c r="AK766" s="6">
        <f t="shared" si="355"/>
        <v>157.2466642853</v>
      </c>
      <c r="AL766" s="6">
        <f t="shared" si="334"/>
        <v>157.2466642853</v>
      </c>
      <c r="AM766" s="17">
        <v>157.2466642853</v>
      </c>
      <c r="AN766" s="6">
        <f t="shared" si="356"/>
        <v>38.326562368656994</v>
      </c>
      <c r="AO766" s="6">
        <f t="shared" si="357"/>
        <v>195.57322665395699</v>
      </c>
      <c r="AP766" s="17">
        <v>3620.4538605555799</v>
      </c>
      <c r="AQ766" s="6">
        <f t="shared" si="358"/>
        <v>3620.4538605555758</v>
      </c>
      <c r="AR766" s="17">
        <v>1534.0716685991999</v>
      </c>
      <c r="AS766" s="6">
        <f t="shared" si="335"/>
        <v>1534.0716685991999</v>
      </c>
      <c r="AT766" s="17">
        <v>1707.2532023229201</v>
      </c>
      <c r="AU766" s="6">
        <f t="shared" si="336"/>
        <v>1707.2532023229201</v>
      </c>
      <c r="AV766" s="17">
        <v>0</v>
      </c>
      <c r="AW766" s="6">
        <f t="shared" si="337"/>
        <v>0</v>
      </c>
      <c r="AX766" s="17">
        <v>379.128989633456</v>
      </c>
      <c r="AY766" s="6">
        <f t="shared" si="338"/>
        <v>379.128989633456</v>
      </c>
      <c r="AZ766" s="20">
        <v>223996557.29596001</v>
      </c>
      <c r="BA766" s="20">
        <v>1358008191.7495699</v>
      </c>
      <c r="BB766" s="20">
        <v>155604856.69504601</v>
      </c>
      <c r="BC766" s="20">
        <v>0</v>
      </c>
      <c r="BD766" s="19">
        <f t="shared" si="339"/>
        <v>1737.6096057405757</v>
      </c>
      <c r="BE766" s="18">
        <v>64.647312340453297</v>
      </c>
      <c r="BF766" s="20">
        <v>0</v>
      </c>
      <c r="BG766" s="20">
        <v>0</v>
      </c>
      <c r="BH766" s="19">
        <f t="shared" si="359"/>
        <v>0</v>
      </c>
      <c r="BI766" s="18">
        <v>1297.9364098718299</v>
      </c>
      <c r="BJ766">
        <v>224</v>
      </c>
      <c r="BK766">
        <v>1216</v>
      </c>
      <c r="BL766" s="22">
        <v>1844.76928</v>
      </c>
      <c r="BM766">
        <v>304</v>
      </c>
      <c r="BN766">
        <v>76</v>
      </c>
      <c r="BO766">
        <v>0.2417715299947</v>
      </c>
    </row>
    <row r="767" spans="1:67" x14ac:dyDescent="0.2">
      <c r="A767" s="27">
        <v>766</v>
      </c>
      <c r="B767" s="36">
        <v>978.60284871289196</v>
      </c>
      <c r="C767" s="18">
        <v>851.19999999999902</v>
      </c>
      <c r="D767">
        <v>400</v>
      </c>
      <c r="E767">
        <v>1600</v>
      </c>
      <c r="F767">
        <v>0</v>
      </c>
      <c r="G767" s="23">
        <f t="shared" si="340"/>
        <v>1</v>
      </c>
      <c r="H767" s="16">
        <v>98.675799086757905</v>
      </c>
      <c r="I767" s="17">
        <v>212.50416183991601</v>
      </c>
      <c r="J767" s="6">
        <f t="shared" si="341"/>
        <v>212.8656550831704</v>
      </c>
      <c r="K767" s="6">
        <f t="shared" si="342"/>
        <v>212.8656550831704</v>
      </c>
      <c r="L767" s="6">
        <f t="shared" si="343"/>
        <v>1</v>
      </c>
      <c r="M767" s="6">
        <f t="shared" si="344"/>
        <v>212.50416183991601</v>
      </c>
      <c r="N767" s="16">
        <v>99.216905969493993</v>
      </c>
      <c r="O767" s="17">
        <v>714.37810863622406</v>
      </c>
      <c r="P767" s="6">
        <f t="shared" si="345"/>
        <v>678.49756111064698</v>
      </c>
      <c r="Q767" s="6">
        <f t="shared" si="330"/>
        <v>678.49756111064698</v>
      </c>
      <c r="R767" s="17">
        <v>678.49756111064698</v>
      </c>
      <c r="S767" s="6">
        <f t="shared" si="346"/>
        <v>35.880547525577072</v>
      </c>
      <c r="T767" s="6">
        <f t="shared" si="347"/>
        <v>714.37810863622406</v>
      </c>
      <c r="U767" s="17">
        <v>131.238333609005</v>
      </c>
      <c r="V767" s="6">
        <f t="shared" si="348"/>
        <v>118.33189158506801</v>
      </c>
      <c r="W767" s="6">
        <f t="shared" si="331"/>
        <v>118.33189158506801</v>
      </c>
      <c r="X767" s="17">
        <v>118.33189158506801</v>
      </c>
      <c r="Y767" s="6">
        <f t="shared" si="349"/>
        <v>12.906442023936989</v>
      </c>
      <c r="Z767" s="6">
        <f t="shared" si="350"/>
        <v>131.238333609005</v>
      </c>
      <c r="AA767" s="17">
        <v>0</v>
      </c>
      <c r="AB767" s="6">
        <f t="shared" si="351"/>
        <v>0</v>
      </c>
      <c r="AC767" s="6">
        <f t="shared" si="332"/>
        <v>0</v>
      </c>
      <c r="AD767" s="17">
        <v>0</v>
      </c>
      <c r="AE767" s="6">
        <f t="shared" si="352"/>
        <v>0</v>
      </c>
      <c r="AF767" s="17">
        <v>0</v>
      </c>
      <c r="AG767" s="6">
        <f t="shared" si="353"/>
        <v>0</v>
      </c>
      <c r="AH767" s="6">
        <f t="shared" si="333"/>
        <v>0</v>
      </c>
      <c r="AI767" s="6">
        <f t="shared" si="354"/>
        <v>0</v>
      </c>
      <c r="AJ767" s="17">
        <v>197.04327925006299</v>
      </c>
      <c r="AK767" s="6">
        <f t="shared" si="355"/>
        <v>158.41189620632301</v>
      </c>
      <c r="AL767" s="6">
        <f t="shared" si="334"/>
        <v>158.41189620632301</v>
      </c>
      <c r="AM767" s="17">
        <v>158.41189620632301</v>
      </c>
      <c r="AN767" s="6">
        <f t="shared" si="356"/>
        <v>38.631383043739987</v>
      </c>
      <c r="AO767" s="6">
        <f t="shared" si="357"/>
        <v>197.04327925006299</v>
      </c>
      <c r="AP767" s="17">
        <v>3705.4308886746899</v>
      </c>
      <c r="AQ767" s="6">
        <f t="shared" si="358"/>
        <v>3705.430888674683</v>
      </c>
      <c r="AR767" s="17">
        <v>1619.1889883024</v>
      </c>
      <c r="AS767" s="6">
        <f t="shared" si="335"/>
        <v>1619.1889883024</v>
      </c>
      <c r="AT767" s="17">
        <v>1707.1384039618499</v>
      </c>
      <c r="AU767" s="6">
        <f t="shared" si="336"/>
        <v>1707.1384039618499</v>
      </c>
      <c r="AV767" s="17">
        <v>0</v>
      </c>
      <c r="AW767" s="6">
        <f t="shared" si="337"/>
        <v>0</v>
      </c>
      <c r="AX767" s="17">
        <v>379.10349641043302</v>
      </c>
      <c r="AY767" s="6">
        <f t="shared" si="338"/>
        <v>379.10349641043302</v>
      </c>
      <c r="AZ767" s="20">
        <v>225902847.050143</v>
      </c>
      <c r="BA767" s="20">
        <v>1358008694.56903</v>
      </c>
      <c r="BB767" s="20">
        <v>154368650.966355</v>
      </c>
      <c r="BC767" s="20">
        <v>0</v>
      </c>
      <c r="BD767" s="19">
        <f t="shared" si="339"/>
        <v>1738.2801925855281</v>
      </c>
      <c r="BE767" s="18">
        <v>65.340226153844299</v>
      </c>
      <c r="BF767" s="20">
        <v>0</v>
      </c>
      <c r="BG767" s="20">
        <v>0</v>
      </c>
      <c r="BH767" s="19">
        <f t="shared" si="359"/>
        <v>0</v>
      </c>
      <c r="BI767" s="18">
        <v>1370.0439881980401</v>
      </c>
      <c r="BJ767">
        <v>224</v>
      </c>
      <c r="BK767">
        <v>1216</v>
      </c>
      <c r="BL767" s="22">
        <v>1844.76928</v>
      </c>
      <c r="BM767">
        <v>304</v>
      </c>
      <c r="BN767">
        <v>76</v>
      </c>
      <c r="BO767">
        <v>0.23986703175915</v>
      </c>
    </row>
    <row r="768" spans="1:67" x14ac:dyDescent="0.2">
      <c r="A768" s="27">
        <v>767</v>
      </c>
      <c r="B768" s="36">
        <v>1030.10826180304</v>
      </c>
      <c r="C768" s="18">
        <v>851.19999999999902</v>
      </c>
      <c r="D768">
        <v>400</v>
      </c>
      <c r="E768">
        <v>1600</v>
      </c>
      <c r="F768">
        <v>0</v>
      </c>
      <c r="G768" s="23">
        <f t="shared" si="340"/>
        <v>1</v>
      </c>
      <c r="H768" s="16">
        <v>98.7785388127853</v>
      </c>
      <c r="I768" s="17">
        <v>217.26608365805899</v>
      </c>
      <c r="J768" s="6">
        <f t="shared" si="341"/>
        <v>217.62166517771249</v>
      </c>
      <c r="K768" s="6">
        <f t="shared" si="342"/>
        <v>217.62166517771249</v>
      </c>
      <c r="L768" s="6">
        <f t="shared" si="343"/>
        <v>1</v>
      </c>
      <c r="M768" s="6">
        <f t="shared" si="344"/>
        <v>217.26608365805899</v>
      </c>
      <c r="N768" s="16">
        <v>99.253194474320296</v>
      </c>
      <c r="O768" s="17">
        <v>746.06167213375602</v>
      </c>
      <c r="P768" s="6">
        <f t="shared" si="345"/>
        <v>708.58749459466105</v>
      </c>
      <c r="Q768" s="6">
        <f t="shared" si="330"/>
        <v>708.58749459466105</v>
      </c>
      <c r="R768" s="17">
        <v>708.58749459466105</v>
      </c>
      <c r="S768" s="6">
        <f t="shared" si="346"/>
        <v>37.474177539094967</v>
      </c>
      <c r="T768" s="6">
        <f t="shared" si="347"/>
        <v>746.06167213375602</v>
      </c>
      <c r="U768" s="17">
        <v>131.23070052237</v>
      </c>
      <c r="V768" s="6">
        <f t="shared" si="348"/>
        <v>118.324262774777</v>
      </c>
      <c r="W768" s="6">
        <f t="shared" si="331"/>
        <v>118.324262774777</v>
      </c>
      <c r="X768" s="17">
        <v>118.324262774777</v>
      </c>
      <c r="Y768" s="6">
        <f t="shared" si="349"/>
        <v>12.906437747593003</v>
      </c>
      <c r="Z768" s="6">
        <f t="shared" si="350"/>
        <v>131.23070052237</v>
      </c>
      <c r="AA768" s="17">
        <v>0</v>
      </c>
      <c r="AB768" s="6">
        <f t="shared" si="351"/>
        <v>0</v>
      </c>
      <c r="AC768" s="6">
        <f t="shared" si="332"/>
        <v>0</v>
      </c>
      <c r="AD768" s="17">
        <v>0</v>
      </c>
      <c r="AE768" s="6">
        <f t="shared" si="352"/>
        <v>0</v>
      </c>
      <c r="AF768" s="17">
        <v>0</v>
      </c>
      <c r="AG768" s="6">
        <f t="shared" si="353"/>
        <v>0</v>
      </c>
      <c r="AH768" s="6">
        <f t="shared" si="333"/>
        <v>0</v>
      </c>
      <c r="AI768" s="6">
        <f t="shared" si="354"/>
        <v>0</v>
      </c>
      <c r="AJ768" s="17">
        <v>198.38833854797801</v>
      </c>
      <c r="AK768" s="6">
        <f t="shared" si="355"/>
        <v>159.474713857811</v>
      </c>
      <c r="AL768" s="6">
        <f t="shared" si="334"/>
        <v>159.474713857811</v>
      </c>
      <c r="AM768" s="17">
        <v>159.474713857811</v>
      </c>
      <c r="AN768" s="6">
        <f t="shared" si="356"/>
        <v>38.913624690167012</v>
      </c>
      <c r="AO768" s="6">
        <f t="shared" si="357"/>
        <v>198.38833854797801</v>
      </c>
      <c r="AP768" s="17">
        <v>3790.4082358389101</v>
      </c>
      <c r="AQ768" s="6">
        <f t="shared" si="358"/>
        <v>3790.4082358389001</v>
      </c>
      <c r="AR768" s="17">
        <v>1704.3001434590401</v>
      </c>
      <c r="AS768" s="6">
        <f t="shared" si="335"/>
        <v>1704.3001434590401</v>
      </c>
      <c r="AT768" s="17">
        <v>1707.02891102022</v>
      </c>
      <c r="AU768" s="6">
        <f t="shared" si="336"/>
        <v>1707.02891102022</v>
      </c>
      <c r="AV768" s="17">
        <v>0</v>
      </c>
      <c r="AW768" s="6">
        <f t="shared" si="337"/>
        <v>0</v>
      </c>
      <c r="AX768" s="17">
        <v>379.07918135964002</v>
      </c>
      <c r="AY768" s="6">
        <f t="shared" si="338"/>
        <v>379.07918135964002</v>
      </c>
      <c r="AZ768" s="20">
        <v>227591552.66073</v>
      </c>
      <c r="BA768" s="20">
        <v>1358009129.62814</v>
      </c>
      <c r="BB768" s="20">
        <v>153315284.901216</v>
      </c>
      <c r="BC768" s="20">
        <v>0</v>
      </c>
      <c r="BD768" s="19">
        <f t="shared" si="339"/>
        <v>1738.9159671900859</v>
      </c>
      <c r="BE768" s="18">
        <v>66.006418297649901</v>
      </c>
      <c r="BF768" s="20">
        <v>0</v>
      </c>
      <c r="BG768" s="20">
        <v>0</v>
      </c>
      <c r="BH768" s="19">
        <f t="shared" si="359"/>
        <v>0</v>
      </c>
      <c r="BI768" s="18">
        <v>1442.15156652426</v>
      </c>
      <c r="BJ768">
        <v>224</v>
      </c>
      <c r="BK768">
        <v>1216</v>
      </c>
      <c r="BL768" s="22">
        <v>1844.76928</v>
      </c>
      <c r="BM768">
        <v>304</v>
      </c>
      <c r="BN768">
        <v>76</v>
      </c>
      <c r="BO768">
        <v>0.238244215300838</v>
      </c>
    </row>
    <row r="769" spans="1:67" x14ac:dyDescent="0.2">
      <c r="A769" s="27">
        <v>768</v>
      </c>
      <c r="B769" s="36">
        <v>20.602165236060799</v>
      </c>
      <c r="C769" s="18">
        <v>900.599999999999</v>
      </c>
      <c r="D769">
        <v>400</v>
      </c>
      <c r="E769">
        <v>1600</v>
      </c>
      <c r="F769">
        <v>0</v>
      </c>
      <c r="G769" s="23">
        <f t="shared" si="340"/>
        <v>1</v>
      </c>
      <c r="H769" s="16">
        <v>89.406392694063896</v>
      </c>
      <c r="I769" s="17">
        <v>137.38839334593001</v>
      </c>
      <c r="J769" s="6">
        <f t="shared" si="341"/>
        <v>137.39232406621605</v>
      </c>
      <c r="K769" s="6">
        <f t="shared" si="342"/>
        <v>137.39232406621605</v>
      </c>
      <c r="L769" s="6">
        <f t="shared" si="343"/>
        <v>1</v>
      </c>
      <c r="M769" s="6">
        <f t="shared" si="344"/>
        <v>137.38839334593001</v>
      </c>
      <c r="N769" s="16">
        <v>93.023698153153902</v>
      </c>
      <c r="O769" s="17">
        <v>186.741987523376</v>
      </c>
      <c r="P769" s="6">
        <f t="shared" si="345"/>
        <v>177.379960613734</v>
      </c>
      <c r="Q769" s="6">
        <f t="shared" si="330"/>
        <v>177.379960613734</v>
      </c>
      <c r="R769" s="17">
        <v>177.379960613734</v>
      </c>
      <c r="S769" s="6">
        <f t="shared" si="346"/>
        <v>9.3620269096419975</v>
      </c>
      <c r="T769" s="6">
        <f t="shared" si="347"/>
        <v>186.741987523376</v>
      </c>
      <c r="U769" s="17">
        <v>137.82990740017499</v>
      </c>
      <c r="V769" s="6">
        <f t="shared" si="348"/>
        <v>124.29899997254699</v>
      </c>
      <c r="W769" s="6">
        <f t="shared" si="331"/>
        <v>124.29899997254699</v>
      </c>
      <c r="X769" s="17">
        <v>124.29899997254699</v>
      </c>
      <c r="Y769" s="6">
        <f t="shared" si="349"/>
        <v>13.530907427627994</v>
      </c>
      <c r="Z769" s="6">
        <f t="shared" si="350"/>
        <v>137.82990740017499</v>
      </c>
      <c r="AA769" s="17">
        <v>0</v>
      </c>
      <c r="AB769" s="6">
        <f t="shared" si="351"/>
        <v>0</v>
      </c>
      <c r="AC769" s="6">
        <f t="shared" si="332"/>
        <v>0</v>
      </c>
      <c r="AD769" s="17">
        <v>0</v>
      </c>
      <c r="AE769" s="6">
        <f t="shared" si="352"/>
        <v>0</v>
      </c>
      <c r="AF769" s="17">
        <v>0</v>
      </c>
      <c r="AG769" s="6">
        <f t="shared" si="353"/>
        <v>0</v>
      </c>
      <c r="AH769" s="6">
        <f t="shared" si="333"/>
        <v>0</v>
      </c>
      <c r="AI769" s="6">
        <f t="shared" si="354"/>
        <v>0</v>
      </c>
      <c r="AJ769" s="17">
        <v>131.06283874349501</v>
      </c>
      <c r="AK769" s="6">
        <f t="shared" si="355"/>
        <v>105.971705615492</v>
      </c>
      <c r="AL769" s="6">
        <f t="shared" si="334"/>
        <v>105.971705615492</v>
      </c>
      <c r="AM769" s="17">
        <v>105.971705615492</v>
      </c>
      <c r="AN769" s="6">
        <f t="shared" si="356"/>
        <v>25.091133128003008</v>
      </c>
      <c r="AO769" s="6">
        <f t="shared" si="357"/>
        <v>131.06283874349501</v>
      </c>
      <c r="AP769" s="17">
        <v>2223.7298034157002</v>
      </c>
      <c r="AQ769" s="6">
        <f t="shared" si="358"/>
        <v>2223.7298034157034</v>
      </c>
      <c r="AR769" s="17">
        <v>34.1546132334433</v>
      </c>
      <c r="AS769" s="6">
        <f t="shared" si="335"/>
        <v>34.1546132334433</v>
      </c>
      <c r="AT769" s="17">
        <v>1809.7329753623101</v>
      </c>
      <c r="AU769" s="6">
        <f t="shared" si="336"/>
        <v>1809.7329753623101</v>
      </c>
      <c r="AV769" s="17">
        <v>0</v>
      </c>
      <c r="AW769" s="6">
        <f t="shared" si="337"/>
        <v>0</v>
      </c>
      <c r="AX769" s="17">
        <v>379.84221481995002</v>
      </c>
      <c r="AY769" s="6">
        <f t="shared" si="338"/>
        <v>379.84221481995002</v>
      </c>
      <c r="AZ769" s="20">
        <v>18701677.7875701</v>
      </c>
      <c r="BA769" s="20">
        <v>1370511387.6328599</v>
      </c>
      <c r="BB769" s="20">
        <v>240562126.222819</v>
      </c>
      <c r="BC769" s="20">
        <v>0</v>
      </c>
      <c r="BD769" s="19">
        <f t="shared" si="339"/>
        <v>1629.7751916432489</v>
      </c>
      <c r="BE769" s="18">
        <v>51.025468737240502</v>
      </c>
      <c r="BF769" s="20">
        <v>0</v>
      </c>
      <c r="BG769" s="20">
        <v>0</v>
      </c>
      <c r="BH769" s="19">
        <f t="shared" si="359"/>
        <v>0</v>
      </c>
      <c r="BI769" s="18">
        <v>28.8430313304852</v>
      </c>
      <c r="BJ769">
        <v>237</v>
      </c>
      <c r="BK769">
        <v>1216</v>
      </c>
      <c r="BL769" s="22">
        <v>1844.76928</v>
      </c>
      <c r="BM769">
        <v>304</v>
      </c>
      <c r="BN769">
        <v>76</v>
      </c>
      <c r="BO769">
        <v>0.37257018525690799</v>
      </c>
    </row>
    <row r="770" spans="1:67" x14ac:dyDescent="0.2">
      <c r="A770" s="27">
        <v>769</v>
      </c>
      <c r="B770" s="36">
        <v>51.505413090152203</v>
      </c>
      <c r="C770" s="18">
        <v>900.599999999999</v>
      </c>
      <c r="D770">
        <v>400</v>
      </c>
      <c r="E770">
        <v>1600</v>
      </c>
      <c r="F770">
        <v>0</v>
      </c>
      <c r="G770" s="23">
        <f t="shared" si="340"/>
        <v>1</v>
      </c>
      <c r="H770" s="16">
        <v>90.605022831050206</v>
      </c>
      <c r="I770" s="17">
        <v>139.04208021305999</v>
      </c>
      <c r="J770" s="6">
        <f t="shared" si="341"/>
        <v>139.08110964348924</v>
      </c>
      <c r="K770" s="6">
        <f t="shared" si="342"/>
        <v>139.08110964348924</v>
      </c>
      <c r="L770" s="6">
        <f t="shared" si="343"/>
        <v>1</v>
      </c>
      <c r="M770" s="6">
        <f t="shared" si="344"/>
        <v>139.04208021305999</v>
      </c>
      <c r="N770" s="16">
        <v>93.967392479477397</v>
      </c>
      <c r="O770" s="17">
        <v>191.878543913849</v>
      </c>
      <c r="P770" s="6">
        <f t="shared" si="345"/>
        <v>182.257987253452</v>
      </c>
      <c r="Q770" s="6">
        <f t="shared" ref="Q770:Q833" si="360">P770*solar_capex_adj</f>
        <v>182.257987253452</v>
      </c>
      <c r="R770" s="17">
        <v>182.257987253452</v>
      </c>
      <c r="S770" s="6">
        <f t="shared" si="346"/>
        <v>9.6205566603969999</v>
      </c>
      <c r="T770" s="6">
        <f t="shared" si="347"/>
        <v>191.878543913849</v>
      </c>
      <c r="U770" s="17">
        <v>137.81268288946299</v>
      </c>
      <c r="V770" s="6">
        <f t="shared" si="348"/>
        <v>124.282109388382</v>
      </c>
      <c r="W770" s="6">
        <f t="shared" ref="W770:W833" si="361">V770*wind_capex_adj</f>
        <v>124.282109388382</v>
      </c>
      <c r="X770" s="17">
        <v>124.282109388382</v>
      </c>
      <c r="Y770" s="6">
        <f t="shared" si="349"/>
        <v>13.530573501080994</v>
      </c>
      <c r="Z770" s="6">
        <f t="shared" si="350"/>
        <v>137.81268288946299</v>
      </c>
      <c r="AA770" s="17">
        <v>0</v>
      </c>
      <c r="AB770" s="6">
        <f t="shared" si="351"/>
        <v>0</v>
      </c>
      <c r="AC770" s="6">
        <f t="shared" ref="AC770:AC833" si="362">AB770*aero_capex_adj</f>
        <v>0</v>
      </c>
      <c r="AD770" s="17">
        <v>0</v>
      </c>
      <c r="AE770" s="6">
        <f t="shared" si="352"/>
        <v>0</v>
      </c>
      <c r="AF770" s="17">
        <v>0</v>
      </c>
      <c r="AG770" s="6">
        <f t="shared" si="353"/>
        <v>0</v>
      </c>
      <c r="AH770" s="6">
        <f t="shared" ref="AH770:AH833" si="363">AG770*fuel_adj</f>
        <v>0</v>
      </c>
      <c r="AI770" s="6">
        <f t="shared" si="354"/>
        <v>0</v>
      </c>
      <c r="AJ770" s="17">
        <v>136.20842370744401</v>
      </c>
      <c r="AK770" s="6">
        <f t="shared" si="355"/>
        <v>110.070333721065</v>
      </c>
      <c r="AL770" s="6">
        <f t="shared" ref="AL770:AL833" si="364">AK770*bess_capex_adj</f>
        <v>110.070333721065</v>
      </c>
      <c r="AM770" s="17">
        <v>110.070333721065</v>
      </c>
      <c r="AN770" s="6">
        <f t="shared" si="356"/>
        <v>26.138089986379015</v>
      </c>
      <c r="AO770" s="6">
        <f t="shared" si="357"/>
        <v>136.20842370744401</v>
      </c>
      <c r="AP770" s="17">
        <v>2274.7087232449499</v>
      </c>
      <c r="AQ770" s="6">
        <f t="shared" si="358"/>
        <v>2274.7087232449444</v>
      </c>
      <c r="AR770" s="17">
        <v>85.377037189925602</v>
      </c>
      <c r="AS770" s="6">
        <f t="shared" ref="AS770:AS833" si="365">AR770*solar_capex_adj</f>
        <v>85.377037189925602</v>
      </c>
      <c r="AT770" s="17">
        <v>1809.5317137428499</v>
      </c>
      <c r="AU770" s="6">
        <f t="shared" ref="AU770:AU833" si="366">AT770*wind_capex_adj</f>
        <v>1809.5317137428499</v>
      </c>
      <c r="AV770" s="17">
        <v>0</v>
      </c>
      <c r="AW770" s="6">
        <f t="shared" ref="AW770:AW833" si="367">AV770*aero_capex_adj</f>
        <v>0</v>
      </c>
      <c r="AX770" s="17">
        <v>379.79997231216902</v>
      </c>
      <c r="AY770" s="6">
        <f t="shared" ref="AY770:AY833" si="368">AX770*bess_capex_adj</f>
        <v>379.79997231216902</v>
      </c>
      <c r="AZ770" s="20">
        <v>45457341.3384699</v>
      </c>
      <c r="BA770" s="20">
        <v>1370546769.2504001</v>
      </c>
      <c r="BB770" s="20">
        <v>230304605.65156701</v>
      </c>
      <c r="BC770" s="20">
        <v>0</v>
      </c>
      <c r="BD770" s="19">
        <f t="shared" ref="BD770:BD833" si="369">SUM(AZ770:BC770)/1000000</f>
        <v>1646.308716240437</v>
      </c>
      <c r="BE770" s="18">
        <v>51.420117440557803</v>
      </c>
      <c r="BF770" s="20">
        <v>0</v>
      </c>
      <c r="BG770" s="20">
        <v>0</v>
      </c>
      <c r="BH770" s="19">
        <f t="shared" si="359"/>
        <v>0</v>
      </c>
      <c r="BI770" s="18">
        <v>72.107578326213101</v>
      </c>
      <c r="BJ770">
        <v>237</v>
      </c>
      <c r="BK770">
        <v>1216</v>
      </c>
      <c r="BL770" s="22">
        <v>1844.76928</v>
      </c>
      <c r="BM770">
        <v>304</v>
      </c>
      <c r="BN770">
        <v>76</v>
      </c>
      <c r="BO770">
        <v>0.35681527162544502</v>
      </c>
    </row>
    <row r="771" spans="1:67" x14ac:dyDescent="0.2">
      <c r="A771" s="27">
        <v>770</v>
      </c>
      <c r="B771" s="36">
        <v>154.516239270456</v>
      </c>
      <c r="C771" s="18">
        <v>900.599999999999</v>
      </c>
      <c r="D771">
        <v>400</v>
      </c>
      <c r="E771">
        <v>1600</v>
      </c>
      <c r="F771">
        <v>0</v>
      </c>
      <c r="G771" s="23">
        <f t="shared" ref="G771:G834" si="370">SUM(AZ771:BB771)/(BD771*1000000)</f>
        <v>1</v>
      </c>
      <c r="H771" s="16">
        <v>93.276255707762502</v>
      </c>
      <c r="I771" s="17">
        <v>145.88811526945199</v>
      </c>
      <c r="J771" s="6">
        <f t="shared" ref="J771:J834" si="371">(O771*AZ771+U771*BA771+AJ771*BB771+AA771*BC771)/(BD771*(1000000))</f>
        <v>146.02291606262946</v>
      </c>
      <c r="K771" s="6">
        <f t="shared" ref="K771:K834" si="372">(T771*AZ771+Z771*BA771+AO771*BB771+AI771*BC771)/(BD771*(1000000))</f>
        <v>146.02291606262946</v>
      </c>
      <c r="L771" s="6">
        <f t="shared" ref="L771:L834" si="373">K771/J771</f>
        <v>1</v>
      </c>
      <c r="M771" s="6">
        <f t="shared" ref="M771:M834" si="374">I771*L771</f>
        <v>145.88811526945199</v>
      </c>
      <c r="N771" s="16">
        <v>96.072637652150405</v>
      </c>
      <c r="O771" s="17">
        <v>220.069556284437</v>
      </c>
      <c r="P771" s="6">
        <f t="shared" ref="P771:P834" si="375">O771-S771</f>
        <v>209.03201796702501</v>
      </c>
      <c r="Q771" s="6">
        <f t="shared" si="360"/>
        <v>209.03201796702501</v>
      </c>
      <c r="R771" s="17">
        <v>209.03201796702501</v>
      </c>
      <c r="S771" s="6">
        <f t="shared" ref="S771:S834" si="376">O771-R771</f>
        <v>11.037538317411986</v>
      </c>
      <c r="T771" s="6">
        <f t="shared" ref="T771:T834" si="377">Q771+S771</f>
        <v>220.069556284437</v>
      </c>
      <c r="U771" s="17">
        <v>137.761215514909</v>
      </c>
      <c r="V771" s="6">
        <f t="shared" ref="V771:V834" si="378">U771-Y771</f>
        <v>124.231600226946</v>
      </c>
      <c r="W771" s="6">
        <f t="shared" si="361"/>
        <v>124.231600226946</v>
      </c>
      <c r="X771" s="17">
        <v>124.231600226946</v>
      </c>
      <c r="Y771" s="6">
        <f t="shared" ref="Y771:Y834" si="379">U771-X771</f>
        <v>13.529615287962997</v>
      </c>
      <c r="Z771" s="6">
        <f t="shared" ref="Z771:Z834" si="380">W771+Y771</f>
        <v>137.761215514909</v>
      </c>
      <c r="AA771" s="17">
        <v>0</v>
      </c>
      <c r="AB771" s="6">
        <f t="shared" ref="AB771:AB834" si="381">AA771-AE771-AG771</f>
        <v>0</v>
      </c>
      <c r="AC771" s="6">
        <f t="shared" si="362"/>
        <v>0</v>
      </c>
      <c r="AD771" s="17">
        <v>0</v>
      </c>
      <c r="AE771" s="6">
        <f t="shared" ref="AE771:AE834" si="382">AA771-AD771</f>
        <v>0</v>
      </c>
      <c r="AF771" s="17">
        <v>0</v>
      </c>
      <c r="AG771" s="6">
        <f t="shared" ref="AG771:AG834" si="383">AD771-AF771</f>
        <v>0</v>
      </c>
      <c r="AH771" s="6">
        <f t="shared" si="363"/>
        <v>0</v>
      </c>
      <c r="AI771" s="6">
        <f t="shared" ref="AI771:AI834" si="384">AC771+AE771+AH771</f>
        <v>0</v>
      </c>
      <c r="AJ771" s="17">
        <v>159.25040566106199</v>
      </c>
      <c r="AK771" s="6">
        <f t="shared" ref="AK771:AK834" si="385">AJ771-AN771</f>
        <v>128.510490075094</v>
      </c>
      <c r="AL771" s="6">
        <f t="shared" si="364"/>
        <v>128.510490075094</v>
      </c>
      <c r="AM771" s="17">
        <v>128.510490075094</v>
      </c>
      <c r="AN771" s="6">
        <f t="shared" ref="AN771:AN834" si="386">AJ771-AM771</f>
        <v>30.739915585967992</v>
      </c>
      <c r="AO771" s="6">
        <f t="shared" ref="AO771:AO834" si="387">AL771+AN771</f>
        <v>159.25040566106199</v>
      </c>
      <c r="AP771" s="17">
        <v>2444.6420691541002</v>
      </c>
      <c r="AQ771" s="6">
        <f t="shared" ref="AQ771:AQ834" si="388">AS771+AU771+AW771+AY771</f>
        <v>2444.6420691541011</v>
      </c>
      <c r="AR771" s="17">
        <v>256.045150705558</v>
      </c>
      <c r="AS771" s="6">
        <f t="shared" si="365"/>
        <v>256.045150705558</v>
      </c>
      <c r="AT771" s="17">
        <v>1808.92441184583</v>
      </c>
      <c r="AU771" s="6">
        <f t="shared" si="366"/>
        <v>1808.92441184583</v>
      </c>
      <c r="AV771" s="17">
        <v>0</v>
      </c>
      <c r="AW771" s="6">
        <f t="shared" si="367"/>
        <v>0</v>
      </c>
      <c r="AX771" s="17">
        <v>379.67250660271299</v>
      </c>
      <c r="AY771" s="6">
        <f t="shared" si="368"/>
        <v>379.67250660271299</v>
      </c>
      <c r="AZ771" s="20">
        <v>118213526.892619</v>
      </c>
      <c r="BA771" s="20">
        <v>1370645373.8109601</v>
      </c>
      <c r="BB771" s="20">
        <v>194333710.96208599</v>
      </c>
      <c r="BC771" s="20">
        <v>0</v>
      </c>
      <c r="BD771" s="19">
        <f t="shared" si="369"/>
        <v>1683.1926116656648</v>
      </c>
      <c r="BE771" s="18">
        <v>53.152644482064296</v>
      </c>
      <c r="BF771" s="20">
        <v>0</v>
      </c>
      <c r="BG771" s="20">
        <v>0</v>
      </c>
      <c r="BH771" s="19">
        <f t="shared" ref="BH771:BH834" si="389">BG771*1000000/454/(BD771*1000)</f>
        <v>0</v>
      </c>
      <c r="BI771" s="18">
        <v>216.32273497863901</v>
      </c>
      <c r="BJ771">
        <v>237</v>
      </c>
      <c r="BK771">
        <v>1216</v>
      </c>
      <c r="BL771" s="22">
        <v>1844.76928</v>
      </c>
      <c r="BM771">
        <v>304</v>
      </c>
      <c r="BN771">
        <v>76</v>
      </c>
      <c r="BO771">
        <v>0.30148454812560399</v>
      </c>
    </row>
    <row r="772" spans="1:67" x14ac:dyDescent="0.2">
      <c r="A772" s="27">
        <v>771</v>
      </c>
      <c r="B772" s="36">
        <v>206.02165236060799</v>
      </c>
      <c r="C772" s="18">
        <v>900.599999999999</v>
      </c>
      <c r="D772">
        <v>400</v>
      </c>
      <c r="E772">
        <v>1600</v>
      </c>
      <c r="F772">
        <v>0</v>
      </c>
      <c r="G772" s="23">
        <f t="shared" si="370"/>
        <v>1</v>
      </c>
      <c r="H772" s="16">
        <v>94.737442922374399</v>
      </c>
      <c r="I772" s="17">
        <v>149.762475246176</v>
      </c>
      <c r="J772" s="6">
        <f t="shared" si="371"/>
        <v>149.9170251880507</v>
      </c>
      <c r="K772" s="6">
        <f t="shared" si="372"/>
        <v>149.9170251880507</v>
      </c>
      <c r="L772" s="6">
        <f t="shared" si="373"/>
        <v>1</v>
      </c>
      <c r="M772" s="6">
        <f t="shared" si="374"/>
        <v>149.762475246176</v>
      </c>
      <c r="N772" s="16">
        <v>96.767550358621193</v>
      </c>
      <c r="O772" s="17">
        <v>242.66535261399201</v>
      </c>
      <c r="P772" s="6">
        <f t="shared" si="375"/>
        <v>230.49279119783</v>
      </c>
      <c r="Q772" s="6">
        <f t="shared" si="360"/>
        <v>230.49279119783</v>
      </c>
      <c r="R772" s="17">
        <v>230.49279119783</v>
      </c>
      <c r="S772" s="6">
        <f t="shared" si="376"/>
        <v>12.172561416162011</v>
      </c>
      <c r="T772" s="6">
        <f t="shared" si="377"/>
        <v>242.66535261399201</v>
      </c>
      <c r="U772" s="17">
        <v>137.73892907048599</v>
      </c>
      <c r="V772" s="6">
        <f t="shared" si="378"/>
        <v>124.209670579415</v>
      </c>
      <c r="W772" s="6">
        <f t="shared" si="361"/>
        <v>124.209670579415</v>
      </c>
      <c r="X772" s="17">
        <v>124.209670579415</v>
      </c>
      <c r="Y772" s="6">
        <f t="shared" si="379"/>
        <v>13.529258491070991</v>
      </c>
      <c r="Z772" s="6">
        <f t="shared" si="380"/>
        <v>137.73892907048599</v>
      </c>
      <c r="AA772" s="17">
        <v>0</v>
      </c>
      <c r="AB772" s="6">
        <f t="shared" si="381"/>
        <v>0</v>
      </c>
      <c r="AC772" s="6">
        <f t="shared" si="362"/>
        <v>0</v>
      </c>
      <c r="AD772" s="17">
        <v>0</v>
      </c>
      <c r="AE772" s="6">
        <f t="shared" si="382"/>
        <v>0</v>
      </c>
      <c r="AF772" s="17">
        <v>0</v>
      </c>
      <c r="AG772" s="6">
        <f t="shared" si="383"/>
        <v>0</v>
      </c>
      <c r="AH772" s="6">
        <f t="shared" si="363"/>
        <v>0</v>
      </c>
      <c r="AI772" s="6">
        <f t="shared" si="384"/>
        <v>0</v>
      </c>
      <c r="AJ772" s="17">
        <v>169.18518836191299</v>
      </c>
      <c r="AK772" s="6">
        <f t="shared" si="385"/>
        <v>136.45149961980201</v>
      </c>
      <c r="AL772" s="6">
        <f t="shared" si="364"/>
        <v>136.45149961980201</v>
      </c>
      <c r="AM772" s="17">
        <v>136.45149961980201</v>
      </c>
      <c r="AN772" s="6">
        <f t="shared" si="386"/>
        <v>32.733688742110985</v>
      </c>
      <c r="AO772" s="6">
        <f t="shared" si="387"/>
        <v>169.18518836191299</v>
      </c>
      <c r="AP772" s="17">
        <v>2529.61056273949</v>
      </c>
      <c r="AQ772" s="6">
        <f t="shared" si="388"/>
        <v>2529.6105627394882</v>
      </c>
      <c r="AR772" s="17">
        <v>341.342272426889</v>
      </c>
      <c r="AS772" s="6">
        <f t="shared" si="365"/>
        <v>341.342272426889</v>
      </c>
      <c r="AT772" s="17">
        <v>1808.65279332507</v>
      </c>
      <c r="AU772" s="6">
        <f t="shared" si="366"/>
        <v>1808.65279332507</v>
      </c>
      <c r="AV772" s="17">
        <v>0</v>
      </c>
      <c r="AW772" s="6">
        <f t="shared" si="367"/>
        <v>0</v>
      </c>
      <c r="AX772" s="17">
        <v>379.61549698752901</v>
      </c>
      <c r="AY772" s="6">
        <f t="shared" si="368"/>
        <v>379.61549698752901</v>
      </c>
      <c r="AZ772" s="20">
        <v>142027134.08116999</v>
      </c>
      <c r="BA772" s="20">
        <v>1370681136.6456201</v>
      </c>
      <c r="BB772" s="20">
        <v>182659211.55624601</v>
      </c>
      <c r="BC772" s="20">
        <v>0</v>
      </c>
      <c r="BD772" s="19">
        <f t="shared" si="369"/>
        <v>1695.3674822830362</v>
      </c>
      <c r="BE772" s="18">
        <v>54.107507084883999</v>
      </c>
      <c r="BF772" s="20">
        <v>0</v>
      </c>
      <c r="BG772" s="20">
        <v>0</v>
      </c>
      <c r="BH772" s="19">
        <f t="shared" si="389"/>
        <v>0</v>
      </c>
      <c r="BI772" s="18">
        <v>288.43031330485201</v>
      </c>
      <c r="BJ772">
        <v>237</v>
      </c>
      <c r="BK772">
        <v>1216</v>
      </c>
      <c r="BL772" s="22">
        <v>1844.76928</v>
      </c>
      <c r="BM772">
        <v>304</v>
      </c>
      <c r="BN772">
        <v>76</v>
      </c>
      <c r="BO772">
        <v>0.28352133388560802</v>
      </c>
    </row>
    <row r="773" spans="1:67" x14ac:dyDescent="0.2">
      <c r="A773" s="27">
        <v>772</v>
      </c>
      <c r="B773" s="36">
        <v>257.52706545076097</v>
      </c>
      <c r="C773" s="18">
        <v>900.599999999999</v>
      </c>
      <c r="D773">
        <v>400</v>
      </c>
      <c r="E773">
        <v>1600</v>
      </c>
      <c r="F773">
        <v>0</v>
      </c>
      <c r="G773" s="23">
        <f t="shared" si="370"/>
        <v>1</v>
      </c>
      <c r="H773" s="16">
        <v>95.536529680365305</v>
      </c>
      <c r="I773" s="17">
        <v>153.81246485834899</v>
      </c>
      <c r="J773" s="6">
        <f t="shared" si="371"/>
        <v>153.98245099206636</v>
      </c>
      <c r="K773" s="6">
        <f t="shared" si="372"/>
        <v>153.98245099206636</v>
      </c>
      <c r="L773" s="6">
        <f t="shared" si="373"/>
        <v>1</v>
      </c>
      <c r="M773" s="6">
        <f t="shared" si="374"/>
        <v>153.81246485834899</v>
      </c>
      <c r="N773" s="16">
        <v>97.314293685995594</v>
      </c>
      <c r="O773" s="17">
        <v>274.14280513672497</v>
      </c>
      <c r="P773" s="6">
        <f t="shared" si="375"/>
        <v>260.38944553072901</v>
      </c>
      <c r="Q773" s="6">
        <f t="shared" si="360"/>
        <v>260.38944553072901</v>
      </c>
      <c r="R773" s="17">
        <v>260.38944553072901</v>
      </c>
      <c r="S773" s="6">
        <f t="shared" si="376"/>
        <v>13.753359605995968</v>
      </c>
      <c r="T773" s="6">
        <f t="shared" si="377"/>
        <v>274.14280513672497</v>
      </c>
      <c r="U773" s="17">
        <v>137.71982231488499</v>
      </c>
      <c r="V773" s="6">
        <f t="shared" si="378"/>
        <v>124.190732846614</v>
      </c>
      <c r="W773" s="6">
        <f t="shared" si="361"/>
        <v>124.190732846614</v>
      </c>
      <c r="X773" s="17">
        <v>124.190732846614</v>
      </c>
      <c r="Y773" s="6">
        <f t="shared" si="379"/>
        <v>13.529089468270996</v>
      </c>
      <c r="Z773" s="6">
        <f t="shared" si="380"/>
        <v>137.71982231488499</v>
      </c>
      <c r="AA773" s="17">
        <v>0</v>
      </c>
      <c r="AB773" s="6">
        <f t="shared" si="381"/>
        <v>0</v>
      </c>
      <c r="AC773" s="6">
        <f t="shared" si="362"/>
        <v>0</v>
      </c>
      <c r="AD773" s="17">
        <v>0</v>
      </c>
      <c r="AE773" s="6">
        <f t="shared" si="382"/>
        <v>0</v>
      </c>
      <c r="AF773" s="17">
        <v>0</v>
      </c>
      <c r="AG773" s="6">
        <f t="shared" si="383"/>
        <v>0</v>
      </c>
      <c r="AH773" s="6">
        <f t="shared" si="363"/>
        <v>0</v>
      </c>
      <c r="AI773" s="6">
        <f t="shared" si="384"/>
        <v>0</v>
      </c>
      <c r="AJ773" s="17">
        <v>173.61646006910399</v>
      </c>
      <c r="AK773" s="6">
        <f t="shared" si="385"/>
        <v>139.96094664368599</v>
      </c>
      <c r="AL773" s="6">
        <f t="shared" si="364"/>
        <v>139.96094664368599</v>
      </c>
      <c r="AM773" s="17">
        <v>139.96094664368599</v>
      </c>
      <c r="AN773" s="6">
        <f t="shared" si="386"/>
        <v>33.655513425418008</v>
      </c>
      <c r="AO773" s="6">
        <f t="shared" si="387"/>
        <v>173.61646006910399</v>
      </c>
      <c r="AP773" s="17">
        <v>2614.5801051579001</v>
      </c>
      <c r="AQ773" s="6">
        <f t="shared" si="388"/>
        <v>2614.5801051578933</v>
      </c>
      <c r="AR773" s="17">
        <v>426.61811653072402</v>
      </c>
      <c r="AS773" s="6">
        <f t="shared" si="365"/>
        <v>426.61811653072402</v>
      </c>
      <c r="AT773" s="17">
        <v>1808.3996281161201</v>
      </c>
      <c r="AU773" s="6">
        <f t="shared" si="366"/>
        <v>1808.3996281161201</v>
      </c>
      <c r="AV773" s="17">
        <v>0</v>
      </c>
      <c r="AW773" s="6">
        <f t="shared" si="367"/>
        <v>0</v>
      </c>
      <c r="AX773" s="17">
        <v>379.56236051104901</v>
      </c>
      <c r="AY773" s="6">
        <f t="shared" si="368"/>
        <v>379.56236051104901</v>
      </c>
      <c r="AZ773" s="20">
        <v>156461290.67224699</v>
      </c>
      <c r="BA773" s="20">
        <v>1370697044.7895999</v>
      </c>
      <c r="BB773" s="20">
        <v>177788089.91679299</v>
      </c>
      <c r="BC773" s="20">
        <v>0</v>
      </c>
      <c r="BD773" s="19">
        <f t="shared" si="369"/>
        <v>1704.9464253786398</v>
      </c>
      <c r="BE773" s="18">
        <v>55.069718216509003</v>
      </c>
      <c r="BF773" s="20">
        <v>0</v>
      </c>
      <c r="BG773" s="20">
        <v>0</v>
      </c>
      <c r="BH773" s="19">
        <f t="shared" si="389"/>
        <v>0</v>
      </c>
      <c r="BI773" s="18">
        <v>360.53789163106501</v>
      </c>
      <c r="BJ773">
        <v>237</v>
      </c>
      <c r="BK773">
        <v>1216</v>
      </c>
      <c r="BL773" s="22">
        <v>1844.76928</v>
      </c>
      <c r="BM773">
        <v>304</v>
      </c>
      <c r="BN773">
        <v>76</v>
      </c>
      <c r="BO773">
        <v>0.27603943784520102</v>
      </c>
    </row>
    <row r="774" spans="1:67" x14ac:dyDescent="0.2">
      <c r="A774" s="27">
        <v>773</v>
      </c>
      <c r="B774" s="36">
        <v>309.03247854091302</v>
      </c>
      <c r="C774" s="18">
        <v>900.599999999999</v>
      </c>
      <c r="D774">
        <v>400</v>
      </c>
      <c r="E774">
        <v>1600</v>
      </c>
      <c r="F774">
        <v>0</v>
      </c>
      <c r="G774" s="23">
        <f t="shared" si="370"/>
        <v>1</v>
      </c>
      <c r="H774" s="16">
        <v>96.187214611872093</v>
      </c>
      <c r="I774" s="17">
        <v>158.031264442196</v>
      </c>
      <c r="J774" s="6">
        <f t="shared" si="371"/>
        <v>158.2250206383649</v>
      </c>
      <c r="K774" s="6">
        <f t="shared" si="372"/>
        <v>158.2250206383649</v>
      </c>
      <c r="L774" s="6">
        <f t="shared" si="373"/>
        <v>1</v>
      </c>
      <c r="M774" s="6">
        <f t="shared" si="374"/>
        <v>158.031264442196</v>
      </c>
      <c r="N774" s="16">
        <v>97.729933702332005</v>
      </c>
      <c r="O774" s="17">
        <v>306.86618974126702</v>
      </c>
      <c r="P774" s="6">
        <f t="shared" si="375"/>
        <v>291.469231055367</v>
      </c>
      <c r="Q774" s="6">
        <f t="shared" si="360"/>
        <v>291.469231055367</v>
      </c>
      <c r="R774" s="17">
        <v>291.469231055367</v>
      </c>
      <c r="S774" s="6">
        <f t="shared" si="376"/>
        <v>15.396958685900017</v>
      </c>
      <c r="T774" s="6">
        <f t="shared" si="377"/>
        <v>306.86618974126702</v>
      </c>
      <c r="U774" s="17">
        <v>137.699517696877</v>
      </c>
      <c r="V774" s="6">
        <f t="shared" si="378"/>
        <v>124.17082721547401</v>
      </c>
      <c r="W774" s="6">
        <f t="shared" si="361"/>
        <v>124.17082721547401</v>
      </c>
      <c r="X774" s="17">
        <v>124.17082721547401</v>
      </c>
      <c r="Y774" s="6">
        <f t="shared" si="379"/>
        <v>13.52869048140299</v>
      </c>
      <c r="Z774" s="6">
        <f t="shared" si="380"/>
        <v>137.699517696877</v>
      </c>
      <c r="AA774" s="17">
        <v>0</v>
      </c>
      <c r="AB774" s="6">
        <f t="shared" si="381"/>
        <v>0</v>
      </c>
      <c r="AC774" s="6">
        <f t="shared" si="362"/>
        <v>0</v>
      </c>
      <c r="AD774" s="17">
        <v>0</v>
      </c>
      <c r="AE774" s="6">
        <f t="shared" si="382"/>
        <v>0</v>
      </c>
      <c r="AF774" s="17">
        <v>0</v>
      </c>
      <c r="AG774" s="6">
        <f t="shared" si="383"/>
        <v>0</v>
      </c>
      <c r="AH774" s="6">
        <f t="shared" si="363"/>
        <v>0</v>
      </c>
      <c r="AI774" s="6">
        <f t="shared" si="384"/>
        <v>0</v>
      </c>
      <c r="AJ774" s="17">
        <v>176.88644813099</v>
      </c>
      <c r="AK774" s="6">
        <f t="shared" si="385"/>
        <v>142.53539635484199</v>
      </c>
      <c r="AL774" s="6">
        <f t="shared" si="364"/>
        <v>142.53539635484199</v>
      </c>
      <c r="AM774" s="17">
        <v>142.53539635484199</v>
      </c>
      <c r="AN774" s="6">
        <f t="shared" si="386"/>
        <v>34.351051776148012</v>
      </c>
      <c r="AO774" s="6">
        <f t="shared" si="387"/>
        <v>176.88644813099</v>
      </c>
      <c r="AP774" s="17">
        <v>2699.5505930368399</v>
      </c>
      <c r="AQ774" s="6">
        <f t="shared" si="388"/>
        <v>2699.5505930368404</v>
      </c>
      <c r="AR774" s="17">
        <v>511.874780128976</v>
      </c>
      <c r="AS774" s="6">
        <f t="shared" si="365"/>
        <v>511.874780128976</v>
      </c>
      <c r="AT774" s="17">
        <v>1808.1630974693101</v>
      </c>
      <c r="AU774" s="6">
        <f t="shared" si="366"/>
        <v>1808.1630974693101</v>
      </c>
      <c r="AV774" s="17">
        <v>0</v>
      </c>
      <c r="AW774" s="6">
        <f t="shared" si="367"/>
        <v>0</v>
      </c>
      <c r="AX774" s="17">
        <v>379.51271543855398</v>
      </c>
      <c r="AY774" s="6">
        <f t="shared" si="368"/>
        <v>379.51271543855398</v>
      </c>
      <c r="AZ774" s="20">
        <v>167431867.15946701</v>
      </c>
      <c r="BA774" s="20">
        <v>1370747264.2250099</v>
      </c>
      <c r="BB774" s="20">
        <v>174049307.08037099</v>
      </c>
      <c r="BC774" s="20">
        <v>0</v>
      </c>
      <c r="BD774" s="19">
        <f t="shared" si="369"/>
        <v>1712.2284384648478</v>
      </c>
      <c r="BE774" s="18">
        <v>56.040133542870002</v>
      </c>
      <c r="BF774" s="20">
        <v>0</v>
      </c>
      <c r="BG774" s="20">
        <v>0</v>
      </c>
      <c r="BH774" s="19">
        <f t="shared" si="389"/>
        <v>0</v>
      </c>
      <c r="BI774" s="18">
        <v>432.64546995727801</v>
      </c>
      <c r="BJ774">
        <v>237</v>
      </c>
      <c r="BK774">
        <v>1216</v>
      </c>
      <c r="BL774" s="22">
        <v>1844.76928</v>
      </c>
      <c r="BM774">
        <v>304</v>
      </c>
      <c r="BN774">
        <v>76</v>
      </c>
      <c r="BO774">
        <v>0.27029302579557801</v>
      </c>
    </row>
    <row r="775" spans="1:67" x14ac:dyDescent="0.2">
      <c r="A775" s="27">
        <v>774</v>
      </c>
      <c r="B775" s="36">
        <v>360.53789163106501</v>
      </c>
      <c r="C775" s="18">
        <v>900.599999999999</v>
      </c>
      <c r="D775">
        <v>400</v>
      </c>
      <c r="E775">
        <v>1600</v>
      </c>
      <c r="F775">
        <v>0</v>
      </c>
      <c r="G775" s="23">
        <f t="shared" si="370"/>
        <v>1</v>
      </c>
      <c r="H775" s="16">
        <v>96.689497716894905</v>
      </c>
      <c r="I775" s="17">
        <v>162.35539559321001</v>
      </c>
      <c r="J775" s="6">
        <f t="shared" si="371"/>
        <v>162.56490771185528</v>
      </c>
      <c r="K775" s="6">
        <f t="shared" si="372"/>
        <v>162.56490771185528</v>
      </c>
      <c r="L775" s="6">
        <f t="shared" si="373"/>
        <v>1</v>
      </c>
      <c r="M775" s="6">
        <f t="shared" si="374"/>
        <v>162.35539559321001</v>
      </c>
      <c r="N775" s="16">
        <v>98.070092773314599</v>
      </c>
      <c r="O775" s="17">
        <v>340.11778084543897</v>
      </c>
      <c r="P775" s="6">
        <f t="shared" si="375"/>
        <v>323.05044355470602</v>
      </c>
      <c r="Q775" s="6">
        <f t="shared" si="360"/>
        <v>323.05044355470602</v>
      </c>
      <c r="R775" s="17">
        <v>323.05044355470602</v>
      </c>
      <c r="S775" s="6">
        <f t="shared" si="376"/>
        <v>17.067337290732951</v>
      </c>
      <c r="T775" s="6">
        <f t="shared" si="377"/>
        <v>340.11778084543897</v>
      </c>
      <c r="U775" s="17">
        <v>137.68062194794899</v>
      </c>
      <c r="V775" s="6">
        <f t="shared" si="378"/>
        <v>124.15229364434499</v>
      </c>
      <c r="W775" s="6">
        <f t="shared" si="361"/>
        <v>124.15229364434499</v>
      </c>
      <c r="X775" s="17">
        <v>124.15229364434499</v>
      </c>
      <c r="Y775" s="6">
        <f t="shared" si="379"/>
        <v>13.528328303603999</v>
      </c>
      <c r="Z775" s="6">
        <f t="shared" si="380"/>
        <v>137.68062194794899</v>
      </c>
      <c r="AA775" s="17">
        <v>0</v>
      </c>
      <c r="AB775" s="6">
        <f t="shared" si="381"/>
        <v>0</v>
      </c>
      <c r="AC775" s="6">
        <f t="shared" si="362"/>
        <v>0</v>
      </c>
      <c r="AD775" s="17">
        <v>0</v>
      </c>
      <c r="AE775" s="6">
        <f t="shared" si="382"/>
        <v>0</v>
      </c>
      <c r="AF775" s="17">
        <v>0</v>
      </c>
      <c r="AG775" s="6">
        <f t="shared" si="383"/>
        <v>0</v>
      </c>
      <c r="AH775" s="6">
        <f t="shared" si="363"/>
        <v>0</v>
      </c>
      <c r="AI775" s="6">
        <f t="shared" si="384"/>
        <v>0</v>
      </c>
      <c r="AJ775" s="17">
        <v>179.326476510845</v>
      </c>
      <c r="AK775" s="6">
        <f t="shared" si="385"/>
        <v>144.45190107432799</v>
      </c>
      <c r="AL775" s="6">
        <f t="shared" si="364"/>
        <v>144.45190107432799</v>
      </c>
      <c r="AM775" s="17">
        <v>144.45190107432799</v>
      </c>
      <c r="AN775" s="6">
        <f t="shared" si="386"/>
        <v>34.874575436517006</v>
      </c>
      <c r="AO775" s="6">
        <f t="shared" si="387"/>
        <v>179.326476510845</v>
      </c>
      <c r="AP775" s="17">
        <v>2784.5219361561999</v>
      </c>
      <c r="AQ775" s="6">
        <f t="shared" si="388"/>
        <v>2784.5219361562063</v>
      </c>
      <c r="AR775" s="17">
        <v>597.11409351233704</v>
      </c>
      <c r="AS775" s="6">
        <f t="shared" si="365"/>
        <v>597.11409351233704</v>
      </c>
      <c r="AT775" s="17">
        <v>1807.9416140394001</v>
      </c>
      <c r="AU775" s="6">
        <f t="shared" si="366"/>
        <v>1807.9416140394001</v>
      </c>
      <c r="AV775" s="17">
        <v>0</v>
      </c>
      <c r="AW775" s="6">
        <f t="shared" si="367"/>
        <v>0</v>
      </c>
      <c r="AX775" s="17">
        <v>379.46622860446899</v>
      </c>
      <c r="AY775" s="6">
        <f t="shared" si="368"/>
        <v>379.46622860446899</v>
      </c>
      <c r="AZ775" s="20">
        <v>175928242.37385201</v>
      </c>
      <c r="BA775" s="20">
        <v>1370778891.60653</v>
      </c>
      <c r="BB775" s="20">
        <v>171480891.40808499</v>
      </c>
      <c r="BC775" s="20">
        <v>0</v>
      </c>
      <c r="BD775" s="19">
        <f t="shared" si="369"/>
        <v>1718.1880253884669</v>
      </c>
      <c r="BE775" s="18">
        <v>56.994289013112699</v>
      </c>
      <c r="BF775" s="20">
        <v>0</v>
      </c>
      <c r="BG775" s="20">
        <v>0</v>
      </c>
      <c r="BH775" s="19">
        <f t="shared" si="389"/>
        <v>0</v>
      </c>
      <c r="BI775" s="18">
        <v>504.75304828349101</v>
      </c>
      <c r="BJ775">
        <v>237</v>
      </c>
      <c r="BK775">
        <v>1216</v>
      </c>
      <c r="BL775" s="22">
        <v>1844.76928</v>
      </c>
      <c r="BM775">
        <v>304</v>
      </c>
      <c r="BN775">
        <v>76</v>
      </c>
      <c r="BO775">
        <v>0.26633606207761301</v>
      </c>
    </row>
    <row r="776" spans="1:67" x14ac:dyDescent="0.2">
      <c r="A776" s="27">
        <v>775</v>
      </c>
      <c r="B776" s="36">
        <v>412.043304721217</v>
      </c>
      <c r="C776" s="18">
        <v>900.599999999999</v>
      </c>
      <c r="D776">
        <v>400</v>
      </c>
      <c r="E776">
        <v>1600</v>
      </c>
      <c r="F776">
        <v>0</v>
      </c>
      <c r="G776" s="23">
        <f t="shared" si="370"/>
        <v>1</v>
      </c>
      <c r="H776" s="16">
        <v>97.203196347031906</v>
      </c>
      <c r="I776" s="17">
        <v>166.77972151043201</v>
      </c>
      <c r="J776" s="6">
        <f t="shared" si="371"/>
        <v>166.99901542476837</v>
      </c>
      <c r="K776" s="6">
        <f t="shared" si="372"/>
        <v>166.99901542476837</v>
      </c>
      <c r="L776" s="6">
        <f t="shared" si="373"/>
        <v>1</v>
      </c>
      <c r="M776" s="6">
        <f t="shared" si="374"/>
        <v>166.77972151043201</v>
      </c>
      <c r="N776" s="16">
        <v>98.323361437578598</v>
      </c>
      <c r="O776" s="17">
        <v>373.64784566543699</v>
      </c>
      <c r="P776" s="6">
        <f t="shared" si="375"/>
        <v>354.89589992029403</v>
      </c>
      <c r="Q776" s="6">
        <f t="shared" si="360"/>
        <v>354.89589992029403</v>
      </c>
      <c r="R776" s="17">
        <v>354.89589992029403</v>
      </c>
      <c r="S776" s="6">
        <f t="shared" si="376"/>
        <v>18.751945745142962</v>
      </c>
      <c r="T776" s="6">
        <f t="shared" si="377"/>
        <v>373.64784566543699</v>
      </c>
      <c r="U776" s="17">
        <v>137.66373421357599</v>
      </c>
      <c r="V776" s="6">
        <f t="shared" si="378"/>
        <v>124.135662990345</v>
      </c>
      <c r="W776" s="6">
        <f t="shared" si="361"/>
        <v>124.135662990345</v>
      </c>
      <c r="X776" s="17">
        <v>124.135662990345</v>
      </c>
      <c r="Y776" s="6">
        <f t="shared" si="379"/>
        <v>13.528071223230995</v>
      </c>
      <c r="Z776" s="6">
        <f t="shared" si="380"/>
        <v>137.66373421357599</v>
      </c>
      <c r="AA776" s="17">
        <v>0</v>
      </c>
      <c r="AB776" s="6">
        <f t="shared" si="381"/>
        <v>0</v>
      </c>
      <c r="AC776" s="6">
        <f t="shared" si="362"/>
        <v>0</v>
      </c>
      <c r="AD776" s="17">
        <v>0</v>
      </c>
      <c r="AE776" s="6">
        <f t="shared" si="382"/>
        <v>0</v>
      </c>
      <c r="AF776" s="17">
        <v>0</v>
      </c>
      <c r="AG776" s="6">
        <f t="shared" si="383"/>
        <v>0</v>
      </c>
      <c r="AH776" s="6">
        <f t="shared" si="363"/>
        <v>0</v>
      </c>
      <c r="AI776" s="6">
        <f t="shared" si="384"/>
        <v>0</v>
      </c>
      <c r="AJ776" s="17">
        <v>181.46715792003801</v>
      </c>
      <c r="AK776" s="6">
        <f t="shared" si="385"/>
        <v>146.13621167147201</v>
      </c>
      <c r="AL776" s="6">
        <f t="shared" si="364"/>
        <v>146.13621167147201</v>
      </c>
      <c r="AM776" s="17">
        <v>146.13621167147201</v>
      </c>
      <c r="AN776" s="6">
        <f t="shared" si="386"/>
        <v>35.330946248565994</v>
      </c>
      <c r="AO776" s="6">
        <f t="shared" si="387"/>
        <v>181.46715792003801</v>
      </c>
      <c r="AP776" s="17">
        <v>2869.4940554209302</v>
      </c>
      <c r="AQ776" s="6">
        <f t="shared" si="388"/>
        <v>2869.4940554209311</v>
      </c>
      <c r="AR776" s="17">
        <v>682.33766127757895</v>
      </c>
      <c r="AS776" s="6">
        <f t="shared" si="365"/>
        <v>682.33766127757895</v>
      </c>
      <c r="AT776" s="17">
        <v>1807.7337862173499</v>
      </c>
      <c r="AU776" s="6">
        <f t="shared" si="366"/>
        <v>1807.7337862173499</v>
      </c>
      <c r="AV776" s="17">
        <v>0</v>
      </c>
      <c r="AW776" s="6">
        <f t="shared" si="367"/>
        <v>0</v>
      </c>
      <c r="AX776" s="17">
        <v>379.422607926002</v>
      </c>
      <c r="AY776" s="6">
        <f t="shared" si="368"/>
        <v>379.422607926002</v>
      </c>
      <c r="AZ776" s="20">
        <v>182759043.33011901</v>
      </c>
      <c r="BA776" s="20">
        <v>1370804876.7479501</v>
      </c>
      <c r="BB776" s="20">
        <v>169061372.30829799</v>
      </c>
      <c r="BC776" s="20">
        <v>0</v>
      </c>
      <c r="BD776" s="19">
        <f t="shared" si="369"/>
        <v>1722.6252923863674</v>
      </c>
      <c r="BE776" s="18">
        <v>57.938896445826799</v>
      </c>
      <c r="BF776" s="20">
        <v>0</v>
      </c>
      <c r="BG776" s="20">
        <v>0</v>
      </c>
      <c r="BH776" s="19">
        <f t="shared" si="389"/>
        <v>0</v>
      </c>
      <c r="BI776" s="18">
        <v>576.86062660970504</v>
      </c>
      <c r="BJ776">
        <v>237</v>
      </c>
      <c r="BK776">
        <v>1216</v>
      </c>
      <c r="BL776" s="22">
        <v>1844.76928</v>
      </c>
      <c r="BM776">
        <v>304</v>
      </c>
      <c r="BN776">
        <v>76</v>
      </c>
      <c r="BO776">
        <v>0.26260849032157202</v>
      </c>
    </row>
    <row r="777" spans="1:67" x14ac:dyDescent="0.2">
      <c r="A777" s="27">
        <v>776</v>
      </c>
      <c r="B777" s="36">
        <v>463.54871781137001</v>
      </c>
      <c r="C777" s="18">
        <v>900.599999999999</v>
      </c>
      <c r="D777">
        <v>400</v>
      </c>
      <c r="E777">
        <v>1600</v>
      </c>
      <c r="F777">
        <v>0</v>
      </c>
      <c r="G777" s="23">
        <f t="shared" si="370"/>
        <v>1</v>
      </c>
      <c r="H777" s="16">
        <v>97.442922374429202</v>
      </c>
      <c r="I777" s="17">
        <v>171.31469138016601</v>
      </c>
      <c r="J777" s="6">
        <f t="shared" si="371"/>
        <v>171.55116589024138</v>
      </c>
      <c r="K777" s="6">
        <f t="shared" si="372"/>
        <v>171.55116589024138</v>
      </c>
      <c r="L777" s="6">
        <f t="shared" si="373"/>
        <v>1</v>
      </c>
      <c r="M777" s="6">
        <f t="shared" si="374"/>
        <v>171.31469138016601</v>
      </c>
      <c r="N777" s="16">
        <v>98.515509457892193</v>
      </c>
      <c r="O777" s="17">
        <v>407.46080201468698</v>
      </c>
      <c r="P777" s="6">
        <f t="shared" si="375"/>
        <v>387.00981466637</v>
      </c>
      <c r="Q777" s="6">
        <f t="shared" si="360"/>
        <v>387.00981466637</v>
      </c>
      <c r="R777" s="17">
        <v>387.00981466637</v>
      </c>
      <c r="S777" s="6">
        <f t="shared" si="376"/>
        <v>20.450987348316971</v>
      </c>
      <c r="T777" s="6">
        <f t="shared" si="377"/>
        <v>407.46080201468698</v>
      </c>
      <c r="U777" s="17">
        <v>137.64792942675601</v>
      </c>
      <c r="V777" s="6">
        <f t="shared" si="378"/>
        <v>124.120092794729</v>
      </c>
      <c r="W777" s="6">
        <f t="shared" si="361"/>
        <v>124.120092794729</v>
      </c>
      <c r="X777" s="17">
        <v>124.120092794729</v>
      </c>
      <c r="Y777" s="6">
        <f t="shared" si="379"/>
        <v>13.527836632027004</v>
      </c>
      <c r="Z777" s="6">
        <f t="shared" si="380"/>
        <v>137.64792942675601</v>
      </c>
      <c r="AA777" s="17">
        <v>0</v>
      </c>
      <c r="AB777" s="6">
        <f t="shared" si="381"/>
        <v>0</v>
      </c>
      <c r="AC777" s="6">
        <f t="shared" si="362"/>
        <v>0</v>
      </c>
      <c r="AD777" s="17">
        <v>0</v>
      </c>
      <c r="AE777" s="6">
        <f t="shared" si="382"/>
        <v>0</v>
      </c>
      <c r="AF777" s="17">
        <v>0</v>
      </c>
      <c r="AG777" s="6">
        <f t="shared" si="383"/>
        <v>0</v>
      </c>
      <c r="AH777" s="6">
        <f t="shared" si="363"/>
        <v>0</v>
      </c>
      <c r="AI777" s="6">
        <f t="shared" si="384"/>
        <v>0</v>
      </c>
      <c r="AJ777" s="17">
        <v>183.748723411909</v>
      </c>
      <c r="AK777" s="6">
        <f t="shared" si="385"/>
        <v>147.93554921564399</v>
      </c>
      <c r="AL777" s="6">
        <f t="shared" si="364"/>
        <v>147.93554921564399</v>
      </c>
      <c r="AM777" s="17">
        <v>147.93554921564399</v>
      </c>
      <c r="AN777" s="6">
        <f t="shared" si="386"/>
        <v>35.81317419626501</v>
      </c>
      <c r="AO777" s="6">
        <f t="shared" si="387"/>
        <v>183.748723411909</v>
      </c>
      <c r="AP777" s="17">
        <v>2954.4668811975498</v>
      </c>
      <c r="AQ777" s="6">
        <f t="shared" si="388"/>
        <v>2954.4668811975489</v>
      </c>
      <c r="AR777" s="17">
        <v>767.546896075208</v>
      </c>
      <c r="AS777" s="6">
        <f t="shared" si="365"/>
        <v>767.546896075208</v>
      </c>
      <c r="AT777" s="17">
        <v>1807.53838886223</v>
      </c>
      <c r="AU777" s="6">
        <f t="shared" si="366"/>
        <v>1807.53838886223</v>
      </c>
      <c r="AV777" s="17">
        <v>0</v>
      </c>
      <c r="AW777" s="6">
        <f t="shared" si="367"/>
        <v>0</v>
      </c>
      <c r="AX777" s="17">
        <v>379.381596260111</v>
      </c>
      <c r="AY777" s="6">
        <f t="shared" si="368"/>
        <v>379.381596260111</v>
      </c>
      <c r="AZ777" s="20">
        <v>188382433.449848</v>
      </c>
      <c r="BA777" s="20">
        <v>1370829082.3764</v>
      </c>
      <c r="BB777" s="20">
        <v>166780209.87601501</v>
      </c>
      <c r="BC777" s="20">
        <v>0</v>
      </c>
      <c r="BD777" s="19">
        <f t="shared" si="369"/>
        <v>1725.9917257022628</v>
      </c>
      <c r="BE777" s="18">
        <v>58.864091040547798</v>
      </c>
      <c r="BF777" s="20">
        <v>0</v>
      </c>
      <c r="BG777" s="20">
        <v>0</v>
      </c>
      <c r="BH777" s="19">
        <f t="shared" si="389"/>
        <v>0</v>
      </c>
      <c r="BI777" s="18">
        <v>648.96820493591804</v>
      </c>
      <c r="BJ777">
        <v>237</v>
      </c>
      <c r="BK777">
        <v>1216</v>
      </c>
      <c r="BL777" s="22">
        <v>1844.76928</v>
      </c>
      <c r="BM777">
        <v>304</v>
      </c>
      <c r="BN777">
        <v>76</v>
      </c>
      <c r="BO777">
        <v>0.25909406978161498</v>
      </c>
    </row>
    <row r="778" spans="1:67" x14ac:dyDescent="0.2">
      <c r="A778" s="27">
        <v>777</v>
      </c>
      <c r="B778" s="36">
        <v>515.05413090152194</v>
      </c>
      <c r="C778" s="18">
        <v>900.599999999999</v>
      </c>
      <c r="D778">
        <v>400</v>
      </c>
      <c r="E778">
        <v>1600</v>
      </c>
      <c r="F778">
        <v>0</v>
      </c>
      <c r="G778" s="23">
        <f t="shared" si="370"/>
        <v>1</v>
      </c>
      <c r="H778" s="16">
        <v>97.705479452054803</v>
      </c>
      <c r="I778" s="17">
        <v>175.90616219191301</v>
      </c>
      <c r="J778" s="6">
        <f t="shared" si="371"/>
        <v>176.16009803395482</v>
      </c>
      <c r="K778" s="6">
        <f t="shared" si="372"/>
        <v>176.16009803395482</v>
      </c>
      <c r="L778" s="6">
        <f t="shared" si="373"/>
        <v>1</v>
      </c>
      <c r="M778" s="6">
        <f t="shared" si="374"/>
        <v>175.90616219191301</v>
      </c>
      <c r="N778" s="16">
        <v>98.668369339308498</v>
      </c>
      <c r="O778" s="17">
        <v>441.07252888447601</v>
      </c>
      <c r="P778" s="6">
        <f t="shared" si="375"/>
        <v>418.93238403501903</v>
      </c>
      <c r="Q778" s="6">
        <f t="shared" si="360"/>
        <v>418.93238403501903</v>
      </c>
      <c r="R778" s="17">
        <v>418.93238403501903</v>
      </c>
      <c r="S778" s="6">
        <f t="shared" si="376"/>
        <v>22.140144849456988</v>
      </c>
      <c r="T778" s="6">
        <f t="shared" si="377"/>
        <v>441.07252888447601</v>
      </c>
      <c r="U778" s="17">
        <v>137.63315053577699</v>
      </c>
      <c r="V778" s="6">
        <f t="shared" si="378"/>
        <v>124.10552429410301</v>
      </c>
      <c r="W778" s="6">
        <f t="shared" si="361"/>
        <v>124.10552429410301</v>
      </c>
      <c r="X778" s="17">
        <v>124.10552429410301</v>
      </c>
      <c r="Y778" s="6">
        <f t="shared" si="379"/>
        <v>13.527626241673985</v>
      </c>
      <c r="Z778" s="6">
        <f t="shared" si="380"/>
        <v>137.63315053577699</v>
      </c>
      <c r="AA778" s="17">
        <v>0</v>
      </c>
      <c r="AB778" s="6">
        <f t="shared" si="381"/>
        <v>0</v>
      </c>
      <c r="AC778" s="6">
        <f t="shared" si="362"/>
        <v>0</v>
      </c>
      <c r="AD778" s="17">
        <v>0</v>
      </c>
      <c r="AE778" s="6">
        <f t="shared" si="382"/>
        <v>0</v>
      </c>
      <c r="AF778" s="17">
        <v>0</v>
      </c>
      <c r="AG778" s="6">
        <f t="shared" si="383"/>
        <v>0</v>
      </c>
      <c r="AH778" s="6">
        <f t="shared" si="363"/>
        <v>0</v>
      </c>
      <c r="AI778" s="6">
        <f t="shared" si="384"/>
        <v>0</v>
      </c>
      <c r="AJ778" s="17">
        <v>186.02678217453101</v>
      </c>
      <c r="AK778" s="6">
        <f t="shared" si="385"/>
        <v>149.73269377376599</v>
      </c>
      <c r="AL778" s="6">
        <f t="shared" si="364"/>
        <v>149.73269377376599</v>
      </c>
      <c r="AM778" s="17">
        <v>149.73269377376599</v>
      </c>
      <c r="AN778" s="6">
        <f t="shared" si="386"/>
        <v>36.29408840076502</v>
      </c>
      <c r="AO778" s="6">
        <f t="shared" si="387"/>
        <v>186.02678217453101</v>
      </c>
      <c r="AP778" s="17">
        <v>3039.44035194045</v>
      </c>
      <c r="AQ778" s="6">
        <f t="shared" si="388"/>
        <v>3039.4403519404482</v>
      </c>
      <c r="AR778" s="17">
        <v>852.74304647747499</v>
      </c>
      <c r="AS778" s="6">
        <f t="shared" si="365"/>
        <v>852.74304647747499</v>
      </c>
      <c r="AT778" s="17">
        <v>1807.3543391322601</v>
      </c>
      <c r="AU778" s="6">
        <f t="shared" si="366"/>
        <v>1807.3543391322601</v>
      </c>
      <c r="AV778" s="17">
        <v>0</v>
      </c>
      <c r="AW778" s="6">
        <f t="shared" si="367"/>
        <v>0</v>
      </c>
      <c r="AX778" s="17">
        <v>379.34296633071301</v>
      </c>
      <c r="AY778" s="6">
        <f t="shared" si="368"/>
        <v>379.34296633071301</v>
      </c>
      <c r="AZ778" s="20">
        <v>193236628.38679999</v>
      </c>
      <c r="BA778" s="20">
        <v>1370850195.2886701</v>
      </c>
      <c r="BB778" s="20">
        <v>164583007.149207</v>
      </c>
      <c r="BC778" s="20">
        <v>0</v>
      </c>
      <c r="BD778" s="19">
        <f t="shared" si="369"/>
        <v>1728.6698308246771</v>
      </c>
      <c r="BE778" s="18">
        <v>59.761671928677899</v>
      </c>
      <c r="BF778" s="20">
        <v>0</v>
      </c>
      <c r="BG778" s="20">
        <v>0</v>
      </c>
      <c r="BH778" s="19">
        <f t="shared" si="389"/>
        <v>0</v>
      </c>
      <c r="BI778" s="18">
        <v>721.07578326213104</v>
      </c>
      <c r="BJ778">
        <v>237</v>
      </c>
      <c r="BK778">
        <v>1216</v>
      </c>
      <c r="BL778" s="22">
        <v>1844.76928</v>
      </c>
      <c r="BM778">
        <v>304</v>
      </c>
      <c r="BN778">
        <v>76</v>
      </c>
      <c r="BO778">
        <v>0.25570900558441001</v>
      </c>
    </row>
    <row r="779" spans="1:67" x14ac:dyDescent="0.2">
      <c r="A779" s="27">
        <v>778</v>
      </c>
      <c r="B779" s="36">
        <v>566.55954399167399</v>
      </c>
      <c r="C779" s="18">
        <v>900.599999999999</v>
      </c>
      <c r="D779">
        <v>400</v>
      </c>
      <c r="E779">
        <v>1600</v>
      </c>
      <c r="F779">
        <v>0</v>
      </c>
      <c r="G779" s="23">
        <f t="shared" si="370"/>
        <v>1</v>
      </c>
      <c r="H779" s="16">
        <v>97.865296803652896</v>
      </c>
      <c r="I779" s="17">
        <v>180.527339955049</v>
      </c>
      <c r="J779" s="6">
        <f t="shared" si="371"/>
        <v>180.79752539738391</v>
      </c>
      <c r="K779" s="6">
        <f t="shared" si="372"/>
        <v>180.79752539738391</v>
      </c>
      <c r="L779" s="6">
        <f t="shared" si="373"/>
        <v>1</v>
      </c>
      <c r="M779" s="6">
        <f t="shared" si="374"/>
        <v>180.527339955049</v>
      </c>
      <c r="N779" s="16">
        <v>98.793841963736696</v>
      </c>
      <c r="O779" s="17">
        <v>474.65478032154198</v>
      </c>
      <c r="P779" s="6">
        <f t="shared" si="375"/>
        <v>450.82676095817101</v>
      </c>
      <c r="Q779" s="6">
        <f t="shared" si="360"/>
        <v>450.82676095817101</v>
      </c>
      <c r="R779" s="17">
        <v>450.82676095817101</v>
      </c>
      <c r="S779" s="6">
        <f t="shared" si="376"/>
        <v>23.82801936337097</v>
      </c>
      <c r="T779" s="6">
        <f t="shared" si="377"/>
        <v>474.65478032154198</v>
      </c>
      <c r="U779" s="17">
        <v>137.62011473729501</v>
      </c>
      <c r="V779" s="6">
        <f t="shared" si="378"/>
        <v>124.092597693467</v>
      </c>
      <c r="W779" s="6">
        <f t="shared" si="361"/>
        <v>124.092597693467</v>
      </c>
      <c r="X779" s="17">
        <v>124.092597693467</v>
      </c>
      <c r="Y779" s="6">
        <f t="shared" si="379"/>
        <v>13.527517043828013</v>
      </c>
      <c r="Z779" s="6">
        <f t="shared" si="380"/>
        <v>137.62011473729501</v>
      </c>
      <c r="AA779" s="17">
        <v>0</v>
      </c>
      <c r="AB779" s="6">
        <f t="shared" si="381"/>
        <v>0</v>
      </c>
      <c r="AC779" s="6">
        <f t="shared" si="362"/>
        <v>0</v>
      </c>
      <c r="AD779" s="17">
        <v>0</v>
      </c>
      <c r="AE779" s="6">
        <f t="shared" si="382"/>
        <v>0</v>
      </c>
      <c r="AF779" s="17">
        <v>0</v>
      </c>
      <c r="AG779" s="6">
        <f t="shared" si="383"/>
        <v>0</v>
      </c>
      <c r="AH779" s="6">
        <f t="shared" si="363"/>
        <v>0</v>
      </c>
      <c r="AI779" s="6">
        <f t="shared" si="384"/>
        <v>0</v>
      </c>
      <c r="AJ779" s="17">
        <v>188.049427500001</v>
      </c>
      <c r="AK779" s="6">
        <f t="shared" si="385"/>
        <v>151.327209343498</v>
      </c>
      <c r="AL779" s="6">
        <f t="shared" si="364"/>
        <v>151.327209343498</v>
      </c>
      <c r="AM779" s="17">
        <v>151.327209343498</v>
      </c>
      <c r="AN779" s="6">
        <f t="shared" si="386"/>
        <v>36.722218156503004</v>
      </c>
      <c r="AO779" s="6">
        <f t="shared" si="387"/>
        <v>188.049427500001</v>
      </c>
      <c r="AP779" s="17">
        <v>3124.4144130507998</v>
      </c>
      <c r="AQ779" s="6">
        <f t="shared" si="388"/>
        <v>3124.4144130507957</v>
      </c>
      <c r="AR779" s="17">
        <v>937.92722012812396</v>
      </c>
      <c r="AS779" s="6">
        <f t="shared" si="365"/>
        <v>937.92722012812396</v>
      </c>
      <c r="AT779" s="17">
        <v>1807.1806764078999</v>
      </c>
      <c r="AU779" s="6">
        <f t="shared" si="366"/>
        <v>1807.1806764078999</v>
      </c>
      <c r="AV779" s="17">
        <v>0</v>
      </c>
      <c r="AW779" s="6">
        <f t="shared" si="367"/>
        <v>0</v>
      </c>
      <c r="AX779" s="17">
        <v>379.306516514772</v>
      </c>
      <c r="AY779" s="6">
        <f t="shared" si="368"/>
        <v>379.306516514772</v>
      </c>
      <c r="AZ779" s="20">
        <v>197411591.13031599</v>
      </c>
      <c r="BA779" s="20">
        <v>1370855580.5085001</v>
      </c>
      <c r="BB779" s="20">
        <v>162600939.56584901</v>
      </c>
      <c r="BC779" s="20">
        <v>0</v>
      </c>
      <c r="BD779" s="19">
        <f t="shared" si="369"/>
        <v>1730.8681112046652</v>
      </c>
      <c r="BE779" s="18">
        <v>60.629283830513202</v>
      </c>
      <c r="BF779" s="20">
        <v>0</v>
      </c>
      <c r="BG779" s="20">
        <v>0</v>
      </c>
      <c r="BH779" s="19">
        <f t="shared" si="389"/>
        <v>0</v>
      </c>
      <c r="BI779" s="18">
        <v>793.18336158834404</v>
      </c>
      <c r="BJ779">
        <v>237</v>
      </c>
      <c r="BK779">
        <v>1216</v>
      </c>
      <c r="BL779" s="22">
        <v>1844.76928</v>
      </c>
      <c r="BM779">
        <v>304</v>
      </c>
      <c r="BN779">
        <v>76</v>
      </c>
      <c r="BO779">
        <v>0.25265540217704902</v>
      </c>
    </row>
    <row r="780" spans="1:67" x14ac:dyDescent="0.2">
      <c r="A780" s="27">
        <v>779</v>
      </c>
      <c r="B780" s="36">
        <v>618.06495708182604</v>
      </c>
      <c r="C780" s="18">
        <v>900.599999999999</v>
      </c>
      <c r="D780">
        <v>400</v>
      </c>
      <c r="E780">
        <v>1600</v>
      </c>
      <c r="F780">
        <v>0</v>
      </c>
      <c r="G780" s="23">
        <f t="shared" si="370"/>
        <v>1</v>
      </c>
      <c r="H780" s="16">
        <v>98.047945205479394</v>
      </c>
      <c r="I780" s="17">
        <v>185.20141880398501</v>
      </c>
      <c r="J780" s="6">
        <f t="shared" si="371"/>
        <v>185.49218549232023</v>
      </c>
      <c r="K780" s="6">
        <f t="shared" si="372"/>
        <v>185.49218549232023</v>
      </c>
      <c r="L780" s="6">
        <f t="shared" si="373"/>
        <v>1</v>
      </c>
      <c r="M780" s="6">
        <f t="shared" si="374"/>
        <v>185.20141880398501</v>
      </c>
      <c r="N780" s="16">
        <v>98.8839536444804</v>
      </c>
      <c r="O780" s="17">
        <v>507.88490331229502</v>
      </c>
      <c r="P780" s="6">
        <f t="shared" si="375"/>
        <v>482.38650776634</v>
      </c>
      <c r="Q780" s="6">
        <f t="shared" si="360"/>
        <v>482.38650776634</v>
      </c>
      <c r="R780" s="17">
        <v>482.38650776634</v>
      </c>
      <c r="S780" s="6">
        <f t="shared" si="376"/>
        <v>25.49839554595502</v>
      </c>
      <c r="T780" s="6">
        <f t="shared" si="377"/>
        <v>507.88490331229502</v>
      </c>
      <c r="U780" s="17">
        <v>137.608495804038</v>
      </c>
      <c r="V780" s="6">
        <f t="shared" si="378"/>
        <v>124.08101303448601</v>
      </c>
      <c r="W780" s="6">
        <f t="shared" si="361"/>
        <v>124.08101303448601</v>
      </c>
      <c r="X780" s="17">
        <v>124.08101303448601</v>
      </c>
      <c r="Y780" s="6">
        <f t="shared" si="379"/>
        <v>13.527482769551995</v>
      </c>
      <c r="Z780" s="6">
        <f t="shared" si="380"/>
        <v>137.608495804038</v>
      </c>
      <c r="AA780" s="17">
        <v>0</v>
      </c>
      <c r="AB780" s="6">
        <f t="shared" si="381"/>
        <v>0</v>
      </c>
      <c r="AC780" s="6">
        <f t="shared" si="362"/>
        <v>0</v>
      </c>
      <c r="AD780" s="17">
        <v>0</v>
      </c>
      <c r="AE780" s="6">
        <f t="shared" si="382"/>
        <v>0</v>
      </c>
      <c r="AF780" s="17">
        <v>0</v>
      </c>
      <c r="AG780" s="6">
        <f t="shared" si="383"/>
        <v>0</v>
      </c>
      <c r="AH780" s="6">
        <f t="shared" si="363"/>
        <v>0</v>
      </c>
      <c r="AI780" s="6">
        <f t="shared" si="384"/>
        <v>0</v>
      </c>
      <c r="AJ780" s="17">
        <v>190.335394660573</v>
      </c>
      <c r="AK780" s="6">
        <f t="shared" si="385"/>
        <v>153.134944862254</v>
      </c>
      <c r="AL780" s="6">
        <f t="shared" si="364"/>
        <v>153.134944862254</v>
      </c>
      <c r="AM780" s="17">
        <v>153.134944862254</v>
      </c>
      <c r="AN780" s="6">
        <f t="shared" si="386"/>
        <v>37.200449798318999</v>
      </c>
      <c r="AO780" s="6">
        <f t="shared" si="387"/>
        <v>190.335394660573</v>
      </c>
      <c r="AP780" s="17">
        <v>3209.3890159232801</v>
      </c>
      <c r="AQ780" s="6">
        <f t="shared" si="388"/>
        <v>3209.389015923276</v>
      </c>
      <c r="AR780" s="17">
        <v>1023.10040308027</v>
      </c>
      <c r="AS780" s="6">
        <f t="shared" si="365"/>
        <v>1023.10040308027</v>
      </c>
      <c r="AT780" s="17">
        <v>1807.01654552076</v>
      </c>
      <c r="AU780" s="6">
        <f t="shared" si="366"/>
        <v>1807.01654552076</v>
      </c>
      <c r="AV780" s="17">
        <v>0</v>
      </c>
      <c r="AW780" s="6">
        <f t="shared" si="367"/>
        <v>0</v>
      </c>
      <c r="AX780" s="17">
        <v>379.27206732224602</v>
      </c>
      <c r="AY780" s="6">
        <f t="shared" si="368"/>
        <v>379.27206732224602</v>
      </c>
      <c r="AZ780" s="20">
        <v>201198656.09512499</v>
      </c>
      <c r="BA780" s="20">
        <v>1370858869.11256</v>
      </c>
      <c r="BB780" s="20">
        <v>160389342.64360601</v>
      </c>
      <c r="BC780" s="20">
        <v>0</v>
      </c>
      <c r="BD780" s="19">
        <f t="shared" si="369"/>
        <v>1732.446867851291</v>
      </c>
      <c r="BE780" s="18">
        <v>61.471971832710103</v>
      </c>
      <c r="BF780" s="20">
        <v>0</v>
      </c>
      <c r="BG780" s="20">
        <v>0</v>
      </c>
      <c r="BH780" s="19">
        <f t="shared" si="389"/>
        <v>0</v>
      </c>
      <c r="BI780" s="18">
        <v>865.29093991455704</v>
      </c>
      <c r="BJ780">
        <v>237</v>
      </c>
      <c r="BK780">
        <v>1216</v>
      </c>
      <c r="BL780" s="22">
        <v>1844.76928</v>
      </c>
      <c r="BM780">
        <v>304</v>
      </c>
      <c r="BN780">
        <v>76</v>
      </c>
      <c r="BO780">
        <v>0.24924818809489799</v>
      </c>
    </row>
    <row r="781" spans="1:67" x14ac:dyDescent="0.2">
      <c r="A781" s="27">
        <v>780</v>
      </c>
      <c r="B781" s="36">
        <v>669.57037017197899</v>
      </c>
      <c r="C781" s="18">
        <v>900.599999999999</v>
      </c>
      <c r="D781">
        <v>400</v>
      </c>
      <c r="E781">
        <v>1600</v>
      </c>
      <c r="F781">
        <v>0</v>
      </c>
      <c r="G781" s="23">
        <f t="shared" si="370"/>
        <v>1</v>
      </c>
      <c r="H781" s="16">
        <v>98.093607305936004</v>
      </c>
      <c r="I781" s="17">
        <v>189.894494940963</v>
      </c>
      <c r="J781" s="6">
        <f t="shared" si="371"/>
        <v>190.20712458461244</v>
      </c>
      <c r="K781" s="6">
        <f t="shared" si="372"/>
        <v>190.20712458461244</v>
      </c>
      <c r="L781" s="6">
        <f t="shared" si="373"/>
        <v>1</v>
      </c>
      <c r="M781" s="6">
        <f t="shared" si="374"/>
        <v>189.894494940963</v>
      </c>
      <c r="N781" s="16">
        <v>98.970565660690497</v>
      </c>
      <c r="O781" s="17">
        <v>540.84167729191495</v>
      </c>
      <c r="P781" s="6">
        <f t="shared" si="375"/>
        <v>513.68646718099205</v>
      </c>
      <c r="Q781" s="6">
        <f t="shared" si="360"/>
        <v>513.68646718099205</v>
      </c>
      <c r="R781" s="17">
        <v>513.68646718099205</v>
      </c>
      <c r="S781" s="6">
        <f t="shared" si="376"/>
        <v>27.155210110922894</v>
      </c>
      <c r="T781" s="6">
        <f t="shared" si="377"/>
        <v>540.84167729191495</v>
      </c>
      <c r="U781" s="17">
        <v>137.59755182371001</v>
      </c>
      <c r="V781" s="6">
        <f t="shared" si="378"/>
        <v>124.070096168457</v>
      </c>
      <c r="W781" s="6">
        <f t="shared" si="361"/>
        <v>124.070096168457</v>
      </c>
      <c r="X781" s="17">
        <v>124.070096168457</v>
      </c>
      <c r="Y781" s="6">
        <f t="shared" si="379"/>
        <v>13.527455655253007</v>
      </c>
      <c r="Z781" s="6">
        <f t="shared" si="380"/>
        <v>137.59755182371001</v>
      </c>
      <c r="AA781" s="17">
        <v>0</v>
      </c>
      <c r="AB781" s="6">
        <f t="shared" si="381"/>
        <v>0</v>
      </c>
      <c r="AC781" s="6">
        <f t="shared" si="362"/>
        <v>0</v>
      </c>
      <c r="AD781" s="17">
        <v>0</v>
      </c>
      <c r="AE781" s="6">
        <f t="shared" si="382"/>
        <v>0</v>
      </c>
      <c r="AF781" s="17">
        <v>0</v>
      </c>
      <c r="AG781" s="6">
        <f t="shared" si="383"/>
        <v>0</v>
      </c>
      <c r="AH781" s="6">
        <f t="shared" si="363"/>
        <v>0</v>
      </c>
      <c r="AI781" s="6">
        <f t="shared" si="384"/>
        <v>0</v>
      </c>
      <c r="AJ781" s="17">
        <v>192.54908562826799</v>
      </c>
      <c r="AK781" s="6">
        <f t="shared" si="385"/>
        <v>154.88645549152901</v>
      </c>
      <c r="AL781" s="6">
        <f t="shared" si="364"/>
        <v>154.88645549152901</v>
      </c>
      <c r="AM781" s="17">
        <v>154.88645549152901</v>
      </c>
      <c r="AN781" s="6">
        <f t="shared" si="386"/>
        <v>37.662630136738983</v>
      </c>
      <c r="AO781" s="6">
        <f t="shared" si="387"/>
        <v>192.54908562826799</v>
      </c>
      <c r="AP781" s="17">
        <v>3294.3641171456902</v>
      </c>
      <c r="AQ781" s="6">
        <f t="shared" si="388"/>
        <v>3294.3641171456761</v>
      </c>
      <c r="AR781" s="17">
        <v>1108.26347603513</v>
      </c>
      <c r="AS781" s="6">
        <f t="shared" si="365"/>
        <v>1108.26347603513</v>
      </c>
      <c r="AT781" s="17">
        <v>1806.86118267038</v>
      </c>
      <c r="AU781" s="6">
        <f t="shared" si="366"/>
        <v>1806.86118267038</v>
      </c>
      <c r="AV781" s="17">
        <v>0</v>
      </c>
      <c r="AW781" s="6">
        <f t="shared" si="367"/>
        <v>0</v>
      </c>
      <c r="AX781" s="17">
        <v>379.239458440166</v>
      </c>
      <c r="AY781" s="6">
        <f t="shared" si="368"/>
        <v>379.239458440166</v>
      </c>
      <c r="AZ781" s="20">
        <v>204626971.64873099</v>
      </c>
      <c r="BA781" s="20">
        <v>1370861374.20171</v>
      </c>
      <c r="BB781" s="20">
        <v>158475964.52485099</v>
      </c>
      <c r="BC781" s="20">
        <v>0</v>
      </c>
      <c r="BD781" s="19">
        <f t="shared" si="369"/>
        <v>1733.9643103752921</v>
      </c>
      <c r="BE781" s="18">
        <v>62.279287606577903</v>
      </c>
      <c r="BF781" s="20">
        <v>0</v>
      </c>
      <c r="BG781" s="20">
        <v>0</v>
      </c>
      <c r="BH781" s="19">
        <f t="shared" si="389"/>
        <v>0</v>
      </c>
      <c r="BI781" s="18">
        <v>937.39851824077004</v>
      </c>
      <c r="BJ781">
        <v>237</v>
      </c>
      <c r="BK781">
        <v>1216</v>
      </c>
      <c r="BL781" s="22">
        <v>1844.76928</v>
      </c>
      <c r="BM781">
        <v>304</v>
      </c>
      <c r="BN781">
        <v>76</v>
      </c>
      <c r="BO781">
        <v>0.24630040798314901</v>
      </c>
    </row>
    <row r="782" spans="1:67" x14ac:dyDescent="0.2">
      <c r="A782" s="27">
        <v>781</v>
      </c>
      <c r="B782" s="36">
        <v>721.07578326213104</v>
      </c>
      <c r="C782" s="18">
        <v>900.599999999999</v>
      </c>
      <c r="D782">
        <v>400</v>
      </c>
      <c r="E782">
        <v>1600</v>
      </c>
      <c r="F782">
        <v>0</v>
      </c>
      <c r="G782" s="23">
        <f t="shared" si="370"/>
        <v>1</v>
      </c>
      <c r="H782" s="16">
        <v>98.242009132420094</v>
      </c>
      <c r="I782" s="17">
        <v>194.59410606904899</v>
      </c>
      <c r="J782" s="6">
        <f t="shared" si="371"/>
        <v>194.92728842455301</v>
      </c>
      <c r="K782" s="6">
        <f t="shared" si="372"/>
        <v>194.92728842455301</v>
      </c>
      <c r="L782" s="6">
        <f t="shared" si="373"/>
        <v>1</v>
      </c>
      <c r="M782" s="6">
        <f t="shared" si="374"/>
        <v>194.59410606904899</v>
      </c>
      <c r="N782" s="16">
        <v>99.039649437919806</v>
      </c>
      <c r="O782" s="17">
        <v>573.41349866601695</v>
      </c>
      <c r="P782" s="6">
        <f t="shared" si="375"/>
        <v>544.62065543839196</v>
      </c>
      <c r="Q782" s="6">
        <f t="shared" si="360"/>
        <v>544.62065543839196</v>
      </c>
      <c r="R782" s="17">
        <v>544.62065543839196</v>
      </c>
      <c r="S782" s="6">
        <f t="shared" si="376"/>
        <v>28.792843227624985</v>
      </c>
      <c r="T782" s="6">
        <f t="shared" si="377"/>
        <v>573.41349866601695</v>
      </c>
      <c r="U782" s="17">
        <v>137.58722756715699</v>
      </c>
      <c r="V782" s="6">
        <f t="shared" si="378"/>
        <v>124.059792674332</v>
      </c>
      <c r="W782" s="6">
        <f t="shared" si="361"/>
        <v>124.059792674332</v>
      </c>
      <c r="X782" s="17">
        <v>124.059792674332</v>
      </c>
      <c r="Y782" s="6">
        <f t="shared" si="379"/>
        <v>13.527434892824985</v>
      </c>
      <c r="Z782" s="6">
        <f t="shared" si="380"/>
        <v>137.58722756715699</v>
      </c>
      <c r="AA782" s="17">
        <v>0</v>
      </c>
      <c r="AB782" s="6">
        <f t="shared" si="381"/>
        <v>0</v>
      </c>
      <c r="AC782" s="6">
        <f t="shared" si="362"/>
        <v>0</v>
      </c>
      <c r="AD782" s="17">
        <v>0</v>
      </c>
      <c r="AE782" s="6">
        <f t="shared" si="382"/>
        <v>0</v>
      </c>
      <c r="AF782" s="17">
        <v>0</v>
      </c>
      <c r="AG782" s="6">
        <f t="shared" si="383"/>
        <v>0</v>
      </c>
      <c r="AH782" s="6">
        <f t="shared" si="363"/>
        <v>0</v>
      </c>
      <c r="AI782" s="6">
        <f t="shared" si="384"/>
        <v>0</v>
      </c>
      <c r="AJ782" s="17">
        <v>194.65772850316699</v>
      </c>
      <c r="AK782" s="6">
        <f t="shared" si="385"/>
        <v>156.553038081891</v>
      </c>
      <c r="AL782" s="6">
        <f t="shared" si="364"/>
        <v>156.553038081891</v>
      </c>
      <c r="AM782" s="17">
        <v>156.553038081891</v>
      </c>
      <c r="AN782" s="6">
        <f t="shared" si="386"/>
        <v>38.10469042127599</v>
      </c>
      <c r="AO782" s="6">
        <f t="shared" si="387"/>
        <v>194.65772850316699</v>
      </c>
      <c r="AP782" s="17">
        <v>3379.33967782338</v>
      </c>
      <c r="AQ782" s="6">
        <f t="shared" si="388"/>
        <v>3379.3396778233769</v>
      </c>
      <c r="AR782" s="17">
        <v>1193.41722804601</v>
      </c>
      <c r="AS782" s="6">
        <f t="shared" si="365"/>
        <v>1193.41722804601</v>
      </c>
      <c r="AT782" s="17">
        <v>1806.7139035392399</v>
      </c>
      <c r="AU782" s="6">
        <f t="shared" si="366"/>
        <v>1806.7139035392399</v>
      </c>
      <c r="AV782" s="17">
        <v>0</v>
      </c>
      <c r="AW782" s="6">
        <f t="shared" si="367"/>
        <v>0</v>
      </c>
      <c r="AX782" s="17">
        <v>379.20854623812698</v>
      </c>
      <c r="AY782" s="6">
        <f t="shared" si="368"/>
        <v>379.20854623812698</v>
      </c>
      <c r="AZ782" s="20">
        <v>207795095.25714901</v>
      </c>
      <c r="BA782" s="20">
        <v>1370863344.6807001</v>
      </c>
      <c r="BB782" s="20">
        <v>156516218.21449599</v>
      </c>
      <c r="BC782" s="20">
        <v>0</v>
      </c>
      <c r="BD782" s="19">
        <f t="shared" si="369"/>
        <v>1735.174658152345</v>
      </c>
      <c r="BE782" s="18">
        <v>63.0585108067608</v>
      </c>
      <c r="BF782" s="20">
        <v>0</v>
      </c>
      <c r="BG782" s="20">
        <v>0</v>
      </c>
      <c r="BH782" s="19">
        <f t="shared" si="389"/>
        <v>0</v>
      </c>
      <c r="BI782" s="18">
        <v>1009.50609656698</v>
      </c>
      <c r="BJ782">
        <v>237</v>
      </c>
      <c r="BK782">
        <v>1216</v>
      </c>
      <c r="BL782" s="22">
        <v>1844.76928</v>
      </c>
      <c r="BM782">
        <v>304</v>
      </c>
      <c r="BN782">
        <v>76</v>
      </c>
      <c r="BO782">
        <v>0.24328119443141399</v>
      </c>
    </row>
    <row r="783" spans="1:67" x14ac:dyDescent="0.2">
      <c r="A783" s="27">
        <v>782</v>
      </c>
      <c r="B783" s="36">
        <v>772.58119635228297</v>
      </c>
      <c r="C783" s="18">
        <v>900.599999999999</v>
      </c>
      <c r="D783">
        <v>400</v>
      </c>
      <c r="E783">
        <v>1600</v>
      </c>
      <c r="F783">
        <v>0</v>
      </c>
      <c r="G783" s="23">
        <f t="shared" si="370"/>
        <v>1</v>
      </c>
      <c r="H783" s="16">
        <v>98.356164383561605</v>
      </c>
      <c r="I783" s="17">
        <v>199.31004845208199</v>
      </c>
      <c r="J783" s="6">
        <f t="shared" si="371"/>
        <v>199.6467769336702</v>
      </c>
      <c r="K783" s="6">
        <f t="shared" si="372"/>
        <v>199.6467769336702</v>
      </c>
      <c r="L783" s="6">
        <f t="shared" si="373"/>
        <v>1</v>
      </c>
      <c r="M783" s="6">
        <f t="shared" si="374"/>
        <v>199.31004845208199</v>
      </c>
      <c r="N783" s="16">
        <v>99.100384675518697</v>
      </c>
      <c r="O783" s="17">
        <v>605.92499395028199</v>
      </c>
      <c r="P783" s="6">
        <f t="shared" si="375"/>
        <v>575.49741287080803</v>
      </c>
      <c r="Q783" s="6">
        <f t="shared" si="360"/>
        <v>575.49741287080803</v>
      </c>
      <c r="R783" s="17">
        <v>575.49741287080803</v>
      </c>
      <c r="S783" s="6">
        <f t="shared" si="376"/>
        <v>30.427581079473953</v>
      </c>
      <c r="T783" s="6">
        <f t="shared" si="377"/>
        <v>605.92499395028199</v>
      </c>
      <c r="U783" s="17">
        <v>137.57746057046501</v>
      </c>
      <c r="V783" s="6">
        <f t="shared" si="378"/>
        <v>124.050042076708</v>
      </c>
      <c r="W783" s="6">
        <f t="shared" si="361"/>
        <v>124.050042076708</v>
      </c>
      <c r="X783" s="17">
        <v>124.050042076708</v>
      </c>
      <c r="Y783" s="6">
        <f t="shared" si="379"/>
        <v>13.527418493757011</v>
      </c>
      <c r="Z783" s="6">
        <f t="shared" si="380"/>
        <v>137.57746057046501</v>
      </c>
      <c r="AA783" s="17">
        <v>0</v>
      </c>
      <c r="AB783" s="6">
        <f t="shared" si="381"/>
        <v>0</v>
      </c>
      <c r="AC783" s="6">
        <f t="shared" si="362"/>
        <v>0</v>
      </c>
      <c r="AD783" s="17">
        <v>0</v>
      </c>
      <c r="AE783" s="6">
        <f t="shared" si="382"/>
        <v>0</v>
      </c>
      <c r="AF783" s="17">
        <v>0</v>
      </c>
      <c r="AG783" s="6">
        <f t="shared" si="383"/>
        <v>0</v>
      </c>
      <c r="AH783" s="6">
        <f t="shared" si="363"/>
        <v>0</v>
      </c>
      <c r="AI783" s="6">
        <f t="shared" si="384"/>
        <v>0</v>
      </c>
      <c r="AJ783" s="17">
        <v>196.66785911531699</v>
      </c>
      <c r="AK783" s="6">
        <f t="shared" si="385"/>
        <v>158.141202421782</v>
      </c>
      <c r="AL783" s="6">
        <f t="shared" si="364"/>
        <v>158.141202421782</v>
      </c>
      <c r="AM783" s="17">
        <v>158.141202421782</v>
      </c>
      <c r="AN783" s="6">
        <f t="shared" si="386"/>
        <v>38.526656693534989</v>
      </c>
      <c r="AO783" s="6">
        <f t="shared" si="387"/>
        <v>196.66785911531699</v>
      </c>
      <c r="AP783" s="17">
        <v>3464.31566300657</v>
      </c>
      <c r="AQ783" s="6">
        <f t="shared" si="388"/>
        <v>3464.3156630065587</v>
      </c>
      <c r="AR783" s="17">
        <v>1278.56236813738</v>
      </c>
      <c r="AS783" s="6">
        <f t="shared" si="365"/>
        <v>1278.56236813738</v>
      </c>
      <c r="AT783" s="17">
        <v>1806.5740932159099</v>
      </c>
      <c r="AU783" s="6">
        <f t="shared" si="366"/>
        <v>1806.5740932159099</v>
      </c>
      <c r="AV783" s="17">
        <v>0</v>
      </c>
      <c r="AW783" s="6">
        <f t="shared" si="367"/>
        <v>0</v>
      </c>
      <c r="AX783" s="17">
        <v>379.17920165326899</v>
      </c>
      <c r="AY783" s="6">
        <f t="shared" si="368"/>
        <v>379.17920165326899</v>
      </c>
      <c r="AZ783" s="20">
        <v>210569460.12356201</v>
      </c>
      <c r="BA783" s="20">
        <v>1370864699.0148799</v>
      </c>
      <c r="BB783" s="20">
        <v>154804580.376638</v>
      </c>
      <c r="BC783" s="20">
        <v>0</v>
      </c>
      <c r="BD783" s="19">
        <f t="shared" si="369"/>
        <v>1736.2387395150799</v>
      </c>
      <c r="BE783" s="18">
        <v>63.808080654513901</v>
      </c>
      <c r="BF783" s="20">
        <v>0</v>
      </c>
      <c r="BG783" s="20">
        <v>0</v>
      </c>
      <c r="BH783" s="19">
        <f t="shared" si="389"/>
        <v>0</v>
      </c>
      <c r="BI783" s="18">
        <v>1081.6136748931899</v>
      </c>
      <c r="BJ783">
        <v>237</v>
      </c>
      <c r="BK783">
        <v>1216</v>
      </c>
      <c r="BL783" s="22">
        <v>1844.76928</v>
      </c>
      <c r="BM783">
        <v>304</v>
      </c>
      <c r="BN783">
        <v>76</v>
      </c>
      <c r="BO783">
        <v>0.240644230803364</v>
      </c>
    </row>
    <row r="784" spans="1:67" x14ac:dyDescent="0.2">
      <c r="A784" s="27">
        <v>783</v>
      </c>
      <c r="B784" s="36">
        <v>824.08660944243502</v>
      </c>
      <c r="C784" s="18">
        <v>900.599999999999</v>
      </c>
      <c r="D784">
        <v>400</v>
      </c>
      <c r="E784">
        <v>1600</v>
      </c>
      <c r="F784">
        <v>0</v>
      </c>
      <c r="G784" s="23">
        <f t="shared" si="370"/>
        <v>1</v>
      </c>
      <c r="H784" s="16">
        <v>98.481735159817305</v>
      </c>
      <c r="I784" s="17">
        <v>204.03917090184899</v>
      </c>
      <c r="J784" s="6">
        <f t="shared" si="371"/>
        <v>204.375034191439</v>
      </c>
      <c r="K784" s="6">
        <f t="shared" si="372"/>
        <v>204.375034191439</v>
      </c>
      <c r="L784" s="6">
        <f t="shared" si="373"/>
        <v>1</v>
      </c>
      <c r="M784" s="6">
        <f t="shared" si="374"/>
        <v>204.03917090184899</v>
      </c>
      <c r="N784" s="16">
        <v>99.1531590080006</v>
      </c>
      <c r="O784" s="17">
        <v>638.54042050772898</v>
      </c>
      <c r="P784" s="6">
        <f t="shared" si="375"/>
        <v>606.47275835191999</v>
      </c>
      <c r="Q784" s="6">
        <f t="shared" si="360"/>
        <v>606.47275835191999</v>
      </c>
      <c r="R784" s="17">
        <v>606.47275835191999</v>
      </c>
      <c r="S784" s="6">
        <f t="shared" si="376"/>
        <v>32.067662155808989</v>
      </c>
      <c r="T784" s="6">
        <f t="shared" si="377"/>
        <v>638.54042050772898</v>
      </c>
      <c r="U784" s="17">
        <v>137.568235979462</v>
      </c>
      <c r="V784" s="6">
        <f t="shared" si="378"/>
        <v>124.040827239725</v>
      </c>
      <c r="W784" s="6">
        <f t="shared" si="361"/>
        <v>124.040827239725</v>
      </c>
      <c r="X784" s="17">
        <v>124.040827239725</v>
      </c>
      <c r="Y784" s="6">
        <f t="shared" si="379"/>
        <v>13.527408739736998</v>
      </c>
      <c r="Z784" s="6">
        <f t="shared" si="380"/>
        <v>137.568235979462</v>
      </c>
      <c r="AA784" s="17">
        <v>0</v>
      </c>
      <c r="AB784" s="6">
        <f t="shared" si="381"/>
        <v>0</v>
      </c>
      <c r="AC784" s="6">
        <f t="shared" si="362"/>
        <v>0</v>
      </c>
      <c r="AD784" s="17">
        <v>0</v>
      </c>
      <c r="AE784" s="6">
        <f t="shared" si="382"/>
        <v>0</v>
      </c>
      <c r="AF784" s="17">
        <v>0</v>
      </c>
      <c r="AG784" s="6">
        <f t="shared" si="383"/>
        <v>0</v>
      </c>
      <c r="AH784" s="6">
        <f t="shared" si="363"/>
        <v>0</v>
      </c>
      <c r="AI784" s="6">
        <f t="shared" si="384"/>
        <v>0</v>
      </c>
      <c r="AJ784" s="17">
        <v>198.51372262381301</v>
      </c>
      <c r="AK784" s="6">
        <f t="shared" si="385"/>
        <v>159.60393307232101</v>
      </c>
      <c r="AL784" s="6">
        <f t="shared" si="364"/>
        <v>159.60393307232101</v>
      </c>
      <c r="AM784" s="17">
        <v>159.60393307232101</v>
      </c>
      <c r="AN784" s="6">
        <f t="shared" si="386"/>
        <v>38.909789551491997</v>
      </c>
      <c r="AO784" s="6">
        <f t="shared" si="387"/>
        <v>198.51372262381301</v>
      </c>
      <c r="AP784" s="17">
        <v>3549.2920412025501</v>
      </c>
      <c r="AQ784" s="6">
        <f t="shared" si="388"/>
        <v>3549.292041202551</v>
      </c>
      <c r="AR784" s="17">
        <v>1363.6995352000499</v>
      </c>
      <c r="AS784" s="6">
        <f t="shared" si="365"/>
        <v>1363.6995352000499</v>
      </c>
      <c r="AT784" s="17">
        <v>1806.4411976134199</v>
      </c>
      <c r="AU784" s="6">
        <f t="shared" si="366"/>
        <v>1806.4411976134199</v>
      </c>
      <c r="AV784" s="17">
        <v>0</v>
      </c>
      <c r="AW784" s="6">
        <f t="shared" si="367"/>
        <v>0</v>
      </c>
      <c r="AX784" s="17">
        <v>379.15130838908101</v>
      </c>
      <c r="AY784" s="6">
        <f t="shared" si="368"/>
        <v>379.15130838908101</v>
      </c>
      <c r="AZ784" s="20">
        <v>213010073.072061</v>
      </c>
      <c r="BA784" s="20">
        <v>1370865474.3171699</v>
      </c>
      <c r="BB784" s="20">
        <v>153287798.43093899</v>
      </c>
      <c r="BC784" s="20">
        <v>0</v>
      </c>
      <c r="BD784" s="19">
        <f t="shared" si="369"/>
        <v>1737.16334582017</v>
      </c>
      <c r="BE784" s="18">
        <v>64.529899839243598</v>
      </c>
      <c r="BF784" s="20">
        <v>0</v>
      </c>
      <c r="BG784" s="20">
        <v>0</v>
      </c>
      <c r="BH784" s="19">
        <f t="shared" si="389"/>
        <v>0</v>
      </c>
      <c r="BI784" s="18">
        <v>1153.7212532194101</v>
      </c>
      <c r="BJ784">
        <v>237</v>
      </c>
      <c r="BK784">
        <v>1216</v>
      </c>
      <c r="BL784" s="22">
        <v>1844.76928</v>
      </c>
      <c r="BM784">
        <v>304</v>
      </c>
      <c r="BN784">
        <v>76</v>
      </c>
      <c r="BO784">
        <v>0.238307468318292</v>
      </c>
    </row>
    <row r="785" spans="1:67" x14ac:dyDescent="0.2">
      <c r="A785" s="27">
        <v>784</v>
      </c>
      <c r="B785" s="36">
        <v>875.59202253258798</v>
      </c>
      <c r="C785" s="18">
        <v>900.599999999999</v>
      </c>
      <c r="D785">
        <v>400</v>
      </c>
      <c r="E785">
        <v>1600</v>
      </c>
      <c r="F785">
        <v>0</v>
      </c>
      <c r="G785" s="23">
        <f t="shared" si="370"/>
        <v>1</v>
      </c>
      <c r="H785" s="16">
        <v>98.607305936073004</v>
      </c>
      <c r="I785" s="17">
        <v>208.78202699714001</v>
      </c>
      <c r="J785" s="6">
        <f t="shared" si="371"/>
        <v>209.1223669501023</v>
      </c>
      <c r="K785" s="6">
        <f t="shared" si="372"/>
        <v>209.1223669501023</v>
      </c>
      <c r="L785" s="6">
        <f t="shared" si="373"/>
        <v>1</v>
      </c>
      <c r="M785" s="6">
        <f t="shared" si="374"/>
        <v>208.78202699714001</v>
      </c>
      <c r="N785" s="16">
        <v>99.194660981572099</v>
      </c>
      <c r="O785" s="17">
        <v>671.33267488596005</v>
      </c>
      <c r="P785" s="6">
        <f t="shared" si="375"/>
        <v>637.61593519774397</v>
      </c>
      <c r="Q785" s="6">
        <f t="shared" si="360"/>
        <v>637.61593519774397</v>
      </c>
      <c r="R785" s="17">
        <v>637.61593519774397</v>
      </c>
      <c r="S785" s="6">
        <f t="shared" si="376"/>
        <v>33.71673968821608</v>
      </c>
      <c r="T785" s="6">
        <f t="shared" si="377"/>
        <v>671.33267488596005</v>
      </c>
      <c r="U785" s="17">
        <v>137.559483475983</v>
      </c>
      <c r="V785" s="6">
        <f t="shared" si="378"/>
        <v>124.03208137846801</v>
      </c>
      <c r="W785" s="6">
        <f t="shared" si="361"/>
        <v>124.03208137846801</v>
      </c>
      <c r="X785" s="17">
        <v>124.03208137846801</v>
      </c>
      <c r="Y785" s="6">
        <f t="shared" si="379"/>
        <v>13.527402097514994</v>
      </c>
      <c r="Z785" s="6">
        <f t="shared" si="380"/>
        <v>137.559483475983</v>
      </c>
      <c r="AA785" s="17">
        <v>0</v>
      </c>
      <c r="AB785" s="6">
        <f t="shared" si="381"/>
        <v>0</v>
      </c>
      <c r="AC785" s="6">
        <f t="shared" si="362"/>
        <v>0</v>
      </c>
      <c r="AD785" s="17">
        <v>0</v>
      </c>
      <c r="AE785" s="6">
        <f t="shared" si="382"/>
        <v>0</v>
      </c>
      <c r="AF785" s="17">
        <v>0</v>
      </c>
      <c r="AG785" s="6">
        <f t="shared" si="383"/>
        <v>0</v>
      </c>
      <c r="AH785" s="6">
        <f t="shared" si="363"/>
        <v>0</v>
      </c>
      <c r="AI785" s="6">
        <f t="shared" si="384"/>
        <v>0</v>
      </c>
      <c r="AJ785" s="17">
        <v>200.207133463639</v>
      </c>
      <c r="AK785" s="6">
        <f t="shared" si="385"/>
        <v>160.94383105975001</v>
      </c>
      <c r="AL785" s="6">
        <f t="shared" si="364"/>
        <v>160.94383105975001</v>
      </c>
      <c r="AM785" s="17">
        <v>160.94383105975001</v>
      </c>
      <c r="AN785" s="6">
        <f t="shared" si="386"/>
        <v>39.263302403888986</v>
      </c>
      <c r="AO785" s="6">
        <f t="shared" si="387"/>
        <v>200.207133463639</v>
      </c>
      <c r="AP785" s="17">
        <v>3634.2687839585701</v>
      </c>
      <c r="AQ785" s="6">
        <f t="shared" si="388"/>
        <v>3634.2687839585633</v>
      </c>
      <c r="AR785" s="17">
        <v>1448.8293064535001</v>
      </c>
      <c r="AS785" s="6">
        <f t="shared" si="365"/>
        <v>1448.8293064535001</v>
      </c>
      <c r="AT785" s="17">
        <v>1806.3147161300601</v>
      </c>
      <c r="AU785" s="6">
        <f t="shared" si="366"/>
        <v>1806.3147161300601</v>
      </c>
      <c r="AV785" s="17">
        <v>0</v>
      </c>
      <c r="AW785" s="6">
        <f t="shared" si="367"/>
        <v>0</v>
      </c>
      <c r="AX785" s="17">
        <v>379.124761375003</v>
      </c>
      <c r="AY785" s="6">
        <f t="shared" si="368"/>
        <v>379.124761375003</v>
      </c>
      <c r="AZ785" s="20">
        <v>215176702.03017199</v>
      </c>
      <c r="BA785" s="20">
        <v>1370866122.4166999</v>
      </c>
      <c r="BB785" s="20">
        <v>151847635.950266</v>
      </c>
      <c r="BC785" s="20">
        <v>0</v>
      </c>
      <c r="BD785" s="19">
        <f t="shared" si="369"/>
        <v>1737.8904603971375</v>
      </c>
      <c r="BE785" s="18">
        <v>65.226553163123697</v>
      </c>
      <c r="BF785" s="20">
        <v>0</v>
      </c>
      <c r="BG785" s="20">
        <v>0</v>
      </c>
      <c r="BH785" s="19">
        <f t="shared" si="389"/>
        <v>0</v>
      </c>
      <c r="BI785" s="18">
        <v>1225.82883154562</v>
      </c>
      <c r="BJ785">
        <v>237</v>
      </c>
      <c r="BK785">
        <v>1216</v>
      </c>
      <c r="BL785" s="22">
        <v>1844.76928</v>
      </c>
      <c r="BM785">
        <v>304</v>
      </c>
      <c r="BN785">
        <v>76</v>
      </c>
      <c r="BO785">
        <v>0.23608875543636901</v>
      </c>
    </row>
    <row r="786" spans="1:67" x14ac:dyDescent="0.2">
      <c r="A786" s="27">
        <v>785</v>
      </c>
      <c r="B786" s="36">
        <v>927.09743562274002</v>
      </c>
      <c r="C786" s="18">
        <v>900.599999999999</v>
      </c>
      <c r="D786">
        <v>400</v>
      </c>
      <c r="E786">
        <v>1600</v>
      </c>
      <c r="F786">
        <v>0</v>
      </c>
      <c r="G786" s="23">
        <f t="shared" si="370"/>
        <v>1</v>
      </c>
      <c r="H786" s="16">
        <v>98.630136986301295</v>
      </c>
      <c r="I786" s="17">
        <v>213.539510372536</v>
      </c>
      <c r="J786" s="6">
        <f t="shared" si="371"/>
        <v>213.89406625954331</v>
      </c>
      <c r="K786" s="6">
        <f t="shared" si="372"/>
        <v>213.89406625954331</v>
      </c>
      <c r="L786" s="6">
        <f t="shared" si="373"/>
        <v>1</v>
      </c>
      <c r="M786" s="6">
        <f t="shared" si="374"/>
        <v>213.539510372536</v>
      </c>
      <c r="N786" s="16">
        <v>99.233389475879605</v>
      </c>
      <c r="O786" s="17">
        <v>704.08251435899695</v>
      </c>
      <c r="P786" s="6">
        <f t="shared" si="375"/>
        <v>668.71871899455505</v>
      </c>
      <c r="Q786" s="6">
        <f t="shared" si="360"/>
        <v>668.71871899455505</v>
      </c>
      <c r="R786" s="17">
        <v>668.71871899455505</v>
      </c>
      <c r="S786" s="6">
        <f t="shared" si="376"/>
        <v>35.363795364441899</v>
      </c>
      <c r="T786" s="6">
        <f t="shared" si="377"/>
        <v>704.08251435899695</v>
      </c>
      <c r="U786" s="17">
        <v>137.551144939191</v>
      </c>
      <c r="V786" s="6">
        <f t="shared" si="378"/>
        <v>124.023749025424</v>
      </c>
      <c r="W786" s="6">
        <f t="shared" si="361"/>
        <v>124.023749025424</v>
      </c>
      <c r="X786" s="17">
        <v>124.023749025424</v>
      </c>
      <c r="Y786" s="6">
        <f t="shared" si="379"/>
        <v>13.527395913767009</v>
      </c>
      <c r="Z786" s="6">
        <f t="shared" si="380"/>
        <v>137.551144939191</v>
      </c>
      <c r="AA786" s="17">
        <v>0</v>
      </c>
      <c r="AB786" s="6">
        <f t="shared" si="381"/>
        <v>0</v>
      </c>
      <c r="AC786" s="6">
        <f t="shared" si="362"/>
        <v>0</v>
      </c>
      <c r="AD786" s="17">
        <v>0</v>
      </c>
      <c r="AE786" s="6">
        <f t="shared" si="382"/>
        <v>0</v>
      </c>
      <c r="AF786" s="17">
        <v>0</v>
      </c>
      <c r="AG786" s="6">
        <f t="shared" si="383"/>
        <v>0</v>
      </c>
      <c r="AH786" s="6">
        <f t="shared" si="363"/>
        <v>0</v>
      </c>
      <c r="AI786" s="6">
        <f t="shared" si="384"/>
        <v>0</v>
      </c>
      <c r="AJ786" s="17">
        <v>201.88138139579499</v>
      </c>
      <c r="AK786" s="6">
        <f t="shared" si="385"/>
        <v>162.27259594764701</v>
      </c>
      <c r="AL786" s="6">
        <f t="shared" si="364"/>
        <v>162.27259594764701</v>
      </c>
      <c r="AM786" s="17">
        <v>162.27259594764701</v>
      </c>
      <c r="AN786" s="6">
        <f t="shared" si="386"/>
        <v>39.608785448147984</v>
      </c>
      <c r="AO786" s="6">
        <f t="shared" si="387"/>
        <v>201.88138139579499</v>
      </c>
      <c r="AP786" s="17">
        <v>3719.2458655036398</v>
      </c>
      <c r="AQ786" s="6">
        <f t="shared" si="388"/>
        <v>3719.245865503638</v>
      </c>
      <c r="AR786" s="17">
        <v>1533.9522047119301</v>
      </c>
      <c r="AS786" s="6">
        <f t="shared" si="365"/>
        <v>1533.9522047119301</v>
      </c>
      <c r="AT786" s="17">
        <v>1806.1941953478999</v>
      </c>
      <c r="AU786" s="6">
        <f t="shared" si="366"/>
        <v>1806.1941953478999</v>
      </c>
      <c r="AV786" s="17">
        <v>0</v>
      </c>
      <c r="AW786" s="6">
        <f t="shared" si="367"/>
        <v>0</v>
      </c>
      <c r="AX786" s="17">
        <v>379.09946544380801</v>
      </c>
      <c r="AY786" s="6">
        <f t="shared" si="368"/>
        <v>379.09946544380801</v>
      </c>
      <c r="AZ786" s="20">
        <v>217189991.35533899</v>
      </c>
      <c r="BA786" s="20">
        <v>1370866691.47138</v>
      </c>
      <c r="BB786" s="20">
        <v>150512300.79068601</v>
      </c>
      <c r="BC786" s="20">
        <v>0</v>
      </c>
      <c r="BD786" s="19">
        <f t="shared" si="369"/>
        <v>1738.5689836174049</v>
      </c>
      <c r="BE786" s="18">
        <v>65.896789809536898</v>
      </c>
      <c r="BF786" s="20">
        <v>0</v>
      </c>
      <c r="BG786" s="20">
        <v>0</v>
      </c>
      <c r="BH786" s="19">
        <f t="shared" si="389"/>
        <v>0</v>
      </c>
      <c r="BI786" s="18">
        <v>1297.9364098718299</v>
      </c>
      <c r="BJ786">
        <v>237</v>
      </c>
      <c r="BK786">
        <v>1216</v>
      </c>
      <c r="BL786" s="22">
        <v>1844.76928</v>
      </c>
      <c r="BM786">
        <v>304</v>
      </c>
      <c r="BN786">
        <v>76</v>
      </c>
      <c r="BO786">
        <v>0.23403153884740499</v>
      </c>
    </row>
    <row r="787" spans="1:67" x14ac:dyDescent="0.2">
      <c r="A787" s="27">
        <v>786</v>
      </c>
      <c r="B787" s="36">
        <v>978.60284871289196</v>
      </c>
      <c r="C787" s="18">
        <v>900.599999999999</v>
      </c>
      <c r="D787">
        <v>400</v>
      </c>
      <c r="E787">
        <v>1600</v>
      </c>
      <c r="F787">
        <v>0</v>
      </c>
      <c r="G787" s="23">
        <f t="shared" si="370"/>
        <v>1</v>
      </c>
      <c r="H787" s="16">
        <v>98.789954337899502</v>
      </c>
      <c r="I787" s="17">
        <v>218.300145355734</v>
      </c>
      <c r="J787" s="6">
        <f t="shared" si="371"/>
        <v>218.66252884169504</v>
      </c>
      <c r="K787" s="6">
        <f t="shared" si="372"/>
        <v>218.66252884169504</v>
      </c>
      <c r="L787" s="6">
        <f t="shared" si="373"/>
        <v>1</v>
      </c>
      <c r="M787" s="6">
        <f t="shared" si="374"/>
        <v>218.300145355734</v>
      </c>
      <c r="N787" s="16">
        <v>99.269503681478199</v>
      </c>
      <c r="O787" s="17">
        <v>736.71099939699104</v>
      </c>
      <c r="P787" s="6">
        <f t="shared" si="375"/>
        <v>699.70614319145795</v>
      </c>
      <c r="Q787" s="6">
        <f t="shared" si="360"/>
        <v>699.70614319145795</v>
      </c>
      <c r="R787" s="17">
        <v>699.70614319145795</v>
      </c>
      <c r="S787" s="6">
        <f t="shared" si="376"/>
        <v>37.004856205533088</v>
      </c>
      <c r="T787" s="6">
        <f t="shared" si="377"/>
        <v>736.71099939699104</v>
      </c>
      <c r="U787" s="17">
        <v>137.543195811462</v>
      </c>
      <c r="V787" s="6">
        <f t="shared" si="378"/>
        <v>124.015805257984</v>
      </c>
      <c r="W787" s="6">
        <f t="shared" si="361"/>
        <v>124.015805257984</v>
      </c>
      <c r="X787" s="17">
        <v>124.015805257984</v>
      </c>
      <c r="Y787" s="6">
        <f t="shared" si="379"/>
        <v>13.527390553478</v>
      </c>
      <c r="Z787" s="6">
        <f t="shared" si="380"/>
        <v>137.543195811462</v>
      </c>
      <c r="AA787" s="17">
        <v>0</v>
      </c>
      <c r="AB787" s="6">
        <f t="shared" si="381"/>
        <v>0</v>
      </c>
      <c r="AC787" s="6">
        <f t="shared" si="362"/>
        <v>0</v>
      </c>
      <c r="AD787" s="17">
        <v>0</v>
      </c>
      <c r="AE787" s="6">
        <f t="shared" si="382"/>
        <v>0</v>
      </c>
      <c r="AF787" s="17">
        <v>0</v>
      </c>
      <c r="AG787" s="6">
        <f t="shared" si="383"/>
        <v>0</v>
      </c>
      <c r="AH787" s="6">
        <f t="shared" si="363"/>
        <v>0</v>
      </c>
      <c r="AI787" s="6">
        <f t="shared" si="384"/>
        <v>0</v>
      </c>
      <c r="AJ787" s="17">
        <v>203.46308713187901</v>
      </c>
      <c r="AK787" s="6">
        <f t="shared" si="385"/>
        <v>163.52606060645999</v>
      </c>
      <c r="AL787" s="6">
        <f t="shared" si="364"/>
        <v>163.52606060645999</v>
      </c>
      <c r="AM787" s="17">
        <v>163.52606060645999</v>
      </c>
      <c r="AN787" s="6">
        <f t="shared" si="386"/>
        <v>39.937026525419014</v>
      </c>
      <c r="AO787" s="6">
        <f t="shared" si="387"/>
        <v>203.46308713187901</v>
      </c>
      <c r="AP787" s="17">
        <v>3804.2232624399198</v>
      </c>
      <c r="AQ787" s="6">
        <f t="shared" si="388"/>
        <v>3804.2232624399162</v>
      </c>
      <c r="AR787" s="17">
        <v>1619.06870464654</v>
      </c>
      <c r="AS787" s="6">
        <f t="shared" si="365"/>
        <v>1619.06870464654</v>
      </c>
      <c r="AT787" s="17">
        <v>1806.0792236017001</v>
      </c>
      <c r="AU787" s="6">
        <f t="shared" si="366"/>
        <v>1806.0792236017001</v>
      </c>
      <c r="AV787" s="17">
        <v>0</v>
      </c>
      <c r="AW787" s="6">
        <f t="shared" si="367"/>
        <v>0</v>
      </c>
      <c r="AX787" s="17">
        <v>379.07533419167601</v>
      </c>
      <c r="AY787" s="6">
        <f t="shared" si="368"/>
        <v>379.07533419167601</v>
      </c>
      <c r="AZ787" s="20">
        <v>219039419.91620699</v>
      </c>
      <c r="BA787" s="20">
        <v>1370867224.3659599</v>
      </c>
      <c r="BB787" s="20">
        <v>149295060.217327</v>
      </c>
      <c r="BC787" s="20">
        <v>0</v>
      </c>
      <c r="BD787" s="19">
        <f t="shared" si="369"/>
        <v>1739.2017044994941</v>
      </c>
      <c r="BE787" s="18">
        <v>66.541787616159993</v>
      </c>
      <c r="BF787" s="20">
        <v>0</v>
      </c>
      <c r="BG787" s="20">
        <v>0</v>
      </c>
      <c r="BH787" s="19">
        <f t="shared" si="389"/>
        <v>0</v>
      </c>
      <c r="BI787" s="18">
        <v>1370.0439881980401</v>
      </c>
      <c r="BJ787">
        <v>237</v>
      </c>
      <c r="BK787">
        <v>1216</v>
      </c>
      <c r="BL787" s="22">
        <v>1844.76928</v>
      </c>
      <c r="BM787">
        <v>304</v>
      </c>
      <c r="BN787">
        <v>76</v>
      </c>
      <c r="BO787">
        <v>0.232156258442966</v>
      </c>
    </row>
    <row r="788" spans="1:67" x14ac:dyDescent="0.2">
      <c r="A788" s="27">
        <v>787</v>
      </c>
      <c r="B788" s="36">
        <v>1030.10826180304</v>
      </c>
      <c r="C788" s="18">
        <v>900.599999999999</v>
      </c>
      <c r="D788">
        <v>400</v>
      </c>
      <c r="E788">
        <v>1600</v>
      </c>
      <c r="F788">
        <v>0</v>
      </c>
      <c r="G788" s="23">
        <f t="shared" si="370"/>
        <v>1</v>
      </c>
      <c r="H788" s="16">
        <v>98.8470319634703</v>
      </c>
      <c r="I788" s="17">
        <v>223.06000218846199</v>
      </c>
      <c r="J788" s="6">
        <f t="shared" si="371"/>
        <v>223.41405339495435</v>
      </c>
      <c r="K788" s="6">
        <f t="shared" si="372"/>
        <v>223.41405339495435</v>
      </c>
      <c r="L788" s="6">
        <f t="shared" si="373"/>
        <v>1</v>
      </c>
      <c r="M788" s="6">
        <f t="shared" si="374"/>
        <v>223.06000218846199</v>
      </c>
      <c r="N788" s="16">
        <v>99.303938031694997</v>
      </c>
      <c r="O788" s="17">
        <v>769.40887277029196</v>
      </c>
      <c r="P788" s="6">
        <f t="shared" si="375"/>
        <v>730.75937687389603</v>
      </c>
      <c r="Q788" s="6">
        <f t="shared" si="360"/>
        <v>730.75937687389603</v>
      </c>
      <c r="R788" s="17">
        <v>730.75937687389603</v>
      </c>
      <c r="S788" s="6">
        <f t="shared" si="376"/>
        <v>38.649495896395933</v>
      </c>
      <c r="T788" s="6">
        <f t="shared" si="377"/>
        <v>769.40887277029196</v>
      </c>
      <c r="U788" s="17">
        <v>137.53561623458401</v>
      </c>
      <c r="V788" s="6">
        <f t="shared" si="378"/>
        <v>124.008229640922</v>
      </c>
      <c r="W788" s="6">
        <f t="shared" si="361"/>
        <v>124.008229640922</v>
      </c>
      <c r="X788" s="17">
        <v>124.008229640922</v>
      </c>
      <c r="Y788" s="6">
        <f t="shared" si="379"/>
        <v>13.527386593662015</v>
      </c>
      <c r="Z788" s="6">
        <f t="shared" si="380"/>
        <v>137.53561623458401</v>
      </c>
      <c r="AA788" s="17">
        <v>0</v>
      </c>
      <c r="AB788" s="6">
        <f t="shared" si="381"/>
        <v>0</v>
      </c>
      <c r="AC788" s="6">
        <f t="shared" si="362"/>
        <v>0</v>
      </c>
      <c r="AD788" s="17">
        <v>0</v>
      </c>
      <c r="AE788" s="6">
        <f t="shared" si="382"/>
        <v>0</v>
      </c>
      <c r="AF788" s="17">
        <v>0</v>
      </c>
      <c r="AG788" s="6">
        <f t="shared" si="383"/>
        <v>0</v>
      </c>
      <c r="AH788" s="6">
        <f t="shared" si="363"/>
        <v>0</v>
      </c>
      <c r="AI788" s="6">
        <f t="shared" si="384"/>
        <v>0</v>
      </c>
      <c r="AJ788" s="17">
        <v>204.85072791213901</v>
      </c>
      <c r="AK788" s="6">
        <f t="shared" si="385"/>
        <v>164.62204710452301</v>
      </c>
      <c r="AL788" s="6">
        <f t="shared" si="364"/>
        <v>164.62204710452301</v>
      </c>
      <c r="AM788" s="17">
        <v>164.62204710452301</v>
      </c>
      <c r="AN788" s="6">
        <f t="shared" si="386"/>
        <v>40.228680807616001</v>
      </c>
      <c r="AO788" s="6">
        <f t="shared" si="387"/>
        <v>204.85072791213901</v>
      </c>
      <c r="AP788" s="17">
        <v>3889.2009534756298</v>
      </c>
      <c r="AQ788" s="6">
        <f t="shared" si="388"/>
        <v>3889.2009534756307</v>
      </c>
      <c r="AR788" s="17">
        <v>1704.17923820238</v>
      </c>
      <c r="AS788" s="6">
        <f t="shared" si="365"/>
        <v>1704.17923820238</v>
      </c>
      <c r="AT788" s="17">
        <v>1805.9694262810699</v>
      </c>
      <c r="AU788" s="6">
        <f t="shared" si="366"/>
        <v>1805.9694262810699</v>
      </c>
      <c r="AV788" s="17">
        <v>0</v>
      </c>
      <c r="AW788" s="6">
        <f t="shared" si="367"/>
        <v>0</v>
      </c>
      <c r="AX788" s="17">
        <v>379.05228899218099</v>
      </c>
      <c r="AY788" s="6">
        <f t="shared" si="368"/>
        <v>379.05228899218099</v>
      </c>
      <c r="AZ788" s="20">
        <v>220662240.195768</v>
      </c>
      <c r="BA788" s="20">
        <v>1370867495.8617599</v>
      </c>
      <c r="BB788" s="20">
        <v>148275258.25775799</v>
      </c>
      <c r="BC788" s="20">
        <v>0</v>
      </c>
      <c r="BD788" s="19">
        <f t="shared" si="369"/>
        <v>1739.804994315286</v>
      </c>
      <c r="BE788" s="18">
        <v>67.162989207873693</v>
      </c>
      <c r="BF788" s="20">
        <v>0</v>
      </c>
      <c r="BG788" s="20">
        <v>0</v>
      </c>
      <c r="BH788" s="19">
        <f t="shared" si="389"/>
        <v>0</v>
      </c>
      <c r="BI788" s="18">
        <v>1442.15156652426</v>
      </c>
      <c r="BJ788">
        <v>237</v>
      </c>
      <c r="BK788">
        <v>1216</v>
      </c>
      <c r="BL788" s="22">
        <v>1844.76928</v>
      </c>
      <c r="BM788">
        <v>304</v>
      </c>
      <c r="BN788">
        <v>76</v>
      </c>
      <c r="BO788">
        <v>0.230585150855838</v>
      </c>
    </row>
    <row r="789" spans="1:67" x14ac:dyDescent="0.2">
      <c r="A789" s="27">
        <v>788</v>
      </c>
      <c r="B789" s="36">
        <v>20.602165236060799</v>
      </c>
      <c r="C789" s="18">
        <v>950</v>
      </c>
      <c r="D789">
        <v>400</v>
      </c>
      <c r="E789">
        <v>1600</v>
      </c>
      <c r="F789">
        <v>0</v>
      </c>
      <c r="G789" s="23">
        <f t="shared" si="370"/>
        <v>1</v>
      </c>
      <c r="H789" s="16">
        <v>90.239726027397197</v>
      </c>
      <c r="I789" s="17">
        <v>142.89764369455901</v>
      </c>
      <c r="J789" s="6">
        <f t="shared" si="371"/>
        <v>142.89212310545</v>
      </c>
      <c r="K789" s="6">
        <f t="shared" si="372"/>
        <v>142.89212310545</v>
      </c>
      <c r="L789" s="6">
        <f t="shared" si="373"/>
        <v>1</v>
      </c>
      <c r="M789" s="6">
        <f t="shared" si="374"/>
        <v>142.89764369455901</v>
      </c>
      <c r="N789" s="16">
        <v>93.544213735330899</v>
      </c>
      <c r="O789" s="17">
        <v>191.585810676406</v>
      </c>
      <c r="P789" s="6">
        <f t="shared" si="375"/>
        <v>181.97902223990499</v>
      </c>
      <c r="Q789" s="6">
        <f t="shared" si="360"/>
        <v>181.97902223990499</v>
      </c>
      <c r="R789" s="17">
        <v>181.97902223990499</v>
      </c>
      <c r="S789" s="6">
        <f t="shared" si="376"/>
        <v>9.6067884365010059</v>
      </c>
      <c r="T789" s="6">
        <f t="shared" si="377"/>
        <v>191.585810676406</v>
      </c>
      <c r="U789" s="17">
        <v>144.11820591523201</v>
      </c>
      <c r="V789" s="6">
        <f t="shared" si="378"/>
        <v>129.96727913983301</v>
      </c>
      <c r="W789" s="6">
        <f t="shared" si="361"/>
        <v>129.96727913983301</v>
      </c>
      <c r="X789" s="17">
        <v>129.96727913983301</v>
      </c>
      <c r="Y789" s="6">
        <f t="shared" si="379"/>
        <v>14.150926775399</v>
      </c>
      <c r="Z789" s="6">
        <f t="shared" si="380"/>
        <v>144.11820591523201</v>
      </c>
      <c r="AA789" s="17">
        <v>0</v>
      </c>
      <c r="AB789" s="6">
        <f t="shared" si="381"/>
        <v>0</v>
      </c>
      <c r="AC789" s="6">
        <f t="shared" si="362"/>
        <v>0</v>
      </c>
      <c r="AD789" s="17">
        <v>0</v>
      </c>
      <c r="AE789" s="6">
        <f t="shared" si="382"/>
        <v>0</v>
      </c>
      <c r="AF789" s="17">
        <v>0</v>
      </c>
      <c r="AG789" s="6">
        <f t="shared" si="383"/>
        <v>0</v>
      </c>
      <c r="AH789" s="6">
        <f t="shared" si="363"/>
        <v>0</v>
      </c>
      <c r="AI789" s="6">
        <f t="shared" si="384"/>
        <v>0</v>
      </c>
      <c r="AJ789" s="17">
        <v>132.056645985372</v>
      </c>
      <c r="AK789" s="6">
        <f t="shared" si="385"/>
        <v>106.73982454780101</v>
      </c>
      <c r="AL789" s="6">
        <f t="shared" si="364"/>
        <v>106.73982454780101</v>
      </c>
      <c r="AM789" s="17">
        <v>106.73982454780101</v>
      </c>
      <c r="AN789" s="6">
        <f t="shared" si="386"/>
        <v>25.316821437570994</v>
      </c>
      <c r="AO789" s="6">
        <f t="shared" si="387"/>
        <v>132.056645985372</v>
      </c>
      <c r="AP789" s="17">
        <v>2322.5081182827698</v>
      </c>
      <c r="AQ789" s="6">
        <f t="shared" si="388"/>
        <v>2322.5081182827657</v>
      </c>
      <c r="AR789" s="17">
        <v>34.147412695752799</v>
      </c>
      <c r="AS789" s="6">
        <f t="shared" si="365"/>
        <v>34.147412695752799</v>
      </c>
      <c r="AT789" s="17">
        <v>1908.5985697937399</v>
      </c>
      <c r="AU789" s="6">
        <f t="shared" si="366"/>
        <v>1908.5985697937399</v>
      </c>
      <c r="AV789" s="17">
        <v>0</v>
      </c>
      <c r="AW789" s="6">
        <f t="shared" si="367"/>
        <v>0</v>
      </c>
      <c r="AX789" s="17">
        <v>379.76213579327299</v>
      </c>
      <c r="AY789" s="6">
        <f t="shared" si="368"/>
        <v>379.76213579327299</v>
      </c>
      <c r="AZ789" s="20">
        <v>18225966.002395298</v>
      </c>
      <c r="BA789" s="20">
        <v>1382344304.7736599</v>
      </c>
      <c r="BB789" s="20">
        <v>238324353.866934</v>
      </c>
      <c r="BC789" s="20">
        <v>0</v>
      </c>
      <c r="BD789" s="19">
        <f t="shared" si="369"/>
        <v>1638.8946246429894</v>
      </c>
      <c r="BE789" s="18">
        <v>53.311414695345299</v>
      </c>
      <c r="BF789" s="20">
        <v>0</v>
      </c>
      <c r="BG789" s="20">
        <v>0</v>
      </c>
      <c r="BH789" s="19">
        <f t="shared" si="389"/>
        <v>0</v>
      </c>
      <c r="BI789" s="18">
        <v>28.8430313304852</v>
      </c>
      <c r="BJ789">
        <v>250</v>
      </c>
      <c r="BK789">
        <v>1216</v>
      </c>
      <c r="BL789" s="22">
        <v>1844.76928</v>
      </c>
      <c r="BM789">
        <v>304</v>
      </c>
      <c r="BN789">
        <v>76</v>
      </c>
      <c r="BO789">
        <v>0.36925292814626398</v>
      </c>
    </row>
    <row r="790" spans="1:67" x14ac:dyDescent="0.2">
      <c r="A790" s="27">
        <v>789</v>
      </c>
      <c r="B790" s="36">
        <v>51.505413090152203</v>
      </c>
      <c r="C790" s="18">
        <v>950</v>
      </c>
      <c r="D790">
        <v>400</v>
      </c>
      <c r="E790">
        <v>1600</v>
      </c>
      <c r="F790">
        <v>0</v>
      </c>
      <c r="G790" s="23">
        <f t="shared" si="370"/>
        <v>1</v>
      </c>
      <c r="H790" s="16">
        <v>91.301369863013704</v>
      </c>
      <c r="I790" s="17">
        <v>144.635216617537</v>
      </c>
      <c r="J790" s="6">
        <f t="shared" si="371"/>
        <v>144.66633223770808</v>
      </c>
      <c r="K790" s="6">
        <f t="shared" si="372"/>
        <v>144.66633223770808</v>
      </c>
      <c r="L790" s="6">
        <f t="shared" si="373"/>
        <v>1</v>
      </c>
      <c r="M790" s="6">
        <f t="shared" si="374"/>
        <v>144.635216617537</v>
      </c>
      <c r="N790" s="16">
        <v>94.387731357660698</v>
      </c>
      <c r="O790" s="17">
        <v>196.81756664165201</v>
      </c>
      <c r="P790" s="6">
        <f t="shared" si="375"/>
        <v>186.94748683285201</v>
      </c>
      <c r="Q790" s="6">
        <f t="shared" si="360"/>
        <v>186.94748683285201</v>
      </c>
      <c r="R790" s="17">
        <v>186.94748683285201</v>
      </c>
      <c r="S790" s="6">
        <f t="shared" si="376"/>
        <v>9.8700798087999999</v>
      </c>
      <c r="T790" s="6">
        <f t="shared" si="377"/>
        <v>196.81756664165201</v>
      </c>
      <c r="U790" s="17">
        <v>144.103738391512</v>
      </c>
      <c r="V790" s="6">
        <f t="shared" si="378"/>
        <v>129.95293541505799</v>
      </c>
      <c r="W790" s="6">
        <f t="shared" si="361"/>
        <v>129.95293541505799</v>
      </c>
      <c r="X790" s="17">
        <v>129.95293541505799</v>
      </c>
      <c r="Y790" s="6">
        <f t="shared" si="379"/>
        <v>14.150802976454003</v>
      </c>
      <c r="Z790" s="6">
        <f t="shared" si="380"/>
        <v>144.103738391512</v>
      </c>
      <c r="AA790" s="17">
        <v>0</v>
      </c>
      <c r="AB790" s="6">
        <f t="shared" si="381"/>
        <v>0</v>
      </c>
      <c r="AC790" s="6">
        <f t="shared" si="362"/>
        <v>0</v>
      </c>
      <c r="AD790" s="17">
        <v>0</v>
      </c>
      <c r="AE790" s="6">
        <f t="shared" si="382"/>
        <v>0</v>
      </c>
      <c r="AF790" s="17">
        <v>0</v>
      </c>
      <c r="AG790" s="6">
        <f t="shared" si="383"/>
        <v>0</v>
      </c>
      <c r="AH790" s="6">
        <f t="shared" si="363"/>
        <v>0</v>
      </c>
      <c r="AI790" s="6">
        <f t="shared" si="384"/>
        <v>0</v>
      </c>
      <c r="AJ790" s="17">
        <v>137.91602287433599</v>
      </c>
      <c r="AK790" s="6">
        <f t="shared" si="385"/>
        <v>111.413391028348</v>
      </c>
      <c r="AL790" s="6">
        <f t="shared" si="364"/>
        <v>111.413391028348</v>
      </c>
      <c r="AM790" s="17">
        <v>111.413391028348</v>
      </c>
      <c r="AN790" s="6">
        <f t="shared" si="386"/>
        <v>26.502631845987992</v>
      </c>
      <c r="AO790" s="6">
        <f t="shared" si="387"/>
        <v>137.91602287433599</v>
      </c>
      <c r="AP790" s="17">
        <v>2373.4880271676798</v>
      </c>
      <c r="AQ790" s="6">
        <f t="shared" si="388"/>
        <v>2373.4880271676861</v>
      </c>
      <c r="AR790" s="17">
        <v>85.359856884320195</v>
      </c>
      <c r="AS790" s="6">
        <f t="shared" si="365"/>
        <v>85.359856884320195</v>
      </c>
      <c r="AT790" s="17">
        <v>1908.4046246054299</v>
      </c>
      <c r="AU790" s="6">
        <f t="shared" si="366"/>
        <v>1908.4046246054299</v>
      </c>
      <c r="AV790" s="17">
        <v>0</v>
      </c>
      <c r="AW790" s="6">
        <f t="shared" si="367"/>
        <v>0</v>
      </c>
      <c r="AX790" s="17">
        <v>379.72354567793599</v>
      </c>
      <c r="AY790" s="6">
        <f t="shared" si="368"/>
        <v>379.72354567793599</v>
      </c>
      <c r="AZ790" s="20">
        <v>44297239.175683998</v>
      </c>
      <c r="BA790" s="20">
        <v>1382356525.6689401</v>
      </c>
      <c r="BB790" s="20">
        <v>227019288.541583</v>
      </c>
      <c r="BC790" s="20">
        <v>0</v>
      </c>
      <c r="BD790" s="19">
        <f t="shared" si="369"/>
        <v>1653.6730533862071</v>
      </c>
      <c r="BE790" s="18">
        <v>53.6976999006691</v>
      </c>
      <c r="BF790" s="20">
        <v>0</v>
      </c>
      <c r="BG790" s="20">
        <v>0</v>
      </c>
      <c r="BH790" s="19">
        <f t="shared" si="389"/>
        <v>0</v>
      </c>
      <c r="BI790" s="18">
        <v>72.107578326213101</v>
      </c>
      <c r="BJ790">
        <v>250</v>
      </c>
      <c r="BK790">
        <v>1216</v>
      </c>
      <c r="BL790" s="22">
        <v>1844.76928</v>
      </c>
      <c r="BM790">
        <v>304</v>
      </c>
      <c r="BN790">
        <v>76</v>
      </c>
      <c r="BO790">
        <v>0.35188117608371799</v>
      </c>
    </row>
    <row r="791" spans="1:67" x14ac:dyDescent="0.2">
      <c r="A791" s="27">
        <v>790</v>
      </c>
      <c r="B791" s="36">
        <v>154.516239270456</v>
      </c>
      <c r="C791" s="18">
        <v>950</v>
      </c>
      <c r="D791">
        <v>400</v>
      </c>
      <c r="E791">
        <v>1600</v>
      </c>
      <c r="F791">
        <v>0</v>
      </c>
      <c r="G791" s="23">
        <f t="shared" si="370"/>
        <v>1</v>
      </c>
      <c r="H791" s="16">
        <v>93.835616438356098</v>
      </c>
      <c r="I791" s="17">
        <v>151.55931373406301</v>
      </c>
      <c r="J791" s="6">
        <f t="shared" si="371"/>
        <v>151.68858968420398</v>
      </c>
      <c r="K791" s="6">
        <f t="shared" si="372"/>
        <v>151.68858968420398</v>
      </c>
      <c r="L791" s="6">
        <f t="shared" si="373"/>
        <v>1</v>
      </c>
      <c r="M791" s="6">
        <f t="shared" si="374"/>
        <v>151.55931373406301</v>
      </c>
      <c r="N791" s="16">
        <v>96.343217645612398</v>
      </c>
      <c r="O791" s="17">
        <v>226.659880729696</v>
      </c>
      <c r="P791" s="6">
        <f t="shared" si="375"/>
        <v>215.28993165496101</v>
      </c>
      <c r="Q791" s="6">
        <f t="shared" si="360"/>
        <v>215.28993165496101</v>
      </c>
      <c r="R791" s="17">
        <v>215.28993165496101</v>
      </c>
      <c r="S791" s="6">
        <f t="shared" si="376"/>
        <v>11.36994907473499</v>
      </c>
      <c r="T791" s="6">
        <f t="shared" si="377"/>
        <v>226.659880729696</v>
      </c>
      <c r="U791" s="17">
        <v>144.059944452362</v>
      </c>
      <c r="V791" s="6">
        <f t="shared" si="378"/>
        <v>129.90951212794101</v>
      </c>
      <c r="W791" s="6">
        <f t="shared" si="361"/>
        <v>129.90951212794101</v>
      </c>
      <c r="X791" s="17">
        <v>129.90951212794101</v>
      </c>
      <c r="Y791" s="6">
        <f t="shared" si="379"/>
        <v>14.15043232442099</v>
      </c>
      <c r="Z791" s="6">
        <f t="shared" si="380"/>
        <v>144.059944452362</v>
      </c>
      <c r="AA791" s="17">
        <v>0</v>
      </c>
      <c r="AB791" s="6">
        <f t="shared" si="381"/>
        <v>0</v>
      </c>
      <c r="AC791" s="6">
        <f t="shared" si="362"/>
        <v>0</v>
      </c>
      <c r="AD791" s="17">
        <v>0</v>
      </c>
      <c r="AE791" s="6">
        <f t="shared" si="382"/>
        <v>0</v>
      </c>
      <c r="AF791" s="17">
        <v>0</v>
      </c>
      <c r="AG791" s="6">
        <f t="shared" si="383"/>
        <v>0</v>
      </c>
      <c r="AH791" s="6">
        <f t="shared" si="363"/>
        <v>0</v>
      </c>
      <c r="AI791" s="6">
        <f t="shared" si="384"/>
        <v>0</v>
      </c>
      <c r="AJ791" s="17">
        <v>161.87755650878799</v>
      </c>
      <c r="AK791" s="6">
        <f t="shared" si="385"/>
        <v>130.57713826506699</v>
      </c>
      <c r="AL791" s="6">
        <f t="shared" si="364"/>
        <v>130.57713826506699</v>
      </c>
      <c r="AM791" s="17">
        <v>130.57713826506699</v>
      </c>
      <c r="AN791" s="6">
        <f t="shared" si="386"/>
        <v>31.300418243720998</v>
      </c>
      <c r="AO791" s="6">
        <f t="shared" si="387"/>
        <v>161.87755650878799</v>
      </c>
      <c r="AP791" s="17">
        <v>2543.4242233591699</v>
      </c>
      <c r="AQ791" s="6">
        <f t="shared" si="388"/>
        <v>2543.4242233591663</v>
      </c>
      <c r="AR791" s="17">
        <v>256.00070805006499</v>
      </c>
      <c r="AS791" s="6">
        <f t="shared" si="365"/>
        <v>256.00070805006499</v>
      </c>
      <c r="AT791" s="17">
        <v>1907.8169097959601</v>
      </c>
      <c r="AU791" s="6">
        <f t="shared" si="366"/>
        <v>1907.8169097959601</v>
      </c>
      <c r="AV791" s="17">
        <v>0</v>
      </c>
      <c r="AW791" s="6">
        <f t="shared" si="367"/>
        <v>0</v>
      </c>
      <c r="AX791" s="17">
        <v>379.60660551314101</v>
      </c>
      <c r="AY791" s="6">
        <f t="shared" si="368"/>
        <v>379.60660551314101</v>
      </c>
      <c r="AZ791" s="20">
        <v>114733248.889635</v>
      </c>
      <c r="BA791" s="20">
        <v>1382395214.0070801</v>
      </c>
      <c r="BB791" s="20">
        <v>190804710.25441101</v>
      </c>
      <c r="BC791" s="20">
        <v>0</v>
      </c>
      <c r="BD791" s="19">
        <f t="shared" si="369"/>
        <v>1687.9331731511261</v>
      </c>
      <c r="BE791" s="18">
        <v>55.293048580607298</v>
      </c>
      <c r="BF791" s="20">
        <v>0</v>
      </c>
      <c r="BG791" s="20">
        <v>0</v>
      </c>
      <c r="BH791" s="19">
        <f t="shared" si="389"/>
        <v>0</v>
      </c>
      <c r="BI791" s="18">
        <v>216.32273497863901</v>
      </c>
      <c r="BJ791">
        <v>250</v>
      </c>
      <c r="BK791">
        <v>1216</v>
      </c>
      <c r="BL791" s="22">
        <v>1844.76928</v>
      </c>
      <c r="BM791">
        <v>304</v>
      </c>
      <c r="BN791">
        <v>76</v>
      </c>
      <c r="BO791">
        <v>0.29616327284878102</v>
      </c>
    </row>
    <row r="792" spans="1:67" x14ac:dyDescent="0.2">
      <c r="A792" s="27">
        <v>791</v>
      </c>
      <c r="B792" s="36">
        <v>206.02165236060799</v>
      </c>
      <c r="C792" s="18">
        <v>950</v>
      </c>
      <c r="D792">
        <v>400</v>
      </c>
      <c r="E792">
        <v>1600</v>
      </c>
      <c r="F792">
        <v>0</v>
      </c>
      <c r="G792" s="23">
        <f t="shared" si="370"/>
        <v>1</v>
      </c>
      <c r="H792" s="16">
        <v>95.125570776255699</v>
      </c>
      <c r="I792" s="17">
        <v>155.421281136429</v>
      </c>
      <c r="J792" s="6">
        <f t="shared" si="371"/>
        <v>155.57163603747409</v>
      </c>
      <c r="K792" s="6">
        <f t="shared" si="372"/>
        <v>155.57163603747409</v>
      </c>
      <c r="L792" s="6">
        <f t="shared" si="373"/>
        <v>1</v>
      </c>
      <c r="M792" s="6">
        <f t="shared" si="374"/>
        <v>155.421281136429</v>
      </c>
      <c r="N792" s="16">
        <v>97.016161817055803</v>
      </c>
      <c r="O792" s="17">
        <v>250.07716415888899</v>
      </c>
      <c r="P792" s="6">
        <f t="shared" si="375"/>
        <v>237.53088340369601</v>
      </c>
      <c r="Q792" s="6">
        <f t="shared" si="360"/>
        <v>237.53088340369601</v>
      </c>
      <c r="R792" s="17">
        <v>237.53088340369601</v>
      </c>
      <c r="S792" s="6">
        <f t="shared" si="376"/>
        <v>12.546280755192981</v>
      </c>
      <c r="T792" s="6">
        <f t="shared" si="377"/>
        <v>250.07716415888899</v>
      </c>
      <c r="U792" s="17">
        <v>144.03930843659299</v>
      </c>
      <c r="V792" s="6">
        <f t="shared" si="378"/>
        <v>129.889136860306</v>
      </c>
      <c r="W792" s="6">
        <f t="shared" si="361"/>
        <v>129.889136860306</v>
      </c>
      <c r="X792" s="17">
        <v>129.889136860306</v>
      </c>
      <c r="Y792" s="6">
        <f t="shared" si="379"/>
        <v>14.150171576286994</v>
      </c>
      <c r="Z792" s="6">
        <f t="shared" si="380"/>
        <v>144.03930843659299</v>
      </c>
      <c r="AA792" s="17">
        <v>0</v>
      </c>
      <c r="AB792" s="6">
        <f t="shared" si="381"/>
        <v>0</v>
      </c>
      <c r="AC792" s="6">
        <f t="shared" si="362"/>
        <v>0</v>
      </c>
      <c r="AD792" s="17">
        <v>0</v>
      </c>
      <c r="AE792" s="6">
        <f t="shared" si="382"/>
        <v>0</v>
      </c>
      <c r="AF792" s="17">
        <v>0</v>
      </c>
      <c r="AG792" s="6">
        <f t="shared" si="383"/>
        <v>0</v>
      </c>
      <c r="AH792" s="6">
        <f t="shared" si="363"/>
        <v>0</v>
      </c>
      <c r="AI792" s="6">
        <f t="shared" si="384"/>
        <v>0</v>
      </c>
      <c r="AJ792" s="17">
        <v>171.836218686911</v>
      </c>
      <c r="AK792" s="6">
        <f t="shared" si="385"/>
        <v>138.53879835860101</v>
      </c>
      <c r="AL792" s="6">
        <f t="shared" si="364"/>
        <v>138.53879835860101</v>
      </c>
      <c r="AM792" s="17">
        <v>138.53879835860101</v>
      </c>
      <c r="AN792" s="6">
        <f t="shared" si="386"/>
        <v>33.297420328309983</v>
      </c>
      <c r="AO792" s="6">
        <f t="shared" si="387"/>
        <v>171.836218686911</v>
      </c>
      <c r="AP792" s="17">
        <v>2628.39392614597</v>
      </c>
      <c r="AQ792" s="6">
        <f t="shared" si="388"/>
        <v>2628.39392614597</v>
      </c>
      <c r="AR792" s="17">
        <v>341.28703070023101</v>
      </c>
      <c r="AS792" s="6">
        <f t="shared" si="365"/>
        <v>341.28703070023101</v>
      </c>
      <c r="AT792" s="17">
        <v>1907.55283419944</v>
      </c>
      <c r="AU792" s="6">
        <f t="shared" si="366"/>
        <v>1907.55283419944</v>
      </c>
      <c r="AV792" s="17">
        <v>0</v>
      </c>
      <c r="AW792" s="6">
        <f t="shared" si="367"/>
        <v>0</v>
      </c>
      <c r="AX792" s="17">
        <v>379.554061246299</v>
      </c>
      <c r="AY792" s="6">
        <f t="shared" si="368"/>
        <v>379.554061246299</v>
      </c>
      <c r="AZ792" s="20">
        <v>137802306.940321</v>
      </c>
      <c r="BA792" s="20">
        <v>1382422369.0118999</v>
      </c>
      <c r="BB792" s="20">
        <v>179498479.082591</v>
      </c>
      <c r="BC792" s="20">
        <v>0</v>
      </c>
      <c r="BD792" s="19">
        <f t="shared" si="369"/>
        <v>1699.723155034812</v>
      </c>
      <c r="BE792" s="18">
        <v>56.1565904951389</v>
      </c>
      <c r="BF792" s="20">
        <v>0</v>
      </c>
      <c r="BG792" s="20">
        <v>0</v>
      </c>
      <c r="BH792" s="19">
        <f t="shared" si="389"/>
        <v>0</v>
      </c>
      <c r="BI792" s="18">
        <v>288.43031330485201</v>
      </c>
      <c r="BJ792">
        <v>250</v>
      </c>
      <c r="BK792">
        <v>1216</v>
      </c>
      <c r="BL792" s="22">
        <v>1844.76928</v>
      </c>
      <c r="BM792">
        <v>304</v>
      </c>
      <c r="BN792">
        <v>76</v>
      </c>
      <c r="BO792">
        <v>0.27876742813351602</v>
      </c>
    </row>
    <row r="793" spans="1:67" x14ac:dyDescent="0.2">
      <c r="A793" s="27">
        <v>792</v>
      </c>
      <c r="B793" s="36">
        <v>257.52706545076097</v>
      </c>
      <c r="C793" s="18">
        <v>950</v>
      </c>
      <c r="D793">
        <v>400</v>
      </c>
      <c r="E793">
        <v>1600</v>
      </c>
      <c r="F793">
        <v>0</v>
      </c>
      <c r="G793" s="23">
        <f t="shared" si="370"/>
        <v>1</v>
      </c>
      <c r="H793" s="16">
        <v>95.821917808219098</v>
      </c>
      <c r="I793" s="17">
        <v>159.48138471160999</v>
      </c>
      <c r="J793" s="6">
        <f t="shared" si="371"/>
        <v>159.64515184870589</v>
      </c>
      <c r="K793" s="6">
        <f t="shared" si="372"/>
        <v>159.64515184870589</v>
      </c>
      <c r="L793" s="6">
        <f t="shared" si="373"/>
        <v>1</v>
      </c>
      <c r="M793" s="6">
        <f t="shared" si="374"/>
        <v>159.48138471160999</v>
      </c>
      <c r="N793" s="16">
        <v>97.520368040845398</v>
      </c>
      <c r="O793" s="17">
        <v>282.47143011252899</v>
      </c>
      <c r="P793" s="6">
        <f t="shared" si="375"/>
        <v>268.29819891072401</v>
      </c>
      <c r="Q793" s="6">
        <f t="shared" si="360"/>
        <v>268.29819891072401</v>
      </c>
      <c r="R793" s="17">
        <v>268.29819891072401</v>
      </c>
      <c r="S793" s="6">
        <f t="shared" si="376"/>
        <v>14.173231201804981</v>
      </c>
      <c r="T793" s="6">
        <f t="shared" si="377"/>
        <v>282.47143011252899</v>
      </c>
      <c r="U793" s="17">
        <v>144.01678422095301</v>
      </c>
      <c r="V793" s="6">
        <f t="shared" si="378"/>
        <v>129.867174435761</v>
      </c>
      <c r="W793" s="6">
        <f t="shared" si="361"/>
        <v>129.867174435761</v>
      </c>
      <c r="X793" s="17">
        <v>129.867174435761</v>
      </c>
      <c r="Y793" s="6">
        <f t="shared" si="379"/>
        <v>14.149609785192013</v>
      </c>
      <c r="Z793" s="6">
        <f t="shared" si="380"/>
        <v>144.01678422095301</v>
      </c>
      <c r="AA793" s="17">
        <v>0</v>
      </c>
      <c r="AB793" s="6">
        <f t="shared" si="381"/>
        <v>0</v>
      </c>
      <c r="AC793" s="6">
        <f t="shared" si="362"/>
        <v>0</v>
      </c>
      <c r="AD793" s="17">
        <v>0</v>
      </c>
      <c r="AE793" s="6">
        <f t="shared" si="382"/>
        <v>0</v>
      </c>
      <c r="AF793" s="17">
        <v>0</v>
      </c>
      <c r="AG793" s="6">
        <f t="shared" si="383"/>
        <v>0</v>
      </c>
      <c r="AH793" s="6">
        <f t="shared" si="363"/>
        <v>0</v>
      </c>
      <c r="AI793" s="6">
        <f t="shared" si="384"/>
        <v>0</v>
      </c>
      <c r="AJ793" s="17">
        <v>176.625348577849</v>
      </c>
      <c r="AK793" s="6">
        <f t="shared" si="385"/>
        <v>142.326457310612</v>
      </c>
      <c r="AL793" s="6">
        <f t="shared" si="364"/>
        <v>142.326457310612</v>
      </c>
      <c r="AM793" s="17">
        <v>142.326457310612</v>
      </c>
      <c r="AN793" s="6">
        <f t="shared" si="386"/>
        <v>34.298891267236996</v>
      </c>
      <c r="AO793" s="6">
        <f t="shared" si="387"/>
        <v>176.625348577849</v>
      </c>
      <c r="AP793" s="17">
        <v>2713.36455888916</v>
      </c>
      <c r="AQ793" s="6">
        <f t="shared" si="388"/>
        <v>2713.3645588891632</v>
      </c>
      <c r="AR793" s="17">
        <v>426.55358989497398</v>
      </c>
      <c r="AS793" s="6">
        <f t="shared" si="365"/>
        <v>426.55358989497398</v>
      </c>
      <c r="AT793" s="17">
        <v>1907.3060178645801</v>
      </c>
      <c r="AU793" s="6">
        <f t="shared" si="366"/>
        <v>1907.3060178645801</v>
      </c>
      <c r="AV793" s="17">
        <v>0</v>
      </c>
      <c r="AW793" s="6">
        <f t="shared" si="367"/>
        <v>0</v>
      </c>
      <c r="AX793" s="17">
        <v>379.50495112960903</v>
      </c>
      <c r="AY793" s="6">
        <f t="shared" si="368"/>
        <v>379.50495112960903</v>
      </c>
      <c r="AZ793" s="20">
        <v>151816408.06324801</v>
      </c>
      <c r="BA793" s="20">
        <v>1382483534.5711801</v>
      </c>
      <c r="BB793" s="20">
        <v>174256905.44118199</v>
      </c>
      <c r="BC793" s="20">
        <v>0</v>
      </c>
      <c r="BD793" s="19">
        <f t="shared" si="369"/>
        <v>1708.5568480756099</v>
      </c>
      <c r="BE793" s="18">
        <v>57.0421342592985</v>
      </c>
      <c r="BF793" s="20">
        <v>0</v>
      </c>
      <c r="BG793" s="20">
        <v>0</v>
      </c>
      <c r="BH793" s="19">
        <f t="shared" si="389"/>
        <v>0</v>
      </c>
      <c r="BI793" s="18">
        <v>360.53789163106501</v>
      </c>
      <c r="BJ793">
        <v>250</v>
      </c>
      <c r="BK793">
        <v>1216</v>
      </c>
      <c r="BL793" s="22">
        <v>1844.76928</v>
      </c>
      <c r="BM793">
        <v>304</v>
      </c>
      <c r="BN793">
        <v>76</v>
      </c>
      <c r="BO793">
        <v>0.270714822545298</v>
      </c>
    </row>
    <row r="794" spans="1:67" x14ac:dyDescent="0.2">
      <c r="A794" s="27">
        <v>793</v>
      </c>
      <c r="B794" s="36">
        <v>309.03247854091302</v>
      </c>
      <c r="C794" s="18">
        <v>950</v>
      </c>
      <c r="D794">
        <v>400</v>
      </c>
      <c r="E794">
        <v>1600</v>
      </c>
      <c r="F794">
        <v>0</v>
      </c>
      <c r="G794" s="23">
        <f t="shared" si="370"/>
        <v>1</v>
      </c>
      <c r="H794" s="16">
        <v>96.484018264840103</v>
      </c>
      <c r="I794" s="17">
        <v>163.715407677673</v>
      </c>
      <c r="J794" s="6">
        <f t="shared" si="371"/>
        <v>163.90716314352417</v>
      </c>
      <c r="K794" s="6">
        <f t="shared" si="372"/>
        <v>163.90716314352417</v>
      </c>
      <c r="L794" s="6">
        <f t="shared" si="373"/>
        <v>1</v>
      </c>
      <c r="M794" s="6">
        <f t="shared" si="374"/>
        <v>163.715407677673</v>
      </c>
      <c r="N794" s="16">
        <v>97.921203552023002</v>
      </c>
      <c r="O794" s="17">
        <v>316.179623517057</v>
      </c>
      <c r="P794" s="6">
        <f t="shared" si="375"/>
        <v>300.31322984311402</v>
      </c>
      <c r="Q794" s="6">
        <f t="shared" si="360"/>
        <v>300.31322984311402</v>
      </c>
      <c r="R794" s="17">
        <v>300.31322984311402</v>
      </c>
      <c r="S794" s="6">
        <f t="shared" si="376"/>
        <v>15.86639367394298</v>
      </c>
      <c r="T794" s="6">
        <f t="shared" si="377"/>
        <v>316.179623517057</v>
      </c>
      <c r="U794" s="17">
        <v>143.99503818351201</v>
      </c>
      <c r="V794" s="6">
        <f t="shared" si="378"/>
        <v>129.84601836287399</v>
      </c>
      <c r="W794" s="6">
        <f t="shared" si="361"/>
        <v>129.84601836287399</v>
      </c>
      <c r="X794" s="17">
        <v>129.84601836287399</v>
      </c>
      <c r="Y794" s="6">
        <f t="shared" si="379"/>
        <v>14.149019820638017</v>
      </c>
      <c r="Z794" s="6">
        <f t="shared" si="380"/>
        <v>143.99503818351201</v>
      </c>
      <c r="AA794" s="17">
        <v>0</v>
      </c>
      <c r="AB794" s="6">
        <f t="shared" si="381"/>
        <v>0</v>
      </c>
      <c r="AC794" s="6">
        <f t="shared" si="362"/>
        <v>0</v>
      </c>
      <c r="AD794" s="17">
        <v>0</v>
      </c>
      <c r="AE794" s="6">
        <f t="shared" si="382"/>
        <v>0</v>
      </c>
      <c r="AF794" s="17">
        <v>0</v>
      </c>
      <c r="AG794" s="6">
        <f t="shared" si="383"/>
        <v>0</v>
      </c>
      <c r="AH794" s="6">
        <f t="shared" si="363"/>
        <v>0</v>
      </c>
      <c r="AI794" s="6">
        <f t="shared" si="384"/>
        <v>0</v>
      </c>
      <c r="AJ794" s="17">
        <v>180.24914456724801</v>
      </c>
      <c r="AK794" s="6">
        <f t="shared" si="385"/>
        <v>145.19172521982</v>
      </c>
      <c r="AL794" s="6">
        <f t="shared" si="364"/>
        <v>145.19172521982</v>
      </c>
      <c r="AM794" s="17">
        <v>145.19172521982</v>
      </c>
      <c r="AN794" s="6">
        <f t="shared" si="386"/>
        <v>35.057419347428009</v>
      </c>
      <c r="AO794" s="6">
        <f t="shared" si="387"/>
        <v>180.24914456724801</v>
      </c>
      <c r="AP794" s="17">
        <v>2798.3360333046298</v>
      </c>
      <c r="AQ794" s="6">
        <f t="shared" si="388"/>
        <v>2798.3360333046239</v>
      </c>
      <c r="AR794" s="17">
        <v>511.802261850523</v>
      </c>
      <c r="AS794" s="6">
        <f t="shared" si="365"/>
        <v>511.802261850523</v>
      </c>
      <c r="AT794" s="17">
        <v>1907.0748223073099</v>
      </c>
      <c r="AU794" s="6">
        <f t="shared" si="366"/>
        <v>1907.0748223073099</v>
      </c>
      <c r="AV794" s="17">
        <v>0</v>
      </c>
      <c r="AW794" s="6">
        <f t="shared" si="367"/>
        <v>0</v>
      </c>
      <c r="AX794" s="17">
        <v>379.45894914679099</v>
      </c>
      <c r="AY794" s="6">
        <f t="shared" si="368"/>
        <v>379.45894914679099</v>
      </c>
      <c r="AZ794" s="20">
        <v>162486068.62665901</v>
      </c>
      <c r="BA794" s="20">
        <v>1382540689.19748</v>
      </c>
      <c r="BB794" s="20">
        <v>170552728.40729901</v>
      </c>
      <c r="BC794" s="20">
        <v>0</v>
      </c>
      <c r="BD794" s="19">
        <f t="shared" si="369"/>
        <v>1715.5794862314378</v>
      </c>
      <c r="BE794" s="18">
        <v>57.927096762143897</v>
      </c>
      <c r="BF794" s="20">
        <v>0</v>
      </c>
      <c r="BG794" s="20">
        <v>0</v>
      </c>
      <c r="BH794" s="19">
        <f t="shared" si="389"/>
        <v>0</v>
      </c>
      <c r="BI794" s="18">
        <v>432.64546995727801</v>
      </c>
      <c r="BJ794">
        <v>250</v>
      </c>
      <c r="BK794">
        <v>1216</v>
      </c>
      <c r="BL794" s="22">
        <v>1844.76928</v>
      </c>
      <c r="BM794">
        <v>304</v>
      </c>
      <c r="BN794">
        <v>76</v>
      </c>
      <c r="BO794">
        <v>0.26501178201810299</v>
      </c>
    </row>
    <row r="795" spans="1:67" x14ac:dyDescent="0.2">
      <c r="A795" s="27">
        <v>794</v>
      </c>
      <c r="B795" s="36">
        <v>360.53789163106501</v>
      </c>
      <c r="C795" s="18">
        <v>950</v>
      </c>
      <c r="D795">
        <v>400</v>
      </c>
      <c r="E795">
        <v>1600</v>
      </c>
      <c r="F795">
        <v>0</v>
      </c>
      <c r="G795" s="23">
        <f t="shared" si="370"/>
        <v>1</v>
      </c>
      <c r="H795" s="16">
        <v>97.020547945205394</v>
      </c>
      <c r="I795" s="17">
        <v>168.043320425677</v>
      </c>
      <c r="J795" s="6">
        <f t="shared" si="371"/>
        <v>168.24977269147772</v>
      </c>
      <c r="K795" s="6">
        <f t="shared" si="372"/>
        <v>168.24977269147772</v>
      </c>
      <c r="L795" s="6">
        <f t="shared" si="373"/>
        <v>1</v>
      </c>
      <c r="M795" s="6">
        <f t="shared" si="374"/>
        <v>168.043320425677</v>
      </c>
      <c r="N795" s="16">
        <v>98.235917255593506</v>
      </c>
      <c r="O795" s="17">
        <v>350.34373314810102</v>
      </c>
      <c r="P795" s="6">
        <f t="shared" si="375"/>
        <v>332.76103001866102</v>
      </c>
      <c r="Q795" s="6">
        <f t="shared" si="360"/>
        <v>332.76103001866102</v>
      </c>
      <c r="R795" s="17">
        <v>332.76103001866102</v>
      </c>
      <c r="S795" s="6">
        <f t="shared" si="376"/>
        <v>17.582703129440006</v>
      </c>
      <c r="T795" s="6">
        <f t="shared" si="377"/>
        <v>350.34373314810102</v>
      </c>
      <c r="U795" s="17">
        <v>143.976785738769</v>
      </c>
      <c r="V795" s="6">
        <f t="shared" si="378"/>
        <v>129.828107589626</v>
      </c>
      <c r="W795" s="6">
        <f t="shared" si="361"/>
        <v>129.828107589626</v>
      </c>
      <c r="X795" s="17">
        <v>129.828107589626</v>
      </c>
      <c r="Y795" s="6">
        <f t="shared" si="379"/>
        <v>14.148678149142995</v>
      </c>
      <c r="Z795" s="6">
        <f t="shared" si="380"/>
        <v>143.976785738769</v>
      </c>
      <c r="AA795" s="17">
        <v>0</v>
      </c>
      <c r="AB795" s="6">
        <f t="shared" si="381"/>
        <v>0</v>
      </c>
      <c r="AC795" s="6">
        <f t="shared" si="362"/>
        <v>0</v>
      </c>
      <c r="AD795" s="17">
        <v>0</v>
      </c>
      <c r="AE795" s="6">
        <f t="shared" si="382"/>
        <v>0</v>
      </c>
      <c r="AF795" s="17">
        <v>0</v>
      </c>
      <c r="AG795" s="6">
        <f t="shared" si="383"/>
        <v>0</v>
      </c>
      <c r="AH795" s="6">
        <f t="shared" si="363"/>
        <v>0</v>
      </c>
      <c r="AI795" s="6">
        <f t="shared" si="384"/>
        <v>0</v>
      </c>
      <c r="AJ795" s="17">
        <v>182.92622270688</v>
      </c>
      <c r="AK795" s="6">
        <f t="shared" si="385"/>
        <v>147.29844566677301</v>
      </c>
      <c r="AL795" s="6">
        <f t="shared" si="364"/>
        <v>147.29844566677301</v>
      </c>
      <c r="AM795" s="17">
        <v>147.29844566677301</v>
      </c>
      <c r="AN795" s="6">
        <f t="shared" si="386"/>
        <v>35.627777040106992</v>
      </c>
      <c r="AO795" s="6">
        <f t="shared" si="387"/>
        <v>182.92622270688</v>
      </c>
      <c r="AP795" s="17">
        <v>2883.3082719403101</v>
      </c>
      <c r="AQ795" s="6">
        <f t="shared" si="388"/>
        <v>2883.308271940306</v>
      </c>
      <c r="AR795" s="17">
        <v>597.03469257979896</v>
      </c>
      <c r="AS795" s="6">
        <f t="shared" si="365"/>
        <v>597.03469257979896</v>
      </c>
      <c r="AT795" s="17">
        <v>1906.8578100782099</v>
      </c>
      <c r="AU795" s="6">
        <f t="shared" si="366"/>
        <v>1906.8578100782099</v>
      </c>
      <c r="AV795" s="17">
        <v>0</v>
      </c>
      <c r="AW795" s="6">
        <f t="shared" si="367"/>
        <v>0</v>
      </c>
      <c r="AX795" s="17">
        <v>379.41576928229699</v>
      </c>
      <c r="AY795" s="6">
        <f t="shared" si="368"/>
        <v>379.41576928229699</v>
      </c>
      <c r="AZ795" s="20">
        <v>170775498.174445</v>
      </c>
      <c r="BA795" s="20">
        <v>1382570642.71509</v>
      </c>
      <c r="BB795" s="20">
        <v>167747129.428455</v>
      </c>
      <c r="BC795" s="20">
        <v>0</v>
      </c>
      <c r="BD795" s="19">
        <f t="shared" si="369"/>
        <v>1721.0932703179899</v>
      </c>
      <c r="BE795" s="18">
        <v>58.805372733746601</v>
      </c>
      <c r="BF795" s="20">
        <v>0</v>
      </c>
      <c r="BG795" s="20">
        <v>0</v>
      </c>
      <c r="BH795" s="19">
        <f t="shared" si="389"/>
        <v>0</v>
      </c>
      <c r="BI795" s="18">
        <v>504.75304828349101</v>
      </c>
      <c r="BJ795">
        <v>250</v>
      </c>
      <c r="BK795">
        <v>1216</v>
      </c>
      <c r="BL795" s="22">
        <v>1844.76928</v>
      </c>
      <c r="BM795">
        <v>304</v>
      </c>
      <c r="BN795">
        <v>76</v>
      </c>
      <c r="BO795">
        <v>0.26068941543618701</v>
      </c>
    </row>
    <row r="796" spans="1:67" x14ac:dyDescent="0.2">
      <c r="A796" s="27">
        <v>795</v>
      </c>
      <c r="B796" s="36">
        <v>412.043304721217</v>
      </c>
      <c r="C796" s="18">
        <v>950</v>
      </c>
      <c r="D796">
        <v>400</v>
      </c>
      <c r="E796">
        <v>1600</v>
      </c>
      <c r="F796">
        <v>0</v>
      </c>
      <c r="G796" s="23">
        <f t="shared" si="370"/>
        <v>1</v>
      </c>
      <c r="H796" s="16">
        <v>97.408675799086694</v>
      </c>
      <c r="I796" s="17">
        <v>172.49317626506499</v>
      </c>
      <c r="J796" s="6">
        <f t="shared" si="371"/>
        <v>172.71031124749101</v>
      </c>
      <c r="K796" s="6">
        <f t="shared" si="372"/>
        <v>172.71031124749101</v>
      </c>
      <c r="L796" s="6">
        <f t="shared" si="373"/>
        <v>1</v>
      </c>
      <c r="M796" s="6">
        <f t="shared" si="374"/>
        <v>172.49317626506499</v>
      </c>
      <c r="N796" s="16">
        <v>98.466965979213299</v>
      </c>
      <c r="O796" s="17">
        <v>384.88204415566298</v>
      </c>
      <c r="P796" s="6">
        <f t="shared" si="375"/>
        <v>365.56400271178597</v>
      </c>
      <c r="Q796" s="6">
        <f t="shared" si="360"/>
        <v>365.56400271178597</v>
      </c>
      <c r="R796" s="17">
        <v>365.56400271178597</v>
      </c>
      <c r="S796" s="6">
        <f t="shared" si="376"/>
        <v>19.318041443877007</v>
      </c>
      <c r="T796" s="6">
        <f t="shared" si="377"/>
        <v>384.88204415566298</v>
      </c>
      <c r="U796" s="17">
        <v>143.960193693723</v>
      </c>
      <c r="V796" s="6">
        <f t="shared" si="378"/>
        <v>129.81178053252901</v>
      </c>
      <c r="W796" s="6">
        <f t="shared" si="361"/>
        <v>129.81178053252901</v>
      </c>
      <c r="X796" s="17">
        <v>129.81178053252901</v>
      </c>
      <c r="Y796" s="6">
        <f t="shared" si="379"/>
        <v>14.148413161193986</v>
      </c>
      <c r="Z796" s="6">
        <f t="shared" si="380"/>
        <v>143.960193693723</v>
      </c>
      <c r="AA796" s="17">
        <v>0</v>
      </c>
      <c r="AB796" s="6">
        <f t="shared" si="381"/>
        <v>0</v>
      </c>
      <c r="AC796" s="6">
        <f t="shared" si="362"/>
        <v>0</v>
      </c>
      <c r="AD796" s="17">
        <v>0</v>
      </c>
      <c r="AE796" s="6">
        <f t="shared" si="382"/>
        <v>0</v>
      </c>
      <c r="AF796" s="17">
        <v>0</v>
      </c>
      <c r="AG796" s="6">
        <f t="shared" si="383"/>
        <v>0</v>
      </c>
      <c r="AH796" s="6">
        <f t="shared" si="363"/>
        <v>0</v>
      </c>
      <c r="AI796" s="6">
        <f t="shared" si="384"/>
        <v>0</v>
      </c>
      <c r="AJ796" s="17">
        <v>185.488336082708</v>
      </c>
      <c r="AK796" s="6">
        <f t="shared" si="385"/>
        <v>149.321546678831</v>
      </c>
      <c r="AL796" s="6">
        <f t="shared" si="364"/>
        <v>149.321546678831</v>
      </c>
      <c r="AM796" s="17">
        <v>149.321546678831</v>
      </c>
      <c r="AN796" s="6">
        <f t="shared" si="386"/>
        <v>36.166789403877004</v>
      </c>
      <c r="AO796" s="6">
        <f t="shared" si="387"/>
        <v>185.488336082708</v>
      </c>
      <c r="AP796" s="17">
        <v>2968.2812065643402</v>
      </c>
      <c r="AQ796" s="6">
        <f t="shared" si="388"/>
        <v>2968.2812065643429</v>
      </c>
      <c r="AR796" s="17">
        <v>682.25233214781895</v>
      </c>
      <c r="AS796" s="6">
        <f t="shared" si="365"/>
        <v>682.25233214781895</v>
      </c>
      <c r="AT796" s="17">
        <v>1906.65371484752</v>
      </c>
      <c r="AU796" s="6">
        <f t="shared" si="366"/>
        <v>1906.65371484752</v>
      </c>
      <c r="AV796" s="17">
        <v>0</v>
      </c>
      <c r="AW796" s="6">
        <f t="shared" si="367"/>
        <v>0</v>
      </c>
      <c r="AX796" s="17">
        <v>379.37515956900398</v>
      </c>
      <c r="AY796" s="6">
        <f t="shared" si="368"/>
        <v>379.37515956900398</v>
      </c>
      <c r="AZ796" s="20">
        <v>177401595.48947299</v>
      </c>
      <c r="BA796" s="20">
        <v>1382596386.4316299</v>
      </c>
      <c r="BB796" s="20">
        <v>165143262.03470799</v>
      </c>
      <c r="BC796" s="20">
        <v>0</v>
      </c>
      <c r="BD796" s="19">
        <f t="shared" si="369"/>
        <v>1725.141243955811</v>
      </c>
      <c r="BE796" s="18">
        <v>59.676506531017097</v>
      </c>
      <c r="BF796" s="20">
        <v>0</v>
      </c>
      <c r="BG796" s="20">
        <v>0</v>
      </c>
      <c r="BH796" s="19">
        <f t="shared" si="389"/>
        <v>0</v>
      </c>
      <c r="BI796" s="18">
        <v>576.86062660970504</v>
      </c>
      <c r="BJ796">
        <v>250</v>
      </c>
      <c r="BK796">
        <v>1216</v>
      </c>
      <c r="BL796" s="22">
        <v>1844.76928</v>
      </c>
      <c r="BM796">
        <v>304</v>
      </c>
      <c r="BN796">
        <v>76</v>
      </c>
      <c r="BO796">
        <v>0.25667783682504902</v>
      </c>
    </row>
    <row r="797" spans="1:67" x14ac:dyDescent="0.2">
      <c r="A797" s="27">
        <v>796</v>
      </c>
      <c r="B797" s="36">
        <v>463.54871781137001</v>
      </c>
      <c r="C797" s="18">
        <v>950</v>
      </c>
      <c r="D797">
        <v>400</v>
      </c>
      <c r="E797">
        <v>1600</v>
      </c>
      <c r="F797">
        <v>0</v>
      </c>
      <c r="G797" s="23">
        <f t="shared" si="370"/>
        <v>1</v>
      </c>
      <c r="H797" s="16">
        <v>97.591324200913206</v>
      </c>
      <c r="I797" s="17">
        <v>177.048071674814</v>
      </c>
      <c r="J797" s="6">
        <f t="shared" si="371"/>
        <v>177.28161012196773</v>
      </c>
      <c r="K797" s="6">
        <f t="shared" si="372"/>
        <v>177.28161012196773</v>
      </c>
      <c r="L797" s="6">
        <f t="shared" si="373"/>
        <v>1</v>
      </c>
      <c r="M797" s="6">
        <f t="shared" si="374"/>
        <v>177.048071674814</v>
      </c>
      <c r="N797" s="16">
        <v>98.633545409771997</v>
      </c>
      <c r="O797" s="17">
        <v>419.68836229445901</v>
      </c>
      <c r="P797" s="6">
        <f t="shared" si="375"/>
        <v>398.62130024104403</v>
      </c>
      <c r="Q797" s="6">
        <f t="shared" si="360"/>
        <v>398.62130024104403</v>
      </c>
      <c r="R797" s="17">
        <v>398.62130024104403</v>
      </c>
      <c r="S797" s="6">
        <f t="shared" si="376"/>
        <v>21.067062053414986</v>
      </c>
      <c r="T797" s="6">
        <f t="shared" si="377"/>
        <v>419.68836229445901</v>
      </c>
      <c r="U797" s="17">
        <v>143.944721362118</v>
      </c>
      <c r="V797" s="6">
        <f t="shared" si="378"/>
        <v>129.79654212739001</v>
      </c>
      <c r="W797" s="6">
        <f t="shared" si="361"/>
        <v>129.79654212739001</v>
      </c>
      <c r="X797" s="17">
        <v>129.79654212739001</v>
      </c>
      <c r="Y797" s="6">
        <f t="shared" si="379"/>
        <v>14.148179234727991</v>
      </c>
      <c r="Z797" s="6">
        <f t="shared" si="380"/>
        <v>143.944721362118</v>
      </c>
      <c r="AA797" s="17">
        <v>0</v>
      </c>
      <c r="AB797" s="6">
        <f t="shared" si="381"/>
        <v>0</v>
      </c>
      <c r="AC797" s="6">
        <f t="shared" si="362"/>
        <v>0</v>
      </c>
      <c r="AD797" s="17">
        <v>0</v>
      </c>
      <c r="AE797" s="6">
        <f t="shared" si="382"/>
        <v>0</v>
      </c>
      <c r="AF797" s="17">
        <v>0</v>
      </c>
      <c r="AG797" s="6">
        <f t="shared" si="383"/>
        <v>0</v>
      </c>
      <c r="AH797" s="6">
        <f t="shared" si="363"/>
        <v>0</v>
      </c>
      <c r="AI797" s="6">
        <f t="shared" si="384"/>
        <v>0</v>
      </c>
      <c r="AJ797" s="17">
        <v>188.13270845023601</v>
      </c>
      <c r="AK797" s="6">
        <f t="shared" si="385"/>
        <v>151.40988065765299</v>
      </c>
      <c r="AL797" s="6">
        <f t="shared" si="364"/>
        <v>151.40988065765299</v>
      </c>
      <c r="AM797" s="17">
        <v>151.40988065765299</v>
      </c>
      <c r="AN797" s="6">
        <f t="shared" si="386"/>
        <v>36.722827792583018</v>
      </c>
      <c r="AO797" s="6">
        <f t="shared" si="387"/>
        <v>188.13270845023601</v>
      </c>
      <c r="AP797" s="17">
        <v>3053.2547768327299</v>
      </c>
      <c r="AQ797" s="6">
        <f t="shared" si="388"/>
        <v>3053.2547768327317</v>
      </c>
      <c r="AR797" s="17">
        <v>767.45646298701297</v>
      </c>
      <c r="AS797" s="6">
        <f t="shared" si="365"/>
        <v>767.45646298701297</v>
      </c>
      <c r="AT797" s="17">
        <v>1906.46141667765</v>
      </c>
      <c r="AU797" s="6">
        <f t="shared" si="366"/>
        <v>1906.46141667765</v>
      </c>
      <c r="AV797" s="17">
        <v>0</v>
      </c>
      <c r="AW797" s="6">
        <f t="shared" si="367"/>
        <v>0</v>
      </c>
      <c r="AX797" s="17">
        <v>379.33689716806902</v>
      </c>
      <c r="AY797" s="6">
        <f t="shared" si="368"/>
        <v>379.33689716806902</v>
      </c>
      <c r="AZ797" s="20">
        <v>182866729.503782</v>
      </c>
      <c r="BA797" s="20">
        <v>1382619463.6483099</v>
      </c>
      <c r="BB797" s="20">
        <v>162573522.427113</v>
      </c>
      <c r="BC797" s="20">
        <v>0</v>
      </c>
      <c r="BD797" s="19">
        <f t="shared" si="369"/>
        <v>1728.059715579205</v>
      </c>
      <c r="BE797" s="18">
        <v>60.533679529415203</v>
      </c>
      <c r="BF797" s="20">
        <v>0</v>
      </c>
      <c r="BG797" s="20">
        <v>0</v>
      </c>
      <c r="BH797" s="19">
        <f t="shared" si="389"/>
        <v>0</v>
      </c>
      <c r="BI797" s="18">
        <v>648.96820493591804</v>
      </c>
      <c r="BJ797">
        <v>250</v>
      </c>
      <c r="BK797">
        <v>1216</v>
      </c>
      <c r="BL797" s="22">
        <v>1844.76928</v>
      </c>
      <c r="BM797">
        <v>304</v>
      </c>
      <c r="BN797">
        <v>76</v>
      </c>
      <c r="BO797">
        <v>0.25271883463932898</v>
      </c>
    </row>
    <row r="798" spans="1:67" x14ac:dyDescent="0.2">
      <c r="A798" s="27">
        <v>797</v>
      </c>
      <c r="B798" s="36">
        <v>515.05413090152194</v>
      </c>
      <c r="C798" s="18">
        <v>950</v>
      </c>
      <c r="D798">
        <v>400</v>
      </c>
      <c r="E798">
        <v>1600</v>
      </c>
      <c r="F798">
        <v>0</v>
      </c>
      <c r="G798" s="23">
        <f t="shared" si="370"/>
        <v>1</v>
      </c>
      <c r="H798" s="16">
        <v>97.865296803652896</v>
      </c>
      <c r="I798" s="17">
        <v>181.66319540775601</v>
      </c>
      <c r="J798" s="6">
        <f t="shared" si="371"/>
        <v>181.91401691016952</v>
      </c>
      <c r="K798" s="6">
        <f t="shared" si="372"/>
        <v>181.91401691016952</v>
      </c>
      <c r="L798" s="6">
        <f t="shared" si="373"/>
        <v>1</v>
      </c>
      <c r="M798" s="6">
        <f t="shared" si="374"/>
        <v>181.66319540775601</v>
      </c>
      <c r="N798" s="16">
        <v>98.766423586497595</v>
      </c>
      <c r="O798" s="17">
        <v>454.37911963389399</v>
      </c>
      <c r="P798" s="6">
        <f t="shared" si="375"/>
        <v>431.56862594553797</v>
      </c>
      <c r="Q798" s="6">
        <f t="shared" si="360"/>
        <v>431.56862594553797</v>
      </c>
      <c r="R798" s="17">
        <v>431.56862594553797</v>
      </c>
      <c r="S798" s="6">
        <f t="shared" si="376"/>
        <v>22.810493688356019</v>
      </c>
      <c r="T798" s="6">
        <f t="shared" si="377"/>
        <v>454.37911963389399</v>
      </c>
      <c r="U798" s="17">
        <v>143.93015771350801</v>
      </c>
      <c r="V798" s="6">
        <f t="shared" si="378"/>
        <v>129.78219542233501</v>
      </c>
      <c r="W798" s="6">
        <f t="shared" si="361"/>
        <v>129.78219542233501</v>
      </c>
      <c r="X798" s="17">
        <v>129.78219542233501</v>
      </c>
      <c r="Y798" s="6">
        <f t="shared" si="379"/>
        <v>14.147962291173002</v>
      </c>
      <c r="Z798" s="6">
        <f t="shared" si="380"/>
        <v>143.93015771350801</v>
      </c>
      <c r="AA798" s="17">
        <v>0</v>
      </c>
      <c r="AB798" s="6">
        <f t="shared" si="381"/>
        <v>0</v>
      </c>
      <c r="AC798" s="6">
        <f t="shared" si="362"/>
        <v>0</v>
      </c>
      <c r="AD798" s="17">
        <v>0</v>
      </c>
      <c r="AE798" s="6">
        <f t="shared" si="382"/>
        <v>0</v>
      </c>
      <c r="AF798" s="17">
        <v>0</v>
      </c>
      <c r="AG798" s="6">
        <f t="shared" si="383"/>
        <v>0</v>
      </c>
      <c r="AH798" s="6">
        <f t="shared" si="363"/>
        <v>0</v>
      </c>
      <c r="AI798" s="6">
        <f t="shared" si="384"/>
        <v>0</v>
      </c>
      <c r="AJ798" s="17">
        <v>190.763781708663</v>
      </c>
      <c r="AK798" s="6">
        <f t="shared" si="385"/>
        <v>153.49370463641401</v>
      </c>
      <c r="AL798" s="6">
        <f t="shared" si="364"/>
        <v>153.49370463641401</v>
      </c>
      <c r="AM798" s="17">
        <v>153.49370463641401</v>
      </c>
      <c r="AN798" s="6">
        <f t="shared" si="386"/>
        <v>37.270077072248995</v>
      </c>
      <c r="AO798" s="6">
        <f t="shared" si="387"/>
        <v>190.763781708663</v>
      </c>
      <c r="AP798" s="17">
        <v>3138.22892918148</v>
      </c>
      <c r="AQ798" s="6">
        <f t="shared" si="388"/>
        <v>3138.2289291814732</v>
      </c>
      <c r="AR798" s="17">
        <v>852.64822344045604</v>
      </c>
      <c r="AS798" s="6">
        <f t="shared" si="365"/>
        <v>852.64822344045604</v>
      </c>
      <c r="AT798" s="17">
        <v>1906.2799214630199</v>
      </c>
      <c r="AU798" s="6">
        <f t="shared" si="366"/>
        <v>1906.2799214630199</v>
      </c>
      <c r="AV798" s="17">
        <v>0</v>
      </c>
      <c r="AW798" s="6">
        <f t="shared" si="367"/>
        <v>0</v>
      </c>
      <c r="AX798" s="17">
        <v>379.30078427799702</v>
      </c>
      <c r="AY798" s="6">
        <f t="shared" si="368"/>
        <v>379.30078427799702</v>
      </c>
      <c r="AZ798" s="20">
        <v>187547964.88144001</v>
      </c>
      <c r="BA798" s="20">
        <v>1382640059.33513</v>
      </c>
      <c r="BB798" s="20">
        <v>160199717.01886699</v>
      </c>
      <c r="BC798" s="20">
        <v>0</v>
      </c>
      <c r="BD798" s="19">
        <f t="shared" si="369"/>
        <v>1730.3877412354368</v>
      </c>
      <c r="BE798" s="18">
        <v>61.365591517281999</v>
      </c>
      <c r="BF798" s="20">
        <v>0</v>
      </c>
      <c r="BG798" s="20">
        <v>0</v>
      </c>
      <c r="BH798" s="19">
        <f t="shared" si="389"/>
        <v>0</v>
      </c>
      <c r="BI798" s="18">
        <v>721.07578326213104</v>
      </c>
      <c r="BJ798">
        <v>250</v>
      </c>
      <c r="BK798">
        <v>1216</v>
      </c>
      <c r="BL798" s="22">
        <v>1844.76928</v>
      </c>
      <c r="BM798">
        <v>304</v>
      </c>
      <c r="BN798">
        <v>76</v>
      </c>
      <c r="BO798">
        <v>0.24906170118958701</v>
      </c>
    </row>
    <row r="799" spans="1:67" x14ac:dyDescent="0.2">
      <c r="A799" s="27">
        <v>798</v>
      </c>
      <c r="B799" s="36">
        <v>566.55954399167399</v>
      </c>
      <c r="C799" s="18">
        <v>950</v>
      </c>
      <c r="D799">
        <v>400</v>
      </c>
      <c r="E799">
        <v>1600</v>
      </c>
      <c r="F799">
        <v>0</v>
      </c>
      <c r="G799" s="23">
        <f t="shared" si="370"/>
        <v>1</v>
      </c>
      <c r="H799" s="16">
        <v>98.002283105022798</v>
      </c>
      <c r="I799" s="17">
        <v>186.31186189118799</v>
      </c>
      <c r="J799" s="6">
        <f t="shared" si="371"/>
        <v>186.58238264614056</v>
      </c>
      <c r="K799" s="6">
        <f t="shared" si="372"/>
        <v>186.58238264614056</v>
      </c>
      <c r="L799" s="6">
        <f t="shared" si="373"/>
        <v>1</v>
      </c>
      <c r="M799" s="6">
        <f t="shared" si="374"/>
        <v>186.31186189118799</v>
      </c>
      <c r="N799" s="16">
        <v>98.8721416063578</v>
      </c>
      <c r="O799" s="17">
        <v>488.97848973919002</v>
      </c>
      <c r="P799" s="6">
        <f t="shared" si="375"/>
        <v>464.42895857844599</v>
      </c>
      <c r="Q799" s="6">
        <f t="shared" si="360"/>
        <v>464.42895857844599</v>
      </c>
      <c r="R799" s="17">
        <v>464.42895857844599</v>
      </c>
      <c r="S799" s="6">
        <f t="shared" si="376"/>
        <v>24.549531160744039</v>
      </c>
      <c r="T799" s="6">
        <f t="shared" si="377"/>
        <v>488.97848973919002</v>
      </c>
      <c r="U799" s="17">
        <v>143.91758376138401</v>
      </c>
      <c r="V799" s="6">
        <f t="shared" si="378"/>
        <v>129.76970922758301</v>
      </c>
      <c r="W799" s="6">
        <f t="shared" si="361"/>
        <v>129.76970922758301</v>
      </c>
      <c r="X799" s="17">
        <v>129.76970922758301</v>
      </c>
      <c r="Y799" s="6">
        <f t="shared" si="379"/>
        <v>14.147874533801001</v>
      </c>
      <c r="Z799" s="6">
        <f t="shared" si="380"/>
        <v>143.91758376138401</v>
      </c>
      <c r="AA799" s="17">
        <v>0</v>
      </c>
      <c r="AB799" s="6">
        <f t="shared" si="381"/>
        <v>0</v>
      </c>
      <c r="AC799" s="6">
        <f t="shared" si="362"/>
        <v>0</v>
      </c>
      <c r="AD799" s="17">
        <v>0</v>
      </c>
      <c r="AE799" s="6">
        <f t="shared" si="382"/>
        <v>0</v>
      </c>
      <c r="AF799" s="17">
        <v>0</v>
      </c>
      <c r="AG799" s="6">
        <f t="shared" si="383"/>
        <v>0</v>
      </c>
      <c r="AH799" s="6">
        <f t="shared" si="363"/>
        <v>0</v>
      </c>
      <c r="AI799" s="6">
        <f t="shared" si="384"/>
        <v>0</v>
      </c>
      <c r="AJ799" s="17">
        <v>193.20191105810801</v>
      </c>
      <c r="AK799" s="6">
        <f t="shared" si="385"/>
        <v>155.42042170356299</v>
      </c>
      <c r="AL799" s="6">
        <f t="shared" si="364"/>
        <v>155.42042170356299</v>
      </c>
      <c r="AM799" s="17">
        <v>155.42042170356299</v>
      </c>
      <c r="AN799" s="6">
        <f t="shared" si="386"/>
        <v>37.781489354545016</v>
      </c>
      <c r="AO799" s="6">
        <f t="shared" si="387"/>
        <v>193.20191105810801</v>
      </c>
      <c r="AP799" s="17">
        <v>3223.2036159004201</v>
      </c>
      <c r="AQ799" s="6">
        <f t="shared" si="388"/>
        <v>3223.2036159004169</v>
      </c>
      <c r="AR799" s="17">
        <v>937.82862744564204</v>
      </c>
      <c r="AS799" s="6">
        <f t="shared" si="365"/>
        <v>937.82862744564204</v>
      </c>
      <c r="AT799" s="17">
        <v>1906.10834374044</v>
      </c>
      <c r="AU799" s="6">
        <f t="shared" si="366"/>
        <v>1906.10834374044</v>
      </c>
      <c r="AV799" s="17">
        <v>0</v>
      </c>
      <c r="AW799" s="6">
        <f t="shared" si="367"/>
        <v>0</v>
      </c>
      <c r="AX799" s="17">
        <v>379.26664471433497</v>
      </c>
      <c r="AY799" s="6">
        <f t="shared" si="368"/>
        <v>379.26664471433497</v>
      </c>
      <c r="AZ799" s="20">
        <v>191617694.896763</v>
      </c>
      <c r="BA799" s="20">
        <v>1382643150.91663</v>
      </c>
      <c r="BB799" s="20">
        <v>157979075.129989</v>
      </c>
      <c r="BC799" s="20">
        <v>0</v>
      </c>
      <c r="BD799" s="19">
        <f t="shared" si="369"/>
        <v>1732.239920943382</v>
      </c>
      <c r="BE799" s="18">
        <v>62.171080441223801</v>
      </c>
      <c r="BF799" s="20">
        <v>0</v>
      </c>
      <c r="BG799" s="20">
        <v>0</v>
      </c>
      <c r="BH799" s="19">
        <f t="shared" si="389"/>
        <v>0</v>
      </c>
      <c r="BI799" s="18">
        <v>793.18336158834404</v>
      </c>
      <c r="BJ799">
        <v>250</v>
      </c>
      <c r="BK799">
        <v>1216</v>
      </c>
      <c r="BL799" s="22">
        <v>1844.76928</v>
      </c>
      <c r="BM799">
        <v>304</v>
      </c>
      <c r="BN799">
        <v>76</v>
      </c>
      <c r="BO799">
        <v>0.245640551963587</v>
      </c>
    </row>
    <row r="800" spans="1:67" x14ac:dyDescent="0.2">
      <c r="A800" s="27">
        <v>799</v>
      </c>
      <c r="B800" s="36">
        <v>618.06495708182604</v>
      </c>
      <c r="C800" s="18">
        <v>950</v>
      </c>
      <c r="D800">
        <v>400</v>
      </c>
      <c r="E800">
        <v>1600</v>
      </c>
      <c r="F800">
        <v>0</v>
      </c>
      <c r="G800" s="23">
        <f t="shared" si="370"/>
        <v>1</v>
      </c>
      <c r="H800" s="16">
        <v>98.150684931506802</v>
      </c>
      <c r="I800" s="17">
        <v>190.991612340778</v>
      </c>
      <c r="J800" s="6">
        <f t="shared" si="371"/>
        <v>191.28322096906916</v>
      </c>
      <c r="K800" s="6">
        <f t="shared" si="372"/>
        <v>191.28322096906916</v>
      </c>
      <c r="L800" s="6">
        <f t="shared" si="373"/>
        <v>1</v>
      </c>
      <c r="M800" s="6">
        <f t="shared" si="374"/>
        <v>190.991612340778</v>
      </c>
      <c r="N800" s="16">
        <v>98.959717735485299</v>
      </c>
      <c r="O800" s="17">
        <v>523.17165464097002</v>
      </c>
      <c r="P800" s="6">
        <f t="shared" si="375"/>
        <v>496.903303668663</v>
      </c>
      <c r="Q800" s="6">
        <f t="shared" si="360"/>
        <v>496.903303668663</v>
      </c>
      <c r="R800" s="17">
        <v>496.903303668663</v>
      </c>
      <c r="S800" s="6">
        <f t="shared" si="376"/>
        <v>26.268350972307019</v>
      </c>
      <c r="T800" s="6">
        <f t="shared" si="377"/>
        <v>523.17165464097002</v>
      </c>
      <c r="U800" s="17">
        <v>143.90628195058201</v>
      </c>
      <c r="V800" s="6">
        <f t="shared" si="378"/>
        <v>129.758431204077</v>
      </c>
      <c r="W800" s="6">
        <f t="shared" si="361"/>
        <v>129.758431204077</v>
      </c>
      <c r="X800" s="17">
        <v>129.758431204077</v>
      </c>
      <c r="Y800" s="6">
        <f t="shared" si="379"/>
        <v>14.147850746505014</v>
      </c>
      <c r="Z800" s="6">
        <f t="shared" si="380"/>
        <v>143.90628195058201</v>
      </c>
      <c r="AA800" s="17">
        <v>0</v>
      </c>
      <c r="AB800" s="6">
        <f t="shared" si="381"/>
        <v>0</v>
      </c>
      <c r="AC800" s="6">
        <f t="shared" si="362"/>
        <v>0</v>
      </c>
      <c r="AD800" s="17">
        <v>0</v>
      </c>
      <c r="AE800" s="6">
        <f t="shared" si="382"/>
        <v>0</v>
      </c>
      <c r="AF800" s="17">
        <v>0</v>
      </c>
      <c r="AG800" s="6">
        <f t="shared" si="383"/>
        <v>0</v>
      </c>
      <c r="AH800" s="6">
        <f t="shared" si="363"/>
        <v>0</v>
      </c>
      <c r="AI800" s="6">
        <f t="shared" si="384"/>
        <v>0</v>
      </c>
      <c r="AJ800" s="17">
        <v>195.67866429238401</v>
      </c>
      <c r="AK800" s="6">
        <f t="shared" si="385"/>
        <v>157.38144085483501</v>
      </c>
      <c r="AL800" s="6">
        <f t="shared" si="364"/>
        <v>157.38144085483501</v>
      </c>
      <c r="AM800" s="17">
        <v>157.38144085483501</v>
      </c>
      <c r="AN800" s="6">
        <f t="shared" si="386"/>
        <v>38.297223437549007</v>
      </c>
      <c r="AO800" s="6">
        <f t="shared" si="387"/>
        <v>195.67866429238401</v>
      </c>
      <c r="AP800" s="17">
        <v>3308.1787943548202</v>
      </c>
      <c r="AQ800" s="6">
        <f t="shared" si="388"/>
        <v>3308.1787943548102</v>
      </c>
      <c r="AR800" s="17">
        <v>1022.99858107733</v>
      </c>
      <c r="AS800" s="6">
        <f t="shared" si="365"/>
        <v>1022.99858107733</v>
      </c>
      <c r="AT800" s="17">
        <v>1905.9458922423401</v>
      </c>
      <c r="AU800" s="6">
        <f t="shared" si="366"/>
        <v>1905.9458922423401</v>
      </c>
      <c r="AV800" s="17">
        <v>0</v>
      </c>
      <c r="AW800" s="6">
        <f t="shared" si="367"/>
        <v>0</v>
      </c>
      <c r="AX800" s="17">
        <v>379.23432103514</v>
      </c>
      <c r="AY800" s="6">
        <f t="shared" si="368"/>
        <v>379.23432103514</v>
      </c>
      <c r="AZ800" s="20">
        <v>195308412.39252001</v>
      </c>
      <c r="BA800" s="20">
        <v>1382645326.5012901</v>
      </c>
      <c r="BB800" s="20">
        <v>155820515.831889</v>
      </c>
      <c r="BC800" s="20">
        <v>0</v>
      </c>
      <c r="BD800" s="19">
        <f t="shared" si="369"/>
        <v>1733.7742547256989</v>
      </c>
      <c r="BE800" s="18">
        <v>62.948916482943602</v>
      </c>
      <c r="BF800" s="20">
        <v>0</v>
      </c>
      <c r="BG800" s="20">
        <v>0</v>
      </c>
      <c r="BH800" s="19">
        <f t="shared" si="389"/>
        <v>0</v>
      </c>
      <c r="BI800" s="18">
        <v>865.29093991455704</v>
      </c>
      <c r="BJ800">
        <v>250</v>
      </c>
      <c r="BK800">
        <v>1216</v>
      </c>
      <c r="BL800" s="22">
        <v>1844.76928</v>
      </c>
      <c r="BM800">
        <v>304</v>
      </c>
      <c r="BN800">
        <v>76</v>
      </c>
      <c r="BO800">
        <v>0.242315046336916</v>
      </c>
    </row>
    <row r="801" spans="1:67" x14ac:dyDescent="0.2">
      <c r="A801" s="27">
        <v>800</v>
      </c>
      <c r="B801" s="36">
        <v>669.57037017197899</v>
      </c>
      <c r="C801" s="18">
        <v>950</v>
      </c>
      <c r="D801">
        <v>400</v>
      </c>
      <c r="E801">
        <v>1600</v>
      </c>
      <c r="F801">
        <v>0</v>
      </c>
      <c r="G801" s="23">
        <f t="shared" si="370"/>
        <v>1</v>
      </c>
      <c r="H801" s="16">
        <v>98.242009132420094</v>
      </c>
      <c r="I801" s="17">
        <v>195.682842225786</v>
      </c>
      <c r="J801" s="6">
        <f t="shared" si="371"/>
        <v>195.99743788428424</v>
      </c>
      <c r="K801" s="6">
        <f t="shared" si="372"/>
        <v>195.99743788428424</v>
      </c>
      <c r="L801" s="6">
        <f t="shared" si="373"/>
        <v>1</v>
      </c>
      <c r="M801" s="6">
        <f t="shared" si="374"/>
        <v>195.682842225786</v>
      </c>
      <c r="N801" s="16">
        <v>99.038698837460302</v>
      </c>
      <c r="O801" s="17">
        <v>557.06091002398398</v>
      </c>
      <c r="P801" s="6">
        <f t="shared" si="375"/>
        <v>529.08883873693605</v>
      </c>
      <c r="Q801" s="6">
        <f t="shared" si="360"/>
        <v>529.08883873693605</v>
      </c>
      <c r="R801" s="17">
        <v>529.08883873693605</v>
      </c>
      <c r="S801" s="6">
        <f t="shared" si="376"/>
        <v>27.972071287047925</v>
      </c>
      <c r="T801" s="6">
        <f t="shared" si="377"/>
        <v>557.06091002398398</v>
      </c>
      <c r="U801" s="17">
        <v>143.89559001337599</v>
      </c>
      <c r="V801" s="6">
        <f t="shared" si="378"/>
        <v>129.74775943558399</v>
      </c>
      <c r="W801" s="6">
        <f t="shared" si="361"/>
        <v>129.74775943558399</v>
      </c>
      <c r="X801" s="17">
        <v>129.74775943558399</v>
      </c>
      <c r="Y801" s="6">
        <f t="shared" si="379"/>
        <v>14.147830577792007</v>
      </c>
      <c r="Z801" s="6">
        <f t="shared" si="380"/>
        <v>143.89559001337599</v>
      </c>
      <c r="AA801" s="17">
        <v>0</v>
      </c>
      <c r="AB801" s="6">
        <f t="shared" si="381"/>
        <v>0</v>
      </c>
      <c r="AC801" s="6">
        <f t="shared" si="362"/>
        <v>0</v>
      </c>
      <c r="AD801" s="17">
        <v>0</v>
      </c>
      <c r="AE801" s="6">
        <f t="shared" si="382"/>
        <v>0</v>
      </c>
      <c r="AF801" s="17">
        <v>0</v>
      </c>
      <c r="AG801" s="6">
        <f t="shared" si="383"/>
        <v>0</v>
      </c>
      <c r="AH801" s="6">
        <f t="shared" si="363"/>
        <v>0</v>
      </c>
      <c r="AI801" s="6">
        <f t="shared" si="384"/>
        <v>0</v>
      </c>
      <c r="AJ801" s="17">
        <v>198.00216287474299</v>
      </c>
      <c r="AK801" s="6">
        <f t="shared" si="385"/>
        <v>159.223231027883</v>
      </c>
      <c r="AL801" s="6">
        <f t="shared" si="364"/>
        <v>159.223231027883</v>
      </c>
      <c r="AM801" s="17">
        <v>159.223231027883</v>
      </c>
      <c r="AN801" s="6">
        <f t="shared" si="386"/>
        <v>38.77893184685999</v>
      </c>
      <c r="AO801" s="6">
        <f t="shared" si="387"/>
        <v>198.00216287474299</v>
      </c>
      <c r="AP801" s="17">
        <v>3393.1544263279002</v>
      </c>
      <c r="AQ801" s="6">
        <f t="shared" si="388"/>
        <v>3393.1544263279029</v>
      </c>
      <c r="AR801" s="17">
        <v>1108.1588965190399</v>
      </c>
      <c r="AS801" s="6">
        <f t="shared" si="365"/>
        <v>1108.1588965190399</v>
      </c>
      <c r="AT801" s="17">
        <v>1905.7918576955999</v>
      </c>
      <c r="AU801" s="6">
        <f t="shared" si="366"/>
        <v>1905.7918576955999</v>
      </c>
      <c r="AV801" s="17">
        <v>0</v>
      </c>
      <c r="AW801" s="6">
        <f t="shared" si="367"/>
        <v>0</v>
      </c>
      <c r="AX801" s="17">
        <v>379.203672113263</v>
      </c>
      <c r="AY801" s="6">
        <f t="shared" si="368"/>
        <v>379.203672113263</v>
      </c>
      <c r="AZ801" s="20">
        <v>198663270.41409701</v>
      </c>
      <c r="BA801" s="20">
        <v>1382647165.316</v>
      </c>
      <c r="BB801" s="20">
        <v>153847567.90220001</v>
      </c>
      <c r="BC801" s="20">
        <v>0</v>
      </c>
      <c r="BD801" s="19">
        <f t="shared" si="369"/>
        <v>1735.1580036322971</v>
      </c>
      <c r="BE801" s="18">
        <v>63.6971808407365</v>
      </c>
      <c r="BF801" s="20">
        <v>0</v>
      </c>
      <c r="BG801" s="20">
        <v>0</v>
      </c>
      <c r="BH801" s="19">
        <f t="shared" si="389"/>
        <v>0</v>
      </c>
      <c r="BI801" s="18">
        <v>937.39851824077004</v>
      </c>
      <c r="BJ801">
        <v>250</v>
      </c>
      <c r="BK801">
        <v>1216</v>
      </c>
      <c r="BL801" s="22">
        <v>1844.76928</v>
      </c>
      <c r="BM801">
        <v>304</v>
      </c>
      <c r="BN801">
        <v>76</v>
      </c>
      <c r="BO801">
        <v>0.23927549304595799</v>
      </c>
    </row>
    <row r="802" spans="1:67" x14ac:dyDescent="0.2">
      <c r="A802" s="27">
        <v>801</v>
      </c>
      <c r="B802" s="36">
        <v>721.07578326213104</v>
      </c>
      <c r="C802" s="18">
        <v>950</v>
      </c>
      <c r="D802">
        <v>400</v>
      </c>
      <c r="E802">
        <v>1600</v>
      </c>
      <c r="F802">
        <v>0</v>
      </c>
      <c r="G802" s="23">
        <f t="shared" si="370"/>
        <v>1</v>
      </c>
      <c r="H802" s="16">
        <v>98.378995433789896</v>
      </c>
      <c r="I802" s="17">
        <v>200.38593761372999</v>
      </c>
      <c r="J802" s="6">
        <f t="shared" si="371"/>
        <v>200.71776669465982</v>
      </c>
      <c r="K802" s="6">
        <f t="shared" si="372"/>
        <v>200.71776669465982</v>
      </c>
      <c r="L802" s="6">
        <f t="shared" si="373"/>
        <v>1</v>
      </c>
      <c r="M802" s="6">
        <f t="shared" si="374"/>
        <v>200.38593761372999</v>
      </c>
      <c r="N802" s="16">
        <v>99.101002362046202</v>
      </c>
      <c r="O802" s="17">
        <v>590.58538100358305</v>
      </c>
      <c r="P802" s="6">
        <f t="shared" si="375"/>
        <v>560.92776136572502</v>
      </c>
      <c r="Q802" s="6">
        <f t="shared" si="360"/>
        <v>560.92776136572502</v>
      </c>
      <c r="R802" s="17">
        <v>560.92776136572502</v>
      </c>
      <c r="S802" s="6">
        <f t="shared" si="376"/>
        <v>29.657619637858033</v>
      </c>
      <c r="T802" s="6">
        <f t="shared" si="377"/>
        <v>590.58538100358305</v>
      </c>
      <c r="U802" s="17">
        <v>143.88549164157001</v>
      </c>
      <c r="V802" s="6">
        <f t="shared" si="378"/>
        <v>129.73767494800299</v>
      </c>
      <c r="W802" s="6">
        <f t="shared" si="361"/>
        <v>129.73767494800299</v>
      </c>
      <c r="X802" s="17">
        <v>129.73767494800299</v>
      </c>
      <c r="Y802" s="6">
        <f t="shared" si="379"/>
        <v>14.147816693567023</v>
      </c>
      <c r="Z802" s="6">
        <f t="shared" si="380"/>
        <v>143.88549164157001</v>
      </c>
      <c r="AA802" s="17">
        <v>0</v>
      </c>
      <c r="AB802" s="6">
        <f t="shared" si="381"/>
        <v>0</v>
      </c>
      <c r="AC802" s="6">
        <f t="shared" si="362"/>
        <v>0</v>
      </c>
      <c r="AD802" s="17">
        <v>0</v>
      </c>
      <c r="AE802" s="6">
        <f t="shared" si="382"/>
        <v>0</v>
      </c>
      <c r="AF802" s="17">
        <v>0</v>
      </c>
      <c r="AG802" s="6">
        <f t="shared" si="383"/>
        <v>0</v>
      </c>
      <c r="AH802" s="6">
        <f t="shared" si="363"/>
        <v>0</v>
      </c>
      <c r="AI802" s="6">
        <f t="shared" si="384"/>
        <v>0</v>
      </c>
      <c r="AJ802" s="17">
        <v>200.261055621129</v>
      </c>
      <c r="AK802" s="6">
        <f t="shared" si="385"/>
        <v>161.00893064316199</v>
      </c>
      <c r="AL802" s="6">
        <f t="shared" si="364"/>
        <v>161.00893064316199</v>
      </c>
      <c r="AM802" s="17">
        <v>161.00893064316199</v>
      </c>
      <c r="AN802" s="6">
        <f t="shared" si="386"/>
        <v>39.252124977967014</v>
      </c>
      <c r="AO802" s="6">
        <f t="shared" si="387"/>
        <v>200.261055621129</v>
      </c>
      <c r="AP802" s="17">
        <v>3478.1304774630898</v>
      </c>
      <c r="AQ802" s="6">
        <f t="shared" si="388"/>
        <v>3478.130477463083</v>
      </c>
      <c r="AR802" s="17">
        <v>1193.3103039176699</v>
      </c>
      <c r="AS802" s="6">
        <f t="shared" si="365"/>
        <v>1193.3103039176699</v>
      </c>
      <c r="AT802" s="17">
        <v>1905.6456024689601</v>
      </c>
      <c r="AU802" s="6">
        <f t="shared" si="366"/>
        <v>1905.6456024689601</v>
      </c>
      <c r="AV802" s="17">
        <v>0</v>
      </c>
      <c r="AW802" s="6">
        <f t="shared" si="367"/>
        <v>0</v>
      </c>
      <c r="AX802" s="17">
        <v>379.17457107645299</v>
      </c>
      <c r="AY802" s="6">
        <f t="shared" si="368"/>
        <v>379.17457107645299</v>
      </c>
      <c r="AZ802" s="20">
        <v>201731048.95234799</v>
      </c>
      <c r="BA802" s="20">
        <v>1382648184.56071</v>
      </c>
      <c r="BB802" s="20">
        <v>151870327.86998701</v>
      </c>
      <c r="BC802" s="20">
        <v>0</v>
      </c>
      <c r="BD802" s="19">
        <f t="shared" si="369"/>
        <v>1736.2495613830449</v>
      </c>
      <c r="BE802" s="18">
        <v>64.420612927057604</v>
      </c>
      <c r="BF802" s="20">
        <v>0</v>
      </c>
      <c r="BG802" s="20">
        <v>0</v>
      </c>
      <c r="BH802" s="19">
        <f t="shared" si="389"/>
        <v>0</v>
      </c>
      <c r="BI802" s="18">
        <v>1009.50609656698</v>
      </c>
      <c r="BJ802">
        <v>250</v>
      </c>
      <c r="BK802">
        <v>1216</v>
      </c>
      <c r="BL802" s="22">
        <v>1844.76928</v>
      </c>
      <c r="BM802">
        <v>304</v>
      </c>
      <c r="BN802">
        <v>76</v>
      </c>
      <c r="BO802">
        <v>0.23622933149170999</v>
      </c>
    </row>
    <row r="803" spans="1:67" x14ac:dyDescent="0.2">
      <c r="A803" s="27">
        <v>802</v>
      </c>
      <c r="B803" s="36">
        <v>772.58119635228297</v>
      </c>
      <c r="C803" s="18">
        <v>950</v>
      </c>
      <c r="D803">
        <v>400</v>
      </c>
      <c r="E803">
        <v>1600</v>
      </c>
      <c r="F803">
        <v>0</v>
      </c>
      <c r="G803" s="23">
        <f t="shared" si="370"/>
        <v>1</v>
      </c>
      <c r="H803" s="16">
        <v>98.481735159817305</v>
      </c>
      <c r="I803" s="17">
        <v>205.10505411294</v>
      </c>
      <c r="J803" s="6">
        <f t="shared" si="371"/>
        <v>205.43869319664142</v>
      </c>
      <c r="K803" s="6">
        <f t="shared" si="372"/>
        <v>205.43869319664142</v>
      </c>
      <c r="L803" s="6">
        <f t="shared" si="373"/>
        <v>1</v>
      </c>
      <c r="M803" s="6">
        <f t="shared" si="374"/>
        <v>205.10505411294</v>
      </c>
      <c r="N803" s="16">
        <v>99.158478317934595</v>
      </c>
      <c r="O803" s="17">
        <v>624.113451333488</v>
      </c>
      <c r="P803" s="6">
        <f t="shared" si="375"/>
        <v>592.76996938542197</v>
      </c>
      <c r="Q803" s="6">
        <f t="shared" si="360"/>
        <v>592.76996938542197</v>
      </c>
      <c r="R803" s="17">
        <v>592.76996938542197</v>
      </c>
      <c r="S803" s="6">
        <f t="shared" si="376"/>
        <v>31.343481948066028</v>
      </c>
      <c r="T803" s="6">
        <f t="shared" si="377"/>
        <v>624.113451333488</v>
      </c>
      <c r="U803" s="17">
        <v>143.875934124157</v>
      </c>
      <c r="V803" s="6">
        <f t="shared" si="378"/>
        <v>129.728126363982</v>
      </c>
      <c r="W803" s="6">
        <f t="shared" si="361"/>
        <v>129.728126363982</v>
      </c>
      <c r="X803" s="17">
        <v>129.728126363982</v>
      </c>
      <c r="Y803" s="6">
        <f t="shared" si="379"/>
        <v>14.147807760174999</v>
      </c>
      <c r="Z803" s="6">
        <f t="shared" si="380"/>
        <v>143.875934124157</v>
      </c>
      <c r="AA803" s="17">
        <v>0</v>
      </c>
      <c r="AB803" s="6">
        <f t="shared" si="381"/>
        <v>0</v>
      </c>
      <c r="AC803" s="6">
        <f t="shared" si="362"/>
        <v>0</v>
      </c>
      <c r="AD803" s="17">
        <v>0</v>
      </c>
      <c r="AE803" s="6">
        <f t="shared" si="382"/>
        <v>0</v>
      </c>
      <c r="AF803" s="17">
        <v>0</v>
      </c>
      <c r="AG803" s="6">
        <f t="shared" si="383"/>
        <v>0</v>
      </c>
      <c r="AH803" s="6">
        <f t="shared" si="363"/>
        <v>0</v>
      </c>
      <c r="AI803" s="6">
        <f t="shared" si="384"/>
        <v>0</v>
      </c>
      <c r="AJ803" s="17">
        <v>202.38353549739401</v>
      </c>
      <c r="AK803" s="6">
        <f t="shared" si="385"/>
        <v>162.688262849827</v>
      </c>
      <c r="AL803" s="6">
        <f t="shared" si="364"/>
        <v>162.688262849827</v>
      </c>
      <c r="AM803" s="17">
        <v>162.688262849827</v>
      </c>
      <c r="AN803" s="6">
        <f t="shared" si="386"/>
        <v>39.695272647567009</v>
      </c>
      <c r="AO803" s="6">
        <f t="shared" si="387"/>
        <v>202.38353549739401</v>
      </c>
      <c r="AP803" s="17">
        <v>3563.1069167885998</v>
      </c>
      <c r="AQ803" s="6">
        <f t="shared" si="388"/>
        <v>3563.1069167885871</v>
      </c>
      <c r="AR803" s="17">
        <v>1278.4534614862901</v>
      </c>
      <c r="AS803" s="6">
        <f t="shared" si="365"/>
        <v>1278.4534614862901</v>
      </c>
      <c r="AT803" s="17">
        <v>1905.5065517504299</v>
      </c>
      <c r="AU803" s="6">
        <f t="shared" si="366"/>
        <v>1905.5065517504299</v>
      </c>
      <c r="AV803" s="17">
        <v>0</v>
      </c>
      <c r="AW803" s="6">
        <f t="shared" si="367"/>
        <v>0</v>
      </c>
      <c r="AX803" s="17">
        <v>379.14690355186701</v>
      </c>
      <c r="AY803" s="6">
        <f t="shared" si="368"/>
        <v>379.14690355186701</v>
      </c>
      <c r="AZ803" s="20">
        <v>204403499.46839699</v>
      </c>
      <c r="BA803" s="20">
        <v>1382649023.96541</v>
      </c>
      <c r="BB803" s="20">
        <v>150204016.69640401</v>
      </c>
      <c r="BC803" s="20">
        <v>0</v>
      </c>
      <c r="BD803" s="19">
        <f t="shared" si="369"/>
        <v>1737.2565401302109</v>
      </c>
      <c r="BE803" s="18">
        <v>65.116340619056999</v>
      </c>
      <c r="BF803" s="20">
        <v>0</v>
      </c>
      <c r="BG803" s="20">
        <v>0</v>
      </c>
      <c r="BH803" s="19">
        <f t="shared" si="389"/>
        <v>0</v>
      </c>
      <c r="BI803" s="18">
        <v>1081.6136748931899</v>
      </c>
      <c r="BJ803">
        <v>250</v>
      </c>
      <c r="BK803">
        <v>1216</v>
      </c>
      <c r="BL803" s="22">
        <v>1844.76928</v>
      </c>
      <c r="BM803">
        <v>304</v>
      </c>
      <c r="BN803">
        <v>76</v>
      </c>
      <c r="BO803">
        <v>0.23366219969381699</v>
      </c>
    </row>
    <row r="804" spans="1:67" x14ac:dyDescent="0.2">
      <c r="A804" s="27">
        <v>803</v>
      </c>
      <c r="B804" s="36">
        <v>824.08660944243502</v>
      </c>
      <c r="C804" s="18">
        <v>950</v>
      </c>
      <c r="D804">
        <v>400</v>
      </c>
      <c r="E804">
        <v>1600</v>
      </c>
      <c r="F804">
        <v>0</v>
      </c>
      <c r="G804" s="23">
        <f t="shared" si="370"/>
        <v>1</v>
      </c>
      <c r="H804" s="16">
        <v>98.630136986301295</v>
      </c>
      <c r="I804" s="17">
        <v>209.836275946809</v>
      </c>
      <c r="J804" s="6">
        <f t="shared" si="371"/>
        <v>210.17381519971366</v>
      </c>
      <c r="K804" s="6">
        <f t="shared" si="372"/>
        <v>210.17381519971366</v>
      </c>
      <c r="L804" s="6">
        <f t="shared" si="373"/>
        <v>1</v>
      </c>
      <c r="M804" s="6">
        <f t="shared" si="374"/>
        <v>209.836275946809</v>
      </c>
      <c r="N804" s="16">
        <v>99.205887335773895</v>
      </c>
      <c r="O804" s="17">
        <v>657.76386149301197</v>
      </c>
      <c r="P804" s="6">
        <f t="shared" si="375"/>
        <v>624.72824918285403</v>
      </c>
      <c r="Q804" s="6">
        <f t="shared" si="360"/>
        <v>624.72824918285403</v>
      </c>
      <c r="R804" s="17">
        <v>624.72824918285403</v>
      </c>
      <c r="S804" s="6">
        <f t="shared" si="376"/>
        <v>33.035612310157944</v>
      </c>
      <c r="T804" s="6">
        <f t="shared" si="377"/>
        <v>657.76386149301197</v>
      </c>
      <c r="U804" s="17">
        <v>143.86685259013399</v>
      </c>
      <c r="V804" s="6">
        <f t="shared" si="378"/>
        <v>129.71905171248599</v>
      </c>
      <c r="W804" s="6">
        <f t="shared" si="361"/>
        <v>129.71905171248599</v>
      </c>
      <c r="X804" s="17">
        <v>129.71905171248599</v>
      </c>
      <c r="Y804" s="6">
        <f t="shared" si="379"/>
        <v>14.147800877647995</v>
      </c>
      <c r="Z804" s="6">
        <f t="shared" si="380"/>
        <v>143.86685259013399</v>
      </c>
      <c r="AA804" s="17">
        <v>0</v>
      </c>
      <c r="AB804" s="6">
        <f t="shared" si="381"/>
        <v>0</v>
      </c>
      <c r="AC804" s="6">
        <f t="shared" si="362"/>
        <v>0</v>
      </c>
      <c r="AD804" s="17">
        <v>0</v>
      </c>
      <c r="AE804" s="6">
        <f t="shared" si="382"/>
        <v>0</v>
      </c>
      <c r="AF804" s="17">
        <v>0</v>
      </c>
      <c r="AG804" s="6">
        <f t="shared" si="383"/>
        <v>0</v>
      </c>
      <c r="AH804" s="6">
        <f t="shared" si="363"/>
        <v>0</v>
      </c>
      <c r="AI804" s="6">
        <f t="shared" si="384"/>
        <v>0</v>
      </c>
      <c r="AJ804" s="17">
        <v>204.317257767668</v>
      </c>
      <c r="AK804" s="6">
        <f t="shared" si="385"/>
        <v>164.219463984881</v>
      </c>
      <c r="AL804" s="6">
        <f t="shared" si="364"/>
        <v>164.219463984881</v>
      </c>
      <c r="AM804" s="17">
        <v>164.219463984881</v>
      </c>
      <c r="AN804" s="6">
        <f t="shared" si="386"/>
        <v>40.097793782786994</v>
      </c>
      <c r="AO804" s="6">
        <f t="shared" si="387"/>
        <v>204.317257767668</v>
      </c>
      <c r="AP804" s="17">
        <v>3648.0837163106298</v>
      </c>
      <c r="AQ804" s="6">
        <f t="shared" si="388"/>
        <v>3648.0837163106221</v>
      </c>
      <c r="AR804" s="17">
        <v>1363.58896414985</v>
      </c>
      <c r="AS804" s="6">
        <f t="shared" si="365"/>
        <v>1363.58896414985</v>
      </c>
      <c r="AT804" s="17">
        <v>1905.37418599699</v>
      </c>
      <c r="AU804" s="6">
        <f t="shared" si="366"/>
        <v>1905.37418599699</v>
      </c>
      <c r="AV804" s="17">
        <v>0</v>
      </c>
      <c r="AW804" s="6">
        <f t="shared" si="367"/>
        <v>0</v>
      </c>
      <c r="AX804" s="17">
        <v>379.12056616378197</v>
      </c>
      <c r="AY804" s="6">
        <f t="shared" si="368"/>
        <v>379.12056616378197</v>
      </c>
      <c r="AZ804" s="20">
        <v>206773929.652906</v>
      </c>
      <c r="BA804" s="20">
        <v>1382649606.7547901</v>
      </c>
      <c r="BB804" s="20">
        <v>148663609.71506101</v>
      </c>
      <c r="BC804" s="20">
        <v>0</v>
      </c>
      <c r="BD804" s="19">
        <f t="shared" si="369"/>
        <v>1738.0871461227568</v>
      </c>
      <c r="BE804" s="18">
        <v>65.788166349976393</v>
      </c>
      <c r="BF804" s="20">
        <v>0</v>
      </c>
      <c r="BG804" s="20">
        <v>0</v>
      </c>
      <c r="BH804" s="19">
        <f t="shared" si="389"/>
        <v>0</v>
      </c>
      <c r="BI804" s="18">
        <v>1153.7212532194101</v>
      </c>
      <c r="BJ804">
        <v>250</v>
      </c>
      <c r="BK804">
        <v>1216</v>
      </c>
      <c r="BL804" s="22">
        <v>1844.76928</v>
      </c>
      <c r="BM804">
        <v>304</v>
      </c>
      <c r="BN804">
        <v>76</v>
      </c>
      <c r="BO804">
        <v>0.231289041213325</v>
      </c>
    </row>
    <row r="805" spans="1:67" x14ac:dyDescent="0.2">
      <c r="A805" s="27">
        <v>804</v>
      </c>
      <c r="B805" s="36">
        <v>875.59202253258798</v>
      </c>
      <c r="C805" s="18">
        <v>950</v>
      </c>
      <c r="D805">
        <v>400</v>
      </c>
      <c r="E805">
        <v>1600</v>
      </c>
      <c r="F805">
        <v>0</v>
      </c>
      <c r="G805" s="23">
        <f t="shared" si="370"/>
        <v>1</v>
      </c>
      <c r="H805" s="16">
        <v>98.675799086757905</v>
      </c>
      <c r="I805" s="17">
        <v>214.582817640564</v>
      </c>
      <c r="J805" s="6">
        <f t="shared" si="371"/>
        <v>214.92640816492872</v>
      </c>
      <c r="K805" s="6">
        <f t="shared" si="372"/>
        <v>214.92640816492872</v>
      </c>
      <c r="L805" s="6">
        <f t="shared" si="373"/>
        <v>1</v>
      </c>
      <c r="M805" s="6">
        <f t="shared" si="374"/>
        <v>214.582817640564</v>
      </c>
      <c r="N805" s="16">
        <v>99.245199814112198</v>
      </c>
      <c r="O805" s="17">
        <v>691.51827127452702</v>
      </c>
      <c r="P805" s="6">
        <f t="shared" si="375"/>
        <v>656.785189254079</v>
      </c>
      <c r="Q805" s="6">
        <f t="shared" si="360"/>
        <v>656.785189254079</v>
      </c>
      <c r="R805" s="17">
        <v>656.785189254079</v>
      </c>
      <c r="S805" s="6">
        <f t="shared" si="376"/>
        <v>34.733082020448023</v>
      </c>
      <c r="T805" s="6">
        <f t="shared" si="377"/>
        <v>691.51827127452702</v>
      </c>
      <c r="U805" s="17">
        <v>143.85821365400599</v>
      </c>
      <c r="V805" s="6">
        <f t="shared" si="378"/>
        <v>129.71041773893899</v>
      </c>
      <c r="W805" s="6">
        <f t="shared" si="361"/>
        <v>129.71041773893899</v>
      </c>
      <c r="X805" s="17">
        <v>129.71041773893899</v>
      </c>
      <c r="Y805" s="6">
        <f t="shared" si="379"/>
        <v>14.147795915067007</v>
      </c>
      <c r="Z805" s="6">
        <f t="shared" si="380"/>
        <v>143.85821365400599</v>
      </c>
      <c r="AA805" s="17">
        <v>0</v>
      </c>
      <c r="AB805" s="6">
        <f t="shared" si="381"/>
        <v>0</v>
      </c>
      <c r="AC805" s="6">
        <f t="shared" si="362"/>
        <v>0</v>
      </c>
      <c r="AD805" s="17">
        <v>0</v>
      </c>
      <c r="AE805" s="6">
        <f t="shared" si="382"/>
        <v>0</v>
      </c>
      <c r="AF805" s="17">
        <v>0</v>
      </c>
      <c r="AG805" s="6">
        <f t="shared" si="383"/>
        <v>0</v>
      </c>
      <c r="AH805" s="6">
        <f t="shared" si="363"/>
        <v>0</v>
      </c>
      <c r="AI805" s="6">
        <f t="shared" si="384"/>
        <v>0</v>
      </c>
      <c r="AJ805" s="17">
        <v>206.144535350399</v>
      </c>
      <c r="AK805" s="6">
        <f t="shared" si="385"/>
        <v>165.666389139751</v>
      </c>
      <c r="AL805" s="6">
        <f t="shared" si="364"/>
        <v>165.666389139751</v>
      </c>
      <c r="AM805" s="17">
        <v>165.666389139751</v>
      </c>
      <c r="AN805" s="6">
        <f t="shared" si="386"/>
        <v>40.478146210647992</v>
      </c>
      <c r="AO805" s="6">
        <f t="shared" si="387"/>
        <v>206.144535350399</v>
      </c>
      <c r="AP805" s="17">
        <v>3733.06085066384</v>
      </c>
      <c r="AQ805" s="6">
        <f t="shared" si="388"/>
        <v>3733.0608506638391</v>
      </c>
      <c r="AR805" s="17">
        <v>1448.7173509731099</v>
      </c>
      <c r="AS805" s="6">
        <f t="shared" si="365"/>
        <v>1448.7173509731099</v>
      </c>
      <c r="AT805" s="17">
        <v>1905.2480344478499</v>
      </c>
      <c r="AU805" s="6">
        <f t="shared" si="366"/>
        <v>1905.2480344478499</v>
      </c>
      <c r="AV805" s="17">
        <v>0</v>
      </c>
      <c r="AW805" s="6">
        <f t="shared" si="367"/>
        <v>0</v>
      </c>
      <c r="AX805" s="17">
        <v>379.09546524287902</v>
      </c>
      <c r="AY805" s="6">
        <f t="shared" si="368"/>
        <v>379.09546524287902</v>
      </c>
      <c r="AZ805" s="20">
        <v>208890358.54363701</v>
      </c>
      <c r="BA805" s="20">
        <v>1382650035.61041</v>
      </c>
      <c r="BB805" s="20">
        <v>147235506.589194</v>
      </c>
      <c r="BC805" s="20">
        <v>0</v>
      </c>
      <c r="BD805" s="19">
        <f t="shared" si="369"/>
        <v>1738.775900743241</v>
      </c>
      <c r="BE805" s="18">
        <v>66.436558599071006</v>
      </c>
      <c r="BF805" s="20">
        <v>0</v>
      </c>
      <c r="BG805" s="20">
        <v>0</v>
      </c>
      <c r="BH805" s="19">
        <f t="shared" si="389"/>
        <v>0</v>
      </c>
      <c r="BI805" s="18">
        <v>1225.82883154562</v>
      </c>
      <c r="BJ805">
        <v>250</v>
      </c>
      <c r="BK805">
        <v>1216</v>
      </c>
      <c r="BL805" s="22">
        <v>1844.76928</v>
      </c>
      <c r="BM805">
        <v>304</v>
      </c>
      <c r="BN805">
        <v>76</v>
      </c>
      <c r="BO805">
        <v>0.22908890699352499</v>
      </c>
    </row>
    <row r="806" spans="1:67" x14ac:dyDescent="0.2">
      <c r="A806" s="27">
        <v>805</v>
      </c>
      <c r="B806" s="36">
        <v>927.09743562274002</v>
      </c>
      <c r="C806" s="18">
        <v>950</v>
      </c>
      <c r="D806">
        <v>400</v>
      </c>
      <c r="E806">
        <v>1600</v>
      </c>
      <c r="F806">
        <v>0</v>
      </c>
      <c r="G806" s="23">
        <f t="shared" si="370"/>
        <v>1</v>
      </c>
      <c r="H806" s="16">
        <v>98.721461187214601</v>
      </c>
      <c r="I806" s="17">
        <v>219.341446452247</v>
      </c>
      <c r="J806" s="6">
        <f t="shared" si="371"/>
        <v>219.6989220891607</v>
      </c>
      <c r="K806" s="6">
        <f t="shared" si="372"/>
        <v>219.6989220891607</v>
      </c>
      <c r="L806" s="6">
        <f t="shared" si="373"/>
        <v>1</v>
      </c>
      <c r="M806" s="6">
        <f t="shared" si="374"/>
        <v>219.341446452247</v>
      </c>
      <c r="N806" s="16">
        <v>99.278324665271896</v>
      </c>
      <c r="O806" s="17">
        <v>725.19679511302604</v>
      </c>
      <c r="P806" s="6">
        <f t="shared" si="375"/>
        <v>688.76994674113303</v>
      </c>
      <c r="Q806" s="6">
        <f t="shared" si="360"/>
        <v>688.76994674113303</v>
      </c>
      <c r="R806" s="17">
        <v>688.76994674113303</v>
      </c>
      <c r="S806" s="6">
        <f t="shared" si="376"/>
        <v>36.426848371893016</v>
      </c>
      <c r="T806" s="6">
        <f t="shared" si="377"/>
        <v>725.19679511302604</v>
      </c>
      <c r="U806" s="17">
        <v>143.84997545982</v>
      </c>
      <c r="V806" s="6">
        <f t="shared" si="378"/>
        <v>129.70218384063801</v>
      </c>
      <c r="W806" s="6">
        <f t="shared" si="361"/>
        <v>129.70218384063801</v>
      </c>
      <c r="X806" s="17">
        <v>129.70218384063801</v>
      </c>
      <c r="Y806" s="6">
        <f t="shared" si="379"/>
        <v>14.147791619181987</v>
      </c>
      <c r="Z806" s="6">
        <f t="shared" si="380"/>
        <v>143.84997545982</v>
      </c>
      <c r="AA806" s="17">
        <v>0</v>
      </c>
      <c r="AB806" s="6">
        <f t="shared" si="381"/>
        <v>0</v>
      </c>
      <c r="AC806" s="6">
        <f t="shared" si="362"/>
        <v>0</v>
      </c>
      <c r="AD806" s="17">
        <v>0</v>
      </c>
      <c r="AE806" s="6">
        <f t="shared" si="382"/>
        <v>0</v>
      </c>
      <c r="AF806" s="17">
        <v>0</v>
      </c>
      <c r="AG806" s="6">
        <f t="shared" si="383"/>
        <v>0</v>
      </c>
      <c r="AH806" s="6">
        <f t="shared" si="363"/>
        <v>0</v>
      </c>
      <c r="AI806" s="6">
        <f t="shared" si="384"/>
        <v>0</v>
      </c>
      <c r="AJ806" s="17">
        <v>207.93442196175999</v>
      </c>
      <c r="AK806" s="6">
        <f t="shared" si="385"/>
        <v>167.08653488511499</v>
      </c>
      <c r="AL806" s="6">
        <f t="shared" si="364"/>
        <v>167.08653488511499</v>
      </c>
      <c r="AM806" s="17">
        <v>167.08653488511499</v>
      </c>
      <c r="AN806" s="6">
        <f t="shared" si="386"/>
        <v>40.847887076645009</v>
      </c>
      <c r="AO806" s="6">
        <f t="shared" si="387"/>
        <v>207.93442196175999</v>
      </c>
      <c r="AP806" s="17">
        <v>3818.0382968099402</v>
      </c>
      <c r="AQ806" s="6">
        <f t="shared" si="388"/>
        <v>3818.0382968099307</v>
      </c>
      <c r="AR806" s="17">
        <v>1533.8391115665399</v>
      </c>
      <c r="AS806" s="6">
        <f t="shared" si="365"/>
        <v>1533.8391115665399</v>
      </c>
      <c r="AT806" s="17">
        <v>1905.1276695302399</v>
      </c>
      <c r="AU806" s="6">
        <f t="shared" si="366"/>
        <v>1905.1276695302399</v>
      </c>
      <c r="AV806" s="17">
        <v>0</v>
      </c>
      <c r="AW806" s="6">
        <f t="shared" si="367"/>
        <v>0</v>
      </c>
      <c r="AX806" s="17">
        <v>379.07151571315097</v>
      </c>
      <c r="AY806" s="6">
        <f t="shared" si="368"/>
        <v>379.07151571315097</v>
      </c>
      <c r="AZ806" s="20">
        <v>210858264.94448301</v>
      </c>
      <c r="BA806" s="20">
        <v>1382650464.4660299</v>
      </c>
      <c r="BB806" s="20">
        <v>145847518.725041</v>
      </c>
      <c r="BC806" s="20">
        <v>0</v>
      </c>
      <c r="BD806" s="19">
        <f t="shared" si="369"/>
        <v>1739.3562481355539</v>
      </c>
      <c r="BE806" s="18">
        <v>67.062522830903305</v>
      </c>
      <c r="BF806" s="20">
        <v>0</v>
      </c>
      <c r="BG806" s="20">
        <v>0</v>
      </c>
      <c r="BH806" s="19">
        <f t="shared" si="389"/>
        <v>0</v>
      </c>
      <c r="BI806" s="18">
        <v>1297.9364098718299</v>
      </c>
      <c r="BJ806">
        <v>250</v>
      </c>
      <c r="BK806">
        <v>1216</v>
      </c>
      <c r="BL806" s="22">
        <v>1844.76928</v>
      </c>
      <c r="BM806">
        <v>304</v>
      </c>
      <c r="BN806">
        <v>76</v>
      </c>
      <c r="BO806">
        <v>0.22695057406234601</v>
      </c>
    </row>
    <row r="807" spans="1:67" x14ac:dyDescent="0.2">
      <c r="A807" s="27">
        <v>806</v>
      </c>
      <c r="B807" s="36">
        <v>978.60284871289196</v>
      </c>
      <c r="C807" s="18">
        <v>950</v>
      </c>
      <c r="D807">
        <v>400</v>
      </c>
      <c r="E807">
        <v>1600</v>
      </c>
      <c r="F807">
        <v>0</v>
      </c>
      <c r="G807" s="23">
        <f t="shared" si="370"/>
        <v>1</v>
      </c>
      <c r="H807" s="16">
        <v>98.824200913241995</v>
      </c>
      <c r="I807" s="17">
        <v>224.10461935524299</v>
      </c>
      <c r="J807" s="6">
        <f t="shared" si="371"/>
        <v>224.46639053308502</v>
      </c>
      <c r="K807" s="6">
        <f t="shared" si="372"/>
        <v>224.46639053308502</v>
      </c>
      <c r="L807" s="6">
        <f t="shared" si="373"/>
        <v>1</v>
      </c>
      <c r="M807" s="6">
        <f t="shared" si="374"/>
        <v>224.10461935524299</v>
      </c>
      <c r="N807" s="16">
        <v>99.309050400068799</v>
      </c>
      <c r="O807" s="17">
        <v>758.81065933716798</v>
      </c>
      <c r="P807" s="6">
        <f t="shared" si="375"/>
        <v>720.69319196807101</v>
      </c>
      <c r="Q807" s="6">
        <f t="shared" si="360"/>
        <v>720.69319196807101</v>
      </c>
      <c r="R807" s="17">
        <v>720.69319196807101</v>
      </c>
      <c r="S807" s="6">
        <f t="shared" si="376"/>
        <v>38.117467369096971</v>
      </c>
      <c r="T807" s="6">
        <f t="shared" si="377"/>
        <v>758.81065933716798</v>
      </c>
      <c r="U807" s="17">
        <v>143.842108440472</v>
      </c>
      <c r="V807" s="6">
        <f t="shared" si="378"/>
        <v>129.694320752122</v>
      </c>
      <c r="W807" s="6">
        <f t="shared" si="361"/>
        <v>129.694320752122</v>
      </c>
      <c r="X807" s="17">
        <v>129.694320752122</v>
      </c>
      <c r="Y807" s="6">
        <f t="shared" si="379"/>
        <v>14.147787688350007</v>
      </c>
      <c r="Z807" s="6">
        <f t="shared" si="380"/>
        <v>143.842108440472</v>
      </c>
      <c r="AA807" s="17">
        <v>0</v>
      </c>
      <c r="AB807" s="6">
        <f t="shared" si="381"/>
        <v>0</v>
      </c>
      <c r="AC807" s="6">
        <f t="shared" si="362"/>
        <v>0</v>
      </c>
      <c r="AD807" s="17">
        <v>0</v>
      </c>
      <c r="AE807" s="6">
        <f t="shared" si="382"/>
        <v>0</v>
      </c>
      <c r="AF807" s="17">
        <v>0</v>
      </c>
      <c r="AG807" s="6">
        <f t="shared" si="383"/>
        <v>0</v>
      </c>
      <c r="AH807" s="6">
        <f t="shared" si="363"/>
        <v>0</v>
      </c>
      <c r="AI807" s="6">
        <f t="shared" si="384"/>
        <v>0</v>
      </c>
      <c r="AJ807" s="17">
        <v>209.61778938984</v>
      </c>
      <c r="AK807" s="6">
        <f t="shared" si="385"/>
        <v>168.419952646311</v>
      </c>
      <c r="AL807" s="6">
        <f t="shared" si="364"/>
        <v>168.419952646311</v>
      </c>
      <c r="AM807" s="17">
        <v>168.419952646311</v>
      </c>
      <c r="AN807" s="6">
        <f t="shared" si="386"/>
        <v>41.197836743528995</v>
      </c>
      <c r="AO807" s="6">
        <f t="shared" si="387"/>
        <v>209.61778938984</v>
      </c>
      <c r="AP807" s="17">
        <v>3903.0160337767902</v>
      </c>
      <c r="AQ807" s="6">
        <f t="shared" si="388"/>
        <v>3903.016033776792</v>
      </c>
      <c r="AR807" s="17">
        <v>1618.95469163038</v>
      </c>
      <c r="AS807" s="6">
        <f t="shared" si="365"/>
        <v>1618.95469163038</v>
      </c>
      <c r="AT807" s="17">
        <v>1905.01270201786</v>
      </c>
      <c r="AU807" s="6">
        <f t="shared" si="366"/>
        <v>1905.01270201786</v>
      </c>
      <c r="AV807" s="17">
        <v>0</v>
      </c>
      <c r="AW807" s="6">
        <f t="shared" si="367"/>
        <v>0</v>
      </c>
      <c r="AX807" s="17">
        <v>379.04864012855199</v>
      </c>
      <c r="AY807" s="6">
        <f t="shared" si="368"/>
        <v>379.04864012855199</v>
      </c>
      <c r="AZ807" s="20">
        <v>212638957.96101499</v>
      </c>
      <c r="BA807" s="20">
        <v>1382650819.8037701</v>
      </c>
      <c r="BB807" s="20">
        <v>144604785.24441499</v>
      </c>
      <c r="BC807" s="20">
        <v>0</v>
      </c>
      <c r="BD807" s="19">
        <f t="shared" si="369"/>
        <v>1739.8945630092001</v>
      </c>
      <c r="BE807" s="18">
        <v>67.665850301558095</v>
      </c>
      <c r="BF807" s="20">
        <v>0</v>
      </c>
      <c r="BG807" s="20">
        <v>0</v>
      </c>
      <c r="BH807" s="19">
        <f t="shared" si="389"/>
        <v>0</v>
      </c>
      <c r="BI807" s="18">
        <v>1370.0439881980401</v>
      </c>
      <c r="BJ807">
        <v>250</v>
      </c>
      <c r="BK807">
        <v>1216</v>
      </c>
      <c r="BL807" s="22">
        <v>1844.76928</v>
      </c>
      <c r="BM807">
        <v>304</v>
      </c>
      <c r="BN807">
        <v>76</v>
      </c>
      <c r="BO807">
        <v>0.225036019027026</v>
      </c>
    </row>
    <row r="808" spans="1:67" x14ac:dyDescent="0.2">
      <c r="A808" s="27">
        <v>807</v>
      </c>
      <c r="B808" s="36">
        <v>1030.10826180304</v>
      </c>
      <c r="C808" s="18">
        <v>950</v>
      </c>
      <c r="D808">
        <v>400</v>
      </c>
      <c r="E808">
        <v>1600</v>
      </c>
      <c r="F808">
        <v>0</v>
      </c>
      <c r="G808" s="23">
        <f t="shared" si="370"/>
        <v>1</v>
      </c>
      <c r="H808" s="16">
        <v>98.904109589041099</v>
      </c>
      <c r="I808" s="17">
        <v>228.87260900960499</v>
      </c>
      <c r="J808" s="6">
        <f t="shared" si="371"/>
        <v>229.2297705387378</v>
      </c>
      <c r="K808" s="6">
        <f t="shared" si="372"/>
        <v>229.2297705387378</v>
      </c>
      <c r="L808" s="6">
        <f t="shared" si="373"/>
        <v>1</v>
      </c>
      <c r="M808" s="6">
        <f t="shared" si="374"/>
        <v>228.87260900960499</v>
      </c>
      <c r="N808" s="16">
        <v>99.337520596722101</v>
      </c>
      <c r="O808" s="17">
        <v>792.51091011421397</v>
      </c>
      <c r="P808" s="6">
        <f t="shared" si="375"/>
        <v>752.69839030093203</v>
      </c>
      <c r="Q808" s="6">
        <f t="shared" si="360"/>
        <v>752.69839030093203</v>
      </c>
      <c r="R808" s="17">
        <v>752.69839030093203</v>
      </c>
      <c r="S808" s="6">
        <f t="shared" si="376"/>
        <v>39.812519813281938</v>
      </c>
      <c r="T808" s="6">
        <f t="shared" si="377"/>
        <v>792.51091011421397</v>
      </c>
      <c r="U808" s="17">
        <v>143.83458936639201</v>
      </c>
      <c r="V808" s="6">
        <f t="shared" si="378"/>
        <v>129.686805150802</v>
      </c>
      <c r="W808" s="6">
        <f t="shared" si="361"/>
        <v>129.686805150802</v>
      </c>
      <c r="X808" s="17">
        <v>129.686805150802</v>
      </c>
      <c r="Y808" s="6">
        <f t="shared" si="379"/>
        <v>14.147784215590008</v>
      </c>
      <c r="Z808" s="6">
        <f t="shared" si="380"/>
        <v>143.83458936639201</v>
      </c>
      <c r="AA808" s="17">
        <v>0</v>
      </c>
      <c r="AB808" s="6">
        <f t="shared" si="381"/>
        <v>0</v>
      </c>
      <c r="AC808" s="6">
        <f t="shared" si="362"/>
        <v>0</v>
      </c>
      <c r="AD808" s="17">
        <v>0</v>
      </c>
      <c r="AE808" s="6">
        <f t="shared" si="382"/>
        <v>0</v>
      </c>
      <c r="AF808" s="17">
        <v>0</v>
      </c>
      <c r="AG808" s="6">
        <f t="shared" si="383"/>
        <v>0</v>
      </c>
      <c r="AH808" s="6">
        <f t="shared" si="363"/>
        <v>0</v>
      </c>
      <c r="AI808" s="6">
        <f t="shared" si="384"/>
        <v>0</v>
      </c>
      <c r="AJ808" s="17">
        <v>211.15730001264001</v>
      </c>
      <c r="AK808" s="6">
        <f t="shared" si="385"/>
        <v>169.63914540000201</v>
      </c>
      <c r="AL808" s="6">
        <f t="shared" si="364"/>
        <v>169.63914540000201</v>
      </c>
      <c r="AM808" s="17">
        <v>169.63914540000201</v>
      </c>
      <c r="AN808" s="6">
        <f t="shared" si="386"/>
        <v>41.518154612638</v>
      </c>
      <c r="AO808" s="6">
        <f t="shared" si="387"/>
        <v>211.15730001264001</v>
      </c>
      <c r="AP808" s="17">
        <v>3987.9940424318902</v>
      </c>
      <c r="AQ808" s="6">
        <f t="shared" si="388"/>
        <v>3987.9940424318829</v>
      </c>
      <c r="AR808" s="17">
        <v>1704.06449776921</v>
      </c>
      <c r="AS808" s="6">
        <f t="shared" si="365"/>
        <v>1704.06449776921</v>
      </c>
      <c r="AT808" s="17">
        <v>1904.9027768262799</v>
      </c>
      <c r="AU808" s="6">
        <f t="shared" si="366"/>
        <v>1904.9027768262799</v>
      </c>
      <c r="AV808" s="17">
        <v>0</v>
      </c>
      <c r="AW808" s="6">
        <f t="shared" si="367"/>
        <v>0</v>
      </c>
      <c r="AX808" s="17">
        <v>379.02676783639299</v>
      </c>
      <c r="AY808" s="6">
        <f t="shared" si="368"/>
        <v>379.02676783639299</v>
      </c>
      <c r="AZ808" s="20">
        <v>214219071.83677301</v>
      </c>
      <c r="BA808" s="20">
        <v>1382651146.2999699</v>
      </c>
      <c r="BB808" s="20">
        <v>143523142.717825</v>
      </c>
      <c r="BC808" s="20">
        <v>0</v>
      </c>
      <c r="BD808" s="19">
        <f t="shared" si="369"/>
        <v>1740.3933608545678</v>
      </c>
      <c r="BE808" s="18">
        <v>68.247763552093005</v>
      </c>
      <c r="BF808" s="20">
        <v>0</v>
      </c>
      <c r="BG808" s="20">
        <v>0</v>
      </c>
      <c r="BH808" s="19">
        <f t="shared" si="389"/>
        <v>0</v>
      </c>
      <c r="BI808" s="18">
        <v>1442.15156652426</v>
      </c>
      <c r="BJ808">
        <v>250</v>
      </c>
      <c r="BK808">
        <v>1216</v>
      </c>
      <c r="BL808" s="22">
        <v>1844.76928</v>
      </c>
      <c r="BM808">
        <v>304</v>
      </c>
      <c r="BN808">
        <v>76</v>
      </c>
      <c r="BO808">
        <v>0.22336963975643301</v>
      </c>
    </row>
    <row r="809" spans="1:67" x14ac:dyDescent="0.2">
      <c r="A809" s="27">
        <v>808</v>
      </c>
      <c r="B809" s="36">
        <v>20.602165236060799</v>
      </c>
      <c r="C809" s="18">
        <v>1003.19999999999</v>
      </c>
      <c r="D809">
        <v>400</v>
      </c>
      <c r="E809">
        <v>1600</v>
      </c>
      <c r="F809">
        <v>0</v>
      </c>
      <c r="G809" s="23">
        <f t="shared" si="370"/>
        <v>1</v>
      </c>
      <c r="H809" s="16">
        <v>90.924657534246506</v>
      </c>
      <c r="I809" s="17">
        <v>148.912931472726</v>
      </c>
      <c r="J809" s="6">
        <f t="shared" si="371"/>
        <v>148.89857929747308</v>
      </c>
      <c r="K809" s="6">
        <f t="shared" si="372"/>
        <v>148.89857929747308</v>
      </c>
      <c r="L809" s="6">
        <f t="shared" si="373"/>
        <v>1</v>
      </c>
      <c r="M809" s="6">
        <f t="shared" si="374"/>
        <v>148.912931472726</v>
      </c>
      <c r="N809" s="16">
        <v>94.007233824935199</v>
      </c>
      <c r="O809" s="17">
        <v>196.137986053785</v>
      </c>
      <c r="P809" s="6">
        <f t="shared" si="375"/>
        <v>186.301001639758</v>
      </c>
      <c r="Q809" s="6">
        <f t="shared" si="360"/>
        <v>186.301001639758</v>
      </c>
      <c r="R809" s="17">
        <v>186.301001639758</v>
      </c>
      <c r="S809" s="6">
        <f t="shared" si="376"/>
        <v>9.8369844140270004</v>
      </c>
      <c r="T809" s="6">
        <f t="shared" si="377"/>
        <v>196.137986053785</v>
      </c>
      <c r="U809" s="17">
        <v>150.88406405586201</v>
      </c>
      <c r="V809" s="6">
        <f t="shared" si="378"/>
        <v>136.06603382709099</v>
      </c>
      <c r="W809" s="6">
        <f t="shared" si="361"/>
        <v>136.06603382709099</v>
      </c>
      <c r="X809" s="17">
        <v>136.06603382709099</v>
      </c>
      <c r="Y809" s="6">
        <f t="shared" si="379"/>
        <v>14.818030228771022</v>
      </c>
      <c r="Z809" s="6">
        <f t="shared" si="380"/>
        <v>150.88406405586201</v>
      </c>
      <c r="AA809" s="17">
        <v>0</v>
      </c>
      <c r="AB809" s="6">
        <f t="shared" si="381"/>
        <v>0</v>
      </c>
      <c r="AC809" s="6">
        <f t="shared" si="362"/>
        <v>0</v>
      </c>
      <c r="AD809" s="17">
        <v>0</v>
      </c>
      <c r="AE809" s="6">
        <f t="shared" si="382"/>
        <v>0</v>
      </c>
      <c r="AF809" s="17">
        <v>0</v>
      </c>
      <c r="AG809" s="6">
        <f t="shared" si="383"/>
        <v>0</v>
      </c>
      <c r="AH809" s="6">
        <f t="shared" si="363"/>
        <v>0</v>
      </c>
      <c r="AI809" s="6">
        <f t="shared" si="384"/>
        <v>0</v>
      </c>
      <c r="AJ809" s="17">
        <v>133.55388044454099</v>
      </c>
      <c r="AK809" s="6">
        <f t="shared" si="385"/>
        <v>107.907727958267</v>
      </c>
      <c r="AL809" s="6">
        <f t="shared" si="364"/>
        <v>107.907727958267</v>
      </c>
      <c r="AM809" s="17">
        <v>107.907727958267</v>
      </c>
      <c r="AN809" s="6">
        <f t="shared" si="386"/>
        <v>25.646152486273991</v>
      </c>
      <c r="AO809" s="6">
        <f t="shared" si="387"/>
        <v>133.55388044454099</v>
      </c>
      <c r="AP809" s="17">
        <v>2428.8868341198199</v>
      </c>
      <c r="AQ809" s="6">
        <f t="shared" si="388"/>
        <v>2428.8868341198176</v>
      </c>
      <c r="AR809" s="17">
        <v>34.140345299950503</v>
      </c>
      <c r="AS809" s="6">
        <f t="shared" si="365"/>
        <v>34.140345299950503</v>
      </c>
      <c r="AT809" s="17">
        <v>2015.0629513481799</v>
      </c>
      <c r="AU809" s="6">
        <f t="shared" si="366"/>
        <v>2015.0629513481799</v>
      </c>
      <c r="AV809" s="17">
        <v>0</v>
      </c>
      <c r="AW809" s="6">
        <f t="shared" si="367"/>
        <v>0</v>
      </c>
      <c r="AX809" s="17">
        <v>379.68353747168698</v>
      </c>
      <c r="AY809" s="6">
        <f t="shared" si="368"/>
        <v>379.68353747168698</v>
      </c>
      <c r="AZ809" s="20">
        <v>17798349.854645699</v>
      </c>
      <c r="BA809" s="20">
        <v>1394037658.0499401</v>
      </c>
      <c r="BB809" s="20">
        <v>235170728.70827901</v>
      </c>
      <c r="BC809" s="20">
        <v>0</v>
      </c>
      <c r="BD809" s="19">
        <f t="shared" si="369"/>
        <v>1647.0067366128649</v>
      </c>
      <c r="BE809" s="18">
        <v>55.5687725880504</v>
      </c>
      <c r="BF809" s="20">
        <v>0</v>
      </c>
      <c r="BG809" s="20">
        <v>0</v>
      </c>
      <c r="BH809" s="19">
        <f t="shared" si="389"/>
        <v>0</v>
      </c>
      <c r="BI809" s="18">
        <v>28.8430313304852</v>
      </c>
      <c r="BJ809">
        <v>264</v>
      </c>
      <c r="BK809">
        <v>1216</v>
      </c>
      <c r="BL809" s="22">
        <v>1844.76928</v>
      </c>
      <c r="BM809">
        <v>304</v>
      </c>
      <c r="BN809">
        <v>76</v>
      </c>
      <c r="BO809">
        <v>0.36453150507834398</v>
      </c>
    </row>
    <row r="810" spans="1:67" x14ac:dyDescent="0.2">
      <c r="A810" s="27">
        <v>809</v>
      </c>
      <c r="B810" s="36">
        <v>51.505413090152203</v>
      </c>
      <c r="C810" s="18">
        <v>1003.19999999999</v>
      </c>
      <c r="D810">
        <v>400</v>
      </c>
      <c r="E810">
        <v>1600</v>
      </c>
      <c r="F810">
        <v>0</v>
      </c>
      <c r="G810" s="23">
        <f t="shared" si="370"/>
        <v>1</v>
      </c>
      <c r="H810" s="16">
        <v>91.849315068493098</v>
      </c>
      <c r="I810" s="17">
        <v>150.716728777046</v>
      </c>
      <c r="J810" s="6">
        <f t="shared" si="371"/>
        <v>150.74035763094614</v>
      </c>
      <c r="K810" s="6">
        <f t="shared" si="372"/>
        <v>150.74035763094614</v>
      </c>
      <c r="L810" s="6">
        <f t="shared" si="373"/>
        <v>1</v>
      </c>
      <c r="M810" s="6">
        <f t="shared" si="374"/>
        <v>150.716728777046</v>
      </c>
      <c r="N810" s="16">
        <v>94.769514770091703</v>
      </c>
      <c r="O810" s="17">
        <v>202.529520539614</v>
      </c>
      <c r="P810" s="6">
        <f t="shared" si="375"/>
        <v>192.37108543400501</v>
      </c>
      <c r="Q810" s="6">
        <f t="shared" si="360"/>
        <v>192.37108543400501</v>
      </c>
      <c r="R810" s="17">
        <v>192.37108543400501</v>
      </c>
      <c r="S810" s="6">
        <f t="shared" si="376"/>
        <v>10.158435105608987</v>
      </c>
      <c r="T810" s="6">
        <f t="shared" si="377"/>
        <v>202.529520539614</v>
      </c>
      <c r="U810" s="17">
        <v>150.87057378864199</v>
      </c>
      <c r="V810" s="6">
        <f t="shared" si="378"/>
        <v>136.05263089824501</v>
      </c>
      <c r="W810" s="6">
        <f t="shared" si="361"/>
        <v>136.05263089824501</v>
      </c>
      <c r="X810" s="17">
        <v>136.05263089824501</v>
      </c>
      <c r="Y810" s="6">
        <f t="shared" si="379"/>
        <v>14.817942890396978</v>
      </c>
      <c r="Z810" s="6">
        <f t="shared" si="380"/>
        <v>150.87057378864199</v>
      </c>
      <c r="AA810" s="17">
        <v>0</v>
      </c>
      <c r="AB810" s="6">
        <f t="shared" si="381"/>
        <v>0</v>
      </c>
      <c r="AC810" s="6">
        <f t="shared" si="362"/>
        <v>0</v>
      </c>
      <c r="AD810" s="17">
        <v>0</v>
      </c>
      <c r="AE810" s="6">
        <f t="shared" si="382"/>
        <v>0</v>
      </c>
      <c r="AF810" s="17">
        <v>0</v>
      </c>
      <c r="AG810" s="6">
        <f t="shared" si="383"/>
        <v>0</v>
      </c>
      <c r="AH810" s="6">
        <f t="shared" si="363"/>
        <v>0</v>
      </c>
      <c r="AI810" s="6">
        <f t="shared" si="384"/>
        <v>0</v>
      </c>
      <c r="AJ810" s="17">
        <v>139.94645780542999</v>
      </c>
      <c r="AK810" s="6">
        <f t="shared" si="385"/>
        <v>113.006964203319</v>
      </c>
      <c r="AL810" s="6">
        <f t="shared" si="364"/>
        <v>113.006964203319</v>
      </c>
      <c r="AM810" s="17">
        <v>113.006964203319</v>
      </c>
      <c r="AN810" s="6">
        <f t="shared" si="386"/>
        <v>26.939493602110986</v>
      </c>
      <c r="AO810" s="6">
        <f t="shared" si="387"/>
        <v>139.94645780542999</v>
      </c>
      <c r="AP810" s="17">
        <v>2479.8676712342199</v>
      </c>
      <c r="AQ810" s="6">
        <f t="shared" si="388"/>
        <v>2479.8676712342153</v>
      </c>
      <c r="AR810" s="17">
        <v>85.342958940165303</v>
      </c>
      <c r="AS810" s="6">
        <f t="shared" si="365"/>
        <v>85.342958940165303</v>
      </c>
      <c r="AT810" s="17">
        <v>2014.8763371647001</v>
      </c>
      <c r="AU810" s="6">
        <f t="shared" si="366"/>
        <v>2014.8763371647001</v>
      </c>
      <c r="AV810" s="17">
        <v>0</v>
      </c>
      <c r="AW810" s="6">
        <f t="shared" si="367"/>
        <v>0</v>
      </c>
      <c r="AX810" s="17">
        <v>379.64837512934997</v>
      </c>
      <c r="AY810" s="6">
        <f t="shared" si="368"/>
        <v>379.64837512934997</v>
      </c>
      <c r="AZ810" s="20">
        <v>43031783.782694601</v>
      </c>
      <c r="BA810" s="20">
        <v>1394045908.04563</v>
      </c>
      <c r="BB810" s="20">
        <v>223284206.943679</v>
      </c>
      <c r="BC810" s="20">
        <v>0</v>
      </c>
      <c r="BD810" s="19">
        <f t="shared" si="369"/>
        <v>1660.3618987720035</v>
      </c>
      <c r="BE810" s="18">
        <v>55.937030971250799</v>
      </c>
      <c r="BF810" s="20">
        <v>0</v>
      </c>
      <c r="BG810" s="20">
        <v>0</v>
      </c>
      <c r="BH810" s="19">
        <f t="shared" si="389"/>
        <v>0</v>
      </c>
      <c r="BI810" s="18">
        <v>72.107578326213101</v>
      </c>
      <c r="BJ810">
        <v>264</v>
      </c>
      <c r="BK810">
        <v>1216</v>
      </c>
      <c r="BL810" s="22">
        <v>1844.76928</v>
      </c>
      <c r="BM810">
        <v>304</v>
      </c>
      <c r="BN810">
        <v>76</v>
      </c>
      <c r="BO810">
        <v>0.34626397726358299</v>
      </c>
    </row>
    <row r="811" spans="1:67" x14ac:dyDescent="0.2">
      <c r="A811" s="27">
        <v>810</v>
      </c>
      <c r="B811" s="36">
        <v>154.516239270456</v>
      </c>
      <c r="C811" s="18">
        <v>1003.19999999999</v>
      </c>
      <c r="D811">
        <v>400</v>
      </c>
      <c r="E811">
        <v>1600</v>
      </c>
      <c r="F811">
        <v>0</v>
      </c>
      <c r="G811" s="23">
        <f t="shared" si="370"/>
        <v>1</v>
      </c>
      <c r="H811" s="16">
        <v>94.303652968036502</v>
      </c>
      <c r="I811" s="17">
        <v>157.67724796947499</v>
      </c>
      <c r="J811" s="6">
        <f t="shared" si="371"/>
        <v>157.80235237402533</v>
      </c>
      <c r="K811" s="6">
        <f t="shared" si="372"/>
        <v>157.80235237402533</v>
      </c>
      <c r="L811" s="6">
        <f t="shared" si="373"/>
        <v>1</v>
      </c>
      <c r="M811" s="6">
        <f t="shared" si="374"/>
        <v>157.67724796947499</v>
      </c>
      <c r="N811" s="16">
        <v>96.610858373665593</v>
      </c>
      <c r="O811" s="17">
        <v>233.959308221638</v>
      </c>
      <c r="P811" s="6">
        <f t="shared" si="375"/>
        <v>222.22128182181501</v>
      </c>
      <c r="Q811" s="6">
        <f t="shared" si="360"/>
        <v>222.22128182181501</v>
      </c>
      <c r="R811" s="17">
        <v>222.22128182181501</v>
      </c>
      <c r="S811" s="6">
        <f t="shared" si="376"/>
        <v>11.738026399822985</v>
      </c>
      <c r="T811" s="6">
        <f t="shared" si="377"/>
        <v>233.959308221638</v>
      </c>
      <c r="U811" s="17">
        <v>150.83222764365999</v>
      </c>
      <c r="V811" s="6">
        <f t="shared" si="378"/>
        <v>136.014284869395</v>
      </c>
      <c r="W811" s="6">
        <f t="shared" si="361"/>
        <v>136.014284869395</v>
      </c>
      <c r="X811" s="17">
        <v>136.014284869395</v>
      </c>
      <c r="Y811" s="6">
        <f t="shared" si="379"/>
        <v>14.817942774264992</v>
      </c>
      <c r="Z811" s="6">
        <f t="shared" si="380"/>
        <v>150.83222764365999</v>
      </c>
      <c r="AA811" s="17">
        <v>0</v>
      </c>
      <c r="AB811" s="6">
        <f t="shared" si="381"/>
        <v>0</v>
      </c>
      <c r="AC811" s="6">
        <f t="shared" si="362"/>
        <v>0</v>
      </c>
      <c r="AD811" s="17">
        <v>0</v>
      </c>
      <c r="AE811" s="6">
        <f t="shared" si="382"/>
        <v>0</v>
      </c>
      <c r="AF811" s="17">
        <v>0</v>
      </c>
      <c r="AG811" s="6">
        <f t="shared" si="383"/>
        <v>0</v>
      </c>
      <c r="AH811" s="6">
        <f t="shared" si="363"/>
        <v>0</v>
      </c>
      <c r="AI811" s="6">
        <f t="shared" si="384"/>
        <v>0</v>
      </c>
      <c r="AJ811" s="17">
        <v>164.487285403009</v>
      </c>
      <c r="AK811" s="6">
        <f t="shared" si="385"/>
        <v>132.63101968269899</v>
      </c>
      <c r="AL811" s="6">
        <f t="shared" si="364"/>
        <v>132.63101968269899</v>
      </c>
      <c r="AM811" s="17">
        <v>132.63101968269899</v>
      </c>
      <c r="AN811" s="6">
        <f t="shared" si="386"/>
        <v>31.856265720310006</v>
      </c>
      <c r="AO811" s="6">
        <f t="shared" si="387"/>
        <v>164.487285403009</v>
      </c>
      <c r="AP811" s="17">
        <v>2649.8065592461699</v>
      </c>
      <c r="AQ811" s="6">
        <f t="shared" si="388"/>
        <v>2649.8065592461689</v>
      </c>
      <c r="AR811" s="17">
        <v>255.956717850031</v>
      </c>
      <c r="AS811" s="6">
        <f t="shared" si="365"/>
        <v>255.956717850031</v>
      </c>
      <c r="AT811" s="17">
        <v>2014.3084660561401</v>
      </c>
      <c r="AU811" s="6">
        <f t="shared" si="366"/>
        <v>2014.3084660561401</v>
      </c>
      <c r="AV811" s="17">
        <v>0</v>
      </c>
      <c r="AW811" s="6">
        <f t="shared" si="367"/>
        <v>0</v>
      </c>
      <c r="AX811" s="17">
        <v>379.54137533999801</v>
      </c>
      <c r="AY811" s="6">
        <f t="shared" si="368"/>
        <v>379.54137533999801</v>
      </c>
      <c r="AZ811" s="20">
        <v>111134256.972334</v>
      </c>
      <c r="BA811" s="20">
        <v>1394046680.79141</v>
      </c>
      <c r="BB811" s="20">
        <v>187441300.942871</v>
      </c>
      <c r="BC811" s="20">
        <v>0</v>
      </c>
      <c r="BD811" s="19">
        <f t="shared" si="369"/>
        <v>1692.622238706615</v>
      </c>
      <c r="BE811" s="18">
        <v>57.388259470701897</v>
      </c>
      <c r="BF811" s="20">
        <v>0</v>
      </c>
      <c r="BG811" s="20">
        <v>0</v>
      </c>
      <c r="BH811" s="19">
        <f t="shared" si="389"/>
        <v>0</v>
      </c>
      <c r="BI811" s="18">
        <v>216.32273497863901</v>
      </c>
      <c r="BJ811">
        <v>264</v>
      </c>
      <c r="BK811">
        <v>1216</v>
      </c>
      <c r="BL811" s="22">
        <v>1844.76928</v>
      </c>
      <c r="BM811">
        <v>304</v>
      </c>
      <c r="BN811">
        <v>76</v>
      </c>
      <c r="BO811">
        <v>0.29110599838506002</v>
      </c>
    </row>
    <row r="812" spans="1:67" x14ac:dyDescent="0.2">
      <c r="A812" s="27">
        <v>811</v>
      </c>
      <c r="B812" s="36">
        <v>206.02165236060799</v>
      </c>
      <c r="C812" s="18">
        <v>1003.19999999999</v>
      </c>
      <c r="D812">
        <v>400</v>
      </c>
      <c r="E812">
        <v>1600</v>
      </c>
      <c r="F812">
        <v>0</v>
      </c>
      <c r="G812" s="23">
        <f t="shared" si="370"/>
        <v>1</v>
      </c>
      <c r="H812" s="16">
        <v>95.399543378995403</v>
      </c>
      <c r="I812" s="17">
        <v>161.53590726153399</v>
      </c>
      <c r="J812" s="6">
        <f t="shared" si="371"/>
        <v>161.68259521967369</v>
      </c>
      <c r="K812" s="6">
        <f t="shared" si="372"/>
        <v>161.68259521967369</v>
      </c>
      <c r="L812" s="6">
        <f t="shared" si="373"/>
        <v>1</v>
      </c>
      <c r="M812" s="6">
        <f t="shared" si="374"/>
        <v>161.53590726153399</v>
      </c>
      <c r="N812" s="16">
        <v>97.254822511802899</v>
      </c>
      <c r="O812" s="17">
        <v>258.11727815121202</v>
      </c>
      <c r="P812" s="6">
        <f t="shared" si="375"/>
        <v>245.16565122569699</v>
      </c>
      <c r="Q812" s="6">
        <f t="shared" si="360"/>
        <v>245.16565122569699</v>
      </c>
      <c r="R812" s="17">
        <v>245.16565122569699</v>
      </c>
      <c r="S812" s="6">
        <f t="shared" si="376"/>
        <v>12.951626925515029</v>
      </c>
      <c r="T812" s="6">
        <f t="shared" si="377"/>
        <v>258.11727815121202</v>
      </c>
      <c r="U812" s="17">
        <v>150.810130564107</v>
      </c>
      <c r="V812" s="6">
        <f t="shared" si="378"/>
        <v>135.99265830513201</v>
      </c>
      <c r="W812" s="6">
        <f t="shared" si="361"/>
        <v>135.99265830513201</v>
      </c>
      <c r="X812" s="17">
        <v>135.99265830513201</v>
      </c>
      <c r="Y812" s="6">
        <f t="shared" si="379"/>
        <v>14.817472258974988</v>
      </c>
      <c r="Z812" s="6">
        <f t="shared" si="380"/>
        <v>150.810130564107</v>
      </c>
      <c r="AA812" s="17">
        <v>0</v>
      </c>
      <c r="AB812" s="6">
        <f t="shared" si="381"/>
        <v>0</v>
      </c>
      <c r="AC812" s="6">
        <f t="shared" si="362"/>
        <v>0</v>
      </c>
      <c r="AD812" s="17">
        <v>0</v>
      </c>
      <c r="AE812" s="6">
        <f t="shared" si="382"/>
        <v>0</v>
      </c>
      <c r="AF812" s="17">
        <v>0</v>
      </c>
      <c r="AG812" s="6">
        <f t="shared" si="383"/>
        <v>0</v>
      </c>
      <c r="AH812" s="6">
        <f t="shared" si="363"/>
        <v>0</v>
      </c>
      <c r="AI812" s="6">
        <f t="shared" si="384"/>
        <v>0</v>
      </c>
      <c r="AJ812" s="17">
        <v>174.63614268771099</v>
      </c>
      <c r="AK812" s="6">
        <f t="shared" si="385"/>
        <v>140.739357062274</v>
      </c>
      <c r="AL812" s="6">
        <f t="shared" si="364"/>
        <v>140.739357062274</v>
      </c>
      <c r="AM812" s="17">
        <v>140.739357062274</v>
      </c>
      <c r="AN812" s="6">
        <f t="shared" si="386"/>
        <v>33.896785625436991</v>
      </c>
      <c r="AO812" s="6">
        <f t="shared" si="387"/>
        <v>174.63614268771099</v>
      </c>
      <c r="AP812" s="17">
        <v>2734.7774119557798</v>
      </c>
      <c r="AQ812" s="6">
        <f t="shared" si="388"/>
        <v>2734.7774119557871</v>
      </c>
      <c r="AR812" s="17">
        <v>341.232195413211</v>
      </c>
      <c r="AS812" s="6">
        <f t="shared" si="365"/>
        <v>341.232195413211</v>
      </c>
      <c r="AT812" s="17">
        <v>2014.0521390255601</v>
      </c>
      <c r="AU812" s="6">
        <f t="shared" si="366"/>
        <v>2014.0521390255601</v>
      </c>
      <c r="AV812" s="17">
        <v>0</v>
      </c>
      <c r="AW812" s="6">
        <f t="shared" si="367"/>
        <v>0</v>
      </c>
      <c r="AX812" s="17">
        <v>379.49307751701599</v>
      </c>
      <c r="AY812" s="6">
        <f t="shared" si="368"/>
        <v>379.49307751701599</v>
      </c>
      <c r="AZ812" s="20">
        <v>133493416.100539</v>
      </c>
      <c r="BA812" s="20">
        <v>1394097739.8208599</v>
      </c>
      <c r="BB812" s="20">
        <v>176313334.48538199</v>
      </c>
      <c r="BC812" s="20">
        <v>0</v>
      </c>
      <c r="BD812" s="19">
        <f t="shared" si="369"/>
        <v>1703.904490406781</v>
      </c>
      <c r="BE812" s="18">
        <v>58.170384206047899</v>
      </c>
      <c r="BF812" s="20">
        <v>0</v>
      </c>
      <c r="BG812" s="20">
        <v>0</v>
      </c>
      <c r="BH812" s="19">
        <f t="shared" si="389"/>
        <v>0</v>
      </c>
      <c r="BI812" s="18">
        <v>288.43031330485201</v>
      </c>
      <c r="BJ812">
        <v>264</v>
      </c>
      <c r="BK812">
        <v>1216</v>
      </c>
      <c r="BL812" s="22">
        <v>1844.76928</v>
      </c>
      <c r="BM812">
        <v>304</v>
      </c>
      <c r="BN812">
        <v>76</v>
      </c>
      <c r="BO812">
        <v>0.27398480353179</v>
      </c>
    </row>
    <row r="813" spans="1:67" x14ac:dyDescent="0.2">
      <c r="A813" s="27">
        <v>812</v>
      </c>
      <c r="B813" s="36">
        <v>257.52706545076097</v>
      </c>
      <c r="C813" s="18">
        <v>1003.19999999999</v>
      </c>
      <c r="D813">
        <v>400</v>
      </c>
      <c r="E813">
        <v>1600</v>
      </c>
      <c r="F813">
        <v>0</v>
      </c>
      <c r="G813" s="23">
        <f t="shared" si="370"/>
        <v>1</v>
      </c>
      <c r="H813" s="16">
        <v>96.118721461187207</v>
      </c>
      <c r="I813" s="17">
        <v>165.61068848971499</v>
      </c>
      <c r="J813" s="6">
        <f t="shared" si="371"/>
        <v>165.77188638409308</v>
      </c>
      <c r="K813" s="6">
        <f t="shared" si="372"/>
        <v>165.77188638409308</v>
      </c>
      <c r="L813" s="6">
        <f t="shared" si="373"/>
        <v>1</v>
      </c>
      <c r="M813" s="6">
        <f t="shared" si="374"/>
        <v>165.61068848971499</v>
      </c>
      <c r="N813" s="16">
        <v>97.726214268939202</v>
      </c>
      <c r="O813" s="17">
        <v>291.49442285025299</v>
      </c>
      <c r="P813" s="6">
        <f t="shared" si="375"/>
        <v>276.866363814149</v>
      </c>
      <c r="Q813" s="6">
        <f t="shared" si="360"/>
        <v>276.866363814149</v>
      </c>
      <c r="R813" s="17">
        <v>276.866363814149</v>
      </c>
      <c r="S813" s="6">
        <f t="shared" si="376"/>
        <v>14.628059036103991</v>
      </c>
      <c r="T813" s="6">
        <f t="shared" si="377"/>
        <v>291.49442285025299</v>
      </c>
      <c r="U813" s="17">
        <v>150.787318156662</v>
      </c>
      <c r="V813" s="6">
        <f t="shared" si="378"/>
        <v>135.97049359252699</v>
      </c>
      <c r="W813" s="6">
        <f t="shared" si="361"/>
        <v>135.97049359252699</v>
      </c>
      <c r="X813" s="17">
        <v>135.97049359252699</v>
      </c>
      <c r="Y813" s="6">
        <f t="shared" si="379"/>
        <v>14.816824564135004</v>
      </c>
      <c r="Z813" s="6">
        <f t="shared" si="380"/>
        <v>150.787318156662</v>
      </c>
      <c r="AA813" s="17">
        <v>0</v>
      </c>
      <c r="AB813" s="6">
        <f t="shared" si="381"/>
        <v>0</v>
      </c>
      <c r="AC813" s="6">
        <f t="shared" si="362"/>
        <v>0</v>
      </c>
      <c r="AD813" s="17">
        <v>0</v>
      </c>
      <c r="AE813" s="6">
        <f t="shared" si="382"/>
        <v>0</v>
      </c>
      <c r="AF813" s="17">
        <v>0</v>
      </c>
      <c r="AG813" s="6">
        <f t="shared" si="383"/>
        <v>0</v>
      </c>
      <c r="AH813" s="6">
        <f t="shared" si="363"/>
        <v>0</v>
      </c>
      <c r="AI813" s="6">
        <f t="shared" si="384"/>
        <v>0</v>
      </c>
      <c r="AJ813" s="17">
        <v>179.79291076080301</v>
      </c>
      <c r="AK813" s="6">
        <f t="shared" si="385"/>
        <v>144.82577715379301</v>
      </c>
      <c r="AL813" s="6">
        <f t="shared" si="364"/>
        <v>144.82577715379301</v>
      </c>
      <c r="AM813" s="17">
        <v>144.82577715379301</v>
      </c>
      <c r="AN813" s="6">
        <f t="shared" si="386"/>
        <v>34.967133607009998</v>
      </c>
      <c r="AO813" s="6">
        <f t="shared" si="387"/>
        <v>179.79291076080301</v>
      </c>
      <c r="AP813" s="17">
        <v>2819.7490858675501</v>
      </c>
      <c r="AQ813" s="6">
        <f t="shared" si="388"/>
        <v>2819.7490858675451</v>
      </c>
      <c r="AR813" s="17">
        <v>426.48936728008101</v>
      </c>
      <c r="AS813" s="6">
        <f t="shared" si="365"/>
        <v>426.48936728008101</v>
      </c>
      <c r="AT813" s="17">
        <v>2013.81190635178</v>
      </c>
      <c r="AU813" s="6">
        <f t="shared" si="366"/>
        <v>2013.81190635178</v>
      </c>
      <c r="AV813" s="17">
        <v>0</v>
      </c>
      <c r="AW813" s="6">
        <f t="shared" si="367"/>
        <v>0</v>
      </c>
      <c r="AX813" s="17">
        <v>379.44781223568401</v>
      </c>
      <c r="AY813" s="6">
        <f t="shared" si="368"/>
        <v>379.44781223568401</v>
      </c>
      <c r="AZ813" s="20">
        <v>147107996.69153199</v>
      </c>
      <c r="BA813" s="20">
        <v>1394161092.4600599</v>
      </c>
      <c r="BB813" s="20">
        <v>170894184.840222</v>
      </c>
      <c r="BC813" s="20">
        <v>0</v>
      </c>
      <c r="BD813" s="19">
        <f t="shared" si="369"/>
        <v>1712.1632739918136</v>
      </c>
      <c r="BE813" s="18">
        <v>58.979946250211398</v>
      </c>
      <c r="BF813" s="20">
        <v>0</v>
      </c>
      <c r="BG813" s="20">
        <v>0</v>
      </c>
      <c r="BH813" s="19">
        <f t="shared" si="389"/>
        <v>0</v>
      </c>
      <c r="BI813" s="18">
        <v>360.53789163106501</v>
      </c>
      <c r="BJ813">
        <v>264</v>
      </c>
      <c r="BK813">
        <v>1216</v>
      </c>
      <c r="BL813" s="22">
        <v>1844.76928</v>
      </c>
      <c r="BM813">
        <v>304</v>
      </c>
      <c r="BN813">
        <v>76</v>
      </c>
      <c r="BO813">
        <v>0.265651601562364</v>
      </c>
    </row>
    <row r="814" spans="1:67" x14ac:dyDescent="0.2">
      <c r="A814" s="27">
        <v>813</v>
      </c>
      <c r="B814" s="36">
        <v>309.03247854091302</v>
      </c>
      <c r="C814" s="18">
        <v>1003.19999999999</v>
      </c>
      <c r="D814">
        <v>400</v>
      </c>
      <c r="E814">
        <v>1600</v>
      </c>
      <c r="F814">
        <v>0</v>
      </c>
      <c r="G814" s="23">
        <f t="shared" si="370"/>
        <v>1</v>
      </c>
      <c r="H814" s="16">
        <v>96.780821917808197</v>
      </c>
      <c r="I814" s="17">
        <v>169.84287860465099</v>
      </c>
      <c r="J814" s="6">
        <f t="shared" si="371"/>
        <v>170.03216578034034</v>
      </c>
      <c r="K814" s="6">
        <f t="shared" si="372"/>
        <v>170.03216578034034</v>
      </c>
      <c r="L814" s="6">
        <f t="shared" si="373"/>
        <v>1</v>
      </c>
      <c r="M814" s="6">
        <f t="shared" si="374"/>
        <v>169.84287860465099</v>
      </c>
      <c r="N814" s="16">
        <v>98.103436393104104</v>
      </c>
      <c r="O814" s="17">
        <v>326.14936758521202</v>
      </c>
      <c r="P814" s="6">
        <f t="shared" si="375"/>
        <v>309.780478335851</v>
      </c>
      <c r="Q814" s="6">
        <f t="shared" si="360"/>
        <v>309.780478335851</v>
      </c>
      <c r="R814" s="17">
        <v>309.780478335851</v>
      </c>
      <c r="S814" s="6">
        <f t="shared" si="376"/>
        <v>16.368889249361018</v>
      </c>
      <c r="T814" s="6">
        <f t="shared" si="377"/>
        <v>326.14936758521202</v>
      </c>
      <c r="U814" s="17">
        <v>150.76615703336199</v>
      </c>
      <c r="V814" s="6">
        <f t="shared" si="378"/>
        <v>135.949915061604</v>
      </c>
      <c r="W814" s="6">
        <f t="shared" si="361"/>
        <v>135.949915061604</v>
      </c>
      <c r="X814" s="17">
        <v>135.949915061604</v>
      </c>
      <c r="Y814" s="6">
        <f t="shared" si="379"/>
        <v>14.816241971757989</v>
      </c>
      <c r="Z814" s="6">
        <f t="shared" si="380"/>
        <v>150.76615703336199</v>
      </c>
      <c r="AA814" s="17">
        <v>0</v>
      </c>
      <c r="AB814" s="6">
        <f t="shared" si="381"/>
        <v>0</v>
      </c>
      <c r="AC814" s="6">
        <f t="shared" si="362"/>
        <v>0</v>
      </c>
      <c r="AD814" s="17">
        <v>0</v>
      </c>
      <c r="AE814" s="6">
        <f t="shared" si="382"/>
        <v>0</v>
      </c>
      <c r="AF814" s="17">
        <v>0</v>
      </c>
      <c r="AG814" s="6">
        <f t="shared" si="383"/>
        <v>0</v>
      </c>
      <c r="AH814" s="6">
        <f t="shared" si="363"/>
        <v>0</v>
      </c>
      <c r="AI814" s="6">
        <f t="shared" si="384"/>
        <v>0</v>
      </c>
      <c r="AJ814" s="17">
        <v>183.62233725533699</v>
      </c>
      <c r="AK814" s="6">
        <f t="shared" si="385"/>
        <v>147.85482799850399</v>
      </c>
      <c r="AL814" s="6">
        <f t="shared" si="364"/>
        <v>147.85482799850399</v>
      </c>
      <c r="AM814" s="17">
        <v>147.85482799850399</v>
      </c>
      <c r="AN814" s="6">
        <f t="shared" si="386"/>
        <v>35.767509256832994</v>
      </c>
      <c r="AO814" s="6">
        <f t="shared" si="387"/>
        <v>183.62233725533699</v>
      </c>
      <c r="AP814" s="17">
        <v>2904.7215059927498</v>
      </c>
      <c r="AQ814" s="6">
        <f t="shared" si="388"/>
        <v>2904.7215059927539</v>
      </c>
      <c r="AR814" s="17">
        <v>511.72990504944698</v>
      </c>
      <c r="AS814" s="6">
        <f t="shared" si="365"/>
        <v>511.72990504944698</v>
      </c>
      <c r="AT814" s="17">
        <v>2013.58629836619</v>
      </c>
      <c r="AU814" s="6">
        <f t="shared" si="366"/>
        <v>2013.58629836619</v>
      </c>
      <c r="AV814" s="17">
        <v>0</v>
      </c>
      <c r="AW814" s="6">
        <f t="shared" si="367"/>
        <v>0</v>
      </c>
      <c r="AX814" s="17">
        <v>379.40530257711703</v>
      </c>
      <c r="AY814" s="6">
        <f t="shared" si="368"/>
        <v>379.40530257711703</v>
      </c>
      <c r="AZ814" s="20">
        <v>157514942.37095901</v>
      </c>
      <c r="BA814" s="20">
        <v>1394213985.31093</v>
      </c>
      <c r="BB814" s="20">
        <v>167043277.92528999</v>
      </c>
      <c r="BC814" s="20">
        <v>0</v>
      </c>
      <c r="BD814" s="19">
        <f t="shared" si="369"/>
        <v>1718.7722056071791</v>
      </c>
      <c r="BE814" s="18">
        <v>59.788576054717602</v>
      </c>
      <c r="BF814" s="20">
        <v>0</v>
      </c>
      <c r="BG814" s="20">
        <v>0</v>
      </c>
      <c r="BH814" s="19">
        <f t="shared" si="389"/>
        <v>0</v>
      </c>
      <c r="BI814" s="18">
        <v>432.64546995727801</v>
      </c>
      <c r="BJ814">
        <v>264</v>
      </c>
      <c r="BK814">
        <v>1216</v>
      </c>
      <c r="BL814" s="22">
        <v>1844.76928</v>
      </c>
      <c r="BM814">
        <v>304</v>
      </c>
      <c r="BN814">
        <v>76</v>
      </c>
      <c r="BO814">
        <v>0.259718832783846</v>
      </c>
    </row>
    <row r="815" spans="1:67" x14ac:dyDescent="0.2">
      <c r="A815" s="27">
        <v>814</v>
      </c>
      <c r="B815" s="36">
        <v>360.53789163106501</v>
      </c>
      <c r="C815" s="18">
        <v>1003.19999999999</v>
      </c>
      <c r="D815">
        <v>400</v>
      </c>
      <c r="E815">
        <v>1600</v>
      </c>
      <c r="F815">
        <v>0</v>
      </c>
      <c r="G815" s="23">
        <f t="shared" si="370"/>
        <v>1</v>
      </c>
      <c r="H815" s="16">
        <v>97.191780821917803</v>
      </c>
      <c r="I815" s="17">
        <v>174.18756321966799</v>
      </c>
      <c r="J815" s="6">
        <f t="shared" si="371"/>
        <v>174.39155912813942</v>
      </c>
      <c r="K815" s="6">
        <f t="shared" si="372"/>
        <v>174.39155912813942</v>
      </c>
      <c r="L815" s="6">
        <f t="shared" si="373"/>
        <v>1</v>
      </c>
      <c r="M815" s="6">
        <f t="shared" si="374"/>
        <v>174.18756321966799</v>
      </c>
      <c r="N815" s="16">
        <v>98.3996495101741</v>
      </c>
      <c r="O815" s="17">
        <v>361.31266100784001</v>
      </c>
      <c r="P815" s="6">
        <f t="shared" si="375"/>
        <v>343.17716913891297</v>
      </c>
      <c r="Q815" s="6">
        <f t="shared" si="360"/>
        <v>343.17716913891297</v>
      </c>
      <c r="R815" s="17">
        <v>343.17716913891297</v>
      </c>
      <c r="S815" s="6">
        <f t="shared" si="376"/>
        <v>18.135491868927033</v>
      </c>
      <c r="T815" s="6">
        <f t="shared" si="377"/>
        <v>361.31266100784001</v>
      </c>
      <c r="U815" s="17">
        <v>150.74849829925901</v>
      </c>
      <c r="V815" s="6">
        <f t="shared" si="378"/>
        <v>135.93258325567899</v>
      </c>
      <c r="W815" s="6">
        <f t="shared" si="361"/>
        <v>135.93258325567899</v>
      </c>
      <c r="X815" s="17">
        <v>135.93258325567899</v>
      </c>
      <c r="Y815" s="6">
        <f t="shared" si="379"/>
        <v>14.81591504358002</v>
      </c>
      <c r="Z815" s="6">
        <f t="shared" si="380"/>
        <v>150.74849829925901</v>
      </c>
      <c r="AA815" s="17">
        <v>0</v>
      </c>
      <c r="AB815" s="6">
        <f t="shared" si="381"/>
        <v>0</v>
      </c>
      <c r="AC815" s="6">
        <f t="shared" si="362"/>
        <v>0</v>
      </c>
      <c r="AD815" s="17">
        <v>0</v>
      </c>
      <c r="AE815" s="6">
        <f t="shared" si="382"/>
        <v>0</v>
      </c>
      <c r="AF815" s="17">
        <v>0</v>
      </c>
      <c r="AG815" s="6">
        <f t="shared" si="383"/>
        <v>0</v>
      </c>
      <c r="AH815" s="6">
        <f t="shared" si="363"/>
        <v>0</v>
      </c>
      <c r="AI815" s="6">
        <f t="shared" si="384"/>
        <v>0</v>
      </c>
      <c r="AJ815" s="17">
        <v>186.67040876007499</v>
      </c>
      <c r="AK815" s="6">
        <f t="shared" si="385"/>
        <v>150.26124766943099</v>
      </c>
      <c r="AL815" s="6">
        <f t="shared" si="364"/>
        <v>150.26124766943099</v>
      </c>
      <c r="AM815" s="17">
        <v>150.26124766943099</v>
      </c>
      <c r="AN815" s="6">
        <f t="shared" si="386"/>
        <v>36.409161090644005</v>
      </c>
      <c r="AO815" s="6">
        <f t="shared" si="387"/>
        <v>186.67040876007499</v>
      </c>
      <c r="AP815" s="17">
        <v>2989.6946062031898</v>
      </c>
      <c r="AQ815" s="6">
        <f t="shared" si="388"/>
        <v>2989.6946062031848</v>
      </c>
      <c r="AR815" s="17">
        <v>596.95528280766598</v>
      </c>
      <c r="AS815" s="6">
        <f t="shared" si="365"/>
        <v>596.95528280766598</v>
      </c>
      <c r="AT815" s="17">
        <v>2013.37401905296</v>
      </c>
      <c r="AU815" s="6">
        <f t="shared" si="366"/>
        <v>2013.37401905296</v>
      </c>
      <c r="AV815" s="17">
        <v>0</v>
      </c>
      <c r="AW815" s="6">
        <f t="shared" si="367"/>
        <v>0</v>
      </c>
      <c r="AX815" s="17">
        <v>379.365304342559</v>
      </c>
      <c r="AY815" s="6">
        <f t="shared" si="368"/>
        <v>379.365304342559</v>
      </c>
      <c r="AZ815" s="20">
        <v>165570427.94880801</v>
      </c>
      <c r="BA815" s="20">
        <v>1394242684.8434701</v>
      </c>
      <c r="BB815" s="20">
        <v>164148746.625967</v>
      </c>
      <c r="BC815" s="20">
        <v>0</v>
      </c>
      <c r="BD815" s="19">
        <f t="shared" si="369"/>
        <v>1723.961859418245</v>
      </c>
      <c r="BE815" s="18">
        <v>60.592328560821201</v>
      </c>
      <c r="BF815" s="20">
        <v>0</v>
      </c>
      <c r="BG815" s="20">
        <v>0</v>
      </c>
      <c r="BH815" s="19">
        <f t="shared" si="389"/>
        <v>0</v>
      </c>
      <c r="BI815" s="18">
        <v>504.75304828349101</v>
      </c>
      <c r="BJ815">
        <v>264</v>
      </c>
      <c r="BK815">
        <v>1216</v>
      </c>
      <c r="BL815" s="22">
        <v>1844.76928</v>
      </c>
      <c r="BM815">
        <v>304</v>
      </c>
      <c r="BN815">
        <v>76</v>
      </c>
      <c r="BO815">
        <v>0.25525945794573801</v>
      </c>
    </row>
    <row r="816" spans="1:67" x14ac:dyDescent="0.2">
      <c r="A816" s="27">
        <v>815</v>
      </c>
      <c r="B816" s="36">
        <v>412.043304721217</v>
      </c>
      <c r="C816" s="18">
        <v>1003.19999999999</v>
      </c>
      <c r="D816">
        <v>400</v>
      </c>
      <c r="E816">
        <v>1600</v>
      </c>
      <c r="F816">
        <v>0</v>
      </c>
      <c r="G816" s="23">
        <f t="shared" si="370"/>
        <v>1</v>
      </c>
      <c r="H816" s="16">
        <v>97.579908675799004</v>
      </c>
      <c r="I816" s="17">
        <v>178.66235198273901</v>
      </c>
      <c r="J816" s="6">
        <f t="shared" si="371"/>
        <v>178.87718664233003</v>
      </c>
      <c r="K816" s="6">
        <f t="shared" si="372"/>
        <v>178.87718664233003</v>
      </c>
      <c r="L816" s="6">
        <f t="shared" si="373"/>
        <v>1</v>
      </c>
      <c r="M816" s="6">
        <f t="shared" si="374"/>
        <v>178.66235198273901</v>
      </c>
      <c r="N816" s="16">
        <v>98.599343060784406</v>
      </c>
      <c r="O816" s="17">
        <v>396.98320190909698</v>
      </c>
      <c r="P816" s="6">
        <f t="shared" si="375"/>
        <v>377.05540509011502</v>
      </c>
      <c r="Q816" s="6">
        <f t="shared" si="360"/>
        <v>377.05540509011502</v>
      </c>
      <c r="R816" s="17">
        <v>377.05540509011502</v>
      </c>
      <c r="S816" s="6">
        <f t="shared" si="376"/>
        <v>19.92779681898196</v>
      </c>
      <c r="T816" s="6">
        <f t="shared" si="377"/>
        <v>396.98320190909698</v>
      </c>
      <c r="U816" s="17">
        <v>150.73215838358101</v>
      </c>
      <c r="V816" s="6">
        <f t="shared" si="378"/>
        <v>135.91652153746799</v>
      </c>
      <c r="W816" s="6">
        <f t="shared" si="361"/>
        <v>135.91652153746799</v>
      </c>
      <c r="X816" s="17">
        <v>135.91652153746799</v>
      </c>
      <c r="Y816" s="6">
        <f t="shared" si="379"/>
        <v>14.815636846113023</v>
      </c>
      <c r="Z816" s="6">
        <f t="shared" si="380"/>
        <v>150.73215838358101</v>
      </c>
      <c r="AA816" s="17">
        <v>0</v>
      </c>
      <c r="AB816" s="6">
        <f t="shared" si="381"/>
        <v>0</v>
      </c>
      <c r="AC816" s="6">
        <f t="shared" si="362"/>
        <v>0</v>
      </c>
      <c r="AD816" s="17">
        <v>0</v>
      </c>
      <c r="AE816" s="6">
        <f t="shared" si="382"/>
        <v>0</v>
      </c>
      <c r="AF816" s="17">
        <v>0</v>
      </c>
      <c r="AG816" s="6">
        <f t="shared" si="383"/>
        <v>0</v>
      </c>
      <c r="AH816" s="6">
        <f t="shared" si="363"/>
        <v>0</v>
      </c>
      <c r="AI816" s="6">
        <f t="shared" si="384"/>
        <v>0</v>
      </c>
      <c r="AJ816" s="17">
        <v>189.62608851293399</v>
      </c>
      <c r="AK816" s="6">
        <f t="shared" si="385"/>
        <v>152.60085171</v>
      </c>
      <c r="AL816" s="6">
        <f t="shared" si="364"/>
        <v>152.60085171</v>
      </c>
      <c r="AM816" s="17">
        <v>152.60085171</v>
      </c>
      <c r="AN816" s="6">
        <f t="shared" si="386"/>
        <v>37.025236802933989</v>
      </c>
      <c r="AO816" s="6">
        <f t="shared" si="387"/>
        <v>189.62608851293399</v>
      </c>
      <c r="AP816" s="17">
        <v>3074.6683279600302</v>
      </c>
      <c r="AQ816" s="6">
        <f t="shared" si="388"/>
        <v>3074.6683279600302</v>
      </c>
      <c r="AR816" s="17">
        <v>682.16680546369298</v>
      </c>
      <c r="AS816" s="6">
        <f t="shared" si="365"/>
        <v>682.16680546369298</v>
      </c>
      <c r="AT816" s="17">
        <v>2013.17392113697</v>
      </c>
      <c r="AU816" s="6">
        <f t="shared" si="366"/>
        <v>2013.17392113697</v>
      </c>
      <c r="AV816" s="17">
        <v>0</v>
      </c>
      <c r="AW816" s="6">
        <f t="shared" si="367"/>
        <v>0</v>
      </c>
      <c r="AX816" s="17">
        <v>379.32760135936701</v>
      </c>
      <c r="AY816" s="6">
        <f t="shared" si="368"/>
        <v>379.32760135936701</v>
      </c>
      <c r="AZ816" s="20">
        <v>171975333.36362499</v>
      </c>
      <c r="BA816" s="20">
        <v>1394269281.04705</v>
      </c>
      <c r="BB816" s="20">
        <v>161215876.01426101</v>
      </c>
      <c r="BC816" s="20">
        <v>0</v>
      </c>
      <c r="BD816" s="19">
        <f t="shared" si="369"/>
        <v>1727.4604904249361</v>
      </c>
      <c r="BE816" s="18">
        <v>61.397763247811703</v>
      </c>
      <c r="BF816" s="20">
        <v>0</v>
      </c>
      <c r="BG816" s="20">
        <v>0</v>
      </c>
      <c r="BH816" s="19">
        <f t="shared" si="389"/>
        <v>0</v>
      </c>
      <c r="BI816" s="18">
        <v>576.86062660970504</v>
      </c>
      <c r="BJ816">
        <v>264</v>
      </c>
      <c r="BK816">
        <v>1216</v>
      </c>
      <c r="BL816" s="22">
        <v>1844.76928</v>
      </c>
      <c r="BM816">
        <v>304</v>
      </c>
      <c r="BN816">
        <v>76</v>
      </c>
      <c r="BO816">
        <v>0.25074101940146398</v>
      </c>
    </row>
    <row r="817" spans="1:67" x14ac:dyDescent="0.2">
      <c r="A817" s="27">
        <v>816</v>
      </c>
      <c r="B817" s="36">
        <v>463.54871781137001</v>
      </c>
      <c r="C817" s="18">
        <v>1003.19999999999</v>
      </c>
      <c r="D817">
        <v>400</v>
      </c>
      <c r="E817">
        <v>1600</v>
      </c>
      <c r="F817">
        <v>0</v>
      </c>
      <c r="G817" s="23">
        <f t="shared" si="370"/>
        <v>1</v>
      </c>
      <c r="H817" s="16">
        <v>97.739726027397197</v>
      </c>
      <c r="I817" s="17">
        <v>183.269152029596</v>
      </c>
      <c r="J817" s="6">
        <f t="shared" si="371"/>
        <v>183.50098990307441</v>
      </c>
      <c r="K817" s="6">
        <f t="shared" si="372"/>
        <v>183.50098990307441</v>
      </c>
      <c r="L817" s="6">
        <f t="shared" si="373"/>
        <v>1</v>
      </c>
      <c r="M817" s="6">
        <f t="shared" si="374"/>
        <v>183.269152029596</v>
      </c>
      <c r="N817" s="16">
        <v>98.7301043868259</v>
      </c>
      <c r="O817" s="17">
        <v>432.86774013147198</v>
      </c>
      <c r="P817" s="6">
        <f t="shared" si="375"/>
        <v>411.13667110706899</v>
      </c>
      <c r="Q817" s="6">
        <f t="shared" si="360"/>
        <v>411.13667110706899</v>
      </c>
      <c r="R817" s="17">
        <v>411.13667110706899</v>
      </c>
      <c r="S817" s="6">
        <f t="shared" si="376"/>
        <v>21.731069024402984</v>
      </c>
      <c r="T817" s="6">
        <f t="shared" si="377"/>
        <v>432.86774013147198</v>
      </c>
      <c r="U817" s="17">
        <v>150.71701099125201</v>
      </c>
      <c r="V817" s="6">
        <f t="shared" si="378"/>
        <v>135.9016092446</v>
      </c>
      <c r="W817" s="6">
        <f t="shared" si="361"/>
        <v>135.9016092446</v>
      </c>
      <c r="X817" s="17">
        <v>135.9016092446</v>
      </c>
      <c r="Y817" s="6">
        <f t="shared" si="379"/>
        <v>14.815401746652014</v>
      </c>
      <c r="Z817" s="6">
        <f t="shared" si="380"/>
        <v>150.71701099125201</v>
      </c>
      <c r="AA817" s="17">
        <v>0</v>
      </c>
      <c r="AB817" s="6">
        <f t="shared" si="381"/>
        <v>0</v>
      </c>
      <c r="AC817" s="6">
        <f t="shared" si="362"/>
        <v>0</v>
      </c>
      <c r="AD817" s="17">
        <v>0</v>
      </c>
      <c r="AE817" s="6">
        <f t="shared" si="382"/>
        <v>0</v>
      </c>
      <c r="AF817" s="17">
        <v>0</v>
      </c>
      <c r="AG817" s="6">
        <f t="shared" si="383"/>
        <v>0</v>
      </c>
      <c r="AH817" s="6">
        <f t="shared" si="363"/>
        <v>0</v>
      </c>
      <c r="AI817" s="6">
        <f t="shared" si="384"/>
        <v>0</v>
      </c>
      <c r="AJ817" s="17">
        <v>193.001601179679</v>
      </c>
      <c r="AK817" s="6">
        <f t="shared" si="385"/>
        <v>155.27388843356701</v>
      </c>
      <c r="AL817" s="6">
        <f t="shared" si="364"/>
        <v>155.27388843356701</v>
      </c>
      <c r="AM817" s="17">
        <v>155.27388843356701</v>
      </c>
      <c r="AN817" s="6">
        <f t="shared" si="386"/>
        <v>37.72771274611199</v>
      </c>
      <c r="AO817" s="6">
        <f t="shared" si="387"/>
        <v>193.001601179679</v>
      </c>
      <c r="AP817" s="17">
        <v>3159.64261925542</v>
      </c>
      <c r="AQ817" s="6">
        <f t="shared" si="388"/>
        <v>3159.6426192554186</v>
      </c>
      <c r="AR817" s="17">
        <v>767.365632342259</v>
      </c>
      <c r="AS817" s="6">
        <f t="shared" si="365"/>
        <v>767.365632342259</v>
      </c>
      <c r="AT817" s="17">
        <v>2012.9849853406199</v>
      </c>
      <c r="AU817" s="6">
        <f t="shared" si="366"/>
        <v>2012.9849853406199</v>
      </c>
      <c r="AV817" s="17">
        <v>0</v>
      </c>
      <c r="AW817" s="6">
        <f t="shared" si="367"/>
        <v>0</v>
      </c>
      <c r="AX817" s="17">
        <v>379.29200157254002</v>
      </c>
      <c r="AY817" s="6">
        <f t="shared" si="368"/>
        <v>379.29200157254002</v>
      </c>
      <c r="AZ817" s="20">
        <v>177279496.76905</v>
      </c>
      <c r="BA817" s="20">
        <v>1394291491.84869</v>
      </c>
      <c r="BB817" s="20">
        <v>158180440.23944601</v>
      </c>
      <c r="BC817" s="20">
        <v>0</v>
      </c>
      <c r="BD817" s="19">
        <f t="shared" si="369"/>
        <v>1729.7514288571861</v>
      </c>
      <c r="BE817" s="18">
        <v>62.194488866904898</v>
      </c>
      <c r="BF817" s="20">
        <v>0</v>
      </c>
      <c r="BG817" s="20">
        <v>0</v>
      </c>
      <c r="BH817" s="19">
        <f t="shared" si="389"/>
        <v>0</v>
      </c>
      <c r="BI817" s="18">
        <v>648.96820493591804</v>
      </c>
      <c r="BJ817">
        <v>264</v>
      </c>
      <c r="BK817">
        <v>1216</v>
      </c>
      <c r="BL817" s="22">
        <v>1844.76928</v>
      </c>
      <c r="BM817">
        <v>304</v>
      </c>
      <c r="BN817">
        <v>76</v>
      </c>
      <c r="BO817">
        <v>0.24606457036051901</v>
      </c>
    </row>
    <row r="818" spans="1:67" x14ac:dyDescent="0.2">
      <c r="A818" s="27">
        <v>817</v>
      </c>
      <c r="B818" s="36">
        <v>515.05413090152194</v>
      </c>
      <c r="C818" s="18">
        <v>1003.19999999999</v>
      </c>
      <c r="D818">
        <v>400</v>
      </c>
      <c r="E818">
        <v>1600</v>
      </c>
      <c r="F818">
        <v>0</v>
      </c>
      <c r="G818" s="23">
        <f t="shared" si="370"/>
        <v>1</v>
      </c>
      <c r="H818" s="16">
        <v>97.945205479452</v>
      </c>
      <c r="I818" s="17">
        <v>187.899508822873</v>
      </c>
      <c r="J818" s="6">
        <f t="shared" si="371"/>
        <v>188.15044122797354</v>
      </c>
      <c r="K818" s="6">
        <f t="shared" si="372"/>
        <v>188.15044122797354</v>
      </c>
      <c r="L818" s="6">
        <f t="shared" si="373"/>
        <v>1</v>
      </c>
      <c r="M818" s="6">
        <f t="shared" si="374"/>
        <v>187.899508822873</v>
      </c>
      <c r="N818" s="16">
        <v>98.849662777811901</v>
      </c>
      <c r="O818" s="17">
        <v>468.63369328550903</v>
      </c>
      <c r="P818" s="6">
        <f t="shared" si="375"/>
        <v>445.10509816110601</v>
      </c>
      <c r="Q818" s="6">
        <f t="shared" si="360"/>
        <v>445.10509816110601</v>
      </c>
      <c r="R818" s="17">
        <v>445.10509816110601</v>
      </c>
      <c r="S818" s="6">
        <f t="shared" si="376"/>
        <v>23.528595124403012</v>
      </c>
      <c r="T818" s="6">
        <f t="shared" si="377"/>
        <v>468.63369328550903</v>
      </c>
      <c r="U818" s="17">
        <v>150.70281189041199</v>
      </c>
      <c r="V818" s="6">
        <f t="shared" si="378"/>
        <v>135.887620109946</v>
      </c>
      <c r="W818" s="6">
        <f t="shared" si="361"/>
        <v>135.887620109946</v>
      </c>
      <c r="X818" s="17">
        <v>135.887620109946</v>
      </c>
      <c r="Y818" s="6">
        <f t="shared" si="379"/>
        <v>14.815191780465994</v>
      </c>
      <c r="Z818" s="6">
        <f t="shared" si="380"/>
        <v>150.70281189041199</v>
      </c>
      <c r="AA818" s="17">
        <v>0</v>
      </c>
      <c r="AB818" s="6">
        <f t="shared" si="381"/>
        <v>0</v>
      </c>
      <c r="AC818" s="6">
        <f t="shared" si="362"/>
        <v>0</v>
      </c>
      <c r="AD818" s="17">
        <v>0</v>
      </c>
      <c r="AE818" s="6">
        <f t="shared" si="382"/>
        <v>0</v>
      </c>
      <c r="AF818" s="17">
        <v>0</v>
      </c>
      <c r="AG818" s="6">
        <f t="shared" si="383"/>
        <v>0</v>
      </c>
      <c r="AH818" s="6">
        <f t="shared" si="363"/>
        <v>0</v>
      </c>
      <c r="AI818" s="6">
        <f t="shared" si="384"/>
        <v>0</v>
      </c>
      <c r="AJ818" s="17">
        <v>195.93848089994501</v>
      </c>
      <c r="AK818" s="6">
        <f t="shared" si="385"/>
        <v>157.60036466704801</v>
      </c>
      <c r="AL818" s="6">
        <f t="shared" si="364"/>
        <v>157.60036466704801</v>
      </c>
      <c r="AM818" s="17">
        <v>157.60036466704801</v>
      </c>
      <c r="AN818" s="6">
        <f t="shared" si="386"/>
        <v>38.338116232896994</v>
      </c>
      <c r="AO818" s="6">
        <f t="shared" si="387"/>
        <v>195.93848089994501</v>
      </c>
      <c r="AP818" s="17">
        <v>3244.6174337264001</v>
      </c>
      <c r="AQ818" s="6">
        <f t="shared" si="388"/>
        <v>3244.6174337264001</v>
      </c>
      <c r="AR818" s="17">
        <v>852.55279693587204</v>
      </c>
      <c r="AS818" s="6">
        <f t="shared" si="365"/>
        <v>852.55279693587204</v>
      </c>
      <c r="AT818" s="17">
        <v>2012.8063030179501</v>
      </c>
      <c r="AU818" s="6">
        <f t="shared" si="366"/>
        <v>2012.8063030179501</v>
      </c>
      <c r="AV818" s="17">
        <v>0</v>
      </c>
      <c r="AW818" s="6">
        <f t="shared" si="367"/>
        <v>0</v>
      </c>
      <c r="AX818" s="17">
        <v>379.258333772578</v>
      </c>
      <c r="AY818" s="6">
        <f t="shared" si="368"/>
        <v>379.258333772578</v>
      </c>
      <c r="AZ818" s="20">
        <v>181832407.69417799</v>
      </c>
      <c r="BA818" s="20">
        <v>1394309280.3747699</v>
      </c>
      <c r="BB818" s="20">
        <v>155704403.798307</v>
      </c>
      <c r="BC818" s="20">
        <v>0</v>
      </c>
      <c r="BD818" s="19">
        <f t="shared" si="369"/>
        <v>1731.8460918672547</v>
      </c>
      <c r="BE818" s="18">
        <v>62.960795387058802</v>
      </c>
      <c r="BF818" s="20">
        <v>0</v>
      </c>
      <c r="BG818" s="20">
        <v>0</v>
      </c>
      <c r="BH818" s="19">
        <f t="shared" si="389"/>
        <v>0</v>
      </c>
      <c r="BI818" s="18">
        <v>721.07578326213104</v>
      </c>
      <c r="BJ818">
        <v>264</v>
      </c>
      <c r="BK818">
        <v>1216</v>
      </c>
      <c r="BL818" s="22">
        <v>1844.76928</v>
      </c>
      <c r="BM818">
        <v>304</v>
      </c>
      <c r="BN818">
        <v>76</v>
      </c>
      <c r="BO818">
        <v>0.242249940196269</v>
      </c>
    </row>
    <row r="819" spans="1:67" x14ac:dyDescent="0.2">
      <c r="A819" s="27">
        <v>818</v>
      </c>
      <c r="B819" s="36">
        <v>566.55954399167399</v>
      </c>
      <c r="C819" s="18">
        <v>1003.19999999999</v>
      </c>
      <c r="D819">
        <v>400</v>
      </c>
      <c r="E819">
        <v>1600</v>
      </c>
      <c r="F819">
        <v>0</v>
      </c>
      <c r="G819" s="23">
        <f t="shared" si="370"/>
        <v>1</v>
      </c>
      <c r="H819" s="16">
        <v>98.1392694063927</v>
      </c>
      <c r="I819" s="17">
        <v>192.55394452523799</v>
      </c>
      <c r="J819" s="6">
        <f t="shared" si="371"/>
        <v>192.82588035606111</v>
      </c>
      <c r="K819" s="6">
        <f t="shared" si="372"/>
        <v>192.82588035606111</v>
      </c>
      <c r="L819" s="6">
        <f t="shared" si="373"/>
        <v>1</v>
      </c>
      <c r="M819" s="6">
        <f t="shared" si="374"/>
        <v>192.55394452523799</v>
      </c>
      <c r="N819" s="16">
        <v>98.945541904458395</v>
      </c>
      <c r="O819" s="17">
        <v>504.22551652323102</v>
      </c>
      <c r="P819" s="6">
        <f t="shared" si="375"/>
        <v>478.90794819249498</v>
      </c>
      <c r="Q819" s="6">
        <f t="shared" si="360"/>
        <v>478.90794819249498</v>
      </c>
      <c r="R819" s="17">
        <v>478.90794819249498</v>
      </c>
      <c r="S819" s="6">
        <f t="shared" si="376"/>
        <v>25.317568330736037</v>
      </c>
      <c r="T819" s="6">
        <f t="shared" si="377"/>
        <v>504.22551652323102</v>
      </c>
      <c r="U819" s="17">
        <v>150.69068820612</v>
      </c>
      <c r="V819" s="6">
        <f t="shared" si="378"/>
        <v>135.87556504292201</v>
      </c>
      <c r="W819" s="6">
        <f t="shared" si="361"/>
        <v>135.87556504292201</v>
      </c>
      <c r="X819" s="17">
        <v>135.87556504292201</v>
      </c>
      <c r="Y819" s="6">
        <f t="shared" si="379"/>
        <v>14.815123163197995</v>
      </c>
      <c r="Z819" s="6">
        <f t="shared" si="380"/>
        <v>150.69068820612</v>
      </c>
      <c r="AA819" s="17">
        <v>0</v>
      </c>
      <c r="AB819" s="6">
        <f t="shared" si="381"/>
        <v>0</v>
      </c>
      <c r="AC819" s="6">
        <f t="shared" si="362"/>
        <v>0</v>
      </c>
      <c r="AD819" s="17">
        <v>0</v>
      </c>
      <c r="AE819" s="6">
        <f t="shared" si="382"/>
        <v>0</v>
      </c>
      <c r="AF819" s="17">
        <v>0</v>
      </c>
      <c r="AG819" s="6">
        <f t="shared" si="383"/>
        <v>0</v>
      </c>
      <c r="AH819" s="6">
        <f t="shared" si="363"/>
        <v>0</v>
      </c>
      <c r="AI819" s="6">
        <f t="shared" si="384"/>
        <v>0</v>
      </c>
      <c r="AJ819" s="17">
        <v>198.599267030318</v>
      </c>
      <c r="AK819" s="6">
        <f t="shared" si="385"/>
        <v>159.70674628184</v>
      </c>
      <c r="AL819" s="6">
        <f t="shared" si="364"/>
        <v>159.70674628184</v>
      </c>
      <c r="AM819" s="17">
        <v>159.70674628184</v>
      </c>
      <c r="AN819" s="6">
        <f t="shared" si="386"/>
        <v>38.892520748478006</v>
      </c>
      <c r="AO819" s="6">
        <f t="shared" si="387"/>
        <v>198.599267030318</v>
      </c>
      <c r="AP819" s="17">
        <v>3329.59272990927</v>
      </c>
      <c r="AQ819" s="6">
        <f t="shared" si="388"/>
        <v>3329.5927299092718</v>
      </c>
      <c r="AR819" s="17">
        <v>937.72922352597095</v>
      </c>
      <c r="AS819" s="6">
        <f t="shared" si="365"/>
        <v>937.72922352597095</v>
      </c>
      <c r="AT819" s="17">
        <v>2012.63706154129</v>
      </c>
      <c r="AU819" s="6">
        <f t="shared" si="366"/>
        <v>2012.63706154129</v>
      </c>
      <c r="AV819" s="17">
        <v>0</v>
      </c>
      <c r="AW819" s="6">
        <f t="shared" si="367"/>
        <v>0</v>
      </c>
      <c r="AX819" s="17">
        <v>379.22644484201101</v>
      </c>
      <c r="AY819" s="6">
        <f t="shared" si="368"/>
        <v>379.22644484201101</v>
      </c>
      <c r="AZ819" s="20">
        <v>185819037.6602</v>
      </c>
      <c r="BA819" s="20">
        <v>1394311676.54649</v>
      </c>
      <c r="BB819" s="20">
        <v>153395179.95942101</v>
      </c>
      <c r="BC819" s="20">
        <v>0</v>
      </c>
      <c r="BD819" s="19">
        <f t="shared" si="369"/>
        <v>1733.5258941661107</v>
      </c>
      <c r="BE819" s="18">
        <v>63.7033829234555</v>
      </c>
      <c r="BF819" s="20">
        <v>0</v>
      </c>
      <c r="BG819" s="20">
        <v>0</v>
      </c>
      <c r="BH819" s="19">
        <f t="shared" si="389"/>
        <v>0</v>
      </c>
      <c r="BI819" s="18">
        <v>793.18336158834404</v>
      </c>
      <c r="BJ819">
        <v>264</v>
      </c>
      <c r="BK819">
        <v>1216</v>
      </c>
      <c r="BL819" s="22">
        <v>1844.76928</v>
      </c>
      <c r="BM819">
        <v>304</v>
      </c>
      <c r="BN819">
        <v>76</v>
      </c>
      <c r="BO819">
        <v>0.23869232182903399</v>
      </c>
    </row>
    <row r="820" spans="1:67" x14ac:dyDescent="0.2">
      <c r="A820" s="27">
        <v>819</v>
      </c>
      <c r="B820" s="36">
        <v>618.06495708182604</v>
      </c>
      <c r="C820" s="18">
        <v>1003.19999999999</v>
      </c>
      <c r="D820">
        <v>400</v>
      </c>
      <c r="E820">
        <v>1600</v>
      </c>
      <c r="F820">
        <v>0</v>
      </c>
      <c r="G820" s="23">
        <f t="shared" si="370"/>
        <v>1</v>
      </c>
      <c r="H820" s="16">
        <v>98.242009132420094</v>
      </c>
      <c r="I820" s="17">
        <v>197.23489952410901</v>
      </c>
      <c r="J820" s="6">
        <f t="shared" si="371"/>
        <v>197.52769492660011</v>
      </c>
      <c r="K820" s="6">
        <f t="shared" si="372"/>
        <v>197.52769492660011</v>
      </c>
      <c r="L820" s="6">
        <f t="shared" si="373"/>
        <v>1</v>
      </c>
      <c r="M820" s="6">
        <f t="shared" si="374"/>
        <v>197.23489952410901</v>
      </c>
      <c r="N820" s="16">
        <v>99.029112682624003</v>
      </c>
      <c r="O820" s="17">
        <v>539.38019960272698</v>
      </c>
      <c r="P820" s="6">
        <f t="shared" si="375"/>
        <v>512.29543455502096</v>
      </c>
      <c r="Q820" s="6">
        <f t="shared" si="360"/>
        <v>512.29543455502096</v>
      </c>
      <c r="R820" s="17">
        <v>512.29543455502096</v>
      </c>
      <c r="S820" s="6">
        <f t="shared" si="376"/>
        <v>27.084765047706014</v>
      </c>
      <c r="T820" s="6">
        <f t="shared" si="377"/>
        <v>539.38019960272698</v>
      </c>
      <c r="U820" s="17">
        <v>150.67966672990201</v>
      </c>
      <c r="V820" s="6">
        <f t="shared" si="378"/>
        <v>135.86456165092301</v>
      </c>
      <c r="W820" s="6">
        <f t="shared" si="361"/>
        <v>135.86456165092301</v>
      </c>
      <c r="X820" s="17">
        <v>135.86456165092301</v>
      </c>
      <c r="Y820" s="6">
        <f t="shared" si="379"/>
        <v>14.815105078979002</v>
      </c>
      <c r="Z820" s="6">
        <f t="shared" si="380"/>
        <v>150.67966672990201</v>
      </c>
      <c r="AA820" s="17">
        <v>0</v>
      </c>
      <c r="AB820" s="6">
        <f t="shared" si="381"/>
        <v>0</v>
      </c>
      <c r="AC820" s="6">
        <f t="shared" si="362"/>
        <v>0</v>
      </c>
      <c r="AD820" s="17">
        <v>0</v>
      </c>
      <c r="AE820" s="6">
        <f t="shared" si="382"/>
        <v>0</v>
      </c>
      <c r="AF820" s="17">
        <v>0</v>
      </c>
      <c r="AG820" s="6">
        <f t="shared" si="383"/>
        <v>0</v>
      </c>
      <c r="AH820" s="6">
        <f t="shared" si="363"/>
        <v>0</v>
      </c>
      <c r="AI820" s="6">
        <f t="shared" si="384"/>
        <v>0</v>
      </c>
      <c r="AJ820" s="17">
        <v>201.25140578583401</v>
      </c>
      <c r="AK820" s="6">
        <f t="shared" si="385"/>
        <v>161.80805636820199</v>
      </c>
      <c r="AL820" s="6">
        <f t="shared" si="364"/>
        <v>161.80805636820199</v>
      </c>
      <c r="AM820" s="17">
        <v>161.80805636820199</v>
      </c>
      <c r="AN820" s="6">
        <f t="shared" si="386"/>
        <v>39.443349417632021</v>
      </c>
      <c r="AO820" s="6">
        <f t="shared" si="387"/>
        <v>201.25140578583401</v>
      </c>
      <c r="AP820" s="17">
        <v>3414.5684706091101</v>
      </c>
      <c r="AQ820" s="6">
        <f t="shared" si="388"/>
        <v>3414.5684706091029</v>
      </c>
      <c r="AR820" s="17">
        <v>1022.8957412373099</v>
      </c>
      <c r="AS820" s="6">
        <f t="shared" si="365"/>
        <v>1022.8957412373099</v>
      </c>
      <c r="AT820" s="17">
        <v>2012.4765319446699</v>
      </c>
      <c r="AU820" s="6">
        <f t="shared" si="366"/>
        <v>2012.4765319446699</v>
      </c>
      <c r="AV820" s="17">
        <v>0</v>
      </c>
      <c r="AW820" s="6">
        <f t="shared" si="367"/>
        <v>0</v>
      </c>
      <c r="AX820" s="17">
        <v>379.19619742712302</v>
      </c>
      <c r="AY820" s="6">
        <f t="shared" si="368"/>
        <v>379.19619742712302</v>
      </c>
      <c r="AZ820" s="20">
        <v>189431501.34358299</v>
      </c>
      <c r="BA820" s="20">
        <v>1394313260.37113</v>
      </c>
      <c r="BB820" s="20">
        <v>151245292.48485699</v>
      </c>
      <c r="BC820" s="20">
        <v>0</v>
      </c>
      <c r="BD820" s="19">
        <f t="shared" si="369"/>
        <v>1734.9900541995701</v>
      </c>
      <c r="BE820" s="18">
        <v>64.419680101468202</v>
      </c>
      <c r="BF820" s="20">
        <v>0</v>
      </c>
      <c r="BG820" s="20">
        <v>0</v>
      </c>
      <c r="BH820" s="19">
        <f t="shared" si="389"/>
        <v>0</v>
      </c>
      <c r="BI820" s="18">
        <v>865.29093991455704</v>
      </c>
      <c r="BJ820">
        <v>264</v>
      </c>
      <c r="BK820">
        <v>1216</v>
      </c>
      <c r="BL820" s="22">
        <v>1844.76928</v>
      </c>
      <c r="BM820">
        <v>304</v>
      </c>
      <c r="BN820">
        <v>76</v>
      </c>
      <c r="BO820">
        <v>0.23538017544913301</v>
      </c>
    </row>
    <row r="821" spans="1:67" x14ac:dyDescent="0.2">
      <c r="A821" s="27">
        <v>820</v>
      </c>
      <c r="B821" s="36">
        <v>669.57037017197899</v>
      </c>
      <c r="C821" s="18">
        <v>1003.19999999999</v>
      </c>
      <c r="D821">
        <v>400</v>
      </c>
      <c r="E821">
        <v>1600</v>
      </c>
      <c r="F821">
        <v>0</v>
      </c>
      <c r="G821" s="23">
        <f t="shared" si="370"/>
        <v>1</v>
      </c>
      <c r="H821" s="16">
        <v>98.378995433789896</v>
      </c>
      <c r="I821" s="17">
        <v>201.92488584357599</v>
      </c>
      <c r="J821" s="6">
        <f t="shared" si="371"/>
        <v>202.23886986503496</v>
      </c>
      <c r="K821" s="6">
        <f t="shared" si="372"/>
        <v>202.23886986503496</v>
      </c>
      <c r="L821" s="6">
        <f t="shared" si="373"/>
        <v>1</v>
      </c>
      <c r="M821" s="6">
        <f t="shared" si="374"/>
        <v>201.92488584357599</v>
      </c>
      <c r="N821" s="16">
        <v>99.103495371185105</v>
      </c>
      <c r="O821" s="17">
        <v>574.27679917070998</v>
      </c>
      <c r="P821" s="6">
        <f t="shared" si="375"/>
        <v>545.43763981459006</v>
      </c>
      <c r="Q821" s="6">
        <f t="shared" si="360"/>
        <v>545.43763981459006</v>
      </c>
      <c r="R821" s="17">
        <v>545.43763981459006</v>
      </c>
      <c r="S821" s="6">
        <f t="shared" si="376"/>
        <v>28.839159356119922</v>
      </c>
      <c r="T821" s="6">
        <f t="shared" si="377"/>
        <v>574.27679917070998</v>
      </c>
      <c r="U821" s="17">
        <v>150.66922283008299</v>
      </c>
      <c r="V821" s="6">
        <f t="shared" si="378"/>
        <v>135.85413252405101</v>
      </c>
      <c r="W821" s="6">
        <f t="shared" si="361"/>
        <v>135.85413252405101</v>
      </c>
      <c r="X821" s="17">
        <v>135.85413252405101</v>
      </c>
      <c r="Y821" s="6">
        <f t="shared" si="379"/>
        <v>14.815090306031976</v>
      </c>
      <c r="Z821" s="6">
        <f t="shared" si="380"/>
        <v>150.66922283008299</v>
      </c>
      <c r="AA821" s="17">
        <v>0</v>
      </c>
      <c r="AB821" s="6">
        <f t="shared" si="381"/>
        <v>0</v>
      </c>
      <c r="AC821" s="6">
        <f t="shared" si="362"/>
        <v>0</v>
      </c>
      <c r="AD821" s="17">
        <v>0</v>
      </c>
      <c r="AE821" s="6">
        <f t="shared" si="382"/>
        <v>0</v>
      </c>
      <c r="AF821" s="17">
        <v>0</v>
      </c>
      <c r="AG821" s="6">
        <f t="shared" si="383"/>
        <v>0</v>
      </c>
      <c r="AH821" s="6">
        <f t="shared" si="363"/>
        <v>0</v>
      </c>
      <c r="AI821" s="6">
        <f t="shared" si="384"/>
        <v>0</v>
      </c>
      <c r="AJ821" s="17">
        <v>203.687584596422</v>
      </c>
      <c r="AK821" s="6">
        <f t="shared" si="385"/>
        <v>163.736659146146</v>
      </c>
      <c r="AL821" s="6">
        <f t="shared" si="364"/>
        <v>163.736659146146</v>
      </c>
      <c r="AM821" s="17">
        <v>163.736659146146</v>
      </c>
      <c r="AN821" s="6">
        <f t="shared" si="386"/>
        <v>39.950925450276003</v>
      </c>
      <c r="AO821" s="6">
        <f t="shared" si="387"/>
        <v>203.687584596422</v>
      </c>
      <c r="AP821" s="17">
        <v>3499.5446223641902</v>
      </c>
      <c r="AQ821" s="6">
        <f t="shared" si="388"/>
        <v>3499.5446223641879</v>
      </c>
      <c r="AR821" s="17">
        <v>1108.0530959764101</v>
      </c>
      <c r="AS821" s="6">
        <f t="shared" si="365"/>
        <v>1108.0530959764101</v>
      </c>
      <c r="AT821" s="17">
        <v>2012.32405842755</v>
      </c>
      <c r="AU821" s="6">
        <f t="shared" si="366"/>
        <v>2012.32405842755</v>
      </c>
      <c r="AV821" s="17">
        <v>0</v>
      </c>
      <c r="AW821" s="6">
        <f t="shared" si="367"/>
        <v>0</v>
      </c>
      <c r="AX821" s="17">
        <v>379.16746796022801</v>
      </c>
      <c r="AY821" s="6">
        <f t="shared" si="368"/>
        <v>379.16746796022801</v>
      </c>
      <c r="AZ821" s="20">
        <v>192690127.66508299</v>
      </c>
      <c r="BA821" s="20">
        <v>1394314614.7484901</v>
      </c>
      <c r="BB821" s="20">
        <v>149288496.489586</v>
      </c>
      <c r="BC821" s="20">
        <v>0</v>
      </c>
      <c r="BD821" s="19">
        <f t="shared" si="369"/>
        <v>1736.2932389031591</v>
      </c>
      <c r="BE821" s="18">
        <v>65.110280937202802</v>
      </c>
      <c r="BF821" s="20">
        <v>0</v>
      </c>
      <c r="BG821" s="20">
        <v>0</v>
      </c>
      <c r="BH821" s="19">
        <f t="shared" si="389"/>
        <v>0</v>
      </c>
      <c r="BI821" s="18">
        <v>937.39851824077004</v>
      </c>
      <c r="BJ821">
        <v>264</v>
      </c>
      <c r="BK821">
        <v>1216</v>
      </c>
      <c r="BL821" s="22">
        <v>1844.76928</v>
      </c>
      <c r="BM821">
        <v>304</v>
      </c>
      <c r="BN821">
        <v>76</v>
      </c>
      <c r="BO821">
        <v>0.232365505288958</v>
      </c>
    </row>
    <row r="822" spans="1:67" x14ac:dyDescent="0.2">
      <c r="A822" s="27">
        <v>821</v>
      </c>
      <c r="B822" s="36">
        <v>721.07578326213104</v>
      </c>
      <c r="C822" s="18">
        <v>1003.19999999999</v>
      </c>
      <c r="D822">
        <v>400</v>
      </c>
      <c r="E822">
        <v>1600</v>
      </c>
      <c r="F822">
        <v>0</v>
      </c>
      <c r="G822" s="23">
        <f t="shared" si="370"/>
        <v>1</v>
      </c>
      <c r="H822" s="16">
        <v>98.493150684931507</v>
      </c>
      <c r="I822" s="17">
        <v>206.63112830159099</v>
      </c>
      <c r="J822" s="6">
        <f t="shared" si="371"/>
        <v>206.9583975545905</v>
      </c>
      <c r="K822" s="6">
        <f t="shared" si="372"/>
        <v>206.9583975545905</v>
      </c>
      <c r="L822" s="6">
        <f t="shared" si="373"/>
        <v>1</v>
      </c>
      <c r="M822" s="6">
        <f t="shared" si="374"/>
        <v>206.63112830159099</v>
      </c>
      <c r="N822" s="16">
        <v>99.164690178894503</v>
      </c>
      <c r="O822" s="17">
        <v>608.88135263763195</v>
      </c>
      <c r="P822" s="6">
        <f t="shared" si="375"/>
        <v>578.30232127776799</v>
      </c>
      <c r="Q822" s="6">
        <f t="shared" si="360"/>
        <v>578.30232127776799</v>
      </c>
      <c r="R822" s="17">
        <v>578.30232127776799</v>
      </c>
      <c r="S822" s="6">
        <f t="shared" si="376"/>
        <v>30.579031359863961</v>
      </c>
      <c r="T822" s="6">
        <f t="shared" si="377"/>
        <v>608.88135263763195</v>
      </c>
      <c r="U822" s="17">
        <v>150.659307952988</v>
      </c>
      <c r="V822" s="6">
        <f t="shared" si="378"/>
        <v>135.844229954931</v>
      </c>
      <c r="W822" s="6">
        <f t="shared" si="361"/>
        <v>135.844229954931</v>
      </c>
      <c r="X822" s="17">
        <v>135.844229954931</v>
      </c>
      <c r="Y822" s="6">
        <f t="shared" si="379"/>
        <v>14.815077998057006</v>
      </c>
      <c r="Z822" s="6">
        <f t="shared" si="380"/>
        <v>150.659307952988</v>
      </c>
      <c r="AA822" s="17">
        <v>0</v>
      </c>
      <c r="AB822" s="6">
        <f t="shared" si="381"/>
        <v>0</v>
      </c>
      <c r="AC822" s="6">
        <f t="shared" si="362"/>
        <v>0</v>
      </c>
      <c r="AD822" s="17">
        <v>0</v>
      </c>
      <c r="AE822" s="6">
        <f t="shared" si="382"/>
        <v>0</v>
      </c>
      <c r="AF822" s="17">
        <v>0</v>
      </c>
      <c r="AG822" s="6">
        <f t="shared" si="383"/>
        <v>0</v>
      </c>
      <c r="AH822" s="6">
        <f t="shared" si="363"/>
        <v>0</v>
      </c>
      <c r="AI822" s="6">
        <f t="shared" si="384"/>
        <v>0</v>
      </c>
      <c r="AJ822" s="17">
        <v>206.068224367082</v>
      </c>
      <c r="AK822" s="6">
        <f t="shared" si="385"/>
        <v>165.622316390381</v>
      </c>
      <c r="AL822" s="6">
        <f t="shared" si="364"/>
        <v>165.622316390381</v>
      </c>
      <c r="AM822" s="17">
        <v>165.622316390381</v>
      </c>
      <c r="AN822" s="6">
        <f t="shared" si="386"/>
        <v>40.445907976700994</v>
      </c>
      <c r="AO822" s="6">
        <f t="shared" si="387"/>
        <v>206.068224367082</v>
      </c>
      <c r="AP822" s="17">
        <v>3584.5211549891001</v>
      </c>
      <c r="AQ822" s="6">
        <f t="shared" si="388"/>
        <v>3584.5211549890901</v>
      </c>
      <c r="AR822" s="17">
        <v>1193.20196061662</v>
      </c>
      <c r="AS822" s="6">
        <f t="shared" si="365"/>
        <v>1193.20196061662</v>
      </c>
      <c r="AT822" s="17">
        <v>2012.17904940008</v>
      </c>
      <c r="AU822" s="6">
        <f t="shared" si="366"/>
        <v>2012.17904940008</v>
      </c>
      <c r="AV822" s="17">
        <v>0</v>
      </c>
      <c r="AW822" s="6">
        <f t="shared" si="367"/>
        <v>0</v>
      </c>
      <c r="AX822" s="17">
        <v>379.14014497238998</v>
      </c>
      <c r="AY822" s="6">
        <f t="shared" si="368"/>
        <v>379.14014497238998</v>
      </c>
      <c r="AZ822" s="20">
        <v>195634329.43700501</v>
      </c>
      <c r="BA822" s="20">
        <v>1394315665.5375099</v>
      </c>
      <c r="BB822" s="20">
        <v>147415376.95971</v>
      </c>
      <c r="BC822" s="20">
        <v>0</v>
      </c>
      <c r="BD822" s="19">
        <f t="shared" si="369"/>
        <v>1737.3653719342251</v>
      </c>
      <c r="BE822" s="18">
        <v>65.778128123941997</v>
      </c>
      <c r="BF822" s="20">
        <v>0</v>
      </c>
      <c r="BG822" s="20">
        <v>0</v>
      </c>
      <c r="BH822" s="19">
        <f t="shared" si="389"/>
        <v>0</v>
      </c>
      <c r="BI822" s="18">
        <v>1009.50609656698</v>
      </c>
      <c r="BJ822">
        <v>264</v>
      </c>
      <c r="BK822">
        <v>1216</v>
      </c>
      <c r="BL822" s="22">
        <v>1844.76928</v>
      </c>
      <c r="BM822">
        <v>304</v>
      </c>
      <c r="BN822">
        <v>76</v>
      </c>
      <c r="BO822">
        <v>0.22947975604366799</v>
      </c>
    </row>
    <row r="823" spans="1:67" x14ac:dyDescent="0.2">
      <c r="A823" s="27">
        <v>822</v>
      </c>
      <c r="B823" s="36">
        <v>772.58119635228297</v>
      </c>
      <c r="C823" s="18">
        <v>1003.19999999999</v>
      </c>
      <c r="D823">
        <v>400</v>
      </c>
      <c r="E823">
        <v>1600</v>
      </c>
      <c r="F823">
        <v>0</v>
      </c>
      <c r="G823" s="23">
        <f t="shared" si="370"/>
        <v>1</v>
      </c>
      <c r="H823" s="16">
        <v>98.607305936073004</v>
      </c>
      <c r="I823" s="17">
        <v>211.351770752785</v>
      </c>
      <c r="J823" s="6">
        <f t="shared" si="371"/>
        <v>211.68407256488001</v>
      </c>
      <c r="K823" s="6">
        <f t="shared" si="372"/>
        <v>211.68407256488001</v>
      </c>
      <c r="L823" s="6">
        <f t="shared" si="373"/>
        <v>1</v>
      </c>
      <c r="M823" s="6">
        <f t="shared" si="374"/>
        <v>211.351770752785</v>
      </c>
      <c r="N823" s="16">
        <v>99.215965882770305</v>
      </c>
      <c r="O823" s="17">
        <v>643.54898678146401</v>
      </c>
      <c r="P823" s="6">
        <f t="shared" si="375"/>
        <v>611.22678271914003</v>
      </c>
      <c r="Q823" s="6">
        <f t="shared" si="360"/>
        <v>611.22678271914003</v>
      </c>
      <c r="R823" s="17">
        <v>611.22678271914003</v>
      </c>
      <c r="S823" s="6">
        <f t="shared" si="376"/>
        <v>32.322204062323976</v>
      </c>
      <c r="T823" s="6">
        <f t="shared" si="377"/>
        <v>643.54898678146401</v>
      </c>
      <c r="U823" s="17">
        <v>150.649888524001</v>
      </c>
      <c r="V823" s="6">
        <f t="shared" si="378"/>
        <v>135.83482011785799</v>
      </c>
      <c r="W823" s="6">
        <f t="shared" si="361"/>
        <v>135.83482011785799</v>
      </c>
      <c r="X823" s="17">
        <v>135.83482011785799</v>
      </c>
      <c r="Y823" s="6">
        <f t="shared" si="379"/>
        <v>14.815068406143013</v>
      </c>
      <c r="Z823" s="6">
        <f t="shared" si="380"/>
        <v>150.649888524001</v>
      </c>
      <c r="AA823" s="17">
        <v>0</v>
      </c>
      <c r="AB823" s="6">
        <f t="shared" si="381"/>
        <v>0</v>
      </c>
      <c r="AC823" s="6">
        <f t="shared" si="362"/>
        <v>0</v>
      </c>
      <c r="AD823" s="17">
        <v>0</v>
      </c>
      <c r="AE823" s="6">
        <f t="shared" si="382"/>
        <v>0</v>
      </c>
      <c r="AF823" s="17">
        <v>0</v>
      </c>
      <c r="AG823" s="6">
        <f t="shared" si="383"/>
        <v>0</v>
      </c>
      <c r="AH823" s="6">
        <f t="shared" si="363"/>
        <v>0</v>
      </c>
      <c r="AI823" s="6">
        <f t="shared" si="384"/>
        <v>0</v>
      </c>
      <c r="AJ823" s="17">
        <v>208.26266104809099</v>
      </c>
      <c r="AK823" s="6">
        <f t="shared" si="385"/>
        <v>167.359758579898</v>
      </c>
      <c r="AL823" s="6">
        <f t="shared" si="364"/>
        <v>167.359758579898</v>
      </c>
      <c r="AM823" s="17">
        <v>167.359758579898</v>
      </c>
      <c r="AN823" s="6">
        <f t="shared" si="386"/>
        <v>40.902902468192991</v>
      </c>
      <c r="AO823" s="6">
        <f t="shared" si="387"/>
        <v>208.26266104809099</v>
      </c>
      <c r="AP823" s="17">
        <v>3669.4980411833199</v>
      </c>
      <c r="AQ823" s="6">
        <f t="shared" si="388"/>
        <v>3669.4980411833099</v>
      </c>
      <c r="AR823" s="17">
        <v>1278.3429437231</v>
      </c>
      <c r="AS823" s="6">
        <f t="shared" si="365"/>
        <v>1278.3429437231</v>
      </c>
      <c r="AT823" s="17">
        <v>2012.04096981217</v>
      </c>
      <c r="AU823" s="6">
        <f t="shared" si="366"/>
        <v>2012.04096981217</v>
      </c>
      <c r="AV823" s="17">
        <v>0</v>
      </c>
      <c r="AW823" s="6">
        <f t="shared" si="367"/>
        <v>0</v>
      </c>
      <c r="AX823" s="17">
        <v>379.11412764803998</v>
      </c>
      <c r="AY823" s="6">
        <f t="shared" si="368"/>
        <v>379.11412764803998</v>
      </c>
      <c r="AZ823" s="20">
        <v>198209195.919548</v>
      </c>
      <c r="BA823" s="20">
        <v>1394316461.0975699</v>
      </c>
      <c r="BB823" s="20">
        <v>145738065.24901399</v>
      </c>
      <c r="BC823" s="20">
        <v>0</v>
      </c>
      <c r="BD823" s="19">
        <f t="shared" si="369"/>
        <v>1738.2637222661319</v>
      </c>
      <c r="BE823" s="18">
        <v>66.423187174702207</v>
      </c>
      <c r="BF823" s="20">
        <v>0</v>
      </c>
      <c r="BG823" s="20">
        <v>0</v>
      </c>
      <c r="BH823" s="19">
        <f t="shared" si="389"/>
        <v>0</v>
      </c>
      <c r="BI823" s="18">
        <v>1081.6136748931899</v>
      </c>
      <c r="BJ823">
        <v>264</v>
      </c>
      <c r="BK823">
        <v>1216</v>
      </c>
      <c r="BL823" s="22">
        <v>1844.76928</v>
      </c>
      <c r="BM823">
        <v>304</v>
      </c>
      <c r="BN823">
        <v>76</v>
      </c>
      <c r="BO823">
        <v>0.22689567818499501</v>
      </c>
    </row>
    <row r="824" spans="1:67" x14ac:dyDescent="0.2">
      <c r="A824" s="27">
        <v>823</v>
      </c>
      <c r="B824" s="36">
        <v>824.08660944243502</v>
      </c>
      <c r="C824" s="18">
        <v>1003.19999999999</v>
      </c>
      <c r="D824">
        <v>400</v>
      </c>
      <c r="E824">
        <v>1600</v>
      </c>
      <c r="F824">
        <v>0</v>
      </c>
      <c r="G824" s="23">
        <f t="shared" si="370"/>
        <v>1</v>
      </c>
      <c r="H824" s="16">
        <v>98.675799086757905</v>
      </c>
      <c r="I824" s="17">
        <v>216.09070492207499</v>
      </c>
      <c r="J824" s="6">
        <f t="shared" si="371"/>
        <v>216.43097986317503</v>
      </c>
      <c r="K824" s="6">
        <f t="shared" si="372"/>
        <v>216.43097986317503</v>
      </c>
      <c r="L824" s="6">
        <f t="shared" si="373"/>
        <v>1</v>
      </c>
      <c r="M824" s="6">
        <f t="shared" si="374"/>
        <v>216.09070492207499</v>
      </c>
      <c r="N824" s="16">
        <v>99.250867646945494</v>
      </c>
      <c r="O824" s="17">
        <v>678.23146545927898</v>
      </c>
      <c r="P824" s="6">
        <f t="shared" si="375"/>
        <v>644.16521946277601</v>
      </c>
      <c r="Q824" s="6">
        <f t="shared" si="360"/>
        <v>644.16521946277601</v>
      </c>
      <c r="R824" s="17">
        <v>644.16521946277601</v>
      </c>
      <c r="S824" s="6">
        <f t="shared" si="376"/>
        <v>34.066245996502971</v>
      </c>
      <c r="T824" s="6">
        <f t="shared" si="377"/>
        <v>678.23146545927898</v>
      </c>
      <c r="U824" s="17">
        <v>150.64093241867801</v>
      </c>
      <c r="V824" s="6">
        <f t="shared" si="378"/>
        <v>135.82587082626699</v>
      </c>
      <c r="W824" s="6">
        <f t="shared" si="361"/>
        <v>135.82587082626699</v>
      </c>
      <c r="X824" s="17">
        <v>135.82587082626699</v>
      </c>
      <c r="Y824" s="6">
        <f t="shared" si="379"/>
        <v>14.815061592411013</v>
      </c>
      <c r="Z824" s="6">
        <f t="shared" si="380"/>
        <v>150.64093241867801</v>
      </c>
      <c r="AA824" s="17">
        <v>0</v>
      </c>
      <c r="AB824" s="6">
        <f t="shared" si="381"/>
        <v>0</v>
      </c>
      <c r="AC824" s="6">
        <f t="shared" si="362"/>
        <v>0</v>
      </c>
      <c r="AD824" s="17">
        <v>0</v>
      </c>
      <c r="AE824" s="6">
        <f t="shared" si="382"/>
        <v>0</v>
      </c>
      <c r="AF824" s="17">
        <v>0</v>
      </c>
      <c r="AG824" s="6">
        <f t="shared" si="383"/>
        <v>0</v>
      </c>
      <c r="AH824" s="6">
        <f t="shared" si="363"/>
        <v>0</v>
      </c>
      <c r="AI824" s="6">
        <f t="shared" si="384"/>
        <v>0</v>
      </c>
      <c r="AJ824" s="17">
        <v>210.383002193397</v>
      </c>
      <c r="AK824" s="6">
        <f t="shared" si="385"/>
        <v>169.038642161647</v>
      </c>
      <c r="AL824" s="6">
        <f t="shared" si="364"/>
        <v>169.038642161647</v>
      </c>
      <c r="AM824" s="17">
        <v>169.038642161647</v>
      </c>
      <c r="AN824" s="6">
        <f t="shared" si="386"/>
        <v>41.34436003175</v>
      </c>
      <c r="AO824" s="6">
        <f t="shared" si="387"/>
        <v>210.383002193397</v>
      </c>
      <c r="AP824" s="17">
        <v>3754.4752561946302</v>
      </c>
      <c r="AQ824" s="6">
        <f t="shared" si="388"/>
        <v>3754.475256194627</v>
      </c>
      <c r="AR824" s="17">
        <v>1363.47659705614</v>
      </c>
      <c r="AS824" s="6">
        <f t="shared" si="365"/>
        <v>1363.47659705614</v>
      </c>
      <c r="AT824" s="17">
        <v>2011.90933455652</v>
      </c>
      <c r="AU824" s="6">
        <f t="shared" si="366"/>
        <v>2011.90933455652</v>
      </c>
      <c r="AV824" s="17">
        <v>0</v>
      </c>
      <c r="AW824" s="6">
        <f t="shared" si="367"/>
        <v>0</v>
      </c>
      <c r="AX824" s="17">
        <v>379.08932458196699</v>
      </c>
      <c r="AY824" s="6">
        <f t="shared" si="368"/>
        <v>379.08932458196699</v>
      </c>
      <c r="AZ824" s="20">
        <v>200526603.710545</v>
      </c>
      <c r="BA824" s="20">
        <v>1394317025.1178801</v>
      </c>
      <c r="BB824" s="20">
        <v>144031572.34605101</v>
      </c>
      <c r="BC824" s="20">
        <v>0</v>
      </c>
      <c r="BD824" s="19">
        <f t="shared" si="369"/>
        <v>1738.8752011744762</v>
      </c>
      <c r="BE824" s="18">
        <v>67.049380358004797</v>
      </c>
      <c r="BF824" s="20">
        <v>0</v>
      </c>
      <c r="BG824" s="20">
        <v>0</v>
      </c>
      <c r="BH824" s="19">
        <f t="shared" si="389"/>
        <v>0</v>
      </c>
      <c r="BI824" s="18">
        <v>1153.7212532194101</v>
      </c>
      <c r="BJ824">
        <v>264</v>
      </c>
      <c r="BK824">
        <v>1216</v>
      </c>
      <c r="BL824" s="22">
        <v>1844.76928</v>
      </c>
      <c r="BM824">
        <v>304</v>
      </c>
      <c r="BN824">
        <v>76</v>
      </c>
      <c r="BO824">
        <v>0.22426664880102201</v>
      </c>
    </row>
    <row r="825" spans="1:67" x14ac:dyDescent="0.2">
      <c r="A825" s="27">
        <v>824</v>
      </c>
      <c r="B825" s="36">
        <v>875.59202253258798</v>
      </c>
      <c r="C825" s="18">
        <v>1003.19999999999</v>
      </c>
      <c r="D825">
        <v>400</v>
      </c>
      <c r="E825">
        <v>1600</v>
      </c>
      <c r="F825">
        <v>0</v>
      </c>
      <c r="G825" s="23">
        <f t="shared" si="370"/>
        <v>1</v>
      </c>
      <c r="H825" s="16">
        <v>98.687214611872093</v>
      </c>
      <c r="I825" s="17">
        <v>220.84927616206701</v>
      </c>
      <c r="J825" s="6">
        <f t="shared" si="371"/>
        <v>221.19603187533173</v>
      </c>
      <c r="K825" s="6">
        <f t="shared" si="372"/>
        <v>221.19603187533173</v>
      </c>
      <c r="L825" s="6">
        <f t="shared" si="373"/>
        <v>1</v>
      </c>
      <c r="M825" s="6">
        <f t="shared" si="374"/>
        <v>220.84927616206701</v>
      </c>
      <c r="N825" s="16">
        <v>99.283622236639602</v>
      </c>
      <c r="O825" s="17">
        <v>712.98894563198201</v>
      </c>
      <c r="P825" s="6">
        <f t="shared" si="375"/>
        <v>677.174775026048</v>
      </c>
      <c r="Q825" s="6">
        <f t="shared" si="360"/>
        <v>677.174775026048</v>
      </c>
      <c r="R825" s="17">
        <v>677.174775026048</v>
      </c>
      <c r="S825" s="6">
        <f t="shared" si="376"/>
        <v>35.814170605934009</v>
      </c>
      <c r="T825" s="6">
        <f t="shared" si="377"/>
        <v>712.98894563198201</v>
      </c>
      <c r="U825" s="17">
        <v>150.63239878954101</v>
      </c>
      <c r="V825" s="6">
        <f t="shared" si="378"/>
        <v>135.817342322337</v>
      </c>
      <c r="W825" s="6">
        <f t="shared" si="361"/>
        <v>135.817342322337</v>
      </c>
      <c r="X825" s="17">
        <v>135.817342322337</v>
      </c>
      <c r="Y825" s="6">
        <f t="shared" si="379"/>
        <v>14.815056467204016</v>
      </c>
      <c r="Z825" s="6">
        <f t="shared" si="380"/>
        <v>150.63239878954101</v>
      </c>
      <c r="AA825" s="17">
        <v>0</v>
      </c>
      <c r="AB825" s="6">
        <f t="shared" si="381"/>
        <v>0</v>
      </c>
      <c r="AC825" s="6">
        <f t="shared" si="362"/>
        <v>0</v>
      </c>
      <c r="AD825" s="17">
        <v>0</v>
      </c>
      <c r="AE825" s="6">
        <f t="shared" si="382"/>
        <v>0</v>
      </c>
      <c r="AF825" s="17">
        <v>0</v>
      </c>
      <c r="AG825" s="6">
        <f t="shared" si="383"/>
        <v>0</v>
      </c>
      <c r="AH825" s="6">
        <f t="shared" si="363"/>
        <v>0</v>
      </c>
      <c r="AI825" s="6">
        <f t="shared" si="384"/>
        <v>0</v>
      </c>
      <c r="AJ825" s="17">
        <v>212.456305753386</v>
      </c>
      <c r="AK825" s="6">
        <f t="shared" si="385"/>
        <v>170.68335766587401</v>
      </c>
      <c r="AL825" s="6">
        <f t="shared" si="364"/>
        <v>170.68335766587401</v>
      </c>
      <c r="AM825" s="17">
        <v>170.68335766587401</v>
      </c>
      <c r="AN825" s="6">
        <f t="shared" si="386"/>
        <v>41.772948087511992</v>
      </c>
      <c r="AO825" s="6">
        <f t="shared" si="387"/>
        <v>212.456305753386</v>
      </c>
      <c r="AP825" s="17">
        <v>3839.4527775285401</v>
      </c>
      <c r="AQ825" s="6">
        <f t="shared" si="388"/>
        <v>3839.4527775285324</v>
      </c>
      <c r="AR825" s="17">
        <v>1448.60342204788</v>
      </c>
      <c r="AS825" s="6">
        <f t="shared" si="365"/>
        <v>1448.60342204788</v>
      </c>
      <c r="AT825" s="17">
        <v>2011.7837027742801</v>
      </c>
      <c r="AU825" s="6">
        <f t="shared" si="366"/>
        <v>2011.7837027742801</v>
      </c>
      <c r="AV825" s="17">
        <v>0</v>
      </c>
      <c r="AW825" s="6">
        <f t="shared" si="367"/>
        <v>0</v>
      </c>
      <c r="AX825" s="17">
        <v>379.06565270637202</v>
      </c>
      <c r="AY825" s="6">
        <f t="shared" si="368"/>
        <v>379.06565270637202</v>
      </c>
      <c r="AZ825" s="20">
        <v>202593096.68471801</v>
      </c>
      <c r="BA825" s="20">
        <v>1394317398.1847601</v>
      </c>
      <c r="BB825" s="20">
        <v>142538566.716447</v>
      </c>
      <c r="BC825" s="20">
        <v>0</v>
      </c>
      <c r="BD825" s="19">
        <f t="shared" si="369"/>
        <v>1739.4490615859252</v>
      </c>
      <c r="BE825" s="18">
        <v>67.652852560469398</v>
      </c>
      <c r="BF825" s="20">
        <v>0</v>
      </c>
      <c r="BG825" s="20">
        <v>0</v>
      </c>
      <c r="BH825" s="19">
        <f t="shared" si="389"/>
        <v>0</v>
      </c>
      <c r="BI825" s="18">
        <v>1225.82883154562</v>
      </c>
      <c r="BJ825">
        <v>264</v>
      </c>
      <c r="BK825">
        <v>1216</v>
      </c>
      <c r="BL825" s="22">
        <v>1844.76928</v>
      </c>
      <c r="BM825">
        <v>304</v>
      </c>
      <c r="BN825">
        <v>76</v>
      </c>
      <c r="BO825">
        <v>0.221966525795388</v>
      </c>
    </row>
    <row r="826" spans="1:67" x14ac:dyDescent="0.2">
      <c r="A826" s="27">
        <v>825</v>
      </c>
      <c r="B826" s="36">
        <v>927.09743562274002</v>
      </c>
      <c r="C826" s="18">
        <v>1003.19999999999</v>
      </c>
      <c r="D826">
        <v>400</v>
      </c>
      <c r="E826">
        <v>1600</v>
      </c>
      <c r="F826">
        <v>0</v>
      </c>
      <c r="G826" s="23">
        <f t="shared" si="370"/>
        <v>1</v>
      </c>
      <c r="H826" s="16">
        <v>98.789954337899502</v>
      </c>
      <c r="I826" s="17">
        <v>225.61527413372301</v>
      </c>
      <c r="J826" s="6">
        <f t="shared" si="371"/>
        <v>225.97211478061888</v>
      </c>
      <c r="K826" s="6">
        <f t="shared" si="372"/>
        <v>225.97211478061888</v>
      </c>
      <c r="L826" s="6">
        <f t="shared" si="373"/>
        <v>1</v>
      </c>
      <c r="M826" s="6">
        <f t="shared" si="374"/>
        <v>225.61527413372301</v>
      </c>
      <c r="N826" s="16">
        <v>99.313894806197098</v>
      </c>
      <c r="O826" s="17">
        <v>747.70038610741301</v>
      </c>
      <c r="P826" s="6">
        <f t="shared" si="375"/>
        <v>710.14049563573099</v>
      </c>
      <c r="Q826" s="6">
        <f t="shared" si="360"/>
        <v>710.14049563573099</v>
      </c>
      <c r="R826" s="17">
        <v>710.14049563573099</v>
      </c>
      <c r="S826" s="6">
        <f t="shared" si="376"/>
        <v>37.559890471682024</v>
      </c>
      <c r="T826" s="6">
        <f t="shared" si="377"/>
        <v>747.70038610741301</v>
      </c>
      <c r="U826" s="17">
        <v>150.62426245606699</v>
      </c>
      <c r="V826" s="6">
        <f t="shared" si="378"/>
        <v>135.80920923558301</v>
      </c>
      <c r="W826" s="6">
        <f t="shared" si="361"/>
        <v>135.80920923558301</v>
      </c>
      <c r="X826" s="17">
        <v>135.80920923558301</v>
      </c>
      <c r="Y826" s="6">
        <f t="shared" si="379"/>
        <v>14.815053220483975</v>
      </c>
      <c r="Z826" s="6">
        <f t="shared" si="380"/>
        <v>150.62426245606699</v>
      </c>
      <c r="AA826" s="17">
        <v>0</v>
      </c>
      <c r="AB826" s="6">
        <f t="shared" si="381"/>
        <v>0</v>
      </c>
      <c r="AC826" s="6">
        <f t="shared" si="362"/>
        <v>0</v>
      </c>
      <c r="AD826" s="17">
        <v>0</v>
      </c>
      <c r="AE826" s="6">
        <f t="shared" si="382"/>
        <v>0</v>
      </c>
      <c r="AF826" s="17">
        <v>0</v>
      </c>
      <c r="AG826" s="6">
        <f t="shared" si="383"/>
        <v>0</v>
      </c>
      <c r="AH826" s="6">
        <f t="shared" si="363"/>
        <v>0</v>
      </c>
      <c r="AI826" s="6">
        <f t="shared" si="384"/>
        <v>0</v>
      </c>
      <c r="AJ826" s="17">
        <v>214.42003488563699</v>
      </c>
      <c r="AK826" s="6">
        <f t="shared" si="385"/>
        <v>172.24137811370201</v>
      </c>
      <c r="AL826" s="6">
        <f t="shared" si="364"/>
        <v>172.24137811370201</v>
      </c>
      <c r="AM826" s="17">
        <v>172.24137811370201</v>
      </c>
      <c r="AN826" s="6">
        <f t="shared" si="386"/>
        <v>42.178656771934982</v>
      </c>
      <c r="AO826" s="6">
        <f t="shared" si="387"/>
        <v>214.42003488563699</v>
      </c>
      <c r="AP826" s="17">
        <v>3924.4305846966299</v>
      </c>
      <c r="AQ826" s="6">
        <f t="shared" si="388"/>
        <v>3924.4305846966258</v>
      </c>
      <c r="AR826" s="17">
        <v>1533.7238754127</v>
      </c>
      <c r="AS826" s="6">
        <f t="shared" si="365"/>
        <v>1533.7238754127</v>
      </c>
      <c r="AT826" s="17">
        <v>2011.6636729224699</v>
      </c>
      <c r="AU826" s="6">
        <f t="shared" si="366"/>
        <v>2011.6636729224699</v>
      </c>
      <c r="AV826" s="17">
        <v>0</v>
      </c>
      <c r="AW826" s="6">
        <f t="shared" si="367"/>
        <v>0</v>
      </c>
      <c r="AX826" s="17">
        <v>379.04303636145602</v>
      </c>
      <c r="AY826" s="6">
        <f t="shared" si="368"/>
        <v>379.04303636145602</v>
      </c>
      <c r="AZ826" s="20">
        <v>204492727.30887499</v>
      </c>
      <c r="BA826" s="20">
        <v>1394317657.4572401</v>
      </c>
      <c r="BB826" s="20">
        <v>141169052.23845699</v>
      </c>
      <c r="BC826" s="20">
        <v>0</v>
      </c>
      <c r="BD826" s="19">
        <f t="shared" si="369"/>
        <v>1739.9794370045722</v>
      </c>
      <c r="BE826" s="18">
        <v>68.234955554828105</v>
      </c>
      <c r="BF826" s="20">
        <v>0</v>
      </c>
      <c r="BG826" s="20">
        <v>0</v>
      </c>
      <c r="BH826" s="19">
        <f t="shared" si="389"/>
        <v>0</v>
      </c>
      <c r="BI826" s="18">
        <v>1297.9364098718299</v>
      </c>
      <c r="BJ826">
        <v>264</v>
      </c>
      <c r="BK826">
        <v>1216</v>
      </c>
      <c r="BL826" s="22">
        <v>1844.76928</v>
      </c>
      <c r="BM826">
        <v>304</v>
      </c>
      <c r="BN826">
        <v>76</v>
      </c>
      <c r="BO826">
        <v>0.21985665260683299</v>
      </c>
    </row>
    <row r="827" spans="1:67" x14ac:dyDescent="0.2">
      <c r="A827" s="27">
        <v>826</v>
      </c>
      <c r="B827" s="36">
        <v>978.60284871289196</v>
      </c>
      <c r="C827" s="18">
        <v>1003.19999999999</v>
      </c>
      <c r="D827">
        <v>400</v>
      </c>
      <c r="E827">
        <v>1600</v>
      </c>
      <c r="F827">
        <v>0</v>
      </c>
      <c r="G827" s="23">
        <f t="shared" si="370"/>
        <v>1</v>
      </c>
      <c r="H827" s="16">
        <v>98.869863013698605</v>
      </c>
      <c r="I827" s="17">
        <v>230.385174545133</v>
      </c>
      <c r="J827" s="6">
        <f t="shared" si="371"/>
        <v>230.74673330940979</v>
      </c>
      <c r="K827" s="6">
        <f t="shared" si="372"/>
        <v>230.74673330940979</v>
      </c>
      <c r="L827" s="6">
        <f t="shared" si="373"/>
        <v>1</v>
      </c>
      <c r="M827" s="6">
        <f t="shared" si="374"/>
        <v>230.385174545133</v>
      </c>
      <c r="N827" s="16">
        <v>99.343235224428199</v>
      </c>
      <c r="O827" s="17">
        <v>782.38115787527101</v>
      </c>
      <c r="P827" s="6">
        <f t="shared" si="375"/>
        <v>743.07698752075999</v>
      </c>
      <c r="Q827" s="6">
        <f t="shared" si="360"/>
        <v>743.07698752075999</v>
      </c>
      <c r="R827" s="17">
        <v>743.07698752075999</v>
      </c>
      <c r="S827" s="6">
        <f t="shared" si="376"/>
        <v>39.304170354511029</v>
      </c>
      <c r="T827" s="6">
        <f t="shared" si="377"/>
        <v>782.38115787527101</v>
      </c>
      <c r="U827" s="17">
        <v>150.61648702299399</v>
      </c>
      <c r="V827" s="6">
        <f t="shared" si="378"/>
        <v>135.80143631649599</v>
      </c>
      <c r="W827" s="6">
        <f t="shared" si="361"/>
        <v>135.80143631649599</v>
      </c>
      <c r="X827" s="17">
        <v>135.80143631649599</v>
      </c>
      <c r="Y827" s="6">
        <f t="shared" si="379"/>
        <v>14.815050706497999</v>
      </c>
      <c r="Z827" s="6">
        <f t="shared" si="380"/>
        <v>150.61648702299399</v>
      </c>
      <c r="AA827" s="17">
        <v>0</v>
      </c>
      <c r="AB827" s="6">
        <f t="shared" si="381"/>
        <v>0</v>
      </c>
      <c r="AC827" s="6">
        <f t="shared" si="362"/>
        <v>0</v>
      </c>
      <c r="AD827" s="17">
        <v>0</v>
      </c>
      <c r="AE827" s="6">
        <f t="shared" si="382"/>
        <v>0</v>
      </c>
      <c r="AF827" s="17">
        <v>0</v>
      </c>
      <c r="AG827" s="6">
        <f t="shared" si="383"/>
        <v>0</v>
      </c>
      <c r="AH827" s="6">
        <f t="shared" si="363"/>
        <v>0</v>
      </c>
      <c r="AI827" s="6">
        <f t="shared" si="384"/>
        <v>0</v>
      </c>
      <c r="AJ827" s="17">
        <v>216.25063279633099</v>
      </c>
      <c r="AK827" s="6">
        <f t="shared" si="385"/>
        <v>173.69429533258199</v>
      </c>
      <c r="AL827" s="6">
        <f t="shared" si="364"/>
        <v>173.69429533258199</v>
      </c>
      <c r="AM827" s="17">
        <v>173.69429533258199</v>
      </c>
      <c r="AN827" s="6">
        <f t="shared" si="386"/>
        <v>42.556337463749003</v>
      </c>
      <c r="AO827" s="6">
        <f t="shared" si="387"/>
        <v>216.25063279633099</v>
      </c>
      <c r="AP827" s="17">
        <v>4009.4086589978001</v>
      </c>
      <c r="AQ827" s="6">
        <f t="shared" si="388"/>
        <v>4009.4086589977969</v>
      </c>
      <c r="AR827" s="17">
        <v>1618.8383740233701</v>
      </c>
      <c r="AS827" s="6">
        <f t="shared" si="365"/>
        <v>1618.8383740233701</v>
      </c>
      <c r="AT827" s="17">
        <v>2011.5488784868101</v>
      </c>
      <c r="AU827" s="6">
        <f t="shared" si="366"/>
        <v>2011.5488784868101</v>
      </c>
      <c r="AV827" s="17">
        <v>0</v>
      </c>
      <c r="AW827" s="6">
        <f t="shared" si="367"/>
        <v>0</v>
      </c>
      <c r="AX827" s="17">
        <v>379.02140648761701</v>
      </c>
      <c r="AY827" s="6">
        <f t="shared" si="368"/>
        <v>379.02140648761701</v>
      </c>
      <c r="AZ827" s="20">
        <v>206216108.607786</v>
      </c>
      <c r="BA827" s="20">
        <v>1394317916.7297201</v>
      </c>
      <c r="BB827" s="20">
        <v>139959455.79447299</v>
      </c>
      <c r="BC827" s="20">
        <v>0</v>
      </c>
      <c r="BD827" s="19">
        <f t="shared" si="369"/>
        <v>1740.493481131979</v>
      </c>
      <c r="BE827" s="18">
        <v>68.796348659632699</v>
      </c>
      <c r="BF827" s="20">
        <v>0</v>
      </c>
      <c r="BG827" s="20">
        <v>0</v>
      </c>
      <c r="BH827" s="19">
        <f t="shared" si="389"/>
        <v>0</v>
      </c>
      <c r="BI827" s="18">
        <v>1370.0439881980401</v>
      </c>
      <c r="BJ827">
        <v>264</v>
      </c>
      <c r="BK827">
        <v>1216</v>
      </c>
      <c r="BL827" s="22">
        <v>1844.76928</v>
      </c>
      <c r="BM827">
        <v>304</v>
      </c>
      <c r="BN827">
        <v>76</v>
      </c>
      <c r="BO827">
        <v>0.2179931482876</v>
      </c>
    </row>
    <row r="828" spans="1:67" x14ac:dyDescent="0.2">
      <c r="A828" s="27">
        <v>827</v>
      </c>
      <c r="B828" s="36">
        <v>1030.10826180304</v>
      </c>
      <c r="C828" s="18">
        <v>1003.19999999999</v>
      </c>
      <c r="D828">
        <v>400</v>
      </c>
      <c r="E828">
        <v>1600</v>
      </c>
      <c r="F828">
        <v>0</v>
      </c>
      <c r="G828" s="23">
        <f t="shared" si="370"/>
        <v>1</v>
      </c>
      <c r="H828" s="16">
        <v>98.949771689497695</v>
      </c>
      <c r="I828" s="17">
        <v>235.15341795857</v>
      </c>
      <c r="J828" s="6">
        <f t="shared" si="371"/>
        <v>235.51389417885446</v>
      </c>
      <c r="K828" s="6">
        <f t="shared" si="372"/>
        <v>235.51389417885446</v>
      </c>
      <c r="L828" s="6">
        <f t="shared" si="373"/>
        <v>1</v>
      </c>
      <c r="M828" s="6">
        <f t="shared" si="374"/>
        <v>235.15341795857</v>
      </c>
      <c r="N828" s="16">
        <v>99.370976074610496</v>
      </c>
      <c r="O828" s="17">
        <v>817.11591058692397</v>
      </c>
      <c r="P828" s="6">
        <f t="shared" si="375"/>
        <v>776.064654273923</v>
      </c>
      <c r="Q828" s="6">
        <f t="shared" si="360"/>
        <v>776.064654273923</v>
      </c>
      <c r="R828" s="17">
        <v>776.064654273923</v>
      </c>
      <c r="S828" s="6">
        <f t="shared" si="376"/>
        <v>41.051256313000977</v>
      </c>
      <c r="T828" s="6">
        <f t="shared" si="377"/>
        <v>817.11591058692397</v>
      </c>
      <c r="U828" s="17">
        <v>150.60904231990099</v>
      </c>
      <c r="V828" s="6">
        <f t="shared" si="378"/>
        <v>135.793994136132</v>
      </c>
      <c r="W828" s="6">
        <f t="shared" si="361"/>
        <v>135.793994136132</v>
      </c>
      <c r="X828" s="17">
        <v>135.793994136132</v>
      </c>
      <c r="Y828" s="6">
        <f t="shared" si="379"/>
        <v>14.815048183768994</v>
      </c>
      <c r="Z828" s="6">
        <f t="shared" si="380"/>
        <v>150.60904231990099</v>
      </c>
      <c r="AA828" s="17">
        <v>0</v>
      </c>
      <c r="AB828" s="6">
        <f t="shared" si="381"/>
        <v>0</v>
      </c>
      <c r="AC828" s="6">
        <f t="shared" si="362"/>
        <v>0</v>
      </c>
      <c r="AD828" s="17">
        <v>0</v>
      </c>
      <c r="AE828" s="6">
        <f t="shared" si="382"/>
        <v>0</v>
      </c>
      <c r="AF828" s="17">
        <v>0</v>
      </c>
      <c r="AG828" s="6">
        <f t="shared" si="383"/>
        <v>0</v>
      </c>
      <c r="AH828" s="6">
        <f t="shared" si="363"/>
        <v>0</v>
      </c>
      <c r="AI828" s="6">
        <f t="shared" si="384"/>
        <v>0</v>
      </c>
      <c r="AJ828" s="17">
        <v>217.87025061957701</v>
      </c>
      <c r="AK828" s="6">
        <f t="shared" si="385"/>
        <v>174.97899791828701</v>
      </c>
      <c r="AL828" s="6">
        <f t="shared" si="364"/>
        <v>174.97899791828701</v>
      </c>
      <c r="AM828" s="17">
        <v>174.97899791828701</v>
      </c>
      <c r="AN828" s="6">
        <f t="shared" si="386"/>
        <v>42.89125270129</v>
      </c>
      <c r="AO828" s="6">
        <f t="shared" si="387"/>
        <v>217.87025061957701</v>
      </c>
      <c r="AP828" s="17">
        <v>4094.3869833274998</v>
      </c>
      <c r="AQ828" s="6">
        <f t="shared" si="388"/>
        <v>4094.3869833274962</v>
      </c>
      <c r="AR828" s="17">
        <v>1703.94729916284</v>
      </c>
      <c r="AS828" s="6">
        <f t="shared" si="365"/>
        <v>1703.94729916284</v>
      </c>
      <c r="AT828" s="17">
        <v>2011.4389842435501</v>
      </c>
      <c r="AU828" s="6">
        <f t="shared" si="366"/>
        <v>2011.4389842435501</v>
      </c>
      <c r="AV828" s="17">
        <v>0</v>
      </c>
      <c r="AW828" s="6">
        <f t="shared" si="367"/>
        <v>0</v>
      </c>
      <c r="AX828" s="17">
        <v>379.00069992110599</v>
      </c>
      <c r="AY828" s="6">
        <f t="shared" si="368"/>
        <v>379.00069992110599</v>
      </c>
      <c r="AZ828" s="20">
        <v>207762442.83301601</v>
      </c>
      <c r="BA828" s="20">
        <v>1394318103.7939701</v>
      </c>
      <c r="BB828" s="20">
        <v>138898954.200185</v>
      </c>
      <c r="BC828" s="20">
        <v>0</v>
      </c>
      <c r="BD828" s="19">
        <f t="shared" si="369"/>
        <v>1740.979500827171</v>
      </c>
      <c r="BE828" s="18">
        <v>69.338323372565199</v>
      </c>
      <c r="BF828" s="20">
        <v>0</v>
      </c>
      <c r="BG828" s="20">
        <v>0</v>
      </c>
      <c r="BH828" s="19">
        <f t="shared" si="389"/>
        <v>0</v>
      </c>
      <c r="BI828" s="18">
        <v>1442.15156652426</v>
      </c>
      <c r="BJ828">
        <v>264</v>
      </c>
      <c r="BK828">
        <v>1216</v>
      </c>
      <c r="BL828" s="22">
        <v>1844.76928</v>
      </c>
      <c r="BM828">
        <v>304</v>
      </c>
      <c r="BN828">
        <v>76</v>
      </c>
      <c r="BO828">
        <v>0.21635933863874099</v>
      </c>
    </row>
    <row r="829" spans="1:67" x14ac:dyDescent="0.2">
      <c r="A829" s="27">
        <v>828</v>
      </c>
      <c r="B829" s="36">
        <v>206.02165236060799</v>
      </c>
      <c r="C829" s="18">
        <v>22.799999999999901</v>
      </c>
      <c r="D829">
        <v>600</v>
      </c>
      <c r="E829">
        <v>2400</v>
      </c>
      <c r="F829">
        <v>0</v>
      </c>
      <c r="G829" s="23">
        <f t="shared" si="370"/>
        <v>1</v>
      </c>
      <c r="H829" s="16">
        <v>6.92922374429223</v>
      </c>
      <c r="I829" s="17">
        <v>183.610079012299</v>
      </c>
      <c r="J829" s="6">
        <f t="shared" si="371"/>
        <v>245.75740479599895</v>
      </c>
      <c r="K829" s="6">
        <f t="shared" si="372"/>
        <v>245.75740479599895</v>
      </c>
      <c r="L829" s="6">
        <f t="shared" si="373"/>
        <v>1</v>
      </c>
      <c r="M829" s="6">
        <f t="shared" si="374"/>
        <v>183.610079012299</v>
      </c>
      <c r="N829" s="16">
        <v>27.136491841284599</v>
      </c>
      <c r="O829" s="17">
        <v>91.231201051965698</v>
      </c>
      <c r="P829" s="6">
        <f t="shared" si="375"/>
        <v>86.690847028264798</v>
      </c>
      <c r="Q829" s="6">
        <f t="shared" si="360"/>
        <v>86.690847028264798</v>
      </c>
      <c r="R829" s="17">
        <v>86.690847028264798</v>
      </c>
      <c r="S829" s="6">
        <f t="shared" si="376"/>
        <v>4.5403540237008997</v>
      </c>
      <c r="T829" s="6">
        <f t="shared" si="377"/>
        <v>91.231201051965698</v>
      </c>
      <c r="U829" s="17">
        <v>57.184203253711097</v>
      </c>
      <c r="V829" s="6">
        <f t="shared" si="378"/>
        <v>51.609287700076798</v>
      </c>
      <c r="W829" s="6">
        <f t="shared" si="361"/>
        <v>51.609287700076798</v>
      </c>
      <c r="X829" s="17">
        <v>51.609287700076798</v>
      </c>
      <c r="Y829" s="6">
        <f t="shared" si="379"/>
        <v>5.5749155536342982</v>
      </c>
      <c r="Z829" s="6">
        <f t="shared" si="380"/>
        <v>57.184203253711097</v>
      </c>
      <c r="AA829" s="17">
        <v>0</v>
      </c>
      <c r="AB829" s="6">
        <f t="shared" si="381"/>
        <v>0</v>
      </c>
      <c r="AC829" s="6">
        <f t="shared" si="362"/>
        <v>0</v>
      </c>
      <c r="AD829" s="17">
        <v>0</v>
      </c>
      <c r="AE829" s="6">
        <f t="shared" si="382"/>
        <v>0</v>
      </c>
      <c r="AF829" s="17">
        <v>0</v>
      </c>
      <c r="AG829" s="6">
        <f t="shared" si="383"/>
        <v>0</v>
      </c>
      <c r="AH829" s="6">
        <f t="shared" si="363"/>
        <v>0</v>
      </c>
      <c r="AI829" s="6">
        <f t="shared" si="384"/>
        <v>0</v>
      </c>
      <c r="AJ829" s="17">
        <v>11335.9458522799</v>
      </c>
      <c r="AK829" s="6">
        <f t="shared" si="385"/>
        <v>9133.0170859540394</v>
      </c>
      <c r="AL829" s="6">
        <f t="shared" si="364"/>
        <v>9133.0170859540394</v>
      </c>
      <c r="AM829" s="17">
        <v>9133.0170859540394</v>
      </c>
      <c r="AN829" s="6">
        <f t="shared" si="386"/>
        <v>2202.9287663258601</v>
      </c>
      <c r="AO829" s="6">
        <f t="shared" si="387"/>
        <v>11335.9458522799</v>
      </c>
      <c r="AP829" s="17">
        <v>964.01467183178499</v>
      </c>
      <c r="AQ829" s="6">
        <f t="shared" si="388"/>
        <v>964.01467183178443</v>
      </c>
      <c r="AR829" s="17">
        <v>344.18998688366497</v>
      </c>
      <c r="AS829" s="6">
        <f t="shared" si="365"/>
        <v>344.18998688366497</v>
      </c>
      <c r="AT829" s="17">
        <v>46.1706792879354</v>
      </c>
      <c r="AU829" s="6">
        <f t="shared" si="366"/>
        <v>46.1706792879354</v>
      </c>
      <c r="AV829" s="17">
        <v>0</v>
      </c>
      <c r="AW829" s="6">
        <f t="shared" si="367"/>
        <v>0</v>
      </c>
      <c r="AX829" s="17">
        <v>573.654005660184</v>
      </c>
      <c r="AY829" s="6">
        <f t="shared" si="368"/>
        <v>573.654005660184</v>
      </c>
      <c r="AZ829" s="20">
        <v>384430313.99150199</v>
      </c>
      <c r="BA829" s="20">
        <v>84212608.375543907</v>
      </c>
      <c r="BB829" s="20">
        <v>6788414.6922604404</v>
      </c>
      <c r="BC829" s="20">
        <v>0</v>
      </c>
      <c r="BD829" s="19">
        <f t="shared" si="369"/>
        <v>475.43133705930632</v>
      </c>
      <c r="BE829" s="18">
        <v>0.40617340071347702</v>
      </c>
      <c r="BF829" s="20">
        <v>0</v>
      </c>
      <c r="BG829" s="20">
        <v>0</v>
      </c>
      <c r="BH829" s="19">
        <f t="shared" si="389"/>
        <v>0</v>
      </c>
      <c r="BI829" s="18">
        <v>288.43031330485201</v>
      </c>
      <c r="BJ829">
        <v>6</v>
      </c>
      <c r="BK829">
        <v>1824</v>
      </c>
      <c r="BL829" s="22">
        <v>2767.1539199999902</v>
      </c>
      <c r="BM829">
        <v>456</v>
      </c>
      <c r="BN829">
        <v>114</v>
      </c>
      <c r="BO829">
        <v>6.9722545192483698E-3</v>
      </c>
    </row>
    <row r="830" spans="1:67" x14ac:dyDescent="0.2">
      <c r="A830" s="27">
        <v>829</v>
      </c>
      <c r="B830" s="36">
        <v>257.52706545076097</v>
      </c>
      <c r="C830" s="18">
        <v>22.799999999999901</v>
      </c>
      <c r="D830">
        <v>600</v>
      </c>
      <c r="E830">
        <v>2400</v>
      </c>
      <c r="F830">
        <v>0</v>
      </c>
      <c r="G830" s="23">
        <f t="shared" si="370"/>
        <v>1</v>
      </c>
      <c r="H830" s="16">
        <v>15.7191780821917</v>
      </c>
      <c r="I830" s="17">
        <v>168.63545344054299</v>
      </c>
      <c r="J830" s="6">
        <f t="shared" si="371"/>
        <v>183.12680891194645</v>
      </c>
      <c r="K830" s="6">
        <f t="shared" si="372"/>
        <v>183.12680891194645</v>
      </c>
      <c r="L830" s="6">
        <f t="shared" si="373"/>
        <v>1</v>
      </c>
      <c r="M830" s="6">
        <f t="shared" si="374"/>
        <v>168.63545344054299</v>
      </c>
      <c r="N830" s="16">
        <v>32.563150632356901</v>
      </c>
      <c r="O830" s="17">
        <v>98.077557196477301</v>
      </c>
      <c r="P830" s="6">
        <f t="shared" si="375"/>
        <v>93.190959391675094</v>
      </c>
      <c r="Q830" s="6">
        <f t="shared" si="360"/>
        <v>93.190959391675094</v>
      </c>
      <c r="R830" s="17">
        <v>93.190959391675094</v>
      </c>
      <c r="S830" s="6">
        <f t="shared" si="376"/>
        <v>4.8865978048022072</v>
      </c>
      <c r="T830" s="6">
        <f t="shared" si="377"/>
        <v>98.077557196477301</v>
      </c>
      <c r="U830" s="17">
        <v>57.1210255611755</v>
      </c>
      <c r="V830" s="6">
        <f t="shared" si="378"/>
        <v>51.546291026042397</v>
      </c>
      <c r="W830" s="6">
        <f t="shared" si="361"/>
        <v>51.546291026042397</v>
      </c>
      <c r="X830" s="17">
        <v>51.546291026042397</v>
      </c>
      <c r="Y830" s="6">
        <f t="shared" si="379"/>
        <v>5.5747345351331035</v>
      </c>
      <c r="Z830" s="6">
        <f t="shared" si="380"/>
        <v>57.1210255611755</v>
      </c>
      <c r="AA830" s="17">
        <v>0</v>
      </c>
      <c r="AB830" s="6">
        <f t="shared" si="381"/>
        <v>0</v>
      </c>
      <c r="AC830" s="6">
        <f t="shared" si="362"/>
        <v>0</v>
      </c>
      <c r="AD830" s="17">
        <v>0</v>
      </c>
      <c r="AE830" s="6">
        <f t="shared" si="382"/>
        <v>0</v>
      </c>
      <c r="AF830" s="17">
        <v>0</v>
      </c>
      <c r="AG830" s="6">
        <f t="shared" si="383"/>
        <v>0</v>
      </c>
      <c r="AH830" s="6">
        <f t="shared" si="363"/>
        <v>0</v>
      </c>
      <c r="AI830" s="6">
        <f t="shared" si="384"/>
        <v>0</v>
      </c>
      <c r="AJ830" s="17">
        <v>1287.21205320648</v>
      </c>
      <c r="AK830" s="6">
        <f t="shared" si="385"/>
        <v>1037.8030713579501</v>
      </c>
      <c r="AL830" s="6">
        <f t="shared" si="364"/>
        <v>1037.8030713579501</v>
      </c>
      <c r="AM830" s="17">
        <v>1037.8030713579501</v>
      </c>
      <c r="AN830" s="6">
        <f t="shared" si="386"/>
        <v>249.40898184852995</v>
      </c>
      <c r="AO830" s="6">
        <f t="shared" si="387"/>
        <v>1287.21205320648</v>
      </c>
      <c r="AP830" s="17">
        <v>1048.81446948956</v>
      </c>
      <c r="AQ830" s="6">
        <f t="shared" si="388"/>
        <v>1048.8144694895586</v>
      </c>
      <c r="AR830" s="17">
        <v>429.72626920099799</v>
      </c>
      <c r="AS830" s="6">
        <f t="shared" si="365"/>
        <v>429.72626920099799</v>
      </c>
      <c r="AT830" s="17">
        <v>46.115818618712701</v>
      </c>
      <c r="AU830" s="6">
        <f t="shared" si="366"/>
        <v>46.115818618712701</v>
      </c>
      <c r="AV830" s="17">
        <v>0</v>
      </c>
      <c r="AW830" s="6">
        <f t="shared" si="367"/>
        <v>0</v>
      </c>
      <c r="AX830" s="17">
        <v>572.97238166984801</v>
      </c>
      <c r="AY830" s="6">
        <f t="shared" si="368"/>
        <v>572.97238166984801</v>
      </c>
      <c r="AZ830" s="20">
        <v>442587055.63848799</v>
      </c>
      <c r="BA830" s="20">
        <v>84215037.199069098</v>
      </c>
      <c r="BB830" s="20">
        <v>43704306.241336502</v>
      </c>
      <c r="BC830" s="20">
        <v>0</v>
      </c>
      <c r="BD830" s="19">
        <f t="shared" si="369"/>
        <v>570.50639907889354</v>
      </c>
      <c r="BE830" s="18">
        <v>0.26074800326105202</v>
      </c>
      <c r="BF830" s="20">
        <v>0</v>
      </c>
      <c r="BG830" s="20">
        <v>0</v>
      </c>
      <c r="BH830" s="19">
        <f t="shared" si="389"/>
        <v>0</v>
      </c>
      <c r="BI830" s="18">
        <v>360.53789163106501</v>
      </c>
      <c r="BJ830">
        <v>6</v>
      </c>
      <c r="BK830">
        <v>1824</v>
      </c>
      <c r="BL830" s="22">
        <v>2767.1539199999902</v>
      </c>
      <c r="BM830">
        <v>456</v>
      </c>
      <c r="BN830">
        <v>114</v>
      </c>
      <c r="BO830">
        <v>4.4887880383793502E-2</v>
      </c>
    </row>
    <row r="831" spans="1:67" x14ac:dyDescent="0.2">
      <c r="A831" s="27">
        <v>830</v>
      </c>
      <c r="B831" s="36">
        <v>309.03247854091302</v>
      </c>
      <c r="C831" s="18">
        <v>22.799999999999901</v>
      </c>
      <c r="D831">
        <v>600</v>
      </c>
      <c r="E831">
        <v>2400</v>
      </c>
      <c r="F831">
        <v>0</v>
      </c>
      <c r="G831" s="23">
        <f t="shared" si="370"/>
        <v>1</v>
      </c>
      <c r="H831" s="16">
        <v>22.888127853881201</v>
      </c>
      <c r="I831" s="17">
        <v>158.45396743616601</v>
      </c>
      <c r="J831" s="6">
        <f t="shared" si="371"/>
        <v>164.98477047633065</v>
      </c>
      <c r="K831" s="6">
        <f t="shared" si="372"/>
        <v>164.98477047633065</v>
      </c>
      <c r="L831" s="6">
        <f t="shared" si="373"/>
        <v>1</v>
      </c>
      <c r="M831" s="6">
        <f t="shared" si="374"/>
        <v>158.45396743616601</v>
      </c>
      <c r="N831" s="16">
        <v>37.924617486881701</v>
      </c>
      <c r="O831" s="17">
        <v>106.993066656274</v>
      </c>
      <c r="P831" s="6">
        <f t="shared" si="375"/>
        <v>101.65729076437501</v>
      </c>
      <c r="Q831" s="6">
        <f t="shared" si="360"/>
        <v>101.65729076437501</v>
      </c>
      <c r="R831" s="17">
        <v>101.65729076437501</v>
      </c>
      <c r="S831" s="6">
        <f t="shared" si="376"/>
        <v>5.3357758918989902</v>
      </c>
      <c r="T831" s="6">
        <f t="shared" si="377"/>
        <v>106.993066656274</v>
      </c>
      <c r="U831" s="17">
        <v>57.069706075469902</v>
      </c>
      <c r="V831" s="6">
        <f t="shared" si="378"/>
        <v>51.495045233498701</v>
      </c>
      <c r="W831" s="6">
        <f t="shared" si="361"/>
        <v>51.495045233498701</v>
      </c>
      <c r="X831" s="17">
        <v>51.495045233498701</v>
      </c>
      <c r="Y831" s="6">
        <f t="shared" si="379"/>
        <v>5.5746608419712018</v>
      </c>
      <c r="Z831" s="6">
        <f t="shared" si="380"/>
        <v>57.069706075469902</v>
      </c>
      <c r="AA831" s="17">
        <v>0</v>
      </c>
      <c r="AB831" s="6">
        <f t="shared" si="381"/>
        <v>0</v>
      </c>
      <c r="AC831" s="6">
        <f t="shared" si="362"/>
        <v>0</v>
      </c>
      <c r="AD831" s="17">
        <v>0</v>
      </c>
      <c r="AE831" s="6">
        <f t="shared" si="382"/>
        <v>0</v>
      </c>
      <c r="AF831" s="17">
        <v>0</v>
      </c>
      <c r="AG831" s="6">
        <f t="shared" si="383"/>
        <v>0</v>
      </c>
      <c r="AH831" s="6">
        <f t="shared" si="363"/>
        <v>0</v>
      </c>
      <c r="AI831" s="6">
        <f t="shared" si="384"/>
        <v>0</v>
      </c>
      <c r="AJ831" s="17">
        <v>554.04011126113096</v>
      </c>
      <c r="AK831" s="6">
        <f t="shared" si="385"/>
        <v>447.358312794862</v>
      </c>
      <c r="AL831" s="6">
        <f t="shared" si="364"/>
        <v>447.358312794862</v>
      </c>
      <c r="AM831" s="17">
        <v>447.358312794862</v>
      </c>
      <c r="AN831" s="6">
        <f t="shared" si="386"/>
        <v>106.68179846626896</v>
      </c>
      <c r="AO831" s="6">
        <f t="shared" si="387"/>
        <v>554.04011126113096</v>
      </c>
      <c r="AP831" s="17">
        <v>1133.64656472037</v>
      </c>
      <c r="AQ831" s="6">
        <f t="shared" si="388"/>
        <v>1133.6465647203763</v>
      </c>
      <c r="AR831" s="17">
        <v>515.16566776304001</v>
      </c>
      <c r="AS831" s="6">
        <f t="shared" si="365"/>
        <v>515.16566776304001</v>
      </c>
      <c r="AT831" s="17">
        <v>46.070580653821402</v>
      </c>
      <c r="AU831" s="6">
        <f t="shared" si="366"/>
        <v>46.070580653821402</v>
      </c>
      <c r="AV831" s="17">
        <v>0</v>
      </c>
      <c r="AW831" s="6">
        <f t="shared" si="367"/>
        <v>0</v>
      </c>
      <c r="AX831" s="17">
        <v>572.41031630351495</v>
      </c>
      <c r="AY831" s="6">
        <f t="shared" si="368"/>
        <v>572.41031630351495</v>
      </c>
      <c r="AZ831" s="20">
        <v>484626411.38715702</v>
      </c>
      <c r="BA831" s="20">
        <v>84215986.049505293</v>
      </c>
      <c r="BB831" s="20">
        <v>95596900.933504298</v>
      </c>
      <c r="BC831" s="20">
        <v>0</v>
      </c>
      <c r="BD831" s="19">
        <f t="shared" si="369"/>
        <v>664.43929837016663</v>
      </c>
      <c r="BE831" s="18">
        <v>0.17250498528734501</v>
      </c>
      <c r="BF831" s="20">
        <v>0</v>
      </c>
      <c r="BG831" s="20">
        <v>0</v>
      </c>
      <c r="BH831" s="19">
        <f t="shared" si="389"/>
        <v>0</v>
      </c>
      <c r="BI831" s="18">
        <v>432.64546995727801</v>
      </c>
      <c r="BJ831">
        <v>6</v>
      </c>
      <c r="BK831">
        <v>1824</v>
      </c>
      <c r="BL831" s="22">
        <v>2767.1539199999902</v>
      </c>
      <c r="BM831">
        <v>456</v>
      </c>
      <c r="BN831">
        <v>114</v>
      </c>
      <c r="BO831">
        <v>9.8185799597611395E-2</v>
      </c>
    </row>
    <row r="832" spans="1:67" x14ac:dyDescent="0.2">
      <c r="A832" s="27">
        <v>831</v>
      </c>
      <c r="B832" s="36">
        <v>360.53789163106501</v>
      </c>
      <c r="C832" s="18">
        <v>22.799999999999901</v>
      </c>
      <c r="D832">
        <v>600</v>
      </c>
      <c r="E832">
        <v>2400</v>
      </c>
      <c r="F832">
        <v>0</v>
      </c>
      <c r="G832" s="23">
        <f t="shared" si="370"/>
        <v>1</v>
      </c>
      <c r="H832" s="16">
        <v>29.3607305936073</v>
      </c>
      <c r="I832" s="17">
        <v>150.843316115428</v>
      </c>
      <c r="J832" s="6">
        <f t="shared" si="371"/>
        <v>154.31955727884079</v>
      </c>
      <c r="K832" s="6">
        <f t="shared" si="372"/>
        <v>154.31955727884079</v>
      </c>
      <c r="L832" s="6">
        <f t="shared" si="373"/>
        <v>1</v>
      </c>
      <c r="M832" s="6">
        <f t="shared" si="374"/>
        <v>150.843316115428</v>
      </c>
      <c r="N832" s="16">
        <v>43.240739133373403</v>
      </c>
      <c r="O832" s="17">
        <v>116.917285612425</v>
      </c>
      <c r="P832" s="6">
        <f t="shared" si="375"/>
        <v>111.082019833248</v>
      </c>
      <c r="Q832" s="6">
        <f t="shared" si="360"/>
        <v>111.082019833248</v>
      </c>
      <c r="R832" s="17">
        <v>111.082019833248</v>
      </c>
      <c r="S832" s="6">
        <f t="shared" si="376"/>
        <v>5.8352657791770071</v>
      </c>
      <c r="T832" s="6">
        <f t="shared" si="377"/>
        <v>116.917285612425</v>
      </c>
      <c r="U832" s="17">
        <v>57.026914274996201</v>
      </c>
      <c r="V832" s="6">
        <f t="shared" si="378"/>
        <v>51.452290717932897</v>
      </c>
      <c r="W832" s="6">
        <f t="shared" si="361"/>
        <v>51.452290717932897</v>
      </c>
      <c r="X832" s="17">
        <v>51.452290717932897</v>
      </c>
      <c r="Y832" s="6">
        <f t="shared" si="379"/>
        <v>5.5746235570633047</v>
      </c>
      <c r="Z832" s="6">
        <f t="shared" si="380"/>
        <v>57.026914274996201</v>
      </c>
      <c r="AA832" s="17">
        <v>0</v>
      </c>
      <c r="AB832" s="6">
        <f t="shared" si="381"/>
        <v>0</v>
      </c>
      <c r="AC832" s="6">
        <f t="shared" si="362"/>
        <v>0</v>
      </c>
      <c r="AD832" s="17">
        <v>0</v>
      </c>
      <c r="AE832" s="6">
        <f t="shared" si="382"/>
        <v>0</v>
      </c>
      <c r="AF832" s="17">
        <v>0</v>
      </c>
      <c r="AG832" s="6">
        <f t="shared" si="383"/>
        <v>0</v>
      </c>
      <c r="AH832" s="6">
        <f t="shared" si="363"/>
        <v>0</v>
      </c>
      <c r="AI832" s="6">
        <f t="shared" si="384"/>
        <v>0</v>
      </c>
      <c r="AJ832" s="17">
        <v>328.297467721202</v>
      </c>
      <c r="AK832" s="6">
        <f t="shared" si="385"/>
        <v>265.37908292773699</v>
      </c>
      <c r="AL832" s="6">
        <f t="shared" si="364"/>
        <v>265.37908292773699</v>
      </c>
      <c r="AM832" s="17">
        <v>265.37908292773699</v>
      </c>
      <c r="AN832" s="6">
        <f t="shared" si="386"/>
        <v>62.918384793465009</v>
      </c>
      <c r="AO832" s="6">
        <f t="shared" si="387"/>
        <v>328.297467721202</v>
      </c>
      <c r="AP832" s="17">
        <v>1218.5031450690301</v>
      </c>
      <c r="AQ832" s="6">
        <f t="shared" si="388"/>
        <v>1218.5031450690317</v>
      </c>
      <c r="AR832" s="17">
        <v>600.53161776714103</v>
      </c>
      <c r="AS832" s="6">
        <f t="shared" si="365"/>
        <v>600.53161776714103</v>
      </c>
      <c r="AT832" s="17">
        <v>46.032637758722601</v>
      </c>
      <c r="AU832" s="6">
        <f t="shared" si="366"/>
        <v>46.032637758722601</v>
      </c>
      <c r="AV832" s="17">
        <v>0</v>
      </c>
      <c r="AW832" s="6">
        <f t="shared" si="367"/>
        <v>0</v>
      </c>
      <c r="AX832" s="17">
        <v>571.93888954316799</v>
      </c>
      <c r="AY832" s="6">
        <f t="shared" si="368"/>
        <v>571.93888954316799</v>
      </c>
      <c r="AZ832" s="20">
        <v>515452009.38575202</v>
      </c>
      <c r="BA832" s="20">
        <v>84216491.518955395</v>
      </c>
      <c r="BB832" s="20">
        <v>157909248.71199399</v>
      </c>
      <c r="BC832" s="20">
        <v>0</v>
      </c>
      <c r="BD832" s="19">
        <f t="shared" si="369"/>
        <v>757.57774961670134</v>
      </c>
      <c r="BE832" s="18">
        <v>0.11200529789484601</v>
      </c>
      <c r="BF832" s="20">
        <v>0</v>
      </c>
      <c r="BG832" s="20">
        <v>0</v>
      </c>
      <c r="BH832" s="19">
        <f t="shared" si="389"/>
        <v>0</v>
      </c>
      <c r="BI832" s="18">
        <v>504.75304828349101</v>
      </c>
      <c r="BJ832">
        <v>6</v>
      </c>
      <c r="BK832">
        <v>1824</v>
      </c>
      <c r="BL832" s="22">
        <v>2767.1539199999902</v>
      </c>
      <c r="BM832">
        <v>456</v>
      </c>
      <c r="BN832">
        <v>114</v>
      </c>
      <c r="BO832">
        <v>0.16218565348085701</v>
      </c>
    </row>
    <row r="833" spans="1:67" x14ac:dyDescent="0.2">
      <c r="A833" s="27">
        <v>832</v>
      </c>
      <c r="B833" s="36">
        <v>412.043304721217</v>
      </c>
      <c r="C833" s="18">
        <v>22.799999999999901</v>
      </c>
      <c r="D833">
        <v>600</v>
      </c>
      <c r="E833">
        <v>2400</v>
      </c>
      <c r="F833">
        <v>0</v>
      </c>
      <c r="G833" s="23">
        <f t="shared" si="370"/>
        <v>1</v>
      </c>
      <c r="H833" s="16">
        <v>35.776255707762502</v>
      </c>
      <c r="I833" s="17">
        <v>145.005423624651</v>
      </c>
      <c r="J833" s="6">
        <f t="shared" si="371"/>
        <v>146.76888536424272</v>
      </c>
      <c r="K833" s="6">
        <f t="shared" si="372"/>
        <v>146.76888536424272</v>
      </c>
      <c r="L833" s="6">
        <f t="shared" si="373"/>
        <v>1</v>
      </c>
      <c r="M833" s="6">
        <f t="shared" si="374"/>
        <v>145.005423624651</v>
      </c>
      <c r="N833" s="16">
        <v>48.524908081708197</v>
      </c>
      <c r="O833" s="17">
        <v>127.295147236617</v>
      </c>
      <c r="P833" s="6">
        <f t="shared" si="375"/>
        <v>120.93769341495999</v>
      </c>
      <c r="Q833" s="6">
        <f t="shared" si="360"/>
        <v>120.93769341495999</v>
      </c>
      <c r="R833" s="17">
        <v>120.93769341495999</v>
      </c>
      <c r="S833" s="6">
        <f t="shared" si="376"/>
        <v>6.3574538216570033</v>
      </c>
      <c r="T833" s="6">
        <f t="shared" si="377"/>
        <v>127.295147236617</v>
      </c>
      <c r="U833" s="17">
        <v>56.990635985656802</v>
      </c>
      <c r="V833" s="6">
        <f t="shared" si="378"/>
        <v>51.416031693327803</v>
      </c>
      <c r="W833" s="6">
        <f t="shared" si="361"/>
        <v>51.416031693327803</v>
      </c>
      <c r="X833" s="17">
        <v>51.416031693327803</v>
      </c>
      <c r="Y833" s="6">
        <f t="shared" si="379"/>
        <v>5.5746042923289991</v>
      </c>
      <c r="Z833" s="6">
        <f t="shared" si="380"/>
        <v>56.990635985656802</v>
      </c>
      <c r="AA833" s="17">
        <v>0</v>
      </c>
      <c r="AB833" s="6">
        <f t="shared" si="381"/>
        <v>0</v>
      </c>
      <c r="AC833" s="6">
        <f t="shared" si="362"/>
        <v>0</v>
      </c>
      <c r="AD833" s="17">
        <v>0</v>
      </c>
      <c r="AE833" s="6">
        <f t="shared" si="382"/>
        <v>0</v>
      </c>
      <c r="AF833" s="17">
        <v>0</v>
      </c>
      <c r="AG833" s="6">
        <f t="shared" si="383"/>
        <v>0</v>
      </c>
      <c r="AH833" s="6">
        <f t="shared" si="363"/>
        <v>0</v>
      </c>
      <c r="AI833" s="6">
        <f t="shared" si="384"/>
        <v>0</v>
      </c>
      <c r="AJ833" s="17">
        <v>226.73348610650299</v>
      </c>
      <c r="AK833" s="6">
        <f t="shared" si="385"/>
        <v>183.49736723325501</v>
      </c>
      <c r="AL833" s="6">
        <f t="shared" si="364"/>
        <v>183.49736723325501</v>
      </c>
      <c r="AM833" s="17">
        <v>183.49736723325501</v>
      </c>
      <c r="AN833" s="6">
        <f t="shared" si="386"/>
        <v>43.236118873247989</v>
      </c>
      <c r="AO833" s="6">
        <f t="shared" si="387"/>
        <v>226.73348610650299</v>
      </c>
      <c r="AP833" s="17">
        <v>1303.37872974947</v>
      </c>
      <c r="AQ833" s="6">
        <f t="shared" si="388"/>
        <v>1303.3787297494764</v>
      </c>
      <c r="AR833" s="17">
        <v>685.84056005031903</v>
      </c>
      <c r="AS833" s="6">
        <f t="shared" si="365"/>
        <v>685.84056005031903</v>
      </c>
      <c r="AT833" s="17">
        <v>46.000356993889199</v>
      </c>
      <c r="AU833" s="6">
        <f t="shared" si="366"/>
        <v>46.000356993889199</v>
      </c>
      <c r="AV833" s="17">
        <v>0</v>
      </c>
      <c r="AW833" s="6">
        <f t="shared" si="367"/>
        <v>0</v>
      </c>
      <c r="AX833" s="17">
        <v>571.53781270526804</v>
      </c>
      <c r="AY833" s="6">
        <f t="shared" si="368"/>
        <v>571.53781270526804</v>
      </c>
      <c r="AZ833" s="20">
        <v>539904685.86336696</v>
      </c>
      <c r="BA833" s="20">
        <v>84216749.875884607</v>
      </c>
      <c r="BB833" s="20">
        <v>226034953.85227501</v>
      </c>
      <c r="BC833" s="20">
        <v>0</v>
      </c>
      <c r="BD833" s="19">
        <f t="shared" si="369"/>
        <v>850.15638959152659</v>
      </c>
      <c r="BE833" s="18">
        <v>7.8571975196497196E-2</v>
      </c>
      <c r="BF833" s="20">
        <v>0</v>
      </c>
      <c r="BG833" s="20">
        <v>0</v>
      </c>
      <c r="BH833" s="19">
        <f t="shared" si="389"/>
        <v>0</v>
      </c>
      <c r="BI833" s="18">
        <v>576.86062660970504</v>
      </c>
      <c r="BJ833">
        <v>6</v>
      </c>
      <c r="BK833">
        <v>1824</v>
      </c>
      <c r="BL833" s="22">
        <v>2767.1539199999902</v>
      </c>
      <c r="BM833">
        <v>456</v>
      </c>
      <c r="BN833">
        <v>114</v>
      </c>
      <c r="BO833">
        <v>0.23215629862763301</v>
      </c>
    </row>
    <row r="834" spans="1:67" x14ac:dyDescent="0.2">
      <c r="A834" s="27">
        <v>833</v>
      </c>
      <c r="B834" s="36">
        <v>463.54871781137001</v>
      </c>
      <c r="C834" s="18">
        <v>22.799999999999901</v>
      </c>
      <c r="D834">
        <v>600</v>
      </c>
      <c r="E834">
        <v>2400</v>
      </c>
      <c r="F834">
        <v>0</v>
      </c>
      <c r="G834" s="23">
        <f t="shared" si="370"/>
        <v>1</v>
      </c>
      <c r="H834" s="16">
        <v>41.244292237442899</v>
      </c>
      <c r="I834" s="17">
        <v>141.159855588341</v>
      </c>
      <c r="J834" s="6">
        <f t="shared" si="371"/>
        <v>141.85108519062018</v>
      </c>
      <c r="K834" s="6">
        <f t="shared" si="372"/>
        <v>141.85108519062018</v>
      </c>
      <c r="L834" s="6">
        <f t="shared" si="373"/>
        <v>1</v>
      </c>
      <c r="M834" s="6">
        <f t="shared" si="374"/>
        <v>141.159855588341</v>
      </c>
      <c r="N834" s="16">
        <v>53.3275821736054</v>
      </c>
      <c r="O834" s="17">
        <v>137.73484316604399</v>
      </c>
      <c r="P834" s="6">
        <f t="shared" si="375"/>
        <v>130.852051972737</v>
      </c>
      <c r="Q834" s="6">
        <f t="shared" ref="Q834:Q897" si="390">P834*solar_capex_adj</f>
        <v>130.852051972737</v>
      </c>
      <c r="R834" s="17">
        <v>130.852051972737</v>
      </c>
      <c r="S834" s="6">
        <f t="shared" si="376"/>
        <v>6.8827911933069856</v>
      </c>
      <c r="T834" s="6">
        <f t="shared" si="377"/>
        <v>137.73484316604399</v>
      </c>
      <c r="U834" s="17">
        <v>56.959505310953503</v>
      </c>
      <c r="V834" s="6">
        <f t="shared" si="378"/>
        <v>51.384906883414097</v>
      </c>
      <c r="W834" s="6">
        <f t="shared" ref="W834:W897" si="391">V834*wind_capex_adj</f>
        <v>51.384906883414097</v>
      </c>
      <c r="X834" s="17">
        <v>51.384906883414097</v>
      </c>
      <c r="Y834" s="6">
        <f t="shared" si="379"/>
        <v>5.5745984275394065</v>
      </c>
      <c r="Z834" s="6">
        <f t="shared" si="380"/>
        <v>56.959505310953503</v>
      </c>
      <c r="AA834" s="17">
        <v>0</v>
      </c>
      <c r="AB834" s="6">
        <f t="shared" si="381"/>
        <v>0</v>
      </c>
      <c r="AC834" s="6">
        <f t="shared" ref="AC834:AC897" si="392">AB834*aero_capex_adj</f>
        <v>0</v>
      </c>
      <c r="AD834" s="17">
        <v>0</v>
      </c>
      <c r="AE834" s="6">
        <f t="shared" si="382"/>
        <v>0</v>
      </c>
      <c r="AF834" s="17">
        <v>0</v>
      </c>
      <c r="AG834" s="6">
        <f t="shared" si="383"/>
        <v>0</v>
      </c>
      <c r="AH834" s="6">
        <f t="shared" ref="AH834:AH897" si="393">AG834*fuel_adj</f>
        <v>0</v>
      </c>
      <c r="AI834" s="6">
        <f t="shared" si="384"/>
        <v>0</v>
      </c>
      <c r="AJ834" s="17">
        <v>174.52568307751901</v>
      </c>
      <c r="AK834" s="6">
        <f t="shared" si="385"/>
        <v>141.41300423305</v>
      </c>
      <c r="AL834" s="6">
        <f t="shared" ref="AL834:AL897" si="394">AK834*bess_capex_adj</f>
        <v>141.41300423305</v>
      </c>
      <c r="AM834" s="17">
        <v>141.41300423305</v>
      </c>
      <c r="AN834" s="6">
        <f t="shared" si="386"/>
        <v>33.112678844469002</v>
      </c>
      <c r="AO834" s="6">
        <f t="shared" si="387"/>
        <v>174.52568307751901</v>
      </c>
      <c r="AP834" s="17">
        <v>1388.26936016896</v>
      </c>
      <c r="AQ834" s="6">
        <f t="shared" si="388"/>
        <v>1388.2693601689612</v>
      </c>
      <c r="AR834" s="17">
        <v>771.10436929215405</v>
      </c>
      <c r="AS834" s="6">
        <f t="shared" ref="AS834:AS897" si="395">AR834*solar_capex_adj</f>
        <v>771.10436929215405</v>
      </c>
      <c r="AT834" s="17">
        <v>45.972558940436102</v>
      </c>
      <c r="AU834" s="6">
        <f t="shared" ref="AU834:AU897" si="396">AT834*wind_capex_adj</f>
        <v>45.972558940436102</v>
      </c>
      <c r="AV834" s="17">
        <v>0</v>
      </c>
      <c r="AW834" s="6">
        <f t="shared" ref="AW834:AW897" si="397">AV834*aero_capex_adj</f>
        <v>0</v>
      </c>
      <c r="AX834" s="17">
        <v>571.19243193637101</v>
      </c>
      <c r="AY834" s="6">
        <f t="shared" ref="AY834:AY897" si="398">AX834*bess_capex_adj</f>
        <v>571.19243193637101</v>
      </c>
      <c r="AZ834" s="20">
        <v>560650580.96422303</v>
      </c>
      <c r="BA834" s="20">
        <v>84216790.748776495</v>
      </c>
      <c r="BB834" s="20">
        <v>289431867.96856803</v>
      </c>
      <c r="BC834" s="20">
        <v>0</v>
      </c>
      <c r="BD834" s="19">
        <f t="shared" ref="BD834:BD897" si="399">SUM(AZ834:BC834)/1000000</f>
        <v>934.29923968156766</v>
      </c>
      <c r="BE834" s="18">
        <v>0.98506305929826699</v>
      </c>
      <c r="BF834" s="20">
        <v>0</v>
      </c>
      <c r="BG834" s="20">
        <v>0</v>
      </c>
      <c r="BH834" s="19">
        <f t="shared" si="389"/>
        <v>0</v>
      </c>
      <c r="BI834" s="18">
        <v>648.96820493591804</v>
      </c>
      <c r="BJ834">
        <v>6</v>
      </c>
      <c r="BK834">
        <v>1824</v>
      </c>
      <c r="BL834" s="22">
        <v>2767.1539199999902</v>
      </c>
      <c r="BM834">
        <v>456</v>
      </c>
      <c r="BN834">
        <v>114</v>
      </c>
      <c r="BO834">
        <v>0.29727009043202401</v>
      </c>
    </row>
    <row r="835" spans="1:67" x14ac:dyDescent="0.2">
      <c r="A835" s="27">
        <v>834</v>
      </c>
      <c r="B835" s="36">
        <v>515.05413090152194</v>
      </c>
      <c r="C835" s="18">
        <v>22.799999999999901</v>
      </c>
      <c r="D835">
        <v>600</v>
      </c>
      <c r="E835">
        <v>2400</v>
      </c>
      <c r="F835">
        <v>0</v>
      </c>
      <c r="G835" s="23">
        <f t="shared" ref="G835:G898" si="400">SUM(AZ835:BB835)/(BD835*1000000)</f>
        <v>1</v>
      </c>
      <c r="H835" s="16">
        <v>46.3127853881278</v>
      </c>
      <c r="I835" s="17">
        <v>139.86672163086999</v>
      </c>
      <c r="J835" s="6">
        <f t="shared" ref="J835:J898" si="401">(O835*AZ835+U835*BA835+AJ835*BB835+AA835*BC835)/(BD835*(1000000))</f>
        <v>140.05353561401904</v>
      </c>
      <c r="K835" s="6">
        <f t="shared" ref="K835:K898" si="402">(T835*AZ835+Z835*BA835+AO835*BB835+AI835*BC835)/(BD835*(1000000))</f>
        <v>140.05353561401904</v>
      </c>
      <c r="L835" s="6">
        <f t="shared" ref="L835:L898" si="403">K835/J835</f>
        <v>1</v>
      </c>
      <c r="M835" s="6">
        <f t="shared" ref="M835:M898" si="404">I835*L835</f>
        <v>139.86672163086999</v>
      </c>
      <c r="N835" s="16">
        <v>57.457475279813202</v>
      </c>
      <c r="O835" s="17">
        <v>148.05682692014</v>
      </c>
      <c r="P835" s="6">
        <f t="shared" ref="P835:P898" si="405">O835-S835</f>
        <v>140.65453253479001</v>
      </c>
      <c r="Q835" s="6">
        <f t="shared" si="390"/>
        <v>140.65453253479001</v>
      </c>
      <c r="R835" s="17">
        <v>140.65453253479001</v>
      </c>
      <c r="S835" s="6">
        <f t="shared" ref="S835:S898" si="406">O835-R835</f>
        <v>7.4022943853499896</v>
      </c>
      <c r="T835" s="6">
        <f t="shared" ref="T835:T898" si="407">Q835+S835</f>
        <v>148.05682692014</v>
      </c>
      <c r="U835" s="17">
        <v>56.932461263576897</v>
      </c>
      <c r="V835" s="6">
        <f t="shared" ref="V835:V898" si="408">U835-Y835</f>
        <v>51.3578636071489</v>
      </c>
      <c r="W835" s="6">
        <f t="shared" si="391"/>
        <v>51.3578636071489</v>
      </c>
      <c r="X835" s="17">
        <v>51.3578636071489</v>
      </c>
      <c r="Y835" s="6">
        <f t="shared" ref="Y835:Y898" si="409">U835-X835</f>
        <v>5.5745976564279971</v>
      </c>
      <c r="Z835" s="6">
        <f t="shared" ref="Z835:Z898" si="410">W835+Y835</f>
        <v>56.932461263576897</v>
      </c>
      <c r="AA835" s="17">
        <v>0</v>
      </c>
      <c r="AB835" s="6">
        <f t="shared" ref="AB835:AB898" si="411">AA835-AE835-AG835</f>
        <v>0</v>
      </c>
      <c r="AC835" s="6">
        <f t="shared" si="392"/>
        <v>0</v>
      </c>
      <c r="AD835" s="17">
        <v>0</v>
      </c>
      <c r="AE835" s="6">
        <f t="shared" ref="AE835:AE898" si="412">AA835-AD835</f>
        <v>0</v>
      </c>
      <c r="AF835" s="17">
        <v>0</v>
      </c>
      <c r="AG835" s="6">
        <f t="shared" ref="AG835:AG898" si="413">AD835-AF835</f>
        <v>0</v>
      </c>
      <c r="AH835" s="6">
        <f t="shared" si="393"/>
        <v>0</v>
      </c>
      <c r="AI835" s="6">
        <f t="shared" ref="AI835:AI898" si="414">AC835+AE835+AH835</f>
        <v>0</v>
      </c>
      <c r="AJ835" s="17">
        <v>146.94386984073199</v>
      </c>
      <c r="AK835" s="6">
        <f t="shared" ref="AK835:AK898" si="415">AJ835-AN835</f>
        <v>119.377811654677</v>
      </c>
      <c r="AL835" s="6">
        <f t="shared" si="394"/>
        <v>119.377811654677</v>
      </c>
      <c r="AM835" s="17">
        <v>119.377811654677</v>
      </c>
      <c r="AN835" s="6">
        <f t="shared" ref="AN835:AN898" si="416">AJ835-AM835</f>
        <v>27.566058186054988</v>
      </c>
      <c r="AO835" s="6">
        <f t="shared" ref="AO835:AO898" si="417">AL835+AN835</f>
        <v>146.94386984073199</v>
      </c>
      <c r="AP835" s="17">
        <v>1473.17210578449</v>
      </c>
      <c r="AQ835" s="6">
        <f t="shared" ref="AQ835:AQ898" si="418">AS835+AU835+AW835+AY835</f>
        <v>1473.1721057844925</v>
      </c>
      <c r="AR835" s="17">
        <v>856.33183630828705</v>
      </c>
      <c r="AS835" s="6">
        <f t="shared" si="395"/>
        <v>856.33183630828705</v>
      </c>
      <c r="AT835" s="17">
        <v>45.948370475521401</v>
      </c>
      <c r="AU835" s="6">
        <f t="shared" si="396"/>
        <v>45.948370475521401</v>
      </c>
      <c r="AV835" s="17">
        <v>0</v>
      </c>
      <c r="AW835" s="6">
        <f t="shared" si="397"/>
        <v>0</v>
      </c>
      <c r="AX835" s="17">
        <v>570.89189900068402</v>
      </c>
      <c r="AY835" s="6">
        <f t="shared" si="398"/>
        <v>570.89189900068402</v>
      </c>
      <c r="AZ835" s="20">
        <v>578892753.48329198</v>
      </c>
      <c r="BA835" s="20">
        <v>84216790.748776495</v>
      </c>
      <c r="BB835" s="20">
        <v>343545422.670259</v>
      </c>
      <c r="BC835" s="20">
        <v>0</v>
      </c>
      <c r="BD835" s="19">
        <f t="shared" si="399"/>
        <v>1006.6549669023275</v>
      </c>
      <c r="BE835" s="18">
        <v>2.9577901828380799</v>
      </c>
      <c r="BF835" s="20">
        <v>0</v>
      </c>
      <c r="BG835" s="20">
        <v>0</v>
      </c>
      <c r="BH835" s="19">
        <f t="shared" ref="BH835:BH898" si="419">BG835*1000000/454/(BD835*1000)</f>
        <v>0</v>
      </c>
      <c r="BI835" s="18">
        <v>721.07578326213104</v>
      </c>
      <c r="BJ835">
        <v>6</v>
      </c>
      <c r="BK835">
        <v>1824</v>
      </c>
      <c r="BL835" s="22">
        <v>2767.1539199999902</v>
      </c>
      <c r="BM835">
        <v>456</v>
      </c>
      <c r="BN835">
        <v>114</v>
      </c>
      <c r="BO835">
        <v>0.35284911637921901</v>
      </c>
    </row>
    <row r="836" spans="1:67" x14ac:dyDescent="0.2">
      <c r="A836" s="27">
        <v>835</v>
      </c>
      <c r="B836" s="36">
        <v>566.55954399167399</v>
      </c>
      <c r="C836" s="18">
        <v>22.799999999999901</v>
      </c>
      <c r="D836">
        <v>600</v>
      </c>
      <c r="E836">
        <v>2400</v>
      </c>
      <c r="F836">
        <v>0</v>
      </c>
      <c r="G836" s="23">
        <f t="shared" si="400"/>
        <v>1</v>
      </c>
      <c r="H836" s="16">
        <v>50.468036529680298</v>
      </c>
      <c r="I836" s="17">
        <v>139.766296514419</v>
      </c>
      <c r="J836" s="6">
        <f t="shared" si="401"/>
        <v>139.68076217509602</v>
      </c>
      <c r="K836" s="6">
        <f t="shared" si="402"/>
        <v>139.68076217509602</v>
      </c>
      <c r="L836" s="6">
        <f t="shared" si="403"/>
        <v>1</v>
      </c>
      <c r="M836" s="6">
        <f t="shared" si="404"/>
        <v>139.766296514419</v>
      </c>
      <c r="N836" s="16">
        <v>60.887483915697103</v>
      </c>
      <c r="O836" s="17">
        <v>158.31845791578701</v>
      </c>
      <c r="P836" s="6">
        <f t="shared" si="405"/>
        <v>150.39964251941001</v>
      </c>
      <c r="Q836" s="6">
        <f t="shared" si="390"/>
        <v>150.39964251941001</v>
      </c>
      <c r="R836" s="17">
        <v>150.39964251941001</v>
      </c>
      <c r="S836" s="6">
        <f t="shared" si="406"/>
        <v>7.9188153963769992</v>
      </c>
      <c r="T836" s="6">
        <f t="shared" si="407"/>
        <v>158.31845791578701</v>
      </c>
      <c r="U836" s="17">
        <v>56.908721718679303</v>
      </c>
      <c r="V836" s="6">
        <f t="shared" si="408"/>
        <v>51.334124062251199</v>
      </c>
      <c r="W836" s="6">
        <f t="shared" si="391"/>
        <v>51.334124062251199</v>
      </c>
      <c r="X836" s="17">
        <v>51.334124062251199</v>
      </c>
      <c r="Y836" s="6">
        <f t="shared" si="409"/>
        <v>5.5745976564281037</v>
      </c>
      <c r="Z836" s="6">
        <f t="shared" si="410"/>
        <v>56.908721718679303</v>
      </c>
      <c r="AA836" s="17">
        <v>0</v>
      </c>
      <c r="AB836" s="6">
        <f t="shared" si="411"/>
        <v>0</v>
      </c>
      <c r="AC836" s="6">
        <f t="shared" si="392"/>
        <v>0</v>
      </c>
      <c r="AD836" s="17">
        <v>0</v>
      </c>
      <c r="AE836" s="6">
        <f t="shared" si="412"/>
        <v>0</v>
      </c>
      <c r="AF836" s="17">
        <v>0</v>
      </c>
      <c r="AG836" s="6">
        <f t="shared" si="413"/>
        <v>0</v>
      </c>
      <c r="AH836" s="6">
        <f t="shared" si="393"/>
        <v>0</v>
      </c>
      <c r="AI836" s="6">
        <f t="shared" si="414"/>
        <v>0</v>
      </c>
      <c r="AJ836" s="17">
        <v>129.05705305788001</v>
      </c>
      <c r="AK836" s="6">
        <f t="shared" si="415"/>
        <v>104.89282917126</v>
      </c>
      <c r="AL836" s="6">
        <f t="shared" si="394"/>
        <v>104.89282917126</v>
      </c>
      <c r="AM836" s="17">
        <v>104.89282917126</v>
      </c>
      <c r="AN836" s="6">
        <f t="shared" si="416"/>
        <v>24.164223886620007</v>
      </c>
      <c r="AO836" s="6">
        <f t="shared" si="417"/>
        <v>129.05705305788001</v>
      </c>
      <c r="AP836" s="17">
        <v>1558.08475071772</v>
      </c>
      <c r="AQ836" s="6">
        <f t="shared" si="418"/>
        <v>1558.0847507177268</v>
      </c>
      <c r="AR836" s="17">
        <v>941.52960811875903</v>
      </c>
      <c r="AS836" s="6">
        <f t="shared" si="395"/>
        <v>941.52960811875903</v>
      </c>
      <c r="AT836" s="17">
        <v>45.927131402723901</v>
      </c>
      <c r="AU836" s="6">
        <f t="shared" si="396"/>
        <v>45.927131402723901</v>
      </c>
      <c r="AV836" s="17">
        <v>0</v>
      </c>
      <c r="AW836" s="6">
        <f t="shared" si="397"/>
        <v>0</v>
      </c>
      <c r="AX836" s="17">
        <v>570.62801119624396</v>
      </c>
      <c r="AY836" s="6">
        <f t="shared" si="398"/>
        <v>570.62801119624396</v>
      </c>
      <c r="AZ836" s="20">
        <v>594945085.212286</v>
      </c>
      <c r="BA836" s="20">
        <v>84216790.748776495</v>
      </c>
      <c r="BB836" s="20">
        <v>387586842.24194998</v>
      </c>
      <c r="BC836" s="20">
        <v>0</v>
      </c>
      <c r="BD836" s="19">
        <f t="shared" si="399"/>
        <v>1066.7487182030125</v>
      </c>
      <c r="BE836" s="18">
        <v>5.7734647094515896</v>
      </c>
      <c r="BF836" s="20">
        <v>0</v>
      </c>
      <c r="BG836" s="20">
        <v>0</v>
      </c>
      <c r="BH836" s="19">
        <f t="shared" si="419"/>
        <v>0</v>
      </c>
      <c r="BI836" s="18">
        <v>793.18336158834404</v>
      </c>
      <c r="BJ836">
        <v>6</v>
      </c>
      <c r="BK836">
        <v>1824</v>
      </c>
      <c r="BL836" s="22">
        <v>2767.1539199999902</v>
      </c>
      <c r="BM836">
        <v>456</v>
      </c>
      <c r="BN836">
        <v>114</v>
      </c>
      <c r="BO836">
        <v>0.39808323959696101</v>
      </c>
    </row>
    <row r="837" spans="1:67" x14ac:dyDescent="0.2">
      <c r="A837" s="27">
        <v>836</v>
      </c>
      <c r="B837" s="36">
        <v>618.06495708182604</v>
      </c>
      <c r="C837" s="18">
        <v>22.799999999999901</v>
      </c>
      <c r="D837">
        <v>600</v>
      </c>
      <c r="E837">
        <v>2400</v>
      </c>
      <c r="F837">
        <v>0</v>
      </c>
      <c r="G837" s="23">
        <f t="shared" si="400"/>
        <v>1</v>
      </c>
      <c r="H837" s="16">
        <v>53.881278538812701</v>
      </c>
      <c r="I837" s="17">
        <v>140.930970020903</v>
      </c>
      <c r="J837" s="6">
        <f t="shared" si="401"/>
        <v>140.67423633823245</v>
      </c>
      <c r="K837" s="6">
        <f t="shared" si="402"/>
        <v>140.67423633823245</v>
      </c>
      <c r="L837" s="6">
        <f t="shared" si="403"/>
        <v>1</v>
      </c>
      <c r="M837" s="6">
        <f t="shared" si="404"/>
        <v>140.930970020903</v>
      </c>
      <c r="N837" s="16">
        <v>63.898663343149003</v>
      </c>
      <c r="O837" s="17">
        <v>168.48223985643699</v>
      </c>
      <c r="P837" s="6">
        <f t="shared" si="405"/>
        <v>160.05177164449401</v>
      </c>
      <c r="Q837" s="6">
        <f t="shared" si="390"/>
        <v>160.05177164449401</v>
      </c>
      <c r="R837" s="17">
        <v>160.05177164449401</v>
      </c>
      <c r="S837" s="6">
        <f t="shared" si="406"/>
        <v>8.4304682119429799</v>
      </c>
      <c r="T837" s="6">
        <f t="shared" si="407"/>
        <v>168.48223985643699</v>
      </c>
      <c r="U837" s="17">
        <v>56.887710490323002</v>
      </c>
      <c r="V837" s="6">
        <f t="shared" si="408"/>
        <v>51.313112833894998</v>
      </c>
      <c r="W837" s="6">
        <f t="shared" si="391"/>
        <v>51.313112833894998</v>
      </c>
      <c r="X837" s="17">
        <v>51.313112833894998</v>
      </c>
      <c r="Y837" s="6">
        <f t="shared" si="409"/>
        <v>5.5745976564280042</v>
      </c>
      <c r="Z837" s="6">
        <f t="shared" si="410"/>
        <v>56.887710490323002</v>
      </c>
      <c r="AA837" s="17">
        <v>0</v>
      </c>
      <c r="AB837" s="6">
        <f t="shared" si="411"/>
        <v>0</v>
      </c>
      <c r="AC837" s="6">
        <f t="shared" si="392"/>
        <v>0</v>
      </c>
      <c r="AD837" s="17">
        <v>0</v>
      </c>
      <c r="AE837" s="6">
        <f t="shared" si="412"/>
        <v>0</v>
      </c>
      <c r="AF837" s="17">
        <v>0</v>
      </c>
      <c r="AG837" s="6">
        <f t="shared" si="413"/>
        <v>0</v>
      </c>
      <c r="AH837" s="6">
        <f t="shared" si="393"/>
        <v>0</v>
      </c>
      <c r="AI837" s="6">
        <f t="shared" si="414"/>
        <v>0</v>
      </c>
      <c r="AJ837" s="17">
        <v>117.453570084776</v>
      </c>
      <c r="AK837" s="6">
        <f t="shared" si="415"/>
        <v>95.537936005684799</v>
      </c>
      <c r="AL837" s="6">
        <f t="shared" si="394"/>
        <v>95.537936005684799</v>
      </c>
      <c r="AM837" s="17">
        <v>95.537936005684799</v>
      </c>
      <c r="AN837" s="6">
        <f t="shared" si="416"/>
        <v>21.915634079091205</v>
      </c>
      <c r="AO837" s="6">
        <f t="shared" si="417"/>
        <v>117.453570084776</v>
      </c>
      <c r="AP837" s="17">
        <v>1643.00558841917</v>
      </c>
      <c r="AQ837" s="6">
        <f t="shared" si="418"/>
        <v>1643.0055884191702</v>
      </c>
      <c r="AR837" s="17">
        <v>1026.7028038984199</v>
      </c>
      <c r="AS837" s="6">
        <f t="shared" si="395"/>
        <v>1026.7028038984199</v>
      </c>
      <c r="AT837" s="17">
        <v>45.908333274514298</v>
      </c>
      <c r="AU837" s="6">
        <f t="shared" si="396"/>
        <v>45.908333274514298</v>
      </c>
      <c r="AV837" s="17">
        <v>0</v>
      </c>
      <c r="AW837" s="6">
        <f t="shared" si="397"/>
        <v>0</v>
      </c>
      <c r="AX837" s="17">
        <v>570.39445124623603</v>
      </c>
      <c r="AY837" s="6">
        <f t="shared" si="398"/>
        <v>570.39445124623603</v>
      </c>
      <c r="AZ837" s="20">
        <v>609388893.06100595</v>
      </c>
      <c r="BA837" s="20">
        <v>84216790.748776495</v>
      </c>
      <c r="BB837" s="20">
        <v>425898897.96218801</v>
      </c>
      <c r="BC837" s="20">
        <v>0</v>
      </c>
      <c r="BD837" s="19">
        <f t="shared" si="399"/>
        <v>1119.5045817719706</v>
      </c>
      <c r="BE837" s="18">
        <v>8.8081066588614707</v>
      </c>
      <c r="BF837" s="20">
        <v>0</v>
      </c>
      <c r="BG837" s="20">
        <v>0</v>
      </c>
      <c r="BH837" s="19">
        <f t="shared" si="419"/>
        <v>0</v>
      </c>
      <c r="BI837" s="18">
        <v>865.29093991455704</v>
      </c>
      <c r="BJ837">
        <v>6</v>
      </c>
      <c r="BK837">
        <v>1824</v>
      </c>
      <c r="BL837" s="22">
        <v>2767.1539199999902</v>
      </c>
      <c r="BM837">
        <v>456</v>
      </c>
      <c r="BN837">
        <v>114</v>
      </c>
      <c r="BO837">
        <v>0.43743283972402303</v>
      </c>
    </row>
    <row r="838" spans="1:67" x14ac:dyDescent="0.2">
      <c r="A838" s="27">
        <v>837</v>
      </c>
      <c r="B838" s="36">
        <v>669.57037017197899</v>
      </c>
      <c r="C838" s="18">
        <v>22.799999999999901</v>
      </c>
      <c r="D838">
        <v>600</v>
      </c>
      <c r="E838">
        <v>2400</v>
      </c>
      <c r="F838">
        <v>0</v>
      </c>
      <c r="G838" s="23">
        <f t="shared" si="400"/>
        <v>1</v>
      </c>
      <c r="H838" s="16">
        <v>56.883561643835598</v>
      </c>
      <c r="I838" s="17">
        <v>142.63229792739</v>
      </c>
      <c r="J838" s="6">
        <f t="shared" si="401"/>
        <v>142.2522839116057</v>
      </c>
      <c r="K838" s="6">
        <f t="shared" si="402"/>
        <v>142.2522839116057</v>
      </c>
      <c r="L838" s="6">
        <f t="shared" si="403"/>
        <v>1</v>
      </c>
      <c r="M838" s="6">
        <f t="shared" si="404"/>
        <v>142.63229792739</v>
      </c>
      <c r="N838" s="16">
        <v>66.582225453279193</v>
      </c>
      <c r="O838" s="17">
        <v>178.56282536335101</v>
      </c>
      <c r="P838" s="6">
        <f t="shared" si="405"/>
        <v>169.624848716294</v>
      </c>
      <c r="Q838" s="6">
        <f t="shared" si="390"/>
        <v>169.624848716294</v>
      </c>
      <c r="R838" s="17">
        <v>169.624848716294</v>
      </c>
      <c r="S838" s="6">
        <f t="shared" si="406"/>
        <v>8.9379766470570132</v>
      </c>
      <c r="T838" s="6">
        <f t="shared" si="407"/>
        <v>178.56282536335101</v>
      </c>
      <c r="U838" s="17">
        <v>56.868982800833201</v>
      </c>
      <c r="V838" s="6">
        <f t="shared" si="408"/>
        <v>51.294385144405197</v>
      </c>
      <c r="W838" s="6">
        <f t="shared" si="391"/>
        <v>51.294385144405197</v>
      </c>
      <c r="X838" s="17">
        <v>51.294385144405197</v>
      </c>
      <c r="Y838" s="6">
        <f t="shared" si="409"/>
        <v>5.5745976564280042</v>
      </c>
      <c r="Z838" s="6">
        <f t="shared" si="410"/>
        <v>56.868982800833201</v>
      </c>
      <c r="AA838" s="17">
        <v>0</v>
      </c>
      <c r="AB838" s="6">
        <f t="shared" si="411"/>
        <v>0</v>
      </c>
      <c r="AC838" s="6">
        <f t="shared" si="392"/>
        <v>0</v>
      </c>
      <c r="AD838" s="17">
        <v>0</v>
      </c>
      <c r="AE838" s="6">
        <f t="shared" si="412"/>
        <v>0</v>
      </c>
      <c r="AF838" s="17">
        <v>0</v>
      </c>
      <c r="AG838" s="6">
        <f t="shared" si="413"/>
        <v>0</v>
      </c>
      <c r="AH838" s="6">
        <f t="shared" si="393"/>
        <v>0</v>
      </c>
      <c r="AI838" s="6">
        <f t="shared" si="414"/>
        <v>0</v>
      </c>
      <c r="AJ838" s="17">
        <v>108.73130153183</v>
      </c>
      <c r="AK838" s="6">
        <f t="shared" si="415"/>
        <v>88.493610247602405</v>
      </c>
      <c r="AL838" s="6">
        <f t="shared" si="394"/>
        <v>88.493610247602405</v>
      </c>
      <c r="AM838" s="17">
        <v>88.493610247602405</v>
      </c>
      <c r="AN838" s="6">
        <f t="shared" si="416"/>
        <v>20.237691284227594</v>
      </c>
      <c r="AO838" s="6">
        <f t="shared" si="417"/>
        <v>108.73130153183</v>
      </c>
      <c r="AP838" s="17">
        <v>1727.9332832811899</v>
      </c>
      <c r="AQ838" s="6">
        <f t="shared" si="418"/>
        <v>1727.9332832811879</v>
      </c>
      <c r="AR838" s="17">
        <v>1111.8554300994799</v>
      </c>
      <c r="AS838" s="6">
        <f t="shared" si="395"/>
        <v>1111.8554300994799</v>
      </c>
      <c r="AT838" s="17">
        <v>45.8915781613848</v>
      </c>
      <c r="AU838" s="6">
        <f t="shared" si="396"/>
        <v>45.8915781613848</v>
      </c>
      <c r="AV838" s="17">
        <v>0</v>
      </c>
      <c r="AW838" s="6">
        <f t="shared" si="397"/>
        <v>0</v>
      </c>
      <c r="AX838" s="17">
        <v>570.18627502032302</v>
      </c>
      <c r="AY838" s="6">
        <f t="shared" si="398"/>
        <v>570.18627502032302</v>
      </c>
      <c r="AZ838" s="20">
        <v>622506739.08057594</v>
      </c>
      <c r="BA838" s="20">
        <v>84216790.748776495</v>
      </c>
      <c r="BB838" s="20">
        <v>459797060.11210001</v>
      </c>
      <c r="BC838" s="20">
        <v>0</v>
      </c>
      <c r="BD838" s="19">
        <f t="shared" si="399"/>
        <v>1166.5205899414525</v>
      </c>
      <c r="BE838" s="18">
        <v>11.8695413655699</v>
      </c>
      <c r="BF838" s="20">
        <v>0</v>
      </c>
      <c r="BG838" s="20">
        <v>0</v>
      </c>
      <c r="BH838" s="19">
        <f t="shared" si="419"/>
        <v>0</v>
      </c>
      <c r="BI838" s="18">
        <v>937.39851824077004</v>
      </c>
      <c r="BJ838">
        <v>6</v>
      </c>
      <c r="BK838">
        <v>1824</v>
      </c>
      <c r="BL838" s="22">
        <v>2767.1539199999902</v>
      </c>
      <c r="BM838">
        <v>456</v>
      </c>
      <c r="BN838">
        <v>114</v>
      </c>
      <c r="BO838">
        <v>0.47224901182874102</v>
      </c>
    </row>
    <row r="839" spans="1:67" x14ac:dyDescent="0.2">
      <c r="A839" s="27">
        <v>838</v>
      </c>
      <c r="B839" s="36">
        <v>721.07578326213104</v>
      </c>
      <c r="C839" s="18">
        <v>22.799999999999901</v>
      </c>
      <c r="D839">
        <v>600</v>
      </c>
      <c r="E839">
        <v>2400</v>
      </c>
      <c r="F839">
        <v>0</v>
      </c>
      <c r="G839" s="23">
        <f t="shared" si="400"/>
        <v>1</v>
      </c>
      <c r="H839" s="16">
        <v>59.577625570776199</v>
      </c>
      <c r="I839" s="17">
        <v>144.70970337492599</v>
      </c>
      <c r="J839" s="6">
        <f t="shared" si="401"/>
        <v>144.21986928895052</v>
      </c>
      <c r="K839" s="6">
        <f t="shared" si="402"/>
        <v>144.21986928895052</v>
      </c>
      <c r="L839" s="6">
        <f t="shared" si="403"/>
        <v>1</v>
      </c>
      <c r="M839" s="6">
        <f t="shared" si="404"/>
        <v>144.70970337492599</v>
      </c>
      <c r="N839" s="16">
        <v>69.008898108380507</v>
      </c>
      <c r="O839" s="17">
        <v>188.56640955760199</v>
      </c>
      <c r="P839" s="6">
        <f t="shared" si="405"/>
        <v>179.12476562800401</v>
      </c>
      <c r="Q839" s="6">
        <f t="shared" si="390"/>
        <v>179.12476562800401</v>
      </c>
      <c r="R839" s="17">
        <v>179.12476562800401</v>
      </c>
      <c r="S839" s="6">
        <f t="shared" si="406"/>
        <v>9.4416439295979728</v>
      </c>
      <c r="T839" s="6">
        <f t="shared" si="407"/>
        <v>188.56640955760199</v>
      </c>
      <c r="U839" s="17">
        <v>56.8521855682161</v>
      </c>
      <c r="V839" s="6">
        <f t="shared" si="408"/>
        <v>51.277587911787997</v>
      </c>
      <c r="W839" s="6">
        <f t="shared" si="391"/>
        <v>51.277587911787997</v>
      </c>
      <c r="X839" s="17">
        <v>51.277587911787997</v>
      </c>
      <c r="Y839" s="6">
        <f t="shared" si="409"/>
        <v>5.5745976564281037</v>
      </c>
      <c r="Z839" s="6">
        <f t="shared" si="410"/>
        <v>56.8521855682161</v>
      </c>
      <c r="AA839" s="17">
        <v>0</v>
      </c>
      <c r="AB839" s="6">
        <f t="shared" si="411"/>
        <v>0</v>
      </c>
      <c r="AC839" s="6">
        <f t="shared" si="392"/>
        <v>0</v>
      </c>
      <c r="AD839" s="17">
        <v>0</v>
      </c>
      <c r="AE839" s="6">
        <f t="shared" si="412"/>
        <v>0</v>
      </c>
      <c r="AF839" s="17">
        <v>0</v>
      </c>
      <c r="AG839" s="6">
        <f t="shared" si="413"/>
        <v>0</v>
      </c>
      <c r="AH839" s="6">
        <f t="shared" si="393"/>
        <v>0</v>
      </c>
      <c r="AI839" s="6">
        <f t="shared" si="414"/>
        <v>0</v>
      </c>
      <c r="AJ839" s="17">
        <v>101.857750956182</v>
      </c>
      <c r="AK839" s="6">
        <f t="shared" si="415"/>
        <v>82.917947176042404</v>
      </c>
      <c r="AL839" s="6">
        <f t="shared" si="394"/>
        <v>82.917947176042404</v>
      </c>
      <c r="AM839" s="17">
        <v>82.917947176042404</v>
      </c>
      <c r="AN839" s="6">
        <f t="shared" si="416"/>
        <v>18.939803780139599</v>
      </c>
      <c r="AO839" s="6">
        <f t="shared" si="417"/>
        <v>101.857750956182</v>
      </c>
      <c r="AP839" s="17">
        <v>1812.8667750459599</v>
      </c>
      <c r="AQ839" s="6">
        <f t="shared" si="418"/>
        <v>1812.8667750459633</v>
      </c>
      <c r="AR839" s="17">
        <v>1196.99066720112</v>
      </c>
      <c r="AS839" s="6">
        <f t="shared" si="395"/>
        <v>1196.99066720112</v>
      </c>
      <c r="AT839" s="17">
        <v>45.8765501712573</v>
      </c>
      <c r="AU839" s="6">
        <f t="shared" si="396"/>
        <v>45.8765501712573</v>
      </c>
      <c r="AV839" s="17">
        <v>0</v>
      </c>
      <c r="AW839" s="6">
        <f t="shared" si="397"/>
        <v>0</v>
      </c>
      <c r="AX839" s="17">
        <v>569.99955767358597</v>
      </c>
      <c r="AY839" s="6">
        <f t="shared" si="398"/>
        <v>569.99955767358597</v>
      </c>
      <c r="AZ839" s="20">
        <v>634395074.45548403</v>
      </c>
      <c r="BA839" s="20">
        <v>84216790.748776495</v>
      </c>
      <c r="BB839" s="20">
        <v>490424029.65456498</v>
      </c>
      <c r="BC839" s="20">
        <v>0</v>
      </c>
      <c r="BD839" s="19">
        <f t="shared" si="399"/>
        <v>1209.0358948588257</v>
      </c>
      <c r="BE839" s="18">
        <v>14.860756428307001</v>
      </c>
      <c r="BF839" s="20">
        <v>0</v>
      </c>
      <c r="BG839" s="20">
        <v>0</v>
      </c>
      <c r="BH839" s="19">
        <f t="shared" si="419"/>
        <v>0</v>
      </c>
      <c r="BI839" s="18">
        <v>1009.50609656698</v>
      </c>
      <c r="BJ839">
        <v>6</v>
      </c>
      <c r="BK839">
        <v>1824</v>
      </c>
      <c r="BL839" s="22">
        <v>2767.1539199999902</v>
      </c>
      <c r="BM839">
        <v>456</v>
      </c>
      <c r="BN839">
        <v>114</v>
      </c>
      <c r="BO839">
        <v>0.50370540282483001</v>
      </c>
    </row>
    <row r="840" spans="1:67" x14ac:dyDescent="0.2">
      <c r="A840" s="27">
        <v>839</v>
      </c>
      <c r="B840" s="36">
        <v>772.58119635228297</v>
      </c>
      <c r="C840" s="18">
        <v>22.799999999999901</v>
      </c>
      <c r="D840">
        <v>600</v>
      </c>
      <c r="E840">
        <v>2400</v>
      </c>
      <c r="F840">
        <v>0</v>
      </c>
      <c r="G840" s="23">
        <f t="shared" si="400"/>
        <v>1</v>
      </c>
      <c r="H840" s="16">
        <v>62.557077625570699</v>
      </c>
      <c r="I840" s="17">
        <v>147.05299381417601</v>
      </c>
      <c r="J840" s="6">
        <f t="shared" si="401"/>
        <v>146.45767396162188</v>
      </c>
      <c r="K840" s="6">
        <f t="shared" si="402"/>
        <v>146.45767396162188</v>
      </c>
      <c r="L840" s="6">
        <f t="shared" si="403"/>
        <v>1</v>
      </c>
      <c r="M840" s="6">
        <f t="shared" si="404"/>
        <v>147.05299381417601</v>
      </c>
      <c r="N840" s="16">
        <v>71.241633234401505</v>
      </c>
      <c r="O840" s="17">
        <v>198.54857033692801</v>
      </c>
      <c r="P840" s="6">
        <f t="shared" si="405"/>
        <v>188.60432202063501</v>
      </c>
      <c r="Q840" s="6">
        <f t="shared" si="390"/>
        <v>188.60432202063501</v>
      </c>
      <c r="R840" s="17">
        <v>188.60432202063501</v>
      </c>
      <c r="S840" s="6">
        <f t="shared" si="406"/>
        <v>9.9442483162929989</v>
      </c>
      <c r="T840" s="6">
        <f t="shared" si="407"/>
        <v>198.54857033692801</v>
      </c>
      <c r="U840" s="17">
        <v>56.837034934303396</v>
      </c>
      <c r="V840" s="6">
        <f t="shared" si="408"/>
        <v>51.262437277875399</v>
      </c>
      <c r="W840" s="6">
        <f t="shared" si="391"/>
        <v>51.262437277875399</v>
      </c>
      <c r="X840" s="17">
        <v>51.262437277875399</v>
      </c>
      <c r="Y840" s="6">
        <f t="shared" si="409"/>
        <v>5.5745976564279971</v>
      </c>
      <c r="Z840" s="6">
        <f t="shared" si="410"/>
        <v>56.837034934303396</v>
      </c>
      <c r="AA840" s="17">
        <v>0</v>
      </c>
      <c r="AB840" s="6">
        <f t="shared" si="411"/>
        <v>0</v>
      </c>
      <c r="AC840" s="6">
        <f t="shared" si="392"/>
        <v>0</v>
      </c>
      <c r="AD840" s="17">
        <v>0</v>
      </c>
      <c r="AE840" s="6">
        <f t="shared" si="412"/>
        <v>0</v>
      </c>
      <c r="AF840" s="17">
        <v>0</v>
      </c>
      <c r="AG840" s="6">
        <f t="shared" si="413"/>
        <v>0</v>
      </c>
      <c r="AH840" s="6">
        <f t="shared" si="393"/>
        <v>0</v>
      </c>
      <c r="AI840" s="6">
        <f t="shared" si="414"/>
        <v>0</v>
      </c>
      <c r="AJ840" s="17">
        <v>96.2498971088432</v>
      </c>
      <c r="AK840" s="6">
        <f t="shared" si="415"/>
        <v>78.370987924247203</v>
      </c>
      <c r="AL840" s="6">
        <f t="shared" si="394"/>
        <v>78.370987924247203</v>
      </c>
      <c r="AM840" s="17">
        <v>78.370987924247203</v>
      </c>
      <c r="AN840" s="6">
        <f t="shared" si="416"/>
        <v>17.878909184595997</v>
      </c>
      <c r="AO840" s="6">
        <f t="shared" si="417"/>
        <v>96.2498971088432</v>
      </c>
      <c r="AP840" s="17">
        <v>1897.8052113255401</v>
      </c>
      <c r="AQ840" s="6">
        <f t="shared" si="418"/>
        <v>1897.805211325543</v>
      </c>
      <c r="AR840" s="17">
        <v>1282.11107213066</v>
      </c>
      <c r="AS840" s="6">
        <f t="shared" si="395"/>
        <v>1282.11107213066</v>
      </c>
      <c r="AT840" s="17">
        <v>45.862995344575197</v>
      </c>
      <c r="AU840" s="6">
        <f t="shared" si="396"/>
        <v>45.862995344575197</v>
      </c>
      <c r="AV840" s="17">
        <v>0</v>
      </c>
      <c r="AW840" s="6">
        <f t="shared" si="397"/>
        <v>0</v>
      </c>
      <c r="AX840" s="17">
        <v>569.83114385030797</v>
      </c>
      <c r="AY840" s="6">
        <f t="shared" si="398"/>
        <v>569.83114385030797</v>
      </c>
      <c r="AZ840" s="20">
        <v>645035079.98562098</v>
      </c>
      <c r="BA840" s="20">
        <v>84216790.748776495</v>
      </c>
      <c r="BB840" s="20">
        <v>518901543.53231698</v>
      </c>
      <c r="BC840" s="20">
        <v>0</v>
      </c>
      <c r="BD840" s="19">
        <f t="shared" si="399"/>
        <v>1248.1534142667144</v>
      </c>
      <c r="BE840" s="18">
        <v>17.709917999727999</v>
      </c>
      <c r="BF840" s="20">
        <v>0</v>
      </c>
      <c r="BG840" s="20">
        <v>0</v>
      </c>
      <c r="BH840" s="19">
        <f t="shared" si="419"/>
        <v>0</v>
      </c>
      <c r="BI840" s="18">
        <v>1081.6136748931899</v>
      </c>
      <c r="BJ840">
        <v>6</v>
      </c>
      <c r="BK840">
        <v>1824</v>
      </c>
      <c r="BL840" s="22">
        <v>2767.1539199999902</v>
      </c>
      <c r="BM840">
        <v>456</v>
      </c>
      <c r="BN840">
        <v>114</v>
      </c>
      <c r="BO840">
        <v>0.53295412787067598</v>
      </c>
    </row>
    <row r="841" spans="1:67" x14ac:dyDescent="0.2">
      <c r="A841" s="27">
        <v>840</v>
      </c>
      <c r="B841" s="36">
        <v>824.08660944243502</v>
      </c>
      <c r="C841" s="18">
        <v>22.799999999999901</v>
      </c>
      <c r="D841">
        <v>600</v>
      </c>
      <c r="E841">
        <v>2400</v>
      </c>
      <c r="F841">
        <v>0</v>
      </c>
      <c r="G841" s="23">
        <f t="shared" si="400"/>
        <v>1</v>
      </c>
      <c r="H841" s="16">
        <v>64.954337899543305</v>
      </c>
      <c r="I841" s="17">
        <v>149.62252980397301</v>
      </c>
      <c r="J841" s="6">
        <f t="shared" si="401"/>
        <v>148.9633277753482</v>
      </c>
      <c r="K841" s="6">
        <f t="shared" si="402"/>
        <v>148.9633277753482</v>
      </c>
      <c r="L841" s="6">
        <f t="shared" si="403"/>
        <v>1</v>
      </c>
      <c r="M841" s="6">
        <f t="shared" si="404"/>
        <v>149.62252980397301</v>
      </c>
      <c r="N841" s="16">
        <v>73.257594946003394</v>
      </c>
      <c r="O841" s="17">
        <v>208.541517624222</v>
      </c>
      <c r="P841" s="6">
        <f t="shared" si="405"/>
        <v>198.09411640805001</v>
      </c>
      <c r="Q841" s="6">
        <f t="shared" si="390"/>
        <v>198.09411640805001</v>
      </c>
      <c r="R841" s="17">
        <v>198.09411640805001</v>
      </c>
      <c r="S841" s="6">
        <f t="shared" si="406"/>
        <v>10.447401216171983</v>
      </c>
      <c r="T841" s="6">
        <f t="shared" si="407"/>
        <v>208.541517624222</v>
      </c>
      <c r="U841" s="17">
        <v>56.823300092729902</v>
      </c>
      <c r="V841" s="6">
        <f t="shared" si="408"/>
        <v>51.248702436301798</v>
      </c>
      <c r="W841" s="6">
        <f t="shared" si="391"/>
        <v>51.248702436301798</v>
      </c>
      <c r="X841" s="17">
        <v>51.248702436301798</v>
      </c>
      <c r="Y841" s="6">
        <f t="shared" si="409"/>
        <v>5.5745976564281037</v>
      </c>
      <c r="Z841" s="6">
        <f t="shared" si="410"/>
        <v>56.823300092729902</v>
      </c>
      <c r="AA841" s="17">
        <v>0</v>
      </c>
      <c r="AB841" s="6">
        <f t="shared" si="411"/>
        <v>0</v>
      </c>
      <c r="AC841" s="6">
        <f t="shared" si="392"/>
        <v>0</v>
      </c>
      <c r="AD841" s="17">
        <v>0</v>
      </c>
      <c r="AE841" s="6">
        <f t="shared" si="412"/>
        <v>0</v>
      </c>
      <c r="AF841" s="17">
        <v>0</v>
      </c>
      <c r="AG841" s="6">
        <f t="shared" si="413"/>
        <v>0</v>
      </c>
      <c r="AH841" s="6">
        <f t="shared" si="393"/>
        <v>0</v>
      </c>
      <c r="AI841" s="6">
        <f t="shared" si="414"/>
        <v>0</v>
      </c>
      <c r="AJ841" s="17">
        <v>91.590657542550801</v>
      </c>
      <c r="AK841" s="6">
        <f t="shared" si="415"/>
        <v>74.593082858220697</v>
      </c>
      <c r="AL841" s="6">
        <f t="shared" si="394"/>
        <v>74.593082858220697</v>
      </c>
      <c r="AM841" s="17">
        <v>74.593082858220697</v>
      </c>
      <c r="AN841" s="6">
        <f t="shared" si="416"/>
        <v>16.997574684330104</v>
      </c>
      <c r="AO841" s="6">
        <f t="shared" si="417"/>
        <v>91.590657542550801</v>
      </c>
      <c r="AP841" s="17">
        <v>1982.7478990394</v>
      </c>
      <c r="AQ841" s="6">
        <f t="shared" si="418"/>
        <v>1982.7478990394056</v>
      </c>
      <c r="AR841" s="17">
        <v>1367.21872393731</v>
      </c>
      <c r="AS841" s="6">
        <f t="shared" si="395"/>
        <v>1367.21872393731</v>
      </c>
      <c r="AT841" s="17">
        <v>45.850707185669798</v>
      </c>
      <c r="AU841" s="6">
        <f t="shared" si="396"/>
        <v>45.850707185669798</v>
      </c>
      <c r="AV841" s="17">
        <v>0</v>
      </c>
      <c r="AW841" s="6">
        <f t="shared" si="397"/>
        <v>0</v>
      </c>
      <c r="AX841" s="17">
        <v>569.67846791642603</v>
      </c>
      <c r="AY841" s="6">
        <f t="shared" si="398"/>
        <v>569.67846791642603</v>
      </c>
      <c r="AZ841" s="20">
        <v>654670449.07574999</v>
      </c>
      <c r="BA841" s="20">
        <v>84216790.748776495</v>
      </c>
      <c r="BB841" s="20">
        <v>544585823.62945294</v>
      </c>
      <c r="BC841" s="20">
        <v>0</v>
      </c>
      <c r="BD841" s="19">
        <f t="shared" si="399"/>
        <v>1283.4730634539794</v>
      </c>
      <c r="BE841" s="18">
        <v>20.461283439930199</v>
      </c>
      <c r="BF841" s="20">
        <v>0</v>
      </c>
      <c r="BG841" s="20">
        <v>0</v>
      </c>
      <c r="BH841" s="19">
        <f t="shared" si="419"/>
        <v>0</v>
      </c>
      <c r="BI841" s="18">
        <v>1153.7212532194101</v>
      </c>
      <c r="BJ841">
        <v>6</v>
      </c>
      <c r="BK841">
        <v>1824</v>
      </c>
      <c r="BL841" s="22">
        <v>2767.1539199999902</v>
      </c>
      <c r="BM841">
        <v>456</v>
      </c>
      <c r="BN841">
        <v>114</v>
      </c>
      <c r="BO841">
        <v>0.55947995778429005</v>
      </c>
    </row>
    <row r="842" spans="1:67" x14ac:dyDescent="0.2">
      <c r="A842" s="27">
        <v>841</v>
      </c>
      <c r="B842" s="36">
        <v>875.59202253258798</v>
      </c>
      <c r="C842" s="18">
        <v>22.799999999999901</v>
      </c>
      <c r="D842">
        <v>600</v>
      </c>
      <c r="E842">
        <v>2400</v>
      </c>
      <c r="F842">
        <v>0</v>
      </c>
      <c r="G842" s="23">
        <f t="shared" si="400"/>
        <v>1</v>
      </c>
      <c r="H842" s="16">
        <v>67.123287671232802</v>
      </c>
      <c r="I842" s="17">
        <v>152.35608045108901</v>
      </c>
      <c r="J842" s="6">
        <f t="shared" si="401"/>
        <v>151.63174505248745</v>
      </c>
      <c r="K842" s="6">
        <f t="shared" si="402"/>
        <v>151.63174505248745</v>
      </c>
      <c r="L842" s="6">
        <f t="shared" si="403"/>
        <v>1</v>
      </c>
      <c r="M842" s="6">
        <f t="shared" si="404"/>
        <v>152.35608045108901</v>
      </c>
      <c r="N842" s="16">
        <v>75.140306770190506</v>
      </c>
      <c r="O842" s="17">
        <v>218.51256253953201</v>
      </c>
      <c r="P842" s="6">
        <f t="shared" si="405"/>
        <v>207.56309862830099</v>
      </c>
      <c r="Q842" s="6">
        <f t="shared" si="390"/>
        <v>207.56309862830099</v>
      </c>
      <c r="R842" s="17">
        <v>207.56309862830099</v>
      </c>
      <c r="S842" s="6">
        <f t="shared" si="406"/>
        <v>10.949463911231021</v>
      </c>
      <c r="T842" s="6">
        <f t="shared" si="407"/>
        <v>218.51256253953201</v>
      </c>
      <c r="U842" s="17">
        <v>56.810791448248899</v>
      </c>
      <c r="V842" s="6">
        <f t="shared" si="408"/>
        <v>51.236193791820803</v>
      </c>
      <c r="W842" s="6">
        <f t="shared" si="391"/>
        <v>51.236193791820803</v>
      </c>
      <c r="X842" s="17">
        <v>51.236193791820803</v>
      </c>
      <c r="Y842" s="6">
        <f t="shared" si="409"/>
        <v>5.5745976564280966</v>
      </c>
      <c r="Z842" s="6">
        <f t="shared" si="410"/>
        <v>56.810791448248899</v>
      </c>
      <c r="AA842" s="17">
        <v>0</v>
      </c>
      <c r="AB842" s="6">
        <f t="shared" si="411"/>
        <v>0</v>
      </c>
      <c r="AC842" s="6">
        <f t="shared" si="392"/>
        <v>0</v>
      </c>
      <c r="AD842" s="17">
        <v>0</v>
      </c>
      <c r="AE842" s="6">
        <f t="shared" si="412"/>
        <v>0</v>
      </c>
      <c r="AF842" s="17">
        <v>0</v>
      </c>
      <c r="AG842" s="6">
        <f t="shared" si="413"/>
        <v>0</v>
      </c>
      <c r="AH842" s="6">
        <f t="shared" si="393"/>
        <v>0</v>
      </c>
      <c r="AI842" s="6">
        <f t="shared" si="414"/>
        <v>0</v>
      </c>
      <c r="AJ842" s="17">
        <v>87.645738200106805</v>
      </c>
      <c r="AK842" s="6">
        <f t="shared" si="415"/>
        <v>71.393265962306401</v>
      </c>
      <c r="AL842" s="6">
        <f t="shared" si="394"/>
        <v>71.393265962306401</v>
      </c>
      <c r="AM842" s="17">
        <v>71.393265962306401</v>
      </c>
      <c r="AN842" s="6">
        <f t="shared" si="416"/>
        <v>16.252472237800404</v>
      </c>
      <c r="AO842" s="6">
        <f t="shared" si="417"/>
        <v>87.645738200106805</v>
      </c>
      <c r="AP842" s="17">
        <v>2067.69426885847</v>
      </c>
      <c r="AQ842" s="6">
        <f t="shared" si="418"/>
        <v>2067.6942688584677</v>
      </c>
      <c r="AR842" s="17">
        <v>1452.31533045024</v>
      </c>
      <c r="AS842" s="6">
        <f t="shared" si="395"/>
        <v>1452.31533045024</v>
      </c>
      <c r="AT842" s="17">
        <v>45.839516069248802</v>
      </c>
      <c r="AU842" s="6">
        <f t="shared" si="396"/>
        <v>45.839516069248802</v>
      </c>
      <c r="AV842" s="17">
        <v>0</v>
      </c>
      <c r="AW842" s="6">
        <f t="shared" si="397"/>
        <v>0</v>
      </c>
      <c r="AX842" s="17">
        <v>569.53942233897897</v>
      </c>
      <c r="AY842" s="6">
        <f t="shared" si="398"/>
        <v>569.53942233897897</v>
      </c>
      <c r="AZ842" s="20">
        <v>663512104.60219705</v>
      </c>
      <c r="BA842" s="20">
        <v>84216790.748776495</v>
      </c>
      <c r="BB842" s="20">
        <v>568729279.26276398</v>
      </c>
      <c r="BC842" s="20">
        <v>0</v>
      </c>
      <c r="BD842" s="19">
        <f t="shared" si="399"/>
        <v>1316.4581746137376</v>
      </c>
      <c r="BE842" s="18">
        <v>23.041964771233701</v>
      </c>
      <c r="BF842" s="20">
        <v>0</v>
      </c>
      <c r="BG842" s="20">
        <v>0</v>
      </c>
      <c r="BH842" s="19">
        <f t="shared" si="419"/>
        <v>0</v>
      </c>
      <c r="BI842" s="18">
        <v>1225.82883154562</v>
      </c>
      <c r="BJ842">
        <v>6</v>
      </c>
      <c r="BK842">
        <v>1824</v>
      </c>
      <c r="BL842" s="22">
        <v>2767.1539199999902</v>
      </c>
      <c r="BM842">
        <v>456</v>
      </c>
      <c r="BN842">
        <v>114</v>
      </c>
      <c r="BO842">
        <v>0.58444732045266101</v>
      </c>
    </row>
    <row r="843" spans="1:67" x14ac:dyDescent="0.2">
      <c r="A843" s="27">
        <v>842</v>
      </c>
      <c r="B843" s="36">
        <v>927.09743562274002</v>
      </c>
      <c r="C843" s="18">
        <v>22.799999999999901</v>
      </c>
      <c r="D843">
        <v>600</v>
      </c>
      <c r="E843">
        <v>2400</v>
      </c>
      <c r="F843">
        <v>0</v>
      </c>
      <c r="G843" s="23">
        <f t="shared" si="400"/>
        <v>1</v>
      </c>
      <c r="H843" s="16">
        <v>69.463470319634695</v>
      </c>
      <c r="I843" s="17">
        <v>155.231054676974</v>
      </c>
      <c r="J843" s="6">
        <f t="shared" si="401"/>
        <v>154.44412885883659</v>
      </c>
      <c r="K843" s="6">
        <f t="shared" si="402"/>
        <v>154.44412885883659</v>
      </c>
      <c r="L843" s="6">
        <f t="shared" si="403"/>
        <v>1</v>
      </c>
      <c r="M843" s="6">
        <f t="shared" si="404"/>
        <v>155.231054676974</v>
      </c>
      <c r="N843" s="16">
        <v>76.8799971804319</v>
      </c>
      <c r="O843" s="17">
        <v>228.466864472559</v>
      </c>
      <c r="P843" s="6">
        <f t="shared" si="405"/>
        <v>217.01617111413799</v>
      </c>
      <c r="Q843" s="6">
        <f t="shared" si="390"/>
        <v>217.01617111413799</v>
      </c>
      <c r="R843" s="17">
        <v>217.01617111413799</v>
      </c>
      <c r="S843" s="6">
        <f t="shared" si="406"/>
        <v>11.450693358421006</v>
      </c>
      <c r="T843" s="6">
        <f t="shared" si="407"/>
        <v>228.466864472559</v>
      </c>
      <c r="U843" s="17">
        <v>56.799351811818198</v>
      </c>
      <c r="V843" s="6">
        <f t="shared" si="408"/>
        <v>51.224754155390102</v>
      </c>
      <c r="W843" s="6">
        <f t="shared" si="391"/>
        <v>51.224754155390102</v>
      </c>
      <c r="X843" s="17">
        <v>51.224754155390102</v>
      </c>
      <c r="Y843" s="6">
        <f t="shared" si="409"/>
        <v>5.5745976564280966</v>
      </c>
      <c r="Z843" s="6">
        <f t="shared" si="410"/>
        <v>56.799351811818198</v>
      </c>
      <c r="AA843" s="17">
        <v>0</v>
      </c>
      <c r="AB843" s="6">
        <f t="shared" si="411"/>
        <v>0</v>
      </c>
      <c r="AC843" s="6">
        <f t="shared" si="392"/>
        <v>0</v>
      </c>
      <c r="AD843" s="17">
        <v>0</v>
      </c>
      <c r="AE843" s="6">
        <f t="shared" si="412"/>
        <v>0</v>
      </c>
      <c r="AF843" s="17">
        <v>0</v>
      </c>
      <c r="AG843" s="6">
        <f t="shared" si="413"/>
        <v>0</v>
      </c>
      <c r="AH843" s="6">
        <f t="shared" si="393"/>
        <v>0</v>
      </c>
      <c r="AI843" s="6">
        <f t="shared" si="414"/>
        <v>0</v>
      </c>
      <c r="AJ843" s="17">
        <v>84.262148760349703</v>
      </c>
      <c r="AK843" s="6">
        <f t="shared" si="415"/>
        <v>68.645134565380303</v>
      </c>
      <c r="AL843" s="6">
        <f t="shared" si="394"/>
        <v>68.645134565380303</v>
      </c>
      <c r="AM843" s="17">
        <v>68.645134565380303</v>
      </c>
      <c r="AN843" s="6">
        <f t="shared" si="416"/>
        <v>15.6170141949694</v>
      </c>
      <c r="AO843" s="6">
        <f t="shared" si="417"/>
        <v>84.262148760349703</v>
      </c>
      <c r="AP843" s="17">
        <v>2152.6438487651699</v>
      </c>
      <c r="AQ843" s="6">
        <f t="shared" si="418"/>
        <v>2152.6438487651694</v>
      </c>
      <c r="AR843" s="17">
        <v>1537.4023075912301</v>
      </c>
      <c r="AS843" s="6">
        <f t="shared" si="395"/>
        <v>1537.4023075912301</v>
      </c>
      <c r="AT843" s="17">
        <v>45.829281362898101</v>
      </c>
      <c r="AU843" s="6">
        <f t="shared" si="396"/>
        <v>45.829281362898101</v>
      </c>
      <c r="AV843" s="17">
        <v>0</v>
      </c>
      <c r="AW843" s="6">
        <f t="shared" si="397"/>
        <v>0</v>
      </c>
      <c r="AX843" s="17">
        <v>569.41225981104105</v>
      </c>
      <c r="AY843" s="6">
        <f t="shared" si="398"/>
        <v>569.41225981104105</v>
      </c>
      <c r="AZ843" s="20">
        <v>671570083.65425396</v>
      </c>
      <c r="BA843" s="20">
        <v>84216790.748776495</v>
      </c>
      <c r="BB843" s="20">
        <v>591150676.19813597</v>
      </c>
      <c r="BC843" s="20">
        <v>0</v>
      </c>
      <c r="BD843" s="19">
        <f t="shared" si="399"/>
        <v>1346.9375506011663</v>
      </c>
      <c r="BE843" s="18">
        <v>25.488635976110501</v>
      </c>
      <c r="BF843" s="20">
        <v>0</v>
      </c>
      <c r="BG843" s="20">
        <v>0</v>
      </c>
      <c r="BH843" s="19">
        <f t="shared" si="419"/>
        <v>0</v>
      </c>
      <c r="BI843" s="18">
        <v>1297.9364098718299</v>
      </c>
      <c r="BJ843">
        <v>6</v>
      </c>
      <c r="BK843">
        <v>1824</v>
      </c>
      <c r="BL843" s="22">
        <v>2767.1539199999902</v>
      </c>
      <c r="BM843">
        <v>456</v>
      </c>
      <c r="BN843">
        <v>114</v>
      </c>
      <c r="BO843">
        <v>0.60767621226648105</v>
      </c>
    </row>
    <row r="844" spans="1:67" x14ac:dyDescent="0.2">
      <c r="A844" s="27">
        <v>843</v>
      </c>
      <c r="B844" s="36">
        <v>978.60284871289196</v>
      </c>
      <c r="C844" s="18">
        <v>22.799999999999901</v>
      </c>
      <c r="D844">
        <v>600</v>
      </c>
      <c r="E844">
        <v>2400</v>
      </c>
      <c r="F844">
        <v>0</v>
      </c>
      <c r="G844" s="23">
        <f t="shared" si="400"/>
        <v>1</v>
      </c>
      <c r="H844" s="16">
        <v>71.335616438356098</v>
      </c>
      <c r="I844" s="17">
        <v>158.37211721491099</v>
      </c>
      <c r="J844" s="6">
        <f t="shared" si="401"/>
        <v>157.58025121160145</v>
      </c>
      <c r="K844" s="6">
        <f t="shared" si="402"/>
        <v>157.58025121160145</v>
      </c>
      <c r="L844" s="6">
        <f t="shared" si="403"/>
        <v>1</v>
      </c>
      <c r="M844" s="6">
        <f t="shared" si="404"/>
        <v>158.37211721491099</v>
      </c>
      <c r="N844" s="16">
        <v>78.362408759444904</v>
      </c>
      <c r="O844" s="17">
        <v>238.422984098744</v>
      </c>
      <c r="P844" s="6">
        <f t="shared" si="405"/>
        <v>226.470965317176</v>
      </c>
      <c r="Q844" s="6">
        <f t="shared" si="390"/>
        <v>226.470965317176</v>
      </c>
      <c r="R844" s="17">
        <v>226.470965317176</v>
      </c>
      <c r="S844" s="6">
        <f t="shared" si="406"/>
        <v>11.952018781568</v>
      </c>
      <c r="T844" s="6">
        <f t="shared" si="407"/>
        <v>238.422984098744</v>
      </c>
      <c r="U844" s="17">
        <v>56.788849760620998</v>
      </c>
      <c r="V844" s="6">
        <f t="shared" si="408"/>
        <v>51.214252104192902</v>
      </c>
      <c r="W844" s="6">
        <f t="shared" si="391"/>
        <v>51.214252104192902</v>
      </c>
      <c r="X844" s="17">
        <v>51.214252104192902</v>
      </c>
      <c r="Y844" s="6">
        <f t="shared" si="409"/>
        <v>5.5745976564280966</v>
      </c>
      <c r="Z844" s="6">
        <f t="shared" si="410"/>
        <v>56.788849760620998</v>
      </c>
      <c r="AA844" s="17">
        <v>0</v>
      </c>
      <c r="AB844" s="6">
        <f t="shared" si="411"/>
        <v>0</v>
      </c>
      <c r="AC844" s="6">
        <f t="shared" si="392"/>
        <v>0</v>
      </c>
      <c r="AD844" s="17">
        <v>0</v>
      </c>
      <c r="AE844" s="6">
        <f t="shared" si="412"/>
        <v>0</v>
      </c>
      <c r="AF844" s="17">
        <v>0</v>
      </c>
      <c r="AG844" s="6">
        <f t="shared" si="413"/>
        <v>0</v>
      </c>
      <c r="AH844" s="6">
        <f t="shared" si="393"/>
        <v>0</v>
      </c>
      <c r="AI844" s="6">
        <f t="shared" si="414"/>
        <v>0</v>
      </c>
      <c r="AJ844" s="17">
        <v>81.482940061060006</v>
      </c>
      <c r="AK844" s="6">
        <f t="shared" si="415"/>
        <v>66.381184108241499</v>
      </c>
      <c r="AL844" s="6">
        <f t="shared" si="394"/>
        <v>66.381184108241499</v>
      </c>
      <c r="AM844" s="17">
        <v>66.381184108241499</v>
      </c>
      <c r="AN844" s="6">
        <f t="shared" si="416"/>
        <v>15.101755952818507</v>
      </c>
      <c r="AO844" s="6">
        <f t="shared" si="417"/>
        <v>81.482940061060006</v>
      </c>
      <c r="AP844" s="17">
        <v>2237.5962441144202</v>
      </c>
      <c r="AQ844" s="6">
        <f t="shared" si="418"/>
        <v>2237.5962441144138</v>
      </c>
      <c r="AR844" s="17">
        <v>1622.4808391859401</v>
      </c>
      <c r="AS844" s="6">
        <f t="shared" si="395"/>
        <v>1622.4808391859401</v>
      </c>
      <c r="AT844" s="17">
        <v>45.8198854864876</v>
      </c>
      <c r="AU844" s="6">
        <f t="shared" si="396"/>
        <v>45.8198854864876</v>
      </c>
      <c r="AV844" s="17">
        <v>0</v>
      </c>
      <c r="AW844" s="6">
        <f t="shared" si="397"/>
        <v>0</v>
      </c>
      <c r="AX844" s="17">
        <v>569.29551944198602</v>
      </c>
      <c r="AY844" s="6">
        <f t="shared" si="398"/>
        <v>569.29551944198602</v>
      </c>
      <c r="AZ844" s="20">
        <v>678949541.48731899</v>
      </c>
      <c r="BA844" s="20">
        <v>84216790.748776495</v>
      </c>
      <c r="BB844" s="20">
        <v>609743069.22937799</v>
      </c>
      <c r="BC844" s="20">
        <v>0</v>
      </c>
      <c r="BD844" s="19">
        <f t="shared" si="399"/>
        <v>1372.9094014654734</v>
      </c>
      <c r="BE844" s="18">
        <v>27.931265574126499</v>
      </c>
      <c r="BF844" s="20">
        <v>0</v>
      </c>
      <c r="BG844" s="20">
        <v>0</v>
      </c>
      <c r="BH844" s="19">
        <f t="shared" si="419"/>
        <v>0</v>
      </c>
      <c r="BI844" s="18">
        <v>1370.0439881980401</v>
      </c>
      <c r="BJ844">
        <v>6</v>
      </c>
      <c r="BK844">
        <v>1824</v>
      </c>
      <c r="BL844" s="22">
        <v>2767.1539199999902</v>
      </c>
      <c r="BM844">
        <v>456</v>
      </c>
      <c r="BN844">
        <v>114</v>
      </c>
      <c r="BO844">
        <v>0.62697240535975496</v>
      </c>
    </row>
    <row r="845" spans="1:67" x14ac:dyDescent="0.2">
      <c r="A845" s="27">
        <v>844</v>
      </c>
      <c r="B845" s="36">
        <v>1030.10826180304</v>
      </c>
      <c r="C845" s="18">
        <v>22.799999999999901</v>
      </c>
      <c r="D845">
        <v>600</v>
      </c>
      <c r="E845">
        <v>2400</v>
      </c>
      <c r="F845">
        <v>0</v>
      </c>
      <c r="G845" s="23">
        <f t="shared" si="400"/>
        <v>1</v>
      </c>
      <c r="H845" s="16">
        <v>72.910958904109506</v>
      </c>
      <c r="I845" s="17">
        <v>161.812243514306</v>
      </c>
      <c r="J845" s="6">
        <f t="shared" si="401"/>
        <v>161.02468994623479</v>
      </c>
      <c r="K845" s="6">
        <f t="shared" si="402"/>
        <v>161.02468994623479</v>
      </c>
      <c r="L845" s="6">
        <f t="shared" si="403"/>
        <v>1</v>
      </c>
      <c r="M845" s="6">
        <f t="shared" si="404"/>
        <v>161.812243514306</v>
      </c>
      <c r="N845" s="16">
        <v>79.633948198491595</v>
      </c>
      <c r="O845" s="17">
        <v>248.370114122177</v>
      </c>
      <c r="P845" s="6">
        <f t="shared" si="405"/>
        <v>235.91721632471001</v>
      </c>
      <c r="Q845" s="6">
        <f t="shared" si="390"/>
        <v>235.91721632471001</v>
      </c>
      <c r="R845" s="17">
        <v>235.91721632471001</v>
      </c>
      <c r="S845" s="6">
        <f t="shared" si="406"/>
        <v>12.452897797466989</v>
      </c>
      <c r="T845" s="6">
        <f t="shared" si="407"/>
        <v>248.370114122177</v>
      </c>
      <c r="U845" s="17">
        <v>56.779174566441199</v>
      </c>
      <c r="V845" s="6">
        <f t="shared" si="408"/>
        <v>51.204576910013103</v>
      </c>
      <c r="W845" s="6">
        <f t="shared" si="391"/>
        <v>51.204576910013103</v>
      </c>
      <c r="X845" s="17">
        <v>51.204576910013103</v>
      </c>
      <c r="Y845" s="6">
        <f t="shared" si="409"/>
        <v>5.5745976564280966</v>
      </c>
      <c r="Z845" s="6">
        <f t="shared" si="410"/>
        <v>56.779174566441199</v>
      </c>
      <c r="AA845" s="17">
        <v>0</v>
      </c>
      <c r="AB845" s="6">
        <f t="shared" si="411"/>
        <v>0</v>
      </c>
      <c r="AC845" s="6">
        <f t="shared" si="392"/>
        <v>0</v>
      </c>
      <c r="AD845" s="17">
        <v>0</v>
      </c>
      <c r="AE845" s="6">
        <f t="shared" si="412"/>
        <v>0</v>
      </c>
      <c r="AF845" s="17">
        <v>0</v>
      </c>
      <c r="AG845" s="6">
        <f t="shared" si="413"/>
        <v>0</v>
      </c>
      <c r="AH845" s="6">
        <f t="shared" si="393"/>
        <v>0</v>
      </c>
      <c r="AI845" s="6">
        <f t="shared" si="414"/>
        <v>0</v>
      </c>
      <c r="AJ845" s="17">
        <v>79.259304839692504</v>
      </c>
      <c r="AK845" s="6">
        <f t="shared" si="415"/>
        <v>64.564877387484799</v>
      </c>
      <c r="AL845" s="6">
        <f t="shared" si="394"/>
        <v>64.564877387484799</v>
      </c>
      <c r="AM845" s="17">
        <v>64.564877387484799</v>
      </c>
      <c r="AN845" s="6">
        <f t="shared" si="416"/>
        <v>14.694427452207705</v>
      </c>
      <c r="AO845" s="6">
        <f t="shared" si="417"/>
        <v>79.259304839692504</v>
      </c>
      <c r="AP845" s="17">
        <v>2322.5511224042598</v>
      </c>
      <c r="AQ845" s="6">
        <f t="shared" si="418"/>
        <v>2322.5511224042584</v>
      </c>
      <c r="AR845" s="17">
        <v>1707.5519226480001</v>
      </c>
      <c r="AS845" s="6">
        <f t="shared" si="395"/>
        <v>1707.5519226480001</v>
      </c>
      <c r="AT845" s="17">
        <v>45.811229374738097</v>
      </c>
      <c r="AU845" s="6">
        <f t="shared" si="396"/>
        <v>45.811229374738097</v>
      </c>
      <c r="AV845" s="17">
        <v>0</v>
      </c>
      <c r="AW845" s="6">
        <f t="shared" si="397"/>
        <v>0</v>
      </c>
      <c r="AX845" s="17">
        <v>569.18797038152002</v>
      </c>
      <c r="AY845" s="6">
        <f t="shared" si="398"/>
        <v>569.18797038152002</v>
      </c>
      <c r="AZ845" s="20">
        <v>685770404.99770796</v>
      </c>
      <c r="BA845" s="20">
        <v>84216790.748776495</v>
      </c>
      <c r="BB845" s="20">
        <v>625199576.69108796</v>
      </c>
      <c r="BC845" s="20">
        <v>0</v>
      </c>
      <c r="BD845" s="19">
        <f t="shared" si="399"/>
        <v>1395.1867724375725</v>
      </c>
      <c r="BE845" s="18">
        <v>30.334210158025201</v>
      </c>
      <c r="BF845" s="20">
        <v>0</v>
      </c>
      <c r="BG845" s="20">
        <v>0</v>
      </c>
      <c r="BH845" s="19">
        <f t="shared" si="419"/>
        <v>0</v>
      </c>
      <c r="BI845" s="18">
        <v>1442.15156652426</v>
      </c>
      <c r="BJ845">
        <v>6</v>
      </c>
      <c r="BK845">
        <v>1824</v>
      </c>
      <c r="BL845" s="22">
        <v>2767.1539199999902</v>
      </c>
      <c r="BM845">
        <v>456</v>
      </c>
      <c r="BN845">
        <v>114</v>
      </c>
      <c r="BO845">
        <v>0.64304778868739199</v>
      </c>
    </row>
    <row r="846" spans="1:67" x14ac:dyDescent="0.2">
      <c r="A846" s="27">
        <v>845</v>
      </c>
      <c r="B846" s="36">
        <v>154.516239270456</v>
      </c>
      <c r="C846" s="18">
        <v>53.199999999999903</v>
      </c>
      <c r="D846">
        <v>600</v>
      </c>
      <c r="E846">
        <v>2400</v>
      </c>
      <c r="F846">
        <v>0</v>
      </c>
      <c r="G846" s="23">
        <f t="shared" si="400"/>
        <v>1</v>
      </c>
      <c r="H846" s="16">
        <v>0.31963470319634701</v>
      </c>
      <c r="I846" s="17">
        <v>172.32578740187799</v>
      </c>
      <c r="J846" s="6">
        <f t="shared" si="401"/>
        <v>76.907007507503636</v>
      </c>
      <c r="K846" s="6">
        <f t="shared" si="402"/>
        <v>76.907007507503636</v>
      </c>
      <c r="L846" s="6">
        <f t="shared" si="403"/>
        <v>1</v>
      </c>
      <c r="M846" s="6">
        <f t="shared" si="404"/>
        <v>172.32578740187799</v>
      </c>
      <c r="N846" s="16">
        <v>27.992244928904601</v>
      </c>
      <c r="O846" s="17">
        <v>90.146828689082099</v>
      </c>
      <c r="P846" s="6">
        <f t="shared" si="405"/>
        <v>85.662085202635197</v>
      </c>
      <c r="Q846" s="6">
        <f t="shared" si="390"/>
        <v>85.662085202635197</v>
      </c>
      <c r="R846" s="17">
        <v>85.662085202635197</v>
      </c>
      <c r="S846" s="6">
        <f t="shared" si="406"/>
        <v>4.4847434864469022</v>
      </c>
      <c r="T846" s="6">
        <f t="shared" si="407"/>
        <v>90.146828689082099</v>
      </c>
      <c r="U846" s="17">
        <v>57.246566786518599</v>
      </c>
      <c r="V846" s="6">
        <f t="shared" si="408"/>
        <v>51.667513786374798</v>
      </c>
      <c r="W846" s="6">
        <f t="shared" si="391"/>
        <v>51.667513786374798</v>
      </c>
      <c r="X846" s="17">
        <v>51.667513786374798</v>
      </c>
      <c r="Y846" s="6">
        <f t="shared" si="409"/>
        <v>5.5790530001438015</v>
      </c>
      <c r="Z846" s="6">
        <f t="shared" si="410"/>
        <v>57.246566786518599</v>
      </c>
      <c r="AA846" s="17">
        <v>0</v>
      </c>
      <c r="AB846" s="6">
        <f t="shared" si="411"/>
        <v>0</v>
      </c>
      <c r="AC846" s="6">
        <f t="shared" si="392"/>
        <v>0</v>
      </c>
      <c r="AD846" s="17">
        <v>0</v>
      </c>
      <c r="AE846" s="6">
        <f t="shared" si="412"/>
        <v>0</v>
      </c>
      <c r="AF846" s="17">
        <v>0</v>
      </c>
      <c r="AG846" s="6">
        <f t="shared" si="413"/>
        <v>0</v>
      </c>
      <c r="AH846" s="6">
        <f t="shared" si="393"/>
        <v>0</v>
      </c>
      <c r="AI846" s="6">
        <f t="shared" si="414"/>
        <v>0</v>
      </c>
      <c r="AJ846" s="17">
        <v>0</v>
      </c>
      <c r="AK846" s="6">
        <f t="shared" si="415"/>
        <v>0</v>
      </c>
      <c r="AL846" s="6">
        <f t="shared" si="394"/>
        <v>0</v>
      </c>
      <c r="AM846" s="17">
        <v>0</v>
      </c>
      <c r="AN846" s="6">
        <f t="shared" si="416"/>
        <v>0</v>
      </c>
      <c r="AO846" s="6">
        <f t="shared" si="417"/>
        <v>0</v>
      </c>
      <c r="AP846" s="17">
        <v>939.89052167446596</v>
      </c>
      <c r="AQ846" s="6">
        <f t="shared" si="418"/>
        <v>939.89052167446403</v>
      </c>
      <c r="AR846" s="17">
        <v>258.24207354351398</v>
      </c>
      <c r="AS846" s="6">
        <f t="shared" si="395"/>
        <v>258.24207354351398</v>
      </c>
      <c r="AT846" s="17">
        <v>107.773144515371</v>
      </c>
      <c r="AU846" s="6">
        <f t="shared" si="396"/>
        <v>107.773144515371</v>
      </c>
      <c r="AV846" s="17">
        <v>0</v>
      </c>
      <c r="AW846" s="6">
        <f t="shared" si="397"/>
        <v>0</v>
      </c>
      <c r="AX846" s="17">
        <v>573.87530361557901</v>
      </c>
      <c r="AY846" s="6">
        <f t="shared" si="398"/>
        <v>573.87530361557901</v>
      </c>
      <c r="AZ846" s="20">
        <v>293748175.009323</v>
      </c>
      <c r="BA846" s="20">
        <v>196284014.16909501</v>
      </c>
      <c r="BB846" s="20">
        <v>391941.97599001799</v>
      </c>
      <c r="BC846" s="20">
        <v>0</v>
      </c>
      <c r="BD846" s="19">
        <f t="shared" si="399"/>
        <v>490.42413115440803</v>
      </c>
      <c r="BE846" s="18">
        <v>0.29177871015810902</v>
      </c>
      <c r="BF846" s="20">
        <v>0</v>
      </c>
      <c r="BG846" s="20">
        <v>0</v>
      </c>
      <c r="BH846" s="19">
        <f t="shared" si="419"/>
        <v>0</v>
      </c>
      <c r="BI846" s="18">
        <v>216.32273497863901</v>
      </c>
      <c r="BJ846">
        <v>14</v>
      </c>
      <c r="BK846">
        <v>1824</v>
      </c>
      <c r="BL846" s="22">
        <v>2767.1539199999902</v>
      </c>
      <c r="BM846">
        <v>456</v>
      </c>
      <c r="BN846">
        <v>114</v>
      </c>
      <c r="BO846">
        <v>4.0255631649833501E-4</v>
      </c>
    </row>
    <row r="847" spans="1:67" x14ac:dyDescent="0.2">
      <c r="A847" s="27">
        <v>846</v>
      </c>
      <c r="B847" s="36">
        <v>206.02165236060799</v>
      </c>
      <c r="C847" s="18">
        <v>53.199999999999903</v>
      </c>
      <c r="D847">
        <v>600</v>
      </c>
      <c r="E847">
        <v>2400</v>
      </c>
      <c r="F847">
        <v>0</v>
      </c>
      <c r="G847" s="23">
        <f t="shared" si="400"/>
        <v>1</v>
      </c>
      <c r="H847" s="16">
        <v>9.5547945205479401</v>
      </c>
      <c r="I847" s="17">
        <v>158.96159070234199</v>
      </c>
      <c r="J847" s="6">
        <f t="shared" si="401"/>
        <v>190.06474569237784</v>
      </c>
      <c r="K847" s="6">
        <f t="shared" si="402"/>
        <v>190.06474569237784</v>
      </c>
      <c r="L847" s="6">
        <f t="shared" si="403"/>
        <v>1</v>
      </c>
      <c r="M847" s="6">
        <f t="shared" si="404"/>
        <v>158.96159070234199</v>
      </c>
      <c r="N847" s="16">
        <v>33.530324799119903</v>
      </c>
      <c r="O847" s="17">
        <v>92.352302012471498</v>
      </c>
      <c r="P847" s="6">
        <f t="shared" si="405"/>
        <v>87.752333275318406</v>
      </c>
      <c r="Q847" s="6">
        <f t="shared" si="390"/>
        <v>87.752333275318406</v>
      </c>
      <c r="R847" s="17">
        <v>87.752333275318406</v>
      </c>
      <c r="S847" s="6">
        <f t="shared" si="406"/>
        <v>4.5999687371530911</v>
      </c>
      <c r="T847" s="6">
        <f t="shared" si="407"/>
        <v>92.352302012471498</v>
      </c>
      <c r="U847" s="17">
        <v>57.1645273836737</v>
      </c>
      <c r="V847" s="6">
        <f t="shared" si="408"/>
        <v>51.587130662945398</v>
      </c>
      <c r="W847" s="6">
        <f t="shared" si="391"/>
        <v>51.587130662945398</v>
      </c>
      <c r="X847" s="17">
        <v>51.587130662945398</v>
      </c>
      <c r="Y847" s="6">
        <f t="shared" si="409"/>
        <v>5.5773967207283022</v>
      </c>
      <c r="Z847" s="6">
        <f t="shared" si="410"/>
        <v>57.1645273836737</v>
      </c>
      <c r="AA847" s="17">
        <v>0</v>
      </c>
      <c r="AB847" s="6">
        <f t="shared" si="411"/>
        <v>0</v>
      </c>
      <c r="AC847" s="6">
        <f t="shared" si="392"/>
        <v>0</v>
      </c>
      <c r="AD847" s="17">
        <v>0</v>
      </c>
      <c r="AE847" s="6">
        <f t="shared" si="412"/>
        <v>0</v>
      </c>
      <c r="AF847" s="17">
        <v>0</v>
      </c>
      <c r="AG847" s="6">
        <f t="shared" si="413"/>
        <v>0</v>
      </c>
      <c r="AH847" s="6">
        <f t="shared" si="393"/>
        <v>0</v>
      </c>
      <c r="AI847" s="6">
        <f t="shared" si="414"/>
        <v>0</v>
      </c>
      <c r="AJ847" s="17">
        <v>5230.62845711727</v>
      </c>
      <c r="AK847" s="6">
        <f t="shared" si="415"/>
        <v>4215.1858710364004</v>
      </c>
      <c r="AL847" s="6">
        <f t="shared" si="394"/>
        <v>4215.1858710364004</v>
      </c>
      <c r="AM847" s="17">
        <v>4215.1858710364004</v>
      </c>
      <c r="AN847" s="6">
        <f t="shared" si="416"/>
        <v>1015.4425860808697</v>
      </c>
      <c r="AO847" s="6">
        <f t="shared" si="417"/>
        <v>5230.62845711727</v>
      </c>
      <c r="AP847" s="17">
        <v>1024.6792318524101</v>
      </c>
      <c r="AQ847" s="6">
        <f t="shared" si="418"/>
        <v>1024.6792318524122</v>
      </c>
      <c r="AR847" s="17">
        <v>343.88916730457601</v>
      </c>
      <c r="AS847" s="6">
        <f t="shared" si="395"/>
        <v>343.88916730457601</v>
      </c>
      <c r="AT847" s="17">
        <v>107.637428372825</v>
      </c>
      <c r="AU847" s="6">
        <f t="shared" si="396"/>
        <v>107.637428372825</v>
      </c>
      <c r="AV847" s="17">
        <v>0</v>
      </c>
      <c r="AW847" s="6">
        <f t="shared" si="397"/>
        <v>0</v>
      </c>
      <c r="AX847" s="17">
        <v>573.15263617501103</v>
      </c>
      <c r="AY847" s="6">
        <f t="shared" si="398"/>
        <v>573.15263617501103</v>
      </c>
      <c r="AZ847" s="20">
        <v>378568715.47931403</v>
      </c>
      <c r="BA847" s="20">
        <v>196366509.365504</v>
      </c>
      <c r="BB847" s="20">
        <v>12516065.635763301</v>
      </c>
      <c r="BC847" s="20">
        <v>0</v>
      </c>
      <c r="BD847" s="19">
        <f t="shared" si="399"/>
        <v>587.45129048058129</v>
      </c>
      <c r="BE847" s="18">
        <v>0.240891731149286</v>
      </c>
      <c r="BF847" s="20">
        <v>0</v>
      </c>
      <c r="BG847" s="20">
        <v>0</v>
      </c>
      <c r="BH847" s="19">
        <f t="shared" si="419"/>
        <v>0</v>
      </c>
      <c r="BI847" s="18">
        <v>288.43031330485201</v>
      </c>
      <c r="BJ847">
        <v>14</v>
      </c>
      <c r="BK847">
        <v>1824</v>
      </c>
      <c r="BL847" s="22">
        <v>2767.1539199999902</v>
      </c>
      <c r="BM847">
        <v>456</v>
      </c>
      <c r="BN847">
        <v>114</v>
      </c>
      <c r="BO847">
        <v>1.28550183140185E-2</v>
      </c>
    </row>
    <row r="848" spans="1:67" x14ac:dyDescent="0.2">
      <c r="A848" s="27">
        <v>847</v>
      </c>
      <c r="B848" s="36">
        <v>257.52706545076097</v>
      </c>
      <c r="C848" s="18">
        <v>53.199999999999903</v>
      </c>
      <c r="D848">
        <v>600</v>
      </c>
      <c r="E848">
        <v>2400</v>
      </c>
      <c r="F848">
        <v>0</v>
      </c>
      <c r="G848" s="23">
        <f t="shared" si="400"/>
        <v>1</v>
      </c>
      <c r="H848" s="16">
        <v>18.0593607305936</v>
      </c>
      <c r="I848" s="17">
        <v>150.05305737256799</v>
      </c>
      <c r="J848" s="6">
        <f t="shared" si="401"/>
        <v>160.52440202378205</v>
      </c>
      <c r="K848" s="6">
        <f t="shared" si="402"/>
        <v>160.52440202378205</v>
      </c>
      <c r="L848" s="6">
        <f t="shared" si="403"/>
        <v>1</v>
      </c>
      <c r="M848" s="6">
        <f t="shared" si="404"/>
        <v>150.05305737256799</v>
      </c>
      <c r="N848" s="16">
        <v>38.938258474491697</v>
      </c>
      <c r="O848" s="17">
        <v>100.375329529114</v>
      </c>
      <c r="P848" s="6">
        <f t="shared" si="405"/>
        <v>95.370825305185804</v>
      </c>
      <c r="Q848" s="6">
        <f t="shared" si="390"/>
        <v>95.370825305185804</v>
      </c>
      <c r="R848" s="17">
        <v>95.370825305185804</v>
      </c>
      <c r="S848" s="6">
        <f t="shared" si="406"/>
        <v>5.0045042239281941</v>
      </c>
      <c r="T848" s="6">
        <f t="shared" si="407"/>
        <v>100.375329529114</v>
      </c>
      <c r="U848" s="17">
        <v>57.100805210229602</v>
      </c>
      <c r="V848" s="6">
        <f t="shared" si="408"/>
        <v>51.524422068005499</v>
      </c>
      <c r="W848" s="6">
        <f t="shared" si="391"/>
        <v>51.524422068005499</v>
      </c>
      <c r="X848" s="17">
        <v>51.524422068005499</v>
      </c>
      <c r="Y848" s="6">
        <f t="shared" si="409"/>
        <v>5.5763831422241026</v>
      </c>
      <c r="Z848" s="6">
        <f t="shared" si="410"/>
        <v>57.100805210229602</v>
      </c>
      <c r="AA848" s="17">
        <v>0</v>
      </c>
      <c r="AB848" s="6">
        <f t="shared" si="411"/>
        <v>0</v>
      </c>
      <c r="AC848" s="6">
        <f t="shared" si="392"/>
        <v>0</v>
      </c>
      <c r="AD848" s="17">
        <v>0</v>
      </c>
      <c r="AE848" s="6">
        <f t="shared" si="412"/>
        <v>0</v>
      </c>
      <c r="AF848" s="17">
        <v>0</v>
      </c>
      <c r="AG848" s="6">
        <f t="shared" si="413"/>
        <v>0</v>
      </c>
      <c r="AH848" s="6">
        <f t="shared" si="393"/>
        <v>0</v>
      </c>
      <c r="AI848" s="6">
        <f t="shared" si="414"/>
        <v>0</v>
      </c>
      <c r="AJ848" s="17">
        <v>1013.74211991471</v>
      </c>
      <c r="AK848" s="6">
        <f t="shared" si="415"/>
        <v>817.72335500531597</v>
      </c>
      <c r="AL848" s="6">
        <f t="shared" si="394"/>
        <v>817.72335500531597</v>
      </c>
      <c r="AM848" s="17">
        <v>817.72335500531597</v>
      </c>
      <c r="AN848" s="6">
        <f t="shared" si="416"/>
        <v>196.01876490939401</v>
      </c>
      <c r="AO848" s="6">
        <f t="shared" si="417"/>
        <v>1013.74211991471</v>
      </c>
      <c r="AP848" s="17">
        <v>1109.50306084406</v>
      </c>
      <c r="AQ848" s="6">
        <f t="shared" si="418"/>
        <v>1109.503060844062</v>
      </c>
      <c r="AR848" s="17">
        <v>429.416963355701</v>
      </c>
      <c r="AS848" s="6">
        <f t="shared" si="395"/>
        <v>429.416963355701</v>
      </c>
      <c r="AT848" s="17">
        <v>107.526126507703</v>
      </c>
      <c r="AU848" s="6">
        <f t="shared" si="396"/>
        <v>107.526126507703</v>
      </c>
      <c r="AV848" s="17">
        <v>0</v>
      </c>
      <c r="AW848" s="6">
        <f t="shared" si="397"/>
        <v>0</v>
      </c>
      <c r="AX848" s="17">
        <v>572.55997098065802</v>
      </c>
      <c r="AY848" s="6">
        <f t="shared" si="398"/>
        <v>572.55997098065802</v>
      </c>
      <c r="AZ848" s="20">
        <v>431540410.01634997</v>
      </c>
      <c r="BA848" s="20">
        <v>196425749.895446</v>
      </c>
      <c r="BB848" s="20">
        <v>54232128.561298497</v>
      </c>
      <c r="BC848" s="20">
        <v>0</v>
      </c>
      <c r="BD848" s="19">
        <f t="shared" si="399"/>
        <v>682.19828847309441</v>
      </c>
      <c r="BE848" s="18">
        <v>0.15408525183013899</v>
      </c>
      <c r="BF848" s="20">
        <v>0</v>
      </c>
      <c r="BG848" s="20">
        <v>0</v>
      </c>
      <c r="BH848" s="19">
        <f t="shared" si="419"/>
        <v>0</v>
      </c>
      <c r="BI848" s="18">
        <v>360.53789163106501</v>
      </c>
      <c r="BJ848">
        <v>14</v>
      </c>
      <c r="BK848">
        <v>1824</v>
      </c>
      <c r="BL848" s="22">
        <v>2767.1539199999902</v>
      </c>
      <c r="BM848">
        <v>456</v>
      </c>
      <c r="BN848">
        <v>114</v>
      </c>
      <c r="BO848">
        <v>5.57008109538552E-2</v>
      </c>
    </row>
    <row r="849" spans="1:67" x14ac:dyDescent="0.2">
      <c r="A849" s="27">
        <v>848</v>
      </c>
      <c r="B849" s="36">
        <v>309.03247854091302</v>
      </c>
      <c r="C849" s="18">
        <v>53.199999999999903</v>
      </c>
      <c r="D849">
        <v>600</v>
      </c>
      <c r="E849">
        <v>2400</v>
      </c>
      <c r="F849">
        <v>0</v>
      </c>
      <c r="G849" s="23">
        <f t="shared" si="400"/>
        <v>1</v>
      </c>
      <c r="H849" s="16">
        <v>25.525114155251099</v>
      </c>
      <c r="I849" s="17">
        <v>143.70191825552899</v>
      </c>
      <c r="J849" s="6">
        <f t="shared" si="401"/>
        <v>148.8737934481473</v>
      </c>
      <c r="K849" s="6">
        <f t="shared" si="402"/>
        <v>148.8737934481473</v>
      </c>
      <c r="L849" s="6">
        <f t="shared" si="403"/>
        <v>1</v>
      </c>
      <c r="M849" s="6">
        <f t="shared" si="404"/>
        <v>143.70191825552899</v>
      </c>
      <c r="N849" s="16">
        <v>44.283551647180602</v>
      </c>
      <c r="O849" s="17">
        <v>110.306018048819</v>
      </c>
      <c r="P849" s="6">
        <f t="shared" si="405"/>
        <v>104.801870539357</v>
      </c>
      <c r="Q849" s="6">
        <f t="shared" si="390"/>
        <v>104.801870539357</v>
      </c>
      <c r="R849" s="17">
        <v>104.801870539357</v>
      </c>
      <c r="S849" s="6">
        <f t="shared" si="406"/>
        <v>5.5041475094620012</v>
      </c>
      <c r="T849" s="6">
        <f t="shared" si="407"/>
        <v>110.306018048819</v>
      </c>
      <c r="U849" s="17">
        <v>57.0496679231195</v>
      </c>
      <c r="V849" s="6">
        <f t="shared" si="408"/>
        <v>51.473930432881602</v>
      </c>
      <c r="W849" s="6">
        <f t="shared" si="391"/>
        <v>51.473930432881602</v>
      </c>
      <c r="X849" s="17">
        <v>51.473930432881602</v>
      </c>
      <c r="Y849" s="6">
        <f t="shared" si="409"/>
        <v>5.5757374902378984</v>
      </c>
      <c r="Z849" s="6">
        <f t="shared" si="410"/>
        <v>57.0496679231195</v>
      </c>
      <c r="AA849" s="17">
        <v>0</v>
      </c>
      <c r="AB849" s="6">
        <f t="shared" si="411"/>
        <v>0</v>
      </c>
      <c r="AC849" s="6">
        <f t="shared" si="392"/>
        <v>0</v>
      </c>
      <c r="AD849" s="17">
        <v>0</v>
      </c>
      <c r="AE849" s="6">
        <f t="shared" si="412"/>
        <v>0</v>
      </c>
      <c r="AF849" s="17">
        <v>0</v>
      </c>
      <c r="AG849" s="6">
        <f t="shared" si="413"/>
        <v>0</v>
      </c>
      <c r="AH849" s="6">
        <f t="shared" si="393"/>
        <v>0</v>
      </c>
      <c r="AI849" s="6">
        <f t="shared" si="414"/>
        <v>0</v>
      </c>
      <c r="AJ849" s="17">
        <v>476.89519315628399</v>
      </c>
      <c r="AK849" s="6">
        <f t="shared" si="415"/>
        <v>385.32696384523001</v>
      </c>
      <c r="AL849" s="6">
        <f t="shared" si="394"/>
        <v>385.32696384523001</v>
      </c>
      <c r="AM849" s="17">
        <v>385.32696384523001</v>
      </c>
      <c r="AN849" s="6">
        <f t="shared" si="416"/>
        <v>91.568229311053983</v>
      </c>
      <c r="AO849" s="6">
        <f t="shared" si="417"/>
        <v>476.89519315628399</v>
      </c>
      <c r="AP849" s="17">
        <v>1194.35331427297</v>
      </c>
      <c r="AQ849" s="6">
        <f t="shared" si="418"/>
        <v>1194.353314272978</v>
      </c>
      <c r="AR849" s="17">
        <v>514.854996270774</v>
      </c>
      <c r="AS849" s="6">
        <f t="shared" si="395"/>
        <v>514.854996270774</v>
      </c>
      <c r="AT849" s="17">
        <v>107.43319466918901</v>
      </c>
      <c r="AU849" s="6">
        <f t="shared" si="396"/>
        <v>107.43319466918901</v>
      </c>
      <c r="AV849" s="17">
        <v>0</v>
      </c>
      <c r="AW849" s="6">
        <f t="shared" si="397"/>
        <v>0</v>
      </c>
      <c r="AX849" s="17">
        <v>572.06512333301498</v>
      </c>
      <c r="AY849" s="6">
        <f t="shared" si="398"/>
        <v>572.06512333301498</v>
      </c>
      <c r="AZ849" s="20">
        <v>469211912.74374199</v>
      </c>
      <c r="BA849" s="20">
        <v>196469121.30717301</v>
      </c>
      <c r="BB849" s="20">
        <v>110166790.807689</v>
      </c>
      <c r="BC849" s="20">
        <v>0</v>
      </c>
      <c r="BD849" s="19">
        <f t="shared" si="399"/>
        <v>775.84782485860399</v>
      </c>
      <c r="BE849" s="18">
        <v>9.6065711856643504E-2</v>
      </c>
      <c r="BF849" s="20">
        <v>0</v>
      </c>
      <c r="BG849" s="20">
        <v>0</v>
      </c>
      <c r="BH849" s="19">
        <f t="shared" si="419"/>
        <v>0</v>
      </c>
      <c r="BI849" s="18">
        <v>432.64546995727801</v>
      </c>
      <c r="BJ849">
        <v>14</v>
      </c>
      <c r="BK849">
        <v>1824</v>
      </c>
      <c r="BL849" s="22">
        <v>2767.1539199999902</v>
      </c>
      <c r="BM849">
        <v>456</v>
      </c>
      <c r="BN849">
        <v>114</v>
      </c>
      <c r="BO849">
        <v>0.11315026260192</v>
      </c>
    </row>
    <row r="850" spans="1:67" x14ac:dyDescent="0.2">
      <c r="A850" s="27">
        <v>849</v>
      </c>
      <c r="B850" s="36">
        <v>360.53789163106501</v>
      </c>
      <c r="C850" s="18">
        <v>53.199999999999903</v>
      </c>
      <c r="D850">
        <v>600</v>
      </c>
      <c r="E850">
        <v>2400</v>
      </c>
      <c r="F850">
        <v>0</v>
      </c>
      <c r="G850" s="23">
        <f t="shared" si="400"/>
        <v>1</v>
      </c>
      <c r="H850" s="16">
        <v>32.2716894977168</v>
      </c>
      <c r="I850" s="17">
        <v>138.727689589964</v>
      </c>
      <c r="J850" s="6">
        <f t="shared" si="401"/>
        <v>141.58471532774846</v>
      </c>
      <c r="K850" s="6">
        <f t="shared" si="402"/>
        <v>141.58471532774846</v>
      </c>
      <c r="L850" s="6">
        <f t="shared" si="403"/>
        <v>1</v>
      </c>
      <c r="M850" s="6">
        <f t="shared" si="404"/>
        <v>138.727689589964</v>
      </c>
      <c r="N850" s="16">
        <v>49.587864087026297</v>
      </c>
      <c r="O850" s="17">
        <v>121.02671943435899</v>
      </c>
      <c r="P850" s="6">
        <f t="shared" si="405"/>
        <v>114.983411381717</v>
      </c>
      <c r="Q850" s="6">
        <f t="shared" si="390"/>
        <v>114.983411381717</v>
      </c>
      <c r="R850" s="17">
        <v>114.983411381717</v>
      </c>
      <c r="S850" s="6">
        <f t="shared" si="406"/>
        <v>6.04330805264199</v>
      </c>
      <c r="T850" s="6">
        <f t="shared" si="407"/>
        <v>121.02671943435899</v>
      </c>
      <c r="U850" s="17">
        <v>57.008166446432398</v>
      </c>
      <c r="V850" s="6">
        <f t="shared" si="408"/>
        <v>51.432797088951403</v>
      </c>
      <c r="W850" s="6">
        <f t="shared" si="391"/>
        <v>51.432797088951403</v>
      </c>
      <c r="X850" s="17">
        <v>51.432797088951403</v>
      </c>
      <c r="Y850" s="6">
        <f t="shared" si="409"/>
        <v>5.5753693574809944</v>
      </c>
      <c r="Z850" s="6">
        <f t="shared" si="410"/>
        <v>57.008166446432398</v>
      </c>
      <c r="AA850" s="17">
        <v>0</v>
      </c>
      <c r="AB850" s="6">
        <f t="shared" si="411"/>
        <v>0</v>
      </c>
      <c r="AC850" s="6">
        <f t="shared" si="392"/>
        <v>0</v>
      </c>
      <c r="AD850" s="17">
        <v>0</v>
      </c>
      <c r="AE850" s="6">
        <f t="shared" si="412"/>
        <v>0</v>
      </c>
      <c r="AF850" s="17">
        <v>0</v>
      </c>
      <c r="AG850" s="6">
        <f t="shared" si="413"/>
        <v>0</v>
      </c>
      <c r="AH850" s="6">
        <f t="shared" si="393"/>
        <v>0</v>
      </c>
      <c r="AI850" s="6">
        <f t="shared" si="414"/>
        <v>0</v>
      </c>
      <c r="AJ850" s="17">
        <v>295.079846232313</v>
      </c>
      <c r="AK850" s="6">
        <f t="shared" si="415"/>
        <v>238.721457778678</v>
      </c>
      <c r="AL850" s="6">
        <f t="shared" si="394"/>
        <v>238.721457778678</v>
      </c>
      <c r="AM850" s="17">
        <v>238.721457778678</v>
      </c>
      <c r="AN850" s="6">
        <f t="shared" si="416"/>
        <v>56.358388453635001</v>
      </c>
      <c r="AO850" s="6">
        <f t="shared" si="417"/>
        <v>295.079846232313</v>
      </c>
      <c r="AP850" s="17">
        <v>1279.22394893816</v>
      </c>
      <c r="AQ850" s="6">
        <f t="shared" si="418"/>
        <v>1279.223948938168</v>
      </c>
      <c r="AR850" s="17">
        <v>600.22379464866901</v>
      </c>
      <c r="AS850" s="6">
        <f t="shared" si="395"/>
        <v>600.22379464866901</v>
      </c>
      <c r="AT850" s="17">
        <v>107.354431679339</v>
      </c>
      <c r="AU850" s="6">
        <f t="shared" si="396"/>
        <v>107.354431679339</v>
      </c>
      <c r="AV850" s="17">
        <v>0</v>
      </c>
      <c r="AW850" s="6">
        <f t="shared" si="397"/>
        <v>0</v>
      </c>
      <c r="AX850" s="17">
        <v>571.64572261015996</v>
      </c>
      <c r="AY850" s="6">
        <f t="shared" si="398"/>
        <v>571.64572261015996</v>
      </c>
      <c r="AZ850" s="20">
        <v>497415958.79966003</v>
      </c>
      <c r="BA850" s="20">
        <v>196481167.22913399</v>
      </c>
      <c r="BB850" s="20">
        <v>174882252.77590501</v>
      </c>
      <c r="BC850" s="20">
        <v>0</v>
      </c>
      <c r="BD850" s="19">
        <f t="shared" si="399"/>
        <v>868.77937880469904</v>
      </c>
      <c r="BE850" s="18">
        <v>6.5203595350428994E-2</v>
      </c>
      <c r="BF850" s="20">
        <v>0</v>
      </c>
      <c r="BG850" s="20">
        <v>0</v>
      </c>
      <c r="BH850" s="19">
        <f t="shared" si="419"/>
        <v>0</v>
      </c>
      <c r="BI850" s="18">
        <v>504.75304828349101</v>
      </c>
      <c r="BJ850">
        <v>14</v>
      </c>
      <c r="BK850">
        <v>1824</v>
      </c>
      <c r="BL850" s="22">
        <v>2767.1539199999902</v>
      </c>
      <c r="BM850">
        <v>456</v>
      </c>
      <c r="BN850">
        <v>114</v>
      </c>
      <c r="BO850">
        <v>0.179618310390393</v>
      </c>
    </row>
    <row r="851" spans="1:67" x14ac:dyDescent="0.2">
      <c r="A851" s="27">
        <v>850</v>
      </c>
      <c r="B851" s="36">
        <v>412.043304721217</v>
      </c>
      <c r="C851" s="18">
        <v>53.199999999999903</v>
      </c>
      <c r="D851">
        <v>600</v>
      </c>
      <c r="E851">
        <v>2400</v>
      </c>
      <c r="F851">
        <v>0</v>
      </c>
      <c r="G851" s="23">
        <f t="shared" si="400"/>
        <v>1</v>
      </c>
      <c r="H851" s="16">
        <v>38.938356164383499</v>
      </c>
      <c r="I851" s="17">
        <v>134.89334386663799</v>
      </c>
      <c r="J851" s="6">
        <f t="shared" si="401"/>
        <v>136.3550089076713</v>
      </c>
      <c r="K851" s="6">
        <f t="shared" si="402"/>
        <v>136.3550089076713</v>
      </c>
      <c r="L851" s="6">
        <f t="shared" si="403"/>
        <v>1</v>
      </c>
      <c r="M851" s="6">
        <f t="shared" si="404"/>
        <v>134.89334386663799</v>
      </c>
      <c r="N851" s="16">
        <v>54.753243057635402</v>
      </c>
      <c r="O851" s="17">
        <v>132.01552082158301</v>
      </c>
      <c r="P851" s="6">
        <f t="shared" si="405"/>
        <v>125.419555297196</v>
      </c>
      <c r="Q851" s="6">
        <f t="shared" si="390"/>
        <v>125.419555297196</v>
      </c>
      <c r="R851" s="17">
        <v>125.419555297196</v>
      </c>
      <c r="S851" s="6">
        <f t="shared" si="406"/>
        <v>6.5959655243870117</v>
      </c>
      <c r="T851" s="6">
        <f t="shared" si="407"/>
        <v>132.01552082158301</v>
      </c>
      <c r="U851" s="17">
        <v>56.9732737587372</v>
      </c>
      <c r="V851" s="6">
        <f t="shared" si="408"/>
        <v>51.398149389489099</v>
      </c>
      <c r="W851" s="6">
        <f t="shared" si="391"/>
        <v>51.398149389489099</v>
      </c>
      <c r="X851" s="17">
        <v>51.398149389489099</v>
      </c>
      <c r="Y851" s="6">
        <f t="shared" si="409"/>
        <v>5.5751243692481012</v>
      </c>
      <c r="Z851" s="6">
        <f t="shared" si="410"/>
        <v>56.9732737587372</v>
      </c>
      <c r="AA851" s="17">
        <v>0</v>
      </c>
      <c r="AB851" s="6">
        <f t="shared" si="411"/>
        <v>0</v>
      </c>
      <c r="AC851" s="6">
        <f t="shared" si="392"/>
        <v>0</v>
      </c>
      <c r="AD851" s="17">
        <v>0</v>
      </c>
      <c r="AE851" s="6">
        <f t="shared" si="412"/>
        <v>0</v>
      </c>
      <c r="AF851" s="17">
        <v>0</v>
      </c>
      <c r="AG851" s="6">
        <f t="shared" si="413"/>
        <v>0</v>
      </c>
      <c r="AH851" s="6">
        <f t="shared" si="393"/>
        <v>0</v>
      </c>
      <c r="AI851" s="6">
        <f t="shared" si="414"/>
        <v>0</v>
      </c>
      <c r="AJ851" s="17">
        <v>209.96514342243501</v>
      </c>
      <c r="AK851" s="6">
        <f t="shared" si="415"/>
        <v>170.0718617082</v>
      </c>
      <c r="AL851" s="6">
        <f t="shared" si="394"/>
        <v>170.0718617082</v>
      </c>
      <c r="AM851" s="17">
        <v>170.0718617082</v>
      </c>
      <c r="AN851" s="6">
        <f t="shared" si="416"/>
        <v>39.893281714235002</v>
      </c>
      <c r="AO851" s="6">
        <f t="shared" si="417"/>
        <v>209.96514342243501</v>
      </c>
      <c r="AP851" s="17">
        <v>1364.11063386418</v>
      </c>
      <c r="AQ851" s="6">
        <f t="shared" si="418"/>
        <v>1364.110633864183</v>
      </c>
      <c r="AR851" s="17">
        <v>685.53807070195296</v>
      </c>
      <c r="AS851" s="6">
        <f t="shared" si="395"/>
        <v>685.53807070195296</v>
      </c>
      <c r="AT851" s="17">
        <v>107.28682668371501</v>
      </c>
      <c r="AU851" s="6">
        <f t="shared" si="396"/>
        <v>107.28682668371501</v>
      </c>
      <c r="AV851" s="17">
        <v>0</v>
      </c>
      <c r="AW851" s="6">
        <f t="shared" si="397"/>
        <v>0</v>
      </c>
      <c r="AX851" s="17">
        <v>571.28573647851499</v>
      </c>
      <c r="AY851" s="6">
        <f t="shared" si="398"/>
        <v>571.28573647851499</v>
      </c>
      <c r="AZ851" s="20">
        <v>520223566.56218398</v>
      </c>
      <c r="BA851" s="20">
        <v>196489297.25208199</v>
      </c>
      <c r="BB851" s="20">
        <v>242563954.555507</v>
      </c>
      <c r="BC851" s="20">
        <v>0</v>
      </c>
      <c r="BD851" s="19">
        <f t="shared" si="399"/>
        <v>959.27681836977285</v>
      </c>
      <c r="BE851" s="18">
        <v>0.25945724876675003</v>
      </c>
      <c r="BF851" s="20">
        <v>0</v>
      </c>
      <c r="BG851" s="20">
        <v>0</v>
      </c>
      <c r="BH851" s="19">
        <f t="shared" si="419"/>
        <v>0</v>
      </c>
      <c r="BI851" s="18">
        <v>576.86062660970504</v>
      </c>
      <c r="BJ851">
        <v>14</v>
      </c>
      <c r="BK851">
        <v>1824</v>
      </c>
      <c r="BL851" s="22">
        <v>2767.1539199999902</v>
      </c>
      <c r="BM851">
        <v>456</v>
      </c>
      <c r="BN851">
        <v>114</v>
      </c>
      <c r="BO851">
        <v>0.24913292794038799</v>
      </c>
    </row>
    <row r="852" spans="1:67" x14ac:dyDescent="0.2">
      <c r="A852" s="27">
        <v>851</v>
      </c>
      <c r="B852" s="36">
        <v>463.54871781137001</v>
      </c>
      <c r="C852" s="18">
        <v>53.199999999999903</v>
      </c>
      <c r="D852">
        <v>600</v>
      </c>
      <c r="E852">
        <v>2400</v>
      </c>
      <c r="F852">
        <v>0</v>
      </c>
      <c r="G852" s="23">
        <f t="shared" si="400"/>
        <v>1</v>
      </c>
      <c r="H852" s="16">
        <v>44.520547945205401</v>
      </c>
      <c r="I852" s="17">
        <v>133.39755745678701</v>
      </c>
      <c r="J852" s="6">
        <f t="shared" si="401"/>
        <v>134.08352632156999</v>
      </c>
      <c r="K852" s="6">
        <f t="shared" si="402"/>
        <v>134.08352632156999</v>
      </c>
      <c r="L852" s="6">
        <f t="shared" si="403"/>
        <v>1</v>
      </c>
      <c r="M852" s="6">
        <f t="shared" si="404"/>
        <v>133.39755745678701</v>
      </c>
      <c r="N852" s="16">
        <v>59.209484830000697</v>
      </c>
      <c r="O852" s="17">
        <v>142.97523538161801</v>
      </c>
      <c r="P852" s="6">
        <f t="shared" si="405"/>
        <v>135.82797083392799</v>
      </c>
      <c r="Q852" s="6">
        <f t="shared" si="390"/>
        <v>135.82797083392799</v>
      </c>
      <c r="R852" s="17">
        <v>135.82797083392799</v>
      </c>
      <c r="S852" s="6">
        <f t="shared" si="406"/>
        <v>7.1472645476900141</v>
      </c>
      <c r="T852" s="6">
        <f t="shared" si="407"/>
        <v>142.97523538161801</v>
      </c>
      <c r="U852" s="17">
        <v>56.943432556618603</v>
      </c>
      <c r="V852" s="6">
        <f t="shared" si="408"/>
        <v>51.368478366646002</v>
      </c>
      <c r="W852" s="6">
        <f t="shared" si="391"/>
        <v>51.368478366646002</v>
      </c>
      <c r="X852" s="17">
        <v>51.368478366646002</v>
      </c>
      <c r="Y852" s="6">
        <f t="shared" si="409"/>
        <v>5.5749541899726012</v>
      </c>
      <c r="Z852" s="6">
        <f t="shared" si="410"/>
        <v>56.943432556618603</v>
      </c>
      <c r="AA852" s="17">
        <v>0</v>
      </c>
      <c r="AB852" s="6">
        <f t="shared" si="411"/>
        <v>0</v>
      </c>
      <c r="AC852" s="6">
        <f t="shared" si="392"/>
        <v>0</v>
      </c>
      <c r="AD852" s="17">
        <v>0</v>
      </c>
      <c r="AE852" s="6">
        <f t="shared" si="412"/>
        <v>0</v>
      </c>
      <c r="AF852" s="17">
        <v>0</v>
      </c>
      <c r="AG852" s="6">
        <f t="shared" si="413"/>
        <v>0</v>
      </c>
      <c r="AH852" s="6">
        <f t="shared" si="393"/>
        <v>0</v>
      </c>
      <c r="AI852" s="6">
        <f t="shared" si="414"/>
        <v>0</v>
      </c>
      <c r="AJ852" s="17">
        <v>168.48282352760299</v>
      </c>
      <c r="AK852" s="6">
        <f t="shared" si="415"/>
        <v>136.88145124466899</v>
      </c>
      <c r="AL852" s="6">
        <f t="shared" si="394"/>
        <v>136.88145124466899</v>
      </c>
      <c r="AM852" s="17">
        <v>136.88145124466899</v>
      </c>
      <c r="AN852" s="6">
        <f t="shared" si="416"/>
        <v>31.601372282933994</v>
      </c>
      <c r="AO852" s="6">
        <f t="shared" si="417"/>
        <v>168.48282352760299</v>
      </c>
      <c r="AP852" s="17">
        <v>1449.0101840054001</v>
      </c>
      <c r="AQ852" s="6">
        <f t="shared" si="418"/>
        <v>1449.0101840054031</v>
      </c>
      <c r="AR852" s="17">
        <v>770.80864394896798</v>
      </c>
      <c r="AS852" s="6">
        <f t="shared" si="395"/>
        <v>770.80864394896798</v>
      </c>
      <c r="AT852" s="17">
        <v>107.228165467792</v>
      </c>
      <c r="AU852" s="6">
        <f t="shared" si="396"/>
        <v>107.228165467792</v>
      </c>
      <c r="AV852" s="17">
        <v>0</v>
      </c>
      <c r="AW852" s="6">
        <f t="shared" si="397"/>
        <v>0</v>
      </c>
      <c r="AX852" s="17">
        <v>570.97337458864297</v>
      </c>
      <c r="AY852" s="6">
        <f t="shared" si="398"/>
        <v>570.97337458864297</v>
      </c>
      <c r="AZ852" s="20">
        <v>539729485.76100397</v>
      </c>
      <c r="BA852" s="20">
        <v>196494882.44421899</v>
      </c>
      <c r="BB852" s="20">
        <v>301125806.016388</v>
      </c>
      <c r="BC852" s="20">
        <v>0</v>
      </c>
      <c r="BD852" s="19">
        <f t="shared" si="399"/>
        <v>1037.350174221611</v>
      </c>
      <c r="BE852" s="18">
        <v>1.6757745238963999</v>
      </c>
      <c r="BF852" s="20">
        <v>0</v>
      </c>
      <c r="BG852" s="20">
        <v>0</v>
      </c>
      <c r="BH852" s="19">
        <f t="shared" si="419"/>
        <v>0</v>
      </c>
      <c r="BI852" s="18">
        <v>648.96820493591804</v>
      </c>
      <c r="BJ852">
        <v>14</v>
      </c>
      <c r="BK852">
        <v>1824</v>
      </c>
      <c r="BL852" s="22">
        <v>2767.1539199999902</v>
      </c>
      <c r="BM852">
        <v>456</v>
      </c>
      <c r="BN852">
        <v>114</v>
      </c>
      <c r="BO852">
        <v>0.30928071678558</v>
      </c>
    </row>
    <row r="853" spans="1:67" x14ac:dyDescent="0.2">
      <c r="A853" s="27">
        <v>852</v>
      </c>
      <c r="B853" s="36">
        <v>515.05413090152194</v>
      </c>
      <c r="C853" s="18">
        <v>53.199999999999903</v>
      </c>
      <c r="D853">
        <v>600</v>
      </c>
      <c r="E853">
        <v>2400</v>
      </c>
      <c r="F853">
        <v>0</v>
      </c>
      <c r="G853" s="23">
        <f t="shared" si="400"/>
        <v>1</v>
      </c>
      <c r="H853" s="16">
        <v>49.726027397260196</v>
      </c>
      <c r="I853" s="17">
        <v>132.99196041224999</v>
      </c>
      <c r="J853" s="6">
        <f t="shared" si="401"/>
        <v>133.26082635790135</v>
      </c>
      <c r="K853" s="6">
        <f t="shared" si="402"/>
        <v>133.26082635790135</v>
      </c>
      <c r="L853" s="6">
        <f t="shared" si="403"/>
        <v>1</v>
      </c>
      <c r="M853" s="6">
        <f t="shared" si="404"/>
        <v>132.99196041224999</v>
      </c>
      <c r="N853" s="16">
        <v>62.997072264781302</v>
      </c>
      <c r="O853" s="17">
        <v>153.85066620112099</v>
      </c>
      <c r="P853" s="6">
        <f t="shared" si="405"/>
        <v>146.15624125892199</v>
      </c>
      <c r="Q853" s="6">
        <f t="shared" si="390"/>
        <v>146.15624125892199</v>
      </c>
      <c r="R853" s="17">
        <v>146.15624125892199</v>
      </c>
      <c r="S853" s="6">
        <f t="shared" si="406"/>
        <v>7.6944249421989923</v>
      </c>
      <c r="T853" s="6">
        <f t="shared" si="407"/>
        <v>153.85066620112099</v>
      </c>
      <c r="U853" s="17">
        <v>56.917636878061202</v>
      </c>
      <c r="V853" s="6">
        <f t="shared" si="408"/>
        <v>51.342798329445202</v>
      </c>
      <c r="W853" s="6">
        <f t="shared" si="391"/>
        <v>51.342798329445202</v>
      </c>
      <c r="X853" s="17">
        <v>51.342798329445202</v>
      </c>
      <c r="Y853" s="6">
        <f t="shared" si="409"/>
        <v>5.5748385486160004</v>
      </c>
      <c r="Z853" s="6">
        <f t="shared" si="410"/>
        <v>56.917636878061202</v>
      </c>
      <c r="AA853" s="17">
        <v>0</v>
      </c>
      <c r="AB853" s="6">
        <f t="shared" si="411"/>
        <v>0</v>
      </c>
      <c r="AC853" s="6">
        <f t="shared" si="392"/>
        <v>0</v>
      </c>
      <c r="AD853" s="17">
        <v>0</v>
      </c>
      <c r="AE853" s="6">
        <f t="shared" si="412"/>
        <v>0</v>
      </c>
      <c r="AF853" s="17">
        <v>0</v>
      </c>
      <c r="AG853" s="6">
        <f t="shared" si="413"/>
        <v>0</v>
      </c>
      <c r="AH853" s="6">
        <f t="shared" si="393"/>
        <v>0</v>
      </c>
      <c r="AI853" s="6">
        <f t="shared" si="414"/>
        <v>0</v>
      </c>
      <c r="AJ853" s="17">
        <v>143.356273571076</v>
      </c>
      <c r="AK853" s="6">
        <f t="shared" si="415"/>
        <v>116.537809588325</v>
      </c>
      <c r="AL853" s="6">
        <f t="shared" si="394"/>
        <v>116.537809588325</v>
      </c>
      <c r="AM853" s="17">
        <v>116.537809588325</v>
      </c>
      <c r="AN853" s="6">
        <f t="shared" si="416"/>
        <v>26.818463982750998</v>
      </c>
      <c r="AO853" s="6">
        <f t="shared" si="417"/>
        <v>143.356273571076</v>
      </c>
      <c r="AP853" s="17">
        <v>1533.9202047595199</v>
      </c>
      <c r="AQ853" s="6">
        <f t="shared" si="418"/>
        <v>1533.920204759524</v>
      </c>
      <c r="AR853" s="17">
        <v>856.04364879235197</v>
      </c>
      <c r="AS853" s="6">
        <f t="shared" si="395"/>
        <v>856.04364879235197</v>
      </c>
      <c r="AT853" s="17">
        <v>107.176783325996</v>
      </c>
      <c r="AU853" s="6">
        <f t="shared" si="396"/>
        <v>107.176783325996</v>
      </c>
      <c r="AV853" s="17">
        <v>0</v>
      </c>
      <c r="AW853" s="6">
        <f t="shared" si="397"/>
        <v>0</v>
      </c>
      <c r="AX853" s="17">
        <v>570.69977264117597</v>
      </c>
      <c r="AY853" s="6">
        <f t="shared" si="398"/>
        <v>570.69977264117597</v>
      </c>
      <c r="AZ853" s="20">
        <v>556738285.23792803</v>
      </c>
      <c r="BA853" s="20">
        <v>196498507.93839401</v>
      </c>
      <c r="BB853" s="20">
        <v>350471912.90264702</v>
      </c>
      <c r="BC853" s="20">
        <v>0</v>
      </c>
      <c r="BD853" s="19">
        <f t="shared" si="399"/>
        <v>1103.708706078969</v>
      </c>
      <c r="BE853" s="18">
        <v>3.9601111006026199</v>
      </c>
      <c r="BF853" s="20">
        <v>0</v>
      </c>
      <c r="BG853" s="20">
        <v>0</v>
      </c>
      <c r="BH853" s="19">
        <f t="shared" si="419"/>
        <v>0</v>
      </c>
      <c r="BI853" s="18">
        <v>721.07578326213104</v>
      </c>
      <c r="BJ853">
        <v>14</v>
      </c>
      <c r="BK853">
        <v>1824</v>
      </c>
      <c r="BL853" s="22">
        <v>2767.1539199999902</v>
      </c>
      <c r="BM853">
        <v>456</v>
      </c>
      <c r="BN853">
        <v>114</v>
      </c>
      <c r="BO853">
        <v>0.35996318571861202</v>
      </c>
    </row>
    <row r="854" spans="1:67" x14ac:dyDescent="0.2">
      <c r="A854" s="27">
        <v>853</v>
      </c>
      <c r="B854" s="36">
        <v>566.55954399167399</v>
      </c>
      <c r="C854" s="18">
        <v>53.199999999999903</v>
      </c>
      <c r="D854">
        <v>600</v>
      </c>
      <c r="E854">
        <v>2400</v>
      </c>
      <c r="F854">
        <v>0</v>
      </c>
      <c r="G854" s="23">
        <f t="shared" si="400"/>
        <v>1</v>
      </c>
      <c r="H854" s="16">
        <v>53.550228310502199</v>
      </c>
      <c r="I854" s="17">
        <v>133.95996612660099</v>
      </c>
      <c r="J854" s="6">
        <f t="shared" si="401"/>
        <v>134.00990905591397</v>
      </c>
      <c r="K854" s="6">
        <f t="shared" si="402"/>
        <v>134.00990905591397</v>
      </c>
      <c r="L854" s="6">
        <f t="shared" si="403"/>
        <v>1</v>
      </c>
      <c r="M854" s="6">
        <f t="shared" si="404"/>
        <v>133.95996612660099</v>
      </c>
      <c r="N854" s="16">
        <v>66.143570004482797</v>
      </c>
      <c r="O854" s="17">
        <v>164.63577254924999</v>
      </c>
      <c r="P854" s="6">
        <f t="shared" si="405"/>
        <v>156.398646498804</v>
      </c>
      <c r="Q854" s="6">
        <f t="shared" si="390"/>
        <v>156.398646498804</v>
      </c>
      <c r="R854" s="17">
        <v>156.398646498804</v>
      </c>
      <c r="S854" s="6">
        <f t="shared" si="406"/>
        <v>8.237126050445994</v>
      </c>
      <c r="T854" s="6">
        <f t="shared" si="407"/>
        <v>164.63577254924999</v>
      </c>
      <c r="U854" s="17">
        <v>56.895147129588601</v>
      </c>
      <c r="V854" s="6">
        <f t="shared" si="408"/>
        <v>51.320382180901298</v>
      </c>
      <c r="W854" s="6">
        <f t="shared" si="391"/>
        <v>51.320382180901298</v>
      </c>
      <c r="X854" s="17">
        <v>51.320382180901298</v>
      </c>
      <c r="Y854" s="6">
        <f t="shared" si="409"/>
        <v>5.574764948687303</v>
      </c>
      <c r="Z854" s="6">
        <f t="shared" si="410"/>
        <v>56.895147129588601</v>
      </c>
      <c r="AA854" s="17">
        <v>0</v>
      </c>
      <c r="AB854" s="6">
        <f t="shared" si="411"/>
        <v>0</v>
      </c>
      <c r="AC854" s="6">
        <f t="shared" si="392"/>
        <v>0</v>
      </c>
      <c r="AD854" s="17">
        <v>0</v>
      </c>
      <c r="AE854" s="6">
        <f t="shared" si="412"/>
        <v>0</v>
      </c>
      <c r="AF854" s="17">
        <v>0</v>
      </c>
      <c r="AG854" s="6">
        <f t="shared" si="413"/>
        <v>0</v>
      </c>
      <c r="AH854" s="6">
        <f t="shared" si="393"/>
        <v>0</v>
      </c>
      <c r="AI854" s="6">
        <f t="shared" si="414"/>
        <v>0</v>
      </c>
      <c r="AJ854" s="17">
        <v>127.97272478661699</v>
      </c>
      <c r="AK854" s="6">
        <f t="shared" si="415"/>
        <v>104.06889413635</v>
      </c>
      <c r="AL854" s="6">
        <f t="shared" si="394"/>
        <v>104.06889413635</v>
      </c>
      <c r="AM854" s="17">
        <v>104.06889413635</v>
      </c>
      <c r="AN854" s="6">
        <f t="shared" si="416"/>
        <v>23.903830650266997</v>
      </c>
      <c r="AO854" s="6">
        <f t="shared" si="417"/>
        <v>127.97272478661699</v>
      </c>
      <c r="AP854" s="17">
        <v>1618.8388610837001</v>
      </c>
      <c r="AQ854" s="6">
        <f t="shared" si="418"/>
        <v>1618.8388610836992</v>
      </c>
      <c r="AR854" s="17">
        <v>941.249318825621</v>
      </c>
      <c r="AS854" s="6">
        <f t="shared" si="395"/>
        <v>941.249318825621</v>
      </c>
      <c r="AT854" s="17">
        <v>107.13140455335601</v>
      </c>
      <c r="AU854" s="6">
        <f t="shared" si="396"/>
        <v>107.13140455335601</v>
      </c>
      <c r="AV854" s="17">
        <v>0</v>
      </c>
      <c r="AW854" s="6">
        <f t="shared" si="397"/>
        <v>0</v>
      </c>
      <c r="AX854" s="17">
        <v>570.45813770472205</v>
      </c>
      <c r="AY854" s="6">
        <f t="shared" si="398"/>
        <v>570.45813770472205</v>
      </c>
      <c r="AZ854" s="20">
        <v>571771852.81392503</v>
      </c>
      <c r="BA854" s="20">
        <v>196500734.619499</v>
      </c>
      <c r="BB854" s="20">
        <v>390562759.04511398</v>
      </c>
      <c r="BC854" s="20">
        <v>0</v>
      </c>
      <c r="BD854" s="19">
        <f t="shared" si="399"/>
        <v>1158.835346478538</v>
      </c>
      <c r="BE854" s="18">
        <v>6.8813015186890798</v>
      </c>
      <c r="BF854" s="20">
        <v>0</v>
      </c>
      <c r="BG854" s="20">
        <v>0</v>
      </c>
      <c r="BH854" s="19">
        <f t="shared" si="419"/>
        <v>0</v>
      </c>
      <c r="BI854" s="18">
        <v>793.18336158834404</v>
      </c>
      <c r="BJ854">
        <v>14</v>
      </c>
      <c r="BK854">
        <v>1824</v>
      </c>
      <c r="BL854" s="22">
        <v>2767.1539199999902</v>
      </c>
      <c r="BM854">
        <v>456</v>
      </c>
      <c r="BN854">
        <v>114</v>
      </c>
      <c r="BO854">
        <v>0.40113974841682098</v>
      </c>
    </row>
    <row r="855" spans="1:67" x14ac:dyDescent="0.2">
      <c r="A855" s="27">
        <v>854</v>
      </c>
      <c r="B855" s="36">
        <v>618.06495708182604</v>
      </c>
      <c r="C855" s="18">
        <v>53.199999999999903</v>
      </c>
      <c r="D855">
        <v>600</v>
      </c>
      <c r="E855">
        <v>2400</v>
      </c>
      <c r="F855">
        <v>0</v>
      </c>
      <c r="G855" s="23">
        <f t="shared" si="400"/>
        <v>1</v>
      </c>
      <c r="H855" s="16">
        <v>57.203196347031898</v>
      </c>
      <c r="I855" s="17">
        <v>135.63760023765701</v>
      </c>
      <c r="J855" s="6">
        <f t="shared" si="401"/>
        <v>135.53528432313064</v>
      </c>
      <c r="K855" s="6">
        <f t="shared" si="402"/>
        <v>135.53528432313064</v>
      </c>
      <c r="L855" s="6">
        <f t="shared" si="403"/>
        <v>1</v>
      </c>
      <c r="M855" s="6">
        <f t="shared" si="404"/>
        <v>135.63760023765701</v>
      </c>
      <c r="N855" s="16">
        <v>68.981759081847798</v>
      </c>
      <c r="O855" s="17">
        <v>175.346140365282</v>
      </c>
      <c r="P855" s="6">
        <f t="shared" si="405"/>
        <v>166.570007118212</v>
      </c>
      <c r="Q855" s="6">
        <f t="shared" si="390"/>
        <v>166.570007118212</v>
      </c>
      <c r="R855" s="17">
        <v>166.570007118212</v>
      </c>
      <c r="S855" s="6">
        <f t="shared" si="406"/>
        <v>8.7761332470699926</v>
      </c>
      <c r="T855" s="6">
        <f t="shared" si="407"/>
        <v>175.346140365282</v>
      </c>
      <c r="U855" s="17">
        <v>56.875332740982898</v>
      </c>
      <c r="V855" s="6">
        <f t="shared" si="408"/>
        <v>51.300614423017898</v>
      </c>
      <c r="W855" s="6">
        <f t="shared" si="391"/>
        <v>51.300614423017898</v>
      </c>
      <c r="X855" s="17">
        <v>51.300614423017898</v>
      </c>
      <c r="Y855" s="6">
        <f t="shared" si="409"/>
        <v>5.5747183179650008</v>
      </c>
      <c r="Z855" s="6">
        <f t="shared" si="410"/>
        <v>56.875332740982898</v>
      </c>
      <c r="AA855" s="17">
        <v>0</v>
      </c>
      <c r="AB855" s="6">
        <f t="shared" si="411"/>
        <v>0</v>
      </c>
      <c r="AC855" s="6">
        <f t="shared" si="392"/>
        <v>0</v>
      </c>
      <c r="AD855" s="17">
        <v>0</v>
      </c>
      <c r="AE855" s="6">
        <f t="shared" si="412"/>
        <v>0</v>
      </c>
      <c r="AF855" s="17">
        <v>0</v>
      </c>
      <c r="AG855" s="6">
        <f t="shared" si="413"/>
        <v>0</v>
      </c>
      <c r="AH855" s="6">
        <f t="shared" si="393"/>
        <v>0</v>
      </c>
      <c r="AI855" s="6">
        <f t="shared" si="414"/>
        <v>0</v>
      </c>
      <c r="AJ855" s="17">
        <v>117.166403595408</v>
      </c>
      <c r="AK855" s="6">
        <f t="shared" si="415"/>
        <v>95.354564129977405</v>
      </c>
      <c r="AL855" s="6">
        <f t="shared" si="394"/>
        <v>95.354564129977405</v>
      </c>
      <c r="AM855" s="17">
        <v>95.354564129977405</v>
      </c>
      <c r="AN855" s="6">
        <f t="shared" si="416"/>
        <v>21.811839465430594</v>
      </c>
      <c r="AO855" s="6">
        <f t="shared" si="417"/>
        <v>117.166403595408</v>
      </c>
      <c r="AP855" s="17">
        <v>1703.76472307169</v>
      </c>
      <c r="AQ855" s="6">
        <f t="shared" si="418"/>
        <v>1703.7647230716927</v>
      </c>
      <c r="AR855" s="17">
        <v>1026.4305114035999</v>
      </c>
      <c r="AS855" s="6">
        <f t="shared" si="395"/>
        <v>1026.4305114035999</v>
      </c>
      <c r="AT855" s="17">
        <v>107.091035092163</v>
      </c>
      <c r="AU855" s="6">
        <f t="shared" si="396"/>
        <v>107.091035092163</v>
      </c>
      <c r="AV855" s="17">
        <v>0</v>
      </c>
      <c r="AW855" s="6">
        <f t="shared" si="397"/>
        <v>0</v>
      </c>
      <c r="AX855" s="17">
        <v>570.24317657592997</v>
      </c>
      <c r="AY855" s="6">
        <f t="shared" si="398"/>
        <v>570.24317657592997</v>
      </c>
      <c r="AZ855" s="20">
        <v>585207670.96003997</v>
      </c>
      <c r="BA855" s="20">
        <v>196502166.793834</v>
      </c>
      <c r="BB855" s="20">
        <v>426850581.36009997</v>
      </c>
      <c r="BC855" s="20">
        <v>0</v>
      </c>
      <c r="BD855" s="19">
        <f t="shared" si="399"/>
        <v>1208.5604191139739</v>
      </c>
      <c r="BE855" s="18">
        <v>9.8221425698305502</v>
      </c>
      <c r="BF855" s="20">
        <v>0</v>
      </c>
      <c r="BG855" s="20">
        <v>0</v>
      </c>
      <c r="BH855" s="19">
        <f t="shared" si="419"/>
        <v>0</v>
      </c>
      <c r="BI855" s="18">
        <v>865.29093991455704</v>
      </c>
      <c r="BJ855">
        <v>14</v>
      </c>
      <c r="BK855">
        <v>1824</v>
      </c>
      <c r="BL855" s="22">
        <v>2767.1539199999902</v>
      </c>
      <c r="BM855">
        <v>456</v>
      </c>
      <c r="BN855">
        <v>114</v>
      </c>
      <c r="BO855">
        <v>0.43841029604818499</v>
      </c>
    </row>
    <row r="856" spans="1:67" x14ac:dyDescent="0.2">
      <c r="A856" s="27">
        <v>855</v>
      </c>
      <c r="B856" s="36">
        <v>669.57037017197899</v>
      </c>
      <c r="C856" s="18">
        <v>53.199999999999903</v>
      </c>
      <c r="D856">
        <v>600</v>
      </c>
      <c r="E856">
        <v>2400</v>
      </c>
      <c r="F856">
        <v>0</v>
      </c>
      <c r="G856" s="23">
        <f t="shared" si="400"/>
        <v>1</v>
      </c>
      <c r="H856" s="16">
        <v>60.342465753424598</v>
      </c>
      <c r="I856" s="17">
        <v>137.735186740404</v>
      </c>
      <c r="J856" s="6">
        <f t="shared" si="401"/>
        <v>137.51352471438315</v>
      </c>
      <c r="K856" s="6">
        <f t="shared" si="402"/>
        <v>137.51352471438315</v>
      </c>
      <c r="L856" s="6">
        <f t="shared" si="403"/>
        <v>1</v>
      </c>
      <c r="M856" s="6">
        <f t="shared" si="404"/>
        <v>137.735186740404</v>
      </c>
      <c r="N856" s="16">
        <v>71.513693118150499</v>
      </c>
      <c r="O856" s="17">
        <v>185.99118953036</v>
      </c>
      <c r="P856" s="6">
        <f t="shared" si="405"/>
        <v>176.67928227588601</v>
      </c>
      <c r="Q856" s="6">
        <f t="shared" si="390"/>
        <v>176.67928227588601</v>
      </c>
      <c r="R856" s="17">
        <v>176.67928227588601</v>
      </c>
      <c r="S856" s="6">
        <f t="shared" si="406"/>
        <v>9.3119072544739936</v>
      </c>
      <c r="T856" s="6">
        <f t="shared" si="407"/>
        <v>185.99118953036</v>
      </c>
      <c r="U856" s="17">
        <v>56.857685569909002</v>
      </c>
      <c r="V856" s="6">
        <f t="shared" si="408"/>
        <v>51.282999781554103</v>
      </c>
      <c r="W856" s="6">
        <f t="shared" si="391"/>
        <v>51.282999781554103</v>
      </c>
      <c r="X856" s="17">
        <v>51.282999781554103</v>
      </c>
      <c r="Y856" s="6">
        <f t="shared" si="409"/>
        <v>5.5746857883548984</v>
      </c>
      <c r="Z856" s="6">
        <f t="shared" si="410"/>
        <v>56.857685569909002</v>
      </c>
      <c r="AA856" s="17">
        <v>0</v>
      </c>
      <c r="AB856" s="6">
        <f t="shared" si="411"/>
        <v>0</v>
      </c>
      <c r="AC856" s="6">
        <f t="shared" si="392"/>
        <v>0</v>
      </c>
      <c r="AD856" s="17">
        <v>0</v>
      </c>
      <c r="AE856" s="6">
        <f t="shared" si="412"/>
        <v>0</v>
      </c>
      <c r="AF856" s="17">
        <v>0</v>
      </c>
      <c r="AG856" s="6">
        <f t="shared" si="413"/>
        <v>0</v>
      </c>
      <c r="AH856" s="6">
        <f t="shared" si="393"/>
        <v>0</v>
      </c>
      <c r="AI856" s="6">
        <f t="shared" si="414"/>
        <v>0</v>
      </c>
      <c r="AJ856" s="17">
        <v>108.968778312617</v>
      </c>
      <c r="AK856" s="6">
        <f t="shared" si="415"/>
        <v>88.736252708352396</v>
      </c>
      <c r="AL856" s="6">
        <f t="shared" si="394"/>
        <v>88.736252708352396</v>
      </c>
      <c r="AM856" s="17">
        <v>88.736252708352396</v>
      </c>
      <c r="AN856" s="6">
        <f t="shared" si="416"/>
        <v>20.232525604264609</v>
      </c>
      <c r="AO856" s="6">
        <f t="shared" si="417"/>
        <v>108.968778312617</v>
      </c>
      <c r="AP856" s="17">
        <v>1788.69665999575</v>
      </c>
      <c r="AQ856" s="6">
        <f t="shared" si="418"/>
        <v>1788.6966599957518</v>
      </c>
      <c r="AR856" s="17">
        <v>1111.5910675794801</v>
      </c>
      <c r="AS856" s="6">
        <f t="shared" si="395"/>
        <v>1111.5910675794801</v>
      </c>
      <c r="AT856" s="17">
        <v>107.054888870848</v>
      </c>
      <c r="AU856" s="6">
        <f t="shared" si="396"/>
        <v>107.054888870848</v>
      </c>
      <c r="AV856" s="17">
        <v>0</v>
      </c>
      <c r="AW856" s="6">
        <f t="shared" si="397"/>
        <v>0</v>
      </c>
      <c r="AX856" s="17">
        <v>570.05070354542397</v>
      </c>
      <c r="AY856" s="6">
        <f t="shared" si="398"/>
        <v>570.05070354542397</v>
      </c>
      <c r="AZ856" s="20">
        <v>597284307.63061404</v>
      </c>
      <c r="BA856" s="20">
        <v>196503203.29405099</v>
      </c>
      <c r="BB856" s="20">
        <v>459132392.50533098</v>
      </c>
      <c r="BC856" s="20">
        <v>0</v>
      </c>
      <c r="BD856" s="19">
        <f t="shared" si="399"/>
        <v>1252.9199034299961</v>
      </c>
      <c r="BE856" s="18">
        <v>12.7743059351836</v>
      </c>
      <c r="BF856" s="20">
        <v>0</v>
      </c>
      <c r="BG856" s="20">
        <v>0</v>
      </c>
      <c r="BH856" s="19">
        <f t="shared" si="419"/>
        <v>0</v>
      </c>
      <c r="BI856" s="18">
        <v>937.39851824077004</v>
      </c>
      <c r="BJ856">
        <v>14</v>
      </c>
      <c r="BK856">
        <v>1824</v>
      </c>
      <c r="BL856" s="22">
        <v>2767.1539199999902</v>
      </c>
      <c r="BM856">
        <v>456</v>
      </c>
      <c r="BN856">
        <v>114</v>
      </c>
      <c r="BO856">
        <v>0.47156634408742398</v>
      </c>
    </row>
    <row r="857" spans="1:67" x14ac:dyDescent="0.2">
      <c r="A857" s="27">
        <v>856</v>
      </c>
      <c r="B857" s="36">
        <v>721.07578326213104</v>
      </c>
      <c r="C857" s="18">
        <v>53.199999999999903</v>
      </c>
      <c r="D857">
        <v>600</v>
      </c>
      <c r="E857">
        <v>2400</v>
      </c>
      <c r="F857">
        <v>0</v>
      </c>
      <c r="G857" s="23">
        <f t="shared" si="400"/>
        <v>1</v>
      </c>
      <c r="H857" s="16">
        <v>63.310502283105002</v>
      </c>
      <c r="I857" s="17">
        <v>140.05688945839501</v>
      </c>
      <c r="J857" s="6">
        <f t="shared" si="401"/>
        <v>139.74331209709069</v>
      </c>
      <c r="K857" s="6">
        <f t="shared" si="402"/>
        <v>139.74331209709069</v>
      </c>
      <c r="L857" s="6">
        <f t="shared" si="403"/>
        <v>1</v>
      </c>
      <c r="M857" s="6">
        <f t="shared" si="404"/>
        <v>140.05688945839501</v>
      </c>
      <c r="N857" s="16">
        <v>73.799481412935293</v>
      </c>
      <c r="O857" s="17">
        <v>196.572755511102</v>
      </c>
      <c r="P857" s="6">
        <f t="shared" si="405"/>
        <v>186.72822385025401</v>
      </c>
      <c r="Q857" s="6">
        <f t="shared" si="390"/>
        <v>186.72822385025401</v>
      </c>
      <c r="R857" s="17">
        <v>186.72822385025401</v>
      </c>
      <c r="S857" s="6">
        <f t="shared" si="406"/>
        <v>9.8445316608479914</v>
      </c>
      <c r="T857" s="6">
        <f t="shared" si="407"/>
        <v>196.572755511102</v>
      </c>
      <c r="U857" s="17">
        <v>56.8418230061895</v>
      </c>
      <c r="V857" s="6">
        <f t="shared" si="408"/>
        <v>51.2671635666347</v>
      </c>
      <c r="W857" s="6">
        <f t="shared" si="391"/>
        <v>51.2671635666347</v>
      </c>
      <c r="X857" s="17">
        <v>51.2671635666347</v>
      </c>
      <c r="Y857" s="6">
        <f t="shared" si="409"/>
        <v>5.5746594395548001</v>
      </c>
      <c r="Z857" s="6">
        <f t="shared" si="410"/>
        <v>56.8418230061895</v>
      </c>
      <c r="AA857" s="17">
        <v>0</v>
      </c>
      <c r="AB857" s="6">
        <f t="shared" si="411"/>
        <v>0</v>
      </c>
      <c r="AC857" s="6">
        <f t="shared" si="392"/>
        <v>0</v>
      </c>
      <c r="AD857" s="17">
        <v>0</v>
      </c>
      <c r="AE857" s="6">
        <f t="shared" si="412"/>
        <v>0</v>
      </c>
      <c r="AF857" s="17">
        <v>0</v>
      </c>
      <c r="AG857" s="6">
        <f t="shared" si="413"/>
        <v>0</v>
      </c>
      <c r="AH857" s="6">
        <f t="shared" si="393"/>
        <v>0</v>
      </c>
      <c r="AI857" s="6">
        <f t="shared" si="414"/>
        <v>0</v>
      </c>
      <c r="AJ857" s="17">
        <v>102.320270308659</v>
      </c>
      <c r="AK857" s="6">
        <f t="shared" si="415"/>
        <v>83.3431009436772</v>
      </c>
      <c r="AL857" s="6">
        <f t="shared" si="394"/>
        <v>83.3431009436772</v>
      </c>
      <c r="AM857" s="17">
        <v>83.3431009436772</v>
      </c>
      <c r="AN857" s="6">
        <f t="shared" si="416"/>
        <v>18.977169364981805</v>
      </c>
      <c r="AO857" s="6">
        <f t="shared" si="417"/>
        <v>102.320270308659</v>
      </c>
      <c r="AP857" s="17">
        <v>1873.6337659498299</v>
      </c>
      <c r="AQ857" s="6">
        <f t="shared" si="418"/>
        <v>1873.6337659498249</v>
      </c>
      <c r="AR857" s="17">
        <v>1196.7340646928899</v>
      </c>
      <c r="AS857" s="6">
        <f t="shared" si="395"/>
        <v>1196.7340646928899</v>
      </c>
      <c r="AT857" s="17">
        <v>107.02233611182599</v>
      </c>
      <c r="AU857" s="6">
        <f t="shared" si="396"/>
        <v>107.02233611182599</v>
      </c>
      <c r="AV857" s="17">
        <v>0</v>
      </c>
      <c r="AW857" s="6">
        <f t="shared" si="397"/>
        <v>0</v>
      </c>
      <c r="AX857" s="17">
        <v>569.87736514510902</v>
      </c>
      <c r="AY857" s="6">
        <f t="shared" si="398"/>
        <v>569.87736514510902</v>
      </c>
      <c r="AZ857" s="20">
        <v>608190391.50816905</v>
      </c>
      <c r="BA857" s="20">
        <v>196504092.35615301</v>
      </c>
      <c r="BB857" s="20">
        <v>488272430.49030501</v>
      </c>
      <c r="BC857" s="20">
        <v>0</v>
      </c>
      <c r="BD857" s="19">
        <f t="shared" si="399"/>
        <v>1292.9669143546271</v>
      </c>
      <c r="BE857" s="18">
        <v>15.6586954787469</v>
      </c>
      <c r="BF857" s="20">
        <v>0</v>
      </c>
      <c r="BG857" s="20">
        <v>0</v>
      </c>
      <c r="BH857" s="19">
        <f t="shared" si="419"/>
        <v>0</v>
      </c>
      <c r="BI857" s="18">
        <v>1009.50609656698</v>
      </c>
      <c r="BJ857">
        <v>14</v>
      </c>
      <c r="BK857">
        <v>1824</v>
      </c>
      <c r="BL857" s="22">
        <v>2767.1539199999902</v>
      </c>
      <c r="BM857">
        <v>456</v>
      </c>
      <c r="BN857">
        <v>114</v>
      </c>
      <c r="BO857">
        <v>0.50149553532605595</v>
      </c>
    </row>
    <row r="858" spans="1:67" x14ac:dyDescent="0.2">
      <c r="A858" s="27">
        <v>857</v>
      </c>
      <c r="B858" s="36">
        <v>772.58119635228297</v>
      </c>
      <c r="C858" s="18">
        <v>53.199999999999903</v>
      </c>
      <c r="D858">
        <v>600</v>
      </c>
      <c r="E858">
        <v>2400</v>
      </c>
      <c r="F858">
        <v>0</v>
      </c>
      <c r="G858" s="23">
        <f t="shared" si="400"/>
        <v>1</v>
      </c>
      <c r="H858" s="16">
        <v>66.141552511415497</v>
      </c>
      <c r="I858" s="17">
        <v>142.67744727186101</v>
      </c>
      <c r="J858" s="6">
        <f t="shared" si="401"/>
        <v>142.28644254007187</v>
      </c>
      <c r="K858" s="6">
        <f t="shared" si="402"/>
        <v>142.28644254007187</v>
      </c>
      <c r="L858" s="6">
        <f t="shared" si="403"/>
        <v>1</v>
      </c>
      <c r="M858" s="6">
        <f t="shared" si="404"/>
        <v>142.67744727186101</v>
      </c>
      <c r="N858" s="16">
        <v>75.8471178640972</v>
      </c>
      <c r="O858" s="17">
        <v>207.14127069216599</v>
      </c>
      <c r="P858" s="6">
        <f t="shared" si="405"/>
        <v>196.76474455942301</v>
      </c>
      <c r="Q858" s="6">
        <f t="shared" si="390"/>
        <v>196.76474455942301</v>
      </c>
      <c r="R858" s="17">
        <v>196.76474455942301</v>
      </c>
      <c r="S858" s="6">
        <f t="shared" si="406"/>
        <v>10.376526132742981</v>
      </c>
      <c r="T858" s="6">
        <f t="shared" si="407"/>
        <v>207.14127069216599</v>
      </c>
      <c r="U858" s="17">
        <v>56.827505441790898</v>
      </c>
      <c r="V858" s="6">
        <f t="shared" si="408"/>
        <v>51.252865678945902</v>
      </c>
      <c r="W858" s="6">
        <f t="shared" si="391"/>
        <v>51.252865678945902</v>
      </c>
      <c r="X858" s="17">
        <v>51.252865678945902</v>
      </c>
      <c r="Y858" s="6">
        <f t="shared" si="409"/>
        <v>5.5746397628449955</v>
      </c>
      <c r="Z858" s="6">
        <f t="shared" si="410"/>
        <v>56.827505441790898</v>
      </c>
      <c r="AA858" s="17">
        <v>0</v>
      </c>
      <c r="AB858" s="6">
        <f t="shared" si="411"/>
        <v>0</v>
      </c>
      <c r="AC858" s="6">
        <f t="shared" si="392"/>
        <v>0</v>
      </c>
      <c r="AD858" s="17">
        <v>0</v>
      </c>
      <c r="AE858" s="6">
        <f t="shared" si="412"/>
        <v>0</v>
      </c>
      <c r="AF858" s="17">
        <v>0</v>
      </c>
      <c r="AG858" s="6">
        <f t="shared" si="413"/>
        <v>0</v>
      </c>
      <c r="AH858" s="6">
        <f t="shared" si="393"/>
        <v>0</v>
      </c>
      <c r="AI858" s="6">
        <f t="shared" si="414"/>
        <v>0</v>
      </c>
      <c r="AJ858" s="17">
        <v>97.018575347481203</v>
      </c>
      <c r="AK858" s="6">
        <f t="shared" si="415"/>
        <v>79.041051552515896</v>
      </c>
      <c r="AL858" s="6">
        <f t="shared" si="394"/>
        <v>79.041051552515896</v>
      </c>
      <c r="AM858" s="17">
        <v>79.041051552515896</v>
      </c>
      <c r="AN858" s="6">
        <f t="shared" si="416"/>
        <v>17.977523794965308</v>
      </c>
      <c r="AO858" s="6">
        <f t="shared" si="417"/>
        <v>97.018575347481203</v>
      </c>
      <c r="AP858" s="17">
        <v>1958.5753066191201</v>
      </c>
      <c r="AQ858" s="6">
        <f t="shared" si="418"/>
        <v>1958.5753066191151</v>
      </c>
      <c r="AR858" s="17">
        <v>1281.8619971923999</v>
      </c>
      <c r="AS858" s="6">
        <f t="shared" si="395"/>
        <v>1281.8619971923999</v>
      </c>
      <c r="AT858" s="17">
        <v>106.992866326176</v>
      </c>
      <c r="AU858" s="6">
        <f t="shared" si="396"/>
        <v>106.992866326176</v>
      </c>
      <c r="AV858" s="17">
        <v>0</v>
      </c>
      <c r="AW858" s="6">
        <f t="shared" si="397"/>
        <v>0</v>
      </c>
      <c r="AX858" s="17">
        <v>569.720443100539</v>
      </c>
      <c r="AY858" s="6">
        <f t="shared" si="398"/>
        <v>569.720443100539</v>
      </c>
      <c r="AZ858" s="20">
        <v>617961206.60052896</v>
      </c>
      <c r="BA858" s="20">
        <v>196504669.82952401</v>
      </c>
      <c r="BB858" s="20">
        <v>514375628.54892898</v>
      </c>
      <c r="BC858" s="20">
        <v>0</v>
      </c>
      <c r="BD858" s="19">
        <f t="shared" si="399"/>
        <v>1328.8415049789819</v>
      </c>
      <c r="BE858" s="18">
        <v>18.470614672106699</v>
      </c>
      <c r="BF858" s="20">
        <v>0</v>
      </c>
      <c r="BG858" s="20">
        <v>0</v>
      </c>
      <c r="BH858" s="19">
        <f t="shared" si="419"/>
        <v>0</v>
      </c>
      <c r="BI858" s="18">
        <v>1081.6136748931899</v>
      </c>
      <c r="BJ858">
        <v>14</v>
      </c>
      <c r="BK858">
        <v>1824</v>
      </c>
      <c r="BL858" s="22">
        <v>2767.1539199999902</v>
      </c>
      <c r="BM858">
        <v>456</v>
      </c>
      <c r="BN858">
        <v>114</v>
      </c>
      <c r="BO858">
        <v>0.528381346737542</v>
      </c>
    </row>
    <row r="859" spans="1:67" x14ac:dyDescent="0.2">
      <c r="A859" s="27">
        <v>858</v>
      </c>
      <c r="B859" s="36">
        <v>824.08660944243502</v>
      </c>
      <c r="C859" s="18">
        <v>53.199999999999903</v>
      </c>
      <c r="D859">
        <v>600</v>
      </c>
      <c r="E859">
        <v>2400</v>
      </c>
      <c r="F859">
        <v>0</v>
      </c>
      <c r="G859" s="23">
        <f t="shared" si="400"/>
        <v>1</v>
      </c>
      <c r="H859" s="16">
        <v>68.527397260273901</v>
      </c>
      <c r="I859" s="17">
        <v>145.466607298914</v>
      </c>
      <c r="J859" s="6">
        <f t="shared" si="401"/>
        <v>145.02416859138251</v>
      </c>
      <c r="K859" s="6">
        <f t="shared" si="402"/>
        <v>145.02416859138251</v>
      </c>
      <c r="L859" s="6">
        <f t="shared" si="403"/>
        <v>1</v>
      </c>
      <c r="M859" s="6">
        <f t="shared" si="404"/>
        <v>145.466607298914</v>
      </c>
      <c r="N859" s="16">
        <v>77.715323480132099</v>
      </c>
      <c r="O859" s="17">
        <v>217.69363509343901</v>
      </c>
      <c r="P859" s="6">
        <f t="shared" si="405"/>
        <v>206.78590343361299</v>
      </c>
      <c r="Q859" s="6">
        <f t="shared" si="390"/>
        <v>206.78590343361299</v>
      </c>
      <c r="R859" s="17">
        <v>206.78590343361299</v>
      </c>
      <c r="S859" s="6">
        <f t="shared" si="406"/>
        <v>10.907731659826027</v>
      </c>
      <c r="T859" s="6">
        <f t="shared" si="407"/>
        <v>217.69363509343901</v>
      </c>
      <c r="U859" s="17">
        <v>56.814522026736597</v>
      </c>
      <c r="V859" s="6">
        <f t="shared" si="408"/>
        <v>51.239896295757099</v>
      </c>
      <c r="W859" s="6">
        <f t="shared" si="391"/>
        <v>51.239896295757099</v>
      </c>
      <c r="X859" s="17">
        <v>51.239896295757099</v>
      </c>
      <c r="Y859" s="6">
        <f t="shared" si="409"/>
        <v>5.5746257309794984</v>
      </c>
      <c r="Z859" s="6">
        <f t="shared" si="410"/>
        <v>56.814522026736597</v>
      </c>
      <c r="AA859" s="17">
        <v>0</v>
      </c>
      <c r="AB859" s="6">
        <f t="shared" si="411"/>
        <v>0</v>
      </c>
      <c r="AC859" s="6">
        <f t="shared" si="392"/>
        <v>0</v>
      </c>
      <c r="AD859" s="17">
        <v>0</v>
      </c>
      <c r="AE859" s="6">
        <f t="shared" si="412"/>
        <v>0</v>
      </c>
      <c r="AF859" s="17">
        <v>0</v>
      </c>
      <c r="AG859" s="6">
        <f t="shared" si="413"/>
        <v>0</v>
      </c>
      <c r="AH859" s="6">
        <f t="shared" si="393"/>
        <v>0</v>
      </c>
      <c r="AI859" s="6">
        <f t="shared" si="414"/>
        <v>0</v>
      </c>
      <c r="AJ859" s="17">
        <v>92.587998333983705</v>
      </c>
      <c r="AK859" s="6">
        <f t="shared" si="415"/>
        <v>75.445636316633596</v>
      </c>
      <c r="AL859" s="6">
        <f t="shared" si="394"/>
        <v>75.445636316633596</v>
      </c>
      <c r="AM859" s="17">
        <v>75.445636316633596</v>
      </c>
      <c r="AN859" s="6">
        <f t="shared" si="416"/>
        <v>17.142362017350109</v>
      </c>
      <c r="AO859" s="6">
        <f t="shared" si="417"/>
        <v>92.587998333983705</v>
      </c>
      <c r="AP859" s="17">
        <v>2043.5206804897</v>
      </c>
      <c r="AQ859" s="6">
        <f t="shared" si="418"/>
        <v>2043.5206804897061</v>
      </c>
      <c r="AR859" s="17">
        <v>1366.9769084053801</v>
      </c>
      <c r="AS859" s="6">
        <f t="shared" si="395"/>
        <v>1366.9769084053801</v>
      </c>
      <c r="AT859" s="17">
        <v>106.96606134693501</v>
      </c>
      <c r="AU859" s="6">
        <f t="shared" si="396"/>
        <v>106.96606134693501</v>
      </c>
      <c r="AV859" s="17">
        <v>0</v>
      </c>
      <c r="AW859" s="6">
        <f t="shared" si="397"/>
        <v>0</v>
      </c>
      <c r="AX859" s="17">
        <v>569.57771073739104</v>
      </c>
      <c r="AY859" s="6">
        <f t="shared" si="398"/>
        <v>569.57771073739104</v>
      </c>
      <c r="AZ859" s="20">
        <v>626872762.12801003</v>
      </c>
      <c r="BA859" s="20">
        <v>196505094.889505</v>
      </c>
      <c r="BB859" s="20">
        <v>538194610.35439897</v>
      </c>
      <c r="BC859" s="20">
        <v>0</v>
      </c>
      <c r="BD859" s="19">
        <f t="shared" si="399"/>
        <v>1361.5724673719139</v>
      </c>
      <c r="BE859" s="18">
        <v>21.158144338625501</v>
      </c>
      <c r="BF859" s="20">
        <v>0</v>
      </c>
      <c r="BG859" s="20">
        <v>0</v>
      </c>
      <c r="BH859" s="19">
        <f t="shared" si="419"/>
        <v>0</v>
      </c>
      <c r="BI859" s="18">
        <v>1153.7212532194101</v>
      </c>
      <c r="BJ859">
        <v>14</v>
      </c>
      <c r="BK859">
        <v>1824</v>
      </c>
      <c r="BL859" s="22">
        <v>2767.1539199999902</v>
      </c>
      <c r="BM859">
        <v>456</v>
      </c>
      <c r="BN859">
        <v>114</v>
      </c>
      <c r="BO859">
        <v>0.55299410882428601</v>
      </c>
    </row>
    <row r="860" spans="1:67" x14ac:dyDescent="0.2">
      <c r="A860" s="27">
        <v>859</v>
      </c>
      <c r="B860" s="36">
        <v>875.59202253258798</v>
      </c>
      <c r="C860" s="18">
        <v>53.199999999999903</v>
      </c>
      <c r="D860">
        <v>600</v>
      </c>
      <c r="E860">
        <v>2400</v>
      </c>
      <c r="F860">
        <v>0</v>
      </c>
      <c r="G860" s="23">
        <f t="shared" si="400"/>
        <v>1</v>
      </c>
      <c r="H860" s="16">
        <v>70.8333333333333</v>
      </c>
      <c r="I860" s="17">
        <v>148.43255159335101</v>
      </c>
      <c r="J860" s="6">
        <f t="shared" si="401"/>
        <v>147.95384931696046</v>
      </c>
      <c r="K860" s="6">
        <f t="shared" si="402"/>
        <v>147.95384931696046</v>
      </c>
      <c r="L860" s="6">
        <f t="shared" si="403"/>
        <v>1</v>
      </c>
      <c r="M860" s="6">
        <f t="shared" si="404"/>
        <v>148.43255159335101</v>
      </c>
      <c r="N860" s="16">
        <v>79.402476514850605</v>
      </c>
      <c r="O860" s="17">
        <v>228.23455197075199</v>
      </c>
      <c r="P860" s="6">
        <f t="shared" si="405"/>
        <v>216.79617116684199</v>
      </c>
      <c r="Q860" s="6">
        <f t="shared" si="390"/>
        <v>216.79617116684199</v>
      </c>
      <c r="R860" s="17">
        <v>216.79617116684199</v>
      </c>
      <c r="S860" s="6">
        <f t="shared" si="406"/>
        <v>11.438380803910007</v>
      </c>
      <c r="T860" s="6">
        <f t="shared" si="407"/>
        <v>228.23455197075199</v>
      </c>
      <c r="U860" s="17">
        <v>56.802685400263002</v>
      </c>
      <c r="V860" s="6">
        <f t="shared" si="408"/>
        <v>51.228070181807297</v>
      </c>
      <c r="W860" s="6">
        <f t="shared" si="391"/>
        <v>51.228070181807297</v>
      </c>
      <c r="X860" s="17">
        <v>51.228070181807297</v>
      </c>
      <c r="Y860" s="6">
        <f t="shared" si="409"/>
        <v>5.5746152184557047</v>
      </c>
      <c r="Z860" s="6">
        <f t="shared" si="410"/>
        <v>56.802685400263002</v>
      </c>
      <c r="AA860" s="17">
        <v>0</v>
      </c>
      <c r="AB860" s="6">
        <f t="shared" si="411"/>
        <v>0</v>
      </c>
      <c r="AC860" s="6">
        <f t="shared" si="392"/>
        <v>0</v>
      </c>
      <c r="AD860" s="17">
        <v>0</v>
      </c>
      <c r="AE860" s="6">
        <f t="shared" si="412"/>
        <v>0</v>
      </c>
      <c r="AF860" s="17">
        <v>0</v>
      </c>
      <c r="AG860" s="6">
        <f t="shared" si="413"/>
        <v>0</v>
      </c>
      <c r="AH860" s="6">
        <f t="shared" si="393"/>
        <v>0</v>
      </c>
      <c r="AI860" s="6">
        <f t="shared" si="414"/>
        <v>0</v>
      </c>
      <c r="AJ860" s="17">
        <v>88.883679282914599</v>
      </c>
      <c r="AK860" s="6">
        <f t="shared" si="415"/>
        <v>72.437680247473807</v>
      </c>
      <c r="AL860" s="6">
        <f t="shared" si="394"/>
        <v>72.437680247473807</v>
      </c>
      <c r="AM860" s="17">
        <v>72.437680247473807</v>
      </c>
      <c r="AN860" s="6">
        <f t="shared" si="416"/>
        <v>16.445999035440792</v>
      </c>
      <c r="AO860" s="6">
        <f t="shared" si="417"/>
        <v>88.883679282914599</v>
      </c>
      <c r="AP860" s="17">
        <v>2128.4693901258602</v>
      </c>
      <c r="AQ860" s="6">
        <f t="shared" si="418"/>
        <v>2128.469390125857</v>
      </c>
      <c r="AR860" s="17">
        <v>1452.0804881082099</v>
      </c>
      <c r="AS860" s="6">
        <f t="shared" si="395"/>
        <v>1452.0804881082099</v>
      </c>
      <c r="AT860" s="17">
        <v>106.94157536134701</v>
      </c>
      <c r="AU860" s="6">
        <f t="shared" si="396"/>
        <v>106.94157536134701</v>
      </c>
      <c r="AV860" s="17">
        <v>0</v>
      </c>
      <c r="AW860" s="6">
        <f t="shared" si="397"/>
        <v>0</v>
      </c>
      <c r="AX860" s="17">
        <v>569.44732665629999</v>
      </c>
      <c r="AY860" s="6">
        <f t="shared" si="398"/>
        <v>569.44732665629999</v>
      </c>
      <c r="AZ860" s="20">
        <v>634932923.60945499</v>
      </c>
      <c r="BA860" s="20">
        <v>196505425.159527</v>
      </c>
      <c r="BB860" s="20">
        <v>559693039.77120101</v>
      </c>
      <c r="BC860" s="20">
        <v>0</v>
      </c>
      <c r="BD860" s="19">
        <f t="shared" si="399"/>
        <v>1391.131388540183</v>
      </c>
      <c r="BE860" s="18">
        <v>23.738848979221402</v>
      </c>
      <c r="BF860" s="20">
        <v>0</v>
      </c>
      <c r="BG860" s="20">
        <v>0</v>
      </c>
      <c r="BH860" s="19">
        <f t="shared" si="419"/>
        <v>0</v>
      </c>
      <c r="BI860" s="18">
        <v>1225.82883154562</v>
      </c>
      <c r="BJ860">
        <v>14</v>
      </c>
      <c r="BK860">
        <v>1824</v>
      </c>
      <c r="BL860" s="22">
        <v>2767.1539199999902</v>
      </c>
      <c r="BM860">
        <v>456</v>
      </c>
      <c r="BN860">
        <v>114</v>
      </c>
      <c r="BO860">
        <v>0.575275037859726</v>
      </c>
    </row>
    <row r="861" spans="1:67" x14ac:dyDescent="0.2">
      <c r="A861" s="27">
        <v>860</v>
      </c>
      <c r="B861" s="36">
        <v>927.09743562274002</v>
      </c>
      <c r="C861" s="18">
        <v>53.199999999999903</v>
      </c>
      <c r="D861">
        <v>600</v>
      </c>
      <c r="E861">
        <v>2400</v>
      </c>
      <c r="F861">
        <v>0</v>
      </c>
      <c r="G861" s="23">
        <f t="shared" si="400"/>
        <v>1</v>
      </c>
      <c r="H861" s="16">
        <v>72.831050228310502</v>
      </c>
      <c r="I861" s="17">
        <v>151.61999483906601</v>
      </c>
      <c r="J861" s="6">
        <f t="shared" si="401"/>
        <v>151.11368980307037</v>
      </c>
      <c r="K861" s="6">
        <f t="shared" si="402"/>
        <v>151.11368980307037</v>
      </c>
      <c r="L861" s="6">
        <f t="shared" si="403"/>
        <v>1</v>
      </c>
      <c r="M861" s="6">
        <f t="shared" si="404"/>
        <v>151.61999483906601</v>
      </c>
      <c r="N861" s="16">
        <v>80.902482737966196</v>
      </c>
      <c r="O861" s="17">
        <v>238.76286374422301</v>
      </c>
      <c r="P861" s="6">
        <f t="shared" si="405"/>
        <v>226.794450694076</v>
      </c>
      <c r="Q861" s="6">
        <f t="shared" si="390"/>
        <v>226.794450694076</v>
      </c>
      <c r="R861" s="17">
        <v>226.794450694076</v>
      </c>
      <c r="S861" s="6">
        <f t="shared" si="406"/>
        <v>11.968413050147007</v>
      </c>
      <c r="T861" s="6">
        <f t="shared" si="407"/>
        <v>238.76286374422301</v>
      </c>
      <c r="U861" s="17">
        <v>56.791849641441999</v>
      </c>
      <c r="V861" s="6">
        <f t="shared" si="408"/>
        <v>51.217242173229103</v>
      </c>
      <c r="W861" s="6">
        <f t="shared" si="391"/>
        <v>51.217242173229103</v>
      </c>
      <c r="X861" s="17">
        <v>51.217242173229103</v>
      </c>
      <c r="Y861" s="6">
        <f t="shared" si="409"/>
        <v>5.5746074682128963</v>
      </c>
      <c r="Z861" s="6">
        <f t="shared" si="410"/>
        <v>56.791849641441999</v>
      </c>
      <c r="AA861" s="17">
        <v>0</v>
      </c>
      <c r="AB861" s="6">
        <f t="shared" si="411"/>
        <v>0</v>
      </c>
      <c r="AC861" s="6">
        <f t="shared" si="392"/>
        <v>0</v>
      </c>
      <c r="AD861" s="17">
        <v>0</v>
      </c>
      <c r="AE861" s="6">
        <f t="shared" si="412"/>
        <v>0</v>
      </c>
      <c r="AF861" s="17">
        <v>0</v>
      </c>
      <c r="AG861" s="6">
        <f t="shared" si="413"/>
        <v>0</v>
      </c>
      <c r="AH861" s="6">
        <f t="shared" si="393"/>
        <v>0</v>
      </c>
      <c r="AI861" s="6">
        <f t="shared" si="414"/>
        <v>0</v>
      </c>
      <c r="AJ861" s="17">
        <v>85.840262270922807</v>
      </c>
      <c r="AK861" s="6">
        <f t="shared" si="415"/>
        <v>69.961476441939695</v>
      </c>
      <c r="AL861" s="6">
        <f t="shared" si="394"/>
        <v>69.961476441939695</v>
      </c>
      <c r="AM861" s="17">
        <v>69.961476441939695</v>
      </c>
      <c r="AN861" s="6">
        <f t="shared" si="416"/>
        <v>15.878785828983112</v>
      </c>
      <c r="AO861" s="6">
        <f t="shared" si="417"/>
        <v>85.840262270922807</v>
      </c>
      <c r="AP861" s="17">
        <v>2213.4210205929799</v>
      </c>
      <c r="AQ861" s="6">
        <f t="shared" si="418"/>
        <v>2213.4210205929849</v>
      </c>
      <c r="AR861" s="17">
        <v>1537.1741458231199</v>
      </c>
      <c r="AS861" s="6">
        <f t="shared" si="395"/>
        <v>1537.1741458231199</v>
      </c>
      <c r="AT861" s="17">
        <v>106.91911991067801</v>
      </c>
      <c r="AU861" s="6">
        <f t="shared" si="396"/>
        <v>106.91911991067801</v>
      </c>
      <c r="AV861" s="17">
        <v>0</v>
      </c>
      <c r="AW861" s="6">
        <f t="shared" si="397"/>
        <v>0</v>
      </c>
      <c r="AX861" s="17">
        <v>569.32775485918705</v>
      </c>
      <c r="AY861" s="6">
        <f t="shared" si="398"/>
        <v>569.32775485918705</v>
      </c>
      <c r="AZ861" s="20">
        <v>642334639.10299695</v>
      </c>
      <c r="BA861" s="20">
        <v>196505655.26726401</v>
      </c>
      <c r="BB861" s="20">
        <v>578571203.19890594</v>
      </c>
      <c r="BC861" s="20">
        <v>0</v>
      </c>
      <c r="BD861" s="19">
        <f t="shared" si="399"/>
        <v>1417.4114975691668</v>
      </c>
      <c r="BE861" s="18">
        <v>26.238820947044601</v>
      </c>
      <c r="BF861" s="20">
        <v>0</v>
      </c>
      <c r="BG861" s="20">
        <v>0</v>
      </c>
      <c r="BH861" s="19">
        <f t="shared" si="419"/>
        <v>0</v>
      </c>
      <c r="BI861" s="18">
        <v>1297.9364098718299</v>
      </c>
      <c r="BJ861">
        <v>14</v>
      </c>
      <c r="BK861">
        <v>1824</v>
      </c>
      <c r="BL861" s="22">
        <v>2767.1539199999902</v>
      </c>
      <c r="BM861">
        <v>456</v>
      </c>
      <c r="BN861">
        <v>114</v>
      </c>
      <c r="BO861">
        <v>0.59486474041412196</v>
      </c>
    </row>
    <row r="862" spans="1:67" x14ac:dyDescent="0.2">
      <c r="A862" s="27">
        <v>861</v>
      </c>
      <c r="B862" s="36">
        <v>978.60284871289196</v>
      </c>
      <c r="C862" s="18">
        <v>53.199999999999903</v>
      </c>
      <c r="D862">
        <v>600</v>
      </c>
      <c r="E862">
        <v>2400</v>
      </c>
      <c r="F862">
        <v>0</v>
      </c>
      <c r="G862" s="23">
        <f t="shared" si="400"/>
        <v>1</v>
      </c>
      <c r="H862" s="16">
        <v>74.714611872146094</v>
      </c>
      <c r="I862" s="17">
        <v>155.019988739604</v>
      </c>
      <c r="J862" s="6">
        <f t="shared" si="401"/>
        <v>154.50794644458168</v>
      </c>
      <c r="K862" s="6">
        <f t="shared" si="402"/>
        <v>154.50794644458168</v>
      </c>
      <c r="L862" s="6">
        <f t="shared" si="403"/>
        <v>1</v>
      </c>
      <c r="M862" s="6">
        <f t="shared" si="404"/>
        <v>155.019988739604</v>
      </c>
      <c r="N862" s="16">
        <v>82.202143851563804</v>
      </c>
      <c r="O862" s="17">
        <v>249.27807633504099</v>
      </c>
      <c r="P862" s="6">
        <f t="shared" si="405"/>
        <v>236.780274834057</v>
      </c>
      <c r="Q862" s="6">
        <f t="shared" si="390"/>
        <v>236.780274834057</v>
      </c>
      <c r="R862" s="17">
        <v>236.780274834057</v>
      </c>
      <c r="S862" s="6">
        <f t="shared" si="406"/>
        <v>12.497801500983996</v>
      </c>
      <c r="T862" s="6">
        <f t="shared" si="407"/>
        <v>249.27807633504099</v>
      </c>
      <c r="U862" s="17">
        <v>56.781893151802002</v>
      </c>
      <c r="V862" s="6">
        <f t="shared" si="408"/>
        <v>51.207291202077499</v>
      </c>
      <c r="W862" s="6">
        <f t="shared" si="391"/>
        <v>51.207291202077499</v>
      </c>
      <c r="X862" s="17">
        <v>51.207291202077499</v>
      </c>
      <c r="Y862" s="6">
        <f t="shared" si="409"/>
        <v>5.574601949724503</v>
      </c>
      <c r="Z862" s="6">
        <f t="shared" si="410"/>
        <v>56.781893151802002</v>
      </c>
      <c r="AA862" s="17">
        <v>0</v>
      </c>
      <c r="AB862" s="6">
        <f t="shared" si="411"/>
        <v>0</v>
      </c>
      <c r="AC862" s="6">
        <f t="shared" si="392"/>
        <v>0</v>
      </c>
      <c r="AD862" s="17">
        <v>0</v>
      </c>
      <c r="AE862" s="6">
        <f t="shared" si="412"/>
        <v>0</v>
      </c>
      <c r="AF862" s="17">
        <v>0</v>
      </c>
      <c r="AG862" s="6">
        <f t="shared" si="413"/>
        <v>0</v>
      </c>
      <c r="AH862" s="6">
        <f t="shared" si="393"/>
        <v>0</v>
      </c>
      <c r="AI862" s="6">
        <f t="shared" si="414"/>
        <v>0</v>
      </c>
      <c r="AJ862" s="17">
        <v>83.335030787683294</v>
      </c>
      <c r="AK862" s="6">
        <f t="shared" si="415"/>
        <v>67.916805195420395</v>
      </c>
      <c r="AL862" s="6">
        <f t="shared" si="394"/>
        <v>67.916805195420395</v>
      </c>
      <c r="AM862" s="17">
        <v>67.916805195420395</v>
      </c>
      <c r="AN862" s="6">
        <f t="shared" si="416"/>
        <v>15.4182255922629</v>
      </c>
      <c r="AO862" s="6">
        <f t="shared" si="417"/>
        <v>83.335030787683294</v>
      </c>
      <c r="AP862" s="17">
        <v>2298.37522303473</v>
      </c>
      <c r="AQ862" s="6">
        <f t="shared" si="418"/>
        <v>2298.3752230347272</v>
      </c>
      <c r="AR862" s="17">
        <v>1622.2590666061501</v>
      </c>
      <c r="AS862" s="6">
        <f t="shared" si="395"/>
        <v>1622.2590666061501</v>
      </c>
      <c r="AT862" s="17">
        <v>106.898452473196</v>
      </c>
      <c r="AU862" s="6">
        <f t="shared" si="396"/>
        <v>106.898452473196</v>
      </c>
      <c r="AV862" s="17">
        <v>0</v>
      </c>
      <c r="AW862" s="6">
        <f t="shared" si="397"/>
        <v>0</v>
      </c>
      <c r="AX862" s="17">
        <v>569.21770395538101</v>
      </c>
      <c r="AY862" s="6">
        <f t="shared" si="398"/>
        <v>569.21770395538101</v>
      </c>
      <c r="AZ862" s="20">
        <v>649136970.222193</v>
      </c>
      <c r="BA862" s="20">
        <v>196505782.752334</v>
      </c>
      <c r="BB862" s="20">
        <v>594538807.30487001</v>
      </c>
      <c r="BC862" s="20">
        <v>0</v>
      </c>
      <c r="BD862" s="19">
        <f t="shared" si="399"/>
        <v>1440.181560279397</v>
      </c>
      <c r="BE862" s="18">
        <v>28.676237505546101</v>
      </c>
      <c r="BF862" s="20">
        <v>0</v>
      </c>
      <c r="BG862" s="20">
        <v>0</v>
      </c>
      <c r="BH862" s="19">
        <f t="shared" si="419"/>
        <v>0</v>
      </c>
      <c r="BI862" s="18">
        <v>1370.0439881980401</v>
      </c>
      <c r="BJ862">
        <v>14</v>
      </c>
      <c r="BK862">
        <v>1824</v>
      </c>
      <c r="BL862" s="22">
        <v>2767.1539199999902</v>
      </c>
      <c r="BM862">
        <v>456</v>
      </c>
      <c r="BN862">
        <v>114</v>
      </c>
      <c r="BO862">
        <v>0.61146506160269098</v>
      </c>
    </row>
    <row r="863" spans="1:67" x14ac:dyDescent="0.2">
      <c r="A863" s="27">
        <v>862</v>
      </c>
      <c r="B863" s="36">
        <v>1030.10826180304</v>
      </c>
      <c r="C863" s="18">
        <v>53.199999999999903</v>
      </c>
      <c r="D863">
        <v>600</v>
      </c>
      <c r="E863">
        <v>2400</v>
      </c>
      <c r="F863">
        <v>0</v>
      </c>
      <c r="G863" s="23">
        <f t="shared" si="400"/>
        <v>1</v>
      </c>
      <c r="H863" s="16">
        <v>76.289954337899502</v>
      </c>
      <c r="I863" s="17">
        <v>158.62535086642501</v>
      </c>
      <c r="J863" s="6">
        <f t="shared" si="401"/>
        <v>158.11775426656806</v>
      </c>
      <c r="K863" s="6">
        <f t="shared" si="402"/>
        <v>158.11775426656806</v>
      </c>
      <c r="L863" s="6">
        <f t="shared" si="403"/>
        <v>1</v>
      </c>
      <c r="M863" s="6">
        <f t="shared" si="404"/>
        <v>158.62535086642501</v>
      </c>
      <c r="N863" s="16">
        <v>83.331476593310896</v>
      </c>
      <c r="O863" s="17">
        <v>259.77847732618397</v>
      </c>
      <c r="P863" s="6">
        <f t="shared" si="405"/>
        <v>246.752018852791</v>
      </c>
      <c r="Q863" s="6">
        <f t="shared" si="390"/>
        <v>246.752018852791</v>
      </c>
      <c r="R863" s="17">
        <v>246.752018852791</v>
      </c>
      <c r="S863" s="6">
        <f t="shared" si="406"/>
        <v>13.026458473392978</v>
      </c>
      <c r="T863" s="6">
        <f t="shared" si="407"/>
        <v>259.77847732618397</v>
      </c>
      <c r="U863" s="17">
        <v>56.7727250525976</v>
      </c>
      <c r="V863" s="6">
        <f t="shared" si="408"/>
        <v>51.1981256514254</v>
      </c>
      <c r="W863" s="6">
        <f t="shared" si="391"/>
        <v>51.1981256514254</v>
      </c>
      <c r="X863" s="17">
        <v>51.1981256514254</v>
      </c>
      <c r="Y863" s="6">
        <f t="shared" si="409"/>
        <v>5.5745994011722004</v>
      </c>
      <c r="Z863" s="6">
        <f t="shared" si="410"/>
        <v>56.7727250525976</v>
      </c>
      <c r="AA863" s="17">
        <v>0</v>
      </c>
      <c r="AB863" s="6">
        <f t="shared" si="411"/>
        <v>0</v>
      </c>
      <c r="AC863" s="6">
        <f t="shared" si="392"/>
        <v>0</v>
      </c>
      <c r="AD863" s="17">
        <v>0</v>
      </c>
      <c r="AE863" s="6">
        <f t="shared" si="412"/>
        <v>0</v>
      </c>
      <c r="AF863" s="17">
        <v>0</v>
      </c>
      <c r="AG863" s="6">
        <f t="shared" si="413"/>
        <v>0</v>
      </c>
      <c r="AH863" s="6">
        <f t="shared" si="393"/>
        <v>0</v>
      </c>
      <c r="AI863" s="6">
        <f t="shared" si="414"/>
        <v>0</v>
      </c>
      <c r="AJ863" s="17">
        <v>81.287032490073997</v>
      </c>
      <c r="AK863" s="6">
        <f t="shared" si="415"/>
        <v>66.242415006500906</v>
      </c>
      <c r="AL863" s="6">
        <f t="shared" si="394"/>
        <v>66.242415006500906</v>
      </c>
      <c r="AM863" s="17">
        <v>66.242415006500906</v>
      </c>
      <c r="AN863" s="6">
        <f t="shared" si="416"/>
        <v>15.044617483573091</v>
      </c>
      <c r="AO863" s="6">
        <f t="shared" si="417"/>
        <v>81.287032490073997</v>
      </c>
      <c r="AP863" s="17">
        <v>2383.3317020229601</v>
      </c>
      <c r="AQ863" s="6">
        <f t="shared" si="418"/>
        <v>2383.3317020229561</v>
      </c>
      <c r="AR863" s="17">
        <v>1707.3362540191499</v>
      </c>
      <c r="AS863" s="6">
        <f t="shared" si="395"/>
        <v>1707.3362540191499</v>
      </c>
      <c r="AT863" s="17">
        <v>106.87936766996199</v>
      </c>
      <c r="AU863" s="6">
        <f t="shared" si="396"/>
        <v>106.87936766996199</v>
      </c>
      <c r="AV863" s="17">
        <v>0</v>
      </c>
      <c r="AW863" s="6">
        <f t="shared" si="397"/>
        <v>0</v>
      </c>
      <c r="AX863" s="17">
        <v>569.11608033384402</v>
      </c>
      <c r="AY863" s="6">
        <f t="shared" si="398"/>
        <v>569.11608033384402</v>
      </c>
      <c r="AZ863" s="20">
        <v>655423901.63706601</v>
      </c>
      <c r="BA863" s="20">
        <v>196505845.08047801</v>
      </c>
      <c r="BB863" s="20">
        <v>608037723.19726205</v>
      </c>
      <c r="BC863" s="20">
        <v>0</v>
      </c>
      <c r="BD863" s="19">
        <f t="shared" si="399"/>
        <v>1459.9674699148061</v>
      </c>
      <c r="BE863" s="18">
        <v>31.041056168184301</v>
      </c>
      <c r="BF863" s="20">
        <v>0</v>
      </c>
      <c r="BG863" s="20">
        <v>0</v>
      </c>
      <c r="BH863" s="19">
        <f t="shared" si="419"/>
        <v>0</v>
      </c>
      <c r="BI863" s="18">
        <v>1442.15156652426</v>
      </c>
      <c r="BJ863">
        <v>14</v>
      </c>
      <c r="BK863">
        <v>1824</v>
      </c>
      <c r="BL863" s="22">
        <v>2767.1539199999902</v>
      </c>
      <c r="BM863">
        <v>456</v>
      </c>
      <c r="BN863">
        <v>114</v>
      </c>
      <c r="BO863">
        <v>0.62552983902530401</v>
      </c>
    </row>
    <row r="864" spans="1:67" x14ac:dyDescent="0.2">
      <c r="A864" s="27">
        <v>863</v>
      </c>
      <c r="B864" s="36">
        <v>103.01082618030399</v>
      </c>
      <c r="C864" s="18">
        <v>102.6</v>
      </c>
      <c r="D864">
        <v>600</v>
      </c>
      <c r="E864">
        <v>2400</v>
      </c>
      <c r="F864">
        <v>0</v>
      </c>
      <c r="G864" s="23">
        <f t="shared" si="400"/>
        <v>1</v>
      </c>
      <c r="H864" s="16">
        <v>5.7077625570776197E-2</v>
      </c>
      <c r="I864" s="17">
        <v>149.25082431802701</v>
      </c>
      <c r="J864" s="6">
        <f t="shared" si="401"/>
        <v>68.441346772850224</v>
      </c>
      <c r="K864" s="6">
        <f t="shared" si="402"/>
        <v>68.441346772850224</v>
      </c>
      <c r="L864" s="6">
        <f t="shared" si="403"/>
        <v>1</v>
      </c>
      <c r="M864" s="6">
        <f t="shared" si="404"/>
        <v>149.25082431802701</v>
      </c>
      <c r="N864" s="16">
        <v>32.787022437102898</v>
      </c>
      <c r="O864" s="17">
        <v>89.912316852551896</v>
      </c>
      <c r="P864" s="6">
        <f t="shared" si="405"/>
        <v>85.438291258403396</v>
      </c>
      <c r="Q864" s="6">
        <f t="shared" si="390"/>
        <v>85.438291258403396</v>
      </c>
      <c r="R864" s="17">
        <v>85.438291258403396</v>
      </c>
      <c r="S864" s="6">
        <f t="shared" si="406"/>
        <v>4.4740255941485003</v>
      </c>
      <c r="T864" s="6">
        <f t="shared" si="407"/>
        <v>89.912316852551896</v>
      </c>
      <c r="U864" s="17">
        <v>57.349958594050896</v>
      </c>
      <c r="V864" s="6">
        <f t="shared" si="408"/>
        <v>51.759703253210503</v>
      </c>
      <c r="W864" s="6">
        <f t="shared" si="391"/>
        <v>51.759703253210503</v>
      </c>
      <c r="X864" s="17">
        <v>51.759703253210503</v>
      </c>
      <c r="Y864" s="6">
        <f t="shared" si="409"/>
        <v>5.5902553408403932</v>
      </c>
      <c r="Z864" s="6">
        <f t="shared" si="410"/>
        <v>57.349958594050896</v>
      </c>
      <c r="AA864" s="17">
        <v>0</v>
      </c>
      <c r="AB864" s="6">
        <f t="shared" si="411"/>
        <v>0</v>
      </c>
      <c r="AC864" s="6">
        <f t="shared" si="392"/>
        <v>0</v>
      </c>
      <c r="AD864" s="17">
        <v>0</v>
      </c>
      <c r="AE864" s="6">
        <f t="shared" si="412"/>
        <v>0</v>
      </c>
      <c r="AF864" s="17">
        <v>0</v>
      </c>
      <c r="AG864" s="6">
        <f t="shared" si="413"/>
        <v>0</v>
      </c>
      <c r="AH864" s="6">
        <f t="shared" si="393"/>
        <v>0</v>
      </c>
      <c r="AI864" s="6">
        <f t="shared" si="414"/>
        <v>0</v>
      </c>
      <c r="AJ864" s="17">
        <v>0</v>
      </c>
      <c r="AK864" s="6">
        <f t="shared" si="415"/>
        <v>0</v>
      </c>
      <c r="AL864" s="6">
        <f t="shared" si="394"/>
        <v>0</v>
      </c>
      <c r="AM864" s="17">
        <v>0</v>
      </c>
      <c r="AN864" s="6">
        <f t="shared" si="416"/>
        <v>0</v>
      </c>
      <c r="AO864" s="6">
        <f t="shared" si="417"/>
        <v>0</v>
      </c>
      <c r="AP864" s="17">
        <v>953.671988496631</v>
      </c>
      <c r="AQ864" s="6">
        <f t="shared" si="418"/>
        <v>953.67198849662896</v>
      </c>
      <c r="AR864" s="17">
        <v>172.12295636543899</v>
      </c>
      <c r="AS864" s="6">
        <f t="shared" si="395"/>
        <v>172.12295636543899</v>
      </c>
      <c r="AT864" s="17">
        <v>207.80181607123501</v>
      </c>
      <c r="AU864" s="6">
        <f t="shared" si="396"/>
        <v>207.80181607123501</v>
      </c>
      <c r="AV864" s="17">
        <v>0</v>
      </c>
      <c r="AW864" s="6">
        <f t="shared" si="397"/>
        <v>0</v>
      </c>
      <c r="AX864" s="17">
        <v>573.74721605995501</v>
      </c>
      <c r="AY864" s="6">
        <f t="shared" si="398"/>
        <v>573.74721605995501</v>
      </c>
      <c r="AZ864" s="20">
        <v>196332973.332957</v>
      </c>
      <c r="BA864" s="20">
        <v>377714601.68844998</v>
      </c>
      <c r="BB864" s="20">
        <v>381058.07663558802</v>
      </c>
      <c r="BC864" s="20">
        <v>0</v>
      </c>
      <c r="BD864" s="19">
        <f t="shared" si="399"/>
        <v>574.42863309804261</v>
      </c>
      <c r="BE864" s="18">
        <v>5.1055288044639303E-2</v>
      </c>
      <c r="BF864" s="20">
        <v>0</v>
      </c>
      <c r="BG864" s="20">
        <v>0</v>
      </c>
      <c r="BH864" s="19">
        <f t="shared" si="419"/>
        <v>0</v>
      </c>
      <c r="BI864" s="18">
        <v>144.215156652426</v>
      </c>
      <c r="BJ864">
        <v>27</v>
      </c>
      <c r="BK864">
        <v>1824</v>
      </c>
      <c r="BL864" s="22">
        <v>2767.1539199999902</v>
      </c>
      <c r="BM864">
        <v>456</v>
      </c>
      <c r="BN864">
        <v>114</v>
      </c>
      <c r="BO864">
        <v>3.9137766582640599E-4</v>
      </c>
    </row>
    <row r="865" spans="1:67" x14ac:dyDescent="0.2">
      <c r="A865" s="27">
        <v>864</v>
      </c>
      <c r="B865" s="36">
        <v>154.516239270456</v>
      </c>
      <c r="C865" s="18">
        <v>102.6</v>
      </c>
      <c r="D865">
        <v>600</v>
      </c>
      <c r="E865">
        <v>2400</v>
      </c>
      <c r="F865">
        <v>0</v>
      </c>
      <c r="G865" s="23">
        <f t="shared" si="400"/>
        <v>1</v>
      </c>
      <c r="H865" s="16">
        <v>3.5388127853881199</v>
      </c>
      <c r="I865" s="17">
        <v>140.61553964109899</v>
      </c>
      <c r="J865" s="6">
        <f t="shared" si="401"/>
        <v>166.76548901159936</v>
      </c>
      <c r="K865" s="6">
        <f t="shared" si="402"/>
        <v>166.76548901159936</v>
      </c>
      <c r="L865" s="6">
        <f t="shared" si="403"/>
        <v>1</v>
      </c>
      <c r="M865" s="6">
        <f t="shared" si="404"/>
        <v>140.61553964109899</v>
      </c>
      <c r="N865" s="16">
        <v>38.378808246090898</v>
      </c>
      <c r="O865" s="17">
        <v>91.019470626261807</v>
      </c>
      <c r="P865" s="6">
        <f t="shared" si="405"/>
        <v>86.485105492403804</v>
      </c>
      <c r="Q865" s="6">
        <f t="shared" si="390"/>
        <v>86.485105492403804</v>
      </c>
      <c r="R865" s="17">
        <v>86.485105492403804</v>
      </c>
      <c r="S865" s="6">
        <f t="shared" si="406"/>
        <v>4.5343651338580031</v>
      </c>
      <c r="T865" s="6">
        <f t="shared" si="407"/>
        <v>91.019470626261807</v>
      </c>
      <c r="U865" s="17">
        <v>57.231234536780597</v>
      </c>
      <c r="V865" s="6">
        <f t="shared" si="408"/>
        <v>51.646413105104301</v>
      </c>
      <c r="W865" s="6">
        <f t="shared" si="391"/>
        <v>51.646413105104301</v>
      </c>
      <c r="X865" s="17">
        <v>51.646413105104301</v>
      </c>
      <c r="Y865" s="6">
        <f t="shared" si="409"/>
        <v>5.5848214316762963</v>
      </c>
      <c r="Z865" s="6">
        <f t="shared" si="410"/>
        <v>57.231234536780597</v>
      </c>
      <c r="AA865" s="17">
        <v>0</v>
      </c>
      <c r="AB865" s="6">
        <f t="shared" si="411"/>
        <v>0</v>
      </c>
      <c r="AC865" s="6">
        <f t="shared" si="392"/>
        <v>0</v>
      </c>
      <c r="AD865" s="17">
        <v>0</v>
      </c>
      <c r="AE865" s="6">
        <f t="shared" si="412"/>
        <v>0</v>
      </c>
      <c r="AF865" s="17">
        <v>0</v>
      </c>
      <c r="AG865" s="6">
        <f t="shared" si="413"/>
        <v>0</v>
      </c>
      <c r="AH865" s="6">
        <f t="shared" si="393"/>
        <v>0</v>
      </c>
      <c r="AI865" s="6">
        <f t="shared" si="414"/>
        <v>0</v>
      </c>
      <c r="AJ865" s="17">
        <v>14006.0832814163</v>
      </c>
      <c r="AK865" s="6">
        <f t="shared" si="415"/>
        <v>11284.7782374583</v>
      </c>
      <c r="AL865" s="6">
        <f t="shared" si="394"/>
        <v>11284.7782374583</v>
      </c>
      <c r="AM865" s="17">
        <v>11284.7782374583</v>
      </c>
      <c r="AN865" s="6">
        <f t="shared" si="416"/>
        <v>2721.3050439580002</v>
      </c>
      <c r="AO865" s="6">
        <f t="shared" si="417"/>
        <v>14006.0832814163</v>
      </c>
      <c r="AP865" s="17">
        <v>1038.4671516953199</v>
      </c>
      <c r="AQ865" s="6">
        <f t="shared" si="418"/>
        <v>1038.4671516953231</v>
      </c>
      <c r="AR865" s="17">
        <v>257.869985866273</v>
      </c>
      <c r="AS865" s="6">
        <f t="shared" si="395"/>
        <v>257.869985866273</v>
      </c>
      <c r="AT865" s="17">
        <v>207.54872952373799</v>
      </c>
      <c r="AU865" s="6">
        <f t="shared" si="396"/>
        <v>207.54872952373799</v>
      </c>
      <c r="AV865" s="17">
        <v>0</v>
      </c>
      <c r="AW865" s="6">
        <f t="shared" si="397"/>
        <v>0</v>
      </c>
      <c r="AX865" s="17">
        <v>573.04843630531195</v>
      </c>
      <c r="AY865" s="6">
        <f t="shared" si="398"/>
        <v>573.04843630531195</v>
      </c>
      <c r="AZ865" s="20">
        <v>289719417.82970202</v>
      </c>
      <c r="BA865" s="20">
        <v>378099050.23909003</v>
      </c>
      <c r="BB865" s="20">
        <v>4578252.4027208099</v>
      </c>
      <c r="BC865" s="20">
        <v>0</v>
      </c>
      <c r="BD865" s="19">
        <f t="shared" si="399"/>
        <v>672.39672047151294</v>
      </c>
      <c r="BE865" s="18">
        <v>0.13523283670380001</v>
      </c>
      <c r="BF865" s="20">
        <v>0</v>
      </c>
      <c r="BG865" s="20">
        <v>0</v>
      </c>
      <c r="BH865" s="19">
        <f t="shared" si="419"/>
        <v>0</v>
      </c>
      <c r="BI865" s="18">
        <v>216.32273497863901</v>
      </c>
      <c r="BJ865">
        <v>27</v>
      </c>
      <c r="BK865">
        <v>1824</v>
      </c>
      <c r="BL865" s="22">
        <v>2767.1539199999902</v>
      </c>
      <c r="BM865">
        <v>456</v>
      </c>
      <c r="BN865">
        <v>114</v>
      </c>
      <c r="BO865">
        <v>4.7022379233141297E-3</v>
      </c>
    </row>
    <row r="866" spans="1:67" x14ac:dyDescent="0.2">
      <c r="A866" s="27">
        <v>865</v>
      </c>
      <c r="B866" s="36">
        <v>206.02165236060799</v>
      </c>
      <c r="C866" s="18">
        <v>102.6</v>
      </c>
      <c r="D866">
        <v>600</v>
      </c>
      <c r="E866">
        <v>2400</v>
      </c>
      <c r="F866">
        <v>0</v>
      </c>
      <c r="G866" s="23">
        <f t="shared" si="400"/>
        <v>1</v>
      </c>
      <c r="H866" s="16">
        <v>14.063926940639201</v>
      </c>
      <c r="I866" s="17">
        <v>134.671009790916</v>
      </c>
      <c r="J866" s="6">
        <f t="shared" si="401"/>
        <v>147.92822240287902</v>
      </c>
      <c r="K866" s="6">
        <f t="shared" si="402"/>
        <v>147.92822240287902</v>
      </c>
      <c r="L866" s="6">
        <f t="shared" si="403"/>
        <v>1</v>
      </c>
      <c r="M866" s="6">
        <f t="shared" si="404"/>
        <v>134.671009790916</v>
      </c>
      <c r="N866" s="16">
        <v>43.879510227390497</v>
      </c>
      <c r="O866" s="17">
        <v>95.868868533351403</v>
      </c>
      <c r="P866" s="6">
        <f t="shared" si="405"/>
        <v>91.088361454965806</v>
      </c>
      <c r="Q866" s="6">
        <f t="shared" si="390"/>
        <v>91.088361454965806</v>
      </c>
      <c r="R866" s="17">
        <v>91.088361454965806</v>
      </c>
      <c r="S866" s="6">
        <f t="shared" si="406"/>
        <v>4.7805070783855967</v>
      </c>
      <c r="T866" s="6">
        <f t="shared" si="407"/>
        <v>95.868868533351403</v>
      </c>
      <c r="U866" s="17">
        <v>57.149626638591997</v>
      </c>
      <c r="V866" s="6">
        <f t="shared" si="408"/>
        <v>51.567715422370703</v>
      </c>
      <c r="W866" s="6">
        <f t="shared" si="391"/>
        <v>51.567715422370703</v>
      </c>
      <c r="X866" s="17">
        <v>51.567715422370703</v>
      </c>
      <c r="Y866" s="6">
        <f t="shared" si="409"/>
        <v>5.5819112162212932</v>
      </c>
      <c r="Z866" s="6">
        <f t="shared" si="410"/>
        <v>57.149626638591997</v>
      </c>
      <c r="AA866" s="17">
        <v>0</v>
      </c>
      <c r="AB866" s="6">
        <f t="shared" si="411"/>
        <v>0</v>
      </c>
      <c r="AC866" s="6">
        <f t="shared" si="392"/>
        <v>0</v>
      </c>
      <c r="AD866" s="17">
        <v>0</v>
      </c>
      <c r="AE866" s="6">
        <f t="shared" si="412"/>
        <v>0</v>
      </c>
      <c r="AF866" s="17">
        <v>0</v>
      </c>
      <c r="AG866" s="6">
        <f t="shared" si="413"/>
        <v>0</v>
      </c>
      <c r="AH866" s="6">
        <f t="shared" si="393"/>
        <v>0</v>
      </c>
      <c r="AI866" s="6">
        <f t="shared" si="414"/>
        <v>0</v>
      </c>
      <c r="AJ866" s="17">
        <v>2088.1030152615999</v>
      </c>
      <c r="AK866" s="6">
        <f t="shared" si="415"/>
        <v>1683.8192983213401</v>
      </c>
      <c r="AL866" s="6">
        <f t="shared" si="394"/>
        <v>1683.8192983213401</v>
      </c>
      <c r="AM866" s="17">
        <v>1683.8192983213401</v>
      </c>
      <c r="AN866" s="6">
        <f t="shared" si="416"/>
        <v>404.28371694025986</v>
      </c>
      <c r="AO866" s="6">
        <f t="shared" si="417"/>
        <v>2088.1030152615999</v>
      </c>
      <c r="AP866" s="17">
        <v>1123.29578345601</v>
      </c>
      <c r="AQ866" s="6">
        <f t="shared" si="418"/>
        <v>1123.2957834560139</v>
      </c>
      <c r="AR866" s="17">
        <v>343.48171841359601</v>
      </c>
      <c r="AS866" s="6">
        <f t="shared" si="395"/>
        <v>343.48171841359601</v>
      </c>
      <c r="AT866" s="17">
        <v>207.340515120113</v>
      </c>
      <c r="AU866" s="6">
        <f t="shared" si="396"/>
        <v>207.340515120113</v>
      </c>
      <c r="AV866" s="17">
        <v>0</v>
      </c>
      <c r="AW866" s="6">
        <f t="shared" si="397"/>
        <v>0</v>
      </c>
      <c r="AX866" s="17">
        <v>572.47354992230498</v>
      </c>
      <c r="AY866" s="6">
        <f t="shared" si="398"/>
        <v>572.47354992230498</v>
      </c>
      <c r="AZ866" s="20">
        <v>363012071.016666</v>
      </c>
      <c r="BA866" s="20">
        <v>378315540.52468199</v>
      </c>
      <c r="BB866" s="20">
        <v>27441407.642533701</v>
      </c>
      <c r="BC866" s="20">
        <v>0</v>
      </c>
      <c r="BD866" s="19">
        <f t="shared" si="399"/>
        <v>768.7690191838816</v>
      </c>
      <c r="BE866" s="18">
        <v>0.103686499588484</v>
      </c>
      <c r="BF866" s="20">
        <v>0</v>
      </c>
      <c r="BG866" s="20">
        <v>0</v>
      </c>
      <c r="BH866" s="19">
        <f t="shared" si="419"/>
        <v>0</v>
      </c>
      <c r="BI866" s="18">
        <v>288.43031330485201</v>
      </c>
      <c r="BJ866">
        <v>27</v>
      </c>
      <c r="BK866">
        <v>1824</v>
      </c>
      <c r="BL866" s="22">
        <v>2767.1539199999902</v>
      </c>
      <c r="BM866">
        <v>456</v>
      </c>
      <c r="BN866">
        <v>114</v>
      </c>
      <c r="BO866">
        <v>2.8184559595089101E-2</v>
      </c>
    </row>
    <row r="867" spans="1:67" x14ac:dyDescent="0.2">
      <c r="A867" s="27">
        <v>866</v>
      </c>
      <c r="B867" s="36">
        <v>257.52706545076097</v>
      </c>
      <c r="C867" s="18">
        <v>102.6</v>
      </c>
      <c r="D867">
        <v>600</v>
      </c>
      <c r="E867">
        <v>2400</v>
      </c>
      <c r="F867">
        <v>0</v>
      </c>
      <c r="G867" s="23">
        <f t="shared" si="400"/>
        <v>1</v>
      </c>
      <c r="H867" s="16">
        <v>22.956621004566198</v>
      </c>
      <c r="I867" s="17">
        <v>130.559415262409</v>
      </c>
      <c r="J867" s="6">
        <f t="shared" si="401"/>
        <v>136.83979670328938</v>
      </c>
      <c r="K867" s="6">
        <f t="shared" si="402"/>
        <v>136.83979670328938</v>
      </c>
      <c r="L867" s="6">
        <f t="shared" si="403"/>
        <v>1</v>
      </c>
      <c r="M867" s="6">
        <f t="shared" si="404"/>
        <v>130.559415262409</v>
      </c>
      <c r="N867" s="16">
        <v>49.260478361299</v>
      </c>
      <c r="O867" s="17">
        <v>105.924798461264</v>
      </c>
      <c r="P867" s="6">
        <f t="shared" si="405"/>
        <v>100.638629503953</v>
      </c>
      <c r="Q867" s="6">
        <f t="shared" si="390"/>
        <v>100.638629503953</v>
      </c>
      <c r="R867" s="17">
        <v>100.638629503953</v>
      </c>
      <c r="S867" s="6">
        <f t="shared" si="406"/>
        <v>5.2861689573110056</v>
      </c>
      <c r="T867" s="6">
        <f t="shared" si="407"/>
        <v>105.924798461264</v>
      </c>
      <c r="U867" s="17">
        <v>57.087512017752701</v>
      </c>
      <c r="V867" s="6">
        <f t="shared" si="408"/>
        <v>51.507434846780498</v>
      </c>
      <c r="W867" s="6">
        <f t="shared" si="391"/>
        <v>51.507434846780498</v>
      </c>
      <c r="X867" s="17">
        <v>51.507434846780498</v>
      </c>
      <c r="Y867" s="6">
        <f t="shared" si="409"/>
        <v>5.5800771709722028</v>
      </c>
      <c r="Z867" s="6">
        <f t="shared" si="410"/>
        <v>57.087512017752701</v>
      </c>
      <c r="AA867" s="17">
        <v>0</v>
      </c>
      <c r="AB867" s="6">
        <f t="shared" si="411"/>
        <v>0</v>
      </c>
      <c r="AC867" s="6">
        <f t="shared" si="392"/>
        <v>0</v>
      </c>
      <c r="AD867" s="17">
        <v>0</v>
      </c>
      <c r="AE867" s="6">
        <f t="shared" si="412"/>
        <v>0</v>
      </c>
      <c r="AF867" s="17">
        <v>0</v>
      </c>
      <c r="AG867" s="6">
        <f t="shared" si="413"/>
        <v>0</v>
      </c>
      <c r="AH867" s="6">
        <f t="shared" si="393"/>
        <v>0</v>
      </c>
      <c r="AI867" s="6">
        <f t="shared" si="414"/>
        <v>0</v>
      </c>
      <c r="AJ867" s="17">
        <v>694.42262608392195</v>
      </c>
      <c r="AK867" s="6">
        <f t="shared" si="415"/>
        <v>560.97366480422602</v>
      </c>
      <c r="AL867" s="6">
        <f t="shared" si="394"/>
        <v>560.97366480422602</v>
      </c>
      <c r="AM867" s="17">
        <v>560.97366480422602</v>
      </c>
      <c r="AN867" s="6">
        <f t="shared" si="416"/>
        <v>133.44896127969594</v>
      </c>
      <c r="AO867" s="6">
        <f t="shared" si="417"/>
        <v>694.42262608392195</v>
      </c>
      <c r="AP867" s="17">
        <v>1208.1497076471101</v>
      </c>
      <c r="AQ867" s="6">
        <f t="shared" si="418"/>
        <v>1208.1497076471092</v>
      </c>
      <c r="AR867" s="17">
        <v>428.99120609062498</v>
      </c>
      <c r="AS867" s="6">
        <f t="shared" si="395"/>
        <v>428.99120609062498</v>
      </c>
      <c r="AT867" s="17">
        <v>207.16621091484001</v>
      </c>
      <c r="AU867" s="6">
        <f t="shared" si="396"/>
        <v>207.16621091484001</v>
      </c>
      <c r="AV867" s="17">
        <v>0</v>
      </c>
      <c r="AW867" s="6">
        <f t="shared" si="397"/>
        <v>0</v>
      </c>
      <c r="AX867" s="17">
        <v>571.99229064164399</v>
      </c>
      <c r="AY867" s="6">
        <f t="shared" si="398"/>
        <v>571.99229064164399</v>
      </c>
      <c r="AZ867" s="20">
        <v>407837399.92283899</v>
      </c>
      <c r="BA867" s="20">
        <v>378461585.60864902</v>
      </c>
      <c r="BB867" s="20">
        <v>76744595.358469799</v>
      </c>
      <c r="BC867" s="20">
        <v>0</v>
      </c>
      <c r="BD867" s="19">
        <f t="shared" si="399"/>
        <v>863.04358088995775</v>
      </c>
      <c r="BE867" s="18">
        <v>6.6068078837524594E-2</v>
      </c>
      <c r="BF867" s="20">
        <v>0</v>
      </c>
      <c r="BG867" s="20">
        <v>0</v>
      </c>
      <c r="BH867" s="19">
        <f t="shared" si="419"/>
        <v>0</v>
      </c>
      <c r="BI867" s="18">
        <v>360.53789163106501</v>
      </c>
      <c r="BJ867">
        <v>27</v>
      </c>
      <c r="BK867">
        <v>1824</v>
      </c>
      <c r="BL867" s="22">
        <v>2767.1539199999902</v>
      </c>
      <c r="BM867">
        <v>456</v>
      </c>
      <c r="BN867">
        <v>114</v>
      </c>
      <c r="BO867">
        <v>7.8822947046242403E-2</v>
      </c>
    </row>
    <row r="868" spans="1:67" x14ac:dyDescent="0.2">
      <c r="A868" s="27">
        <v>867</v>
      </c>
      <c r="B868" s="36">
        <v>309.03247854091302</v>
      </c>
      <c r="C868" s="18">
        <v>102.6</v>
      </c>
      <c r="D868">
        <v>600</v>
      </c>
      <c r="E868">
        <v>2400</v>
      </c>
      <c r="F868">
        <v>0</v>
      </c>
      <c r="G868" s="23">
        <f t="shared" si="400"/>
        <v>1</v>
      </c>
      <c r="H868" s="16">
        <v>30.616438356164299</v>
      </c>
      <c r="I868" s="17">
        <v>127.335525514716</v>
      </c>
      <c r="J868" s="6">
        <f t="shared" si="401"/>
        <v>130.84666145281494</v>
      </c>
      <c r="K868" s="6">
        <f t="shared" si="402"/>
        <v>130.84666145281494</v>
      </c>
      <c r="L868" s="6">
        <f t="shared" si="403"/>
        <v>1</v>
      </c>
      <c r="M868" s="6">
        <f t="shared" si="404"/>
        <v>127.335525514716</v>
      </c>
      <c r="N868" s="16">
        <v>54.585249442096298</v>
      </c>
      <c r="O868" s="17">
        <v>117.339913403574</v>
      </c>
      <c r="P868" s="6">
        <f t="shared" si="405"/>
        <v>111.480095199453</v>
      </c>
      <c r="Q868" s="6">
        <f t="shared" si="390"/>
        <v>111.480095199453</v>
      </c>
      <c r="R868" s="17">
        <v>111.480095199453</v>
      </c>
      <c r="S868" s="6">
        <f t="shared" si="406"/>
        <v>5.8598182041209981</v>
      </c>
      <c r="T868" s="6">
        <f t="shared" si="407"/>
        <v>117.339913403574</v>
      </c>
      <c r="U868" s="17">
        <v>57.037747114214902</v>
      </c>
      <c r="V868" s="6">
        <f t="shared" si="408"/>
        <v>51.458937000408497</v>
      </c>
      <c r="W868" s="6">
        <f t="shared" si="391"/>
        <v>51.458937000408497</v>
      </c>
      <c r="X868" s="17">
        <v>51.458937000408497</v>
      </c>
      <c r="Y868" s="6">
        <f t="shared" si="409"/>
        <v>5.578810113806405</v>
      </c>
      <c r="Z868" s="6">
        <f t="shared" si="410"/>
        <v>57.037747114214902</v>
      </c>
      <c r="AA868" s="17">
        <v>0</v>
      </c>
      <c r="AB868" s="6">
        <f t="shared" si="411"/>
        <v>0</v>
      </c>
      <c r="AC868" s="6">
        <f t="shared" si="392"/>
        <v>0</v>
      </c>
      <c r="AD868" s="17">
        <v>0</v>
      </c>
      <c r="AE868" s="6">
        <f t="shared" si="412"/>
        <v>0</v>
      </c>
      <c r="AF868" s="17">
        <v>0</v>
      </c>
      <c r="AG868" s="6">
        <f t="shared" si="413"/>
        <v>0</v>
      </c>
      <c r="AH868" s="6">
        <f t="shared" si="393"/>
        <v>0</v>
      </c>
      <c r="AI868" s="6">
        <f t="shared" si="414"/>
        <v>0</v>
      </c>
      <c r="AJ868" s="17">
        <v>377.33706616101102</v>
      </c>
      <c r="AK868" s="6">
        <f t="shared" si="415"/>
        <v>305.29236828822297</v>
      </c>
      <c r="AL868" s="6">
        <f t="shared" si="394"/>
        <v>305.29236828822297</v>
      </c>
      <c r="AM868" s="17">
        <v>305.29236828822297</v>
      </c>
      <c r="AN868" s="6">
        <f t="shared" si="416"/>
        <v>72.044697872788049</v>
      </c>
      <c r="AO868" s="6">
        <f t="shared" si="417"/>
        <v>377.33706616101102</v>
      </c>
      <c r="AP868" s="17">
        <v>1293.0232107639699</v>
      </c>
      <c r="AQ868" s="6">
        <f t="shared" si="418"/>
        <v>1293.023210763974</v>
      </c>
      <c r="AR868" s="17">
        <v>514.421545789628</v>
      </c>
      <c r="AS868" s="6">
        <f t="shared" si="395"/>
        <v>514.421545789628</v>
      </c>
      <c r="AT868" s="17">
        <v>207.01815666838101</v>
      </c>
      <c r="AU868" s="6">
        <f t="shared" si="396"/>
        <v>207.01815666838101</v>
      </c>
      <c r="AV868" s="17">
        <v>0</v>
      </c>
      <c r="AW868" s="6">
        <f t="shared" si="397"/>
        <v>0</v>
      </c>
      <c r="AX868" s="17">
        <v>571.58350830596498</v>
      </c>
      <c r="AY868" s="6">
        <f t="shared" si="398"/>
        <v>571.58350830596498</v>
      </c>
      <c r="AZ868" s="20">
        <v>440279017.04488999</v>
      </c>
      <c r="BA868" s="20">
        <v>378570139.55341601</v>
      </c>
      <c r="BB868" s="20">
        <v>137484413.62722099</v>
      </c>
      <c r="BC868" s="20">
        <v>0</v>
      </c>
      <c r="BD868" s="19">
        <f t="shared" si="399"/>
        <v>956.33357022552696</v>
      </c>
      <c r="BE868" s="18">
        <v>4.7006353108556102E-2</v>
      </c>
      <c r="BF868" s="20">
        <v>0</v>
      </c>
      <c r="BG868" s="20">
        <v>0</v>
      </c>
      <c r="BH868" s="19">
        <f t="shared" si="419"/>
        <v>0</v>
      </c>
      <c r="BI868" s="18">
        <v>432.64546995727801</v>
      </c>
      <c r="BJ868">
        <v>27</v>
      </c>
      <c r="BK868">
        <v>1824</v>
      </c>
      <c r="BL868" s="22">
        <v>2767.1539199999902</v>
      </c>
      <c r="BM868">
        <v>456</v>
      </c>
      <c r="BN868">
        <v>114</v>
      </c>
      <c r="BO868">
        <v>0.14120768510672899</v>
      </c>
    </row>
    <row r="869" spans="1:67" x14ac:dyDescent="0.2">
      <c r="A869" s="27">
        <v>868</v>
      </c>
      <c r="B869" s="36">
        <v>360.53789163106501</v>
      </c>
      <c r="C869" s="18">
        <v>102.6</v>
      </c>
      <c r="D869">
        <v>600</v>
      </c>
      <c r="E869">
        <v>2400</v>
      </c>
      <c r="F869">
        <v>0</v>
      </c>
      <c r="G869" s="23">
        <f t="shared" si="400"/>
        <v>1</v>
      </c>
      <c r="H869" s="16">
        <v>38.070776255707699</v>
      </c>
      <c r="I869" s="17">
        <v>124.861429460829</v>
      </c>
      <c r="J869" s="6">
        <f t="shared" si="401"/>
        <v>126.89131564622545</v>
      </c>
      <c r="K869" s="6">
        <f t="shared" si="402"/>
        <v>126.89131564622545</v>
      </c>
      <c r="L869" s="6">
        <f t="shared" si="403"/>
        <v>1</v>
      </c>
      <c r="M869" s="6">
        <f t="shared" si="404"/>
        <v>124.861429460829</v>
      </c>
      <c r="N869" s="16">
        <v>59.765836732917201</v>
      </c>
      <c r="O869" s="17">
        <v>129.24671181097699</v>
      </c>
      <c r="P869" s="6">
        <f t="shared" si="405"/>
        <v>122.788508475505</v>
      </c>
      <c r="Q869" s="6">
        <f t="shared" si="390"/>
        <v>122.788508475505</v>
      </c>
      <c r="R869" s="17">
        <v>122.788508475505</v>
      </c>
      <c r="S869" s="6">
        <f t="shared" si="406"/>
        <v>6.4582033354719925</v>
      </c>
      <c r="T869" s="6">
        <f t="shared" si="407"/>
        <v>129.24671181097699</v>
      </c>
      <c r="U869" s="17">
        <v>56.996843505787503</v>
      </c>
      <c r="V869" s="6">
        <f t="shared" si="408"/>
        <v>51.418939185603598</v>
      </c>
      <c r="W869" s="6">
        <f t="shared" si="391"/>
        <v>51.418939185603598</v>
      </c>
      <c r="X869" s="17">
        <v>51.418939185603598</v>
      </c>
      <c r="Y869" s="6">
        <f t="shared" si="409"/>
        <v>5.5779043201839045</v>
      </c>
      <c r="Z869" s="6">
        <f t="shared" si="410"/>
        <v>56.996843505787503</v>
      </c>
      <c r="AA869" s="17">
        <v>0</v>
      </c>
      <c r="AB869" s="6">
        <f t="shared" si="411"/>
        <v>0</v>
      </c>
      <c r="AC869" s="6">
        <f t="shared" si="392"/>
        <v>0</v>
      </c>
      <c r="AD869" s="17">
        <v>0</v>
      </c>
      <c r="AE869" s="6">
        <f t="shared" si="412"/>
        <v>0</v>
      </c>
      <c r="AF869" s="17">
        <v>0</v>
      </c>
      <c r="AG869" s="6">
        <f t="shared" si="413"/>
        <v>0</v>
      </c>
      <c r="AH869" s="6">
        <f t="shared" si="393"/>
        <v>0</v>
      </c>
      <c r="AI869" s="6">
        <f t="shared" si="414"/>
        <v>0</v>
      </c>
      <c r="AJ869" s="17">
        <v>251.71880456624601</v>
      </c>
      <c r="AK869" s="6">
        <f t="shared" si="415"/>
        <v>203.933091131065</v>
      </c>
      <c r="AL869" s="6">
        <f t="shared" si="394"/>
        <v>203.933091131065</v>
      </c>
      <c r="AM869" s="17">
        <v>203.933091131065</v>
      </c>
      <c r="AN869" s="6">
        <f t="shared" si="416"/>
        <v>47.785713435181009</v>
      </c>
      <c r="AO869" s="6">
        <f t="shared" si="417"/>
        <v>251.71880456624601</v>
      </c>
      <c r="AP869" s="17">
        <v>1377.91217968519</v>
      </c>
      <c r="AQ869" s="6">
        <f t="shared" si="418"/>
        <v>1377.9121796851982</v>
      </c>
      <c r="AR869" s="17">
        <v>599.78936483974906</v>
      </c>
      <c r="AS869" s="6">
        <f t="shared" si="395"/>
        <v>599.78936483974906</v>
      </c>
      <c r="AT869" s="17">
        <v>206.89083781528299</v>
      </c>
      <c r="AU869" s="6">
        <f t="shared" si="396"/>
        <v>206.89083781528299</v>
      </c>
      <c r="AV869" s="17">
        <v>0</v>
      </c>
      <c r="AW869" s="6">
        <f t="shared" si="397"/>
        <v>0</v>
      </c>
      <c r="AX869" s="17">
        <v>571.23197703016604</v>
      </c>
      <c r="AY869" s="6">
        <f t="shared" si="398"/>
        <v>571.23197703016604</v>
      </c>
      <c r="AZ869" s="20">
        <v>465201339.08662301</v>
      </c>
      <c r="BA869" s="20">
        <v>378654593.34661698</v>
      </c>
      <c r="BB869" s="20">
        <v>203241527.12746799</v>
      </c>
      <c r="BC869" s="20">
        <v>0</v>
      </c>
      <c r="BD869" s="19">
        <f t="shared" si="399"/>
        <v>1047.0974595607079</v>
      </c>
      <c r="BE869" s="18">
        <v>0.223822656158151</v>
      </c>
      <c r="BF869" s="20">
        <v>0</v>
      </c>
      <c r="BG869" s="20">
        <v>0</v>
      </c>
      <c r="BH869" s="19">
        <f t="shared" si="419"/>
        <v>0</v>
      </c>
      <c r="BI869" s="18">
        <v>504.75304828349101</v>
      </c>
      <c r="BJ869">
        <v>27</v>
      </c>
      <c r="BK869">
        <v>1824</v>
      </c>
      <c r="BL869" s="22">
        <v>2767.1539199999902</v>
      </c>
      <c r="BM869">
        <v>456</v>
      </c>
      <c r="BN869">
        <v>114</v>
      </c>
      <c r="BO869">
        <v>0.208745593817217</v>
      </c>
    </row>
    <row r="870" spans="1:67" x14ac:dyDescent="0.2">
      <c r="A870" s="27">
        <v>869</v>
      </c>
      <c r="B870" s="36">
        <v>412.043304721217</v>
      </c>
      <c r="C870" s="18">
        <v>102.6</v>
      </c>
      <c r="D870">
        <v>600</v>
      </c>
      <c r="E870">
        <v>2400</v>
      </c>
      <c r="F870">
        <v>0</v>
      </c>
      <c r="G870" s="23">
        <f t="shared" si="400"/>
        <v>1</v>
      </c>
      <c r="H870" s="16">
        <v>45.034246575342401</v>
      </c>
      <c r="I870" s="17">
        <v>123.646618307992</v>
      </c>
      <c r="J870" s="6">
        <f t="shared" si="401"/>
        <v>124.76911524267263</v>
      </c>
      <c r="K870" s="6">
        <f t="shared" si="402"/>
        <v>124.76911524267263</v>
      </c>
      <c r="L870" s="6">
        <f t="shared" si="403"/>
        <v>1</v>
      </c>
      <c r="M870" s="6">
        <f t="shared" si="404"/>
        <v>123.646618307992</v>
      </c>
      <c r="N870" s="16">
        <v>64.377015011462902</v>
      </c>
      <c r="O870" s="17">
        <v>141.278997874634</v>
      </c>
      <c r="P870" s="6">
        <f t="shared" si="405"/>
        <v>134.21597607118699</v>
      </c>
      <c r="Q870" s="6">
        <f t="shared" si="390"/>
        <v>134.21597607118699</v>
      </c>
      <c r="R870" s="17">
        <v>134.21597607118699</v>
      </c>
      <c r="S870" s="6">
        <f t="shared" si="406"/>
        <v>7.0630218034470147</v>
      </c>
      <c r="T870" s="6">
        <f t="shared" si="407"/>
        <v>141.278997874634</v>
      </c>
      <c r="U870" s="17">
        <v>56.962207509567001</v>
      </c>
      <c r="V870" s="6">
        <f t="shared" si="408"/>
        <v>51.385001767314897</v>
      </c>
      <c r="W870" s="6">
        <f t="shared" si="391"/>
        <v>51.385001767314897</v>
      </c>
      <c r="X870" s="17">
        <v>51.385001767314897</v>
      </c>
      <c r="Y870" s="6">
        <f t="shared" si="409"/>
        <v>5.5772057422521044</v>
      </c>
      <c r="Z870" s="6">
        <f t="shared" si="410"/>
        <v>56.962207509567001</v>
      </c>
      <c r="AA870" s="17">
        <v>0</v>
      </c>
      <c r="AB870" s="6">
        <f t="shared" si="411"/>
        <v>0</v>
      </c>
      <c r="AC870" s="6">
        <f t="shared" si="392"/>
        <v>0</v>
      </c>
      <c r="AD870" s="17">
        <v>0</v>
      </c>
      <c r="AE870" s="6">
        <f t="shared" si="412"/>
        <v>0</v>
      </c>
      <c r="AF870" s="17">
        <v>0</v>
      </c>
      <c r="AG870" s="6">
        <f t="shared" si="413"/>
        <v>0</v>
      </c>
      <c r="AH870" s="6">
        <f t="shared" si="393"/>
        <v>0</v>
      </c>
      <c r="AI870" s="6">
        <f t="shared" si="414"/>
        <v>0</v>
      </c>
      <c r="AJ870" s="17">
        <v>191.78748091032401</v>
      </c>
      <c r="AK870" s="6">
        <f t="shared" si="415"/>
        <v>155.57010514623701</v>
      </c>
      <c r="AL870" s="6">
        <f t="shared" si="394"/>
        <v>155.57010514623701</v>
      </c>
      <c r="AM870" s="17">
        <v>155.57010514623701</v>
      </c>
      <c r="AN870" s="6">
        <f t="shared" si="416"/>
        <v>36.217375764086995</v>
      </c>
      <c r="AO870" s="6">
        <f t="shared" si="417"/>
        <v>191.78748091032401</v>
      </c>
      <c r="AP870" s="17">
        <v>1462.8135779986701</v>
      </c>
      <c r="AQ870" s="6">
        <f t="shared" si="418"/>
        <v>1462.8135779986769</v>
      </c>
      <c r="AR870" s="17">
        <v>685.10693796337296</v>
      </c>
      <c r="AS870" s="6">
        <f t="shared" si="395"/>
        <v>685.10693796337296</v>
      </c>
      <c r="AT870" s="17">
        <v>206.780183361377</v>
      </c>
      <c r="AU870" s="6">
        <f t="shared" si="396"/>
        <v>206.780183361377</v>
      </c>
      <c r="AV870" s="17">
        <v>0</v>
      </c>
      <c r="AW870" s="6">
        <f t="shared" si="397"/>
        <v>0</v>
      </c>
      <c r="AX870" s="17">
        <v>570.92645667392696</v>
      </c>
      <c r="AY870" s="6">
        <f t="shared" si="398"/>
        <v>570.92645667392696</v>
      </c>
      <c r="AZ870" s="20">
        <v>485604672.99778801</v>
      </c>
      <c r="BA870" s="20">
        <v>378726280.25564301</v>
      </c>
      <c r="BB870" s="20">
        <v>263554349.747399</v>
      </c>
      <c r="BC870" s="20">
        <v>0</v>
      </c>
      <c r="BD870" s="19">
        <f t="shared" si="399"/>
        <v>1127.8853030008302</v>
      </c>
      <c r="BE870" s="18">
        <v>1.2838549419854399</v>
      </c>
      <c r="BF870" s="20">
        <v>0</v>
      </c>
      <c r="BG870" s="20">
        <v>0</v>
      </c>
      <c r="BH870" s="19">
        <f t="shared" si="419"/>
        <v>0</v>
      </c>
      <c r="BI870" s="18">
        <v>576.86062660970504</v>
      </c>
      <c r="BJ870">
        <v>27</v>
      </c>
      <c r="BK870">
        <v>1824</v>
      </c>
      <c r="BL870" s="22">
        <v>2767.1539199999902</v>
      </c>
      <c r="BM870">
        <v>456</v>
      </c>
      <c r="BN870">
        <v>114</v>
      </c>
      <c r="BO870">
        <v>0.27069177258556398</v>
      </c>
    </row>
    <row r="871" spans="1:67" x14ac:dyDescent="0.2">
      <c r="A871" s="27">
        <v>870</v>
      </c>
      <c r="B871" s="36">
        <v>463.54871781137001</v>
      </c>
      <c r="C871" s="18">
        <v>102.6</v>
      </c>
      <c r="D871">
        <v>600</v>
      </c>
      <c r="E871">
        <v>2400</v>
      </c>
      <c r="F871">
        <v>0</v>
      </c>
      <c r="G871" s="23">
        <f t="shared" si="400"/>
        <v>1</v>
      </c>
      <c r="H871" s="16">
        <v>51.210045662100399</v>
      </c>
      <c r="I871" s="17">
        <v>123.98300409421699</v>
      </c>
      <c r="J871" s="6">
        <f t="shared" si="401"/>
        <v>124.60007867707318</v>
      </c>
      <c r="K871" s="6">
        <f t="shared" si="402"/>
        <v>124.60007867707318</v>
      </c>
      <c r="L871" s="6">
        <f t="shared" si="403"/>
        <v>1</v>
      </c>
      <c r="M871" s="6">
        <f t="shared" si="404"/>
        <v>123.98300409421699</v>
      </c>
      <c r="N871" s="16">
        <v>68.284684112486502</v>
      </c>
      <c r="O871" s="17">
        <v>153.258215078597</v>
      </c>
      <c r="P871" s="6">
        <f t="shared" si="405"/>
        <v>145.59289295124401</v>
      </c>
      <c r="Q871" s="6">
        <f t="shared" si="390"/>
        <v>145.59289295124401</v>
      </c>
      <c r="R871" s="17">
        <v>145.59289295124401</v>
      </c>
      <c r="S871" s="6">
        <f t="shared" si="406"/>
        <v>7.6653221273529937</v>
      </c>
      <c r="T871" s="6">
        <f t="shared" si="407"/>
        <v>153.258215078597</v>
      </c>
      <c r="U871" s="17">
        <v>56.932554590367502</v>
      </c>
      <c r="V871" s="6">
        <f t="shared" si="408"/>
        <v>51.3558908411093</v>
      </c>
      <c r="W871" s="6">
        <f t="shared" si="391"/>
        <v>51.3558908411093</v>
      </c>
      <c r="X871" s="17">
        <v>51.3558908411093</v>
      </c>
      <c r="Y871" s="6">
        <f t="shared" si="409"/>
        <v>5.5766637492582021</v>
      </c>
      <c r="Z871" s="6">
        <f t="shared" si="410"/>
        <v>56.932554590367502</v>
      </c>
      <c r="AA871" s="17">
        <v>0</v>
      </c>
      <c r="AB871" s="6">
        <f t="shared" si="411"/>
        <v>0</v>
      </c>
      <c r="AC871" s="6">
        <f t="shared" si="392"/>
        <v>0</v>
      </c>
      <c r="AD871" s="17">
        <v>0</v>
      </c>
      <c r="AE871" s="6">
        <f t="shared" si="412"/>
        <v>0</v>
      </c>
      <c r="AF871" s="17">
        <v>0</v>
      </c>
      <c r="AG871" s="6">
        <f t="shared" si="413"/>
        <v>0</v>
      </c>
      <c r="AH871" s="6">
        <f t="shared" si="393"/>
        <v>0</v>
      </c>
      <c r="AI871" s="6">
        <f t="shared" si="414"/>
        <v>0</v>
      </c>
      <c r="AJ871" s="17">
        <v>160.25831814245399</v>
      </c>
      <c r="AK871" s="6">
        <f t="shared" si="415"/>
        <v>130.342493434538</v>
      </c>
      <c r="AL871" s="6">
        <f t="shared" si="394"/>
        <v>130.342493434538</v>
      </c>
      <c r="AM871" s="17">
        <v>130.342493434538</v>
      </c>
      <c r="AN871" s="6">
        <f t="shared" si="416"/>
        <v>29.915824707915988</v>
      </c>
      <c r="AO871" s="6">
        <f t="shared" si="417"/>
        <v>160.25831814245399</v>
      </c>
      <c r="AP871" s="17">
        <v>1547.7251153238701</v>
      </c>
      <c r="AQ871" s="6">
        <f t="shared" si="418"/>
        <v>1547.7251153238699</v>
      </c>
      <c r="AR871" s="17">
        <v>770.38352404379202</v>
      </c>
      <c r="AS871" s="6">
        <f t="shared" si="395"/>
        <v>770.38352404379202</v>
      </c>
      <c r="AT871" s="17">
        <v>206.683122535796</v>
      </c>
      <c r="AU871" s="6">
        <f t="shared" si="396"/>
        <v>206.683122535796</v>
      </c>
      <c r="AV871" s="17">
        <v>0</v>
      </c>
      <c r="AW871" s="6">
        <f t="shared" si="397"/>
        <v>0</v>
      </c>
      <c r="AX871" s="17">
        <v>570.658468744282</v>
      </c>
      <c r="AY871" s="6">
        <f t="shared" si="398"/>
        <v>570.658468744282</v>
      </c>
      <c r="AZ871" s="20">
        <v>503026861.261531</v>
      </c>
      <c r="BA871" s="20">
        <v>378786571.01019502</v>
      </c>
      <c r="BB871" s="20">
        <v>314534233.37903702</v>
      </c>
      <c r="BC871" s="20">
        <v>0</v>
      </c>
      <c r="BD871" s="19">
        <f t="shared" si="399"/>
        <v>1196.347665650763</v>
      </c>
      <c r="BE871" s="18">
        <v>3.2524418486642799</v>
      </c>
      <c r="BF871" s="20">
        <v>0</v>
      </c>
      <c r="BG871" s="20">
        <v>0</v>
      </c>
      <c r="BH871" s="19">
        <f t="shared" si="419"/>
        <v>0</v>
      </c>
      <c r="BI871" s="18">
        <v>648.96820493591804</v>
      </c>
      <c r="BJ871">
        <v>27</v>
      </c>
      <c r="BK871">
        <v>1824</v>
      </c>
      <c r="BL871" s="22">
        <v>2767.1539199999902</v>
      </c>
      <c r="BM871">
        <v>456</v>
      </c>
      <c r="BN871">
        <v>114</v>
      </c>
      <c r="BO871">
        <v>0.323052263238366</v>
      </c>
    </row>
    <row r="872" spans="1:67" x14ac:dyDescent="0.2">
      <c r="A872" s="27">
        <v>871</v>
      </c>
      <c r="B872" s="36">
        <v>515.05413090152194</v>
      </c>
      <c r="C872" s="18">
        <v>102.6</v>
      </c>
      <c r="D872">
        <v>600</v>
      </c>
      <c r="E872">
        <v>2400</v>
      </c>
      <c r="F872">
        <v>0</v>
      </c>
      <c r="G872" s="23">
        <f t="shared" si="400"/>
        <v>1</v>
      </c>
      <c r="H872" s="16">
        <v>55.890410958904098</v>
      </c>
      <c r="I872" s="17">
        <v>125.245335846114</v>
      </c>
      <c r="J872" s="6">
        <f t="shared" si="401"/>
        <v>125.597044539539</v>
      </c>
      <c r="K872" s="6">
        <f t="shared" si="402"/>
        <v>125.597044539539</v>
      </c>
      <c r="L872" s="6">
        <f t="shared" si="403"/>
        <v>1</v>
      </c>
      <c r="M872" s="6">
        <f t="shared" si="404"/>
        <v>125.245335846114</v>
      </c>
      <c r="N872" s="16">
        <v>71.453611238499604</v>
      </c>
      <c r="O872" s="17">
        <v>165.17933779566499</v>
      </c>
      <c r="P872" s="6">
        <f t="shared" si="405"/>
        <v>156.914511572647</v>
      </c>
      <c r="Q872" s="6">
        <f t="shared" si="390"/>
        <v>156.914511572647</v>
      </c>
      <c r="R872" s="17">
        <v>156.914511572647</v>
      </c>
      <c r="S872" s="6">
        <f t="shared" si="406"/>
        <v>8.264826223017991</v>
      </c>
      <c r="T872" s="6">
        <f t="shared" si="407"/>
        <v>165.17933779566499</v>
      </c>
      <c r="U872" s="17">
        <v>56.906900935277598</v>
      </c>
      <c r="V872" s="6">
        <f t="shared" si="408"/>
        <v>51.330661245074602</v>
      </c>
      <c r="W872" s="6">
        <f t="shared" si="391"/>
        <v>51.330661245074602</v>
      </c>
      <c r="X872" s="17">
        <v>51.330661245074602</v>
      </c>
      <c r="Y872" s="6">
        <f t="shared" si="409"/>
        <v>5.5762396902029963</v>
      </c>
      <c r="Z872" s="6">
        <f t="shared" si="410"/>
        <v>56.906900935277598</v>
      </c>
      <c r="AA872" s="17">
        <v>0</v>
      </c>
      <c r="AB872" s="6">
        <f t="shared" si="411"/>
        <v>0</v>
      </c>
      <c r="AC872" s="6">
        <f t="shared" si="392"/>
        <v>0</v>
      </c>
      <c r="AD872" s="17">
        <v>0</v>
      </c>
      <c r="AE872" s="6">
        <f t="shared" si="412"/>
        <v>0</v>
      </c>
      <c r="AF872" s="17">
        <v>0</v>
      </c>
      <c r="AG872" s="6">
        <f t="shared" si="413"/>
        <v>0</v>
      </c>
      <c r="AH872" s="6">
        <f t="shared" si="393"/>
        <v>0</v>
      </c>
      <c r="AI872" s="6">
        <f t="shared" si="414"/>
        <v>0</v>
      </c>
      <c r="AJ872" s="17">
        <v>141.14138575146899</v>
      </c>
      <c r="AK872" s="6">
        <f t="shared" si="415"/>
        <v>114.843883346986</v>
      </c>
      <c r="AL872" s="6">
        <f t="shared" si="394"/>
        <v>114.843883346986</v>
      </c>
      <c r="AM872" s="17">
        <v>114.843883346986</v>
      </c>
      <c r="AN872" s="6">
        <f t="shared" si="416"/>
        <v>26.297502404482984</v>
      </c>
      <c r="AO872" s="6">
        <f t="shared" si="417"/>
        <v>141.14138575146899</v>
      </c>
      <c r="AP872" s="17">
        <v>1632.64503145045</v>
      </c>
      <c r="AQ872" s="6">
        <f t="shared" si="418"/>
        <v>1632.64503145045</v>
      </c>
      <c r="AR872" s="17">
        <v>855.62623874660096</v>
      </c>
      <c r="AS872" s="6">
        <f t="shared" si="395"/>
        <v>855.62623874660096</v>
      </c>
      <c r="AT872" s="17">
        <v>206.597295380227</v>
      </c>
      <c r="AU872" s="6">
        <f t="shared" si="396"/>
        <v>206.597295380227</v>
      </c>
      <c r="AV872" s="17">
        <v>0</v>
      </c>
      <c r="AW872" s="6">
        <f t="shared" si="397"/>
        <v>0</v>
      </c>
      <c r="AX872" s="17">
        <v>570.42149732362202</v>
      </c>
      <c r="AY872" s="6">
        <f t="shared" si="398"/>
        <v>570.42149732362202</v>
      </c>
      <c r="AZ872" s="20">
        <v>518009256.25791401</v>
      </c>
      <c r="BA872" s="20">
        <v>378839304.47033298</v>
      </c>
      <c r="BB872" s="20">
        <v>355018708.17026597</v>
      </c>
      <c r="BC872" s="20">
        <v>0</v>
      </c>
      <c r="BD872" s="19">
        <f t="shared" si="399"/>
        <v>1251.8672688985127</v>
      </c>
      <c r="BE872" s="18">
        <v>5.9986997788077803</v>
      </c>
      <c r="BF872" s="20">
        <v>0</v>
      </c>
      <c r="BG872" s="20">
        <v>0</v>
      </c>
      <c r="BH872" s="19">
        <f t="shared" si="419"/>
        <v>0</v>
      </c>
      <c r="BI872" s="18">
        <v>721.07578326213104</v>
      </c>
      <c r="BJ872">
        <v>27</v>
      </c>
      <c r="BK872">
        <v>1824</v>
      </c>
      <c r="BL872" s="22">
        <v>2767.1539199999902</v>
      </c>
      <c r="BM872">
        <v>456</v>
      </c>
      <c r="BN872">
        <v>114</v>
      </c>
      <c r="BO872">
        <v>0.36463311460331899</v>
      </c>
    </row>
    <row r="873" spans="1:67" x14ac:dyDescent="0.2">
      <c r="A873" s="27">
        <v>872</v>
      </c>
      <c r="B873" s="36">
        <v>566.55954399167399</v>
      </c>
      <c r="C873" s="18">
        <v>102.6</v>
      </c>
      <c r="D873">
        <v>600</v>
      </c>
      <c r="E873">
        <v>2400</v>
      </c>
      <c r="F873">
        <v>0</v>
      </c>
      <c r="G873" s="23">
        <f t="shared" si="400"/>
        <v>1</v>
      </c>
      <c r="H873" s="16">
        <v>60</v>
      </c>
      <c r="I873" s="17">
        <v>127.049600422917</v>
      </c>
      <c r="J873" s="6">
        <f t="shared" si="401"/>
        <v>127.23361584620163</v>
      </c>
      <c r="K873" s="6">
        <f t="shared" si="402"/>
        <v>127.23361584620163</v>
      </c>
      <c r="L873" s="6">
        <f t="shared" si="403"/>
        <v>1</v>
      </c>
      <c r="M873" s="6">
        <f t="shared" si="404"/>
        <v>127.049600422917</v>
      </c>
      <c r="N873" s="16">
        <v>74.291413356064595</v>
      </c>
      <c r="O873" s="17">
        <v>177.07453220635099</v>
      </c>
      <c r="P873" s="6">
        <f t="shared" si="405"/>
        <v>168.211409199343</v>
      </c>
      <c r="Q873" s="6">
        <f t="shared" si="390"/>
        <v>168.211409199343</v>
      </c>
      <c r="R873" s="17">
        <v>168.211409199343</v>
      </c>
      <c r="S873" s="6">
        <f t="shared" si="406"/>
        <v>8.8631230070079994</v>
      </c>
      <c r="T873" s="6">
        <f t="shared" si="407"/>
        <v>177.07453220635099</v>
      </c>
      <c r="U873" s="17">
        <v>56.8844143181554</v>
      </c>
      <c r="V873" s="6">
        <f t="shared" si="408"/>
        <v>51.308517238021601</v>
      </c>
      <c r="W873" s="6">
        <f t="shared" si="391"/>
        <v>51.308517238021601</v>
      </c>
      <c r="X873" s="17">
        <v>51.308517238021601</v>
      </c>
      <c r="Y873" s="6">
        <f t="shared" si="409"/>
        <v>5.5758970801337995</v>
      </c>
      <c r="Z873" s="6">
        <f t="shared" si="410"/>
        <v>56.8844143181554</v>
      </c>
      <c r="AA873" s="17">
        <v>0</v>
      </c>
      <c r="AB873" s="6">
        <f t="shared" si="411"/>
        <v>0</v>
      </c>
      <c r="AC873" s="6">
        <f t="shared" si="392"/>
        <v>0</v>
      </c>
      <c r="AD873" s="17">
        <v>0</v>
      </c>
      <c r="AE873" s="6">
        <f t="shared" si="412"/>
        <v>0</v>
      </c>
      <c r="AF873" s="17">
        <v>0</v>
      </c>
      <c r="AG873" s="6">
        <f t="shared" si="413"/>
        <v>0</v>
      </c>
      <c r="AH873" s="6">
        <f t="shared" si="393"/>
        <v>0</v>
      </c>
      <c r="AI873" s="6">
        <f t="shared" si="414"/>
        <v>0</v>
      </c>
      <c r="AJ873" s="17">
        <v>127.70646080908</v>
      </c>
      <c r="AK873" s="6">
        <f t="shared" si="415"/>
        <v>103.949062825939</v>
      </c>
      <c r="AL873" s="6">
        <f t="shared" si="394"/>
        <v>103.949062825939</v>
      </c>
      <c r="AM873" s="17">
        <v>103.949062825939</v>
      </c>
      <c r="AN873" s="6">
        <f t="shared" si="416"/>
        <v>23.757397983141004</v>
      </c>
      <c r="AO873" s="6">
        <f t="shared" si="417"/>
        <v>127.70646080908</v>
      </c>
      <c r="AP873" s="17">
        <v>1717.57195132727</v>
      </c>
      <c r="AQ873" s="6">
        <f t="shared" si="418"/>
        <v>1717.5719513272688</v>
      </c>
      <c r="AR873" s="17">
        <v>940.84064072803596</v>
      </c>
      <c r="AS873" s="6">
        <f t="shared" si="395"/>
        <v>940.84064072803596</v>
      </c>
      <c r="AT873" s="17">
        <v>206.520858328972</v>
      </c>
      <c r="AU873" s="6">
        <f t="shared" si="396"/>
        <v>206.520858328972</v>
      </c>
      <c r="AV873" s="17">
        <v>0</v>
      </c>
      <c r="AW873" s="6">
        <f t="shared" si="397"/>
        <v>0</v>
      </c>
      <c r="AX873" s="17">
        <v>570.21045227026104</v>
      </c>
      <c r="AY873" s="6">
        <f t="shared" si="398"/>
        <v>570.21045227026104</v>
      </c>
      <c r="AZ873" s="20">
        <v>531069212.03959602</v>
      </c>
      <c r="BA873" s="20">
        <v>378883586.159118</v>
      </c>
      <c r="BB873" s="20">
        <v>391632763.799537</v>
      </c>
      <c r="BC873" s="20">
        <v>0</v>
      </c>
      <c r="BD873" s="19">
        <f t="shared" si="399"/>
        <v>1301.585561998251</v>
      </c>
      <c r="BE873" s="18">
        <v>8.8166816262054102</v>
      </c>
      <c r="BF873" s="20">
        <v>0</v>
      </c>
      <c r="BG873" s="20">
        <v>0</v>
      </c>
      <c r="BH873" s="19">
        <f t="shared" si="419"/>
        <v>0</v>
      </c>
      <c r="BI873" s="18">
        <v>793.18336158834404</v>
      </c>
      <c r="BJ873">
        <v>27</v>
      </c>
      <c r="BK873">
        <v>1824</v>
      </c>
      <c r="BL873" s="22">
        <v>2767.1539199999902</v>
      </c>
      <c r="BM873">
        <v>456</v>
      </c>
      <c r="BN873">
        <v>114</v>
      </c>
      <c r="BO873">
        <v>0.40223873040640801</v>
      </c>
    </row>
    <row r="874" spans="1:67" x14ac:dyDescent="0.2">
      <c r="A874" s="27">
        <v>873</v>
      </c>
      <c r="B874" s="36">
        <v>618.06495708182604</v>
      </c>
      <c r="C874" s="18">
        <v>102.6</v>
      </c>
      <c r="D874">
        <v>600</v>
      </c>
      <c r="E874">
        <v>2400</v>
      </c>
      <c r="F874">
        <v>0</v>
      </c>
      <c r="G874" s="23">
        <f t="shared" si="400"/>
        <v>1</v>
      </c>
      <c r="H874" s="16">
        <v>63.835616438356098</v>
      </c>
      <c r="I874" s="17">
        <v>129.26841350748799</v>
      </c>
      <c r="J874" s="6">
        <f t="shared" si="401"/>
        <v>129.32918582591151</v>
      </c>
      <c r="K874" s="6">
        <f t="shared" si="402"/>
        <v>129.32918582591151</v>
      </c>
      <c r="L874" s="6">
        <f t="shared" si="403"/>
        <v>1</v>
      </c>
      <c r="M874" s="6">
        <f t="shared" si="404"/>
        <v>129.26841350748799</v>
      </c>
      <c r="N874" s="16">
        <v>76.832896642335001</v>
      </c>
      <c r="O874" s="17">
        <v>188.89135358896701</v>
      </c>
      <c r="P874" s="6">
        <f t="shared" si="405"/>
        <v>179.433782180804</v>
      </c>
      <c r="Q874" s="6">
        <f t="shared" si="390"/>
        <v>179.433782180804</v>
      </c>
      <c r="R874" s="17">
        <v>179.433782180804</v>
      </c>
      <c r="S874" s="6">
        <f t="shared" si="406"/>
        <v>9.4575714081630053</v>
      </c>
      <c r="T874" s="6">
        <f t="shared" si="407"/>
        <v>188.89135358896701</v>
      </c>
      <c r="U874" s="17">
        <v>56.864769865878799</v>
      </c>
      <c r="V874" s="6">
        <f t="shared" si="408"/>
        <v>51.289130086698002</v>
      </c>
      <c r="W874" s="6">
        <f t="shared" si="391"/>
        <v>51.289130086698002</v>
      </c>
      <c r="X874" s="17">
        <v>51.289130086698002</v>
      </c>
      <c r="Y874" s="6">
        <f t="shared" si="409"/>
        <v>5.575639779180797</v>
      </c>
      <c r="Z874" s="6">
        <f t="shared" si="410"/>
        <v>56.864769865878799</v>
      </c>
      <c r="AA874" s="17">
        <v>0</v>
      </c>
      <c r="AB874" s="6">
        <f t="shared" si="411"/>
        <v>0</v>
      </c>
      <c r="AC874" s="6">
        <f t="shared" si="392"/>
        <v>0</v>
      </c>
      <c r="AD874" s="17">
        <v>0</v>
      </c>
      <c r="AE874" s="6">
        <f t="shared" si="412"/>
        <v>0</v>
      </c>
      <c r="AF874" s="17">
        <v>0</v>
      </c>
      <c r="AG874" s="6">
        <f t="shared" si="413"/>
        <v>0</v>
      </c>
      <c r="AH874" s="6">
        <f t="shared" si="393"/>
        <v>0</v>
      </c>
      <c r="AI874" s="6">
        <f t="shared" si="414"/>
        <v>0</v>
      </c>
      <c r="AJ874" s="17">
        <v>117.862042210311</v>
      </c>
      <c r="AK874" s="6">
        <f t="shared" si="415"/>
        <v>96.014783961951295</v>
      </c>
      <c r="AL874" s="6">
        <f t="shared" si="394"/>
        <v>96.014783961951295</v>
      </c>
      <c r="AM874" s="17">
        <v>96.014783961951295</v>
      </c>
      <c r="AN874" s="6">
        <f t="shared" si="416"/>
        <v>21.847258248359708</v>
      </c>
      <c r="AO874" s="6">
        <f t="shared" si="417"/>
        <v>117.862042210311</v>
      </c>
      <c r="AP874" s="17">
        <v>1802.50478517845</v>
      </c>
      <c r="AQ874" s="6">
        <f t="shared" si="418"/>
        <v>1802.5047851784529</v>
      </c>
      <c r="AR874" s="17">
        <v>1026.0311354165599</v>
      </c>
      <c r="AS874" s="6">
        <f t="shared" si="395"/>
        <v>1026.0311354165599</v>
      </c>
      <c r="AT874" s="17">
        <v>206.45235029207601</v>
      </c>
      <c r="AU874" s="6">
        <f t="shared" si="396"/>
        <v>206.45235029207601</v>
      </c>
      <c r="AV874" s="17">
        <v>0</v>
      </c>
      <c r="AW874" s="6">
        <f t="shared" si="397"/>
        <v>0</v>
      </c>
      <c r="AX874" s="17">
        <v>570.021299469817</v>
      </c>
      <c r="AY874" s="6">
        <f t="shared" si="398"/>
        <v>570.021299469817</v>
      </c>
      <c r="AZ874" s="20">
        <v>542713843.81328404</v>
      </c>
      <c r="BA874" s="20">
        <v>378910828.02036899</v>
      </c>
      <c r="BB874" s="20">
        <v>424487677.34005702</v>
      </c>
      <c r="BC874" s="20">
        <v>0</v>
      </c>
      <c r="BD874" s="19">
        <f t="shared" si="399"/>
        <v>1346.1123491737098</v>
      </c>
      <c r="BE874" s="18">
        <v>11.647920448465401</v>
      </c>
      <c r="BF874" s="20">
        <v>0</v>
      </c>
      <c r="BG874" s="20">
        <v>0</v>
      </c>
      <c r="BH874" s="19">
        <f t="shared" si="419"/>
        <v>0</v>
      </c>
      <c r="BI874" s="18">
        <v>865.29093991455704</v>
      </c>
      <c r="BJ874">
        <v>27</v>
      </c>
      <c r="BK874">
        <v>1824</v>
      </c>
      <c r="BL874" s="22">
        <v>2767.1539199999902</v>
      </c>
      <c r="BM874">
        <v>456</v>
      </c>
      <c r="BN874">
        <v>114</v>
      </c>
      <c r="BO874">
        <v>0.435983401260647</v>
      </c>
    </row>
    <row r="875" spans="1:67" x14ac:dyDescent="0.2">
      <c r="A875" s="27">
        <v>874</v>
      </c>
      <c r="B875" s="36">
        <v>669.57037017197899</v>
      </c>
      <c r="C875" s="18">
        <v>102.6</v>
      </c>
      <c r="D875">
        <v>600</v>
      </c>
      <c r="E875">
        <v>2400</v>
      </c>
      <c r="F875">
        <v>0</v>
      </c>
      <c r="G875" s="23">
        <f t="shared" si="400"/>
        <v>1</v>
      </c>
      <c r="H875" s="16">
        <v>66.974885844748798</v>
      </c>
      <c r="I875" s="17">
        <v>131.93861611793801</v>
      </c>
      <c r="J875" s="6">
        <f t="shared" si="401"/>
        <v>131.92576569682231</v>
      </c>
      <c r="K875" s="6">
        <f t="shared" si="402"/>
        <v>131.92576569682231</v>
      </c>
      <c r="L875" s="6">
        <f t="shared" si="403"/>
        <v>1</v>
      </c>
      <c r="M875" s="6">
        <f t="shared" si="404"/>
        <v>131.93861611793801</v>
      </c>
      <c r="N875" s="16">
        <v>78.934093561626796</v>
      </c>
      <c r="O875" s="17">
        <v>200.63484390606999</v>
      </c>
      <c r="P875" s="6">
        <f t="shared" si="405"/>
        <v>190.586434439794</v>
      </c>
      <c r="Q875" s="6">
        <f t="shared" si="390"/>
        <v>190.586434439794</v>
      </c>
      <c r="R875" s="17">
        <v>190.586434439794</v>
      </c>
      <c r="S875" s="6">
        <f t="shared" si="406"/>
        <v>10.048409466275984</v>
      </c>
      <c r="T875" s="6">
        <f t="shared" si="407"/>
        <v>200.63484390606999</v>
      </c>
      <c r="U875" s="17">
        <v>56.847479878290102</v>
      </c>
      <c r="V875" s="6">
        <f t="shared" si="408"/>
        <v>51.272031242296798</v>
      </c>
      <c r="W875" s="6">
        <f t="shared" si="391"/>
        <v>51.272031242296798</v>
      </c>
      <c r="X875" s="17">
        <v>51.272031242296798</v>
      </c>
      <c r="Y875" s="6">
        <f t="shared" si="409"/>
        <v>5.575448635993304</v>
      </c>
      <c r="Z875" s="6">
        <f t="shared" si="410"/>
        <v>56.847479878290102</v>
      </c>
      <c r="AA875" s="17">
        <v>0</v>
      </c>
      <c r="AB875" s="6">
        <f t="shared" si="411"/>
        <v>0</v>
      </c>
      <c r="AC875" s="6">
        <f t="shared" si="392"/>
        <v>0</v>
      </c>
      <c r="AD875" s="17">
        <v>0</v>
      </c>
      <c r="AE875" s="6">
        <f t="shared" si="412"/>
        <v>0</v>
      </c>
      <c r="AF875" s="17">
        <v>0</v>
      </c>
      <c r="AG875" s="6">
        <f t="shared" si="413"/>
        <v>0</v>
      </c>
      <c r="AH875" s="6">
        <f t="shared" si="393"/>
        <v>0</v>
      </c>
      <c r="AI875" s="6">
        <f t="shared" si="414"/>
        <v>0</v>
      </c>
      <c r="AJ875" s="17">
        <v>110.718005517682</v>
      </c>
      <c r="AK875" s="6">
        <f t="shared" si="415"/>
        <v>90.246012160325805</v>
      </c>
      <c r="AL875" s="6">
        <f t="shared" si="394"/>
        <v>90.246012160325805</v>
      </c>
      <c r="AM875" s="17">
        <v>90.246012160325805</v>
      </c>
      <c r="AN875" s="6">
        <f t="shared" si="416"/>
        <v>20.471993357356197</v>
      </c>
      <c r="AO875" s="6">
        <f t="shared" si="417"/>
        <v>110.718005517682</v>
      </c>
      <c r="AP875" s="17">
        <v>1887.4426581704499</v>
      </c>
      <c r="AQ875" s="6">
        <f t="shared" si="418"/>
        <v>1887.4426581704442</v>
      </c>
      <c r="AR875" s="17">
        <v>1111.20125933446</v>
      </c>
      <c r="AS875" s="6">
        <f t="shared" si="395"/>
        <v>1111.20125933446</v>
      </c>
      <c r="AT875" s="17">
        <v>206.39059835815499</v>
      </c>
      <c r="AU875" s="6">
        <f t="shared" si="396"/>
        <v>206.39059835815499</v>
      </c>
      <c r="AV875" s="17">
        <v>0</v>
      </c>
      <c r="AW875" s="6">
        <f t="shared" si="397"/>
        <v>0</v>
      </c>
      <c r="AX875" s="17">
        <v>569.85080047782901</v>
      </c>
      <c r="AY875" s="6">
        <f t="shared" si="398"/>
        <v>569.85080047782901</v>
      </c>
      <c r="AZ875" s="20">
        <v>553194897.06562603</v>
      </c>
      <c r="BA875" s="20">
        <v>378923119.81741703</v>
      </c>
      <c r="BB875" s="20">
        <v>450807302.31665701</v>
      </c>
      <c r="BC875" s="20">
        <v>0</v>
      </c>
      <c r="BD875" s="19">
        <f t="shared" si="399"/>
        <v>1382.9253191997002</v>
      </c>
      <c r="BE875" s="18">
        <v>14.659452282562199</v>
      </c>
      <c r="BF875" s="20">
        <v>0</v>
      </c>
      <c r="BG875" s="20">
        <v>0</v>
      </c>
      <c r="BH875" s="19">
        <f t="shared" si="419"/>
        <v>0</v>
      </c>
      <c r="BI875" s="18">
        <v>937.39851824077004</v>
      </c>
      <c r="BJ875">
        <v>27</v>
      </c>
      <c r="BK875">
        <v>1824</v>
      </c>
      <c r="BL875" s="22">
        <v>2767.1539199999902</v>
      </c>
      <c r="BM875">
        <v>456</v>
      </c>
      <c r="BN875">
        <v>114</v>
      </c>
      <c r="BO875">
        <v>0.46301579873589899</v>
      </c>
    </row>
    <row r="876" spans="1:67" x14ac:dyDescent="0.2">
      <c r="A876" s="27">
        <v>875</v>
      </c>
      <c r="B876" s="36">
        <v>721.07578326213104</v>
      </c>
      <c r="C876" s="18">
        <v>102.6</v>
      </c>
      <c r="D876">
        <v>600</v>
      </c>
      <c r="E876">
        <v>2400</v>
      </c>
      <c r="F876">
        <v>0</v>
      </c>
      <c r="G876" s="23">
        <f t="shared" si="400"/>
        <v>1</v>
      </c>
      <c r="H876" s="16">
        <v>69.920091324200897</v>
      </c>
      <c r="I876" s="17">
        <v>134.82945913999299</v>
      </c>
      <c r="J876" s="6">
        <f t="shared" si="401"/>
        <v>134.73829620410081</v>
      </c>
      <c r="K876" s="6">
        <f t="shared" si="402"/>
        <v>134.73829620410081</v>
      </c>
      <c r="L876" s="6">
        <f t="shared" si="403"/>
        <v>1</v>
      </c>
      <c r="M876" s="6">
        <f t="shared" si="404"/>
        <v>134.82945913999299</v>
      </c>
      <c r="N876" s="16">
        <v>80.855391355183201</v>
      </c>
      <c r="O876" s="17">
        <v>212.331259185454</v>
      </c>
      <c r="P876" s="6">
        <f t="shared" si="405"/>
        <v>201.69431825790801</v>
      </c>
      <c r="Q876" s="6">
        <f t="shared" si="390"/>
        <v>201.69431825790801</v>
      </c>
      <c r="R876" s="17">
        <v>201.69431825790801</v>
      </c>
      <c r="S876" s="6">
        <f t="shared" si="406"/>
        <v>10.636940927545993</v>
      </c>
      <c r="T876" s="6">
        <f t="shared" si="407"/>
        <v>212.331259185454</v>
      </c>
      <c r="U876" s="17">
        <v>56.8320128426626</v>
      </c>
      <c r="V876" s="6">
        <f t="shared" si="408"/>
        <v>51.256718052638497</v>
      </c>
      <c r="W876" s="6">
        <f t="shared" si="391"/>
        <v>51.256718052638497</v>
      </c>
      <c r="X876" s="17">
        <v>51.256718052638497</v>
      </c>
      <c r="Y876" s="6">
        <f t="shared" si="409"/>
        <v>5.5752947900241026</v>
      </c>
      <c r="Z876" s="6">
        <f t="shared" si="410"/>
        <v>56.8320128426626</v>
      </c>
      <c r="AA876" s="17">
        <v>0</v>
      </c>
      <c r="AB876" s="6">
        <f t="shared" si="411"/>
        <v>0</v>
      </c>
      <c r="AC876" s="6">
        <f t="shared" si="392"/>
        <v>0</v>
      </c>
      <c r="AD876" s="17">
        <v>0</v>
      </c>
      <c r="AE876" s="6">
        <f t="shared" si="412"/>
        <v>0</v>
      </c>
      <c r="AF876" s="17">
        <v>0</v>
      </c>
      <c r="AG876" s="6">
        <f t="shared" si="413"/>
        <v>0</v>
      </c>
      <c r="AH876" s="6">
        <f t="shared" si="393"/>
        <v>0</v>
      </c>
      <c r="AI876" s="6">
        <f t="shared" si="414"/>
        <v>0</v>
      </c>
      <c r="AJ876" s="17">
        <v>105.00493833489401</v>
      </c>
      <c r="AK876" s="6">
        <f t="shared" si="415"/>
        <v>85.604685331942804</v>
      </c>
      <c r="AL876" s="6">
        <f t="shared" si="394"/>
        <v>85.604685331942804</v>
      </c>
      <c r="AM876" s="17">
        <v>85.604685331942804</v>
      </c>
      <c r="AN876" s="6">
        <f t="shared" si="416"/>
        <v>19.400253002951203</v>
      </c>
      <c r="AO876" s="6">
        <f t="shared" si="417"/>
        <v>105.00493833489401</v>
      </c>
      <c r="AP876" s="17">
        <v>1972.3848599094499</v>
      </c>
      <c r="AQ876" s="6">
        <f t="shared" si="418"/>
        <v>1972.3848599094522</v>
      </c>
      <c r="AR876" s="17">
        <v>1196.3538842548601</v>
      </c>
      <c r="AS876" s="6">
        <f t="shared" si="395"/>
        <v>1196.3538842548601</v>
      </c>
      <c r="AT876" s="17">
        <v>206.33465008435601</v>
      </c>
      <c r="AU876" s="6">
        <f t="shared" si="396"/>
        <v>206.33465008435601</v>
      </c>
      <c r="AV876" s="17">
        <v>0</v>
      </c>
      <c r="AW876" s="6">
        <f t="shared" si="397"/>
        <v>0</v>
      </c>
      <c r="AX876" s="17">
        <v>569.69632557023601</v>
      </c>
      <c r="AY876" s="6">
        <f t="shared" si="398"/>
        <v>569.69632557023601</v>
      </c>
      <c r="AZ876" s="20">
        <v>562529081.32665706</v>
      </c>
      <c r="BA876" s="20">
        <v>378932863.60863501</v>
      </c>
      <c r="BB876" s="20">
        <v>475124511.60751599</v>
      </c>
      <c r="BC876" s="20">
        <v>0</v>
      </c>
      <c r="BD876" s="19">
        <f t="shared" si="399"/>
        <v>1416.586456542808</v>
      </c>
      <c r="BE876" s="18">
        <v>17.522438525234001</v>
      </c>
      <c r="BF876" s="20">
        <v>0</v>
      </c>
      <c r="BG876" s="20">
        <v>0</v>
      </c>
      <c r="BH876" s="19">
        <f t="shared" si="419"/>
        <v>0</v>
      </c>
      <c r="BI876" s="18">
        <v>1009.50609656698</v>
      </c>
      <c r="BJ876">
        <v>27</v>
      </c>
      <c r="BK876">
        <v>1824</v>
      </c>
      <c r="BL876" s="22">
        <v>2767.1539199999902</v>
      </c>
      <c r="BM876">
        <v>456</v>
      </c>
      <c r="BN876">
        <v>114</v>
      </c>
      <c r="BO876">
        <v>0.488038854110804</v>
      </c>
    </row>
    <row r="877" spans="1:67" x14ac:dyDescent="0.2">
      <c r="A877" s="27">
        <v>876</v>
      </c>
      <c r="B877" s="36">
        <v>772.58119635228297</v>
      </c>
      <c r="C877" s="18">
        <v>102.6</v>
      </c>
      <c r="D877">
        <v>600</v>
      </c>
      <c r="E877">
        <v>2400</v>
      </c>
      <c r="F877">
        <v>0</v>
      </c>
      <c r="G877" s="23">
        <f t="shared" si="400"/>
        <v>1</v>
      </c>
      <c r="H877" s="16">
        <v>72.385844748858403</v>
      </c>
      <c r="I877" s="17">
        <v>137.93982389416999</v>
      </c>
      <c r="J877" s="6">
        <f t="shared" si="401"/>
        <v>137.80211947413832</v>
      </c>
      <c r="K877" s="6">
        <f t="shared" si="402"/>
        <v>137.80211947413832</v>
      </c>
      <c r="L877" s="6">
        <f t="shared" si="403"/>
        <v>1</v>
      </c>
      <c r="M877" s="6">
        <f t="shared" si="404"/>
        <v>137.93982389416999</v>
      </c>
      <c r="N877" s="16">
        <v>82.516516374522794</v>
      </c>
      <c r="O877" s="17">
        <v>224.01894751319401</v>
      </c>
      <c r="P877" s="6">
        <f t="shared" si="405"/>
        <v>212.79386876804799</v>
      </c>
      <c r="Q877" s="6">
        <f t="shared" si="390"/>
        <v>212.79386876804799</v>
      </c>
      <c r="R877" s="17">
        <v>212.79386876804799</v>
      </c>
      <c r="S877" s="6">
        <f t="shared" si="406"/>
        <v>11.225078745146021</v>
      </c>
      <c r="T877" s="6">
        <f t="shared" si="407"/>
        <v>224.01894751319401</v>
      </c>
      <c r="U877" s="17">
        <v>56.818081525151896</v>
      </c>
      <c r="V877" s="6">
        <f t="shared" si="408"/>
        <v>51.242912381393197</v>
      </c>
      <c r="W877" s="6">
        <f t="shared" si="391"/>
        <v>51.242912381393197</v>
      </c>
      <c r="X877" s="17">
        <v>51.242912381393197</v>
      </c>
      <c r="Y877" s="6">
        <f t="shared" si="409"/>
        <v>5.5751691437586999</v>
      </c>
      <c r="Z877" s="6">
        <f t="shared" si="410"/>
        <v>56.818081525151896</v>
      </c>
      <c r="AA877" s="17">
        <v>0</v>
      </c>
      <c r="AB877" s="6">
        <f t="shared" si="411"/>
        <v>0</v>
      </c>
      <c r="AC877" s="6">
        <f t="shared" si="392"/>
        <v>0</v>
      </c>
      <c r="AD877" s="17">
        <v>0</v>
      </c>
      <c r="AE877" s="6">
        <f t="shared" si="412"/>
        <v>0</v>
      </c>
      <c r="AF877" s="17">
        <v>0</v>
      </c>
      <c r="AG877" s="6">
        <f t="shared" si="413"/>
        <v>0</v>
      </c>
      <c r="AH877" s="6">
        <f t="shared" si="393"/>
        <v>0</v>
      </c>
      <c r="AI877" s="6">
        <f t="shared" si="414"/>
        <v>0</v>
      </c>
      <c r="AJ877" s="17">
        <v>100.411768454005</v>
      </c>
      <c r="AK877" s="6">
        <f t="shared" si="415"/>
        <v>81.867116064395503</v>
      </c>
      <c r="AL877" s="6">
        <f t="shared" si="394"/>
        <v>81.867116064395503</v>
      </c>
      <c r="AM877" s="17">
        <v>81.867116064395503</v>
      </c>
      <c r="AN877" s="6">
        <f t="shared" si="416"/>
        <v>18.544652389609496</v>
      </c>
      <c r="AO877" s="6">
        <f t="shared" si="417"/>
        <v>100.411768454005</v>
      </c>
      <c r="AP877" s="17">
        <v>2057.33080753899</v>
      </c>
      <c r="AQ877" s="6">
        <f t="shared" si="418"/>
        <v>2057.3308075389941</v>
      </c>
      <c r="AR877" s="17">
        <v>1281.4913663801001</v>
      </c>
      <c r="AS877" s="6">
        <f t="shared" si="395"/>
        <v>1281.4913663801001</v>
      </c>
      <c r="AT877" s="17">
        <v>206.283724020335</v>
      </c>
      <c r="AU877" s="6">
        <f t="shared" si="396"/>
        <v>206.283724020335</v>
      </c>
      <c r="AV877" s="17">
        <v>0</v>
      </c>
      <c r="AW877" s="6">
        <f t="shared" si="397"/>
        <v>0</v>
      </c>
      <c r="AX877" s="17">
        <v>569.55571713855898</v>
      </c>
      <c r="AY877" s="6">
        <f t="shared" si="398"/>
        <v>569.55571713855898</v>
      </c>
      <c r="AZ877" s="20">
        <v>570955982.18927395</v>
      </c>
      <c r="BA877" s="20">
        <v>378940773.20338702</v>
      </c>
      <c r="BB877" s="20">
        <v>495792611.48897702</v>
      </c>
      <c r="BC877" s="20">
        <v>0</v>
      </c>
      <c r="BD877" s="19">
        <f t="shared" si="399"/>
        <v>1445.6893668816381</v>
      </c>
      <c r="BE877" s="18">
        <v>20.3417904774176</v>
      </c>
      <c r="BF877" s="20">
        <v>0</v>
      </c>
      <c r="BG877" s="20">
        <v>0</v>
      </c>
      <c r="BH877" s="19">
        <f t="shared" si="419"/>
        <v>0</v>
      </c>
      <c r="BI877" s="18">
        <v>1081.6136748931899</v>
      </c>
      <c r="BJ877">
        <v>27</v>
      </c>
      <c r="BK877">
        <v>1824</v>
      </c>
      <c r="BL877" s="22">
        <v>2767.1539199999902</v>
      </c>
      <c r="BM877">
        <v>456</v>
      </c>
      <c r="BN877">
        <v>114</v>
      </c>
      <c r="BO877">
        <v>0.50942010260222803</v>
      </c>
    </row>
    <row r="878" spans="1:67" x14ac:dyDescent="0.2">
      <c r="A878" s="27">
        <v>877</v>
      </c>
      <c r="B878" s="36">
        <v>824.08660944243502</v>
      </c>
      <c r="C878" s="18">
        <v>102.6</v>
      </c>
      <c r="D878">
        <v>600</v>
      </c>
      <c r="E878">
        <v>2400</v>
      </c>
      <c r="F878">
        <v>0</v>
      </c>
      <c r="G878" s="23">
        <f t="shared" si="400"/>
        <v>1</v>
      </c>
      <c r="H878" s="16">
        <v>74.657534246575295</v>
      </c>
      <c r="I878" s="17">
        <v>141.23528893405</v>
      </c>
      <c r="J878" s="6">
        <f t="shared" si="401"/>
        <v>141.06239724798564</v>
      </c>
      <c r="K878" s="6">
        <f t="shared" si="402"/>
        <v>141.06239724798564</v>
      </c>
      <c r="L878" s="6">
        <f t="shared" si="403"/>
        <v>1</v>
      </c>
      <c r="M878" s="6">
        <f t="shared" si="404"/>
        <v>141.23528893405</v>
      </c>
      <c r="N878" s="16">
        <v>83.998162092211999</v>
      </c>
      <c r="O878" s="17">
        <v>235.665335833201</v>
      </c>
      <c r="P878" s="6">
        <f t="shared" si="405"/>
        <v>223.854151304195</v>
      </c>
      <c r="Q878" s="6">
        <f t="shared" si="390"/>
        <v>223.854151304195</v>
      </c>
      <c r="R878" s="17">
        <v>223.854151304195</v>
      </c>
      <c r="S878" s="6">
        <f t="shared" si="406"/>
        <v>11.811184529005999</v>
      </c>
      <c r="T878" s="6">
        <f t="shared" si="407"/>
        <v>235.665335833201</v>
      </c>
      <c r="U878" s="17">
        <v>56.805480841572702</v>
      </c>
      <c r="V878" s="6">
        <f t="shared" si="408"/>
        <v>51.2304134670077</v>
      </c>
      <c r="W878" s="6">
        <f t="shared" si="391"/>
        <v>51.2304134670077</v>
      </c>
      <c r="X878" s="17">
        <v>51.2304134670077</v>
      </c>
      <c r="Y878" s="6">
        <f t="shared" si="409"/>
        <v>5.5750673745650019</v>
      </c>
      <c r="Z878" s="6">
        <f t="shared" si="410"/>
        <v>56.805480841572702</v>
      </c>
      <c r="AA878" s="17">
        <v>0</v>
      </c>
      <c r="AB878" s="6">
        <f t="shared" si="411"/>
        <v>0</v>
      </c>
      <c r="AC878" s="6">
        <f t="shared" si="392"/>
        <v>0</v>
      </c>
      <c r="AD878" s="17">
        <v>0</v>
      </c>
      <c r="AE878" s="6">
        <f t="shared" si="412"/>
        <v>0</v>
      </c>
      <c r="AF878" s="17">
        <v>0</v>
      </c>
      <c r="AG878" s="6">
        <f t="shared" si="413"/>
        <v>0</v>
      </c>
      <c r="AH878" s="6">
        <f t="shared" si="393"/>
        <v>0</v>
      </c>
      <c r="AI878" s="6">
        <f t="shared" si="414"/>
        <v>0</v>
      </c>
      <c r="AJ878" s="17">
        <v>96.685419104343197</v>
      </c>
      <c r="AK878" s="6">
        <f t="shared" si="415"/>
        <v>78.837342228947506</v>
      </c>
      <c r="AL878" s="6">
        <f t="shared" si="394"/>
        <v>78.837342228947506</v>
      </c>
      <c r="AM878" s="17">
        <v>78.837342228947506</v>
      </c>
      <c r="AN878" s="6">
        <f t="shared" si="416"/>
        <v>17.848076875395691</v>
      </c>
      <c r="AO878" s="6">
        <f t="shared" si="417"/>
        <v>96.685419104343197</v>
      </c>
      <c r="AP878" s="17">
        <v>2142.2800183483</v>
      </c>
      <c r="AQ878" s="6">
        <f t="shared" si="418"/>
        <v>2142.280018348305</v>
      </c>
      <c r="AR878" s="17">
        <v>1366.6156570727201</v>
      </c>
      <c r="AS878" s="6">
        <f t="shared" si="395"/>
        <v>1366.6156570727201</v>
      </c>
      <c r="AT878" s="17">
        <v>206.23717298359401</v>
      </c>
      <c r="AU878" s="6">
        <f t="shared" si="396"/>
        <v>206.23717298359401</v>
      </c>
      <c r="AV878" s="17">
        <v>0</v>
      </c>
      <c r="AW878" s="6">
        <f t="shared" si="397"/>
        <v>0</v>
      </c>
      <c r="AX878" s="17">
        <v>569.427188291991</v>
      </c>
      <c r="AY878" s="6">
        <f t="shared" si="398"/>
        <v>569.427188291991</v>
      </c>
      <c r="AZ878" s="20">
        <v>578642406.89252603</v>
      </c>
      <c r="BA878" s="20">
        <v>378947208.41350198</v>
      </c>
      <c r="BB878" s="20">
        <v>514058184.54952699</v>
      </c>
      <c r="BC878" s="20">
        <v>0</v>
      </c>
      <c r="BD878" s="19">
        <f t="shared" si="399"/>
        <v>1471.6477998555551</v>
      </c>
      <c r="BE878" s="18">
        <v>23.051398887353201</v>
      </c>
      <c r="BF878" s="20">
        <v>0</v>
      </c>
      <c r="BG878" s="20">
        <v>0</v>
      </c>
      <c r="BH878" s="19">
        <f t="shared" si="419"/>
        <v>0</v>
      </c>
      <c r="BI878" s="18">
        <v>1153.7212532194101</v>
      </c>
      <c r="BJ878">
        <v>27</v>
      </c>
      <c r="BK878">
        <v>1824</v>
      </c>
      <c r="BL878" s="22">
        <v>2767.1539199999902</v>
      </c>
      <c r="BM878">
        <v>456</v>
      </c>
      <c r="BN878">
        <v>114</v>
      </c>
      <c r="BO878">
        <v>0.52838062497988703</v>
      </c>
    </row>
    <row r="879" spans="1:67" x14ac:dyDescent="0.2">
      <c r="A879" s="27">
        <v>878</v>
      </c>
      <c r="B879" s="36">
        <v>875.59202253258798</v>
      </c>
      <c r="C879" s="18">
        <v>102.6</v>
      </c>
      <c r="D879">
        <v>600</v>
      </c>
      <c r="E879">
        <v>2400</v>
      </c>
      <c r="F879">
        <v>0</v>
      </c>
      <c r="G879" s="23">
        <f t="shared" si="400"/>
        <v>1</v>
      </c>
      <c r="H879" s="16">
        <v>76.575342465753394</v>
      </c>
      <c r="I879" s="17">
        <v>144.646780922837</v>
      </c>
      <c r="J879" s="6">
        <f t="shared" si="401"/>
        <v>144.44912965941108</v>
      </c>
      <c r="K879" s="6">
        <f t="shared" si="402"/>
        <v>144.44912965941108</v>
      </c>
      <c r="L879" s="6">
        <f t="shared" si="403"/>
        <v>1</v>
      </c>
      <c r="M879" s="6">
        <f t="shared" si="404"/>
        <v>144.646780922837</v>
      </c>
      <c r="N879" s="16">
        <v>85.322476477241906</v>
      </c>
      <c r="O879" s="17">
        <v>247.29849739151999</v>
      </c>
      <c r="P879" s="6">
        <f t="shared" si="405"/>
        <v>234.90183772584501</v>
      </c>
      <c r="Q879" s="6">
        <f t="shared" si="390"/>
        <v>234.90183772584501</v>
      </c>
      <c r="R879" s="17">
        <v>234.90183772584501</v>
      </c>
      <c r="S879" s="6">
        <f t="shared" si="406"/>
        <v>12.396659665674974</v>
      </c>
      <c r="T879" s="6">
        <f t="shared" si="407"/>
        <v>247.29849739151999</v>
      </c>
      <c r="U879" s="17">
        <v>56.793991346236702</v>
      </c>
      <c r="V879" s="6">
        <f t="shared" si="408"/>
        <v>51.219010203636799</v>
      </c>
      <c r="W879" s="6">
        <f t="shared" si="391"/>
        <v>51.219010203636799</v>
      </c>
      <c r="X879" s="17">
        <v>51.219010203636799</v>
      </c>
      <c r="Y879" s="6">
        <f t="shared" si="409"/>
        <v>5.5749811425999027</v>
      </c>
      <c r="Z879" s="6">
        <f t="shared" si="410"/>
        <v>56.793991346236702</v>
      </c>
      <c r="AA879" s="17">
        <v>0</v>
      </c>
      <c r="AB879" s="6">
        <f t="shared" si="411"/>
        <v>0</v>
      </c>
      <c r="AC879" s="6">
        <f t="shared" si="392"/>
        <v>0</v>
      </c>
      <c r="AD879" s="17">
        <v>0</v>
      </c>
      <c r="AE879" s="6">
        <f t="shared" si="412"/>
        <v>0</v>
      </c>
      <c r="AF879" s="17">
        <v>0</v>
      </c>
      <c r="AG879" s="6">
        <f t="shared" si="413"/>
        <v>0</v>
      </c>
      <c r="AH879" s="6">
        <f t="shared" si="393"/>
        <v>0</v>
      </c>
      <c r="AI879" s="6">
        <f t="shared" si="414"/>
        <v>0</v>
      </c>
      <c r="AJ879" s="17">
        <v>93.525283620081595</v>
      </c>
      <c r="AK879" s="6">
        <f t="shared" si="415"/>
        <v>76.263799830109903</v>
      </c>
      <c r="AL879" s="6">
        <f t="shared" si="394"/>
        <v>76.263799830109903</v>
      </c>
      <c r="AM879" s="17">
        <v>76.263799830109903</v>
      </c>
      <c r="AN879" s="6">
        <f t="shared" si="416"/>
        <v>17.261483789971692</v>
      </c>
      <c r="AO879" s="6">
        <f t="shared" si="417"/>
        <v>93.525283620081595</v>
      </c>
      <c r="AP879" s="17">
        <v>2227.2320891495001</v>
      </c>
      <c r="AQ879" s="6">
        <f t="shared" si="418"/>
        <v>2227.2320891494928</v>
      </c>
      <c r="AR879" s="17">
        <v>1451.72838622322</v>
      </c>
      <c r="AS879" s="6">
        <f t="shared" si="395"/>
        <v>1451.72838622322</v>
      </c>
      <c r="AT879" s="17">
        <v>206.19445640999299</v>
      </c>
      <c r="AU879" s="6">
        <f t="shared" si="396"/>
        <v>206.19445640999299</v>
      </c>
      <c r="AV879" s="17">
        <v>0</v>
      </c>
      <c r="AW879" s="6">
        <f t="shared" si="397"/>
        <v>0</v>
      </c>
      <c r="AX879" s="17">
        <v>569.30924651628004</v>
      </c>
      <c r="AY879" s="6">
        <f t="shared" si="398"/>
        <v>569.30924651628004</v>
      </c>
      <c r="AZ879" s="20">
        <v>585556639.28750205</v>
      </c>
      <c r="BA879" s="20">
        <v>378952793.565696</v>
      </c>
      <c r="BB879" s="20">
        <v>530340355.02807897</v>
      </c>
      <c r="BC879" s="20">
        <v>0</v>
      </c>
      <c r="BD879" s="19">
        <f t="shared" si="399"/>
        <v>1494.8497878812771</v>
      </c>
      <c r="BE879" s="18">
        <v>25.636780170944402</v>
      </c>
      <c r="BF879" s="20">
        <v>0</v>
      </c>
      <c r="BG879" s="20">
        <v>0</v>
      </c>
      <c r="BH879" s="19">
        <f t="shared" si="419"/>
        <v>0</v>
      </c>
      <c r="BI879" s="18">
        <v>1225.82883154562</v>
      </c>
      <c r="BJ879">
        <v>27</v>
      </c>
      <c r="BK879">
        <v>1824</v>
      </c>
      <c r="BL879" s="22">
        <v>2767.1539199999902</v>
      </c>
      <c r="BM879">
        <v>456</v>
      </c>
      <c r="BN879">
        <v>114</v>
      </c>
      <c r="BO879">
        <v>0.54530403144127904</v>
      </c>
    </row>
    <row r="880" spans="1:67" x14ac:dyDescent="0.2">
      <c r="A880" s="27">
        <v>879</v>
      </c>
      <c r="B880" s="36">
        <v>927.09743562274002</v>
      </c>
      <c r="C880" s="18">
        <v>102.6</v>
      </c>
      <c r="D880">
        <v>600</v>
      </c>
      <c r="E880">
        <v>2400</v>
      </c>
      <c r="F880">
        <v>0</v>
      </c>
      <c r="G880" s="23">
        <f t="shared" si="400"/>
        <v>1</v>
      </c>
      <c r="H880" s="16">
        <v>78.230593607305906</v>
      </c>
      <c r="I880" s="17">
        <v>148.25001806858199</v>
      </c>
      <c r="J880" s="6">
        <f t="shared" si="401"/>
        <v>148.05219672371916</v>
      </c>
      <c r="K880" s="6">
        <f t="shared" si="402"/>
        <v>148.05219672371916</v>
      </c>
      <c r="L880" s="6">
        <f t="shared" si="403"/>
        <v>1</v>
      </c>
      <c r="M880" s="6">
        <f t="shared" si="404"/>
        <v>148.25001806858199</v>
      </c>
      <c r="N880" s="16">
        <v>86.449359266703595</v>
      </c>
      <c r="O880" s="17">
        <v>258.93771024210901</v>
      </c>
      <c r="P880" s="6">
        <f t="shared" si="405"/>
        <v>245.95524372232501</v>
      </c>
      <c r="Q880" s="6">
        <f t="shared" si="390"/>
        <v>245.95524372232501</v>
      </c>
      <c r="R880" s="17">
        <v>245.95524372232501</v>
      </c>
      <c r="S880" s="6">
        <f t="shared" si="406"/>
        <v>12.982466519783998</v>
      </c>
      <c r="T880" s="6">
        <f t="shared" si="407"/>
        <v>258.93771024210901</v>
      </c>
      <c r="U880" s="17">
        <v>56.7834809232819</v>
      </c>
      <c r="V880" s="6">
        <f t="shared" si="408"/>
        <v>51.208572336242298</v>
      </c>
      <c r="W880" s="6">
        <f t="shared" si="391"/>
        <v>51.208572336242298</v>
      </c>
      <c r="X880" s="17">
        <v>51.208572336242298</v>
      </c>
      <c r="Y880" s="6">
        <f t="shared" si="409"/>
        <v>5.5749085870396016</v>
      </c>
      <c r="Z880" s="6">
        <f t="shared" si="410"/>
        <v>56.7834809232819</v>
      </c>
      <c r="AA880" s="17">
        <v>0</v>
      </c>
      <c r="AB880" s="6">
        <f t="shared" si="411"/>
        <v>0</v>
      </c>
      <c r="AC880" s="6">
        <f t="shared" si="392"/>
        <v>0</v>
      </c>
      <c r="AD880" s="17">
        <v>0</v>
      </c>
      <c r="AE880" s="6">
        <f t="shared" si="412"/>
        <v>0</v>
      </c>
      <c r="AF880" s="17">
        <v>0</v>
      </c>
      <c r="AG880" s="6">
        <f t="shared" si="413"/>
        <v>0</v>
      </c>
      <c r="AH880" s="6">
        <f t="shared" si="393"/>
        <v>0</v>
      </c>
      <c r="AI880" s="6">
        <f t="shared" si="414"/>
        <v>0</v>
      </c>
      <c r="AJ880" s="17">
        <v>90.964770080159695</v>
      </c>
      <c r="AK880" s="6">
        <f t="shared" si="415"/>
        <v>74.174020565419099</v>
      </c>
      <c r="AL880" s="6">
        <f t="shared" si="394"/>
        <v>74.174020565419099</v>
      </c>
      <c r="AM880" s="17">
        <v>74.174020565419099</v>
      </c>
      <c r="AN880" s="6">
        <f t="shared" si="416"/>
        <v>16.790749514740597</v>
      </c>
      <c r="AO880" s="6">
        <f t="shared" si="417"/>
        <v>90.964770080159695</v>
      </c>
      <c r="AP880" s="17">
        <v>2312.1866805493801</v>
      </c>
      <c r="AQ880" s="6">
        <f t="shared" si="418"/>
        <v>2312.186680549381</v>
      </c>
      <c r="AR880" s="17">
        <v>1536.8309258315401</v>
      </c>
      <c r="AS880" s="6">
        <f t="shared" si="395"/>
        <v>1536.8309258315401</v>
      </c>
      <c r="AT880" s="17">
        <v>206.155119266535</v>
      </c>
      <c r="AU880" s="6">
        <f t="shared" si="396"/>
        <v>206.155119266535</v>
      </c>
      <c r="AV880" s="17">
        <v>0</v>
      </c>
      <c r="AW880" s="6">
        <f t="shared" si="397"/>
        <v>0</v>
      </c>
      <c r="AX880" s="17">
        <v>569.20063545130597</v>
      </c>
      <c r="AY880" s="6">
        <f t="shared" si="398"/>
        <v>569.20063545130597</v>
      </c>
      <c r="AZ880" s="20">
        <v>591865861.68398595</v>
      </c>
      <c r="BA880" s="20">
        <v>378957183.51560199</v>
      </c>
      <c r="BB880" s="20">
        <v>543769729.15305901</v>
      </c>
      <c r="BC880" s="20">
        <v>0</v>
      </c>
      <c r="BD880" s="19">
        <f t="shared" si="399"/>
        <v>1514.5927743526468</v>
      </c>
      <c r="BE880" s="18">
        <v>28.160220630629802</v>
      </c>
      <c r="BF880" s="20">
        <v>0</v>
      </c>
      <c r="BG880" s="20">
        <v>0</v>
      </c>
      <c r="BH880" s="19">
        <f t="shared" si="419"/>
        <v>0</v>
      </c>
      <c r="BI880" s="18">
        <v>1297.9364098718299</v>
      </c>
      <c r="BJ880">
        <v>27</v>
      </c>
      <c r="BK880">
        <v>1824</v>
      </c>
      <c r="BL880" s="22">
        <v>2767.1539199999902</v>
      </c>
      <c r="BM880">
        <v>456</v>
      </c>
      <c r="BN880">
        <v>114</v>
      </c>
      <c r="BO880">
        <v>0.55929738380751304</v>
      </c>
    </row>
    <row r="881" spans="1:67" x14ac:dyDescent="0.2">
      <c r="A881" s="27">
        <v>880</v>
      </c>
      <c r="B881" s="36">
        <v>978.60284871289196</v>
      </c>
      <c r="C881" s="18">
        <v>102.6</v>
      </c>
      <c r="D881">
        <v>600</v>
      </c>
      <c r="E881">
        <v>2400</v>
      </c>
      <c r="F881">
        <v>0</v>
      </c>
      <c r="G881" s="23">
        <f t="shared" si="400"/>
        <v>1</v>
      </c>
      <c r="H881" s="16">
        <v>79.760273972602704</v>
      </c>
      <c r="I881" s="17">
        <v>152.03239353735401</v>
      </c>
      <c r="J881" s="6">
        <f t="shared" si="401"/>
        <v>151.83554616652839</v>
      </c>
      <c r="K881" s="6">
        <f t="shared" si="402"/>
        <v>151.83554616652839</v>
      </c>
      <c r="L881" s="6">
        <f t="shared" si="403"/>
        <v>1</v>
      </c>
      <c r="M881" s="6">
        <f t="shared" si="404"/>
        <v>152.03239353735401</v>
      </c>
      <c r="N881" s="16">
        <v>87.428820420729295</v>
      </c>
      <c r="O881" s="17">
        <v>270.56030057234199</v>
      </c>
      <c r="P881" s="6">
        <f t="shared" si="405"/>
        <v>256.992835544532</v>
      </c>
      <c r="Q881" s="6">
        <f t="shared" si="390"/>
        <v>256.992835544532</v>
      </c>
      <c r="R881" s="17">
        <v>256.992835544532</v>
      </c>
      <c r="S881" s="6">
        <f t="shared" si="406"/>
        <v>13.567465027809988</v>
      </c>
      <c r="T881" s="6">
        <f t="shared" si="407"/>
        <v>270.56030057234199</v>
      </c>
      <c r="U881" s="17">
        <v>56.773875222141797</v>
      </c>
      <c r="V881" s="6">
        <f t="shared" si="408"/>
        <v>51.199023395343097</v>
      </c>
      <c r="W881" s="6">
        <f t="shared" si="391"/>
        <v>51.199023395343097</v>
      </c>
      <c r="X881" s="17">
        <v>51.199023395343097</v>
      </c>
      <c r="Y881" s="6">
        <f t="shared" si="409"/>
        <v>5.5748518267986995</v>
      </c>
      <c r="Z881" s="6">
        <f t="shared" si="410"/>
        <v>56.773875222141797</v>
      </c>
      <c r="AA881" s="17">
        <v>0</v>
      </c>
      <c r="AB881" s="6">
        <f t="shared" si="411"/>
        <v>0</v>
      </c>
      <c r="AC881" s="6">
        <f t="shared" si="392"/>
        <v>0</v>
      </c>
      <c r="AD881" s="17">
        <v>0</v>
      </c>
      <c r="AE881" s="6">
        <f t="shared" si="412"/>
        <v>0</v>
      </c>
      <c r="AF881" s="17">
        <v>0</v>
      </c>
      <c r="AG881" s="6">
        <f t="shared" si="413"/>
        <v>0</v>
      </c>
      <c r="AH881" s="6">
        <f t="shared" si="393"/>
        <v>0</v>
      </c>
      <c r="AI881" s="6">
        <f t="shared" si="414"/>
        <v>0</v>
      </c>
      <c r="AJ881" s="17">
        <v>88.904837217318899</v>
      </c>
      <c r="AK881" s="6">
        <f t="shared" si="415"/>
        <v>72.490600350928702</v>
      </c>
      <c r="AL881" s="6">
        <f t="shared" si="394"/>
        <v>72.490600350928702</v>
      </c>
      <c r="AM881" s="17">
        <v>72.490600350928702</v>
      </c>
      <c r="AN881" s="6">
        <f t="shared" si="416"/>
        <v>16.414236866390198</v>
      </c>
      <c r="AO881" s="6">
        <f t="shared" si="417"/>
        <v>88.904837217318899</v>
      </c>
      <c r="AP881" s="17">
        <v>2397.1435048121202</v>
      </c>
      <c r="AQ881" s="6">
        <f t="shared" si="418"/>
        <v>2397.143504812123</v>
      </c>
      <c r="AR881" s="17">
        <v>1621.92443907232</v>
      </c>
      <c r="AS881" s="6">
        <f t="shared" si="395"/>
        <v>1621.92443907232</v>
      </c>
      <c r="AT881" s="17">
        <v>206.11877577853099</v>
      </c>
      <c r="AU881" s="6">
        <f t="shared" si="396"/>
        <v>206.11877577853099</v>
      </c>
      <c r="AV881" s="17">
        <v>0</v>
      </c>
      <c r="AW881" s="6">
        <f t="shared" si="397"/>
        <v>0</v>
      </c>
      <c r="AX881" s="17">
        <v>569.10028996127198</v>
      </c>
      <c r="AY881" s="6">
        <f t="shared" si="398"/>
        <v>569.10028996127198</v>
      </c>
      <c r="AZ881" s="20">
        <v>597673551.01876605</v>
      </c>
      <c r="BA881" s="20">
        <v>378960573.60286701</v>
      </c>
      <c r="BB881" s="20">
        <v>555118809.14954495</v>
      </c>
      <c r="BC881" s="20">
        <v>0</v>
      </c>
      <c r="BD881" s="19">
        <f t="shared" si="399"/>
        <v>1531.752933771178</v>
      </c>
      <c r="BE881" s="18">
        <v>30.580824460477199</v>
      </c>
      <c r="BF881" s="20">
        <v>0</v>
      </c>
      <c r="BG881" s="20">
        <v>0</v>
      </c>
      <c r="BH881" s="19">
        <f t="shared" si="419"/>
        <v>0</v>
      </c>
      <c r="BI881" s="18">
        <v>1370.0439881980401</v>
      </c>
      <c r="BJ881">
        <v>27</v>
      </c>
      <c r="BK881">
        <v>1824</v>
      </c>
      <c r="BL881" s="22">
        <v>2767.1539199999902</v>
      </c>
      <c r="BM881">
        <v>456</v>
      </c>
      <c r="BN881">
        <v>114</v>
      </c>
      <c r="BO881">
        <v>0.57115410475149497</v>
      </c>
    </row>
    <row r="882" spans="1:67" x14ac:dyDescent="0.2">
      <c r="A882" s="27">
        <v>881</v>
      </c>
      <c r="B882" s="36">
        <v>1030.10826180304</v>
      </c>
      <c r="C882" s="18">
        <v>102.6</v>
      </c>
      <c r="D882">
        <v>600</v>
      </c>
      <c r="E882">
        <v>2400</v>
      </c>
      <c r="F882">
        <v>0</v>
      </c>
      <c r="G882" s="23">
        <f t="shared" si="400"/>
        <v>1</v>
      </c>
      <c r="H882" s="16">
        <v>81.187214611872093</v>
      </c>
      <c r="I882" s="17">
        <v>155.906279101883</v>
      </c>
      <c r="J882" s="6">
        <f t="shared" si="401"/>
        <v>155.68939849359032</v>
      </c>
      <c r="K882" s="6">
        <f t="shared" si="402"/>
        <v>155.68939849359032</v>
      </c>
      <c r="L882" s="6">
        <f t="shared" si="403"/>
        <v>1</v>
      </c>
      <c r="M882" s="6">
        <f t="shared" si="404"/>
        <v>155.906279101883</v>
      </c>
      <c r="N882" s="16">
        <v>88.333407041459495</v>
      </c>
      <c r="O882" s="17">
        <v>282.17668219927498</v>
      </c>
      <c r="P882" s="6">
        <f t="shared" si="405"/>
        <v>268.02450786767201</v>
      </c>
      <c r="Q882" s="6">
        <f t="shared" si="390"/>
        <v>268.02450786767201</v>
      </c>
      <c r="R882" s="17">
        <v>268.02450786767201</v>
      </c>
      <c r="S882" s="6">
        <f t="shared" si="406"/>
        <v>14.152174331602964</v>
      </c>
      <c r="T882" s="6">
        <f t="shared" si="407"/>
        <v>282.17668219927498</v>
      </c>
      <c r="U882" s="17">
        <v>56.765050447028997</v>
      </c>
      <c r="V882" s="6">
        <f t="shared" si="408"/>
        <v>51.190243702298297</v>
      </c>
      <c r="W882" s="6">
        <f t="shared" si="391"/>
        <v>51.190243702298297</v>
      </c>
      <c r="X882" s="17">
        <v>51.190243702298297</v>
      </c>
      <c r="Y882" s="6">
        <f t="shared" si="409"/>
        <v>5.5748067447307008</v>
      </c>
      <c r="Z882" s="6">
        <f t="shared" si="410"/>
        <v>56.765050447028997</v>
      </c>
      <c r="AA882" s="17">
        <v>0</v>
      </c>
      <c r="AB882" s="6">
        <f t="shared" si="411"/>
        <v>0</v>
      </c>
      <c r="AC882" s="6">
        <f t="shared" si="392"/>
        <v>0</v>
      </c>
      <c r="AD882" s="17">
        <v>0</v>
      </c>
      <c r="AE882" s="6">
        <f t="shared" si="412"/>
        <v>0</v>
      </c>
      <c r="AF882" s="17">
        <v>0</v>
      </c>
      <c r="AG882" s="6">
        <f t="shared" si="413"/>
        <v>0</v>
      </c>
      <c r="AH882" s="6">
        <f t="shared" si="393"/>
        <v>0</v>
      </c>
      <c r="AI882" s="6">
        <f t="shared" si="414"/>
        <v>0</v>
      </c>
      <c r="AJ882" s="17">
        <v>87.131259947411706</v>
      </c>
      <c r="AK882" s="6">
        <f t="shared" si="415"/>
        <v>71.037192314132398</v>
      </c>
      <c r="AL882" s="6">
        <f t="shared" si="394"/>
        <v>71.037192314132398</v>
      </c>
      <c r="AM882" s="17">
        <v>71.037192314132398</v>
      </c>
      <c r="AN882" s="6">
        <f t="shared" si="416"/>
        <v>16.094067633279309</v>
      </c>
      <c r="AO882" s="6">
        <f t="shared" si="417"/>
        <v>87.131259947411706</v>
      </c>
      <c r="AP882" s="17">
        <v>2482.1023163913501</v>
      </c>
      <c r="AQ882" s="6">
        <f t="shared" si="418"/>
        <v>2482.1023163913469</v>
      </c>
      <c r="AR882" s="17">
        <v>1707.00991856886</v>
      </c>
      <c r="AS882" s="6">
        <f t="shared" si="395"/>
        <v>1707.00991856886</v>
      </c>
      <c r="AT882" s="17">
        <v>206.08509673579201</v>
      </c>
      <c r="AU882" s="6">
        <f t="shared" si="396"/>
        <v>206.08509673579201</v>
      </c>
      <c r="AV882" s="17">
        <v>0</v>
      </c>
      <c r="AW882" s="6">
        <f t="shared" si="397"/>
        <v>0</v>
      </c>
      <c r="AX882" s="17">
        <v>569.00730108669495</v>
      </c>
      <c r="AY882" s="6">
        <f t="shared" si="398"/>
        <v>569.00730108669495</v>
      </c>
      <c r="AZ882" s="20">
        <v>602979238.65692401</v>
      </c>
      <c r="BA882" s="20">
        <v>378963217.818187</v>
      </c>
      <c r="BB882" s="20">
        <v>565658834.89125896</v>
      </c>
      <c r="BC882" s="20">
        <v>0</v>
      </c>
      <c r="BD882" s="19">
        <f t="shared" si="399"/>
        <v>1547.6012913663699</v>
      </c>
      <c r="BE882" s="18">
        <v>32.8561434198961</v>
      </c>
      <c r="BF882" s="20">
        <v>0</v>
      </c>
      <c r="BG882" s="20">
        <v>0</v>
      </c>
      <c r="BH882" s="19">
        <f t="shared" si="419"/>
        <v>0</v>
      </c>
      <c r="BI882" s="18">
        <v>1442.15156652426</v>
      </c>
      <c r="BJ882">
        <v>27</v>
      </c>
      <c r="BK882">
        <v>1824</v>
      </c>
      <c r="BL882" s="22">
        <v>2767.1539199999902</v>
      </c>
      <c r="BM882">
        <v>456</v>
      </c>
      <c r="BN882">
        <v>114</v>
      </c>
      <c r="BO882">
        <v>0.58210796734018999</v>
      </c>
    </row>
    <row r="883" spans="1:67" x14ac:dyDescent="0.2">
      <c r="A883" s="27">
        <v>882</v>
      </c>
      <c r="B883" s="36">
        <v>51.505413090152203</v>
      </c>
      <c r="C883" s="18">
        <v>152</v>
      </c>
      <c r="D883">
        <v>600</v>
      </c>
      <c r="E883">
        <v>2400</v>
      </c>
      <c r="F883">
        <v>0</v>
      </c>
      <c r="G883" s="23">
        <f t="shared" si="400"/>
        <v>1</v>
      </c>
      <c r="H883" s="16">
        <v>3.4246575342465703E-2</v>
      </c>
      <c r="I883" s="17">
        <v>132.531088587336</v>
      </c>
      <c r="J883" s="6">
        <f t="shared" si="401"/>
        <v>62.275215461064619</v>
      </c>
      <c r="K883" s="6">
        <f t="shared" si="402"/>
        <v>62.275215461064619</v>
      </c>
      <c r="L883" s="6">
        <f t="shared" si="403"/>
        <v>1</v>
      </c>
      <c r="M883" s="6">
        <f t="shared" si="404"/>
        <v>132.531088587336</v>
      </c>
      <c r="N883" s="16">
        <v>37.486389504229798</v>
      </c>
      <c r="O883" s="17">
        <v>89.628020303015305</v>
      </c>
      <c r="P883" s="6">
        <f t="shared" si="405"/>
        <v>85.167227547029995</v>
      </c>
      <c r="Q883" s="6">
        <f t="shared" si="390"/>
        <v>85.167227547029995</v>
      </c>
      <c r="R883" s="17">
        <v>85.167227547029995</v>
      </c>
      <c r="S883" s="6">
        <f t="shared" si="406"/>
        <v>4.4607927559853096</v>
      </c>
      <c r="T883" s="6">
        <f t="shared" si="407"/>
        <v>89.628020303015305</v>
      </c>
      <c r="U883" s="17">
        <v>57.505514237241101</v>
      </c>
      <c r="V883" s="6">
        <f t="shared" si="408"/>
        <v>51.899005188224102</v>
      </c>
      <c r="W883" s="6">
        <f t="shared" si="391"/>
        <v>51.899005188224102</v>
      </c>
      <c r="X883" s="17">
        <v>51.899005188224102</v>
      </c>
      <c r="Y883" s="6">
        <f t="shared" si="409"/>
        <v>5.6065090490169993</v>
      </c>
      <c r="Z883" s="6">
        <f t="shared" si="410"/>
        <v>57.505514237241101</v>
      </c>
      <c r="AA883" s="17">
        <v>0</v>
      </c>
      <c r="AB883" s="6">
        <f t="shared" si="411"/>
        <v>0</v>
      </c>
      <c r="AC883" s="6">
        <f t="shared" si="392"/>
        <v>0</v>
      </c>
      <c r="AD883" s="17">
        <v>0</v>
      </c>
      <c r="AE883" s="6">
        <f t="shared" si="412"/>
        <v>0</v>
      </c>
      <c r="AF883" s="17">
        <v>0</v>
      </c>
      <c r="AG883" s="6">
        <f t="shared" si="413"/>
        <v>0</v>
      </c>
      <c r="AH883" s="6">
        <f t="shared" si="393"/>
        <v>0</v>
      </c>
      <c r="AI883" s="6">
        <f t="shared" si="414"/>
        <v>0</v>
      </c>
      <c r="AJ883" s="17">
        <v>0</v>
      </c>
      <c r="AK883" s="6">
        <f t="shared" si="415"/>
        <v>0</v>
      </c>
      <c r="AL883" s="6">
        <f t="shared" si="394"/>
        <v>0</v>
      </c>
      <c r="AM883" s="17">
        <v>0</v>
      </c>
      <c r="AN883" s="6">
        <f t="shared" si="416"/>
        <v>0</v>
      </c>
      <c r="AO883" s="6">
        <f t="shared" si="417"/>
        <v>0</v>
      </c>
      <c r="AP883" s="17">
        <v>967.45464674607001</v>
      </c>
      <c r="AQ883" s="6">
        <f t="shared" si="418"/>
        <v>967.45464674606933</v>
      </c>
      <c r="AR883" s="17">
        <v>86.042926740503304</v>
      </c>
      <c r="AS883" s="6">
        <f t="shared" si="395"/>
        <v>86.042926740503304</v>
      </c>
      <c r="AT883" s="17">
        <v>307.78818109537002</v>
      </c>
      <c r="AU883" s="6">
        <f t="shared" si="396"/>
        <v>307.78818109537002</v>
      </c>
      <c r="AV883" s="17">
        <v>0</v>
      </c>
      <c r="AW883" s="6">
        <f t="shared" si="397"/>
        <v>0</v>
      </c>
      <c r="AX883" s="17">
        <v>573.62353891019598</v>
      </c>
      <c r="AY883" s="6">
        <f t="shared" si="398"/>
        <v>573.62353891019598</v>
      </c>
      <c r="AZ883" s="20">
        <v>98383505.407395199</v>
      </c>
      <c r="BA883" s="20">
        <v>557895156.17156196</v>
      </c>
      <c r="BB883" s="20">
        <v>482882.53514862899</v>
      </c>
      <c r="BC883" s="20">
        <v>0</v>
      </c>
      <c r="BD883" s="19">
        <f t="shared" si="399"/>
        <v>656.76154411410585</v>
      </c>
      <c r="BE883" s="18">
        <v>3.5946130008589698E-2</v>
      </c>
      <c r="BF883" s="20">
        <v>0</v>
      </c>
      <c r="BG883" s="20">
        <v>0</v>
      </c>
      <c r="BH883" s="19">
        <f t="shared" si="419"/>
        <v>0</v>
      </c>
      <c r="BI883" s="18">
        <v>72.107578326213101</v>
      </c>
      <c r="BJ883">
        <v>40</v>
      </c>
      <c r="BK883">
        <v>1824</v>
      </c>
      <c r="BL883" s="22">
        <v>2767.1539199999902</v>
      </c>
      <c r="BM883">
        <v>456</v>
      </c>
      <c r="BN883">
        <v>114</v>
      </c>
      <c r="BO883">
        <v>4.9595967403032203E-4</v>
      </c>
    </row>
    <row r="884" spans="1:67" x14ac:dyDescent="0.2">
      <c r="A884" s="27">
        <v>883</v>
      </c>
      <c r="B884" s="36">
        <v>154.516239270456</v>
      </c>
      <c r="C884" s="18">
        <v>152</v>
      </c>
      <c r="D884">
        <v>600</v>
      </c>
      <c r="E884">
        <v>2400</v>
      </c>
      <c r="F884">
        <v>0</v>
      </c>
      <c r="G884" s="23">
        <f t="shared" si="400"/>
        <v>1</v>
      </c>
      <c r="H884" s="16">
        <v>9.0867579908675804</v>
      </c>
      <c r="I884" s="17">
        <v>122.84890497063201</v>
      </c>
      <c r="J884" s="6">
        <f t="shared" si="401"/>
        <v>131.57395913874362</v>
      </c>
      <c r="K884" s="6">
        <f t="shared" si="402"/>
        <v>131.57395913874362</v>
      </c>
      <c r="L884" s="6">
        <f t="shared" si="403"/>
        <v>1</v>
      </c>
      <c r="M884" s="6">
        <f t="shared" si="404"/>
        <v>122.84890497063201</v>
      </c>
      <c r="N884" s="16">
        <v>48.709945936833599</v>
      </c>
      <c r="O884" s="17">
        <v>94.903323351441202</v>
      </c>
      <c r="P884" s="6">
        <f t="shared" si="405"/>
        <v>90.170303661535996</v>
      </c>
      <c r="Q884" s="6">
        <f t="shared" si="390"/>
        <v>90.170303661535996</v>
      </c>
      <c r="R884" s="17">
        <v>90.170303661535996</v>
      </c>
      <c r="S884" s="6">
        <f t="shared" si="406"/>
        <v>4.7330196899052055</v>
      </c>
      <c r="T884" s="6">
        <f t="shared" si="407"/>
        <v>94.903323351441202</v>
      </c>
      <c r="U884" s="17">
        <v>57.225545458500598</v>
      </c>
      <c r="V884" s="6">
        <f t="shared" si="408"/>
        <v>51.635479287860299</v>
      </c>
      <c r="W884" s="6">
        <f t="shared" si="391"/>
        <v>51.635479287860299</v>
      </c>
      <c r="X884" s="17">
        <v>51.635479287860299</v>
      </c>
      <c r="Y884" s="6">
        <f t="shared" si="409"/>
        <v>5.5900661706402985</v>
      </c>
      <c r="Z884" s="6">
        <f t="shared" si="410"/>
        <v>57.225545458500598</v>
      </c>
      <c r="AA884" s="17">
        <v>0</v>
      </c>
      <c r="AB884" s="6">
        <f t="shared" si="411"/>
        <v>0</v>
      </c>
      <c r="AC884" s="6">
        <f t="shared" si="392"/>
        <v>0</v>
      </c>
      <c r="AD884" s="17">
        <v>0</v>
      </c>
      <c r="AE884" s="6">
        <f t="shared" si="412"/>
        <v>0</v>
      </c>
      <c r="AF884" s="17">
        <v>0</v>
      </c>
      <c r="AG884" s="6">
        <f t="shared" si="413"/>
        <v>0</v>
      </c>
      <c r="AH884" s="6">
        <f t="shared" si="393"/>
        <v>0</v>
      </c>
      <c r="AI884" s="6">
        <f t="shared" si="414"/>
        <v>0</v>
      </c>
      <c r="AJ884" s="17">
        <v>3171.8025220567001</v>
      </c>
      <c r="AK884" s="6">
        <f t="shared" si="415"/>
        <v>2557.0846713361002</v>
      </c>
      <c r="AL884" s="6">
        <f t="shared" si="394"/>
        <v>2557.0846713361002</v>
      </c>
      <c r="AM884" s="17">
        <v>2557.0846713361002</v>
      </c>
      <c r="AN884" s="6">
        <f t="shared" si="416"/>
        <v>614.71785072059993</v>
      </c>
      <c r="AO884" s="6">
        <f t="shared" si="417"/>
        <v>3171.8025220567001</v>
      </c>
      <c r="AP884" s="17">
        <v>1137.0891694284201</v>
      </c>
      <c r="AQ884" s="6">
        <f t="shared" si="418"/>
        <v>1137.0891694284251</v>
      </c>
      <c r="AR884" s="17">
        <v>257.57350462678602</v>
      </c>
      <c r="AS884" s="6">
        <f t="shared" si="395"/>
        <v>257.57350462678602</v>
      </c>
      <c r="AT884" s="17">
        <v>307.12608032086501</v>
      </c>
      <c r="AU884" s="6">
        <f t="shared" si="396"/>
        <v>307.12608032086501</v>
      </c>
      <c r="AV884" s="17">
        <v>0</v>
      </c>
      <c r="AW884" s="6">
        <f t="shared" si="397"/>
        <v>0</v>
      </c>
      <c r="AX884" s="17">
        <v>572.38958448077403</v>
      </c>
      <c r="AY884" s="6">
        <f t="shared" si="398"/>
        <v>572.38958448077403</v>
      </c>
      <c r="AZ884" s="20">
        <v>276777812.86094099</v>
      </c>
      <c r="BA884" s="20">
        <v>559597122.25181901</v>
      </c>
      <c r="BB884" s="20">
        <v>17023317.700564001</v>
      </c>
      <c r="BC884" s="20">
        <v>0</v>
      </c>
      <c r="BD884" s="19">
        <f t="shared" si="399"/>
        <v>853.39825281332412</v>
      </c>
      <c r="BE884" s="18">
        <v>6.7491837100281796E-2</v>
      </c>
      <c r="BF884" s="20">
        <v>0</v>
      </c>
      <c r="BG884" s="20">
        <v>0</v>
      </c>
      <c r="BH884" s="19">
        <f t="shared" si="419"/>
        <v>0</v>
      </c>
      <c r="BI884" s="18">
        <v>216.32273497863901</v>
      </c>
      <c r="BJ884">
        <v>40</v>
      </c>
      <c r="BK884">
        <v>1824</v>
      </c>
      <c r="BL884" s="22">
        <v>2767.1539199999902</v>
      </c>
      <c r="BM884">
        <v>456</v>
      </c>
      <c r="BN884">
        <v>114</v>
      </c>
      <c r="BO884">
        <v>1.7484333110303299E-2</v>
      </c>
    </row>
    <row r="885" spans="1:67" x14ac:dyDescent="0.2">
      <c r="A885" s="27">
        <v>884</v>
      </c>
      <c r="B885" s="36">
        <v>206.02165236060799</v>
      </c>
      <c r="C885" s="18">
        <v>152</v>
      </c>
      <c r="D885">
        <v>600</v>
      </c>
      <c r="E885">
        <v>2400</v>
      </c>
      <c r="F885">
        <v>0</v>
      </c>
      <c r="G885" s="23">
        <f t="shared" si="400"/>
        <v>1</v>
      </c>
      <c r="H885" s="16">
        <v>20.079908675799</v>
      </c>
      <c r="I885" s="17">
        <v>119.983933902418</v>
      </c>
      <c r="J885" s="6">
        <f t="shared" si="401"/>
        <v>126.45039918650826</v>
      </c>
      <c r="K885" s="6">
        <f t="shared" si="402"/>
        <v>126.45039918650826</v>
      </c>
      <c r="L885" s="6">
        <f t="shared" si="403"/>
        <v>1</v>
      </c>
      <c r="M885" s="6">
        <f t="shared" si="404"/>
        <v>119.983933902418</v>
      </c>
      <c r="N885" s="16">
        <v>54.179020914688699</v>
      </c>
      <c r="O885" s="17">
        <v>102.179628204213</v>
      </c>
      <c r="P885" s="6">
        <f t="shared" si="405"/>
        <v>97.079760836513401</v>
      </c>
      <c r="Q885" s="6">
        <f t="shared" si="390"/>
        <v>97.079760836513401</v>
      </c>
      <c r="R885" s="17">
        <v>97.079760836513401</v>
      </c>
      <c r="S885" s="6">
        <f t="shared" si="406"/>
        <v>5.099867367699602</v>
      </c>
      <c r="T885" s="6">
        <f t="shared" si="407"/>
        <v>102.179628204213</v>
      </c>
      <c r="U885" s="17">
        <v>57.142558440351003</v>
      </c>
      <c r="V885" s="6">
        <f t="shared" si="408"/>
        <v>51.556475710810602</v>
      </c>
      <c r="W885" s="6">
        <f t="shared" si="391"/>
        <v>51.556475710810602</v>
      </c>
      <c r="X885" s="17">
        <v>51.556475710810602</v>
      </c>
      <c r="Y885" s="6">
        <f t="shared" si="409"/>
        <v>5.5860827295404007</v>
      </c>
      <c r="Z885" s="6">
        <f t="shared" si="410"/>
        <v>57.142558440351003</v>
      </c>
      <c r="AA885" s="17">
        <v>0</v>
      </c>
      <c r="AB885" s="6">
        <f t="shared" si="411"/>
        <v>0</v>
      </c>
      <c r="AC885" s="6">
        <f t="shared" si="392"/>
        <v>0</v>
      </c>
      <c r="AD885" s="17">
        <v>0</v>
      </c>
      <c r="AE885" s="6">
        <f t="shared" si="412"/>
        <v>0</v>
      </c>
      <c r="AF885" s="17">
        <v>0</v>
      </c>
      <c r="AG885" s="6">
        <f t="shared" si="413"/>
        <v>0</v>
      </c>
      <c r="AH885" s="6">
        <f t="shared" si="393"/>
        <v>0</v>
      </c>
      <c r="AI885" s="6">
        <f t="shared" si="414"/>
        <v>0</v>
      </c>
      <c r="AJ885" s="17">
        <v>1076.4389408934901</v>
      </c>
      <c r="AK885" s="6">
        <f t="shared" si="415"/>
        <v>868.96256542982701</v>
      </c>
      <c r="AL885" s="6">
        <f t="shared" si="394"/>
        <v>868.96256542982701</v>
      </c>
      <c r="AM885" s="17">
        <v>868.96256542982701</v>
      </c>
      <c r="AN885" s="6">
        <f t="shared" si="416"/>
        <v>207.47637546366309</v>
      </c>
      <c r="AO885" s="6">
        <f t="shared" si="417"/>
        <v>1076.4389408934901</v>
      </c>
      <c r="AP885" s="17">
        <v>1221.94661514881</v>
      </c>
      <c r="AQ885" s="6">
        <f t="shared" si="418"/>
        <v>1221.94661514881</v>
      </c>
      <c r="AR885" s="17">
        <v>343.15040746984999</v>
      </c>
      <c r="AS885" s="6">
        <f t="shared" si="395"/>
        <v>343.15040746984999</v>
      </c>
      <c r="AT885" s="17">
        <v>306.874846539717</v>
      </c>
      <c r="AU885" s="6">
        <f t="shared" si="396"/>
        <v>306.874846539717</v>
      </c>
      <c r="AV885" s="17">
        <v>0</v>
      </c>
      <c r="AW885" s="6">
        <f t="shared" si="397"/>
        <v>0</v>
      </c>
      <c r="AX885" s="17">
        <v>571.921361139243</v>
      </c>
      <c r="AY885" s="6">
        <f t="shared" si="398"/>
        <v>571.921361139243</v>
      </c>
      <c r="AZ885" s="20">
        <v>339669451.84433699</v>
      </c>
      <c r="BA885" s="20">
        <v>560012407.41647899</v>
      </c>
      <c r="BB885" s="20">
        <v>49534587.164529897</v>
      </c>
      <c r="BC885" s="20">
        <v>0</v>
      </c>
      <c r="BD885" s="19">
        <f t="shared" si="399"/>
        <v>949.21644642534591</v>
      </c>
      <c r="BE885" s="18">
        <v>5.2464850875334798E-2</v>
      </c>
      <c r="BF885" s="20">
        <v>0</v>
      </c>
      <c r="BG885" s="20">
        <v>0</v>
      </c>
      <c r="BH885" s="19">
        <f t="shared" si="419"/>
        <v>0</v>
      </c>
      <c r="BI885" s="18">
        <v>288.43031330485201</v>
      </c>
      <c r="BJ885">
        <v>40</v>
      </c>
      <c r="BK885">
        <v>1824</v>
      </c>
      <c r="BL885" s="22">
        <v>2767.1539199999902</v>
      </c>
      <c r="BM885">
        <v>456</v>
      </c>
      <c r="BN885">
        <v>114</v>
      </c>
      <c r="BO885">
        <v>5.0876053522592501E-2</v>
      </c>
    </row>
    <row r="886" spans="1:67" x14ac:dyDescent="0.2">
      <c r="A886" s="27">
        <v>885</v>
      </c>
      <c r="B886" s="36">
        <v>257.52706545076097</v>
      </c>
      <c r="C886" s="18">
        <v>152</v>
      </c>
      <c r="D886">
        <v>600</v>
      </c>
      <c r="E886">
        <v>2400</v>
      </c>
      <c r="F886">
        <v>0</v>
      </c>
      <c r="G886" s="23">
        <f t="shared" si="400"/>
        <v>1</v>
      </c>
      <c r="H886" s="16">
        <v>29.611872146118699</v>
      </c>
      <c r="I886" s="17">
        <v>118.051243699979</v>
      </c>
      <c r="J886" s="6">
        <f t="shared" si="401"/>
        <v>121.94508139224946</v>
      </c>
      <c r="K886" s="6">
        <f t="shared" si="402"/>
        <v>121.94508139224946</v>
      </c>
      <c r="L886" s="6">
        <f t="shared" si="403"/>
        <v>1</v>
      </c>
      <c r="M886" s="6">
        <f t="shared" si="404"/>
        <v>118.051243699979</v>
      </c>
      <c r="N886" s="16">
        <v>59.516406550133198</v>
      </c>
      <c r="O886" s="17">
        <v>113.978583044316</v>
      </c>
      <c r="P886" s="6">
        <f t="shared" si="405"/>
        <v>108.286051325727</v>
      </c>
      <c r="Q886" s="6">
        <f t="shared" si="390"/>
        <v>108.286051325727</v>
      </c>
      <c r="R886" s="17">
        <v>108.286051325727</v>
      </c>
      <c r="S886" s="6">
        <f t="shared" si="406"/>
        <v>5.6925317185889952</v>
      </c>
      <c r="T886" s="6">
        <f t="shared" si="407"/>
        <v>113.978583044316</v>
      </c>
      <c r="U886" s="17">
        <v>57.080542949284599</v>
      </c>
      <c r="V886" s="6">
        <f t="shared" si="408"/>
        <v>51.497011975997097</v>
      </c>
      <c r="W886" s="6">
        <f t="shared" si="391"/>
        <v>51.497011975997097</v>
      </c>
      <c r="X886" s="17">
        <v>51.497011975997097</v>
      </c>
      <c r="Y886" s="6">
        <f t="shared" si="409"/>
        <v>5.5835309732875018</v>
      </c>
      <c r="Z886" s="6">
        <f t="shared" si="410"/>
        <v>57.080542949284599</v>
      </c>
      <c r="AA886" s="17">
        <v>0</v>
      </c>
      <c r="AB886" s="6">
        <f t="shared" si="411"/>
        <v>0</v>
      </c>
      <c r="AC886" s="6">
        <f t="shared" si="392"/>
        <v>0</v>
      </c>
      <c r="AD886" s="17">
        <v>0</v>
      </c>
      <c r="AE886" s="6">
        <f t="shared" si="412"/>
        <v>0</v>
      </c>
      <c r="AF886" s="17">
        <v>0</v>
      </c>
      <c r="AG886" s="6">
        <f t="shared" si="413"/>
        <v>0</v>
      </c>
      <c r="AH886" s="6">
        <f t="shared" si="393"/>
        <v>0</v>
      </c>
      <c r="AI886" s="6">
        <f t="shared" si="414"/>
        <v>0</v>
      </c>
      <c r="AJ886" s="17">
        <v>500.000104515852</v>
      </c>
      <c r="AK886" s="6">
        <f t="shared" si="415"/>
        <v>404.52197692102101</v>
      </c>
      <c r="AL886" s="6">
        <f t="shared" si="394"/>
        <v>404.52197692102101</v>
      </c>
      <c r="AM886" s="17">
        <v>404.52197692102101</v>
      </c>
      <c r="AN886" s="6">
        <f t="shared" si="416"/>
        <v>95.478127594830994</v>
      </c>
      <c r="AO886" s="6">
        <f t="shared" si="417"/>
        <v>500.000104515852</v>
      </c>
      <c r="AP886" s="17">
        <v>1306.8228790925</v>
      </c>
      <c r="AQ886" s="6">
        <f t="shared" si="418"/>
        <v>1306.822879092507</v>
      </c>
      <c r="AR886" s="17">
        <v>428.63908967170499</v>
      </c>
      <c r="AS886" s="6">
        <f t="shared" si="395"/>
        <v>428.63908967170499</v>
      </c>
      <c r="AT886" s="17">
        <v>306.66099063393602</v>
      </c>
      <c r="AU886" s="6">
        <f t="shared" si="396"/>
        <v>306.66099063393602</v>
      </c>
      <c r="AV886" s="17">
        <v>0</v>
      </c>
      <c r="AW886" s="6">
        <f t="shared" si="397"/>
        <v>0</v>
      </c>
      <c r="AX886" s="17">
        <v>571.52279878686602</v>
      </c>
      <c r="AY886" s="6">
        <f t="shared" si="398"/>
        <v>571.52279878686602</v>
      </c>
      <c r="AZ886" s="20">
        <v>378337850.29886299</v>
      </c>
      <c r="BA886" s="20">
        <v>560286373.45176899</v>
      </c>
      <c r="BB886" s="20">
        <v>104103219.00770199</v>
      </c>
      <c r="BC886" s="20">
        <v>0</v>
      </c>
      <c r="BD886" s="19">
        <f t="shared" si="399"/>
        <v>1042.7274427583341</v>
      </c>
      <c r="BE886" s="18">
        <v>7.5937101028898196E-2</v>
      </c>
      <c r="BF886" s="20">
        <v>0</v>
      </c>
      <c r="BG886" s="20">
        <v>0</v>
      </c>
      <c r="BH886" s="19">
        <f t="shared" si="419"/>
        <v>0</v>
      </c>
      <c r="BI886" s="18">
        <v>360.53789163106501</v>
      </c>
      <c r="BJ886">
        <v>40</v>
      </c>
      <c r="BK886">
        <v>1824</v>
      </c>
      <c r="BL886" s="22">
        <v>2767.1539199999902</v>
      </c>
      <c r="BM886">
        <v>456</v>
      </c>
      <c r="BN886">
        <v>114</v>
      </c>
      <c r="BO886">
        <v>0.106922480740943</v>
      </c>
    </row>
    <row r="887" spans="1:67" x14ac:dyDescent="0.2">
      <c r="A887" s="27">
        <v>886</v>
      </c>
      <c r="B887" s="36">
        <v>309.03247854091302</v>
      </c>
      <c r="C887" s="18">
        <v>152</v>
      </c>
      <c r="D887">
        <v>600</v>
      </c>
      <c r="E887">
        <v>2400</v>
      </c>
      <c r="F887">
        <v>0</v>
      </c>
      <c r="G887" s="23">
        <f t="shared" si="400"/>
        <v>1</v>
      </c>
      <c r="H887" s="16">
        <v>38.150684931506802</v>
      </c>
      <c r="I887" s="17">
        <v>116.613997109061</v>
      </c>
      <c r="J887" s="6">
        <f t="shared" si="401"/>
        <v>118.98548466227157</v>
      </c>
      <c r="K887" s="6">
        <f t="shared" si="402"/>
        <v>118.98548466227157</v>
      </c>
      <c r="L887" s="6">
        <f t="shared" si="403"/>
        <v>1</v>
      </c>
      <c r="M887" s="6">
        <f t="shared" si="404"/>
        <v>116.613997109061</v>
      </c>
      <c r="N887" s="16">
        <v>64.658904468229096</v>
      </c>
      <c r="O887" s="17">
        <v>126.863198966799</v>
      </c>
      <c r="P887" s="6">
        <f t="shared" si="405"/>
        <v>120.52354100725699</v>
      </c>
      <c r="Q887" s="6">
        <f t="shared" si="390"/>
        <v>120.52354100725699</v>
      </c>
      <c r="R887" s="17">
        <v>120.52354100725699</v>
      </c>
      <c r="S887" s="6">
        <f t="shared" si="406"/>
        <v>6.3396579595420093</v>
      </c>
      <c r="T887" s="6">
        <f t="shared" si="407"/>
        <v>126.863198966799</v>
      </c>
      <c r="U887" s="17">
        <v>57.0319043916857</v>
      </c>
      <c r="V887" s="6">
        <f t="shared" si="408"/>
        <v>51.450105660804198</v>
      </c>
      <c r="W887" s="6">
        <f t="shared" si="391"/>
        <v>51.450105660804198</v>
      </c>
      <c r="X887" s="17">
        <v>51.450105660804198</v>
      </c>
      <c r="Y887" s="6">
        <f t="shared" si="409"/>
        <v>5.581798730881502</v>
      </c>
      <c r="Z887" s="6">
        <f t="shared" si="410"/>
        <v>57.0319043916857</v>
      </c>
      <c r="AA887" s="17">
        <v>0</v>
      </c>
      <c r="AB887" s="6">
        <f t="shared" si="411"/>
        <v>0</v>
      </c>
      <c r="AC887" s="6">
        <f t="shared" si="392"/>
        <v>0</v>
      </c>
      <c r="AD887" s="17">
        <v>0</v>
      </c>
      <c r="AE887" s="6">
        <f t="shared" si="412"/>
        <v>0</v>
      </c>
      <c r="AF887" s="17">
        <v>0</v>
      </c>
      <c r="AG887" s="6">
        <f t="shared" si="413"/>
        <v>0</v>
      </c>
      <c r="AH887" s="6">
        <f t="shared" si="393"/>
        <v>0</v>
      </c>
      <c r="AI887" s="6">
        <f t="shared" si="414"/>
        <v>0</v>
      </c>
      <c r="AJ887" s="17">
        <v>309.31219221090402</v>
      </c>
      <c r="AK887" s="6">
        <f t="shared" si="415"/>
        <v>250.61748689574</v>
      </c>
      <c r="AL887" s="6">
        <f t="shared" si="394"/>
        <v>250.61748689574</v>
      </c>
      <c r="AM887" s="17">
        <v>250.61748689574</v>
      </c>
      <c r="AN887" s="6">
        <f t="shared" si="416"/>
        <v>58.694705315164015</v>
      </c>
      <c r="AO887" s="6">
        <f t="shared" si="417"/>
        <v>309.31219221090402</v>
      </c>
      <c r="AP887" s="17">
        <v>1391.7140524451199</v>
      </c>
      <c r="AQ887" s="6">
        <f t="shared" si="418"/>
        <v>1391.7140524451229</v>
      </c>
      <c r="AR887" s="17">
        <v>514.05787592254205</v>
      </c>
      <c r="AS887" s="6">
        <f t="shared" si="395"/>
        <v>514.05787592254205</v>
      </c>
      <c r="AT887" s="17">
        <v>306.47674868368699</v>
      </c>
      <c r="AU887" s="6">
        <f t="shared" si="396"/>
        <v>306.47674868368699</v>
      </c>
      <c r="AV887" s="17">
        <v>0</v>
      </c>
      <c r="AW887" s="6">
        <f t="shared" si="397"/>
        <v>0</v>
      </c>
      <c r="AX887" s="17">
        <v>571.17942783889396</v>
      </c>
      <c r="AY887" s="6">
        <f t="shared" si="398"/>
        <v>571.17942783889396</v>
      </c>
      <c r="AZ887" s="20">
        <v>406735551.24269497</v>
      </c>
      <c r="BA887" s="20">
        <v>560480458.97456205</v>
      </c>
      <c r="BB887" s="20">
        <v>165607996.06611699</v>
      </c>
      <c r="BC887" s="20">
        <v>0</v>
      </c>
      <c r="BD887" s="19">
        <f t="shared" si="399"/>
        <v>1132.824006283374</v>
      </c>
      <c r="BE887" s="18">
        <v>0.33966617221770301</v>
      </c>
      <c r="BF887" s="20">
        <v>0</v>
      </c>
      <c r="BG887" s="20">
        <v>0</v>
      </c>
      <c r="BH887" s="19">
        <f t="shared" si="419"/>
        <v>0</v>
      </c>
      <c r="BI887" s="18">
        <v>432.64546995727801</v>
      </c>
      <c r="BJ887">
        <v>40</v>
      </c>
      <c r="BK887">
        <v>1824</v>
      </c>
      <c r="BL887" s="22">
        <v>2767.1539199999902</v>
      </c>
      <c r="BM887">
        <v>456</v>
      </c>
      <c r="BN887">
        <v>114</v>
      </c>
      <c r="BO887">
        <v>0.17009289375207001</v>
      </c>
    </row>
    <row r="888" spans="1:67" x14ac:dyDescent="0.2">
      <c r="A888" s="27">
        <v>887</v>
      </c>
      <c r="B888" s="36">
        <v>360.53789163106501</v>
      </c>
      <c r="C888" s="18">
        <v>152</v>
      </c>
      <c r="D888">
        <v>600</v>
      </c>
      <c r="E888">
        <v>2400</v>
      </c>
      <c r="F888">
        <v>0</v>
      </c>
      <c r="G888" s="23">
        <f t="shared" si="400"/>
        <v>1</v>
      </c>
      <c r="H888" s="16">
        <v>46.643835616438302</v>
      </c>
      <c r="I888" s="17">
        <v>115.956893222253</v>
      </c>
      <c r="J888" s="6">
        <f t="shared" si="401"/>
        <v>117.43572236669127</v>
      </c>
      <c r="K888" s="6">
        <f t="shared" si="402"/>
        <v>117.43572236669127</v>
      </c>
      <c r="L888" s="6">
        <f t="shared" si="403"/>
        <v>1</v>
      </c>
      <c r="M888" s="6">
        <f t="shared" si="404"/>
        <v>115.956893222253</v>
      </c>
      <c r="N888" s="16">
        <v>69.385857636003905</v>
      </c>
      <c r="O888" s="17">
        <v>140.082089973856</v>
      </c>
      <c r="P888" s="6">
        <f t="shared" si="405"/>
        <v>133.07837043342801</v>
      </c>
      <c r="Q888" s="6">
        <f t="shared" si="390"/>
        <v>133.07837043342801</v>
      </c>
      <c r="R888" s="17">
        <v>133.07837043342801</v>
      </c>
      <c r="S888" s="6">
        <f t="shared" si="406"/>
        <v>7.0037195404279942</v>
      </c>
      <c r="T888" s="6">
        <f t="shared" si="407"/>
        <v>140.082089973856</v>
      </c>
      <c r="U888" s="17">
        <v>56.991822202460398</v>
      </c>
      <c r="V888" s="6">
        <f t="shared" si="408"/>
        <v>51.411311880495703</v>
      </c>
      <c r="W888" s="6">
        <f t="shared" si="391"/>
        <v>51.411311880495703</v>
      </c>
      <c r="X888" s="17">
        <v>51.411311880495703</v>
      </c>
      <c r="Y888" s="6">
        <f t="shared" si="409"/>
        <v>5.5805103219646952</v>
      </c>
      <c r="Z888" s="6">
        <f t="shared" si="410"/>
        <v>56.991822202460398</v>
      </c>
      <c r="AA888" s="17">
        <v>0</v>
      </c>
      <c r="AB888" s="6">
        <f t="shared" si="411"/>
        <v>0</v>
      </c>
      <c r="AC888" s="6">
        <f t="shared" si="392"/>
        <v>0</v>
      </c>
      <c r="AD888" s="17">
        <v>0</v>
      </c>
      <c r="AE888" s="6">
        <f t="shared" si="412"/>
        <v>0</v>
      </c>
      <c r="AF888" s="17">
        <v>0</v>
      </c>
      <c r="AG888" s="6">
        <f t="shared" si="413"/>
        <v>0</v>
      </c>
      <c r="AH888" s="6">
        <f t="shared" si="393"/>
        <v>0</v>
      </c>
      <c r="AI888" s="6">
        <f t="shared" si="414"/>
        <v>0</v>
      </c>
      <c r="AJ888" s="17">
        <v>224.308884023503</v>
      </c>
      <c r="AK888" s="6">
        <f t="shared" si="415"/>
        <v>181.982721799465</v>
      </c>
      <c r="AL888" s="6">
        <f t="shared" si="394"/>
        <v>181.982721799465</v>
      </c>
      <c r="AM888" s="17">
        <v>181.982721799465</v>
      </c>
      <c r="AN888" s="6">
        <f t="shared" si="416"/>
        <v>42.326162224038001</v>
      </c>
      <c r="AO888" s="6">
        <f t="shared" si="417"/>
        <v>224.308884023503</v>
      </c>
      <c r="AP888" s="17">
        <v>1476.6172388473999</v>
      </c>
      <c r="AQ888" s="6">
        <f t="shared" si="418"/>
        <v>1476.617238847404</v>
      </c>
      <c r="AR888" s="17">
        <v>599.42034447926801</v>
      </c>
      <c r="AS888" s="6">
        <f t="shared" si="395"/>
        <v>599.42034447926801</v>
      </c>
      <c r="AT888" s="17">
        <v>306.31636776780198</v>
      </c>
      <c r="AU888" s="6">
        <f t="shared" si="396"/>
        <v>306.31636776780198</v>
      </c>
      <c r="AV888" s="17">
        <v>0</v>
      </c>
      <c r="AW888" s="6">
        <f t="shared" si="397"/>
        <v>0</v>
      </c>
      <c r="AX888" s="17">
        <v>570.88052660033395</v>
      </c>
      <c r="AY888" s="6">
        <f t="shared" si="398"/>
        <v>570.88052660033395</v>
      </c>
      <c r="AZ888" s="20">
        <v>428796334.277345</v>
      </c>
      <c r="BA888" s="20">
        <v>560631251.883412</v>
      </c>
      <c r="BB888" s="20">
        <v>226212639.62202999</v>
      </c>
      <c r="BC888" s="20">
        <v>0</v>
      </c>
      <c r="BD888" s="19">
        <f t="shared" si="399"/>
        <v>1215.6402257827872</v>
      </c>
      <c r="BE888" s="18">
        <v>1.15389304892242</v>
      </c>
      <c r="BF888" s="20">
        <v>0</v>
      </c>
      <c r="BG888" s="20">
        <v>0</v>
      </c>
      <c r="BH888" s="19">
        <f t="shared" si="419"/>
        <v>0</v>
      </c>
      <c r="BI888" s="18">
        <v>504.75304828349101</v>
      </c>
      <c r="BJ888">
        <v>40</v>
      </c>
      <c r="BK888">
        <v>1824</v>
      </c>
      <c r="BL888" s="22">
        <v>2767.1539199999902</v>
      </c>
      <c r="BM888">
        <v>456</v>
      </c>
      <c r="BN888">
        <v>114</v>
      </c>
      <c r="BO888">
        <v>0.23233879637818899</v>
      </c>
    </row>
    <row r="889" spans="1:67" x14ac:dyDescent="0.2">
      <c r="A889" s="27">
        <v>888</v>
      </c>
      <c r="B889" s="36">
        <v>412.043304721217</v>
      </c>
      <c r="C889" s="18">
        <v>152</v>
      </c>
      <c r="D889">
        <v>600</v>
      </c>
      <c r="E889">
        <v>2400</v>
      </c>
      <c r="F889">
        <v>0</v>
      </c>
      <c r="G889" s="23">
        <f t="shared" si="400"/>
        <v>1</v>
      </c>
      <c r="H889" s="16">
        <v>53.789954337899502</v>
      </c>
      <c r="I889" s="17">
        <v>116.39030716476501</v>
      </c>
      <c r="J889" s="6">
        <f t="shared" si="401"/>
        <v>117.2703644300889</v>
      </c>
      <c r="K889" s="6">
        <f t="shared" si="402"/>
        <v>117.2703644300889</v>
      </c>
      <c r="L889" s="6">
        <f t="shared" si="403"/>
        <v>1</v>
      </c>
      <c r="M889" s="6">
        <f t="shared" si="404"/>
        <v>116.39030716476501</v>
      </c>
      <c r="N889" s="16">
        <v>73.3254188056912</v>
      </c>
      <c r="O889" s="17">
        <v>153.480290503801</v>
      </c>
      <c r="P889" s="6">
        <f t="shared" si="405"/>
        <v>145.80334368791301</v>
      </c>
      <c r="Q889" s="6">
        <f t="shared" si="390"/>
        <v>145.80334368791301</v>
      </c>
      <c r="R889" s="17">
        <v>145.80334368791301</v>
      </c>
      <c r="S889" s="6">
        <f t="shared" si="406"/>
        <v>7.6769468158879874</v>
      </c>
      <c r="T889" s="6">
        <f t="shared" si="407"/>
        <v>153.480290503801</v>
      </c>
      <c r="U889" s="17">
        <v>56.958016884779703</v>
      </c>
      <c r="V889" s="6">
        <f t="shared" si="408"/>
        <v>51.378501968949003</v>
      </c>
      <c r="W889" s="6">
        <f t="shared" si="391"/>
        <v>51.378501968949003</v>
      </c>
      <c r="X889" s="17">
        <v>51.378501968949003</v>
      </c>
      <c r="Y889" s="6">
        <f t="shared" si="409"/>
        <v>5.5795149158306998</v>
      </c>
      <c r="Z889" s="6">
        <f t="shared" si="410"/>
        <v>56.958016884779703</v>
      </c>
      <c r="AA889" s="17">
        <v>0</v>
      </c>
      <c r="AB889" s="6">
        <f t="shared" si="411"/>
        <v>0</v>
      </c>
      <c r="AC889" s="6">
        <f t="shared" si="392"/>
        <v>0</v>
      </c>
      <c r="AD889" s="17">
        <v>0</v>
      </c>
      <c r="AE889" s="6">
        <f t="shared" si="412"/>
        <v>0</v>
      </c>
      <c r="AF889" s="17">
        <v>0</v>
      </c>
      <c r="AG889" s="6">
        <f t="shared" si="413"/>
        <v>0</v>
      </c>
      <c r="AH889" s="6">
        <f t="shared" si="393"/>
        <v>0</v>
      </c>
      <c r="AI889" s="6">
        <f t="shared" si="414"/>
        <v>0</v>
      </c>
      <c r="AJ889" s="17">
        <v>180.914716716865</v>
      </c>
      <c r="AK889" s="6">
        <f t="shared" si="415"/>
        <v>146.93229897173401</v>
      </c>
      <c r="AL889" s="6">
        <f t="shared" si="394"/>
        <v>146.93229897173401</v>
      </c>
      <c r="AM889" s="17">
        <v>146.93229897173401</v>
      </c>
      <c r="AN889" s="6">
        <f t="shared" si="416"/>
        <v>33.982417745130988</v>
      </c>
      <c r="AO889" s="6">
        <f t="shared" si="417"/>
        <v>180.914716716865</v>
      </c>
      <c r="AP889" s="17">
        <v>1561.5302465254799</v>
      </c>
      <c r="AQ889" s="6">
        <f t="shared" si="418"/>
        <v>1561.5302465254872</v>
      </c>
      <c r="AR889" s="17">
        <v>684.73677047212004</v>
      </c>
      <c r="AS889" s="6">
        <f t="shared" si="395"/>
        <v>684.73677047212004</v>
      </c>
      <c r="AT889" s="17">
        <v>306.17549445456501</v>
      </c>
      <c r="AU889" s="6">
        <f t="shared" si="396"/>
        <v>306.17549445456501</v>
      </c>
      <c r="AV889" s="17">
        <v>0</v>
      </c>
      <c r="AW889" s="6">
        <f t="shared" si="397"/>
        <v>0</v>
      </c>
      <c r="AX889" s="17">
        <v>570.61798159880198</v>
      </c>
      <c r="AY889" s="6">
        <f t="shared" si="398"/>
        <v>570.61798159880198</v>
      </c>
      <c r="AZ889" s="20">
        <v>446600711.94005197</v>
      </c>
      <c r="BA889" s="20">
        <v>560753912.83603501</v>
      </c>
      <c r="BB889" s="20">
        <v>277306712.69962102</v>
      </c>
      <c r="BC889" s="20">
        <v>0</v>
      </c>
      <c r="BD889" s="19">
        <f t="shared" si="399"/>
        <v>1284.661337475708</v>
      </c>
      <c r="BE889" s="18">
        <v>2.96082813274371</v>
      </c>
      <c r="BF889" s="20">
        <v>0</v>
      </c>
      <c r="BG889" s="20">
        <v>0</v>
      </c>
      <c r="BH889" s="19">
        <f t="shared" si="419"/>
        <v>0</v>
      </c>
      <c r="BI889" s="18">
        <v>576.86062660970504</v>
      </c>
      <c r="BJ889">
        <v>40</v>
      </c>
      <c r="BK889">
        <v>1824</v>
      </c>
      <c r="BL889" s="22">
        <v>2767.1539199999902</v>
      </c>
      <c r="BM889">
        <v>456</v>
      </c>
      <c r="BN889">
        <v>114</v>
      </c>
      <c r="BO889">
        <v>0.28481656888790202</v>
      </c>
    </row>
    <row r="890" spans="1:67" x14ac:dyDescent="0.2">
      <c r="A890" s="27">
        <v>889</v>
      </c>
      <c r="B890" s="36">
        <v>463.54871781137001</v>
      </c>
      <c r="C890" s="18">
        <v>152</v>
      </c>
      <c r="D890">
        <v>600</v>
      </c>
      <c r="E890">
        <v>2400</v>
      </c>
      <c r="F890">
        <v>0</v>
      </c>
      <c r="G890" s="23">
        <f t="shared" si="400"/>
        <v>1</v>
      </c>
      <c r="H890" s="16">
        <v>59.303652968036502</v>
      </c>
      <c r="I890" s="17">
        <v>118.18344406406899</v>
      </c>
      <c r="J890" s="6">
        <f t="shared" si="401"/>
        <v>118.75252764437404</v>
      </c>
      <c r="K890" s="6">
        <f t="shared" si="402"/>
        <v>118.75252764437404</v>
      </c>
      <c r="L890" s="6">
        <f t="shared" si="403"/>
        <v>1</v>
      </c>
      <c r="M890" s="6">
        <f t="shared" si="404"/>
        <v>118.18344406406899</v>
      </c>
      <c r="N890" s="16">
        <v>76.476218493340198</v>
      </c>
      <c r="O890" s="17">
        <v>166.84859107650701</v>
      </c>
      <c r="P890" s="6">
        <f t="shared" si="405"/>
        <v>158.499743027249</v>
      </c>
      <c r="Q890" s="6">
        <f t="shared" si="390"/>
        <v>158.499743027249</v>
      </c>
      <c r="R890" s="17">
        <v>158.499743027249</v>
      </c>
      <c r="S890" s="6">
        <f t="shared" si="406"/>
        <v>8.3488480492580095</v>
      </c>
      <c r="T890" s="6">
        <f t="shared" si="407"/>
        <v>166.84859107650701</v>
      </c>
      <c r="U890" s="17">
        <v>56.929077751762698</v>
      </c>
      <c r="V890" s="6">
        <f t="shared" si="408"/>
        <v>51.350347777032397</v>
      </c>
      <c r="W890" s="6">
        <f t="shared" si="391"/>
        <v>51.350347777032397</v>
      </c>
      <c r="X890" s="17">
        <v>51.350347777032397</v>
      </c>
      <c r="Y890" s="6">
        <f t="shared" si="409"/>
        <v>5.578729974730301</v>
      </c>
      <c r="Z890" s="6">
        <f t="shared" si="410"/>
        <v>56.929077751762698</v>
      </c>
      <c r="AA890" s="17">
        <v>0</v>
      </c>
      <c r="AB890" s="6">
        <f t="shared" si="411"/>
        <v>0</v>
      </c>
      <c r="AC890" s="6">
        <f t="shared" si="392"/>
        <v>0</v>
      </c>
      <c r="AD890" s="17">
        <v>0</v>
      </c>
      <c r="AE890" s="6">
        <f t="shared" si="412"/>
        <v>0</v>
      </c>
      <c r="AF890" s="17">
        <v>0</v>
      </c>
      <c r="AG890" s="6">
        <f t="shared" si="413"/>
        <v>0</v>
      </c>
      <c r="AH890" s="6">
        <f t="shared" si="393"/>
        <v>0</v>
      </c>
      <c r="AI890" s="6">
        <f t="shared" si="414"/>
        <v>0</v>
      </c>
      <c r="AJ890" s="17">
        <v>158.04833398991099</v>
      </c>
      <c r="AK890" s="6">
        <f t="shared" si="415"/>
        <v>128.67712892046001</v>
      </c>
      <c r="AL890" s="6">
        <f t="shared" si="394"/>
        <v>128.67712892046001</v>
      </c>
      <c r="AM890" s="17">
        <v>128.67712892046001</v>
      </c>
      <c r="AN890" s="6">
        <f t="shared" si="416"/>
        <v>29.37120506945098</v>
      </c>
      <c r="AO890" s="6">
        <f t="shared" si="417"/>
        <v>158.04833398991099</v>
      </c>
      <c r="AP890" s="17">
        <v>1646.4513863219599</v>
      </c>
      <c r="AQ890" s="6">
        <f t="shared" si="418"/>
        <v>1646.451386321962</v>
      </c>
      <c r="AR890" s="17">
        <v>770.01507274378696</v>
      </c>
      <c r="AS890" s="6">
        <f t="shared" si="395"/>
        <v>770.01507274378696</v>
      </c>
      <c r="AT890" s="17">
        <v>306.05077363896902</v>
      </c>
      <c r="AU890" s="6">
        <f t="shared" si="396"/>
        <v>306.05077363896902</v>
      </c>
      <c r="AV890" s="17">
        <v>0</v>
      </c>
      <c r="AW890" s="6">
        <f t="shared" si="397"/>
        <v>0</v>
      </c>
      <c r="AX890" s="17">
        <v>570.38553993920596</v>
      </c>
      <c r="AY890" s="6">
        <f t="shared" si="398"/>
        <v>570.38553993920596</v>
      </c>
      <c r="AZ890" s="20">
        <v>461604856.929735</v>
      </c>
      <c r="BA890" s="20">
        <v>560855114.80086005</v>
      </c>
      <c r="BB890" s="20">
        <v>317403376.27272397</v>
      </c>
      <c r="BC890" s="20">
        <v>0</v>
      </c>
      <c r="BD890" s="19">
        <f t="shared" si="399"/>
        <v>1339.8633480033191</v>
      </c>
      <c r="BE890" s="18">
        <v>5.5853406316553498</v>
      </c>
      <c r="BF890" s="20">
        <v>0</v>
      </c>
      <c r="BG890" s="20">
        <v>0</v>
      </c>
      <c r="BH890" s="19">
        <f t="shared" si="419"/>
        <v>0</v>
      </c>
      <c r="BI890" s="18">
        <v>648.96820493591804</v>
      </c>
      <c r="BJ890">
        <v>40</v>
      </c>
      <c r="BK890">
        <v>1824</v>
      </c>
      <c r="BL890" s="22">
        <v>2767.1539199999902</v>
      </c>
      <c r="BM890">
        <v>456</v>
      </c>
      <c r="BN890">
        <v>114</v>
      </c>
      <c r="BO890">
        <v>0.32599910656095898</v>
      </c>
    </row>
    <row r="891" spans="1:67" x14ac:dyDescent="0.2">
      <c r="A891" s="27">
        <v>890</v>
      </c>
      <c r="B891" s="36">
        <v>515.05413090152194</v>
      </c>
      <c r="C891" s="18">
        <v>152</v>
      </c>
      <c r="D891">
        <v>600</v>
      </c>
      <c r="E891">
        <v>2400</v>
      </c>
      <c r="F891">
        <v>0</v>
      </c>
      <c r="G891" s="23">
        <f t="shared" si="400"/>
        <v>1</v>
      </c>
      <c r="H891" s="16">
        <v>64.075342465753394</v>
      </c>
      <c r="I891" s="17">
        <v>120.24967260949499</v>
      </c>
      <c r="J891" s="6">
        <f t="shared" si="401"/>
        <v>120.65210771577793</v>
      </c>
      <c r="K891" s="6">
        <f t="shared" si="402"/>
        <v>120.65210771577793</v>
      </c>
      <c r="L891" s="6">
        <f t="shared" si="403"/>
        <v>1</v>
      </c>
      <c r="M891" s="6">
        <f t="shared" si="404"/>
        <v>120.24967260949499</v>
      </c>
      <c r="N891" s="16">
        <v>79.233736368063703</v>
      </c>
      <c r="O891" s="17">
        <v>180.20063114329599</v>
      </c>
      <c r="P891" s="6">
        <f t="shared" si="405"/>
        <v>171.18055422304801</v>
      </c>
      <c r="Q891" s="6">
        <f t="shared" si="390"/>
        <v>171.18055422304801</v>
      </c>
      <c r="R891" s="17">
        <v>171.18055422304801</v>
      </c>
      <c r="S891" s="6">
        <f t="shared" si="406"/>
        <v>9.0200769202479876</v>
      </c>
      <c r="T891" s="6">
        <f t="shared" si="407"/>
        <v>180.20063114329599</v>
      </c>
      <c r="U891" s="17">
        <v>56.904029764483703</v>
      </c>
      <c r="V891" s="6">
        <f t="shared" si="408"/>
        <v>51.325926291590697</v>
      </c>
      <c r="W891" s="6">
        <f t="shared" si="391"/>
        <v>51.325926291590697</v>
      </c>
      <c r="X891" s="17">
        <v>51.325926291590697</v>
      </c>
      <c r="Y891" s="6">
        <f t="shared" si="409"/>
        <v>5.5781034728930052</v>
      </c>
      <c r="Z891" s="6">
        <f t="shared" si="410"/>
        <v>56.904029764483703</v>
      </c>
      <c r="AA891" s="17">
        <v>0</v>
      </c>
      <c r="AB891" s="6">
        <f t="shared" si="411"/>
        <v>0</v>
      </c>
      <c r="AC891" s="6">
        <f t="shared" si="392"/>
        <v>0</v>
      </c>
      <c r="AD891" s="17">
        <v>0</v>
      </c>
      <c r="AE891" s="6">
        <f t="shared" si="412"/>
        <v>0</v>
      </c>
      <c r="AF891" s="17">
        <v>0</v>
      </c>
      <c r="AG891" s="6">
        <f t="shared" si="413"/>
        <v>0</v>
      </c>
      <c r="AH891" s="6">
        <f t="shared" si="393"/>
        <v>0</v>
      </c>
      <c r="AI891" s="6">
        <f t="shared" si="414"/>
        <v>0</v>
      </c>
      <c r="AJ891" s="17">
        <v>141.93217858702201</v>
      </c>
      <c r="AK891" s="6">
        <f t="shared" si="415"/>
        <v>115.601049685258</v>
      </c>
      <c r="AL891" s="6">
        <f t="shared" si="394"/>
        <v>115.601049685258</v>
      </c>
      <c r="AM891" s="17">
        <v>115.601049685258</v>
      </c>
      <c r="AN891" s="6">
        <f t="shared" si="416"/>
        <v>26.331128901764004</v>
      </c>
      <c r="AO891" s="6">
        <f t="shared" si="417"/>
        <v>141.93217858702201</v>
      </c>
      <c r="AP891" s="17">
        <v>1731.3793354331001</v>
      </c>
      <c r="AQ891" s="6">
        <f t="shared" si="418"/>
        <v>1731.3793354331069</v>
      </c>
      <c r="AR891" s="17">
        <v>855.26145265506398</v>
      </c>
      <c r="AS891" s="6">
        <f t="shared" si="395"/>
        <v>855.26145265506398</v>
      </c>
      <c r="AT891" s="17">
        <v>305.93957788952201</v>
      </c>
      <c r="AU891" s="6">
        <f t="shared" si="396"/>
        <v>305.93957788952201</v>
      </c>
      <c r="AV891" s="17">
        <v>0</v>
      </c>
      <c r="AW891" s="6">
        <f t="shared" si="397"/>
        <v>0</v>
      </c>
      <c r="AX891" s="17">
        <v>570.17830488852098</v>
      </c>
      <c r="AY891" s="6">
        <f t="shared" si="398"/>
        <v>570.17830488852098</v>
      </c>
      <c r="AZ891" s="20">
        <v>474419975.51979202</v>
      </c>
      <c r="BA891" s="20">
        <v>560941084.43819106</v>
      </c>
      <c r="BB891" s="20">
        <v>352814001.21049201</v>
      </c>
      <c r="BC891" s="20">
        <v>0</v>
      </c>
      <c r="BD891" s="19">
        <f t="shared" si="399"/>
        <v>1388.1750611684752</v>
      </c>
      <c r="BE891" s="18">
        <v>8.3666210164604493</v>
      </c>
      <c r="BF891" s="20">
        <v>0</v>
      </c>
      <c r="BG891" s="20">
        <v>0</v>
      </c>
      <c r="BH891" s="19">
        <f t="shared" si="419"/>
        <v>0</v>
      </c>
      <c r="BI891" s="18">
        <v>721.07578326213104</v>
      </c>
      <c r="BJ891">
        <v>40</v>
      </c>
      <c r="BK891">
        <v>1824</v>
      </c>
      <c r="BL891" s="22">
        <v>2767.1539199999902</v>
      </c>
      <c r="BM891">
        <v>456</v>
      </c>
      <c r="BN891">
        <v>114</v>
      </c>
      <c r="BO891">
        <v>0.362368701075161</v>
      </c>
    </row>
    <row r="892" spans="1:67" x14ac:dyDescent="0.2">
      <c r="A892" s="27">
        <v>891</v>
      </c>
      <c r="B892" s="36">
        <v>566.55954399167399</v>
      </c>
      <c r="C892" s="18">
        <v>152</v>
      </c>
      <c r="D892">
        <v>600</v>
      </c>
      <c r="E892">
        <v>2400</v>
      </c>
      <c r="F892">
        <v>0</v>
      </c>
      <c r="G892" s="23">
        <f t="shared" si="400"/>
        <v>1</v>
      </c>
      <c r="H892" s="16">
        <v>67.796803652967995</v>
      </c>
      <c r="I892" s="17">
        <v>122.740206801626</v>
      </c>
      <c r="J892" s="6">
        <f t="shared" si="401"/>
        <v>123.01069840469903</v>
      </c>
      <c r="K892" s="6">
        <f t="shared" si="402"/>
        <v>123.01069840469903</v>
      </c>
      <c r="L892" s="6">
        <f t="shared" si="403"/>
        <v>1</v>
      </c>
      <c r="M892" s="6">
        <f t="shared" si="404"/>
        <v>122.740206801626</v>
      </c>
      <c r="N892" s="16">
        <v>81.518598938802299</v>
      </c>
      <c r="O892" s="17">
        <v>193.52773079811399</v>
      </c>
      <c r="P892" s="6">
        <f t="shared" si="405"/>
        <v>183.83755445864401</v>
      </c>
      <c r="Q892" s="6">
        <f t="shared" si="390"/>
        <v>183.83755445864401</v>
      </c>
      <c r="R892" s="17">
        <v>183.83755445864401</v>
      </c>
      <c r="S892" s="6">
        <f t="shared" si="406"/>
        <v>9.6901763394699856</v>
      </c>
      <c r="T892" s="6">
        <f t="shared" si="407"/>
        <v>193.52773079811399</v>
      </c>
      <c r="U892" s="17">
        <v>56.882057055538297</v>
      </c>
      <c r="V892" s="6">
        <f t="shared" si="408"/>
        <v>51.304467087592698</v>
      </c>
      <c r="W892" s="6">
        <f t="shared" si="391"/>
        <v>51.304467087592698</v>
      </c>
      <c r="X892" s="17">
        <v>51.304467087592698</v>
      </c>
      <c r="Y892" s="6">
        <f t="shared" si="409"/>
        <v>5.5775899679455989</v>
      </c>
      <c r="Z892" s="6">
        <f t="shared" si="410"/>
        <v>56.882057055538297</v>
      </c>
      <c r="AA892" s="17">
        <v>0</v>
      </c>
      <c r="AB892" s="6">
        <f t="shared" si="411"/>
        <v>0</v>
      </c>
      <c r="AC892" s="6">
        <f t="shared" si="392"/>
        <v>0</v>
      </c>
      <c r="AD892" s="17">
        <v>0</v>
      </c>
      <c r="AE892" s="6">
        <f t="shared" si="412"/>
        <v>0</v>
      </c>
      <c r="AF892" s="17">
        <v>0</v>
      </c>
      <c r="AG892" s="6">
        <f t="shared" si="413"/>
        <v>0</v>
      </c>
      <c r="AH892" s="6">
        <f t="shared" si="393"/>
        <v>0</v>
      </c>
      <c r="AI892" s="6">
        <f t="shared" si="414"/>
        <v>0</v>
      </c>
      <c r="AJ892" s="17">
        <v>130.51212601076199</v>
      </c>
      <c r="AK892" s="6">
        <f t="shared" si="415"/>
        <v>106.327530811662</v>
      </c>
      <c r="AL892" s="6">
        <f t="shared" si="394"/>
        <v>106.327530811662</v>
      </c>
      <c r="AM892" s="17">
        <v>106.327530811662</v>
      </c>
      <c r="AN892" s="6">
        <f t="shared" si="416"/>
        <v>24.184595199099988</v>
      </c>
      <c r="AO892" s="6">
        <f t="shared" si="417"/>
        <v>130.51212601076199</v>
      </c>
      <c r="AP892" s="17">
        <v>1816.31304319624</v>
      </c>
      <c r="AQ892" s="6">
        <f t="shared" si="418"/>
        <v>1816.313043196245</v>
      </c>
      <c r="AR892" s="17">
        <v>940.48083575782096</v>
      </c>
      <c r="AS892" s="6">
        <f t="shared" si="395"/>
        <v>940.48083575782096</v>
      </c>
      <c r="AT892" s="17">
        <v>305.83982031747098</v>
      </c>
      <c r="AU892" s="6">
        <f t="shared" si="396"/>
        <v>305.83982031747098</v>
      </c>
      <c r="AV892" s="17">
        <v>0</v>
      </c>
      <c r="AW892" s="6">
        <f t="shared" si="397"/>
        <v>0</v>
      </c>
      <c r="AX892" s="17">
        <v>569.99238712095303</v>
      </c>
      <c r="AY892" s="6">
        <f t="shared" si="398"/>
        <v>569.99238712095303</v>
      </c>
      <c r="AZ892" s="20">
        <v>485500828.38076502</v>
      </c>
      <c r="BA892" s="20">
        <v>561016874.31786394</v>
      </c>
      <c r="BB892" s="20">
        <v>381688150.70918602</v>
      </c>
      <c r="BC892" s="20">
        <v>0</v>
      </c>
      <c r="BD892" s="19">
        <f t="shared" si="399"/>
        <v>1428.2058534078151</v>
      </c>
      <c r="BE892" s="18">
        <v>11.3694760326308</v>
      </c>
      <c r="BF892" s="20">
        <v>0</v>
      </c>
      <c r="BG892" s="20">
        <v>0</v>
      </c>
      <c r="BH892" s="19">
        <f t="shared" si="419"/>
        <v>0</v>
      </c>
      <c r="BI892" s="18">
        <v>793.18336158834404</v>
      </c>
      <c r="BJ892">
        <v>40</v>
      </c>
      <c r="BK892">
        <v>1824</v>
      </c>
      <c r="BL892" s="22">
        <v>2767.1539199999902</v>
      </c>
      <c r="BM892">
        <v>456</v>
      </c>
      <c r="BN892">
        <v>114</v>
      </c>
      <c r="BO892">
        <v>0.392024803192972</v>
      </c>
    </row>
    <row r="893" spans="1:67" x14ac:dyDescent="0.2">
      <c r="A893" s="27">
        <v>892</v>
      </c>
      <c r="B893" s="36">
        <v>618.06495708182604</v>
      </c>
      <c r="C893" s="18">
        <v>152</v>
      </c>
      <c r="D893">
        <v>600</v>
      </c>
      <c r="E893">
        <v>2400</v>
      </c>
      <c r="F893">
        <v>0</v>
      </c>
      <c r="G893" s="23">
        <f t="shared" si="400"/>
        <v>1</v>
      </c>
      <c r="H893" s="16">
        <v>70.901826484018201</v>
      </c>
      <c r="I893" s="17">
        <v>125.697407730718</v>
      </c>
      <c r="J893" s="6">
        <f t="shared" si="401"/>
        <v>125.88826123379705</v>
      </c>
      <c r="K893" s="6">
        <f t="shared" si="402"/>
        <v>125.88826123379705</v>
      </c>
      <c r="L893" s="6">
        <f t="shared" si="403"/>
        <v>1</v>
      </c>
      <c r="M893" s="6">
        <f t="shared" si="404"/>
        <v>125.697407730718</v>
      </c>
      <c r="N893" s="16">
        <v>83.450511080090394</v>
      </c>
      <c r="O893" s="17">
        <v>206.77877035340501</v>
      </c>
      <c r="P893" s="6">
        <f t="shared" si="405"/>
        <v>196.422202855427</v>
      </c>
      <c r="Q893" s="6">
        <f t="shared" si="390"/>
        <v>196.422202855427</v>
      </c>
      <c r="R893" s="17">
        <v>196.422202855427</v>
      </c>
      <c r="S893" s="6">
        <f t="shared" si="406"/>
        <v>10.356567497978006</v>
      </c>
      <c r="T893" s="6">
        <f t="shared" si="407"/>
        <v>206.77877035340501</v>
      </c>
      <c r="U893" s="17">
        <v>56.862407465512398</v>
      </c>
      <c r="V893" s="6">
        <f t="shared" si="408"/>
        <v>51.285264011294402</v>
      </c>
      <c r="W893" s="6">
        <f t="shared" si="391"/>
        <v>51.285264011294402</v>
      </c>
      <c r="X893" s="17">
        <v>51.285264011294402</v>
      </c>
      <c r="Y893" s="6">
        <f t="shared" si="409"/>
        <v>5.5771434542179961</v>
      </c>
      <c r="Z893" s="6">
        <f t="shared" si="410"/>
        <v>56.862407465512398</v>
      </c>
      <c r="AA893" s="17">
        <v>0</v>
      </c>
      <c r="AB893" s="6">
        <f t="shared" si="411"/>
        <v>0</v>
      </c>
      <c r="AC893" s="6">
        <f t="shared" si="392"/>
        <v>0</v>
      </c>
      <c r="AD893" s="17">
        <v>0</v>
      </c>
      <c r="AE893" s="6">
        <f t="shared" si="412"/>
        <v>0</v>
      </c>
      <c r="AF893" s="17">
        <v>0</v>
      </c>
      <c r="AG893" s="6">
        <f t="shared" si="413"/>
        <v>0</v>
      </c>
      <c r="AH893" s="6">
        <f t="shared" si="393"/>
        <v>0</v>
      </c>
      <c r="AI893" s="6">
        <f t="shared" si="414"/>
        <v>0</v>
      </c>
      <c r="AJ893" s="17">
        <v>122.58069966053</v>
      </c>
      <c r="AK893" s="6">
        <f t="shared" si="415"/>
        <v>99.878809132946301</v>
      </c>
      <c r="AL893" s="6">
        <f t="shared" si="394"/>
        <v>99.878809132946301</v>
      </c>
      <c r="AM893" s="17">
        <v>99.878809132946301</v>
      </c>
      <c r="AN893" s="6">
        <f t="shared" si="416"/>
        <v>22.7018905275837</v>
      </c>
      <c r="AO893" s="6">
        <f t="shared" si="417"/>
        <v>122.58069966053</v>
      </c>
      <c r="AP893" s="17">
        <v>1901.25166452853</v>
      </c>
      <c r="AQ893" s="6">
        <f t="shared" si="418"/>
        <v>1901.2516645285211</v>
      </c>
      <c r="AR893" s="17">
        <v>1025.67718383684</v>
      </c>
      <c r="AS893" s="6">
        <f t="shared" si="395"/>
        <v>1025.67718383684</v>
      </c>
      <c r="AT893" s="17">
        <v>305.74982236895301</v>
      </c>
      <c r="AU893" s="6">
        <f t="shared" si="396"/>
        <v>305.74982236895301</v>
      </c>
      <c r="AV893" s="17">
        <v>0</v>
      </c>
      <c r="AW893" s="6">
        <f t="shared" si="397"/>
        <v>0</v>
      </c>
      <c r="AX893" s="17">
        <v>569.82465832272806</v>
      </c>
      <c r="AY893" s="6">
        <f t="shared" si="398"/>
        <v>569.82465832272806</v>
      </c>
      <c r="AZ893" s="20">
        <v>495372653.65364099</v>
      </c>
      <c r="BA893" s="20">
        <v>561085662.924492</v>
      </c>
      <c r="BB893" s="20">
        <v>405594637.54505002</v>
      </c>
      <c r="BC893" s="20">
        <v>0</v>
      </c>
      <c r="BD893" s="19">
        <f t="shared" si="399"/>
        <v>1462.0529541231831</v>
      </c>
      <c r="BE893" s="18">
        <v>14.427164600574001</v>
      </c>
      <c r="BF893" s="20">
        <v>0</v>
      </c>
      <c r="BG893" s="20">
        <v>0</v>
      </c>
      <c r="BH893" s="19">
        <f t="shared" si="419"/>
        <v>0</v>
      </c>
      <c r="BI893" s="18">
        <v>865.29093991455704</v>
      </c>
      <c r="BJ893">
        <v>40</v>
      </c>
      <c r="BK893">
        <v>1824</v>
      </c>
      <c r="BL893" s="22">
        <v>2767.1539199999902</v>
      </c>
      <c r="BM893">
        <v>456</v>
      </c>
      <c r="BN893">
        <v>114</v>
      </c>
      <c r="BO893">
        <v>0.41657871134928098</v>
      </c>
    </row>
    <row r="894" spans="1:67" x14ac:dyDescent="0.2">
      <c r="A894" s="27">
        <v>893</v>
      </c>
      <c r="B894" s="36">
        <v>669.57037017197899</v>
      </c>
      <c r="C894" s="18">
        <v>152</v>
      </c>
      <c r="D894">
        <v>600</v>
      </c>
      <c r="E894">
        <v>2400</v>
      </c>
      <c r="F894">
        <v>0</v>
      </c>
      <c r="G894" s="23">
        <f t="shared" si="400"/>
        <v>1</v>
      </c>
      <c r="H894" s="16">
        <v>73.869863013698605</v>
      </c>
      <c r="I894" s="17">
        <v>128.896125344198</v>
      </c>
      <c r="J894" s="6">
        <f t="shared" si="401"/>
        <v>129.02256809203519</v>
      </c>
      <c r="K894" s="6">
        <f t="shared" si="402"/>
        <v>129.02256809203519</v>
      </c>
      <c r="L894" s="6">
        <f t="shared" si="403"/>
        <v>1</v>
      </c>
      <c r="M894" s="6">
        <f t="shared" si="404"/>
        <v>128.896125344198</v>
      </c>
      <c r="N894" s="16">
        <v>85.206124087628893</v>
      </c>
      <c r="O894" s="17">
        <v>219.94284429747501</v>
      </c>
      <c r="P894" s="6">
        <f t="shared" si="405"/>
        <v>208.92415723287201</v>
      </c>
      <c r="Q894" s="6">
        <f t="shared" si="390"/>
        <v>208.92415723287201</v>
      </c>
      <c r="R894" s="17">
        <v>208.92415723287201</v>
      </c>
      <c r="S894" s="6">
        <f t="shared" si="406"/>
        <v>11.018687064603</v>
      </c>
      <c r="T894" s="6">
        <f t="shared" si="407"/>
        <v>219.94284429747501</v>
      </c>
      <c r="U894" s="17">
        <v>56.844940155403002</v>
      </c>
      <c r="V894" s="6">
        <f t="shared" si="408"/>
        <v>51.268167481068602</v>
      </c>
      <c r="W894" s="6">
        <f t="shared" si="391"/>
        <v>51.268167481068602</v>
      </c>
      <c r="X894" s="17">
        <v>51.268167481068602</v>
      </c>
      <c r="Y894" s="6">
        <f t="shared" si="409"/>
        <v>5.5767726743343999</v>
      </c>
      <c r="Z894" s="6">
        <f t="shared" si="410"/>
        <v>56.844940155403002</v>
      </c>
      <c r="AA894" s="17">
        <v>0</v>
      </c>
      <c r="AB894" s="6">
        <f t="shared" si="411"/>
        <v>0</v>
      </c>
      <c r="AC894" s="6">
        <f t="shared" si="392"/>
        <v>0</v>
      </c>
      <c r="AD894" s="17">
        <v>0</v>
      </c>
      <c r="AE894" s="6">
        <f t="shared" si="412"/>
        <v>0</v>
      </c>
      <c r="AF894" s="17">
        <v>0</v>
      </c>
      <c r="AG894" s="6">
        <f t="shared" si="413"/>
        <v>0</v>
      </c>
      <c r="AH894" s="6">
        <f t="shared" si="393"/>
        <v>0</v>
      </c>
      <c r="AI894" s="6">
        <f t="shared" si="414"/>
        <v>0</v>
      </c>
      <c r="AJ894" s="17">
        <v>116.520056626743</v>
      </c>
      <c r="AK894" s="6">
        <f t="shared" si="415"/>
        <v>95.001645515438696</v>
      </c>
      <c r="AL894" s="6">
        <f t="shared" si="394"/>
        <v>95.001645515438696</v>
      </c>
      <c r="AM894" s="17">
        <v>95.001645515438696</v>
      </c>
      <c r="AN894" s="6">
        <f t="shared" si="416"/>
        <v>21.518411111304303</v>
      </c>
      <c r="AO894" s="6">
        <f t="shared" si="417"/>
        <v>116.520056626743</v>
      </c>
      <c r="AP894" s="17">
        <v>1986.1945119903901</v>
      </c>
      <c r="AQ894" s="6">
        <f t="shared" si="418"/>
        <v>1986.1945119903858</v>
      </c>
      <c r="AR894" s="17">
        <v>1110.85371963842</v>
      </c>
      <c r="AS894" s="6">
        <f t="shared" si="395"/>
        <v>1110.85371963842</v>
      </c>
      <c r="AT894" s="17">
        <v>305.66821861058298</v>
      </c>
      <c r="AU894" s="6">
        <f t="shared" si="396"/>
        <v>305.66821861058298</v>
      </c>
      <c r="AV894" s="17">
        <v>0</v>
      </c>
      <c r="AW894" s="6">
        <f t="shared" si="397"/>
        <v>0</v>
      </c>
      <c r="AX894" s="17">
        <v>569.67257374138296</v>
      </c>
      <c r="AY894" s="6">
        <f t="shared" si="398"/>
        <v>569.67257374138296</v>
      </c>
      <c r="AZ894" s="20">
        <v>504244422.27942699</v>
      </c>
      <c r="BA894" s="20">
        <v>561146345.088328</v>
      </c>
      <c r="BB894" s="20">
        <v>427420526.64750201</v>
      </c>
      <c r="BC894" s="20">
        <v>0</v>
      </c>
      <c r="BD894" s="19">
        <f t="shared" si="399"/>
        <v>1492.8112940152569</v>
      </c>
      <c r="BE894" s="18">
        <v>17.337315181109599</v>
      </c>
      <c r="BF894" s="20">
        <v>0</v>
      </c>
      <c r="BG894" s="20">
        <v>0</v>
      </c>
      <c r="BH894" s="19">
        <f t="shared" si="419"/>
        <v>0</v>
      </c>
      <c r="BI894" s="18">
        <v>937.39851824077004</v>
      </c>
      <c r="BJ894">
        <v>40</v>
      </c>
      <c r="BK894">
        <v>1824</v>
      </c>
      <c r="BL894" s="22">
        <v>2767.1539199999902</v>
      </c>
      <c r="BM894">
        <v>456</v>
      </c>
      <c r="BN894">
        <v>114</v>
      </c>
      <c r="BO894">
        <v>0.43901949985697097</v>
      </c>
    </row>
    <row r="895" spans="1:67" x14ac:dyDescent="0.2">
      <c r="A895" s="27">
        <v>894</v>
      </c>
      <c r="B895" s="36">
        <v>721.07578326213104</v>
      </c>
      <c r="C895" s="18">
        <v>152</v>
      </c>
      <c r="D895">
        <v>600</v>
      </c>
      <c r="E895">
        <v>2400</v>
      </c>
      <c r="F895">
        <v>0</v>
      </c>
      <c r="G895" s="23">
        <f t="shared" si="400"/>
        <v>1</v>
      </c>
      <c r="H895" s="16">
        <v>76.541095890410901</v>
      </c>
      <c r="I895" s="17">
        <v>132.212191529558</v>
      </c>
      <c r="J895" s="6">
        <f t="shared" si="401"/>
        <v>132.28530713954942</v>
      </c>
      <c r="K895" s="6">
        <f t="shared" si="402"/>
        <v>132.28530713954942</v>
      </c>
      <c r="L895" s="6">
        <f t="shared" si="403"/>
        <v>1</v>
      </c>
      <c r="M895" s="6">
        <f t="shared" si="404"/>
        <v>132.212191529558</v>
      </c>
      <c r="N895" s="16">
        <v>86.749864033531395</v>
      </c>
      <c r="O895" s="17">
        <v>233.05183936448299</v>
      </c>
      <c r="P895" s="6">
        <f t="shared" si="405"/>
        <v>221.37372084919099</v>
      </c>
      <c r="Q895" s="6">
        <f t="shared" si="390"/>
        <v>221.37372084919099</v>
      </c>
      <c r="R895" s="17">
        <v>221.37372084919099</v>
      </c>
      <c r="S895" s="6">
        <f t="shared" si="406"/>
        <v>11.678118515291999</v>
      </c>
      <c r="T895" s="6">
        <f t="shared" si="407"/>
        <v>233.05183936448299</v>
      </c>
      <c r="U895" s="17">
        <v>56.829293655869499</v>
      </c>
      <c r="V895" s="6">
        <f t="shared" si="408"/>
        <v>51.252832948650898</v>
      </c>
      <c r="W895" s="6">
        <f t="shared" si="391"/>
        <v>51.252832948650898</v>
      </c>
      <c r="X895" s="17">
        <v>51.252832948650898</v>
      </c>
      <c r="Y895" s="6">
        <f t="shared" si="409"/>
        <v>5.576460707218601</v>
      </c>
      <c r="Z895" s="6">
        <f t="shared" si="410"/>
        <v>56.829293655869499</v>
      </c>
      <c r="AA895" s="17">
        <v>0</v>
      </c>
      <c r="AB895" s="6">
        <f t="shared" si="411"/>
        <v>0</v>
      </c>
      <c r="AC895" s="6">
        <f t="shared" si="392"/>
        <v>0</v>
      </c>
      <c r="AD895" s="17">
        <v>0</v>
      </c>
      <c r="AE895" s="6">
        <f t="shared" si="412"/>
        <v>0</v>
      </c>
      <c r="AF895" s="17">
        <v>0</v>
      </c>
      <c r="AG895" s="6">
        <f t="shared" si="413"/>
        <v>0</v>
      </c>
      <c r="AH895" s="6">
        <f t="shared" si="393"/>
        <v>0</v>
      </c>
      <c r="AI895" s="6">
        <f t="shared" si="414"/>
        <v>0</v>
      </c>
      <c r="AJ895" s="17">
        <v>111.53424330828</v>
      </c>
      <c r="AK895" s="6">
        <f t="shared" si="415"/>
        <v>90.974709647420894</v>
      </c>
      <c r="AL895" s="6">
        <f t="shared" si="394"/>
        <v>90.974709647420894</v>
      </c>
      <c r="AM895" s="17">
        <v>90.974709647420894</v>
      </c>
      <c r="AN895" s="6">
        <f t="shared" si="416"/>
        <v>20.559533660859103</v>
      </c>
      <c r="AO895" s="6">
        <f t="shared" si="417"/>
        <v>111.53424330828</v>
      </c>
      <c r="AP895" s="17">
        <v>2071.1410206646101</v>
      </c>
      <c r="AQ895" s="6">
        <f t="shared" si="418"/>
        <v>2071.1410206646028</v>
      </c>
      <c r="AR895" s="17">
        <v>1196.0130915188399</v>
      </c>
      <c r="AS895" s="6">
        <f t="shared" si="395"/>
        <v>1196.0130915188399</v>
      </c>
      <c r="AT895" s="17">
        <v>305.59388697013401</v>
      </c>
      <c r="AU895" s="6">
        <f t="shared" si="396"/>
        <v>305.59388697013401</v>
      </c>
      <c r="AV895" s="17">
        <v>0</v>
      </c>
      <c r="AW895" s="6">
        <f t="shared" si="397"/>
        <v>0</v>
      </c>
      <c r="AX895" s="17">
        <v>569.534042175629</v>
      </c>
      <c r="AY895" s="6">
        <f t="shared" si="398"/>
        <v>569.534042175629</v>
      </c>
      <c r="AZ895" s="20">
        <v>512182437.58043998</v>
      </c>
      <c r="BA895" s="20">
        <v>561201798.17804897</v>
      </c>
      <c r="BB895" s="20">
        <v>446473382.10898</v>
      </c>
      <c r="BC895" s="20">
        <v>0</v>
      </c>
      <c r="BD895" s="19">
        <f t="shared" si="399"/>
        <v>1519.8576178674689</v>
      </c>
      <c r="BE895" s="18">
        <v>20.1512873193325</v>
      </c>
      <c r="BF895" s="20">
        <v>0</v>
      </c>
      <c r="BG895" s="20">
        <v>0</v>
      </c>
      <c r="BH895" s="19">
        <f t="shared" si="419"/>
        <v>0</v>
      </c>
      <c r="BI895" s="18">
        <v>1009.50609656698</v>
      </c>
      <c r="BJ895">
        <v>40</v>
      </c>
      <c r="BK895">
        <v>1824</v>
      </c>
      <c r="BL895" s="22">
        <v>2767.1539199999902</v>
      </c>
      <c r="BM895">
        <v>456</v>
      </c>
      <c r="BN895">
        <v>114</v>
      </c>
      <c r="BO895">
        <v>0.45874153752478503</v>
      </c>
    </row>
    <row r="896" spans="1:67" x14ac:dyDescent="0.2">
      <c r="A896" s="27">
        <v>895</v>
      </c>
      <c r="B896" s="36">
        <v>772.58119635228297</v>
      </c>
      <c r="C896" s="18">
        <v>152</v>
      </c>
      <c r="D896">
        <v>600</v>
      </c>
      <c r="E896">
        <v>2400</v>
      </c>
      <c r="F896">
        <v>0</v>
      </c>
      <c r="G896" s="23">
        <f t="shared" si="400"/>
        <v>1</v>
      </c>
      <c r="H896" s="16">
        <v>78.664383561643803</v>
      </c>
      <c r="I896" s="17">
        <v>135.65463343393901</v>
      </c>
      <c r="J896" s="6">
        <f t="shared" si="401"/>
        <v>135.69529057055678</v>
      </c>
      <c r="K896" s="6">
        <f t="shared" si="402"/>
        <v>135.69529057055678</v>
      </c>
      <c r="L896" s="6">
        <f t="shared" si="403"/>
        <v>1</v>
      </c>
      <c r="M896" s="6">
        <f t="shared" si="404"/>
        <v>135.65463343393901</v>
      </c>
      <c r="N896" s="16">
        <v>88.085857224357696</v>
      </c>
      <c r="O896" s="17">
        <v>246.09197305882699</v>
      </c>
      <c r="P896" s="6">
        <f t="shared" si="405"/>
        <v>233.75781289182001</v>
      </c>
      <c r="Q896" s="6">
        <f t="shared" si="390"/>
        <v>233.75781289182001</v>
      </c>
      <c r="R896" s="17">
        <v>233.75781289182001</v>
      </c>
      <c r="S896" s="6">
        <f t="shared" si="406"/>
        <v>12.334160167006985</v>
      </c>
      <c r="T896" s="6">
        <f t="shared" si="407"/>
        <v>246.09197305882699</v>
      </c>
      <c r="U896" s="17">
        <v>56.8151576049437</v>
      </c>
      <c r="V896" s="6">
        <f t="shared" si="408"/>
        <v>51.238965136278601</v>
      </c>
      <c r="W896" s="6">
        <f t="shared" si="391"/>
        <v>51.238965136278601</v>
      </c>
      <c r="X896" s="17">
        <v>51.238965136278601</v>
      </c>
      <c r="Y896" s="6">
        <f t="shared" si="409"/>
        <v>5.5761924686650985</v>
      </c>
      <c r="Z896" s="6">
        <f t="shared" si="410"/>
        <v>56.8151576049437</v>
      </c>
      <c r="AA896" s="17">
        <v>0</v>
      </c>
      <c r="AB896" s="6">
        <f t="shared" si="411"/>
        <v>0</v>
      </c>
      <c r="AC896" s="6">
        <f t="shared" si="392"/>
        <v>0</v>
      </c>
      <c r="AD896" s="17">
        <v>0</v>
      </c>
      <c r="AE896" s="6">
        <f t="shared" si="412"/>
        <v>0</v>
      </c>
      <c r="AF896" s="17">
        <v>0</v>
      </c>
      <c r="AG896" s="6">
        <f t="shared" si="413"/>
        <v>0</v>
      </c>
      <c r="AH896" s="6">
        <f t="shared" si="393"/>
        <v>0</v>
      </c>
      <c r="AI896" s="6">
        <f t="shared" si="414"/>
        <v>0</v>
      </c>
      <c r="AJ896" s="17">
        <v>107.426283849755</v>
      </c>
      <c r="AK896" s="6">
        <f t="shared" si="415"/>
        <v>87.631128275650596</v>
      </c>
      <c r="AL896" s="6">
        <f t="shared" si="394"/>
        <v>87.631128275650596</v>
      </c>
      <c r="AM896" s="17">
        <v>87.631128275650596</v>
      </c>
      <c r="AN896" s="6">
        <f t="shared" si="416"/>
        <v>19.795155574104399</v>
      </c>
      <c r="AO896" s="6">
        <f t="shared" si="417"/>
        <v>107.426283849755</v>
      </c>
      <c r="AP896" s="17">
        <v>2156.0907220242202</v>
      </c>
      <c r="AQ896" s="6">
        <f t="shared" si="418"/>
        <v>2156.090722024222</v>
      </c>
      <c r="AR896" s="17">
        <v>1281.1574959526399</v>
      </c>
      <c r="AS896" s="6">
        <f t="shared" si="395"/>
        <v>1281.1574959526399</v>
      </c>
      <c r="AT896" s="17">
        <v>305.52589683147801</v>
      </c>
      <c r="AU896" s="6">
        <f t="shared" si="396"/>
        <v>305.52589683147801</v>
      </c>
      <c r="AV896" s="17">
        <v>0</v>
      </c>
      <c r="AW896" s="6">
        <f t="shared" si="397"/>
        <v>0</v>
      </c>
      <c r="AX896" s="17">
        <v>569.40732924010399</v>
      </c>
      <c r="AY896" s="6">
        <f t="shared" si="398"/>
        <v>569.40732924010399</v>
      </c>
      <c r="AZ896" s="20">
        <v>519466269.15227801</v>
      </c>
      <c r="BA896" s="20">
        <v>561252115.36917198</v>
      </c>
      <c r="BB896" s="20">
        <v>462545834.04929698</v>
      </c>
      <c r="BC896" s="20">
        <v>0</v>
      </c>
      <c r="BD896" s="19">
        <f t="shared" si="399"/>
        <v>1543.2642185707468</v>
      </c>
      <c r="BE896" s="18">
        <v>22.886413189855102</v>
      </c>
      <c r="BF896" s="20">
        <v>0</v>
      </c>
      <c r="BG896" s="20">
        <v>0</v>
      </c>
      <c r="BH896" s="19">
        <f t="shared" si="419"/>
        <v>0</v>
      </c>
      <c r="BI896" s="18">
        <v>1081.6136748931899</v>
      </c>
      <c r="BJ896">
        <v>40</v>
      </c>
      <c r="BK896">
        <v>1824</v>
      </c>
      <c r="BL896" s="22">
        <v>2767.1539199999902</v>
      </c>
      <c r="BM896">
        <v>456</v>
      </c>
      <c r="BN896">
        <v>114</v>
      </c>
      <c r="BO896">
        <v>0.47544954597467198</v>
      </c>
    </row>
    <row r="897" spans="1:67" x14ac:dyDescent="0.2">
      <c r="A897" s="27">
        <v>896</v>
      </c>
      <c r="B897" s="36">
        <v>824.08660944243502</v>
      </c>
      <c r="C897" s="18">
        <v>152</v>
      </c>
      <c r="D897">
        <v>600</v>
      </c>
      <c r="E897">
        <v>2400</v>
      </c>
      <c r="F897">
        <v>0</v>
      </c>
      <c r="G897" s="23">
        <f t="shared" si="400"/>
        <v>1</v>
      </c>
      <c r="H897" s="16">
        <v>80.707762557077601</v>
      </c>
      <c r="I897" s="17">
        <v>139.22443988702599</v>
      </c>
      <c r="J897" s="6">
        <f t="shared" si="401"/>
        <v>139.23294093903684</v>
      </c>
      <c r="K897" s="6">
        <f t="shared" si="402"/>
        <v>139.23294093903684</v>
      </c>
      <c r="L897" s="6">
        <f t="shared" si="403"/>
        <v>1</v>
      </c>
      <c r="M897" s="6">
        <f t="shared" si="404"/>
        <v>139.22443988702599</v>
      </c>
      <c r="N897" s="16">
        <v>89.2776707520255</v>
      </c>
      <c r="O897" s="17">
        <v>259.07347287733</v>
      </c>
      <c r="P897" s="6">
        <f t="shared" si="405"/>
        <v>246.086157683549</v>
      </c>
      <c r="Q897" s="6">
        <f t="shared" si="390"/>
        <v>246.086157683549</v>
      </c>
      <c r="R897" s="17">
        <v>246.086157683549</v>
      </c>
      <c r="S897" s="6">
        <f t="shared" si="406"/>
        <v>12.987315193781001</v>
      </c>
      <c r="T897" s="6">
        <f t="shared" si="407"/>
        <v>259.07347287733</v>
      </c>
      <c r="U897" s="17">
        <v>56.802309141170497</v>
      </c>
      <c r="V897" s="6">
        <f t="shared" si="408"/>
        <v>51.226350205196098</v>
      </c>
      <c r="W897" s="6">
        <f t="shared" si="391"/>
        <v>51.226350205196098</v>
      </c>
      <c r="X897" s="17">
        <v>51.226350205196098</v>
      </c>
      <c r="Y897" s="6">
        <f t="shared" si="409"/>
        <v>5.5759589359743984</v>
      </c>
      <c r="Z897" s="6">
        <f t="shared" si="410"/>
        <v>56.802309141170497</v>
      </c>
      <c r="AA897" s="17">
        <v>0</v>
      </c>
      <c r="AB897" s="6">
        <f t="shared" si="411"/>
        <v>0</v>
      </c>
      <c r="AC897" s="6">
        <f t="shared" si="392"/>
        <v>0</v>
      </c>
      <c r="AD897" s="17">
        <v>0</v>
      </c>
      <c r="AE897" s="6">
        <f t="shared" si="412"/>
        <v>0</v>
      </c>
      <c r="AF897" s="17">
        <v>0</v>
      </c>
      <c r="AG897" s="6">
        <f t="shared" si="413"/>
        <v>0</v>
      </c>
      <c r="AH897" s="6">
        <f t="shared" si="393"/>
        <v>0</v>
      </c>
      <c r="AI897" s="6">
        <f t="shared" si="414"/>
        <v>0</v>
      </c>
      <c r="AJ897" s="17">
        <v>104.049838572182</v>
      </c>
      <c r="AK897" s="6">
        <f t="shared" si="415"/>
        <v>84.879600083386293</v>
      </c>
      <c r="AL897" s="6">
        <f t="shared" si="394"/>
        <v>84.879600083386293</v>
      </c>
      <c r="AM897" s="17">
        <v>84.879600083386293</v>
      </c>
      <c r="AN897" s="6">
        <f t="shared" si="416"/>
        <v>19.170238488795704</v>
      </c>
      <c r="AO897" s="6">
        <f t="shared" si="417"/>
        <v>104.049838572182</v>
      </c>
      <c r="AP897" s="17">
        <v>2241.0432242151301</v>
      </c>
      <c r="AQ897" s="6">
        <f t="shared" si="418"/>
        <v>2241.0432242151292</v>
      </c>
      <c r="AR897" s="17">
        <v>1366.2887699687301</v>
      </c>
      <c r="AS897" s="6">
        <f t="shared" si="395"/>
        <v>1366.2887699687301</v>
      </c>
      <c r="AT897" s="17">
        <v>305.46346987066602</v>
      </c>
      <c r="AU897" s="6">
        <f t="shared" si="396"/>
        <v>305.46346987066602</v>
      </c>
      <c r="AV897" s="17">
        <v>0</v>
      </c>
      <c r="AW897" s="6">
        <f t="shared" si="397"/>
        <v>0</v>
      </c>
      <c r="AX897" s="17">
        <v>569.29098437573305</v>
      </c>
      <c r="AY897" s="6">
        <f t="shared" si="398"/>
        <v>569.29098437573305</v>
      </c>
      <c r="AZ897" s="20">
        <v>526057476.73943198</v>
      </c>
      <c r="BA897" s="20">
        <v>561296556.63122904</v>
      </c>
      <c r="BB897" s="20">
        <v>476790758.204826</v>
      </c>
      <c r="BC897" s="20">
        <v>0</v>
      </c>
      <c r="BD897" s="19">
        <f t="shared" si="399"/>
        <v>1564.144791575487</v>
      </c>
      <c r="BE897" s="18">
        <v>25.4929631858626</v>
      </c>
      <c r="BF897" s="20">
        <v>0</v>
      </c>
      <c r="BG897" s="20">
        <v>0</v>
      </c>
      <c r="BH897" s="19">
        <f t="shared" si="419"/>
        <v>0</v>
      </c>
      <c r="BI897" s="18">
        <v>1153.7212532194101</v>
      </c>
      <c r="BJ897">
        <v>40</v>
      </c>
      <c r="BK897">
        <v>1824</v>
      </c>
      <c r="BL897" s="22">
        <v>2767.1539199999902</v>
      </c>
      <c r="BM897">
        <v>456</v>
      </c>
      <c r="BN897">
        <v>114</v>
      </c>
      <c r="BO897">
        <v>0.49028053461446103</v>
      </c>
    </row>
    <row r="898" spans="1:67" x14ac:dyDescent="0.2">
      <c r="A898" s="27">
        <v>897</v>
      </c>
      <c r="B898" s="36">
        <v>875.59202253258798</v>
      </c>
      <c r="C898" s="18">
        <v>152</v>
      </c>
      <c r="D898">
        <v>600</v>
      </c>
      <c r="E898">
        <v>2400</v>
      </c>
      <c r="F898">
        <v>0</v>
      </c>
      <c r="G898" s="23">
        <f t="shared" si="400"/>
        <v>1</v>
      </c>
      <c r="H898" s="16">
        <v>82.283105022830995</v>
      </c>
      <c r="I898" s="17">
        <v>142.98407110559501</v>
      </c>
      <c r="J898" s="6">
        <f t="shared" si="401"/>
        <v>142.97981035860144</v>
      </c>
      <c r="K898" s="6">
        <f t="shared" si="402"/>
        <v>142.97981035860144</v>
      </c>
      <c r="L898" s="6">
        <f t="shared" si="403"/>
        <v>1</v>
      </c>
      <c r="M898" s="6">
        <f t="shared" si="404"/>
        <v>142.98407110559501</v>
      </c>
      <c r="N898" s="16">
        <v>90.243298970283107</v>
      </c>
      <c r="O898" s="17">
        <v>272.065967090122</v>
      </c>
      <c r="P898" s="6">
        <f t="shared" si="405"/>
        <v>258.42490017730199</v>
      </c>
      <c r="Q898" s="6">
        <f t="shared" ref="Q898:Q961" si="420">P898*solar_capex_adj</f>
        <v>258.42490017730199</v>
      </c>
      <c r="R898" s="17">
        <v>258.42490017730199</v>
      </c>
      <c r="S898" s="6">
        <f t="shared" si="406"/>
        <v>13.641066912820008</v>
      </c>
      <c r="T898" s="6">
        <f t="shared" si="407"/>
        <v>272.065967090122</v>
      </c>
      <c r="U898" s="17">
        <v>56.7906347649213</v>
      </c>
      <c r="V898" s="6">
        <f t="shared" si="408"/>
        <v>51.214874968587502</v>
      </c>
      <c r="W898" s="6">
        <f t="shared" ref="W898:W961" si="421">V898*wind_capex_adj</f>
        <v>51.214874968587502</v>
      </c>
      <c r="X898" s="17">
        <v>51.214874968587502</v>
      </c>
      <c r="Y898" s="6">
        <f t="shared" si="409"/>
        <v>5.5757597963337986</v>
      </c>
      <c r="Z898" s="6">
        <f t="shared" si="410"/>
        <v>56.7906347649213</v>
      </c>
      <c r="AA898" s="17">
        <v>0</v>
      </c>
      <c r="AB898" s="6">
        <f t="shared" si="411"/>
        <v>0</v>
      </c>
      <c r="AC898" s="6">
        <f t="shared" ref="AC898:AC961" si="422">AB898*aero_capex_adj</f>
        <v>0</v>
      </c>
      <c r="AD898" s="17">
        <v>0</v>
      </c>
      <c r="AE898" s="6">
        <f t="shared" si="412"/>
        <v>0</v>
      </c>
      <c r="AF898" s="17">
        <v>0</v>
      </c>
      <c r="AG898" s="6">
        <f t="shared" si="413"/>
        <v>0</v>
      </c>
      <c r="AH898" s="6">
        <f t="shared" ref="AH898:AH961" si="423">AG898*fuel_adj</f>
        <v>0</v>
      </c>
      <c r="AI898" s="6">
        <f t="shared" si="414"/>
        <v>0</v>
      </c>
      <c r="AJ898" s="17">
        <v>101.396576333543</v>
      </c>
      <c r="AK898" s="6">
        <f t="shared" si="415"/>
        <v>82.711900250006707</v>
      </c>
      <c r="AL898" s="6">
        <f t="shared" ref="AL898:AL961" si="424">AK898*bess_capex_adj</f>
        <v>82.711900250006707</v>
      </c>
      <c r="AM898" s="17">
        <v>82.711900250006707</v>
      </c>
      <c r="AN898" s="6">
        <f t="shared" si="416"/>
        <v>18.684676083536289</v>
      </c>
      <c r="AO898" s="6">
        <f t="shared" si="417"/>
        <v>101.396576333543</v>
      </c>
      <c r="AP898" s="17">
        <v>2325.9981969884402</v>
      </c>
      <c r="AQ898" s="6">
        <f t="shared" si="418"/>
        <v>2325.9981969884411</v>
      </c>
      <c r="AR898" s="17">
        <v>1451.4084617880901</v>
      </c>
      <c r="AS898" s="6">
        <f t="shared" ref="AS898:AS961" si="425">AR898*solar_capex_adj</f>
        <v>1451.4084617880901</v>
      </c>
      <c r="AT898" s="17">
        <v>305.40595012770802</v>
      </c>
      <c r="AU898" s="6">
        <f t="shared" ref="AU898:AU961" si="426">AT898*wind_capex_adj</f>
        <v>305.40595012770802</v>
      </c>
      <c r="AV898" s="17">
        <v>0</v>
      </c>
      <c r="AW898" s="6">
        <f t="shared" ref="AW898:AW961" si="427">AV898*aero_capex_adj</f>
        <v>0</v>
      </c>
      <c r="AX898" s="17">
        <v>569.18378507264299</v>
      </c>
      <c r="AY898" s="6">
        <f t="shared" ref="AY898:AY961" si="428">AX898*bess_capex_adj</f>
        <v>569.18378507264299</v>
      </c>
      <c r="AZ898" s="20">
        <v>531932762.10086602</v>
      </c>
      <c r="BA898" s="20">
        <v>561336528.97985005</v>
      </c>
      <c r="BB898" s="20">
        <v>487793306.87864399</v>
      </c>
      <c r="BC898" s="20">
        <v>0</v>
      </c>
      <c r="BD898" s="19">
        <f t="shared" ref="BD898:BD961" si="429">SUM(AZ898:BC898)/1000000</f>
        <v>1581.0625979593601</v>
      </c>
      <c r="BE898" s="18">
        <v>28.056023856705298</v>
      </c>
      <c r="BF898" s="20">
        <v>0</v>
      </c>
      <c r="BG898" s="20">
        <v>0</v>
      </c>
      <c r="BH898" s="19">
        <f t="shared" si="419"/>
        <v>0</v>
      </c>
      <c r="BI898" s="18">
        <v>1225.82883154562</v>
      </c>
      <c r="BJ898">
        <v>40</v>
      </c>
      <c r="BK898">
        <v>1824</v>
      </c>
      <c r="BL898" s="22">
        <v>2767.1539199999902</v>
      </c>
      <c r="BM898">
        <v>456</v>
      </c>
      <c r="BN898">
        <v>114</v>
      </c>
      <c r="BO898">
        <v>0.50178133967969096</v>
      </c>
    </row>
    <row r="899" spans="1:67" x14ac:dyDescent="0.2">
      <c r="A899" s="27">
        <v>898</v>
      </c>
      <c r="B899" s="36">
        <v>927.09743562274002</v>
      </c>
      <c r="C899" s="18">
        <v>152</v>
      </c>
      <c r="D899">
        <v>600</v>
      </c>
      <c r="E899">
        <v>2400</v>
      </c>
      <c r="F899">
        <v>0</v>
      </c>
      <c r="G899" s="23">
        <f t="shared" ref="G899:G962" si="430">SUM(AZ899:BB899)/(BD899*1000000)</f>
        <v>1</v>
      </c>
      <c r="H899" s="16">
        <v>83.721461187214601</v>
      </c>
      <c r="I899" s="17">
        <v>146.88932879224299</v>
      </c>
      <c r="J899" s="6">
        <f t="shared" ref="J899:J962" si="431">(O899*AZ899+U899*BA899+AJ899*BB899+AA899*BC899)/(BD899*(1000000))</f>
        <v>146.87363974747581</v>
      </c>
      <c r="K899" s="6">
        <f t="shared" ref="K899:K962" si="432">(T899*AZ899+Z899*BA899+AO899*BB899+AI899*BC899)/(BD899*(1000000))</f>
        <v>146.87363974747581</v>
      </c>
      <c r="L899" s="6">
        <f t="shared" ref="L899:L962" si="433">K899/J899</f>
        <v>1</v>
      </c>
      <c r="M899" s="6">
        <f t="shared" ref="M899:M962" si="434">I899*L899</f>
        <v>146.88932879224299</v>
      </c>
      <c r="N899" s="16">
        <v>91.094096184277205</v>
      </c>
      <c r="O899" s="17">
        <v>285.06759210517799</v>
      </c>
      <c r="P899" s="6">
        <f t="shared" ref="P899:P962" si="435">O899-S899</f>
        <v>270.77227509557201</v>
      </c>
      <c r="Q899" s="6">
        <f t="shared" si="420"/>
        <v>270.77227509557201</v>
      </c>
      <c r="R899" s="17">
        <v>270.77227509557201</v>
      </c>
      <c r="S899" s="6">
        <f t="shared" ref="S899:S962" si="436">O899-R899</f>
        <v>14.295317009605981</v>
      </c>
      <c r="T899" s="6">
        <f t="shared" ref="T899:T962" si="437">Q899+S899</f>
        <v>285.06759210517799</v>
      </c>
      <c r="U899" s="17">
        <v>56.780175063867198</v>
      </c>
      <c r="V899" s="6">
        <f t="shared" ref="V899:V962" si="438">U899-Y899</f>
        <v>51.204566834924698</v>
      </c>
      <c r="W899" s="6">
        <f t="shared" si="421"/>
        <v>51.204566834924698</v>
      </c>
      <c r="X899" s="17">
        <v>51.204566834924698</v>
      </c>
      <c r="Y899" s="6">
        <f t="shared" ref="Y899:Y962" si="439">U899-X899</f>
        <v>5.5756082289424995</v>
      </c>
      <c r="Z899" s="6">
        <f t="shared" ref="Z899:Z962" si="440">W899+Y899</f>
        <v>56.780175063867198</v>
      </c>
      <c r="AA899" s="17">
        <v>0</v>
      </c>
      <c r="AB899" s="6">
        <f t="shared" ref="AB899:AB962" si="441">AA899-AE899-AG899</f>
        <v>0</v>
      </c>
      <c r="AC899" s="6">
        <f t="shared" si="422"/>
        <v>0</v>
      </c>
      <c r="AD899" s="17">
        <v>0</v>
      </c>
      <c r="AE899" s="6">
        <f t="shared" ref="AE899:AE962" si="442">AA899-AD899</f>
        <v>0</v>
      </c>
      <c r="AF899" s="17">
        <v>0</v>
      </c>
      <c r="AG899" s="6">
        <f t="shared" ref="AG899:AG962" si="443">AD899-AF899</f>
        <v>0</v>
      </c>
      <c r="AH899" s="6">
        <f t="shared" si="423"/>
        <v>0</v>
      </c>
      <c r="AI899" s="6">
        <f t="shared" ref="AI899:AI962" si="444">AC899+AE899+AH899</f>
        <v>0</v>
      </c>
      <c r="AJ899" s="17">
        <v>99.261140547466894</v>
      </c>
      <c r="AK899" s="6">
        <f t="shared" ref="AK899:AK962" si="445">AJ899-AN899</f>
        <v>80.964305352036405</v>
      </c>
      <c r="AL899" s="6">
        <f t="shared" si="424"/>
        <v>80.964305352036405</v>
      </c>
      <c r="AM899" s="17">
        <v>80.964305352036405</v>
      </c>
      <c r="AN899" s="6">
        <f t="shared" ref="AN899:AN962" si="446">AJ899-AM899</f>
        <v>18.296835195430489</v>
      </c>
      <c r="AO899" s="6">
        <f t="shared" ref="AO899:AO962" si="447">AL899+AN899</f>
        <v>99.261140547466894</v>
      </c>
      <c r="AP899" s="17">
        <v>2410.9553600517902</v>
      </c>
      <c r="AQ899" s="6">
        <f t="shared" ref="AQ899:AQ962" si="448">AS899+AU899+AW899+AY899</f>
        <v>2410.9553600517938</v>
      </c>
      <c r="AR899" s="17">
        <v>1536.5178854334699</v>
      </c>
      <c r="AS899" s="6">
        <f t="shared" si="425"/>
        <v>1536.5178854334699</v>
      </c>
      <c r="AT899" s="17">
        <v>305.352780869198</v>
      </c>
      <c r="AU899" s="6">
        <f t="shared" si="426"/>
        <v>305.352780869198</v>
      </c>
      <c r="AV899" s="17">
        <v>0</v>
      </c>
      <c r="AW899" s="6">
        <f t="shared" si="427"/>
        <v>0</v>
      </c>
      <c r="AX899" s="17">
        <v>569.08469374912602</v>
      </c>
      <c r="AY899" s="6">
        <f t="shared" si="428"/>
        <v>569.08469374912602</v>
      </c>
      <c r="AZ899" s="20">
        <v>537305579.10975599</v>
      </c>
      <c r="BA899" s="20">
        <v>561352378.73482597</v>
      </c>
      <c r="BB899" s="20">
        <v>497310607.30395401</v>
      </c>
      <c r="BC899" s="20">
        <v>0</v>
      </c>
      <c r="BD899" s="19">
        <f t="shared" si="429"/>
        <v>1595.9685651485363</v>
      </c>
      <c r="BE899" s="18">
        <v>30.494708146305801</v>
      </c>
      <c r="BF899" s="20">
        <v>0</v>
      </c>
      <c r="BG899" s="20">
        <v>0</v>
      </c>
      <c r="BH899" s="19">
        <f t="shared" ref="BH899:BH962" si="449">BG899*1000000/454/(BD899*1000)</f>
        <v>0</v>
      </c>
      <c r="BI899" s="18">
        <v>1297.9364098718299</v>
      </c>
      <c r="BJ899">
        <v>40</v>
      </c>
      <c r="BK899">
        <v>1824</v>
      </c>
      <c r="BL899" s="22">
        <v>2767.1539199999902</v>
      </c>
      <c r="BM899">
        <v>456</v>
      </c>
      <c r="BN899">
        <v>114</v>
      </c>
      <c r="BO899">
        <v>0.51175524807180295</v>
      </c>
    </row>
    <row r="900" spans="1:67" x14ac:dyDescent="0.2">
      <c r="A900" s="27">
        <v>899</v>
      </c>
      <c r="B900" s="36">
        <v>978.60284871289196</v>
      </c>
      <c r="C900" s="18">
        <v>152</v>
      </c>
      <c r="D900">
        <v>600</v>
      </c>
      <c r="E900">
        <v>2400</v>
      </c>
      <c r="F900">
        <v>0</v>
      </c>
      <c r="G900" s="23">
        <f t="shared" si="430"/>
        <v>1</v>
      </c>
      <c r="H900" s="16">
        <v>85.228310502283094</v>
      </c>
      <c r="I900" s="17">
        <v>150.846085305343</v>
      </c>
      <c r="J900" s="6">
        <f t="shared" si="431"/>
        <v>150.80972743422021</v>
      </c>
      <c r="K900" s="6">
        <f t="shared" si="432"/>
        <v>150.80972743422021</v>
      </c>
      <c r="L900" s="6">
        <f t="shared" si="433"/>
        <v>1</v>
      </c>
      <c r="M900" s="6">
        <f t="shared" si="434"/>
        <v>150.846085305343</v>
      </c>
      <c r="N900" s="16">
        <v>91.888916187991597</v>
      </c>
      <c r="O900" s="17">
        <v>298.07173163247199</v>
      </c>
      <c r="P900" s="6">
        <f t="shared" si="435"/>
        <v>283.12200218520798</v>
      </c>
      <c r="Q900" s="6">
        <f t="shared" si="420"/>
        <v>283.12200218520798</v>
      </c>
      <c r="R900" s="17">
        <v>283.12200218520798</v>
      </c>
      <c r="S900" s="6">
        <f t="shared" si="436"/>
        <v>14.949729447264019</v>
      </c>
      <c r="T900" s="6">
        <f t="shared" si="437"/>
        <v>298.07173163247199</v>
      </c>
      <c r="U900" s="17">
        <v>56.7705951471007</v>
      </c>
      <c r="V900" s="6">
        <f t="shared" si="438"/>
        <v>51.1951159426674</v>
      </c>
      <c r="W900" s="6">
        <f t="shared" si="421"/>
        <v>51.1951159426674</v>
      </c>
      <c r="X900" s="17">
        <v>51.1951159426674</v>
      </c>
      <c r="Y900" s="6">
        <f t="shared" si="439"/>
        <v>5.5754792044333001</v>
      </c>
      <c r="Z900" s="6">
        <f t="shared" si="440"/>
        <v>56.7705951471007</v>
      </c>
      <c r="AA900" s="17">
        <v>0</v>
      </c>
      <c r="AB900" s="6">
        <f t="shared" si="441"/>
        <v>0</v>
      </c>
      <c r="AC900" s="6">
        <f t="shared" si="422"/>
        <v>0</v>
      </c>
      <c r="AD900" s="17">
        <v>0</v>
      </c>
      <c r="AE900" s="6">
        <f t="shared" si="442"/>
        <v>0</v>
      </c>
      <c r="AF900" s="17">
        <v>0</v>
      </c>
      <c r="AG900" s="6">
        <f t="shared" si="443"/>
        <v>0</v>
      </c>
      <c r="AH900" s="6">
        <f t="shared" si="423"/>
        <v>0</v>
      </c>
      <c r="AI900" s="6">
        <f t="shared" si="444"/>
        <v>0</v>
      </c>
      <c r="AJ900" s="17">
        <v>97.382870305756299</v>
      </c>
      <c r="AK900" s="6">
        <f t="shared" si="445"/>
        <v>79.426758192881096</v>
      </c>
      <c r="AL900" s="6">
        <f t="shared" si="424"/>
        <v>79.426758192881096</v>
      </c>
      <c r="AM900" s="17">
        <v>79.426758192881096</v>
      </c>
      <c r="AN900" s="6">
        <f t="shared" si="446"/>
        <v>17.956112112875203</v>
      </c>
      <c r="AO900" s="6">
        <f t="shared" si="447"/>
        <v>97.382870305756299</v>
      </c>
      <c r="AP900" s="17">
        <v>2495.9144739674098</v>
      </c>
      <c r="AQ900" s="6">
        <f t="shared" si="448"/>
        <v>2495.914473967407</v>
      </c>
      <c r="AR900" s="17">
        <v>1621.6181633994299</v>
      </c>
      <c r="AS900" s="6">
        <f t="shared" si="425"/>
        <v>1621.6181633994299</v>
      </c>
      <c r="AT900" s="17">
        <v>305.30348650958598</v>
      </c>
      <c r="AU900" s="6">
        <f t="shared" si="426"/>
        <v>305.30348650958598</v>
      </c>
      <c r="AV900" s="17">
        <v>0</v>
      </c>
      <c r="AW900" s="6">
        <f t="shared" si="427"/>
        <v>0</v>
      </c>
      <c r="AX900" s="17">
        <v>568.99282405839097</v>
      </c>
      <c r="AY900" s="6">
        <f t="shared" si="428"/>
        <v>568.99282405839097</v>
      </c>
      <c r="AZ900" s="20">
        <v>542181883.84962201</v>
      </c>
      <c r="BA900" s="20">
        <v>561364714.18092203</v>
      </c>
      <c r="BB900" s="20">
        <v>506347213.583067</v>
      </c>
      <c r="BC900" s="20">
        <v>0</v>
      </c>
      <c r="BD900" s="19">
        <f t="shared" si="429"/>
        <v>1609.893811613611</v>
      </c>
      <c r="BE900" s="18">
        <v>32.773737534076801</v>
      </c>
      <c r="BF900" s="20">
        <v>0</v>
      </c>
      <c r="BG900" s="20">
        <v>0</v>
      </c>
      <c r="BH900" s="19">
        <f t="shared" si="449"/>
        <v>0</v>
      </c>
      <c r="BI900" s="18">
        <v>1370.0439881980401</v>
      </c>
      <c r="BJ900">
        <v>40</v>
      </c>
      <c r="BK900">
        <v>1824</v>
      </c>
      <c r="BL900" s="22">
        <v>2767.1539199999902</v>
      </c>
      <c r="BM900">
        <v>456</v>
      </c>
      <c r="BN900">
        <v>114</v>
      </c>
      <c r="BO900">
        <v>0.52123409627955797</v>
      </c>
    </row>
    <row r="901" spans="1:67" x14ac:dyDescent="0.2">
      <c r="A901" s="27">
        <v>900</v>
      </c>
      <c r="B901" s="36">
        <v>1030.10826180304</v>
      </c>
      <c r="C901" s="18">
        <v>152</v>
      </c>
      <c r="D901">
        <v>600</v>
      </c>
      <c r="E901">
        <v>2400</v>
      </c>
      <c r="F901">
        <v>0</v>
      </c>
      <c r="G901" s="23">
        <f t="shared" si="430"/>
        <v>1</v>
      </c>
      <c r="H901" s="16">
        <v>86.449771689497695</v>
      </c>
      <c r="I901" s="17">
        <v>154.84338110425401</v>
      </c>
      <c r="J901" s="6">
        <f t="shared" si="431"/>
        <v>154.80124277174164</v>
      </c>
      <c r="K901" s="6">
        <f t="shared" si="432"/>
        <v>154.80124277174164</v>
      </c>
      <c r="L901" s="6">
        <f t="shared" si="433"/>
        <v>1</v>
      </c>
      <c r="M901" s="6">
        <f t="shared" si="434"/>
        <v>154.84338110425401</v>
      </c>
      <c r="N901" s="16">
        <v>92.597816665478703</v>
      </c>
      <c r="O901" s="17">
        <v>311.08336677676198</v>
      </c>
      <c r="P901" s="6">
        <f t="shared" si="435"/>
        <v>295.47881644101801</v>
      </c>
      <c r="Q901" s="6">
        <f t="shared" si="420"/>
        <v>295.47881644101801</v>
      </c>
      <c r="R901" s="17">
        <v>295.47881644101801</v>
      </c>
      <c r="S901" s="6">
        <f t="shared" si="436"/>
        <v>15.604550335743966</v>
      </c>
      <c r="T901" s="6">
        <f t="shared" si="437"/>
        <v>311.08336677676198</v>
      </c>
      <c r="U901" s="17">
        <v>56.761771295014903</v>
      </c>
      <c r="V901" s="6">
        <f t="shared" si="438"/>
        <v>51.1864039786362</v>
      </c>
      <c r="W901" s="6">
        <f t="shared" si="421"/>
        <v>51.1864039786362</v>
      </c>
      <c r="X901" s="17">
        <v>51.1864039786362</v>
      </c>
      <c r="Y901" s="6">
        <f t="shared" si="439"/>
        <v>5.5753673163787028</v>
      </c>
      <c r="Z901" s="6">
        <f t="shared" si="440"/>
        <v>56.761771295014903</v>
      </c>
      <c r="AA901" s="17">
        <v>0</v>
      </c>
      <c r="AB901" s="6">
        <f t="shared" si="441"/>
        <v>0</v>
      </c>
      <c r="AC901" s="6">
        <f t="shared" si="422"/>
        <v>0</v>
      </c>
      <c r="AD901" s="17">
        <v>0</v>
      </c>
      <c r="AE901" s="6">
        <f t="shared" si="442"/>
        <v>0</v>
      </c>
      <c r="AF901" s="17">
        <v>0</v>
      </c>
      <c r="AG901" s="6">
        <f t="shared" si="443"/>
        <v>0</v>
      </c>
      <c r="AH901" s="6">
        <f t="shared" si="423"/>
        <v>0</v>
      </c>
      <c r="AI901" s="6">
        <f t="shared" si="444"/>
        <v>0</v>
      </c>
      <c r="AJ901" s="17">
        <v>95.705185554596298</v>
      </c>
      <c r="AK901" s="6">
        <f t="shared" si="445"/>
        <v>78.051076149827693</v>
      </c>
      <c r="AL901" s="6">
        <f t="shared" si="424"/>
        <v>78.051076149827693</v>
      </c>
      <c r="AM901" s="17">
        <v>78.051076149827693</v>
      </c>
      <c r="AN901" s="6">
        <f t="shared" si="446"/>
        <v>17.654109404768604</v>
      </c>
      <c r="AO901" s="6">
        <f t="shared" si="447"/>
        <v>95.705185554596298</v>
      </c>
      <c r="AP901" s="17">
        <v>2580.8753329702599</v>
      </c>
      <c r="AQ901" s="6">
        <f t="shared" si="448"/>
        <v>2580.8753329702581</v>
      </c>
      <c r="AR901" s="17">
        <v>1706.71026032125</v>
      </c>
      <c r="AS901" s="6">
        <f t="shared" si="425"/>
        <v>1706.71026032125</v>
      </c>
      <c r="AT901" s="17">
        <v>305.25765834613702</v>
      </c>
      <c r="AU901" s="6">
        <f t="shared" si="426"/>
        <v>305.25765834613702</v>
      </c>
      <c r="AV901" s="17">
        <v>0</v>
      </c>
      <c r="AW901" s="6">
        <f t="shared" si="427"/>
        <v>0</v>
      </c>
      <c r="AX901" s="17">
        <v>568.90741430287096</v>
      </c>
      <c r="AY901" s="6">
        <f t="shared" si="428"/>
        <v>568.90741430287096</v>
      </c>
      <c r="AZ901" s="20">
        <v>546639459.29897702</v>
      </c>
      <c r="BA901" s="20">
        <v>561375186.767645</v>
      </c>
      <c r="BB901" s="20">
        <v>514299101.91256303</v>
      </c>
      <c r="BC901" s="20">
        <v>0</v>
      </c>
      <c r="BD901" s="19">
        <f t="shared" si="429"/>
        <v>1622.3137479791851</v>
      </c>
      <c r="BE901" s="18">
        <v>34.940072231240499</v>
      </c>
      <c r="BF901" s="20">
        <v>0</v>
      </c>
      <c r="BG901" s="20">
        <v>0</v>
      </c>
      <c r="BH901" s="19">
        <f t="shared" si="449"/>
        <v>0</v>
      </c>
      <c r="BI901" s="18">
        <v>1442.15156652426</v>
      </c>
      <c r="BJ901">
        <v>40</v>
      </c>
      <c r="BK901">
        <v>1824</v>
      </c>
      <c r="BL901" s="22">
        <v>2767.1539199999902</v>
      </c>
      <c r="BM901">
        <v>456</v>
      </c>
      <c r="BN901">
        <v>114</v>
      </c>
      <c r="BO901">
        <v>0.52943291593200503</v>
      </c>
    </row>
    <row r="902" spans="1:67" x14ac:dyDescent="0.2">
      <c r="A902" s="27">
        <v>901</v>
      </c>
      <c r="B902" s="36">
        <v>20.602165236060799</v>
      </c>
      <c r="C902" s="18">
        <v>201.39999999999901</v>
      </c>
      <c r="D902">
        <v>600</v>
      </c>
      <c r="E902">
        <v>2400</v>
      </c>
      <c r="F902">
        <v>0</v>
      </c>
      <c r="G902" s="23">
        <f t="shared" si="430"/>
        <v>1</v>
      </c>
      <c r="H902" s="16">
        <v>0.18264840182648401</v>
      </c>
      <c r="I902" s="17">
        <v>118.158312217635</v>
      </c>
      <c r="J902" s="6">
        <f t="shared" si="431"/>
        <v>59.144041512188949</v>
      </c>
      <c r="K902" s="6">
        <f t="shared" si="432"/>
        <v>59.144041512188949</v>
      </c>
      <c r="L902" s="6">
        <f t="shared" si="433"/>
        <v>1</v>
      </c>
      <c r="M902" s="6">
        <f t="shared" si="434"/>
        <v>118.158312217635</v>
      </c>
      <c r="N902" s="16">
        <v>44.392088986461999</v>
      </c>
      <c r="O902" s="17">
        <v>89.5215624718806</v>
      </c>
      <c r="P902" s="6">
        <f t="shared" si="435"/>
        <v>85.063136362044801</v>
      </c>
      <c r="Q902" s="6">
        <f t="shared" si="420"/>
        <v>85.063136362044801</v>
      </c>
      <c r="R902" s="17">
        <v>85.063136362044801</v>
      </c>
      <c r="S902" s="6">
        <f t="shared" si="436"/>
        <v>4.4584261098357985</v>
      </c>
      <c r="T902" s="6">
        <f t="shared" si="437"/>
        <v>89.5215624718806</v>
      </c>
      <c r="U902" s="17">
        <v>57.573147675378003</v>
      </c>
      <c r="V902" s="6">
        <f t="shared" si="438"/>
        <v>51.956536826819203</v>
      </c>
      <c r="W902" s="6">
        <f t="shared" si="421"/>
        <v>51.956536826819203</v>
      </c>
      <c r="X902" s="17">
        <v>51.956536826819203</v>
      </c>
      <c r="Y902" s="6">
        <f t="shared" si="439"/>
        <v>5.6166108485587998</v>
      </c>
      <c r="Z902" s="6">
        <f t="shared" si="440"/>
        <v>57.573147675378003</v>
      </c>
      <c r="AA902" s="17">
        <v>0</v>
      </c>
      <c r="AB902" s="6">
        <f t="shared" si="441"/>
        <v>0</v>
      </c>
      <c r="AC902" s="6">
        <f t="shared" si="422"/>
        <v>0</v>
      </c>
      <c r="AD902" s="17">
        <v>0</v>
      </c>
      <c r="AE902" s="6">
        <f t="shared" si="442"/>
        <v>0</v>
      </c>
      <c r="AF902" s="17">
        <v>0</v>
      </c>
      <c r="AG902" s="6">
        <f t="shared" si="443"/>
        <v>0</v>
      </c>
      <c r="AH902" s="6">
        <f t="shared" si="423"/>
        <v>0</v>
      </c>
      <c r="AI902" s="6">
        <f t="shared" si="444"/>
        <v>0</v>
      </c>
      <c r="AJ902" s="17">
        <v>0</v>
      </c>
      <c r="AK902" s="6">
        <f t="shared" si="445"/>
        <v>0</v>
      </c>
      <c r="AL902" s="6">
        <f t="shared" si="424"/>
        <v>0</v>
      </c>
      <c r="AM902" s="17">
        <v>0</v>
      </c>
      <c r="AN902" s="6">
        <f t="shared" si="446"/>
        <v>0</v>
      </c>
      <c r="AO902" s="6">
        <f t="shared" si="447"/>
        <v>0</v>
      </c>
      <c r="AP902" s="17">
        <v>1015.1570531253</v>
      </c>
      <c r="AQ902" s="6">
        <f t="shared" si="448"/>
        <v>1015.1570531253049</v>
      </c>
      <c r="AR902" s="17">
        <v>34.393353293178798</v>
      </c>
      <c r="AS902" s="6">
        <f t="shared" si="425"/>
        <v>34.393353293178798</v>
      </c>
      <c r="AT902" s="17">
        <v>407.537120425951</v>
      </c>
      <c r="AU902" s="6">
        <f t="shared" si="426"/>
        <v>407.537120425951</v>
      </c>
      <c r="AV902" s="17">
        <v>0</v>
      </c>
      <c r="AW902" s="6">
        <f t="shared" si="427"/>
        <v>0</v>
      </c>
      <c r="AX902" s="17">
        <v>573.22657940617501</v>
      </c>
      <c r="AY902" s="6">
        <f t="shared" si="428"/>
        <v>573.22657940617501</v>
      </c>
      <c r="AZ902" s="20">
        <v>39325608.586649597</v>
      </c>
      <c r="BA902" s="20">
        <v>737822310.09405899</v>
      </c>
      <c r="BB902" s="20">
        <v>601480.36210671195</v>
      </c>
      <c r="BC902" s="20">
        <v>0</v>
      </c>
      <c r="BD902" s="19">
        <f t="shared" si="429"/>
        <v>777.7493990428153</v>
      </c>
      <c r="BE902" s="18">
        <v>9.7454807410183794E-2</v>
      </c>
      <c r="BF902" s="20">
        <v>0</v>
      </c>
      <c r="BG902" s="20">
        <v>0</v>
      </c>
      <c r="BH902" s="19">
        <f t="shared" si="449"/>
        <v>0</v>
      </c>
      <c r="BI902" s="18">
        <v>28.8430313304852</v>
      </c>
      <c r="BJ902">
        <v>53</v>
      </c>
      <c r="BK902">
        <v>1824</v>
      </c>
      <c r="BL902" s="22">
        <v>2767.1539199999902</v>
      </c>
      <c r="BM902">
        <v>456</v>
      </c>
      <c r="BN902">
        <v>114</v>
      </c>
      <c r="BO902">
        <v>6.1776929711128805E-4</v>
      </c>
    </row>
    <row r="903" spans="1:67" x14ac:dyDescent="0.2">
      <c r="A903" s="27">
        <v>902</v>
      </c>
      <c r="B903" s="36">
        <v>51.505413090152203</v>
      </c>
      <c r="C903" s="18">
        <v>201.39999999999901</v>
      </c>
      <c r="D903">
        <v>600</v>
      </c>
      <c r="E903">
        <v>2400</v>
      </c>
      <c r="F903">
        <v>0</v>
      </c>
      <c r="G903" s="23">
        <f t="shared" si="430"/>
        <v>1</v>
      </c>
      <c r="H903" s="16">
        <v>3.6187214611872101</v>
      </c>
      <c r="I903" s="17">
        <v>116.17945412905399</v>
      </c>
      <c r="J903" s="6">
        <f t="shared" si="431"/>
        <v>136.22943616210651</v>
      </c>
      <c r="K903" s="6">
        <f t="shared" si="432"/>
        <v>136.22943616210651</v>
      </c>
      <c r="L903" s="6">
        <f t="shared" si="433"/>
        <v>1</v>
      </c>
      <c r="M903" s="6">
        <f t="shared" si="434"/>
        <v>116.17945412905399</v>
      </c>
      <c r="N903" s="16">
        <v>47.8056311465172</v>
      </c>
      <c r="O903" s="17">
        <v>91.733147441522505</v>
      </c>
      <c r="P903" s="6">
        <f t="shared" si="435"/>
        <v>87.161721673320102</v>
      </c>
      <c r="Q903" s="6">
        <f t="shared" si="420"/>
        <v>87.161721673320102</v>
      </c>
      <c r="R903" s="17">
        <v>87.161721673320102</v>
      </c>
      <c r="S903" s="6">
        <f t="shared" si="436"/>
        <v>4.5714257682024027</v>
      </c>
      <c r="T903" s="6">
        <f t="shared" si="437"/>
        <v>91.733147441522505</v>
      </c>
      <c r="U903" s="17">
        <v>57.468466585633799</v>
      </c>
      <c r="V903" s="6">
        <f t="shared" si="438"/>
        <v>51.858738890820398</v>
      </c>
      <c r="W903" s="6">
        <f t="shared" si="421"/>
        <v>51.858738890820398</v>
      </c>
      <c r="X903" s="17">
        <v>51.858738890820398</v>
      </c>
      <c r="Y903" s="6">
        <f t="shared" si="439"/>
        <v>5.6097276948134009</v>
      </c>
      <c r="Z903" s="6">
        <f t="shared" si="440"/>
        <v>57.468466585633799</v>
      </c>
      <c r="AA903" s="17">
        <v>0</v>
      </c>
      <c r="AB903" s="6">
        <f t="shared" si="441"/>
        <v>0</v>
      </c>
      <c r="AC903" s="6">
        <f t="shared" si="422"/>
        <v>0</v>
      </c>
      <c r="AD903" s="17">
        <v>0</v>
      </c>
      <c r="AE903" s="6">
        <f t="shared" si="442"/>
        <v>0</v>
      </c>
      <c r="AF903" s="17">
        <v>0</v>
      </c>
      <c r="AG903" s="6">
        <f t="shared" si="443"/>
        <v>0</v>
      </c>
      <c r="AH903" s="6">
        <f t="shared" si="423"/>
        <v>0</v>
      </c>
      <c r="AI903" s="6">
        <f t="shared" si="444"/>
        <v>0</v>
      </c>
      <c r="AJ903" s="17">
        <v>20758.017142905799</v>
      </c>
      <c r="AK903" s="6">
        <f t="shared" si="445"/>
        <v>16725.214701881599</v>
      </c>
      <c r="AL903" s="6">
        <f t="shared" si="424"/>
        <v>16725.214701881599</v>
      </c>
      <c r="AM903" s="17">
        <v>16725.214701881599</v>
      </c>
      <c r="AN903" s="6">
        <f t="shared" si="446"/>
        <v>4032.8024410241997</v>
      </c>
      <c r="AO903" s="6">
        <f t="shared" si="447"/>
        <v>20758.017142905799</v>
      </c>
      <c r="AP903" s="17">
        <v>1066.04558033589</v>
      </c>
      <c r="AQ903" s="6">
        <f t="shared" si="448"/>
        <v>1066.0455803358977</v>
      </c>
      <c r="AR903" s="17">
        <v>85.926839766403702</v>
      </c>
      <c r="AS903" s="6">
        <f t="shared" si="425"/>
        <v>85.926839766403702</v>
      </c>
      <c r="AT903" s="17">
        <v>407.26912025350401</v>
      </c>
      <c r="AU903" s="6">
        <f t="shared" si="426"/>
        <v>407.26912025350401</v>
      </c>
      <c r="AV903" s="17">
        <v>0</v>
      </c>
      <c r="AW903" s="6">
        <f t="shared" si="427"/>
        <v>0</v>
      </c>
      <c r="AX903" s="17">
        <v>572.84962031599002</v>
      </c>
      <c r="AY903" s="6">
        <f t="shared" si="428"/>
        <v>572.84962031599002</v>
      </c>
      <c r="AZ903" s="20">
        <v>95757503.8092978</v>
      </c>
      <c r="BA903" s="20">
        <v>738768948.31727505</v>
      </c>
      <c r="BB903" s="20">
        <v>3028205.56040829</v>
      </c>
      <c r="BC903" s="20">
        <v>0</v>
      </c>
      <c r="BD903" s="19">
        <f t="shared" si="429"/>
        <v>837.55465768698105</v>
      </c>
      <c r="BE903" s="18">
        <v>8.1132063440857702E-2</v>
      </c>
      <c r="BF903" s="20">
        <v>0</v>
      </c>
      <c r="BG903" s="20">
        <v>0</v>
      </c>
      <c r="BH903" s="19">
        <f t="shared" si="449"/>
        <v>0</v>
      </c>
      <c r="BI903" s="18">
        <v>72.107578326213101</v>
      </c>
      <c r="BJ903">
        <v>53</v>
      </c>
      <c r="BK903">
        <v>1824</v>
      </c>
      <c r="BL903" s="22">
        <v>2767.1539199999902</v>
      </c>
      <c r="BM903">
        <v>456</v>
      </c>
      <c r="BN903">
        <v>114</v>
      </c>
      <c r="BO903">
        <v>3.1102136302665001E-3</v>
      </c>
    </row>
    <row r="904" spans="1:67" x14ac:dyDescent="0.2">
      <c r="A904" s="27">
        <v>903</v>
      </c>
      <c r="B904" s="36">
        <v>154.516239270456</v>
      </c>
      <c r="C904" s="18">
        <v>201.39999999999901</v>
      </c>
      <c r="D904">
        <v>600</v>
      </c>
      <c r="E904">
        <v>2400</v>
      </c>
      <c r="F904">
        <v>0</v>
      </c>
      <c r="G904" s="23">
        <f t="shared" si="430"/>
        <v>1</v>
      </c>
      <c r="H904" s="16">
        <v>18.390410958904098</v>
      </c>
      <c r="I904" s="17">
        <v>111.607309041619</v>
      </c>
      <c r="J904" s="6">
        <f t="shared" si="431"/>
        <v>115.65912325903462</v>
      </c>
      <c r="K904" s="6">
        <f t="shared" si="432"/>
        <v>115.65912325903462</v>
      </c>
      <c r="L904" s="6">
        <f t="shared" si="433"/>
        <v>1</v>
      </c>
      <c r="M904" s="6">
        <f t="shared" si="434"/>
        <v>111.607309041619</v>
      </c>
      <c r="N904" s="16">
        <v>58.981159007307802</v>
      </c>
      <c r="O904" s="17">
        <v>103.17962769159099</v>
      </c>
      <c r="P904" s="6">
        <f t="shared" si="435"/>
        <v>98.029258332492205</v>
      </c>
      <c r="Q904" s="6">
        <f t="shared" si="420"/>
        <v>98.029258332492205</v>
      </c>
      <c r="R904" s="17">
        <v>98.029258332492205</v>
      </c>
      <c r="S904" s="6">
        <f t="shared" si="436"/>
        <v>5.1503693590987893</v>
      </c>
      <c r="T904" s="6">
        <f t="shared" si="437"/>
        <v>103.17962769159099</v>
      </c>
      <c r="U904" s="17">
        <v>57.221737893033499</v>
      </c>
      <c r="V904" s="6">
        <f t="shared" si="438"/>
        <v>51.627304973814802</v>
      </c>
      <c r="W904" s="6">
        <f t="shared" si="421"/>
        <v>51.627304973814802</v>
      </c>
      <c r="X904" s="17">
        <v>51.627304973814802</v>
      </c>
      <c r="Y904" s="6">
        <f t="shared" si="439"/>
        <v>5.594432919218697</v>
      </c>
      <c r="Z904" s="6">
        <f t="shared" si="440"/>
        <v>57.221737893033499</v>
      </c>
      <c r="AA904" s="17">
        <v>0</v>
      </c>
      <c r="AB904" s="6">
        <f t="shared" si="441"/>
        <v>0</v>
      </c>
      <c r="AC904" s="6">
        <f t="shared" si="422"/>
        <v>0</v>
      </c>
      <c r="AD904" s="17">
        <v>0</v>
      </c>
      <c r="AE904" s="6">
        <f t="shared" si="442"/>
        <v>0</v>
      </c>
      <c r="AF904" s="17">
        <v>0</v>
      </c>
      <c r="AG904" s="6">
        <f t="shared" si="443"/>
        <v>0</v>
      </c>
      <c r="AH904" s="6">
        <f t="shared" si="423"/>
        <v>0</v>
      </c>
      <c r="AI904" s="6">
        <f t="shared" si="444"/>
        <v>0</v>
      </c>
      <c r="AJ904" s="17">
        <v>1324.9776179468899</v>
      </c>
      <c r="AK904" s="6">
        <f t="shared" si="445"/>
        <v>1069.6164447282799</v>
      </c>
      <c r="AL904" s="6">
        <f t="shared" si="424"/>
        <v>1069.6164447282799</v>
      </c>
      <c r="AM904" s="17">
        <v>1069.6164447282799</v>
      </c>
      <c r="AN904" s="6">
        <f t="shared" si="446"/>
        <v>255.36117321861002</v>
      </c>
      <c r="AO904" s="6">
        <f t="shared" si="447"/>
        <v>1324.9776179468899</v>
      </c>
      <c r="AP904" s="17">
        <v>1235.7440168860001</v>
      </c>
      <c r="AQ904" s="6">
        <f t="shared" si="448"/>
        <v>1235.7440168860001</v>
      </c>
      <c r="AR904" s="17">
        <v>257.331710843378</v>
      </c>
      <c r="AS904" s="6">
        <f t="shared" si="425"/>
        <v>257.331710843378</v>
      </c>
      <c r="AT904" s="17">
        <v>406.56004485298098</v>
      </c>
      <c r="AU904" s="6">
        <f t="shared" si="426"/>
        <v>406.56004485298098</v>
      </c>
      <c r="AV904" s="17">
        <v>0</v>
      </c>
      <c r="AW904" s="6">
        <f t="shared" si="427"/>
        <v>0</v>
      </c>
      <c r="AX904" s="17">
        <v>571.85226118964101</v>
      </c>
      <c r="AY904" s="6">
        <f t="shared" si="428"/>
        <v>571.85226118964101</v>
      </c>
      <c r="AZ904" s="20">
        <v>254060907.68704799</v>
      </c>
      <c r="BA904" s="20">
        <v>740866645.49584699</v>
      </c>
      <c r="BB904" s="20">
        <v>38422352.625138603</v>
      </c>
      <c r="BC904" s="20">
        <v>0</v>
      </c>
      <c r="BD904" s="19">
        <f t="shared" si="429"/>
        <v>1033.3499058080336</v>
      </c>
      <c r="BE904" s="18">
        <v>5.5003696671678197E-2</v>
      </c>
      <c r="BF904" s="20">
        <v>0</v>
      </c>
      <c r="BG904" s="20">
        <v>0</v>
      </c>
      <c r="BH904" s="19">
        <f t="shared" si="449"/>
        <v>0</v>
      </c>
      <c r="BI904" s="18">
        <v>216.32273497863901</v>
      </c>
      <c r="BJ904">
        <v>53</v>
      </c>
      <c r="BK904">
        <v>1824</v>
      </c>
      <c r="BL904" s="22">
        <v>2767.1539199999902</v>
      </c>
      <c r="BM904">
        <v>456</v>
      </c>
      <c r="BN904">
        <v>114</v>
      </c>
      <c r="BO904">
        <v>3.9462884027430201E-2</v>
      </c>
    </row>
    <row r="905" spans="1:67" x14ac:dyDescent="0.2">
      <c r="A905" s="27">
        <v>904</v>
      </c>
      <c r="B905" s="36">
        <v>206.02165236060799</v>
      </c>
      <c r="C905" s="18">
        <v>201.39999999999901</v>
      </c>
      <c r="D905">
        <v>600</v>
      </c>
      <c r="E905">
        <v>2400</v>
      </c>
      <c r="F905">
        <v>0</v>
      </c>
      <c r="G905" s="23">
        <f t="shared" si="430"/>
        <v>1</v>
      </c>
      <c r="H905" s="16">
        <v>30.696347031963398</v>
      </c>
      <c r="I905" s="17">
        <v>110.359263962166</v>
      </c>
      <c r="J905" s="6">
        <f t="shared" si="431"/>
        <v>113.99732371204641</v>
      </c>
      <c r="K905" s="6">
        <f t="shared" si="432"/>
        <v>113.99732371204641</v>
      </c>
      <c r="L905" s="6">
        <f t="shared" si="433"/>
        <v>1</v>
      </c>
      <c r="M905" s="6">
        <f t="shared" si="434"/>
        <v>110.359263962166</v>
      </c>
      <c r="N905" s="16">
        <v>64.350627014386006</v>
      </c>
      <c r="O905" s="17">
        <v>112.372035944464</v>
      </c>
      <c r="P905" s="6">
        <f t="shared" si="435"/>
        <v>106.759188502504</v>
      </c>
      <c r="Q905" s="6">
        <f t="shared" si="420"/>
        <v>106.759188502504</v>
      </c>
      <c r="R905" s="17">
        <v>106.759188502504</v>
      </c>
      <c r="S905" s="6">
        <f t="shared" si="436"/>
        <v>5.6128474419599996</v>
      </c>
      <c r="T905" s="6">
        <f t="shared" si="437"/>
        <v>112.372035944464</v>
      </c>
      <c r="U905" s="17">
        <v>57.141036621526503</v>
      </c>
      <c r="V905" s="6">
        <f t="shared" si="438"/>
        <v>51.551065346284403</v>
      </c>
      <c r="W905" s="6">
        <f t="shared" si="421"/>
        <v>51.551065346284403</v>
      </c>
      <c r="X905" s="17">
        <v>51.551065346284403</v>
      </c>
      <c r="Y905" s="6">
        <f t="shared" si="439"/>
        <v>5.5899712752420996</v>
      </c>
      <c r="Z905" s="6">
        <f t="shared" si="440"/>
        <v>57.141036621526503</v>
      </c>
      <c r="AA905" s="17">
        <v>0</v>
      </c>
      <c r="AB905" s="6">
        <f t="shared" si="441"/>
        <v>0</v>
      </c>
      <c r="AC905" s="6">
        <f t="shared" si="422"/>
        <v>0</v>
      </c>
      <c r="AD905" s="17">
        <v>0</v>
      </c>
      <c r="AE905" s="6">
        <f t="shared" si="442"/>
        <v>0</v>
      </c>
      <c r="AF905" s="17">
        <v>0</v>
      </c>
      <c r="AG905" s="6">
        <f t="shared" si="443"/>
        <v>0</v>
      </c>
      <c r="AH905" s="6">
        <f t="shared" si="423"/>
        <v>0</v>
      </c>
      <c r="AI905" s="6">
        <f t="shared" si="444"/>
        <v>0</v>
      </c>
      <c r="AJ905" s="17">
        <v>663.94223612389999</v>
      </c>
      <c r="AK905" s="6">
        <f t="shared" si="445"/>
        <v>536.87305794499696</v>
      </c>
      <c r="AL905" s="6">
        <f t="shared" si="424"/>
        <v>536.87305794499696</v>
      </c>
      <c r="AM905" s="17">
        <v>536.87305794499696</v>
      </c>
      <c r="AN905" s="6">
        <f t="shared" si="446"/>
        <v>127.06917817890303</v>
      </c>
      <c r="AO905" s="6">
        <f t="shared" si="447"/>
        <v>663.94223612389999</v>
      </c>
      <c r="AP905" s="17">
        <v>1320.6229393517899</v>
      </c>
      <c r="AQ905" s="6">
        <f t="shared" si="448"/>
        <v>1320.6229393517938</v>
      </c>
      <c r="AR905" s="17">
        <v>342.87571678121998</v>
      </c>
      <c r="AS905" s="6">
        <f t="shared" si="425"/>
        <v>342.87571678121998</v>
      </c>
      <c r="AT905" s="17">
        <v>406.28368245999297</v>
      </c>
      <c r="AU905" s="6">
        <f t="shared" si="426"/>
        <v>406.28368245999297</v>
      </c>
      <c r="AV905" s="17">
        <v>0</v>
      </c>
      <c r="AW905" s="6">
        <f t="shared" si="427"/>
        <v>0</v>
      </c>
      <c r="AX905" s="17">
        <v>571.46354011058099</v>
      </c>
      <c r="AY905" s="6">
        <f t="shared" si="428"/>
        <v>571.46354011058099</v>
      </c>
      <c r="AZ905" s="20">
        <v>308374303.45342499</v>
      </c>
      <c r="BA905" s="20">
        <v>741479184.58388603</v>
      </c>
      <c r="BB905" s="20">
        <v>77569497.254732907</v>
      </c>
      <c r="BC905" s="20">
        <v>0</v>
      </c>
      <c r="BD905" s="19">
        <f t="shared" si="429"/>
        <v>1127.4229852920439</v>
      </c>
      <c r="BE905" s="18">
        <v>0.15979925150024701</v>
      </c>
      <c r="BF905" s="20">
        <v>0</v>
      </c>
      <c r="BG905" s="20">
        <v>0</v>
      </c>
      <c r="BH905" s="19">
        <f t="shared" si="449"/>
        <v>0</v>
      </c>
      <c r="BI905" s="18">
        <v>288.43031330485201</v>
      </c>
      <c r="BJ905">
        <v>53</v>
      </c>
      <c r="BK905">
        <v>1824</v>
      </c>
      <c r="BL905" s="22">
        <v>2767.1539199999902</v>
      </c>
      <c r="BM905">
        <v>456</v>
      </c>
      <c r="BN905">
        <v>114</v>
      </c>
      <c r="BO905">
        <v>7.9670188447200793E-2</v>
      </c>
    </row>
    <row r="906" spans="1:67" x14ac:dyDescent="0.2">
      <c r="A906" s="27">
        <v>905</v>
      </c>
      <c r="B906" s="36">
        <v>257.52706545076097</v>
      </c>
      <c r="C906" s="18">
        <v>201.39999999999901</v>
      </c>
      <c r="D906">
        <v>600</v>
      </c>
      <c r="E906">
        <v>2400</v>
      </c>
      <c r="F906">
        <v>0</v>
      </c>
      <c r="G906" s="23">
        <f t="shared" si="430"/>
        <v>1</v>
      </c>
      <c r="H906" s="16">
        <v>41.301369863013697</v>
      </c>
      <c r="I906" s="17">
        <v>109.75175597782599</v>
      </c>
      <c r="J906" s="6">
        <f t="shared" si="431"/>
        <v>112.24489654316129</v>
      </c>
      <c r="K906" s="6">
        <f t="shared" si="432"/>
        <v>112.24489654316129</v>
      </c>
      <c r="L906" s="6">
        <f t="shared" si="433"/>
        <v>1</v>
      </c>
      <c r="M906" s="6">
        <f t="shared" si="434"/>
        <v>109.75175597782599</v>
      </c>
      <c r="N906" s="16">
        <v>69.473666269801399</v>
      </c>
      <c r="O906" s="17">
        <v>126.036700563843</v>
      </c>
      <c r="P906" s="6">
        <f t="shared" si="435"/>
        <v>119.73780641909801</v>
      </c>
      <c r="Q906" s="6">
        <f t="shared" si="420"/>
        <v>119.73780641909801</v>
      </c>
      <c r="R906" s="17">
        <v>119.73780641909801</v>
      </c>
      <c r="S906" s="6">
        <f t="shared" si="436"/>
        <v>6.2988941447449918</v>
      </c>
      <c r="T906" s="6">
        <f t="shared" si="437"/>
        <v>126.036700563843</v>
      </c>
      <c r="U906" s="17">
        <v>57.0786203952538</v>
      </c>
      <c r="V906" s="6">
        <f t="shared" si="438"/>
        <v>51.491796131940802</v>
      </c>
      <c r="W906" s="6">
        <f t="shared" si="421"/>
        <v>51.491796131940802</v>
      </c>
      <c r="X906" s="17">
        <v>51.491796131940802</v>
      </c>
      <c r="Y906" s="6">
        <f t="shared" si="439"/>
        <v>5.5868242633129981</v>
      </c>
      <c r="Z906" s="6">
        <f t="shared" si="440"/>
        <v>57.0786203952538</v>
      </c>
      <c r="AA906" s="17">
        <v>0</v>
      </c>
      <c r="AB906" s="6">
        <f t="shared" si="441"/>
        <v>0</v>
      </c>
      <c r="AC906" s="6">
        <f t="shared" si="422"/>
        <v>0</v>
      </c>
      <c r="AD906" s="17">
        <v>0</v>
      </c>
      <c r="AE906" s="6">
        <f t="shared" si="442"/>
        <v>0</v>
      </c>
      <c r="AF906" s="17">
        <v>0</v>
      </c>
      <c r="AG906" s="6">
        <f t="shared" si="443"/>
        <v>0</v>
      </c>
      <c r="AH906" s="6">
        <f t="shared" si="423"/>
        <v>0</v>
      </c>
      <c r="AI906" s="6">
        <f t="shared" si="444"/>
        <v>0</v>
      </c>
      <c r="AJ906" s="17">
        <v>383.56402596987101</v>
      </c>
      <c r="AK906" s="6">
        <f t="shared" si="445"/>
        <v>310.88281008347701</v>
      </c>
      <c r="AL906" s="6">
        <f t="shared" si="424"/>
        <v>310.88281008347701</v>
      </c>
      <c r="AM906" s="17">
        <v>310.88281008347701</v>
      </c>
      <c r="AN906" s="6">
        <f t="shared" si="446"/>
        <v>72.681215886394</v>
      </c>
      <c r="AO906" s="6">
        <f t="shared" si="447"/>
        <v>383.56402596987101</v>
      </c>
      <c r="AP906" s="17">
        <v>1405.5162412265499</v>
      </c>
      <c r="AQ906" s="6">
        <f t="shared" si="448"/>
        <v>1405.5162412265531</v>
      </c>
      <c r="AR906" s="17">
        <v>428.34302902827602</v>
      </c>
      <c r="AS906" s="6">
        <f t="shared" si="425"/>
        <v>428.34302902827602</v>
      </c>
      <c r="AT906" s="17">
        <v>406.04516370745301</v>
      </c>
      <c r="AU906" s="6">
        <f t="shared" si="426"/>
        <v>406.04516370745301</v>
      </c>
      <c r="AV906" s="17">
        <v>0</v>
      </c>
      <c r="AW906" s="6">
        <f t="shared" si="427"/>
        <v>0</v>
      </c>
      <c r="AX906" s="17">
        <v>571.12804849082397</v>
      </c>
      <c r="AY906" s="6">
        <f t="shared" si="428"/>
        <v>571.12804849082397</v>
      </c>
      <c r="AZ906" s="20">
        <v>341788756.56644797</v>
      </c>
      <c r="BA906" s="20">
        <v>741913416.66974998</v>
      </c>
      <c r="BB906" s="20">
        <v>133476459.810721</v>
      </c>
      <c r="BC906" s="20">
        <v>0</v>
      </c>
      <c r="BD906" s="19">
        <f t="shared" si="429"/>
        <v>1217.1786330469188</v>
      </c>
      <c r="BE906" s="18">
        <v>0.477568095105531</v>
      </c>
      <c r="BF906" s="20">
        <v>0</v>
      </c>
      <c r="BG906" s="20">
        <v>0</v>
      </c>
      <c r="BH906" s="19">
        <f t="shared" si="449"/>
        <v>0</v>
      </c>
      <c r="BI906" s="18">
        <v>360.53789163106501</v>
      </c>
      <c r="BJ906">
        <v>53</v>
      </c>
      <c r="BK906">
        <v>1824</v>
      </c>
      <c r="BL906" s="22">
        <v>2767.1539199999902</v>
      </c>
      <c r="BM906">
        <v>456</v>
      </c>
      <c r="BN906">
        <v>114</v>
      </c>
      <c r="BO906">
        <v>0.13709119025825001</v>
      </c>
    </row>
    <row r="907" spans="1:67" x14ac:dyDescent="0.2">
      <c r="A907" s="27">
        <v>906</v>
      </c>
      <c r="B907" s="36">
        <v>309.03247854091302</v>
      </c>
      <c r="C907" s="18">
        <v>201.39999999999901</v>
      </c>
      <c r="D907">
        <v>600</v>
      </c>
      <c r="E907">
        <v>2400</v>
      </c>
      <c r="F907">
        <v>0</v>
      </c>
      <c r="G907" s="23">
        <f t="shared" si="430"/>
        <v>1</v>
      </c>
      <c r="H907" s="16">
        <v>50.878995433789903</v>
      </c>
      <c r="I907" s="17">
        <v>109.69905296099201</v>
      </c>
      <c r="J907" s="6">
        <f t="shared" si="431"/>
        <v>111.35143581609584</v>
      </c>
      <c r="K907" s="6">
        <f t="shared" si="432"/>
        <v>111.35143581609584</v>
      </c>
      <c r="L907" s="6">
        <f t="shared" si="433"/>
        <v>1</v>
      </c>
      <c r="M907" s="6">
        <f t="shared" si="434"/>
        <v>109.69905296099201</v>
      </c>
      <c r="N907" s="16">
        <v>74.137043056652502</v>
      </c>
      <c r="O907" s="17">
        <v>140.74264087703301</v>
      </c>
      <c r="P907" s="6">
        <f t="shared" si="435"/>
        <v>133.705368938806</v>
      </c>
      <c r="Q907" s="6">
        <f t="shared" si="420"/>
        <v>133.705368938806</v>
      </c>
      <c r="R907" s="17">
        <v>133.705368938806</v>
      </c>
      <c r="S907" s="6">
        <f t="shared" si="436"/>
        <v>7.0372719382270077</v>
      </c>
      <c r="T907" s="6">
        <f t="shared" si="437"/>
        <v>140.74264087703301</v>
      </c>
      <c r="U907" s="17">
        <v>57.029593425816998</v>
      </c>
      <c r="V907" s="6">
        <f t="shared" si="438"/>
        <v>51.444987762892602</v>
      </c>
      <c r="W907" s="6">
        <f t="shared" si="421"/>
        <v>51.444987762892602</v>
      </c>
      <c r="X907" s="17">
        <v>51.444987762892602</v>
      </c>
      <c r="Y907" s="6">
        <f t="shared" si="439"/>
        <v>5.5846056629243961</v>
      </c>
      <c r="Z907" s="6">
        <f t="shared" si="440"/>
        <v>57.029593425816998</v>
      </c>
      <c r="AA907" s="17">
        <v>0</v>
      </c>
      <c r="AB907" s="6">
        <f t="shared" si="441"/>
        <v>0</v>
      </c>
      <c r="AC907" s="6">
        <f t="shared" si="422"/>
        <v>0</v>
      </c>
      <c r="AD907" s="17">
        <v>0</v>
      </c>
      <c r="AE907" s="6">
        <f t="shared" si="442"/>
        <v>0</v>
      </c>
      <c r="AF907" s="17">
        <v>0</v>
      </c>
      <c r="AG907" s="6">
        <f t="shared" si="443"/>
        <v>0</v>
      </c>
      <c r="AH907" s="6">
        <f t="shared" si="423"/>
        <v>0</v>
      </c>
      <c r="AI907" s="6">
        <f t="shared" si="444"/>
        <v>0</v>
      </c>
      <c r="AJ907" s="17">
        <v>266.615974140991</v>
      </c>
      <c r="AK907" s="6">
        <f t="shared" si="445"/>
        <v>216.401786001994</v>
      </c>
      <c r="AL907" s="6">
        <f t="shared" si="424"/>
        <v>216.401786001994</v>
      </c>
      <c r="AM907" s="17">
        <v>216.401786001994</v>
      </c>
      <c r="AN907" s="6">
        <f t="shared" si="446"/>
        <v>50.214188138997002</v>
      </c>
      <c r="AO907" s="6">
        <f t="shared" si="447"/>
        <v>266.615974140991</v>
      </c>
      <c r="AP907" s="17">
        <v>1490.4211582115499</v>
      </c>
      <c r="AQ907" s="6">
        <f t="shared" si="448"/>
        <v>1490.4211582115531</v>
      </c>
      <c r="AR907" s="17">
        <v>513.74839118577404</v>
      </c>
      <c r="AS907" s="6">
        <f t="shared" si="425"/>
        <v>513.74839118577404</v>
      </c>
      <c r="AT907" s="17">
        <v>405.83721353090601</v>
      </c>
      <c r="AU907" s="6">
        <f t="shared" si="426"/>
        <v>405.83721353090601</v>
      </c>
      <c r="AV907" s="17">
        <v>0</v>
      </c>
      <c r="AW907" s="6">
        <f t="shared" si="427"/>
        <v>0</v>
      </c>
      <c r="AX907" s="17">
        <v>570.83555349487301</v>
      </c>
      <c r="AY907" s="6">
        <f t="shared" si="428"/>
        <v>570.83555349487301</v>
      </c>
      <c r="AZ907" s="20">
        <v>366319911.31271899</v>
      </c>
      <c r="BA907" s="20">
        <v>742224991.52101398</v>
      </c>
      <c r="BB907" s="20">
        <v>190336091.51881701</v>
      </c>
      <c r="BC907" s="20">
        <v>0</v>
      </c>
      <c r="BD907" s="19">
        <f t="shared" si="429"/>
        <v>1298.88099435255</v>
      </c>
      <c r="BE907" s="18">
        <v>1.3478845284652201</v>
      </c>
      <c r="BF907" s="20">
        <v>0</v>
      </c>
      <c r="BG907" s="20">
        <v>0</v>
      </c>
      <c r="BH907" s="19">
        <f t="shared" si="449"/>
        <v>0</v>
      </c>
      <c r="BI907" s="18">
        <v>432.64546995727801</v>
      </c>
      <c r="BJ907">
        <v>53</v>
      </c>
      <c r="BK907">
        <v>1824</v>
      </c>
      <c r="BL907" s="22">
        <v>2767.1539199999902</v>
      </c>
      <c r="BM907">
        <v>456</v>
      </c>
      <c r="BN907">
        <v>114</v>
      </c>
      <c r="BO907">
        <v>0.19549066084326799</v>
      </c>
    </row>
    <row r="908" spans="1:67" x14ac:dyDescent="0.2">
      <c r="A908" s="27">
        <v>907</v>
      </c>
      <c r="B908" s="36">
        <v>360.53789163106501</v>
      </c>
      <c r="C908" s="18">
        <v>201.39999999999901</v>
      </c>
      <c r="D908">
        <v>600</v>
      </c>
      <c r="E908">
        <v>2400</v>
      </c>
      <c r="F908">
        <v>0</v>
      </c>
      <c r="G908" s="23">
        <f t="shared" si="430"/>
        <v>1</v>
      </c>
      <c r="H908" s="16">
        <v>58.515981735159798</v>
      </c>
      <c r="I908" s="17">
        <v>110.543046933927</v>
      </c>
      <c r="J908" s="6">
        <f t="shared" si="431"/>
        <v>111.54732544602302</v>
      </c>
      <c r="K908" s="6">
        <f t="shared" si="432"/>
        <v>111.54732544602302</v>
      </c>
      <c r="L908" s="6">
        <f t="shared" si="433"/>
        <v>1</v>
      </c>
      <c r="M908" s="6">
        <f t="shared" si="434"/>
        <v>110.543046933927</v>
      </c>
      <c r="N908" s="16">
        <v>77.964003698187696</v>
      </c>
      <c r="O908" s="17">
        <v>155.810180571535</v>
      </c>
      <c r="P908" s="6">
        <f t="shared" si="435"/>
        <v>148.01617967765199</v>
      </c>
      <c r="Q908" s="6">
        <f t="shared" si="420"/>
        <v>148.01617967765199</v>
      </c>
      <c r="R908" s="17">
        <v>148.01617967765199</v>
      </c>
      <c r="S908" s="6">
        <f t="shared" si="436"/>
        <v>7.794000893883009</v>
      </c>
      <c r="T908" s="6">
        <f t="shared" si="437"/>
        <v>155.810180571535</v>
      </c>
      <c r="U908" s="17">
        <v>56.989780156943297</v>
      </c>
      <c r="V908" s="6">
        <f t="shared" si="438"/>
        <v>51.406803433585701</v>
      </c>
      <c r="W908" s="6">
        <f t="shared" si="421"/>
        <v>51.406803433585701</v>
      </c>
      <c r="X908" s="17">
        <v>51.406803433585701</v>
      </c>
      <c r="Y908" s="6">
        <f t="shared" si="439"/>
        <v>5.5829767233575964</v>
      </c>
      <c r="Z908" s="6">
        <f t="shared" si="440"/>
        <v>56.989780156943297</v>
      </c>
      <c r="AA908" s="17">
        <v>0</v>
      </c>
      <c r="AB908" s="6">
        <f t="shared" si="441"/>
        <v>0</v>
      </c>
      <c r="AC908" s="6">
        <f t="shared" si="422"/>
        <v>0</v>
      </c>
      <c r="AD908" s="17">
        <v>0</v>
      </c>
      <c r="AE908" s="6">
        <f t="shared" si="442"/>
        <v>0</v>
      </c>
      <c r="AF908" s="17">
        <v>0</v>
      </c>
      <c r="AG908" s="6">
        <f t="shared" si="443"/>
        <v>0</v>
      </c>
      <c r="AH908" s="6">
        <f t="shared" si="423"/>
        <v>0</v>
      </c>
      <c r="AI908" s="6">
        <f t="shared" si="444"/>
        <v>0</v>
      </c>
      <c r="AJ908" s="17">
        <v>209.991481321083</v>
      </c>
      <c r="AK908" s="6">
        <f t="shared" si="445"/>
        <v>170.610180533076</v>
      </c>
      <c r="AL908" s="6">
        <f t="shared" si="424"/>
        <v>170.610180533076</v>
      </c>
      <c r="AM908" s="17">
        <v>170.610180533076</v>
      </c>
      <c r="AN908" s="6">
        <f t="shared" si="446"/>
        <v>39.381300788006996</v>
      </c>
      <c r="AO908" s="6">
        <f t="shared" si="447"/>
        <v>209.991481321083</v>
      </c>
      <c r="AP908" s="17">
        <v>1575.33559188406</v>
      </c>
      <c r="AQ908" s="6">
        <f t="shared" si="448"/>
        <v>1575.3355918840591</v>
      </c>
      <c r="AR908" s="17">
        <v>599.102995353795</v>
      </c>
      <c r="AS908" s="6">
        <f t="shared" si="425"/>
        <v>599.102995353795</v>
      </c>
      <c r="AT908" s="17">
        <v>405.65430931425402</v>
      </c>
      <c r="AU908" s="6">
        <f t="shared" si="426"/>
        <v>405.65430931425402</v>
      </c>
      <c r="AV908" s="17">
        <v>0</v>
      </c>
      <c r="AW908" s="6">
        <f t="shared" si="427"/>
        <v>0</v>
      </c>
      <c r="AX908" s="17">
        <v>570.57828721601004</v>
      </c>
      <c r="AY908" s="6">
        <f t="shared" si="428"/>
        <v>570.57828721601004</v>
      </c>
      <c r="AZ908" s="20">
        <v>385191944.964647</v>
      </c>
      <c r="BA908" s="20">
        <v>742459461.90328002</v>
      </c>
      <c r="BB908" s="20">
        <v>238277937.92432001</v>
      </c>
      <c r="BC908" s="20">
        <v>0</v>
      </c>
      <c r="BD908" s="19">
        <f t="shared" si="429"/>
        <v>1365.9293447922471</v>
      </c>
      <c r="BE908" s="18">
        <v>3.1970231806759499</v>
      </c>
      <c r="BF908" s="20">
        <v>0</v>
      </c>
      <c r="BG908" s="20">
        <v>0</v>
      </c>
      <c r="BH908" s="19">
        <f t="shared" si="449"/>
        <v>0</v>
      </c>
      <c r="BI908" s="18">
        <v>504.75304828349101</v>
      </c>
      <c r="BJ908">
        <v>53</v>
      </c>
      <c r="BK908">
        <v>1824</v>
      </c>
      <c r="BL908" s="22">
        <v>2767.1539199999902</v>
      </c>
      <c r="BM908">
        <v>456</v>
      </c>
      <c r="BN908">
        <v>114</v>
      </c>
      <c r="BO908">
        <v>0.244730839944727</v>
      </c>
    </row>
    <row r="909" spans="1:67" x14ac:dyDescent="0.2">
      <c r="A909" s="27">
        <v>908</v>
      </c>
      <c r="B909" s="36">
        <v>412.043304721217</v>
      </c>
      <c r="C909" s="18">
        <v>201.39999999999901</v>
      </c>
      <c r="D909">
        <v>600</v>
      </c>
      <c r="E909">
        <v>2400</v>
      </c>
      <c r="F909">
        <v>0</v>
      </c>
      <c r="G909" s="23">
        <f t="shared" si="430"/>
        <v>1</v>
      </c>
      <c r="H909" s="16">
        <v>64.098173515981699</v>
      </c>
      <c r="I909" s="17">
        <v>112.468860042977</v>
      </c>
      <c r="J909" s="6">
        <f t="shared" si="431"/>
        <v>113.20270444579756</v>
      </c>
      <c r="K909" s="6">
        <f t="shared" si="432"/>
        <v>113.20270444579756</v>
      </c>
      <c r="L909" s="6">
        <f t="shared" si="433"/>
        <v>1</v>
      </c>
      <c r="M909" s="6">
        <f t="shared" si="434"/>
        <v>112.468860042977</v>
      </c>
      <c r="N909" s="16">
        <v>80.977744287705804</v>
      </c>
      <c r="O909" s="17">
        <v>171.03163171272999</v>
      </c>
      <c r="P909" s="6">
        <f t="shared" si="435"/>
        <v>162.472967635722</v>
      </c>
      <c r="Q909" s="6">
        <f t="shared" si="420"/>
        <v>162.472967635722</v>
      </c>
      <c r="R909" s="17">
        <v>162.472967635722</v>
      </c>
      <c r="S909" s="6">
        <f t="shared" si="436"/>
        <v>8.5586640770079896</v>
      </c>
      <c r="T909" s="6">
        <f t="shared" si="437"/>
        <v>171.03163171272999</v>
      </c>
      <c r="U909" s="17">
        <v>56.956639651177099</v>
      </c>
      <c r="V909" s="6">
        <f t="shared" si="438"/>
        <v>51.374897232890198</v>
      </c>
      <c r="W909" s="6">
        <f t="shared" si="421"/>
        <v>51.374897232890198</v>
      </c>
      <c r="X909" s="17">
        <v>51.374897232890198</v>
      </c>
      <c r="Y909" s="6">
        <f t="shared" si="439"/>
        <v>5.5817424182869004</v>
      </c>
      <c r="Z909" s="6">
        <f t="shared" si="440"/>
        <v>56.956639651177099</v>
      </c>
      <c r="AA909" s="17">
        <v>0</v>
      </c>
      <c r="AB909" s="6">
        <f t="shared" si="441"/>
        <v>0</v>
      </c>
      <c r="AC909" s="6">
        <f t="shared" si="422"/>
        <v>0</v>
      </c>
      <c r="AD909" s="17">
        <v>0</v>
      </c>
      <c r="AE909" s="6">
        <f t="shared" si="442"/>
        <v>0</v>
      </c>
      <c r="AF909" s="17">
        <v>0</v>
      </c>
      <c r="AG909" s="6">
        <f t="shared" si="443"/>
        <v>0</v>
      </c>
      <c r="AH909" s="6">
        <f t="shared" si="423"/>
        <v>0</v>
      </c>
      <c r="AI909" s="6">
        <f t="shared" si="444"/>
        <v>0</v>
      </c>
      <c r="AJ909" s="17">
        <v>180.733116972332</v>
      </c>
      <c r="AK909" s="6">
        <f t="shared" si="445"/>
        <v>146.93466880450899</v>
      </c>
      <c r="AL909" s="6">
        <f t="shared" si="424"/>
        <v>146.93466880450899</v>
      </c>
      <c r="AM909" s="17">
        <v>146.93466880450899</v>
      </c>
      <c r="AN909" s="6">
        <f t="shared" si="446"/>
        <v>33.798448167823011</v>
      </c>
      <c r="AO909" s="6">
        <f t="shared" si="447"/>
        <v>180.733116972332</v>
      </c>
      <c r="AP909" s="17">
        <v>1660.2579205869599</v>
      </c>
      <c r="AQ909" s="6">
        <f t="shared" si="448"/>
        <v>1660.2579205869679</v>
      </c>
      <c r="AR909" s="17">
        <v>684.41549076602996</v>
      </c>
      <c r="AS909" s="6">
        <f t="shared" si="425"/>
        <v>684.41549076602996</v>
      </c>
      <c r="AT909" s="17">
        <v>405.49218319026301</v>
      </c>
      <c r="AU909" s="6">
        <f t="shared" si="426"/>
        <v>405.49218319026301</v>
      </c>
      <c r="AV909" s="17">
        <v>0</v>
      </c>
      <c r="AW909" s="6">
        <f t="shared" si="427"/>
        <v>0</v>
      </c>
      <c r="AX909" s="17">
        <v>570.35024663067497</v>
      </c>
      <c r="AY909" s="6">
        <f t="shared" si="428"/>
        <v>570.35024663067497</v>
      </c>
      <c r="AZ909" s="20">
        <v>400495376.55992299</v>
      </c>
      <c r="BA909" s="20">
        <v>742645368.15102994</v>
      </c>
      <c r="BB909" s="20">
        <v>275589335.20965099</v>
      </c>
      <c r="BC909" s="20">
        <v>0</v>
      </c>
      <c r="BD909" s="19">
        <f t="shared" si="429"/>
        <v>1418.7300799206039</v>
      </c>
      <c r="BE909" s="18">
        <v>5.8334568371553503</v>
      </c>
      <c r="BF909" s="20">
        <v>0</v>
      </c>
      <c r="BG909" s="20">
        <v>0</v>
      </c>
      <c r="BH909" s="19">
        <f t="shared" si="449"/>
        <v>0</v>
      </c>
      <c r="BI909" s="18">
        <v>576.86062660970504</v>
      </c>
      <c r="BJ909">
        <v>53</v>
      </c>
      <c r="BK909">
        <v>1824</v>
      </c>
      <c r="BL909" s="22">
        <v>2767.1539199999902</v>
      </c>
      <c r="BM909">
        <v>456</v>
      </c>
      <c r="BN909">
        <v>114</v>
      </c>
      <c r="BO909">
        <v>0.283052682397681</v>
      </c>
    </row>
    <row r="910" spans="1:67" x14ac:dyDescent="0.2">
      <c r="A910" s="27">
        <v>909</v>
      </c>
      <c r="B910" s="36">
        <v>463.54871781137001</v>
      </c>
      <c r="C910" s="18">
        <v>201.39999999999901</v>
      </c>
      <c r="D910">
        <v>600</v>
      </c>
      <c r="E910">
        <v>2400</v>
      </c>
      <c r="F910">
        <v>0</v>
      </c>
      <c r="G910" s="23">
        <f t="shared" si="430"/>
        <v>1</v>
      </c>
      <c r="H910" s="16">
        <v>68.744292237442906</v>
      </c>
      <c r="I910" s="17">
        <v>115.176232589527</v>
      </c>
      <c r="J910" s="6">
        <f t="shared" si="431"/>
        <v>115.74154294508102</v>
      </c>
      <c r="K910" s="6">
        <f t="shared" si="432"/>
        <v>115.74154294508102</v>
      </c>
      <c r="L910" s="6">
        <f t="shared" si="433"/>
        <v>1</v>
      </c>
      <c r="M910" s="6">
        <f t="shared" si="434"/>
        <v>115.176232589527</v>
      </c>
      <c r="N910" s="16">
        <v>83.479546424431405</v>
      </c>
      <c r="O910" s="17">
        <v>186.26134224410001</v>
      </c>
      <c r="P910" s="6">
        <f t="shared" si="435"/>
        <v>176.93740125727999</v>
      </c>
      <c r="Q910" s="6">
        <f t="shared" si="420"/>
        <v>176.93740125727999</v>
      </c>
      <c r="R910" s="17">
        <v>176.93740125727999</v>
      </c>
      <c r="S910" s="6">
        <f t="shared" si="436"/>
        <v>9.3239409868200198</v>
      </c>
      <c r="T910" s="6">
        <f t="shared" si="437"/>
        <v>186.26134224410001</v>
      </c>
      <c r="U910" s="17">
        <v>56.928156663997697</v>
      </c>
      <c r="V910" s="6">
        <f t="shared" si="438"/>
        <v>51.347409269398199</v>
      </c>
      <c r="W910" s="6">
        <f t="shared" si="421"/>
        <v>51.347409269398199</v>
      </c>
      <c r="X910" s="17">
        <v>51.347409269398199</v>
      </c>
      <c r="Y910" s="6">
        <f t="shared" si="439"/>
        <v>5.5807473945994985</v>
      </c>
      <c r="Z910" s="6">
        <f t="shared" si="440"/>
        <v>56.928156663997697</v>
      </c>
      <c r="AA910" s="17">
        <v>0</v>
      </c>
      <c r="AB910" s="6">
        <f t="shared" si="441"/>
        <v>0</v>
      </c>
      <c r="AC910" s="6">
        <f t="shared" si="422"/>
        <v>0</v>
      </c>
      <c r="AD910" s="17">
        <v>0</v>
      </c>
      <c r="AE910" s="6">
        <f t="shared" si="442"/>
        <v>0</v>
      </c>
      <c r="AF910" s="17">
        <v>0</v>
      </c>
      <c r="AG910" s="6">
        <f t="shared" si="443"/>
        <v>0</v>
      </c>
      <c r="AH910" s="6">
        <f t="shared" si="423"/>
        <v>0</v>
      </c>
      <c r="AI910" s="6">
        <f t="shared" si="444"/>
        <v>0</v>
      </c>
      <c r="AJ910" s="17">
        <v>163.193401091933</v>
      </c>
      <c r="AK910" s="6">
        <f t="shared" si="445"/>
        <v>132.96985936749101</v>
      </c>
      <c r="AL910" s="6">
        <f t="shared" si="424"/>
        <v>132.96985936749101</v>
      </c>
      <c r="AM910" s="17">
        <v>132.96985936749101</v>
      </c>
      <c r="AN910" s="6">
        <f t="shared" si="446"/>
        <v>30.223541724441986</v>
      </c>
      <c r="AO910" s="6">
        <f t="shared" si="447"/>
        <v>163.193401091933</v>
      </c>
      <c r="AP910" s="17">
        <v>1745.18687130379</v>
      </c>
      <c r="AQ910" s="6">
        <f t="shared" si="448"/>
        <v>1745.1868713037961</v>
      </c>
      <c r="AR910" s="17">
        <v>769.69266715443405</v>
      </c>
      <c r="AS910" s="6">
        <f t="shared" si="425"/>
        <v>769.69266715443405</v>
      </c>
      <c r="AT910" s="17">
        <v>405.34748484194898</v>
      </c>
      <c r="AU910" s="6">
        <f t="shared" si="426"/>
        <v>405.34748484194898</v>
      </c>
      <c r="AV910" s="17">
        <v>0</v>
      </c>
      <c r="AW910" s="6">
        <f t="shared" si="427"/>
        <v>0</v>
      </c>
      <c r="AX910" s="17">
        <v>570.14671930741304</v>
      </c>
      <c r="AY910" s="6">
        <f t="shared" si="428"/>
        <v>570.14671930741304</v>
      </c>
      <c r="AZ910" s="20">
        <v>413231661.89667302</v>
      </c>
      <c r="BA910" s="20">
        <v>742798571.53530705</v>
      </c>
      <c r="BB910" s="20">
        <v>306531419.92405701</v>
      </c>
      <c r="BC910" s="20">
        <v>0</v>
      </c>
      <c r="BD910" s="19">
        <f t="shared" si="429"/>
        <v>1462.5616533560371</v>
      </c>
      <c r="BE910" s="18">
        <v>8.7556951720776102</v>
      </c>
      <c r="BF910" s="20">
        <v>0</v>
      </c>
      <c r="BG910" s="20">
        <v>0</v>
      </c>
      <c r="BH910" s="19">
        <f t="shared" si="449"/>
        <v>0</v>
      </c>
      <c r="BI910" s="18">
        <v>648.96820493591804</v>
      </c>
      <c r="BJ910">
        <v>53</v>
      </c>
      <c r="BK910">
        <v>1824</v>
      </c>
      <c r="BL910" s="22">
        <v>2767.1539199999902</v>
      </c>
      <c r="BM910">
        <v>456</v>
      </c>
      <c r="BN910">
        <v>114</v>
      </c>
      <c r="BO910">
        <v>0.31483272232820397</v>
      </c>
    </row>
    <row r="911" spans="1:67" x14ac:dyDescent="0.2">
      <c r="A911" s="27">
        <v>910</v>
      </c>
      <c r="B911" s="36">
        <v>515.05413090152194</v>
      </c>
      <c r="C911" s="18">
        <v>201.39999999999901</v>
      </c>
      <c r="D911">
        <v>600</v>
      </c>
      <c r="E911">
        <v>2400</v>
      </c>
      <c r="F911">
        <v>0</v>
      </c>
      <c r="G911" s="23">
        <f t="shared" si="430"/>
        <v>1</v>
      </c>
      <c r="H911" s="16">
        <v>72.522831050228305</v>
      </c>
      <c r="I911" s="17">
        <v>118.000058879813</v>
      </c>
      <c r="J911" s="6">
        <f t="shared" si="431"/>
        <v>118.43658303447452</v>
      </c>
      <c r="K911" s="6">
        <f t="shared" si="432"/>
        <v>118.43658303447452</v>
      </c>
      <c r="L911" s="6">
        <f t="shared" si="433"/>
        <v>1</v>
      </c>
      <c r="M911" s="6">
        <f t="shared" si="434"/>
        <v>118.000058879813</v>
      </c>
      <c r="N911" s="16">
        <v>85.548493097886094</v>
      </c>
      <c r="O911" s="17">
        <v>201.47758913138199</v>
      </c>
      <c r="P911" s="6">
        <f t="shared" si="435"/>
        <v>191.388875353456</v>
      </c>
      <c r="Q911" s="6">
        <f t="shared" si="420"/>
        <v>191.388875353456</v>
      </c>
      <c r="R911" s="17">
        <v>191.388875353456</v>
      </c>
      <c r="S911" s="6">
        <f t="shared" si="436"/>
        <v>10.088713777925989</v>
      </c>
      <c r="T911" s="6">
        <f t="shared" si="437"/>
        <v>201.47758913138199</v>
      </c>
      <c r="U911" s="17">
        <v>56.903428162621097</v>
      </c>
      <c r="V911" s="6">
        <f t="shared" si="438"/>
        <v>51.3234915931153</v>
      </c>
      <c r="W911" s="6">
        <f t="shared" si="421"/>
        <v>51.3234915931153</v>
      </c>
      <c r="X911" s="17">
        <v>51.3234915931153</v>
      </c>
      <c r="Y911" s="6">
        <f t="shared" si="439"/>
        <v>5.5799365695057972</v>
      </c>
      <c r="Z911" s="6">
        <f t="shared" si="440"/>
        <v>56.903428162621097</v>
      </c>
      <c r="AA911" s="17">
        <v>0</v>
      </c>
      <c r="AB911" s="6">
        <f t="shared" si="441"/>
        <v>0</v>
      </c>
      <c r="AC911" s="6">
        <f t="shared" si="422"/>
        <v>0</v>
      </c>
      <c r="AD911" s="17">
        <v>0</v>
      </c>
      <c r="AE911" s="6">
        <f t="shared" si="442"/>
        <v>0</v>
      </c>
      <c r="AF911" s="17">
        <v>0</v>
      </c>
      <c r="AG911" s="6">
        <f t="shared" si="443"/>
        <v>0</v>
      </c>
      <c r="AH911" s="6">
        <f t="shared" si="423"/>
        <v>0</v>
      </c>
      <c r="AI911" s="6">
        <f t="shared" si="444"/>
        <v>0</v>
      </c>
      <c r="AJ911" s="17">
        <v>150.08274914541801</v>
      </c>
      <c r="AK911" s="6">
        <f t="shared" si="445"/>
        <v>122.30566614591601</v>
      </c>
      <c r="AL911" s="6">
        <f t="shared" si="424"/>
        <v>122.30566614591601</v>
      </c>
      <c r="AM911" s="17">
        <v>122.30566614591601</v>
      </c>
      <c r="AN911" s="6">
        <f t="shared" si="446"/>
        <v>27.777082999501999</v>
      </c>
      <c r="AO911" s="6">
        <f t="shared" si="447"/>
        <v>150.08274914541801</v>
      </c>
      <c r="AP911" s="17">
        <v>1830.1214307446301</v>
      </c>
      <c r="AQ911" s="6">
        <f t="shared" si="448"/>
        <v>1830.1214307446371</v>
      </c>
      <c r="AR911" s="17">
        <v>854.939928979162</v>
      </c>
      <c r="AS911" s="6">
        <f t="shared" si="425"/>
        <v>854.939928979162</v>
      </c>
      <c r="AT911" s="17">
        <v>405.21754749913998</v>
      </c>
      <c r="AU911" s="6">
        <f t="shared" si="426"/>
        <v>405.21754749913998</v>
      </c>
      <c r="AV911" s="17">
        <v>0</v>
      </c>
      <c r="AW911" s="6">
        <f t="shared" si="427"/>
        <v>0</v>
      </c>
      <c r="AX911" s="17">
        <v>569.96395426633501</v>
      </c>
      <c r="AY911" s="6">
        <f t="shared" si="428"/>
        <v>569.96395426633501</v>
      </c>
      <c r="AZ911" s="20">
        <v>424051288.21179497</v>
      </c>
      <c r="BA911" s="20">
        <v>742929063.16918397</v>
      </c>
      <c r="BB911" s="20">
        <v>331829247.69398499</v>
      </c>
      <c r="BC911" s="20">
        <v>0</v>
      </c>
      <c r="BD911" s="19">
        <f t="shared" si="429"/>
        <v>1498.8095990749641</v>
      </c>
      <c r="BE911" s="18">
        <v>11.8220457555924</v>
      </c>
      <c r="BF911" s="20">
        <v>0</v>
      </c>
      <c r="BG911" s="20">
        <v>0</v>
      </c>
      <c r="BH911" s="19">
        <f t="shared" si="449"/>
        <v>0</v>
      </c>
      <c r="BI911" s="18">
        <v>721.07578326213104</v>
      </c>
      <c r="BJ911">
        <v>53</v>
      </c>
      <c r="BK911">
        <v>1824</v>
      </c>
      <c r="BL911" s="22">
        <v>2767.1539199999902</v>
      </c>
      <c r="BM911">
        <v>456</v>
      </c>
      <c r="BN911">
        <v>114</v>
      </c>
      <c r="BO911">
        <v>0.34081565088988203</v>
      </c>
    </row>
    <row r="912" spans="1:67" x14ac:dyDescent="0.2">
      <c r="A912" s="27">
        <v>911</v>
      </c>
      <c r="B912" s="36">
        <v>566.55954399167399</v>
      </c>
      <c r="C912" s="18">
        <v>201.39999999999901</v>
      </c>
      <c r="D912">
        <v>600</v>
      </c>
      <c r="E912">
        <v>2400</v>
      </c>
      <c r="F912">
        <v>0</v>
      </c>
      <c r="G912" s="23">
        <f t="shared" si="430"/>
        <v>1</v>
      </c>
      <c r="H912" s="16">
        <v>75.810502283104995</v>
      </c>
      <c r="I912" s="17">
        <v>121.09534409726</v>
      </c>
      <c r="J912" s="6">
        <f t="shared" si="431"/>
        <v>121.45865039591848</v>
      </c>
      <c r="K912" s="6">
        <f t="shared" si="432"/>
        <v>121.45865039591848</v>
      </c>
      <c r="L912" s="6">
        <f t="shared" si="433"/>
        <v>1</v>
      </c>
      <c r="M912" s="6">
        <f t="shared" si="434"/>
        <v>121.09534409726</v>
      </c>
      <c r="N912" s="16">
        <v>87.387344465170102</v>
      </c>
      <c r="O912" s="17">
        <v>216.672351306059</v>
      </c>
      <c r="P912" s="6">
        <f t="shared" si="435"/>
        <v>205.81979579177801</v>
      </c>
      <c r="Q912" s="6">
        <f t="shared" si="420"/>
        <v>205.81979579177801</v>
      </c>
      <c r="R912" s="17">
        <v>205.81979579177801</v>
      </c>
      <c r="S912" s="6">
        <f t="shared" si="436"/>
        <v>10.852555514280994</v>
      </c>
      <c r="T912" s="6">
        <f t="shared" si="437"/>
        <v>216.672351306059</v>
      </c>
      <c r="U912" s="17">
        <v>56.881635456242201</v>
      </c>
      <c r="V912" s="6">
        <f t="shared" si="438"/>
        <v>51.302378879547803</v>
      </c>
      <c r="W912" s="6">
        <f t="shared" si="421"/>
        <v>51.302378879547803</v>
      </c>
      <c r="X912" s="17">
        <v>51.302378879547803</v>
      </c>
      <c r="Y912" s="6">
        <f t="shared" si="439"/>
        <v>5.579256576694398</v>
      </c>
      <c r="Z912" s="6">
        <f t="shared" si="440"/>
        <v>56.881635456242201</v>
      </c>
      <c r="AA912" s="17">
        <v>0</v>
      </c>
      <c r="AB912" s="6">
        <f t="shared" si="441"/>
        <v>0</v>
      </c>
      <c r="AC912" s="6">
        <f t="shared" si="422"/>
        <v>0</v>
      </c>
      <c r="AD912" s="17">
        <v>0</v>
      </c>
      <c r="AE912" s="6">
        <f t="shared" si="442"/>
        <v>0</v>
      </c>
      <c r="AF912" s="17">
        <v>0</v>
      </c>
      <c r="AG912" s="6">
        <f t="shared" si="443"/>
        <v>0</v>
      </c>
      <c r="AH912" s="6">
        <f t="shared" si="423"/>
        <v>0</v>
      </c>
      <c r="AI912" s="6">
        <f t="shared" si="444"/>
        <v>0</v>
      </c>
      <c r="AJ912" s="17">
        <v>140.40021353151499</v>
      </c>
      <c r="AK912" s="6">
        <f t="shared" si="445"/>
        <v>114.43192342966999</v>
      </c>
      <c r="AL912" s="6">
        <f t="shared" si="424"/>
        <v>114.43192342966999</v>
      </c>
      <c r="AM912" s="17">
        <v>114.43192342966999</v>
      </c>
      <c r="AN912" s="6">
        <f t="shared" si="446"/>
        <v>25.968290101845</v>
      </c>
      <c r="AO912" s="6">
        <f t="shared" si="447"/>
        <v>140.40021353151499</v>
      </c>
      <c r="AP912" s="17">
        <v>1915.06078232251</v>
      </c>
      <c r="AQ912" s="6">
        <f t="shared" si="448"/>
        <v>1915.0607823225141</v>
      </c>
      <c r="AR912" s="17">
        <v>940.16163157005599</v>
      </c>
      <c r="AS912" s="6">
        <f t="shared" si="425"/>
        <v>940.16163157005599</v>
      </c>
      <c r="AT912" s="17">
        <v>405.10022207323499</v>
      </c>
      <c r="AU912" s="6">
        <f t="shared" si="426"/>
        <v>405.10022207323499</v>
      </c>
      <c r="AV912" s="17">
        <v>0</v>
      </c>
      <c r="AW912" s="6">
        <f t="shared" si="427"/>
        <v>0</v>
      </c>
      <c r="AX912" s="17">
        <v>569.79892867922297</v>
      </c>
      <c r="AY912" s="6">
        <f t="shared" si="428"/>
        <v>569.79892867922297</v>
      </c>
      <c r="AZ912" s="20">
        <v>433418934.11847103</v>
      </c>
      <c r="BA912" s="20">
        <v>743042098.39375997</v>
      </c>
      <c r="BB912" s="20">
        <v>354565242.51754898</v>
      </c>
      <c r="BC912" s="20">
        <v>0</v>
      </c>
      <c r="BD912" s="19">
        <f t="shared" si="429"/>
        <v>1531.02627502978</v>
      </c>
      <c r="BE912" s="18">
        <v>14.802693913070801</v>
      </c>
      <c r="BF912" s="20">
        <v>0</v>
      </c>
      <c r="BG912" s="20">
        <v>0</v>
      </c>
      <c r="BH912" s="19">
        <f t="shared" si="449"/>
        <v>0</v>
      </c>
      <c r="BI912" s="18">
        <v>793.18336158834404</v>
      </c>
      <c r="BJ912">
        <v>53</v>
      </c>
      <c r="BK912">
        <v>1824</v>
      </c>
      <c r="BL912" s="22">
        <v>2767.1539199999902</v>
      </c>
      <c r="BM912">
        <v>456</v>
      </c>
      <c r="BN912">
        <v>114</v>
      </c>
      <c r="BO912">
        <v>0.36416736846231101</v>
      </c>
    </row>
    <row r="913" spans="1:67" x14ac:dyDescent="0.2">
      <c r="A913" s="27">
        <v>912</v>
      </c>
      <c r="B913" s="36">
        <v>618.06495708182604</v>
      </c>
      <c r="C913" s="18">
        <v>201.39999999999901</v>
      </c>
      <c r="D913">
        <v>600</v>
      </c>
      <c r="E913">
        <v>2400</v>
      </c>
      <c r="F913">
        <v>0</v>
      </c>
      <c r="G913" s="23">
        <f t="shared" si="430"/>
        <v>1</v>
      </c>
      <c r="H913" s="16">
        <v>78.710045662100399</v>
      </c>
      <c r="I913" s="17">
        <v>124.31108010149499</v>
      </c>
      <c r="J913" s="6">
        <f t="shared" si="431"/>
        <v>124.61334659574034</v>
      </c>
      <c r="K913" s="6">
        <f t="shared" si="432"/>
        <v>124.61334659574034</v>
      </c>
      <c r="L913" s="6">
        <f t="shared" si="433"/>
        <v>1</v>
      </c>
      <c r="M913" s="6">
        <f t="shared" si="434"/>
        <v>124.31108010149499</v>
      </c>
      <c r="N913" s="16">
        <v>89.026040661165695</v>
      </c>
      <c r="O913" s="17">
        <v>231.73065106483901</v>
      </c>
      <c r="P913" s="6">
        <f t="shared" si="435"/>
        <v>220.12096608608601</v>
      </c>
      <c r="Q913" s="6">
        <f t="shared" si="420"/>
        <v>220.12096608608601</v>
      </c>
      <c r="R913" s="17">
        <v>220.12096608608601</v>
      </c>
      <c r="S913" s="6">
        <f t="shared" si="436"/>
        <v>11.609684978752995</v>
      </c>
      <c r="T913" s="6">
        <f t="shared" si="437"/>
        <v>231.73065106483901</v>
      </c>
      <c r="U913" s="17">
        <v>56.862381735404803</v>
      </c>
      <c r="V913" s="6">
        <f t="shared" si="438"/>
        <v>51.283691333890701</v>
      </c>
      <c r="W913" s="6">
        <f t="shared" si="421"/>
        <v>51.283691333890701</v>
      </c>
      <c r="X913" s="17">
        <v>51.283691333890701</v>
      </c>
      <c r="Y913" s="6">
        <f t="shared" si="439"/>
        <v>5.5786904015141019</v>
      </c>
      <c r="Z913" s="6">
        <f t="shared" si="440"/>
        <v>56.862381735404803</v>
      </c>
      <c r="AA913" s="17">
        <v>0</v>
      </c>
      <c r="AB913" s="6">
        <f t="shared" si="441"/>
        <v>0</v>
      </c>
      <c r="AC913" s="6">
        <f t="shared" si="422"/>
        <v>0</v>
      </c>
      <c r="AD913" s="17">
        <v>0</v>
      </c>
      <c r="AE913" s="6">
        <f t="shared" si="442"/>
        <v>0</v>
      </c>
      <c r="AF913" s="17">
        <v>0</v>
      </c>
      <c r="AG913" s="6">
        <f t="shared" si="443"/>
        <v>0</v>
      </c>
      <c r="AH913" s="6">
        <f t="shared" si="423"/>
        <v>0</v>
      </c>
      <c r="AI913" s="6">
        <f t="shared" si="444"/>
        <v>0</v>
      </c>
      <c r="AJ913" s="17">
        <v>132.659940615625</v>
      </c>
      <c r="AK913" s="6">
        <f t="shared" si="445"/>
        <v>108.13741920823</v>
      </c>
      <c r="AL913" s="6">
        <f t="shared" si="424"/>
        <v>108.13741920823</v>
      </c>
      <c r="AM913" s="17">
        <v>108.13741920823</v>
      </c>
      <c r="AN913" s="6">
        <f t="shared" si="446"/>
        <v>24.522521407395004</v>
      </c>
      <c r="AO913" s="6">
        <f t="shared" si="447"/>
        <v>132.659940615625</v>
      </c>
      <c r="AP913" s="17">
        <v>2000.00426063186</v>
      </c>
      <c r="AQ913" s="6">
        <f t="shared" si="448"/>
        <v>2000.0042606318539</v>
      </c>
      <c r="AR913" s="17">
        <v>1025.36132391921</v>
      </c>
      <c r="AS913" s="6">
        <f t="shared" si="425"/>
        <v>1025.36132391921</v>
      </c>
      <c r="AT913" s="17">
        <v>404.99375735393897</v>
      </c>
      <c r="AU913" s="6">
        <f t="shared" si="426"/>
        <v>404.99375735393897</v>
      </c>
      <c r="AV913" s="17">
        <v>0</v>
      </c>
      <c r="AW913" s="6">
        <f t="shared" si="427"/>
        <v>0</v>
      </c>
      <c r="AX913" s="17">
        <v>569.64917935870506</v>
      </c>
      <c r="AY913" s="6">
        <f t="shared" si="428"/>
        <v>569.64917935870506</v>
      </c>
      <c r="AZ913" s="20">
        <v>441882687.52184498</v>
      </c>
      <c r="BA913" s="20">
        <v>743139975.22144306</v>
      </c>
      <c r="BB913" s="20">
        <v>374713569.64033502</v>
      </c>
      <c r="BC913" s="20">
        <v>0</v>
      </c>
      <c r="BD913" s="19">
        <f t="shared" si="429"/>
        <v>1559.736232383623</v>
      </c>
      <c r="BE913" s="18">
        <v>17.674257846801499</v>
      </c>
      <c r="BF913" s="20">
        <v>0</v>
      </c>
      <c r="BG913" s="20">
        <v>0</v>
      </c>
      <c r="BH913" s="19">
        <f t="shared" si="449"/>
        <v>0</v>
      </c>
      <c r="BI913" s="18">
        <v>865.29093991455704</v>
      </c>
      <c r="BJ913">
        <v>53</v>
      </c>
      <c r="BK913">
        <v>1824</v>
      </c>
      <c r="BL913" s="22">
        <v>2767.1539199999902</v>
      </c>
      <c r="BM913">
        <v>456</v>
      </c>
      <c r="BN913">
        <v>114</v>
      </c>
      <c r="BO913">
        <v>0.38486168602947501</v>
      </c>
    </row>
    <row r="914" spans="1:67" x14ac:dyDescent="0.2">
      <c r="A914" s="27">
        <v>913</v>
      </c>
      <c r="B914" s="36">
        <v>669.57037017197899</v>
      </c>
      <c r="C914" s="18">
        <v>201.39999999999901</v>
      </c>
      <c r="D914">
        <v>600</v>
      </c>
      <c r="E914">
        <v>2400</v>
      </c>
      <c r="F914">
        <v>0</v>
      </c>
      <c r="G914" s="23">
        <f t="shared" si="430"/>
        <v>1</v>
      </c>
      <c r="H914" s="16">
        <v>81.3470319634703</v>
      </c>
      <c r="I914" s="17">
        <v>127.759123046811</v>
      </c>
      <c r="J914" s="6">
        <f t="shared" si="431"/>
        <v>128.00970091426402</v>
      </c>
      <c r="K914" s="6">
        <f t="shared" si="432"/>
        <v>128.00970091426402</v>
      </c>
      <c r="L914" s="6">
        <f t="shared" si="433"/>
        <v>1</v>
      </c>
      <c r="M914" s="6">
        <f t="shared" si="434"/>
        <v>127.759123046811</v>
      </c>
      <c r="N914" s="16">
        <v>90.370206835483899</v>
      </c>
      <c r="O914" s="17">
        <v>246.66848079347201</v>
      </c>
      <c r="P914" s="6">
        <f t="shared" si="435"/>
        <v>234.307598331181</v>
      </c>
      <c r="Q914" s="6">
        <f t="shared" si="420"/>
        <v>234.307598331181</v>
      </c>
      <c r="R914" s="17">
        <v>234.307598331181</v>
      </c>
      <c r="S914" s="6">
        <f t="shared" si="436"/>
        <v>12.360882462291016</v>
      </c>
      <c r="T914" s="6">
        <f t="shared" si="437"/>
        <v>246.66848079347201</v>
      </c>
      <c r="U914" s="17">
        <v>56.845207717434697</v>
      </c>
      <c r="V914" s="6">
        <f t="shared" si="438"/>
        <v>51.266996712115997</v>
      </c>
      <c r="W914" s="6">
        <f t="shared" si="421"/>
        <v>51.266996712115997</v>
      </c>
      <c r="X914" s="17">
        <v>51.266996712115997</v>
      </c>
      <c r="Y914" s="6">
        <f t="shared" si="439"/>
        <v>5.5782110053186997</v>
      </c>
      <c r="Z914" s="6">
        <f t="shared" si="440"/>
        <v>56.845207717434697</v>
      </c>
      <c r="AA914" s="17">
        <v>0</v>
      </c>
      <c r="AB914" s="6">
        <f t="shared" si="441"/>
        <v>0</v>
      </c>
      <c r="AC914" s="6">
        <f t="shared" si="422"/>
        <v>0</v>
      </c>
      <c r="AD914" s="17">
        <v>0</v>
      </c>
      <c r="AE914" s="6">
        <f t="shared" si="442"/>
        <v>0</v>
      </c>
      <c r="AF914" s="17">
        <v>0</v>
      </c>
      <c r="AG914" s="6">
        <f t="shared" si="443"/>
        <v>0</v>
      </c>
      <c r="AH914" s="6">
        <f t="shared" si="423"/>
        <v>0</v>
      </c>
      <c r="AI914" s="6">
        <f t="shared" si="444"/>
        <v>0</v>
      </c>
      <c r="AJ914" s="17">
        <v>126.886542956992</v>
      </c>
      <c r="AK914" s="6">
        <f t="shared" si="445"/>
        <v>103.438795453304</v>
      </c>
      <c r="AL914" s="6">
        <f t="shared" si="424"/>
        <v>103.438795453304</v>
      </c>
      <c r="AM914" s="17">
        <v>103.438795453304</v>
      </c>
      <c r="AN914" s="6">
        <f t="shared" si="446"/>
        <v>23.447747503688007</v>
      </c>
      <c r="AO914" s="6">
        <f t="shared" si="447"/>
        <v>126.886542956992</v>
      </c>
      <c r="AP914" s="17">
        <v>2084.95131800942</v>
      </c>
      <c r="AQ914" s="6">
        <f t="shared" si="448"/>
        <v>2084.9513180094227</v>
      </c>
      <c r="AR914" s="17">
        <v>1110.5419270310099</v>
      </c>
      <c r="AS914" s="6">
        <f t="shared" si="425"/>
        <v>1110.5419270310099</v>
      </c>
      <c r="AT914" s="17">
        <v>404.89671200445002</v>
      </c>
      <c r="AU914" s="6">
        <f t="shared" si="426"/>
        <v>404.89671200445002</v>
      </c>
      <c r="AV914" s="17">
        <v>0</v>
      </c>
      <c r="AW914" s="6">
        <f t="shared" si="427"/>
        <v>0</v>
      </c>
      <c r="AX914" s="17">
        <v>569.51267897396303</v>
      </c>
      <c r="AY914" s="6">
        <f t="shared" si="428"/>
        <v>569.51267897396303</v>
      </c>
      <c r="AZ914" s="20">
        <v>449440783.08699799</v>
      </c>
      <c r="BA914" s="20">
        <v>743226945.44070601</v>
      </c>
      <c r="BB914" s="20">
        <v>390618295.22997397</v>
      </c>
      <c r="BC914" s="20">
        <v>0</v>
      </c>
      <c r="BD914" s="19">
        <f t="shared" si="429"/>
        <v>1583.2860237576781</v>
      </c>
      <c r="BE914" s="18">
        <v>20.536172570237099</v>
      </c>
      <c r="BF914" s="20">
        <v>0</v>
      </c>
      <c r="BG914" s="20">
        <v>0</v>
      </c>
      <c r="BH914" s="19">
        <f t="shared" si="449"/>
        <v>0</v>
      </c>
      <c r="BI914" s="18">
        <v>937.39851824077004</v>
      </c>
      <c r="BJ914">
        <v>53</v>
      </c>
      <c r="BK914">
        <v>1824</v>
      </c>
      <c r="BL914" s="22">
        <v>2767.1539199999902</v>
      </c>
      <c r="BM914">
        <v>456</v>
      </c>
      <c r="BN914">
        <v>114</v>
      </c>
      <c r="BO914">
        <v>0.40135011472570198</v>
      </c>
    </row>
    <row r="915" spans="1:67" x14ac:dyDescent="0.2">
      <c r="A915" s="27">
        <v>914</v>
      </c>
      <c r="B915" s="36">
        <v>721.07578326213104</v>
      </c>
      <c r="C915" s="18">
        <v>201.39999999999901</v>
      </c>
      <c r="D915">
        <v>600</v>
      </c>
      <c r="E915">
        <v>2400</v>
      </c>
      <c r="F915">
        <v>0</v>
      </c>
      <c r="G915" s="23">
        <f t="shared" si="430"/>
        <v>1</v>
      </c>
      <c r="H915" s="16">
        <v>83.321917808219098</v>
      </c>
      <c r="I915" s="17">
        <v>131.51327760790599</v>
      </c>
      <c r="J915" s="6">
        <f t="shared" si="431"/>
        <v>131.73564010471216</v>
      </c>
      <c r="K915" s="6">
        <f t="shared" si="432"/>
        <v>131.73564010471216</v>
      </c>
      <c r="L915" s="6">
        <f t="shared" si="433"/>
        <v>1</v>
      </c>
      <c r="M915" s="6">
        <f t="shared" si="434"/>
        <v>131.51327760790599</v>
      </c>
      <c r="N915" s="16">
        <v>91.454126797212297</v>
      </c>
      <c r="O915" s="17">
        <v>261.54153898636503</v>
      </c>
      <c r="P915" s="6">
        <f t="shared" si="435"/>
        <v>248.432616362256</v>
      </c>
      <c r="Q915" s="6">
        <f t="shared" si="420"/>
        <v>248.432616362256</v>
      </c>
      <c r="R915" s="17">
        <v>248.432616362256</v>
      </c>
      <c r="S915" s="6">
        <f t="shared" si="436"/>
        <v>13.108922624109027</v>
      </c>
      <c r="T915" s="6">
        <f t="shared" si="437"/>
        <v>261.54153898636503</v>
      </c>
      <c r="U915" s="17">
        <v>56.829800133052899</v>
      </c>
      <c r="V915" s="6">
        <f t="shared" si="438"/>
        <v>51.251997529829303</v>
      </c>
      <c r="W915" s="6">
        <f t="shared" si="421"/>
        <v>51.251997529829303</v>
      </c>
      <c r="X915" s="17">
        <v>51.251997529829303</v>
      </c>
      <c r="Y915" s="6">
        <f t="shared" si="439"/>
        <v>5.5778026032235957</v>
      </c>
      <c r="Z915" s="6">
        <f t="shared" si="440"/>
        <v>56.829800133052899</v>
      </c>
      <c r="AA915" s="17">
        <v>0</v>
      </c>
      <c r="AB915" s="6">
        <f t="shared" si="441"/>
        <v>0</v>
      </c>
      <c r="AC915" s="6">
        <f t="shared" si="422"/>
        <v>0</v>
      </c>
      <c r="AD915" s="17">
        <v>0</v>
      </c>
      <c r="AE915" s="6">
        <f t="shared" si="442"/>
        <v>0</v>
      </c>
      <c r="AF915" s="17">
        <v>0</v>
      </c>
      <c r="AG915" s="6">
        <f t="shared" si="443"/>
        <v>0</v>
      </c>
      <c r="AH915" s="6">
        <f t="shared" si="423"/>
        <v>0</v>
      </c>
      <c r="AI915" s="6">
        <f t="shared" si="444"/>
        <v>0</v>
      </c>
      <c r="AJ915" s="17">
        <v>122.91832915765799</v>
      </c>
      <c r="AK915" s="6">
        <f t="shared" si="445"/>
        <v>100.254020329612</v>
      </c>
      <c r="AL915" s="6">
        <f t="shared" si="424"/>
        <v>100.254020329612</v>
      </c>
      <c r="AM915" s="17">
        <v>100.254020329612</v>
      </c>
      <c r="AN915" s="6">
        <f t="shared" si="446"/>
        <v>22.664308828045989</v>
      </c>
      <c r="AO915" s="6">
        <f t="shared" si="447"/>
        <v>122.91832915765799</v>
      </c>
      <c r="AP915" s="17">
        <v>2169.90149959465</v>
      </c>
      <c r="AQ915" s="6">
        <f t="shared" si="448"/>
        <v>2169.9014995946441</v>
      </c>
      <c r="AR915" s="17">
        <v>1195.70586693938</v>
      </c>
      <c r="AS915" s="6">
        <f t="shared" si="425"/>
        <v>1195.70586693938</v>
      </c>
      <c r="AT915" s="17">
        <v>404.80788892556001</v>
      </c>
      <c r="AU915" s="6">
        <f t="shared" si="426"/>
        <v>404.80788892556001</v>
      </c>
      <c r="AV915" s="17">
        <v>0</v>
      </c>
      <c r="AW915" s="6">
        <f t="shared" si="427"/>
        <v>0</v>
      </c>
      <c r="AX915" s="17">
        <v>569.38774372970397</v>
      </c>
      <c r="AY915" s="6">
        <f t="shared" si="428"/>
        <v>569.38774372970397</v>
      </c>
      <c r="AZ915" s="20">
        <v>456284911.40215498</v>
      </c>
      <c r="BA915" s="20">
        <v>743304645.55167603</v>
      </c>
      <c r="BB915" s="20">
        <v>402686744.53332901</v>
      </c>
      <c r="BC915" s="20">
        <v>0</v>
      </c>
      <c r="BD915" s="19">
        <f t="shared" si="429"/>
        <v>1602.27630148716</v>
      </c>
      <c r="BE915" s="18">
        <v>23.364924176526898</v>
      </c>
      <c r="BF915" s="20">
        <v>0</v>
      </c>
      <c r="BG915" s="20">
        <v>0</v>
      </c>
      <c r="BH915" s="19">
        <f t="shared" si="449"/>
        <v>0</v>
      </c>
      <c r="BI915" s="18">
        <v>1009.50609656698</v>
      </c>
      <c r="BJ915">
        <v>53</v>
      </c>
      <c r="BK915">
        <v>1824</v>
      </c>
      <c r="BL915" s="22">
        <v>2767.1539199999902</v>
      </c>
      <c r="BM915">
        <v>456</v>
      </c>
      <c r="BN915">
        <v>114</v>
      </c>
      <c r="BO915">
        <v>0.41394568651015301</v>
      </c>
    </row>
    <row r="916" spans="1:67" x14ac:dyDescent="0.2">
      <c r="A916" s="27">
        <v>915</v>
      </c>
      <c r="B916" s="36">
        <v>772.58119635228297</v>
      </c>
      <c r="C916" s="18">
        <v>201.39999999999901</v>
      </c>
      <c r="D916">
        <v>600</v>
      </c>
      <c r="E916">
        <v>2400</v>
      </c>
      <c r="F916">
        <v>0</v>
      </c>
      <c r="G916" s="23">
        <f t="shared" si="430"/>
        <v>1</v>
      </c>
      <c r="H916" s="16">
        <v>84.840182648401793</v>
      </c>
      <c r="I916" s="17">
        <v>135.33489795306801</v>
      </c>
      <c r="J916" s="6">
        <f t="shared" si="431"/>
        <v>135.53809822308054</v>
      </c>
      <c r="K916" s="6">
        <f t="shared" si="432"/>
        <v>135.53809822308054</v>
      </c>
      <c r="L916" s="6">
        <f t="shared" si="433"/>
        <v>1</v>
      </c>
      <c r="M916" s="6">
        <f t="shared" si="434"/>
        <v>135.33489795306801</v>
      </c>
      <c r="N916" s="16">
        <v>92.403092831383006</v>
      </c>
      <c r="O916" s="17">
        <v>276.31378051921803</v>
      </c>
      <c r="P916" s="6">
        <f t="shared" si="435"/>
        <v>262.46179473079002</v>
      </c>
      <c r="Q916" s="6">
        <f t="shared" si="420"/>
        <v>262.46179473079002</v>
      </c>
      <c r="R916" s="17">
        <v>262.46179473079002</v>
      </c>
      <c r="S916" s="6">
        <f t="shared" si="436"/>
        <v>13.85198578842801</v>
      </c>
      <c r="T916" s="6">
        <f t="shared" si="437"/>
        <v>276.31378051921803</v>
      </c>
      <c r="U916" s="17">
        <v>56.815762401479198</v>
      </c>
      <c r="V916" s="6">
        <f t="shared" si="438"/>
        <v>51.238323613852799</v>
      </c>
      <c r="W916" s="6">
        <f t="shared" si="421"/>
        <v>51.238323613852799</v>
      </c>
      <c r="X916" s="17">
        <v>51.238323613852799</v>
      </c>
      <c r="Y916" s="6">
        <f t="shared" si="439"/>
        <v>5.5774387876263987</v>
      </c>
      <c r="Z916" s="6">
        <f t="shared" si="440"/>
        <v>56.815762401479198</v>
      </c>
      <c r="AA916" s="17">
        <v>0</v>
      </c>
      <c r="AB916" s="6">
        <f t="shared" si="441"/>
        <v>0</v>
      </c>
      <c r="AC916" s="6">
        <f t="shared" si="422"/>
        <v>0</v>
      </c>
      <c r="AD916" s="17">
        <v>0</v>
      </c>
      <c r="AE916" s="6">
        <f t="shared" si="442"/>
        <v>0</v>
      </c>
      <c r="AF916" s="17">
        <v>0</v>
      </c>
      <c r="AG916" s="6">
        <f t="shared" si="443"/>
        <v>0</v>
      </c>
      <c r="AH916" s="6">
        <f t="shared" si="423"/>
        <v>0</v>
      </c>
      <c r="AI916" s="6">
        <f t="shared" si="444"/>
        <v>0</v>
      </c>
      <c r="AJ916" s="17">
        <v>119.565591356512</v>
      </c>
      <c r="AK916" s="6">
        <f t="shared" si="445"/>
        <v>97.513739466386099</v>
      </c>
      <c r="AL916" s="6">
        <f t="shared" si="424"/>
        <v>97.513739466386099</v>
      </c>
      <c r="AM916" s="17">
        <v>97.513739466386099</v>
      </c>
      <c r="AN916" s="6">
        <f t="shared" si="446"/>
        <v>22.051851890125903</v>
      </c>
      <c r="AO916" s="6">
        <f t="shared" si="447"/>
        <v>119.565591356512</v>
      </c>
      <c r="AP916" s="17">
        <v>2254.8544244715599</v>
      </c>
      <c r="AQ916" s="6">
        <f t="shared" si="448"/>
        <v>2254.8544244715608</v>
      </c>
      <c r="AR916" s="17">
        <v>1280.8551752891899</v>
      </c>
      <c r="AS916" s="6">
        <f t="shared" si="425"/>
        <v>1280.8551752891899</v>
      </c>
      <c r="AT916" s="17">
        <v>404.72628562493202</v>
      </c>
      <c r="AU916" s="6">
        <f t="shared" si="426"/>
        <v>404.72628562493202</v>
      </c>
      <c r="AV916" s="17">
        <v>0</v>
      </c>
      <c r="AW916" s="6">
        <f t="shared" si="427"/>
        <v>0</v>
      </c>
      <c r="AX916" s="17">
        <v>569.27296355743897</v>
      </c>
      <c r="AY916" s="6">
        <f t="shared" si="428"/>
        <v>569.27296355743897</v>
      </c>
      <c r="AZ916" s="20">
        <v>462555750.27506399</v>
      </c>
      <c r="BA916" s="20">
        <v>743378121.19250298</v>
      </c>
      <c r="BB916" s="20">
        <v>412968314.938263</v>
      </c>
      <c r="BC916" s="20">
        <v>0</v>
      </c>
      <c r="BD916" s="19">
        <f t="shared" si="429"/>
        <v>1618.90218640583</v>
      </c>
      <c r="BE916" s="18">
        <v>26.0519295858616</v>
      </c>
      <c r="BF916" s="20">
        <v>0</v>
      </c>
      <c r="BG916" s="20">
        <v>0</v>
      </c>
      <c r="BH916" s="19">
        <f t="shared" si="449"/>
        <v>0</v>
      </c>
      <c r="BI916" s="18">
        <v>1081.6136748931899</v>
      </c>
      <c r="BJ916">
        <v>53</v>
      </c>
      <c r="BK916">
        <v>1824</v>
      </c>
      <c r="BL916" s="22">
        <v>2767.1539199999902</v>
      </c>
      <c r="BM916">
        <v>456</v>
      </c>
      <c r="BN916">
        <v>114</v>
      </c>
      <c r="BO916">
        <v>0.42470598819994299</v>
      </c>
    </row>
    <row r="917" spans="1:67" x14ac:dyDescent="0.2">
      <c r="A917" s="27">
        <v>916</v>
      </c>
      <c r="B917" s="36">
        <v>824.08660944243502</v>
      </c>
      <c r="C917" s="18">
        <v>201.39999999999901</v>
      </c>
      <c r="D917">
        <v>600</v>
      </c>
      <c r="E917">
        <v>2400</v>
      </c>
      <c r="F917">
        <v>0</v>
      </c>
      <c r="G917" s="23">
        <f t="shared" si="430"/>
        <v>1</v>
      </c>
      <c r="H917" s="16">
        <v>86.3470319634703</v>
      </c>
      <c r="I917" s="17">
        <v>139.31119365970801</v>
      </c>
      <c r="J917" s="6">
        <f t="shared" si="431"/>
        <v>139.49970006109029</v>
      </c>
      <c r="K917" s="6">
        <f t="shared" si="432"/>
        <v>139.49970006109029</v>
      </c>
      <c r="L917" s="6">
        <f t="shared" si="433"/>
        <v>1</v>
      </c>
      <c r="M917" s="6">
        <f t="shared" si="434"/>
        <v>139.31119365970801</v>
      </c>
      <c r="N917" s="16">
        <v>93.169457416971298</v>
      </c>
      <c r="O917" s="17">
        <v>291.02662951581198</v>
      </c>
      <c r="P917" s="6">
        <f t="shared" si="435"/>
        <v>276.43449221516403</v>
      </c>
      <c r="Q917" s="6">
        <f t="shared" si="420"/>
        <v>276.43449221516403</v>
      </c>
      <c r="R917" s="17">
        <v>276.43449221516403</v>
      </c>
      <c r="S917" s="6">
        <f t="shared" si="436"/>
        <v>14.592137300647948</v>
      </c>
      <c r="T917" s="6">
        <f t="shared" si="437"/>
        <v>291.02662951581198</v>
      </c>
      <c r="U917" s="17">
        <v>56.8029163277373</v>
      </c>
      <c r="V917" s="6">
        <f t="shared" si="438"/>
        <v>51.225803709345001</v>
      </c>
      <c r="W917" s="6">
        <f t="shared" si="421"/>
        <v>51.225803709345001</v>
      </c>
      <c r="X917" s="17">
        <v>51.225803709345001</v>
      </c>
      <c r="Y917" s="6">
        <f t="shared" si="439"/>
        <v>5.5771126183922988</v>
      </c>
      <c r="Z917" s="6">
        <f t="shared" si="440"/>
        <v>56.8029163277373</v>
      </c>
      <c r="AA917" s="17">
        <v>0</v>
      </c>
      <c r="AB917" s="6">
        <f t="shared" si="441"/>
        <v>0</v>
      </c>
      <c r="AC917" s="6">
        <f t="shared" si="422"/>
        <v>0</v>
      </c>
      <c r="AD917" s="17">
        <v>0</v>
      </c>
      <c r="AE917" s="6">
        <f t="shared" si="442"/>
        <v>0</v>
      </c>
      <c r="AF917" s="17">
        <v>0</v>
      </c>
      <c r="AG917" s="6">
        <f t="shared" si="443"/>
        <v>0</v>
      </c>
      <c r="AH917" s="6">
        <f t="shared" si="423"/>
        <v>0</v>
      </c>
      <c r="AI917" s="6">
        <f t="shared" si="444"/>
        <v>0</v>
      </c>
      <c r="AJ917" s="17">
        <v>117.006670868445</v>
      </c>
      <c r="AK917" s="6">
        <f t="shared" si="445"/>
        <v>95.4181369858766</v>
      </c>
      <c r="AL917" s="6">
        <f t="shared" si="424"/>
        <v>95.4181369858766</v>
      </c>
      <c r="AM917" s="17">
        <v>95.4181369858766</v>
      </c>
      <c r="AN917" s="6">
        <f t="shared" si="446"/>
        <v>21.588533882568399</v>
      </c>
      <c r="AO917" s="6">
        <f t="shared" si="447"/>
        <v>117.006670868445</v>
      </c>
      <c r="AP917" s="17">
        <v>2339.8097712295598</v>
      </c>
      <c r="AQ917" s="6">
        <f t="shared" si="448"/>
        <v>2339.8097712295503</v>
      </c>
      <c r="AR917" s="17">
        <v>1365.99156634879</v>
      </c>
      <c r="AS917" s="6">
        <f t="shared" si="425"/>
        <v>1365.99156634879</v>
      </c>
      <c r="AT917" s="17">
        <v>404.65105621609399</v>
      </c>
      <c r="AU917" s="6">
        <f t="shared" si="426"/>
        <v>404.65105621609399</v>
      </c>
      <c r="AV917" s="17">
        <v>0</v>
      </c>
      <c r="AW917" s="6">
        <f t="shared" si="427"/>
        <v>0</v>
      </c>
      <c r="AX917" s="17">
        <v>569.167148664666</v>
      </c>
      <c r="AY917" s="6">
        <f t="shared" si="428"/>
        <v>569.167148664666</v>
      </c>
      <c r="AZ917" s="20">
        <v>468188773.65147299</v>
      </c>
      <c r="BA917" s="20">
        <v>743444821.80452704</v>
      </c>
      <c r="BB917" s="20">
        <v>420695298.48933703</v>
      </c>
      <c r="BC917" s="20">
        <v>0</v>
      </c>
      <c r="BD917" s="19">
        <f t="shared" si="429"/>
        <v>1632.3288939453371</v>
      </c>
      <c r="BE917" s="18">
        <v>28.655438943725201</v>
      </c>
      <c r="BF917" s="20">
        <v>0</v>
      </c>
      <c r="BG917" s="20">
        <v>0</v>
      </c>
      <c r="BH917" s="19">
        <f t="shared" si="449"/>
        <v>0</v>
      </c>
      <c r="BI917" s="18">
        <v>1153.7212532194101</v>
      </c>
      <c r="BJ917">
        <v>53</v>
      </c>
      <c r="BK917">
        <v>1824</v>
      </c>
      <c r="BL917" s="22">
        <v>2767.1539199999902</v>
      </c>
      <c r="BM917">
        <v>456</v>
      </c>
      <c r="BN917">
        <v>114</v>
      </c>
      <c r="BO917">
        <v>0.432907350527585</v>
      </c>
    </row>
    <row r="918" spans="1:67" x14ac:dyDescent="0.2">
      <c r="A918" s="27">
        <v>917</v>
      </c>
      <c r="B918" s="36">
        <v>875.59202253258798</v>
      </c>
      <c r="C918" s="18">
        <v>201.39999999999901</v>
      </c>
      <c r="D918">
        <v>600</v>
      </c>
      <c r="E918">
        <v>2400</v>
      </c>
      <c r="F918">
        <v>0</v>
      </c>
      <c r="G918" s="23">
        <f t="shared" si="430"/>
        <v>1</v>
      </c>
      <c r="H918" s="16">
        <v>87.511415525114103</v>
      </c>
      <c r="I918" s="17">
        <v>143.40595926197199</v>
      </c>
      <c r="J918" s="6">
        <f t="shared" si="431"/>
        <v>143.5802167250032</v>
      </c>
      <c r="K918" s="6">
        <f t="shared" si="432"/>
        <v>143.5802167250032</v>
      </c>
      <c r="L918" s="6">
        <f t="shared" si="433"/>
        <v>1</v>
      </c>
      <c r="M918" s="6">
        <f t="shared" si="434"/>
        <v>143.40595926197199</v>
      </c>
      <c r="N918" s="16">
        <v>93.816299943083393</v>
      </c>
      <c r="O918" s="17">
        <v>305.80479886815402</v>
      </c>
      <c r="P918" s="6">
        <f t="shared" si="435"/>
        <v>290.46917645914198</v>
      </c>
      <c r="Q918" s="6">
        <f t="shared" si="420"/>
        <v>290.46917645914198</v>
      </c>
      <c r="R918" s="17">
        <v>290.46917645914198</v>
      </c>
      <c r="S918" s="6">
        <f t="shared" si="436"/>
        <v>15.335622409012046</v>
      </c>
      <c r="T918" s="6">
        <f t="shared" si="437"/>
        <v>305.80479886815402</v>
      </c>
      <c r="U918" s="17">
        <v>56.7912321497801</v>
      </c>
      <c r="V918" s="6">
        <f t="shared" si="438"/>
        <v>51.214402010004598</v>
      </c>
      <c r="W918" s="6">
        <f t="shared" si="421"/>
        <v>51.214402010004598</v>
      </c>
      <c r="X918" s="17">
        <v>51.214402010004598</v>
      </c>
      <c r="Y918" s="6">
        <f t="shared" si="439"/>
        <v>5.5768301397755025</v>
      </c>
      <c r="Z918" s="6">
        <f t="shared" si="440"/>
        <v>56.7912321497801</v>
      </c>
      <c r="AA918" s="17">
        <v>0</v>
      </c>
      <c r="AB918" s="6">
        <f t="shared" si="441"/>
        <v>0</v>
      </c>
      <c r="AC918" s="6">
        <f t="shared" si="422"/>
        <v>0</v>
      </c>
      <c r="AD918" s="17">
        <v>0</v>
      </c>
      <c r="AE918" s="6">
        <f t="shared" si="442"/>
        <v>0</v>
      </c>
      <c r="AF918" s="17">
        <v>0</v>
      </c>
      <c r="AG918" s="6">
        <f t="shared" si="443"/>
        <v>0</v>
      </c>
      <c r="AH918" s="6">
        <f t="shared" si="423"/>
        <v>0</v>
      </c>
      <c r="AI918" s="6">
        <f t="shared" si="444"/>
        <v>0</v>
      </c>
      <c r="AJ918" s="17">
        <v>114.960053210461</v>
      </c>
      <c r="AK918" s="6">
        <f t="shared" si="445"/>
        <v>93.740500788283796</v>
      </c>
      <c r="AL918" s="6">
        <f t="shared" si="424"/>
        <v>93.740500788283796</v>
      </c>
      <c r="AM918" s="17">
        <v>93.740500788283796</v>
      </c>
      <c r="AN918" s="6">
        <f t="shared" si="446"/>
        <v>21.219552422177202</v>
      </c>
      <c r="AO918" s="6">
        <f t="shared" si="447"/>
        <v>114.960053210461</v>
      </c>
      <c r="AP918" s="17">
        <v>2424.76726678048</v>
      </c>
      <c r="AQ918" s="6">
        <f t="shared" si="448"/>
        <v>2424.7672667804741</v>
      </c>
      <c r="AR918" s="17">
        <v>1451.116496655</v>
      </c>
      <c r="AS918" s="6">
        <f t="shared" si="425"/>
        <v>1451.116496655</v>
      </c>
      <c r="AT918" s="17">
        <v>404.58148198731698</v>
      </c>
      <c r="AU918" s="6">
        <f t="shared" si="426"/>
        <v>404.58148198731698</v>
      </c>
      <c r="AV918" s="17">
        <v>0</v>
      </c>
      <c r="AW918" s="6">
        <f t="shared" si="427"/>
        <v>0</v>
      </c>
      <c r="AX918" s="17">
        <v>569.06928813815705</v>
      </c>
      <c r="AY918" s="6">
        <f t="shared" si="428"/>
        <v>569.06928813815705</v>
      </c>
      <c r="AZ918" s="20">
        <v>473110857.84264898</v>
      </c>
      <c r="BA918" s="20">
        <v>743505842.22097301</v>
      </c>
      <c r="BB918" s="20">
        <v>427044874.93919802</v>
      </c>
      <c r="BC918" s="20">
        <v>0</v>
      </c>
      <c r="BD918" s="19">
        <f t="shared" si="429"/>
        <v>1643.66157500282</v>
      </c>
      <c r="BE918" s="18">
        <v>31.133504014718799</v>
      </c>
      <c r="BF918" s="20">
        <v>0</v>
      </c>
      <c r="BG918" s="20">
        <v>0</v>
      </c>
      <c r="BH918" s="19">
        <f t="shared" si="449"/>
        <v>0</v>
      </c>
      <c r="BI918" s="18">
        <v>1225.82883154562</v>
      </c>
      <c r="BJ918">
        <v>53</v>
      </c>
      <c r="BK918">
        <v>1824</v>
      </c>
      <c r="BL918" s="22">
        <v>2767.1539199999902</v>
      </c>
      <c r="BM918">
        <v>456</v>
      </c>
      <c r="BN918">
        <v>114</v>
      </c>
      <c r="BO918">
        <v>0.43975855424075</v>
      </c>
    </row>
    <row r="919" spans="1:67" x14ac:dyDescent="0.2">
      <c r="A919" s="27">
        <v>918</v>
      </c>
      <c r="B919" s="36">
        <v>927.09743562274002</v>
      </c>
      <c r="C919" s="18">
        <v>201.39999999999901</v>
      </c>
      <c r="D919">
        <v>600</v>
      </c>
      <c r="E919">
        <v>2400</v>
      </c>
      <c r="F919">
        <v>0</v>
      </c>
      <c r="G919" s="23">
        <f t="shared" si="430"/>
        <v>1</v>
      </c>
      <c r="H919" s="16">
        <v>88.630136986301295</v>
      </c>
      <c r="I919" s="17">
        <v>147.63665706143101</v>
      </c>
      <c r="J919" s="6">
        <f t="shared" si="431"/>
        <v>147.80566097575206</v>
      </c>
      <c r="K919" s="6">
        <f t="shared" si="432"/>
        <v>147.80566097575206</v>
      </c>
      <c r="L919" s="6">
        <f t="shared" si="433"/>
        <v>1</v>
      </c>
      <c r="M919" s="6">
        <f t="shared" si="434"/>
        <v>147.63665706143101</v>
      </c>
      <c r="N919" s="16">
        <v>94.385575950641197</v>
      </c>
      <c r="O919" s="17">
        <v>320.60810306236601</v>
      </c>
      <c r="P919" s="6">
        <f t="shared" si="435"/>
        <v>304.52768226965401</v>
      </c>
      <c r="Q919" s="6">
        <f t="shared" si="420"/>
        <v>304.52768226965401</v>
      </c>
      <c r="R919" s="17">
        <v>304.52768226965401</v>
      </c>
      <c r="S919" s="6">
        <f t="shared" si="436"/>
        <v>16.080420792712005</v>
      </c>
      <c r="T919" s="6">
        <f t="shared" si="437"/>
        <v>320.60810306236601</v>
      </c>
      <c r="U919" s="17">
        <v>56.780555382683403</v>
      </c>
      <c r="V919" s="6">
        <f t="shared" si="438"/>
        <v>51.203971532044399</v>
      </c>
      <c r="W919" s="6">
        <f t="shared" si="421"/>
        <v>51.203971532044399</v>
      </c>
      <c r="X919" s="17">
        <v>51.203971532044399</v>
      </c>
      <c r="Y919" s="6">
        <f t="shared" si="439"/>
        <v>5.576583850639004</v>
      </c>
      <c r="Z919" s="6">
        <f t="shared" si="440"/>
        <v>56.780555382683403</v>
      </c>
      <c r="AA919" s="17">
        <v>0</v>
      </c>
      <c r="AB919" s="6">
        <f t="shared" si="441"/>
        <v>0</v>
      </c>
      <c r="AC919" s="6">
        <f t="shared" si="422"/>
        <v>0</v>
      </c>
      <c r="AD919" s="17">
        <v>0</v>
      </c>
      <c r="AE919" s="6">
        <f t="shared" si="442"/>
        <v>0</v>
      </c>
      <c r="AF919" s="17">
        <v>0</v>
      </c>
      <c r="AG919" s="6">
        <f t="shared" si="443"/>
        <v>0</v>
      </c>
      <c r="AH919" s="6">
        <f t="shared" si="423"/>
        <v>0</v>
      </c>
      <c r="AI919" s="6">
        <f t="shared" si="444"/>
        <v>0</v>
      </c>
      <c r="AJ919" s="17">
        <v>113.467515333718</v>
      </c>
      <c r="AK919" s="6">
        <f t="shared" si="445"/>
        <v>92.545019496200794</v>
      </c>
      <c r="AL919" s="6">
        <f t="shared" si="424"/>
        <v>92.545019496200794</v>
      </c>
      <c r="AM919" s="17">
        <v>92.545019496200794</v>
      </c>
      <c r="AN919" s="6">
        <f t="shared" si="446"/>
        <v>20.922495837517204</v>
      </c>
      <c r="AO919" s="6">
        <f t="shared" si="447"/>
        <v>113.467515333718</v>
      </c>
      <c r="AP919" s="17">
        <v>2509.7266776062902</v>
      </c>
      <c r="AQ919" s="6">
        <f t="shared" si="448"/>
        <v>2509.7266776062902</v>
      </c>
      <c r="AR919" s="17">
        <v>1536.2312116942801</v>
      </c>
      <c r="AS919" s="6">
        <f t="shared" si="425"/>
        <v>1536.2312116942801</v>
      </c>
      <c r="AT919" s="17">
        <v>404.51694836728598</v>
      </c>
      <c r="AU919" s="6">
        <f t="shared" si="426"/>
        <v>404.51694836728598</v>
      </c>
      <c r="AV919" s="17">
        <v>0</v>
      </c>
      <c r="AW919" s="6">
        <f t="shared" si="427"/>
        <v>0</v>
      </c>
      <c r="AX919" s="17">
        <v>568.97851754472401</v>
      </c>
      <c r="AY919" s="6">
        <f t="shared" si="428"/>
        <v>568.97851754472401</v>
      </c>
      <c r="AZ919" s="20">
        <v>477613227.983136</v>
      </c>
      <c r="BA919" s="20">
        <v>743562811.24416804</v>
      </c>
      <c r="BB919" s="20">
        <v>432459251.42792898</v>
      </c>
      <c r="BC919" s="20">
        <v>0</v>
      </c>
      <c r="BD919" s="19">
        <f t="shared" si="429"/>
        <v>1653.6352906552329</v>
      </c>
      <c r="BE919" s="18">
        <v>33.478242617429601</v>
      </c>
      <c r="BF919" s="20">
        <v>0</v>
      </c>
      <c r="BG919" s="20">
        <v>0</v>
      </c>
      <c r="BH919" s="19">
        <f t="shared" si="449"/>
        <v>0</v>
      </c>
      <c r="BI919" s="18">
        <v>1297.9364098718299</v>
      </c>
      <c r="BJ919">
        <v>53</v>
      </c>
      <c r="BK919">
        <v>1824</v>
      </c>
      <c r="BL919" s="22">
        <v>2767.1539199999902</v>
      </c>
      <c r="BM919">
        <v>456</v>
      </c>
      <c r="BN919">
        <v>114</v>
      </c>
      <c r="BO919">
        <v>0.44545189340553099</v>
      </c>
    </row>
    <row r="920" spans="1:67" x14ac:dyDescent="0.2">
      <c r="A920" s="27">
        <v>919</v>
      </c>
      <c r="B920" s="36">
        <v>978.60284871289196</v>
      </c>
      <c r="C920" s="18">
        <v>201.39999999999901</v>
      </c>
      <c r="D920">
        <v>600</v>
      </c>
      <c r="E920">
        <v>2400</v>
      </c>
      <c r="F920">
        <v>0</v>
      </c>
      <c r="G920" s="23">
        <f t="shared" si="430"/>
        <v>1</v>
      </c>
      <c r="H920" s="16">
        <v>89.668949771689498</v>
      </c>
      <c r="I920" s="17">
        <v>151.86011574631601</v>
      </c>
      <c r="J920" s="6">
        <f t="shared" si="431"/>
        <v>152.01503734199426</v>
      </c>
      <c r="K920" s="6">
        <f t="shared" si="432"/>
        <v>152.01503734199426</v>
      </c>
      <c r="L920" s="6">
        <f t="shared" si="433"/>
        <v>1</v>
      </c>
      <c r="M920" s="6">
        <f t="shared" si="434"/>
        <v>151.86011574631601</v>
      </c>
      <c r="N920" s="16">
        <v>94.928741070197603</v>
      </c>
      <c r="O920" s="17">
        <v>335.40078944228702</v>
      </c>
      <c r="P920" s="6">
        <f t="shared" si="435"/>
        <v>318.57605541674599</v>
      </c>
      <c r="Q920" s="6">
        <f t="shared" si="420"/>
        <v>318.57605541674599</v>
      </c>
      <c r="R920" s="17">
        <v>318.57605541674599</v>
      </c>
      <c r="S920" s="6">
        <f t="shared" si="436"/>
        <v>16.824734025541034</v>
      </c>
      <c r="T920" s="6">
        <f t="shared" si="437"/>
        <v>335.40078944228702</v>
      </c>
      <c r="U920" s="17">
        <v>56.770730628568401</v>
      </c>
      <c r="V920" s="6">
        <f t="shared" si="438"/>
        <v>51.194365545257902</v>
      </c>
      <c r="W920" s="6">
        <f t="shared" si="421"/>
        <v>51.194365545257902</v>
      </c>
      <c r="X920" s="17">
        <v>51.194365545257902</v>
      </c>
      <c r="Y920" s="6">
        <f t="shared" si="439"/>
        <v>5.576365083310499</v>
      </c>
      <c r="Z920" s="6">
        <f t="shared" si="440"/>
        <v>56.770730628568401</v>
      </c>
      <c r="AA920" s="17">
        <v>0</v>
      </c>
      <c r="AB920" s="6">
        <f t="shared" si="441"/>
        <v>0</v>
      </c>
      <c r="AC920" s="6">
        <f t="shared" si="422"/>
        <v>0</v>
      </c>
      <c r="AD920" s="17">
        <v>0</v>
      </c>
      <c r="AE920" s="6">
        <f t="shared" si="442"/>
        <v>0</v>
      </c>
      <c r="AF920" s="17">
        <v>0</v>
      </c>
      <c r="AG920" s="6">
        <f t="shared" si="443"/>
        <v>0</v>
      </c>
      <c r="AH920" s="6">
        <f t="shared" si="423"/>
        <v>0</v>
      </c>
      <c r="AI920" s="6">
        <f t="shared" si="444"/>
        <v>0</v>
      </c>
      <c r="AJ920" s="17">
        <v>112.000762330634</v>
      </c>
      <c r="AK920" s="6">
        <f t="shared" si="445"/>
        <v>91.337710202325994</v>
      </c>
      <c r="AL920" s="6">
        <f t="shared" si="424"/>
        <v>91.337710202325994</v>
      </c>
      <c r="AM920" s="17">
        <v>91.337710202325994</v>
      </c>
      <c r="AN920" s="6">
        <f t="shared" si="446"/>
        <v>20.66305212830801</v>
      </c>
      <c r="AO920" s="6">
        <f t="shared" si="447"/>
        <v>112.000762330634</v>
      </c>
      <c r="AP920" s="17">
        <v>2594.6878028425799</v>
      </c>
      <c r="AQ920" s="6">
        <f t="shared" si="448"/>
        <v>2594.6878028425817</v>
      </c>
      <c r="AR920" s="17">
        <v>1621.3367827926099</v>
      </c>
      <c r="AS920" s="6">
        <f t="shared" si="425"/>
        <v>1621.3367827926099</v>
      </c>
      <c r="AT920" s="17">
        <v>404.45692672223299</v>
      </c>
      <c r="AU920" s="6">
        <f t="shared" si="426"/>
        <v>404.45692672223299</v>
      </c>
      <c r="AV920" s="17">
        <v>0</v>
      </c>
      <c r="AW920" s="6">
        <f t="shared" si="427"/>
        <v>0</v>
      </c>
      <c r="AX920" s="17">
        <v>568.89409332773903</v>
      </c>
      <c r="AY920" s="6">
        <f t="shared" si="428"/>
        <v>568.89409332773903</v>
      </c>
      <c r="AZ920" s="20">
        <v>481735555.15883899</v>
      </c>
      <c r="BA920" s="20">
        <v>743615956.17956901</v>
      </c>
      <c r="BB920" s="20">
        <v>437800032.21145302</v>
      </c>
      <c r="BC920" s="20">
        <v>0</v>
      </c>
      <c r="BD920" s="19">
        <f t="shared" si="429"/>
        <v>1663.1515435498609</v>
      </c>
      <c r="BE920" s="18">
        <v>35.663477676546798</v>
      </c>
      <c r="BF920" s="20">
        <v>0</v>
      </c>
      <c r="BG920" s="20">
        <v>0</v>
      </c>
      <c r="BH920" s="19">
        <f t="shared" si="449"/>
        <v>0</v>
      </c>
      <c r="BI920" s="18">
        <v>1370.0439881980401</v>
      </c>
      <c r="BJ920">
        <v>53</v>
      </c>
      <c r="BK920">
        <v>1824</v>
      </c>
      <c r="BL920" s="22">
        <v>2767.1539199999902</v>
      </c>
      <c r="BM920">
        <v>456</v>
      </c>
      <c r="BN920">
        <v>114</v>
      </c>
      <c r="BO920">
        <v>0.450937415223641</v>
      </c>
    </row>
    <row r="921" spans="1:67" x14ac:dyDescent="0.2">
      <c r="A921" s="27">
        <v>920</v>
      </c>
      <c r="B921" s="36">
        <v>1030.10826180304</v>
      </c>
      <c r="C921" s="18">
        <v>201.39999999999901</v>
      </c>
      <c r="D921">
        <v>600</v>
      </c>
      <c r="E921">
        <v>2400</v>
      </c>
      <c r="F921">
        <v>0</v>
      </c>
      <c r="G921" s="23">
        <f t="shared" si="430"/>
        <v>1</v>
      </c>
      <c r="H921" s="16">
        <v>90.6392694063927</v>
      </c>
      <c r="I921" s="17">
        <v>156.09123965845501</v>
      </c>
      <c r="J921" s="6">
        <f t="shared" si="431"/>
        <v>156.23487361906578</v>
      </c>
      <c r="K921" s="6">
        <f t="shared" si="432"/>
        <v>156.23487361906578</v>
      </c>
      <c r="L921" s="6">
        <f t="shared" si="433"/>
        <v>1</v>
      </c>
      <c r="M921" s="6">
        <f t="shared" si="434"/>
        <v>156.09123965845501</v>
      </c>
      <c r="N921" s="16">
        <v>95.428831596840695</v>
      </c>
      <c r="O921" s="17">
        <v>350.17165842082898</v>
      </c>
      <c r="P921" s="6">
        <f t="shared" si="435"/>
        <v>332.603663195217</v>
      </c>
      <c r="Q921" s="6">
        <f t="shared" si="420"/>
        <v>332.603663195217</v>
      </c>
      <c r="R921" s="17">
        <v>332.603663195217</v>
      </c>
      <c r="S921" s="6">
        <f t="shared" si="436"/>
        <v>17.56799522561198</v>
      </c>
      <c r="T921" s="6">
        <f t="shared" si="437"/>
        <v>350.17165842082898</v>
      </c>
      <c r="U921" s="17">
        <v>56.761650382633597</v>
      </c>
      <c r="V921" s="6">
        <f t="shared" si="438"/>
        <v>51.1854814032652</v>
      </c>
      <c r="W921" s="6">
        <f t="shared" si="421"/>
        <v>51.1854814032652</v>
      </c>
      <c r="X921" s="17">
        <v>51.1854814032652</v>
      </c>
      <c r="Y921" s="6">
        <f t="shared" si="439"/>
        <v>5.5761689793683971</v>
      </c>
      <c r="Z921" s="6">
        <f t="shared" si="440"/>
        <v>56.761650382633597</v>
      </c>
      <c r="AA921" s="17">
        <v>0</v>
      </c>
      <c r="AB921" s="6">
        <f t="shared" si="441"/>
        <v>0</v>
      </c>
      <c r="AC921" s="6">
        <f t="shared" si="422"/>
        <v>0</v>
      </c>
      <c r="AD921" s="17">
        <v>0</v>
      </c>
      <c r="AE921" s="6">
        <f t="shared" si="442"/>
        <v>0</v>
      </c>
      <c r="AF921" s="17">
        <v>0</v>
      </c>
      <c r="AG921" s="6">
        <f t="shared" si="443"/>
        <v>0</v>
      </c>
      <c r="AH921" s="6">
        <f t="shared" si="423"/>
        <v>0</v>
      </c>
      <c r="AI921" s="6">
        <f t="shared" si="444"/>
        <v>0</v>
      </c>
      <c r="AJ921" s="17">
        <v>110.6367191411</v>
      </c>
      <c r="AK921" s="6">
        <f t="shared" si="445"/>
        <v>90.213012553662907</v>
      </c>
      <c r="AL921" s="6">
        <f t="shared" si="424"/>
        <v>90.213012553662907</v>
      </c>
      <c r="AM921" s="17">
        <v>90.213012553662907</v>
      </c>
      <c r="AN921" s="6">
        <f t="shared" si="446"/>
        <v>20.423706587437096</v>
      </c>
      <c r="AO921" s="6">
        <f t="shared" si="447"/>
        <v>110.6367191411</v>
      </c>
      <c r="AP921" s="17">
        <v>2679.6504687637198</v>
      </c>
      <c r="AQ921" s="6">
        <f t="shared" si="448"/>
        <v>2679.6504687637212</v>
      </c>
      <c r="AR921" s="17">
        <v>1706.4341365289999</v>
      </c>
      <c r="AS921" s="6">
        <f t="shared" si="425"/>
        <v>1706.4341365289999</v>
      </c>
      <c r="AT921" s="17">
        <v>404.400959842144</v>
      </c>
      <c r="AU921" s="6">
        <f t="shared" si="426"/>
        <v>404.400959842144</v>
      </c>
      <c r="AV921" s="17">
        <v>0</v>
      </c>
      <c r="AW921" s="6">
        <f t="shared" si="427"/>
        <v>0</v>
      </c>
      <c r="AX921" s="17">
        <v>568.81537239257705</v>
      </c>
      <c r="AY921" s="6">
        <f t="shared" si="428"/>
        <v>568.81537239257705</v>
      </c>
      <c r="AZ921" s="20">
        <v>485528935.51385099</v>
      </c>
      <c r="BA921" s="20">
        <v>743664775.82249701</v>
      </c>
      <c r="BB921" s="20">
        <v>442719418.2403</v>
      </c>
      <c r="BC921" s="20">
        <v>0</v>
      </c>
      <c r="BD921" s="19">
        <f t="shared" si="429"/>
        <v>1671.9131295766481</v>
      </c>
      <c r="BE921" s="18">
        <v>37.7169683306563</v>
      </c>
      <c r="BF921" s="20">
        <v>0</v>
      </c>
      <c r="BG921" s="20">
        <v>0</v>
      </c>
      <c r="BH921" s="19">
        <f t="shared" si="449"/>
        <v>0</v>
      </c>
      <c r="BI921" s="18">
        <v>1442.15156652426</v>
      </c>
      <c r="BJ921">
        <v>53</v>
      </c>
      <c r="BK921">
        <v>1824</v>
      </c>
      <c r="BL921" s="22">
        <v>2767.1539199999902</v>
      </c>
      <c r="BM921">
        <v>456</v>
      </c>
      <c r="BN921">
        <v>114</v>
      </c>
      <c r="BO921">
        <v>0.45599006219694199</v>
      </c>
    </row>
    <row r="922" spans="1:67" x14ac:dyDescent="0.2">
      <c r="A922" s="27">
        <v>921</v>
      </c>
      <c r="B922" s="36">
        <v>20.602165236060799</v>
      </c>
      <c r="C922" s="18">
        <v>250.79999999999899</v>
      </c>
      <c r="D922">
        <v>600</v>
      </c>
      <c r="E922">
        <v>2400</v>
      </c>
      <c r="F922">
        <v>0</v>
      </c>
      <c r="G922" s="23">
        <f t="shared" si="430"/>
        <v>1</v>
      </c>
      <c r="H922" s="16">
        <v>23.504566210045599</v>
      </c>
      <c r="I922" s="17">
        <v>107.590861402982</v>
      </c>
      <c r="J922" s="6">
        <f t="shared" si="431"/>
        <v>108.87282588373094</v>
      </c>
      <c r="K922" s="6">
        <f t="shared" si="432"/>
        <v>108.87282588373094</v>
      </c>
      <c r="L922" s="6">
        <f t="shared" si="433"/>
        <v>1</v>
      </c>
      <c r="M922" s="6">
        <f t="shared" si="434"/>
        <v>107.590861402982</v>
      </c>
      <c r="N922" s="16">
        <v>54.595796442177303</v>
      </c>
      <c r="O922" s="17">
        <v>102.059762710971</v>
      </c>
      <c r="P922" s="6">
        <f t="shared" si="435"/>
        <v>96.971048143445898</v>
      </c>
      <c r="Q922" s="6">
        <f t="shared" si="420"/>
        <v>96.971048143445898</v>
      </c>
      <c r="R922" s="17">
        <v>96.971048143445898</v>
      </c>
      <c r="S922" s="6">
        <f t="shared" si="436"/>
        <v>5.088714567525102</v>
      </c>
      <c r="T922" s="6">
        <f t="shared" si="437"/>
        <v>102.059762710971</v>
      </c>
      <c r="U922" s="17">
        <v>58.999316492302903</v>
      </c>
      <c r="V922" s="6">
        <f t="shared" si="438"/>
        <v>53.237282241764298</v>
      </c>
      <c r="W922" s="6">
        <f t="shared" si="421"/>
        <v>53.237282241764298</v>
      </c>
      <c r="X922" s="17">
        <v>53.237282241764298</v>
      </c>
      <c r="Y922" s="6">
        <f t="shared" si="439"/>
        <v>5.7620342505386049</v>
      </c>
      <c r="Z922" s="6">
        <f t="shared" si="440"/>
        <v>58.999316492302903</v>
      </c>
      <c r="AA922" s="17">
        <v>0</v>
      </c>
      <c r="AB922" s="6">
        <f t="shared" si="441"/>
        <v>0</v>
      </c>
      <c r="AC922" s="6">
        <f t="shared" si="422"/>
        <v>0</v>
      </c>
      <c r="AD922" s="17">
        <v>0</v>
      </c>
      <c r="AE922" s="6">
        <f t="shared" si="442"/>
        <v>0</v>
      </c>
      <c r="AF922" s="17">
        <v>0</v>
      </c>
      <c r="AG922" s="6">
        <f t="shared" si="443"/>
        <v>0</v>
      </c>
      <c r="AH922" s="6">
        <f t="shared" si="423"/>
        <v>0</v>
      </c>
      <c r="AI922" s="6">
        <f t="shared" si="444"/>
        <v>0</v>
      </c>
      <c r="AJ922" s="17">
        <v>1811.56091590392</v>
      </c>
      <c r="AK922" s="6">
        <f t="shared" si="445"/>
        <v>1463.9157019689201</v>
      </c>
      <c r="AL922" s="6">
        <f t="shared" si="424"/>
        <v>1463.9157019689201</v>
      </c>
      <c r="AM922" s="17">
        <v>1463.9157019689201</v>
      </c>
      <c r="AN922" s="6">
        <f t="shared" si="446"/>
        <v>347.6452139349999</v>
      </c>
      <c r="AO922" s="6">
        <f t="shared" si="447"/>
        <v>1811.56091590392</v>
      </c>
      <c r="AP922" s="17">
        <v>1113.7696810078401</v>
      </c>
      <c r="AQ922" s="6">
        <f t="shared" si="448"/>
        <v>1113.769681007846</v>
      </c>
      <c r="AR922" s="17">
        <v>34.351736924239098</v>
      </c>
      <c r="AS922" s="6">
        <f t="shared" si="425"/>
        <v>34.351736924239098</v>
      </c>
      <c r="AT922" s="17">
        <v>506.88497569614498</v>
      </c>
      <c r="AU922" s="6">
        <f t="shared" si="426"/>
        <v>506.88497569614498</v>
      </c>
      <c r="AV922" s="17">
        <v>0</v>
      </c>
      <c r="AW922" s="6">
        <f t="shared" si="427"/>
        <v>0</v>
      </c>
      <c r="AX922" s="17">
        <v>572.53296838746201</v>
      </c>
      <c r="AY922" s="6">
        <f t="shared" si="428"/>
        <v>572.53296838746201</v>
      </c>
      <c r="AZ922" s="20">
        <v>34438899.009162903</v>
      </c>
      <c r="BA922" s="20">
        <v>895705504.23482299</v>
      </c>
      <c r="BB922" s="20">
        <v>26373950.422961202</v>
      </c>
      <c r="BC922" s="20">
        <v>0</v>
      </c>
      <c r="BD922" s="19">
        <f t="shared" si="429"/>
        <v>956.51835366694718</v>
      </c>
      <c r="BE922" s="18">
        <v>7.98876718958655E-2</v>
      </c>
      <c r="BF922" s="20">
        <v>0</v>
      </c>
      <c r="BG922" s="20">
        <v>0</v>
      </c>
      <c r="BH922" s="19">
        <f t="shared" si="449"/>
        <v>0</v>
      </c>
      <c r="BI922" s="18">
        <v>28.8430313304852</v>
      </c>
      <c r="BJ922">
        <v>66</v>
      </c>
      <c r="BK922">
        <v>1824</v>
      </c>
      <c r="BL922" s="22">
        <v>2767.1539199999902</v>
      </c>
      <c r="BM922">
        <v>456</v>
      </c>
      <c r="BN922">
        <v>114</v>
      </c>
      <c r="BO922">
        <v>2.70881941311827E-2</v>
      </c>
    </row>
    <row r="923" spans="1:67" x14ac:dyDescent="0.2">
      <c r="A923" s="27">
        <v>922</v>
      </c>
      <c r="B923" s="36">
        <v>51.505413090152203</v>
      </c>
      <c r="C923" s="18">
        <v>250.79999999999899</v>
      </c>
      <c r="D923">
        <v>600</v>
      </c>
      <c r="E923">
        <v>2400</v>
      </c>
      <c r="F923">
        <v>0</v>
      </c>
      <c r="G923" s="23">
        <f t="shared" si="430"/>
        <v>1</v>
      </c>
      <c r="H923" s="16">
        <v>26.084474885844699</v>
      </c>
      <c r="I923" s="17">
        <v>106.613843783704</v>
      </c>
      <c r="J923" s="6">
        <f t="shared" si="431"/>
        <v>107.98806646302367</v>
      </c>
      <c r="K923" s="6">
        <f t="shared" si="432"/>
        <v>107.98806646302367</v>
      </c>
      <c r="L923" s="6">
        <f t="shared" si="433"/>
        <v>1</v>
      </c>
      <c r="M923" s="6">
        <f t="shared" si="434"/>
        <v>106.613843783704</v>
      </c>
      <c r="N923" s="16">
        <v>57.975554534149197</v>
      </c>
      <c r="O923" s="17">
        <v>104.73638202083799</v>
      </c>
      <c r="P923" s="6">
        <f t="shared" si="435"/>
        <v>99.511571834689093</v>
      </c>
      <c r="Q923" s="6">
        <f t="shared" si="420"/>
        <v>99.511571834689093</v>
      </c>
      <c r="R923" s="17">
        <v>99.511571834689093</v>
      </c>
      <c r="S923" s="6">
        <f t="shared" si="436"/>
        <v>5.2248101861489005</v>
      </c>
      <c r="T923" s="6">
        <f t="shared" si="437"/>
        <v>104.73638202083799</v>
      </c>
      <c r="U923" s="17">
        <v>58.928748438316198</v>
      </c>
      <c r="V923" s="6">
        <f t="shared" si="438"/>
        <v>53.170844122383699</v>
      </c>
      <c r="W923" s="6">
        <f t="shared" si="421"/>
        <v>53.170844122383699</v>
      </c>
      <c r="X923" s="17">
        <v>53.170844122383699</v>
      </c>
      <c r="Y923" s="6">
        <f t="shared" si="439"/>
        <v>5.7579043159324996</v>
      </c>
      <c r="Z923" s="6">
        <f t="shared" si="440"/>
        <v>58.928748438316198</v>
      </c>
      <c r="AA923" s="17">
        <v>0</v>
      </c>
      <c r="AB923" s="6">
        <f t="shared" si="441"/>
        <v>0</v>
      </c>
      <c r="AC923" s="6">
        <f t="shared" si="422"/>
        <v>0</v>
      </c>
      <c r="AD923" s="17">
        <v>0</v>
      </c>
      <c r="AE923" s="6">
        <f t="shared" si="442"/>
        <v>0</v>
      </c>
      <c r="AF923" s="17">
        <v>0</v>
      </c>
      <c r="AG923" s="6">
        <f t="shared" si="443"/>
        <v>0</v>
      </c>
      <c r="AH923" s="6">
        <f t="shared" si="423"/>
        <v>0</v>
      </c>
      <c r="AI923" s="6">
        <f t="shared" si="444"/>
        <v>0</v>
      </c>
      <c r="AJ923" s="17">
        <v>1353.81888826768</v>
      </c>
      <c r="AK923" s="6">
        <f t="shared" si="445"/>
        <v>1094.5388799412999</v>
      </c>
      <c r="AL923" s="6">
        <f t="shared" si="424"/>
        <v>1094.5388799412999</v>
      </c>
      <c r="AM923" s="17">
        <v>1094.5388799412999</v>
      </c>
      <c r="AN923" s="6">
        <f t="shared" si="446"/>
        <v>259.28000832638008</v>
      </c>
      <c r="AO923" s="6">
        <f t="shared" si="447"/>
        <v>1353.81888826768</v>
      </c>
      <c r="AP923" s="17">
        <v>1164.67782148477</v>
      </c>
      <c r="AQ923" s="6">
        <f t="shared" si="448"/>
        <v>1164.6778214847745</v>
      </c>
      <c r="AR923" s="17">
        <v>85.833689377541504</v>
      </c>
      <c r="AS923" s="6">
        <f t="shared" si="425"/>
        <v>85.833689377541504</v>
      </c>
      <c r="AT923" s="17">
        <v>506.61551874363403</v>
      </c>
      <c r="AU923" s="6">
        <f t="shared" si="426"/>
        <v>506.61551874363403</v>
      </c>
      <c r="AV923" s="17">
        <v>0</v>
      </c>
      <c r="AW923" s="6">
        <f t="shared" si="427"/>
        <v>0</v>
      </c>
      <c r="AX923" s="17">
        <v>572.22861336359904</v>
      </c>
      <c r="AY923" s="6">
        <f t="shared" si="428"/>
        <v>572.22861336359904</v>
      </c>
      <c r="AZ923" s="20">
        <v>83831270.040618494</v>
      </c>
      <c r="BA923" s="20">
        <v>896383151.89140904</v>
      </c>
      <c r="BB923" s="20">
        <v>35517293.506267197</v>
      </c>
      <c r="BC923" s="20">
        <v>0</v>
      </c>
      <c r="BD923" s="19">
        <f t="shared" si="429"/>
        <v>1015.7317154382947</v>
      </c>
      <c r="BE923" s="18">
        <v>7.08826999960364E-2</v>
      </c>
      <c r="BF923" s="20">
        <v>0</v>
      </c>
      <c r="BG923" s="20">
        <v>0</v>
      </c>
      <c r="BH923" s="19">
        <f t="shared" si="449"/>
        <v>0</v>
      </c>
      <c r="BI923" s="18">
        <v>72.107578326213101</v>
      </c>
      <c r="BJ923">
        <v>66</v>
      </c>
      <c r="BK923">
        <v>1824</v>
      </c>
      <c r="BL923" s="22">
        <v>2767.1539199999902</v>
      </c>
      <c r="BM923">
        <v>456</v>
      </c>
      <c r="BN923">
        <v>114</v>
      </c>
      <c r="BO923">
        <v>3.6479151817710102E-2</v>
      </c>
    </row>
    <row r="924" spans="1:67" x14ac:dyDescent="0.2">
      <c r="A924" s="27">
        <v>923</v>
      </c>
      <c r="B924" s="36">
        <v>154.516239270456</v>
      </c>
      <c r="C924" s="18">
        <v>250.79999999999899</v>
      </c>
      <c r="D924">
        <v>600</v>
      </c>
      <c r="E924">
        <v>2400</v>
      </c>
      <c r="F924">
        <v>0</v>
      </c>
      <c r="G924" s="23">
        <f t="shared" si="430"/>
        <v>1</v>
      </c>
      <c r="H924" s="16">
        <v>40.136986301369802</v>
      </c>
      <c r="I924" s="17">
        <v>104.488261582394</v>
      </c>
      <c r="J924" s="6">
        <f t="shared" si="431"/>
        <v>106.19578631619171</v>
      </c>
      <c r="K924" s="6">
        <f t="shared" si="432"/>
        <v>106.19578631619171</v>
      </c>
      <c r="L924" s="6">
        <f t="shared" si="433"/>
        <v>1</v>
      </c>
      <c r="M924" s="6">
        <f t="shared" si="434"/>
        <v>104.488261582394</v>
      </c>
      <c r="N924" s="16">
        <v>68.966756546951103</v>
      </c>
      <c r="O924" s="17">
        <v>116.110496327612</v>
      </c>
      <c r="P924" s="6">
        <f t="shared" si="435"/>
        <v>110.31035938913099</v>
      </c>
      <c r="Q924" s="6">
        <f t="shared" si="420"/>
        <v>110.31035938913099</v>
      </c>
      <c r="R924" s="17">
        <v>110.31035938913099</v>
      </c>
      <c r="S924" s="6">
        <f t="shared" si="436"/>
        <v>5.8001369384810033</v>
      </c>
      <c r="T924" s="6">
        <f t="shared" si="437"/>
        <v>116.110496327612</v>
      </c>
      <c r="U924" s="17">
        <v>58.754335159871701</v>
      </c>
      <c r="V924" s="6">
        <f t="shared" si="438"/>
        <v>53.006013670969203</v>
      </c>
      <c r="W924" s="6">
        <f t="shared" si="421"/>
        <v>53.006013670969203</v>
      </c>
      <c r="X924" s="17">
        <v>53.006013670969203</v>
      </c>
      <c r="Y924" s="6">
        <f t="shared" si="439"/>
        <v>5.7483214889024978</v>
      </c>
      <c r="Z924" s="6">
        <f t="shared" si="440"/>
        <v>58.754335159871701</v>
      </c>
      <c r="AA924" s="17">
        <v>0</v>
      </c>
      <c r="AB924" s="6">
        <f t="shared" si="441"/>
        <v>0</v>
      </c>
      <c r="AC924" s="6">
        <f t="shared" si="422"/>
        <v>0</v>
      </c>
      <c r="AD924" s="17">
        <v>0</v>
      </c>
      <c r="AE924" s="6">
        <f t="shared" si="442"/>
        <v>0</v>
      </c>
      <c r="AF924" s="17">
        <v>0</v>
      </c>
      <c r="AG924" s="6">
        <f t="shared" si="443"/>
        <v>0</v>
      </c>
      <c r="AH924" s="6">
        <f t="shared" si="423"/>
        <v>0</v>
      </c>
      <c r="AI924" s="6">
        <f t="shared" si="444"/>
        <v>0</v>
      </c>
      <c r="AJ924" s="17">
        <v>582.80833374937401</v>
      </c>
      <c r="AK924" s="6">
        <f t="shared" si="445"/>
        <v>472.05829122295597</v>
      </c>
      <c r="AL924" s="6">
        <f t="shared" si="424"/>
        <v>472.05829122295597</v>
      </c>
      <c r="AM924" s="17">
        <v>472.05829122295597</v>
      </c>
      <c r="AN924" s="6">
        <f t="shared" si="446"/>
        <v>110.75004252641804</v>
      </c>
      <c r="AO924" s="6">
        <f t="shared" si="447"/>
        <v>582.80833374937401</v>
      </c>
      <c r="AP924" s="17">
        <v>1334.42337765812</v>
      </c>
      <c r="AQ924" s="6">
        <f t="shared" si="448"/>
        <v>1334.4233776581279</v>
      </c>
      <c r="AR924" s="17">
        <v>257.13075111613199</v>
      </c>
      <c r="AS924" s="6">
        <f t="shared" si="425"/>
        <v>257.13075111613199</v>
      </c>
      <c r="AT924" s="17">
        <v>505.886945659373</v>
      </c>
      <c r="AU924" s="6">
        <f t="shared" si="426"/>
        <v>505.886945659373</v>
      </c>
      <c r="AV924" s="17">
        <v>0</v>
      </c>
      <c r="AW924" s="6">
        <f t="shared" si="427"/>
        <v>0</v>
      </c>
      <c r="AX924" s="17">
        <v>571.40568088262296</v>
      </c>
      <c r="AY924" s="6">
        <f t="shared" si="428"/>
        <v>571.40568088262296</v>
      </c>
      <c r="AZ924" s="20">
        <v>225654948.462055</v>
      </c>
      <c r="BA924" s="20">
        <v>897955382.36925495</v>
      </c>
      <c r="BB924" s="20">
        <v>84687243.871272698</v>
      </c>
      <c r="BC924" s="20">
        <v>0</v>
      </c>
      <c r="BD924" s="19">
        <f t="shared" si="429"/>
        <v>1208.2975747025828</v>
      </c>
      <c r="BE924" s="18">
        <v>0.22426517858888301</v>
      </c>
      <c r="BF924" s="20">
        <v>0</v>
      </c>
      <c r="BG924" s="20">
        <v>0</v>
      </c>
      <c r="BH924" s="19">
        <f t="shared" si="449"/>
        <v>0</v>
      </c>
      <c r="BI924" s="18">
        <v>216.32273497863901</v>
      </c>
      <c r="BJ924">
        <v>66</v>
      </c>
      <c r="BK924">
        <v>1824</v>
      </c>
      <c r="BL924" s="22">
        <v>2767.1539199999902</v>
      </c>
      <c r="BM924">
        <v>456</v>
      </c>
      <c r="BN924">
        <v>114</v>
      </c>
      <c r="BO924">
        <v>8.6980693662890393E-2</v>
      </c>
    </row>
    <row r="925" spans="1:67" x14ac:dyDescent="0.2">
      <c r="A925" s="27">
        <v>924</v>
      </c>
      <c r="B925" s="36">
        <v>206.02165236060799</v>
      </c>
      <c r="C925" s="18">
        <v>250.79999999999899</v>
      </c>
      <c r="D925">
        <v>600</v>
      </c>
      <c r="E925">
        <v>2400</v>
      </c>
      <c r="F925">
        <v>0</v>
      </c>
      <c r="G925" s="23">
        <f t="shared" si="430"/>
        <v>1</v>
      </c>
      <c r="H925" s="16">
        <v>51.084474885844699</v>
      </c>
      <c r="I925" s="17">
        <v>104.36061876622701</v>
      </c>
      <c r="J925" s="6">
        <f t="shared" si="431"/>
        <v>106.08933968039223</v>
      </c>
      <c r="K925" s="6">
        <f t="shared" si="432"/>
        <v>106.08933968039223</v>
      </c>
      <c r="L925" s="6">
        <f t="shared" si="433"/>
        <v>1</v>
      </c>
      <c r="M925" s="6">
        <f t="shared" si="434"/>
        <v>104.36061876622701</v>
      </c>
      <c r="N925" s="16">
        <v>74.007155709351096</v>
      </c>
      <c r="O925" s="17">
        <v>126.677325460029</v>
      </c>
      <c r="P925" s="6">
        <f t="shared" si="435"/>
        <v>120.345885814382</v>
      </c>
      <c r="Q925" s="6">
        <f t="shared" si="420"/>
        <v>120.345885814382</v>
      </c>
      <c r="R925" s="17">
        <v>120.345885814382</v>
      </c>
      <c r="S925" s="6">
        <f t="shared" si="436"/>
        <v>6.331439645646995</v>
      </c>
      <c r="T925" s="6">
        <f t="shared" si="437"/>
        <v>126.677325460029</v>
      </c>
      <c r="U925" s="17">
        <v>58.693095643545199</v>
      </c>
      <c r="V925" s="6">
        <f t="shared" si="438"/>
        <v>52.947791423406301</v>
      </c>
      <c r="W925" s="6">
        <f t="shared" si="421"/>
        <v>52.947791423406301</v>
      </c>
      <c r="X925" s="17">
        <v>52.947791423406301</v>
      </c>
      <c r="Y925" s="6">
        <f t="shared" si="439"/>
        <v>5.7453042201388982</v>
      </c>
      <c r="Z925" s="6">
        <f t="shared" si="440"/>
        <v>58.693095643545199</v>
      </c>
      <c r="AA925" s="17">
        <v>0</v>
      </c>
      <c r="AB925" s="6">
        <f t="shared" si="441"/>
        <v>0</v>
      </c>
      <c r="AC925" s="6">
        <f t="shared" si="422"/>
        <v>0</v>
      </c>
      <c r="AD925" s="17">
        <v>0</v>
      </c>
      <c r="AE925" s="6">
        <f t="shared" si="442"/>
        <v>0</v>
      </c>
      <c r="AF925" s="17">
        <v>0</v>
      </c>
      <c r="AG925" s="6">
        <f t="shared" si="443"/>
        <v>0</v>
      </c>
      <c r="AH925" s="6">
        <f t="shared" si="423"/>
        <v>0</v>
      </c>
      <c r="AI925" s="6">
        <f t="shared" si="444"/>
        <v>0</v>
      </c>
      <c r="AJ925" s="17">
        <v>402.34749458000101</v>
      </c>
      <c r="AK925" s="6">
        <f t="shared" si="445"/>
        <v>326.52639021263599</v>
      </c>
      <c r="AL925" s="6">
        <f t="shared" si="424"/>
        <v>326.52639021263599</v>
      </c>
      <c r="AM925" s="17">
        <v>326.52639021263599</v>
      </c>
      <c r="AN925" s="6">
        <f t="shared" si="446"/>
        <v>75.821104367365024</v>
      </c>
      <c r="AO925" s="6">
        <f t="shared" si="447"/>
        <v>402.34749458000101</v>
      </c>
      <c r="AP925" s="17">
        <v>1419.3187355928101</v>
      </c>
      <c r="AQ925" s="6">
        <f t="shared" si="448"/>
        <v>1419.3187355928148</v>
      </c>
      <c r="AR925" s="17">
        <v>342.64427455078498</v>
      </c>
      <c r="AS925" s="6">
        <f t="shared" si="425"/>
        <v>342.64427455078498</v>
      </c>
      <c r="AT925" s="17">
        <v>505.59666069038201</v>
      </c>
      <c r="AU925" s="6">
        <f t="shared" si="426"/>
        <v>505.59666069038201</v>
      </c>
      <c r="AV925" s="17">
        <v>0</v>
      </c>
      <c r="AW925" s="6">
        <f t="shared" si="427"/>
        <v>0</v>
      </c>
      <c r="AX925" s="17">
        <v>571.07780035164797</v>
      </c>
      <c r="AY925" s="6">
        <f t="shared" si="428"/>
        <v>571.07780035164797</v>
      </c>
      <c r="AZ925" s="20">
        <v>273419250.79655701</v>
      </c>
      <c r="BA925" s="20">
        <v>898450256.457219</v>
      </c>
      <c r="BB925" s="20">
        <v>124735860.77405401</v>
      </c>
      <c r="BC925" s="20">
        <v>0</v>
      </c>
      <c r="BD925" s="19">
        <f t="shared" si="429"/>
        <v>1296.6053680278301</v>
      </c>
      <c r="BE925" s="18">
        <v>0.74296471649411899</v>
      </c>
      <c r="BF925" s="20">
        <v>0</v>
      </c>
      <c r="BG925" s="20">
        <v>0</v>
      </c>
      <c r="BH925" s="19">
        <f t="shared" si="449"/>
        <v>0</v>
      </c>
      <c r="BI925" s="18">
        <v>288.43031330485201</v>
      </c>
      <c r="BJ925">
        <v>66</v>
      </c>
      <c r="BK925">
        <v>1824</v>
      </c>
      <c r="BL925" s="22">
        <v>2767.1539199999902</v>
      </c>
      <c r="BM925">
        <v>456</v>
      </c>
      <c r="BN925">
        <v>114</v>
      </c>
      <c r="BO925">
        <v>0.12811388349415101</v>
      </c>
    </row>
    <row r="926" spans="1:67" x14ac:dyDescent="0.2">
      <c r="A926" s="27">
        <v>925</v>
      </c>
      <c r="B926" s="36">
        <v>257.52706545076097</v>
      </c>
      <c r="C926" s="18">
        <v>250.79999999999899</v>
      </c>
      <c r="D926">
        <v>600</v>
      </c>
      <c r="E926">
        <v>2400</v>
      </c>
      <c r="F926">
        <v>0</v>
      </c>
      <c r="G926" s="23">
        <f t="shared" si="430"/>
        <v>1</v>
      </c>
      <c r="H926" s="16">
        <v>58.972602739726</v>
      </c>
      <c r="I926" s="17">
        <v>105.00007861265</v>
      </c>
      <c r="J926" s="6">
        <f t="shared" si="431"/>
        <v>106.40111711646907</v>
      </c>
      <c r="K926" s="6">
        <f t="shared" si="432"/>
        <v>106.40111711646907</v>
      </c>
      <c r="L926" s="6">
        <f t="shared" si="433"/>
        <v>1</v>
      </c>
      <c r="M926" s="6">
        <f t="shared" si="434"/>
        <v>105.00007861265</v>
      </c>
      <c r="N926" s="16">
        <v>78.321371130810405</v>
      </c>
      <c r="O926" s="17">
        <v>142.177985920585</v>
      </c>
      <c r="P926" s="6">
        <f t="shared" si="435"/>
        <v>135.068424158158</v>
      </c>
      <c r="Q926" s="6">
        <f t="shared" si="420"/>
        <v>135.068424158158</v>
      </c>
      <c r="R926" s="17">
        <v>135.068424158158</v>
      </c>
      <c r="S926" s="6">
        <f t="shared" si="436"/>
        <v>7.1095617624270062</v>
      </c>
      <c r="T926" s="6">
        <f t="shared" si="437"/>
        <v>142.177985920585</v>
      </c>
      <c r="U926" s="17">
        <v>58.644817330230403</v>
      </c>
      <c r="V926" s="6">
        <f t="shared" si="438"/>
        <v>52.901641606341499</v>
      </c>
      <c r="W926" s="6">
        <f t="shared" si="421"/>
        <v>52.901641606341499</v>
      </c>
      <c r="X926" s="17">
        <v>52.901641606341499</v>
      </c>
      <c r="Y926" s="6">
        <f t="shared" si="439"/>
        <v>5.7431757238889034</v>
      </c>
      <c r="Z926" s="6">
        <f t="shared" si="440"/>
        <v>58.644817330230403</v>
      </c>
      <c r="AA926" s="17">
        <v>0</v>
      </c>
      <c r="AB926" s="6">
        <f t="shared" si="441"/>
        <v>0</v>
      </c>
      <c r="AC926" s="6">
        <f t="shared" si="422"/>
        <v>0</v>
      </c>
      <c r="AD926" s="17">
        <v>0</v>
      </c>
      <c r="AE926" s="6">
        <f t="shared" si="442"/>
        <v>0</v>
      </c>
      <c r="AF926" s="17">
        <v>0</v>
      </c>
      <c r="AG926" s="6">
        <f t="shared" si="443"/>
        <v>0</v>
      </c>
      <c r="AH926" s="6">
        <f t="shared" si="423"/>
        <v>0</v>
      </c>
      <c r="AI926" s="6">
        <f t="shared" si="444"/>
        <v>0</v>
      </c>
      <c r="AJ926" s="17">
        <v>294.55260483773202</v>
      </c>
      <c r="AK926" s="6">
        <f t="shared" si="445"/>
        <v>239.263141802474</v>
      </c>
      <c r="AL926" s="6">
        <f t="shared" si="424"/>
        <v>239.263141802474</v>
      </c>
      <c r="AM926" s="17">
        <v>239.263141802474</v>
      </c>
      <c r="AN926" s="6">
        <f t="shared" si="446"/>
        <v>55.289463035258024</v>
      </c>
      <c r="AO926" s="6">
        <f t="shared" si="447"/>
        <v>294.55260483773202</v>
      </c>
      <c r="AP926" s="17">
        <v>1504.2253280950399</v>
      </c>
      <c r="AQ926" s="6">
        <f t="shared" si="448"/>
        <v>1504.2253280950449</v>
      </c>
      <c r="AR926" s="17">
        <v>428.09062525059301</v>
      </c>
      <c r="AS926" s="6">
        <f t="shared" si="425"/>
        <v>428.09062525059301</v>
      </c>
      <c r="AT926" s="17">
        <v>505.34319508666402</v>
      </c>
      <c r="AU926" s="6">
        <f t="shared" si="426"/>
        <v>505.34319508666402</v>
      </c>
      <c r="AV926" s="17">
        <v>0</v>
      </c>
      <c r="AW926" s="6">
        <f t="shared" si="427"/>
        <v>0</v>
      </c>
      <c r="AX926" s="17">
        <v>570.79150775778805</v>
      </c>
      <c r="AY926" s="6">
        <f t="shared" si="428"/>
        <v>570.79150775778805</v>
      </c>
      <c r="AZ926" s="20">
        <v>302836204.29741699</v>
      </c>
      <c r="BA926" s="20">
        <v>898805081.39283395</v>
      </c>
      <c r="BB926" s="20">
        <v>170549136.52154601</v>
      </c>
      <c r="BC926" s="20">
        <v>0</v>
      </c>
      <c r="BD926" s="19">
        <f t="shared" si="429"/>
        <v>1372.1904222117967</v>
      </c>
      <c r="BE926" s="18">
        <v>2.0579526751030999</v>
      </c>
      <c r="BF926" s="20">
        <v>0</v>
      </c>
      <c r="BG926" s="20">
        <v>0</v>
      </c>
      <c r="BH926" s="19">
        <f t="shared" si="449"/>
        <v>0</v>
      </c>
      <c r="BI926" s="18">
        <v>360.53789163106501</v>
      </c>
      <c r="BJ926">
        <v>66</v>
      </c>
      <c r="BK926">
        <v>1824</v>
      </c>
      <c r="BL926" s="22">
        <v>2767.1539199999902</v>
      </c>
      <c r="BM926">
        <v>456</v>
      </c>
      <c r="BN926">
        <v>114</v>
      </c>
      <c r="BO926">
        <v>0.17516784724745499</v>
      </c>
    </row>
    <row r="927" spans="1:67" x14ac:dyDescent="0.2">
      <c r="A927" s="27">
        <v>926</v>
      </c>
      <c r="B927" s="36">
        <v>309.03247854091302</v>
      </c>
      <c r="C927" s="18">
        <v>250.79999999999899</v>
      </c>
      <c r="D927">
        <v>600</v>
      </c>
      <c r="E927">
        <v>2400</v>
      </c>
      <c r="F927">
        <v>0</v>
      </c>
      <c r="G927" s="23">
        <f t="shared" si="430"/>
        <v>1</v>
      </c>
      <c r="H927" s="16">
        <v>65.650684931506802</v>
      </c>
      <c r="I927" s="17">
        <v>106.504251928119</v>
      </c>
      <c r="J927" s="6">
        <f t="shared" si="431"/>
        <v>107.46664422300672</v>
      </c>
      <c r="K927" s="6">
        <f t="shared" si="432"/>
        <v>107.46664422300672</v>
      </c>
      <c r="L927" s="6">
        <f t="shared" si="433"/>
        <v>1</v>
      </c>
      <c r="M927" s="6">
        <f t="shared" si="434"/>
        <v>106.504251928119</v>
      </c>
      <c r="N927" s="16">
        <v>81.764391779306393</v>
      </c>
      <c r="O927" s="17">
        <v>158.84089005650401</v>
      </c>
      <c r="P927" s="6">
        <f t="shared" si="435"/>
        <v>150.89477080146099</v>
      </c>
      <c r="Q927" s="6">
        <f t="shared" si="420"/>
        <v>150.89477080146099</v>
      </c>
      <c r="R927" s="17">
        <v>150.89477080146099</v>
      </c>
      <c r="S927" s="6">
        <f t="shared" si="436"/>
        <v>7.9461192550430155</v>
      </c>
      <c r="T927" s="6">
        <f t="shared" si="437"/>
        <v>158.84089005650401</v>
      </c>
      <c r="U927" s="17">
        <v>58.605298994941201</v>
      </c>
      <c r="V927" s="6">
        <f t="shared" si="438"/>
        <v>52.863705418468001</v>
      </c>
      <c r="W927" s="6">
        <f t="shared" si="421"/>
        <v>52.863705418468001</v>
      </c>
      <c r="X927" s="17">
        <v>52.863705418468001</v>
      </c>
      <c r="Y927" s="6">
        <f t="shared" si="439"/>
        <v>5.7415935764731998</v>
      </c>
      <c r="Z927" s="6">
        <f t="shared" si="440"/>
        <v>58.605298994941201</v>
      </c>
      <c r="AA927" s="17">
        <v>0</v>
      </c>
      <c r="AB927" s="6">
        <f t="shared" si="441"/>
        <v>0</v>
      </c>
      <c r="AC927" s="6">
        <f t="shared" si="422"/>
        <v>0</v>
      </c>
      <c r="AD927" s="17">
        <v>0</v>
      </c>
      <c r="AE927" s="6">
        <f t="shared" si="442"/>
        <v>0</v>
      </c>
      <c r="AF927" s="17">
        <v>0</v>
      </c>
      <c r="AG927" s="6">
        <f t="shared" si="443"/>
        <v>0</v>
      </c>
      <c r="AH927" s="6">
        <f t="shared" si="423"/>
        <v>0</v>
      </c>
      <c r="AI927" s="6">
        <f t="shared" si="444"/>
        <v>0</v>
      </c>
      <c r="AJ927" s="17">
        <v>237.92404428708099</v>
      </c>
      <c r="AK927" s="6">
        <f t="shared" si="445"/>
        <v>193.367411673731</v>
      </c>
      <c r="AL927" s="6">
        <f t="shared" si="424"/>
        <v>193.367411673731</v>
      </c>
      <c r="AM927" s="17">
        <v>193.367411673731</v>
      </c>
      <c r="AN927" s="6">
        <f t="shared" si="446"/>
        <v>44.55663261334999</v>
      </c>
      <c r="AO927" s="6">
        <f t="shared" si="447"/>
        <v>237.92404428708099</v>
      </c>
      <c r="AP927" s="17">
        <v>1589.1411451705801</v>
      </c>
      <c r="AQ927" s="6">
        <f t="shared" si="448"/>
        <v>1589.1411451705862</v>
      </c>
      <c r="AR927" s="17">
        <v>513.48182119569003</v>
      </c>
      <c r="AS927" s="6">
        <f t="shared" si="425"/>
        <v>513.48182119569003</v>
      </c>
      <c r="AT927" s="17">
        <v>505.11996143739799</v>
      </c>
      <c r="AU927" s="6">
        <f t="shared" si="426"/>
        <v>505.11996143739799</v>
      </c>
      <c r="AV927" s="17">
        <v>0</v>
      </c>
      <c r="AW927" s="6">
        <f t="shared" si="427"/>
        <v>0</v>
      </c>
      <c r="AX927" s="17">
        <v>570.53936253749805</v>
      </c>
      <c r="AY927" s="6">
        <f t="shared" si="428"/>
        <v>570.53936253749805</v>
      </c>
      <c r="AZ927" s="20">
        <v>324486075.642712</v>
      </c>
      <c r="BA927" s="20">
        <v>899071802.19561994</v>
      </c>
      <c r="BB927" s="20">
        <v>208954266.135115</v>
      </c>
      <c r="BC927" s="20">
        <v>0</v>
      </c>
      <c r="BD927" s="19">
        <f t="shared" si="429"/>
        <v>1432.5121439734469</v>
      </c>
      <c r="BE927" s="18">
        <v>4.27129531472624</v>
      </c>
      <c r="BF927" s="20">
        <v>0</v>
      </c>
      <c r="BG927" s="20">
        <v>0</v>
      </c>
      <c r="BH927" s="19">
        <f t="shared" si="449"/>
        <v>0</v>
      </c>
      <c r="BI927" s="18">
        <v>432.64546995727801</v>
      </c>
      <c r="BJ927">
        <v>66</v>
      </c>
      <c r="BK927">
        <v>1824</v>
      </c>
      <c r="BL927" s="22">
        <v>2767.1539199999902</v>
      </c>
      <c r="BM927">
        <v>456</v>
      </c>
      <c r="BN927">
        <v>114</v>
      </c>
      <c r="BO927">
        <v>0.214613041839915</v>
      </c>
    </row>
    <row r="928" spans="1:67" x14ac:dyDescent="0.2">
      <c r="A928" s="27">
        <v>927</v>
      </c>
      <c r="B928" s="36">
        <v>360.53789163106501</v>
      </c>
      <c r="C928" s="18">
        <v>250.79999999999899</v>
      </c>
      <c r="D928">
        <v>600</v>
      </c>
      <c r="E928">
        <v>2400</v>
      </c>
      <c r="F928">
        <v>0</v>
      </c>
      <c r="G928" s="23">
        <f t="shared" si="430"/>
        <v>1</v>
      </c>
      <c r="H928" s="16">
        <v>71.027397260273901</v>
      </c>
      <c r="I928" s="17">
        <v>108.80288068841099</v>
      </c>
      <c r="J928" s="6">
        <f t="shared" si="431"/>
        <v>109.58780488956025</v>
      </c>
      <c r="K928" s="6">
        <f t="shared" si="432"/>
        <v>109.58780488956025</v>
      </c>
      <c r="L928" s="6">
        <f t="shared" si="433"/>
        <v>1</v>
      </c>
      <c r="M928" s="6">
        <f t="shared" si="434"/>
        <v>108.80288068841099</v>
      </c>
      <c r="N928" s="16">
        <v>84.507200033091493</v>
      </c>
      <c r="O928" s="17">
        <v>175.90971405193201</v>
      </c>
      <c r="P928" s="6">
        <f t="shared" si="435"/>
        <v>167.10643583679001</v>
      </c>
      <c r="Q928" s="6">
        <f t="shared" si="420"/>
        <v>167.10643583679001</v>
      </c>
      <c r="R928" s="17">
        <v>167.10643583679001</v>
      </c>
      <c r="S928" s="6">
        <f t="shared" si="436"/>
        <v>8.8032782151420008</v>
      </c>
      <c r="T928" s="6">
        <f t="shared" si="437"/>
        <v>175.90971405193201</v>
      </c>
      <c r="U928" s="17">
        <v>58.572976669817002</v>
      </c>
      <c r="V928" s="6">
        <f t="shared" si="438"/>
        <v>52.832518913230302</v>
      </c>
      <c r="W928" s="6">
        <f t="shared" si="421"/>
        <v>52.832518913230302</v>
      </c>
      <c r="X928" s="17">
        <v>52.832518913230302</v>
      </c>
      <c r="Y928" s="6">
        <f t="shared" si="439"/>
        <v>5.7404577565867001</v>
      </c>
      <c r="Z928" s="6">
        <f t="shared" si="440"/>
        <v>58.572976669817002</v>
      </c>
      <c r="AA928" s="17">
        <v>0</v>
      </c>
      <c r="AB928" s="6">
        <f t="shared" si="441"/>
        <v>0</v>
      </c>
      <c r="AC928" s="6">
        <f t="shared" si="422"/>
        <v>0</v>
      </c>
      <c r="AD928" s="17">
        <v>0</v>
      </c>
      <c r="AE928" s="6">
        <f t="shared" si="442"/>
        <v>0</v>
      </c>
      <c r="AF928" s="17">
        <v>0</v>
      </c>
      <c r="AG928" s="6">
        <f t="shared" si="443"/>
        <v>0</v>
      </c>
      <c r="AH928" s="6">
        <f t="shared" si="423"/>
        <v>0</v>
      </c>
      <c r="AI928" s="6">
        <f t="shared" si="444"/>
        <v>0</v>
      </c>
      <c r="AJ928" s="17">
        <v>206.39511967552801</v>
      </c>
      <c r="AK928" s="6">
        <f t="shared" si="445"/>
        <v>167.78106245907301</v>
      </c>
      <c r="AL928" s="6">
        <f t="shared" si="424"/>
        <v>167.78106245907301</v>
      </c>
      <c r="AM928" s="17">
        <v>167.78106245907301</v>
      </c>
      <c r="AN928" s="6">
        <f t="shared" si="446"/>
        <v>38.614057216454995</v>
      </c>
      <c r="AO928" s="6">
        <f t="shared" si="447"/>
        <v>206.39511967552801</v>
      </c>
      <c r="AP928" s="17">
        <v>1674.0646293212701</v>
      </c>
      <c r="AQ928" s="6">
        <f t="shared" si="448"/>
        <v>1674.0646293212699</v>
      </c>
      <c r="AR928" s="17">
        <v>598.82717484167904</v>
      </c>
      <c r="AS928" s="6">
        <f t="shared" si="425"/>
        <v>598.82717484167904</v>
      </c>
      <c r="AT928" s="17">
        <v>504.92185530988098</v>
      </c>
      <c r="AU928" s="6">
        <f t="shared" si="426"/>
        <v>504.92185530988098</v>
      </c>
      <c r="AV928" s="17">
        <v>0</v>
      </c>
      <c r="AW928" s="6">
        <f t="shared" si="427"/>
        <v>0</v>
      </c>
      <c r="AX928" s="17">
        <v>570.31559916971003</v>
      </c>
      <c r="AY928" s="6">
        <f t="shared" si="428"/>
        <v>570.31559916971003</v>
      </c>
      <c r="AZ928" s="20">
        <v>341067128.39835203</v>
      </c>
      <c r="BA928" s="20">
        <v>899270301.20612705</v>
      </c>
      <c r="BB928" s="20">
        <v>240228714.97528401</v>
      </c>
      <c r="BC928" s="20">
        <v>0</v>
      </c>
      <c r="BD928" s="19">
        <f t="shared" si="429"/>
        <v>1480.5661445797632</v>
      </c>
      <c r="BE928" s="18">
        <v>7.0328141695645803</v>
      </c>
      <c r="BF928" s="20">
        <v>0</v>
      </c>
      <c r="BG928" s="20">
        <v>0</v>
      </c>
      <c r="BH928" s="19">
        <f t="shared" si="449"/>
        <v>0</v>
      </c>
      <c r="BI928" s="18">
        <v>504.75304828349101</v>
      </c>
      <c r="BJ928">
        <v>66</v>
      </c>
      <c r="BK928">
        <v>1824</v>
      </c>
      <c r="BL928" s="22">
        <v>2767.1539199999902</v>
      </c>
      <c r="BM928">
        <v>456</v>
      </c>
      <c r="BN928">
        <v>114</v>
      </c>
      <c r="BO928">
        <v>0.24673444678464701</v>
      </c>
    </row>
    <row r="929" spans="1:67" x14ac:dyDescent="0.2">
      <c r="A929" s="27">
        <v>928</v>
      </c>
      <c r="B929" s="36">
        <v>412.043304721217</v>
      </c>
      <c r="C929" s="18">
        <v>250.79999999999899</v>
      </c>
      <c r="D929">
        <v>600</v>
      </c>
      <c r="E929">
        <v>2400</v>
      </c>
      <c r="F929">
        <v>0</v>
      </c>
      <c r="G929" s="23">
        <f t="shared" si="430"/>
        <v>1</v>
      </c>
      <c r="H929" s="16">
        <v>76.073059360730497</v>
      </c>
      <c r="I929" s="17">
        <v>111.717342638605</v>
      </c>
      <c r="J929" s="6">
        <f t="shared" si="431"/>
        <v>112.36030182913841</v>
      </c>
      <c r="K929" s="6">
        <f t="shared" si="432"/>
        <v>112.36030182913841</v>
      </c>
      <c r="L929" s="6">
        <f t="shared" si="433"/>
        <v>1</v>
      </c>
      <c r="M929" s="6">
        <f t="shared" si="434"/>
        <v>111.717342638605</v>
      </c>
      <c r="N929" s="16">
        <v>86.843183179809998</v>
      </c>
      <c r="O929" s="17">
        <v>193.194127484288</v>
      </c>
      <c r="P929" s="6">
        <f t="shared" si="435"/>
        <v>183.52264234922299</v>
      </c>
      <c r="Q929" s="6">
        <f t="shared" si="420"/>
        <v>183.52264234922299</v>
      </c>
      <c r="R929" s="17">
        <v>183.52264234922299</v>
      </c>
      <c r="S929" s="6">
        <f t="shared" si="436"/>
        <v>9.6714851350650122</v>
      </c>
      <c r="T929" s="6">
        <f t="shared" si="437"/>
        <v>193.194127484288</v>
      </c>
      <c r="U929" s="17">
        <v>58.5455458778737</v>
      </c>
      <c r="V929" s="6">
        <f t="shared" si="438"/>
        <v>52.805961712084901</v>
      </c>
      <c r="W929" s="6">
        <f t="shared" si="421"/>
        <v>52.805961712084901</v>
      </c>
      <c r="X929" s="17">
        <v>52.805961712084901</v>
      </c>
      <c r="Y929" s="6">
        <f t="shared" si="439"/>
        <v>5.7395841657887985</v>
      </c>
      <c r="Z929" s="6">
        <f t="shared" si="440"/>
        <v>58.5455458778737</v>
      </c>
      <c r="AA929" s="17">
        <v>0</v>
      </c>
      <c r="AB929" s="6">
        <f t="shared" si="441"/>
        <v>0</v>
      </c>
      <c r="AC929" s="6">
        <f t="shared" si="422"/>
        <v>0</v>
      </c>
      <c r="AD929" s="17">
        <v>0</v>
      </c>
      <c r="AE929" s="6">
        <f t="shared" si="442"/>
        <v>0</v>
      </c>
      <c r="AF929" s="17">
        <v>0</v>
      </c>
      <c r="AG929" s="6">
        <f t="shared" si="443"/>
        <v>0</v>
      </c>
      <c r="AH929" s="6">
        <f t="shared" si="423"/>
        <v>0</v>
      </c>
      <c r="AI929" s="6">
        <f t="shared" si="444"/>
        <v>0</v>
      </c>
      <c r="AJ929" s="17">
        <v>186.165114620428</v>
      </c>
      <c r="AK929" s="6">
        <f t="shared" si="445"/>
        <v>151.65915321502499</v>
      </c>
      <c r="AL929" s="6">
        <f t="shared" si="424"/>
        <v>151.65915321502499</v>
      </c>
      <c r="AM929" s="17">
        <v>151.65915321502499</v>
      </c>
      <c r="AN929" s="6">
        <f t="shared" si="446"/>
        <v>34.505961405403013</v>
      </c>
      <c r="AO929" s="6">
        <f t="shared" si="447"/>
        <v>186.165114620428</v>
      </c>
      <c r="AP929" s="17">
        <v>1758.99455499548</v>
      </c>
      <c r="AQ929" s="6">
        <f t="shared" si="448"/>
        <v>1758.994554995485</v>
      </c>
      <c r="AR929" s="17">
        <v>684.13401389860996</v>
      </c>
      <c r="AS929" s="6">
        <f t="shared" si="425"/>
        <v>684.13401389860996</v>
      </c>
      <c r="AT929" s="17">
        <v>504.74486016922702</v>
      </c>
      <c r="AU929" s="6">
        <f t="shared" si="426"/>
        <v>504.74486016922702</v>
      </c>
      <c r="AV929" s="17">
        <v>0</v>
      </c>
      <c r="AW929" s="6">
        <f t="shared" si="427"/>
        <v>0</v>
      </c>
      <c r="AX929" s="17">
        <v>570.11568092764799</v>
      </c>
      <c r="AY929" s="6">
        <f t="shared" si="428"/>
        <v>570.11568092764799</v>
      </c>
      <c r="AZ929" s="20">
        <v>354439813.64768797</v>
      </c>
      <c r="BA929" s="20">
        <v>899429745.62491202</v>
      </c>
      <c r="BB929" s="20">
        <v>267623010.03767201</v>
      </c>
      <c r="BC929" s="20">
        <v>0</v>
      </c>
      <c r="BD929" s="19">
        <f t="shared" si="429"/>
        <v>1521.4925693102721</v>
      </c>
      <c r="BE929" s="18">
        <v>9.9227786016922899</v>
      </c>
      <c r="BF929" s="20">
        <v>0</v>
      </c>
      <c r="BG929" s="20">
        <v>0</v>
      </c>
      <c r="BH929" s="19">
        <f t="shared" si="449"/>
        <v>0</v>
      </c>
      <c r="BI929" s="18">
        <v>576.86062660970504</v>
      </c>
      <c r="BJ929">
        <v>66</v>
      </c>
      <c r="BK929">
        <v>1824</v>
      </c>
      <c r="BL929" s="22">
        <v>2767.1539199999902</v>
      </c>
      <c r="BM929">
        <v>456</v>
      </c>
      <c r="BN929">
        <v>114</v>
      </c>
      <c r="BO929">
        <v>0.274870617924592</v>
      </c>
    </row>
    <row r="930" spans="1:67" x14ac:dyDescent="0.2">
      <c r="A930" s="27">
        <v>929</v>
      </c>
      <c r="B930" s="36">
        <v>463.54871781137001</v>
      </c>
      <c r="C930" s="18">
        <v>250.79999999999899</v>
      </c>
      <c r="D930">
        <v>600</v>
      </c>
      <c r="E930">
        <v>2400</v>
      </c>
      <c r="F930">
        <v>0</v>
      </c>
      <c r="G930" s="23">
        <f t="shared" si="430"/>
        <v>1</v>
      </c>
      <c r="H930" s="16">
        <v>79.246575342465704</v>
      </c>
      <c r="I930" s="17">
        <v>114.738342883637</v>
      </c>
      <c r="J930" s="6">
        <f t="shared" si="431"/>
        <v>115.27782627498581</v>
      </c>
      <c r="K930" s="6">
        <f t="shared" si="432"/>
        <v>115.27782627498581</v>
      </c>
      <c r="L930" s="6">
        <f t="shared" si="433"/>
        <v>1</v>
      </c>
      <c r="M930" s="6">
        <f t="shared" si="434"/>
        <v>114.738342883637</v>
      </c>
      <c r="N930" s="16">
        <v>88.751401156418197</v>
      </c>
      <c r="O930" s="17">
        <v>210.47637679714299</v>
      </c>
      <c r="P930" s="6">
        <f t="shared" si="435"/>
        <v>199.936569837169</v>
      </c>
      <c r="Q930" s="6">
        <f t="shared" si="420"/>
        <v>199.936569837169</v>
      </c>
      <c r="R930" s="17">
        <v>199.936569837169</v>
      </c>
      <c r="S930" s="6">
        <f t="shared" si="436"/>
        <v>10.539806959973987</v>
      </c>
      <c r="T930" s="6">
        <f t="shared" si="437"/>
        <v>210.47637679714299</v>
      </c>
      <c r="U930" s="17">
        <v>58.521697709341097</v>
      </c>
      <c r="V930" s="6">
        <f t="shared" si="438"/>
        <v>52.782820049010397</v>
      </c>
      <c r="W930" s="6">
        <f t="shared" si="421"/>
        <v>52.782820049010397</v>
      </c>
      <c r="X930" s="17">
        <v>52.782820049010397</v>
      </c>
      <c r="Y930" s="6">
        <f t="shared" si="439"/>
        <v>5.7388776603307008</v>
      </c>
      <c r="Z930" s="6">
        <f t="shared" si="440"/>
        <v>58.521697709341097</v>
      </c>
      <c r="AA930" s="17">
        <v>0</v>
      </c>
      <c r="AB930" s="6">
        <f t="shared" si="441"/>
        <v>0</v>
      </c>
      <c r="AC930" s="6">
        <f t="shared" si="422"/>
        <v>0</v>
      </c>
      <c r="AD930" s="17">
        <v>0</v>
      </c>
      <c r="AE930" s="6">
        <f t="shared" si="442"/>
        <v>0</v>
      </c>
      <c r="AF930" s="17">
        <v>0</v>
      </c>
      <c r="AG930" s="6">
        <f t="shared" si="443"/>
        <v>0</v>
      </c>
      <c r="AH930" s="6">
        <f t="shared" si="423"/>
        <v>0</v>
      </c>
      <c r="AI930" s="6">
        <f t="shared" si="444"/>
        <v>0</v>
      </c>
      <c r="AJ930" s="17">
        <v>171.36319256334599</v>
      </c>
      <c r="AK930" s="6">
        <f t="shared" si="445"/>
        <v>139.600469048093</v>
      </c>
      <c r="AL930" s="6">
        <f t="shared" si="424"/>
        <v>139.600469048093</v>
      </c>
      <c r="AM930" s="17">
        <v>139.600469048093</v>
      </c>
      <c r="AN930" s="6">
        <f t="shared" si="446"/>
        <v>31.762723515252986</v>
      </c>
      <c r="AO930" s="6">
        <f t="shared" si="447"/>
        <v>171.36319256334599</v>
      </c>
      <c r="AP930" s="17">
        <v>1843.9299446278401</v>
      </c>
      <c r="AQ930" s="6">
        <f t="shared" si="448"/>
        <v>1843.929944627846</v>
      </c>
      <c r="AR930" s="17">
        <v>769.40818333917002</v>
      </c>
      <c r="AS930" s="6">
        <f t="shared" si="425"/>
        <v>769.40818333917002</v>
      </c>
      <c r="AT930" s="17">
        <v>504.58577221280899</v>
      </c>
      <c r="AU930" s="6">
        <f t="shared" si="426"/>
        <v>504.58577221280899</v>
      </c>
      <c r="AV930" s="17">
        <v>0</v>
      </c>
      <c r="AW930" s="6">
        <f t="shared" si="427"/>
        <v>0</v>
      </c>
      <c r="AX930" s="17">
        <v>569.93598907586704</v>
      </c>
      <c r="AY930" s="6">
        <f t="shared" si="428"/>
        <v>569.93598907586704</v>
      </c>
      <c r="AZ930" s="20">
        <v>365595420.02973902</v>
      </c>
      <c r="BA930" s="20">
        <v>899563710.93752003</v>
      </c>
      <c r="BB930" s="20">
        <v>289765417.29318798</v>
      </c>
      <c r="BC930" s="20">
        <v>0</v>
      </c>
      <c r="BD930" s="19">
        <f t="shared" si="429"/>
        <v>1554.924548260447</v>
      </c>
      <c r="BE930" s="18">
        <v>12.953855493479599</v>
      </c>
      <c r="BF930" s="20">
        <v>0</v>
      </c>
      <c r="BG930" s="20">
        <v>0</v>
      </c>
      <c r="BH930" s="19">
        <f t="shared" si="449"/>
        <v>0</v>
      </c>
      <c r="BI930" s="18">
        <v>648.96820493591804</v>
      </c>
      <c r="BJ930">
        <v>66</v>
      </c>
      <c r="BK930">
        <v>1824</v>
      </c>
      <c r="BL930" s="22">
        <v>2767.1539199999902</v>
      </c>
      <c r="BM930">
        <v>456</v>
      </c>
      <c r="BN930">
        <v>114</v>
      </c>
      <c r="BO930">
        <v>0.29761267274194497</v>
      </c>
    </row>
    <row r="931" spans="1:67" x14ac:dyDescent="0.2">
      <c r="A931" s="27">
        <v>930</v>
      </c>
      <c r="B931" s="36">
        <v>515.05413090152194</v>
      </c>
      <c r="C931" s="18">
        <v>250.79999999999899</v>
      </c>
      <c r="D931">
        <v>600</v>
      </c>
      <c r="E931">
        <v>2400</v>
      </c>
      <c r="F931">
        <v>0</v>
      </c>
      <c r="G931" s="23">
        <f t="shared" si="430"/>
        <v>1</v>
      </c>
      <c r="H931" s="16">
        <v>82.146118721461093</v>
      </c>
      <c r="I931" s="17">
        <v>117.979441926749</v>
      </c>
      <c r="J931" s="6">
        <f t="shared" si="431"/>
        <v>118.45443575472237</v>
      </c>
      <c r="K931" s="6">
        <f t="shared" si="432"/>
        <v>118.45443575472237</v>
      </c>
      <c r="L931" s="6">
        <f t="shared" si="433"/>
        <v>1</v>
      </c>
      <c r="M931" s="6">
        <f t="shared" si="434"/>
        <v>117.979441926749</v>
      </c>
      <c r="N931" s="16">
        <v>90.414665393495596</v>
      </c>
      <c r="O931" s="17">
        <v>227.73003776203299</v>
      </c>
      <c r="P931" s="6">
        <f t="shared" si="435"/>
        <v>216.323149817158</v>
      </c>
      <c r="Q931" s="6">
        <f t="shared" si="420"/>
        <v>216.323149817158</v>
      </c>
      <c r="R931" s="17">
        <v>216.323149817158</v>
      </c>
      <c r="S931" s="6">
        <f t="shared" si="436"/>
        <v>11.406887944874995</v>
      </c>
      <c r="T931" s="6">
        <f t="shared" si="437"/>
        <v>227.73003776203299</v>
      </c>
      <c r="U931" s="17">
        <v>58.500763953878703</v>
      </c>
      <c r="V931" s="6">
        <f t="shared" si="438"/>
        <v>52.762464508120601</v>
      </c>
      <c r="W931" s="6">
        <f t="shared" si="421"/>
        <v>52.762464508120601</v>
      </c>
      <c r="X931" s="17">
        <v>52.762464508120601</v>
      </c>
      <c r="Y931" s="6">
        <f t="shared" si="439"/>
        <v>5.738299445758102</v>
      </c>
      <c r="Z931" s="6">
        <f t="shared" si="440"/>
        <v>58.500763953878703</v>
      </c>
      <c r="AA931" s="17">
        <v>0</v>
      </c>
      <c r="AB931" s="6">
        <f t="shared" si="441"/>
        <v>0</v>
      </c>
      <c r="AC931" s="6">
        <f t="shared" si="422"/>
        <v>0</v>
      </c>
      <c r="AD931" s="17">
        <v>0</v>
      </c>
      <c r="AE931" s="6">
        <f t="shared" si="442"/>
        <v>0</v>
      </c>
      <c r="AF931" s="17">
        <v>0</v>
      </c>
      <c r="AG931" s="6">
        <f t="shared" si="443"/>
        <v>0</v>
      </c>
      <c r="AH931" s="6">
        <f t="shared" si="423"/>
        <v>0</v>
      </c>
      <c r="AI931" s="6">
        <f t="shared" si="444"/>
        <v>0</v>
      </c>
      <c r="AJ931" s="17">
        <v>160.320888406027</v>
      </c>
      <c r="AK931" s="6">
        <f t="shared" si="445"/>
        <v>130.60139984577199</v>
      </c>
      <c r="AL931" s="6">
        <f t="shared" si="424"/>
        <v>130.60139984577199</v>
      </c>
      <c r="AM931" s="17">
        <v>130.60139984577199</v>
      </c>
      <c r="AN931" s="6">
        <f t="shared" si="446"/>
        <v>29.719488560255002</v>
      </c>
      <c r="AO931" s="6">
        <f t="shared" si="447"/>
        <v>160.320888406027</v>
      </c>
      <c r="AP931" s="17">
        <v>1928.87000893543</v>
      </c>
      <c r="AQ931" s="6">
        <f t="shared" si="448"/>
        <v>1928.8700089354379</v>
      </c>
      <c r="AR931" s="17">
        <v>854.65440237411099</v>
      </c>
      <c r="AS931" s="6">
        <f t="shared" si="425"/>
        <v>854.65440237411099</v>
      </c>
      <c r="AT931" s="17">
        <v>504.44200470145501</v>
      </c>
      <c r="AU931" s="6">
        <f t="shared" si="426"/>
        <v>504.44200470145501</v>
      </c>
      <c r="AV931" s="17">
        <v>0</v>
      </c>
      <c r="AW931" s="6">
        <f t="shared" si="427"/>
        <v>0</v>
      </c>
      <c r="AX931" s="17">
        <v>569.77360185987197</v>
      </c>
      <c r="AY931" s="6">
        <f t="shared" si="428"/>
        <v>569.77360185987197</v>
      </c>
      <c r="AZ931" s="20">
        <v>375115232.49500299</v>
      </c>
      <c r="BA931" s="20">
        <v>899678515.77886403</v>
      </c>
      <c r="BB931" s="20">
        <v>309271189.42017603</v>
      </c>
      <c r="BC931" s="20">
        <v>0</v>
      </c>
      <c r="BD931" s="19">
        <f t="shared" si="429"/>
        <v>1584.0649376940432</v>
      </c>
      <c r="BE931" s="18">
        <v>15.9143879173045</v>
      </c>
      <c r="BF931" s="20">
        <v>0</v>
      </c>
      <c r="BG931" s="20">
        <v>0</v>
      </c>
      <c r="BH931" s="19">
        <f t="shared" si="449"/>
        <v>0</v>
      </c>
      <c r="BI931" s="18">
        <v>721.07578326213104</v>
      </c>
      <c r="BJ931">
        <v>66</v>
      </c>
      <c r="BK931">
        <v>1824</v>
      </c>
      <c r="BL931" s="22">
        <v>2767.1539199999902</v>
      </c>
      <c r="BM931">
        <v>456</v>
      </c>
      <c r="BN931">
        <v>114</v>
      </c>
      <c r="BO931">
        <v>0.31764668863948198</v>
      </c>
    </row>
    <row r="932" spans="1:67" x14ac:dyDescent="0.2">
      <c r="A932" s="27">
        <v>931</v>
      </c>
      <c r="B932" s="36">
        <v>566.55954399167399</v>
      </c>
      <c r="C932" s="18">
        <v>250.79999999999899</v>
      </c>
      <c r="D932">
        <v>600</v>
      </c>
      <c r="E932">
        <v>2400</v>
      </c>
      <c r="F932">
        <v>0</v>
      </c>
      <c r="G932" s="23">
        <f t="shared" si="430"/>
        <v>1</v>
      </c>
      <c r="H932" s="16">
        <v>84.440639269406304</v>
      </c>
      <c r="I932" s="17">
        <v>121.497581568808</v>
      </c>
      <c r="J932" s="6">
        <f t="shared" si="431"/>
        <v>121.89492500596268</v>
      </c>
      <c r="K932" s="6">
        <f t="shared" si="432"/>
        <v>121.89492500596268</v>
      </c>
      <c r="L932" s="6">
        <f t="shared" si="433"/>
        <v>1</v>
      </c>
      <c r="M932" s="6">
        <f t="shared" si="434"/>
        <v>121.497581568808</v>
      </c>
      <c r="N932" s="16">
        <v>91.683772817557795</v>
      </c>
      <c r="O932" s="17">
        <v>244.899425944413</v>
      </c>
      <c r="P932" s="6">
        <f t="shared" si="435"/>
        <v>232.629515010755</v>
      </c>
      <c r="Q932" s="6">
        <f t="shared" si="420"/>
        <v>232.629515010755</v>
      </c>
      <c r="R932" s="17">
        <v>232.629515010755</v>
      </c>
      <c r="S932" s="6">
        <f t="shared" si="436"/>
        <v>12.269910933657997</v>
      </c>
      <c r="T932" s="6">
        <f t="shared" si="437"/>
        <v>244.899425944413</v>
      </c>
      <c r="U932" s="17">
        <v>58.482145830400199</v>
      </c>
      <c r="V932" s="6">
        <f t="shared" si="438"/>
        <v>52.7443332437336</v>
      </c>
      <c r="W932" s="6">
        <f t="shared" si="421"/>
        <v>52.7443332437336</v>
      </c>
      <c r="X932" s="17">
        <v>52.7443332437336</v>
      </c>
      <c r="Y932" s="6">
        <f t="shared" si="439"/>
        <v>5.7378125866665997</v>
      </c>
      <c r="Z932" s="6">
        <f t="shared" si="440"/>
        <v>58.482145830400199</v>
      </c>
      <c r="AA932" s="17">
        <v>0</v>
      </c>
      <c r="AB932" s="6">
        <f t="shared" si="441"/>
        <v>0</v>
      </c>
      <c r="AC932" s="6">
        <f t="shared" si="422"/>
        <v>0</v>
      </c>
      <c r="AD932" s="17">
        <v>0</v>
      </c>
      <c r="AE932" s="6">
        <f t="shared" si="442"/>
        <v>0</v>
      </c>
      <c r="AF932" s="17">
        <v>0</v>
      </c>
      <c r="AG932" s="6">
        <f t="shared" si="443"/>
        <v>0</v>
      </c>
      <c r="AH932" s="6">
        <f t="shared" si="423"/>
        <v>0</v>
      </c>
      <c r="AI932" s="6">
        <f t="shared" si="444"/>
        <v>0</v>
      </c>
      <c r="AJ932" s="17">
        <v>152.510794784159</v>
      </c>
      <c r="AK932" s="6">
        <f t="shared" si="445"/>
        <v>124.229316498095</v>
      </c>
      <c r="AL932" s="6">
        <f t="shared" si="424"/>
        <v>124.229316498095</v>
      </c>
      <c r="AM932" s="17">
        <v>124.229316498095</v>
      </c>
      <c r="AN932" s="6">
        <f t="shared" si="446"/>
        <v>28.281478286064001</v>
      </c>
      <c r="AO932" s="6">
        <f t="shared" si="447"/>
        <v>152.510794784159</v>
      </c>
      <c r="AP932" s="17">
        <v>2013.8141036704001</v>
      </c>
      <c r="AQ932" s="6">
        <f t="shared" si="448"/>
        <v>2013.8141036703998</v>
      </c>
      <c r="AR932" s="17">
        <v>939.87652303338996</v>
      </c>
      <c r="AS932" s="6">
        <f t="shared" si="425"/>
        <v>939.87652303338996</v>
      </c>
      <c r="AT932" s="17">
        <v>504.31144622346898</v>
      </c>
      <c r="AU932" s="6">
        <f t="shared" si="426"/>
        <v>504.31144622346898</v>
      </c>
      <c r="AV932" s="17">
        <v>0</v>
      </c>
      <c r="AW932" s="6">
        <f t="shared" si="427"/>
        <v>0</v>
      </c>
      <c r="AX932" s="17">
        <v>569.62613441354097</v>
      </c>
      <c r="AY932" s="6">
        <f t="shared" si="428"/>
        <v>569.62613441354097</v>
      </c>
      <c r="AZ932" s="20">
        <v>383453060.49487901</v>
      </c>
      <c r="BA932" s="20">
        <v>899778596.70893896</v>
      </c>
      <c r="BB932" s="20">
        <v>323068042.55979401</v>
      </c>
      <c r="BC932" s="20">
        <v>0</v>
      </c>
      <c r="BD932" s="19">
        <f t="shared" si="429"/>
        <v>1606.2996997636119</v>
      </c>
      <c r="BE932" s="18">
        <v>18.96038688885</v>
      </c>
      <c r="BF932" s="20">
        <v>0</v>
      </c>
      <c r="BG932" s="20">
        <v>0</v>
      </c>
      <c r="BH932" s="19">
        <f t="shared" si="449"/>
        <v>0</v>
      </c>
      <c r="BI932" s="18">
        <v>793.18336158834404</v>
      </c>
      <c r="BJ932">
        <v>66</v>
      </c>
      <c r="BK932">
        <v>1824</v>
      </c>
      <c r="BL932" s="22">
        <v>2767.1539199999902</v>
      </c>
      <c r="BM932">
        <v>456</v>
      </c>
      <c r="BN932">
        <v>114</v>
      </c>
      <c r="BO932">
        <v>0.33181717998612598</v>
      </c>
    </row>
    <row r="933" spans="1:67" x14ac:dyDescent="0.2">
      <c r="A933" s="27">
        <v>932</v>
      </c>
      <c r="B933" s="36">
        <v>618.06495708182604</v>
      </c>
      <c r="C933" s="18">
        <v>250.79999999999899</v>
      </c>
      <c r="D933">
        <v>600</v>
      </c>
      <c r="E933">
        <v>2400</v>
      </c>
      <c r="F933">
        <v>0</v>
      </c>
      <c r="G933" s="23">
        <f t="shared" si="430"/>
        <v>1</v>
      </c>
      <c r="H933" s="16">
        <v>86.187214611872093</v>
      </c>
      <c r="I933" s="17">
        <v>125.255695281532</v>
      </c>
      <c r="J933" s="6">
        <f t="shared" si="431"/>
        <v>125.6207200579089</v>
      </c>
      <c r="K933" s="6">
        <f t="shared" si="432"/>
        <v>125.6207200579089</v>
      </c>
      <c r="L933" s="6">
        <f t="shared" si="433"/>
        <v>1</v>
      </c>
      <c r="M933" s="6">
        <f t="shared" si="434"/>
        <v>125.255695281532</v>
      </c>
      <c r="N933" s="16">
        <v>92.762196967475802</v>
      </c>
      <c r="O933" s="17">
        <v>261.89576119242997</v>
      </c>
      <c r="P933" s="6">
        <f t="shared" si="435"/>
        <v>248.77135868782801</v>
      </c>
      <c r="Q933" s="6">
        <f t="shared" si="420"/>
        <v>248.77135868782801</v>
      </c>
      <c r="R933" s="17">
        <v>248.77135868782801</v>
      </c>
      <c r="S933" s="6">
        <f t="shared" si="436"/>
        <v>13.12440250460196</v>
      </c>
      <c r="T933" s="6">
        <f t="shared" si="437"/>
        <v>261.89576119242997</v>
      </c>
      <c r="U933" s="17">
        <v>58.465511999035698</v>
      </c>
      <c r="V933" s="6">
        <f t="shared" si="438"/>
        <v>52.728109470927002</v>
      </c>
      <c r="W933" s="6">
        <f t="shared" si="421"/>
        <v>52.728109470927002</v>
      </c>
      <c r="X933" s="17">
        <v>52.728109470927002</v>
      </c>
      <c r="Y933" s="6">
        <f t="shared" si="439"/>
        <v>5.7374025281086958</v>
      </c>
      <c r="Z933" s="6">
        <f t="shared" si="440"/>
        <v>58.465511999035698</v>
      </c>
      <c r="AA933" s="17">
        <v>0</v>
      </c>
      <c r="AB933" s="6">
        <f t="shared" si="441"/>
        <v>0</v>
      </c>
      <c r="AC933" s="6">
        <f t="shared" si="422"/>
        <v>0</v>
      </c>
      <c r="AD933" s="17">
        <v>0</v>
      </c>
      <c r="AE933" s="6">
        <f t="shared" si="442"/>
        <v>0</v>
      </c>
      <c r="AF933" s="17">
        <v>0</v>
      </c>
      <c r="AG933" s="6">
        <f t="shared" si="443"/>
        <v>0</v>
      </c>
      <c r="AH933" s="6">
        <f t="shared" si="423"/>
        <v>0</v>
      </c>
      <c r="AI933" s="6">
        <f t="shared" si="444"/>
        <v>0</v>
      </c>
      <c r="AJ933" s="17">
        <v>147.01679595147101</v>
      </c>
      <c r="AK933" s="6">
        <f t="shared" si="445"/>
        <v>119.73969863931499</v>
      </c>
      <c r="AL933" s="6">
        <f t="shared" si="424"/>
        <v>119.73969863931499</v>
      </c>
      <c r="AM933" s="17">
        <v>119.73969863931499</v>
      </c>
      <c r="AN933" s="6">
        <f t="shared" si="446"/>
        <v>27.277097312156016</v>
      </c>
      <c r="AO933" s="6">
        <f t="shared" si="447"/>
        <v>147.01679595147101</v>
      </c>
      <c r="AP933" s="17">
        <v>2098.7616977693701</v>
      </c>
      <c r="AQ933" s="6">
        <f t="shared" si="448"/>
        <v>2098.7616977693669</v>
      </c>
      <c r="AR933" s="17">
        <v>1025.0777206041801</v>
      </c>
      <c r="AS933" s="6">
        <f t="shared" si="425"/>
        <v>1025.0777206041801</v>
      </c>
      <c r="AT933" s="17">
        <v>504.19235630991301</v>
      </c>
      <c r="AU933" s="6">
        <f t="shared" si="426"/>
        <v>504.19235630991301</v>
      </c>
      <c r="AV933" s="17">
        <v>0</v>
      </c>
      <c r="AW933" s="6">
        <f t="shared" si="427"/>
        <v>0</v>
      </c>
      <c r="AX933" s="17">
        <v>569.49162085527405</v>
      </c>
      <c r="AY933" s="6">
        <f t="shared" si="428"/>
        <v>569.49162085527405</v>
      </c>
      <c r="AZ933" s="20">
        <v>390947977.45071501</v>
      </c>
      <c r="BA933" s="20">
        <v>899867998.60499406</v>
      </c>
      <c r="BB933" s="20">
        <v>334377714.81446701</v>
      </c>
      <c r="BC933" s="20">
        <v>0</v>
      </c>
      <c r="BD933" s="19">
        <f t="shared" si="429"/>
        <v>1625.1936908701762</v>
      </c>
      <c r="BE933" s="18">
        <v>21.880116228867099</v>
      </c>
      <c r="BF933" s="20">
        <v>0</v>
      </c>
      <c r="BG933" s="20">
        <v>0</v>
      </c>
      <c r="BH933" s="19">
        <f t="shared" si="449"/>
        <v>0</v>
      </c>
      <c r="BI933" s="18">
        <v>865.29093991455704</v>
      </c>
      <c r="BJ933">
        <v>66</v>
      </c>
      <c r="BK933">
        <v>1824</v>
      </c>
      <c r="BL933" s="22">
        <v>2767.1539199999902</v>
      </c>
      <c r="BM933">
        <v>456</v>
      </c>
      <c r="BN933">
        <v>114</v>
      </c>
      <c r="BO933">
        <v>0.34370314129877599</v>
      </c>
    </row>
    <row r="934" spans="1:67" x14ac:dyDescent="0.2">
      <c r="A934" s="27">
        <v>933</v>
      </c>
      <c r="B934" s="36">
        <v>669.57037017197899</v>
      </c>
      <c r="C934" s="18">
        <v>250.79999999999899</v>
      </c>
      <c r="D934">
        <v>600</v>
      </c>
      <c r="E934">
        <v>2400</v>
      </c>
      <c r="F934">
        <v>0</v>
      </c>
      <c r="G934" s="23">
        <f t="shared" si="430"/>
        <v>1</v>
      </c>
      <c r="H934" s="16">
        <v>87.694063926940601</v>
      </c>
      <c r="I934" s="17">
        <v>129.096436817708</v>
      </c>
      <c r="J934" s="6">
        <f t="shared" si="431"/>
        <v>129.43256878232947</v>
      </c>
      <c r="K934" s="6">
        <f t="shared" si="432"/>
        <v>129.43256878232947</v>
      </c>
      <c r="L934" s="6">
        <f t="shared" si="433"/>
        <v>1</v>
      </c>
      <c r="M934" s="6">
        <f t="shared" si="434"/>
        <v>129.096436817708</v>
      </c>
      <c r="N934" s="16">
        <v>93.6870247285771</v>
      </c>
      <c r="O934" s="17">
        <v>278.78969940642901</v>
      </c>
      <c r="P934" s="6">
        <f t="shared" si="435"/>
        <v>264.81581827173397</v>
      </c>
      <c r="Q934" s="6">
        <f t="shared" si="420"/>
        <v>264.81581827173397</v>
      </c>
      <c r="R934" s="17">
        <v>264.81581827173397</v>
      </c>
      <c r="S934" s="6">
        <f t="shared" si="436"/>
        <v>13.973881134695034</v>
      </c>
      <c r="T934" s="6">
        <f t="shared" si="437"/>
        <v>278.78969940642901</v>
      </c>
      <c r="U934" s="17">
        <v>58.450260899399701</v>
      </c>
      <c r="V934" s="6">
        <f t="shared" si="438"/>
        <v>52.713235741589401</v>
      </c>
      <c r="W934" s="6">
        <f t="shared" si="421"/>
        <v>52.713235741589401</v>
      </c>
      <c r="X934" s="17">
        <v>52.713235741589401</v>
      </c>
      <c r="Y934" s="6">
        <f t="shared" si="439"/>
        <v>5.7370251578103009</v>
      </c>
      <c r="Z934" s="6">
        <f t="shared" si="440"/>
        <v>58.450260899399701</v>
      </c>
      <c r="AA934" s="17">
        <v>0</v>
      </c>
      <c r="AB934" s="6">
        <f t="shared" si="441"/>
        <v>0</v>
      </c>
      <c r="AC934" s="6">
        <f t="shared" si="422"/>
        <v>0</v>
      </c>
      <c r="AD934" s="17">
        <v>0</v>
      </c>
      <c r="AE934" s="6">
        <f t="shared" si="442"/>
        <v>0</v>
      </c>
      <c r="AF934" s="17">
        <v>0</v>
      </c>
      <c r="AG934" s="6">
        <f t="shared" si="443"/>
        <v>0</v>
      </c>
      <c r="AH934" s="6">
        <f t="shared" si="423"/>
        <v>0</v>
      </c>
      <c r="AI934" s="6">
        <f t="shared" si="444"/>
        <v>0</v>
      </c>
      <c r="AJ934" s="17">
        <v>142.484319515149</v>
      </c>
      <c r="AK934" s="6">
        <f t="shared" si="445"/>
        <v>116.02994452161499</v>
      </c>
      <c r="AL934" s="6">
        <f t="shared" si="424"/>
        <v>116.02994452161499</v>
      </c>
      <c r="AM934" s="17">
        <v>116.02994452161499</v>
      </c>
      <c r="AN934" s="6">
        <f t="shared" si="446"/>
        <v>26.454374993534003</v>
      </c>
      <c r="AO934" s="6">
        <f t="shared" si="447"/>
        <v>142.484319515149</v>
      </c>
      <c r="AP934" s="17">
        <v>2183.7123495432802</v>
      </c>
      <c r="AQ934" s="6">
        <f t="shared" si="448"/>
        <v>2183.7123495432838</v>
      </c>
      <c r="AR934" s="17">
        <v>1110.2606359947999</v>
      </c>
      <c r="AS934" s="6">
        <f t="shared" si="425"/>
        <v>1110.2606359947999</v>
      </c>
      <c r="AT934" s="17">
        <v>504.08328740073603</v>
      </c>
      <c r="AU934" s="6">
        <f t="shared" si="426"/>
        <v>504.08328740073603</v>
      </c>
      <c r="AV934" s="17">
        <v>0</v>
      </c>
      <c r="AW934" s="6">
        <f t="shared" si="427"/>
        <v>0</v>
      </c>
      <c r="AX934" s="17">
        <v>569.36842614774798</v>
      </c>
      <c r="AY934" s="6">
        <f t="shared" si="428"/>
        <v>569.36842614774798</v>
      </c>
      <c r="AZ934" s="20">
        <v>397662550.40862501</v>
      </c>
      <c r="BA934" s="20">
        <v>899952310.77269399</v>
      </c>
      <c r="BB934" s="20">
        <v>343781812.06335098</v>
      </c>
      <c r="BC934" s="20">
        <v>0</v>
      </c>
      <c r="BD934" s="19">
        <f t="shared" si="429"/>
        <v>1641.39667324467</v>
      </c>
      <c r="BE934" s="18">
        <v>24.6642796504667</v>
      </c>
      <c r="BF934" s="20">
        <v>0</v>
      </c>
      <c r="BG934" s="20">
        <v>0</v>
      </c>
      <c r="BH934" s="19">
        <f t="shared" si="449"/>
        <v>0</v>
      </c>
      <c r="BI934" s="18">
        <v>937.39851824077004</v>
      </c>
      <c r="BJ934">
        <v>66</v>
      </c>
      <c r="BK934">
        <v>1824</v>
      </c>
      <c r="BL934" s="22">
        <v>2767.1539199999902</v>
      </c>
      <c r="BM934">
        <v>456</v>
      </c>
      <c r="BN934">
        <v>114</v>
      </c>
      <c r="BO934">
        <v>0.35369533987906598</v>
      </c>
    </row>
    <row r="935" spans="1:67" x14ac:dyDescent="0.2">
      <c r="A935" s="27">
        <v>934</v>
      </c>
      <c r="B935" s="36">
        <v>721.07578326213104</v>
      </c>
      <c r="C935" s="18">
        <v>250.79999999999899</v>
      </c>
      <c r="D935">
        <v>600</v>
      </c>
      <c r="E935">
        <v>2400</v>
      </c>
      <c r="F935">
        <v>0</v>
      </c>
      <c r="G935" s="23">
        <f t="shared" si="430"/>
        <v>1</v>
      </c>
      <c r="H935" s="16">
        <v>89.212328767123196</v>
      </c>
      <c r="I935" s="17">
        <v>133.094523219254</v>
      </c>
      <c r="J935" s="6">
        <f t="shared" si="431"/>
        <v>133.41483155833197</v>
      </c>
      <c r="K935" s="6">
        <f t="shared" si="432"/>
        <v>133.41483155833197</v>
      </c>
      <c r="L935" s="6">
        <f t="shared" si="433"/>
        <v>1</v>
      </c>
      <c r="M935" s="6">
        <f t="shared" si="434"/>
        <v>133.094523219254</v>
      </c>
      <c r="N935" s="16">
        <v>94.438523296910802</v>
      </c>
      <c r="O935" s="17">
        <v>295.54452533039102</v>
      </c>
      <c r="P935" s="6">
        <f t="shared" si="435"/>
        <v>280.72803647101699</v>
      </c>
      <c r="Q935" s="6">
        <f t="shared" si="420"/>
        <v>280.72803647101699</v>
      </c>
      <c r="R935" s="17">
        <v>280.72803647101699</v>
      </c>
      <c r="S935" s="6">
        <f t="shared" si="436"/>
        <v>14.816488859374033</v>
      </c>
      <c r="T935" s="6">
        <f t="shared" si="437"/>
        <v>295.54452533039102</v>
      </c>
      <c r="U935" s="17">
        <v>58.436616851425299</v>
      </c>
      <c r="V935" s="6">
        <f t="shared" si="438"/>
        <v>52.699901854985796</v>
      </c>
      <c r="W935" s="6">
        <f t="shared" si="421"/>
        <v>52.699901854985796</v>
      </c>
      <c r="X935" s="17">
        <v>52.699901854985796</v>
      </c>
      <c r="Y935" s="6">
        <f t="shared" si="439"/>
        <v>5.7367149964395026</v>
      </c>
      <c r="Z935" s="6">
        <f t="shared" si="440"/>
        <v>58.436616851425299</v>
      </c>
      <c r="AA935" s="17">
        <v>0</v>
      </c>
      <c r="AB935" s="6">
        <f t="shared" si="441"/>
        <v>0</v>
      </c>
      <c r="AC935" s="6">
        <f t="shared" si="422"/>
        <v>0</v>
      </c>
      <c r="AD935" s="17">
        <v>0</v>
      </c>
      <c r="AE935" s="6">
        <f t="shared" si="442"/>
        <v>0</v>
      </c>
      <c r="AF935" s="17">
        <v>0</v>
      </c>
      <c r="AG935" s="6">
        <f t="shared" si="443"/>
        <v>0</v>
      </c>
      <c r="AH935" s="6">
        <f t="shared" si="423"/>
        <v>0</v>
      </c>
      <c r="AI935" s="6">
        <f t="shared" si="444"/>
        <v>0</v>
      </c>
      <c r="AJ935" s="17">
        <v>139.15220523798899</v>
      </c>
      <c r="AK935" s="6">
        <f t="shared" si="445"/>
        <v>113.299084335223</v>
      </c>
      <c r="AL935" s="6">
        <f t="shared" si="424"/>
        <v>113.299084335223</v>
      </c>
      <c r="AM935" s="17">
        <v>113.299084335223</v>
      </c>
      <c r="AN935" s="6">
        <f t="shared" si="446"/>
        <v>25.853120902765994</v>
      </c>
      <c r="AO935" s="6">
        <f t="shared" si="447"/>
        <v>139.15220523798899</v>
      </c>
      <c r="AP935" s="17">
        <v>2268.6656886351102</v>
      </c>
      <c r="AQ935" s="6">
        <f t="shared" si="448"/>
        <v>2268.6656886351038</v>
      </c>
      <c r="AR935" s="17">
        <v>1195.42748361128</v>
      </c>
      <c r="AS935" s="6">
        <f t="shared" si="425"/>
        <v>1195.42748361128</v>
      </c>
      <c r="AT935" s="17">
        <v>503.983025714402</v>
      </c>
      <c r="AU935" s="6">
        <f t="shared" si="426"/>
        <v>503.983025714402</v>
      </c>
      <c r="AV935" s="17">
        <v>0</v>
      </c>
      <c r="AW935" s="6">
        <f t="shared" si="427"/>
        <v>0</v>
      </c>
      <c r="AX935" s="17">
        <v>569.25517930942203</v>
      </c>
      <c r="AY935" s="6">
        <f t="shared" si="428"/>
        <v>569.25517930942203</v>
      </c>
      <c r="AZ935" s="20">
        <v>403812275.47430098</v>
      </c>
      <c r="BA935" s="20">
        <v>900024219.49368203</v>
      </c>
      <c r="BB935" s="20">
        <v>350726433.19389403</v>
      </c>
      <c r="BC935" s="20">
        <v>0</v>
      </c>
      <c r="BD935" s="19">
        <f t="shared" si="429"/>
        <v>1654.5629281618772</v>
      </c>
      <c r="BE935" s="18">
        <v>27.350985887381601</v>
      </c>
      <c r="BF935" s="20">
        <v>0</v>
      </c>
      <c r="BG935" s="20">
        <v>0</v>
      </c>
      <c r="BH935" s="19">
        <f t="shared" si="449"/>
        <v>0</v>
      </c>
      <c r="BI935" s="18">
        <v>1009.50609656698</v>
      </c>
      <c r="BJ935">
        <v>66</v>
      </c>
      <c r="BK935">
        <v>1824</v>
      </c>
      <c r="BL935" s="22">
        <v>2767.1539199999902</v>
      </c>
      <c r="BM935">
        <v>456</v>
      </c>
      <c r="BN935">
        <v>114</v>
      </c>
      <c r="BO935">
        <v>0.36116117038929602</v>
      </c>
    </row>
    <row r="936" spans="1:67" x14ac:dyDescent="0.2">
      <c r="A936" s="27">
        <v>935</v>
      </c>
      <c r="B936" s="36">
        <v>772.58119635228297</v>
      </c>
      <c r="C936" s="18">
        <v>250.79999999999899</v>
      </c>
      <c r="D936">
        <v>600</v>
      </c>
      <c r="E936">
        <v>2400</v>
      </c>
      <c r="F936">
        <v>0</v>
      </c>
      <c r="G936" s="23">
        <f t="shared" si="430"/>
        <v>1</v>
      </c>
      <c r="H936" s="16">
        <v>90.365296803652896</v>
      </c>
      <c r="I936" s="17">
        <v>137.23287351240799</v>
      </c>
      <c r="J936" s="6">
        <f t="shared" si="431"/>
        <v>137.54108561536418</v>
      </c>
      <c r="K936" s="6">
        <f t="shared" si="432"/>
        <v>137.54108561536418</v>
      </c>
      <c r="L936" s="6">
        <f t="shared" si="433"/>
        <v>1</v>
      </c>
      <c r="M936" s="6">
        <f t="shared" si="434"/>
        <v>137.23287351240799</v>
      </c>
      <c r="N936" s="16">
        <v>95.048681377882005</v>
      </c>
      <c r="O936" s="17">
        <v>312.20544294162102</v>
      </c>
      <c r="P936" s="6">
        <f t="shared" si="435"/>
        <v>296.550966272967</v>
      </c>
      <c r="Q936" s="6">
        <f t="shared" si="420"/>
        <v>296.550966272967</v>
      </c>
      <c r="R936" s="17">
        <v>296.550966272967</v>
      </c>
      <c r="S936" s="6">
        <f t="shared" si="436"/>
        <v>15.654476668654013</v>
      </c>
      <c r="T936" s="6">
        <f t="shared" si="437"/>
        <v>312.20544294162102</v>
      </c>
      <c r="U936" s="17">
        <v>58.424382326130797</v>
      </c>
      <c r="V936" s="6">
        <f t="shared" si="438"/>
        <v>52.687919098904402</v>
      </c>
      <c r="W936" s="6">
        <f t="shared" si="421"/>
        <v>52.687919098904402</v>
      </c>
      <c r="X936" s="17">
        <v>52.687919098904402</v>
      </c>
      <c r="Y936" s="6">
        <f t="shared" si="439"/>
        <v>5.7364632272263947</v>
      </c>
      <c r="Z936" s="6">
        <f t="shared" si="440"/>
        <v>58.424382326130797</v>
      </c>
      <c r="AA936" s="17">
        <v>0</v>
      </c>
      <c r="AB936" s="6">
        <f t="shared" si="441"/>
        <v>0</v>
      </c>
      <c r="AC936" s="6">
        <f t="shared" si="422"/>
        <v>0</v>
      </c>
      <c r="AD936" s="17">
        <v>0</v>
      </c>
      <c r="AE936" s="6">
        <f t="shared" si="442"/>
        <v>0</v>
      </c>
      <c r="AF936" s="17">
        <v>0</v>
      </c>
      <c r="AG936" s="6">
        <f t="shared" si="443"/>
        <v>0</v>
      </c>
      <c r="AH936" s="6">
        <f t="shared" si="423"/>
        <v>0</v>
      </c>
      <c r="AI936" s="6">
        <f t="shared" si="444"/>
        <v>0</v>
      </c>
      <c r="AJ936" s="17">
        <v>136.72997723149999</v>
      </c>
      <c r="AK936" s="6">
        <f t="shared" si="445"/>
        <v>111.30954424905801</v>
      </c>
      <c r="AL936" s="6">
        <f t="shared" si="424"/>
        <v>111.30954424905801</v>
      </c>
      <c r="AM936" s="17">
        <v>111.30954424905801</v>
      </c>
      <c r="AN936" s="6">
        <f t="shared" si="446"/>
        <v>25.42043298244198</v>
      </c>
      <c r="AO936" s="6">
        <f t="shared" si="447"/>
        <v>136.72997723149999</v>
      </c>
      <c r="AP936" s="17">
        <v>2353.62140217869</v>
      </c>
      <c r="AQ936" s="6">
        <f t="shared" si="448"/>
        <v>2353.6214021786941</v>
      </c>
      <c r="AR936" s="17">
        <v>1280.5801341153699</v>
      </c>
      <c r="AS936" s="6">
        <f t="shared" si="425"/>
        <v>1280.5801341153699</v>
      </c>
      <c r="AT936" s="17">
        <v>503.89054588582002</v>
      </c>
      <c r="AU936" s="6">
        <f t="shared" si="426"/>
        <v>503.89054588582002</v>
      </c>
      <c r="AV936" s="17">
        <v>0</v>
      </c>
      <c r="AW936" s="6">
        <f t="shared" si="427"/>
        <v>0</v>
      </c>
      <c r="AX936" s="17">
        <v>569.15072217750401</v>
      </c>
      <c r="AY936" s="6">
        <f t="shared" si="428"/>
        <v>569.15072217750401</v>
      </c>
      <c r="AZ936" s="20">
        <v>409359884.33038998</v>
      </c>
      <c r="BA936" s="20">
        <v>900087865.29852796</v>
      </c>
      <c r="BB936" s="20">
        <v>355805148.11157501</v>
      </c>
      <c r="BC936" s="20">
        <v>0</v>
      </c>
      <c r="BD936" s="19">
        <f t="shared" si="429"/>
        <v>1665.2528977404929</v>
      </c>
      <c r="BE936" s="18">
        <v>29.925840495171599</v>
      </c>
      <c r="BF936" s="20">
        <v>0</v>
      </c>
      <c r="BG936" s="20">
        <v>0</v>
      </c>
      <c r="BH936" s="19">
        <f t="shared" si="449"/>
        <v>0</v>
      </c>
      <c r="BI936" s="18">
        <v>1081.6136748931899</v>
      </c>
      <c r="BJ936">
        <v>66</v>
      </c>
      <c r="BK936">
        <v>1824</v>
      </c>
      <c r="BL936" s="22">
        <v>2767.1539199999902</v>
      </c>
      <c r="BM936">
        <v>456</v>
      </c>
      <c r="BN936">
        <v>114</v>
      </c>
      <c r="BO936">
        <v>0.366708431721811</v>
      </c>
    </row>
    <row r="937" spans="1:67" x14ac:dyDescent="0.2">
      <c r="A937" s="27">
        <v>936</v>
      </c>
      <c r="B937" s="36">
        <v>824.08660944243502</v>
      </c>
      <c r="C937" s="18">
        <v>250.79999999999899</v>
      </c>
      <c r="D937">
        <v>600</v>
      </c>
      <c r="E937">
        <v>2400</v>
      </c>
      <c r="F937">
        <v>0</v>
      </c>
      <c r="G937" s="23">
        <f t="shared" si="430"/>
        <v>1</v>
      </c>
      <c r="H937" s="16">
        <v>91.232876712328704</v>
      </c>
      <c r="I937" s="17">
        <v>141.445314247792</v>
      </c>
      <c r="J937" s="6">
        <f t="shared" si="431"/>
        <v>141.73969425942954</v>
      </c>
      <c r="K937" s="6">
        <f t="shared" si="432"/>
        <v>141.73969425942954</v>
      </c>
      <c r="L937" s="6">
        <f t="shared" si="433"/>
        <v>1</v>
      </c>
      <c r="M937" s="6">
        <f t="shared" si="434"/>
        <v>141.445314247792</v>
      </c>
      <c r="N937" s="16">
        <v>95.602370801402103</v>
      </c>
      <c r="O937" s="17">
        <v>328.86102682606202</v>
      </c>
      <c r="P937" s="6">
        <f t="shared" si="435"/>
        <v>312.36875246599601</v>
      </c>
      <c r="Q937" s="6">
        <f t="shared" si="420"/>
        <v>312.36875246599601</v>
      </c>
      <c r="R937" s="17">
        <v>312.36875246599601</v>
      </c>
      <c r="S937" s="6">
        <f t="shared" si="436"/>
        <v>16.492274360066006</v>
      </c>
      <c r="T937" s="6">
        <f t="shared" si="437"/>
        <v>328.86102682606202</v>
      </c>
      <c r="U937" s="17">
        <v>58.413222234369499</v>
      </c>
      <c r="V937" s="6">
        <f t="shared" si="438"/>
        <v>52.676976295844597</v>
      </c>
      <c r="W937" s="6">
        <f t="shared" si="421"/>
        <v>52.676976295844597</v>
      </c>
      <c r="X937" s="17">
        <v>52.676976295844597</v>
      </c>
      <c r="Y937" s="6">
        <f t="shared" si="439"/>
        <v>5.7362459385249025</v>
      </c>
      <c r="Z937" s="6">
        <f t="shared" si="440"/>
        <v>58.413222234369499</v>
      </c>
      <c r="AA937" s="17">
        <v>0</v>
      </c>
      <c r="AB937" s="6">
        <f t="shared" si="441"/>
        <v>0</v>
      </c>
      <c r="AC937" s="6">
        <f t="shared" si="422"/>
        <v>0</v>
      </c>
      <c r="AD937" s="17">
        <v>0</v>
      </c>
      <c r="AE937" s="6">
        <f t="shared" si="442"/>
        <v>0</v>
      </c>
      <c r="AF937" s="17">
        <v>0</v>
      </c>
      <c r="AG937" s="6">
        <f t="shared" si="443"/>
        <v>0</v>
      </c>
      <c r="AH937" s="6">
        <f t="shared" si="423"/>
        <v>0</v>
      </c>
      <c r="AI937" s="6">
        <f t="shared" si="444"/>
        <v>0</v>
      </c>
      <c r="AJ937" s="17">
        <v>134.757837976932</v>
      </c>
      <c r="AK937" s="6">
        <f t="shared" si="445"/>
        <v>109.687541590222</v>
      </c>
      <c r="AL937" s="6">
        <f t="shared" si="424"/>
        <v>109.687541590222</v>
      </c>
      <c r="AM937" s="17">
        <v>109.687541590222</v>
      </c>
      <c r="AN937" s="6">
        <f t="shared" si="446"/>
        <v>25.070296386709998</v>
      </c>
      <c r="AO937" s="6">
        <f t="shared" si="447"/>
        <v>134.757837976932</v>
      </c>
      <c r="AP937" s="17">
        <v>2438.5792240600299</v>
      </c>
      <c r="AQ937" s="6">
        <f t="shared" si="448"/>
        <v>2438.5792240600322</v>
      </c>
      <c r="AR937" s="17">
        <v>1365.7201786323701</v>
      </c>
      <c r="AS937" s="6">
        <f t="shared" si="425"/>
        <v>1365.7201786323701</v>
      </c>
      <c r="AT937" s="17">
        <v>503.80497577208001</v>
      </c>
      <c r="AU937" s="6">
        <f t="shared" si="426"/>
        <v>503.80497577208001</v>
      </c>
      <c r="AV937" s="17">
        <v>0</v>
      </c>
      <c r="AW937" s="6">
        <f t="shared" si="427"/>
        <v>0</v>
      </c>
      <c r="AX937" s="17">
        <v>569.054069655582</v>
      </c>
      <c r="AY937" s="6">
        <f t="shared" si="428"/>
        <v>569.054069655582</v>
      </c>
      <c r="AZ937" s="20">
        <v>414293461.247567</v>
      </c>
      <c r="BA937" s="20">
        <v>900147265.236606</v>
      </c>
      <c r="BB937" s="20">
        <v>360512809.95639098</v>
      </c>
      <c r="BC937" s="20">
        <v>0</v>
      </c>
      <c r="BD937" s="19">
        <f t="shared" si="429"/>
        <v>1674.9535364405642</v>
      </c>
      <c r="BE937" s="18">
        <v>32.343328600018403</v>
      </c>
      <c r="BF937" s="20">
        <v>0</v>
      </c>
      <c r="BG937" s="20">
        <v>0</v>
      </c>
      <c r="BH937" s="19">
        <f t="shared" si="449"/>
        <v>0</v>
      </c>
      <c r="BI937" s="18">
        <v>1153.7212532194101</v>
      </c>
      <c r="BJ937">
        <v>66</v>
      </c>
      <c r="BK937">
        <v>1824</v>
      </c>
      <c r="BL937" s="22">
        <v>2767.1539199999902</v>
      </c>
      <c r="BM937">
        <v>456</v>
      </c>
      <c r="BN937">
        <v>114</v>
      </c>
      <c r="BO937">
        <v>0.37163162460661298</v>
      </c>
    </row>
    <row r="938" spans="1:67" x14ac:dyDescent="0.2">
      <c r="A938" s="27">
        <v>937</v>
      </c>
      <c r="B938" s="36">
        <v>875.59202253258798</v>
      </c>
      <c r="C938" s="18">
        <v>250.79999999999899</v>
      </c>
      <c r="D938">
        <v>600</v>
      </c>
      <c r="E938">
        <v>2400</v>
      </c>
      <c r="F938">
        <v>0</v>
      </c>
      <c r="G938" s="23">
        <f t="shared" si="430"/>
        <v>1</v>
      </c>
      <c r="H938" s="16">
        <v>92.134703196347004</v>
      </c>
      <c r="I938" s="17">
        <v>145.71835488967901</v>
      </c>
      <c r="J938" s="6">
        <f t="shared" si="431"/>
        <v>145.99927562532841</v>
      </c>
      <c r="K938" s="6">
        <f t="shared" si="432"/>
        <v>145.99927562532841</v>
      </c>
      <c r="L938" s="6">
        <f t="shared" si="433"/>
        <v>1</v>
      </c>
      <c r="M938" s="6">
        <f t="shared" si="434"/>
        <v>145.71835488967901</v>
      </c>
      <c r="N938" s="16">
        <v>96.071978504928893</v>
      </c>
      <c r="O938" s="17">
        <v>345.57631284925998</v>
      </c>
      <c r="P938" s="6">
        <f t="shared" si="435"/>
        <v>328.24317734481599</v>
      </c>
      <c r="Q938" s="6">
        <f t="shared" si="420"/>
        <v>328.24317734481599</v>
      </c>
      <c r="R938" s="17">
        <v>328.24317734481599</v>
      </c>
      <c r="S938" s="6">
        <f t="shared" si="436"/>
        <v>17.333135504443987</v>
      </c>
      <c r="T938" s="6">
        <f t="shared" si="437"/>
        <v>345.57631284925998</v>
      </c>
      <c r="U938" s="17">
        <v>58.402982534126501</v>
      </c>
      <c r="V938" s="6">
        <f t="shared" si="438"/>
        <v>52.666926843313703</v>
      </c>
      <c r="W938" s="6">
        <f t="shared" si="421"/>
        <v>52.666926843313703</v>
      </c>
      <c r="X938" s="17">
        <v>52.666926843313703</v>
      </c>
      <c r="Y938" s="6">
        <f t="shared" si="439"/>
        <v>5.7360556908127975</v>
      </c>
      <c r="Z938" s="6">
        <f t="shared" si="440"/>
        <v>58.402982534126501</v>
      </c>
      <c r="AA938" s="17">
        <v>0</v>
      </c>
      <c r="AB938" s="6">
        <f t="shared" si="441"/>
        <v>0</v>
      </c>
      <c r="AC938" s="6">
        <f t="shared" si="422"/>
        <v>0</v>
      </c>
      <c r="AD938" s="17">
        <v>0</v>
      </c>
      <c r="AE938" s="6">
        <f t="shared" si="442"/>
        <v>0</v>
      </c>
      <c r="AF938" s="17">
        <v>0</v>
      </c>
      <c r="AG938" s="6">
        <f t="shared" si="443"/>
        <v>0</v>
      </c>
      <c r="AH938" s="6">
        <f t="shared" si="423"/>
        <v>0</v>
      </c>
      <c r="AI938" s="6">
        <f t="shared" si="444"/>
        <v>0</v>
      </c>
      <c r="AJ938" s="17">
        <v>133.10011477139801</v>
      </c>
      <c r="AK938" s="6">
        <f t="shared" si="445"/>
        <v>108.31841546197199</v>
      </c>
      <c r="AL938" s="6">
        <f t="shared" si="424"/>
        <v>108.31841546197199</v>
      </c>
      <c r="AM938" s="17">
        <v>108.31841546197199</v>
      </c>
      <c r="AN938" s="6">
        <f t="shared" si="446"/>
        <v>24.781699309426017</v>
      </c>
      <c r="AO938" s="6">
        <f t="shared" si="447"/>
        <v>133.10011477139801</v>
      </c>
      <c r="AP938" s="17">
        <v>2523.5389264989599</v>
      </c>
      <c r="AQ938" s="6">
        <f t="shared" si="448"/>
        <v>2523.5389264989672</v>
      </c>
      <c r="AR938" s="17">
        <v>1450.8489790853901</v>
      </c>
      <c r="AS938" s="6">
        <f t="shared" si="425"/>
        <v>1450.8489790853901</v>
      </c>
      <c r="AT938" s="17">
        <v>503.72556886280103</v>
      </c>
      <c r="AU938" s="6">
        <f t="shared" si="426"/>
        <v>503.72556886280103</v>
      </c>
      <c r="AV938" s="17">
        <v>0</v>
      </c>
      <c r="AW938" s="6">
        <f t="shared" si="427"/>
        <v>0</v>
      </c>
      <c r="AX938" s="17">
        <v>568.96437855077602</v>
      </c>
      <c r="AY938" s="6">
        <f t="shared" si="428"/>
        <v>568.96437855077602</v>
      </c>
      <c r="AZ938" s="20">
        <v>418654642.42974502</v>
      </c>
      <c r="BA938" s="20">
        <v>900202209.02669299</v>
      </c>
      <c r="BB938" s="20">
        <v>364324211.94991601</v>
      </c>
      <c r="BC938" s="20">
        <v>0</v>
      </c>
      <c r="BD938" s="19">
        <f t="shared" si="429"/>
        <v>1683.181063406354</v>
      </c>
      <c r="BE938" s="18">
        <v>34.636439775034297</v>
      </c>
      <c r="BF938" s="20">
        <v>0</v>
      </c>
      <c r="BG938" s="20">
        <v>0</v>
      </c>
      <c r="BH938" s="19">
        <f t="shared" si="449"/>
        <v>0</v>
      </c>
      <c r="BI938" s="18">
        <v>1225.82883154562</v>
      </c>
      <c r="BJ938">
        <v>66</v>
      </c>
      <c r="BK938">
        <v>1824</v>
      </c>
      <c r="BL938" s="22">
        <v>2767.1539199999902</v>
      </c>
      <c r="BM938">
        <v>456</v>
      </c>
      <c r="BN938">
        <v>114</v>
      </c>
      <c r="BO938">
        <v>0.37554629456775102</v>
      </c>
    </row>
    <row r="939" spans="1:67" x14ac:dyDescent="0.2">
      <c r="A939" s="27">
        <v>938</v>
      </c>
      <c r="B939" s="36">
        <v>927.09743562274002</v>
      </c>
      <c r="C939" s="18">
        <v>250.79999999999899</v>
      </c>
      <c r="D939">
        <v>600</v>
      </c>
      <c r="E939">
        <v>2400</v>
      </c>
      <c r="F939">
        <v>0</v>
      </c>
      <c r="G939" s="23">
        <f t="shared" si="430"/>
        <v>1</v>
      </c>
      <c r="H939" s="16">
        <v>93.059360730593596</v>
      </c>
      <c r="I939" s="17">
        <v>150.053531164899</v>
      </c>
      <c r="J939" s="6">
        <f t="shared" si="431"/>
        <v>150.32600481174563</v>
      </c>
      <c r="K939" s="6">
        <f t="shared" si="432"/>
        <v>150.32600481174563</v>
      </c>
      <c r="L939" s="6">
        <f t="shared" si="433"/>
        <v>1</v>
      </c>
      <c r="M939" s="6">
        <f t="shared" si="434"/>
        <v>150.053531164899</v>
      </c>
      <c r="N939" s="16">
        <v>96.506565899057193</v>
      </c>
      <c r="O939" s="17">
        <v>362.30632158636399</v>
      </c>
      <c r="P939" s="6">
        <f t="shared" si="435"/>
        <v>344.13152375221102</v>
      </c>
      <c r="Q939" s="6">
        <f t="shared" si="420"/>
        <v>344.13152375221102</v>
      </c>
      <c r="R939" s="17">
        <v>344.13152375221102</v>
      </c>
      <c r="S939" s="6">
        <f t="shared" si="436"/>
        <v>18.174797834152969</v>
      </c>
      <c r="T939" s="6">
        <f t="shared" si="437"/>
        <v>362.30632158636399</v>
      </c>
      <c r="U939" s="17">
        <v>58.3935075982222</v>
      </c>
      <c r="V939" s="6">
        <f t="shared" si="438"/>
        <v>52.657623782644997</v>
      </c>
      <c r="W939" s="6">
        <f t="shared" si="421"/>
        <v>52.657623782644997</v>
      </c>
      <c r="X939" s="17">
        <v>52.657623782644997</v>
      </c>
      <c r="Y939" s="6">
        <f t="shared" si="439"/>
        <v>5.7358838155772034</v>
      </c>
      <c r="Z939" s="6">
        <f t="shared" si="440"/>
        <v>58.3935075982222</v>
      </c>
      <c r="AA939" s="17">
        <v>0</v>
      </c>
      <c r="AB939" s="6">
        <f t="shared" si="441"/>
        <v>0</v>
      </c>
      <c r="AC939" s="6">
        <f t="shared" si="422"/>
        <v>0</v>
      </c>
      <c r="AD939" s="17">
        <v>0</v>
      </c>
      <c r="AE939" s="6">
        <f t="shared" si="442"/>
        <v>0</v>
      </c>
      <c r="AF939" s="17">
        <v>0</v>
      </c>
      <c r="AG939" s="6">
        <f t="shared" si="443"/>
        <v>0</v>
      </c>
      <c r="AH939" s="6">
        <f t="shared" si="423"/>
        <v>0</v>
      </c>
      <c r="AI939" s="6">
        <f t="shared" si="444"/>
        <v>0</v>
      </c>
      <c r="AJ939" s="17">
        <v>131.75911189831601</v>
      </c>
      <c r="AK939" s="6">
        <f t="shared" si="445"/>
        <v>107.215542330246</v>
      </c>
      <c r="AL939" s="6">
        <f t="shared" si="424"/>
        <v>107.215542330246</v>
      </c>
      <c r="AM939" s="17">
        <v>107.215542330246</v>
      </c>
      <c r="AN939" s="6">
        <f t="shared" si="446"/>
        <v>24.543569568070012</v>
      </c>
      <c r="AO939" s="6">
        <f t="shared" si="447"/>
        <v>131.75911189831601</v>
      </c>
      <c r="AP939" s="17">
        <v>2608.5003133865798</v>
      </c>
      <c r="AQ939" s="6">
        <f t="shared" si="448"/>
        <v>2608.5003133865721</v>
      </c>
      <c r="AR939" s="17">
        <v>1535.9677080315</v>
      </c>
      <c r="AS939" s="6">
        <f t="shared" si="425"/>
        <v>1535.9677080315</v>
      </c>
      <c r="AT939" s="17">
        <v>503.65168244471897</v>
      </c>
      <c r="AU939" s="6">
        <f t="shared" si="426"/>
        <v>503.65168244471897</v>
      </c>
      <c r="AV939" s="17">
        <v>0</v>
      </c>
      <c r="AW939" s="6">
        <f t="shared" si="427"/>
        <v>0</v>
      </c>
      <c r="AX939" s="17">
        <v>568.88092291035298</v>
      </c>
      <c r="AY939" s="6">
        <f t="shared" si="428"/>
        <v>568.88092291035298</v>
      </c>
      <c r="AZ939" s="20">
        <v>422649145.24633998</v>
      </c>
      <c r="BA939" s="20">
        <v>900255254.46972799</v>
      </c>
      <c r="BB939" s="20">
        <v>367890634.83541298</v>
      </c>
      <c r="BC939" s="20">
        <v>0</v>
      </c>
      <c r="BD939" s="19">
        <f t="shared" si="429"/>
        <v>1690.795034551481</v>
      </c>
      <c r="BE939" s="18">
        <v>36.783991701978202</v>
      </c>
      <c r="BF939" s="20">
        <v>0</v>
      </c>
      <c r="BG939" s="20">
        <v>0</v>
      </c>
      <c r="BH939" s="19">
        <f t="shared" si="449"/>
        <v>0</v>
      </c>
      <c r="BI939" s="18">
        <v>1297.9364098718299</v>
      </c>
      <c r="BJ939">
        <v>66</v>
      </c>
      <c r="BK939">
        <v>1824</v>
      </c>
      <c r="BL939" s="22">
        <v>2767.1539199999902</v>
      </c>
      <c r="BM939">
        <v>456</v>
      </c>
      <c r="BN939">
        <v>114</v>
      </c>
      <c r="BO939">
        <v>0.37920935460875499</v>
      </c>
    </row>
    <row r="940" spans="1:67" x14ac:dyDescent="0.2">
      <c r="A940" s="27">
        <v>939</v>
      </c>
      <c r="B940" s="36">
        <v>978.60284871289196</v>
      </c>
      <c r="C940" s="18">
        <v>250.79999999999899</v>
      </c>
      <c r="D940">
        <v>600</v>
      </c>
      <c r="E940">
        <v>2400</v>
      </c>
      <c r="F940">
        <v>0</v>
      </c>
      <c r="G940" s="23">
        <f t="shared" si="430"/>
        <v>1</v>
      </c>
      <c r="H940" s="16">
        <v>93.812785388127807</v>
      </c>
      <c r="I940" s="17">
        <v>154.405703593808</v>
      </c>
      <c r="J940" s="6">
        <f t="shared" si="431"/>
        <v>154.67312897171178</v>
      </c>
      <c r="K940" s="6">
        <f t="shared" si="432"/>
        <v>154.67312897171178</v>
      </c>
      <c r="L940" s="6">
        <f t="shared" si="433"/>
        <v>1</v>
      </c>
      <c r="M940" s="6">
        <f t="shared" si="434"/>
        <v>154.405703593808</v>
      </c>
      <c r="N940" s="16">
        <v>96.893245328020797</v>
      </c>
      <c r="O940" s="17">
        <v>379.007110070279</v>
      </c>
      <c r="P940" s="6">
        <f t="shared" si="435"/>
        <v>359.99205937076999</v>
      </c>
      <c r="Q940" s="6">
        <f t="shared" si="420"/>
        <v>359.99205937076999</v>
      </c>
      <c r="R940" s="17">
        <v>359.99205937076999</v>
      </c>
      <c r="S940" s="6">
        <f t="shared" si="436"/>
        <v>19.015050699509004</v>
      </c>
      <c r="T940" s="6">
        <f t="shared" si="437"/>
        <v>379.007110070279</v>
      </c>
      <c r="U940" s="17">
        <v>58.384677258794802</v>
      </c>
      <c r="V940" s="6">
        <f t="shared" si="438"/>
        <v>52.648953024682498</v>
      </c>
      <c r="W940" s="6">
        <f t="shared" si="421"/>
        <v>52.648953024682498</v>
      </c>
      <c r="X940" s="17">
        <v>52.648953024682498</v>
      </c>
      <c r="Y940" s="6">
        <f t="shared" si="439"/>
        <v>5.735724234112304</v>
      </c>
      <c r="Z940" s="6">
        <f t="shared" si="440"/>
        <v>58.384677258794802</v>
      </c>
      <c r="AA940" s="17">
        <v>0</v>
      </c>
      <c r="AB940" s="6">
        <f t="shared" si="441"/>
        <v>0</v>
      </c>
      <c r="AC940" s="6">
        <f t="shared" si="422"/>
        <v>0</v>
      </c>
      <c r="AD940" s="17">
        <v>0</v>
      </c>
      <c r="AE940" s="6">
        <f t="shared" si="442"/>
        <v>0</v>
      </c>
      <c r="AF940" s="17">
        <v>0</v>
      </c>
      <c r="AG940" s="6">
        <f t="shared" si="443"/>
        <v>0</v>
      </c>
      <c r="AH940" s="6">
        <f t="shared" si="423"/>
        <v>0</v>
      </c>
      <c r="AI940" s="6">
        <f t="shared" si="444"/>
        <v>0</v>
      </c>
      <c r="AJ940" s="17">
        <v>130.540136298231</v>
      </c>
      <c r="AK940" s="6">
        <f t="shared" si="445"/>
        <v>106.206730318814</v>
      </c>
      <c r="AL940" s="6">
        <f t="shared" si="424"/>
        <v>106.206730318814</v>
      </c>
      <c r="AM940" s="17">
        <v>106.206730318814</v>
      </c>
      <c r="AN940" s="6">
        <f t="shared" si="446"/>
        <v>24.333405979417009</v>
      </c>
      <c r="AO940" s="6">
        <f t="shared" si="447"/>
        <v>130.540136298231</v>
      </c>
      <c r="AP940" s="17">
        <v>2693.4632149655499</v>
      </c>
      <c r="AQ940" s="6">
        <f t="shared" si="448"/>
        <v>2693.463214965544</v>
      </c>
      <c r="AR940" s="17">
        <v>1621.0773804687201</v>
      </c>
      <c r="AS940" s="6">
        <f t="shared" si="425"/>
        <v>1621.0773804687201</v>
      </c>
      <c r="AT940" s="17">
        <v>503.58276016737199</v>
      </c>
      <c r="AU940" s="6">
        <f t="shared" si="426"/>
        <v>503.58276016737199</v>
      </c>
      <c r="AV940" s="17">
        <v>0</v>
      </c>
      <c r="AW940" s="6">
        <f t="shared" si="427"/>
        <v>0</v>
      </c>
      <c r="AX940" s="17">
        <v>568.80307432945199</v>
      </c>
      <c r="AY940" s="6">
        <f t="shared" si="428"/>
        <v>568.80307432945199</v>
      </c>
      <c r="AZ940" s="20">
        <v>426332080.73490101</v>
      </c>
      <c r="BA940" s="20">
        <v>900306181.460971</v>
      </c>
      <c r="BB940" s="20">
        <v>370931395.95105201</v>
      </c>
      <c r="BC940" s="20">
        <v>0</v>
      </c>
      <c r="BD940" s="19">
        <f t="shared" si="429"/>
        <v>1697.569658146924</v>
      </c>
      <c r="BE940" s="18">
        <v>38.806759720549501</v>
      </c>
      <c r="BF940" s="20">
        <v>0</v>
      </c>
      <c r="BG940" s="20">
        <v>0</v>
      </c>
      <c r="BH940" s="19">
        <f t="shared" si="449"/>
        <v>0</v>
      </c>
      <c r="BI940" s="18">
        <v>1370.0439881980401</v>
      </c>
      <c r="BJ940">
        <v>66</v>
      </c>
      <c r="BK940">
        <v>1824</v>
      </c>
      <c r="BL940" s="22">
        <v>2767.1539199999902</v>
      </c>
      <c r="BM940">
        <v>456</v>
      </c>
      <c r="BN940">
        <v>114</v>
      </c>
      <c r="BO940">
        <v>0.38233251036329202</v>
      </c>
    </row>
    <row r="941" spans="1:67" x14ac:dyDescent="0.2">
      <c r="A941" s="27">
        <v>940</v>
      </c>
      <c r="B941" s="36">
        <v>1030.10826180304</v>
      </c>
      <c r="C941" s="18">
        <v>250.79999999999899</v>
      </c>
      <c r="D941">
        <v>600</v>
      </c>
      <c r="E941">
        <v>2400</v>
      </c>
      <c r="F941">
        <v>0</v>
      </c>
      <c r="G941" s="23">
        <f t="shared" si="430"/>
        <v>1</v>
      </c>
      <c r="H941" s="16">
        <v>94.417808219177999</v>
      </c>
      <c r="I941" s="17">
        <v>158.796735604757</v>
      </c>
      <c r="J941" s="6">
        <f t="shared" si="431"/>
        <v>159.06123856889431</v>
      </c>
      <c r="K941" s="6">
        <f t="shared" si="432"/>
        <v>159.06123856889431</v>
      </c>
      <c r="L941" s="6">
        <f t="shared" si="433"/>
        <v>1</v>
      </c>
      <c r="M941" s="6">
        <f t="shared" si="434"/>
        <v>158.796735604757</v>
      </c>
      <c r="N941" s="16">
        <v>97.218699200669803</v>
      </c>
      <c r="O941" s="17">
        <v>395.67440390923201</v>
      </c>
      <c r="P941" s="6">
        <f t="shared" si="435"/>
        <v>375.82073031116198</v>
      </c>
      <c r="Q941" s="6">
        <f t="shared" si="420"/>
        <v>375.82073031116198</v>
      </c>
      <c r="R941" s="17">
        <v>375.82073031116198</v>
      </c>
      <c r="S941" s="6">
        <f t="shared" si="436"/>
        <v>19.853673598070031</v>
      </c>
      <c r="T941" s="6">
        <f t="shared" si="437"/>
        <v>395.67440390923201</v>
      </c>
      <c r="U941" s="17">
        <v>58.376458763836098</v>
      </c>
      <c r="V941" s="6">
        <f t="shared" si="438"/>
        <v>52.640880054759599</v>
      </c>
      <c r="W941" s="6">
        <f t="shared" si="421"/>
        <v>52.640880054759599</v>
      </c>
      <c r="X941" s="17">
        <v>52.640880054759599</v>
      </c>
      <c r="Y941" s="6">
        <f t="shared" si="439"/>
        <v>5.7355787090764991</v>
      </c>
      <c r="Z941" s="6">
        <f t="shared" si="440"/>
        <v>58.376458763836098</v>
      </c>
      <c r="AA941" s="17">
        <v>0</v>
      </c>
      <c r="AB941" s="6">
        <f t="shared" si="441"/>
        <v>0</v>
      </c>
      <c r="AC941" s="6">
        <f t="shared" si="422"/>
        <v>0</v>
      </c>
      <c r="AD941" s="17">
        <v>0</v>
      </c>
      <c r="AE941" s="6">
        <f t="shared" si="442"/>
        <v>0</v>
      </c>
      <c r="AF941" s="17">
        <v>0</v>
      </c>
      <c r="AG941" s="6">
        <f t="shared" si="443"/>
        <v>0</v>
      </c>
      <c r="AH941" s="6">
        <f t="shared" si="423"/>
        <v>0</v>
      </c>
      <c r="AI941" s="6">
        <f t="shared" si="444"/>
        <v>0</v>
      </c>
      <c r="AJ941" s="17">
        <v>129.51721127389999</v>
      </c>
      <c r="AK941" s="6">
        <f t="shared" si="445"/>
        <v>105.353551930349</v>
      </c>
      <c r="AL941" s="6">
        <f t="shared" si="424"/>
        <v>105.353551930349</v>
      </c>
      <c r="AM941" s="17">
        <v>105.353551930349</v>
      </c>
      <c r="AN941" s="6">
        <f t="shared" si="446"/>
        <v>24.163659343550989</v>
      </c>
      <c r="AO941" s="6">
        <f t="shared" si="447"/>
        <v>129.51721127389999</v>
      </c>
      <c r="AP941" s="17">
        <v>2778.42748354784</v>
      </c>
      <c r="AQ941" s="6">
        <f t="shared" si="448"/>
        <v>2778.42748354784</v>
      </c>
      <c r="AR941" s="17">
        <v>1706.1788794402701</v>
      </c>
      <c r="AS941" s="6">
        <f t="shared" si="425"/>
        <v>1706.1788794402701</v>
      </c>
      <c r="AT941" s="17">
        <v>503.518318008611</v>
      </c>
      <c r="AU941" s="6">
        <f t="shared" si="426"/>
        <v>503.518318008611</v>
      </c>
      <c r="AV941" s="17">
        <v>0</v>
      </c>
      <c r="AW941" s="6">
        <f t="shared" si="427"/>
        <v>0</v>
      </c>
      <c r="AX941" s="17">
        <v>568.73028609895903</v>
      </c>
      <c r="AY941" s="6">
        <f t="shared" si="428"/>
        <v>568.73028609895903</v>
      </c>
      <c r="AZ941" s="20">
        <v>429721235.70307302</v>
      </c>
      <c r="BA941" s="20">
        <v>900354473.54807997</v>
      </c>
      <c r="BB941" s="20">
        <v>373195900.74458098</v>
      </c>
      <c r="BC941" s="20">
        <v>0</v>
      </c>
      <c r="BD941" s="19">
        <f t="shared" si="429"/>
        <v>1703.271609995734</v>
      </c>
      <c r="BE941" s="18">
        <v>40.729070286964401</v>
      </c>
      <c r="BF941" s="20">
        <v>0</v>
      </c>
      <c r="BG941" s="20">
        <v>0</v>
      </c>
      <c r="BH941" s="19">
        <f t="shared" si="449"/>
        <v>0</v>
      </c>
      <c r="BI941" s="18">
        <v>1442.15156652426</v>
      </c>
      <c r="BJ941">
        <v>66</v>
      </c>
      <c r="BK941">
        <v>1824</v>
      </c>
      <c r="BL941" s="22">
        <v>2767.1539199999902</v>
      </c>
      <c r="BM941">
        <v>456</v>
      </c>
      <c r="BN941">
        <v>114</v>
      </c>
      <c r="BO941">
        <v>0.38466146086314301</v>
      </c>
    </row>
    <row r="942" spans="1:67" x14ac:dyDescent="0.2">
      <c r="A942" s="27">
        <v>941</v>
      </c>
      <c r="B942" s="36">
        <v>20.602165236060799</v>
      </c>
      <c r="C942" s="18">
        <v>300.2</v>
      </c>
      <c r="D942">
        <v>600</v>
      </c>
      <c r="E942">
        <v>2400</v>
      </c>
      <c r="F942">
        <v>0</v>
      </c>
      <c r="G942" s="23">
        <f t="shared" si="430"/>
        <v>1</v>
      </c>
      <c r="H942" s="16">
        <v>42.876712328767098</v>
      </c>
      <c r="I942" s="17">
        <v>101.102411726087</v>
      </c>
      <c r="J942" s="6">
        <f t="shared" si="431"/>
        <v>101.50052223576826</v>
      </c>
      <c r="K942" s="6">
        <f t="shared" si="432"/>
        <v>101.50052223576826</v>
      </c>
      <c r="L942" s="6">
        <f t="shared" si="433"/>
        <v>1</v>
      </c>
      <c r="M942" s="6">
        <f t="shared" si="434"/>
        <v>101.102411726087</v>
      </c>
      <c r="N942" s="16">
        <v>64.273193600543394</v>
      </c>
      <c r="O942" s="17">
        <v>110.768703083638</v>
      </c>
      <c r="P942" s="6">
        <f t="shared" si="435"/>
        <v>105.240596127183</v>
      </c>
      <c r="Q942" s="6">
        <f t="shared" si="420"/>
        <v>105.240596127183</v>
      </c>
      <c r="R942" s="17">
        <v>105.240596127183</v>
      </c>
      <c r="S942" s="6">
        <f t="shared" si="436"/>
        <v>5.5281069564550052</v>
      </c>
      <c r="T942" s="6">
        <f t="shared" si="437"/>
        <v>110.768703083638</v>
      </c>
      <c r="U942" s="17">
        <v>63.480591432333298</v>
      </c>
      <c r="V942" s="6">
        <f t="shared" si="438"/>
        <v>57.275399464184403</v>
      </c>
      <c r="W942" s="6">
        <f t="shared" si="421"/>
        <v>57.275399464184403</v>
      </c>
      <c r="X942" s="17">
        <v>57.275399464184403</v>
      </c>
      <c r="Y942" s="6">
        <f t="shared" si="439"/>
        <v>6.2051919681488954</v>
      </c>
      <c r="Z942" s="6">
        <f t="shared" si="440"/>
        <v>63.480591432333298</v>
      </c>
      <c r="AA942" s="17">
        <v>0</v>
      </c>
      <c r="AB942" s="6">
        <f t="shared" si="441"/>
        <v>0</v>
      </c>
      <c r="AC942" s="6">
        <f t="shared" si="422"/>
        <v>0</v>
      </c>
      <c r="AD942" s="17">
        <v>0</v>
      </c>
      <c r="AE942" s="6">
        <f t="shared" si="442"/>
        <v>0</v>
      </c>
      <c r="AF942" s="17">
        <v>0</v>
      </c>
      <c r="AG942" s="6">
        <f t="shared" si="443"/>
        <v>0</v>
      </c>
      <c r="AH942" s="6">
        <f t="shared" si="423"/>
        <v>0</v>
      </c>
      <c r="AI942" s="6">
        <f t="shared" si="444"/>
        <v>0</v>
      </c>
      <c r="AJ942" s="17">
        <v>482.55778307581397</v>
      </c>
      <c r="AK942" s="6">
        <f t="shared" si="445"/>
        <v>391.01532776384198</v>
      </c>
      <c r="AL942" s="6">
        <f t="shared" si="424"/>
        <v>391.01532776384198</v>
      </c>
      <c r="AM942" s="17">
        <v>391.01532776384198</v>
      </c>
      <c r="AN942" s="6">
        <f t="shared" si="446"/>
        <v>91.542455311971992</v>
      </c>
      <c r="AO942" s="6">
        <f t="shared" si="447"/>
        <v>482.55778307581397</v>
      </c>
      <c r="AP942" s="17">
        <v>1212.41764101439</v>
      </c>
      <c r="AQ942" s="6">
        <f t="shared" si="448"/>
        <v>1212.4176410143914</v>
      </c>
      <c r="AR942" s="17">
        <v>34.317968012690201</v>
      </c>
      <c r="AS942" s="6">
        <f t="shared" si="425"/>
        <v>34.317968012690201</v>
      </c>
      <c r="AT942" s="17">
        <v>606.12952375817099</v>
      </c>
      <c r="AU942" s="6">
        <f t="shared" si="426"/>
        <v>606.12952375817099</v>
      </c>
      <c r="AV942" s="17">
        <v>0</v>
      </c>
      <c r="AW942" s="6">
        <f t="shared" si="427"/>
        <v>0</v>
      </c>
      <c r="AX942" s="17">
        <v>571.97014924353005</v>
      </c>
      <c r="AY942" s="6">
        <f t="shared" si="428"/>
        <v>571.97014924353005</v>
      </c>
      <c r="AZ942" s="20">
        <v>31694818.231506601</v>
      </c>
      <c r="BA942" s="20">
        <v>995787841.91224003</v>
      </c>
      <c r="BB942" s="20">
        <v>98583691.737773001</v>
      </c>
      <c r="BC942" s="20">
        <v>0</v>
      </c>
      <c r="BD942" s="19">
        <f t="shared" si="429"/>
        <v>1126.0663518815195</v>
      </c>
      <c r="BE942" s="18">
        <v>0.45523135593316499</v>
      </c>
      <c r="BF942" s="20">
        <v>0</v>
      </c>
      <c r="BG942" s="20">
        <v>0</v>
      </c>
      <c r="BH942" s="19">
        <f t="shared" si="449"/>
        <v>0</v>
      </c>
      <c r="BI942" s="18">
        <v>28.8430313304852</v>
      </c>
      <c r="BJ942">
        <v>79</v>
      </c>
      <c r="BK942">
        <v>1824</v>
      </c>
      <c r="BL942" s="22">
        <v>2767.1539199999902</v>
      </c>
      <c r="BM942">
        <v>456</v>
      </c>
      <c r="BN942">
        <v>114</v>
      </c>
      <c r="BO942">
        <v>0.101253476901835</v>
      </c>
    </row>
    <row r="943" spans="1:67" x14ac:dyDescent="0.2">
      <c r="A943" s="27">
        <v>942</v>
      </c>
      <c r="B943" s="36">
        <v>51.505413090152203</v>
      </c>
      <c r="C943" s="18">
        <v>300.2</v>
      </c>
      <c r="D943">
        <v>600</v>
      </c>
      <c r="E943">
        <v>2400</v>
      </c>
      <c r="F943">
        <v>0</v>
      </c>
      <c r="G943" s="23">
        <f t="shared" si="430"/>
        <v>1</v>
      </c>
      <c r="H943" s="16">
        <v>45.707762557077601</v>
      </c>
      <c r="I943" s="17">
        <v>100.876957050917</v>
      </c>
      <c r="J943" s="6">
        <f t="shared" si="431"/>
        <v>101.35579350770118</v>
      </c>
      <c r="K943" s="6">
        <f t="shared" si="432"/>
        <v>101.35579350770118</v>
      </c>
      <c r="L943" s="6">
        <f t="shared" si="433"/>
        <v>1</v>
      </c>
      <c r="M943" s="6">
        <f t="shared" si="434"/>
        <v>100.876957050917</v>
      </c>
      <c r="N943" s="16">
        <v>67.447714289583601</v>
      </c>
      <c r="O943" s="17">
        <v>113.624182747915</v>
      </c>
      <c r="P943" s="6">
        <f t="shared" si="435"/>
        <v>107.95120397745499</v>
      </c>
      <c r="Q943" s="6">
        <f t="shared" si="420"/>
        <v>107.95120397745499</v>
      </c>
      <c r="R943" s="17">
        <v>107.95120397745499</v>
      </c>
      <c r="S943" s="6">
        <f t="shared" si="436"/>
        <v>5.6729787704600056</v>
      </c>
      <c r="T943" s="6">
        <f t="shared" si="437"/>
        <v>113.624182747915</v>
      </c>
      <c r="U943" s="17">
        <v>63.426917601021103</v>
      </c>
      <c r="V943" s="6">
        <f t="shared" si="438"/>
        <v>57.224517671686201</v>
      </c>
      <c r="W943" s="6">
        <f t="shared" si="421"/>
        <v>57.224517671686201</v>
      </c>
      <c r="X943" s="17">
        <v>57.224517671686201</v>
      </c>
      <c r="Y943" s="6">
        <f t="shared" si="439"/>
        <v>6.2023999293349021</v>
      </c>
      <c r="Z943" s="6">
        <f t="shared" si="440"/>
        <v>63.426917601021103</v>
      </c>
      <c r="AA943" s="17">
        <v>0</v>
      </c>
      <c r="AB943" s="6">
        <f t="shared" si="441"/>
        <v>0</v>
      </c>
      <c r="AC943" s="6">
        <f t="shared" si="422"/>
        <v>0</v>
      </c>
      <c r="AD943" s="17">
        <v>0</v>
      </c>
      <c r="AE943" s="6">
        <f t="shared" si="442"/>
        <v>0</v>
      </c>
      <c r="AF943" s="17">
        <v>0</v>
      </c>
      <c r="AG943" s="6">
        <f t="shared" si="443"/>
        <v>0</v>
      </c>
      <c r="AH943" s="6">
        <f t="shared" si="423"/>
        <v>0</v>
      </c>
      <c r="AI943" s="6">
        <f t="shared" si="444"/>
        <v>0</v>
      </c>
      <c r="AJ943" s="17">
        <v>441.746052227625</v>
      </c>
      <c r="AK943" s="6">
        <f t="shared" si="445"/>
        <v>358.11985827880397</v>
      </c>
      <c r="AL943" s="6">
        <f t="shared" si="424"/>
        <v>358.11985827880397</v>
      </c>
      <c r="AM943" s="17">
        <v>358.11985827880397</v>
      </c>
      <c r="AN943" s="6">
        <f t="shared" si="446"/>
        <v>83.626193948821026</v>
      </c>
      <c r="AO943" s="6">
        <f t="shared" si="447"/>
        <v>441.746052227625</v>
      </c>
      <c r="AP943" s="17">
        <v>1263.3402285004699</v>
      </c>
      <c r="AQ943" s="6">
        <f t="shared" si="448"/>
        <v>1263.3402285004704</v>
      </c>
      <c r="AR943" s="17">
        <v>85.757288997432497</v>
      </c>
      <c r="AS943" s="6">
        <f t="shared" si="425"/>
        <v>85.757288997432497</v>
      </c>
      <c r="AT943" s="17">
        <v>605.86366558281304</v>
      </c>
      <c r="AU943" s="6">
        <f t="shared" si="426"/>
        <v>605.86366558281304</v>
      </c>
      <c r="AV943" s="17">
        <v>0</v>
      </c>
      <c r="AW943" s="6">
        <f t="shared" si="427"/>
        <v>0</v>
      </c>
      <c r="AX943" s="17">
        <v>571.71927392022496</v>
      </c>
      <c r="AY943" s="6">
        <f t="shared" si="428"/>
        <v>571.71927392022496</v>
      </c>
      <c r="AZ943" s="20">
        <v>77188901.774241403</v>
      </c>
      <c r="BA943" s="20">
        <v>996265601.43811798</v>
      </c>
      <c r="BB943" s="20">
        <v>108229451.14114401</v>
      </c>
      <c r="BC943" s="20">
        <v>0</v>
      </c>
      <c r="BD943" s="19">
        <f t="shared" si="429"/>
        <v>1181.6839543535034</v>
      </c>
      <c r="BE943" s="18">
        <v>0.72011424892722997</v>
      </c>
      <c r="BF943" s="20">
        <v>0</v>
      </c>
      <c r="BG943" s="20">
        <v>0</v>
      </c>
      <c r="BH943" s="19">
        <f t="shared" si="449"/>
        <v>0</v>
      </c>
      <c r="BI943" s="18">
        <v>72.107578326213101</v>
      </c>
      <c r="BJ943">
        <v>79</v>
      </c>
      <c r="BK943">
        <v>1824</v>
      </c>
      <c r="BL943" s="22">
        <v>2767.1539199999902</v>
      </c>
      <c r="BM943">
        <v>456</v>
      </c>
      <c r="BN943">
        <v>114</v>
      </c>
      <c r="BO943">
        <v>0.11116045704970599</v>
      </c>
    </row>
    <row r="944" spans="1:67" x14ac:dyDescent="0.2">
      <c r="A944" s="27">
        <v>943</v>
      </c>
      <c r="B944" s="36">
        <v>154.516239270456</v>
      </c>
      <c r="C944" s="18">
        <v>300.2</v>
      </c>
      <c r="D944">
        <v>600</v>
      </c>
      <c r="E944">
        <v>2400</v>
      </c>
      <c r="F944">
        <v>0</v>
      </c>
      <c r="G944" s="23">
        <f t="shared" si="430"/>
        <v>1</v>
      </c>
      <c r="H944" s="16">
        <v>58.264840182648399</v>
      </c>
      <c r="I944" s="17">
        <v>101.20819314800001</v>
      </c>
      <c r="J944" s="6">
        <f t="shared" si="431"/>
        <v>101.95638710629555</v>
      </c>
      <c r="K944" s="6">
        <f t="shared" si="432"/>
        <v>101.95638710629555</v>
      </c>
      <c r="L944" s="6">
        <f t="shared" si="433"/>
        <v>1</v>
      </c>
      <c r="M944" s="6">
        <f t="shared" si="434"/>
        <v>101.20819314800001</v>
      </c>
      <c r="N944" s="16">
        <v>77.231714092852599</v>
      </c>
      <c r="O944" s="17">
        <v>126.337018159161</v>
      </c>
      <c r="P944" s="6">
        <f t="shared" si="435"/>
        <v>120.02207098532899</v>
      </c>
      <c r="Q944" s="6">
        <f t="shared" si="420"/>
        <v>120.02207098532899</v>
      </c>
      <c r="R944" s="17">
        <v>120.02207098532899</v>
      </c>
      <c r="S944" s="6">
        <f t="shared" si="436"/>
        <v>6.3149471738320102</v>
      </c>
      <c r="T944" s="6">
        <f t="shared" si="437"/>
        <v>126.337018159161</v>
      </c>
      <c r="U944" s="17">
        <v>63.291427219343198</v>
      </c>
      <c r="V944" s="6">
        <f t="shared" si="438"/>
        <v>57.095523992826799</v>
      </c>
      <c r="W944" s="6">
        <f t="shared" si="421"/>
        <v>57.095523992826799</v>
      </c>
      <c r="X944" s="17">
        <v>57.095523992826799</v>
      </c>
      <c r="Y944" s="6">
        <f t="shared" si="439"/>
        <v>6.1959032265163998</v>
      </c>
      <c r="Z944" s="6">
        <f t="shared" si="440"/>
        <v>63.291427219343198</v>
      </c>
      <c r="AA944" s="17">
        <v>0</v>
      </c>
      <c r="AB944" s="6">
        <f t="shared" si="441"/>
        <v>0</v>
      </c>
      <c r="AC944" s="6">
        <f t="shared" si="422"/>
        <v>0</v>
      </c>
      <c r="AD944" s="17">
        <v>0</v>
      </c>
      <c r="AE944" s="6">
        <f t="shared" si="442"/>
        <v>0</v>
      </c>
      <c r="AF944" s="17">
        <v>0</v>
      </c>
      <c r="AG944" s="6">
        <f t="shared" si="443"/>
        <v>0</v>
      </c>
      <c r="AH944" s="6">
        <f t="shared" si="423"/>
        <v>0</v>
      </c>
      <c r="AI944" s="6">
        <f t="shared" si="444"/>
        <v>0</v>
      </c>
      <c r="AJ944" s="17">
        <v>327.45119336773701</v>
      </c>
      <c r="AK944" s="6">
        <f t="shared" si="445"/>
        <v>265.83721013720498</v>
      </c>
      <c r="AL944" s="6">
        <f t="shared" si="424"/>
        <v>265.83721013720498</v>
      </c>
      <c r="AM944" s="17">
        <v>265.83721013720498</v>
      </c>
      <c r="AN944" s="6">
        <f t="shared" si="446"/>
        <v>61.613983230532028</v>
      </c>
      <c r="AO944" s="6">
        <f t="shared" si="447"/>
        <v>327.45119336773701</v>
      </c>
      <c r="AP944" s="17">
        <v>1433.1215255617899</v>
      </c>
      <c r="AQ944" s="6">
        <f t="shared" si="448"/>
        <v>1433.1215255617931</v>
      </c>
      <c r="AR944" s="17">
        <v>256.96108682152601</v>
      </c>
      <c r="AS944" s="6">
        <f t="shared" si="425"/>
        <v>256.96108682152601</v>
      </c>
      <c r="AT944" s="17">
        <v>605.13179227052603</v>
      </c>
      <c r="AU944" s="6">
        <f t="shared" si="426"/>
        <v>605.13179227052603</v>
      </c>
      <c r="AV944" s="17">
        <v>0</v>
      </c>
      <c r="AW944" s="6">
        <f t="shared" si="427"/>
        <v>0</v>
      </c>
      <c r="AX944" s="17">
        <v>571.02864646974103</v>
      </c>
      <c r="AY944" s="6">
        <f t="shared" si="428"/>
        <v>571.02864646974103</v>
      </c>
      <c r="AZ944" s="20">
        <v>207094067.42510799</v>
      </c>
      <c r="BA944" s="20">
        <v>997378936.25691998</v>
      </c>
      <c r="BB944" s="20">
        <v>148626627.224749</v>
      </c>
      <c r="BC944" s="20">
        <v>0</v>
      </c>
      <c r="BD944" s="19">
        <f t="shared" si="429"/>
        <v>1353.0996309067771</v>
      </c>
      <c r="BE944" s="18">
        <v>2.3366077631287498</v>
      </c>
      <c r="BF944" s="20">
        <v>0</v>
      </c>
      <c r="BG944" s="20">
        <v>0</v>
      </c>
      <c r="BH944" s="19">
        <f t="shared" si="449"/>
        <v>0</v>
      </c>
      <c r="BI944" s="18">
        <v>216.32273497863901</v>
      </c>
      <c r="BJ944">
        <v>79</v>
      </c>
      <c r="BK944">
        <v>1824</v>
      </c>
      <c r="BL944" s="22">
        <v>2767.1539199999902</v>
      </c>
      <c r="BM944">
        <v>456</v>
      </c>
      <c r="BN944">
        <v>114</v>
      </c>
      <c r="BO944">
        <v>0.152651645535129</v>
      </c>
    </row>
    <row r="945" spans="1:67" x14ac:dyDescent="0.2">
      <c r="A945" s="27">
        <v>944</v>
      </c>
      <c r="B945" s="36">
        <v>206.02165236060799</v>
      </c>
      <c r="C945" s="18">
        <v>300.2</v>
      </c>
      <c r="D945">
        <v>600</v>
      </c>
      <c r="E945">
        <v>2400</v>
      </c>
      <c r="F945">
        <v>0</v>
      </c>
      <c r="G945" s="23">
        <f t="shared" si="430"/>
        <v>1</v>
      </c>
      <c r="H945" s="16">
        <v>65.947488584474797</v>
      </c>
      <c r="I945" s="17">
        <v>102.40556647909401</v>
      </c>
      <c r="J945" s="6">
        <f t="shared" si="431"/>
        <v>103.29400663134111</v>
      </c>
      <c r="K945" s="6">
        <f t="shared" si="432"/>
        <v>103.29400663134111</v>
      </c>
      <c r="L945" s="6">
        <f t="shared" si="433"/>
        <v>1</v>
      </c>
      <c r="M945" s="6">
        <f t="shared" si="434"/>
        <v>102.40556647909401</v>
      </c>
      <c r="N945" s="16">
        <v>81.175472050454502</v>
      </c>
      <c r="O945" s="17">
        <v>138.13976989523101</v>
      </c>
      <c r="P945" s="6">
        <f t="shared" si="435"/>
        <v>131.23164166884601</v>
      </c>
      <c r="Q945" s="6">
        <f t="shared" si="420"/>
        <v>131.23164166884601</v>
      </c>
      <c r="R945" s="17">
        <v>131.23164166884601</v>
      </c>
      <c r="S945" s="6">
        <f t="shared" si="436"/>
        <v>6.9081282263850028</v>
      </c>
      <c r="T945" s="6">
        <f t="shared" si="437"/>
        <v>138.13976989523101</v>
      </c>
      <c r="U945" s="17">
        <v>63.242714636283999</v>
      </c>
      <c r="V945" s="6">
        <f t="shared" si="438"/>
        <v>57.048837519719498</v>
      </c>
      <c r="W945" s="6">
        <f t="shared" si="421"/>
        <v>57.048837519719498</v>
      </c>
      <c r="X945" s="17">
        <v>57.048837519719498</v>
      </c>
      <c r="Y945" s="6">
        <f t="shared" si="439"/>
        <v>6.1938771165645008</v>
      </c>
      <c r="Z945" s="6">
        <f t="shared" si="440"/>
        <v>63.242714636283999</v>
      </c>
      <c r="AA945" s="17">
        <v>0</v>
      </c>
      <c r="AB945" s="6">
        <f t="shared" si="441"/>
        <v>0</v>
      </c>
      <c r="AC945" s="6">
        <f t="shared" si="422"/>
        <v>0</v>
      </c>
      <c r="AD945" s="17">
        <v>0</v>
      </c>
      <c r="AE945" s="6">
        <f t="shared" si="442"/>
        <v>0</v>
      </c>
      <c r="AF945" s="17">
        <v>0</v>
      </c>
      <c r="AG945" s="6">
        <f t="shared" si="443"/>
        <v>0</v>
      </c>
      <c r="AH945" s="6">
        <f t="shared" si="423"/>
        <v>0</v>
      </c>
      <c r="AI945" s="6">
        <f t="shared" si="444"/>
        <v>0</v>
      </c>
      <c r="AJ945" s="17">
        <v>282.88236986645899</v>
      </c>
      <c r="AK945" s="6">
        <f t="shared" si="445"/>
        <v>229.74684566024899</v>
      </c>
      <c r="AL945" s="6">
        <f t="shared" si="424"/>
        <v>229.74684566024899</v>
      </c>
      <c r="AM945" s="17">
        <v>229.74684566024899</v>
      </c>
      <c r="AN945" s="6">
        <f t="shared" si="446"/>
        <v>53.135524206209993</v>
      </c>
      <c r="AO945" s="6">
        <f t="shared" si="447"/>
        <v>282.88236986645899</v>
      </c>
      <c r="AP945" s="17">
        <v>1518.0297408281999</v>
      </c>
      <c r="AQ945" s="6">
        <f t="shared" si="448"/>
        <v>1518.0297408281999</v>
      </c>
      <c r="AR945" s="17">
        <v>342.44661232611003</v>
      </c>
      <c r="AS945" s="6">
        <f t="shared" si="425"/>
        <v>342.44661232611003</v>
      </c>
      <c r="AT945" s="17">
        <v>604.83476750450097</v>
      </c>
      <c r="AU945" s="6">
        <f t="shared" si="426"/>
        <v>604.83476750450097</v>
      </c>
      <c r="AV945" s="17">
        <v>0</v>
      </c>
      <c r="AW945" s="6">
        <f t="shared" si="427"/>
        <v>0</v>
      </c>
      <c r="AX945" s="17">
        <v>570.74836099758897</v>
      </c>
      <c r="AY945" s="6">
        <f t="shared" si="428"/>
        <v>570.74836099758897</v>
      </c>
      <c r="AZ945" s="20">
        <v>250571393.06907299</v>
      </c>
      <c r="BA945" s="20">
        <v>997730514.86973298</v>
      </c>
      <c r="BB945" s="20">
        <v>173892362.38515699</v>
      </c>
      <c r="BC945" s="20">
        <v>0</v>
      </c>
      <c r="BD945" s="19">
        <f t="shared" si="429"/>
        <v>1422.1942703239631</v>
      </c>
      <c r="BE945" s="18">
        <v>4.04927350666871</v>
      </c>
      <c r="BF945" s="20">
        <v>0</v>
      </c>
      <c r="BG945" s="20">
        <v>0</v>
      </c>
      <c r="BH945" s="19">
        <f t="shared" si="449"/>
        <v>0</v>
      </c>
      <c r="BI945" s="18">
        <v>288.43031330485201</v>
      </c>
      <c r="BJ945">
        <v>79</v>
      </c>
      <c r="BK945">
        <v>1824</v>
      </c>
      <c r="BL945" s="22">
        <v>2767.1539199999902</v>
      </c>
      <c r="BM945">
        <v>456</v>
      </c>
      <c r="BN945">
        <v>114</v>
      </c>
      <c r="BO945">
        <v>0.17860161237423899</v>
      </c>
    </row>
    <row r="946" spans="1:67" x14ac:dyDescent="0.2">
      <c r="A946" s="27">
        <v>945</v>
      </c>
      <c r="B946" s="36">
        <v>257.52706545076097</v>
      </c>
      <c r="C946" s="18">
        <v>300.2</v>
      </c>
      <c r="D946">
        <v>600</v>
      </c>
      <c r="E946">
        <v>2400</v>
      </c>
      <c r="F946">
        <v>0</v>
      </c>
      <c r="G946" s="23">
        <f t="shared" si="430"/>
        <v>1</v>
      </c>
      <c r="H946" s="16">
        <v>71.609589041095802</v>
      </c>
      <c r="I946" s="17">
        <v>104.40803324579799</v>
      </c>
      <c r="J946" s="6">
        <f t="shared" si="431"/>
        <v>105.17042124445624</v>
      </c>
      <c r="K946" s="6">
        <f t="shared" si="432"/>
        <v>105.17042124445624</v>
      </c>
      <c r="L946" s="6">
        <f t="shared" si="433"/>
        <v>1</v>
      </c>
      <c r="M946" s="6">
        <f t="shared" si="434"/>
        <v>104.40803324579799</v>
      </c>
      <c r="N946" s="16">
        <v>84.242286251933393</v>
      </c>
      <c r="O946" s="17">
        <v>155.27565998128301</v>
      </c>
      <c r="P946" s="6">
        <f t="shared" si="435"/>
        <v>147.50739988626501</v>
      </c>
      <c r="Q946" s="6">
        <f t="shared" si="420"/>
        <v>147.50739988626501</v>
      </c>
      <c r="R946" s="17">
        <v>147.50739988626501</v>
      </c>
      <c r="S946" s="6">
        <f t="shared" si="436"/>
        <v>7.7682600950180074</v>
      </c>
      <c r="T946" s="6">
        <f t="shared" si="437"/>
        <v>155.27565998128301</v>
      </c>
      <c r="U946" s="17">
        <v>63.202635227968898</v>
      </c>
      <c r="V946" s="6">
        <f t="shared" si="438"/>
        <v>57.010264314106202</v>
      </c>
      <c r="W946" s="6">
        <f t="shared" si="421"/>
        <v>57.010264314106202</v>
      </c>
      <c r="X946" s="17">
        <v>57.010264314106202</v>
      </c>
      <c r="Y946" s="6">
        <f t="shared" si="439"/>
        <v>6.1923709138626961</v>
      </c>
      <c r="Z946" s="6">
        <f t="shared" si="440"/>
        <v>63.202635227968898</v>
      </c>
      <c r="AA946" s="17">
        <v>0</v>
      </c>
      <c r="AB946" s="6">
        <f t="shared" si="441"/>
        <v>0</v>
      </c>
      <c r="AC946" s="6">
        <f t="shared" si="422"/>
        <v>0</v>
      </c>
      <c r="AD946" s="17">
        <v>0</v>
      </c>
      <c r="AE946" s="6">
        <f t="shared" si="442"/>
        <v>0</v>
      </c>
      <c r="AF946" s="17">
        <v>0</v>
      </c>
      <c r="AG946" s="6">
        <f t="shared" si="443"/>
        <v>0</v>
      </c>
      <c r="AH946" s="6">
        <f t="shared" si="423"/>
        <v>0</v>
      </c>
      <c r="AI946" s="6">
        <f t="shared" si="444"/>
        <v>0</v>
      </c>
      <c r="AJ946" s="17">
        <v>244.59613924195199</v>
      </c>
      <c r="AK946" s="6">
        <f t="shared" si="445"/>
        <v>198.681504065561</v>
      </c>
      <c r="AL946" s="6">
        <f t="shared" si="424"/>
        <v>198.681504065561</v>
      </c>
      <c r="AM946" s="17">
        <v>198.681504065561</v>
      </c>
      <c r="AN946" s="6">
        <f t="shared" si="446"/>
        <v>45.914635176390988</v>
      </c>
      <c r="AO946" s="6">
        <f t="shared" si="447"/>
        <v>244.59613924195199</v>
      </c>
      <c r="AP946" s="17">
        <v>1602.94690039532</v>
      </c>
      <c r="AQ946" s="6">
        <f t="shared" si="448"/>
        <v>1602.9469003953191</v>
      </c>
      <c r="AR946" s="17">
        <v>427.872885003862</v>
      </c>
      <c r="AS946" s="6">
        <f t="shared" si="425"/>
        <v>427.872885003862</v>
      </c>
      <c r="AT946" s="17">
        <v>604.57283000094503</v>
      </c>
      <c r="AU946" s="6">
        <f t="shared" si="426"/>
        <v>604.57283000094503</v>
      </c>
      <c r="AV946" s="17">
        <v>0</v>
      </c>
      <c r="AW946" s="6">
        <f t="shared" si="427"/>
        <v>0</v>
      </c>
      <c r="AX946" s="17">
        <v>570.50118539051198</v>
      </c>
      <c r="AY946" s="6">
        <f t="shared" si="428"/>
        <v>570.50118539051198</v>
      </c>
      <c r="AZ946" s="20">
        <v>277116207.86525601</v>
      </c>
      <c r="BA946" s="20">
        <v>997994559.529603</v>
      </c>
      <c r="BB946" s="20">
        <v>200814087.739014</v>
      </c>
      <c r="BC946" s="20">
        <v>0</v>
      </c>
      <c r="BD946" s="19">
        <f t="shared" si="429"/>
        <v>1475.9248551338731</v>
      </c>
      <c r="BE946" s="18">
        <v>6.5180193340047303</v>
      </c>
      <c r="BF946" s="20">
        <v>0</v>
      </c>
      <c r="BG946" s="20">
        <v>0</v>
      </c>
      <c r="BH946" s="19">
        <f t="shared" si="449"/>
        <v>0</v>
      </c>
      <c r="BI946" s="18">
        <v>360.53789163106501</v>
      </c>
      <c r="BJ946">
        <v>79</v>
      </c>
      <c r="BK946">
        <v>1824</v>
      </c>
      <c r="BL946" s="22">
        <v>2767.1539199999902</v>
      </c>
      <c r="BM946">
        <v>456</v>
      </c>
      <c r="BN946">
        <v>114</v>
      </c>
      <c r="BO946">
        <v>0.20625241595263499</v>
      </c>
    </row>
    <row r="947" spans="1:67" x14ac:dyDescent="0.2">
      <c r="A947" s="27">
        <v>946</v>
      </c>
      <c r="B947" s="36">
        <v>309.03247854091302</v>
      </c>
      <c r="C947" s="18">
        <v>300.2</v>
      </c>
      <c r="D947">
        <v>600</v>
      </c>
      <c r="E947">
        <v>2400</v>
      </c>
      <c r="F947">
        <v>0</v>
      </c>
      <c r="G947" s="23">
        <f t="shared" si="430"/>
        <v>1</v>
      </c>
      <c r="H947" s="16">
        <v>76.563926940639206</v>
      </c>
      <c r="I947" s="17">
        <v>106.902741936794</v>
      </c>
      <c r="J947" s="6">
        <f t="shared" si="431"/>
        <v>107.56146581315721</v>
      </c>
      <c r="K947" s="6">
        <f t="shared" si="432"/>
        <v>107.56146581315721</v>
      </c>
      <c r="L947" s="6">
        <f t="shared" si="433"/>
        <v>1</v>
      </c>
      <c r="M947" s="6">
        <f t="shared" si="434"/>
        <v>106.902741936794</v>
      </c>
      <c r="N947" s="16">
        <v>86.792332380877198</v>
      </c>
      <c r="O947" s="17">
        <v>173.639719037807</v>
      </c>
      <c r="P947" s="6">
        <f t="shared" si="435"/>
        <v>164.949548705269</v>
      </c>
      <c r="Q947" s="6">
        <f t="shared" si="420"/>
        <v>164.949548705269</v>
      </c>
      <c r="R947" s="17">
        <v>164.949548705269</v>
      </c>
      <c r="S947" s="6">
        <f t="shared" si="436"/>
        <v>8.6901703325380026</v>
      </c>
      <c r="T947" s="6">
        <f t="shared" si="437"/>
        <v>173.639719037807</v>
      </c>
      <c r="U947" s="17">
        <v>63.170143137768903</v>
      </c>
      <c r="V947" s="6">
        <f t="shared" si="438"/>
        <v>56.978805929979103</v>
      </c>
      <c r="W947" s="6">
        <f t="shared" si="421"/>
        <v>56.978805929979103</v>
      </c>
      <c r="X947" s="17">
        <v>56.978805929979103</v>
      </c>
      <c r="Y947" s="6">
        <f t="shared" si="439"/>
        <v>6.1913372077898003</v>
      </c>
      <c r="Z947" s="6">
        <f t="shared" si="440"/>
        <v>63.170143137768903</v>
      </c>
      <c r="AA947" s="17">
        <v>0</v>
      </c>
      <c r="AB947" s="6">
        <f t="shared" si="441"/>
        <v>0</v>
      </c>
      <c r="AC947" s="6">
        <f t="shared" si="422"/>
        <v>0</v>
      </c>
      <c r="AD947" s="17">
        <v>0</v>
      </c>
      <c r="AE947" s="6">
        <f t="shared" si="442"/>
        <v>0</v>
      </c>
      <c r="AF947" s="17">
        <v>0</v>
      </c>
      <c r="AG947" s="6">
        <f t="shared" si="443"/>
        <v>0</v>
      </c>
      <c r="AH947" s="6">
        <f t="shared" si="423"/>
        <v>0</v>
      </c>
      <c r="AI947" s="6">
        <f t="shared" si="444"/>
        <v>0</v>
      </c>
      <c r="AJ947" s="17">
        <v>217.00420342534801</v>
      </c>
      <c r="AK947" s="6">
        <f t="shared" si="445"/>
        <v>176.26660249463399</v>
      </c>
      <c r="AL947" s="6">
        <f t="shared" si="424"/>
        <v>176.26660249463399</v>
      </c>
      <c r="AM947" s="17">
        <v>176.26660249463399</v>
      </c>
      <c r="AN947" s="6">
        <f t="shared" si="446"/>
        <v>40.737600930714024</v>
      </c>
      <c r="AO947" s="6">
        <f t="shared" si="447"/>
        <v>217.00420342534801</v>
      </c>
      <c r="AP947" s="17">
        <v>1687.8715077792499</v>
      </c>
      <c r="AQ947" s="6">
        <f t="shared" si="448"/>
        <v>1687.8715077792563</v>
      </c>
      <c r="AR947" s="17">
        <v>513.24981853097302</v>
      </c>
      <c r="AS947" s="6">
        <f t="shared" si="425"/>
        <v>513.24981853097302</v>
      </c>
      <c r="AT947" s="17">
        <v>604.34010925920404</v>
      </c>
      <c r="AU947" s="6">
        <f t="shared" si="426"/>
        <v>604.34010925920404</v>
      </c>
      <c r="AV947" s="17">
        <v>0</v>
      </c>
      <c r="AW947" s="6">
        <f t="shared" si="427"/>
        <v>0</v>
      </c>
      <c r="AX947" s="17">
        <v>570.28157998907898</v>
      </c>
      <c r="AY947" s="6">
        <f t="shared" si="428"/>
        <v>570.28157998907898</v>
      </c>
      <c r="AZ947" s="20">
        <v>296648586.98688298</v>
      </c>
      <c r="BA947" s="20">
        <v>998184638.33422995</v>
      </c>
      <c r="BB947" s="20">
        <v>225768437.991855</v>
      </c>
      <c r="BC947" s="20">
        <v>0</v>
      </c>
      <c r="BD947" s="19">
        <f t="shared" si="429"/>
        <v>1520.6016633129677</v>
      </c>
      <c r="BE947" s="18">
        <v>9.2505728768864497</v>
      </c>
      <c r="BF947" s="20">
        <v>0</v>
      </c>
      <c r="BG947" s="20">
        <v>0</v>
      </c>
      <c r="BH947" s="19">
        <f t="shared" si="449"/>
        <v>0</v>
      </c>
      <c r="BI947" s="18">
        <v>432.64546995727801</v>
      </c>
      <c r="BJ947">
        <v>79</v>
      </c>
      <c r="BK947">
        <v>1824</v>
      </c>
      <c r="BL947" s="22">
        <v>2767.1539199999902</v>
      </c>
      <c r="BM947">
        <v>456</v>
      </c>
      <c r="BN947">
        <v>114</v>
      </c>
      <c r="BO947">
        <v>0.231882565142496</v>
      </c>
    </row>
    <row r="948" spans="1:67" x14ac:dyDescent="0.2">
      <c r="A948" s="27">
        <v>947</v>
      </c>
      <c r="B948" s="36">
        <v>360.53789163106501</v>
      </c>
      <c r="C948" s="18">
        <v>300.2</v>
      </c>
      <c r="D948">
        <v>600</v>
      </c>
      <c r="E948">
        <v>2400</v>
      </c>
      <c r="F948">
        <v>0</v>
      </c>
      <c r="G948" s="23">
        <f t="shared" si="430"/>
        <v>1</v>
      </c>
      <c r="H948" s="16">
        <v>80.753424657534197</v>
      </c>
      <c r="I948" s="17">
        <v>109.673428980927</v>
      </c>
      <c r="J948" s="6">
        <f t="shared" si="431"/>
        <v>110.27989379352499</v>
      </c>
      <c r="K948" s="6">
        <f t="shared" si="432"/>
        <v>110.27989379352499</v>
      </c>
      <c r="L948" s="6">
        <f t="shared" si="433"/>
        <v>1</v>
      </c>
      <c r="M948" s="6">
        <f t="shared" si="434"/>
        <v>109.673428980927</v>
      </c>
      <c r="N948" s="16">
        <v>89.049651176470604</v>
      </c>
      <c r="O948" s="17">
        <v>192.47018379894499</v>
      </c>
      <c r="P948" s="6">
        <f t="shared" si="435"/>
        <v>182.83445021557301</v>
      </c>
      <c r="Q948" s="6">
        <f t="shared" si="420"/>
        <v>182.83445021557301</v>
      </c>
      <c r="R948" s="17">
        <v>182.83445021557301</v>
      </c>
      <c r="S948" s="6">
        <f t="shared" si="436"/>
        <v>9.6357335833719731</v>
      </c>
      <c r="T948" s="6">
        <f t="shared" si="437"/>
        <v>192.47018379894499</v>
      </c>
      <c r="U948" s="17">
        <v>63.142444298527998</v>
      </c>
      <c r="V948" s="6">
        <f t="shared" si="438"/>
        <v>56.951898810882398</v>
      </c>
      <c r="W948" s="6">
        <f t="shared" si="421"/>
        <v>56.951898810882398</v>
      </c>
      <c r="X948" s="17">
        <v>56.951898810882398</v>
      </c>
      <c r="Y948" s="6">
        <f t="shared" si="439"/>
        <v>6.1905454876456005</v>
      </c>
      <c r="Z948" s="6">
        <f t="shared" si="440"/>
        <v>63.142444298527998</v>
      </c>
      <c r="AA948" s="17">
        <v>0</v>
      </c>
      <c r="AB948" s="6">
        <f t="shared" si="441"/>
        <v>0</v>
      </c>
      <c r="AC948" s="6">
        <f t="shared" si="422"/>
        <v>0</v>
      </c>
      <c r="AD948" s="17">
        <v>0</v>
      </c>
      <c r="AE948" s="6">
        <f t="shared" si="442"/>
        <v>0</v>
      </c>
      <c r="AF948" s="17">
        <v>0</v>
      </c>
      <c r="AG948" s="6">
        <f t="shared" si="443"/>
        <v>0</v>
      </c>
      <c r="AH948" s="6">
        <f t="shared" si="423"/>
        <v>0</v>
      </c>
      <c r="AI948" s="6">
        <f t="shared" si="444"/>
        <v>0</v>
      </c>
      <c r="AJ948" s="17">
        <v>195.99995805413201</v>
      </c>
      <c r="AK948" s="6">
        <f t="shared" si="445"/>
        <v>159.22602688234599</v>
      </c>
      <c r="AL948" s="6">
        <f t="shared" si="424"/>
        <v>159.22602688234599</v>
      </c>
      <c r="AM948" s="17">
        <v>159.22602688234599</v>
      </c>
      <c r="AN948" s="6">
        <f t="shared" si="446"/>
        <v>36.773931171786018</v>
      </c>
      <c r="AO948" s="6">
        <f t="shared" si="447"/>
        <v>195.99995805413201</v>
      </c>
      <c r="AP948" s="17">
        <v>1772.8023826997901</v>
      </c>
      <c r="AQ948" s="6">
        <f t="shared" si="448"/>
        <v>1772.802382699798</v>
      </c>
      <c r="AR948" s="17">
        <v>598.58523184614398</v>
      </c>
      <c r="AS948" s="6">
        <f t="shared" si="425"/>
        <v>598.58523184614398</v>
      </c>
      <c r="AT948" s="17">
        <v>604.13197520221604</v>
      </c>
      <c r="AU948" s="6">
        <f t="shared" si="426"/>
        <v>604.13197520221604</v>
      </c>
      <c r="AV948" s="17">
        <v>0</v>
      </c>
      <c r="AW948" s="6">
        <f t="shared" si="427"/>
        <v>0</v>
      </c>
      <c r="AX948" s="17">
        <v>570.08517565143802</v>
      </c>
      <c r="AY948" s="6">
        <f t="shared" si="428"/>
        <v>570.08517565143802</v>
      </c>
      <c r="AZ948" s="20">
        <v>311568830.298944</v>
      </c>
      <c r="BA948" s="20">
        <v>998335565.09314597</v>
      </c>
      <c r="BB948" s="20">
        <v>250245493.21967399</v>
      </c>
      <c r="BC948" s="20">
        <v>0</v>
      </c>
      <c r="BD948" s="19">
        <f t="shared" si="429"/>
        <v>1560.149888611764</v>
      </c>
      <c r="BE948" s="18">
        <v>11.9814598161226</v>
      </c>
      <c r="BF948" s="20">
        <v>0</v>
      </c>
      <c r="BG948" s="20">
        <v>0</v>
      </c>
      <c r="BH948" s="19">
        <f t="shared" si="449"/>
        <v>0</v>
      </c>
      <c r="BI948" s="18">
        <v>504.75304828349101</v>
      </c>
      <c r="BJ948">
        <v>79</v>
      </c>
      <c r="BK948">
        <v>1824</v>
      </c>
      <c r="BL948" s="22">
        <v>2767.1539199999902</v>
      </c>
      <c r="BM948">
        <v>456</v>
      </c>
      <c r="BN948">
        <v>114</v>
      </c>
      <c r="BO948">
        <v>0.25702249348609302</v>
      </c>
    </row>
    <row r="949" spans="1:67" x14ac:dyDescent="0.2">
      <c r="A949" s="27">
        <v>948</v>
      </c>
      <c r="B949" s="36">
        <v>412.043304721217</v>
      </c>
      <c r="C949" s="18">
        <v>300.2</v>
      </c>
      <c r="D949">
        <v>600</v>
      </c>
      <c r="E949">
        <v>2400</v>
      </c>
      <c r="F949">
        <v>0</v>
      </c>
      <c r="G949" s="23">
        <f t="shared" si="430"/>
        <v>1</v>
      </c>
      <c r="H949" s="16">
        <v>83.6529680365296</v>
      </c>
      <c r="I949" s="17">
        <v>113.028202374901</v>
      </c>
      <c r="J949" s="6">
        <f t="shared" si="431"/>
        <v>113.55189087250911</v>
      </c>
      <c r="K949" s="6">
        <f t="shared" si="432"/>
        <v>113.55189087250911</v>
      </c>
      <c r="L949" s="6">
        <f t="shared" si="433"/>
        <v>1</v>
      </c>
      <c r="M949" s="6">
        <f t="shared" si="434"/>
        <v>113.028202374901</v>
      </c>
      <c r="N949" s="16">
        <v>90.845825082286197</v>
      </c>
      <c r="O949" s="17">
        <v>211.45437467020599</v>
      </c>
      <c r="P949" s="6">
        <f t="shared" si="435"/>
        <v>200.86510801089699</v>
      </c>
      <c r="Q949" s="6">
        <f t="shared" si="420"/>
        <v>200.86510801089699</v>
      </c>
      <c r="R949" s="17">
        <v>200.86510801089699</v>
      </c>
      <c r="S949" s="6">
        <f t="shared" si="436"/>
        <v>10.589266659309004</v>
      </c>
      <c r="T949" s="6">
        <f t="shared" si="437"/>
        <v>211.45437467020599</v>
      </c>
      <c r="U949" s="17">
        <v>63.1185063338135</v>
      </c>
      <c r="V949" s="6">
        <f t="shared" si="438"/>
        <v>56.928577299907801</v>
      </c>
      <c r="W949" s="6">
        <f t="shared" si="421"/>
        <v>56.928577299907801</v>
      </c>
      <c r="X949" s="17">
        <v>56.928577299907801</v>
      </c>
      <c r="Y949" s="6">
        <f t="shared" si="439"/>
        <v>6.1899290339056989</v>
      </c>
      <c r="Z949" s="6">
        <f t="shared" si="440"/>
        <v>63.1185063338135</v>
      </c>
      <c r="AA949" s="17">
        <v>0</v>
      </c>
      <c r="AB949" s="6">
        <f t="shared" si="441"/>
        <v>0</v>
      </c>
      <c r="AC949" s="6">
        <f t="shared" si="422"/>
        <v>0</v>
      </c>
      <c r="AD949" s="17">
        <v>0</v>
      </c>
      <c r="AE949" s="6">
        <f t="shared" si="442"/>
        <v>0</v>
      </c>
      <c r="AF949" s="17">
        <v>0</v>
      </c>
      <c r="AG949" s="6">
        <f t="shared" si="443"/>
        <v>0</v>
      </c>
      <c r="AH949" s="6">
        <f t="shared" si="423"/>
        <v>0</v>
      </c>
      <c r="AI949" s="6">
        <f t="shared" si="444"/>
        <v>0</v>
      </c>
      <c r="AJ949" s="17">
        <v>182.817720747083</v>
      </c>
      <c r="AK949" s="6">
        <f t="shared" si="445"/>
        <v>148.78298947450199</v>
      </c>
      <c r="AL949" s="6">
        <f t="shared" si="424"/>
        <v>148.78298947450199</v>
      </c>
      <c r="AM949" s="17">
        <v>148.78298947450199</v>
      </c>
      <c r="AN949" s="6">
        <f t="shared" si="446"/>
        <v>34.034731272581013</v>
      </c>
      <c r="AO949" s="6">
        <f t="shared" si="447"/>
        <v>182.817720747083</v>
      </c>
      <c r="AP949" s="17">
        <v>1857.73858175436</v>
      </c>
      <c r="AQ949" s="6">
        <f t="shared" si="448"/>
        <v>1857.7385817543618</v>
      </c>
      <c r="AR949" s="17">
        <v>683.88537465762499</v>
      </c>
      <c r="AS949" s="6">
        <f t="shared" si="425"/>
        <v>683.88537465762499</v>
      </c>
      <c r="AT949" s="17">
        <v>603.94472699129597</v>
      </c>
      <c r="AU949" s="6">
        <f t="shared" si="426"/>
        <v>603.94472699129597</v>
      </c>
      <c r="AV949" s="17">
        <v>0</v>
      </c>
      <c r="AW949" s="6">
        <f t="shared" si="427"/>
        <v>0</v>
      </c>
      <c r="AX949" s="17">
        <v>569.90848010544096</v>
      </c>
      <c r="AY949" s="6">
        <f t="shared" si="428"/>
        <v>569.90848010544096</v>
      </c>
      <c r="AZ949" s="20">
        <v>323709399.37838602</v>
      </c>
      <c r="BA949" s="20">
        <v>998458974.80340803</v>
      </c>
      <c r="BB949" s="20">
        <v>269450481.25985903</v>
      </c>
      <c r="BC949" s="20">
        <v>0</v>
      </c>
      <c r="BD949" s="19">
        <f t="shared" si="429"/>
        <v>1591.6188554416533</v>
      </c>
      <c r="BE949" s="18">
        <v>14.8882030032812</v>
      </c>
      <c r="BF949" s="20">
        <v>0</v>
      </c>
      <c r="BG949" s="20">
        <v>0</v>
      </c>
      <c r="BH949" s="19">
        <f t="shared" si="449"/>
        <v>0</v>
      </c>
      <c r="BI949" s="18">
        <v>576.86062660970504</v>
      </c>
      <c r="BJ949">
        <v>79</v>
      </c>
      <c r="BK949">
        <v>1824</v>
      </c>
      <c r="BL949" s="22">
        <v>2767.1539199999902</v>
      </c>
      <c r="BM949">
        <v>456</v>
      </c>
      <c r="BN949">
        <v>114</v>
      </c>
      <c r="BO949">
        <v>0.276747579640296</v>
      </c>
    </row>
    <row r="950" spans="1:67" x14ac:dyDescent="0.2">
      <c r="A950" s="27">
        <v>949</v>
      </c>
      <c r="B950" s="36">
        <v>463.54871781137001</v>
      </c>
      <c r="C950" s="18">
        <v>300.2</v>
      </c>
      <c r="D950">
        <v>600</v>
      </c>
      <c r="E950">
        <v>2400</v>
      </c>
      <c r="F950">
        <v>0</v>
      </c>
      <c r="G950" s="23">
        <f t="shared" si="430"/>
        <v>1</v>
      </c>
      <c r="H950" s="16">
        <v>85.924657534246506</v>
      </c>
      <c r="I950" s="17">
        <v>116.545479896136</v>
      </c>
      <c r="J950" s="6">
        <f t="shared" si="431"/>
        <v>116.99623659931773</v>
      </c>
      <c r="K950" s="6">
        <f t="shared" si="432"/>
        <v>116.99623659931773</v>
      </c>
      <c r="L950" s="6">
        <f t="shared" si="433"/>
        <v>1</v>
      </c>
      <c r="M950" s="6">
        <f t="shared" si="434"/>
        <v>116.545479896136</v>
      </c>
      <c r="N950" s="16">
        <v>92.185057876108104</v>
      </c>
      <c r="O950" s="17">
        <v>230.423681307218</v>
      </c>
      <c r="P950" s="6">
        <f t="shared" si="435"/>
        <v>218.88139026147201</v>
      </c>
      <c r="Q950" s="6">
        <f t="shared" si="420"/>
        <v>218.88139026147201</v>
      </c>
      <c r="R950" s="17">
        <v>218.88139026147201</v>
      </c>
      <c r="S950" s="6">
        <f t="shared" si="436"/>
        <v>11.542291045745998</v>
      </c>
      <c r="T950" s="6">
        <f t="shared" si="437"/>
        <v>230.423681307218</v>
      </c>
      <c r="U950" s="17">
        <v>63.097365247046099</v>
      </c>
      <c r="V950" s="6">
        <f t="shared" si="438"/>
        <v>56.907944079371099</v>
      </c>
      <c r="W950" s="6">
        <f t="shared" si="421"/>
        <v>56.907944079371099</v>
      </c>
      <c r="X950" s="17">
        <v>56.907944079371099</v>
      </c>
      <c r="Y950" s="6">
        <f t="shared" si="439"/>
        <v>6.1894211676750004</v>
      </c>
      <c r="Z950" s="6">
        <f t="shared" si="440"/>
        <v>63.097365247046099</v>
      </c>
      <c r="AA950" s="17">
        <v>0</v>
      </c>
      <c r="AB950" s="6">
        <f t="shared" si="441"/>
        <v>0</v>
      </c>
      <c r="AC950" s="6">
        <f t="shared" si="422"/>
        <v>0</v>
      </c>
      <c r="AD950" s="17">
        <v>0</v>
      </c>
      <c r="AE950" s="6">
        <f t="shared" si="442"/>
        <v>0</v>
      </c>
      <c r="AF950" s="17">
        <v>0</v>
      </c>
      <c r="AG950" s="6">
        <f t="shared" si="443"/>
        <v>0</v>
      </c>
      <c r="AH950" s="6">
        <f t="shared" si="423"/>
        <v>0</v>
      </c>
      <c r="AI950" s="6">
        <f t="shared" si="444"/>
        <v>0</v>
      </c>
      <c r="AJ950" s="17">
        <v>173.44339642435901</v>
      </c>
      <c r="AK950" s="6">
        <f t="shared" si="445"/>
        <v>141.12773254145</v>
      </c>
      <c r="AL950" s="6">
        <f t="shared" si="424"/>
        <v>141.12773254145</v>
      </c>
      <c r="AM950" s="17">
        <v>141.12773254145</v>
      </c>
      <c r="AN950" s="6">
        <f t="shared" si="446"/>
        <v>32.315663882909007</v>
      </c>
      <c r="AO950" s="6">
        <f t="shared" si="447"/>
        <v>173.44339642435901</v>
      </c>
      <c r="AP950" s="17">
        <v>1942.6793418316399</v>
      </c>
      <c r="AQ950" s="6">
        <f t="shared" si="448"/>
        <v>1942.6793418316399</v>
      </c>
      <c r="AR950" s="17">
        <v>769.15530230777699</v>
      </c>
      <c r="AS950" s="6">
        <f t="shared" si="425"/>
        <v>769.15530230777699</v>
      </c>
      <c r="AT950" s="17">
        <v>603.77537104565295</v>
      </c>
      <c r="AU950" s="6">
        <f t="shared" si="426"/>
        <v>603.77537104565295</v>
      </c>
      <c r="AV950" s="17">
        <v>0</v>
      </c>
      <c r="AW950" s="6">
        <f t="shared" si="427"/>
        <v>0</v>
      </c>
      <c r="AX950" s="17">
        <v>569.74866847820999</v>
      </c>
      <c r="AY950" s="6">
        <f t="shared" si="428"/>
        <v>569.74866847820999</v>
      </c>
      <c r="AZ950" s="20">
        <v>333816014.98973501</v>
      </c>
      <c r="BA950" s="20">
        <v>998565461.03737295</v>
      </c>
      <c r="BB950" s="20">
        <v>282700737.96230602</v>
      </c>
      <c r="BC950" s="20">
        <v>0</v>
      </c>
      <c r="BD950" s="19">
        <f t="shared" si="429"/>
        <v>1615.082213989414</v>
      </c>
      <c r="BE950" s="18">
        <v>17.9430912415968</v>
      </c>
      <c r="BF950" s="20">
        <v>0</v>
      </c>
      <c r="BG950" s="20">
        <v>0</v>
      </c>
      <c r="BH950" s="19">
        <f t="shared" si="449"/>
        <v>0</v>
      </c>
      <c r="BI950" s="18">
        <v>648.96820493591804</v>
      </c>
      <c r="BJ950">
        <v>79</v>
      </c>
      <c r="BK950">
        <v>1824</v>
      </c>
      <c r="BL950" s="22">
        <v>2767.1539199999902</v>
      </c>
      <c r="BM950">
        <v>456</v>
      </c>
      <c r="BN950">
        <v>114</v>
      </c>
      <c r="BO950">
        <v>0.29041749456229199</v>
      </c>
    </row>
    <row r="951" spans="1:67" x14ac:dyDescent="0.2">
      <c r="A951" s="27">
        <v>950</v>
      </c>
      <c r="B951" s="36">
        <v>515.05413090152194</v>
      </c>
      <c r="C951" s="18">
        <v>300.2</v>
      </c>
      <c r="D951">
        <v>600</v>
      </c>
      <c r="E951">
        <v>2400</v>
      </c>
      <c r="F951">
        <v>0</v>
      </c>
      <c r="G951" s="23">
        <f t="shared" si="430"/>
        <v>1</v>
      </c>
      <c r="H951" s="16">
        <v>87.591324200913206</v>
      </c>
      <c r="I951" s="17">
        <v>120.280943305215</v>
      </c>
      <c r="J951" s="6">
        <f t="shared" si="431"/>
        <v>120.67990590064649</v>
      </c>
      <c r="K951" s="6">
        <f t="shared" si="432"/>
        <v>120.67990590064649</v>
      </c>
      <c r="L951" s="6">
        <f t="shared" si="433"/>
        <v>1</v>
      </c>
      <c r="M951" s="6">
        <f t="shared" si="434"/>
        <v>120.280943305215</v>
      </c>
      <c r="N951" s="16">
        <v>93.263262059905699</v>
      </c>
      <c r="O951" s="17">
        <v>249.33506818832799</v>
      </c>
      <c r="P951" s="6">
        <f t="shared" si="435"/>
        <v>236.84245046816301</v>
      </c>
      <c r="Q951" s="6">
        <f t="shared" si="420"/>
        <v>236.84245046816301</v>
      </c>
      <c r="R951" s="17">
        <v>236.84245046816301</v>
      </c>
      <c r="S951" s="6">
        <f t="shared" si="436"/>
        <v>12.492617720164986</v>
      </c>
      <c r="T951" s="6">
        <f t="shared" si="437"/>
        <v>249.33506818832799</v>
      </c>
      <c r="U951" s="17">
        <v>63.078453068504601</v>
      </c>
      <c r="V951" s="6">
        <f t="shared" si="438"/>
        <v>56.889464150081402</v>
      </c>
      <c r="W951" s="6">
        <f t="shared" si="421"/>
        <v>56.889464150081402</v>
      </c>
      <c r="X951" s="17">
        <v>56.889464150081402</v>
      </c>
      <c r="Y951" s="6">
        <f t="shared" si="439"/>
        <v>6.188988918423199</v>
      </c>
      <c r="Z951" s="6">
        <f t="shared" si="440"/>
        <v>63.078453068504601</v>
      </c>
      <c r="AA951" s="17">
        <v>0</v>
      </c>
      <c r="AB951" s="6">
        <f t="shared" si="441"/>
        <v>0</v>
      </c>
      <c r="AC951" s="6">
        <f t="shared" si="422"/>
        <v>0</v>
      </c>
      <c r="AD951" s="17">
        <v>0</v>
      </c>
      <c r="AE951" s="6">
        <f t="shared" si="442"/>
        <v>0</v>
      </c>
      <c r="AF951" s="17">
        <v>0</v>
      </c>
      <c r="AG951" s="6">
        <f t="shared" si="443"/>
        <v>0</v>
      </c>
      <c r="AH951" s="6">
        <f t="shared" si="423"/>
        <v>0</v>
      </c>
      <c r="AI951" s="6">
        <f t="shared" si="444"/>
        <v>0</v>
      </c>
      <c r="AJ951" s="17">
        <v>166.63960186803899</v>
      </c>
      <c r="AK951" s="6">
        <f t="shared" si="445"/>
        <v>135.55896099106499</v>
      </c>
      <c r="AL951" s="6">
        <f t="shared" si="424"/>
        <v>135.55896099106499</v>
      </c>
      <c r="AM951" s="17">
        <v>135.55896099106499</v>
      </c>
      <c r="AN951" s="6">
        <f t="shared" si="446"/>
        <v>31.080640876974002</v>
      </c>
      <c r="AO951" s="6">
        <f t="shared" si="447"/>
        <v>166.63960186803899</v>
      </c>
      <c r="AP951" s="17">
        <v>2027.6240390066901</v>
      </c>
      <c r="AQ951" s="6">
        <f t="shared" si="448"/>
        <v>2027.6240390066971</v>
      </c>
      <c r="AR951" s="17">
        <v>854.39914807846799</v>
      </c>
      <c r="AS951" s="6">
        <f t="shared" si="425"/>
        <v>854.39914807846799</v>
      </c>
      <c r="AT951" s="17">
        <v>603.62145979352397</v>
      </c>
      <c r="AU951" s="6">
        <f t="shared" si="426"/>
        <v>603.62145979352397</v>
      </c>
      <c r="AV951" s="17">
        <v>0</v>
      </c>
      <c r="AW951" s="6">
        <f t="shared" si="427"/>
        <v>0</v>
      </c>
      <c r="AX951" s="17">
        <v>569.60343113470503</v>
      </c>
      <c r="AY951" s="6">
        <f t="shared" si="428"/>
        <v>569.60343113470503</v>
      </c>
      <c r="AZ951" s="20">
        <v>342528526.75349498</v>
      </c>
      <c r="BA951" s="20">
        <v>998660500.88409102</v>
      </c>
      <c r="BB951" s="20">
        <v>292783323.65196198</v>
      </c>
      <c r="BC951" s="20">
        <v>0</v>
      </c>
      <c r="BD951" s="19">
        <f t="shared" si="429"/>
        <v>1633.9723512895482</v>
      </c>
      <c r="BE951" s="18">
        <v>20.931275445153599</v>
      </c>
      <c r="BF951" s="20">
        <v>0</v>
      </c>
      <c r="BG951" s="20">
        <v>0</v>
      </c>
      <c r="BH951" s="19">
        <f t="shared" si="449"/>
        <v>0</v>
      </c>
      <c r="BI951" s="18">
        <v>721.07578326213104</v>
      </c>
      <c r="BJ951">
        <v>79</v>
      </c>
      <c r="BK951">
        <v>1824</v>
      </c>
      <c r="BL951" s="22">
        <v>2767.1539199999902</v>
      </c>
      <c r="BM951">
        <v>456</v>
      </c>
      <c r="BN951">
        <v>114</v>
      </c>
      <c r="BO951">
        <v>0.301075838680473</v>
      </c>
    </row>
    <row r="952" spans="1:67" x14ac:dyDescent="0.2">
      <c r="A952" s="27">
        <v>951</v>
      </c>
      <c r="B952" s="36">
        <v>566.55954399167399</v>
      </c>
      <c r="C952" s="18">
        <v>300.2</v>
      </c>
      <c r="D952">
        <v>600</v>
      </c>
      <c r="E952">
        <v>2400</v>
      </c>
      <c r="F952">
        <v>0</v>
      </c>
      <c r="G952" s="23">
        <f t="shared" si="430"/>
        <v>1</v>
      </c>
      <c r="H952" s="16">
        <v>89.121004566210004</v>
      </c>
      <c r="I952" s="17">
        <v>124.124169604584</v>
      </c>
      <c r="J952" s="6">
        <f t="shared" si="431"/>
        <v>124.49224195773729</v>
      </c>
      <c r="K952" s="6">
        <f t="shared" si="432"/>
        <v>124.49224195773729</v>
      </c>
      <c r="L952" s="6">
        <f t="shared" si="433"/>
        <v>1</v>
      </c>
      <c r="M952" s="6">
        <f t="shared" si="434"/>
        <v>124.124169604584</v>
      </c>
      <c r="N952" s="16">
        <v>94.211846444371403</v>
      </c>
      <c r="O952" s="17">
        <v>268.106700416737</v>
      </c>
      <c r="P952" s="6">
        <f t="shared" si="435"/>
        <v>254.67058339655699</v>
      </c>
      <c r="Q952" s="6">
        <f t="shared" si="420"/>
        <v>254.67058339655699</v>
      </c>
      <c r="R952" s="17">
        <v>254.67058339655699</v>
      </c>
      <c r="S952" s="6">
        <f t="shared" si="436"/>
        <v>13.436117020180006</v>
      </c>
      <c r="T952" s="6">
        <f t="shared" si="437"/>
        <v>268.106700416737</v>
      </c>
      <c r="U952" s="17">
        <v>63.061453557602697</v>
      </c>
      <c r="V952" s="6">
        <f t="shared" si="438"/>
        <v>56.872833536308498</v>
      </c>
      <c r="W952" s="6">
        <f t="shared" si="421"/>
        <v>56.872833536308498</v>
      </c>
      <c r="X952" s="17">
        <v>56.872833536308498</v>
      </c>
      <c r="Y952" s="6">
        <f t="shared" si="439"/>
        <v>6.1886200212941986</v>
      </c>
      <c r="Z952" s="6">
        <f t="shared" si="440"/>
        <v>63.061453557602697</v>
      </c>
      <c r="AA952" s="17">
        <v>0</v>
      </c>
      <c r="AB952" s="6">
        <f t="shared" si="441"/>
        <v>0</v>
      </c>
      <c r="AC952" s="6">
        <f t="shared" si="422"/>
        <v>0</v>
      </c>
      <c r="AD952" s="17">
        <v>0</v>
      </c>
      <c r="AE952" s="6">
        <f t="shared" si="442"/>
        <v>0</v>
      </c>
      <c r="AF952" s="17">
        <v>0</v>
      </c>
      <c r="AG952" s="6">
        <f t="shared" si="443"/>
        <v>0</v>
      </c>
      <c r="AH952" s="6">
        <f t="shared" si="423"/>
        <v>0</v>
      </c>
      <c r="AI952" s="6">
        <f t="shared" si="444"/>
        <v>0</v>
      </c>
      <c r="AJ952" s="17">
        <v>161.173127084339</v>
      </c>
      <c r="AK952" s="6">
        <f t="shared" si="445"/>
        <v>131.08221097438101</v>
      </c>
      <c r="AL952" s="6">
        <f t="shared" si="424"/>
        <v>131.08221097438101</v>
      </c>
      <c r="AM952" s="17">
        <v>131.08221097438101</v>
      </c>
      <c r="AN952" s="6">
        <f t="shared" si="446"/>
        <v>30.090916109957988</v>
      </c>
      <c r="AO952" s="6">
        <f t="shared" si="447"/>
        <v>161.173127084339</v>
      </c>
      <c r="AP952" s="17">
        <v>2112.57215819154</v>
      </c>
      <c r="AQ952" s="6">
        <f t="shared" si="448"/>
        <v>2112.5721581915391</v>
      </c>
      <c r="AR952" s="17">
        <v>939.62032424538404</v>
      </c>
      <c r="AS952" s="6">
        <f t="shared" si="425"/>
        <v>939.62032424538404</v>
      </c>
      <c r="AT952" s="17">
        <v>603.48097261548901</v>
      </c>
      <c r="AU952" s="6">
        <f t="shared" si="426"/>
        <v>603.48097261548901</v>
      </c>
      <c r="AV952" s="17">
        <v>0</v>
      </c>
      <c r="AW952" s="6">
        <f t="shared" si="427"/>
        <v>0</v>
      </c>
      <c r="AX952" s="17">
        <v>569.47086133066603</v>
      </c>
      <c r="AY952" s="6">
        <f t="shared" si="428"/>
        <v>569.47086133066603</v>
      </c>
      <c r="AZ952" s="20">
        <v>350155402.58459401</v>
      </c>
      <c r="BA952" s="20">
        <v>998744837.62622905</v>
      </c>
      <c r="BB952" s="20">
        <v>301691309.49456501</v>
      </c>
      <c r="BC952" s="20">
        <v>0</v>
      </c>
      <c r="BD952" s="19">
        <f t="shared" si="429"/>
        <v>1650.5915497053882</v>
      </c>
      <c r="BE952" s="18">
        <v>23.757721348586301</v>
      </c>
      <c r="BF952" s="20">
        <v>0</v>
      </c>
      <c r="BG952" s="20">
        <v>0</v>
      </c>
      <c r="BH952" s="19">
        <f t="shared" si="449"/>
        <v>0</v>
      </c>
      <c r="BI952" s="18">
        <v>793.18336158834404</v>
      </c>
      <c r="BJ952">
        <v>79</v>
      </c>
      <c r="BK952">
        <v>1824</v>
      </c>
      <c r="BL952" s="22">
        <v>2767.1539199999902</v>
      </c>
      <c r="BM952">
        <v>456</v>
      </c>
      <c r="BN952">
        <v>114</v>
      </c>
      <c r="BO952">
        <v>0.31056019897355402</v>
      </c>
    </row>
    <row r="953" spans="1:67" x14ac:dyDescent="0.2">
      <c r="A953" s="27">
        <v>952</v>
      </c>
      <c r="B953" s="36">
        <v>618.06495708182604</v>
      </c>
      <c r="C953" s="18">
        <v>300.2</v>
      </c>
      <c r="D953">
        <v>600</v>
      </c>
      <c r="E953">
        <v>2400</v>
      </c>
      <c r="F953">
        <v>0</v>
      </c>
      <c r="G953" s="23">
        <f t="shared" si="430"/>
        <v>1</v>
      </c>
      <c r="H953" s="16">
        <v>90.6392694063927</v>
      </c>
      <c r="I953" s="17">
        <v>128.10902752025899</v>
      </c>
      <c r="J953" s="6">
        <f t="shared" si="431"/>
        <v>128.45366839849976</v>
      </c>
      <c r="K953" s="6">
        <f t="shared" si="432"/>
        <v>128.45366839849976</v>
      </c>
      <c r="L953" s="6">
        <f t="shared" si="433"/>
        <v>1</v>
      </c>
      <c r="M953" s="6">
        <f t="shared" si="434"/>
        <v>128.10902752025899</v>
      </c>
      <c r="N953" s="16">
        <v>94.986619835332505</v>
      </c>
      <c r="O953" s="17">
        <v>286.78183538471001</v>
      </c>
      <c r="P953" s="6">
        <f t="shared" si="435"/>
        <v>272.406904433786</v>
      </c>
      <c r="Q953" s="6">
        <f t="shared" si="420"/>
        <v>272.406904433786</v>
      </c>
      <c r="R953" s="17">
        <v>272.406904433786</v>
      </c>
      <c r="S953" s="6">
        <f t="shared" si="436"/>
        <v>14.374930950924011</v>
      </c>
      <c r="T953" s="6">
        <f t="shared" si="437"/>
        <v>286.78183538471001</v>
      </c>
      <c r="U953" s="17">
        <v>63.046134087417101</v>
      </c>
      <c r="V953" s="6">
        <f t="shared" si="438"/>
        <v>56.857826816286199</v>
      </c>
      <c r="W953" s="6">
        <f t="shared" si="421"/>
        <v>56.857826816286199</v>
      </c>
      <c r="X953" s="17">
        <v>56.857826816286199</v>
      </c>
      <c r="Y953" s="6">
        <f t="shared" si="439"/>
        <v>6.1883072711309026</v>
      </c>
      <c r="Z953" s="6">
        <f t="shared" si="440"/>
        <v>63.046134087417101</v>
      </c>
      <c r="AA953" s="17">
        <v>0</v>
      </c>
      <c r="AB953" s="6">
        <f t="shared" si="441"/>
        <v>0</v>
      </c>
      <c r="AC953" s="6">
        <f t="shared" si="422"/>
        <v>0</v>
      </c>
      <c r="AD953" s="17">
        <v>0</v>
      </c>
      <c r="AE953" s="6">
        <f t="shared" si="442"/>
        <v>0</v>
      </c>
      <c r="AF953" s="17">
        <v>0</v>
      </c>
      <c r="AG953" s="6">
        <f t="shared" si="443"/>
        <v>0</v>
      </c>
      <c r="AH953" s="6">
        <f t="shared" si="423"/>
        <v>0</v>
      </c>
      <c r="AI953" s="6">
        <f t="shared" si="444"/>
        <v>0</v>
      </c>
      <c r="AJ953" s="17">
        <v>157.05318930937801</v>
      </c>
      <c r="AK953" s="6">
        <f t="shared" si="445"/>
        <v>127.702782892797</v>
      </c>
      <c r="AL953" s="6">
        <f t="shared" si="424"/>
        <v>127.702782892797</v>
      </c>
      <c r="AM953" s="17">
        <v>127.702782892797</v>
      </c>
      <c r="AN953" s="6">
        <f t="shared" si="446"/>
        <v>29.350406416581009</v>
      </c>
      <c r="AO953" s="6">
        <f t="shared" si="447"/>
        <v>157.05318930937801</v>
      </c>
      <c r="AP953" s="17">
        <v>2197.5232703950101</v>
      </c>
      <c r="AQ953" s="6">
        <f t="shared" si="448"/>
        <v>2197.5232703950101</v>
      </c>
      <c r="AR953" s="17">
        <v>1024.8216727230599</v>
      </c>
      <c r="AS953" s="6">
        <f t="shared" si="425"/>
        <v>1024.8216727230599</v>
      </c>
      <c r="AT953" s="17">
        <v>603.35222663822901</v>
      </c>
      <c r="AU953" s="6">
        <f t="shared" si="426"/>
        <v>603.35222663822901</v>
      </c>
      <c r="AV953" s="17">
        <v>0</v>
      </c>
      <c r="AW953" s="6">
        <f t="shared" si="427"/>
        <v>0</v>
      </c>
      <c r="AX953" s="17">
        <v>569.34937103372101</v>
      </c>
      <c r="AY953" s="6">
        <f t="shared" si="428"/>
        <v>569.34937103372101</v>
      </c>
      <c r="AZ953" s="20">
        <v>356912662.30489099</v>
      </c>
      <c r="BA953" s="20">
        <v>998820083.41565895</v>
      </c>
      <c r="BB953" s="20">
        <v>308432833.79447502</v>
      </c>
      <c r="BC953" s="20">
        <v>0</v>
      </c>
      <c r="BD953" s="19">
        <f t="shared" si="429"/>
        <v>1664.1655795150252</v>
      </c>
      <c r="BE953" s="18">
        <v>26.481767895794199</v>
      </c>
      <c r="BF953" s="20">
        <v>0</v>
      </c>
      <c r="BG953" s="20">
        <v>0</v>
      </c>
      <c r="BH953" s="19">
        <f t="shared" si="449"/>
        <v>0</v>
      </c>
      <c r="BI953" s="18">
        <v>865.29093991455704</v>
      </c>
      <c r="BJ953">
        <v>79</v>
      </c>
      <c r="BK953">
        <v>1824</v>
      </c>
      <c r="BL953" s="22">
        <v>2767.1539199999902</v>
      </c>
      <c r="BM953">
        <v>456</v>
      </c>
      <c r="BN953">
        <v>114</v>
      </c>
      <c r="BO953">
        <v>0.31781812206383597</v>
      </c>
    </row>
    <row r="954" spans="1:67" x14ac:dyDescent="0.2">
      <c r="A954" s="27">
        <v>953</v>
      </c>
      <c r="B954" s="36">
        <v>669.57037017197899</v>
      </c>
      <c r="C954" s="18">
        <v>300.2</v>
      </c>
      <c r="D954">
        <v>600</v>
      </c>
      <c r="E954">
        <v>2400</v>
      </c>
      <c r="F954">
        <v>0</v>
      </c>
      <c r="G954" s="23">
        <f t="shared" si="430"/>
        <v>1</v>
      </c>
      <c r="H954" s="16">
        <v>91.769406392693995</v>
      </c>
      <c r="I954" s="17">
        <v>132.24055938946901</v>
      </c>
      <c r="J954" s="6">
        <f t="shared" si="431"/>
        <v>132.58042278851454</v>
      </c>
      <c r="K954" s="6">
        <f t="shared" si="432"/>
        <v>132.58042278851454</v>
      </c>
      <c r="L954" s="6">
        <f t="shared" si="433"/>
        <v>1</v>
      </c>
      <c r="M954" s="6">
        <f t="shared" si="434"/>
        <v>132.24055938946901</v>
      </c>
      <c r="N954" s="16">
        <v>95.627939686005206</v>
      </c>
      <c r="O954" s="17">
        <v>305.30594478866198</v>
      </c>
      <c r="P954" s="6">
        <f t="shared" si="435"/>
        <v>289.99963987681798</v>
      </c>
      <c r="Q954" s="6">
        <f t="shared" si="420"/>
        <v>289.99963987681798</v>
      </c>
      <c r="R954" s="17">
        <v>289.99963987681798</v>
      </c>
      <c r="S954" s="6">
        <f t="shared" si="436"/>
        <v>15.306304911843995</v>
      </c>
      <c r="T954" s="6">
        <f t="shared" si="437"/>
        <v>305.30594478866198</v>
      </c>
      <c r="U954" s="17">
        <v>63.0322774162847</v>
      </c>
      <c r="V954" s="6">
        <f t="shared" si="438"/>
        <v>56.844234956143403</v>
      </c>
      <c r="W954" s="6">
        <f t="shared" si="421"/>
        <v>56.844234956143403</v>
      </c>
      <c r="X954" s="17">
        <v>56.844234956143403</v>
      </c>
      <c r="Y954" s="6">
        <f t="shared" si="439"/>
        <v>6.1880424601412969</v>
      </c>
      <c r="Z954" s="6">
        <f t="shared" si="440"/>
        <v>63.0322774162847</v>
      </c>
      <c r="AA954" s="17">
        <v>0</v>
      </c>
      <c r="AB954" s="6">
        <f t="shared" si="441"/>
        <v>0</v>
      </c>
      <c r="AC954" s="6">
        <f t="shared" si="422"/>
        <v>0</v>
      </c>
      <c r="AD954" s="17">
        <v>0</v>
      </c>
      <c r="AE954" s="6">
        <f t="shared" si="442"/>
        <v>0</v>
      </c>
      <c r="AF954" s="17">
        <v>0</v>
      </c>
      <c r="AG954" s="6">
        <f t="shared" si="443"/>
        <v>0</v>
      </c>
      <c r="AH954" s="6">
        <f t="shared" si="423"/>
        <v>0</v>
      </c>
      <c r="AI954" s="6">
        <f t="shared" si="444"/>
        <v>0</v>
      </c>
      <c r="AJ954" s="17">
        <v>154.15224607538801</v>
      </c>
      <c r="AK954" s="6">
        <f t="shared" si="445"/>
        <v>125.31075532498799</v>
      </c>
      <c r="AL954" s="6">
        <f t="shared" si="424"/>
        <v>125.31075532498799</v>
      </c>
      <c r="AM954" s="17">
        <v>125.31075532498799</v>
      </c>
      <c r="AN954" s="6">
        <f t="shared" si="446"/>
        <v>28.841490750400013</v>
      </c>
      <c r="AO954" s="6">
        <f t="shared" si="447"/>
        <v>154.15224607538801</v>
      </c>
      <c r="AP954" s="17">
        <v>2282.4770154555399</v>
      </c>
      <c r="AQ954" s="6">
        <f t="shared" si="448"/>
        <v>2282.4770154555472</v>
      </c>
      <c r="AR954" s="17">
        <v>1110.0055794545401</v>
      </c>
      <c r="AS954" s="6">
        <f t="shared" si="425"/>
        <v>1110.0055794545401</v>
      </c>
      <c r="AT954" s="17">
        <v>603.23380899735105</v>
      </c>
      <c r="AU954" s="6">
        <f t="shared" si="426"/>
        <v>603.23380899735105</v>
      </c>
      <c r="AV954" s="17">
        <v>0</v>
      </c>
      <c r="AW954" s="6">
        <f t="shared" si="427"/>
        <v>0</v>
      </c>
      <c r="AX954" s="17">
        <v>569.23762700365603</v>
      </c>
      <c r="AY954" s="6">
        <f t="shared" si="428"/>
        <v>569.23762700365603</v>
      </c>
      <c r="AZ954" s="20">
        <v>363055015.44957399</v>
      </c>
      <c r="BA954" s="20">
        <v>998887235.41871905</v>
      </c>
      <c r="BB954" s="20">
        <v>313459252.43051702</v>
      </c>
      <c r="BC954" s="20">
        <v>0</v>
      </c>
      <c r="BD954" s="19">
        <f t="shared" si="429"/>
        <v>1675.40150329881</v>
      </c>
      <c r="BE954" s="18">
        <v>29.0840952145968</v>
      </c>
      <c r="BF954" s="20">
        <v>0</v>
      </c>
      <c r="BG954" s="20">
        <v>0</v>
      </c>
      <c r="BH954" s="19">
        <f t="shared" si="449"/>
        <v>0</v>
      </c>
      <c r="BI954" s="18">
        <v>937.39851824077004</v>
      </c>
      <c r="BJ954">
        <v>79</v>
      </c>
      <c r="BK954">
        <v>1824</v>
      </c>
      <c r="BL954" s="22">
        <v>2767.1539199999902</v>
      </c>
      <c r="BM954">
        <v>456</v>
      </c>
      <c r="BN954">
        <v>114</v>
      </c>
      <c r="BO954">
        <v>0.32331322992517503</v>
      </c>
    </row>
    <row r="955" spans="1:67" x14ac:dyDescent="0.2">
      <c r="A955" s="27">
        <v>954</v>
      </c>
      <c r="B955" s="36">
        <v>721.07578326213104</v>
      </c>
      <c r="C955" s="18">
        <v>300.2</v>
      </c>
      <c r="D955">
        <v>600</v>
      </c>
      <c r="E955">
        <v>2400</v>
      </c>
      <c r="F955">
        <v>0</v>
      </c>
      <c r="G955" s="23">
        <f t="shared" si="430"/>
        <v>1</v>
      </c>
      <c r="H955" s="16">
        <v>92.728310502283094</v>
      </c>
      <c r="I955" s="17">
        <v>136.45432455645599</v>
      </c>
      <c r="J955" s="6">
        <f t="shared" si="431"/>
        <v>136.79251327398217</v>
      </c>
      <c r="K955" s="6">
        <f t="shared" si="432"/>
        <v>136.79251327398217</v>
      </c>
      <c r="L955" s="6">
        <f t="shared" si="433"/>
        <v>1</v>
      </c>
      <c r="M955" s="6">
        <f t="shared" si="434"/>
        <v>136.45432455645599</v>
      </c>
      <c r="N955" s="16">
        <v>96.199228508874995</v>
      </c>
      <c r="O955" s="17">
        <v>323.66377402910501</v>
      </c>
      <c r="P955" s="6">
        <f t="shared" si="435"/>
        <v>307.434319105334</v>
      </c>
      <c r="Q955" s="6">
        <f t="shared" si="420"/>
        <v>307.434319105334</v>
      </c>
      <c r="R955" s="17">
        <v>307.434319105334</v>
      </c>
      <c r="S955" s="6">
        <f t="shared" si="436"/>
        <v>16.229454923771016</v>
      </c>
      <c r="T955" s="6">
        <f t="shared" si="437"/>
        <v>323.66377402910501</v>
      </c>
      <c r="U955" s="17">
        <v>63.019689685087897</v>
      </c>
      <c r="V955" s="6">
        <f t="shared" si="438"/>
        <v>56.831872038116799</v>
      </c>
      <c r="W955" s="6">
        <f t="shared" si="421"/>
        <v>56.831872038116799</v>
      </c>
      <c r="X955" s="17">
        <v>56.831872038116799</v>
      </c>
      <c r="Y955" s="6">
        <f t="shared" si="439"/>
        <v>6.1878176469710979</v>
      </c>
      <c r="Z955" s="6">
        <f t="shared" si="440"/>
        <v>63.019689685087897</v>
      </c>
      <c r="AA955" s="17">
        <v>0</v>
      </c>
      <c r="AB955" s="6">
        <f t="shared" si="441"/>
        <v>0</v>
      </c>
      <c r="AC955" s="6">
        <f t="shared" si="422"/>
        <v>0</v>
      </c>
      <c r="AD955" s="17">
        <v>0</v>
      </c>
      <c r="AE955" s="6">
        <f t="shared" si="442"/>
        <v>0</v>
      </c>
      <c r="AF955" s="17">
        <v>0</v>
      </c>
      <c r="AG955" s="6">
        <f t="shared" si="443"/>
        <v>0</v>
      </c>
      <c r="AH955" s="6">
        <f t="shared" si="423"/>
        <v>0</v>
      </c>
      <c r="AI955" s="6">
        <f t="shared" si="444"/>
        <v>0</v>
      </c>
      <c r="AJ955" s="17">
        <v>151.919546540223</v>
      </c>
      <c r="AK955" s="6">
        <f t="shared" si="445"/>
        <v>123.47069318529999</v>
      </c>
      <c r="AL955" s="6">
        <f t="shared" si="424"/>
        <v>123.47069318529999</v>
      </c>
      <c r="AM955" s="17">
        <v>123.47069318529999</v>
      </c>
      <c r="AN955" s="6">
        <f t="shared" si="446"/>
        <v>28.448853354923003</v>
      </c>
      <c r="AO955" s="6">
        <f t="shared" si="447"/>
        <v>151.919546540223</v>
      </c>
      <c r="AP955" s="17">
        <v>2367.4330887692499</v>
      </c>
      <c r="AQ955" s="6">
        <f t="shared" si="448"/>
        <v>2367.4330887692499</v>
      </c>
      <c r="AR955" s="17">
        <v>1195.17406233271</v>
      </c>
      <c r="AS955" s="6">
        <f t="shared" si="425"/>
        <v>1195.17406233271</v>
      </c>
      <c r="AT955" s="17">
        <v>603.12452477369595</v>
      </c>
      <c r="AU955" s="6">
        <f t="shared" si="426"/>
        <v>603.12452477369595</v>
      </c>
      <c r="AV955" s="17">
        <v>0</v>
      </c>
      <c r="AW955" s="6">
        <f t="shared" si="427"/>
        <v>0</v>
      </c>
      <c r="AX955" s="17">
        <v>569.13450166284395</v>
      </c>
      <c r="AY955" s="6">
        <f t="shared" si="428"/>
        <v>569.13450166284395</v>
      </c>
      <c r="AZ955" s="20">
        <v>368636334.15491199</v>
      </c>
      <c r="BA955" s="20">
        <v>998948997.51398003</v>
      </c>
      <c r="BB955" s="20">
        <v>317825151.80659801</v>
      </c>
      <c r="BC955" s="20">
        <v>0</v>
      </c>
      <c r="BD955" s="19">
        <f t="shared" si="429"/>
        <v>1685.4104834754899</v>
      </c>
      <c r="BE955" s="18">
        <v>31.538858016102498</v>
      </c>
      <c r="BF955" s="20">
        <v>0</v>
      </c>
      <c r="BG955" s="20">
        <v>0</v>
      </c>
      <c r="BH955" s="19">
        <f t="shared" si="449"/>
        <v>0</v>
      </c>
      <c r="BI955" s="18">
        <v>1009.50609656698</v>
      </c>
      <c r="BJ955">
        <v>79</v>
      </c>
      <c r="BK955">
        <v>1824</v>
      </c>
      <c r="BL955" s="22">
        <v>2767.1539199999902</v>
      </c>
      <c r="BM955">
        <v>456</v>
      </c>
      <c r="BN955">
        <v>114</v>
      </c>
      <c r="BO955">
        <v>0.327863428813152</v>
      </c>
    </row>
    <row r="956" spans="1:67" x14ac:dyDescent="0.2">
      <c r="A956" s="27">
        <v>955</v>
      </c>
      <c r="B956" s="36">
        <v>772.58119635228297</v>
      </c>
      <c r="C956" s="18">
        <v>300.2</v>
      </c>
      <c r="D956">
        <v>600</v>
      </c>
      <c r="E956">
        <v>2400</v>
      </c>
      <c r="F956">
        <v>0</v>
      </c>
      <c r="G956" s="23">
        <f t="shared" si="430"/>
        <v>1</v>
      </c>
      <c r="H956" s="16">
        <v>93.641552511415497</v>
      </c>
      <c r="I956" s="17">
        <v>140.731756416206</v>
      </c>
      <c r="J956" s="6">
        <f t="shared" si="431"/>
        <v>141.06530166513883</v>
      </c>
      <c r="K956" s="6">
        <f t="shared" si="432"/>
        <v>141.06530166513883</v>
      </c>
      <c r="L956" s="6">
        <f t="shared" si="433"/>
        <v>1</v>
      </c>
      <c r="M956" s="6">
        <f t="shared" si="434"/>
        <v>140.731756416206</v>
      </c>
      <c r="N956" s="16">
        <v>96.680284013254393</v>
      </c>
      <c r="O956" s="17">
        <v>341.93962660328202</v>
      </c>
      <c r="P956" s="6">
        <f t="shared" si="435"/>
        <v>324.79103433104098</v>
      </c>
      <c r="Q956" s="6">
        <f t="shared" si="420"/>
        <v>324.79103433104098</v>
      </c>
      <c r="R956" s="17">
        <v>324.79103433104098</v>
      </c>
      <c r="S956" s="6">
        <f t="shared" si="436"/>
        <v>17.148592272241046</v>
      </c>
      <c r="T956" s="6">
        <f t="shared" si="437"/>
        <v>341.93962660328202</v>
      </c>
      <c r="U956" s="17">
        <v>63.0081129090063</v>
      </c>
      <c r="V956" s="6">
        <f t="shared" si="438"/>
        <v>56.8204959688644</v>
      </c>
      <c r="W956" s="6">
        <f t="shared" si="421"/>
        <v>56.8204959688644</v>
      </c>
      <c r="X956" s="17">
        <v>56.8204959688644</v>
      </c>
      <c r="Y956" s="6">
        <f t="shared" si="439"/>
        <v>6.1876169401419006</v>
      </c>
      <c r="Z956" s="6">
        <f t="shared" si="440"/>
        <v>63.0081129090063</v>
      </c>
      <c r="AA956" s="17">
        <v>0</v>
      </c>
      <c r="AB956" s="6">
        <f t="shared" si="441"/>
        <v>0</v>
      </c>
      <c r="AC956" s="6">
        <f t="shared" si="422"/>
        <v>0</v>
      </c>
      <c r="AD956" s="17">
        <v>0</v>
      </c>
      <c r="AE956" s="6">
        <f t="shared" si="442"/>
        <v>0</v>
      </c>
      <c r="AF956" s="17">
        <v>0</v>
      </c>
      <c r="AG956" s="6">
        <f t="shared" si="443"/>
        <v>0</v>
      </c>
      <c r="AH956" s="6">
        <f t="shared" si="423"/>
        <v>0</v>
      </c>
      <c r="AI956" s="6">
        <f t="shared" si="444"/>
        <v>0</v>
      </c>
      <c r="AJ956" s="17">
        <v>150.141372766806</v>
      </c>
      <c r="AK956" s="6">
        <f t="shared" si="445"/>
        <v>122.005172716625</v>
      </c>
      <c r="AL956" s="6">
        <f t="shared" si="424"/>
        <v>122.005172716625</v>
      </c>
      <c r="AM956" s="17">
        <v>122.005172716625</v>
      </c>
      <c r="AN956" s="6">
        <f t="shared" si="446"/>
        <v>28.136200050181003</v>
      </c>
      <c r="AO956" s="6">
        <f t="shared" si="447"/>
        <v>150.141372766806</v>
      </c>
      <c r="AP956" s="17">
        <v>2452.3912309749799</v>
      </c>
      <c r="AQ956" s="6">
        <f t="shared" si="448"/>
        <v>2452.391230974979</v>
      </c>
      <c r="AR956" s="17">
        <v>1280.32883953336</v>
      </c>
      <c r="AS956" s="6">
        <f t="shared" si="425"/>
        <v>1280.32883953336</v>
      </c>
      <c r="AT956" s="17">
        <v>603.02335652914303</v>
      </c>
      <c r="AU956" s="6">
        <f t="shared" si="426"/>
        <v>603.02335652914303</v>
      </c>
      <c r="AV956" s="17">
        <v>0</v>
      </c>
      <c r="AW956" s="6">
        <f t="shared" si="427"/>
        <v>0</v>
      </c>
      <c r="AX956" s="17">
        <v>569.03903491247604</v>
      </c>
      <c r="AY956" s="6">
        <f t="shared" si="428"/>
        <v>569.03903491247604</v>
      </c>
      <c r="AZ956" s="20">
        <v>373691309.42534101</v>
      </c>
      <c r="BA956" s="20">
        <v>999007039.48677802</v>
      </c>
      <c r="BB956" s="20">
        <v>321140227.00009698</v>
      </c>
      <c r="BC956" s="20">
        <v>0</v>
      </c>
      <c r="BD956" s="19">
        <f t="shared" si="429"/>
        <v>1693.8385759122159</v>
      </c>
      <c r="BE956" s="18">
        <v>33.870673101323902</v>
      </c>
      <c r="BF956" s="20">
        <v>0</v>
      </c>
      <c r="BG956" s="20">
        <v>0</v>
      </c>
      <c r="BH956" s="19">
        <f t="shared" si="449"/>
        <v>0</v>
      </c>
      <c r="BI956" s="18">
        <v>1081.6136748931899</v>
      </c>
      <c r="BJ956">
        <v>79</v>
      </c>
      <c r="BK956">
        <v>1824</v>
      </c>
      <c r="BL956" s="22">
        <v>2767.1539199999902</v>
      </c>
      <c r="BM956">
        <v>456</v>
      </c>
      <c r="BN956">
        <v>114</v>
      </c>
      <c r="BO956">
        <v>0.33126821088150599</v>
      </c>
    </row>
    <row r="957" spans="1:67" x14ac:dyDescent="0.2">
      <c r="A957" s="27">
        <v>956</v>
      </c>
      <c r="B957" s="36">
        <v>824.08660944243502</v>
      </c>
      <c r="C957" s="18">
        <v>300.2</v>
      </c>
      <c r="D957">
        <v>600</v>
      </c>
      <c r="E957">
        <v>2400</v>
      </c>
      <c r="F957">
        <v>0</v>
      </c>
      <c r="G957" s="23">
        <f t="shared" si="430"/>
        <v>1</v>
      </c>
      <c r="H957" s="16">
        <v>94.3607305936073</v>
      </c>
      <c r="I957" s="17">
        <v>145.051248254146</v>
      </c>
      <c r="J957" s="6">
        <f t="shared" si="431"/>
        <v>145.37076721400916</v>
      </c>
      <c r="K957" s="6">
        <f t="shared" si="432"/>
        <v>145.37076721400916</v>
      </c>
      <c r="L957" s="6">
        <f t="shared" si="433"/>
        <v>1</v>
      </c>
      <c r="M957" s="6">
        <f t="shared" si="434"/>
        <v>145.051248254146</v>
      </c>
      <c r="N957" s="16">
        <v>97.091914296799203</v>
      </c>
      <c r="O957" s="17">
        <v>360.21182675770001</v>
      </c>
      <c r="P957" s="6">
        <f t="shared" si="435"/>
        <v>342.144193552155</v>
      </c>
      <c r="Q957" s="6">
        <f t="shared" si="420"/>
        <v>342.144193552155</v>
      </c>
      <c r="R957" s="17">
        <v>342.144193552155</v>
      </c>
      <c r="S957" s="6">
        <f t="shared" si="436"/>
        <v>18.067633205545008</v>
      </c>
      <c r="T957" s="6">
        <f t="shared" si="437"/>
        <v>360.21182675770001</v>
      </c>
      <c r="U957" s="17">
        <v>62.997599388906998</v>
      </c>
      <c r="V957" s="6">
        <f t="shared" si="438"/>
        <v>56.810145826858502</v>
      </c>
      <c r="W957" s="6">
        <f t="shared" si="421"/>
        <v>56.810145826858502</v>
      </c>
      <c r="X957" s="17">
        <v>56.810145826858502</v>
      </c>
      <c r="Y957" s="6">
        <f t="shared" si="439"/>
        <v>6.1874535620484963</v>
      </c>
      <c r="Z957" s="6">
        <f t="shared" si="440"/>
        <v>62.997599388906998</v>
      </c>
      <c r="AA957" s="17">
        <v>0</v>
      </c>
      <c r="AB957" s="6">
        <f t="shared" si="441"/>
        <v>0</v>
      </c>
      <c r="AC957" s="6">
        <f t="shared" si="422"/>
        <v>0</v>
      </c>
      <c r="AD957" s="17">
        <v>0</v>
      </c>
      <c r="AE957" s="6">
        <f t="shared" si="442"/>
        <v>0</v>
      </c>
      <c r="AF957" s="17">
        <v>0</v>
      </c>
      <c r="AG957" s="6">
        <f t="shared" si="443"/>
        <v>0</v>
      </c>
      <c r="AH957" s="6">
        <f t="shared" si="423"/>
        <v>0</v>
      </c>
      <c r="AI957" s="6">
        <f t="shared" si="444"/>
        <v>0</v>
      </c>
      <c r="AJ957" s="17">
        <v>148.623924693444</v>
      </c>
      <c r="AK957" s="6">
        <f t="shared" si="445"/>
        <v>120.752822582696</v>
      </c>
      <c r="AL957" s="6">
        <f t="shared" si="424"/>
        <v>120.752822582696</v>
      </c>
      <c r="AM957" s="17">
        <v>120.752822582696</v>
      </c>
      <c r="AN957" s="6">
        <f t="shared" si="446"/>
        <v>27.871102110747998</v>
      </c>
      <c r="AO957" s="6">
        <f t="shared" si="447"/>
        <v>148.623924693444</v>
      </c>
      <c r="AP957" s="17">
        <v>2537.3512198552098</v>
      </c>
      <c r="AQ957" s="6">
        <f t="shared" si="448"/>
        <v>2537.3512198552098</v>
      </c>
      <c r="AR957" s="17">
        <v>1365.4713831689901</v>
      </c>
      <c r="AS957" s="6">
        <f t="shared" si="425"/>
        <v>1365.4713831689901</v>
      </c>
      <c r="AT957" s="17">
        <v>602.92943253486203</v>
      </c>
      <c r="AU957" s="6">
        <f t="shared" si="426"/>
        <v>602.92943253486203</v>
      </c>
      <c r="AV957" s="17">
        <v>0</v>
      </c>
      <c r="AW957" s="6">
        <f t="shared" si="427"/>
        <v>0</v>
      </c>
      <c r="AX957" s="17">
        <v>568.95040415135804</v>
      </c>
      <c r="AY957" s="6">
        <f t="shared" si="428"/>
        <v>568.95040415135804</v>
      </c>
      <c r="AZ957" s="20">
        <v>378141521.30199701</v>
      </c>
      <c r="BA957" s="20">
        <v>999038035.35831702</v>
      </c>
      <c r="BB957" s="20">
        <v>323870781.81960797</v>
      </c>
      <c r="BC957" s="20">
        <v>0</v>
      </c>
      <c r="BD957" s="19">
        <f t="shared" si="429"/>
        <v>1701.0503384799219</v>
      </c>
      <c r="BE957" s="18">
        <v>36.0756612419977</v>
      </c>
      <c r="BF957" s="20">
        <v>0</v>
      </c>
      <c r="BG957" s="20">
        <v>0</v>
      </c>
      <c r="BH957" s="19">
        <f t="shared" si="449"/>
        <v>0</v>
      </c>
      <c r="BI957" s="18">
        <v>1153.7212532194101</v>
      </c>
      <c r="BJ957">
        <v>79</v>
      </c>
      <c r="BK957">
        <v>1824</v>
      </c>
      <c r="BL957" s="22">
        <v>2767.1539199999902</v>
      </c>
      <c r="BM957">
        <v>456</v>
      </c>
      <c r="BN957">
        <v>114</v>
      </c>
      <c r="BO957">
        <v>0.33407261025639401</v>
      </c>
    </row>
    <row r="958" spans="1:67" x14ac:dyDescent="0.2">
      <c r="A958" s="27">
        <v>957</v>
      </c>
      <c r="B958" s="36">
        <v>875.59202253258798</v>
      </c>
      <c r="C958" s="18">
        <v>300.2</v>
      </c>
      <c r="D958">
        <v>600</v>
      </c>
      <c r="E958">
        <v>2400</v>
      </c>
      <c r="F958">
        <v>0</v>
      </c>
      <c r="G958" s="23">
        <f t="shared" si="430"/>
        <v>1</v>
      </c>
      <c r="H958" s="16">
        <v>95.068493150684901</v>
      </c>
      <c r="I958" s="17">
        <v>149.42320789377101</v>
      </c>
      <c r="J958" s="6">
        <f t="shared" si="431"/>
        <v>149.73244981289949</v>
      </c>
      <c r="K958" s="6">
        <f t="shared" si="432"/>
        <v>149.73244981289949</v>
      </c>
      <c r="L958" s="6">
        <f t="shared" si="433"/>
        <v>1</v>
      </c>
      <c r="M958" s="6">
        <f t="shared" si="434"/>
        <v>149.42320789377101</v>
      </c>
      <c r="N958" s="16">
        <v>97.455727579545098</v>
      </c>
      <c r="O958" s="17">
        <v>378.56913535036898</v>
      </c>
      <c r="P958" s="6">
        <f t="shared" si="435"/>
        <v>359.578113954917</v>
      </c>
      <c r="Q958" s="6">
        <f t="shared" si="420"/>
        <v>359.578113954917</v>
      </c>
      <c r="R958" s="17">
        <v>359.578113954917</v>
      </c>
      <c r="S958" s="6">
        <f t="shared" si="436"/>
        <v>18.99102139545198</v>
      </c>
      <c r="T958" s="6">
        <f t="shared" si="437"/>
        <v>378.56913535036898</v>
      </c>
      <c r="U958" s="17">
        <v>62.9879827376432</v>
      </c>
      <c r="V958" s="6">
        <f t="shared" si="438"/>
        <v>56.800664595461598</v>
      </c>
      <c r="W958" s="6">
        <f t="shared" si="421"/>
        <v>56.800664595461598</v>
      </c>
      <c r="X958" s="17">
        <v>56.800664595461598</v>
      </c>
      <c r="Y958" s="6">
        <f t="shared" si="439"/>
        <v>6.1873181421816028</v>
      </c>
      <c r="Z958" s="6">
        <f t="shared" si="440"/>
        <v>62.9879827376432</v>
      </c>
      <c r="AA958" s="17">
        <v>0</v>
      </c>
      <c r="AB958" s="6">
        <f t="shared" si="441"/>
        <v>0</v>
      </c>
      <c r="AC958" s="6">
        <f t="shared" si="422"/>
        <v>0</v>
      </c>
      <c r="AD958" s="17">
        <v>0</v>
      </c>
      <c r="AE958" s="6">
        <f t="shared" si="442"/>
        <v>0</v>
      </c>
      <c r="AF958" s="17">
        <v>0</v>
      </c>
      <c r="AG958" s="6">
        <f t="shared" si="443"/>
        <v>0</v>
      </c>
      <c r="AH958" s="6">
        <f t="shared" si="423"/>
        <v>0</v>
      </c>
      <c r="AI958" s="6">
        <f t="shared" si="444"/>
        <v>0</v>
      </c>
      <c r="AJ958" s="17">
        <v>147.36532427788001</v>
      </c>
      <c r="AK958" s="6">
        <f t="shared" si="445"/>
        <v>119.710979768359</v>
      </c>
      <c r="AL958" s="6">
        <f t="shared" si="424"/>
        <v>119.710979768359</v>
      </c>
      <c r="AM958" s="17">
        <v>119.710979768359</v>
      </c>
      <c r="AN958" s="6">
        <f t="shared" si="446"/>
        <v>27.65434450952101</v>
      </c>
      <c r="AO958" s="6">
        <f t="shared" si="447"/>
        <v>147.36532427788001</v>
      </c>
      <c r="AP958" s="17">
        <v>2622.3128639165998</v>
      </c>
      <c r="AQ958" s="6">
        <f t="shared" si="448"/>
        <v>2622.3128639165971</v>
      </c>
      <c r="AR958" s="17">
        <v>1450.60296181524</v>
      </c>
      <c r="AS958" s="6">
        <f t="shared" si="425"/>
        <v>1450.60296181524</v>
      </c>
      <c r="AT958" s="17">
        <v>602.84200158877695</v>
      </c>
      <c r="AU958" s="6">
        <f t="shared" si="426"/>
        <v>602.84200158877695</v>
      </c>
      <c r="AV958" s="17">
        <v>0</v>
      </c>
      <c r="AW958" s="6">
        <f t="shared" si="427"/>
        <v>0</v>
      </c>
      <c r="AX958" s="17">
        <v>568.86790051258004</v>
      </c>
      <c r="AY958" s="6">
        <f t="shared" si="428"/>
        <v>568.86790051258004</v>
      </c>
      <c r="AZ958" s="20">
        <v>382085302.59536499</v>
      </c>
      <c r="BA958" s="20">
        <v>999058382.31794298</v>
      </c>
      <c r="BB958" s="20">
        <v>326280662.28032202</v>
      </c>
      <c r="BC958" s="20">
        <v>0</v>
      </c>
      <c r="BD958" s="19">
        <f t="shared" si="429"/>
        <v>1707.42434719363</v>
      </c>
      <c r="BE958" s="18">
        <v>38.152267470671902</v>
      </c>
      <c r="BF958" s="20">
        <v>0</v>
      </c>
      <c r="BG958" s="20">
        <v>0</v>
      </c>
      <c r="BH958" s="19">
        <f t="shared" si="449"/>
        <v>0</v>
      </c>
      <c r="BI958" s="18">
        <v>1225.82883154562</v>
      </c>
      <c r="BJ958">
        <v>79</v>
      </c>
      <c r="BK958">
        <v>1824</v>
      </c>
      <c r="BL958" s="22">
        <v>2767.1539199999902</v>
      </c>
      <c r="BM958">
        <v>456</v>
      </c>
      <c r="BN958">
        <v>114</v>
      </c>
      <c r="BO958">
        <v>0.33655072206800402</v>
      </c>
    </row>
    <row r="959" spans="1:67" x14ac:dyDescent="0.2">
      <c r="A959" s="27">
        <v>958</v>
      </c>
      <c r="B959" s="36">
        <v>927.09743562274002</v>
      </c>
      <c r="C959" s="18">
        <v>300.2</v>
      </c>
      <c r="D959">
        <v>600</v>
      </c>
      <c r="E959">
        <v>2400</v>
      </c>
      <c r="F959">
        <v>0</v>
      </c>
      <c r="G959" s="23">
        <f t="shared" si="430"/>
        <v>1</v>
      </c>
      <c r="H959" s="16">
        <v>95.6392694063926</v>
      </c>
      <c r="I959" s="17">
        <v>153.81936815228701</v>
      </c>
      <c r="J959" s="6">
        <f t="shared" si="431"/>
        <v>154.12837689389073</v>
      </c>
      <c r="K959" s="6">
        <f t="shared" si="432"/>
        <v>154.12837689389073</v>
      </c>
      <c r="L959" s="6">
        <f t="shared" si="433"/>
        <v>1</v>
      </c>
      <c r="M959" s="6">
        <f t="shared" si="434"/>
        <v>153.81936815228701</v>
      </c>
      <c r="N959" s="16">
        <v>97.774707493710196</v>
      </c>
      <c r="O959" s="17">
        <v>396.92797271597601</v>
      </c>
      <c r="P959" s="6">
        <f t="shared" si="435"/>
        <v>377.01341532841298</v>
      </c>
      <c r="Q959" s="6">
        <f t="shared" si="420"/>
        <v>377.01341532841298</v>
      </c>
      <c r="R959" s="17">
        <v>377.01341532841298</v>
      </c>
      <c r="S959" s="6">
        <f t="shared" si="436"/>
        <v>19.914557387563036</v>
      </c>
      <c r="T959" s="6">
        <f t="shared" si="437"/>
        <v>396.92797271597601</v>
      </c>
      <c r="U959" s="17">
        <v>62.979126405338597</v>
      </c>
      <c r="V959" s="6">
        <f t="shared" si="438"/>
        <v>56.7919231007034</v>
      </c>
      <c r="W959" s="6">
        <f t="shared" si="421"/>
        <v>56.7919231007034</v>
      </c>
      <c r="X959" s="17">
        <v>56.7919231007034</v>
      </c>
      <c r="Y959" s="6">
        <f t="shared" si="439"/>
        <v>6.1872033046351973</v>
      </c>
      <c r="Z959" s="6">
        <f t="shared" si="440"/>
        <v>62.979126405338597</v>
      </c>
      <c r="AA959" s="17">
        <v>0</v>
      </c>
      <c r="AB959" s="6">
        <f t="shared" si="441"/>
        <v>0</v>
      </c>
      <c r="AC959" s="6">
        <f t="shared" si="422"/>
        <v>0</v>
      </c>
      <c r="AD959" s="17">
        <v>0</v>
      </c>
      <c r="AE959" s="6">
        <f t="shared" si="442"/>
        <v>0</v>
      </c>
      <c r="AF959" s="17">
        <v>0</v>
      </c>
      <c r="AG959" s="6">
        <f t="shared" si="443"/>
        <v>0</v>
      </c>
      <c r="AH959" s="6">
        <f t="shared" si="423"/>
        <v>0</v>
      </c>
      <c r="AI959" s="6">
        <f t="shared" si="444"/>
        <v>0</v>
      </c>
      <c r="AJ959" s="17">
        <v>146.244249977972</v>
      </c>
      <c r="AK959" s="6">
        <f t="shared" si="445"/>
        <v>118.78082439285301</v>
      </c>
      <c r="AL959" s="6">
        <f t="shared" si="424"/>
        <v>118.78082439285301</v>
      </c>
      <c r="AM959" s="17">
        <v>118.78082439285301</v>
      </c>
      <c r="AN959" s="6">
        <f t="shared" si="446"/>
        <v>27.463425585118998</v>
      </c>
      <c r="AO959" s="6">
        <f t="shared" si="447"/>
        <v>146.244249977972</v>
      </c>
      <c r="AP959" s="17">
        <v>2707.2759972574199</v>
      </c>
      <c r="AQ959" s="6">
        <f t="shared" si="448"/>
        <v>2707.275997257419</v>
      </c>
      <c r="AR959" s="17">
        <v>1535.72467451232</v>
      </c>
      <c r="AS959" s="6">
        <f t="shared" si="425"/>
        <v>1535.72467451232</v>
      </c>
      <c r="AT959" s="17">
        <v>602.76041288122599</v>
      </c>
      <c r="AU959" s="6">
        <f t="shared" si="426"/>
        <v>602.76041288122599</v>
      </c>
      <c r="AV959" s="17">
        <v>0</v>
      </c>
      <c r="AW959" s="6">
        <f t="shared" si="427"/>
        <v>0</v>
      </c>
      <c r="AX959" s="17">
        <v>568.79090986387303</v>
      </c>
      <c r="AY959" s="6">
        <f t="shared" si="428"/>
        <v>568.79090986387303</v>
      </c>
      <c r="AZ959" s="20">
        <v>385720185.19200498</v>
      </c>
      <c r="BA959" s="20">
        <v>999075693.06818199</v>
      </c>
      <c r="BB959" s="20">
        <v>328216997.02961498</v>
      </c>
      <c r="BC959" s="20">
        <v>0</v>
      </c>
      <c r="BD959" s="19">
        <f t="shared" si="429"/>
        <v>1713.0128752898017</v>
      </c>
      <c r="BE959" s="18">
        <v>40.111953588056402</v>
      </c>
      <c r="BF959" s="20">
        <v>0</v>
      </c>
      <c r="BG959" s="20">
        <v>0</v>
      </c>
      <c r="BH959" s="19">
        <f t="shared" si="449"/>
        <v>0</v>
      </c>
      <c r="BI959" s="18">
        <v>1297.9364098718299</v>
      </c>
      <c r="BJ959">
        <v>79</v>
      </c>
      <c r="BK959">
        <v>1824</v>
      </c>
      <c r="BL959" s="22">
        <v>2767.1539199999902</v>
      </c>
      <c r="BM959">
        <v>456</v>
      </c>
      <c r="BN959">
        <v>114</v>
      </c>
      <c r="BO959">
        <v>0.338539416405921</v>
      </c>
    </row>
    <row r="960" spans="1:67" x14ac:dyDescent="0.2">
      <c r="A960" s="27">
        <v>959</v>
      </c>
      <c r="B960" s="36">
        <v>978.60284871289196</v>
      </c>
      <c r="C960" s="18">
        <v>300.2</v>
      </c>
      <c r="D960">
        <v>600</v>
      </c>
      <c r="E960">
        <v>2400</v>
      </c>
      <c r="F960">
        <v>0</v>
      </c>
      <c r="G960" s="23">
        <f t="shared" si="430"/>
        <v>1</v>
      </c>
      <c r="H960" s="16">
        <v>96.187214611872093</v>
      </c>
      <c r="I960" s="17">
        <v>158.25519180254699</v>
      </c>
      <c r="J960" s="6">
        <f t="shared" si="431"/>
        <v>158.56673080542018</v>
      </c>
      <c r="K960" s="6">
        <f t="shared" si="432"/>
        <v>158.56673080542018</v>
      </c>
      <c r="L960" s="6">
        <f t="shared" si="433"/>
        <v>1</v>
      </c>
      <c r="M960" s="6">
        <f t="shared" si="434"/>
        <v>158.25519180254699</v>
      </c>
      <c r="N960" s="16">
        <v>98.038097053241103</v>
      </c>
      <c r="O960" s="17">
        <v>415.23522716095601</v>
      </c>
      <c r="P960" s="6">
        <f t="shared" si="435"/>
        <v>394.39965784802598</v>
      </c>
      <c r="Q960" s="6">
        <f t="shared" si="420"/>
        <v>394.39965784802598</v>
      </c>
      <c r="R960" s="17">
        <v>394.39965784802598</v>
      </c>
      <c r="S960" s="6">
        <f t="shared" si="436"/>
        <v>20.835569312930033</v>
      </c>
      <c r="T960" s="6">
        <f t="shared" si="437"/>
        <v>415.23522716095601</v>
      </c>
      <c r="U960" s="17">
        <v>62.970945986036199</v>
      </c>
      <c r="V960" s="6">
        <f t="shared" si="438"/>
        <v>56.783839973655503</v>
      </c>
      <c r="W960" s="6">
        <f t="shared" si="421"/>
        <v>56.783839973655503</v>
      </c>
      <c r="X960" s="17">
        <v>56.783839973655503</v>
      </c>
      <c r="Y960" s="6">
        <f t="shared" si="439"/>
        <v>6.1871060123806956</v>
      </c>
      <c r="Z960" s="6">
        <f t="shared" si="440"/>
        <v>62.970945986036199</v>
      </c>
      <c r="AA960" s="17">
        <v>0</v>
      </c>
      <c r="AB960" s="6">
        <f t="shared" si="441"/>
        <v>0</v>
      </c>
      <c r="AC960" s="6">
        <f t="shared" si="422"/>
        <v>0</v>
      </c>
      <c r="AD960" s="17">
        <v>0</v>
      </c>
      <c r="AE960" s="6">
        <f t="shared" si="442"/>
        <v>0</v>
      </c>
      <c r="AF960" s="17">
        <v>0</v>
      </c>
      <c r="AG960" s="6">
        <f t="shared" si="443"/>
        <v>0</v>
      </c>
      <c r="AH960" s="6">
        <f t="shared" si="423"/>
        <v>0</v>
      </c>
      <c r="AI960" s="6">
        <f t="shared" si="444"/>
        <v>0</v>
      </c>
      <c r="AJ960" s="17">
        <v>145.349993756402</v>
      </c>
      <c r="AK960" s="6">
        <f t="shared" si="445"/>
        <v>118.031816558</v>
      </c>
      <c r="AL960" s="6">
        <f t="shared" si="424"/>
        <v>118.031816558</v>
      </c>
      <c r="AM960" s="17">
        <v>118.031816558</v>
      </c>
      <c r="AN960" s="6">
        <f t="shared" si="446"/>
        <v>27.318177198401997</v>
      </c>
      <c r="AO960" s="6">
        <f t="shared" si="447"/>
        <v>145.349993756402</v>
      </c>
      <c r="AP960" s="17">
        <v>2792.2404754306199</v>
      </c>
      <c r="AQ960" s="6">
        <f t="shared" si="448"/>
        <v>2792.2404754306272</v>
      </c>
      <c r="AR960" s="17">
        <v>1620.83747817075</v>
      </c>
      <c r="AS960" s="6">
        <f t="shared" si="425"/>
        <v>1620.83747817075</v>
      </c>
      <c r="AT960" s="17">
        <v>602.68409976631801</v>
      </c>
      <c r="AU960" s="6">
        <f t="shared" si="426"/>
        <v>602.68409976631801</v>
      </c>
      <c r="AV960" s="17">
        <v>0</v>
      </c>
      <c r="AW960" s="6">
        <f t="shared" si="427"/>
        <v>0</v>
      </c>
      <c r="AX960" s="17">
        <v>568.71889749355898</v>
      </c>
      <c r="AY960" s="6">
        <f t="shared" si="428"/>
        <v>568.71889749355898</v>
      </c>
      <c r="AZ960" s="20">
        <v>389074756.66112</v>
      </c>
      <c r="BA960" s="20">
        <v>999090220.74170804</v>
      </c>
      <c r="BB960" s="20">
        <v>329462482.96995503</v>
      </c>
      <c r="BC960" s="20">
        <v>0</v>
      </c>
      <c r="BD960" s="19">
        <f t="shared" si="429"/>
        <v>1717.6274603727829</v>
      </c>
      <c r="BE960" s="18">
        <v>41.973884749362298</v>
      </c>
      <c r="BF960" s="20">
        <v>0</v>
      </c>
      <c r="BG960" s="20">
        <v>0</v>
      </c>
      <c r="BH960" s="19">
        <f t="shared" si="449"/>
        <v>0</v>
      </c>
      <c r="BI960" s="18">
        <v>1370.0439881980401</v>
      </c>
      <c r="BJ960">
        <v>79</v>
      </c>
      <c r="BK960">
        <v>1824</v>
      </c>
      <c r="BL960" s="22">
        <v>2767.1539199999902</v>
      </c>
      <c r="BM960">
        <v>456</v>
      </c>
      <c r="BN960">
        <v>114</v>
      </c>
      <c r="BO960">
        <v>0.33981856358455698</v>
      </c>
    </row>
    <row r="961" spans="1:67" x14ac:dyDescent="0.2">
      <c r="A961" s="27">
        <v>960</v>
      </c>
      <c r="B961" s="36">
        <v>1030.10826180304</v>
      </c>
      <c r="C961" s="18">
        <v>300.2</v>
      </c>
      <c r="D961">
        <v>600</v>
      </c>
      <c r="E961">
        <v>2400</v>
      </c>
      <c r="F961">
        <v>0</v>
      </c>
      <c r="G961" s="23">
        <f t="shared" si="430"/>
        <v>1</v>
      </c>
      <c r="H961" s="16">
        <v>96.655251141552498</v>
      </c>
      <c r="I961" s="17">
        <v>162.73345986819601</v>
      </c>
      <c r="J961" s="6">
        <f t="shared" si="431"/>
        <v>163.04167954500659</v>
      </c>
      <c r="K961" s="6">
        <f t="shared" si="432"/>
        <v>163.04167954500659</v>
      </c>
      <c r="L961" s="6">
        <f t="shared" si="433"/>
        <v>1</v>
      </c>
      <c r="M961" s="6">
        <f t="shared" si="434"/>
        <v>162.73345986819601</v>
      </c>
      <c r="N961" s="16">
        <v>98.276867418530301</v>
      </c>
      <c r="O961" s="17">
        <v>433.51997997129899</v>
      </c>
      <c r="P961" s="6">
        <f t="shared" si="435"/>
        <v>411.76447029251</v>
      </c>
      <c r="Q961" s="6">
        <f t="shared" si="420"/>
        <v>411.76447029251</v>
      </c>
      <c r="R961" s="17">
        <v>411.76447029251</v>
      </c>
      <c r="S961" s="6">
        <f t="shared" si="436"/>
        <v>21.755509678788997</v>
      </c>
      <c r="T961" s="6">
        <f t="shared" si="437"/>
        <v>433.51997997129899</v>
      </c>
      <c r="U961" s="17">
        <v>62.963378348578701</v>
      </c>
      <c r="V961" s="6">
        <f t="shared" si="438"/>
        <v>56.776353689460798</v>
      </c>
      <c r="W961" s="6">
        <f t="shared" si="421"/>
        <v>56.776353689460798</v>
      </c>
      <c r="X961" s="17">
        <v>56.776353689460798</v>
      </c>
      <c r="Y961" s="6">
        <f t="shared" si="439"/>
        <v>6.1870246591179026</v>
      </c>
      <c r="Z961" s="6">
        <f t="shared" si="440"/>
        <v>62.963378348578701</v>
      </c>
      <c r="AA961" s="17">
        <v>0</v>
      </c>
      <c r="AB961" s="6">
        <f t="shared" si="441"/>
        <v>0</v>
      </c>
      <c r="AC961" s="6">
        <f t="shared" si="422"/>
        <v>0</v>
      </c>
      <c r="AD961" s="17">
        <v>0</v>
      </c>
      <c r="AE961" s="6">
        <f t="shared" si="442"/>
        <v>0</v>
      </c>
      <c r="AF961" s="17">
        <v>0</v>
      </c>
      <c r="AG961" s="6">
        <f t="shared" si="443"/>
        <v>0</v>
      </c>
      <c r="AH961" s="6">
        <f t="shared" si="423"/>
        <v>0</v>
      </c>
      <c r="AI961" s="6">
        <f t="shared" si="444"/>
        <v>0</v>
      </c>
      <c r="AJ961" s="17">
        <v>144.66772231818501</v>
      </c>
      <c r="AK961" s="6">
        <f t="shared" si="445"/>
        <v>117.455935938466</v>
      </c>
      <c r="AL961" s="6">
        <f t="shared" si="424"/>
        <v>117.455935938466</v>
      </c>
      <c r="AM961" s="17">
        <v>117.455935938466</v>
      </c>
      <c r="AN961" s="6">
        <f t="shared" si="446"/>
        <v>27.211786379719015</v>
      </c>
      <c r="AO961" s="6">
        <f t="shared" si="447"/>
        <v>144.66772231818501</v>
      </c>
      <c r="AP961" s="17">
        <v>2877.2061720842798</v>
      </c>
      <c r="AQ961" s="6">
        <f t="shared" si="448"/>
        <v>2877.2061720842848</v>
      </c>
      <c r="AR961" s="17">
        <v>1705.9422098273899</v>
      </c>
      <c r="AS961" s="6">
        <f t="shared" si="425"/>
        <v>1705.9422098273899</v>
      </c>
      <c r="AT961" s="17">
        <v>602.61256658277296</v>
      </c>
      <c r="AU961" s="6">
        <f t="shared" si="426"/>
        <v>602.61256658277296</v>
      </c>
      <c r="AV961" s="17">
        <v>0</v>
      </c>
      <c r="AW961" s="6">
        <f t="shared" si="427"/>
        <v>0</v>
      </c>
      <c r="AX961" s="17">
        <v>568.651395674122</v>
      </c>
      <c r="AY961" s="6">
        <f t="shared" si="428"/>
        <v>568.651395674122</v>
      </c>
      <c r="AZ961" s="20">
        <v>392129422.190126</v>
      </c>
      <c r="BA961" s="20">
        <v>999102231.97168195</v>
      </c>
      <c r="BB961" s="20">
        <v>330579063.01084298</v>
      </c>
      <c r="BC961" s="20">
        <v>0</v>
      </c>
      <c r="BD961" s="19">
        <f t="shared" si="429"/>
        <v>1721.810717172651</v>
      </c>
      <c r="BE961" s="18">
        <v>43.729618106440299</v>
      </c>
      <c r="BF961" s="20">
        <v>0</v>
      </c>
      <c r="BG961" s="20">
        <v>0</v>
      </c>
      <c r="BH961" s="19">
        <f t="shared" si="449"/>
        <v>0</v>
      </c>
      <c r="BI961" s="18">
        <v>1442.15156652426</v>
      </c>
      <c r="BJ961">
        <v>79</v>
      </c>
      <c r="BK961">
        <v>1824</v>
      </c>
      <c r="BL961" s="22">
        <v>2767.1539199999902</v>
      </c>
      <c r="BM961">
        <v>456</v>
      </c>
      <c r="BN961">
        <v>114</v>
      </c>
      <c r="BO961">
        <v>0.34096532051652101</v>
      </c>
    </row>
    <row r="962" spans="1:67" x14ac:dyDescent="0.2">
      <c r="A962" s="27">
        <v>961</v>
      </c>
      <c r="B962" s="36">
        <v>20.602165236060799</v>
      </c>
      <c r="C962" s="18">
        <v>353.4</v>
      </c>
      <c r="D962">
        <v>600</v>
      </c>
      <c r="E962">
        <v>2400</v>
      </c>
      <c r="F962">
        <v>0</v>
      </c>
      <c r="G962" s="23">
        <f t="shared" si="430"/>
        <v>1</v>
      </c>
      <c r="H962" s="16">
        <v>57.157534246575302</v>
      </c>
      <c r="I962" s="17">
        <v>98.765737262129306</v>
      </c>
      <c r="J962" s="6">
        <f t="shared" si="431"/>
        <v>99.024967698166805</v>
      </c>
      <c r="K962" s="6">
        <f t="shared" si="432"/>
        <v>99.024967698166805</v>
      </c>
      <c r="L962" s="6">
        <f t="shared" si="433"/>
        <v>1</v>
      </c>
      <c r="M962" s="6">
        <f t="shared" si="434"/>
        <v>98.765737262129306</v>
      </c>
      <c r="N962" s="16">
        <v>72.440991580316506</v>
      </c>
      <c r="O962" s="17">
        <v>119.29942878414801</v>
      </c>
      <c r="P962" s="6">
        <f t="shared" si="435"/>
        <v>113.340648111237</v>
      </c>
      <c r="Q962" s="6">
        <f t="shared" ref="Q962:Q1025" si="450">P962*solar_capex_adj</f>
        <v>113.340648111237</v>
      </c>
      <c r="R962" s="17">
        <v>113.340648111237</v>
      </c>
      <c r="S962" s="6">
        <f t="shared" si="436"/>
        <v>5.9587806729110042</v>
      </c>
      <c r="T962" s="6">
        <f t="shared" si="437"/>
        <v>119.29942878414801</v>
      </c>
      <c r="U962" s="17">
        <v>69.351333164753697</v>
      </c>
      <c r="V962" s="6">
        <f t="shared" si="438"/>
        <v>62.566946014552101</v>
      </c>
      <c r="W962" s="6">
        <f t="shared" ref="W962:W1025" si="451">V962*wind_capex_adj</f>
        <v>62.566946014552101</v>
      </c>
      <c r="X962" s="17">
        <v>62.566946014552101</v>
      </c>
      <c r="Y962" s="6">
        <f t="shared" si="439"/>
        <v>6.7843871502015958</v>
      </c>
      <c r="Z962" s="6">
        <f t="shared" si="440"/>
        <v>69.351333164753697</v>
      </c>
      <c r="AA962" s="17">
        <v>0</v>
      </c>
      <c r="AB962" s="6">
        <f t="shared" si="441"/>
        <v>0</v>
      </c>
      <c r="AC962" s="6">
        <f t="shared" ref="AC962:AC1025" si="452">AB962*aero_capex_adj</f>
        <v>0</v>
      </c>
      <c r="AD962" s="17">
        <v>0</v>
      </c>
      <c r="AE962" s="6">
        <f t="shared" si="442"/>
        <v>0</v>
      </c>
      <c r="AF962" s="17">
        <v>0</v>
      </c>
      <c r="AG962" s="6">
        <f t="shared" si="443"/>
        <v>0</v>
      </c>
      <c r="AH962" s="6">
        <f t="shared" ref="AH962:AH1025" si="453">AG962*fuel_adj</f>
        <v>0</v>
      </c>
      <c r="AI962" s="6">
        <f t="shared" si="444"/>
        <v>0</v>
      </c>
      <c r="AJ962" s="17">
        <v>285.58143828805902</v>
      </c>
      <c r="AK962" s="6">
        <f t="shared" si="445"/>
        <v>231.74898335634401</v>
      </c>
      <c r="AL962" s="6">
        <f t="shared" ref="AL962:AL1025" si="454">AK962*bess_capex_adj</f>
        <v>231.74898335634401</v>
      </c>
      <c r="AM962" s="17">
        <v>231.74898335634401</v>
      </c>
      <c r="AN962" s="6">
        <f t="shared" si="446"/>
        <v>53.832454931715006</v>
      </c>
      <c r="AO962" s="6">
        <f t="shared" si="447"/>
        <v>285.58143828805902</v>
      </c>
      <c r="AP962" s="17">
        <v>1318.68301274644</v>
      </c>
      <c r="AQ962" s="6">
        <f t="shared" si="448"/>
        <v>1318.6830127464461</v>
      </c>
      <c r="AR962" s="17">
        <v>34.288066340315098</v>
      </c>
      <c r="AS962" s="6">
        <f t="shared" ref="AS962:AS1025" si="455">AR962*solar_capex_adj</f>
        <v>34.288066340315098</v>
      </c>
      <c r="AT962" s="17">
        <v>712.923161867781</v>
      </c>
      <c r="AU962" s="6">
        <f t="shared" ref="AU962:AU1025" si="456">AT962*wind_capex_adj</f>
        <v>712.923161867781</v>
      </c>
      <c r="AV962" s="17">
        <v>0</v>
      </c>
      <c r="AW962" s="6">
        <f t="shared" ref="AW962:AW1025" si="457">AV962*aero_capex_adj</f>
        <v>0</v>
      </c>
      <c r="AX962" s="17">
        <v>571.47178453834999</v>
      </c>
      <c r="AY962" s="6">
        <f t="shared" ref="AY962:AY1025" si="458">AX962*bess_capex_adj</f>
        <v>571.47178453834999</v>
      </c>
      <c r="AZ962" s="20">
        <v>29404056.5464173</v>
      </c>
      <c r="BA962" s="20">
        <v>1072384421.16535</v>
      </c>
      <c r="BB962" s="20">
        <v>167377694.775374</v>
      </c>
      <c r="BC962" s="20">
        <v>0</v>
      </c>
      <c r="BD962" s="19">
        <f t="shared" ref="BD962:BD1025" si="459">SUM(AZ962:BC962)/1000000</f>
        <v>1269.1661724871412</v>
      </c>
      <c r="BE962" s="18">
        <v>3.7772133737791602</v>
      </c>
      <c r="BF962" s="20">
        <v>0</v>
      </c>
      <c r="BG962" s="20">
        <v>0</v>
      </c>
      <c r="BH962" s="19">
        <f t="shared" si="449"/>
        <v>0</v>
      </c>
      <c r="BI962" s="18">
        <v>28.8430313304852</v>
      </c>
      <c r="BJ962">
        <v>93</v>
      </c>
      <c r="BK962">
        <v>1824</v>
      </c>
      <c r="BL962" s="22">
        <v>2767.1539199999902</v>
      </c>
      <c r="BM962">
        <v>456</v>
      </c>
      <c r="BN962">
        <v>114</v>
      </c>
      <c r="BO962">
        <v>0.17191051839385901</v>
      </c>
    </row>
    <row r="963" spans="1:67" x14ac:dyDescent="0.2">
      <c r="A963" s="27">
        <v>962</v>
      </c>
      <c r="B963" s="36">
        <v>51.505413090152203</v>
      </c>
      <c r="C963" s="18">
        <v>353.4</v>
      </c>
      <c r="D963">
        <v>600</v>
      </c>
      <c r="E963">
        <v>2400</v>
      </c>
      <c r="F963">
        <v>0</v>
      </c>
      <c r="G963" s="23">
        <f t="shared" ref="G963:G1026" si="460">SUM(AZ963:BB963)/(BD963*1000000)</f>
        <v>1</v>
      </c>
      <c r="H963" s="16">
        <v>59.611872146118699</v>
      </c>
      <c r="I963" s="17">
        <v>99.088568639864206</v>
      </c>
      <c r="J963" s="6">
        <f t="shared" ref="J963:J1026" si="461">(O963*AZ963+U963*BA963+AJ963*BB963+AA963*BC963)/(BD963*(1000000))</f>
        <v>99.41197001238595</v>
      </c>
      <c r="K963" s="6">
        <f t="shared" ref="K963:K1026" si="462">(T963*AZ963+Z963*BA963+AO963*BB963+AI963*BC963)/(BD963*(1000000))</f>
        <v>99.41197001238595</v>
      </c>
      <c r="L963" s="6">
        <f t="shared" ref="L963:L1026" si="463">K963/J963</f>
        <v>1</v>
      </c>
      <c r="M963" s="6">
        <f t="shared" ref="M963:M1026" si="464">I963*L963</f>
        <v>99.088568639864206</v>
      </c>
      <c r="N963" s="16">
        <v>75.244729326381801</v>
      </c>
      <c r="O963" s="17">
        <v>121.88402774926</v>
      </c>
      <c r="P963" s="6">
        <f t="shared" ref="P963:P1026" si="465">O963-S963</f>
        <v>115.794048970159</v>
      </c>
      <c r="Q963" s="6">
        <f t="shared" si="450"/>
        <v>115.794048970159</v>
      </c>
      <c r="R963" s="17">
        <v>115.794048970159</v>
      </c>
      <c r="S963" s="6">
        <f t="shared" ref="S963:S1026" si="466">O963-R963</f>
        <v>6.0899787791010027</v>
      </c>
      <c r="T963" s="6">
        <f t="shared" ref="T963:T1026" si="467">Q963+S963</f>
        <v>121.88402774926</v>
      </c>
      <c r="U963" s="17">
        <v>69.308443729554099</v>
      </c>
      <c r="V963" s="6">
        <f t="shared" ref="V963:V1026" si="468">U963-Y963</f>
        <v>62.526028976374498</v>
      </c>
      <c r="W963" s="6">
        <f t="shared" si="451"/>
        <v>62.526028976374498</v>
      </c>
      <c r="X963" s="17">
        <v>62.526028976374498</v>
      </c>
      <c r="Y963" s="6">
        <f t="shared" ref="Y963:Y1026" si="469">U963-X963</f>
        <v>6.7824147531796015</v>
      </c>
      <c r="Z963" s="6">
        <f t="shared" ref="Z963:Z1026" si="470">W963+Y963</f>
        <v>69.308443729554099</v>
      </c>
      <c r="AA963" s="17">
        <v>0</v>
      </c>
      <c r="AB963" s="6">
        <f t="shared" ref="AB963:AB1026" si="471">AA963-AE963-AG963</f>
        <v>0</v>
      </c>
      <c r="AC963" s="6">
        <f t="shared" si="452"/>
        <v>0</v>
      </c>
      <c r="AD963" s="17">
        <v>0</v>
      </c>
      <c r="AE963" s="6">
        <f t="shared" ref="AE963:AE1026" si="472">AA963-AD963</f>
        <v>0</v>
      </c>
      <c r="AF963" s="17">
        <v>0</v>
      </c>
      <c r="AG963" s="6">
        <f t="shared" ref="AG963:AG1026" si="473">AD963-AF963</f>
        <v>0</v>
      </c>
      <c r="AH963" s="6">
        <f t="shared" si="453"/>
        <v>0</v>
      </c>
      <c r="AI963" s="6">
        <f t="shared" ref="AI963:AI1026" si="474">AC963+AE963+AH963</f>
        <v>0</v>
      </c>
      <c r="AJ963" s="17">
        <v>276.057430694142</v>
      </c>
      <c r="AK963" s="6">
        <f t="shared" ref="AK963:AK1026" si="475">AJ963-AN963</f>
        <v>224.05202587279501</v>
      </c>
      <c r="AL963" s="6">
        <f t="shared" si="454"/>
        <v>224.05202587279501</v>
      </c>
      <c r="AM963" s="17">
        <v>224.05202587279501</v>
      </c>
      <c r="AN963" s="6">
        <f t="shared" ref="AN963:AN1026" si="476">AJ963-AM963</f>
        <v>52.005404821346985</v>
      </c>
      <c r="AO963" s="6">
        <f t="shared" ref="AO963:AO1026" si="477">AL963+AN963</f>
        <v>276.057430694142</v>
      </c>
      <c r="AP963" s="17">
        <v>1369.6172783837801</v>
      </c>
      <c r="AQ963" s="6">
        <f t="shared" ref="AQ963:AQ1026" si="478">AS963+AU963+AW963+AY963</f>
        <v>1369.6172783837828</v>
      </c>
      <c r="AR963" s="17">
        <v>85.689019269168895</v>
      </c>
      <c r="AS963" s="6">
        <f t="shared" si="455"/>
        <v>85.689019269168895</v>
      </c>
      <c r="AT963" s="17">
        <v>712.66411991156394</v>
      </c>
      <c r="AU963" s="6">
        <f t="shared" si="456"/>
        <v>712.66411991156394</v>
      </c>
      <c r="AV963" s="17">
        <v>0</v>
      </c>
      <c r="AW963" s="6">
        <f t="shared" si="457"/>
        <v>0</v>
      </c>
      <c r="AX963" s="17">
        <v>571.26413920305004</v>
      </c>
      <c r="AY963" s="6">
        <f t="shared" si="458"/>
        <v>571.26413920305004</v>
      </c>
      <c r="AZ963" s="20">
        <v>71899596.695575997</v>
      </c>
      <c r="BA963" s="20">
        <v>1072723636.4543999</v>
      </c>
      <c r="BB963" s="20">
        <v>173664424.64823201</v>
      </c>
      <c r="BC963" s="20">
        <v>0</v>
      </c>
      <c r="BD963" s="19">
        <f t="shared" si="459"/>
        <v>1318.2876577982081</v>
      </c>
      <c r="BE963" s="18">
        <v>4.3560466783515697</v>
      </c>
      <c r="BF963" s="20">
        <v>0</v>
      </c>
      <c r="BG963" s="20">
        <v>0</v>
      </c>
      <c r="BH963" s="19">
        <f t="shared" ref="BH963:BH1026" si="479">BG963*1000000/454/(BD963*1000)</f>
        <v>0</v>
      </c>
      <c r="BI963" s="18">
        <v>72.107578326213101</v>
      </c>
      <c r="BJ963">
        <v>93</v>
      </c>
      <c r="BK963">
        <v>1824</v>
      </c>
      <c r="BL963" s="22">
        <v>2767.1539199999902</v>
      </c>
      <c r="BM963">
        <v>456</v>
      </c>
      <c r="BN963">
        <v>114</v>
      </c>
      <c r="BO963">
        <v>0.178367501762494</v>
      </c>
    </row>
    <row r="964" spans="1:67" x14ac:dyDescent="0.2">
      <c r="A964" s="27">
        <v>963</v>
      </c>
      <c r="B964" s="36">
        <v>154.516239270456</v>
      </c>
      <c r="C964" s="18">
        <v>353.4</v>
      </c>
      <c r="D964">
        <v>600</v>
      </c>
      <c r="E964">
        <v>2400</v>
      </c>
      <c r="F964">
        <v>0</v>
      </c>
      <c r="G964" s="23">
        <f t="shared" si="460"/>
        <v>1</v>
      </c>
      <c r="H964" s="16">
        <v>69.840182648401793</v>
      </c>
      <c r="I964" s="17">
        <v>101.58678731098399</v>
      </c>
      <c r="J964" s="6">
        <f t="shared" si="461"/>
        <v>102.04860350003955</v>
      </c>
      <c r="K964" s="6">
        <f t="shared" si="462"/>
        <v>102.04860350003955</v>
      </c>
      <c r="L964" s="6">
        <f t="shared" si="463"/>
        <v>1</v>
      </c>
      <c r="M964" s="6">
        <f t="shared" si="464"/>
        <v>101.58678731098399</v>
      </c>
      <c r="N964" s="16">
        <v>83.139618081895804</v>
      </c>
      <c r="O964" s="17">
        <v>136.332419730857</v>
      </c>
      <c r="P964" s="6">
        <f t="shared" si="465"/>
        <v>129.51393432659799</v>
      </c>
      <c r="Q964" s="6">
        <f t="shared" si="450"/>
        <v>129.51393432659799</v>
      </c>
      <c r="R964" s="17">
        <v>129.51393432659799</v>
      </c>
      <c r="S964" s="6">
        <f t="shared" si="466"/>
        <v>6.8184854042590075</v>
      </c>
      <c r="T964" s="6">
        <f t="shared" si="467"/>
        <v>136.332419730857</v>
      </c>
      <c r="U964" s="17">
        <v>69.198585980864195</v>
      </c>
      <c r="V964" s="6">
        <f t="shared" si="468"/>
        <v>62.420703493312601</v>
      </c>
      <c r="W964" s="6">
        <f t="shared" si="451"/>
        <v>62.420703493312601</v>
      </c>
      <c r="X964" s="17">
        <v>62.420703493312601</v>
      </c>
      <c r="Y964" s="6">
        <f t="shared" si="469"/>
        <v>6.7778824875515937</v>
      </c>
      <c r="Z964" s="6">
        <f t="shared" si="470"/>
        <v>69.198585980864195</v>
      </c>
      <c r="AA964" s="17">
        <v>0</v>
      </c>
      <c r="AB964" s="6">
        <f t="shared" si="471"/>
        <v>0</v>
      </c>
      <c r="AC964" s="6">
        <f t="shared" si="452"/>
        <v>0</v>
      </c>
      <c r="AD964" s="17">
        <v>0</v>
      </c>
      <c r="AE964" s="6">
        <f t="shared" si="472"/>
        <v>0</v>
      </c>
      <c r="AF964" s="17">
        <v>0</v>
      </c>
      <c r="AG964" s="6">
        <f t="shared" si="473"/>
        <v>0</v>
      </c>
      <c r="AH964" s="6">
        <f t="shared" si="453"/>
        <v>0</v>
      </c>
      <c r="AI964" s="6">
        <f t="shared" si="474"/>
        <v>0</v>
      </c>
      <c r="AJ964" s="17">
        <v>251.96266598900499</v>
      </c>
      <c r="AK964" s="6">
        <f t="shared" si="475"/>
        <v>204.52915530283599</v>
      </c>
      <c r="AL964" s="6">
        <f t="shared" si="454"/>
        <v>204.52915530283599</v>
      </c>
      <c r="AM964" s="17">
        <v>204.52915530283599</v>
      </c>
      <c r="AN964" s="6">
        <f t="shared" si="476"/>
        <v>47.433510686169001</v>
      </c>
      <c r="AO964" s="6">
        <f t="shared" si="477"/>
        <v>251.96266598900499</v>
      </c>
      <c r="AP964" s="17">
        <v>1539.4282048187599</v>
      </c>
      <c r="AQ964" s="6">
        <f t="shared" si="478"/>
        <v>1539.4282048187649</v>
      </c>
      <c r="AR964" s="17">
        <v>256.80563397756998</v>
      </c>
      <c r="AS964" s="6">
        <f t="shared" si="455"/>
        <v>256.80563397756998</v>
      </c>
      <c r="AT964" s="17">
        <v>711.93937756116497</v>
      </c>
      <c r="AU964" s="6">
        <f t="shared" si="456"/>
        <v>711.93937756116497</v>
      </c>
      <c r="AV964" s="17">
        <v>0</v>
      </c>
      <c r="AW964" s="6">
        <f t="shared" si="457"/>
        <v>0</v>
      </c>
      <c r="AX964" s="17">
        <v>570.68319328002997</v>
      </c>
      <c r="AY964" s="6">
        <f t="shared" si="458"/>
        <v>570.68319328002997</v>
      </c>
      <c r="AZ964" s="20">
        <v>191715407.23023799</v>
      </c>
      <c r="BA964" s="20">
        <v>1073502186.30171</v>
      </c>
      <c r="BB964" s="20">
        <v>191388515.262858</v>
      </c>
      <c r="BC964" s="20">
        <v>0</v>
      </c>
      <c r="BD964" s="19">
        <f t="shared" si="459"/>
        <v>1456.606108794806</v>
      </c>
      <c r="BE964" s="18">
        <v>7.5715087504138001</v>
      </c>
      <c r="BF964" s="20">
        <v>0</v>
      </c>
      <c r="BG964" s="20">
        <v>0</v>
      </c>
      <c r="BH964" s="19">
        <f t="shared" si="479"/>
        <v>0</v>
      </c>
      <c r="BI964" s="18">
        <v>216.32273497863901</v>
      </c>
      <c r="BJ964">
        <v>93</v>
      </c>
      <c r="BK964">
        <v>1824</v>
      </c>
      <c r="BL964" s="22">
        <v>2767.1539199999902</v>
      </c>
      <c r="BM964">
        <v>456</v>
      </c>
      <c r="BN964">
        <v>114</v>
      </c>
      <c r="BO964">
        <v>0.19657158570396099</v>
      </c>
    </row>
    <row r="965" spans="1:67" x14ac:dyDescent="0.2">
      <c r="A965" s="27">
        <v>964</v>
      </c>
      <c r="B965" s="36">
        <v>206.02165236060799</v>
      </c>
      <c r="C965" s="18">
        <v>353.4</v>
      </c>
      <c r="D965">
        <v>600</v>
      </c>
      <c r="E965">
        <v>2400</v>
      </c>
      <c r="F965">
        <v>0</v>
      </c>
      <c r="G965" s="23">
        <f t="shared" si="460"/>
        <v>1</v>
      </c>
      <c r="H965" s="16">
        <v>75.536529680365206</v>
      </c>
      <c r="I965" s="17">
        <v>103.714605791604</v>
      </c>
      <c r="J965" s="6">
        <f t="shared" si="461"/>
        <v>104.22738127616756</v>
      </c>
      <c r="K965" s="6">
        <f t="shared" si="462"/>
        <v>104.22738127616756</v>
      </c>
      <c r="L965" s="6">
        <f t="shared" si="463"/>
        <v>1</v>
      </c>
      <c r="M965" s="6">
        <f t="shared" si="464"/>
        <v>103.714605791604</v>
      </c>
      <c r="N965" s="16">
        <v>86.096642342003506</v>
      </c>
      <c r="O965" s="17">
        <v>149.262088813509</v>
      </c>
      <c r="P965" s="6">
        <f t="shared" si="465"/>
        <v>141.793962513845</v>
      </c>
      <c r="Q965" s="6">
        <f t="shared" si="450"/>
        <v>141.793962513845</v>
      </c>
      <c r="R965" s="17">
        <v>141.793962513845</v>
      </c>
      <c r="S965" s="6">
        <f t="shared" si="466"/>
        <v>7.468126299663993</v>
      </c>
      <c r="T965" s="6">
        <f t="shared" si="467"/>
        <v>149.262088813509</v>
      </c>
      <c r="U965" s="17">
        <v>69.158682579437794</v>
      </c>
      <c r="V965" s="6">
        <f t="shared" si="468"/>
        <v>62.382140429289301</v>
      </c>
      <c r="W965" s="6">
        <f t="shared" si="451"/>
        <v>62.382140429289301</v>
      </c>
      <c r="X965" s="17">
        <v>62.382140429289301</v>
      </c>
      <c r="Y965" s="6">
        <f t="shared" si="469"/>
        <v>6.7765421501484937</v>
      </c>
      <c r="Z965" s="6">
        <f t="shared" si="470"/>
        <v>69.158682579437794</v>
      </c>
      <c r="AA965" s="17">
        <v>0</v>
      </c>
      <c r="AB965" s="6">
        <f t="shared" si="471"/>
        <v>0</v>
      </c>
      <c r="AC965" s="6">
        <f t="shared" si="452"/>
        <v>0</v>
      </c>
      <c r="AD965" s="17">
        <v>0</v>
      </c>
      <c r="AE965" s="6">
        <f t="shared" si="472"/>
        <v>0</v>
      </c>
      <c r="AF965" s="17">
        <v>0</v>
      </c>
      <c r="AG965" s="6">
        <f t="shared" si="473"/>
        <v>0</v>
      </c>
      <c r="AH965" s="6">
        <f t="shared" si="453"/>
        <v>0</v>
      </c>
      <c r="AI965" s="6">
        <f t="shared" si="474"/>
        <v>0</v>
      </c>
      <c r="AJ965" s="17">
        <v>238.33196668385699</v>
      </c>
      <c r="AK965" s="6">
        <f t="shared" si="475"/>
        <v>193.44241257938401</v>
      </c>
      <c r="AL965" s="6">
        <f t="shared" si="454"/>
        <v>193.44241257938401</v>
      </c>
      <c r="AM965" s="17">
        <v>193.44241257938401</v>
      </c>
      <c r="AN965" s="6">
        <f t="shared" si="476"/>
        <v>44.889554104472978</v>
      </c>
      <c r="AO965" s="6">
        <f t="shared" si="477"/>
        <v>238.33196668385699</v>
      </c>
      <c r="AP965" s="17">
        <v>1624.34736821464</v>
      </c>
      <c r="AQ965" s="6">
        <f t="shared" si="478"/>
        <v>1624.34736821464</v>
      </c>
      <c r="AR965" s="17">
        <v>342.26365826000102</v>
      </c>
      <c r="AS965" s="6">
        <f t="shared" si="455"/>
        <v>342.26365826000102</v>
      </c>
      <c r="AT965" s="17">
        <v>711.64027454139205</v>
      </c>
      <c r="AU965" s="6">
        <f t="shared" si="456"/>
        <v>711.64027454139205</v>
      </c>
      <c r="AV965" s="17">
        <v>0</v>
      </c>
      <c r="AW965" s="6">
        <f t="shared" si="457"/>
        <v>0</v>
      </c>
      <c r="AX965" s="17">
        <v>570.44343541324702</v>
      </c>
      <c r="AY965" s="6">
        <f t="shared" si="458"/>
        <v>570.44343541324702</v>
      </c>
      <c r="AZ965" s="20">
        <v>231691634.07335201</v>
      </c>
      <c r="BA965" s="20">
        <v>1073741511.32285</v>
      </c>
      <c r="BB965" s="20">
        <v>202980028.43569699</v>
      </c>
      <c r="BC965" s="20">
        <v>0</v>
      </c>
      <c r="BD965" s="19">
        <f t="shared" si="459"/>
        <v>1508.4131738318993</v>
      </c>
      <c r="BE965" s="18">
        <v>9.8964445031655597</v>
      </c>
      <c r="BF965" s="20">
        <v>0</v>
      </c>
      <c r="BG965" s="20">
        <v>0</v>
      </c>
      <c r="BH965" s="19">
        <f t="shared" si="479"/>
        <v>0</v>
      </c>
      <c r="BI965" s="18">
        <v>288.43031330485201</v>
      </c>
      <c r="BJ965">
        <v>93</v>
      </c>
      <c r="BK965">
        <v>1824</v>
      </c>
      <c r="BL965" s="22">
        <v>2767.1539199999902</v>
      </c>
      <c r="BM965">
        <v>456</v>
      </c>
      <c r="BN965">
        <v>114</v>
      </c>
      <c r="BO965">
        <v>0.20847701337272001</v>
      </c>
    </row>
    <row r="966" spans="1:67" x14ac:dyDescent="0.2">
      <c r="A966" s="27">
        <v>965</v>
      </c>
      <c r="B966" s="36">
        <v>257.52706545076097</v>
      </c>
      <c r="C966" s="18">
        <v>353.4</v>
      </c>
      <c r="D966">
        <v>600</v>
      </c>
      <c r="E966">
        <v>2400</v>
      </c>
      <c r="F966">
        <v>0</v>
      </c>
      <c r="G966" s="23">
        <f t="shared" si="460"/>
        <v>1</v>
      </c>
      <c r="H966" s="16">
        <v>79.942922374429202</v>
      </c>
      <c r="I966" s="17">
        <v>106.28558958765601</v>
      </c>
      <c r="J966" s="6">
        <f t="shared" si="461"/>
        <v>106.8118528533365</v>
      </c>
      <c r="K966" s="6">
        <f t="shared" si="462"/>
        <v>106.8118528533365</v>
      </c>
      <c r="L966" s="6">
        <f t="shared" si="463"/>
        <v>1</v>
      </c>
      <c r="M966" s="6">
        <f t="shared" si="464"/>
        <v>106.28558958765601</v>
      </c>
      <c r="N966" s="16">
        <v>88.564257571212494</v>
      </c>
      <c r="O966" s="17">
        <v>168.17123703104801</v>
      </c>
      <c r="P966" s="6">
        <f t="shared" si="465"/>
        <v>159.75402604273501</v>
      </c>
      <c r="Q966" s="6">
        <f t="shared" si="450"/>
        <v>159.75402604273501</v>
      </c>
      <c r="R966" s="17">
        <v>159.75402604273501</v>
      </c>
      <c r="S966" s="6">
        <f t="shared" si="466"/>
        <v>8.417210988313002</v>
      </c>
      <c r="T966" s="6">
        <f t="shared" si="467"/>
        <v>168.17123703104801</v>
      </c>
      <c r="U966" s="17">
        <v>69.125242383485102</v>
      </c>
      <c r="V966" s="6">
        <f t="shared" si="468"/>
        <v>62.349690702183203</v>
      </c>
      <c r="W966" s="6">
        <f t="shared" si="451"/>
        <v>62.349690702183203</v>
      </c>
      <c r="X966" s="17">
        <v>62.349690702183203</v>
      </c>
      <c r="Y966" s="6">
        <f t="shared" si="469"/>
        <v>6.7755516813018986</v>
      </c>
      <c r="Z966" s="6">
        <f t="shared" si="470"/>
        <v>69.125242383485102</v>
      </c>
      <c r="AA966" s="17">
        <v>0</v>
      </c>
      <c r="AB966" s="6">
        <f t="shared" si="471"/>
        <v>0</v>
      </c>
      <c r="AC966" s="6">
        <f t="shared" si="452"/>
        <v>0</v>
      </c>
      <c r="AD966" s="17">
        <v>0</v>
      </c>
      <c r="AE966" s="6">
        <f t="shared" si="472"/>
        <v>0</v>
      </c>
      <c r="AF966" s="17">
        <v>0</v>
      </c>
      <c r="AG966" s="6">
        <f t="shared" si="473"/>
        <v>0</v>
      </c>
      <c r="AH966" s="6">
        <f t="shared" si="453"/>
        <v>0</v>
      </c>
      <c r="AI966" s="6">
        <f t="shared" si="474"/>
        <v>0</v>
      </c>
      <c r="AJ966" s="17">
        <v>218.437802028281</v>
      </c>
      <c r="AK966" s="6">
        <f t="shared" si="475"/>
        <v>177.28159901393801</v>
      </c>
      <c r="AL966" s="6">
        <f t="shared" si="454"/>
        <v>177.28159901393801</v>
      </c>
      <c r="AM966" s="17">
        <v>177.28159901393801</v>
      </c>
      <c r="AN966" s="6">
        <f t="shared" si="476"/>
        <v>41.156203014342992</v>
      </c>
      <c r="AO966" s="6">
        <f t="shared" si="477"/>
        <v>218.437802028281</v>
      </c>
      <c r="AP966" s="17">
        <v>1709.2736557933699</v>
      </c>
      <c r="AQ966" s="6">
        <f t="shared" si="478"/>
        <v>1709.273655793374</v>
      </c>
      <c r="AR966" s="17">
        <v>427.669534685607</v>
      </c>
      <c r="AS966" s="6">
        <f t="shared" si="455"/>
        <v>427.669534685607</v>
      </c>
      <c r="AT966" s="17">
        <v>711.37407137852199</v>
      </c>
      <c r="AU966" s="6">
        <f t="shared" si="456"/>
        <v>711.37407137852199</v>
      </c>
      <c r="AV966" s="17">
        <v>0</v>
      </c>
      <c r="AW966" s="6">
        <f t="shared" si="457"/>
        <v>0</v>
      </c>
      <c r="AX966" s="17">
        <v>570.23004972924502</v>
      </c>
      <c r="AY966" s="6">
        <f t="shared" si="458"/>
        <v>570.23004972924502</v>
      </c>
      <c r="AZ966" s="20">
        <v>255712385.56981599</v>
      </c>
      <c r="BA966" s="20">
        <v>1073922726.38833</v>
      </c>
      <c r="BB966" s="20">
        <v>222010680.689495</v>
      </c>
      <c r="BC966" s="20">
        <v>0</v>
      </c>
      <c r="BD966" s="19">
        <f t="shared" si="459"/>
        <v>1551.6457926476412</v>
      </c>
      <c r="BE966" s="18">
        <v>12.4156514107897</v>
      </c>
      <c r="BF966" s="20">
        <v>0</v>
      </c>
      <c r="BG966" s="20">
        <v>0</v>
      </c>
      <c r="BH966" s="19">
        <f t="shared" si="479"/>
        <v>0</v>
      </c>
      <c r="BI966" s="18">
        <v>360.53789163106501</v>
      </c>
      <c r="BJ966">
        <v>93</v>
      </c>
      <c r="BK966">
        <v>1824</v>
      </c>
      <c r="BL966" s="22">
        <v>2767.1539199999902</v>
      </c>
      <c r="BM966">
        <v>456</v>
      </c>
      <c r="BN966">
        <v>114</v>
      </c>
      <c r="BO966">
        <v>0.228023042482</v>
      </c>
    </row>
    <row r="967" spans="1:67" x14ac:dyDescent="0.2">
      <c r="A967" s="27">
        <v>966</v>
      </c>
      <c r="B967" s="36">
        <v>309.03247854091302</v>
      </c>
      <c r="C967" s="18">
        <v>353.4</v>
      </c>
      <c r="D967">
        <v>600</v>
      </c>
      <c r="E967">
        <v>2400</v>
      </c>
      <c r="F967">
        <v>0</v>
      </c>
      <c r="G967" s="23">
        <f t="shared" si="460"/>
        <v>1</v>
      </c>
      <c r="H967" s="16">
        <v>83.527397260273901</v>
      </c>
      <c r="I967" s="17">
        <v>109.23271869621099</v>
      </c>
      <c r="J967" s="6">
        <f t="shared" si="461"/>
        <v>109.73656669638761</v>
      </c>
      <c r="K967" s="6">
        <f t="shared" si="462"/>
        <v>109.73656669638761</v>
      </c>
      <c r="L967" s="6">
        <f t="shared" si="463"/>
        <v>1</v>
      </c>
      <c r="M967" s="6">
        <f t="shared" si="464"/>
        <v>109.23271869621099</v>
      </c>
      <c r="N967" s="16">
        <v>90.612111199901904</v>
      </c>
      <c r="O967" s="17">
        <v>188.11971779792199</v>
      </c>
      <c r="P967" s="6">
        <f t="shared" si="465"/>
        <v>178.70105774512501</v>
      </c>
      <c r="Q967" s="6">
        <f t="shared" si="450"/>
        <v>178.70105774512501</v>
      </c>
      <c r="R967" s="17">
        <v>178.70105774512501</v>
      </c>
      <c r="S967" s="6">
        <f t="shared" si="466"/>
        <v>9.4186600527969802</v>
      </c>
      <c r="T967" s="6">
        <f t="shared" si="467"/>
        <v>188.11971779792199</v>
      </c>
      <c r="U967" s="17">
        <v>69.096979068561197</v>
      </c>
      <c r="V967" s="6">
        <f t="shared" si="468"/>
        <v>62.322149418743301</v>
      </c>
      <c r="W967" s="6">
        <f t="shared" si="451"/>
        <v>62.322149418743301</v>
      </c>
      <c r="X967" s="17">
        <v>62.322149418743301</v>
      </c>
      <c r="Y967" s="6">
        <f t="shared" si="469"/>
        <v>6.7748296498178959</v>
      </c>
      <c r="Z967" s="6">
        <f t="shared" si="470"/>
        <v>69.096979068561197</v>
      </c>
      <c r="AA967" s="17">
        <v>0</v>
      </c>
      <c r="AB967" s="6">
        <f t="shared" si="471"/>
        <v>0</v>
      </c>
      <c r="AC967" s="6">
        <f t="shared" si="452"/>
        <v>0</v>
      </c>
      <c r="AD967" s="17">
        <v>0</v>
      </c>
      <c r="AE967" s="6">
        <f t="shared" si="472"/>
        <v>0</v>
      </c>
      <c r="AF967" s="17">
        <v>0</v>
      </c>
      <c r="AG967" s="6">
        <f t="shared" si="473"/>
        <v>0</v>
      </c>
      <c r="AH967" s="6">
        <f t="shared" si="453"/>
        <v>0</v>
      </c>
      <c r="AI967" s="6">
        <f t="shared" si="474"/>
        <v>0</v>
      </c>
      <c r="AJ967" s="17">
        <v>202.310308876791</v>
      </c>
      <c r="AK967" s="6">
        <f t="shared" si="475"/>
        <v>164.19837289133</v>
      </c>
      <c r="AL967" s="6">
        <f t="shared" si="454"/>
        <v>164.19837289133</v>
      </c>
      <c r="AM967" s="17">
        <v>164.19837289133</v>
      </c>
      <c r="AN967" s="6">
        <f t="shared" si="476"/>
        <v>38.111935985461002</v>
      </c>
      <c r="AO967" s="6">
        <f t="shared" si="477"/>
        <v>202.310308876791</v>
      </c>
      <c r="AP967" s="17">
        <v>1794.2059533936299</v>
      </c>
      <c r="AQ967" s="6">
        <f t="shared" si="478"/>
        <v>1794.2059533936279</v>
      </c>
      <c r="AR967" s="17">
        <v>513.03141873369896</v>
      </c>
      <c r="AS967" s="6">
        <f t="shared" si="455"/>
        <v>513.03141873369896</v>
      </c>
      <c r="AT967" s="17">
        <v>711.135622815994</v>
      </c>
      <c r="AU967" s="6">
        <f t="shared" si="456"/>
        <v>711.135622815994</v>
      </c>
      <c r="AV967" s="17">
        <v>0</v>
      </c>
      <c r="AW967" s="6">
        <f t="shared" si="457"/>
        <v>0</v>
      </c>
      <c r="AX967" s="17">
        <v>570.03891184393501</v>
      </c>
      <c r="AY967" s="6">
        <f t="shared" si="458"/>
        <v>570.03891184393501</v>
      </c>
      <c r="AZ967" s="20">
        <v>273705921.04088902</v>
      </c>
      <c r="BA967" s="20">
        <v>1074059227.48316</v>
      </c>
      <c r="BB967" s="20">
        <v>239759039.69822699</v>
      </c>
      <c r="BC967" s="20">
        <v>0</v>
      </c>
      <c r="BD967" s="19">
        <f t="shared" si="459"/>
        <v>1587.5241882222761</v>
      </c>
      <c r="BE967" s="18">
        <v>15.0727366655767</v>
      </c>
      <c r="BF967" s="20">
        <v>0</v>
      </c>
      <c r="BG967" s="20">
        <v>0</v>
      </c>
      <c r="BH967" s="19">
        <f t="shared" si="479"/>
        <v>0</v>
      </c>
      <c r="BI967" s="18">
        <v>432.64546995727801</v>
      </c>
      <c r="BJ967">
        <v>93</v>
      </c>
      <c r="BK967">
        <v>1824</v>
      </c>
      <c r="BL967" s="22">
        <v>2767.1539199999902</v>
      </c>
      <c r="BM967">
        <v>456</v>
      </c>
      <c r="BN967">
        <v>114</v>
      </c>
      <c r="BO967">
        <v>0.24625205203985201</v>
      </c>
    </row>
    <row r="968" spans="1:67" x14ac:dyDescent="0.2">
      <c r="A968" s="27">
        <v>967</v>
      </c>
      <c r="B968" s="36">
        <v>360.53789163106501</v>
      </c>
      <c r="C968" s="18">
        <v>353.4</v>
      </c>
      <c r="D968">
        <v>600</v>
      </c>
      <c r="E968">
        <v>2400</v>
      </c>
      <c r="F968">
        <v>0</v>
      </c>
      <c r="G968" s="23">
        <f t="shared" si="460"/>
        <v>1</v>
      </c>
      <c r="H968" s="16">
        <v>86.495433789954305</v>
      </c>
      <c r="I968" s="17">
        <v>112.701975926195</v>
      </c>
      <c r="J968" s="6">
        <f t="shared" si="461"/>
        <v>113.16496022660878</v>
      </c>
      <c r="K968" s="6">
        <f t="shared" si="462"/>
        <v>113.16496022660878</v>
      </c>
      <c r="L968" s="6">
        <f t="shared" si="463"/>
        <v>1</v>
      </c>
      <c r="M968" s="6">
        <f t="shared" si="464"/>
        <v>112.701975926195</v>
      </c>
      <c r="N968" s="16">
        <v>92.278949211885205</v>
      </c>
      <c r="O968" s="17">
        <v>208.53105618659399</v>
      </c>
      <c r="P968" s="6">
        <f t="shared" si="465"/>
        <v>198.08745719961601</v>
      </c>
      <c r="Q968" s="6">
        <f t="shared" si="450"/>
        <v>198.08745719961601</v>
      </c>
      <c r="R968" s="17">
        <v>198.08745719961601</v>
      </c>
      <c r="S968" s="6">
        <f t="shared" si="466"/>
        <v>10.443598986977975</v>
      </c>
      <c r="T968" s="6">
        <f t="shared" si="467"/>
        <v>208.53105618659399</v>
      </c>
      <c r="U968" s="17">
        <v>69.072889974471494</v>
      </c>
      <c r="V968" s="6">
        <f t="shared" si="468"/>
        <v>62.2985764780463</v>
      </c>
      <c r="W968" s="6">
        <f t="shared" si="451"/>
        <v>62.2985764780463</v>
      </c>
      <c r="X968" s="17">
        <v>62.2985764780463</v>
      </c>
      <c r="Y968" s="6">
        <f t="shared" si="469"/>
        <v>6.7743134964251936</v>
      </c>
      <c r="Z968" s="6">
        <f t="shared" si="470"/>
        <v>69.072889974471494</v>
      </c>
      <c r="AA968" s="17">
        <v>0</v>
      </c>
      <c r="AB968" s="6">
        <f t="shared" si="471"/>
        <v>0</v>
      </c>
      <c r="AC968" s="6">
        <f t="shared" si="452"/>
        <v>0</v>
      </c>
      <c r="AD968" s="17">
        <v>0</v>
      </c>
      <c r="AE968" s="6">
        <f t="shared" si="472"/>
        <v>0</v>
      </c>
      <c r="AF968" s="17">
        <v>0</v>
      </c>
      <c r="AG968" s="6">
        <f t="shared" si="473"/>
        <v>0</v>
      </c>
      <c r="AH968" s="6">
        <f t="shared" si="453"/>
        <v>0</v>
      </c>
      <c r="AI968" s="6">
        <f t="shared" si="474"/>
        <v>0</v>
      </c>
      <c r="AJ968" s="17">
        <v>191.361046387535</v>
      </c>
      <c r="AK968" s="6">
        <f t="shared" si="475"/>
        <v>155.58419217069601</v>
      </c>
      <c r="AL968" s="6">
        <f t="shared" si="454"/>
        <v>155.58419217069601</v>
      </c>
      <c r="AM968" s="17">
        <v>155.58419217069601</v>
      </c>
      <c r="AN968" s="6">
        <f t="shared" si="476"/>
        <v>35.776854216838984</v>
      </c>
      <c r="AO968" s="6">
        <f t="shared" si="477"/>
        <v>191.361046387535</v>
      </c>
      <c r="AP968" s="17">
        <v>1879.14336766991</v>
      </c>
      <c r="AQ968" s="6">
        <f t="shared" si="478"/>
        <v>1879.1433676699162</v>
      </c>
      <c r="AR968" s="17">
        <v>598.35584954757996</v>
      </c>
      <c r="AS968" s="6">
        <f t="shared" si="455"/>
        <v>598.35584954757996</v>
      </c>
      <c r="AT968" s="17">
        <v>710.92080333663705</v>
      </c>
      <c r="AU968" s="6">
        <f t="shared" si="456"/>
        <v>710.92080333663705</v>
      </c>
      <c r="AV968" s="17">
        <v>0</v>
      </c>
      <c r="AW968" s="6">
        <f t="shared" si="457"/>
        <v>0</v>
      </c>
      <c r="AX968" s="17">
        <v>569.86671478569895</v>
      </c>
      <c r="AY968" s="6">
        <f t="shared" si="458"/>
        <v>569.86671478569895</v>
      </c>
      <c r="AZ968" s="20">
        <v>287480619.47209102</v>
      </c>
      <c r="BA968" s="20">
        <v>1074166031.8490701</v>
      </c>
      <c r="BB968" s="20">
        <v>255080538.87106499</v>
      </c>
      <c r="BC968" s="20">
        <v>0</v>
      </c>
      <c r="BD968" s="19">
        <f t="shared" si="459"/>
        <v>1616.7271901922259</v>
      </c>
      <c r="BE968" s="18">
        <v>17.8119326286578</v>
      </c>
      <c r="BF968" s="20">
        <v>0</v>
      </c>
      <c r="BG968" s="20">
        <v>0</v>
      </c>
      <c r="BH968" s="19">
        <f t="shared" si="479"/>
        <v>0</v>
      </c>
      <c r="BI968" s="18">
        <v>504.75304828349101</v>
      </c>
      <c r="BJ968">
        <v>93</v>
      </c>
      <c r="BK968">
        <v>1824</v>
      </c>
      <c r="BL968" s="22">
        <v>2767.1539199999902</v>
      </c>
      <c r="BM968">
        <v>456</v>
      </c>
      <c r="BN968">
        <v>114</v>
      </c>
      <c r="BO968">
        <v>0.26215588718244898</v>
      </c>
    </row>
    <row r="969" spans="1:67" x14ac:dyDescent="0.2">
      <c r="A969" s="27">
        <v>968</v>
      </c>
      <c r="B969" s="36">
        <v>412.043304721217</v>
      </c>
      <c r="C969" s="18">
        <v>353.4</v>
      </c>
      <c r="D969">
        <v>600</v>
      </c>
      <c r="E969">
        <v>2400</v>
      </c>
      <c r="F969">
        <v>0</v>
      </c>
      <c r="G969" s="23">
        <f t="shared" si="460"/>
        <v>1</v>
      </c>
      <c r="H969" s="16">
        <v>88.538812785388103</v>
      </c>
      <c r="I969" s="17">
        <v>116.25965040089601</v>
      </c>
      <c r="J969" s="6">
        <f t="shared" si="461"/>
        <v>116.68139540183479</v>
      </c>
      <c r="K969" s="6">
        <f t="shared" si="462"/>
        <v>116.68139540183479</v>
      </c>
      <c r="L969" s="6">
        <f t="shared" si="463"/>
        <v>1</v>
      </c>
      <c r="M969" s="6">
        <f t="shared" si="464"/>
        <v>116.25965040089601</v>
      </c>
      <c r="N969" s="16">
        <v>93.558326185192698</v>
      </c>
      <c r="O969" s="17">
        <v>229.11707859679001</v>
      </c>
      <c r="P969" s="6">
        <f t="shared" si="465"/>
        <v>217.63951226777701</v>
      </c>
      <c r="Q969" s="6">
        <f t="shared" si="450"/>
        <v>217.63951226777701</v>
      </c>
      <c r="R969" s="17">
        <v>217.63951226777701</v>
      </c>
      <c r="S969" s="6">
        <f t="shared" si="466"/>
        <v>11.477566329013001</v>
      </c>
      <c r="T969" s="6">
        <f t="shared" si="467"/>
        <v>229.11707859679001</v>
      </c>
      <c r="U969" s="17">
        <v>69.0516824304474</v>
      </c>
      <c r="V969" s="6">
        <f t="shared" si="468"/>
        <v>62.277777037616403</v>
      </c>
      <c r="W969" s="6">
        <f t="shared" si="451"/>
        <v>62.277777037616403</v>
      </c>
      <c r="X969" s="17">
        <v>62.277777037616403</v>
      </c>
      <c r="Y969" s="6">
        <f t="shared" si="469"/>
        <v>6.7739053928309971</v>
      </c>
      <c r="Z969" s="6">
        <f t="shared" si="470"/>
        <v>69.0516824304474</v>
      </c>
      <c r="AA969" s="17">
        <v>0</v>
      </c>
      <c r="AB969" s="6">
        <f t="shared" si="471"/>
        <v>0</v>
      </c>
      <c r="AC969" s="6">
        <f t="shared" si="452"/>
        <v>0</v>
      </c>
      <c r="AD969" s="17">
        <v>0</v>
      </c>
      <c r="AE969" s="6">
        <f t="shared" si="472"/>
        <v>0</v>
      </c>
      <c r="AF969" s="17">
        <v>0</v>
      </c>
      <c r="AG969" s="6">
        <f t="shared" si="473"/>
        <v>0</v>
      </c>
      <c r="AH969" s="6">
        <f t="shared" si="453"/>
        <v>0</v>
      </c>
      <c r="AI969" s="6">
        <f t="shared" si="474"/>
        <v>0</v>
      </c>
      <c r="AJ969" s="17">
        <v>182.743428998719</v>
      </c>
      <c r="AK969" s="6">
        <f t="shared" si="475"/>
        <v>148.53784586701201</v>
      </c>
      <c r="AL969" s="6">
        <f t="shared" si="454"/>
        <v>148.53784586701201</v>
      </c>
      <c r="AM969" s="17">
        <v>148.53784586701201</v>
      </c>
      <c r="AN969" s="6">
        <f t="shared" si="476"/>
        <v>34.205583131706987</v>
      </c>
      <c r="AO969" s="6">
        <f t="shared" si="477"/>
        <v>182.743428998719</v>
      </c>
      <c r="AP969" s="17">
        <v>1964.08517397069</v>
      </c>
      <c r="AQ969" s="6">
        <f t="shared" si="478"/>
        <v>1964.08517397069</v>
      </c>
      <c r="AR969" s="17">
        <v>683.64813145840196</v>
      </c>
      <c r="AS969" s="6">
        <f t="shared" si="455"/>
        <v>683.64813145840196</v>
      </c>
      <c r="AT969" s="17">
        <v>710.72626646090998</v>
      </c>
      <c r="AU969" s="6">
        <f t="shared" si="456"/>
        <v>710.72626646090998</v>
      </c>
      <c r="AV969" s="17">
        <v>0</v>
      </c>
      <c r="AW969" s="6">
        <f t="shared" si="457"/>
        <v>0</v>
      </c>
      <c r="AX969" s="17">
        <v>569.71077605137805</v>
      </c>
      <c r="AY969" s="6">
        <f t="shared" si="458"/>
        <v>569.71077605137805</v>
      </c>
      <c r="AZ969" s="20">
        <v>298638161.80137497</v>
      </c>
      <c r="BA969" s="20">
        <v>1074255526.5381999</v>
      </c>
      <c r="BB969" s="20">
        <v>266248186.425001</v>
      </c>
      <c r="BC969" s="20">
        <v>0</v>
      </c>
      <c r="BD969" s="19">
        <f t="shared" si="459"/>
        <v>1639.1418747645757</v>
      </c>
      <c r="BE969" s="18">
        <v>20.630080118624399</v>
      </c>
      <c r="BF969" s="20">
        <v>0</v>
      </c>
      <c r="BG969" s="20">
        <v>0</v>
      </c>
      <c r="BH969" s="19">
        <f t="shared" si="479"/>
        <v>0</v>
      </c>
      <c r="BI969" s="18">
        <v>576.86062660970504</v>
      </c>
      <c r="BJ969">
        <v>93</v>
      </c>
      <c r="BK969">
        <v>1824</v>
      </c>
      <c r="BL969" s="22">
        <v>2767.1539199999902</v>
      </c>
      <c r="BM969">
        <v>456</v>
      </c>
      <c r="BN969">
        <v>114</v>
      </c>
      <c r="BO969">
        <v>0.27396186230033598</v>
      </c>
    </row>
    <row r="970" spans="1:67" x14ac:dyDescent="0.2">
      <c r="A970" s="27">
        <v>969</v>
      </c>
      <c r="B970" s="36">
        <v>463.54871781137001</v>
      </c>
      <c r="C970" s="18">
        <v>353.4</v>
      </c>
      <c r="D970">
        <v>600</v>
      </c>
      <c r="E970">
        <v>2400</v>
      </c>
      <c r="F970">
        <v>0</v>
      </c>
      <c r="G970" s="23">
        <f t="shared" si="460"/>
        <v>1</v>
      </c>
      <c r="H970" s="16">
        <v>89.977168949771695</v>
      </c>
      <c r="I970" s="17">
        <v>120.09359662799299</v>
      </c>
      <c r="J970" s="6">
        <f t="shared" si="461"/>
        <v>120.45351383217134</v>
      </c>
      <c r="K970" s="6">
        <f t="shared" si="462"/>
        <v>120.45351383217134</v>
      </c>
      <c r="L970" s="6">
        <f t="shared" si="463"/>
        <v>1</v>
      </c>
      <c r="M970" s="6">
        <f t="shared" si="464"/>
        <v>120.09359662799299</v>
      </c>
      <c r="N970" s="16">
        <v>94.479087405549393</v>
      </c>
      <c r="O970" s="17">
        <v>249.71176957665301</v>
      </c>
      <c r="P970" s="6">
        <f t="shared" si="465"/>
        <v>237.19955712077399</v>
      </c>
      <c r="Q970" s="6">
        <f t="shared" si="450"/>
        <v>237.19955712077399</v>
      </c>
      <c r="R970" s="17">
        <v>237.19955712077399</v>
      </c>
      <c r="S970" s="6">
        <f t="shared" si="466"/>
        <v>12.512212455879023</v>
      </c>
      <c r="T970" s="6">
        <f t="shared" si="467"/>
        <v>249.71176957665301</v>
      </c>
      <c r="U970" s="17">
        <v>69.032876451473797</v>
      </c>
      <c r="V970" s="6">
        <f t="shared" si="468"/>
        <v>62.259294514174599</v>
      </c>
      <c r="W970" s="6">
        <f t="shared" si="451"/>
        <v>62.259294514174599</v>
      </c>
      <c r="X970" s="17">
        <v>62.259294514174599</v>
      </c>
      <c r="Y970" s="6">
        <f t="shared" si="469"/>
        <v>6.7735819372991983</v>
      </c>
      <c r="Z970" s="6">
        <f t="shared" si="470"/>
        <v>69.032876451473797</v>
      </c>
      <c r="AA970" s="17">
        <v>0</v>
      </c>
      <c r="AB970" s="6">
        <f t="shared" si="471"/>
        <v>0</v>
      </c>
      <c r="AC970" s="6">
        <f t="shared" si="452"/>
        <v>0</v>
      </c>
      <c r="AD970" s="17">
        <v>0</v>
      </c>
      <c r="AE970" s="6">
        <f t="shared" si="472"/>
        <v>0</v>
      </c>
      <c r="AF970" s="17">
        <v>0</v>
      </c>
      <c r="AG970" s="6">
        <f t="shared" si="473"/>
        <v>0</v>
      </c>
      <c r="AH970" s="6">
        <f t="shared" si="453"/>
        <v>0</v>
      </c>
      <c r="AI970" s="6">
        <f t="shared" si="474"/>
        <v>0</v>
      </c>
      <c r="AJ970" s="17">
        <v>177.005349437973</v>
      </c>
      <c r="AK970" s="6">
        <f t="shared" si="475"/>
        <v>143.82139096933901</v>
      </c>
      <c r="AL970" s="6">
        <f t="shared" si="454"/>
        <v>143.82139096933901</v>
      </c>
      <c r="AM970" s="17">
        <v>143.82139096933901</v>
      </c>
      <c r="AN970" s="6">
        <f t="shared" si="476"/>
        <v>33.183958468633989</v>
      </c>
      <c r="AO970" s="6">
        <f t="shared" si="477"/>
        <v>177.005349437973</v>
      </c>
      <c r="AP970" s="17">
        <v>2049.0307783144699</v>
      </c>
      <c r="AQ970" s="6">
        <f t="shared" si="478"/>
        <v>2049.0307783144699</v>
      </c>
      <c r="AR970" s="17">
        <v>768.91261231373903</v>
      </c>
      <c r="AS970" s="6">
        <f t="shared" si="455"/>
        <v>768.91261231373903</v>
      </c>
      <c r="AT970" s="17">
        <v>710.54926915062003</v>
      </c>
      <c r="AU970" s="6">
        <f t="shared" si="456"/>
        <v>710.54926915062003</v>
      </c>
      <c r="AV970" s="17">
        <v>0</v>
      </c>
      <c r="AW970" s="6">
        <f t="shared" si="457"/>
        <v>0</v>
      </c>
      <c r="AX970" s="17">
        <v>569.56889685011095</v>
      </c>
      <c r="AY970" s="6">
        <f t="shared" si="458"/>
        <v>569.56889685011095</v>
      </c>
      <c r="AZ970" s="20">
        <v>307918027.29452997</v>
      </c>
      <c r="BA970" s="20">
        <v>1074314363.6866601</v>
      </c>
      <c r="BB970" s="20">
        <v>273041220.36402702</v>
      </c>
      <c r="BC970" s="20">
        <v>0</v>
      </c>
      <c r="BD970" s="19">
        <f t="shared" si="459"/>
        <v>1655.273611345217</v>
      </c>
      <c r="BE970" s="18">
        <v>23.500331412674502</v>
      </c>
      <c r="BF970" s="20">
        <v>0</v>
      </c>
      <c r="BG970" s="20">
        <v>0</v>
      </c>
      <c r="BH970" s="19">
        <f t="shared" si="479"/>
        <v>0</v>
      </c>
      <c r="BI970" s="18">
        <v>648.96820493591804</v>
      </c>
      <c r="BJ970">
        <v>93</v>
      </c>
      <c r="BK970">
        <v>1824</v>
      </c>
      <c r="BL970" s="22">
        <v>2767.1539199999902</v>
      </c>
      <c r="BM970">
        <v>456</v>
      </c>
      <c r="BN970">
        <v>114</v>
      </c>
      <c r="BO970">
        <v>0.28127442166924399</v>
      </c>
    </row>
    <row r="971" spans="1:67" x14ac:dyDescent="0.2">
      <c r="A971" s="27">
        <v>970</v>
      </c>
      <c r="B971" s="36">
        <v>515.05413090152194</v>
      </c>
      <c r="C971" s="18">
        <v>353.4</v>
      </c>
      <c r="D971">
        <v>600</v>
      </c>
      <c r="E971">
        <v>2400</v>
      </c>
      <c r="F971">
        <v>0</v>
      </c>
      <c r="G971" s="23">
        <f t="shared" si="460"/>
        <v>1</v>
      </c>
      <c r="H971" s="16">
        <v>91.324200913241995</v>
      </c>
      <c r="I971" s="17">
        <v>124.101272986955</v>
      </c>
      <c r="J971" s="6">
        <f t="shared" si="461"/>
        <v>124.45565028558582</v>
      </c>
      <c r="K971" s="6">
        <f t="shared" si="462"/>
        <v>124.45565028558582</v>
      </c>
      <c r="L971" s="6">
        <f t="shared" si="463"/>
        <v>1</v>
      </c>
      <c r="M971" s="6">
        <f t="shared" si="464"/>
        <v>124.101272986955</v>
      </c>
      <c r="N971" s="16">
        <v>95.279429611062497</v>
      </c>
      <c r="O971" s="17">
        <v>270.26244611782897</v>
      </c>
      <c r="P971" s="6">
        <f t="shared" si="465"/>
        <v>256.71758028628</v>
      </c>
      <c r="Q971" s="6">
        <f t="shared" si="450"/>
        <v>256.71758028628</v>
      </c>
      <c r="R971" s="17">
        <v>256.71758028628</v>
      </c>
      <c r="S971" s="6">
        <f t="shared" si="466"/>
        <v>13.544865831548975</v>
      </c>
      <c r="T971" s="6">
        <f t="shared" si="467"/>
        <v>270.26244611782897</v>
      </c>
      <c r="U971" s="17">
        <v>69.016036492419602</v>
      </c>
      <c r="V971" s="6">
        <f t="shared" si="468"/>
        <v>62.242716511390803</v>
      </c>
      <c r="W971" s="6">
        <f t="shared" si="451"/>
        <v>62.242716511390803</v>
      </c>
      <c r="X971" s="17">
        <v>62.242716511390803</v>
      </c>
      <c r="Y971" s="6">
        <f t="shared" si="469"/>
        <v>6.7733199810287985</v>
      </c>
      <c r="Z971" s="6">
        <f t="shared" si="470"/>
        <v>69.016036492419602</v>
      </c>
      <c r="AA971" s="17">
        <v>0</v>
      </c>
      <c r="AB971" s="6">
        <f t="shared" si="471"/>
        <v>0</v>
      </c>
      <c r="AC971" s="6">
        <f t="shared" si="452"/>
        <v>0</v>
      </c>
      <c r="AD971" s="17">
        <v>0</v>
      </c>
      <c r="AE971" s="6">
        <f t="shared" si="472"/>
        <v>0</v>
      </c>
      <c r="AF971" s="17">
        <v>0</v>
      </c>
      <c r="AG971" s="6">
        <f t="shared" si="473"/>
        <v>0</v>
      </c>
      <c r="AH971" s="6">
        <f t="shared" si="453"/>
        <v>0</v>
      </c>
      <c r="AI971" s="6">
        <f t="shared" si="474"/>
        <v>0</v>
      </c>
      <c r="AJ971" s="17">
        <v>172.83921373118301</v>
      </c>
      <c r="AK971" s="6">
        <f t="shared" si="475"/>
        <v>140.393749761679</v>
      </c>
      <c r="AL971" s="6">
        <f t="shared" si="454"/>
        <v>140.393749761679</v>
      </c>
      <c r="AM971" s="17">
        <v>140.393749761679</v>
      </c>
      <c r="AN971" s="6">
        <f t="shared" si="476"/>
        <v>32.445463969504004</v>
      </c>
      <c r="AO971" s="6">
        <f t="shared" si="477"/>
        <v>172.83921373118301</v>
      </c>
      <c r="AP971" s="17">
        <v>2133.9796892070899</v>
      </c>
      <c r="AQ971" s="6">
        <f t="shared" si="478"/>
        <v>2133.9796892070949</v>
      </c>
      <c r="AR971" s="17">
        <v>854.15288977071395</v>
      </c>
      <c r="AS971" s="6">
        <f t="shared" si="455"/>
        <v>854.15288977071395</v>
      </c>
      <c r="AT971" s="17">
        <v>710.38754165947705</v>
      </c>
      <c r="AU971" s="6">
        <f t="shared" si="456"/>
        <v>710.38754165947705</v>
      </c>
      <c r="AV971" s="17">
        <v>0</v>
      </c>
      <c r="AW971" s="6">
        <f t="shared" si="457"/>
        <v>0</v>
      </c>
      <c r="AX971" s="17">
        <v>569.43925777690401</v>
      </c>
      <c r="AY971" s="6">
        <f t="shared" si="458"/>
        <v>569.43925777690401</v>
      </c>
      <c r="AZ971" s="20">
        <v>315904311.12963402</v>
      </c>
      <c r="BA971" s="20">
        <v>1074354416.6346099</v>
      </c>
      <c r="BB971" s="20">
        <v>279036879.02156299</v>
      </c>
      <c r="BC971" s="20">
        <v>0</v>
      </c>
      <c r="BD971" s="19">
        <f t="shared" si="459"/>
        <v>1669.2956067858072</v>
      </c>
      <c r="BE971" s="18">
        <v>26.219190825316598</v>
      </c>
      <c r="BF971" s="20">
        <v>0</v>
      </c>
      <c r="BG971" s="20">
        <v>0</v>
      </c>
      <c r="BH971" s="19">
        <f t="shared" si="479"/>
        <v>0</v>
      </c>
      <c r="BI971" s="18">
        <v>721.07578326213104</v>
      </c>
      <c r="BJ971">
        <v>93</v>
      </c>
      <c r="BK971">
        <v>1824</v>
      </c>
      <c r="BL971" s="22">
        <v>2767.1539199999902</v>
      </c>
      <c r="BM971">
        <v>456</v>
      </c>
      <c r="BN971">
        <v>114</v>
      </c>
      <c r="BO971">
        <v>0.28776786319847297</v>
      </c>
    </row>
    <row r="972" spans="1:67" x14ac:dyDescent="0.2">
      <c r="A972" s="27">
        <v>971</v>
      </c>
      <c r="B972" s="36">
        <v>566.55954399167399</v>
      </c>
      <c r="C972" s="18">
        <v>353.4</v>
      </c>
      <c r="D972">
        <v>600</v>
      </c>
      <c r="E972">
        <v>2400</v>
      </c>
      <c r="F972">
        <v>0</v>
      </c>
      <c r="G972" s="23">
        <f t="shared" si="460"/>
        <v>1</v>
      </c>
      <c r="H972" s="16">
        <v>92.522831050228305</v>
      </c>
      <c r="I972" s="17">
        <v>128.213357294552</v>
      </c>
      <c r="J972" s="6">
        <f t="shared" si="461"/>
        <v>128.55143880292289</v>
      </c>
      <c r="K972" s="6">
        <f t="shared" si="462"/>
        <v>128.55143880292289</v>
      </c>
      <c r="L972" s="6">
        <f t="shared" si="463"/>
        <v>1</v>
      </c>
      <c r="M972" s="6">
        <f t="shared" si="464"/>
        <v>128.213357294552</v>
      </c>
      <c r="N972" s="16">
        <v>95.9269318197084</v>
      </c>
      <c r="O972" s="17">
        <v>290.67315712545798</v>
      </c>
      <c r="P972" s="6">
        <f t="shared" si="465"/>
        <v>276.10246808086799</v>
      </c>
      <c r="Q972" s="6">
        <f t="shared" si="450"/>
        <v>276.10246808086799</v>
      </c>
      <c r="R972" s="17">
        <v>276.10246808086799</v>
      </c>
      <c r="S972" s="6">
        <f t="shared" si="466"/>
        <v>14.570689044589983</v>
      </c>
      <c r="T972" s="6">
        <f t="shared" si="467"/>
        <v>290.67315712545798</v>
      </c>
      <c r="U972" s="17">
        <v>69.000700859063002</v>
      </c>
      <c r="V972" s="6">
        <f t="shared" si="468"/>
        <v>62.227610310042898</v>
      </c>
      <c r="W972" s="6">
        <f t="shared" si="451"/>
        <v>62.227610310042898</v>
      </c>
      <c r="X972" s="17">
        <v>62.227610310042898</v>
      </c>
      <c r="Y972" s="6">
        <f t="shared" si="469"/>
        <v>6.7730905490201039</v>
      </c>
      <c r="Z972" s="6">
        <f t="shared" si="470"/>
        <v>69.000700859063002</v>
      </c>
      <c r="AA972" s="17">
        <v>0</v>
      </c>
      <c r="AB972" s="6">
        <f t="shared" si="471"/>
        <v>0</v>
      </c>
      <c r="AC972" s="6">
        <f t="shared" si="452"/>
        <v>0</v>
      </c>
      <c r="AD972" s="17">
        <v>0</v>
      </c>
      <c r="AE972" s="6">
        <f t="shared" si="472"/>
        <v>0</v>
      </c>
      <c r="AF972" s="17">
        <v>0</v>
      </c>
      <c r="AG972" s="6">
        <f t="shared" si="473"/>
        <v>0</v>
      </c>
      <c r="AH972" s="6">
        <f t="shared" si="453"/>
        <v>0</v>
      </c>
      <c r="AI972" s="6">
        <f t="shared" si="474"/>
        <v>0</v>
      </c>
      <c r="AJ972" s="17">
        <v>169.61182626560699</v>
      </c>
      <c r="AK972" s="6">
        <f t="shared" si="475"/>
        <v>137.73326250831499</v>
      </c>
      <c r="AL972" s="6">
        <f t="shared" si="454"/>
        <v>137.73326250831499</v>
      </c>
      <c r="AM972" s="17">
        <v>137.73326250831499</v>
      </c>
      <c r="AN972" s="6">
        <f t="shared" si="476"/>
        <v>31.878563757292</v>
      </c>
      <c r="AO972" s="6">
        <f t="shared" si="477"/>
        <v>169.61182626560699</v>
      </c>
      <c r="AP972" s="17">
        <v>2218.9314964514401</v>
      </c>
      <c r="AQ972" s="6">
        <f t="shared" si="478"/>
        <v>2218.9314964514479</v>
      </c>
      <c r="AR972" s="17">
        <v>939.37196640533398</v>
      </c>
      <c r="AS972" s="6">
        <f t="shared" si="455"/>
        <v>939.37196640533398</v>
      </c>
      <c r="AT972" s="17">
        <v>710.23918967528903</v>
      </c>
      <c r="AU972" s="6">
        <f t="shared" si="456"/>
        <v>710.23918967528903</v>
      </c>
      <c r="AV972" s="17">
        <v>0</v>
      </c>
      <c r="AW972" s="6">
        <f t="shared" si="457"/>
        <v>0</v>
      </c>
      <c r="AX972" s="17">
        <v>569.32034037082497</v>
      </c>
      <c r="AY972" s="6">
        <f t="shared" si="458"/>
        <v>569.32034037082497</v>
      </c>
      <c r="AZ972" s="20">
        <v>322876634.689955</v>
      </c>
      <c r="BA972" s="20">
        <v>1074390112.45542</v>
      </c>
      <c r="BB972" s="20">
        <v>283373098.33591402</v>
      </c>
      <c r="BC972" s="20">
        <v>0</v>
      </c>
      <c r="BD972" s="19">
        <f t="shared" si="459"/>
        <v>1680.6398454812888</v>
      </c>
      <c r="BE972" s="18">
        <v>28.830557011821401</v>
      </c>
      <c r="BF972" s="20">
        <v>0</v>
      </c>
      <c r="BG972" s="20">
        <v>0</v>
      </c>
      <c r="BH972" s="19">
        <f t="shared" si="479"/>
        <v>0</v>
      </c>
      <c r="BI972" s="18">
        <v>793.18336158834404</v>
      </c>
      <c r="BJ972">
        <v>93</v>
      </c>
      <c r="BK972">
        <v>1824</v>
      </c>
      <c r="BL972" s="22">
        <v>2767.1539199999902</v>
      </c>
      <c r="BM972">
        <v>456</v>
      </c>
      <c r="BN972">
        <v>114</v>
      </c>
      <c r="BO972">
        <v>0.29255892888597801</v>
      </c>
    </row>
    <row r="973" spans="1:67" x14ac:dyDescent="0.2">
      <c r="A973" s="27">
        <v>972</v>
      </c>
      <c r="B973" s="36">
        <v>618.06495708182604</v>
      </c>
      <c r="C973" s="18">
        <v>353.4</v>
      </c>
      <c r="D973">
        <v>600</v>
      </c>
      <c r="E973">
        <v>2400</v>
      </c>
      <c r="F973">
        <v>0</v>
      </c>
      <c r="G973" s="23">
        <f t="shared" si="460"/>
        <v>1</v>
      </c>
      <c r="H973" s="16">
        <v>93.367579908675793</v>
      </c>
      <c r="I973" s="17">
        <v>132.43904664006701</v>
      </c>
      <c r="J973" s="6">
        <f t="shared" si="461"/>
        <v>132.77245185604369</v>
      </c>
      <c r="K973" s="6">
        <f t="shared" si="462"/>
        <v>132.77245185604369</v>
      </c>
      <c r="L973" s="6">
        <f t="shared" si="463"/>
        <v>1</v>
      </c>
      <c r="M973" s="6">
        <f t="shared" si="464"/>
        <v>132.43904664006701</v>
      </c>
      <c r="N973" s="16">
        <v>96.456881791884896</v>
      </c>
      <c r="O973" s="17">
        <v>310.92784524945802</v>
      </c>
      <c r="P973" s="6">
        <f t="shared" si="465"/>
        <v>295.33899411357902</v>
      </c>
      <c r="Q973" s="6">
        <f t="shared" si="450"/>
        <v>295.33899411357902</v>
      </c>
      <c r="R973" s="17">
        <v>295.33899411357902</v>
      </c>
      <c r="S973" s="6">
        <f t="shared" si="466"/>
        <v>15.588851135878997</v>
      </c>
      <c r="T973" s="6">
        <f t="shared" si="467"/>
        <v>310.92784524945802</v>
      </c>
      <c r="U973" s="17">
        <v>68.986906157207301</v>
      </c>
      <c r="V973" s="6">
        <f t="shared" si="468"/>
        <v>62.213995186202503</v>
      </c>
      <c r="W973" s="6">
        <f t="shared" si="451"/>
        <v>62.213995186202503</v>
      </c>
      <c r="X973" s="17">
        <v>62.213995186202503</v>
      </c>
      <c r="Y973" s="6">
        <f t="shared" si="469"/>
        <v>6.7729109710047979</v>
      </c>
      <c r="Z973" s="6">
        <f t="shared" si="470"/>
        <v>68.986906157207301</v>
      </c>
      <c r="AA973" s="17">
        <v>0</v>
      </c>
      <c r="AB973" s="6">
        <f t="shared" si="471"/>
        <v>0</v>
      </c>
      <c r="AC973" s="6">
        <f t="shared" si="452"/>
        <v>0</v>
      </c>
      <c r="AD973" s="17">
        <v>0</v>
      </c>
      <c r="AE973" s="6">
        <f t="shared" si="472"/>
        <v>0</v>
      </c>
      <c r="AF973" s="17">
        <v>0</v>
      </c>
      <c r="AG973" s="6">
        <f t="shared" si="473"/>
        <v>0</v>
      </c>
      <c r="AH973" s="6">
        <f t="shared" si="453"/>
        <v>0</v>
      </c>
      <c r="AI973" s="6">
        <f t="shared" si="474"/>
        <v>0</v>
      </c>
      <c r="AJ973" s="17">
        <v>167.32764650100299</v>
      </c>
      <c r="AK973" s="6">
        <f t="shared" si="475"/>
        <v>135.841038085322</v>
      </c>
      <c r="AL973" s="6">
        <f t="shared" si="454"/>
        <v>135.841038085322</v>
      </c>
      <c r="AM973" s="17">
        <v>135.841038085322</v>
      </c>
      <c r="AN973" s="6">
        <f t="shared" si="476"/>
        <v>31.48660841568099</v>
      </c>
      <c r="AO973" s="6">
        <f t="shared" si="477"/>
        <v>167.32764650100299</v>
      </c>
      <c r="AP973" s="17">
        <v>2303.8858550059599</v>
      </c>
      <c r="AQ973" s="6">
        <f t="shared" si="478"/>
        <v>2303.885855005959</v>
      </c>
      <c r="AR973" s="17">
        <v>1024.57236786556</v>
      </c>
      <c r="AS973" s="6">
        <f t="shared" si="455"/>
        <v>1024.57236786556</v>
      </c>
      <c r="AT973" s="17">
        <v>710.10261977769801</v>
      </c>
      <c r="AU973" s="6">
        <f t="shared" si="456"/>
        <v>710.10261977769801</v>
      </c>
      <c r="AV973" s="17">
        <v>0</v>
      </c>
      <c r="AW973" s="6">
        <f t="shared" si="457"/>
        <v>0</v>
      </c>
      <c r="AX973" s="17">
        <v>569.21086736270104</v>
      </c>
      <c r="AY973" s="6">
        <f t="shared" si="458"/>
        <v>569.21086736270104</v>
      </c>
      <c r="AZ973" s="20">
        <v>329131355.014153</v>
      </c>
      <c r="BA973" s="20">
        <v>1074417378.2084701</v>
      </c>
      <c r="BB973" s="20">
        <v>286375835.771191</v>
      </c>
      <c r="BC973" s="20">
        <v>0</v>
      </c>
      <c r="BD973" s="19">
        <f t="shared" si="459"/>
        <v>1689.9245689938141</v>
      </c>
      <c r="BE973" s="18">
        <v>31.332054043387298</v>
      </c>
      <c r="BF973" s="20">
        <v>0</v>
      </c>
      <c r="BG973" s="20">
        <v>0</v>
      </c>
      <c r="BH973" s="19">
        <f t="shared" si="479"/>
        <v>0</v>
      </c>
      <c r="BI973" s="18">
        <v>865.29093991455704</v>
      </c>
      <c r="BJ973">
        <v>93</v>
      </c>
      <c r="BK973">
        <v>1824</v>
      </c>
      <c r="BL973" s="22">
        <v>2767.1539199999902</v>
      </c>
      <c r="BM973">
        <v>456</v>
      </c>
      <c r="BN973">
        <v>114</v>
      </c>
      <c r="BO973">
        <v>0.295643209977558</v>
      </c>
    </row>
    <row r="974" spans="1:67" x14ac:dyDescent="0.2">
      <c r="A974" s="27">
        <v>973</v>
      </c>
      <c r="B974" s="36">
        <v>669.57037017197899</v>
      </c>
      <c r="C974" s="18">
        <v>353.4</v>
      </c>
      <c r="D974">
        <v>600</v>
      </c>
      <c r="E974">
        <v>2400</v>
      </c>
      <c r="F974">
        <v>0</v>
      </c>
      <c r="G974" s="23">
        <f t="shared" si="460"/>
        <v>1</v>
      </c>
      <c r="H974" s="16">
        <v>94.235159817351601</v>
      </c>
      <c r="I974" s="17">
        <v>136.71662149780099</v>
      </c>
      <c r="J974" s="6">
        <f t="shared" si="461"/>
        <v>137.05886124303791</v>
      </c>
      <c r="K974" s="6">
        <f t="shared" si="462"/>
        <v>137.05886124303791</v>
      </c>
      <c r="L974" s="6">
        <f t="shared" si="463"/>
        <v>1</v>
      </c>
      <c r="M974" s="6">
        <f t="shared" si="464"/>
        <v>136.71662149780099</v>
      </c>
      <c r="N974" s="16">
        <v>96.955451333530803</v>
      </c>
      <c r="O974" s="17">
        <v>331.00522691066197</v>
      </c>
      <c r="P974" s="6">
        <f t="shared" si="465"/>
        <v>314.40696443731298</v>
      </c>
      <c r="Q974" s="6">
        <f t="shared" si="450"/>
        <v>314.40696443731298</v>
      </c>
      <c r="R974" s="17">
        <v>314.40696443731298</v>
      </c>
      <c r="S974" s="6">
        <f t="shared" si="466"/>
        <v>16.598262473348996</v>
      </c>
      <c r="T974" s="6">
        <f t="shared" si="467"/>
        <v>331.00522691066197</v>
      </c>
      <c r="U974" s="17">
        <v>68.974344612021696</v>
      </c>
      <c r="V974" s="6">
        <f t="shared" si="468"/>
        <v>62.201581938604001</v>
      </c>
      <c r="W974" s="6">
        <f t="shared" si="451"/>
        <v>62.201581938604001</v>
      </c>
      <c r="X974" s="17">
        <v>62.201581938604001</v>
      </c>
      <c r="Y974" s="6">
        <f t="shared" si="469"/>
        <v>6.7727626734176951</v>
      </c>
      <c r="Z974" s="6">
        <f t="shared" si="470"/>
        <v>68.974344612021696</v>
      </c>
      <c r="AA974" s="17">
        <v>0</v>
      </c>
      <c r="AB974" s="6">
        <f t="shared" si="471"/>
        <v>0</v>
      </c>
      <c r="AC974" s="6">
        <f t="shared" si="452"/>
        <v>0</v>
      </c>
      <c r="AD974" s="17">
        <v>0</v>
      </c>
      <c r="AE974" s="6">
        <f t="shared" si="472"/>
        <v>0</v>
      </c>
      <c r="AF974" s="17">
        <v>0</v>
      </c>
      <c r="AG974" s="6">
        <f t="shared" si="473"/>
        <v>0</v>
      </c>
      <c r="AH974" s="6">
        <f t="shared" si="453"/>
        <v>0</v>
      </c>
      <c r="AI974" s="6">
        <f t="shared" si="474"/>
        <v>0</v>
      </c>
      <c r="AJ974" s="17">
        <v>165.46770621056999</v>
      </c>
      <c r="AK974" s="6">
        <f t="shared" si="475"/>
        <v>134.30044430652799</v>
      </c>
      <c r="AL974" s="6">
        <f t="shared" si="454"/>
        <v>134.30044430652799</v>
      </c>
      <c r="AM974" s="17">
        <v>134.30044430652799</v>
      </c>
      <c r="AN974" s="6">
        <f t="shared" si="476"/>
        <v>31.167261904041993</v>
      </c>
      <c r="AO974" s="6">
        <f t="shared" si="477"/>
        <v>165.46770621056999</v>
      </c>
      <c r="AP974" s="17">
        <v>2388.8424725421301</v>
      </c>
      <c r="AQ974" s="6">
        <f t="shared" si="478"/>
        <v>2388.8424725421282</v>
      </c>
      <c r="AR974" s="17">
        <v>1109.75623394851</v>
      </c>
      <c r="AS974" s="6">
        <f t="shared" si="455"/>
        <v>1109.75623394851</v>
      </c>
      <c r="AT974" s="17">
        <v>709.97648197798605</v>
      </c>
      <c r="AU974" s="6">
        <f t="shared" si="456"/>
        <v>709.97648197798605</v>
      </c>
      <c r="AV974" s="17">
        <v>0</v>
      </c>
      <c r="AW974" s="6">
        <f t="shared" si="457"/>
        <v>0</v>
      </c>
      <c r="AX974" s="17">
        <v>569.10975661563202</v>
      </c>
      <c r="AY974" s="6">
        <f t="shared" si="458"/>
        <v>569.10975661563202</v>
      </c>
      <c r="AZ974" s="20">
        <v>334784163.68030602</v>
      </c>
      <c r="BA974" s="20">
        <v>1074439664.0873599</v>
      </c>
      <c r="BB974" s="20">
        <v>289435679.59578699</v>
      </c>
      <c r="BC974" s="20">
        <v>0</v>
      </c>
      <c r="BD974" s="19">
        <f t="shared" si="459"/>
        <v>1698.6595073634528</v>
      </c>
      <c r="BE974" s="18">
        <v>33.660683843290101</v>
      </c>
      <c r="BF974" s="20">
        <v>0</v>
      </c>
      <c r="BG974" s="20">
        <v>0</v>
      </c>
      <c r="BH974" s="19">
        <f t="shared" si="479"/>
        <v>0</v>
      </c>
      <c r="BI974" s="18">
        <v>937.39851824077004</v>
      </c>
      <c r="BJ974">
        <v>93</v>
      </c>
      <c r="BK974">
        <v>1824</v>
      </c>
      <c r="BL974" s="22">
        <v>2767.1539199999902</v>
      </c>
      <c r="BM974">
        <v>456</v>
      </c>
      <c r="BN974">
        <v>114</v>
      </c>
      <c r="BO974">
        <v>0.29878578734039901</v>
      </c>
    </row>
    <row r="975" spans="1:67" x14ac:dyDescent="0.2">
      <c r="A975" s="27">
        <v>974</v>
      </c>
      <c r="B975" s="36">
        <v>721.07578326213104</v>
      </c>
      <c r="C975" s="18">
        <v>353.4</v>
      </c>
      <c r="D975">
        <v>600</v>
      </c>
      <c r="E975">
        <v>2400</v>
      </c>
      <c r="F975">
        <v>0</v>
      </c>
      <c r="G975" s="23">
        <f t="shared" si="460"/>
        <v>1</v>
      </c>
      <c r="H975" s="16">
        <v>95</v>
      </c>
      <c r="I975" s="17">
        <v>141.03057815603799</v>
      </c>
      <c r="J975" s="6">
        <f t="shared" si="461"/>
        <v>141.37543592474455</v>
      </c>
      <c r="K975" s="6">
        <f t="shared" si="462"/>
        <v>141.37543592474455</v>
      </c>
      <c r="L975" s="6">
        <f t="shared" si="463"/>
        <v>1</v>
      </c>
      <c r="M975" s="6">
        <f t="shared" si="464"/>
        <v>141.03057815603799</v>
      </c>
      <c r="N975" s="16">
        <v>97.379464696020094</v>
      </c>
      <c r="O975" s="17">
        <v>350.93836296136601</v>
      </c>
      <c r="P975" s="6">
        <f t="shared" si="465"/>
        <v>333.33780139761097</v>
      </c>
      <c r="Q975" s="6">
        <f t="shared" si="450"/>
        <v>333.33780139761097</v>
      </c>
      <c r="R975" s="17">
        <v>333.33780139761097</v>
      </c>
      <c r="S975" s="6">
        <f t="shared" si="466"/>
        <v>17.600561563755036</v>
      </c>
      <c r="T975" s="6">
        <f t="shared" si="467"/>
        <v>350.93836296136601</v>
      </c>
      <c r="U975" s="17">
        <v>68.962842088286806</v>
      </c>
      <c r="V975" s="6">
        <f t="shared" si="468"/>
        <v>62.1902036064999</v>
      </c>
      <c r="W975" s="6">
        <f t="shared" si="451"/>
        <v>62.1902036064999</v>
      </c>
      <c r="X975" s="17">
        <v>62.1902036064999</v>
      </c>
      <c r="Y975" s="6">
        <f t="shared" si="469"/>
        <v>6.7726384817869061</v>
      </c>
      <c r="Z975" s="6">
        <f t="shared" si="470"/>
        <v>68.962842088286806</v>
      </c>
      <c r="AA975" s="17">
        <v>0</v>
      </c>
      <c r="AB975" s="6">
        <f t="shared" si="471"/>
        <v>0</v>
      </c>
      <c r="AC975" s="6">
        <f t="shared" si="452"/>
        <v>0</v>
      </c>
      <c r="AD975" s="17">
        <v>0</v>
      </c>
      <c r="AE975" s="6">
        <f t="shared" si="472"/>
        <v>0</v>
      </c>
      <c r="AF975" s="17">
        <v>0</v>
      </c>
      <c r="AG975" s="6">
        <f t="shared" si="473"/>
        <v>0</v>
      </c>
      <c r="AH975" s="6">
        <f t="shared" si="453"/>
        <v>0</v>
      </c>
      <c r="AI975" s="6">
        <f t="shared" si="474"/>
        <v>0</v>
      </c>
      <c r="AJ975" s="17">
        <v>163.89395515387599</v>
      </c>
      <c r="AK975" s="6">
        <f t="shared" si="475"/>
        <v>132.996570808912</v>
      </c>
      <c r="AL975" s="6">
        <f t="shared" si="454"/>
        <v>132.996570808912</v>
      </c>
      <c r="AM975" s="17">
        <v>132.996570808912</v>
      </c>
      <c r="AN975" s="6">
        <f t="shared" si="476"/>
        <v>30.897384344963996</v>
      </c>
      <c r="AO975" s="6">
        <f t="shared" si="477"/>
        <v>163.89395515387599</v>
      </c>
      <c r="AP975" s="17">
        <v>2473.8010997483698</v>
      </c>
      <c r="AQ975" s="6">
        <f t="shared" si="478"/>
        <v>2473.801099748368</v>
      </c>
      <c r="AR975" s="17">
        <v>1194.9253895741799</v>
      </c>
      <c r="AS975" s="6">
        <f t="shared" si="455"/>
        <v>1194.9253895741799</v>
      </c>
      <c r="AT975" s="17">
        <v>709.85962494202295</v>
      </c>
      <c r="AU975" s="6">
        <f t="shared" si="456"/>
        <v>709.85962494202295</v>
      </c>
      <c r="AV975" s="17">
        <v>0</v>
      </c>
      <c r="AW975" s="6">
        <f t="shared" si="457"/>
        <v>0</v>
      </c>
      <c r="AX975" s="17">
        <v>569.01608523216498</v>
      </c>
      <c r="AY975" s="6">
        <f t="shared" si="458"/>
        <v>569.01608523216498</v>
      </c>
      <c r="AZ975" s="20">
        <v>339924464.57296997</v>
      </c>
      <c r="BA975" s="20">
        <v>1074458597.4328499</v>
      </c>
      <c r="BB975" s="20">
        <v>291705159.46844703</v>
      </c>
      <c r="BC975" s="20">
        <v>0</v>
      </c>
      <c r="BD975" s="19">
        <f t="shared" si="459"/>
        <v>1706.0882214742667</v>
      </c>
      <c r="BE975" s="18">
        <v>35.866373359641699</v>
      </c>
      <c r="BF975" s="20">
        <v>0</v>
      </c>
      <c r="BG975" s="20">
        <v>0</v>
      </c>
      <c r="BH975" s="19">
        <f t="shared" si="479"/>
        <v>0</v>
      </c>
      <c r="BI975" s="18">
        <v>1009.50609656698</v>
      </c>
      <c r="BJ975">
        <v>93</v>
      </c>
      <c r="BK975">
        <v>1824</v>
      </c>
      <c r="BL975" s="22">
        <v>2767.1539199999902</v>
      </c>
      <c r="BM975">
        <v>456</v>
      </c>
      <c r="BN975">
        <v>114</v>
      </c>
      <c r="BO975">
        <v>0.30111963915928203</v>
      </c>
    </row>
    <row r="976" spans="1:67" x14ac:dyDescent="0.2">
      <c r="A976" s="27">
        <v>975</v>
      </c>
      <c r="B976" s="36">
        <v>772.58119635228297</v>
      </c>
      <c r="C976" s="18">
        <v>353.4</v>
      </c>
      <c r="D976">
        <v>600</v>
      </c>
      <c r="E976">
        <v>2400</v>
      </c>
      <c r="F976">
        <v>0</v>
      </c>
      <c r="G976" s="23">
        <f t="shared" si="460"/>
        <v>1</v>
      </c>
      <c r="H976" s="16">
        <v>95.673515981735093</v>
      </c>
      <c r="I976" s="17">
        <v>145.37947657069299</v>
      </c>
      <c r="J976" s="6">
        <f t="shared" si="461"/>
        <v>145.72534458952879</v>
      </c>
      <c r="K976" s="6">
        <f t="shared" si="462"/>
        <v>145.72534458952879</v>
      </c>
      <c r="L976" s="6">
        <f t="shared" si="463"/>
        <v>1</v>
      </c>
      <c r="M976" s="6">
        <f t="shared" si="464"/>
        <v>145.37947657069299</v>
      </c>
      <c r="N976" s="16">
        <v>97.764812839329394</v>
      </c>
      <c r="O976" s="17">
        <v>370.73899392885801</v>
      </c>
      <c r="P976" s="6">
        <f t="shared" si="465"/>
        <v>352.14267271259001</v>
      </c>
      <c r="Q976" s="6">
        <f t="shared" si="450"/>
        <v>352.14267271259001</v>
      </c>
      <c r="R976" s="17">
        <v>352.14267271259001</v>
      </c>
      <c r="S976" s="6">
        <f t="shared" si="466"/>
        <v>18.596321216267995</v>
      </c>
      <c r="T976" s="6">
        <f t="shared" si="467"/>
        <v>370.73899392885801</v>
      </c>
      <c r="U976" s="17">
        <v>68.952240950482405</v>
      </c>
      <c r="V976" s="6">
        <f t="shared" si="468"/>
        <v>62.179709521314599</v>
      </c>
      <c r="W976" s="6">
        <f t="shared" si="451"/>
        <v>62.179709521314599</v>
      </c>
      <c r="X976" s="17">
        <v>62.179709521314599</v>
      </c>
      <c r="Y976" s="6">
        <f t="shared" si="469"/>
        <v>6.772531429167806</v>
      </c>
      <c r="Z976" s="6">
        <f t="shared" si="470"/>
        <v>68.952240950482405</v>
      </c>
      <c r="AA976" s="17">
        <v>0</v>
      </c>
      <c r="AB976" s="6">
        <f t="shared" si="471"/>
        <v>0</v>
      </c>
      <c r="AC976" s="6">
        <f t="shared" si="452"/>
        <v>0</v>
      </c>
      <c r="AD976" s="17">
        <v>0</v>
      </c>
      <c r="AE976" s="6">
        <f t="shared" si="472"/>
        <v>0</v>
      </c>
      <c r="AF976" s="17">
        <v>0</v>
      </c>
      <c r="AG976" s="6">
        <f t="shared" si="473"/>
        <v>0</v>
      </c>
      <c r="AH976" s="6">
        <f t="shared" si="453"/>
        <v>0</v>
      </c>
      <c r="AI976" s="6">
        <f t="shared" si="474"/>
        <v>0</v>
      </c>
      <c r="AJ976" s="17">
        <v>162.58589445935201</v>
      </c>
      <c r="AK976" s="6">
        <f t="shared" si="475"/>
        <v>131.91089861846999</v>
      </c>
      <c r="AL976" s="6">
        <f t="shared" si="454"/>
        <v>131.91089861846999</v>
      </c>
      <c r="AM976" s="17">
        <v>131.91089861846999</v>
      </c>
      <c r="AN976" s="6">
        <f t="shared" si="476"/>
        <v>30.674995840882019</v>
      </c>
      <c r="AO976" s="6">
        <f t="shared" si="477"/>
        <v>162.58589445935201</v>
      </c>
      <c r="AP976" s="17">
        <v>2558.7615226982598</v>
      </c>
      <c r="AQ976" s="6">
        <f t="shared" si="478"/>
        <v>2558.7615226982598</v>
      </c>
      <c r="AR976" s="17">
        <v>1280.0814006491801</v>
      </c>
      <c r="AS976" s="6">
        <f t="shared" si="455"/>
        <v>1280.0814006491801</v>
      </c>
      <c r="AT976" s="17">
        <v>709.75106074612199</v>
      </c>
      <c r="AU976" s="6">
        <f t="shared" si="456"/>
        <v>709.75106074612199</v>
      </c>
      <c r="AV976" s="17">
        <v>0</v>
      </c>
      <c r="AW976" s="6">
        <f t="shared" si="457"/>
        <v>0</v>
      </c>
      <c r="AX976" s="17">
        <v>568.92906130295796</v>
      </c>
      <c r="AY976" s="6">
        <f t="shared" si="458"/>
        <v>568.92906130295796</v>
      </c>
      <c r="AZ976" s="20">
        <v>344590401.310682</v>
      </c>
      <c r="BA976" s="20">
        <v>1074474534.2295899</v>
      </c>
      <c r="BB976" s="20">
        <v>293774585.40477598</v>
      </c>
      <c r="BC976" s="20">
        <v>0</v>
      </c>
      <c r="BD976" s="19">
        <f t="shared" si="459"/>
        <v>1712.8395209450478</v>
      </c>
      <c r="BE976" s="18">
        <v>37.938969032373898</v>
      </c>
      <c r="BF976" s="20">
        <v>0</v>
      </c>
      <c r="BG976" s="20">
        <v>0</v>
      </c>
      <c r="BH976" s="19">
        <f t="shared" si="479"/>
        <v>0</v>
      </c>
      <c r="BI976" s="18">
        <v>1081.6136748931899</v>
      </c>
      <c r="BJ976">
        <v>93</v>
      </c>
      <c r="BK976">
        <v>1824</v>
      </c>
      <c r="BL976" s="22">
        <v>2767.1539199999902</v>
      </c>
      <c r="BM976">
        <v>456</v>
      </c>
      <c r="BN976">
        <v>114</v>
      </c>
      <c r="BO976">
        <v>0.30324500813006999</v>
      </c>
    </row>
    <row r="977" spans="1:67" x14ac:dyDescent="0.2">
      <c r="A977" s="27">
        <v>976</v>
      </c>
      <c r="B977" s="36">
        <v>824.08660944243502</v>
      </c>
      <c r="C977" s="18">
        <v>353.4</v>
      </c>
      <c r="D977">
        <v>600</v>
      </c>
      <c r="E977">
        <v>2400</v>
      </c>
      <c r="F977">
        <v>0</v>
      </c>
      <c r="G977" s="23">
        <f t="shared" si="460"/>
        <v>1</v>
      </c>
      <c r="H977" s="16">
        <v>96.232876712328704</v>
      </c>
      <c r="I977" s="17">
        <v>149.77287629735301</v>
      </c>
      <c r="J977" s="6">
        <f t="shared" si="461"/>
        <v>150.10796711938841</v>
      </c>
      <c r="K977" s="6">
        <f t="shared" si="462"/>
        <v>150.10796711938841</v>
      </c>
      <c r="L977" s="6">
        <f t="shared" si="463"/>
        <v>1</v>
      </c>
      <c r="M977" s="6">
        <f t="shared" si="464"/>
        <v>149.77287629735301</v>
      </c>
      <c r="N977" s="16">
        <v>98.094190405892306</v>
      </c>
      <c r="O977" s="17">
        <v>390.588627699965</v>
      </c>
      <c r="P977" s="6">
        <f t="shared" si="465"/>
        <v>370.99399423532998</v>
      </c>
      <c r="Q977" s="6">
        <f t="shared" si="450"/>
        <v>370.99399423532998</v>
      </c>
      <c r="R977" s="17">
        <v>370.99399423532998</v>
      </c>
      <c r="S977" s="6">
        <f t="shared" si="466"/>
        <v>19.594633464635024</v>
      </c>
      <c r="T977" s="6">
        <f t="shared" si="467"/>
        <v>390.588627699965</v>
      </c>
      <c r="U977" s="17">
        <v>68.942448294996794</v>
      </c>
      <c r="V977" s="6">
        <f t="shared" si="468"/>
        <v>62.170008558572</v>
      </c>
      <c r="W977" s="6">
        <f t="shared" si="451"/>
        <v>62.170008558572</v>
      </c>
      <c r="X977" s="17">
        <v>62.170008558572</v>
      </c>
      <c r="Y977" s="6">
        <f t="shared" si="469"/>
        <v>6.7724397364247935</v>
      </c>
      <c r="Z977" s="6">
        <f t="shared" si="470"/>
        <v>68.942448294996794</v>
      </c>
      <c r="AA977" s="17">
        <v>0</v>
      </c>
      <c r="AB977" s="6">
        <f t="shared" si="471"/>
        <v>0</v>
      </c>
      <c r="AC977" s="6">
        <f t="shared" si="452"/>
        <v>0</v>
      </c>
      <c r="AD977" s="17">
        <v>0</v>
      </c>
      <c r="AE977" s="6">
        <f t="shared" si="472"/>
        <v>0</v>
      </c>
      <c r="AF977" s="17">
        <v>0</v>
      </c>
      <c r="AG977" s="6">
        <f t="shared" si="473"/>
        <v>0</v>
      </c>
      <c r="AH977" s="6">
        <f t="shared" si="453"/>
        <v>0</v>
      </c>
      <c r="AI977" s="6">
        <f t="shared" si="474"/>
        <v>0</v>
      </c>
      <c r="AJ977" s="17">
        <v>161.505869952089</v>
      </c>
      <c r="AK977" s="6">
        <f t="shared" si="475"/>
        <v>131.01144958913301</v>
      </c>
      <c r="AL977" s="6">
        <f t="shared" si="454"/>
        <v>131.01144958913301</v>
      </c>
      <c r="AM977" s="17">
        <v>131.01144958913301</v>
      </c>
      <c r="AN977" s="6">
        <f t="shared" si="476"/>
        <v>30.494420362955992</v>
      </c>
      <c r="AO977" s="6">
        <f t="shared" si="477"/>
        <v>161.505869952089</v>
      </c>
      <c r="AP977" s="17">
        <v>2643.7235567877901</v>
      </c>
      <c r="AQ977" s="6">
        <f t="shared" si="478"/>
        <v>2643.7235567877919</v>
      </c>
      <c r="AR977" s="17">
        <v>1365.2256184447001</v>
      </c>
      <c r="AS977" s="6">
        <f t="shared" si="455"/>
        <v>1365.2256184447001</v>
      </c>
      <c r="AT977" s="17">
        <v>709.64993687913898</v>
      </c>
      <c r="AU977" s="6">
        <f t="shared" si="456"/>
        <v>709.64993687913898</v>
      </c>
      <c r="AV977" s="17">
        <v>0</v>
      </c>
      <c r="AW977" s="6">
        <f t="shared" si="457"/>
        <v>0</v>
      </c>
      <c r="AX977" s="17">
        <v>568.84800146395298</v>
      </c>
      <c r="AY977" s="6">
        <f t="shared" si="458"/>
        <v>568.84800146395298</v>
      </c>
      <c r="AZ977" s="20">
        <v>348650449.92845798</v>
      </c>
      <c r="BA977" s="20">
        <v>1074488788.6312399</v>
      </c>
      <c r="BB977" s="20">
        <v>295470977.35152799</v>
      </c>
      <c r="BC977" s="20">
        <v>0</v>
      </c>
      <c r="BD977" s="19">
        <f t="shared" si="459"/>
        <v>1718.6102159112259</v>
      </c>
      <c r="BE977" s="18">
        <v>39.901695354795798</v>
      </c>
      <c r="BF977" s="20">
        <v>0</v>
      </c>
      <c r="BG977" s="20">
        <v>0</v>
      </c>
      <c r="BH977" s="19">
        <f t="shared" si="479"/>
        <v>0</v>
      </c>
      <c r="BI977" s="18">
        <v>1153.7212532194101</v>
      </c>
      <c r="BJ977">
        <v>93</v>
      </c>
      <c r="BK977">
        <v>1824</v>
      </c>
      <c r="BL977" s="22">
        <v>2767.1539199999902</v>
      </c>
      <c r="BM977">
        <v>456</v>
      </c>
      <c r="BN977">
        <v>114</v>
      </c>
      <c r="BO977">
        <v>0.30498725333973298</v>
      </c>
    </row>
    <row r="978" spans="1:67" x14ac:dyDescent="0.2">
      <c r="A978" s="27">
        <v>977</v>
      </c>
      <c r="B978" s="36">
        <v>875.59202253258798</v>
      </c>
      <c r="C978" s="18">
        <v>353.4</v>
      </c>
      <c r="D978">
        <v>600</v>
      </c>
      <c r="E978">
        <v>2400</v>
      </c>
      <c r="F978">
        <v>0</v>
      </c>
      <c r="G978" s="23">
        <f t="shared" si="460"/>
        <v>1</v>
      </c>
      <c r="H978" s="16">
        <v>96.837899543378995</v>
      </c>
      <c r="I978" s="17">
        <v>154.20403596244</v>
      </c>
      <c r="J978" s="6">
        <f t="shared" si="461"/>
        <v>154.53120710977765</v>
      </c>
      <c r="K978" s="6">
        <f t="shared" si="462"/>
        <v>154.53120710977765</v>
      </c>
      <c r="L978" s="6">
        <f t="shared" si="463"/>
        <v>1</v>
      </c>
      <c r="M978" s="6">
        <f t="shared" si="464"/>
        <v>154.20403596244</v>
      </c>
      <c r="N978" s="16">
        <v>98.356244893093105</v>
      </c>
      <c r="O978" s="17">
        <v>410.54203285324201</v>
      </c>
      <c r="P978" s="6">
        <f t="shared" si="465"/>
        <v>389.94379502926398</v>
      </c>
      <c r="Q978" s="6">
        <f t="shared" si="450"/>
        <v>389.94379502926398</v>
      </c>
      <c r="R978" s="17">
        <v>389.94379502926398</v>
      </c>
      <c r="S978" s="6">
        <f t="shared" si="466"/>
        <v>20.598237823978025</v>
      </c>
      <c r="T978" s="6">
        <f t="shared" si="467"/>
        <v>410.54203285324201</v>
      </c>
      <c r="U978" s="17">
        <v>68.933373737285393</v>
      </c>
      <c r="V978" s="6">
        <f t="shared" si="468"/>
        <v>62.1610128400322</v>
      </c>
      <c r="W978" s="6">
        <f t="shared" si="451"/>
        <v>62.1610128400322</v>
      </c>
      <c r="X978" s="17">
        <v>62.1610128400322</v>
      </c>
      <c r="Y978" s="6">
        <f t="shared" si="469"/>
        <v>6.7723608972531935</v>
      </c>
      <c r="Z978" s="6">
        <f t="shared" si="470"/>
        <v>68.933373737285393</v>
      </c>
      <c r="AA978" s="17">
        <v>0</v>
      </c>
      <c r="AB978" s="6">
        <f t="shared" si="471"/>
        <v>0</v>
      </c>
      <c r="AC978" s="6">
        <f t="shared" si="452"/>
        <v>0</v>
      </c>
      <c r="AD978" s="17">
        <v>0</v>
      </c>
      <c r="AE978" s="6">
        <f t="shared" si="472"/>
        <v>0</v>
      </c>
      <c r="AF978" s="17">
        <v>0</v>
      </c>
      <c r="AG978" s="6">
        <f t="shared" si="473"/>
        <v>0</v>
      </c>
      <c r="AH978" s="6">
        <f t="shared" si="453"/>
        <v>0</v>
      </c>
      <c r="AI978" s="6">
        <f t="shared" si="474"/>
        <v>0</v>
      </c>
      <c r="AJ978" s="17">
        <v>160.581724729059</v>
      </c>
      <c r="AK978" s="6">
        <f t="shared" si="475"/>
        <v>130.23698407099499</v>
      </c>
      <c r="AL978" s="6">
        <f t="shared" si="454"/>
        <v>130.23698407099499</v>
      </c>
      <c r="AM978" s="17">
        <v>130.23698407099499</v>
      </c>
      <c r="AN978" s="6">
        <f t="shared" si="476"/>
        <v>30.344740658064012</v>
      </c>
      <c r="AO978" s="6">
        <f t="shared" si="477"/>
        <v>160.581724729059</v>
      </c>
      <c r="AP978" s="17">
        <v>2728.6870418778999</v>
      </c>
      <c r="AQ978" s="6">
        <f t="shared" si="478"/>
        <v>2728.687041877894</v>
      </c>
      <c r="AR978" s="17">
        <v>1450.35921515264</v>
      </c>
      <c r="AS978" s="6">
        <f t="shared" si="455"/>
        <v>1450.35921515264</v>
      </c>
      <c r="AT978" s="17">
        <v>709.55551381028602</v>
      </c>
      <c r="AU978" s="6">
        <f t="shared" si="456"/>
        <v>709.55551381028602</v>
      </c>
      <c r="AV978" s="17">
        <v>0</v>
      </c>
      <c r="AW978" s="6">
        <f t="shared" si="457"/>
        <v>0</v>
      </c>
      <c r="AX978" s="17">
        <v>568.77231291496798</v>
      </c>
      <c r="AY978" s="6">
        <f t="shared" si="458"/>
        <v>568.77231291496798</v>
      </c>
      <c r="AZ978" s="20">
        <v>352255696.58890402</v>
      </c>
      <c r="BA978" s="20">
        <v>1074500543.52494</v>
      </c>
      <c r="BB978" s="20">
        <v>296445170.41314602</v>
      </c>
      <c r="BC978" s="20">
        <v>0</v>
      </c>
      <c r="BD978" s="19">
        <f t="shared" si="459"/>
        <v>1723.20141052699</v>
      </c>
      <c r="BE978" s="18">
        <v>41.773593002420597</v>
      </c>
      <c r="BF978" s="20">
        <v>0</v>
      </c>
      <c r="BG978" s="20">
        <v>0</v>
      </c>
      <c r="BH978" s="19">
        <f t="shared" si="479"/>
        <v>0</v>
      </c>
      <c r="BI978" s="18">
        <v>1225.82883154562</v>
      </c>
      <c r="BJ978">
        <v>93</v>
      </c>
      <c r="BK978">
        <v>1824</v>
      </c>
      <c r="BL978" s="22">
        <v>2767.1539199999902</v>
      </c>
      <c r="BM978">
        <v>456</v>
      </c>
      <c r="BN978">
        <v>114</v>
      </c>
      <c r="BO978">
        <v>0.30598775895582397</v>
      </c>
    </row>
    <row r="979" spans="1:67" x14ac:dyDescent="0.2">
      <c r="A979" s="27">
        <v>978</v>
      </c>
      <c r="B979" s="36">
        <v>927.09743562274002</v>
      </c>
      <c r="C979" s="18">
        <v>353.4</v>
      </c>
      <c r="D979">
        <v>600</v>
      </c>
      <c r="E979">
        <v>2400</v>
      </c>
      <c r="F979">
        <v>0</v>
      </c>
      <c r="G979" s="23">
        <f t="shared" si="460"/>
        <v>1</v>
      </c>
      <c r="H979" s="16">
        <v>97.248858447488502</v>
      </c>
      <c r="I979" s="17">
        <v>158.69500079023501</v>
      </c>
      <c r="J979" s="6">
        <f t="shared" si="461"/>
        <v>159.02587768893841</v>
      </c>
      <c r="K979" s="6">
        <f t="shared" si="462"/>
        <v>159.02587768893841</v>
      </c>
      <c r="L979" s="6">
        <f t="shared" si="463"/>
        <v>1</v>
      </c>
      <c r="M979" s="6">
        <f t="shared" si="464"/>
        <v>158.69500079023501</v>
      </c>
      <c r="N979" s="16">
        <v>98.576986583190603</v>
      </c>
      <c r="O979" s="17">
        <v>430.475097908907</v>
      </c>
      <c r="P979" s="6">
        <f t="shared" si="465"/>
        <v>408.87419778490101</v>
      </c>
      <c r="Q979" s="6">
        <f t="shared" si="450"/>
        <v>408.87419778490101</v>
      </c>
      <c r="R979" s="17">
        <v>408.87419778490101</v>
      </c>
      <c r="S979" s="6">
        <f t="shared" si="466"/>
        <v>21.600900124005989</v>
      </c>
      <c r="T979" s="6">
        <f t="shared" si="467"/>
        <v>430.475097908907</v>
      </c>
      <c r="U979" s="17">
        <v>68.924916132749303</v>
      </c>
      <c r="V979" s="6">
        <f t="shared" si="468"/>
        <v>62.152625603433002</v>
      </c>
      <c r="W979" s="6">
        <f t="shared" si="451"/>
        <v>62.152625603433002</v>
      </c>
      <c r="X979" s="17">
        <v>62.152625603433002</v>
      </c>
      <c r="Y979" s="6">
        <f t="shared" si="469"/>
        <v>6.7722905293163009</v>
      </c>
      <c r="Z979" s="6">
        <f t="shared" si="470"/>
        <v>68.924916132749303</v>
      </c>
      <c r="AA979" s="17">
        <v>0</v>
      </c>
      <c r="AB979" s="6">
        <f t="shared" si="471"/>
        <v>0</v>
      </c>
      <c r="AC979" s="6">
        <f t="shared" si="452"/>
        <v>0</v>
      </c>
      <c r="AD979" s="17">
        <v>0</v>
      </c>
      <c r="AE979" s="6">
        <f t="shared" si="472"/>
        <v>0</v>
      </c>
      <c r="AF979" s="17">
        <v>0</v>
      </c>
      <c r="AG979" s="6">
        <f t="shared" si="473"/>
        <v>0</v>
      </c>
      <c r="AH979" s="6">
        <f t="shared" si="453"/>
        <v>0</v>
      </c>
      <c r="AI979" s="6">
        <f t="shared" si="474"/>
        <v>0</v>
      </c>
      <c r="AJ979" s="17">
        <v>159.99641842256301</v>
      </c>
      <c r="AK979" s="6">
        <f t="shared" si="475"/>
        <v>129.739709683538</v>
      </c>
      <c r="AL979" s="6">
        <f t="shared" si="454"/>
        <v>129.739709683538</v>
      </c>
      <c r="AM979" s="17">
        <v>129.739709683538</v>
      </c>
      <c r="AN979" s="6">
        <f t="shared" si="476"/>
        <v>30.256708739025015</v>
      </c>
      <c r="AO979" s="6">
        <f t="shared" si="477"/>
        <v>159.99641842256301</v>
      </c>
      <c r="AP979" s="17">
        <v>2813.6518383715902</v>
      </c>
      <c r="AQ979" s="6">
        <f t="shared" si="478"/>
        <v>2813.6518383715911</v>
      </c>
      <c r="AR979" s="17">
        <v>1535.4832126002</v>
      </c>
      <c r="AS979" s="6">
        <f t="shared" si="455"/>
        <v>1535.4832126002</v>
      </c>
      <c r="AT979" s="17">
        <v>709.46714687321696</v>
      </c>
      <c r="AU979" s="6">
        <f t="shared" si="456"/>
        <v>709.46714687321696</v>
      </c>
      <c r="AV979" s="17">
        <v>0</v>
      </c>
      <c r="AW979" s="6">
        <f t="shared" si="457"/>
        <v>0</v>
      </c>
      <c r="AX979" s="17">
        <v>568.70147889817395</v>
      </c>
      <c r="AY979" s="6">
        <f t="shared" si="458"/>
        <v>568.70147889817395</v>
      </c>
      <c r="AZ979" s="20">
        <v>355596256.28856701</v>
      </c>
      <c r="BA979" s="20">
        <v>1074511718.7676899</v>
      </c>
      <c r="BB979" s="20">
        <v>296960829.881235</v>
      </c>
      <c r="BC979" s="20">
        <v>0</v>
      </c>
      <c r="BD979" s="19">
        <f t="shared" si="459"/>
        <v>1727.0688049374919</v>
      </c>
      <c r="BE979" s="18">
        <v>43.5481170129299</v>
      </c>
      <c r="BF979" s="20">
        <v>0</v>
      </c>
      <c r="BG979" s="20">
        <v>0</v>
      </c>
      <c r="BH979" s="19">
        <f t="shared" si="479"/>
        <v>0</v>
      </c>
      <c r="BI979" s="18">
        <v>1297.9364098718299</v>
      </c>
      <c r="BJ979">
        <v>93</v>
      </c>
      <c r="BK979">
        <v>1824</v>
      </c>
      <c r="BL979" s="22">
        <v>2767.1539199999902</v>
      </c>
      <c r="BM979">
        <v>456</v>
      </c>
      <c r="BN979">
        <v>114</v>
      </c>
      <c r="BO979">
        <v>0.30651731851506397</v>
      </c>
    </row>
    <row r="980" spans="1:67" x14ac:dyDescent="0.2">
      <c r="A980" s="27">
        <v>979</v>
      </c>
      <c r="B980" s="36">
        <v>978.60284871289196</v>
      </c>
      <c r="C980" s="18">
        <v>353.4</v>
      </c>
      <c r="D980">
        <v>600</v>
      </c>
      <c r="E980">
        <v>2400</v>
      </c>
      <c r="F980">
        <v>0</v>
      </c>
      <c r="G980" s="23">
        <f t="shared" si="460"/>
        <v>1</v>
      </c>
      <c r="H980" s="16">
        <v>97.614155251141497</v>
      </c>
      <c r="I980" s="17">
        <v>163.23757755586001</v>
      </c>
      <c r="J980" s="6">
        <f t="shared" si="461"/>
        <v>163.57199788093939</v>
      </c>
      <c r="K980" s="6">
        <f t="shared" si="462"/>
        <v>163.57199788093939</v>
      </c>
      <c r="L980" s="6">
        <f t="shared" si="463"/>
        <v>1</v>
      </c>
      <c r="M980" s="6">
        <f t="shared" si="464"/>
        <v>163.23757755586001</v>
      </c>
      <c r="N980" s="16">
        <v>98.736834916842099</v>
      </c>
      <c r="O980" s="17">
        <v>450.36561275132198</v>
      </c>
      <c r="P980" s="6">
        <f t="shared" si="465"/>
        <v>427.76411463679898</v>
      </c>
      <c r="Q980" s="6">
        <f t="shared" si="450"/>
        <v>427.76411463679898</v>
      </c>
      <c r="R980" s="17">
        <v>427.76411463679898</v>
      </c>
      <c r="S980" s="6">
        <f t="shared" si="466"/>
        <v>22.601498114522997</v>
      </c>
      <c r="T980" s="6">
        <f t="shared" si="467"/>
        <v>450.36561275132198</v>
      </c>
      <c r="U980" s="17">
        <v>68.916992173127099</v>
      </c>
      <c r="V980" s="6">
        <f t="shared" si="468"/>
        <v>62.144766862582202</v>
      </c>
      <c r="W980" s="6">
        <f t="shared" si="451"/>
        <v>62.144766862582202</v>
      </c>
      <c r="X980" s="17">
        <v>62.144766862582202</v>
      </c>
      <c r="Y980" s="6">
        <f t="shared" si="469"/>
        <v>6.7722253105448971</v>
      </c>
      <c r="Z980" s="6">
        <f t="shared" si="470"/>
        <v>68.916992173127099</v>
      </c>
      <c r="AA980" s="17">
        <v>0</v>
      </c>
      <c r="AB980" s="6">
        <f t="shared" si="471"/>
        <v>0</v>
      </c>
      <c r="AC980" s="6">
        <f t="shared" si="452"/>
        <v>0</v>
      </c>
      <c r="AD980" s="17">
        <v>0</v>
      </c>
      <c r="AE980" s="6">
        <f t="shared" si="472"/>
        <v>0</v>
      </c>
      <c r="AF980" s="17">
        <v>0</v>
      </c>
      <c r="AG980" s="6">
        <f t="shared" si="473"/>
        <v>0</v>
      </c>
      <c r="AH980" s="6">
        <f t="shared" si="453"/>
        <v>0</v>
      </c>
      <c r="AI980" s="6">
        <f t="shared" si="474"/>
        <v>0</v>
      </c>
      <c r="AJ980" s="17">
        <v>159.69133644054099</v>
      </c>
      <c r="AK980" s="6">
        <f t="shared" si="475"/>
        <v>129.46728588505599</v>
      </c>
      <c r="AL980" s="6">
        <f t="shared" si="454"/>
        <v>129.46728588505599</v>
      </c>
      <c r="AM980" s="17">
        <v>129.46728588505599</v>
      </c>
      <c r="AN980" s="6">
        <f t="shared" si="476"/>
        <v>30.224050555485007</v>
      </c>
      <c r="AO980" s="6">
        <f t="shared" si="477"/>
        <v>159.69133644054099</v>
      </c>
      <c r="AP980" s="17">
        <v>2898.6178240224699</v>
      </c>
      <c r="AQ980" s="6">
        <f t="shared" si="478"/>
        <v>2898.6178240224713</v>
      </c>
      <c r="AR980" s="17">
        <v>1620.5985056110001</v>
      </c>
      <c r="AS980" s="6">
        <f t="shared" si="455"/>
        <v>1620.5985056110001</v>
      </c>
      <c r="AT980" s="17">
        <v>709.38427152757504</v>
      </c>
      <c r="AU980" s="6">
        <f t="shared" si="456"/>
        <v>709.38427152757504</v>
      </c>
      <c r="AV980" s="17">
        <v>0</v>
      </c>
      <c r="AW980" s="6">
        <f t="shared" si="457"/>
        <v>0</v>
      </c>
      <c r="AX980" s="17">
        <v>568.63504688389605</v>
      </c>
      <c r="AY980" s="6">
        <f t="shared" si="458"/>
        <v>568.63504688389605</v>
      </c>
      <c r="AZ980" s="20">
        <v>358655912.29238999</v>
      </c>
      <c r="BA980" s="20">
        <v>1074521785.45204</v>
      </c>
      <c r="BB980" s="20">
        <v>296691649.99863398</v>
      </c>
      <c r="BC980" s="20">
        <v>0</v>
      </c>
      <c r="BD980" s="19">
        <f t="shared" si="459"/>
        <v>1729.8693477430638</v>
      </c>
      <c r="BE980" s="18">
        <v>45.245387267080297</v>
      </c>
      <c r="BF980" s="20">
        <v>0</v>
      </c>
      <c r="BG980" s="20">
        <v>0</v>
      </c>
      <c r="BH980" s="19">
        <f t="shared" si="479"/>
        <v>0</v>
      </c>
      <c r="BI980" s="18">
        <v>1370.0439881980401</v>
      </c>
      <c r="BJ980">
        <v>93</v>
      </c>
      <c r="BK980">
        <v>1824</v>
      </c>
      <c r="BL980" s="22">
        <v>2767.1539199999902</v>
      </c>
      <c r="BM980">
        <v>456</v>
      </c>
      <c r="BN980">
        <v>114</v>
      </c>
      <c r="BO980">
        <v>0.30624080449317898</v>
      </c>
    </row>
    <row r="981" spans="1:67" x14ac:dyDescent="0.2">
      <c r="A981" s="27">
        <v>980</v>
      </c>
      <c r="B981" s="36">
        <v>1030.10826180304</v>
      </c>
      <c r="C981" s="18">
        <v>353.4</v>
      </c>
      <c r="D981">
        <v>600</v>
      </c>
      <c r="E981">
        <v>2400</v>
      </c>
      <c r="F981">
        <v>0</v>
      </c>
      <c r="G981" s="23">
        <f t="shared" si="460"/>
        <v>1</v>
      </c>
      <c r="H981" s="16">
        <v>97.785388127853807</v>
      </c>
      <c r="I981" s="17">
        <v>167.82370382171999</v>
      </c>
      <c r="J981" s="6">
        <f t="shared" si="461"/>
        <v>168.15884900043054</v>
      </c>
      <c r="K981" s="6">
        <f t="shared" si="462"/>
        <v>168.15884900043054</v>
      </c>
      <c r="L981" s="6">
        <f t="shared" si="463"/>
        <v>1</v>
      </c>
      <c r="M981" s="6">
        <f t="shared" si="464"/>
        <v>167.82370382171999</v>
      </c>
      <c r="N981" s="16">
        <v>98.874231985815101</v>
      </c>
      <c r="O981" s="17">
        <v>470.23615784694198</v>
      </c>
      <c r="P981" s="6">
        <f t="shared" si="465"/>
        <v>446.63499980882102</v>
      </c>
      <c r="Q981" s="6">
        <f t="shared" si="450"/>
        <v>446.63499980882102</v>
      </c>
      <c r="R981" s="17">
        <v>446.63499980882102</v>
      </c>
      <c r="S981" s="6">
        <f t="shared" si="466"/>
        <v>23.601158038120957</v>
      </c>
      <c r="T981" s="6">
        <f t="shared" si="467"/>
        <v>470.23615784694198</v>
      </c>
      <c r="U981" s="17">
        <v>68.909577210913994</v>
      </c>
      <c r="V981" s="6">
        <f t="shared" si="468"/>
        <v>62.137410114836101</v>
      </c>
      <c r="W981" s="6">
        <f t="shared" si="451"/>
        <v>62.137410114836101</v>
      </c>
      <c r="X981" s="17">
        <v>62.137410114836101</v>
      </c>
      <c r="Y981" s="6">
        <f t="shared" si="469"/>
        <v>6.7721670960778937</v>
      </c>
      <c r="Z981" s="6">
        <f t="shared" si="470"/>
        <v>68.909577210913994</v>
      </c>
      <c r="AA981" s="17">
        <v>0</v>
      </c>
      <c r="AB981" s="6">
        <f t="shared" si="471"/>
        <v>0</v>
      </c>
      <c r="AC981" s="6">
        <f t="shared" si="452"/>
        <v>0</v>
      </c>
      <c r="AD981" s="17">
        <v>0</v>
      </c>
      <c r="AE981" s="6">
        <f t="shared" si="472"/>
        <v>0</v>
      </c>
      <c r="AF981" s="17">
        <v>0</v>
      </c>
      <c r="AG981" s="6">
        <f t="shared" si="473"/>
        <v>0</v>
      </c>
      <c r="AH981" s="6">
        <f t="shared" si="453"/>
        <v>0</v>
      </c>
      <c r="AI981" s="6">
        <f t="shared" si="474"/>
        <v>0</v>
      </c>
      <c r="AJ981" s="17">
        <v>159.59542349284001</v>
      </c>
      <c r="AK981" s="6">
        <f t="shared" si="475"/>
        <v>129.36497515247001</v>
      </c>
      <c r="AL981" s="6">
        <f t="shared" si="454"/>
        <v>129.36497515247001</v>
      </c>
      <c r="AM981" s="17">
        <v>129.36497515247001</v>
      </c>
      <c r="AN981" s="6">
        <f t="shared" si="476"/>
        <v>30.230448340370003</v>
      </c>
      <c r="AO981" s="6">
        <f t="shared" si="477"/>
        <v>159.59542349284001</v>
      </c>
      <c r="AP981" s="17">
        <v>2983.5848913203499</v>
      </c>
      <c r="AQ981" s="6">
        <f t="shared" si="478"/>
        <v>2983.584891320349</v>
      </c>
      <c r="AR981" s="17">
        <v>1705.70588114219</v>
      </c>
      <c r="AS981" s="6">
        <f t="shared" si="455"/>
        <v>1705.70588114219</v>
      </c>
      <c r="AT981" s="17">
        <v>709.30639128551297</v>
      </c>
      <c r="AU981" s="6">
        <f t="shared" si="456"/>
        <v>709.30639128551297</v>
      </c>
      <c r="AV981" s="17">
        <v>0</v>
      </c>
      <c r="AW981" s="6">
        <f t="shared" si="457"/>
        <v>0</v>
      </c>
      <c r="AX981" s="17">
        <v>568.57261889264601</v>
      </c>
      <c r="AY981" s="6">
        <f t="shared" si="458"/>
        <v>568.57261889264601</v>
      </c>
      <c r="AZ981" s="20">
        <v>361443003.55426902</v>
      </c>
      <c r="BA981" s="20">
        <v>1074530402.48276</v>
      </c>
      <c r="BB981" s="20">
        <v>296303138.35444701</v>
      </c>
      <c r="BC981" s="20">
        <v>0</v>
      </c>
      <c r="BD981" s="19">
        <f t="shared" si="459"/>
        <v>1732.2765443914761</v>
      </c>
      <c r="BE981" s="18">
        <v>46.850628294197499</v>
      </c>
      <c r="BF981" s="20">
        <v>0</v>
      </c>
      <c r="BG981" s="20">
        <v>0</v>
      </c>
      <c r="BH981" s="19">
        <f t="shared" si="479"/>
        <v>0</v>
      </c>
      <c r="BI981" s="18">
        <v>1442.15156652426</v>
      </c>
      <c r="BJ981">
        <v>93</v>
      </c>
      <c r="BK981">
        <v>1824</v>
      </c>
      <c r="BL981" s="22">
        <v>2767.1539199999902</v>
      </c>
      <c r="BM981">
        <v>456</v>
      </c>
      <c r="BN981">
        <v>114</v>
      </c>
      <c r="BO981">
        <v>0.30584174464208602</v>
      </c>
    </row>
    <row r="982" spans="1:67" x14ac:dyDescent="0.2">
      <c r="A982" s="27">
        <v>981</v>
      </c>
      <c r="B982" s="36">
        <v>20.602165236060799</v>
      </c>
      <c r="C982" s="18">
        <v>402.79999999999899</v>
      </c>
      <c r="D982">
        <v>600</v>
      </c>
      <c r="E982">
        <v>2400</v>
      </c>
      <c r="F982">
        <v>0</v>
      </c>
      <c r="G982" s="23">
        <f t="shared" si="460"/>
        <v>1</v>
      </c>
      <c r="H982" s="16">
        <v>65.936073059360695</v>
      </c>
      <c r="I982" s="17">
        <v>99.102388665469704</v>
      </c>
      <c r="J982" s="6">
        <f t="shared" si="461"/>
        <v>99.332546370653176</v>
      </c>
      <c r="K982" s="6">
        <f t="shared" si="462"/>
        <v>99.332546370653176</v>
      </c>
      <c r="L982" s="6">
        <f t="shared" si="463"/>
        <v>1</v>
      </c>
      <c r="M982" s="6">
        <f t="shared" si="464"/>
        <v>99.102388665469704</v>
      </c>
      <c r="N982" s="16">
        <v>78.216026214061301</v>
      </c>
      <c r="O982" s="17">
        <v>125.61026752862701</v>
      </c>
      <c r="P982" s="6">
        <f t="shared" si="465"/>
        <v>119.33223341001801</v>
      </c>
      <c r="Q982" s="6">
        <f t="shared" si="450"/>
        <v>119.33223341001801</v>
      </c>
      <c r="R982" s="17">
        <v>119.33223341001801</v>
      </c>
      <c r="S982" s="6">
        <f t="shared" si="466"/>
        <v>6.2780341186089998</v>
      </c>
      <c r="T982" s="6">
        <f t="shared" si="467"/>
        <v>125.61026752862701</v>
      </c>
      <c r="U982" s="17">
        <v>75.204786892193297</v>
      </c>
      <c r="V982" s="6">
        <f t="shared" si="468"/>
        <v>67.843280407709798</v>
      </c>
      <c r="W982" s="6">
        <f t="shared" si="451"/>
        <v>67.843280407709798</v>
      </c>
      <c r="X982" s="17">
        <v>67.843280407709798</v>
      </c>
      <c r="Y982" s="6">
        <f t="shared" si="469"/>
        <v>7.361506484483499</v>
      </c>
      <c r="Z982" s="6">
        <f t="shared" si="470"/>
        <v>75.204786892193297</v>
      </c>
      <c r="AA982" s="17">
        <v>0</v>
      </c>
      <c r="AB982" s="6">
        <f t="shared" si="471"/>
        <v>0</v>
      </c>
      <c r="AC982" s="6">
        <f t="shared" si="452"/>
        <v>0</v>
      </c>
      <c r="AD982" s="17">
        <v>0</v>
      </c>
      <c r="AE982" s="6">
        <f t="shared" si="472"/>
        <v>0</v>
      </c>
      <c r="AF982" s="17">
        <v>0</v>
      </c>
      <c r="AG982" s="6">
        <f t="shared" si="473"/>
        <v>0</v>
      </c>
      <c r="AH982" s="6">
        <f t="shared" si="453"/>
        <v>0</v>
      </c>
      <c r="AI982" s="6">
        <f t="shared" si="474"/>
        <v>0</v>
      </c>
      <c r="AJ982" s="17">
        <v>221.90284140204</v>
      </c>
      <c r="AK982" s="6">
        <f t="shared" si="475"/>
        <v>180.09495976473099</v>
      </c>
      <c r="AL982" s="6">
        <f t="shared" si="454"/>
        <v>180.09495976473099</v>
      </c>
      <c r="AM982" s="17">
        <v>180.09495976473099</v>
      </c>
      <c r="AN982" s="6">
        <f t="shared" si="476"/>
        <v>41.807881637309009</v>
      </c>
      <c r="AO982" s="6">
        <f t="shared" si="477"/>
        <v>221.90284140204</v>
      </c>
      <c r="AP982" s="17">
        <v>1417.37847188725</v>
      </c>
      <c r="AQ982" s="6">
        <f t="shared" si="478"/>
        <v>1417.3784718872585</v>
      </c>
      <c r="AR982" s="17">
        <v>34.264847245477299</v>
      </c>
      <c r="AS982" s="6">
        <f t="shared" si="455"/>
        <v>34.264847245477299</v>
      </c>
      <c r="AT982" s="17">
        <v>812.028827734365</v>
      </c>
      <c r="AU982" s="6">
        <f t="shared" si="456"/>
        <v>812.028827734365</v>
      </c>
      <c r="AV982" s="17">
        <v>0</v>
      </c>
      <c r="AW982" s="6">
        <f t="shared" si="457"/>
        <v>0</v>
      </c>
      <c r="AX982" s="17">
        <v>571.08479690741603</v>
      </c>
      <c r="AY982" s="6">
        <f t="shared" si="458"/>
        <v>571.08479690741603</v>
      </c>
      <c r="AZ982" s="20">
        <v>27906822.281961001</v>
      </c>
      <c r="BA982" s="20">
        <v>1126643053.96522</v>
      </c>
      <c r="BB982" s="20">
        <v>215794903.023173</v>
      </c>
      <c r="BC982" s="20">
        <v>0</v>
      </c>
      <c r="BD982" s="19">
        <f t="shared" si="459"/>
        <v>1370.3447792703541</v>
      </c>
      <c r="BE982" s="18">
        <v>8.3535222903051096</v>
      </c>
      <c r="BF982" s="20">
        <v>0</v>
      </c>
      <c r="BG982" s="20">
        <v>0</v>
      </c>
      <c r="BH982" s="19">
        <f t="shared" si="479"/>
        <v>0</v>
      </c>
      <c r="BI982" s="18">
        <v>28.8430313304852</v>
      </c>
      <c r="BJ982">
        <v>106</v>
      </c>
      <c r="BK982">
        <v>1824</v>
      </c>
      <c r="BL982" s="22">
        <v>2767.1539199999902</v>
      </c>
      <c r="BM982">
        <v>456</v>
      </c>
      <c r="BN982">
        <v>114</v>
      </c>
      <c r="BO982">
        <v>0.221638932805544</v>
      </c>
    </row>
    <row r="983" spans="1:67" x14ac:dyDescent="0.2">
      <c r="A983" s="27">
        <v>982</v>
      </c>
      <c r="B983" s="36">
        <v>51.505413090152203</v>
      </c>
      <c r="C983" s="18">
        <v>402.79999999999899</v>
      </c>
      <c r="D983">
        <v>600</v>
      </c>
      <c r="E983">
        <v>2400</v>
      </c>
      <c r="F983">
        <v>0</v>
      </c>
      <c r="G983" s="23">
        <f t="shared" si="460"/>
        <v>1</v>
      </c>
      <c r="H983" s="16">
        <v>68.047945205479394</v>
      </c>
      <c r="I983" s="17">
        <v>99.976900495577198</v>
      </c>
      <c r="J983" s="6">
        <f t="shared" si="461"/>
        <v>100.24608269931409</v>
      </c>
      <c r="K983" s="6">
        <f t="shared" si="462"/>
        <v>100.24608269931409</v>
      </c>
      <c r="L983" s="6">
        <f t="shared" si="463"/>
        <v>1</v>
      </c>
      <c r="M983" s="6">
        <f t="shared" si="464"/>
        <v>99.976900495577198</v>
      </c>
      <c r="N983" s="16">
        <v>80.501890704986394</v>
      </c>
      <c r="O983" s="17">
        <v>128.72458607937801</v>
      </c>
      <c r="P983" s="6">
        <f t="shared" si="465"/>
        <v>122.28900490085</v>
      </c>
      <c r="Q983" s="6">
        <f t="shared" si="450"/>
        <v>122.28900490085</v>
      </c>
      <c r="R983" s="17">
        <v>122.28900490085</v>
      </c>
      <c r="S983" s="6">
        <f t="shared" si="466"/>
        <v>6.435581178528011</v>
      </c>
      <c r="T983" s="6">
        <f t="shared" si="467"/>
        <v>128.72458607937801</v>
      </c>
      <c r="U983" s="17">
        <v>75.167731820881002</v>
      </c>
      <c r="V983" s="6">
        <f t="shared" si="468"/>
        <v>67.8077972193541</v>
      </c>
      <c r="W983" s="6">
        <f t="shared" si="451"/>
        <v>67.8077972193541</v>
      </c>
      <c r="X983" s="17">
        <v>67.8077972193541</v>
      </c>
      <c r="Y983" s="6">
        <f t="shared" si="469"/>
        <v>7.359934601526902</v>
      </c>
      <c r="Z983" s="6">
        <f t="shared" si="470"/>
        <v>75.167731820881002</v>
      </c>
      <c r="AA983" s="17">
        <v>0</v>
      </c>
      <c r="AB983" s="6">
        <f t="shared" si="471"/>
        <v>0</v>
      </c>
      <c r="AC983" s="6">
        <f t="shared" si="452"/>
        <v>0</v>
      </c>
      <c r="AD983" s="17">
        <v>0</v>
      </c>
      <c r="AE983" s="6">
        <f t="shared" si="472"/>
        <v>0</v>
      </c>
      <c r="AF983" s="17">
        <v>0</v>
      </c>
      <c r="AG983" s="6">
        <f t="shared" si="473"/>
        <v>0</v>
      </c>
      <c r="AH983" s="6">
        <f t="shared" si="453"/>
        <v>0</v>
      </c>
      <c r="AI983" s="6">
        <f t="shared" si="474"/>
        <v>0</v>
      </c>
      <c r="AJ983" s="17">
        <v>222.406725645563</v>
      </c>
      <c r="AK983" s="6">
        <f t="shared" si="475"/>
        <v>180.49234071145901</v>
      </c>
      <c r="AL983" s="6">
        <f t="shared" si="454"/>
        <v>180.49234071145901</v>
      </c>
      <c r="AM983" s="17">
        <v>180.49234071145901</v>
      </c>
      <c r="AN983" s="6">
        <f t="shared" si="476"/>
        <v>41.914384934103992</v>
      </c>
      <c r="AO983" s="6">
        <f t="shared" si="477"/>
        <v>222.406725645563</v>
      </c>
      <c r="AP983" s="17">
        <v>1468.32107479158</v>
      </c>
      <c r="AQ983" s="6">
        <f t="shared" si="478"/>
        <v>1468.3210747915819</v>
      </c>
      <c r="AR983" s="17">
        <v>85.635600913217004</v>
      </c>
      <c r="AS983" s="6">
        <f t="shared" si="455"/>
        <v>85.635600913217004</v>
      </c>
      <c r="AT983" s="17">
        <v>811.77745954861598</v>
      </c>
      <c r="AU983" s="6">
        <f t="shared" si="456"/>
        <v>811.77745954861598</v>
      </c>
      <c r="AV983" s="17">
        <v>0</v>
      </c>
      <c r="AW983" s="6">
        <f t="shared" si="457"/>
        <v>0</v>
      </c>
      <c r="AX983" s="17">
        <v>570.90801432974899</v>
      </c>
      <c r="AY983" s="6">
        <f t="shared" si="458"/>
        <v>570.90801432974899</v>
      </c>
      <c r="AZ983" s="20">
        <v>67993902.714886397</v>
      </c>
      <c r="BA983" s="20">
        <v>1126907433.83672</v>
      </c>
      <c r="BB983" s="20">
        <v>215491788.599747</v>
      </c>
      <c r="BC983" s="20">
        <v>0</v>
      </c>
      <c r="BD983" s="19">
        <f t="shared" si="459"/>
        <v>1410.3931251513534</v>
      </c>
      <c r="BE983" s="18">
        <v>9.3090976524483793</v>
      </c>
      <c r="BF983" s="20">
        <v>0</v>
      </c>
      <c r="BG983" s="20">
        <v>0</v>
      </c>
      <c r="BH983" s="19">
        <f t="shared" si="479"/>
        <v>0</v>
      </c>
      <c r="BI983" s="18">
        <v>72.107578326213101</v>
      </c>
      <c r="BJ983">
        <v>106</v>
      </c>
      <c r="BK983">
        <v>1824</v>
      </c>
      <c r="BL983" s="22">
        <v>2767.1539199999902</v>
      </c>
      <c r="BM983">
        <v>456</v>
      </c>
      <c r="BN983">
        <v>114</v>
      </c>
      <c r="BO983">
        <v>0.22132760961678999</v>
      </c>
    </row>
    <row r="984" spans="1:67" x14ac:dyDescent="0.2">
      <c r="A984" s="27">
        <v>983</v>
      </c>
      <c r="B984" s="36">
        <v>154.516239270456</v>
      </c>
      <c r="C984" s="18">
        <v>402.79999999999899</v>
      </c>
      <c r="D984">
        <v>600</v>
      </c>
      <c r="E984">
        <v>2400</v>
      </c>
      <c r="F984">
        <v>0</v>
      </c>
      <c r="G984" s="23">
        <f t="shared" si="460"/>
        <v>1</v>
      </c>
      <c r="H984" s="16">
        <v>77.134703196347004</v>
      </c>
      <c r="I984" s="17">
        <v>103.73051491223499</v>
      </c>
      <c r="J984" s="6">
        <f t="shared" si="461"/>
        <v>104.04375325894637</v>
      </c>
      <c r="K984" s="6">
        <f t="shared" si="462"/>
        <v>104.04375325894637</v>
      </c>
      <c r="L984" s="6">
        <f t="shared" si="463"/>
        <v>1</v>
      </c>
      <c r="M984" s="6">
        <f t="shared" si="464"/>
        <v>103.73051491223499</v>
      </c>
      <c r="N984" s="16">
        <v>86.994530340702894</v>
      </c>
      <c r="O984" s="17">
        <v>145.09491569778999</v>
      </c>
      <c r="P984" s="6">
        <f t="shared" si="465"/>
        <v>137.83484858697699</v>
      </c>
      <c r="Q984" s="6">
        <f t="shared" si="450"/>
        <v>137.83484858697699</v>
      </c>
      <c r="R984" s="17">
        <v>137.83484858697699</v>
      </c>
      <c r="S984" s="6">
        <f t="shared" si="466"/>
        <v>7.2600671108129973</v>
      </c>
      <c r="T984" s="6">
        <f t="shared" si="467"/>
        <v>145.09491569778999</v>
      </c>
      <c r="U984" s="17">
        <v>75.071771021098499</v>
      </c>
      <c r="V984" s="6">
        <f t="shared" si="468"/>
        <v>67.715409437905507</v>
      </c>
      <c r="W984" s="6">
        <f t="shared" si="451"/>
        <v>67.715409437905507</v>
      </c>
      <c r="X984" s="17">
        <v>67.715409437905507</v>
      </c>
      <c r="Y984" s="6">
        <f t="shared" si="469"/>
        <v>7.3563615831929923</v>
      </c>
      <c r="Z984" s="6">
        <f t="shared" si="470"/>
        <v>75.071771021098499</v>
      </c>
      <c r="AA984" s="17">
        <v>0</v>
      </c>
      <c r="AB984" s="6">
        <f t="shared" si="471"/>
        <v>0</v>
      </c>
      <c r="AC984" s="6">
        <f t="shared" si="452"/>
        <v>0</v>
      </c>
      <c r="AD984" s="17">
        <v>0</v>
      </c>
      <c r="AE984" s="6">
        <f t="shared" si="472"/>
        <v>0</v>
      </c>
      <c r="AF984" s="17">
        <v>0</v>
      </c>
      <c r="AG984" s="6">
        <f t="shared" si="473"/>
        <v>0</v>
      </c>
      <c r="AH984" s="6">
        <f t="shared" si="453"/>
        <v>0</v>
      </c>
      <c r="AI984" s="6">
        <f t="shared" si="474"/>
        <v>0</v>
      </c>
      <c r="AJ984" s="17">
        <v>220.72595477635801</v>
      </c>
      <c r="AK984" s="6">
        <f t="shared" si="475"/>
        <v>179.07032679306599</v>
      </c>
      <c r="AL984" s="6">
        <f t="shared" si="454"/>
        <v>179.07032679306599</v>
      </c>
      <c r="AM984" s="17">
        <v>179.07032679306599</v>
      </c>
      <c r="AN984" s="6">
        <f t="shared" si="476"/>
        <v>41.655627983292021</v>
      </c>
      <c r="AO984" s="6">
        <f t="shared" si="477"/>
        <v>220.72595477635801</v>
      </c>
      <c r="AP984" s="17">
        <v>1638.1536128221901</v>
      </c>
      <c r="AQ984" s="6">
        <f t="shared" si="478"/>
        <v>1638.153612822191</v>
      </c>
      <c r="AR984" s="17">
        <v>256.68137930891498</v>
      </c>
      <c r="AS984" s="6">
        <f t="shared" si="455"/>
        <v>256.68137930891498</v>
      </c>
      <c r="AT984" s="17">
        <v>811.06516365775701</v>
      </c>
      <c r="AU984" s="6">
        <f t="shared" si="456"/>
        <v>811.06516365775701</v>
      </c>
      <c r="AV984" s="17">
        <v>0</v>
      </c>
      <c r="AW984" s="6">
        <f t="shared" si="457"/>
        <v>0</v>
      </c>
      <c r="AX984" s="17">
        <v>570.40706985551901</v>
      </c>
      <c r="AY984" s="6">
        <f t="shared" si="458"/>
        <v>570.40706985551901</v>
      </c>
      <c r="AZ984" s="20">
        <v>180048688.49875101</v>
      </c>
      <c r="BA984" s="20">
        <v>1127487201.1137199</v>
      </c>
      <c r="BB984" s="20">
        <v>216608281.95663601</v>
      </c>
      <c r="BC984" s="20">
        <v>0</v>
      </c>
      <c r="BD984" s="19">
        <f t="shared" si="459"/>
        <v>1524.1441715691069</v>
      </c>
      <c r="BE984" s="18">
        <v>13.1282843776033</v>
      </c>
      <c r="BF984" s="20">
        <v>0</v>
      </c>
      <c r="BG984" s="20">
        <v>0</v>
      </c>
      <c r="BH984" s="19">
        <f t="shared" si="479"/>
        <v>0</v>
      </c>
      <c r="BI984" s="18">
        <v>216.32273497863901</v>
      </c>
      <c r="BJ984">
        <v>106</v>
      </c>
      <c r="BK984">
        <v>1824</v>
      </c>
      <c r="BL984" s="22">
        <v>2767.1539199999902</v>
      </c>
      <c r="BM984">
        <v>456</v>
      </c>
      <c r="BN984">
        <v>114</v>
      </c>
      <c r="BO984">
        <v>0.22247433918564699</v>
      </c>
    </row>
    <row r="985" spans="1:67" x14ac:dyDescent="0.2">
      <c r="A985" s="27">
        <v>984</v>
      </c>
      <c r="B985" s="36">
        <v>206.02165236060799</v>
      </c>
      <c r="C985" s="18">
        <v>402.79999999999899</v>
      </c>
      <c r="D985">
        <v>600</v>
      </c>
      <c r="E985">
        <v>2400</v>
      </c>
      <c r="F985">
        <v>0</v>
      </c>
      <c r="G985" s="23">
        <f t="shared" si="460"/>
        <v>1</v>
      </c>
      <c r="H985" s="16">
        <v>81.780821917808197</v>
      </c>
      <c r="I985" s="17">
        <v>106.30833986874801</v>
      </c>
      <c r="J985" s="6">
        <f t="shared" si="461"/>
        <v>106.67327309648982</v>
      </c>
      <c r="K985" s="6">
        <f t="shared" si="462"/>
        <v>106.67327309648982</v>
      </c>
      <c r="L985" s="6">
        <f t="shared" si="463"/>
        <v>1</v>
      </c>
      <c r="M985" s="6">
        <f t="shared" si="464"/>
        <v>106.30833986874801</v>
      </c>
      <c r="N985" s="16">
        <v>89.408290421813106</v>
      </c>
      <c r="O985" s="17">
        <v>159.14370393110701</v>
      </c>
      <c r="P985" s="6">
        <f t="shared" si="465"/>
        <v>151.17790270774401</v>
      </c>
      <c r="Q985" s="6">
        <f t="shared" si="450"/>
        <v>151.17790270774401</v>
      </c>
      <c r="R985" s="17">
        <v>151.17790270774401</v>
      </c>
      <c r="S985" s="6">
        <f t="shared" si="466"/>
        <v>7.9658012233630018</v>
      </c>
      <c r="T985" s="6">
        <f t="shared" si="467"/>
        <v>159.14370393110701</v>
      </c>
      <c r="U985" s="17">
        <v>75.035747559313194</v>
      </c>
      <c r="V985" s="6">
        <f t="shared" si="468"/>
        <v>67.680479072588298</v>
      </c>
      <c r="W985" s="6">
        <f t="shared" si="451"/>
        <v>67.680479072588298</v>
      </c>
      <c r="X985" s="17">
        <v>67.680479072588298</v>
      </c>
      <c r="Y985" s="6">
        <f t="shared" si="469"/>
        <v>7.3552684867248956</v>
      </c>
      <c r="Z985" s="6">
        <f t="shared" si="470"/>
        <v>75.035747559313194</v>
      </c>
      <c r="AA985" s="17">
        <v>0</v>
      </c>
      <c r="AB985" s="6">
        <f t="shared" si="471"/>
        <v>0</v>
      </c>
      <c r="AC985" s="6">
        <f t="shared" si="452"/>
        <v>0</v>
      </c>
      <c r="AD985" s="17">
        <v>0</v>
      </c>
      <c r="AE985" s="6">
        <f t="shared" si="472"/>
        <v>0</v>
      </c>
      <c r="AF985" s="17">
        <v>0</v>
      </c>
      <c r="AG985" s="6">
        <f t="shared" si="473"/>
        <v>0</v>
      </c>
      <c r="AH985" s="6">
        <f t="shared" si="453"/>
        <v>0</v>
      </c>
      <c r="AI985" s="6">
        <f t="shared" si="474"/>
        <v>0</v>
      </c>
      <c r="AJ985" s="17">
        <v>216.237893388603</v>
      </c>
      <c r="AK985" s="6">
        <f t="shared" si="475"/>
        <v>175.38348310972299</v>
      </c>
      <c r="AL985" s="6">
        <f t="shared" si="454"/>
        <v>175.38348310972299</v>
      </c>
      <c r="AM985" s="17">
        <v>175.38348310972299</v>
      </c>
      <c r="AN985" s="6">
        <f t="shared" si="476"/>
        <v>40.85441027888001</v>
      </c>
      <c r="AO985" s="6">
        <f t="shared" si="477"/>
        <v>216.237893388603</v>
      </c>
      <c r="AP985" s="17">
        <v>1723.08094673086</v>
      </c>
      <c r="AQ985" s="6">
        <f t="shared" si="478"/>
        <v>1723.0809467308641</v>
      </c>
      <c r="AR985" s="17">
        <v>342.11613252288402</v>
      </c>
      <c r="AS985" s="6">
        <f t="shared" si="455"/>
        <v>342.11613252288402</v>
      </c>
      <c r="AT985" s="17">
        <v>810.76725674952604</v>
      </c>
      <c r="AU985" s="6">
        <f t="shared" si="456"/>
        <v>810.76725674952604</v>
      </c>
      <c r="AV985" s="17">
        <v>0</v>
      </c>
      <c r="AW985" s="6">
        <f t="shared" si="457"/>
        <v>0</v>
      </c>
      <c r="AX985" s="17">
        <v>570.19755745845396</v>
      </c>
      <c r="AY985" s="6">
        <f t="shared" si="458"/>
        <v>570.19755745845396</v>
      </c>
      <c r="AZ985" s="20">
        <v>217156687.49885699</v>
      </c>
      <c r="BA985" s="20">
        <v>1127654810.4685099</v>
      </c>
      <c r="BB985" s="20">
        <v>221621750.22279599</v>
      </c>
      <c r="BC985" s="20">
        <v>0</v>
      </c>
      <c r="BD985" s="19">
        <f t="shared" si="459"/>
        <v>1566.4332481901629</v>
      </c>
      <c r="BE985" s="18">
        <v>15.486650176668499</v>
      </c>
      <c r="BF985" s="20">
        <v>0</v>
      </c>
      <c r="BG985" s="20">
        <v>0</v>
      </c>
      <c r="BH985" s="19">
        <f t="shared" si="479"/>
        <v>0</v>
      </c>
      <c r="BI985" s="18">
        <v>288.43031330485201</v>
      </c>
      <c r="BJ985">
        <v>106</v>
      </c>
      <c r="BK985">
        <v>1824</v>
      </c>
      <c r="BL985" s="22">
        <v>2767.1539199999902</v>
      </c>
      <c r="BM985">
        <v>456</v>
      </c>
      <c r="BN985">
        <v>114</v>
      </c>
      <c r="BO985">
        <v>0.227655685825327</v>
      </c>
    </row>
    <row r="986" spans="1:67" x14ac:dyDescent="0.2">
      <c r="A986" s="27">
        <v>985</v>
      </c>
      <c r="B986" s="36">
        <v>257.52706545076097</v>
      </c>
      <c r="C986" s="18">
        <v>402.79999999999899</v>
      </c>
      <c r="D986">
        <v>600</v>
      </c>
      <c r="E986">
        <v>2400</v>
      </c>
      <c r="F986">
        <v>0</v>
      </c>
      <c r="G986" s="23">
        <f t="shared" si="460"/>
        <v>1</v>
      </c>
      <c r="H986" s="16">
        <v>85.205479452054803</v>
      </c>
      <c r="I986" s="17">
        <v>109.247179993863</v>
      </c>
      <c r="J986" s="6">
        <f t="shared" si="461"/>
        <v>109.64045142976093</v>
      </c>
      <c r="K986" s="6">
        <f t="shared" si="462"/>
        <v>109.64045142976093</v>
      </c>
      <c r="L986" s="6">
        <f t="shared" si="463"/>
        <v>1</v>
      </c>
      <c r="M986" s="6">
        <f t="shared" si="464"/>
        <v>109.247179993863</v>
      </c>
      <c r="N986" s="16">
        <v>91.4214561702304</v>
      </c>
      <c r="O986" s="17">
        <v>179.46697987376899</v>
      </c>
      <c r="P986" s="6">
        <f t="shared" si="465"/>
        <v>170.48110232935301</v>
      </c>
      <c r="Q986" s="6">
        <f t="shared" si="450"/>
        <v>170.48110232935301</v>
      </c>
      <c r="R986" s="17">
        <v>170.48110232935301</v>
      </c>
      <c r="S986" s="6">
        <f t="shared" si="466"/>
        <v>8.9858775444159846</v>
      </c>
      <c r="T986" s="6">
        <f t="shared" si="467"/>
        <v>179.46697987376899</v>
      </c>
      <c r="U986" s="17">
        <v>75.005139769720699</v>
      </c>
      <c r="V986" s="6">
        <f t="shared" si="468"/>
        <v>67.6506861404484</v>
      </c>
      <c r="W986" s="6">
        <f t="shared" si="451"/>
        <v>67.6506861404484</v>
      </c>
      <c r="X986" s="17">
        <v>67.6506861404484</v>
      </c>
      <c r="Y986" s="6">
        <f t="shared" si="469"/>
        <v>7.3544536292722995</v>
      </c>
      <c r="Z986" s="6">
        <f t="shared" si="470"/>
        <v>75.005139769720699</v>
      </c>
      <c r="AA986" s="17">
        <v>0</v>
      </c>
      <c r="AB986" s="6">
        <f t="shared" si="471"/>
        <v>0</v>
      </c>
      <c r="AC986" s="6">
        <f t="shared" si="452"/>
        <v>0</v>
      </c>
      <c r="AD986" s="17">
        <v>0</v>
      </c>
      <c r="AE986" s="6">
        <f t="shared" si="472"/>
        <v>0</v>
      </c>
      <c r="AF986" s="17">
        <v>0</v>
      </c>
      <c r="AG986" s="6">
        <f t="shared" si="473"/>
        <v>0</v>
      </c>
      <c r="AH986" s="6">
        <f t="shared" si="453"/>
        <v>0</v>
      </c>
      <c r="AI986" s="6">
        <f t="shared" si="474"/>
        <v>0</v>
      </c>
      <c r="AJ986" s="17">
        <v>204.93101277958999</v>
      </c>
      <c r="AK986" s="6">
        <f t="shared" si="475"/>
        <v>166.19671048439201</v>
      </c>
      <c r="AL986" s="6">
        <f t="shared" si="454"/>
        <v>166.19671048439201</v>
      </c>
      <c r="AM986" s="17">
        <v>166.19671048439201</v>
      </c>
      <c r="AN986" s="6">
        <f t="shared" si="476"/>
        <v>38.734302295197978</v>
      </c>
      <c r="AO986" s="6">
        <f t="shared" si="477"/>
        <v>204.93101277958999</v>
      </c>
      <c r="AP986" s="17">
        <v>1808.0141319796001</v>
      </c>
      <c r="AQ986" s="6">
        <f t="shared" si="478"/>
        <v>1808.0141319796062</v>
      </c>
      <c r="AR986" s="17">
        <v>427.504277640694</v>
      </c>
      <c r="AS986" s="6">
        <f t="shared" si="455"/>
        <v>427.504277640694</v>
      </c>
      <c r="AT986" s="17">
        <v>810.50014888321402</v>
      </c>
      <c r="AU986" s="6">
        <f t="shared" si="456"/>
        <v>810.50014888321402</v>
      </c>
      <c r="AV986" s="17">
        <v>0</v>
      </c>
      <c r="AW986" s="6">
        <f t="shared" si="457"/>
        <v>0</v>
      </c>
      <c r="AX986" s="17">
        <v>570.00970545569805</v>
      </c>
      <c r="AY986" s="6">
        <f t="shared" si="458"/>
        <v>570.00970545569805</v>
      </c>
      <c r="AZ986" s="20">
        <v>239540758.257617</v>
      </c>
      <c r="BA986" s="20">
        <v>1127778384.3620601</v>
      </c>
      <c r="BB986" s="20">
        <v>234384769.48275301</v>
      </c>
      <c r="BC986" s="20">
        <v>0</v>
      </c>
      <c r="BD986" s="19">
        <f t="shared" si="459"/>
        <v>1601.7039121024302</v>
      </c>
      <c r="BE986" s="18">
        <v>17.9146176736573</v>
      </c>
      <c r="BF986" s="20">
        <v>0</v>
      </c>
      <c r="BG986" s="20">
        <v>0</v>
      </c>
      <c r="BH986" s="19">
        <f t="shared" si="479"/>
        <v>0</v>
      </c>
      <c r="BI986" s="18">
        <v>360.53789163106501</v>
      </c>
      <c r="BJ986">
        <v>106</v>
      </c>
      <c r="BK986">
        <v>1824</v>
      </c>
      <c r="BL986" s="22">
        <v>2767.1539199999902</v>
      </c>
      <c r="BM986">
        <v>456</v>
      </c>
      <c r="BN986">
        <v>114</v>
      </c>
      <c r="BO986">
        <v>0.241166533541391</v>
      </c>
    </row>
    <row r="987" spans="1:67" x14ac:dyDescent="0.2">
      <c r="A987" s="27">
        <v>986</v>
      </c>
      <c r="B987" s="36">
        <v>309.03247854091302</v>
      </c>
      <c r="C987" s="18">
        <v>402.79999999999899</v>
      </c>
      <c r="D987">
        <v>600</v>
      </c>
      <c r="E987">
        <v>2400</v>
      </c>
      <c r="F987">
        <v>0</v>
      </c>
      <c r="G987" s="23">
        <f t="shared" si="460"/>
        <v>1</v>
      </c>
      <c r="H987" s="16">
        <v>87.990867579908596</v>
      </c>
      <c r="I987" s="17">
        <v>112.83326150007601</v>
      </c>
      <c r="J987" s="6">
        <f t="shared" si="461"/>
        <v>113.21970363503213</v>
      </c>
      <c r="K987" s="6">
        <f t="shared" si="462"/>
        <v>113.21970363503213</v>
      </c>
      <c r="L987" s="6">
        <f t="shared" si="463"/>
        <v>1</v>
      </c>
      <c r="M987" s="6">
        <f t="shared" si="464"/>
        <v>112.83326150007601</v>
      </c>
      <c r="N987" s="16">
        <v>92.954391080958203</v>
      </c>
      <c r="O987" s="17">
        <v>200.72967288657699</v>
      </c>
      <c r="P987" s="6">
        <f t="shared" si="465"/>
        <v>190.67633845531299</v>
      </c>
      <c r="Q987" s="6">
        <f t="shared" si="450"/>
        <v>190.67633845531299</v>
      </c>
      <c r="R987" s="17">
        <v>190.67633845531299</v>
      </c>
      <c r="S987" s="6">
        <f t="shared" si="466"/>
        <v>10.053334431264005</v>
      </c>
      <c r="T987" s="6">
        <f t="shared" si="467"/>
        <v>200.72967288657699</v>
      </c>
      <c r="U987" s="17">
        <v>74.979210751751097</v>
      </c>
      <c r="V987" s="6">
        <f t="shared" si="468"/>
        <v>67.625328507622797</v>
      </c>
      <c r="W987" s="6">
        <f t="shared" si="451"/>
        <v>67.625328507622797</v>
      </c>
      <c r="X987" s="17">
        <v>67.625328507622797</v>
      </c>
      <c r="Y987" s="6">
        <f t="shared" si="469"/>
        <v>7.3538822441283003</v>
      </c>
      <c r="Z987" s="6">
        <f t="shared" si="470"/>
        <v>74.979210751751097</v>
      </c>
      <c r="AA987" s="17">
        <v>0</v>
      </c>
      <c r="AB987" s="6">
        <f t="shared" si="471"/>
        <v>0</v>
      </c>
      <c r="AC987" s="6">
        <f t="shared" si="452"/>
        <v>0</v>
      </c>
      <c r="AD987" s="17">
        <v>0</v>
      </c>
      <c r="AE987" s="6">
        <f t="shared" si="472"/>
        <v>0</v>
      </c>
      <c r="AF987" s="17">
        <v>0</v>
      </c>
      <c r="AG987" s="6">
        <f t="shared" si="473"/>
        <v>0</v>
      </c>
      <c r="AH987" s="6">
        <f t="shared" si="453"/>
        <v>0</v>
      </c>
      <c r="AI987" s="6">
        <f t="shared" si="474"/>
        <v>0</v>
      </c>
      <c r="AJ987" s="17">
        <v>197.92128853658201</v>
      </c>
      <c r="AK987" s="6">
        <f t="shared" si="475"/>
        <v>160.77717608264399</v>
      </c>
      <c r="AL987" s="6">
        <f t="shared" si="454"/>
        <v>160.77717608264399</v>
      </c>
      <c r="AM987" s="17">
        <v>160.77717608264399</v>
      </c>
      <c r="AN987" s="6">
        <f t="shared" si="476"/>
        <v>37.144112453938021</v>
      </c>
      <c r="AO987" s="6">
        <f t="shared" si="477"/>
        <v>197.92128853658201</v>
      </c>
      <c r="AP987" s="17">
        <v>1892.9523057597501</v>
      </c>
      <c r="AQ987" s="6">
        <f t="shared" si="478"/>
        <v>1892.9523057597528</v>
      </c>
      <c r="AR987" s="17">
        <v>512.85268725371498</v>
      </c>
      <c r="AS987" s="6">
        <f t="shared" si="455"/>
        <v>512.85268725371498</v>
      </c>
      <c r="AT987" s="17">
        <v>810.25929858969596</v>
      </c>
      <c r="AU987" s="6">
        <f t="shared" si="456"/>
        <v>810.25929858969596</v>
      </c>
      <c r="AV987" s="17">
        <v>0</v>
      </c>
      <c r="AW987" s="6">
        <f t="shared" si="457"/>
        <v>0</v>
      </c>
      <c r="AX987" s="17">
        <v>569.84031991634197</v>
      </c>
      <c r="AY987" s="6">
        <f t="shared" si="458"/>
        <v>569.84031991634197</v>
      </c>
      <c r="AZ987" s="20">
        <v>256418435.039675</v>
      </c>
      <c r="BA987" s="20">
        <v>1127862942.0082099</v>
      </c>
      <c r="BB987" s="20">
        <v>244279554.69049999</v>
      </c>
      <c r="BC987" s="20">
        <v>0</v>
      </c>
      <c r="BD987" s="19">
        <f t="shared" si="459"/>
        <v>1628.5609317383849</v>
      </c>
      <c r="BE987" s="18">
        <v>20.533223269280001</v>
      </c>
      <c r="BF987" s="20">
        <v>0</v>
      </c>
      <c r="BG987" s="20">
        <v>0</v>
      </c>
      <c r="BH987" s="19">
        <f t="shared" si="479"/>
        <v>0</v>
      </c>
      <c r="BI987" s="18">
        <v>432.64546995727801</v>
      </c>
      <c r="BJ987">
        <v>106</v>
      </c>
      <c r="BK987">
        <v>1824</v>
      </c>
      <c r="BL987" s="22">
        <v>2767.1539199999902</v>
      </c>
      <c r="BM987">
        <v>456</v>
      </c>
      <c r="BN987">
        <v>114</v>
      </c>
      <c r="BO987">
        <v>0.25173071478751102</v>
      </c>
    </row>
    <row r="988" spans="1:67" x14ac:dyDescent="0.2">
      <c r="A988" s="27">
        <v>987</v>
      </c>
      <c r="B988" s="36">
        <v>360.53789163106501</v>
      </c>
      <c r="C988" s="18">
        <v>402.79999999999899</v>
      </c>
      <c r="D988">
        <v>600</v>
      </c>
      <c r="E988">
        <v>2400</v>
      </c>
      <c r="F988">
        <v>0</v>
      </c>
      <c r="G988" s="23">
        <f t="shared" si="460"/>
        <v>1</v>
      </c>
      <c r="H988" s="16">
        <v>89.748858447488502</v>
      </c>
      <c r="I988" s="17">
        <v>116.461763603701</v>
      </c>
      <c r="J988" s="6">
        <f t="shared" si="461"/>
        <v>116.83621389783542</v>
      </c>
      <c r="K988" s="6">
        <f t="shared" si="462"/>
        <v>116.83621389783542</v>
      </c>
      <c r="L988" s="6">
        <f t="shared" si="463"/>
        <v>1</v>
      </c>
      <c r="M988" s="6">
        <f t="shared" si="464"/>
        <v>116.461763603701</v>
      </c>
      <c r="N988" s="16">
        <v>94.153046698840996</v>
      </c>
      <c r="O988" s="17">
        <v>222.58813291751699</v>
      </c>
      <c r="P988" s="6">
        <f t="shared" si="465"/>
        <v>211.43718691801701</v>
      </c>
      <c r="Q988" s="6">
        <f t="shared" si="450"/>
        <v>211.43718691801701</v>
      </c>
      <c r="R988" s="17">
        <v>211.43718691801701</v>
      </c>
      <c r="S988" s="6">
        <f t="shared" si="466"/>
        <v>11.150945999499982</v>
      </c>
      <c r="T988" s="6">
        <f t="shared" si="467"/>
        <v>222.58813291751699</v>
      </c>
      <c r="U988" s="17">
        <v>74.956646770344804</v>
      </c>
      <c r="V988" s="6">
        <f t="shared" si="468"/>
        <v>67.603190859122904</v>
      </c>
      <c r="W988" s="6">
        <f t="shared" si="451"/>
        <v>67.603190859122904</v>
      </c>
      <c r="X988" s="17">
        <v>67.603190859122904</v>
      </c>
      <c r="Y988" s="6">
        <f t="shared" si="469"/>
        <v>7.3534559112219</v>
      </c>
      <c r="Z988" s="6">
        <f t="shared" si="470"/>
        <v>74.956646770344804</v>
      </c>
      <c r="AA988" s="17">
        <v>0</v>
      </c>
      <c r="AB988" s="6">
        <f t="shared" si="471"/>
        <v>0</v>
      </c>
      <c r="AC988" s="6">
        <f t="shared" si="452"/>
        <v>0</v>
      </c>
      <c r="AD988" s="17">
        <v>0</v>
      </c>
      <c r="AE988" s="6">
        <f t="shared" si="472"/>
        <v>0</v>
      </c>
      <c r="AF988" s="17">
        <v>0</v>
      </c>
      <c r="AG988" s="6">
        <f t="shared" si="473"/>
        <v>0</v>
      </c>
      <c r="AH988" s="6">
        <f t="shared" si="453"/>
        <v>0</v>
      </c>
      <c r="AI988" s="6">
        <f t="shared" si="474"/>
        <v>0</v>
      </c>
      <c r="AJ988" s="17">
        <v>191.18600678124599</v>
      </c>
      <c r="AK988" s="6">
        <f t="shared" si="475"/>
        <v>155.24729111958399</v>
      </c>
      <c r="AL988" s="6">
        <f t="shared" si="454"/>
        <v>155.24729111958399</v>
      </c>
      <c r="AM988" s="17">
        <v>155.24729111958399</v>
      </c>
      <c r="AN988" s="6">
        <f t="shared" si="476"/>
        <v>35.938715661662002</v>
      </c>
      <c r="AO988" s="6">
        <f t="shared" si="477"/>
        <v>191.18600678124599</v>
      </c>
      <c r="AP988" s="17">
        <v>1977.89476694928</v>
      </c>
      <c r="AQ988" s="6">
        <f t="shared" si="478"/>
        <v>1977.8947669492791</v>
      </c>
      <c r="AR988" s="17">
        <v>598.16694605919895</v>
      </c>
      <c r="AS988" s="6">
        <f t="shared" si="455"/>
        <v>598.16694605919895</v>
      </c>
      <c r="AT988" s="17">
        <v>810.04101545166498</v>
      </c>
      <c r="AU988" s="6">
        <f t="shared" si="456"/>
        <v>810.04101545166498</v>
      </c>
      <c r="AV988" s="17">
        <v>0</v>
      </c>
      <c r="AW988" s="6">
        <f t="shared" si="457"/>
        <v>0</v>
      </c>
      <c r="AX988" s="17">
        <v>569.68680543841504</v>
      </c>
      <c r="AY988" s="6">
        <f t="shared" si="458"/>
        <v>569.68680543841504</v>
      </c>
      <c r="AZ988" s="20">
        <v>269201411.05144298</v>
      </c>
      <c r="BA988" s="20">
        <v>1127925366.43536</v>
      </c>
      <c r="BB988" s="20">
        <v>252434600.67688599</v>
      </c>
      <c r="BC988" s="20">
        <v>0</v>
      </c>
      <c r="BD988" s="19">
        <f t="shared" si="459"/>
        <v>1649.5613781636891</v>
      </c>
      <c r="BE988" s="18">
        <v>23.1935397639568</v>
      </c>
      <c r="BF988" s="20">
        <v>0</v>
      </c>
      <c r="BG988" s="20">
        <v>0</v>
      </c>
      <c r="BH988" s="19">
        <f t="shared" si="479"/>
        <v>0</v>
      </c>
      <c r="BI988" s="18">
        <v>504.75304828349101</v>
      </c>
      <c r="BJ988">
        <v>106</v>
      </c>
      <c r="BK988">
        <v>1824</v>
      </c>
      <c r="BL988" s="22">
        <v>2767.1539199999902</v>
      </c>
      <c r="BM988">
        <v>456</v>
      </c>
      <c r="BN988">
        <v>114</v>
      </c>
      <c r="BO988">
        <v>0.26050586497738598</v>
      </c>
    </row>
    <row r="989" spans="1:67" x14ac:dyDescent="0.2">
      <c r="A989" s="27">
        <v>988</v>
      </c>
      <c r="B989" s="36">
        <v>412.043304721217</v>
      </c>
      <c r="C989" s="18">
        <v>402.79999999999899</v>
      </c>
      <c r="D989">
        <v>600</v>
      </c>
      <c r="E989">
        <v>2400</v>
      </c>
      <c r="F989">
        <v>0</v>
      </c>
      <c r="G989" s="23">
        <f t="shared" si="460"/>
        <v>1</v>
      </c>
      <c r="H989" s="16">
        <v>91.221461187214601</v>
      </c>
      <c r="I989" s="17">
        <v>120.33234989331901</v>
      </c>
      <c r="J989" s="6">
        <f t="shared" si="461"/>
        <v>120.66104724297317</v>
      </c>
      <c r="K989" s="6">
        <f t="shared" si="462"/>
        <v>120.66104724297317</v>
      </c>
      <c r="L989" s="6">
        <f t="shared" si="463"/>
        <v>1</v>
      </c>
      <c r="M989" s="6">
        <f t="shared" si="464"/>
        <v>120.33234989331901</v>
      </c>
      <c r="N989" s="16">
        <v>95.033074807405995</v>
      </c>
      <c r="O989" s="17">
        <v>244.63121175916899</v>
      </c>
      <c r="P989" s="6">
        <f t="shared" si="465"/>
        <v>232.37312187127901</v>
      </c>
      <c r="Q989" s="6">
        <f t="shared" si="450"/>
        <v>232.37312187127901</v>
      </c>
      <c r="R989" s="17">
        <v>232.37312187127901</v>
      </c>
      <c r="S989" s="6">
        <f t="shared" si="466"/>
        <v>12.25808988788998</v>
      </c>
      <c r="T989" s="6">
        <f t="shared" si="467"/>
        <v>244.63121175916899</v>
      </c>
      <c r="U989" s="17">
        <v>74.936674014670999</v>
      </c>
      <c r="V989" s="6">
        <f t="shared" si="468"/>
        <v>67.583550365537604</v>
      </c>
      <c r="W989" s="6">
        <f t="shared" si="451"/>
        <v>67.583550365537604</v>
      </c>
      <c r="X989" s="17">
        <v>67.583550365537604</v>
      </c>
      <c r="Y989" s="6">
        <f t="shared" si="469"/>
        <v>7.3531236491333942</v>
      </c>
      <c r="Z989" s="6">
        <f t="shared" si="470"/>
        <v>74.936674014670999</v>
      </c>
      <c r="AA989" s="17">
        <v>0</v>
      </c>
      <c r="AB989" s="6">
        <f t="shared" si="471"/>
        <v>0</v>
      </c>
      <c r="AC989" s="6">
        <f t="shared" si="452"/>
        <v>0</v>
      </c>
      <c r="AD989" s="17">
        <v>0</v>
      </c>
      <c r="AE989" s="6">
        <f t="shared" si="472"/>
        <v>0</v>
      </c>
      <c r="AF989" s="17">
        <v>0</v>
      </c>
      <c r="AG989" s="6">
        <f t="shared" si="473"/>
        <v>0</v>
      </c>
      <c r="AH989" s="6">
        <f t="shared" si="453"/>
        <v>0</v>
      </c>
      <c r="AI989" s="6">
        <f t="shared" si="474"/>
        <v>0</v>
      </c>
      <c r="AJ989" s="17">
        <v>186.36498110242999</v>
      </c>
      <c r="AK989" s="6">
        <f t="shared" si="475"/>
        <v>151.27616370913</v>
      </c>
      <c r="AL989" s="6">
        <f t="shared" si="454"/>
        <v>151.27616370913</v>
      </c>
      <c r="AM989" s="17">
        <v>151.27616370913</v>
      </c>
      <c r="AN989" s="6">
        <f t="shared" si="476"/>
        <v>35.08881739329999</v>
      </c>
      <c r="AO989" s="6">
        <f t="shared" si="477"/>
        <v>186.36498110242999</v>
      </c>
      <c r="AP989" s="17">
        <v>2062.8409399335201</v>
      </c>
      <c r="AQ989" s="6">
        <f t="shared" si="478"/>
        <v>2062.8409399335278</v>
      </c>
      <c r="AR989" s="17">
        <v>683.45163904158096</v>
      </c>
      <c r="AS989" s="6">
        <f t="shared" si="455"/>
        <v>683.45163904158096</v>
      </c>
      <c r="AT989" s="17">
        <v>809.84226967087602</v>
      </c>
      <c r="AU989" s="6">
        <f t="shared" si="456"/>
        <v>809.84226967087602</v>
      </c>
      <c r="AV989" s="17">
        <v>0</v>
      </c>
      <c r="AW989" s="6">
        <f t="shared" si="457"/>
        <v>0</v>
      </c>
      <c r="AX989" s="17">
        <v>569.54703122107105</v>
      </c>
      <c r="AY989" s="6">
        <f t="shared" si="458"/>
        <v>569.54703122107105</v>
      </c>
      <c r="AZ989" s="20">
        <v>279626005.29663801</v>
      </c>
      <c r="BA989" s="20">
        <v>1127975984.04321</v>
      </c>
      <c r="BB989" s="20">
        <v>257377481.28589901</v>
      </c>
      <c r="BC989" s="20">
        <v>0</v>
      </c>
      <c r="BD989" s="19">
        <f t="shared" si="459"/>
        <v>1664.9794706257469</v>
      </c>
      <c r="BE989" s="18">
        <v>25.885529731874001</v>
      </c>
      <c r="BF989" s="20">
        <v>0</v>
      </c>
      <c r="BG989" s="20">
        <v>0</v>
      </c>
      <c r="BH989" s="19">
        <f t="shared" si="479"/>
        <v>0</v>
      </c>
      <c r="BI989" s="18">
        <v>576.86062660970504</v>
      </c>
      <c r="BJ989">
        <v>106</v>
      </c>
      <c r="BK989">
        <v>1824</v>
      </c>
      <c r="BL989" s="22">
        <v>2767.1539199999902</v>
      </c>
      <c r="BM989">
        <v>456</v>
      </c>
      <c r="BN989">
        <v>114</v>
      </c>
      <c r="BO989">
        <v>0.26590391611417302</v>
      </c>
    </row>
    <row r="990" spans="1:67" x14ac:dyDescent="0.2">
      <c r="A990" s="27">
        <v>989</v>
      </c>
      <c r="B990" s="36">
        <v>463.54871781137001</v>
      </c>
      <c r="C990" s="18">
        <v>402.79999999999899</v>
      </c>
      <c r="D990">
        <v>600</v>
      </c>
      <c r="E990">
        <v>2400</v>
      </c>
      <c r="F990">
        <v>0</v>
      </c>
      <c r="G990" s="23">
        <f t="shared" si="460"/>
        <v>1</v>
      </c>
      <c r="H990" s="16">
        <v>92.408675799086694</v>
      </c>
      <c r="I990" s="17">
        <v>124.39139786104199</v>
      </c>
      <c r="J990" s="6">
        <f t="shared" si="461"/>
        <v>124.7134451078699</v>
      </c>
      <c r="K990" s="6">
        <f t="shared" si="462"/>
        <v>124.7134451078699</v>
      </c>
      <c r="L990" s="6">
        <f t="shared" si="463"/>
        <v>1</v>
      </c>
      <c r="M990" s="6">
        <f t="shared" si="464"/>
        <v>124.39139786104199</v>
      </c>
      <c r="N990" s="16">
        <v>95.752061817331395</v>
      </c>
      <c r="O990" s="17">
        <v>266.62282580020502</v>
      </c>
      <c r="P990" s="6">
        <f t="shared" si="465"/>
        <v>253.259922076056</v>
      </c>
      <c r="Q990" s="6">
        <f t="shared" si="450"/>
        <v>253.259922076056</v>
      </c>
      <c r="R990" s="17">
        <v>253.259922076056</v>
      </c>
      <c r="S990" s="6">
        <f t="shared" si="466"/>
        <v>13.362903724149021</v>
      </c>
      <c r="T990" s="6">
        <f t="shared" si="467"/>
        <v>266.62282580020502</v>
      </c>
      <c r="U990" s="17">
        <v>74.918891515179595</v>
      </c>
      <c r="V990" s="6">
        <f t="shared" si="468"/>
        <v>67.566024763299197</v>
      </c>
      <c r="W990" s="6">
        <f t="shared" si="451"/>
        <v>67.566024763299197</v>
      </c>
      <c r="X990" s="17">
        <v>67.566024763299197</v>
      </c>
      <c r="Y990" s="6">
        <f t="shared" si="469"/>
        <v>7.3528667518803985</v>
      </c>
      <c r="Z990" s="6">
        <f t="shared" si="470"/>
        <v>74.918891515179595</v>
      </c>
      <c r="AA990" s="17">
        <v>0</v>
      </c>
      <c r="AB990" s="6">
        <f t="shared" si="471"/>
        <v>0</v>
      </c>
      <c r="AC990" s="6">
        <f t="shared" si="452"/>
        <v>0</v>
      </c>
      <c r="AD990" s="17">
        <v>0</v>
      </c>
      <c r="AE990" s="6">
        <f t="shared" si="472"/>
        <v>0</v>
      </c>
      <c r="AF990" s="17">
        <v>0</v>
      </c>
      <c r="AG990" s="6">
        <f t="shared" si="473"/>
        <v>0</v>
      </c>
      <c r="AH990" s="6">
        <f t="shared" si="453"/>
        <v>0</v>
      </c>
      <c r="AI990" s="6">
        <f t="shared" si="474"/>
        <v>0</v>
      </c>
      <c r="AJ990" s="17">
        <v>183.101320664534</v>
      </c>
      <c r="AK990" s="6">
        <f t="shared" si="475"/>
        <v>148.56350634004599</v>
      </c>
      <c r="AL990" s="6">
        <f t="shared" si="454"/>
        <v>148.56350634004599</v>
      </c>
      <c r="AM990" s="17">
        <v>148.56350634004599</v>
      </c>
      <c r="AN990" s="6">
        <f t="shared" si="476"/>
        <v>34.537814324488011</v>
      </c>
      <c r="AO990" s="6">
        <f t="shared" si="477"/>
        <v>183.101320664534</v>
      </c>
      <c r="AP990" s="17">
        <v>2147.7903477244599</v>
      </c>
      <c r="AQ990" s="6">
        <f t="shared" si="478"/>
        <v>2147.7903477244599</v>
      </c>
      <c r="AR990" s="17">
        <v>768.71056558770601</v>
      </c>
      <c r="AS990" s="6">
        <f t="shared" si="455"/>
        <v>768.71056558770601</v>
      </c>
      <c r="AT990" s="17">
        <v>809.66055057892095</v>
      </c>
      <c r="AU990" s="6">
        <f t="shared" si="456"/>
        <v>809.66055057892095</v>
      </c>
      <c r="AV990" s="17">
        <v>0</v>
      </c>
      <c r="AW990" s="6">
        <f t="shared" si="457"/>
        <v>0</v>
      </c>
      <c r="AX990" s="17">
        <v>569.41923155783297</v>
      </c>
      <c r="AY990" s="6">
        <f t="shared" si="458"/>
        <v>569.41923155783297</v>
      </c>
      <c r="AZ990" s="20">
        <v>288323404.22637397</v>
      </c>
      <c r="BA990" s="20">
        <v>1128014147.53983</v>
      </c>
      <c r="BB990" s="20">
        <v>261238571.27344099</v>
      </c>
      <c r="BC990" s="20">
        <v>0</v>
      </c>
      <c r="BD990" s="19">
        <f t="shared" si="459"/>
        <v>1677.5761230396449</v>
      </c>
      <c r="BE990" s="18">
        <v>28.484779499102</v>
      </c>
      <c r="BF990" s="20">
        <v>0</v>
      </c>
      <c r="BG990" s="20">
        <v>0</v>
      </c>
      <c r="BH990" s="19">
        <f t="shared" si="479"/>
        <v>0</v>
      </c>
      <c r="BI990" s="18">
        <v>648.96820493591804</v>
      </c>
      <c r="BJ990">
        <v>106</v>
      </c>
      <c r="BK990">
        <v>1824</v>
      </c>
      <c r="BL990" s="22">
        <v>2767.1539199999902</v>
      </c>
      <c r="BM990">
        <v>456</v>
      </c>
      <c r="BN990">
        <v>114</v>
      </c>
      <c r="BO990">
        <v>0.26988484274208802</v>
      </c>
    </row>
    <row r="991" spans="1:67" x14ac:dyDescent="0.2">
      <c r="A991" s="27">
        <v>990</v>
      </c>
      <c r="B991" s="36">
        <v>515.05413090152194</v>
      </c>
      <c r="C991" s="18">
        <v>402.79999999999899</v>
      </c>
      <c r="D991">
        <v>600</v>
      </c>
      <c r="E991">
        <v>2400</v>
      </c>
      <c r="F991">
        <v>0</v>
      </c>
      <c r="G991" s="23">
        <f t="shared" si="460"/>
        <v>1</v>
      </c>
      <c r="H991" s="16">
        <v>93.447488584474797</v>
      </c>
      <c r="I991" s="17">
        <v>128.548784433799</v>
      </c>
      <c r="J991" s="6">
        <f t="shared" si="461"/>
        <v>128.87307155653713</v>
      </c>
      <c r="K991" s="6">
        <f t="shared" si="462"/>
        <v>128.87307155653713</v>
      </c>
      <c r="L991" s="6">
        <f t="shared" si="463"/>
        <v>1</v>
      </c>
      <c r="M991" s="6">
        <f t="shared" si="464"/>
        <v>128.548784433799</v>
      </c>
      <c r="N991" s="16">
        <v>96.365770282403702</v>
      </c>
      <c r="O991" s="17">
        <v>288.55093745839099</v>
      </c>
      <c r="P991" s="6">
        <f t="shared" si="465"/>
        <v>274.086185478358</v>
      </c>
      <c r="Q991" s="6">
        <f t="shared" si="450"/>
        <v>274.086185478358</v>
      </c>
      <c r="R991" s="17">
        <v>274.086185478358</v>
      </c>
      <c r="S991" s="6">
        <f t="shared" si="466"/>
        <v>14.464751980032986</v>
      </c>
      <c r="T991" s="6">
        <f t="shared" si="467"/>
        <v>288.55093745839099</v>
      </c>
      <c r="U991" s="17">
        <v>74.902594286160095</v>
      </c>
      <c r="V991" s="6">
        <f t="shared" si="468"/>
        <v>67.549961022588704</v>
      </c>
      <c r="W991" s="6">
        <f t="shared" si="451"/>
        <v>67.549961022588704</v>
      </c>
      <c r="X991" s="17">
        <v>67.549961022588704</v>
      </c>
      <c r="Y991" s="6">
        <f t="shared" si="469"/>
        <v>7.3526332635713914</v>
      </c>
      <c r="Z991" s="6">
        <f t="shared" si="470"/>
        <v>74.902594286160095</v>
      </c>
      <c r="AA991" s="17">
        <v>0</v>
      </c>
      <c r="AB991" s="6">
        <f t="shared" si="471"/>
        <v>0</v>
      </c>
      <c r="AC991" s="6">
        <f t="shared" si="452"/>
        <v>0</v>
      </c>
      <c r="AD991" s="17">
        <v>0</v>
      </c>
      <c r="AE991" s="6">
        <f t="shared" si="472"/>
        <v>0</v>
      </c>
      <c r="AF991" s="17">
        <v>0</v>
      </c>
      <c r="AG991" s="6">
        <f t="shared" si="473"/>
        <v>0</v>
      </c>
      <c r="AH991" s="6">
        <f t="shared" si="453"/>
        <v>0</v>
      </c>
      <c r="AI991" s="6">
        <f t="shared" si="474"/>
        <v>0</v>
      </c>
      <c r="AJ991" s="17">
        <v>180.47515769011801</v>
      </c>
      <c r="AK991" s="6">
        <f t="shared" si="475"/>
        <v>146.38164613700599</v>
      </c>
      <c r="AL991" s="6">
        <f t="shared" si="454"/>
        <v>146.38164613700599</v>
      </c>
      <c r="AM991" s="17">
        <v>146.38164613700599</v>
      </c>
      <c r="AN991" s="6">
        <f t="shared" si="476"/>
        <v>34.093511553112023</v>
      </c>
      <c r="AO991" s="6">
        <f t="shared" si="477"/>
        <v>180.47515769011801</v>
      </c>
      <c r="AP991" s="17">
        <v>2232.7425917047799</v>
      </c>
      <c r="AQ991" s="6">
        <f t="shared" si="478"/>
        <v>2232.7425917047867</v>
      </c>
      <c r="AR991" s="17">
        <v>853.94690083226703</v>
      </c>
      <c r="AS991" s="6">
        <f t="shared" si="455"/>
        <v>853.94690083226703</v>
      </c>
      <c r="AT991" s="17">
        <v>809.49376001872702</v>
      </c>
      <c r="AU991" s="6">
        <f t="shared" si="456"/>
        <v>809.49376001872702</v>
      </c>
      <c r="AV991" s="17">
        <v>0</v>
      </c>
      <c r="AW991" s="6">
        <f t="shared" si="457"/>
        <v>0</v>
      </c>
      <c r="AX991" s="17">
        <v>569.30193085379301</v>
      </c>
      <c r="AY991" s="6">
        <f t="shared" si="458"/>
        <v>569.30193085379301</v>
      </c>
      <c r="AZ991" s="20">
        <v>295809351.43787003</v>
      </c>
      <c r="BA991" s="20">
        <v>1128049604.9149101</v>
      </c>
      <c r="BB991" s="20">
        <v>264469338.99492601</v>
      </c>
      <c r="BC991" s="20">
        <v>0</v>
      </c>
      <c r="BD991" s="19">
        <f t="shared" si="459"/>
        <v>1688.328295347706</v>
      </c>
      <c r="BE991" s="18">
        <v>30.952181848520901</v>
      </c>
      <c r="BF991" s="20">
        <v>0</v>
      </c>
      <c r="BG991" s="20">
        <v>0</v>
      </c>
      <c r="BH991" s="19">
        <f t="shared" si="479"/>
        <v>0</v>
      </c>
      <c r="BI991" s="18">
        <v>721.07578326213104</v>
      </c>
      <c r="BJ991">
        <v>106</v>
      </c>
      <c r="BK991">
        <v>1824</v>
      </c>
      <c r="BL991" s="22">
        <v>2767.1539199999902</v>
      </c>
      <c r="BM991">
        <v>456</v>
      </c>
      <c r="BN991">
        <v>114</v>
      </c>
      <c r="BO991">
        <v>0.27321877788297899</v>
      </c>
    </row>
    <row r="992" spans="1:67" x14ac:dyDescent="0.2">
      <c r="A992" s="27">
        <v>991</v>
      </c>
      <c r="B992" s="36">
        <v>566.55954399167399</v>
      </c>
      <c r="C992" s="18">
        <v>402.79999999999899</v>
      </c>
      <c r="D992">
        <v>600</v>
      </c>
      <c r="E992">
        <v>2400</v>
      </c>
      <c r="F992">
        <v>0</v>
      </c>
      <c r="G992" s="23">
        <f t="shared" si="460"/>
        <v>1</v>
      </c>
      <c r="H992" s="16">
        <v>94.2922374429223</v>
      </c>
      <c r="I992" s="17">
        <v>132.800103126903</v>
      </c>
      <c r="J992" s="6">
        <f t="shared" si="461"/>
        <v>133.12739231769351</v>
      </c>
      <c r="K992" s="6">
        <f t="shared" si="462"/>
        <v>133.12739231769351</v>
      </c>
      <c r="L992" s="6">
        <f t="shared" si="463"/>
        <v>1</v>
      </c>
      <c r="M992" s="6">
        <f t="shared" si="464"/>
        <v>132.800103126903</v>
      </c>
      <c r="N992" s="16">
        <v>96.878415948476999</v>
      </c>
      <c r="O992" s="17">
        <v>310.37099334239599</v>
      </c>
      <c r="P992" s="6">
        <f t="shared" si="465"/>
        <v>294.80961988381898</v>
      </c>
      <c r="Q992" s="6">
        <f t="shared" si="450"/>
        <v>294.80961988381898</v>
      </c>
      <c r="R992" s="17">
        <v>294.80961988381898</v>
      </c>
      <c r="S992" s="6">
        <f t="shared" si="466"/>
        <v>15.561373458577009</v>
      </c>
      <c r="T992" s="6">
        <f t="shared" si="467"/>
        <v>310.37099334239599</v>
      </c>
      <c r="U992" s="17">
        <v>74.887995807212704</v>
      </c>
      <c r="V992" s="6">
        <f t="shared" si="468"/>
        <v>67.535537162552899</v>
      </c>
      <c r="W992" s="6">
        <f t="shared" si="451"/>
        <v>67.535537162552899</v>
      </c>
      <c r="X992" s="17">
        <v>67.535537162552899</v>
      </c>
      <c r="Y992" s="6">
        <f t="shared" si="469"/>
        <v>7.352458644659805</v>
      </c>
      <c r="Z992" s="6">
        <f t="shared" si="470"/>
        <v>74.887995807212704</v>
      </c>
      <c r="AA992" s="17">
        <v>0</v>
      </c>
      <c r="AB992" s="6">
        <f t="shared" si="471"/>
        <v>0</v>
      </c>
      <c r="AC992" s="6">
        <f t="shared" si="452"/>
        <v>0</v>
      </c>
      <c r="AD992" s="17">
        <v>0</v>
      </c>
      <c r="AE992" s="6">
        <f t="shared" si="472"/>
        <v>0</v>
      </c>
      <c r="AF992" s="17">
        <v>0</v>
      </c>
      <c r="AG992" s="6">
        <f t="shared" si="473"/>
        <v>0</v>
      </c>
      <c r="AH992" s="6">
        <f t="shared" si="453"/>
        <v>0</v>
      </c>
      <c r="AI992" s="6">
        <f t="shared" si="474"/>
        <v>0</v>
      </c>
      <c r="AJ992" s="17">
        <v>178.51640706084399</v>
      </c>
      <c r="AK992" s="6">
        <f t="shared" si="475"/>
        <v>144.74913637135799</v>
      </c>
      <c r="AL992" s="6">
        <f t="shared" si="454"/>
        <v>144.74913637135799</v>
      </c>
      <c r="AM992" s="17">
        <v>144.74913637135799</v>
      </c>
      <c r="AN992" s="6">
        <f t="shared" si="476"/>
        <v>33.767270689485997</v>
      </c>
      <c r="AO992" s="6">
        <f t="shared" si="477"/>
        <v>178.51640706084399</v>
      </c>
      <c r="AP992" s="17">
        <v>2317.6973361673099</v>
      </c>
      <c r="AQ992" s="6">
        <f t="shared" si="478"/>
        <v>2317.6973361673108</v>
      </c>
      <c r="AR992" s="17">
        <v>939.16331880774896</v>
      </c>
      <c r="AS992" s="6">
        <f t="shared" si="455"/>
        <v>939.16331880774896</v>
      </c>
      <c r="AT992" s="17">
        <v>809.34013096599404</v>
      </c>
      <c r="AU992" s="6">
        <f t="shared" si="456"/>
        <v>809.34013096599404</v>
      </c>
      <c r="AV992" s="17">
        <v>0</v>
      </c>
      <c r="AW992" s="6">
        <f t="shared" si="457"/>
        <v>0</v>
      </c>
      <c r="AX992" s="17">
        <v>569.19388639356805</v>
      </c>
      <c r="AY992" s="6">
        <f t="shared" si="458"/>
        <v>569.19388639356805</v>
      </c>
      <c r="AZ992" s="20">
        <v>302313012.753075</v>
      </c>
      <c r="BA992" s="20">
        <v>1128074603.26773</v>
      </c>
      <c r="BB992" s="20">
        <v>266922231.39651</v>
      </c>
      <c r="BC992" s="20">
        <v>0</v>
      </c>
      <c r="BD992" s="19">
        <f t="shared" si="459"/>
        <v>1697.309847417315</v>
      </c>
      <c r="BE992" s="18">
        <v>33.301597500209503</v>
      </c>
      <c r="BF992" s="20">
        <v>0</v>
      </c>
      <c r="BG992" s="20">
        <v>0</v>
      </c>
      <c r="BH992" s="19">
        <f t="shared" si="479"/>
        <v>0</v>
      </c>
      <c r="BI992" s="18">
        <v>793.18336158834404</v>
      </c>
      <c r="BJ992">
        <v>106</v>
      </c>
      <c r="BK992">
        <v>1824</v>
      </c>
      <c r="BL992" s="22">
        <v>2767.1539199999902</v>
      </c>
      <c r="BM992">
        <v>456</v>
      </c>
      <c r="BN992">
        <v>114</v>
      </c>
      <c r="BO992">
        <v>0.275740659652632</v>
      </c>
    </row>
    <row r="993" spans="1:67" x14ac:dyDescent="0.2">
      <c r="A993" s="27">
        <v>992</v>
      </c>
      <c r="B993" s="36">
        <v>618.06495708182604</v>
      </c>
      <c r="C993" s="18">
        <v>402.79999999999899</v>
      </c>
      <c r="D993">
        <v>600</v>
      </c>
      <c r="E993">
        <v>2400</v>
      </c>
      <c r="F993">
        <v>0</v>
      </c>
      <c r="G993" s="23">
        <f t="shared" si="460"/>
        <v>1</v>
      </c>
      <c r="H993" s="16">
        <v>95.057077625570699</v>
      </c>
      <c r="I993" s="17">
        <v>137.083477236314</v>
      </c>
      <c r="J993" s="6">
        <f t="shared" si="461"/>
        <v>137.41914858114598</v>
      </c>
      <c r="K993" s="6">
        <f t="shared" si="462"/>
        <v>137.41914858114598</v>
      </c>
      <c r="L993" s="6">
        <f t="shared" si="463"/>
        <v>1</v>
      </c>
      <c r="M993" s="6">
        <f t="shared" si="464"/>
        <v>137.083477236314</v>
      </c>
      <c r="N993" s="16">
        <v>97.346415054971303</v>
      </c>
      <c r="O993" s="17">
        <v>331.98982440231799</v>
      </c>
      <c r="P993" s="6">
        <f t="shared" si="465"/>
        <v>315.34175268585199</v>
      </c>
      <c r="Q993" s="6">
        <f t="shared" si="450"/>
        <v>315.34175268585199</v>
      </c>
      <c r="R993" s="17">
        <v>315.34175268585199</v>
      </c>
      <c r="S993" s="6">
        <f t="shared" si="466"/>
        <v>16.648071716466006</v>
      </c>
      <c r="T993" s="6">
        <f t="shared" si="467"/>
        <v>331.98982440231799</v>
      </c>
      <c r="U993" s="17">
        <v>74.874731014581002</v>
      </c>
      <c r="V993" s="6">
        <f t="shared" si="468"/>
        <v>67.522411648630396</v>
      </c>
      <c r="W993" s="6">
        <f t="shared" si="451"/>
        <v>67.522411648630396</v>
      </c>
      <c r="X993" s="17">
        <v>67.522411648630396</v>
      </c>
      <c r="Y993" s="6">
        <f t="shared" si="469"/>
        <v>7.3523193659506063</v>
      </c>
      <c r="Z993" s="6">
        <f t="shared" si="470"/>
        <v>74.874731014581002</v>
      </c>
      <c r="AA993" s="17">
        <v>0</v>
      </c>
      <c r="AB993" s="6">
        <f t="shared" si="471"/>
        <v>0</v>
      </c>
      <c r="AC993" s="6">
        <f t="shared" si="452"/>
        <v>0</v>
      </c>
      <c r="AD993" s="17">
        <v>0</v>
      </c>
      <c r="AE993" s="6">
        <f t="shared" si="472"/>
        <v>0</v>
      </c>
      <c r="AF993" s="17">
        <v>0</v>
      </c>
      <c r="AG993" s="6">
        <f t="shared" si="473"/>
        <v>0</v>
      </c>
      <c r="AH993" s="6">
        <f t="shared" si="453"/>
        <v>0</v>
      </c>
      <c r="AI993" s="6">
        <f t="shared" si="474"/>
        <v>0</v>
      </c>
      <c r="AJ993" s="17">
        <v>176.75878249050601</v>
      </c>
      <c r="AK993" s="6">
        <f t="shared" si="475"/>
        <v>143.293742813894</v>
      </c>
      <c r="AL993" s="6">
        <f t="shared" si="454"/>
        <v>143.293742813894</v>
      </c>
      <c r="AM993" s="17">
        <v>143.293742813894</v>
      </c>
      <c r="AN993" s="6">
        <f t="shared" si="476"/>
        <v>33.465039676612008</v>
      </c>
      <c r="AO993" s="6">
        <f t="shared" si="477"/>
        <v>176.75878249050601</v>
      </c>
      <c r="AP993" s="17">
        <v>2402.65429637535</v>
      </c>
      <c r="AQ993" s="6">
        <f t="shared" si="478"/>
        <v>2402.6542963753418</v>
      </c>
      <c r="AR993" s="17">
        <v>1024.3620875475301</v>
      </c>
      <c r="AS993" s="6">
        <f t="shared" si="455"/>
        <v>1024.3620875475301</v>
      </c>
      <c r="AT993" s="17">
        <v>809.19816468421095</v>
      </c>
      <c r="AU993" s="6">
        <f t="shared" si="456"/>
        <v>809.19816468421095</v>
      </c>
      <c r="AV993" s="17">
        <v>0</v>
      </c>
      <c r="AW993" s="6">
        <f t="shared" si="457"/>
        <v>0</v>
      </c>
      <c r="AX993" s="17">
        <v>569.09404414360097</v>
      </c>
      <c r="AY993" s="6">
        <f t="shared" si="458"/>
        <v>569.09404414360097</v>
      </c>
      <c r="AZ993" s="20">
        <v>308190724.53240103</v>
      </c>
      <c r="BA993" s="20">
        <v>1128094857.2887101</v>
      </c>
      <c r="BB993" s="20">
        <v>269223609.94197601</v>
      </c>
      <c r="BC993" s="20">
        <v>0</v>
      </c>
      <c r="BD993" s="19">
        <f t="shared" si="459"/>
        <v>1705.5091917630873</v>
      </c>
      <c r="BE993" s="18">
        <v>35.505614065504901</v>
      </c>
      <c r="BF993" s="20">
        <v>0</v>
      </c>
      <c r="BG993" s="20">
        <v>0</v>
      </c>
      <c r="BH993" s="19">
        <f t="shared" si="479"/>
        <v>0</v>
      </c>
      <c r="BI993" s="18">
        <v>865.29093991455704</v>
      </c>
      <c r="BJ993">
        <v>106</v>
      </c>
      <c r="BK993">
        <v>1824</v>
      </c>
      <c r="BL993" s="22">
        <v>2767.1539199999902</v>
      </c>
      <c r="BM993">
        <v>456</v>
      </c>
      <c r="BN993">
        <v>114</v>
      </c>
      <c r="BO993">
        <v>0.278104252713606</v>
      </c>
    </row>
    <row r="994" spans="1:67" x14ac:dyDescent="0.2">
      <c r="A994" s="27">
        <v>993</v>
      </c>
      <c r="B994" s="36">
        <v>669.57037017197899</v>
      </c>
      <c r="C994" s="18">
        <v>402.79999999999899</v>
      </c>
      <c r="D994">
        <v>600</v>
      </c>
      <c r="E994">
        <v>2400</v>
      </c>
      <c r="F994">
        <v>0</v>
      </c>
      <c r="G994" s="23">
        <f t="shared" si="460"/>
        <v>1</v>
      </c>
      <c r="H994" s="16">
        <v>95.753424657534197</v>
      </c>
      <c r="I994" s="17">
        <v>141.402358326956</v>
      </c>
      <c r="J994" s="6">
        <f t="shared" si="461"/>
        <v>141.74906039541702</v>
      </c>
      <c r="K994" s="6">
        <f t="shared" si="462"/>
        <v>141.74906039541702</v>
      </c>
      <c r="L994" s="6">
        <f t="shared" si="463"/>
        <v>1</v>
      </c>
      <c r="M994" s="6">
        <f t="shared" si="464"/>
        <v>141.402358326956</v>
      </c>
      <c r="N994" s="16">
        <v>97.777630895753106</v>
      </c>
      <c r="O994" s="17">
        <v>353.45347685507102</v>
      </c>
      <c r="P994" s="6">
        <f t="shared" si="465"/>
        <v>335.72634366988001</v>
      </c>
      <c r="Q994" s="6">
        <f t="shared" si="450"/>
        <v>335.72634366988001</v>
      </c>
      <c r="R994" s="17">
        <v>335.72634366988001</v>
      </c>
      <c r="S994" s="6">
        <f t="shared" si="466"/>
        <v>17.727133185191008</v>
      </c>
      <c r="T994" s="6">
        <f t="shared" si="467"/>
        <v>353.45347685507102</v>
      </c>
      <c r="U994" s="17">
        <v>74.862598489738104</v>
      </c>
      <c r="V994" s="6">
        <f t="shared" si="468"/>
        <v>67.510392335951096</v>
      </c>
      <c r="W994" s="6">
        <f t="shared" si="451"/>
        <v>67.510392335951096</v>
      </c>
      <c r="X994" s="17">
        <v>67.510392335951096</v>
      </c>
      <c r="Y994" s="6">
        <f t="shared" si="469"/>
        <v>7.3522061537870087</v>
      </c>
      <c r="Z994" s="6">
        <f t="shared" si="470"/>
        <v>74.862598489738104</v>
      </c>
      <c r="AA994" s="17">
        <v>0</v>
      </c>
      <c r="AB994" s="6">
        <f t="shared" si="471"/>
        <v>0</v>
      </c>
      <c r="AC994" s="6">
        <f t="shared" si="452"/>
        <v>0</v>
      </c>
      <c r="AD994" s="17">
        <v>0</v>
      </c>
      <c r="AE994" s="6">
        <f t="shared" si="472"/>
        <v>0</v>
      </c>
      <c r="AF994" s="17">
        <v>0</v>
      </c>
      <c r="AG994" s="6">
        <f t="shared" si="473"/>
        <v>0</v>
      </c>
      <c r="AH994" s="6">
        <f t="shared" si="453"/>
        <v>0</v>
      </c>
      <c r="AI994" s="6">
        <f t="shared" si="474"/>
        <v>0</v>
      </c>
      <c r="AJ994" s="17">
        <v>175.249870206201</v>
      </c>
      <c r="AK994" s="6">
        <f t="shared" si="475"/>
        <v>142.04486510844501</v>
      </c>
      <c r="AL994" s="6">
        <f t="shared" si="454"/>
        <v>142.04486510844501</v>
      </c>
      <c r="AM994" s="17">
        <v>142.04486510844501</v>
      </c>
      <c r="AN994" s="6">
        <f t="shared" si="476"/>
        <v>33.205005097755986</v>
      </c>
      <c r="AO994" s="6">
        <f t="shared" si="477"/>
        <v>175.249870206201</v>
      </c>
      <c r="AP994" s="17">
        <v>2487.6132292429102</v>
      </c>
      <c r="AQ994" s="6">
        <f t="shared" si="478"/>
        <v>2487.6132292429056</v>
      </c>
      <c r="AR994" s="17">
        <v>1109.5451433218</v>
      </c>
      <c r="AS994" s="6">
        <f t="shared" si="455"/>
        <v>1109.5451433218</v>
      </c>
      <c r="AT994" s="17">
        <v>809.06658166893396</v>
      </c>
      <c r="AU994" s="6">
        <f t="shared" si="456"/>
        <v>809.06658166893396</v>
      </c>
      <c r="AV994" s="17">
        <v>0</v>
      </c>
      <c r="AW994" s="6">
        <f t="shared" si="457"/>
        <v>0</v>
      </c>
      <c r="AX994" s="17">
        <v>569.00150425217203</v>
      </c>
      <c r="AY994" s="6">
        <f t="shared" si="458"/>
        <v>569.00150425217203</v>
      </c>
      <c r="AZ994" s="20">
        <v>313455951.10691601</v>
      </c>
      <c r="BA994" s="20">
        <v>1128111297.97189</v>
      </c>
      <c r="BB994" s="20">
        <v>271496844.21477801</v>
      </c>
      <c r="BC994" s="20">
        <v>0</v>
      </c>
      <c r="BD994" s="19">
        <f t="shared" si="459"/>
        <v>1713.0640932935839</v>
      </c>
      <c r="BE994" s="18">
        <v>37.573581277942402</v>
      </c>
      <c r="BF994" s="20">
        <v>0</v>
      </c>
      <c r="BG994" s="20">
        <v>0</v>
      </c>
      <c r="BH994" s="19">
        <f t="shared" si="479"/>
        <v>0</v>
      </c>
      <c r="BI994" s="18">
        <v>937.39851824077004</v>
      </c>
      <c r="BJ994">
        <v>106</v>
      </c>
      <c r="BK994">
        <v>1824</v>
      </c>
      <c r="BL994" s="22">
        <v>2767.1539199999902</v>
      </c>
      <c r="BM994">
        <v>456</v>
      </c>
      <c r="BN994">
        <v>114</v>
      </c>
      <c r="BO994">
        <v>0.28043894064847202</v>
      </c>
    </row>
    <row r="995" spans="1:67" x14ac:dyDescent="0.2">
      <c r="A995" s="27">
        <v>994</v>
      </c>
      <c r="B995" s="36">
        <v>721.07578326213104</v>
      </c>
      <c r="C995" s="18">
        <v>402.79999999999899</v>
      </c>
      <c r="D995">
        <v>600</v>
      </c>
      <c r="E995">
        <v>2400</v>
      </c>
      <c r="F995">
        <v>0</v>
      </c>
      <c r="G995" s="23">
        <f t="shared" si="460"/>
        <v>1</v>
      </c>
      <c r="H995" s="16">
        <v>96.495433789954305</v>
      </c>
      <c r="I995" s="17">
        <v>145.743288732997</v>
      </c>
      <c r="J995" s="6">
        <f t="shared" si="461"/>
        <v>146.09173971578093</v>
      </c>
      <c r="K995" s="6">
        <f t="shared" si="462"/>
        <v>146.09173971578093</v>
      </c>
      <c r="L995" s="6">
        <f t="shared" si="463"/>
        <v>1</v>
      </c>
      <c r="M995" s="6">
        <f t="shared" si="464"/>
        <v>145.743288732997</v>
      </c>
      <c r="N995" s="16">
        <v>98.139027021306106</v>
      </c>
      <c r="O995" s="17">
        <v>374.74447297896899</v>
      </c>
      <c r="P995" s="6">
        <f t="shared" si="465"/>
        <v>355.94681056896701</v>
      </c>
      <c r="Q995" s="6">
        <f t="shared" si="450"/>
        <v>355.94681056896701</v>
      </c>
      <c r="R995" s="17">
        <v>355.94681056896701</v>
      </c>
      <c r="S995" s="6">
        <f t="shared" si="466"/>
        <v>18.797662410001976</v>
      </c>
      <c r="T995" s="6">
        <f t="shared" si="467"/>
        <v>374.74447297896899</v>
      </c>
      <c r="U995" s="17">
        <v>74.851466434177496</v>
      </c>
      <c r="V995" s="6">
        <f t="shared" si="468"/>
        <v>67.499351349450194</v>
      </c>
      <c r="W995" s="6">
        <f t="shared" si="451"/>
        <v>67.499351349450194</v>
      </c>
      <c r="X995" s="17">
        <v>67.499351349450194</v>
      </c>
      <c r="Y995" s="6">
        <f t="shared" si="469"/>
        <v>7.352115084727302</v>
      </c>
      <c r="Z995" s="6">
        <f t="shared" si="470"/>
        <v>74.851466434177496</v>
      </c>
      <c r="AA995" s="17">
        <v>0</v>
      </c>
      <c r="AB995" s="6">
        <f t="shared" si="471"/>
        <v>0</v>
      </c>
      <c r="AC995" s="6">
        <f t="shared" si="452"/>
        <v>0</v>
      </c>
      <c r="AD995" s="17">
        <v>0</v>
      </c>
      <c r="AE995" s="6">
        <f t="shared" si="472"/>
        <v>0</v>
      </c>
      <c r="AF995" s="17">
        <v>0</v>
      </c>
      <c r="AG995" s="6">
        <f t="shared" si="473"/>
        <v>0</v>
      </c>
      <c r="AH995" s="6">
        <f t="shared" si="453"/>
        <v>0</v>
      </c>
      <c r="AI995" s="6">
        <f t="shared" si="474"/>
        <v>0</v>
      </c>
      <c r="AJ995" s="17">
        <v>173.90904778932901</v>
      </c>
      <c r="AK995" s="6">
        <f t="shared" si="475"/>
        <v>140.93685633614299</v>
      </c>
      <c r="AL995" s="6">
        <f t="shared" si="454"/>
        <v>140.93685633614299</v>
      </c>
      <c r="AM995" s="17">
        <v>140.93685633614299</v>
      </c>
      <c r="AN995" s="6">
        <f t="shared" si="476"/>
        <v>32.972191453186014</v>
      </c>
      <c r="AO995" s="6">
        <f t="shared" si="477"/>
        <v>173.90904778932901</v>
      </c>
      <c r="AP995" s="17">
        <v>2572.57392598765</v>
      </c>
      <c r="AQ995" s="6">
        <f t="shared" si="478"/>
        <v>2572.57392598765</v>
      </c>
      <c r="AR995" s="17">
        <v>1194.71414915943</v>
      </c>
      <c r="AS995" s="6">
        <f t="shared" si="455"/>
        <v>1194.71414915943</v>
      </c>
      <c r="AT995" s="17">
        <v>808.94428297597904</v>
      </c>
      <c r="AU995" s="6">
        <f t="shared" si="456"/>
        <v>808.94428297597904</v>
      </c>
      <c r="AV995" s="17">
        <v>0</v>
      </c>
      <c r="AW995" s="6">
        <f t="shared" si="457"/>
        <v>0</v>
      </c>
      <c r="AX995" s="17">
        <v>568.91549385224096</v>
      </c>
      <c r="AY995" s="6">
        <f t="shared" si="458"/>
        <v>568.91549385224096</v>
      </c>
      <c r="AZ995" s="20">
        <v>318271994.96304399</v>
      </c>
      <c r="BA995" s="20">
        <v>1128124180.6899199</v>
      </c>
      <c r="BB995" s="20">
        <v>272999577.76031399</v>
      </c>
      <c r="BC995" s="20">
        <v>0</v>
      </c>
      <c r="BD995" s="19">
        <f t="shared" si="459"/>
        <v>1719.3957534132778</v>
      </c>
      <c r="BE995" s="18">
        <v>39.541193946115399</v>
      </c>
      <c r="BF995" s="20">
        <v>0</v>
      </c>
      <c r="BG995" s="20">
        <v>0</v>
      </c>
      <c r="BH995" s="19">
        <f t="shared" si="479"/>
        <v>0</v>
      </c>
      <c r="BI995" s="18">
        <v>1009.50609656698</v>
      </c>
      <c r="BJ995">
        <v>106</v>
      </c>
      <c r="BK995">
        <v>1824</v>
      </c>
      <c r="BL995" s="22">
        <v>2767.1539199999902</v>
      </c>
      <c r="BM995">
        <v>456</v>
      </c>
      <c r="BN995">
        <v>114</v>
      </c>
      <c r="BO995">
        <v>0.28198227647487301</v>
      </c>
    </row>
    <row r="996" spans="1:67" x14ac:dyDescent="0.2">
      <c r="A996" s="27">
        <v>995</v>
      </c>
      <c r="B996" s="36">
        <v>772.58119635228297</v>
      </c>
      <c r="C996" s="18">
        <v>402.79999999999899</v>
      </c>
      <c r="D996">
        <v>600</v>
      </c>
      <c r="E996">
        <v>2400</v>
      </c>
      <c r="F996">
        <v>0</v>
      </c>
      <c r="G996" s="23">
        <f t="shared" si="460"/>
        <v>1</v>
      </c>
      <c r="H996" s="16">
        <v>97.066210045662103</v>
      </c>
      <c r="I996" s="17">
        <v>150.14626500701101</v>
      </c>
      <c r="J996" s="6">
        <f t="shared" si="461"/>
        <v>150.48735992526591</v>
      </c>
      <c r="K996" s="6">
        <f t="shared" si="462"/>
        <v>150.48735992526591</v>
      </c>
      <c r="L996" s="6">
        <f t="shared" si="463"/>
        <v>1</v>
      </c>
      <c r="M996" s="6">
        <f t="shared" si="464"/>
        <v>150.14626500701101</v>
      </c>
      <c r="N996" s="16">
        <v>98.431710027681007</v>
      </c>
      <c r="O996" s="17">
        <v>395.96516632980303</v>
      </c>
      <c r="P996" s="6">
        <f t="shared" si="465"/>
        <v>376.10038862221199</v>
      </c>
      <c r="Q996" s="6">
        <f t="shared" si="450"/>
        <v>376.10038862221199</v>
      </c>
      <c r="R996" s="17">
        <v>376.10038862221199</v>
      </c>
      <c r="S996" s="6">
        <f t="shared" si="466"/>
        <v>19.864777707591031</v>
      </c>
      <c r="T996" s="6">
        <f t="shared" si="467"/>
        <v>395.96516632980303</v>
      </c>
      <c r="U996" s="17">
        <v>74.841199815336793</v>
      </c>
      <c r="V996" s="6">
        <f t="shared" si="468"/>
        <v>67.489159129653103</v>
      </c>
      <c r="W996" s="6">
        <f t="shared" si="451"/>
        <v>67.489159129653103</v>
      </c>
      <c r="X996" s="17">
        <v>67.489159129653103</v>
      </c>
      <c r="Y996" s="6">
        <f t="shared" si="469"/>
        <v>7.35204068568369</v>
      </c>
      <c r="Z996" s="6">
        <f t="shared" si="470"/>
        <v>74.841199815336793</v>
      </c>
      <c r="AA996" s="17">
        <v>0</v>
      </c>
      <c r="AB996" s="6">
        <f t="shared" si="471"/>
        <v>0</v>
      </c>
      <c r="AC996" s="6">
        <f t="shared" si="452"/>
        <v>0</v>
      </c>
      <c r="AD996" s="17">
        <v>0</v>
      </c>
      <c r="AE996" s="6">
        <f t="shared" si="472"/>
        <v>0</v>
      </c>
      <c r="AF996" s="17">
        <v>0</v>
      </c>
      <c r="AG996" s="6">
        <f t="shared" si="473"/>
        <v>0</v>
      </c>
      <c r="AH996" s="6">
        <f t="shared" si="453"/>
        <v>0</v>
      </c>
      <c r="AI996" s="6">
        <f t="shared" si="474"/>
        <v>0</v>
      </c>
      <c r="AJ996" s="17">
        <v>172.995288102784</v>
      </c>
      <c r="AK996" s="6">
        <f t="shared" si="475"/>
        <v>140.168431202199</v>
      </c>
      <c r="AL996" s="6">
        <f t="shared" si="454"/>
        <v>140.168431202199</v>
      </c>
      <c r="AM996" s="17">
        <v>140.168431202199</v>
      </c>
      <c r="AN996" s="6">
        <f t="shared" si="476"/>
        <v>32.826856900585</v>
      </c>
      <c r="AO996" s="6">
        <f t="shared" si="477"/>
        <v>172.995288102784</v>
      </c>
      <c r="AP996" s="17">
        <v>2657.5362062860299</v>
      </c>
      <c r="AQ996" s="6">
        <f t="shared" si="478"/>
        <v>2657.5362062860322</v>
      </c>
      <c r="AR996" s="17">
        <v>1279.87054140439</v>
      </c>
      <c r="AS996" s="6">
        <f t="shared" si="455"/>
        <v>1279.87054140439</v>
      </c>
      <c r="AT996" s="17">
        <v>808.83031945655398</v>
      </c>
      <c r="AU996" s="6">
        <f t="shared" si="456"/>
        <v>808.83031945655398</v>
      </c>
      <c r="AV996" s="17">
        <v>0</v>
      </c>
      <c r="AW996" s="6">
        <f t="shared" si="457"/>
        <v>0</v>
      </c>
      <c r="AX996" s="17">
        <v>568.83534542508801</v>
      </c>
      <c r="AY996" s="6">
        <f t="shared" si="458"/>
        <v>568.83534542508801</v>
      </c>
      <c r="AZ996" s="20">
        <v>322535206.17562997</v>
      </c>
      <c r="BA996" s="20">
        <v>1128135261.5945499</v>
      </c>
      <c r="BB996" s="20">
        <v>273853091.91478801</v>
      </c>
      <c r="BC996" s="20">
        <v>0</v>
      </c>
      <c r="BD996" s="19">
        <f t="shared" si="459"/>
        <v>1724.5235596849677</v>
      </c>
      <c r="BE996" s="18">
        <v>41.4170779668476</v>
      </c>
      <c r="BF996" s="20">
        <v>0</v>
      </c>
      <c r="BG996" s="20">
        <v>0</v>
      </c>
      <c r="BH996" s="19">
        <f t="shared" si="479"/>
        <v>0</v>
      </c>
      <c r="BI996" s="18">
        <v>1081.6136748931899</v>
      </c>
      <c r="BJ996">
        <v>106</v>
      </c>
      <c r="BK996">
        <v>1824</v>
      </c>
      <c r="BL996" s="22">
        <v>2767.1539199999902</v>
      </c>
      <c r="BM996">
        <v>456</v>
      </c>
      <c r="BN996">
        <v>114</v>
      </c>
      <c r="BO996">
        <v>0.28285882796589801</v>
      </c>
    </row>
    <row r="997" spans="1:67" x14ac:dyDescent="0.2">
      <c r="A997" s="27">
        <v>996</v>
      </c>
      <c r="B997" s="36">
        <v>824.08660944243502</v>
      </c>
      <c r="C997" s="18">
        <v>402.79999999999899</v>
      </c>
      <c r="D997">
        <v>600</v>
      </c>
      <c r="E997">
        <v>2400</v>
      </c>
      <c r="F997">
        <v>0</v>
      </c>
      <c r="G997" s="23">
        <f t="shared" si="460"/>
        <v>1</v>
      </c>
      <c r="H997" s="16">
        <v>97.534246575342394</v>
      </c>
      <c r="I997" s="17">
        <v>154.60419428138201</v>
      </c>
      <c r="J997" s="6">
        <f t="shared" si="461"/>
        <v>154.93954552831826</v>
      </c>
      <c r="K997" s="6">
        <f t="shared" si="462"/>
        <v>154.93954552831826</v>
      </c>
      <c r="L997" s="6">
        <f t="shared" si="463"/>
        <v>1</v>
      </c>
      <c r="M997" s="6">
        <f t="shared" si="464"/>
        <v>154.60419428138201</v>
      </c>
      <c r="N997" s="16">
        <v>98.665551715634706</v>
      </c>
      <c r="O997" s="17">
        <v>417.24044082802698</v>
      </c>
      <c r="P997" s="6">
        <f t="shared" si="465"/>
        <v>396.30570824659901</v>
      </c>
      <c r="Q997" s="6">
        <f t="shared" si="450"/>
        <v>396.30570824659901</v>
      </c>
      <c r="R997" s="17">
        <v>396.30570824659901</v>
      </c>
      <c r="S997" s="6">
        <f t="shared" si="466"/>
        <v>20.934732581427966</v>
      </c>
      <c r="T997" s="6">
        <f t="shared" si="467"/>
        <v>417.24044082802698</v>
      </c>
      <c r="U997" s="17">
        <v>74.831645895685199</v>
      </c>
      <c r="V997" s="6">
        <f t="shared" si="468"/>
        <v>67.479671181391296</v>
      </c>
      <c r="W997" s="6">
        <f t="shared" si="451"/>
        <v>67.479671181391296</v>
      </c>
      <c r="X997" s="17">
        <v>67.479671181391296</v>
      </c>
      <c r="Y997" s="6">
        <f t="shared" si="469"/>
        <v>7.3519747142939025</v>
      </c>
      <c r="Z997" s="6">
        <f t="shared" si="470"/>
        <v>74.831645895685199</v>
      </c>
      <c r="AA997" s="17">
        <v>0</v>
      </c>
      <c r="AB997" s="6">
        <f t="shared" si="471"/>
        <v>0</v>
      </c>
      <c r="AC997" s="6">
        <f t="shared" si="452"/>
        <v>0</v>
      </c>
      <c r="AD997" s="17">
        <v>0</v>
      </c>
      <c r="AE997" s="6">
        <f t="shared" si="472"/>
        <v>0</v>
      </c>
      <c r="AF997" s="17">
        <v>0</v>
      </c>
      <c r="AG997" s="6">
        <f t="shared" si="473"/>
        <v>0</v>
      </c>
      <c r="AH997" s="6">
        <f t="shared" si="453"/>
        <v>0</v>
      </c>
      <c r="AI997" s="6">
        <f t="shared" si="474"/>
        <v>0</v>
      </c>
      <c r="AJ997" s="17">
        <v>172.36977470133101</v>
      </c>
      <c r="AK997" s="6">
        <f t="shared" si="475"/>
        <v>139.63200259846801</v>
      </c>
      <c r="AL997" s="6">
        <f t="shared" si="454"/>
        <v>139.63200259846801</v>
      </c>
      <c r="AM997" s="17">
        <v>139.63200259846801</v>
      </c>
      <c r="AN997" s="6">
        <f t="shared" si="476"/>
        <v>32.737772102863005</v>
      </c>
      <c r="AO997" s="6">
        <f t="shared" si="477"/>
        <v>172.36977470133101</v>
      </c>
      <c r="AP997" s="17">
        <v>2742.4999135841299</v>
      </c>
      <c r="AQ997" s="6">
        <f t="shared" si="478"/>
        <v>2742.4999135841349</v>
      </c>
      <c r="AR997" s="17">
        <v>1365.01556706676</v>
      </c>
      <c r="AS997" s="6">
        <f t="shared" si="455"/>
        <v>1365.01556706676</v>
      </c>
      <c r="AT997" s="17">
        <v>808.72386707537601</v>
      </c>
      <c r="AU997" s="6">
        <f t="shared" si="456"/>
        <v>808.72386707537601</v>
      </c>
      <c r="AV997" s="17">
        <v>0</v>
      </c>
      <c r="AW997" s="6">
        <f t="shared" si="457"/>
        <v>0</v>
      </c>
      <c r="AX997" s="17">
        <v>568.760479441999</v>
      </c>
      <c r="AY997" s="6">
        <f t="shared" si="458"/>
        <v>568.760479441999</v>
      </c>
      <c r="AZ997" s="20">
        <v>326322854.069969</v>
      </c>
      <c r="BA997" s="20">
        <v>1128144930.3204</v>
      </c>
      <c r="BB997" s="20">
        <v>274152681.66754401</v>
      </c>
      <c r="BC997" s="20">
        <v>0</v>
      </c>
      <c r="BD997" s="19">
        <f t="shared" si="459"/>
        <v>1728.6204660579128</v>
      </c>
      <c r="BE997" s="18">
        <v>43.205301466029702</v>
      </c>
      <c r="BF997" s="20">
        <v>0</v>
      </c>
      <c r="BG997" s="20">
        <v>0</v>
      </c>
      <c r="BH997" s="19">
        <f t="shared" si="479"/>
        <v>0</v>
      </c>
      <c r="BI997" s="18">
        <v>1153.7212532194101</v>
      </c>
      <c r="BJ997">
        <v>106</v>
      </c>
      <c r="BK997">
        <v>1824</v>
      </c>
      <c r="BL997" s="22">
        <v>2767.1539199999902</v>
      </c>
      <c r="BM997">
        <v>456</v>
      </c>
      <c r="BN997">
        <v>114</v>
      </c>
      <c r="BO997">
        <v>0.28316646718555</v>
      </c>
    </row>
    <row r="998" spans="1:67" x14ac:dyDescent="0.2">
      <c r="A998" s="27">
        <v>997</v>
      </c>
      <c r="B998" s="36">
        <v>875.59202253258798</v>
      </c>
      <c r="C998" s="18">
        <v>402.79999999999899</v>
      </c>
      <c r="D998">
        <v>600</v>
      </c>
      <c r="E998">
        <v>2400</v>
      </c>
      <c r="F998">
        <v>0</v>
      </c>
      <c r="G998" s="23">
        <f t="shared" si="460"/>
        <v>1</v>
      </c>
      <c r="H998" s="16">
        <v>97.808219178082098</v>
      </c>
      <c r="I998" s="17">
        <v>159.135259265451</v>
      </c>
      <c r="J998" s="6">
        <f t="shared" si="461"/>
        <v>159.46934701774629</v>
      </c>
      <c r="K998" s="6">
        <f t="shared" si="462"/>
        <v>159.46934701774629</v>
      </c>
      <c r="L998" s="6">
        <f t="shared" si="463"/>
        <v>1</v>
      </c>
      <c r="M998" s="6">
        <f t="shared" si="464"/>
        <v>159.135259265451</v>
      </c>
      <c r="N998" s="16">
        <v>98.835340517616402</v>
      </c>
      <c r="O998" s="17">
        <v>438.558906144373</v>
      </c>
      <c r="P998" s="6">
        <f t="shared" si="465"/>
        <v>416.55195935232098</v>
      </c>
      <c r="Q998" s="6">
        <f t="shared" si="450"/>
        <v>416.55195935232098</v>
      </c>
      <c r="R998" s="17">
        <v>416.55195935232098</v>
      </c>
      <c r="S998" s="6">
        <f t="shared" si="466"/>
        <v>22.00694679205202</v>
      </c>
      <c r="T998" s="6">
        <f t="shared" si="467"/>
        <v>438.558906144373</v>
      </c>
      <c r="U998" s="17">
        <v>74.822742392786296</v>
      </c>
      <c r="V998" s="6">
        <f t="shared" si="468"/>
        <v>67.470825443547696</v>
      </c>
      <c r="W998" s="6">
        <f t="shared" si="451"/>
        <v>67.470825443547696</v>
      </c>
      <c r="X998" s="17">
        <v>67.470825443547696</v>
      </c>
      <c r="Y998" s="6">
        <f t="shared" si="469"/>
        <v>7.3519169492385998</v>
      </c>
      <c r="Z998" s="6">
        <f t="shared" si="470"/>
        <v>74.822742392786296</v>
      </c>
      <c r="AA998" s="17">
        <v>0</v>
      </c>
      <c r="AB998" s="6">
        <f t="shared" si="471"/>
        <v>0</v>
      </c>
      <c r="AC998" s="6">
        <f t="shared" si="452"/>
        <v>0</v>
      </c>
      <c r="AD998" s="17">
        <v>0</v>
      </c>
      <c r="AE998" s="6">
        <f t="shared" si="472"/>
        <v>0</v>
      </c>
      <c r="AF998" s="17">
        <v>0</v>
      </c>
      <c r="AG998" s="6">
        <f t="shared" si="473"/>
        <v>0</v>
      </c>
      <c r="AH998" s="6">
        <f t="shared" si="453"/>
        <v>0</v>
      </c>
      <c r="AI998" s="6">
        <f t="shared" si="474"/>
        <v>0</v>
      </c>
      <c r="AJ998" s="17">
        <v>172.15192370328199</v>
      </c>
      <c r="AK998" s="6">
        <f t="shared" si="475"/>
        <v>139.42855474289101</v>
      </c>
      <c r="AL998" s="6">
        <f t="shared" si="454"/>
        <v>139.42855474289101</v>
      </c>
      <c r="AM998" s="17">
        <v>139.42855474289101</v>
      </c>
      <c r="AN998" s="6">
        <f t="shared" si="476"/>
        <v>32.723368960390985</v>
      </c>
      <c r="AO998" s="6">
        <f t="shared" si="477"/>
        <v>172.15192370328199</v>
      </c>
      <c r="AP998" s="17">
        <v>2827.46491130607</v>
      </c>
      <c r="AQ998" s="6">
        <f t="shared" si="478"/>
        <v>2827.464911306075</v>
      </c>
      <c r="AR998" s="17">
        <v>1450.15031402414</v>
      </c>
      <c r="AS998" s="6">
        <f t="shared" si="455"/>
        <v>1450.15031402414</v>
      </c>
      <c r="AT998" s="17">
        <v>808.62420695331002</v>
      </c>
      <c r="AU998" s="6">
        <f t="shared" si="456"/>
        <v>808.62420695331002</v>
      </c>
      <c r="AV998" s="17">
        <v>0</v>
      </c>
      <c r="AW998" s="6">
        <f t="shared" si="457"/>
        <v>0</v>
      </c>
      <c r="AX998" s="17">
        <v>568.69039032862497</v>
      </c>
      <c r="AY998" s="6">
        <f t="shared" si="458"/>
        <v>568.69039032862497</v>
      </c>
      <c r="AZ998" s="20">
        <v>329725391.66173899</v>
      </c>
      <c r="BA998" s="20">
        <v>1128153279.7029901</v>
      </c>
      <c r="BB998" s="20">
        <v>273716494.50390601</v>
      </c>
      <c r="BC998" s="20">
        <v>0</v>
      </c>
      <c r="BD998" s="19">
        <f t="shared" si="459"/>
        <v>1731.5951658686349</v>
      </c>
      <c r="BE998" s="18">
        <v>44.916958943302902</v>
      </c>
      <c r="BF998" s="20">
        <v>0</v>
      </c>
      <c r="BG998" s="20">
        <v>0</v>
      </c>
      <c r="BH998" s="19">
        <f t="shared" si="479"/>
        <v>0</v>
      </c>
      <c r="BI998" s="18">
        <v>1225.82883154562</v>
      </c>
      <c r="BJ998">
        <v>106</v>
      </c>
      <c r="BK998">
        <v>1824</v>
      </c>
      <c r="BL998" s="22">
        <v>2767.1539199999902</v>
      </c>
      <c r="BM998">
        <v>456</v>
      </c>
      <c r="BN998">
        <v>114</v>
      </c>
      <c r="BO998">
        <v>0.28271842102050898</v>
      </c>
    </row>
    <row r="999" spans="1:67" x14ac:dyDescent="0.2">
      <c r="A999" s="27">
        <v>998</v>
      </c>
      <c r="B999" s="36">
        <v>927.09743562274002</v>
      </c>
      <c r="C999" s="18">
        <v>402.79999999999899</v>
      </c>
      <c r="D999">
        <v>600</v>
      </c>
      <c r="E999">
        <v>2400</v>
      </c>
      <c r="F999">
        <v>0</v>
      </c>
      <c r="G999" s="23">
        <f t="shared" si="460"/>
        <v>1</v>
      </c>
      <c r="H999" s="16">
        <v>97.990867579908596</v>
      </c>
      <c r="I999" s="17">
        <v>163.724126918954</v>
      </c>
      <c r="J999" s="6">
        <f t="shared" si="461"/>
        <v>164.06336221498833</v>
      </c>
      <c r="K999" s="6">
        <f t="shared" si="462"/>
        <v>164.06336221498833</v>
      </c>
      <c r="L999" s="6">
        <f t="shared" si="463"/>
        <v>1</v>
      </c>
      <c r="M999" s="6">
        <f t="shared" si="464"/>
        <v>163.724126918954</v>
      </c>
      <c r="N999" s="16">
        <v>98.972597420334907</v>
      </c>
      <c r="O999" s="17">
        <v>459.84117892483602</v>
      </c>
      <c r="P999" s="6">
        <f t="shared" si="465"/>
        <v>436.76375028148698</v>
      </c>
      <c r="Q999" s="6">
        <f t="shared" si="450"/>
        <v>436.76375028148698</v>
      </c>
      <c r="R999" s="17">
        <v>436.76375028148698</v>
      </c>
      <c r="S999" s="6">
        <f t="shared" si="466"/>
        <v>23.077428643349037</v>
      </c>
      <c r="T999" s="6">
        <f t="shared" si="467"/>
        <v>459.84117892483602</v>
      </c>
      <c r="U999" s="17">
        <v>74.814456205773894</v>
      </c>
      <c r="V999" s="6">
        <f t="shared" si="468"/>
        <v>67.462586898561099</v>
      </c>
      <c r="W999" s="6">
        <f t="shared" si="451"/>
        <v>67.462586898561099</v>
      </c>
      <c r="X999" s="17">
        <v>67.462586898561099</v>
      </c>
      <c r="Y999" s="6">
        <f t="shared" si="469"/>
        <v>7.3518693072127945</v>
      </c>
      <c r="Z999" s="6">
        <f t="shared" si="470"/>
        <v>74.814456205773894</v>
      </c>
      <c r="AA999" s="17">
        <v>0</v>
      </c>
      <c r="AB999" s="6">
        <f t="shared" si="471"/>
        <v>0</v>
      </c>
      <c r="AC999" s="6">
        <f t="shared" si="452"/>
        <v>0</v>
      </c>
      <c r="AD999" s="17">
        <v>0</v>
      </c>
      <c r="AE999" s="6">
        <f t="shared" si="472"/>
        <v>0</v>
      </c>
      <c r="AF999" s="17">
        <v>0</v>
      </c>
      <c r="AG999" s="6">
        <f t="shared" si="473"/>
        <v>0</v>
      </c>
      <c r="AH999" s="6">
        <f t="shared" si="453"/>
        <v>0</v>
      </c>
      <c r="AI999" s="6">
        <f t="shared" si="474"/>
        <v>0</v>
      </c>
      <c r="AJ999" s="17">
        <v>172.25798047360701</v>
      </c>
      <c r="AK999" s="6">
        <f t="shared" si="475"/>
        <v>139.48830742561901</v>
      </c>
      <c r="AL999" s="6">
        <f t="shared" si="454"/>
        <v>139.48830742561901</v>
      </c>
      <c r="AM999" s="17">
        <v>139.48830742561901</v>
      </c>
      <c r="AN999" s="6">
        <f t="shared" si="476"/>
        <v>32.769673047987993</v>
      </c>
      <c r="AO999" s="6">
        <f t="shared" si="477"/>
        <v>172.25798047360701</v>
      </c>
      <c r="AP999" s="17">
        <v>2912.4310797657499</v>
      </c>
      <c r="AQ999" s="6">
        <f t="shared" si="478"/>
        <v>2912.431079765744</v>
      </c>
      <c r="AR999" s="17">
        <v>1535.2757356207301</v>
      </c>
      <c r="AS999" s="6">
        <f t="shared" si="455"/>
        <v>1535.2757356207301</v>
      </c>
      <c r="AT999" s="17">
        <v>808.53070911207499</v>
      </c>
      <c r="AU999" s="6">
        <f t="shared" si="456"/>
        <v>808.53070911207499</v>
      </c>
      <c r="AV999" s="17">
        <v>0</v>
      </c>
      <c r="AW999" s="6">
        <f t="shared" si="457"/>
        <v>0</v>
      </c>
      <c r="AX999" s="17">
        <v>568.62463503293895</v>
      </c>
      <c r="AY999" s="6">
        <f t="shared" si="458"/>
        <v>568.62463503293895</v>
      </c>
      <c r="AZ999" s="20">
        <v>332851234.47664797</v>
      </c>
      <c r="BA999" s="20">
        <v>1128160036.7184701</v>
      </c>
      <c r="BB999" s="20">
        <v>272988635.60914397</v>
      </c>
      <c r="BC999" s="20">
        <v>0</v>
      </c>
      <c r="BD999" s="19">
        <f t="shared" si="459"/>
        <v>1733.9999068042619</v>
      </c>
      <c r="BE999" s="18">
        <v>46.541797632416902</v>
      </c>
      <c r="BF999" s="20">
        <v>0</v>
      </c>
      <c r="BG999" s="20">
        <v>0</v>
      </c>
      <c r="BH999" s="19">
        <f t="shared" si="479"/>
        <v>0</v>
      </c>
      <c r="BI999" s="18">
        <v>1297.9364098718299</v>
      </c>
      <c r="BJ999">
        <v>106</v>
      </c>
      <c r="BK999">
        <v>1824</v>
      </c>
      <c r="BL999" s="22">
        <v>2767.1539199999902</v>
      </c>
      <c r="BM999">
        <v>456</v>
      </c>
      <c r="BN999">
        <v>114</v>
      </c>
      <c r="BO999">
        <v>0.28197080749778303</v>
      </c>
    </row>
    <row r="1000" spans="1:67" x14ac:dyDescent="0.2">
      <c r="A1000" s="27">
        <v>999</v>
      </c>
      <c r="B1000" s="36">
        <v>978.60284871289196</v>
      </c>
      <c r="C1000" s="18">
        <v>402.79999999999899</v>
      </c>
      <c r="D1000">
        <v>600</v>
      </c>
      <c r="E1000">
        <v>2400</v>
      </c>
      <c r="F1000">
        <v>0</v>
      </c>
      <c r="G1000" s="23">
        <f t="shared" si="460"/>
        <v>1</v>
      </c>
      <c r="H1000" s="16">
        <v>98.219178082191704</v>
      </c>
      <c r="I1000" s="17">
        <v>168.34819173740499</v>
      </c>
      <c r="J1000" s="6">
        <f t="shared" si="461"/>
        <v>168.69544852673195</v>
      </c>
      <c r="K1000" s="6">
        <f t="shared" si="462"/>
        <v>168.69544852673195</v>
      </c>
      <c r="L1000" s="6">
        <f t="shared" si="463"/>
        <v>1</v>
      </c>
      <c r="M1000" s="6">
        <f t="shared" si="464"/>
        <v>168.34819173740499</v>
      </c>
      <c r="N1000" s="16">
        <v>99.081794924208097</v>
      </c>
      <c r="O1000" s="17">
        <v>481.05701160389498</v>
      </c>
      <c r="P1000" s="6">
        <f t="shared" si="465"/>
        <v>456.91235971259601</v>
      </c>
      <c r="Q1000" s="6">
        <f t="shared" si="450"/>
        <v>456.91235971259601</v>
      </c>
      <c r="R1000" s="17">
        <v>456.91235971259601</v>
      </c>
      <c r="S1000" s="6">
        <f t="shared" si="466"/>
        <v>24.144651891298963</v>
      </c>
      <c r="T1000" s="6">
        <f t="shared" si="467"/>
        <v>481.05701160389498</v>
      </c>
      <c r="U1000" s="17">
        <v>74.806704922821496</v>
      </c>
      <c r="V1000" s="6">
        <f t="shared" si="468"/>
        <v>67.454876683498995</v>
      </c>
      <c r="W1000" s="6">
        <f t="shared" si="451"/>
        <v>67.454876683498995</v>
      </c>
      <c r="X1000" s="17">
        <v>67.454876683498995</v>
      </c>
      <c r="Y1000" s="6">
        <f t="shared" si="469"/>
        <v>7.3518282393225007</v>
      </c>
      <c r="Z1000" s="6">
        <f t="shared" si="470"/>
        <v>74.806704922821496</v>
      </c>
      <c r="AA1000" s="17">
        <v>0</v>
      </c>
      <c r="AB1000" s="6">
        <f t="shared" si="471"/>
        <v>0</v>
      </c>
      <c r="AC1000" s="6">
        <f t="shared" si="452"/>
        <v>0</v>
      </c>
      <c r="AD1000" s="17">
        <v>0</v>
      </c>
      <c r="AE1000" s="6">
        <f t="shared" si="472"/>
        <v>0</v>
      </c>
      <c r="AF1000" s="17">
        <v>0</v>
      </c>
      <c r="AG1000" s="6">
        <f t="shared" si="473"/>
        <v>0</v>
      </c>
      <c r="AH1000" s="6">
        <f t="shared" si="453"/>
        <v>0</v>
      </c>
      <c r="AI1000" s="6">
        <f t="shared" si="474"/>
        <v>0</v>
      </c>
      <c r="AJ1000" s="17">
        <v>172.541239228737</v>
      </c>
      <c r="AK1000" s="6">
        <f t="shared" si="475"/>
        <v>139.69243492697899</v>
      </c>
      <c r="AL1000" s="6">
        <f t="shared" si="454"/>
        <v>139.69243492697899</v>
      </c>
      <c r="AM1000" s="17">
        <v>139.69243492697899</v>
      </c>
      <c r="AN1000" s="6">
        <f t="shared" si="476"/>
        <v>32.848804301758008</v>
      </c>
      <c r="AO1000" s="6">
        <f t="shared" si="477"/>
        <v>172.541239228737</v>
      </c>
      <c r="AP1000" s="17">
        <v>2997.3983136342899</v>
      </c>
      <c r="AQ1000" s="6">
        <f t="shared" si="478"/>
        <v>2997.3983136342904</v>
      </c>
      <c r="AR1000" s="17">
        <v>1620.39267084019</v>
      </c>
      <c r="AS1000" s="6">
        <f t="shared" si="455"/>
        <v>1620.39267084019</v>
      </c>
      <c r="AT1000" s="17">
        <v>808.44281914387</v>
      </c>
      <c r="AU1000" s="6">
        <f t="shared" si="456"/>
        <v>808.44281914387</v>
      </c>
      <c r="AV1000" s="17">
        <v>0</v>
      </c>
      <c r="AW1000" s="6">
        <f t="shared" si="457"/>
        <v>0</v>
      </c>
      <c r="AX1000" s="17">
        <v>568.56282365023003</v>
      </c>
      <c r="AY1000" s="6">
        <f t="shared" si="458"/>
        <v>568.56282365023003</v>
      </c>
      <c r="AZ1000" s="20">
        <v>335752157.66781503</v>
      </c>
      <c r="BA1000" s="20">
        <v>1128166162.4365799</v>
      </c>
      <c r="BB1000" s="20">
        <v>271994726.96772403</v>
      </c>
      <c r="BC1000" s="20">
        <v>0</v>
      </c>
      <c r="BD1000" s="19">
        <f t="shared" si="459"/>
        <v>1735.9130470721191</v>
      </c>
      <c r="BE1000" s="18">
        <v>48.084523510285898</v>
      </c>
      <c r="BF1000" s="20">
        <v>0</v>
      </c>
      <c r="BG1000" s="20">
        <v>0</v>
      </c>
      <c r="BH1000" s="19">
        <f t="shared" si="479"/>
        <v>0</v>
      </c>
      <c r="BI1000" s="18">
        <v>1370.0439881980401</v>
      </c>
      <c r="BJ1000">
        <v>106</v>
      </c>
      <c r="BK1000">
        <v>1824</v>
      </c>
      <c r="BL1000" s="22">
        <v>2767.1539199999902</v>
      </c>
      <c r="BM1000">
        <v>456</v>
      </c>
      <c r="BN1000">
        <v>114</v>
      </c>
      <c r="BO1000">
        <v>0.28094996839077202</v>
      </c>
    </row>
    <row r="1001" spans="1:67" x14ac:dyDescent="0.2">
      <c r="A1001" s="27">
        <v>1000</v>
      </c>
      <c r="B1001" s="36">
        <v>1030.10826180304</v>
      </c>
      <c r="C1001" s="18">
        <v>402.79999999999899</v>
      </c>
      <c r="D1001">
        <v>600</v>
      </c>
      <c r="E1001">
        <v>2400</v>
      </c>
      <c r="F1001">
        <v>0</v>
      </c>
      <c r="G1001" s="23">
        <f t="shared" si="460"/>
        <v>1</v>
      </c>
      <c r="H1001" s="16">
        <v>98.390410958904098</v>
      </c>
      <c r="I1001" s="17">
        <v>172.995246637283</v>
      </c>
      <c r="J1001" s="6">
        <f t="shared" si="461"/>
        <v>173.34088483785501</v>
      </c>
      <c r="K1001" s="6">
        <f t="shared" si="462"/>
        <v>173.34088483785501</v>
      </c>
      <c r="L1001" s="6">
        <f t="shared" si="463"/>
        <v>1</v>
      </c>
      <c r="M1001" s="6">
        <f t="shared" si="464"/>
        <v>172.995246637283</v>
      </c>
      <c r="N1001" s="16">
        <v>99.186349559728896</v>
      </c>
      <c r="O1001" s="17">
        <v>502.27069112903899</v>
      </c>
      <c r="P1001" s="6">
        <f t="shared" si="465"/>
        <v>477.05885526083898</v>
      </c>
      <c r="Q1001" s="6">
        <f t="shared" si="450"/>
        <v>477.05885526083898</v>
      </c>
      <c r="R1001" s="17">
        <v>477.05885526083898</v>
      </c>
      <c r="S1001" s="6">
        <f t="shared" si="466"/>
        <v>25.211835868200012</v>
      </c>
      <c r="T1001" s="6">
        <f t="shared" si="467"/>
        <v>502.27069112903899</v>
      </c>
      <c r="U1001" s="17">
        <v>74.799409711911096</v>
      </c>
      <c r="V1001" s="6">
        <f t="shared" si="468"/>
        <v>67.447619694702894</v>
      </c>
      <c r="W1001" s="6">
        <f t="shared" si="451"/>
        <v>67.447619694702894</v>
      </c>
      <c r="X1001" s="17">
        <v>67.447619694702894</v>
      </c>
      <c r="Y1001" s="6">
        <f t="shared" si="469"/>
        <v>7.3517900172082022</v>
      </c>
      <c r="Z1001" s="6">
        <f t="shared" si="470"/>
        <v>74.799409711911096</v>
      </c>
      <c r="AA1001" s="17">
        <v>0</v>
      </c>
      <c r="AB1001" s="6">
        <f t="shared" si="471"/>
        <v>0</v>
      </c>
      <c r="AC1001" s="6">
        <f t="shared" si="452"/>
        <v>0</v>
      </c>
      <c r="AD1001" s="17">
        <v>0</v>
      </c>
      <c r="AE1001" s="6">
        <f t="shared" si="472"/>
        <v>0</v>
      </c>
      <c r="AF1001" s="17">
        <v>0</v>
      </c>
      <c r="AG1001" s="6">
        <f t="shared" si="473"/>
        <v>0</v>
      </c>
      <c r="AH1001" s="6">
        <f t="shared" si="453"/>
        <v>0</v>
      </c>
      <c r="AI1001" s="6">
        <f t="shared" si="474"/>
        <v>0</v>
      </c>
      <c r="AJ1001" s="17">
        <v>172.89326155093599</v>
      </c>
      <c r="AK1001" s="6">
        <f t="shared" si="475"/>
        <v>139.954672239063</v>
      </c>
      <c r="AL1001" s="6">
        <f t="shared" si="454"/>
        <v>139.954672239063</v>
      </c>
      <c r="AM1001" s="17">
        <v>139.954672239063</v>
      </c>
      <c r="AN1001" s="6">
        <f t="shared" si="476"/>
        <v>32.938589311872988</v>
      </c>
      <c r="AO1001" s="6">
        <f t="shared" si="477"/>
        <v>172.89326155093599</v>
      </c>
      <c r="AP1001" s="17">
        <v>3082.3665198499002</v>
      </c>
      <c r="AQ1001" s="6">
        <f t="shared" si="478"/>
        <v>3082.3665198498929</v>
      </c>
      <c r="AR1001" s="17">
        <v>1705.5018609542601</v>
      </c>
      <c r="AS1001" s="6">
        <f t="shared" si="455"/>
        <v>1705.5018609542601</v>
      </c>
      <c r="AT1001" s="17">
        <v>808.36004720976302</v>
      </c>
      <c r="AU1001" s="6">
        <f t="shared" si="456"/>
        <v>808.36004720976302</v>
      </c>
      <c r="AV1001" s="17">
        <v>0</v>
      </c>
      <c r="AW1001" s="6">
        <f t="shared" si="457"/>
        <v>0</v>
      </c>
      <c r="AX1001" s="17">
        <v>568.50461168587003</v>
      </c>
      <c r="AY1001" s="6">
        <f t="shared" si="458"/>
        <v>568.50461168587003</v>
      </c>
      <c r="AZ1001" s="20">
        <v>338349211.62368399</v>
      </c>
      <c r="BA1001" s="20">
        <v>1128172015.78513</v>
      </c>
      <c r="BB1001" s="20">
        <v>271223616.87762702</v>
      </c>
      <c r="BC1001" s="20">
        <v>0</v>
      </c>
      <c r="BD1001" s="19">
        <f t="shared" si="459"/>
        <v>1737.7448442864409</v>
      </c>
      <c r="BE1001" s="18">
        <v>49.539483707498498</v>
      </c>
      <c r="BF1001" s="20">
        <v>0</v>
      </c>
      <c r="BG1001" s="20">
        <v>0</v>
      </c>
      <c r="BH1001" s="19">
        <f t="shared" si="479"/>
        <v>0</v>
      </c>
      <c r="BI1001" s="18">
        <v>1442.15156652426</v>
      </c>
      <c r="BJ1001">
        <v>106</v>
      </c>
      <c r="BK1001">
        <v>1824</v>
      </c>
      <c r="BL1001" s="22">
        <v>2767.1539199999902</v>
      </c>
      <c r="BM1001">
        <v>456</v>
      </c>
      <c r="BN1001">
        <v>114</v>
      </c>
      <c r="BO1001">
        <v>0.28015795802745103</v>
      </c>
    </row>
    <row r="1002" spans="1:67" x14ac:dyDescent="0.2">
      <c r="A1002" s="27">
        <v>1001</v>
      </c>
      <c r="B1002" s="36">
        <v>20.602165236060799</v>
      </c>
      <c r="C1002" s="18">
        <v>452.2</v>
      </c>
      <c r="D1002">
        <v>600</v>
      </c>
      <c r="E1002">
        <v>2400</v>
      </c>
      <c r="F1002">
        <v>0</v>
      </c>
      <c r="G1002" s="23">
        <f t="shared" si="460"/>
        <v>1</v>
      </c>
      <c r="H1002" s="16">
        <v>72.146118721461093</v>
      </c>
      <c r="I1002" s="17">
        <v>101.44747804809801</v>
      </c>
      <c r="J1002" s="6">
        <f t="shared" si="461"/>
        <v>101.63046520005483</v>
      </c>
      <c r="K1002" s="6">
        <f t="shared" si="462"/>
        <v>101.63046520005483</v>
      </c>
      <c r="L1002" s="6">
        <f t="shared" si="463"/>
        <v>1</v>
      </c>
      <c r="M1002" s="6">
        <f t="shared" si="464"/>
        <v>101.44747804809801</v>
      </c>
      <c r="N1002" s="16">
        <v>82.179623808415997</v>
      </c>
      <c r="O1002" s="17">
        <v>131.667308324217</v>
      </c>
      <c r="P1002" s="6">
        <f t="shared" si="465"/>
        <v>125.082922465891</v>
      </c>
      <c r="Q1002" s="6">
        <f t="shared" si="450"/>
        <v>125.082922465891</v>
      </c>
      <c r="R1002" s="17">
        <v>125.082922465891</v>
      </c>
      <c r="S1002" s="6">
        <f t="shared" si="466"/>
        <v>6.5843858583260015</v>
      </c>
      <c r="T1002" s="6">
        <f t="shared" si="467"/>
        <v>131.667308324217</v>
      </c>
      <c r="U1002" s="17">
        <v>81.185033559894705</v>
      </c>
      <c r="V1002" s="6">
        <f t="shared" si="468"/>
        <v>73.233993720590107</v>
      </c>
      <c r="W1002" s="6">
        <f t="shared" si="451"/>
        <v>73.233993720590107</v>
      </c>
      <c r="X1002" s="17">
        <v>73.233993720590107</v>
      </c>
      <c r="Y1002" s="6">
        <f t="shared" si="469"/>
        <v>7.9510398393045989</v>
      </c>
      <c r="Z1002" s="6">
        <f t="shared" si="470"/>
        <v>81.185033559894705</v>
      </c>
      <c r="AA1002" s="17">
        <v>0</v>
      </c>
      <c r="AB1002" s="6">
        <f t="shared" si="471"/>
        <v>0</v>
      </c>
      <c r="AC1002" s="6">
        <f t="shared" si="452"/>
        <v>0</v>
      </c>
      <c r="AD1002" s="17">
        <v>0</v>
      </c>
      <c r="AE1002" s="6">
        <f t="shared" si="472"/>
        <v>0</v>
      </c>
      <c r="AF1002" s="17">
        <v>0</v>
      </c>
      <c r="AG1002" s="6">
        <f t="shared" si="473"/>
        <v>0</v>
      </c>
      <c r="AH1002" s="6">
        <f t="shared" si="453"/>
        <v>0</v>
      </c>
      <c r="AI1002" s="6">
        <f t="shared" si="474"/>
        <v>0</v>
      </c>
      <c r="AJ1002" s="17">
        <v>197.223688496823</v>
      </c>
      <c r="AK1002" s="6">
        <f t="shared" si="475"/>
        <v>159.986712960814</v>
      </c>
      <c r="AL1002" s="6">
        <f t="shared" si="454"/>
        <v>159.986712960814</v>
      </c>
      <c r="AM1002" s="17">
        <v>159.986712960814</v>
      </c>
      <c r="AN1002" s="6">
        <f t="shared" si="476"/>
        <v>37.236975536008998</v>
      </c>
      <c r="AO1002" s="6">
        <f t="shared" si="477"/>
        <v>197.223688496823</v>
      </c>
      <c r="AP1002" s="17">
        <v>1516.0892111436699</v>
      </c>
      <c r="AQ1002" s="6">
        <f t="shared" si="478"/>
        <v>1516.0892111436783</v>
      </c>
      <c r="AR1002" s="17">
        <v>34.2450219476314</v>
      </c>
      <c r="AS1002" s="6">
        <f t="shared" si="455"/>
        <v>34.2450219476314</v>
      </c>
      <c r="AT1002" s="17">
        <v>911.08981623924296</v>
      </c>
      <c r="AU1002" s="6">
        <f t="shared" si="456"/>
        <v>911.08981623924296</v>
      </c>
      <c r="AV1002" s="17">
        <v>0</v>
      </c>
      <c r="AW1002" s="6">
        <f t="shared" si="457"/>
        <v>0</v>
      </c>
      <c r="AX1002" s="17">
        <v>570.75437295680399</v>
      </c>
      <c r="AY1002" s="6">
        <f t="shared" si="458"/>
        <v>570.75437295680399</v>
      </c>
      <c r="AZ1002" s="20">
        <v>26594977.545372602</v>
      </c>
      <c r="BA1002" s="20">
        <v>1171078815.7458301</v>
      </c>
      <c r="BB1002" s="20">
        <v>242113215.832241</v>
      </c>
      <c r="BC1002" s="20">
        <v>0</v>
      </c>
      <c r="BD1002" s="19">
        <f t="shared" si="459"/>
        <v>1439.7870091234436</v>
      </c>
      <c r="BE1002" s="18">
        <v>13.982911955951799</v>
      </c>
      <c r="BF1002" s="20">
        <v>0</v>
      </c>
      <c r="BG1002" s="20">
        <v>0</v>
      </c>
      <c r="BH1002" s="19">
        <f t="shared" si="479"/>
        <v>0</v>
      </c>
      <c r="BI1002" s="18">
        <v>28.8430313304852</v>
      </c>
      <c r="BJ1002">
        <v>119</v>
      </c>
      <c r="BK1002">
        <v>1824</v>
      </c>
      <c r="BL1002" s="22">
        <v>2767.1539199999902</v>
      </c>
      <c r="BM1002">
        <v>456</v>
      </c>
      <c r="BN1002">
        <v>114</v>
      </c>
      <c r="BO1002">
        <v>0.24866998257792</v>
      </c>
    </row>
    <row r="1003" spans="1:67" x14ac:dyDescent="0.2">
      <c r="A1003" s="27">
        <v>1002</v>
      </c>
      <c r="B1003" s="36">
        <v>51.505413090152203</v>
      </c>
      <c r="C1003" s="18">
        <v>452.2</v>
      </c>
      <c r="D1003">
        <v>600</v>
      </c>
      <c r="E1003">
        <v>2400</v>
      </c>
      <c r="F1003">
        <v>0</v>
      </c>
      <c r="G1003" s="23">
        <f t="shared" si="460"/>
        <v>1</v>
      </c>
      <c r="H1003" s="16">
        <v>74.543378995433699</v>
      </c>
      <c r="I1003" s="17">
        <v>102.509801431751</v>
      </c>
      <c r="J1003" s="6">
        <f t="shared" si="461"/>
        <v>102.72008934282586</v>
      </c>
      <c r="K1003" s="6">
        <f t="shared" si="462"/>
        <v>102.72008934282586</v>
      </c>
      <c r="L1003" s="6">
        <f t="shared" si="463"/>
        <v>1</v>
      </c>
      <c r="M1003" s="6">
        <f t="shared" si="464"/>
        <v>102.509801431751</v>
      </c>
      <c r="N1003" s="16">
        <v>84.206180356786405</v>
      </c>
      <c r="O1003" s="17">
        <v>136.043950752076</v>
      </c>
      <c r="P1003" s="6">
        <f t="shared" si="465"/>
        <v>129.23897356176801</v>
      </c>
      <c r="Q1003" s="6">
        <f t="shared" si="450"/>
        <v>129.23897356176801</v>
      </c>
      <c r="R1003" s="17">
        <v>129.23897356176801</v>
      </c>
      <c r="S1003" s="6">
        <f t="shared" si="466"/>
        <v>6.8049771903079943</v>
      </c>
      <c r="T1003" s="6">
        <f t="shared" si="467"/>
        <v>136.043950752076</v>
      </c>
      <c r="U1003" s="17">
        <v>81.151727700309294</v>
      </c>
      <c r="V1003" s="6">
        <f t="shared" si="468"/>
        <v>73.202035918849603</v>
      </c>
      <c r="W1003" s="6">
        <f t="shared" si="451"/>
        <v>73.202035918849603</v>
      </c>
      <c r="X1003" s="17">
        <v>73.202035918849603</v>
      </c>
      <c r="Y1003" s="6">
        <f t="shared" si="469"/>
        <v>7.9496917814596912</v>
      </c>
      <c r="Z1003" s="6">
        <f t="shared" si="470"/>
        <v>81.151727700309294</v>
      </c>
      <c r="AA1003" s="17">
        <v>0</v>
      </c>
      <c r="AB1003" s="6">
        <f t="shared" si="471"/>
        <v>0</v>
      </c>
      <c r="AC1003" s="6">
        <f t="shared" si="452"/>
        <v>0</v>
      </c>
      <c r="AD1003" s="17">
        <v>0</v>
      </c>
      <c r="AE1003" s="6">
        <f t="shared" si="472"/>
        <v>0</v>
      </c>
      <c r="AF1003" s="17">
        <v>0</v>
      </c>
      <c r="AG1003" s="6">
        <f t="shared" si="473"/>
        <v>0</v>
      </c>
      <c r="AH1003" s="6">
        <f t="shared" si="453"/>
        <v>0</v>
      </c>
      <c r="AI1003" s="6">
        <f t="shared" si="474"/>
        <v>0</v>
      </c>
      <c r="AJ1003" s="17">
        <v>199.167759008335</v>
      </c>
      <c r="AK1003" s="6">
        <f t="shared" si="475"/>
        <v>161.54797405104401</v>
      </c>
      <c r="AL1003" s="6">
        <f t="shared" si="454"/>
        <v>161.54797405104401</v>
      </c>
      <c r="AM1003" s="17">
        <v>161.54797405104401</v>
      </c>
      <c r="AN1003" s="6">
        <f t="shared" si="476"/>
        <v>37.619784957290989</v>
      </c>
      <c r="AO1003" s="6">
        <f t="shared" si="477"/>
        <v>199.167759008335</v>
      </c>
      <c r="AP1003" s="17">
        <v>1567.0384216196901</v>
      </c>
      <c r="AQ1003" s="6">
        <f t="shared" si="478"/>
        <v>1567.0384216196899</v>
      </c>
      <c r="AR1003" s="17">
        <v>85.5897066128517</v>
      </c>
      <c r="AS1003" s="6">
        <f t="shared" si="455"/>
        <v>85.5897066128517</v>
      </c>
      <c r="AT1003" s="17">
        <v>910.84666482764305</v>
      </c>
      <c r="AU1003" s="6">
        <f t="shared" si="456"/>
        <v>910.84666482764305</v>
      </c>
      <c r="AV1003" s="17">
        <v>0</v>
      </c>
      <c r="AW1003" s="6">
        <f t="shared" si="457"/>
        <v>0</v>
      </c>
      <c r="AX1003" s="17">
        <v>570.60205017919498</v>
      </c>
      <c r="AY1003" s="6">
        <f t="shared" si="458"/>
        <v>570.60205017919498</v>
      </c>
      <c r="AZ1003" s="20">
        <v>64292533.379287601</v>
      </c>
      <c r="BA1003" s="20">
        <v>1171282506.1622901</v>
      </c>
      <c r="BB1003" s="20">
        <v>239717240.30931699</v>
      </c>
      <c r="BC1003" s="20">
        <v>0</v>
      </c>
      <c r="BD1003" s="19">
        <f t="shared" si="459"/>
        <v>1475.2922798508948</v>
      </c>
      <c r="BE1003" s="18">
        <v>14.913531071987499</v>
      </c>
      <c r="BF1003" s="20">
        <v>0</v>
      </c>
      <c r="BG1003" s="20">
        <v>0</v>
      </c>
      <c r="BH1003" s="19">
        <f t="shared" si="479"/>
        <v>0</v>
      </c>
      <c r="BI1003" s="18">
        <v>72.107578326213101</v>
      </c>
      <c r="BJ1003">
        <v>119</v>
      </c>
      <c r="BK1003">
        <v>1824</v>
      </c>
      <c r="BL1003" s="22">
        <v>2767.1539199999902</v>
      </c>
      <c r="BM1003">
        <v>456</v>
      </c>
      <c r="BN1003">
        <v>114</v>
      </c>
      <c r="BO1003">
        <v>0.246291926378188</v>
      </c>
    </row>
    <row r="1004" spans="1:67" x14ac:dyDescent="0.2">
      <c r="A1004" s="27">
        <v>1003</v>
      </c>
      <c r="B1004" s="36">
        <v>154.516239270456</v>
      </c>
      <c r="C1004" s="18">
        <v>452.2</v>
      </c>
      <c r="D1004">
        <v>600</v>
      </c>
      <c r="E1004">
        <v>2400</v>
      </c>
      <c r="F1004">
        <v>0</v>
      </c>
      <c r="G1004" s="23">
        <f t="shared" si="460"/>
        <v>1</v>
      </c>
      <c r="H1004" s="16">
        <v>82.123287671232802</v>
      </c>
      <c r="I1004" s="17">
        <v>107.030676779732</v>
      </c>
      <c r="J1004" s="6">
        <f t="shared" si="461"/>
        <v>107.26043851897087</v>
      </c>
      <c r="K1004" s="6">
        <f t="shared" si="462"/>
        <v>107.26043851897087</v>
      </c>
      <c r="L1004" s="6">
        <f t="shared" si="463"/>
        <v>1</v>
      </c>
      <c r="M1004" s="6">
        <f t="shared" si="464"/>
        <v>107.030676779732</v>
      </c>
      <c r="N1004" s="16">
        <v>89.686274178544494</v>
      </c>
      <c r="O1004" s="17">
        <v>153.702965408485</v>
      </c>
      <c r="P1004" s="6">
        <f t="shared" si="465"/>
        <v>146.00908650463401</v>
      </c>
      <c r="Q1004" s="6">
        <f t="shared" si="450"/>
        <v>146.00908650463401</v>
      </c>
      <c r="R1004" s="17">
        <v>146.00908650463401</v>
      </c>
      <c r="S1004" s="6">
        <f t="shared" si="466"/>
        <v>7.6938789038509867</v>
      </c>
      <c r="T1004" s="6">
        <f t="shared" si="467"/>
        <v>153.702965408485</v>
      </c>
      <c r="U1004" s="17">
        <v>81.064782532084806</v>
      </c>
      <c r="V1004" s="6">
        <f t="shared" si="468"/>
        <v>73.118125514013997</v>
      </c>
      <c r="W1004" s="6">
        <f t="shared" si="451"/>
        <v>73.118125514013997</v>
      </c>
      <c r="X1004" s="17">
        <v>73.118125514013997</v>
      </c>
      <c r="Y1004" s="6">
        <f t="shared" si="469"/>
        <v>7.9466570180708089</v>
      </c>
      <c r="Z1004" s="6">
        <f t="shared" si="470"/>
        <v>81.064782532084806</v>
      </c>
      <c r="AA1004" s="17">
        <v>0</v>
      </c>
      <c r="AB1004" s="6">
        <f t="shared" si="471"/>
        <v>0</v>
      </c>
      <c r="AC1004" s="6">
        <f t="shared" si="452"/>
        <v>0</v>
      </c>
      <c r="AD1004" s="17">
        <v>0</v>
      </c>
      <c r="AE1004" s="6">
        <f t="shared" si="472"/>
        <v>0</v>
      </c>
      <c r="AF1004" s="17">
        <v>0</v>
      </c>
      <c r="AG1004" s="6">
        <f t="shared" si="473"/>
        <v>0</v>
      </c>
      <c r="AH1004" s="6">
        <f t="shared" si="453"/>
        <v>0</v>
      </c>
      <c r="AI1004" s="6">
        <f t="shared" si="474"/>
        <v>0</v>
      </c>
      <c r="AJ1004" s="17">
        <v>206.535953548587</v>
      </c>
      <c r="AK1004" s="6">
        <f t="shared" si="475"/>
        <v>167.43098647501901</v>
      </c>
      <c r="AL1004" s="6">
        <f t="shared" si="454"/>
        <v>167.43098647501901</v>
      </c>
      <c r="AM1004" s="17">
        <v>167.43098647501901</v>
      </c>
      <c r="AN1004" s="6">
        <f t="shared" si="476"/>
        <v>39.104967073567991</v>
      </c>
      <c r="AO1004" s="6">
        <f t="shared" si="477"/>
        <v>206.535953548587</v>
      </c>
      <c r="AP1004" s="17">
        <v>1736.8883918711999</v>
      </c>
      <c r="AQ1004" s="6">
        <f t="shared" si="478"/>
        <v>1736.888391871202</v>
      </c>
      <c r="AR1004" s="17">
        <v>256.57273484266102</v>
      </c>
      <c r="AS1004" s="6">
        <f t="shared" si="455"/>
        <v>256.57273484266102</v>
      </c>
      <c r="AT1004" s="17">
        <v>910.15002101531695</v>
      </c>
      <c r="AU1004" s="6">
        <f t="shared" si="456"/>
        <v>910.15002101531695</v>
      </c>
      <c r="AV1004" s="17">
        <v>0</v>
      </c>
      <c r="AW1004" s="6">
        <f t="shared" si="457"/>
        <v>0</v>
      </c>
      <c r="AX1004" s="17">
        <v>570.165636013224</v>
      </c>
      <c r="AY1004" s="6">
        <f t="shared" si="458"/>
        <v>570.165636013224</v>
      </c>
      <c r="AZ1004" s="20">
        <v>169835426.931467</v>
      </c>
      <c r="BA1004" s="20">
        <v>1171735724.5184901</v>
      </c>
      <c r="BB1004" s="20">
        <v>229732372.158135</v>
      </c>
      <c r="BC1004" s="20">
        <v>0</v>
      </c>
      <c r="BD1004" s="19">
        <f t="shared" si="459"/>
        <v>1571.3035236080921</v>
      </c>
      <c r="BE1004" s="18">
        <v>18.736133919808498</v>
      </c>
      <c r="BF1004" s="20">
        <v>0</v>
      </c>
      <c r="BG1004" s="20">
        <v>0</v>
      </c>
      <c r="BH1004" s="19">
        <f t="shared" si="479"/>
        <v>0</v>
      </c>
      <c r="BI1004" s="18">
        <v>216.32273497863901</v>
      </c>
      <c r="BJ1004">
        <v>119</v>
      </c>
      <c r="BK1004">
        <v>1824</v>
      </c>
      <c r="BL1004" s="22">
        <v>2767.1539199999902</v>
      </c>
      <c r="BM1004">
        <v>456</v>
      </c>
      <c r="BN1004">
        <v>114</v>
      </c>
      <c r="BO1004">
        <v>0.23686258932326501</v>
      </c>
    </row>
    <row r="1005" spans="1:67" x14ac:dyDescent="0.2">
      <c r="A1005" s="27">
        <v>1004</v>
      </c>
      <c r="B1005" s="36">
        <v>206.02165236060799</v>
      </c>
      <c r="C1005" s="18">
        <v>452.2</v>
      </c>
      <c r="D1005">
        <v>600</v>
      </c>
      <c r="E1005">
        <v>2400</v>
      </c>
      <c r="F1005">
        <v>0</v>
      </c>
      <c r="G1005" s="23">
        <f t="shared" si="460"/>
        <v>1</v>
      </c>
      <c r="H1005" s="16">
        <v>85.958904109589</v>
      </c>
      <c r="I1005" s="17">
        <v>109.971184002947</v>
      </c>
      <c r="J1005" s="6">
        <f t="shared" si="461"/>
        <v>110.26588416615166</v>
      </c>
      <c r="K1005" s="6">
        <f t="shared" si="462"/>
        <v>110.26588416615166</v>
      </c>
      <c r="L1005" s="6">
        <f t="shared" si="463"/>
        <v>1</v>
      </c>
      <c r="M1005" s="6">
        <f t="shared" si="464"/>
        <v>109.971184002947</v>
      </c>
      <c r="N1005" s="16">
        <v>91.677511216476105</v>
      </c>
      <c r="O1005" s="17">
        <v>168.83518167518801</v>
      </c>
      <c r="P1005" s="6">
        <f t="shared" si="465"/>
        <v>160.381231624187</v>
      </c>
      <c r="Q1005" s="6">
        <f t="shared" si="450"/>
        <v>160.381231624187</v>
      </c>
      <c r="R1005" s="17">
        <v>160.381231624187</v>
      </c>
      <c r="S1005" s="6">
        <f t="shared" si="466"/>
        <v>8.4539500510010157</v>
      </c>
      <c r="T1005" s="6">
        <f t="shared" si="467"/>
        <v>168.83518167518801</v>
      </c>
      <c r="U1005" s="17">
        <v>81.031256057489102</v>
      </c>
      <c r="V1005" s="6">
        <f t="shared" si="468"/>
        <v>73.085564599249594</v>
      </c>
      <c r="W1005" s="6">
        <f t="shared" si="451"/>
        <v>73.085564599249594</v>
      </c>
      <c r="X1005" s="17">
        <v>73.085564599249594</v>
      </c>
      <c r="Y1005" s="6">
        <f t="shared" si="469"/>
        <v>7.9456914582395086</v>
      </c>
      <c r="Z1005" s="6">
        <f t="shared" si="470"/>
        <v>81.031256057489102</v>
      </c>
      <c r="AA1005" s="17">
        <v>0</v>
      </c>
      <c r="AB1005" s="6">
        <f t="shared" si="471"/>
        <v>0</v>
      </c>
      <c r="AC1005" s="6">
        <f t="shared" si="452"/>
        <v>0</v>
      </c>
      <c r="AD1005" s="17">
        <v>0</v>
      </c>
      <c r="AE1005" s="6">
        <f t="shared" si="472"/>
        <v>0</v>
      </c>
      <c r="AF1005" s="17">
        <v>0</v>
      </c>
      <c r="AG1005" s="6">
        <f t="shared" si="473"/>
        <v>0</v>
      </c>
      <c r="AH1005" s="6">
        <f t="shared" si="453"/>
        <v>0</v>
      </c>
      <c r="AI1005" s="6">
        <f t="shared" si="474"/>
        <v>0</v>
      </c>
      <c r="AJ1005" s="17">
        <v>207.23241250883501</v>
      </c>
      <c r="AK1005" s="6">
        <f t="shared" si="475"/>
        <v>167.960838629835</v>
      </c>
      <c r="AL1005" s="6">
        <f t="shared" si="454"/>
        <v>167.960838629835</v>
      </c>
      <c r="AM1005" s="17">
        <v>167.960838629835</v>
      </c>
      <c r="AN1005" s="6">
        <f t="shared" si="476"/>
        <v>39.271573879000016</v>
      </c>
      <c r="AO1005" s="6">
        <f t="shared" si="477"/>
        <v>207.23241250883501</v>
      </c>
      <c r="AP1005" s="17">
        <v>1821.82244206888</v>
      </c>
      <c r="AQ1005" s="6">
        <f t="shared" si="478"/>
        <v>1821.822442068888</v>
      </c>
      <c r="AR1005" s="17">
        <v>341.986190478651</v>
      </c>
      <c r="AS1005" s="6">
        <f t="shared" si="455"/>
        <v>341.986190478651</v>
      </c>
      <c r="AT1005" s="17">
        <v>909.85526572601395</v>
      </c>
      <c r="AU1005" s="6">
        <f t="shared" si="456"/>
        <v>909.85526572601395</v>
      </c>
      <c r="AV1005" s="17">
        <v>0</v>
      </c>
      <c r="AW1005" s="6">
        <f t="shared" si="457"/>
        <v>0</v>
      </c>
      <c r="AX1005" s="17">
        <v>569.98098586422304</v>
      </c>
      <c r="AY1005" s="6">
        <f t="shared" si="458"/>
        <v>569.98098586422304</v>
      </c>
      <c r="AZ1005" s="20">
        <v>204554311.22472599</v>
      </c>
      <c r="BA1005" s="20">
        <v>1171877919.9260499</v>
      </c>
      <c r="BB1005" s="20">
        <v>229757765.36187801</v>
      </c>
      <c r="BC1005" s="20">
        <v>0</v>
      </c>
      <c r="BD1005" s="19">
        <f t="shared" si="459"/>
        <v>1606.1899965126538</v>
      </c>
      <c r="BE1005" s="18">
        <v>20.9865433750658</v>
      </c>
      <c r="BF1005" s="20">
        <v>0</v>
      </c>
      <c r="BG1005" s="20">
        <v>0</v>
      </c>
      <c r="BH1005" s="19">
        <f t="shared" si="479"/>
        <v>0</v>
      </c>
      <c r="BI1005" s="18">
        <v>288.43031330485201</v>
      </c>
      <c r="BJ1005">
        <v>119</v>
      </c>
      <c r="BK1005">
        <v>1824</v>
      </c>
      <c r="BL1005" s="22">
        <v>2767.1539199999902</v>
      </c>
      <c r="BM1005">
        <v>456</v>
      </c>
      <c r="BN1005">
        <v>114</v>
      </c>
      <c r="BO1005">
        <v>0.237239699977976</v>
      </c>
    </row>
    <row r="1006" spans="1:67" x14ac:dyDescent="0.2">
      <c r="A1006" s="27">
        <v>1005</v>
      </c>
      <c r="B1006" s="36">
        <v>257.52706545076097</v>
      </c>
      <c r="C1006" s="18">
        <v>452.2</v>
      </c>
      <c r="D1006">
        <v>600</v>
      </c>
      <c r="E1006">
        <v>2400</v>
      </c>
      <c r="F1006">
        <v>0</v>
      </c>
      <c r="G1006" s="23">
        <f t="shared" si="460"/>
        <v>1</v>
      </c>
      <c r="H1006" s="16">
        <v>88.401826484018201</v>
      </c>
      <c r="I1006" s="17">
        <v>113.31460909200401</v>
      </c>
      <c r="J1006" s="6">
        <f t="shared" si="461"/>
        <v>113.63651888970347</v>
      </c>
      <c r="K1006" s="6">
        <f t="shared" si="462"/>
        <v>113.63651888970347</v>
      </c>
      <c r="L1006" s="6">
        <f t="shared" si="463"/>
        <v>1</v>
      </c>
      <c r="M1006" s="6">
        <f t="shared" si="464"/>
        <v>113.31460909200401</v>
      </c>
      <c r="N1006" s="16">
        <v>93.189828540593794</v>
      </c>
      <c r="O1006" s="17">
        <v>190.37791439258501</v>
      </c>
      <c r="P1006" s="6">
        <f t="shared" si="465"/>
        <v>180.84262399212901</v>
      </c>
      <c r="Q1006" s="6">
        <f t="shared" si="450"/>
        <v>180.84262399212901</v>
      </c>
      <c r="R1006" s="17">
        <v>180.84262399212901</v>
      </c>
      <c r="S1006" s="6">
        <f t="shared" si="466"/>
        <v>9.535290400456006</v>
      </c>
      <c r="T1006" s="6">
        <f t="shared" si="467"/>
        <v>190.37791439258501</v>
      </c>
      <c r="U1006" s="17">
        <v>81.002904540890299</v>
      </c>
      <c r="V1006" s="6">
        <f t="shared" si="468"/>
        <v>73.057898082006602</v>
      </c>
      <c r="W1006" s="6">
        <f t="shared" si="451"/>
        <v>73.057898082006602</v>
      </c>
      <c r="X1006" s="17">
        <v>73.057898082006602</v>
      </c>
      <c r="Y1006" s="6">
        <f t="shared" si="469"/>
        <v>7.9450064588836966</v>
      </c>
      <c r="Z1006" s="6">
        <f t="shared" si="470"/>
        <v>81.002904540890299</v>
      </c>
      <c r="AA1006" s="17">
        <v>0</v>
      </c>
      <c r="AB1006" s="6">
        <f t="shared" si="471"/>
        <v>0</v>
      </c>
      <c r="AC1006" s="6">
        <f t="shared" si="452"/>
        <v>0</v>
      </c>
      <c r="AD1006" s="17">
        <v>0</v>
      </c>
      <c r="AE1006" s="6">
        <f t="shared" si="472"/>
        <v>0</v>
      </c>
      <c r="AF1006" s="17">
        <v>0</v>
      </c>
      <c r="AG1006" s="6">
        <f t="shared" si="473"/>
        <v>0</v>
      </c>
      <c r="AH1006" s="6">
        <f t="shared" si="453"/>
        <v>0</v>
      </c>
      <c r="AI1006" s="6">
        <f t="shared" si="474"/>
        <v>0</v>
      </c>
      <c r="AJ1006" s="17">
        <v>202.67970887658899</v>
      </c>
      <c r="AK1006" s="6">
        <f t="shared" si="475"/>
        <v>164.206352357273</v>
      </c>
      <c r="AL1006" s="6">
        <f t="shared" si="454"/>
        <v>164.206352357273</v>
      </c>
      <c r="AM1006" s="17">
        <v>164.206352357273</v>
      </c>
      <c r="AN1006" s="6">
        <f t="shared" si="476"/>
        <v>38.473356519315985</v>
      </c>
      <c r="AO1006" s="6">
        <f t="shared" si="477"/>
        <v>202.67970887658899</v>
      </c>
      <c r="AP1006" s="17">
        <v>1906.7613568987999</v>
      </c>
      <c r="AQ1006" s="6">
        <f t="shared" si="478"/>
        <v>1906.761356898799</v>
      </c>
      <c r="AR1006" s="17">
        <v>427.35775722563102</v>
      </c>
      <c r="AS1006" s="6">
        <f t="shared" si="455"/>
        <v>427.35775722563102</v>
      </c>
      <c r="AT1006" s="17">
        <v>909.58925614248801</v>
      </c>
      <c r="AU1006" s="6">
        <f t="shared" si="456"/>
        <v>909.58925614248801</v>
      </c>
      <c r="AV1006" s="17">
        <v>0</v>
      </c>
      <c r="AW1006" s="6">
        <f t="shared" si="457"/>
        <v>0</v>
      </c>
      <c r="AX1006" s="17">
        <v>569.81434353068005</v>
      </c>
      <c r="AY1006" s="6">
        <f t="shared" si="458"/>
        <v>569.81434353068005</v>
      </c>
      <c r="AZ1006" s="20">
        <v>225744898.44003499</v>
      </c>
      <c r="BA1006" s="20">
        <v>1171977559.3796999</v>
      </c>
      <c r="BB1006" s="20">
        <v>234963338.21145999</v>
      </c>
      <c r="BC1006" s="20">
        <v>0</v>
      </c>
      <c r="BD1006" s="19">
        <f t="shared" si="459"/>
        <v>1632.6857960311952</v>
      </c>
      <c r="BE1006" s="18">
        <v>23.408221719807301</v>
      </c>
      <c r="BF1006" s="20">
        <v>0</v>
      </c>
      <c r="BG1006" s="20">
        <v>0</v>
      </c>
      <c r="BH1006" s="19">
        <f t="shared" si="479"/>
        <v>0</v>
      </c>
      <c r="BI1006" s="18">
        <v>360.53789163106501</v>
      </c>
      <c r="BJ1006">
        <v>119</v>
      </c>
      <c r="BK1006">
        <v>1824</v>
      </c>
      <c r="BL1006" s="22">
        <v>2767.1539199999902</v>
      </c>
      <c r="BM1006">
        <v>456</v>
      </c>
      <c r="BN1006">
        <v>114</v>
      </c>
      <c r="BO1006">
        <v>0.242789003154118</v>
      </c>
    </row>
    <row r="1007" spans="1:67" x14ac:dyDescent="0.2">
      <c r="A1007" s="27">
        <v>1006</v>
      </c>
      <c r="B1007" s="36">
        <v>309.03247854091302</v>
      </c>
      <c r="C1007" s="18">
        <v>452.2</v>
      </c>
      <c r="D1007">
        <v>600</v>
      </c>
      <c r="E1007">
        <v>2400</v>
      </c>
      <c r="F1007">
        <v>0</v>
      </c>
      <c r="G1007" s="23">
        <f t="shared" si="460"/>
        <v>1</v>
      </c>
      <c r="H1007" s="16">
        <v>90.547945205479394</v>
      </c>
      <c r="I1007" s="17">
        <v>117.110543693088</v>
      </c>
      <c r="J1007" s="6">
        <f t="shared" si="461"/>
        <v>117.44944616316191</v>
      </c>
      <c r="K1007" s="6">
        <f t="shared" si="462"/>
        <v>117.44944616316191</v>
      </c>
      <c r="L1007" s="6">
        <f t="shared" si="463"/>
        <v>1</v>
      </c>
      <c r="M1007" s="6">
        <f t="shared" si="464"/>
        <v>117.110543693088</v>
      </c>
      <c r="N1007" s="16">
        <v>94.440889975456599</v>
      </c>
      <c r="O1007" s="17">
        <v>213.00689820323399</v>
      </c>
      <c r="P1007" s="6">
        <f t="shared" si="465"/>
        <v>202.33552101865399</v>
      </c>
      <c r="Q1007" s="6">
        <f t="shared" si="450"/>
        <v>202.33552101865399</v>
      </c>
      <c r="R1007" s="17">
        <v>202.33552101865399</v>
      </c>
      <c r="S1007" s="6">
        <f t="shared" si="466"/>
        <v>10.671377184579995</v>
      </c>
      <c r="T1007" s="6">
        <f t="shared" si="467"/>
        <v>213.00689820323399</v>
      </c>
      <c r="U1007" s="17">
        <v>80.978410529111898</v>
      </c>
      <c r="V1007" s="6">
        <f t="shared" si="468"/>
        <v>73.033905885746606</v>
      </c>
      <c r="W1007" s="6">
        <f t="shared" si="451"/>
        <v>73.033905885746606</v>
      </c>
      <c r="X1007" s="17">
        <v>73.033905885746606</v>
      </c>
      <c r="Y1007" s="6">
        <f t="shared" si="469"/>
        <v>7.9445046433652919</v>
      </c>
      <c r="Z1007" s="6">
        <f t="shared" si="470"/>
        <v>80.978410529111898</v>
      </c>
      <c r="AA1007" s="17">
        <v>0</v>
      </c>
      <c r="AB1007" s="6">
        <f t="shared" si="471"/>
        <v>0</v>
      </c>
      <c r="AC1007" s="6">
        <f t="shared" si="452"/>
        <v>0</v>
      </c>
      <c r="AD1007" s="17">
        <v>0</v>
      </c>
      <c r="AE1007" s="6">
        <f t="shared" si="472"/>
        <v>0</v>
      </c>
      <c r="AF1007" s="17">
        <v>0</v>
      </c>
      <c r="AG1007" s="6">
        <f t="shared" si="473"/>
        <v>0</v>
      </c>
      <c r="AH1007" s="6">
        <f t="shared" si="453"/>
        <v>0</v>
      </c>
      <c r="AI1007" s="6">
        <f t="shared" si="474"/>
        <v>0</v>
      </c>
      <c r="AJ1007" s="17">
        <v>199.04142818651999</v>
      </c>
      <c r="AK1007" s="6">
        <f t="shared" si="475"/>
        <v>161.50389700605299</v>
      </c>
      <c r="AL1007" s="6">
        <f t="shared" si="454"/>
        <v>161.50389700605299</v>
      </c>
      <c r="AM1007" s="17">
        <v>161.50389700605299</v>
      </c>
      <c r="AN1007" s="6">
        <f t="shared" si="476"/>
        <v>37.537531180466999</v>
      </c>
      <c r="AO1007" s="6">
        <f t="shared" si="477"/>
        <v>199.04142818651999</v>
      </c>
      <c r="AP1007" s="17">
        <v>1991.70445782054</v>
      </c>
      <c r="AQ1007" s="6">
        <f t="shared" si="478"/>
        <v>1991.704457820545</v>
      </c>
      <c r="AR1007" s="17">
        <v>512.69327793085904</v>
      </c>
      <c r="AS1007" s="6">
        <f t="shared" si="455"/>
        <v>512.69327793085904</v>
      </c>
      <c r="AT1007" s="17">
        <v>909.34798268673103</v>
      </c>
      <c r="AU1007" s="6">
        <f t="shared" si="456"/>
        <v>909.34798268673103</v>
      </c>
      <c r="AV1007" s="17">
        <v>0</v>
      </c>
      <c r="AW1007" s="6">
        <f t="shared" si="457"/>
        <v>0</v>
      </c>
      <c r="AX1007" s="17">
        <v>569.66319720295496</v>
      </c>
      <c r="AY1007" s="6">
        <f t="shared" si="458"/>
        <v>569.66319720295496</v>
      </c>
      <c r="AZ1007" s="20">
        <v>241544638.86033499</v>
      </c>
      <c r="BA1007" s="20">
        <v>1172049800.1436701</v>
      </c>
      <c r="BB1007" s="20">
        <v>241009953.365987</v>
      </c>
      <c r="BC1007" s="20">
        <v>0</v>
      </c>
      <c r="BD1007" s="19">
        <f t="shared" si="459"/>
        <v>1654.604392369992</v>
      </c>
      <c r="BE1007" s="18">
        <v>25.817498350470501</v>
      </c>
      <c r="BF1007" s="20">
        <v>0</v>
      </c>
      <c r="BG1007" s="20">
        <v>0</v>
      </c>
      <c r="BH1007" s="19">
        <f t="shared" si="479"/>
        <v>0</v>
      </c>
      <c r="BI1007" s="18">
        <v>432.64546995727801</v>
      </c>
      <c r="BJ1007">
        <v>119</v>
      </c>
      <c r="BK1007">
        <v>1824</v>
      </c>
      <c r="BL1007" s="22">
        <v>2767.1539199999902</v>
      </c>
      <c r="BM1007">
        <v>456</v>
      </c>
      <c r="BN1007">
        <v>114</v>
      </c>
      <c r="BO1007">
        <v>0.24914226054444699</v>
      </c>
    </row>
    <row r="1008" spans="1:67" x14ac:dyDescent="0.2">
      <c r="A1008" s="27">
        <v>1007</v>
      </c>
      <c r="B1008" s="36">
        <v>360.53789163106501</v>
      </c>
      <c r="C1008" s="18">
        <v>452.2</v>
      </c>
      <c r="D1008">
        <v>600</v>
      </c>
      <c r="E1008">
        <v>2400</v>
      </c>
      <c r="F1008">
        <v>0</v>
      </c>
      <c r="G1008" s="23">
        <f t="shared" si="460"/>
        <v>1</v>
      </c>
      <c r="H1008" s="16">
        <v>91.883561643835606</v>
      </c>
      <c r="I1008" s="17">
        <v>120.924348715932</v>
      </c>
      <c r="J1008" s="6">
        <f t="shared" si="461"/>
        <v>121.23560075769906</v>
      </c>
      <c r="K1008" s="6">
        <f t="shared" si="462"/>
        <v>121.23560075769906</v>
      </c>
      <c r="L1008" s="6">
        <f t="shared" si="463"/>
        <v>1</v>
      </c>
      <c r="M1008" s="6">
        <f t="shared" si="464"/>
        <v>120.924348715932</v>
      </c>
      <c r="N1008" s="16">
        <v>95.368697026161797</v>
      </c>
      <c r="O1008" s="17">
        <v>236.253899864842</v>
      </c>
      <c r="P1008" s="6">
        <f t="shared" si="465"/>
        <v>224.41515856545701</v>
      </c>
      <c r="Q1008" s="6">
        <f t="shared" si="450"/>
        <v>224.41515856545701</v>
      </c>
      <c r="R1008" s="17">
        <v>224.41515856545701</v>
      </c>
      <c r="S1008" s="6">
        <f t="shared" si="466"/>
        <v>11.838741299384992</v>
      </c>
      <c r="T1008" s="6">
        <f t="shared" si="467"/>
        <v>236.253899864842</v>
      </c>
      <c r="U1008" s="17">
        <v>80.956927895274205</v>
      </c>
      <c r="V1008" s="6">
        <f t="shared" si="468"/>
        <v>73.012798760705905</v>
      </c>
      <c r="W1008" s="6">
        <f t="shared" si="451"/>
        <v>73.012798760705905</v>
      </c>
      <c r="X1008" s="17">
        <v>73.012798760705905</v>
      </c>
      <c r="Y1008" s="6">
        <f t="shared" si="469"/>
        <v>7.9441291345682998</v>
      </c>
      <c r="Z1008" s="6">
        <f t="shared" si="470"/>
        <v>80.956927895274205</v>
      </c>
      <c r="AA1008" s="17">
        <v>0</v>
      </c>
      <c r="AB1008" s="6">
        <f t="shared" si="471"/>
        <v>0</v>
      </c>
      <c r="AC1008" s="6">
        <f t="shared" si="452"/>
        <v>0</v>
      </c>
      <c r="AD1008" s="17">
        <v>0</v>
      </c>
      <c r="AE1008" s="6">
        <f t="shared" si="472"/>
        <v>0</v>
      </c>
      <c r="AF1008" s="17">
        <v>0</v>
      </c>
      <c r="AG1008" s="6">
        <f t="shared" si="473"/>
        <v>0</v>
      </c>
      <c r="AH1008" s="6">
        <f t="shared" si="453"/>
        <v>0</v>
      </c>
      <c r="AI1008" s="6">
        <f t="shared" si="474"/>
        <v>0</v>
      </c>
      <c r="AJ1008" s="17">
        <v>194.83218154232799</v>
      </c>
      <c r="AK1008" s="6">
        <f t="shared" si="475"/>
        <v>158.02599555735799</v>
      </c>
      <c r="AL1008" s="6">
        <f t="shared" si="454"/>
        <v>158.02599555735799</v>
      </c>
      <c r="AM1008" s="17">
        <v>158.02599555735799</v>
      </c>
      <c r="AN1008" s="6">
        <f t="shared" si="476"/>
        <v>36.80618598497</v>
      </c>
      <c r="AO1008" s="6">
        <f t="shared" si="477"/>
        <v>194.83218154232799</v>
      </c>
      <c r="AP1008" s="17">
        <v>2076.65118688145</v>
      </c>
      <c r="AQ1008" s="6">
        <f t="shared" si="478"/>
        <v>2076.65118688145</v>
      </c>
      <c r="AR1008" s="17">
        <v>597.99755707218799</v>
      </c>
      <c r="AS1008" s="6">
        <f t="shared" si="455"/>
        <v>597.99755707218799</v>
      </c>
      <c r="AT1008" s="17">
        <v>909.12814834824599</v>
      </c>
      <c r="AU1008" s="6">
        <f t="shared" si="456"/>
        <v>909.12814834824599</v>
      </c>
      <c r="AV1008" s="17">
        <v>0</v>
      </c>
      <c r="AW1008" s="6">
        <f t="shared" si="457"/>
        <v>0</v>
      </c>
      <c r="AX1008" s="17">
        <v>569.52548146101606</v>
      </c>
      <c r="AY1008" s="6">
        <f t="shared" si="458"/>
        <v>569.52548146101606</v>
      </c>
      <c r="AZ1008" s="20">
        <v>253591151.91549</v>
      </c>
      <c r="BA1008" s="20">
        <v>1172104811.6424201</v>
      </c>
      <c r="BB1008" s="20">
        <v>245163608.34044099</v>
      </c>
      <c r="BC1008" s="20">
        <v>0</v>
      </c>
      <c r="BD1008" s="19">
        <f t="shared" si="459"/>
        <v>1670.8595718983509</v>
      </c>
      <c r="BE1008" s="18">
        <v>28.280181499566201</v>
      </c>
      <c r="BF1008" s="20">
        <v>0</v>
      </c>
      <c r="BG1008" s="20">
        <v>0</v>
      </c>
      <c r="BH1008" s="19">
        <f t="shared" si="479"/>
        <v>0</v>
      </c>
      <c r="BI1008" s="18">
        <v>504.75304828349101</v>
      </c>
      <c r="BJ1008">
        <v>119</v>
      </c>
      <c r="BK1008">
        <v>1824</v>
      </c>
      <c r="BL1008" s="22">
        <v>2767.1539199999902</v>
      </c>
      <c r="BM1008">
        <v>456</v>
      </c>
      <c r="BN1008">
        <v>114</v>
      </c>
      <c r="BO1008">
        <v>0.25342364055107802</v>
      </c>
    </row>
    <row r="1009" spans="1:67" x14ac:dyDescent="0.2">
      <c r="A1009" s="27">
        <v>1008</v>
      </c>
      <c r="B1009" s="36">
        <v>412.043304721217</v>
      </c>
      <c r="C1009" s="18">
        <v>452.2</v>
      </c>
      <c r="D1009">
        <v>600</v>
      </c>
      <c r="E1009">
        <v>2400</v>
      </c>
      <c r="F1009">
        <v>0</v>
      </c>
      <c r="G1009" s="23">
        <f t="shared" si="460"/>
        <v>1</v>
      </c>
      <c r="H1009" s="16">
        <v>93.242009132420094</v>
      </c>
      <c r="I1009" s="17">
        <v>124.95681845055501</v>
      </c>
      <c r="J1009" s="6">
        <f t="shared" si="461"/>
        <v>125.26856024442567</v>
      </c>
      <c r="K1009" s="6">
        <f t="shared" si="462"/>
        <v>125.26856024442567</v>
      </c>
      <c r="L1009" s="6">
        <f t="shared" si="463"/>
        <v>1</v>
      </c>
      <c r="M1009" s="6">
        <f t="shared" si="464"/>
        <v>124.95681845055501</v>
      </c>
      <c r="N1009" s="16">
        <v>96.097365606505804</v>
      </c>
      <c r="O1009" s="17">
        <v>259.619553743616</v>
      </c>
      <c r="P1009" s="6">
        <f t="shared" si="465"/>
        <v>246.60721922406</v>
      </c>
      <c r="Q1009" s="6">
        <f t="shared" si="450"/>
        <v>246.60721922406</v>
      </c>
      <c r="R1009" s="17">
        <v>246.60721922406</v>
      </c>
      <c r="S1009" s="6">
        <f t="shared" si="466"/>
        <v>13.012334519555992</v>
      </c>
      <c r="T1009" s="6">
        <f t="shared" si="467"/>
        <v>259.619553743616</v>
      </c>
      <c r="U1009" s="17">
        <v>80.937722273909401</v>
      </c>
      <c r="V1009" s="6">
        <f t="shared" si="468"/>
        <v>72.993892745572495</v>
      </c>
      <c r="W1009" s="6">
        <f t="shared" si="451"/>
        <v>72.993892745572495</v>
      </c>
      <c r="X1009" s="17">
        <v>72.993892745572495</v>
      </c>
      <c r="Y1009" s="6">
        <f t="shared" si="469"/>
        <v>7.9438295283369058</v>
      </c>
      <c r="Z1009" s="6">
        <f t="shared" si="470"/>
        <v>80.937722273909401</v>
      </c>
      <c r="AA1009" s="17">
        <v>0</v>
      </c>
      <c r="AB1009" s="6">
        <f t="shared" si="471"/>
        <v>0</v>
      </c>
      <c r="AC1009" s="6">
        <f t="shared" si="452"/>
        <v>0</v>
      </c>
      <c r="AD1009" s="17">
        <v>0</v>
      </c>
      <c r="AE1009" s="6">
        <f t="shared" si="472"/>
        <v>0</v>
      </c>
      <c r="AF1009" s="17">
        <v>0</v>
      </c>
      <c r="AG1009" s="6">
        <f t="shared" si="473"/>
        <v>0</v>
      </c>
      <c r="AH1009" s="6">
        <f t="shared" si="453"/>
        <v>0</v>
      </c>
      <c r="AI1009" s="6">
        <f t="shared" si="474"/>
        <v>0</v>
      </c>
      <c r="AJ1009" s="17">
        <v>192.07088742859301</v>
      </c>
      <c r="AK1009" s="6">
        <f t="shared" si="475"/>
        <v>155.722113599793</v>
      </c>
      <c r="AL1009" s="6">
        <f t="shared" si="454"/>
        <v>155.722113599793</v>
      </c>
      <c r="AM1009" s="17">
        <v>155.722113599793</v>
      </c>
      <c r="AN1009" s="6">
        <f t="shared" si="476"/>
        <v>36.348773828800006</v>
      </c>
      <c r="AO1009" s="6">
        <f t="shared" si="477"/>
        <v>192.07088742859301</v>
      </c>
      <c r="AP1009" s="17">
        <v>2161.60108106807</v>
      </c>
      <c r="AQ1009" s="6">
        <f t="shared" si="478"/>
        <v>2161.6010810680768</v>
      </c>
      <c r="AR1009" s="17">
        <v>683.27458161461504</v>
      </c>
      <c r="AS1009" s="6">
        <f t="shared" si="455"/>
        <v>683.27458161461504</v>
      </c>
      <c r="AT1009" s="17">
        <v>908.92701712410997</v>
      </c>
      <c r="AU1009" s="6">
        <f t="shared" si="456"/>
        <v>908.92701712410997</v>
      </c>
      <c r="AV1009" s="17">
        <v>0</v>
      </c>
      <c r="AW1009" s="6">
        <f t="shared" si="457"/>
        <v>0</v>
      </c>
      <c r="AX1009" s="17">
        <v>569.39948232935205</v>
      </c>
      <c r="AY1009" s="6">
        <f t="shared" si="458"/>
        <v>569.39948232935205</v>
      </c>
      <c r="AZ1009" s="20">
        <v>263429549.48986199</v>
      </c>
      <c r="BA1009" s="20">
        <v>1172147298.5725</v>
      </c>
      <c r="BB1009" s="20">
        <v>248048997.36361301</v>
      </c>
      <c r="BC1009" s="20">
        <v>0</v>
      </c>
      <c r="BD1009" s="19">
        <f t="shared" si="459"/>
        <v>1683.6258454259748</v>
      </c>
      <c r="BE1009" s="18">
        <v>30.6888047537978</v>
      </c>
      <c r="BF1009" s="20">
        <v>0</v>
      </c>
      <c r="BG1009" s="20">
        <v>0</v>
      </c>
      <c r="BH1009" s="19">
        <f t="shared" si="479"/>
        <v>0</v>
      </c>
      <c r="BI1009" s="18">
        <v>576.86062660970504</v>
      </c>
      <c r="BJ1009">
        <v>119</v>
      </c>
      <c r="BK1009">
        <v>1824</v>
      </c>
      <c r="BL1009" s="22">
        <v>2767.1539199999902</v>
      </c>
      <c r="BM1009">
        <v>456</v>
      </c>
      <c r="BN1009">
        <v>114</v>
      </c>
      <c r="BO1009">
        <v>0.25640243638947302</v>
      </c>
    </row>
    <row r="1010" spans="1:67" x14ac:dyDescent="0.2">
      <c r="A1010" s="27">
        <v>1009</v>
      </c>
      <c r="B1010" s="36">
        <v>463.54871781137001</v>
      </c>
      <c r="C1010" s="18">
        <v>452.2</v>
      </c>
      <c r="D1010">
        <v>600</v>
      </c>
      <c r="E1010">
        <v>2400</v>
      </c>
      <c r="F1010">
        <v>0</v>
      </c>
      <c r="G1010" s="23">
        <f t="shared" si="460"/>
        <v>1</v>
      </c>
      <c r="H1010" s="16">
        <v>94.189497716894905</v>
      </c>
      <c r="I1010" s="17">
        <v>129.111348730911</v>
      </c>
      <c r="J1010" s="6">
        <f t="shared" si="461"/>
        <v>129.41858800115341</v>
      </c>
      <c r="K1010" s="6">
        <f t="shared" si="462"/>
        <v>129.41858800115341</v>
      </c>
      <c r="L1010" s="6">
        <f t="shared" si="463"/>
        <v>1</v>
      </c>
      <c r="M1010" s="6">
        <f t="shared" si="464"/>
        <v>129.111348730911</v>
      </c>
      <c r="N1010" s="16">
        <v>96.688003088558304</v>
      </c>
      <c r="O1010" s="17">
        <v>282.93962863331899</v>
      </c>
      <c r="P1010" s="6">
        <f t="shared" si="465"/>
        <v>268.75573571193001</v>
      </c>
      <c r="Q1010" s="6">
        <f t="shared" si="450"/>
        <v>268.75573571193001</v>
      </c>
      <c r="R1010" s="17">
        <v>268.75573571193001</v>
      </c>
      <c r="S1010" s="6">
        <f t="shared" si="466"/>
        <v>14.183892921388974</v>
      </c>
      <c r="T1010" s="6">
        <f t="shared" si="467"/>
        <v>282.93962863331899</v>
      </c>
      <c r="U1010" s="17">
        <v>80.920482273428604</v>
      </c>
      <c r="V1010" s="6">
        <f t="shared" si="468"/>
        <v>72.976888906263</v>
      </c>
      <c r="W1010" s="6">
        <f t="shared" si="451"/>
        <v>72.976888906263</v>
      </c>
      <c r="X1010" s="17">
        <v>72.976888906263</v>
      </c>
      <c r="Y1010" s="6">
        <f t="shared" si="469"/>
        <v>7.9435933671656045</v>
      </c>
      <c r="Z1010" s="6">
        <f t="shared" si="470"/>
        <v>80.920482273428604</v>
      </c>
      <c r="AA1010" s="17">
        <v>0</v>
      </c>
      <c r="AB1010" s="6">
        <f t="shared" si="471"/>
        <v>0</v>
      </c>
      <c r="AC1010" s="6">
        <f t="shared" si="452"/>
        <v>0</v>
      </c>
      <c r="AD1010" s="17">
        <v>0</v>
      </c>
      <c r="AE1010" s="6">
        <f t="shared" si="472"/>
        <v>0</v>
      </c>
      <c r="AF1010" s="17">
        <v>0</v>
      </c>
      <c r="AG1010" s="6">
        <f t="shared" si="473"/>
        <v>0</v>
      </c>
      <c r="AH1010" s="6">
        <f t="shared" si="453"/>
        <v>0</v>
      </c>
      <c r="AI1010" s="6">
        <f t="shared" si="474"/>
        <v>0</v>
      </c>
      <c r="AJ1010" s="17">
        <v>189.96805259017</v>
      </c>
      <c r="AK1010" s="6">
        <f t="shared" si="475"/>
        <v>153.96171032972799</v>
      </c>
      <c r="AL1010" s="6">
        <f t="shared" si="454"/>
        <v>153.96171032972799</v>
      </c>
      <c r="AM1010" s="17">
        <v>153.96171032972799</v>
      </c>
      <c r="AN1010" s="6">
        <f t="shared" si="476"/>
        <v>36.006342260442011</v>
      </c>
      <c r="AO1010" s="6">
        <f t="shared" si="477"/>
        <v>189.96805259017</v>
      </c>
      <c r="AP1010" s="17">
        <v>2246.5537529370199</v>
      </c>
      <c r="AQ1010" s="6">
        <f t="shared" si="478"/>
        <v>2246.5537529370267</v>
      </c>
      <c r="AR1010" s="17">
        <v>768.52768779668997</v>
      </c>
      <c r="AS1010" s="6">
        <f t="shared" si="455"/>
        <v>768.52768779668997</v>
      </c>
      <c r="AT1010" s="17">
        <v>908.74229956396903</v>
      </c>
      <c r="AU1010" s="6">
        <f t="shared" si="456"/>
        <v>908.74229956396903</v>
      </c>
      <c r="AV1010" s="17">
        <v>0</v>
      </c>
      <c r="AW1010" s="6">
        <f t="shared" si="457"/>
        <v>0</v>
      </c>
      <c r="AX1010" s="17">
        <v>569.28376557636795</v>
      </c>
      <c r="AY1010" s="6">
        <f t="shared" si="458"/>
        <v>569.28376557636795</v>
      </c>
      <c r="AZ1010" s="20">
        <v>271634095.24211001</v>
      </c>
      <c r="BA1010" s="20">
        <v>1172180700.97943</v>
      </c>
      <c r="BB1010" s="20">
        <v>250159017.88999599</v>
      </c>
      <c r="BC1010" s="20">
        <v>0</v>
      </c>
      <c r="BD1010" s="19">
        <f t="shared" si="459"/>
        <v>1693.9738141115361</v>
      </c>
      <c r="BE1010" s="18">
        <v>33.008358914567303</v>
      </c>
      <c r="BF1010" s="20">
        <v>0</v>
      </c>
      <c r="BG1010" s="20">
        <v>0</v>
      </c>
      <c r="BH1010" s="19">
        <f t="shared" si="479"/>
        <v>0</v>
      </c>
      <c r="BI1010" s="18">
        <v>648.96820493591804</v>
      </c>
      <c r="BJ1010">
        <v>119</v>
      </c>
      <c r="BK1010">
        <v>1824</v>
      </c>
      <c r="BL1010" s="22">
        <v>2767.1539199999902</v>
      </c>
      <c r="BM1010">
        <v>456</v>
      </c>
      <c r="BN1010">
        <v>114</v>
      </c>
      <c r="BO1010">
        <v>0.25858455777640799</v>
      </c>
    </row>
    <row r="1011" spans="1:67" x14ac:dyDescent="0.2">
      <c r="A1011" s="27">
        <v>1010</v>
      </c>
      <c r="B1011" s="36">
        <v>515.05413090152194</v>
      </c>
      <c r="C1011" s="18">
        <v>452.2</v>
      </c>
      <c r="D1011">
        <v>600</v>
      </c>
      <c r="E1011">
        <v>2400</v>
      </c>
      <c r="F1011">
        <v>0</v>
      </c>
      <c r="G1011" s="23">
        <f t="shared" si="460"/>
        <v>1</v>
      </c>
      <c r="H1011" s="16">
        <v>95.057077625570699</v>
      </c>
      <c r="I1011" s="17">
        <v>133.349315632138</v>
      </c>
      <c r="J1011" s="6">
        <f t="shared" si="461"/>
        <v>133.66695016538193</v>
      </c>
      <c r="K1011" s="6">
        <f t="shared" si="462"/>
        <v>133.66695016538193</v>
      </c>
      <c r="L1011" s="6">
        <f t="shared" si="463"/>
        <v>1</v>
      </c>
      <c r="M1011" s="6">
        <f t="shared" si="464"/>
        <v>133.349315632138</v>
      </c>
      <c r="N1011" s="16">
        <v>97.201870239326993</v>
      </c>
      <c r="O1011" s="17">
        <v>306.20112017085802</v>
      </c>
      <c r="P1011" s="6">
        <f t="shared" si="465"/>
        <v>290.84838620018502</v>
      </c>
      <c r="Q1011" s="6">
        <f t="shared" si="450"/>
        <v>290.84838620018502</v>
      </c>
      <c r="R1011" s="17">
        <v>290.84838620018502</v>
      </c>
      <c r="S1011" s="6">
        <f t="shared" si="466"/>
        <v>15.352733970673</v>
      </c>
      <c r="T1011" s="6">
        <f t="shared" si="467"/>
        <v>306.20112017085802</v>
      </c>
      <c r="U1011" s="17">
        <v>80.9049493547612</v>
      </c>
      <c r="V1011" s="6">
        <f t="shared" si="468"/>
        <v>72.9615388209223</v>
      </c>
      <c r="W1011" s="6">
        <f t="shared" si="451"/>
        <v>72.9615388209223</v>
      </c>
      <c r="X1011" s="17">
        <v>72.9615388209223</v>
      </c>
      <c r="Y1011" s="6">
        <f t="shared" si="469"/>
        <v>7.9434105338389003</v>
      </c>
      <c r="Z1011" s="6">
        <f t="shared" si="470"/>
        <v>80.9049493547612</v>
      </c>
      <c r="AA1011" s="17">
        <v>0</v>
      </c>
      <c r="AB1011" s="6">
        <f t="shared" si="471"/>
        <v>0</v>
      </c>
      <c r="AC1011" s="6">
        <f t="shared" si="452"/>
        <v>0</v>
      </c>
      <c r="AD1011" s="17">
        <v>0</v>
      </c>
      <c r="AE1011" s="6">
        <f t="shared" si="472"/>
        <v>0</v>
      </c>
      <c r="AF1011" s="17">
        <v>0</v>
      </c>
      <c r="AG1011" s="6">
        <f t="shared" si="473"/>
        <v>0</v>
      </c>
      <c r="AH1011" s="6">
        <f t="shared" si="453"/>
        <v>0</v>
      </c>
      <c r="AI1011" s="6">
        <f t="shared" si="474"/>
        <v>0</v>
      </c>
      <c r="AJ1011" s="17">
        <v>188.262151115313</v>
      </c>
      <c r="AK1011" s="6">
        <f t="shared" si="475"/>
        <v>152.53312477750299</v>
      </c>
      <c r="AL1011" s="6">
        <f t="shared" si="454"/>
        <v>152.53312477750299</v>
      </c>
      <c r="AM1011" s="17">
        <v>152.53312477750299</v>
      </c>
      <c r="AN1011" s="6">
        <f t="shared" si="476"/>
        <v>35.729026337810012</v>
      </c>
      <c r="AO1011" s="6">
        <f t="shared" si="477"/>
        <v>188.262151115313</v>
      </c>
      <c r="AP1011" s="17">
        <v>2331.5088758018001</v>
      </c>
      <c r="AQ1011" s="6">
        <f t="shared" si="478"/>
        <v>2331.508875801801</v>
      </c>
      <c r="AR1011" s="17">
        <v>853.75968868501695</v>
      </c>
      <c r="AS1011" s="6">
        <f t="shared" si="455"/>
        <v>853.75968868501695</v>
      </c>
      <c r="AT1011" s="17">
        <v>908.572065237419</v>
      </c>
      <c r="AU1011" s="6">
        <f t="shared" si="456"/>
        <v>908.572065237419</v>
      </c>
      <c r="AV1011" s="17">
        <v>0</v>
      </c>
      <c r="AW1011" s="6">
        <f t="shared" si="457"/>
        <v>0</v>
      </c>
      <c r="AX1011" s="17">
        <v>569.17712187936502</v>
      </c>
      <c r="AY1011" s="6">
        <f t="shared" si="458"/>
        <v>569.17712187936502</v>
      </c>
      <c r="AZ1011" s="20">
        <v>278707086.35694802</v>
      </c>
      <c r="BA1011" s="20">
        <v>1172206271.7255299</v>
      </c>
      <c r="BB1011" s="20">
        <v>252063408.51052299</v>
      </c>
      <c r="BC1011" s="20">
        <v>0</v>
      </c>
      <c r="BD1011" s="19">
        <f t="shared" si="459"/>
        <v>1702.9767665930012</v>
      </c>
      <c r="BE1011" s="18">
        <v>35.204938423067603</v>
      </c>
      <c r="BF1011" s="20">
        <v>0</v>
      </c>
      <c r="BG1011" s="20">
        <v>0</v>
      </c>
      <c r="BH1011" s="19">
        <f t="shared" si="479"/>
        <v>0</v>
      </c>
      <c r="BI1011" s="18">
        <v>721.07578326213104</v>
      </c>
      <c r="BJ1011">
        <v>119</v>
      </c>
      <c r="BK1011">
        <v>1824</v>
      </c>
      <c r="BL1011" s="22">
        <v>2767.1539199999902</v>
      </c>
      <c r="BM1011">
        <v>456</v>
      </c>
      <c r="BN1011">
        <v>114</v>
      </c>
      <c r="BO1011">
        <v>0.26055227201686099</v>
      </c>
    </row>
    <row r="1012" spans="1:67" x14ac:dyDescent="0.2">
      <c r="A1012" s="27">
        <v>1011</v>
      </c>
      <c r="B1012" s="36">
        <v>566.55954399167399</v>
      </c>
      <c r="C1012" s="18">
        <v>452.2</v>
      </c>
      <c r="D1012">
        <v>600</v>
      </c>
      <c r="E1012">
        <v>2400</v>
      </c>
      <c r="F1012">
        <v>0</v>
      </c>
      <c r="G1012" s="23">
        <f t="shared" si="460"/>
        <v>1</v>
      </c>
      <c r="H1012" s="16">
        <v>95.753424657534197</v>
      </c>
      <c r="I1012" s="17">
        <v>137.64761370923901</v>
      </c>
      <c r="J1012" s="6">
        <f t="shared" si="461"/>
        <v>137.97269342811032</v>
      </c>
      <c r="K1012" s="6">
        <f t="shared" si="462"/>
        <v>137.97269342811032</v>
      </c>
      <c r="L1012" s="6">
        <f t="shared" si="463"/>
        <v>1</v>
      </c>
      <c r="M1012" s="6">
        <f t="shared" si="464"/>
        <v>137.64761370923901</v>
      </c>
      <c r="N1012" s="16">
        <v>97.645176844881703</v>
      </c>
      <c r="O1012" s="17">
        <v>329.36791551777401</v>
      </c>
      <c r="P1012" s="6">
        <f t="shared" si="465"/>
        <v>312.85089506544398</v>
      </c>
      <c r="Q1012" s="6">
        <f t="shared" si="450"/>
        <v>312.85089506544398</v>
      </c>
      <c r="R1012" s="17">
        <v>312.85089506544398</v>
      </c>
      <c r="S1012" s="6">
        <f t="shared" si="466"/>
        <v>16.51702045233003</v>
      </c>
      <c r="T1012" s="6">
        <f t="shared" si="467"/>
        <v>329.36791551777401</v>
      </c>
      <c r="U1012" s="17">
        <v>80.890845508679405</v>
      </c>
      <c r="V1012" s="6">
        <f t="shared" si="468"/>
        <v>72.947578819866294</v>
      </c>
      <c r="W1012" s="6">
        <f t="shared" si="451"/>
        <v>72.947578819866294</v>
      </c>
      <c r="X1012" s="17">
        <v>72.947578819866294</v>
      </c>
      <c r="Y1012" s="6">
        <f t="shared" si="469"/>
        <v>7.9432666888131109</v>
      </c>
      <c r="Z1012" s="6">
        <f t="shared" si="470"/>
        <v>80.890845508679405</v>
      </c>
      <c r="AA1012" s="17">
        <v>0</v>
      </c>
      <c r="AB1012" s="6">
        <f t="shared" si="471"/>
        <v>0</v>
      </c>
      <c r="AC1012" s="6">
        <f t="shared" si="452"/>
        <v>0</v>
      </c>
      <c r="AD1012" s="17">
        <v>0</v>
      </c>
      <c r="AE1012" s="6">
        <f t="shared" si="472"/>
        <v>0</v>
      </c>
      <c r="AF1012" s="17">
        <v>0</v>
      </c>
      <c r="AG1012" s="6">
        <f t="shared" si="473"/>
        <v>0</v>
      </c>
      <c r="AH1012" s="6">
        <f t="shared" si="453"/>
        <v>0</v>
      </c>
      <c r="AI1012" s="6">
        <f t="shared" si="474"/>
        <v>0</v>
      </c>
      <c r="AJ1012" s="17">
        <v>186.84407881146001</v>
      </c>
      <c r="AK1012" s="6">
        <f t="shared" si="475"/>
        <v>151.34690630995999</v>
      </c>
      <c r="AL1012" s="6">
        <f t="shared" si="454"/>
        <v>151.34690630995999</v>
      </c>
      <c r="AM1012" s="17">
        <v>151.34690630995999</v>
      </c>
      <c r="AN1012" s="6">
        <f t="shared" si="476"/>
        <v>35.497172501500017</v>
      </c>
      <c r="AO1012" s="6">
        <f t="shared" si="477"/>
        <v>186.84407881146001</v>
      </c>
      <c r="AP1012" s="17">
        <v>2416.4661722726</v>
      </c>
      <c r="AQ1012" s="6">
        <f t="shared" si="478"/>
        <v>2416.4661722726019</v>
      </c>
      <c r="AR1012" s="17">
        <v>938.97297285698403</v>
      </c>
      <c r="AS1012" s="6">
        <f t="shared" si="455"/>
        <v>938.97297285698403</v>
      </c>
      <c r="AT1012" s="17">
        <v>908.414675014267</v>
      </c>
      <c r="AU1012" s="6">
        <f t="shared" si="456"/>
        <v>908.414675014267</v>
      </c>
      <c r="AV1012" s="17">
        <v>0</v>
      </c>
      <c r="AW1012" s="6">
        <f t="shared" si="457"/>
        <v>0</v>
      </c>
      <c r="AX1012" s="17">
        <v>569.07852440135105</v>
      </c>
      <c r="AY1012" s="6">
        <f t="shared" si="458"/>
        <v>569.07852440135105</v>
      </c>
      <c r="AZ1012" s="20">
        <v>284828085.98136699</v>
      </c>
      <c r="BA1012" s="20">
        <v>1172226580.94277</v>
      </c>
      <c r="BB1012" s="20">
        <v>253688831.39818099</v>
      </c>
      <c r="BC1012" s="20">
        <v>0</v>
      </c>
      <c r="BD1012" s="19">
        <f t="shared" si="459"/>
        <v>1710.7434983223181</v>
      </c>
      <c r="BE1012" s="18">
        <v>37.289444386286</v>
      </c>
      <c r="BF1012" s="20">
        <v>0</v>
      </c>
      <c r="BG1012" s="20">
        <v>0</v>
      </c>
      <c r="BH1012" s="19">
        <f t="shared" si="479"/>
        <v>0</v>
      </c>
      <c r="BI1012" s="18">
        <v>793.18336158834404</v>
      </c>
      <c r="BJ1012">
        <v>119</v>
      </c>
      <c r="BK1012">
        <v>1824</v>
      </c>
      <c r="BL1012" s="22">
        <v>2767.1539199999902</v>
      </c>
      <c r="BM1012">
        <v>456</v>
      </c>
      <c r="BN1012">
        <v>114</v>
      </c>
      <c r="BO1012">
        <v>0.262221605910194</v>
      </c>
    </row>
    <row r="1013" spans="1:67" x14ac:dyDescent="0.2">
      <c r="A1013" s="27">
        <v>1012</v>
      </c>
      <c r="B1013" s="36">
        <v>618.06495708182604</v>
      </c>
      <c r="C1013" s="18">
        <v>452.2</v>
      </c>
      <c r="D1013">
        <v>600</v>
      </c>
      <c r="E1013">
        <v>2400</v>
      </c>
      <c r="F1013">
        <v>0</v>
      </c>
      <c r="G1013" s="23">
        <f t="shared" si="460"/>
        <v>1</v>
      </c>
      <c r="H1013" s="16">
        <v>96.449771689497695</v>
      </c>
      <c r="I1013" s="17">
        <v>141.96777712543201</v>
      </c>
      <c r="J1013" s="6">
        <f t="shared" si="461"/>
        <v>142.30512283639752</v>
      </c>
      <c r="K1013" s="6">
        <f t="shared" si="462"/>
        <v>142.30512283639752</v>
      </c>
      <c r="L1013" s="6">
        <f t="shared" si="463"/>
        <v>1</v>
      </c>
      <c r="M1013" s="6">
        <f t="shared" si="464"/>
        <v>141.96777712543201</v>
      </c>
      <c r="N1013" s="16">
        <v>98.058012434972099</v>
      </c>
      <c r="O1013" s="17">
        <v>352.32382258998899</v>
      </c>
      <c r="P1013" s="6">
        <f t="shared" si="465"/>
        <v>334.65292114117</v>
      </c>
      <c r="Q1013" s="6">
        <f t="shared" si="450"/>
        <v>334.65292114117</v>
      </c>
      <c r="R1013" s="17">
        <v>334.65292114117</v>
      </c>
      <c r="S1013" s="6">
        <f t="shared" si="466"/>
        <v>17.670901448818995</v>
      </c>
      <c r="T1013" s="6">
        <f t="shared" si="467"/>
        <v>352.32382258998899</v>
      </c>
      <c r="U1013" s="17">
        <v>80.877965677419297</v>
      </c>
      <c r="V1013" s="6">
        <f t="shared" si="468"/>
        <v>72.934812913371204</v>
      </c>
      <c r="W1013" s="6">
        <f t="shared" si="451"/>
        <v>72.934812913371204</v>
      </c>
      <c r="X1013" s="17">
        <v>72.934812913371204</v>
      </c>
      <c r="Y1013" s="6">
        <f t="shared" si="469"/>
        <v>7.9431527640480937</v>
      </c>
      <c r="Z1013" s="6">
        <f t="shared" si="470"/>
        <v>80.877965677419297</v>
      </c>
      <c r="AA1013" s="17">
        <v>0</v>
      </c>
      <c r="AB1013" s="6">
        <f t="shared" si="471"/>
        <v>0</v>
      </c>
      <c r="AC1013" s="6">
        <f t="shared" si="452"/>
        <v>0</v>
      </c>
      <c r="AD1013" s="17">
        <v>0</v>
      </c>
      <c r="AE1013" s="6">
        <f t="shared" si="472"/>
        <v>0</v>
      </c>
      <c r="AF1013" s="17">
        <v>0</v>
      </c>
      <c r="AG1013" s="6">
        <f t="shared" si="473"/>
        <v>0</v>
      </c>
      <c r="AH1013" s="6">
        <f t="shared" si="453"/>
        <v>0</v>
      </c>
      <c r="AI1013" s="6">
        <f t="shared" si="474"/>
        <v>0</v>
      </c>
      <c r="AJ1013" s="17">
        <v>185.494016977992</v>
      </c>
      <c r="AK1013" s="6">
        <f t="shared" si="475"/>
        <v>150.226833921402</v>
      </c>
      <c r="AL1013" s="6">
        <f t="shared" si="454"/>
        <v>150.226833921402</v>
      </c>
      <c r="AM1013" s="17">
        <v>150.226833921402</v>
      </c>
      <c r="AN1013" s="6">
        <f t="shared" si="476"/>
        <v>35.26718305659</v>
      </c>
      <c r="AO1013" s="6">
        <f t="shared" si="477"/>
        <v>185.494016977992</v>
      </c>
      <c r="AP1013" s="17">
        <v>2501.4254052958199</v>
      </c>
      <c r="AQ1013" s="6">
        <f t="shared" si="478"/>
        <v>2501.425405295819</v>
      </c>
      <c r="AR1013" s="17">
        <v>1024.16958155878</v>
      </c>
      <c r="AS1013" s="6">
        <f t="shared" si="455"/>
        <v>1024.16958155878</v>
      </c>
      <c r="AT1013" s="17">
        <v>908.268728115832</v>
      </c>
      <c r="AU1013" s="6">
        <f t="shared" si="456"/>
        <v>908.268728115832</v>
      </c>
      <c r="AV1013" s="17">
        <v>0</v>
      </c>
      <c r="AW1013" s="6">
        <f t="shared" si="457"/>
        <v>0</v>
      </c>
      <c r="AX1013" s="17">
        <v>568.987095621207</v>
      </c>
      <c r="AY1013" s="6">
        <f t="shared" si="458"/>
        <v>568.987095621207</v>
      </c>
      <c r="AZ1013" s="20">
        <v>290342879.338368</v>
      </c>
      <c r="BA1013" s="20">
        <v>1172242160.9059701</v>
      </c>
      <c r="BB1013" s="20">
        <v>255391337.61636299</v>
      </c>
      <c r="BC1013" s="20">
        <v>0</v>
      </c>
      <c r="BD1013" s="19">
        <f t="shared" si="459"/>
        <v>1717.9763778607012</v>
      </c>
      <c r="BE1013" s="18">
        <v>39.245944709452701</v>
      </c>
      <c r="BF1013" s="20">
        <v>0</v>
      </c>
      <c r="BG1013" s="20">
        <v>0</v>
      </c>
      <c r="BH1013" s="19">
        <f t="shared" si="479"/>
        <v>0</v>
      </c>
      <c r="BI1013" s="18">
        <v>865.29093991455704</v>
      </c>
      <c r="BJ1013">
        <v>119</v>
      </c>
      <c r="BK1013">
        <v>1824</v>
      </c>
      <c r="BL1013" s="22">
        <v>2767.1539199999902</v>
      </c>
      <c r="BM1013">
        <v>456</v>
      </c>
      <c r="BN1013">
        <v>114</v>
      </c>
      <c r="BO1013">
        <v>0.26397011352504401</v>
      </c>
    </row>
    <row r="1014" spans="1:67" x14ac:dyDescent="0.2">
      <c r="A1014" s="27">
        <v>1013</v>
      </c>
      <c r="B1014" s="36">
        <v>669.57037017197899</v>
      </c>
      <c r="C1014" s="18">
        <v>452.2</v>
      </c>
      <c r="D1014">
        <v>600</v>
      </c>
      <c r="E1014">
        <v>2400</v>
      </c>
      <c r="F1014">
        <v>0</v>
      </c>
      <c r="G1014" s="23">
        <f t="shared" si="460"/>
        <v>1</v>
      </c>
      <c r="H1014" s="16">
        <v>97.157534246575295</v>
      </c>
      <c r="I1014" s="17">
        <v>146.317788178737</v>
      </c>
      <c r="J1014" s="6">
        <f t="shared" si="461"/>
        <v>146.65420800207798</v>
      </c>
      <c r="K1014" s="6">
        <f t="shared" si="462"/>
        <v>146.65420800207798</v>
      </c>
      <c r="L1014" s="6">
        <f t="shared" si="463"/>
        <v>1</v>
      </c>
      <c r="M1014" s="6">
        <f t="shared" si="464"/>
        <v>146.317788178737</v>
      </c>
      <c r="N1014" s="16">
        <v>98.394800719659401</v>
      </c>
      <c r="O1014" s="17">
        <v>375.11757796127301</v>
      </c>
      <c r="P1014" s="6">
        <f t="shared" si="465"/>
        <v>356.30077875714301</v>
      </c>
      <c r="Q1014" s="6">
        <f t="shared" si="450"/>
        <v>356.30077875714301</v>
      </c>
      <c r="R1014" s="17">
        <v>356.30077875714301</v>
      </c>
      <c r="S1014" s="6">
        <f t="shared" si="466"/>
        <v>18.816799204130007</v>
      </c>
      <c r="T1014" s="6">
        <f t="shared" si="467"/>
        <v>375.11757796127301</v>
      </c>
      <c r="U1014" s="17">
        <v>80.866179038179595</v>
      </c>
      <c r="V1014" s="6">
        <f t="shared" si="468"/>
        <v>72.923113613459606</v>
      </c>
      <c r="W1014" s="6">
        <f t="shared" si="451"/>
        <v>72.923113613459606</v>
      </c>
      <c r="X1014" s="17">
        <v>72.923113613459606</v>
      </c>
      <c r="Y1014" s="6">
        <f t="shared" si="469"/>
        <v>7.9430654247199897</v>
      </c>
      <c r="Z1014" s="6">
        <f t="shared" si="470"/>
        <v>80.866179038179595</v>
      </c>
      <c r="AA1014" s="17">
        <v>0</v>
      </c>
      <c r="AB1014" s="6">
        <f t="shared" si="471"/>
        <v>0</v>
      </c>
      <c r="AC1014" s="6">
        <f t="shared" si="452"/>
        <v>0</v>
      </c>
      <c r="AD1014" s="17">
        <v>0</v>
      </c>
      <c r="AE1014" s="6">
        <f t="shared" si="472"/>
        <v>0</v>
      </c>
      <c r="AF1014" s="17">
        <v>0</v>
      </c>
      <c r="AG1014" s="6">
        <f t="shared" si="473"/>
        <v>0</v>
      </c>
      <c r="AH1014" s="6">
        <f t="shared" si="453"/>
        <v>0</v>
      </c>
      <c r="AI1014" s="6">
        <f t="shared" si="474"/>
        <v>0</v>
      </c>
      <c r="AJ1014" s="17">
        <v>184.32526317635001</v>
      </c>
      <c r="AK1014" s="6">
        <f t="shared" si="475"/>
        <v>149.24993763669599</v>
      </c>
      <c r="AL1014" s="6">
        <f t="shared" si="454"/>
        <v>149.24993763669599</v>
      </c>
      <c r="AM1014" s="17">
        <v>149.24993763669599</v>
      </c>
      <c r="AN1014" s="6">
        <f t="shared" si="476"/>
        <v>35.075325539654017</v>
      </c>
      <c r="AO1014" s="6">
        <f t="shared" si="477"/>
        <v>184.32526317635001</v>
      </c>
      <c r="AP1014" s="17">
        <v>2586.3863710794699</v>
      </c>
      <c r="AQ1014" s="6">
        <f t="shared" si="478"/>
        <v>2586.386371079469</v>
      </c>
      <c r="AR1014" s="17">
        <v>1109.3512696241</v>
      </c>
      <c r="AS1014" s="6">
        <f t="shared" si="455"/>
        <v>1109.3512696241</v>
      </c>
      <c r="AT1014" s="17">
        <v>908.13302031030696</v>
      </c>
      <c r="AU1014" s="6">
        <f t="shared" si="456"/>
        <v>908.13302031030696</v>
      </c>
      <c r="AV1014" s="17">
        <v>0</v>
      </c>
      <c r="AW1014" s="6">
        <f t="shared" si="457"/>
        <v>0</v>
      </c>
      <c r="AX1014" s="17">
        <v>568.90208114506197</v>
      </c>
      <c r="AY1014" s="6">
        <f t="shared" si="458"/>
        <v>568.90208114506197</v>
      </c>
      <c r="AZ1014" s="20">
        <v>295295186.16436303</v>
      </c>
      <c r="BA1014" s="20">
        <v>1172253894.0033</v>
      </c>
      <c r="BB1014" s="20">
        <v>256327828.44076899</v>
      </c>
      <c r="BC1014" s="20">
        <v>0</v>
      </c>
      <c r="BD1014" s="19">
        <f t="shared" si="459"/>
        <v>1723.8769086084321</v>
      </c>
      <c r="BE1014" s="18">
        <v>41.115708518305503</v>
      </c>
      <c r="BF1014" s="20">
        <v>0</v>
      </c>
      <c r="BG1014" s="20">
        <v>0</v>
      </c>
      <c r="BH1014" s="19">
        <f t="shared" si="479"/>
        <v>0</v>
      </c>
      <c r="BI1014" s="18">
        <v>937.39851824077004</v>
      </c>
      <c r="BJ1014">
        <v>119</v>
      </c>
      <c r="BK1014">
        <v>1824</v>
      </c>
      <c r="BL1014" s="22">
        <v>2767.1539199999902</v>
      </c>
      <c r="BM1014">
        <v>456</v>
      </c>
      <c r="BN1014">
        <v>114</v>
      </c>
      <c r="BO1014">
        <v>0.26493187593338402</v>
      </c>
    </row>
    <row r="1015" spans="1:67" x14ac:dyDescent="0.2">
      <c r="A1015" s="27">
        <v>1014</v>
      </c>
      <c r="B1015" s="36">
        <v>721.07578326213104</v>
      </c>
      <c r="C1015" s="18">
        <v>452.2</v>
      </c>
      <c r="D1015">
        <v>600</v>
      </c>
      <c r="E1015">
        <v>2400</v>
      </c>
      <c r="F1015">
        <v>0</v>
      </c>
      <c r="G1015" s="23">
        <f t="shared" si="460"/>
        <v>1</v>
      </c>
      <c r="H1015" s="16">
        <v>97.602739726027394</v>
      </c>
      <c r="I1015" s="17">
        <v>150.742226043903</v>
      </c>
      <c r="J1015" s="6">
        <f t="shared" si="461"/>
        <v>151.08082759131173</v>
      </c>
      <c r="K1015" s="6">
        <f t="shared" si="462"/>
        <v>151.08082759131173</v>
      </c>
      <c r="L1015" s="6">
        <f t="shared" si="463"/>
        <v>1</v>
      </c>
      <c r="M1015" s="6">
        <f t="shared" si="464"/>
        <v>150.742226043903</v>
      </c>
      <c r="N1015" s="16">
        <v>98.656709948529794</v>
      </c>
      <c r="O1015" s="17">
        <v>397.72414664081299</v>
      </c>
      <c r="P1015" s="6">
        <f t="shared" si="465"/>
        <v>377.77070739463397</v>
      </c>
      <c r="Q1015" s="6">
        <f t="shared" si="450"/>
        <v>377.77070739463397</v>
      </c>
      <c r="R1015" s="17">
        <v>377.77070739463397</v>
      </c>
      <c r="S1015" s="6">
        <f t="shared" si="466"/>
        <v>19.953439246179016</v>
      </c>
      <c r="T1015" s="6">
        <f t="shared" si="467"/>
        <v>397.72414664081299</v>
      </c>
      <c r="U1015" s="17">
        <v>80.8553243390284</v>
      </c>
      <c r="V1015" s="6">
        <f t="shared" si="468"/>
        <v>72.9123272839918</v>
      </c>
      <c r="W1015" s="6">
        <f t="shared" si="451"/>
        <v>72.9123272839918</v>
      </c>
      <c r="X1015" s="17">
        <v>72.9123272839918</v>
      </c>
      <c r="Y1015" s="6">
        <f t="shared" si="469"/>
        <v>7.9429970550365994</v>
      </c>
      <c r="Z1015" s="6">
        <f t="shared" si="470"/>
        <v>80.8553243390284</v>
      </c>
      <c r="AA1015" s="17">
        <v>0</v>
      </c>
      <c r="AB1015" s="6">
        <f t="shared" si="471"/>
        <v>0</v>
      </c>
      <c r="AC1015" s="6">
        <f t="shared" si="452"/>
        <v>0</v>
      </c>
      <c r="AD1015" s="17">
        <v>0</v>
      </c>
      <c r="AE1015" s="6">
        <f t="shared" si="472"/>
        <v>0</v>
      </c>
      <c r="AF1015" s="17">
        <v>0</v>
      </c>
      <c r="AG1015" s="6">
        <f t="shared" si="473"/>
        <v>0</v>
      </c>
      <c r="AH1015" s="6">
        <f t="shared" si="453"/>
        <v>0</v>
      </c>
      <c r="AI1015" s="6">
        <f t="shared" si="474"/>
        <v>0</v>
      </c>
      <c r="AJ1015" s="17">
        <v>183.73407931924399</v>
      </c>
      <c r="AK1015" s="6">
        <f t="shared" si="475"/>
        <v>148.740178182731</v>
      </c>
      <c r="AL1015" s="6">
        <f t="shared" si="454"/>
        <v>148.740178182731</v>
      </c>
      <c r="AM1015" s="17">
        <v>148.740178182731</v>
      </c>
      <c r="AN1015" s="6">
        <f t="shared" si="476"/>
        <v>34.993901136512989</v>
      </c>
      <c r="AO1015" s="6">
        <f t="shared" si="477"/>
        <v>183.73407931924399</v>
      </c>
      <c r="AP1015" s="17">
        <v>2671.3488934570701</v>
      </c>
      <c r="AQ1015" s="6">
        <f t="shared" si="478"/>
        <v>2671.3488934570632</v>
      </c>
      <c r="AR1015" s="17">
        <v>1194.51955400578</v>
      </c>
      <c r="AS1015" s="6">
        <f t="shared" si="455"/>
        <v>1194.51955400578</v>
      </c>
      <c r="AT1015" s="17">
        <v>908.00651060850498</v>
      </c>
      <c r="AU1015" s="6">
        <f t="shared" si="456"/>
        <v>908.00651060850498</v>
      </c>
      <c r="AV1015" s="17">
        <v>0</v>
      </c>
      <c r="AW1015" s="6">
        <f t="shared" si="457"/>
        <v>0</v>
      </c>
      <c r="AX1015" s="17">
        <v>568.82282884277799</v>
      </c>
      <c r="AY1015" s="6">
        <f t="shared" si="458"/>
        <v>568.82282884277799</v>
      </c>
      <c r="AZ1015" s="20">
        <v>299831643.90097898</v>
      </c>
      <c r="BA1015" s="20">
        <v>1172263551.0594299</v>
      </c>
      <c r="BB1015" s="20">
        <v>256370363.33782899</v>
      </c>
      <c r="BC1015" s="20">
        <v>0</v>
      </c>
      <c r="BD1015" s="19">
        <f t="shared" si="459"/>
        <v>1728.4655582982377</v>
      </c>
      <c r="BE1015" s="18">
        <v>42.908299155147901</v>
      </c>
      <c r="BF1015" s="20">
        <v>0</v>
      </c>
      <c r="BG1015" s="20">
        <v>0</v>
      </c>
      <c r="BH1015" s="19">
        <f t="shared" si="479"/>
        <v>0</v>
      </c>
      <c r="BI1015" s="18">
        <v>1009.50609656698</v>
      </c>
      <c r="BJ1015">
        <v>119</v>
      </c>
      <c r="BK1015">
        <v>1824</v>
      </c>
      <c r="BL1015" s="22">
        <v>2767.1539199999902</v>
      </c>
      <c r="BM1015">
        <v>456</v>
      </c>
      <c r="BN1015">
        <v>114</v>
      </c>
      <c r="BO1015">
        <v>0.264975490136582</v>
      </c>
    </row>
    <row r="1016" spans="1:67" x14ac:dyDescent="0.2">
      <c r="A1016" s="27">
        <v>1015</v>
      </c>
      <c r="B1016" s="36">
        <v>772.58119635228297</v>
      </c>
      <c r="C1016" s="18">
        <v>452.2</v>
      </c>
      <c r="D1016">
        <v>600</v>
      </c>
      <c r="E1016">
        <v>2400</v>
      </c>
      <c r="F1016">
        <v>0</v>
      </c>
      <c r="G1016" s="23">
        <f t="shared" si="460"/>
        <v>1</v>
      </c>
      <c r="H1016" s="16">
        <v>97.899543378995403</v>
      </c>
      <c r="I1016" s="17">
        <v>155.242024730867</v>
      </c>
      <c r="J1016" s="6">
        <f t="shared" si="461"/>
        <v>155.57656280575745</v>
      </c>
      <c r="K1016" s="6">
        <f t="shared" si="462"/>
        <v>155.57656280575745</v>
      </c>
      <c r="L1016" s="6">
        <f t="shared" si="463"/>
        <v>1</v>
      </c>
      <c r="M1016" s="6">
        <f t="shared" si="464"/>
        <v>155.242024730867</v>
      </c>
      <c r="N1016" s="16">
        <v>98.852579605265703</v>
      </c>
      <c r="O1016" s="17">
        <v>420.25197132731699</v>
      </c>
      <c r="P1016" s="6">
        <f t="shared" si="465"/>
        <v>399.16572515430198</v>
      </c>
      <c r="Q1016" s="6">
        <f t="shared" si="450"/>
        <v>399.16572515430198</v>
      </c>
      <c r="R1016" s="17">
        <v>399.16572515430198</v>
      </c>
      <c r="S1016" s="6">
        <f t="shared" si="466"/>
        <v>21.086246173015013</v>
      </c>
      <c r="T1016" s="6">
        <f t="shared" si="467"/>
        <v>420.25197132731699</v>
      </c>
      <c r="U1016" s="17">
        <v>80.845229895096793</v>
      </c>
      <c r="V1016" s="6">
        <f t="shared" si="468"/>
        <v>72.902291963048796</v>
      </c>
      <c r="W1016" s="6">
        <f t="shared" si="451"/>
        <v>72.902291963048796</v>
      </c>
      <c r="X1016" s="17">
        <v>72.902291963048796</v>
      </c>
      <c r="Y1016" s="6">
        <f t="shared" si="469"/>
        <v>7.9429379320479967</v>
      </c>
      <c r="Z1016" s="6">
        <f t="shared" si="470"/>
        <v>80.845229895096793</v>
      </c>
      <c r="AA1016" s="17">
        <v>0</v>
      </c>
      <c r="AB1016" s="6">
        <f t="shared" si="471"/>
        <v>0</v>
      </c>
      <c r="AC1016" s="6">
        <f t="shared" si="452"/>
        <v>0</v>
      </c>
      <c r="AD1016" s="17">
        <v>0</v>
      </c>
      <c r="AE1016" s="6">
        <f t="shared" si="472"/>
        <v>0</v>
      </c>
      <c r="AF1016" s="17">
        <v>0</v>
      </c>
      <c r="AG1016" s="6">
        <f t="shared" si="473"/>
        <v>0</v>
      </c>
      <c r="AH1016" s="6">
        <f t="shared" si="453"/>
        <v>0</v>
      </c>
      <c r="AI1016" s="6">
        <f t="shared" si="474"/>
        <v>0</v>
      </c>
      <c r="AJ1016" s="17">
        <v>183.649208108979</v>
      </c>
      <c r="AK1016" s="6">
        <f t="shared" si="475"/>
        <v>148.638319808511</v>
      </c>
      <c r="AL1016" s="6">
        <f t="shared" si="454"/>
        <v>148.638319808511</v>
      </c>
      <c r="AM1016" s="17">
        <v>148.638319808511</v>
      </c>
      <c r="AN1016" s="6">
        <f t="shared" si="476"/>
        <v>35.010888300467997</v>
      </c>
      <c r="AO1016" s="6">
        <f t="shared" si="477"/>
        <v>183.649208108979</v>
      </c>
      <c r="AP1016" s="17">
        <v>2756.3128193600601</v>
      </c>
      <c r="AQ1016" s="6">
        <f t="shared" si="478"/>
        <v>2756.3128193600551</v>
      </c>
      <c r="AR1016" s="17">
        <v>1279.6757527627799</v>
      </c>
      <c r="AS1016" s="6">
        <f t="shared" si="455"/>
        <v>1279.6757527627799</v>
      </c>
      <c r="AT1016" s="17">
        <v>907.88829450960395</v>
      </c>
      <c r="AU1016" s="6">
        <f t="shared" si="456"/>
        <v>907.88829450960395</v>
      </c>
      <c r="AV1016" s="17">
        <v>0</v>
      </c>
      <c r="AW1016" s="6">
        <f t="shared" si="457"/>
        <v>0</v>
      </c>
      <c r="AX1016" s="17">
        <v>568.748772087671</v>
      </c>
      <c r="AY1016" s="6">
        <f t="shared" si="458"/>
        <v>568.748772087671</v>
      </c>
      <c r="AZ1016" s="20">
        <v>303864877.33646798</v>
      </c>
      <c r="BA1016" s="20">
        <v>1172271806.6425099</v>
      </c>
      <c r="BB1016" s="20">
        <v>255760510.705268</v>
      </c>
      <c r="BC1016" s="20">
        <v>0</v>
      </c>
      <c r="BD1016" s="19">
        <f t="shared" si="459"/>
        <v>1731.8971946842457</v>
      </c>
      <c r="BE1016" s="18">
        <v>44.6238480765331</v>
      </c>
      <c r="BF1016" s="20">
        <v>0</v>
      </c>
      <c r="BG1016" s="20">
        <v>0</v>
      </c>
      <c r="BH1016" s="19">
        <f t="shared" si="479"/>
        <v>0</v>
      </c>
      <c r="BI1016" s="18">
        <v>1081.6136748931899</v>
      </c>
      <c r="BJ1016">
        <v>119</v>
      </c>
      <c r="BK1016">
        <v>1824</v>
      </c>
      <c r="BL1016" s="22">
        <v>2767.1539199999902</v>
      </c>
      <c r="BM1016">
        <v>456</v>
      </c>
      <c r="BN1016">
        <v>114</v>
      </c>
      <c r="BO1016">
        <v>0.26434906192248198</v>
      </c>
    </row>
    <row r="1017" spans="1:67" x14ac:dyDescent="0.2">
      <c r="A1017" s="27">
        <v>1016</v>
      </c>
      <c r="B1017" s="36">
        <v>824.08660944243502</v>
      </c>
      <c r="C1017" s="18">
        <v>452.2</v>
      </c>
      <c r="D1017">
        <v>600</v>
      </c>
      <c r="E1017">
        <v>2400</v>
      </c>
      <c r="F1017">
        <v>0</v>
      </c>
      <c r="G1017" s="23">
        <f t="shared" si="460"/>
        <v>1</v>
      </c>
      <c r="H1017" s="16">
        <v>98.093607305936004</v>
      </c>
      <c r="I1017" s="17">
        <v>159.81527727135199</v>
      </c>
      <c r="J1017" s="6">
        <f t="shared" si="461"/>
        <v>160.14755481587761</v>
      </c>
      <c r="K1017" s="6">
        <f t="shared" si="462"/>
        <v>160.14755481587761</v>
      </c>
      <c r="L1017" s="6">
        <f t="shared" si="463"/>
        <v>1</v>
      </c>
      <c r="M1017" s="6">
        <f t="shared" si="464"/>
        <v>159.81527727135199</v>
      </c>
      <c r="N1017" s="16">
        <v>98.993161478645803</v>
      </c>
      <c r="O1017" s="17">
        <v>442.80238164477998</v>
      </c>
      <c r="P1017" s="6">
        <f t="shared" si="465"/>
        <v>420.58208939000099</v>
      </c>
      <c r="Q1017" s="6">
        <f t="shared" si="450"/>
        <v>420.58208939000099</v>
      </c>
      <c r="R1017" s="17">
        <v>420.58208939000099</v>
      </c>
      <c r="S1017" s="6">
        <f t="shared" si="466"/>
        <v>22.220292254778997</v>
      </c>
      <c r="T1017" s="6">
        <f t="shared" si="467"/>
        <v>442.80238164477998</v>
      </c>
      <c r="U1017" s="17">
        <v>80.835853948194497</v>
      </c>
      <c r="V1017" s="6">
        <f t="shared" si="468"/>
        <v>72.892963760297704</v>
      </c>
      <c r="W1017" s="6">
        <f t="shared" si="451"/>
        <v>72.892963760297704</v>
      </c>
      <c r="X1017" s="17">
        <v>72.892963760297704</v>
      </c>
      <c r="Y1017" s="6">
        <f t="shared" si="469"/>
        <v>7.9428901878967935</v>
      </c>
      <c r="Z1017" s="6">
        <f t="shared" si="470"/>
        <v>80.835853948194497</v>
      </c>
      <c r="AA1017" s="17">
        <v>0</v>
      </c>
      <c r="AB1017" s="6">
        <f t="shared" si="471"/>
        <v>0</v>
      </c>
      <c r="AC1017" s="6">
        <f t="shared" si="452"/>
        <v>0</v>
      </c>
      <c r="AD1017" s="17">
        <v>0</v>
      </c>
      <c r="AE1017" s="6">
        <f t="shared" si="472"/>
        <v>0</v>
      </c>
      <c r="AF1017" s="17">
        <v>0</v>
      </c>
      <c r="AG1017" s="6">
        <f t="shared" si="473"/>
        <v>0</v>
      </c>
      <c r="AH1017" s="6">
        <f t="shared" si="453"/>
        <v>0</v>
      </c>
      <c r="AI1017" s="6">
        <f t="shared" si="474"/>
        <v>0</v>
      </c>
      <c r="AJ1017" s="17">
        <v>183.98637740002201</v>
      </c>
      <c r="AK1017" s="6">
        <f t="shared" si="475"/>
        <v>148.87830751193499</v>
      </c>
      <c r="AL1017" s="6">
        <f t="shared" si="454"/>
        <v>148.87830751193499</v>
      </c>
      <c r="AM1017" s="17">
        <v>148.87830751193499</v>
      </c>
      <c r="AN1017" s="6">
        <f t="shared" si="476"/>
        <v>35.108069888087016</v>
      </c>
      <c r="AO1017" s="6">
        <f t="shared" si="477"/>
        <v>183.98637740002201</v>
      </c>
      <c r="AP1017" s="17">
        <v>2841.2780151523598</v>
      </c>
      <c r="AQ1017" s="6">
        <f t="shared" si="478"/>
        <v>2841.2780151523557</v>
      </c>
      <c r="AR1017" s="17">
        <v>1364.8210166228</v>
      </c>
      <c r="AS1017" s="6">
        <f t="shared" si="455"/>
        <v>1364.8210166228</v>
      </c>
      <c r="AT1017" s="17">
        <v>907.77758234166799</v>
      </c>
      <c r="AU1017" s="6">
        <f t="shared" si="456"/>
        <v>907.77758234166799</v>
      </c>
      <c r="AV1017" s="17">
        <v>0</v>
      </c>
      <c r="AW1017" s="6">
        <f t="shared" si="457"/>
        <v>0</v>
      </c>
      <c r="AX1017" s="17">
        <v>568.67941618788802</v>
      </c>
      <c r="AY1017" s="6">
        <f t="shared" si="458"/>
        <v>568.67941618788802</v>
      </c>
      <c r="AZ1017" s="20">
        <v>307461672.92951101</v>
      </c>
      <c r="BA1017" s="20">
        <v>1172278166.3594201</v>
      </c>
      <c r="BB1017" s="20">
        <v>254620349.81694099</v>
      </c>
      <c r="BC1017" s="20">
        <v>0</v>
      </c>
      <c r="BD1017" s="19">
        <f t="shared" si="459"/>
        <v>1734.3601891058722</v>
      </c>
      <c r="BE1017" s="18">
        <v>46.264605245838403</v>
      </c>
      <c r="BF1017" s="20">
        <v>0</v>
      </c>
      <c r="BG1017" s="20">
        <v>0</v>
      </c>
      <c r="BH1017" s="19">
        <f t="shared" si="479"/>
        <v>0</v>
      </c>
      <c r="BI1017" s="18">
        <v>1153.7212532194101</v>
      </c>
      <c r="BJ1017">
        <v>119</v>
      </c>
      <c r="BK1017">
        <v>1824</v>
      </c>
      <c r="BL1017" s="22">
        <v>2767.1539199999902</v>
      </c>
      <c r="BM1017">
        <v>456</v>
      </c>
      <c r="BN1017">
        <v>114</v>
      </c>
      <c r="BO1017">
        <v>0.26317797863974302</v>
      </c>
    </row>
    <row r="1018" spans="1:67" x14ac:dyDescent="0.2">
      <c r="A1018" s="27">
        <v>1017</v>
      </c>
      <c r="B1018" s="36">
        <v>875.59202253258798</v>
      </c>
      <c r="C1018" s="18">
        <v>452.2</v>
      </c>
      <c r="D1018">
        <v>600</v>
      </c>
      <c r="E1018">
        <v>2400</v>
      </c>
      <c r="F1018">
        <v>0</v>
      </c>
      <c r="G1018" s="23">
        <f t="shared" si="460"/>
        <v>1</v>
      </c>
      <c r="H1018" s="16">
        <v>98.264840182648399</v>
      </c>
      <c r="I1018" s="17">
        <v>164.436882566957</v>
      </c>
      <c r="J1018" s="6">
        <f t="shared" si="461"/>
        <v>164.76965528138177</v>
      </c>
      <c r="K1018" s="6">
        <f t="shared" si="462"/>
        <v>164.76965528138177</v>
      </c>
      <c r="L1018" s="6">
        <f t="shared" si="463"/>
        <v>1</v>
      </c>
      <c r="M1018" s="6">
        <f t="shared" si="464"/>
        <v>164.436882566957</v>
      </c>
      <c r="N1018" s="16">
        <v>99.109707209659206</v>
      </c>
      <c r="O1018" s="17">
        <v>465.39629480959002</v>
      </c>
      <c r="P1018" s="6">
        <f t="shared" si="465"/>
        <v>442.03967691516499</v>
      </c>
      <c r="Q1018" s="6">
        <f t="shared" si="450"/>
        <v>442.03967691516499</v>
      </c>
      <c r="R1018" s="17">
        <v>442.03967691516499</v>
      </c>
      <c r="S1018" s="6">
        <f t="shared" si="466"/>
        <v>23.356617894425028</v>
      </c>
      <c r="T1018" s="6">
        <f t="shared" si="467"/>
        <v>465.39629480959002</v>
      </c>
      <c r="U1018" s="17">
        <v>80.827116897213202</v>
      </c>
      <c r="V1018" s="6">
        <f t="shared" si="468"/>
        <v>72.884265427731705</v>
      </c>
      <c r="W1018" s="6">
        <f t="shared" si="451"/>
        <v>72.884265427731705</v>
      </c>
      <c r="X1018" s="17">
        <v>72.884265427731705</v>
      </c>
      <c r="Y1018" s="6">
        <f t="shared" si="469"/>
        <v>7.9428514694814965</v>
      </c>
      <c r="Z1018" s="6">
        <f t="shared" si="470"/>
        <v>80.827116897213202</v>
      </c>
      <c r="AA1018" s="17">
        <v>0</v>
      </c>
      <c r="AB1018" s="6">
        <f t="shared" si="471"/>
        <v>0</v>
      </c>
      <c r="AC1018" s="6">
        <f t="shared" si="452"/>
        <v>0</v>
      </c>
      <c r="AD1018" s="17">
        <v>0</v>
      </c>
      <c r="AE1018" s="6">
        <f t="shared" si="472"/>
        <v>0</v>
      </c>
      <c r="AF1018" s="17">
        <v>0</v>
      </c>
      <c r="AG1018" s="6">
        <f t="shared" si="473"/>
        <v>0</v>
      </c>
      <c r="AH1018" s="6">
        <f t="shared" si="453"/>
        <v>0</v>
      </c>
      <c r="AI1018" s="6">
        <f t="shared" si="474"/>
        <v>0</v>
      </c>
      <c r="AJ1018" s="17">
        <v>184.53443731438</v>
      </c>
      <c r="AK1018" s="6">
        <f t="shared" si="475"/>
        <v>149.29035296515301</v>
      </c>
      <c r="AL1018" s="6">
        <f t="shared" si="454"/>
        <v>149.29035296515301</v>
      </c>
      <c r="AM1018" s="17">
        <v>149.29035296515301</v>
      </c>
      <c r="AN1018" s="6">
        <f t="shared" si="476"/>
        <v>35.244084349226995</v>
      </c>
      <c r="AO1018" s="6">
        <f t="shared" si="477"/>
        <v>184.53443731438</v>
      </c>
      <c r="AP1018" s="17">
        <v>2926.24436364146</v>
      </c>
      <c r="AQ1018" s="6">
        <f t="shared" si="478"/>
        <v>2926.2443636414559</v>
      </c>
      <c r="AR1018" s="17">
        <v>1449.9563547194</v>
      </c>
      <c r="AS1018" s="6">
        <f t="shared" si="455"/>
        <v>1449.9563547194</v>
      </c>
      <c r="AT1018" s="17">
        <v>907.67368159989906</v>
      </c>
      <c r="AU1018" s="6">
        <f t="shared" si="456"/>
        <v>907.67368159989906</v>
      </c>
      <c r="AV1018" s="17">
        <v>0</v>
      </c>
      <c r="AW1018" s="6">
        <f t="shared" si="457"/>
        <v>0</v>
      </c>
      <c r="AX1018" s="17">
        <v>568.61432732215701</v>
      </c>
      <c r="AY1018" s="6">
        <f t="shared" si="458"/>
        <v>568.61432732215701</v>
      </c>
      <c r="AZ1018" s="20">
        <v>310667951.04477799</v>
      </c>
      <c r="BA1018" s="20">
        <v>1172283554.78685</v>
      </c>
      <c r="BB1018" s="20">
        <v>253450564.48159999</v>
      </c>
      <c r="BC1018" s="20">
        <v>0</v>
      </c>
      <c r="BD1018" s="19">
        <f t="shared" si="459"/>
        <v>1736.4020703132278</v>
      </c>
      <c r="BE1018" s="18">
        <v>47.819399750617499</v>
      </c>
      <c r="BF1018" s="20">
        <v>0</v>
      </c>
      <c r="BG1018" s="20">
        <v>0</v>
      </c>
      <c r="BH1018" s="19">
        <f t="shared" si="479"/>
        <v>0</v>
      </c>
      <c r="BI1018" s="18">
        <v>1225.82883154562</v>
      </c>
      <c r="BJ1018">
        <v>119</v>
      </c>
      <c r="BK1018">
        <v>1824</v>
      </c>
      <c r="BL1018" s="22">
        <v>2767.1539199999902</v>
      </c>
      <c r="BM1018">
        <v>456</v>
      </c>
      <c r="BN1018">
        <v>114</v>
      </c>
      <c r="BO1018">
        <v>0.26197648218664499</v>
      </c>
    </row>
    <row r="1019" spans="1:67" x14ac:dyDescent="0.2">
      <c r="A1019" s="27">
        <v>1018</v>
      </c>
      <c r="B1019" s="36">
        <v>927.09743562274002</v>
      </c>
      <c r="C1019" s="18">
        <v>452.2</v>
      </c>
      <c r="D1019">
        <v>600</v>
      </c>
      <c r="E1019">
        <v>2400</v>
      </c>
      <c r="F1019">
        <v>0</v>
      </c>
      <c r="G1019" s="23">
        <f t="shared" si="460"/>
        <v>1</v>
      </c>
      <c r="H1019" s="16">
        <v>98.413242009132404</v>
      </c>
      <c r="I1019" s="17">
        <v>169.07883643186801</v>
      </c>
      <c r="J1019" s="6">
        <f t="shared" si="461"/>
        <v>169.41945205989083</v>
      </c>
      <c r="K1019" s="6">
        <f t="shared" si="462"/>
        <v>169.41945205989083</v>
      </c>
      <c r="L1019" s="6">
        <f t="shared" si="463"/>
        <v>1</v>
      </c>
      <c r="M1019" s="6">
        <f t="shared" si="464"/>
        <v>169.07883643186801</v>
      </c>
      <c r="N1019" s="16">
        <v>99.208709876788603</v>
      </c>
      <c r="O1019" s="17">
        <v>487.98261337156498</v>
      </c>
      <c r="P1019" s="6">
        <f t="shared" si="465"/>
        <v>463.48996286841202</v>
      </c>
      <c r="Q1019" s="6">
        <f t="shared" si="450"/>
        <v>463.48996286841202</v>
      </c>
      <c r="R1019" s="17">
        <v>463.48996286841202</v>
      </c>
      <c r="S1019" s="6">
        <f t="shared" si="466"/>
        <v>24.492650503152959</v>
      </c>
      <c r="T1019" s="6">
        <f t="shared" si="467"/>
        <v>487.98261337156498</v>
      </c>
      <c r="U1019" s="17">
        <v>80.818922909711503</v>
      </c>
      <c r="V1019" s="6">
        <f t="shared" si="468"/>
        <v>72.876105735085503</v>
      </c>
      <c r="W1019" s="6">
        <f t="shared" si="451"/>
        <v>72.876105735085503</v>
      </c>
      <c r="X1019" s="17">
        <v>72.876105735085503</v>
      </c>
      <c r="Y1019" s="6">
        <f t="shared" si="469"/>
        <v>7.9428171746260006</v>
      </c>
      <c r="Z1019" s="6">
        <f t="shared" si="470"/>
        <v>80.818922909711503</v>
      </c>
      <c r="AA1019" s="17">
        <v>0</v>
      </c>
      <c r="AB1019" s="6">
        <f t="shared" si="471"/>
        <v>0</v>
      </c>
      <c r="AC1019" s="6">
        <f t="shared" si="452"/>
        <v>0</v>
      </c>
      <c r="AD1019" s="17">
        <v>0</v>
      </c>
      <c r="AE1019" s="6">
        <f t="shared" si="472"/>
        <v>0</v>
      </c>
      <c r="AF1019" s="17">
        <v>0</v>
      </c>
      <c r="AG1019" s="6">
        <f t="shared" si="473"/>
        <v>0</v>
      </c>
      <c r="AH1019" s="6">
        <f t="shared" si="453"/>
        <v>0</v>
      </c>
      <c r="AI1019" s="6">
        <f t="shared" si="474"/>
        <v>0</v>
      </c>
      <c r="AJ1019" s="17">
        <v>185.110227929161</v>
      </c>
      <c r="AK1019" s="6">
        <f t="shared" si="475"/>
        <v>149.72830740559601</v>
      </c>
      <c r="AL1019" s="6">
        <f t="shared" si="454"/>
        <v>149.72830740559601</v>
      </c>
      <c r="AM1019" s="17">
        <v>149.72830740559601</v>
      </c>
      <c r="AN1019" s="6">
        <f t="shared" si="476"/>
        <v>35.381920523564986</v>
      </c>
      <c r="AO1019" s="6">
        <f t="shared" si="477"/>
        <v>185.110227929161</v>
      </c>
      <c r="AP1019" s="17">
        <v>3011.2117616247501</v>
      </c>
      <c r="AQ1019" s="6">
        <f t="shared" si="478"/>
        <v>3011.2117616247483</v>
      </c>
      <c r="AR1019" s="17">
        <v>1535.0826557205701</v>
      </c>
      <c r="AS1019" s="6">
        <f t="shared" si="455"/>
        <v>1535.0826557205701</v>
      </c>
      <c r="AT1019" s="17">
        <v>907.57598244744202</v>
      </c>
      <c r="AU1019" s="6">
        <f t="shared" si="456"/>
        <v>907.57598244744202</v>
      </c>
      <c r="AV1019" s="17">
        <v>0</v>
      </c>
      <c r="AW1019" s="6">
        <f t="shared" si="457"/>
        <v>0</v>
      </c>
      <c r="AX1019" s="17">
        <v>568.55312345673599</v>
      </c>
      <c r="AY1019" s="6">
        <f t="shared" si="458"/>
        <v>568.55312345673599</v>
      </c>
      <c r="AZ1019" s="20">
        <v>313619860.73166603</v>
      </c>
      <c r="BA1019" s="20">
        <v>1172288591.9728899</v>
      </c>
      <c r="BB1019" s="20">
        <v>252228144.33677301</v>
      </c>
      <c r="BC1019" s="20">
        <v>0</v>
      </c>
      <c r="BD1019" s="19">
        <f t="shared" si="459"/>
        <v>1738.136597041329</v>
      </c>
      <c r="BE1019" s="18">
        <v>49.292587635544997</v>
      </c>
      <c r="BF1019" s="20">
        <v>0</v>
      </c>
      <c r="BG1019" s="20">
        <v>0</v>
      </c>
      <c r="BH1019" s="19">
        <f t="shared" si="479"/>
        <v>0</v>
      </c>
      <c r="BI1019" s="18">
        <v>1297.9364098718299</v>
      </c>
      <c r="BJ1019">
        <v>119</v>
      </c>
      <c r="BK1019">
        <v>1824</v>
      </c>
      <c r="BL1019" s="22">
        <v>2767.1539199999902</v>
      </c>
      <c r="BM1019">
        <v>456</v>
      </c>
      <c r="BN1019">
        <v>114</v>
      </c>
      <c r="BO1019">
        <v>0.26072094351986802</v>
      </c>
    </row>
    <row r="1020" spans="1:67" x14ac:dyDescent="0.2">
      <c r="A1020" s="27">
        <v>1019</v>
      </c>
      <c r="B1020" s="36">
        <v>978.60284871289196</v>
      </c>
      <c r="C1020" s="18">
        <v>452.2</v>
      </c>
      <c r="D1020">
        <v>600</v>
      </c>
      <c r="E1020">
        <v>2400</v>
      </c>
      <c r="F1020">
        <v>0</v>
      </c>
      <c r="G1020" s="23">
        <f t="shared" si="460"/>
        <v>1</v>
      </c>
      <c r="H1020" s="16">
        <v>98.630136986301295</v>
      </c>
      <c r="I1020" s="17">
        <v>173.73744191601401</v>
      </c>
      <c r="J1020" s="6">
        <f t="shared" si="461"/>
        <v>174.08839439303679</v>
      </c>
      <c r="K1020" s="6">
        <f t="shared" si="462"/>
        <v>174.08839439303679</v>
      </c>
      <c r="L1020" s="6">
        <f t="shared" si="463"/>
        <v>1</v>
      </c>
      <c r="M1020" s="6">
        <f t="shared" si="464"/>
        <v>173.73744191601401</v>
      </c>
      <c r="N1020" s="16">
        <v>99.302011718183095</v>
      </c>
      <c r="O1020" s="17">
        <v>510.49804050338599</v>
      </c>
      <c r="P1020" s="6">
        <f t="shared" si="465"/>
        <v>484.87283544971598</v>
      </c>
      <c r="Q1020" s="6">
        <f t="shared" si="450"/>
        <v>484.87283544971598</v>
      </c>
      <c r="R1020" s="17">
        <v>484.87283544971598</v>
      </c>
      <c r="S1020" s="6">
        <f t="shared" si="466"/>
        <v>25.625205053670015</v>
      </c>
      <c r="T1020" s="6">
        <f t="shared" si="467"/>
        <v>510.49804050338599</v>
      </c>
      <c r="U1020" s="17">
        <v>80.811212210999798</v>
      </c>
      <c r="V1020" s="6">
        <f t="shared" si="468"/>
        <v>72.868426525799194</v>
      </c>
      <c r="W1020" s="6">
        <f t="shared" si="451"/>
        <v>72.868426525799194</v>
      </c>
      <c r="X1020" s="17">
        <v>72.868426525799194</v>
      </c>
      <c r="Y1020" s="6">
        <f t="shared" si="469"/>
        <v>7.9427856852006045</v>
      </c>
      <c r="Z1020" s="6">
        <f t="shared" si="470"/>
        <v>80.811212210999798</v>
      </c>
      <c r="AA1020" s="17">
        <v>0</v>
      </c>
      <c r="AB1020" s="6">
        <f t="shared" si="471"/>
        <v>0</v>
      </c>
      <c r="AC1020" s="6">
        <f t="shared" si="452"/>
        <v>0</v>
      </c>
      <c r="AD1020" s="17">
        <v>0</v>
      </c>
      <c r="AE1020" s="6">
        <f t="shared" si="472"/>
        <v>0</v>
      </c>
      <c r="AF1020" s="17">
        <v>0</v>
      </c>
      <c r="AG1020" s="6">
        <f t="shared" si="473"/>
        <v>0</v>
      </c>
      <c r="AH1020" s="6">
        <f t="shared" si="453"/>
        <v>0</v>
      </c>
      <c r="AI1020" s="6">
        <f t="shared" si="474"/>
        <v>0</v>
      </c>
      <c r="AJ1020" s="17">
        <v>185.72883972472101</v>
      </c>
      <c r="AK1020" s="6">
        <f t="shared" si="475"/>
        <v>150.201557328635</v>
      </c>
      <c r="AL1020" s="6">
        <f t="shared" si="454"/>
        <v>150.201557328635</v>
      </c>
      <c r="AM1020" s="17">
        <v>150.201557328635</v>
      </c>
      <c r="AN1020" s="6">
        <f t="shared" si="476"/>
        <v>35.527282396086008</v>
      </c>
      <c r="AO1020" s="6">
        <f t="shared" si="477"/>
        <v>185.72883972472101</v>
      </c>
      <c r="AP1020" s="17">
        <v>3096.1801178624501</v>
      </c>
      <c r="AQ1020" s="6">
        <f t="shared" si="478"/>
        <v>3096.1801178624432</v>
      </c>
      <c r="AR1020" s="17">
        <v>1620.20070528355</v>
      </c>
      <c r="AS1020" s="6">
        <f t="shared" si="455"/>
        <v>1620.20070528355</v>
      </c>
      <c r="AT1020" s="17">
        <v>907.48394573722601</v>
      </c>
      <c r="AU1020" s="6">
        <f t="shared" si="456"/>
        <v>907.48394573722601</v>
      </c>
      <c r="AV1020" s="17">
        <v>0</v>
      </c>
      <c r="AW1020" s="6">
        <f t="shared" si="457"/>
        <v>0</v>
      </c>
      <c r="AX1020" s="17">
        <v>568.49546684166705</v>
      </c>
      <c r="AY1020" s="6">
        <f t="shared" si="458"/>
        <v>568.49546684166705</v>
      </c>
      <c r="AZ1020" s="20">
        <v>316355360.10959899</v>
      </c>
      <c r="BA1020" s="20">
        <v>1172292897.2954199</v>
      </c>
      <c r="BB1020" s="20">
        <v>251122987.897542</v>
      </c>
      <c r="BC1020" s="20">
        <v>0</v>
      </c>
      <c r="BD1020" s="19">
        <f t="shared" si="459"/>
        <v>1739.7712453025608</v>
      </c>
      <c r="BE1020" s="18">
        <v>50.684756972913</v>
      </c>
      <c r="BF1020" s="20">
        <v>0</v>
      </c>
      <c r="BG1020" s="20">
        <v>0</v>
      </c>
      <c r="BH1020" s="19">
        <f t="shared" si="479"/>
        <v>0</v>
      </c>
      <c r="BI1020" s="18">
        <v>1370.0439881980401</v>
      </c>
      <c r="BJ1020">
        <v>119</v>
      </c>
      <c r="BK1020">
        <v>1824</v>
      </c>
      <c r="BL1020" s="22">
        <v>2767.1539199999902</v>
      </c>
      <c r="BM1020">
        <v>456</v>
      </c>
      <c r="BN1020">
        <v>114</v>
      </c>
      <c r="BO1020">
        <v>0.25958584604368901</v>
      </c>
    </row>
    <row r="1021" spans="1:67" x14ac:dyDescent="0.2">
      <c r="A1021" s="27">
        <v>1020</v>
      </c>
      <c r="B1021" s="36">
        <v>1030.10826180304</v>
      </c>
      <c r="C1021" s="18">
        <v>452.2</v>
      </c>
      <c r="D1021">
        <v>600</v>
      </c>
      <c r="E1021">
        <v>2400</v>
      </c>
      <c r="F1021">
        <v>0</v>
      </c>
      <c r="G1021" s="23">
        <f t="shared" si="460"/>
        <v>1</v>
      </c>
      <c r="H1021" s="16">
        <v>98.801369863013704</v>
      </c>
      <c r="I1021" s="17">
        <v>178.405566883056</v>
      </c>
      <c r="J1021" s="6">
        <f t="shared" si="461"/>
        <v>178.75796823051942</v>
      </c>
      <c r="K1021" s="6">
        <f t="shared" si="462"/>
        <v>178.75796823051942</v>
      </c>
      <c r="L1021" s="6">
        <f t="shared" si="463"/>
        <v>1</v>
      </c>
      <c r="M1021" s="6">
        <f t="shared" si="464"/>
        <v>178.405566883056</v>
      </c>
      <c r="N1021" s="16">
        <v>99.378921200979804</v>
      </c>
      <c r="O1021" s="17">
        <v>532.99454947164497</v>
      </c>
      <c r="P1021" s="6">
        <f t="shared" si="465"/>
        <v>506.23766655905501</v>
      </c>
      <c r="Q1021" s="6">
        <f t="shared" si="450"/>
        <v>506.23766655905501</v>
      </c>
      <c r="R1021" s="17">
        <v>506.23766655905501</v>
      </c>
      <c r="S1021" s="6">
        <f t="shared" si="466"/>
        <v>26.756882912589958</v>
      </c>
      <c r="T1021" s="6">
        <f t="shared" si="467"/>
        <v>532.99454947164497</v>
      </c>
      <c r="U1021" s="17">
        <v>80.803969529150194</v>
      </c>
      <c r="V1021" s="6">
        <f t="shared" si="468"/>
        <v>72.861210251761406</v>
      </c>
      <c r="W1021" s="6">
        <f t="shared" si="451"/>
        <v>72.861210251761406</v>
      </c>
      <c r="X1021" s="17">
        <v>72.861210251761406</v>
      </c>
      <c r="Y1021" s="6">
        <f t="shared" si="469"/>
        <v>7.9427592773887881</v>
      </c>
      <c r="Z1021" s="6">
        <f t="shared" si="470"/>
        <v>80.803969529150194</v>
      </c>
      <c r="AA1021" s="17">
        <v>0</v>
      </c>
      <c r="AB1021" s="6">
        <f t="shared" si="471"/>
        <v>0</v>
      </c>
      <c r="AC1021" s="6">
        <f t="shared" si="452"/>
        <v>0</v>
      </c>
      <c r="AD1021" s="17">
        <v>0</v>
      </c>
      <c r="AE1021" s="6">
        <f t="shared" si="472"/>
        <v>0</v>
      </c>
      <c r="AF1021" s="17">
        <v>0</v>
      </c>
      <c r="AG1021" s="6">
        <f t="shared" si="473"/>
        <v>0</v>
      </c>
      <c r="AH1021" s="6">
        <f t="shared" si="453"/>
        <v>0</v>
      </c>
      <c r="AI1021" s="6">
        <f t="shared" si="474"/>
        <v>0</v>
      </c>
      <c r="AJ1021" s="17">
        <v>186.32327116607701</v>
      </c>
      <c r="AK1021" s="6">
        <f t="shared" si="475"/>
        <v>150.653030574013</v>
      </c>
      <c r="AL1021" s="6">
        <f t="shared" si="454"/>
        <v>150.653030574013</v>
      </c>
      <c r="AM1021" s="17">
        <v>150.653030574013</v>
      </c>
      <c r="AN1021" s="6">
        <f t="shared" si="476"/>
        <v>35.670240592064005</v>
      </c>
      <c r="AO1021" s="6">
        <f t="shared" si="477"/>
        <v>186.32327116607701</v>
      </c>
      <c r="AP1021" s="17">
        <v>3181.14935139303</v>
      </c>
      <c r="AQ1021" s="6">
        <f t="shared" si="478"/>
        <v>3181.1493513930318</v>
      </c>
      <c r="AR1021" s="17">
        <v>1705.31120056021</v>
      </c>
      <c r="AS1021" s="6">
        <f t="shared" si="455"/>
        <v>1705.31120056021</v>
      </c>
      <c r="AT1021" s="17">
        <v>907.39709305783697</v>
      </c>
      <c r="AU1021" s="6">
        <f t="shared" si="456"/>
        <v>907.39709305783697</v>
      </c>
      <c r="AV1021" s="17">
        <v>0</v>
      </c>
      <c r="AW1021" s="6">
        <f t="shared" si="457"/>
        <v>0</v>
      </c>
      <c r="AX1021" s="17">
        <v>568.44105777498498</v>
      </c>
      <c r="AY1021" s="6">
        <f t="shared" si="458"/>
        <v>568.44105777498498</v>
      </c>
      <c r="AZ1021" s="20">
        <v>318826013.67919999</v>
      </c>
      <c r="BA1021" s="20">
        <v>1172296539.1952901</v>
      </c>
      <c r="BB1021" s="20">
        <v>249996146.56667301</v>
      </c>
      <c r="BC1021" s="20">
        <v>0</v>
      </c>
      <c r="BD1021" s="19">
        <f t="shared" si="459"/>
        <v>1741.118699441163</v>
      </c>
      <c r="BE1021" s="18">
        <v>52.007897391069697</v>
      </c>
      <c r="BF1021" s="20">
        <v>0</v>
      </c>
      <c r="BG1021" s="20">
        <v>0</v>
      </c>
      <c r="BH1021" s="19">
        <f t="shared" si="479"/>
        <v>0</v>
      </c>
      <c r="BI1021" s="18">
        <v>1442.15156652426</v>
      </c>
      <c r="BJ1021">
        <v>119</v>
      </c>
      <c r="BK1021">
        <v>1824</v>
      </c>
      <c r="BL1021" s="22">
        <v>2767.1539199999902</v>
      </c>
      <c r="BM1021">
        <v>456</v>
      </c>
      <c r="BN1021">
        <v>114</v>
      </c>
      <c r="BO1021">
        <v>0.258428495256741</v>
      </c>
    </row>
    <row r="1022" spans="1:67" x14ac:dyDescent="0.2">
      <c r="A1022" s="27">
        <v>1021</v>
      </c>
      <c r="B1022" s="36">
        <v>20.602165236060799</v>
      </c>
      <c r="C1022" s="18">
        <v>501.599999999999</v>
      </c>
      <c r="D1022">
        <v>600</v>
      </c>
      <c r="E1022">
        <v>2400</v>
      </c>
      <c r="F1022">
        <v>0</v>
      </c>
      <c r="G1022" s="23">
        <f t="shared" si="460"/>
        <v>1</v>
      </c>
      <c r="H1022" s="16">
        <v>77.522831050228305</v>
      </c>
      <c r="I1022" s="17">
        <v>104.85235617009199</v>
      </c>
      <c r="J1022" s="6">
        <f t="shared" si="461"/>
        <v>105.03858563934338</v>
      </c>
      <c r="K1022" s="6">
        <f t="shared" si="462"/>
        <v>105.03858563934338</v>
      </c>
      <c r="L1022" s="6">
        <f t="shared" si="463"/>
        <v>1</v>
      </c>
      <c r="M1022" s="6">
        <f t="shared" si="464"/>
        <v>104.85235617009199</v>
      </c>
      <c r="N1022" s="16">
        <v>85.3427745915847</v>
      </c>
      <c r="O1022" s="17">
        <v>139.945677248241</v>
      </c>
      <c r="P1022" s="6">
        <f t="shared" si="465"/>
        <v>132.94398254272701</v>
      </c>
      <c r="Q1022" s="6">
        <f t="shared" si="450"/>
        <v>132.94398254272701</v>
      </c>
      <c r="R1022" s="17">
        <v>132.94398254272701</v>
      </c>
      <c r="S1022" s="6">
        <f t="shared" si="466"/>
        <v>7.0016947055139838</v>
      </c>
      <c r="T1022" s="6">
        <f t="shared" si="467"/>
        <v>139.945677248241</v>
      </c>
      <c r="U1022" s="17">
        <v>87.268671305910999</v>
      </c>
      <c r="V1022" s="6">
        <f t="shared" si="468"/>
        <v>78.717959469580094</v>
      </c>
      <c r="W1022" s="6">
        <f t="shared" si="451"/>
        <v>78.717959469580094</v>
      </c>
      <c r="X1022" s="17">
        <v>78.717959469580094</v>
      </c>
      <c r="Y1022" s="6">
        <f t="shared" si="469"/>
        <v>8.5507118363309047</v>
      </c>
      <c r="Z1022" s="6">
        <f t="shared" si="470"/>
        <v>87.268671305910999</v>
      </c>
      <c r="AA1022" s="17">
        <v>0</v>
      </c>
      <c r="AB1022" s="6">
        <f t="shared" si="471"/>
        <v>0</v>
      </c>
      <c r="AC1022" s="6">
        <f t="shared" si="452"/>
        <v>0</v>
      </c>
      <c r="AD1022" s="17">
        <v>0</v>
      </c>
      <c r="AE1022" s="6">
        <f t="shared" si="472"/>
        <v>0</v>
      </c>
      <c r="AF1022" s="17">
        <v>0</v>
      </c>
      <c r="AG1022" s="6">
        <f t="shared" si="473"/>
        <v>0</v>
      </c>
      <c r="AH1022" s="6">
        <f t="shared" si="453"/>
        <v>0</v>
      </c>
      <c r="AI1022" s="6">
        <f t="shared" si="474"/>
        <v>0</v>
      </c>
      <c r="AJ1022" s="17">
        <v>183.54545893650999</v>
      </c>
      <c r="AK1022" s="6">
        <f t="shared" si="475"/>
        <v>149.107140423104</v>
      </c>
      <c r="AL1022" s="6">
        <f t="shared" si="454"/>
        <v>149.107140423104</v>
      </c>
      <c r="AM1022" s="17">
        <v>149.107140423104</v>
      </c>
      <c r="AN1022" s="6">
        <f t="shared" si="476"/>
        <v>34.438318513405989</v>
      </c>
      <c r="AO1022" s="6">
        <f t="shared" si="477"/>
        <v>183.54545893650999</v>
      </c>
      <c r="AP1022" s="17">
        <v>1614.8121085685</v>
      </c>
      <c r="AQ1022" s="6">
        <f t="shared" si="478"/>
        <v>1614.8121085685002</v>
      </c>
      <c r="AR1022" s="17">
        <v>34.227897045282099</v>
      </c>
      <c r="AS1022" s="6">
        <f t="shared" si="455"/>
        <v>34.227897045282099</v>
      </c>
      <c r="AT1022" s="17">
        <v>1010.1152556094301</v>
      </c>
      <c r="AU1022" s="6">
        <f t="shared" si="456"/>
        <v>1010.1152556094301</v>
      </c>
      <c r="AV1022" s="17">
        <v>0</v>
      </c>
      <c r="AW1022" s="6">
        <f t="shared" si="457"/>
        <v>0</v>
      </c>
      <c r="AX1022" s="17">
        <v>570.46895591378802</v>
      </c>
      <c r="AY1022" s="6">
        <f t="shared" si="458"/>
        <v>570.46895591378802</v>
      </c>
      <c r="AZ1022" s="20">
        <v>25014309.216273502</v>
      </c>
      <c r="BA1022" s="20">
        <v>1207905728.7172999</v>
      </c>
      <c r="BB1022" s="20">
        <v>262285372.91098601</v>
      </c>
      <c r="BC1022" s="20">
        <v>0</v>
      </c>
      <c r="BD1022" s="19">
        <f t="shared" si="459"/>
        <v>1495.2054108445595</v>
      </c>
      <c r="BE1022" s="18">
        <v>19.281467446744799</v>
      </c>
      <c r="BF1022" s="20">
        <v>0</v>
      </c>
      <c r="BG1022" s="20">
        <v>0</v>
      </c>
      <c r="BH1022" s="19">
        <f t="shared" si="479"/>
        <v>0</v>
      </c>
      <c r="BI1022" s="18">
        <v>28.8430313304852</v>
      </c>
      <c r="BJ1022">
        <v>132</v>
      </c>
      <c r="BK1022">
        <v>1824</v>
      </c>
      <c r="BL1022" s="22">
        <v>2767.1539199999902</v>
      </c>
      <c r="BM1022">
        <v>456</v>
      </c>
      <c r="BN1022">
        <v>114</v>
      </c>
      <c r="BO1022">
        <v>0.27011316765575299</v>
      </c>
    </row>
    <row r="1023" spans="1:67" x14ac:dyDescent="0.2">
      <c r="A1023" s="27">
        <v>1022</v>
      </c>
      <c r="B1023" s="36">
        <v>51.505413090152203</v>
      </c>
      <c r="C1023" s="18">
        <v>501.599999999999</v>
      </c>
      <c r="D1023">
        <v>600</v>
      </c>
      <c r="E1023">
        <v>2400</v>
      </c>
      <c r="F1023">
        <v>0</v>
      </c>
      <c r="G1023" s="23">
        <f t="shared" si="460"/>
        <v>1</v>
      </c>
      <c r="H1023" s="16">
        <v>79.235159817351601</v>
      </c>
      <c r="I1023" s="17">
        <v>106.12870305416899</v>
      </c>
      <c r="J1023" s="6">
        <f t="shared" si="461"/>
        <v>106.32363205453906</v>
      </c>
      <c r="K1023" s="6">
        <f t="shared" si="462"/>
        <v>106.32363205453906</v>
      </c>
      <c r="L1023" s="6">
        <f t="shared" si="463"/>
        <v>1</v>
      </c>
      <c r="M1023" s="6">
        <f t="shared" si="464"/>
        <v>106.12870305416899</v>
      </c>
      <c r="N1023" s="16">
        <v>87.063741907071005</v>
      </c>
      <c r="O1023" s="17">
        <v>143.975561303294</v>
      </c>
      <c r="P1023" s="6">
        <f t="shared" si="465"/>
        <v>136.77065434070701</v>
      </c>
      <c r="Q1023" s="6">
        <f t="shared" si="450"/>
        <v>136.77065434070701</v>
      </c>
      <c r="R1023" s="17">
        <v>136.77065434070701</v>
      </c>
      <c r="S1023" s="6">
        <f t="shared" si="466"/>
        <v>7.204906962586989</v>
      </c>
      <c r="T1023" s="6">
        <f t="shared" si="467"/>
        <v>143.975561303294</v>
      </c>
      <c r="U1023" s="17">
        <v>87.237972751238303</v>
      </c>
      <c r="V1023" s="6">
        <f t="shared" si="468"/>
        <v>78.688476138145802</v>
      </c>
      <c r="W1023" s="6">
        <f t="shared" si="451"/>
        <v>78.688476138145802</v>
      </c>
      <c r="X1023" s="17">
        <v>78.688476138145802</v>
      </c>
      <c r="Y1023" s="6">
        <f t="shared" si="469"/>
        <v>8.5494966130925008</v>
      </c>
      <c r="Z1023" s="6">
        <f t="shared" si="470"/>
        <v>87.237972751238303</v>
      </c>
      <c r="AA1023" s="17">
        <v>0</v>
      </c>
      <c r="AB1023" s="6">
        <f t="shared" si="471"/>
        <v>0</v>
      </c>
      <c r="AC1023" s="6">
        <f t="shared" si="452"/>
        <v>0</v>
      </c>
      <c r="AD1023" s="17">
        <v>0</v>
      </c>
      <c r="AE1023" s="6">
        <f t="shared" si="472"/>
        <v>0</v>
      </c>
      <c r="AF1023" s="17">
        <v>0</v>
      </c>
      <c r="AG1023" s="6">
        <f t="shared" si="473"/>
        <v>0</v>
      </c>
      <c r="AH1023" s="6">
        <f t="shared" si="453"/>
        <v>0</v>
      </c>
      <c r="AI1023" s="6">
        <f t="shared" si="474"/>
        <v>0</v>
      </c>
      <c r="AJ1023" s="17">
        <v>187.287412446498</v>
      </c>
      <c r="AK1023" s="6">
        <f t="shared" si="475"/>
        <v>152.12214569755901</v>
      </c>
      <c r="AL1023" s="6">
        <f t="shared" si="454"/>
        <v>152.12214569755901</v>
      </c>
      <c r="AM1023" s="17">
        <v>152.12214569755901</v>
      </c>
      <c r="AN1023" s="6">
        <f t="shared" si="476"/>
        <v>35.16526674893899</v>
      </c>
      <c r="AO1023" s="6">
        <f t="shared" si="477"/>
        <v>187.287412446498</v>
      </c>
      <c r="AP1023" s="17">
        <v>1665.76664432898</v>
      </c>
      <c r="AQ1023" s="6">
        <f t="shared" si="478"/>
        <v>1665.7666443289822</v>
      </c>
      <c r="AR1023" s="17">
        <v>85.549851293767105</v>
      </c>
      <c r="AS1023" s="6">
        <f t="shared" si="455"/>
        <v>85.549851293767105</v>
      </c>
      <c r="AT1023" s="17">
        <v>1009.88044684871</v>
      </c>
      <c r="AU1023" s="6">
        <f t="shared" si="456"/>
        <v>1009.88044684871</v>
      </c>
      <c r="AV1023" s="17">
        <v>0</v>
      </c>
      <c r="AW1023" s="6">
        <f t="shared" si="457"/>
        <v>0</v>
      </c>
      <c r="AX1023" s="17">
        <v>570.33634618650501</v>
      </c>
      <c r="AY1023" s="6">
        <f t="shared" si="458"/>
        <v>570.33634618650501</v>
      </c>
      <c r="AZ1023" s="20">
        <v>60731024.9551211</v>
      </c>
      <c r="BA1023" s="20">
        <v>1208085491.00104</v>
      </c>
      <c r="BB1023" s="20">
        <v>256540242.25571999</v>
      </c>
      <c r="BC1023" s="20">
        <v>0</v>
      </c>
      <c r="BD1023" s="19">
        <f t="shared" si="459"/>
        <v>1525.356758211881</v>
      </c>
      <c r="BE1023" s="18">
        <v>20.251139736152901</v>
      </c>
      <c r="BF1023" s="20">
        <v>0</v>
      </c>
      <c r="BG1023" s="20">
        <v>0</v>
      </c>
      <c r="BH1023" s="19">
        <f t="shared" si="479"/>
        <v>0</v>
      </c>
      <c r="BI1023" s="18">
        <v>72.107578326213101</v>
      </c>
      <c r="BJ1023">
        <v>132</v>
      </c>
      <c r="BK1023">
        <v>1824</v>
      </c>
      <c r="BL1023" s="22">
        <v>2767.1539199999902</v>
      </c>
      <c r="BM1023">
        <v>456</v>
      </c>
      <c r="BN1023">
        <v>114</v>
      </c>
      <c r="BO1023">
        <v>0.26434049074453297</v>
      </c>
    </row>
    <row r="1024" spans="1:67" x14ac:dyDescent="0.2">
      <c r="A1024" s="27">
        <v>1023</v>
      </c>
      <c r="B1024" s="36">
        <v>154.516239270456</v>
      </c>
      <c r="C1024" s="18">
        <v>501.599999999999</v>
      </c>
      <c r="D1024">
        <v>600</v>
      </c>
      <c r="E1024">
        <v>2400</v>
      </c>
      <c r="F1024">
        <v>0</v>
      </c>
      <c r="G1024" s="23">
        <f t="shared" si="460"/>
        <v>1</v>
      </c>
      <c r="H1024" s="16">
        <v>85.878995433789896</v>
      </c>
      <c r="I1024" s="17">
        <v>111.186460191647</v>
      </c>
      <c r="J1024" s="6">
        <f t="shared" si="461"/>
        <v>111.39513360847261</v>
      </c>
      <c r="K1024" s="6">
        <f t="shared" si="462"/>
        <v>111.39513360847261</v>
      </c>
      <c r="L1024" s="6">
        <f t="shared" si="463"/>
        <v>1</v>
      </c>
      <c r="M1024" s="6">
        <f t="shared" si="464"/>
        <v>111.186460191647</v>
      </c>
      <c r="N1024" s="16">
        <v>91.553029948520305</v>
      </c>
      <c r="O1024" s="17">
        <v>162.315166581982</v>
      </c>
      <c r="P1024" s="6">
        <f t="shared" si="465"/>
        <v>154.18730547103101</v>
      </c>
      <c r="Q1024" s="6">
        <f t="shared" si="450"/>
        <v>154.18730547103101</v>
      </c>
      <c r="R1024" s="17">
        <v>154.18730547103101</v>
      </c>
      <c r="S1024" s="6">
        <f t="shared" si="466"/>
        <v>8.1278611109509882</v>
      </c>
      <c r="T1024" s="6">
        <f t="shared" si="467"/>
        <v>162.315166581982</v>
      </c>
      <c r="U1024" s="17">
        <v>87.156828132109794</v>
      </c>
      <c r="V1024" s="6">
        <f t="shared" si="468"/>
        <v>78.610098733132304</v>
      </c>
      <c r="W1024" s="6">
        <f t="shared" si="451"/>
        <v>78.610098733132304</v>
      </c>
      <c r="X1024" s="17">
        <v>78.610098733132304</v>
      </c>
      <c r="Y1024" s="6">
        <f t="shared" si="469"/>
        <v>8.5467293989774902</v>
      </c>
      <c r="Z1024" s="6">
        <f t="shared" si="470"/>
        <v>87.156828132109794</v>
      </c>
      <c r="AA1024" s="17">
        <v>0</v>
      </c>
      <c r="AB1024" s="6">
        <f t="shared" si="471"/>
        <v>0</v>
      </c>
      <c r="AC1024" s="6">
        <f t="shared" si="452"/>
        <v>0</v>
      </c>
      <c r="AD1024" s="17">
        <v>0</v>
      </c>
      <c r="AE1024" s="6">
        <f t="shared" si="472"/>
        <v>0</v>
      </c>
      <c r="AF1024" s="17">
        <v>0</v>
      </c>
      <c r="AG1024" s="6">
        <f t="shared" si="473"/>
        <v>0</v>
      </c>
      <c r="AH1024" s="6">
        <f t="shared" si="453"/>
        <v>0</v>
      </c>
      <c r="AI1024" s="6">
        <f t="shared" si="474"/>
        <v>0</v>
      </c>
      <c r="AJ1024" s="17">
        <v>201.29342014926999</v>
      </c>
      <c r="AK1024" s="6">
        <f t="shared" si="475"/>
        <v>163.06819116899101</v>
      </c>
      <c r="AL1024" s="6">
        <f t="shared" si="454"/>
        <v>163.06819116899101</v>
      </c>
      <c r="AM1024" s="17">
        <v>163.06819116899101</v>
      </c>
      <c r="AN1024" s="6">
        <f t="shared" si="476"/>
        <v>38.225228980278985</v>
      </c>
      <c r="AO1024" s="6">
        <f t="shared" si="477"/>
        <v>201.29342014926999</v>
      </c>
      <c r="AP1024" s="17">
        <v>1835.6308804009</v>
      </c>
      <c r="AQ1024" s="6">
        <f t="shared" si="478"/>
        <v>1835.630880400895</v>
      </c>
      <c r="AR1024" s="17">
        <v>256.47693275913798</v>
      </c>
      <c r="AS1024" s="6">
        <f t="shared" si="455"/>
        <v>256.47693275913798</v>
      </c>
      <c r="AT1024" s="17">
        <v>1009.20120664217</v>
      </c>
      <c r="AU1024" s="6">
        <f t="shared" si="456"/>
        <v>1009.20120664217</v>
      </c>
      <c r="AV1024" s="17">
        <v>0</v>
      </c>
      <c r="AW1024" s="6">
        <f t="shared" si="457"/>
        <v>0</v>
      </c>
      <c r="AX1024" s="17">
        <v>569.95274099958704</v>
      </c>
      <c r="AY1024" s="6">
        <f t="shared" si="458"/>
        <v>569.95274099958704</v>
      </c>
      <c r="AZ1024" s="20">
        <v>160746795.54822201</v>
      </c>
      <c r="BA1024" s="20">
        <v>1208482192.3935101</v>
      </c>
      <c r="BB1024" s="20">
        <v>234780096.75633499</v>
      </c>
      <c r="BC1024" s="20">
        <v>0</v>
      </c>
      <c r="BD1024" s="19">
        <f t="shared" si="459"/>
        <v>1604.0090846980672</v>
      </c>
      <c r="BE1024" s="18">
        <v>24.133163704384799</v>
      </c>
      <c r="BF1024" s="20">
        <v>0</v>
      </c>
      <c r="BG1024" s="20">
        <v>0</v>
      </c>
      <c r="BH1024" s="19">
        <f t="shared" si="479"/>
        <v>0</v>
      </c>
      <c r="BI1024" s="18">
        <v>216.32273497863901</v>
      </c>
      <c r="BJ1024">
        <v>132</v>
      </c>
      <c r="BK1024">
        <v>1824</v>
      </c>
      <c r="BL1024" s="22">
        <v>2767.1539199999902</v>
      </c>
      <c r="BM1024">
        <v>456</v>
      </c>
      <c r="BN1024">
        <v>114</v>
      </c>
      <c r="BO1024">
        <v>0.24241461309242299</v>
      </c>
    </row>
    <row r="1025" spans="1:67" x14ac:dyDescent="0.2">
      <c r="A1025" s="27">
        <v>1024</v>
      </c>
      <c r="B1025" s="36">
        <v>206.02165236060799</v>
      </c>
      <c r="C1025" s="18">
        <v>501.599999999999</v>
      </c>
      <c r="D1025">
        <v>600</v>
      </c>
      <c r="E1025">
        <v>2400</v>
      </c>
      <c r="F1025">
        <v>0</v>
      </c>
      <c r="G1025" s="23">
        <f t="shared" si="460"/>
        <v>1</v>
      </c>
      <c r="H1025" s="16">
        <v>88.641552511415497</v>
      </c>
      <c r="I1025" s="17">
        <v>114.56101292561399</v>
      </c>
      <c r="J1025" s="6">
        <f t="shared" si="461"/>
        <v>114.82903005653503</v>
      </c>
      <c r="K1025" s="6">
        <f t="shared" si="462"/>
        <v>114.82903005653503</v>
      </c>
      <c r="L1025" s="6">
        <f t="shared" si="463"/>
        <v>1</v>
      </c>
      <c r="M1025" s="6">
        <f t="shared" si="464"/>
        <v>114.56101292561399</v>
      </c>
      <c r="N1025" s="16">
        <v>93.233823972848199</v>
      </c>
      <c r="O1025" s="17">
        <v>178.31304120162699</v>
      </c>
      <c r="P1025" s="6">
        <f t="shared" si="465"/>
        <v>169.38165276305199</v>
      </c>
      <c r="Q1025" s="6">
        <f t="shared" si="450"/>
        <v>169.38165276305199</v>
      </c>
      <c r="R1025" s="17">
        <v>169.38165276305199</v>
      </c>
      <c r="S1025" s="6">
        <f t="shared" si="466"/>
        <v>8.9313884385749986</v>
      </c>
      <c r="T1025" s="6">
        <f t="shared" si="467"/>
        <v>178.31304120162699</v>
      </c>
      <c r="U1025" s="17">
        <v>87.126003267756502</v>
      </c>
      <c r="V1025" s="6">
        <f t="shared" si="468"/>
        <v>78.580079176392005</v>
      </c>
      <c r="W1025" s="6">
        <f t="shared" si="451"/>
        <v>78.580079176392005</v>
      </c>
      <c r="X1025" s="17">
        <v>78.580079176392005</v>
      </c>
      <c r="Y1025" s="6">
        <f t="shared" si="469"/>
        <v>8.5459240913644976</v>
      </c>
      <c r="Z1025" s="6">
        <f t="shared" si="470"/>
        <v>87.126003267756502</v>
      </c>
      <c r="AA1025" s="17">
        <v>0</v>
      </c>
      <c r="AB1025" s="6">
        <f t="shared" si="471"/>
        <v>0</v>
      </c>
      <c r="AC1025" s="6">
        <f t="shared" si="452"/>
        <v>0</v>
      </c>
      <c r="AD1025" s="17">
        <v>0</v>
      </c>
      <c r="AE1025" s="6">
        <f t="shared" si="472"/>
        <v>0</v>
      </c>
      <c r="AF1025" s="17">
        <v>0</v>
      </c>
      <c r="AG1025" s="6">
        <f t="shared" si="473"/>
        <v>0</v>
      </c>
      <c r="AH1025" s="6">
        <f t="shared" si="453"/>
        <v>0</v>
      </c>
      <c r="AI1025" s="6">
        <f t="shared" si="474"/>
        <v>0</v>
      </c>
      <c r="AJ1025" s="17">
        <v>206.461479993962</v>
      </c>
      <c r="AK1025" s="6">
        <f t="shared" si="475"/>
        <v>167.49738483758901</v>
      </c>
      <c r="AL1025" s="6">
        <f t="shared" si="454"/>
        <v>167.49738483758901</v>
      </c>
      <c r="AM1025" s="17">
        <v>167.49738483758901</v>
      </c>
      <c r="AN1025" s="6">
        <f t="shared" si="476"/>
        <v>38.964095156372991</v>
      </c>
      <c r="AO1025" s="6">
        <f t="shared" si="477"/>
        <v>206.461479993962</v>
      </c>
      <c r="AP1025" s="17">
        <v>1920.5705184196499</v>
      </c>
      <c r="AQ1025" s="6">
        <f t="shared" si="478"/>
        <v>1920.5705184196449</v>
      </c>
      <c r="AR1025" s="17">
        <v>341.87086522253998</v>
      </c>
      <c r="AS1025" s="6">
        <f t="shared" si="455"/>
        <v>341.87086522253998</v>
      </c>
      <c r="AT1025" s="17">
        <v>1008.91087744254</v>
      </c>
      <c r="AU1025" s="6">
        <f t="shared" si="456"/>
        <v>1008.91087744254</v>
      </c>
      <c r="AV1025" s="17">
        <v>0</v>
      </c>
      <c r="AW1025" s="6">
        <f t="shared" si="457"/>
        <v>0</v>
      </c>
      <c r="AX1025" s="17">
        <v>569.78877575456499</v>
      </c>
      <c r="AY1025" s="6">
        <f t="shared" si="458"/>
        <v>569.78877575456499</v>
      </c>
      <c r="AZ1025" s="20">
        <v>193595207.17724001</v>
      </c>
      <c r="BA1025" s="20">
        <v>1208594718.6477699</v>
      </c>
      <c r="BB1025" s="20">
        <v>231266670.17928901</v>
      </c>
      <c r="BC1025" s="20">
        <v>0</v>
      </c>
      <c r="BD1025" s="19">
        <f t="shared" si="459"/>
        <v>1633.4565960042989</v>
      </c>
      <c r="BE1025" s="18">
        <v>26.221676485411201</v>
      </c>
      <c r="BF1025" s="20">
        <v>0</v>
      </c>
      <c r="BG1025" s="20">
        <v>0</v>
      </c>
      <c r="BH1025" s="19">
        <f t="shared" si="479"/>
        <v>0</v>
      </c>
      <c r="BI1025" s="18">
        <v>288.43031330485201</v>
      </c>
      <c r="BJ1025">
        <v>132</v>
      </c>
      <c r="BK1025">
        <v>1824</v>
      </c>
      <c r="BL1025" s="22">
        <v>2767.1539199999902</v>
      </c>
      <c r="BM1025">
        <v>456</v>
      </c>
      <c r="BN1025">
        <v>114</v>
      </c>
      <c r="BO1025">
        <v>0.23901150421451001</v>
      </c>
    </row>
    <row r="1026" spans="1:67" x14ac:dyDescent="0.2">
      <c r="A1026" s="27">
        <v>1025</v>
      </c>
      <c r="B1026" s="36">
        <v>257.52706545076097</v>
      </c>
      <c r="C1026" s="18">
        <v>501.599999999999</v>
      </c>
      <c r="D1026">
        <v>600</v>
      </c>
      <c r="E1026">
        <v>2400</v>
      </c>
      <c r="F1026">
        <v>0</v>
      </c>
      <c r="G1026" s="23">
        <f t="shared" si="460"/>
        <v>1</v>
      </c>
      <c r="H1026" s="16">
        <v>90.719178082191704</v>
      </c>
      <c r="I1026" s="17">
        <v>118.004925014329</v>
      </c>
      <c r="J1026" s="6">
        <f t="shared" si="461"/>
        <v>118.3063895814601</v>
      </c>
      <c r="K1026" s="6">
        <f t="shared" si="462"/>
        <v>118.3063895814601</v>
      </c>
      <c r="L1026" s="6">
        <f t="shared" si="463"/>
        <v>1</v>
      </c>
      <c r="M1026" s="6">
        <f t="shared" si="464"/>
        <v>118.004925014329</v>
      </c>
      <c r="N1026" s="16">
        <v>94.561205676716398</v>
      </c>
      <c r="O1026" s="17">
        <v>201.01604979474499</v>
      </c>
      <c r="P1026" s="6">
        <f t="shared" si="465"/>
        <v>190.94500849505999</v>
      </c>
      <c r="Q1026" s="6">
        <f t="shared" ref="Q1026:Q1089" si="480">P1026*solar_capex_adj</f>
        <v>190.94500849505999</v>
      </c>
      <c r="R1026" s="17">
        <v>190.94500849505999</v>
      </c>
      <c r="S1026" s="6">
        <f t="shared" si="466"/>
        <v>10.071041299684993</v>
      </c>
      <c r="T1026" s="6">
        <f t="shared" si="467"/>
        <v>201.01604979474499</v>
      </c>
      <c r="U1026" s="17">
        <v>87.0994662563307</v>
      </c>
      <c r="V1026" s="6">
        <f t="shared" si="468"/>
        <v>78.554131941786906</v>
      </c>
      <c r="W1026" s="6">
        <f t="shared" ref="W1026:W1089" si="481">V1026*wind_capex_adj</f>
        <v>78.554131941786906</v>
      </c>
      <c r="X1026" s="17">
        <v>78.554131941786906</v>
      </c>
      <c r="Y1026" s="6">
        <f t="shared" si="469"/>
        <v>8.5453343145437941</v>
      </c>
      <c r="Z1026" s="6">
        <f t="shared" si="470"/>
        <v>87.0994662563307</v>
      </c>
      <c r="AA1026" s="17">
        <v>0</v>
      </c>
      <c r="AB1026" s="6">
        <f t="shared" si="471"/>
        <v>0</v>
      </c>
      <c r="AC1026" s="6">
        <f t="shared" ref="AC1026:AC1089" si="482">AB1026*aero_capex_adj</f>
        <v>0</v>
      </c>
      <c r="AD1026" s="17">
        <v>0</v>
      </c>
      <c r="AE1026" s="6">
        <f t="shared" si="472"/>
        <v>0</v>
      </c>
      <c r="AF1026" s="17">
        <v>0</v>
      </c>
      <c r="AG1026" s="6">
        <f t="shared" si="473"/>
        <v>0</v>
      </c>
      <c r="AH1026" s="6">
        <f t="shared" ref="AH1026:AH1089" si="483">AG1026*fuel_adj</f>
        <v>0</v>
      </c>
      <c r="AI1026" s="6">
        <f t="shared" si="474"/>
        <v>0</v>
      </c>
      <c r="AJ1026" s="17">
        <v>203.84310300567299</v>
      </c>
      <c r="AK1026" s="6">
        <f t="shared" si="475"/>
        <v>165.29896612996799</v>
      </c>
      <c r="AL1026" s="6">
        <f t="shared" ref="AL1026:AL1089" si="484">AK1026*bess_capex_adj</f>
        <v>165.29896612996799</v>
      </c>
      <c r="AM1026" s="17">
        <v>165.29896612996799</v>
      </c>
      <c r="AN1026" s="6">
        <f t="shared" si="476"/>
        <v>38.544136875704993</v>
      </c>
      <c r="AO1026" s="6">
        <f t="shared" si="477"/>
        <v>203.84310300567299</v>
      </c>
      <c r="AP1026" s="17">
        <v>2005.5142443812899</v>
      </c>
      <c r="AQ1026" s="6">
        <f t="shared" si="478"/>
        <v>2005.5142443812911</v>
      </c>
      <c r="AR1026" s="17">
        <v>427.22695788787797</v>
      </c>
      <c r="AS1026" s="6">
        <f t="shared" ref="AS1026:AS1089" si="485">AR1026*solar_capex_adj</f>
        <v>427.22695788787797</v>
      </c>
      <c r="AT1026" s="17">
        <v>1008.64734330417</v>
      </c>
      <c r="AU1026" s="6">
        <f t="shared" ref="AU1026:AU1089" si="486">AT1026*wind_capex_adj</f>
        <v>1008.64734330417</v>
      </c>
      <c r="AV1026" s="17">
        <v>0</v>
      </c>
      <c r="AW1026" s="6">
        <f t="shared" ref="AW1026:AW1089" si="487">AV1026*aero_capex_adj</f>
        <v>0</v>
      </c>
      <c r="AX1026" s="17">
        <v>569.63994318924301</v>
      </c>
      <c r="AY1026" s="6">
        <f t="shared" ref="AY1026:AY1089" si="488">AX1026*bess_capex_adj</f>
        <v>569.63994318924301</v>
      </c>
      <c r="AZ1026" s="20">
        <v>213716253.924905</v>
      </c>
      <c r="BA1026" s="20">
        <v>1208678639.32406</v>
      </c>
      <c r="BB1026" s="20">
        <v>234317430.20709899</v>
      </c>
      <c r="BC1026" s="20">
        <v>0</v>
      </c>
      <c r="BD1026" s="19">
        <f t="shared" ref="BD1026:BD1089" si="489">SUM(AZ1026:BC1026)/1000000</f>
        <v>1656.712323456064</v>
      </c>
      <c r="BE1026" s="18">
        <v>28.377834344184901</v>
      </c>
      <c r="BF1026" s="20">
        <v>0</v>
      </c>
      <c r="BG1026" s="20">
        <v>0</v>
      </c>
      <c r="BH1026" s="19">
        <f t="shared" si="479"/>
        <v>0</v>
      </c>
      <c r="BI1026" s="18">
        <v>360.53789163106501</v>
      </c>
      <c r="BJ1026">
        <v>132</v>
      </c>
      <c r="BK1026">
        <v>1824</v>
      </c>
      <c r="BL1026" s="22">
        <v>2767.1539199999902</v>
      </c>
      <c r="BM1026">
        <v>456</v>
      </c>
      <c r="BN1026">
        <v>114</v>
      </c>
      <c r="BO1026">
        <v>0.242332405235691</v>
      </c>
    </row>
    <row r="1027" spans="1:67" x14ac:dyDescent="0.2">
      <c r="A1027" s="27">
        <v>1026</v>
      </c>
      <c r="B1027" s="36">
        <v>309.03247854091302</v>
      </c>
      <c r="C1027" s="18">
        <v>501.599999999999</v>
      </c>
      <c r="D1027">
        <v>600</v>
      </c>
      <c r="E1027">
        <v>2400</v>
      </c>
      <c r="F1027">
        <v>0</v>
      </c>
      <c r="G1027" s="23">
        <f t="shared" ref="G1027:G1090" si="490">SUM(AZ1027:BB1027)/(BD1027*1000000)</f>
        <v>1</v>
      </c>
      <c r="H1027" s="16">
        <v>92.534246575342394</v>
      </c>
      <c r="I1027" s="17">
        <v>121.72856256788999</v>
      </c>
      <c r="J1027" s="6">
        <f t="shared" ref="J1027:J1090" si="491">(O1027*AZ1027+U1027*BA1027+AJ1027*BB1027+AA1027*BC1027)/(BD1027*(1000000))</f>
        <v>122.01316259560915</v>
      </c>
      <c r="K1027" s="6">
        <f t="shared" ref="K1027:K1090" si="492">(T1027*AZ1027+Z1027*BA1027+AO1027*BB1027+AI1027*BC1027)/(BD1027*(1000000))</f>
        <v>122.01316259560915</v>
      </c>
      <c r="L1027" s="6">
        <f t="shared" ref="L1027:L1090" si="493">K1027/J1027</f>
        <v>1</v>
      </c>
      <c r="M1027" s="6">
        <f t="shared" ref="M1027:M1090" si="494">I1027*L1027</f>
        <v>121.72856256788999</v>
      </c>
      <c r="N1027" s="16">
        <v>95.548060217501501</v>
      </c>
      <c r="O1027" s="17">
        <v>224.984799176574</v>
      </c>
      <c r="P1027" s="6">
        <f t="shared" ref="P1027:P1090" si="495">O1027-S1027</f>
        <v>213.71035588283499</v>
      </c>
      <c r="Q1027" s="6">
        <f t="shared" si="480"/>
        <v>213.71035588283499</v>
      </c>
      <c r="R1027" s="17">
        <v>213.71035588283499</v>
      </c>
      <c r="S1027" s="6">
        <f t="shared" ref="S1027:S1090" si="496">O1027-R1027</f>
        <v>11.274443293739012</v>
      </c>
      <c r="T1027" s="6">
        <f t="shared" ref="T1027:T1090" si="497">Q1027+S1027</f>
        <v>224.984799176574</v>
      </c>
      <c r="U1027" s="17">
        <v>87.075952317098199</v>
      </c>
      <c r="V1027" s="6">
        <f t="shared" ref="V1027:V1090" si="498">U1027-Y1027</f>
        <v>78.5310890702942</v>
      </c>
      <c r="W1027" s="6">
        <f t="shared" si="481"/>
        <v>78.5310890702942</v>
      </c>
      <c r="X1027" s="17">
        <v>78.5310890702942</v>
      </c>
      <c r="Y1027" s="6">
        <f t="shared" ref="Y1027:Y1090" si="499">U1027-X1027</f>
        <v>8.5448632468039989</v>
      </c>
      <c r="Z1027" s="6">
        <f t="shared" ref="Z1027:Z1090" si="500">W1027+Y1027</f>
        <v>87.075952317098199</v>
      </c>
      <c r="AA1027" s="17">
        <v>0</v>
      </c>
      <c r="AB1027" s="6">
        <f t="shared" ref="AB1027:AB1090" si="501">AA1027-AE1027-AG1027</f>
        <v>0</v>
      </c>
      <c r="AC1027" s="6">
        <f t="shared" si="482"/>
        <v>0</v>
      </c>
      <c r="AD1027" s="17">
        <v>0</v>
      </c>
      <c r="AE1027" s="6">
        <f t="shared" ref="AE1027:AE1090" si="502">AA1027-AD1027</f>
        <v>0</v>
      </c>
      <c r="AF1027" s="17">
        <v>0</v>
      </c>
      <c r="AG1027" s="6">
        <f t="shared" ref="AG1027:AG1090" si="503">AD1027-AF1027</f>
        <v>0</v>
      </c>
      <c r="AH1027" s="6">
        <f t="shared" si="483"/>
        <v>0</v>
      </c>
      <c r="AI1027" s="6">
        <f t="shared" ref="AI1027:AI1090" si="504">AC1027+AE1027+AH1027</f>
        <v>0</v>
      </c>
      <c r="AJ1027" s="17">
        <v>200.98953141114299</v>
      </c>
      <c r="AK1027" s="6">
        <f t="shared" ref="AK1027:AK1090" si="505">AJ1027-AN1027</f>
        <v>162.91458063057399</v>
      </c>
      <c r="AL1027" s="6">
        <f t="shared" si="484"/>
        <v>162.91458063057399</v>
      </c>
      <c r="AM1027" s="17">
        <v>162.91458063057399</v>
      </c>
      <c r="AN1027" s="6">
        <f t="shared" ref="AN1027:AN1090" si="506">AJ1027-AM1027</f>
        <v>38.074950780568997</v>
      </c>
      <c r="AO1027" s="6">
        <f t="shared" ref="AO1027:AO1090" si="507">AL1027+AN1027</f>
        <v>200.98953141114299</v>
      </c>
      <c r="AP1027" s="17">
        <v>2090.4615173225102</v>
      </c>
      <c r="AQ1027" s="6">
        <f t="shared" ref="AQ1027:AQ1090" si="508">AS1027+AU1027+AW1027+AY1027</f>
        <v>2090.4615173225075</v>
      </c>
      <c r="AR1027" s="17">
        <v>512.55021814966005</v>
      </c>
      <c r="AS1027" s="6">
        <f t="shared" si="485"/>
        <v>512.55021814966005</v>
      </c>
      <c r="AT1027" s="17">
        <v>1008.40705839834</v>
      </c>
      <c r="AU1027" s="6">
        <f t="shared" si="486"/>
        <v>1008.40705839834</v>
      </c>
      <c r="AV1027" s="17">
        <v>0</v>
      </c>
      <c r="AW1027" s="6">
        <f t="shared" si="487"/>
        <v>0</v>
      </c>
      <c r="AX1027" s="17">
        <v>569.50424077450702</v>
      </c>
      <c r="AY1027" s="6">
        <f t="shared" si="488"/>
        <v>569.50424077450702</v>
      </c>
      <c r="AZ1027" s="20">
        <v>228621634.19486701</v>
      </c>
      <c r="BA1027" s="20">
        <v>1208744725.2555001</v>
      </c>
      <c r="BB1027" s="20">
        <v>236635655.56025299</v>
      </c>
      <c r="BC1027" s="20">
        <v>0</v>
      </c>
      <c r="BD1027" s="19">
        <f t="shared" si="489"/>
        <v>1674.00201501062</v>
      </c>
      <c r="BE1027" s="18">
        <v>30.6120311127166</v>
      </c>
      <c r="BF1027" s="20">
        <v>0</v>
      </c>
      <c r="BG1027" s="20">
        <v>0</v>
      </c>
      <c r="BH1027" s="19">
        <f t="shared" ref="BH1027:BH1090" si="509">BG1027*1000000/454/(BD1027*1000)</f>
        <v>0</v>
      </c>
      <c r="BI1027" s="18">
        <v>432.64546995727801</v>
      </c>
      <c r="BJ1027">
        <v>132</v>
      </c>
      <c r="BK1027">
        <v>1824</v>
      </c>
      <c r="BL1027" s="22">
        <v>2767.1539199999902</v>
      </c>
      <c r="BM1027">
        <v>456</v>
      </c>
      <c r="BN1027">
        <v>114</v>
      </c>
      <c r="BO1027">
        <v>0.24472866965142601</v>
      </c>
    </row>
    <row r="1028" spans="1:67" x14ac:dyDescent="0.2">
      <c r="A1028" s="27">
        <v>1027</v>
      </c>
      <c r="B1028" s="36">
        <v>360.53789163106501</v>
      </c>
      <c r="C1028" s="18">
        <v>501.599999999999</v>
      </c>
      <c r="D1028">
        <v>600</v>
      </c>
      <c r="E1028">
        <v>2400</v>
      </c>
      <c r="F1028">
        <v>0</v>
      </c>
      <c r="G1028" s="23">
        <f t="shared" si="490"/>
        <v>1</v>
      </c>
      <c r="H1028" s="16">
        <v>93.7785388127853</v>
      </c>
      <c r="I1028" s="17">
        <v>125.70868639615399</v>
      </c>
      <c r="J1028" s="6">
        <f t="shared" si="491"/>
        <v>125.99206098695787</v>
      </c>
      <c r="K1028" s="6">
        <f t="shared" si="492"/>
        <v>125.99206098695787</v>
      </c>
      <c r="L1028" s="6">
        <f t="shared" si="493"/>
        <v>1</v>
      </c>
      <c r="M1028" s="6">
        <f t="shared" si="494"/>
        <v>125.70868639615399</v>
      </c>
      <c r="N1028" s="16">
        <v>96.295984892523407</v>
      </c>
      <c r="O1028" s="17">
        <v>249.50951203831301</v>
      </c>
      <c r="P1028" s="6">
        <f t="shared" si="495"/>
        <v>237.00349433180301</v>
      </c>
      <c r="Q1028" s="6">
        <f t="shared" si="480"/>
        <v>237.00349433180301</v>
      </c>
      <c r="R1028" s="17">
        <v>237.00349433180301</v>
      </c>
      <c r="S1028" s="6">
        <f t="shared" si="496"/>
        <v>12.506017706509994</v>
      </c>
      <c r="T1028" s="6">
        <f t="shared" si="497"/>
        <v>249.50951203831301</v>
      </c>
      <c r="U1028" s="17">
        <v>87.055132178175398</v>
      </c>
      <c r="V1028" s="6">
        <f t="shared" si="498"/>
        <v>78.510630980363004</v>
      </c>
      <c r="W1028" s="6">
        <f t="shared" si="481"/>
        <v>78.510630980363004</v>
      </c>
      <c r="X1028" s="17">
        <v>78.510630980363004</v>
      </c>
      <c r="Y1028" s="6">
        <f t="shared" si="499"/>
        <v>8.5445011978123944</v>
      </c>
      <c r="Z1028" s="6">
        <f t="shared" si="500"/>
        <v>87.055132178175398</v>
      </c>
      <c r="AA1028" s="17">
        <v>0</v>
      </c>
      <c r="AB1028" s="6">
        <f t="shared" si="501"/>
        <v>0</v>
      </c>
      <c r="AC1028" s="6">
        <f t="shared" si="482"/>
        <v>0</v>
      </c>
      <c r="AD1028" s="17">
        <v>0</v>
      </c>
      <c r="AE1028" s="6">
        <f t="shared" si="502"/>
        <v>0</v>
      </c>
      <c r="AF1028" s="17">
        <v>0</v>
      </c>
      <c r="AG1028" s="6">
        <f t="shared" si="503"/>
        <v>0</v>
      </c>
      <c r="AH1028" s="6">
        <f t="shared" si="483"/>
        <v>0</v>
      </c>
      <c r="AI1028" s="6">
        <f t="shared" si="504"/>
        <v>0</v>
      </c>
      <c r="AJ1028" s="17">
        <v>199.083889912259</v>
      </c>
      <c r="AK1028" s="6">
        <f t="shared" si="505"/>
        <v>161.29931716268101</v>
      </c>
      <c r="AL1028" s="6">
        <f t="shared" si="484"/>
        <v>161.29931716268101</v>
      </c>
      <c r="AM1028" s="17">
        <v>161.29931716268101</v>
      </c>
      <c r="AN1028" s="6">
        <f t="shared" si="506"/>
        <v>37.78457274957799</v>
      </c>
      <c r="AO1028" s="6">
        <f t="shared" si="507"/>
        <v>199.083889912259</v>
      </c>
      <c r="AP1028" s="17">
        <v>2175.4118876961802</v>
      </c>
      <c r="AQ1028" s="6">
        <f t="shared" si="508"/>
        <v>2175.4118876961802</v>
      </c>
      <c r="AR1028" s="17">
        <v>597.844807213948</v>
      </c>
      <c r="AS1028" s="6">
        <f t="shared" si="485"/>
        <v>597.844807213948</v>
      </c>
      <c r="AT1028" s="17">
        <v>1008.1870760980501</v>
      </c>
      <c r="AU1028" s="6">
        <f t="shared" si="486"/>
        <v>1008.1870760980501</v>
      </c>
      <c r="AV1028" s="17">
        <v>0</v>
      </c>
      <c r="AW1028" s="6">
        <f t="shared" si="487"/>
        <v>0</v>
      </c>
      <c r="AX1028" s="17">
        <v>569.38000438418203</v>
      </c>
      <c r="AY1028" s="6">
        <f t="shared" si="488"/>
        <v>569.38000438418203</v>
      </c>
      <c r="AZ1028" s="20">
        <v>240075111.65738299</v>
      </c>
      <c r="BA1028" s="20">
        <v>1208792970.1147101</v>
      </c>
      <c r="BB1028" s="20">
        <v>238237573.54491499</v>
      </c>
      <c r="BC1028" s="20">
        <v>0</v>
      </c>
      <c r="BD1028" s="19">
        <f t="shared" si="489"/>
        <v>1687.1056553170081</v>
      </c>
      <c r="BE1028" s="18">
        <v>32.840859230668897</v>
      </c>
      <c r="BF1028" s="20">
        <v>0</v>
      </c>
      <c r="BG1028" s="20">
        <v>0</v>
      </c>
      <c r="BH1028" s="19">
        <f t="shared" si="509"/>
        <v>0</v>
      </c>
      <c r="BI1028" s="18">
        <v>504.75304828349101</v>
      </c>
      <c r="BJ1028">
        <v>132</v>
      </c>
      <c r="BK1028">
        <v>1824</v>
      </c>
      <c r="BL1028" s="22">
        <v>2767.1539199999902</v>
      </c>
      <c r="BM1028">
        <v>456</v>
      </c>
      <c r="BN1028">
        <v>114</v>
      </c>
      <c r="BO1028">
        <v>0.24638908254311401</v>
      </c>
    </row>
    <row r="1029" spans="1:67" x14ac:dyDescent="0.2">
      <c r="A1029" s="27">
        <v>1028</v>
      </c>
      <c r="B1029" s="36">
        <v>412.043304721217</v>
      </c>
      <c r="C1029" s="18">
        <v>501.599999999999</v>
      </c>
      <c r="D1029">
        <v>600</v>
      </c>
      <c r="E1029">
        <v>2400</v>
      </c>
      <c r="F1029">
        <v>0</v>
      </c>
      <c r="G1029" s="23">
        <f t="shared" si="490"/>
        <v>1</v>
      </c>
      <c r="H1029" s="16">
        <v>94.726027397260196</v>
      </c>
      <c r="I1029" s="17">
        <v>129.85002820006801</v>
      </c>
      <c r="J1029" s="6">
        <f t="shared" si="491"/>
        <v>130.13567295581495</v>
      </c>
      <c r="K1029" s="6">
        <f t="shared" si="492"/>
        <v>130.13567295581495</v>
      </c>
      <c r="L1029" s="6">
        <f t="shared" si="493"/>
        <v>1</v>
      </c>
      <c r="M1029" s="6">
        <f t="shared" si="494"/>
        <v>129.85002820006801</v>
      </c>
      <c r="N1029" s="16">
        <v>96.880920168693805</v>
      </c>
      <c r="O1029" s="17">
        <v>274.12873119881903</v>
      </c>
      <c r="P1029" s="6">
        <f t="shared" si="495"/>
        <v>260.38612155306203</v>
      </c>
      <c r="Q1029" s="6">
        <f t="shared" si="480"/>
        <v>260.38612155306203</v>
      </c>
      <c r="R1029" s="17">
        <v>260.38612155306203</v>
      </c>
      <c r="S1029" s="6">
        <f t="shared" si="496"/>
        <v>13.742609645757</v>
      </c>
      <c r="T1029" s="6">
        <f t="shared" si="497"/>
        <v>274.12873119881903</v>
      </c>
      <c r="U1029" s="17">
        <v>87.036592765309706</v>
      </c>
      <c r="V1029" s="6">
        <f t="shared" si="498"/>
        <v>78.492366191311007</v>
      </c>
      <c r="W1029" s="6">
        <f t="shared" si="481"/>
        <v>78.492366191311007</v>
      </c>
      <c r="X1029" s="17">
        <v>78.492366191311007</v>
      </c>
      <c r="Y1029" s="6">
        <f t="shared" si="499"/>
        <v>8.5442265739986993</v>
      </c>
      <c r="Z1029" s="6">
        <f t="shared" si="500"/>
        <v>87.036592765309706</v>
      </c>
      <c r="AA1029" s="17">
        <v>0</v>
      </c>
      <c r="AB1029" s="6">
        <f t="shared" si="501"/>
        <v>0</v>
      </c>
      <c r="AC1029" s="6">
        <f t="shared" si="482"/>
        <v>0</v>
      </c>
      <c r="AD1029" s="17">
        <v>0</v>
      </c>
      <c r="AE1029" s="6">
        <f t="shared" si="502"/>
        <v>0</v>
      </c>
      <c r="AF1029" s="17">
        <v>0</v>
      </c>
      <c r="AG1029" s="6">
        <f t="shared" si="503"/>
        <v>0</v>
      </c>
      <c r="AH1029" s="6">
        <f t="shared" si="483"/>
        <v>0</v>
      </c>
      <c r="AI1029" s="6">
        <f t="shared" si="504"/>
        <v>0</v>
      </c>
      <c r="AJ1029" s="17">
        <v>197.81794573818701</v>
      </c>
      <c r="AK1029" s="6">
        <f t="shared" si="505"/>
        <v>160.20560141228901</v>
      </c>
      <c r="AL1029" s="6">
        <f t="shared" si="484"/>
        <v>160.20560141228901</v>
      </c>
      <c r="AM1029" s="17">
        <v>160.20560141228901</v>
      </c>
      <c r="AN1029" s="6">
        <f t="shared" si="506"/>
        <v>37.612344325897993</v>
      </c>
      <c r="AO1029" s="6">
        <f t="shared" si="507"/>
        <v>197.81794573818701</v>
      </c>
      <c r="AP1029" s="17">
        <v>2260.3649788438001</v>
      </c>
      <c r="AQ1029" s="6">
        <f t="shared" si="508"/>
        <v>2260.3649788438042</v>
      </c>
      <c r="AR1029" s="17">
        <v>683.11421159742497</v>
      </c>
      <c r="AS1029" s="6">
        <f t="shared" si="485"/>
        <v>683.11421159742497</v>
      </c>
      <c r="AT1029" s="17">
        <v>1007.9849275363</v>
      </c>
      <c r="AU1029" s="6">
        <f t="shared" si="486"/>
        <v>1007.9849275363</v>
      </c>
      <c r="AV1029" s="17">
        <v>0</v>
      </c>
      <c r="AW1029" s="6">
        <f t="shared" si="487"/>
        <v>0</v>
      </c>
      <c r="AX1029" s="17">
        <v>569.26583971007904</v>
      </c>
      <c r="AY1029" s="6">
        <f t="shared" si="488"/>
        <v>569.26583971007904</v>
      </c>
      <c r="AZ1029" s="20">
        <v>249443619.45848101</v>
      </c>
      <c r="BA1029" s="20">
        <v>1208831563.3657601</v>
      </c>
      <c r="BB1029" s="20">
        <v>239078538.53126499</v>
      </c>
      <c r="BC1029" s="20">
        <v>0</v>
      </c>
      <c r="BD1029" s="19">
        <f t="shared" si="489"/>
        <v>1697.3537213555062</v>
      </c>
      <c r="BE1029" s="18">
        <v>35.0109854629059</v>
      </c>
      <c r="BF1029" s="20">
        <v>0</v>
      </c>
      <c r="BG1029" s="20">
        <v>0</v>
      </c>
      <c r="BH1029" s="19">
        <f t="shared" si="509"/>
        <v>0</v>
      </c>
      <c r="BI1029" s="18">
        <v>576.86062660970504</v>
      </c>
      <c r="BJ1029">
        <v>132</v>
      </c>
      <c r="BK1029">
        <v>1824</v>
      </c>
      <c r="BL1029" s="22">
        <v>2767.1539199999902</v>
      </c>
      <c r="BM1029">
        <v>456</v>
      </c>
      <c r="BN1029">
        <v>114</v>
      </c>
      <c r="BO1029">
        <v>0.24726777183606799</v>
      </c>
    </row>
    <row r="1030" spans="1:67" x14ac:dyDescent="0.2">
      <c r="A1030" s="27">
        <v>1029</v>
      </c>
      <c r="B1030" s="36">
        <v>463.54871781137001</v>
      </c>
      <c r="C1030" s="18">
        <v>501.599999999999</v>
      </c>
      <c r="D1030">
        <v>600</v>
      </c>
      <c r="E1030">
        <v>2400</v>
      </c>
      <c r="F1030">
        <v>0</v>
      </c>
      <c r="G1030" s="23">
        <f t="shared" si="490"/>
        <v>1</v>
      </c>
      <c r="H1030" s="16">
        <v>95.525114155251103</v>
      </c>
      <c r="I1030" s="17">
        <v>134.12053437511901</v>
      </c>
      <c r="J1030" s="6">
        <f t="shared" si="491"/>
        <v>134.41445067226132</v>
      </c>
      <c r="K1030" s="6">
        <f t="shared" si="492"/>
        <v>134.41445067226132</v>
      </c>
      <c r="L1030" s="6">
        <f t="shared" si="493"/>
        <v>1</v>
      </c>
      <c r="M1030" s="6">
        <f t="shared" si="494"/>
        <v>134.12053437511901</v>
      </c>
      <c r="N1030" s="16">
        <v>97.357060980831506</v>
      </c>
      <c r="O1030" s="17">
        <v>298.75891642746598</v>
      </c>
      <c r="P1030" s="6">
        <f t="shared" si="495"/>
        <v>283.778916140516</v>
      </c>
      <c r="Q1030" s="6">
        <f t="shared" si="480"/>
        <v>283.778916140516</v>
      </c>
      <c r="R1030" s="17">
        <v>283.778916140516</v>
      </c>
      <c r="S1030" s="6">
        <f t="shared" si="496"/>
        <v>14.980000286949974</v>
      </c>
      <c r="T1030" s="6">
        <f t="shared" si="497"/>
        <v>298.75891642746598</v>
      </c>
      <c r="U1030" s="17">
        <v>87.019891472225893</v>
      </c>
      <c r="V1030" s="6">
        <f t="shared" si="498"/>
        <v>78.475879558864605</v>
      </c>
      <c r="W1030" s="6">
        <f t="shared" si="481"/>
        <v>78.475879558864605</v>
      </c>
      <c r="X1030" s="17">
        <v>78.475879558864605</v>
      </c>
      <c r="Y1030" s="6">
        <f t="shared" si="499"/>
        <v>8.5440119133612882</v>
      </c>
      <c r="Z1030" s="6">
        <f t="shared" si="500"/>
        <v>87.019891472225893</v>
      </c>
      <c r="AA1030" s="17">
        <v>0</v>
      </c>
      <c r="AB1030" s="6">
        <f t="shared" si="501"/>
        <v>0</v>
      </c>
      <c r="AC1030" s="6">
        <f t="shared" si="482"/>
        <v>0</v>
      </c>
      <c r="AD1030" s="17">
        <v>0</v>
      </c>
      <c r="AE1030" s="6">
        <f t="shared" si="502"/>
        <v>0</v>
      </c>
      <c r="AF1030" s="17">
        <v>0</v>
      </c>
      <c r="AG1030" s="6">
        <f t="shared" si="503"/>
        <v>0</v>
      </c>
      <c r="AH1030" s="6">
        <f t="shared" si="483"/>
        <v>0</v>
      </c>
      <c r="AI1030" s="6">
        <f t="shared" si="504"/>
        <v>0</v>
      </c>
      <c r="AJ1030" s="17">
        <v>197.10942413520399</v>
      </c>
      <c r="AK1030" s="6">
        <f t="shared" si="505"/>
        <v>159.58061889154001</v>
      </c>
      <c r="AL1030" s="6">
        <f t="shared" si="484"/>
        <v>159.58061889154001</v>
      </c>
      <c r="AM1030" s="17">
        <v>159.58061889154001</v>
      </c>
      <c r="AN1030" s="6">
        <f t="shared" si="506"/>
        <v>37.528805243663982</v>
      </c>
      <c r="AO1030" s="6">
        <f t="shared" si="507"/>
        <v>197.10942413520399</v>
      </c>
      <c r="AP1030" s="17">
        <v>2345.3204727984898</v>
      </c>
      <c r="AQ1030" s="6">
        <f t="shared" si="508"/>
        <v>2345.3204727984839</v>
      </c>
      <c r="AR1030" s="17">
        <v>768.36137454152095</v>
      </c>
      <c r="AS1030" s="6">
        <f t="shared" si="485"/>
        <v>768.36137454152095</v>
      </c>
      <c r="AT1030" s="17">
        <v>1007.79852854936</v>
      </c>
      <c r="AU1030" s="6">
        <f t="shared" si="486"/>
        <v>1007.79852854936</v>
      </c>
      <c r="AV1030" s="17">
        <v>0</v>
      </c>
      <c r="AW1030" s="6">
        <f t="shared" si="487"/>
        <v>0</v>
      </c>
      <c r="AX1030" s="17">
        <v>569.16056970760303</v>
      </c>
      <c r="AY1030" s="6">
        <f t="shared" si="488"/>
        <v>569.16056970760303</v>
      </c>
      <c r="AZ1030" s="20">
        <v>257200589.55879599</v>
      </c>
      <c r="BA1030" s="20">
        <v>1208860218.58531</v>
      </c>
      <c r="BB1030" s="20">
        <v>239634900.24005601</v>
      </c>
      <c r="BC1030" s="20">
        <v>0</v>
      </c>
      <c r="BD1030" s="19">
        <f t="shared" si="489"/>
        <v>1705.6957083841619</v>
      </c>
      <c r="BE1030" s="18">
        <v>37.094594378574897</v>
      </c>
      <c r="BF1030" s="20">
        <v>0</v>
      </c>
      <c r="BG1030" s="20">
        <v>0</v>
      </c>
      <c r="BH1030" s="19">
        <f t="shared" si="509"/>
        <v>0</v>
      </c>
      <c r="BI1030" s="18">
        <v>648.96820493591804</v>
      </c>
      <c r="BJ1030">
        <v>132</v>
      </c>
      <c r="BK1030">
        <v>1824</v>
      </c>
      <c r="BL1030" s="22">
        <v>2767.1539199999902</v>
      </c>
      <c r="BM1030">
        <v>456</v>
      </c>
      <c r="BN1030">
        <v>114</v>
      </c>
      <c r="BO1030">
        <v>0.24785713119274599</v>
      </c>
    </row>
    <row r="1031" spans="1:67" x14ac:dyDescent="0.2">
      <c r="A1031" s="27">
        <v>1030</v>
      </c>
      <c r="B1031" s="36">
        <v>515.05413090152194</v>
      </c>
      <c r="C1031" s="18">
        <v>501.599999999999</v>
      </c>
      <c r="D1031">
        <v>600</v>
      </c>
      <c r="E1031">
        <v>2400</v>
      </c>
      <c r="F1031">
        <v>0</v>
      </c>
      <c r="G1031" s="23">
        <f t="shared" si="490"/>
        <v>1</v>
      </c>
      <c r="H1031" s="16">
        <v>96.210045662100399</v>
      </c>
      <c r="I1031" s="17">
        <v>138.427837310679</v>
      </c>
      <c r="J1031" s="6">
        <f t="shared" si="491"/>
        <v>138.73742513495338</v>
      </c>
      <c r="K1031" s="6">
        <f t="shared" si="492"/>
        <v>138.73742513495338</v>
      </c>
      <c r="L1031" s="6">
        <f t="shared" si="493"/>
        <v>1</v>
      </c>
      <c r="M1031" s="6">
        <f t="shared" si="494"/>
        <v>138.427837310679</v>
      </c>
      <c r="N1031" s="16">
        <v>97.790378089470593</v>
      </c>
      <c r="O1031" s="17">
        <v>323.32180349554898</v>
      </c>
      <c r="P1031" s="6">
        <f t="shared" si="495"/>
        <v>307.10756633890202</v>
      </c>
      <c r="Q1031" s="6">
        <f t="shared" si="480"/>
        <v>307.10756633890202</v>
      </c>
      <c r="R1031" s="17">
        <v>307.10756633890202</v>
      </c>
      <c r="S1031" s="6">
        <f t="shared" si="496"/>
        <v>16.214237156646959</v>
      </c>
      <c r="T1031" s="6">
        <f t="shared" si="497"/>
        <v>323.32180349554898</v>
      </c>
      <c r="U1031" s="17">
        <v>87.004762252642806</v>
      </c>
      <c r="V1031" s="6">
        <f t="shared" si="498"/>
        <v>78.460917576856303</v>
      </c>
      <c r="W1031" s="6">
        <f t="shared" si="481"/>
        <v>78.460917576856303</v>
      </c>
      <c r="X1031" s="17">
        <v>78.460917576856303</v>
      </c>
      <c r="Y1031" s="6">
        <f t="shared" si="499"/>
        <v>8.5438446757865023</v>
      </c>
      <c r="Z1031" s="6">
        <f t="shared" si="500"/>
        <v>87.004762252642806</v>
      </c>
      <c r="AA1031" s="17">
        <v>0</v>
      </c>
      <c r="AB1031" s="6">
        <f t="shared" si="501"/>
        <v>0</v>
      </c>
      <c r="AC1031" s="6">
        <f t="shared" si="482"/>
        <v>0</v>
      </c>
      <c r="AD1031" s="17">
        <v>0</v>
      </c>
      <c r="AE1031" s="6">
        <f t="shared" si="502"/>
        <v>0</v>
      </c>
      <c r="AF1031" s="17">
        <v>0</v>
      </c>
      <c r="AG1031" s="6">
        <f t="shared" si="503"/>
        <v>0</v>
      </c>
      <c r="AH1031" s="6">
        <f t="shared" si="483"/>
        <v>0</v>
      </c>
      <c r="AI1031" s="6">
        <f t="shared" si="504"/>
        <v>0</v>
      </c>
      <c r="AJ1031" s="17">
        <v>196.23363681458099</v>
      </c>
      <c r="AK1031" s="6">
        <f t="shared" si="505"/>
        <v>158.82952659626901</v>
      </c>
      <c r="AL1031" s="6">
        <f t="shared" si="484"/>
        <v>158.82952659626901</v>
      </c>
      <c r="AM1031" s="17">
        <v>158.82952659626901</v>
      </c>
      <c r="AN1031" s="6">
        <f t="shared" si="506"/>
        <v>37.404110218311985</v>
      </c>
      <c r="AO1031" s="6">
        <f t="shared" si="507"/>
        <v>196.23363681458099</v>
      </c>
      <c r="AP1031" s="17">
        <v>2430.2780992817902</v>
      </c>
      <c r="AQ1031" s="6">
        <f t="shared" si="508"/>
        <v>2430.2780992817939</v>
      </c>
      <c r="AR1031" s="17">
        <v>853.58879786245097</v>
      </c>
      <c r="AS1031" s="6">
        <f t="shared" si="485"/>
        <v>853.58879786245097</v>
      </c>
      <c r="AT1031" s="17">
        <v>1007.62610755489</v>
      </c>
      <c r="AU1031" s="6">
        <f t="shared" si="486"/>
        <v>1007.62610755489</v>
      </c>
      <c r="AV1031" s="17">
        <v>0</v>
      </c>
      <c r="AW1031" s="6">
        <f t="shared" si="487"/>
        <v>0</v>
      </c>
      <c r="AX1031" s="17">
        <v>569.06319386445296</v>
      </c>
      <c r="AY1031" s="6">
        <f t="shared" si="488"/>
        <v>569.06319386445296</v>
      </c>
      <c r="AZ1031" s="20">
        <v>263890712.53249899</v>
      </c>
      <c r="BA1031" s="20">
        <v>1208882942.3092999</v>
      </c>
      <c r="BB1031" s="20">
        <v>240513769.28571799</v>
      </c>
      <c r="BC1031" s="20">
        <v>0</v>
      </c>
      <c r="BD1031" s="19">
        <f t="shared" si="489"/>
        <v>1713.2874241275169</v>
      </c>
      <c r="BE1031" s="18">
        <v>39.057544230662401</v>
      </c>
      <c r="BF1031" s="20">
        <v>0</v>
      </c>
      <c r="BG1031" s="20">
        <v>0</v>
      </c>
      <c r="BH1031" s="19">
        <f t="shared" si="509"/>
        <v>0</v>
      </c>
      <c r="BI1031" s="18">
        <v>721.07578326213104</v>
      </c>
      <c r="BJ1031">
        <v>132</v>
      </c>
      <c r="BK1031">
        <v>1824</v>
      </c>
      <c r="BL1031" s="22">
        <v>2767.1539199999902</v>
      </c>
      <c r="BM1031">
        <v>456</v>
      </c>
      <c r="BN1031">
        <v>114</v>
      </c>
      <c r="BO1031">
        <v>0.24876197090671301</v>
      </c>
    </row>
    <row r="1032" spans="1:67" x14ac:dyDescent="0.2">
      <c r="A1032" s="27">
        <v>1031</v>
      </c>
      <c r="B1032" s="36">
        <v>566.55954399167399</v>
      </c>
      <c r="C1032" s="18">
        <v>501.599999999999</v>
      </c>
      <c r="D1032">
        <v>600</v>
      </c>
      <c r="E1032">
        <v>2400</v>
      </c>
      <c r="F1032">
        <v>0</v>
      </c>
      <c r="G1032" s="23">
        <f t="shared" si="490"/>
        <v>1</v>
      </c>
      <c r="H1032" s="16">
        <v>96.735159817351601</v>
      </c>
      <c r="I1032" s="17">
        <v>142.75102764010001</v>
      </c>
      <c r="J1032" s="6">
        <f t="shared" si="491"/>
        <v>143.0740445512057</v>
      </c>
      <c r="K1032" s="6">
        <f t="shared" si="492"/>
        <v>143.0740445512057</v>
      </c>
      <c r="L1032" s="6">
        <f t="shared" si="493"/>
        <v>1</v>
      </c>
      <c r="M1032" s="6">
        <f t="shared" si="494"/>
        <v>142.75102764010001</v>
      </c>
      <c r="N1032" s="16">
        <v>98.188084159607399</v>
      </c>
      <c r="O1032" s="17">
        <v>347.76892706193797</v>
      </c>
      <c r="P1032" s="6">
        <f t="shared" si="495"/>
        <v>330.32606306611501</v>
      </c>
      <c r="Q1032" s="6">
        <f t="shared" si="480"/>
        <v>330.32606306611501</v>
      </c>
      <c r="R1032" s="17">
        <v>330.32606306611501</v>
      </c>
      <c r="S1032" s="6">
        <f t="shared" si="496"/>
        <v>17.442863995822961</v>
      </c>
      <c r="T1032" s="6">
        <f t="shared" si="497"/>
        <v>347.76892706193797</v>
      </c>
      <c r="U1032" s="17">
        <v>86.990929923545195</v>
      </c>
      <c r="V1032" s="6">
        <f t="shared" si="498"/>
        <v>78.447220471116495</v>
      </c>
      <c r="W1032" s="6">
        <f t="shared" si="481"/>
        <v>78.447220471116495</v>
      </c>
      <c r="X1032" s="17">
        <v>78.447220471116495</v>
      </c>
      <c r="Y1032" s="6">
        <f t="shared" si="499"/>
        <v>8.5437094524287005</v>
      </c>
      <c r="Z1032" s="6">
        <f t="shared" si="500"/>
        <v>86.990929923545195</v>
      </c>
      <c r="AA1032" s="17">
        <v>0</v>
      </c>
      <c r="AB1032" s="6">
        <f t="shared" si="501"/>
        <v>0</v>
      </c>
      <c r="AC1032" s="6">
        <f t="shared" si="482"/>
        <v>0</v>
      </c>
      <c r="AD1032" s="17">
        <v>0</v>
      </c>
      <c r="AE1032" s="6">
        <f t="shared" si="502"/>
        <v>0</v>
      </c>
      <c r="AF1032" s="17">
        <v>0</v>
      </c>
      <c r="AG1032" s="6">
        <f t="shared" si="503"/>
        <v>0</v>
      </c>
      <c r="AH1032" s="6">
        <f t="shared" si="483"/>
        <v>0</v>
      </c>
      <c r="AI1032" s="6">
        <f t="shared" si="504"/>
        <v>0</v>
      </c>
      <c r="AJ1032" s="17">
        <v>195.173736714749</v>
      </c>
      <c r="AK1032" s="6">
        <f t="shared" si="505"/>
        <v>157.93374648999901</v>
      </c>
      <c r="AL1032" s="6">
        <f t="shared" si="484"/>
        <v>157.93374648999901</v>
      </c>
      <c r="AM1032" s="17">
        <v>157.93374648999901</v>
      </c>
      <c r="AN1032" s="6">
        <f t="shared" si="506"/>
        <v>37.239990224749988</v>
      </c>
      <c r="AO1032" s="6">
        <f t="shared" si="507"/>
        <v>195.173736714749</v>
      </c>
      <c r="AP1032" s="17">
        <v>2515.2376270864702</v>
      </c>
      <c r="AQ1032" s="6">
        <f t="shared" si="508"/>
        <v>2515.2376270864752</v>
      </c>
      <c r="AR1032" s="17">
        <v>938.79862171623199</v>
      </c>
      <c r="AS1032" s="6">
        <f t="shared" si="485"/>
        <v>938.79862171623199</v>
      </c>
      <c r="AT1032" s="17">
        <v>1007.4661490688</v>
      </c>
      <c r="AU1032" s="6">
        <f t="shared" si="486"/>
        <v>1007.4661490688</v>
      </c>
      <c r="AV1032" s="17">
        <v>0</v>
      </c>
      <c r="AW1032" s="6">
        <f t="shared" si="487"/>
        <v>0</v>
      </c>
      <c r="AX1032" s="17">
        <v>568.97285630144302</v>
      </c>
      <c r="AY1032" s="6">
        <f t="shared" si="488"/>
        <v>568.97285630144302</v>
      </c>
      <c r="AZ1032" s="20">
        <v>269717339.45723403</v>
      </c>
      <c r="BA1032" s="20">
        <v>1208901310.5915101</v>
      </c>
      <c r="BB1032" s="20">
        <v>241636584.427578</v>
      </c>
      <c r="BC1032" s="20">
        <v>0</v>
      </c>
      <c r="BD1032" s="19">
        <f t="shared" si="489"/>
        <v>1720.2552344763221</v>
      </c>
      <c r="BE1032" s="18">
        <v>40.9077700509716</v>
      </c>
      <c r="BF1032" s="20">
        <v>0</v>
      </c>
      <c r="BG1032" s="20">
        <v>0</v>
      </c>
      <c r="BH1032" s="19">
        <f t="shared" si="509"/>
        <v>0</v>
      </c>
      <c r="BI1032" s="18">
        <v>793.18336158834404</v>
      </c>
      <c r="BJ1032">
        <v>132</v>
      </c>
      <c r="BK1032">
        <v>1824</v>
      </c>
      <c r="BL1032" s="22">
        <v>2767.1539199999902</v>
      </c>
      <c r="BM1032">
        <v>456</v>
      </c>
      <c r="BN1032">
        <v>114</v>
      </c>
      <c r="BO1032">
        <v>0.24991509354944</v>
      </c>
    </row>
    <row r="1033" spans="1:67" x14ac:dyDescent="0.2">
      <c r="A1033" s="27">
        <v>1032</v>
      </c>
      <c r="B1033" s="36">
        <v>618.06495708182604</v>
      </c>
      <c r="C1033" s="18">
        <v>501.599999999999</v>
      </c>
      <c r="D1033">
        <v>600</v>
      </c>
      <c r="E1033">
        <v>2400</v>
      </c>
      <c r="F1033">
        <v>0</v>
      </c>
      <c r="G1033" s="23">
        <f t="shared" si="490"/>
        <v>1</v>
      </c>
      <c r="H1033" s="16">
        <v>97.488584474885798</v>
      </c>
      <c r="I1033" s="17">
        <v>147.09332864023699</v>
      </c>
      <c r="J1033" s="6">
        <f t="shared" si="491"/>
        <v>147.41747921184918</v>
      </c>
      <c r="K1033" s="6">
        <f t="shared" si="492"/>
        <v>147.41747921184918</v>
      </c>
      <c r="L1033" s="6">
        <f t="shared" si="493"/>
        <v>1</v>
      </c>
      <c r="M1033" s="6">
        <f t="shared" si="494"/>
        <v>147.09332864023699</v>
      </c>
      <c r="N1033" s="16">
        <v>98.525314231171905</v>
      </c>
      <c r="O1033" s="17">
        <v>372.00126463657801</v>
      </c>
      <c r="P1033" s="6">
        <f t="shared" si="495"/>
        <v>353.34037404851802</v>
      </c>
      <c r="Q1033" s="6">
        <f t="shared" si="480"/>
        <v>353.34037404851802</v>
      </c>
      <c r="R1033" s="17">
        <v>353.34037404851802</v>
      </c>
      <c r="S1033" s="6">
        <f t="shared" si="496"/>
        <v>18.660890588059999</v>
      </c>
      <c r="T1033" s="6">
        <f t="shared" si="497"/>
        <v>372.00126463657801</v>
      </c>
      <c r="U1033" s="17">
        <v>86.978216319855093</v>
      </c>
      <c r="V1033" s="6">
        <f t="shared" si="498"/>
        <v>78.434617584967498</v>
      </c>
      <c r="W1033" s="6">
        <f t="shared" si="481"/>
        <v>78.434617584967498</v>
      </c>
      <c r="X1033" s="17">
        <v>78.434617584967498</v>
      </c>
      <c r="Y1033" s="6">
        <f t="shared" si="499"/>
        <v>8.5435987348875955</v>
      </c>
      <c r="Z1033" s="6">
        <f t="shared" si="500"/>
        <v>86.978216319855093</v>
      </c>
      <c r="AA1033" s="17">
        <v>0</v>
      </c>
      <c r="AB1033" s="6">
        <f t="shared" si="501"/>
        <v>0</v>
      </c>
      <c r="AC1033" s="6">
        <f t="shared" si="482"/>
        <v>0</v>
      </c>
      <c r="AD1033" s="17">
        <v>0</v>
      </c>
      <c r="AE1033" s="6">
        <f t="shared" si="502"/>
        <v>0</v>
      </c>
      <c r="AF1033" s="17">
        <v>0</v>
      </c>
      <c r="AG1033" s="6">
        <f t="shared" si="503"/>
        <v>0</v>
      </c>
      <c r="AH1033" s="6">
        <f t="shared" si="483"/>
        <v>0</v>
      </c>
      <c r="AI1033" s="6">
        <f t="shared" si="504"/>
        <v>0</v>
      </c>
      <c r="AJ1033" s="17">
        <v>194.12964593519999</v>
      </c>
      <c r="AK1033" s="6">
        <f t="shared" si="505"/>
        <v>157.052995624983</v>
      </c>
      <c r="AL1033" s="6">
        <f t="shared" si="484"/>
        <v>157.052995624983</v>
      </c>
      <c r="AM1033" s="17">
        <v>157.052995624983</v>
      </c>
      <c r="AN1033" s="6">
        <f t="shared" si="506"/>
        <v>37.076650310216991</v>
      </c>
      <c r="AO1033" s="6">
        <f t="shared" si="507"/>
        <v>194.12964593519999</v>
      </c>
      <c r="AP1033" s="17">
        <v>2600.1988572626001</v>
      </c>
      <c r="AQ1033" s="6">
        <f t="shared" si="508"/>
        <v>2600.1988572626033</v>
      </c>
      <c r="AR1033" s="17">
        <v>1023.99268767084</v>
      </c>
      <c r="AS1033" s="6">
        <f t="shared" si="485"/>
        <v>1023.99268767084</v>
      </c>
      <c r="AT1033" s="17">
        <v>1007.31734904272</v>
      </c>
      <c r="AU1033" s="6">
        <f t="shared" si="486"/>
        <v>1007.31734904272</v>
      </c>
      <c r="AV1033" s="17">
        <v>0</v>
      </c>
      <c r="AW1033" s="6">
        <f t="shared" si="487"/>
        <v>0</v>
      </c>
      <c r="AX1033" s="17">
        <v>568.88882054904298</v>
      </c>
      <c r="AY1033" s="6">
        <f t="shared" si="488"/>
        <v>568.88882054904298</v>
      </c>
      <c r="AZ1033" s="20">
        <v>274941428.35046601</v>
      </c>
      <c r="BA1033" s="20">
        <v>1208916342.2879801</v>
      </c>
      <c r="BB1033" s="20">
        <v>242305734.69167799</v>
      </c>
      <c r="BC1033" s="20">
        <v>0</v>
      </c>
      <c r="BD1033" s="19">
        <f t="shared" si="489"/>
        <v>1726.1635053301241</v>
      </c>
      <c r="BE1033" s="18">
        <v>42.670920923959002</v>
      </c>
      <c r="BF1033" s="20">
        <v>0</v>
      </c>
      <c r="BG1033" s="20">
        <v>0</v>
      </c>
      <c r="BH1033" s="19">
        <f t="shared" si="509"/>
        <v>0</v>
      </c>
      <c r="BI1033" s="18">
        <v>865.29093991455704</v>
      </c>
      <c r="BJ1033">
        <v>132</v>
      </c>
      <c r="BK1033">
        <v>1824</v>
      </c>
      <c r="BL1033" s="22">
        <v>2767.1539199999902</v>
      </c>
      <c r="BM1033">
        <v>456</v>
      </c>
      <c r="BN1033">
        <v>114</v>
      </c>
      <c r="BO1033">
        <v>0.25060227948982799</v>
      </c>
    </row>
    <row r="1034" spans="1:67" x14ac:dyDescent="0.2">
      <c r="A1034" s="27">
        <v>1033</v>
      </c>
      <c r="B1034" s="36">
        <v>669.57037017197899</v>
      </c>
      <c r="C1034" s="18">
        <v>501.599999999999</v>
      </c>
      <c r="D1034">
        <v>600</v>
      </c>
      <c r="E1034">
        <v>2400</v>
      </c>
      <c r="F1034">
        <v>0</v>
      </c>
      <c r="G1034" s="23">
        <f t="shared" si="490"/>
        <v>1</v>
      </c>
      <c r="H1034" s="16">
        <v>97.842465753424605</v>
      </c>
      <c r="I1034" s="17">
        <v>151.53660763651899</v>
      </c>
      <c r="J1034" s="6">
        <f t="shared" si="491"/>
        <v>151.8538330930831</v>
      </c>
      <c r="K1034" s="6">
        <f t="shared" si="492"/>
        <v>151.8538330930831</v>
      </c>
      <c r="L1034" s="6">
        <f t="shared" si="493"/>
        <v>1</v>
      </c>
      <c r="M1034" s="6">
        <f t="shared" si="494"/>
        <v>151.53660763651899</v>
      </c>
      <c r="N1034" s="16">
        <v>98.749580060983504</v>
      </c>
      <c r="O1034" s="17">
        <v>396.057524470575</v>
      </c>
      <c r="P1034" s="6">
        <f t="shared" si="495"/>
        <v>376.18728731605302</v>
      </c>
      <c r="Q1034" s="6">
        <f t="shared" si="480"/>
        <v>376.18728731605302</v>
      </c>
      <c r="R1034" s="17">
        <v>376.18728731605302</v>
      </c>
      <c r="S1034" s="6">
        <f t="shared" si="496"/>
        <v>19.870237154521988</v>
      </c>
      <c r="T1034" s="6">
        <f t="shared" si="497"/>
        <v>396.057524470575</v>
      </c>
      <c r="U1034" s="17">
        <v>86.966495589694205</v>
      </c>
      <c r="V1034" s="6">
        <f t="shared" si="498"/>
        <v>78.422986786724493</v>
      </c>
      <c r="W1034" s="6">
        <f t="shared" si="481"/>
        <v>78.422986786724493</v>
      </c>
      <c r="X1034" s="17">
        <v>78.422986786724493</v>
      </c>
      <c r="Y1034" s="6">
        <f t="shared" si="499"/>
        <v>8.5435088029697113</v>
      </c>
      <c r="Z1034" s="6">
        <f t="shared" si="500"/>
        <v>86.966495589694205</v>
      </c>
      <c r="AA1034" s="17">
        <v>0</v>
      </c>
      <c r="AB1034" s="6">
        <f t="shared" si="501"/>
        <v>0</v>
      </c>
      <c r="AC1034" s="6">
        <f t="shared" si="482"/>
        <v>0</v>
      </c>
      <c r="AD1034" s="17">
        <v>0</v>
      </c>
      <c r="AE1034" s="6">
        <f t="shared" si="502"/>
        <v>0</v>
      </c>
      <c r="AF1034" s="17">
        <v>0</v>
      </c>
      <c r="AG1034" s="6">
        <f t="shared" si="503"/>
        <v>0</v>
      </c>
      <c r="AH1034" s="6">
        <f t="shared" si="483"/>
        <v>0</v>
      </c>
      <c r="AI1034" s="6">
        <f t="shared" si="504"/>
        <v>0</v>
      </c>
      <c r="AJ1034" s="17">
        <v>193.88797292354801</v>
      </c>
      <c r="AK1034" s="6">
        <f t="shared" si="505"/>
        <v>156.82229815571199</v>
      </c>
      <c r="AL1034" s="6">
        <f t="shared" si="484"/>
        <v>156.82229815571199</v>
      </c>
      <c r="AM1034" s="17">
        <v>156.82229815571199</v>
      </c>
      <c r="AN1034" s="6">
        <f t="shared" si="506"/>
        <v>37.065674767836015</v>
      </c>
      <c r="AO1034" s="6">
        <f t="shared" si="507"/>
        <v>193.88797292354801</v>
      </c>
      <c r="AP1034" s="17">
        <v>2685.1616176816501</v>
      </c>
      <c r="AQ1034" s="6">
        <f t="shared" si="508"/>
        <v>2685.1616176816397</v>
      </c>
      <c r="AR1034" s="17">
        <v>1109.1725890237899</v>
      </c>
      <c r="AS1034" s="6">
        <f t="shared" si="485"/>
        <v>1109.1725890237899</v>
      </c>
      <c r="AT1034" s="17">
        <v>1007.1785792332</v>
      </c>
      <c r="AU1034" s="6">
        <f t="shared" si="486"/>
        <v>1007.1785792332</v>
      </c>
      <c r="AV1034" s="17">
        <v>0</v>
      </c>
      <c r="AW1034" s="6">
        <f t="shared" si="487"/>
        <v>0</v>
      </c>
      <c r="AX1034" s="17">
        <v>568.81044942464996</v>
      </c>
      <c r="AY1034" s="6">
        <f t="shared" si="488"/>
        <v>568.81044942464996</v>
      </c>
      <c r="AZ1034" s="20">
        <v>279653522.47330397</v>
      </c>
      <c r="BA1034" s="20">
        <v>1208928145.3243699</v>
      </c>
      <c r="BB1034" s="20">
        <v>241510974.87075299</v>
      </c>
      <c r="BC1034" s="20">
        <v>0</v>
      </c>
      <c r="BD1034" s="19">
        <f t="shared" si="489"/>
        <v>1730.0926426684271</v>
      </c>
      <c r="BE1034" s="18">
        <v>44.387564913631799</v>
      </c>
      <c r="BF1034" s="20">
        <v>0</v>
      </c>
      <c r="BG1034" s="20">
        <v>0</v>
      </c>
      <c r="BH1034" s="19">
        <f t="shared" si="509"/>
        <v>0</v>
      </c>
      <c r="BI1034" s="18">
        <v>937.39851824077004</v>
      </c>
      <c r="BJ1034">
        <v>132</v>
      </c>
      <c r="BK1034">
        <v>1824</v>
      </c>
      <c r="BL1034" s="22">
        <v>2767.1539199999902</v>
      </c>
      <c r="BM1034">
        <v>456</v>
      </c>
      <c r="BN1034">
        <v>114</v>
      </c>
      <c r="BO1034">
        <v>0.24978593799315901</v>
      </c>
    </row>
    <row r="1035" spans="1:67" x14ac:dyDescent="0.2">
      <c r="A1035" s="27">
        <v>1034</v>
      </c>
      <c r="B1035" s="36">
        <v>721.07578326213104</v>
      </c>
      <c r="C1035" s="18">
        <v>501.599999999999</v>
      </c>
      <c r="D1035">
        <v>600</v>
      </c>
      <c r="E1035">
        <v>2400</v>
      </c>
      <c r="F1035">
        <v>0</v>
      </c>
      <c r="G1035" s="23">
        <f t="shared" si="490"/>
        <v>1</v>
      </c>
      <c r="H1035" s="16">
        <v>98.047945205479394</v>
      </c>
      <c r="I1035" s="17">
        <v>156.09162140084601</v>
      </c>
      <c r="J1035" s="6">
        <f t="shared" si="491"/>
        <v>156.41490720413029</v>
      </c>
      <c r="K1035" s="6">
        <f t="shared" si="492"/>
        <v>156.41490720413029</v>
      </c>
      <c r="L1035" s="6">
        <f t="shared" si="493"/>
        <v>1</v>
      </c>
      <c r="M1035" s="6">
        <f t="shared" si="494"/>
        <v>156.09162140084601</v>
      </c>
      <c r="N1035" s="16">
        <v>98.913312123731302</v>
      </c>
      <c r="O1035" s="17">
        <v>419.94536534491402</v>
      </c>
      <c r="P1035" s="6">
        <f t="shared" si="495"/>
        <v>398.874095593535</v>
      </c>
      <c r="Q1035" s="6">
        <f t="shared" si="480"/>
        <v>398.874095593535</v>
      </c>
      <c r="R1035" s="17">
        <v>398.874095593535</v>
      </c>
      <c r="S1035" s="6">
        <f t="shared" si="496"/>
        <v>21.07126975137902</v>
      </c>
      <c r="T1035" s="6">
        <f t="shared" si="497"/>
        <v>419.94536534491402</v>
      </c>
      <c r="U1035" s="17">
        <v>86.955681284766101</v>
      </c>
      <c r="V1035" s="6">
        <f t="shared" si="498"/>
        <v>78.412242605985099</v>
      </c>
      <c r="W1035" s="6">
        <f t="shared" si="481"/>
        <v>78.412242605985099</v>
      </c>
      <c r="X1035" s="17">
        <v>78.412242605985099</v>
      </c>
      <c r="Y1035" s="6">
        <f t="shared" si="499"/>
        <v>8.5434386787810013</v>
      </c>
      <c r="Z1035" s="6">
        <f t="shared" si="500"/>
        <v>86.955681284766101</v>
      </c>
      <c r="AA1035" s="17">
        <v>0</v>
      </c>
      <c r="AB1035" s="6">
        <f t="shared" si="501"/>
        <v>0</v>
      </c>
      <c r="AC1035" s="6">
        <f t="shared" si="482"/>
        <v>0</v>
      </c>
      <c r="AD1035" s="17">
        <v>0</v>
      </c>
      <c r="AE1035" s="6">
        <f t="shared" si="502"/>
        <v>0</v>
      </c>
      <c r="AF1035" s="17">
        <v>0</v>
      </c>
      <c r="AG1035" s="6">
        <f t="shared" si="503"/>
        <v>0</v>
      </c>
      <c r="AH1035" s="6">
        <f t="shared" si="483"/>
        <v>0</v>
      </c>
      <c r="AI1035" s="6">
        <f t="shared" si="504"/>
        <v>0</v>
      </c>
      <c r="AJ1035" s="17">
        <v>194.528042516629</v>
      </c>
      <c r="AK1035" s="6">
        <f t="shared" si="505"/>
        <v>157.298039527718</v>
      </c>
      <c r="AL1035" s="6">
        <f t="shared" si="484"/>
        <v>157.298039527718</v>
      </c>
      <c r="AM1035" s="17">
        <v>157.298039527718</v>
      </c>
      <c r="AN1035" s="6">
        <f t="shared" si="506"/>
        <v>37.230002988910996</v>
      </c>
      <c r="AO1035" s="6">
        <f t="shared" si="507"/>
        <v>194.528042516629</v>
      </c>
      <c r="AP1035" s="17">
        <v>2770.1257586639099</v>
      </c>
      <c r="AQ1035" s="6">
        <f t="shared" si="508"/>
        <v>2770.1257586639031</v>
      </c>
      <c r="AR1035" s="17">
        <v>1194.33971127615</v>
      </c>
      <c r="AS1035" s="6">
        <f t="shared" si="485"/>
        <v>1194.33971127615</v>
      </c>
      <c r="AT1035" s="17">
        <v>1007.0488585413</v>
      </c>
      <c r="AU1035" s="6">
        <f t="shared" si="486"/>
        <v>1007.0488585413</v>
      </c>
      <c r="AV1035" s="17">
        <v>0</v>
      </c>
      <c r="AW1035" s="6">
        <f t="shared" si="487"/>
        <v>0</v>
      </c>
      <c r="AX1035" s="17">
        <v>568.73718884645302</v>
      </c>
      <c r="AY1035" s="6">
        <f t="shared" si="488"/>
        <v>568.73718884645302</v>
      </c>
      <c r="AZ1035" s="20">
        <v>283916214.83073503</v>
      </c>
      <c r="BA1035" s="20">
        <v>1208937103.87184</v>
      </c>
      <c r="BB1035" s="20">
        <v>240107909.705192</v>
      </c>
      <c r="BC1035" s="20">
        <v>0</v>
      </c>
      <c r="BD1035" s="19">
        <f t="shared" si="489"/>
        <v>1732.9612284077671</v>
      </c>
      <c r="BE1035" s="18">
        <v>46.031936909315199</v>
      </c>
      <c r="BF1035" s="20">
        <v>0</v>
      </c>
      <c r="BG1035" s="20">
        <v>0</v>
      </c>
      <c r="BH1035" s="19">
        <f t="shared" si="509"/>
        <v>0</v>
      </c>
      <c r="BI1035" s="18">
        <v>1009.50609656698</v>
      </c>
      <c r="BJ1035">
        <v>132</v>
      </c>
      <c r="BK1035">
        <v>1824</v>
      </c>
      <c r="BL1035" s="22">
        <v>2767.1539199999902</v>
      </c>
      <c r="BM1035">
        <v>456</v>
      </c>
      <c r="BN1035">
        <v>114</v>
      </c>
      <c r="BO1035">
        <v>0.24834486525201099</v>
      </c>
    </row>
    <row r="1036" spans="1:67" x14ac:dyDescent="0.2">
      <c r="A1036" s="27">
        <v>1035</v>
      </c>
      <c r="B1036" s="36">
        <v>772.58119635228297</v>
      </c>
      <c r="C1036" s="18">
        <v>501.599999999999</v>
      </c>
      <c r="D1036">
        <v>600</v>
      </c>
      <c r="E1036">
        <v>2400</v>
      </c>
      <c r="F1036">
        <v>0</v>
      </c>
      <c r="G1036" s="23">
        <f t="shared" si="490"/>
        <v>1</v>
      </c>
      <c r="H1036" s="16">
        <v>98.253424657534197</v>
      </c>
      <c r="I1036" s="17">
        <v>160.67993046223901</v>
      </c>
      <c r="J1036" s="6">
        <f t="shared" si="491"/>
        <v>161.01019676754959</v>
      </c>
      <c r="K1036" s="6">
        <f t="shared" si="492"/>
        <v>161.01019676754959</v>
      </c>
      <c r="L1036" s="6">
        <f t="shared" si="493"/>
        <v>1</v>
      </c>
      <c r="M1036" s="6">
        <f t="shared" si="494"/>
        <v>160.67993046223901</v>
      </c>
      <c r="N1036" s="16">
        <v>99.063917876593806</v>
      </c>
      <c r="O1036" s="17">
        <v>443.74876109547</v>
      </c>
      <c r="P1036" s="6">
        <f t="shared" si="495"/>
        <v>421.48057455005699</v>
      </c>
      <c r="Q1036" s="6">
        <f t="shared" si="480"/>
        <v>421.48057455005699</v>
      </c>
      <c r="R1036" s="17">
        <v>421.48057455005699</v>
      </c>
      <c r="S1036" s="6">
        <f t="shared" si="496"/>
        <v>22.268186545413016</v>
      </c>
      <c r="T1036" s="6">
        <f t="shared" si="497"/>
        <v>443.74876109547</v>
      </c>
      <c r="U1036" s="17">
        <v>86.945680045940094</v>
      </c>
      <c r="V1036" s="6">
        <f t="shared" si="498"/>
        <v>78.402294290348195</v>
      </c>
      <c r="W1036" s="6">
        <f t="shared" si="481"/>
        <v>78.402294290348195</v>
      </c>
      <c r="X1036" s="17">
        <v>78.402294290348195</v>
      </c>
      <c r="Y1036" s="6">
        <f t="shared" si="499"/>
        <v>8.5433857555918991</v>
      </c>
      <c r="Z1036" s="6">
        <f t="shared" si="500"/>
        <v>86.945680045940094</v>
      </c>
      <c r="AA1036" s="17">
        <v>0</v>
      </c>
      <c r="AB1036" s="6">
        <f t="shared" si="501"/>
        <v>0</v>
      </c>
      <c r="AC1036" s="6">
        <f t="shared" si="482"/>
        <v>0</v>
      </c>
      <c r="AD1036" s="17">
        <v>0</v>
      </c>
      <c r="AE1036" s="6">
        <f t="shared" si="502"/>
        <v>0</v>
      </c>
      <c r="AF1036" s="17">
        <v>0</v>
      </c>
      <c r="AG1036" s="6">
        <f t="shared" si="503"/>
        <v>0</v>
      </c>
      <c r="AH1036" s="6">
        <f t="shared" si="483"/>
        <v>0</v>
      </c>
      <c r="AI1036" s="6">
        <f t="shared" si="504"/>
        <v>0</v>
      </c>
      <c r="AJ1036" s="17">
        <v>195.27378451088299</v>
      </c>
      <c r="AK1036" s="6">
        <f t="shared" si="505"/>
        <v>157.86549658269601</v>
      </c>
      <c r="AL1036" s="6">
        <f t="shared" si="484"/>
        <v>157.86549658269601</v>
      </c>
      <c r="AM1036" s="17">
        <v>157.86549658269601</v>
      </c>
      <c r="AN1036" s="6">
        <f t="shared" si="506"/>
        <v>37.408287928186979</v>
      </c>
      <c r="AO1036" s="6">
        <f t="shared" si="507"/>
        <v>195.27378451088299</v>
      </c>
      <c r="AP1036" s="17">
        <v>2855.09114943441</v>
      </c>
      <c r="AQ1036" s="6">
        <f t="shared" si="508"/>
        <v>2855.0911494344073</v>
      </c>
      <c r="AR1036" s="17">
        <v>1279.4952649387001</v>
      </c>
      <c r="AS1036" s="6">
        <f t="shared" si="485"/>
        <v>1279.4952649387001</v>
      </c>
      <c r="AT1036" s="17">
        <v>1006.92732978193</v>
      </c>
      <c r="AU1036" s="6">
        <f t="shared" si="486"/>
        <v>1006.92732978193</v>
      </c>
      <c r="AV1036" s="17">
        <v>0</v>
      </c>
      <c r="AW1036" s="6">
        <f t="shared" si="487"/>
        <v>0</v>
      </c>
      <c r="AX1036" s="17">
        <v>568.66855471377698</v>
      </c>
      <c r="AY1036" s="6">
        <f t="shared" si="488"/>
        <v>568.66855471377698</v>
      </c>
      <c r="AZ1036" s="20">
        <v>287734131.31538099</v>
      </c>
      <c r="BA1036" s="20">
        <v>1208943972.8889401</v>
      </c>
      <c r="BB1036" s="20">
        <v>238921736.99360001</v>
      </c>
      <c r="BC1036" s="20">
        <v>0</v>
      </c>
      <c r="BD1036" s="19">
        <f t="shared" si="489"/>
        <v>1735.5998411979213</v>
      </c>
      <c r="BE1036" s="18">
        <v>47.583493873699602</v>
      </c>
      <c r="BF1036" s="20">
        <v>0</v>
      </c>
      <c r="BG1036" s="20">
        <v>0</v>
      </c>
      <c r="BH1036" s="19">
        <f t="shared" si="509"/>
        <v>0</v>
      </c>
      <c r="BI1036" s="18">
        <v>1081.6136748931899</v>
      </c>
      <c r="BJ1036">
        <v>132</v>
      </c>
      <c r="BK1036">
        <v>1824</v>
      </c>
      <c r="BL1036" s="22">
        <v>2767.1539199999902</v>
      </c>
      <c r="BM1036">
        <v>456</v>
      </c>
      <c r="BN1036">
        <v>114</v>
      </c>
      <c r="BO1036">
        <v>0.24712655958601401</v>
      </c>
    </row>
    <row r="1037" spans="1:67" x14ac:dyDescent="0.2">
      <c r="A1037" s="27">
        <v>1036</v>
      </c>
      <c r="B1037" s="36">
        <v>824.08660944243502</v>
      </c>
      <c r="C1037" s="18">
        <v>501.599999999999</v>
      </c>
      <c r="D1037">
        <v>600</v>
      </c>
      <c r="E1037">
        <v>2400</v>
      </c>
      <c r="F1037">
        <v>0</v>
      </c>
      <c r="G1037" s="23">
        <f t="shared" si="490"/>
        <v>1</v>
      </c>
      <c r="H1037" s="16">
        <v>98.470319634703202</v>
      </c>
      <c r="I1037" s="17">
        <v>165.285256162265</v>
      </c>
      <c r="J1037" s="6">
        <f t="shared" si="491"/>
        <v>165.6154670259821</v>
      </c>
      <c r="K1037" s="6">
        <f t="shared" si="492"/>
        <v>165.6154670259821</v>
      </c>
      <c r="L1037" s="6">
        <f t="shared" si="493"/>
        <v>1</v>
      </c>
      <c r="M1037" s="6">
        <f t="shared" si="494"/>
        <v>165.285256162265</v>
      </c>
      <c r="N1037" s="16">
        <v>99.186917513411103</v>
      </c>
      <c r="O1037" s="17">
        <v>467.574162758395</v>
      </c>
      <c r="P1037" s="6">
        <f t="shared" si="495"/>
        <v>444.10784524065002</v>
      </c>
      <c r="Q1037" s="6">
        <f t="shared" si="480"/>
        <v>444.10784524065002</v>
      </c>
      <c r="R1037" s="17">
        <v>444.10784524065002</v>
      </c>
      <c r="S1037" s="6">
        <f t="shared" si="496"/>
        <v>23.466317517744983</v>
      </c>
      <c r="T1037" s="6">
        <f t="shared" si="497"/>
        <v>467.574162758395</v>
      </c>
      <c r="U1037" s="17">
        <v>86.936347465438502</v>
      </c>
      <c r="V1037" s="6">
        <f t="shared" si="498"/>
        <v>78.3930058605402</v>
      </c>
      <c r="W1037" s="6">
        <f t="shared" si="481"/>
        <v>78.3930058605402</v>
      </c>
      <c r="X1037" s="17">
        <v>78.3930058605402</v>
      </c>
      <c r="Y1037" s="6">
        <f t="shared" si="499"/>
        <v>8.543341604898302</v>
      </c>
      <c r="Z1037" s="6">
        <f t="shared" si="500"/>
        <v>86.936347465438502</v>
      </c>
      <c r="AA1037" s="17">
        <v>0</v>
      </c>
      <c r="AB1037" s="6">
        <f t="shared" si="501"/>
        <v>0</v>
      </c>
      <c r="AC1037" s="6">
        <f t="shared" si="482"/>
        <v>0</v>
      </c>
      <c r="AD1037" s="17">
        <v>0</v>
      </c>
      <c r="AE1037" s="6">
        <f t="shared" si="502"/>
        <v>0</v>
      </c>
      <c r="AF1037" s="17">
        <v>0</v>
      </c>
      <c r="AG1037" s="6">
        <f t="shared" si="503"/>
        <v>0</v>
      </c>
      <c r="AH1037" s="6">
        <f t="shared" si="483"/>
        <v>0</v>
      </c>
      <c r="AI1037" s="6">
        <f t="shared" si="504"/>
        <v>0</v>
      </c>
      <c r="AJ1037" s="17">
        <v>195.95868571425001</v>
      </c>
      <c r="AK1037" s="6">
        <f t="shared" si="505"/>
        <v>158.385391948597</v>
      </c>
      <c r="AL1037" s="6">
        <f t="shared" si="484"/>
        <v>158.385391948597</v>
      </c>
      <c r="AM1037" s="17">
        <v>158.385391948597</v>
      </c>
      <c r="AN1037" s="6">
        <f t="shared" si="506"/>
        <v>37.573293765653005</v>
      </c>
      <c r="AO1037" s="6">
        <f t="shared" si="507"/>
        <v>195.95868571425001</v>
      </c>
      <c r="AP1037" s="17">
        <v>2940.0576752296301</v>
      </c>
      <c r="AQ1037" s="6">
        <f t="shared" si="508"/>
        <v>2940.0576752296238</v>
      </c>
      <c r="AR1037" s="17">
        <v>1364.6403123131199</v>
      </c>
      <c r="AS1037" s="6">
        <f t="shared" si="485"/>
        <v>1364.6403123131199</v>
      </c>
      <c r="AT1037" s="17">
        <v>1006.81324071961</v>
      </c>
      <c r="AU1037" s="6">
        <f t="shared" si="486"/>
        <v>1006.81324071961</v>
      </c>
      <c r="AV1037" s="17">
        <v>0</v>
      </c>
      <c r="AW1037" s="6">
        <f t="shared" si="487"/>
        <v>0</v>
      </c>
      <c r="AX1037" s="17">
        <v>568.60412219689397</v>
      </c>
      <c r="AY1037" s="6">
        <f t="shared" si="488"/>
        <v>568.60412219689397</v>
      </c>
      <c r="AZ1037" s="20">
        <v>291122871.991418</v>
      </c>
      <c r="BA1037" s="20">
        <v>1208949960.5106001</v>
      </c>
      <c r="BB1037" s="20">
        <v>237681962.33294401</v>
      </c>
      <c r="BC1037" s="20">
        <v>0</v>
      </c>
      <c r="BD1037" s="19">
        <f t="shared" si="489"/>
        <v>1737.7547948349618</v>
      </c>
      <c r="BE1037" s="18">
        <v>49.0584403477907</v>
      </c>
      <c r="BF1037" s="20">
        <v>0</v>
      </c>
      <c r="BG1037" s="20">
        <v>0</v>
      </c>
      <c r="BH1037" s="19">
        <f t="shared" si="509"/>
        <v>0</v>
      </c>
      <c r="BI1037" s="18">
        <v>1153.7212532194101</v>
      </c>
      <c r="BJ1037">
        <v>132</v>
      </c>
      <c r="BK1037">
        <v>1824</v>
      </c>
      <c r="BL1037" s="22">
        <v>2767.1539199999902</v>
      </c>
      <c r="BM1037">
        <v>456</v>
      </c>
      <c r="BN1037">
        <v>114</v>
      </c>
      <c r="BO1037">
        <v>0.245853207860915</v>
      </c>
    </row>
    <row r="1038" spans="1:67" x14ac:dyDescent="0.2">
      <c r="A1038" s="27">
        <v>1037</v>
      </c>
      <c r="B1038" s="36">
        <v>875.59202253258798</v>
      </c>
      <c r="C1038" s="18">
        <v>501.599999999999</v>
      </c>
      <c r="D1038">
        <v>600</v>
      </c>
      <c r="E1038">
        <v>2400</v>
      </c>
      <c r="F1038">
        <v>0</v>
      </c>
      <c r="G1038" s="23">
        <f t="shared" si="490"/>
        <v>1</v>
      </c>
      <c r="H1038" s="16">
        <v>98.641552511415497</v>
      </c>
      <c r="I1038" s="17">
        <v>169.922846504787</v>
      </c>
      <c r="J1038" s="6">
        <f t="shared" si="491"/>
        <v>170.25298178476112</v>
      </c>
      <c r="K1038" s="6">
        <f t="shared" si="492"/>
        <v>170.25298178476112</v>
      </c>
      <c r="L1038" s="6">
        <f t="shared" si="493"/>
        <v>1</v>
      </c>
      <c r="M1038" s="6">
        <f t="shared" si="494"/>
        <v>169.922846504787</v>
      </c>
      <c r="N1038" s="16">
        <v>99.276526555061295</v>
      </c>
      <c r="O1038" s="17">
        <v>491.46227612690899</v>
      </c>
      <c r="P1038" s="6">
        <f t="shared" si="495"/>
        <v>466.79457974665598</v>
      </c>
      <c r="Q1038" s="6">
        <f t="shared" si="480"/>
        <v>466.79457974665598</v>
      </c>
      <c r="R1038" s="17">
        <v>466.79457974665598</v>
      </c>
      <c r="S1038" s="6">
        <f t="shared" si="496"/>
        <v>24.667696380253005</v>
      </c>
      <c r="T1038" s="6">
        <f t="shared" si="497"/>
        <v>491.46227612690899</v>
      </c>
      <c r="U1038" s="17">
        <v>86.927625029462405</v>
      </c>
      <c r="V1038" s="6">
        <f t="shared" si="498"/>
        <v>78.384319477447704</v>
      </c>
      <c r="W1038" s="6">
        <f t="shared" si="481"/>
        <v>78.384319477447704</v>
      </c>
      <c r="X1038" s="17">
        <v>78.384319477447704</v>
      </c>
      <c r="Y1038" s="6">
        <f t="shared" si="499"/>
        <v>8.5433055520147008</v>
      </c>
      <c r="Z1038" s="6">
        <f t="shared" si="500"/>
        <v>86.927625029462405</v>
      </c>
      <c r="AA1038" s="17">
        <v>0</v>
      </c>
      <c r="AB1038" s="6">
        <f t="shared" si="501"/>
        <v>0</v>
      </c>
      <c r="AC1038" s="6">
        <f t="shared" si="482"/>
        <v>0</v>
      </c>
      <c r="AD1038" s="17">
        <v>0</v>
      </c>
      <c r="AE1038" s="6">
        <f t="shared" si="502"/>
        <v>0</v>
      </c>
      <c r="AF1038" s="17">
        <v>0</v>
      </c>
      <c r="AG1038" s="6">
        <f t="shared" si="503"/>
        <v>0</v>
      </c>
      <c r="AH1038" s="6">
        <f t="shared" si="483"/>
        <v>0</v>
      </c>
      <c r="AI1038" s="6">
        <f t="shared" si="504"/>
        <v>0</v>
      </c>
      <c r="AJ1038" s="17">
        <v>196.71776363359399</v>
      </c>
      <c r="AK1038" s="6">
        <f t="shared" si="505"/>
        <v>158.968818476953</v>
      </c>
      <c r="AL1038" s="6">
        <f t="shared" si="484"/>
        <v>158.968818476953</v>
      </c>
      <c r="AM1038" s="17">
        <v>158.968818476953</v>
      </c>
      <c r="AN1038" s="6">
        <f t="shared" si="506"/>
        <v>37.748945156640985</v>
      </c>
      <c r="AO1038" s="6">
        <f t="shared" si="507"/>
        <v>196.71776363359399</v>
      </c>
      <c r="AP1038" s="17">
        <v>3025.0252349198099</v>
      </c>
      <c r="AQ1038" s="6">
        <f t="shared" si="508"/>
        <v>3025.0252349198026</v>
      </c>
      <c r="AR1038" s="17">
        <v>1449.7757895008299</v>
      </c>
      <c r="AS1038" s="6">
        <f t="shared" si="485"/>
        <v>1449.7757895008299</v>
      </c>
      <c r="AT1038" s="17">
        <v>1006.7059284836</v>
      </c>
      <c r="AU1038" s="6">
        <f t="shared" si="486"/>
        <v>1006.7059284836</v>
      </c>
      <c r="AV1038" s="17">
        <v>0</v>
      </c>
      <c r="AW1038" s="6">
        <f t="shared" si="487"/>
        <v>0</v>
      </c>
      <c r="AX1038" s="17">
        <v>568.54351693537296</v>
      </c>
      <c r="AY1038" s="6">
        <f t="shared" si="488"/>
        <v>568.54351693537296</v>
      </c>
      <c r="AZ1038" s="20">
        <v>294154442.61355001</v>
      </c>
      <c r="BA1038" s="20">
        <v>1208954277.86677</v>
      </c>
      <c r="BB1038" s="20">
        <v>236216024.76434499</v>
      </c>
      <c r="BC1038" s="20">
        <v>0</v>
      </c>
      <c r="BD1038" s="19">
        <f t="shared" si="489"/>
        <v>1739.3247452446649</v>
      </c>
      <c r="BE1038" s="18">
        <v>50.466594755335301</v>
      </c>
      <c r="BF1038" s="20">
        <v>0</v>
      </c>
      <c r="BG1038" s="20">
        <v>0</v>
      </c>
      <c r="BH1038" s="19">
        <f t="shared" si="509"/>
        <v>0</v>
      </c>
      <c r="BI1038" s="18">
        <v>1225.82883154562</v>
      </c>
      <c r="BJ1038">
        <v>132</v>
      </c>
      <c r="BK1038">
        <v>1824</v>
      </c>
      <c r="BL1038" s="22">
        <v>2767.1539199999902</v>
      </c>
      <c r="BM1038">
        <v>456</v>
      </c>
      <c r="BN1038">
        <v>114</v>
      </c>
      <c r="BO1038">
        <v>0.24434758159907499</v>
      </c>
    </row>
    <row r="1039" spans="1:67" x14ac:dyDescent="0.2">
      <c r="A1039" s="27">
        <v>1038</v>
      </c>
      <c r="B1039" s="36">
        <v>927.09743562274002</v>
      </c>
      <c r="C1039" s="18">
        <v>501.599999999999</v>
      </c>
      <c r="D1039">
        <v>600</v>
      </c>
      <c r="E1039">
        <v>2400</v>
      </c>
      <c r="F1039">
        <v>0</v>
      </c>
      <c r="G1039" s="23">
        <f t="shared" si="490"/>
        <v>1</v>
      </c>
      <c r="H1039" s="16">
        <v>98.789954337899502</v>
      </c>
      <c r="I1039" s="17">
        <v>174.59143561631399</v>
      </c>
      <c r="J1039" s="6">
        <f t="shared" si="491"/>
        <v>174.93396134351545</v>
      </c>
      <c r="K1039" s="6">
        <f t="shared" si="492"/>
        <v>174.93396134351545</v>
      </c>
      <c r="L1039" s="6">
        <f t="shared" si="493"/>
        <v>1</v>
      </c>
      <c r="M1039" s="6">
        <f t="shared" si="494"/>
        <v>174.59143561631399</v>
      </c>
      <c r="N1039" s="16">
        <v>99.356105533468806</v>
      </c>
      <c r="O1039" s="17">
        <v>515.30037222985004</v>
      </c>
      <c r="P1039" s="6">
        <f t="shared" si="495"/>
        <v>489.43371552466198</v>
      </c>
      <c r="Q1039" s="6">
        <f t="shared" si="480"/>
        <v>489.43371552466198</v>
      </c>
      <c r="R1039" s="17">
        <v>489.43371552466198</v>
      </c>
      <c r="S1039" s="6">
        <f t="shared" si="496"/>
        <v>25.866656705188063</v>
      </c>
      <c r="T1039" s="6">
        <f t="shared" si="497"/>
        <v>515.30037222985004</v>
      </c>
      <c r="U1039" s="17">
        <v>86.919479376213502</v>
      </c>
      <c r="V1039" s="6">
        <f t="shared" si="498"/>
        <v>78.376200567716893</v>
      </c>
      <c r="W1039" s="6">
        <f t="shared" si="481"/>
        <v>78.376200567716893</v>
      </c>
      <c r="X1039" s="17">
        <v>78.376200567716893</v>
      </c>
      <c r="Y1039" s="6">
        <f t="shared" si="499"/>
        <v>8.5432788084966091</v>
      </c>
      <c r="Z1039" s="6">
        <f t="shared" si="500"/>
        <v>86.919479376213502</v>
      </c>
      <c r="AA1039" s="17">
        <v>0</v>
      </c>
      <c r="AB1039" s="6">
        <f t="shared" si="501"/>
        <v>0</v>
      </c>
      <c r="AC1039" s="6">
        <f t="shared" si="482"/>
        <v>0</v>
      </c>
      <c r="AD1039" s="17">
        <v>0</v>
      </c>
      <c r="AE1039" s="6">
        <f t="shared" si="502"/>
        <v>0</v>
      </c>
      <c r="AF1039" s="17">
        <v>0</v>
      </c>
      <c r="AG1039" s="6">
        <f t="shared" si="503"/>
        <v>0</v>
      </c>
      <c r="AH1039" s="6">
        <f t="shared" si="483"/>
        <v>0</v>
      </c>
      <c r="AI1039" s="6">
        <f t="shared" si="504"/>
        <v>0</v>
      </c>
      <c r="AJ1039" s="17">
        <v>197.61296521710599</v>
      </c>
      <c r="AK1039" s="6">
        <f t="shared" si="505"/>
        <v>159.66301889295599</v>
      </c>
      <c r="AL1039" s="6">
        <f t="shared" si="484"/>
        <v>159.66301889295599</v>
      </c>
      <c r="AM1039" s="17">
        <v>159.66301889295599</v>
      </c>
      <c r="AN1039" s="6">
        <f t="shared" si="506"/>
        <v>37.949946324150005</v>
      </c>
      <c r="AO1039" s="6">
        <f t="shared" si="507"/>
        <v>197.61296521710599</v>
      </c>
      <c r="AP1039" s="17">
        <v>3109.9937390427899</v>
      </c>
      <c r="AQ1039" s="6">
        <f t="shared" si="508"/>
        <v>3109.9937390427849</v>
      </c>
      <c r="AR1039" s="17">
        <v>1534.9025246030501</v>
      </c>
      <c r="AS1039" s="6">
        <f t="shared" si="485"/>
        <v>1534.9025246030501</v>
      </c>
      <c r="AT1039" s="17">
        <v>1006.60480668011</v>
      </c>
      <c r="AU1039" s="6">
        <f t="shared" si="486"/>
        <v>1006.60480668011</v>
      </c>
      <c r="AV1039" s="17">
        <v>0</v>
      </c>
      <c r="AW1039" s="6">
        <f t="shared" si="487"/>
        <v>0</v>
      </c>
      <c r="AX1039" s="17">
        <v>568.48640775962497</v>
      </c>
      <c r="AY1039" s="6">
        <f t="shared" si="488"/>
        <v>568.48640775962497</v>
      </c>
      <c r="AZ1039" s="20">
        <v>296977341.48561901</v>
      </c>
      <c r="BA1039" s="20">
        <v>1208957625.4742401</v>
      </c>
      <c r="BB1039" s="20">
        <v>234784001.98651499</v>
      </c>
      <c r="BC1039" s="20">
        <v>0</v>
      </c>
      <c r="BD1039" s="19">
        <f t="shared" si="489"/>
        <v>1740.7189689463742</v>
      </c>
      <c r="BE1039" s="18">
        <v>51.801308942990701</v>
      </c>
      <c r="BF1039" s="20">
        <v>0</v>
      </c>
      <c r="BG1039" s="20">
        <v>0</v>
      </c>
      <c r="BH1039" s="19">
        <f t="shared" si="509"/>
        <v>0</v>
      </c>
      <c r="BI1039" s="18">
        <v>1297.9364098718299</v>
      </c>
      <c r="BJ1039">
        <v>132</v>
      </c>
      <c r="BK1039">
        <v>1824</v>
      </c>
      <c r="BL1039" s="22">
        <v>2767.1539199999902</v>
      </c>
      <c r="BM1039">
        <v>456</v>
      </c>
      <c r="BN1039">
        <v>114</v>
      </c>
      <c r="BO1039">
        <v>0.24287679271872101</v>
      </c>
    </row>
    <row r="1040" spans="1:67" x14ac:dyDescent="0.2">
      <c r="A1040" s="27">
        <v>1039</v>
      </c>
      <c r="B1040" s="36">
        <v>978.60284871289196</v>
      </c>
      <c r="C1040" s="18">
        <v>501.599999999999</v>
      </c>
      <c r="D1040">
        <v>600</v>
      </c>
      <c r="E1040">
        <v>2400</v>
      </c>
      <c r="F1040">
        <v>0</v>
      </c>
      <c r="G1040" s="23">
        <f t="shared" si="490"/>
        <v>1</v>
      </c>
      <c r="H1040" s="16">
        <v>98.938356164383507</v>
      </c>
      <c r="I1040" s="17">
        <v>179.27813326802601</v>
      </c>
      <c r="J1040" s="6">
        <f t="shared" si="491"/>
        <v>179.63256399693168</v>
      </c>
      <c r="K1040" s="6">
        <f t="shared" si="492"/>
        <v>179.63256399693168</v>
      </c>
      <c r="L1040" s="6">
        <f t="shared" si="493"/>
        <v>1</v>
      </c>
      <c r="M1040" s="6">
        <f t="shared" si="494"/>
        <v>179.27813326802601</v>
      </c>
      <c r="N1040" s="16">
        <v>99.430075382319203</v>
      </c>
      <c r="O1040" s="17">
        <v>539.03553072307</v>
      </c>
      <c r="P1040" s="6">
        <f t="shared" si="495"/>
        <v>511.97499733286901</v>
      </c>
      <c r="Q1040" s="6">
        <f t="shared" si="480"/>
        <v>511.97499733286901</v>
      </c>
      <c r="R1040" s="17">
        <v>511.97499733286901</v>
      </c>
      <c r="S1040" s="6">
        <f t="shared" si="496"/>
        <v>27.060533390200987</v>
      </c>
      <c r="T1040" s="6">
        <f t="shared" si="497"/>
        <v>539.03553072307</v>
      </c>
      <c r="U1040" s="17">
        <v>86.911823066211596</v>
      </c>
      <c r="V1040" s="6">
        <f t="shared" si="498"/>
        <v>78.368566299242005</v>
      </c>
      <c r="W1040" s="6">
        <f t="shared" si="481"/>
        <v>78.368566299242005</v>
      </c>
      <c r="X1040" s="17">
        <v>78.368566299242005</v>
      </c>
      <c r="Y1040" s="6">
        <f t="shared" si="499"/>
        <v>8.5432567669695914</v>
      </c>
      <c r="Z1040" s="6">
        <f t="shared" si="500"/>
        <v>86.911823066211596</v>
      </c>
      <c r="AA1040" s="17">
        <v>0</v>
      </c>
      <c r="AB1040" s="6">
        <f t="shared" si="501"/>
        <v>0</v>
      </c>
      <c r="AC1040" s="6">
        <f t="shared" si="482"/>
        <v>0</v>
      </c>
      <c r="AD1040" s="17">
        <v>0</v>
      </c>
      <c r="AE1040" s="6">
        <f t="shared" si="502"/>
        <v>0</v>
      </c>
      <c r="AF1040" s="17">
        <v>0</v>
      </c>
      <c r="AG1040" s="6">
        <f t="shared" si="503"/>
        <v>0</v>
      </c>
      <c r="AH1040" s="6">
        <f t="shared" si="483"/>
        <v>0</v>
      </c>
      <c r="AI1040" s="6">
        <f t="shared" si="504"/>
        <v>0</v>
      </c>
      <c r="AJ1040" s="17">
        <v>198.570855422439</v>
      </c>
      <c r="AK1040" s="6">
        <f t="shared" si="505"/>
        <v>160.40871189634899</v>
      </c>
      <c r="AL1040" s="6">
        <f t="shared" si="484"/>
        <v>160.40871189634899</v>
      </c>
      <c r="AM1040" s="17">
        <v>160.40871189634899</v>
      </c>
      <c r="AN1040" s="6">
        <f t="shared" si="506"/>
        <v>38.162143526090006</v>
      </c>
      <c r="AO1040" s="6">
        <f t="shared" si="507"/>
        <v>198.570855422439</v>
      </c>
      <c r="AP1040" s="17">
        <v>3194.9631081685002</v>
      </c>
      <c r="AQ1040" s="6">
        <f t="shared" si="508"/>
        <v>3194.9631081684988</v>
      </c>
      <c r="AR1040" s="17">
        <v>1620.02125285942</v>
      </c>
      <c r="AS1040" s="6">
        <f t="shared" si="485"/>
        <v>1620.02125285942</v>
      </c>
      <c r="AT1040" s="17">
        <v>1006.50935467234</v>
      </c>
      <c r="AU1040" s="6">
        <f t="shared" si="486"/>
        <v>1006.50935467234</v>
      </c>
      <c r="AV1040" s="17">
        <v>0</v>
      </c>
      <c r="AW1040" s="6">
        <f t="shared" si="487"/>
        <v>0</v>
      </c>
      <c r="AX1040" s="17">
        <v>568.43250063673895</v>
      </c>
      <c r="AY1040" s="6">
        <f t="shared" si="488"/>
        <v>568.43250063673895</v>
      </c>
      <c r="AZ1040" s="20">
        <v>299592284.02155799</v>
      </c>
      <c r="BA1040" s="20">
        <v>1208960646.43543</v>
      </c>
      <c r="BB1040" s="20">
        <v>233461990.241243</v>
      </c>
      <c r="BC1040" s="20">
        <v>0</v>
      </c>
      <c r="BD1040" s="19">
        <f t="shared" si="489"/>
        <v>1742.0149206982312</v>
      </c>
      <c r="BE1040" s="18">
        <v>53.066278565911901</v>
      </c>
      <c r="BF1040" s="20">
        <v>0</v>
      </c>
      <c r="BG1040" s="20">
        <v>0</v>
      </c>
      <c r="BH1040" s="19">
        <f t="shared" si="509"/>
        <v>0</v>
      </c>
      <c r="BI1040" s="18">
        <v>1370.0439881980401</v>
      </c>
      <c r="BJ1040">
        <v>132</v>
      </c>
      <c r="BK1040">
        <v>1824</v>
      </c>
      <c r="BL1040" s="22">
        <v>2767.1539199999902</v>
      </c>
      <c r="BM1040">
        <v>456</v>
      </c>
      <c r="BN1040">
        <v>114</v>
      </c>
      <c r="BO1040">
        <v>0.24151899325794199</v>
      </c>
    </row>
    <row r="1041" spans="1:67" x14ac:dyDescent="0.2">
      <c r="A1041" s="27">
        <v>1040</v>
      </c>
      <c r="B1041" s="36">
        <v>1030.10826180304</v>
      </c>
      <c r="C1041" s="18">
        <v>501.599999999999</v>
      </c>
      <c r="D1041">
        <v>600</v>
      </c>
      <c r="E1041">
        <v>2400</v>
      </c>
      <c r="F1041">
        <v>0</v>
      </c>
      <c r="G1041" s="23">
        <f t="shared" si="490"/>
        <v>1</v>
      </c>
      <c r="H1041" s="16">
        <v>99.063926940639206</v>
      </c>
      <c r="I1041" s="17">
        <v>183.970034998329</v>
      </c>
      <c r="J1041" s="6">
        <f t="shared" si="491"/>
        <v>184.32530121190564</v>
      </c>
      <c r="K1041" s="6">
        <f t="shared" si="492"/>
        <v>184.32530121190564</v>
      </c>
      <c r="L1041" s="6">
        <f t="shared" si="493"/>
        <v>1</v>
      </c>
      <c r="M1041" s="6">
        <f t="shared" si="494"/>
        <v>183.970034998329</v>
      </c>
      <c r="N1041" s="16">
        <v>99.4916757913428</v>
      </c>
      <c r="O1041" s="17">
        <v>562.75758904231498</v>
      </c>
      <c r="P1041" s="6">
        <f t="shared" si="495"/>
        <v>534.50376039764501</v>
      </c>
      <c r="Q1041" s="6">
        <f t="shared" si="480"/>
        <v>534.50376039764501</v>
      </c>
      <c r="R1041" s="17">
        <v>534.50376039764501</v>
      </c>
      <c r="S1041" s="6">
        <f t="shared" si="496"/>
        <v>28.253828644669966</v>
      </c>
      <c r="T1041" s="6">
        <f t="shared" si="497"/>
        <v>562.75758904231498</v>
      </c>
      <c r="U1041" s="17">
        <v>86.904585302658404</v>
      </c>
      <c r="V1041" s="6">
        <f t="shared" si="498"/>
        <v>78.361349283034102</v>
      </c>
      <c r="W1041" s="6">
        <f t="shared" si="481"/>
        <v>78.361349283034102</v>
      </c>
      <c r="X1041" s="17">
        <v>78.361349283034102</v>
      </c>
      <c r="Y1041" s="6">
        <f t="shared" si="499"/>
        <v>8.5432360196243025</v>
      </c>
      <c r="Z1041" s="6">
        <f t="shared" si="500"/>
        <v>86.904585302658404</v>
      </c>
      <c r="AA1041" s="17">
        <v>0</v>
      </c>
      <c r="AB1041" s="6">
        <f t="shared" si="501"/>
        <v>0</v>
      </c>
      <c r="AC1041" s="6">
        <f t="shared" si="482"/>
        <v>0</v>
      </c>
      <c r="AD1041" s="17">
        <v>0</v>
      </c>
      <c r="AE1041" s="6">
        <f t="shared" si="502"/>
        <v>0</v>
      </c>
      <c r="AF1041" s="17">
        <v>0</v>
      </c>
      <c r="AG1041" s="6">
        <f t="shared" si="503"/>
        <v>0</v>
      </c>
      <c r="AH1041" s="6">
        <f t="shared" si="483"/>
        <v>0</v>
      </c>
      <c r="AI1041" s="6">
        <f t="shared" si="504"/>
        <v>0</v>
      </c>
      <c r="AJ1041" s="17">
        <v>199.45461025192401</v>
      </c>
      <c r="AK1041" s="6">
        <f t="shared" si="505"/>
        <v>161.09397341296599</v>
      </c>
      <c r="AL1041" s="6">
        <f t="shared" si="484"/>
        <v>161.09397341296599</v>
      </c>
      <c r="AM1041" s="17">
        <v>161.09397341296599</v>
      </c>
      <c r="AN1041" s="6">
        <f t="shared" si="506"/>
        <v>38.360636838958015</v>
      </c>
      <c r="AO1041" s="6">
        <f t="shared" si="507"/>
        <v>199.45461025192401</v>
      </c>
      <c r="AP1041" s="17">
        <v>3279.9332715311002</v>
      </c>
      <c r="AQ1041" s="6">
        <f t="shared" si="508"/>
        <v>3279.9332715310979</v>
      </c>
      <c r="AR1041" s="17">
        <v>1705.1326293096699</v>
      </c>
      <c r="AS1041" s="6">
        <f t="shared" si="485"/>
        <v>1705.1326293096699</v>
      </c>
      <c r="AT1041" s="17">
        <v>1006.41910861453</v>
      </c>
      <c r="AU1041" s="6">
        <f t="shared" si="486"/>
        <v>1006.41910861453</v>
      </c>
      <c r="AV1041" s="17">
        <v>0</v>
      </c>
      <c r="AW1041" s="6">
        <f t="shared" si="487"/>
        <v>0</v>
      </c>
      <c r="AX1041" s="17">
        <v>568.38153360689796</v>
      </c>
      <c r="AY1041" s="6">
        <f t="shared" si="488"/>
        <v>568.38153360689796</v>
      </c>
      <c r="AZ1041" s="20">
        <v>301943796.50571698</v>
      </c>
      <c r="BA1041" s="20">
        <v>1208963667.39662</v>
      </c>
      <c r="BB1041" s="20">
        <v>232186695.96198899</v>
      </c>
      <c r="BC1041" s="20">
        <v>0</v>
      </c>
      <c r="BD1041" s="19">
        <f t="shared" si="489"/>
        <v>1743.094159864326</v>
      </c>
      <c r="BE1041" s="18">
        <v>54.270846803781801</v>
      </c>
      <c r="BF1041" s="20">
        <v>0</v>
      </c>
      <c r="BG1041" s="20">
        <v>0</v>
      </c>
      <c r="BH1041" s="19">
        <f t="shared" si="509"/>
        <v>0</v>
      </c>
      <c r="BI1041" s="18">
        <v>1442.15156652426</v>
      </c>
      <c r="BJ1041">
        <v>132</v>
      </c>
      <c r="BK1041">
        <v>1824</v>
      </c>
      <c r="BL1041" s="22">
        <v>2767.1539199999902</v>
      </c>
      <c r="BM1041">
        <v>456</v>
      </c>
      <c r="BN1041">
        <v>114</v>
      </c>
      <c r="BO1041">
        <v>0.240209178339889</v>
      </c>
    </row>
    <row r="1042" spans="1:67" x14ac:dyDescent="0.2">
      <c r="A1042" s="27">
        <v>1041</v>
      </c>
      <c r="B1042" s="36">
        <v>20.602165236060799</v>
      </c>
      <c r="C1042" s="18">
        <v>551</v>
      </c>
      <c r="D1042">
        <v>600</v>
      </c>
      <c r="E1042">
        <v>2400</v>
      </c>
      <c r="F1042">
        <v>0</v>
      </c>
      <c r="G1042" s="23">
        <f t="shared" si="490"/>
        <v>1</v>
      </c>
      <c r="H1042" s="16">
        <v>81.335616438356098</v>
      </c>
      <c r="I1042" s="17">
        <v>108.756685875244</v>
      </c>
      <c r="J1042" s="6">
        <f t="shared" si="491"/>
        <v>108.91109611424187</v>
      </c>
      <c r="K1042" s="6">
        <f t="shared" si="492"/>
        <v>108.91109611424187</v>
      </c>
      <c r="L1042" s="6">
        <f t="shared" si="493"/>
        <v>1</v>
      </c>
      <c r="M1042" s="6">
        <f t="shared" si="494"/>
        <v>108.756685875244</v>
      </c>
      <c r="N1042" s="16">
        <v>87.638104008780005</v>
      </c>
      <c r="O1042" s="17">
        <v>146.571354020488</v>
      </c>
      <c r="P1042" s="6">
        <f t="shared" si="495"/>
        <v>139.23512447848901</v>
      </c>
      <c r="Q1042" s="6">
        <f t="shared" si="480"/>
        <v>139.23512447848901</v>
      </c>
      <c r="R1042" s="17">
        <v>139.23512447848901</v>
      </c>
      <c r="S1042" s="6">
        <f t="shared" si="496"/>
        <v>7.3362295419989891</v>
      </c>
      <c r="T1042" s="6">
        <f t="shared" si="497"/>
        <v>146.571354020488</v>
      </c>
      <c r="U1042" s="17">
        <v>93.478029955650598</v>
      </c>
      <c r="V1042" s="6">
        <f t="shared" si="498"/>
        <v>84.3153083040513</v>
      </c>
      <c r="W1042" s="6">
        <f t="shared" si="481"/>
        <v>84.3153083040513</v>
      </c>
      <c r="X1042" s="17">
        <v>84.3153083040513</v>
      </c>
      <c r="Y1042" s="6">
        <f t="shared" si="499"/>
        <v>9.1627216515992984</v>
      </c>
      <c r="Z1042" s="6">
        <f t="shared" si="500"/>
        <v>93.478029955650598</v>
      </c>
      <c r="AA1042" s="17">
        <v>0</v>
      </c>
      <c r="AB1042" s="6">
        <f t="shared" si="501"/>
        <v>0</v>
      </c>
      <c r="AC1042" s="6">
        <f t="shared" si="482"/>
        <v>0</v>
      </c>
      <c r="AD1042" s="17">
        <v>0</v>
      </c>
      <c r="AE1042" s="6">
        <f t="shared" si="502"/>
        <v>0</v>
      </c>
      <c r="AF1042" s="17">
        <v>0</v>
      </c>
      <c r="AG1042" s="6">
        <f t="shared" si="503"/>
        <v>0</v>
      </c>
      <c r="AH1042" s="6">
        <f t="shared" si="483"/>
        <v>0</v>
      </c>
      <c r="AI1042" s="6">
        <f t="shared" si="504"/>
        <v>0</v>
      </c>
      <c r="AJ1042" s="17">
        <v>175.543345775304</v>
      </c>
      <c r="AK1042" s="6">
        <f t="shared" si="505"/>
        <v>142.51726218063601</v>
      </c>
      <c r="AL1042" s="6">
        <f t="shared" si="484"/>
        <v>142.51726218063601</v>
      </c>
      <c r="AM1042" s="17">
        <v>142.51726218063601</v>
      </c>
      <c r="AN1042" s="6">
        <f t="shared" si="506"/>
        <v>33.026083594667995</v>
      </c>
      <c r="AO1042" s="6">
        <f t="shared" si="507"/>
        <v>175.543345775304</v>
      </c>
      <c r="AP1042" s="17">
        <v>1713.5448384643601</v>
      </c>
      <c r="AQ1042" s="6">
        <f t="shared" si="508"/>
        <v>1713.5448384643591</v>
      </c>
      <c r="AR1042" s="17">
        <v>34.212955988358203</v>
      </c>
      <c r="AS1042" s="6">
        <f t="shared" si="485"/>
        <v>34.212955988358203</v>
      </c>
      <c r="AT1042" s="17">
        <v>1109.1119459259301</v>
      </c>
      <c r="AU1042" s="6">
        <f t="shared" si="486"/>
        <v>1109.1119459259301</v>
      </c>
      <c r="AV1042" s="17">
        <v>0</v>
      </c>
      <c r="AW1042" s="6">
        <f t="shared" si="487"/>
        <v>0</v>
      </c>
      <c r="AX1042" s="17">
        <v>570.219936550071</v>
      </c>
      <c r="AY1042" s="6">
        <f t="shared" si="488"/>
        <v>570.219936550071</v>
      </c>
      <c r="AZ1042" s="20">
        <v>23873795.345920999</v>
      </c>
      <c r="BA1042" s="20">
        <v>1238242837.6840999</v>
      </c>
      <c r="BB1042" s="20">
        <v>273302949.20380002</v>
      </c>
      <c r="BC1042" s="20">
        <v>0</v>
      </c>
      <c r="BD1042" s="19">
        <f t="shared" si="489"/>
        <v>1535.4195822338208</v>
      </c>
      <c r="BE1042" s="18">
        <v>24.459748069790201</v>
      </c>
      <c r="BF1042" s="20">
        <v>0</v>
      </c>
      <c r="BG1042" s="20">
        <v>0</v>
      </c>
      <c r="BH1042" s="19">
        <f t="shared" si="509"/>
        <v>0</v>
      </c>
      <c r="BI1042" s="18">
        <v>28.8430313304852</v>
      </c>
      <c r="BJ1042">
        <v>145</v>
      </c>
      <c r="BK1042">
        <v>1824</v>
      </c>
      <c r="BL1042" s="22">
        <v>2767.1539199999902</v>
      </c>
      <c r="BM1042">
        <v>456</v>
      </c>
      <c r="BN1042">
        <v>114</v>
      </c>
      <c r="BO1042">
        <v>0.28165222489199898</v>
      </c>
    </row>
    <row r="1043" spans="1:67" x14ac:dyDescent="0.2">
      <c r="A1043" s="27">
        <v>1042</v>
      </c>
      <c r="B1043" s="36">
        <v>51.505413090152203</v>
      </c>
      <c r="C1043" s="18">
        <v>551</v>
      </c>
      <c r="D1043">
        <v>600</v>
      </c>
      <c r="E1043">
        <v>2400</v>
      </c>
      <c r="F1043">
        <v>0</v>
      </c>
      <c r="G1043" s="23">
        <f t="shared" si="490"/>
        <v>1</v>
      </c>
      <c r="H1043" s="16">
        <v>82.968036529680305</v>
      </c>
      <c r="I1043" s="17">
        <v>110.188721894796</v>
      </c>
      <c r="J1043" s="6">
        <f t="shared" si="491"/>
        <v>110.3499145048584</v>
      </c>
      <c r="K1043" s="6">
        <f t="shared" si="492"/>
        <v>110.3499145048584</v>
      </c>
      <c r="L1043" s="6">
        <f t="shared" si="493"/>
        <v>1</v>
      </c>
      <c r="M1043" s="6">
        <f t="shared" si="494"/>
        <v>110.188721894796</v>
      </c>
      <c r="N1043" s="16">
        <v>89.133112771434</v>
      </c>
      <c r="O1043" s="17">
        <v>150.47371447301299</v>
      </c>
      <c r="P1043" s="6">
        <f t="shared" si="495"/>
        <v>142.94070102616399</v>
      </c>
      <c r="Q1043" s="6">
        <f t="shared" si="480"/>
        <v>142.94070102616399</v>
      </c>
      <c r="R1043" s="17">
        <v>142.94070102616399</v>
      </c>
      <c r="S1043" s="6">
        <f t="shared" si="496"/>
        <v>7.5330134468489973</v>
      </c>
      <c r="T1043" s="6">
        <f t="shared" si="497"/>
        <v>150.47371447301299</v>
      </c>
      <c r="U1043" s="17">
        <v>93.450778092758995</v>
      </c>
      <c r="V1043" s="6">
        <f t="shared" si="498"/>
        <v>84.289039480237093</v>
      </c>
      <c r="W1043" s="6">
        <f t="shared" si="481"/>
        <v>84.289039480237093</v>
      </c>
      <c r="X1043" s="17">
        <v>84.289039480237093</v>
      </c>
      <c r="Y1043" s="6">
        <f t="shared" si="499"/>
        <v>9.1617386125219014</v>
      </c>
      <c r="Z1043" s="6">
        <f t="shared" si="500"/>
        <v>93.450778092758995</v>
      </c>
      <c r="AA1043" s="17">
        <v>0</v>
      </c>
      <c r="AB1043" s="6">
        <f t="shared" si="501"/>
        <v>0</v>
      </c>
      <c r="AC1043" s="6">
        <f t="shared" si="482"/>
        <v>0</v>
      </c>
      <c r="AD1043" s="17">
        <v>0</v>
      </c>
      <c r="AE1043" s="6">
        <f t="shared" si="502"/>
        <v>0</v>
      </c>
      <c r="AF1043" s="17">
        <v>0</v>
      </c>
      <c r="AG1043" s="6">
        <f t="shared" si="503"/>
        <v>0</v>
      </c>
      <c r="AH1043" s="6">
        <f t="shared" si="483"/>
        <v>0</v>
      </c>
      <c r="AI1043" s="6">
        <f t="shared" si="504"/>
        <v>0</v>
      </c>
      <c r="AJ1043" s="17">
        <v>180.488139569982</v>
      </c>
      <c r="AK1043" s="6">
        <f t="shared" si="505"/>
        <v>146.50690145064399</v>
      </c>
      <c r="AL1043" s="6">
        <f t="shared" si="484"/>
        <v>146.50690145064399</v>
      </c>
      <c r="AM1043" s="17">
        <v>146.50690145064399</v>
      </c>
      <c r="AN1043" s="6">
        <f t="shared" si="506"/>
        <v>33.981238119338002</v>
      </c>
      <c r="AO1043" s="6">
        <f t="shared" si="507"/>
        <v>180.488139569982</v>
      </c>
      <c r="AP1043" s="17">
        <v>1764.5037287867899</v>
      </c>
      <c r="AQ1043" s="6">
        <f t="shared" si="508"/>
        <v>1764.5037287867856</v>
      </c>
      <c r="AR1043" s="17">
        <v>85.514916581344494</v>
      </c>
      <c r="AS1043" s="6">
        <f t="shared" si="485"/>
        <v>85.514916581344494</v>
      </c>
      <c r="AT1043" s="17">
        <v>1108.8853657369</v>
      </c>
      <c r="AU1043" s="6">
        <f t="shared" si="486"/>
        <v>1108.8853657369</v>
      </c>
      <c r="AV1043" s="17">
        <v>0</v>
      </c>
      <c r="AW1043" s="6">
        <f t="shared" si="487"/>
        <v>0</v>
      </c>
      <c r="AX1043" s="17">
        <v>570.10344646854105</v>
      </c>
      <c r="AY1043" s="6">
        <f t="shared" si="488"/>
        <v>570.10344646854105</v>
      </c>
      <c r="AZ1043" s="20">
        <v>58087116.420202598</v>
      </c>
      <c r="BA1043" s="20">
        <v>1238379130.61464</v>
      </c>
      <c r="BB1043" s="20">
        <v>265145888.72067299</v>
      </c>
      <c r="BC1043" s="20">
        <v>0</v>
      </c>
      <c r="BD1043" s="19">
        <f t="shared" si="489"/>
        <v>1561.6121357555155</v>
      </c>
      <c r="BE1043" s="18">
        <v>25.395756307242401</v>
      </c>
      <c r="BF1043" s="20">
        <v>0</v>
      </c>
      <c r="BG1043" s="20">
        <v>0</v>
      </c>
      <c r="BH1043" s="19">
        <f t="shared" si="509"/>
        <v>0</v>
      </c>
      <c r="BI1043" s="18">
        <v>72.107578326213101</v>
      </c>
      <c r="BJ1043">
        <v>145</v>
      </c>
      <c r="BK1043">
        <v>1824</v>
      </c>
      <c r="BL1043" s="22">
        <v>2767.1539199999902</v>
      </c>
      <c r="BM1043">
        <v>456</v>
      </c>
      <c r="BN1043">
        <v>114</v>
      </c>
      <c r="BO1043">
        <v>0.27340235412380998</v>
      </c>
    </row>
    <row r="1044" spans="1:67" x14ac:dyDescent="0.2">
      <c r="A1044" s="27">
        <v>1043</v>
      </c>
      <c r="B1044" s="36">
        <v>154.516239270456</v>
      </c>
      <c r="C1044" s="18">
        <v>551</v>
      </c>
      <c r="D1044">
        <v>600</v>
      </c>
      <c r="E1044">
        <v>2400</v>
      </c>
      <c r="F1044">
        <v>0</v>
      </c>
      <c r="G1044" s="23">
        <f t="shared" si="490"/>
        <v>1</v>
      </c>
      <c r="H1044" s="16">
        <v>88.504566210045596</v>
      </c>
      <c r="I1044" s="17">
        <v>115.815401599396</v>
      </c>
      <c r="J1044" s="6">
        <f t="shared" si="491"/>
        <v>116.01262969947442</v>
      </c>
      <c r="K1044" s="6">
        <f t="shared" si="492"/>
        <v>116.01262969947442</v>
      </c>
      <c r="L1044" s="6">
        <f t="shared" si="493"/>
        <v>1</v>
      </c>
      <c r="M1044" s="6">
        <f t="shared" si="494"/>
        <v>115.815401599396</v>
      </c>
      <c r="N1044" s="16">
        <v>93.097460250610695</v>
      </c>
      <c r="O1044" s="17">
        <v>169.968465959669</v>
      </c>
      <c r="P1044" s="6">
        <f t="shared" si="495"/>
        <v>161.45468546946799</v>
      </c>
      <c r="Q1044" s="6">
        <f t="shared" si="480"/>
        <v>161.45468546946799</v>
      </c>
      <c r="R1044" s="17">
        <v>161.45468546946799</v>
      </c>
      <c r="S1044" s="6">
        <f t="shared" si="496"/>
        <v>8.5137804902010146</v>
      </c>
      <c r="T1044" s="6">
        <f t="shared" si="497"/>
        <v>169.968465959669</v>
      </c>
      <c r="U1044" s="17">
        <v>93.378111444443405</v>
      </c>
      <c r="V1044" s="6">
        <f t="shared" si="498"/>
        <v>84.218572209117696</v>
      </c>
      <c r="W1044" s="6">
        <f t="shared" si="481"/>
        <v>84.218572209117696</v>
      </c>
      <c r="X1044" s="17">
        <v>84.218572209117696</v>
      </c>
      <c r="Y1044" s="6">
        <f t="shared" si="499"/>
        <v>9.1595392353257097</v>
      </c>
      <c r="Z1044" s="6">
        <f t="shared" si="500"/>
        <v>93.378111444443405</v>
      </c>
      <c r="AA1044" s="17">
        <v>0</v>
      </c>
      <c r="AB1044" s="6">
        <f t="shared" si="501"/>
        <v>0</v>
      </c>
      <c r="AC1044" s="6">
        <f t="shared" si="482"/>
        <v>0</v>
      </c>
      <c r="AD1044" s="17">
        <v>0</v>
      </c>
      <c r="AE1044" s="6">
        <f t="shared" si="502"/>
        <v>0</v>
      </c>
      <c r="AF1044" s="17">
        <v>0</v>
      </c>
      <c r="AG1044" s="6">
        <f t="shared" si="503"/>
        <v>0</v>
      </c>
      <c r="AH1044" s="6">
        <f t="shared" si="483"/>
        <v>0</v>
      </c>
      <c r="AI1044" s="6">
        <f t="shared" si="504"/>
        <v>0</v>
      </c>
      <c r="AJ1044" s="17">
        <v>198.694776330899</v>
      </c>
      <c r="AK1044" s="6">
        <f t="shared" si="505"/>
        <v>161.15121221555299</v>
      </c>
      <c r="AL1044" s="6">
        <f t="shared" si="484"/>
        <v>161.15121221555299</v>
      </c>
      <c r="AM1044" s="17">
        <v>161.15121221555299</v>
      </c>
      <c r="AN1044" s="6">
        <f t="shared" si="506"/>
        <v>37.543564115346015</v>
      </c>
      <c r="AO1044" s="6">
        <f t="shared" si="507"/>
        <v>198.694776330899</v>
      </c>
      <c r="AP1044" s="17">
        <v>1934.3797877381601</v>
      </c>
      <c r="AQ1044" s="6">
        <f t="shared" si="508"/>
        <v>1934.3797877381578</v>
      </c>
      <c r="AR1044" s="17">
        <v>256.39182306679902</v>
      </c>
      <c r="AS1044" s="6">
        <f t="shared" si="485"/>
        <v>256.39182306679902</v>
      </c>
      <c r="AT1044" s="17">
        <v>1108.2243576492899</v>
      </c>
      <c r="AU1044" s="6">
        <f t="shared" si="486"/>
        <v>1108.2243576492899</v>
      </c>
      <c r="AV1044" s="17">
        <v>0</v>
      </c>
      <c r="AW1044" s="6">
        <f t="shared" si="487"/>
        <v>0</v>
      </c>
      <c r="AX1044" s="17">
        <v>569.76360702206898</v>
      </c>
      <c r="AY1044" s="6">
        <f t="shared" si="488"/>
        <v>569.76360702206898</v>
      </c>
      <c r="AZ1044" s="20">
        <v>153399084.24992299</v>
      </c>
      <c r="BA1044" s="20">
        <v>1238679300.5025101</v>
      </c>
      <c r="BB1044" s="20">
        <v>238989118.83826599</v>
      </c>
      <c r="BC1044" s="20">
        <v>0</v>
      </c>
      <c r="BD1044" s="19">
        <f t="shared" si="489"/>
        <v>1631.0675035906991</v>
      </c>
      <c r="BE1044" s="18">
        <v>28.936384195038801</v>
      </c>
      <c r="BF1044" s="20">
        <v>0</v>
      </c>
      <c r="BG1044" s="20">
        <v>0</v>
      </c>
      <c r="BH1044" s="19">
        <f t="shared" si="509"/>
        <v>0</v>
      </c>
      <c r="BI1044" s="18">
        <v>216.32273497863901</v>
      </c>
      <c r="BJ1044">
        <v>145</v>
      </c>
      <c r="BK1044">
        <v>1824</v>
      </c>
      <c r="BL1044" s="22">
        <v>2767.1539199999902</v>
      </c>
      <c r="BM1044">
        <v>456</v>
      </c>
      <c r="BN1044">
        <v>114</v>
      </c>
      <c r="BO1044">
        <v>0.24696075077601001</v>
      </c>
    </row>
    <row r="1045" spans="1:67" x14ac:dyDescent="0.2">
      <c r="A1045" s="27">
        <v>1044</v>
      </c>
      <c r="B1045" s="36">
        <v>206.02165236060799</v>
      </c>
      <c r="C1045" s="18">
        <v>551</v>
      </c>
      <c r="D1045">
        <v>600</v>
      </c>
      <c r="E1045">
        <v>2400</v>
      </c>
      <c r="F1045">
        <v>0</v>
      </c>
      <c r="G1045" s="23">
        <f t="shared" si="490"/>
        <v>1</v>
      </c>
      <c r="H1045" s="16">
        <v>90.776255707762502</v>
      </c>
      <c r="I1045" s="17">
        <v>119.142156637708</v>
      </c>
      <c r="J1045" s="6">
        <f t="shared" si="491"/>
        <v>119.37318984885206</v>
      </c>
      <c r="K1045" s="6">
        <f t="shared" si="492"/>
        <v>119.37318984885206</v>
      </c>
      <c r="L1045" s="6">
        <f t="shared" si="493"/>
        <v>1</v>
      </c>
      <c r="M1045" s="6">
        <f t="shared" si="494"/>
        <v>119.142156637708</v>
      </c>
      <c r="N1045" s="16">
        <v>94.487431152602397</v>
      </c>
      <c r="O1045" s="17">
        <v>186.97086564390901</v>
      </c>
      <c r="P1045" s="6">
        <f t="shared" si="495"/>
        <v>177.603139813524</v>
      </c>
      <c r="Q1045" s="6">
        <f t="shared" si="480"/>
        <v>177.603139813524</v>
      </c>
      <c r="R1045" s="17">
        <v>177.603139813524</v>
      </c>
      <c r="S1045" s="6">
        <f t="shared" si="496"/>
        <v>9.3677258303850124</v>
      </c>
      <c r="T1045" s="6">
        <f t="shared" si="497"/>
        <v>186.97086564390901</v>
      </c>
      <c r="U1045" s="17">
        <v>93.350248006167206</v>
      </c>
      <c r="V1045" s="6">
        <f t="shared" si="498"/>
        <v>84.191316901920999</v>
      </c>
      <c r="W1045" s="6">
        <f t="shared" si="481"/>
        <v>84.191316901920999</v>
      </c>
      <c r="X1045" s="17">
        <v>84.191316901920999</v>
      </c>
      <c r="Y1045" s="6">
        <f t="shared" si="499"/>
        <v>9.1589311042462072</v>
      </c>
      <c r="Z1045" s="6">
        <f t="shared" si="500"/>
        <v>93.350248006167206</v>
      </c>
      <c r="AA1045" s="17">
        <v>0</v>
      </c>
      <c r="AB1045" s="6">
        <f t="shared" si="501"/>
        <v>0</v>
      </c>
      <c r="AC1045" s="6">
        <f t="shared" si="482"/>
        <v>0</v>
      </c>
      <c r="AD1045" s="17">
        <v>0</v>
      </c>
      <c r="AE1045" s="6">
        <f t="shared" si="502"/>
        <v>0</v>
      </c>
      <c r="AF1045" s="17">
        <v>0</v>
      </c>
      <c r="AG1045" s="6">
        <f t="shared" si="503"/>
        <v>0</v>
      </c>
      <c r="AH1045" s="6">
        <f t="shared" si="483"/>
        <v>0</v>
      </c>
      <c r="AI1045" s="6">
        <f t="shared" si="504"/>
        <v>0</v>
      </c>
      <c r="AJ1045" s="17">
        <v>204.51340482867801</v>
      </c>
      <c r="AK1045" s="6">
        <f t="shared" si="505"/>
        <v>165.77369431972301</v>
      </c>
      <c r="AL1045" s="6">
        <f t="shared" si="484"/>
        <v>165.77369431972301</v>
      </c>
      <c r="AM1045" s="17">
        <v>165.77369431972301</v>
      </c>
      <c r="AN1045" s="6">
        <f t="shared" si="506"/>
        <v>38.739710508955</v>
      </c>
      <c r="AO1045" s="6">
        <f t="shared" si="507"/>
        <v>204.51340482867801</v>
      </c>
      <c r="AP1045" s="17">
        <v>2019.32412449395</v>
      </c>
      <c r="AQ1045" s="6">
        <f t="shared" si="508"/>
        <v>2019.3241244939509</v>
      </c>
      <c r="AR1045" s="17">
        <v>341.76782178392</v>
      </c>
      <c r="AS1045" s="6">
        <f t="shared" si="485"/>
        <v>341.76782178392</v>
      </c>
      <c r="AT1045" s="17">
        <v>1107.9392672255899</v>
      </c>
      <c r="AU1045" s="6">
        <f t="shared" si="486"/>
        <v>1107.9392672255899</v>
      </c>
      <c r="AV1045" s="17">
        <v>0</v>
      </c>
      <c r="AW1045" s="6">
        <f t="shared" si="487"/>
        <v>0</v>
      </c>
      <c r="AX1045" s="17">
        <v>569.61703548444098</v>
      </c>
      <c r="AY1045" s="6">
        <f t="shared" si="488"/>
        <v>569.61703548444098</v>
      </c>
      <c r="AZ1045" s="20">
        <v>184590777.552351</v>
      </c>
      <c r="BA1045" s="20">
        <v>1238761205.7199199</v>
      </c>
      <c r="BB1045" s="20">
        <v>232067810.52131599</v>
      </c>
      <c r="BC1045" s="20">
        <v>0</v>
      </c>
      <c r="BD1045" s="19">
        <f t="shared" si="489"/>
        <v>1655.4197937935869</v>
      </c>
      <c r="BE1045" s="18">
        <v>30.8931978570055</v>
      </c>
      <c r="BF1045" s="20">
        <v>0</v>
      </c>
      <c r="BG1045" s="20">
        <v>0</v>
      </c>
      <c r="BH1045" s="19">
        <f t="shared" si="509"/>
        <v>0</v>
      </c>
      <c r="BI1045" s="18">
        <v>288.43031330485201</v>
      </c>
      <c r="BJ1045">
        <v>145</v>
      </c>
      <c r="BK1045">
        <v>1824</v>
      </c>
      <c r="BL1045" s="22">
        <v>2767.1539199999902</v>
      </c>
      <c r="BM1045">
        <v>456</v>
      </c>
      <c r="BN1045">
        <v>114</v>
      </c>
      <c r="BO1045">
        <v>0.24005627229405099</v>
      </c>
    </row>
    <row r="1046" spans="1:67" x14ac:dyDescent="0.2">
      <c r="A1046" s="27">
        <v>1045</v>
      </c>
      <c r="B1046" s="36">
        <v>257.52706545076097</v>
      </c>
      <c r="C1046" s="18">
        <v>551</v>
      </c>
      <c r="D1046">
        <v>600</v>
      </c>
      <c r="E1046">
        <v>2400</v>
      </c>
      <c r="F1046">
        <v>0</v>
      </c>
      <c r="G1046" s="23">
        <f t="shared" si="490"/>
        <v>1</v>
      </c>
      <c r="H1046" s="16">
        <v>92.545662100456596</v>
      </c>
      <c r="I1046" s="17">
        <v>122.77234301156599</v>
      </c>
      <c r="J1046" s="6">
        <f t="shared" si="491"/>
        <v>123.01910004842917</v>
      </c>
      <c r="K1046" s="6">
        <f t="shared" si="492"/>
        <v>123.01910004842917</v>
      </c>
      <c r="L1046" s="6">
        <f t="shared" si="493"/>
        <v>1</v>
      </c>
      <c r="M1046" s="6">
        <f t="shared" si="494"/>
        <v>122.77234301156599</v>
      </c>
      <c r="N1046" s="16">
        <v>95.559875727401106</v>
      </c>
      <c r="O1046" s="17">
        <v>210.82355519098499</v>
      </c>
      <c r="P1046" s="6">
        <f t="shared" si="495"/>
        <v>200.258391502705</v>
      </c>
      <c r="Q1046" s="6">
        <f t="shared" si="480"/>
        <v>200.258391502705</v>
      </c>
      <c r="R1046" s="17">
        <v>200.258391502705</v>
      </c>
      <c r="S1046" s="6">
        <f t="shared" si="496"/>
        <v>10.565163688279995</v>
      </c>
      <c r="T1046" s="6">
        <f t="shared" si="497"/>
        <v>210.82355519098499</v>
      </c>
      <c r="U1046" s="17">
        <v>93.325949504708802</v>
      </c>
      <c r="V1046" s="6">
        <f t="shared" si="498"/>
        <v>84.167463177432893</v>
      </c>
      <c r="W1046" s="6">
        <f t="shared" si="481"/>
        <v>84.167463177432893</v>
      </c>
      <c r="X1046" s="17">
        <v>84.167463177432893</v>
      </c>
      <c r="Y1046" s="6">
        <f t="shared" si="499"/>
        <v>9.1584863272759094</v>
      </c>
      <c r="Z1046" s="6">
        <f t="shared" si="500"/>
        <v>93.325949504708802</v>
      </c>
      <c r="AA1046" s="17">
        <v>0</v>
      </c>
      <c r="AB1046" s="6">
        <f t="shared" si="501"/>
        <v>0</v>
      </c>
      <c r="AC1046" s="6">
        <f t="shared" si="482"/>
        <v>0</v>
      </c>
      <c r="AD1046" s="17">
        <v>0</v>
      </c>
      <c r="AE1046" s="6">
        <f t="shared" si="502"/>
        <v>0</v>
      </c>
      <c r="AF1046" s="17">
        <v>0</v>
      </c>
      <c r="AG1046" s="6">
        <f t="shared" si="503"/>
        <v>0</v>
      </c>
      <c r="AH1046" s="6">
        <f t="shared" si="483"/>
        <v>0</v>
      </c>
      <c r="AI1046" s="6">
        <f t="shared" si="504"/>
        <v>0</v>
      </c>
      <c r="AJ1046" s="17">
        <v>204.58907559293499</v>
      </c>
      <c r="AK1046" s="6">
        <f t="shared" si="505"/>
        <v>165.75987470444599</v>
      </c>
      <c r="AL1046" s="6">
        <f t="shared" si="484"/>
        <v>165.75987470444599</v>
      </c>
      <c r="AM1046" s="17">
        <v>165.75987470444599</v>
      </c>
      <c r="AN1046" s="6">
        <f t="shared" si="506"/>
        <v>38.829200888488998</v>
      </c>
      <c r="AO1046" s="6">
        <f t="shared" si="507"/>
        <v>204.58907559293499</v>
      </c>
      <c r="AP1046" s="17">
        <v>2104.2719294732801</v>
      </c>
      <c r="AQ1046" s="6">
        <f t="shared" si="508"/>
        <v>2104.2719294732851</v>
      </c>
      <c r="AR1046" s="17">
        <v>427.10947824048498</v>
      </c>
      <c r="AS1046" s="6">
        <f t="shared" si="485"/>
        <v>427.10947824048498</v>
      </c>
      <c r="AT1046" s="17">
        <v>1107.6791486731599</v>
      </c>
      <c r="AU1046" s="6">
        <f t="shared" si="486"/>
        <v>1107.6791486731599</v>
      </c>
      <c r="AV1046" s="17">
        <v>0</v>
      </c>
      <c r="AW1046" s="6">
        <f t="shared" si="487"/>
        <v>0</v>
      </c>
      <c r="AX1046" s="17">
        <v>569.48330255964004</v>
      </c>
      <c r="AY1046" s="6">
        <f t="shared" si="488"/>
        <v>569.48330255964004</v>
      </c>
      <c r="AZ1046" s="20">
        <v>203697051.72971001</v>
      </c>
      <c r="BA1046" s="20">
        <v>1238821332.8243101</v>
      </c>
      <c r="BB1046" s="20">
        <v>231690638.190038</v>
      </c>
      <c r="BC1046" s="20">
        <v>0</v>
      </c>
      <c r="BD1046" s="19">
        <f t="shared" si="489"/>
        <v>1674.2090227440581</v>
      </c>
      <c r="BE1046" s="18">
        <v>32.902096915058401</v>
      </c>
      <c r="BF1046" s="20">
        <v>0</v>
      </c>
      <c r="BG1046" s="20">
        <v>0</v>
      </c>
      <c r="BH1046" s="19">
        <f t="shared" si="509"/>
        <v>0</v>
      </c>
      <c r="BI1046" s="18">
        <v>360.53789163106501</v>
      </c>
      <c r="BJ1046">
        <v>145</v>
      </c>
      <c r="BK1046">
        <v>1824</v>
      </c>
      <c r="BL1046" s="22">
        <v>2767.1539199999902</v>
      </c>
      <c r="BM1046">
        <v>456</v>
      </c>
      <c r="BN1046">
        <v>114</v>
      </c>
      <c r="BO1046">
        <v>0.23971361290689799</v>
      </c>
    </row>
    <row r="1047" spans="1:67" x14ac:dyDescent="0.2">
      <c r="A1047" s="27">
        <v>1046</v>
      </c>
      <c r="B1047" s="36">
        <v>309.03247854091302</v>
      </c>
      <c r="C1047" s="18">
        <v>551</v>
      </c>
      <c r="D1047">
        <v>600</v>
      </c>
      <c r="E1047">
        <v>2400</v>
      </c>
      <c r="F1047">
        <v>0</v>
      </c>
      <c r="G1047" s="23">
        <f t="shared" si="490"/>
        <v>1</v>
      </c>
      <c r="H1047" s="16">
        <v>93.812785388127807</v>
      </c>
      <c r="I1047" s="17">
        <v>126.71121345165599</v>
      </c>
      <c r="J1047" s="6">
        <f t="shared" si="491"/>
        <v>126.97117481865341</v>
      </c>
      <c r="K1047" s="6">
        <f t="shared" si="492"/>
        <v>126.97117481865341</v>
      </c>
      <c r="L1047" s="6">
        <f t="shared" si="493"/>
        <v>1</v>
      </c>
      <c r="M1047" s="6">
        <f t="shared" si="494"/>
        <v>126.71121345165599</v>
      </c>
      <c r="N1047" s="16">
        <v>96.332939459861294</v>
      </c>
      <c r="O1047" s="17">
        <v>235.98407047224899</v>
      </c>
      <c r="P1047" s="6">
        <f t="shared" si="495"/>
        <v>224.15560135875799</v>
      </c>
      <c r="Q1047" s="6">
        <f t="shared" si="480"/>
        <v>224.15560135875799</v>
      </c>
      <c r="R1047" s="17">
        <v>224.15560135875799</v>
      </c>
      <c r="S1047" s="6">
        <f t="shared" si="496"/>
        <v>11.828469113490996</v>
      </c>
      <c r="T1047" s="6">
        <f t="shared" si="497"/>
        <v>235.98407047224899</v>
      </c>
      <c r="U1047" s="17">
        <v>93.304283534700204</v>
      </c>
      <c r="V1047" s="6">
        <f t="shared" si="498"/>
        <v>84.146146574911</v>
      </c>
      <c r="W1047" s="6">
        <f t="shared" si="481"/>
        <v>84.146146574911</v>
      </c>
      <c r="X1047" s="17">
        <v>84.146146574911</v>
      </c>
      <c r="Y1047" s="6">
        <f t="shared" si="499"/>
        <v>9.1581369597892035</v>
      </c>
      <c r="Z1047" s="6">
        <f t="shared" si="500"/>
        <v>93.304283534700204</v>
      </c>
      <c r="AA1047" s="17">
        <v>0</v>
      </c>
      <c r="AB1047" s="6">
        <f t="shared" si="501"/>
        <v>0</v>
      </c>
      <c r="AC1047" s="6">
        <f t="shared" si="482"/>
        <v>0</v>
      </c>
      <c r="AD1047" s="17">
        <v>0</v>
      </c>
      <c r="AE1047" s="6">
        <f t="shared" si="502"/>
        <v>0</v>
      </c>
      <c r="AF1047" s="17">
        <v>0</v>
      </c>
      <c r="AG1047" s="6">
        <f t="shared" si="503"/>
        <v>0</v>
      </c>
      <c r="AH1047" s="6">
        <f t="shared" si="483"/>
        <v>0</v>
      </c>
      <c r="AI1047" s="6">
        <f t="shared" si="504"/>
        <v>0</v>
      </c>
      <c r="AJ1047" s="17">
        <v>204.70324192031899</v>
      </c>
      <c r="AK1047" s="6">
        <f t="shared" si="505"/>
        <v>165.766159970004</v>
      </c>
      <c r="AL1047" s="6">
        <f t="shared" si="484"/>
        <v>165.766159970004</v>
      </c>
      <c r="AM1047" s="17">
        <v>165.766159970004</v>
      </c>
      <c r="AN1047" s="6">
        <f t="shared" si="506"/>
        <v>38.93708195031499</v>
      </c>
      <c r="AO1047" s="6">
        <f t="shared" si="507"/>
        <v>204.70324192031899</v>
      </c>
      <c r="AP1047" s="17">
        <v>2189.2227661090701</v>
      </c>
      <c r="AQ1047" s="6">
        <f t="shared" si="508"/>
        <v>2189.2227661090742</v>
      </c>
      <c r="AR1047" s="17">
        <v>512.421115312707</v>
      </c>
      <c r="AS1047" s="6">
        <f t="shared" si="485"/>
        <v>512.421115312707</v>
      </c>
      <c r="AT1047" s="17">
        <v>1107.4408586256</v>
      </c>
      <c r="AU1047" s="6">
        <f t="shared" si="486"/>
        <v>1107.4408586256</v>
      </c>
      <c r="AV1047" s="17">
        <v>0</v>
      </c>
      <c r="AW1047" s="6">
        <f t="shared" si="487"/>
        <v>0</v>
      </c>
      <c r="AX1047" s="17">
        <v>569.36079217076701</v>
      </c>
      <c r="AY1047" s="6">
        <f t="shared" si="488"/>
        <v>569.36079217076701</v>
      </c>
      <c r="AZ1047" s="20">
        <v>217898414.40053099</v>
      </c>
      <c r="BA1047" s="20">
        <v>1238867778.5797501</v>
      </c>
      <c r="BB1047" s="20">
        <v>230986906.35648</v>
      </c>
      <c r="BC1047" s="20">
        <v>0</v>
      </c>
      <c r="BD1047" s="19">
        <f t="shared" si="489"/>
        <v>1687.7530993367609</v>
      </c>
      <c r="BE1047" s="18">
        <v>34.959755963736299</v>
      </c>
      <c r="BF1047" s="20">
        <v>0</v>
      </c>
      <c r="BG1047" s="20">
        <v>0</v>
      </c>
      <c r="BH1047" s="19">
        <f t="shared" si="509"/>
        <v>0</v>
      </c>
      <c r="BI1047" s="18">
        <v>432.64546995727801</v>
      </c>
      <c r="BJ1047">
        <v>145</v>
      </c>
      <c r="BK1047">
        <v>1824</v>
      </c>
      <c r="BL1047" s="22">
        <v>2767.1539199999902</v>
      </c>
      <c r="BM1047">
        <v>456</v>
      </c>
      <c r="BN1047">
        <v>114</v>
      </c>
      <c r="BO1047">
        <v>0.239005794551024</v>
      </c>
    </row>
    <row r="1048" spans="1:67" x14ac:dyDescent="0.2">
      <c r="A1048" s="27">
        <v>1047</v>
      </c>
      <c r="B1048" s="36">
        <v>360.53789163106501</v>
      </c>
      <c r="C1048" s="18">
        <v>551</v>
      </c>
      <c r="D1048">
        <v>600</v>
      </c>
      <c r="E1048">
        <v>2400</v>
      </c>
      <c r="F1048">
        <v>0</v>
      </c>
      <c r="G1048" s="23">
        <f t="shared" si="490"/>
        <v>1</v>
      </c>
      <c r="H1048" s="16">
        <v>94.897260273972606</v>
      </c>
      <c r="I1048" s="17">
        <v>130.772662541214</v>
      </c>
      <c r="J1048" s="6">
        <f t="shared" si="491"/>
        <v>131.03488807695351</v>
      </c>
      <c r="K1048" s="6">
        <f t="shared" si="492"/>
        <v>131.03488807695351</v>
      </c>
      <c r="L1048" s="6">
        <f t="shared" si="493"/>
        <v>1</v>
      </c>
      <c r="M1048" s="6">
        <f t="shared" si="494"/>
        <v>130.772662541214</v>
      </c>
      <c r="N1048" s="16">
        <v>96.968866960002003</v>
      </c>
      <c r="O1048" s="17">
        <v>261.664746704739</v>
      </c>
      <c r="P1048" s="6">
        <f t="shared" si="495"/>
        <v>248.546593751058</v>
      </c>
      <c r="Q1048" s="6">
        <f t="shared" si="480"/>
        <v>248.546593751058</v>
      </c>
      <c r="R1048" s="17">
        <v>248.546593751058</v>
      </c>
      <c r="S1048" s="6">
        <f t="shared" si="496"/>
        <v>13.118152953681005</v>
      </c>
      <c r="T1048" s="6">
        <f t="shared" si="497"/>
        <v>261.664746704739</v>
      </c>
      <c r="U1048" s="17">
        <v>93.284811750271999</v>
      </c>
      <c r="V1048" s="6">
        <f t="shared" si="498"/>
        <v>84.126952037237004</v>
      </c>
      <c r="W1048" s="6">
        <f t="shared" si="481"/>
        <v>84.126952037237004</v>
      </c>
      <c r="X1048" s="17">
        <v>84.126952037237004</v>
      </c>
      <c r="Y1048" s="6">
        <f t="shared" si="499"/>
        <v>9.1578597130349948</v>
      </c>
      <c r="Z1048" s="6">
        <f t="shared" si="500"/>
        <v>93.284811750271999</v>
      </c>
      <c r="AA1048" s="17">
        <v>0</v>
      </c>
      <c r="AB1048" s="6">
        <f t="shared" si="501"/>
        <v>0</v>
      </c>
      <c r="AC1048" s="6">
        <f t="shared" si="482"/>
        <v>0</v>
      </c>
      <c r="AD1048" s="17">
        <v>0</v>
      </c>
      <c r="AE1048" s="6">
        <f t="shared" si="502"/>
        <v>0</v>
      </c>
      <c r="AF1048" s="17">
        <v>0</v>
      </c>
      <c r="AG1048" s="6">
        <f t="shared" si="503"/>
        <v>0</v>
      </c>
      <c r="AH1048" s="6">
        <f t="shared" si="483"/>
        <v>0</v>
      </c>
      <c r="AI1048" s="6">
        <f t="shared" si="504"/>
        <v>0</v>
      </c>
      <c r="AJ1048" s="17">
        <v>204.03308195038099</v>
      </c>
      <c r="AK1048" s="6">
        <f t="shared" si="505"/>
        <v>165.155038720975</v>
      </c>
      <c r="AL1048" s="6">
        <f t="shared" si="484"/>
        <v>165.155038720975</v>
      </c>
      <c r="AM1048" s="17">
        <v>165.155038720975</v>
      </c>
      <c r="AN1048" s="6">
        <f t="shared" si="506"/>
        <v>38.878043229405989</v>
      </c>
      <c r="AO1048" s="6">
        <f t="shared" si="507"/>
        <v>204.03308195038099</v>
      </c>
      <c r="AP1048" s="17">
        <v>2274.1762681549098</v>
      </c>
      <c r="AQ1048" s="6">
        <f t="shared" si="508"/>
        <v>2274.1762681549071</v>
      </c>
      <c r="AR1048" s="17">
        <v>597.70635956312105</v>
      </c>
      <c r="AS1048" s="6">
        <f t="shared" si="485"/>
        <v>597.70635956312105</v>
      </c>
      <c r="AT1048" s="17">
        <v>1107.2217600388899</v>
      </c>
      <c r="AU1048" s="6">
        <f t="shared" si="486"/>
        <v>1107.2217600388899</v>
      </c>
      <c r="AV1048" s="17">
        <v>0</v>
      </c>
      <c r="AW1048" s="6">
        <f t="shared" si="487"/>
        <v>0</v>
      </c>
      <c r="AX1048" s="17">
        <v>569.24814855289605</v>
      </c>
      <c r="AY1048" s="6">
        <f t="shared" si="488"/>
        <v>569.24814855289605</v>
      </c>
      <c r="AZ1048" s="20">
        <v>228873836.34757799</v>
      </c>
      <c r="BA1048" s="20">
        <v>1238905254.4846599</v>
      </c>
      <c r="BB1048" s="20">
        <v>231115458.30699</v>
      </c>
      <c r="BC1048" s="20">
        <v>0</v>
      </c>
      <c r="BD1048" s="19">
        <f t="shared" si="489"/>
        <v>1698.8945491392278</v>
      </c>
      <c r="BE1048" s="18">
        <v>36.9535606569602</v>
      </c>
      <c r="BF1048" s="20">
        <v>0</v>
      </c>
      <c r="BG1048" s="20">
        <v>0</v>
      </c>
      <c r="BH1048" s="19">
        <f t="shared" si="509"/>
        <v>0</v>
      </c>
      <c r="BI1048" s="18">
        <v>504.75304828349101</v>
      </c>
      <c r="BJ1048">
        <v>145</v>
      </c>
      <c r="BK1048">
        <v>1824</v>
      </c>
      <c r="BL1048" s="22">
        <v>2767.1539199999902</v>
      </c>
      <c r="BM1048">
        <v>456</v>
      </c>
      <c r="BN1048">
        <v>114</v>
      </c>
      <c r="BO1048">
        <v>0.23915279309121901</v>
      </c>
    </row>
    <row r="1049" spans="1:67" x14ac:dyDescent="0.2">
      <c r="A1049" s="27">
        <v>1048</v>
      </c>
      <c r="B1049" s="36">
        <v>412.043304721217</v>
      </c>
      <c r="C1049" s="18">
        <v>551</v>
      </c>
      <c r="D1049">
        <v>600</v>
      </c>
      <c r="E1049">
        <v>2400</v>
      </c>
      <c r="F1049">
        <v>0</v>
      </c>
      <c r="G1049" s="23">
        <f t="shared" si="490"/>
        <v>1</v>
      </c>
      <c r="H1049" s="16">
        <v>95.593607305936004</v>
      </c>
      <c r="I1049" s="17">
        <v>135.02593066243401</v>
      </c>
      <c r="J1049" s="6">
        <f t="shared" si="491"/>
        <v>135.29644352832798</v>
      </c>
      <c r="K1049" s="6">
        <f t="shared" si="492"/>
        <v>135.29644352832798</v>
      </c>
      <c r="L1049" s="6">
        <f t="shared" si="493"/>
        <v>1</v>
      </c>
      <c r="M1049" s="6">
        <f t="shared" si="494"/>
        <v>135.02593066243401</v>
      </c>
      <c r="N1049" s="16">
        <v>97.438283189590706</v>
      </c>
      <c r="O1049" s="17">
        <v>287.51556604736999</v>
      </c>
      <c r="P1049" s="6">
        <f t="shared" si="495"/>
        <v>273.09892271070902</v>
      </c>
      <c r="Q1049" s="6">
        <f t="shared" si="480"/>
        <v>273.09892271070902</v>
      </c>
      <c r="R1049" s="17">
        <v>273.09892271070902</v>
      </c>
      <c r="S1049" s="6">
        <f t="shared" si="496"/>
        <v>14.416643336660968</v>
      </c>
      <c r="T1049" s="6">
        <f t="shared" si="497"/>
        <v>287.51556604736999</v>
      </c>
      <c r="U1049" s="17">
        <v>93.267156704918193</v>
      </c>
      <c r="V1049" s="6">
        <f t="shared" si="498"/>
        <v>84.109522500163294</v>
      </c>
      <c r="W1049" s="6">
        <f t="shared" si="481"/>
        <v>84.109522500163294</v>
      </c>
      <c r="X1049" s="17">
        <v>84.109522500163294</v>
      </c>
      <c r="Y1049" s="6">
        <f t="shared" si="499"/>
        <v>9.1576342047548991</v>
      </c>
      <c r="Z1049" s="6">
        <f t="shared" si="500"/>
        <v>93.267156704918193</v>
      </c>
      <c r="AA1049" s="17">
        <v>0</v>
      </c>
      <c r="AB1049" s="6">
        <f t="shared" si="501"/>
        <v>0</v>
      </c>
      <c r="AC1049" s="6">
        <f t="shared" si="482"/>
        <v>0</v>
      </c>
      <c r="AD1049" s="17">
        <v>0</v>
      </c>
      <c r="AE1049" s="6">
        <f t="shared" si="502"/>
        <v>0</v>
      </c>
      <c r="AF1049" s="17">
        <v>0</v>
      </c>
      <c r="AG1049" s="6">
        <f t="shared" si="503"/>
        <v>0</v>
      </c>
      <c r="AH1049" s="6">
        <f t="shared" si="483"/>
        <v>0</v>
      </c>
      <c r="AI1049" s="6">
        <f t="shared" si="504"/>
        <v>0</v>
      </c>
      <c r="AJ1049" s="17">
        <v>204.21260578109599</v>
      </c>
      <c r="AK1049" s="6">
        <f t="shared" si="505"/>
        <v>165.237408358751</v>
      </c>
      <c r="AL1049" s="6">
        <f t="shared" si="484"/>
        <v>165.237408358751</v>
      </c>
      <c r="AM1049" s="17">
        <v>165.237408358751</v>
      </c>
      <c r="AN1049" s="6">
        <f t="shared" si="506"/>
        <v>38.975197422344991</v>
      </c>
      <c r="AO1049" s="6">
        <f t="shared" si="507"/>
        <v>204.21260578109599</v>
      </c>
      <c r="AP1049" s="17">
        <v>2359.1321260743898</v>
      </c>
      <c r="AQ1049" s="6">
        <f t="shared" si="508"/>
        <v>2359.132126074398</v>
      </c>
      <c r="AR1049" s="17">
        <v>682.96827601310804</v>
      </c>
      <c r="AS1049" s="6">
        <f t="shared" si="485"/>
        <v>682.96827601310804</v>
      </c>
      <c r="AT1049" s="17">
        <v>1107.01962419197</v>
      </c>
      <c r="AU1049" s="6">
        <f t="shared" si="486"/>
        <v>1107.01962419197</v>
      </c>
      <c r="AV1049" s="17">
        <v>0</v>
      </c>
      <c r="AW1049" s="6">
        <f t="shared" si="487"/>
        <v>0</v>
      </c>
      <c r="AX1049" s="17">
        <v>569.14422586932005</v>
      </c>
      <c r="AY1049" s="6">
        <f t="shared" si="488"/>
        <v>569.14422586932005</v>
      </c>
      <c r="AZ1049" s="20">
        <v>237759680.986258</v>
      </c>
      <c r="BA1049" s="20">
        <v>1238934604.3216801</v>
      </c>
      <c r="BB1049" s="20">
        <v>230424436.173682</v>
      </c>
      <c r="BC1049" s="20">
        <v>0</v>
      </c>
      <c r="BD1049" s="19">
        <f t="shared" si="489"/>
        <v>1707.11872148162</v>
      </c>
      <c r="BE1049" s="18">
        <v>38.912945035754099</v>
      </c>
      <c r="BF1049" s="20">
        <v>0</v>
      </c>
      <c r="BG1049" s="20">
        <v>0</v>
      </c>
      <c r="BH1049" s="19">
        <f t="shared" si="509"/>
        <v>0</v>
      </c>
      <c r="BI1049" s="18">
        <v>576.86062660970504</v>
      </c>
      <c r="BJ1049">
        <v>145</v>
      </c>
      <c r="BK1049">
        <v>1824</v>
      </c>
      <c r="BL1049" s="22">
        <v>2767.1539199999902</v>
      </c>
      <c r="BM1049">
        <v>456</v>
      </c>
      <c r="BN1049">
        <v>114</v>
      </c>
      <c r="BO1049">
        <v>0.23846101792207899</v>
      </c>
    </row>
    <row r="1050" spans="1:67" x14ac:dyDescent="0.2">
      <c r="A1050" s="27">
        <v>1049</v>
      </c>
      <c r="B1050" s="36">
        <v>463.54871781137001</v>
      </c>
      <c r="C1050" s="18">
        <v>551</v>
      </c>
      <c r="D1050">
        <v>600</v>
      </c>
      <c r="E1050">
        <v>2400</v>
      </c>
      <c r="F1050">
        <v>0</v>
      </c>
      <c r="G1050" s="23">
        <f t="shared" si="490"/>
        <v>1</v>
      </c>
      <c r="H1050" s="16">
        <v>96.301369863013605</v>
      </c>
      <c r="I1050" s="17">
        <v>139.33310616796999</v>
      </c>
      <c r="J1050" s="6">
        <f t="shared" si="491"/>
        <v>139.62127141346269</v>
      </c>
      <c r="K1050" s="6">
        <f t="shared" si="492"/>
        <v>139.62127141346269</v>
      </c>
      <c r="L1050" s="6">
        <f t="shared" si="493"/>
        <v>1</v>
      </c>
      <c r="M1050" s="6">
        <f t="shared" si="494"/>
        <v>139.33310616796999</v>
      </c>
      <c r="N1050" s="16">
        <v>97.863610875515803</v>
      </c>
      <c r="O1050" s="17">
        <v>313.35996355651997</v>
      </c>
      <c r="P1050" s="6">
        <f t="shared" si="495"/>
        <v>297.64490459029702</v>
      </c>
      <c r="Q1050" s="6">
        <f t="shared" si="480"/>
        <v>297.64490459029702</v>
      </c>
      <c r="R1050" s="17">
        <v>297.64490459029702</v>
      </c>
      <c r="S1050" s="6">
        <f t="shared" si="496"/>
        <v>15.715058966222955</v>
      </c>
      <c r="T1050" s="6">
        <f t="shared" si="497"/>
        <v>313.35996355651997</v>
      </c>
      <c r="U1050" s="17">
        <v>93.251085059152999</v>
      </c>
      <c r="V1050" s="6">
        <f t="shared" si="498"/>
        <v>84.093633353874793</v>
      </c>
      <c r="W1050" s="6">
        <f t="shared" si="481"/>
        <v>84.093633353874793</v>
      </c>
      <c r="X1050" s="17">
        <v>84.093633353874793</v>
      </c>
      <c r="Y1050" s="6">
        <f t="shared" si="499"/>
        <v>9.1574517052782056</v>
      </c>
      <c r="Z1050" s="6">
        <f t="shared" si="500"/>
        <v>93.251085059152999</v>
      </c>
      <c r="AA1050" s="17">
        <v>0</v>
      </c>
      <c r="AB1050" s="6">
        <f t="shared" si="501"/>
        <v>0</v>
      </c>
      <c r="AC1050" s="6">
        <f t="shared" si="482"/>
        <v>0</v>
      </c>
      <c r="AD1050" s="17">
        <v>0</v>
      </c>
      <c r="AE1050" s="6">
        <f t="shared" si="502"/>
        <v>0</v>
      </c>
      <c r="AF1050" s="17">
        <v>0</v>
      </c>
      <c r="AG1050" s="6">
        <f t="shared" si="503"/>
        <v>0</v>
      </c>
      <c r="AH1050" s="6">
        <f t="shared" si="483"/>
        <v>0</v>
      </c>
      <c r="AI1050" s="6">
        <f t="shared" si="504"/>
        <v>0</v>
      </c>
      <c r="AJ1050" s="17">
        <v>204.08502920754299</v>
      </c>
      <c r="AK1050" s="6">
        <f t="shared" si="505"/>
        <v>165.08257089076901</v>
      </c>
      <c r="AL1050" s="6">
        <f t="shared" si="484"/>
        <v>165.08257089076901</v>
      </c>
      <c r="AM1050" s="17">
        <v>165.08257089076901</v>
      </c>
      <c r="AN1050" s="6">
        <f t="shared" si="506"/>
        <v>39.002458316773982</v>
      </c>
      <c r="AO1050" s="6">
        <f t="shared" si="507"/>
        <v>204.08502920754299</v>
      </c>
      <c r="AP1050" s="17">
        <v>2444.0900764739199</v>
      </c>
      <c r="AQ1050" s="6">
        <f t="shared" si="508"/>
        <v>2444.0900764739154</v>
      </c>
      <c r="AR1050" s="17">
        <v>768.20947277948699</v>
      </c>
      <c r="AS1050" s="6">
        <f t="shared" si="485"/>
        <v>768.20947277948699</v>
      </c>
      <c r="AT1050" s="17">
        <v>1106.8325546005401</v>
      </c>
      <c r="AU1050" s="6">
        <f t="shared" si="486"/>
        <v>1106.8325546005401</v>
      </c>
      <c r="AV1050" s="17">
        <v>0</v>
      </c>
      <c r="AW1050" s="6">
        <f t="shared" si="487"/>
        <v>0</v>
      </c>
      <c r="AX1050" s="17">
        <v>569.04804909388804</v>
      </c>
      <c r="AY1050" s="6">
        <f t="shared" si="488"/>
        <v>569.04804909388804</v>
      </c>
      <c r="AZ1050" s="20">
        <v>245170666.08307701</v>
      </c>
      <c r="BA1050" s="20">
        <v>1238958556.54721</v>
      </c>
      <c r="BB1050" s="20">
        <v>230441239.908741</v>
      </c>
      <c r="BC1050" s="20">
        <v>0</v>
      </c>
      <c r="BD1050" s="19">
        <f t="shared" si="489"/>
        <v>1714.5704625390279</v>
      </c>
      <c r="BE1050" s="18">
        <v>40.763320351347403</v>
      </c>
      <c r="BF1050" s="20">
        <v>0</v>
      </c>
      <c r="BG1050" s="20">
        <v>0</v>
      </c>
      <c r="BH1050" s="19">
        <f t="shared" si="509"/>
        <v>0</v>
      </c>
      <c r="BI1050" s="18">
        <v>648.96820493591804</v>
      </c>
      <c r="BJ1050">
        <v>145</v>
      </c>
      <c r="BK1050">
        <v>1824</v>
      </c>
      <c r="BL1050" s="22">
        <v>2767.1539199999902</v>
      </c>
      <c r="BM1050">
        <v>456</v>
      </c>
      <c r="BN1050">
        <v>114</v>
      </c>
      <c r="BO1050">
        <v>0.23848895128095299</v>
      </c>
    </row>
    <row r="1051" spans="1:67" x14ac:dyDescent="0.2">
      <c r="A1051" s="27">
        <v>1050</v>
      </c>
      <c r="B1051" s="36">
        <v>515.05413090152194</v>
      </c>
      <c r="C1051" s="18">
        <v>551</v>
      </c>
      <c r="D1051">
        <v>600</v>
      </c>
      <c r="E1051">
        <v>2400</v>
      </c>
      <c r="F1051">
        <v>0</v>
      </c>
      <c r="G1051" s="23">
        <f t="shared" si="490"/>
        <v>1</v>
      </c>
      <c r="H1051" s="16">
        <v>96.906392694063896</v>
      </c>
      <c r="I1051" s="17">
        <v>143.64771573464</v>
      </c>
      <c r="J1051" s="6">
        <f t="shared" si="491"/>
        <v>143.95259313665827</v>
      </c>
      <c r="K1051" s="6">
        <f t="shared" si="492"/>
        <v>143.95259313665827</v>
      </c>
      <c r="L1051" s="6">
        <f t="shared" si="493"/>
        <v>1</v>
      </c>
      <c r="M1051" s="6">
        <f t="shared" si="494"/>
        <v>143.64771573464</v>
      </c>
      <c r="N1051" s="16">
        <v>98.259908451241699</v>
      </c>
      <c r="O1051" s="17">
        <v>339.119811797708</v>
      </c>
      <c r="P1051" s="6">
        <f t="shared" si="495"/>
        <v>322.11035733739499</v>
      </c>
      <c r="Q1051" s="6">
        <f t="shared" si="480"/>
        <v>322.11035733739499</v>
      </c>
      <c r="R1051" s="17">
        <v>322.11035733739499</v>
      </c>
      <c r="S1051" s="6">
        <f t="shared" si="496"/>
        <v>17.009454460313009</v>
      </c>
      <c r="T1051" s="6">
        <f t="shared" si="497"/>
        <v>339.119811797708</v>
      </c>
      <c r="U1051" s="17">
        <v>93.236415492952105</v>
      </c>
      <c r="V1051" s="6">
        <f t="shared" si="498"/>
        <v>84.079108942662103</v>
      </c>
      <c r="W1051" s="6">
        <f t="shared" si="481"/>
        <v>84.079108942662103</v>
      </c>
      <c r="X1051" s="17">
        <v>84.079108942662103</v>
      </c>
      <c r="Y1051" s="6">
        <f t="shared" si="499"/>
        <v>9.1573065502900022</v>
      </c>
      <c r="Z1051" s="6">
        <f t="shared" si="500"/>
        <v>93.236415492952105</v>
      </c>
      <c r="AA1051" s="17">
        <v>0</v>
      </c>
      <c r="AB1051" s="6">
        <f t="shared" si="501"/>
        <v>0</v>
      </c>
      <c r="AC1051" s="6">
        <f t="shared" si="482"/>
        <v>0</v>
      </c>
      <c r="AD1051" s="17">
        <v>0</v>
      </c>
      <c r="AE1051" s="6">
        <f t="shared" si="502"/>
        <v>0</v>
      </c>
      <c r="AF1051" s="17">
        <v>0</v>
      </c>
      <c r="AG1051" s="6">
        <f t="shared" si="503"/>
        <v>0</v>
      </c>
      <c r="AH1051" s="6">
        <f t="shared" si="483"/>
        <v>0</v>
      </c>
      <c r="AI1051" s="6">
        <f t="shared" si="504"/>
        <v>0</v>
      </c>
      <c r="AJ1051" s="17">
        <v>203.440491924204</v>
      </c>
      <c r="AK1051" s="6">
        <f t="shared" si="505"/>
        <v>164.51761688290199</v>
      </c>
      <c r="AL1051" s="6">
        <f t="shared" si="484"/>
        <v>164.51761688290199</v>
      </c>
      <c r="AM1051" s="17">
        <v>164.51761688290199</v>
      </c>
      <c r="AN1051" s="6">
        <f t="shared" si="506"/>
        <v>38.922875041302007</v>
      </c>
      <c r="AO1051" s="6">
        <f t="shared" si="507"/>
        <v>203.440491924204</v>
      </c>
      <c r="AP1051" s="17">
        <v>2529.0498938134001</v>
      </c>
      <c r="AQ1051" s="6">
        <f t="shared" si="508"/>
        <v>2529.0498938133978</v>
      </c>
      <c r="AR1051" s="17">
        <v>853.43218315438799</v>
      </c>
      <c r="AS1051" s="6">
        <f t="shared" si="485"/>
        <v>853.43218315438799</v>
      </c>
      <c r="AT1051" s="17">
        <v>1106.6589273329801</v>
      </c>
      <c r="AU1051" s="6">
        <f t="shared" si="486"/>
        <v>1106.6589273329801</v>
      </c>
      <c r="AV1051" s="17">
        <v>0</v>
      </c>
      <c r="AW1051" s="6">
        <f t="shared" si="487"/>
        <v>0</v>
      </c>
      <c r="AX1051" s="17">
        <v>568.95878332603002</v>
      </c>
      <c r="AY1051" s="6">
        <f t="shared" si="488"/>
        <v>568.95878332603002</v>
      </c>
      <c r="AZ1051" s="20">
        <v>251557531.805031</v>
      </c>
      <c r="BA1051" s="20">
        <v>1238977593.29878</v>
      </c>
      <c r="BB1051" s="20">
        <v>230978470.961941</v>
      </c>
      <c r="BC1051" s="20">
        <v>0</v>
      </c>
      <c r="BD1051" s="19">
        <f t="shared" si="489"/>
        <v>1721.5135960657519</v>
      </c>
      <c r="BE1051" s="18">
        <v>42.506748130425599</v>
      </c>
      <c r="BF1051" s="20">
        <v>0</v>
      </c>
      <c r="BG1051" s="20">
        <v>0</v>
      </c>
      <c r="BH1051" s="19">
        <f t="shared" si="509"/>
        <v>0</v>
      </c>
      <c r="BI1051" s="18">
        <v>721.07578326213104</v>
      </c>
      <c r="BJ1051">
        <v>145</v>
      </c>
      <c r="BK1051">
        <v>1824</v>
      </c>
      <c r="BL1051" s="22">
        <v>2767.1539199999902</v>
      </c>
      <c r="BM1051">
        <v>456</v>
      </c>
      <c r="BN1051">
        <v>114</v>
      </c>
      <c r="BO1051">
        <v>0.239040670149125</v>
      </c>
    </row>
    <row r="1052" spans="1:67" x14ac:dyDescent="0.2">
      <c r="A1052" s="27">
        <v>1051</v>
      </c>
      <c r="B1052" s="36">
        <v>566.55954399167399</v>
      </c>
      <c r="C1052" s="18">
        <v>551</v>
      </c>
      <c r="D1052">
        <v>600</v>
      </c>
      <c r="E1052">
        <v>2400</v>
      </c>
      <c r="F1052">
        <v>0</v>
      </c>
      <c r="G1052" s="23">
        <f t="shared" si="490"/>
        <v>1</v>
      </c>
      <c r="H1052" s="16">
        <v>97.465753424657507</v>
      </c>
      <c r="I1052" s="17">
        <v>148.00510763240001</v>
      </c>
      <c r="J1052" s="6">
        <f t="shared" si="491"/>
        <v>148.3035557685873</v>
      </c>
      <c r="K1052" s="6">
        <f t="shared" si="492"/>
        <v>148.3035557685873</v>
      </c>
      <c r="L1052" s="6">
        <f t="shared" si="493"/>
        <v>1</v>
      </c>
      <c r="M1052" s="6">
        <f t="shared" si="494"/>
        <v>148.00510763240001</v>
      </c>
      <c r="N1052" s="16">
        <v>98.573575406240295</v>
      </c>
      <c r="O1052" s="17">
        <v>364.79258166814498</v>
      </c>
      <c r="P1052" s="6">
        <f t="shared" si="495"/>
        <v>346.49290335562102</v>
      </c>
      <c r="Q1052" s="6">
        <f t="shared" si="480"/>
        <v>346.49290335562102</v>
      </c>
      <c r="R1052" s="17">
        <v>346.49290335562102</v>
      </c>
      <c r="S1052" s="6">
        <f t="shared" si="496"/>
        <v>18.299678312523952</v>
      </c>
      <c r="T1052" s="6">
        <f t="shared" si="497"/>
        <v>364.79258166814498</v>
      </c>
      <c r="U1052" s="17">
        <v>93.222941484593704</v>
      </c>
      <c r="V1052" s="6">
        <f t="shared" si="498"/>
        <v>84.065752572629293</v>
      </c>
      <c r="W1052" s="6">
        <f t="shared" si="481"/>
        <v>84.065752572629293</v>
      </c>
      <c r="X1052" s="17">
        <v>84.065752572629293</v>
      </c>
      <c r="Y1052" s="6">
        <f t="shared" si="499"/>
        <v>9.1571889119644112</v>
      </c>
      <c r="Z1052" s="6">
        <f t="shared" si="500"/>
        <v>93.222941484593704</v>
      </c>
      <c r="AA1052" s="17">
        <v>0</v>
      </c>
      <c r="AB1052" s="6">
        <f t="shared" si="501"/>
        <v>0</v>
      </c>
      <c r="AC1052" s="6">
        <f t="shared" si="482"/>
        <v>0</v>
      </c>
      <c r="AD1052" s="17">
        <v>0</v>
      </c>
      <c r="AE1052" s="6">
        <f t="shared" si="502"/>
        <v>0</v>
      </c>
      <c r="AF1052" s="17">
        <v>0</v>
      </c>
      <c r="AG1052" s="6">
        <f t="shared" si="503"/>
        <v>0</v>
      </c>
      <c r="AH1052" s="6">
        <f t="shared" si="483"/>
        <v>0</v>
      </c>
      <c r="AI1052" s="6">
        <f t="shared" si="504"/>
        <v>0</v>
      </c>
      <c r="AJ1052" s="17">
        <v>202.82859290705301</v>
      </c>
      <c r="AK1052" s="6">
        <f t="shared" si="505"/>
        <v>163.98554317390099</v>
      </c>
      <c r="AL1052" s="6">
        <f t="shared" si="484"/>
        <v>163.98554317390099</v>
      </c>
      <c r="AM1052" s="17">
        <v>163.98554317390099</v>
      </c>
      <c r="AN1052" s="6">
        <f t="shared" si="506"/>
        <v>38.843049733152014</v>
      </c>
      <c r="AO1052" s="6">
        <f t="shared" si="507"/>
        <v>202.82859290705301</v>
      </c>
      <c r="AP1052" s="17">
        <v>2614.0113838419802</v>
      </c>
      <c r="AQ1052" s="6">
        <f t="shared" si="508"/>
        <v>2614.011383841982</v>
      </c>
      <c r="AR1052" s="17">
        <v>938.63833060466902</v>
      </c>
      <c r="AS1052" s="6">
        <f t="shared" si="485"/>
        <v>938.63833060466902</v>
      </c>
      <c r="AT1052" s="17">
        <v>1106.4973437461399</v>
      </c>
      <c r="AU1052" s="6">
        <f t="shared" si="486"/>
        <v>1106.4973437461399</v>
      </c>
      <c r="AV1052" s="17">
        <v>0</v>
      </c>
      <c r="AW1052" s="6">
        <f t="shared" si="487"/>
        <v>0</v>
      </c>
      <c r="AX1052" s="17">
        <v>568.87570949117298</v>
      </c>
      <c r="AY1052" s="6">
        <f t="shared" si="488"/>
        <v>568.87570949117298</v>
      </c>
      <c r="AZ1052" s="20">
        <v>257065540.72772101</v>
      </c>
      <c r="BA1052" s="20">
        <v>1238992612.9926701</v>
      </c>
      <c r="BB1052" s="20">
        <v>230950887.39693001</v>
      </c>
      <c r="BC1052" s="20">
        <v>0</v>
      </c>
      <c r="BD1052" s="19">
        <f t="shared" si="489"/>
        <v>1727.009041117321</v>
      </c>
      <c r="BE1052" s="18">
        <v>44.186539298663597</v>
      </c>
      <c r="BF1052" s="20">
        <v>0</v>
      </c>
      <c r="BG1052" s="20">
        <v>0</v>
      </c>
      <c r="BH1052" s="19">
        <f t="shared" si="509"/>
        <v>0</v>
      </c>
      <c r="BI1052" s="18">
        <v>793.18336158834404</v>
      </c>
      <c r="BJ1052">
        <v>145</v>
      </c>
      <c r="BK1052">
        <v>1824</v>
      </c>
      <c r="BL1052" s="22">
        <v>2767.1539199999902</v>
      </c>
      <c r="BM1052">
        <v>456</v>
      </c>
      <c r="BN1052">
        <v>114</v>
      </c>
      <c r="BO1052">
        <v>0.23901229159537399</v>
      </c>
    </row>
    <row r="1053" spans="1:67" x14ac:dyDescent="0.2">
      <c r="A1053" s="27">
        <v>1052</v>
      </c>
      <c r="B1053" s="36">
        <v>618.06495708182604</v>
      </c>
      <c r="C1053" s="18">
        <v>551</v>
      </c>
      <c r="D1053">
        <v>600</v>
      </c>
      <c r="E1053">
        <v>2400</v>
      </c>
      <c r="F1053">
        <v>0</v>
      </c>
      <c r="G1053" s="23">
        <f t="shared" si="490"/>
        <v>1</v>
      </c>
      <c r="H1053" s="16">
        <v>97.865296803652896</v>
      </c>
      <c r="I1053" s="17">
        <v>152.46736541256601</v>
      </c>
      <c r="J1053" s="6">
        <f t="shared" si="491"/>
        <v>152.76376606440724</v>
      </c>
      <c r="K1053" s="6">
        <f t="shared" si="492"/>
        <v>152.76376606440724</v>
      </c>
      <c r="L1053" s="6">
        <f t="shared" si="493"/>
        <v>1</v>
      </c>
      <c r="M1053" s="6">
        <f t="shared" si="494"/>
        <v>152.46736541256601</v>
      </c>
      <c r="N1053" s="16">
        <v>98.791365428820797</v>
      </c>
      <c r="O1053" s="17">
        <v>390.263748315062</v>
      </c>
      <c r="P1053" s="6">
        <f t="shared" si="495"/>
        <v>370.68378502403903</v>
      </c>
      <c r="Q1053" s="6">
        <f t="shared" si="480"/>
        <v>370.68378502403903</v>
      </c>
      <c r="R1053" s="17">
        <v>370.68378502403903</v>
      </c>
      <c r="S1053" s="6">
        <f t="shared" si="496"/>
        <v>19.579963291022978</v>
      </c>
      <c r="T1053" s="6">
        <f t="shared" si="497"/>
        <v>390.263748315062</v>
      </c>
      <c r="U1053" s="17">
        <v>93.210507697161901</v>
      </c>
      <c r="V1053" s="6">
        <f t="shared" si="498"/>
        <v>84.053415113529297</v>
      </c>
      <c r="W1053" s="6">
        <f t="shared" si="481"/>
        <v>84.053415113529297</v>
      </c>
      <c r="X1053" s="17">
        <v>84.053415113529297</v>
      </c>
      <c r="Y1053" s="6">
        <f t="shared" si="499"/>
        <v>9.157092583632604</v>
      </c>
      <c r="Z1053" s="6">
        <f t="shared" si="500"/>
        <v>93.210507697161901</v>
      </c>
      <c r="AA1053" s="17">
        <v>0</v>
      </c>
      <c r="AB1053" s="6">
        <f t="shared" si="501"/>
        <v>0</v>
      </c>
      <c r="AC1053" s="6">
        <f t="shared" si="482"/>
        <v>0</v>
      </c>
      <c r="AD1053" s="17">
        <v>0</v>
      </c>
      <c r="AE1053" s="6">
        <f t="shared" si="502"/>
        <v>0</v>
      </c>
      <c r="AF1053" s="17">
        <v>0</v>
      </c>
      <c r="AG1053" s="6">
        <f t="shared" si="503"/>
        <v>0</v>
      </c>
      <c r="AH1053" s="6">
        <f t="shared" si="483"/>
        <v>0</v>
      </c>
      <c r="AI1053" s="6">
        <f t="shared" si="504"/>
        <v>0</v>
      </c>
      <c r="AJ1053" s="17">
        <v>203.04409752502701</v>
      </c>
      <c r="AK1053" s="6">
        <f t="shared" si="505"/>
        <v>164.120657562622</v>
      </c>
      <c r="AL1053" s="6">
        <f t="shared" si="484"/>
        <v>164.120657562622</v>
      </c>
      <c r="AM1053" s="17">
        <v>164.120657562622</v>
      </c>
      <c r="AN1053" s="6">
        <f t="shared" si="506"/>
        <v>38.923439962405013</v>
      </c>
      <c r="AO1053" s="6">
        <f t="shared" si="507"/>
        <v>203.04409752502701</v>
      </c>
      <c r="AP1053" s="17">
        <v>2698.9743783539998</v>
      </c>
      <c r="AQ1053" s="6">
        <f t="shared" si="508"/>
        <v>2698.9743783539907</v>
      </c>
      <c r="AR1053" s="17">
        <v>1023.82958069865</v>
      </c>
      <c r="AS1053" s="6">
        <f t="shared" si="485"/>
        <v>1023.82958069865</v>
      </c>
      <c r="AT1053" s="17">
        <v>1106.3465927270399</v>
      </c>
      <c r="AU1053" s="6">
        <f t="shared" si="486"/>
        <v>1106.3465927270399</v>
      </c>
      <c r="AV1053" s="17">
        <v>0</v>
      </c>
      <c r="AW1053" s="6">
        <f t="shared" si="487"/>
        <v>0</v>
      </c>
      <c r="AX1053" s="17">
        <v>568.79820492830095</v>
      </c>
      <c r="AY1053" s="6">
        <f t="shared" si="488"/>
        <v>568.79820492830095</v>
      </c>
      <c r="AZ1053" s="20">
        <v>262034256.349536</v>
      </c>
      <c r="BA1053" s="20">
        <v>1239005325.4217801</v>
      </c>
      <c r="BB1053" s="20">
        <v>229785140.541621</v>
      </c>
      <c r="BC1053" s="20">
        <v>0</v>
      </c>
      <c r="BD1053" s="19">
        <f t="shared" si="489"/>
        <v>1730.824722312937</v>
      </c>
      <c r="BE1053" s="18">
        <v>45.815082227723302</v>
      </c>
      <c r="BF1053" s="20">
        <v>0</v>
      </c>
      <c r="BG1053" s="20">
        <v>0</v>
      </c>
      <c r="BH1053" s="19">
        <f t="shared" si="509"/>
        <v>0</v>
      </c>
      <c r="BI1053" s="18">
        <v>865.29093991455704</v>
      </c>
      <c r="BJ1053">
        <v>145</v>
      </c>
      <c r="BK1053">
        <v>1824</v>
      </c>
      <c r="BL1053" s="22">
        <v>2767.1539199999902</v>
      </c>
      <c r="BM1053">
        <v>456</v>
      </c>
      <c r="BN1053">
        <v>114</v>
      </c>
      <c r="BO1053">
        <v>0.237814956154308</v>
      </c>
    </row>
    <row r="1054" spans="1:67" x14ac:dyDescent="0.2">
      <c r="A1054" s="27">
        <v>1053</v>
      </c>
      <c r="B1054" s="36">
        <v>669.57037017197899</v>
      </c>
      <c r="C1054" s="18">
        <v>551</v>
      </c>
      <c r="D1054">
        <v>600</v>
      </c>
      <c r="E1054">
        <v>2400</v>
      </c>
      <c r="F1054">
        <v>0</v>
      </c>
      <c r="G1054" s="23">
        <f t="shared" si="490"/>
        <v>1</v>
      </c>
      <c r="H1054" s="16">
        <v>98.093607305936004</v>
      </c>
      <c r="I1054" s="17">
        <v>157.018091181762</v>
      </c>
      <c r="J1054" s="6">
        <f t="shared" si="491"/>
        <v>157.32428001254223</v>
      </c>
      <c r="K1054" s="6">
        <f t="shared" si="492"/>
        <v>157.32428001254223</v>
      </c>
      <c r="L1054" s="6">
        <f t="shared" si="493"/>
        <v>1</v>
      </c>
      <c r="M1054" s="6">
        <f t="shared" si="494"/>
        <v>157.018091181762</v>
      </c>
      <c r="N1054" s="16">
        <v>98.962689879073494</v>
      </c>
      <c r="O1054" s="17">
        <v>415.54432509948202</v>
      </c>
      <c r="P1054" s="6">
        <f t="shared" si="495"/>
        <v>394.69348379888402</v>
      </c>
      <c r="Q1054" s="6">
        <f t="shared" si="480"/>
        <v>394.69348379888402</v>
      </c>
      <c r="R1054" s="17">
        <v>394.69348379888402</v>
      </c>
      <c r="S1054" s="6">
        <f t="shared" si="496"/>
        <v>20.850841300598006</v>
      </c>
      <c r="T1054" s="6">
        <f t="shared" si="497"/>
        <v>415.54432509948202</v>
      </c>
      <c r="U1054" s="17">
        <v>93.1989743037295</v>
      </c>
      <c r="V1054" s="6">
        <f t="shared" si="498"/>
        <v>84.041962598760904</v>
      </c>
      <c r="W1054" s="6">
        <f t="shared" si="481"/>
        <v>84.041962598760904</v>
      </c>
      <c r="X1054" s="17">
        <v>84.041962598760904</v>
      </c>
      <c r="Y1054" s="6">
        <f t="shared" si="499"/>
        <v>9.1570117049685962</v>
      </c>
      <c r="Z1054" s="6">
        <f t="shared" si="500"/>
        <v>93.1989743037295</v>
      </c>
      <c r="AA1054" s="17">
        <v>0</v>
      </c>
      <c r="AB1054" s="6">
        <f t="shared" si="501"/>
        <v>0</v>
      </c>
      <c r="AC1054" s="6">
        <f t="shared" si="482"/>
        <v>0</v>
      </c>
      <c r="AD1054" s="17">
        <v>0</v>
      </c>
      <c r="AE1054" s="6">
        <f t="shared" si="502"/>
        <v>0</v>
      </c>
      <c r="AF1054" s="17">
        <v>0</v>
      </c>
      <c r="AG1054" s="6">
        <f t="shared" si="503"/>
        <v>0</v>
      </c>
      <c r="AH1054" s="6">
        <f t="shared" si="483"/>
        <v>0</v>
      </c>
      <c r="AI1054" s="6">
        <f t="shared" si="504"/>
        <v>0</v>
      </c>
      <c r="AJ1054" s="17">
        <v>203.93514837389401</v>
      </c>
      <c r="AK1054" s="6">
        <f t="shared" si="505"/>
        <v>164.79210447445701</v>
      </c>
      <c r="AL1054" s="6">
        <f t="shared" si="484"/>
        <v>164.79210447445701</v>
      </c>
      <c r="AM1054" s="17">
        <v>164.79210447445701</v>
      </c>
      <c r="AN1054" s="6">
        <f t="shared" si="506"/>
        <v>39.143043899437004</v>
      </c>
      <c r="AO1054" s="6">
        <f t="shared" si="507"/>
        <v>203.93514837389401</v>
      </c>
      <c r="AP1054" s="17">
        <v>2783.9387309653398</v>
      </c>
      <c r="AQ1054" s="6">
        <f t="shared" si="508"/>
        <v>2783.938730965333</v>
      </c>
      <c r="AR1054" s="17">
        <v>1109.00738292808</v>
      </c>
      <c r="AS1054" s="6">
        <f t="shared" si="485"/>
        <v>1109.00738292808</v>
      </c>
      <c r="AT1054" s="17">
        <v>1106.20562028214</v>
      </c>
      <c r="AU1054" s="6">
        <f t="shared" si="486"/>
        <v>1106.20562028214</v>
      </c>
      <c r="AV1054" s="17">
        <v>0</v>
      </c>
      <c r="AW1054" s="6">
        <f t="shared" si="487"/>
        <v>0</v>
      </c>
      <c r="AX1054" s="17">
        <v>568.72572775511298</v>
      </c>
      <c r="AY1054" s="6">
        <f t="shared" si="488"/>
        <v>568.72572775511298</v>
      </c>
      <c r="AZ1054" s="20">
        <v>266475743.90147799</v>
      </c>
      <c r="BA1054" s="20">
        <v>1239015747.21</v>
      </c>
      <c r="BB1054" s="20">
        <v>228334835.56988499</v>
      </c>
      <c r="BC1054" s="20">
        <v>0</v>
      </c>
      <c r="BD1054" s="19">
        <f t="shared" si="489"/>
        <v>1733.8263266813631</v>
      </c>
      <c r="BE1054" s="18">
        <v>47.369384449553898</v>
      </c>
      <c r="BF1054" s="20">
        <v>0</v>
      </c>
      <c r="BG1054" s="20">
        <v>0</v>
      </c>
      <c r="BH1054" s="19">
        <f t="shared" si="509"/>
        <v>0</v>
      </c>
      <c r="BI1054" s="18">
        <v>937.39851824077004</v>
      </c>
      <c r="BJ1054">
        <v>145</v>
      </c>
      <c r="BK1054">
        <v>1824</v>
      </c>
      <c r="BL1054" s="22">
        <v>2767.1539199999902</v>
      </c>
      <c r="BM1054">
        <v>456</v>
      </c>
      <c r="BN1054">
        <v>114</v>
      </c>
      <c r="BO1054">
        <v>0.2363253641276</v>
      </c>
    </row>
    <row r="1055" spans="1:67" x14ac:dyDescent="0.2">
      <c r="A1055" s="27">
        <v>1054</v>
      </c>
      <c r="B1055" s="36">
        <v>721.07578326213104</v>
      </c>
      <c r="C1055" s="18">
        <v>551</v>
      </c>
      <c r="D1055">
        <v>600</v>
      </c>
      <c r="E1055">
        <v>2400</v>
      </c>
      <c r="F1055">
        <v>0</v>
      </c>
      <c r="G1055" s="23">
        <f t="shared" si="490"/>
        <v>1</v>
      </c>
      <c r="H1055" s="16">
        <v>98.356164383561605</v>
      </c>
      <c r="I1055" s="17">
        <v>161.60360193168401</v>
      </c>
      <c r="J1055" s="6">
        <f t="shared" si="491"/>
        <v>161.92724919606874</v>
      </c>
      <c r="K1055" s="6">
        <f t="shared" si="492"/>
        <v>161.92724919606874</v>
      </c>
      <c r="L1055" s="6">
        <f t="shared" si="493"/>
        <v>1</v>
      </c>
      <c r="M1055" s="6">
        <f t="shared" si="494"/>
        <v>161.60360193168401</v>
      </c>
      <c r="N1055" s="16">
        <v>99.112907333405502</v>
      </c>
      <c r="O1055" s="17">
        <v>440.644115333522</v>
      </c>
      <c r="P1055" s="6">
        <f t="shared" si="495"/>
        <v>418.531328966621</v>
      </c>
      <c r="Q1055" s="6">
        <f t="shared" si="480"/>
        <v>418.531328966621</v>
      </c>
      <c r="R1055" s="17">
        <v>418.531328966621</v>
      </c>
      <c r="S1055" s="6">
        <f t="shared" si="496"/>
        <v>22.112786366900991</v>
      </c>
      <c r="T1055" s="6">
        <f t="shared" si="497"/>
        <v>440.644115333522</v>
      </c>
      <c r="U1055" s="17">
        <v>93.188255218399803</v>
      </c>
      <c r="V1055" s="6">
        <f t="shared" si="498"/>
        <v>84.031310514554406</v>
      </c>
      <c r="W1055" s="6">
        <f t="shared" si="481"/>
        <v>84.031310514554406</v>
      </c>
      <c r="X1055" s="17">
        <v>84.031310514554406</v>
      </c>
      <c r="Y1055" s="6">
        <f t="shared" si="499"/>
        <v>9.1569447038453973</v>
      </c>
      <c r="Z1055" s="6">
        <f t="shared" si="500"/>
        <v>93.188255218399803</v>
      </c>
      <c r="AA1055" s="17">
        <v>0</v>
      </c>
      <c r="AB1055" s="6">
        <f t="shared" si="501"/>
        <v>0</v>
      </c>
      <c r="AC1055" s="6">
        <f t="shared" si="482"/>
        <v>0</v>
      </c>
      <c r="AD1055" s="17">
        <v>0</v>
      </c>
      <c r="AE1055" s="6">
        <f t="shared" si="502"/>
        <v>0</v>
      </c>
      <c r="AF1055" s="17">
        <v>0</v>
      </c>
      <c r="AG1055" s="6">
        <f t="shared" si="503"/>
        <v>0</v>
      </c>
      <c r="AH1055" s="6">
        <f t="shared" si="483"/>
        <v>0</v>
      </c>
      <c r="AI1055" s="6">
        <f t="shared" si="504"/>
        <v>0</v>
      </c>
      <c r="AJ1055" s="17">
        <v>204.956912030854</v>
      </c>
      <c r="AK1055" s="6">
        <f t="shared" si="505"/>
        <v>165.57713601217401</v>
      </c>
      <c r="AL1055" s="6">
        <f t="shared" si="484"/>
        <v>165.57713601217401</v>
      </c>
      <c r="AM1055" s="17">
        <v>165.57713601217401</v>
      </c>
      <c r="AN1055" s="6">
        <f t="shared" si="506"/>
        <v>39.379776018679991</v>
      </c>
      <c r="AO1055" s="6">
        <f t="shared" si="507"/>
        <v>204.956912030854</v>
      </c>
      <c r="AP1055" s="17">
        <v>2868.90431368593</v>
      </c>
      <c r="AQ1055" s="6">
        <f t="shared" si="508"/>
        <v>2868.9043136859173</v>
      </c>
      <c r="AR1055" s="17">
        <v>1194.1730046472501</v>
      </c>
      <c r="AS1055" s="6">
        <f t="shared" si="485"/>
        <v>1194.1730046472501</v>
      </c>
      <c r="AT1055" s="17">
        <v>1106.07350485856</v>
      </c>
      <c r="AU1055" s="6">
        <f t="shared" si="486"/>
        <v>1106.07350485856</v>
      </c>
      <c r="AV1055" s="17">
        <v>0</v>
      </c>
      <c r="AW1055" s="6">
        <f t="shared" si="487"/>
        <v>0</v>
      </c>
      <c r="AX1055" s="17">
        <v>568.65780418010695</v>
      </c>
      <c r="AY1055" s="6">
        <f t="shared" si="488"/>
        <v>568.65780418010695</v>
      </c>
      <c r="AZ1055" s="20">
        <v>270548660.07431799</v>
      </c>
      <c r="BA1055" s="20">
        <v>1239024151.66429</v>
      </c>
      <c r="BB1055" s="20">
        <v>226885324.74265</v>
      </c>
      <c r="BC1055" s="20">
        <v>0</v>
      </c>
      <c r="BD1055" s="19">
        <f t="shared" si="489"/>
        <v>1736.458136481258</v>
      </c>
      <c r="BE1055" s="18">
        <v>48.844764414055803</v>
      </c>
      <c r="BF1055" s="20">
        <v>0</v>
      </c>
      <c r="BG1055" s="20">
        <v>0</v>
      </c>
      <c r="BH1055" s="19">
        <f t="shared" si="509"/>
        <v>0</v>
      </c>
      <c r="BI1055" s="18">
        <v>1009.50609656698</v>
      </c>
      <c r="BJ1055">
        <v>145</v>
      </c>
      <c r="BK1055">
        <v>1824</v>
      </c>
      <c r="BL1055" s="22">
        <v>2767.1539199999902</v>
      </c>
      <c r="BM1055">
        <v>456</v>
      </c>
      <c r="BN1055">
        <v>114</v>
      </c>
      <c r="BO1055">
        <v>0.23483658992562401</v>
      </c>
    </row>
    <row r="1056" spans="1:67" x14ac:dyDescent="0.2">
      <c r="A1056" s="27">
        <v>1055</v>
      </c>
      <c r="B1056" s="36">
        <v>772.58119635228297</v>
      </c>
      <c r="C1056" s="18">
        <v>551</v>
      </c>
      <c r="D1056">
        <v>600</v>
      </c>
      <c r="E1056">
        <v>2400</v>
      </c>
      <c r="F1056">
        <v>0</v>
      </c>
      <c r="G1056" s="23">
        <f t="shared" si="490"/>
        <v>1</v>
      </c>
      <c r="H1056" s="16">
        <v>98.561643835616394</v>
      </c>
      <c r="I1056" s="17">
        <v>166.2048777684</v>
      </c>
      <c r="J1056" s="6">
        <f t="shared" si="491"/>
        <v>166.5299882756741</v>
      </c>
      <c r="K1056" s="6">
        <f t="shared" si="492"/>
        <v>166.5299882756741</v>
      </c>
      <c r="L1056" s="6">
        <f t="shared" si="493"/>
        <v>1</v>
      </c>
      <c r="M1056" s="6">
        <f t="shared" si="494"/>
        <v>166.2048777684</v>
      </c>
      <c r="N1056" s="16">
        <v>99.235462177038499</v>
      </c>
      <c r="O1056" s="17">
        <v>465.63229603725301</v>
      </c>
      <c r="P1056" s="6">
        <f t="shared" si="495"/>
        <v>442.26304127413999</v>
      </c>
      <c r="Q1056" s="6">
        <f t="shared" si="480"/>
        <v>442.26304127413999</v>
      </c>
      <c r="R1056" s="17">
        <v>442.26304127413999</v>
      </c>
      <c r="S1056" s="6">
        <f t="shared" si="496"/>
        <v>23.36925476311302</v>
      </c>
      <c r="T1056" s="6">
        <f t="shared" si="497"/>
        <v>465.63229603725301</v>
      </c>
      <c r="U1056" s="17">
        <v>93.178296343361097</v>
      </c>
      <c r="V1056" s="6">
        <f t="shared" si="498"/>
        <v>84.021404031413297</v>
      </c>
      <c r="W1056" s="6">
        <f t="shared" si="481"/>
        <v>84.021404031413297</v>
      </c>
      <c r="X1056" s="17">
        <v>84.021404031413297</v>
      </c>
      <c r="Y1056" s="6">
        <f t="shared" si="499"/>
        <v>9.1568923119478001</v>
      </c>
      <c r="Z1056" s="6">
        <f t="shared" si="500"/>
        <v>93.178296343361097</v>
      </c>
      <c r="AA1056" s="17">
        <v>0</v>
      </c>
      <c r="AB1056" s="6">
        <f t="shared" si="501"/>
        <v>0</v>
      </c>
      <c r="AC1056" s="6">
        <f t="shared" si="482"/>
        <v>0</v>
      </c>
      <c r="AD1056" s="17">
        <v>0</v>
      </c>
      <c r="AE1056" s="6">
        <f t="shared" si="502"/>
        <v>0</v>
      </c>
      <c r="AF1056" s="17">
        <v>0</v>
      </c>
      <c r="AG1056" s="6">
        <f t="shared" si="503"/>
        <v>0</v>
      </c>
      <c r="AH1056" s="6">
        <f t="shared" si="483"/>
        <v>0</v>
      </c>
      <c r="AI1056" s="6">
        <f t="shared" si="504"/>
        <v>0</v>
      </c>
      <c r="AJ1056" s="17">
        <v>205.921518124165</v>
      </c>
      <c r="AK1056" s="6">
        <f t="shared" si="505"/>
        <v>166.32531956345699</v>
      </c>
      <c r="AL1056" s="6">
        <f t="shared" si="484"/>
        <v>166.32531956345699</v>
      </c>
      <c r="AM1056" s="17">
        <v>166.32531956345699</v>
      </c>
      <c r="AN1056" s="6">
        <f t="shared" si="506"/>
        <v>39.596198560708018</v>
      </c>
      <c r="AO1056" s="6">
        <f t="shared" si="507"/>
        <v>205.921518124165</v>
      </c>
      <c r="AP1056" s="17">
        <v>2953.8710141186002</v>
      </c>
      <c r="AQ1056" s="6">
        <f t="shared" si="508"/>
        <v>2953.8710141185925</v>
      </c>
      <c r="AR1056" s="17">
        <v>1279.32755881005</v>
      </c>
      <c r="AS1056" s="6">
        <f t="shared" si="485"/>
        <v>1279.32755881005</v>
      </c>
      <c r="AT1056" s="17">
        <v>1105.9494371752501</v>
      </c>
      <c r="AU1056" s="6">
        <f t="shared" si="486"/>
        <v>1105.9494371752501</v>
      </c>
      <c r="AV1056" s="17">
        <v>0</v>
      </c>
      <c r="AW1056" s="6">
        <f t="shared" si="487"/>
        <v>0</v>
      </c>
      <c r="AX1056" s="17">
        <v>568.59401813329202</v>
      </c>
      <c r="AY1056" s="6">
        <f t="shared" si="488"/>
        <v>568.59401813329202</v>
      </c>
      <c r="AZ1056" s="20">
        <v>274173971.86673999</v>
      </c>
      <c r="BA1056" s="20">
        <v>1239030211.9767599</v>
      </c>
      <c r="BB1056" s="20">
        <v>225401113.49820501</v>
      </c>
      <c r="BC1056" s="20">
        <v>0</v>
      </c>
      <c r="BD1056" s="19">
        <f t="shared" si="489"/>
        <v>1738.605297341705</v>
      </c>
      <c r="BE1056" s="18">
        <v>50.249289960281402</v>
      </c>
      <c r="BF1056" s="20">
        <v>0</v>
      </c>
      <c r="BG1056" s="20">
        <v>0</v>
      </c>
      <c r="BH1056" s="19">
        <f t="shared" si="509"/>
        <v>0</v>
      </c>
      <c r="BI1056" s="18">
        <v>1081.6136748931899</v>
      </c>
      <c r="BJ1056">
        <v>145</v>
      </c>
      <c r="BK1056">
        <v>1824</v>
      </c>
      <c r="BL1056" s="22">
        <v>2767.1539199999902</v>
      </c>
      <c r="BM1056">
        <v>456</v>
      </c>
      <c r="BN1056">
        <v>114</v>
      </c>
      <c r="BO1056">
        <v>0.23331218471318699</v>
      </c>
    </row>
    <row r="1057" spans="1:67" x14ac:dyDescent="0.2">
      <c r="A1057" s="27">
        <v>1056</v>
      </c>
      <c r="B1057" s="36">
        <v>824.08660944243502</v>
      </c>
      <c r="C1057" s="18">
        <v>551</v>
      </c>
      <c r="D1057">
        <v>600</v>
      </c>
      <c r="E1057">
        <v>2400</v>
      </c>
      <c r="F1057">
        <v>0</v>
      </c>
      <c r="G1057" s="23">
        <f t="shared" si="490"/>
        <v>1</v>
      </c>
      <c r="H1057" s="16">
        <v>98.687214611872093</v>
      </c>
      <c r="I1057" s="17">
        <v>170.84933693253899</v>
      </c>
      <c r="J1057" s="6">
        <f t="shared" si="491"/>
        <v>171.17378659062868</v>
      </c>
      <c r="K1057" s="6">
        <f t="shared" si="492"/>
        <v>171.17378659062868</v>
      </c>
      <c r="L1057" s="6">
        <f t="shared" si="493"/>
        <v>1</v>
      </c>
      <c r="M1057" s="6">
        <f t="shared" si="494"/>
        <v>170.84933693253899</v>
      </c>
      <c r="N1057" s="16">
        <v>99.320220329529405</v>
      </c>
      <c r="O1057" s="17">
        <v>490.63464247244599</v>
      </c>
      <c r="P1057" s="6">
        <f t="shared" si="495"/>
        <v>466.008095629916</v>
      </c>
      <c r="Q1057" s="6">
        <f t="shared" si="480"/>
        <v>466.008095629916</v>
      </c>
      <c r="R1057" s="17">
        <v>466.008095629916</v>
      </c>
      <c r="S1057" s="6">
        <f t="shared" si="496"/>
        <v>24.62654684252999</v>
      </c>
      <c r="T1057" s="6">
        <f t="shared" si="497"/>
        <v>490.63464247244599</v>
      </c>
      <c r="U1057" s="17">
        <v>93.169034988940197</v>
      </c>
      <c r="V1057" s="6">
        <f t="shared" si="498"/>
        <v>84.012181287241901</v>
      </c>
      <c r="W1057" s="6">
        <f t="shared" si="481"/>
        <v>84.012181287241901</v>
      </c>
      <c r="X1057" s="17">
        <v>84.012181287241901</v>
      </c>
      <c r="Y1057" s="6">
        <f t="shared" si="499"/>
        <v>9.1568537016982958</v>
      </c>
      <c r="Z1057" s="6">
        <f t="shared" si="500"/>
        <v>93.169034988940197</v>
      </c>
      <c r="AA1057" s="17">
        <v>0</v>
      </c>
      <c r="AB1057" s="6">
        <f t="shared" si="501"/>
        <v>0</v>
      </c>
      <c r="AC1057" s="6">
        <f t="shared" si="482"/>
        <v>0</v>
      </c>
      <c r="AD1057" s="17">
        <v>0</v>
      </c>
      <c r="AE1057" s="6">
        <f t="shared" si="502"/>
        <v>0</v>
      </c>
      <c r="AF1057" s="17">
        <v>0</v>
      </c>
      <c r="AG1057" s="6">
        <f t="shared" si="503"/>
        <v>0</v>
      </c>
      <c r="AH1057" s="6">
        <f t="shared" si="483"/>
        <v>0</v>
      </c>
      <c r="AI1057" s="6">
        <f t="shared" si="504"/>
        <v>0</v>
      </c>
      <c r="AJ1057" s="17">
        <v>207.06589571141899</v>
      </c>
      <c r="AK1057" s="6">
        <f t="shared" si="505"/>
        <v>167.219843849234</v>
      </c>
      <c r="AL1057" s="6">
        <f t="shared" si="484"/>
        <v>167.219843849234</v>
      </c>
      <c r="AM1057" s="17">
        <v>167.219843849234</v>
      </c>
      <c r="AN1057" s="6">
        <f t="shared" si="506"/>
        <v>39.846051862184993</v>
      </c>
      <c r="AO1057" s="6">
        <f t="shared" si="507"/>
        <v>207.06589571141899</v>
      </c>
      <c r="AP1057" s="17">
        <v>3038.8387331546801</v>
      </c>
      <c r="AQ1057" s="6">
        <f t="shared" si="508"/>
        <v>3038.838733154681</v>
      </c>
      <c r="AR1057" s="17">
        <v>1364.47202678803</v>
      </c>
      <c r="AS1057" s="6">
        <f t="shared" si="485"/>
        <v>1364.47202678803</v>
      </c>
      <c r="AT1057" s="17">
        <v>1105.8327036308399</v>
      </c>
      <c r="AU1057" s="6">
        <f t="shared" si="486"/>
        <v>1105.8327036308399</v>
      </c>
      <c r="AV1057" s="17">
        <v>0</v>
      </c>
      <c r="AW1057" s="6">
        <f t="shared" si="487"/>
        <v>0</v>
      </c>
      <c r="AX1057" s="17">
        <v>568.53400273581099</v>
      </c>
      <c r="AY1057" s="6">
        <f t="shared" si="488"/>
        <v>568.53400273581099</v>
      </c>
      <c r="AZ1057" s="20">
        <v>277416601.14326</v>
      </c>
      <c r="BA1057" s="20">
        <v>1239034917.37953</v>
      </c>
      <c r="BB1057" s="20">
        <v>223638741.650563</v>
      </c>
      <c r="BC1057" s="20">
        <v>0</v>
      </c>
      <c r="BD1057" s="19">
        <f t="shared" si="489"/>
        <v>1740.090260173353</v>
      </c>
      <c r="BE1057" s="18">
        <v>51.594508609627397</v>
      </c>
      <c r="BF1057" s="20">
        <v>0</v>
      </c>
      <c r="BG1057" s="20">
        <v>0</v>
      </c>
      <c r="BH1057" s="19">
        <f t="shared" si="509"/>
        <v>0</v>
      </c>
      <c r="BI1057" s="18">
        <v>1153.7212532194101</v>
      </c>
      <c r="BJ1057">
        <v>145</v>
      </c>
      <c r="BK1057">
        <v>1824</v>
      </c>
      <c r="BL1057" s="22">
        <v>2767.1539199999902</v>
      </c>
      <c r="BM1057">
        <v>456</v>
      </c>
      <c r="BN1057">
        <v>114</v>
      </c>
      <c r="BO1057">
        <v>0.231502095355373</v>
      </c>
    </row>
    <row r="1058" spans="1:67" x14ac:dyDescent="0.2">
      <c r="A1058" s="27">
        <v>1057</v>
      </c>
      <c r="B1058" s="36">
        <v>875.59202253258798</v>
      </c>
      <c r="C1058" s="18">
        <v>551</v>
      </c>
      <c r="D1058">
        <v>600</v>
      </c>
      <c r="E1058">
        <v>2400</v>
      </c>
      <c r="F1058">
        <v>0</v>
      </c>
      <c r="G1058" s="23">
        <f t="shared" si="490"/>
        <v>1</v>
      </c>
      <c r="H1058" s="16">
        <v>98.824200913241995</v>
      </c>
      <c r="I1058" s="17">
        <v>175.523346190279</v>
      </c>
      <c r="J1058" s="6">
        <f t="shared" si="491"/>
        <v>175.85271609040547</v>
      </c>
      <c r="K1058" s="6">
        <f t="shared" si="492"/>
        <v>175.85271609040547</v>
      </c>
      <c r="L1058" s="6">
        <f t="shared" si="493"/>
        <v>1</v>
      </c>
      <c r="M1058" s="6">
        <f t="shared" si="494"/>
        <v>175.523346190279</v>
      </c>
      <c r="N1058" s="16">
        <v>99.395206412266504</v>
      </c>
      <c r="O1058" s="17">
        <v>515.67707519363796</v>
      </c>
      <c r="P1058" s="6">
        <f t="shared" si="495"/>
        <v>489.79112089884399</v>
      </c>
      <c r="Q1058" s="6">
        <f t="shared" si="480"/>
        <v>489.79112089884399</v>
      </c>
      <c r="R1058" s="17">
        <v>489.79112089884399</v>
      </c>
      <c r="S1058" s="6">
        <f t="shared" si="496"/>
        <v>25.885954294793976</v>
      </c>
      <c r="T1058" s="6">
        <f t="shared" si="497"/>
        <v>515.67707519363796</v>
      </c>
      <c r="U1058" s="17">
        <v>93.160377812914703</v>
      </c>
      <c r="V1058" s="6">
        <f t="shared" si="498"/>
        <v>84.003553393106202</v>
      </c>
      <c r="W1058" s="6">
        <f t="shared" si="481"/>
        <v>84.003553393106202</v>
      </c>
      <c r="X1058" s="17">
        <v>84.003553393106202</v>
      </c>
      <c r="Y1058" s="6">
        <f t="shared" si="499"/>
        <v>9.1568244198085011</v>
      </c>
      <c r="Z1058" s="6">
        <f t="shared" si="500"/>
        <v>93.160377812914703</v>
      </c>
      <c r="AA1058" s="17">
        <v>0</v>
      </c>
      <c r="AB1058" s="6">
        <f t="shared" si="501"/>
        <v>0</v>
      </c>
      <c r="AC1058" s="6">
        <f t="shared" si="482"/>
        <v>0</v>
      </c>
      <c r="AD1058" s="17">
        <v>0</v>
      </c>
      <c r="AE1058" s="6">
        <f t="shared" si="502"/>
        <v>0</v>
      </c>
      <c r="AF1058" s="17">
        <v>0</v>
      </c>
      <c r="AG1058" s="6">
        <f t="shared" si="503"/>
        <v>0</v>
      </c>
      <c r="AH1058" s="6">
        <f t="shared" si="483"/>
        <v>0</v>
      </c>
      <c r="AI1058" s="6">
        <f t="shared" si="504"/>
        <v>0</v>
      </c>
      <c r="AJ1058" s="17">
        <v>208.27251771069999</v>
      </c>
      <c r="AK1058" s="6">
        <f t="shared" si="505"/>
        <v>168.162159127721</v>
      </c>
      <c r="AL1058" s="6">
        <f t="shared" si="484"/>
        <v>168.162159127721</v>
      </c>
      <c r="AM1058" s="17">
        <v>168.162159127721</v>
      </c>
      <c r="AN1058" s="6">
        <f t="shared" si="506"/>
        <v>40.110358582978989</v>
      </c>
      <c r="AO1058" s="6">
        <f t="shared" si="507"/>
        <v>208.27251771069999</v>
      </c>
      <c r="AP1058" s="17">
        <v>3123.8073830665398</v>
      </c>
      <c r="AQ1058" s="6">
        <f t="shared" si="508"/>
        <v>3123.807383066533</v>
      </c>
      <c r="AR1058" s="17">
        <v>1449.6072772580101</v>
      </c>
      <c r="AS1058" s="6">
        <f t="shared" si="485"/>
        <v>1449.6072772580101</v>
      </c>
      <c r="AT1058" s="17">
        <v>1105.72267256959</v>
      </c>
      <c r="AU1058" s="6">
        <f t="shared" si="486"/>
        <v>1105.72267256959</v>
      </c>
      <c r="AV1058" s="17">
        <v>0</v>
      </c>
      <c r="AW1058" s="6">
        <f t="shared" si="487"/>
        <v>0</v>
      </c>
      <c r="AX1058" s="17">
        <v>568.47743323893303</v>
      </c>
      <c r="AY1058" s="6">
        <f t="shared" si="488"/>
        <v>568.47743323893303</v>
      </c>
      <c r="AZ1058" s="20">
        <v>280322522.25059903</v>
      </c>
      <c r="BA1058" s="20">
        <v>1239038678.1291299</v>
      </c>
      <c r="BB1058" s="20">
        <v>222042815.96317101</v>
      </c>
      <c r="BC1058" s="20">
        <v>0</v>
      </c>
      <c r="BD1058" s="19">
        <f t="shared" si="489"/>
        <v>1741.4040163428997</v>
      </c>
      <c r="BE1058" s="18">
        <v>52.870922686214797</v>
      </c>
      <c r="BF1058" s="20">
        <v>0</v>
      </c>
      <c r="BG1058" s="20">
        <v>0</v>
      </c>
      <c r="BH1058" s="19">
        <f t="shared" si="509"/>
        <v>0</v>
      </c>
      <c r="BI1058" s="18">
        <v>1225.82883154562</v>
      </c>
      <c r="BJ1058">
        <v>145</v>
      </c>
      <c r="BK1058">
        <v>1824</v>
      </c>
      <c r="BL1058" s="22">
        <v>2767.1539199999902</v>
      </c>
      <c r="BM1058">
        <v>456</v>
      </c>
      <c r="BN1058">
        <v>114</v>
      </c>
      <c r="BO1058">
        <v>0.229862964337751</v>
      </c>
    </row>
    <row r="1059" spans="1:67" x14ac:dyDescent="0.2">
      <c r="A1059" s="27">
        <v>1058</v>
      </c>
      <c r="B1059" s="36">
        <v>927.09743562274002</v>
      </c>
      <c r="C1059" s="18">
        <v>551</v>
      </c>
      <c r="D1059">
        <v>600</v>
      </c>
      <c r="E1059">
        <v>2400</v>
      </c>
      <c r="F1059">
        <v>0</v>
      </c>
      <c r="G1059" s="23">
        <f t="shared" si="490"/>
        <v>1</v>
      </c>
      <c r="H1059" s="16">
        <v>98.961187214611797</v>
      </c>
      <c r="I1059" s="17">
        <v>180.21621522227099</v>
      </c>
      <c r="J1059" s="6">
        <f t="shared" si="491"/>
        <v>180.55898089605287</v>
      </c>
      <c r="K1059" s="6">
        <f t="shared" si="492"/>
        <v>180.55898089605287</v>
      </c>
      <c r="L1059" s="6">
        <f t="shared" si="493"/>
        <v>1</v>
      </c>
      <c r="M1059" s="6">
        <f t="shared" si="494"/>
        <v>180.21621522227099</v>
      </c>
      <c r="N1059" s="16">
        <v>99.457172629606404</v>
      </c>
      <c r="O1059" s="17">
        <v>540.64979076668601</v>
      </c>
      <c r="P1059" s="6">
        <f t="shared" si="495"/>
        <v>513.50783411868304</v>
      </c>
      <c r="Q1059" s="6">
        <f t="shared" si="480"/>
        <v>513.50783411868304</v>
      </c>
      <c r="R1059" s="17">
        <v>513.50783411868304</v>
      </c>
      <c r="S1059" s="6">
        <f t="shared" si="496"/>
        <v>27.141956648002974</v>
      </c>
      <c r="T1059" s="6">
        <f t="shared" si="497"/>
        <v>540.64979076668601</v>
      </c>
      <c r="U1059" s="17">
        <v>93.152227558966899</v>
      </c>
      <c r="V1059" s="6">
        <f t="shared" si="498"/>
        <v>83.995428459330597</v>
      </c>
      <c r="W1059" s="6">
        <f t="shared" si="481"/>
        <v>83.995428459330597</v>
      </c>
      <c r="X1059" s="17">
        <v>83.995428459330597</v>
      </c>
      <c r="Y1059" s="6">
        <f t="shared" si="499"/>
        <v>9.1567990996363022</v>
      </c>
      <c r="Z1059" s="6">
        <f t="shared" si="500"/>
        <v>93.152227558966899</v>
      </c>
      <c r="AA1059" s="17">
        <v>0</v>
      </c>
      <c r="AB1059" s="6">
        <f t="shared" si="501"/>
        <v>0</v>
      </c>
      <c r="AC1059" s="6">
        <f t="shared" si="482"/>
        <v>0</v>
      </c>
      <c r="AD1059" s="17">
        <v>0</v>
      </c>
      <c r="AE1059" s="6">
        <f t="shared" si="502"/>
        <v>0</v>
      </c>
      <c r="AF1059" s="17">
        <v>0</v>
      </c>
      <c r="AG1059" s="6">
        <f t="shared" si="503"/>
        <v>0</v>
      </c>
      <c r="AH1059" s="6">
        <f t="shared" si="483"/>
        <v>0</v>
      </c>
      <c r="AI1059" s="6">
        <f t="shared" si="504"/>
        <v>0</v>
      </c>
      <c r="AJ1059" s="17">
        <v>209.51188665498699</v>
      </c>
      <c r="AK1059" s="6">
        <f t="shared" si="505"/>
        <v>169.133248788739</v>
      </c>
      <c r="AL1059" s="6">
        <f t="shared" si="484"/>
        <v>169.133248788739</v>
      </c>
      <c r="AM1059" s="17">
        <v>169.133248788739</v>
      </c>
      <c r="AN1059" s="6">
        <f t="shared" si="506"/>
        <v>40.378637866247999</v>
      </c>
      <c r="AO1059" s="6">
        <f t="shared" si="507"/>
        <v>209.51188665498699</v>
      </c>
      <c r="AP1059" s="17">
        <v>3208.7768859194998</v>
      </c>
      <c r="AQ1059" s="6">
        <f t="shared" si="508"/>
        <v>3208.7768859194912</v>
      </c>
      <c r="AR1059" s="17">
        <v>1534.7340819271501</v>
      </c>
      <c r="AS1059" s="6">
        <f t="shared" si="485"/>
        <v>1534.7340819271501</v>
      </c>
      <c r="AT1059" s="17">
        <v>1105.6187828469799</v>
      </c>
      <c r="AU1059" s="6">
        <f t="shared" si="486"/>
        <v>1105.6187828469799</v>
      </c>
      <c r="AV1059" s="17">
        <v>0</v>
      </c>
      <c r="AW1059" s="6">
        <f t="shared" si="487"/>
        <v>0</v>
      </c>
      <c r="AX1059" s="17">
        <v>568.42402114536105</v>
      </c>
      <c r="AY1059" s="6">
        <f t="shared" si="488"/>
        <v>568.42402114536105</v>
      </c>
      <c r="AZ1059" s="20">
        <v>283037175.01770198</v>
      </c>
      <c r="BA1059" s="20">
        <v>1239041752.8073201</v>
      </c>
      <c r="BB1059" s="20">
        <v>220410736.64568201</v>
      </c>
      <c r="BC1059" s="20">
        <v>0</v>
      </c>
      <c r="BD1059" s="19">
        <f t="shared" si="489"/>
        <v>1742.4896644707044</v>
      </c>
      <c r="BE1059" s="18">
        <v>54.086433186887703</v>
      </c>
      <c r="BF1059" s="20">
        <v>0</v>
      </c>
      <c r="BG1059" s="20">
        <v>0</v>
      </c>
      <c r="BH1059" s="19">
        <f t="shared" si="509"/>
        <v>0</v>
      </c>
      <c r="BI1059" s="18">
        <v>1297.9364098718299</v>
      </c>
      <c r="BJ1059">
        <v>145</v>
      </c>
      <c r="BK1059">
        <v>1824</v>
      </c>
      <c r="BL1059" s="22">
        <v>2767.1539199999902</v>
      </c>
      <c r="BM1059">
        <v>456</v>
      </c>
      <c r="BN1059">
        <v>114</v>
      </c>
      <c r="BO1059">
        <v>0.22818670824772599</v>
      </c>
    </row>
    <row r="1060" spans="1:67" x14ac:dyDescent="0.2">
      <c r="A1060" s="27">
        <v>1059</v>
      </c>
      <c r="B1060" s="36">
        <v>978.60284871289196</v>
      </c>
      <c r="C1060" s="18">
        <v>551</v>
      </c>
      <c r="D1060">
        <v>600</v>
      </c>
      <c r="E1060">
        <v>2400</v>
      </c>
      <c r="F1060">
        <v>0</v>
      </c>
      <c r="G1060" s="23">
        <f t="shared" si="490"/>
        <v>1</v>
      </c>
      <c r="H1060" s="16">
        <v>99.109589041095802</v>
      </c>
      <c r="I1060" s="17">
        <v>184.920566803057</v>
      </c>
      <c r="J1060" s="6">
        <f t="shared" si="491"/>
        <v>185.27017076911133</v>
      </c>
      <c r="K1060" s="6">
        <f t="shared" si="492"/>
        <v>185.27017076911133</v>
      </c>
      <c r="L1060" s="6">
        <f t="shared" si="493"/>
        <v>1</v>
      </c>
      <c r="M1060" s="6">
        <f t="shared" si="494"/>
        <v>184.920566803057</v>
      </c>
      <c r="N1060" s="16">
        <v>99.511781470902406</v>
      </c>
      <c r="O1060" s="17">
        <v>565.54666120085096</v>
      </c>
      <c r="P1060" s="6">
        <f t="shared" si="495"/>
        <v>537.15242355526595</v>
      </c>
      <c r="Q1060" s="6">
        <f t="shared" si="480"/>
        <v>537.15242355526595</v>
      </c>
      <c r="R1060" s="17">
        <v>537.15242355526595</v>
      </c>
      <c r="S1060" s="6">
        <f t="shared" si="496"/>
        <v>28.394237645585008</v>
      </c>
      <c r="T1060" s="6">
        <f t="shared" si="497"/>
        <v>565.54666120085096</v>
      </c>
      <c r="U1060" s="17">
        <v>93.144583963850906</v>
      </c>
      <c r="V1060" s="6">
        <f t="shared" si="498"/>
        <v>83.987802511369196</v>
      </c>
      <c r="W1060" s="6">
        <f t="shared" si="481"/>
        <v>83.987802511369196</v>
      </c>
      <c r="X1060" s="17">
        <v>83.987802511369196</v>
      </c>
      <c r="Y1060" s="6">
        <f t="shared" si="499"/>
        <v>9.1567814524817095</v>
      </c>
      <c r="Z1060" s="6">
        <f t="shared" si="500"/>
        <v>93.144583963850906</v>
      </c>
      <c r="AA1060" s="17">
        <v>0</v>
      </c>
      <c r="AB1060" s="6">
        <f t="shared" si="501"/>
        <v>0</v>
      </c>
      <c r="AC1060" s="6">
        <f t="shared" si="482"/>
        <v>0</v>
      </c>
      <c r="AD1060" s="17">
        <v>0</v>
      </c>
      <c r="AE1060" s="6">
        <f t="shared" si="502"/>
        <v>0</v>
      </c>
      <c r="AF1060" s="17">
        <v>0</v>
      </c>
      <c r="AG1060" s="6">
        <f t="shared" si="503"/>
        <v>0</v>
      </c>
      <c r="AH1060" s="6">
        <f t="shared" si="483"/>
        <v>0</v>
      </c>
      <c r="AI1060" s="6">
        <f t="shared" si="504"/>
        <v>0</v>
      </c>
      <c r="AJ1060" s="17">
        <v>210.734220789105</v>
      </c>
      <c r="AK1060" s="6">
        <f t="shared" si="505"/>
        <v>170.09353738345601</v>
      </c>
      <c r="AL1060" s="6">
        <f t="shared" si="484"/>
        <v>170.09353738345601</v>
      </c>
      <c r="AM1060" s="17">
        <v>170.09353738345601</v>
      </c>
      <c r="AN1060" s="6">
        <f t="shared" si="506"/>
        <v>40.640683405648986</v>
      </c>
      <c r="AO1060" s="6">
        <f t="shared" si="507"/>
        <v>210.734220789105</v>
      </c>
      <c r="AP1060" s="17">
        <v>3293.7471722424598</v>
      </c>
      <c r="AQ1060" s="6">
        <f t="shared" si="508"/>
        <v>3293.7471722424489</v>
      </c>
      <c r="AR1060" s="17">
        <v>1619.85312869637</v>
      </c>
      <c r="AS1060" s="6">
        <f t="shared" si="485"/>
        <v>1619.85312869637</v>
      </c>
      <c r="AT1060" s="17">
        <v>1105.52053425791</v>
      </c>
      <c r="AU1060" s="6">
        <f t="shared" si="486"/>
        <v>1105.52053425791</v>
      </c>
      <c r="AV1060" s="17">
        <v>0</v>
      </c>
      <c r="AW1060" s="6">
        <f t="shared" si="487"/>
        <v>0</v>
      </c>
      <c r="AX1060" s="17">
        <v>568.37350928816898</v>
      </c>
      <c r="AY1060" s="6">
        <f t="shared" si="488"/>
        <v>568.37350928816898</v>
      </c>
      <c r="AZ1060" s="20">
        <v>285512733.44962901</v>
      </c>
      <c r="BA1060" s="20">
        <v>1239043509.9881999</v>
      </c>
      <c r="BB1060" s="20">
        <v>218890167.93237501</v>
      </c>
      <c r="BC1060" s="20">
        <v>0</v>
      </c>
      <c r="BD1060" s="19">
        <f t="shared" si="489"/>
        <v>1743.446411370204</v>
      </c>
      <c r="BE1060" s="18">
        <v>55.242193789698803</v>
      </c>
      <c r="BF1060" s="20">
        <v>0</v>
      </c>
      <c r="BG1060" s="20">
        <v>0</v>
      </c>
      <c r="BH1060" s="19">
        <f t="shared" si="509"/>
        <v>0</v>
      </c>
      <c r="BI1060" s="18">
        <v>1370.0439881980401</v>
      </c>
      <c r="BJ1060">
        <v>145</v>
      </c>
      <c r="BK1060">
        <v>1824</v>
      </c>
      <c r="BL1060" s="22">
        <v>2767.1539199999902</v>
      </c>
      <c r="BM1060">
        <v>456</v>
      </c>
      <c r="BN1060">
        <v>114</v>
      </c>
      <c r="BO1060">
        <v>0.22662498149603899</v>
      </c>
    </row>
    <row r="1061" spans="1:67" x14ac:dyDescent="0.2">
      <c r="A1061" s="27">
        <v>1060</v>
      </c>
      <c r="B1061" s="36">
        <v>1030.10826180304</v>
      </c>
      <c r="C1061" s="18">
        <v>551</v>
      </c>
      <c r="D1061">
        <v>600</v>
      </c>
      <c r="E1061">
        <v>2400</v>
      </c>
      <c r="F1061">
        <v>0</v>
      </c>
      <c r="G1061" s="23">
        <f t="shared" si="490"/>
        <v>1</v>
      </c>
      <c r="H1061" s="16">
        <v>99.178082191780803</v>
      </c>
      <c r="I1061" s="17">
        <v>189.63168969170701</v>
      </c>
      <c r="J1061" s="6">
        <f t="shared" si="491"/>
        <v>189.98344120985269</v>
      </c>
      <c r="K1061" s="6">
        <f t="shared" si="492"/>
        <v>189.98344120985269</v>
      </c>
      <c r="L1061" s="6">
        <f t="shared" si="493"/>
        <v>1</v>
      </c>
      <c r="M1061" s="6">
        <f t="shared" si="494"/>
        <v>189.63168969170701</v>
      </c>
      <c r="N1061" s="16">
        <v>99.564748785224197</v>
      </c>
      <c r="O1061" s="17">
        <v>590.45342467491696</v>
      </c>
      <c r="P1061" s="6">
        <f t="shared" si="495"/>
        <v>560.80633016980903</v>
      </c>
      <c r="Q1061" s="6">
        <f t="shared" si="480"/>
        <v>560.80633016980903</v>
      </c>
      <c r="R1061" s="17">
        <v>560.80633016980903</v>
      </c>
      <c r="S1061" s="6">
        <f t="shared" si="496"/>
        <v>29.64709450510793</v>
      </c>
      <c r="T1061" s="6">
        <f t="shared" si="497"/>
        <v>590.45342467491696</v>
      </c>
      <c r="U1061" s="17">
        <v>93.137393137499799</v>
      </c>
      <c r="V1061" s="6">
        <f t="shared" si="498"/>
        <v>83.980623614185106</v>
      </c>
      <c r="W1061" s="6">
        <f t="shared" si="481"/>
        <v>83.980623614185106</v>
      </c>
      <c r="X1061" s="17">
        <v>83.980623614185106</v>
      </c>
      <c r="Y1061" s="6">
        <f t="shared" si="499"/>
        <v>9.1567695233146935</v>
      </c>
      <c r="Z1061" s="6">
        <f t="shared" si="500"/>
        <v>93.137393137499799</v>
      </c>
      <c r="AA1061" s="17">
        <v>0</v>
      </c>
      <c r="AB1061" s="6">
        <f t="shared" si="501"/>
        <v>0</v>
      </c>
      <c r="AC1061" s="6">
        <f t="shared" si="482"/>
        <v>0</v>
      </c>
      <c r="AD1061" s="17">
        <v>0</v>
      </c>
      <c r="AE1061" s="6">
        <f t="shared" si="502"/>
        <v>0</v>
      </c>
      <c r="AF1061" s="17">
        <v>0</v>
      </c>
      <c r="AG1061" s="6">
        <f t="shared" si="503"/>
        <v>0</v>
      </c>
      <c r="AH1061" s="6">
        <f t="shared" si="483"/>
        <v>0</v>
      </c>
      <c r="AI1061" s="6">
        <f t="shared" si="504"/>
        <v>0</v>
      </c>
      <c r="AJ1061" s="17">
        <v>211.872710510166</v>
      </c>
      <c r="AK1061" s="6">
        <f t="shared" si="505"/>
        <v>170.98706558894901</v>
      </c>
      <c r="AL1061" s="6">
        <f t="shared" si="484"/>
        <v>170.98706558894901</v>
      </c>
      <c r="AM1061" s="17">
        <v>170.98706558894901</v>
      </c>
      <c r="AN1061" s="6">
        <f t="shared" si="506"/>
        <v>40.885644921216993</v>
      </c>
      <c r="AO1061" s="6">
        <f t="shared" si="507"/>
        <v>211.872710510166</v>
      </c>
      <c r="AP1061" s="17">
        <v>3378.7181799093901</v>
      </c>
      <c r="AQ1061" s="6">
        <f t="shared" si="508"/>
        <v>3378.7181799093814</v>
      </c>
      <c r="AR1061" s="17">
        <v>1704.9650327361901</v>
      </c>
      <c r="AS1061" s="6">
        <f t="shared" si="485"/>
        <v>1704.9650327361901</v>
      </c>
      <c r="AT1061" s="17">
        <v>1105.4274794830101</v>
      </c>
      <c r="AU1061" s="6">
        <f t="shared" si="486"/>
        <v>1105.4274794830101</v>
      </c>
      <c r="AV1061" s="17">
        <v>0</v>
      </c>
      <c r="AW1061" s="6">
        <f t="shared" si="487"/>
        <v>0</v>
      </c>
      <c r="AX1061" s="17">
        <v>568.32566769018104</v>
      </c>
      <c r="AY1061" s="6">
        <f t="shared" si="488"/>
        <v>568.32566769018104</v>
      </c>
      <c r="AZ1061" s="20">
        <v>287746564.88891602</v>
      </c>
      <c r="BA1061" s="20">
        <v>1239044828.98244</v>
      </c>
      <c r="BB1061" s="20">
        <v>217583004.845768</v>
      </c>
      <c r="BC1061" s="20">
        <v>0</v>
      </c>
      <c r="BD1061" s="19">
        <f t="shared" si="489"/>
        <v>1744.374398717124</v>
      </c>
      <c r="BE1061" s="18">
        <v>56.3410466939307</v>
      </c>
      <c r="BF1061" s="20">
        <v>0</v>
      </c>
      <c r="BG1061" s="20">
        <v>0</v>
      </c>
      <c r="BH1061" s="19">
        <f t="shared" si="509"/>
        <v>0</v>
      </c>
      <c r="BI1061" s="18">
        <v>1442.15156652426</v>
      </c>
      <c r="BJ1061">
        <v>145</v>
      </c>
      <c r="BK1061">
        <v>1824</v>
      </c>
      <c r="BL1061" s="22">
        <v>2767.1539199999902</v>
      </c>
      <c r="BM1061">
        <v>456</v>
      </c>
      <c r="BN1061">
        <v>114</v>
      </c>
      <c r="BO1061">
        <v>0.22528243549980101</v>
      </c>
    </row>
    <row r="1062" spans="1:67" x14ac:dyDescent="0.2">
      <c r="A1062" s="27">
        <v>1061</v>
      </c>
      <c r="B1062" s="36">
        <v>20.602165236060799</v>
      </c>
      <c r="C1062" s="18">
        <v>600.4</v>
      </c>
      <c r="D1062">
        <v>600</v>
      </c>
      <c r="E1062">
        <v>2400</v>
      </c>
      <c r="F1062">
        <v>0</v>
      </c>
      <c r="G1062" s="23">
        <f t="shared" si="490"/>
        <v>1</v>
      </c>
      <c r="H1062" s="16">
        <v>84.143835616438295</v>
      </c>
      <c r="I1062" s="17">
        <v>113.072564715212</v>
      </c>
      <c r="J1062" s="6">
        <f t="shared" si="491"/>
        <v>113.19711334765999</v>
      </c>
      <c r="K1062" s="6">
        <f t="shared" si="492"/>
        <v>113.19711334765999</v>
      </c>
      <c r="L1062" s="6">
        <f t="shared" si="493"/>
        <v>1</v>
      </c>
      <c r="M1062" s="6">
        <f t="shared" si="494"/>
        <v>113.072564715212</v>
      </c>
      <c r="N1062" s="16">
        <v>89.438007673492507</v>
      </c>
      <c r="O1062" s="17">
        <v>152.66739017005</v>
      </c>
      <c r="P1062" s="6">
        <f t="shared" si="495"/>
        <v>145.02324915225299</v>
      </c>
      <c r="Q1062" s="6">
        <f t="shared" si="480"/>
        <v>145.02324915225299</v>
      </c>
      <c r="R1062" s="17">
        <v>145.02324915225299</v>
      </c>
      <c r="S1062" s="6">
        <f t="shared" si="496"/>
        <v>7.6441410177970113</v>
      </c>
      <c r="T1062" s="6">
        <f t="shared" si="497"/>
        <v>152.66739017005</v>
      </c>
      <c r="U1062" s="17">
        <v>99.725856585190897</v>
      </c>
      <c r="V1062" s="6">
        <f t="shared" si="498"/>
        <v>89.947332601224801</v>
      </c>
      <c r="W1062" s="6">
        <f t="shared" si="481"/>
        <v>89.947332601224801</v>
      </c>
      <c r="X1062" s="17">
        <v>89.947332601224801</v>
      </c>
      <c r="Y1062" s="6">
        <f t="shared" si="499"/>
        <v>9.778523983966096</v>
      </c>
      <c r="Z1062" s="6">
        <f t="shared" si="500"/>
        <v>99.725856585190897</v>
      </c>
      <c r="AA1062" s="17">
        <v>0</v>
      </c>
      <c r="AB1062" s="6">
        <f t="shared" si="501"/>
        <v>0</v>
      </c>
      <c r="AC1062" s="6">
        <f t="shared" si="482"/>
        <v>0</v>
      </c>
      <c r="AD1062" s="17">
        <v>0</v>
      </c>
      <c r="AE1062" s="6">
        <f t="shared" si="502"/>
        <v>0</v>
      </c>
      <c r="AF1062" s="17">
        <v>0</v>
      </c>
      <c r="AG1062" s="6">
        <f t="shared" si="503"/>
        <v>0</v>
      </c>
      <c r="AH1062" s="6">
        <f t="shared" si="483"/>
        <v>0</v>
      </c>
      <c r="AI1062" s="6">
        <f t="shared" si="504"/>
        <v>0</v>
      </c>
      <c r="AJ1062" s="17">
        <v>170.84485651476501</v>
      </c>
      <c r="AK1062" s="6">
        <f t="shared" si="505"/>
        <v>138.61693357919</v>
      </c>
      <c r="AL1062" s="6">
        <f t="shared" si="484"/>
        <v>138.61693357919</v>
      </c>
      <c r="AM1062" s="17">
        <v>138.61693357919</v>
      </c>
      <c r="AN1062" s="6">
        <f t="shared" si="506"/>
        <v>32.227922935575009</v>
      </c>
      <c r="AO1062" s="6">
        <f t="shared" si="507"/>
        <v>170.84485651476501</v>
      </c>
      <c r="AP1062" s="17">
        <v>1812.28563274622</v>
      </c>
      <c r="AQ1062" s="6">
        <f t="shared" si="508"/>
        <v>1812.2856327462159</v>
      </c>
      <c r="AR1062" s="17">
        <v>34.199806075539001</v>
      </c>
      <c r="AS1062" s="6">
        <f t="shared" si="485"/>
        <v>34.199806075539001</v>
      </c>
      <c r="AT1062" s="17">
        <v>1208.08505687299</v>
      </c>
      <c r="AU1062" s="6">
        <f t="shared" si="486"/>
        <v>1208.08505687299</v>
      </c>
      <c r="AV1062" s="17">
        <v>0</v>
      </c>
      <c r="AW1062" s="6">
        <f t="shared" si="487"/>
        <v>0</v>
      </c>
      <c r="AX1062" s="17">
        <v>570.00076979768698</v>
      </c>
      <c r="AY1062" s="6">
        <f t="shared" si="488"/>
        <v>570.00076979768698</v>
      </c>
      <c r="AZ1062" s="20">
        <v>22913422.108851001</v>
      </c>
      <c r="BA1062" s="20">
        <v>1264287290.1919401</v>
      </c>
      <c r="BB1062" s="20">
        <v>279753182.138789</v>
      </c>
      <c r="BC1062" s="20">
        <v>0</v>
      </c>
      <c r="BD1062" s="19">
        <f t="shared" si="489"/>
        <v>1566.9538944395799</v>
      </c>
      <c r="BE1062" s="18">
        <v>29.209001274553099</v>
      </c>
      <c r="BF1062" s="20">
        <v>0</v>
      </c>
      <c r="BG1062" s="20">
        <v>0</v>
      </c>
      <c r="BH1062" s="19">
        <f t="shared" si="509"/>
        <v>0</v>
      </c>
      <c r="BI1062" s="18">
        <v>28.8430313304852</v>
      </c>
      <c r="BJ1062">
        <v>158</v>
      </c>
      <c r="BK1062">
        <v>1824</v>
      </c>
      <c r="BL1062" s="22">
        <v>2767.1539199999902</v>
      </c>
      <c r="BM1062">
        <v>456</v>
      </c>
      <c r="BN1062">
        <v>114</v>
      </c>
      <c r="BO1062">
        <v>0.288499570383765</v>
      </c>
    </row>
    <row r="1063" spans="1:67" x14ac:dyDescent="0.2">
      <c r="A1063" s="27">
        <v>1062</v>
      </c>
      <c r="B1063" s="36">
        <v>51.505413090152203</v>
      </c>
      <c r="C1063" s="18">
        <v>600.4</v>
      </c>
      <c r="D1063">
        <v>600</v>
      </c>
      <c r="E1063">
        <v>2400</v>
      </c>
      <c r="F1063">
        <v>0</v>
      </c>
      <c r="G1063" s="23">
        <f t="shared" si="490"/>
        <v>1</v>
      </c>
      <c r="H1063" s="16">
        <v>85.650684931506802</v>
      </c>
      <c r="I1063" s="17">
        <v>114.564200221053</v>
      </c>
      <c r="J1063" s="6">
        <f t="shared" si="491"/>
        <v>114.69700976295046</v>
      </c>
      <c r="K1063" s="6">
        <f t="shared" si="492"/>
        <v>114.69700976295046</v>
      </c>
      <c r="L1063" s="6">
        <f t="shared" si="493"/>
        <v>1</v>
      </c>
      <c r="M1063" s="6">
        <f t="shared" si="494"/>
        <v>114.564200221053</v>
      </c>
      <c r="N1063" s="16">
        <v>90.794735376425606</v>
      </c>
      <c r="O1063" s="17">
        <v>156.19532067894599</v>
      </c>
      <c r="P1063" s="6">
        <f t="shared" si="495"/>
        <v>148.37318968985301</v>
      </c>
      <c r="Q1063" s="6">
        <f t="shared" si="480"/>
        <v>148.37318968985301</v>
      </c>
      <c r="R1063" s="17">
        <v>148.37318968985301</v>
      </c>
      <c r="S1063" s="6">
        <f t="shared" si="496"/>
        <v>7.8221309890929831</v>
      </c>
      <c r="T1063" s="6">
        <f t="shared" si="497"/>
        <v>156.19532067894599</v>
      </c>
      <c r="U1063" s="17">
        <v>99.700619408245103</v>
      </c>
      <c r="V1063" s="6">
        <f t="shared" si="498"/>
        <v>89.922974265440999</v>
      </c>
      <c r="W1063" s="6">
        <f t="shared" si="481"/>
        <v>89.922974265440999</v>
      </c>
      <c r="X1063" s="17">
        <v>89.922974265440999</v>
      </c>
      <c r="Y1063" s="6">
        <f t="shared" si="499"/>
        <v>9.7776451428041042</v>
      </c>
      <c r="Z1063" s="6">
        <f t="shared" si="500"/>
        <v>99.700619408245103</v>
      </c>
      <c r="AA1063" s="17">
        <v>0</v>
      </c>
      <c r="AB1063" s="6">
        <f t="shared" si="501"/>
        <v>0</v>
      </c>
      <c r="AC1063" s="6">
        <f t="shared" si="482"/>
        <v>0</v>
      </c>
      <c r="AD1063" s="17">
        <v>0</v>
      </c>
      <c r="AE1063" s="6">
        <f t="shared" si="502"/>
        <v>0</v>
      </c>
      <c r="AF1063" s="17">
        <v>0</v>
      </c>
      <c r="AG1063" s="6">
        <f t="shared" si="503"/>
        <v>0</v>
      </c>
      <c r="AH1063" s="6">
        <f t="shared" si="483"/>
        <v>0</v>
      </c>
      <c r="AI1063" s="6">
        <f t="shared" si="504"/>
        <v>0</v>
      </c>
      <c r="AJ1063" s="17">
        <v>176.23903848393999</v>
      </c>
      <c r="AK1063" s="6">
        <f t="shared" si="505"/>
        <v>142.95890214185101</v>
      </c>
      <c r="AL1063" s="6">
        <f t="shared" si="484"/>
        <v>142.95890214185101</v>
      </c>
      <c r="AM1063" s="17">
        <v>142.95890214185101</v>
      </c>
      <c r="AN1063" s="6">
        <f t="shared" si="506"/>
        <v>33.28013634208898</v>
      </c>
      <c r="AO1063" s="6">
        <f t="shared" si="507"/>
        <v>176.23903848393999</v>
      </c>
      <c r="AP1063" s="17">
        <v>1863.2481292810501</v>
      </c>
      <c r="AQ1063" s="6">
        <f t="shared" si="508"/>
        <v>1863.2481292810467</v>
      </c>
      <c r="AR1063" s="17">
        <v>85.484044197888593</v>
      </c>
      <c r="AS1063" s="6">
        <f t="shared" si="485"/>
        <v>85.484044197888593</v>
      </c>
      <c r="AT1063" s="17">
        <v>1207.86645594933</v>
      </c>
      <c r="AU1063" s="6">
        <f t="shared" si="486"/>
        <v>1207.86645594933</v>
      </c>
      <c r="AV1063" s="17">
        <v>0</v>
      </c>
      <c r="AW1063" s="6">
        <f t="shared" si="487"/>
        <v>0</v>
      </c>
      <c r="AX1063" s="17">
        <v>569.89762913382799</v>
      </c>
      <c r="AY1063" s="6">
        <f t="shared" si="488"/>
        <v>569.89762913382799</v>
      </c>
      <c r="AZ1063" s="20">
        <v>55921568.820318803</v>
      </c>
      <c r="BA1063" s="20">
        <v>1264404106.88748</v>
      </c>
      <c r="BB1063" s="20">
        <v>270398088.08717197</v>
      </c>
      <c r="BC1063" s="20">
        <v>0</v>
      </c>
      <c r="BD1063" s="19">
        <f t="shared" si="489"/>
        <v>1590.7237637949709</v>
      </c>
      <c r="BE1063" s="18">
        <v>30.052852873142701</v>
      </c>
      <c r="BF1063" s="20">
        <v>0</v>
      </c>
      <c r="BG1063" s="20">
        <v>0</v>
      </c>
      <c r="BH1063" s="19">
        <f t="shared" si="509"/>
        <v>0</v>
      </c>
      <c r="BI1063" s="18">
        <v>72.107578326213101</v>
      </c>
      <c r="BJ1063">
        <v>158</v>
      </c>
      <c r="BK1063">
        <v>1824</v>
      </c>
      <c r="BL1063" s="22">
        <v>2767.1539199999902</v>
      </c>
      <c r="BM1063">
        <v>456</v>
      </c>
      <c r="BN1063">
        <v>114</v>
      </c>
      <c r="BO1063">
        <v>0.279019246833486</v>
      </c>
    </row>
    <row r="1064" spans="1:67" x14ac:dyDescent="0.2">
      <c r="A1064" s="27">
        <v>1063</v>
      </c>
      <c r="B1064" s="36">
        <v>154.516239270456</v>
      </c>
      <c r="C1064" s="18">
        <v>600.4</v>
      </c>
      <c r="D1064">
        <v>600</v>
      </c>
      <c r="E1064">
        <v>2400</v>
      </c>
      <c r="F1064">
        <v>0</v>
      </c>
      <c r="G1064" s="23">
        <f t="shared" si="490"/>
        <v>1</v>
      </c>
      <c r="H1064" s="16">
        <v>90.388127853881201</v>
      </c>
      <c r="I1064" s="17">
        <v>120.539392008658</v>
      </c>
      <c r="J1064" s="6">
        <f t="shared" si="491"/>
        <v>120.7150268854265</v>
      </c>
      <c r="K1064" s="6">
        <f t="shared" si="492"/>
        <v>120.7150268854265</v>
      </c>
      <c r="L1064" s="6">
        <f t="shared" si="493"/>
        <v>1</v>
      </c>
      <c r="M1064" s="6">
        <f t="shared" si="494"/>
        <v>120.539392008658</v>
      </c>
      <c r="N1064" s="16">
        <v>94.249106482507699</v>
      </c>
      <c r="O1064" s="17">
        <v>177.539697004109</v>
      </c>
      <c r="P1064" s="6">
        <f t="shared" si="495"/>
        <v>168.644162414747</v>
      </c>
      <c r="Q1064" s="6">
        <f t="shared" si="480"/>
        <v>168.644162414747</v>
      </c>
      <c r="R1064" s="17">
        <v>168.644162414747</v>
      </c>
      <c r="S1064" s="6">
        <f t="shared" si="496"/>
        <v>8.8955345893620006</v>
      </c>
      <c r="T1064" s="6">
        <f t="shared" si="497"/>
        <v>177.539697004109</v>
      </c>
      <c r="U1064" s="17">
        <v>99.632638726954099</v>
      </c>
      <c r="V1064" s="6">
        <f t="shared" si="498"/>
        <v>89.856970179126606</v>
      </c>
      <c r="W1064" s="6">
        <f t="shared" si="481"/>
        <v>89.856970179126606</v>
      </c>
      <c r="X1064" s="17">
        <v>89.856970179126606</v>
      </c>
      <c r="Y1064" s="6">
        <f t="shared" si="499"/>
        <v>9.7756685478274932</v>
      </c>
      <c r="Z1064" s="6">
        <f t="shared" si="500"/>
        <v>99.632638726954099</v>
      </c>
      <c r="AA1064" s="17">
        <v>0</v>
      </c>
      <c r="AB1064" s="6">
        <f t="shared" si="501"/>
        <v>0</v>
      </c>
      <c r="AC1064" s="6">
        <f t="shared" si="482"/>
        <v>0</v>
      </c>
      <c r="AD1064" s="17">
        <v>0</v>
      </c>
      <c r="AE1064" s="6">
        <f t="shared" si="502"/>
        <v>0</v>
      </c>
      <c r="AF1064" s="17">
        <v>0</v>
      </c>
      <c r="AG1064" s="6">
        <f t="shared" si="503"/>
        <v>0</v>
      </c>
      <c r="AH1064" s="6">
        <f t="shared" si="483"/>
        <v>0</v>
      </c>
      <c r="AI1064" s="6">
        <f t="shared" si="504"/>
        <v>0</v>
      </c>
      <c r="AJ1064" s="17">
        <v>197.11490943924099</v>
      </c>
      <c r="AK1064" s="6">
        <f t="shared" si="505"/>
        <v>159.74725003398501</v>
      </c>
      <c r="AL1064" s="6">
        <f t="shared" si="484"/>
        <v>159.74725003398501</v>
      </c>
      <c r="AM1064" s="17">
        <v>159.74725003398501</v>
      </c>
      <c r="AN1064" s="6">
        <f t="shared" si="506"/>
        <v>37.367659405255978</v>
      </c>
      <c r="AO1064" s="6">
        <f t="shared" si="507"/>
        <v>197.11490943924099</v>
      </c>
      <c r="AP1064" s="17">
        <v>2033.1340960841301</v>
      </c>
      <c r="AQ1064" s="6">
        <f t="shared" si="508"/>
        <v>2033.1340960841319</v>
      </c>
      <c r="AR1064" s="17">
        <v>256.31571032558901</v>
      </c>
      <c r="AS1064" s="6">
        <f t="shared" si="485"/>
        <v>256.31571032558901</v>
      </c>
      <c r="AT1064" s="17">
        <v>1207.2239193488899</v>
      </c>
      <c r="AU1064" s="6">
        <f t="shared" si="486"/>
        <v>1207.2239193488899</v>
      </c>
      <c r="AV1064" s="17">
        <v>0</v>
      </c>
      <c r="AW1064" s="6">
        <f t="shared" si="487"/>
        <v>0</v>
      </c>
      <c r="AX1064" s="17">
        <v>569.59446640965302</v>
      </c>
      <c r="AY1064" s="6">
        <f t="shared" si="488"/>
        <v>569.59446640965302</v>
      </c>
      <c r="AZ1064" s="20">
        <v>146752672.16400701</v>
      </c>
      <c r="BA1064" s="20">
        <v>1264662368.1991799</v>
      </c>
      <c r="BB1064" s="20">
        <v>239829305.21034399</v>
      </c>
      <c r="BC1064" s="20">
        <v>0</v>
      </c>
      <c r="BD1064" s="19">
        <f t="shared" si="489"/>
        <v>1651.2443455735308</v>
      </c>
      <c r="BE1064" s="18">
        <v>33.330567696916802</v>
      </c>
      <c r="BF1064" s="20">
        <v>0</v>
      </c>
      <c r="BG1064" s="20">
        <v>0</v>
      </c>
      <c r="BH1064" s="19">
        <f t="shared" si="509"/>
        <v>0</v>
      </c>
      <c r="BI1064" s="18">
        <v>216.32273497863901</v>
      </c>
      <c r="BJ1064">
        <v>158</v>
      </c>
      <c r="BK1064">
        <v>1824</v>
      </c>
      <c r="BL1064" s="22">
        <v>2767.1539199999902</v>
      </c>
      <c r="BM1064">
        <v>456</v>
      </c>
      <c r="BN1064">
        <v>114</v>
      </c>
      <c r="BO1064">
        <v>0.24804532520584199</v>
      </c>
    </row>
    <row r="1065" spans="1:67" x14ac:dyDescent="0.2">
      <c r="A1065" s="27">
        <v>1064</v>
      </c>
      <c r="B1065" s="36">
        <v>206.02165236060799</v>
      </c>
      <c r="C1065" s="18">
        <v>600.4</v>
      </c>
      <c r="D1065">
        <v>600</v>
      </c>
      <c r="E1065">
        <v>2400</v>
      </c>
      <c r="F1065">
        <v>0</v>
      </c>
      <c r="G1065" s="23">
        <f t="shared" si="490"/>
        <v>1</v>
      </c>
      <c r="H1065" s="16">
        <v>92.431506849314999</v>
      </c>
      <c r="I1065" s="17">
        <v>124.008572955625</v>
      </c>
      <c r="J1065" s="6">
        <f t="shared" si="491"/>
        <v>124.2270043305751</v>
      </c>
      <c r="K1065" s="6">
        <f t="shared" si="492"/>
        <v>124.2270043305751</v>
      </c>
      <c r="L1065" s="6">
        <f t="shared" si="493"/>
        <v>1</v>
      </c>
      <c r="M1065" s="6">
        <f t="shared" si="494"/>
        <v>124.008572955625</v>
      </c>
      <c r="N1065" s="16">
        <v>95.464189693913795</v>
      </c>
      <c r="O1065" s="17">
        <v>195.44084083672601</v>
      </c>
      <c r="P1065" s="6">
        <f t="shared" si="495"/>
        <v>185.64622576111299</v>
      </c>
      <c r="Q1065" s="6">
        <f t="shared" si="480"/>
        <v>185.64622576111299</v>
      </c>
      <c r="R1065" s="17">
        <v>185.64622576111299</v>
      </c>
      <c r="S1065" s="6">
        <f t="shared" si="496"/>
        <v>9.7946150756130237</v>
      </c>
      <c r="T1065" s="6">
        <f t="shared" si="497"/>
        <v>195.44084083672601</v>
      </c>
      <c r="U1065" s="17">
        <v>99.606045246748494</v>
      </c>
      <c r="V1065" s="6">
        <f t="shared" si="498"/>
        <v>89.830945925095705</v>
      </c>
      <c r="W1065" s="6">
        <f t="shared" si="481"/>
        <v>89.830945925095705</v>
      </c>
      <c r="X1065" s="17">
        <v>89.830945925095705</v>
      </c>
      <c r="Y1065" s="6">
        <f t="shared" si="499"/>
        <v>9.7750993216527888</v>
      </c>
      <c r="Z1065" s="6">
        <f t="shared" si="500"/>
        <v>99.606045246748494</v>
      </c>
      <c r="AA1065" s="17">
        <v>0</v>
      </c>
      <c r="AB1065" s="6">
        <f t="shared" si="501"/>
        <v>0</v>
      </c>
      <c r="AC1065" s="6">
        <f t="shared" si="482"/>
        <v>0</v>
      </c>
      <c r="AD1065" s="17">
        <v>0</v>
      </c>
      <c r="AE1065" s="6">
        <f t="shared" si="502"/>
        <v>0</v>
      </c>
      <c r="AF1065" s="17">
        <v>0</v>
      </c>
      <c r="AG1065" s="6">
        <f t="shared" si="503"/>
        <v>0</v>
      </c>
      <c r="AH1065" s="6">
        <f t="shared" si="483"/>
        <v>0</v>
      </c>
      <c r="AI1065" s="6">
        <f t="shared" si="504"/>
        <v>0</v>
      </c>
      <c r="AJ1065" s="17">
        <v>204.514041749255</v>
      </c>
      <c r="AK1065" s="6">
        <f t="shared" si="505"/>
        <v>165.65842787564</v>
      </c>
      <c r="AL1065" s="6">
        <f t="shared" si="484"/>
        <v>165.65842787564</v>
      </c>
      <c r="AM1065" s="17">
        <v>165.65842787564</v>
      </c>
      <c r="AN1065" s="6">
        <f t="shared" si="506"/>
        <v>38.855613873614999</v>
      </c>
      <c r="AO1065" s="6">
        <f t="shared" si="507"/>
        <v>204.514041749255</v>
      </c>
      <c r="AP1065" s="17">
        <v>2118.08242160076</v>
      </c>
      <c r="AQ1065" s="6">
        <f t="shared" si="508"/>
        <v>2118.0824216007577</v>
      </c>
      <c r="AR1065" s="17">
        <v>341.675197384282</v>
      </c>
      <c r="AS1065" s="6">
        <f t="shared" si="485"/>
        <v>341.675197384282</v>
      </c>
      <c r="AT1065" s="17">
        <v>1206.9445638152699</v>
      </c>
      <c r="AU1065" s="6">
        <f t="shared" si="486"/>
        <v>1206.9445638152699</v>
      </c>
      <c r="AV1065" s="17">
        <v>0</v>
      </c>
      <c r="AW1065" s="6">
        <f t="shared" si="487"/>
        <v>0</v>
      </c>
      <c r="AX1065" s="17">
        <v>569.46266040120599</v>
      </c>
      <c r="AY1065" s="6">
        <f t="shared" si="488"/>
        <v>569.46266040120599</v>
      </c>
      <c r="AZ1065" s="20">
        <v>176536363.41340899</v>
      </c>
      <c r="BA1065" s="20">
        <v>1264736171.17786</v>
      </c>
      <c r="BB1065" s="20">
        <v>231260068.84609199</v>
      </c>
      <c r="BC1065" s="20">
        <v>0</v>
      </c>
      <c r="BD1065" s="19">
        <f t="shared" si="489"/>
        <v>1672.5326034373611</v>
      </c>
      <c r="BE1065" s="18">
        <v>35.108413595874502</v>
      </c>
      <c r="BF1065" s="20">
        <v>0</v>
      </c>
      <c r="BG1065" s="20">
        <v>0</v>
      </c>
      <c r="BH1065" s="19">
        <f t="shared" si="509"/>
        <v>0</v>
      </c>
      <c r="BI1065" s="18">
        <v>288.43031330485201</v>
      </c>
      <c r="BJ1065">
        <v>158</v>
      </c>
      <c r="BK1065">
        <v>1824</v>
      </c>
      <c r="BL1065" s="22">
        <v>2767.1539199999902</v>
      </c>
      <c r="BM1065">
        <v>456</v>
      </c>
      <c r="BN1065">
        <v>114</v>
      </c>
      <c r="BO1065">
        <v>0.23933374399948601</v>
      </c>
    </row>
    <row r="1066" spans="1:67" x14ac:dyDescent="0.2">
      <c r="A1066" s="27">
        <v>1065</v>
      </c>
      <c r="B1066" s="36">
        <v>257.52706545076097</v>
      </c>
      <c r="C1066" s="18">
        <v>600.4</v>
      </c>
      <c r="D1066">
        <v>600</v>
      </c>
      <c r="E1066">
        <v>2400</v>
      </c>
      <c r="F1066">
        <v>0</v>
      </c>
      <c r="G1066" s="23">
        <f t="shared" si="490"/>
        <v>1</v>
      </c>
      <c r="H1066" s="16">
        <v>93.744292237442906</v>
      </c>
      <c r="I1066" s="17">
        <v>127.842558905386</v>
      </c>
      <c r="J1066" s="6">
        <f t="shared" si="491"/>
        <v>128.064784117431</v>
      </c>
      <c r="K1066" s="6">
        <f t="shared" si="492"/>
        <v>128.064784117431</v>
      </c>
      <c r="L1066" s="6">
        <f t="shared" si="493"/>
        <v>1</v>
      </c>
      <c r="M1066" s="6">
        <f t="shared" si="494"/>
        <v>127.842558905386</v>
      </c>
      <c r="N1066" s="16">
        <v>96.287969249422702</v>
      </c>
      <c r="O1066" s="17">
        <v>220.324055271595</v>
      </c>
      <c r="P1066" s="6">
        <f t="shared" si="495"/>
        <v>209.28017981350899</v>
      </c>
      <c r="Q1066" s="6">
        <f t="shared" si="480"/>
        <v>209.28017981350899</v>
      </c>
      <c r="R1066" s="17">
        <v>209.28017981350899</v>
      </c>
      <c r="S1066" s="6">
        <f t="shared" si="496"/>
        <v>11.043875458086006</v>
      </c>
      <c r="T1066" s="6">
        <f t="shared" si="497"/>
        <v>220.324055271595</v>
      </c>
      <c r="U1066" s="17">
        <v>99.583016497946204</v>
      </c>
      <c r="V1066" s="6">
        <f t="shared" si="498"/>
        <v>89.808306833168501</v>
      </c>
      <c r="W1066" s="6">
        <f t="shared" si="481"/>
        <v>89.808306833168501</v>
      </c>
      <c r="X1066" s="17">
        <v>89.808306833168501</v>
      </c>
      <c r="Y1066" s="6">
        <f t="shared" si="499"/>
        <v>9.7747096647777028</v>
      </c>
      <c r="Z1066" s="6">
        <f t="shared" si="500"/>
        <v>99.583016497946204</v>
      </c>
      <c r="AA1066" s="17">
        <v>0</v>
      </c>
      <c r="AB1066" s="6">
        <f t="shared" si="501"/>
        <v>0</v>
      </c>
      <c r="AC1066" s="6">
        <f t="shared" si="482"/>
        <v>0</v>
      </c>
      <c r="AD1066" s="17">
        <v>0</v>
      </c>
      <c r="AE1066" s="6">
        <f t="shared" si="502"/>
        <v>0</v>
      </c>
      <c r="AF1066" s="17">
        <v>0</v>
      </c>
      <c r="AG1066" s="6">
        <f t="shared" si="503"/>
        <v>0</v>
      </c>
      <c r="AH1066" s="6">
        <f t="shared" si="483"/>
        <v>0</v>
      </c>
      <c r="AI1066" s="6">
        <f t="shared" si="504"/>
        <v>0</v>
      </c>
      <c r="AJ1066" s="17">
        <v>207.448176857373</v>
      </c>
      <c r="AK1066" s="6">
        <f t="shared" si="505"/>
        <v>167.942975332657</v>
      </c>
      <c r="AL1066" s="6">
        <f t="shared" si="484"/>
        <v>167.942975332657</v>
      </c>
      <c r="AM1066" s="17">
        <v>167.942975332657</v>
      </c>
      <c r="AN1066" s="6">
        <f t="shared" si="506"/>
        <v>39.505201524716</v>
      </c>
      <c r="AO1066" s="6">
        <f t="shared" si="507"/>
        <v>207.448176857373</v>
      </c>
      <c r="AP1066" s="17">
        <v>2203.0337148477101</v>
      </c>
      <c r="AQ1066" s="6">
        <f t="shared" si="508"/>
        <v>2203.0337148477038</v>
      </c>
      <c r="AR1066" s="17">
        <v>427.00338228164202</v>
      </c>
      <c r="AS1066" s="6">
        <f t="shared" si="485"/>
        <v>427.00338228164202</v>
      </c>
      <c r="AT1066" s="17">
        <v>1206.68849227806</v>
      </c>
      <c r="AU1066" s="6">
        <f t="shared" si="486"/>
        <v>1206.68849227806</v>
      </c>
      <c r="AV1066" s="17">
        <v>0</v>
      </c>
      <c r="AW1066" s="6">
        <f t="shared" si="487"/>
        <v>0</v>
      </c>
      <c r="AX1066" s="17">
        <v>569.341840288002</v>
      </c>
      <c r="AY1066" s="6">
        <f t="shared" si="488"/>
        <v>569.341840288002</v>
      </c>
      <c r="AZ1066" s="20">
        <v>194883300.69703001</v>
      </c>
      <c r="BA1066" s="20">
        <v>1264785737.3710101</v>
      </c>
      <c r="BB1066" s="20">
        <v>227296183.181844</v>
      </c>
      <c r="BC1066" s="20">
        <v>0</v>
      </c>
      <c r="BD1066" s="19">
        <f t="shared" si="489"/>
        <v>1686.9652212498841</v>
      </c>
      <c r="BE1066" s="18">
        <v>36.995654982501499</v>
      </c>
      <c r="BF1066" s="20">
        <v>0</v>
      </c>
      <c r="BG1066" s="20">
        <v>0</v>
      </c>
      <c r="BH1066" s="19">
        <f t="shared" si="509"/>
        <v>0</v>
      </c>
      <c r="BI1066" s="18">
        <v>360.53789163106501</v>
      </c>
      <c r="BJ1066">
        <v>158</v>
      </c>
      <c r="BK1066">
        <v>1824</v>
      </c>
      <c r="BL1066" s="22">
        <v>2767.1539199999902</v>
      </c>
      <c r="BM1066">
        <v>456</v>
      </c>
      <c r="BN1066">
        <v>114</v>
      </c>
      <c r="BO1066">
        <v>0.23527754261938</v>
      </c>
    </row>
    <row r="1067" spans="1:67" x14ac:dyDescent="0.2">
      <c r="A1067" s="27">
        <v>1066</v>
      </c>
      <c r="B1067" s="36">
        <v>309.03247854091302</v>
      </c>
      <c r="C1067" s="18">
        <v>600.4</v>
      </c>
      <c r="D1067">
        <v>600</v>
      </c>
      <c r="E1067">
        <v>2400</v>
      </c>
      <c r="F1067">
        <v>0</v>
      </c>
      <c r="G1067" s="23">
        <f t="shared" si="490"/>
        <v>1</v>
      </c>
      <c r="H1067" s="16">
        <v>94.863013698630098</v>
      </c>
      <c r="I1067" s="17">
        <v>131.880128732895</v>
      </c>
      <c r="J1067" s="6">
        <f t="shared" si="491"/>
        <v>132.12236856974283</v>
      </c>
      <c r="K1067" s="6">
        <f t="shared" si="492"/>
        <v>132.12236856974283</v>
      </c>
      <c r="L1067" s="6">
        <f t="shared" si="493"/>
        <v>1</v>
      </c>
      <c r="M1067" s="6">
        <f t="shared" si="494"/>
        <v>131.880128732895</v>
      </c>
      <c r="N1067" s="16">
        <v>96.940304667790997</v>
      </c>
      <c r="O1067" s="17">
        <v>246.64463205441899</v>
      </c>
      <c r="P1067" s="6">
        <f t="shared" si="495"/>
        <v>234.27912878222901</v>
      </c>
      <c r="Q1067" s="6">
        <f t="shared" si="480"/>
        <v>234.27912878222901</v>
      </c>
      <c r="R1067" s="17">
        <v>234.27912878222901</v>
      </c>
      <c r="S1067" s="6">
        <f t="shared" si="496"/>
        <v>12.365503272189983</v>
      </c>
      <c r="T1067" s="6">
        <f t="shared" si="497"/>
        <v>246.64463205441899</v>
      </c>
      <c r="U1067" s="17">
        <v>99.562225951478993</v>
      </c>
      <c r="V1067" s="6">
        <f t="shared" si="498"/>
        <v>89.787836062541103</v>
      </c>
      <c r="W1067" s="6">
        <f t="shared" si="481"/>
        <v>89.787836062541103</v>
      </c>
      <c r="X1067" s="17">
        <v>89.787836062541103</v>
      </c>
      <c r="Y1067" s="6">
        <f t="shared" si="499"/>
        <v>9.7743898889378897</v>
      </c>
      <c r="Z1067" s="6">
        <f t="shared" si="500"/>
        <v>99.562225951478993</v>
      </c>
      <c r="AA1067" s="17">
        <v>0</v>
      </c>
      <c r="AB1067" s="6">
        <f t="shared" si="501"/>
        <v>0</v>
      </c>
      <c r="AC1067" s="6">
        <f t="shared" si="482"/>
        <v>0</v>
      </c>
      <c r="AD1067" s="17">
        <v>0</v>
      </c>
      <c r="AE1067" s="6">
        <f t="shared" si="502"/>
        <v>0</v>
      </c>
      <c r="AF1067" s="17">
        <v>0</v>
      </c>
      <c r="AG1067" s="6">
        <f t="shared" si="503"/>
        <v>0</v>
      </c>
      <c r="AH1067" s="6">
        <f t="shared" si="483"/>
        <v>0</v>
      </c>
      <c r="AI1067" s="6">
        <f t="shared" si="504"/>
        <v>0</v>
      </c>
      <c r="AJ1067" s="17">
        <v>209.02056607769799</v>
      </c>
      <c r="AK1067" s="6">
        <f t="shared" si="505"/>
        <v>169.126117946101</v>
      </c>
      <c r="AL1067" s="6">
        <f t="shared" si="484"/>
        <v>169.126117946101</v>
      </c>
      <c r="AM1067" s="17">
        <v>169.126117946101</v>
      </c>
      <c r="AN1067" s="6">
        <f t="shared" si="506"/>
        <v>39.894448131596988</v>
      </c>
      <c r="AO1067" s="6">
        <f t="shared" si="507"/>
        <v>209.02056607769799</v>
      </c>
      <c r="AP1067" s="17">
        <v>2287.9876196331802</v>
      </c>
      <c r="AQ1067" s="6">
        <f t="shared" si="508"/>
        <v>2287.9876196331797</v>
      </c>
      <c r="AR1067" s="17">
        <v>512.30402195372096</v>
      </c>
      <c r="AS1067" s="6">
        <f t="shared" si="485"/>
        <v>512.30402195372096</v>
      </c>
      <c r="AT1067" s="17">
        <v>1206.4529101543401</v>
      </c>
      <c r="AU1067" s="6">
        <f t="shared" si="486"/>
        <v>1206.4529101543401</v>
      </c>
      <c r="AV1067" s="17">
        <v>0</v>
      </c>
      <c r="AW1067" s="6">
        <f t="shared" si="487"/>
        <v>0</v>
      </c>
      <c r="AX1067" s="17">
        <v>569.23068752511904</v>
      </c>
      <c r="AY1067" s="6">
        <f t="shared" si="488"/>
        <v>569.23068752511904</v>
      </c>
      <c r="AZ1067" s="20">
        <v>208441497.48647299</v>
      </c>
      <c r="BA1067" s="20">
        <v>1264827004.9354701</v>
      </c>
      <c r="BB1067" s="20">
        <v>225125635.35774899</v>
      </c>
      <c r="BC1067" s="20">
        <v>0</v>
      </c>
      <c r="BD1067" s="19">
        <f t="shared" si="489"/>
        <v>1698.3941377796921</v>
      </c>
      <c r="BE1067" s="18">
        <v>38.850848138227001</v>
      </c>
      <c r="BF1067" s="20">
        <v>0</v>
      </c>
      <c r="BG1067" s="20">
        <v>0</v>
      </c>
      <c r="BH1067" s="19">
        <f t="shared" si="509"/>
        <v>0</v>
      </c>
      <c r="BI1067" s="18">
        <v>432.64546995727801</v>
      </c>
      <c r="BJ1067">
        <v>158</v>
      </c>
      <c r="BK1067">
        <v>1824</v>
      </c>
      <c r="BL1067" s="22">
        <v>2767.1539199999902</v>
      </c>
      <c r="BM1067">
        <v>456</v>
      </c>
      <c r="BN1067">
        <v>114</v>
      </c>
      <c r="BO1067">
        <v>0.23306326094246199</v>
      </c>
    </row>
    <row r="1068" spans="1:67" x14ac:dyDescent="0.2">
      <c r="A1068" s="27">
        <v>1067</v>
      </c>
      <c r="B1068" s="36">
        <v>360.53789163106501</v>
      </c>
      <c r="C1068" s="18">
        <v>600.4</v>
      </c>
      <c r="D1068">
        <v>600</v>
      </c>
      <c r="E1068">
        <v>2400</v>
      </c>
      <c r="F1068">
        <v>0</v>
      </c>
      <c r="G1068" s="23">
        <f t="shared" si="490"/>
        <v>1</v>
      </c>
      <c r="H1068" s="16">
        <v>95.650684931506802</v>
      </c>
      <c r="I1068" s="17">
        <v>136.04874462802499</v>
      </c>
      <c r="J1068" s="6">
        <f t="shared" si="491"/>
        <v>136.29327027159491</v>
      </c>
      <c r="K1068" s="6">
        <f t="shared" si="492"/>
        <v>136.29327027159491</v>
      </c>
      <c r="L1068" s="6">
        <f t="shared" si="493"/>
        <v>1</v>
      </c>
      <c r="M1068" s="6">
        <f t="shared" si="494"/>
        <v>136.04874462802499</v>
      </c>
      <c r="N1068" s="16">
        <v>97.450027875450402</v>
      </c>
      <c r="O1068" s="17">
        <v>273.49931435777199</v>
      </c>
      <c r="P1068" s="6">
        <f t="shared" si="495"/>
        <v>259.785106359032</v>
      </c>
      <c r="Q1068" s="6">
        <f t="shared" si="480"/>
        <v>259.785106359032</v>
      </c>
      <c r="R1068" s="17">
        <v>259.785106359032</v>
      </c>
      <c r="S1068" s="6">
        <f t="shared" si="496"/>
        <v>13.714207998739994</v>
      </c>
      <c r="T1068" s="6">
        <f t="shared" si="497"/>
        <v>273.49931435777199</v>
      </c>
      <c r="U1068" s="17">
        <v>99.543514779117004</v>
      </c>
      <c r="V1068" s="6">
        <f t="shared" si="498"/>
        <v>89.769373049820899</v>
      </c>
      <c r="W1068" s="6">
        <f t="shared" si="481"/>
        <v>89.769373049820899</v>
      </c>
      <c r="X1068" s="17">
        <v>89.769373049820899</v>
      </c>
      <c r="Y1068" s="6">
        <f t="shared" si="499"/>
        <v>9.7741417292961046</v>
      </c>
      <c r="Z1068" s="6">
        <f t="shared" si="500"/>
        <v>99.543514779117004</v>
      </c>
      <c r="AA1068" s="17">
        <v>0</v>
      </c>
      <c r="AB1068" s="6">
        <f t="shared" si="501"/>
        <v>0</v>
      </c>
      <c r="AC1068" s="6">
        <f t="shared" si="482"/>
        <v>0</v>
      </c>
      <c r="AD1068" s="17">
        <v>0</v>
      </c>
      <c r="AE1068" s="6">
        <f t="shared" si="502"/>
        <v>0</v>
      </c>
      <c r="AF1068" s="17">
        <v>0</v>
      </c>
      <c r="AG1068" s="6">
        <f t="shared" si="503"/>
        <v>0</v>
      </c>
      <c r="AH1068" s="6">
        <f t="shared" si="483"/>
        <v>0</v>
      </c>
      <c r="AI1068" s="6">
        <f t="shared" si="504"/>
        <v>0</v>
      </c>
      <c r="AJ1068" s="17">
        <v>209.864325331559</v>
      </c>
      <c r="AK1068" s="6">
        <f t="shared" si="505"/>
        <v>169.731660725833</v>
      </c>
      <c r="AL1068" s="6">
        <f t="shared" si="484"/>
        <v>169.731660725833</v>
      </c>
      <c r="AM1068" s="17">
        <v>169.731660725833</v>
      </c>
      <c r="AN1068" s="6">
        <f t="shared" si="506"/>
        <v>40.132664605726006</v>
      </c>
      <c r="AO1068" s="6">
        <f t="shared" si="507"/>
        <v>209.864325331559</v>
      </c>
      <c r="AP1068" s="17">
        <v>2372.9438345736298</v>
      </c>
      <c r="AQ1068" s="6">
        <f t="shared" si="508"/>
        <v>2372.9438345736253</v>
      </c>
      <c r="AR1068" s="17">
        <v>597.58029524628898</v>
      </c>
      <c r="AS1068" s="6">
        <f t="shared" si="485"/>
        <v>597.58029524628898</v>
      </c>
      <c r="AT1068" s="17">
        <v>1206.2354528715</v>
      </c>
      <c r="AU1068" s="6">
        <f t="shared" si="486"/>
        <v>1206.2354528715</v>
      </c>
      <c r="AV1068" s="17">
        <v>0</v>
      </c>
      <c r="AW1068" s="6">
        <f t="shared" si="487"/>
        <v>0</v>
      </c>
      <c r="AX1068" s="17">
        <v>569.12808645583596</v>
      </c>
      <c r="AY1068" s="6">
        <f t="shared" si="488"/>
        <v>569.12808645583596</v>
      </c>
      <c r="AZ1068" s="20">
        <v>218912666.997825</v>
      </c>
      <c r="BA1068" s="20">
        <v>1264858084.3724699</v>
      </c>
      <c r="BB1068" s="20">
        <v>223553737.00758901</v>
      </c>
      <c r="BC1068" s="20">
        <v>0</v>
      </c>
      <c r="BD1068" s="19">
        <f t="shared" si="489"/>
        <v>1707.3244883778839</v>
      </c>
      <c r="BE1068" s="18">
        <v>40.6648906879485</v>
      </c>
      <c r="BF1068" s="20">
        <v>0</v>
      </c>
      <c r="BG1068" s="20">
        <v>0</v>
      </c>
      <c r="BH1068" s="19">
        <f t="shared" si="509"/>
        <v>0</v>
      </c>
      <c r="BI1068" s="18">
        <v>504.75304828349101</v>
      </c>
      <c r="BJ1068">
        <v>158</v>
      </c>
      <c r="BK1068">
        <v>1824</v>
      </c>
      <c r="BL1068" s="22">
        <v>2767.1539199999902</v>
      </c>
      <c r="BM1068">
        <v>456</v>
      </c>
      <c r="BN1068">
        <v>114</v>
      </c>
      <c r="BO1068">
        <v>0.23146679320952701</v>
      </c>
    </row>
    <row r="1069" spans="1:67" x14ac:dyDescent="0.2">
      <c r="A1069" s="27">
        <v>1068</v>
      </c>
      <c r="B1069" s="36">
        <v>412.043304721217</v>
      </c>
      <c r="C1069" s="18">
        <v>600.4</v>
      </c>
      <c r="D1069">
        <v>600</v>
      </c>
      <c r="E1069">
        <v>2400</v>
      </c>
      <c r="F1069">
        <v>0</v>
      </c>
      <c r="G1069" s="23">
        <f t="shared" si="490"/>
        <v>1</v>
      </c>
      <c r="H1069" s="16">
        <v>96.369863013698605</v>
      </c>
      <c r="I1069" s="17">
        <v>140.32362282588201</v>
      </c>
      <c r="J1069" s="6">
        <f t="shared" si="491"/>
        <v>140.59229964686492</v>
      </c>
      <c r="K1069" s="6">
        <f t="shared" si="492"/>
        <v>140.59229964686492</v>
      </c>
      <c r="L1069" s="6">
        <f t="shared" si="493"/>
        <v>1</v>
      </c>
      <c r="M1069" s="6">
        <f t="shared" si="494"/>
        <v>140.32362282588201</v>
      </c>
      <c r="N1069" s="16">
        <v>97.892976598482093</v>
      </c>
      <c r="O1069" s="17">
        <v>300.53163755217599</v>
      </c>
      <c r="P1069" s="6">
        <f t="shared" si="495"/>
        <v>285.45954503404801</v>
      </c>
      <c r="Q1069" s="6">
        <f t="shared" si="480"/>
        <v>285.45954503404801</v>
      </c>
      <c r="R1069" s="17">
        <v>285.45954503404801</v>
      </c>
      <c r="S1069" s="6">
        <f t="shared" si="496"/>
        <v>15.072092518127988</v>
      </c>
      <c r="T1069" s="6">
        <f t="shared" si="497"/>
        <v>300.53163755217599</v>
      </c>
      <c r="U1069" s="17">
        <v>99.526510444075598</v>
      </c>
      <c r="V1069" s="6">
        <f t="shared" si="498"/>
        <v>89.752567077428793</v>
      </c>
      <c r="W1069" s="6">
        <f t="shared" si="481"/>
        <v>89.752567077428793</v>
      </c>
      <c r="X1069" s="17">
        <v>89.752567077428793</v>
      </c>
      <c r="Y1069" s="6">
        <f t="shared" si="499"/>
        <v>9.7739433666468045</v>
      </c>
      <c r="Z1069" s="6">
        <f t="shared" si="500"/>
        <v>99.526510444075598</v>
      </c>
      <c r="AA1069" s="17">
        <v>0</v>
      </c>
      <c r="AB1069" s="6">
        <f t="shared" si="501"/>
        <v>0</v>
      </c>
      <c r="AC1069" s="6">
        <f t="shared" si="482"/>
        <v>0</v>
      </c>
      <c r="AD1069" s="17">
        <v>0</v>
      </c>
      <c r="AE1069" s="6">
        <f t="shared" si="502"/>
        <v>0</v>
      </c>
      <c r="AF1069" s="17">
        <v>0</v>
      </c>
      <c r="AG1069" s="6">
        <f t="shared" si="503"/>
        <v>0</v>
      </c>
      <c r="AH1069" s="6">
        <f t="shared" si="483"/>
        <v>0</v>
      </c>
      <c r="AI1069" s="6">
        <f t="shared" si="504"/>
        <v>0</v>
      </c>
      <c r="AJ1069" s="17">
        <v>210.47326088456401</v>
      </c>
      <c r="AK1069" s="6">
        <f t="shared" si="505"/>
        <v>170.16774051975901</v>
      </c>
      <c r="AL1069" s="6">
        <f t="shared" si="484"/>
        <v>170.16774051975901</v>
      </c>
      <c r="AM1069" s="17">
        <v>170.16774051975901</v>
      </c>
      <c r="AN1069" s="6">
        <f t="shared" si="506"/>
        <v>40.305520364805005</v>
      </c>
      <c r="AO1069" s="6">
        <f t="shared" si="507"/>
        <v>210.47326088456401</v>
      </c>
      <c r="AP1069" s="17">
        <v>2457.9021029423302</v>
      </c>
      <c r="AQ1069" s="6">
        <f t="shared" si="508"/>
        <v>2457.9021029423297</v>
      </c>
      <c r="AR1069" s="17">
        <v>682.834909986448</v>
      </c>
      <c r="AS1069" s="6">
        <f t="shared" si="485"/>
        <v>682.834909986448</v>
      </c>
      <c r="AT1069" s="17">
        <v>1206.0341062223999</v>
      </c>
      <c r="AU1069" s="6">
        <f t="shared" si="486"/>
        <v>1206.0341062223999</v>
      </c>
      <c r="AV1069" s="17">
        <v>0</v>
      </c>
      <c r="AW1069" s="6">
        <f t="shared" si="487"/>
        <v>0</v>
      </c>
      <c r="AX1069" s="17">
        <v>569.03308673348204</v>
      </c>
      <c r="AY1069" s="6">
        <f t="shared" si="488"/>
        <v>569.03308673348204</v>
      </c>
      <c r="AZ1069" s="20">
        <v>227440507.49826899</v>
      </c>
      <c r="BA1069" s="20">
        <v>1264883444.0600901</v>
      </c>
      <c r="BB1069" s="20">
        <v>222760998.44703999</v>
      </c>
      <c r="BC1069" s="20">
        <v>0</v>
      </c>
      <c r="BD1069" s="19">
        <f t="shared" si="489"/>
        <v>1715.0849500053992</v>
      </c>
      <c r="BE1069" s="18">
        <v>42.395617127922698</v>
      </c>
      <c r="BF1069" s="20">
        <v>0</v>
      </c>
      <c r="BG1069" s="20">
        <v>0</v>
      </c>
      <c r="BH1069" s="19">
        <f t="shared" si="509"/>
        <v>0</v>
      </c>
      <c r="BI1069" s="18">
        <v>576.86062660970504</v>
      </c>
      <c r="BJ1069">
        <v>158</v>
      </c>
      <c r="BK1069">
        <v>1824</v>
      </c>
      <c r="BL1069" s="22">
        <v>2767.1539199999902</v>
      </c>
      <c r="BM1069">
        <v>456</v>
      </c>
      <c r="BN1069">
        <v>114</v>
      </c>
      <c r="BO1069">
        <v>0.23066761947012801</v>
      </c>
    </row>
    <row r="1070" spans="1:67" x14ac:dyDescent="0.2">
      <c r="A1070" s="27">
        <v>1069</v>
      </c>
      <c r="B1070" s="36">
        <v>463.54871781137001</v>
      </c>
      <c r="C1070" s="18">
        <v>600.4</v>
      </c>
      <c r="D1070">
        <v>600</v>
      </c>
      <c r="E1070">
        <v>2400</v>
      </c>
      <c r="F1070">
        <v>0</v>
      </c>
      <c r="G1070" s="23">
        <f t="shared" si="490"/>
        <v>1</v>
      </c>
      <c r="H1070" s="16">
        <v>96.963470319634695</v>
      </c>
      <c r="I1070" s="17">
        <v>144.62283691952001</v>
      </c>
      <c r="J1070" s="6">
        <f t="shared" si="491"/>
        <v>144.9009845655568</v>
      </c>
      <c r="K1070" s="6">
        <f t="shared" si="492"/>
        <v>144.9009845655568</v>
      </c>
      <c r="L1070" s="6">
        <f t="shared" si="493"/>
        <v>1</v>
      </c>
      <c r="M1070" s="6">
        <f t="shared" si="494"/>
        <v>144.62283691952001</v>
      </c>
      <c r="N1070" s="16">
        <v>98.286193822985496</v>
      </c>
      <c r="O1070" s="17">
        <v>327.524470235357</v>
      </c>
      <c r="P1070" s="6">
        <f t="shared" si="495"/>
        <v>311.096229432428</v>
      </c>
      <c r="Q1070" s="6">
        <f t="shared" si="480"/>
        <v>311.096229432428</v>
      </c>
      <c r="R1070" s="17">
        <v>311.096229432428</v>
      </c>
      <c r="S1070" s="6">
        <f t="shared" si="496"/>
        <v>16.428240802928997</v>
      </c>
      <c r="T1070" s="6">
        <f t="shared" si="497"/>
        <v>327.524470235357</v>
      </c>
      <c r="U1070" s="17">
        <v>99.510976187628401</v>
      </c>
      <c r="V1070" s="6">
        <f t="shared" si="498"/>
        <v>89.737191992176193</v>
      </c>
      <c r="W1070" s="6">
        <f t="shared" si="481"/>
        <v>89.737191992176193</v>
      </c>
      <c r="X1070" s="17">
        <v>89.737191992176193</v>
      </c>
      <c r="Y1070" s="6">
        <f t="shared" si="499"/>
        <v>9.7737841954522082</v>
      </c>
      <c r="Z1070" s="6">
        <f t="shared" si="500"/>
        <v>99.510976187628401</v>
      </c>
      <c r="AA1070" s="17">
        <v>0</v>
      </c>
      <c r="AB1070" s="6">
        <f t="shared" si="501"/>
        <v>0</v>
      </c>
      <c r="AC1070" s="6">
        <f t="shared" si="482"/>
        <v>0</v>
      </c>
      <c r="AD1070" s="17">
        <v>0</v>
      </c>
      <c r="AE1070" s="6">
        <f t="shared" si="502"/>
        <v>0</v>
      </c>
      <c r="AF1070" s="17">
        <v>0</v>
      </c>
      <c r="AG1070" s="6">
        <f t="shared" si="503"/>
        <v>0</v>
      </c>
      <c r="AH1070" s="6">
        <f t="shared" si="483"/>
        <v>0</v>
      </c>
      <c r="AI1070" s="6">
        <f t="shared" si="504"/>
        <v>0</v>
      </c>
      <c r="AJ1070" s="17">
        <v>210.43727701658199</v>
      </c>
      <c r="AK1070" s="6">
        <f t="shared" si="505"/>
        <v>170.090516244458</v>
      </c>
      <c r="AL1070" s="6">
        <f t="shared" si="484"/>
        <v>170.090516244458</v>
      </c>
      <c r="AM1070" s="17">
        <v>170.090516244458</v>
      </c>
      <c r="AN1070" s="6">
        <f t="shared" si="506"/>
        <v>40.346760772123986</v>
      </c>
      <c r="AO1070" s="6">
        <f t="shared" si="507"/>
        <v>210.43727701658199</v>
      </c>
      <c r="AP1070" s="17">
        <v>2542.8622046937398</v>
      </c>
      <c r="AQ1070" s="6">
        <f t="shared" si="508"/>
        <v>2542.862204693738</v>
      </c>
      <c r="AR1070" s="17">
        <v>768.07018710663704</v>
      </c>
      <c r="AS1070" s="6">
        <f t="shared" si="485"/>
        <v>768.07018710663704</v>
      </c>
      <c r="AT1070" s="17">
        <v>1205.84714379007</v>
      </c>
      <c r="AU1070" s="6">
        <f t="shared" si="486"/>
        <v>1205.84714379007</v>
      </c>
      <c r="AV1070" s="17">
        <v>0</v>
      </c>
      <c r="AW1070" s="6">
        <f t="shared" si="487"/>
        <v>0</v>
      </c>
      <c r="AX1070" s="17">
        <v>568.94487379703105</v>
      </c>
      <c r="AY1070" s="6">
        <f t="shared" si="488"/>
        <v>568.94487379703105</v>
      </c>
      <c r="AZ1070" s="20">
        <v>234519785.964515</v>
      </c>
      <c r="BA1070" s="20">
        <v>1264903469.1419001</v>
      </c>
      <c r="BB1070" s="20">
        <v>222550860.672286</v>
      </c>
      <c r="BC1070" s="20">
        <v>0</v>
      </c>
      <c r="BD1070" s="19">
        <f t="shared" si="489"/>
        <v>1721.9741157787012</v>
      </c>
      <c r="BE1070" s="18">
        <v>44.042127184356303</v>
      </c>
      <c r="BF1070" s="20">
        <v>0</v>
      </c>
      <c r="BG1070" s="20">
        <v>0</v>
      </c>
      <c r="BH1070" s="19">
        <f t="shared" si="509"/>
        <v>0</v>
      </c>
      <c r="BI1070" s="18">
        <v>648.96820493591804</v>
      </c>
      <c r="BJ1070">
        <v>158</v>
      </c>
      <c r="BK1070">
        <v>1824</v>
      </c>
      <c r="BL1070" s="22">
        <v>2767.1539199999902</v>
      </c>
      <c r="BM1070">
        <v>456</v>
      </c>
      <c r="BN1070">
        <v>114</v>
      </c>
      <c r="BO1070">
        <v>0.23045583745097301</v>
      </c>
    </row>
    <row r="1071" spans="1:67" x14ac:dyDescent="0.2">
      <c r="A1071" s="27">
        <v>1070</v>
      </c>
      <c r="B1071" s="36">
        <v>515.05413090152194</v>
      </c>
      <c r="C1071" s="18">
        <v>600.4</v>
      </c>
      <c r="D1071">
        <v>600</v>
      </c>
      <c r="E1071">
        <v>2400</v>
      </c>
      <c r="F1071">
        <v>0</v>
      </c>
      <c r="G1071" s="23">
        <f t="shared" si="490"/>
        <v>1</v>
      </c>
      <c r="H1071" s="16">
        <v>97.5</v>
      </c>
      <c r="I1071" s="17">
        <v>148.99292949506199</v>
      </c>
      <c r="J1071" s="6">
        <f t="shared" si="491"/>
        <v>149.26827884704187</v>
      </c>
      <c r="K1071" s="6">
        <f t="shared" si="492"/>
        <v>149.26827884704187</v>
      </c>
      <c r="L1071" s="6">
        <f t="shared" si="493"/>
        <v>1</v>
      </c>
      <c r="M1071" s="6">
        <f t="shared" si="494"/>
        <v>148.99292949506199</v>
      </c>
      <c r="N1071" s="16">
        <v>98.586416727178602</v>
      </c>
      <c r="O1071" s="17">
        <v>354.48196968046602</v>
      </c>
      <c r="P1071" s="6">
        <f t="shared" si="495"/>
        <v>336.69913429608698</v>
      </c>
      <c r="Q1071" s="6">
        <f t="shared" si="480"/>
        <v>336.69913429608698</v>
      </c>
      <c r="R1071" s="17">
        <v>336.69913429608698</v>
      </c>
      <c r="S1071" s="6">
        <f t="shared" si="496"/>
        <v>17.782835384379041</v>
      </c>
      <c r="T1071" s="6">
        <f t="shared" si="497"/>
        <v>354.48196968046602</v>
      </c>
      <c r="U1071" s="17">
        <v>99.4967134479284</v>
      </c>
      <c r="V1071" s="6">
        <f t="shared" si="498"/>
        <v>89.7230578362758</v>
      </c>
      <c r="W1071" s="6">
        <f t="shared" si="481"/>
        <v>89.7230578362758</v>
      </c>
      <c r="X1071" s="17">
        <v>89.7230578362758</v>
      </c>
      <c r="Y1071" s="6">
        <f t="shared" si="499"/>
        <v>9.7736556116526003</v>
      </c>
      <c r="Z1071" s="6">
        <f t="shared" si="500"/>
        <v>99.4967134479284</v>
      </c>
      <c r="AA1071" s="17">
        <v>0</v>
      </c>
      <c r="AB1071" s="6">
        <f t="shared" si="501"/>
        <v>0</v>
      </c>
      <c r="AC1071" s="6">
        <f t="shared" si="482"/>
        <v>0</v>
      </c>
      <c r="AD1071" s="17">
        <v>0</v>
      </c>
      <c r="AE1071" s="6">
        <f t="shared" si="502"/>
        <v>0</v>
      </c>
      <c r="AF1071" s="17">
        <v>0</v>
      </c>
      <c r="AG1071" s="6">
        <f t="shared" si="503"/>
        <v>0</v>
      </c>
      <c r="AH1071" s="6">
        <f t="shared" si="483"/>
        <v>0</v>
      </c>
      <c r="AI1071" s="6">
        <f t="shared" si="504"/>
        <v>0</v>
      </c>
      <c r="AJ1071" s="17">
        <v>210.52754439262901</v>
      </c>
      <c r="AK1071" s="6">
        <f t="shared" si="505"/>
        <v>170.119739499518</v>
      </c>
      <c r="AL1071" s="6">
        <f t="shared" si="484"/>
        <v>170.119739499518</v>
      </c>
      <c r="AM1071" s="17">
        <v>170.119739499518</v>
      </c>
      <c r="AN1071" s="6">
        <f t="shared" si="506"/>
        <v>40.407804893111006</v>
      </c>
      <c r="AO1071" s="6">
        <f t="shared" si="507"/>
        <v>210.52754439262901</v>
      </c>
      <c r="AP1071" s="17">
        <v>2627.8239501381199</v>
      </c>
      <c r="AQ1071" s="6">
        <f t="shared" si="508"/>
        <v>2627.8239501381249</v>
      </c>
      <c r="AR1071" s="17">
        <v>853.28812736096495</v>
      </c>
      <c r="AS1071" s="6">
        <f t="shared" si="485"/>
        <v>853.28812736096495</v>
      </c>
      <c r="AT1071" s="17">
        <v>1205.6730773210099</v>
      </c>
      <c r="AU1071" s="6">
        <f t="shared" si="486"/>
        <v>1205.6730773210099</v>
      </c>
      <c r="AV1071" s="17">
        <v>0</v>
      </c>
      <c r="AW1071" s="6">
        <f t="shared" si="487"/>
        <v>0</v>
      </c>
      <c r="AX1071" s="17">
        <v>568.86274545615004</v>
      </c>
      <c r="AY1071" s="6">
        <f t="shared" si="488"/>
        <v>568.86274545615004</v>
      </c>
      <c r="AZ1071" s="20">
        <v>240603559.12038201</v>
      </c>
      <c r="BA1071" s="20">
        <v>1264919243.02385</v>
      </c>
      <c r="BB1071" s="20">
        <v>221711218.91593599</v>
      </c>
      <c r="BC1071" s="20">
        <v>0</v>
      </c>
      <c r="BD1071" s="19">
        <f t="shared" si="489"/>
        <v>1727.2340210601681</v>
      </c>
      <c r="BE1071" s="18">
        <v>45.6379911136261</v>
      </c>
      <c r="BF1071" s="20">
        <v>0</v>
      </c>
      <c r="BG1071" s="20">
        <v>0</v>
      </c>
      <c r="BH1071" s="19">
        <f t="shared" si="509"/>
        <v>0</v>
      </c>
      <c r="BI1071" s="18">
        <v>721.07578326213104</v>
      </c>
      <c r="BJ1071">
        <v>158</v>
      </c>
      <c r="BK1071">
        <v>1824</v>
      </c>
      <c r="BL1071" s="22">
        <v>2767.1539199999902</v>
      </c>
      <c r="BM1071">
        <v>456</v>
      </c>
      <c r="BN1071">
        <v>114</v>
      </c>
      <c r="BO1071">
        <v>0.22959341286387899</v>
      </c>
    </row>
    <row r="1072" spans="1:67" x14ac:dyDescent="0.2">
      <c r="A1072" s="27">
        <v>1071</v>
      </c>
      <c r="B1072" s="36">
        <v>566.55954399167399</v>
      </c>
      <c r="C1072" s="18">
        <v>600.4</v>
      </c>
      <c r="D1072">
        <v>600</v>
      </c>
      <c r="E1072">
        <v>2400</v>
      </c>
      <c r="F1072">
        <v>0</v>
      </c>
      <c r="G1072" s="23">
        <f t="shared" si="490"/>
        <v>1</v>
      </c>
      <c r="H1072" s="16">
        <v>97.933789954337897</v>
      </c>
      <c r="I1072" s="17">
        <v>153.458595726189</v>
      </c>
      <c r="J1072" s="6">
        <f t="shared" si="491"/>
        <v>153.74033500126743</v>
      </c>
      <c r="K1072" s="6">
        <f t="shared" si="492"/>
        <v>153.74033500126743</v>
      </c>
      <c r="L1072" s="6">
        <f t="shared" si="493"/>
        <v>1</v>
      </c>
      <c r="M1072" s="6">
        <f t="shared" si="494"/>
        <v>153.458595726189</v>
      </c>
      <c r="N1072" s="16">
        <v>98.819653287499406</v>
      </c>
      <c r="O1072" s="17">
        <v>381.34998704093198</v>
      </c>
      <c r="P1072" s="6">
        <f t="shared" si="495"/>
        <v>362.21685002488402</v>
      </c>
      <c r="Q1072" s="6">
        <f t="shared" si="480"/>
        <v>362.21685002488402</v>
      </c>
      <c r="R1072" s="17">
        <v>362.21685002488402</v>
      </c>
      <c r="S1072" s="6">
        <f t="shared" si="496"/>
        <v>19.133137016047954</v>
      </c>
      <c r="T1072" s="6">
        <f t="shared" si="497"/>
        <v>381.34998704093198</v>
      </c>
      <c r="U1072" s="17">
        <v>99.483592127354299</v>
      </c>
      <c r="V1072" s="6">
        <f t="shared" si="498"/>
        <v>89.710037848068495</v>
      </c>
      <c r="W1072" s="6">
        <f t="shared" si="481"/>
        <v>89.710037848068495</v>
      </c>
      <c r="X1072" s="17">
        <v>89.710037848068495</v>
      </c>
      <c r="Y1072" s="6">
        <f t="shared" si="499"/>
        <v>9.7735542792858041</v>
      </c>
      <c r="Z1072" s="6">
        <f t="shared" si="500"/>
        <v>99.483592127354299</v>
      </c>
      <c r="AA1072" s="17">
        <v>0</v>
      </c>
      <c r="AB1072" s="6">
        <f t="shared" si="501"/>
        <v>0</v>
      </c>
      <c r="AC1072" s="6">
        <f t="shared" si="482"/>
        <v>0</v>
      </c>
      <c r="AD1072" s="17">
        <v>0</v>
      </c>
      <c r="AE1072" s="6">
        <f t="shared" si="502"/>
        <v>0</v>
      </c>
      <c r="AF1072" s="17">
        <v>0</v>
      </c>
      <c r="AG1072" s="6">
        <f t="shared" si="503"/>
        <v>0</v>
      </c>
      <c r="AH1072" s="6">
        <f t="shared" si="483"/>
        <v>0</v>
      </c>
      <c r="AI1072" s="6">
        <f t="shared" si="504"/>
        <v>0</v>
      </c>
      <c r="AJ1072" s="17">
        <v>211.190273612531</v>
      </c>
      <c r="AK1072" s="6">
        <f t="shared" si="505"/>
        <v>170.60891586850599</v>
      </c>
      <c r="AL1072" s="6">
        <f t="shared" si="484"/>
        <v>170.60891586850599</v>
      </c>
      <c r="AM1072" s="17">
        <v>170.60891586850599</v>
      </c>
      <c r="AN1072" s="6">
        <f t="shared" si="506"/>
        <v>40.581357744025013</v>
      </c>
      <c r="AO1072" s="6">
        <f t="shared" si="507"/>
        <v>211.190273612531</v>
      </c>
      <c r="AP1072" s="17">
        <v>2712.7871748815001</v>
      </c>
      <c r="AQ1072" s="6">
        <f t="shared" si="508"/>
        <v>2712.7871748815023</v>
      </c>
      <c r="AR1072" s="17">
        <v>938.49046469628195</v>
      </c>
      <c r="AS1072" s="6">
        <f t="shared" si="485"/>
        <v>938.49046469628195</v>
      </c>
      <c r="AT1072" s="17">
        <v>1205.51061702528</v>
      </c>
      <c r="AU1072" s="6">
        <f t="shared" si="486"/>
        <v>1205.51061702528</v>
      </c>
      <c r="AV1072" s="17">
        <v>0</v>
      </c>
      <c r="AW1072" s="6">
        <f t="shared" si="487"/>
        <v>0</v>
      </c>
      <c r="AX1072" s="17">
        <v>568.78609315994004</v>
      </c>
      <c r="AY1072" s="6">
        <f t="shared" si="488"/>
        <v>568.78609315994004</v>
      </c>
      <c r="AZ1072" s="20">
        <v>245869618.05050001</v>
      </c>
      <c r="BA1072" s="20">
        <v>1264931947.59307</v>
      </c>
      <c r="BB1072" s="20">
        <v>220518759.95341799</v>
      </c>
      <c r="BC1072" s="20">
        <v>0</v>
      </c>
      <c r="BD1072" s="19">
        <f t="shared" si="489"/>
        <v>1731.3203255969879</v>
      </c>
      <c r="BE1072" s="18">
        <v>47.173209896804501</v>
      </c>
      <c r="BF1072" s="20">
        <v>0</v>
      </c>
      <c r="BG1072" s="20">
        <v>0</v>
      </c>
      <c r="BH1072" s="19">
        <f t="shared" si="509"/>
        <v>0</v>
      </c>
      <c r="BI1072" s="18">
        <v>793.18336158834404</v>
      </c>
      <c r="BJ1072">
        <v>158</v>
      </c>
      <c r="BK1072">
        <v>1824</v>
      </c>
      <c r="BL1072" s="22">
        <v>2767.1539199999902</v>
      </c>
      <c r="BM1072">
        <v>456</v>
      </c>
      <c r="BN1072">
        <v>114</v>
      </c>
      <c r="BO1072">
        <v>0.228368636882291</v>
      </c>
    </row>
    <row r="1073" spans="1:67" x14ac:dyDescent="0.2">
      <c r="A1073" s="27">
        <v>1072</v>
      </c>
      <c r="B1073" s="36">
        <v>618.06495708182604</v>
      </c>
      <c r="C1073" s="18">
        <v>600.4</v>
      </c>
      <c r="D1073">
        <v>600</v>
      </c>
      <c r="E1073">
        <v>2400</v>
      </c>
      <c r="F1073">
        <v>0</v>
      </c>
      <c r="G1073" s="23">
        <f t="shared" si="490"/>
        <v>1</v>
      </c>
      <c r="H1073" s="16">
        <v>98.230593607305906</v>
      </c>
      <c r="I1073" s="17">
        <v>157.99395836084599</v>
      </c>
      <c r="J1073" s="6">
        <f t="shared" si="491"/>
        <v>158.27782452341995</v>
      </c>
      <c r="K1073" s="6">
        <f t="shared" si="492"/>
        <v>158.27782452341995</v>
      </c>
      <c r="L1073" s="6">
        <f t="shared" si="493"/>
        <v>1</v>
      </c>
      <c r="M1073" s="6">
        <f t="shared" si="494"/>
        <v>157.99395836084599</v>
      </c>
      <c r="N1073" s="16">
        <v>98.984574536716195</v>
      </c>
      <c r="O1073" s="17">
        <v>407.99085645662598</v>
      </c>
      <c r="P1073" s="6">
        <f t="shared" si="495"/>
        <v>387.51863914274702</v>
      </c>
      <c r="Q1073" s="6">
        <f t="shared" si="480"/>
        <v>387.51863914274702</v>
      </c>
      <c r="R1073" s="17">
        <v>387.51863914274702</v>
      </c>
      <c r="S1073" s="6">
        <f t="shared" si="496"/>
        <v>20.472217313878957</v>
      </c>
      <c r="T1073" s="6">
        <f t="shared" si="497"/>
        <v>407.99085645662598</v>
      </c>
      <c r="U1073" s="17">
        <v>99.4713989643855</v>
      </c>
      <c r="V1073" s="6">
        <f t="shared" si="498"/>
        <v>89.6979314937536</v>
      </c>
      <c r="W1073" s="6">
        <f t="shared" si="481"/>
        <v>89.6979314937536</v>
      </c>
      <c r="X1073" s="17">
        <v>89.6979314937536</v>
      </c>
      <c r="Y1073" s="6">
        <f t="shared" si="499"/>
        <v>9.7734674706318998</v>
      </c>
      <c r="Z1073" s="6">
        <f t="shared" si="500"/>
        <v>99.4713989643855</v>
      </c>
      <c r="AA1073" s="17">
        <v>0</v>
      </c>
      <c r="AB1073" s="6">
        <f t="shared" si="501"/>
        <v>0</v>
      </c>
      <c r="AC1073" s="6">
        <f t="shared" si="482"/>
        <v>0</v>
      </c>
      <c r="AD1073" s="17">
        <v>0</v>
      </c>
      <c r="AE1073" s="6">
        <f t="shared" si="502"/>
        <v>0</v>
      </c>
      <c r="AF1073" s="17">
        <v>0</v>
      </c>
      <c r="AG1073" s="6">
        <f t="shared" si="503"/>
        <v>0</v>
      </c>
      <c r="AH1073" s="6">
        <f t="shared" si="483"/>
        <v>0</v>
      </c>
      <c r="AI1073" s="6">
        <f t="shared" si="504"/>
        <v>0</v>
      </c>
      <c r="AJ1073" s="17">
        <v>212.280465754489</v>
      </c>
      <c r="AK1073" s="6">
        <f t="shared" si="505"/>
        <v>171.44919931706201</v>
      </c>
      <c r="AL1073" s="6">
        <f t="shared" si="484"/>
        <v>171.44919931706201</v>
      </c>
      <c r="AM1073" s="17">
        <v>171.44919931706201</v>
      </c>
      <c r="AN1073" s="6">
        <f t="shared" si="506"/>
        <v>40.83126643742699</v>
      </c>
      <c r="AO1073" s="6">
        <f t="shared" si="507"/>
        <v>212.280465754489</v>
      </c>
      <c r="AP1073" s="17">
        <v>2797.7517357451102</v>
      </c>
      <c r="AQ1073" s="6">
        <f t="shared" si="508"/>
        <v>2797.7517357451061</v>
      </c>
      <c r="AR1073" s="17">
        <v>1023.6787092918501</v>
      </c>
      <c r="AS1073" s="6">
        <f t="shared" si="485"/>
        <v>1023.6787092918501</v>
      </c>
      <c r="AT1073" s="17">
        <v>1205.3586395616501</v>
      </c>
      <c r="AU1073" s="6">
        <f t="shared" si="486"/>
        <v>1205.3586395616501</v>
      </c>
      <c r="AV1073" s="17">
        <v>0</v>
      </c>
      <c r="AW1073" s="6">
        <f t="shared" si="487"/>
        <v>0</v>
      </c>
      <c r="AX1073" s="17">
        <v>568.71438689160595</v>
      </c>
      <c r="AY1073" s="6">
        <f t="shared" si="488"/>
        <v>568.71438689160595</v>
      </c>
      <c r="AZ1073" s="20">
        <v>250600433.523222</v>
      </c>
      <c r="BA1073" s="20">
        <v>1264942788.21417</v>
      </c>
      <c r="BB1073" s="20">
        <v>218666524.14587301</v>
      </c>
      <c r="BC1073" s="20">
        <v>0</v>
      </c>
      <c r="BD1073" s="19">
        <f t="shared" si="489"/>
        <v>1734.209745883265</v>
      </c>
      <c r="BE1073" s="18">
        <v>48.653969109390403</v>
      </c>
      <c r="BF1073" s="20">
        <v>0</v>
      </c>
      <c r="BG1073" s="20">
        <v>0</v>
      </c>
      <c r="BH1073" s="19">
        <f t="shared" si="509"/>
        <v>0</v>
      </c>
      <c r="BI1073" s="18">
        <v>865.29093991455704</v>
      </c>
      <c r="BJ1073">
        <v>158</v>
      </c>
      <c r="BK1073">
        <v>1824</v>
      </c>
      <c r="BL1073" s="22">
        <v>2767.1539199999902</v>
      </c>
      <c r="BM1073">
        <v>456</v>
      </c>
      <c r="BN1073">
        <v>114</v>
      </c>
      <c r="BO1073">
        <v>0.22646623630284601</v>
      </c>
    </row>
    <row r="1074" spans="1:67" x14ac:dyDescent="0.2">
      <c r="A1074" s="27">
        <v>1073</v>
      </c>
      <c r="B1074" s="36">
        <v>669.57037017197899</v>
      </c>
      <c r="C1074" s="18">
        <v>600.4</v>
      </c>
      <c r="D1074">
        <v>600</v>
      </c>
      <c r="E1074">
        <v>2400</v>
      </c>
      <c r="F1074">
        <v>0</v>
      </c>
      <c r="G1074" s="23">
        <f t="shared" si="490"/>
        <v>1</v>
      </c>
      <c r="H1074" s="16">
        <v>98.401826484018201</v>
      </c>
      <c r="I1074" s="17">
        <v>162.585548390149</v>
      </c>
      <c r="J1074" s="6">
        <f t="shared" si="491"/>
        <v>162.88747146746149</v>
      </c>
      <c r="K1074" s="6">
        <f t="shared" si="492"/>
        <v>162.88747146746149</v>
      </c>
      <c r="L1074" s="6">
        <f t="shared" si="493"/>
        <v>1</v>
      </c>
      <c r="M1074" s="6">
        <f t="shared" si="494"/>
        <v>162.585548390149</v>
      </c>
      <c r="N1074" s="16">
        <v>99.133068201360103</v>
      </c>
      <c r="O1074" s="17">
        <v>434.46522538331101</v>
      </c>
      <c r="P1074" s="6">
        <f t="shared" si="495"/>
        <v>412.66212592129301</v>
      </c>
      <c r="Q1074" s="6">
        <f t="shared" si="480"/>
        <v>412.66212592129301</v>
      </c>
      <c r="R1074" s="17">
        <v>412.66212592129301</v>
      </c>
      <c r="S1074" s="6">
        <f t="shared" si="496"/>
        <v>21.803099462017997</v>
      </c>
      <c r="T1074" s="6">
        <f t="shared" si="497"/>
        <v>434.46522538331101</v>
      </c>
      <c r="U1074" s="17">
        <v>99.460066219826899</v>
      </c>
      <c r="V1074" s="6">
        <f t="shared" si="498"/>
        <v>89.6866704961176</v>
      </c>
      <c r="W1074" s="6">
        <f t="shared" si="481"/>
        <v>89.6866704961176</v>
      </c>
      <c r="X1074" s="17">
        <v>89.6866704961176</v>
      </c>
      <c r="Y1074" s="6">
        <f t="shared" si="499"/>
        <v>9.7733957237092994</v>
      </c>
      <c r="Z1074" s="6">
        <f t="shared" si="500"/>
        <v>99.460066219826899</v>
      </c>
      <c r="AA1074" s="17">
        <v>0</v>
      </c>
      <c r="AB1074" s="6">
        <f t="shared" si="501"/>
        <v>0</v>
      </c>
      <c r="AC1074" s="6">
        <f t="shared" si="482"/>
        <v>0</v>
      </c>
      <c r="AD1074" s="17">
        <v>0</v>
      </c>
      <c r="AE1074" s="6">
        <f t="shared" si="502"/>
        <v>0</v>
      </c>
      <c r="AF1074" s="17">
        <v>0</v>
      </c>
      <c r="AG1074" s="6">
        <f t="shared" si="503"/>
        <v>0</v>
      </c>
      <c r="AH1074" s="6">
        <f t="shared" si="483"/>
        <v>0</v>
      </c>
      <c r="AI1074" s="6">
        <f t="shared" si="504"/>
        <v>0</v>
      </c>
      <c r="AJ1074" s="17">
        <v>213.679102056006</v>
      </c>
      <c r="AK1074" s="6">
        <f t="shared" si="505"/>
        <v>172.53895520663201</v>
      </c>
      <c r="AL1074" s="6">
        <f t="shared" si="484"/>
        <v>172.53895520663201</v>
      </c>
      <c r="AM1074" s="17">
        <v>172.53895520663201</v>
      </c>
      <c r="AN1074" s="6">
        <f t="shared" si="506"/>
        <v>41.140146849373991</v>
      </c>
      <c r="AO1074" s="6">
        <f t="shared" si="507"/>
        <v>213.679102056006</v>
      </c>
      <c r="AP1074" s="17">
        <v>2882.7175074500601</v>
      </c>
      <c r="AQ1074" s="6">
        <f t="shared" si="508"/>
        <v>2882.7175074500547</v>
      </c>
      <c r="AR1074" s="17">
        <v>1108.8541825279699</v>
      </c>
      <c r="AS1074" s="6">
        <f t="shared" si="485"/>
        <v>1108.8541825279699</v>
      </c>
      <c r="AT1074" s="17">
        <v>1205.21616202631</v>
      </c>
      <c r="AU1074" s="6">
        <f t="shared" si="486"/>
        <v>1205.21616202631</v>
      </c>
      <c r="AV1074" s="17">
        <v>0</v>
      </c>
      <c r="AW1074" s="6">
        <f t="shared" si="487"/>
        <v>0</v>
      </c>
      <c r="AX1074" s="17">
        <v>568.64716289577495</v>
      </c>
      <c r="AY1074" s="6">
        <f t="shared" si="488"/>
        <v>568.64716289577495</v>
      </c>
      <c r="AZ1074" s="20">
        <v>254844274.68791899</v>
      </c>
      <c r="BA1074" s="20">
        <v>1264951670.6408</v>
      </c>
      <c r="BB1074" s="20">
        <v>217015409.55910099</v>
      </c>
      <c r="BC1074" s="20">
        <v>0</v>
      </c>
      <c r="BD1074" s="19">
        <f t="shared" si="489"/>
        <v>1736.8113548878198</v>
      </c>
      <c r="BE1074" s="18">
        <v>50.057600615621404</v>
      </c>
      <c r="BF1074" s="20">
        <v>0</v>
      </c>
      <c r="BG1074" s="20">
        <v>0</v>
      </c>
      <c r="BH1074" s="19">
        <f t="shared" si="509"/>
        <v>0</v>
      </c>
      <c r="BI1074" s="18">
        <v>937.39851824077004</v>
      </c>
      <c r="BJ1074">
        <v>158</v>
      </c>
      <c r="BK1074">
        <v>1824</v>
      </c>
      <c r="BL1074" s="22">
        <v>2767.1539199999902</v>
      </c>
      <c r="BM1074">
        <v>456</v>
      </c>
      <c r="BN1074">
        <v>114</v>
      </c>
      <c r="BO1074">
        <v>0.22477040355846001</v>
      </c>
    </row>
    <row r="1075" spans="1:67" x14ac:dyDescent="0.2">
      <c r="A1075" s="27">
        <v>1074</v>
      </c>
      <c r="B1075" s="36">
        <v>721.07578326213104</v>
      </c>
      <c r="C1075" s="18">
        <v>600.4</v>
      </c>
      <c r="D1075">
        <v>600</v>
      </c>
      <c r="E1075">
        <v>2400</v>
      </c>
      <c r="F1075">
        <v>0</v>
      </c>
      <c r="G1075" s="23">
        <f t="shared" si="490"/>
        <v>1</v>
      </c>
      <c r="H1075" s="16">
        <v>98.607305936073004</v>
      </c>
      <c r="I1075" s="17">
        <v>167.195099301407</v>
      </c>
      <c r="J1075" s="6">
        <f t="shared" si="491"/>
        <v>167.51203509585179</v>
      </c>
      <c r="K1075" s="6">
        <f t="shared" si="492"/>
        <v>167.51203509585179</v>
      </c>
      <c r="L1075" s="6">
        <f t="shared" si="493"/>
        <v>1</v>
      </c>
      <c r="M1075" s="6">
        <f t="shared" si="494"/>
        <v>167.195099301407</v>
      </c>
      <c r="N1075" s="16">
        <v>99.258562175839003</v>
      </c>
      <c r="O1075" s="17">
        <v>460.67661115628903</v>
      </c>
      <c r="P1075" s="6">
        <f t="shared" si="495"/>
        <v>437.555686983165</v>
      </c>
      <c r="Q1075" s="6">
        <f t="shared" si="480"/>
        <v>437.555686983165</v>
      </c>
      <c r="R1075" s="17">
        <v>437.555686983165</v>
      </c>
      <c r="S1075" s="6">
        <f t="shared" si="496"/>
        <v>23.120924173124024</v>
      </c>
      <c r="T1075" s="6">
        <f t="shared" si="497"/>
        <v>460.67661115628903</v>
      </c>
      <c r="U1075" s="17">
        <v>99.449488148731902</v>
      </c>
      <c r="V1075" s="6">
        <f t="shared" si="498"/>
        <v>89.676153179222098</v>
      </c>
      <c r="W1075" s="6">
        <f t="shared" si="481"/>
        <v>89.676153179222098</v>
      </c>
      <c r="X1075" s="17">
        <v>89.676153179222098</v>
      </c>
      <c r="Y1075" s="6">
        <f t="shared" si="499"/>
        <v>9.7733349695098042</v>
      </c>
      <c r="Z1075" s="6">
        <f t="shared" si="500"/>
        <v>99.449488148731902</v>
      </c>
      <c r="AA1075" s="17">
        <v>0</v>
      </c>
      <c r="AB1075" s="6">
        <f t="shared" si="501"/>
        <v>0</v>
      </c>
      <c r="AC1075" s="6">
        <f t="shared" si="482"/>
        <v>0</v>
      </c>
      <c r="AD1075" s="17">
        <v>0</v>
      </c>
      <c r="AE1075" s="6">
        <f t="shared" si="502"/>
        <v>0</v>
      </c>
      <c r="AF1075" s="17">
        <v>0</v>
      </c>
      <c r="AG1075" s="6">
        <f t="shared" si="503"/>
        <v>0</v>
      </c>
      <c r="AH1075" s="6">
        <f t="shared" si="483"/>
        <v>0</v>
      </c>
      <c r="AI1075" s="6">
        <f t="shared" si="504"/>
        <v>0</v>
      </c>
      <c r="AJ1075" s="17">
        <v>215.072279909564</v>
      </c>
      <c r="AK1075" s="6">
        <f t="shared" si="505"/>
        <v>173.63163803854999</v>
      </c>
      <c r="AL1075" s="6">
        <f t="shared" si="484"/>
        <v>173.63163803854999</v>
      </c>
      <c r="AM1075" s="17">
        <v>173.63163803854999</v>
      </c>
      <c r="AN1075" s="6">
        <f t="shared" si="506"/>
        <v>41.440641871014009</v>
      </c>
      <c r="AO1075" s="6">
        <f t="shared" si="507"/>
        <v>215.072279909564</v>
      </c>
      <c r="AP1075" s="17">
        <v>2967.6843799048302</v>
      </c>
      <c r="AQ1075" s="6">
        <f t="shared" si="508"/>
        <v>2967.6843799048302</v>
      </c>
      <c r="AR1075" s="17">
        <v>1194.01804559577</v>
      </c>
      <c r="AS1075" s="6">
        <f t="shared" si="485"/>
        <v>1194.01804559577</v>
      </c>
      <c r="AT1075" s="17">
        <v>1205.0823206715399</v>
      </c>
      <c r="AU1075" s="6">
        <f t="shared" si="486"/>
        <v>1205.0823206715399</v>
      </c>
      <c r="AV1075" s="17">
        <v>0</v>
      </c>
      <c r="AW1075" s="6">
        <f t="shared" si="487"/>
        <v>0</v>
      </c>
      <c r="AX1075" s="17">
        <v>568.58401363752</v>
      </c>
      <c r="AY1075" s="6">
        <f t="shared" si="488"/>
        <v>568.58401363752</v>
      </c>
      <c r="AZ1075" s="20">
        <v>258751036.775444</v>
      </c>
      <c r="BA1075" s="20">
        <v>1264959225.56476</v>
      </c>
      <c r="BB1075" s="20">
        <v>215299746.98048699</v>
      </c>
      <c r="BC1075" s="20">
        <v>0</v>
      </c>
      <c r="BD1075" s="19">
        <f t="shared" si="489"/>
        <v>1739.0100093206911</v>
      </c>
      <c r="BE1075" s="18">
        <v>51.394930699245698</v>
      </c>
      <c r="BF1075" s="20">
        <v>0</v>
      </c>
      <c r="BG1075" s="20">
        <v>0</v>
      </c>
      <c r="BH1075" s="19">
        <f t="shared" si="509"/>
        <v>0</v>
      </c>
      <c r="BI1075" s="18">
        <v>1009.50609656698</v>
      </c>
      <c r="BJ1075">
        <v>158</v>
      </c>
      <c r="BK1075">
        <v>1824</v>
      </c>
      <c r="BL1075" s="22">
        <v>2767.1539199999902</v>
      </c>
      <c r="BM1075">
        <v>456</v>
      </c>
      <c r="BN1075">
        <v>114</v>
      </c>
      <c r="BO1075">
        <v>0.22300827765775899</v>
      </c>
    </row>
    <row r="1076" spans="1:67" x14ac:dyDescent="0.2">
      <c r="A1076" s="27">
        <v>1075</v>
      </c>
      <c r="B1076" s="36">
        <v>772.58119635228297</v>
      </c>
      <c r="C1076" s="18">
        <v>600.4</v>
      </c>
      <c r="D1076">
        <v>600</v>
      </c>
      <c r="E1076">
        <v>2400</v>
      </c>
      <c r="F1076">
        <v>0</v>
      </c>
      <c r="G1076" s="23">
        <f t="shared" si="490"/>
        <v>1</v>
      </c>
      <c r="H1076" s="16">
        <v>98.755707762556995</v>
      </c>
      <c r="I1076" s="17">
        <v>171.82149496827699</v>
      </c>
      <c r="J1076" s="6">
        <f t="shared" si="491"/>
        <v>172.13855514132862</v>
      </c>
      <c r="K1076" s="6">
        <f t="shared" si="492"/>
        <v>172.13855514132862</v>
      </c>
      <c r="L1076" s="6">
        <f t="shared" si="493"/>
        <v>1</v>
      </c>
      <c r="M1076" s="6">
        <f t="shared" si="494"/>
        <v>171.82149496827699</v>
      </c>
      <c r="N1076" s="16">
        <v>99.349637347288805</v>
      </c>
      <c r="O1076" s="17">
        <v>486.79069346066302</v>
      </c>
      <c r="P1076" s="6">
        <f t="shared" si="495"/>
        <v>462.35670225322099</v>
      </c>
      <c r="Q1076" s="6">
        <f t="shared" si="480"/>
        <v>462.35670225322099</v>
      </c>
      <c r="R1076" s="17">
        <v>462.35670225322099</v>
      </c>
      <c r="S1076" s="6">
        <f t="shared" si="496"/>
        <v>24.433991207442034</v>
      </c>
      <c r="T1076" s="6">
        <f t="shared" si="497"/>
        <v>486.79069346066302</v>
      </c>
      <c r="U1076" s="17">
        <v>99.4395745397875</v>
      </c>
      <c r="V1076" s="6">
        <f t="shared" si="498"/>
        <v>89.666292619647805</v>
      </c>
      <c r="W1076" s="6">
        <f t="shared" si="481"/>
        <v>89.666292619647805</v>
      </c>
      <c r="X1076" s="17">
        <v>89.666292619647805</v>
      </c>
      <c r="Y1076" s="6">
        <f t="shared" si="499"/>
        <v>9.773281920139695</v>
      </c>
      <c r="Z1076" s="6">
        <f t="shared" si="500"/>
        <v>99.4395745397875</v>
      </c>
      <c r="AA1076" s="17">
        <v>0</v>
      </c>
      <c r="AB1076" s="6">
        <f t="shared" si="501"/>
        <v>0</v>
      </c>
      <c r="AC1076" s="6">
        <f t="shared" si="482"/>
        <v>0</v>
      </c>
      <c r="AD1076" s="17">
        <v>0</v>
      </c>
      <c r="AE1076" s="6">
        <f t="shared" si="502"/>
        <v>0</v>
      </c>
      <c r="AF1076" s="17">
        <v>0</v>
      </c>
      <c r="AG1076" s="6">
        <f t="shared" si="503"/>
        <v>0</v>
      </c>
      <c r="AH1076" s="6">
        <f t="shared" si="483"/>
        <v>0</v>
      </c>
      <c r="AI1076" s="6">
        <f t="shared" si="504"/>
        <v>0</v>
      </c>
      <c r="AJ1076" s="17">
        <v>216.41608759409101</v>
      </c>
      <c r="AK1076" s="6">
        <f t="shared" si="505"/>
        <v>174.679291541341</v>
      </c>
      <c r="AL1076" s="6">
        <f t="shared" si="484"/>
        <v>174.679291541341</v>
      </c>
      <c r="AM1076" s="17">
        <v>174.679291541341</v>
      </c>
      <c r="AN1076" s="6">
        <f t="shared" si="506"/>
        <v>41.736796052750009</v>
      </c>
      <c r="AO1076" s="6">
        <f t="shared" si="507"/>
        <v>216.41608759409101</v>
      </c>
      <c r="AP1076" s="17">
        <v>3052.65225597157</v>
      </c>
      <c r="AQ1076" s="6">
        <f t="shared" si="508"/>
        <v>3052.65225597157</v>
      </c>
      <c r="AR1076" s="17">
        <v>1279.1713230575499</v>
      </c>
      <c r="AS1076" s="6">
        <f t="shared" si="485"/>
        <v>1279.1713230575499</v>
      </c>
      <c r="AT1076" s="17">
        <v>1204.9563533804701</v>
      </c>
      <c r="AU1076" s="6">
        <f t="shared" si="486"/>
        <v>1204.9563533804701</v>
      </c>
      <c r="AV1076" s="17">
        <v>0</v>
      </c>
      <c r="AW1076" s="6">
        <f t="shared" si="487"/>
        <v>0</v>
      </c>
      <c r="AX1076" s="17">
        <v>568.52457953354997</v>
      </c>
      <c r="AY1076" s="6">
        <f t="shared" si="488"/>
        <v>568.52457953354997</v>
      </c>
      <c r="AZ1076" s="20">
        <v>262234566.76207501</v>
      </c>
      <c r="BA1076" s="20">
        <v>1264965818.8801501</v>
      </c>
      <c r="BB1076" s="20">
        <v>213405260.68226999</v>
      </c>
      <c r="BC1076" s="20">
        <v>0</v>
      </c>
      <c r="BD1076" s="19">
        <f t="shared" si="489"/>
        <v>1740.6056463244952</v>
      </c>
      <c r="BE1076" s="18">
        <v>52.675159475176699</v>
      </c>
      <c r="BF1076" s="20">
        <v>0</v>
      </c>
      <c r="BG1076" s="20">
        <v>0</v>
      </c>
      <c r="BH1076" s="19">
        <f t="shared" si="509"/>
        <v>0</v>
      </c>
      <c r="BI1076" s="18">
        <v>1081.6136748931899</v>
      </c>
      <c r="BJ1076">
        <v>158</v>
      </c>
      <c r="BK1076">
        <v>1824</v>
      </c>
      <c r="BL1076" s="22">
        <v>2767.1539199999902</v>
      </c>
      <c r="BM1076">
        <v>456</v>
      </c>
      <c r="BN1076">
        <v>114</v>
      </c>
      <c r="BO1076">
        <v>0.22106249453652799</v>
      </c>
    </row>
    <row r="1077" spans="1:67" x14ac:dyDescent="0.2">
      <c r="A1077" s="27">
        <v>1076</v>
      </c>
      <c r="B1077" s="36">
        <v>824.08660944243502</v>
      </c>
      <c r="C1077" s="18">
        <v>600.4</v>
      </c>
      <c r="D1077">
        <v>600</v>
      </c>
      <c r="E1077">
        <v>2400</v>
      </c>
      <c r="F1077">
        <v>0</v>
      </c>
      <c r="G1077" s="23">
        <f t="shared" si="490"/>
        <v>1</v>
      </c>
      <c r="H1077" s="16">
        <v>98.915525114155201</v>
      </c>
      <c r="I1077" s="17">
        <v>176.49445854841201</v>
      </c>
      <c r="J1077" s="6">
        <f t="shared" si="491"/>
        <v>176.81320839340663</v>
      </c>
      <c r="K1077" s="6">
        <f t="shared" si="492"/>
        <v>176.81320839340663</v>
      </c>
      <c r="L1077" s="6">
        <f t="shared" si="493"/>
        <v>1</v>
      </c>
      <c r="M1077" s="6">
        <f t="shared" si="494"/>
        <v>176.49445854841201</v>
      </c>
      <c r="N1077" s="16">
        <v>99.415506080075104</v>
      </c>
      <c r="O1077" s="17">
        <v>512.89350370973705</v>
      </c>
      <c r="P1077" s="6">
        <f t="shared" si="495"/>
        <v>487.14689664741297</v>
      </c>
      <c r="Q1077" s="6">
        <f t="shared" si="480"/>
        <v>487.14689664741297</v>
      </c>
      <c r="R1077" s="17">
        <v>487.14689664741297</v>
      </c>
      <c r="S1077" s="6">
        <f t="shared" si="496"/>
        <v>25.746607062324074</v>
      </c>
      <c r="T1077" s="6">
        <f t="shared" si="497"/>
        <v>512.89350370973705</v>
      </c>
      <c r="U1077" s="17">
        <v>99.430291040562693</v>
      </c>
      <c r="V1077" s="6">
        <f t="shared" si="498"/>
        <v>89.657052901194504</v>
      </c>
      <c r="W1077" s="6">
        <f t="shared" si="481"/>
        <v>89.657052901194504</v>
      </c>
      <c r="X1077" s="17">
        <v>89.657052901194504</v>
      </c>
      <c r="Y1077" s="6">
        <f t="shared" si="499"/>
        <v>9.7732381393681891</v>
      </c>
      <c r="Z1077" s="6">
        <f t="shared" si="500"/>
        <v>99.430291040562693</v>
      </c>
      <c r="AA1077" s="17">
        <v>0</v>
      </c>
      <c r="AB1077" s="6">
        <f t="shared" si="501"/>
        <v>0</v>
      </c>
      <c r="AC1077" s="6">
        <f t="shared" si="482"/>
        <v>0</v>
      </c>
      <c r="AD1077" s="17">
        <v>0</v>
      </c>
      <c r="AE1077" s="6">
        <f t="shared" si="502"/>
        <v>0</v>
      </c>
      <c r="AF1077" s="17">
        <v>0</v>
      </c>
      <c r="AG1077" s="6">
        <f t="shared" si="503"/>
        <v>0</v>
      </c>
      <c r="AH1077" s="6">
        <f t="shared" si="483"/>
        <v>0</v>
      </c>
      <c r="AI1077" s="6">
        <f t="shared" si="504"/>
        <v>0</v>
      </c>
      <c r="AJ1077" s="17">
        <v>217.98967867210899</v>
      </c>
      <c r="AK1077" s="6">
        <f t="shared" si="505"/>
        <v>175.91450254806199</v>
      </c>
      <c r="AL1077" s="6">
        <f t="shared" si="484"/>
        <v>175.91450254806199</v>
      </c>
      <c r="AM1077" s="17">
        <v>175.91450254806199</v>
      </c>
      <c r="AN1077" s="6">
        <f t="shared" si="506"/>
        <v>42.075176124047005</v>
      </c>
      <c r="AO1077" s="6">
        <f t="shared" si="507"/>
        <v>217.98967867210899</v>
      </c>
      <c r="AP1077" s="17">
        <v>3137.6210496153399</v>
      </c>
      <c r="AQ1077" s="6">
        <f t="shared" si="508"/>
        <v>3137.621049615344</v>
      </c>
      <c r="AR1077" s="17">
        <v>1364.3149223677201</v>
      </c>
      <c r="AS1077" s="6">
        <f t="shared" si="485"/>
        <v>1364.3149223677201</v>
      </c>
      <c r="AT1077" s="17">
        <v>1204.83758514653</v>
      </c>
      <c r="AU1077" s="6">
        <f t="shared" si="486"/>
        <v>1204.83758514653</v>
      </c>
      <c r="AV1077" s="17">
        <v>0</v>
      </c>
      <c r="AW1077" s="6">
        <f t="shared" si="487"/>
        <v>0</v>
      </c>
      <c r="AX1077" s="17">
        <v>568.46854210109404</v>
      </c>
      <c r="AY1077" s="6">
        <f t="shared" si="488"/>
        <v>568.46854210109404</v>
      </c>
      <c r="AZ1077" s="20">
        <v>265356550.725402</v>
      </c>
      <c r="BA1077" s="20">
        <v>1264970914.1128399</v>
      </c>
      <c r="BB1077" s="20">
        <v>211432201.68467</v>
      </c>
      <c r="BC1077" s="20">
        <v>0</v>
      </c>
      <c r="BD1077" s="19">
        <f t="shared" si="489"/>
        <v>1741.7596665229121</v>
      </c>
      <c r="BE1077" s="18">
        <v>53.900083821345099</v>
      </c>
      <c r="BF1077" s="20">
        <v>0</v>
      </c>
      <c r="BG1077" s="20">
        <v>0</v>
      </c>
      <c r="BH1077" s="19">
        <f t="shared" si="509"/>
        <v>0</v>
      </c>
      <c r="BI1077" s="18">
        <v>1153.7212532194101</v>
      </c>
      <c r="BJ1077">
        <v>158</v>
      </c>
      <c r="BK1077">
        <v>1824</v>
      </c>
      <c r="BL1077" s="22">
        <v>2767.1539199999902</v>
      </c>
      <c r="BM1077">
        <v>456</v>
      </c>
      <c r="BN1077">
        <v>114</v>
      </c>
      <c r="BO1077">
        <v>0.21903601869609901</v>
      </c>
    </row>
    <row r="1078" spans="1:67" x14ac:dyDescent="0.2">
      <c r="A1078" s="27">
        <v>1077</v>
      </c>
      <c r="B1078" s="36">
        <v>875.59202253258798</v>
      </c>
      <c r="C1078" s="18">
        <v>600.4</v>
      </c>
      <c r="D1078">
        <v>600</v>
      </c>
      <c r="E1078">
        <v>2400</v>
      </c>
      <c r="F1078">
        <v>0</v>
      </c>
      <c r="G1078" s="23">
        <f t="shared" si="490"/>
        <v>1</v>
      </c>
      <c r="H1078" s="16">
        <v>98.984018264840103</v>
      </c>
      <c r="I1078" s="17">
        <v>181.193042563327</v>
      </c>
      <c r="J1078" s="6">
        <f t="shared" si="491"/>
        <v>181.51682492755054</v>
      </c>
      <c r="K1078" s="6">
        <f t="shared" si="492"/>
        <v>181.51682492755054</v>
      </c>
      <c r="L1078" s="6">
        <f t="shared" si="493"/>
        <v>1</v>
      </c>
      <c r="M1078" s="6">
        <f t="shared" si="494"/>
        <v>181.193042563327</v>
      </c>
      <c r="N1078" s="16">
        <v>99.471024253686906</v>
      </c>
      <c r="O1078" s="17">
        <v>539.04381929477495</v>
      </c>
      <c r="P1078" s="6">
        <f t="shared" si="495"/>
        <v>511.98210642219698</v>
      </c>
      <c r="Q1078" s="6">
        <f t="shared" si="480"/>
        <v>511.98210642219698</v>
      </c>
      <c r="R1078" s="17">
        <v>511.98210642219698</v>
      </c>
      <c r="S1078" s="6">
        <f t="shared" si="496"/>
        <v>27.061712872577971</v>
      </c>
      <c r="T1078" s="6">
        <f t="shared" si="497"/>
        <v>539.04381929477495</v>
      </c>
      <c r="U1078" s="17">
        <v>99.421598822066201</v>
      </c>
      <c r="V1078" s="6">
        <f t="shared" si="498"/>
        <v>89.648394619668295</v>
      </c>
      <c r="W1078" s="6">
        <f t="shared" si="481"/>
        <v>89.648394619668295</v>
      </c>
      <c r="X1078" s="17">
        <v>89.648394619668295</v>
      </c>
      <c r="Y1078" s="6">
        <f t="shared" si="499"/>
        <v>9.7732042023979062</v>
      </c>
      <c r="Z1078" s="6">
        <f t="shared" si="500"/>
        <v>99.421598822066201</v>
      </c>
      <c r="AA1078" s="17">
        <v>0</v>
      </c>
      <c r="AB1078" s="6">
        <f t="shared" si="501"/>
        <v>0</v>
      </c>
      <c r="AC1078" s="6">
        <f t="shared" si="482"/>
        <v>0</v>
      </c>
      <c r="AD1078" s="17">
        <v>0</v>
      </c>
      <c r="AE1078" s="6">
        <f t="shared" si="502"/>
        <v>0</v>
      </c>
      <c r="AF1078" s="17">
        <v>0</v>
      </c>
      <c r="AG1078" s="6">
        <f t="shared" si="503"/>
        <v>0</v>
      </c>
      <c r="AH1078" s="6">
        <f t="shared" si="483"/>
        <v>0</v>
      </c>
      <c r="AI1078" s="6">
        <f t="shared" si="504"/>
        <v>0</v>
      </c>
      <c r="AJ1078" s="17">
        <v>219.57498388607999</v>
      </c>
      <c r="AK1078" s="6">
        <f t="shared" si="505"/>
        <v>177.15990718768199</v>
      </c>
      <c r="AL1078" s="6">
        <f t="shared" si="484"/>
        <v>177.15990718768199</v>
      </c>
      <c r="AM1078" s="17">
        <v>177.15990718768199</v>
      </c>
      <c r="AN1078" s="6">
        <f t="shared" si="506"/>
        <v>42.415076698397996</v>
      </c>
      <c r="AO1078" s="6">
        <f t="shared" si="507"/>
        <v>219.57498388607999</v>
      </c>
      <c r="AP1078" s="17">
        <v>3222.59068436182</v>
      </c>
      <c r="AQ1078" s="6">
        <f t="shared" si="508"/>
        <v>3222.5906843618222</v>
      </c>
      <c r="AR1078" s="17">
        <v>1449.44965013981</v>
      </c>
      <c r="AS1078" s="6">
        <f t="shared" si="485"/>
        <v>1449.44965013981</v>
      </c>
      <c r="AT1078" s="17">
        <v>1204.7254159732299</v>
      </c>
      <c r="AU1078" s="6">
        <f t="shared" si="486"/>
        <v>1204.7254159732299</v>
      </c>
      <c r="AV1078" s="17">
        <v>0</v>
      </c>
      <c r="AW1078" s="6">
        <f t="shared" si="487"/>
        <v>0</v>
      </c>
      <c r="AX1078" s="17">
        <v>568.41561824878204</v>
      </c>
      <c r="AY1078" s="6">
        <f t="shared" si="488"/>
        <v>568.41561824878204</v>
      </c>
      <c r="AZ1078" s="20">
        <v>268150771.272598</v>
      </c>
      <c r="BA1078" s="20">
        <v>1264974758.19541</v>
      </c>
      <c r="BB1078" s="20">
        <v>209606815.45657599</v>
      </c>
      <c r="BC1078" s="20">
        <v>0</v>
      </c>
      <c r="BD1078" s="19">
        <f t="shared" si="489"/>
        <v>1742.7323449245839</v>
      </c>
      <c r="BE1078" s="18">
        <v>55.0655762732951</v>
      </c>
      <c r="BF1078" s="20">
        <v>0</v>
      </c>
      <c r="BG1078" s="20">
        <v>0</v>
      </c>
      <c r="BH1078" s="19">
        <f t="shared" si="509"/>
        <v>0</v>
      </c>
      <c r="BI1078" s="18">
        <v>1225.82883154562</v>
      </c>
      <c r="BJ1078">
        <v>158</v>
      </c>
      <c r="BK1078">
        <v>1824</v>
      </c>
      <c r="BL1078" s="22">
        <v>2767.1539199999902</v>
      </c>
      <c r="BM1078">
        <v>456</v>
      </c>
      <c r="BN1078">
        <v>114</v>
      </c>
      <c r="BO1078">
        <v>0.217161222759848</v>
      </c>
    </row>
    <row r="1079" spans="1:67" x14ac:dyDescent="0.2">
      <c r="A1079" s="27">
        <v>1078</v>
      </c>
      <c r="B1079" s="36">
        <v>927.09743562274002</v>
      </c>
      <c r="C1079" s="18">
        <v>600.4</v>
      </c>
      <c r="D1079">
        <v>600</v>
      </c>
      <c r="E1079">
        <v>2400</v>
      </c>
      <c r="F1079">
        <v>0</v>
      </c>
      <c r="G1079" s="23">
        <f t="shared" si="490"/>
        <v>1</v>
      </c>
      <c r="H1079" s="16">
        <v>99.086757990867497</v>
      </c>
      <c r="I1079" s="17">
        <v>185.90727005262499</v>
      </c>
      <c r="J1079" s="6">
        <f t="shared" si="491"/>
        <v>186.24469742811851</v>
      </c>
      <c r="K1079" s="6">
        <f t="shared" si="492"/>
        <v>186.24469742811851</v>
      </c>
      <c r="L1079" s="6">
        <f t="shared" si="493"/>
        <v>1</v>
      </c>
      <c r="M1079" s="6">
        <f t="shared" si="494"/>
        <v>185.90727005262499</v>
      </c>
      <c r="N1079" s="16">
        <v>99.526216792938001</v>
      </c>
      <c r="O1079" s="17">
        <v>565.14135373310705</v>
      </c>
      <c r="P1079" s="6">
        <f t="shared" si="495"/>
        <v>536.76708810955301</v>
      </c>
      <c r="Q1079" s="6">
        <f t="shared" si="480"/>
        <v>536.76708810955301</v>
      </c>
      <c r="R1079" s="17">
        <v>536.76708810955301</v>
      </c>
      <c r="S1079" s="6">
        <f t="shared" si="496"/>
        <v>28.374265623554038</v>
      </c>
      <c r="T1079" s="6">
        <f t="shared" si="497"/>
        <v>565.14135373310705</v>
      </c>
      <c r="U1079" s="17">
        <v>99.413438678371094</v>
      </c>
      <c r="V1079" s="6">
        <f t="shared" si="498"/>
        <v>89.640260471899893</v>
      </c>
      <c r="W1079" s="6">
        <f t="shared" si="481"/>
        <v>89.640260471899893</v>
      </c>
      <c r="X1079" s="17">
        <v>89.640260471899893</v>
      </c>
      <c r="Y1079" s="6">
        <f t="shared" si="499"/>
        <v>9.7731782064712007</v>
      </c>
      <c r="Z1079" s="6">
        <f t="shared" si="500"/>
        <v>99.413438678371094</v>
      </c>
      <c r="AA1079" s="17">
        <v>0</v>
      </c>
      <c r="AB1079" s="6">
        <f t="shared" si="501"/>
        <v>0</v>
      </c>
      <c r="AC1079" s="6">
        <f t="shared" si="482"/>
        <v>0</v>
      </c>
      <c r="AD1079" s="17">
        <v>0</v>
      </c>
      <c r="AE1079" s="6">
        <f t="shared" si="502"/>
        <v>0</v>
      </c>
      <c r="AF1079" s="17">
        <v>0</v>
      </c>
      <c r="AG1079" s="6">
        <f t="shared" si="503"/>
        <v>0</v>
      </c>
      <c r="AH1079" s="6">
        <f t="shared" si="483"/>
        <v>0</v>
      </c>
      <c r="AI1079" s="6">
        <f t="shared" si="504"/>
        <v>0</v>
      </c>
      <c r="AJ1079" s="17">
        <v>221.14366031679299</v>
      </c>
      <c r="AK1079" s="6">
        <f t="shared" si="505"/>
        <v>178.39628852344799</v>
      </c>
      <c r="AL1079" s="6">
        <f t="shared" si="484"/>
        <v>178.39628852344799</v>
      </c>
      <c r="AM1079" s="17">
        <v>178.39628852344799</v>
      </c>
      <c r="AN1079" s="6">
        <f t="shared" si="506"/>
        <v>42.747371793344996</v>
      </c>
      <c r="AO1079" s="6">
        <f t="shared" si="507"/>
        <v>221.14366031679299</v>
      </c>
      <c r="AP1079" s="17">
        <v>3307.5610920051799</v>
      </c>
      <c r="AQ1079" s="6">
        <f t="shared" si="508"/>
        <v>3307.561092005174</v>
      </c>
      <c r="AR1079" s="17">
        <v>1534.5762257752599</v>
      </c>
      <c r="AS1079" s="6">
        <f t="shared" si="485"/>
        <v>1534.5762257752599</v>
      </c>
      <c r="AT1079" s="17">
        <v>1204.61931073647</v>
      </c>
      <c r="AU1079" s="6">
        <f t="shared" si="486"/>
        <v>1204.61931073647</v>
      </c>
      <c r="AV1079" s="17">
        <v>0</v>
      </c>
      <c r="AW1079" s="6">
        <f t="shared" si="487"/>
        <v>0</v>
      </c>
      <c r="AX1079" s="17">
        <v>568.36555549344405</v>
      </c>
      <c r="AY1079" s="6">
        <f t="shared" si="488"/>
        <v>568.36555549344405</v>
      </c>
      <c r="AZ1079" s="20">
        <v>270736500.787718</v>
      </c>
      <c r="BA1079" s="20">
        <v>1264977813.3754201</v>
      </c>
      <c r="BB1079" s="20">
        <v>207985004.04913399</v>
      </c>
      <c r="BC1079" s="20">
        <v>0</v>
      </c>
      <c r="BD1079" s="19">
        <f t="shared" si="489"/>
        <v>1743.6993182122721</v>
      </c>
      <c r="BE1079" s="18">
        <v>56.172791037945998</v>
      </c>
      <c r="BF1079" s="20">
        <v>0</v>
      </c>
      <c r="BG1079" s="20">
        <v>0</v>
      </c>
      <c r="BH1079" s="19">
        <f t="shared" si="509"/>
        <v>0</v>
      </c>
      <c r="BI1079" s="18">
        <v>1297.9364098718299</v>
      </c>
      <c r="BJ1079">
        <v>158</v>
      </c>
      <c r="BK1079">
        <v>1824</v>
      </c>
      <c r="BL1079" s="22">
        <v>2767.1539199999902</v>
      </c>
      <c r="BM1079">
        <v>456</v>
      </c>
      <c r="BN1079">
        <v>114</v>
      </c>
      <c r="BO1079">
        <v>0.21549551325069499</v>
      </c>
    </row>
    <row r="1080" spans="1:67" x14ac:dyDescent="0.2">
      <c r="A1080" s="27">
        <v>1079</v>
      </c>
      <c r="B1080" s="36">
        <v>978.60284871289196</v>
      </c>
      <c r="C1080" s="18">
        <v>600.4</v>
      </c>
      <c r="D1080">
        <v>600</v>
      </c>
      <c r="E1080">
        <v>2400</v>
      </c>
      <c r="F1080">
        <v>0</v>
      </c>
      <c r="G1080" s="23">
        <f t="shared" si="490"/>
        <v>1</v>
      </c>
      <c r="H1080" s="16">
        <v>99.223744292237399</v>
      </c>
      <c r="I1080" s="17">
        <v>190.623454310412</v>
      </c>
      <c r="J1080" s="6">
        <f t="shared" si="491"/>
        <v>190.96942032221509</v>
      </c>
      <c r="K1080" s="6">
        <f t="shared" si="492"/>
        <v>190.96942032221509</v>
      </c>
      <c r="L1080" s="6">
        <f t="shared" si="493"/>
        <v>1</v>
      </c>
      <c r="M1080" s="6">
        <f t="shared" si="494"/>
        <v>190.623454310412</v>
      </c>
      <c r="N1080" s="16">
        <v>99.579696161961706</v>
      </c>
      <c r="O1080" s="17">
        <v>591.19268599428597</v>
      </c>
      <c r="P1080" s="6">
        <f t="shared" si="495"/>
        <v>561.50809860208801</v>
      </c>
      <c r="Q1080" s="6">
        <f t="shared" si="480"/>
        <v>561.50809860208801</v>
      </c>
      <c r="R1080" s="17">
        <v>561.50809860208801</v>
      </c>
      <c r="S1080" s="6">
        <f t="shared" si="496"/>
        <v>29.684587392197955</v>
      </c>
      <c r="T1080" s="6">
        <f t="shared" si="497"/>
        <v>591.19268599428597</v>
      </c>
      <c r="U1080" s="17">
        <v>99.405732771585306</v>
      </c>
      <c r="V1080" s="6">
        <f t="shared" si="498"/>
        <v>89.632576767612306</v>
      </c>
      <c r="W1080" s="6">
        <f t="shared" si="481"/>
        <v>89.632576767612306</v>
      </c>
      <c r="X1080" s="17">
        <v>89.632576767612306</v>
      </c>
      <c r="Y1080" s="6">
        <f t="shared" si="499"/>
        <v>9.7731560039729999</v>
      </c>
      <c r="Z1080" s="6">
        <f t="shared" si="500"/>
        <v>99.405732771585306</v>
      </c>
      <c r="AA1080" s="17">
        <v>0</v>
      </c>
      <c r="AB1080" s="6">
        <f t="shared" si="501"/>
        <v>0</v>
      </c>
      <c r="AC1080" s="6">
        <f t="shared" si="482"/>
        <v>0</v>
      </c>
      <c r="AD1080" s="17">
        <v>0</v>
      </c>
      <c r="AE1080" s="6">
        <f t="shared" si="502"/>
        <v>0</v>
      </c>
      <c r="AF1080" s="17">
        <v>0</v>
      </c>
      <c r="AG1080" s="6">
        <f t="shared" si="503"/>
        <v>0</v>
      </c>
      <c r="AH1080" s="6">
        <f t="shared" si="483"/>
        <v>0</v>
      </c>
      <c r="AI1080" s="6">
        <f t="shared" si="504"/>
        <v>0</v>
      </c>
      <c r="AJ1080" s="17">
        <v>222.581339415467</v>
      </c>
      <c r="AK1080" s="6">
        <f t="shared" si="505"/>
        <v>179.52750218125399</v>
      </c>
      <c r="AL1080" s="6">
        <f t="shared" si="484"/>
        <v>179.52750218125399</v>
      </c>
      <c r="AM1080" s="17">
        <v>179.52750218125399</v>
      </c>
      <c r="AN1080" s="6">
        <f t="shared" si="506"/>
        <v>43.053837234213006</v>
      </c>
      <c r="AO1080" s="6">
        <f t="shared" si="507"/>
        <v>222.581339415467</v>
      </c>
      <c r="AP1080" s="17">
        <v>3392.5322115200302</v>
      </c>
      <c r="AQ1080" s="6">
        <f t="shared" si="508"/>
        <v>3392.532211520022</v>
      </c>
      <c r="AR1080" s="17">
        <v>1619.6952929401</v>
      </c>
      <c r="AS1080" s="6">
        <f t="shared" si="485"/>
        <v>1619.6952929401</v>
      </c>
      <c r="AT1080" s="17">
        <v>1204.5187906476899</v>
      </c>
      <c r="AU1080" s="6">
        <f t="shared" si="486"/>
        <v>1204.5187906476899</v>
      </c>
      <c r="AV1080" s="17">
        <v>0</v>
      </c>
      <c r="AW1080" s="6">
        <f t="shared" si="487"/>
        <v>0</v>
      </c>
      <c r="AX1080" s="17">
        <v>568.31812793223196</v>
      </c>
      <c r="AY1080" s="6">
        <f t="shared" si="488"/>
        <v>568.31812793223196</v>
      </c>
      <c r="AZ1080" s="20">
        <v>273088287.43557</v>
      </c>
      <c r="BA1080" s="20">
        <v>1264980513.91802</v>
      </c>
      <c r="BB1080" s="20">
        <v>206567475.40397301</v>
      </c>
      <c r="BC1080" s="20">
        <v>0</v>
      </c>
      <c r="BD1080" s="19">
        <f t="shared" si="489"/>
        <v>1744.6362767575631</v>
      </c>
      <c r="BE1080" s="18">
        <v>57.226009228315803</v>
      </c>
      <c r="BF1080" s="20">
        <v>0</v>
      </c>
      <c r="BG1080" s="20">
        <v>0</v>
      </c>
      <c r="BH1080" s="19">
        <f t="shared" si="509"/>
        <v>0</v>
      </c>
      <c r="BI1080" s="18">
        <v>1370.0439881980401</v>
      </c>
      <c r="BJ1080">
        <v>158</v>
      </c>
      <c r="BK1080">
        <v>1824</v>
      </c>
      <c r="BL1080" s="22">
        <v>2767.1539199999902</v>
      </c>
      <c r="BM1080">
        <v>456</v>
      </c>
      <c r="BN1080">
        <v>114</v>
      </c>
      <c r="BO1080">
        <v>0.21403961483200101</v>
      </c>
    </row>
    <row r="1081" spans="1:67" x14ac:dyDescent="0.2">
      <c r="A1081" s="27">
        <v>1080</v>
      </c>
      <c r="B1081" s="36">
        <v>1030.10826180304</v>
      </c>
      <c r="C1081" s="18">
        <v>600.4</v>
      </c>
      <c r="D1081">
        <v>600</v>
      </c>
      <c r="E1081">
        <v>2400</v>
      </c>
      <c r="F1081">
        <v>0</v>
      </c>
      <c r="G1081" s="23">
        <f t="shared" si="490"/>
        <v>1</v>
      </c>
      <c r="H1081" s="16">
        <v>99.315068493150605</v>
      </c>
      <c r="I1081" s="17">
        <v>195.335694679673</v>
      </c>
      <c r="J1081" s="6">
        <f t="shared" si="491"/>
        <v>195.6851454823105</v>
      </c>
      <c r="K1081" s="6">
        <f t="shared" si="492"/>
        <v>195.6851454823105</v>
      </c>
      <c r="L1081" s="6">
        <f t="shared" si="493"/>
        <v>1</v>
      </c>
      <c r="M1081" s="6">
        <f t="shared" si="494"/>
        <v>195.335694679673</v>
      </c>
      <c r="N1081" s="16">
        <v>99.632577774970102</v>
      </c>
      <c r="O1081" s="17">
        <v>617.27122093246805</v>
      </c>
      <c r="P1081" s="6">
        <f t="shared" si="495"/>
        <v>586.27486406185301</v>
      </c>
      <c r="Q1081" s="6">
        <f t="shared" si="480"/>
        <v>586.27486406185301</v>
      </c>
      <c r="R1081" s="17">
        <v>586.27486406185301</v>
      </c>
      <c r="S1081" s="6">
        <f t="shared" si="496"/>
        <v>30.996356870615045</v>
      </c>
      <c r="T1081" s="6">
        <f t="shared" si="497"/>
        <v>617.27122093246805</v>
      </c>
      <c r="U1081" s="17">
        <v>99.398464712139003</v>
      </c>
      <c r="V1081" s="6">
        <f t="shared" si="498"/>
        <v>89.625325583824505</v>
      </c>
      <c r="W1081" s="6">
        <f t="shared" si="481"/>
        <v>89.625325583824505</v>
      </c>
      <c r="X1081" s="17">
        <v>89.625325583824505</v>
      </c>
      <c r="Y1081" s="6">
        <f t="shared" si="499"/>
        <v>9.7731391283144973</v>
      </c>
      <c r="Z1081" s="6">
        <f t="shared" si="500"/>
        <v>99.398464712139003</v>
      </c>
      <c r="AA1081" s="17">
        <v>0</v>
      </c>
      <c r="AB1081" s="6">
        <f t="shared" si="501"/>
        <v>0</v>
      </c>
      <c r="AC1081" s="6">
        <f t="shared" si="482"/>
        <v>0</v>
      </c>
      <c r="AD1081" s="17">
        <v>0</v>
      </c>
      <c r="AE1081" s="6">
        <f t="shared" si="502"/>
        <v>0</v>
      </c>
      <c r="AF1081" s="17">
        <v>0</v>
      </c>
      <c r="AG1081" s="6">
        <f t="shared" si="503"/>
        <v>0</v>
      </c>
      <c r="AH1081" s="6">
        <f t="shared" si="483"/>
        <v>0</v>
      </c>
      <c r="AI1081" s="6">
        <f t="shared" si="504"/>
        <v>0</v>
      </c>
      <c r="AJ1081" s="17">
        <v>223.81645075252601</v>
      </c>
      <c r="AK1081" s="6">
        <f t="shared" si="505"/>
        <v>180.49264954624499</v>
      </c>
      <c r="AL1081" s="6">
        <f t="shared" si="484"/>
        <v>180.49264954624499</v>
      </c>
      <c r="AM1081" s="17">
        <v>180.49264954624499</v>
      </c>
      <c r="AN1081" s="6">
        <f t="shared" si="506"/>
        <v>43.323801206281018</v>
      </c>
      <c r="AO1081" s="6">
        <f t="shared" si="507"/>
        <v>223.81645075252601</v>
      </c>
      <c r="AP1081" s="17">
        <v>3477.5039881406801</v>
      </c>
      <c r="AQ1081" s="6">
        <f t="shared" si="508"/>
        <v>3477.5039881406701</v>
      </c>
      <c r="AR1081" s="17">
        <v>1704.8074292756601</v>
      </c>
      <c r="AS1081" s="6">
        <f t="shared" si="485"/>
        <v>1704.8074292756601</v>
      </c>
      <c r="AT1081" s="17">
        <v>1204.42342603051</v>
      </c>
      <c r="AU1081" s="6">
        <f t="shared" si="486"/>
        <v>1204.42342603051</v>
      </c>
      <c r="AV1081" s="17">
        <v>0</v>
      </c>
      <c r="AW1081" s="6">
        <f t="shared" si="487"/>
        <v>0</v>
      </c>
      <c r="AX1081" s="17">
        <v>568.27313283449996</v>
      </c>
      <c r="AY1081" s="6">
        <f t="shared" si="488"/>
        <v>568.27313283449996</v>
      </c>
      <c r="AZ1081" s="20">
        <v>275207158.230492</v>
      </c>
      <c r="BA1081" s="20">
        <v>1264982123.1303101</v>
      </c>
      <c r="BB1081" s="20">
        <v>205373481.25667199</v>
      </c>
      <c r="BC1081" s="20">
        <v>0</v>
      </c>
      <c r="BD1081" s="19">
        <f t="shared" si="489"/>
        <v>1745.5627626174742</v>
      </c>
      <c r="BE1081" s="18">
        <v>58.228551168938203</v>
      </c>
      <c r="BF1081" s="20">
        <v>0</v>
      </c>
      <c r="BG1081" s="20">
        <v>0</v>
      </c>
      <c r="BH1081" s="19">
        <f t="shared" si="509"/>
        <v>0</v>
      </c>
      <c r="BI1081" s="18">
        <v>1442.15156652426</v>
      </c>
      <c r="BJ1081">
        <v>158</v>
      </c>
      <c r="BK1081">
        <v>1824</v>
      </c>
      <c r="BL1081" s="22">
        <v>2767.1539199999902</v>
      </c>
      <c r="BM1081">
        <v>456</v>
      </c>
      <c r="BN1081">
        <v>114</v>
      </c>
      <c r="BO1081">
        <v>0.21281330035871099</v>
      </c>
    </row>
    <row r="1082" spans="1:67" x14ac:dyDescent="0.2">
      <c r="A1082" s="27">
        <v>1081</v>
      </c>
      <c r="B1082" s="36">
        <v>20.602165236060799</v>
      </c>
      <c r="C1082" s="18">
        <v>653.6</v>
      </c>
      <c r="D1082">
        <v>600</v>
      </c>
      <c r="E1082">
        <v>2400</v>
      </c>
      <c r="F1082">
        <v>0</v>
      </c>
      <c r="G1082" s="23">
        <f t="shared" si="490"/>
        <v>1</v>
      </c>
      <c r="H1082" s="16">
        <v>86.461187214611797</v>
      </c>
      <c r="I1082" s="17">
        <v>117.97433469571099</v>
      </c>
      <c r="J1082" s="6">
        <f t="shared" si="491"/>
        <v>118.0872801471549</v>
      </c>
      <c r="K1082" s="6">
        <f t="shared" si="492"/>
        <v>118.0872801471549</v>
      </c>
      <c r="L1082" s="6">
        <f t="shared" si="493"/>
        <v>1</v>
      </c>
      <c r="M1082" s="6">
        <f t="shared" si="494"/>
        <v>117.97433469571099</v>
      </c>
      <c r="N1082" s="16">
        <v>91.058906371774398</v>
      </c>
      <c r="O1082" s="17">
        <v>157.68472874165701</v>
      </c>
      <c r="P1082" s="6">
        <f t="shared" si="495"/>
        <v>149.78662340795901</v>
      </c>
      <c r="Q1082" s="6">
        <f t="shared" si="480"/>
        <v>149.78662340795901</v>
      </c>
      <c r="R1082" s="17">
        <v>149.78662340795901</v>
      </c>
      <c r="S1082" s="6">
        <f t="shared" si="496"/>
        <v>7.8981053336979983</v>
      </c>
      <c r="T1082" s="6">
        <f t="shared" si="497"/>
        <v>157.68472874165701</v>
      </c>
      <c r="U1082" s="17">
        <v>106.45828357727601</v>
      </c>
      <c r="V1082" s="6">
        <f t="shared" si="498"/>
        <v>96.016174041277594</v>
      </c>
      <c r="W1082" s="6">
        <f t="shared" si="481"/>
        <v>96.016174041277594</v>
      </c>
      <c r="X1082" s="17">
        <v>96.016174041277594</v>
      </c>
      <c r="Y1082" s="6">
        <f t="shared" si="499"/>
        <v>10.442109535998412</v>
      </c>
      <c r="Z1082" s="6">
        <f t="shared" si="500"/>
        <v>106.45828357727601</v>
      </c>
      <c r="AA1082" s="17">
        <v>0</v>
      </c>
      <c r="AB1082" s="6">
        <f t="shared" si="501"/>
        <v>0</v>
      </c>
      <c r="AC1082" s="6">
        <f t="shared" si="482"/>
        <v>0</v>
      </c>
      <c r="AD1082" s="17">
        <v>0</v>
      </c>
      <c r="AE1082" s="6">
        <f t="shared" si="502"/>
        <v>0</v>
      </c>
      <c r="AF1082" s="17">
        <v>0</v>
      </c>
      <c r="AG1082" s="6">
        <f t="shared" si="503"/>
        <v>0</v>
      </c>
      <c r="AH1082" s="6">
        <f t="shared" si="483"/>
        <v>0</v>
      </c>
      <c r="AI1082" s="6">
        <f t="shared" si="504"/>
        <v>0</v>
      </c>
      <c r="AJ1082" s="17">
        <v>167.71281619694099</v>
      </c>
      <c r="AK1082" s="6">
        <f t="shared" si="505"/>
        <v>135.988134630383</v>
      </c>
      <c r="AL1082" s="6">
        <f t="shared" si="484"/>
        <v>135.988134630383</v>
      </c>
      <c r="AM1082" s="17">
        <v>135.988134630383</v>
      </c>
      <c r="AN1082" s="6">
        <f t="shared" si="506"/>
        <v>31.72468156655799</v>
      </c>
      <c r="AO1082" s="6">
        <f t="shared" si="507"/>
        <v>167.71281619694099</v>
      </c>
      <c r="AP1082" s="17">
        <v>1918.6293290087499</v>
      </c>
      <c r="AQ1082" s="6">
        <f t="shared" si="508"/>
        <v>1918.6293290087485</v>
      </c>
      <c r="AR1082" s="17">
        <v>34.187300708448703</v>
      </c>
      <c r="AS1082" s="6">
        <f t="shared" si="485"/>
        <v>34.187300708448703</v>
      </c>
      <c r="AT1082" s="17">
        <v>1314.6496827507599</v>
      </c>
      <c r="AU1082" s="6">
        <f t="shared" si="486"/>
        <v>1314.6496827507599</v>
      </c>
      <c r="AV1082" s="17">
        <v>0</v>
      </c>
      <c r="AW1082" s="6">
        <f t="shared" si="487"/>
        <v>0</v>
      </c>
      <c r="AX1082" s="17">
        <v>569.79234554953996</v>
      </c>
      <c r="AY1082" s="6">
        <f t="shared" si="488"/>
        <v>569.79234554953996</v>
      </c>
      <c r="AZ1082" s="20">
        <v>22172430.190659702</v>
      </c>
      <c r="BA1082" s="20">
        <v>1288849162.8215899</v>
      </c>
      <c r="BB1082" s="20">
        <v>284330446.62123197</v>
      </c>
      <c r="BC1082" s="20">
        <v>0</v>
      </c>
      <c r="BD1082" s="19">
        <f t="shared" si="489"/>
        <v>1595.3520396334818</v>
      </c>
      <c r="BE1082" s="18">
        <v>33.764532411103097</v>
      </c>
      <c r="BF1082" s="20">
        <v>0</v>
      </c>
      <c r="BG1082" s="20">
        <v>0</v>
      </c>
      <c r="BH1082" s="19">
        <f t="shared" si="509"/>
        <v>0</v>
      </c>
      <c r="BI1082" s="18">
        <v>28.8430313304852</v>
      </c>
      <c r="BJ1082">
        <v>172</v>
      </c>
      <c r="BK1082">
        <v>1824</v>
      </c>
      <c r="BL1082" s="22">
        <v>2767.1539199999902</v>
      </c>
      <c r="BM1082">
        <v>456</v>
      </c>
      <c r="BN1082">
        <v>114</v>
      </c>
      <c r="BO1082">
        <v>0.29344008563375101</v>
      </c>
    </row>
    <row r="1083" spans="1:67" x14ac:dyDescent="0.2">
      <c r="A1083" s="27">
        <v>1082</v>
      </c>
      <c r="B1083" s="36">
        <v>51.505413090152203</v>
      </c>
      <c r="C1083" s="18">
        <v>653.6</v>
      </c>
      <c r="D1083">
        <v>600</v>
      </c>
      <c r="E1083">
        <v>2400</v>
      </c>
      <c r="F1083">
        <v>0</v>
      </c>
      <c r="G1083" s="23">
        <f t="shared" si="490"/>
        <v>1</v>
      </c>
      <c r="H1083" s="16">
        <v>87.831050228310502</v>
      </c>
      <c r="I1083" s="17">
        <v>119.558481194951</v>
      </c>
      <c r="J1083" s="6">
        <f t="shared" si="491"/>
        <v>119.67926779650745</v>
      </c>
      <c r="K1083" s="6">
        <f t="shared" si="492"/>
        <v>119.67926779650745</v>
      </c>
      <c r="L1083" s="6">
        <f t="shared" si="493"/>
        <v>1</v>
      </c>
      <c r="M1083" s="6">
        <f t="shared" si="494"/>
        <v>119.558481194951</v>
      </c>
      <c r="N1083" s="16">
        <v>92.252411645563001</v>
      </c>
      <c r="O1083" s="17">
        <v>162.58069231632101</v>
      </c>
      <c r="P1083" s="6">
        <f t="shared" si="495"/>
        <v>154.43612018131</v>
      </c>
      <c r="Q1083" s="6">
        <f t="shared" si="480"/>
        <v>154.43612018131</v>
      </c>
      <c r="R1083" s="17">
        <v>154.43612018131</v>
      </c>
      <c r="S1083" s="6">
        <f t="shared" si="496"/>
        <v>8.1445721350110034</v>
      </c>
      <c r="T1083" s="6">
        <f t="shared" si="497"/>
        <v>162.58069231632101</v>
      </c>
      <c r="U1083" s="17">
        <v>106.434390314517</v>
      </c>
      <c r="V1083" s="6">
        <f t="shared" si="498"/>
        <v>95.9931174647879</v>
      </c>
      <c r="W1083" s="6">
        <f t="shared" si="481"/>
        <v>95.9931174647879</v>
      </c>
      <c r="X1083" s="17">
        <v>95.9931174647879</v>
      </c>
      <c r="Y1083" s="6">
        <f t="shared" si="499"/>
        <v>10.441272849729103</v>
      </c>
      <c r="Z1083" s="6">
        <f t="shared" si="500"/>
        <v>106.434390314517</v>
      </c>
      <c r="AA1083" s="17">
        <v>0</v>
      </c>
      <c r="AB1083" s="6">
        <f t="shared" si="501"/>
        <v>0</v>
      </c>
      <c r="AC1083" s="6">
        <f t="shared" si="482"/>
        <v>0</v>
      </c>
      <c r="AD1083" s="17">
        <v>0</v>
      </c>
      <c r="AE1083" s="6">
        <f t="shared" si="502"/>
        <v>0</v>
      </c>
      <c r="AF1083" s="17">
        <v>0</v>
      </c>
      <c r="AG1083" s="6">
        <f t="shared" si="503"/>
        <v>0</v>
      </c>
      <c r="AH1083" s="6">
        <f t="shared" si="483"/>
        <v>0</v>
      </c>
      <c r="AI1083" s="6">
        <f t="shared" si="504"/>
        <v>0</v>
      </c>
      <c r="AJ1083" s="17">
        <v>173.655159063111</v>
      </c>
      <c r="AK1083" s="6">
        <f t="shared" si="505"/>
        <v>140.76400327351899</v>
      </c>
      <c r="AL1083" s="6">
        <f t="shared" si="484"/>
        <v>140.76400327351899</v>
      </c>
      <c r="AM1083" s="17">
        <v>140.76400327351899</v>
      </c>
      <c r="AN1083" s="6">
        <f t="shared" si="506"/>
        <v>32.891155789592005</v>
      </c>
      <c r="AO1083" s="6">
        <f t="shared" si="507"/>
        <v>173.655159063111</v>
      </c>
      <c r="AP1083" s="17">
        <v>1969.5950572669101</v>
      </c>
      <c r="AQ1083" s="6">
        <f t="shared" si="508"/>
        <v>1969.5950572669153</v>
      </c>
      <c r="AR1083" s="17">
        <v>85.454575238595496</v>
      </c>
      <c r="AS1083" s="6">
        <f t="shared" si="485"/>
        <v>85.454575238595496</v>
      </c>
      <c r="AT1083" s="17">
        <v>1314.4393140024299</v>
      </c>
      <c r="AU1083" s="6">
        <f t="shared" si="486"/>
        <v>1314.4393140024299</v>
      </c>
      <c r="AV1083" s="17">
        <v>0</v>
      </c>
      <c r="AW1083" s="6">
        <f t="shared" si="487"/>
        <v>0</v>
      </c>
      <c r="AX1083" s="17">
        <v>569.70116802588996</v>
      </c>
      <c r="AY1083" s="6">
        <f t="shared" si="488"/>
        <v>569.70116802588996</v>
      </c>
      <c r="AZ1083" s="20">
        <v>53694376.387794599</v>
      </c>
      <c r="BA1083" s="20">
        <v>1288955193.4783101</v>
      </c>
      <c r="BB1083" s="20">
        <v>273612682.16415298</v>
      </c>
      <c r="BC1083" s="20">
        <v>0</v>
      </c>
      <c r="BD1083" s="19">
        <f t="shared" si="489"/>
        <v>1616.2622520302577</v>
      </c>
      <c r="BE1083" s="18">
        <v>34.550154401706102</v>
      </c>
      <c r="BF1083" s="20">
        <v>0</v>
      </c>
      <c r="BG1083" s="20">
        <v>0</v>
      </c>
      <c r="BH1083" s="19">
        <f t="shared" si="509"/>
        <v>0</v>
      </c>
      <c r="BI1083" s="18">
        <v>72.107578326213101</v>
      </c>
      <c r="BJ1083">
        <v>172</v>
      </c>
      <c r="BK1083">
        <v>1824</v>
      </c>
      <c r="BL1083" s="22">
        <v>2767.1539199999902</v>
      </c>
      <c r="BM1083">
        <v>456</v>
      </c>
      <c r="BN1083">
        <v>114</v>
      </c>
      <c r="BO1083">
        <v>0.28256026188518302</v>
      </c>
    </row>
    <row r="1084" spans="1:67" x14ac:dyDescent="0.2">
      <c r="A1084" s="27">
        <v>1083</v>
      </c>
      <c r="B1084" s="36">
        <v>154.516239270456</v>
      </c>
      <c r="C1084" s="18">
        <v>653.6</v>
      </c>
      <c r="D1084">
        <v>600</v>
      </c>
      <c r="E1084">
        <v>2400</v>
      </c>
      <c r="F1084">
        <v>0</v>
      </c>
      <c r="G1084" s="23">
        <f t="shared" si="490"/>
        <v>1</v>
      </c>
      <c r="H1084" s="16">
        <v>91.826484018264793</v>
      </c>
      <c r="I1084" s="17">
        <v>125.89281946403</v>
      </c>
      <c r="J1084" s="6">
        <f t="shared" si="491"/>
        <v>126.05830202948012</v>
      </c>
      <c r="K1084" s="6">
        <f t="shared" si="492"/>
        <v>126.05830202948012</v>
      </c>
      <c r="L1084" s="6">
        <f t="shared" si="493"/>
        <v>1</v>
      </c>
      <c r="M1084" s="6">
        <f t="shared" si="494"/>
        <v>125.89281946403</v>
      </c>
      <c r="N1084" s="16">
        <v>95.217593932398202</v>
      </c>
      <c r="O1084" s="17">
        <v>185.541580481577</v>
      </c>
      <c r="P1084" s="6">
        <f t="shared" si="495"/>
        <v>176.24258431075901</v>
      </c>
      <c r="Q1084" s="6">
        <f t="shared" si="480"/>
        <v>176.24258431075901</v>
      </c>
      <c r="R1084" s="17">
        <v>176.24258431075901</v>
      </c>
      <c r="S1084" s="6">
        <f t="shared" si="496"/>
        <v>9.2989961708179862</v>
      </c>
      <c r="T1084" s="6">
        <f t="shared" si="497"/>
        <v>185.541580481577</v>
      </c>
      <c r="U1084" s="17">
        <v>106.37038065284899</v>
      </c>
      <c r="V1084" s="6">
        <f t="shared" si="498"/>
        <v>95.930926039111199</v>
      </c>
      <c r="W1084" s="6">
        <f t="shared" si="481"/>
        <v>95.930926039111199</v>
      </c>
      <c r="X1084" s="17">
        <v>95.930926039111199</v>
      </c>
      <c r="Y1084" s="6">
        <f t="shared" si="499"/>
        <v>10.439454613737794</v>
      </c>
      <c r="Z1084" s="6">
        <f t="shared" si="500"/>
        <v>106.37038065284899</v>
      </c>
      <c r="AA1084" s="17">
        <v>0</v>
      </c>
      <c r="AB1084" s="6">
        <f t="shared" si="501"/>
        <v>0</v>
      </c>
      <c r="AC1084" s="6">
        <f t="shared" si="482"/>
        <v>0</v>
      </c>
      <c r="AD1084" s="17">
        <v>0</v>
      </c>
      <c r="AE1084" s="6">
        <f t="shared" si="502"/>
        <v>0</v>
      </c>
      <c r="AF1084" s="17">
        <v>0</v>
      </c>
      <c r="AG1084" s="6">
        <f t="shared" si="503"/>
        <v>0</v>
      </c>
      <c r="AH1084" s="6">
        <f t="shared" si="483"/>
        <v>0</v>
      </c>
      <c r="AI1084" s="6">
        <f t="shared" si="504"/>
        <v>0</v>
      </c>
      <c r="AJ1084" s="17">
        <v>197.42108695213099</v>
      </c>
      <c r="AK1084" s="6">
        <f t="shared" si="505"/>
        <v>159.887677925194</v>
      </c>
      <c r="AL1084" s="6">
        <f t="shared" si="484"/>
        <v>159.887677925194</v>
      </c>
      <c r="AM1084" s="17">
        <v>159.887677925194</v>
      </c>
      <c r="AN1084" s="6">
        <f t="shared" si="506"/>
        <v>37.533409026936994</v>
      </c>
      <c r="AO1084" s="6">
        <f t="shared" si="507"/>
        <v>197.42108695213099</v>
      </c>
      <c r="AP1084" s="17">
        <v>2139.49000045204</v>
      </c>
      <c r="AQ1084" s="6">
        <f t="shared" si="508"/>
        <v>2139.49000045203</v>
      </c>
      <c r="AR1084" s="17">
        <v>256.24225622317698</v>
      </c>
      <c r="AS1084" s="6">
        <f t="shared" si="485"/>
        <v>256.24225622317698</v>
      </c>
      <c r="AT1084" s="17">
        <v>1313.81651030392</v>
      </c>
      <c r="AU1084" s="6">
        <f t="shared" si="486"/>
        <v>1313.81651030392</v>
      </c>
      <c r="AV1084" s="17">
        <v>0</v>
      </c>
      <c r="AW1084" s="6">
        <f t="shared" si="487"/>
        <v>0</v>
      </c>
      <c r="AX1084" s="17">
        <v>569.43123392493305</v>
      </c>
      <c r="AY1084" s="6">
        <f t="shared" si="488"/>
        <v>569.43123392493305</v>
      </c>
      <c r="AZ1084" s="20">
        <v>140353243.60841501</v>
      </c>
      <c r="BA1084" s="20">
        <v>1289182140.3720901</v>
      </c>
      <c r="BB1084" s="20">
        <v>238676861.71510601</v>
      </c>
      <c r="BC1084" s="20">
        <v>0</v>
      </c>
      <c r="BD1084" s="19">
        <f t="shared" si="489"/>
        <v>1668.212245695611</v>
      </c>
      <c r="BE1084" s="18">
        <v>37.583792306672301</v>
      </c>
      <c r="BF1084" s="20">
        <v>0</v>
      </c>
      <c r="BG1084" s="20">
        <v>0</v>
      </c>
      <c r="BH1084" s="19">
        <f t="shared" si="509"/>
        <v>0</v>
      </c>
      <c r="BI1084" s="18">
        <v>216.32273497863901</v>
      </c>
      <c r="BJ1084">
        <v>172</v>
      </c>
      <c r="BK1084">
        <v>1824</v>
      </c>
      <c r="BL1084" s="22">
        <v>2767.1539199999902</v>
      </c>
      <c r="BM1084">
        <v>456</v>
      </c>
      <c r="BN1084">
        <v>114</v>
      </c>
      <c r="BO1084">
        <v>0.247019191088093</v>
      </c>
    </row>
    <row r="1085" spans="1:67" x14ac:dyDescent="0.2">
      <c r="A1085" s="27">
        <v>1084</v>
      </c>
      <c r="B1085" s="36">
        <v>206.02165236060799</v>
      </c>
      <c r="C1085" s="18">
        <v>653.6</v>
      </c>
      <c r="D1085">
        <v>600</v>
      </c>
      <c r="E1085">
        <v>2400</v>
      </c>
      <c r="F1085">
        <v>0</v>
      </c>
      <c r="G1085" s="23">
        <f t="shared" si="490"/>
        <v>1</v>
      </c>
      <c r="H1085" s="16">
        <v>93.550228310502206</v>
      </c>
      <c r="I1085" s="17">
        <v>129.545749992163</v>
      </c>
      <c r="J1085" s="6">
        <f t="shared" si="491"/>
        <v>129.72202439565976</v>
      </c>
      <c r="K1085" s="6">
        <f t="shared" si="492"/>
        <v>129.72202439565976</v>
      </c>
      <c r="L1085" s="6">
        <f t="shared" si="493"/>
        <v>1</v>
      </c>
      <c r="M1085" s="6">
        <f t="shared" si="494"/>
        <v>129.545749992163</v>
      </c>
      <c r="N1085" s="16">
        <v>96.1758485519819</v>
      </c>
      <c r="O1085" s="17">
        <v>204.23985930232701</v>
      </c>
      <c r="P1085" s="6">
        <f t="shared" si="495"/>
        <v>194.001720606943</v>
      </c>
      <c r="Q1085" s="6">
        <f t="shared" si="480"/>
        <v>194.001720606943</v>
      </c>
      <c r="R1085" s="17">
        <v>194.001720606943</v>
      </c>
      <c r="S1085" s="6">
        <f t="shared" si="496"/>
        <v>10.238138695384009</v>
      </c>
      <c r="T1085" s="6">
        <f t="shared" si="497"/>
        <v>204.23985930232701</v>
      </c>
      <c r="U1085" s="17">
        <v>106.345044650037</v>
      </c>
      <c r="V1085" s="6">
        <f t="shared" si="498"/>
        <v>95.906121240750494</v>
      </c>
      <c r="W1085" s="6">
        <f t="shared" si="481"/>
        <v>95.906121240750494</v>
      </c>
      <c r="X1085" s="17">
        <v>95.906121240750494</v>
      </c>
      <c r="Y1085" s="6">
        <f t="shared" si="499"/>
        <v>10.438923409286502</v>
      </c>
      <c r="Z1085" s="6">
        <f t="shared" si="500"/>
        <v>106.345044650037</v>
      </c>
      <c r="AA1085" s="17">
        <v>0</v>
      </c>
      <c r="AB1085" s="6">
        <f t="shared" si="501"/>
        <v>0</v>
      </c>
      <c r="AC1085" s="6">
        <f t="shared" si="482"/>
        <v>0</v>
      </c>
      <c r="AD1085" s="17">
        <v>0</v>
      </c>
      <c r="AE1085" s="6">
        <f t="shared" si="502"/>
        <v>0</v>
      </c>
      <c r="AF1085" s="17">
        <v>0</v>
      </c>
      <c r="AG1085" s="6">
        <f t="shared" si="503"/>
        <v>0</v>
      </c>
      <c r="AH1085" s="6">
        <f t="shared" si="483"/>
        <v>0</v>
      </c>
      <c r="AI1085" s="6">
        <f t="shared" si="504"/>
        <v>0</v>
      </c>
      <c r="AJ1085" s="17">
        <v>207.09670205736799</v>
      </c>
      <c r="AK1085" s="6">
        <f t="shared" si="505"/>
        <v>167.62647939255501</v>
      </c>
      <c r="AL1085" s="6">
        <f t="shared" si="484"/>
        <v>167.62647939255501</v>
      </c>
      <c r="AM1085" s="17">
        <v>167.62647939255501</v>
      </c>
      <c r="AN1085" s="6">
        <f t="shared" si="506"/>
        <v>39.470222664812979</v>
      </c>
      <c r="AO1085" s="6">
        <f t="shared" si="507"/>
        <v>207.09670205736799</v>
      </c>
      <c r="AP1085" s="17">
        <v>2224.44198302617</v>
      </c>
      <c r="AQ1085" s="6">
        <f t="shared" si="508"/>
        <v>2224.4419830261691</v>
      </c>
      <c r="AR1085" s="17">
        <v>341.58538110519402</v>
      </c>
      <c r="AS1085" s="6">
        <f t="shared" si="485"/>
        <v>341.58538110519402</v>
      </c>
      <c r="AT1085" s="17">
        <v>1313.5436363692299</v>
      </c>
      <c r="AU1085" s="6">
        <f t="shared" si="486"/>
        <v>1313.5436363692299</v>
      </c>
      <c r="AV1085" s="17">
        <v>0</v>
      </c>
      <c r="AW1085" s="6">
        <f t="shared" si="487"/>
        <v>0</v>
      </c>
      <c r="AX1085" s="17">
        <v>569.31296555174504</v>
      </c>
      <c r="AY1085" s="6">
        <f t="shared" si="488"/>
        <v>569.31296555174504</v>
      </c>
      <c r="AZ1085" s="20">
        <v>168914543.031358</v>
      </c>
      <c r="BA1085" s="20">
        <v>1289247640.87622</v>
      </c>
      <c r="BB1085" s="20">
        <v>226838682.72314</v>
      </c>
      <c r="BC1085" s="20">
        <v>0</v>
      </c>
      <c r="BD1085" s="19">
        <f t="shared" si="489"/>
        <v>1685.0008666307181</v>
      </c>
      <c r="BE1085" s="18">
        <v>39.254073047599697</v>
      </c>
      <c r="BF1085" s="20">
        <v>0</v>
      </c>
      <c r="BG1085" s="20">
        <v>0</v>
      </c>
      <c r="BH1085" s="19">
        <f t="shared" si="509"/>
        <v>0</v>
      </c>
      <c r="BI1085" s="18">
        <v>288.43031330485201</v>
      </c>
      <c r="BJ1085">
        <v>172</v>
      </c>
      <c r="BK1085">
        <v>1824</v>
      </c>
      <c r="BL1085" s="22">
        <v>2767.1539199999902</v>
      </c>
      <c r="BM1085">
        <v>456</v>
      </c>
      <c r="BN1085">
        <v>114</v>
      </c>
      <c r="BO1085">
        <v>0.23487554059229501</v>
      </c>
    </row>
    <row r="1086" spans="1:67" x14ac:dyDescent="0.2">
      <c r="A1086" s="27">
        <v>1085</v>
      </c>
      <c r="B1086" s="36">
        <v>257.52706545076097</v>
      </c>
      <c r="C1086" s="18">
        <v>653.6</v>
      </c>
      <c r="D1086">
        <v>600</v>
      </c>
      <c r="E1086">
        <v>2400</v>
      </c>
      <c r="F1086">
        <v>0</v>
      </c>
      <c r="G1086" s="23">
        <f t="shared" si="490"/>
        <v>1</v>
      </c>
      <c r="H1086" s="16">
        <v>94.714611872146094</v>
      </c>
      <c r="I1086" s="17">
        <v>133.519692766443</v>
      </c>
      <c r="J1086" s="6">
        <f t="shared" si="491"/>
        <v>133.72260023122465</v>
      </c>
      <c r="K1086" s="6">
        <f t="shared" si="492"/>
        <v>133.72260023122465</v>
      </c>
      <c r="L1086" s="6">
        <f t="shared" si="493"/>
        <v>1</v>
      </c>
      <c r="M1086" s="6">
        <f t="shared" si="494"/>
        <v>133.519692766443</v>
      </c>
      <c r="N1086" s="16">
        <v>96.861351868550997</v>
      </c>
      <c r="O1086" s="17">
        <v>230.19057589757301</v>
      </c>
      <c r="P1086" s="6">
        <f t="shared" si="495"/>
        <v>218.64948234888999</v>
      </c>
      <c r="Q1086" s="6">
        <f t="shared" si="480"/>
        <v>218.64948234888999</v>
      </c>
      <c r="R1086" s="17">
        <v>218.64948234888999</v>
      </c>
      <c r="S1086" s="6">
        <f t="shared" si="496"/>
        <v>11.541093548683023</v>
      </c>
      <c r="T1086" s="6">
        <f t="shared" si="497"/>
        <v>230.19057589757301</v>
      </c>
      <c r="U1086" s="17">
        <v>106.322853448305</v>
      </c>
      <c r="V1086" s="6">
        <f t="shared" si="498"/>
        <v>95.884307633990602</v>
      </c>
      <c r="W1086" s="6">
        <f t="shared" si="481"/>
        <v>95.884307633990602</v>
      </c>
      <c r="X1086" s="17">
        <v>95.884307633990602</v>
      </c>
      <c r="Y1086" s="6">
        <f t="shared" si="499"/>
        <v>10.438545814314395</v>
      </c>
      <c r="Z1086" s="6">
        <f t="shared" si="500"/>
        <v>106.322853448305</v>
      </c>
      <c r="AA1086" s="17">
        <v>0</v>
      </c>
      <c r="AB1086" s="6">
        <f t="shared" si="501"/>
        <v>0</v>
      </c>
      <c r="AC1086" s="6">
        <f t="shared" si="482"/>
        <v>0</v>
      </c>
      <c r="AD1086" s="17">
        <v>0</v>
      </c>
      <c r="AE1086" s="6">
        <f t="shared" si="502"/>
        <v>0</v>
      </c>
      <c r="AF1086" s="17">
        <v>0</v>
      </c>
      <c r="AG1086" s="6">
        <f t="shared" si="503"/>
        <v>0</v>
      </c>
      <c r="AH1086" s="6">
        <f t="shared" si="483"/>
        <v>0</v>
      </c>
      <c r="AI1086" s="6">
        <f t="shared" si="504"/>
        <v>0</v>
      </c>
      <c r="AJ1086" s="17">
        <v>212.087762396925</v>
      </c>
      <c r="AK1086" s="6">
        <f t="shared" si="505"/>
        <v>171.55963517635399</v>
      </c>
      <c r="AL1086" s="6">
        <f t="shared" si="484"/>
        <v>171.55963517635399</v>
      </c>
      <c r="AM1086" s="17">
        <v>171.55963517635399</v>
      </c>
      <c r="AN1086" s="6">
        <f t="shared" si="506"/>
        <v>40.528127220571008</v>
      </c>
      <c r="AO1086" s="6">
        <f t="shared" si="507"/>
        <v>212.087762396925</v>
      </c>
      <c r="AP1086" s="17">
        <v>2309.3964964668498</v>
      </c>
      <c r="AQ1086" s="6">
        <f t="shared" si="508"/>
        <v>2309.3964964668521</v>
      </c>
      <c r="AR1086" s="17">
        <v>426.90005221511097</v>
      </c>
      <c r="AS1086" s="6">
        <f t="shared" si="485"/>
        <v>426.90005221511097</v>
      </c>
      <c r="AT1086" s="17">
        <v>1313.29237835307</v>
      </c>
      <c r="AU1086" s="6">
        <f t="shared" si="486"/>
        <v>1313.29237835307</v>
      </c>
      <c r="AV1086" s="17">
        <v>0</v>
      </c>
      <c r="AW1086" s="6">
        <f t="shared" si="487"/>
        <v>0</v>
      </c>
      <c r="AX1086" s="17">
        <v>569.20406589867105</v>
      </c>
      <c r="AY1086" s="6">
        <f t="shared" si="488"/>
        <v>569.20406589867105</v>
      </c>
      <c r="AZ1086" s="20">
        <v>186460247.459912</v>
      </c>
      <c r="BA1086" s="20">
        <v>1289293297.9375</v>
      </c>
      <c r="BB1086" s="20">
        <v>221257339.339596</v>
      </c>
      <c r="BC1086" s="20">
        <v>0</v>
      </c>
      <c r="BD1086" s="19">
        <f t="shared" si="489"/>
        <v>1697.0108847370082</v>
      </c>
      <c r="BE1086" s="18">
        <v>40.955247889294</v>
      </c>
      <c r="BF1086" s="20">
        <v>0</v>
      </c>
      <c r="BG1086" s="20">
        <v>0</v>
      </c>
      <c r="BH1086" s="19">
        <f t="shared" si="509"/>
        <v>0</v>
      </c>
      <c r="BI1086" s="18">
        <v>360.53789163106501</v>
      </c>
      <c r="BJ1086">
        <v>172</v>
      </c>
      <c r="BK1086">
        <v>1824</v>
      </c>
      <c r="BL1086" s="22">
        <v>2767.1539199999902</v>
      </c>
      <c r="BM1086">
        <v>456</v>
      </c>
      <c r="BN1086">
        <v>114</v>
      </c>
      <c r="BO1086">
        <v>0.22915813051688</v>
      </c>
    </row>
    <row r="1087" spans="1:67" x14ac:dyDescent="0.2">
      <c r="A1087" s="27">
        <v>1086</v>
      </c>
      <c r="B1087" s="36">
        <v>309.03247854091302</v>
      </c>
      <c r="C1087" s="18">
        <v>653.6</v>
      </c>
      <c r="D1087">
        <v>600</v>
      </c>
      <c r="E1087">
        <v>2400</v>
      </c>
      <c r="F1087">
        <v>0</v>
      </c>
      <c r="G1087" s="23">
        <f t="shared" si="490"/>
        <v>1</v>
      </c>
      <c r="H1087" s="16">
        <v>95.684931506849296</v>
      </c>
      <c r="I1087" s="17">
        <v>137.59432390316499</v>
      </c>
      <c r="J1087" s="6">
        <f t="shared" si="491"/>
        <v>137.82523054932409</v>
      </c>
      <c r="K1087" s="6">
        <f t="shared" si="492"/>
        <v>137.82523054932409</v>
      </c>
      <c r="L1087" s="6">
        <f t="shared" si="493"/>
        <v>1</v>
      </c>
      <c r="M1087" s="6">
        <f t="shared" si="494"/>
        <v>137.59432390316499</v>
      </c>
      <c r="N1087" s="16">
        <v>97.453119726348405</v>
      </c>
      <c r="O1087" s="17">
        <v>257.841208755313</v>
      </c>
      <c r="P1087" s="6">
        <f t="shared" si="495"/>
        <v>244.91162136967799</v>
      </c>
      <c r="Q1087" s="6">
        <f t="shared" si="480"/>
        <v>244.91162136967799</v>
      </c>
      <c r="R1087" s="17">
        <v>244.91162136967799</v>
      </c>
      <c r="S1087" s="6">
        <f t="shared" si="496"/>
        <v>12.929587385635017</v>
      </c>
      <c r="T1087" s="6">
        <f t="shared" si="497"/>
        <v>257.841208755313</v>
      </c>
      <c r="U1087" s="17">
        <v>106.30305885023699</v>
      </c>
      <c r="V1087" s="6">
        <f t="shared" si="498"/>
        <v>95.864792681224102</v>
      </c>
      <c r="W1087" s="6">
        <f t="shared" si="481"/>
        <v>95.864792681224102</v>
      </c>
      <c r="X1087" s="17">
        <v>95.864792681224102</v>
      </c>
      <c r="Y1087" s="6">
        <f t="shared" si="499"/>
        <v>10.438266169012891</v>
      </c>
      <c r="Z1087" s="6">
        <f t="shared" si="500"/>
        <v>106.30305885023699</v>
      </c>
      <c r="AA1087" s="17">
        <v>0</v>
      </c>
      <c r="AB1087" s="6">
        <f t="shared" si="501"/>
        <v>0</v>
      </c>
      <c r="AC1087" s="6">
        <f t="shared" si="482"/>
        <v>0</v>
      </c>
      <c r="AD1087" s="17">
        <v>0</v>
      </c>
      <c r="AE1087" s="6">
        <f t="shared" si="502"/>
        <v>0</v>
      </c>
      <c r="AF1087" s="17">
        <v>0</v>
      </c>
      <c r="AG1087" s="6">
        <f t="shared" si="503"/>
        <v>0</v>
      </c>
      <c r="AH1087" s="6">
        <f t="shared" si="483"/>
        <v>0</v>
      </c>
      <c r="AI1087" s="6">
        <f t="shared" si="504"/>
        <v>0</v>
      </c>
      <c r="AJ1087" s="17">
        <v>214.26478282281099</v>
      </c>
      <c r="AK1087" s="6">
        <f t="shared" si="505"/>
        <v>173.232931404255</v>
      </c>
      <c r="AL1087" s="6">
        <f t="shared" si="484"/>
        <v>173.232931404255</v>
      </c>
      <c r="AM1087" s="17">
        <v>173.232931404255</v>
      </c>
      <c r="AN1087" s="6">
        <f t="shared" si="506"/>
        <v>41.031851418555988</v>
      </c>
      <c r="AO1087" s="6">
        <f t="shared" si="507"/>
        <v>214.26478282281099</v>
      </c>
      <c r="AP1087" s="17">
        <v>2394.3532515046199</v>
      </c>
      <c r="AQ1087" s="6">
        <f t="shared" si="508"/>
        <v>2394.3532515046218</v>
      </c>
      <c r="AR1087" s="17">
        <v>512.18952172251898</v>
      </c>
      <c r="AS1087" s="6">
        <f t="shared" si="485"/>
        <v>512.18952172251898</v>
      </c>
      <c r="AT1087" s="17">
        <v>1313.0602656293099</v>
      </c>
      <c r="AU1087" s="6">
        <f t="shared" si="486"/>
        <v>1313.0602656293099</v>
      </c>
      <c r="AV1087" s="17">
        <v>0</v>
      </c>
      <c r="AW1087" s="6">
        <f t="shared" si="487"/>
        <v>0</v>
      </c>
      <c r="AX1087" s="17">
        <v>569.10346415279298</v>
      </c>
      <c r="AY1087" s="6">
        <f t="shared" si="488"/>
        <v>569.10346415279298</v>
      </c>
      <c r="AZ1087" s="20">
        <v>199346556.158021</v>
      </c>
      <c r="BA1087" s="20">
        <v>1289327971.6741199</v>
      </c>
      <c r="BB1087" s="20">
        <v>218704129.77347901</v>
      </c>
      <c r="BC1087" s="20">
        <v>0</v>
      </c>
      <c r="BD1087" s="19">
        <f t="shared" si="489"/>
        <v>1707.37865760562</v>
      </c>
      <c r="BE1087" s="18">
        <v>42.592148648377403</v>
      </c>
      <c r="BF1087" s="20">
        <v>0</v>
      </c>
      <c r="BG1087" s="20">
        <v>0</v>
      </c>
      <c r="BH1087" s="19">
        <f t="shared" si="509"/>
        <v>0</v>
      </c>
      <c r="BI1087" s="18">
        <v>432.64546995727801</v>
      </c>
      <c r="BJ1087">
        <v>172</v>
      </c>
      <c r="BK1087">
        <v>1824</v>
      </c>
      <c r="BL1087" s="22">
        <v>2767.1539199999902</v>
      </c>
      <c r="BM1087">
        <v>456</v>
      </c>
      <c r="BN1087">
        <v>114</v>
      </c>
      <c r="BO1087">
        <v>0.226553795207387</v>
      </c>
    </row>
    <row r="1088" spans="1:67" x14ac:dyDescent="0.2">
      <c r="A1088" s="27">
        <v>1087</v>
      </c>
      <c r="B1088" s="36">
        <v>360.53789163106501</v>
      </c>
      <c r="C1088" s="18">
        <v>653.6</v>
      </c>
      <c r="D1088">
        <v>600</v>
      </c>
      <c r="E1088">
        <v>2400</v>
      </c>
      <c r="F1088">
        <v>0</v>
      </c>
      <c r="G1088" s="23">
        <f t="shared" si="490"/>
        <v>1</v>
      </c>
      <c r="H1088" s="16">
        <v>96.335616438356098</v>
      </c>
      <c r="I1088" s="17">
        <v>141.79623129274</v>
      </c>
      <c r="J1088" s="6">
        <f t="shared" si="491"/>
        <v>142.03227250328729</v>
      </c>
      <c r="K1088" s="6">
        <f t="shared" si="492"/>
        <v>142.03227250328729</v>
      </c>
      <c r="L1088" s="6">
        <f t="shared" si="493"/>
        <v>1</v>
      </c>
      <c r="M1088" s="6">
        <f t="shared" si="494"/>
        <v>141.79623129274</v>
      </c>
      <c r="N1088" s="16">
        <v>97.911371526272902</v>
      </c>
      <c r="O1088" s="17">
        <v>285.88987667603402</v>
      </c>
      <c r="P1088" s="6">
        <f t="shared" si="495"/>
        <v>271.55154280514103</v>
      </c>
      <c r="Q1088" s="6">
        <f t="shared" si="480"/>
        <v>271.55154280514103</v>
      </c>
      <c r="R1088" s="17">
        <v>271.55154280514103</v>
      </c>
      <c r="S1088" s="6">
        <f t="shared" si="496"/>
        <v>14.338333870892995</v>
      </c>
      <c r="T1088" s="6">
        <f t="shared" si="497"/>
        <v>285.88987667603402</v>
      </c>
      <c r="U1088" s="17">
        <v>106.284979754351</v>
      </c>
      <c r="V1088" s="6">
        <f t="shared" si="498"/>
        <v>95.846946999001105</v>
      </c>
      <c r="W1088" s="6">
        <f t="shared" si="481"/>
        <v>95.846946999001105</v>
      </c>
      <c r="X1088" s="17">
        <v>95.846946999001105</v>
      </c>
      <c r="Y1088" s="6">
        <f t="shared" si="499"/>
        <v>10.438032755349894</v>
      </c>
      <c r="Z1088" s="6">
        <f t="shared" si="500"/>
        <v>106.284979754351</v>
      </c>
      <c r="AA1088" s="17">
        <v>0</v>
      </c>
      <c r="AB1088" s="6">
        <f t="shared" si="501"/>
        <v>0</v>
      </c>
      <c r="AC1088" s="6">
        <f t="shared" si="482"/>
        <v>0</v>
      </c>
      <c r="AD1088" s="17">
        <v>0</v>
      </c>
      <c r="AE1088" s="6">
        <f t="shared" si="502"/>
        <v>0</v>
      </c>
      <c r="AF1088" s="17">
        <v>0</v>
      </c>
      <c r="AG1088" s="6">
        <f t="shared" si="503"/>
        <v>0</v>
      </c>
      <c r="AH1088" s="6">
        <f t="shared" si="483"/>
        <v>0</v>
      </c>
      <c r="AI1088" s="6">
        <f t="shared" si="504"/>
        <v>0</v>
      </c>
      <c r="AJ1088" s="17">
        <v>215.735935136688</v>
      </c>
      <c r="AK1088" s="6">
        <f t="shared" si="505"/>
        <v>174.35689096550101</v>
      </c>
      <c r="AL1088" s="6">
        <f t="shared" si="484"/>
        <v>174.35689096550101</v>
      </c>
      <c r="AM1088" s="17">
        <v>174.35689096550101</v>
      </c>
      <c r="AN1088" s="6">
        <f t="shared" si="506"/>
        <v>41.37904417118699</v>
      </c>
      <c r="AO1088" s="6">
        <f t="shared" si="507"/>
        <v>215.735935136688</v>
      </c>
      <c r="AP1088" s="17">
        <v>2479.3120013355001</v>
      </c>
      <c r="AQ1088" s="6">
        <f t="shared" si="508"/>
        <v>2479.3120013354983</v>
      </c>
      <c r="AR1088" s="17">
        <v>597.45656437049297</v>
      </c>
      <c r="AS1088" s="6">
        <f t="shared" si="485"/>
        <v>597.45656437049297</v>
      </c>
      <c r="AT1088" s="17">
        <v>1312.8451902658301</v>
      </c>
      <c r="AU1088" s="6">
        <f t="shared" si="486"/>
        <v>1312.8451902658301</v>
      </c>
      <c r="AV1088" s="17">
        <v>0</v>
      </c>
      <c r="AW1088" s="6">
        <f t="shared" si="487"/>
        <v>0</v>
      </c>
      <c r="AX1088" s="17">
        <v>569.01024669917501</v>
      </c>
      <c r="AY1088" s="6">
        <f t="shared" si="488"/>
        <v>569.01024669917501</v>
      </c>
      <c r="AZ1088" s="20">
        <v>209388658.455843</v>
      </c>
      <c r="BA1088" s="20">
        <v>1289355902.8954799</v>
      </c>
      <c r="BB1088" s="20">
        <v>216662667.788968</v>
      </c>
      <c r="BC1088" s="20">
        <v>0</v>
      </c>
      <c r="BD1088" s="19">
        <f t="shared" si="489"/>
        <v>1715.4072291402911</v>
      </c>
      <c r="BE1088" s="18">
        <v>44.199632124410002</v>
      </c>
      <c r="BF1088" s="20">
        <v>0</v>
      </c>
      <c r="BG1088" s="20">
        <v>0</v>
      </c>
      <c r="BH1088" s="19">
        <f t="shared" si="509"/>
        <v>0</v>
      </c>
      <c r="BI1088" s="18">
        <v>504.75304828349101</v>
      </c>
      <c r="BJ1088">
        <v>172</v>
      </c>
      <c r="BK1088">
        <v>1824</v>
      </c>
      <c r="BL1088" s="22">
        <v>2767.1539199999902</v>
      </c>
      <c r="BM1088">
        <v>456</v>
      </c>
      <c r="BN1088">
        <v>114</v>
      </c>
      <c r="BO1088">
        <v>0.224472094446174</v>
      </c>
    </row>
    <row r="1089" spans="1:67" x14ac:dyDescent="0.2">
      <c r="A1089" s="27">
        <v>1088</v>
      </c>
      <c r="B1089" s="36">
        <v>412.043304721217</v>
      </c>
      <c r="C1089" s="18">
        <v>653.6</v>
      </c>
      <c r="D1089">
        <v>600</v>
      </c>
      <c r="E1089">
        <v>2400</v>
      </c>
      <c r="F1089">
        <v>0</v>
      </c>
      <c r="G1089" s="23">
        <f t="shared" si="490"/>
        <v>1</v>
      </c>
      <c r="H1089" s="16">
        <v>97.043378995433798</v>
      </c>
      <c r="I1089" s="17">
        <v>146.09229436106699</v>
      </c>
      <c r="J1089" s="6">
        <f t="shared" si="491"/>
        <v>146.34715156892455</v>
      </c>
      <c r="K1089" s="6">
        <f t="shared" si="492"/>
        <v>146.34715156892455</v>
      </c>
      <c r="L1089" s="6">
        <f t="shared" si="493"/>
        <v>1</v>
      </c>
      <c r="M1089" s="6">
        <f t="shared" si="494"/>
        <v>146.09229436106699</v>
      </c>
      <c r="N1089" s="16">
        <v>98.301735030952997</v>
      </c>
      <c r="O1089" s="17">
        <v>314.04579708758399</v>
      </c>
      <c r="P1089" s="6">
        <f t="shared" si="495"/>
        <v>298.29307191331401</v>
      </c>
      <c r="Q1089" s="6">
        <f t="shared" si="480"/>
        <v>298.29307191331401</v>
      </c>
      <c r="R1089" s="17">
        <v>298.29307191331401</v>
      </c>
      <c r="S1089" s="6">
        <f t="shared" si="496"/>
        <v>15.752725174269983</v>
      </c>
      <c r="T1089" s="6">
        <f t="shared" si="497"/>
        <v>314.04579708758399</v>
      </c>
      <c r="U1089" s="17">
        <v>106.268577478422</v>
      </c>
      <c r="V1089" s="6">
        <f t="shared" si="498"/>
        <v>95.830722700845001</v>
      </c>
      <c r="W1089" s="6">
        <f t="shared" si="481"/>
        <v>95.830722700845001</v>
      </c>
      <c r="X1089" s="17">
        <v>95.830722700845001</v>
      </c>
      <c r="Y1089" s="6">
        <f t="shared" si="499"/>
        <v>10.437854777577002</v>
      </c>
      <c r="Z1089" s="6">
        <f t="shared" si="500"/>
        <v>106.268577478422</v>
      </c>
      <c r="AA1089" s="17">
        <v>0</v>
      </c>
      <c r="AB1089" s="6">
        <f t="shared" si="501"/>
        <v>0</v>
      </c>
      <c r="AC1089" s="6">
        <f t="shared" si="482"/>
        <v>0</v>
      </c>
      <c r="AD1089" s="17">
        <v>0</v>
      </c>
      <c r="AE1089" s="6">
        <f t="shared" si="502"/>
        <v>0</v>
      </c>
      <c r="AF1089" s="17">
        <v>0</v>
      </c>
      <c r="AG1089" s="6">
        <f t="shared" si="503"/>
        <v>0</v>
      </c>
      <c r="AH1089" s="6">
        <f t="shared" si="483"/>
        <v>0</v>
      </c>
      <c r="AI1089" s="6">
        <f t="shared" si="504"/>
        <v>0</v>
      </c>
      <c r="AJ1089" s="17">
        <v>216.87955184089401</v>
      </c>
      <c r="AK1089" s="6">
        <f t="shared" si="505"/>
        <v>175.22660078647101</v>
      </c>
      <c r="AL1089" s="6">
        <f t="shared" si="484"/>
        <v>175.22660078647101</v>
      </c>
      <c r="AM1089" s="17">
        <v>175.22660078647101</v>
      </c>
      <c r="AN1089" s="6">
        <f t="shared" si="506"/>
        <v>41.652951054422999</v>
      </c>
      <c r="AO1089" s="6">
        <f t="shared" si="507"/>
        <v>216.87955184089401</v>
      </c>
      <c r="AP1089" s="17">
        <v>2564.2725341042801</v>
      </c>
      <c r="AQ1089" s="6">
        <f t="shared" si="508"/>
        <v>2564.272534104286</v>
      </c>
      <c r="AR1089" s="17">
        <v>682.70356198333502</v>
      </c>
      <c r="AS1089" s="6">
        <f t="shared" si="485"/>
        <v>682.70356198333502</v>
      </c>
      <c r="AT1089" s="17">
        <v>1312.64534282521</v>
      </c>
      <c r="AU1089" s="6">
        <f t="shared" si="486"/>
        <v>1312.64534282521</v>
      </c>
      <c r="AV1089" s="17">
        <v>0</v>
      </c>
      <c r="AW1089" s="6">
        <f t="shared" si="487"/>
        <v>0</v>
      </c>
      <c r="AX1089" s="17">
        <v>568.92362929574097</v>
      </c>
      <c r="AY1089" s="6">
        <f t="shared" si="488"/>
        <v>568.92362929574097</v>
      </c>
      <c r="AZ1089" s="20">
        <v>217618272.19489801</v>
      </c>
      <c r="BA1089" s="20">
        <v>1289377690.7832301</v>
      </c>
      <c r="BB1089" s="20">
        <v>215250434.76416299</v>
      </c>
      <c r="BC1089" s="20">
        <v>0</v>
      </c>
      <c r="BD1089" s="19">
        <f t="shared" si="489"/>
        <v>1722.246397742291</v>
      </c>
      <c r="BE1089" s="18">
        <v>45.742713453627402</v>
      </c>
      <c r="BF1089" s="20">
        <v>0</v>
      </c>
      <c r="BG1089" s="20">
        <v>0</v>
      </c>
      <c r="BH1089" s="19">
        <f t="shared" si="509"/>
        <v>0</v>
      </c>
      <c r="BI1089" s="18">
        <v>576.86062660970504</v>
      </c>
      <c r="BJ1089">
        <v>172</v>
      </c>
      <c r="BK1089">
        <v>1824</v>
      </c>
      <c r="BL1089" s="22">
        <v>2767.1539199999902</v>
      </c>
      <c r="BM1089">
        <v>456</v>
      </c>
      <c r="BN1089">
        <v>114</v>
      </c>
      <c r="BO1089">
        <v>0.22303362410246699</v>
      </c>
    </row>
    <row r="1090" spans="1:67" x14ac:dyDescent="0.2">
      <c r="A1090" s="27">
        <v>1089</v>
      </c>
      <c r="B1090" s="36">
        <v>463.54871781137001</v>
      </c>
      <c r="C1090" s="18">
        <v>653.6</v>
      </c>
      <c r="D1090">
        <v>600</v>
      </c>
      <c r="E1090">
        <v>2400</v>
      </c>
      <c r="F1090">
        <v>0</v>
      </c>
      <c r="G1090" s="23">
        <f t="shared" si="490"/>
        <v>1</v>
      </c>
      <c r="H1090" s="16">
        <v>97.511415525114103</v>
      </c>
      <c r="I1090" s="17">
        <v>150.474029968433</v>
      </c>
      <c r="J1090" s="6">
        <f t="shared" si="491"/>
        <v>150.72050393170221</v>
      </c>
      <c r="K1090" s="6">
        <f t="shared" si="492"/>
        <v>150.72050393170221</v>
      </c>
      <c r="L1090" s="6">
        <f t="shared" si="493"/>
        <v>1</v>
      </c>
      <c r="M1090" s="6">
        <f t="shared" si="494"/>
        <v>150.474029968433</v>
      </c>
      <c r="N1090" s="16">
        <v>98.584987256141005</v>
      </c>
      <c r="O1090" s="17">
        <v>342.29742851263302</v>
      </c>
      <c r="P1090" s="6">
        <f t="shared" si="495"/>
        <v>325.12527112281998</v>
      </c>
      <c r="Q1090" s="6">
        <f t="shared" ref="Q1090:Q1153" si="510">P1090*solar_capex_adj</f>
        <v>325.12527112281998</v>
      </c>
      <c r="R1090" s="17">
        <v>325.12527112281998</v>
      </c>
      <c r="S1090" s="6">
        <f t="shared" si="496"/>
        <v>17.172157389813037</v>
      </c>
      <c r="T1090" s="6">
        <f t="shared" si="497"/>
        <v>342.29742851263302</v>
      </c>
      <c r="U1090" s="17">
        <v>106.253486121585</v>
      </c>
      <c r="V1090" s="6">
        <f t="shared" si="498"/>
        <v>95.815778599594196</v>
      </c>
      <c r="W1090" s="6">
        <f t="shared" ref="W1090:W1153" si="511">V1090*wind_capex_adj</f>
        <v>95.815778599594196</v>
      </c>
      <c r="X1090" s="17">
        <v>95.815778599594196</v>
      </c>
      <c r="Y1090" s="6">
        <f t="shared" si="499"/>
        <v>10.437707521990802</v>
      </c>
      <c r="Z1090" s="6">
        <f t="shared" si="500"/>
        <v>106.253486121585</v>
      </c>
      <c r="AA1090" s="17">
        <v>0</v>
      </c>
      <c r="AB1090" s="6">
        <f t="shared" si="501"/>
        <v>0</v>
      </c>
      <c r="AC1090" s="6">
        <f t="shared" ref="AC1090:AC1153" si="512">AB1090*aero_capex_adj</f>
        <v>0</v>
      </c>
      <c r="AD1090" s="17">
        <v>0</v>
      </c>
      <c r="AE1090" s="6">
        <f t="shared" si="502"/>
        <v>0</v>
      </c>
      <c r="AF1090" s="17">
        <v>0</v>
      </c>
      <c r="AG1090" s="6">
        <f t="shared" si="503"/>
        <v>0</v>
      </c>
      <c r="AH1090" s="6">
        <f t="shared" ref="AH1090:AH1153" si="513">AG1090*fuel_adj</f>
        <v>0</v>
      </c>
      <c r="AI1090" s="6">
        <f t="shared" si="504"/>
        <v>0</v>
      </c>
      <c r="AJ1090" s="17">
        <v>217.96685322314499</v>
      </c>
      <c r="AK1090" s="6">
        <f t="shared" si="505"/>
        <v>176.054054268204</v>
      </c>
      <c r="AL1090" s="6">
        <f t="shared" ref="AL1090:AL1153" si="514">AK1090*bess_capex_adj</f>
        <v>176.054054268204</v>
      </c>
      <c r="AM1090" s="17">
        <v>176.054054268204</v>
      </c>
      <c r="AN1090" s="6">
        <f t="shared" si="506"/>
        <v>41.912798954940996</v>
      </c>
      <c r="AO1090" s="6">
        <f t="shared" si="507"/>
        <v>217.96685322314499</v>
      </c>
      <c r="AP1090" s="17">
        <v>2649.23466692991</v>
      </c>
      <c r="AQ1090" s="6">
        <f t="shared" si="508"/>
        <v>2649.2346669299077</v>
      </c>
      <c r="AR1090" s="17">
        <v>767.93257063792896</v>
      </c>
      <c r="AS1090" s="6">
        <f t="shared" ref="AS1090:AS1153" si="515">AR1090*solar_capex_adj</f>
        <v>767.93257063792896</v>
      </c>
      <c r="AT1090" s="17">
        <v>1312.4591613356099</v>
      </c>
      <c r="AU1090" s="6">
        <f t="shared" ref="AU1090:AU1153" si="516">AT1090*wind_capex_adj</f>
        <v>1312.4591613356099</v>
      </c>
      <c r="AV1090" s="17">
        <v>0</v>
      </c>
      <c r="AW1090" s="6">
        <f t="shared" ref="AW1090:AW1153" si="517">AV1090*aero_capex_adj</f>
        <v>0</v>
      </c>
      <c r="AX1090" s="17">
        <v>568.84293495636905</v>
      </c>
      <c r="AY1090" s="6">
        <f t="shared" ref="AY1090:AY1153" si="518">AX1090*bess_capex_adj</f>
        <v>568.84293495636905</v>
      </c>
      <c r="AZ1090" s="20">
        <v>224354956.28328699</v>
      </c>
      <c r="BA1090" s="20">
        <v>1289395196.55814</v>
      </c>
      <c r="BB1090" s="20">
        <v>213458823.88615799</v>
      </c>
      <c r="BC1090" s="20">
        <v>0</v>
      </c>
      <c r="BD1090" s="19">
        <f t="shared" ref="BD1090:BD1153" si="519">SUM(AZ1090:BC1090)/1000000</f>
        <v>1727.208976727585</v>
      </c>
      <c r="BE1090" s="18">
        <v>47.249742821678701</v>
      </c>
      <c r="BF1090" s="20">
        <v>0</v>
      </c>
      <c r="BG1090" s="20">
        <v>0</v>
      </c>
      <c r="BH1090" s="19">
        <f t="shared" si="509"/>
        <v>0</v>
      </c>
      <c r="BI1090" s="18">
        <v>648.96820493591804</v>
      </c>
      <c r="BJ1090">
        <v>172</v>
      </c>
      <c r="BK1090">
        <v>1824</v>
      </c>
      <c r="BL1090" s="22">
        <v>2767.1539199999902</v>
      </c>
      <c r="BM1090">
        <v>456</v>
      </c>
      <c r="BN1090">
        <v>114</v>
      </c>
      <c r="BO1090">
        <v>0.22119346312435401</v>
      </c>
    </row>
    <row r="1091" spans="1:67" x14ac:dyDescent="0.2">
      <c r="A1091" s="27">
        <v>1090</v>
      </c>
      <c r="B1091" s="36">
        <v>515.05413090152194</v>
      </c>
      <c r="C1091" s="18">
        <v>653.6</v>
      </c>
      <c r="D1091">
        <v>600</v>
      </c>
      <c r="E1091">
        <v>2400</v>
      </c>
      <c r="F1091">
        <v>0</v>
      </c>
      <c r="G1091" s="23">
        <f t="shared" ref="G1091:G1154" si="520">SUM(AZ1091:BB1091)/(BD1091*1000000)</f>
        <v>1</v>
      </c>
      <c r="H1091" s="16">
        <v>97.899543378995403</v>
      </c>
      <c r="I1091" s="17">
        <v>154.95662650282199</v>
      </c>
      <c r="J1091" s="6">
        <f t="shared" ref="J1091:J1154" si="521">(O1091*AZ1091+U1091*BA1091+AJ1091*BB1091+AA1091*BC1091)/(BD1091*(1000000))</f>
        <v>155.21553912184336</v>
      </c>
      <c r="K1091" s="6">
        <f t="shared" ref="K1091:K1154" si="522">(T1091*AZ1091+Z1091*BA1091+AO1091*BB1091+AI1091*BC1091)/(BD1091*(1000000))</f>
        <v>155.21553912184336</v>
      </c>
      <c r="L1091" s="6">
        <f t="shared" ref="L1091:L1154" si="523">K1091/J1091</f>
        <v>1</v>
      </c>
      <c r="M1091" s="6">
        <f t="shared" ref="M1091:M1154" si="524">I1091*L1091</f>
        <v>154.95662650282199</v>
      </c>
      <c r="N1091" s="16">
        <v>98.809214635919801</v>
      </c>
      <c r="O1091" s="17">
        <v>370.520414702567</v>
      </c>
      <c r="P1091" s="6">
        <f t="shared" ref="P1091:P1154" si="525">O1091-S1091</f>
        <v>351.93004543286202</v>
      </c>
      <c r="Q1091" s="6">
        <f t="shared" si="510"/>
        <v>351.93004543286202</v>
      </c>
      <c r="R1091" s="17">
        <v>351.93004543286202</v>
      </c>
      <c r="S1091" s="6">
        <f t="shared" ref="S1091:S1154" si="526">O1091-R1091</f>
        <v>18.590369269704979</v>
      </c>
      <c r="T1091" s="6">
        <f t="shared" ref="T1091:T1154" si="527">Q1091+S1091</f>
        <v>370.520414702567</v>
      </c>
      <c r="U1091" s="17">
        <v>106.2395605153</v>
      </c>
      <c r="V1091" s="6">
        <f t="shared" ref="V1091:V1154" si="528">U1091-Y1091</f>
        <v>95.801974051493602</v>
      </c>
      <c r="W1091" s="6">
        <f t="shared" si="511"/>
        <v>95.801974051493602</v>
      </c>
      <c r="X1091" s="17">
        <v>95.801974051493602</v>
      </c>
      <c r="Y1091" s="6">
        <f t="shared" ref="Y1091:Y1154" si="529">U1091-X1091</f>
        <v>10.437586463806397</v>
      </c>
      <c r="Z1091" s="6">
        <f t="shared" ref="Z1091:Z1154" si="530">W1091+Y1091</f>
        <v>106.2395605153</v>
      </c>
      <c r="AA1091" s="17">
        <v>0</v>
      </c>
      <c r="AB1091" s="6">
        <f t="shared" ref="AB1091:AB1154" si="531">AA1091-AE1091-AG1091</f>
        <v>0</v>
      </c>
      <c r="AC1091" s="6">
        <f t="shared" si="512"/>
        <v>0</v>
      </c>
      <c r="AD1091" s="17">
        <v>0</v>
      </c>
      <c r="AE1091" s="6">
        <f t="shared" ref="AE1091:AE1154" si="532">AA1091-AD1091</f>
        <v>0</v>
      </c>
      <c r="AF1091" s="17">
        <v>0</v>
      </c>
      <c r="AG1091" s="6">
        <f t="shared" ref="AG1091:AG1154" si="533">AD1091-AF1091</f>
        <v>0</v>
      </c>
      <c r="AH1091" s="6">
        <f t="shared" si="513"/>
        <v>0</v>
      </c>
      <c r="AI1091" s="6">
        <f t="shared" ref="AI1091:AI1154" si="534">AC1091+AE1091+AH1091</f>
        <v>0</v>
      </c>
      <c r="AJ1091" s="17">
        <v>219.489953544749</v>
      </c>
      <c r="AK1091" s="6">
        <f t="shared" ref="AK1091:AK1154" si="535">AJ1091-AN1091</f>
        <v>177.23100546028999</v>
      </c>
      <c r="AL1091" s="6">
        <f t="shared" si="514"/>
        <v>177.23100546028999</v>
      </c>
      <c r="AM1091" s="17">
        <v>177.23100546028999</v>
      </c>
      <c r="AN1091" s="6">
        <f t="shared" ref="AN1091:AN1154" si="536">AJ1091-AM1091</f>
        <v>42.258948084459007</v>
      </c>
      <c r="AO1091" s="6">
        <f t="shared" ref="AO1091:AO1154" si="537">AL1091+AN1091</f>
        <v>219.489953544749</v>
      </c>
      <c r="AP1091" s="17">
        <v>2734.1982411159302</v>
      </c>
      <c r="AQ1091" s="6">
        <f t="shared" ref="AQ1091:AQ1154" si="538">AS1091+AU1091+AW1091+AY1091</f>
        <v>2734.1982411159206</v>
      </c>
      <c r="AR1091" s="17">
        <v>853.14537451073602</v>
      </c>
      <c r="AS1091" s="6">
        <f t="shared" si="515"/>
        <v>853.14537451073602</v>
      </c>
      <c r="AT1091" s="17">
        <v>1312.2852903840201</v>
      </c>
      <c r="AU1091" s="6">
        <f t="shared" si="516"/>
        <v>1312.2852903840201</v>
      </c>
      <c r="AV1091" s="17">
        <v>0</v>
      </c>
      <c r="AW1091" s="6">
        <f t="shared" si="517"/>
        <v>0</v>
      </c>
      <c r="AX1091" s="17">
        <v>568.76757622116497</v>
      </c>
      <c r="AY1091" s="6">
        <f t="shared" si="518"/>
        <v>568.76757622116497</v>
      </c>
      <c r="AZ1091" s="20">
        <v>230141175.699599</v>
      </c>
      <c r="BA1091" s="20">
        <v>1289409857.7475901</v>
      </c>
      <c r="BB1091" s="20">
        <v>211586406.974125</v>
      </c>
      <c r="BC1091" s="20">
        <v>0</v>
      </c>
      <c r="BD1091" s="19">
        <f t="shared" si="519"/>
        <v>1731.1374404213141</v>
      </c>
      <c r="BE1091" s="18">
        <v>48.698455378013499</v>
      </c>
      <c r="BF1091" s="20">
        <v>0</v>
      </c>
      <c r="BG1091" s="20">
        <v>0</v>
      </c>
      <c r="BH1091" s="19">
        <f t="shared" ref="BH1091:BH1154" si="539">BG1091*1000000/454/(BD1091*1000)</f>
        <v>0</v>
      </c>
      <c r="BI1091" s="18">
        <v>721.07578326213104</v>
      </c>
      <c r="BJ1091">
        <v>172</v>
      </c>
      <c r="BK1091">
        <v>1824</v>
      </c>
      <c r="BL1091" s="22">
        <v>2767.1539199999902</v>
      </c>
      <c r="BM1091">
        <v>456</v>
      </c>
      <c r="BN1091">
        <v>114</v>
      </c>
      <c r="BO1091">
        <v>0.21927031674393099</v>
      </c>
    </row>
    <row r="1092" spans="1:67" x14ac:dyDescent="0.2">
      <c r="A1092" s="27">
        <v>1091</v>
      </c>
      <c r="B1092" s="36">
        <v>566.55954399167399</v>
      </c>
      <c r="C1092" s="18">
        <v>653.6</v>
      </c>
      <c r="D1092">
        <v>600</v>
      </c>
      <c r="E1092">
        <v>2400</v>
      </c>
      <c r="F1092">
        <v>0</v>
      </c>
      <c r="G1092" s="23">
        <f t="shared" si="520"/>
        <v>1</v>
      </c>
      <c r="H1092" s="16">
        <v>98.230593607305906</v>
      </c>
      <c r="I1092" s="17">
        <v>159.477152017885</v>
      </c>
      <c r="J1092" s="6">
        <f t="shared" si="521"/>
        <v>159.74027752171858</v>
      </c>
      <c r="K1092" s="6">
        <f t="shared" si="522"/>
        <v>159.74027752171858</v>
      </c>
      <c r="L1092" s="6">
        <f t="shared" si="523"/>
        <v>1</v>
      </c>
      <c r="M1092" s="6">
        <f t="shared" si="524"/>
        <v>159.477152017885</v>
      </c>
      <c r="N1092" s="16">
        <v>98.984498337054703</v>
      </c>
      <c r="O1092" s="17">
        <v>398.63239738483202</v>
      </c>
      <c r="P1092" s="6">
        <f t="shared" si="525"/>
        <v>378.62919053243002</v>
      </c>
      <c r="Q1092" s="6">
        <f t="shared" si="510"/>
        <v>378.62919053243002</v>
      </c>
      <c r="R1092" s="17">
        <v>378.62919053243002</v>
      </c>
      <c r="S1092" s="6">
        <f t="shared" si="526"/>
        <v>20.003206852402002</v>
      </c>
      <c r="T1092" s="6">
        <f t="shared" si="527"/>
        <v>398.63239738483202</v>
      </c>
      <c r="U1092" s="17">
        <v>106.226654693469</v>
      </c>
      <c r="V1092" s="6">
        <f t="shared" si="528"/>
        <v>95.789168942248594</v>
      </c>
      <c r="W1092" s="6">
        <f t="shared" si="511"/>
        <v>95.789168942248594</v>
      </c>
      <c r="X1092" s="17">
        <v>95.789168942248594</v>
      </c>
      <c r="Y1092" s="6">
        <f t="shared" si="529"/>
        <v>10.437485751220407</v>
      </c>
      <c r="Z1092" s="6">
        <f t="shared" si="530"/>
        <v>106.226654693469</v>
      </c>
      <c r="AA1092" s="17">
        <v>0</v>
      </c>
      <c r="AB1092" s="6">
        <f t="shared" si="531"/>
        <v>0</v>
      </c>
      <c r="AC1092" s="6">
        <f t="shared" si="512"/>
        <v>0</v>
      </c>
      <c r="AD1092" s="17">
        <v>0</v>
      </c>
      <c r="AE1092" s="6">
        <f t="shared" si="532"/>
        <v>0</v>
      </c>
      <c r="AF1092" s="17">
        <v>0</v>
      </c>
      <c r="AG1092" s="6">
        <f t="shared" si="533"/>
        <v>0</v>
      </c>
      <c r="AH1092" s="6">
        <f t="shared" si="513"/>
        <v>0</v>
      </c>
      <c r="AI1092" s="6">
        <f t="shared" si="534"/>
        <v>0</v>
      </c>
      <c r="AJ1092" s="17">
        <v>220.90017817776399</v>
      </c>
      <c r="AK1092" s="6">
        <f t="shared" si="535"/>
        <v>178.319714838474</v>
      </c>
      <c r="AL1092" s="6">
        <f t="shared" si="514"/>
        <v>178.319714838474</v>
      </c>
      <c r="AM1092" s="17">
        <v>178.319714838474</v>
      </c>
      <c r="AN1092" s="6">
        <f t="shared" si="536"/>
        <v>42.580463339289992</v>
      </c>
      <c r="AO1092" s="6">
        <f t="shared" si="537"/>
        <v>220.90017817776399</v>
      </c>
      <c r="AP1092" s="17">
        <v>2819.16311828066</v>
      </c>
      <c r="AQ1092" s="6">
        <f t="shared" si="538"/>
        <v>2819.163118280665</v>
      </c>
      <c r="AR1092" s="17">
        <v>938.34352938535005</v>
      </c>
      <c r="AS1092" s="6">
        <f t="shared" si="515"/>
        <v>938.34352938535005</v>
      </c>
      <c r="AT1092" s="17">
        <v>1312.1225480641899</v>
      </c>
      <c r="AU1092" s="6">
        <f t="shared" si="516"/>
        <v>1312.1225480641899</v>
      </c>
      <c r="AV1092" s="17">
        <v>0</v>
      </c>
      <c r="AW1092" s="6">
        <f t="shared" si="517"/>
        <v>0</v>
      </c>
      <c r="AX1092" s="17">
        <v>568.69704083112504</v>
      </c>
      <c r="AY1092" s="6">
        <f t="shared" si="518"/>
        <v>568.69704083112504</v>
      </c>
      <c r="AZ1092" s="20">
        <v>235176908.49840099</v>
      </c>
      <c r="BA1092" s="20">
        <v>1289421685.8987701</v>
      </c>
      <c r="BB1092" s="20">
        <v>209609816.46801999</v>
      </c>
      <c r="BC1092" s="20">
        <v>0</v>
      </c>
      <c r="BD1092" s="19">
        <f t="shared" si="519"/>
        <v>1734.2084108651909</v>
      </c>
      <c r="BE1092" s="18">
        <v>50.088668614934399</v>
      </c>
      <c r="BF1092" s="20">
        <v>0</v>
      </c>
      <c r="BG1092" s="20">
        <v>0</v>
      </c>
      <c r="BH1092" s="19">
        <f t="shared" si="539"/>
        <v>0</v>
      </c>
      <c r="BI1092" s="18">
        <v>793.18336158834404</v>
      </c>
      <c r="BJ1092">
        <v>172</v>
      </c>
      <c r="BK1092">
        <v>1824</v>
      </c>
      <c r="BL1092" s="22">
        <v>2767.1539199999902</v>
      </c>
      <c r="BM1092">
        <v>456</v>
      </c>
      <c r="BN1092">
        <v>114</v>
      </c>
      <c r="BO1092">
        <v>0.217240192311449</v>
      </c>
    </row>
    <row r="1093" spans="1:67" x14ac:dyDescent="0.2">
      <c r="A1093" s="27">
        <v>1092</v>
      </c>
      <c r="B1093" s="36">
        <v>618.06495708182604</v>
      </c>
      <c r="C1093" s="18">
        <v>653.6</v>
      </c>
      <c r="D1093">
        <v>600</v>
      </c>
      <c r="E1093">
        <v>2400</v>
      </c>
      <c r="F1093">
        <v>0</v>
      </c>
      <c r="G1093" s="23">
        <f t="shared" si="520"/>
        <v>1</v>
      </c>
      <c r="H1093" s="16">
        <v>98.413242009132404</v>
      </c>
      <c r="I1093" s="17">
        <v>164.05047119832599</v>
      </c>
      <c r="J1093" s="6">
        <f t="shared" si="521"/>
        <v>164.33028962702809</v>
      </c>
      <c r="K1093" s="6">
        <f t="shared" si="522"/>
        <v>164.33028962702809</v>
      </c>
      <c r="L1093" s="6">
        <f t="shared" si="523"/>
        <v>1</v>
      </c>
      <c r="M1093" s="6">
        <f t="shared" si="524"/>
        <v>164.05047119832599</v>
      </c>
      <c r="N1093" s="16">
        <v>99.138401278379504</v>
      </c>
      <c r="O1093" s="17">
        <v>426.49353868976499</v>
      </c>
      <c r="P1093" s="6">
        <f t="shared" si="525"/>
        <v>405.08990633339499</v>
      </c>
      <c r="Q1093" s="6">
        <f t="shared" si="510"/>
        <v>405.08990633339499</v>
      </c>
      <c r="R1093" s="17">
        <v>405.08990633339499</v>
      </c>
      <c r="S1093" s="6">
        <f t="shared" si="526"/>
        <v>21.403632356369997</v>
      </c>
      <c r="T1093" s="6">
        <f t="shared" si="527"/>
        <v>426.49353868976499</v>
      </c>
      <c r="U1093" s="17">
        <v>106.214677863478</v>
      </c>
      <c r="V1093" s="6">
        <f t="shared" si="528"/>
        <v>95.777273965025898</v>
      </c>
      <c r="W1093" s="6">
        <f t="shared" si="511"/>
        <v>95.777273965025898</v>
      </c>
      <c r="X1093" s="17">
        <v>95.777273965025898</v>
      </c>
      <c r="Y1093" s="6">
        <f t="shared" si="529"/>
        <v>10.437403898452104</v>
      </c>
      <c r="Z1093" s="6">
        <f t="shared" si="530"/>
        <v>106.214677863478</v>
      </c>
      <c r="AA1093" s="17">
        <v>0</v>
      </c>
      <c r="AB1093" s="6">
        <f t="shared" si="531"/>
        <v>0</v>
      </c>
      <c r="AC1093" s="6">
        <f t="shared" si="512"/>
        <v>0</v>
      </c>
      <c r="AD1093" s="17">
        <v>0</v>
      </c>
      <c r="AE1093" s="6">
        <f t="shared" si="532"/>
        <v>0</v>
      </c>
      <c r="AF1093" s="17">
        <v>0</v>
      </c>
      <c r="AG1093" s="6">
        <f t="shared" si="533"/>
        <v>0</v>
      </c>
      <c r="AH1093" s="6">
        <f t="shared" si="513"/>
        <v>0</v>
      </c>
      <c r="AI1093" s="6">
        <f t="shared" si="534"/>
        <v>0</v>
      </c>
      <c r="AJ1093" s="17">
        <v>222.55544032416</v>
      </c>
      <c r="AK1093" s="6">
        <f t="shared" si="535"/>
        <v>179.61058647263201</v>
      </c>
      <c r="AL1093" s="6">
        <f t="shared" si="514"/>
        <v>179.61058647263201</v>
      </c>
      <c r="AM1093" s="17">
        <v>179.61058647263201</v>
      </c>
      <c r="AN1093" s="6">
        <f t="shared" si="536"/>
        <v>42.944853851527995</v>
      </c>
      <c r="AO1093" s="6">
        <f t="shared" si="537"/>
        <v>222.55544032416</v>
      </c>
      <c r="AP1093" s="17">
        <v>2904.1291772073901</v>
      </c>
      <c r="AQ1093" s="6">
        <f t="shared" si="538"/>
        <v>2904.1291772073901</v>
      </c>
      <c r="AR1093" s="17">
        <v>1023.52839806498</v>
      </c>
      <c r="AS1093" s="6">
        <f t="shared" si="515"/>
        <v>1023.52839806498</v>
      </c>
      <c r="AT1093" s="17">
        <v>1311.9698990742399</v>
      </c>
      <c r="AU1093" s="6">
        <f t="shared" si="516"/>
        <v>1311.9698990742399</v>
      </c>
      <c r="AV1093" s="17">
        <v>0</v>
      </c>
      <c r="AW1093" s="6">
        <f t="shared" si="517"/>
        <v>0</v>
      </c>
      <c r="AX1093" s="17">
        <v>568.63088006816997</v>
      </c>
      <c r="AY1093" s="6">
        <f t="shared" si="518"/>
        <v>568.63088006816997</v>
      </c>
      <c r="AZ1093" s="20">
        <v>239689903.82466099</v>
      </c>
      <c r="BA1093" s="20">
        <v>1289431521.48914</v>
      </c>
      <c r="BB1093" s="20">
        <v>207783365.083406</v>
      </c>
      <c r="BC1093" s="20">
        <v>0</v>
      </c>
      <c r="BD1093" s="19">
        <f t="shared" si="519"/>
        <v>1736.9047903972071</v>
      </c>
      <c r="BE1093" s="18">
        <v>51.411705271442301</v>
      </c>
      <c r="BF1093" s="20">
        <v>0</v>
      </c>
      <c r="BG1093" s="20">
        <v>0</v>
      </c>
      <c r="BH1093" s="19">
        <f t="shared" si="539"/>
        <v>0</v>
      </c>
      <c r="BI1093" s="18">
        <v>865.29093991455704</v>
      </c>
      <c r="BJ1093">
        <v>172</v>
      </c>
      <c r="BK1093">
        <v>1824</v>
      </c>
      <c r="BL1093" s="22">
        <v>2767.1539199999902</v>
      </c>
      <c r="BM1093">
        <v>456</v>
      </c>
      <c r="BN1093">
        <v>114</v>
      </c>
      <c r="BO1093">
        <v>0.21536427770170799</v>
      </c>
    </row>
    <row r="1094" spans="1:67" x14ac:dyDescent="0.2">
      <c r="A1094" s="27">
        <v>1093</v>
      </c>
      <c r="B1094" s="36">
        <v>669.57037017197899</v>
      </c>
      <c r="C1094" s="18">
        <v>653.6</v>
      </c>
      <c r="D1094">
        <v>600</v>
      </c>
      <c r="E1094">
        <v>2400</v>
      </c>
      <c r="F1094">
        <v>0</v>
      </c>
      <c r="G1094" s="23">
        <f t="shared" si="520"/>
        <v>1</v>
      </c>
      <c r="H1094" s="16">
        <v>98.618721461187207</v>
      </c>
      <c r="I1094" s="17">
        <v>168.64862980305401</v>
      </c>
      <c r="J1094" s="6">
        <f t="shared" si="521"/>
        <v>168.94803425910206</v>
      </c>
      <c r="K1094" s="6">
        <f t="shared" si="522"/>
        <v>168.94803425910206</v>
      </c>
      <c r="L1094" s="6">
        <f t="shared" si="523"/>
        <v>1</v>
      </c>
      <c r="M1094" s="6">
        <f t="shared" si="524"/>
        <v>168.64862980305401</v>
      </c>
      <c r="N1094" s="16">
        <v>99.273864081989501</v>
      </c>
      <c r="O1094" s="17">
        <v>454.15591867354902</v>
      </c>
      <c r="P1094" s="6">
        <f t="shared" si="525"/>
        <v>431.36167876526201</v>
      </c>
      <c r="Q1094" s="6">
        <f t="shared" si="510"/>
        <v>431.36167876526201</v>
      </c>
      <c r="R1094" s="17">
        <v>431.36167876526201</v>
      </c>
      <c r="S1094" s="6">
        <f t="shared" si="526"/>
        <v>22.794239908287011</v>
      </c>
      <c r="T1094" s="6">
        <f t="shared" si="527"/>
        <v>454.15591867354902</v>
      </c>
      <c r="U1094" s="17">
        <v>106.203480686137</v>
      </c>
      <c r="V1094" s="6">
        <f t="shared" si="528"/>
        <v>95.766147915499403</v>
      </c>
      <c r="W1094" s="6">
        <f t="shared" si="511"/>
        <v>95.766147915499403</v>
      </c>
      <c r="X1094" s="17">
        <v>95.766147915499403</v>
      </c>
      <c r="Y1094" s="6">
        <f t="shared" si="529"/>
        <v>10.437332770637596</v>
      </c>
      <c r="Z1094" s="6">
        <f t="shared" si="530"/>
        <v>106.203480686137</v>
      </c>
      <c r="AA1094" s="17">
        <v>0</v>
      </c>
      <c r="AB1094" s="6">
        <f t="shared" si="531"/>
        <v>0</v>
      </c>
      <c r="AC1094" s="6">
        <f t="shared" si="512"/>
        <v>0</v>
      </c>
      <c r="AD1094" s="17">
        <v>0</v>
      </c>
      <c r="AE1094" s="6">
        <f t="shared" si="532"/>
        <v>0</v>
      </c>
      <c r="AF1094" s="17">
        <v>0</v>
      </c>
      <c r="AG1094" s="6">
        <f t="shared" si="533"/>
        <v>0</v>
      </c>
      <c r="AH1094" s="6">
        <f t="shared" si="513"/>
        <v>0</v>
      </c>
      <c r="AI1094" s="6">
        <f t="shared" si="534"/>
        <v>0</v>
      </c>
      <c r="AJ1094" s="17">
        <v>224.17729165304399</v>
      </c>
      <c r="AK1094" s="6">
        <f t="shared" si="535"/>
        <v>180.879460150212</v>
      </c>
      <c r="AL1094" s="6">
        <f t="shared" si="514"/>
        <v>180.879460150212</v>
      </c>
      <c r="AM1094" s="17">
        <v>180.879460150212</v>
      </c>
      <c r="AN1094" s="6">
        <f t="shared" si="536"/>
        <v>43.297831502831997</v>
      </c>
      <c r="AO1094" s="6">
        <f t="shared" si="537"/>
        <v>224.17729165304399</v>
      </c>
      <c r="AP1094" s="17">
        <v>2989.0963112629502</v>
      </c>
      <c r="AQ1094" s="6">
        <f t="shared" si="538"/>
        <v>2989.096311262947</v>
      </c>
      <c r="AR1094" s="17">
        <v>1108.70117939427</v>
      </c>
      <c r="AS1094" s="6">
        <f t="shared" si="515"/>
        <v>1108.70117939427</v>
      </c>
      <c r="AT1094" s="17">
        <v>1311.8264326692699</v>
      </c>
      <c r="AU1094" s="6">
        <f t="shared" si="516"/>
        <v>1311.8264326692699</v>
      </c>
      <c r="AV1094" s="17">
        <v>0</v>
      </c>
      <c r="AW1094" s="6">
        <f t="shared" si="517"/>
        <v>0</v>
      </c>
      <c r="AX1094" s="17">
        <v>568.56869919940698</v>
      </c>
      <c r="AY1094" s="6">
        <f t="shared" si="518"/>
        <v>568.56869919940698</v>
      </c>
      <c r="AZ1094" s="20">
        <v>243766627.931705</v>
      </c>
      <c r="BA1094" s="20">
        <v>1289440011.7453201</v>
      </c>
      <c r="BB1094" s="20">
        <v>206071459.039428</v>
      </c>
      <c r="BC1094" s="20">
        <v>0</v>
      </c>
      <c r="BD1094" s="19">
        <f t="shared" si="519"/>
        <v>1739.2780987164531</v>
      </c>
      <c r="BE1094" s="18">
        <v>52.671227592414098</v>
      </c>
      <c r="BF1094" s="20">
        <v>0</v>
      </c>
      <c r="BG1094" s="20">
        <v>0</v>
      </c>
      <c r="BH1094" s="19">
        <f t="shared" si="539"/>
        <v>0</v>
      </c>
      <c r="BI1094" s="18">
        <v>937.39851824077004</v>
      </c>
      <c r="BJ1094">
        <v>172</v>
      </c>
      <c r="BK1094">
        <v>1824</v>
      </c>
      <c r="BL1094" s="22">
        <v>2767.1539199999902</v>
      </c>
      <c r="BM1094">
        <v>456</v>
      </c>
      <c r="BN1094">
        <v>114</v>
      </c>
      <c r="BO1094">
        <v>0.213606009435136</v>
      </c>
    </row>
    <row r="1095" spans="1:67" x14ac:dyDescent="0.2">
      <c r="A1095" s="27">
        <v>1094</v>
      </c>
      <c r="B1095" s="36">
        <v>721.07578326213104</v>
      </c>
      <c r="C1095" s="18">
        <v>653.6</v>
      </c>
      <c r="D1095">
        <v>600</v>
      </c>
      <c r="E1095">
        <v>2400</v>
      </c>
      <c r="F1095">
        <v>0</v>
      </c>
      <c r="G1095" s="23">
        <f t="shared" si="520"/>
        <v>1</v>
      </c>
      <c r="H1095" s="16">
        <v>98.824200913241995</v>
      </c>
      <c r="I1095" s="17">
        <v>173.26855458377</v>
      </c>
      <c r="J1095" s="6">
        <f t="shared" si="521"/>
        <v>173.57143918061104</v>
      </c>
      <c r="K1095" s="6">
        <f t="shared" si="522"/>
        <v>173.57143918061104</v>
      </c>
      <c r="L1095" s="6">
        <f t="shared" si="523"/>
        <v>1</v>
      </c>
      <c r="M1095" s="6">
        <f t="shared" si="524"/>
        <v>173.26855458377</v>
      </c>
      <c r="N1095" s="16">
        <v>99.363754955273393</v>
      </c>
      <c r="O1095" s="17">
        <v>481.56825712137498</v>
      </c>
      <c r="P1095" s="6">
        <f t="shared" si="525"/>
        <v>457.39581835458699</v>
      </c>
      <c r="Q1095" s="6">
        <f t="shared" si="510"/>
        <v>457.39581835458699</v>
      </c>
      <c r="R1095" s="17">
        <v>457.39581835458699</v>
      </c>
      <c r="S1095" s="6">
        <f t="shared" si="526"/>
        <v>24.172438766787991</v>
      </c>
      <c r="T1095" s="6">
        <f t="shared" si="527"/>
        <v>481.56825712137498</v>
      </c>
      <c r="U1095" s="17">
        <v>106.193000679731</v>
      </c>
      <c r="V1095" s="6">
        <f t="shared" si="528"/>
        <v>95.755728677098801</v>
      </c>
      <c r="W1095" s="6">
        <f t="shared" si="511"/>
        <v>95.755728677098801</v>
      </c>
      <c r="X1095" s="17">
        <v>95.755728677098801</v>
      </c>
      <c r="Y1095" s="6">
        <f t="shared" si="529"/>
        <v>10.437272002632199</v>
      </c>
      <c r="Z1095" s="6">
        <f t="shared" si="530"/>
        <v>106.193000679731</v>
      </c>
      <c r="AA1095" s="17">
        <v>0</v>
      </c>
      <c r="AB1095" s="6">
        <f t="shared" si="531"/>
        <v>0</v>
      </c>
      <c r="AC1095" s="6">
        <f t="shared" si="512"/>
        <v>0</v>
      </c>
      <c r="AD1095" s="17">
        <v>0</v>
      </c>
      <c r="AE1095" s="6">
        <f t="shared" si="532"/>
        <v>0</v>
      </c>
      <c r="AF1095" s="17">
        <v>0</v>
      </c>
      <c r="AG1095" s="6">
        <f t="shared" si="533"/>
        <v>0</v>
      </c>
      <c r="AH1095" s="6">
        <f t="shared" si="513"/>
        <v>0</v>
      </c>
      <c r="AI1095" s="6">
        <f t="shared" si="534"/>
        <v>0</v>
      </c>
      <c r="AJ1095" s="17">
        <v>225.82079235655601</v>
      </c>
      <c r="AK1095" s="6">
        <f t="shared" si="535"/>
        <v>182.16947181120801</v>
      </c>
      <c r="AL1095" s="6">
        <f t="shared" si="514"/>
        <v>182.16947181120801</v>
      </c>
      <c r="AM1095" s="17">
        <v>182.16947181120801</v>
      </c>
      <c r="AN1095" s="6">
        <f t="shared" si="536"/>
        <v>43.651320545348</v>
      </c>
      <c r="AO1095" s="6">
        <f t="shared" si="537"/>
        <v>225.82079235655601</v>
      </c>
      <c r="AP1095" s="17">
        <v>3074.0644262685901</v>
      </c>
      <c r="AQ1095" s="6">
        <f t="shared" si="538"/>
        <v>3074.064426268591</v>
      </c>
      <c r="AR1095" s="17">
        <v>1193.86293219656</v>
      </c>
      <c r="AS1095" s="6">
        <f t="shared" si="515"/>
        <v>1193.86293219656</v>
      </c>
      <c r="AT1095" s="17">
        <v>1311.69134447653</v>
      </c>
      <c r="AU1095" s="6">
        <f t="shared" si="516"/>
        <v>1311.69134447653</v>
      </c>
      <c r="AV1095" s="17">
        <v>0</v>
      </c>
      <c r="AW1095" s="6">
        <f t="shared" si="517"/>
        <v>0</v>
      </c>
      <c r="AX1095" s="17">
        <v>568.51014959550105</v>
      </c>
      <c r="AY1095" s="6">
        <f t="shared" si="518"/>
        <v>568.51014959550105</v>
      </c>
      <c r="AZ1095" s="20">
        <v>247491242.815864</v>
      </c>
      <c r="BA1095" s="20">
        <v>1289447027.9442799</v>
      </c>
      <c r="BB1095" s="20">
        <v>203914716.05624199</v>
      </c>
      <c r="BC1095" s="20">
        <v>0</v>
      </c>
      <c r="BD1095" s="19">
        <f t="shared" si="519"/>
        <v>1740.852986816386</v>
      </c>
      <c r="BE1095" s="18">
        <v>53.8863633775266</v>
      </c>
      <c r="BF1095" s="20">
        <v>0</v>
      </c>
      <c r="BG1095" s="20">
        <v>0</v>
      </c>
      <c r="BH1095" s="19">
        <f t="shared" si="539"/>
        <v>0</v>
      </c>
      <c r="BI1095" s="18">
        <v>1009.50609656698</v>
      </c>
      <c r="BJ1095">
        <v>172</v>
      </c>
      <c r="BK1095">
        <v>1824</v>
      </c>
      <c r="BL1095" s="22">
        <v>2767.1539199999902</v>
      </c>
      <c r="BM1095">
        <v>456</v>
      </c>
      <c r="BN1095">
        <v>114</v>
      </c>
      <c r="BO1095">
        <v>0.211390869620941</v>
      </c>
    </row>
    <row r="1096" spans="1:67" x14ac:dyDescent="0.2">
      <c r="A1096" s="27">
        <v>1095</v>
      </c>
      <c r="B1096" s="36">
        <v>772.58119635228297</v>
      </c>
      <c r="C1096" s="18">
        <v>653.6</v>
      </c>
      <c r="D1096">
        <v>600</v>
      </c>
      <c r="E1096">
        <v>2400</v>
      </c>
      <c r="F1096">
        <v>0</v>
      </c>
      <c r="G1096" s="23">
        <f t="shared" si="520"/>
        <v>1</v>
      </c>
      <c r="H1096" s="16">
        <v>98.938356164383507</v>
      </c>
      <c r="I1096" s="17">
        <v>177.93255411583101</v>
      </c>
      <c r="J1096" s="6">
        <f t="shared" si="521"/>
        <v>178.23766177281558</v>
      </c>
      <c r="K1096" s="6">
        <f t="shared" si="522"/>
        <v>178.23766177281558</v>
      </c>
      <c r="L1096" s="6">
        <f t="shared" si="523"/>
        <v>1</v>
      </c>
      <c r="M1096" s="6">
        <f t="shared" si="524"/>
        <v>177.93255411583101</v>
      </c>
      <c r="N1096" s="16">
        <v>99.431191555127199</v>
      </c>
      <c r="O1096" s="17">
        <v>508.88123070967498</v>
      </c>
      <c r="P1096" s="6">
        <f t="shared" si="525"/>
        <v>483.33545336606102</v>
      </c>
      <c r="Q1096" s="6">
        <f t="shared" si="510"/>
        <v>483.33545336606102</v>
      </c>
      <c r="R1096" s="17">
        <v>483.33545336606102</v>
      </c>
      <c r="S1096" s="6">
        <f t="shared" si="526"/>
        <v>25.545777343613963</v>
      </c>
      <c r="T1096" s="6">
        <f t="shared" si="527"/>
        <v>508.88123070967498</v>
      </c>
      <c r="U1096" s="17">
        <v>106.183140228279</v>
      </c>
      <c r="V1096" s="6">
        <f t="shared" si="528"/>
        <v>95.745923108147295</v>
      </c>
      <c r="W1096" s="6">
        <f t="shared" si="511"/>
        <v>95.745923108147295</v>
      </c>
      <c r="X1096" s="17">
        <v>95.745923108147295</v>
      </c>
      <c r="Y1096" s="6">
        <f t="shared" si="529"/>
        <v>10.437217120131706</v>
      </c>
      <c r="Z1096" s="6">
        <f t="shared" si="530"/>
        <v>106.183140228279</v>
      </c>
      <c r="AA1096" s="17">
        <v>0</v>
      </c>
      <c r="AB1096" s="6">
        <f t="shared" si="531"/>
        <v>0</v>
      </c>
      <c r="AC1096" s="6">
        <f t="shared" si="512"/>
        <v>0</v>
      </c>
      <c r="AD1096" s="17">
        <v>0</v>
      </c>
      <c r="AE1096" s="6">
        <f t="shared" si="532"/>
        <v>0</v>
      </c>
      <c r="AF1096" s="17">
        <v>0</v>
      </c>
      <c r="AG1096" s="6">
        <f t="shared" si="533"/>
        <v>0</v>
      </c>
      <c r="AH1096" s="6">
        <f t="shared" si="513"/>
        <v>0</v>
      </c>
      <c r="AI1096" s="6">
        <f t="shared" si="534"/>
        <v>0</v>
      </c>
      <c r="AJ1096" s="17">
        <v>227.69854746090101</v>
      </c>
      <c r="AK1096" s="6">
        <f t="shared" si="535"/>
        <v>183.646649047832</v>
      </c>
      <c r="AL1096" s="6">
        <f t="shared" si="514"/>
        <v>183.646649047832</v>
      </c>
      <c r="AM1096" s="17">
        <v>183.646649047832</v>
      </c>
      <c r="AN1096" s="6">
        <f t="shared" si="536"/>
        <v>44.051898413069011</v>
      </c>
      <c r="AO1096" s="6">
        <f t="shared" si="537"/>
        <v>227.69854746090101</v>
      </c>
      <c r="AP1096" s="17">
        <v>3159.03343873328</v>
      </c>
      <c r="AQ1096" s="6">
        <f t="shared" si="538"/>
        <v>3159.0334387332719</v>
      </c>
      <c r="AR1096" s="17">
        <v>1279.01459513651</v>
      </c>
      <c r="AS1096" s="6">
        <f t="shared" si="515"/>
        <v>1279.01459513651</v>
      </c>
      <c r="AT1096" s="17">
        <v>1311.56392140606</v>
      </c>
      <c r="AU1096" s="6">
        <f t="shared" si="516"/>
        <v>1311.56392140606</v>
      </c>
      <c r="AV1096" s="17">
        <v>0</v>
      </c>
      <c r="AW1096" s="6">
        <f t="shared" si="517"/>
        <v>0</v>
      </c>
      <c r="AX1096" s="17">
        <v>568.45492219070195</v>
      </c>
      <c r="AY1096" s="6">
        <f t="shared" si="518"/>
        <v>568.45492219070195</v>
      </c>
      <c r="AZ1096" s="20">
        <v>250819185.21239501</v>
      </c>
      <c r="BA1096" s="20">
        <v>1289454425.2544301</v>
      </c>
      <c r="BB1096" s="20">
        <v>201760865.578996</v>
      </c>
      <c r="BC1096" s="20">
        <v>0</v>
      </c>
      <c r="BD1096" s="19">
        <f t="shared" si="519"/>
        <v>1742.0344760458208</v>
      </c>
      <c r="BE1096" s="18">
        <v>55.048409130672702</v>
      </c>
      <c r="BF1096" s="20">
        <v>0</v>
      </c>
      <c r="BG1096" s="20">
        <v>0</v>
      </c>
      <c r="BH1096" s="19">
        <f t="shared" si="539"/>
        <v>0</v>
      </c>
      <c r="BI1096" s="18">
        <v>1081.6136748931899</v>
      </c>
      <c r="BJ1096">
        <v>172</v>
      </c>
      <c r="BK1096">
        <v>1824</v>
      </c>
      <c r="BL1096" s="22">
        <v>2767.1539199999902</v>
      </c>
      <c r="BM1096">
        <v>456</v>
      </c>
      <c r="BN1096">
        <v>114</v>
      </c>
      <c r="BO1096">
        <v>0.20917870733660801</v>
      </c>
    </row>
    <row r="1097" spans="1:67" x14ac:dyDescent="0.2">
      <c r="A1097" s="27">
        <v>1096</v>
      </c>
      <c r="B1097" s="36">
        <v>824.08660944243502</v>
      </c>
      <c r="C1097" s="18">
        <v>653.6</v>
      </c>
      <c r="D1097">
        <v>600</v>
      </c>
      <c r="E1097">
        <v>2400</v>
      </c>
      <c r="F1097">
        <v>0</v>
      </c>
      <c r="G1097" s="23">
        <f t="shared" si="520"/>
        <v>1</v>
      </c>
      <c r="H1097" s="16">
        <v>98.995433789954305</v>
      </c>
      <c r="I1097" s="17">
        <v>182.63948931535</v>
      </c>
      <c r="J1097" s="6">
        <f t="shared" si="521"/>
        <v>182.95350212467923</v>
      </c>
      <c r="K1097" s="6">
        <f t="shared" si="522"/>
        <v>182.95350212467923</v>
      </c>
      <c r="L1097" s="6">
        <f t="shared" si="523"/>
        <v>1</v>
      </c>
      <c r="M1097" s="6">
        <f t="shared" si="524"/>
        <v>182.63948931535</v>
      </c>
      <c r="N1097" s="16">
        <v>99.486689241109403</v>
      </c>
      <c r="O1097" s="17">
        <v>536.16771083885601</v>
      </c>
      <c r="P1097" s="6">
        <f t="shared" si="525"/>
        <v>509.24980859688901</v>
      </c>
      <c r="Q1097" s="6">
        <f t="shared" si="510"/>
        <v>509.24980859688901</v>
      </c>
      <c r="R1097" s="17">
        <v>509.24980859688901</v>
      </c>
      <c r="S1097" s="6">
        <f t="shared" si="526"/>
        <v>26.917902241966999</v>
      </c>
      <c r="T1097" s="6">
        <f t="shared" si="527"/>
        <v>536.16771083885601</v>
      </c>
      <c r="U1097" s="17">
        <v>106.173819632755</v>
      </c>
      <c r="V1097" s="6">
        <f t="shared" si="528"/>
        <v>95.736654789263</v>
      </c>
      <c r="W1097" s="6">
        <f t="shared" si="511"/>
        <v>95.736654789263</v>
      </c>
      <c r="X1097" s="17">
        <v>95.736654789263</v>
      </c>
      <c r="Y1097" s="6">
        <f t="shared" si="529"/>
        <v>10.437164843491999</v>
      </c>
      <c r="Z1097" s="6">
        <f t="shared" si="530"/>
        <v>106.173819632755</v>
      </c>
      <c r="AA1097" s="17">
        <v>0</v>
      </c>
      <c r="AB1097" s="6">
        <f t="shared" si="531"/>
        <v>0</v>
      </c>
      <c r="AC1097" s="6">
        <f t="shared" si="512"/>
        <v>0</v>
      </c>
      <c r="AD1097" s="17">
        <v>0</v>
      </c>
      <c r="AE1097" s="6">
        <f t="shared" si="532"/>
        <v>0</v>
      </c>
      <c r="AF1097" s="17">
        <v>0</v>
      </c>
      <c r="AG1097" s="6">
        <f t="shared" si="533"/>
        <v>0</v>
      </c>
      <c r="AH1097" s="6">
        <f t="shared" si="513"/>
        <v>0</v>
      </c>
      <c r="AI1097" s="6">
        <f t="shared" si="534"/>
        <v>0</v>
      </c>
      <c r="AJ1097" s="17">
        <v>229.78191089198901</v>
      </c>
      <c r="AK1097" s="6">
        <f t="shared" si="535"/>
        <v>185.29317075255301</v>
      </c>
      <c r="AL1097" s="6">
        <f t="shared" si="514"/>
        <v>185.29317075255301</v>
      </c>
      <c r="AM1097" s="17">
        <v>185.29317075255301</v>
      </c>
      <c r="AN1097" s="6">
        <f t="shared" si="536"/>
        <v>44.488740139436004</v>
      </c>
      <c r="AO1097" s="6">
        <f t="shared" si="537"/>
        <v>229.78191089198901</v>
      </c>
      <c r="AP1097" s="17">
        <v>3244.0032743794</v>
      </c>
      <c r="AQ1097" s="6">
        <f t="shared" si="538"/>
        <v>3244.0032743794004</v>
      </c>
      <c r="AR1097" s="17">
        <v>1364.15700329483</v>
      </c>
      <c r="AS1097" s="6">
        <f t="shared" si="515"/>
        <v>1364.15700329483</v>
      </c>
      <c r="AT1097" s="17">
        <v>1311.44352905915</v>
      </c>
      <c r="AU1097" s="6">
        <f t="shared" si="516"/>
        <v>1311.44352905915</v>
      </c>
      <c r="AV1097" s="17">
        <v>0</v>
      </c>
      <c r="AW1097" s="6">
        <f t="shared" si="517"/>
        <v>0</v>
      </c>
      <c r="AX1097" s="17">
        <v>568.40274202542003</v>
      </c>
      <c r="AY1097" s="6">
        <f t="shared" si="518"/>
        <v>568.40274202542003</v>
      </c>
      <c r="AZ1097" s="20">
        <v>253815589.00392401</v>
      </c>
      <c r="BA1097" s="20">
        <v>1289460304.3885801</v>
      </c>
      <c r="BB1097" s="20">
        <v>199730902.11172599</v>
      </c>
      <c r="BC1097" s="20">
        <v>0</v>
      </c>
      <c r="BD1097" s="19">
        <f t="shared" si="519"/>
        <v>1743.0067955042302</v>
      </c>
      <c r="BE1097" s="18">
        <v>56.157253711579401</v>
      </c>
      <c r="BF1097" s="20">
        <v>0</v>
      </c>
      <c r="BG1097" s="20">
        <v>0</v>
      </c>
      <c r="BH1097" s="19">
        <f t="shared" si="539"/>
        <v>0</v>
      </c>
      <c r="BI1097" s="18">
        <v>1153.7212532194101</v>
      </c>
      <c r="BJ1097">
        <v>172</v>
      </c>
      <c r="BK1097">
        <v>1824</v>
      </c>
      <c r="BL1097" s="22">
        <v>2767.1539199999902</v>
      </c>
      <c r="BM1097">
        <v>456</v>
      </c>
      <c r="BN1097">
        <v>114</v>
      </c>
      <c r="BO1097">
        <v>0.20709378847570001</v>
      </c>
    </row>
    <row r="1098" spans="1:67" x14ac:dyDescent="0.2">
      <c r="A1098" s="27">
        <v>1097</v>
      </c>
      <c r="B1098" s="36">
        <v>875.59202253258798</v>
      </c>
      <c r="C1098" s="18">
        <v>653.6</v>
      </c>
      <c r="D1098">
        <v>600</v>
      </c>
      <c r="E1098">
        <v>2400</v>
      </c>
      <c r="F1098">
        <v>0</v>
      </c>
      <c r="G1098" s="23">
        <f t="shared" si="520"/>
        <v>1</v>
      </c>
      <c r="H1098" s="16">
        <v>99.098173515981699</v>
      </c>
      <c r="I1098" s="17">
        <v>187.35467465499201</v>
      </c>
      <c r="J1098" s="6">
        <f t="shared" si="521"/>
        <v>187.67807261098079</v>
      </c>
      <c r="K1098" s="6">
        <f t="shared" si="522"/>
        <v>187.67807261098079</v>
      </c>
      <c r="L1098" s="6">
        <f t="shared" si="523"/>
        <v>1</v>
      </c>
      <c r="M1098" s="6">
        <f t="shared" si="524"/>
        <v>187.35467465499201</v>
      </c>
      <c r="N1098" s="16">
        <v>99.541799104169897</v>
      </c>
      <c r="O1098" s="17">
        <v>563.50332227593196</v>
      </c>
      <c r="P1098" s="6">
        <f t="shared" si="525"/>
        <v>535.21072149228496</v>
      </c>
      <c r="Q1098" s="6">
        <f t="shared" si="510"/>
        <v>535.21072149228496</v>
      </c>
      <c r="R1098" s="17">
        <v>535.21072149228496</v>
      </c>
      <c r="S1098" s="6">
        <f t="shared" si="526"/>
        <v>28.292600783647003</v>
      </c>
      <c r="T1098" s="6">
        <f t="shared" si="527"/>
        <v>563.50332227593196</v>
      </c>
      <c r="U1098" s="17">
        <v>106.16507622502</v>
      </c>
      <c r="V1098" s="6">
        <f t="shared" si="528"/>
        <v>95.727953316829996</v>
      </c>
      <c r="W1098" s="6">
        <f t="shared" si="511"/>
        <v>95.727953316829996</v>
      </c>
      <c r="X1098" s="17">
        <v>95.727953316829996</v>
      </c>
      <c r="Y1098" s="6">
        <f t="shared" si="529"/>
        <v>10.437122908190005</v>
      </c>
      <c r="Z1098" s="6">
        <f t="shared" si="530"/>
        <v>106.16507622502</v>
      </c>
      <c r="AA1098" s="17">
        <v>0</v>
      </c>
      <c r="AB1098" s="6">
        <f t="shared" si="531"/>
        <v>0</v>
      </c>
      <c r="AC1098" s="6">
        <f t="shared" si="512"/>
        <v>0</v>
      </c>
      <c r="AD1098" s="17">
        <v>0</v>
      </c>
      <c r="AE1098" s="6">
        <f t="shared" si="532"/>
        <v>0</v>
      </c>
      <c r="AF1098" s="17">
        <v>0</v>
      </c>
      <c r="AG1098" s="6">
        <f t="shared" si="533"/>
        <v>0</v>
      </c>
      <c r="AH1098" s="6">
        <f t="shared" si="513"/>
        <v>0</v>
      </c>
      <c r="AI1098" s="6">
        <f t="shared" si="534"/>
        <v>0</v>
      </c>
      <c r="AJ1098" s="17">
        <v>231.68638075961499</v>
      </c>
      <c r="AK1098" s="6">
        <f t="shared" si="535"/>
        <v>186.79443578052201</v>
      </c>
      <c r="AL1098" s="6">
        <f t="shared" si="514"/>
        <v>186.79443578052201</v>
      </c>
      <c r="AM1098" s="17">
        <v>186.79443578052201</v>
      </c>
      <c r="AN1098" s="6">
        <f t="shared" si="536"/>
        <v>44.891944979092983</v>
      </c>
      <c r="AO1098" s="6">
        <f t="shared" si="537"/>
        <v>231.68638075961499</v>
      </c>
      <c r="AP1098" s="17">
        <v>3328.9738669060298</v>
      </c>
      <c r="AQ1098" s="6">
        <f t="shared" si="538"/>
        <v>3328.9738669060289</v>
      </c>
      <c r="AR1098" s="17">
        <v>1449.2909020731299</v>
      </c>
      <c r="AS1098" s="6">
        <f t="shared" si="515"/>
        <v>1449.2909020731299</v>
      </c>
      <c r="AT1098" s="17">
        <v>1311.32960116499</v>
      </c>
      <c r="AU1098" s="6">
        <f t="shared" si="516"/>
        <v>1311.32960116499</v>
      </c>
      <c r="AV1098" s="17">
        <v>0</v>
      </c>
      <c r="AW1098" s="6">
        <f t="shared" si="517"/>
        <v>0</v>
      </c>
      <c r="AX1098" s="17">
        <v>568.35336366790898</v>
      </c>
      <c r="AY1098" s="6">
        <f t="shared" si="518"/>
        <v>568.35336366790898</v>
      </c>
      <c r="AZ1098" s="20">
        <v>256484992.88300699</v>
      </c>
      <c r="BA1098" s="20">
        <v>1289465065.37731</v>
      </c>
      <c r="BB1098" s="20">
        <v>198022262.04473001</v>
      </c>
      <c r="BC1098" s="20">
        <v>0</v>
      </c>
      <c r="BD1098" s="19">
        <f t="shared" si="519"/>
        <v>1743.9723203050471</v>
      </c>
      <c r="BE1098" s="18">
        <v>57.211332415505503</v>
      </c>
      <c r="BF1098" s="20">
        <v>0</v>
      </c>
      <c r="BG1098" s="20">
        <v>0</v>
      </c>
      <c r="BH1098" s="19">
        <f t="shared" si="539"/>
        <v>0</v>
      </c>
      <c r="BI1098" s="18">
        <v>1225.82883154562</v>
      </c>
      <c r="BJ1098">
        <v>172</v>
      </c>
      <c r="BK1098">
        <v>1824</v>
      </c>
      <c r="BL1098" s="22">
        <v>2767.1539199999902</v>
      </c>
      <c r="BM1098">
        <v>456</v>
      </c>
      <c r="BN1098">
        <v>114</v>
      </c>
      <c r="BO1098">
        <v>0.205338900148237</v>
      </c>
    </row>
    <row r="1099" spans="1:67" x14ac:dyDescent="0.2">
      <c r="A1099" s="27">
        <v>1098</v>
      </c>
      <c r="B1099" s="36">
        <v>927.09743562274002</v>
      </c>
      <c r="C1099" s="18">
        <v>653.6</v>
      </c>
      <c r="D1099">
        <v>600</v>
      </c>
      <c r="E1099">
        <v>2400</v>
      </c>
      <c r="F1099">
        <v>0</v>
      </c>
      <c r="G1099" s="23">
        <f t="shared" si="520"/>
        <v>1</v>
      </c>
      <c r="H1099" s="16">
        <v>99.269406392693995</v>
      </c>
      <c r="I1099" s="17">
        <v>192.06913723046901</v>
      </c>
      <c r="J1099" s="6">
        <f t="shared" si="521"/>
        <v>192.40512217873916</v>
      </c>
      <c r="K1099" s="6">
        <f t="shared" si="522"/>
        <v>192.40512217873916</v>
      </c>
      <c r="L1099" s="6">
        <f t="shared" si="523"/>
        <v>1</v>
      </c>
      <c r="M1099" s="6">
        <f t="shared" si="524"/>
        <v>192.06913723046901</v>
      </c>
      <c r="N1099" s="16">
        <v>99.595872377907597</v>
      </c>
      <c r="O1099" s="17">
        <v>590.81030902808698</v>
      </c>
      <c r="P1099" s="6">
        <f t="shared" si="525"/>
        <v>561.14434814571496</v>
      </c>
      <c r="Q1099" s="6">
        <f t="shared" si="510"/>
        <v>561.14434814571496</v>
      </c>
      <c r="R1099" s="17">
        <v>561.14434814571496</v>
      </c>
      <c r="S1099" s="6">
        <f t="shared" si="526"/>
        <v>29.665960882372019</v>
      </c>
      <c r="T1099" s="6">
        <f t="shared" si="527"/>
        <v>590.81030902808698</v>
      </c>
      <c r="U1099" s="17">
        <v>106.15684755013601</v>
      </c>
      <c r="V1099" s="6">
        <f t="shared" si="528"/>
        <v>95.719758734131702</v>
      </c>
      <c r="W1099" s="6">
        <f t="shared" si="511"/>
        <v>95.719758734131702</v>
      </c>
      <c r="X1099" s="17">
        <v>95.719758734131702</v>
      </c>
      <c r="Y1099" s="6">
        <f t="shared" si="529"/>
        <v>10.437088816004305</v>
      </c>
      <c r="Z1099" s="6">
        <f t="shared" si="530"/>
        <v>106.15684755013601</v>
      </c>
      <c r="AA1099" s="17">
        <v>0</v>
      </c>
      <c r="AB1099" s="6">
        <f t="shared" si="531"/>
        <v>0</v>
      </c>
      <c r="AC1099" s="6">
        <f t="shared" si="512"/>
        <v>0</v>
      </c>
      <c r="AD1099" s="17">
        <v>0</v>
      </c>
      <c r="AE1099" s="6">
        <f t="shared" si="532"/>
        <v>0</v>
      </c>
      <c r="AF1099" s="17">
        <v>0</v>
      </c>
      <c r="AG1099" s="6">
        <f t="shared" si="533"/>
        <v>0</v>
      </c>
      <c r="AH1099" s="6">
        <f t="shared" si="513"/>
        <v>0</v>
      </c>
      <c r="AI1099" s="6">
        <f t="shared" si="534"/>
        <v>0</v>
      </c>
      <c r="AJ1099" s="17">
        <v>233.38169942275999</v>
      </c>
      <c r="AK1099" s="6">
        <f t="shared" si="535"/>
        <v>188.129937856053</v>
      </c>
      <c r="AL1099" s="6">
        <f t="shared" si="514"/>
        <v>188.129937856053</v>
      </c>
      <c r="AM1099" s="17">
        <v>188.129937856053</v>
      </c>
      <c r="AN1099" s="6">
        <f t="shared" si="536"/>
        <v>45.251761566706989</v>
      </c>
      <c r="AO1099" s="6">
        <f t="shared" si="537"/>
        <v>233.38169942275999</v>
      </c>
      <c r="AP1099" s="17">
        <v>3413.9451569460998</v>
      </c>
      <c r="AQ1099" s="6">
        <f t="shared" si="538"/>
        <v>3413.945156946098</v>
      </c>
      <c r="AR1099" s="17">
        <v>1534.4169589174101</v>
      </c>
      <c r="AS1099" s="6">
        <f t="shared" si="515"/>
        <v>1534.4169589174101</v>
      </c>
      <c r="AT1099" s="17">
        <v>1311.2216306745199</v>
      </c>
      <c r="AU1099" s="6">
        <f t="shared" si="516"/>
        <v>1311.2216306745199</v>
      </c>
      <c r="AV1099" s="17">
        <v>0</v>
      </c>
      <c r="AW1099" s="6">
        <f t="shared" si="517"/>
        <v>0</v>
      </c>
      <c r="AX1099" s="17">
        <v>568.30656735416801</v>
      </c>
      <c r="AY1099" s="6">
        <f t="shared" si="518"/>
        <v>568.30656735416801</v>
      </c>
      <c r="AZ1099" s="20">
        <v>258937397.291181</v>
      </c>
      <c r="BA1099" s="20">
        <v>1289468745.2369101</v>
      </c>
      <c r="BB1099" s="20">
        <v>196513541.532841</v>
      </c>
      <c r="BC1099" s="20">
        <v>0</v>
      </c>
      <c r="BD1099" s="19">
        <f t="shared" si="519"/>
        <v>1744.9196840609322</v>
      </c>
      <c r="BE1099" s="18">
        <v>58.214787803863899</v>
      </c>
      <c r="BF1099" s="20">
        <v>0</v>
      </c>
      <c r="BG1099" s="20">
        <v>0</v>
      </c>
      <c r="BH1099" s="19">
        <f t="shared" si="539"/>
        <v>0</v>
      </c>
      <c r="BI1099" s="18">
        <v>1297.9364098718299</v>
      </c>
      <c r="BJ1099">
        <v>172</v>
      </c>
      <c r="BK1099">
        <v>1824</v>
      </c>
      <c r="BL1099" s="22">
        <v>2767.1539199999902</v>
      </c>
      <c r="BM1099">
        <v>456</v>
      </c>
      <c r="BN1099">
        <v>114</v>
      </c>
      <c r="BO1099">
        <v>0.20378934159533699</v>
      </c>
    </row>
    <row r="1100" spans="1:67" x14ac:dyDescent="0.2">
      <c r="A1100" s="27">
        <v>1099</v>
      </c>
      <c r="B1100" s="36">
        <v>978.60284871289196</v>
      </c>
      <c r="C1100" s="18">
        <v>653.6</v>
      </c>
      <c r="D1100">
        <v>600</v>
      </c>
      <c r="E1100">
        <v>2400</v>
      </c>
      <c r="F1100">
        <v>0</v>
      </c>
      <c r="G1100" s="23">
        <f t="shared" si="520"/>
        <v>1</v>
      </c>
      <c r="H1100" s="16">
        <v>99.337899543378995</v>
      </c>
      <c r="I1100" s="17">
        <v>196.77725170735599</v>
      </c>
      <c r="J1100" s="6">
        <f t="shared" si="521"/>
        <v>197.12263946586654</v>
      </c>
      <c r="K1100" s="6">
        <f t="shared" si="522"/>
        <v>197.12263946586654</v>
      </c>
      <c r="L1100" s="6">
        <f t="shared" si="523"/>
        <v>1</v>
      </c>
      <c r="M1100" s="6">
        <f t="shared" si="524"/>
        <v>196.77725170735599</v>
      </c>
      <c r="N1100" s="16">
        <v>99.648892453683899</v>
      </c>
      <c r="O1100" s="17">
        <v>618.09139078652902</v>
      </c>
      <c r="P1100" s="6">
        <f t="shared" si="525"/>
        <v>587.05327953219205</v>
      </c>
      <c r="Q1100" s="6">
        <f t="shared" si="510"/>
        <v>587.05327953219205</v>
      </c>
      <c r="R1100" s="17">
        <v>587.05327953219205</v>
      </c>
      <c r="S1100" s="6">
        <f t="shared" si="526"/>
        <v>31.038111254336968</v>
      </c>
      <c r="T1100" s="6">
        <f t="shared" si="527"/>
        <v>618.09139078652902</v>
      </c>
      <c r="U1100" s="17">
        <v>106.149105944342</v>
      </c>
      <c r="V1100" s="6">
        <f t="shared" si="528"/>
        <v>95.712042826737502</v>
      </c>
      <c r="W1100" s="6">
        <f t="shared" si="511"/>
        <v>95.712042826737502</v>
      </c>
      <c r="X1100" s="17">
        <v>95.712042826737502</v>
      </c>
      <c r="Y1100" s="6">
        <f t="shared" si="529"/>
        <v>10.437063117604495</v>
      </c>
      <c r="Z1100" s="6">
        <f t="shared" si="530"/>
        <v>106.149105944342</v>
      </c>
      <c r="AA1100" s="17">
        <v>0</v>
      </c>
      <c r="AB1100" s="6">
        <f t="shared" si="531"/>
        <v>0</v>
      </c>
      <c r="AC1100" s="6">
        <f t="shared" si="512"/>
        <v>0</v>
      </c>
      <c r="AD1100" s="17">
        <v>0</v>
      </c>
      <c r="AE1100" s="6">
        <f t="shared" si="532"/>
        <v>0</v>
      </c>
      <c r="AF1100" s="17">
        <v>0</v>
      </c>
      <c r="AG1100" s="6">
        <f t="shared" si="533"/>
        <v>0</v>
      </c>
      <c r="AH1100" s="6">
        <f t="shared" si="513"/>
        <v>0</v>
      </c>
      <c r="AI1100" s="6">
        <f t="shared" si="534"/>
        <v>0</v>
      </c>
      <c r="AJ1100" s="17">
        <v>234.83890147868601</v>
      </c>
      <c r="AK1100" s="6">
        <f t="shared" si="535"/>
        <v>189.27040871445499</v>
      </c>
      <c r="AL1100" s="6">
        <f t="shared" si="514"/>
        <v>189.27040871445499</v>
      </c>
      <c r="AM1100" s="17">
        <v>189.27040871445499</v>
      </c>
      <c r="AN1100" s="6">
        <f t="shared" si="536"/>
        <v>45.568492764231024</v>
      </c>
      <c r="AO1100" s="6">
        <f t="shared" si="537"/>
        <v>234.83890147868601</v>
      </c>
      <c r="AP1100" s="17">
        <v>3498.9170911830902</v>
      </c>
      <c r="AQ1100" s="6">
        <f t="shared" si="538"/>
        <v>3498.9170911830834</v>
      </c>
      <c r="AR1100" s="17">
        <v>1619.5357732493701</v>
      </c>
      <c r="AS1100" s="6">
        <f t="shared" si="515"/>
        <v>1619.5357732493701</v>
      </c>
      <c r="AT1100" s="17">
        <v>1311.1191622157601</v>
      </c>
      <c r="AU1100" s="6">
        <f t="shared" si="516"/>
        <v>1311.1191622157601</v>
      </c>
      <c r="AV1100" s="17">
        <v>0</v>
      </c>
      <c r="AW1100" s="6">
        <f t="shared" si="517"/>
        <v>0</v>
      </c>
      <c r="AX1100" s="17">
        <v>568.26215571795296</v>
      </c>
      <c r="AY1100" s="6">
        <f t="shared" si="518"/>
        <v>568.26215571795296</v>
      </c>
      <c r="AZ1100" s="20">
        <v>261172278.774562</v>
      </c>
      <c r="BA1100" s="20">
        <v>1289471386.3131499</v>
      </c>
      <c r="BB1100" s="20">
        <v>195204930.70082799</v>
      </c>
      <c r="BC1100" s="20">
        <v>0</v>
      </c>
      <c r="BD1100" s="19">
        <f t="shared" si="519"/>
        <v>1745.8485957885398</v>
      </c>
      <c r="BE1100" s="18">
        <v>59.1713477447393</v>
      </c>
      <c r="BF1100" s="20">
        <v>0</v>
      </c>
      <c r="BG1100" s="20">
        <v>0</v>
      </c>
      <c r="BH1100" s="19">
        <f t="shared" si="539"/>
        <v>0</v>
      </c>
      <c r="BI1100" s="18">
        <v>1370.0439881980401</v>
      </c>
      <c r="BJ1100">
        <v>172</v>
      </c>
      <c r="BK1100">
        <v>1824</v>
      </c>
      <c r="BL1100" s="22">
        <v>2767.1539199999902</v>
      </c>
      <c r="BM1100">
        <v>456</v>
      </c>
      <c r="BN1100">
        <v>114</v>
      </c>
      <c r="BO1100">
        <v>0.202445308142363</v>
      </c>
    </row>
    <row r="1101" spans="1:67" x14ac:dyDescent="0.2">
      <c r="A1101" s="27">
        <v>1100</v>
      </c>
      <c r="B1101" s="36">
        <v>1030.10826180304</v>
      </c>
      <c r="C1101" s="18">
        <v>653.6</v>
      </c>
      <c r="D1101">
        <v>600</v>
      </c>
      <c r="E1101">
        <v>2400</v>
      </c>
      <c r="F1101">
        <v>0</v>
      </c>
      <c r="G1101" s="23">
        <f t="shared" si="520"/>
        <v>1</v>
      </c>
      <c r="H1101" s="16">
        <v>99.417808219177999</v>
      </c>
      <c r="I1101" s="17">
        <v>201.495480001044</v>
      </c>
      <c r="J1101" s="6">
        <f t="shared" si="521"/>
        <v>201.83741592532672</v>
      </c>
      <c r="K1101" s="6">
        <f t="shared" si="522"/>
        <v>201.83741592532672</v>
      </c>
      <c r="L1101" s="6">
        <f t="shared" si="523"/>
        <v>1</v>
      </c>
      <c r="M1101" s="6">
        <f t="shared" si="524"/>
        <v>201.495480001044</v>
      </c>
      <c r="N1101" s="16">
        <v>99.688151549722093</v>
      </c>
      <c r="O1101" s="17">
        <v>645.41233415090801</v>
      </c>
      <c r="P1101" s="6">
        <f t="shared" si="525"/>
        <v>612.99998652766806</v>
      </c>
      <c r="Q1101" s="6">
        <f t="shared" si="510"/>
        <v>612.99998652766806</v>
      </c>
      <c r="R1101" s="17">
        <v>612.99998652766806</v>
      </c>
      <c r="S1101" s="6">
        <f t="shared" si="526"/>
        <v>32.412347623239953</v>
      </c>
      <c r="T1101" s="6">
        <f t="shared" si="527"/>
        <v>645.41233415090801</v>
      </c>
      <c r="U1101" s="17">
        <v>106.141796874969</v>
      </c>
      <c r="V1101" s="6">
        <f t="shared" si="528"/>
        <v>95.704753478290101</v>
      </c>
      <c r="W1101" s="6">
        <f t="shared" si="511"/>
        <v>95.704753478290101</v>
      </c>
      <c r="X1101" s="17">
        <v>95.704753478290101</v>
      </c>
      <c r="Y1101" s="6">
        <f t="shared" si="529"/>
        <v>10.437043396678902</v>
      </c>
      <c r="Z1101" s="6">
        <f t="shared" si="530"/>
        <v>106.141796874969</v>
      </c>
      <c r="AA1101" s="17">
        <v>0</v>
      </c>
      <c r="AB1101" s="6">
        <f t="shared" si="531"/>
        <v>0</v>
      </c>
      <c r="AC1101" s="6">
        <f t="shared" si="512"/>
        <v>0</v>
      </c>
      <c r="AD1101" s="17">
        <v>0</v>
      </c>
      <c r="AE1101" s="6">
        <f t="shared" si="532"/>
        <v>0</v>
      </c>
      <c r="AF1101" s="17">
        <v>0</v>
      </c>
      <c r="AG1101" s="6">
        <f t="shared" si="533"/>
        <v>0</v>
      </c>
      <c r="AH1101" s="6">
        <f t="shared" si="513"/>
        <v>0</v>
      </c>
      <c r="AI1101" s="6">
        <f t="shared" si="534"/>
        <v>0</v>
      </c>
      <c r="AJ1101" s="17">
        <v>236.21794169861599</v>
      </c>
      <c r="AK1101" s="6">
        <f t="shared" si="535"/>
        <v>190.34922071789899</v>
      </c>
      <c r="AL1101" s="6">
        <f t="shared" si="514"/>
        <v>190.34922071789899</v>
      </c>
      <c r="AM1101" s="17">
        <v>190.34922071789899</v>
      </c>
      <c r="AN1101" s="6">
        <f t="shared" si="536"/>
        <v>45.868720980717001</v>
      </c>
      <c r="AO1101" s="6">
        <f t="shared" si="537"/>
        <v>236.21794169861599</v>
      </c>
      <c r="AP1101" s="17">
        <v>3583.88962159932</v>
      </c>
      <c r="AQ1101" s="6">
        <f t="shared" si="538"/>
        <v>3583.8896215993168</v>
      </c>
      <c r="AR1101" s="17">
        <v>1704.6478849171301</v>
      </c>
      <c r="AS1101" s="6">
        <f t="shared" si="515"/>
        <v>1704.6478849171301</v>
      </c>
      <c r="AT1101" s="17">
        <v>1311.02178567391</v>
      </c>
      <c r="AU1101" s="6">
        <f t="shared" si="516"/>
        <v>1311.02178567391</v>
      </c>
      <c r="AV1101" s="17">
        <v>0</v>
      </c>
      <c r="AW1101" s="6">
        <f t="shared" si="517"/>
        <v>0</v>
      </c>
      <c r="AX1101" s="17">
        <v>568.21995100827701</v>
      </c>
      <c r="AY1101" s="6">
        <f t="shared" si="518"/>
        <v>568.21995100827701</v>
      </c>
      <c r="AZ1101" s="20">
        <v>263158326.384051</v>
      </c>
      <c r="BA1101" s="20">
        <v>1289473576.7728801</v>
      </c>
      <c r="BB1101" s="20">
        <v>193904511.994196</v>
      </c>
      <c r="BC1101" s="20">
        <v>0</v>
      </c>
      <c r="BD1101" s="19">
        <f t="shared" si="519"/>
        <v>1746.5364151511271</v>
      </c>
      <c r="BE1101" s="18">
        <v>60.090116967982297</v>
      </c>
      <c r="BF1101" s="20">
        <v>0</v>
      </c>
      <c r="BG1101" s="20">
        <v>0</v>
      </c>
      <c r="BH1101" s="19">
        <f t="shared" si="539"/>
        <v>0</v>
      </c>
      <c r="BI1101" s="18">
        <v>1442.15156652426</v>
      </c>
      <c r="BJ1101">
        <v>172</v>
      </c>
      <c r="BK1101">
        <v>1824</v>
      </c>
      <c r="BL1101" s="22">
        <v>2767.1539199999902</v>
      </c>
      <c r="BM1101">
        <v>456</v>
      </c>
      <c r="BN1101">
        <v>114</v>
      </c>
      <c r="BO1101">
        <v>0.20110968834800599</v>
      </c>
    </row>
    <row r="1102" spans="1:67" x14ac:dyDescent="0.2">
      <c r="A1102" s="27">
        <v>1101</v>
      </c>
      <c r="B1102" s="36">
        <v>20.602165236060799</v>
      </c>
      <c r="C1102" s="18">
        <v>703</v>
      </c>
      <c r="D1102">
        <v>600</v>
      </c>
      <c r="E1102">
        <v>2400</v>
      </c>
      <c r="F1102">
        <v>0</v>
      </c>
      <c r="G1102" s="23">
        <f t="shared" si="520"/>
        <v>1</v>
      </c>
      <c r="H1102" s="16">
        <v>88.287671232876704</v>
      </c>
      <c r="I1102" s="17">
        <v>122.76334353520301</v>
      </c>
      <c r="J1102" s="6">
        <f t="shared" si="521"/>
        <v>122.86766846028014</v>
      </c>
      <c r="K1102" s="6">
        <f t="shared" si="522"/>
        <v>122.86766846028014</v>
      </c>
      <c r="L1102" s="6">
        <f t="shared" si="523"/>
        <v>1</v>
      </c>
      <c r="M1102" s="6">
        <f t="shared" si="524"/>
        <v>122.76334353520301</v>
      </c>
      <c r="N1102" s="16">
        <v>92.278730272187104</v>
      </c>
      <c r="O1102" s="17">
        <v>163.69922606041101</v>
      </c>
      <c r="P1102" s="6">
        <f t="shared" si="525"/>
        <v>155.49751355800899</v>
      </c>
      <c r="Q1102" s="6">
        <f t="shared" si="510"/>
        <v>155.49751355800899</v>
      </c>
      <c r="R1102" s="17">
        <v>155.49751355800899</v>
      </c>
      <c r="S1102" s="6">
        <f t="shared" si="526"/>
        <v>8.2017125024020174</v>
      </c>
      <c r="T1102" s="6">
        <f t="shared" si="527"/>
        <v>163.69922606041101</v>
      </c>
      <c r="U1102" s="17">
        <v>112.70795264631001</v>
      </c>
      <c r="V1102" s="6">
        <f t="shared" si="528"/>
        <v>101.649823013114</v>
      </c>
      <c r="W1102" s="6">
        <f t="shared" si="511"/>
        <v>101.649823013114</v>
      </c>
      <c r="X1102" s="17">
        <v>101.649823013114</v>
      </c>
      <c r="Y1102" s="6">
        <f t="shared" si="529"/>
        <v>11.058129633196003</v>
      </c>
      <c r="Z1102" s="6">
        <f t="shared" si="530"/>
        <v>112.70795264631001</v>
      </c>
      <c r="AA1102" s="17">
        <v>0</v>
      </c>
      <c r="AB1102" s="6">
        <f t="shared" si="531"/>
        <v>0</v>
      </c>
      <c r="AC1102" s="6">
        <f t="shared" si="512"/>
        <v>0</v>
      </c>
      <c r="AD1102" s="17">
        <v>0</v>
      </c>
      <c r="AE1102" s="6">
        <f t="shared" si="532"/>
        <v>0</v>
      </c>
      <c r="AF1102" s="17">
        <v>0</v>
      </c>
      <c r="AG1102" s="6">
        <f t="shared" si="533"/>
        <v>0</v>
      </c>
      <c r="AH1102" s="6">
        <f t="shared" si="513"/>
        <v>0</v>
      </c>
      <c r="AI1102" s="6">
        <f t="shared" si="534"/>
        <v>0</v>
      </c>
      <c r="AJ1102" s="17">
        <v>166.270068972773</v>
      </c>
      <c r="AK1102" s="6">
        <f t="shared" si="535"/>
        <v>134.74985778683799</v>
      </c>
      <c r="AL1102" s="6">
        <f t="shared" si="514"/>
        <v>134.74985778683799</v>
      </c>
      <c r="AM1102" s="17">
        <v>134.74985778683799</v>
      </c>
      <c r="AN1102" s="6">
        <f t="shared" si="536"/>
        <v>31.520211185935011</v>
      </c>
      <c r="AO1102" s="6">
        <f t="shared" si="537"/>
        <v>166.270068972773</v>
      </c>
      <c r="AP1102" s="17">
        <v>2017.3828350664201</v>
      </c>
      <c r="AQ1102" s="6">
        <f t="shared" si="538"/>
        <v>2017.3828350664176</v>
      </c>
      <c r="AR1102" s="17">
        <v>34.176974150347696</v>
      </c>
      <c r="AS1102" s="6">
        <f t="shared" si="515"/>
        <v>34.176974150347696</v>
      </c>
      <c r="AT1102" s="17">
        <v>1413.58562587657</v>
      </c>
      <c r="AU1102" s="6">
        <f t="shared" si="516"/>
        <v>1413.58562587657</v>
      </c>
      <c r="AV1102" s="17">
        <v>0</v>
      </c>
      <c r="AW1102" s="6">
        <f t="shared" si="517"/>
        <v>0</v>
      </c>
      <c r="AX1102" s="17">
        <v>569.62023503950002</v>
      </c>
      <c r="AY1102" s="6">
        <f t="shared" si="518"/>
        <v>569.62023503950002</v>
      </c>
      <c r="AZ1102" s="20">
        <v>21350782.199463099</v>
      </c>
      <c r="BA1102" s="20">
        <v>1309036868.7034099</v>
      </c>
      <c r="BB1102" s="20">
        <v>286335703.46583903</v>
      </c>
      <c r="BC1102" s="20">
        <v>0</v>
      </c>
      <c r="BD1102" s="19">
        <f t="shared" si="519"/>
        <v>1616.7233543687119</v>
      </c>
      <c r="BE1102" s="18">
        <v>37.582836555325002</v>
      </c>
      <c r="BF1102" s="20">
        <v>0</v>
      </c>
      <c r="BG1102" s="20">
        <v>0</v>
      </c>
      <c r="BH1102" s="19">
        <f t="shared" si="539"/>
        <v>0</v>
      </c>
      <c r="BI1102" s="18">
        <v>28.8430313304852</v>
      </c>
      <c r="BJ1102">
        <v>185</v>
      </c>
      <c r="BK1102">
        <v>1824</v>
      </c>
      <c r="BL1102" s="22">
        <v>2767.1539199999902</v>
      </c>
      <c r="BM1102">
        <v>456</v>
      </c>
      <c r="BN1102">
        <v>114</v>
      </c>
      <c r="BO1102">
        <v>0.29572055996534202</v>
      </c>
    </row>
    <row r="1103" spans="1:67" x14ac:dyDescent="0.2">
      <c r="A1103" s="27">
        <v>1102</v>
      </c>
      <c r="B1103" s="36">
        <v>51.505413090152203</v>
      </c>
      <c r="C1103" s="18">
        <v>703</v>
      </c>
      <c r="D1103">
        <v>600</v>
      </c>
      <c r="E1103">
        <v>2400</v>
      </c>
      <c r="F1103">
        <v>0</v>
      </c>
      <c r="G1103" s="23">
        <f t="shared" si="520"/>
        <v>1</v>
      </c>
      <c r="H1103" s="16">
        <v>89.623287671232802</v>
      </c>
      <c r="I1103" s="17">
        <v>124.405129646901</v>
      </c>
      <c r="J1103" s="6">
        <f t="shared" si="521"/>
        <v>124.51700738318942</v>
      </c>
      <c r="K1103" s="6">
        <f t="shared" si="522"/>
        <v>124.51700738318942</v>
      </c>
      <c r="L1103" s="6">
        <f t="shared" si="523"/>
        <v>1</v>
      </c>
      <c r="M1103" s="6">
        <f t="shared" si="524"/>
        <v>124.405129646901</v>
      </c>
      <c r="N1103" s="16">
        <v>93.362313988551904</v>
      </c>
      <c r="O1103" s="17">
        <v>169.059154853937</v>
      </c>
      <c r="P1103" s="6">
        <f t="shared" si="525"/>
        <v>160.587741296091</v>
      </c>
      <c r="Q1103" s="6">
        <f t="shared" si="510"/>
        <v>160.587741296091</v>
      </c>
      <c r="R1103" s="17">
        <v>160.587741296091</v>
      </c>
      <c r="S1103" s="6">
        <f t="shared" si="526"/>
        <v>8.4714135578460059</v>
      </c>
      <c r="T1103" s="6">
        <f t="shared" si="527"/>
        <v>169.059154853937</v>
      </c>
      <c r="U1103" s="17">
        <v>112.68557127455099</v>
      </c>
      <c r="V1103" s="6">
        <f t="shared" si="528"/>
        <v>101.628204762522</v>
      </c>
      <c r="W1103" s="6">
        <f t="shared" si="511"/>
        <v>101.628204762522</v>
      </c>
      <c r="X1103" s="17">
        <v>101.628204762522</v>
      </c>
      <c r="Y1103" s="6">
        <f t="shared" si="529"/>
        <v>11.057366512028992</v>
      </c>
      <c r="Z1103" s="6">
        <f t="shared" si="530"/>
        <v>112.68557127455099</v>
      </c>
      <c r="AA1103" s="17">
        <v>0</v>
      </c>
      <c r="AB1103" s="6">
        <f t="shared" si="531"/>
        <v>0</v>
      </c>
      <c r="AC1103" s="6">
        <f t="shared" si="512"/>
        <v>0</v>
      </c>
      <c r="AD1103" s="17">
        <v>0</v>
      </c>
      <c r="AE1103" s="6">
        <f t="shared" si="532"/>
        <v>0</v>
      </c>
      <c r="AF1103" s="17">
        <v>0</v>
      </c>
      <c r="AG1103" s="6">
        <f t="shared" si="533"/>
        <v>0</v>
      </c>
      <c r="AH1103" s="6">
        <f t="shared" si="513"/>
        <v>0</v>
      </c>
      <c r="AI1103" s="6">
        <f t="shared" si="534"/>
        <v>0</v>
      </c>
      <c r="AJ1103" s="17">
        <v>172.48644229139401</v>
      </c>
      <c r="AK1103" s="6">
        <f t="shared" si="535"/>
        <v>139.75255641563601</v>
      </c>
      <c r="AL1103" s="6">
        <f t="shared" si="514"/>
        <v>139.75255641563601</v>
      </c>
      <c r="AM1103" s="17">
        <v>139.75255641563601</v>
      </c>
      <c r="AN1103" s="6">
        <f t="shared" si="536"/>
        <v>32.733885875758006</v>
      </c>
      <c r="AO1103" s="6">
        <f t="shared" si="537"/>
        <v>172.48644229139401</v>
      </c>
      <c r="AP1103" s="17">
        <v>2068.3510859112398</v>
      </c>
      <c r="AQ1103" s="6">
        <f t="shared" si="538"/>
        <v>2068.3510859112343</v>
      </c>
      <c r="AR1103" s="17">
        <v>85.430159543969197</v>
      </c>
      <c r="AS1103" s="6">
        <f t="shared" si="515"/>
        <v>85.430159543969197</v>
      </c>
      <c r="AT1103" s="17">
        <v>1413.3825307816801</v>
      </c>
      <c r="AU1103" s="6">
        <f t="shared" si="516"/>
        <v>1413.3825307816801</v>
      </c>
      <c r="AV1103" s="17">
        <v>0</v>
      </c>
      <c r="AW1103" s="6">
        <f t="shared" si="517"/>
        <v>0</v>
      </c>
      <c r="AX1103" s="17">
        <v>569.53839558558502</v>
      </c>
      <c r="AY1103" s="6">
        <f t="shared" si="518"/>
        <v>569.53839558558502</v>
      </c>
      <c r="AZ1103" s="20">
        <v>51613761.035393402</v>
      </c>
      <c r="BA1103" s="20">
        <v>1309129440.5680101</v>
      </c>
      <c r="BB1103" s="20">
        <v>274964539.47602397</v>
      </c>
      <c r="BC1103" s="20">
        <v>0</v>
      </c>
      <c r="BD1103" s="19">
        <f t="shared" si="519"/>
        <v>1635.7077410794275</v>
      </c>
      <c r="BE1103" s="18">
        <v>38.302232275805103</v>
      </c>
      <c r="BF1103" s="20">
        <v>0</v>
      </c>
      <c r="BG1103" s="20">
        <v>0</v>
      </c>
      <c r="BH1103" s="19">
        <f t="shared" si="539"/>
        <v>0</v>
      </c>
      <c r="BI1103" s="18">
        <v>72.107578326213101</v>
      </c>
      <c r="BJ1103">
        <v>185</v>
      </c>
      <c r="BK1103">
        <v>1824</v>
      </c>
      <c r="BL1103" s="22">
        <v>2767.1539199999902</v>
      </c>
      <c r="BM1103">
        <v>456</v>
      </c>
      <c r="BN1103">
        <v>114</v>
      </c>
      <c r="BO1103">
        <v>0.28416839442171499</v>
      </c>
    </row>
    <row r="1104" spans="1:67" x14ac:dyDescent="0.2">
      <c r="A1104" s="27">
        <v>1103</v>
      </c>
      <c r="B1104" s="36">
        <v>154.516239270456</v>
      </c>
      <c r="C1104" s="18">
        <v>703</v>
      </c>
      <c r="D1104">
        <v>600</v>
      </c>
      <c r="E1104">
        <v>2400</v>
      </c>
      <c r="F1104">
        <v>0</v>
      </c>
      <c r="G1104" s="23">
        <f t="shared" si="520"/>
        <v>1</v>
      </c>
      <c r="H1104" s="16">
        <v>93.025114155251103</v>
      </c>
      <c r="I1104" s="17">
        <v>131.05592961777299</v>
      </c>
      <c r="J1104" s="6">
        <f t="shared" si="521"/>
        <v>131.20973985326401</v>
      </c>
      <c r="K1104" s="6">
        <f t="shared" si="522"/>
        <v>131.20973985326401</v>
      </c>
      <c r="L1104" s="6">
        <f t="shared" si="523"/>
        <v>1</v>
      </c>
      <c r="M1104" s="6">
        <f t="shared" si="524"/>
        <v>131.05592961777299</v>
      </c>
      <c r="N1104" s="16">
        <v>95.905184464717195</v>
      </c>
      <c r="O1104" s="17">
        <v>192.87087461942301</v>
      </c>
      <c r="P1104" s="6">
        <f t="shared" si="525"/>
        <v>183.202345165363</v>
      </c>
      <c r="Q1104" s="6">
        <f t="shared" si="510"/>
        <v>183.202345165363</v>
      </c>
      <c r="R1104" s="17">
        <v>183.202345165363</v>
      </c>
      <c r="S1104" s="6">
        <f t="shared" si="526"/>
        <v>9.6685294540600069</v>
      </c>
      <c r="T1104" s="6">
        <f t="shared" si="527"/>
        <v>192.87087461942301</v>
      </c>
      <c r="U1104" s="17">
        <v>112.62492794187899</v>
      </c>
      <c r="V1104" s="6">
        <f t="shared" si="528"/>
        <v>101.569244956837</v>
      </c>
      <c r="W1104" s="6">
        <f t="shared" si="511"/>
        <v>101.569244956837</v>
      </c>
      <c r="X1104" s="17">
        <v>101.569244956837</v>
      </c>
      <c r="Y1104" s="6">
        <f t="shared" si="529"/>
        <v>11.055682985041997</v>
      </c>
      <c r="Z1104" s="6">
        <f t="shared" si="530"/>
        <v>112.62492794187899</v>
      </c>
      <c r="AA1104" s="17">
        <v>0</v>
      </c>
      <c r="AB1104" s="6">
        <f t="shared" si="531"/>
        <v>0</v>
      </c>
      <c r="AC1104" s="6">
        <f t="shared" si="512"/>
        <v>0</v>
      </c>
      <c r="AD1104" s="17">
        <v>0</v>
      </c>
      <c r="AE1104" s="6">
        <f t="shared" si="532"/>
        <v>0</v>
      </c>
      <c r="AF1104" s="17">
        <v>0</v>
      </c>
      <c r="AG1104" s="6">
        <f t="shared" si="533"/>
        <v>0</v>
      </c>
      <c r="AH1104" s="6">
        <f t="shared" si="513"/>
        <v>0</v>
      </c>
      <c r="AI1104" s="6">
        <f t="shared" si="534"/>
        <v>0</v>
      </c>
      <c r="AJ1104" s="17">
        <v>199.067179618328</v>
      </c>
      <c r="AK1104" s="6">
        <f t="shared" si="535"/>
        <v>161.12853659536401</v>
      </c>
      <c r="AL1104" s="6">
        <f t="shared" si="514"/>
        <v>161.12853659536401</v>
      </c>
      <c r="AM1104" s="17">
        <v>161.12853659536401</v>
      </c>
      <c r="AN1104" s="6">
        <f t="shared" si="536"/>
        <v>37.938643022963987</v>
      </c>
      <c r="AO1104" s="6">
        <f t="shared" si="537"/>
        <v>199.067179618328</v>
      </c>
      <c r="AP1104" s="17">
        <v>2238.25310476308</v>
      </c>
      <c r="AQ1104" s="6">
        <f t="shared" si="538"/>
        <v>2238.2531047630769</v>
      </c>
      <c r="AR1104" s="17">
        <v>256.18079572048902</v>
      </c>
      <c r="AS1104" s="6">
        <f t="shared" si="515"/>
        <v>256.18079572048902</v>
      </c>
      <c r="AT1104" s="17">
        <v>1412.7776549714199</v>
      </c>
      <c r="AU1104" s="6">
        <f t="shared" si="516"/>
        <v>1412.7776549714199</v>
      </c>
      <c r="AV1104" s="17">
        <v>0</v>
      </c>
      <c r="AW1104" s="6">
        <f t="shared" si="517"/>
        <v>0</v>
      </c>
      <c r="AX1104" s="17">
        <v>569.294654071168</v>
      </c>
      <c r="AY1104" s="6">
        <f t="shared" si="518"/>
        <v>569.294654071168</v>
      </c>
      <c r="AZ1104" s="20">
        <v>134998703.17872101</v>
      </c>
      <c r="BA1104" s="20">
        <v>1309331572.64749</v>
      </c>
      <c r="BB1104" s="20">
        <v>235928555.995626</v>
      </c>
      <c r="BC1104" s="20">
        <v>0</v>
      </c>
      <c r="BD1104" s="19">
        <f t="shared" si="519"/>
        <v>1680.258831821837</v>
      </c>
      <c r="BE1104" s="18">
        <v>41.1466876039025</v>
      </c>
      <c r="BF1104" s="20">
        <v>0</v>
      </c>
      <c r="BG1104" s="20">
        <v>0</v>
      </c>
      <c r="BH1104" s="19">
        <f t="shared" si="539"/>
        <v>0</v>
      </c>
      <c r="BI1104" s="18">
        <v>216.32273497863901</v>
      </c>
      <c r="BJ1104">
        <v>185</v>
      </c>
      <c r="BK1104">
        <v>1824</v>
      </c>
      <c r="BL1104" s="22">
        <v>2767.1539199999902</v>
      </c>
      <c r="BM1104">
        <v>456</v>
      </c>
      <c r="BN1104">
        <v>114</v>
      </c>
      <c r="BO1104">
        <v>0.24427343922682501</v>
      </c>
    </row>
    <row r="1105" spans="1:67" x14ac:dyDescent="0.2">
      <c r="A1105" s="27">
        <v>1104</v>
      </c>
      <c r="B1105" s="36">
        <v>206.02165236060799</v>
      </c>
      <c r="C1105" s="18">
        <v>703</v>
      </c>
      <c r="D1105">
        <v>600</v>
      </c>
      <c r="E1105">
        <v>2400</v>
      </c>
      <c r="F1105">
        <v>0</v>
      </c>
      <c r="G1105" s="23">
        <f t="shared" si="520"/>
        <v>1</v>
      </c>
      <c r="H1105" s="16">
        <v>94.417808219177999</v>
      </c>
      <c r="I1105" s="17">
        <v>134.86266207037801</v>
      </c>
      <c r="J1105" s="6">
        <f t="shared" si="521"/>
        <v>135.0235642629205</v>
      </c>
      <c r="K1105" s="6">
        <f t="shared" si="522"/>
        <v>135.0235642629205</v>
      </c>
      <c r="L1105" s="6">
        <f t="shared" si="523"/>
        <v>1</v>
      </c>
      <c r="M1105" s="6">
        <f t="shared" si="524"/>
        <v>134.86266207037801</v>
      </c>
      <c r="N1105" s="16">
        <v>96.688173824673896</v>
      </c>
      <c r="O1105" s="17">
        <v>212.23886603757899</v>
      </c>
      <c r="P1105" s="6">
        <f t="shared" si="525"/>
        <v>201.597519597668</v>
      </c>
      <c r="Q1105" s="6">
        <f t="shared" si="510"/>
        <v>201.597519597668</v>
      </c>
      <c r="R1105" s="17">
        <v>201.597519597668</v>
      </c>
      <c r="S1105" s="6">
        <f t="shared" si="526"/>
        <v>10.64134643991099</v>
      </c>
      <c r="T1105" s="6">
        <f t="shared" si="527"/>
        <v>212.23886603757899</v>
      </c>
      <c r="U1105" s="17">
        <v>112.600762279715</v>
      </c>
      <c r="V1105" s="6">
        <f t="shared" si="528"/>
        <v>101.54556916476101</v>
      </c>
      <c r="W1105" s="6">
        <f t="shared" si="511"/>
        <v>101.54556916476101</v>
      </c>
      <c r="X1105" s="17">
        <v>101.54556916476101</v>
      </c>
      <c r="Y1105" s="6">
        <f t="shared" si="529"/>
        <v>11.055193114953994</v>
      </c>
      <c r="Z1105" s="6">
        <f t="shared" si="530"/>
        <v>112.600762279715</v>
      </c>
      <c r="AA1105" s="17">
        <v>0</v>
      </c>
      <c r="AB1105" s="6">
        <f t="shared" si="531"/>
        <v>0</v>
      </c>
      <c r="AC1105" s="6">
        <f t="shared" si="512"/>
        <v>0</v>
      </c>
      <c r="AD1105" s="17">
        <v>0</v>
      </c>
      <c r="AE1105" s="6">
        <f t="shared" si="532"/>
        <v>0</v>
      </c>
      <c r="AF1105" s="17">
        <v>0</v>
      </c>
      <c r="AG1105" s="6">
        <f t="shared" si="533"/>
        <v>0</v>
      </c>
      <c r="AH1105" s="6">
        <f t="shared" si="513"/>
        <v>0</v>
      </c>
      <c r="AI1105" s="6">
        <f t="shared" si="534"/>
        <v>0</v>
      </c>
      <c r="AJ1105" s="17">
        <v>210.72619646066801</v>
      </c>
      <c r="AK1105" s="6">
        <f t="shared" si="535"/>
        <v>170.45983253700999</v>
      </c>
      <c r="AL1105" s="6">
        <f t="shared" si="514"/>
        <v>170.45983253700999</v>
      </c>
      <c r="AM1105" s="17">
        <v>170.45983253700999</v>
      </c>
      <c r="AN1105" s="6">
        <f t="shared" si="536"/>
        <v>40.26636392365802</v>
      </c>
      <c r="AO1105" s="6">
        <f t="shared" si="537"/>
        <v>210.72619646066801</v>
      </c>
      <c r="AP1105" s="17">
        <v>2323.2080010934501</v>
      </c>
      <c r="AQ1105" s="6">
        <f t="shared" si="538"/>
        <v>2323.2080010934492</v>
      </c>
      <c r="AR1105" s="17">
        <v>341.50990537974599</v>
      </c>
      <c r="AS1105" s="6">
        <f t="shared" si="515"/>
        <v>341.50990537974599</v>
      </c>
      <c r="AT1105" s="17">
        <v>1412.51092392088</v>
      </c>
      <c r="AU1105" s="6">
        <f t="shared" si="516"/>
        <v>1412.51092392088</v>
      </c>
      <c r="AV1105" s="17">
        <v>0</v>
      </c>
      <c r="AW1105" s="6">
        <f t="shared" si="517"/>
        <v>0</v>
      </c>
      <c r="AX1105" s="17">
        <v>569.18717179282305</v>
      </c>
      <c r="AY1105" s="6">
        <f t="shared" si="518"/>
        <v>569.18717179282305</v>
      </c>
      <c r="AZ1105" s="20">
        <v>162543475.73370799</v>
      </c>
      <c r="BA1105" s="20">
        <v>1309389137.4286101</v>
      </c>
      <c r="BB1105" s="20">
        <v>222044192.24596</v>
      </c>
      <c r="BC1105" s="20">
        <v>0</v>
      </c>
      <c r="BD1105" s="19">
        <f t="shared" si="519"/>
        <v>1693.9768054082781</v>
      </c>
      <c r="BE1105" s="18">
        <v>42.700269857955703</v>
      </c>
      <c r="BF1105" s="20">
        <v>0</v>
      </c>
      <c r="BG1105" s="20">
        <v>0</v>
      </c>
      <c r="BH1105" s="19">
        <f t="shared" si="539"/>
        <v>0</v>
      </c>
      <c r="BI1105" s="18">
        <v>288.43031330485201</v>
      </c>
      <c r="BJ1105">
        <v>185</v>
      </c>
      <c r="BK1105">
        <v>1824</v>
      </c>
      <c r="BL1105" s="22">
        <v>2767.1539199999902</v>
      </c>
      <c r="BM1105">
        <v>456</v>
      </c>
      <c r="BN1105">
        <v>114</v>
      </c>
      <c r="BO1105">
        <v>0.230028235449382</v>
      </c>
    </row>
    <row r="1106" spans="1:67" x14ac:dyDescent="0.2">
      <c r="A1106" s="27">
        <v>1105</v>
      </c>
      <c r="B1106" s="36">
        <v>257.52706545076097</v>
      </c>
      <c r="C1106" s="18">
        <v>703</v>
      </c>
      <c r="D1106">
        <v>600</v>
      </c>
      <c r="E1106">
        <v>2400</v>
      </c>
      <c r="F1106">
        <v>0</v>
      </c>
      <c r="G1106" s="23">
        <f t="shared" si="520"/>
        <v>1</v>
      </c>
      <c r="H1106" s="16">
        <v>95.559360730593596</v>
      </c>
      <c r="I1106" s="17">
        <v>138.860770832632</v>
      </c>
      <c r="J1106" s="6">
        <f t="shared" si="521"/>
        <v>139.05445531927884</v>
      </c>
      <c r="K1106" s="6">
        <f t="shared" si="522"/>
        <v>139.05445531927884</v>
      </c>
      <c r="L1106" s="6">
        <f t="shared" si="523"/>
        <v>1</v>
      </c>
      <c r="M1106" s="6">
        <f t="shared" si="524"/>
        <v>138.860770832632</v>
      </c>
      <c r="N1106" s="16">
        <v>97.324651006841805</v>
      </c>
      <c r="O1106" s="17">
        <v>239.31851325977399</v>
      </c>
      <c r="P1106" s="6">
        <f t="shared" si="525"/>
        <v>227.31744331957501</v>
      </c>
      <c r="Q1106" s="6">
        <f t="shared" si="510"/>
        <v>227.31744331957501</v>
      </c>
      <c r="R1106" s="17">
        <v>227.31744331957501</v>
      </c>
      <c r="S1106" s="6">
        <f t="shared" si="526"/>
        <v>12.001069940198988</v>
      </c>
      <c r="T1106" s="6">
        <f t="shared" si="527"/>
        <v>239.31851325977399</v>
      </c>
      <c r="U1106" s="17">
        <v>112.579383554713</v>
      </c>
      <c r="V1106" s="6">
        <f t="shared" si="528"/>
        <v>101.524549397038</v>
      </c>
      <c r="W1106" s="6">
        <f t="shared" si="511"/>
        <v>101.524549397038</v>
      </c>
      <c r="X1106" s="17">
        <v>101.524549397038</v>
      </c>
      <c r="Y1106" s="6">
        <f t="shared" si="529"/>
        <v>11.054834157675003</v>
      </c>
      <c r="Z1106" s="6">
        <f t="shared" si="530"/>
        <v>112.579383554713</v>
      </c>
      <c r="AA1106" s="17">
        <v>0</v>
      </c>
      <c r="AB1106" s="6">
        <f t="shared" si="531"/>
        <v>0</v>
      </c>
      <c r="AC1106" s="6">
        <f t="shared" si="512"/>
        <v>0</v>
      </c>
      <c r="AD1106" s="17">
        <v>0</v>
      </c>
      <c r="AE1106" s="6">
        <f t="shared" si="532"/>
        <v>0</v>
      </c>
      <c r="AF1106" s="17">
        <v>0</v>
      </c>
      <c r="AG1106" s="6">
        <f t="shared" si="533"/>
        <v>0</v>
      </c>
      <c r="AH1106" s="6">
        <f t="shared" si="513"/>
        <v>0</v>
      </c>
      <c r="AI1106" s="6">
        <f t="shared" si="534"/>
        <v>0</v>
      </c>
      <c r="AJ1106" s="17">
        <v>216.18159962435399</v>
      </c>
      <c r="AK1106" s="6">
        <f t="shared" si="535"/>
        <v>174.76604506343199</v>
      </c>
      <c r="AL1106" s="6">
        <f t="shared" si="514"/>
        <v>174.76604506343199</v>
      </c>
      <c r="AM1106" s="17">
        <v>174.76604506343199</v>
      </c>
      <c r="AN1106" s="6">
        <f t="shared" si="536"/>
        <v>41.415554560922004</v>
      </c>
      <c r="AO1106" s="6">
        <f t="shared" si="537"/>
        <v>216.18159962435399</v>
      </c>
      <c r="AP1106" s="17">
        <v>2408.1650962265498</v>
      </c>
      <c r="AQ1106" s="6">
        <f t="shared" si="538"/>
        <v>2408.1650962265471</v>
      </c>
      <c r="AR1106" s="17">
        <v>426.81287515785101</v>
      </c>
      <c r="AS1106" s="6">
        <f t="shared" si="515"/>
        <v>426.81287515785101</v>
      </c>
      <c r="AT1106" s="17">
        <v>1412.26439206245</v>
      </c>
      <c r="AU1106" s="6">
        <f t="shared" si="516"/>
        <v>1412.26439206245</v>
      </c>
      <c r="AV1106" s="17">
        <v>0</v>
      </c>
      <c r="AW1106" s="6">
        <f t="shared" si="517"/>
        <v>0</v>
      </c>
      <c r="AX1106" s="17">
        <v>569.08782900624601</v>
      </c>
      <c r="AY1106" s="6">
        <f t="shared" si="518"/>
        <v>569.08782900624601</v>
      </c>
      <c r="AZ1106" s="20">
        <v>179293737.11135301</v>
      </c>
      <c r="BA1106" s="20">
        <v>1309430949.9526601</v>
      </c>
      <c r="BB1106" s="20">
        <v>216403198.575854</v>
      </c>
      <c r="BC1106" s="20">
        <v>0</v>
      </c>
      <c r="BD1106" s="19">
        <f t="shared" si="519"/>
        <v>1705.1278856398671</v>
      </c>
      <c r="BE1106" s="18">
        <v>44.215560135878199</v>
      </c>
      <c r="BF1106" s="20">
        <v>0</v>
      </c>
      <c r="BG1106" s="20">
        <v>0</v>
      </c>
      <c r="BH1106" s="19">
        <f t="shared" si="539"/>
        <v>0</v>
      </c>
      <c r="BI1106" s="18">
        <v>360.53789163106501</v>
      </c>
      <c r="BJ1106">
        <v>185</v>
      </c>
      <c r="BK1106">
        <v>1824</v>
      </c>
      <c r="BL1106" s="22">
        <v>2767.1539199999902</v>
      </c>
      <c r="BM1106">
        <v>456</v>
      </c>
      <c r="BN1106">
        <v>114</v>
      </c>
      <c r="BO1106">
        <v>0.224252541996668</v>
      </c>
    </row>
    <row r="1107" spans="1:67" x14ac:dyDescent="0.2">
      <c r="A1107" s="27">
        <v>1106</v>
      </c>
      <c r="B1107" s="36">
        <v>309.03247854091302</v>
      </c>
      <c r="C1107" s="18">
        <v>703</v>
      </c>
      <c r="D1107">
        <v>600</v>
      </c>
      <c r="E1107">
        <v>2400</v>
      </c>
      <c r="F1107">
        <v>0</v>
      </c>
      <c r="G1107" s="23">
        <f t="shared" si="520"/>
        <v>1</v>
      </c>
      <c r="H1107" s="16">
        <v>96.358447488584403</v>
      </c>
      <c r="I1107" s="17">
        <v>142.989721681795</v>
      </c>
      <c r="J1107" s="6">
        <f t="shared" si="521"/>
        <v>143.20829569709869</v>
      </c>
      <c r="K1107" s="6">
        <f t="shared" si="522"/>
        <v>143.20829569709869</v>
      </c>
      <c r="L1107" s="6">
        <f t="shared" si="523"/>
        <v>1</v>
      </c>
      <c r="M1107" s="6">
        <f t="shared" si="524"/>
        <v>142.989721681795</v>
      </c>
      <c r="N1107" s="16">
        <v>97.840480482382901</v>
      </c>
      <c r="O1107" s="17">
        <v>268.10714868944501</v>
      </c>
      <c r="P1107" s="6">
        <f t="shared" si="525"/>
        <v>254.66035238325699</v>
      </c>
      <c r="Q1107" s="6">
        <f t="shared" si="510"/>
        <v>254.66035238325699</v>
      </c>
      <c r="R1107" s="17">
        <v>254.66035238325699</v>
      </c>
      <c r="S1107" s="6">
        <f t="shared" si="526"/>
        <v>13.44679630618802</v>
      </c>
      <c r="T1107" s="6">
        <f t="shared" si="527"/>
        <v>268.10714868944501</v>
      </c>
      <c r="U1107" s="17">
        <v>112.56029210416899</v>
      </c>
      <c r="V1107" s="6">
        <f t="shared" si="528"/>
        <v>101.505719379205</v>
      </c>
      <c r="W1107" s="6">
        <f t="shared" si="511"/>
        <v>101.505719379205</v>
      </c>
      <c r="X1107" s="17">
        <v>101.505719379205</v>
      </c>
      <c r="Y1107" s="6">
        <f t="shared" si="529"/>
        <v>11.05457272496399</v>
      </c>
      <c r="Z1107" s="6">
        <f t="shared" si="530"/>
        <v>112.56029210416899</v>
      </c>
      <c r="AA1107" s="17">
        <v>0</v>
      </c>
      <c r="AB1107" s="6">
        <f t="shared" si="531"/>
        <v>0</v>
      </c>
      <c r="AC1107" s="6">
        <f t="shared" si="512"/>
        <v>0</v>
      </c>
      <c r="AD1107" s="17">
        <v>0</v>
      </c>
      <c r="AE1107" s="6">
        <f t="shared" si="532"/>
        <v>0</v>
      </c>
      <c r="AF1107" s="17">
        <v>0</v>
      </c>
      <c r="AG1107" s="6">
        <f t="shared" si="533"/>
        <v>0</v>
      </c>
      <c r="AH1107" s="6">
        <f t="shared" si="513"/>
        <v>0</v>
      </c>
      <c r="AI1107" s="6">
        <f t="shared" si="534"/>
        <v>0</v>
      </c>
      <c r="AJ1107" s="17">
        <v>219.212850591304</v>
      </c>
      <c r="AK1107" s="6">
        <f t="shared" si="535"/>
        <v>177.133384679557</v>
      </c>
      <c r="AL1107" s="6">
        <f t="shared" si="514"/>
        <v>177.133384679557</v>
      </c>
      <c r="AM1107" s="17">
        <v>177.133384679557</v>
      </c>
      <c r="AN1107" s="6">
        <f t="shared" si="536"/>
        <v>42.079465911747008</v>
      </c>
      <c r="AO1107" s="6">
        <f t="shared" si="537"/>
        <v>219.212850591304</v>
      </c>
      <c r="AP1107" s="17">
        <v>2493.1241495060299</v>
      </c>
      <c r="AQ1107" s="6">
        <f t="shared" si="538"/>
        <v>2493.1241495060258</v>
      </c>
      <c r="AR1107" s="17">
        <v>512.09256603400502</v>
      </c>
      <c r="AS1107" s="6">
        <f t="shared" si="515"/>
        <v>512.09256603400502</v>
      </c>
      <c r="AT1107" s="17">
        <v>1412.03584861837</v>
      </c>
      <c r="AU1107" s="6">
        <f t="shared" si="516"/>
        <v>1412.03584861837</v>
      </c>
      <c r="AV1107" s="17">
        <v>0</v>
      </c>
      <c r="AW1107" s="6">
        <f t="shared" si="517"/>
        <v>0</v>
      </c>
      <c r="AX1107" s="17">
        <v>568.99573485365102</v>
      </c>
      <c r="AY1107" s="6">
        <f t="shared" si="518"/>
        <v>568.99573485365102</v>
      </c>
      <c r="AZ1107" s="20">
        <v>191700067.53127599</v>
      </c>
      <c r="BA1107" s="20">
        <v>1309461363.5290799</v>
      </c>
      <c r="BB1107" s="20">
        <v>213003786.99098799</v>
      </c>
      <c r="BC1107" s="20">
        <v>0</v>
      </c>
      <c r="BD1107" s="19">
        <f t="shared" si="519"/>
        <v>1714.165218051344</v>
      </c>
      <c r="BE1107" s="18">
        <v>45.699081380706701</v>
      </c>
      <c r="BF1107" s="20">
        <v>0</v>
      </c>
      <c r="BG1107" s="20">
        <v>0</v>
      </c>
      <c r="BH1107" s="19">
        <f t="shared" si="539"/>
        <v>0</v>
      </c>
      <c r="BI1107" s="18">
        <v>432.64546995727801</v>
      </c>
      <c r="BJ1107">
        <v>185</v>
      </c>
      <c r="BK1107">
        <v>1824</v>
      </c>
      <c r="BL1107" s="22">
        <v>2767.1539199999902</v>
      </c>
      <c r="BM1107">
        <v>456</v>
      </c>
      <c r="BN1107">
        <v>114</v>
      </c>
      <c r="BO1107">
        <v>0.220776135991165</v>
      </c>
    </row>
    <row r="1108" spans="1:67" x14ac:dyDescent="0.2">
      <c r="A1108" s="27">
        <v>1107</v>
      </c>
      <c r="B1108" s="36">
        <v>360.53789163106501</v>
      </c>
      <c r="C1108" s="18">
        <v>703</v>
      </c>
      <c r="D1108">
        <v>600</v>
      </c>
      <c r="E1108">
        <v>2400</v>
      </c>
      <c r="F1108">
        <v>0</v>
      </c>
      <c r="G1108" s="23">
        <f t="shared" si="520"/>
        <v>1</v>
      </c>
      <c r="H1108" s="16">
        <v>96.906392694063896</v>
      </c>
      <c r="I1108" s="17">
        <v>147.26230294266099</v>
      </c>
      <c r="J1108" s="6">
        <f t="shared" si="521"/>
        <v>147.48906574568537</v>
      </c>
      <c r="K1108" s="6">
        <f t="shared" si="522"/>
        <v>147.48906574568537</v>
      </c>
      <c r="L1108" s="6">
        <f t="shared" si="523"/>
        <v>1</v>
      </c>
      <c r="M1108" s="6">
        <f t="shared" si="524"/>
        <v>147.26230294266099</v>
      </c>
      <c r="N1108" s="16">
        <v>98.223284618319795</v>
      </c>
      <c r="O1108" s="17">
        <v>297.16608894560898</v>
      </c>
      <c r="P1108" s="6">
        <f t="shared" si="525"/>
        <v>282.259723931086</v>
      </c>
      <c r="Q1108" s="6">
        <f t="shared" si="510"/>
        <v>282.259723931086</v>
      </c>
      <c r="R1108" s="17">
        <v>282.259723931086</v>
      </c>
      <c r="S1108" s="6">
        <f t="shared" si="526"/>
        <v>14.906365014522976</v>
      </c>
      <c r="T1108" s="6">
        <f t="shared" si="527"/>
        <v>297.16608894560898</v>
      </c>
      <c r="U1108" s="17">
        <v>112.542821283474</v>
      </c>
      <c r="V1108" s="6">
        <f t="shared" si="528"/>
        <v>101.488464483069</v>
      </c>
      <c r="W1108" s="6">
        <f t="shared" si="511"/>
        <v>101.488464483069</v>
      </c>
      <c r="X1108" s="17">
        <v>101.488464483069</v>
      </c>
      <c r="Y1108" s="6">
        <f t="shared" si="529"/>
        <v>11.054356800405003</v>
      </c>
      <c r="Z1108" s="6">
        <f t="shared" si="530"/>
        <v>112.542821283474</v>
      </c>
      <c r="AA1108" s="17">
        <v>0</v>
      </c>
      <c r="AB1108" s="6">
        <f t="shared" si="531"/>
        <v>0</v>
      </c>
      <c r="AC1108" s="6">
        <f t="shared" si="512"/>
        <v>0</v>
      </c>
      <c r="AD1108" s="17">
        <v>0</v>
      </c>
      <c r="AE1108" s="6">
        <f t="shared" si="532"/>
        <v>0</v>
      </c>
      <c r="AF1108" s="17">
        <v>0</v>
      </c>
      <c r="AG1108" s="6">
        <f t="shared" si="533"/>
        <v>0</v>
      </c>
      <c r="AH1108" s="6">
        <f t="shared" si="513"/>
        <v>0</v>
      </c>
      <c r="AI1108" s="6">
        <f t="shared" si="534"/>
        <v>0</v>
      </c>
      <c r="AJ1108" s="17">
        <v>221.84971594966601</v>
      </c>
      <c r="AK1108" s="6">
        <f t="shared" si="535"/>
        <v>179.192714715866</v>
      </c>
      <c r="AL1108" s="6">
        <f t="shared" si="514"/>
        <v>179.192714715866</v>
      </c>
      <c r="AM1108" s="17">
        <v>179.192714715866</v>
      </c>
      <c r="AN1108" s="6">
        <f t="shared" si="536"/>
        <v>42.657001233800003</v>
      </c>
      <c r="AO1108" s="6">
        <f t="shared" si="537"/>
        <v>221.84971594966601</v>
      </c>
      <c r="AP1108" s="17">
        <v>2578.08495415875</v>
      </c>
      <c r="AQ1108" s="6">
        <f t="shared" si="538"/>
        <v>2578.0849541587449</v>
      </c>
      <c r="AR1108" s="17">
        <v>597.35143617543497</v>
      </c>
      <c r="AS1108" s="6">
        <f t="shared" si="515"/>
        <v>597.35143617543497</v>
      </c>
      <c r="AT1108" s="17">
        <v>1411.8233940776099</v>
      </c>
      <c r="AU1108" s="6">
        <f t="shared" si="516"/>
        <v>1411.8233940776099</v>
      </c>
      <c r="AV1108" s="17">
        <v>0</v>
      </c>
      <c r="AW1108" s="6">
        <f t="shared" si="517"/>
        <v>0</v>
      </c>
      <c r="AX1108" s="17">
        <v>568.91012390569995</v>
      </c>
      <c r="AY1108" s="6">
        <f t="shared" si="518"/>
        <v>568.91012390569995</v>
      </c>
      <c r="AZ1108" s="20">
        <v>201427403.78508699</v>
      </c>
      <c r="BA1108" s="20">
        <v>1309486823.9802499</v>
      </c>
      <c r="BB1108" s="20">
        <v>209957718.747623</v>
      </c>
      <c r="BC1108" s="20">
        <v>0</v>
      </c>
      <c r="BD1108" s="19">
        <f t="shared" si="519"/>
        <v>1720.87194651296</v>
      </c>
      <c r="BE1108" s="18">
        <v>47.163521323023502</v>
      </c>
      <c r="BF1108" s="20">
        <v>0</v>
      </c>
      <c r="BG1108" s="20">
        <v>0</v>
      </c>
      <c r="BH1108" s="19">
        <f t="shared" si="539"/>
        <v>0</v>
      </c>
      <c r="BI1108" s="18">
        <v>504.75304828349101</v>
      </c>
      <c r="BJ1108">
        <v>185</v>
      </c>
      <c r="BK1108">
        <v>1824</v>
      </c>
      <c r="BL1108" s="22">
        <v>2767.1539199999902</v>
      </c>
      <c r="BM1108">
        <v>456</v>
      </c>
      <c r="BN1108">
        <v>114</v>
      </c>
      <c r="BO1108">
        <v>0.217662639413231</v>
      </c>
    </row>
    <row r="1109" spans="1:67" x14ac:dyDescent="0.2">
      <c r="A1109" s="27">
        <v>1108</v>
      </c>
      <c r="B1109" s="36">
        <v>412.043304721217</v>
      </c>
      <c r="C1109" s="18">
        <v>703</v>
      </c>
      <c r="D1109">
        <v>600</v>
      </c>
      <c r="E1109">
        <v>2400</v>
      </c>
      <c r="F1109">
        <v>0</v>
      </c>
      <c r="G1109" s="23">
        <f t="shared" si="520"/>
        <v>1</v>
      </c>
      <c r="H1109" s="16">
        <v>97.442922374429202</v>
      </c>
      <c r="I1109" s="17">
        <v>151.619205008558</v>
      </c>
      <c r="J1109" s="6">
        <f t="shared" si="521"/>
        <v>151.84618214141989</v>
      </c>
      <c r="K1109" s="6">
        <f t="shared" si="522"/>
        <v>151.84618214141989</v>
      </c>
      <c r="L1109" s="6">
        <f t="shared" si="523"/>
        <v>1</v>
      </c>
      <c r="M1109" s="6">
        <f t="shared" si="524"/>
        <v>151.619205008558</v>
      </c>
      <c r="N1109" s="16">
        <v>98.525637237157795</v>
      </c>
      <c r="O1109" s="17">
        <v>326.42074185234202</v>
      </c>
      <c r="P1109" s="6">
        <f t="shared" si="525"/>
        <v>310.04473133625203</v>
      </c>
      <c r="Q1109" s="6">
        <f t="shared" si="510"/>
        <v>310.04473133625203</v>
      </c>
      <c r="R1109" s="17">
        <v>310.04473133625203</v>
      </c>
      <c r="S1109" s="6">
        <f t="shared" si="526"/>
        <v>16.376010516089991</v>
      </c>
      <c r="T1109" s="6">
        <f t="shared" si="527"/>
        <v>326.42074185234202</v>
      </c>
      <c r="U1109" s="17">
        <v>112.526915223464</v>
      </c>
      <c r="V1109" s="6">
        <f t="shared" si="528"/>
        <v>101.472722713485</v>
      </c>
      <c r="W1109" s="6">
        <f t="shared" si="511"/>
        <v>101.472722713485</v>
      </c>
      <c r="X1109" s="17">
        <v>101.472722713485</v>
      </c>
      <c r="Y1109" s="6">
        <f t="shared" si="529"/>
        <v>11.054192509979003</v>
      </c>
      <c r="Z1109" s="6">
        <f t="shared" si="530"/>
        <v>112.526915223464</v>
      </c>
      <c r="AA1109" s="17">
        <v>0</v>
      </c>
      <c r="AB1109" s="6">
        <f t="shared" si="531"/>
        <v>0</v>
      </c>
      <c r="AC1109" s="6">
        <f t="shared" si="512"/>
        <v>0</v>
      </c>
      <c r="AD1109" s="17">
        <v>0</v>
      </c>
      <c r="AE1109" s="6">
        <f t="shared" si="532"/>
        <v>0</v>
      </c>
      <c r="AF1109" s="17">
        <v>0</v>
      </c>
      <c r="AG1109" s="6">
        <f t="shared" si="533"/>
        <v>0</v>
      </c>
      <c r="AH1109" s="6">
        <f t="shared" si="513"/>
        <v>0</v>
      </c>
      <c r="AI1109" s="6">
        <f t="shared" si="534"/>
        <v>0</v>
      </c>
      <c r="AJ1109" s="17">
        <v>223.93532087224301</v>
      </c>
      <c r="AK1109" s="6">
        <f t="shared" si="535"/>
        <v>180.819199175238</v>
      </c>
      <c r="AL1109" s="6">
        <f t="shared" si="514"/>
        <v>180.819199175238</v>
      </c>
      <c r="AM1109" s="17">
        <v>180.819199175238</v>
      </c>
      <c r="AN1109" s="6">
        <f t="shared" si="536"/>
        <v>43.116121697005013</v>
      </c>
      <c r="AO1109" s="6">
        <f t="shared" si="537"/>
        <v>223.93532087224301</v>
      </c>
      <c r="AP1109" s="17">
        <v>2663.0473315343602</v>
      </c>
      <c r="AQ1109" s="6">
        <f t="shared" si="538"/>
        <v>2663.0473315343561</v>
      </c>
      <c r="AR1109" s="17">
        <v>682.59160941937705</v>
      </c>
      <c r="AS1109" s="6">
        <f t="shared" si="515"/>
        <v>682.59160941937705</v>
      </c>
      <c r="AT1109" s="17">
        <v>1411.6253872775401</v>
      </c>
      <c r="AU1109" s="6">
        <f t="shared" si="516"/>
        <v>1411.6253872775401</v>
      </c>
      <c r="AV1109" s="17">
        <v>0</v>
      </c>
      <c r="AW1109" s="6">
        <f t="shared" si="517"/>
        <v>0</v>
      </c>
      <c r="AX1109" s="17">
        <v>568.83033483743895</v>
      </c>
      <c r="AY1109" s="6">
        <f t="shared" si="518"/>
        <v>568.83033483743895</v>
      </c>
      <c r="AZ1109" s="20">
        <v>209315961.40866899</v>
      </c>
      <c r="BA1109" s="20">
        <v>1309505166.49244</v>
      </c>
      <c r="BB1109" s="20">
        <v>207348036.493889</v>
      </c>
      <c r="BC1109" s="20">
        <v>0</v>
      </c>
      <c r="BD1109" s="19">
        <f t="shared" si="519"/>
        <v>1726.169164394998</v>
      </c>
      <c r="BE1109" s="18">
        <v>48.58213588868</v>
      </c>
      <c r="BF1109" s="20">
        <v>0</v>
      </c>
      <c r="BG1109" s="20">
        <v>0</v>
      </c>
      <c r="BH1109" s="19">
        <f t="shared" si="539"/>
        <v>0</v>
      </c>
      <c r="BI1109" s="18">
        <v>576.86062660970504</v>
      </c>
      <c r="BJ1109">
        <v>185</v>
      </c>
      <c r="BK1109">
        <v>1824</v>
      </c>
      <c r="BL1109" s="22">
        <v>2767.1539199999902</v>
      </c>
      <c r="BM1109">
        <v>456</v>
      </c>
      <c r="BN1109">
        <v>114</v>
      </c>
      <c r="BO1109">
        <v>0.21498768967012999</v>
      </c>
    </row>
    <row r="1110" spans="1:67" x14ac:dyDescent="0.2">
      <c r="A1110" s="27">
        <v>1109</v>
      </c>
      <c r="B1110" s="36">
        <v>463.54871781137001</v>
      </c>
      <c r="C1110" s="18">
        <v>703</v>
      </c>
      <c r="D1110">
        <v>600</v>
      </c>
      <c r="E1110">
        <v>2400</v>
      </c>
      <c r="F1110">
        <v>0</v>
      </c>
      <c r="G1110" s="23">
        <f t="shared" si="520"/>
        <v>1</v>
      </c>
      <c r="H1110" s="16">
        <v>97.796803652967995</v>
      </c>
      <c r="I1110" s="17">
        <v>156.082842399745</v>
      </c>
      <c r="J1110" s="6">
        <f t="shared" si="521"/>
        <v>156.31546679313274</v>
      </c>
      <c r="K1110" s="6">
        <f t="shared" si="522"/>
        <v>156.31546679313274</v>
      </c>
      <c r="L1110" s="6">
        <f t="shared" si="523"/>
        <v>1</v>
      </c>
      <c r="M1110" s="6">
        <f t="shared" si="524"/>
        <v>156.082842399745</v>
      </c>
      <c r="N1110" s="16">
        <v>98.754213004665701</v>
      </c>
      <c r="O1110" s="17">
        <v>355.86229005050802</v>
      </c>
      <c r="P1110" s="6">
        <f t="shared" si="525"/>
        <v>338.00702135939201</v>
      </c>
      <c r="Q1110" s="6">
        <f t="shared" si="510"/>
        <v>338.00702135939201</v>
      </c>
      <c r="R1110" s="17">
        <v>338.00702135939201</v>
      </c>
      <c r="S1110" s="6">
        <f t="shared" si="526"/>
        <v>17.855268691116009</v>
      </c>
      <c r="T1110" s="6">
        <f t="shared" si="527"/>
        <v>355.86229005050802</v>
      </c>
      <c r="U1110" s="17">
        <v>112.51219893925</v>
      </c>
      <c r="V1110" s="6">
        <f t="shared" si="528"/>
        <v>101.45814583691801</v>
      </c>
      <c r="W1110" s="6">
        <f t="shared" si="511"/>
        <v>101.45814583691801</v>
      </c>
      <c r="X1110" s="17">
        <v>101.45814583691801</v>
      </c>
      <c r="Y1110" s="6">
        <f t="shared" si="529"/>
        <v>11.054053102331991</v>
      </c>
      <c r="Z1110" s="6">
        <f t="shared" si="530"/>
        <v>112.51219893925</v>
      </c>
      <c r="AA1110" s="17">
        <v>0</v>
      </c>
      <c r="AB1110" s="6">
        <f t="shared" si="531"/>
        <v>0</v>
      </c>
      <c r="AC1110" s="6">
        <f t="shared" si="512"/>
        <v>0</v>
      </c>
      <c r="AD1110" s="17">
        <v>0</v>
      </c>
      <c r="AE1110" s="6">
        <f t="shared" si="532"/>
        <v>0</v>
      </c>
      <c r="AF1110" s="17">
        <v>0</v>
      </c>
      <c r="AG1110" s="6">
        <f t="shared" si="533"/>
        <v>0</v>
      </c>
      <c r="AH1110" s="6">
        <f t="shared" si="513"/>
        <v>0</v>
      </c>
      <c r="AI1110" s="6">
        <f t="shared" si="534"/>
        <v>0</v>
      </c>
      <c r="AJ1110" s="17">
        <v>226.13998137595499</v>
      </c>
      <c r="AK1110" s="6">
        <f t="shared" si="535"/>
        <v>182.54195878483401</v>
      </c>
      <c r="AL1110" s="6">
        <f t="shared" si="514"/>
        <v>182.54195878483401</v>
      </c>
      <c r="AM1110" s="17">
        <v>182.54195878483401</v>
      </c>
      <c r="AN1110" s="6">
        <f t="shared" si="536"/>
        <v>43.59802259112098</v>
      </c>
      <c r="AO1110" s="6">
        <f t="shared" si="537"/>
        <v>226.13998137595499</v>
      </c>
      <c r="AP1110" s="17">
        <v>2748.0111264813399</v>
      </c>
      <c r="AQ1110" s="6">
        <f t="shared" si="538"/>
        <v>2748.0111264813449</v>
      </c>
      <c r="AR1110" s="17">
        <v>767.814930243346</v>
      </c>
      <c r="AS1110" s="6">
        <f t="shared" si="515"/>
        <v>767.814930243346</v>
      </c>
      <c r="AT1110" s="17">
        <v>1411.4404029264599</v>
      </c>
      <c r="AU1110" s="6">
        <f t="shared" si="516"/>
        <v>1411.4404029264599</v>
      </c>
      <c r="AV1110" s="17">
        <v>0</v>
      </c>
      <c r="AW1110" s="6">
        <f t="shared" si="517"/>
        <v>0</v>
      </c>
      <c r="AX1110" s="17">
        <v>568.75579331153904</v>
      </c>
      <c r="AY1110" s="6">
        <f t="shared" si="518"/>
        <v>568.75579331153904</v>
      </c>
      <c r="AZ1110" s="20">
        <v>215764621.26865801</v>
      </c>
      <c r="BA1110" s="20">
        <v>1309521563.88256</v>
      </c>
      <c r="BB1110" s="20">
        <v>204887626.690516</v>
      </c>
      <c r="BC1110" s="20">
        <v>0</v>
      </c>
      <c r="BD1110" s="19">
        <f t="shared" si="519"/>
        <v>1730.1738118417338</v>
      </c>
      <c r="BE1110" s="18">
        <v>49.956111701779697</v>
      </c>
      <c r="BF1110" s="20">
        <v>0</v>
      </c>
      <c r="BG1110" s="20">
        <v>0</v>
      </c>
      <c r="BH1110" s="19">
        <f t="shared" si="539"/>
        <v>0</v>
      </c>
      <c r="BI1110" s="18">
        <v>648.96820493591804</v>
      </c>
      <c r="BJ1110">
        <v>185</v>
      </c>
      <c r="BK1110">
        <v>1824</v>
      </c>
      <c r="BL1110" s="22">
        <v>2767.1539199999902</v>
      </c>
      <c r="BM1110">
        <v>456</v>
      </c>
      <c r="BN1110">
        <v>114</v>
      </c>
      <c r="BO1110">
        <v>0.212460631782841</v>
      </c>
    </row>
    <row r="1111" spans="1:67" x14ac:dyDescent="0.2">
      <c r="A1111" s="27">
        <v>1110</v>
      </c>
      <c r="B1111" s="36">
        <v>515.05413090152194</v>
      </c>
      <c r="C1111" s="18">
        <v>703</v>
      </c>
      <c r="D1111">
        <v>600</v>
      </c>
      <c r="E1111">
        <v>2400</v>
      </c>
      <c r="F1111">
        <v>0</v>
      </c>
      <c r="G1111" s="23">
        <f t="shared" si="520"/>
        <v>1</v>
      </c>
      <c r="H1111" s="16">
        <v>98.105022831050206</v>
      </c>
      <c r="I1111" s="17">
        <v>160.592807406003</v>
      </c>
      <c r="J1111" s="6">
        <f t="shared" si="521"/>
        <v>160.84539893247836</v>
      </c>
      <c r="K1111" s="6">
        <f t="shared" si="522"/>
        <v>160.84539893247836</v>
      </c>
      <c r="L1111" s="6">
        <f t="shared" si="523"/>
        <v>1</v>
      </c>
      <c r="M1111" s="6">
        <f t="shared" si="524"/>
        <v>160.592807406003</v>
      </c>
      <c r="N1111" s="16">
        <v>98.956612950099498</v>
      </c>
      <c r="O1111" s="17">
        <v>385.21765991193399</v>
      </c>
      <c r="P1111" s="6">
        <f t="shared" si="525"/>
        <v>365.88724245678998</v>
      </c>
      <c r="Q1111" s="6">
        <f t="shared" si="510"/>
        <v>365.88724245678998</v>
      </c>
      <c r="R1111" s="17">
        <v>365.88724245678998</v>
      </c>
      <c r="S1111" s="6">
        <f t="shared" si="526"/>
        <v>19.330417455144016</v>
      </c>
      <c r="T1111" s="6">
        <f t="shared" si="527"/>
        <v>385.21765991193399</v>
      </c>
      <c r="U1111" s="17">
        <v>112.49868950672899</v>
      </c>
      <c r="V1111" s="6">
        <f t="shared" si="528"/>
        <v>101.44474045425</v>
      </c>
      <c r="W1111" s="6">
        <f t="shared" si="511"/>
        <v>101.44474045425</v>
      </c>
      <c r="X1111" s="17">
        <v>101.44474045425</v>
      </c>
      <c r="Y1111" s="6">
        <f t="shared" si="529"/>
        <v>11.053949052478998</v>
      </c>
      <c r="Z1111" s="6">
        <f t="shared" si="530"/>
        <v>112.49868950672899</v>
      </c>
      <c r="AA1111" s="17">
        <v>0</v>
      </c>
      <c r="AB1111" s="6">
        <f t="shared" si="531"/>
        <v>0</v>
      </c>
      <c r="AC1111" s="6">
        <f t="shared" si="512"/>
        <v>0</v>
      </c>
      <c r="AD1111" s="17">
        <v>0</v>
      </c>
      <c r="AE1111" s="6">
        <f t="shared" si="532"/>
        <v>0</v>
      </c>
      <c r="AF1111" s="17">
        <v>0</v>
      </c>
      <c r="AG1111" s="6">
        <f t="shared" si="533"/>
        <v>0</v>
      </c>
      <c r="AH1111" s="6">
        <f t="shared" si="513"/>
        <v>0</v>
      </c>
      <c r="AI1111" s="6">
        <f t="shared" si="534"/>
        <v>0</v>
      </c>
      <c r="AJ1111" s="17">
        <v>228.13450102764301</v>
      </c>
      <c r="AK1111" s="6">
        <f t="shared" si="535"/>
        <v>184.09728227001301</v>
      </c>
      <c r="AL1111" s="6">
        <f t="shared" si="514"/>
        <v>184.09728227001301</v>
      </c>
      <c r="AM1111" s="17">
        <v>184.09728227001301</v>
      </c>
      <c r="AN1111" s="6">
        <f t="shared" si="536"/>
        <v>44.037218757630001</v>
      </c>
      <c r="AO1111" s="6">
        <f t="shared" si="537"/>
        <v>228.13450102764301</v>
      </c>
      <c r="AP1111" s="17">
        <v>2832.9762036063698</v>
      </c>
      <c r="AQ1111" s="6">
        <f t="shared" si="538"/>
        <v>2832.9762036063657</v>
      </c>
      <c r="AR1111" s="17">
        <v>853.023008234906</v>
      </c>
      <c r="AS1111" s="6">
        <f t="shared" si="515"/>
        <v>853.023008234906</v>
      </c>
      <c r="AT1111" s="17">
        <v>1411.26719724026</v>
      </c>
      <c r="AU1111" s="6">
        <f t="shared" si="516"/>
        <v>1411.26719724026</v>
      </c>
      <c r="AV1111" s="17">
        <v>0</v>
      </c>
      <c r="AW1111" s="6">
        <f t="shared" si="517"/>
        <v>0</v>
      </c>
      <c r="AX1111" s="17">
        <v>568.68599813119999</v>
      </c>
      <c r="AY1111" s="6">
        <f t="shared" si="518"/>
        <v>568.68599813119999</v>
      </c>
      <c r="AZ1111" s="20">
        <v>221338054.084079</v>
      </c>
      <c r="BA1111" s="20">
        <v>1309533191.4405999</v>
      </c>
      <c r="BB1111" s="20">
        <v>202848613.36106199</v>
      </c>
      <c r="BC1111" s="20">
        <v>0</v>
      </c>
      <c r="BD1111" s="19">
        <f t="shared" si="519"/>
        <v>1733.7198588857409</v>
      </c>
      <c r="BE1111" s="18">
        <v>51.265537494037098</v>
      </c>
      <c r="BF1111" s="20">
        <v>0</v>
      </c>
      <c r="BG1111" s="20">
        <v>0</v>
      </c>
      <c r="BH1111" s="19">
        <f t="shared" si="539"/>
        <v>0</v>
      </c>
      <c r="BI1111" s="18">
        <v>721.07578326213104</v>
      </c>
      <c r="BJ1111">
        <v>185</v>
      </c>
      <c r="BK1111">
        <v>1824</v>
      </c>
      <c r="BL1111" s="22">
        <v>2767.1539199999902</v>
      </c>
      <c r="BM1111">
        <v>456</v>
      </c>
      <c r="BN1111">
        <v>114</v>
      </c>
      <c r="BO1111">
        <v>0.21036638469478999</v>
      </c>
    </row>
    <row r="1112" spans="1:67" x14ac:dyDescent="0.2">
      <c r="A1112" s="27">
        <v>1111</v>
      </c>
      <c r="B1112" s="36">
        <v>566.55954399167399</v>
      </c>
      <c r="C1112" s="18">
        <v>703</v>
      </c>
      <c r="D1112">
        <v>600</v>
      </c>
      <c r="E1112">
        <v>2400</v>
      </c>
      <c r="F1112">
        <v>0</v>
      </c>
      <c r="G1112" s="23">
        <f t="shared" si="520"/>
        <v>1</v>
      </c>
      <c r="H1112" s="16">
        <v>98.378995433789896</v>
      </c>
      <c r="I1112" s="17">
        <v>165.139208303987</v>
      </c>
      <c r="J1112" s="6">
        <f t="shared" si="521"/>
        <v>165.39934258052409</v>
      </c>
      <c r="K1112" s="6">
        <f t="shared" si="522"/>
        <v>165.39934258052409</v>
      </c>
      <c r="L1112" s="6">
        <f t="shared" si="523"/>
        <v>1</v>
      </c>
      <c r="M1112" s="6">
        <f t="shared" si="524"/>
        <v>165.139208303987</v>
      </c>
      <c r="N1112" s="16">
        <v>99.113523834844997</v>
      </c>
      <c r="O1112" s="17">
        <v>414.42147127233</v>
      </c>
      <c r="P1112" s="6">
        <f t="shared" si="525"/>
        <v>393.62331689052502</v>
      </c>
      <c r="Q1112" s="6">
        <f t="shared" si="510"/>
        <v>393.62331689052502</v>
      </c>
      <c r="R1112" s="17">
        <v>393.62331689052502</v>
      </c>
      <c r="S1112" s="6">
        <f t="shared" si="526"/>
        <v>20.798154381804977</v>
      </c>
      <c r="T1112" s="6">
        <f t="shared" si="527"/>
        <v>414.42147127233</v>
      </c>
      <c r="U1112" s="17">
        <v>112.486150790921</v>
      </c>
      <c r="V1112" s="6">
        <f t="shared" si="528"/>
        <v>101.432285919675</v>
      </c>
      <c r="W1112" s="6">
        <f t="shared" si="511"/>
        <v>101.432285919675</v>
      </c>
      <c r="X1112" s="17">
        <v>101.432285919675</v>
      </c>
      <c r="Y1112" s="6">
        <f t="shared" si="529"/>
        <v>11.053864871246006</v>
      </c>
      <c r="Z1112" s="6">
        <f t="shared" si="530"/>
        <v>112.486150790921</v>
      </c>
      <c r="AA1112" s="17">
        <v>0</v>
      </c>
      <c r="AB1112" s="6">
        <f t="shared" si="531"/>
        <v>0</v>
      </c>
      <c r="AC1112" s="6">
        <f t="shared" si="512"/>
        <v>0</v>
      </c>
      <c r="AD1112" s="17">
        <v>0</v>
      </c>
      <c r="AE1112" s="6">
        <f t="shared" si="532"/>
        <v>0</v>
      </c>
      <c r="AF1112" s="17">
        <v>0</v>
      </c>
      <c r="AG1112" s="6">
        <f t="shared" si="533"/>
        <v>0</v>
      </c>
      <c r="AH1112" s="6">
        <f t="shared" si="513"/>
        <v>0</v>
      </c>
      <c r="AI1112" s="6">
        <f t="shared" si="534"/>
        <v>0</v>
      </c>
      <c r="AJ1112" s="17">
        <v>229.99406856838999</v>
      </c>
      <c r="AK1112" s="6">
        <f t="shared" si="535"/>
        <v>185.55044530297999</v>
      </c>
      <c r="AL1112" s="6">
        <f t="shared" si="514"/>
        <v>185.55044530297999</v>
      </c>
      <c r="AM1112" s="17">
        <v>185.55044530297999</v>
      </c>
      <c r="AN1112" s="6">
        <f t="shared" si="536"/>
        <v>44.443623265409997</v>
      </c>
      <c r="AO1112" s="6">
        <f t="shared" si="537"/>
        <v>229.99406856838999</v>
      </c>
      <c r="AP1112" s="17">
        <v>2917.9424442261402</v>
      </c>
      <c r="AQ1112" s="6">
        <f t="shared" si="538"/>
        <v>2917.9424442261343</v>
      </c>
      <c r="AR1112" s="17">
        <v>938.21725432885705</v>
      </c>
      <c r="AS1112" s="6">
        <f t="shared" si="515"/>
        <v>938.21725432885705</v>
      </c>
      <c r="AT1112" s="17">
        <v>1411.10467994073</v>
      </c>
      <c r="AU1112" s="6">
        <f t="shared" si="516"/>
        <v>1411.10467994073</v>
      </c>
      <c r="AV1112" s="17">
        <v>0</v>
      </c>
      <c r="AW1112" s="6">
        <f t="shared" si="517"/>
        <v>0</v>
      </c>
      <c r="AX1112" s="17">
        <v>568.62050995654704</v>
      </c>
      <c r="AY1112" s="6">
        <f t="shared" si="518"/>
        <v>568.62050995654704</v>
      </c>
      <c r="AZ1112" s="20">
        <v>226186156.67440701</v>
      </c>
      <c r="BA1112" s="20">
        <v>1309542910.1577699</v>
      </c>
      <c r="BB1112" s="20">
        <v>200739870.75430399</v>
      </c>
      <c r="BC1112" s="20">
        <v>0</v>
      </c>
      <c r="BD1112" s="19">
        <f t="shared" si="519"/>
        <v>1736.4689375864809</v>
      </c>
      <c r="BE1112" s="18">
        <v>52.525500808689998</v>
      </c>
      <c r="BF1112" s="20">
        <v>0</v>
      </c>
      <c r="BG1112" s="20">
        <v>0</v>
      </c>
      <c r="BH1112" s="19">
        <f t="shared" si="539"/>
        <v>0</v>
      </c>
      <c r="BI1112" s="18">
        <v>793.18336158834404</v>
      </c>
      <c r="BJ1112">
        <v>185</v>
      </c>
      <c r="BK1112">
        <v>1824</v>
      </c>
      <c r="BL1112" s="22">
        <v>2767.1539199999902</v>
      </c>
      <c r="BM1112">
        <v>456</v>
      </c>
      <c r="BN1112">
        <v>114</v>
      </c>
      <c r="BO1112">
        <v>0.20820053684397</v>
      </c>
    </row>
    <row r="1113" spans="1:67" x14ac:dyDescent="0.2">
      <c r="A1113" s="27">
        <v>1112</v>
      </c>
      <c r="B1113" s="36">
        <v>618.06495708182604</v>
      </c>
      <c r="C1113" s="18">
        <v>703</v>
      </c>
      <c r="D1113">
        <v>600</v>
      </c>
      <c r="E1113">
        <v>2400</v>
      </c>
      <c r="F1113">
        <v>0</v>
      </c>
      <c r="G1113" s="23">
        <f t="shared" si="520"/>
        <v>1</v>
      </c>
      <c r="H1113" s="16">
        <v>98.664383561643803</v>
      </c>
      <c r="I1113" s="17">
        <v>169.71425058854601</v>
      </c>
      <c r="J1113" s="6">
        <f t="shared" si="521"/>
        <v>169.99160797838584</v>
      </c>
      <c r="K1113" s="6">
        <f t="shared" si="522"/>
        <v>169.99160797838584</v>
      </c>
      <c r="L1113" s="6">
        <f t="shared" si="523"/>
        <v>1</v>
      </c>
      <c r="M1113" s="6">
        <f t="shared" si="524"/>
        <v>169.71425058854601</v>
      </c>
      <c r="N1113" s="16">
        <v>99.259854491539599</v>
      </c>
      <c r="O1113" s="17">
        <v>443.42308144104601</v>
      </c>
      <c r="P1113" s="6">
        <f t="shared" si="525"/>
        <v>421.16716351877602</v>
      </c>
      <c r="Q1113" s="6">
        <f t="shared" si="510"/>
        <v>421.16716351877602</v>
      </c>
      <c r="R1113" s="17">
        <v>421.16716351877602</v>
      </c>
      <c r="S1113" s="6">
        <f t="shared" si="526"/>
        <v>22.255917922269987</v>
      </c>
      <c r="T1113" s="6">
        <f t="shared" si="527"/>
        <v>443.42308144104601</v>
      </c>
      <c r="U1113" s="17">
        <v>112.47446635640701</v>
      </c>
      <c r="V1113" s="6">
        <f t="shared" si="528"/>
        <v>101.420670452956</v>
      </c>
      <c r="W1113" s="6">
        <f t="shared" si="511"/>
        <v>101.420670452956</v>
      </c>
      <c r="X1113" s="17">
        <v>101.420670452956</v>
      </c>
      <c r="Y1113" s="6">
        <f t="shared" si="529"/>
        <v>11.053795903451004</v>
      </c>
      <c r="Z1113" s="6">
        <f t="shared" si="530"/>
        <v>112.47446635640701</v>
      </c>
      <c r="AA1113" s="17">
        <v>0</v>
      </c>
      <c r="AB1113" s="6">
        <f t="shared" si="531"/>
        <v>0</v>
      </c>
      <c r="AC1113" s="6">
        <f t="shared" si="512"/>
        <v>0</v>
      </c>
      <c r="AD1113" s="17">
        <v>0</v>
      </c>
      <c r="AE1113" s="6">
        <f t="shared" si="532"/>
        <v>0</v>
      </c>
      <c r="AF1113" s="17">
        <v>0</v>
      </c>
      <c r="AG1113" s="6">
        <f t="shared" si="533"/>
        <v>0</v>
      </c>
      <c r="AH1113" s="6">
        <f t="shared" si="513"/>
        <v>0</v>
      </c>
      <c r="AI1113" s="6">
        <f t="shared" si="534"/>
        <v>0</v>
      </c>
      <c r="AJ1113" s="17">
        <v>231.78324842507601</v>
      </c>
      <c r="AK1113" s="6">
        <f t="shared" si="535"/>
        <v>186.94760940612201</v>
      </c>
      <c r="AL1113" s="6">
        <f t="shared" si="514"/>
        <v>186.94760940612201</v>
      </c>
      <c r="AM1113" s="17">
        <v>186.94760940612201</v>
      </c>
      <c r="AN1113" s="6">
        <f t="shared" si="536"/>
        <v>44.835639018953998</v>
      </c>
      <c r="AO1113" s="6">
        <f t="shared" si="537"/>
        <v>231.78324842507601</v>
      </c>
      <c r="AP1113" s="17">
        <v>3002.9097438666399</v>
      </c>
      <c r="AQ1113" s="6">
        <f t="shared" si="538"/>
        <v>3002.9097438666349</v>
      </c>
      <c r="AR1113" s="17">
        <v>1023.3989105367</v>
      </c>
      <c r="AS1113" s="6">
        <f t="shared" si="515"/>
        <v>1023.3989105367</v>
      </c>
      <c r="AT1113" s="17">
        <v>1410.9518912825399</v>
      </c>
      <c r="AU1113" s="6">
        <f t="shared" si="516"/>
        <v>1410.9518912825399</v>
      </c>
      <c r="AV1113" s="17">
        <v>0</v>
      </c>
      <c r="AW1113" s="6">
        <f t="shared" si="517"/>
        <v>0</v>
      </c>
      <c r="AX1113" s="17">
        <v>568.55894204739502</v>
      </c>
      <c r="AY1113" s="6">
        <f t="shared" si="518"/>
        <v>568.55894204739502</v>
      </c>
      <c r="AZ1113" s="20">
        <v>230501039.26458299</v>
      </c>
      <c r="BA1113" s="20">
        <v>1309550554.6828799</v>
      </c>
      <c r="BB1113" s="20">
        <v>198981056.74430799</v>
      </c>
      <c r="BC1113" s="20">
        <v>0</v>
      </c>
      <c r="BD1113" s="19">
        <f t="shared" si="519"/>
        <v>1739.0326506917711</v>
      </c>
      <c r="BE1113" s="18">
        <v>53.722430432567499</v>
      </c>
      <c r="BF1113" s="20">
        <v>0</v>
      </c>
      <c r="BG1113" s="20">
        <v>0</v>
      </c>
      <c r="BH1113" s="19">
        <f t="shared" si="539"/>
        <v>0</v>
      </c>
      <c r="BI1113" s="18">
        <v>865.29093991455704</v>
      </c>
      <c r="BJ1113">
        <v>185</v>
      </c>
      <c r="BK1113">
        <v>1824</v>
      </c>
      <c r="BL1113" s="22">
        <v>2767.1539199999902</v>
      </c>
      <c r="BM1113">
        <v>456</v>
      </c>
      <c r="BN1113">
        <v>114</v>
      </c>
      <c r="BO1113">
        <v>0.206394092477237</v>
      </c>
    </row>
    <row r="1114" spans="1:67" x14ac:dyDescent="0.2">
      <c r="A1114" s="27">
        <v>1113</v>
      </c>
      <c r="B1114" s="36">
        <v>669.57037017197899</v>
      </c>
      <c r="C1114" s="18">
        <v>703</v>
      </c>
      <c r="D1114">
        <v>600</v>
      </c>
      <c r="E1114">
        <v>2400</v>
      </c>
      <c r="F1114">
        <v>0</v>
      </c>
      <c r="G1114" s="23">
        <f t="shared" si="520"/>
        <v>1</v>
      </c>
      <c r="H1114" s="16">
        <v>98.824200913241995</v>
      </c>
      <c r="I1114" s="17">
        <v>174.32499288057701</v>
      </c>
      <c r="J1114" s="6">
        <f t="shared" si="521"/>
        <v>174.61052383559033</v>
      </c>
      <c r="K1114" s="6">
        <f t="shared" si="522"/>
        <v>174.61052383559033</v>
      </c>
      <c r="L1114" s="6">
        <f t="shared" si="523"/>
        <v>1</v>
      </c>
      <c r="M1114" s="6">
        <f t="shared" si="524"/>
        <v>174.32499288057701</v>
      </c>
      <c r="N1114" s="16">
        <v>99.358995785193301</v>
      </c>
      <c r="O1114" s="17">
        <v>472.22463456345099</v>
      </c>
      <c r="P1114" s="6">
        <f t="shared" si="525"/>
        <v>448.52083704517099</v>
      </c>
      <c r="Q1114" s="6">
        <f t="shared" si="510"/>
        <v>448.52083704517099</v>
      </c>
      <c r="R1114" s="17">
        <v>448.52083704517099</v>
      </c>
      <c r="S1114" s="6">
        <f t="shared" si="526"/>
        <v>23.703797518279998</v>
      </c>
      <c r="T1114" s="6">
        <f t="shared" si="527"/>
        <v>472.22463456345099</v>
      </c>
      <c r="U1114" s="17">
        <v>112.463564431527</v>
      </c>
      <c r="V1114" s="6">
        <f t="shared" si="528"/>
        <v>101.40982333858101</v>
      </c>
      <c r="W1114" s="6">
        <f t="shared" si="511"/>
        <v>101.40982333858101</v>
      </c>
      <c r="X1114" s="17">
        <v>101.40982333858101</v>
      </c>
      <c r="Y1114" s="6">
        <f t="shared" si="529"/>
        <v>11.053741092945998</v>
      </c>
      <c r="Z1114" s="6">
        <f t="shared" si="530"/>
        <v>112.463564431527</v>
      </c>
      <c r="AA1114" s="17">
        <v>0</v>
      </c>
      <c r="AB1114" s="6">
        <f t="shared" si="531"/>
        <v>0</v>
      </c>
      <c r="AC1114" s="6">
        <f t="shared" si="512"/>
        <v>0</v>
      </c>
      <c r="AD1114" s="17">
        <v>0</v>
      </c>
      <c r="AE1114" s="6">
        <f t="shared" si="532"/>
        <v>0</v>
      </c>
      <c r="AF1114" s="17">
        <v>0</v>
      </c>
      <c r="AG1114" s="6">
        <f t="shared" si="533"/>
        <v>0</v>
      </c>
      <c r="AH1114" s="6">
        <f t="shared" si="513"/>
        <v>0</v>
      </c>
      <c r="AI1114" s="6">
        <f t="shared" si="534"/>
        <v>0</v>
      </c>
      <c r="AJ1114" s="17">
        <v>233.66081708418201</v>
      </c>
      <c r="AK1114" s="6">
        <f t="shared" si="535"/>
        <v>188.41930073130101</v>
      </c>
      <c r="AL1114" s="6">
        <f t="shared" si="514"/>
        <v>188.41930073130101</v>
      </c>
      <c r="AM1114" s="17">
        <v>188.41930073130101</v>
      </c>
      <c r="AN1114" s="6">
        <f t="shared" si="536"/>
        <v>45.241516352881007</v>
      </c>
      <c r="AO1114" s="6">
        <f t="shared" si="537"/>
        <v>233.66081708418201</v>
      </c>
      <c r="AP1114" s="17">
        <v>3087.8780101984398</v>
      </c>
      <c r="AQ1114" s="6">
        <f t="shared" si="538"/>
        <v>3087.8780101984371</v>
      </c>
      <c r="AR1114" s="17">
        <v>1108.5690744922799</v>
      </c>
      <c r="AS1114" s="6">
        <f t="shared" si="515"/>
        <v>1108.5690744922799</v>
      </c>
      <c r="AT1114" s="17">
        <v>1410.8079830859699</v>
      </c>
      <c r="AU1114" s="6">
        <f t="shared" si="516"/>
        <v>1410.8079830859699</v>
      </c>
      <c r="AV1114" s="17">
        <v>0</v>
      </c>
      <c r="AW1114" s="6">
        <f t="shared" si="517"/>
        <v>0</v>
      </c>
      <c r="AX1114" s="17">
        <v>568.50095262018704</v>
      </c>
      <c r="AY1114" s="6">
        <f t="shared" si="518"/>
        <v>568.50095262018704</v>
      </c>
      <c r="AZ1114" s="20">
        <v>234409907.95083699</v>
      </c>
      <c r="BA1114" s="20">
        <v>1309556732.8771501</v>
      </c>
      <c r="BB1114" s="20">
        <v>196802965.32859501</v>
      </c>
      <c r="BC1114" s="20">
        <v>0</v>
      </c>
      <c r="BD1114" s="19">
        <f t="shared" si="519"/>
        <v>1740.7696061565819</v>
      </c>
      <c r="BE1114" s="18">
        <v>54.879494731449</v>
      </c>
      <c r="BF1114" s="20">
        <v>0</v>
      </c>
      <c r="BG1114" s="20">
        <v>0</v>
      </c>
      <c r="BH1114" s="19">
        <f t="shared" si="539"/>
        <v>0</v>
      </c>
      <c r="BI1114" s="18">
        <v>937.39851824077004</v>
      </c>
      <c r="BJ1114">
        <v>185</v>
      </c>
      <c r="BK1114">
        <v>1824</v>
      </c>
      <c r="BL1114" s="22">
        <v>2767.1539199999902</v>
      </c>
      <c r="BM1114">
        <v>456</v>
      </c>
      <c r="BN1114">
        <v>114</v>
      </c>
      <c r="BO1114">
        <v>0.20415702719891099</v>
      </c>
    </row>
    <row r="1115" spans="1:67" x14ac:dyDescent="0.2">
      <c r="A1115" s="27">
        <v>1114</v>
      </c>
      <c r="B1115" s="36">
        <v>721.07578326213104</v>
      </c>
      <c r="C1115" s="18">
        <v>703</v>
      </c>
      <c r="D1115">
        <v>600</v>
      </c>
      <c r="E1115">
        <v>2400</v>
      </c>
      <c r="F1115">
        <v>0</v>
      </c>
      <c r="G1115" s="23">
        <f t="shared" si="520"/>
        <v>1</v>
      </c>
      <c r="H1115" s="16">
        <v>98.961187214611797</v>
      </c>
      <c r="I1115" s="17">
        <v>178.97376014287499</v>
      </c>
      <c r="J1115" s="6">
        <f t="shared" si="521"/>
        <v>179.26957161312768</v>
      </c>
      <c r="K1115" s="6">
        <f t="shared" si="522"/>
        <v>179.26957161312768</v>
      </c>
      <c r="L1115" s="6">
        <f t="shared" si="523"/>
        <v>1</v>
      </c>
      <c r="M1115" s="6">
        <f t="shared" si="524"/>
        <v>178.97376014287499</v>
      </c>
      <c r="N1115" s="16">
        <v>99.437722237383497</v>
      </c>
      <c r="O1115" s="17">
        <v>500.73658994183398</v>
      </c>
      <c r="P1115" s="6">
        <f t="shared" si="525"/>
        <v>475.59930787806502</v>
      </c>
      <c r="Q1115" s="6">
        <f t="shared" si="510"/>
        <v>475.59930787806502</v>
      </c>
      <c r="R1115" s="17">
        <v>475.59930787806502</v>
      </c>
      <c r="S1115" s="6">
        <f t="shared" si="526"/>
        <v>25.137282063768964</v>
      </c>
      <c r="T1115" s="6">
        <f t="shared" si="527"/>
        <v>500.73658994183398</v>
      </c>
      <c r="U1115" s="17">
        <v>112.45334319245001</v>
      </c>
      <c r="V1115" s="6">
        <f t="shared" si="528"/>
        <v>101.399647440851</v>
      </c>
      <c r="W1115" s="6">
        <f t="shared" si="511"/>
        <v>101.399647440851</v>
      </c>
      <c r="X1115" s="17">
        <v>101.399647440851</v>
      </c>
      <c r="Y1115" s="6">
        <f t="shared" si="529"/>
        <v>11.053695751599008</v>
      </c>
      <c r="Z1115" s="6">
        <f t="shared" si="530"/>
        <v>112.45334319245001</v>
      </c>
      <c r="AA1115" s="17">
        <v>0</v>
      </c>
      <c r="AB1115" s="6">
        <f t="shared" si="531"/>
        <v>0</v>
      </c>
      <c r="AC1115" s="6">
        <f t="shared" si="512"/>
        <v>0</v>
      </c>
      <c r="AD1115" s="17">
        <v>0</v>
      </c>
      <c r="AE1115" s="6">
        <f t="shared" si="532"/>
        <v>0</v>
      </c>
      <c r="AF1115" s="17">
        <v>0</v>
      </c>
      <c r="AG1115" s="6">
        <f t="shared" si="533"/>
        <v>0</v>
      </c>
      <c r="AH1115" s="6">
        <f t="shared" si="513"/>
        <v>0</v>
      </c>
      <c r="AI1115" s="6">
        <f t="shared" si="534"/>
        <v>0</v>
      </c>
      <c r="AJ1115" s="17">
        <v>235.76153336060401</v>
      </c>
      <c r="AK1115" s="6">
        <f t="shared" si="535"/>
        <v>190.07565331891101</v>
      </c>
      <c r="AL1115" s="6">
        <f t="shared" si="514"/>
        <v>190.07565331891101</v>
      </c>
      <c r="AM1115" s="17">
        <v>190.07565331891101</v>
      </c>
      <c r="AN1115" s="6">
        <f t="shared" si="536"/>
        <v>45.685880041692997</v>
      </c>
      <c r="AO1115" s="6">
        <f t="shared" si="537"/>
        <v>235.76153336060401</v>
      </c>
      <c r="AP1115" s="17">
        <v>3172.8471613218499</v>
      </c>
      <c r="AQ1115" s="6">
        <f t="shared" si="538"/>
        <v>3172.8471613218544</v>
      </c>
      <c r="AR1115" s="17">
        <v>1193.7287198382801</v>
      </c>
      <c r="AS1115" s="6">
        <f t="shared" si="515"/>
        <v>1193.7287198382801</v>
      </c>
      <c r="AT1115" s="17">
        <v>1410.6722029835801</v>
      </c>
      <c r="AU1115" s="6">
        <f t="shared" si="516"/>
        <v>1410.6722029835801</v>
      </c>
      <c r="AV1115" s="17">
        <v>0</v>
      </c>
      <c r="AW1115" s="6">
        <f t="shared" si="517"/>
        <v>0</v>
      </c>
      <c r="AX1115" s="17">
        <v>568.44623849999402</v>
      </c>
      <c r="AY1115" s="6">
        <f t="shared" si="518"/>
        <v>568.44623849999402</v>
      </c>
      <c r="AZ1115" s="20">
        <v>237993237.71786499</v>
      </c>
      <c r="BA1115" s="20">
        <v>1309561676.8491499</v>
      </c>
      <c r="BB1115" s="20">
        <v>194593979.03193799</v>
      </c>
      <c r="BC1115" s="20">
        <v>0</v>
      </c>
      <c r="BD1115" s="19">
        <f t="shared" si="519"/>
        <v>1742.148893598953</v>
      </c>
      <c r="BE1115" s="18">
        <v>55.987347968087398</v>
      </c>
      <c r="BF1115" s="20">
        <v>0</v>
      </c>
      <c r="BG1115" s="20">
        <v>0</v>
      </c>
      <c r="BH1115" s="19">
        <f t="shared" si="539"/>
        <v>0</v>
      </c>
      <c r="BI1115" s="18">
        <v>1009.50609656698</v>
      </c>
      <c r="BJ1115">
        <v>185</v>
      </c>
      <c r="BK1115">
        <v>1824</v>
      </c>
      <c r="BL1115" s="22">
        <v>2767.1539199999902</v>
      </c>
      <c r="BM1115">
        <v>456</v>
      </c>
      <c r="BN1115">
        <v>114</v>
      </c>
      <c r="BO1115">
        <v>0.201888231999968</v>
      </c>
    </row>
    <row r="1116" spans="1:67" x14ac:dyDescent="0.2">
      <c r="A1116" s="27">
        <v>1115</v>
      </c>
      <c r="B1116" s="36">
        <v>772.58119635228297</v>
      </c>
      <c r="C1116" s="18">
        <v>703</v>
      </c>
      <c r="D1116">
        <v>600</v>
      </c>
      <c r="E1116">
        <v>2400</v>
      </c>
      <c r="F1116">
        <v>0</v>
      </c>
      <c r="G1116" s="23">
        <f t="shared" si="520"/>
        <v>1</v>
      </c>
      <c r="H1116" s="16">
        <v>99.029680365296798</v>
      </c>
      <c r="I1116" s="17">
        <v>183.66744799883801</v>
      </c>
      <c r="J1116" s="6">
        <f t="shared" si="521"/>
        <v>183.97176085922686</v>
      </c>
      <c r="K1116" s="6">
        <f t="shared" si="522"/>
        <v>183.97176085922686</v>
      </c>
      <c r="L1116" s="6">
        <f t="shared" si="523"/>
        <v>1</v>
      </c>
      <c r="M1116" s="6">
        <f t="shared" si="524"/>
        <v>183.66744799883801</v>
      </c>
      <c r="N1116" s="16">
        <v>99.494141459548004</v>
      </c>
      <c r="O1116" s="17">
        <v>529.11304308476394</v>
      </c>
      <c r="P1116" s="6">
        <f t="shared" si="525"/>
        <v>502.54895067853698</v>
      </c>
      <c r="Q1116" s="6">
        <f t="shared" si="510"/>
        <v>502.54895067853698</v>
      </c>
      <c r="R1116" s="17">
        <v>502.54895067853698</v>
      </c>
      <c r="S1116" s="6">
        <f t="shared" si="526"/>
        <v>26.564092406226962</v>
      </c>
      <c r="T1116" s="6">
        <f t="shared" si="527"/>
        <v>529.11304308476394</v>
      </c>
      <c r="U1116" s="17">
        <v>112.44375005617199</v>
      </c>
      <c r="V1116" s="6">
        <f t="shared" si="528"/>
        <v>101.390090610448</v>
      </c>
      <c r="W1116" s="6">
        <f t="shared" si="511"/>
        <v>101.390090610448</v>
      </c>
      <c r="X1116" s="17">
        <v>101.390090610448</v>
      </c>
      <c r="Y1116" s="6">
        <f t="shared" si="529"/>
        <v>11.053659445723994</v>
      </c>
      <c r="Z1116" s="6">
        <f t="shared" si="530"/>
        <v>112.44375005617199</v>
      </c>
      <c r="AA1116" s="17">
        <v>0</v>
      </c>
      <c r="AB1116" s="6">
        <f t="shared" si="531"/>
        <v>0</v>
      </c>
      <c r="AC1116" s="6">
        <f t="shared" si="512"/>
        <v>0</v>
      </c>
      <c r="AD1116" s="17">
        <v>0</v>
      </c>
      <c r="AE1116" s="6">
        <f t="shared" si="532"/>
        <v>0</v>
      </c>
      <c r="AF1116" s="17">
        <v>0</v>
      </c>
      <c r="AG1116" s="6">
        <f t="shared" si="533"/>
        <v>0</v>
      </c>
      <c r="AH1116" s="6">
        <f t="shared" si="513"/>
        <v>0</v>
      </c>
      <c r="AI1116" s="6">
        <f t="shared" si="534"/>
        <v>0</v>
      </c>
      <c r="AJ1116" s="17">
        <v>238.12716238063001</v>
      </c>
      <c r="AK1116" s="6">
        <f t="shared" si="535"/>
        <v>191.94614289906701</v>
      </c>
      <c r="AL1116" s="6">
        <f t="shared" si="514"/>
        <v>191.94614289906701</v>
      </c>
      <c r="AM1116" s="17">
        <v>191.94614289906701</v>
      </c>
      <c r="AN1116" s="6">
        <f t="shared" si="536"/>
        <v>46.181019481562998</v>
      </c>
      <c r="AO1116" s="6">
        <f t="shared" si="537"/>
        <v>238.12716238063001</v>
      </c>
      <c r="AP1116" s="17">
        <v>3257.8171243346601</v>
      </c>
      <c r="AQ1116" s="6">
        <f t="shared" si="538"/>
        <v>3257.8171243346669</v>
      </c>
      <c r="AR1116" s="17">
        <v>1278.87871325328</v>
      </c>
      <c r="AS1116" s="6">
        <f t="shared" si="515"/>
        <v>1278.87871325328</v>
      </c>
      <c r="AT1116" s="17">
        <v>1410.5438812627899</v>
      </c>
      <c r="AU1116" s="6">
        <f t="shared" si="516"/>
        <v>1410.5438812627899</v>
      </c>
      <c r="AV1116" s="17">
        <v>0</v>
      </c>
      <c r="AW1116" s="6">
        <f t="shared" si="517"/>
        <v>0</v>
      </c>
      <c r="AX1116" s="17">
        <v>568.39452981859699</v>
      </c>
      <c r="AY1116" s="6">
        <f t="shared" si="518"/>
        <v>568.39452981859699</v>
      </c>
      <c r="AZ1116" s="20">
        <v>241215791.441706</v>
      </c>
      <c r="BA1116" s="20">
        <v>1309565757.4689701</v>
      </c>
      <c r="BB1116" s="20">
        <v>192355809.46059501</v>
      </c>
      <c r="BC1116" s="20">
        <v>0</v>
      </c>
      <c r="BD1116" s="19">
        <f t="shared" si="519"/>
        <v>1743.1373583712711</v>
      </c>
      <c r="BE1116" s="18">
        <v>57.050069682249699</v>
      </c>
      <c r="BF1116" s="20">
        <v>0</v>
      </c>
      <c r="BG1116" s="20">
        <v>0</v>
      </c>
      <c r="BH1116" s="19">
        <f t="shared" si="539"/>
        <v>0</v>
      </c>
      <c r="BI1116" s="18">
        <v>1081.6136748931899</v>
      </c>
      <c r="BJ1116">
        <v>185</v>
      </c>
      <c r="BK1116">
        <v>1824</v>
      </c>
      <c r="BL1116" s="22">
        <v>2767.1539199999902</v>
      </c>
      <c r="BM1116">
        <v>456</v>
      </c>
      <c r="BN1116">
        <v>114</v>
      </c>
      <c r="BO1116">
        <v>0.19958946895093899</v>
      </c>
    </row>
    <row r="1117" spans="1:67" x14ac:dyDescent="0.2">
      <c r="A1117" s="27">
        <v>1116</v>
      </c>
      <c r="B1117" s="36">
        <v>824.08660944243502</v>
      </c>
      <c r="C1117" s="18">
        <v>703</v>
      </c>
      <c r="D1117">
        <v>600</v>
      </c>
      <c r="E1117">
        <v>2400</v>
      </c>
      <c r="F1117">
        <v>0</v>
      </c>
      <c r="G1117" s="23">
        <f t="shared" si="520"/>
        <v>1</v>
      </c>
      <c r="H1117" s="16">
        <v>99.132420091324207</v>
      </c>
      <c r="I1117" s="17">
        <v>188.38157685550701</v>
      </c>
      <c r="J1117" s="6">
        <f t="shared" si="521"/>
        <v>188.69596602552002</v>
      </c>
      <c r="K1117" s="6">
        <f t="shared" si="522"/>
        <v>188.69596602552002</v>
      </c>
      <c r="L1117" s="6">
        <f t="shared" si="523"/>
        <v>1</v>
      </c>
      <c r="M1117" s="6">
        <f t="shared" si="524"/>
        <v>188.38157685550701</v>
      </c>
      <c r="N1117" s="16">
        <v>99.548838364503297</v>
      </c>
      <c r="O1117" s="17">
        <v>557.45309436662001</v>
      </c>
      <c r="P1117" s="6">
        <f t="shared" si="525"/>
        <v>529.463902042619</v>
      </c>
      <c r="Q1117" s="6">
        <f t="shared" si="510"/>
        <v>529.463902042619</v>
      </c>
      <c r="R1117" s="17">
        <v>529.463902042619</v>
      </c>
      <c r="S1117" s="6">
        <f t="shared" si="526"/>
        <v>27.98919232400101</v>
      </c>
      <c r="T1117" s="6">
        <f t="shared" si="527"/>
        <v>557.45309436662001</v>
      </c>
      <c r="U1117" s="17">
        <v>112.434709403596</v>
      </c>
      <c r="V1117" s="6">
        <f t="shared" si="528"/>
        <v>101.381080433176</v>
      </c>
      <c r="W1117" s="6">
        <f t="shared" si="511"/>
        <v>101.381080433176</v>
      </c>
      <c r="X1117" s="17">
        <v>101.381080433176</v>
      </c>
      <c r="Y1117" s="6">
        <f t="shared" si="529"/>
        <v>11.053628970420007</v>
      </c>
      <c r="Z1117" s="6">
        <f t="shared" si="530"/>
        <v>112.434709403596</v>
      </c>
      <c r="AA1117" s="17">
        <v>0</v>
      </c>
      <c r="AB1117" s="6">
        <f t="shared" si="531"/>
        <v>0</v>
      </c>
      <c r="AC1117" s="6">
        <f t="shared" si="512"/>
        <v>0</v>
      </c>
      <c r="AD1117" s="17">
        <v>0</v>
      </c>
      <c r="AE1117" s="6">
        <f t="shared" si="532"/>
        <v>0</v>
      </c>
      <c r="AF1117" s="17">
        <v>0</v>
      </c>
      <c r="AG1117" s="6">
        <f t="shared" si="533"/>
        <v>0</v>
      </c>
      <c r="AH1117" s="6">
        <f t="shared" si="513"/>
        <v>0</v>
      </c>
      <c r="AI1117" s="6">
        <f t="shared" si="534"/>
        <v>0</v>
      </c>
      <c r="AJ1117" s="17">
        <v>240.45193311127599</v>
      </c>
      <c r="AK1117" s="6">
        <f t="shared" si="535"/>
        <v>193.785526761688</v>
      </c>
      <c r="AL1117" s="6">
        <f t="shared" si="514"/>
        <v>193.785526761688</v>
      </c>
      <c r="AM1117" s="17">
        <v>193.785526761688</v>
      </c>
      <c r="AN1117" s="6">
        <f t="shared" si="536"/>
        <v>46.666406349587987</v>
      </c>
      <c r="AO1117" s="6">
        <f t="shared" si="537"/>
        <v>240.45193311127599</v>
      </c>
      <c r="AP1117" s="17">
        <v>3342.78783412959</v>
      </c>
      <c r="AQ1117" s="6">
        <f t="shared" si="538"/>
        <v>3342.7878341295873</v>
      </c>
      <c r="AR1117" s="17">
        <v>1364.01982874791</v>
      </c>
      <c r="AS1117" s="6">
        <f t="shared" si="515"/>
        <v>1364.01982874791</v>
      </c>
      <c r="AT1117" s="17">
        <v>1410.4224198187601</v>
      </c>
      <c r="AU1117" s="6">
        <f t="shared" si="516"/>
        <v>1410.4224198187601</v>
      </c>
      <c r="AV1117" s="17">
        <v>0</v>
      </c>
      <c r="AW1117" s="6">
        <f t="shared" si="517"/>
        <v>0</v>
      </c>
      <c r="AX1117" s="17">
        <v>568.34558556291699</v>
      </c>
      <c r="AY1117" s="6">
        <f t="shared" si="518"/>
        <v>568.34558556291699</v>
      </c>
      <c r="AZ1117" s="20">
        <v>244100206.943037</v>
      </c>
      <c r="BA1117" s="20">
        <v>1309569143.6512101</v>
      </c>
      <c r="BB1117" s="20">
        <v>190426297.55184299</v>
      </c>
      <c r="BC1117" s="20">
        <v>0</v>
      </c>
      <c r="BD1117" s="19">
        <f t="shared" si="519"/>
        <v>1744.0956481460901</v>
      </c>
      <c r="BE1117" s="18">
        <v>58.062006301916902</v>
      </c>
      <c r="BF1117" s="20">
        <v>0</v>
      </c>
      <c r="BG1117" s="20">
        <v>0</v>
      </c>
      <c r="BH1117" s="19">
        <f t="shared" si="539"/>
        <v>0</v>
      </c>
      <c r="BI1117" s="18">
        <v>1153.7212532194101</v>
      </c>
      <c r="BJ1117">
        <v>185</v>
      </c>
      <c r="BK1117">
        <v>1824</v>
      </c>
      <c r="BL1117" s="22">
        <v>2767.1539199999902</v>
      </c>
      <c r="BM1117">
        <v>456</v>
      </c>
      <c r="BN1117">
        <v>114</v>
      </c>
      <c r="BO1117">
        <v>0.19760772257293699</v>
      </c>
    </row>
    <row r="1118" spans="1:67" x14ac:dyDescent="0.2">
      <c r="A1118" s="27">
        <v>1117</v>
      </c>
      <c r="B1118" s="36">
        <v>875.59202253258798</v>
      </c>
      <c r="C1118" s="18">
        <v>703</v>
      </c>
      <c r="D1118">
        <v>600</v>
      </c>
      <c r="E1118">
        <v>2400</v>
      </c>
      <c r="F1118">
        <v>0</v>
      </c>
      <c r="G1118" s="23">
        <f t="shared" si="520"/>
        <v>1</v>
      </c>
      <c r="H1118" s="16">
        <v>99.280821917808197</v>
      </c>
      <c r="I1118" s="17">
        <v>193.09369282357599</v>
      </c>
      <c r="J1118" s="6">
        <f t="shared" si="521"/>
        <v>193.41523317007469</v>
      </c>
      <c r="K1118" s="6">
        <f t="shared" si="522"/>
        <v>193.41523317007469</v>
      </c>
      <c r="L1118" s="6">
        <f t="shared" si="523"/>
        <v>1</v>
      </c>
      <c r="M1118" s="6">
        <f t="shared" si="524"/>
        <v>193.09369282357599</v>
      </c>
      <c r="N1118" s="16">
        <v>99.602741012679701</v>
      </c>
      <c r="O1118" s="17">
        <v>585.89030910596205</v>
      </c>
      <c r="P1118" s="6">
        <f t="shared" si="525"/>
        <v>556.47103013918104</v>
      </c>
      <c r="Q1118" s="6">
        <f t="shared" si="510"/>
        <v>556.47103013918104</v>
      </c>
      <c r="R1118" s="17">
        <v>556.47103013918104</v>
      </c>
      <c r="S1118" s="6">
        <f t="shared" si="526"/>
        <v>29.419278966781008</v>
      </c>
      <c r="T1118" s="6">
        <f t="shared" si="527"/>
        <v>585.89030910596205</v>
      </c>
      <c r="U1118" s="17">
        <v>112.42616661135</v>
      </c>
      <c r="V1118" s="6">
        <f t="shared" si="528"/>
        <v>101.372563867708</v>
      </c>
      <c r="W1118" s="6">
        <f t="shared" si="511"/>
        <v>101.372563867708</v>
      </c>
      <c r="X1118" s="17">
        <v>101.372563867708</v>
      </c>
      <c r="Y1118" s="6">
        <f t="shared" si="529"/>
        <v>11.053602743642003</v>
      </c>
      <c r="Z1118" s="6">
        <f t="shared" si="530"/>
        <v>112.42616661135</v>
      </c>
      <c r="AA1118" s="17">
        <v>0</v>
      </c>
      <c r="AB1118" s="6">
        <f t="shared" si="531"/>
        <v>0</v>
      </c>
      <c r="AC1118" s="6">
        <f t="shared" si="512"/>
        <v>0</v>
      </c>
      <c r="AD1118" s="17">
        <v>0</v>
      </c>
      <c r="AE1118" s="6">
        <f t="shared" si="532"/>
        <v>0</v>
      </c>
      <c r="AF1118" s="17">
        <v>0</v>
      </c>
      <c r="AG1118" s="6">
        <f t="shared" si="533"/>
        <v>0</v>
      </c>
      <c r="AH1118" s="6">
        <f t="shared" si="513"/>
        <v>0</v>
      </c>
      <c r="AI1118" s="6">
        <f t="shared" si="534"/>
        <v>0</v>
      </c>
      <c r="AJ1118" s="17">
        <v>242.44156691229799</v>
      </c>
      <c r="AK1118" s="6">
        <f t="shared" si="535"/>
        <v>195.35463114209301</v>
      </c>
      <c r="AL1118" s="6">
        <f t="shared" si="514"/>
        <v>195.35463114209301</v>
      </c>
      <c r="AM1118" s="17">
        <v>195.35463114209301</v>
      </c>
      <c r="AN1118" s="6">
        <f t="shared" si="536"/>
        <v>47.086935770204974</v>
      </c>
      <c r="AO1118" s="6">
        <f t="shared" si="537"/>
        <v>242.44156691229799</v>
      </c>
      <c r="AP1118" s="17">
        <v>3427.7592323795602</v>
      </c>
      <c r="AQ1118" s="6">
        <f t="shared" si="538"/>
        <v>3427.7592323795552</v>
      </c>
      <c r="AR1118" s="17">
        <v>1449.15275972784</v>
      </c>
      <c r="AS1118" s="6">
        <f t="shared" si="515"/>
        <v>1449.15275972784</v>
      </c>
      <c r="AT1118" s="17">
        <v>1410.30728283289</v>
      </c>
      <c r="AU1118" s="6">
        <f t="shared" si="516"/>
        <v>1410.30728283289</v>
      </c>
      <c r="AV1118" s="17">
        <v>0</v>
      </c>
      <c r="AW1118" s="6">
        <f t="shared" si="517"/>
        <v>0</v>
      </c>
      <c r="AX1118" s="17">
        <v>568.29918981882497</v>
      </c>
      <c r="AY1118" s="6">
        <f t="shared" si="518"/>
        <v>568.29918981882497</v>
      </c>
      <c r="AZ1118" s="20">
        <v>246649987.95864499</v>
      </c>
      <c r="BA1118" s="20">
        <v>1309572114.3114901</v>
      </c>
      <c r="BB1118" s="20">
        <v>188817920.27201301</v>
      </c>
      <c r="BC1118" s="20">
        <v>0</v>
      </c>
      <c r="BD1118" s="19">
        <f t="shared" si="519"/>
        <v>1745.0400225421479</v>
      </c>
      <c r="BE1118" s="18">
        <v>59.026257797158102</v>
      </c>
      <c r="BF1118" s="20">
        <v>0</v>
      </c>
      <c r="BG1118" s="20">
        <v>0</v>
      </c>
      <c r="BH1118" s="19">
        <f t="shared" si="539"/>
        <v>0</v>
      </c>
      <c r="BI1118" s="18">
        <v>1225.82883154562</v>
      </c>
      <c r="BJ1118">
        <v>185</v>
      </c>
      <c r="BK1118">
        <v>1824</v>
      </c>
      <c r="BL1118" s="22">
        <v>2767.1539199999902</v>
      </c>
      <c r="BM1118">
        <v>456</v>
      </c>
      <c r="BN1118">
        <v>114</v>
      </c>
      <c r="BO1118">
        <v>0.19595581078858401</v>
      </c>
    </row>
    <row r="1119" spans="1:67" x14ac:dyDescent="0.2">
      <c r="A1119" s="27">
        <v>1118</v>
      </c>
      <c r="B1119" s="36">
        <v>927.09743562274002</v>
      </c>
      <c r="C1119" s="18">
        <v>703</v>
      </c>
      <c r="D1119">
        <v>600</v>
      </c>
      <c r="E1119">
        <v>2400</v>
      </c>
      <c r="F1119">
        <v>0</v>
      </c>
      <c r="G1119" s="23">
        <f t="shared" si="520"/>
        <v>1</v>
      </c>
      <c r="H1119" s="16">
        <v>99.3607305936073</v>
      </c>
      <c r="I1119" s="17">
        <v>197.80267741398799</v>
      </c>
      <c r="J1119" s="6">
        <f t="shared" si="521"/>
        <v>198.13505600011834</v>
      </c>
      <c r="K1119" s="6">
        <f t="shared" si="522"/>
        <v>198.13505600011834</v>
      </c>
      <c r="L1119" s="6">
        <f t="shared" si="523"/>
        <v>1</v>
      </c>
      <c r="M1119" s="6">
        <f t="shared" si="524"/>
        <v>197.80267741398799</v>
      </c>
      <c r="N1119" s="16">
        <v>99.655869991184801</v>
      </c>
      <c r="O1119" s="17">
        <v>614.33524065160395</v>
      </c>
      <c r="P1119" s="6">
        <f t="shared" si="525"/>
        <v>583.48538713767505</v>
      </c>
      <c r="Q1119" s="6">
        <f t="shared" si="510"/>
        <v>583.48538713767505</v>
      </c>
      <c r="R1119" s="17">
        <v>583.48538713767505</v>
      </c>
      <c r="S1119" s="6">
        <f t="shared" si="526"/>
        <v>30.849853513928906</v>
      </c>
      <c r="T1119" s="6">
        <f t="shared" si="527"/>
        <v>614.33524065160395</v>
      </c>
      <c r="U1119" s="17">
        <v>112.41808982924501</v>
      </c>
      <c r="V1119" s="6">
        <f t="shared" si="528"/>
        <v>101.364508791693</v>
      </c>
      <c r="W1119" s="6">
        <f t="shared" si="511"/>
        <v>101.364508791693</v>
      </c>
      <c r="X1119" s="17">
        <v>101.364508791693</v>
      </c>
      <c r="Y1119" s="6">
        <f t="shared" si="529"/>
        <v>11.053581037552007</v>
      </c>
      <c r="Z1119" s="6">
        <f t="shared" si="530"/>
        <v>112.41808982924501</v>
      </c>
      <c r="AA1119" s="17">
        <v>0</v>
      </c>
      <c r="AB1119" s="6">
        <f t="shared" si="531"/>
        <v>0</v>
      </c>
      <c r="AC1119" s="6">
        <f t="shared" si="512"/>
        <v>0</v>
      </c>
      <c r="AD1119" s="17">
        <v>0</v>
      </c>
      <c r="AE1119" s="6">
        <f t="shared" si="532"/>
        <v>0</v>
      </c>
      <c r="AF1119" s="17">
        <v>0</v>
      </c>
      <c r="AG1119" s="6">
        <f t="shared" si="533"/>
        <v>0</v>
      </c>
      <c r="AH1119" s="6">
        <f t="shared" si="513"/>
        <v>0</v>
      </c>
      <c r="AI1119" s="6">
        <f t="shared" si="534"/>
        <v>0</v>
      </c>
      <c r="AJ1119" s="17">
        <v>244.16463044784601</v>
      </c>
      <c r="AK1119" s="6">
        <f t="shared" si="535"/>
        <v>196.710277696986</v>
      </c>
      <c r="AL1119" s="6">
        <f t="shared" si="514"/>
        <v>196.710277696986</v>
      </c>
      <c r="AM1119" s="17">
        <v>196.710277696986</v>
      </c>
      <c r="AN1119" s="6">
        <f t="shared" si="536"/>
        <v>47.454352750860011</v>
      </c>
      <c r="AO1119" s="6">
        <f t="shared" si="537"/>
        <v>244.16463044784601</v>
      </c>
      <c r="AP1119" s="17">
        <v>3512.7312666775501</v>
      </c>
      <c r="AQ1119" s="6">
        <f t="shared" si="538"/>
        <v>3512.731266677552</v>
      </c>
      <c r="AR1119" s="17">
        <v>1534.2781292202301</v>
      </c>
      <c r="AS1119" s="6">
        <f t="shared" si="515"/>
        <v>1534.2781292202301</v>
      </c>
      <c r="AT1119" s="17">
        <v>1410.19798887052</v>
      </c>
      <c r="AU1119" s="6">
        <f t="shared" si="516"/>
        <v>1410.19798887052</v>
      </c>
      <c r="AV1119" s="17">
        <v>0</v>
      </c>
      <c r="AW1119" s="6">
        <f t="shared" si="517"/>
        <v>0</v>
      </c>
      <c r="AX1119" s="17">
        <v>568.25514858680197</v>
      </c>
      <c r="AY1119" s="6">
        <f t="shared" si="518"/>
        <v>568.25514858680197</v>
      </c>
      <c r="AZ1119" s="20">
        <v>248981414.798513</v>
      </c>
      <c r="BA1119" s="20">
        <v>1309574401.7411001</v>
      </c>
      <c r="BB1119" s="20">
        <v>187415025.70593899</v>
      </c>
      <c r="BC1119" s="20">
        <v>0</v>
      </c>
      <c r="BD1119" s="19">
        <f t="shared" si="519"/>
        <v>1745.9708422455521</v>
      </c>
      <c r="BE1119" s="18">
        <v>59.946308036970997</v>
      </c>
      <c r="BF1119" s="20">
        <v>0</v>
      </c>
      <c r="BG1119" s="20">
        <v>0</v>
      </c>
      <c r="BH1119" s="19">
        <f t="shared" si="539"/>
        <v>0</v>
      </c>
      <c r="BI1119" s="18">
        <v>1297.9364098718299</v>
      </c>
      <c r="BJ1119">
        <v>185</v>
      </c>
      <c r="BK1119">
        <v>1824</v>
      </c>
      <c r="BL1119" s="22">
        <v>2767.1539199999902</v>
      </c>
      <c r="BM1119">
        <v>456</v>
      </c>
      <c r="BN1119">
        <v>114</v>
      </c>
      <c r="BO1119">
        <v>0.19451494235257299</v>
      </c>
    </row>
    <row r="1120" spans="1:67" x14ac:dyDescent="0.2">
      <c r="A1120" s="27">
        <v>1119</v>
      </c>
      <c r="B1120" s="36">
        <v>978.60284871289196</v>
      </c>
      <c r="C1120" s="18">
        <v>703</v>
      </c>
      <c r="D1120">
        <v>600</v>
      </c>
      <c r="E1120">
        <v>2400</v>
      </c>
      <c r="F1120">
        <v>0</v>
      </c>
      <c r="G1120" s="23">
        <f t="shared" si="520"/>
        <v>1</v>
      </c>
      <c r="H1120" s="16">
        <v>99.440639269406304</v>
      </c>
      <c r="I1120" s="17">
        <v>202.521960227828</v>
      </c>
      <c r="J1120" s="6">
        <f t="shared" si="521"/>
        <v>202.85996246009455</v>
      </c>
      <c r="K1120" s="6">
        <f t="shared" si="522"/>
        <v>202.85996246009455</v>
      </c>
      <c r="L1120" s="6">
        <f t="shared" si="523"/>
        <v>1</v>
      </c>
      <c r="M1120" s="6">
        <f t="shared" si="524"/>
        <v>202.521960227828</v>
      </c>
      <c r="N1120" s="16">
        <v>99.696350903585497</v>
      </c>
      <c r="O1120" s="17">
        <v>642.77320696500101</v>
      </c>
      <c r="P1120" s="6">
        <f t="shared" si="525"/>
        <v>610.493035684951</v>
      </c>
      <c r="Q1120" s="6">
        <f t="shared" si="510"/>
        <v>610.493035684951</v>
      </c>
      <c r="R1120" s="17">
        <v>610.493035684951</v>
      </c>
      <c r="S1120" s="6">
        <f t="shared" si="526"/>
        <v>32.280171280050013</v>
      </c>
      <c r="T1120" s="6">
        <f t="shared" si="527"/>
        <v>642.77320696500101</v>
      </c>
      <c r="U1120" s="17">
        <v>112.410442393891</v>
      </c>
      <c r="V1120" s="6">
        <f t="shared" si="528"/>
        <v>101.356879079758</v>
      </c>
      <c r="W1120" s="6">
        <f t="shared" si="511"/>
        <v>101.356879079758</v>
      </c>
      <c r="X1120" s="17">
        <v>101.356879079758</v>
      </c>
      <c r="Y1120" s="6">
        <f t="shared" si="529"/>
        <v>11.053563314133001</v>
      </c>
      <c r="Z1120" s="6">
        <f t="shared" si="530"/>
        <v>112.410442393891</v>
      </c>
      <c r="AA1120" s="17">
        <v>0</v>
      </c>
      <c r="AB1120" s="6">
        <f t="shared" si="531"/>
        <v>0</v>
      </c>
      <c r="AC1120" s="6">
        <f t="shared" si="512"/>
        <v>0</v>
      </c>
      <c r="AD1120" s="17">
        <v>0</v>
      </c>
      <c r="AE1120" s="6">
        <f t="shared" si="532"/>
        <v>0</v>
      </c>
      <c r="AF1120" s="17">
        <v>0</v>
      </c>
      <c r="AG1120" s="6">
        <f t="shared" si="533"/>
        <v>0</v>
      </c>
      <c r="AH1120" s="6">
        <f t="shared" si="513"/>
        <v>0</v>
      </c>
      <c r="AI1120" s="6">
        <f t="shared" si="534"/>
        <v>0</v>
      </c>
      <c r="AJ1120" s="17">
        <v>245.80969305994199</v>
      </c>
      <c r="AK1120" s="6">
        <f t="shared" si="535"/>
        <v>198.00531396627699</v>
      </c>
      <c r="AL1120" s="6">
        <f t="shared" si="514"/>
        <v>198.00531396627699</v>
      </c>
      <c r="AM1120" s="17">
        <v>198.00531396627699</v>
      </c>
      <c r="AN1120" s="6">
        <f t="shared" si="536"/>
        <v>47.804379093665005</v>
      </c>
      <c r="AO1120" s="6">
        <f t="shared" si="537"/>
        <v>245.80969305994199</v>
      </c>
      <c r="AP1120" s="17">
        <v>3597.70388980404</v>
      </c>
      <c r="AQ1120" s="6">
        <f t="shared" si="538"/>
        <v>3597.7038898040382</v>
      </c>
      <c r="AR1120" s="17">
        <v>1619.3964985817199</v>
      </c>
      <c r="AS1120" s="6">
        <f t="shared" si="515"/>
        <v>1619.3964985817199</v>
      </c>
      <c r="AT1120" s="17">
        <v>1410.0941041519</v>
      </c>
      <c r="AU1120" s="6">
        <f t="shared" si="516"/>
        <v>1410.0941041519</v>
      </c>
      <c r="AV1120" s="17">
        <v>0</v>
      </c>
      <c r="AW1120" s="6">
        <f t="shared" si="517"/>
        <v>0</v>
      </c>
      <c r="AX1120" s="17">
        <v>568.213287070418</v>
      </c>
      <c r="AY1120" s="6">
        <f t="shared" si="518"/>
        <v>568.213287070418</v>
      </c>
      <c r="AZ1120" s="20">
        <v>251098788.54326001</v>
      </c>
      <c r="BA1120" s="20">
        <v>1309576290.1414199</v>
      </c>
      <c r="BB1120" s="20">
        <v>186004989.14613101</v>
      </c>
      <c r="BC1120" s="20">
        <v>0</v>
      </c>
      <c r="BD1120" s="19">
        <f t="shared" si="519"/>
        <v>1746.6800678308109</v>
      </c>
      <c r="BE1120" s="18">
        <v>60.830034453007102</v>
      </c>
      <c r="BF1120" s="20">
        <v>0</v>
      </c>
      <c r="BG1120" s="20">
        <v>0</v>
      </c>
      <c r="BH1120" s="19">
        <f t="shared" si="539"/>
        <v>0</v>
      </c>
      <c r="BI1120" s="18">
        <v>1370.0439881980401</v>
      </c>
      <c r="BJ1120">
        <v>185</v>
      </c>
      <c r="BK1120">
        <v>1824</v>
      </c>
      <c r="BL1120" s="22">
        <v>2767.1539199999902</v>
      </c>
      <c r="BM1120">
        <v>456</v>
      </c>
      <c r="BN1120">
        <v>114</v>
      </c>
      <c r="BO1120">
        <v>0.19306673939989999</v>
      </c>
    </row>
    <row r="1121" spans="1:67" x14ac:dyDescent="0.2">
      <c r="A1121" s="27">
        <v>1120</v>
      </c>
      <c r="B1121" s="36">
        <v>1030.10826180304</v>
      </c>
      <c r="C1121" s="18">
        <v>703</v>
      </c>
      <c r="D1121">
        <v>600</v>
      </c>
      <c r="E1121">
        <v>2400</v>
      </c>
      <c r="F1121">
        <v>0</v>
      </c>
      <c r="G1121" s="23">
        <f t="shared" si="520"/>
        <v>1</v>
      </c>
      <c r="H1121" s="16">
        <v>99.497716894977103</v>
      </c>
      <c r="I1121" s="17">
        <v>207.02914597661999</v>
      </c>
      <c r="J1121" s="6">
        <f t="shared" si="521"/>
        <v>207.36430321805835</v>
      </c>
      <c r="K1121" s="6">
        <f t="shared" si="522"/>
        <v>207.36430321805835</v>
      </c>
      <c r="L1121" s="6">
        <f t="shared" si="523"/>
        <v>1</v>
      </c>
      <c r="M1121" s="6">
        <f t="shared" si="524"/>
        <v>207.02914597661999</v>
      </c>
      <c r="N1121" s="16">
        <v>99.725786841176898</v>
      </c>
      <c r="O1121" s="17">
        <v>671.291388403415</v>
      </c>
      <c r="P1121" s="6">
        <f t="shared" si="525"/>
        <v>637.57678442573604</v>
      </c>
      <c r="Q1121" s="6">
        <f t="shared" si="510"/>
        <v>637.57678442573604</v>
      </c>
      <c r="R1121" s="17">
        <v>637.57678442573604</v>
      </c>
      <c r="S1121" s="6">
        <f t="shared" si="526"/>
        <v>33.714603977678962</v>
      </c>
      <c r="T1121" s="6">
        <f t="shared" si="527"/>
        <v>671.291388403415</v>
      </c>
      <c r="U1121" s="17">
        <v>112.403196834361</v>
      </c>
      <c r="V1121" s="6">
        <f t="shared" si="528"/>
        <v>101.349647191446</v>
      </c>
      <c r="W1121" s="6">
        <f t="shared" si="511"/>
        <v>101.349647191446</v>
      </c>
      <c r="X1121" s="17">
        <v>101.349647191446</v>
      </c>
      <c r="Y1121" s="6">
        <f t="shared" si="529"/>
        <v>11.053549642915002</v>
      </c>
      <c r="Z1121" s="6">
        <f t="shared" si="530"/>
        <v>112.403196834361</v>
      </c>
      <c r="AA1121" s="17">
        <v>0</v>
      </c>
      <c r="AB1121" s="6">
        <f t="shared" si="531"/>
        <v>0</v>
      </c>
      <c r="AC1121" s="6">
        <f t="shared" si="512"/>
        <v>0</v>
      </c>
      <c r="AD1121" s="17">
        <v>0</v>
      </c>
      <c r="AE1121" s="6">
        <f t="shared" si="532"/>
        <v>0</v>
      </c>
      <c r="AF1121" s="17">
        <v>0</v>
      </c>
      <c r="AG1121" s="6">
        <f t="shared" si="533"/>
        <v>0</v>
      </c>
      <c r="AH1121" s="6">
        <f t="shared" si="513"/>
        <v>0</v>
      </c>
      <c r="AI1121" s="6">
        <f t="shared" si="534"/>
        <v>0</v>
      </c>
      <c r="AJ1121" s="17">
        <v>245.26990074156501</v>
      </c>
      <c r="AK1121" s="6">
        <f t="shared" si="535"/>
        <v>197.12308746101499</v>
      </c>
      <c r="AL1121" s="6">
        <f t="shared" si="514"/>
        <v>197.12308746101499</v>
      </c>
      <c r="AM1121" s="17">
        <v>197.12308746101499</v>
      </c>
      <c r="AN1121" s="6">
        <f t="shared" si="536"/>
        <v>48.14681328055002</v>
      </c>
      <c r="AO1121" s="6">
        <f t="shared" si="537"/>
        <v>245.26990074156501</v>
      </c>
      <c r="AP1121" s="17">
        <v>3682.6770591006798</v>
      </c>
      <c r="AQ1121" s="6">
        <f t="shared" si="538"/>
        <v>3682.6770591006689</v>
      </c>
      <c r="AR1121" s="17">
        <v>1704.5083749448199</v>
      </c>
      <c r="AS1121" s="6">
        <f t="shared" si="515"/>
        <v>1704.5083749448199</v>
      </c>
      <c r="AT1121" s="17">
        <v>1409.99523679817</v>
      </c>
      <c r="AU1121" s="6">
        <f t="shared" si="516"/>
        <v>1409.99523679817</v>
      </c>
      <c r="AV1121" s="17">
        <v>0</v>
      </c>
      <c r="AW1121" s="6">
        <f t="shared" si="517"/>
        <v>0</v>
      </c>
      <c r="AX1121" s="17">
        <v>568.17344735767904</v>
      </c>
      <c r="AY1121" s="6">
        <f t="shared" si="518"/>
        <v>568.17344735767904</v>
      </c>
      <c r="AZ1121" s="20">
        <v>252970236.88622299</v>
      </c>
      <c r="BA1121" s="20">
        <v>1309577582.44894</v>
      </c>
      <c r="BB1121" s="20">
        <v>184647966.12225601</v>
      </c>
      <c r="BC1121" s="20">
        <v>0</v>
      </c>
      <c r="BD1121" s="19">
        <f t="shared" si="519"/>
        <v>1747.1957854574191</v>
      </c>
      <c r="BE1121" s="18">
        <v>61.679334656027301</v>
      </c>
      <c r="BF1121" s="20">
        <v>0</v>
      </c>
      <c r="BG1121" s="20">
        <v>0</v>
      </c>
      <c r="BH1121" s="19">
        <f t="shared" si="539"/>
        <v>0</v>
      </c>
      <c r="BI1121" s="18">
        <v>1442.15156652426</v>
      </c>
      <c r="BJ1121">
        <v>185</v>
      </c>
      <c r="BK1121">
        <v>1824</v>
      </c>
      <c r="BL1121" s="22">
        <v>2767.1539199999902</v>
      </c>
      <c r="BM1121">
        <v>456</v>
      </c>
      <c r="BN1121">
        <v>114</v>
      </c>
      <c r="BO1121">
        <v>0.19167298512901701</v>
      </c>
    </row>
    <row r="1122" spans="1:67" x14ac:dyDescent="0.2">
      <c r="A1122" s="27">
        <v>1121</v>
      </c>
      <c r="B1122" s="36">
        <v>20.602165236060799</v>
      </c>
      <c r="C1122" s="18">
        <v>752.4</v>
      </c>
      <c r="D1122">
        <v>600</v>
      </c>
      <c r="E1122">
        <v>2400</v>
      </c>
      <c r="F1122">
        <v>0</v>
      </c>
      <c r="G1122" s="23">
        <f t="shared" si="520"/>
        <v>1</v>
      </c>
      <c r="H1122" s="16">
        <v>89.794520547945197</v>
      </c>
      <c r="I1122" s="17">
        <v>127.73041738684699</v>
      </c>
      <c r="J1122" s="6">
        <f t="shared" si="521"/>
        <v>127.81858944298625</v>
      </c>
      <c r="K1122" s="6">
        <f t="shared" si="522"/>
        <v>127.81858944298625</v>
      </c>
      <c r="L1122" s="6">
        <f t="shared" si="523"/>
        <v>1</v>
      </c>
      <c r="M1122" s="6">
        <f t="shared" si="524"/>
        <v>127.73041738684699</v>
      </c>
      <c r="N1122" s="16">
        <v>93.263295875588895</v>
      </c>
      <c r="O1122" s="17">
        <v>169.29532060084699</v>
      </c>
      <c r="P1122" s="6">
        <f t="shared" si="525"/>
        <v>160.811042108847</v>
      </c>
      <c r="Q1122" s="6">
        <f t="shared" si="510"/>
        <v>160.811042108847</v>
      </c>
      <c r="R1122" s="17">
        <v>160.811042108847</v>
      </c>
      <c r="S1122" s="6">
        <f t="shared" si="526"/>
        <v>8.4842784919999872</v>
      </c>
      <c r="T1122" s="6">
        <f t="shared" si="527"/>
        <v>169.29532060084699</v>
      </c>
      <c r="U1122" s="17">
        <v>118.956735553559</v>
      </c>
      <c r="V1122" s="6">
        <f t="shared" si="528"/>
        <v>107.28265903549899</v>
      </c>
      <c r="W1122" s="6">
        <f t="shared" si="511"/>
        <v>107.28265903549899</v>
      </c>
      <c r="X1122" s="17">
        <v>107.28265903549899</v>
      </c>
      <c r="Y1122" s="6">
        <f t="shared" si="529"/>
        <v>11.674076518060005</v>
      </c>
      <c r="Z1122" s="6">
        <f t="shared" si="530"/>
        <v>118.956735553559</v>
      </c>
      <c r="AA1122" s="17">
        <v>0</v>
      </c>
      <c r="AB1122" s="6">
        <f t="shared" si="531"/>
        <v>0</v>
      </c>
      <c r="AC1122" s="6">
        <f t="shared" si="512"/>
        <v>0</v>
      </c>
      <c r="AD1122" s="17">
        <v>0</v>
      </c>
      <c r="AE1122" s="6">
        <f t="shared" si="532"/>
        <v>0</v>
      </c>
      <c r="AF1122" s="17">
        <v>0</v>
      </c>
      <c r="AG1122" s="6">
        <f t="shared" si="533"/>
        <v>0</v>
      </c>
      <c r="AH1122" s="6">
        <f t="shared" si="513"/>
        <v>0</v>
      </c>
      <c r="AI1122" s="6">
        <f t="shared" si="534"/>
        <v>0</v>
      </c>
      <c r="AJ1122" s="17">
        <v>165.91550305742899</v>
      </c>
      <c r="AK1122" s="6">
        <f t="shared" si="535"/>
        <v>134.40339971445999</v>
      </c>
      <c r="AL1122" s="6">
        <f t="shared" si="514"/>
        <v>134.40339971445999</v>
      </c>
      <c r="AM1122" s="17">
        <v>134.40339971445999</v>
      </c>
      <c r="AN1122" s="6">
        <f t="shared" si="536"/>
        <v>31.512103342968999</v>
      </c>
      <c r="AO1122" s="6">
        <f t="shared" si="537"/>
        <v>165.91550305742899</v>
      </c>
      <c r="AP1122" s="17">
        <v>2116.1410469462899</v>
      </c>
      <c r="AQ1122" s="6">
        <f t="shared" si="538"/>
        <v>2116.1410469462826</v>
      </c>
      <c r="AR1122" s="17">
        <v>34.167692781015603</v>
      </c>
      <c r="AS1122" s="6">
        <f t="shared" si="515"/>
        <v>34.167692781015603</v>
      </c>
      <c r="AT1122" s="17">
        <v>1512.5078097006899</v>
      </c>
      <c r="AU1122" s="6">
        <f t="shared" si="516"/>
        <v>1512.5078097006899</v>
      </c>
      <c r="AV1122" s="17">
        <v>0</v>
      </c>
      <c r="AW1122" s="6">
        <f t="shared" si="517"/>
        <v>0</v>
      </c>
      <c r="AX1122" s="17">
        <v>569.46554446457696</v>
      </c>
      <c r="AY1122" s="6">
        <f t="shared" si="518"/>
        <v>569.46554446457696</v>
      </c>
      <c r="AZ1122" s="20">
        <v>20636044.101696599</v>
      </c>
      <c r="BA1122" s="20">
        <v>1327101954.8108301</v>
      </c>
      <c r="BB1122" s="20">
        <v>286234944.827788</v>
      </c>
      <c r="BC1122" s="20">
        <v>0</v>
      </c>
      <c r="BD1122" s="19">
        <f t="shared" si="519"/>
        <v>1633.9729437403146</v>
      </c>
      <c r="BE1122" s="18">
        <v>41.055247307856199</v>
      </c>
      <c r="BF1122" s="20">
        <v>0</v>
      </c>
      <c r="BG1122" s="20">
        <v>0</v>
      </c>
      <c r="BH1122" s="19">
        <f t="shared" si="539"/>
        <v>0</v>
      </c>
      <c r="BI1122" s="18">
        <v>28.8430313304852</v>
      </c>
      <c r="BJ1122">
        <v>198</v>
      </c>
      <c r="BK1122">
        <v>1824</v>
      </c>
      <c r="BL1122" s="22">
        <v>2767.1539199999902</v>
      </c>
      <c r="BM1122">
        <v>456</v>
      </c>
      <c r="BN1122">
        <v>114</v>
      </c>
      <c r="BO1122">
        <v>0.29583517811125598</v>
      </c>
    </row>
    <row r="1123" spans="1:67" x14ac:dyDescent="0.2">
      <c r="A1123" s="27">
        <v>1122</v>
      </c>
      <c r="B1123" s="36">
        <v>51.505413090152203</v>
      </c>
      <c r="C1123" s="18">
        <v>752.4</v>
      </c>
      <c r="D1123">
        <v>600</v>
      </c>
      <c r="E1123">
        <v>2400</v>
      </c>
      <c r="F1123">
        <v>0</v>
      </c>
      <c r="G1123" s="23">
        <f t="shared" si="520"/>
        <v>1</v>
      </c>
      <c r="H1123" s="16">
        <v>90.936073059360695</v>
      </c>
      <c r="I1123" s="17">
        <v>129.46883477136299</v>
      </c>
      <c r="J1123" s="6">
        <f t="shared" si="521"/>
        <v>129.5613377349394</v>
      </c>
      <c r="K1123" s="6">
        <f t="shared" si="522"/>
        <v>129.5613377349394</v>
      </c>
      <c r="L1123" s="6">
        <f t="shared" si="523"/>
        <v>1</v>
      </c>
      <c r="M1123" s="6">
        <f t="shared" si="524"/>
        <v>129.46883477136299</v>
      </c>
      <c r="N1123" s="16">
        <v>94.204299225001293</v>
      </c>
      <c r="O1123" s="17">
        <v>175.204230391853</v>
      </c>
      <c r="P1123" s="6">
        <f t="shared" si="525"/>
        <v>166.422743397223</v>
      </c>
      <c r="Q1123" s="6">
        <f t="shared" si="510"/>
        <v>166.422743397223</v>
      </c>
      <c r="R1123" s="17">
        <v>166.422743397223</v>
      </c>
      <c r="S1123" s="6">
        <f t="shared" si="526"/>
        <v>8.7814869946300007</v>
      </c>
      <c r="T1123" s="6">
        <f t="shared" si="527"/>
        <v>175.204230391853</v>
      </c>
      <c r="U1123" s="17">
        <v>118.9358234732</v>
      </c>
      <c r="V1123" s="6">
        <f t="shared" si="528"/>
        <v>107.26243363791799</v>
      </c>
      <c r="W1123" s="6">
        <f t="shared" si="511"/>
        <v>107.26243363791799</v>
      </c>
      <c r="X1123" s="17">
        <v>107.26243363791799</v>
      </c>
      <c r="Y1123" s="6">
        <f t="shared" si="529"/>
        <v>11.673389835282009</v>
      </c>
      <c r="Z1123" s="6">
        <f t="shared" si="530"/>
        <v>118.9358234732</v>
      </c>
      <c r="AA1123" s="17">
        <v>0</v>
      </c>
      <c r="AB1123" s="6">
        <f t="shared" si="531"/>
        <v>0</v>
      </c>
      <c r="AC1123" s="6">
        <f t="shared" si="512"/>
        <v>0</v>
      </c>
      <c r="AD1123" s="17">
        <v>0</v>
      </c>
      <c r="AE1123" s="6">
        <f t="shared" si="532"/>
        <v>0</v>
      </c>
      <c r="AF1123" s="17">
        <v>0</v>
      </c>
      <c r="AG1123" s="6">
        <f t="shared" si="533"/>
        <v>0</v>
      </c>
      <c r="AH1123" s="6">
        <f t="shared" si="513"/>
        <v>0</v>
      </c>
      <c r="AI1123" s="6">
        <f t="shared" si="534"/>
        <v>0</v>
      </c>
      <c r="AJ1123" s="17">
        <v>172.81543471823801</v>
      </c>
      <c r="AK1123" s="6">
        <f t="shared" si="535"/>
        <v>139.954025396502</v>
      </c>
      <c r="AL1123" s="6">
        <f t="shared" si="514"/>
        <v>139.954025396502</v>
      </c>
      <c r="AM1123" s="17">
        <v>139.954025396502</v>
      </c>
      <c r="AN1123" s="6">
        <f t="shared" si="536"/>
        <v>32.861409321736005</v>
      </c>
      <c r="AO1123" s="6">
        <f t="shared" si="537"/>
        <v>172.81543471823801</v>
      </c>
      <c r="AP1123" s="17">
        <v>2167.1114517778601</v>
      </c>
      <c r="AQ1123" s="6">
        <f t="shared" si="538"/>
        <v>2167.1114517778587</v>
      </c>
      <c r="AR1123" s="17">
        <v>85.408152151146595</v>
      </c>
      <c r="AS1123" s="6">
        <f t="shared" si="515"/>
        <v>85.408152151146595</v>
      </c>
      <c r="AT1123" s="17">
        <v>1512.31162102335</v>
      </c>
      <c r="AU1123" s="6">
        <f t="shared" si="516"/>
        <v>1512.31162102335</v>
      </c>
      <c r="AV1123" s="17">
        <v>0</v>
      </c>
      <c r="AW1123" s="6">
        <f t="shared" si="517"/>
        <v>0</v>
      </c>
      <c r="AX1123" s="17">
        <v>569.39167860336204</v>
      </c>
      <c r="AY1123" s="6">
        <f t="shared" si="518"/>
        <v>569.39167860336204</v>
      </c>
      <c r="AZ1123" s="20">
        <v>49790270.369424701</v>
      </c>
      <c r="BA1123" s="20">
        <v>1327182300.1147499</v>
      </c>
      <c r="BB1123" s="20">
        <v>273486751.93784899</v>
      </c>
      <c r="BC1123" s="20">
        <v>0</v>
      </c>
      <c r="BD1123" s="19">
        <f t="shared" si="519"/>
        <v>1650.4593224220237</v>
      </c>
      <c r="BE1123" s="18">
        <v>41.745446335321297</v>
      </c>
      <c r="BF1123" s="20">
        <v>0</v>
      </c>
      <c r="BG1123" s="20">
        <v>0</v>
      </c>
      <c r="BH1123" s="19">
        <f t="shared" si="539"/>
        <v>0</v>
      </c>
      <c r="BI1123" s="18">
        <v>72.107578326213101</v>
      </c>
      <c r="BJ1123">
        <v>198</v>
      </c>
      <c r="BK1123">
        <v>1824</v>
      </c>
      <c r="BL1123" s="22">
        <v>2767.1539199999902</v>
      </c>
      <c r="BM1123">
        <v>456</v>
      </c>
      <c r="BN1123">
        <v>114</v>
      </c>
      <c r="BO1123">
        <v>0.28284429822220802</v>
      </c>
    </row>
    <row r="1124" spans="1:67" x14ac:dyDescent="0.2">
      <c r="A1124" s="27">
        <v>1123</v>
      </c>
      <c r="B1124" s="36">
        <v>154.516239270456</v>
      </c>
      <c r="C1124" s="18">
        <v>752.4</v>
      </c>
      <c r="D1124">
        <v>600</v>
      </c>
      <c r="E1124">
        <v>2400</v>
      </c>
      <c r="F1124">
        <v>0</v>
      </c>
      <c r="G1124" s="23">
        <f t="shared" si="520"/>
        <v>1</v>
      </c>
      <c r="H1124" s="16">
        <v>94.006849315068493</v>
      </c>
      <c r="I1124" s="17">
        <v>136.39481902235599</v>
      </c>
      <c r="J1124" s="6">
        <f t="shared" si="521"/>
        <v>136.52758278205175</v>
      </c>
      <c r="K1124" s="6">
        <f t="shared" si="522"/>
        <v>136.52758278205175</v>
      </c>
      <c r="L1124" s="6">
        <f t="shared" si="523"/>
        <v>1</v>
      </c>
      <c r="M1124" s="6">
        <f t="shared" si="524"/>
        <v>136.39481902235599</v>
      </c>
      <c r="N1124" s="16">
        <v>96.4010709489108</v>
      </c>
      <c r="O1124" s="17">
        <v>199.95753882942299</v>
      </c>
      <c r="P1124" s="6">
        <f t="shared" si="525"/>
        <v>189.93168111532199</v>
      </c>
      <c r="Q1124" s="6">
        <f t="shared" si="510"/>
        <v>189.93168111532199</v>
      </c>
      <c r="R1124" s="17">
        <v>189.93168111532199</v>
      </c>
      <c r="S1124" s="6">
        <f t="shared" si="526"/>
        <v>10.025857714100994</v>
      </c>
      <c r="T1124" s="6">
        <f t="shared" si="527"/>
        <v>199.95753882942299</v>
      </c>
      <c r="U1124" s="17">
        <v>118.87807008236101</v>
      </c>
      <c r="V1124" s="6">
        <f t="shared" si="528"/>
        <v>107.206259637522</v>
      </c>
      <c r="W1124" s="6">
        <f t="shared" si="511"/>
        <v>107.206259637522</v>
      </c>
      <c r="X1124" s="17">
        <v>107.206259637522</v>
      </c>
      <c r="Y1124" s="6">
        <f t="shared" si="529"/>
        <v>11.671810444839011</v>
      </c>
      <c r="Z1124" s="6">
        <f t="shared" si="530"/>
        <v>118.87807008236101</v>
      </c>
      <c r="AA1124" s="17">
        <v>0</v>
      </c>
      <c r="AB1124" s="6">
        <f t="shared" si="531"/>
        <v>0</v>
      </c>
      <c r="AC1124" s="6">
        <f t="shared" si="512"/>
        <v>0</v>
      </c>
      <c r="AD1124" s="17">
        <v>0</v>
      </c>
      <c r="AE1124" s="6">
        <f t="shared" si="532"/>
        <v>0</v>
      </c>
      <c r="AF1124" s="17">
        <v>0</v>
      </c>
      <c r="AG1124" s="6">
        <f t="shared" si="533"/>
        <v>0</v>
      </c>
      <c r="AH1124" s="6">
        <f t="shared" si="513"/>
        <v>0</v>
      </c>
      <c r="AI1124" s="6">
        <f t="shared" si="534"/>
        <v>0</v>
      </c>
      <c r="AJ1124" s="17">
        <v>202.08414735926399</v>
      </c>
      <c r="AK1124" s="6">
        <f t="shared" si="535"/>
        <v>163.47847644669599</v>
      </c>
      <c r="AL1124" s="6">
        <f t="shared" si="514"/>
        <v>163.47847644669599</v>
      </c>
      <c r="AM1124" s="17">
        <v>163.47847644669599</v>
      </c>
      <c r="AN1124" s="6">
        <f t="shared" si="536"/>
        <v>38.605670912568002</v>
      </c>
      <c r="AO1124" s="6">
        <f t="shared" si="537"/>
        <v>202.08414735926399</v>
      </c>
      <c r="AP1124" s="17">
        <v>2337.0195637465199</v>
      </c>
      <c r="AQ1124" s="6">
        <f t="shared" si="538"/>
        <v>2337.019563746519</v>
      </c>
      <c r="AR1124" s="17">
        <v>256.124923400532</v>
      </c>
      <c r="AS1124" s="6">
        <f t="shared" si="515"/>
        <v>256.124923400532</v>
      </c>
      <c r="AT1124" s="17">
        <v>1511.72414785755</v>
      </c>
      <c r="AU1124" s="6">
        <f t="shared" si="516"/>
        <v>1511.72414785755</v>
      </c>
      <c r="AV1124" s="17">
        <v>0</v>
      </c>
      <c r="AW1124" s="6">
        <f t="shared" si="517"/>
        <v>0</v>
      </c>
      <c r="AX1124" s="17">
        <v>569.17049248843705</v>
      </c>
      <c r="AY1124" s="6">
        <f t="shared" si="518"/>
        <v>569.17049248843705</v>
      </c>
      <c r="AZ1124" s="20">
        <v>130189850.17344201</v>
      </c>
      <c r="BA1124" s="20">
        <v>1327363196.3719201</v>
      </c>
      <c r="BB1124" s="20">
        <v>231393716.479554</v>
      </c>
      <c r="BC1124" s="20">
        <v>0</v>
      </c>
      <c r="BD1124" s="19">
        <f t="shared" si="519"/>
        <v>1688.946763024916</v>
      </c>
      <c r="BE1124" s="18">
        <v>44.396423610835598</v>
      </c>
      <c r="BF1124" s="20">
        <v>0</v>
      </c>
      <c r="BG1124" s="20">
        <v>0</v>
      </c>
      <c r="BH1124" s="19">
        <f t="shared" si="539"/>
        <v>0</v>
      </c>
      <c r="BI1124" s="18">
        <v>216.32273497863901</v>
      </c>
      <c r="BJ1124">
        <v>198</v>
      </c>
      <c r="BK1124">
        <v>1824</v>
      </c>
      <c r="BL1124" s="22">
        <v>2767.1539199999902</v>
      </c>
      <c r="BM1124">
        <v>456</v>
      </c>
      <c r="BN1124">
        <v>114</v>
      </c>
      <c r="BO1124">
        <v>0.23969282636611</v>
      </c>
    </row>
    <row r="1125" spans="1:67" x14ac:dyDescent="0.2">
      <c r="A1125" s="27">
        <v>1124</v>
      </c>
      <c r="B1125" s="36">
        <v>206.02165236060799</v>
      </c>
      <c r="C1125" s="18">
        <v>752.4</v>
      </c>
      <c r="D1125">
        <v>600</v>
      </c>
      <c r="E1125">
        <v>2400</v>
      </c>
      <c r="F1125">
        <v>0</v>
      </c>
      <c r="G1125" s="23">
        <f t="shared" si="520"/>
        <v>1</v>
      </c>
      <c r="H1125" s="16">
        <v>95.194063926940601</v>
      </c>
      <c r="I1125" s="17">
        <v>140.29003208227701</v>
      </c>
      <c r="J1125" s="6">
        <f t="shared" si="521"/>
        <v>140.44448547426143</v>
      </c>
      <c r="K1125" s="6">
        <f t="shared" si="522"/>
        <v>140.44448547426143</v>
      </c>
      <c r="L1125" s="6">
        <f t="shared" si="523"/>
        <v>1</v>
      </c>
      <c r="M1125" s="6">
        <f t="shared" si="524"/>
        <v>140.29003208227701</v>
      </c>
      <c r="N1125" s="16">
        <v>97.0983608296565</v>
      </c>
      <c r="O1125" s="17">
        <v>220.006253063092</v>
      </c>
      <c r="P1125" s="6">
        <f t="shared" si="525"/>
        <v>208.97334777152901</v>
      </c>
      <c r="Q1125" s="6">
        <f t="shared" si="510"/>
        <v>208.97334777152901</v>
      </c>
      <c r="R1125" s="17">
        <v>208.97334777152901</v>
      </c>
      <c r="S1125" s="6">
        <f t="shared" si="526"/>
        <v>11.032905291562997</v>
      </c>
      <c r="T1125" s="6">
        <f t="shared" si="527"/>
        <v>220.006253063092</v>
      </c>
      <c r="U1125" s="17">
        <v>118.854671545614</v>
      </c>
      <c r="V1125" s="6">
        <f t="shared" si="528"/>
        <v>107.183344188047</v>
      </c>
      <c r="W1125" s="6">
        <f t="shared" si="511"/>
        <v>107.183344188047</v>
      </c>
      <c r="X1125" s="17">
        <v>107.183344188047</v>
      </c>
      <c r="Y1125" s="6">
        <f t="shared" si="529"/>
        <v>11.671327357566994</v>
      </c>
      <c r="Z1125" s="6">
        <f t="shared" si="530"/>
        <v>118.854671545614</v>
      </c>
      <c r="AA1125" s="17">
        <v>0</v>
      </c>
      <c r="AB1125" s="6">
        <f t="shared" si="531"/>
        <v>0</v>
      </c>
      <c r="AC1125" s="6">
        <f t="shared" si="512"/>
        <v>0</v>
      </c>
      <c r="AD1125" s="17">
        <v>0</v>
      </c>
      <c r="AE1125" s="6">
        <f t="shared" si="532"/>
        <v>0</v>
      </c>
      <c r="AF1125" s="17">
        <v>0</v>
      </c>
      <c r="AG1125" s="6">
        <f t="shared" si="533"/>
        <v>0</v>
      </c>
      <c r="AH1125" s="6">
        <f t="shared" si="513"/>
        <v>0</v>
      </c>
      <c r="AI1125" s="6">
        <f t="shared" si="534"/>
        <v>0</v>
      </c>
      <c r="AJ1125" s="17">
        <v>215.04102276345401</v>
      </c>
      <c r="AK1125" s="6">
        <f t="shared" si="535"/>
        <v>173.85152691020801</v>
      </c>
      <c r="AL1125" s="6">
        <f t="shared" si="514"/>
        <v>173.85152691020801</v>
      </c>
      <c r="AM1125" s="17">
        <v>173.85152691020801</v>
      </c>
      <c r="AN1125" s="6">
        <f t="shared" si="536"/>
        <v>41.189495853246001</v>
      </c>
      <c r="AO1125" s="6">
        <f t="shared" si="537"/>
        <v>215.04102276345401</v>
      </c>
      <c r="AP1125" s="17">
        <v>2421.97699262983</v>
      </c>
      <c r="AQ1125" s="6">
        <f t="shared" si="538"/>
        <v>2421.9769926298331</v>
      </c>
      <c r="AR1125" s="17">
        <v>341.44103389130498</v>
      </c>
      <c r="AS1125" s="6">
        <f t="shared" si="515"/>
        <v>341.44103389130498</v>
      </c>
      <c r="AT1125" s="17">
        <v>1511.46357356567</v>
      </c>
      <c r="AU1125" s="6">
        <f t="shared" si="516"/>
        <v>1511.46357356567</v>
      </c>
      <c r="AV1125" s="17">
        <v>0</v>
      </c>
      <c r="AW1125" s="6">
        <f t="shared" si="517"/>
        <v>0</v>
      </c>
      <c r="AX1125" s="17">
        <v>569.07238517285805</v>
      </c>
      <c r="AY1125" s="6">
        <f t="shared" si="518"/>
        <v>569.07238517285805</v>
      </c>
      <c r="AZ1125" s="20">
        <v>156768799.236534</v>
      </c>
      <c r="BA1125" s="20">
        <v>1327415810.6261499</v>
      </c>
      <c r="BB1125" s="20">
        <v>216978671.87289801</v>
      </c>
      <c r="BC1125" s="20">
        <v>0</v>
      </c>
      <c r="BD1125" s="19">
        <f t="shared" si="519"/>
        <v>1701.1632817355819</v>
      </c>
      <c r="BE1125" s="18">
        <v>45.804353295333399</v>
      </c>
      <c r="BF1125" s="20">
        <v>0</v>
      </c>
      <c r="BG1125" s="20">
        <v>0</v>
      </c>
      <c r="BH1125" s="19">
        <f t="shared" si="539"/>
        <v>0</v>
      </c>
      <c r="BI1125" s="18">
        <v>288.43031330485201</v>
      </c>
      <c r="BJ1125">
        <v>198</v>
      </c>
      <c r="BK1125">
        <v>1824</v>
      </c>
      <c r="BL1125" s="22">
        <v>2767.1539199999902</v>
      </c>
      <c r="BM1125">
        <v>456</v>
      </c>
      <c r="BN1125">
        <v>114</v>
      </c>
      <c r="BO1125">
        <v>0.22490555922567201</v>
      </c>
    </row>
    <row r="1126" spans="1:67" x14ac:dyDescent="0.2">
      <c r="A1126" s="27">
        <v>1125</v>
      </c>
      <c r="B1126" s="36">
        <v>257.52706545076097</v>
      </c>
      <c r="C1126" s="18">
        <v>752.4</v>
      </c>
      <c r="D1126">
        <v>600</v>
      </c>
      <c r="E1126">
        <v>2400</v>
      </c>
      <c r="F1126">
        <v>0</v>
      </c>
      <c r="G1126" s="23">
        <f t="shared" si="520"/>
        <v>1</v>
      </c>
      <c r="H1126" s="16">
        <v>96.107305936073004</v>
      </c>
      <c r="I1126" s="17">
        <v>144.31936508168599</v>
      </c>
      <c r="J1126" s="6">
        <f t="shared" si="521"/>
        <v>144.50069886875684</v>
      </c>
      <c r="K1126" s="6">
        <f t="shared" si="522"/>
        <v>144.50069886875684</v>
      </c>
      <c r="L1126" s="6">
        <f t="shared" si="523"/>
        <v>1</v>
      </c>
      <c r="M1126" s="6">
        <f t="shared" si="524"/>
        <v>144.31936508168599</v>
      </c>
      <c r="N1126" s="16">
        <v>97.669237324585097</v>
      </c>
      <c r="O1126" s="17">
        <v>248.25757919648601</v>
      </c>
      <c r="P1126" s="6">
        <f t="shared" si="525"/>
        <v>235.806031247851</v>
      </c>
      <c r="Q1126" s="6">
        <f t="shared" si="510"/>
        <v>235.806031247851</v>
      </c>
      <c r="R1126" s="17">
        <v>235.806031247851</v>
      </c>
      <c r="S1126" s="6">
        <f t="shared" si="526"/>
        <v>12.45154794863501</v>
      </c>
      <c r="T1126" s="6">
        <f t="shared" si="527"/>
        <v>248.25757919648601</v>
      </c>
      <c r="U1126" s="17">
        <v>118.834017842569</v>
      </c>
      <c r="V1126" s="6">
        <f t="shared" si="528"/>
        <v>107.16303577759599</v>
      </c>
      <c r="W1126" s="6">
        <f t="shared" si="511"/>
        <v>107.16303577759599</v>
      </c>
      <c r="X1126" s="17">
        <v>107.16303577759599</v>
      </c>
      <c r="Y1126" s="6">
        <f t="shared" si="529"/>
        <v>11.670982064973003</v>
      </c>
      <c r="Z1126" s="6">
        <f t="shared" si="530"/>
        <v>118.834017842569</v>
      </c>
      <c r="AA1126" s="17">
        <v>0</v>
      </c>
      <c r="AB1126" s="6">
        <f t="shared" si="531"/>
        <v>0</v>
      </c>
      <c r="AC1126" s="6">
        <f t="shared" si="512"/>
        <v>0</v>
      </c>
      <c r="AD1126" s="17">
        <v>0</v>
      </c>
      <c r="AE1126" s="6">
        <f t="shared" si="532"/>
        <v>0</v>
      </c>
      <c r="AF1126" s="17">
        <v>0</v>
      </c>
      <c r="AG1126" s="6">
        <f t="shared" si="533"/>
        <v>0</v>
      </c>
      <c r="AH1126" s="6">
        <f t="shared" si="513"/>
        <v>0</v>
      </c>
      <c r="AI1126" s="6">
        <f t="shared" si="534"/>
        <v>0</v>
      </c>
      <c r="AJ1126" s="17">
        <v>221.038030820621</v>
      </c>
      <c r="AK1126" s="6">
        <f t="shared" si="535"/>
        <v>178.585533140031</v>
      </c>
      <c r="AL1126" s="6">
        <f t="shared" si="514"/>
        <v>178.585533140031</v>
      </c>
      <c r="AM1126" s="17">
        <v>178.585533140031</v>
      </c>
      <c r="AN1126" s="6">
        <f t="shared" si="536"/>
        <v>42.45249768059</v>
      </c>
      <c r="AO1126" s="6">
        <f t="shared" si="537"/>
        <v>221.038030820621</v>
      </c>
      <c r="AP1126" s="17">
        <v>2506.9363439051699</v>
      </c>
      <c r="AQ1126" s="6">
        <f t="shared" si="538"/>
        <v>2506.9363439051649</v>
      </c>
      <c r="AR1126" s="17">
        <v>426.733049565947</v>
      </c>
      <c r="AS1126" s="6">
        <f t="shared" si="515"/>
        <v>426.733049565947</v>
      </c>
      <c r="AT1126" s="17">
        <v>1511.22190020277</v>
      </c>
      <c r="AU1126" s="6">
        <f t="shared" si="516"/>
        <v>1511.22190020277</v>
      </c>
      <c r="AV1126" s="17">
        <v>0</v>
      </c>
      <c r="AW1126" s="6">
        <f t="shared" si="517"/>
        <v>0</v>
      </c>
      <c r="AX1126" s="17">
        <v>568.98139413644799</v>
      </c>
      <c r="AY1126" s="6">
        <f t="shared" si="518"/>
        <v>568.98139413644799</v>
      </c>
      <c r="AZ1126" s="20">
        <v>172797746.33936</v>
      </c>
      <c r="BA1126" s="20">
        <v>1327457495.9897299</v>
      </c>
      <c r="BB1126" s="20">
        <v>210909795.597637</v>
      </c>
      <c r="BC1126" s="20">
        <v>0</v>
      </c>
      <c r="BD1126" s="19">
        <f t="shared" si="519"/>
        <v>1711.1650379267269</v>
      </c>
      <c r="BE1126" s="18">
        <v>47.174101291188201</v>
      </c>
      <c r="BF1126" s="20">
        <v>0</v>
      </c>
      <c r="BG1126" s="20">
        <v>0</v>
      </c>
      <c r="BH1126" s="19">
        <f t="shared" si="539"/>
        <v>0</v>
      </c>
      <c r="BI1126" s="18">
        <v>360.53789163106501</v>
      </c>
      <c r="BJ1126">
        <v>198</v>
      </c>
      <c r="BK1126">
        <v>1824</v>
      </c>
      <c r="BL1126" s="22">
        <v>2767.1539199999902</v>
      </c>
      <c r="BM1126">
        <v>456</v>
      </c>
      <c r="BN1126">
        <v>114</v>
      </c>
      <c r="BO1126">
        <v>0.218687441365645</v>
      </c>
    </row>
    <row r="1127" spans="1:67" x14ac:dyDescent="0.2">
      <c r="A1127" s="27">
        <v>1126</v>
      </c>
      <c r="B1127" s="36">
        <v>309.03247854091302</v>
      </c>
      <c r="C1127" s="18">
        <v>752.4</v>
      </c>
      <c r="D1127">
        <v>600</v>
      </c>
      <c r="E1127">
        <v>2400</v>
      </c>
      <c r="F1127">
        <v>0</v>
      </c>
      <c r="G1127" s="23">
        <f t="shared" si="520"/>
        <v>1</v>
      </c>
      <c r="H1127" s="16">
        <v>96.849315068493098</v>
      </c>
      <c r="I1127" s="17">
        <v>148.51440388579601</v>
      </c>
      <c r="J1127" s="6">
        <f t="shared" si="521"/>
        <v>148.7187996895276</v>
      </c>
      <c r="K1127" s="6">
        <f t="shared" si="522"/>
        <v>148.7187996895276</v>
      </c>
      <c r="L1127" s="6">
        <f t="shared" si="523"/>
        <v>1</v>
      </c>
      <c r="M1127" s="6">
        <f t="shared" si="524"/>
        <v>148.51440388579601</v>
      </c>
      <c r="N1127" s="16">
        <v>98.111130113318794</v>
      </c>
      <c r="O1127" s="17">
        <v>278.07140144975301</v>
      </c>
      <c r="P1127" s="6">
        <f t="shared" si="525"/>
        <v>264.12254804382502</v>
      </c>
      <c r="Q1127" s="6">
        <f t="shared" si="510"/>
        <v>264.12254804382502</v>
      </c>
      <c r="R1127" s="17">
        <v>264.12254804382502</v>
      </c>
      <c r="S1127" s="6">
        <f t="shared" si="526"/>
        <v>13.948853405927991</v>
      </c>
      <c r="T1127" s="6">
        <f t="shared" si="527"/>
        <v>278.07140144975301</v>
      </c>
      <c r="U1127" s="17">
        <v>118.815658542479</v>
      </c>
      <c r="V1127" s="6">
        <f t="shared" si="528"/>
        <v>107.144914325421</v>
      </c>
      <c r="W1127" s="6">
        <f t="shared" si="511"/>
        <v>107.144914325421</v>
      </c>
      <c r="X1127" s="17">
        <v>107.144914325421</v>
      </c>
      <c r="Y1127" s="6">
        <f t="shared" si="529"/>
        <v>11.670744217058001</v>
      </c>
      <c r="Z1127" s="6">
        <f t="shared" si="530"/>
        <v>118.815658542479</v>
      </c>
      <c r="AA1127" s="17">
        <v>0</v>
      </c>
      <c r="AB1127" s="6">
        <f t="shared" si="531"/>
        <v>0</v>
      </c>
      <c r="AC1127" s="6">
        <f t="shared" si="512"/>
        <v>0</v>
      </c>
      <c r="AD1127" s="17">
        <v>0</v>
      </c>
      <c r="AE1127" s="6">
        <f t="shared" si="532"/>
        <v>0</v>
      </c>
      <c r="AF1127" s="17">
        <v>0</v>
      </c>
      <c r="AG1127" s="6">
        <f t="shared" si="533"/>
        <v>0</v>
      </c>
      <c r="AH1127" s="6">
        <f t="shared" si="513"/>
        <v>0</v>
      </c>
      <c r="AI1127" s="6">
        <f t="shared" si="534"/>
        <v>0</v>
      </c>
      <c r="AJ1127" s="17">
        <v>225.14104475485499</v>
      </c>
      <c r="AK1127" s="6">
        <f t="shared" si="535"/>
        <v>181.82246890513201</v>
      </c>
      <c r="AL1127" s="6">
        <f t="shared" si="514"/>
        <v>181.82246890513201</v>
      </c>
      <c r="AM1127" s="17">
        <v>181.82246890513201</v>
      </c>
      <c r="AN1127" s="6">
        <f t="shared" si="536"/>
        <v>43.318575849722976</v>
      </c>
      <c r="AO1127" s="6">
        <f t="shared" si="537"/>
        <v>225.14104475485499</v>
      </c>
      <c r="AP1127" s="17">
        <v>2591.8974157299599</v>
      </c>
      <c r="AQ1127" s="6">
        <f t="shared" si="538"/>
        <v>2591.8974157299617</v>
      </c>
      <c r="AR1127" s="17">
        <v>512.00350027254603</v>
      </c>
      <c r="AS1127" s="6">
        <f t="shared" si="515"/>
        <v>512.00350027254603</v>
      </c>
      <c r="AT1127" s="17">
        <v>1510.99714325574</v>
      </c>
      <c r="AU1127" s="6">
        <f t="shared" si="516"/>
        <v>1510.99714325574</v>
      </c>
      <c r="AV1127" s="17">
        <v>0</v>
      </c>
      <c r="AW1127" s="6">
        <f t="shared" si="517"/>
        <v>0</v>
      </c>
      <c r="AX1127" s="17">
        <v>568.89677220167596</v>
      </c>
      <c r="AY1127" s="6">
        <f t="shared" si="518"/>
        <v>568.89677220167596</v>
      </c>
      <c r="AZ1127" s="20">
        <v>184817936.35043699</v>
      </c>
      <c r="BA1127" s="20">
        <v>1327483645.15258</v>
      </c>
      <c r="BB1127" s="20">
        <v>206605418.08231899</v>
      </c>
      <c r="BC1127" s="20">
        <v>0</v>
      </c>
      <c r="BD1127" s="19">
        <f t="shared" si="519"/>
        <v>1718.9069995853361</v>
      </c>
      <c r="BE1127" s="18">
        <v>48.528946178975097</v>
      </c>
      <c r="BF1127" s="20">
        <v>0</v>
      </c>
      <c r="BG1127" s="20">
        <v>0</v>
      </c>
      <c r="BH1127" s="19">
        <f t="shared" si="539"/>
        <v>0</v>
      </c>
      <c r="BI1127" s="18">
        <v>432.64546995727801</v>
      </c>
      <c r="BJ1127">
        <v>198</v>
      </c>
      <c r="BK1127">
        <v>1824</v>
      </c>
      <c r="BL1127" s="22">
        <v>2767.1539199999902</v>
      </c>
      <c r="BM1127">
        <v>456</v>
      </c>
      <c r="BN1127">
        <v>114</v>
      </c>
      <c r="BO1127">
        <v>0.214281576293022</v>
      </c>
    </row>
    <row r="1128" spans="1:67" x14ac:dyDescent="0.2">
      <c r="A1128" s="27">
        <v>1127</v>
      </c>
      <c r="B1128" s="36">
        <v>360.53789163106501</v>
      </c>
      <c r="C1128" s="18">
        <v>752.4</v>
      </c>
      <c r="D1128">
        <v>600</v>
      </c>
      <c r="E1128">
        <v>2400</v>
      </c>
      <c r="F1128">
        <v>0</v>
      </c>
      <c r="G1128" s="23">
        <f t="shared" si="520"/>
        <v>1</v>
      </c>
      <c r="H1128" s="16">
        <v>97.317351598173502</v>
      </c>
      <c r="I1128" s="17">
        <v>152.83006241383799</v>
      </c>
      <c r="J1128" s="6">
        <f t="shared" si="521"/>
        <v>153.03507607195991</v>
      </c>
      <c r="K1128" s="6">
        <f t="shared" si="522"/>
        <v>153.03507607195991</v>
      </c>
      <c r="L1128" s="6">
        <f t="shared" si="523"/>
        <v>1</v>
      </c>
      <c r="M1128" s="6">
        <f t="shared" si="524"/>
        <v>152.83006241383799</v>
      </c>
      <c r="N1128" s="16">
        <v>98.436015627157602</v>
      </c>
      <c r="O1128" s="17">
        <v>308.18458477396399</v>
      </c>
      <c r="P1128" s="6">
        <f t="shared" si="525"/>
        <v>292.72313158673097</v>
      </c>
      <c r="Q1128" s="6">
        <f t="shared" si="510"/>
        <v>292.72313158673097</v>
      </c>
      <c r="R1128" s="17">
        <v>292.72313158673097</v>
      </c>
      <c r="S1128" s="6">
        <f t="shared" si="526"/>
        <v>15.461453187233019</v>
      </c>
      <c r="T1128" s="6">
        <f t="shared" si="527"/>
        <v>308.18458477396399</v>
      </c>
      <c r="U1128" s="17">
        <v>118.799036961244</v>
      </c>
      <c r="V1128" s="6">
        <f t="shared" si="528"/>
        <v>107.128465830236</v>
      </c>
      <c r="W1128" s="6">
        <f t="shared" si="511"/>
        <v>107.128465830236</v>
      </c>
      <c r="X1128" s="17">
        <v>107.128465830236</v>
      </c>
      <c r="Y1128" s="6">
        <f t="shared" si="529"/>
        <v>11.670571131008003</v>
      </c>
      <c r="Z1128" s="6">
        <f t="shared" si="530"/>
        <v>118.799036961244</v>
      </c>
      <c r="AA1128" s="17">
        <v>0</v>
      </c>
      <c r="AB1128" s="6">
        <f t="shared" si="531"/>
        <v>0</v>
      </c>
      <c r="AC1128" s="6">
        <f t="shared" si="512"/>
        <v>0</v>
      </c>
      <c r="AD1128" s="17">
        <v>0</v>
      </c>
      <c r="AE1128" s="6">
        <f t="shared" si="532"/>
        <v>0</v>
      </c>
      <c r="AF1128" s="17">
        <v>0</v>
      </c>
      <c r="AG1128" s="6">
        <f t="shared" si="533"/>
        <v>0</v>
      </c>
      <c r="AH1128" s="6">
        <f t="shared" si="513"/>
        <v>0</v>
      </c>
      <c r="AI1128" s="6">
        <f t="shared" si="534"/>
        <v>0</v>
      </c>
      <c r="AJ1128" s="17">
        <v>228.53896553795599</v>
      </c>
      <c r="AK1128" s="6">
        <f t="shared" si="535"/>
        <v>184.49782291544901</v>
      </c>
      <c r="AL1128" s="6">
        <f t="shared" si="514"/>
        <v>184.49782291544901</v>
      </c>
      <c r="AM1128" s="17">
        <v>184.49782291544901</v>
      </c>
      <c r="AN1128" s="6">
        <f t="shared" si="536"/>
        <v>44.041142622506982</v>
      </c>
      <c r="AO1128" s="6">
        <f t="shared" si="537"/>
        <v>228.53896553795599</v>
      </c>
      <c r="AP1128" s="17">
        <v>2676.8600335628898</v>
      </c>
      <c r="AQ1128" s="6">
        <f t="shared" si="538"/>
        <v>2676.8600335628862</v>
      </c>
      <c r="AR1128" s="17">
        <v>597.25457367157605</v>
      </c>
      <c r="AS1128" s="6">
        <f t="shared" si="515"/>
        <v>597.25457367157605</v>
      </c>
      <c r="AT1128" s="17">
        <v>1510.78758663696</v>
      </c>
      <c r="AU1128" s="6">
        <f t="shared" si="516"/>
        <v>1510.78758663696</v>
      </c>
      <c r="AV1128" s="17">
        <v>0</v>
      </c>
      <c r="AW1128" s="6">
        <f t="shared" si="517"/>
        <v>0</v>
      </c>
      <c r="AX1128" s="17">
        <v>568.81787325435005</v>
      </c>
      <c r="AY1128" s="6">
        <f t="shared" si="518"/>
        <v>568.81787325435005</v>
      </c>
      <c r="AZ1128" s="20">
        <v>194187200.570402</v>
      </c>
      <c r="BA1128" s="20">
        <v>1327503065.9002399</v>
      </c>
      <c r="BB1128" s="20">
        <v>202908727.31715599</v>
      </c>
      <c r="BC1128" s="20">
        <v>0</v>
      </c>
      <c r="BD1128" s="19">
        <f t="shared" si="519"/>
        <v>1724.598993787798</v>
      </c>
      <c r="BE1128" s="18">
        <v>49.863755226190001</v>
      </c>
      <c r="BF1128" s="20">
        <v>0</v>
      </c>
      <c r="BG1128" s="20">
        <v>0</v>
      </c>
      <c r="BH1128" s="19">
        <f t="shared" si="539"/>
        <v>0</v>
      </c>
      <c r="BI1128" s="18">
        <v>504.75304828349101</v>
      </c>
      <c r="BJ1128">
        <v>198</v>
      </c>
      <c r="BK1128">
        <v>1824</v>
      </c>
      <c r="BL1128" s="22">
        <v>2767.1539199999902</v>
      </c>
      <c r="BM1128">
        <v>456</v>
      </c>
      <c r="BN1128">
        <v>114</v>
      </c>
      <c r="BO1128">
        <v>0.21049865218521599</v>
      </c>
    </row>
    <row r="1129" spans="1:67" x14ac:dyDescent="0.2">
      <c r="A1129" s="27">
        <v>1128</v>
      </c>
      <c r="B1129" s="36">
        <v>412.043304721217</v>
      </c>
      <c r="C1129" s="18">
        <v>752.4</v>
      </c>
      <c r="D1129">
        <v>600</v>
      </c>
      <c r="E1129">
        <v>2400</v>
      </c>
      <c r="F1129">
        <v>0</v>
      </c>
      <c r="G1129" s="23">
        <f t="shared" si="520"/>
        <v>1</v>
      </c>
      <c r="H1129" s="16">
        <v>97.808219178082098</v>
      </c>
      <c r="I1129" s="17">
        <v>157.255249673951</v>
      </c>
      <c r="J1129" s="6">
        <f t="shared" si="521"/>
        <v>157.47366931557241</v>
      </c>
      <c r="K1129" s="6">
        <f t="shared" si="522"/>
        <v>157.47366931557241</v>
      </c>
      <c r="L1129" s="6">
        <f t="shared" si="523"/>
        <v>1</v>
      </c>
      <c r="M1129" s="6">
        <f t="shared" si="524"/>
        <v>157.255249673951</v>
      </c>
      <c r="N1129" s="16">
        <v>98.691984143735297</v>
      </c>
      <c r="O1129" s="17">
        <v>338.58971922808303</v>
      </c>
      <c r="P1129" s="6">
        <f t="shared" si="525"/>
        <v>321.600765125191</v>
      </c>
      <c r="Q1129" s="6">
        <f t="shared" si="510"/>
        <v>321.600765125191</v>
      </c>
      <c r="R1129" s="17">
        <v>321.600765125191</v>
      </c>
      <c r="S1129" s="6">
        <f t="shared" si="526"/>
        <v>16.988954102892023</v>
      </c>
      <c r="T1129" s="6">
        <f t="shared" si="527"/>
        <v>338.58971922808303</v>
      </c>
      <c r="U1129" s="17">
        <v>118.78372131828</v>
      </c>
      <c r="V1129" s="6">
        <f t="shared" si="528"/>
        <v>107.113290513358</v>
      </c>
      <c r="W1129" s="6">
        <f t="shared" si="511"/>
        <v>107.113290513358</v>
      </c>
      <c r="X1129" s="17">
        <v>107.113290513358</v>
      </c>
      <c r="Y1129" s="6">
        <f t="shared" si="529"/>
        <v>11.670430804922006</v>
      </c>
      <c r="Z1129" s="6">
        <f t="shared" si="530"/>
        <v>118.78372131828</v>
      </c>
      <c r="AA1129" s="17">
        <v>0</v>
      </c>
      <c r="AB1129" s="6">
        <f t="shared" si="531"/>
        <v>0</v>
      </c>
      <c r="AC1129" s="6">
        <f t="shared" si="512"/>
        <v>0</v>
      </c>
      <c r="AD1129" s="17">
        <v>0</v>
      </c>
      <c r="AE1129" s="6">
        <f t="shared" si="532"/>
        <v>0</v>
      </c>
      <c r="AF1129" s="17">
        <v>0</v>
      </c>
      <c r="AG1129" s="6">
        <f t="shared" si="533"/>
        <v>0</v>
      </c>
      <c r="AH1129" s="6">
        <f t="shared" si="513"/>
        <v>0</v>
      </c>
      <c r="AI1129" s="6">
        <f t="shared" si="534"/>
        <v>0</v>
      </c>
      <c r="AJ1129" s="17">
        <v>231.64271023299801</v>
      </c>
      <c r="AK1129" s="6">
        <f t="shared" si="535"/>
        <v>186.93941476163999</v>
      </c>
      <c r="AL1129" s="6">
        <f t="shared" si="514"/>
        <v>186.93941476163999</v>
      </c>
      <c r="AM1129" s="17">
        <v>186.93941476163999</v>
      </c>
      <c r="AN1129" s="6">
        <f t="shared" si="536"/>
        <v>44.703295471358018</v>
      </c>
      <c r="AO1129" s="6">
        <f t="shared" si="537"/>
        <v>231.64271023299801</v>
      </c>
      <c r="AP1129" s="17">
        <v>2761.8240456989001</v>
      </c>
      <c r="AQ1129" s="6">
        <f t="shared" si="538"/>
        <v>2761.8240456989042</v>
      </c>
      <c r="AR1129" s="17">
        <v>682.48817119894204</v>
      </c>
      <c r="AS1129" s="6">
        <f t="shared" si="515"/>
        <v>682.48817119894204</v>
      </c>
      <c r="AT1129" s="17">
        <v>1510.5917387847401</v>
      </c>
      <c r="AU1129" s="6">
        <f t="shared" si="516"/>
        <v>1510.5917387847401</v>
      </c>
      <c r="AV1129" s="17">
        <v>0</v>
      </c>
      <c r="AW1129" s="6">
        <f t="shared" si="517"/>
        <v>0</v>
      </c>
      <c r="AX1129" s="17">
        <v>568.744135715222</v>
      </c>
      <c r="AY1129" s="6">
        <f t="shared" si="518"/>
        <v>568.744135715222</v>
      </c>
      <c r="AZ1129" s="20">
        <v>201762517.49581501</v>
      </c>
      <c r="BA1129" s="20">
        <v>1327518248.1125901</v>
      </c>
      <c r="BB1129" s="20">
        <v>199802796.58982801</v>
      </c>
      <c r="BC1129" s="20">
        <v>0</v>
      </c>
      <c r="BD1129" s="19">
        <f t="shared" si="519"/>
        <v>1729.083562198233</v>
      </c>
      <c r="BE1129" s="18">
        <v>51.156921736709897</v>
      </c>
      <c r="BF1129" s="20">
        <v>0</v>
      </c>
      <c r="BG1129" s="20">
        <v>0</v>
      </c>
      <c r="BH1129" s="19">
        <f t="shared" si="539"/>
        <v>0</v>
      </c>
      <c r="BI1129" s="18">
        <v>576.86062660970504</v>
      </c>
      <c r="BJ1129">
        <v>198</v>
      </c>
      <c r="BK1129">
        <v>1824</v>
      </c>
      <c r="BL1129" s="22">
        <v>2767.1539199999902</v>
      </c>
      <c r="BM1129">
        <v>456</v>
      </c>
      <c r="BN1129">
        <v>114</v>
      </c>
      <c r="BO1129">
        <v>0.207308603683969</v>
      </c>
    </row>
    <row r="1130" spans="1:67" x14ac:dyDescent="0.2">
      <c r="A1130" s="27">
        <v>1129</v>
      </c>
      <c r="B1130" s="36">
        <v>463.54871781137001</v>
      </c>
      <c r="C1130" s="18">
        <v>752.4</v>
      </c>
      <c r="D1130">
        <v>600</v>
      </c>
      <c r="E1130">
        <v>2400</v>
      </c>
      <c r="F1130">
        <v>0</v>
      </c>
      <c r="G1130" s="23">
        <f t="shared" si="520"/>
        <v>1</v>
      </c>
      <c r="H1130" s="16">
        <v>98.082191780821901</v>
      </c>
      <c r="I1130" s="17">
        <v>161.73926935273701</v>
      </c>
      <c r="J1130" s="6">
        <f t="shared" si="521"/>
        <v>161.97110882795198</v>
      </c>
      <c r="K1130" s="6">
        <f t="shared" si="522"/>
        <v>161.97110882795198</v>
      </c>
      <c r="L1130" s="6">
        <f t="shared" si="523"/>
        <v>1</v>
      </c>
      <c r="M1130" s="6">
        <f t="shared" si="524"/>
        <v>161.73926935273701</v>
      </c>
      <c r="N1130" s="16">
        <v>98.903694651505205</v>
      </c>
      <c r="O1130" s="17">
        <v>369.13526985897403</v>
      </c>
      <c r="P1130" s="6">
        <f t="shared" si="525"/>
        <v>350.61153676493899</v>
      </c>
      <c r="Q1130" s="6">
        <f t="shared" si="510"/>
        <v>350.61153676493899</v>
      </c>
      <c r="R1130" s="17">
        <v>350.61153676493899</v>
      </c>
      <c r="S1130" s="6">
        <f t="shared" si="526"/>
        <v>18.523733094035038</v>
      </c>
      <c r="T1130" s="6">
        <f t="shared" si="527"/>
        <v>369.13526985897403</v>
      </c>
      <c r="U1130" s="17">
        <v>118.769648307696</v>
      </c>
      <c r="V1130" s="6">
        <f t="shared" si="528"/>
        <v>107.099322198742</v>
      </c>
      <c r="W1130" s="6">
        <f t="shared" si="511"/>
        <v>107.099322198742</v>
      </c>
      <c r="X1130" s="17">
        <v>107.099322198742</v>
      </c>
      <c r="Y1130" s="6">
        <f t="shared" si="529"/>
        <v>11.670326108954001</v>
      </c>
      <c r="Z1130" s="6">
        <f t="shared" si="530"/>
        <v>118.769648307696</v>
      </c>
      <c r="AA1130" s="17">
        <v>0</v>
      </c>
      <c r="AB1130" s="6">
        <f t="shared" si="531"/>
        <v>0</v>
      </c>
      <c r="AC1130" s="6">
        <f t="shared" si="512"/>
        <v>0</v>
      </c>
      <c r="AD1130" s="17">
        <v>0</v>
      </c>
      <c r="AE1130" s="6">
        <f t="shared" si="532"/>
        <v>0</v>
      </c>
      <c r="AF1130" s="17">
        <v>0</v>
      </c>
      <c r="AG1130" s="6">
        <f t="shared" si="533"/>
        <v>0</v>
      </c>
      <c r="AH1130" s="6">
        <f t="shared" si="513"/>
        <v>0</v>
      </c>
      <c r="AI1130" s="6">
        <f t="shared" si="534"/>
        <v>0</v>
      </c>
      <c r="AJ1130" s="17">
        <v>234.28568413593001</v>
      </c>
      <c r="AK1130" s="6">
        <f t="shared" si="535"/>
        <v>189.00755299819099</v>
      </c>
      <c r="AL1130" s="6">
        <f t="shared" si="514"/>
        <v>189.00755299819099</v>
      </c>
      <c r="AM1130" s="17">
        <v>189.00755299819099</v>
      </c>
      <c r="AN1130" s="6">
        <f t="shared" si="536"/>
        <v>45.278131137739024</v>
      </c>
      <c r="AO1130" s="6">
        <f t="shared" si="537"/>
        <v>234.28568413593001</v>
      </c>
      <c r="AP1130" s="17">
        <v>2846.7893196527598</v>
      </c>
      <c r="AQ1130" s="6">
        <f t="shared" si="538"/>
        <v>2846.7893196527612</v>
      </c>
      <c r="AR1130" s="17">
        <v>767.705953393914</v>
      </c>
      <c r="AS1130" s="6">
        <f t="shared" si="515"/>
        <v>767.705953393914</v>
      </c>
      <c r="AT1130" s="17">
        <v>1510.4082971062301</v>
      </c>
      <c r="AU1130" s="6">
        <f t="shared" si="516"/>
        <v>1510.4082971062301</v>
      </c>
      <c r="AV1130" s="17">
        <v>0</v>
      </c>
      <c r="AW1130" s="6">
        <f t="shared" si="517"/>
        <v>0</v>
      </c>
      <c r="AX1130" s="17">
        <v>568.67506915261697</v>
      </c>
      <c r="AY1130" s="6">
        <f t="shared" si="518"/>
        <v>568.67506915261697</v>
      </c>
      <c r="AZ1130" s="20">
        <v>207971052.047452</v>
      </c>
      <c r="BA1130" s="20">
        <v>1327529805.70592</v>
      </c>
      <c r="BB1130" s="20">
        <v>197291872.54099801</v>
      </c>
      <c r="BC1130" s="20">
        <v>0</v>
      </c>
      <c r="BD1130" s="19">
        <f t="shared" si="519"/>
        <v>1732.7927302943699</v>
      </c>
      <c r="BE1130" s="18">
        <v>52.399000128341498</v>
      </c>
      <c r="BF1130" s="20">
        <v>0</v>
      </c>
      <c r="BG1130" s="20">
        <v>0</v>
      </c>
      <c r="BH1130" s="19">
        <f t="shared" si="539"/>
        <v>0</v>
      </c>
      <c r="BI1130" s="18">
        <v>648.96820493591804</v>
      </c>
      <c r="BJ1130">
        <v>198</v>
      </c>
      <c r="BK1130">
        <v>1824</v>
      </c>
      <c r="BL1130" s="22">
        <v>2767.1539199999902</v>
      </c>
      <c r="BM1130">
        <v>456</v>
      </c>
      <c r="BN1130">
        <v>114</v>
      </c>
      <c r="BO1130">
        <v>0.20472966884838101</v>
      </c>
    </row>
    <row r="1131" spans="1:67" x14ac:dyDescent="0.2">
      <c r="A1131" s="27">
        <v>1130</v>
      </c>
      <c r="B1131" s="36">
        <v>515.05413090152194</v>
      </c>
      <c r="C1131" s="18">
        <v>752.4</v>
      </c>
      <c r="D1131">
        <v>600</v>
      </c>
      <c r="E1131">
        <v>2400</v>
      </c>
      <c r="F1131">
        <v>0</v>
      </c>
      <c r="G1131" s="23">
        <f t="shared" si="520"/>
        <v>1</v>
      </c>
      <c r="H1131" s="16">
        <v>98.390410958904098</v>
      </c>
      <c r="I1131" s="17">
        <v>166.25202815184301</v>
      </c>
      <c r="J1131" s="6">
        <f t="shared" si="521"/>
        <v>166.4965844206327</v>
      </c>
      <c r="K1131" s="6">
        <f t="shared" si="522"/>
        <v>166.4965844206327</v>
      </c>
      <c r="L1131" s="6">
        <f t="shared" si="523"/>
        <v>1</v>
      </c>
      <c r="M1131" s="6">
        <f t="shared" si="524"/>
        <v>166.25202815184301</v>
      </c>
      <c r="N1131" s="16">
        <v>99.083830549042005</v>
      </c>
      <c r="O1131" s="17">
        <v>399.60378691583702</v>
      </c>
      <c r="P1131" s="6">
        <f t="shared" si="525"/>
        <v>379.54892886112702</v>
      </c>
      <c r="Q1131" s="6">
        <f t="shared" si="510"/>
        <v>379.54892886112702</v>
      </c>
      <c r="R1131" s="17">
        <v>379.54892886112702</v>
      </c>
      <c r="S1131" s="6">
        <f t="shared" si="526"/>
        <v>20.054858054709996</v>
      </c>
      <c r="T1131" s="6">
        <f t="shared" si="527"/>
        <v>399.60378691583702</v>
      </c>
      <c r="U1131" s="17">
        <v>118.75654864768801</v>
      </c>
      <c r="V1131" s="6">
        <f t="shared" si="528"/>
        <v>107.086310091022</v>
      </c>
      <c r="W1131" s="6">
        <f t="shared" si="511"/>
        <v>107.086310091022</v>
      </c>
      <c r="X1131" s="17">
        <v>107.086310091022</v>
      </c>
      <c r="Y1131" s="6">
        <f t="shared" si="529"/>
        <v>11.670238556666007</v>
      </c>
      <c r="Z1131" s="6">
        <f t="shared" si="530"/>
        <v>118.75654864768801</v>
      </c>
      <c r="AA1131" s="17">
        <v>0</v>
      </c>
      <c r="AB1131" s="6">
        <f t="shared" si="531"/>
        <v>0</v>
      </c>
      <c r="AC1131" s="6">
        <f t="shared" si="512"/>
        <v>0</v>
      </c>
      <c r="AD1131" s="17">
        <v>0</v>
      </c>
      <c r="AE1131" s="6">
        <f t="shared" si="532"/>
        <v>0</v>
      </c>
      <c r="AF1131" s="17">
        <v>0</v>
      </c>
      <c r="AG1131" s="6">
        <f t="shared" si="533"/>
        <v>0</v>
      </c>
      <c r="AH1131" s="6">
        <f t="shared" si="513"/>
        <v>0</v>
      </c>
      <c r="AI1131" s="6">
        <f t="shared" si="534"/>
        <v>0</v>
      </c>
      <c r="AJ1131" s="17">
        <v>236.444579844852</v>
      </c>
      <c r="AK1131" s="6">
        <f t="shared" si="535"/>
        <v>190.69911267540601</v>
      </c>
      <c r="AL1131" s="6">
        <f t="shared" si="514"/>
        <v>190.69911267540601</v>
      </c>
      <c r="AM1131" s="17">
        <v>190.69911267540601</v>
      </c>
      <c r="AN1131" s="6">
        <f t="shared" si="536"/>
        <v>45.745467169445988</v>
      </c>
      <c r="AO1131" s="6">
        <f t="shared" si="537"/>
        <v>236.444579844852</v>
      </c>
      <c r="AP1131" s="17">
        <v>2931.7557392087401</v>
      </c>
      <c r="AQ1131" s="6">
        <f t="shared" si="538"/>
        <v>2931.7557392087392</v>
      </c>
      <c r="AR1131" s="17">
        <v>852.90937687749397</v>
      </c>
      <c r="AS1131" s="6">
        <f t="shared" si="515"/>
        <v>852.90937687749397</v>
      </c>
      <c r="AT1131" s="17">
        <v>1510.2361189701801</v>
      </c>
      <c r="AU1131" s="6">
        <f t="shared" si="516"/>
        <v>1510.2361189701801</v>
      </c>
      <c r="AV1131" s="17">
        <v>0</v>
      </c>
      <c r="AW1131" s="6">
        <f t="shared" si="517"/>
        <v>0</v>
      </c>
      <c r="AX1131" s="17">
        <v>568.61024336106505</v>
      </c>
      <c r="AY1131" s="6">
        <f t="shared" si="518"/>
        <v>568.61024336106505</v>
      </c>
      <c r="AZ1131" s="20">
        <v>213346227.78045601</v>
      </c>
      <c r="BA1131" s="20">
        <v>1327539702.0071001</v>
      </c>
      <c r="BB1131" s="20">
        <v>195062781.43165001</v>
      </c>
      <c r="BC1131" s="20">
        <v>0</v>
      </c>
      <c r="BD1131" s="19">
        <f t="shared" si="519"/>
        <v>1735.9487112192062</v>
      </c>
      <c r="BE1131" s="18">
        <v>53.589977131177903</v>
      </c>
      <c r="BF1131" s="20">
        <v>0</v>
      </c>
      <c r="BG1131" s="20">
        <v>0</v>
      </c>
      <c r="BH1131" s="19">
        <f t="shared" si="539"/>
        <v>0</v>
      </c>
      <c r="BI1131" s="18">
        <v>721.07578326213104</v>
      </c>
      <c r="BJ1131">
        <v>198</v>
      </c>
      <c r="BK1131">
        <v>1824</v>
      </c>
      <c r="BL1131" s="22">
        <v>2767.1539199999902</v>
      </c>
      <c r="BM1131">
        <v>456</v>
      </c>
      <c r="BN1131">
        <v>114</v>
      </c>
      <c r="BO1131">
        <v>0.20244020341946101</v>
      </c>
    </row>
    <row r="1132" spans="1:67" x14ac:dyDescent="0.2">
      <c r="A1132" s="27">
        <v>1131</v>
      </c>
      <c r="B1132" s="36">
        <v>566.55954399167399</v>
      </c>
      <c r="C1132" s="18">
        <v>752.4</v>
      </c>
      <c r="D1132">
        <v>600</v>
      </c>
      <c r="E1132">
        <v>2400</v>
      </c>
      <c r="F1132">
        <v>0</v>
      </c>
      <c r="G1132" s="23">
        <f t="shared" si="520"/>
        <v>1</v>
      </c>
      <c r="H1132" s="16">
        <v>98.607305936073004</v>
      </c>
      <c r="I1132" s="17">
        <v>170.80887898122401</v>
      </c>
      <c r="J1132" s="6">
        <f t="shared" si="521"/>
        <v>171.06648707728576</v>
      </c>
      <c r="K1132" s="6">
        <f t="shared" si="522"/>
        <v>171.06648707728576</v>
      </c>
      <c r="L1132" s="6">
        <f t="shared" si="523"/>
        <v>1</v>
      </c>
      <c r="M1132" s="6">
        <f t="shared" si="524"/>
        <v>170.80887898122401</v>
      </c>
      <c r="N1132" s="16">
        <v>99.237247177126207</v>
      </c>
      <c r="O1132" s="17">
        <v>429.95795091382797</v>
      </c>
      <c r="P1132" s="6">
        <f t="shared" si="525"/>
        <v>408.37751513346598</v>
      </c>
      <c r="Q1132" s="6">
        <f t="shared" si="510"/>
        <v>408.37751513346598</v>
      </c>
      <c r="R1132" s="17">
        <v>408.37751513346598</v>
      </c>
      <c r="S1132" s="6">
        <f t="shared" si="526"/>
        <v>21.580435780361995</v>
      </c>
      <c r="T1132" s="6">
        <f t="shared" si="527"/>
        <v>429.95795091382797</v>
      </c>
      <c r="U1132" s="17">
        <v>118.74431490775</v>
      </c>
      <c r="V1132" s="6">
        <f t="shared" si="528"/>
        <v>107.07415029695601</v>
      </c>
      <c r="W1132" s="6">
        <f t="shared" si="511"/>
        <v>107.07415029695601</v>
      </c>
      <c r="X1132" s="17">
        <v>107.07415029695601</v>
      </c>
      <c r="Y1132" s="6">
        <f t="shared" si="529"/>
        <v>11.670164610793989</v>
      </c>
      <c r="Z1132" s="6">
        <f t="shared" si="530"/>
        <v>118.74431490775</v>
      </c>
      <c r="AA1132" s="17">
        <v>0</v>
      </c>
      <c r="AB1132" s="6">
        <f t="shared" si="531"/>
        <v>0</v>
      </c>
      <c r="AC1132" s="6">
        <f t="shared" si="512"/>
        <v>0</v>
      </c>
      <c r="AD1132" s="17">
        <v>0</v>
      </c>
      <c r="AE1132" s="6">
        <f t="shared" si="532"/>
        <v>0</v>
      </c>
      <c r="AF1132" s="17">
        <v>0</v>
      </c>
      <c r="AG1132" s="6">
        <f t="shared" si="533"/>
        <v>0</v>
      </c>
      <c r="AH1132" s="6">
        <f t="shared" si="513"/>
        <v>0</v>
      </c>
      <c r="AI1132" s="6">
        <f t="shared" si="534"/>
        <v>0</v>
      </c>
      <c r="AJ1132" s="17">
        <v>238.53916720368699</v>
      </c>
      <c r="AK1132" s="6">
        <f t="shared" si="535"/>
        <v>192.34050617402701</v>
      </c>
      <c r="AL1132" s="6">
        <f t="shared" si="514"/>
        <v>192.34050617402701</v>
      </c>
      <c r="AM1132" s="17">
        <v>192.34050617402701</v>
      </c>
      <c r="AN1132" s="6">
        <f t="shared" si="536"/>
        <v>46.198661029659974</v>
      </c>
      <c r="AO1132" s="6">
        <f t="shared" si="537"/>
        <v>238.53916720368699</v>
      </c>
      <c r="AP1132" s="17">
        <v>3016.72320199758</v>
      </c>
      <c r="AQ1132" s="6">
        <f t="shared" si="538"/>
        <v>3016.7232019975813</v>
      </c>
      <c r="AR1132" s="17">
        <v>938.09972472212598</v>
      </c>
      <c r="AS1132" s="6">
        <f t="shared" si="515"/>
        <v>938.09972472212598</v>
      </c>
      <c r="AT1132" s="17">
        <v>1510.07419788369</v>
      </c>
      <c r="AU1132" s="6">
        <f t="shared" si="516"/>
        <v>1510.07419788369</v>
      </c>
      <c r="AV1132" s="17">
        <v>0</v>
      </c>
      <c r="AW1132" s="6">
        <f t="shared" si="517"/>
        <v>0</v>
      </c>
      <c r="AX1132" s="17">
        <v>568.54927939176503</v>
      </c>
      <c r="AY1132" s="6">
        <f t="shared" si="518"/>
        <v>568.54927939176503</v>
      </c>
      <c r="AZ1132" s="20">
        <v>217966697.422227</v>
      </c>
      <c r="BA1132" s="20">
        <v>1327547772.2309501</v>
      </c>
      <c r="BB1132" s="20">
        <v>193122100.89007199</v>
      </c>
      <c r="BC1132" s="20">
        <v>0</v>
      </c>
      <c r="BD1132" s="19">
        <f t="shared" si="519"/>
        <v>1738.636570543249</v>
      </c>
      <c r="BE1132" s="18">
        <v>54.7307611192143</v>
      </c>
      <c r="BF1132" s="20">
        <v>0</v>
      </c>
      <c r="BG1132" s="20">
        <v>0</v>
      </c>
      <c r="BH1132" s="19">
        <f t="shared" si="539"/>
        <v>0</v>
      </c>
      <c r="BI1132" s="18">
        <v>793.18336158834404</v>
      </c>
      <c r="BJ1132">
        <v>198</v>
      </c>
      <c r="BK1132">
        <v>1824</v>
      </c>
      <c r="BL1132" s="22">
        <v>2767.1539199999902</v>
      </c>
      <c r="BM1132">
        <v>456</v>
      </c>
      <c r="BN1132">
        <v>114</v>
      </c>
      <c r="BO1132">
        <v>0.20044696989746499</v>
      </c>
    </row>
    <row r="1133" spans="1:67" x14ac:dyDescent="0.2">
      <c r="A1133" s="27">
        <v>1132</v>
      </c>
      <c r="B1133" s="36">
        <v>618.06495708182604</v>
      </c>
      <c r="C1133" s="18">
        <v>752.4</v>
      </c>
      <c r="D1133">
        <v>600</v>
      </c>
      <c r="E1133">
        <v>2400</v>
      </c>
      <c r="F1133">
        <v>0</v>
      </c>
      <c r="G1133" s="23">
        <f t="shared" si="520"/>
        <v>1</v>
      </c>
      <c r="H1133" s="16">
        <v>98.812785388127807</v>
      </c>
      <c r="I1133" s="17">
        <v>175.408485912164</v>
      </c>
      <c r="J1133" s="6">
        <f t="shared" si="521"/>
        <v>175.67129678525728</v>
      </c>
      <c r="K1133" s="6">
        <f t="shared" si="522"/>
        <v>175.67129678525728</v>
      </c>
      <c r="L1133" s="6">
        <f t="shared" si="523"/>
        <v>1</v>
      </c>
      <c r="M1133" s="6">
        <f t="shared" si="524"/>
        <v>175.408485912164</v>
      </c>
      <c r="N1133" s="16">
        <v>99.340200981029696</v>
      </c>
      <c r="O1133" s="17">
        <v>460.117930654671</v>
      </c>
      <c r="P1133" s="6">
        <f t="shared" si="525"/>
        <v>437.02148994442302</v>
      </c>
      <c r="Q1133" s="6">
        <f t="shared" si="510"/>
        <v>437.02148994442302</v>
      </c>
      <c r="R1133" s="17">
        <v>437.02148994442302</v>
      </c>
      <c r="S1133" s="6">
        <f t="shared" si="526"/>
        <v>23.096440710247975</v>
      </c>
      <c r="T1133" s="6">
        <f t="shared" si="527"/>
        <v>460.117930654671</v>
      </c>
      <c r="U1133" s="17">
        <v>118.732865414727</v>
      </c>
      <c r="V1133" s="6">
        <f t="shared" si="528"/>
        <v>107.062762962674</v>
      </c>
      <c r="W1133" s="6">
        <f t="shared" si="511"/>
        <v>107.062762962674</v>
      </c>
      <c r="X1133" s="17">
        <v>107.062762962674</v>
      </c>
      <c r="Y1133" s="6">
        <f t="shared" si="529"/>
        <v>11.670102452053001</v>
      </c>
      <c r="Z1133" s="6">
        <f t="shared" si="530"/>
        <v>118.732865414727</v>
      </c>
      <c r="AA1133" s="17">
        <v>0</v>
      </c>
      <c r="AB1133" s="6">
        <f t="shared" si="531"/>
        <v>0</v>
      </c>
      <c r="AC1133" s="6">
        <f t="shared" si="512"/>
        <v>0</v>
      </c>
      <c r="AD1133" s="17">
        <v>0</v>
      </c>
      <c r="AE1133" s="6">
        <f t="shared" si="532"/>
        <v>0</v>
      </c>
      <c r="AF1133" s="17">
        <v>0</v>
      </c>
      <c r="AG1133" s="6">
        <f t="shared" si="533"/>
        <v>0</v>
      </c>
      <c r="AH1133" s="6">
        <f t="shared" si="513"/>
        <v>0</v>
      </c>
      <c r="AI1133" s="6">
        <f t="shared" si="534"/>
        <v>0</v>
      </c>
      <c r="AJ1133" s="17">
        <v>240.71411317928801</v>
      </c>
      <c r="AK1133" s="6">
        <f t="shared" si="535"/>
        <v>194.05172627607601</v>
      </c>
      <c r="AL1133" s="6">
        <f t="shared" si="514"/>
        <v>194.05172627607601</v>
      </c>
      <c r="AM1133" s="17">
        <v>194.05172627607601</v>
      </c>
      <c r="AN1133" s="6">
        <f t="shared" si="536"/>
        <v>46.662386903211996</v>
      </c>
      <c r="AO1133" s="6">
        <f t="shared" si="537"/>
        <v>240.71411317928801</v>
      </c>
      <c r="AP1133" s="17">
        <v>3101.6916174940002</v>
      </c>
      <c r="AQ1133" s="6">
        <f t="shared" si="538"/>
        <v>3101.6916174939888</v>
      </c>
      <c r="AR1133" s="17">
        <v>1023.2781315508</v>
      </c>
      <c r="AS1133" s="6">
        <f t="shared" si="515"/>
        <v>1023.2781315508</v>
      </c>
      <c r="AT1133" s="17">
        <v>1509.9216438035</v>
      </c>
      <c r="AU1133" s="6">
        <f t="shared" si="516"/>
        <v>1509.9216438035</v>
      </c>
      <c r="AV1133" s="17">
        <v>0</v>
      </c>
      <c r="AW1133" s="6">
        <f t="shared" si="517"/>
        <v>0</v>
      </c>
      <c r="AX1133" s="17">
        <v>568.49184213968897</v>
      </c>
      <c r="AY1133" s="6">
        <f t="shared" si="518"/>
        <v>568.49184213968897</v>
      </c>
      <c r="AZ1133" s="20">
        <v>222118432.876324</v>
      </c>
      <c r="BA1133" s="20">
        <v>1327554647.3589799</v>
      </c>
      <c r="BB1133" s="20">
        <v>190767240.952328</v>
      </c>
      <c r="BC1133" s="20">
        <v>0</v>
      </c>
      <c r="BD1133" s="19">
        <f t="shared" si="519"/>
        <v>1740.4403211876318</v>
      </c>
      <c r="BE1133" s="18">
        <v>55.836281544045796</v>
      </c>
      <c r="BF1133" s="20">
        <v>0</v>
      </c>
      <c r="BG1133" s="20">
        <v>0</v>
      </c>
      <c r="BH1133" s="19">
        <f t="shared" si="539"/>
        <v>0</v>
      </c>
      <c r="BI1133" s="18">
        <v>865.29093991455704</v>
      </c>
      <c r="BJ1133">
        <v>198</v>
      </c>
      <c r="BK1133">
        <v>1824</v>
      </c>
      <c r="BL1133" s="22">
        <v>2767.1539199999902</v>
      </c>
      <c r="BM1133">
        <v>456</v>
      </c>
      <c r="BN1133">
        <v>114</v>
      </c>
      <c r="BO1133">
        <v>0.19802835096288399</v>
      </c>
    </row>
    <row r="1134" spans="1:67" x14ac:dyDescent="0.2">
      <c r="A1134" s="27">
        <v>1133</v>
      </c>
      <c r="B1134" s="36">
        <v>669.57037017197899</v>
      </c>
      <c r="C1134" s="18">
        <v>752.4</v>
      </c>
      <c r="D1134">
        <v>600</v>
      </c>
      <c r="E1134">
        <v>2400</v>
      </c>
      <c r="F1134">
        <v>0</v>
      </c>
      <c r="G1134" s="23">
        <f t="shared" si="520"/>
        <v>1</v>
      </c>
      <c r="H1134" s="16">
        <v>98.972602739726</v>
      </c>
      <c r="I1134" s="17">
        <v>180.04959654485401</v>
      </c>
      <c r="J1134" s="6">
        <f t="shared" si="521"/>
        <v>180.32948727120493</v>
      </c>
      <c r="K1134" s="6">
        <f t="shared" si="522"/>
        <v>180.32948727120493</v>
      </c>
      <c r="L1134" s="6">
        <f t="shared" si="523"/>
        <v>1</v>
      </c>
      <c r="M1134" s="6">
        <f t="shared" si="524"/>
        <v>180.04959654485401</v>
      </c>
      <c r="N1134" s="16">
        <v>99.431081715822998</v>
      </c>
      <c r="O1134" s="17">
        <v>489.98326778194098</v>
      </c>
      <c r="P1134" s="6">
        <f t="shared" si="525"/>
        <v>465.38545541062598</v>
      </c>
      <c r="Q1134" s="6">
        <f t="shared" si="510"/>
        <v>465.38545541062598</v>
      </c>
      <c r="R1134" s="17">
        <v>465.38545541062598</v>
      </c>
      <c r="S1134" s="6">
        <f t="shared" si="526"/>
        <v>24.597812371315001</v>
      </c>
      <c r="T1134" s="6">
        <f t="shared" si="527"/>
        <v>489.98326778194098</v>
      </c>
      <c r="U1134" s="17">
        <v>118.722129468376</v>
      </c>
      <c r="V1134" s="6">
        <f t="shared" si="528"/>
        <v>107.05207882739001</v>
      </c>
      <c r="W1134" s="6">
        <f t="shared" si="511"/>
        <v>107.05207882739001</v>
      </c>
      <c r="X1134" s="17">
        <v>107.05207882739001</v>
      </c>
      <c r="Y1134" s="6">
        <f t="shared" si="529"/>
        <v>11.670050640985991</v>
      </c>
      <c r="Z1134" s="6">
        <f t="shared" si="530"/>
        <v>118.722129468376</v>
      </c>
      <c r="AA1134" s="17">
        <v>0</v>
      </c>
      <c r="AB1134" s="6">
        <f t="shared" si="531"/>
        <v>0</v>
      </c>
      <c r="AC1134" s="6">
        <f t="shared" si="512"/>
        <v>0</v>
      </c>
      <c r="AD1134" s="17">
        <v>0</v>
      </c>
      <c r="AE1134" s="6">
        <f t="shared" si="532"/>
        <v>0</v>
      </c>
      <c r="AF1134" s="17">
        <v>0</v>
      </c>
      <c r="AG1134" s="6">
        <f t="shared" si="533"/>
        <v>0</v>
      </c>
      <c r="AH1134" s="6">
        <f t="shared" si="513"/>
        <v>0</v>
      </c>
      <c r="AI1134" s="6">
        <f t="shared" si="534"/>
        <v>0</v>
      </c>
      <c r="AJ1134" s="17">
        <v>243.10487524831299</v>
      </c>
      <c r="AK1134" s="6">
        <f t="shared" si="535"/>
        <v>195.93776369409301</v>
      </c>
      <c r="AL1134" s="6">
        <f t="shared" si="514"/>
        <v>195.93776369409301</v>
      </c>
      <c r="AM1134" s="17">
        <v>195.93776369409301</v>
      </c>
      <c r="AN1134" s="6">
        <f t="shared" si="536"/>
        <v>47.167111554219986</v>
      </c>
      <c r="AO1134" s="6">
        <f t="shared" si="537"/>
        <v>243.10487524831299</v>
      </c>
      <c r="AP1134" s="17">
        <v>3186.6609053519201</v>
      </c>
      <c r="AQ1134" s="6">
        <f t="shared" si="538"/>
        <v>3186.6609053519164</v>
      </c>
      <c r="AR1134" s="17">
        <v>1108.44560440277</v>
      </c>
      <c r="AS1134" s="6">
        <f t="shared" si="515"/>
        <v>1108.44560440277</v>
      </c>
      <c r="AT1134" s="17">
        <v>1509.7776667681301</v>
      </c>
      <c r="AU1134" s="6">
        <f t="shared" si="516"/>
        <v>1509.7776667681301</v>
      </c>
      <c r="AV1134" s="17">
        <v>0</v>
      </c>
      <c r="AW1134" s="6">
        <f t="shared" si="517"/>
        <v>0</v>
      </c>
      <c r="AX1134" s="17">
        <v>568.43763418101605</v>
      </c>
      <c r="AY1134" s="6">
        <f t="shared" si="518"/>
        <v>568.43763418101605</v>
      </c>
      <c r="AZ1134" s="20">
        <v>225895822.433292</v>
      </c>
      <c r="BA1134" s="20">
        <v>1327560071.0232301</v>
      </c>
      <c r="BB1134" s="20">
        <v>188576658.204696</v>
      </c>
      <c r="BC1134" s="20">
        <v>0</v>
      </c>
      <c r="BD1134" s="19">
        <f t="shared" si="519"/>
        <v>1742.0325516612179</v>
      </c>
      <c r="BE1134" s="18">
        <v>56.892147747740196</v>
      </c>
      <c r="BF1134" s="20">
        <v>0</v>
      </c>
      <c r="BG1134" s="20">
        <v>0</v>
      </c>
      <c r="BH1134" s="19">
        <f t="shared" si="539"/>
        <v>0</v>
      </c>
      <c r="BI1134" s="18">
        <v>937.39851824077004</v>
      </c>
      <c r="BJ1134">
        <v>198</v>
      </c>
      <c r="BK1134">
        <v>1824</v>
      </c>
      <c r="BL1134" s="22">
        <v>2767.1539199999902</v>
      </c>
      <c r="BM1134">
        <v>456</v>
      </c>
      <c r="BN1134">
        <v>114</v>
      </c>
      <c r="BO1134">
        <v>0.19577845688902801</v>
      </c>
    </row>
    <row r="1135" spans="1:67" x14ac:dyDescent="0.2">
      <c r="A1135" s="27">
        <v>1134</v>
      </c>
      <c r="B1135" s="36">
        <v>721.07578326213104</v>
      </c>
      <c r="C1135" s="18">
        <v>752.4</v>
      </c>
      <c r="D1135">
        <v>600</v>
      </c>
      <c r="E1135">
        <v>2400</v>
      </c>
      <c r="F1135">
        <v>0</v>
      </c>
      <c r="G1135" s="23">
        <f t="shared" si="520"/>
        <v>1</v>
      </c>
      <c r="H1135" s="16">
        <v>99.075342465753394</v>
      </c>
      <c r="I1135" s="17">
        <v>184.48608369287501</v>
      </c>
      <c r="J1135" s="6">
        <f t="shared" si="521"/>
        <v>184.77934659967448</v>
      </c>
      <c r="K1135" s="6">
        <f t="shared" si="522"/>
        <v>184.77934659967448</v>
      </c>
      <c r="L1135" s="6">
        <f t="shared" si="523"/>
        <v>1</v>
      </c>
      <c r="M1135" s="6">
        <f t="shared" si="524"/>
        <v>184.48608369287501</v>
      </c>
      <c r="N1135" s="16">
        <v>99.497927004148195</v>
      </c>
      <c r="O1135" s="17">
        <v>519.54889897592705</v>
      </c>
      <c r="P1135" s="6">
        <f t="shared" si="525"/>
        <v>493.46461915525299</v>
      </c>
      <c r="Q1135" s="6">
        <f t="shared" si="510"/>
        <v>493.46461915525299</v>
      </c>
      <c r="R1135" s="17">
        <v>493.46461915525299</v>
      </c>
      <c r="S1135" s="6">
        <f t="shared" si="526"/>
        <v>26.084279820674055</v>
      </c>
      <c r="T1135" s="6">
        <f t="shared" si="527"/>
        <v>519.54889897592705</v>
      </c>
      <c r="U1135" s="17">
        <v>118.71207297794901</v>
      </c>
      <c r="V1135" s="6">
        <f t="shared" si="528"/>
        <v>107.042062244086</v>
      </c>
      <c r="W1135" s="6">
        <f t="shared" si="511"/>
        <v>107.042062244086</v>
      </c>
      <c r="X1135" s="17">
        <v>107.042062244086</v>
      </c>
      <c r="Y1135" s="6">
        <f t="shared" si="529"/>
        <v>11.670010733863009</v>
      </c>
      <c r="Z1135" s="6">
        <f t="shared" si="530"/>
        <v>118.71207297794901</v>
      </c>
      <c r="AA1135" s="17">
        <v>0</v>
      </c>
      <c r="AB1135" s="6">
        <f t="shared" si="531"/>
        <v>0</v>
      </c>
      <c r="AC1135" s="6">
        <f t="shared" si="512"/>
        <v>0</v>
      </c>
      <c r="AD1135" s="17">
        <v>0</v>
      </c>
      <c r="AE1135" s="6">
        <f t="shared" si="532"/>
        <v>0</v>
      </c>
      <c r="AF1135" s="17">
        <v>0</v>
      </c>
      <c r="AG1135" s="6">
        <f t="shared" si="533"/>
        <v>0</v>
      </c>
      <c r="AH1135" s="6">
        <f t="shared" si="513"/>
        <v>0</v>
      </c>
      <c r="AI1135" s="6">
        <f t="shared" si="534"/>
        <v>0</v>
      </c>
      <c r="AJ1135" s="17">
        <v>243.427339411833</v>
      </c>
      <c r="AK1135" s="6">
        <f t="shared" si="535"/>
        <v>195.744137316543</v>
      </c>
      <c r="AL1135" s="6">
        <f t="shared" si="514"/>
        <v>195.744137316543</v>
      </c>
      <c r="AM1135" s="17">
        <v>195.744137316543</v>
      </c>
      <c r="AN1135" s="6">
        <f t="shared" si="536"/>
        <v>47.68320209529</v>
      </c>
      <c r="AO1135" s="6">
        <f t="shared" si="537"/>
        <v>243.427339411833</v>
      </c>
      <c r="AP1135" s="17">
        <v>3271.6309940127999</v>
      </c>
      <c r="AQ1135" s="6">
        <f t="shared" si="538"/>
        <v>3271.6309940127949</v>
      </c>
      <c r="AR1135" s="17">
        <v>1193.6030401759799</v>
      </c>
      <c r="AS1135" s="6">
        <f t="shared" si="515"/>
        <v>1193.6030401759799</v>
      </c>
      <c r="AT1135" s="17">
        <v>1509.64156321524</v>
      </c>
      <c r="AU1135" s="6">
        <f t="shared" si="516"/>
        <v>1509.64156321524</v>
      </c>
      <c r="AV1135" s="17">
        <v>0</v>
      </c>
      <c r="AW1135" s="6">
        <f t="shared" si="517"/>
        <v>0</v>
      </c>
      <c r="AX1135" s="17">
        <v>568.38639062157495</v>
      </c>
      <c r="AY1135" s="6">
        <f t="shared" si="518"/>
        <v>568.38639062157495</v>
      </c>
      <c r="AZ1135" s="20">
        <v>229363278.511408</v>
      </c>
      <c r="BA1135" s="20">
        <v>1327564362.1152101</v>
      </c>
      <c r="BB1135" s="20">
        <v>186276040.48605099</v>
      </c>
      <c r="BC1135" s="20">
        <v>0</v>
      </c>
      <c r="BD1135" s="19">
        <f t="shared" si="519"/>
        <v>1743.2036811126693</v>
      </c>
      <c r="BE1135" s="18">
        <v>57.9073209281107</v>
      </c>
      <c r="BF1135" s="20">
        <v>0</v>
      </c>
      <c r="BG1135" s="20">
        <v>0</v>
      </c>
      <c r="BH1135" s="19">
        <f t="shared" si="539"/>
        <v>0</v>
      </c>
      <c r="BI1135" s="18">
        <v>1009.50609656698</v>
      </c>
      <c r="BJ1135">
        <v>198</v>
      </c>
      <c r="BK1135">
        <v>1824</v>
      </c>
      <c r="BL1135" s="22">
        <v>2767.1539199999902</v>
      </c>
      <c r="BM1135">
        <v>456</v>
      </c>
      <c r="BN1135">
        <v>114</v>
      </c>
      <c r="BO1135">
        <v>0.19341555033629801</v>
      </c>
    </row>
    <row r="1136" spans="1:67" x14ac:dyDescent="0.2">
      <c r="A1136" s="27">
        <v>1135</v>
      </c>
      <c r="B1136" s="36">
        <v>772.58119635228297</v>
      </c>
      <c r="C1136" s="18">
        <v>752.4</v>
      </c>
      <c r="D1136">
        <v>600</v>
      </c>
      <c r="E1136">
        <v>2400</v>
      </c>
      <c r="F1136">
        <v>0</v>
      </c>
      <c r="G1136" s="23">
        <f t="shared" si="520"/>
        <v>1</v>
      </c>
      <c r="H1136" s="16">
        <v>99.155251141552498</v>
      </c>
      <c r="I1136" s="17">
        <v>189.18972231337401</v>
      </c>
      <c r="J1136" s="6">
        <f t="shared" si="521"/>
        <v>189.49511077575366</v>
      </c>
      <c r="K1136" s="6">
        <f t="shared" si="522"/>
        <v>189.49511077575366</v>
      </c>
      <c r="L1136" s="6">
        <f t="shared" si="523"/>
        <v>1</v>
      </c>
      <c r="M1136" s="6">
        <f t="shared" si="524"/>
        <v>189.18972231337401</v>
      </c>
      <c r="N1136" s="16">
        <v>99.552813050662195</v>
      </c>
      <c r="O1136" s="17">
        <v>548.96605277076696</v>
      </c>
      <c r="P1136" s="6">
        <f t="shared" si="525"/>
        <v>521.402631594171</v>
      </c>
      <c r="Q1136" s="6">
        <f t="shared" si="510"/>
        <v>521.402631594171</v>
      </c>
      <c r="R1136" s="17">
        <v>521.402631594171</v>
      </c>
      <c r="S1136" s="6">
        <f t="shared" si="526"/>
        <v>27.563421176595966</v>
      </c>
      <c r="T1136" s="6">
        <f t="shared" si="527"/>
        <v>548.96605277076696</v>
      </c>
      <c r="U1136" s="17">
        <v>118.702604105037</v>
      </c>
      <c r="V1136" s="6">
        <f t="shared" si="528"/>
        <v>107.032626017436</v>
      </c>
      <c r="W1136" s="6">
        <f t="shared" si="511"/>
        <v>107.032626017436</v>
      </c>
      <c r="X1136" s="17">
        <v>107.032626017436</v>
      </c>
      <c r="Y1136" s="6">
        <f t="shared" si="529"/>
        <v>11.669978087600995</v>
      </c>
      <c r="Z1136" s="6">
        <f t="shared" si="530"/>
        <v>118.702604105037</v>
      </c>
      <c r="AA1136" s="17">
        <v>0</v>
      </c>
      <c r="AB1136" s="6">
        <f t="shared" si="531"/>
        <v>0</v>
      </c>
      <c r="AC1136" s="6">
        <f t="shared" si="512"/>
        <v>0</v>
      </c>
      <c r="AD1136" s="17">
        <v>0</v>
      </c>
      <c r="AE1136" s="6">
        <f t="shared" si="532"/>
        <v>0</v>
      </c>
      <c r="AF1136" s="17">
        <v>0</v>
      </c>
      <c r="AG1136" s="6">
        <f t="shared" si="533"/>
        <v>0</v>
      </c>
      <c r="AH1136" s="6">
        <f t="shared" si="513"/>
        <v>0</v>
      </c>
      <c r="AI1136" s="6">
        <f t="shared" si="534"/>
        <v>0</v>
      </c>
      <c r="AJ1136" s="17">
        <v>246.05333807061501</v>
      </c>
      <c r="AK1136" s="6">
        <f t="shared" si="535"/>
        <v>197.815886375215</v>
      </c>
      <c r="AL1136" s="6">
        <f t="shared" si="514"/>
        <v>197.815886375215</v>
      </c>
      <c r="AM1136" s="17">
        <v>197.815886375215</v>
      </c>
      <c r="AN1136" s="6">
        <f t="shared" si="536"/>
        <v>48.237451695400011</v>
      </c>
      <c r="AO1136" s="6">
        <f t="shared" si="537"/>
        <v>246.05333807061501</v>
      </c>
      <c r="AP1136" s="17">
        <v>3356.6018195362699</v>
      </c>
      <c r="AQ1136" s="6">
        <f t="shared" si="538"/>
        <v>3356.6018195362617</v>
      </c>
      <c r="AR1136" s="17">
        <v>1278.7512402842699</v>
      </c>
      <c r="AS1136" s="6">
        <f t="shared" si="515"/>
        <v>1278.7512402842699</v>
      </c>
      <c r="AT1136" s="17">
        <v>1509.5127044840499</v>
      </c>
      <c r="AU1136" s="6">
        <f t="shared" si="516"/>
        <v>1509.5127044840499</v>
      </c>
      <c r="AV1136" s="17">
        <v>0</v>
      </c>
      <c r="AW1136" s="6">
        <f t="shared" si="517"/>
        <v>0</v>
      </c>
      <c r="AX1136" s="17">
        <v>568.33787476794203</v>
      </c>
      <c r="AY1136" s="6">
        <f t="shared" si="518"/>
        <v>568.33787476794203</v>
      </c>
      <c r="AZ1136" s="20">
        <v>232475593.19478101</v>
      </c>
      <c r="BA1136" s="20">
        <v>1327567610.96298</v>
      </c>
      <c r="BB1136" s="20">
        <v>184122080.48983401</v>
      </c>
      <c r="BC1136" s="20">
        <v>0</v>
      </c>
      <c r="BD1136" s="19">
        <f t="shared" si="519"/>
        <v>1744.1652846475952</v>
      </c>
      <c r="BE1136" s="18">
        <v>58.879392746697597</v>
      </c>
      <c r="BF1136" s="20">
        <v>0</v>
      </c>
      <c r="BG1136" s="20">
        <v>0</v>
      </c>
      <c r="BH1136" s="19">
        <f t="shared" si="539"/>
        <v>0</v>
      </c>
      <c r="BI1136" s="18">
        <v>1081.6136748931899</v>
      </c>
      <c r="BJ1136">
        <v>198</v>
      </c>
      <c r="BK1136">
        <v>1824</v>
      </c>
      <c r="BL1136" s="22">
        <v>2767.1539199999902</v>
      </c>
      <c r="BM1136">
        <v>456</v>
      </c>
      <c r="BN1136">
        <v>114</v>
      </c>
      <c r="BO1136">
        <v>0.19120327558226999</v>
      </c>
    </row>
    <row r="1137" spans="1:67" x14ac:dyDescent="0.2">
      <c r="A1137" s="27">
        <v>1136</v>
      </c>
      <c r="B1137" s="36">
        <v>824.08660944243502</v>
      </c>
      <c r="C1137" s="18">
        <v>752.4</v>
      </c>
      <c r="D1137">
        <v>600</v>
      </c>
      <c r="E1137">
        <v>2400</v>
      </c>
      <c r="F1137">
        <v>0</v>
      </c>
      <c r="G1137" s="23">
        <f t="shared" si="520"/>
        <v>1</v>
      </c>
      <c r="H1137" s="16">
        <v>99.269406392693995</v>
      </c>
      <c r="I1137" s="17">
        <v>193.900485147605</v>
      </c>
      <c r="J1137" s="6">
        <f t="shared" si="521"/>
        <v>194.21234049305107</v>
      </c>
      <c r="K1137" s="6">
        <f t="shared" si="522"/>
        <v>194.21234049305107</v>
      </c>
      <c r="L1137" s="6">
        <f t="shared" si="523"/>
        <v>1</v>
      </c>
      <c r="M1137" s="6">
        <f t="shared" si="524"/>
        <v>193.900485147605</v>
      </c>
      <c r="N1137" s="16">
        <v>99.607059783015103</v>
      </c>
      <c r="O1137" s="17">
        <v>578.39382801632803</v>
      </c>
      <c r="P1137" s="6">
        <f t="shared" si="525"/>
        <v>549.35061437414299</v>
      </c>
      <c r="Q1137" s="6">
        <f t="shared" si="510"/>
        <v>549.35061437414299</v>
      </c>
      <c r="R1137" s="17">
        <v>549.35061437414299</v>
      </c>
      <c r="S1137" s="6">
        <f t="shared" si="526"/>
        <v>29.043213642185037</v>
      </c>
      <c r="T1137" s="6">
        <f t="shared" si="527"/>
        <v>578.39382801632803</v>
      </c>
      <c r="U1137" s="17">
        <v>118.693696123566</v>
      </c>
      <c r="V1137" s="6">
        <f t="shared" si="528"/>
        <v>107.023742118808</v>
      </c>
      <c r="W1137" s="6">
        <f t="shared" si="511"/>
        <v>107.023742118808</v>
      </c>
      <c r="X1137" s="17">
        <v>107.023742118808</v>
      </c>
      <c r="Y1137" s="6">
        <f t="shared" si="529"/>
        <v>11.669954004757997</v>
      </c>
      <c r="Z1137" s="6">
        <f t="shared" si="530"/>
        <v>118.693696123566</v>
      </c>
      <c r="AA1137" s="17">
        <v>0</v>
      </c>
      <c r="AB1137" s="6">
        <f t="shared" si="531"/>
        <v>0</v>
      </c>
      <c r="AC1137" s="6">
        <f t="shared" si="512"/>
        <v>0</v>
      </c>
      <c r="AD1137" s="17">
        <v>0</v>
      </c>
      <c r="AE1137" s="6">
        <f t="shared" si="532"/>
        <v>0</v>
      </c>
      <c r="AF1137" s="17">
        <v>0</v>
      </c>
      <c r="AG1137" s="6">
        <f t="shared" si="533"/>
        <v>0</v>
      </c>
      <c r="AH1137" s="6">
        <f t="shared" si="513"/>
        <v>0</v>
      </c>
      <c r="AI1137" s="6">
        <f t="shared" si="534"/>
        <v>0</v>
      </c>
      <c r="AJ1137" s="17">
        <v>248.44445108975401</v>
      </c>
      <c r="AK1137" s="6">
        <f t="shared" si="535"/>
        <v>199.70143835008199</v>
      </c>
      <c r="AL1137" s="6">
        <f t="shared" si="514"/>
        <v>199.70143835008199</v>
      </c>
      <c r="AM1137" s="17">
        <v>199.70143835008199</v>
      </c>
      <c r="AN1137" s="6">
        <f t="shared" si="536"/>
        <v>48.743012739672025</v>
      </c>
      <c r="AO1137" s="6">
        <f t="shared" si="537"/>
        <v>248.44445108975401</v>
      </c>
      <c r="AP1137" s="17">
        <v>3441.5733246126001</v>
      </c>
      <c r="AQ1137" s="6">
        <f t="shared" si="538"/>
        <v>3441.5733246126051</v>
      </c>
      <c r="AR1137" s="17">
        <v>1363.89092303451</v>
      </c>
      <c r="AS1137" s="6">
        <f t="shared" si="515"/>
        <v>1363.89092303451</v>
      </c>
      <c r="AT1137" s="17">
        <v>1509.3905271061899</v>
      </c>
      <c r="AU1137" s="6">
        <f t="shared" si="516"/>
        <v>1509.3905271061899</v>
      </c>
      <c r="AV1137" s="17">
        <v>0</v>
      </c>
      <c r="AW1137" s="6">
        <f t="shared" si="517"/>
        <v>0</v>
      </c>
      <c r="AX1137" s="17">
        <v>568.29187447190498</v>
      </c>
      <c r="AY1137" s="6">
        <f t="shared" si="518"/>
        <v>568.29187447190498</v>
      </c>
      <c r="AZ1137" s="20">
        <v>235223703.27794901</v>
      </c>
      <c r="BA1137" s="20">
        <v>1327570088.8433399</v>
      </c>
      <c r="BB1137" s="20">
        <v>182321895.27712601</v>
      </c>
      <c r="BC1137" s="20">
        <v>0</v>
      </c>
      <c r="BD1137" s="19">
        <f t="shared" si="519"/>
        <v>1745.115687398415</v>
      </c>
      <c r="BE1137" s="18">
        <v>59.806489197304302</v>
      </c>
      <c r="BF1137" s="20">
        <v>0</v>
      </c>
      <c r="BG1137" s="20">
        <v>0</v>
      </c>
      <c r="BH1137" s="19">
        <f t="shared" si="539"/>
        <v>0</v>
      </c>
      <c r="BI1137" s="18">
        <v>1153.7212532194101</v>
      </c>
      <c r="BJ1137">
        <v>198</v>
      </c>
      <c r="BK1137">
        <v>1824</v>
      </c>
      <c r="BL1137" s="22">
        <v>2767.1539199999902</v>
      </c>
      <c r="BM1137">
        <v>456</v>
      </c>
      <c r="BN1137">
        <v>114</v>
      </c>
      <c r="BO1137">
        <v>0.18935435729348199</v>
      </c>
    </row>
    <row r="1138" spans="1:67" x14ac:dyDescent="0.2">
      <c r="A1138" s="27">
        <v>1137</v>
      </c>
      <c r="B1138" s="36">
        <v>875.59202253258798</v>
      </c>
      <c r="C1138" s="18">
        <v>752.4</v>
      </c>
      <c r="D1138">
        <v>600</v>
      </c>
      <c r="E1138">
        <v>2400</v>
      </c>
      <c r="F1138">
        <v>0</v>
      </c>
      <c r="G1138" s="23">
        <f t="shared" si="520"/>
        <v>1</v>
      </c>
      <c r="H1138" s="16">
        <v>99.372146118721403</v>
      </c>
      <c r="I1138" s="17">
        <v>198.609301891716</v>
      </c>
      <c r="J1138" s="6">
        <f t="shared" si="521"/>
        <v>198.92930459580037</v>
      </c>
      <c r="K1138" s="6">
        <f t="shared" si="522"/>
        <v>198.92930459580037</v>
      </c>
      <c r="L1138" s="6">
        <f t="shared" si="523"/>
        <v>1</v>
      </c>
      <c r="M1138" s="6">
        <f t="shared" si="524"/>
        <v>198.609301891716</v>
      </c>
      <c r="N1138" s="16">
        <v>99.6602977255626</v>
      </c>
      <c r="O1138" s="17">
        <v>607.96844175816295</v>
      </c>
      <c r="P1138" s="6">
        <f t="shared" si="525"/>
        <v>577.43795288461297</v>
      </c>
      <c r="Q1138" s="6">
        <f t="shared" si="510"/>
        <v>577.43795288461297</v>
      </c>
      <c r="R1138" s="17">
        <v>577.43795288461297</v>
      </c>
      <c r="S1138" s="6">
        <f t="shared" si="526"/>
        <v>30.530488873549984</v>
      </c>
      <c r="T1138" s="6">
        <f t="shared" si="527"/>
        <v>607.96844175816295</v>
      </c>
      <c r="U1138" s="17">
        <v>118.68527933499701</v>
      </c>
      <c r="V1138" s="6">
        <f t="shared" si="528"/>
        <v>107.015344169382</v>
      </c>
      <c r="W1138" s="6">
        <f t="shared" si="511"/>
        <v>107.015344169382</v>
      </c>
      <c r="X1138" s="17">
        <v>107.015344169382</v>
      </c>
      <c r="Y1138" s="6">
        <f t="shared" si="529"/>
        <v>11.669935165615001</v>
      </c>
      <c r="Z1138" s="6">
        <f t="shared" si="530"/>
        <v>118.68527933499701</v>
      </c>
      <c r="AA1138" s="17">
        <v>0</v>
      </c>
      <c r="AB1138" s="6">
        <f t="shared" si="531"/>
        <v>0</v>
      </c>
      <c r="AC1138" s="6">
        <f t="shared" si="512"/>
        <v>0</v>
      </c>
      <c r="AD1138" s="17">
        <v>0</v>
      </c>
      <c r="AE1138" s="6">
        <f t="shared" si="532"/>
        <v>0</v>
      </c>
      <c r="AF1138" s="17">
        <v>0</v>
      </c>
      <c r="AG1138" s="6">
        <f t="shared" si="533"/>
        <v>0</v>
      </c>
      <c r="AH1138" s="6">
        <f t="shared" si="513"/>
        <v>0</v>
      </c>
      <c r="AI1138" s="6">
        <f t="shared" si="534"/>
        <v>0</v>
      </c>
      <c r="AJ1138" s="17">
        <v>250.456993787654</v>
      </c>
      <c r="AK1138" s="6">
        <f t="shared" si="535"/>
        <v>201.286035741505</v>
      </c>
      <c r="AL1138" s="6">
        <f t="shared" si="514"/>
        <v>201.286035741505</v>
      </c>
      <c r="AM1138" s="17">
        <v>201.286035741505</v>
      </c>
      <c r="AN1138" s="6">
        <f t="shared" si="536"/>
        <v>49.170958046148996</v>
      </c>
      <c r="AO1138" s="6">
        <f t="shared" si="537"/>
        <v>250.456993787654</v>
      </c>
      <c r="AP1138" s="17">
        <v>3526.5454577249402</v>
      </c>
      <c r="AQ1138" s="6">
        <f t="shared" si="538"/>
        <v>3526.5454577249284</v>
      </c>
      <c r="AR1138" s="17">
        <v>1449.02273412713</v>
      </c>
      <c r="AS1138" s="6">
        <f t="shared" si="515"/>
        <v>1449.02273412713</v>
      </c>
      <c r="AT1138" s="17">
        <v>1509.2745245686201</v>
      </c>
      <c r="AU1138" s="6">
        <f t="shared" si="516"/>
        <v>1509.2745245686201</v>
      </c>
      <c r="AV1138" s="17">
        <v>0</v>
      </c>
      <c r="AW1138" s="6">
        <f t="shared" si="517"/>
        <v>0</v>
      </c>
      <c r="AX1138" s="17">
        <v>568.24819902917795</v>
      </c>
      <c r="AY1138" s="6">
        <f t="shared" si="518"/>
        <v>568.24819902917795</v>
      </c>
      <c r="AZ1138" s="20">
        <v>237661197.92855</v>
      </c>
      <c r="BA1138" s="20">
        <v>1327572004.5525701</v>
      </c>
      <c r="BB1138" s="20">
        <v>180815213.670735</v>
      </c>
      <c r="BC1138" s="20">
        <v>0</v>
      </c>
      <c r="BD1138" s="19">
        <f t="shared" si="519"/>
        <v>1746.048416151855</v>
      </c>
      <c r="BE1138" s="18">
        <v>60.692008073544002</v>
      </c>
      <c r="BF1138" s="20">
        <v>0</v>
      </c>
      <c r="BG1138" s="20">
        <v>0</v>
      </c>
      <c r="BH1138" s="19">
        <f t="shared" si="539"/>
        <v>0</v>
      </c>
      <c r="BI1138" s="18">
        <v>1225.82883154562</v>
      </c>
      <c r="BJ1138">
        <v>198</v>
      </c>
      <c r="BK1138">
        <v>1824</v>
      </c>
      <c r="BL1138" s="22">
        <v>2767.1539199999902</v>
      </c>
      <c r="BM1138">
        <v>456</v>
      </c>
      <c r="BN1138">
        <v>114</v>
      </c>
      <c r="BO1138">
        <v>0.18780689361070299</v>
      </c>
    </row>
    <row r="1139" spans="1:67" x14ac:dyDescent="0.2">
      <c r="A1139" s="27">
        <v>1138</v>
      </c>
      <c r="B1139" s="36">
        <v>927.09743562274002</v>
      </c>
      <c r="C1139" s="18">
        <v>752.4</v>
      </c>
      <c r="D1139">
        <v>600</v>
      </c>
      <c r="E1139">
        <v>2400</v>
      </c>
      <c r="F1139">
        <v>0</v>
      </c>
      <c r="G1139" s="23">
        <f t="shared" si="520"/>
        <v>1</v>
      </c>
      <c r="H1139" s="16">
        <v>99.452054794520507</v>
      </c>
      <c r="I1139" s="17">
        <v>203.32874841510099</v>
      </c>
      <c r="J1139" s="6">
        <f t="shared" si="521"/>
        <v>203.65662534675658</v>
      </c>
      <c r="K1139" s="6">
        <f t="shared" si="522"/>
        <v>203.65662534675658</v>
      </c>
      <c r="L1139" s="6">
        <f t="shared" si="523"/>
        <v>1</v>
      </c>
      <c r="M1139" s="6">
        <f t="shared" si="524"/>
        <v>203.32874841510099</v>
      </c>
      <c r="N1139" s="16">
        <v>99.701233624809205</v>
      </c>
      <c r="O1139" s="17">
        <v>637.54946128599295</v>
      </c>
      <c r="P1139" s="6">
        <f t="shared" si="525"/>
        <v>605.53127354393405</v>
      </c>
      <c r="Q1139" s="6">
        <f t="shared" si="510"/>
        <v>605.53127354393405</v>
      </c>
      <c r="R1139" s="17">
        <v>605.53127354393405</v>
      </c>
      <c r="S1139" s="6">
        <f t="shared" si="526"/>
        <v>32.018187742058899</v>
      </c>
      <c r="T1139" s="6">
        <f t="shared" si="527"/>
        <v>637.54946128599295</v>
      </c>
      <c r="U1139" s="17">
        <v>118.67730331619001</v>
      </c>
      <c r="V1139" s="6">
        <f t="shared" si="528"/>
        <v>107.00738351958999</v>
      </c>
      <c r="W1139" s="6">
        <f t="shared" si="511"/>
        <v>107.00738351958999</v>
      </c>
      <c r="X1139" s="17">
        <v>107.00738351958999</v>
      </c>
      <c r="Y1139" s="6">
        <f t="shared" si="529"/>
        <v>11.669919796600013</v>
      </c>
      <c r="Z1139" s="6">
        <f t="shared" si="530"/>
        <v>118.67730331619001</v>
      </c>
      <c r="AA1139" s="17">
        <v>0</v>
      </c>
      <c r="AB1139" s="6">
        <f t="shared" si="531"/>
        <v>0</v>
      </c>
      <c r="AC1139" s="6">
        <f t="shared" si="512"/>
        <v>0</v>
      </c>
      <c r="AD1139" s="17">
        <v>0</v>
      </c>
      <c r="AE1139" s="6">
        <f t="shared" si="532"/>
        <v>0</v>
      </c>
      <c r="AF1139" s="17">
        <v>0</v>
      </c>
      <c r="AG1139" s="6">
        <f t="shared" si="533"/>
        <v>0</v>
      </c>
      <c r="AH1139" s="6">
        <f t="shared" si="513"/>
        <v>0</v>
      </c>
      <c r="AI1139" s="6">
        <f t="shared" si="534"/>
        <v>0</v>
      </c>
      <c r="AJ1139" s="17">
        <v>252.36094947724001</v>
      </c>
      <c r="AK1139" s="6">
        <f t="shared" si="535"/>
        <v>202.78353187054199</v>
      </c>
      <c r="AL1139" s="6">
        <f t="shared" si="514"/>
        <v>202.78353187054199</v>
      </c>
      <c r="AM1139" s="17">
        <v>202.78353187054199</v>
      </c>
      <c r="AN1139" s="6">
        <f t="shared" si="536"/>
        <v>49.57741760669802</v>
      </c>
      <c r="AO1139" s="6">
        <f t="shared" si="537"/>
        <v>252.36094947724001</v>
      </c>
      <c r="AP1139" s="17">
        <v>3611.5181724353702</v>
      </c>
      <c r="AQ1139" s="6">
        <f t="shared" si="538"/>
        <v>3611.5181724353629</v>
      </c>
      <c r="AR1139" s="17">
        <v>1534.14725560391</v>
      </c>
      <c r="AS1139" s="6">
        <f t="shared" si="515"/>
        <v>1534.14725560391</v>
      </c>
      <c r="AT1139" s="17">
        <v>1509.16424029471</v>
      </c>
      <c r="AU1139" s="6">
        <f t="shared" si="516"/>
        <v>1509.16424029471</v>
      </c>
      <c r="AV1139" s="17">
        <v>0</v>
      </c>
      <c r="AW1139" s="6">
        <f t="shared" si="517"/>
        <v>0</v>
      </c>
      <c r="AX1139" s="17">
        <v>568.20667653674298</v>
      </c>
      <c r="AY1139" s="6">
        <f t="shared" si="518"/>
        <v>568.20667653674298</v>
      </c>
      <c r="AZ1139" s="20">
        <v>239882157.24439901</v>
      </c>
      <c r="BA1139" s="20">
        <v>1327573677.5264699</v>
      </c>
      <c r="BB1139" s="20">
        <v>179309778.335787</v>
      </c>
      <c r="BC1139" s="20">
        <v>0</v>
      </c>
      <c r="BD1139" s="19">
        <f t="shared" si="519"/>
        <v>1746.765613106656</v>
      </c>
      <c r="BE1139" s="18">
        <v>61.543060009182803</v>
      </c>
      <c r="BF1139" s="20">
        <v>0</v>
      </c>
      <c r="BG1139" s="20">
        <v>0</v>
      </c>
      <c r="BH1139" s="19">
        <f t="shared" si="539"/>
        <v>0</v>
      </c>
      <c r="BI1139" s="18">
        <v>1297.9364098718299</v>
      </c>
      <c r="BJ1139">
        <v>198</v>
      </c>
      <c r="BK1139">
        <v>1824</v>
      </c>
      <c r="BL1139" s="22">
        <v>2767.1539199999902</v>
      </c>
      <c r="BM1139">
        <v>456</v>
      </c>
      <c r="BN1139">
        <v>114</v>
      </c>
      <c r="BO1139">
        <v>0.18626071036695799</v>
      </c>
    </row>
    <row r="1140" spans="1:67" x14ac:dyDescent="0.2">
      <c r="A1140" s="27">
        <v>1139</v>
      </c>
      <c r="B1140" s="36">
        <v>978.60284871289196</v>
      </c>
      <c r="C1140" s="18">
        <v>752.4</v>
      </c>
      <c r="D1140">
        <v>600</v>
      </c>
      <c r="E1140">
        <v>2400</v>
      </c>
      <c r="F1140">
        <v>0</v>
      </c>
      <c r="G1140" s="23">
        <f t="shared" si="520"/>
        <v>1</v>
      </c>
      <c r="H1140" s="16">
        <v>99.509132420091305</v>
      </c>
      <c r="I1140" s="17">
        <v>208.06223749716401</v>
      </c>
      <c r="J1140" s="6">
        <f t="shared" si="521"/>
        <v>208.39342327950126</v>
      </c>
      <c r="K1140" s="6">
        <f t="shared" si="522"/>
        <v>208.39342327950126</v>
      </c>
      <c r="L1140" s="6">
        <f t="shared" si="523"/>
        <v>1</v>
      </c>
      <c r="M1140" s="6">
        <f t="shared" si="524"/>
        <v>208.06223749716401</v>
      </c>
      <c r="N1140" s="16">
        <v>99.730290933727204</v>
      </c>
      <c r="O1140" s="17">
        <v>667.14492518146994</v>
      </c>
      <c r="P1140" s="6">
        <f t="shared" si="525"/>
        <v>633.63821847615395</v>
      </c>
      <c r="Q1140" s="6">
        <f t="shared" si="510"/>
        <v>633.63821847615395</v>
      </c>
      <c r="R1140" s="17">
        <v>633.63821847615395</v>
      </c>
      <c r="S1140" s="6">
        <f t="shared" si="526"/>
        <v>33.506706705315992</v>
      </c>
      <c r="T1140" s="6">
        <f t="shared" si="527"/>
        <v>667.14492518146994</v>
      </c>
      <c r="U1140" s="17">
        <v>118.66972478266599</v>
      </c>
      <c r="V1140" s="6">
        <f t="shared" si="528"/>
        <v>106.999818263398</v>
      </c>
      <c r="W1140" s="6">
        <f t="shared" si="511"/>
        <v>106.999818263398</v>
      </c>
      <c r="X1140" s="17">
        <v>106.999818263398</v>
      </c>
      <c r="Y1140" s="6">
        <f t="shared" si="529"/>
        <v>11.669906519267997</v>
      </c>
      <c r="Z1140" s="6">
        <f t="shared" si="530"/>
        <v>118.66972478266599</v>
      </c>
      <c r="AA1140" s="17">
        <v>0</v>
      </c>
      <c r="AB1140" s="6">
        <f t="shared" si="531"/>
        <v>0</v>
      </c>
      <c r="AC1140" s="6">
        <f t="shared" si="512"/>
        <v>0</v>
      </c>
      <c r="AD1140" s="17">
        <v>0</v>
      </c>
      <c r="AE1140" s="6">
        <f t="shared" si="532"/>
        <v>0</v>
      </c>
      <c r="AF1140" s="17">
        <v>0</v>
      </c>
      <c r="AG1140" s="6">
        <f t="shared" si="533"/>
        <v>0</v>
      </c>
      <c r="AH1140" s="6">
        <f t="shared" si="513"/>
        <v>0</v>
      </c>
      <c r="AI1140" s="6">
        <f t="shared" si="534"/>
        <v>0</v>
      </c>
      <c r="AJ1140" s="17">
        <v>254.219328137681</v>
      </c>
      <c r="AK1140" s="6">
        <f t="shared" si="535"/>
        <v>204.244549410525</v>
      </c>
      <c r="AL1140" s="6">
        <f t="shared" si="514"/>
        <v>204.244549410525</v>
      </c>
      <c r="AM1140" s="17">
        <v>204.244549410525</v>
      </c>
      <c r="AN1140" s="6">
        <f t="shared" si="536"/>
        <v>49.974778727156007</v>
      </c>
      <c r="AO1140" s="6">
        <f t="shared" si="537"/>
        <v>254.219328137681</v>
      </c>
      <c r="AP1140" s="17">
        <v>3696.4914267741501</v>
      </c>
      <c r="AQ1140" s="6">
        <f t="shared" si="538"/>
        <v>3696.4914267741451</v>
      </c>
      <c r="AR1140" s="17">
        <v>1619.26501350422</v>
      </c>
      <c r="AS1140" s="6">
        <f t="shared" si="515"/>
        <v>1619.26501350422</v>
      </c>
      <c r="AT1140" s="17">
        <v>1509.0592616383301</v>
      </c>
      <c r="AU1140" s="6">
        <f t="shared" si="516"/>
        <v>1509.0592616383301</v>
      </c>
      <c r="AV1140" s="17">
        <v>0</v>
      </c>
      <c r="AW1140" s="6">
        <f t="shared" si="517"/>
        <v>0</v>
      </c>
      <c r="AX1140" s="17">
        <v>568.16715163159495</v>
      </c>
      <c r="AY1140" s="6">
        <f t="shared" si="518"/>
        <v>568.16715163159495</v>
      </c>
      <c r="AZ1140" s="20">
        <v>241888189.06516501</v>
      </c>
      <c r="BA1140" s="20">
        <v>1327575031.3291099</v>
      </c>
      <c r="BB1140" s="20">
        <v>177811476.76462001</v>
      </c>
      <c r="BC1140" s="20">
        <v>0</v>
      </c>
      <c r="BD1140" s="19">
        <f t="shared" si="519"/>
        <v>1747.2746971588949</v>
      </c>
      <c r="BE1140" s="18">
        <v>62.361895568742597</v>
      </c>
      <c r="BF1140" s="20">
        <v>0</v>
      </c>
      <c r="BG1140" s="20">
        <v>0</v>
      </c>
      <c r="BH1140" s="19">
        <f t="shared" si="539"/>
        <v>0</v>
      </c>
      <c r="BI1140" s="18">
        <v>1370.0439881980401</v>
      </c>
      <c r="BJ1140">
        <v>198</v>
      </c>
      <c r="BK1140">
        <v>1824</v>
      </c>
      <c r="BL1140" s="22">
        <v>2767.1539199999902</v>
      </c>
      <c r="BM1140">
        <v>456</v>
      </c>
      <c r="BN1140">
        <v>114</v>
      </c>
      <c r="BO1140">
        <v>0.18472185390219001</v>
      </c>
    </row>
    <row r="1141" spans="1:67" x14ac:dyDescent="0.2">
      <c r="A1141" s="27">
        <v>1140</v>
      </c>
      <c r="B1141" s="36">
        <v>1030.10826180304</v>
      </c>
      <c r="C1141" s="18">
        <v>752.4</v>
      </c>
      <c r="D1141">
        <v>600</v>
      </c>
      <c r="E1141">
        <v>2400</v>
      </c>
      <c r="F1141">
        <v>0</v>
      </c>
      <c r="G1141" s="23">
        <f t="shared" si="520"/>
        <v>1</v>
      </c>
      <c r="H1141" s="16">
        <v>99.577625570776206</v>
      </c>
      <c r="I1141" s="17">
        <v>212.80719638508</v>
      </c>
      <c r="J1141" s="6">
        <f t="shared" si="521"/>
        <v>213.14093969310665</v>
      </c>
      <c r="K1141" s="6">
        <f t="shared" si="522"/>
        <v>213.14093969310665</v>
      </c>
      <c r="L1141" s="6">
        <f t="shared" si="523"/>
        <v>1</v>
      </c>
      <c r="M1141" s="6">
        <f t="shared" si="524"/>
        <v>212.80719638508</v>
      </c>
      <c r="N1141" s="16">
        <v>99.753605685633701</v>
      </c>
      <c r="O1141" s="17">
        <v>696.77295490998097</v>
      </c>
      <c r="P1141" s="6">
        <f t="shared" si="525"/>
        <v>661.77600547091697</v>
      </c>
      <c r="Q1141" s="6">
        <f t="shared" si="510"/>
        <v>661.77600547091697</v>
      </c>
      <c r="R1141" s="17">
        <v>661.77600547091697</v>
      </c>
      <c r="S1141" s="6">
        <f t="shared" si="526"/>
        <v>34.996949439063997</v>
      </c>
      <c r="T1141" s="6">
        <f t="shared" si="527"/>
        <v>696.77295490998097</v>
      </c>
      <c r="U1141" s="17">
        <v>118.66252035017</v>
      </c>
      <c r="V1141" s="6">
        <f t="shared" si="528"/>
        <v>106.99262470866999</v>
      </c>
      <c r="W1141" s="6">
        <f t="shared" si="511"/>
        <v>106.99262470866999</v>
      </c>
      <c r="X1141" s="17">
        <v>106.99262470866999</v>
      </c>
      <c r="Y1141" s="6">
        <f t="shared" si="529"/>
        <v>11.669895641500005</v>
      </c>
      <c r="Z1141" s="6">
        <f t="shared" si="530"/>
        <v>118.66252035017</v>
      </c>
      <c r="AA1141" s="17">
        <v>0</v>
      </c>
      <c r="AB1141" s="6">
        <f t="shared" si="531"/>
        <v>0</v>
      </c>
      <c r="AC1141" s="6">
        <f t="shared" si="512"/>
        <v>0</v>
      </c>
      <c r="AD1141" s="17">
        <v>0</v>
      </c>
      <c r="AE1141" s="6">
        <f t="shared" si="532"/>
        <v>0</v>
      </c>
      <c r="AF1141" s="17">
        <v>0</v>
      </c>
      <c r="AG1141" s="6">
        <f t="shared" si="533"/>
        <v>0</v>
      </c>
      <c r="AH1141" s="6">
        <f t="shared" si="513"/>
        <v>0</v>
      </c>
      <c r="AI1141" s="6">
        <f t="shared" si="534"/>
        <v>0</v>
      </c>
      <c r="AJ1141" s="17">
        <v>256.01107987128199</v>
      </c>
      <c r="AK1141" s="6">
        <f t="shared" si="535"/>
        <v>205.654317613557</v>
      </c>
      <c r="AL1141" s="6">
        <f t="shared" si="514"/>
        <v>205.654317613557</v>
      </c>
      <c r="AM1141" s="17">
        <v>205.654317613557</v>
      </c>
      <c r="AN1141" s="6">
        <f t="shared" si="536"/>
        <v>50.356762257724995</v>
      </c>
      <c r="AO1141" s="6">
        <f t="shared" si="537"/>
        <v>256.01107987128199</v>
      </c>
      <c r="AP1141" s="17">
        <v>3781.46518271484</v>
      </c>
      <c r="AQ1141" s="6">
        <f t="shared" si="538"/>
        <v>3781.4651827148396</v>
      </c>
      <c r="AR1141" s="17">
        <v>1704.3764844423099</v>
      </c>
      <c r="AS1141" s="6">
        <f t="shared" si="515"/>
        <v>1704.3764844423099</v>
      </c>
      <c r="AT1141" s="17">
        <v>1508.95921472435</v>
      </c>
      <c r="AU1141" s="6">
        <f t="shared" si="516"/>
        <v>1508.95921472435</v>
      </c>
      <c r="AV1141" s="17">
        <v>0</v>
      </c>
      <c r="AW1141" s="6">
        <f t="shared" si="517"/>
        <v>0</v>
      </c>
      <c r="AX1141" s="17">
        <v>568.12948354818002</v>
      </c>
      <c r="AY1141" s="6">
        <f t="shared" si="518"/>
        <v>568.12948354818002</v>
      </c>
      <c r="AZ1141" s="20">
        <v>243708124.54871199</v>
      </c>
      <c r="BA1141" s="20">
        <v>1327576154.6249399</v>
      </c>
      <c r="BB1141" s="20">
        <v>176398892.438649</v>
      </c>
      <c r="BC1141" s="20">
        <v>0</v>
      </c>
      <c r="BD1141" s="19">
        <f t="shared" si="519"/>
        <v>1747.6831716123008</v>
      </c>
      <c r="BE1141" s="18">
        <v>63.148441452935103</v>
      </c>
      <c r="BF1141" s="20">
        <v>0</v>
      </c>
      <c r="BG1141" s="20">
        <v>0</v>
      </c>
      <c r="BH1141" s="19">
        <f t="shared" si="539"/>
        <v>0</v>
      </c>
      <c r="BI1141" s="18">
        <v>1442.15156652426</v>
      </c>
      <c r="BJ1141">
        <v>198</v>
      </c>
      <c r="BK1141">
        <v>1824</v>
      </c>
      <c r="BL1141" s="22">
        <v>2767.1539199999902</v>
      </c>
      <c r="BM1141">
        <v>456</v>
      </c>
      <c r="BN1141">
        <v>114</v>
      </c>
      <c r="BO1141">
        <v>0.18327103465066699</v>
      </c>
    </row>
    <row r="1142" spans="1:67" x14ac:dyDescent="0.2">
      <c r="A1142" s="27">
        <v>1141</v>
      </c>
      <c r="B1142" s="36">
        <v>20.602165236060799</v>
      </c>
      <c r="C1142" s="18">
        <v>801.8</v>
      </c>
      <c r="D1142">
        <v>600</v>
      </c>
      <c r="E1142">
        <v>2400</v>
      </c>
      <c r="F1142">
        <v>0</v>
      </c>
      <c r="G1142" s="23">
        <f t="shared" si="520"/>
        <v>1</v>
      </c>
      <c r="H1142" s="16">
        <v>91.050228310502206</v>
      </c>
      <c r="I1142" s="17">
        <v>132.83240456309099</v>
      </c>
      <c r="J1142" s="6">
        <f t="shared" si="521"/>
        <v>132.91072281333143</v>
      </c>
      <c r="K1142" s="6">
        <f t="shared" si="522"/>
        <v>132.91072281333143</v>
      </c>
      <c r="L1142" s="6">
        <f t="shared" si="523"/>
        <v>1</v>
      </c>
      <c r="M1142" s="6">
        <f t="shared" si="524"/>
        <v>132.83240456309099</v>
      </c>
      <c r="N1142" s="16">
        <v>94.085486243106402</v>
      </c>
      <c r="O1142" s="17">
        <v>175.77001982871201</v>
      </c>
      <c r="P1142" s="6">
        <f t="shared" si="525"/>
        <v>166.95920570124301</v>
      </c>
      <c r="Q1142" s="6">
        <f t="shared" si="510"/>
        <v>166.95920570124301</v>
      </c>
      <c r="R1142" s="17">
        <v>166.95920570124301</v>
      </c>
      <c r="S1142" s="6">
        <f t="shared" si="526"/>
        <v>8.8108141274690013</v>
      </c>
      <c r="T1142" s="6">
        <f t="shared" si="527"/>
        <v>175.77001982871201</v>
      </c>
      <c r="U1142" s="17">
        <v>125.210026745555</v>
      </c>
      <c r="V1142" s="6">
        <f t="shared" si="528"/>
        <v>112.919549078559</v>
      </c>
      <c r="W1142" s="6">
        <f t="shared" si="511"/>
        <v>112.919549078559</v>
      </c>
      <c r="X1142" s="17">
        <v>112.919549078559</v>
      </c>
      <c r="Y1142" s="6">
        <f t="shared" si="529"/>
        <v>12.290477666995997</v>
      </c>
      <c r="Z1142" s="6">
        <f t="shared" si="530"/>
        <v>125.210026745555</v>
      </c>
      <c r="AA1142" s="17">
        <v>0</v>
      </c>
      <c r="AB1142" s="6">
        <f t="shared" si="531"/>
        <v>0</v>
      </c>
      <c r="AC1142" s="6">
        <f t="shared" si="512"/>
        <v>0</v>
      </c>
      <c r="AD1142" s="17">
        <v>0</v>
      </c>
      <c r="AE1142" s="6">
        <f t="shared" si="532"/>
        <v>0</v>
      </c>
      <c r="AF1142" s="17">
        <v>0</v>
      </c>
      <c r="AG1142" s="6">
        <f t="shared" si="533"/>
        <v>0</v>
      </c>
      <c r="AH1142" s="6">
        <f t="shared" si="513"/>
        <v>0</v>
      </c>
      <c r="AI1142" s="6">
        <f t="shared" si="534"/>
        <v>0</v>
      </c>
      <c r="AJ1142" s="17">
        <v>166.19524291197601</v>
      </c>
      <c r="AK1142" s="6">
        <f t="shared" si="535"/>
        <v>134.567416224515</v>
      </c>
      <c r="AL1142" s="6">
        <f t="shared" si="514"/>
        <v>134.567416224515</v>
      </c>
      <c r="AM1142" s="17">
        <v>134.567416224515</v>
      </c>
      <c r="AN1142" s="6">
        <f t="shared" si="536"/>
        <v>31.62782668746101</v>
      </c>
      <c r="AO1142" s="6">
        <f t="shared" si="537"/>
        <v>166.19524291197601</v>
      </c>
      <c r="AP1142" s="17">
        <v>2214.9032846220798</v>
      </c>
      <c r="AQ1142" s="6">
        <f t="shared" si="538"/>
        <v>2214.9032846220784</v>
      </c>
      <c r="AR1142" s="17">
        <v>34.1593055629086</v>
      </c>
      <c r="AS1142" s="6">
        <f t="shared" si="515"/>
        <v>34.1593055629086</v>
      </c>
      <c r="AT1142" s="17">
        <v>1611.4182225444699</v>
      </c>
      <c r="AU1142" s="6">
        <f t="shared" si="516"/>
        <v>1611.4182225444699</v>
      </c>
      <c r="AV1142" s="17">
        <v>0</v>
      </c>
      <c r="AW1142" s="6">
        <f t="shared" si="517"/>
        <v>0</v>
      </c>
      <c r="AX1142" s="17">
        <v>569.32575651469995</v>
      </c>
      <c r="AY1142" s="6">
        <f t="shared" si="518"/>
        <v>569.32575651469995</v>
      </c>
      <c r="AZ1142" s="20">
        <v>19870865.074902799</v>
      </c>
      <c r="BA1142" s="20">
        <v>1343306820.5423601</v>
      </c>
      <c r="BB1142" s="20">
        <v>285200033.36195201</v>
      </c>
      <c r="BC1142" s="20">
        <v>0</v>
      </c>
      <c r="BD1142" s="19">
        <f t="shared" si="519"/>
        <v>1648.3777189792149</v>
      </c>
      <c r="BE1142" s="18">
        <v>44.200707961050497</v>
      </c>
      <c r="BF1142" s="20">
        <v>0</v>
      </c>
      <c r="BG1142" s="20">
        <v>0</v>
      </c>
      <c r="BH1142" s="19">
        <f t="shared" si="539"/>
        <v>0</v>
      </c>
      <c r="BI1142" s="18">
        <v>28.8430313304852</v>
      </c>
      <c r="BJ1142">
        <v>211</v>
      </c>
      <c r="BK1142">
        <v>1824</v>
      </c>
      <c r="BL1142" s="22">
        <v>2767.1539199999902</v>
      </c>
      <c r="BM1142">
        <v>456</v>
      </c>
      <c r="BN1142">
        <v>114</v>
      </c>
      <c r="BO1142">
        <v>0.29492955442258201</v>
      </c>
    </row>
    <row r="1143" spans="1:67" x14ac:dyDescent="0.2">
      <c r="A1143" s="27">
        <v>1142</v>
      </c>
      <c r="B1143" s="36">
        <v>51.505413090152203</v>
      </c>
      <c r="C1143" s="18">
        <v>801.8</v>
      </c>
      <c r="D1143">
        <v>600</v>
      </c>
      <c r="E1143">
        <v>2400</v>
      </c>
      <c r="F1143">
        <v>0</v>
      </c>
      <c r="G1143" s="23">
        <f t="shared" si="520"/>
        <v>1</v>
      </c>
      <c r="H1143" s="16">
        <v>92.111872146118699</v>
      </c>
      <c r="I1143" s="17">
        <v>134.67141384683899</v>
      </c>
      <c r="J1143" s="6">
        <f t="shared" si="521"/>
        <v>134.75473345833882</v>
      </c>
      <c r="K1143" s="6">
        <f t="shared" si="522"/>
        <v>134.75473345833882</v>
      </c>
      <c r="L1143" s="6">
        <f t="shared" si="523"/>
        <v>1</v>
      </c>
      <c r="M1143" s="6">
        <f t="shared" si="524"/>
        <v>134.67141384683899</v>
      </c>
      <c r="N1143" s="16">
        <v>94.901966543206996</v>
      </c>
      <c r="O1143" s="17">
        <v>181.55258986447501</v>
      </c>
      <c r="P1143" s="6">
        <f t="shared" si="525"/>
        <v>172.450895693029</v>
      </c>
      <c r="Q1143" s="6">
        <f t="shared" si="510"/>
        <v>172.450895693029</v>
      </c>
      <c r="R1143" s="17">
        <v>172.450895693029</v>
      </c>
      <c r="S1143" s="6">
        <f t="shared" si="526"/>
        <v>9.1016941714460131</v>
      </c>
      <c r="T1143" s="6">
        <f t="shared" si="527"/>
        <v>181.55258986447501</v>
      </c>
      <c r="U1143" s="17">
        <v>125.19040053880801</v>
      </c>
      <c r="V1143" s="6">
        <f t="shared" si="528"/>
        <v>112.900544954621</v>
      </c>
      <c r="W1143" s="6">
        <f t="shared" si="511"/>
        <v>112.900544954621</v>
      </c>
      <c r="X1143" s="17">
        <v>112.900544954621</v>
      </c>
      <c r="Y1143" s="6">
        <f t="shared" si="529"/>
        <v>12.289855584187009</v>
      </c>
      <c r="Z1143" s="6">
        <f t="shared" si="530"/>
        <v>125.19040053880801</v>
      </c>
      <c r="AA1143" s="17">
        <v>0</v>
      </c>
      <c r="AB1143" s="6">
        <f t="shared" si="531"/>
        <v>0</v>
      </c>
      <c r="AC1143" s="6">
        <f t="shared" si="512"/>
        <v>0</v>
      </c>
      <c r="AD1143" s="17">
        <v>0</v>
      </c>
      <c r="AE1143" s="6">
        <f t="shared" si="532"/>
        <v>0</v>
      </c>
      <c r="AF1143" s="17">
        <v>0</v>
      </c>
      <c r="AG1143" s="6">
        <f t="shared" si="533"/>
        <v>0</v>
      </c>
      <c r="AH1143" s="6">
        <f t="shared" si="513"/>
        <v>0</v>
      </c>
      <c r="AI1143" s="6">
        <f t="shared" si="534"/>
        <v>0</v>
      </c>
      <c r="AJ1143" s="17">
        <v>173.831836206183</v>
      </c>
      <c r="AK1143" s="6">
        <f t="shared" si="535"/>
        <v>140.71611776942299</v>
      </c>
      <c r="AL1143" s="6">
        <f t="shared" si="514"/>
        <v>140.71611776942299</v>
      </c>
      <c r="AM1143" s="17">
        <v>140.71611776942299</v>
      </c>
      <c r="AN1143" s="6">
        <f t="shared" si="536"/>
        <v>33.115718436760005</v>
      </c>
      <c r="AO1143" s="6">
        <f t="shared" si="537"/>
        <v>173.831836206183</v>
      </c>
      <c r="AP1143" s="17">
        <v>2265.8755433092201</v>
      </c>
      <c r="AQ1143" s="6">
        <f t="shared" si="538"/>
        <v>2265.8755433092156</v>
      </c>
      <c r="AR1143" s="17">
        <v>85.388213484451796</v>
      </c>
      <c r="AS1143" s="6">
        <f t="shared" si="515"/>
        <v>85.388213484451796</v>
      </c>
      <c r="AT1143" s="17">
        <v>1611.2285765992799</v>
      </c>
      <c r="AU1143" s="6">
        <f t="shared" si="516"/>
        <v>1611.2285765992799</v>
      </c>
      <c r="AV1143" s="17">
        <v>0</v>
      </c>
      <c r="AW1143" s="6">
        <f t="shared" si="517"/>
        <v>0</v>
      </c>
      <c r="AX1143" s="17">
        <v>569.25875322548404</v>
      </c>
      <c r="AY1143" s="6">
        <f t="shared" si="518"/>
        <v>569.25875322548404</v>
      </c>
      <c r="AZ1143" s="20">
        <v>48046942.813248299</v>
      </c>
      <c r="BA1143" s="20">
        <v>1343376707.5043001</v>
      </c>
      <c r="BB1143" s="20">
        <v>271258803.51943099</v>
      </c>
      <c r="BC1143" s="20">
        <v>0</v>
      </c>
      <c r="BD1143" s="19">
        <f t="shared" si="519"/>
        <v>1662.6824538369794</v>
      </c>
      <c r="BE1143" s="18">
        <v>44.862139430126597</v>
      </c>
      <c r="BF1143" s="20">
        <v>0</v>
      </c>
      <c r="BG1143" s="20">
        <v>0</v>
      </c>
      <c r="BH1143" s="19">
        <f t="shared" si="539"/>
        <v>0</v>
      </c>
      <c r="BI1143" s="18">
        <v>72.107578326213101</v>
      </c>
      <c r="BJ1143">
        <v>211</v>
      </c>
      <c r="BK1143">
        <v>1824</v>
      </c>
      <c r="BL1143" s="22">
        <v>2767.1539199999902</v>
      </c>
      <c r="BM1143">
        <v>456</v>
      </c>
      <c r="BN1143">
        <v>114</v>
      </c>
      <c r="BO1143">
        <v>0.28064085785000997</v>
      </c>
    </row>
    <row r="1144" spans="1:67" x14ac:dyDescent="0.2">
      <c r="A1144" s="27">
        <v>1143</v>
      </c>
      <c r="B1144" s="36">
        <v>154.516239270456</v>
      </c>
      <c r="C1144" s="18">
        <v>801.8</v>
      </c>
      <c r="D1144">
        <v>600</v>
      </c>
      <c r="E1144">
        <v>2400</v>
      </c>
      <c r="F1144">
        <v>0</v>
      </c>
      <c r="G1144" s="23">
        <f t="shared" si="520"/>
        <v>1</v>
      </c>
      <c r="H1144" s="16">
        <v>94.543378995433699</v>
      </c>
      <c r="I1144" s="17">
        <v>141.86959531853299</v>
      </c>
      <c r="J1144" s="6">
        <f t="shared" si="521"/>
        <v>141.99761134681748</v>
      </c>
      <c r="K1144" s="6">
        <f t="shared" si="522"/>
        <v>141.99761134681748</v>
      </c>
      <c r="L1144" s="6">
        <f t="shared" si="523"/>
        <v>1</v>
      </c>
      <c r="M1144" s="6">
        <f t="shared" si="524"/>
        <v>141.86959531853299</v>
      </c>
      <c r="N1144" s="16">
        <v>96.791417650062897</v>
      </c>
      <c r="O1144" s="17">
        <v>206.966477701261</v>
      </c>
      <c r="P1144" s="6">
        <f t="shared" si="525"/>
        <v>196.58722864532299</v>
      </c>
      <c r="Q1144" s="6">
        <f t="shared" si="510"/>
        <v>196.58722864532299</v>
      </c>
      <c r="R1144" s="17">
        <v>196.58722864532299</v>
      </c>
      <c r="S1144" s="6">
        <f t="shared" si="526"/>
        <v>10.379249055938004</v>
      </c>
      <c r="T1144" s="6">
        <f t="shared" si="527"/>
        <v>206.966477701261</v>
      </c>
      <c r="U1144" s="17">
        <v>125.136009461295</v>
      </c>
      <c r="V1144" s="6">
        <f t="shared" si="528"/>
        <v>112.847568278157</v>
      </c>
      <c r="W1144" s="6">
        <f t="shared" si="511"/>
        <v>112.847568278157</v>
      </c>
      <c r="X1144" s="17">
        <v>112.847568278157</v>
      </c>
      <c r="Y1144" s="6">
        <f t="shared" si="529"/>
        <v>12.288441183138005</v>
      </c>
      <c r="Z1144" s="6">
        <f t="shared" si="530"/>
        <v>125.136009461295</v>
      </c>
      <c r="AA1144" s="17">
        <v>0</v>
      </c>
      <c r="AB1144" s="6">
        <f t="shared" si="531"/>
        <v>0</v>
      </c>
      <c r="AC1144" s="6">
        <f t="shared" si="512"/>
        <v>0</v>
      </c>
      <c r="AD1144" s="17">
        <v>0</v>
      </c>
      <c r="AE1144" s="6">
        <f t="shared" si="532"/>
        <v>0</v>
      </c>
      <c r="AF1144" s="17">
        <v>0</v>
      </c>
      <c r="AG1144" s="6">
        <f t="shared" si="533"/>
        <v>0</v>
      </c>
      <c r="AH1144" s="6">
        <f t="shared" si="513"/>
        <v>0</v>
      </c>
      <c r="AI1144" s="6">
        <f t="shared" si="534"/>
        <v>0</v>
      </c>
      <c r="AJ1144" s="17">
        <v>205.94553519143301</v>
      </c>
      <c r="AK1144" s="6">
        <f t="shared" si="535"/>
        <v>166.51596199799701</v>
      </c>
      <c r="AL1144" s="6">
        <f t="shared" si="514"/>
        <v>166.51596199799701</v>
      </c>
      <c r="AM1144" s="17">
        <v>166.51596199799701</v>
      </c>
      <c r="AN1144" s="6">
        <f t="shared" si="536"/>
        <v>39.429573193435999</v>
      </c>
      <c r="AO1144" s="6">
        <f t="shared" si="537"/>
        <v>205.94553519143301</v>
      </c>
      <c r="AP1144" s="17">
        <v>2435.7889397716499</v>
      </c>
      <c r="AQ1144" s="6">
        <f t="shared" si="538"/>
        <v>2435.7889397716572</v>
      </c>
      <c r="AR1144" s="17">
        <v>256.07391026205698</v>
      </c>
      <c r="AS1144" s="6">
        <f t="shared" si="515"/>
        <v>256.07391026205698</v>
      </c>
      <c r="AT1144" s="17">
        <v>1610.6579003470099</v>
      </c>
      <c r="AU1144" s="6">
        <f t="shared" si="516"/>
        <v>1610.6579003470099</v>
      </c>
      <c r="AV1144" s="17">
        <v>0</v>
      </c>
      <c r="AW1144" s="6">
        <f t="shared" si="517"/>
        <v>0</v>
      </c>
      <c r="AX1144" s="17">
        <v>569.05712916258994</v>
      </c>
      <c r="AY1144" s="6">
        <f t="shared" si="518"/>
        <v>569.05712916258994</v>
      </c>
      <c r="AZ1144" s="20">
        <v>125761588.566623</v>
      </c>
      <c r="BA1144" s="20">
        <v>1343534257.3443501</v>
      </c>
      <c r="BB1144" s="20">
        <v>226489791.31812099</v>
      </c>
      <c r="BC1144" s="20">
        <v>0</v>
      </c>
      <c r="BD1144" s="19">
        <f t="shared" si="519"/>
        <v>1695.7856372290939</v>
      </c>
      <c r="BE1144" s="18">
        <v>47.3377811847431</v>
      </c>
      <c r="BF1144" s="20">
        <v>0</v>
      </c>
      <c r="BG1144" s="20">
        <v>0</v>
      </c>
      <c r="BH1144" s="19">
        <f t="shared" si="539"/>
        <v>0</v>
      </c>
      <c r="BI1144" s="18">
        <v>216.32273497863901</v>
      </c>
      <c r="BJ1144">
        <v>211</v>
      </c>
      <c r="BK1144">
        <v>1824</v>
      </c>
      <c r="BL1144" s="22">
        <v>2767.1539199999902</v>
      </c>
      <c r="BM1144">
        <v>456</v>
      </c>
      <c r="BN1144">
        <v>114</v>
      </c>
      <c r="BO1144">
        <v>0.23473611455827401</v>
      </c>
    </row>
    <row r="1145" spans="1:67" x14ac:dyDescent="0.2">
      <c r="A1145" s="27">
        <v>1144</v>
      </c>
      <c r="B1145" s="36">
        <v>206.02165236060799</v>
      </c>
      <c r="C1145" s="18">
        <v>801.8</v>
      </c>
      <c r="D1145">
        <v>600</v>
      </c>
      <c r="E1145">
        <v>2400</v>
      </c>
      <c r="F1145">
        <v>0</v>
      </c>
      <c r="G1145" s="23">
        <f t="shared" si="520"/>
        <v>1</v>
      </c>
      <c r="H1145" s="16">
        <v>95.753424657534197</v>
      </c>
      <c r="I1145" s="17">
        <v>145.794015571004</v>
      </c>
      <c r="J1145" s="6">
        <f t="shared" si="521"/>
        <v>145.93979163660623</v>
      </c>
      <c r="K1145" s="6">
        <f t="shared" si="522"/>
        <v>145.93979163660623</v>
      </c>
      <c r="L1145" s="6">
        <f t="shared" si="523"/>
        <v>1</v>
      </c>
      <c r="M1145" s="6">
        <f t="shared" si="524"/>
        <v>145.794015571004</v>
      </c>
      <c r="N1145" s="16">
        <v>97.426530454419904</v>
      </c>
      <c r="O1145" s="17">
        <v>227.77296702901</v>
      </c>
      <c r="P1145" s="6">
        <f t="shared" si="525"/>
        <v>216.34857010955599</v>
      </c>
      <c r="Q1145" s="6">
        <f t="shared" si="510"/>
        <v>216.34857010955599</v>
      </c>
      <c r="R1145" s="17">
        <v>216.34857010955599</v>
      </c>
      <c r="S1145" s="6">
        <f t="shared" si="526"/>
        <v>11.424396919454011</v>
      </c>
      <c r="T1145" s="6">
        <f t="shared" si="527"/>
        <v>227.77296702901</v>
      </c>
      <c r="U1145" s="17">
        <v>125.113488647411</v>
      </c>
      <c r="V1145" s="6">
        <f t="shared" si="528"/>
        <v>112.825508245558</v>
      </c>
      <c r="W1145" s="6">
        <f t="shared" si="511"/>
        <v>112.825508245558</v>
      </c>
      <c r="X1145" s="17">
        <v>112.825508245558</v>
      </c>
      <c r="Y1145" s="6">
        <f t="shared" si="529"/>
        <v>12.287980401853005</v>
      </c>
      <c r="Z1145" s="6">
        <f t="shared" si="530"/>
        <v>125.113488647411</v>
      </c>
      <c r="AA1145" s="17">
        <v>0</v>
      </c>
      <c r="AB1145" s="6">
        <f t="shared" si="531"/>
        <v>0</v>
      </c>
      <c r="AC1145" s="6">
        <f t="shared" si="512"/>
        <v>0</v>
      </c>
      <c r="AD1145" s="17">
        <v>0</v>
      </c>
      <c r="AE1145" s="6">
        <f t="shared" si="532"/>
        <v>0</v>
      </c>
      <c r="AF1145" s="17">
        <v>0</v>
      </c>
      <c r="AG1145" s="6">
        <f t="shared" si="533"/>
        <v>0</v>
      </c>
      <c r="AH1145" s="6">
        <f t="shared" si="513"/>
        <v>0</v>
      </c>
      <c r="AI1145" s="6">
        <f t="shared" si="534"/>
        <v>0</v>
      </c>
      <c r="AJ1145" s="17">
        <v>219.51390905599399</v>
      </c>
      <c r="AK1145" s="6">
        <f t="shared" si="535"/>
        <v>177.37382413051401</v>
      </c>
      <c r="AL1145" s="6">
        <f t="shared" si="514"/>
        <v>177.37382413051401</v>
      </c>
      <c r="AM1145" s="17">
        <v>177.37382413051401</v>
      </c>
      <c r="AN1145" s="6">
        <f t="shared" si="536"/>
        <v>42.140084925479982</v>
      </c>
      <c r="AO1145" s="6">
        <f t="shared" si="537"/>
        <v>219.51390905599399</v>
      </c>
      <c r="AP1145" s="17">
        <v>2520.7485837200002</v>
      </c>
      <c r="AQ1145" s="6">
        <f t="shared" si="538"/>
        <v>2520.7485837200029</v>
      </c>
      <c r="AR1145" s="17">
        <v>341.37793615357498</v>
      </c>
      <c r="AS1145" s="6">
        <f t="shared" si="515"/>
        <v>341.37793615357498</v>
      </c>
      <c r="AT1145" s="17">
        <v>1610.4034260281201</v>
      </c>
      <c r="AU1145" s="6">
        <f t="shared" si="516"/>
        <v>1610.4034260281201</v>
      </c>
      <c r="AV1145" s="17">
        <v>0</v>
      </c>
      <c r="AW1145" s="6">
        <f t="shared" si="517"/>
        <v>0</v>
      </c>
      <c r="AX1145" s="17">
        <v>568.96722153830797</v>
      </c>
      <c r="AY1145" s="6">
        <f t="shared" si="518"/>
        <v>568.96722153830797</v>
      </c>
      <c r="AZ1145" s="20">
        <v>151384472.555464</v>
      </c>
      <c r="BA1145" s="20">
        <v>1343584025.95784</v>
      </c>
      <c r="BB1145" s="20">
        <v>211944315.04813099</v>
      </c>
      <c r="BC1145" s="20">
        <v>0</v>
      </c>
      <c r="BD1145" s="19">
        <f t="shared" si="519"/>
        <v>1706.9128135614351</v>
      </c>
      <c r="BE1145" s="18">
        <v>48.610758798969201</v>
      </c>
      <c r="BF1145" s="20">
        <v>0</v>
      </c>
      <c r="BG1145" s="20">
        <v>0</v>
      </c>
      <c r="BH1145" s="19">
        <f t="shared" si="539"/>
        <v>0</v>
      </c>
      <c r="BI1145" s="18">
        <v>288.43031330485201</v>
      </c>
      <c r="BJ1145">
        <v>211</v>
      </c>
      <c r="BK1145">
        <v>1824</v>
      </c>
      <c r="BL1145" s="22">
        <v>2767.1539199999902</v>
      </c>
      <c r="BM1145">
        <v>456</v>
      </c>
      <c r="BN1145">
        <v>114</v>
      </c>
      <c r="BO1145">
        <v>0.21981193117546499</v>
      </c>
    </row>
    <row r="1146" spans="1:67" x14ac:dyDescent="0.2">
      <c r="A1146" s="27">
        <v>1145</v>
      </c>
      <c r="B1146" s="36">
        <v>257.52706545076097</v>
      </c>
      <c r="C1146" s="18">
        <v>801.8</v>
      </c>
      <c r="D1146">
        <v>600</v>
      </c>
      <c r="E1146">
        <v>2400</v>
      </c>
      <c r="F1146">
        <v>0</v>
      </c>
      <c r="G1146" s="23">
        <f t="shared" si="520"/>
        <v>1</v>
      </c>
      <c r="H1146" s="16">
        <v>96.575342465753394</v>
      </c>
      <c r="I1146" s="17">
        <v>149.88555534819801</v>
      </c>
      <c r="J1146" s="6">
        <f t="shared" si="521"/>
        <v>150.05925242482371</v>
      </c>
      <c r="K1146" s="6">
        <f t="shared" si="522"/>
        <v>150.05925242482371</v>
      </c>
      <c r="L1146" s="6">
        <f t="shared" si="523"/>
        <v>1</v>
      </c>
      <c r="M1146" s="6">
        <f t="shared" si="524"/>
        <v>149.88555534819801</v>
      </c>
      <c r="N1146" s="16">
        <v>97.932370003564003</v>
      </c>
      <c r="O1146" s="17">
        <v>257.24238933893298</v>
      </c>
      <c r="P1146" s="6">
        <f t="shared" si="525"/>
        <v>244.33809408887799</v>
      </c>
      <c r="Q1146" s="6">
        <f t="shared" si="510"/>
        <v>244.33809408887799</v>
      </c>
      <c r="R1146" s="17">
        <v>244.33809408887799</v>
      </c>
      <c r="S1146" s="6">
        <f t="shared" si="526"/>
        <v>12.904295250054986</v>
      </c>
      <c r="T1146" s="6">
        <f t="shared" si="527"/>
        <v>257.24238933893298</v>
      </c>
      <c r="U1146" s="17">
        <v>125.093499523514</v>
      </c>
      <c r="V1146" s="6">
        <f t="shared" si="528"/>
        <v>112.805853237072</v>
      </c>
      <c r="W1146" s="6">
        <f t="shared" si="511"/>
        <v>112.805853237072</v>
      </c>
      <c r="X1146" s="17">
        <v>112.805853237072</v>
      </c>
      <c r="Y1146" s="6">
        <f t="shared" si="529"/>
        <v>12.287646286441998</v>
      </c>
      <c r="Z1146" s="6">
        <f t="shared" si="530"/>
        <v>125.093499523514</v>
      </c>
      <c r="AA1146" s="17">
        <v>0</v>
      </c>
      <c r="AB1146" s="6">
        <f t="shared" si="531"/>
        <v>0</v>
      </c>
      <c r="AC1146" s="6">
        <f t="shared" si="512"/>
        <v>0</v>
      </c>
      <c r="AD1146" s="17">
        <v>0</v>
      </c>
      <c r="AE1146" s="6">
        <f t="shared" si="532"/>
        <v>0</v>
      </c>
      <c r="AF1146" s="17">
        <v>0</v>
      </c>
      <c r="AG1146" s="6">
        <f t="shared" si="533"/>
        <v>0</v>
      </c>
      <c r="AH1146" s="6">
        <f t="shared" si="513"/>
        <v>0</v>
      </c>
      <c r="AI1146" s="6">
        <f t="shared" si="534"/>
        <v>0</v>
      </c>
      <c r="AJ1146" s="17">
        <v>226.35753124848699</v>
      </c>
      <c r="AK1146" s="6">
        <f t="shared" si="535"/>
        <v>182.79803948126701</v>
      </c>
      <c r="AL1146" s="6">
        <f t="shared" si="514"/>
        <v>182.79803948126701</v>
      </c>
      <c r="AM1146" s="17">
        <v>182.79803948126701</v>
      </c>
      <c r="AN1146" s="6">
        <f t="shared" si="536"/>
        <v>43.559491767219981</v>
      </c>
      <c r="AO1146" s="6">
        <f t="shared" si="537"/>
        <v>226.35753124848699</v>
      </c>
      <c r="AP1146" s="17">
        <v>2605.7099181132699</v>
      </c>
      <c r="AQ1146" s="6">
        <f t="shared" si="538"/>
        <v>2605.7099181132639</v>
      </c>
      <c r="AR1146" s="17">
        <v>426.65968316009298</v>
      </c>
      <c r="AS1146" s="6">
        <f t="shared" si="515"/>
        <v>426.65968316009298</v>
      </c>
      <c r="AT1146" s="17">
        <v>1610.1666633779901</v>
      </c>
      <c r="AU1146" s="6">
        <f t="shared" si="516"/>
        <v>1610.1666633779901</v>
      </c>
      <c r="AV1146" s="17">
        <v>0</v>
      </c>
      <c r="AW1146" s="6">
        <f t="shared" si="517"/>
        <v>0</v>
      </c>
      <c r="AX1146" s="17">
        <v>568.88357157518101</v>
      </c>
      <c r="AY1146" s="6">
        <f t="shared" si="518"/>
        <v>568.88357157518101</v>
      </c>
      <c r="AZ1146" s="20">
        <v>166738734.470494</v>
      </c>
      <c r="BA1146" s="20">
        <v>1343620123.81827</v>
      </c>
      <c r="BB1146" s="20">
        <v>205416264.17366901</v>
      </c>
      <c r="BC1146" s="20">
        <v>0</v>
      </c>
      <c r="BD1146" s="19">
        <f t="shared" si="519"/>
        <v>1715.775122462433</v>
      </c>
      <c r="BE1146" s="18">
        <v>49.860855293643603</v>
      </c>
      <c r="BF1146" s="20">
        <v>0</v>
      </c>
      <c r="BG1146" s="20">
        <v>0</v>
      </c>
      <c r="BH1146" s="19">
        <f t="shared" si="539"/>
        <v>0</v>
      </c>
      <c r="BI1146" s="18">
        <v>360.53789163106501</v>
      </c>
      <c r="BJ1146">
        <v>211</v>
      </c>
      <c r="BK1146">
        <v>1824</v>
      </c>
      <c r="BL1146" s="22">
        <v>2767.1539199999902</v>
      </c>
      <c r="BM1146">
        <v>456</v>
      </c>
      <c r="BN1146">
        <v>114</v>
      </c>
      <c r="BO1146">
        <v>0.21312221316124999</v>
      </c>
    </row>
    <row r="1147" spans="1:67" x14ac:dyDescent="0.2">
      <c r="A1147" s="27">
        <v>1146</v>
      </c>
      <c r="B1147" s="36">
        <v>309.03247854091302</v>
      </c>
      <c r="C1147" s="18">
        <v>801.8</v>
      </c>
      <c r="D1147">
        <v>600</v>
      </c>
      <c r="E1147">
        <v>2400</v>
      </c>
      <c r="F1147">
        <v>0</v>
      </c>
      <c r="G1147" s="23">
        <f t="shared" si="520"/>
        <v>1</v>
      </c>
      <c r="H1147" s="16">
        <v>97.226027397260196</v>
      </c>
      <c r="I1147" s="17">
        <v>154.112699783788</v>
      </c>
      <c r="J1147" s="6">
        <f t="shared" si="521"/>
        <v>154.30630169329282</v>
      </c>
      <c r="K1147" s="6">
        <f t="shared" si="522"/>
        <v>154.30630169329282</v>
      </c>
      <c r="L1147" s="6">
        <f t="shared" si="523"/>
        <v>1</v>
      </c>
      <c r="M1147" s="6">
        <f t="shared" si="524"/>
        <v>154.112699783788</v>
      </c>
      <c r="N1147" s="16">
        <v>98.325625997444405</v>
      </c>
      <c r="O1147" s="17">
        <v>288.04759500949001</v>
      </c>
      <c r="P1147" s="6">
        <f t="shared" si="525"/>
        <v>273.59610622944598</v>
      </c>
      <c r="Q1147" s="6">
        <f t="shared" si="510"/>
        <v>273.59610622944598</v>
      </c>
      <c r="R1147" s="17">
        <v>273.59610622944598</v>
      </c>
      <c r="S1147" s="6">
        <f t="shared" si="526"/>
        <v>14.451488780044031</v>
      </c>
      <c r="T1147" s="6">
        <f t="shared" si="527"/>
        <v>288.04759500949001</v>
      </c>
      <c r="U1147" s="17">
        <v>125.075692961634</v>
      </c>
      <c r="V1147" s="6">
        <f t="shared" si="528"/>
        <v>112.78827606420801</v>
      </c>
      <c r="W1147" s="6">
        <f t="shared" si="511"/>
        <v>112.78827606420801</v>
      </c>
      <c r="X1147" s="17">
        <v>112.78827606420801</v>
      </c>
      <c r="Y1147" s="6">
        <f t="shared" si="529"/>
        <v>12.287416897425999</v>
      </c>
      <c r="Z1147" s="6">
        <f t="shared" si="530"/>
        <v>125.075692961634</v>
      </c>
      <c r="AA1147" s="17">
        <v>0</v>
      </c>
      <c r="AB1147" s="6">
        <f t="shared" si="531"/>
        <v>0</v>
      </c>
      <c r="AC1147" s="6">
        <f t="shared" si="512"/>
        <v>0</v>
      </c>
      <c r="AD1147" s="17">
        <v>0</v>
      </c>
      <c r="AE1147" s="6">
        <f t="shared" si="532"/>
        <v>0</v>
      </c>
      <c r="AF1147" s="17">
        <v>0</v>
      </c>
      <c r="AG1147" s="6">
        <f t="shared" si="533"/>
        <v>0</v>
      </c>
      <c r="AH1147" s="6">
        <f t="shared" si="513"/>
        <v>0</v>
      </c>
      <c r="AI1147" s="6">
        <f t="shared" si="534"/>
        <v>0</v>
      </c>
      <c r="AJ1147" s="17">
        <v>231.149233846377</v>
      </c>
      <c r="AK1147" s="6">
        <f t="shared" si="535"/>
        <v>186.588208787366</v>
      </c>
      <c r="AL1147" s="6">
        <f t="shared" si="514"/>
        <v>186.588208787366</v>
      </c>
      <c r="AM1147" s="17">
        <v>186.588208787366</v>
      </c>
      <c r="AN1147" s="6">
        <f t="shared" si="536"/>
        <v>44.561025059011001</v>
      </c>
      <c r="AO1147" s="6">
        <f t="shared" si="537"/>
        <v>231.149233846377</v>
      </c>
      <c r="AP1147" s="17">
        <v>2690.67277240167</v>
      </c>
      <c r="AQ1147" s="6">
        <f t="shared" si="538"/>
        <v>2690.6727724016678</v>
      </c>
      <c r="AR1147" s="17">
        <v>511.92139900880699</v>
      </c>
      <c r="AS1147" s="6">
        <f t="shared" si="515"/>
        <v>511.92139900880699</v>
      </c>
      <c r="AT1147" s="17">
        <v>1609.94582545803</v>
      </c>
      <c r="AU1147" s="6">
        <f t="shared" si="516"/>
        <v>1609.94582545803</v>
      </c>
      <c r="AV1147" s="17">
        <v>0</v>
      </c>
      <c r="AW1147" s="6">
        <f t="shared" si="517"/>
        <v>0</v>
      </c>
      <c r="AX1147" s="17">
        <v>568.805547934831</v>
      </c>
      <c r="AY1147" s="6">
        <f t="shared" si="518"/>
        <v>568.805547934831</v>
      </c>
      <c r="AZ1147" s="20">
        <v>178396705.31972301</v>
      </c>
      <c r="BA1147" s="20">
        <v>1343644288.6605301</v>
      </c>
      <c r="BB1147" s="20">
        <v>200623973.49496499</v>
      </c>
      <c r="BC1147" s="20">
        <v>0</v>
      </c>
      <c r="BD1147" s="19">
        <f t="shared" si="519"/>
        <v>1722.6649674752182</v>
      </c>
      <c r="BE1147" s="18">
        <v>51.093814991391199</v>
      </c>
      <c r="BF1147" s="20">
        <v>0</v>
      </c>
      <c r="BG1147" s="20">
        <v>0</v>
      </c>
      <c r="BH1147" s="19">
        <f t="shared" si="539"/>
        <v>0</v>
      </c>
      <c r="BI1147" s="18">
        <v>432.64546995727801</v>
      </c>
      <c r="BJ1147">
        <v>211</v>
      </c>
      <c r="BK1147">
        <v>1824</v>
      </c>
      <c r="BL1147" s="22">
        <v>2767.1539199999902</v>
      </c>
      <c r="BM1147">
        <v>456</v>
      </c>
      <c r="BN1147">
        <v>114</v>
      </c>
      <c r="BO1147">
        <v>0.20821523389469301</v>
      </c>
    </row>
    <row r="1148" spans="1:67" x14ac:dyDescent="0.2">
      <c r="A1148" s="27">
        <v>1147</v>
      </c>
      <c r="B1148" s="36">
        <v>360.53789163106501</v>
      </c>
      <c r="C1148" s="18">
        <v>801.8</v>
      </c>
      <c r="D1148">
        <v>600</v>
      </c>
      <c r="E1148">
        <v>2400</v>
      </c>
      <c r="F1148">
        <v>0</v>
      </c>
      <c r="G1148" s="23">
        <f t="shared" si="520"/>
        <v>1</v>
      </c>
      <c r="H1148" s="16">
        <v>97.579908675799004</v>
      </c>
      <c r="I1148" s="17">
        <v>158.47028993457701</v>
      </c>
      <c r="J1148" s="6">
        <f t="shared" si="521"/>
        <v>158.66591918362062</v>
      </c>
      <c r="K1148" s="6">
        <f t="shared" si="522"/>
        <v>158.66591918362062</v>
      </c>
      <c r="L1148" s="6">
        <f t="shared" si="523"/>
        <v>1</v>
      </c>
      <c r="M1148" s="6">
        <f t="shared" si="524"/>
        <v>158.47028993457701</v>
      </c>
      <c r="N1148" s="16">
        <v>98.604193793318899</v>
      </c>
      <c r="O1148" s="17">
        <v>319.26131568554501</v>
      </c>
      <c r="P1148" s="6">
        <f t="shared" si="525"/>
        <v>303.24186792291198</v>
      </c>
      <c r="Q1148" s="6">
        <f t="shared" si="510"/>
        <v>303.24186792291198</v>
      </c>
      <c r="R1148" s="17">
        <v>303.24186792291198</v>
      </c>
      <c r="S1148" s="6">
        <f t="shared" si="526"/>
        <v>16.019447762633035</v>
      </c>
      <c r="T1148" s="6">
        <f t="shared" si="527"/>
        <v>319.26131568554501</v>
      </c>
      <c r="U1148" s="17">
        <v>125.059556310148</v>
      </c>
      <c r="V1148" s="6">
        <f t="shared" si="528"/>
        <v>112.772303699977</v>
      </c>
      <c r="W1148" s="6">
        <f t="shared" si="511"/>
        <v>112.772303699977</v>
      </c>
      <c r="X1148" s="17">
        <v>112.772303699977</v>
      </c>
      <c r="Y1148" s="6">
        <f t="shared" si="529"/>
        <v>12.287252610170995</v>
      </c>
      <c r="Z1148" s="6">
        <f t="shared" si="530"/>
        <v>125.059556310148</v>
      </c>
      <c r="AA1148" s="17">
        <v>0</v>
      </c>
      <c r="AB1148" s="6">
        <f t="shared" si="531"/>
        <v>0</v>
      </c>
      <c r="AC1148" s="6">
        <f t="shared" si="512"/>
        <v>0</v>
      </c>
      <c r="AD1148" s="17">
        <v>0</v>
      </c>
      <c r="AE1148" s="6">
        <f t="shared" si="532"/>
        <v>0</v>
      </c>
      <c r="AF1148" s="17">
        <v>0</v>
      </c>
      <c r="AG1148" s="6">
        <f t="shared" si="533"/>
        <v>0</v>
      </c>
      <c r="AH1148" s="6">
        <f t="shared" si="513"/>
        <v>0</v>
      </c>
      <c r="AI1148" s="6">
        <f t="shared" si="534"/>
        <v>0</v>
      </c>
      <c r="AJ1148" s="17">
        <v>235.30495120102401</v>
      </c>
      <c r="AK1148" s="6">
        <f t="shared" si="535"/>
        <v>189.86233547069699</v>
      </c>
      <c r="AL1148" s="6">
        <f t="shared" si="514"/>
        <v>189.86233547069699</v>
      </c>
      <c r="AM1148" s="17">
        <v>189.86233547069699</v>
      </c>
      <c r="AN1148" s="6">
        <f t="shared" si="536"/>
        <v>45.44261573032702</v>
      </c>
      <c r="AO1148" s="6">
        <f t="shared" si="537"/>
        <v>235.30495120102401</v>
      </c>
      <c r="AP1148" s="17">
        <v>2775.63699823143</v>
      </c>
      <c r="AQ1148" s="6">
        <f t="shared" si="538"/>
        <v>2775.636998231425</v>
      </c>
      <c r="AR1148" s="17">
        <v>597.16503889900002</v>
      </c>
      <c r="AS1148" s="6">
        <f t="shared" si="515"/>
        <v>597.16503889900002</v>
      </c>
      <c r="AT1148" s="17">
        <v>1609.73935788873</v>
      </c>
      <c r="AU1148" s="6">
        <f t="shared" si="516"/>
        <v>1609.73935788873</v>
      </c>
      <c r="AV1148" s="17">
        <v>0</v>
      </c>
      <c r="AW1148" s="6">
        <f t="shared" si="517"/>
        <v>0</v>
      </c>
      <c r="AX1148" s="17">
        <v>568.73260144369499</v>
      </c>
      <c r="AY1148" s="6">
        <f t="shared" si="518"/>
        <v>568.73260144369499</v>
      </c>
      <c r="AZ1148" s="20">
        <v>187419885.15724799</v>
      </c>
      <c r="BA1148" s="20">
        <v>1343661613.4980099</v>
      </c>
      <c r="BB1148" s="20">
        <v>196463976.603688</v>
      </c>
      <c r="BC1148" s="20">
        <v>0</v>
      </c>
      <c r="BD1148" s="19">
        <f t="shared" si="519"/>
        <v>1727.545475258946</v>
      </c>
      <c r="BE1148" s="18">
        <v>52.313112817186102</v>
      </c>
      <c r="BF1148" s="20">
        <v>0</v>
      </c>
      <c r="BG1148" s="20">
        <v>0</v>
      </c>
      <c r="BH1148" s="19">
        <f t="shared" si="539"/>
        <v>0</v>
      </c>
      <c r="BI1148" s="18">
        <v>504.75304828349101</v>
      </c>
      <c r="BJ1148">
        <v>211</v>
      </c>
      <c r="BK1148">
        <v>1824</v>
      </c>
      <c r="BL1148" s="22">
        <v>2767.1539199999902</v>
      </c>
      <c r="BM1148">
        <v>456</v>
      </c>
      <c r="BN1148">
        <v>114</v>
      </c>
      <c r="BO1148">
        <v>0.203949844014186</v>
      </c>
    </row>
    <row r="1149" spans="1:67" x14ac:dyDescent="0.2">
      <c r="A1149" s="27">
        <v>1148</v>
      </c>
      <c r="B1149" s="36">
        <v>412.043304721217</v>
      </c>
      <c r="C1149" s="18">
        <v>801.8</v>
      </c>
      <c r="D1149">
        <v>600</v>
      </c>
      <c r="E1149">
        <v>2400</v>
      </c>
      <c r="F1149">
        <v>0</v>
      </c>
      <c r="G1149" s="23">
        <f t="shared" si="520"/>
        <v>1</v>
      </c>
      <c r="H1149" s="16">
        <v>98.013698630136901</v>
      </c>
      <c r="I1149" s="17">
        <v>162.91480505431099</v>
      </c>
      <c r="J1149" s="6">
        <f t="shared" si="521"/>
        <v>163.12922732408231</v>
      </c>
      <c r="K1149" s="6">
        <f t="shared" si="522"/>
        <v>163.12922732408231</v>
      </c>
      <c r="L1149" s="6">
        <f t="shared" si="523"/>
        <v>1</v>
      </c>
      <c r="M1149" s="6">
        <f t="shared" si="524"/>
        <v>162.91480505431099</v>
      </c>
      <c r="N1149" s="16">
        <v>98.840459819980893</v>
      </c>
      <c r="O1149" s="17">
        <v>350.71114473240698</v>
      </c>
      <c r="P1149" s="6">
        <f t="shared" si="525"/>
        <v>333.11164248506299</v>
      </c>
      <c r="Q1149" s="6">
        <f t="shared" si="510"/>
        <v>333.11164248506299</v>
      </c>
      <c r="R1149" s="17">
        <v>333.11164248506299</v>
      </c>
      <c r="S1149" s="6">
        <f t="shared" si="526"/>
        <v>17.599502247343992</v>
      </c>
      <c r="T1149" s="6">
        <f t="shared" si="527"/>
        <v>350.71114473240698</v>
      </c>
      <c r="U1149" s="17">
        <v>125.04464681063</v>
      </c>
      <c r="V1149" s="6">
        <f t="shared" si="528"/>
        <v>112.757527514283</v>
      </c>
      <c r="W1149" s="6">
        <f t="shared" si="511"/>
        <v>112.757527514283</v>
      </c>
      <c r="X1149" s="17">
        <v>112.757527514283</v>
      </c>
      <c r="Y1149" s="6">
        <f t="shared" si="529"/>
        <v>12.287119296347001</v>
      </c>
      <c r="Z1149" s="6">
        <f t="shared" si="530"/>
        <v>125.04464681063</v>
      </c>
      <c r="AA1149" s="17">
        <v>0</v>
      </c>
      <c r="AB1149" s="6">
        <f t="shared" si="531"/>
        <v>0</v>
      </c>
      <c r="AC1149" s="6">
        <f t="shared" si="512"/>
        <v>0</v>
      </c>
      <c r="AD1149" s="17">
        <v>0</v>
      </c>
      <c r="AE1149" s="6">
        <f t="shared" si="532"/>
        <v>0</v>
      </c>
      <c r="AF1149" s="17">
        <v>0</v>
      </c>
      <c r="AG1149" s="6">
        <f t="shared" si="533"/>
        <v>0</v>
      </c>
      <c r="AH1149" s="6">
        <f t="shared" si="513"/>
        <v>0</v>
      </c>
      <c r="AI1149" s="6">
        <f t="shared" si="534"/>
        <v>0</v>
      </c>
      <c r="AJ1149" s="17">
        <v>238.88502293252401</v>
      </c>
      <c r="AK1149" s="6">
        <f t="shared" si="535"/>
        <v>192.68340356540901</v>
      </c>
      <c r="AL1149" s="6">
        <f t="shared" si="514"/>
        <v>192.68340356540901</v>
      </c>
      <c r="AM1149" s="17">
        <v>192.68340356540901</v>
      </c>
      <c r="AN1149" s="6">
        <f t="shared" si="536"/>
        <v>46.201619367115001</v>
      </c>
      <c r="AO1149" s="6">
        <f t="shared" si="537"/>
        <v>238.88502293252401</v>
      </c>
      <c r="AP1149" s="17">
        <v>2860.6024659477198</v>
      </c>
      <c r="AQ1149" s="6">
        <f t="shared" si="538"/>
        <v>2860.6024659477143</v>
      </c>
      <c r="AR1149" s="17">
        <v>682.39231159089002</v>
      </c>
      <c r="AS1149" s="6">
        <f t="shared" si="515"/>
        <v>682.39231159089002</v>
      </c>
      <c r="AT1149" s="17">
        <v>1609.54590220916</v>
      </c>
      <c r="AU1149" s="6">
        <f t="shared" si="516"/>
        <v>1609.54590220916</v>
      </c>
      <c r="AV1149" s="17">
        <v>0</v>
      </c>
      <c r="AW1149" s="6">
        <f t="shared" si="517"/>
        <v>0</v>
      </c>
      <c r="AX1149" s="17">
        <v>568.664252147664</v>
      </c>
      <c r="AY1149" s="6">
        <f t="shared" si="518"/>
        <v>568.664252147664</v>
      </c>
      <c r="AZ1149" s="20">
        <v>194761354.37396401</v>
      </c>
      <c r="BA1149" s="20">
        <v>1343675909.72474</v>
      </c>
      <c r="BB1149" s="20">
        <v>193247591.94736001</v>
      </c>
      <c r="BC1149" s="20">
        <v>0</v>
      </c>
      <c r="BD1149" s="19">
        <f t="shared" si="519"/>
        <v>1731.6848560460642</v>
      </c>
      <c r="BE1149" s="18">
        <v>53.485805869638803</v>
      </c>
      <c r="BF1149" s="20">
        <v>0</v>
      </c>
      <c r="BG1149" s="20">
        <v>0</v>
      </c>
      <c r="BH1149" s="19">
        <f t="shared" si="539"/>
        <v>0</v>
      </c>
      <c r="BI1149" s="18">
        <v>576.86062660970504</v>
      </c>
      <c r="BJ1149">
        <v>211</v>
      </c>
      <c r="BK1149">
        <v>1824</v>
      </c>
      <c r="BL1149" s="22">
        <v>2767.1539199999902</v>
      </c>
      <c r="BM1149">
        <v>456</v>
      </c>
      <c r="BN1149">
        <v>114</v>
      </c>
      <c r="BO1149">
        <v>0.200646356270095</v>
      </c>
    </row>
    <row r="1150" spans="1:67" x14ac:dyDescent="0.2">
      <c r="A1150" s="27">
        <v>1149</v>
      </c>
      <c r="B1150" s="36">
        <v>463.54871781137001</v>
      </c>
      <c r="C1150" s="18">
        <v>801.8</v>
      </c>
      <c r="D1150">
        <v>600</v>
      </c>
      <c r="E1150">
        <v>2400</v>
      </c>
      <c r="F1150">
        <v>0</v>
      </c>
      <c r="G1150" s="23">
        <f t="shared" si="520"/>
        <v>1</v>
      </c>
      <c r="H1150" s="16">
        <v>98.264840182648399</v>
      </c>
      <c r="I1150" s="17">
        <v>167.40179179740599</v>
      </c>
      <c r="J1150" s="6">
        <f t="shared" si="521"/>
        <v>167.63128308739982</v>
      </c>
      <c r="K1150" s="6">
        <f t="shared" si="522"/>
        <v>167.63128308739982</v>
      </c>
      <c r="L1150" s="6">
        <f t="shared" si="523"/>
        <v>1</v>
      </c>
      <c r="M1150" s="6">
        <f t="shared" si="524"/>
        <v>167.40179179740599</v>
      </c>
      <c r="N1150" s="16">
        <v>99.044161134034695</v>
      </c>
      <c r="O1150" s="17">
        <v>382.42214432178901</v>
      </c>
      <c r="P1150" s="6">
        <f t="shared" si="525"/>
        <v>363.22925302651299</v>
      </c>
      <c r="Q1150" s="6">
        <f t="shared" si="510"/>
        <v>363.22925302651299</v>
      </c>
      <c r="R1150" s="17">
        <v>363.22925302651299</v>
      </c>
      <c r="S1150" s="6">
        <f t="shared" si="526"/>
        <v>19.192891295276013</v>
      </c>
      <c r="T1150" s="6">
        <f t="shared" si="527"/>
        <v>382.42214432178901</v>
      </c>
      <c r="U1150" s="17">
        <v>125.03093180853701</v>
      </c>
      <c r="V1150" s="6">
        <f t="shared" si="528"/>
        <v>112.743909839168</v>
      </c>
      <c r="W1150" s="6">
        <f t="shared" si="511"/>
        <v>112.743909839168</v>
      </c>
      <c r="X1150" s="17">
        <v>112.743909839168</v>
      </c>
      <c r="Y1150" s="6">
        <f t="shared" si="529"/>
        <v>12.287021969369007</v>
      </c>
      <c r="Z1150" s="6">
        <f t="shared" si="530"/>
        <v>125.03093180853701</v>
      </c>
      <c r="AA1150" s="17">
        <v>0</v>
      </c>
      <c r="AB1150" s="6">
        <f t="shared" si="531"/>
        <v>0</v>
      </c>
      <c r="AC1150" s="6">
        <f t="shared" si="512"/>
        <v>0</v>
      </c>
      <c r="AD1150" s="17">
        <v>0</v>
      </c>
      <c r="AE1150" s="6">
        <f t="shared" si="532"/>
        <v>0</v>
      </c>
      <c r="AF1150" s="17">
        <v>0</v>
      </c>
      <c r="AG1150" s="6">
        <f t="shared" si="533"/>
        <v>0</v>
      </c>
      <c r="AH1150" s="6">
        <f t="shared" si="513"/>
        <v>0</v>
      </c>
      <c r="AI1150" s="6">
        <f t="shared" si="534"/>
        <v>0</v>
      </c>
      <c r="AJ1150" s="17">
        <v>241.66887634921301</v>
      </c>
      <c r="AK1150" s="6">
        <f t="shared" si="535"/>
        <v>194.86958828755601</v>
      </c>
      <c r="AL1150" s="6">
        <f t="shared" si="514"/>
        <v>194.86958828755601</v>
      </c>
      <c r="AM1150" s="17">
        <v>194.86958828755601</v>
      </c>
      <c r="AN1150" s="6">
        <f t="shared" si="536"/>
        <v>46.799288061656995</v>
      </c>
      <c r="AO1150" s="6">
        <f t="shared" si="537"/>
        <v>241.66887634921301</v>
      </c>
      <c r="AP1150" s="17">
        <v>2945.5690617385599</v>
      </c>
      <c r="AQ1150" s="6">
        <f t="shared" si="538"/>
        <v>2945.5690617385617</v>
      </c>
      <c r="AR1150" s="17">
        <v>767.60471704690406</v>
      </c>
      <c r="AS1150" s="6">
        <f t="shared" si="515"/>
        <v>767.60471704690406</v>
      </c>
      <c r="AT1150" s="17">
        <v>1609.36426595221</v>
      </c>
      <c r="AU1150" s="6">
        <f t="shared" si="516"/>
        <v>1609.36426595221</v>
      </c>
      <c r="AV1150" s="17">
        <v>0</v>
      </c>
      <c r="AW1150" s="6">
        <f t="shared" si="517"/>
        <v>0</v>
      </c>
      <c r="AX1150" s="17">
        <v>568.60007873944801</v>
      </c>
      <c r="AY1150" s="6">
        <f t="shared" si="518"/>
        <v>568.60007873944801</v>
      </c>
      <c r="AZ1150" s="20">
        <v>200711146.20026499</v>
      </c>
      <c r="BA1150" s="20">
        <v>1343685866.8696599</v>
      </c>
      <c r="BB1150" s="20">
        <v>190856689.99835899</v>
      </c>
      <c r="BC1150" s="20">
        <v>0</v>
      </c>
      <c r="BD1150" s="19">
        <f t="shared" si="519"/>
        <v>1735.2537030682838</v>
      </c>
      <c r="BE1150" s="18">
        <v>54.611743111327399</v>
      </c>
      <c r="BF1150" s="20">
        <v>0</v>
      </c>
      <c r="BG1150" s="20">
        <v>0</v>
      </c>
      <c r="BH1150" s="19">
        <f t="shared" si="539"/>
        <v>0</v>
      </c>
      <c r="BI1150" s="18">
        <v>648.96820493591804</v>
      </c>
      <c r="BJ1150">
        <v>211</v>
      </c>
      <c r="BK1150">
        <v>1824</v>
      </c>
      <c r="BL1150" s="22">
        <v>2767.1539199999902</v>
      </c>
      <c r="BM1150">
        <v>456</v>
      </c>
      <c r="BN1150">
        <v>114</v>
      </c>
      <c r="BO1150">
        <v>0.19819069529862801</v>
      </c>
    </row>
    <row r="1151" spans="1:67" x14ac:dyDescent="0.2">
      <c r="A1151" s="27">
        <v>1150</v>
      </c>
      <c r="B1151" s="36">
        <v>515.05413090152194</v>
      </c>
      <c r="C1151" s="18">
        <v>801.8</v>
      </c>
      <c r="D1151">
        <v>600</v>
      </c>
      <c r="E1151">
        <v>2400</v>
      </c>
      <c r="F1151">
        <v>0</v>
      </c>
      <c r="G1151" s="23">
        <f t="shared" si="520"/>
        <v>1</v>
      </c>
      <c r="H1151" s="16">
        <v>98.607305936073004</v>
      </c>
      <c r="I1151" s="17">
        <v>171.69338206864001</v>
      </c>
      <c r="J1151" s="6">
        <f t="shared" si="521"/>
        <v>171.93116163946945</v>
      </c>
      <c r="K1151" s="6">
        <f t="shared" si="522"/>
        <v>171.93116163946945</v>
      </c>
      <c r="L1151" s="6">
        <f t="shared" si="523"/>
        <v>1</v>
      </c>
      <c r="M1151" s="6">
        <f t="shared" si="524"/>
        <v>171.69338206864001</v>
      </c>
      <c r="N1151" s="16">
        <v>99.202849708626999</v>
      </c>
      <c r="O1151" s="17">
        <v>414.00211676205203</v>
      </c>
      <c r="P1151" s="6">
        <f t="shared" si="525"/>
        <v>393.22220349962299</v>
      </c>
      <c r="Q1151" s="6">
        <f t="shared" si="510"/>
        <v>393.22220349962299</v>
      </c>
      <c r="R1151" s="17">
        <v>393.22220349962299</v>
      </c>
      <c r="S1151" s="6">
        <f t="shared" si="526"/>
        <v>20.779913262429034</v>
      </c>
      <c r="T1151" s="6">
        <f t="shared" si="527"/>
        <v>414.00211676205203</v>
      </c>
      <c r="U1151" s="17">
        <v>125.018230843457</v>
      </c>
      <c r="V1151" s="6">
        <f t="shared" si="528"/>
        <v>112.731280700461</v>
      </c>
      <c r="W1151" s="6">
        <f t="shared" si="511"/>
        <v>112.731280700461</v>
      </c>
      <c r="X1151" s="17">
        <v>112.731280700461</v>
      </c>
      <c r="Y1151" s="6">
        <f t="shared" si="529"/>
        <v>12.286950142996005</v>
      </c>
      <c r="Z1151" s="6">
        <f t="shared" si="530"/>
        <v>125.018230843457</v>
      </c>
      <c r="AA1151" s="17">
        <v>0</v>
      </c>
      <c r="AB1151" s="6">
        <f t="shared" si="531"/>
        <v>0</v>
      </c>
      <c r="AC1151" s="6">
        <f t="shared" si="512"/>
        <v>0</v>
      </c>
      <c r="AD1151" s="17">
        <v>0</v>
      </c>
      <c r="AE1151" s="6">
        <f t="shared" si="532"/>
        <v>0</v>
      </c>
      <c r="AF1151" s="17">
        <v>0</v>
      </c>
      <c r="AG1151" s="6">
        <f t="shared" si="533"/>
        <v>0</v>
      </c>
      <c r="AH1151" s="6">
        <f t="shared" si="513"/>
        <v>0</v>
      </c>
      <c r="AI1151" s="6">
        <f t="shared" si="534"/>
        <v>0</v>
      </c>
      <c r="AJ1151" s="17">
        <v>241.95160891219899</v>
      </c>
      <c r="AK1151" s="6">
        <f t="shared" si="535"/>
        <v>194.63846480049099</v>
      </c>
      <c r="AL1151" s="6">
        <f t="shared" si="514"/>
        <v>194.63846480049099</v>
      </c>
      <c r="AM1151" s="17">
        <v>194.63846480049099</v>
      </c>
      <c r="AN1151" s="6">
        <f t="shared" si="536"/>
        <v>47.313144111707999</v>
      </c>
      <c r="AO1151" s="6">
        <f t="shared" si="537"/>
        <v>241.95160891219899</v>
      </c>
      <c r="AP1151" s="17">
        <v>3030.5366852867301</v>
      </c>
      <c r="AQ1151" s="6">
        <f t="shared" si="538"/>
        <v>3030.5366852867287</v>
      </c>
      <c r="AR1151" s="17">
        <v>852.80357737823999</v>
      </c>
      <c r="AS1151" s="6">
        <f t="shared" si="515"/>
        <v>852.80357737823999</v>
      </c>
      <c r="AT1151" s="17">
        <v>1609.19339804213</v>
      </c>
      <c r="AU1151" s="6">
        <f t="shared" si="516"/>
        <v>1609.19339804213</v>
      </c>
      <c r="AV1151" s="17">
        <v>0</v>
      </c>
      <c r="AW1151" s="6">
        <f t="shared" si="517"/>
        <v>0</v>
      </c>
      <c r="AX1151" s="17">
        <v>568.53970986635898</v>
      </c>
      <c r="AY1151" s="6">
        <f t="shared" si="518"/>
        <v>568.53970986635898</v>
      </c>
      <c r="AZ1151" s="20">
        <v>205896942.24178699</v>
      </c>
      <c r="BA1151" s="20">
        <v>1343693212.3986001</v>
      </c>
      <c r="BB1151" s="20">
        <v>188443772.254758</v>
      </c>
      <c r="BC1151" s="20">
        <v>0</v>
      </c>
      <c r="BD1151" s="19">
        <f t="shared" si="519"/>
        <v>1738.033926895145</v>
      </c>
      <c r="BE1151" s="18">
        <v>55.700328569154998</v>
      </c>
      <c r="BF1151" s="20">
        <v>0</v>
      </c>
      <c r="BG1151" s="20">
        <v>0</v>
      </c>
      <c r="BH1151" s="19">
        <f t="shared" si="539"/>
        <v>0</v>
      </c>
      <c r="BI1151" s="18">
        <v>721.07578326213104</v>
      </c>
      <c r="BJ1151">
        <v>211</v>
      </c>
      <c r="BK1151">
        <v>1824</v>
      </c>
      <c r="BL1151" s="22">
        <v>2767.1539199999902</v>
      </c>
      <c r="BM1151">
        <v>456</v>
      </c>
      <c r="BN1151">
        <v>114</v>
      </c>
      <c r="BO1151">
        <v>0.195712430807751</v>
      </c>
    </row>
    <row r="1152" spans="1:67" x14ac:dyDescent="0.2">
      <c r="A1152" s="27">
        <v>1151</v>
      </c>
      <c r="B1152" s="36">
        <v>566.55954399167399</v>
      </c>
      <c r="C1152" s="18">
        <v>801.8</v>
      </c>
      <c r="D1152">
        <v>600</v>
      </c>
      <c r="E1152">
        <v>2400</v>
      </c>
      <c r="F1152">
        <v>0</v>
      </c>
      <c r="G1152" s="23">
        <f t="shared" si="520"/>
        <v>1</v>
      </c>
      <c r="H1152" s="16">
        <v>98.801369863013704</v>
      </c>
      <c r="I1152" s="17">
        <v>176.27347706489201</v>
      </c>
      <c r="J1152" s="6">
        <f t="shared" si="521"/>
        <v>176.51469125725652</v>
      </c>
      <c r="K1152" s="6">
        <f t="shared" si="522"/>
        <v>176.51469125725652</v>
      </c>
      <c r="L1152" s="6">
        <f t="shared" si="523"/>
        <v>1</v>
      </c>
      <c r="M1152" s="6">
        <f t="shared" si="524"/>
        <v>176.27347706489201</v>
      </c>
      <c r="N1152" s="16">
        <v>99.318234097453399</v>
      </c>
      <c r="O1152" s="17">
        <v>445.46872570603801</v>
      </c>
      <c r="P1152" s="6">
        <f t="shared" si="525"/>
        <v>423.10729079970997</v>
      </c>
      <c r="Q1152" s="6">
        <f t="shared" si="510"/>
        <v>423.10729079970997</v>
      </c>
      <c r="R1152" s="17">
        <v>423.10729079970997</v>
      </c>
      <c r="S1152" s="6">
        <f t="shared" si="526"/>
        <v>22.361434906328043</v>
      </c>
      <c r="T1152" s="6">
        <f t="shared" si="527"/>
        <v>445.46872570603801</v>
      </c>
      <c r="U1152" s="17">
        <v>125.006343945038</v>
      </c>
      <c r="V1152" s="6">
        <f t="shared" si="528"/>
        <v>112.719453370396</v>
      </c>
      <c r="W1152" s="6">
        <f t="shared" si="511"/>
        <v>112.719453370396</v>
      </c>
      <c r="X1152" s="17">
        <v>112.719453370396</v>
      </c>
      <c r="Y1152" s="6">
        <f t="shared" si="529"/>
        <v>12.286890574642001</v>
      </c>
      <c r="Z1152" s="6">
        <f t="shared" si="530"/>
        <v>125.006343945038</v>
      </c>
      <c r="AA1152" s="17">
        <v>0</v>
      </c>
      <c r="AB1152" s="6">
        <f t="shared" si="531"/>
        <v>0</v>
      </c>
      <c r="AC1152" s="6">
        <f t="shared" si="512"/>
        <v>0</v>
      </c>
      <c r="AD1152" s="17">
        <v>0</v>
      </c>
      <c r="AE1152" s="6">
        <f t="shared" si="532"/>
        <v>0</v>
      </c>
      <c r="AF1152" s="17">
        <v>0</v>
      </c>
      <c r="AG1152" s="6">
        <f t="shared" si="533"/>
        <v>0</v>
      </c>
      <c r="AH1152" s="6">
        <f t="shared" si="513"/>
        <v>0</v>
      </c>
      <c r="AI1152" s="6">
        <f t="shared" si="534"/>
        <v>0</v>
      </c>
      <c r="AJ1152" s="17">
        <v>244.44716363005301</v>
      </c>
      <c r="AK1152" s="6">
        <f t="shared" si="535"/>
        <v>196.593137286168</v>
      </c>
      <c r="AL1152" s="6">
        <f t="shared" si="514"/>
        <v>196.593137286168</v>
      </c>
      <c r="AM1152" s="17">
        <v>196.593137286168</v>
      </c>
      <c r="AN1152" s="6">
        <f t="shared" si="536"/>
        <v>47.85402634388501</v>
      </c>
      <c r="AO1152" s="6">
        <f t="shared" si="537"/>
        <v>244.44716363005301</v>
      </c>
      <c r="AP1152" s="17">
        <v>3115.5052478272</v>
      </c>
      <c r="AQ1152" s="6">
        <f t="shared" si="538"/>
        <v>3115.5052478272059</v>
      </c>
      <c r="AR1152" s="17">
        <v>937.99006244586496</v>
      </c>
      <c r="AS1152" s="6">
        <f t="shared" si="515"/>
        <v>937.99006244586496</v>
      </c>
      <c r="AT1152" s="17">
        <v>1609.0323684418099</v>
      </c>
      <c r="AU1152" s="6">
        <f t="shared" si="516"/>
        <v>1609.0323684418099</v>
      </c>
      <c r="AV1152" s="17">
        <v>0</v>
      </c>
      <c r="AW1152" s="6">
        <f t="shared" si="517"/>
        <v>0</v>
      </c>
      <c r="AX1152" s="17">
        <v>568.48281693953095</v>
      </c>
      <c r="AY1152" s="6">
        <f t="shared" si="518"/>
        <v>568.48281693953095</v>
      </c>
      <c r="AZ1152" s="20">
        <v>210357163.79375201</v>
      </c>
      <c r="BA1152" s="20">
        <v>1343699713.72242</v>
      </c>
      <c r="BB1152" s="20">
        <v>185998583.87121001</v>
      </c>
      <c r="BC1152" s="20">
        <v>0</v>
      </c>
      <c r="BD1152" s="19">
        <f t="shared" si="519"/>
        <v>1740.0554613873821</v>
      </c>
      <c r="BE1152" s="18">
        <v>56.753803394080101</v>
      </c>
      <c r="BF1152" s="20">
        <v>0</v>
      </c>
      <c r="BG1152" s="20">
        <v>0</v>
      </c>
      <c r="BH1152" s="19">
        <f t="shared" si="539"/>
        <v>0</v>
      </c>
      <c r="BI1152" s="18">
        <v>793.18336158834404</v>
      </c>
      <c r="BJ1152">
        <v>211</v>
      </c>
      <c r="BK1152">
        <v>1824</v>
      </c>
      <c r="BL1152" s="22">
        <v>2767.1539199999902</v>
      </c>
      <c r="BM1152">
        <v>456</v>
      </c>
      <c r="BN1152">
        <v>114</v>
      </c>
      <c r="BO1152">
        <v>0.193201037744098</v>
      </c>
    </row>
    <row r="1153" spans="1:67" x14ac:dyDescent="0.2">
      <c r="A1153" s="27">
        <v>1152</v>
      </c>
      <c r="B1153" s="36">
        <v>618.06495708182604</v>
      </c>
      <c r="C1153" s="18">
        <v>801.8</v>
      </c>
      <c r="D1153">
        <v>600</v>
      </c>
      <c r="E1153">
        <v>2400</v>
      </c>
      <c r="F1153">
        <v>0</v>
      </c>
      <c r="G1153" s="23">
        <f t="shared" si="520"/>
        <v>1</v>
      </c>
      <c r="H1153" s="16">
        <v>98.949771689497695</v>
      </c>
      <c r="I1153" s="17">
        <v>180.90680991734499</v>
      </c>
      <c r="J1153" s="6">
        <f t="shared" si="521"/>
        <v>181.16648347182635</v>
      </c>
      <c r="K1153" s="6">
        <f t="shared" si="522"/>
        <v>181.16648347182635</v>
      </c>
      <c r="L1153" s="6">
        <f t="shared" si="523"/>
        <v>1</v>
      </c>
      <c r="M1153" s="6">
        <f t="shared" si="524"/>
        <v>180.90680991734499</v>
      </c>
      <c r="N1153" s="16">
        <v>99.413029231089894</v>
      </c>
      <c r="O1153" s="17">
        <v>476.65528239960003</v>
      </c>
      <c r="P1153" s="6">
        <f t="shared" si="525"/>
        <v>452.72621174276401</v>
      </c>
      <c r="Q1153" s="6">
        <f t="shared" si="510"/>
        <v>452.72621174276401</v>
      </c>
      <c r="R1153" s="17">
        <v>452.72621174276401</v>
      </c>
      <c r="S1153" s="6">
        <f t="shared" si="526"/>
        <v>23.929070656836018</v>
      </c>
      <c r="T1153" s="6">
        <f t="shared" si="527"/>
        <v>476.65528239960003</v>
      </c>
      <c r="U1153" s="17">
        <v>124.99516617734101</v>
      </c>
      <c r="V1153" s="6">
        <f t="shared" si="528"/>
        <v>112.70832753623201</v>
      </c>
      <c r="W1153" s="6">
        <f t="shared" si="511"/>
        <v>112.70832753623201</v>
      </c>
      <c r="X1153" s="17">
        <v>112.70832753623201</v>
      </c>
      <c r="Y1153" s="6">
        <f t="shared" si="529"/>
        <v>12.286838641109</v>
      </c>
      <c r="Z1153" s="6">
        <f t="shared" si="530"/>
        <v>124.99516617734101</v>
      </c>
      <c r="AA1153" s="17">
        <v>0</v>
      </c>
      <c r="AB1153" s="6">
        <f t="shared" si="531"/>
        <v>0</v>
      </c>
      <c r="AC1153" s="6">
        <f t="shared" si="512"/>
        <v>0</v>
      </c>
      <c r="AD1153" s="17">
        <v>0</v>
      </c>
      <c r="AE1153" s="6">
        <f t="shared" si="532"/>
        <v>0</v>
      </c>
      <c r="AF1153" s="17">
        <v>0</v>
      </c>
      <c r="AG1153" s="6">
        <f t="shared" si="533"/>
        <v>0</v>
      </c>
      <c r="AH1153" s="6">
        <f t="shared" si="513"/>
        <v>0</v>
      </c>
      <c r="AI1153" s="6">
        <f t="shared" si="534"/>
        <v>0</v>
      </c>
      <c r="AJ1153" s="17">
        <v>247.20749134056601</v>
      </c>
      <c r="AK1153" s="6">
        <f t="shared" si="535"/>
        <v>198.76301581344501</v>
      </c>
      <c r="AL1153" s="6">
        <f t="shared" si="514"/>
        <v>198.76301581344501</v>
      </c>
      <c r="AM1153" s="17">
        <v>198.76301581344501</v>
      </c>
      <c r="AN1153" s="6">
        <f t="shared" si="536"/>
        <v>48.444475527121</v>
      </c>
      <c r="AO1153" s="6">
        <f t="shared" si="537"/>
        <v>247.20749134056601</v>
      </c>
      <c r="AP1153" s="17">
        <v>3200.4746705308298</v>
      </c>
      <c r="AQ1153" s="6">
        <f t="shared" si="538"/>
        <v>3200.4746705308262</v>
      </c>
      <c r="AR1153" s="17">
        <v>1023.16521116306</v>
      </c>
      <c r="AS1153" s="6">
        <f t="shared" si="515"/>
        <v>1023.16521116306</v>
      </c>
      <c r="AT1153" s="17">
        <v>1608.8803512172699</v>
      </c>
      <c r="AU1153" s="6">
        <f t="shared" si="516"/>
        <v>1608.8803512172699</v>
      </c>
      <c r="AV1153" s="17">
        <v>0</v>
      </c>
      <c r="AW1153" s="6">
        <f t="shared" si="517"/>
        <v>0</v>
      </c>
      <c r="AX1153" s="17">
        <v>568.42910815049595</v>
      </c>
      <c r="AY1153" s="6">
        <f t="shared" si="518"/>
        <v>568.42910815049595</v>
      </c>
      <c r="AZ1153" s="20">
        <v>214395781.61988401</v>
      </c>
      <c r="BA1153" s="20">
        <v>1343705197.6426599</v>
      </c>
      <c r="BB1153" s="20">
        <v>183615292.86614799</v>
      </c>
      <c r="BC1153" s="20">
        <v>0</v>
      </c>
      <c r="BD1153" s="19">
        <f t="shared" si="519"/>
        <v>1741.7162721286918</v>
      </c>
      <c r="BE1153" s="18">
        <v>57.7641219889532</v>
      </c>
      <c r="BF1153" s="20">
        <v>0</v>
      </c>
      <c r="BG1153" s="20">
        <v>0</v>
      </c>
      <c r="BH1153" s="19">
        <f t="shared" si="539"/>
        <v>0</v>
      </c>
      <c r="BI1153" s="18">
        <v>865.29093991455704</v>
      </c>
      <c r="BJ1153">
        <v>211</v>
      </c>
      <c r="BK1153">
        <v>1824</v>
      </c>
      <c r="BL1153" s="22">
        <v>2767.1539199999902</v>
      </c>
      <c r="BM1153">
        <v>456</v>
      </c>
      <c r="BN1153">
        <v>114</v>
      </c>
      <c r="BO1153">
        <v>0.19075321988288699</v>
      </c>
    </row>
    <row r="1154" spans="1:67" x14ac:dyDescent="0.2">
      <c r="A1154" s="27">
        <v>1153</v>
      </c>
      <c r="B1154" s="36">
        <v>669.57037017197899</v>
      </c>
      <c r="C1154" s="18">
        <v>801.8</v>
      </c>
      <c r="D1154">
        <v>600</v>
      </c>
      <c r="E1154">
        <v>2400</v>
      </c>
      <c r="F1154">
        <v>0</v>
      </c>
      <c r="G1154" s="23">
        <f t="shared" si="520"/>
        <v>1</v>
      </c>
      <c r="H1154" s="16">
        <v>99.075342465753394</v>
      </c>
      <c r="I1154" s="17">
        <v>185.552175131327</v>
      </c>
      <c r="J1154" s="6">
        <f t="shared" si="521"/>
        <v>185.83053608704404</v>
      </c>
      <c r="K1154" s="6">
        <f t="shared" si="522"/>
        <v>185.83053608704404</v>
      </c>
      <c r="L1154" s="6">
        <f t="shared" si="523"/>
        <v>1</v>
      </c>
      <c r="M1154" s="6">
        <f t="shared" si="524"/>
        <v>185.552175131327</v>
      </c>
      <c r="N1154" s="16">
        <v>99.499880012254906</v>
      </c>
      <c r="O1154" s="17">
        <v>507.58546835708199</v>
      </c>
      <c r="P1154" s="6">
        <f t="shared" si="525"/>
        <v>482.10147657105</v>
      </c>
      <c r="Q1154" s="6">
        <f t="shared" ref="Q1154:Q1217" si="540">P1154*solar_capex_adj</f>
        <v>482.10147657105</v>
      </c>
      <c r="R1154" s="17">
        <v>482.10147657105</v>
      </c>
      <c r="S1154" s="6">
        <f t="shared" si="526"/>
        <v>25.483991786031993</v>
      </c>
      <c r="T1154" s="6">
        <f t="shared" si="527"/>
        <v>507.58546835708199</v>
      </c>
      <c r="U1154" s="17">
        <v>124.98464801466601</v>
      </c>
      <c r="V1154" s="6">
        <f t="shared" si="528"/>
        <v>112.69785346959701</v>
      </c>
      <c r="W1154" s="6">
        <f t="shared" ref="W1154:W1217" si="541">V1154*wind_capex_adj</f>
        <v>112.69785346959701</v>
      </c>
      <c r="X1154" s="17">
        <v>112.69785346959701</v>
      </c>
      <c r="Y1154" s="6">
        <f t="shared" si="529"/>
        <v>12.286794545069</v>
      </c>
      <c r="Z1154" s="6">
        <f t="shared" si="530"/>
        <v>124.98464801466601</v>
      </c>
      <c r="AA1154" s="17">
        <v>0</v>
      </c>
      <c r="AB1154" s="6">
        <f t="shared" si="531"/>
        <v>0</v>
      </c>
      <c r="AC1154" s="6">
        <f t="shared" ref="AC1154:AC1217" si="542">AB1154*aero_capex_adj</f>
        <v>0</v>
      </c>
      <c r="AD1154" s="17">
        <v>0</v>
      </c>
      <c r="AE1154" s="6">
        <f t="shared" si="532"/>
        <v>0</v>
      </c>
      <c r="AF1154" s="17">
        <v>0</v>
      </c>
      <c r="AG1154" s="6">
        <f t="shared" si="533"/>
        <v>0</v>
      </c>
      <c r="AH1154" s="6">
        <f t="shared" ref="AH1154:AH1217" si="543">AG1154*fuel_adj</f>
        <v>0</v>
      </c>
      <c r="AI1154" s="6">
        <f t="shared" si="534"/>
        <v>0</v>
      </c>
      <c r="AJ1154" s="17">
        <v>249.76939267671901</v>
      </c>
      <c r="AK1154" s="6">
        <f t="shared" si="535"/>
        <v>200.77713796510599</v>
      </c>
      <c r="AL1154" s="6">
        <f t="shared" ref="AL1154:AL1217" si="544">AK1154*bess_capex_adj</f>
        <v>200.77713796510599</v>
      </c>
      <c r="AM1154" s="17">
        <v>200.77713796510599</v>
      </c>
      <c r="AN1154" s="6">
        <f t="shared" si="536"/>
        <v>48.992254711613015</v>
      </c>
      <c r="AO1154" s="6">
        <f t="shared" si="537"/>
        <v>249.76939267671901</v>
      </c>
      <c r="AP1154" s="17">
        <v>3285.4448831519499</v>
      </c>
      <c r="AQ1154" s="6">
        <f t="shared" si="538"/>
        <v>3285.4448831519453</v>
      </c>
      <c r="AR1154" s="17">
        <v>1108.3299493186</v>
      </c>
      <c r="AS1154" s="6">
        <f t="shared" ref="AS1154:AS1217" si="545">AR1154*solar_capex_adj</f>
        <v>1108.3299493186</v>
      </c>
      <c r="AT1154" s="17">
        <v>1608.73661036831</v>
      </c>
      <c r="AU1154" s="6">
        <f t="shared" ref="AU1154:AU1217" si="546">AT1154*wind_capex_adj</f>
        <v>1608.73661036831</v>
      </c>
      <c r="AV1154" s="17">
        <v>0</v>
      </c>
      <c r="AW1154" s="6">
        <f t="shared" ref="AW1154:AW1217" si="547">AV1154*aero_capex_adj</f>
        <v>0</v>
      </c>
      <c r="AX1154" s="17">
        <v>568.37832346503501</v>
      </c>
      <c r="AY1154" s="6">
        <f t="shared" ref="AY1154:AY1217" si="548">AX1154*bess_capex_adj</f>
        <v>568.37832346503501</v>
      </c>
      <c r="AZ1154" s="20">
        <v>218038600.11807001</v>
      </c>
      <c r="BA1154" s="20">
        <v>1343709879.2279799</v>
      </c>
      <c r="BB1154" s="20">
        <v>181489418.46865299</v>
      </c>
      <c r="BC1154" s="20">
        <v>0</v>
      </c>
      <c r="BD1154" s="19">
        <f t="shared" ref="BD1154:BD1217" si="549">SUM(AZ1154:BC1154)/1000000</f>
        <v>1743.2378978147028</v>
      </c>
      <c r="BE1154" s="18">
        <v>58.730347658692097</v>
      </c>
      <c r="BF1154" s="20">
        <v>0</v>
      </c>
      <c r="BG1154" s="20">
        <v>0</v>
      </c>
      <c r="BH1154" s="19">
        <f t="shared" si="539"/>
        <v>0</v>
      </c>
      <c r="BI1154" s="18">
        <v>937.39851824077004</v>
      </c>
      <c r="BJ1154">
        <v>211</v>
      </c>
      <c r="BK1154">
        <v>1824</v>
      </c>
      <c r="BL1154" s="22">
        <v>2767.1539199999902</v>
      </c>
      <c r="BM1154">
        <v>456</v>
      </c>
      <c r="BN1154">
        <v>114</v>
      </c>
      <c r="BO1154">
        <v>0.18856978568368901</v>
      </c>
    </row>
    <row r="1155" spans="1:67" x14ac:dyDescent="0.2">
      <c r="A1155" s="27">
        <v>1154</v>
      </c>
      <c r="B1155" s="36">
        <v>721.07578326213104</v>
      </c>
      <c r="C1155" s="18">
        <v>801.8</v>
      </c>
      <c r="D1155">
        <v>600</v>
      </c>
      <c r="E1155">
        <v>2400</v>
      </c>
      <c r="F1155">
        <v>0</v>
      </c>
      <c r="G1155" s="23">
        <f t="shared" ref="G1155:G1218" si="550">SUM(AZ1155:BB1155)/(BD1155*1000000)</f>
        <v>1</v>
      </c>
      <c r="H1155" s="16">
        <v>99.178082191780803</v>
      </c>
      <c r="I1155" s="17">
        <v>190.23698357429501</v>
      </c>
      <c r="J1155" s="6">
        <f t="shared" ref="J1155:J1218" si="551">(O1155*AZ1155+U1155*BA1155+AJ1155*BB1155+AA1155*BC1155)/(BD1155*(1000000))</f>
        <v>190.52949510923742</v>
      </c>
      <c r="K1155" s="6">
        <f t="shared" ref="K1155:K1218" si="552">(T1155*AZ1155+Z1155*BA1155+AO1155*BB1155+AI1155*BC1155)/(BD1155*(1000000))</f>
        <v>190.52949510923742</v>
      </c>
      <c r="L1155" s="6">
        <f t="shared" ref="L1155:L1218" si="553">K1155/J1155</f>
        <v>1</v>
      </c>
      <c r="M1155" s="6">
        <f t="shared" ref="M1155:M1218" si="554">I1155*L1155</f>
        <v>190.23698357429501</v>
      </c>
      <c r="N1155" s="16">
        <v>99.556071562297802</v>
      </c>
      <c r="O1155" s="17">
        <v>538.19580796506295</v>
      </c>
      <c r="P1155" s="6">
        <f t="shared" ref="P1155:P1218" si="555">O1155-S1155</f>
        <v>511.172812336471</v>
      </c>
      <c r="Q1155" s="6">
        <f t="shared" si="540"/>
        <v>511.172812336471</v>
      </c>
      <c r="R1155" s="17">
        <v>511.172812336471</v>
      </c>
      <c r="S1155" s="6">
        <f t="shared" ref="S1155:S1218" si="556">O1155-R1155</f>
        <v>27.022995628591957</v>
      </c>
      <c r="T1155" s="6">
        <f t="shared" ref="T1155:T1218" si="557">Q1155+S1155</f>
        <v>538.19580796506295</v>
      </c>
      <c r="U1155" s="17">
        <v>124.97473183151</v>
      </c>
      <c r="V1155" s="6">
        <f t="shared" ref="V1155:V1218" si="558">U1155-Y1155</f>
        <v>112.687974676189</v>
      </c>
      <c r="W1155" s="6">
        <f t="shared" si="541"/>
        <v>112.687974676189</v>
      </c>
      <c r="X1155" s="17">
        <v>112.687974676189</v>
      </c>
      <c r="Y1155" s="6">
        <f t="shared" ref="Y1155:Y1218" si="559">U1155-X1155</f>
        <v>12.286757155320998</v>
      </c>
      <c r="Z1155" s="6">
        <f t="shared" ref="Z1155:Z1218" si="560">W1155+Y1155</f>
        <v>124.97473183151</v>
      </c>
      <c r="AA1155" s="17">
        <v>0</v>
      </c>
      <c r="AB1155" s="6">
        <f t="shared" ref="AB1155:AB1218" si="561">AA1155-AE1155-AG1155</f>
        <v>0</v>
      </c>
      <c r="AC1155" s="6">
        <f t="shared" si="542"/>
        <v>0</v>
      </c>
      <c r="AD1155" s="17">
        <v>0</v>
      </c>
      <c r="AE1155" s="6">
        <f t="shared" ref="AE1155:AE1218" si="562">AA1155-AD1155</f>
        <v>0</v>
      </c>
      <c r="AF1155" s="17">
        <v>0</v>
      </c>
      <c r="AG1155" s="6">
        <f t="shared" ref="AG1155:AG1218" si="563">AD1155-AF1155</f>
        <v>0</v>
      </c>
      <c r="AH1155" s="6">
        <f t="shared" si="543"/>
        <v>0</v>
      </c>
      <c r="AI1155" s="6">
        <f t="shared" ref="AI1155:AI1218" si="564">AC1155+AE1155+AH1155</f>
        <v>0</v>
      </c>
      <c r="AJ1155" s="17">
        <v>252.577002056429</v>
      </c>
      <c r="AK1155" s="6">
        <f t="shared" ref="AK1155:AK1218" si="565">AJ1155-AN1155</f>
        <v>203.00018105909101</v>
      </c>
      <c r="AL1155" s="6">
        <f t="shared" si="544"/>
        <v>203.00018105909101</v>
      </c>
      <c r="AM1155" s="17">
        <v>203.00018105909101</v>
      </c>
      <c r="AN1155" s="6">
        <f t="shared" ref="AN1155:AN1218" si="566">AJ1155-AM1155</f>
        <v>49.57682099733799</v>
      </c>
      <c r="AO1155" s="6">
        <f t="shared" ref="AO1155:AO1218" si="567">AL1155+AN1155</f>
        <v>252.577002056429</v>
      </c>
      <c r="AP1155" s="17">
        <v>3370.4158228910701</v>
      </c>
      <c r="AQ1155" s="6">
        <f t="shared" ref="AQ1155:AQ1218" si="568">AS1155+AU1155+AW1155+AY1155</f>
        <v>3370.4158228910678</v>
      </c>
      <c r="AR1155" s="17">
        <v>1193.48510456602</v>
      </c>
      <c r="AS1155" s="6">
        <f t="shared" si="545"/>
        <v>1193.48510456602</v>
      </c>
      <c r="AT1155" s="17">
        <v>1608.6004879120301</v>
      </c>
      <c r="AU1155" s="6">
        <f t="shared" si="546"/>
        <v>1608.6004879120301</v>
      </c>
      <c r="AV1155" s="17">
        <v>0</v>
      </c>
      <c r="AW1155" s="6">
        <f t="shared" si="547"/>
        <v>0</v>
      </c>
      <c r="AX1155" s="17">
        <v>568.33023041301794</v>
      </c>
      <c r="AY1155" s="6">
        <f t="shared" si="548"/>
        <v>568.33023041301794</v>
      </c>
      <c r="AZ1155" s="20">
        <v>221400897.71094701</v>
      </c>
      <c r="BA1155" s="20">
        <v>1343713631.2943699</v>
      </c>
      <c r="BB1155" s="20">
        <v>179107844.76613399</v>
      </c>
      <c r="BC1155" s="20">
        <v>0</v>
      </c>
      <c r="BD1155" s="19">
        <f t="shared" si="549"/>
        <v>1744.222373771451</v>
      </c>
      <c r="BE1155" s="18">
        <v>59.664901764988002</v>
      </c>
      <c r="BF1155" s="20">
        <v>0</v>
      </c>
      <c r="BG1155" s="20">
        <v>0</v>
      </c>
      <c r="BH1155" s="19">
        <f t="shared" ref="BH1155:BH1218" si="569">BG1155*1000000/454/(BD1155*1000)</f>
        <v>0</v>
      </c>
      <c r="BI1155" s="18">
        <v>1009.50609656698</v>
      </c>
      <c r="BJ1155">
        <v>211</v>
      </c>
      <c r="BK1155">
        <v>1824</v>
      </c>
      <c r="BL1155" s="22">
        <v>2767.1539199999902</v>
      </c>
      <c r="BM1155">
        <v>456</v>
      </c>
      <c r="BN1155">
        <v>114</v>
      </c>
      <c r="BO1155">
        <v>0.18612373188425099</v>
      </c>
    </row>
    <row r="1156" spans="1:67" x14ac:dyDescent="0.2">
      <c r="A1156" s="27">
        <v>1155</v>
      </c>
      <c r="B1156" s="36">
        <v>772.58119635228297</v>
      </c>
      <c r="C1156" s="18">
        <v>801.8</v>
      </c>
      <c r="D1156">
        <v>600</v>
      </c>
      <c r="E1156">
        <v>2400</v>
      </c>
      <c r="F1156">
        <v>0</v>
      </c>
      <c r="G1156" s="23">
        <f t="shared" si="550"/>
        <v>1</v>
      </c>
      <c r="H1156" s="16">
        <v>99.280821917808197</v>
      </c>
      <c r="I1156" s="17">
        <v>194.94436592266601</v>
      </c>
      <c r="J1156" s="6">
        <f t="shared" si="551"/>
        <v>195.24809038544308</v>
      </c>
      <c r="K1156" s="6">
        <f t="shared" si="552"/>
        <v>195.24809038544308</v>
      </c>
      <c r="L1156" s="6">
        <f t="shared" si="553"/>
        <v>1</v>
      </c>
      <c r="M1156" s="6">
        <f t="shared" si="554"/>
        <v>194.94436592266601</v>
      </c>
      <c r="N1156" s="16">
        <v>99.610700334486395</v>
      </c>
      <c r="O1156" s="17">
        <v>568.66779134909905</v>
      </c>
      <c r="P1156" s="6">
        <f t="shared" si="555"/>
        <v>540.11261045114895</v>
      </c>
      <c r="Q1156" s="6">
        <f t="shared" si="540"/>
        <v>540.11261045114895</v>
      </c>
      <c r="R1156" s="17">
        <v>540.11261045114895</v>
      </c>
      <c r="S1156" s="6">
        <f t="shared" si="556"/>
        <v>28.555180897950095</v>
      </c>
      <c r="T1156" s="6">
        <f t="shared" si="557"/>
        <v>568.66779134909905</v>
      </c>
      <c r="U1156" s="17">
        <v>124.965380697062</v>
      </c>
      <c r="V1156" s="6">
        <f t="shared" si="558"/>
        <v>112.678653790263</v>
      </c>
      <c r="W1156" s="6">
        <f t="shared" si="541"/>
        <v>112.678653790263</v>
      </c>
      <c r="X1156" s="17">
        <v>112.678653790263</v>
      </c>
      <c r="Y1156" s="6">
        <f t="shared" si="559"/>
        <v>12.286726906799004</v>
      </c>
      <c r="Z1156" s="6">
        <f t="shared" si="560"/>
        <v>124.965380697062</v>
      </c>
      <c r="AA1156" s="17">
        <v>0</v>
      </c>
      <c r="AB1156" s="6">
        <f t="shared" si="561"/>
        <v>0</v>
      </c>
      <c r="AC1156" s="6">
        <f t="shared" si="542"/>
        <v>0</v>
      </c>
      <c r="AD1156" s="17">
        <v>0</v>
      </c>
      <c r="AE1156" s="6">
        <f t="shared" si="562"/>
        <v>0</v>
      </c>
      <c r="AF1156" s="17">
        <v>0</v>
      </c>
      <c r="AG1156" s="6">
        <f t="shared" si="563"/>
        <v>0</v>
      </c>
      <c r="AH1156" s="6">
        <f t="shared" si="543"/>
        <v>0</v>
      </c>
      <c r="AI1156" s="6">
        <f t="shared" si="564"/>
        <v>0</v>
      </c>
      <c r="AJ1156" s="17">
        <v>255.38576119493999</v>
      </c>
      <c r="AK1156" s="6">
        <f t="shared" si="565"/>
        <v>205.22088637017399</v>
      </c>
      <c r="AL1156" s="6">
        <f t="shared" si="544"/>
        <v>205.22088637017399</v>
      </c>
      <c r="AM1156" s="17">
        <v>205.22088637017399</v>
      </c>
      <c r="AN1156" s="6">
        <f t="shared" si="566"/>
        <v>50.164874824766002</v>
      </c>
      <c r="AO1156" s="6">
        <f t="shared" si="567"/>
        <v>255.38576119493999</v>
      </c>
      <c r="AP1156" s="17">
        <v>3455.3874334337102</v>
      </c>
      <c r="AQ1156" s="6">
        <f t="shared" si="568"/>
        <v>3455.3874334337083</v>
      </c>
      <c r="AR1156" s="17">
        <v>1278.63141909103</v>
      </c>
      <c r="AS1156" s="6">
        <f t="shared" si="545"/>
        <v>1278.63141909103</v>
      </c>
      <c r="AT1156" s="17">
        <v>1608.47139381229</v>
      </c>
      <c r="AU1156" s="6">
        <f t="shared" si="546"/>
        <v>1608.47139381229</v>
      </c>
      <c r="AV1156" s="17">
        <v>0</v>
      </c>
      <c r="AW1156" s="6">
        <f t="shared" si="547"/>
        <v>0</v>
      </c>
      <c r="AX1156" s="17">
        <v>568.284620530388</v>
      </c>
      <c r="AY1156" s="6">
        <f t="shared" si="548"/>
        <v>568.284620530388</v>
      </c>
      <c r="AZ1156" s="20">
        <v>224388964.96648401</v>
      </c>
      <c r="BA1156" s="20">
        <v>1343716820.03862</v>
      </c>
      <c r="BB1156" s="20">
        <v>177073684.855093</v>
      </c>
      <c r="BC1156" s="20">
        <v>0</v>
      </c>
      <c r="BD1156" s="19">
        <f t="shared" si="549"/>
        <v>1745.1794698601971</v>
      </c>
      <c r="BE1156" s="18">
        <v>60.556934034325501</v>
      </c>
      <c r="BF1156" s="20">
        <v>0</v>
      </c>
      <c r="BG1156" s="20">
        <v>0</v>
      </c>
      <c r="BH1156" s="19">
        <f t="shared" si="569"/>
        <v>0</v>
      </c>
      <c r="BI1156" s="18">
        <v>1081.6136748931899</v>
      </c>
      <c r="BJ1156">
        <v>211</v>
      </c>
      <c r="BK1156">
        <v>1824</v>
      </c>
      <c r="BL1156" s="22">
        <v>2767.1539199999902</v>
      </c>
      <c r="BM1156">
        <v>456</v>
      </c>
      <c r="BN1156">
        <v>114</v>
      </c>
      <c r="BO1156">
        <v>0.18403450117992601</v>
      </c>
    </row>
    <row r="1157" spans="1:67" x14ac:dyDescent="0.2">
      <c r="A1157" s="27">
        <v>1156</v>
      </c>
      <c r="B1157" s="36">
        <v>824.08660944243502</v>
      </c>
      <c r="C1157" s="18">
        <v>801.8</v>
      </c>
      <c r="D1157">
        <v>600</v>
      </c>
      <c r="E1157">
        <v>2400</v>
      </c>
      <c r="F1157">
        <v>0</v>
      </c>
      <c r="G1157" s="23">
        <f t="shared" si="550"/>
        <v>1</v>
      </c>
      <c r="H1157" s="16">
        <v>99.372146118721403</v>
      </c>
      <c r="I1157" s="17">
        <v>199.64865863389599</v>
      </c>
      <c r="J1157" s="6">
        <f t="shared" si="551"/>
        <v>199.95999679682743</v>
      </c>
      <c r="K1157" s="6">
        <f t="shared" si="552"/>
        <v>199.95999679682743</v>
      </c>
      <c r="L1157" s="6">
        <f t="shared" si="553"/>
        <v>1</v>
      </c>
      <c r="M1157" s="6">
        <f t="shared" si="554"/>
        <v>199.64865863389599</v>
      </c>
      <c r="N1157" s="16">
        <v>99.6640613552986</v>
      </c>
      <c r="O1157" s="17">
        <v>599.20952361229104</v>
      </c>
      <c r="P1157" s="6">
        <f t="shared" si="555"/>
        <v>569.11853664798502</v>
      </c>
      <c r="Q1157" s="6">
        <f t="shared" si="540"/>
        <v>569.11853664798502</v>
      </c>
      <c r="R1157" s="17">
        <v>569.11853664798502</v>
      </c>
      <c r="S1157" s="6">
        <f t="shared" si="556"/>
        <v>30.090986964306012</v>
      </c>
      <c r="T1157" s="6">
        <f t="shared" si="557"/>
        <v>599.20952361229104</v>
      </c>
      <c r="U1157" s="17">
        <v>124.956528526009</v>
      </c>
      <c r="V1157" s="6">
        <f t="shared" si="558"/>
        <v>112.669827567487</v>
      </c>
      <c r="W1157" s="6">
        <f t="shared" si="541"/>
        <v>112.669827567487</v>
      </c>
      <c r="X1157" s="17">
        <v>112.669827567487</v>
      </c>
      <c r="Y1157" s="6">
        <f t="shared" si="559"/>
        <v>12.28670095852199</v>
      </c>
      <c r="Z1157" s="6">
        <f t="shared" si="560"/>
        <v>124.956528526009</v>
      </c>
      <c r="AA1157" s="17">
        <v>0</v>
      </c>
      <c r="AB1157" s="6">
        <f t="shared" si="561"/>
        <v>0</v>
      </c>
      <c r="AC1157" s="6">
        <f t="shared" si="542"/>
        <v>0</v>
      </c>
      <c r="AD1157" s="17">
        <v>0</v>
      </c>
      <c r="AE1157" s="6">
        <f t="shared" si="562"/>
        <v>0</v>
      </c>
      <c r="AF1157" s="17">
        <v>0</v>
      </c>
      <c r="AG1157" s="6">
        <f t="shared" si="563"/>
        <v>0</v>
      </c>
      <c r="AH1157" s="6">
        <f t="shared" si="543"/>
        <v>0</v>
      </c>
      <c r="AI1157" s="6">
        <f t="shared" si="564"/>
        <v>0</v>
      </c>
      <c r="AJ1157" s="17">
        <v>257.797482106431</v>
      </c>
      <c r="AK1157" s="6">
        <f t="shared" si="565"/>
        <v>207.11772842900501</v>
      </c>
      <c r="AL1157" s="6">
        <f t="shared" si="544"/>
        <v>207.11772842900501</v>
      </c>
      <c r="AM1157" s="17">
        <v>207.11772842900501</v>
      </c>
      <c r="AN1157" s="6">
        <f t="shared" si="566"/>
        <v>50.679753677425992</v>
      </c>
      <c r="AO1157" s="6">
        <f t="shared" si="567"/>
        <v>257.797482106431</v>
      </c>
      <c r="AP1157" s="17">
        <v>3540.3596641343302</v>
      </c>
      <c r="AQ1157" s="6">
        <f t="shared" si="568"/>
        <v>3540.3596641343311</v>
      </c>
      <c r="AR1157" s="17">
        <v>1363.76956036619</v>
      </c>
      <c r="AS1157" s="6">
        <f t="shared" si="545"/>
        <v>1363.76956036619</v>
      </c>
      <c r="AT1157" s="17">
        <v>1608.34879742973</v>
      </c>
      <c r="AU1157" s="6">
        <f t="shared" si="546"/>
        <v>1608.34879742973</v>
      </c>
      <c r="AV1157" s="17">
        <v>0</v>
      </c>
      <c r="AW1157" s="6">
        <f t="shared" si="547"/>
        <v>0</v>
      </c>
      <c r="AX1157" s="17">
        <v>568.24130633841105</v>
      </c>
      <c r="AY1157" s="6">
        <f t="shared" si="548"/>
        <v>568.24130633841105</v>
      </c>
      <c r="AZ1157" s="20">
        <v>227028023.61603999</v>
      </c>
      <c r="BA1157" s="20">
        <v>1343719384.4497499</v>
      </c>
      <c r="BB1157" s="20">
        <v>175366946.87904301</v>
      </c>
      <c r="BC1157" s="20">
        <v>0</v>
      </c>
      <c r="BD1157" s="19">
        <f t="shared" si="549"/>
        <v>1746.1143549448329</v>
      </c>
      <c r="BE1157" s="18">
        <v>61.409552421846698</v>
      </c>
      <c r="BF1157" s="20">
        <v>0</v>
      </c>
      <c r="BG1157" s="20">
        <v>0</v>
      </c>
      <c r="BH1157" s="19">
        <f t="shared" si="569"/>
        <v>0</v>
      </c>
      <c r="BI1157" s="18">
        <v>1153.7212532194101</v>
      </c>
      <c r="BJ1157">
        <v>211</v>
      </c>
      <c r="BK1157">
        <v>1824</v>
      </c>
      <c r="BL1157" s="22">
        <v>2767.1539199999902</v>
      </c>
      <c r="BM1157">
        <v>456</v>
      </c>
      <c r="BN1157">
        <v>114</v>
      </c>
      <c r="BO1157">
        <v>0.18228156175649801</v>
      </c>
    </row>
    <row r="1158" spans="1:67" x14ac:dyDescent="0.2">
      <c r="A1158" s="27">
        <v>1157</v>
      </c>
      <c r="B1158" s="36">
        <v>875.59202253258798</v>
      </c>
      <c r="C1158" s="18">
        <v>801.8</v>
      </c>
      <c r="D1158">
        <v>600</v>
      </c>
      <c r="E1158">
        <v>2400</v>
      </c>
      <c r="F1158">
        <v>0</v>
      </c>
      <c r="G1158" s="23">
        <f t="shared" si="550"/>
        <v>1</v>
      </c>
      <c r="H1158" s="16">
        <v>99.452054794520507</v>
      </c>
      <c r="I1158" s="17">
        <v>204.36886330636401</v>
      </c>
      <c r="J1158" s="6">
        <f t="shared" si="551"/>
        <v>204.68339557767331</v>
      </c>
      <c r="K1158" s="6">
        <f t="shared" si="552"/>
        <v>204.68339557767331</v>
      </c>
      <c r="L1158" s="6">
        <f t="shared" si="553"/>
        <v>1</v>
      </c>
      <c r="M1158" s="6">
        <f t="shared" si="554"/>
        <v>204.36886330636401</v>
      </c>
      <c r="N1158" s="16">
        <v>99.699883166176704</v>
      </c>
      <c r="O1158" s="17">
        <v>629.88191860326401</v>
      </c>
      <c r="P1158" s="6">
        <f t="shared" si="555"/>
        <v>598.24845356014305</v>
      </c>
      <c r="Q1158" s="6">
        <f t="shared" si="540"/>
        <v>598.24845356014305</v>
      </c>
      <c r="R1158" s="17">
        <v>598.24845356014305</v>
      </c>
      <c r="S1158" s="6">
        <f t="shared" si="556"/>
        <v>31.633465043120964</v>
      </c>
      <c r="T1158" s="6">
        <f t="shared" si="557"/>
        <v>629.88191860326401</v>
      </c>
      <c r="U1158" s="17">
        <v>124.948157814328</v>
      </c>
      <c r="V1158" s="6">
        <f t="shared" si="558"/>
        <v>112.661476927487</v>
      </c>
      <c r="W1158" s="6">
        <f t="shared" si="541"/>
        <v>112.661476927487</v>
      </c>
      <c r="X1158" s="17">
        <v>112.661476927487</v>
      </c>
      <c r="Y1158" s="6">
        <f t="shared" si="559"/>
        <v>12.286680886840998</v>
      </c>
      <c r="Z1158" s="6">
        <f t="shared" si="560"/>
        <v>124.948157814328</v>
      </c>
      <c r="AA1158" s="17">
        <v>0</v>
      </c>
      <c r="AB1158" s="6">
        <f t="shared" si="561"/>
        <v>0</v>
      </c>
      <c r="AC1158" s="6">
        <f t="shared" si="542"/>
        <v>0</v>
      </c>
      <c r="AD1158" s="17">
        <v>0</v>
      </c>
      <c r="AE1158" s="6">
        <f t="shared" si="562"/>
        <v>0</v>
      </c>
      <c r="AF1158" s="17">
        <v>0</v>
      </c>
      <c r="AG1158" s="6">
        <f t="shared" si="563"/>
        <v>0</v>
      </c>
      <c r="AH1158" s="6">
        <f t="shared" si="543"/>
        <v>0</v>
      </c>
      <c r="AI1158" s="6">
        <f t="shared" si="564"/>
        <v>0</v>
      </c>
      <c r="AJ1158" s="17">
        <v>260.04977638206702</v>
      </c>
      <c r="AK1158" s="6">
        <f t="shared" si="565"/>
        <v>208.89219636840099</v>
      </c>
      <c r="AL1158" s="6">
        <f t="shared" si="544"/>
        <v>208.89219636840099</v>
      </c>
      <c r="AM1158" s="17">
        <v>208.89219636840099</v>
      </c>
      <c r="AN1158" s="6">
        <f t="shared" si="566"/>
        <v>51.157580013666035</v>
      </c>
      <c r="AO1158" s="6">
        <f t="shared" si="567"/>
        <v>260.04977638206702</v>
      </c>
      <c r="AP1158" s="17">
        <v>3625.33246932059</v>
      </c>
      <c r="AQ1158" s="6">
        <f t="shared" si="568"/>
        <v>3625.3324693205795</v>
      </c>
      <c r="AR1158" s="17">
        <v>1448.90013032153</v>
      </c>
      <c r="AS1158" s="6">
        <f t="shared" si="545"/>
        <v>1448.90013032153</v>
      </c>
      <c r="AT1158" s="17">
        <v>1608.2322202312</v>
      </c>
      <c r="AU1158" s="6">
        <f t="shared" si="546"/>
        <v>1608.2322202312</v>
      </c>
      <c r="AV1158" s="17">
        <v>0</v>
      </c>
      <c r="AW1158" s="6">
        <f t="shared" si="547"/>
        <v>0</v>
      </c>
      <c r="AX1158" s="17">
        <v>568.20011876784997</v>
      </c>
      <c r="AY1158" s="6">
        <f t="shared" si="548"/>
        <v>568.20011876784997</v>
      </c>
      <c r="AZ1158" s="20">
        <v>229369322.59568</v>
      </c>
      <c r="BA1158" s="20">
        <v>1343721341.02246</v>
      </c>
      <c r="BB1158" s="20">
        <v>173651289.453269</v>
      </c>
      <c r="BC1158" s="20">
        <v>0</v>
      </c>
      <c r="BD1158" s="19">
        <f t="shared" si="549"/>
        <v>1746.7419530714089</v>
      </c>
      <c r="BE1158" s="18">
        <v>62.231955895067003</v>
      </c>
      <c r="BF1158" s="20">
        <v>0</v>
      </c>
      <c r="BG1158" s="20">
        <v>0</v>
      </c>
      <c r="BH1158" s="19">
        <f t="shared" si="569"/>
        <v>0</v>
      </c>
      <c r="BI1158" s="18">
        <v>1225.82883154562</v>
      </c>
      <c r="BJ1158">
        <v>211</v>
      </c>
      <c r="BK1158">
        <v>1824</v>
      </c>
      <c r="BL1158" s="22">
        <v>2767.1539199999902</v>
      </c>
      <c r="BM1158">
        <v>456</v>
      </c>
      <c r="BN1158">
        <v>114</v>
      </c>
      <c r="BO1158">
        <v>0.180519467025479</v>
      </c>
    </row>
    <row r="1159" spans="1:67" x14ac:dyDescent="0.2">
      <c r="A1159" s="27">
        <v>1158</v>
      </c>
      <c r="B1159" s="36">
        <v>927.09743562274002</v>
      </c>
      <c r="C1159" s="18">
        <v>801.8</v>
      </c>
      <c r="D1159">
        <v>600</v>
      </c>
      <c r="E1159">
        <v>2400</v>
      </c>
      <c r="F1159">
        <v>0</v>
      </c>
      <c r="G1159" s="23">
        <f t="shared" si="550"/>
        <v>1</v>
      </c>
      <c r="H1159" s="16">
        <v>99.509132420091305</v>
      </c>
      <c r="I1159" s="17">
        <v>209.11052564095701</v>
      </c>
      <c r="J1159" s="6">
        <f t="shared" si="551"/>
        <v>209.42833812193285</v>
      </c>
      <c r="K1159" s="6">
        <f t="shared" si="552"/>
        <v>209.42833812193285</v>
      </c>
      <c r="L1159" s="6">
        <f t="shared" si="553"/>
        <v>1</v>
      </c>
      <c r="M1159" s="6">
        <f t="shared" si="554"/>
        <v>209.11052564095701</v>
      </c>
      <c r="N1159" s="16">
        <v>99.726280040864395</v>
      </c>
      <c r="O1159" s="17">
        <v>660.60064499183704</v>
      </c>
      <c r="P1159" s="6">
        <f t="shared" si="555"/>
        <v>627.422271953841</v>
      </c>
      <c r="Q1159" s="6">
        <f t="shared" si="540"/>
        <v>627.422271953841</v>
      </c>
      <c r="R1159" s="17">
        <v>627.422271953841</v>
      </c>
      <c r="S1159" s="6">
        <f t="shared" si="556"/>
        <v>33.178373037996039</v>
      </c>
      <c r="T1159" s="6">
        <f t="shared" si="557"/>
        <v>660.60064499183704</v>
      </c>
      <c r="U1159" s="17">
        <v>124.940227027516</v>
      </c>
      <c r="V1159" s="6">
        <f t="shared" si="558"/>
        <v>112.653561438249</v>
      </c>
      <c r="W1159" s="6">
        <f t="shared" si="541"/>
        <v>112.653561438249</v>
      </c>
      <c r="X1159" s="17">
        <v>112.653561438249</v>
      </c>
      <c r="Y1159" s="6">
        <f t="shared" si="559"/>
        <v>12.286665589267002</v>
      </c>
      <c r="Z1159" s="6">
        <f t="shared" si="560"/>
        <v>124.940227027516</v>
      </c>
      <c r="AA1159" s="17">
        <v>0</v>
      </c>
      <c r="AB1159" s="6">
        <f t="shared" si="561"/>
        <v>0</v>
      </c>
      <c r="AC1159" s="6">
        <f t="shared" si="542"/>
        <v>0</v>
      </c>
      <c r="AD1159" s="17">
        <v>0</v>
      </c>
      <c r="AE1159" s="6">
        <f t="shared" si="562"/>
        <v>0</v>
      </c>
      <c r="AF1159" s="17">
        <v>0</v>
      </c>
      <c r="AG1159" s="6">
        <f t="shared" si="563"/>
        <v>0</v>
      </c>
      <c r="AH1159" s="6">
        <f t="shared" si="543"/>
        <v>0</v>
      </c>
      <c r="AI1159" s="6">
        <f t="shared" si="564"/>
        <v>0</v>
      </c>
      <c r="AJ1159" s="17">
        <v>262.29533203740101</v>
      </c>
      <c r="AK1159" s="6">
        <f t="shared" si="565"/>
        <v>210.667275042596</v>
      </c>
      <c r="AL1159" s="6">
        <f t="shared" si="544"/>
        <v>210.667275042596</v>
      </c>
      <c r="AM1159" s="17">
        <v>210.667275042596</v>
      </c>
      <c r="AN1159" s="6">
        <f t="shared" si="566"/>
        <v>51.628056994805007</v>
      </c>
      <c r="AO1159" s="6">
        <f t="shared" si="567"/>
        <v>262.29533203740101</v>
      </c>
      <c r="AP1159" s="17">
        <v>3710.3058076974298</v>
      </c>
      <c r="AQ1159" s="6">
        <f t="shared" si="568"/>
        <v>3710.3058076974262</v>
      </c>
      <c r="AR1159" s="17">
        <v>1534.02367319669</v>
      </c>
      <c r="AS1159" s="6">
        <f t="shared" si="545"/>
        <v>1534.02367319669</v>
      </c>
      <c r="AT1159" s="17">
        <v>1608.1212295472801</v>
      </c>
      <c r="AU1159" s="6">
        <f t="shared" si="546"/>
        <v>1608.1212295472801</v>
      </c>
      <c r="AV1159" s="17">
        <v>0</v>
      </c>
      <c r="AW1159" s="6">
        <f t="shared" si="547"/>
        <v>0</v>
      </c>
      <c r="AX1159" s="17">
        <v>568.160904953456</v>
      </c>
      <c r="AY1159" s="6">
        <f t="shared" si="548"/>
        <v>568.160904953456</v>
      </c>
      <c r="AZ1159" s="20">
        <v>231475064.54969299</v>
      </c>
      <c r="BA1159" s="20">
        <v>1343722854.6289201</v>
      </c>
      <c r="BB1159" s="20">
        <v>172006507.13733101</v>
      </c>
      <c r="BC1159" s="20">
        <v>0</v>
      </c>
      <c r="BD1159" s="19">
        <f t="shared" si="549"/>
        <v>1747.2044263159441</v>
      </c>
      <c r="BE1159" s="18">
        <v>63.023237929788799</v>
      </c>
      <c r="BF1159" s="20">
        <v>0</v>
      </c>
      <c r="BG1159" s="20">
        <v>0</v>
      </c>
      <c r="BH1159" s="19">
        <f t="shared" si="569"/>
        <v>0</v>
      </c>
      <c r="BI1159" s="18">
        <v>1297.9364098718299</v>
      </c>
      <c r="BJ1159">
        <v>211</v>
      </c>
      <c r="BK1159">
        <v>1824</v>
      </c>
      <c r="BL1159" s="22">
        <v>2767.1539199999902</v>
      </c>
      <c r="BM1159">
        <v>456</v>
      </c>
      <c r="BN1159">
        <v>114</v>
      </c>
      <c r="BO1159">
        <v>0.17883016570395699</v>
      </c>
    </row>
    <row r="1160" spans="1:67" x14ac:dyDescent="0.2">
      <c r="A1160" s="27">
        <v>1159</v>
      </c>
      <c r="B1160" s="36">
        <v>978.60284871289196</v>
      </c>
      <c r="C1160" s="18">
        <v>801.8</v>
      </c>
      <c r="D1160">
        <v>600</v>
      </c>
      <c r="E1160">
        <v>2400</v>
      </c>
      <c r="F1160">
        <v>0</v>
      </c>
      <c r="G1160" s="23">
        <f t="shared" si="550"/>
        <v>1</v>
      </c>
      <c r="H1160" s="16">
        <v>99.543378995433699</v>
      </c>
      <c r="I1160" s="17">
        <v>213.863799910002</v>
      </c>
      <c r="J1160" s="6">
        <f t="shared" si="551"/>
        <v>214.19270860576228</v>
      </c>
      <c r="K1160" s="6">
        <f t="shared" si="552"/>
        <v>214.19270860576228</v>
      </c>
      <c r="L1160" s="6">
        <f t="shared" si="553"/>
        <v>1</v>
      </c>
      <c r="M1160" s="6">
        <f t="shared" si="554"/>
        <v>213.863799910002</v>
      </c>
      <c r="N1160" s="16">
        <v>99.749009525995305</v>
      </c>
      <c r="O1160" s="17">
        <v>691.29461585806405</v>
      </c>
      <c r="P1160" s="6">
        <f t="shared" si="555"/>
        <v>656.57248221255895</v>
      </c>
      <c r="Q1160" s="6">
        <f t="shared" si="540"/>
        <v>656.57248221255895</v>
      </c>
      <c r="R1160" s="17">
        <v>656.57248221255895</v>
      </c>
      <c r="S1160" s="6">
        <f t="shared" si="556"/>
        <v>34.722133645505096</v>
      </c>
      <c r="T1160" s="6">
        <f t="shared" si="557"/>
        <v>691.29461585806405</v>
      </c>
      <c r="U1160" s="17">
        <v>124.932685227053</v>
      </c>
      <c r="V1160" s="6">
        <f t="shared" si="558"/>
        <v>112.64603246798799</v>
      </c>
      <c r="W1160" s="6">
        <f t="shared" si="541"/>
        <v>112.64603246798799</v>
      </c>
      <c r="X1160" s="17">
        <v>112.64603246798799</v>
      </c>
      <c r="Y1160" s="6">
        <f t="shared" si="559"/>
        <v>12.286652759065007</v>
      </c>
      <c r="Z1160" s="6">
        <f t="shared" si="560"/>
        <v>124.932685227053</v>
      </c>
      <c r="AA1160" s="17">
        <v>0</v>
      </c>
      <c r="AB1160" s="6">
        <f t="shared" si="561"/>
        <v>0</v>
      </c>
      <c r="AC1160" s="6">
        <f t="shared" si="542"/>
        <v>0</v>
      </c>
      <c r="AD1160" s="17">
        <v>0</v>
      </c>
      <c r="AE1160" s="6">
        <f t="shared" si="562"/>
        <v>0</v>
      </c>
      <c r="AF1160" s="17">
        <v>0</v>
      </c>
      <c r="AG1160" s="6">
        <f t="shared" si="563"/>
        <v>0</v>
      </c>
      <c r="AH1160" s="6">
        <f t="shared" si="543"/>
        <v>0</v>
      </c>
      <c r="AI1160" s="6">
        <f t="shared" si="564"/>
        <v>0</v>
      </c>
      <c r="AJ1160" s="17">
        <v>264.48078891964298</v>
      </c>
      <c r="AK1160" s="6">
        <f t="shared" si="565"/>
        <v>212.39544350893999</v>
      </c>
      <c r="AL1160" s="6">
        <f t="shared" si="544"/>
        <v>212.39544350893999</v>
      </c>
      <c r="AM1160" s="17">
        <v>212.39544350893999</v>
      </c>
      <c r="AN1160" s="6">
        <f t="shared" si="566"/>
        <v>52.085345410702985</v>
      </c>
      <c r="AO1160" s="6">
        <f t="shared" si="567"/>
        <v>264.48078891964298</v>
      </c>
      <c r="AP1160" s="17">
        <v>3795.2796418350499</v>
      </c>
      <c r="AQ1160" s="6">
        <f t="shared" si="568"/>
        <v>3795.2796418350399</v>
      </c>
      <c r="AR1160" s="17">
        <v>1619.1406822906999</v>
      </c>
      <c r="AS1160" s="6">
        <f t="shared" si="545"/>
        <v>1619.1406822906999</v>
      </c>
      <c r="AT1160" s="17">
        <v>1608.01543320623</v>
      </c>
      <c r="AU1160" s="6">
        <f t="shared" si="546"/>
        <v>1608.01543320623</v>
      </c>
      <c r="AV1160" s="17">
        <v>0</v>
      </c>
      <c r="AW1160" s="6">
        <f t="shared" si="547"/>
        <v>0</v>
      </c>
      <c r="AX1160" s="17">
        <v>568.12352633810997</v>
      </c>
      <c r="AY1160" s="6">
        <f t="shared" si="548"/>
        <v>568.12352633810997</v>
      </c>
      <c r="AZ1160" s="20">
        <v>233428646.40747899</v>
      </c>
      <c r="BA1160" s="20">
        <v>1343724143.8058801</v>
      </c>
      <c r="BB1160" s="20">
        <v>170449856.68207401</v>
      </c>
      <c r="BC1160" s="20">
        <v>0</v>
      </c>
      <c r="BD1160" s="19">
        <f t="shared" si="549"/>
        <v>1747.6026468954333</v>
      </c>
      <c r="BE1160" s="18">
        <v>63.782760893189099</v>
      </c>
      <c r="BF1160" s="20">
        <v>0</v>
      </c>
      <c r="BG1160" s="20">
        <v>0</v>
      </c>
      <c r="BH1160" s="19">
        <f t="shared" si="569"/>
        <v>0</v>
      </c>
      <c r="BI1160" s="18">
        <v>1370.0439881980401</v>
      </c>
      <c r="BJ1160">
        <v>211</v>
      </c>
      <c r="BK1160">
        <v>1824</v>
      </c>
      <c r="BL1160" s="22">
        <v>2767.1539199999902</v>
      </c>
      <c r="BM1160">
        <v>456</v>
      </c>
      <c r="BN1160">
        <v>114</v>
      </c>
      <c r="BO1160">
        <v>0.17723138200211899</v>
      </c>
    </row>
    <row r="1161" spans="1:67" x14ac:dyDescent="0.2">
      <c r="A1161" s="27">
        <v>1160</v>
      </c>
      <c r="B1161" s="36">
        <v>1030.10826180304</v>
      </c>
      <c r="C1161" s="18">
        <v>801.8</v>
      </c>
      <c r="D1161">
        <v>600</v>
      </c>
      <c r="E1161">
        <v>2400</v>
      </c>
      <c r="F1161">
        <v>0</v>
      </c>
      <c r="G1161" s="23">
        <f t="shared" si="550"/>
        <v>1</v>
      </c>
      <c r="H1161" s="16">
        <v>99.611872146118699</v>
      </c>
      <c r="I1161" s="17">
        <v>218.62040314888301</v>
      </c>
      <c r="J1161" s="6">
        <f t="shared" si="551"/>
        <v>218.9530455308209</v>
      </c>
      <c r="K1161" s="6">
        <f t="shared" si="552"/>
        <v>218.9530455308209</v>
      </c>
      <c r="L1161" s="6">
        <f t="shared" si="553"/>
        <v>1</v>
      </c>
      <c r="M1161" s="6">
        <f t="shared" si="554"/>
        <v>218.62040314888301</v>
      </c>
      <c r="N1161" s="16">
        <v>99.771265687873296</v>
      </c>
      <c r="O1161" s="17">
        <v>721.96635577899701</v>
      </c>
      <c r="P1161" s="6">
        <f t="shared" si="555"/>
        <v>685.70148889459597</v>
      </c>
      <c r="Q1161" s="6">
        <f t="shared" si="540"/>
        <v>685.70148889459597</v>
      </c>
      <c r="R1161" s="17">
        <v>685.70148889459597</v>
      </c>
      <c r="S1161" s="6">
        <f t="shared" si="556"/>
        <v>36.264866884401044</v>
      </c>
      <c r="T1161" s="6">
        <f t="shared" si="557"/>
        <v>721.96635577899701</v>
      </c>
      <c r="U1161" s="17">
        <v>124.925500235288</v>
      </c>
      <c r="V1161" s="6">
        <f t="shared" si="558"/>
        <v>112.638858548363</v>
      </c>
      <c r="W1161" s="6">
        <f t="shared" si="541"/>
        <v>112.638858548363</v>
      </c>
      <c r="X1161" s="17">
        <v>112.638858548363</v>
      </c>
      <c r="Y1161" s="6">
        <f t="shared" si="559"/>
        <v>12.286641686924995</v>
      </c>
      <c r="Z1161" s="6">
        <f t="shared" si="560"/>
        <v>124.925500235288</v>
      </c>
      <c r="AA1161" s="17">
        <v>0</v>
      </c>
      <c r="AB1161" s="6">
        <f t="shared" si="561"/>
        <v>0</v>
      </c>
      <c r="AC1161" s="6">
        <f t="shared" si="542"/>
        <v>0</v>
      </c>
      <c r="AD1161" s="17">
        <v>0</v>
      </c>
      <c r="AE1161" s="6">
        <f t="shared" si="562"/>
        <v>0</v>
      </c>
      <c r="AF1161" s="17">
        <v>0</v>
      </c>
      <c r="AG1161" s="6">
        <f t="shared" si="563"/>
        <v>0</v>
      </c>
      <c r="AH1161" s="6">
        <f t="shared" si="543"/>
        <v>0</v>
      </c>
      <c r="AI1161" s="6">
        <f t="shared" si="564"/>
        <v>0</v>
      </c>
      <c r="AJ1161" s="17">
        <v>266.52679602589802</v>
      </c>
      <c r="AK1161" s="6">
        <f t="shared" si="565"/>
        <v>214.00933586915801</v>
      </c>
      <c r="AL1161" s="6">
        <f t="shared" si="544"/>
        <v>214.00933586915801</v>
      </c>
      <c r="AM1161" s="17">
        <v>214.00933586915801</v>
      </c>
      <c r="AN1161" s="6">
        <f t="shared" si="566"/>
        <v>52.517460156740015</v>
      </c>
      <c r="AO1161" s="6">
        <f t="shared" si="567"/>
        <v>266.52679602589802</v>
      </c>
      <c r="AP1161" s="17">
        <v>3880.25393772692</v>
      </c>
      <c r="AQ1161" s="6">
        <f t="shared" si="568"/>
        <v>3880.2539377269159</v>
      </c>
      <c r="AR1161" s="17">
        <v>1704.2516057856999</v>
      </c>
      <c r="AS1161" s="6">
        <f t="shared" si="545"/>
        <v>1704.2516057856999</v>
      </c>
      <c r="AT1161" s="17">
        <v>1607.91447490416</v>
      </c>
      <c r="AU1161" s="6">
        <f t="shared" si="546"/>
        <v>1607.91447490416</v>
      </c>
      <c r="AV1161" s="17">
        <v>0</v>
      </c>
      <c r="AW1161" s="6">
        <f t="shared" si="547"/>
        <v>0</v>
      </c>
      <c r="AX1161" s="17">
        <v>568.08785703705598</v>
      </c>
      <c r="AY1161" s="6">
        <f t="shared" si="548"/>
        <v>568.08785703705598</v>
      </c>
      <c r="AZ1161" s="20">
        <v>235189666.380806</v>
      </c>
      <c r="BA1161" s="20">
        <v>1343725279.3191199</v>
      </c>
      <c r="BB1161" s="20">
        <v>169077629.15160799</v>
      </c>
      <c r="BC1161" s="20">
        <v>0</v>
      </c>
      <c r="BD1161" s="19">
        <f t="shared" si="549"/>
        <v>1747.9925748515338</v>
      </c>
      <c r="BE1161" s="18">
        <v>64.511386042082805</v>
      </c>
      <c r="BF1161" s="20">
        <v>0</v>
      </c>
      <c r="BG1161" s="20">
        <v>0</v>
      </c>
      <c r="BH1161" s="19">
        <f t="shared" si="569"/>
        <v>0</v>
      </c>
      <c r="BI1161" s="18">
        <v>1442.15156652426</v>
      </c>
      <c r="BJ1161">
        <v>211</v>
      </c>
      <c r="BK1161">
        <v>1824</v>
      </c>
      <c r="BL1161" s="22">
        <v>2767.1539199999902</v>
      </c>
      <c r="BM1161">
        <v>456</v>
      </c>
      <c r="BN1161">
        <v>114</v>
      </c>
      <c r="BO1161">
        <v>0.17582201233039399</v>
      </c>
    </row>
    <row r="1162" spans="1:67" x14ac:dyDescent="0.2">
      <c r="A1162" s="27">
        <v>1161</v>
      </c>
      <c r="B1162" s="36">
        <v>20.602165236060799</v>
      </c>
      <c r="C1162" s="18">
        <v>851.19999999999902</v>
      </c>
      <c r="D1162">
        <v>600</v>
      </c>
      <c r="E1162">
        <v>2400</v>
      </c>
      <c r="F1162">
        <v>0</v>
      </c>
      <c r="G1162" s="23">
        <f t="shared" si="550"/>
        <v>1</v>
      </c>
      <c r="H1162" s="16">
        <v>92.089041095890394</v>
      </c>
      <c r="I1162" s="17">
        <v>138.10586515716699</v>
      </c>
      <c r="J1162" s="6">
        <f t="shared" si="551"/>
        <v>138.17264273767523</v>
      </c>
      <c r="K1162" s="6">
        <f t="shared" si="552"/>
        <v>138.17264273767523</v>
      </c>
      <c r="L1162" s="6">
        <f t="shared" si="553"/>
        <v>1</v>
      </c>
      <c r="M1162" s="6">
        <f t="shared" si="554"/>
        <v>138.10586515716699</v>
      </c>
      <c r="N1162" s="16">
        <v>94.722400129075993</v>
      </c>
      <c r="O1162" s="17">
        <v>181.47163923996899</v>
      </c>
      <c r="P1162" s="6">
        <f t="shared" si="555"/>
        <v>172.37309337988199</v>
      </c>
      <c r="Q1162" s="6">
        <f t="shared" si="540"/>
        <v>172.37309337988199</v>
      </c>
      <c r="R1162" s="17">
        <v>172.37309337988199</v>
      </c>
      <c r="S1162" s="6">
        <f t="shared" si="556"/>
        <v>9.0985458600870004</v>
      </c>
      <c r="T1162" s="6">
        <f t="shared" si="557"/>
        <v>181.47163923996899</v>
      </c>
      <c r="U1162" s="17">
        <v>131.494576411417</v>
      </c>
      <c r="V1162" s="6">
        <f t="shared" si="558"/>
        <v>118.584618378575</v>
      </c>
      <c r="W1162" s="6">
        <f t="shared" si="541"/>
        <v>118.584618378575</v>
      </c>
      <c r="X1162" s="17">
        <v>118.584618378575</v>
      </c>
      <c r="Y1162" s="6">
        <f t="shared" si="559"/>
        <v>12.909958032841999</v>
      </c>
      <c r="Z1162" s="6">
        <f t="shared" si="560"/>
        <v>131.494576411417</v>
      </c>
      <c r="AA1162" s="17">
        <v>0</v>
      </c>
      <c r="AB1162" s="6">
        <f t="shared" si="561"/>
        <v>0</v>
      </c>
      <c r="AC1162" s="6">
        <f t="shared" si="542"/>
        <v>0</v>
      </c>
      <c r="AD1162" s="17">
        <v>0</v>
      </c>
      <c r="AE1162" s="6">
        <f t="shared" si="562"/>
        <v>0</v>
      </c>
      <c r="AF1162" s="17">
        <v>0</v>
      </c>
      <c r="AG1162" s="6">
        <f t="shared" si="563"/>
        <v>0</v>
      </c>
      <c r="AH1162" s="6">
        <f t="shared" si="543"/>
        <v>0</v>
      </c>
      <c r="AI1162" s="6">
        <f t="shared" si="564"/>
        <v>0</v>
      </c>
      <c r="AJ1162" s="17">
        <v>167.30104971348899</v>
      </c>
      <c r="AK1162" s="6">
        <f t="shared" si="565"/>
        <v>135.404056539637</v>
      </c>
      <c r="AL1162" s="6">
        <f t="shared" si="544"/>
        <v>135.404056539637</v>
      </c>
      <c r="AM1162" s="17">
        <v>135.404056539637</v>
      </c>
      <c r="AN1162" s="6">
        <f t="shared" si="566"/>
        <v>31.896993173851996</v>
      </c>
      <c r="AO1162" s="6">
        <f t="shared" si="567"/>
        <v>167.30104971348899</v>
      </c>
      <c r="AP1162" s="17">
        <v>2313.6689930713201</v>
      </c>
      <c r="AQ1162" s="6">
        <f t="shared" si="568"/>
        <v>2313.6689930713228</v>
      </c>
      <c r="AR1162" s="17">
        <v>34.151689222509901</v>
      </c>
      <c r="AS1162" s="6">
        <f t="shared" si="545"/>
        <v>34.151689222509901</v>
      </c>
      <c r="AT1162" s="17">
        <v>1710.31848723198</v>
      </c>
      <c r="AU1162" s="6">
        <f t="shared" si="546"/>
        <v>1710.31848723198</v>
      </c>
      <c r="AV1162" s="17">
        <v>0</v>
      </c>
      <c r="AW1162" s="6">
        <f t="shared" si="547"/>
        <v>0</v>
      </c>
      <c r="AX1162" s="17">
        <v>569.19881661683303</v>
      </c>
      <c r="AY1162" s="6">
        <f t="shared" si="548"/>
        <v>569.19881661683303</v>
      </c>
      <c r="AZ1162" s="20">
        <v>19240580.400564302</v>
      </c>
      <c r="BA1162" s="20">
        <v>1357640085.6742899</v>
      </c>
      <c r="BB1162" s="20">
        <v>282655784.186553</v>
      </c>
      <c r="BC1162" s="20">
        <v>0</v>
      </c>
      <c r="BD1162" s="19">
        <f t="shared" si="549"/>
        <v>1659.536450261407</v>
      </c>
      <c r="BE1162" s="18">
        <v>47.0897472014288</v>
      </c>
      <c r="BF1162" s="20">
        <v>0</v>
      </c>
      <c r="BG1162" s="20">
        <v>0</v>
      </c>
      <c r="BH1162" s="19">
        <f t="shared" si="569"/>
        <v>0</v>
      </c>
      <c r="BI1162" s="18">
        <v>28.8430313304852</v>
      </c>
      <c r="BJ1162">
        <v>224</v>
      </c>
      <c r="BK1162">
        <v>1824</v>
      </c>
      <c r="BL1162" s="22">
        <v>2767.1539199999902</v>
      </c>
      <c r="BM1162">
        <v>456</v>
      </c>
      <c r="BN1162">
        <v>114</v>
      </c>
      <c r="BO1162">
        <v>0.29240125617444102</v>
      </c>
    </row>
    <row r="1163" spans="1:67" x14ac:dyDescent="0.2">
      <c r="A1163" s="27">
        <v>1162</v>
      </c>
      <c r="B1163" s="36">
        <v>51.505413090152203</v>
      </c>
      <c r="C1163" s="18">
        <v>851.19999999999902</v>
      </c>
      <c r="D1163">
        <v>600</v>
      </c>
      <c r="E1163">
        <v>2400</v>
      </c>
      <c r="F1163">
        <v>0</v>
      </c>
      <c r="G1163" s="23">
        <f t="shared" si="550"/>
        <v>1</v>
      </c>
      <c r="H1163" s="16">
        <v>93.1392694063927</v>
      </c>
      <c r="I1163" s="17">
        <v>139.98973897261001</v>
      </c>
      <c r="J1163" s="6">
        <f t="shared" si="551"/>
        <v>140.0683661058145</v>
      </c>
      <c r="K1163" s="6">
        <f t="shared" si="552"/>
        <v>140.0683661058145</v>
      </c>
      <c r="L1163" s="6">
        <f t="shared" si="553"/>
        <v>1</v>
      </c>
      <c r="M1163" s="6">
        <f t="shared" si="554"/>
        <v>139.98973897261001</v>
      </c>
      <c r="N1163" s="16">
        <v>95.4725745347274</v>
      </c>
      <c r="O1163" s="17">
        <v>187.02439221829101</v>
      </c>
      <c r="P1163" s="6">
        <f t="shared" si="555"/>
        <v>177.64648937542799</v>
      </c>
      <c r="Q1163" s="6">
        <f t="shared" si="540"/>
        <v>177.64648937542799</v>
      </c>
      <c r="R1163" s="17">
        <v>177.64648937542799</v>
      </c>
      <c r="S1163" s="6">
        <f t="shared" si="556"/>
        <v>9.3779028428630227</v>
      </c>
      <c r="T1163" s="6">
        <f t="shared" si="557"/>
        <v>187.02439221829101</v>
      </c>
      <c r="U1163" s="17">
        <v>131.476056368776</v>
      </c>
      <c r="V1163" s="6">
        <f t="shared" si="558"/>
        <v>118.56666784556499</v>
      </c>
      <c r="W1163" s="6">
        <f t="shared" si="541"/>
        <v>118.56666784556499</v>
      </c>
      <c r="X1163" s="17">
        <v>118.56666784556499</v>
      </c>
      <c r="Y1163" s="6">
        <f t="shared" si="559"/>
        <v>12.909388523211007</v>
      </c>
      <c r="Z1163" s="6">
        <f t="shared" si="560"/>
        <v>131.476056368776</v>
      </c>
      <c r="AA1163" s="17">
        <v>0</v>
      </c>
      <c r="AB1163" s="6">
        <f t="shared" si="561"/>
        <v>0</v>
      </c>
      <c r="AC1163" s="6">
        <f t="shared" si="542"/>
        <v>0</v>
      </c>
      <c r="AD1163" s="17">
        <v>0</v>
      </c>
      <c r="AE1163" s="6">
        <f t="shared" si="562"/>
        <v>0</v>
      </c>
      <c r="AF1163" s="17">
        <v>0</v>
      </c>
      <c r="AG1163" s="6">
        <f t="shared" si="563"/>
        <v>0</v>
      </c>
      <c r="AH1163" s="6">
        <f t="shared" si="543"/>
        <v>0</v>
      </c>
      <c r="AI1163" s="6">
        <f t="shared" si="564"/>
        <v>0</v>
      </c>
      <c r="AJ1163" s="17">
        <v>175.381212602506</v>
      </c>
      <c r="AK1163" s="6">
        <f t="shared" si="565"/>
        <v>141.898229466895</v>
      </c>
      <c r="AL1163" s="6">
        <f t="shared" si="544"/>
        <v>141.898229466895</v>
      </c>
      <c r="AM1163" s="17">
        <v>141.898229466895</v>
      </c>
      <c r="AN1163" s="6">
        <f t="shared" si="566"/>
        <v>33.482983135610993</v>
      </c>
      <c r="AO1163" s="6">
        <f t="shared" si="567"/>
        <v>175.381212602506</v>
      </c>
      <c r="AP1163" s="17">
        <v>2364.6428587609898</v>
      </c>
      <c r="AQ1163" s="6">
        <f t="shared" si="568"/>
        <v>2364.6428587609867</v>
      </c>
      <c r="AR1163" s="17">
        <v>85.3700649435157</v>
      </c>
      <c r="AS1163" s="6">
        <f t="shared" si="545"/>
        <v>85.3700649435157</v>
      </c>
      <c r="AT1163" s="17">
        <v>1710.1350317143499</v>
      </c>
      <c r="AU1163" s="6">
        <f t="shared" si="546"/>
        <v>1710.1350317143499</v>
      </c>
      <c r="AV1163" s="17">
        <v>0</v>
      </c>
      <c r="AW1163" s="6">
        <f t="shared" si="547"/>
        <v>0</v>
      </c>
      <c r="AX1163" s="17">
        <v>569.13776210312096</v>
      </c>
      <c r="AY1163" s="6">
        <f t="shared" si="548"/>
        <v>569.13776210312096</v>
      </c>
      <c r="AZ1163" s="20">
        <v>46639076.312189899</v>
      </c>
      <c r="BA1163" s="20">
        <v>1357701620.59027</v>
      </c>
      <c r="BB1163" s="20">
        <v>268338808.945961</v>
      </c>
      <c r="BC1163" s="20">
        <v>0</v>
      </c>
      <c r="BD1163" s="19">
        <f t="shared" si="549"/>
        <v>1672.6795058484208</v>
      </c>
      <c r="BE1163" s="18">
        <v>47.693718252361499</v>
      </c>
      <c r="BF1163" s="20">
        <v>0</v>
      </c>
      <c r="BG1163" s="20">
        <v>0</v>
      </c>
      <c r="BH1163" s="19">
        <f t="shared" si="569"/>
        <v>0</v>
      </c>
      <c r="BI1163" s="18">
        <v>72.107578326213101</v>
      </c>
      <c r="BJ1163">
        <v>224</v>
      </c>
      <c r="BK1163">
        <v>1824</v>
      </c>
      <c r="BL1163" s="22">
        <v>2767.1539199999902</v>
      </c>
      <c r="BM1163">
        <v>456</v>
      </c>
      <c r="BN1163">
        <v>114</v>
      </c>
      <c r="BO1163">
        <v>0.27772665033377297</v>
      </c>
    </row>
    <row r="1164" spans="1:67" x14ac:dyDescent="0.2">
      <c r="A1164" s="27">
        <v>1163</v>
      </c>
      <c r="B1164" s="36">
        <v>154.516239270456</v>
      </c>
      <c r="C1164" s="18">
        <v>851.19999999999902</v>
      </c>
      <c r="D1164">
        <v>600</v>
      </c>
      <c r="E1164">
        <v>2400</v>
      </c>
      <c r="F1164">
        <v>0</v>
      </c>
      <c r="G1164" s="23">
        <f t="shared" si="550"/>
        <v>1</v>
      </c>
      <c r="H1164" s="16">
        <v>95.148401826484005</v>
      </c>
      <c r="I1164" s="17">
        <v>147.40189145193199</v>
      </c>
      <c r="J1164" s="6">
        <f t="shared" si="551"/>
        <v>147.52360396556762</v>
      </c>
      <c r="K1164" s="6">
        <f t="shared" si="552"/>
        <v>147.52360396556762</v>
      </c>
      <c r="L1164" s="6">
        <f t="shared" si="553"/>
        <v>1</v>
      </c>
      <c r="M1164" s="6">
        <f t="shared" si="554"/>
        <v>147.40189145193199</v>
      </c>
      <c r="N1164" s="16">
        <v>97.111943912663904</v>
      </c>
      <c r="O1164" s="17">
        <v>213.57644615663699</v>
      </c>
      <c r="P1164" s="6">
        <f t="shared" si="555"/>
        <v>202.863852894346</v>
      </c>
      <c r="Q1164" s="6">
        <f t="shared" si="540"/>
        <v>202.863852894346</v>
      </c>
      <c r="R1164" s="17">
        <v>202.863852894346</v>
      </c>
      <c r="S1164" s="6">
        <f t="shared" si="556"/>
        <v>10.712593262290994</v>
      </c>
      <c r="T1164" s="6">
        <f t="shared" si="557"/>
        <v>213.57644615663699</v>
      </c>
      <c r="U1164" s="17">
        <v>131.42412797328601</v>
      </c>
      <c r="V1164" s="6">
        <f t="shared" si="558"/>
        <v>118.51606361937699</v>
      </c>
      <c r="W1164" s="6">
        <f t="shared" si="541"/>
        <v>118.51606361937699</v>
      </c>
      <c r="X1164" s="17">
        <v>118.51606361937699</v>
      </c>
      <c r="Y1164" s="6">
        <f t="shared" si="559"/>
        <v>12.908064353909012</v>
      </c>
      <c r="Z1164" s="6">
        <f t="shared" si="560"/>
        <v>131.42412797328601</v>
      </c>
      <c r="AA1164" s="17">
        <v>0</v>
      </c>
      <c r="AB1164" s="6">
        <f t="shared" si="561"/>
        <v>0</v>
      </c>
      <c r="AC1164" s="6">
        <f t="shared" si="542"/>
        <v>0</v>
      </c>
      <c r="AD1164" s="17">
        <v>0</v>
      </c>
      <c r="AE1164" s="6">
        <f t="shared" si="562"/>
        <v>0</v>
      </c>
      <c r="AF1164" s="17">
        <v>0</v>
      </c>
      <c r="AG1164" s="6">
        <f t="shared" si="563"/>
        <v>0</v>
      </c>
      <c r="AH1164" s="6">
        <f t="shared" si="543"/>
        <v>0</v>
      </c>
      <c r="AI1164" s="6">
        <f t="shared" si="564"/>
        <v>0</v>
      </c>
      <c r="AJ1164" s="17">
        <v>209.822585270823</v>
      </c>
      <c r="AK1164" s="6">
        <f t="shared" si="565"/>
        <v>169.56100518924799</v>
      </c>
      <c r="AL1164" s="6">
        <f t="shared" si="544"/>
        <v>169.56100518924799</v>
      </c>
      <c r="AM1164" s="17">
        <v>169.56100518924799</v>
      </c>
      <c r="AN1164" s="6">
        <f t="shared" si="566"/>
        <v>40.261580081575005</v>
      </c>
      <c r="AO1164" s="6">
        <f t="shared" si="567"/>
        <v>209.822585270823</v>
      </c>
      <c r="AP1164" s="17">
        <v>2534.56086815656</v>
      </c>
      <c r="AQ1164" s="6">
        <f t="shared" si="568"/>
        <v>2534.56086815656</v>
      </c>
      <c r="AR1164" s="17">
        <v>256.02714882125099</v>
      </c>
      <c r="AS1164" s="6">
        <f t="shared" si="545"/>
        <v>256.02714882125099</v>
      </c>
      <c r="AT1164" s="17">
        <v>1709.58050521519</v>
      </c>
      <c r="AU1164" s="6">
        <f t="shared" si="546"/>
        <v>1709.58050521519</v>
      </c>
      <c r="AV1164" s="17">
        <v>0</v>
      </c>
      <c r="AW1164" s="6">
        <f t="shared" si="547"/>
        <v>0</v>
      </c>
      <c r="AX1164" s="17">
        <v>568.95321412011901</v>
      </c>
      <c r="AY1164" s="6">
        <f t="shared" si="548"/>
        <v>568.95321412011901</v>
      </c>
      <c r="AZ1164" s="20">
        <v>121814900.954445</v>
      </c>
      <c r="BA1164" s="20">
        <v>1357843572.25769</v>
      </c>
      <c r="BB1164" s="20">
        <v>221742784.137732</v>
      </c>
      <c r="BC1164" s="20">
        <v>0</v>
      </c>
      <c r="BD1164" s="19">
        <f t="shared" si="549"/>
        <v>1701.4012573498669</v>
      </c>
      <c r="BE1164" s="18">
        <v>49.999401894494</v>
      </c>
      <c r="BF1164" s="20">
        <v>0</v>
      </c>
      <c r="BG1164" s="20">
        <v>0</v>
      </c>
      <c r="BH1164" s="19">
        <f t="shared" si="569"/>
        <v>0</v>
      </c>
      <c r="BI1164" s="18">
        <v>216.32273497863901</v>
      </c>
      <c r="BJ1164">
        <v>224</v>
      </c>
      <c r="BK1164">
        <v>1824</v>
      </c>
      <c r="BL1164" s="22">
        <v>2767.1539199999902</v>
      </c>
      <c r="BM1164">
        <v>456</v>
      </c>
      <c r="BN1164">
        <v>114</v>
      </c>
      <c r="BO1164">
        <v>0.22993760913514</v>
      </c>
    </row>
    <row r="1165" spans="1:67" x14ac:dyDescent="0.2">
      <c r="A1165" s="27">
        <v>1164</v>
      </c>
      <c r="B1165" s="36">
        <v>206.02165236060799</v>
      </c>
      <c r="C1165" s="18">
        <v>851.19999999999902</v>
      </c>
      <c r="D1165">
        <v>600</v>
      </c>
      <c r="E1165">
        <v>2400</v>
      </c>
      <c r="F1165">
        <v>0</v>
      </c>
      <c r="G1165" s="23">
        <f t="shared" si="550"/>
        <v>1</v>
      </c>
      <c r="H1165" s="16">
        <v>96.232876712328704</v>
      </c>
      <c r="I1165" s="17">
        <v>151.372364343736</v>
      </c>
      <c r="J1165" s="6">
        <f t="shared" si="551"/>
        <v>151.51168809385481</v>
      </c>
      <c r="K1165" s="6">
        <f t="shared" si="552"/>
        <v>151.51168809385481</v>
      </c>
      <c r="L1165" s="6">
        <f t="shared" si="553"/>
        <v>1</v>
      </c>
      <c r="M1165" s="6">
        <f t="shared" si="554"/>
        <v>151.372364343736</v>
      </c>
      <c r="N1165" s="16">
        <v>97.684623620398099</v>
      </c>
      <c r="O1165" s="17">
        <v>235.25982377896599</v>
      </c>
      <c r="P1165" s="6">
        <f t="shared" si="555"/>
        <v>223.45800373457101</v>
      </c>
      <c r="Q1165" s="6">
        <f t="shared" si="540"/>
        <v>223.45800373457101</v>
      </c>
      <c r="R1165" s="17">
        <v>223.45800373457101</v>
      </c>
      <c r="S1165" s="6">
        <f t="shared" si="556"/>
        <v>11.801820044394987</v>
      </c>
      <c r="T1165" s="6">
        <f t="shared" si="557"/>
        <v>235.25982377896599</v>
      </c>
      <c r="U1165" s="17">
        <v>131.40225237831001</v>
      </c>
      <c r="V1165" s="6">
        <f t="shared" si="558"/>
        <v>118.494644777787</v>
      </c>
      <c r="W1165" s="6">
        <f t="shared" si="541"/>
        <v>118.494644777787</v>
      </c>
      <c r="X1165" s="17">
        <v>118.494644777787</v>
      </c>
      <c r="Y1165" s="6">
        <f t="shared" si="559"/>
        <v>12.907607600523008</v>
      </c>
      <c r="Z1165" s="6">
        <f t="shared" si="560"/>
        <v>131.40225237831001</v>
      </c>
      <c r="AA1165" s="17">
        <v>0</v>
      </c>
      <c r="AB1165" s="6">
        <f t="shared" si="561"/>
        <v>0</v>
      </c>
      <c r="AC1165" s="6">
        <f t="shared" si="542"/>
        <v>0</v>
      </c>
      <c r="AD1165" s="17">
        <v>0</v>
      </c>
      <c r="AE1165" s="6">
        <f t="shared" si="562"/>
        <v>0</v>
      </c>
      <c r="AF1165" s="17">
        <v>0</v>
      </c>
      <c r="AG1165" s="6">
        <f t="shared" si="563"/>
        <v>0</v>
      </c>
      <c r="AH1165" s="6">
        <f t="shared" si="543"/>
        <v>0</v>
      </c>
      <c r="AI1165" s="6">
        <f t="shared" si="564"/>
        <v>0</v>
      </c>
      <c r="AJ1165" s="17">
        <v>224.14052284597901</v>
      </c>
      <c r="AK1165" s="6">
        <f t="shared" si="565"/>
        <v>181.01449391391299</v>
      </c>
      <c r="AL1165" s="6">
        <f t="shared" si="544"/>
        <v>181.01449391391299</v>
      </c>
      <c r="AM1165" s="17">
        <v>181.01449391391299</v>
      </c>
      <c r="AN1165" s="6">
        <f t="shared" si="566"/>
        <v>43.126028932066021</v>
      </c>
      <c r="AO1165" s="6">
        <f t="shared" si="567"/>
        <v>224.14052284597901</v>
      </c>
      <c r="AP1165" s="17">
        <v>2619.5224606198699</v>
      </c>
      <c r="AQ1165" s="6">
        <f t="shared" si="568"/>
        <v>2619.5224606198608</v>
      </c>
      <c r="AR1165" s="17">
        <v>341.31991532380403</v>
      </c>
      <c r="AS1165" s="6">
        <f t="shared" si="545"/>
        <v>341.31991532380403</v>
      </c>
      <c r="AT1165" s="17">
        <v>1709.33202581963</v>
      </c>
      <c r="AU1165" s="6">
        <f t="shared" si="546"/>
        <v>1709.33202581963</v>
      </c>
      <c r="AV1165" s="17">
        <v>0</v>
      </c>
      <c r="AW1165" s="6">
        <f t="shared" si="547"/>
        <v>0</v>
      </c>
      <c r="AX1165" s="17">
        <v>568.87051947642703</v>
      </c>
      <c r="AY1165" s="6">
        <f t="shared" si="548"/>
        <v>568.87051947642703</v>
      </c>
      <c r="AZ1165" s="20">
        <v>146501157.88361099</v>
      </c>
      <c r="BA1165" s="20">
        <v>1357891310.6999199</v>
      </c>
      <c r="BB1165" s="20">
        <v>207042137.24583501</v>
      </c>
      <c r="BC1165" s="20">
        <v>0</v>
      </c>
      <c r="BD1165" s="19">
        <f t="shared" si="549"/>
        <v>1711.4346058293659</v>
      </c>
      <c r="BE1165" s="18">
        <v>51.160629505558802</v>
      </c>
      <c r="BF1165" s="20">
        <v>0</v>
      </c>
      <c r="BG1165" s="20">
        <v>0</v>
      </c>
      <c r="BH1165" s="19">
        <f t="shared" si="569"/>
        <v>0</v>
      </c>
      <c r="BI1165" s="18">
        <v>288.43031330485201</v>
      </c>
      <c r="BJ1165">
        <v>224</v>
      </c>
      <c r="BK1165">
        <v>1824</v>
      </c>
      <c r="BL1165" s="22">
        <v>2767.1539199999902</v>
      </c>
      <c r="BM1165">
        <v>456</v>
      </c>
      <c r="BN1165">
        <v>114</v>
      </c>
      <c r="BO1165">
        <v>0.21485406703587701</v>
      </c>
    </row>
    <row r="1166" spans="1:67" x14ac:dyDescent="0.2">
      <c r="A1166" s="27">
        <v>1165</v>
      </c>
      <c r="B1166" s="36">
        <v>257.52706545076097</v>
      </c>
      <c r="C1166" s="18">
        <v>851.19999999999902</v>
      </c>
      <c r="D1166">
        <v>600</v>
      </c>
      <c r="E1166">
        <v>2400</v>
      </c>
      <c r="F1166">
        <v>0</v>
      </c>
      <c r="G1166" s="23">
        <f t="shared" si="550"/>
        <v>1</v>
      </c>
      <c r="H1166" s="16">
        <v>96.974885844748798</v>
      </c>
      <c r="I1166" s="17">
        <v>155.48434875305901</v>
      </c>
      <c r="J1166" s="6">
        <f t="shared" si="551"/>
        <v>155.65443821807321</v>
      </c>
      <c r="K1166" s="6">
        <f t="shared" si="552"/>
        <v>155.65443821807321</v>
      </c>
      <c r="L1166" s="6">
        <f t="shared" si="553"/>
        <v>1</v>
      </c>
      <c r="M1166" s="6">
        <f t="shared" si="554"/>
        <v>155.48434875305901</v>
      </c>
      <c r="N1166" s="16">
        <v>98.158278666493104</v>
      </c>
      <c r="O1166" s="17">
        <v>265.83013682003701</v>
      </c>
      <c r="P1166" s="6">
        <f t="shared" si="555"/>
        <v>252.493037273944</v>
      </c>
      <c r="Q1166" s="6">
        <f t="shared" si="540"/>
        <v>252.493037273944</v>
      </c>
      <c r="R1166" s="17">
        <v>252.493037273944</v>
      </c>
      <c r="S1166" s="6">
        <f t="shared" si="556"/>
        <v>13.337099546093015</v>
      </c>
      <c r="T1166" s="6">
        <f t="shared" si="557"/>
        <v>265.83013682003701</v>
      </c>
      <c r="U1166" s="17">
        <v>131.38283299257699</v>
      </c>
      <c r="V1166" s="6">
        <f t="shared" si="558"/>
        <v>118.475554159758</v>
      </c>
      <c r="W1166" s="6">
        <f t="shared" si="541"/>
        <v>118.475554159758</v>
      </c>
      <c r="X1166" s="17">
        <v>118.475554159758</v>
      </c>
      <c r="Y1166" s="6">
        <f t="shared" si="559"/>
        <v>12.907278832818989</v>
      </c>
      <c r="Z1166" s="6">
        <f t="shared" si="560"/>
        <v>131.38283299257699</v>
      </c>
      <c r="AA1166" s="17">
        <v>0</v>
      </c>
      <c r="AB1166" s="6">
        <f t="shared" si="561"/>
        <v>0</v>
      </c>
      <c r="AC1166" s="6">
        <f t="shared" si="542"/>
        <v>0</v>
      </c>
      <c r="AD1166" s="17">
        <v>0</v>
      </c>
      <c r="AE1166" s="6">
        <f t="shared" si="562"/>
        <v>0</v>
      </c>
      <c r="AF1166" s="17">
        <v>0</v>
      </c>
      <c r="AG1166" s="6">
        <f t="shared" si="563"/>
        <v>0</v>
      </c>
      <c r="AH1166" s="6">
        <f t="shared" si="543"/>
        <v>0</v>
      </c>
      <c r="AI1166" s="6">
        <f t="shared" si="564"/>
        <v>0</v>
      </c>
      <c r="AJ1166" s="17">
        <v>231.395418846182</v>
      </c>
      <c r="AK1166" s="6">
        <f t="shared" si="565"/>
        <v>186.771699517494</v>
      </c>
      <c r="AL1166" s="6">
        <f t="shared" si="544"/>
        <v>186.771699517494</v>
      </c>
      <c r="AM1166" s="17">
        <v>186.771699517494</v>
      </c>
      <c r="AN1166" s="6">
        <f t="shared" si="566"/>
        <v>44.623719328687997</v>
      </c>
      <c r="AO1166" s="6">
        <f t="shared" si="567"/>
        <v>231.395418846182</v>
      </c>
      <c r="AP1166" s="17">
        <v>2704.4855474502201</v>
      </c>
      <c r="AQ1166" s="6">
        <f t="shared" si="568"/>
        <v>2704.4855474502142</v>
      </c>
      <c r="AR1166" s="17">
        <v>426.59202244577</v>
      </c>
      <c r="AS1166" s="6">
        <f t="shared" si="545"/>
        <v>426.59202244577</v>
      </c>
      <c r="AT1166" s="17">
        <v>1709.1001683484101</v>
      </c>
      <c r="AU1166" s="6">
        <f t="shared" si="546"/>
        <v>1709.1001683484101</v>
      </c>
      <c r="AV1166" s="17">
        <v>0</v>
      </c>
      <c r="AW1166" s="6">
        <f t="shared" si="547"/>
        <v>0</v>
      </c>
      <c r="AX1166" s="17">
        <v>568.79335665603401</v>
      </c>
      <c r="AY1166" s="6">
        <f t="shared" si="548"/>
        <v>568.79335665603401</v>
      </c>
      <c r="AZ1166" s="20">
        <v>161330626.54458201</v>
      </c>
      <c r="BA1166" s="20">
        <v>1357925510.11519</v>
      </c>
      <c r="BB1166" s="20">
        <v>200476905.57718301</v>
      </c>
      <c r="BC1166" s="20">
        <v>0</v>
      </c>
      <c r="BD1166" s="19">
        <f t="shared" si="549"/>
        <v>1719.7330422369548</v>
      </c>
      <c r="BE1166" s="18">
        <v>52.291999128929298</v>
      </c>
      <c r="BF1166" s="20">
        <v>0</v>
      </c>
      <c r="BG1166" s="20">
        <v>0</v>
      </c>
      <c r="BH1166" s="19">
        <f t="shared" si="569"/>
        <v>0</v>
      </c>
      <c r="BI1166" s="18">
        <v>360.53789163106501</v>
      </c>
      <c r="BJ1166">
        <v>224</v>
      </c>
      <c r="BK1166">
        <v>1824</v>
      </c>
      <c r="BL1166" s="22">
        <v>2767.1539199999902</v>
      </c>
      <c r="BM1166">
        <v>456</v>
      </c>
      <c r="BN1166">
        <v>114</v>
      </c>
      <c r="BO1166">
        <v>0.20812616279816001</v>
      </c>
    </row>
    <row r="1167" spans="1:67" x14ac:dyDescent="0.2">
      <c r="A1167" s="27">
        <v>1166</v>
      </c>
      <c r="B1167" s="36">
        <v>309.03247854091302</v>
      </c>
      <c r="C1167" s="18">
        <v>851.19999999999902</v>
      </c>
      <c r="D1167">
        <v>600</v>
      </c>
      <c r="E1167">
        <v>2400</v>
      </c>
      <c r="F1167">
        <v>0</v>
      </c>
      <c r="G1167" s="23">
        <f t="shared" si="550"/>
        <v>1</v>
      </c>
      <c r="H1167" s="16">
        <v>97.5</v>
      </c>
      <c r="I1167" s="17">
        <v>159.75166258339999</v>
      </c>
      <c r="J1167" s="6">
        <f t="shared" si="551"/>
        <v>159.93397406289864</v>
      </c>
      <c r="K1167" s="6">
        <f t="shared" si="552"/>
        <v>159.93397406289864</v>
      </c>
      <c r="L1167" s="6">
        <f t="shared" si="553"/>
        <v>1</v>
      </c>
      <c r="M1167" s="6">
        <f t="shared" si="554"/>
        <v>159.75166258339999</v>
      </c>
      <c r="N1167" s="16">
        <v>98.495857967283797</v>
      </c>
      <c r="O1167" s="17">
        <v>297.57991588038601</v>
      </c>
      <c r="P1167" s="6">
        <f t="shared" si="555"/>
        <v>282.64808246669099</v>
      </c>
      <c r="Q1167" s="6">
        <f t="shared" si="540"/>
        <v>282.64808246669099</v>
      </c>
      <c r="R1167" s="17">
        <v>282.64808246669099</v>
      </c>
      <c r="S1167" s="6">
        <f t="shared" si="556"/>
        <v>14.931833413695017</v>
      </c>
      <c r="T1167" s="6">
        <f t="shared" si="557"/>
        <v>297.57991588038601</v>
      </c>
      <c r="U1167" s="17">
        <v>131.36550527935501</v>
      </c>
      <c r="V1167" s="6">
        <f t="shared" si="558"/>
        <v>118.458451997789</v>
      </c>
      <c r="W1167" s="6">
        <f t="shared" si="541"/>
        <v>118.458451997789</v>
      </c>
      <c r="X1167" s="17">
        <v>118.458451997789</v>
      </c>
      <c r="Y1167" s="6">
        <f t="shared" si="559"/>
        <v>12.907053281566007</v>
      </c>
      <c r="Z1167" s="6">
        <f t="shared" si="560"/>
        <v>131.36550527935501</v>
      </c>
      <c r="AA1167" s="17">
        <v>0</v>
      </c>
      <c r="AB1167" s="6">
        <f t="shared" si="561"/>
        <v>0</v>
      </c>
      <c r="AC1167" s="6">
        <f t="shared" si="542"/>
        <v>0</v>
      </c>
      <c r="AD1167" s="17">
        <v>0</v>
      </c>
      <c r="AE1167" s="6">
        <f t="shared" si="562"/>
        <v>0</v>
      </c>
      <c r="AF1167" s="17">
        <v>0</v>
      </c>
      <c r="AG1167" s="6">
        <f t="shared" si="563"/>
        <v>0</v>
      </c>
      <c r="AH1167" s="6">
        <f t="shared" si="543"/>
        <v>0</v>
      </c>
      <c r="AI1167" s="6">
        <f t="shared" si="564"/>
        <v>0</v>
      </c>
      <c r="AJ1167" s="17">
        <v>236.99082654839799</v>
      </c>
      <c r="AK1167" s="6">
        <f t="shared" si="565"/>
        <v>191.20464954856101</v>
      </c>
      <c r="AL1167" s="6">
        <f t="shared" si="544"/>
        <v>191.20464954856101</v>
      </c>
      <c r="AM1167" s="17">
        <v>191.20464954856101</v>
      </c>
      <c r="AN1167" s="6">
        <f t="shared" si="566"/>
        <v>45.786176999836982</v>
      </c>
      <c r="AO1167" s="6">
        <f t="shared" si="567"/>
        <v>236.99082654839799</v>
      </c>
      <c r="AP1167" s="17">
        <v>2789.4499835530501</v>
      </c>
      <c r="AQ1167" s="6">
        <f t="shared" si="568"/>
        <v>2789.4499835530473</v>
      </c>
      <c r="AR1167" s="17">
        <v>511.845476095766</v>
      </c>
      <c r="AS1167" s="6">
        <f t="shared" si="545"/>
        <v>511.845476095766</v>
      </c>
      <c r="AT1167" s="17">
        <v>1708.8833189069901</v>
      </c>
      <c r="AU1167" s="6">
        <f t="shared" si="546"/>
        <v>1708.8833189069901</v>
      </c>
      <c r="AV1167" s="17">
        <v>0</v>
      </c>
      <c r="AW1167" s="6">
        <f t="shared" si="547"/>
        <v>0</v>
      </c>
      <c r="AX1167" s="17">
        <v>568.721188550291</v>
      </c>
      <c r="AY1167" s="6">
        <f t="shared" si="548"/>
        <v>568.721188550291</v>
      </c>
      <c r="AZ1167" s="20">
        <v>172650760.61659801</v>
      </c>
      <c r="BA1167" s="20">
        <v>1357948172.0169499</v>
      </c>
      <c r="BB1167" s="20">
        <v>195048498.95325699</v>
      </c>
      <c r="BC1167" s="20">
        <v>0</v>
      </c>
      <c r="BD1167" s="19">
        <f t="shared" si="549"/>
        <v>1725.6474315868049</v>
      </c>
      <c r="BE1167" s="18">
        <v>53.425208928502698</v>
      </c>
      <c r="BF1167" s="20">
        <v>0</v>
      </c>
      <c r="BG1167" s="20">
        <v>0</v>
      </c>
      <c r="BH1167" s="19">
        <f t="shared" si="569"/>
        <v>0</v>
      </c>
      <c r="BI1167" s="18">
        <v>432.64546995727801</v>
      </c>
      <c r="BJ1167">
        <v>224</v>
      </c>
      <c r="BK1167">
        <v>1824</v>
      </c>
      <c r="BL1167" s="22">
        <v>2767.1539199999902</v>
      </c>
      <c r="BM1167">
        <v>456</v>
      </c>
      <c r="BN1167">
        <v>114</v>
      </c>
      <c r="BO1167">
        <v>0.20256586309965599</v>
      </c>
    </row>
    <row r="1168" spans="1:67" x14ac:dyDescent="0.2">
      <c r="A1168" s="27">
        <v>1167</v>
      </c>
      <c r="B1168" s="36">
        <v>360.53789163106501</v>
      </c>
      <c r="C1168" s="18">
        <v>851.19999999999902</v>
      </c>
      <c r="D1168">
        <v>600</v>
      </c>
      <c r="E1168">
        <v>2400</v>
      </c>
      <c r="F1168">
        <v>0</v>
      </c>
      <c r="G1168" s="23">
        <f t="shared" si="550"/>
        <v>1</v>
      </c>
      <c r="H1168" s="16">
        <v>97.876712328767098</v>
      </c>
      <c r="I1168" s="17">
        <v>163.902960806929</v>
      </c>
      <c r="J1168" s="6">
        <f t="shared" si="551"/>
        <v>164.09875513126343</v>
      </c>
      <c r="K1168" s="6">
        <f t="shared" si="552"/>
        <v>164.09875513126343</v>
      </c>
      <c r="L1168" s="6">
        <f t="shared" si="553"/>
        <v>1</v>
      </c>
      <c r="M1168" s="6">
        <f t="shared" si="554"/>
        <v>163.902960806929</v>
      </c>
      <c r="N1168" s="16">
        <v>98.756099881582401</v>
      </c>
      <c r="O1168" s="17">
        <v>329.83703017601198</v>
      </c>
      <c r="P1168" s="6">
        <f t="shared" si="555"/>
        <v>313.28474361927999</v>
      </c>
      <c r="Q1168" s="6">
        <f t="shared" si="540"/>
        <v>313.28474361927999</v>
      </c>
      <c r="R1168" s="17">
        <v>313.28474361927999</v>
      </c>
      <c r="S1168" s="6">
        <f t="shared" si="556"/>
        <v>16.552286556731985</v>
      </c>
      <c r="T1168" s="6">
        <f t="shared" si="557"/>
        <v>329.83703017601198</v>
      </c>
      <c r="U1168" s="17">
        <v>131.34981598531499</v>
      </c>
      <c r="V1168" s="6">
        <f t="shared" si="558"/>
        <v>118.44291992153499</v>
      </c>
      <c r="W1168" s="6">
        <f t="shared" si="541"/>
        <v>118.44291992153499</v>
      </c>
      <c r="X1168" s="17">
        <v>118.44291992153499</v>
      </c>
      <c r="Y1168" s="6">
        <f t="shared" si="559"/>
        <v>12.906896063779996</v>
      </c>
      <c r="Z1168" s="6">
        <f t="shared" si="560"/>
        <v>131.34981598531499</v>
      </c>
      <c r="AA1168" s="17">
        <v>0</v>
      </c>
      <c r="AB1168" s="6">
        <f t="shared" si="561"/>
        <v>0</v>
      </c>
      <c r="AC1168" s="6">
        <f t="shared" si="542"/>
        <v>0</v>
      </c>
      <c r="AD1168" s="17">
        <v>0</v>
      </c>
      <c r="AE1168" s="6">
        <f t="shared" si="562"/>
        <v>0</v>
      </c>
      <c r="AF1168" s="17">
        <v>0</v>
      </c>
      <c r="AG1168" s="6">
        <f t="shared" si="563"/>
        <v>0</v>
      </c>
      <c r="AH1168" s="6">
        <f t="shared" si="543"/>
        <v>0</v>
      </c>
      <c r="AI1168" s="6">
        <f t="shared" si="564"/>
        <v>0</v>
      </c>
      <c r="AJ1168" s="17">
        <v>239.59071787701501</v>
      </c>
      <c r="AK1168" s="6">
        <f t="shared" si="565"/>
        <v>192.81130144614701</v>
      </c>
      <c r="AL1168" s="6">
        <f t="shared" si="544"/>
        <v>192.81130144614701</v>
      </c>
      <c r="AM1168" s="17">
        <v>192.81130144614701</v>
      </c>
      <c r="AN1168" s="6">
        <f t="shared" si="566"/>
        <v>46.779416430867997</v>
      </c>
      <c r="AO1168" s="6">
        <f t="shared" si="567"/>
        <v>239.59071787701501</v>
      </c>
      <c r="AP1168" s="17">
        <v>2874.41564202873</v>
      </c>
      <c r="AQ1168" s="6">
        <f t="shared" si="568"/>
        <v>2874.4156420287359</v>
      </c>
      <c r="AR1168" s="17">
        <v>597.08203064038503</v>
      </c>
      <c r="AS1168" s="6">
        <f t="shared" si="545"/>
        <v>597.08203064038503</v>
      </c>
      <c r="AT1168" s="17">
        <v>1708.6800659840901</v>
      </c>
      <c r="AU1168" s="6">
        <f t="shared" si="546"/>
        <v>1708.6800659840901</v>
      </c>
      <c r="AV1168" s="17">
        <v>0</v>
      </c>
      <c r="AW1168" s="6">
        <f t="shared" si="547"/>
        <v>0</v>
      </c>
      <c r="AX1168" s="17">
        <v>568.65354540426097</v>
      </c>
      <c r="AY1168" s="6">
        <f t="shared" si="548"/>
        <v>568.65354540426097</v>
      </c>
      <c r="AZ1168" s="20">
        <v>181398625.33988699</v>
      </c>
      <c r="BA1168" s="20">
        <v>1357964198.29304</v>
      </c>
      <c r="BB1168" s="20">
        <v>190844046.29239401</v>
      </c>
      <c r="BC1168" s="20">
        <v>0</v>
      </c>
      <c r="BD1168" s="19">
        <f t="shared" si="549"/>
        <v>1730.2068699253209</v>
      </c>
      <c r="BE1168" s="18">
        <v>54.532986990749897</v>
      </c>
      <c r="BF1168" s="20">
        <v>0</v>
      </c>
      <c r="BG1168" s="20">
        <v>0</v>
      </c>
      <c r="BH1168" s="19">
        <f t="shared" si="569"/>
        <v>0</v>
      </c>
      <c r="BI1168" s="18">
        <v>504.75304828349101</v>
      </c>
      <c r="BJ1168">
        <v>224</v>
      </c>
      <c r="BK1168">
        <v>1824</v>
      </c>
      <c r="BL1168" s="22">
        <v>2767.1539199999902</v>
      </c>
      <c r="BM1168">
        <v>456</v>
      </c>
      <c r="BN1168">
        <v>114</v>
      </c>
      <c r="BO1168">
        <v>0.198248191600498</v>
      </c>
    </row>
    <row r="1169" spans="1:67" x14ac:dyDescent="0.2">
      <c r="A1169" s="27">
        <v>1168</v>
      </c>
      <c r="B1169" s="36">
        <v>412.043304721217</v>
      </c>
      <c r="C1169" s="18">
        <v>851.19999999999902</v>
      </c>
      <c r="D1169">
        <v>600</v>
      </c>
      <c r="E1169">
        <v>2400</v>
      </c>
      <c r="F1169">
        <v>0</v>
      </c>
      <c r="G1169" s="23">
        <f t="shared" si="550"/>
        <v>1</v>
      </c>
      <c r="H1169" s="16">
        <v>98.310502283104995</v>
      </c>
      <c r="I1169" s="17">
        <v>168.34857242992001</v>
      </c>
      <c r="J1169" s="6">
        <f t="shared" si="551"/>
        <v>168.55942695260998</v>
      </c>
      <c r="K1169" s="6">
        <f t="shared" si="552"/>
        <v>168.55942695260998</v>
      </c>
      <c r="L1169" s="6">
        <f t="shared" si="553"/>
        <v>1</v>
      </c>
      <c r="M1169" s="6">
        <f t="shared" si="554"/>
        <v>168.34857242992001</v>
      </c>
      <c r="N1169" s="16">
        <v>98.980203803117604</v>
      </c>
      <c r="O1169" s="17">
        <v>362.33497772309198</v>
      </c>
      <c r="P1169" s="6">
        <f t="shared" si="555"/>
        <v>344.14990958012999</v>
      </c>
      <c r="Q1169" s="6">
        <f t="shared" si="540"/>
        <v>344.14990958012999</v>
      </c>
      <c r="R1169" s="17">
        <v>344.14990958012999</v>
      </c>
      <c r="S1169" s="6">
        <f t="shared" si="556"/>
        <v>18.185068142961995</v>
      </c>
      <c r="T1169" s="6">
        <f t="shared" si="557"/>
        <v>362.33497772309198</v>
      </c>
      <c r="U1169" s="17">
        <v>131.33535754653801</v>
      </c>
      <c r="V1169" s="6">
        <f t="shared" si="558"/>
        <v>118.42858194815901</v>
      </c>
      <c r="W1169" s="6">
        <f t="shared" si="541"/>
        <v>118.42858194815901</v>
      </c>
      <c r="X1169" s="17">
        <v>118.42858194815901</v>
      </c>
      <c r="Y1169" s="6">
        <f t="shared" si="559"/>
        <v>12.906775598378999</v>
      </c>
      <c r="Z1169" s="6">
        <f t="shared" si="560"/>
        <v>131.33535754653801</v>
      </c>
      <c r="AA1169" s="17">
        <v>0</v>
      </c>
      <c r="AB1169" s="6">
        <f t="shared" si="561"/>
        <v>0</v>
      </c>
      <c r="AC1169" s="6">
        <f t="shared" si="542"/>
        <v>0</v>
      </c>
      <c r="AD1169" s="17">
        <v>0</v>
      </c>
      <c r="AE1169" s="6">
        <f t="shared" si="562"/>
        <v>0</v>
      </c>
      <c r="AF1169" s="17">
        <v>0</v>
      </c>
      <c r="AG1169" s="6">
        <f t="shared" si="563"/>
        <v>0</v>
      </c>
      <c r="AH1169" s="6">
        <f t="shared" si="543"/>
        <v>0</v>
      </c>
      <c r="AI1169" s="6">
        <f t="shared" si="564"/>
        <v>0</v>
      </c>
      <c r="AJ1169" s="17">
        <v>243.30747525834099</v>
      </c>
      <c r="AK1169" s="6">
        <f t="shared" si="565"/>
        <v>195.73911674317301</v>
      </c>
      <c r="AL1169" s="6">
        <f t="shared" si="544"/>
        <v>195.73911674317301</v>
      </c>
      <c r="AM1169" s="17">
        <v>195.73911674317301</v>
      </c>
      <c r="AN1169" s="6">
        <f t="shared" si="566"/>
        <v>47.568358515167972</v>
      </c>
      <c r="AO1169" s="6">
        <f t="shared" si="567"/>
        <v>243.30747525834099</v>
      </c>
      <c r="AP1169" s="17">
        <v>2959.3824114072199</v>
      </c>
      <c r="AQ1169" s="6">
        <f t="shared" si="568"/>
        <v>2959.382411407214</v>
      </c>
      <c r="AR1169" s="17">
        <v>682.30322713503494</v>
      </c>
      <c r="AS1169" s="6">
        <f t="shared" si="545"/>
        <v>682.30322713503494</v>
      </c>
      <c r="AT1169" s="17">
        <v>1708.48916969227</v>
      </c>
      <c r="AU1169" s="6">
        <f t="shared" si="546"/>
        <v>1708.48916969227</v>
      </c>
      <c r="AV1169" s="17">
        <v>0</v>
      </c>
      <c r="AW1169" s="6">
        <f t="shared" si="547"/>
        <v>0</v>
      </c>
      <c r="AX1169" s="17">
        <v>568.59001457990905</v>
      </c>
      <c r="AY1169" s="6">
        <f t="shared" si="548"/>
        <v>568.59001457990905</v>
      </c>
      <c r="AZ1169" s="20">
        <v>188464337.500247</v>
      </c>
      <c r="BA1169" s="20">
        <v>1357976543.7192199</v>
      </c>
      <c r="BB1169" s="20">
        <v>187692289.41114599</v>
      </c>
      <c r="BC1169" s="20">
        <v>0</v>
      </c>
      <c r="BD1169" s="19">
        <f t="shared" si="549"/>
        <v>1734.1331706306128</v>
      </c>
      <c r="BE1169" s="18">
        <v>55.599997724557802</v>
      </c>
      <c r="BF1169" s="20">
        <v>0</v>
      </c>
      <c r="BG1169" s="20">
        <v>0</v>
      </c>
      <c r="BH1169" s="19">
        <f t="shared" si="569"/>
        <v>0</v>
      </c>
      <c r="BI1169" s="18">
        <v>576.86062660970504</v>
      </c>
      <c r="BJ1169">
        <v>224</v>
      </c>
      <c r="BK1169">
        <v>1824</v>
      </c>
      <c r="BL1169" s="22">
        <v>2767.1539199999902</v>
      </c>
      <c r="BM1169">
        <v>456</v>
      </c>
      <c r="BN1169">
        <v>114</v>
      </c>
      <c r="BO1169">
        <v>0.19501108306876599</v>
      </c>
    </row>
    <row r="1170" spans="1:67" x14ac:dyDescent="0.2">
      <c r="A1170" s="27">
        <v>1169</v>
      </c>
      <c r="B1170" s="36">
        <v>463.54871781137001</v>
      </c>
      <c r="C1170" s="18">
        <v>851.19999999999902</v>
      </c>
      <c r="D1170">
        <v>600</v>
      </c>
      <c r="E1170">
        <v>2400</v>
      </c>
      <c r="F1170">
        <v>0</v>
      </c>
      <c r="G1170" s="23">
        <f t="shared" si="550"/>
        <v>1</v>
      </c>
      <c r="H1170" s="16">
        <v>98.584474885844699</v>
      </c>
      <c r="I1170" s="17">
        <v>172.83566155617899</v>
      </c>
      <c r="J1170" s="6">
        <f t="shared" si="551"/>
        <v>173.05652159187673</v>
      </c>
      <c r="K1170" s="6">
        <f t="shared" si="552"/>
        <v>173.05652159187673</v>
      </c>
      <c r="L1170" s="6">
        <f t="shared" si="553"/>
        <v>1</v>
      </c>
      <c r="M1170" s="6">
        <f t="shared" si="554"/>
        <v>172.83566155617899</v>
      </c>
      <c r="N1170" s="16">
        <v>99.163955549224497</v>
      </c>
      <c r="O1170" s="17">
        <v>395.12496134705401</v>
      </c>
      <c r="P1170" s="6">
        <f t="shared" si="555"/>
        <v>375.29223079219003</v>
      </c>
      <c r="Q1170" s="6">
        <f t="shared" si="540"/>
        <v>375.29223079219003</v>
      </c>
      <c r="R1170" s="17">
        <v>375.29223079219003</v>
      </c>
      <c r="S1170" s="6">
        <f t="shared" si="556"/>
        <v>19.832730554863986</v>
      </c>
      <c r="T1170" s="6">
        <f t="shared" si="557"/>
        <v>395.12496134705401</v>
      </c>
      <c r="U1170" s="17">
        <v>131.32200120457699</v>
      </c>
      <c r="V1170" s="6">
        <f t="shared" si="558"/>
        <v>118.415314510266</v>
      </c>
      <c r="W1170" s="6">
        <f t="shared" si="541"/>
        <v>118.415314510266</v>
      </c>
      <c r="X1170" s="17">
        <v>118.415314510266</v>
      </c>
      <c r="Y1170" s="6">
        <f t="shared" si="559"/>
        <v>12.906686694310991</v>
      </c>
      <c r="Z1170" s="6">
        <f t="shared" si="560"/>
        <v>131.32200120457699</v>
      </c>
      <c r="AA1170" s="17">
        <v>0</v>
      </c>
      <c r="AB1170" s="6">
        <f t="shared" si="561"/>
        <v>0</v>
      </c>
      <c r="AC1170" s="6">
        <f t="shared" si="542"/>
        <v>0</v>
      </c>
      <c r="AD1170" s="17">
        <v>0</v>
      </c>
      <c r="AE1170" s="6">
        <f t="shared" si="562"/>
        <v>0</v>
      </c>
      <c r="AF1170" s="17">
        <v>0</v>
      </c>
      <c r="AG1170" s="6">
        <f t="shared" si="563"/>
        <v>0</v>
      </c>
      <c r="AH1170" s="6">
        <f t="shared" si="543"/>
        <v>0</v>
      </c>
      <c r="AI1170" s="6">
        <f t="shared" si="564"/>
        <v>0</v>
      </c>
      <c r="AJ1170" s="17">
        <v>246.19063278344899</v>
      </c>
      <c r="AK1170" s="6">
        <f t="shared" si="565"/>
        <v>198.000479287144</v>
      </c>
      <c r="AL1170" s="6">
        <f t="shared" si="544"/>
        <v>198.000479287144</v>
      </c>
      <c r="AM1170" s="17">
        <v>198.000479287144</v>
      </c>
      <c r="AN1170" s="6">
        <f t="shared" si="566"/>
        <v>48.190153496304987</v>
      </c>
      <c r="AO1170" s="6">
        <f t="shared" si="567"/>
        <v>246.19063278344899</v>
      </c>
      <c r="AP1170" s="17">
        <v>3044.3501933721</v>
      </c>
      <c r="AQ1170" s="6">
        <f t="shared" si="568"/>
        <v>3044.3501933721022</v>
      </c>
      <c r="AR1170" s="17">
        <v>767.51042478782199</v>
      </c>
      <c r="AS1170" s="6">
        <f t="shared" si="545"/>
        <v>767.51042478782199</v>
      </c>
      <c r="AT1170" s="17">
        <v>1708.30953645305</v>
      </c>
      <c r="AU1170" s="6">
        <f t="shared" si="546"/>
        <v>1708.30953645305</v>
      </c>
      <c r="AV1170" s="17">
        <v>0</v>
      </c>
      <c r="AW1170" s="6">
        <f t="shared" si="547"/>
        <v>0</v>
      </c>
      <c r="AX1170" s="17">
        <v>568.53023213123004</v>
      </c>
      <c r="AY1170" s="6">
        <f t="shared" si="548"/>
        <v>568.53023213123004</v>
      </c>
      <c r="AZ1170" s="20">
        <v>194247617.139162</v>
      </c>
      <c r="BA1170" s="20">
        <v>1357984919.7554901</v>
      </c>
      <c r="BB1170" s="20">
        <v>185119964.32776099</v>
      </c>
      <c r="BC1170" s="20">
        <v>0</v>
      </c>
      <c r="BD1170" s="19">
        <f t="shared" si="549"/>
        <v>1737.3525012224131</v>
      </c>
      <c r="BE1170" s="18">
        <v>56.630462696509802</v>
      </c>
      <c r="BF1170" s="20">
        <v>0</v>
      </c>
      <c r="BG1170" s="20">
        <v>0</v>
      </c>
      <c r="BH1170" s="19">
        <f t="shared" si="569"/>
        <v>0</v>
      </c>
      <c r="BI1170" s="18">
        <v>648.96820493591804</v>
      </c>
      <c r="BJ1170">
        <v>224</v>
      </c>
      <c r="BK1170">
        <v>1824</v>
      </c>
      <c r="BL1170" s="22">
        <v>2767.1539199999902</v>
      </c>
      <c r="BM1170">
        <v>456</v>
      </c>
      <c r="BN1170">
        <v>114</v>
      </c>
      <c r="BO1170">
        <v>0.19236908980383599</v>
      </c>
    </row>
    <row r="1171" spans="1:67" x14ac:dyDescent="0.2">
      <c r="A1171" s="27">
        <v>1170</v>
      </c>
      <c r="B1171" s="36">
        <v>515.05413090152194</v>
      </c>
      <c r="C1171" s="18">
        <v>851.19999999999902</v>
      </c>
      <c r="D1171">
        <v>600</v>
      </c>
      <c r="E1171">
        <v>2400</v>
      </c>
      <c r="F1171">
        <v>0</v>
      </c>
      <c r="G1171" s="23">
        <f t="shared" si="550"/>
        <v>1</v>
      </c>
      <c r="H1171" s="16">
        <v>98.812785388127807</v>
      </c>
      <c r="I1171" s="17">
        <v>177.38231956604201</v>
      </c>
      <c r="J1171" s="6">
        <f t="shared" si="551"/>
        <v>177.606767278565</v>
      </c>
      <c r="K1171" s="6">
        <f t="shared" si="552"/>
        <v>177.606767278565</v>
      </c>
      <c r="L1171" s="6">
        <f t="shared" si="553"/>
        <v>1</v>
      </c>
      <c r="M1171" s="6">
        <f t="shared" si="554"/>
        <v>177.38231956604201</v>
      </c>
      <c r="N1171" s="16">
        <v>99.292101075999597</v>
      </c>
      <c r="O1171" s="17">
        <v>427.70228821899002</v>
      </c>
      <c r="P1171" s="6">
        <f t="shared" si="555"/>
        <v>406.23236406933597</v>
      </c>
      <c r="Q1171" s="6">
        <f t="shared" si="540"/>
        <v>406.23236406933597</v>
      </c>
      <c r="R1171" s="17">
        <v>406.23236406933597</v>
      </c>
      <c r="S1171" s="6">
        <f t="shared" si="556"/>
        <v>21.469924149654048</v>
      </c>
      <c r="T1171" s="6">
        <f t="shared" si="557"/>
        <v>427.70228821899002</v>
      </c>
      <c r="U1171" s="17">
        <v>131.30965838376201</v>
      </c>
      <c r="V1171" s="6">
        <f t="shared" si="558"/>
        <v>118.40303113103499</v>
      </c>
      <c r="W1171" s="6">
        <f t="shared" si="541"/>
        <v>118.40303113103499</v>
      </c>
      <c r="X1171" s="17">
        <v>118.40303113103499</v>
      </c>
      <c r="Y1171" s="6">
        <f t="shared" si="559"/>
        <v>12.90662725272702</v>
      </c>
      <c r="Z1171" s="6">
        <f t="shared" si="560"/>
        <v>131.30965838376201</v>
      </c>
      <c r="AA1171" s="17">
        <v>0</v>
      </c>
      <c r="AB1171" s="6">
        <f t="shared" si="561"/>
        <v>0</v>
      </c>
      <c r="AC1171" s="6">
        <f t="shared" si="542"/>
        <v>0</v>
      </c>
      <c r="AD1171" s="17">
        <v>0</v>
      </c>
      <c r="AE1171" s="6">
        <f t="shared" si="562"/>
        <v>0</v>
      </c>
      <c r="AF1171" s="17">
        <v>0</v>
      </c>
      <c r="AG1171" s="6">
        <f t="shared" si="563"/>
        <v>0</v>
      </c>
      <c r="AH1171" s="6">
        <f t="shared" si="543"/>
        <v>0</v>
      </c>
      <c r="AI1171" s="6">
        <f t="shared" si="564"/>
        <v>0</v>
      </c>
      <c r="AJ1171" s="17">
        <v>249.08376849731499</v>
      </c>
      <c r="AK1171" s="6">
        <f t="shared" si="565"/>
        <v>200.26845835844301</v>
      </c>
      <c r="AL1171" s="6">
        <f t="shared" si="544"/>
        <v>200.26845835844301</v>
      </c>
      <c r="AM1171" s="17">
        <v>200.26845835844301</v>
      </c>
      <c r="AN1171" s="6">
        <f t="shared" si="566"/>
        <v>48.815310138871979</v>
      </c>
      <c r="AO1171" s="6">
        <f t="shared" si="567"/>
        <v>249.08376849731499</v>
      </c>
      <c r="AP1171" s="17">
        <v>3129.3189008760701</v>
      </c>
      <c r="AQ1171" s="6">
        <f t="shared" si="568"/>
        <v>3129.3189008760733</v>
      </c>
      <c r="AR1171" s="17">
        <v>852.70482701381502</v>
      </c>
      <c r="AS1171" s="6">
        <f t="shared" si="545"/>
        <v>852.70482701381502</v>
      </c>
      <c r="AT1171" s="17">
        <v>1708.1401980343901</v>
      </c>
      <c r="AU1171" s="6">
        <f t="shared" si="546"/>
        <v>1708.1401980343901</v>
      </c>
      <c r="AV1171" s="17">
        <v>0</v>
      </c>
      <c r="AW1171" s="6">
        <f t="shared" si="547"/>
        <v>0</v>
      </c>
      <c r="AX1171" s="17">
        <v>568.47387582786803</v>
      </c>
      <c r="AY1171" s="6">
        <f t="shared" si="548"/>
        <v>568.47387582786803</v>
      </c>
      <c r="AZ1171" s="20">
        <v>199279108.27077699</v>
      </c>
      <c r="BA1171" s="20">
        <v>1357990815.8724</v>
      </c>
      <c r="BB1171" s="20">
        <v>182327686.70833501</v>
      </c>
      <c r="BC1171" s="20">
        <v>0</v>
      </c>
      <c r="BD1171" s="19">
        <f t="shared" si="549"/>
        <v>1739.5976108515119</v>
      </c>
      <c r="BE1171" s="18">
        <v>57.634608552962398</v>
      </c>
      <c r="BF1171" s="20">
        <v>0</v>
      </c>
      <c r="BG1171" s="20">
        <v>0</v>
      </c>
      <c r="BH1171" s="19">
        <f t="shared" si="569"/>
        <v>0</v>
      </c>
      <c r="BI1171" s="18">
        <v>721.07578326213104</v>
      </c>
      <c r="BJ1171">
        <v>224</v>
      </c>
      <c r="BK1171">
        <v>1824</v>
      </c>
      <c r="BL1171" s="22">
        <v>2767.1539199999902</v>
      </c>
      <c r="BM1171">
        <v>456</v>
      </c>
      <c r="BN1171">
        <v>114</v>
      </c>
      <c r="BO1171">
        <v>0.189501198999523</v>
      </c>
    </row>
    <row r="1172" spans="1:67" x14ac:dyDescent="0.2">
      <c r="A1172" s="27">
        <v>1171</v>
      </c>
      <c r="B1172" s="36">
        <v>566.55954399167399</v>
      </c>
      <c r="C1172" s="18">
        <v>851.19999999999902</v>
      </c>
      <c r="D1172">
        <v>600</v>
      </c>
      <c r="E1172">
        <v>2400</v>
      </c>
      <c r="F1172">
        <v>0</v>
      </c>
      <c r="G1172" s="23">
        <f t="shared" si="550"/>
        <v>1</v>
      </c>
      <c r="H1172" s="16">
        <v>98.938356164383507</v>
      </c>
      <c r="I1172" s="17">
        <v>182.006251490295</v>
      </c>
      <c r="J1172" s="6">
        <f t="shared" si="551"/>
        <v>182.24363622223612</v>
      </c>
      <c r="K1172" s="6">
        <f t="shared" si="552"/>
        <v>182.24363622223612</v>
      </c>
      <c r="L1172" s="6">
        <f t="shared" si="553"/>
        <v>1</v>
      </c>
      <c r="M1172" s="6">
        <f t="shared" si="554"/>
        <v>182.006251490295</v>
      </c>
      <c r="N1172" s="16">
        <v>99.390504080897401</v>
      </c>
      <c r="O1172" s="17">
        <v>460.21167120079798</v>
      </c>
      <c r="P1172" s="6">
        <f t="shared" si="555"/>
        <v>437.10777731462599</v>
      </c>
      <c r="Q1172" s="6">
        <f t="shared" si="540"/>
        <v>437.10777731462599</v>
      </c>
      <c r="R1172" s="17">
        <v>437.10777731462599</v>
      </c>
      <c r="S1172" s="6">
        <f t="shared" si="556"/>
        <v>23.103893886171988</v>
      </c>
      <c r="T1172" s="6">
        <f t="shared" si="557"/>
        <v>460.21167120079798</v>
      </c>
      <c r="U1172" s="17">
        <v>131.298105010288</v>
      </c>
      <c r="V1172" s="6">
        <f t="shared" si="558"/>
        <v>118.391523891971</v>
      </c>
      <c r="W1172" s="6">
        <f t="shared" si="541"/>
        <v>118.391523891971</v>
      </c>
      <c r="X1172" s="17">
        <v>118.391523891971</v>
      </c>
      <c r="Y1172" s="6">
        <f t="shared" si="559"/>
        <v>12.906581118316993</v>
      </c>
      <c r="Z1172" s="6">
        <f t="shared" si="560"/>
        <v>131.298105010288</v>
      </c>
      <c r="AA1172" s="17">
        <v>0</v>
      </c>
      <c r="AB1172" s="6">
        <f t="shared" si="561"/>
        <v>0</v>
      </c>
      <c r="AC1172" s="6">
        <f t="shared" si="542"/>
        <v>0</v>
      </c>
      <c r="AD1172" s="17">
        <v>0</v>
      </c>
      <c r="AE1172" s="6">
        <f t="shared" si="562"/>
        <v>0</v>
      </c>
      <c r="AF1172" s="17">
        <v>0</v>
      </c>
      <c r="AG1172" s="6">
        <f t="shared" si="563"/>
        <v>0</v>
      </c>
      <c r="AH1172" s="6">
        <f t="shared" si="543"/>
        <v>0</v>
      </c>
      <c r="AI1172" s="6">
        <f t="shared" si="564"/>
        <v>0</v>
      </c>
      <c r="AJ1172" s="17">
        <v>252.29273417553301</v>
      </c>
      <c r="AK1172" s="6">
        <f t="shared" si="565"/>
        <v>202.79702181504501</v>
      </c>
      <c r="AL1172" s="6">
        <f t="shared" si="544"/>
        <v>202.79702181504501</v>
      </c>
      <c r="AM1172" s="17">
        <v>202.79702181504501</v>
      </c>
      <c r="AN1172" s="6">
        <f t="shared" si="566"/>
        <v>49.495712360488</v>
      </c>
      <c r="AO1172" s="6">
        <f t="shared" si="567"/>
        <v>252.29273417553301</v>
      </c>
      <c r="AP1172" s="17">
        <v>3214.2884565712502</v>
      </c>
      <c r="AQ1172" s="6">
        <f t="shared" si="568"/>
        <v>3214.2884565712488</v>
      </c>
      <c r="AR1172" s="17">
        <v>937.88750313458604</v>
      </c>
      <c r="AS1172" s="6">
        <f t="shared" si="545"/>
        <v>937.88750313458604</v>
      </c>
      <c r="AT1172" s="17">
        <v>1707.9802940918801</v>
      </c>
      <c r="AU1172" s="6">
        <f t="shared" si="546"/>
        <v>1707.9802940918801</v>
      </c>
      <c r="AV1172" s="17">
        <v>0</v>
      </c>
      <c r="AW1172" s="6">
        <f t="shared" si="547"/>
        <v>0</v>
      </c>
      <c r="AX1172" s="17">
        <v>568.42065934478296</v>
      </c>
      <c r="AY1172" s="6">
        <f t="shared" si="548"/>
        <v>568.42065934478296</v>
      </c>
      <c r="AZ1172" s="20">
        <v>203599306.99264401</v>
      </c>
      <c r="BA1172" s="20">
        <v>1357995492.49033</v>
      </c>
      <c r="BB1172" s="20">
        <v>179726832.014348</v>
      </c>
      <c r="BC1172" s="20">
        <v>0</v>
      </c>
      <c r="BD1172" s="19">
        <f t="shared" si="549"/>
        <v>1741.3216314973222</v>
      </c>
      <c r="BE1172" s="18">
        <v>58.603215265827501</v>
      </c>
      <c r="BF1172" s="20">
        <v>0</v>
      </c>
      <c r="BG1172" s="20">
        <v>0</v>
      </c>
      <c r="BH1172" s="19">
        <f t="shared" si="569"/>
        <v>0</v>
      </c>
      <c r="BI1172" s="18">
        <v>793.18336158834404</v>
      </c>
      <c r="BJ1172">
        <v>224</v>
      </c>
      <c r="BK1172">
        <v>1824</v>
      </c>
      <c r="BL1172" s="22">
        <v>2767.1539199999902</v>
      </c>
      <c r="BM1172">
        <v>456</v>
      </c>
      <c r="BN1172">
        <v>114</v>
      </c>
      <c r="BO1172">
        <v>0.18682992816660901</v>
      </c>
    </row>
    <row r="1173" spans="1:67" x14ac:dyDescent="0.2">
      <c r="A1173" s="27">
        <v>1172</v>
      </c>
      <c r="B1173" s="36">
        <v>618.06495708182604</v>
      </c>
      <c r="C1173" s="18">
        <v>851.19999999999902</v>
      </c>
      <c r="D1173">
        <v>600</v>
      </c>
      <c r="E1173">
        <v>2400</v>
      </c>
      <c r="F1173">
        <v>0</v>
      </c>
      <c r="G1173" s="23">
        <f t="shared" si="550"/>
        <v>1</v>
      </c>
      <c r="H1173" s="16">
        <v>99.086757990867497</v>
      </c>
      <c r="I1173" s="17">
        <v>186.644234386405</v>
      </c>
      <c r="J1173" s="6">
        <f t="shared" si="551"/>
        <v>186.90351618138556</v>
      </c>
      <c r="K1173" s="6">
        <f t="shared" si="552"/>
        <v>186.90351618138556</v>
      </c>
      <c r="L1173" s="6">
        <f t="shared" si="553"/>
        <v>1</v>
      </c>
      <c r="M1173" s="6">
        <f t="shared" si="554"/>
        <v>186.644234386405</v>
      </c>
      <c r="N1173" s="16">
        <v>99.483076725837293</v>
      </c>
      <c r="O1173" s="17">
        <v>492.421702533168</v>
      </c>
      <c r="P1173" s="6">
        <f t="shared" si="555"/>
        <v>467.69869708099799</v>
      </c>
      <c r="Q1173" s="6">
        <f t="shared" si="540"/>
        <v>467.69869708099799</v>
      </c>
      <c r="R1173" s="17">
        <v>467.69869708099799</v>
      </c>
      <c r="S1173" s="6">
        <f t="shared" si="556"/>
        <v>24.723005452170014</v>
      </c>
      <c r="T1173" s="6">
        <f t="shared" si="557"/>
        <v>492.421702533168</v>
      </c>
      <c r="U1173" s="17">
        <v>131.28722852439</v>
      </c>
      <c r="V1173" s="6">
        <f t="shared" si="558"/>
        <v>118.380686067613</v>
      </c>
      <c r="W1173" s="6">
        <f t="shared" si="541"/>
        <v>118.380686067613</v>
      </c>
      <c r="X1173" s="17">
        <v>118.380686067613</v>
      </c>
      <c r="Y1173" s="6">
        <f t="shared" si="559"/>
        <v>12.906542456777004</v>
      </c>
      <c r="Z1173" s="6">
        <f t="shared" si="560"/>
        <v>131.28722852439</v>
      </c>
      <c r="AA1173" s="17">
        <v>0</v>
      </c>
      <c r="AB1173" s="6">
        <f t="shared" si="561"/>
        <v>0</v>
      </c>
      <c r="AC1173" s="6">
        <f t="shared" si="542"/>
        <v>0</v>
      </c>
      <c r="AD1173" s="17">
        <v>0</v>
      </c>
      <c r="AE1173" s="6">
        <f t="shared" si="562"/>
        <v>0</v>
      </c>
      <c r="AF1173" s="17">
        <v>0</v>
      </c>
      <c r="AG1173" s="6">
        <f t="shared" si="563"/>
        <v>0</v>
      </c>
      <c r="AH1173" s="6">
        <f t="shared" si="543"/>
        <v>0</v>
      </c>
      <c r="AI1173" s="6">
        <f t="shared" si="564"/>
        <v>0</v>
      </c>
      <c r="AJ1173" s="17">
        <v>255.25674402366599</v>
      </c>
      <c r="AK1173" s="6">
        <f t="shared" si="565"/>
        <v>205.12915556203299</v>
      </c>
      <c r="AL1173" s="6">
        <f t="shared" si="544"/>
        <v>205.12915556203299</v>
      </c>
      <c r="AM1173" s="17">
        <v>205.12915556203299</v>
      </c>
      <c r="AN1173" s="6">
        <f t="shared" si="566"/>
        <v>50.127588461632996</v>
      </c>
      <c r="AO1173" s="6">
        <f t="shared" si="567"/>
        <v>255.25674402366599</v>
      </c>
      <c r="AP1173" s="17">
        <v>3299.2587914948799</v>
      </c>
      <c r="AQ1173" s="6">
        <f t="shared" si="568"/>
        <v>3299.2587914948799</v>
      </c>
      <c r="AR1173" s="17">
        <v>1023.05940654914</v>
      </c>
      <c r="AS1173" s="6">
        <f t="shared" si="545"/>
        <v>1023.05940654914</v>
      </c>
      <c r="AT1173" s="17">
        <v>1707.829057549</v>
      </c>
      <c r="AU1173" s="6">
        <f t="shared" si="546"/>
        <v>1707.829057549</v>
      </c>
      <c r="AV1173" s="17">
        <v>0</v>
      </c>
      <c r="AW1173" s="6">
        <f t="shared" si="547"/>
        <v>0</v>
      </c>
      <c r="AX1173" s="17">
        <v>568.37032739673998</v>
      </c>
      <c r="AY1173" s="6">
        <f t="shared" si="548"/>
        <v>568.37032739673998</v>
      </c>
      <c r="AZ1173" s="20">
        <v>207512562.208691</v>
      </c>
      <c r="BA1173" s="20">
        <v>1357999359.6790299</v>
      </c>
      <c r="BB1173" s="20">
        <v>177431582.348948</v>
      </c>
      <c r="BC1173" s="20">
        <v>0</v>
      </c>
      <c r="BD1173" s="19">
        <f t="shared" si="549"/>
        <v>1742.943504236669</v>
      </c>
      <c r="BE1173" s="18">
        <v>59.528860311372902</v>
      </c>
      <c r="BF1173" s="20">
        <v>0</v>
      </c>
      <c r="BG1173" s="20">
        <v>0</v>
      </c>
      <c r="BH1173" s="19">
        <f t="shared" si="569"/>
        <v>0</v>
      </c>
      <c r="BI1173" s="18">
        <v>865.29093991455704</v>
      </c>
      <c r="BJ1173">
        <v>224</v>
      </c>
      <c r="BK1173">
        <v>1824</v>
      </c>
      <c r="BL1173" s="22">
        <v>2767.1539199999902</v>
      </c>
      <c r="BM1173">
        <v>456</v>
      </c>
      <c r="BN1173">
        <v>114</v>
      </c>
      <c r="BO1173">
        <v>0.184472534180602</v>
      </c>
    </row>
    <row r="1174" spans="1:67" x14ac:dyDescent="0.2">
      <c r="A1174" s="27">
        <v>1173</v>
      </c>
      <c r="B1174" s="36">
        <v>669.57037017197899</v>
      </c>
      <c r="C1174" s="18">
        <v>851.19999999999902</v>
      </c>
      <c r="D1174">
        <v>600</v>
      </c>
      <c r="E1174">
        <v>2400</v>
      </c>
      <c r="F1174">
        <v>0</v>
      </c>
      <c r="G1174" s="23">
        <f t="shared" si="550"/>
        <v>1</v>
      </c>
      <c r="H1174" s="16">
        <v>99.212328767123296</v>
      </c>
      <c r="I1174" s="17">
        <v>191.29878871308799</v>
      </c>
      <c r="J1174" s="6">
        <f t="shared" si="551"/>
        <v>191.5739167772299</v>
      </c>
      <c r="K1174" s="6">
        <f t="shared" si="552"/>
        <v>191.5739167772299</v>
      </c>
      <c r="L1174" s="6">
        <f t="shared" si="553"/>
        <v>1</v>
      </c>
      <c r="M1174" s="6">
        <f t="shared" si="554"/>
        <v>191.29878871308799</v>
      </c>
      <c r="N1174" s="16">
        <v>99.557797602289597</v>
      </c>
      <c r="O1174" s="17">
        <v>524.37651189685903</v>
      </c>
      <c r="P1174" s="6">
        <f t="shared" si="555"/>
        <v>498.04705437318199</v>
      </c>
      <c r="Q1174" s="6">
        <f t="shared" si="540"/>
        <v>498.04705437318199</v>
      </c>
      <c r="R1174" s="17">
        <v>498.04705437318199</v>
      </c>
      <c r="S1174" s="6">
        <f t="shared" si="556"/>
        <v>26.329457523677036</v>
      </c>
      <c r="T1174" s="6">
        <f t="shared" si="557"/>
        <v>524.37651189685903</v>
      </c>
      <c r="U1174" s="17">
        <v>131.27698117589</v>
      </c>
      <c r="V1174" s="6">
        <f t="shared" si="558"/>
        <v>118.37046992427</v>
      </c>
      <c r="W1174" s="6">
        <f t="shared" si="541"/>
        <v>118.37046992427</v>
      </c>
      <c r="X1174" s="17">
        <v>118.37046992427</v>
      </c>
      <c r="Y1174" s="6">
        <f t="shared" si="559"/>
        <v>12.906511251620003</v>
      </c>
      <c r="Z1174" s="6">
        <f t="shared" si="560"/>
        <v>131.27698117589</v>
      </c>
      <c r="AA1174" s="17">
        <v>0</v>
      </c>
      <c r="AB1174" s="6">
        <f t="shared" si="561"/>
        <v>0</v>
      </c>
      <c r="AC1174" s="6">
        <f t="shared" si="542"/>
        <v>0</v>
      </c>
      <c r="AD1174" s="17">
        <v>0</v>
      </c>
      <c r="AE1174" s="6">
        <f t="shared" si="562"/>
        <v>0</v>
      </c>
      <c r="AF1174" s="17">
        <v>0</v>
      </c>
      <c r="AG1174" s="6">
        <f t="shared" si="563"/>
        <v>0</v>
      </c>
      <c r="AH1174" s="6">
        <f t="shared" si="543"/>
        <v>0</v>
      </c>
      <c r="AI1174" s="6">
        <f t="shared" si="564"/>
        <v>0</v>
      </c>
      <c r="AJ1174" s="17">
        <v>258.05588413413602</v>
      </c>
      <c r="AK1174" s="6">
        <f t="shared" si="565"/>
        <v>207.338866193982</v>
      </c>
      <c r="AL1174" s="6">
        <f t="shared" si="544"/>
        <v>207.338866193982</v>
      </c>
      <c r="AM1174" s="17">
        <v>207.338866193982</v>
      </c>
      <c r="AN1174" s="6">
        <f t="shared" si="566"/>
        <v>50.717017940154022</v>
      </c>
      <c r="AO1174" s="6">
        <f t="shared" si="567"/>
        <v>258.05588413413602</v>
      </c>
      <c r="AP1174" s="17">
        <v>3384.2298439630199</v>
      </c>
      <c r="AQ1174" s="6">
        <f t="shared" si="568"/>
        <v>3384.2298439630076</v>
      </c>
      <c r="AR1174" s="17">
        <v>1108.2213900280201</v>
      </c>
      <c r="AS1174" s="6">
        <f t="shared" si="545"/>
        <v>1108.2213900280201</v>
      </c>
      <c r="AT1174" s="17">
        <v>1707.68580229188</v>
      </c>
      <c r="AU1174" s="6">
        <f t="shared" si="546"/>
        <v>1707.68580229188</v>
      </c>
      <c r="AV1174" s="17">
        <v>0</v>
      </c>
      <c r="AW1174" s="6">
        <f t="shared" si="547"/>
        <v>0</v>
      </c>
      <c r="AX1174" s="17">
        <v>568.32265164310797</v>
      </c>
      <c r="AY1174" s="6">
        <f t="shared" si="548"/>
        <v>568.32265164310797</v>
      </c>
      <c r="AZ1174" s="20">
        <v>211041522.474931</v>
      </c>
      <c r="BA1174" s="20">
        <v>1358002412.68729</v>
      </c>
      <c r="BB1174" s="20">
        <v>175208678.82988599</v>
      </c>
      <c r="BC1174" s="20">
        <v>0</v>
      </c>
      <c r="BD1174" s="19">
        <f t="shared" si="549"/>
        <v>1744.2526139921069</v>
      </c>
      <c r="BE1174" s="18">
        <v>60.4199124435698</v>
      </c>
      <c r="BF1174" s="20">
        <v>0</v>
      </c>
      <c r="BG1174" s="20">
        <v>0</v>
      </c>
      <c r="BH1174" s="19">
        <f t="shared" si="569"/>
        <v>0</v>
      </c>
      <c r="BI1174" s="18">
        <v>937.39851824077004</v>
      </c>
      <c r="BJ1174">
        <v>224</v>
      </c>
      <c r="BK1174">
        <v>1824</v>
      </c>
      <c r="BL1174" s="22">
        <v>2767.1539199999902</v>
      </c>
      <c r="BM1174">
        <v>456</v>
      </c>
      <c r="BN1174">
        <v>114</v>
      </c>
      <c r="BO1174">
        <v>0.18218944485858499</v>
      </c>
    </row>
    <row r="1175" spans="1:67" x14ac:dyDescent="0.2">
      <c r="A1175" s="27">
        <v>1174</v>
      </c>
      <c r="B1175" s="36">
        <v>721.07578326213104</v>
      </c>
      <c r="C1175" s="18">
        <v>851.19999999999902</v>
      </c>
      <c r="D1175">
        <v>600</v>
      </c>
      <c r="E1175">
        <v>2400</v>
      </c>
      <c r="F1175">
        <v>0</v>
      </c>
      <c r="G1175" s="23">
        <f t="shared" si="550"/>
        <v>1</v>
      </c>
      <c r="H1175" s="16">
        <v>99.280821917808197</v>
      </c>
      <c r="I1175" s="17">
        <v>195.98941887008999</v>
      </c>
      <c r="J1175" s="6">
        <f t="shared" si="551"/>
        <v>196.28261330588228</v>
      </c>
      <c r="K1175" s="6">
        <f t="shared" si="552"/>
        <v>196.28261330588228</v>
      </c>
      <c r="L1175" s="6">
        <f t="shared" si="553"/>
        <v>1</v>
      </c>
      <c r="M1175" s="6">
        <f t="shared" si="554"/>
        <v>195.98941887008999</v>
      </c>
      <c r="N1175" s="16">
        <v>99.612824204027106</v>
      </c>
      <c r="O1175" s="17">
        <v>555.99228339372905</v>
      </c>
      <c r="P1175" s="6">
        <f t="shared" si="555"/>
        <v>528.073256950006</v>
      </c>
      <c r="Q1175" s="6">
        <f t="shared" si="540"/>
        <v>528.073256950006</v>
      </c>
      <c r="R1175" s="17">
        <v>528.073256950006</v>
      </c>
      <c r="S1175" s="6">
        <f t="shared" si="556"/>
        <v>27.919026443723055</v>
      </c>
      <c r="T1175" s="6">
        <f t="shared" si="557"/>
        <v>555.99228339372905</v>
      </c>
      <c r="U1175" s="17">
        <v>131.267315638817</v>
      </c>
      <c r="V1175" s="6">
        <f t="shared" si="558"/>
        <v>118.36082859185299</v>
      </c>
      <c r="W1175" s="6">
        <f t="shared" si="541"/>
        <v>118.36082859185299</v>
      </c>
      <c r="X1175" s="17">
        <v>118.36082859185299</v>
      </c>
      <c r="Y1175" s="6">
        <f t="shared" si="559"/>
        <v>12.906487046964003</v>
      </c>
      <c r="Z1175" s="6">
        <f t="shared" si="560"/>
        <v>131.267315638817</v>
      </c>
      <c r="AA1175" s="17">
        <v>0</v>
      </c>
      <c r="AB1175" s="6">
        <f t="shared" si="561"/>
        <v>0</v>
      </c>
      <c r="AC1175" s="6">
        <f t="shared" si="542"/>
        <v>0</v>
      </c>
      <c r="AD1175" s="17">
        <v>0</v>
      </c>
      <c r="AE1175" s="6">
        <f t="shared" si="562"/>
        <v>0</v>
      </c>
      <c r="AF1175" s="17">
        <v>0</v>
      </c>
      <c r="AG1175" s="6">
        <f t="shared" si="563"/>
        <v>0</v>
      </c>
      <c r="AH1175" s="6">
        <f t="shared" si="543"/>
        <v>0</v>
      </c>
      <c r="AI1175" s="6">
        <f t="shared" si="564"/>
        <v>0</v>
      </c>
      <c r="AJ1175" s="17">
        <v>261.08871106776297</v>
      </c>
      <c r="AK1175" s="6">
        <f t="shared" si="565"/>
        <v>209.736183658436</v>
      </c>
      <c r="AL1175" s="6">
        <f t="shared" si="544"/>
        <v>209.736183658436</v>
      </c>
      <c r="AM1175" s="17">
        <v>209.736183658436</v>
      </c>
      <c r="AN1175" s="6">
        <f t="shared" si="566"/>
        <v>51.352527409326967</v>
      </c>
      <c r="AO1175" s="6">
        <f t="shared" si="567"/>
        <v>261.08871106776297</v>
      </c>
      <c r="AP1175" s="17">
        <v>3469.2015586348798</v>
      </c>
      <c r="AQ1175" s="6">
        <f t="shared" si="568"/>
        <v>3469.2015586348762</v>
      </c>
      <c r="AR1175" s="17">
        <v>1193.37421864833</v>
      </c>
      <c r="AS1175" s="6">
        <f t="shared" si="545"/>
        <v>1193.37421864833</v>
      </c>
      <c r="AT1175" s="17">
        <v>1707.5499127621999</v>
      </c>
      <c r="AU1175" s="6">
        <f t="shared" si="546"/>
        <v>1707.5499127621999</v>
      </c>
      <c r="AV1175" s="17">
        <v>0</v>
      </c>
      <c r="AW1175" s="6">
        <f t="shared" si="547"/>
        <v>0</v>
      </c>
      <c r="AX1175" s="17">
        <v>568.27742722434596</v>
      </c>
      <c r="AY1175" s="6">
        <f t="shared" si="548"/>
        <v>568.27742722434596</v>
      </c>
      <c r="AZ1175" s="20">
        <v>214298495.22607499</v>
      </c>
      <c r="BA1175" s="20">
        <v>1358004772.5339701</v>
      </c>
      <c r="BB1175" s="20">
        <v>172913412.29450199</v>
      </c>
      <c r="BC1175" s="20">
        <v>0</v>
      </c>
      <c r="BD1175" s="19">
        <f t="shared" si="549"/>
        <v>1745.2166800545472</v>
      </c>
      <c r="BE1175" s="18">
        <v>61.278974900266903</v>
      </c>
      <c r="BF1175" s="20">
        <v>0</v>
      </c>
      <c r="BG1175" s="20">
        <v>0</v>
      </c>
      <c r="BH1175" s="19">
        <f t="shared" si="569"/>
        <v>0</v>
      </c>
      <c r="BI1175" s="18">
        <v>1009.50609656698</v>
      </c>
      <c r="BJ1175">
        <v>224</v>
      </c>
      <c r="BK1175">
        <v>1824</v>
      </c>
      <c r="BL1175" s="22">
        <v>2767.1539199999902</v>
      </c>
      <c r="BM1175">
        <v>456</v>
      </c>
      <c r="BN1175">
        <v>114</v>
      </c>
      <c r="BO1175">
        <v>0.1798320351347</v>
      </c>
    </row>
    <row r="1176" spans="1:67" x14ac:dyDescent="0.2">
      <c r="A1176" s="27">
        <v>1175</v>
      </c>
      <c r="B1176" s="36">
        <v>772.58119635228297</v>
      </c>
      <c r="C1176" s="18">
        <v>851.19999999999902</v>
      </c>
      <c r="D1176">
        <v>600</v>
      </c>
      <c r="E1176">
        <v>2400</v>
      </c>
      <c r="F1176">
        <v>0</v>
      </c>
      <c r="G1176" s="23">
        <f t="shared" si="550"/>
        <v>1</v>
      </c>
      <c r="H1176" s="16">
        <v>99.383561643835606</v>
      </c>
      <c r="I1176" s="17">
        <v>200.695223454803</v>
      </c>
      <c r="J1176" s="6">
        <f t="shared" si="551"/>
        <v>200.99577782174956</v>
      </c>
      <c r="K1176" s="6">
        <f t="shared" si="552"/>
        <v>200.99577782174956</v>
      </c>
      <c r="L1176" s="6">
        <f t="shared" si="553"/>
        <v>1</v>
      </c>
      <c r="M1176" s="6">
        <f t="shared" si="554"/>
        <v>200.695223454803</v>
      </c>
      <c r="N1176" s="16">
        <v>99.660670601540502</v>
      </c>
      <c r="O1176" s="17">
        <v>587.49252044978903</v>
      </c>
      <c r="P1176" s="6">
        <f t="shared" si="555"/>
        <v>557.98959853932104</v>
      </c>
      <c r="Q1176" s="6">
        <f t="shared" si="540"/>
        <v>557.98959853932104</v>
      </c>
      <c r="R1176" s="17">
        <v>557.98959853932104</v>
      </c>
      <c r="S1176" s="6">
        <f t="shared" si="556"/>
        <v>29.50292191046799</v>
      </c>
      <c r="T1176" s="6">
        <f t="shared" si="557"/>
        <v>587.49252044978903</v>
      </c>
      <c r="U1176" s="17">
        <v>131.2582046249</v>
      </c>
      <c r="V1176" s="6">
        <f t="shared" si="558"/>
        <v>118.351733688644</v>
      </c>
      <c r="W1176" s="6">
        <f t="shared" si="541"/>
        <v>118.351733688644</v>
      </c>
      <c r="X1176" s="17">
        <v>118.351733688644</v>
      </c>
      <c r="Y1176" s="6">
        <f t="shared" si="559"/>
        <v>12.906470936256</v>
      </c>
      <c r="Z1176" s="6">
        <f t="shared" si="560"/>
        <v>131.2582046249</v>
      </c>
      <c r="AA1176" s="17">
        <v>0</v>
      </c>
      <c r="AB1176" s="6">
        <f t="shared" si="561"/>
        <v>0</v>
      </c>
      <c r="AC1176" s="6">
        <f t="shared" si="542"/>
        <v>0</v>
      </c>
      <c r="AD1176" s="17">
        <v>0</v>
      </c>
      <c r="AE1176" s="6">
        <f t="shared" si="562"/>
        <v>0</v>
      </c>
      <c r="AF1176" s="17">
        <v>0</v>
      </c>
      <c r="AG1176" s="6">
        <f t="shared" si="563"/>
        <v>0</v>
      </c>
      <c r="AH1176" s="6">
        <f t="shared" si="543"/>
        <v>0</v>
      </c>
      <c r="AI1176" s="6">
        <f t="shared" si="564"/>
        <v>0</v>
      </c>
      <c r="AJ1176" s="17">
        <v>264.00554178687298</v>
      </c>
      <c r="AK1176" s="6">
        <f t="shared" si="565"/>
        <v>212.037181167461</v>
      </c>
      <c r="AL1176" s="6">
        <f t="shared" si="544"/>
        <v>212.037181167461</v>
      </c>
      <c r="AM1176" s="17">
        <v>212.037181167461</v>
      </c>
      <c r="AN1176" s="6">
        <f t="shared" si="566"/>
        <v>51.968360619411982</v>
      </c>
      <c r="AO1176" s="6">
        <f t="shared" si="567"/>
        <v>264.00554178687298</v>
      </c>
      <c r="AP1176" s="17">
        <v>3554.1738857179598</v>
      </c>
      <c r="AQ1176" s="6">
        <f t="shared" si="568"/>
        <v>3554.1738857179498</v>
      </c>
      <c r="AR1176" s="17">
        <v>1278.51858078341</v>
      </c>
      <c r="AS1176" s="6">
        <f t="shared" si="545"/>
        <v>1278.51858078341</v>
      </c>
      <c r="AT1176" s="17">
        <v>1707.4208351151899</v>
      </c>
      <c r="AU1176" s="6">
        <f t="shared" si="546"/>
        <v>1707.4208351151899</v>
      </c>
      <c r="AV1176" s="17">
        <v>0</v>
      </c>
      <c r="AW1176" s="6">
        <f t="shared" si="547"/>
        <v>0</v>
      </c>
      <c r="AX1176" s="17">
        <v>568.23446981935001</v>
      </c>
      <c r="AY1176" s="6">
        <f t="shared" si="548"/>
        <v>568.23446981935001</v>
      </c>
      <c r="AZ1176" s="20">
        <v>217174636.94035301</v>
      </c>
      <c r="BA1176" s="20">
        <v>1358005977.39201</v>
      </c>
      <c r="BB1176" s="20">
        <v>170874334.60662401</v>
      </c>
      <c r="BC1176" s="20">
        <v>0</v>
      </c>
      <c r="BD1176" s="19">
        <f t="shared" si="549"/>
        <v>1746.0549489389869</v>
      </c>
      <c r="BE1176" s="18">
        <v>62.103215015323798</v>
      </c>
      <c r="BF1176" s="20">
        <v>0</v>
      </c>
      <c r="BG1176" s="20">
        <v>0</v>
      </c>
      <c r="BH1176" s="19">
        <f t="shared" si="569"/>
        <v>0</v>
      </c>
      <c r="BI1176" s="18">
        <v>1081.6136748931899</v>
      </c>
      <c r="BJ1176">
        <v>224</v>
      </c>
      <c r="BK1176">
        <v>1824</v>
      </c>
      <c r="BL1176" s="22">
        <v>2767.1539199999902</v>
      </c>
      <c r="BM1176">
        <v>456</v>
      </c>
      <c r="BN1176">
        <v>114</v>
      </c>
      <c r="BO1176">
        <v>0.17773775591111701</v>
      </c>
    </row>
    <row r="1177" spans="1:67" x14ac:dyDescent="0.2">
      <c r="A1177" s="27">
        <v>1176</v>
      </c>
      <c r="B1177" s="36">
        <v>824.08660944243502</v>
      </c>
      <c r="C1177" s="18">
        <v>851.19999999999902</v>
      </c>
      <c r="D1177">
        <v>600</v>
      </c>
      <c r="E1177">
        <v>2400</v>
      </c>
      <c r="F1177">
        <v>0</v>
      </c>
      <c r="G1177" s="23">
        <f t="shared" si="550"/>
        <v>1</v>
      </c>
      <c r="H1177" s="16">
        <v>99.463470319634695</v>
      </c>
      <c r="I1177" s="17">
        <v>205.426014965349</v>
      </c>
      <c r="J1177" s="6">
        <f t="shared" si="551"/>
        <v>205.7288115230125</v>
      </c>
      <c r="K1177" s="6">
        <f t="shared" si="552"/>
        <v>205.7288115230125</v>
      </c>
      <c r="L1177" s="6">
        <f t="shared" si="553"/>
        <v>1</v>
      </c>
      <c r="M1177" s="6">
        <f t="shared" si="554"/>
        <v>205.426014965349</v>
      </c>
      <c r="N1177" s="16">
        <v>99.692003292431096</v>
      </c>
      <c r="O1177" s="17">
        <v>619.07270929417496</v>
      </c>
      <c r="P1177" s="6">
        <f t="shared" si="555"/>
        <v>587.98175828722196</v>
      </c>
      <c r="Q1177" s="6">
        <f t="shared" si="540"/>
        <v>587.98175828722196</v>
      </c>
      <c r="R1177" s="17">
        <v>587.98175828722196</v>
      </c>
      <c r="S1177" s="6">
        <f t="shared" si="556"/>
        <v>31.090951006952992</v>
      </c>
      <c r="T1177" s="6">
        <f t="shared" si="557"/>
        <v>619.07270929417496</v>
      </c>
      <c r="U1177" s="17">
        <v>131.24959907087299</v>
      </c>
      <c r="V1177" s="6">
        <f t="shared" si="558"/>
        <v>118.34313756829999</v>
      </c>
      <c r="W1177" s="6">
        <f t="shared" si="541"/>
        <v>118.34313756829999</v>
      </c>
      <c r="X1177" s="17">
        <v>118.34313756829999</v>
      </c>
      <c r="Y1177" s="6">
        <f t="shared" si="559"/>
        <v>12.906461502572995</v>
      </c>
      <c r="Z1177" s="6">
        <f t="shared" si="560"/>
        <v>131.24959907087299</v>
      </c>
      <c r="AA1177" s="17">
        <v>0</v>
      </c>
      <c r="AB1177" s="6">
        <f t="shared" si="561"/>
        <v>0</v>
      </c>
      <c r="AC1177" s="6">
        <f t="shared" si="542"/>
        <v>0</v>
      </c>
      <c r="AD1177" s="17">
        <v>0</v>
      </c>
      <c r="AE1177" s="6">
        <f t="shared" si="562"/>
        <v>0</v>
      </c>
      <c r="AF1177" s="17">
        <v>0</v>
      </c>
      <c r="AG1177" s="6">
        <f t="shared" si="563"/>
        <v>0</v>
      </c>
      <c r="AH1177" s="6">
        <f t="shared" si="543"/>
        <v>0</v>
      </c>
      <c r="AI1177" s="6">
        <f t="shared" si="564"/>
        <v>0</v>
      </c>
      <c r="AJ1177" s="17">
        <v>266.86523339837498</v>
      </c>
      <c r="AK1177" s="6">
        <f t="shared" si="565"/>
        <v>214.295978784791</v>
      </c>
      <c r="AL1177" s="6">
        <f t="shared" si="544"/>
        <v>214.295978784791</v>
      </c>
      <c r="AM1177" s="17">
        <v>214.295978784791</v>
      </c>
      <c r="AN1177" s="6">
        <f t="shared" si="566"/>
        <v>52.569254613583979</v>
      </c>
      <c r="AO1177" s="6">
        <f t="shared" si="567"/>
        <v>266.86523339837498</v>
      </c>
      <c r="AP1177" s="17">
        <v>3639.1467802897</v>
      </c>
      <c r="AQ1177" s="6">
        <f t="shared" si="568"/>
        <v>3639.1467802896918</v>
      </c>
      <c r="AR1177" s="17">
        <v>1363.65509748044</v>
      </c>
      <c r="AS1177" s="6">
        <f t="shared" si="545"/>
        <v>1363.65509748044</v>
      </c>
      <c r="AT1177" s="17">
        <v>1707.29806967475</v>
      </c>
      <c r="AU1177" s="6">
        <f t="shared" si="546"/>
        <v>1707.29806967475</v>
      </c>
      <c r="AV1177" s="17">
        <v>0</v>
      </c>
      <c r="AW1177" s="6">
        <f t="shared" si="547"/>
        <v>0</v>
      </c>
      <c r="AX1177" s="17">
        <v>568.19361313450202</v>
      </c>
      <c r="AY1177" s="6">
        <f t="shared" si="548"/>
        <v>568.19361313450202</v>
      </c>
      <c r="AZ1177" s="20">
        <v>219716632.90123701</v>
      </c>
      <c r="BA1177" s="20">
        <v>1358006798.6825399</v>
      </c>
      <c r="BB1177" s="20">
        <v>168880466.09961301</v>
      </c>
      <c r="BC1177" s="20">
        <v>0</v>
      </c>
      <c r="BD1177" s="19">
        <f t="shared" si="549"/>
        <v>1746.60389768339</v>
      </c>
      <c r="BE1177" s="18">
        <v>62.898279657322199</v>
      </c>
      <c r="BF1177" s="20">
        <v>0</v>
      </c>
      <c r="BG1177" s="20">
        <v>0</v>
      </c>
      <c r="BH1177" s="19">
        <f t="shared" si="569"/>
        <v>0</v>
      </c>
      <c r="BI1177" s="18">
        <v>1153.7212532194101</v>
      </c>
      <c r="BJ1177">
        <v>224</v>
      </c>
      <c r="BK1177">
        <v>1824</v>
      </c>
      <c r="BL1177" s="22">
        <v>2767.1539199999902</v>
      </c>
      <c r="BM1177">
        <v>456</v>
      </c>
      <c r="BN1177">
        <v>114</v>
      </c>
      <c r="BO1177">
        <v>0.175689914212594</v>
      </c>
    </row>
    <row r="1178" spans="1:67" x14ac:dyDescent="0.2">
      <c r="A1178" s="27">
        <v>1177</v>
      </c>
      <c r="B1178" s="36">
        <v>875.59202253258798</v>
      </c>
      <c r="C1178" s="18">
        <v>851.19999999999902</v>
      </c>
      <c r="D1178">
        <v>600</v>
      </c>
      <c r="E1178">
        <v>2400</v>
      </c>
      <c r="F1178">
        <v>0</v>
      </c>
      <c r="G1178" s="23">
        <f t="shared" si="550"/>
        <v>1</v>
      </c>
      <c r="H1178" s="16">
        <v>99.520547945205394</v>
      </c>
      <c r="I1178" s="17">
        <v>210.17011212776799</v>
      </c>
      <c r="J1178" s="6">
        <f t="shared" si="551"/>
        <v>210.4765319272299</v>
      </c>
      <c r="K1178" s="6">
        <f t="shared" si="552"/>
        <v>210.4765319272299</v>
      </c>
      <c r="L1178" s="6">
        <f t="shared" si="553"/>
        <v>1</v>
      </c>
      <c r="M1178" s="6">
        <f t="shared" si="554"/>
        <v>210.17011212776799</v>
      </c>
      <c r="N1178" s="16">
        <v>99.720201073647104</v>
      </c>
      <c r="O1178" s="17">
        <v>650.81967802289398</v>
      </c>
      <c r="P1178" s="6">
        <f t="shared" si="555"/>
        <v>618.13221100717794</v>
      </c>
      <c r="Q1178" s="6">
        <f t="shared" si="540"/>
        <v>618.13221100717794</v>
      </c>
      <c r="R1178" s="17">
        <v>618.13221100717794</v>
      </c>
      <c r="S1178" s="6">
        <f t="shared" si="556"/>
        <v>32.687467015716038</v>
      </c>
      <c r="T1178" s="6">
        <f t="shared" si="557"/>
        <v>650.81967802289398</v>
      </c>
      <c r="U1178" s="17">
        <v>131.24142560805601</v>
      </c>
      <c r="V1178" s="6">
        <f t="shared" si="558"/>
        <v>118.334970994996</v>
      </c>
      <c r="W1178" s="6">
        <f t="shared" si="541"/>
        <v>118.334970994996</v>
      </c>
      <c r="X1178" s="17">
        <v>118.334970994996</v>
      </c>
      <c r="Y1178" s="6">
        <f t="shared" si="559"/>
        <v>12.906454613060006</v>
      </c>
      <c r="Z1178" s="6">
        <f t="shared" si="560"/>
        <v>131.24142560805601</v>
      </c>
      <c r="AA1178" s="17">
        <v>0</v>
      </c>
      <c r="AB1178" s="6">
        <f t="shared" si="561"/>
        <v>0</v>
      </c>
      <c r="AC1178" s="6">
        <f t="shared" si="542"/>
        <v>0</v>
      </c>
      <c r="AD1178" s="17">
        <v>0</v>
      </c>
      <c r="AE1178" s="6">
        <f t="shared" si="562"/>
        <v>0</v>
      </c>
      <c r="AF1178" s="17">
        <v>0</v>
      </c>
      <c r="AG1178" s="6">
        <f t="shared" si="563"/>
        <v>0</v>
      </c>
      <c r="AH1178" s="6">
        <f t="shared" si="543"/>
        <v>0</v>
      </c>
      <c r="AI1178" s="6">
        <f t="shared" si="564"/>
        <v>0</v>
      </c>
      <c r="AJ1178" s="17">
        <v>269.50974153738201</v>
      </c>
      <c r="AK1178" s="6">
        <f t="shared" si="565"/>
        <v>216.38544660779701</v>
      </c>
      <c r="AL1178" s="6">
        <f t="shared" si="544"/>
        <v>216.38544660779701</v>
      </c>
      <c r="AM1178" s="17">
        <v>216.38544660779701</v>
      </c>
      <c r="AN1178" s="6">
        <f t="shared" si="566"/>
        <v>53.124294929585005</v>
      </c>
      <c r="AO1178" s="6">
        <f t="shared" si="567"/>
        <v>269.50974153738201</v>
      </c>
      <c r="AP1178" s="17">
        <v>3724.12020171629</v>
      </c>
      <c r="AQ1178" s="6">
        <f t="shared" si="568"/>
        <v>3724.1202017162886</v>
      </c>
      <c r="AR1178" s="17">
        <v>1448.7843304949199</v>
      </c>
      <c r="AS1178" s="6">
        <f t="shared" si="545"/>
        <v>1448.7843304949199</v>
      </c>
      <c r="AT1178" s="17">
        <v>1707.1811644690599</v>
      </c>
      <c r="AU1178" s="6">
        <f t="shared" si="546"/>
        <v>1707.1811644690599</v>
      </c>
      <c r="AV1178" s="17">
        <v>0</v>
      </c>
      <c r="AW1178" s="6">
        <f t="shared" si="547"/>
        <v>0</v>
      </c>
      <c r="AX1178" s="17">
        <v>568.15470675230904</v>
      </c>
      <c r="AY1178" s="6">
        <f t="shared" si="548"/>
        <v>568.15470675230904</v>
      </c>
      <c r="AZ1178" s="20">
        <v>221952302.42367601</v>
      </c>
      <c r="BA1178" s="20">
        <v>1358007544.71243</v>
      </c>
      <c r="BB1178" s="20">
        <v>167138075.674191</v>
      </c>
      <c r="BC1178" s="20">
        <v>0</v>
      </c>
      <c r="BD1178" s="19">
        <f t="shared" si="549"/>
        <v>1747.097922810297</v>
      </c>
      <c r="BE1178" s="18">
        <v>63.661293834624601</v>
      </c>
      <c r="BF1178" s="20">
        <v>0</v>
      </c>
      <c r="BG1178" s="20">
        <v>0</v>
      </c>
      <c r="BH1178" s="19">
        <f t="shared" si="569"/>
        <v>0</v>
      </c>
      <c r="BI1178" s="18">
        <v>1225.82883154562</v>
      </c>
      <c r="BJ1178">
        <v>224</v>
      </c>
      <c r="BK1178">
        <v>1824</v>
      </c>
      <c r="BL1178" s="22">
        <v>2767.1539199999902</v>
      </c>
      <c r="BM1178">
        <v>456</v>
      </c>
      <c r="BN1178">
        <v>114</v>
      </c>
      <c r="BO1178">
        <v>0.17390036298693301</v>
      </c>
    </row>
    <row r="1179" spans="1:67" x14ac:dyDescent="0.2">
      <c r="A1179" s="27">
        <v>1178</v>
      </c>
      <c r="B1179" s="36">
        <v>927.09743562274002</v>
      </c>
      <c r="C1179" s="18">
        <v>851.19999999999902</v>
      </c>
      <c r="D1179">
        <v>600</v>
      </c>
      <c r="E1179">
        <v>2400</v>
      </c>
      <c r="F1179">
        <v>0</v>
      </c>
      <c r="G1179" s="23">
        <f t="shared" si="550"/>
        <v>1</v>
      </c>
      <c r="H1179" s="16">
        <v>99.554794520547901</v>
      </c>
      <c r="I1179" s="17">
        <v>214.89970546228699</v>
      </c>
      <c r="J1179" s="6">
        <f t="shared" si="551"/>
        <v>215.21613359177559</v>
      </c>
      <c r="K1179" s="6">
        <f t="shared" si="552"/>
        <v>215.21613359177559</v>
      </c>
      <c r="L1179" s="6">
        <f t="shared" si="553"/>
        <v>1</v>
      </c>
      <c r="M1179" s="6">
        <f t="shared" si="554"/>
        <v>214.89970546228699</v>
      </c>
      <c r="N1179" s="16">
        <v>99.742722759183593</v>
      </c>
      <c r="O1179" s="17">
        <v>682.61711673906905</v>
      </c>
      <c r="P1179" s="6">
        <f t="shared" si="555"/>
        <v>648.33049497875595</v>
      </c>
      <c r="Q1179" s="6">
        <f t="shared" si="540"/>
        <v>648.33049497875595</v>
      </c>
      <c r="R1179" s="17">
        <v>648.33049497875595</v>
      </c>
      <c r="S1179" s="6">
        <f t="shared" si="556"/>
        <v>34.286621760313096</v>
      </c>
      <c r="T1179" s="6">
        <f t="shared" si="557"/>
        <v>682.61711673906905</v>
      </c>
      <c r="U1179" s="17">
        <v>131.233629221039</v>
      </c>
      <c r="V1179" s="6">
        <f t="shared" si="558"/>
        <v>118.327181569587</v>
      </c>
      <c r="W1179" s="6">
        <f t="shared" si="541"/>
        <v>118.327181569587</v>
      </c>
      <c r="X1179" s="17">
        <v>118.327181569587</v>
      </c>
      <c r="Y1179" s="6">
        <f t="shared" si="559"/>
        <v>12.906447651451998</v>
      </c>
      <c r="Z1179" s="6">
        <f t="shared" si="560"/>
        <v>131.233629221039</v>
      </c>
      <c r="AA1179" s="17">
        <v>0</v>
      </c>
      <c r="AB1179" s="6">
        <f t="shared" si="561"/>
        <v>0</v>
      </c>
      <c r="AC1179" s="6">
        <f t="shared" si="542"/>
        <v>0</v>
      </c>
      <c r="AD1179" s="17">
        <v>0</v>
      </c>
      <c r="AE1179" s="6">
        <f t="shared" si="562"/>
        <v>0</v>
      </c>
      <c r="AF1179" s="17">
        <v>0</v>
      </c>
      <c r="AG1179" s="6">
        <f t="shared" si="563"/>
        <v>0</v>
      </c>
      <c r="AH1179" s="6">
        <f t="shared" si="543"/>
        <v>0</v>
      </c>
      <c r="AI1179" s="6">
        <f t="shared" si="564"/>
        <v>0</v>
      </c>
      <c r="AJ1179" s="17">
        <v>271.732205557925</v>
      </c>
      <c r="AK1179" s="6">
        <f t="shared" si="565"/>
        <v>218.09457134092801</v>
      </c>
      <c r="AL1179" s="6">
        <f t="shared" si="544"/>
        <v>218.09457134092801</v>
      </c>
      <c r="AM1179" s="17">
        <v>218.09457134092801</v>
      </c>
      <c r="AN1179" s="6">
        <f t="shared" si="566"/>
        <v>53.637634216996986</v>
      </c>
      <c r="AO1179" s="6">
        <f t="shared" si="567"/>
        <v>271.732205557925</v>
      </c>
      <c r="AP1179" s="17">
        <v>3809.0941131528598</v>
      </c>
      <c r="AQ1179" s="6">
        <f t="shared" si="568"/>
        <v>3809.0941131528516</v>
      </c>
      <c r="AR1179" s="17">
        <v>1533.90678920153</v>
      </c>
      <c r="AS1179" s="6">
        <f t="shared" si="545"/>
        <v>1533.90678920153</v>
      </c>
      <c r="AT1179" s="17">
        <v>1707.06970967038</v>
      </c>
      <c r="AU1179" s="6">
        <f t="shared" si="546"/>
        <v>1707.06970967038</v>
      </c>
      <c r="AV1179" s="17">
        <v>0</v>
      </c>
      <c r="AW1179" s="6">
        <f t="shared" si="547"/>
        <v>0</v>
      </c>
      <c r="AX1179" s="17">
        <v>568.11761428094201</v>
      </c>
      <c r="AY1179" s="6">
        <f t="shared" si="548"/>
        <v>568.11761428094201</v>
      </c>
      <c r="AZ1179" s="20">
        <v>223996557.29596001</v>
      </c>
      <c r="BA1179" s="20">
        <v>1358008191.7495699</v>
      </c>
      <c r="BB1179" s="20">
        <v>165487753.695364</v>
      </c>
      <c r="BC1179" s="20">
        <v>0</v>
      </c>
      <c r="BD1179" s="19">
        <f t="shared" si="549"/>
        <v>1747.4925027408938</v>
      </c>
      <c r="BE1179" s="18">
        <v>64.395266485212005</v>
      </c>
      <c r="BF1179" s="20">
        <v>0</v>
      </c>
      <c r="BG1179" s="20">
        <v>0</v>
      </c>
      <c r="BH1179" s="19">
        <f t="shared" si="569"/>
        <v>0</v>
      </c>
      <c r="BI1179" s="18">
        <v>1297.9364098718299</v>
      </c>
      <c r="BJ1179">
        <v>224</v>
      </c>
      <c r="BK1179">
        <v>1824</v>
      </c>
      <c r="BL1179" s="22">
        <v>2767.1539199999902</v>
      </c>
      <c r="BM1179">
        <v>456</v>
      </c>
      <c r="BN1179">
        <v>114</v>
      </c>
      <c r="BO1179">
        <v>0.17220537270181099</v>
      </c>
    </row>
    <row r="1180" spans="1:67" x14ac:dyDescent="0.2">
      <c r="A1180" s="27">
        <v>1179</v>
      </c>
      <c r="B1180" s="36">
        <v>978.60284871289196</v>
      </c>
      <c r="C1180" s="18">
        <v>851.19999999999902</v>
      </c>
      <c r="D1180">
        <v>600</v>
      </c>
      <c r="E1180">
        <v>2400</v>
      </c>
      <c r="F1180">
        <v>0</v>
      </c>
      <c r="G1180" s="23">
        <f t="shared" si="550"/>
        <v>1</v>
      </c>
      <c r="H1180" s="16">
        <v>99.611872146118699</v>
      </c>
      <c r="I1180" s="17">
        <v>219.658307957532</v>
      </c>
      <c r="J1180" s="6">
        <f t="shared" si="551"/>
        <v>219.98896386385783</v>
      </c>
      <c r="K1180" s="6">
        <f t="shared" si="552"/>
        <v>219.98896386385783</v>
      </c>
      <c r="L1180" s="6">
        <f t="shared" si="553"/>
        <v>1</v>
      </c>
      <c r="M1180" s="6">
        <f t="shared" si="554"/>
        <v>219.658307957532</v>
      </c>
      <c r="N1180" s="16">
        <v>99.764327083527903</v>
      </c>
      <c r="O1180" s="17">
        <v>714.30852707235795</v>
      </c>
      <c r="P1180" s="6">
        <f t="shared" si="555"/>
        <v>678.42797954678099</v>
      </c>
      <c r="Q1180" s="6">
        <f t="shared" si="540"/>
        <v>678.42797954678099</v>
      </c>
      <c r="R1180" s="17">
        <v>678.42797954678099</v>
      </c>
      <c r="S1180" s="6">
        <f t="shared" si="556"/>
        <v>35.880547525576958</v>
      </c>
      <c r="T1180" s="6">
        <f t="shared" si="557"/>
        <v>714.30852707235795</v>
      </c>
      <c r="U1180" s="17">
        <v>131.22619838768099</v>
      </c>
      <c r="V1180" s="6">
        <f t="shared" si="558"/>
        <v>118.319756363745</v>
      </c>
      <c r="W1180" s="6">
        <f t="shared" si="541"/>
        <v>118.319756363745</v>
      </c>
      <c r="X1180" s="17">
        <v>118.319756363745</v>
      </c>
      <c r="Y1180" s="6">
        <f t="shared" si="559"/>
        <v>12.906442023935995</v>
      </c>
      <c r="Z1180" s="6">
        <f t="shared" si="560"/>
        <v>131.22619838768099</v>
      </c>
      <c r="AA1180" s="17">
        <v>0</v>
      </c>
      <c r="AB1180" s="6">
        <f t="shared" si="561"/>
        <v>0</v>
      </c>
      <c r="AC1180" s="6">
        <f t="shared" si="542"/>
        <v>0</v>
      </c>
      <c r="AD1180" s="17">
        <v>0</v>
      </c>
      <c r="AE1180" s="6">
        <f t="shared" si="562"/>
        <v>0</v>
      </c>
      <c r="AF1180" s="17">
        <v>0</v>
      </c>
      <c r="AG1180" s="6">
        <f t="shared" si="563"/>
        <v>0</v>
      </c>
      <c r="AH1180" s="6">
        <f t="shared" si="543"/>
        <v>0</v>
      </c>
      <c r="AI1180" s="6">
        <f t="shared" si="564"/>
        <v>0</v>
      </c>
      <c r="AJ1180" s="17">
        <v>274.10240207901398</v>
      </c>
      <c r="AK1180" s="6">
        <f t="shared" si="565"/>
        <v>219.96861778173499</v>
      </c>
      <c r="AL1180" s="6">
        <f t="shared" si="544"/>
        <v>219.96861778173499</v>
      </c>
      <c r="AM1180" s="17">
        <v>219.96861778173499</v>
      </c>
      <c r="AN1180" s="6">
        <f t="shared" si="566"/>
        <v>54.133784297278993</v>
      </c>
      <c r="AO1180" s="6">
        <f t="shared" si="567"/>
        <v>274.10240207901398</v>
      </c>
      <c r="AP1180" s="17">
        <v>3894.0684811118299</v>
      </c>
      <c r="AQ1180" s="6">
        <f t="shared" si="568"/>
        <v>3894.068481111819</v>
      </c>
      <c r="AR1180" s="17">
        <v>1619.02293656035</v>
      </c>
      <c r="AS1180" s="6">
        <f t="shared" si="545"/>
        <v>1619.02293656035</v>
      </c>
      <c r="AT1180" s="17">
        <v>1706.9633327947699</v>
      </c>
      <c r="AU1180" s="6">
        <f t="shared" si="546"/>
        <v>1706.9633327947699</v>
      </c>
      <c r="AV1180" s="17">
        <v>0</v>
      </c>
      <c r="AW1180" s="6">
        <f t="shared" si="547"/>
        <v>0</v>
      </c>
      <c r="AX1180" s="17">
        <v>568.08221175669905</v>
      </c>
      <c r="AY1180" s="6">
        <f t="shared" si="548"/>
        <v>568.08221175669905</v>
      </c>
      <c r="AZ1180" s="20">
        <v>225902847.050143</v>
      </c>
      <c r="BA1180" s="20">
        <v>1358008694.56903</v>
      </c>
      <c r="BB1180" s="20">
        <v>163959468.884229</v>
      </c>
      <c r="BC1180" s="20">
        <v>0</v>
      </c>
      <c r="BD1180" s="19">
        <f t="shared" si="549"/>
        <v>1747.871010503402</v>
      </c>
      <c r="BE1180" s="18">
        <v>65.099869343574198</v>
      </c>
      <c r="BF1180" s="20">
        <v>0</v>
      </c>
      <c r="BG1180" s="20">
        <v>0</v>
      </c>
      <c r="BH1180" s="19">
        <f t="shared" si="569"/>
        <v>0</v>
      </c>
      <c r="BI1180" s="18">
        <v>1370.0439881980401</v>
      </c>
      <c r="BJ1180">
        <v>224</v>
      </c>
      <c r="BK1180">
        <v>1824</v>
      </c>
      <c r="BL1180" s="22">
        <v>2767.1539199999902</v>
      </c>
      <c r="BM1180">
        <v>456</v>
      </c>
      <c r="BN1180">
        <v>114</v>
      </c>
      <c r="BO1180">
        <v>0.17063572234782101</v>
      </c>
    </row>
    <row r="1181" spans="1:67" x14ac:dyDescent="0.2">
      <c r="A1181" s="27">
        <v>1180</v>
      </c>
      <c r="B1181" s="36">
        <v>1030.10826180304</v>
      </c>
      <c r="C1181" s="18">
        <v>851.19999999999902</v>
      </c>
      <c r="D1181">
        <v>600</v>
      </c>
      <c r="E1181">
        <v>2400</v>
      </c>
      <c r="F1181">
        <v>0</v>
      </c>
      <c r="G1181" s="23">
        <f t="shared" si="550"/>
        <v>1</v>
      </c>
      <c r="H1181" s="16">
        <v>99.646118721461093</v>
      </c>
      <c r="I1181" s="17">
        <v>224.41885990370099</v>
      </c>
      <c r="J1181" s="6">
        <f t="shared" si="551"/>
        <v>224.74903107177195</v>
      </c>
      <c r="K1181" s="6">
        <f t="shared" si="552"/>
        <v>224.74903107177195</v>
      </c>
      <c r="L1181" s="6">
        <f t="shared" si="553"/>
        <v>1</v>
      </c>
      <c r="M1181" s="6">
        <f t="shared" si="554"/>
        <v>224.41885990370099</v>
      </c>
      <c r="N1181" s="16">
        <v>99.785577620675397</v>
      </c>
      <c r="O1181" s="17">
        <v>745.99226059443401</v>
      </c>
      <c r="P1181" s="6">
        <f t="shared" si="555"/>
        <v>708.51808305533802</v>
      </c>
      <c r="Q1181" s="6">
        <f t="shared" si="540"/>
        <v>708.51808305533802</v>
      </c>
      <c r="R1181" s="17">
        <v>708.51808305533802</v>
      </c>
      <c r="S1181" s="6">
        <f t="shared" si="556"/>
        <v>37.47417753909599</v>
      </c>
      <c r="T1181" s="6">
        <f t="shared" si="557"/>
        <v>745.99226059443401</v>
      </c>
      <c r="U1181" s="17">
        <v>131.21910976007101</v>
      </c>
      <c r="V1181" s="6">
        <f t="shared" si="558"/>
        <v>118.31267201247699</v>
      </c>
      <c r="W1181" s="6">
        <f t="shared" si="541"/>
        <v>118.31267201247699</v>
      </c>
      <c r="X1181" s="17">
        <v>118.31267201247699</v>
      </c>
      <c r="Y1181" s="6">
        <f t="shared" si="559"/>
        <v>12.906437747594012</v>
      </c>
      <c r="Z1181" s="6">
        <f t="shared" si="560"/>
        <v>131.21910976007101</v>
      </c>
      <c r="AA1181" s="17">
        <v>0</v>
      </c>
      <c r="AB1181" s="6">
        <f t="shared" si="561"/>
        <v>0</v>
      </c>
      <c r="AC1181" s="6">
        <f t="shared" si="542"/>
        <v>0</v>
      </c>
      <c r="AD1181" s="17">
        <v>0</v>
      </c>
      <c r="AE1181" s="6">
        <f t="shared" si="562"/>
        <v>0</v>
      </c>
      <c r="AF1181" s="17">
        <v>0</v>
      </c>
      <c r="AG1181" s="6">
        <f t="shared" si="563"/>
        <v>0</v>
      </c>
      <c r="AH1181" s="6">
        <f t="shared" si="543"/>
        <v>0</v>
      </c>
      <c r="AI1181" s="6">
        <f t="shared" si="564"/>
        <v>0</v>
      </c>
      <c r="AJ1181" s="17">
        <v>276.29720586863903</v>
      </c>
      <c r="AK1181" s="6">
        <f t="shared" si="565"/>
        <v>221.7016739776</v>
      </c>
      <c r="AL1181" s="6">
        <f t="shared" si="544"/>
        <v>221.7016739776</v>
      </c>
      <c r="AM1181" s="17">
        <v>221.7016739776</v>
      </c>
      <c r="AN1181" s="6">
        <f t="shared" si="566"/>
        <v>54.59553189103903</v>
      </c>
      <c r="AO1181" s="6">
        <f t="shared" si="567"/>
        <v>276.29720586863903</v>
      </c>
      <c r="AP1181" s="17">
        <v>3979.04327508909</v>
      </c>
      <c r="AQ1181" s="6">
        <f t="shared" si="568"/>
        <v>3979.0432750890873</v>
      </c>
      <c r="AR1181" s="17">
        <v>1704.1331942857501</v>
      </c>
      <c r="AS1181" s="6">
        <f t="shared" si="545"/>
        <v>1704.1331942857501</v>
      </c>
      <c r="AT1181" s="17">
        <v>1706.8616945433801</v>
      </c>
      <c r="AU1181" s="6">
        <f t="shared" si="546"/>
        <v>1706.8616945433801</v>
      </c>
      <c r="AV1181" s="17">
        <v>0</v>
      </c>
      <c r="AW1181" s="6">
        <f t="shared" si="547"/>
        <v>0</v>
      </c>
      <c r="AX1181" s="17">
        <v>568.04838625995706</v>
      </c>
      <c r="AY1181" s="6">
        <f t="shared" si="548"/>
        <v>568.04838625995706</v>
      </c>
      <c r="AZ1181" s="20">
        <v>227591552.66073</v>
      </c>
      <c r="BA1181" s="20">
        <v>1358009129.62814</v>
      </c>
      <c r="BB1181" s="20">
        <v>162642637.625357</v>
      </c>
      <c r="BC1181" s="20">
        <v>0</v>
      </c>
      <c r="BD1181" s="19">
        <f t="shared" si="549"/>
        <v>1748.2433199142267</v>
      </c>
      <c r="BE1181" s="18">
        <v>65.7770253377264</v>
      </c>
      <c r="BF1181" s="20">
        <v>0</v>
      </c>
      <c r="BG1181" s="20">
        <v>0</v>
      </c>
      <c r="BH1181" s="19">
        <f t="shared" si="569"/>
        <v>0</v>
      </c>
      <c r="BI1181" s="18">
        <v>1442.15156652426</v>
      </c>
      <c r="BJ1181">
        <v>224</v>
      </c>
      <c r="BK1181">
        <v>1824</v>
      </c>
      <c r="BL1181" s="22">
        <v>2767.1539199999902</v>
      </c>
      <c r="BM1181">
        <v>456</v>
      </c>
      <c r="BN1181">
        <v>114</v>
      </c>
      <c r="BO1181">
        <v>0.16928324806576101</v>
      </c>
    </row>
    <row r="1182" spans="1:67" x14ac:dyDescent="0.2">
      <c r="A1182" s="27">
        <v>1181</v>
      </c>
      <c r="B1182" s="36">
        <v>20.602165236060799</v>
      </c>
      <c r="C1182" s="18">
        <v>900.599999999999</v>
      </c>
      <c r="D1182">
        <v>600</v>
      </c>
      <c r="E1182">
        <v>2400</v>
      </c>
      <c r="F1182">
        <v>0</v>
      </c>
      <c r="G1182" s="23">
        <f t="shared" si="550"/>
        <v>1</v>
      </c>
      <c r="H1182" s="16">
        <v>93.036529680365305</v>
      </c>
      <c r="I1182" s="17">
        <v>143.45196438017899</v>
      </c>
      <c r="J1182" s="6">
        <f t="shared" si="551"/>
        <v>143.50823919355827</v>
      </c>
      <c r="K1182" s="6">
        <f t="shared" si="552"/>
        <v>143.50823919355827</v>
      </c>
      <c r="L1182" s="6">
        <f t="shared" si="553"/>
        <v>1</v>
      </c>
      <c r="M1182" s="6">
        <f t="shared" si="554"/>
        <v>143.45196438017899</v>
      </c>
      <c r="N1182" s="16">
        <v>95.260189180306597</v>
      </c>
      <c r="O1182" s="17">
        <v>186.90047587116101</v>
      </c>
      <c r="P1182" s="6">
        <f t="shared" si="555"/>
        <v>177.52793041325</v>
      </c>
      <c r="Q1182" s="6">
        <f t="shared" si="540"/>
        <v>177.52793041325</v>
      </c>
      <c r="R1182" s="17">
        <v>177.52793041325</v>
      </c>
      <c r="S1182" s="6">
        <f t="shared" si="556"/>
        <v>9.3725454579110021</v>
      </c>
      <c r="T1182" s="6">
        <f t="shared" si="557"/>
        <v>186.90047587116101</v>
      </c>
      <c r="U1182" s="17">
        <v>137.79193841085501</v>
      </c>
      <c r="V1182" s="6">
        <f t="shared" si="558"/>
        <v>124.26123180771999</v>
      </c>
      <c r="W1182" s="6">
        <f t="shared" si="541"/>
        <v>124.26123180771999</v>
      </c>
      <c r="X1182" s="17">
        <v>124.26123180771999</v>
      </c>
      <c r="Y1182" s="6">
        <f t="shared" si="559"/>
        <v>13.530706603135016</v>
      </c>
      <c r="Z1182" s="6">
        <f t="shared" si="560"/>
        <v>137.79193841085501</v>
      </c>
      <c r="AA1182" s="17">
        <v>0</v>
      </c>
      <c r="AB1182" s="6">
        <f t="shared" si="561"/>
        <v>0</v>
      </c>
      <c r="AC1182" s="6">
        <f t="shared" si="542"/>
        <v>0</v>
      </c>
      <c r="AD1182" s="17">
        <v>0</v>
      </c>
      <c r="AE1182" s="6">
        <f t="shared" si="562"/>
        <v>0</v>
      </c>
      <c r="AF1182" s="17">
        <v>0</v>
      </c>
      <c r="AG1182" s="6">
        <f t="shared" si="563"/>
        <v>0</v>
      </c>
      <c r="AH1182" s="6">
        <f t="shared" si="543"/>
        <v>0</v>
      </c>
      <c r="AI1182" s="6">
        <f t="shared" si="564"/>
        <v>0</v>
      </c>
      <c r="AJ1182" s="17">
        <v>168.61596929525601</v>
      </c>
      <c r="AK1182" s="6">
        <f t="shared" si="565"/>
        <v>136.404682216731</v>
      </c>
      <c r="AL1182" s="6">
        <f t="shared" si="544"/>
        <v>136.404682216731</v>
      </c>
      <c r="AM1182" s="17">
        <v>136.404682216731</v>
      </c>
      <c r="AN1182" s="6">
        <f t="shared" si="566"/>
        <v>32.211287078525004</v>
      </c>
      <c r="AO1182" s="6">
        <f t="shared" si="567"/>
        <v>168.61596929525601</v>
      </c>
      <c r="AP1182" s="17">
        <v>2412.4377148142798</v>
      </c>
      <c r="AQ1182" s="6">
        <f t="shared" si="568"/>
        <v>2412.4377148142726</v>
      </c>
      <c r="AR1182" s="17">
        <v>34.144742151074801</v>
      </c>
      <c r="AS1182" s="6">
        <f t="shared" si="545"/>
        <v>34.144742151074801</v>
      </c>
      <c r="AT1182" s="17">
        <v>1809.20994138319</v>
      </c>
      <c r="AU1182" s="6">
        <f t="shared" si="546"/>
        <v>1809.20994138319</v>
      </c>
      <c r="AV1182" s="17">
        <v>0</v>
      </c>
      <c r="AW1182" s="6">
        <f t="shared" si="547"/>
        <v>0</v>
      </c>
      <c r="AX1182" s="17">
        <v>569.08303128000796</v>
      </c>
      <c r="AY1182" s="6">
        <f t="shared" si="548"/>
        <v>569.08303128000796</v>
      </c>
      <c r="AZ1182" s="20">
        <v>18680794.613570001</v>
      </c>
      <c r="BA1182" s="20">
        <v>1370532270.80686</v>
      </c>
      <c r="BB1182" s="20">
        <v>279745449.018534</v>
      </c>
      <c r="BC1182" s="20">
        <v>0</v>
      </c>
      <c r="BD1182" s="19">
        <f t="shared" si="549"/>
        <v>1668.9585144389639</v>
      </c>
      <c r="BE1182" s="18">
        <v>49.713699601931701</v>
      </c>
      <c r="BF1182" s="20">
        <v>0</v>
      </c>
      <c r="BG1182" s="20">
        <v>0</v>
      </c>
      <c r="BH1182" s="19">
        <f t="shared" si="569"/>
        <v>0</v>
      </c>
      <c r="BI1182" s="18">
        <v>28.8430313304852</v>
      </c>
      <c r="BJ1182">
        <v>237</v>
      </c>
      <c r="BK1182">
        <v>1824</v>
      </c>
      <c r="BL1182" s="22">
        <v>2767.1539199999902</v>
      </c>
      <c r="BM1182">
        <v>456</v>
      </c>
      <c r="BN1182">
        <v>114</v>
      </c>
      <c r="BO1182">
        <v>0.28949697587351197</v>
      </c>
    </row>
    <row r="1183" spans="1:67" x14ac:dyDescent="0.2">
      <c r="A1183" s="27">
        <v>1182</v>
      </c>
      <c r="B1183" s="36">
        <v>51.505413090152203</v>
      </c>
      <c r="C1183" s="18">
        <v>900.599999999999</v>
      </c>
      <c r="D1183">
        <v>600</v>
      </c>
      <c r="E1183">
        <v>2400</v>
      </c>
      <c r="F1183">
        <v>0</v>
      </c>
      <c r="G1183" s="23">
        <f t="shared" si="550"/>
        <v>1</v>
      </c>
      <c r="H1183" s="16">
        <v>93.767123287671197</v>
      </c>
      <c r="I1183" s="17">
        <v>145.445951884941</v>
      </c>
      <c r="J1183" s="6">
        <f t="shared" si="551"/>
        <v>145.51180962667146</v>
      </c>
      <c r="K1183" s="6">
        <f t="shared" si="552"/>
        <v>145.51180962667146</v>
      </c>
      <c r="L1183" s="6">
        <f t="shared" si="553"/>
        <v>1</v>
      </c>
      <c r="M1183" s="6">
        <f t="shared" si="554"/>
        <v>145.445951884941</v>
      </c>
      <c r="N1183" s="16">
        <v>95.888237324622807</v>
      </c>
      <c r="O1183" s="17">
        <v>191.99569400569499</v>
      </c>
      <c r="P1183" s="6">
        <f t="shared" si="555"/>
        <v>182.36673952606401</v>
      </c>
      <c r="Q1183" s="6">
        <f t="shared" si="540"/>
        <v>182.36673952606401</v>
      </c>
      <c r="R1183" s="17">
        <v>182.36673952606401</v>
      </c>
      <c r="S1183" s="6">
        <f t="shared" si="556"/>
        <v>9.6289544796309769</v>
      </c>
      <c r="T1183" s="6">
        <f t="shared" si="557"/>
        <v>191.99569400569499</v>
      </c>
      <c r="U1183" s="17">
        <v>137.77451900162799</v>
      </c>
      <c r="V1183" s="6">
        <f t="shared" si="558"/>
        <v>124.24432515485699</v>
      </c>
      <c r="W1183" s="6">
        <f t="shared" si="541"/>
        <v>124.24432515485699</v>
      </c>
      <c r="X1183" s="17">
        <v>124.24432515485699</v>
      </c>
      <c r="Y1183" s="6">
        <f t="shared" si="559"/>
        <v>13.530193846770999</v>
      </c>
      <c r="Z1183" s="6">
        <f t="shared" si="560"/>
        <v>137.77451900162799</v>
      </c>
      <c r="AA1183" s="17">
        <v>0</v>
      </c>
      <c r="AB1183" s="6">
        <f t="shared" si="561"/>
        <v>0</v>
      </c>
      <c r="AC1183" s="6">
        <f t="shared" si="542"/>
        <v>0</v>
      </c>
      <c r="AD1183" s="17">
        <v>0</v>
      </c>
      <c r="AE1183" s="6">
        <f t="shared" si="562"/>
        <v>0</v>
      </c>
      <c r="AF1183" s="17">
        <v>0</v>
      </c>
      <c r="AG1183" s="6">
        <f t="shared" si="563"/>
        <v>0</v>
      </c>
      <c r="AH1183" s="6">
        <f t="shared" si="543"/>
        <v>0</v>
      </c>
      <c r="AI1183" s="6">
        <f t="shared" si="564"/>
        <v>0</v>
      </c>
      <c r="AJ1183" s="17">
        <v>177.688910587392</v>
      </c>
      <c r="AK1183" s="6">
        <f t="shared" si="565"/>
        <v>143.69635454937799</v>
      </c>
      <c r="AL1183" s="6">
        <f t="shared" si="544"/>
        <v>143.69635454937799</v>
      </c>
      <c r="AM1183" s="17">
        <v>143.69635454937799</v>
      </c>
      <c r="AN1183" s="6">
        <f t="shared" si="566"/>
        <v>33.992556038014015</v>
      </c>
      <c r="AO1183" s="6">
        <f t="shared" si="567"/>
        <v>177.688910587392</v>
      </c>
      <c r="AP1183" s="17">
        <v>2463.4129826130302</v>
      </c>
      <c r="AQ1183" s="6">
        <f t="shared" si="568"/>
        <v>2463.4129826130361</v>
      </c>
      <c r="AR1183" s="17">
        <v>85.353475805110094</v>
      </c>
      <c r="AS1183" s="6">
        <f t="shared" si="545"/>
        <v>85.353475805110094</v>
      </c>
      <c r="AT1183" s="17">
        <v>1809.0323397373099</v>
      </c>
      <c r="AU1183" s="6">
        <f t="shared" si="546"/>
        <v>1809.0323397373099</v>
      </c>
      <c r="AV1183" s="17">
        <v>0</v>
      </c>
      <c r="AW1183" s="6">
        <f t="shared" si="547"/>
        <v>0</v>
      </c>
      <c r="AX1183" s="17">
        <v>569.02716707061597</v>
      </c>
      <c r="AY1183" s="6">
        <f t="shared" si="548"/>
        <v>569.02716707061597</v>
      </c>
      <c r="AZ1183" s="20">
        <v>45418387.071024597</v>
      </c>
      <c r="BA1183" s="20">
        <v>1370585723.5178499</v>
      </c>
      <c r="BB1183" s="20">
        <v>263957807.33851501</v>
      </c>
      <c r="BC1183" s="20">
        <v>0</v>
      </c>
      <c r="BD1183" s="19">
        <f t="shared" si="549"/>
        <v>1679.9619179273895</v>
      </c>
      <c r="BE1183" s="18">
        <v>50.303517234183801</v>
      </c>
      <c r="BF1183" s="20">
        <v>0</v>
      </c>
      <c r="BG1183" s="20">
        <v>0</v>
      </c>
      <c r="BH1183" s="19">
        <f t="shared" si="569"/>
        <v>0</v>
      </c>
      <c r="BI1183" s="18">
        <v>72.107578326213101</v>
      </c>
      <c r="BJ1183">
        <v>237</v>
      </c>
      <c r="BK1183">
        <v>1824</v>
      </c>
      <c r="BL1183" s="22">
        <v>2767.1539199999902</v>
      </c>
      <c r="BM1183">
        <v>456</v>
      </c>
      <c r="BN1183">
        <v>114</v>
      </c>
      <c r="BO1183">
        <v>0.27331487549329597</v>
      </c>
    </row>
    <row r="1184" spans="1:67" x14ac:dyDescent="0.2">
      <c r="A1184" s="27">
        <v>1183</v>
      </c>
      <c r="B1184" s="36">
        <v>154.516239270456</v>
      </c>
      <c r="C1184" s="18">
        <v>900.599999999999</v>
      </c>
      <c r="D1184">
        <v>600</v>
      </c>
      <c r="E1184">
        <v>2400</v>
      </c>
      <c r="F1184">
        <v>0</v>
      </c>
      <c r="G1184" s="23">
        <f t="shared" si="550"/>
        <v>1</v>
      </c>
      <c r="H1184" s="16">
        <v>95.559360730593596</v>
      </c>
      <c r="I1184" s="17">
        <v>152.99464909386199</v>
      </c>
      <c r="J1184" s="6">
        <f t="shared" si="551"/>
        <v>153.10778816708768</v>
      </c>
      <c r="K1184" s="6">
        <f t="shared" si="552"/>
        <v>153.10778816708768</v>
      </c>
      <c r="L1184" s="6">
        <f t="shared" si="553"/>
        <v>1</v>
      </c>
      <c r="M1184" s="6">
        <f t="shared" si="554"/>
        <v>152.99464909386199</v>
      </c>
      <c r="N1184" s="16">
        <v>97.373921908909495</v>
      </c>
      <c r="O1184" s="17">
        <v>220.14573496988299</v>
      </c>
      <c r="P1184" s="6">
        <f t="shared" si="555"/>
        <v>209.10187591139999</v>
      </c>
      <c r="Q1184" s="6">
        <f t="shared" si="540"/>
        <v>209.10187591139999</v>
      </c>
      <c r="R1184" s="17">
        <v>209.10187591139999</v>
      </c>
      <c r="S1184" s="6">
        <f t="shared" si="556"/>
        <v>11.043859058483008</v>
      </c>
      <c r="T1184" s="6">
        <f t="shared" si="557"/>
        <v>220.14573496988299</v>
      </c>
      <c r="U1184" s="17">
        <v>137.72497710547199</v>
      </c>
      <c r="V1184" s="6">
        <f t="shared" si="558"/>
        <v>124.196013186507</v>
      </c>
      <c r="W1184" s="6">
        <f t="shared" si="541"/>
        <v>124.196013186507</v>
      </c>
      <c r="X1184" s="17">
        <v>124.196013186507</v>
      </c>
      <c r="Y1184" s="6">
        <f t="shared" si="559"/>
        <v>13.52896391896499</v>
      </c>
      <c r="Z1184" s="6">
        <f t="shared" si="560"/>
        <v>137.72497710547199</v>
      </c>
      <c r="AA1184" s="17">
        <v>0</v>
      </c>
      <c r="AB1184" s="6">
        <f t="shared" si="561"/>
        <v>0</v>
      </c>
      <c r="AC1184" s="6">
        <f t="shared" si="542"/>
        <v>0</v>
      </c>
      <c r="AD1184" s="17">
        <v>0</v>
      </c>
      <c r="AE1184" s="6">
        <f t="shared" si="562"/>
        <v>0</v>
      </c>
      <c r="AF1184" s="17">
        <v>0</v>
      </c>
      <c r="AG1184" s="6">
        <f t="shared" si="563"/>
        <v>0</v>
      </c>
      <c r="AH1184" s="6">
        <f t="shared" si="543"/>
        <v>0</v>
      </c>
      <c r="AI1184" s="6">
        <f t="shared" si="564"/>
        <v>0</v>
      </c>
      <c r="AJ1184" s="17">
        <v>213.739734861009</v>
      </c>
      <c r="AK1184" s="6">
        <f t="shared" si="565"/>
        <v>172.65311553508201</v>
      </c>
      <c r="AL1184" s="6">
        <f t="shared" si="544"/>
        <v>172.65311553508201</v>
      </c>
      <c r="AM1184" s="17">
        <v>172.65311553508201</v>
      </c>
      <c r="AN1184" s="6">
        <f t="shared" si="566"/>
        <v>41.086619325926989</v>
      </c>
      <c r="AO1184" s="6">
        <f t="shared" si="567"/>
        <v>213.739734861009</v>
      </c>
      <c r="AP1184" s="17">
        <v>2633.3350425763701</v>
      </c>
      <c r="AQ1184" s="6">
        <f t="shared" si="568"/>
        <v>2633.3350425763642</v>
      </c>
      <c r="AR1184" s="17">
        <v>255.984128804942</v>
      </c>
      <c r="AS1184" s="6">
        <f t="shared" si="545"/>
        <v>255.984128804942</v>
      </c>
      <c r="AT1184" s="17">
        <v>1808.49330035874</v>
      </c>
      <c r="AU1184" s="6">
        <f t="shared" si="546"/>
        <v>1808.49330035874</v>
      </c>
      <c r="AV1184" s="17">
        <v>0</v>
      </c>
      <c r="AW1184" s="6">
        <f t="shared" si="547"/>
        <v>0</v>
      </c>
      <c r="AX1184" s="17">
        <v>568.85761341268199</v>
      </c>
      <c r="AY1184" s="6">
        <f t="shared" si="548"/>
        <v>568.85761341268199</v>
      </c>
      <c r="AZ1184" s="20">
        <v>118146044.36837301</v>
      </c>
      <c r="BA1184" s="20">
        <v>1370712856.3352101</v>
      </c>
      <c r="BB1184" s="20">
        <v>217132211.14050499</v>
      </c>
      <c r="BC1184" s="20">
        <v>0</v>
      </c>
      <c r="BD1184" s="19">
        <f t="shared" si="549"/>
        <v>1705.991111844088</v>
      </c>
      <c r="BE1184" s="18">
        <v>52.418680913260303</v>
      </c>
      <c r="BF1184" s="20">
        <v>0</v>
      </c>
      <c r="BG1184" s="20">
        <v>0</v>
      </c>
      <c r="BH1184" s="19">
        <f t="shared" si="569"/>
        <v>0</v>
      </c>
      <c r="BI1184" s="18">
        <v>216.32273497863901</v>
      </c>
      <c r="BJ1184">
        <v>237</v>
      </c>
      <c r="BK1184">
        <v>1824</v>
      </c>
      <c r="BL1184" s="22">
        <v>2767.1539199999902</v>
      </c>
      <c r="BM1184">
        <v>456</v>
      </c>
      <c r="BN1184">
        <v>114</v>
      </c>
      <c r="BO1184">
        <v>0.22527923545940401</v>
      </c>
    </row>
    <row r="1185" spans="1:67" x14ac:dyDescent="0.2">
      <c r="A1185" s="27">
        <v>1184</v>
      </c>
      <c r="B1185" s="36">
        <v>206.02165236060799</v>
      </c>
      <c r="C1185" s="18">
        <v>900.599999999999</v>
      </c>
      <c r="D1185">
        <v>600</v>
      </c>
      <c r="E1185">
        <v>2400</v>
      </c>
      <c r="F1185">
        <v>0</v>
      </c>
      <c r="G1185" s="23">
        <f t="shared" si="550"/>
        <v>1</v>
      </c>
      <c r="H1185" s="16">
        <v>96.609589041095802</v>
      </c>
      <c r="I1185" s="17">
        <v>156.98544541135701</v>
      </c>
      <c r="J1185" s="6">
        <f t="shared" si="551"/>
        <v>157.12267996538654</v>
      </c>
      <c r="K1185" s="6">
        <f t="shared" si="552"/>
        <v>157.12267996538654</v>
      </c>
      <c r="L1185" s="6">
        <f t="shared" si="553"/>
        <v>1</v>
      </c>
      <c r="M1185" s="6">
        <f t="shared" si="554"/>
        <v>156.98544541135701</v>
      </c>
      <c r="N1185" s="16">
        <v>97.917148302803895</v>
      </c>
      <c r="O1185" s="17">
        <v>242.752997929988</v>
      </c>
      <c r="P1185" s="6">
        <f t="shared" si="555"/>
        <v>230.57346803231201</v>
      </c>
      <c r="Q1185" s="6">
        <f t="shared" si="540"/>
        <v>230.57346803231201</v>
      </c>
      <c r="R1185" s="17">
        <v>230.57346803231201</v>
      </c>
      <c r="S1185" s="6">
        <f t="shared" si="556"/>
        <v>12.179529897675991</v>
      </c>
      <c r="T1185" s="6">
        <f t="shared" si="557"/>
        <v>242.752997929988</v>
      </c>
      <c r="U1185" s="17">
        <v>137.703300927052</v>
      </c>
      <c r="V1185" s="6">
        <f t="shared" si="558"/>
        <v>124.17482964359399</v>
      </c>
      <c r="W1185" s="6">
        <f t="shared" si="541"/>
        <v>124.17482964359399</v>
      </c>
      <c r="X1185" s="17">
        <v>124.17482964359399</v>
      </c>
      <c r="Y1185" s="6">
        <f t="shared" si="559"/>
        <v>13.528471283458003</v>
      </c>
      <c r="Z1185" s="6">
        <f t="shared" si="560"/>
        <v>137.703300927052</v>
      </c>
      <c r="AA1185" s="17">
        <v>0</v>
      </c>
      <c r="AB1185" s="6">
        <f t="shared" si="561"/>
        <v>0</v>
      </c>
      <c r="AC1185" s="6">
        <f t="shared" si="542"/>
        <v>0</v>
      </c>
      <c r="AD1185" s="17">
        <v>0</v>
      </c>
      <c r="AE1185" s="6">
        <f t="shared" si="562"/>
        <v>0</v>
      </c>
      <c r="AF1185" s="17">
        <v>0</v>
      </c>
      <c r="AG1185" s="6">
        <f t="shared" si="563"/>
        <v>0</v>
      </c>
      <c r="AH1185" s="6">
        <f t="shared" si="543"/>
        <v>0</v>
      </c>
      <c r="AI1185" s="6">
        <f t="shared" si="564"/>
        <v>0</v>
      </c>
      <c r="AJ1185" s="17">
        <v>228.44675981656701</v>
      </c>
      <c r="AK1185" s="6">
        <f t="shared" si="565"/>
        <v>184.41694241705099</v>
      </c>
      <c r="AL1185" s="6">
        <f t="shared" si="544"/>
        <v>184.41694241705099</v>
      </c>
      <c r="AM1185" s="17">
        <v>184.41694241705099</v>
      </c>
      <c r="AN1185" s="6">
        <f t="shared" si="566"/>
        <v>44.02981739951602</v>
      </c>
      <c r="AO1185" s="6">
        <f t="shared" si="567"/>
        <v>228.44675981656701</v>
      </c>
      <c r="AP1185" s="17">
        <v>2718.2983581210401</v>
      </c>
      <c r="AQ1185" s="6">
        <f t="shared" si="568"/>
        <v>2718.2983581210347</v>
      </c>
      <c r="AR1185" s="17">
        <v>341.26638235971501</v>
      </c>
      <c r="AS1185" s="6">
        <f t="shared" si="545"/>
        <v>341.26638235971501</v>
      </c>
      <c r="AT1185" s="17">
        <v>1808.2506785181199</v>
      </c>
      <c r="AU1185" s="6">
        <f t="shared" si="546"/>
        <v>1808.2506785181199</v>
      </c>
      <c r="AV1185" s="17">
        <v>0</v>
      </c>
      <c r="AW1185" s="6">
        <f t="shared" si="547"/>
        <v>0</v>
      </c>
      <c r="AX1185" s="17">
        <v>568.78129724320002</v>
      </c>
      <c r="AY1185" s="6">
        <f t="shared" si="548"/>
        <v>568.78129724320002</v>
      </c>
      <c r="AZ1185" s="20">
        <v>141945387.428523</v>
      </c>
      <c r="BA1185" s="20">
        <v>1370762883.29827</v>
      </c>
      <c r="BB1185" s="20">
        <v>202800167.53832701</v>
      </c>
      <c r="BC1185" s="20">
        <v>0</v>
      </c>
      <c r="BD1185" s="19">
        <f t="shared" si="549"/>
        <v>1715.50843826512</v>
      </c>
      <c r="BE1185" s="18">
        <v>53.469502557756499</v>
      </c>
      <c r="BF1185" s="20">
        <v>0</v>
      </c>
      <c r="BG1185" s="20">
        <v>0</v>
      </c>
      <c r="BH1185" s="19">
        <f t="shared" si="569"/>
        <v>0</v>
      </c>
      <c r="BI1185" s="18">
        <v>288.43031330485201</v>
      </c>
      <c r="BJ1185">
        <v>237</v>
      </c>
      <c r="BK1185">
        <v>1824</v>
      </c>
      <c r="BL1185" s="22">
        <v>2767.1539199999902</v>
      </c>
      <c r="BM1185">
        <v>456</v>
      </c>
      <c r="BN1185">
        <v>114</v>
      </c>
      <c r="BO1185">
        <v>0.21057428393906399</v>
      </c>
    </row>
    <row r="1186" spans="1:67" x14ac:dyDescent="0.2">
      <c r="A1186" s="27">
        <v>1185</v>
      </c>
      <c r="B1186" s="36">
        <v>257.52706545076097</v>
      </c>
      <c r="C1186" s="18">
        <v>900.599999999999</v>
      </c>
      <c r="D1186">
        <v>600</v>
      </c>
      <c r="E1186">
        <v>2400</v>
      </c>
      <c r="F1186">
        <v>0</v>
      </c>
      <c r="G1186" s="23">
        <f t="shared" si="550"/>
        <v>1</v>
      </c>
      <c r="H1186" s="16">
        <v>97.226027397260196</v>
      </c>
      <c r="I1186" s="17">
        <v>161.12691527666499</v>
      </c>
      <c r="J1186" s="6">
        <f t="shared" si="551"/>
        <v>161.2836229029819</v>
      </c>
      <c r="K1186" s="6">
        <f t="shared" si="552"/>
        <v>161.2836229029819</v>
      </c>
      <c r="L1186" s="6">
        <f t="shared" si="553"/>
        <v>1</v>
      </c>
      <c r="M1186" s="6">
        <f t="shared" si="554"/>
        <v>161.12691527666499</v>
      </c>
      <c r="N1186" s="16">
        <v>98.334465708895905</v>
      </c>
      <c r="O1186" s="17">
        <v>274.25498805069998</v>
      </c>
      <c r="P1186" s="6">
        <f t="shared" si="555"/>
        <v>260.49328298833598</v>
      </c>
      <c r="Q1186" s="6">
        <f t="shared" si="540"/>
        <v>260.49328298833598</v>
      </c>
      <c r="R1186" s="17">
        <v>260.49328298833598</v>
      </c>
      <c r="S1186" s="6">
        <f t="shared" si="556"/>
        <v>13.761705062364001</v>
      </c>
      <c r="T1186" s="6">
        <f t="shared" si="557"/>
        <v>274.25498805069998</v>
      </c>
      <c r="U1186" s="17">
        <v>137.684609753796</v>
      </c>
      <c r="V1186" s="6">
        <f t="shared" si="558"/>
        <v>124.156443340314</v>
      </c>
      <c r="W1186" s="6">
        <f t="shared" si="541"/>
        <v>124.156443340314</v>
      </c>
      <c r="X1186" s="17">
        <v>124.156443340314</v>
      </c>
      <c r="Y1186" s="6">
        <f t="shared" si="559"/>
        <v>13.528166413481998</v>
      </c>
      <c r="Z1186" s="6">
        <f t="shared" si="560"/>
        <v>137.684609753796</v>
      </c>
      <c r="AA1186" s="17">
        <v>0</v>
      </c>
      <c r="AB1186" s="6">
        <f t="shared" si="561"/>
        <v>0</v>
      </c>
      <c r="AC1186" s="6">
        <f t="shared" si="542"/>
        <v>0</v>
      </c>
      <c r="AD1186" s="17">
        <v>0</v>
      </c>
      <c r="AE1186" s="6">
        <f t="shared" si="562"/>
        <v>0</v>
      </c>
      <c r="AF1186" s="17">
        <v>0</v>
      </c>
      <c r="AG1186" s="6">
        <f t="shared" si="563"/>
        <v>0</v>
      </c>
      <c r="AH1186" s="6">
        <f t="shared" si="543"/>
        <v>0</v>
      </c>
      <c r="AI1186" s="6">
        <f t="shared" si="564"/>
        <v>0</v>
      </c>
      <c r="AJ1186" s="17">
        <v>236.33448334394001</v>
      </c>
      <c r="AK1186" s="6">
        <f t="shared" si="565"/>
        <v>190.67788800174199</v>
      </c>
      <c r="AL1186" s="6">
        <f t="shared" si="544"/>
        <v>190.67788800174199</v>
      </c>
      <c r="AM1186" s="17">
        <v>190.67788800174199</v>
      </c>
      <c r="AN1186" s="6">
        <f t="shared" si="566"/>
        <v>45.656595342198017</v>
      </c>
      <c r="AO1186" s="6">
        <f t="shared" si="567"/>
        <v>236.33448334394001</v>
      </c>
      <c r="AP1186" s="17">
        <v>2803.26300114889</v>
      </c>
      <c r="AQ1186" s="6">
        <f t="shared" si="568"/>
        <v>2803.26300114889</v>
      </c>
      <c r="AR1186" s="17">
        <v>426.52942674004299</v>
      </c>
      <c r="AS1186" s="6">
        <f t="shared" si="545"/>
        <v>426.52942674004299</v>
      </c>
      <c r="AT1186" s="17">
        <v>1808.02367927975</v>
      </c>
      <c r="AU1186" s="6">
        <f t="shared" si="546"/>
        <v>1808.02367927975</v>
      </c>
      <c r="AV1186" s="17">
        <v>0</v>
      </c>
      <c r="AW1186" s="6">
        <f t="shared" si="547"/>
        <v>0</v>
      </c>
      <c r="AX1186" s="17">
        <v>568.70989512909705</v>
      </c>
      <c r="AY1186" s="6">
        <f t="shared" si="548"/>
        <v>568.70989512909705</v>
      </c>
      <c r="AZ1186" s="20">
        <v>156365279.89120099</v>
      </c>
      <c r="BA1186" s="20">
        <v>1370793055.5706401</v>
      </c>
      <c r="BB1186" s="20">
        <v>195661503.758008</v>
      </c>
      <c r="BC1186" s="20">
        <v>0</v>
      </c>
      <c r="BD1186" s="19">
        <f t="shared" si="549"/>
        <v>1722.8198392198492</v>
      </c>
      <c r="BE1186" s="18">
        <v>54.511675086219697</v>
      </c>
      <c r="BF1186" s="20">
        <v>0</v>
      </c>
      <c r="BG1186" s="20">
        <v>0</v>
      </c>
      <c r="BH1186" s="19">
        <f t="shared" si="569"/>
        <v>0</v>
      </c>
      <c r="BI1186" s="18">
        <v>360.53789163106501</v>
      </c>
      <c r="BJ1186">
        <v>237</v>
      </c>
      <c r="BK1186">
        <v>1824</v>
      </c>
      <c r="BL1186" s="22">
        <v>2767.1539199999902</v>
      </c>
      <c r="BM1186">
        <v>456</v>
      </c>
      <c r="BN1186">
        <v>114</v>
      </c>
      <c r="BO1186">
        <v>0.20325743741306601</v>
      </c>
    </row>
    <row r="1187" spans="1:67" x14ac:dyDescent="0.2">
      <c r="A1187" s="27">
        <v>1186</v>
      </c>
      <c r="B1187" s="36">
        <v>309.03247854091302</v>
      </c>
      <c r="C1187" s="18">
        <v>900.599999999999</v>
      </c>
      <c r="D1187">
        <v>600</v>
      </c>
      <c r="E1187">
        <v>2400</v>
      </c>
      <c r="F1187">
        <v>0</v>
      </c>
      <c r="G1187" s="23">
        <f t="shared" si="550"/>
        <v>1</v>
      </c>
      <c r="H1187" s="16">
        <v>97.716894977168906</v>
      </c>
      <c r="I1187" s="17">
        <v>165.19665060138101</v>
      </c>
      <c r="J1187" s="6">
        <f t="shared" si="551"/>
        <v>165.37464652408778</v>
      </c>
      <c r="K1187" s="6">
        <f t="shared" si="552"/>
        <v>165.37464652408778</v>
      </c>
      <c r="L1187" s="6">
        <f t="shared" si="553"/>
        <v>1</v>
      </c>
      <c r="M1187" s="6">
        <f t="shared" si="554"/>
        <v>165.19665060138101</v>
      </c>
      <c r="N1187" s="16">
        <v>98.646139090752797</v>
      </c>
      <c r="O1187" s="17">
        <v>306.948669639299</v>
      </c>
      <c r="P1187" s="6">
        <f t="shared" si="555"/>
        <v>291.54472219413401</v>
      </c>
      <c r="Q1187" s="6">
        <f t="shared" si="540"/>
        <v>291.54472219413401</v>
      </c>
      <c r="R1187" s="17">
        <v>291.54472219413401</v>
      </c>
      <c r="S1187" s="6">
        <f t="shared" si="556"/>
        <v>15.403947445164988</v>
      </c>
      <c r="T1187" s="6">
        <f t="shared" si="557"/>
        <v>306.948669639299</v>
      </c>
      <c r="U1187" s="17">
        <v>137.667794651539</v>
      </c>
      <c r="V1187" s="6">
        <f t="shared" si="558"/>
        <v>124.139844376886</v>
      </c>
      <c r="W1187" s="6">
        <f t="shared" si="541"/>
        <v>124.139844376886</v>
      </c>
      <c r="X1187" s="17">
        <v>124.139844376886</v>
      </c>
      <c r="Y1187" s="6">
        <f t="shared" si="559"/>
        <v>13.527950274652994</v>
      </c>
      <c r="Z1187" s="6">
        <f t="shared" si="560"/>
        <v>137.667794651539</v>
      </c>
      <c r="AA1187" s="17">
        <v>0</v>
      </c>
      <c r="AB1187" s="6">
        <f t="shared" si="561"/>
        <v>0</v>
      </c>
      <c r="AC1187" s="6">
        <f t="shared" si="542"/>
        <v>0</v>
      </c>
      <c r="AD1187" s="17">
        <v>0</v>
      </c>
      <c r="AE1187" s="6">
        <f t="shared" si="562"/>
        <v>0</v>
      </c>
      <c r="AF1187" s="17">
        <v>0</v>
      </c>
      <c r="AG1187" s="6">
        <f t="shared" si="563"/>
        <v>0</v>
      </c>
      <c r="AH1187" s="6">
        <f t="shared" si="543"/>
        <v>0</v>
      </c>
      <c r="AI1187" s="6">
        <f t="shared" si="564"/>
        <v>0</v>
      </c>
      <c r="AJ1187" s="17">
        <v>240.52592811906999</v>
      </c>
      <c r="AK1187" s="6">
        <f t="shared" si="565"/>
        <v>193.56885475247401</v>
      </c>
      <c r="AL1187" s="6">
        <f t="shared" si="544"/>
        <v>193.56885475247401</v>
      </c>
      <c r="AM1187" s="17">
        <v>193.56885475247401</v>
      </c>
      <c r="AN1187" s="6">
        <f t="shared" si="566"/>
        <v>46.957073366595978</v>
      </c>
      <c r="AO1187" s="6">
        <f t="shared" si="567"/>
        <v>240.52592811906999</v>
      </c>
      <c r="AP1187" s="17">
        <v>2888.22884744269</v>
      </c>
      <c r="AQ1187" s="6">
        <f t="shared" si="568"/>
        <v>2888.228847442685</v>
      </c>
      <c r="AR1187" s="17">
        <v>511.77505941544001</v>
      </c>
      <c r="AS1187" s="6">
        <f t="shared" si="545"/>
        <v>511.77505941544001</v>
      </c>
      <c r="AT1187" s="17">
        <v>1807.8108407821901</v>
      </c>
      <c r="AU1187" s="6">
        <f t="shared" si="546"/>
        <v>1807.8108407821901</v>
      </c>
      <c r="AV1187" s="17">
        <v>0</v>
      </c>
      <c r="AW1187" s="6">
        <f t="shared" si="547"/>
        <v>0</v>
      </c>
      <c r="AX1187" s="17">
        <v>568.64294724505498</v>
      </c>
      <c r="AY1187" s="6">
        <f t="shared" si="548"/>
        <v>568.64294724505498</v>
      </c>
      <c r="AZ1187" s="20">
        <v>167365336.57893601</v>
      </c>
      <c r="BA1187" s="20">
        <v>1370813794.8055401</v>
      </c>
      <c r="BB1187" s="20">
        <v>190101225.48550299</v>
      </c>
      <c r="BC1187" s="20">
        <v>0</v>
      </c>
      <c r="BD1187" s="19">
        <f t="shared" si="549"/>
        <v>1728.2803568699792</v>
      </c>
      <c r="BE1187" s="18">
        <v>55.546267941601698</v>
      </c>
      <c r="BF1187" s="20">
        <v>0</v>
      </c>
      <c r="BG1187" s="20">
        <v>0</v>
      </c>
      <c r="BH1187" s="19">
        <f t="shared" si="569"/>
        <v>0</v>
      </c>
      <c r="BI1187" s="18">
        <v>432.64546995727801</v>
      </c>
      <c r="BJ1187">
        <v>237</v>
      </c>
      <c r="BK1187">
        <v>1824</v>
      </c>
      <c r="BL1187" s="22">
        <v>2767.1539199999902</v>
      </c>
      <c r="BM1187">
        <v>456</v>
      </c>
      <c r="BN1187">
        <v>114</v>
      </c>
      <c r="BO1187">
        <v>0.197555698474808</v>
      </c>
    </row>
    <row r="1188" spans="1:67" x14ac:dyDescent="0.2">
      <c r="A1188" s="27">
        <v>1187</v>
      </c>
      <c r="B1188" s="36">
        <v>360.53789163106501</v>
      </c>
      <c r="C1188" s="18">
        <v>900.599999999999</v>
      </c>
      <c r="D1188">
        <v>600</v>
      </c>
      <c r="E1188">
        <v>2400</v>
      </c>
      <c r="F1188">
        <v>0</v>
      </c>
      <c r="G1188" s="23">
        <f t="shared" si="550"/>
        <v>1</v>
      </c>
      <c r="H1188" s="16">
        <v>98.173515981735093</v>
      </c>
      <c r="I1188" s="17">
        <v>169.582166983908</v>
      </c>
      <c r="J1188" s="6">
        <f t="shared" si="551"/>
        <v>169.7791613639919</v>
      </c>
      <c r="K1188" s="6">
        <f t="shared" si="552"/>
        <v>169.7791613639919</v>
      </c>
      <c r="L1188" s="6">
        <f t="shared" si="553"/>
        <v>1</v>
      </c>
      <c r="M1188" s="6">
        <f t="shared" si="554"/>
        <v>169.582166983908</v>
      </c>
      <c r="N1188" s="16">
        <v>98.900633167521207</v>
      </c>
      <c r="O1188" s="17">
        <v>340.16271523963098</v>
      </c>
      <c r="P1188" s="6">
        <f t="shared" si="555"/>
        <v>323.090156663345</v>
      </c>
      <c r="Q1188" s="6">
        <f t="shared" si="540"/>
        <v>323.090156663345</v>
      </c>
      <c r="R1188" s="17">
        <v>323.090156663345</v>
      </c>
      <c r="S1188" s="6">
        <f t="shared" si="556"/>
        <v>17.072558576285985</v>
      </c>
      <c r="T1188" s="6">
        <f t="shared" si="557"/>
        <v>340.16271523963098</v>
      </c>
      <c r="U1188" s="17">
        <v>137.65256723042299</v>
      </c>
      <c r="V1188" s="6">
        <f t="shared" si="558"/>
        <v>124.124764000566</v>
      </c>
      <c r="W1188" s="6">
        <f t="shared" si="541"/>
        <v>124.124764000566</v>
      </c>
      <c r="X1188" s="17">
        <v>124.124764000566</v>
      </c>
      <c r="Y1188" s="6">
        <f t="shared" si="559"/>
        <v>13.527803229856985</v>
      </c>
      <c r="Z1188" s="6">
        <f t="shared" si="560"/>
        <v>137.65256723042299</v>
      </c>
      <c r="AA1188" s="17">
        <v>0</v>
      </c>
      <c r="AB1188" s="6">
        <f t="shared" si="561"/>
        <v>0</v>
      </c>
      <c r="AC1188" s="6">
        <f t="shared" si="542"/>
        <v>0</v>
      </c>
      <c r="AD1188" s="17">
        <v>0</v>
      </c>
      <c r="AE1188" s="6">
        <f t="shared" si="562"/>
        <v>0</v>
      </c>
      <c r="AF1188" s="17">
        <v>0</v>
      </c>
      <c r="AG1188" s="6">
        <f t="shared" si="563"/>
        <v>0</v>
      </c>
      <c r="AH1188" s="6">
        <f t="shared" si="543"/>
        <v>0</v>
      </c>
      <c r="AI1188" s="6">
        <f t="shared" si="564"/>
        <v>0</v>
      </c>
      <c r="AJ1188" s="17">
        <v>245.42835597301499</v>
      </c>
      <c r="AK1188" s="6">
        <f t="shared" si="565"/>
        <v>197.43061965088199</v>
      </c>
      <c r="AL1188" s="6">
        <f t="shared" si="544"/>
        <v>197.43061965088199</v>
      </c>
      <c r="AM1188" s="17">
        <v>197.43061965088199</v>
      </c>
      <c r="AN1188" s="6">
        <f t="shared" si="566"/>
        <v>47.997736322132994</v>
      </c>
      <c r="AO1188" s="6">
        <f t="shared" si="567"/>
        <v>245.42835597301499</v>
      </c>
      <c r="AP1188" s="17">
        <v>2973.1957878143398</v>
      </c>
      <c r="AQ1188" s="6">
        <f t="shared" si="568"/>
        <v>2973.195787814343</v>
      </c>
      <c r="AR1188" s="17">
        <v>597.004860378128</v>
      </c>
      <c r="AS1188" s="6">
        <f t="shared" si="545"/>
        <v>597.004860378128</v>
      </c>
      <c r="AT1188" s="17">
        <v>1807.61087803582</v>
      </c>
      <c r="AU1188" s="6">
        <f t="shared" si="546"/>
        <v>1807.61087803582</v>
      </c>
      <c r="AV1188" s="17">
        <v>0</v>
      </c>
      <c r="AW1188" s="6">
        <f t="shared" si="547"/>
        <v>0</v>
      </c>
      <c r="AX1188" s="17">
        <v>568.58004940039496</v>
      </c>
      <c r="AY1188" s="6">
        <f t="shared" si="548"/>
        <v>568.58004940039496</v>
      </c>
      <c r="AZ1188" s="20">
        <v>175878911.79017299</v>
      </c>
      <c r="BA1188" s="20">
        <v>1370828222.1902101</v>
      </c>
      <c r="BB1188" s="20">
        <v>186031959.114584</v>
      </c>
      <c r="BC1188" s="20">
        <v>0</v>
      </c>
      <c r="BD1188" s="19">
        <f t="shared" si="549"/>
        <v>1732.7390930949671</v>
      </c>
      <c r="BE1188" s="18">
        <v>56.5528623288454</v>
      </c>
      <c r="BF1188" s="20">
        <v>0</v>
      </c>
      <c r="BG1188" s="20">
        <v>0</v>
      </c>
      <c r="BH1188" s="19">
        <f t="shared" si="569"/>
        <v>0</v>
      </c>
      <c r="BI1188" s="18">
        <v>504.75304828349101</v>
      </c>
      <c r="BJ1188">
        <v>237</v>
      </c>
      <c r="BK1188">
        <v>1824</v>
      </c>
      <c r="BL1188" s="22">
        <v>2767.1539199999902</v>
      </c>
      <c r="BM1188">
        <v>456</v>
      </c>
      <c r="BN1188">
        <v>114</v>
      </c>
      <c r="BO1188">
        <v>0.19337624848104601</v>
      </c>
    </row>
    <row r="1189" spans="1:67" x14ac:dyDescent="0.2">
      <c r="A1189" s="27">
        <v>1188</v>
      </c>
      <c r="B1189" s="36">
        <v>412.043304721217</v>
      </c>
      <c r="C1189" s="18">
        <v>900.599999999999</v>
      </c>
      <c r="D1189">
        <v>600</v>
      </c>
      <c r="E1189">
        <v>2400</v>
      </c>
      <c r="F1189">
        <v>0</v>
      </c>
      <c r="G1189" s="23">
        <f t="shared" si="550"/>
        <v>1</v>
      </c>
      <c r="H1189" s="16">
        <v>98.504566210045596</v>
      </c>
      <c r="I1189" s="17">
        <v>174.029607536024</v>
      </c>
      <c r="J1189" s="6">
        <f t="shared" si="551"/>
        <v>174.23836629751881</v>
      </c>
      <c r="K1189" s="6">
        <f t="shared" si="552"/>
        <v>174.23836629751881</v>
      </c>
      <c r="L1189" s="6">
        <f t="shared" si="553"/>
        <v>1</v>
      </c>
      <c r="M1189" s="6">
        <f t="shared" si="554"/>
        <v>174.029607536024</v>
      </c>
      <c r="N1189" s="16">
        <v>99.109899013652395</v>
      </c>
      <c r="O1189" s="17">
        <v>373.66496306044297</v>
      </c>
      <c r="P1189" s="6">
        <f t="shared" si="555"/>
        <v>354.90909218886202</v>
      </c>
      <c r="Q1189" s="6">
        <f t="shared" si="540"/>
        <v>354.90909218886202</v>
      </c>
      <c r="R1189" s="17">
        <v>354.90909218886202</v>
      </c>
      <c r="S1189" s="6">
        <f t="shared" si="556"/>
        <v>18.755870871580953</v>
      </c>
      <c r="T1189" s="6">
        <f t="shared" si="557"/>
        <v>373.66496306044297</v>
      </c>
      <c r="U1189" s="17">
        <v>137.638567953826</v>
      </c>
      <c r="V1189" s="6">
        <f t="shared" si="558"/>
        <v>124.110870334154</v>
      </c>
      <c r="W1189" s="6">
        <f t="shared" si="541"/>
        <v>124.110870334154</v>
      </c>
      <c r="X1189" s="17">
        <v>124.110870334154</v>
      </c>
      <c r="Y1189" s="6">
        <f t="shared" si="559"/>
        <v>13.527697619671997</v>
      </c>
      <c r="Z1189" s="6">
        <f t="shared" si="560"/>
        <v>137.638567953826</v>
      </c>
      <c r="AA1189" s="17">
        <v>0</v>
      </c>
      <c r="AB1189" s="6">
        <f t="shared" si="561"/>
        <v>0</v>
      </c>
      <c r="AC1189" s="6">
        <f t="shared" si="542"/>
        <v>0</v>
      </c>
      <c r="AD1189" s="17">
        <v>0</v>
      </c>
      <c r="AE1189" s="6">
        <f t="shared" si="562"/>
        <v>0</v>
      </c>
      <c r="AF1189" s="17">
        <v>0</v>
      </c>
      <c r="AG1189" s="6">
        <f t="shared" si="563"/>
        <v>0</v>
      </c>
      <c r="AH1189" s="6">
        <f t="shared" si="543"/>
        <v>0</v>
      </c>
      <c r="AI1189" s="6">
        <f t="shared" si="564"/>
        <v>0</v>
      </c>
      <c r="AJ1189" s="17">
        <v>249.34197268817701</v>
      </c>
      <c r="AK1189" s="6">
        <f t="shared" si="565"/>
        <v>200.51728833572099</v>
      </c>
      <c r="AL1189" s="6">
        <f t="shared" si="544"/>
        <v>200.51728833572099</v>
      </c>
      <c r="AM1189" s="17">
        <v>200.51728833572099</v>
      </c>
      <c r="AN1189" s="6">
        <f t="shared" si="566"/>
        <v>48.824684352456018</v>
      </c>
      <c r="AO1189" s="6">
        <f t="shared" si="567"/>
        <v>249.34197268817701</v>
      </c>
      <c r="AP1189" s="17">
        <v>3058.1637258986502</v>
      </c>
      <c r="AQ1189" s="6">
        <f t="shared" si="568"/>
        <v>3058.1637258986498</v>
      </c>
      <c r="AR1189" s="17">
        <v>682.22022406831002</v>
      </c>
      <c r="AS1189" s="6">
        <f t="shared" si="545"/>
        <v>682.22022406831002</v>
      </c>
      <c r="AT1189" s="17">
        <v>1807.42265695833</v>
      </c>
      <c r="AU1189" s="6">
        <f t="shared" si="546"/>
        <v>1807.42265695833</v>
      </c>
      <c r="AV1189" s="17">
        <v>0</v>
      </c>
      <c r="AW1189" s="6">
        <f t="shared" si="547"/>
        <v>0</v>
      </c>
      <c r="AX1189" s="17">
        <v>568.52084487201</v>
      </c>
      <c r="AY1189" s="6">
        <f t="shared" si="548"/>
        <v>568.52084487201</v>
      </c>
      <c r="AZ1189" s="20">
        <v>182725619.82887301</v>
      </c>
      <c r="BA1189" s="20">
        <v>1370838300.2492001</v>
      </c>
      <c r="BB1189" s="20">
        <v>182841510.64111</v>
      </c>
      <c r="BC1189" s="20">
        <v>0</v>
      </c>
      <c r="BD1189" s="19">
        <f t="shared" si="549"/>
        <v>1736.405430719183</v>
      </c>
      <c r="BE1189" s="18">
        <v>57.528938844852199</v>
      </c>
      <c r="BF1189" s="20">
        <v>0</v>
      </c>
      <c r="BG1189" s="20">
        <v>0</v>
      </c>
      <c r="BH1189" s="19">
        <f t="shared" si="569"/>
        <v>0</v>
      </c>
      <c r="BI1189" s="18">
        <v>576.86062660970504</v>
      </c>
      <c r="BJ1189">
        <v>237</v>
      </c>
      <c r="BK1189">
        <v>1824</v>
      </c>
      <c r="BL1189" s="22">
        <v>2767.1539199999902</v>
      </c>
      <c r="BM1189">
        <v>456</v>
      </c>
      <c r="BN1189">
        <v>114</v>
      </c>
      <c r="BO1189">
        <v>0.19009940047226401</v>
      </c>
    </row>
    <row r="1190" spans="1:67" x14ac:dyDescent="0.2">
      <c r="A1190" s="27">
        <v>1189</v>
      </c>
      <c r="B1190" s="36">
        <v>463.54871781137001</v>
      </c>
      <c r="C1190" s="18">
        <v>900.599999999999</v>
      </c>
      <c r="D1190">
        <v>600</v>
      </c>
      <c r="E1190">
        <v>2400</v>
      </c>
      <c r="F1190">
        <v>0</v>
      </c>
      <c r="G1190" s="23">
        <f t="shared" si="550"/>
        <v>1</v>
      </c>
      <c r="H1190" s="16">
        <v>98.7785388127853</v>
      </c>
      <c r="I1190" s="17">
        <v>178.52430897189299</v>
      </c>
      <c r="J1190" s="6">
        <f t="shared" si="551"/>
        <v>178.73286508698931</v>
      </c>
      <c r="K1190" s="6">
        <f t="shared" si="552"/>
        <v>178.73286508698931</v>
      </c>
      <c r="L1190" s="6">
        <f t="shared" si="553"/>
        <v>1</v>
      </c>
      <c r="M1190" s="6">
        <f t="shared" si="554"/>
        <v>178.52430897189299</v>
      </c>
      <c r="N1190" s="16">
        <v>99.2639273416018</v>
      </c>
      <c r="O1190" s="17">
        <v>407.44714001443202</v>
      </c>
      <c r="P1190" s="6">
        <f t="shared" si="555"/>
        <v>386.99368698403401</v>
      </c>
      <c r="Q1190" s="6">
        <f t="shared" si="540"/>
        <v>386.99368698403401</v>
      </c>
      <c r="R1190" s="17">
        <v>386.99368698403401</v>
      </c>
      <c r="S1190" s="6">
        <f t="shared" si="556"/>
        <v>20.453453030398009</v>
      </c>
      <c r="T1190" s="6">
        <f t="shared" si="557"/>
        <v>407.44714001443202</v>
      </c>
      <c r="U1190" s="17">
        <v>137.62553539029699</v>
      </c>
      <c r="V1190" s="6">
        <f t="shared" si="558"/>
        <v>124.097920848352</v>
      </c>
      <c r="W1190" s="6">
        <f t="shared" si="541"/>
        <v>124.097920848352</v>
      </c>
      <c r="X1190" s="17">
        <v>124.097920848352</v>
      </c>
      <c r="Y1190" s="6">
        <f t="shared" si="559"/>
        <v>13.527614541944985</v>
      </c>
      <c r="Z1190" s="6">
        <f t="shared" si="560"/>
        <v>137.62553539029699</v>
      </c>
      <c r="AA1190" s="17">
        <v>0</v>
      </c>
      <c r="AB1190" s="6">
        <f t="shared" si="561"/>
        <v>0</v>
      </c>
      <c r="AC1190" s="6">
        <f t="shared" si="542"/>
        <v>0</v>
      </c>
      <c r="AD1190" s="17">
        <v>0</v>
      </c>
      <c r="AE1190" s="6">
        <f t="shared" si="562"/>
        <v>0</v>
      </c>
      <c r="AF1190" s="17">
        <v>0</v>
      </c>
      <c r="AG1190" s="6">
        <f t="shared" si="563"/>
        <v>0</v>
      </c>
      <c r="AH1190" s="6">
        <f t="shared" si="543"/>
        <v>0</v>
      </c>
      <c r="AI1190" s="6">
        <f t="shared" si="564"/>
        <v>0</v>
      </c>
      <c r="AJ1190" s="17">
        <v>252.499688767767</v>
      </c>
      <c r="AK1190" s="6">
        <f t="shared" si="565"/>
        <v>202.99599092274801</v>
      </c>
      <c r="AL1190" s="6">
        <f t="shared" si="544"/>
        <v>202.99599092274801</v>
      </c>
      <c r="AM1190" s="17">
        <v>202.99599092274801</v>
      </c>
      <c r="AN1190" s="6">
        <f t="shared" si="566"/>
        <v>49.503697845018991</v>
      </c>
      <c r="AO1190" s="6">
        <f t="shared" si="567"/>
        <v>252.499688767767</v>
      </c>
      <c r="AP1190" s="17">
        <v>3143.13257632462</v>
      </c>
      <c r="AQ1190" s="6">
        <f t="shared" si="568"/>
        <v>3143.1325763246173</v>
      </c>
      <c r="AR1190" s="17">
        <v>767.42238583596702</v>
      </c>
      <c r="AS1190" s="6">
        <f t="shared" si="545"/>
        <v>767.42238583596702</v>
      </c>
      <c r="AT1190" s="17">
        <v>1807.2451728536901</v>
      </c>
      <c r="AU1190" s="6">
        <f t="shared" si="546"/>
        <v>1807.2451728536901</v>
      </c>
      <c r="AV1190" s="17">
        <v>0</v>
      </c>
      <c r="AW1190" s="6">
        <f t="shared" si="547"/>
        <v>0</v>
      </c>
      <c r="AX1190" s="17">
        <v>568.46501763495996</v>
      </c>
      <c r="AY1190" s="6">
        <f t="shared" si="548"/>
        <v>568.46501763495996</v>
      </c>
      <c r="AZ1190" s="20">
        <v>188364917.03103399</v>
      </c>
      <c r="BA1190" s="20">
        <v>1370846598.7952199</v>
      </c>
      <c r="BB1190" s="20">
        <v>179892491.19860801</v>
      </c>
      <c r="BC1190" s="20">
        <v>0</v>
      </c>
      <c r="BD1190" s="19">
        <f t="shared" si="549"/>
        <v>1739.1040070248619</v>
      </c>
      <c r="BE1190" s="18">
        <v>58.481303090243301</v>
      </c>
      <c r="BF1190" s="20">
        <v>0</v>
      </c>
      <c r="BG1190" s="20">
        <v>0</v>
      </c>
      <c r="BH1190" s="19">
        <f t="shared" si="569"/>
        <v>0</v>
      </c>
      <c r="BI1190" s="18">
        <v>648.96820493591804</v>
      </c>
      <c r="BJ1190">
        <v>237</v>
      </c>
      <c r="BK1190">
        <v>1824</v>
      </c>
      <c r="BL1190" s="22">
        <v>2767.1539199999902</v>
      </c>
      <c r="BM1190">
        <v>456</v>
      </c>
      <c r="BN1190">
        <v>114</v>
      </c>
      <c r="BO1190">
        <v>0.187070518841291</v>
      </c>
    </row>
    <row r="1191" spans="1:67" x14ac:dyDescent="0.2">
      <c r="A1191" s="27">
        <v>1190</v>
      </c>
      <c r="B1191" s="36">
        <v>515.05413090152194</v>
      </c>
      <c r="C1191" s="18">
        <v>900.599999999999</v>
      </c>
      <c r="D1191">
        <v>600</v>
      </c>
      <c r="E1191">
        <v>2400</v>
      </c>
      <c r="F1191">
        <v>0</v>
      </c>
      <c r="G1191" s="23">
        <f t="shared" si="550"/>
        <v>1</v>
      </c>
      <c r="H1191" s="16">
        <v>98.926940639269404</v>
      </c>
      <c r="I1191" s="17">
        <v>183.125336115203</v>
      </c>
      <c r="J1191" s="6">
        <f t="shared" si="551"/>
        <v>183.34410296614575</v>
      </c>
      <c r="K1191" s="6">
        <f t="shared" si="552"/>
        <v>183.34410296614575</v>
      </c>
      <c r="L1191" s="6">
        <f t="shared" si="553"/>
        <v>1</v>
      </c>
      <c r="M1191" s="6">
        <f t="shared" si="554"/>
        <v>183.125336115203</v>
      </c>
      <c r="N1191" s="16">
        <v>99.366873265257695</v>
      </c>
      <c r="O1191" s="17">
        <v>441.02495864518801</v>
      </c>
      <c r="P1191" s="6">
        <f t="shared" si="555"/>
        <v>418.88398083739099</v>
      </c>
      <c r="Q1191" s="6">
        <f t="shared" si="540"/>
        <v>418.88398083739099</v>
      </c>
      <c r="R1191" s="17">
        <v>418.88398083739099</v>
      </c>
      <c r="S1191" s="6">
        <f t="shared" si="556"/>
        <v>22.140977807797015</v>
      </c>
      <c r="T1191" s="6">
        <f t="shared" si="557"/>
        <v>441.02495864518801</v>
      </c>
      <c r="U1191" s="17">
        <v>137.613425026248</v>
      </c>
      <c r="V1191" s="6">
        <f t="shared" si="558"/>
        <v>124.08586936854699</v>
      </c>
      <c r="W1191" s="6">
        <f t="shared" si="541"/>
        <v>124.08586936854699</v>
      </c>
      <c r="X1191" s="17">
        <v>124.08586936854699</v>
      </c>
      <c r="Y1191" s="6">
        <f t="shared" si="559"/>
        <v>13.527555657701001</v>
      </c>
      <c r="Z1191" s="6">
        <f t="shared" si="560"/>
        <v>137.613425026248</v>
      </c>
      <c r="AA1191" s="17">
        <v>0</v>
      </c>
      <c r="AB1191" s="6">
        <f t="shared" si="561"/>
        <v>0</v>
      </c>
      <c r="AC1191" s="6">
        <f t="shared" si="542"/>
        <v>0</v>
      </c>
      <c r="AD1191" s="17">
        <v>0</v>
      </c>
      <c r="AE1191" s="6">
        <f t="shared" si="562"/>
        <v>0</v>
      </c>
      <c r="AF1191" s="17">
        <v>0</v>
      </c>
      <c r="AG1191" s="6">
        <f t="shared" si="563"/>
        <v>0</v>
      </c>
      <c r="AH1191" s="6">
        <f t="shared" si="543"/>
        <v>0</v>
      </c>
      <c r="AI1191" s="6">
        <f t="shared" si="564"/>
        <v>0</v>
      </c>
      <c r="AJ1191" s="17">
        <v>256.28245423077698</v>
      </c>
      <c r="AK1191" s="6">
        <f t="shared" si="565"/>
        <v>205.97960904412</v>
      </c>
      <c r="AL1191" s="6">
        <f t="shared" si="544"/>
        <v>205.97960904412</v>
      </c>
      <c r="AM1191" s="17">
        <v>205.97960904412</v>
      </c>
      <c r="AN1191" s="6">
        <f t="shared" si="566"/>
        <v>50.302845186656981</v>
      </c>
      <c r="AO1191" s="6">
        <f t="shared" si="567"/>
        <v>256.28245423077698</v>
      </c>
      <c r="AP1191" s="17">
        <v>3228.10226319104</v>
      </c>
      <c r="AQ1191" s="6">
        <f t="shared" si="568"/>
        <v>3228.1022631910409</v>
      </c>
      <c r="AR1191" s="17">
        <v>852.61244399973396</v>
      </c>
      <c r="AS1191" s="6">
        <f t="shared" si="545"/>
        <v>852.61244399973396</v>
      </c>
      <c r="AT1191" s="17">
        <v>1807.0775324719</v>
      </c>
      <c r="AU1191" s="6">
        <f t="shared" si="546"/>
        <v>1807.0775324719</v>
      </c>
      <c r="AV1191" s="17">
        <v>0</v>
      </c>
      <c r="AW1191" s="6">
        <f t="shared" si="547"/>
        <v>0</v>
      </c>
      <c r="AX1191" s="17">
        <v>568.41228671940701</v>
      </c>
      <c r="AY1191" s="6">
        <f t="shared" si="548"/>
        <v>568.41228671940701</v>
      </c>
      <c r="AZ1191" s="20">
        <v>193235019.050419</v>
      </c>
      <c r="BA1191" s="20">
        <v>1370851804.6250501</v>
      </c>
      <c r="BB1191" s="20">
        <v>176820795.931835</v>
      </c>
      <c r="BC1191" s="20">
        <v>0</v>
      </c>
      <c r="BD1191" s="19">
        <f t="shared" si="549"/>
        <v>1740.907619607304</v>
      </c>
      <c r="BE1191" s="18">
        <v>59.410034317934503</v>
      </c>
      <c r="BF1191" s="20">
        <v>0</v>
      </c>
      <c r="BG1191" s="20">
        <v>0</v>
      </c>
      <c r="BH1191" s="19">
        <f t="shared" si="569"/>
        <v>0</v>
      </c>
      <c r="BI1191" s="18">
        <v>721.07578326213104</v>
      </c>
      <c r="BJ1191">
        <v>237</v>
      </c>
      <c r="BK1191">
        <v>1824</v>
      </c>
      <c r="BL1191" s="22">
        <v>2767.1539199999902</v>
      </c>
      <c r="BM1191">
        <v>456</v>
      </c>
      <c r="BN1191">
        <v>114</v>
      </c>
      <c r="BO1191">
        <v>0.18391564926023099</v>
      </c>
    </row>
    <row r="1192" spans="1:67" x14ac:dyDescent="0.2">
      <c r="A1192" s="27">
        <v>1191</v>
      </c>
      <c r="B1192" s="36">
        <v>566.55954399167399</v>
      </c>
      <c r="C1192" s="18">
        <v>900.599999999999</v>
      </c>
      <c r="D1192">
        <v>600</v>
      </c>
      <c r="E1192">
        <v>2400</v>
      </c>
      <c r="F1192">
        <v>0</v>
      </c>
      <c r="G1192" s="23">
        <f t="shared" si="550"/>
        <v>1</v>
      </c>
      <c r="H1192" s="16">
        <v>99.029680365296798</v>
      </c>
      <c r="I1192" s="17">
        <v>187.75553439334999</v>
      </c>
      <c r="J1192" s="6">
        <f t="shared" si="551"/>
        <v>187.99182943584614</v>
      </c>
      <c r="K1192" s="6">
        <f t="shared" si="552"/>
        <v>187.99182943584614</v>
      </c>
      <c r="L1192" s="6">
        <f t="shared" si="553"/>
        <v>1</v>
      </c>
      <c r="M1192" s="6">
        <f t="shared" si="554"/>
        <v>187.75553439334999</v>
      </c>
      <c r="N1192" s="16">
        <v>99.461955890688401</v>
      </c>
      <c r="O1192" s="17">
        <v>474.58981883053298</v>
      </c>
      <c r="P1192" s="6">
        <f t="shared" si="555"/>
        <v>450.76178276753399</v>
      </c>
      <c r="Q1192" s="6">
        <f t="shared" si="540"/>
        <v>450.76178276753399</v>
      </c>
      <c r="R1192" s="17">
        <v>450.76178276753399</v>
      </c>
      <c r="S1192" s="6">
        <f t="shared" si="556"/>
        <v>23.82803606299899</v>
      </c>
      <c r="T1192" s="6">
        <f t="shared" si="557"/>
        <v>474.58981883053298</v>
      </c>
      <c r="U1192" s="17">
        <v>137.60212839219901</v>
      </c>
      <c r="V1192" s="6">
        <f t="shared" si="558"/>
        <v>124.074612702751</v>
      </c>
      <c r="W1192" s="6">
        <f t="shared" si="541"/>
        <v>124.074612702751</v>
      </c>
      <c r="X1192" s="17">
        <v>124.074612702751</v>
      </c>
      <c r="Y1192" s="6">
        <f t="shared" si="559"/>
        <v>13.527515689448009</v>
      </c>
      <c r="Z1192" s="6">
        <f t="shared" si="560"/>
        <v>137.60212839219901</v>
      </c>
      <c r="AA1192" s="17">
        <v>0</v>
      </c>
      <c r="AB1192" s="6">
        <f t="shared" si="561"/>
        <v>0</v>
      </c>
      <c r="AC1192" s="6">
        <f t="shared" si="542"/>
        <v>0</v>
      </c>
      <c r="AD1192" s="17">
        <v>0</v>
      </c>
      <c r="AE1192" s="6">
        <f t="shared" si="562"/>
        <v>0</v>
      </c>
      <c r="AF1192" s="17">
        <v>0</v>
      </c>
      <c r="AG1192" s="6">
        <f t="shared" si="563"/>
        <v>0</v>
      </c>
      <c r="AH1192" s="6">
        <f t="shared" si="543"/>
        <v>0</v>
      </c>
      <c r="AI1192" s="6">
        <f t="shared" si="564"/>
        <v>0</v>
      </c>
      <c r="AJ1192" s="17">
        <v>259.700299483322</v>
      </c>
      <c r="AK1192" s="6">
        <f t="shared" si="565"/>
        <v>208.67220438183199</v>
      </c>
      <c r="AL1192" s="6">
        <f t="shared" si="544"/>
        <v>208.67220438183199</v>
      </c>
      <c r="AM1192" s="17">
        <v>208.67220438183199</v>
      </c>
      <c r="AN1192" s="6">
        <f t="shared" si="566"/>
        <v>51.02809510149001</v>
      </c>
      <c r="AO1192" s="6">
        <f t="shared" si="567"/>
        <v>259.700299483322</v>
      </c>
      <c r="AP1192" s="17">
        <v>3313.0727187888801</v>
      </c>
      <c r="AQ1192" s="6">
        <f t="shared" si="568"/>
        <v>3313.0727187888797</v>
      </c>
      <c r="AR1192" s="17">
        <v>937.79137833448897</v>
      </c>
      <c r="AS1192" s="6">
        <f t="shared" si="545"/>
        <v>937.79137833448897</v>
      </c>
      <c r="AT1192" s="17">
        <v>1806.9189389732301</v>
      </c>
      <c r="AU1192" s="6">
        <f t="shared" si="546"/>
        <v>1806.9189389732301</v>
      </c>
      <c r="AV1192" s="17">
        <v>0</v>
      </c>
      <c r="AW1192" s="6">
        <f t="shared" si="547"/>
        <v>0</v>
      </c>
      <c r="AX1192" s="17">
        <v>568.36240148116099</v>
      </c>
      <c r="AY1192" s="6">
        <f t="shared" si="548"/>
        <v>568.36240148116099</v>
      </c>
      <c r="AZ1192" s="20">
        <v>197411591.13031599</v>
      </c>
      <c r="BA1192" s="20">
        <v>1370855580.5085001</v>
      </c>
      <c r="BB1192" s="20">
        <v>174306295.56604299</v>
      </c>
      <c r="BC1192" s="20">
        <v>0</v>
      </c>
      <c r="BD1192" s="19">
        <f t="shared" si="549"/>
        <v>1742.5734672048591</v>
      </c>
      <c r="BE1192" s="18">
        <v>60.299136728400001</v>
      </c>
      <c r="BF1192" s="20">
        <v>0</v>
      </c>
      <c r="BG1192" s="20">
        <v>0</v>
      </c>
      <c r="BH1192" s="19">
        <f t="shared" si="569"/>
        <v>0</v>
      </c>
      <c r="BI1192" s="18">
        <v>793.18336158834404</v>
      </c>
      <c r="BJ1192">
        <v>237</v>
      </c>
      <c r="BK1192">
        <v>1824</v>
      </c>
      <c r="BL1192" s="22">
        <v>2767.1539199999902</v>
      </c>
      <c r="BM1192">
        <v>456</v>
      </c>
      <c r="BN1192">
        <v>114</v>
      </c>
      <c r="BO1192">
        <v>0.181333071087556</v>
      </c>
    </row>
    <row r="1193" spans="1:67" x14ac:dyDescent="0.2">
      <c r="A1193" s="27">
        <v>1192</v>
      </c>
      <c r="B1193" s="36">
        <v>618.06495708182604</v>
      </c>
      <c r="C1193" s="18">
        <v>900.599999999999</v>
      </c>
      <c r="D1193">
        <v>600</v>
      </c>
      <c r="E1193">
        <v>2400</v>
      </c>
      <c r="F1193">
        <v>0</v>
      </c>
      <c r="G1193" s="23">
        <f t="shared" si="550"/>
        <v>1</v>
      </c>
      <c r="H1193" s="16">
        <v>99.200913242009094</v>
      </c>
      <c r="I1193" s="17">
        <v>192.395238106101</v>
      </c>
      <c r="J1193" s="6">
        <f t="shared" si="551"/>
        <v>192.6539889862905</v>
      </c>
      <c r="K1193" s="6">
        <f t="shared" si="552"/>
        <v>192.6539889862905</v>
      </c>
      <c r="L1193" s="6">
        <f t="shared" si="553"/>
        <v>1</v>
      </c>
      <c r="M1193" s="6">
        <f t="shared" si="554"/>
        <v>192.395238106101</v>
      </c>
      <c r="N1193" s="16">
        <v>99.552576580328093</v>
      </c>
      <c r="O1193" s="17">
        <v>507.81873494274203</v>
      </c>
      <c r="P1193" s="6">
        <f t="shared" si="555"/>
        <v>482.32033939678701</v>
      </c>
      <c r="Q1193" s="6">
        <f t="shared" si="540"/>
        <v>482.32033939678701</v>
      </c>
      <c r="R1193" s="17">
        <v>482.32033939678701</v>
      </c>
      <c r="S1193" s="6">
        <f t="shared" si="556"/>
        <v>25.49839554595502</v>
      </c>
      <c r="T1193" s="6">
        <f t="shared" si="557"/>
        <v>507.81873494274203</v>
      </c>
      <c r="U1193" s="17">
        <v>137.59147576265499</v>
      </c>
      <c r="V1193" s="6">
        <f t="shared" si="558"/>
        <v>124.063992993103</v>
      </c>
      <c r="W1193" s="6">
        <f t="shared" si="541"/>
        <v>124.063992993103</v>
      </c>
      <c r="X1193" s="17">
        <v>124.063992993103</v>
      </c>
      <c r="Y1193" s="6">
        <f t="shared" si="559"/>
        <v>13.527482769551995</v>
      </c>
      <c r="Z1193" s="6">
        <f t="shared" si="560"/>
        <v>137.59147576265499</v>
      </c>
      <c r="AA1193" s="17">
        <v>0</v>
      </c>
      <c r="AB1193" s="6">
        <f t="shared" si="561"/>
        <v>0</v>
      </c>
      <c r="AC1193" s="6">
        <f t="shared" si="542"/>
        <v>0</v>
      </c>
      <c r="AD1193" s="17">
        <v>0</v>
      </c>
      <c r="AE1193" s="6">
        <f t="shared" si="562"/>
        <v>0</v>
      </c>
      <c r="AF1193" s="17">
        <v>0</v>
      </c>
      <c r="AG1193" s="6">
        <f t="shared" si="563"/>
        <v>0</v>
      </c>
      <c r="AH1193" s="6">
        <f t="shared" si="543"/>
        <v>0</v>
      </c>
      <c r="AI1193" s="6">
        <f t="shared" si="564"/>
        <v>0</v>
      </c>
      <c r="AJ1193" s="17">
        <v>262.79900697128897</v>
      </c>
      <c r="AK1193" s="6">
        <f t="shared" si="565"/>
        <v>211.11857193761</v>
      </c>
      <c r="AL1193" s="6">
        <f t="shared" si="544"/>
        <v>211.11857193761</v>
      </c>
      <c r="AM1193" s="17">
        <v>211.11857193761</v>
      </c>
      <c r="AN1193" s="6">
        <f t="shared" si="566"/>
        <v>51.680435033678975</v>
      </c>
      <c r="AO1193" s="6">
        <f t="shared" si="567"/>
        <v>262.79900697128897</v>
      </c>
      <c r="AP1193" s="17">
        <v>3398.0438825250599</v>
      </c>
      <c r="AQ1193" s="6">
        <f t="shared" si="568"/>
        <v>3398.043882525054</v>
      </c>
      <c r="AR1193" s="17">
        <v>1022.96006564447</v>
      </c>
      <c r="AS1193" s="6">
        <f t="shared" si="545"/>
        <v>1022.96006564447</v>
      </c>
      <c r="AT1193" s="17">
        <v>1806.7686792628001</v>
      </c>
      <c r="AU1193" s="6">
        <f t="shared" si="546"/>
        <v>1806.7686792628001</v>
      </c>
      <c r="AV1193" s="17">
        <v>0</v>
      </c>
      <c r="AW1193" s="6">
        <f t="shared" si="547"/>
        <v>0</v>
      </c>
      <c r="AX1193" s="17">
        <v>568.31513761778399</v>
      </c>
      <c r="AY1193" s="6">
        <f t="shared" si="548"/>
        <v>568.31513761778399</v>
      </c>
      <c r="AZ1193" s="20">
        <v>201198656.09512499</v>
      </c>
      <c r="BA1193" s="20">
        <v>1370858869.11256</v>
      </c>
      <c r="BB1193" s="20">
        <v>172103616.47965801</v>
      </c>
      <c r="BC1193" s="20">
        <v>0</v>
      </c>
      <c r="BD1193" s="19">
        <f t="shared" si="549"/>
        <v>1744.1611416873432</v>
      </c>
      <c r="BE1193" s="18">
        <v>61.150028043345898</v>
      </c>
      <c r="BF1193" s="20">
        <v>0</v>
      </c>
      <c r="BG1193" s="20">
        <v>0</v>
      </c>
      <c r="BH1193" s="19">
        <f t="shared" si="569"/>
        <v>0</v>
      </c>
      <c r="BI1193" s="18">
        <v>865.29093991455704</v>
      </c>
      <c r="BJ1193">
        <v>237</v>
      </c>
      <c r="BK1193">
        <v>1824</v>
      </c>
      <c r="BL1193" s="22">
        <v>2767.1539199999902</v>
      </c>
      <c r="BM1193">
        <v>456</v>
      </c>
      <c r="BN1193">
        <v>114</v>
      </c>
      <c r="BO1193">
        <v>0.17907075451517501</v>
      </c>
    </row>
    <row r="1194" spans="1:67" x14ac:dyDescent="0.2">
      <c r="A1194" s="27">
        <v>1193</v>
      </c>
      <c r="B1194" s="36">
        <v>669.57037017197899</v>
      </c>
      <c r="C1194" s="18">
        <v>900.599999999999</v>
      </c>
      <c r="D1194">
        <v>600</v>
      </c>
      <c r="E1194">
        <v>2400</v>
      </c>
      <c r="F1194">
        <v>0</v>
      </c>
      <c r="G1194" s="23">
        <f t="shared" si="550"/>
        <v>1</v>
      </c>
      <c r="H1194" s="16">
        <v>99.280821917808197</v>
      </c>
      <c r="I1194" s="17">
        <v>197.06252989127799</v>
      </c>
      <c r="J1194" s="6">
        <f t="shared" si="551"/>
        <v>197.33706177608212</v>
      </c>
      <c r="K1194" s="6">
        <f t="shared" si="552"/>
        <v>197.33706177608212</v>
      </c>
      <c r="L1194" s="6">
        <f t="shared" si="553"/>
        <v>1</v>
      </c>
      <c r="M1194" s="6">
        <f t="shared" si="554"/>
        <v>197.06252989127799</v>
      </c>
      <c r="N1194" s="16">
        <v>99.614494680794607</v>
      </c>
      <c r="O1194" s="17">
        <v>540.77484760369498</v>
      </c>
      <c r="P1194" s="6">
        <f t="shared" si="555"/>
        <v>513.61963749277197</v>
      </c>
      <c r="Q1194" s="6">
        <f t="shared" si="540"/>
        <v>513.61963749277197</v>
      </c>
      <c r="R1194" s="17">
        <v>513.61963749277197</v>
      </c>
      <c r="S1194" s="6">
        <f t="shared" si="556"/>
        <v>27.155210110923008</v>
      </c>
      <c r="T1194" s="6">
        <f t="shared" si="557"/>
        <v>540.77484760369498</v>
      </c>
      <c r="U1194" s="17">
        <v>137.581410526686</v>
      </c>
      <c r="V1194" s="6">
        <f t="shared" si="558"/>
        <v>124.053954871432</v>
      </c>
      <c r="W1194" s="6">
        <f t="shared" si="541"/>
        <v>124.053954871432</v>
      </c>
      <c r="X1194" s="17">
        <v>124.053954871432</v>
      </c>
      <c r="Y1194" s="6">
        <f t="shared" si="559"/>
        <v>13.527455655254002</v>
      </c>
      <c r="Z1194" s="6">
        <f t="shared" si="560"/>
        <v>137.581410526686</v>
      </c>
      <c r="AA1194" s="17">
        <v>0</v>
      </c>
      <c r="AB1194" s="6">
        <f t="shared" si="561"/>
        <v>0</v>
      </c>
      <c r="AC1194" s="6">
        <f t="shared" si="542"/>
        <v>0</v>
      </c>
      <c r="AD1194" s="17">
        <v>0</v>
      </c>
      <c r="AE1194" s="6">
        <f t="shared" si="562"/>
        <v>0</v>
      </c>
      <c r="AF1194" s="17">
        <v>0</v>
      </c>
      <c r="AG1194" s="6">
        <f t="shared" si="563"/>
        <v>0</v>
      </c>
      <c r="AH1194" s="6">
        <f t="shared" si="543"/>
        <v>0</v>
      </c>
      <c r="AI1194" s="6">
        <f t="shared" si="564"/>
        <v>0</v>
      </c>
      <c r="AJ1194" s="17">
        <v>265.90589203045602</v>
      </c>
      <c r="AK1194" s="6">
        <f t="shared" si="565"/>
        <v>213.56975263367599</v>
      </c>
      <c r="AL1194" s="6">
        <f t="shared" si="544"/>
        <v>213.56975263367599</v>
      </c>
      <c r="AM1194" s="17">
        <v>213.56975263367599</v>
      </c>
      <c r="AN1194" s="6">
        <f t="shared" si="566"/>
        <v>52.336139396780027</v>
      </c>
      <c r="AO1194" s="6">
        <f t="shared" si="567"/>
        <v>265.90589203045602</v>
      </c>
      <c r="AP1194" s="17">
        <v>3483.0157000116001</v>
      </c>
      <c r="AQ1194" s="6">
        <f t="shared" si="568"/>
        <v>3483.0157000115978</v>
      </c>
      <c r="AR1194" s="17">
        <v>1108.11929294428</v>
      </c>
      <c r="AS1194" s="6">
        <f t="shared" si="545"/>
        <v>1108.11929294428</v>
      </c>
      <c r="AT1194" s="17">
        <v>1806.62611327065</v>
      </c>
      <c r="AU1194" s="6">
        <f t="shared" si="546"/>
        <v>1806.62611327065</v>
      </c>
      <c r="AV1194" s="17">
        <v>0</v>
      </c>
      <c r="AW1194" s="6">
        <f t="shared" si="547"/>
        <v>0</v>
      </c>
      <c r="AX1194" s="17">
        <v>568.27029379666806</v>
      </c>
      <c r="AY1194" s="6">
        <f t="shared" si="548"/>
        <v>568.27029379666806</v>
      </c>
      <c r="AZ1194" s="20">
        <v>204626971.64873099</v>
      </c>
      <c r="BA1194" s="20">
        <v>1370861374.20171</v>
      </c>
      <c r="BB1194" s="20">
        <v>169757600.957075</v>
      </c>
      <c r="BC1194" s="20">
        <v>0</v>
      </c>
      <c r="BD1194" s="19">
        <f t="shared" si="549"/>
        <v>1745.245946807516</v>
      </c>
      <c r="BE1194" s="18">
        <v>61.975111552274399</v>
      </c>
      <c r="BF1194" s="20">
        <v>0</v>
      </c>
      <c r="BG1194" s="20">
        <v>0</v>
      </c>
      <c r="BH1194" s="19">
        <f t="shared" si="569"/>
        <v>0</v>
      </c>
      <c r="BI1194" s="18">
        <v>937.39851824077004</v>
      </c>
      <c r="BJ1194">
        <v>237</v>
      </c>
      <c r="BK1194">
        <v>1824</v>
      </c>
      <c r="BL1194" s="22">
        <v>2767.1539199999902</v>
      </c>
      <c r="BM1194">
        <v>456</v>
      </c>
      <c r="BN1194">
        <v>114</v>
      </c>
      <c r="BO1194">
        <v>0.17666122155976599</v>
      </c>
    </row>
    <row r="1195" spans="1:67" x14ac:dyDescent="0.2">
      <c r="A1195" s="27">
        <v>1194</v>
      </c>
      <c r="B1195" s="36">
        <v>721.07578326213104</v>
      </c>
      <c r="C1195" s="18">
        <v>900.599999999999</v>
      </c>
      <c r="D1195">
        <v>600</v>
      </c>
      <c r="E1195">
        <v>2400</v>
      </c>
      <c r="F1195">
        <v>0</v>
      </c>
      <c r="G1195" s="23">
        <f t="shared" si="550"/>
        <v>1</v>
      </c>
      <c r="H1195" s="16">
        <v>99.372146118721403</v>
      </c>
      <c r="I1195" s="17">
        <v>201.769167138005</v>
      </c>
      <c r="J1195" s="6">
        <f t="shared" si="551"/>
        <v>202.05665868085376</v>
      </c>
      <c r="K1195" s="6">
        <f t="shared" si="552"/>
        <v>202.05665868085376</v>
      </c>
      <c r="L1195" s="6">
        <f t="shared" si="553"/>
        <v>1</v>
      </c>
      <c r="M1195" s="6">
        <f t="shared" si="554"/>
        <v>201.769167138005</v>
      </c>
      <c r="N1195" s="16">
        <v>99.651602528131903</v>
      </c>
      <c r="O1195" s="17">
        <v>573.34620499660696</v>
      </c>
      <c r="P1195" s="6">
        <f t="shared" si="555"/>
        <v>544.55336176898197</v>
      </c>
      <c r="Q1195" s="6">
        <f t="shared" si="540"/>
        <v>544.55336176898197</v>
      </c>
      <c r="R1195" s="17">
        <v>544.55336176898197</v>
      </c>
      <c r="S1195" s="6">
        <f t="shared" si="556"/>
        <v>28.792843227624985</v>
      </c>
      <c r="T1195" s="6">
        <f t="shared" si="557"/>
        <v>573.34620499660696</v>
      </c>
      <c r="U1195" s="17">
        <v>137.571898661446</v>
      </c>
      <c r="V1195" s="6">
        <f t="shared" si="558"/>
        <v>124.044463768621</v>
      </c>
      <c r="W1195" s="6">
        <f t="shared" si="541"/>
        <v>124.044463768621</v>
      </c>
      <c r="X1195" s="17">
        <v>124.044463768621</v>
      </c>
      <c r="Y1195" s="6">
        <f t="shared" si="559"/>
        <v>13.527434892824999</v>
      </c>
      <c r="Z1195" s="6">
        <f t="shared" si="560"/>
        <v>137.571898661446</v>
      </c>
      <c r="AA1195" s="17">
        <v>0</v>
      </c>
      <c r="AB1195" s="6">
        <f t="shared" si="561"/>
        <v>0</v>
      </c>
      <c r="AC1195" s="6">
        <f t="shared" si="542"/>
        <v>0</v>
      </c>
      <c r="AD1195" s="17">
        <v>0</v>
      </c>
      <c r="AE1195" s="6">
        <f t="shared" si="562"/>
        <v>0</v>
      </c>
      <c r="AF1195" s="17">
        <v>0</v>
      </c>
      <c r="AG1195" s="6">
        <f t="shared" si="563"/>
        <v>0</v>
      </c>
      <c r="AH1195" s="6">
        <f t="shared" si="543"/>
        <v>0</v>
      </c>
      <c r="AI1195" s="6">
        <f t="shared" si="564"/>
        <v>0</v>
      </c>
      <c r="AJ1195" s="17">
        <v>269.31213658413799</v>
      </c>
      <c r="AK1195" s="6">
        <f t="shared" si="565"/>
        <v>216.26411556893601</v>
      </c>
      <c r="AL1195" s="6">
        <f t="shared" si="544"/>
        <v>216.26411556893601</v>
      </c>
      <c r="AM1195" s="17">
        <v>216.26411556893601</v>
      </c>
      <c r="AN1195" s="6">
        <f t="shared" si="566"/>
        <v>53.048021015201982</v>
      </c>
      <c r="AO1195" s="6">
        <f t="shared" si="567"/>
        <v>269.31213658413799</v>
      </c>
      <c r="AP1195" s="17">
        <v>3567.9881222910699</v>
      </c>
      <c r="AQ1195" s="6">
        <f t="shared" si="568"/>
        <v>3567.9881222910781</v>
      </c>
      <c r="AR1195" s="17">
        <v>1193.2697686655999</v>
      </c>
      <c r="AS1195" s="6">
        <f t="shared" si="545"/>
        <v>1193.2697686655999</v>
      </c>
      <c r="AT1195" s="17">
        <v>1806.4906648373501</v>
      </c>
      <c r="AU1195" s="6">
        <f t="shared" si="546"/>
        <v>1806.4906648373501</v>
      </c>
      <c r="AV1195" s="17">
        <v>0</v>
      </c>
      <c r="AW1195" s="6">
        <f t="shared" si="547"/>
        <v>0</v>
      </c>
      <c r="AX1195" s="17">
        <v>568.22768878812803</v>
      </c>
      <c r="AY1195" s="6">
        <f t="shared" si="548"/>
        <v>568.22768878812803</v>
      </c>
      <c r="AZ1195" s="20">
        <v>207795095.25714901</v>
      </c>
      <c r="BA1195" s="20">
        <v>1370863344.6807001</v>
      </c>
      <c r="BB1195" s="20">
        <v>167237636.355012</v>
      </c>
      <c r="BC1195" s="20">
        <v>0</v>
      </c>
      <c r="BD1195" s="19">
        <f t="shared" si="549"/>
        <v>1745.8960762928609</v>
      </c>
      <c r="BE1195" s="18">
        <v>62.774345704339403</v>
      </c>
      <c r="BF1195" s="20">
        <v>0</v>
      </c>
      <c r="BG1195" s="20">
        <v>0</v>
      </c>
      <c r="BH1195" s="19">
        <f t="shared" si="569"/>
        <v>0</v>
      </c>
      <c r="BI1195" s="18">
        <v>1009.50609656698</v>
      </c>
      <c r="BJ1195">
        <v>237</v>
      </c>
      <c r="BK1195">
        <v>1824</v>
      </c>
      <c r="BL1195" s="22">
        <v>2767.1539199999902</v>
      </c>
      <c r="BM1195">
        <v>456</v>
      </c>
      <c r="BN1195">
        <v>114</v>
      </c>
      <c r="BO1195">
        <v>0.174073031900145</v>
      </c>
    </row>
    <row r="1196" spans="1:67" x14ac:dyDescent="0.2">
      <c r="A1196" s="27">
        <v>1195</v>
      </c>
      <c r="B1196" s="36">
        <v>772.58119635228297</v>
      </c>
      <c r="C1196" s="18">
        <v>900.599999999999</v>
      </c>
      <c r="D1196">
        <v>600</v>
      </c>
      <c r="E1196">
        <v>2400</v>
      </c>
      <c r="F1196">
        <v>0</v>
      </c>
      <c r="G1196" s="23">
        <f t="shared" si="550"/>
        <v>1</v>
      </c>
      <c r="H1196" s="16">
        <v>99.452054794520507</v>
      </c>
      <c r="I1196" s="17">
        <v>206.48799353263601</v>
      </c>
      <c r="J1196" s="6">
        <f t="shared" si="551"/>
        <v>206.78293278219499</v>
      </c>
      <c r="K1196" s="6">
        <f t="shared" si="552"/>
        <v>206.78293278219499</v>
      </c>
      <c r="L1196" s="6">
        <f t="shared" si="553"/>
        <v>1</v>
      </c>
      <c r="M1196" s="6">
        <f t="shared" si="554"/>
        <v>206.48799353263601</v>
      </c>
      <c r="N1196" s="16">
        <v>99.682853208102799</v>
      </c>
      <c r="O1196" s="17">
        <v>605.85737082902097</v>
      </c>
      <c r="P1196" s="6">
        <f t="shared" si="555"/>
        <v>575.42978974954701</v>
      </c>
      <c r="Q1196" s="6">
        <f t="shared" si="540"/>
        <v>575.42978974954701</v>
      </c>
      <c r="R1196" s="17">
        <v>575.42978974954701</v>
      </c>
      <c r="S1196" s="6">
        <f t="shared" si="556"/>
        <v>30.427581079473953</v>
      </c>
      <c r="T1196" s="6">
        <f t="shared" si="557"/>
        <v>605.85737082902097</v>
      </c>
      <c r="U1196" s="17">
        <v>137.56288422163999</v>
      </c>
      <c r="V1196" s="6">
        <f t="shared" si="558"/>
        <v>124.035465727884</v>
      </c>
      <c r="W1196" s="6">
        <f t="shared" si="541"/>
        <v>124.035465727884</v>
      </c>
      <c r="X1196" s="17">
        <v>124.035465727884</v>
      </c>
      <c r="Y1196" s="6">
        <f t="shared" si="559"/>
        <v>13.527418493755988</v>
      </c>
      <c r="Z1196" s="6">
        <f t="shared" si="560"/>
        <v>137.56288422163999</v>
      </c>
      <c r="AA1196" s="17">
        <v>0</v>
      </c>
      <c r="AB1196" s="6">
        <f t="shared" si="561"/>
        <v>0</v>
      </c>
      <c r="AC1196" s="6">
        <f t="shared" si="542"/>
        <v>0</v>
      </c>
      <c r="AD1196" s="17">
        <v>0</v>
      </c>
      <c r="AE1196" s="6">
        <f t="shared" si="562"/>
        <v>0</v>
      </c>
      <c r="AF1196" s="17">
        <v>0</v>
      </c>
      <c r="AG1196" s="6">
        <f t="shared" si="563"/>
        <v>0</v>
      </c>
      <c r="AH1196" s="6">
        <f t="shared" si="543"/>
        <v>0</v>
      </c>
      <c r="AI1196" s="6">
        <f t="shared" si="564"/>
        <v>0</v>
      </c>
      <c r="AJ1196" s="17">
        <v>272.58785149798501</v>
      </c>
      <c r="AK1196" s="6">
        <f t="shared" si="565"/>
        <v>218.81026173107901</v>
      </c>
      <c r="AL1196" s="6">
        <f t="shared" si="544"/>
        <v>218.81026173107901</v>
      </c>
      <c r="AM1196" s="17">
        <v>218.81026173107901</v>
      </c>
      <c r="AN1196" s="6">
        <f t="shared" si="566"/>
        <v>53.777589766906004</v>
      </c>
      <c r="AO1196" s="6">
        <f t="shared" si="567"/>
        <v>272.58785149798501</v>
      </c>
      <c r="AP1196" s="17">
        <v>3652.96110517542</v>
      </c>
      <c r="AQ1196" s="6">
        <f t="shared" si="568"/>
        <v>3652.96110517542</v>
      </c>
      <c r="AR1196" s="17">
        <v>1278.41213222646</v>
      </c>
      <c r="AS1196" s="6">
        <f t="shared" si="545"/>
        <v>1278.41213222646</v>
      </c>
      <c r="AT1196" s="17">
        <v>1806.3618139315299</v>
      </c>
      <c r="AU1196" s="6">
        <f t="shared" si="546"/>
        <v>1806.3618139315299</v>
      </c>
      <c r="AV1196" s="17">
        <v>0</v>
      </c>
      <c r="AW1196" s="6">
        <f t="shared" si="547"/>
        <v>0</v>
      </c>
      <c r="AX1196" s="17">
        <v>568.18715901742996</v>
      </c>
      <c r="AY1196" s="6">
        <f t="shared" si="548"/>
        <v>568.18715901742996</v>
      </c>
      <c r="AZ1196" s="20">
        <v>210569460.12356201</v>
      </c>
      <c r="BA1196" s="20">
        <v>1370864699.0148799</v>
      </c>
      <c r="BB1196" s="20">
        <v>165009429.06751201</v>
      </c>
      <c r="BC1196" s="20">
        <v>0</v>
      </c>
      <c r="BD1196" s="19">
        <f t="shared" si="549"/>
        <v>1746.443588205954</v>
      </c>
      <c r="BE1196" s="18">
        <v>63.542065691469503</v>
      </c>
      <c r="BF1196" s="20">
        <v>0</v>
      </c>
      <c r="BG1196" s="20">
        <v>0</v>
      </c>
      <c r="BH1196" s="19">
        <f t="shared" si="569"/>
        <v>0</v>
      </c>
      <c r="BI1196" s="18">
        <v>1081.6136748931899</v>
      </c>
      <c r="BJ1196">
        <v>237</v>
      </c>
      <c r="BK1196">
        <v>1824</v>
      </c>
      <c r="BL1196" s="22">
        <v>2767.1539199999902</v>
      </c>
      <c r="BM1196">
        <v>456</v>
      </c>
      <c r="BN1196">
        <v>114</v>
      </c>
      <c r="BO1196">
        <v>0.171784505759216</v>
      </c>
    </row>
    <row r="1197" spans="1:67" x14ac:dyDescent="0.2">
      <c r="A1197" s="27">
        <v>1196</v>
      </c>
      <c r="B1197" s="36">
        <v>824.08660944243502</v>
      </c>
      <c r="C1197" s="18">
        <v>900.599999999999</v>
      </c>
      <c r="D1197">
        <v>600</v>
      </c>
      <c r="E1197">
        <v>2400</v>
      </c>
      <c r="F1197">
        <v>0</v>
      </c>
      <c r="G1197" s="23">
        <f t="shared" si="550"/>
        <v>1</v>
      </c>
      <c r="H1197" s="16">
        <v>99.486301369863</v>
      </c>
      <c r="I1197" s="17">
        <v>211.233106950505</v>
      </c>
      <c r="J1197" s="6">
        <f t="shared" si="551"/>
        <v>211.53202736545239</v>
      </c>
      <c r="K1197" s="6">
        <f t="shared" si="552"/>
        <v>211.53202736545239</v>
      </c>
      <c r="L1197" s="6">
        <f t="shared" si="553"/>
        <v>1</v>
      </c>
      <c r="M1197" s="6">
        <f t="shared" si="554"/>
        <v>211.233106950505</v>
      </c>
      <c r="N1197" s="16">
        <v>99.712240079758004</v>
      </c>
      <c r="O1197" s="17">
        <v>638.47256733011898</v>
      </c>
      <c r="P1197" s="6">
        <f t="shared" si="555"/>
        <v>606.40490517430896</v>
      </c>
      <c r="Q1197" s="6">
        <f t="shared" si="540"/>
        <v>606.40490517430896</v>
      </c>
      <c r="R1197" s="17">
        <v>606.40490517430896</v>
      </c>
      <c r="S1197" s="6">
        <f t="shared" si="556"/>
        <v>32.067662155810012</v>
      </c>
      <c r="T1197" s="6">
        <f t="shared" si="557"/>
        <v>638.47256733011898</v>
      </c>
      <c r="U1197" s="17">
        <v>137.55435808607601</v>
      </c>
      <c r="V1197" s="6">
        <f t="shared" si="558"/>
        <v>124.02694934633899</v>
      </c>
      <c r="W1197" s="6">
        <f t="shared" si="541"/>
        <v>124.02694934633899</v>
      </c>
      <c r="X1197" s="17">
        <v>124.02694934633899</v>
      </c>
      <c r="Y1197" s="6">
        <f t="shared" si="559"/>
        <v>13.527408739737012</v>
      </c>
      <c r="Z1197" s="6">
        <f t="shared" si="560"/>
        <v>137.55435808607601</v>
      </c>
      <c r="AA1197" s="17">
        <v>0</v>
      </c>
      <c r="AB1197" s="6">
        <f t="shared" si="561"/>
        <v>0</v>
      </c>
      <c r="AC1197" s="6">
        <f t="shared" si="542"/>
        <v>0</v>
      </c>
      <c r="AD1197" s="17">
        <v>0</v>
      </c>
      <c r="AE1197" s="6">
        <f t="shared" si="562"/>
        <v>0</v>
      </c>
      <c r="AF1197" s="17">
        <v>0</v>
      </c>
      <c r="AG1197" s="6">
        <f t="shared" si="563"/>
        <v>0</v>
      </c>
      <c r="AH1197" s="6">
        <f t="shared" si="543"/>
        <v>0</v>
      </c>
      <c r="AI1197" s="6">
        <f t="shared" si="564"/>
        <v>0</v>
      </c>
      <c r="AJ1197" s="17">
        <v>275.73739253112501</v>
      </c>
      <c r="AK1197" s="6">
        <f t="shared" si="565"/>
        <v>221.30226515144199</v>
      </c>
      <c r="AL1197" s="6">
        <f t="shared" si="544"/>
        <v>221.30226515144199</v>
      </c>
      <c r="AM1197" s="17">
        <v>221.30226515144199</v>
      </c>
      <c r="AN1197" s="6">
        <f t="shared" si="566"/>
        <v>54.435127379683024</v>
      </c>
      <c r="AO1197" s="6">
        <f t="shared" si="567"/>
        <v>275.73739253112501</v>
      </c>
      <c r="AP1197" s="17">
        <v>3737.9346086788801</v>
      </c>
      <c r="AQ1197" s="6">
        <f t="shared" si="568"/>
        <v>3737.9346086788823</v>
      </c>
      <c r="AR1197" s="17">
        <v>1363.5469622353201</v>
      </c>
      <c r="AS1197" s="6">
        <f t="shared" si="545"/>
        <v>1363.5469622353201</v>
      </c>
      <c r="AT1197" s="17">
        <v>1806.2390899775301</v>
      </c>
      <c r="AU1197" s="6">
        <f t="shared" si="546"/>
        <v>1806.2390899775301</v>
      </c>
      <c r="AV1197" s="17">
        <v>0</v>
      </c>
      <c r="AW1197" s="6">
        <f t="shared" si="547"/>
        <v>0</v>
      </c>
      <c r="AX1197" s="17">
        <v>568.14855646603201</v>
      </c>
      <c r="AY1197" s="6">
        <f t="shared" si="548"/>
        <v>568.14855646603201</v>
      </c>
      <c r="AZ1197" s="20">
        <v>213010073.072061</v>
      </c>
      <c r="BA1197" s="20">
        <v>1370865474.3171699</v>
      </c>
      <c r="BB1197" s="20">
        <v>163082898.80812699</v>
      </c>
      <c r="BC1197" s="20">
        <v>0</v>
      </c>
      <c r="BD1197" s="19">
        <f t="shared" si="549"/>
        <v>1746.9584461973579</v>
      </c>
      <c r="BE1197" s="18">
        <v>64.278736180810199</v>
      </c>
      <c r="BF1197" s="20">
        <v>0</v>
      </c>
      <c r="BG1197" s="20">
        <v>0</v>
      </c>
      <c r="BH1197" s="19">
        <f t="shared" si="569"/>
        <v>0</v>
      </c>
      <c r="BI1197" s="18">
        <v>1153.7212532194101</v>
      </c>
      <c r="BJ1197">
        <v>237</v>
      </c>
      <c r="BK1197">
        <v>1824</v>
      </c>
      <c r="BL1197" s="22">
        <v>2767.1539199999902</v>
      </c>
      <c r="BM1197">
        <v>456</v>
      </c>
      <c r="BN1197">
        <v>114</v>
      </c>
      <c r="BO1197">
        <v>0.169805824777646</v>
      </c>
    </row>
    <row r="1198" spans="1:67" x14ac:dyDescent="0.2">
      <c r="A1198" s="27">
        <v>1197</v>
      </c>
      <c r="B1198" s="36">
        <v>875.59202253258798</v>
      </c>
      <c r="C1198" s="18">
        <v>900.599999999999</v>
      </c>
      <c r="D1198">
        <v>600</v>
      </c>
      <c r="E1198">
        <v>2400</v>
      </c>
      <c r="F1198">
        <v>0</v>
      </c>
      <c r="G1198" s="23">
        <f t="shared" si="550"/>
        <v>1</v>
      </c>
      <c r="H1198" s="16">
        <v>99.543378995433699</v>
      </c>
      <c r="I1198" s="17">
        <v>215.982500751374</v>
      </c>
      <c r="J1198" s="6">
        <f t="shared" si="551"/>
        <v>216.28655523991972</v>
      </c>
      <c r="K1198" s="6">
        <f t="shared" si="552"/>
        <v>216.28655523991972</v>
      </c>
      <c r="L1198" s="6">
        <f t="shared" si="553"/>
        <v>1</v>
      </c>
      <c r="M1198" s="6">
        <f t="shared" si="554"/>
        <v>215.982500751374</v>
      </c>
      <c r="N1198" s="16">
        <v>99.734518257466902</v>
      </c>
      <c r="O1198" s="17">
        <v>671.26467083339105</v>
      </c>
      <c r="P1198" s="6">
        <f t="shared" si="555"/>
        <v>637.54793114517497</v>
      </c>
      <c r="Q1198" s="6">
        <f t="shared" si="540"/>
        <v>637.54793114517497</v>
      </c>
      <c r="R1198" s="17">
        <v>637.54793114517497</v>
      </c>
      <c r="S1198" s="6">
        <f t="shared" si="556"/>
        <v>33.71673968821608</v>
      </c>
      <c r="T1198" s="6">
        <f t="shared" si="557"/>
        <v>671.26467083339105</v>
      </c>
      <c r="U1198" s="17">
        <v>137.54625500455199</v>
      </c>
      <c r="V1198" s="6">
        <f t="shared" si="558"/>
        <v>124.018852907038</v>
      </c>
      <c r="W1198" s="6">
        <f t="shared" si="541"/>
        <v>124.018852907038</v>
      </c>
      <c r="X1198" s="17">
        <v>124.018852907038</v>
      </c>
      <c r="Y1198" s="6">
        <f t="shared" si="559"/>
        <v>13.527402097513999</v>
      </c>
      <c r="Z1198" s="6">
        <f t="shared" si="560"/>
        <v>137.54625500455199</v>
      </c>
      <c r="AA1198" s="17">
        <v>0</v>
      </c>
      <c r="AB1198" s="6">
        <f t="shared" si="561"/>
        <v>0</v>
      </c>
      <c r="AC1198" s="6">
        <f t="shared" si="542"/>
        <v>0</v>
      </c>
      <c r="AD1198" s="17">
        <v>0</v>
      </c>
      <c r="AE1198" s="6">
        <f t="shared" si="562"/>
        <v>0</v>
      </c>
      <c r="AF1198" s="17">
        <v>0</v>
      </c>
      <c r="AG1198" s="6">
        <f t="shared" si="563"/>
        <v>0</v>
      </c>
      <c r="AH1198" s="6">
        <f t="shared" si="543"/>
        <v>0</v>
      </c>
      <c r="AI1198" s="6">
        <f t="shared" si="564"/>
        <v>0</v>
      </c>
      <c r="AJ1198" s="17">
        <v>278.53919105203698</v>
      </c>
      <c r="AK1198" s="6">
        <f t="shared" si="565"/>
        <v>223.51673110667201</v>
      </c>
      <c r="AL1198" s="6">
        <f t="shared" si="544"/>
        <v>223.51673110667201</v>
      </c>
      <c r="AM1198" s="17">
        <v>223.51673110667201</v>
      </c>
      <c r="AN1198" s="6">
        <f t="shared" si="566"/>
        <v>55.022459945364972</v>
      </c>
      <c r="AO1198" s="6">
        <f t="shared" si="567"/>
        <v>278.53919105203698</v>
      </c>
      <c r="AP1198" s="17">
        <v>3822.9085965301201</v>
      </c>
      <c r="AQ1198" s="6">
        <f t="shared" si="568"/>
        <v>3822.9085965301151</v>
      </c>
      <c r="AR1198" s="17">
        <v>1448.67478355205</v>
      </c>
      <c r="AS1198" s="6">
        <f t="shared" si="545"/>
        <v>1448.67478355205</v>
      </c>
      <c r="AT1198" s="17">
        <v>1806.12206611281</v>
      </c>
      <c r="AU1198" s="6">
        <f t="shared" si="546"/>
        <v>1806.12206611281</v>
      </c>
      <c r="AV1198" s="17">
        <v>0</v>
      </c>
      <c r="AW1198" s="6">
        <f t="shared" si="547"/>
        <v>0</v>
      </c>
      <c r="AX1198" s="17">
        <v>568.11174686525499</v>
      </c>
      <c r="AY1198" s="6">
        <f t="shared" si="548"/>
        <v>568.11174686525499</v>
      </c>
      <c r="AZ1198" s="20">
        <v>215176702.03017199</v>
      </c>
      <c r="BA1198" s="20">
        <v>1370866122.4166999</v>
      </c>
      <c r="BB1198" s="20">
        <v>161305935.423944</v>
      </c>
      <c r="BC1198" s="20">
        <v>0</v>
      </c>
      <c r="BD1198" s="19">
        <f t="shared" si="549"/>
        <v>1747.3487598708157</v>
      </c>
      <c r="BE1198" s="18">
        <v>64.988154827543795</v>
      </c>
      <c r="BF1198" s="20">
        <v>0</v>
      </c>
      <c r="BG1198" s="20">
        <v>0</v>
      </c>
      <c r="BH1198" s="19">
        <f t="shared" si="569"/>
        <v>0</v>
      </c>
      <c r="BI1198" s="18">
        <v>1225.82883154562</v>
      </c>
      <c r="BJ1198">
        <v>237</v>
      </c>
      <c r="BK1198">
        <v>1824</v>
      </c>
      <c r="BL1198" s="22">
        <v>2767.1539199999902</v>
      </c>
      <c r="BM1198">
        <v>456</v>
      </c>
      <c r="BN1198">
        <v>114</v>
      </c>
      <c r="BO1198">
        <v>0.167980765830091</v>
      </c>
    </row>
    <row r="1199" spans="1:67" x14ac:dyDescent="0.2">
      <c r="A1199" s="27">
        <v>1198</v>
      </c>
      <c r="B1199" s="36">
        <v>927.09743562274002</v>
      </c>
      <c r="C1199" s="18">
        <v>900.599999999999</v>
      </c>
      <c r="D1199">
        <v>600</v>
      </c>
      <c r="E1199">
        <v>2400</v>
      </c>
      <c r="F1199">
        <v>0</v>
      </c>
      <c r="G1199" s="23">
        <f t="shared" si="550"/>
        <v>1</v>
      </c>
      <c r="H1199" s="16">
        <v>99.577625570776206</v>
      </c>
      <c r="I1199" s="17">
        <v>220.74173982291799</v>
      </c>
      <c r="J1199" s="6">
        <f t="shared" si="551"/>
        <v>221.0614233887018</v>
      </c>
      <c r="K1199" s="6">
        <f t="shared" si="552"/>
        <v>221.0614233887018</v>
      </c>
      <c r="L1199" s="6">
        <f t="shared" si="553"/>
        <v>1</v>
      </c>
      <c r="M1199" s="6">
        <f t="shared" si="554"/>
        <v>220.74173982291799</v>
      </c>
      <c r="N1199" s="16">
        <v>99.756639959888901</v>
      </c>
      <c r="O1199" s="17">
        <v>704.01444969632701</v>
      </c>
      <c r="P1199" s="6">
        <f t="shared" si="555"/>
        <v>668.65065433188602</v>
      </c>
      <c r="Q1199" s="6">
        <f t="shared" si="540"/>
        <v>668.65065433188602</v>
      </c>
      <c r="R1199" s="17">
        <v>668.65065433188602</v>
      </c>
      <c r="S1199" s="6">
        <f t="shared" si="556"/>
        <v>35.363795364440989</v>
      </c>
      <c r="T1199" s="6">
        <f t="shared" si="557"/>
        <v>704.01444969632701</v>
      </c>
      <c r="U1199" s="17">
        <v>137.538521343648</v>
      </c>
      <c r="V1199" s="6">
        <f t="shared" si="558"/>
        <v>124.011125429882</v>
      </c>
      <c r="W1199" s="6">
        <f t="shared" si="541"/>
        <v>124.011125429882</v>
      </c>
      <c r="X1199" s="17">
        <v>124.011125429882</v>
      </c>
      <c r="Y1199" s="6">
        <f t="shared" si="559"/>
        <v>13.527395913766</v>
      </c>
      <c r="Z1199" s="6">
        <f t="shared" si="560"/>
        <v>137.538521343648</v>
      </c>
      <c r="AA1199" s="17">
        <v>0</v>
      </c>
      <c r="AB1199" s="6">
        <f t="shared" si="561"/>
        <v>0</v>
      </c>
      <c r="AC1199" s="6">
        <f t="shared" si="542"/>
        <v>0</v>
      </c>
      <c r="AD1199" s="17">
        <v>0</v>
      </c>
      <c r="AE1199" s="6">
        <f t="shared" si="562"/>
        <v>0</v>
      </c>
      <c r="AF1199" s="17">
        <v>0</v>
      </c>
      <c r="AG1199" s="6">
        <f t="shared" si="563"/>
        <v>0</v>
      </c>
      <c r="AH1199" s="6">
        <f t="shared" si="543"/>
        <v>0</v>
      </c>
      <c r="AI1199" s="6">
        <f t="shared" si="564"/>
        <v>0</v>
      </c>
      <c r="AJ1199" s="17">
        <v>281.22062854532402</v>
      </c>
      <c r="AK1199" s="6">
        <f t="shared" si="565"/>
        <v>225.64278037016001</v>
      </c>
      <c r="AL1199" s="6">
        <f t="shared" si="544"/>
        <v>225.64278037016001</v>
      </c>
      <c r="AM1199" s="17">
        <v>225.64278037016001</v>
      </c>
      <c r="AN1199" s="6">
        <f t="shared" si="566"/>
        <v>55.577848175164007</v>
      </c>
      <c r="AO1199" s="6">
        <f t="shared" si="567"/>
        <v>281.22062854532402</v>
      </c>
      <c r="AP1199" s="17">
        <v>3907.8830357506699</v>
      </c>
      <c r="AQ1199" s="6">
        <f t="shared" si="568"/>
        <v>3907.8830357506718</v>
      </c>
      <c r="AR1199" s="17">
        <v>1533.7960733873599</v>
      </c>
      <c r="AS1199" s="6">
        <f t="shared" si="545"/>
        <v>1533.7960733873599</v>
      </c>
      <c r="AT1199" s="17">
        <v>1806.01035422737</v>
      </c>
      <c r="AU1199" s="6">
        <f t="shared" si="546"/>
        <v>1806.01035422737</v>
      </c>
      <c r="AV1199" s="17">
        <v>0</v>
      </c>
      <c r="AW1199" s="6">
        <f t="shared" si="547"/>
        <v>0</v>
      </c>
      <c r="AX1199" s="17">
        <v>568.07660813594202</v>
      </c>
      <c r="AY1199" s="6">
        <f t="shared" si="548"/>
        <v>568.07660813594202</v>
      </c>
      <c r="AZ1199" s="20">
        <v>217189991.35533899</v>
      </c>
      <c r="BA1199" s="20">
        <v>1370866691.47138</v>
      </c>
      <c r="BB1199" s="20">
        <v>159679649.27052799</v>
      </c>
      <c r="BC1199" s="20">
        <v>0</v>
      </c>
      <c r="BD1199" s="19">
        <f t="shared" si="549"/>
        <v>1747.7363320972472</v>
      </c>
      <c r="BE1199" s="18">
        <v>65.669894784810793</v>
      </c>
      <c r="BF1199" s="20">
        <v>0</v>
      </c>
      <c r="BG1199" s="20">
        <v>0</v>
      </c>
      <c r="BH1199" s="19">
        <f t="shared" si="569"/>
        <v>0</v>
      </c>
      <c r="BI1199" s="18">
        <v>1297.9364098718299</v>
      </c>
      <c r="BJ1199">
        <v>237</v>
      </c>
      <c r="BK1199">
        <v>1824</v>
      </c>
      <c r="BL1199" s="22">
        <v>2767.1539199999902</v>
      </c>
      <c r="BM1199">
        <v>456</v>
      </c>
      <c r="BN1199">
        <v>114</v>
      </c>
      <c r="BO1199">
        <v>0.16631046177801001</v>
      </c>
    </row>
    <row r="1200" spans="1:67" x14ac:dyDescent="0.2">
      <c r="A1200" s="27">
        <v>1199</v>
      </c>
      <c r="B1200" s="36">
        <v>978.60284871289196</v>
      </c>
      <c r="C1200" s="18">
        <v>900.599999999999</v>
      </c>
      <c r="D1200">
        <v>600</v>
      </c>
      <c r="E1200">
        <v>2400</v>
      </c>
      <c r="F1200">
        <v>0</v>
      </c>
      <c r="G1200" s="23">
        <f t="shared" si="550"/>
        <v>1</v>
      </c>
      <c r="H1200" s="16">
        <v>99.646118721461093</v>
      </c>
      <c r="I1200" s="17">
        <v>225.50156990011399</v>
      </c>
      <c r="J1200" s="6">
        <f t="shared" si="551"/>
        <v>225.83220802858628</v>
      </c>
      <c r="K1200" s="6">
        <f t="shared" si="552"/>
        <v>225.83220802858628</v>
      </c>
      <c r="L1200" s="6">
        <f t="shared" si="553"/>
        <v>1</v>
      </c>
      <c r="M1200" s="6">
        <f t="shared" si="554"/>
        <v>225.50156990011399</v>
      </c>
      <c r="N1200" s="16">
        <v>99.778173127793806</v>
      </c>
      <c r="O1200" s="17">
        <v>736.64296005128995</v>
      </c>
      <c r="P1200" s="6">
        <f t="shared" si="555"/>
        <v>699.63810384575697</v>
      </c>
      <c r="Q1200" s="6">
        <f t="shared" si="540"/>
        <v>699.63810384575697</v>
      </c>
      <c r="R1200" s="17">
        <v>699.63810384575697</v>
      </c>
      <c r="S1200" s="6">
        <f t="shared" si="556"/>
        <v>37.004856205532974</v>
      </c>
      <c r="T1200" s="6">
        <f t="shared" si="557"/>
        <v>736.64296005128995</v>
      </c>
      <c r="U1200" s="17">
        <v>137.53113652867901</v>
      </c>
      <c r="V1200" s="6">
        <f t="shared" si="558"/>
        <v>124.0037459752</v>
      </c>
      <c r="W1200" s="6">
        <f t="shared" si="541"/>
        <v>124.0037459752</v>
      </c>
      <c r="X1200" s="17">
        <v>124.0037459752</v>
      </c>
      <c r="Y1200" s="6">
        <f t="shared" si="559"/>
        <v>13.527390553479009</v>
      </c>
      <c r="Z1200" s="6">
        <f t="shared" si="560"/>
        <v>137.53113652867901</v>
      </c>
      <c r="AA1200" s="17">
        <v>0</v>
      </c>
      <c r="AB1200" s="6">
        <f t="shared" si="561"/>
        <v>0</v>
      </c>
      <c r="AC1200" s="6">
        <f t="shared" si="542"/>
        <v>0</v>
      </c>
      <c r="AD1200" s="17">
        <v>0</v>
      </c>
      <c r="AE1200" s="6">
        <f t="shared" si="562"/>
        <v>0</v>
      </c>
      <c r="AF1200" s="17">
        <v>0</v>
      </c>
      <c r="AG1200" s="6">
        <f t="shared" si="563"/>
        <v>0</v>
      </c>
      <c r="AH1200" s="6">
        <f t="shared" si="543"/>
        <v>0</v>
      </c>
      <c r="AI1200" s="6">
        <f t="shared" si="564"/>
        <v>0</v>
      </c>
      <c r="AJ1200" s="17">
        <v>283.73961379255701</v>
      </c>
      <c r="AK1200" s="6">
        <f t="shared" si="565"/>
        <v>227.63569009468901</v>
      </c>
      <c r="AL1200" s="6">
        <f t="shared" si="544"/>
        <v>227.63569009468901</v>
      </c>
      <c r="AM1200" s="17">
        <v>227.63569009468901</v>
      </c>
      <c r="AN1200" s="6">
        <f t="shared" si="566"/>
        <v>56.103923697867998</v>
      </c>
      <c r="AO1200" s="6">
        <f t="shared" si="567"/>
        <v>283.73961379255701</v>
      </c>
      <c r="AP1200" s="17">
        <v>3992.8578962895399</v>
      </c>
      <c r="AQ1200" s="6">
        <f t="shared" si="568"/>
        <v>3992.8578962895399</v>
      </c>
      <c r="AR1200" s="17">
        <v>1618.91126659004</v>
      </c>
      <c r="AS1200" s="6">
        <f t="shared" si="545"/>
        <v>1618.91126659004</v>
      </c>
      <c r="AT1200" s="17">
        <v>1805.90360066362</v>
      </c>
      <c r="AU1200" s="6">
        <f t="shared" si="546"/>
        <v>1805.90360066362</v>
      </c>
      <c r="AV1200" s="17">
        <v>0</v>
      </c>
      <c r="AW1200" s="6">
        <f t="shared" si="547"/>
        <v>0</v>
      </c>
      <c r="AX1200" s="17">
        <v>568.04302903587995</v>
      </c>
      <c r="AY1200" s="6">
        <f t="shared" si="548"/>
        <v>568.04302903587995</v>
      </c>
      <c r="AZ1200" s="20">
        <v>219039419.91620699</v>
      </c>
      <c r="BA1200" s="20">
        <v>1370867224.3659599</v>
      </c>
      <c r="BB1200" s="20">
        <v>158206948.91677701</v>
      </c>
      <c r="BC1200" s="20">
        <v>0</v>
      </c>
      <c r="BD1200" s="19">
        <f t="shared" si="549"/>
        <v>1748.113593198944</v>
      </c>
      <c r="BE1200" s="18">
        <v>66.324986903091201</v>
      </c>
      <c r="BF1200" s="20">
        <v>0</v>
      </c>
      <c r="BG1200" s="20">
        <v>0</v>
      </c>
      <c r="BH1200" s="19">
        <f t="shared" si="569"/>
        <v>0</v>
      </c>
      <c r="BI1200" s="18">
        <v>1370.0439881980401</v>
      </c>
      <c r="BJ1200">
        <v>237</v>
      </c>
      <c r="BK1200">
        <v>1824</v>
      </c>
      <c r="BL1200" s="22">
        <v>2767.1539199999902</v>
      </c>
      <c r="BM1200">
        <v>456</v>
      </c>
      <c r="BN1200">
        <v>114</v>
      </c>
      <c r="BO1200">
        <v>0.164797900099448</v>
      </c>
    </row>
    <row r="1201" spans="1:67" x14ac:dyDescent="0.2">
      <c r="A1201" s="27">
        <v>1200</v>
      </c>
      <c r="B1201" s="36">
        <v>1030.10826180304</v>
      </c>
      <c r="C1201" s="18">
        <v>900.599999999999</v>
      </c>
      <c r="D1201">
        <v>600</v>
      </c>
      <c r="E1201">
        <v>2400</v>
      </c>
      <c r="F1201">
        <v>0</v>
      </c>
      <c r="G1201" s="23">
        <f t="shared" si="550"/>
        <v>1</v>
      </c>
      <c r="H1201" s="16">
        <v>99.691780821917803</v>
      </c>
      <c r="I1201" s="17">
        <v>230.26090352411299</v>
      </c>
      <c r="J1201" s="6">
        <f t="shared" si="551"/>
        <v>230.58736061479266</v>
      </c>
      <c r="K1201" s="6">
        <f t="shared" si="552"/>
        <v>230.58736061479266</v>
      </c>
      <c r="L1201" s="6">
        <f t="shared" si="553"/>
        <v>1</v>
      </c>
      <c r="M1201" s="6">
        <f t="shared" si="554"/>
        <v>230.26090352411299</v>
      </c>
      <c r="N1201" s="16">
        <v>99.796212185219801</v>
      </c>
      <c r="O1201" s="17">
        <v>769.34091674171702</v>
      </c>
      <c r="P1201" s="6">
        <f t="shared" si="555"/>
        <v>730.69142084532098</v>
      </c>
      <c r="Q1201" s="6">
        <f t="shared" si="540"/>
        <v>730.69142084532098</v>
      </c>
      <c r="R1201" s="17">
        <v>730.69142084532098</v>
      </c>
      <c r="S1201" s="6">
        <f t="shared" si="556"/>
        <v>38.649495896396047</v>
      </c>
      <c r="T1201" s="6">
        <f t="shared" si="557"/>
        <v>769.34091674171702</v>
      </c>
      <c r="U1201" s="17">
        <v>137.524084248729</v>
      </c>
      <c r="V1201" s="6">
        <f t="shared" si="558"/>
        <v>123.996697655068</v>
      </c>
      <c r="W1201" s="6">
        <f t="shared" si="541"/>
        <v>123.996697655068</v>
      </c>
      <c r="X1201" s="17">
        <v>123.996697655068</v>
      </c>
      <c r="Y1201" s="6">
        <f t="shared" si="559"/>
        <v>13.527386593660992</v>
      </c>
      <c r="Z1201" s="6">
        <f t="shared" si="560"/>
        <v>137.524084248729</v>
      </c>
      <c r="AA1201" s="17">
        <v>0</v>
      </c>
      <c r="AB1201" s="6">
        <f t="shared" si="561"/>
        <v>0</v>
      </c>
      <c r="AC1201" s="6">
        <f t="shared" si="542"/>
        <v>0</v>
      </c>
      <c r="AD1201" s="17">
        <v>0</v>
      </c>
      <c r="AE1201" s="6">
        <f t="shared" si="562"/>
        <v>0</v>
      </c>
      <c r="AF1201" s="17">
        <v>0</v>
      </c>
      <c r="AG1201" s="6">
        <f t="shared" si="563"/>
        <v>0</v>
      </c>
      <c r="AH1201" s="6">
        <f t="shared" si="543"/>
        <v>0</v>
      </c>
      <c r="AI1201" s="6">
        <f t="shared" si="564"/>
        <v>0</v>
      </c>
      <c r="AJ1201" s="17">
        <v>286.003928382683</v>
      </c>
      <c r="AK1201" s="6">
        <f t="shared" si="565"/>
        <v>229.42152209506401</v>
      </c>
      <c r="AL1201" s="6">
        <f t="shared" si="544"/>
        <v>229.42152209506401</v>
      </c>
      <c r="AM1201" s="17">
        <v>229.42152209506401</v>
      </c>
      <c r="AN1201" s="6">
        <f t="shared" si="566"/>
        <v>56.582406287618994</v>
      </c>
      <c r="AO1201" s="6">
        <f t="shared" si="567"/>
        <v>286.003928382683</v>
      </c>
      <c r="AP1201" s="17">
        <v>4077.83315070548</v>
      </c>
      <c r="AQ1201" s="6">
        <f t="shared" si="568"/>
        <v>4077.833150705475</v>
      </c>
      <c r="AR1201" s="17">
        <v>1704.02076024551</v>
      </c>
      <c r="AS1201" s="6">
        <f t="shared" si="545"/>
        <v>1704.02076024551</v>
      </c>
      <c r="AT1201" s="17">
        <v>1805.8014824765501</v>
      </c>
      <c r="AU1201" s="6">
        <f t="shared" si="546"/>
        <v>1805.8014824765501</v>
      </c>
      <c r="AV1201" s="17">
        <v>0</v>
      </c>
      <c r="AW1201" s="6">
        <f t="shared" si="547"/>
        <v>0</v>
      </c>
      <c r="AX1201" s="17">
        <v>568.010907983415</v>
      </c>
      <c r="AY1201" s="6">
        <f t="shared" si="548"/>
        <v>568.010907983415</v>
      </c>
      <c r="AZ1201" s="20">
        <v>220662240.195768</v>
      </c>
      <c r="BA1201" s="20">
        <v>1370867495.8617599</v>
      </c>
      <c r="BB1201" s="20">
        <v>156899901.427513</v>
      </c>
      <c r="BC1201" s="20">
        <v>0</v>
      </c>
      <c r="BD1201" s="19">
        <f t="shared" si="549"/>
        <v>1748.4296374850412</v>
      </c>
      <c r="BE1201" s="18">
        <v>66.956516201561598</v>
      </c>
      <c r="BF1201" s="20">
        <v>0</v>
      </c>
      <c r="BG1201" s="20">
        <v>0</v>
      </c>
      <c r="BH1201" s="19">
        <f t="shared" si="569"/>
        <v>0</v>
      </c>
      <c r="BI1201" s="18">
        <v>1442.15156652426</v>
      </c>
      <c r="BJ1201">
        <v>237</v>
      </c>
      <c r="BK1201">
        <v>1824</v>
      </c>
      <c r="BL1201" s="22">
        <v>2767.1539199999902</v>
      </c>
      <c r="BM1201">
        <v>456</v>
      </c>
      <c r="BN1201">
        <v>114</v>
      </c>
      <c r="BO1201">
        <v>0.16345547440111699</v>
      </c>
    </row>
    <row r="1202" spans="1:67" x14ac:dyDescent="0.2">
      <c r="A1202" s="27">
        <v>1201</v>
      </c>
      <c r="B1202" s="36">
        <v>20.602165236060799</v>
      </c>
      <c r="C1202" s="18">
        <v>950</v>
      </c>
      <c r="D1202">
        <v>600</v>
      </c>
      <c r="E1202">
        <v>2400</v>
      </c>
      <c r="F1202">
        <v>0</v>
      </c>
      <c r="G1202" s="23">
        <f t="shared" si="550"/>
        <v>1</v>
      </c>
      <c r="H1202" s="16">
        <v>93.675799086757905</v>
      </c>
      <c r="I1202" s="17">
        <v>148.86184928050901</v>
      </c>
      <c r="J1202" s="6">
        <f t="shared" si="551"/>
        <v>148.90629037452877</v>
      </c>
      <c r="K1202" s="6">
        <f t="shared" si="552"/>
        <v>148.90629037452877</v>
      </c>
      <c r="L1202" s="6">
        <f t="shared" si="553"/>
        <v>1</v>
      </c>
      <c r="M1202" s="6">
        <f t="shared" si="554"/>
        <v>148.86184928050901</v>
      </c>
      <c r="N1202" s="16">
        <v>95.712874257896004</v>
      </c>
      <c r="O1202" s="17">
        <v>191.76727944911599</v>
      </c>
      <c r="P1202" s="6">
        <f t="shared" si="555"/>
        <v>182.148974823841</v>
      </c>
      <c r="Q1202" s="6">
        <f t="shared" si="540"/>
        <v>182.148974823841</v>
      </c>
      <c r="R1202" s="17">
        <v>182.148974823841</v>
      </c>
      <c r="S1202" s="6">
        <f t="shared" si="556"/>
        <v>9.6183046252749875</v>
      </c>
      <c r="T1202" s="6">
        <f t="shared" si="557"/>
        <v>191.76727944911599</v>
      </c>
      <c r="U1202" s="17">
        <v>144.08162197799899</v>
      </c>
      <c r="V1202" s="6">
        <f t="shared" si="558"/>
        <v>129.93091169586799</v>
      </c>
      <c r="W1202" s="6">
        <f t="shared" si="541"/>
        <v>129.93091169586799</v>
      </c>
      <c r="X1202" s="17">
        <v>129.93091169586799</v>
      </c>
      <c r="Y1202" s="6">
        <f t="shared" si="559"/>
        <v>14.150710282131001</v>
      </c>
      <c r="Z1202" s="6">
        <f t="shared" si="560"/>
        <v>144.08162197799899</v>
      </c>
      <c r="AA1202" s="17">
        <v>0</v>
      </c>
      <c r="AB1202" s="6">
        <f t="shared" si="561"/>
        <v>0</v>
      </c>
      <c r="AC1202" s="6">
        <f t="shared" si="542"/>
        <v>0</v>
      </c>
      <c r="AD1202" s="17">
        <v>0</v>
      </c>
      <c r="AE1202" s="6">
        <f t="shared" si="562"/>
        <v>0</v>
      </c>
      <c r="AF1202" s="17">
        <v>0</v>
      </c>
      <c r="AG1202" s="6">
        <f t="shared" si="563"/>
        <v>0</v>
      </c>
      <c r="AH1202" s="6">
        <f t="shared" si="543"/>
        <v>0</v>
      </c>
      <c r="AI1202" s="6">
        <f t="shared" si="564"/>
        <v>0</v>
      </c>
      <c r="AJ1202" s="17">
        <v>170.2193696427</v>
      </c>
      <c r="AK1202" s="6">
        <f t="shared" si="565"/>
        <v>137.64960218605299</v>
      </c>
      <c r="AL1202" s="6">
        <f t="shared" si="544"/>
        <v>137.64960218605299</v>
      </c>
      <c r="AM1202" s="17">
        <v>137.64960218605299</v>
      </c>
      <c r="AN1202" s="6">
        <f t="shared" si="566"/>
        <v>32.569767456647014</v>
      </c>
      <c r="AO1202" s="6">
        <f t="shared" si="567"/>
        <v>170.2193696427</v>
      </c>
      <c r="AP1202" s="17">
        <v>2511.2090693874202</v>
      </c>
      <c r="AQ1202" s="6">
        <f t="shared" si="568"/>
        <v>2511.2090693874188</v>
      </c>
      <c r="AR1202" s="17">
        <v>34.138379845579799</v>
      </c>
      <c r="AS1202" s="6">
        <f t="shared" si="545"/>
        <v>34.138379845579799</v>
      </c>
      <c r="AT1202" s="17">
        <v>1908.0936974312301</v>
      </c>
      <c r="AU1202" s="6">
        <f t="shared" si="546"/>
        <v>1908.0936974312301</v>
      </c>
      <c r="AV1202" s="17">
        <v>0</v>
      </c>
      <c r="AW1202" s="6">
        <f t="shared" si="547"/>
        <v>0</v>
      </c>
      <c r="AX1202" s="17">
        <v>568.97699211060899</v>
      </c>
      <c r="AY1202" s="6">
        <f t="shared" si="548"/>
        <v>568.97699211060899</v>
      </c>
      <c r="AZ1202" s="20">
        <v>18204053.755123202</v>
      </c>
      <c r="BA1202" s="20">
        <v>1382366217.0209401</v>
      </c>
      <c r="BB1202" s="20">
        <v>276319286.22227401</v>
      </c>
      <c r="BC1202" s="20">
        <v>0</v>
      </c>
      <c r="BD1202" s="19">
        <f t="shared" si="549"/>
        <v>1676.8895569983372</v>
      </c>
      <c r="BE1202" s="18">
        <v>52.108327954991204</v>
      </c>
      <c r="BF1202" s="20">
        <v>0</v>
      </c>
      <c r="BG1202" s="20">
        <v>0</v>
      </c>
      <c r="BH1202" s="19">
        <f t="shared" si="569"/>
        <v>0</v>
      </c>
      <c r="BI1202" s="18">
        <v>28.8430313304852</v>
      </c>
      <c r="BJ1202">
        <v>250</v>
      </c>
      <c r="BK1202">
        <v>1824</v>
      </c>
      <c r="BL1202" s="22">
        <v>2767.1539199999902</v>
      </c>
      <c r="BM1202">
        <v>456</v>
      </c>
      <c r="BN1202">
        <v>114</v>
      </c>
      <c r="BO1202">
        <v>0.28606588100784702</v>
      </c>
    </row>
    <row r="1203" spans="1:67" x14ac:dyDescent="0.2">
      <c r="A1203" s="27">
        <v>1202</v>
      </c>
      <c r="B1203" s="36">
        <v>51.505413090152203</v>
      </c>
      <c r="C1203" s="18">
        <v>950</v>
      </c>
      <c r="D1203">
        <v>600</v>
      </c>
      <c r="E1203">
        <v>2400</v>
      </c>
      <c r="F1203">
        <v>0</v>
      </c>
      <c r="G1203" s="23">
        <f t="shared" si="550"/>
        <v>1</v>
      </c>
      <c r="H1203" s="16">
        <v>94.269406392693995</v>
      </c>
      <c r="I1203" s="17">
        <v>151.03312784093399</v>
      </c>
      <c r="J1203" s="6">
        <f t="shared" si="551"/>
        <v>151.09211810256707</v>
      </c>
      <c r="K1203" s="6">
        <f t="shared" si="552"/>
        <v>151.09211810256707</v>
      </c>
      <c r="L1203" s="6">
        <f t="shared" si="553"/>
        <v>1</v>
      </c>
      <c r="M1203" s="6">
        <f t="shared" si="554"/>
        <v>151.03312784093399</v>
      </c>
      <c r="N1203" s="16">
        <v>96.208282565399699</v>
      </c>
      <c r="O1203" s="17">
        <v>197.01260459939601</v>
      </c>
      <c r="P1203" s="6">
        <f t="shared" si="555"/>
        <v>187.13036830837399</v>
      </c>
      <c r="Q1203" s="6">
        <f t="shared" si="540"/>
        <v>187.13036830837399</v>
      </c>
      <c r="R1203" s="17">
        <v>187.13036830837399</v>
      </c>
      <c r="S1203" s="6">
        <f t="shared" si="556"/>
        <v>9.8822362910220249</v>
      </c>
      <c r="T1203" s="6">
        <f t="shared" si="557"/>
        <v>197.01260459939601</v>
      </c>
      <c r="U1203" s="17">
        <v>144.06533989055501</v>
      </c>
      <c r="V1203" s="6">
        <f t="shared" si="558"/>
        <v>129.91507801664599</v>
      </c>
      <c r="W1203" s="6">
        <f t="shared" si="541"/>
        <v>129.91507801664599</v>
      </c>
      <c r="X1203" s="17">
        <v>129.91507801664599</v>
      </c>
      <c r="Y1203" s="6">
        <f t="shared" si="559"/>
        <v>14.150261873909017</v>
      </c>
      <c r="Z1203" s="6">
        <f t="shared" si="560"/>
        <v>144.06533989055501</v>
      </c>
      <c r="AA1203" s="17">
        <v>0</v>
      </c>
      <c r="AB1203" s="6">
        <f t="shared" si="561"/>
        <v>0</v>
      </c>
      <c r="AC1203" s="6">
        <f t="shared" si="542"/>
        <v>0</v>
      </c>
      <c r="AD1203" s="17">
        <v>0</v>
      </c>
      <c r="AE1203" s="6">
        <f t="shared" si="562"/>
        <v>0</v>
      </c>
      <c r="AF1203" s="17">
        <v>0</v>
      </c>
      <c r="AG1203" s="6">
        <f t="shared" si="563"/>
        <v>0</v>
      </c>
      <c r="AH1203" s="6">
        <f t="shared" si="543"/>
        <v>0</v>
      </c>
      <c r="AI1203" s="6">
        <f t="shared" si="564"/>
        <v>0</v>
      </c>
      <c r="AJ1203" s="17">
        <v>180.76306095640501</v>
      </c>
      <c r="AK1203" s="6">
        <f t="shared" si="565"/>
        <v>146.12553757626401</v>
      </c>
      <c r="AL1203" s="6">
        <f t="shared" si="544"/>
        <v>146.12553757626401</v>
      </c>
      <c r="AM1203" s="17">
        <v>146.12553757626401</v>
      </c>
      <c r="AN1203" s="6">
        <f t="shared" si="566"/>
        <v>34.637523380141005</v>
      </c>
      <c r="AO1203" s="6">
        <f t="shared" si="567"/>
        <v>180.76306095640501</v>
      </c>
      <c r="AP1203" s="17">
        <v>2562.1855678104098</v>
      </c>
      <c r="AQ1203" s="6">
        <f t="shared" si="568"/>
        <v>2562.1855678104093</v>
      </c>
      <c r="AR1203" s="17">
        <v>85.3382533622556</v>
      </c>
      <c r="AS1203" s="6">
        <f t="shared" si="545"/>
        <v>85.3382533622556</v>
      </c>
      <c r="AT1203" s="17">
        <v>1907.9216310423999</v>
      </c>
      <c r="AU1203" s="6">
        <f t="shared" si="546"/>
        <v>1907.9216310423999</v>
      </c>
      <c r="AV1203" s="17">
        <v>0</v>
      </c>
      <c r="AW1203" s="6">
        <f t="shared" si="547"/>
        <v>0</v>
      </c>
      <c r="AX1203" s="17">
        <v>568.92568340575394</v>
      </c>
      <c r="AY1203" s="6">
        <f t="shared" si="548"/>
        <v>568.92568340575394</v>
      </c>
      <c r="AZ1203" s="20">
        <v>44242458.5575037</v>
      </c>
      <c r="BA1203" s="20">
        <v>1382411306.2871201</v>
      </c>
      <c r="BB1203" s="20">
        <v>258915345.70117</v>
      </c>
      <c r="BC1203" s="20">
        <v>0</v>
      </c>
      <c r="BD1203" s="19">
        <f t="shared" si="549"/>
        <v>1685.5691105457938</v>
      </c>
      <c r="BE1203" s="18">
        <v>52.695049316103599</v>
      </c>
      <c r="BF1203" s="20">
        <v>0</v>
      </c>
      <c r="BG1203" s="20">
        <v>0</v>
      </c>
      <c r="BH1203" s="19">
        <f t="shared" si="569"/>
        <v>0</v>
      </c>
      <c r="BI1203" s="18">
        <v>72.107578326213101</v>
      </c>
      <c r="BJ1203">
        <v>250</v>
      </c>
      <c r="BK1203">
        <v>1824</v>
      </c>
      <c r="BL1203" s="22">
        <v>2767.1539199999902</v>
      </c>
      <c r="BM1203">
        <v>456</v>
      </c>
      <c r="BN1203">
        <v>114</v>
      </c>
      <c r="BO1203">
        <v>0.268220772927174</v>
      </c>
    </row>
    <row r="1204" spans="1:67" x14ac:dyDescent="0.2">
      <c r="A1204" s="27">
        <v>1203</v>
      </c>
      <c r="B1204" s="36">
        <v>154.516239270456</v>
      </c>
      <c r="C1204" s="18">
        <v>950</v>
      </c>
      <c r="D1204">
        <v>600</v>
      </c>
      <c r="E1204">
        <v>2400</v>
      </c>
      <c r="F1204">
        <v>0</v>
      </c>
      <c r="G1204" s="23">
        <f t="shared" si="550"/>
        <v>1</v>
      </c>
      <c r="H1204" s="16">
        <v>95.993150684931507</v>
      </c>
      <c r="I1204" s="17">
        <v>158.61352389899301</v>
      </c>
      <c r="J1204" s="6">
        <f t="shared" si="551"/>
        <v>158.72765850288533</v>
      </c>
      <c r="K1204" s="6">
        <f t="shared" si="552"/>
        <v>158.72765850288533</v>
      </c>
      <c r="L1204" s="6">
        <f t="shared" si="553"/>
        <v>1</v>
      </c>
      <c r="M1204" s="6">
        <f t="shared" si="554"/>
        <v>158.61352389899301</v>
      </c>
      <c r="N1204" s="16">
        <v>97.613087766220701</v>
      </c>
      <c r="O1204" s="17">
        <v>226.863784444912</v>
      </c>
      <c r="P1204" s="6">
        <f t="shared" si="555"/>
        <v>215.48122968452901</v>
      </c>
      <c r="Q1204" s="6">
        <f t="shared" si="540"/>
        <v>215.48122968452901</v>
      </c>
      <c r="R1204" s="17">
        <v>215.48122968452901</v>
      </c>
      <c r="S1204" s="6">
        <f t="shared" si="556"/>
        <v>11.382554760382988</v>
      </c>
      <c r="T1204" s="6">
        <f t="shared" si="557"/>
        <v>226.863784444912</v>
      </c>
      <c r="U1204" s="17">
        <v>144.018465694084</v>
      </c>
      <c r="V1204" s="6">
        <f t="shared" si="558"/>
        <v>129.869302128838</v>
      </c>
      <c r="W1204" s="6">
        <f t="shared" si="541"/>
        <v>129.869302128838</v>
      </c>
      <c r="X1204" s="17">
        <v>129.869302128838</v>
      </c>
      <c r="Y1204" s="6">
        <f t="shared" si="559"/>
        <v>14.149163565245999</v>
      </c>
      <c r="Z1204" s="6">
        <f t="shared" si="560"/>
        <v>144.018465694084</v>
      </c>
      <c r="AA1204" s="17">
        <v>0</v>
      </c>
      <c r="AB1204" s="6">
        <f t="shared" si="561"/>
        <v>0</v>
      </c>
      <c r="AC1204" s="6">
        <f t="shared" si="542"/>
        <v>0</v>
      </c>
      <c r="AD1204" s="17">
        <v>0</v>
      </c>
      <c r="AE1204" s="6">
        <f t="shared" si="562"/>
        <v>0</v>
      </c>
      <c r="AF1204" s="17">
        <v>0</v>
      </c>
      <c r="AG1204" s="6">
        <f t="shared" si="563"/>
        <v>0</v>
      </c>
      <c r="AH1204" s="6">
        <f t="shared" si="543"/>
        <v>0</v>
      </c>
      <c r="AI1204" s="6">
        <f t="shared" si="564"/>
        <v>0</v>
      </c>
      <c r="AJ1204" s="17">
        <v>217.52449011605501</v>
      </c>
      <c r="AK1204" s="6">
        <f t="shared" si="565"/>
        <v>175.630109420428</v>
      </c>
      <c r="AL1204" s="6">
        <f t="shared" si="544"/>
        <v>175.630109420428</v>
      </c>
      <c r="AM1204" s="17">
        <v>175.630109420428</v>
      </c>
      <c r="AN1204" s="6">
        <f t="shared" si="566"/>
        <v>41.894380695627007</v>
      </c>
      <c r="AO1204" s="6">
        <f t="shared" si="567"/>
        <v>217.52449011605501</v>
      </c>
      <c r="AP1204" s="17">
        <v>2732.1112038392898</v>
      </c>
      <c r="AQ1204" s="6">
        <f t="shared" si="568"/>
        <v>2732.1112038392898</v>
      </c>
      <c r="AR1204" s="17">
        <v>255.94441845379899</v>
      </c>
      <c r="AS1204" s="6">
        <f t="shared" si="545"/>
        <v>255.94441845379899</v>
      </c>
      <c r="AT1204" s="17">
        <v>1907.39741781713</v>
      </c>
      <c r="AU1204" s="6">
        <f t="shared" si="546"/>
        <v>1907.39741781713</v>
      </c>
      <c r="AV1204" s="17">
        <v>0</v>
      </c>
      <c r="AW1204" s="6">
        <f t="shared" si="547"/>
        <v>0</v>
      </c>
      <c r="AX1204" s="17">
        <v>568.76936756836096</v>
      </c>
      <c r="AY1204" s="6">
        <f t="shared" si="548"/>
        <v>568.76936756836096</v>
      </c>
      <c r="AZ1204" s="20">
        <v>114607798.15837</v>
      </c>
      <c r="BA1204" s="20">
        <v>1382520664.7383399</v>
      </c>
      <c r="BB1204" s="20">
        <v>213052834.76746899</v>
      </c>
      <c r="BC1204" s="20">
        <v>0</v>
      </c>
      <c r="BD1204" s="19">
        <f t="shared" si="549"/>
        <v>1710.1812976641788</v>
      </c>
      <c r="BE1204" s="18">
        <v>54.612720962530197</v>
      </c>
      <c r="BF1204" s="20">
        <v>0</v>
      </c>
      <c r="BG1204" s="20">
        <v>0</v>
      </c>
      <c r="BH1204" s="19">
        <f t="shared" si="569"/>
        <v>0</v>
      </c>
      <c r="BI1204" s="18">
        <v>216.32273497863901</v>
      </c>
      <c r="BJ1204">
        <v>250</v>
      </c>
      <c r="BK1204">
        <v>1824</v>
      </c>
      <c r="BL1204" s="22">
        <v>2767.1539199999902</v>
      </c>
      <c r="BM1204">
        <v>456</v>
      </c>
      <c r="BN1204">
        <v>114</v>
      </c>
      <c r="BO1204">
        <v>0.22116644228299501</v>
      </c>
    </row>
    <row r="1205" spans="1:67" x14ac:dyDescent="0.2">
      <c r="A1205" s="27">
        <v>1204</v>
      </c>
      <c r="B1205" s="36">
        <v>206.02165236060799</v>
      </c>
      <c r="C1205" s="18">
        <v>950</v>
      </c>
      <c r="D1205">
        <v>600</v>
      </c>
      <c r="E1205">
        <v>2400</v>
      </c>
      <c r="F1205">
        <v>0</v>
      </c>
      <c r="G1205" s="23">
        <f t="shared" si="550"/>
        <v>1</v>
      </c>
      <c r="H1205" s="16">
        <v>96.894977168949694</v>
      </c>
      <c r="I1205" s="17">
        <v>162.61774756710901</v>
      </c>
      <c r="J1205" s="6">
        <f t="shared" si="551"/>
        <v>162.74877057878356</v>
      </c>
      <c r="K1205" s="6">
        <f t="shared" si="552"/>
        <v>162.74877057878356</v>
      </c>
      <c r="L1205" s="6">
        <f t="shared" si="553"/>
        <v>1</v>
      </c>
      <c r="M1205" s="6">
        <f t="shared" si="554"/>
        <v>162.61774756710901</v>
      </c>
      <c r="N1205" s="16">
        <v>98.115325143516998</v>
      </c>
      <c r="O1205" s="17">
        <v>250.28180949430401</v>
      </c>
      <c r="P1205" s="6">
        <f t="shared" si="555"/>
        <v>237.72280825710499</v>
      </c>
      <c r="Q1205" s="6">
        <f t="shared" si="540"/>
        <v>237.72280825710499</v>
      </c>
      <c r="R1205" s="17">
        <v>237.72280825710499</v>
      </c>
      <c r="S1205" s="6">
        <f t="shared" si="556"/>
        <v>12.559001237199027</v>
      </c>
      <c r="T1205" s="6">
        <f t="shared" si="557"/>
        <v>250.28180949430401</v>
      </c>
      <c r="U1205" s="17">
        <v>143.99832350495001</v>
      </c>
      <c r="V1205" s="6">
        <f t="shared" si="558"/>
        <v>129.849554026909</v>
      </c>
      <c r="W1205" s="6">
        <f t="shared" si="541"/>
        <v>129.849554026909</v>
      </c>
      <c r="X1205" s="17">
        <v>129.849554026909</v>
      </c>
      <c r="Y1205" s="6">
        <f t="shared" si="559"/>
        <v>14.148769478041004</v>
      </c>
      <c r="Z1205" s="6">
        <f t="shared" si="560"/>
        <v>143.99832350495001</v>
      </c>
      <c r="AA1205" s="17">
        <v>0</v>
      </c>
      <c r="AB1205" s="6">
        <f t="shared" si="561"/>
        <v>0</v>
      </c>
      <c r="AC1205" s="6">
        <f t="shared" si="542"/>
        <v>0</v>
      </c>
      <c r="AD1205" s="17">
        <v>0</v>
      </c>
      <c r="AE1205" s="6">
        <f t="shared" si="562"/>
        <v>0</v>
      </c>
      <c r="AF1205" s="17">
        <v>0</v>
      </c>
      <c r="AG1205" s="6">
        <f t="shared" si="563"/>
        <v>0</v>
      </c>
      <c r="AH1205" s="6">
        <f t="shared" si="543"/>
        <v>0</v>
      </c>
      <c r="AI1205" s="6">
        <f t="shared" si="564"/>
        <v>0</v>
      </c>
      <c r="AJ1205" s="17">
        <v>232.54974839121999</v>
      </c>
      <c r="AK1205" s="6">
        <f t="shared" si="565"/>
        <v>187.65173501792199</v>
      </c>
      <c r="AL1205" s="6">
        <f t="shared" si="544"/>
        <v>187.65173501792199</v>
      </c>
      <c r="AM1205" s="17">
        <v>187.65173501792199</v>
      </c>
      <c r="AN1205" s="6">
        <f t="shared" si="566"/>
        <v>44.898013373297999</v>
      </c>
      <c r="AO1205" s="6">
        <f t="shared" si="567"/>
        <v>232.54974839121999</v>
      </c>
      <c r="AP1205" s="17">
        <v>2817.0760505148301</v>
      </c>
      <c r="AQ1205" s="6">
        <f t="shared" si="568"/>
        <v>2817.0760505148291</v>
      </c>
      <c r="AR1205" s="17">
        <v>341.216835949992</v>
      </c>
      <c r="AS1205" s="6">
        <f t="shared" si="545"/>
        <v>341.216835949992</v>
      </c>
      <c r="AT1205" s="17">
        <v>1907.1604952509399</v>
      </c>
      <c r="AU1205" s="6">
        <f t="shared" si="546"/>
        <v>1907.1604952509399</v>
      </c>
      <c r="AV1205" s="17">
        <v>0</v>
      </c>
      <c r="AW1205" s="6">
        <f t="shared" si="547"/>
        <v>0</v>
      </c>
      <c r="AX1205" s="17">
        <v>568.69871931389696</v>
      </c>
      <c r="AY1205" s="6">
        <f t="shared" si="548"/>
        <v>568.69871931389696</v>
      </c>
      <c r="AZ1205" s="20">
        <v>137665240.930179</v>
      </c>
      <c r="BA1205" s="20">
        <v>1382559435.0220399</v>
      </c>
      <c r="BB1205" s="20">
        <v>198755820.56219199</v>
      </c>
      <c r="BC1205" s="20">
        <v>0</v>
      </c>
      <c r="BD1205" s="19">
        <f t="shared" si="549"/>
        <v>1718.980496514411</v>
      </c>
      <c r="BE1205" s="18">
        <v>55.575454982607297</v>
      </c>
      <c r="BF1205" s="20">
        <v>0</v>
      </c>
      <c r="BG1205" s="20">
        <v>0</v>
      </c>
      <c r="BH1205" s="19">
        <f t="shared" si="569"/>
        <v>0</v>
      </c>
      <c r="BI1205" s="18">
        <v>288.43031330485201</v>
      </c>
      <c r="BJ1205">
        <v>250</v>
      </c>
      <c r="BK1205">
        <v>1824</v>
      </c>
      <c r="BL1205" s="22">
        <v>2767.1539199999902</v>
      </c>
      <c r="BM1205">
        <v>456</v>
      </c>
      <c r="BN1205">
        <v>114</v>
      </c>
      <c r="BO1205">
        <v>0.20649748040622601</v>
      </c>
    </row>
    <row r="1206" spans="1:67" x14ac:dyDescent="0.2">
      <c r="A1206" s="27">
        <v>1205</v>
      </c>
      <c r="B1206" s="36">
        <v>257.52706545076097</v>
      </c>
      <c r="C1206" s="18">
        <v>950</v>
      </c>
      <c r="D1206">
        <v>600</v>
      </c>
      <c r="E1206">
        <v>2400</v>
      </c>
      <c r="F1206">
        <v>0</v>
      </c>
      <c r="G1206" s="23">
        <f t="shared" si="550"/>
        <v>1</v>
      </c>
      <c r="H1206" s="16">
        <v>97.431506849314999</v>
      </c>
      <c r="I1206" s="17">
        <v>166.57364330297</v>
      </c>
      <c r="J1206" s="6">
        <f t="shared" si="551"/>
        <v>166.72562656630532</v>
      </c>
      <c r="K1206" s="6">
        <f t="shared" si="552"/>
        <v>166.72562656630532</v>
      </c>
      <c r="L1206" s="6">
        <f t="shared" si="553"/>
        <v>1</v>
      </c>
      <c r="M1206" s="6">
        <f t="shared" si="554"/>
        <v>166.57364330297</v>
      </c>
      <c r="N1206" s="16">
        <v>98.489086106515799</v>
      </c>
      <c r="O1206" s="17">
        <v>282.62583169239502</v>
      </c>
      <c r="P1206" s="6">
        <f t="shared" si="555"/>
        <v>268.44225580384301</v>
      </c>
      <c r="Q1206" s="6">
        <f t="shared" si="540"/>
        <v>268.44225580384301</v>
      </c>
      <c r="R1206" s="17">
        <v>268.44225580384301</v>
      </c>
      <c r="S1206" s="6">
        <f t="shared" si="556"/>
        <v>14.183575888552014</v>
      </c>
      <c r="T1206" s="6">
        <f t="shared" si="557"/>
        <v>282.62583169239502</v>
      </c>
      <c r="U1206" s="17">
        <v>143.98037742993901</v>
      </c>
      <c r="V1206" s="6">
        <f t="shared" si="558"/>
        <v>129.83188470510399</v>
      </c>
      <c r="W1206" s="6">
        <f t="shared" si="541"/>
        <v>129.83188470510399</v>
      </c>
      <c r="X1206" s="17">
        <v>129.83188470510399</v>
      </c>
      <c r="Y1206" s="6">
        <f t="shared" si="559"/>
        <v>14.148492724835023</v>
      </c>
      <c r="Z1206" s="6">
        <f t="shared" si="560"/>
        <v>143.98037742993901</v>
      </c>
      <c r="AA1206" s="17">
        <v>0</v>
      </c>
      <c r="AB1206" s="6">
        <f t="shared" si="561"/>
        <v>0</v>
      </c>
      <c r="AC1206" s="6">
        <f t="shared" si="542"/>
        <v>0</v>
      </c>
      <c r="AD1206" s="17">
        <v>0</v>
      </c>
      <c r="AE1206" s="6">
        <f t="shared" si="562"/>
        <v>0</v>
      </c>
      <c r="AF1206" s="17">
        <v>0</v>
      </c>
      <c r="AG1206" s="6">
        <f t="shared" si="563"/>
        <v>0</v>
      </c>
      <c r="AH1206" s="6">
        <f t="shared" si="543"/>
        <v>0</v>
      </c>
      <c r="AI1206" s="6">
        <f t="shared" si="564"/>
        <v>0</v>
      </c>
      <c r="AJ1206" s="17">
        <v>239.222711593642</v>
      </c>
      <c r="AK1206" s="6">
        <f t="shared" si="565"/>
        <v>192.52663545818399</v>
      </c>
      <c r="AL1206" s="6">
        <f t="shared" si="544"/>
        <v>192.52663545818399</v>
      </c>
      <c r="AM1206" s="17">
        <v>192.52663545818399</v>
      </c>
      <c r="AN1206" s="6">
        <f t="shared" si="566"/>
        <v>46.696076135458014</v>
      </c>
      <c r="AO1206" s="6">
        <f t="shared" si="567"/>
        <v>239.222711593642</v>
      </c>
      <c r="AP1206" s="17">
        <v>2902.0420817456102</v>
      </c>
      <c r="AQ1206" s="6">
        <f t="shared" si="568"/>
        <v>2902.042081745617</v>
      </c>
      <c r="AR1206" s="17">
        <v>426.47134782089302</v>
      </c>
      <c r="AS1206" s="6">
        <f t="shared" si="545"/>
        <v>426.47134782089302</v>
      </c>
      <c r="AT1206" s="17">
        <v>1906.9382778981801</v>
      </c>
      <c r="AU1206" s="6">
        <f t="shared" si="546"/>
        <v>1906.9382778981801</v>
      </c>
      <c r="AV1206" s="17">
        <v>0</v>
      </c>
      <c r="AW1206" s="6">
        <f t="shared" si="547"/>
        <v>0</v>
      </c>
      <c r="AX1206" s="17">
        <v>568.63245602654399</v>
      </c>
      <c r="AY1206" s="6">
        <f t="shared" si="548"/>
        <v>568.63245602654399</v>
      </c>
      <c r="AZ1206" s="20">
        <v>151714318.02352899</v>
      </c>
      <c r="BA1206" s="20">
        <v>1382585624.6108999</v>
      </c>
      <c r="BB1206" s="20">
        <v>191228845.95172599</v>
      </c>
      <c r="BC1206" s="20">
        <v>0</v>
      </c>
      <c r="BD1206" s="19">
        <f t="shared" si="549"/>
        <v>1725.5287885861549</v>
      </c>
      <c r="BE1206" s="18">
        <v>56.536443186925901</v>
      </c>
      <c r="BF1206" s="20">
        <v>0</v>
      </c>
      <c r="BG1206" s="20">
        <v>0</v>
      </c>
      <c r="BH1206" s="19">
        <f t="shared" si="569"/>
        <v>0</v>
      </c>
      <c r="BI1206" s="18">
        <v>360.53789163106501</v>
      </c>
      <c r="BJ1206">
        <v>250</v>
      </c>
      <c r="BK1206">
        <v>1824</v>
      </c>
      <c r="BL1206" s="22">
        <v>2767.1539199999902</v>
      </c>
      <c r="BM1206">
        <v>456</v>
      </c>
      <c r="BN1206">
        <v>114</v>
      </c>
      <c r="BO1206">
        <v>0.198781818976208</v>
      </c>
    </row>
    <row r="1207" spans="1:67" x14ac:dyDescent="0.2">
      <c r="A1207" s="27">
        <v>1206</v>
      </c>
      <c r="B1207" s="36">
        <v>309.03247854091302</v>
      </c>
      <c r="C1207" s="18">
        <v>950</v>
      </c>
      <c r="D1207">
        <v>600</v>
      </c>
      <c r="E1207">
        <v>2400</v>
      </c>
      <c r="F1207">
        <v>0</v>
      </c>
      <c r="G1207" s="23">
        <f t="shared" si="550"/>
        <v>1</v>
      </c>
      <c r="H1207" s="16">
        <v>97.922374429223694</v>
      </c>
      <c r="I1207" s="17">
        <v>170.874779581642</v>
      </c>
      <c r="J1207" s="6">
        <f t="shared" si="551"/>
        <v>171.04904101829993</v>
      </c>
      <c r="K1207" s="6">
        <f t="shared" si="552"/>
        <v>171.04904101829993</v>
      </c>
      <c r="L1207" s="6">
        <f t="shared" si="553"/>
        <v>1</v>
      </c>
      <c r="M1207" s="6">
        <f t="shared" si="554"/>
        <v>170.874779581642</v>
      </c>
      <c r="N1207" s="16">
        <v>98.788685101854895</v>
      </c>
      <c r="O1207" s="17">
        <v>316.26377596822402</v>
      </c>
      <c r="P1207" s="6">
        <f t="shared" si="555"/>
        <v>300.39042887906697</v>
      </c>
      <c r="Q1207" s="6">
        <f t="shared" si="540"/>
        <v>300.39042887906697</v>
      </c>
      <c r="R1207" s="17">
        <v>300.39042887906697</v>
      </c>
      <c r="S1207" s="6">
        <f t="shared" si="556"/>
        <v>15.873347089157051</v>
      </c>
      <c r="T1207" s="6">
        <f t="shared" si="557"/>
        <v>316.26377596822402</v>
      </c>
      <c r="U1207" s="17">
        <v>143.96420450334099</v>
      </c>
      <c r="V1207" s="6">
        <f t="shared" si="558"/>
        <v>129.815903837815</v>
      </c>
      <c r="W1207" s="6">
        <f t="shared" si="541"/>
        <v>129.815903837815</v>
      </c>
      <c r="X1207" s="17">
        <v>129.815903837815</v>
      </c>
      <c r="Y1207" s="6">
        <f t="shared" si="559"/>
        <v>14.148300665525994</v>
      </c>
      <c r="Z1207" s="6">
        <f t="shared" si="560"/>
        <v>143.96420450334099</v>
      </c>
      <c r="AA1207" s="17">
        <v>0</v>
      </c>
      <c r="AB1207" s="6">
        <f t="shared" si="561"/>
        <v>0</v>
      </c>
      <c r="AC1207" s="6">
        <f t="shared" si="542"/>
        <v>0</v>
      </c>
      <c r="AD1207" s="17">
        <v>0</v>
      </c>
      <c r="AE1207" s="6">
        <f t="shared" si="562"/>
        <v>0</v>
      </c>
      <c r="AF1207" s="17">
        <v>0</v>
      </c>
      <c r="AG1207" s="6">
        <f t="shared" si="563"/>
        <v>0</v>
      </c>
      <c r="AH1207" s="6">
        <f t="shared" si="543"/>
        <v>0</v>
      </c>
      <c r="AI1207" s="6">
        <f t="shared" si="564"/>
        <v>0</v>
      </c>
      <c r="AJ1207" s="17">
        <v>245.672518562508</v>
      </c>
      <c r="AK1207" s="6">
        <f t="shared" si="565"/>
        <v>197.63454993674401</v>
      </c>
      <c r="AL1207" s="6">
        <f t="shared" si="544"/>
        <v>197.63454993674401</v>
      </c>
      <c r="AM1207" s="17">
        <v>197.63454993674401</v>
      </c>
      <c r="AN1207" s="6">
        <f t="shared" si="566"/>
        <v>48.037968625763995</v>
      </c>
      <c r="AO1207" s="6">
        <f t="shared" si="567"/>
        <v>245.672518562508</v>
      </c>
      <c r="AP1207" s="17">
        <v>2987.0091905674099</v>
      </c>
      <c r="AQ1207" s="6">
        <f t="shared" si="568"/>
        <v>2987.0091905674062</v>
      </c>
      <c r="AR1207" s="17">
        <v>511.70957092775302</v>
      </c>
      <c r="AS1207" s="6">
        <f t="shared" si="545"/>
        <v>511.70957092775302</v>
      </c>
      <c r="AT1207" s="17">
        <v>1906.72943789179</v>
      </c>
      <c r="AU1207" s="6">
        <f t="shared" si="546"/>
        <v>1906.72943789179</v>
      </c>
      <c r="AV1207" s="17">
        <v>0</v>
      </c>
      <c r="AW1207" s="6">
        <f t="shared" si="547"/>
        <v>0</v>
      </c>
      <c r="AX1207" s="17">
        <v>568.57018174786299</v>
      </c>
      <c r="AY1207" s="6">
        <f t="shared" si="548"/>
        <v>568.57018174786299</v>
      </c>
      <c r="AZ1207" s="20">
        <v>162422987.74498099</v>
      </c>
      <c r="BA1207" s="20">
        <v>1382603770.07916</v>
      </c>
      <c r="BB1207" s="20">
        <v>185751005.160353</v>
      </c>
      <c r="BC1207" s="20">
        <v>0</v>
      </c>
      <c r="BD1207" s="19">
        <f t="shared" si="549"/>
        <v>1730.7777629844941</v>
      </c>
      <c r="BE1207" s="18">
        <v>57.479953090200198</v>
      </c>
      <c r="BF1207" s="20">
        <v>0</v>
      </c>
      <c r="BG1207" s="20">
        <v>0</v>
      </c>
      <c r="BH1207" s="19">
        <f t="shared" si="569"/>
        <v>0</v>
      </c>
      <c r="BI1207" s="18">
        <v>432.64546995727801</v>
      </c>
      <c r="BJ1207">
        <v>250</v>
      </c>
      <c r="BK1207">
        <v>1824</v>
      </c>
      <c r="BL1207" s="22">
        <v>2767.1539199999902</v>
      </c>
      <c r="BM1207">
        <v>456</v>
      </c>
      <c r="BN1207">
        <v>114</v>
      </c>
      <c r="BO1207">
        <v>0.19315812064002999</v>
      </c>
    </row>
    <row r="1208" spans="1:67" x14ac:dyDescent="0.2">
      <c r="A1208" s="27">
        <v>1207</v>
      </c>
      <c r="B1208" s="36">
        <v>360.53789163106501</v>
      </c>
      <c r="C1208" s="18">
        <v>950</v>
      </c>
      <c r="D1208">
        <v>600</v>
      </c>
      <c r="E1208">
        <v>2400</v>
      </c>
      <c r="F1208">
        <v>0</v>
      </c>
      <c r="G1208" s="23">
        <f t="shared" si="550"/>
        <v>1</v>
      </c>
      <c r="H1208" s="16">
        <v>98.401826484018201</v>
      </c>
      <c r="I1208" s="17">
        <v>175.26287780940501</v>
      </c>
      <c r="J1208" s="6">
        <f t="shared" si="551"/>
        <v>175.45533036930718</v>
      </c>
      <c r="K1208" s="6">
        <f t="shared" si="552"/>
        <v>175.45533036930718</v>
      </c>
      <c r="L1208" s="6">
        <f t="shared" si="553"/>
        <v>1</v>
      </c>
      <c r="M1208" s="6">
        <f t="shared" si="554"/>
        <v>175.26287780940501</v>
      </c>
      <c r="N1208" s="16">
        <v>99.030783467613105</v>
      </c>
      <c r="O1208" s="17">
        <v>350.39293842028201</v>
      </c>
      <c r="P1208" s="6">
        <f t="shared" si="555"/>
        <v>332.80491854576701</v>
      </c>
      <c r="Q1208" s="6">
        <f t="shared" si="540"/>
        <v>332.80491854576701</v>
      </c>
      <c r="R1208" s="17">
        <v>332.80491854576701</v>
      </c>
      <c r="S1208" s="6">
        <f t="shared" si="556"/>
        <v>17.588019874514998</v>
      </c>
      <c r="T1208" s="6">
        <f t="shared" si="557"/>
        <v>350.39293842028201</v>
      </c>
      <c r="U1208" s="17">
        <v>143.94934200799401</v>
      </c>
      <c r="V1208" s="6">
        <f t="shared" si="558"/>
        <v>129.80118631067</v>
      </c>
      <c r="W1208" s="6">
        <f t="shared" si="541"/>
        <v>129.80118631067</v>
      </c>
      <c r="X1208" s="17">
        <v>129.80118631067</v>
      </c>
      <c r="Y1208" s="6">
        <f t="shared" si="559"/>
        <v>14.148155697324</v>
      </c>
      <c r="Z1208" s="6">
        <f t="shared" si="560"/>
        <v>143.94934200799401</v>
      </c>
      <c r="AA1208" s="17">
        <v>0</v>
      </c>
      <c r="AB1208" s="6">
        <f t="shared" si="561"/>
        <v>0</v>
      </c>
      <c r="AC1208" s="6">
        <f t="shared" si="542"/>
        <v>0</v>
      </c>
      <c r="AD1208" s="17">
        <v>0</v>
      </c>
      <c r="AE1208" s="6">
        <f t="shared" si="562"/>
        <v>0</v>
      </c>
      <c r="AF1208" s="17">
        <v>0</v>
      </c>
      <c r="AG1208" s="6">
        <f t="shared" si="563"/>
        <v>0</v>
      </c>
      <c r="AH1208" s="6">
        <f t="shared" si="543"/>
        <v>0</v>
      </c>
      <c r="AI1208" s="6">
        <f t="shared" si="564"/>
        <v>0</v>
      </c>
      <c r="AJ1208" s="17">
        <v>250.832090608274</v>
      </c>
      <c r="AK1208" s="6">
        <f t="shared" si="565"/>
        <v>201.70686017389099</v>
      </c>
      <c r="AL1208" s="6">
        <f t="shared" si="544"/>
        <v>201.70686017389099</v>
      </c>
      <c r="AM1208" s="17">
        <v>201.70686017389099</v>
      </c>
      <c r="AN1208" s="6">
        <f t="shared" si="566"/>
        <v>49.125230434383013</v>
      </c>
      <c r="AO1208" s="6">
        <f t="shared" si="567"/>
        <v>250.832090608274</v>
      </c>
      <c r="AP1208" s="17">
        <v>3071.9772825180398</v>
      </c>
      <c r="AQ1208" s="6">
        <f t="shared" si="568"/>
        <v>3071.9772825180389</v>
      </c>
      <c r="AR1208" s="17">
        <v>596.93293315198002</v>
      </c>
      <c r="AS1208" s="6">
        <f t="shared" si="545"/>
        <v>596.93293315198002</v>
      </c>
      <c r="AT1208" s="17">
        <v>1906.53280256675</v>
      </c>
      <c r="AU1208" s="6">
        <f t="shared" si="546"/>
        <v>1906.53280256675</v>
      </c>
      <c r="AV1208" s="17">
        <v>0</v>
      </c>
      <c r="AW1208" s="6">
        <f t="shared" si="547"/>
        <v>0</v>
      </c>
      <c r="AX1208" s="17">
        <v>568.51154679930903</v>
      </c>
      <c r="AY1208" s="6">
        <f t="shared" si="548"/>
        <v>568.51154679930903</v>
      </c>
      <c r="AZ1208" s="20">
        <v>170728324.37519899</v>
      </c>
      <c r="BA1208" s="20">
        <v>1382617816.5143399</v>
      </c>
      <c r="BB1208" s="20">
        <v>181673185.463038</v>
      </c>
      <c r="BC1208" s="20">
        <v>0</v>
      </c>
      <c r="BD1208" s="19">
        <f t="shared" si="549"/>
        <v>1735.0193263525771</v>
      </c>
      <c r="BE1208" s="18">
        <v>58.401438807504299</v>
      </c>
      <c r="BF1208" s="20">
        <v>0</v>
      </c>
      <c r="BG1208" s="20">
        <v>0</v>
      </c>
      <c r="BH1208" s="19">
        <f t="shared" si="569"/>
        <v>0</v>
      </c>
      <c r="BI1208" s="18">
        <v>504.75304828349101</v>
      </c>
      <c r="BJ1208">
        <v>250</v>
      </c>
      <c r="BK1208">
        <v>1824</v>
      </c>
      <c r="BL1208" s="22">
        <v>2767.1539199999902</v>
      </c>
      <c r="BM1208">
        <v>456</v>
      </c>
      <c r="BN1208">
        <v>114</v>
      </c>
      <c r="BO1208">
        <v>0.188969885253162</v>
      </c>
    </row>
    <row r="1209" spans="1:67" x14ac:dyDescent="0.2">
      <c r="A1209" s="27">
        <v>1208</v>
      </c>
      <c r="B1209" s="36">
        <v>412.043304721217</v>
      </c>
      <c r="C1209" s="18">
        <v>950</v>
      </c>
      <c r="D1209">
        <v>600</v>
      </c>
      <c r="E1209">
        <v>2400</v>
      </c>
      <c r="F1209">
        <v>0</v>
      </c>
      <c r="G1209" s="23">
        <f t="shared" si="550"/>
        <v>1</v>
      </c>
      <c r="H1209" s="16">
        <v>98.732876712328704</v>
      </c>
      <c r="I1209" s="17">
        <v>179.709569385875</v>
      </c>
      <c r="J1209" s="6">
        <f t="shared" si="551"/>
        <v>179.91388748939841</v>
      </c>
      <c r="K1209" s="6">
        <f t="shared" si="552"/>
        <v>179.91388748939841</v>
      </c>
      <c r="L1209" s="6">
        <f t="shared" si="553"/>
        <v>1</v>
      </c>
      <c r="M1209" s="6">
        <f t="shared" si="554"/>
        <v>179.709569385875</v>
      </c>
      <c r="N1209" s="16">
        <v>99.230176364480101</v>
      </c>
      <c r="O1209" s="17">
        <v>384.90154788846098</v>
      </c>
      <c r="P1209" s="6">
        <f t="shared" si="555"/>
        <v>365.57957848117502</v>
      </c>
      <c r="Q1209" s="6">
        <f t="shared" si="540"/>
        <v>365.57957848117502</v>
      </c>
      <c r="R1209" s="17">
        <v>365.57957848117502</v>
      </c>
      <c r="S1209" s="6">
        <f t="shared" si="556"/>
        <v>19.321969407285962</v>
      </c>
      <c r="T1209" s="6">
        <f t="shared" si="557"/>
        <v>384.90154788846098</v>
      </c>
      <c r="U1209" s="17">
        <v>143.93561735597001</v>
      </c>
      <c r="V1209" s="6">
        <f t="shared" si="558"/>
        <v>129.78756952814101</v>
      </c>
      <c r="W1209" s="6">
        <f t="shared" si="541"/>
        <v>129.78756952814101</v>
      </c>
      <c r="X1209" s="17">
        <v>129.78756952814101</v>
      </c>
      <c r="Y1209" s="6">
        <f t="shared" si="559"/>
        <v>14.148047827829004</v>
      </c>
      <c r="Z1209" s="6">
        <f t="shared" si="560"/>
        <v>143.93561735597001</v>
      </c>
      <c r="AA1209" s="17">
        <v>0</v>
      </c>
      <c r="AB1209" s="6">
        <f t="shared" si="561"/>
        <v>0</v>
      </c>
      <c r="AC1209" s="6">
        <f t="shared" si="542"/>
        <v>0</v>
      </c>
      <c r="AD1209" s="17">
        <v>0</v>
      </c>
      <c r="AE1209" s="6">
        <f t="shared" si="562"/>
        <v>0</v>
      </c>
      <c r="AF1209" s="17">
        <v>0</v>
      </c>
      <c r="AG1209" s="6">
        <f t="shared" si="563"/>
        <v>0</v>
      </c>
      <c r="AH1209" s="6">
        <f t="shared" si="543"/>
        <v>0</v>
      </c>
      <c r="AI1209" s="6">
        <f t="shared" si="564"/>
        <v>0</v>
      </c>
      <c r="AJ1209" s="17">
        <v>254.89831107402901</v>
      </c>
      <c r="AK1209" s="6">
        <f t="shared" si="565"/>
        <v>204.912350981034</v>
      </c>
      <c r="AL1209" s="6">
        <f t="shared" si="544"/>
        <v>204.912350981034</v>
      </c>
      <c r="AM1209" s="17">
        <v>204.912350981034</v>
      </c>
      <c r="AN1209" s="6">
        <f t="shared" si="566"/>
        <v>49.985960092995015</v>
      </c>
      <c r="AO1209" s="6">
        <f t="shared" si="567"/>
        <v>254.89831107402901</v>
      </c>
      <c r="AP1209" s="17">
        <v>3156.9462738626798</v>
      </c>
      <c r="AQ1209" s="6">
        <f t="shared" si="568"/>
        <v>3156.9462738626817</v>
      </c>
      <c r="AR1209" s="17">
        <v>682.14270022137896</v>
      </c>
      <c r="AS1209" s="6">
        <f t="shared" si="545"/>
        <v>682.14270022137896</v>
      </c>
      <c r="AT1209" s="17">
        <v>1906.3473324286399</v>
      </c>
      <c r="AU1209" s="6">
        <f t="shared" si="546"/>
        <v>1906.3473324286399</v>
      </c>
      <c r="AV1209" s="17">
        <v>0</v>
      </c>
      <c r="AW1209" s="6">
        <f t="shared" si="547"/>
        <v>0</v>
      </c>
      <c r="AX1209" s="17">
        <v>568.45624121266303</v>
      </c>
      <c r="AY1209" s="6">
        <f t="shared" si="548"/>
        <v>568.45624121266303</v>
      </c>
      <c r="AZ1209" s="20">
        <v>177370328.77265999</v>
      </c>
      <c r="BA1209" s="20">
        <v>1382627653.1484399</v>
      </c>
      <c r="BB1209" s="20">
        <v>178514707.98458299</v>
      </c>
      <c r="BC1209" s="20">
        <v>0</v>
      </c>
      <c r="BD1209" s="19">
        <f t="shared" si="549"/>
        <v>1738.5126899056827</v>
      </c>
      <c r="BE1209" s="18">
        <v>59.296343912005597</v>
      </c>
      <c r="BF1209" s="20">
        <v>0</v>
      </c>
      <c r="BG1209" s="20">
        <v>0</v>
      </c>
      <c r="BH1209" s="19">
        <f t="shared" si="569"/>
        <v>0</v>
      </c>
      <c r="BI1209" s="18">
        <v>576.86062660970504</v>
      </c>
      <c r="BJ1209">
        <v>250</v>
      </c>
      <c r="BK1209">
        <v>1824</v>
      </c>
      <c r="BL1209" s="22">
        <v>2767.1539199999902</v>
      </c>
      <c r="BM1209">
        <v>456</v>
      </c>
      <c r="BN1209">
        <v>114</v>
      </c>
      <c r="BO1209">
        <v>0.18572587353095499</v>
      </c>
    </row>
    <row r="1210" spans="1:67" x14ac:dyDescent="0.2">
      <c r="A1210" s="27">
        <v>1209</v>
      </c>
      <c r="B1210" s="36">
        <v>463.54871781137001</v>
      </c>
      <c r="C1210" s="18">
        <v>950</v>
      </c>
      <c r="D1210">
        <v>600</v>
      </c>
      <c r="E1210">
        <v>2400</v>
      </c>
      <c r="F1210">
        <v>0</v>
      </c>
      <c r="G1210" s="23">
        <f t="shared" si="550"/>
        <v>1</v>
      </c>
      <c r="H1210" s="16">
        <v>98.869863013698605</v>
      </c>
      <c r="I1210" s="17">
        <v>184.25764676135901</v>
      </c>
      <c r="J1210" s="6">
        <f t="shared" si="551"/>
        <v>184.45529569724468</v>
      </c>
      <c r="K1210" s="6">
        <f t="shared" si="552"/>
        <v>184.45529569724468</v>
      </c>
      <c r="L1210" s="6">
        <f t="shared" si="553"/>
        <v>1</v>
      </c>
      <c r="M1210" s="6">
        <f t="shared" si="554"/>
        <v>184.25764676135901</v>
      </c>
      <c r="N1210" s="16">
        <v>99.337176870182105</v>
      </c>
      <c r="O1210" s="17">
        <v>419.67499152775201</v>
      </c>
      <c r="P1210" s="6">
        <f t="shared" si="555"/>
        <v>398.605563765802</v>
      </c>
      <c r="Q1210" s="6">
        <f t="shared" si="540"/>
        <v>398.605563765802</v>
      </c>
      <c r="R1210" s="17">
        <v>398.605563765802</v>
      </c>
      <c r="S1210" s="6">
        <f t="shared" si="556"/>
        <v>21.06942776195001</v>
      </c>
      <c r="T1210" s="6">
        <f t="shared" si="557"/>
        <v>419.67499152775201</v>
      </c>
      <c r="U1210" s="17">
        <v>143.92290596687701</v>
      </c>
      <c r="V1210" s="6">
        <f t="shared" si="558"/>
        <v>129.774934956256</v>
      </c>
      <c r="W1210" s="6">
        <f t="shared" si="541"/>
        <v>129.774934956256</v>
      </c>
      <c r="X1210" s="17">
        <v>129.774934956256</v>
      </c>
      <c r="Y1210" s="6">
        <f t="shared" si="559"/>
        <v>14.147971010621006</v>
      </c>
      <c r="Z1210" s="6">
        <f t="shared" si="560"/>
        <v>143.92290596687701</v>
      </c>
      <c r="AA1210" s="17">
        <v>0</v>
      </c>
      <c r="AB1210" s="6">
        <f t="shared" si="561"/>
        <v>0</v>
      </c>
      <c r="AC1210" s="6">
        <f t="shared" si="542"/>
        <v>0</v>
      </c>
      <c r="AD1210" s="17">
        <v>0</v>
      </c>
      <c r="AE1210" s="6">
        <f t="shared" si="562"/>
        <v>0</v>
      </c>
      <c r="AF1210" s="17">
        <v>0</v>
      </c>
      <c r="AG1210" s="6">
        <f t="shared" si="563"/>
        <v>0</v>
      </c>
      <c r="AH1210" s="6">
        <f t="shared" si="543"/>
        <v>0</v>
      </c>
      <c r="AI1210" s="6">
        <f t="shared" si="564"/>
        <v>0</v>
      </c>
      <c r="AJ1210" s="17">
        <v>258.961668216931</v>
      </c>
      <c r="AK1210" s="6">
        <f t="shared" si="565"/>
        <v>208.11120372474801</v>
      </c>
      <c r="AL1210" s="6">
        <f t="shared" si="544"/>
        <v>208.11120372474801</v>
      </c>
      <c r="AM1210" s="17">
        <v>208.11120372474801</v>
      </c>
      <c r="AN1210" s="6">
        <f t="shared" si="566"/>
        <v>50.850464492182994</v>
      </c>
      <c r="AO1210" s="6">
        <f t="shared" si="567"/>
        <v>258.961668216931</v>
      </c>
      <c r="AP1210" s="17">
        <v>3241.9160901130999</v>
      </c>
      <c r="AQ1210" s="6">
        <f t="shared" si="568"/>
        <v>3241.9160901130927</v>
      </c>
      <c r="AR1210" s="17">
        <v>767.33999809288298</v>
      </c>
      <c r="AS1210" s="6">
        <f t="shared" si="545"/>
        <v>767.33999809288298</v>
      </c>
      <c r="AT1210" s="17">
        <v>1906.17210277156</v>
      </c>
      <c r="AU1210" s="6">
        <f t="shared" si="546"/>
        <v>1906.17210277156</v>
      </c>
      <c r="AV1210" s="17">
        <v>0</v>
      </c>
      <c r="AW1210" s="6">
        <f t="shared" si="547"/>
        <v>0</v>
      </c>
      <c r="AX1210" s="17">
        <v>568.40398924864996</v>
      </c>
      <c r="AY1210" s="6">
        <f t="shared" si="548"/>
        <v>568.40398924864996</v>
      </c>
      <c r="AZ1210" s="20">
        <v>182851369.86940199</v>
      </c>
      <c r="BA1210" s="20">
        <v>1382634823.28268</v>
      </c>
      <c r="BB1210" s="20">
        <v>174901145.6135</v>
      </c>
      <c r="BC1210" s="20">
        <v>0</v>
      </c>
      <c r="BD1210" s="19">
        <f t="shared" si="549"/>
        <v>1740.3873387655822</v>
      </c>
      <c r="BE1210" s="18">
        <v>60.187757101447701</v>
      </c>
      <c r="BF1210" s="20">
        <v>0</v>
      </c>
      <c r="BG1210" s="20">
        <v>0</v>
      </c>
      <c r="BH1210" s="19">
        <f t="shared" si="569"/>
        <v>0</v>
      </c>
      <c r="BI1210" s="18">
        <v>648.96820493591804</v>
      </c>
      <c r="BJ1210">
        <v>250</v>
      </c>
      <c r="BK1210">
        <v>1824</v>
      </c>
      <c r="BL1210" s="22">
        <v>2767.1539199999902</v>
      </c>
      <c r="BM1210">
        <v>456</v>
      </c>
      <c r="BN1210">
        <v>114</v>
      </c>
      <c r="BO1210">
        <v>0.18201446559779999</v>
      </c>
    </row>
    <row r="1211" spans="1:67" x14ac:dyDescent="0.2">
      <c r="A1211" s="27">
        <v>1210</v>
      </c>
      <c r="B1211" s="36">
        <v>515.05413090152194</v>
      </c>
      <c r="C1211" s="18">
        <v>950</v>
      </c>
      <c r="D1211">
        <v>600</v>
      </c>
      <c r="E1211">
        <v>2400</v>
      </c>
      <c r="F1211">
        <v>0</v>
      </c>
      <c r="G1211" s="23">
        <f t="shared" si="550"/>
        <v>1</v>
      </c>
      <c r="H1211" s="16">
        <v>99.029680365296798</v>
      </c>
      <c r="I1211" s="17">
        <v>188.88173176631199</v>
      </c>
      <c r="J1211" s="6">
        <f t="shared" si="551"/>
        <v>189.09823043601921</v>
      </c>
      <c r="K1211" s="6">
        <f t="shared" si="552"/>
        <v>189.09823043601921</v>
      </c>
      <c r="L1211" s="6">
        <f t="shared" si="553"/>
        <v>1</v>
      </c>
      <c r="M1211" s="6">
        <f t="shared" si="554"/>
        <v>188.88173176631199</v>
      </c>
      <c r="N1211" s="16">
        <v>99.4358855551029</v>
      </c>
      <c r="O1211" s="17">
        <v>454.32960785011301</v>
      </c>
      <c r="P1211" s="6">
        <f t="shared" si="555"/>
        <v>431.51848972681802</v>
      </c>
      <c r="Q1211" s="6">
        <f t="shared" si="540"/>
        <v>431.51848972681802</v>
      </c>
      <c r="R1211" s="17">
        <v>431.51848972681802</v>
      </c>
      <c r="S1211" s="6">
        <f t="shared" si="556"/>
        <v>22.811118123294989</v>
      </c>
      <c r="T1211" s="6">
        <f t="shared" si="557"/>
        <v>454.32960785011301</v>
      </c>
      <c r="U1211" s="17">
        <v>143.91101060803501</v>
      </c>
      <c r="V1211" s="6">
        <f t="shared" si="558"/>
        <v>129.76309921942999</v>
      </c>
      <c r="W1211" s="6">
        <f t="shared" si="541"/>
        <v>129.76309921942999</v>
      </c>
      <c r="X1211" s="17">
        <v>129.76309921942999</v>
      </c>
      <c r="Y1211" s="6">
        <f t="shared" si="559"/>
        <v>14.147911388605024</v>
      </c>
      <c r="Z1211" s="6">
        <f t="shared" si="560"/>
        <v>143.91101060803501</v>
      </c>
      <c r="AA1211" s="17">
        <v>0</v>
      </c>
      <c r="AB1211" s="6">
        <f t="shared" si="561"/>
        <v>0</v>
      </c>
      <c r="AC1211" s="6">
        <f t="shared" si="542"/>
        <v>0</v>
      </c>
      <c r="AD1211" s="17">
        <v>0</v>
      </c>
      <c r="AE1211" s="6">
        <f t="shared" si="562"/>
        <v>0</v>
      </c>
      <c r="AF1211" s="17">
        <v>0</v>
      </c>
      <c r="AG1211" s="6">
        <f t="shared" si="563"/>
        <v>0</v>
      </c>
      <c r="AH1211" s="6">
        <f t="shared" si="543"/>
        <v>0</v>
      </c>
      <c r="AI1211" s="6">
        <f t="shared" si="564"/>
        <v>0</v>
      </c>
      <c r="AJ1211" s="17">
        <v>263.16414226806398</v>
      </c>
      <c r="AK1211" s="6">
        <f t="shared" si="565"/>
        <v>211.43435448975501</v>
      </c>
      <c r="AL1211" s="6">
        <f t="shared" si="544"/>
        <v>211.43435448975501</v>
      </c>
      <c r="AM1211" s="17">
        <v>211.43435448975501</v>
      </c>
      <c r="AN1211" s="6">
        <f t="shared" si="566"/>
        <v>51.729787778308975</v>
      </c>
      <c r="AO1211" s="6">
        <f t="shared" si="567"/>
        <v>263.16414226806398</v>
      </c>
      <c r="AP1211" s="17">
        <v>3326.8866647856198</v>
      </c>
      <c r="AQ1211" s="6">
        <f t="shared" si="568"/>
        <v>3326.8866647856171</v>
      </c>
      <c r="AR1211" s="17">
        <v>852.52583172738503</v>
      </c>
      <c r="AS1211" s="6">
        <f t="shared" si="545"/>
        <v>852.52583172738503</v>
      </c>
      <c r="AT1211" s="17">
        <v>1906.0062882591201</v>
      </c>
      <c r="AU1211" s="6">
        <f t="shared" si="546"/>
        <v>1906.0062882591201</v>
      </c>
      <c r="AV1211" s="17">
        <v>0</v>
      </c>
      <c r="AW1211" s="6">
        <f t="shared" si="547"/>
        <v>0</v>
      </c>
      <c r="AX1211" s="17">
        <v>568.35454479911198</v>
      </c>
      <c r="AY1211" s="6">
        <f t="shared" si="548"/>
        <v>568.35454479911198</v>
      </c>
      <c r="AZ1211" s="20">
        <v>187547964.88144001</v>
      </c>
      <c r="BA1211" s="20">
        <v>1382640059.33513</v>
      </c>
      <c r="BB1211" s="20">
        <v>171928690.70883101</v>
      </c>
      <c r="BC1211" s="20">
        <v>0</v>
      </c>
      <c r="BD1211" s="19">
        <f t="shared" si="549"/>
        <v>1742.1167149254011</v>
      </c>
      <c r="BE1211" s="18">
        <v>61.042181116771197</v>
      </c>
      <c r="BF1211" s="20">
        <v>0</v>
      </c>
      <c r="BG1211" s="20">
        <v>0</v>
      </c>
      <c r="BH1211" s="19">
        <f t="shared" si="569"/>
        <v>0</v>
      </c>
      <c r="BI1211" s="18">
        <v>721.07578326213104</v>
      </c>
      <c r="BJ1211">
        <v>250</v>
      </c>
      <c r="BK1211">
        <v>1824</v>
      </c>
      <c r="BL1211" s="22">
        <v>2767.1539199999902</v>
      </c>
      <c r="BM1211">
        <v>456</v>
      </c>
      <c r="BN1211">
        <v>114</v>
      </c>
      <c r="BO1211">
        <v>0.178961525500059</v>
      </c>
    </row>
    <row r="1212" spans="1:67" x14ac:dyDescent="0.2">
      <c r="A1212" s="27">
        <v>1211</v>
      </c>
      <c r="B1212" s="36">
        <v>566.55954399167399</v>
      </c>
      <c r="C1212" s="18">
        <v>950</v>
      </c>
      <c r="D1212">
        <v>600</v>
      </c>
      <c r="E1212">
        <v>2400</v>
      </c>
      <c r="F1212">
        <v>0</v>
      </c>
      <c r="G1212" s="23">
        <f t="shared" si="550"/>
        <v>1</v>
      </c>
      <c r="H1212" s="16">
        <v>99.178082191780803</v>
      </c>
      <c r="I1212" s="17">
        <v>193.51164987736999</v>
      </c>
      <c r="J1212" s="6">
        <f t="shared" si="551"/>
        <v>193.74893326793247</v>
      </c>
      <c r="K1212" s="6">
        <f t="shared" si="552"/>
        <v>193.74893326793247</v>
      </c>
      <c r="L1212" s="6">
        <f t="shared" si="553"/>
        <v>1</v>
      </c>
      <c r="M1212" s="6">
        <f t="shared" si="554"/>
        <v>193.51164987736999</v>
      </c>
      <c r="N1212" s="16">
        <v>99.5288947052655</v>
      </c>
      <c r="O1212" s="17">
        <v>488.91539534715997</v>
      </c>
      <c r="P1212" s="6">
        <f t="shared" si="555"/>
        <v>464.36586122637101</v>
      </c>
      <c r="Q1212" s="6">
        <f t="shared" si="540"/>
        <v>464.36586122637101</v>
      </c>
      <c r="R1212" s="17">
        <v>464.36586122637101</v>
      </c>
      <c r="S1212" s="6">
        <f t="shared" si="556"/>
        <v>24.549534120788962</v>
      </c>
      <c r="T1212" s="6">
        <f t="shared" si="557"/>
        <v>488.91539534715997</v>
      </c>
      <c r="U1212" s="17">
        <v>143.89994116840299</v>
      </c>
      <c r="V1212" s="6">
        <f t="shared" si="558"/>
        <v>129.752066283223</v>
      </c>
      <c r="W1212" s="6">
        <f t="shared" si="541"/>
        <v>129.752066283223</v>
      </c>
      <c r="X1212" s="17">
        <v>129.752066283223</v>
      </c>
      <c r="Y1212" s="6">
        <f t="shared" si="559"/>
        <v>14.147874885179988</v>
      </c>
      <c r="Z1212" s="6">
        <f t="shared" si="560"/>
        <v>143.89994116840299</v>
      </c>
      <c r="AA1212" s="17">
        <v>0</v>
      </c>
      <c r="AB1212" s="6">
        <f t="shared" si="561"/>
        <v>0</v>
      </c>
      <c r="AC1212" s="6">
        <f t="shared" si="542"/>
        <v>0</v>
      </c>
      <c r="AD1212" s="17">
        <v>0</v>
      </c>
      <c r="AE1212" s="6">
        <f t="shared" si="562"/>
        <v>0</v>
      </c>
      <c r="AF1212" s="17">
        <v>0</v>
      </c>
      <c r="AG1212" s="6">
        <f t="shared" si="563"/>
        <v>0</v>
      </c>
      <c r="AH1212" s="6">
        <f t="shared" si="543"/>
        <v>0</v>
      </c>
      <c r="AI1212" s="6">
        <f t="shared" si="564"/>
        <v>0</v>
      </c>
      <c r="AJ1212" s="17">
        <v>266.70065184474402</v>
      </c>
      <c r="AK1212" s="6">
        <f t="shared" si="565"/>
        <v>214.22367387077699</v>
      </c>
      <c r="AL1212" s="6">
        <f t="shared" si="544"/>
        <v>214.22367387077699</v>
      </c>
      <c r="AM1212" s="17">
        <v>214.22367387077699</v>
      </c>
      <c r="AN1212" s="6">
        <f t="shared" si="566"/>
        <v>52.476977973967024</v>
      </c>
      <c r="AO1212" s="6">
        <f t="shared" si="567"/>
        <v>266.70065184474402</v>
      </c>
      <c r="AP1212" s="17">
        <v>3411.85793835405</v>
      </c>
      <c r="AQ1212" s="6">
        <f t="shared" si="568"/>
        <v>3411.8579383540491</v>
      </c>
      <c r="AR1212" s="17">
        <v>937.70110091741196</v>
      </c>
      <c r="AS1212" s="6">
        <f t="shared" si="545"/>
        <v>937.70110091741196</v>
      </c>
      <c r="AT1212" s="17">
        <v>1905.84914992572</v>
      </c>
      <c r="AU1212" s="6">
        <f t="shared" si="546"/>
        <v>1905.84914992572</v>
      </c>
      <c r="AV1212" s="17">
        <v>0</v>
      </c>
      <c r="AW1212" s="6">
        <f t="shared" si="547"/>
        <v>0</v>
      </c>
      <c r="AX1212" s="17">
        <v>568.30768751091705</v>
      </c>
      <c r="AY1212" s="6">
        <f t="shared" si="548"/>
        <v>568.30768751091705</v>
      </c>
      <c r="AZ1212" s="20">
        <v>191617694.896763</v>
      </c>
      <c r="BA1212" s="20">
        <v>1382643150.91663</v>
      </c>
      <c r="BB1212" s="20">
        <v>169485389.42285299</v>
      </c>
      <c r="BC1212" s="20">
        <v>0</v>
      </c>
      <c r="BD1212" s="19">
        <f t="shared" si="549"/>
        <v>1743.7462352362461</v>
      </c>
      <c r="BE1212" s="18">
        <v>61.8606341914832</v>
      </c>
      <c r="BF1212" s="20">
        <v>0</v>
      </c>
      <c r="BG1212" s="20">
        <v>0</v>
      </c>
      <c r="BH1212" s="19">
        <f t="shared" si="569"/>
        <v>0</v>
      </c>
      <c r="BI1212" s="18">
        <v>793.18336158834404</v>
      </c>
      <c r="BJ1212">
        <v>250</v>
      </c>
      <c r="BK1212">
        <v>1824</v>
      </c>
      <c r="BL1212" s="22">
        <v>2767.1539199999902</v>
      </c>
      <c r="BM1212">
        <v>456</v>
      </c>
      <c r="BN1212">
        <v>114</v>
      </c>
      <c r="BO1212">
        <v>0.17645207424464901</v>
      </c>
    </row>
    <row r="1213" spans="1:67" x14ac:dyDescent="0.2">
      <c r="A1213" s="27">
        <v>1212</v>
      </c>
      <c r="B1213" s="36">
        <v>618.06495708182604</v>
      </c>
      <c r="C1213" s="18">
        <v>950</v>
      </c>
      <c r="D1213">
        <v>600</v>
      </c>
      <c r="E1213">
        <v>2400</v>
      </c>
      <c r="F1213">
        <v>0</v>
      </c>
      <c r="G1213" s="23">
        <f t="shared" si="550"/>
        <v>1</v>
      </c>
      <c r="H1213" s="16">
        <v>99.2922374429223</v>
      </c>
      <c r="I1213" s="17">
        <v>198.15906495095001</v>
      </c>
      <c r="J1213" s="6">
        <f t="shared" si="551"/>
        <v>198.41446781157723</v>
      </c>
      <c r="K1213" s="6">
        <f t="shared" si="552"/>
        <v>198.41446781157723</v>
      </c>
      <c r="L1213" s="6">
        <f t="shared" si="553"/>
        <v>1</v>
      </c>
      <c r="M1213" s="6">
        <f t="shared" si="554"/>
        <v>198.15906495095001</v>
      </c>
      <c r="N1213" s="16">
        <v>99.605424527065793</v>
      </c>
      <c r="O1213" s="17">
        <v>523.10755383950197</v>
      </c>
      <c r="P1213" s="6">
        <f t="shared" si="555"/>
        <v>496.83920286719598</v>
      </c>
      <c r="Q1213" s="6">
        <f t="shared" si="540"/>
        <v>496.83920286719598</v>
      </c>
      <c r="R1213" s="17">
        <v>496.83920286719598</v>
      </c>
      <c r="S1213" s="6">
        <f t="shared" si="556"/>
        <v>26.268350972305996</v>
      </c>
      <c r="T1213" s="6">
        <f t="shared" si="557"/>
        <v>523.10755383950197</v>
      </c>
      <c r="U1213" s="17">
        <v>143.88954304106801</v>
      </c>
      <c r="V1213" s="6">
        <f t="shared" si="558"/>
        <v>129.74169229456299</v>
      </c>
      <c r="W1213" s="6">
        <f t="shared" si="541"/>
        <v>129.74169229456299</v>
      </c>
      <c r="X1213" s="17">
        <v>129.74169229456299</v>
      </c>
      <c r="Y1213" s="6">
        <f t="shared" si="559"/>
        <v>14.147850746505014</v>
      </c>
      <c r="Z1213" s="6">
        <f t="shared" si="560"/>
        <v>143.88954304106801</v>
      </c>
      <c r="AA1213" s="17">
        <v>0</v>
      </c>
      <c r="AB1213" s="6">
        <f t="shared" si="561"/>
        <v>0</v>
      </c>
      <c r="AC1213" s="6">
        <f t="shared" si="542"/>
        <v>0</v>
      </c>
      <c r="AD1213" s="17">
        <v>0</v>
      </c>
      <c r="AE1213" s="6">
        <f t="shared" si="562"/>
        <v>0</v>
      </c>
      <c r="AF1213" s="17">
        <v>0</v>
      </c>
      <c r="AG1213" s="6">
        <f t="shared" si="563"/>
        <v>0</v>
      </c>
      <c r="AH1213" s="6">
        <f t="shared" si="543"/>
        <v>0</v>
      </c>
      <c r="AI1213" s="6">
        <f t="shared" si="564"/>
        <v>0</v>
      </c>
      <c r="AJ1213" s="17">
        <v>270.05393971421199</v>
      </c>
      <c r="AK1213" s="6">
        <f t="shared" si="565"/>
        <v>216.87304993870799</v>
      </c>
      <c r="AL1213" s="6">
        <f t="shared" si="544"/>
        <v>216.87304993870799</v>
      </c>
      <c r="AM1213" s="17">
        <v>216.87304993870799</v>
      </c>
      <c r="AN1213" s="6">
        <f t="shared" si="566"/>
        <v>53.180889775503999</v>
      </c>
      <c r="AO1213" s="6">
        <f t="shared" si="567"/>
        <v>270.05393971421199</v>
      </c>
      <c r="AP1213" s="17">
        <v>3496.8298573627198</v>
      </c>
      <c r="AQ1213" s="6">
        <f t="shared" si="568"/>
        <v>3496.8298573627158</v>
      </c>
      <c r="AR1213" s="17">
        <v>1022.86661369361</v>
      </c>
      <c r="AS1213" s="6">
        <f t="shared" si="545"/>
        <v>1022.86661369361</v>
      </c>
      <c r="AT1213" s="17">
        <v>1905.70002416631</v>
      </c>
      <c r="AU1213" s="6">
        <f t="shared" si="546"/>
        <v>1905.70002416631</v>
      </c>
      <c r="AV1213" s="17">
        <v>0</v>
      </c>
      <c r="AW1213" s="6">
        <f t="shared" si="547"/>
        <v>0</v>
      </c>
      <c r="AX1213" s="17">
        <v>568.26321950279601</v>
      </c>
      <c r="AY1213" s="6">
        <f t="shared" si="548"/>
        <v>568.26321950279601</v>
      </c>
      <c r="AZ1213" s="20">
        <v>195308412.39252001</v>
      </c>
      <c r="BA1213" s="20">
        <v>1382645326.5012901</v>
      </c>
      <c r="BB1213" s="20">
        <v>167133298.82037801</v>
      </c>
      <c r="BC1213" s="20">
        <v>0</v>
      </c>
      <c r="BD1213" s="19">
        <f t="shared" si="549"/>
        <v>1745.087037714188</v>
      </c>
      <c r="BE1213" s="18">
        <v>62.650284806507997</v>
      </c>
      <c r="BF1213" s="20">
        <v>0</v>
      </c>
      <c r="BG1213" s="20">
        <v>0</v>
      </c>
      <c r="BH1213" s="19">
        <f t="shared" si="569"/>
        <v>0</v>
      </c>
      <c r="BI1213" s="18">
        <v>865.29093991455704</v>
      </c>
      <c r="BJ1213">
        <v>250</v>
      </c>
      <c r="BK1213">
        <v>1824</v>
      </c>
      <c r="BL1213" s="22">
        <v>2767.1539199999902</v>
      </c>
      <c r="BM1213">
        <v>456</v>
      </c>
      <c r="BN1213">
        <v>114</v>
      </c>
      <c r="BO1213">
        <v>0.17403630143075499</v>
      </c>
    </row>
    <row r="1214" spans="1:67" x14ac:dyDescent="0.2">
      <c r="A1214" s="27">
        <v>1213</v>
      </c>
      <c r="B1214" s="36">
        <v>669.57037017197899</v>
      </c>
      <c r="C1214" s="18">
        <v>950</v>
      </c>
      <c r="D1214">
        <v>600</v>
      </c>
      <c r="E1214">
        <v>2400</v>
      </c>
      <c r="F1214">
        <v>0</v>
      </c>
      <c r="G1214" s="23">
        <f t="shared" si="550"/>
        <v>1</v>
      </c>
      <c r="H1214" s="16">
        <v>99.3607305936073</v>
      </c>
      <c r="I1214" s="17">
        <v>202.843616847737</v>
      </c>
      <c r="J1214" s="6">
        <f t="shared" si="551"/>
        <v>203.11223801180685</v>
      </c>
      <c r="K1214" s="6">
        <f t="shared" si="552"/>
        <v>203.11223801180685</v>
      </c>
      <c r="L1214" s="6">
        <f t="shared" si="553"/>
        <v>1</v>
      </c>
      <c r="M1214" s="6">
        <f t="shared" si="554"/>
        <v>202.843616847737</v>
      </c>
      <c r="N1214" s="16">
        <v>99.640982796953594</v>
      </c>
      <c r="O1214" s="17">
        <v>556.99607309214298</v>
      </c>
      <c r="P1214" s="6">
        <f t="shared" si="555"/>
        <v>529.02400180509505</v>
      </c>
      <c r="Q1214" s="6">
        <f t="shared" si="540"/>
        <v>529.02400180509505</v>
      </c>
      <c r="R1214" s="17">
        <v>529.02400180509505</v>
      </c>
      <c r="S1214" s="6">
        <f t="shared" si="556"/>
        <v>27.972071287047925</v>
      </c>
      <c r="T1214" s="6">
        <f t="shared" si="557"/>
        <v>556.99607309214298</v>
      </c>
      <c r="U1214" s="17">
        <v>143.87969013793099</v>
      </c>
      <c r="V1214" s="6">
        <f t="shared" si="558"/>
        <v>129.73185956014001</v>
      </c>
      <c r="W1214" s="6">
        <f t="shared" si="541"/>
        <v>129.73185956014001</v>
      </c>
      <c r="X1214" s="17">
        <v>129.73185956014001</v>
      </c>
      <c r="Y1214" s="6">
        <f t="shared" si="559"/>
        <v>14.147830577790984</v>
      </c>
      <c r="Z1214" s="6">
        <f t="shared" si="560"/>
        <v>143.87969013793099</v>
      </c>
      <c r="AA1214" s="17">
        <v>0</v>
      </c>
      <c r="AB1214" s="6">
        <f t="shared" si="561"/>
        <v>0</v>
      </c>
      <c r="AC1214" s="6">
        <f t="shared" si="542"/>
        <v>0</v>
      </c>
      <c r="AD1214" s="17">
        <v>0</v>
      </c>
      <c r="AE1214" s="6">
        <f t="shared" si="562"/>
        <v>0</v>
      </c>
      <c r="AF1214" s="17">
        <v>0</v>
      </c>
      <c r="AG1214" s="6">
        <f t="shared" si="563"/>
        <v>0</v>
      </c>
      <c r="AH1214" s="6">
        <f t="shared" si="543"/>
        <v>0</v>
      </c>
      <c r="AI1214" s="6">
        <f t="shared" si="564"/>
        <v>0</v>
      </c>
      <c r="AJ1214" s="17">
        <v>273.63549717059902</v>
      </c>
      <c r="AK1214" s="6">
        <f t="shared" si="565"/>
        <v>219.66203087339301</v>
      </c>
      <c r="AL1214" s="6">
        <f t="shared" si="544"/>
        <v>219.66203087339301</v>
      </c>
      <c r="AM1214" s="17">
        <v>219.66203087339301</v>
      </c>
      <c r="AN1214" s="6">
        <f t="shared" si="566"/>
        <v>53.973466297206016</v>
      </c>
      <c r="AO1214" s="6">
        <f t="shared" si="567"/>
        <v>273.63549717059902</v>
      </c>
      <c r="AP1214" s="17">
        <v>3581.8023736719201</v>
      </c>
      <c r="AQ1214" s="6">
        <f t="shared" si="568"/>
        <v>3581.8023736719242</v>
      </c>
      <c r="AR1214" s="17">
        <v>1108.02309773142</v>
      </c>
      <c r="AS1214" s="6">
        <f t="shared" si="545"/>
        <v>1108.02309773142</v>
      </c>
      <c r="AT1214" s="17">
        <v>1905.55831336857</v>
      </c>
      <c r="AU1214" s="6">
        <f t="shared" si="546"/>
        <v>1905.55831336857</v>
      </c>
      <c r="AV1214" s="17">
        <v>0</v>
      </c>
      <c r="AW1214" s="6">
        <f t="shared" si="547"/>
        <v>0</v>
      </c>
      <c r="AX1214" s="17">
        <v>568.22096257193402</v>
      </c>
      <c r="AY1214" s="6">
        <f t="shared" si="548"/>
        <v>568.22096257193402</v>
      </c>
      <c r="AZ1214" s="20">
        <v>198663270.41409701</v>
      </c>
      <c r="BA1214" s="20">
        <v>1382647165.316</v>
      </c>
      <c r="BB1214" s="20">
        <v>164399582.87252301</v>
      </c>
      <c r="BC1214" s="20">
        <v>0</v>
      </c>
      <c r="BD1214" s="19">
        <f t="shared" si="549"/>
        <v>1745.71001860262</v>
      </c>
      <c r="BE1214" s="18">
        <v>63.422276189997902</v>
      </c>
      <c r="BF1214" s="20">
        <v>0</v>
      </c>
      <c r="BG1214" s="20">
        <v>0</v>
      </c>
      <c r="BH1214" s="19">
        <f t="shared" si="569"/>
        <v>0</v>
      </c>
      <c r="BI1214" s="18">
        <v>937.39851824077004</v>
      </c>
      <c r="BJ1214">
        <v>250</v>
      </c>
      <c r="BK1214">
        <v>1824</v>
      </c>
      <c r="BL1214" s="22">
        <v>2767.1539199999902</v>
      </c>
      <c r="BM1214">
        <v>456</v>
      </c>
      <c r="BN1214">
        <v>114</v>
      </c>
      <c r="BO1214">
        <v>0.17122857460550001</v>
      </c>
    </row>
    <row r="1215" spans="1:67" x14ac:dyDescent="0.2">
      <c r="A1215" s="27">
        <v>1214</v>
      </c>
      <c r="B1215" s="36">
        <v>721.07578326213104</v>
      </c>
      <c r="C1215" s="18">
        <v>950</v>
      </c>
      <c r="D1215">
        <v>600</v>
      </c>
      <c r="E1215">
        <v>2400</v>
      </c>
      <c r="F1215">
        <v>0</v>
      </c>
      <c r="G1215" s="23">
        <f t="shared" si="550"/>
        <v>1</v>
      </c>
      <c r="H1215" s="16">
        <v>99.429223744292202</v>
      </c>
      <c r="I1215" s="17">
        <v>207.579920791017</v>
      </c>
      <c r="J1215" s="6">
        <f t="shared" si="551"/>
        <v>207.8653212404713</v>
      </c>
      <c r="K1215" s="6">
        <f t="shared" si="552"/>
        <v>207.8653212404713</v>
      </c>
      <c r="L1215" s="6">
        <f t="shared" si="553"/>
        <v>1</v>
      </c>
      <c r="M1215" s="6">
        <f t="shared" si="554"/>
        <v>207.579920791017</v>
      </c>
      <c r="N1215" s="16">
        <v>99.671413316993494</v>
      </c>
      <c r="O1215" s="17">
        <v>590.51999852517599</v>
      </c>
      <c r="P1215" s="6">
        <f t="shared" si="555"/>
        <v>560.86237888731796</v>
      </c>
      <c r="Q1215" s="6">
        <f t="shared" si="540"/>
        <v>560.86237888731796</v>
      </c>
      <c r="R1215" s="17">
        <v>560.86237888731796</v>
      </c>
      <c r="S1215" s="6">
        <f t="shared" si="556"/>
        <v>29.657619637858033</v>
      </c>
      <c r="T1215" s="6">
        <f t="shared" si="557"/>
        <v>590.51999852517599</v>
      </c>
      <c r="U1215" s="17">
        <v>143.87036924736</v>
      </c>
      <c r="V1215" s="6">
        <f t="shared" si="558"/>
        <v>129.72255255379301</v>
      </c>
      <c r="W1215" s="6">
        <f t="shared" si="541"/>
        <v>129.72255255379301</v>
      </c>
      <c r="X1215" s="17">
        <v>129.72255255379301</v>
      </c>
      <c r="Y1215" s="6">
        <f t="shared" si="559"/>
        <v>14.147816693566995</v>
      </c>
      <c r="Z1215" s="6">
        <f t="shared" si="560"/>
        <v>143.87036924736</v>
      </c>
      <c r="AA1215" s="17">
        <v>0</v>
      </c>
      <c r="AB1215" s="6">
        <f t="shared" si="561"/>
        <v>0</v>
      </c>
      <c r="AC1215" s="6">
        <f t="shared" si="542"/>
        <v>0</v>
      </c>
      <c r="AD1215" s="17">
        <v>0</v>
      </c>
      <c r="AE1215" s="6">
        <f t="shared" si="562"/>
        <v>0</v>
      </c>
      <c r="AF1215" s="17">
        <v>0</v>
      </c>
      <c r="AG1215" s="6">
        <f t="shared" si="563"/>
        <v>0</v>
      </c>
      <c r="AH1215" s="6">
        <f t="shared" si="543"/>
        <v>0</v>
      </c>
      <c r="AI1215" s="6">
        <f t="shared" si="564"/>
        <v>0</v>
      </c>
      <c r="AJ1215" s="17">
        <v>277.61016749838598</v>
      </c>
      <c r="AK1215" s="6">
        <f t="shared" si="565"/>
        <v>222.80935088802499</v>
      </c>
      <c r="AL1215" s="6">
        <f t="shared" si="544"/>
        <v>222.80935088802499</v>
      </c>
      <c r="AM1215" s="17">
        <v>222.80935088802499</v>
      </c>
      <c r="AN1215" s="6">
        <f t="shared" si="566"/>
        <v>54.800816610360982</v>
      </c>
      <c r="AO1215" s="6">
        <f t="shared" si="567"/>
        <v>277.61016749838598</v>
      </c>
      <c r="AP1215" s="17">
        <v>3666.7754438131001</v>
      </c>
      <c r="AQ1215" s="6">
        <f t="shared" si="568"/>
        <v>3666.7754438130833</v>
      </c>
      <c r="AR1215" s="17">
        <v>1193.1712100974701</v>
      </c>
      <c r="AS1215" s="6">
        <f t="shared" si="545"/>
        <v>1193.1712100974701</v>
      </c>
      <c r="AT1215" s="17">
        <v>1905.42347790848</v>
      </c>
      <c r="AU1215" s="6">
        <f t="shared" si="546"/>
        <v>1905.42347790848</v>
      </c>
      <c r="AV1215" s="17">
        <v>0</v>
      </c>
      <c r="AW1215" s="6">
        <f t="shared" si="547"/>
        <v>0</v>
      </c>
      <c r="AX1215" s="17">
        <v>568.18075580713298</v>
      </c>
      <c r="AY1215" s="6">
        <f t="shared" si="548"/>
        <v>568.18075580713298</v>
      </c>
      <c r="AZ1215" s="20">
        <v>201731048.95234799</v>
      </c>
      <c r="BA1215" s="20">
        <v>1382648184.56071</v>
      </c>
      <c r="BB1215" s="20">
        <v>161863927.80066299</v>
      </c>
      <c r="BC1215" s="20">
        <v>0</v>
      </c>
      <c r="BD1215" s="19">
        <f t="shared" si="549"/>
        <v>1746.243161313721</v>
      </c>
      <c r="BE1215" s="18">
        <v>64.164185822462699</v>
      </c>
      <c r="BF1215" s="20">
        <v>0</v>
      </c>
      <c r="BG1215" s="20">
        <v>0</v>
      </c>
      <c r="BH1215" s="19">
        <f t="shared" si="569"/>
        <v>0</v>
      </c>
      <c r="BI1215" s="18">
        <v>1009.50609656698</v>
      </c>
      <c r="BJ1215">
        <v>250</v>
      </c>
      <c r="BK1215">
        <v>1824</v>
      </c>
      <c r="BL1215" s="22">
        <v>2767.1539199999902</v>
      </c>
      <c r="BM1215">
        <v>456</v>
      </c>
      <c r="BN1215">
        <v>114</v>
      </c>
      <c r="BO1215">
        <v>0.16862427118779799</v>
      </c>
    </row>
    <row r="1216" spans="1:67" x14ac:dyDescent="0.2">
      <c r="A1216" s="27">
        <v>1215</v>
      </c>
      <c r="B1216" s="36">
        <v>772.58119635228297</v>
      </c>
      <c r="C1216" s="18">
        <v>950</v>
      </c>
      <c r="D1216">
        <v>600</v>
      </c>
      <c r="E1216">
        <v>2400</v>
      </c>
      <c r="F1216">
        <v>0</v>
      </c>
      <c r="G1216" s="23">
        <f t="shared" si="550"/>
        <v>1</v>
      </c>
      <c r="H1216" s="16">
        <v>99.497716894977103</v>
      </c>
      <c r="I1216" s="17">
        <v>212.32332130518199</v>
      </c>
      <c r="J1216" s="6">
        <f t="shared" si="551"/>
        <v>212.61574821745558</v>
      </c>
      <c r="K1216" s="6">
        <f t="shared" si="552"/>
        <v>212.61574821745558</v>
      </c>
      <c r="L1216" s="6">
        <f t="shared" si="553"/>
        <v>1</v>
      </c>
      <c r="M1216" s="6">
        <f t="shared" si="554"/>
        <v>212.32332130518199</v>
      </c>
      <c r="N1216" s="16">
        <v>99.702037424899203</v>
      </c>
      <c r="O1216" s="17">
        <v>624.04765037040397</v>
      </c>
      <c r="P1216" s="6">
        <f t="shared" si="555"/>
        <v>592.70416842233794</v>
      </c>
      <c r="Q1216" s="6">
        <f t="shared" si="540"/>
        <v>592.70416842233794</v>
      </c>
      <c r="R1216" s="17">
        <v>592.70416842233794</v>
      </c>
      <c r="S1216" s="6">
        <f t="shared" si="556"/>
        <v>31.343481948066028</v>
      </c>
      <c r="T1216" s="6">
        <f t="shared" si="557"/>
        <v>624.04765037040397</v>
      </c>
      <c r="U1216" s="17">
        <v>143.86153353692299</v>
      </c>
      <c r="V1216" s="6">
        <f t="shared" si="558"/>
        <v>129.71372577674799</v>
      </c>
      <c r="W1216" s="6">
        <f t="shared" si="541"/>
        <v>129.71372577674799</v>
      </c>
      <c r="X1216" s="17">
        <v>129.71372577674799</v>
      </c>
      <c r="Y1216" s="6">
        <f t="shared" si="559"/>
        <v>14.147807760174999</v>
      </c>
      <c r="Z1216" s="6">
        <f t="shared" si="560"/>
        <v>143.86153353692299</v>
      </c>
      <c r="AA1216" s="17">
        <v>0</v>
      </c>
      <c r="AB1216" s="6">
        <f t="shared" si="561"/>
        <v>0</v>
      </c>
      <c r="AC1216" s="6">
        <f t="shared" si="542"/>
        <v>0</v>
      </c>
      <c r="AD1216" s="17">
        <v>0</v>
      </c>
      <c r="AE1216" s="6">
        <f t="shared" si="562"/>
        <v>0</v>
      </c>
      <c r="AF1216" s="17">
        <v>0</v>
      </c>
      <c r="AG1216" s="6">
        <f t="shared" si="563"/>
        <v>0</v>
      </c>
      <c r="AH1216" s="6">
        <f t="shared" si="543"/>
        <v>0</v>
      </c>
      <c r="AI1216" s="6">
        <f t="shared" si="564"/>
        <v>0</v>
      </c>
      <c r="AJ1216" s="17">
        <v>281.26297382133703</v>
      </c>
      <c r="AK1216" s="6">
        <f t="shared" si="565"/>
        <v>225.70149992453901</v>
      </c>
      <c r="AL1216" s="6">
        <f t="shared" si="544"/>
        <v>225.70149992453901</v>
      </c>
      <c r="AM1216" s="17">
        <v>225.70149992453901</v>
      </c>
      <c r="AN1216" s="6">
        <f t="shared" si="566"/>
        <v>55.56147389679802</v>
      </c>
      <c r="AO1216" s="6">
        <f t="shared" si="567"/>
        <v>281.26297382133703</v>
      </c>
      <c r="AP1216" s="17">
        <v>3751.74902843568</v>
      </c>
      <c r="AQ1216" s="6">
        <f t="shared" si="568"/>
        <v>3751.7490284356691</v>
      </c>
      <c r="AR1216" s="17">
        <v>1278.31154561105</v>
      </c>
      <c r="AS1216" s="6">
        <f t="shared" si="545"/>
        <v>1278.31154561105</v>
      </c>
      <c r="AT1216" s="17">
        <v>1905.2950292834601</v>
      </c>
      <c r="AU1216" s="6">
        <f t="shared" si="546"/>
        <v>1905.2950292834601</v>
      </c>
      <c r="AV1216" s="17">
        <v>0</v>
      </c>
      <c r="AW1216" s="6">
        <f t="shared" si="547"/>
        <v>0</v>
      </c>
      <c r="AX1216" s="17">
        <v>568.14245354115906</v>
      </c>
      <c r="AY1216" s="6">
        <f t="shared" si="548"/>
        <v>568.14245354115906</v>
      </c>
      <c r="AZ1216" s="20">
        <v>204403499.46839699</v>
      </c>
      <c r="BA1216" s="20">
        <v>1382649023.96541</v>
      </c>
      <c r="BB1216" s="20">
        <v>159727172.250424</v>
      </c>
      <c r="BC1216" s="20">
        <v>0</v>
      </c>
      <c r="BD1216" s="19">
        <f t="shared" si="549"/>
        <v>1746.7796956842308</v>
      </c>
      <c r="BE1216" s="18">
        <v>64.875720514038804</v>
      </c>
      <c r="BF1216" s="20">
        <v>0</v>
      </c>
      <c r="BG1216" s="20">
        <v>0</v>
      </c>
      <c r="BH1216" s="19">
        <f t="shared" si="569"/>
        <v>0</v>
      </c>
      <c r="BI1216" s="18">
        <v>1081.6136748931899</v>
      </c>
      <c r="BJ1216">
        <v>250</v>
      </c>
      <c r="BK1216">
        <v>1824</v>
      </c>
      <c r="BL1216" s="22">
        <v>2767.1539199999902</v>
      </c>
      <c r="BM1216">
        <v>456</v>
      </c>
      <c r="BN1216">
        <v>114</v>
      </c>
      <c r="BO1216">
        <v>0.166429672367889</v>
      </c>
    </row>
    <row r="1217" spans="1:67" x14ac:dyDescent="0.2">
      <c r="A1217" s="27">
        <v>1216</v>
      </c>
      <c r="B1217" s="36">
        <v>824.08660944243502</v>
      </c>
      <c r="C1217" s="18">
        <v>950</v>
      </c>
      <c r="D1217">
        <v>600</v>
      </c>
      <c r="E1217">
        <v>2400</v>
      </c>
      <c r="F1217">
        <v>0</v>
      </c>
      <c r="G1217" s="23">
        <f t="shared" si="550"/>
        <v>1</v>
      </c>
      <c r="H1217" s="16">
        <v>99.531963470319596</v>
      </c>
      <c r="I1217" s="17">
        <v>217.06934926108499</v>
      </c>
      <c r="J1217" s="6">
        <f t="shared" si="551"/>
        <v>217.3664912506523</v>
      </c>
      <c r="K1217" s="6">
        <f t="shared" si="552"/>
        <v>217.3664912506523</v>
      </c>
      <c r="L1217" s="6">
        <f t="shared" si="553"/>
        <v>1</v>
      </c>
      <c r="M1217" s="6">
        <f t="shared" si="554"/>
        <v>217.06934926108499</v>
      </c>
      <c r="N1217" s="16">
        <v>99.725446087167995</v>
      </c>
      <c r="O1217" s="17">
        <v>657.697741240553</v>
      </c>
      <c r="P1217" s="6">
        <f t="shared" si="555"/>
        <v>624.66212893039506</v>
      </c>
      <c r="Q1217" s="6">
        <f t="shared" si="540"/>
        <v>624.66212893039506</v>
      </c>
      <c r="R1217" s="17">
        <v>624.66212893039506</v>
      </c>
      <c r="S1217" s="6">
        <f t="shared" si="556"/>
        <v>33.035612310157944</v>
      </c>
      <c r="T1217" s="6">
        <f t="shared" si="557"/>
        <v>657.697741240553</v>
      </c>
      <c r="U1217" s="17">
        <v>143.85312445181199</v>
      </c>
      <c r="V1217" s="6">
        <f t="shared" si="558"/>
        <v>129.705323463865</v>
      </c>
      <c r="W1217" s="6">
        <f t="shared" si="541"/>
        <v>129.705323463865</v>
      </c>
      <c r="X1217" s="17">
        <v>129.705323463865</v>
      </c>
      <c r="Y1217" s="6">
        <f t="shared" si="559"/>
        <v>14.147800987946994</v>
      </c>
      <c r="Z1217" s="6">
        <f t="shared" si="560"/>
        <v>143.85312445181199</v>
      </c>
      <c r="AA1217" s="17">
        <v>0</v>
      </c>
      <c r="AB1217" s="6">
        <f t="shared" si="561"/>
        <v>0</v>
      </c>
      <c r="AC1217" s="6">
        <f t="shared" si="542"/>
        <v>0</v>
      </c>
      <c r="AD1217" s="17">
        <v>0</v>
      </c>
      <c r="AE1217" s="6">
        <f t="shared" si="562"/>
        <v>0</v>
      </c>
      <c r="AF1217" s="17">
        <v>0</v>
      </c>
      <c r="AG1217" s="6">
        <f t="shared" si="563"/>
        <v>0</v>
      </c>
      <c r="AH1217" s="6">
        <f t="shared" si="543"/>
        <v>0</v>
      </c>
      <c r="AI1217" s="6">
        <f t="shared" si="564"/>
        <v>0</v>
      </c>
      <c r="AJ1217" s="17">
        <v>284.51775355302101</v>
      </c>
      <c r="AK1217" s="6">
        <f t="shared" si="565"/>
        <v>228.27615314256599</v>
      </c>
      <c r="AL1217" s="6">
        <f t="shared" si="544"/>
        <v>228.27615314256599</v>
      </c>
      <c r="AM1217" s="17">
        <v>228.27615314256599</v>
      </c>
      <c r="AN1217" s="6">
        <f t="shared" si="566"/>
        <v>56.241600410455021</v>
      </c>
      <c r="AO1217" s="6">
        <f t="shared" si="567"/>
        <v>284.51775355302101</v>
      </c>
      <c r="AP1217" s="17">
        <v>3836.72309183076</v>
      </c>
      <c r="AQ1217" s="6">
        <f t="shared" si="568"/>
        <v>3836.7230918307559</v>
      </c>
      <c r="AR1217" s="17">
        <v>1363.44464404478</v>
      </c>
      <c r="AS1217" s="6">
        <f t="shared" si="545"/>
        <v>1363.44464404478</v>
      </c>
      <c r="AT1217" s="17">
        <v>1905.1725241986501</v>
      </c>
      <c r="AU1217" s="6">
        <f t="shared" si="546"/>
        <v>1905.1725241986501</v>
      </c>
      <c r="AV1217" s="17">
        <v>0</v>
      </c>
      <c r="AW1217" s="6">
        <f t="shared" si="547"/>
        <v>0</v>
      </c>
      <c r="AX1217" s="17">
        <v>568.10592358732595</v>
      </c>
      <c r="AY1217" s="6">
        <f t="shared" si="548"/>
        <v>568.10592358732595</v>
      </c>
      <c r="AZ1217" s="20">
        <v>206773929.652906</v>
      </c>
      <c r="BA1217" s="20">
        <v>1382649606.7547901</v>
      </c>
      <c r="BB1217" s="20">
        <v>157766279.03948599</v>
      </c>
      <c r="BC1217" s="20">
        <v>0</v>
      </c>
      <c r="BD1217" s="19">
        <f t="shared" si="549"/>
        <v>1747.1898154471819</v>
      </c>
      <c r="BE1217" s="18">
        <v>65.561602048304806</v>
      </c>
      <c r="BF1217" s="20">
        <v>0</v>
      </c>
      <c r="BG1217" s="20">
        <v>0</v>
      </c>
      <c r="BH1217" s="19">
        <f t="shared" si="569"/>
        <v>0</v>
      </c>
      <c r="BI1217" s="18">
        <v>1153.7212532194101</v>
      </c>
      <c r="BJ1217">
        <v>250</v>
      </c>
      <c r="BK1217">
        <v>1824</v>
      </c>
      <c r="BL1217" s="22">
        <v>2767.1539199999902</v>
      </c>
      <c r="BM1217">
        <v>456</v>
      </c>
      <c r="BN1217">
        <v>114</v>
      </c>
      <c r="BO1217">
        <v>0.16441569949910401</v>
      </c>
    </row>
    <row r="1218" spans="1:67" x14ac:dyDescent="0.2">
      <c r="A1218" s="27">
        <v>1217</v>
      </c>
      <c r="B1218" s="36">
        <v>875.59202253258798</v>
      </c>
      <c r="C1218" s="18">
        <v>950</v>
      </c>
      <c r="D1218">
        <v>600</v>
      </c>
      <c r="E1218">
        <v>2400</v>
      </c>
      <c r="F1218">
        <v>0</v>
      </c>
      <c r="G1218" s="23">
        <f t="shared" si="550"/>
        <v>1</v>
      </c>
      <c r="H1218" s="16">
        <v>99.554794520547901</v>
      </c>
      <c r="I1218" s="17">
        <v>221.82351630112299</v>
      </c>
      <c r="J1218" s="6">
        <f t="shared" si="551"/>
        <v>222.12861070618544</v>
      </c>
      <c r="K1218" s="6">
        <f t="shared" si="552"/>
        <v>222.12861070618544</v>
      </c>
      <c r="L1218" s="6">
        <f t="shared" si="553"/>
        <v>1</v>
      </c>
      <c r="M1218" s="6">
        <f t="shared" si="554"/>
        <v>221.82351630112299</v>
      </c>
      <c r="N1218" s="16">
        <v>99.747429675885101</v>
      </c>
      <c r="O1218" s="17">
        <v>691.45192047821797</v>
      </c>
      <c r="P1218" s="6">
        <f t="shared" si="555"/>
        <v>656.71883845776995</v>
      </c>
      <c r="Q1218" s="6">
        <f t="shared" ref="Q1218:Q1281" si="570">P1218*solar_capex_adj</f>
        <v>656.71883845776995</v>
      </c>
      <c r="R1218" s="17">
        <v>656.71883845776995</v>
      </c>
      <c r="S1218" s="6">
        <f t="shared" si="556"/>
        <v>34.733082020448023</v>
      </c>
      <c r="T1218" s="6">
        <f t="shared" si="557"/>
        <v>691.45192047821797</v>
      </c>
      <c r="U1218" s="17">
        <v>143.845110254671</v>
      </c>
      <c r="V1218" s="6">
        <f t="shared" si="558"/>
        <v>129.697314299037</v>
      </c>
      <c r="W1218" s="6">
        <f t="shared" ref="W1218:W1281" si="571">V1218*wind_capex_adj</f>
        <v>129.697314299037</v>
      </c>
      <c r="X1218" s="17">
        <v>129.697314299037</v>
      </c>
      <c r="Y1218" s="6">
        <f t="shared" si="559"/>
        <v>14.147795955633995</v>
      </c>
      <c r="Z1218" s="6">
        <f t="shared" si="560"/>
        <v>143.845110254671</v>
      </c>
      <c r="AA1218" s="17">
        <v>0</v>
      </c>
      <c r="AB1218" s="6">
        <f t="shared" si="561"/>
        <v>0</v>
      </c>
      <c r="AC1218" s="6">
        <f t="shared" ref="AC1218:AC1281" si="572">AB1218*aero_capex_adj</f>
        <v>0</v>
      </c>
      <c r="AD1218" s="17">
        <v>0</v>
      </c>
      <c r="AE1218" s="6">
        <f t="shared" si="562"/>
        <v>0</v>
      </c>
      <c r="AF1218" s="17">
        <v>0</v>
      </c>
      <c r="AG1218" s="6">
        <f t="shared" si="563"/>
        <v>0</v>
      </c>
      <c r="AH1218" s="6">
        <f t="shared" ref="AH1218:AH1281" si="573">AG1218*fuel_adj</f>
        <v>0</v>
      </c>
      <c r="AI1218" s="6">
        <f t="shared" si="564"/>
        <v>0</v>
      </c>
      <c r="AJ1218" s="17">
        <v>287.50880170815901</v>
      </c>
      <c r="AK1218" s="6">
        <f t="shared" si="565"/>
        <v>230.64283546824899</v>
      </c>
      <c r="AL1218" s="6">
        <f t="shared" ref="AL1218:AL1281" si="574">AK1218*bess_capex_adj</f>
        <v>230.64283546824899</v>
      </c>
      <c r="AM1218" s="17">
        <v>230.64283546824899</v>
      </c>
      <c r="AN1218" s="6">
        <f t="shared" si="566"/>
        <v>56.865966239910023</v>
      </c>
      <c r="AO1218" s="6">
        <f t="shared" si="567"/>
        <v>287.50880170815901</v>
      </c>
      <c r="AP1218" s="17">
        <v>3921.69760151932</v>
      </c>
      <c r="AQ1218" s="6">
        <f t="shared" si="568"/>
        <v>3921.6976015193195</v>
      </c>
      <c r="AR1218" s="17">
        <v>1448.5709963484401</v>
      </c>
      <c r="AS1218" s="6">
        <f t="shared" ref="AS1218:AS1281" si="575">AR1218*solar_capex_adj</f>
        <v>1448.5709963484401</v>
      </c>
      <c r="AT1218" s="17">
        <v>1905.0555594555401</v>
      </c>
      <c r="AU1218" s="6">
        <f t="shared" ref="AU1218:AU1281" si="576">AT1218*wind_capex_adj</f>
        <v>1905.0555594555401</v>
      </c>
      <c r="AV1218" s="17">
        <v>0</v>
      </c>
      <c r="AW1218" s="6">
        <f t="shared" ref="AW1218:AW1281" si="577">AV1218*aero_capex_adj</f>
        <v>0</v>
      </c>
      <c r="AX1218" s="17">
        <v>568.07104571533898</v>
      </c>
      <c r="AY1218" s="6">
        <f t="shared" ref="AY1218:AY1281" si="578">AX1218*bess_capex_adj</f>
        <v>568.07104571533898</v>
      </c>
      <c r="AZ1218" s="20">
        <v>208890358.54363701</v>
      </c>
      <c r="BA1218" s="20">
        <v>1382650035.61041</v>
      </c>
      <c r="BB1218" s="20">
        <v>156034573.76745501</v>
      </c>
      <c r="BC1218" s="20">
        <v>0</v>
      </c>
      <c r="BD1218" s="19">
        <f t="shared" ref="BD1218:BD1281" si="579">SUM(AZ1218:BC1218)/1000000</f>
        <v>1747.5749679215021</v>
      </c>
      <c r="BE1218" s="18">
        <v>66.221188932361997</v>
      </c>
      <c r="BF1218" s="20">
        <v>0</v>
      </c>
      <c r="BG1218" s="20">
        <v>0</v>
      </c>
      <c r="BH1218" s="19">
        <f t="shared" si="569"/>
        <v>0</v>
      </c>
      <c r="BI1218" s="18">
        <v>1225.82883154562</v>
      </c>
      <c r="BJ1218">
        <v>250</v>
      </c>
      <c r="BK1218">
        <v>1824</v>
      </c>
      <c r="BL1218" s="22">
        <v>2767.1539199999902</v>
      </c>
      <c r="BM1218">
        <v>456</v>
      </c>
      <c r="BN1218">
        <v>114</v>
      </c>
      <c r="BO1218">
        <v>0.16263712314312001</v>
      </c>
    </row>
    <row r="1219" spans="1:67" x14ac:dyDescent="0.2">
      <c r="A1219" s="27">
        <v>1218</v>
      </c>
      <c r="B1219" s="36">
        <v>927.09743562274002</v>
      </c>
      <c r="C1219" s="18">
        <v>950</v>
      </c>
      <c r="D1219">
        <v>600</v>
      </c>
      <c r="E1219">
        <v>2400</v>
      </c>
      <c r="F1219">
        <v>0</v>
      </c>
      <c r="G1219" s="23">
        <f t="shared" ref="G1219:G1282" si="580">SUM(AZ1219:BB1219)/(BD1219*1000000)</f>
        <v>1</v>
      </c>
      <c r="H1219" s="16">
        <v>99.600456621004497</v>
      </c>
      <c r="I1219" s="17">
        <v>226.58284262518401</v>
      </c>
      <c r="J1219" s="6">
        <f t="shared" ref="J1219:J1282" si="581">(O1219*AZ1219+U1219*BA1219+AJ1219*BB1219+AA1219*BC1219)/(BD1219*(1000000))</f>
        <v>226.90358906054675</v>
      </c>
      <c r="K1219" s="6">
        <f t="shared" ref="K1219:K1282" si="582">(T1219*AZ1219+Z1219*BA1219+AO1219*BB1219+AI1219*BC1219)/(BD1219*(1000000))</f>
        <v>226.90358906054675</v>
      </c>
      <c r="L1219" s="6">
        <f t="shared" ref="L1219:L1282" si="583">K1219/J1219</f>
        <v>1</v>
      </c>
      <c r="M1219" s="6">
        <f t="shared" ref="M1219:M1282" si="584">I1219*L1219</f>
        <v>226.58284262518401</v>
      </c>
      <c r="N1219" s="16">
        <v>99.769409071764002</v>
      </c>
      <c r="O1219" s="17">
        <v>725.13030813651994</v>
      </c>
      <c r="P1219" s="6">
        <f t="shared" ref="P1219:P1282" si="585">O1219-S1219</f>
        <v>688.70345976462795</v>
      </c>
      <c r="Q1219" s="6">
        <f t="shared" si="570"/>
        <v>688.70345976462795</v>
      </c>
      <c r="R1219" s="17">
        <v>688.70345976462795</v>
      </c>
      <c r="S1219" s="6">
        <f t="shared" ref="S1219:S1282" si="586">O1219-R1219</f>
        <v>36.426848371891992</v>
      </c>
      <c r="T1219" s="6">
        <f t="shared" ref="T1219:T1282" si="587">Q1219+S1219</f>
        <v>725.13030813651994</v>
      </c>
      <c r="U1219" s="17">
        <v>143.83745530546301</v>
      </c>
      <c r="V1219" s="6">
        <f t="shared" ref="V1219:V1282" si="588">U1219-Y1219</f>
        <v>129.68966368628</v>
      </c>
      <c r="W1219" s="6">
        <f t="shared" si="571"/>
        <v>129.68966368628</v>
      </c>
      <c r="X1219" s="17">
        <v>129.68966368628</v>
      </c>
      <c r="Y1219" s="6">
        <f t="shared" ref="Y1219:Y1282" si="589">U1219-X1219</f>
        <v>14.14779161918301</v>
      </c>
      <c r="Z1219" s="6">
        <f t="shared" ref="Z1219:Z1282" si="590">W1219+Y1219</f>
        <v>143.83745530546301</v>
      </c>
      <c r="AA1219" s="17">
        <v>0</v>
      </c>
      <c r="AB1219" s="6">
        <f t="shared" ref="AB1219:AB1282" si="591">AA1219-AE1219-AG1219</f>
        <v>0</v>
      </c>
      <c r="AC1219" s="6">
        <f t="shared" si="572"/>
        <v>0</v>
      </c>
      <c r="AD1219" s="17">
        <v>0</v>
      </c>
      <c r="AE1219" s="6">
        <f t="shared" ref="AE1219:AE1282" si="592">AA1219-AD1219</f>
        <v>0</v>
      </c>
      <c r="AF1219" s="17">
        <v>0</v>
      </c>
      <c r="AG1219" s="6">
        <f t="shared" ref="AG1219:AG1282" si="593">AD1219-AF1219</f>
        <v>0</v>
      </c>
      <c r="AH1219" s="6">
        <f t="shared" si="573"/>
        <v>0</v>
      </c>
      <c r="AI1219" s="6">
        <f t="shared" ref="AI1219:AI1282" si="594">AC1219+AE1219+AH1219</f>
        <v>0</v>
      </c>
      <c r="AJ1219" s="17">
        <v>290.32944415448702</v>
      </c>
      <c r="AK1219" s="6">
        <f t="shared" ref="AK1219:AK1282" si="595">AJ1219-AN1219</f>
        <v>232.87750537745401</v>
      </c>
      <c r="AL1219" s="6">
        <f t="shared" si="574"/>
        <v>232.87750537745401</v>
      </c>
      <c r="AM1219" s="17">
        <v>232.87750537745401</v>
      </c>
      <c r="AN1219" s="6">
        <f t="shared" ref="AN1219:AN1282" si="596">AJ1219-AM1219</f>
        <v>57.451938777033007</v>
      </c>
      <c r="AO1219" s="6">
        <f t="shared" ref="AO1219:AO1282" si="597">AL1219+AN1219</f>
        <v>290.32944415448702</v>
      </c>
      <c r="AP1219" s="17">
        <v>4006.6725278951299</v>
      </c>
      <c r="AQ1219" s="6">
        <f t="shared" ref="AQ1219:AQ1282" si="598">AS1219+AU1219+AW1219+AY1219</f>
        <v>4006.6725278951294</v>
      </c>
      <c r="AR1219" s="17">
        <v>1533.6910500469401</v>
      </c>
      <c r="AS1219" s="6">
        <f t="shared" si="575"/>
        <v>1533.6910500469401</v>
      </c>
      <c r="AT1219" s="17">
        <v>1904.9437675188301</v>
      </c>
      <c r="AU1219" s="6">
        <f t="shared" si="576"/>
        <v>1904.9437675188301</v>
      </c>
      <c r="AV1219" s="17">
        <v>0</v>
      </c>
      <c r="AW1219" s="6">
        <f t="shared" si="577"/>
        <v>0</v>
      </c>
      <c r="AX1219" s="17">
        <v>568.03771032935902</v>
      </c>
      <c r="AY1219" s="6">
        <f t="shared" si="578"/>
        <v>568.03771032935902</v>
      </c>
      <c r="AZ1219" s="20">
        <v>210858264.94448301</v>
      </c>
      <c r="BA1219" s="20">
        <v>1382650464.4660299</v>
      </c>
      <c r="BB1219" s="20">
        <v>154451317.52678201</v>
      </c>
      <c r="BC1219" s="20">
        <v>0</v>
      </c>
      <c r="BD1219" s="19">
        <f t="shared" si="579"/>
        <v>1747.9600469372949</v>
      </c>
      <c r="BE1219" s="18">
        <v>66.855733396179701</v>
      </c>
      <c r="BF1219" s="20">
        <v>0</v>
      </c>
      <c r="BG1219" s="20">
        <v>0</v>
      </c>
      <c r="BH1219" s="19">
        <f t="shared" ref="BH1219:BH1282" si="599">BG1219*1000000/454/(BD1219*1000)</f>
        <v>0</v>
      </c>
      <c r="BI1219" s="18">
        <v>1297.9364098718299</v>
      </c>
      <c r="BJ1219">
        <v>250</v>
      </c>
      <c r="BK1219">
        <v>1824</v>
      </c>
      <c r="BL1219" s="22">
        <v>2767.1539199999902</v>
      </c>
      <c r="BM1219">
        <v>456</v>
      </c>
      <c r="BN1219">
        <v>114</v>
      </c>
      <c r="BO1219">
        <v>0.16101101342122801</v>
      </c>
    </row>
    <row r="1220" spans="1:67" x14ac:dyDescent="0.2">
      <c r="A1220" s="27">
        <v>1219</v>
      </c>
      <c r="B1220" s="36">
        <v>978.60284871289196</v>
      </c>
      <c r="C1220" s="18">
        <v>950</v>
      </c>
      <c r="D1220">
        <v>600</v>
      </c>
      <c r="E1220">
        <v>2400</v>
      </c>
      <c r="F1220">
        <v>0</v>
      </c>
      <c r="G1220" s="23">
        <f t="shared" si="580"/>
        <v>1</v>
      </c>
      <c r="H1220" s="16">
        <v>99.668949771689498</v>
      </c>
      <c r="I1220" s="17">
        <v>231.34034538642501</v>
      </c>
      <c r="J1220" s="6">
        <f t="shared" si="581"/>
        <v>231.6689089158551</v>
      </c>
      <c r="K1220" s="6">
        <f t="shared" si="582"/>
        <v>231.6689089158551</v>
      </c>
      <c r="L1220" s="6">
        <f t="shared" si="583"/>
        <v>1</v>
      </c>
      <c r="M1220" s="6">
        <f t="shared" si="584"/>
        <v>231.34034538642501</v>
      </c>
      <c r="N1220" s="16">
        <v>99.791077991756595</v>
      </c>
      <c r="O1220" s="17">
        <v>758.74411791013597</v>
      </c>
      <c r="P1220" s="6">
        <f t="shared" si="585"/>
        <v>720.626650541039</v>
      </c>
      <c r="Q1220" s="6">
        <f t="shared" si="570"/>
        <v>720.626650541039</v>
      </c>
      <c r="R1220" s="17">
        <v>720.626650541039</v>
      </c>
      <c r="S1220" s="6">
        <f t="shared" si="586"/>
        <v>38.117467369096971</v>
      </c>
      <c r="T1220" s="6">
        <f t="shared" si="587"/>
        <v>758.74411791013597</v>
      </c>
      <c r="U1220" s="17">
        <v>143.83013379539901</v>
      </c>
      <c r="V1220" s="6">
        <f t="shared" si="588"/>
        <v>129.68234610704801</v>
      </c>
      <c r="W1220" s="6">
        <f t="shared" si="571"/>
        <v>129.68234610704801</v>
      </c>
      <c r="X1220" s="17">
        <v>129.68234610704801</v>
      </c>
      <c r="Y1220" s="6">
        <f t="shared" si="589"/>
        <v>14.147787688351002</v>
      </c>
      <c r="Z1220" s="6">
        <f t="shared" si="590"/>
        <v>143.83013379539901</v>
      </c>
      <c r="AA1220" s="17">
        <v>0</v>
      </c>
      <c r="AB1220" s="6">
        <f t="shared" si="591"/>
        <v>0</v>
      </c>
      <c r="AC1220" s="6">
        <f t="shared" si="572"/>
        <v>0</v>
      </c>
      <c r="AD1220" s="17">
        <v>0</v>
      </c>
      <c r="AE1220" s="6">
        <f t="shared" si="592"/>
        <v>0</v>
      </c>
      <c r="AF1220" s="17">
        <v>0</v>
      </c>
      <c r="AG1220" s="6">
        <f t="shared" si="593"/>
        <v>0</v>
      </c>
      <c r="AH1220" s="6">
        <f t="shared" si="573"/>
        <v>0</v>
      </c>
      <c r="AI1220" s="6">
        <f t="shared" si="594"/>
        <v>0</v>
      </c>
      <c r="AJ1220" s="17">
        <v>292.91449413614703</v>
      </c>
      <c r="AK1220" s="6">
        <f t="shared" si="595"/>
        <v>234.919346791121</v>
      </c>
      <c r="AL1220" s="6">
        <f t="shared" si="574"/>
        <v>234.919346791121</v>
      </c>
      <c r="AM1220" s="17">
        <v>234.919346791121</v>
      </c>
      <c r="AN1220" s="6">
        <f t="shared" si="596"/>
        <v>57.995147345026027</v>
      </c>
      <c r="AO1220" s="6">
        <f t="shared" si="597"/>
        <v>292.91449413614703</v>
      </c>
      <c r="AP1220" s="17">
        <v>4091.6478439140101</v>
      </c>
      <c r="AQ1220" s="6">
        <f t="shared" si="598"/>
        <v>4091.6478439140037</v>
      </c>
      <c r="AR1220" s="17">
        <v>1618.80521393768</v>
      </c>
      <c r="AS1220" s="6">
        <f t="shared" si="575"/>
        <v>1618.80521393768</v>
      </c>
      <c r="AT1220" s="17">
        <v>1904.8368126586699</v>
      </c>
      <c r="AU1220" s="6">
        <f t="shared" si="576"/>
        <v>1904.8368126586699</v>
      </c>
      <c r="AV1220" s="17">
        <v>0</v>
      </c>
      <c r="AW1220" s="6">
        <f t="shared" si="577"/>
        <v>0</v>
      </c>
      <c r="AX1220" s="17">
        <v>568.00581731765396</v>
      </c>
      <c r="AY1220" s="6">
        <f t="shared" si="578"/>
        <v>568.00581731765396</v>
      </c>
      <c r="AZ1220" s="20">
        <v>212638957.96101499</v>
      </c>
      <c r="BA1220" s="20">
        <v>1382650819.8037701</v>
      </c>
      <c r="BB1220" s="20">
        <v>153049908.650785</v>
      </c>
      <c r="BC1220" s="20">
        <v>0</v>
      </c>
      <c r="BD1220" s="19">
        <f t="shared" si="579"/>
        <v>1748.33968641557</v>
      </c>
      <c r="BE1220" s="18">
        <v>67.466519503943104</v>
      </c>
      <c r="BF1220" s="20">
        <v>0</v>
      </c>
      <c r="BG1220" s="20">
        <v>0</v>
      </c>
      <c r="BH1220" s="19">
        <f t="shared" si="599"/>
        <v>0</v>
      </c>
      <c r="BI1220" s="18">
        <v>1370.0439881980401</v>
      </c>
      <c r="BJ1220">
        <v>250</v>
      </c>
      <c r="BK1220">
        <v>1824</v>
      </c>
      <c r="BL1220" s="22">
        <v>2767.1539199999902</v>
      </c>
      <c r="BM1220">
        <v>456</v>
      </c>
      <c r="BN1220">
        <v>114</v>
      </c>
      <c r="BO1220">
        <v>0.15957167251218499</v>
      </c>
    </row>
    <row r="1221" spans="1:67" x14ac:dyDescent="0.2">
      <c r="A1221" s="27">
        <v>1220</v>
      </c>
      <c r="B1221" s="36">
        <v>1030.10826180304</v>
      </c>
      <c r="C1221" s="18">
        <v>950</v>
      </c>
      <c r="D1221">
        <v>600</v>
      </c>
      <c r="E1221">
        <v>2400</v>
      </c>
      <c r="F1221">
        <v>0</v>
      </c>
      <c r="G1221" s="23">
        <f t="shared" si="580"/>
        <v>1</v>
      </c>
      <c r="H1221" s="16">
        <v>99.691780821917803</v>
      </c>
      <c r="I1221" s="17">
        <v>236.10003719464501</v>
      </c>
      <c r="J1221" s="6">
        <f t="shared" si="581"/>
        <v>236.42521082524291</v>
      </c>
      <c r="K1221" s="6">
        <f t="shared" si="582"/>
        <v>236.42521082524291</v>
      </c>
      <c r="L1221" s="6">
        <f t="shared" si="583"/>
        <v>1</v>
      </c>
      <c r="M1221" s="6">
        <f t="shared" si="584"/>
        <v>236.10003719464501</v>
      </c>
      <c r="N1221" s="16">
        <v>99.805322684016204</v>
      </c>
      <c r="O1221" s="17">
        <v>792.44437322117597</v>
      </c>
      <c r="P1221" s="6">
        <f t="shared" si="585"/>
        <v>752.63185340789403</v>
      </c>
      <c r="Q1221" s="6">
        <f t="shared" si="570"/>
        <v>752.63185340789403</v>
      </c>
      <c r="R1221" s="17">
        <v>752.63185340789403</v>
      </c>
      <c r="S1221" s="6">
        <f t="shared" si="586"/>
        <v>39.812519813281938</v>
      </c>
      <c r="T1221" s="6">
        <f t="shared" si="587"/>
        <v>792.44437322117597</v>
      </c>
      <c r="U1221" s="17">
        <v>143.823125336185</v>
      </c>
      <c r="V1221" s="6">
        <f t="shared" si="588"/>
        <v>129.67534112059599</v>
      </c>
      <c r="W1221" s="6">
        <f t="shared" si="571"/>
        <v>129.67534112059599</v>
      </c>
      <c r="X1221" s="17">
        <v>129.67534112059599</v>
      </c>
      <c r="Y1221" s="6">
        <f t="shared" si="589"/>
        <v>14.147784215589013</v>
      </c>
      <c r="Z1221" s="6">
        <f t="shared" si="590"/>
        <v>143.823125336185</v>
      </c>
      <c r="AA1221" s="17">
        <v>0</v>
      </c>
      <c r="AB1221" s="6">
        <f t="shared" si="591"/>
        <v>0</v>
      </c>
      <c r="AC1221" s="6">
        <f t="shared" si="572"/>
        <v>0</v>
      </c>
      <c r="AD1221" s="17">
        <v>0</v>
      </c>
      <c r="AE1221" s="6">
        <f t="shared" si="592"/>
        <v>0</v>
      </c>
      <c r="AF1221" s="17">
        <v>0</v>
      </c>
      <c r="AG1221" s="6">
        <f t="shared" si="593"/>
        <v>0</v>
      </c>
      <c r="AH1221" s="6">
        <f t="shared" si="573"/>
        <v>0</v>
      </c>
      <c r="AI1221" s="6">
        <f t="shared" si="594"/>
        <v>0</v>
      </c>
      <c r="AJ1221" s="17">
        <v>295.26074680395698</v>
      </c>
      <c r="AK1221" s="6">
        <f t="shared" si="595"/>
        <v>236.77089881779099</v>
      </c>
      <c r="AL1221" s="6">
        <f t="shared" si="574"/>
        <v>236.77089881779099</v>
      </c>
      <c r="AM1221" s="17">
        <v>236.77089881779099</v>
      </c>
      <c r="AN1221" s="6">
        <f t="shared" si="596"/>
        <v>58.489847986165984</v>
      </c>
      <c r="AO1221" s="6">
        <f t="shared" si="597"/>
        <v>295.26074680395698</v>
      </c>
      <c r="AP1221" s="17">
        <v>4176.6235248225203</v>
      </c>
      <c r="AQ1221" s="6">
        <f t="shared" si="598"/>
        <v>4176.6235248225075</v>
      </c>
      <c r="AR1221" s="17">
        <v>1703.9138621910299</v>
      </c>
      <c r="AS1221" s="6">
        <f t="shared" si="575"/>
        <v>1703.9138621910299</v>
      </c>
      <c r="AT1221" s="17">
        <v>1904.73438758306</v>
      </c>
      <c r="AU1221" s="6">
        <f t="shared" si="576"/>
        <v>1904.73438758306</v>
      </c>
      <c r="AV1221" s="17">
        <v>0</v>
      </c>
      <c r="AW1221" s="6">
        <f t="shared" si="577"/>
        <v>0</v>
      </c>
      <c r="AX1221" s="17">
        <v>567.97527504841798</v>
      </c>
      <c r="AY1221" s="6">
        <f t="shared" si="578"/>
        <v>567.97527504841798</v>
      </c>
      <c r="AZ1221" s="20">
        <v>214219071.83677301</v>
      </c>
      <c r="BA1221" s="20">
        <v>1382651146.2999699</v>
      </c>
      <c r="BB1221" s="20">
        <v>151719035.28721899</v>
      </c>
      <c r="BC1221" s="20">
        <v>0</v>
      </c>
      <c r="BD1221" s="19">
        <f t="shared" si="579"/>
        <v>1748.589253423962</v>
      </c>
      <c r="BE1221" s="18">
        <v>68.057303407383998</v>
      </c>
      <c r="BF1221" s="20">
        <v>0</v>
      </c>
      <c r="BG1221" s="20">
        <v>0</v>
      </c>
      <c r="BH1221" s="19">
        <f t="shared" si="599"/>
        <v>0</v>
      </c>
      <c r="BI1221" s="18">
        <v>1442.15156652426</v>
      </c>
      <c r="BJ1221">
        <v>250</v>
      </c>
      <c r="BK1221">
        <v>1824</v>
      </c>
      <c r="BL1221" s="22">
        <v>2767.1539199999902</v>
      </c>
      <c r="BM1221">
        <v>456</v>
      </c>
      <c r="BN1221">
        <v>114</v>
      </c>
      <c r="BO1221">
        <v>0.15820477608641301</v>
      </c>
    </row>
    <row r="1222" spans="1:67" x14ac:dyDescent="0.2">
      <c r="A1222" s="27">
        <v>1221</v>
      </c>
      <c r="B1222" s="36">
        <v>20.602165236060799</v>
      </c>
      <c r="C1222" s="18">
        <v>1003.19999999999</v>
      </c>
      <c r="D1222">
        <v>600</v>
      </c>
      <c r="E1222">
        <v>2400</v>
      </c>
      <c r="F1222">
        <v>0</v>
      </c>
      <c r="G1222" s="23">
        <f t="shared" si="580"/>
        <v>1</v>
      </c>
      <c r="H1222" s="16">
        <v>94.212328767123196</v>
      </c>
      <c r="I1222" s="17">
        <v>154.88621932992299</v>
      </c>
      <c r="J1222" s="6">
        <f t="shared" si="581"/>
        <v>154.9216236607802</v>
      </c>
      <c r="K1222" s="6">
        <f t="shared" si="582"/>
        <v>154.9216236607802</v>
      </c>
      <c r="L1222" s="6">
        <f t="shared" si="583"/>
        <v>1</v>
      </c>
      <c r="M1222" s="6">
        <f t="shared" si="584"/>
        <v>154.88621932992299</v>
      </c>
      <c r="N1222" s="16">
        <v>96.039870394629602</v>
      </c>
      <c r="O1222" s="17">
        <v>196.33370514306901</v>
      </c>
      <c r="P1222" s="6">
        <f t="shared" si="585"/>
        <v>186.48464568388499</v>
      </c>
      <c r="Q1222" s="6">
        <f t="shared" si="570"/>
        <v>186.48464568388499</v>
      </c>
      <c r="R1222" s="17">
        <v>186.48464568388499</v>
      </c>
      <c r="S1222" s="6">
        <f t="shared" si="586"/>
        <v>9.8490594591840193</v>
      </c>
      <c r="T1222" s="6">
        <f t="shared" si="587"/>
        <v>196.33370514306901</v>
      </c>
      <c r="U1222" s="17">
        <v>150.84891831562501</v>
      </c>
      <c r="V1222" s="6">
        <f t="shared" si="588"/>
        <v>136.031112884479</v>
      </c>
      <c r="W1222" s="6">
        <f t="shared" si="571"/>
        <v>136.031112884479</v>
      </c>
      <c r="X1222" s="17">
        <v>136.031112884479</v>
      </c>
      <c r="Y1222" s="6">
        <f t="shared" si="589"/>
        <v>14.817805431146013</v>
      </c>
      <c r="Z1222" s="6">
        <f t="shared" si="590"/>
        <v>150.84891831562501</v>
      </c>
      <c r="AA1222" s="17">
        <v>0</v>
      </c>
      <c r="AB1222" s="6">
        <f t="shared" si="591"/>
        <v>0</v>
      </c>
      <c r="AC1222" s="6">
        <f t="shared" si="572"/>
        <v>0</v>
      </c>
      <c r="AD1222" s="17">
        <v>0</v>
      </c>
      <c r="AE1222" s="6">
        <f t="shared" si="592"/>
        <v>0</v>
      </c>
      <c r="AF1222" s="17">
        <v>0</v>
      </c>
      <c r="AG1222" s="6">
        <f t="shared" si="593"/>
        <v>0</v>
      </c>
      <c r="AH1222" s="6">
        <f t="shared" si="573"/>
        <v>0</v>
      </c>
      <c r="AI1222" s="6">
        <f t="shared" si="594"/>
        <v>0</v>
      </c>
      <c r="AJ1222" s="17">
        <v>173.170344276256</v>
      </c>
      <c r="AK1222" s="6">
        <f t="shared" si="595"/>
        <v>139.971276985874</v>
      </c>
      <c r="AL1222" s="6">
        <f t="shared" si="574"/>
        <v>139.971276985874</v>
      </c>
      <c r="AM1222" s="17">
        <v>139.971276985874</v>
      </c>
      <c r="AN1222" s="6">
        <f t="shared" si="596"/>
        <v>33.199067290382004</v>
      </c>
      <c r="AO1222" s="6">
        <f t="shared" si="597"/>
        <v>173.170344276256</v>
      </c>
      <c r="AP1222" s="17">
        <v>2617.5808001084702</v>
      </c>
      <c r="AQ1222" s="6">
        <f t="shared" si="598"/>
        <v>2617.5808001084729</v>
      </c>
      <c r="AR1222" s="17">
        <v>34.1321010845869</v>
      </c>
      <c r="AS1222" s="6">
        <f t="shared" si="575"/>
        <v>34.1321010845869</v>
      </c>
      <c r="AT1222" s="17">
        <v>2014.57635366453</v>
      </c>
      <c r="AU1222" s="6">
        <f t="shared" si="576"/>
        <v>2014.57635366453</v>
      </c>
      <c r="AV1222" s="17">
        <v>0</v>
      </c>
      <c r="AW1222" s="6">
        <f t="shared" si="577"/>
        <v>0</v>
      </c>
      <c r="AX1222" s="17">
        <v>568.87234535935602</v>
      </c>
      <c r="AY1222" s="6">
        <f t="shared" si="578"/>
        <v>568.87234535935602</v>
      </c>
      <c r="AZ1222" s="20">
        <v>17776437.607373599</v>
      </c>
      <c r="BA1222" s="20">
        <v>1394059570.29721</v>
      </c>
      <c r="BB1222" s="20">
        <v>270782521.40932399</v>
      </c>
      <c r="BC1222" s="20">
        <v>0</v>
      </c>
      <c r="BD1222" s="19">
        <f t="shared" si="579"/>
        <v>1682.6185293139076</v>
      </c>
      <c r="BE1222" s="18">
        <v>54.501192475682799</v>
      </c>
      <c r="BF1222" s="20">
        <v>0</v>
      </c>
      <c r="BG1222" s="20">
        <v>0</v>
      </c>
      <c r="BH1222" s="19">
        <f t="shared" si="599"/>
        <v>0</v>
      </c>
      <c r="BI1222" s="18">
        <v>28.8430313304852</v>
      </c>
      <c r="BJ1222">
        <v>264</v>
      </c>
      <c r="BK1222">
        <v>1824</v>
      </c>
      <c r="BL1222" s="22">
        <v>2767.1539199999902</v>
      </c>
      <c r="BM1222">
        <v>456</v>
      </c>
      <c r="BN1222">
        <v>114</v>
      </c>
      <c r="BO1222">
        <v>0.280470623894789</v>
      </c>
    </row>
    <row r="1223" spans="1:67" x14ac:dyDescent="0.2">
      <c r="A1223" s="27">
        <v>1222</v>
      </c>
      <c r="B1223" s="36">
        <v>51.505413090152203</v>
      </c>
      <c r="C1223" s="18">
        <v>1003.19999999999</v>
      </c>
      <c r="D1223">
        <v>600</v>
      </c>
      <c r="E1223">
        <v>2400</v>
      </c>
      <c r="F1223">
        <v>0</v>
      </c>
      <c r="G1223" s="23">
        <f t="shared" si="580"/>
        <v>1</v>
      </c>
      <c r="H1223" s="16">
        <v>94.623287671232802</v>
      </c>
      <c r="I1223" s="17">
        <v>157.10389998406799</v>
      </c>
      <c r="J1223" s="6">
        <f t="shared" si="581"/>
        <v>157.16045149036543</v>
      </c>
      <c r="K1223" s="6">
        <f t="shared" si="582"/>
        <v>157.16045149036543</v>
      </c>
      <c r="L1223" s="6">
        <f t="shared" si="583"/>
        <v>1</v>
      </c>
      <c r="M1223" s="6">
        <f t="shared" si="584"/>
        <v>157.10389998406799</v>
      </c>
      <c r="N1223" s="16">
        <v>96.503626031278202</v>
      </c>
      <c r="O1223" s="17">
        <v>202.741674375668</v>
      </c>
      <c r="P1223" s="6">
        <f t="shared" si="585"/>
        <v>192.570361643133</v>
      </c>
      <c r="Q1223" s="6">
        <f t="shared" si="570"/>
        <v>192.570361643133</v>
      </c>
      <c r="R1223" s="17">
        <v>192.570361643133</v>
      </c>
      <c r="S1223" s="6">
        <f t="shared" si="586"/>
        <v>10.171312732535</v>
      </c>
      <c r="T1223" s="6">
        <f t="shared" si="587"/>
        <v>202.741674375668</v>
      </c>
      <c r="U1223" s="17">
        <v>150.83335835691801</v>
      </c>
      <c r="V1223" s="6">
        <f t="shared" si="588"/>
        <v>136.015977441171</v>
      </c>
      <c r="W1223" s="6">
        <f t="shared" si="571"/>
        <v>136.015977441171</v>
      </c>
      <c r="X1223" s="17">
        <v>136.015977441171</v>
      </c>
      <c r="Y1223" s="6">
        <f t="shared" si="589"/>
        <v>14.817380915747009</v>
      </c>
      <c r="Z1223" s="6">
        <f t="shared" si="590"/>
        <v>150.83335835691801</v>
      </c>
      <c r="AA1223" s="17">
        <v>0</v>
      </c>
      <c r="AB1223" s="6">
        <f t="shared" si="591"/>
        <v>0</v>
      </c>
      <c r="AC1223" s="6">
        <f t="shared" si="572"/>
        <v>0</v>
      </c>
      <c r="AD1223" s="17">
        <v>0</v>
      </c>
      <c r="AE1223" s="6">
        <f t="shared" si="592"/>
        <v>0</v>
      </c>
      <c r="AF1223" s="17">
        <v>0</v>
      </c>
      <c r="AG1223" s="6">
        <f t="shared" si="593"/>
        <v>0</v>
      </c>
      <c r="AH1223" s="6">
        <f t="shared" si="573"/>
        <v>0</v>
      </c>
      <c r="AI1223" s="6">
        <f t="shared" si="594"/>
        <v>0</v>
      </c>
      <c r="AJ1223" s="17">
        <v>184.21045016623</v>
      </c>
      <c r="AK1223" s="6">
        <f t="shared" si="595"/>
        <v>148.84132173577601</v>
      </c>
      <c r="AL1223" s="6">
        <f t="shared" si="574"/>
        <v>148.84132173577601</v>
      </c>
      <c r="AM1223" s="17">
        <v>148.84132173577601</v>
      </c>
      <c r="AN1223" s="6">
        <f t="shared" si="596"/>
        <v>35.369128430453998</v>
      </c>
      <c r="AO1223" s="6">
        <f t="shared" si="597"/>
        <v>184.21045016623</v>
      </c>
      <c r="AP1223" s="17">
        <v>2668.5584627402</v>
      </c>
      <c r="AQ1223" s="6">
        <f t="shared" si="598"/>
        <v>2668.558462740199</v>
      </c>
      <c r="AR1223" s="17">
        <v>85.323202902540999</v>
      </c>
      <c r="AS1223" s="6">
        <f t="shared" si="575"/>
        <v>85.323202902540999</v>
      </c>
      <c r="AT1223" s="17">
        <v>2014.40991353445</v>
      </c>
      <c r="AU1223" s="6">
        <f t="shared" si="576"/>
        <v>2014.40991353445</v>
      </c>
      <c r="AV1223" s="17">
        <v>0</v>
      </c>
      <c r="AW1223" s="6">
        <f t="shared" si="577"/>
        <v>0</v>
      </c>
      <c r="AX1223" s="17">
        <v>568.82534630320799</v>
      </c>
      <c r="AY1223" s="6">
        <f t="shared" si="578"/>
        <v>568.82534630320799</v>
      </c>
      <c r="AZ1223" s="20">
        <v>42977003.1645144</v>
      </c>
      <c r="BA1223" s="20">
        <v>1394100688.66381</v>
      </c>
      <c r="BB1223" s="20">
        <v>253665836.239665</v>
      </c>
      <c r="BC1223" s="20">
        <v>0</v>
      </c>
      <c r="BD1223" s="19">
        <f t="shared" si="579"/>
        <v>1690.7435280679892</v>
      </c>
      <c r="BE1223" s="18">
        <v>55.032342246413599</v>
      </c>
      <c r="BF1223" s="20">
        <v>0</v>
      </c>
      <c r="BG1223" s="20">
        <v>0</v>
      </c>
      <c r="BH1223" s="19">
        <f t="shared" si="599"/>
        <v>0</v>
      </c>
      <c r="BI1223" s="18">
        <v>72.107578326213101</v>
      </c>
      <c r="BJ1223">
        <v>264</v>
      </c>
      <c r="BK1223">
        <v>1824</v>
      </c>
      <c r="BL1223" s="22">
        <v>2767.1539199999902</v>
      </c>
      <c r="BM1223">
        <v>456</v>
      </c>
      <c r="BN1223">
        <v>114</v>
      </c>
      <c r="BO1223">
        <v>0.26292055446395302</v>
      </c>
    </row>
    <row r="1224" spans="1:67" x14ac:dyDescent="0.2">
      <c r="A1224" s="27">
        <v>1223</v>
      </c>
      <c r="B1224" s="36">
        <v>154.516239270456</v>
      </c>
      <c r="C1224" s="18">
        <v>1003.19999999999</v>
      </c>
      <c r="D1224">
        <v>600</v>
      </c>
      <c r="E1224">
        <v>2400</v>
      </c>
      <c r="F1224">
        <v>0</v>
      </c>
      <c r="G1224" s="23">
        <f t="shared" si="580"/>
        <v>1</v>
      </c>
      <c r="H1224" s="16">
        <v>96.301369863013605</v>
      </c>
      <c r="I1224" s="17">
        <v>164.68123921991699</v>
      </c>
      <c r="J1224" s="6">
        <f t="shared" si="581"/>
        <v>164.78979433607299</v>
      </c>
      <c r="K1224" s="6">
        <f t="shared" si="582"/>
        <v>164.78979433607299</v>
      </c>
      <c r="L1224" s="6">
        <f t="shared" si="583"/>
        <v>1</v>
      </c>
      <c r="M1224" s="6">
        <f t="shared" si="584"/>
        <v>164.68123921991699</v>
      </c>
      <c r="N1224" s="16">
        <v>97.838051340670802</v>
      </c>
      <c r="O1224" s="17">
        <v>234.23615714125501</v>
      </c>
      <c r="P1224" s="6">
        <f t="shared" si="585"/>
        <v>222.48198216167199</v>
      </c>
      <c r="Q1224" s="6">
        <f t="shared" si="570"/>
        <v>222.48198216167199</v>
      </c>
      <c r="R1224" s="17">
        <v>222.48198216167199</v>
      </c>
      <c r="S1224" s="6">
        <f t="shared" si="586"/>
        <v>11.754174979583013</v>
      </c>
      <c r="T1224" s="6">
        <f t="shared" si="587"/>
        <v>234.23615714125501</v>
      </c>
      <c r="U1224" s="17">
        <v>150.78859798227199</v>
      </c>
      <c r="V1224" s="6">
        <f t="shared" si="588"/>
        <v>135.97223836185401</v>
      </c>
      <c r="W1224" s="6">
        <f t="shared" si="571"/>
        <v>135.97223836185401</v>
      </c>
      <c r="X1224" s="17">
        <v>135.97223836185401</v>
      </c>
      <c r="Y1224" s="6">
        <f t="shared" si="589"/>
        <v>14.816359620417984</v>
      </c>
      <c r="Z1224" s="6">
        <f t="shared" si="590"/>
        <v>150.78859798227199</v>
      </c>
      <c r="AA1224" s="17">
        <v>0</v>
      </c>
      <c r="AB1224" s="6">
        <f t="shared" si="591"/>
        <v>0</v>
      </c>
      <c r="AC1224" s="6">
        <f t="shared" si="572"/>
        <v>0</v>
      </c>
      <c r="AD1224" s="17">
        <v>0</v>
      </c>
      <c r="AE1224" s="6">
        <f t="shared" si="592"/>
        <v>0</v>
      </c>
      <c r="AF1224" s="17">
        <v>0</v>
      </c>
      <c r="AG1224" s="6">
        <f t="shared" si="593"/>
        <v>0</v>
      </c>
      <c r="AH1224" s="6">
        <f t="shared" si="573"/>
        <v>0</v>
      </c>
      <c r="AI1224" s="6">
        <f t="shared" si="594"/>
        <v>0</v>
      </c>
      <c r="AJ1224" s="17">
        <v>221.32776559465199</v>
      </c>
      <c r="AK1224" s="6">
        <f t="shared" si="595"/>
        <v>178.63155863627901</v>
      </c>
      <c r="AL1224" s="6">
        <f t="shared" si="574"/>
        <v>178.63155863627901</v>
      </c>
      <c r="AM1224" s="17">
        <v>178.63155863627901</v>
      </c>
      <c r="AN1224" s="6">
        <f t="shared" si="596"/>
        <v>42.696206958372983</v>
      </c>
      <c r="AO1224" s="6">
        <f t="shared" si="597"/>
        <v>221.32776559465199</v>
      </c>
      <c r="AP1224" s="17">
        <v>2838.48750079708</v>
      </c>
      <c r="AQ1224" s="6">
        <f t="shared" si="598"/>
        <v>2838.4875007970822</v>
      </c>
      <c r="AR1224" s="17">
        <v>255.90493414192301</v>
      </c>
      <c r="AS1224" s="6">
        <f t="shared" si="575"/>
        <v>255.90493414192301</v>
      </c>
      <c r="AT1224" s="17">
        <v>2013.9009426181101</v>
      </c>
      <c r="AU1224" s="6">
        <f t="shared" si="576"/>
        <v>2013.9009426181101</v>
      </c>
      <c r="AV1224" s="17">
        <v>0</v>
      </c>
      <c r="AW1224" s="6">
        <f t="shared" si="577"/>
        <v>0</v>
      </c>
      <c r="AX1224" s="17">
        <v>568.681624037049</v>
      </c>
      <c r="AY1224" s="6">
        <f t="shared" si="578"/>
        <v>568.681624037049</v>
      </c>
      <c r="AZ1224" s="20">
        <v>110982189.21405999</v>
      </c>
      <c r="BA1224" s="20">
        <v>1394198748.54969</v>
      </c>
      <c r="BB1224" s="20">
        <v>208941721.72480199</v>
      </c>
      <c r="BC1224" s="20">
        <v>0</v>
      </c>
      <c r="BD1224" s="19">
        <f t="shared" si="579"/>
        <v>1714.122659488552</v>
      </c>
      <c r="BE1224" s="18">
        <v>56.764361206935099</v>
      </c>
      <c r="BF1224" s="20">
        <v>0</v>
      </c>
      <c r="BG1224" s="20">
        <v>0</v>
      </c>
      <c r="BH1224" s="19">
        <f t="shared" si="599"/>
        <v>0</v>
      </c>
      <c r="BI1224" s="18">
        <v>216.32273497863901</v>
      </c>
      <c r="BJ1224">
        <v>264</v>
      </c>
      <c r="BK1224">
        <v>1824</v>
      </c>
      <c r="BL1224" s="22">
        <v>2767.1539199999902</v>
      </c>
      <c r="BM1224">
        <v>456</v>
      </c>
      <c r="BN1224">
        <v>114</v>
      </c>
      <c r="BO1224">
        <v>0.217026982096334</v>
      </c>
    </row>
    <row r="1225" spans="1:67" x14ac:dyDescent="0.2">
      <c r="A1225" s="27">
        <v>1224</v>
      </c>
      <c r="B1225" s="36">
        <v>206.02165236060799</v>
      </c>
      <c r="C1225" s="18">
        <v>1003.19999999999</v>
      </c>
      <c r="D1225">
        <v>600</v>
      </c>
      <c r="E1225">
        <v>2400</v>
      </c>
      <c r="F1225">
        <v>0</v>
      </c>
      <c r="G1225" s="23">
        <f t="shared" si="580"/>
        <v>1</v>
      </c>
      <c r="H1225" s="16">
        <v>97.123287671232802</v>
      </c>
      <c r="I1225" s="17">
        <v>168.72029480556901</v>
      </c>
      <c r="J1225" s="6">
        <f t="shared" si="581"/>
        <v>168.84750787487101</v>
      </c>
      <c r="K1225" s="6">
        <f t="shared" si="582"/>
        <v>168.84750787487101</v>
      </c>
      <c r="L1225" s="6">
        <f t="shared" si="583"/>
        <v>1</v>
      </c>
      <c r="M1225" s="6">
        <f t="shared" si="584"/>
        <v>168.72029480556901</v>
      </c>
      <c r="N1225" s="16">
        <v>98.297968679290094</v>
      </c>
      <c r="O1225" s="17">
        <v>258.34601728434001</v>
      </c>
      <c r="P1225" s="6">
        <f t="shared" si="585"/>
        <v>245.38057606210401</v>
      </c>
      <c r="Q1225" s="6">
        <f t="shared" si="570"/>
        <v>245.38057606210401</v>
      </c>
      <c r="R1225" s="17">
        <v>245.38057606210401</v>
      </c>
      <c r="S1225" s="6">
        <f t="shared" si="586"/>
        <v>12.965441222235995</v>
      </c>
      <c r="T1225" s="6">
        <f t="shared" si="587"/>
        <v>258.34601728434001</v>
      </c>
      <c r="U1225" s="17">
        <v>150.769228572934</v>
      </c>
      <c r="V1225" s="6">
        <f t="shared" si="588"/>
        <v>135.953239881244</v>
      </c>
      <c r="W1225" s="6">
        <f t="shared" si="571"/>
        <v>135.953239881244</v>
      </c>
      <c r="X1225" s="17">
        <v>135.953239881244</v>
      </c>
      <c r="Y1225" s="6">
        <f t="shared" si="589"/>
        <v>14.815988691689995</v>
      </c>
      <c r="Z1225" s="6">
        <f t="shared" si="590"/>
        <v>150.769228572934</v>
      </c>
      <c r="AA1225" s="17">
        <v>0</v>
      </c>
      <c r="AB1225" s="6">
        <f t="shared" si="591"/>
        <v>0</v>
      </c>
      <c r="AC1225" s="6">
        <f t="shared" si="572"/>
        <v>0</v>
      </c>
      <c r="AD1225" s="17">
        <v>0</v>
      </c>
      <c r="AE1225" s="6">
        <f t="shared" si="592"/>
        <v>0</v>
      </c>
      <c r="AF1225" s="17">
        <v>0</v>
      </c>
      <c r="AG1225" s="6">
        <f t="shared" si="593"/>
        <v>0</v>
      </c>
      <c r="AH1225" s="6">
        <f t="shared" si="573"/>
        <v>0</v>
      </c>
      <c r="AI1225" s="6">
        <f t="shared" si="594"/>
        <v>0</v>
      </c>
      <c r="AJ1225" s="17">
        <v>237.042818015801</v>
      </c>
      <c r="AK1225" s="6">
        <f t="shared" si="595"/>
        <v>191.199294068933</v>
      </c>
      <c r="AL1225" s="6">
        <f t="shared" si="574"/>
        <v>191.199294068933</v>
      </c>
      <c r="AM1225" s="17">
        <v>191.199294068933</v>
      </c>
      <c r="AN1225" s="6">
        <f t="shared" si="596"/>
        <v>45.843523946868004</v>
      </c>
      <c r="AO1225" s="6">
        <f t="shared" si="597"/>
        <v>237.042818015801</v>
      </c>
      <c r="AP1225" s="17">
        <v>2923.45381313809</v>
      </c>
      <c r="AQ1225" s="6">
        <f t="shared" si="598"/>
        <v>2923.4538131380868</v>
      </c>
      <c r="AR1225" s="17">
        <v>341.16744552375002</v>
      </c>
      <c r="AS1225" s="6">
        <f t="shared" si="575"/>
        <v>341.16744552375002</v>
      </c>
      <c r="AT1225" s="17">
        <v>2013.6699662554499</v>
      </c>
      <c r="AU1225" s="6">
        <f t="shared" si="576"/>
        <v>2013.6699662554499</v>
      </c>
      <c r="AV1225" s="17">
        <v>0</v>
      </c>
      <c r="AW1225" s="6">
        <f t="shared" si="577"/>
        <v>0</v>
      </c>
      <c r="AX1225" s="17">
        <v>568.61640135888695</v>
      </c>
      <c r="AY1225" s="6">
        <f t="shared" si="578"/>
        <v>568.61640135888695</v>
      </c>
      <c r="AZ1225" s="20">
        <v>133357252.338277</v>
      </c>
      <c r="BA1225" s="20">
        <v>1394233903.5831201</v>
      </c>
      <c r="BB1225" s="20">
        <v>194589255.339757</v>
      </c>
      <c r="BC1225" s="20">
        <v>0</v>
      </c>
      <c r="BD1225" s="19">
        <f t="shared" si="579"/>
        <v>1722.1804112611542</v>
      </c>
      <c r="BE1225" s="18">
        <v>57.645602134230998</v>
      </c>
      <c r="BF1225" s="20">
        <v>0</v>
      </c>
      <c r="BG1225" s="20">
        <v>0</v>
      </c>
      <c r="BH1225" s="19">
        <f t="shared" si="599"/>
        <v>0</v>
      </c>
      <c r="BI1225" s="18">
        <v>288.43031330485201</v>
      </c>
      <c r="BJ1225">
        <v>264</v>
      </c>
      <c r="BK1225">
        <v>1824</v>
      </c>
      <c r="BL1225" s="22">
        <v>2767.1539199999902</v>
      </c>
      <c r="BM1225">
        <v>456</v>
      </c>
      <c r="BN1225">
        <v>114</v>
      </c>
      <c r="BO1225">
        <v>0.202301078766147</v>
      </c>
    </row>
    <row r="1226" spans="1:67" x14ac:dyDescent="0.2">
      <c r="A1226" s="27">
        <v>1225</v>
      </c>
      <c r="B1226" s="36">
        <v>257.52706545076097</v>
      </c>
      <c r="C1226" s="18">
        <v>1003.19999999999</v>
      </c>
      <c r="D1226">
        <v>600</v>
      </c>
      <c r="E1226">
        <v>2400</v>
      </c>
      <c r="F1226">
        <v>0</v>
      </c>
      <c r="G1226" s="23">
        <f t="shared" si="580"/>
        <v>1</v>
      </c>
      <c r="H1226" s="16">
        <v>97.705479452054803</v>
      </c>
      <c r="I1226" s="17">
        <v>172.69146494587</v>
      </c>
      <c r="J1226" s="6">
        <f t="shared" si="581"/>
        <v>172.84236420359014</v>
      </c>
      <c r="K1226" s="6">
        <f t="shared" si="582"/>
        <v>172.84236420359014</v>
      </c>
      <c r="L1226" s="6">
        <f t="shared" si="583"/>
        <v>1</v>
      </c>
      <c r="M1226" s="6">
        <f t="shared" si="584"/>
        <v>172.69146494587</v>
      </c>
      <c r="N1226" s="16">
        <v>98.651087888441396</v>
      </c>
      <c r="O1226" s="17">
        <v>291.65385451240201</v>
      </c>
      <c r="P1226" s="6">
        <f t="shared" si="585"/>
        <v>277.01531527716202</v>
      </c>
      <c r="Q1226" s="6">
        <f t="shared" si="570"/>
        <v>277.01531527716202</v>
      </c>
      <c r="R1226" s="17">
        <v>277.01531527716202</v>
      </c>
      <c r="S1226" s="6">
        <f t="shared" si="586"/>
        <v>14.638539235239989</v>
      </c>
      <c r="T1226" s="6">
        <f t="shared" si="587"/>
        <v>291.65385451240201</v>
      </c>
      <c r="U1226" s="17">
        <v>150.75184634028801</v>
      </c>
      <c r="V1226" s="6">
        <f t="shared" si="588"/>
        <v>135.93612492133701</v>
      </c>
      <c r="W1226" s="6">
        <f t="shared" si="571"/>
        <v>135.93612492133701</v>
      </c>
      <c r="X1226" s="17">
        <v>135.93612492133701</v>
      </c>
      <c r="Y1226" s="6">
        <f t="shared" si="589"/>
        <v>14.815721418951</v>
      </c>
      <c r="Z1226" s="6">
        <f t="shared" si="590"/>
        <v>150.75184634028801</v>
      </c>
      <c r="AA1226" s="17">
        <v>0</v>
      </c>
      <c r="AB1226" s="6">
        <f t="shared" si="591"/>
        <v>0</v>
      </c>
      <c r="AC1226" s="6">
        <f t="shared" si="572"/>
        <v>0</v>
      </c>
      <c r="AD1226" s="17">
        <v>0</v>
      </c>
      <c r="AE1226" s="6">
        <f t="shared" si="592"/>
        <v>0</v>
      </c>
      <c r="AF1226" s="17">
        <v>0</v>
      </c>
      <c r="AG1226" s="6">
        <f t="shared" si="593"/>
        <v>0</v>
      </c>
      <c r="AH1226" s="6">
        <f t="shared" si="573"/>
        <v>0</v>
      </c>
      <c r="AI1226" s="6">
        <f t="shared" si="594"/>
        <v>0</v>
      </c>
      <c r="AJ1226" s="17">
        <v>244.10584534205699</v>
      </c>
      <c r="AK1226" s="6">
        <f t="shared" si="595"/>
        <v>196.381620083554</v>
      </c>
      <c r="AL1226" s="6">
        <f t="shared" si="574"/>
        <v>196.381620083554</v>
      </c>
      <c r="AM1226" s="17">
        <v>196.381620083554</v>
      </c>
      <c r="AN1226" s="6">
        <f t="shared" si="596"/>
        <v>47.724225258502997</v>
      </c>
      <c r="AO1226" s="6">
        <f t="shared" si="597"/>
        <v>244.10584534205699</v>
      </c>
      <c r="AP1226" s="17">
        <v>3008.42117816267</v>
      </c>
      <c r="AQ1226" s="6">
        <f t="shared" si="598"/>
        <v>3008.4211781626691</v>
      </c>
      <c r="AR1226" s="17">
        <v>426.41331282403303</v>
      </c>
      <c r="AS1226" s="6">
        <f t="shared" si="575"/>
        <v>426.41331282403303</v>
      </c>
      <c r="AT1226" s="17">
        <v>2013.4527898511799</v>
      </c>
      <c r="AU1226" s="6">
        <f t="shared" si="576"/>
        <v>2013.4527898511799</v>
      </c>
      <c r="AV1226" s="17">
        <v>0</v>
      </c>
      <c r="AW1226" s="6">
        <f t="shared" si="577"/>
        <v>0</v>
      </c>
      <c r="AX1226" s="17">
        <v>568.55507548745595</v>
      </c>
      <c r="AY1226" s="6">
        <f t="shared" si="578"/>
        <v>568.55507548745595</v>
      </c>
      <c r="AZ1226" s="20">
        <v>147011244.99245101</v>
      </c>
      <c r="BA1226" s="20">
        <v>1394257844.1591401</v>
      </c>
      <c r="BB1226" s="20">
        <v>187097970.6539</v>
      </c>
      <c r="BC1226" s="20">
        <v>0</v>
      </c>
      <c r="BD1226" s="19">
        <f t="shared" si="579"/>
        <v>1728.367059805491</v>
      </c>
      <c r="BE1226" s="18">
        <v>58.520094086975803</v>
      </c>
      <c r="BF1226" s="20">
        <v>0</v>
      </c>
      <c r="BG1226" s="20">
        <v>0</v>
      </c>
      <c r="BH1226" s="19">
        <f t="shared" si="599"/>
        <v>0</v>
      </c>
      <c r="BI1226" s="18">
        <v>360.53789163106501</v>
      </c>
      <c r="BJ1226">
        <v>264</v>
      </c>
      <c r="BK1226">
        <v>1824</v>
      </c>
      <c r="BL1226" s="22">
        <v>2767.1539199999902</v>
      </c>
      <c r="BM1226">
        <v>456</v>
      </c>
      <c r="BN1226">
        <v>114</v>
      </c>
      <c r="BO1226">
        <v>0.194617390268433</v>
      </c>
    </row>
    <row r="1227" spans="1:67" x14ac:dyDescent="0.2">
      <c r="A1227" s="27">
        <v>1226</v>
      </c>
      <c r="B1227" s="36">
        <v>309.03247854091302</v>
      </c>
      <c r="C1227" s="18">
        <v>1003.19999999999</v>
      </c>
      <c r="D1227">
        <v>600</v>
      </c>
      <c r="E1227">
        <v>2400</v>
      </c>
      <c r="F1227">
        <v>0</v>
      </c>
      <c r="G1227" s="23">
        <f t="shared" si="580"/>
        <v>1</v>
      </c>
      <c r="H1227" s="16">
        <v>98.196347031963398</v>
      </c>
      <c r="I1227" s="17">
        <v>176.98765034952501</v>
      </c>
      <c r="J1227" s="6">
        <f t="shared" si="581"/>
        <v>177.16055383748846</v>
      </c>
      <c r="K1227" s="6">
        <f t="shared" si="582"/>
        <v>177.16055383748846</v>
      </c>
      <c r="L1227" s="6">
        <f t="shared" si="583"/>
        <v>1</v>
      </c>
      <c r="M1227" s="6">
        <f t="shared" si="584"/>
        <v>176.98765034952501</v>
      </c>
      <c r="N1227" s="16">
        <v>98.936595749548999</v>
      </c>
      <c r="O1227" s="17">
        <v>326.23604083213303</v>
      </c>
      <c r="P1227" s="6">
        <f t="shared" si="585"/>
        <v>309.86019004948997</v>
      </c>
      <c r="Q1227" s="6">
        <f t="shared" si="570"/>
        <v>309.86019004948997</v>
      </c>
      <c r="R1227" s="17">
        <v>309.86019004948997</v>
      </c>
      <c r="S1227" s="6">
        <f t="shared" si="586"/>
        <v>16.375850782643056</v>
      </c>
      <c r="T1227" s="6">
        <f t="shared" si="587"/>
        <v>326.23604083213303</v>
      </c>
      <c r="U1227" s="17">
        <v>150.736183887062</v>
      </c>
      <c r="V1227" s="6">
        <f t="shared" si="588"/>
        <v>135.92064436292799</v>
      </c>
      <c r="W1227" s="6">
        <f t="shared" si="571"/>
        <v>135.92064436292799</v>
      </c>
      <c r="X1227" s="17">
        <v>135.92064436292799</v>
      </c>
      <c r="Y1227" s="6">
        <f t="shared" si="589"/>
        <v>14.81553952413401</v>
      </c>
      <c r="Z1227" s="6">
        <f t="shared" si="590"/>
        <v>150.736183887062</v>
      </c>
      <c r="AA1227" s="17">
        <v>0</v>
      </c>
      <c r="AB1227" s="6">
        <f t="shared" si="591"/>
        <v>0</v>
      </c>
      <c r="AC1227" s="6">
        <f t="shared" si="572"/>
        <v>0</v>
      </c>
      <c r="AD1227" s="17">
        <v>0</v>
      </c>
      <c r="AE1227" s="6">
        <f t="shared" si="592"/>
        <v>0</v>
      </c>
      <c r="AF1227" s="17">
        <v>0</v>
      </c>
      <c r="AG1227" s="6">
        <f t="shared" si="593"/>
        <v>0</v>
      </c>
      <c r="AH1227" s="6">
        <f t="shared" si="573"/>
        <v>0</v>
      </c>
      <c r="AI1227" s="6">
        <f t="shared" si="594"/>
        <v>0</v>
      </c>
      <c r="AJ1227" s="17">
        <v>250.76909562276001</v>
      </c>
      <c r="AK1227" s="6">
        <f t="shared" si="595"/>
        <v>201.65377456492001</v>
      </c>
      <c r="AL1227" s="6">
        <f t="shared" si="574"/>
        <v>201.65377456492001</v>
      </c>
      <c r="AM1227" s="17">
        <v>201.65377456492001</v>
      </c>
      <c r="AN1227" s="6">
        <f t="shared" si="596"/>
        <v>49.115321057839992</v>
      </c>
      <c r="AO1227" s="6">
        <f t="shared" si="597"/>
        <v>250.76909562276001</v>
      </c>
      <c r="AP1227" s="17">
        <v>3093.3895042665799</v>
      </c>
      <c r="AQ1227" s="6">
        <f t="shared" si="598"/>
        <v>3093.3895042665763</v>
      </c>
      <c r="AR1227" s="17">
        <v>511.643984406431</v>
      </c>
      <c r="AS1227" s="6">
        <f t="shared" si="575"/>
        <v>511.643984406431</v>
      </c>
      <c r="AT1227" s="17">
        <v>2013.2482125365</v>
      </c>
      <c r="AU1227" s="6">
        <f t="shared" si="576"/>
        <v>2013.2482125365</v>
      </c>
      <c r="AV1227" s="17">
        <v>0</v>
      </c>
      <c r="AW1227" s="6">
        <f t="shared" si="577"/>
        <v>0</v>
      </c>
      <c r="AX1227" s="17">
        <v>568.49730732364503</v>
      </c>
      <c r="AY1227" s="6">
        <f t="shared" si="578"/>
        <v>568.49730732364503</v>
      </c>
      <c r="AZ1227" s="20">
        <v>157454184.18020999</v>
      </c>
      <c r="BA1227" s="20">
        <v>1394274743.5016799</v>
      </c>
      <c r="BB1227" s="20">
        <v>181640229.85020399</v>
      </c>
      <c r="BC1227" s="20">
        <v>0</v>
      </c>
      <c r="BD1227" s="19">
        <f t="shared" si="579"/>
        <v>1733.3691575320941</v>
      </c>
      <c r="BE1227" s="18">
        <v>59.378965854762903</v>
      </c>
      <c r="BF1227" s="20">
        <v>0</v>
      </c>
      <c r="BG1227" s="20">
        <v>0</v>
      </c>
      <c r="BH1227" s="19">
        <f t="shared" si="599"/>
        <v>0</v>
      </c>
      <c r="BI1227" s="18">
        <v>432.64546995727801</v>
      </c>
      <c r="BJ1227">
        <v>264</v>
      </c>
      <c r="BK1227">
        <v>1824</v>
      </c>
      <c r="BL1227" s="22">
        <v>2767.1539199999902</v>
      </c>
      <c r="BM1227">
        <v>456</v>
      </c>
      <c r="BN1227">
        <v>114</v>
      </c>
      <c r="BO1227">
        <v>0.18901188415304701</v>
      </c>
    </row>
    <row r="1228" spans="1:67" x14ac:dyDescent="0.2">
      <c r="A1228" s="27">
        <v>1227</v>
      </c>
      <c r="B1228" s="36">
        <v>360.53789163106501</v>
      </c>
      <c r="C1228" s="18">
        <v>1003.19999999999</v>
      </c>
      <c r="D1228">
        <v>600</v>
      </c>
      <c r="E1228">
        <v>2400</v>
      </c>
      <c r="F1228">
        <v>0</v>
      </c>
      <c r="G1228" s="23">
        <f t="shared" si="580"/>
        <v>1</v>
      </c>
      <c r="H1228" s="16">
        <v>98.595890410958901</v>
      </c>
      <c r="I1228" s="17">
        <v>181.375420434859</v>
      </c>
      <c r="J1228" s="6">
        <f t="shared" si="581"/>
        <v>181.5650992070712</v>
      </c>
      <c r="K1228" s="6">
        <f t="shared" si="582"/>
        <v>181.5650992070712</v>
      </c>
      <c r="L1228" s="6">
        <f t="shared" si="583"/>
        <v>1</v>
      </c>
      <c r="M1228" s="6">
        <f t="shared" si="584"/>
        <v>181.375420434859</v>
      </c>
      <c r="N1228" s="16">
        <v>99.166116131178001</v>
      </c>
      <c r="O1228" s="17">
        <v>361.36586032419001</v>
      </c>
      <c r="P1228" s="6">
        <f t="shared" si="585"/>
        <v>343.22496950182398</v>
      </c>
      <c r="Q1228" s="6">
        <f t="shared" si="570"/>
        <v>343.22496950182398</v>
      </c>
      <c r="R1228" s="17">
        <v>343.22496950182398</v>
      </c>
      <c r="S1228" s="6">
        <f t="shared" si="586"/>
        <v>18.140890822366032</v>
      </c>
      <c r="T1228" s="6">
        <f t="shared" si="587"/>
        <v>361.36586032419001</v>
      </c>
      <c r="U1228" s="17">
        <v>150.72176241862999</v>
      </c>
      <c r="V1228" s="6">
        <f t="shared" si="588"/>
        <v>135.90635937792899</v>
      </c>
      <c r="W1228" s="6">
        <f t="shared" si="571"/>
        <v>135.90635937792899</v>
      </c>
      <c r="X1228" s="17">
        <v>135.90635937792899</v>
      </c>
      <c r="Y1228" s="6">
        <f t="shared" si="589"/>
        <v>14.815403040701</v>
      </c>
      <c r="Z1228" s="6">
        <f t="shared" si="590"/>
        <v>150.72176241862999</v>
      </c>
      <c r="AA1228" s="17">
        <v>0</v>
      </c>
      <c r="AB1228" s="6">
        <f t="shared" si="591"/>
        <v>0</v>
      </c>
      <c r="AC1228" s="6">
        <f t="shared" si="572"/>
        <v>0</v>
      </c>
      <c r="AD1228" s="17">
        <v>0</v>
      </c>
      <c r="AE1228" s="6">
        <f t="shared" si="592"/>
        <v>0</v>
      </c>
      <c r="AF1228" s="17">
        <v>0</v>
      </c>
      <c r="AG1228" s="6">
        <f t="shared" si="593"/>
        <v>0</v>
      </c>
      <c r="AH1228" s="6">
        <f t="shared" si="573"/>
        <v>0</v>
      </c>
      <c r="AI1228" s="6">
        <f t="shared" si="594"/>
        <v>0</v>
      </c>
      <c r="AJ1228" s="17">
        <v>256.14028246166799</v>
      </c>
      <c r="AK1228" s="6">
        <f t="shared" si="595"/>
        <v>205.893954493742</v>
      </c>
      <c r="AL1228" s="6">
        <f t="shared" si="574"/>
        <v>205.893954493742</v>
      </c>
      <c r="AM1228" s="17">
        <v>205.893954493742</v>
      </c>
      <c r="AN1228" s="6">
        <f t="shared" si="596"/>
        <v>50.246327967925993</v>
      </c>
      <c r="AO1228" s="6">
        <f t="shared" si="597"/>
        <v>256.14028246166799</v>
      </c>
      <c r="AP1228" s="17">
        <v>3178.3587101744602</v>
      </c>
      <c r="AQ1228" s="6">
        <f t="shared" si="598"/>
        <v>3178.3587101744561</v>
      </c>
      <c r="AR1228" s="17">
        <v>596.86074532339796</v>
      </c>
      <c r="AS1228" s="6">
        <f t="shared" si="575"/>
        <v>596.86074532339796</v>
      </c>
      <c r="AT1228" s="17">
        <v>2013.0551688473699</v>
      </c>
      <c r="AU1228" s="6">
        <f t="shared" si="576"/>
        <v>2013.0551688473699</v>
      </c>
      <c r="AV1228" s="17">
        <v>0</v>
      </c>
      <c r="AW1228" s="6">
        <f t="shared" si="577"/>
        <v>0</v>
      </c>
      <c r="AX1228" s="17">
        <v>568.44279600368804</v>
      </c>
      <c r="AY1228" s="6">
        <f t="shared" si="578"/>
        <v>568.44279600368804</v>
      </c>
      <c r="AZ1228" s="20">
        <v>165525576.840491</v>
      </c>
      <c r="BA1228" s="20">
        <v>1394287535.9517901</v>
      </c>
      <c r="BB1228" s="20">
        <v>177577241.825955</v>
      </c>
      <c r="BC1228" s="20">
        <v>0</v>
      </c>
      <c r="BD1228" s="19">
        <f t="shared" si="579"/>
        <v>1737.390354618236</v>
      </c>
      <c r="BE1228" s="18">
        <v>60.220597251029197</v>
      </c>
      <c r="BF1228" s="20">
        <v>0</v>
      </c>
      <c r="BG1228" s="20">
        <v>0</v>
      </c>
      <c r="BH1228" s="19">
        <f t="shared" si="599"/>
        <v>0</v>
      </c>
      <c r="BI1228" s="18">
        <v>504.75304828349101</v>
      </c>
      <c r="BJ1228">
        <v>264</v>
      </c>
      <c r="BK1228">
        <v>1824</v>
      </c>
      <c r="BL1228" s="22">
        <v>2767.1539199999902</v>
      </c>
      <c r="BM1228">
        <v>456</v>
      </c>
      <c r="BN1228">
        <v>114</v>
      </c>
      <c r="BO1228">
        <v>0.18483888164154799</v>
      </c>
    </row>
    <row r="1229" spans="1:67" x14ac:dyDescent="0.2">
      <c r="A1229" s="27">
        <v>1228</v>
      </c>
      <c r="B1229" s="36">
        <v>412.043304721217</v>
      </c>
      <c r="C1229" s="18">
        <v>1003.19999999999</v>
      </c>
      <c r="D1229">
        <v>600</v>
      </c>
      <c r="E1229">
        <v>2400</v>
      </c>
      <c r="F1229">
        <v>0</v>
      </c>
      <c r="G1229" s="23">
        <f t="shared" si="580"/>
        <v>1</v>
      </c>
      <c r="H1229" s="16">
        <v>98.8470319634703</v>
      </c>
      <c r="I1229" s="17">
        <v>185.857253451796</v>
      </c>
      <c r="J1229" s="6">
        <f t="shared" si="581"/>
        <v>186.03815799986702</v>
      </c>
      <c r="K1229" s="6">
        <f t="shared" si="582"/>
        <v>186.03815799986702</v>
      </c>
      <c r="L1229" s="6">
        <f t="shared" si="583"/>
        <v>1</v>
      </c>
      <c r="M1229" s="6">
        <f t="shared" si="584"/>
        <v>185.857253451796</v>
      </c>
      <c r="N1229" s="16">
        <v>99.308842192399993</v>
      </c>
      <c r="O1229" s="17">
        <v>397.00461564874502</v>
      </c>
      <c r="P1229" s="6">
        <f t="shared" si="585"/>
        <v>377.07291142026298</v>
      </c>
      <c r="Q1229" s="6">
        <f t="shared" si="570"/>
        <v>377.07291142026298</v>
      </c>
      <c r="R1229" s="17">
        <v>377.07291142026298</v>
      </c>
      <c r="S1229" s="6">
        <f t="shared" si="586"/>
        <v>19.931704228482033</v>
      </c>
      <c r="T1229" s="6">
        <f t="shared" si="587"/>
        <v>397.00461564874502</v>
      </c>
      <c r="U1229" s="17">
        <v>150.708352643469</v>
      </c>
      <c r="V1229" s="6">
        <f t="shared" si="588"/>
        <v>135.89305690554701</v>
      </c>
      <c r="W1229" s="6">
        <f t="shared" si="571"/>
        <v>135.89305690554701</v>
      </c>
      <c r="X1229" s="17">
        <v>135.89305690554701</v>
      </c>
      <c r="Y1229" s="6">
        <f t="shared" si="589"/>
        <v>14.815295737921986</v>
      </c>
      <c r="Z1229" s="6">
        <f t="shared" si="590"/>
        <v>150.708352643469</v>
      </c>
      <c r="AA1229" s="17">
        <v>0</v>
      </c>
      <c r="AB1229" s="6">
        <f t="shared" si="591"/>
        <v>0</v>
      </c>
      <c r="AC1229" s="6">
        <f t="shared" si="572"/>
        <v>0</v>
      </c>
      <c r="AD1229" s="17">
        <v>0</v>
      </c>
      <c r="AE1229" s="6">
        <f t="shared" si="592"/>
        <v>0</v>
      </c>
      <c r="AF1229" s="17">
        <v>0</v>
      </c>
      <c r="AG1229" s="6">
        <f t="shared" si="593"/>
        <v>0</v>
      </c>
      <c r="AH1229" s="6">
        <f t="shared" si="573"/>
        <v>0</v>
      </c>
      <c r="AI1229" s="6">
        <f t="shared" si="594"/>
        <v>0</v>
      </c>
      <c r="AJ1229" s="17">
        <v>260.81792116026298</v>
      </c>
      <c r="AK1229" s="6">
        <f t="shared" si="595"/>
        <v>209.58833594448799</v>
      </c>
      <c r="AL1229" s="6">
        <f t="shared" si="574"/>
        <v>209.58833594448799</v>
      </c>
      <c r="AM1229" s="17">
        <v>209.58833594448799</v>
      </c>
      <c r="AN1229" s="6">
        <f t="shared" si="596"/>
        <v>51.229585215774989</v>
      </c>
      <c r="AO1229" s="6">
        <f t="shared" si="597"/>
        <v>260.81792116026298</v>
      </c>
      <c r="AP1229" s="17">
        <v>3263.32872352397</v>
      </c>
      <c r="AQ1229" s="6">
        <f t="shared" si="598"/>
        <v>3263.3287235239691</v>
      </c>
      <c r="AR1229" s="17">
        <v>682.06473970295099</v>
      </c>
      <c r="AS1229" s="6">
        <f t="shared" si="575"/>
        <v>682.06473970295099</v>
      </c>
      <c r="AT1229" s="17">
        <v>2012.87271016317</v>
      </c>
      <c r="AU1229" s="6">
        <f t="shared" si="576"/>
        <v>2012.87271016317</v>
      </c>
      <c r="AV1229" s="17">
        <v>0</v>
      </c>
      <c r="AW1229" s="6">
        <f t="shared" si="577"/>
        <v>0</v>
      </c>
      <c r="AX1229" s="17">
        <v>568.39127365784805</v>
      </c>
      <c r="AY1229" s="6">
        <f t="shared" si="578"/>
        <v>568.39127365784805</v>
      </c>
      <c r="AZ1229" s="20">
        <v>171946389.33774099</v>
      </c>
      <c r="BA1229" s="20">
        <v>1394296999.12149</v>
      </c>
      <c r="BB1229" s="20">
        <v>173647526.75161201</v>
      </c>
      <c r="BC1229" s="20">
        <v>0</v>
      </c>
      <c r="BD1229" s="19">
        <f t="shared" si="579"/>
        <v>1739.8909152108429</v>
      </c>
      <c r="BE1229" s="18">
        <v>61.058097947033801</v>
      </c>
      <c r="BF1229" s="20">
        <v>0</v>
      </c>
      <c r="BG1229" s="20">
        <v>0</v>
      </c>
      <c r="BH1229" s="19">
        <f t="shared" si="599"/>
        <v>0</v>
      </c>
      <c r="BI1229" s="18">
        <v>576.86062660970504</v>
      </c>
      <c r="BJ1229">
        <v>264</v>
      </c>
      <c r="BK1229">
        <v>1824</v>
      </c>
      <c r="BL1229" s="22">
        <v>2767.1539199999902</v>
      </c>
      <c r="BM1229">
        <v>456</v>
      </c>
      <c r="BN1229">
        <v>114</v>
      </c>
      <c r="BO1229">
        <v>0.180802763942504</v>
      </c>
    </row>
    <row r="1230" spans="1:67" x14ac:dyDescent="0.2">
      <c r="A1230" s="27">
        <v>1229</v>
      </c>
      <c r="B1230" s="36">
        <v>463.54871781137001</v>
      </c>
      <c r="C1230" s="18">
        <v>1003.19999999999</v>
      </c>
      <c r="D1230">
        <v>600</v>
      </c>
      <c r="E1230">
        <v>2400</v>
      </c>
      <c r="F1230">
        <v>0</v>
      </c>
      <c r="G1230" s="23">
        <f t="shared" si="580"/>
        <v>1</v>
      </c>
      <c r="H1230" s="16">
        <v>98.995433789954305</v>
      </c>
      <c r="I1230" s="17">
        <v>190.45815329072801</v>
      </c>
      <c r="J1230" s="6">
        <f t="shared" si="581"/>
        <v>190.65632662894052</v>
      </c>
      <c r="K1230" s="6">
        <f t="shared" si="582"/>
        <v>190.65632662894052</v>
      </c>
      <c r="L1230" s="6">
        <f t="shared" si="583"/>
        <v>1</v>
      </c>
      <c r="M1230" s="6">
        <f t="shared" si="584"/>
        <v>190.45815329072801</v>
      </c>
      <c r="N1230" s="16">
        <v>99.413326053096995</v>
      </c>
      <c r="O1230" s="17">
        <v>432.85394279088302</v>
      </c>
      <c r="P1230" s="6">
        <f t="shared" si="585"/>
        <v>411.12064392362203</v>
      </c>
      <c r="Q1230" s="6">
        <f t="shared" si="570"/>
        <v>411.12064392362203</v>
      </c>
      <c r="R1230" s="17">
        <v>411.12064392362203</v>
      </c>
      <c r="S1230" s="6">
        <f t="shared" si="586"/>
        <v>21.733298867260999</v>
      </c>
      <c r="T1230" s="6">
        <f t="shared" si="587"/>
        <v>432.85394279088302</v>
      </c>
      <c r="U1230" s="17">
        <v>150.69592708175099</v>
      </c>
      <c r="V1230" s="6">
        <f t="shared" si="588"/>
        <v>135.88070653472101</v>
      </c>
      <c r="W1230" s="6">
        <f t="shared" si="571"/>
        <v>135.88070653472101</v>
      </c>
      <c r="X1230" s="17">
        <v>135.88070653472101</v>
      </c>
      <c r="Y1230" s="6">
        <f t="shared" si="589"/>
        <v>14.81522054702998</v>
      </c>
      <c r="Z1230" s="6">
        <f t="shared" si="590"/>
        <v>150.69592708175099</v>
      </c>
      <c r="AA1230" s="17">
        <v>0</v>
      </c>
      <c r="AB1230" s="6">
        <f t="shared" si="591"/>
        <v>0</v>
      </c>
      <c r="AC1230" s="6">
        <f t="shared" si="572"/>
        <v>0</v>
      </c>
      <c r="AD1230" s="17">
        <v>0</v>
      </c>
      <c r="AE1230" s="6">
        <f t="shared" si="592"/>
        <v>0</v>
      </c>
      <c r="AF1230" s="17">
        <v>0</v>
      </c>
      <c r="AG1230" s="6">
        <f t="shared" si="593"/>
        <v>0</v>
      </c>
      <c r="AH1230" s="6">
        <f t="shared" si="573"/>
        <v>0</v>
      </c>
      <c r="AI1230" s="6">
        <f t="shared" si="594"/>
        <v>0</v>
      </c>
      <c r="AJ1230" s="17">
        <v>265.786018246678</v>
      </c>
      <c r="AK1230" s="6">
        <f t="shared" si="595"/>
        <v>213.512269769695</v>
      </c>
      <c r="AL1230" s="6">
        <f t="shared" si="574"/>
        <v>213.512269769695</v>
      </c>
      <c r="AM1230" s="17">
        <v>213.512269769695</v>
      </c>
      <c r="AN1230" s="6">
        <f t="shared" si="596"/>
        <v>52.273748476983002</v>
      </c>
      <c r="AO1230" s="6">
        <f t="shared" si="597"/>
        <v>265.786018246678</v>
      </c>
      <c r="AP1230" s="17">
        <v>3348.2994796765702</v>
      </c>
      <c r="AQ1230" s="6">
        <f t="shared" si="598"/>
        <v>3348.2994796765688</v>
      </c>
      <c r="AR1230" s="17">
        <v>767.25698955116002</v>
      </c>
      <c r="AS1230" s="6">
        <f t="shared" si="575"/>
        <v>767.25698955116002</v>
      </c>
      <c r="AT1230" s="17">
        <v>2012.6999891171399</v>
      </c>
      <c r="AU1230" s="6">
        <f t="shared" si="576"/>
        <v>2012.6999891171399</v>
      </c>
      <c r="AV1230" s="17">
        <v>0</v>
      </c>
      <c r="AW1230" s="6">
        <f t="shared" si="577"/>
        <v>0</v>
      </c>
      <c r="AX1230" s="17">
        <v>568.34250100826898</v>
      </c>
      <c r="AY1230" s="6">
        <f t="shared" si="578"/>
        <v>568.34250100826898</v>
      </c>
      <c r="AZ1230" s="20">
        <v>177266459.82559901</v>
      </c>
      <c r="BA1230" s="20">
        <v>1394303671.3176501</v>
      </c>
      <c r="BB1230" s="20">
        <v>170151341.30700499</v>
      </c>
      <c r="BC1230" s="20">
        <v>0</v>
      </c>
      <c r="BD1230" s="19">
        <f t="shared" si="579"/>
        <v>1741.7214724502539</v>
      </c>
      <c r="BE1230" s="18">
        <v>61.873410615182799</v>
      </c>
      <c r="BF1230" s="20">
        <v>0</v>
      </c>
      <c r="BG1230" s="20">
        <v>0</v>
      </c>
      <c r="BH1230" s="19">
        <f t="shared" si="599"/>
        <v>0</v>
      </c>
      <c r="BI1230" s="18">
        <v>648.96820493591804</v>
      </c>
      <c r="BJ1230">
        <v>264</v>
      </c>
      <c r="BK1230">
        <v>1824</v>
      </c>
      <c r="BL1230" s="22">
        <v>2767.1539199999902</v>
      </c>
      <c r="BM1230">
        <v>456</v>
      </c>
      <c r="BN1230">
        <v>114</v>
      </c>
      <c r="BO1230">
        <v>0.177211911383959</v>
      </c>
    </row>
    <row r="1231" spans="1:67" x14ac:dyDescent="0.2">
      <c r="A1231" s="27">
        <v>1230</v>
      </c>
      <c r="B1231" s="36">
        <v>515.05413090152194</v>
      </c>
      <c r="C1231" s="18">
        <v>1003.19999999999</v>
      </c>
      <c r="D1231">
        <v>600</v>
      </c>
      <c r="E1231">
        <v>2400</v>
      </c>
      <c r="F1231">
        <v>0</v>
      </c>
      <c r="G1231" s="23">
        <f t="shared" si="580"/>
        <v>1</v>
      </c>
      <c r="H1231" s="16">
        <v>99.143835616438295</v>
      </c>
      <c r="I1231" s="17">
        <v>195.07924872496901</v>
      </c>
      <c r="J1231" s="6">
        <f t="shared" si="581"/>
        <v>195.29581322567634</v>
      </c>
      <c r="K1231" s="6">
        <f t="shared" si="582"/>
        <v>195.29581322567634</v>
      </c>
      <c r="L1231" s="6">
        <f t="shared" si="583"/>
        <v>1</v>
      </c>
      <c r="M1231" s="6">
        <f t="shared" si="584"/>
        <v>195.07924872496901</v>
      </c>
      <c r="N1231" s="16">
        <v>99.507419727243899</v>
      </c>
      <c r="O1231" s="17">
        <v>468.58257113090798</v>
      </c>
      <c r="P1231" s="6">
        <f t="shared" si="585"/>
        <v>445.053544311971</v>
      </c>
      <c r="Q1231" s="6">
        <f t="shared" si="570"/>
        <v>445.053544311971</v>
      </c>
      <c r="R1231" s="17">
        <v>445.053544311971</v>
      </c>
      <c r="S1231" s="6">
        <f t="shared" si="586"/>
        <v>23.529026818936984</v>
      </c>
      <c r="T1231" s="6">
        <f t="shared" si="587"/>
        <v>468.58257113090798</v>
      </c>
      <c r="U1231" s="17">
        <v>150.684290738839</v>
      </c>
      <c r="V1231" s="6">
        <f t="shared" si="588"/>
        <v>135.86912739430099</v>
      </c>
      <c r="W1231" s="6">
        <f t="shared" si="571"/>
        <v>135.86912739430099</v>
      </c>
      <c r="X1231" s="17">
        <v>135.86912739430099</v>
      </c>
      <c r="Y1231" s="6">
        <f t="shared" si="589"/>
        <v>14.815163344538007</v>
      </c>
      <c r="Z1231" s="6">
        <f t="shared" si="590"/>
        <v>150.684290738839</v>
      </c>
      <c r="AA1231" s="17">
        <v>0</v>
      </c>
      <c r="AB1231" s="6">
        <f t="shared" si="591"/>
        <v>0</v>
      </c>
      <c r="AC1231" s="6">
        <f t="shared" si="572"/>
        <v>0</v>
      </c>
      <c r="AD1231" s="17">
        <v>0</v>
      </c>
      <c r="AE1231" s="6">
        <f t="shared" si="592"/>
        <v>0</v>
      </c>
      <c r="AF1231" s="17">
        <v>0</v>
      </c>
      <c r="AG1231" s="6">
        <f t="shared" si="593"/>
        <v>0</v>
      </c>
      <c r="AH1231" s="6">
        <f t="shared" si="573"/>
        <v>0</v>
      </c>
      <c r="AI1231" s="6">
        <f t="shared" si="594"/>
        <v>0</v>
      </c>
      <c r="AJ1231" s="17">
        <v>270.10260025627099</v>
      </c>
      <c r="AK1231" s="6">
        <f t="shared" si="595"/>
        <v>216.926385665407</v>
      </c>
      <c r="AL1231" s="6">
        <f t="shared" si="574"/>
        <v>216.926385665407</v>
      </c>
      <c r="AM1231" s="17">
        <v>216.926385665407</v>
      </c>
      <c r="AN1231" s="6">
        <f t="shared" si="596"/>
        <v>53.176214590863992</v>
      </c>
      <c r="AO1231" s="6">
        <f t="shared" si="597"/>
        <v>270.10260025627099</v>
      </c>
      <c r="AP1231" s="17">
        <v>3433.2709207138</v>
      </c>
      <c r="AQ1231" s="6">
        <f t="shared" si="598"/>
        <v>3433.2709207137959</v>
      </c>
      <c r="AR1231" s="17">
        <v>852.43841062247895</v>
      </c>
      <c r="AS1231" s="6">
        <f t="shared" si="575"/>
        <v>852.43841062247895</v>
      </c>
      <c r="AT1231" s="17">
        <v>2012.53624643799</v>
      </c>
      <c r="AU1231" s="6">
        <f t="shared" si="576"/>
        <v>2012.53624643799</v>
      </c>
      <c r="AV1231" s="17">
        <v>0</v>
      </c>
      <c r="AW1231" s="6">
        <f t="shared" si="577"/>
        <v>0</v>
      </c>
      <c r="AX1231" s="17">
        <v>568.29626365332695</v>
      </c>
      <c r="AY1231" s="6">
        <f t="shared" si="578"/>
        <v>568.29626365332695</v>
      </c>
      <c r="AZ1231" s="20">
        <v>181832407.69417799</v>
      </c>
      <c r="BA1231" s="20">
        <v>1394308791.3772399</v>
      </c>
      <c r="BB1231" s="20">
        <v>167228794.54988801</v>
      </c>
      <c r="BC1231" s="20">
        <v>0</v>
      </c>
      <c r="BD1231" s="19">
        <f t="shared" si="579"/>
        <v>1743.3699936213059</v>
      </c>
      <c r="BE1231" s="18">
        <v>62.657365089470403</v>
      </c>
      <c r="BF1231" s="20">
        <v>0</v>
      </c>
      <c r="BG1231" s="20">
        <v>0</v>
      </c>
      <c r="BH1231" s="19">
        <f t="shared" si="599"/>
        <v>0</v>
      </c>
      <c r="BI1231" s="18">
        <v>721.07578326213104</v>
      </c>
      <c r="BJ1231">
        <v>264</v>
      </c>
      <c r="BK1231">
        <v>1824</v>
      </c>
      <c r="BL1231" s="22">
        <v>2767.1539199999902</v>
      </c>
      <c r="BM1231">
        <v>456</v>
      </c>
      <c r="BN1231">
        <v>114</v>
      </c>
      <c r="BO1231">
        <v>0.17421023054801901</v>
      </c>
    </row>
    <row r="1232" spans="1:67" x14ac:dyDescent="0.2">
      <c r="A1232" s="27">
        <v>1231</v>
      </c>
      <c r="B1232" s="36">
        <v>566.55954399167399</v>
      </c>
      <c r="C1232" s="18">
        <v>1003.19999999999</v>
      </c>
      <c r="D1232">
        <v>600</v>
      </c>
      <c r="E1232">
        <v>2400</v>
      </c>
      <c r="F1232">
        <v>0</v>
      </c>
      <c r="G1232" s="23">
        <f t="shared" si="580"/>
        <v>1</v>
      </c>
      <c r="H1232" s="16">
        <v>99.257990867579906</v>
      </c>
      <c r="I1232" s="17">
        <v>199.70222257373601</v>
      </c>
      <c r="J1232" s="6">
        <f t="shared" si="581"/>
        <v>199.93547702240963</v>
      </c>
      <c r="K1232" s="6">
        <f t="shared" si="582"/>
        <v>199.93547702240963</v>
      </c>
      <c r="L1232" s="6">
        <f t="shared" si="583"/>
        <v>1</v>
      </c>
      <c r="M1232" s="6">
        <f t="shared" si="584"/>
        <v>199.70222257373601</v>
      </c>
      <c r="N1232" s="16">
        <v>99.582430161206503</v>
      </c>
      <c r="O1232" s="17">
        <v>504.16453891770698</v>
      </c>
      <c r="P1232" s="6">
        <f t="shared" si="585"/>
        <v>478.84697058697202</v>
      </c>
      <c r="Q1232" s="6">
        <f t="shared" si="570"/>
        <v>478.84697058697202</v>
      </c>
      <c r="R1232" s="17">
        <v>478.84697058697202</v>
      </c>
      <c r="S1232" s="6">
        <f t="shared" si="586"/>
        <v>25.317568330734957</v>
      </c>
      <c r="T1232" s="6">
        <f t="shared" si="587"/>
        <v>504.16453891770698</v>
      </c>
      <c r="U1232" s="17">
        <v>150.67341595291899</v>
      </c>
      <c r="V1232" s="6">
        <f t="shared" si="588"/>
        <v>135.85829000829</v>
      </c>
      <c r="W1232" s="6">
        <f t="shared" si="571"/>
        <v>135.85829000829</v>
      </c>
      <c r="X1232" s="17">
        <v>135.85829000829</v>
      </c>
      <c r="Y1232" s="6">
        <f t="shared" si="589"/>
        <v>14.815125944628988</v>
      </c>
      <c r="Z1232" s="6">
        <f t="shared" si="590"/>
        <v>150.67341595291899</v>
      </c>
      <c r="AA1232" s="17">
        <v>0</v>
      </c>
      <c r="AB1232" s="6">
        <f t="shared" si="591"/>
        <v>0</v>
      </c>
      <c r="AC1232" s="6">
        <f t="shared" si="572"/>
        <v>0</v>
      </c>
      <c r="AD1232" s="17">
        <v>0</v>
      </c>
      <c r="AE1232" s="6">
        <f t="shared" si="592"/>
        <v>0</v>
      </c>
      <c r="AF1232" s="17">
        <v>0</v>
      </c>
      <c r="AG1232" s="6">
        <f t="shared" si="593"/>
        <v>0</v>
      </c>
      <c r="AH1232" s="6">
        <f t="shared" si="573"/>
        <v>0</v>
      </c>
      <c r="AI1232" s="6">
        <f t="shared" si="594"/>
        <v>0</v>
      </c>
      <c r="AJ1232" s="17">
        <v>273.80265943758701</v>
      </c>
      <c r="AK1232" s="6">
        <f t="shared" si="595"/>
        <v>219.80395747382599</v>
      </c>
      <c r="AL1232" s="6">
        <f t="shared" si="574"/>
        <v>219.80395747382599</v>
      </c>
      <c r="AM1232" s="17">
        <v>219.80395747382599</v>
      </c>
      <c r="AN1232" s="6">
        <f t="shared" si="596"/>
        <v>53.998701963761022</v>
      </c>
      <c r="AO1232" s="6">
        <f t="shared" si="597"/>
        <v>273.80265943758701</v>
      </c>
      <c r="AP1232" s="17">
        <v>3518.2429945860799</v>
      </c>
      <c r="AQ1232" s="6">
        <f t="shared" si="598"/>
        <v>3518.2429945860713</v>
      </c>
      <c r="AR1232" s="17">
        <v>937.60982587785099</v>
      </c>
      <c r="AS1232" s="6">
        <f t="shared" si="575"/>
        <v>937.60982587785099</v>
      </c>
      <c r="AT1232" s="17">
        <v>2012.3807997914801</v>
      </c>
      <c r="AU1232" s="6">
        <f t="shared" si="576"/>
        <v>2012.3807997914801</v>
      </c>
      <c r="AV1232" s="17">
        <v>0</v>
      </c>
      <c r="AW1232" s="6">
        <f t="shared" si="577"/>
        <v>0</v>
      </c>
      <c r="AX1232" s="17">
        <v>568.25236891674001</v>
      </c>
      <c r="AY1232" s="6">
        <f t="shared" si="578"/>
        <v>568.25236891674001</v>
      </c>
      <c r="AZ1232" s="20">
        <v>185819037.6602</v>
      </c>
      <c r="BA1232" s="20">
        <v>1394311556.0259099</v>
      </c>
      <c r="BB1232" s="20">
        <v>164553582.738224</v>
      </c>
      <c r="BC1232" s="20">
        <v>0</v>
      </c>
      <c r="BD1232" s="19">
        <f t="shared" si="579"/>
        <v>1744.6841764243341</v>
      </c>
      <c r="BE1232" s="18">
        <v>63.415002099790598</v>
      </c>
      <c r="BF1232" s="20">
        <v>0</v>
      </c>
      <c r="BG1232" s="20">
        <v>0</v>
      </c>
      <c r="BH1232" s="19">
        <f t="shared" si="599"/>
        <v>0</v>
      </c>
      <c r="BI1232" s="18">
        <v>793.18336158834404</v>
      </c>
      <c r="BJ1232">
        <v>264</v>
      </c>
      <c r="BK1232">
        <v>1824</v>
      </c>
      <c r="BL1232" s="22">
        <v>2767.1539199999902</v>
      </c>
      <c r="BM1232">
        <v>456</v>
      </c>
      <c r="BN1232">
        <v>114</v>
      </c>
      <c r="BO1232">
        <v>0.171462591192378</v>
      </c>
    </row>
    <row r="1233" spans="1:67" x14ac:dyDescent="0.2">
      <c r="A1233" s="27">
        <v>1232</v>
      </c>
      <c r="B1233" s="36">
        <v>618.06495708182604</v>
      </c>
      <c r="C1233" s="18">
        <v>1003.19999999999</v>
      </c>
      <c r="D1233">
        <v>600</v>
      </c>
      <c r="E1233">
        <v>2400</v>
      </c>
      <c r="F1233">
        <v>0</v>
      </c>
      <c r="G1233" s="23">
        <f t="shared" si="580"/>
        <v>1</v>
      </c>
      <c r="H1233" s="16">
        <v>99.326484018264793</v>
      </c>
      <c r="I1233" s="17">
        <v>204.403775940017</v>
      </c>
      <c r="J1233" s="6">
        <f t="shared" si="581"/>
        <v>204.65485960111346</v>
      </c>
      <c r="K1233" s="6">
        <f t="shared" si="582"/>
        <v>204.65485960111346</v>
      </c>
      <c r="L1233" s="6">
        <f t="shared" si="583"/>
        <v>1</v>
      </c>
      <c r="M1233" s="6">
        <f t="shared" si="584"/>
        <v>204.403775940017</v>
      </c>
      <c r="N1233" s="16">
        <v>99.628193399431893</v>
      </c>
      <c r="O1233" s="17">
        <v>539.31821490778304</v>
      </c>
      <c r="P1233" s="6">
        <f t="shared" si="585"/>
        <v>512.23344986007703</v>
      </c>
      <c r="Q1233" s="6">
        <f t="shared" si="570"/>
        <v>512.23344986007703</v>
      </c>
      <c r="R1233" s="17">
        <v>512.23344986007703</v>
      </c>
      <c r="S1233" s="6">
        <f t="shared" si="586"/>
        <v>27.084765047706014</v>
      </c>
      <c r="T1233" s="6">
        <f t="shared" si="587"/>
        <v>539.31821490778304</v>
      </c>
      <c r="U1233" s="17">
        <v>150.663230197552</v>
      </c>
      <c r="V1233" s="6">
        <f t="shared" si="588"/>
        <v>135.848124895355</v>
      </c>
      <c r="W1233" s="6">
        <f t="shared" si="571"/>
        <v>135.848124895355</v>
      </c>
      <c r="X1233" s="17">
        <v>135.848124895355</v>
      </c>
      <c r="Y1233" s="6">
        <f t="shared" si="589"/>
        <v>14.815105302196997</v>
      </c>
      <c r="Z1233" s="6">
        <f t="shared" si="590"/>
        <v>150.663230197552</v>
      </c>
      <c r="AA1233" s="17">
        <v>0</v>
      </c>
      <c r="AB1233" s="6">
        <f t="shared" si="591"/>
        <v>0</v>
      </c>
      <c r="AC1233" s="6">
        <f t="shared" si="572"/>
        <v>0</v>
      </c>
      <c r="AD1233" s="17">
        <v>0</v>
      </c>
      <c r="AE1233" s="6">
        <f t="shared" si="592"/>
        <v>0</v>
      </c>
      <c r="AF1233" s="17">
        <v>0</v>
      </c>
      <c r="AG1233" s="6">
        <f t="shared" si="593"/>
        <v>0</v>
      </c>
      <c r="AH1233" s="6">
        <f t="shared" si="573"/>
        <v>0</v>
      </c>
      <c r="AI1233" s="6">
        <f t="shared" si="594"/>
        <v>0</v>
      </c>
      <c r="AJ1233" s="17">
        <v>278.13931481421798</v>
      </c>
      <c r="AK1233" s="6">
        <f t="shared" si="595"/>
        <v>223.23610592164201</v>
      </c>
      <c r="AL1233" s="6">
        <f t="shared" si="574"/>
        <v>223.23610592164201</v>
      </c>
      <c r="AM1233" s="17">
        <v>223.23610592164201</v>
      </c>
      <c r="AN1233" s="6">
        <f t="shared" si="596"/>
        <v>54.903208892575975</v>
      </c>
      <c r="AO1233" s="6">
        <f t="shared" si="597"/>
        <v>278.13931481421798</v>
      </c>
      <c r="AP1233" s="17">
        <v>3603.2156543876999</v>
      </c>
      <c r="AQ1233" s="6">
        <f t="shared" si="598"/>
        <v>3603.2156543876981</v>
      </c>
      <c r="AR1233" s="17">
        <v>1022.77197694779</v>
      </c>
      <c r="AS1233" s="6">
        <f t="shared" si="575"/>
        <v>1022.77197694779</v>
      </c>
      <c r="AT1233" s="17">
        <v>2012.23303427614</v>
      </c>
      <c r="AU1233" s="6">
        <f t="shared" si="576"/>
        <v>2012.23303427614</v>
      </c>
      <c r="AV1233" s="17">
        <v>0</v>
      </c>
      <c r="AW1233" s="6">
        <f t="shared" si="577"/>
        <v>0</v>
      </c>
      <c r="AX1233" s="17">
        <v>568.21064316376805</v>
      </c>
      <c r="AY1233" s="6">
        <f t="shared" si="578"/>
        <v>568.21064316376805</v>
      </c>
      <c r="AZ1233" s="20">
        <v>189431501.34358299</v>
      </c>
      <c r="BA1233" s="20">
        <v>1394313260.37113</v>
      </c>
      <c r="BB1233" s="20">
        <v>161741186.64333099</v>
      </c>
      <c r="BC1233" s="20">
        <v>0</v>
      </c>
      <c r="BD1233" s="19">
        <f t="shared" si="579"/>
        <v>1745.4859483580442</v>
      </c>
      <c r="BE1233" s="18">
        <v>64.152094093577404</v>
      </c>
      <c r="BF1233" s="20">
        <v>0</v>
      </c>
      <c r="BG1233" s="20">
        <v>0</v>
      </c>
      <c r="BH1233" s="19">
        <f t="shared" si="599"/>
        <v>0</v>
      </c>
      <c r="BI1233" s="18">
        <v>865.29093991455704</v>
      </c>
      <c r="BJ1233">
        <v>264</v>
      </c>
      <c r="BK1233">
        <v>1824</v>
      </c>
      <c r="BL1233" s="22">
        <v>2767.1539199999902</v>
      </c>
      <c r="BM1233">
        <v>456</v>
      </c>
      <c r="BN1233">
        <v>114</v>
      </c>
      <c r="BO1233">
        <v>0.16857405362605499</v>
      </c>
    </row>
    <row r="1234" spans="1:67" x14ac:dyDescent="0.2">
      <c r="A1234" s="27">
        <v>1233</v>
      </c>
      <c r="B1234" s="36">
        <v>669.57037017197899</v>
      </c>
      <c r="C1234" s="18">
        <v>1003.19999999999</v>
      </c>
      <c r="D1234">
        <v>600</v>
      </c>
      <c r="E1234">
        <v>2400</v>
      </c>
      <c r="F1234">
        <v>0</v>
      </c>
      <c r="G1234" s="23">
        <f t="shared" si="580"/>
        <v>1</v>
      </c>
      <c r="H1234" s="16">
        <v>99.383561643835606</v>
      </c>
      <c r="I1234" s="17">
        <v>209.125238875185</v>
      </c>
      <c r="J1234" s="6">
        <f t="shared" si="581"/>
        <v>209.39240763320802</v>
      </c>
      <c r="K1234" s="6">
        <f t="shared" si="582"/>
        <v>209.39240763320802</v>
      </c>
      <c r="L1234" s="6">
        <f t="shared" si="583"/>
        <v>1</v>
      </c>
      <c r="M1234" s="6">
        <f t="shared" si="584"/>
        <v>209.125238875185</v>
      </c>
      <c r="N1234" s="16">
        <v>99.660771670082895</v>
      </c>
      <c r="O1234" s="17">
        <v>574.21400692919599</v>
      </c>
      <c r="P1234" s="6">
        <f t="shared" si="585"/>
        <v>545.37484757307595</v>
      </c>
      <c r="Q1234" s="6">
        <f t="shared" si="570"/>
        <v>545.37484757307595</v>
      </c>
      <c r="R1234" s="17">
        <v>545.37484757307595</v>
      </c>
      <c r="S1234" s="6">
        <f t="shared" si="586"/>
        <v>28.839159356120035</v>
      </c>
      <c r="T1234" s="6">
        <f t="shared" si="587"/>
        <v>574.21400692919599</v>
      </c>
      <c r="U1234" s="17">
        <v>150.65358293859501</v>
      </c>
      <c r="V1234" s="6">
        <f t="shared" si="588"/>
        <v>135.838492632563</v>
      </c>
      <c r="W1234" s="6">
        <f t="shared" si="571"/>
        <v>135.838492632563</v>
      </c>
      <c r="X1234" s="17">
        <v>135.838492632563</v>
      </c>
      <c r="Y1234" s="6">
        <f t="shared" si="589"/>
        <v>14.815090306032005</v>
      </c>
      <c r="Z1234" s="6">
        <f t="shared" si="590"/>
        <v>150.65358293859501</v>
      </c>
      <c r="AA1234" s="17">
        <v>0</v>
      </c>
      <c r="AB1234" s="6">
        <f t="shared" si="591"/>
        <v>0</v>
      </c>
      <c r="AC1234" s="6">
        <f t="shared" si="572"/>
        <v>0</v>
      </c>
      <c r="AD1234" s="17">
        <v>0</v>
      </c>
      <c r="AE1234" s="6">
        <f t="shared" si="592"/>
        <v>0</v>
      </c>
      <c r="AF1234" s="17">
        <v>0</v>
      </c>
      <c r="AG1234" s="6">
        <f t="shared" si="593"/>
        <v>0</v>
      </c>
      <c r="AH1234" s="6">
        <f t="shared" si="573"/>
        <v>0</v>
      </c>
      <c r="AI1234" s="6">
        <f t="shared" si="594"/>
        <v>0</v>
      </c>
      <c r="AJ1234" s="17">
        <v>282.342655611319</v>
      </c>
      <c r="AK1234" s="6">
        <f t="shared" si="595"/>
        <v>226.56559453391</v>
      </c>
      <c r="AL1234" s="6">
        <f t="shared" si="574"/>
        <v>226.56559453391</v>
      </c>
      <c r="AM1234" s="17">
        <v>226.56559453391</v>
      </c>
      <c r="AN1234" s="6">
        <f t="shared" si="596"/>
        <v>55.777061077409002</v>
      </c>
      <c r="AO1234" s="6">
        <f t="shared" si="597"/>
        <v>282.342655611319</v>
      </c>
      <c r="AP1234" s="17">
        <v>3688.1888577367399</v>
      </c>
      <c r="AQ1234" s="6">
        <f t="shared" si="598"/>
        <v>3688.1888577367399</v>
      </c>
      <c r="AR1234" s="17">
        <v>1107.92553393717</v>
      </c>
      <c r="AS1234" s="6">
        <f t="shared" si="575"/>
        <v>1107.92553393717</v>
      </c>
      <c r="AT1234" s="17">
        <v>2012.09239429391</v>
      </c>
      <c r="AU1234" s="6">
        <f t="shared" si="576"/>
        <v>2012.09239429391</v>
      </c>
      <c r="AV1234" s="17">
        <v>0</v>
      </c>
      <c r="AW1234" s="6">
        <f t="shared" si="577"/>
        <v>0</v>
      </c>
      <c r="AX1234" s="17">
        <v>568.17092950565996</v>
      </c>
      <c r="AY1234" s="6">
        <f t="shared" si="578"/>
        <v>568.17092950565996</v>
      </c>
      <c r="AZ1234" s="20">
        <v>192690127.66508299</v>
      </c>
      <c r="BA1234" s="20">
        <v>1394314614.7484901</v>
      </c>
      <c r="BB1234" s="20">
        <v>159051977.24627599</v>
      </c>
      <c r="BC1234" s="20">
        <v>0</v>
      </c>
      <c r="BD1234" s="19">
        <f t="shared" si="579"/>
        <v>1746.056719659849</v>
      </c>
      <c r="BE1234" s="18">
        <v>64.864247407322395</v>
      </c>
      <c r="BF1234" s="20">
        <v>0</v>
      </c>
      <c r="BG1234" s="20">
        <v>0</v>
      </c>
      <c r="BH1234" s="19">
        <f t="shared" si="599"/>
        <v>0</v>
      </c>
      <c r="BI1234" s="18">
        <v>937.39851824077004</v>
      </c>
      <c r="BJ1234">
        <v>264</v>
      </c>
      <c r="BK1234">
        <v>1824</v>
      </c>
      <c r="BL1234" s="22">
        <v>2767.1539199999902</v>
      </c>
      <c r="BM1234">
        <v>456</v>
      </c>
      <c r="BN1234">
        <v>114</v>
      </c>
      <c r="BO1234">
        <v>0.165812037030793</v>
      </c>
    </row>
    <row r="1235" spans="1:67" x14ac:dyDescent="0.2">
      <c r="A1235" s="27">
        <v>1234</v>
      </c>
      <c r="B1235" s="36">
        <v>721.07578326213104</v>
      </c>
      <c r="C1235" s="18">
        <v>1003.19999999999</v>
      </c>
      <c r="D1235">
        <v>600</v>
      </c>
      <c r="E1235">
        <v>2400</v>
      </c>
      <c r="F1235">
        <v>0</v>
      </c>
      <c r="G1235" s="23">
        <f t="shared" si="580"/>
        <v>1</v>
      </c>
      <c r="H1235" s="16">
        <v>99.474885844748798</v>
      </c>
      <c r="I1235" s="17">
        <v>213.862872410629</v>
      </c>
      <c r="J1235" s="6">
        <f t="shared" si="581"/>
        <v>214.14447145103651</v>
      </c>
      <c r="K1235" s="6">
        <f t="shared" si="582"/>
        <v>214.14447145103651</v>
      </c>
      <c r="L1235" s="6">
        <f t="shared" si="583"/>
        <v>1</v>
      </c>
      <c r="M1235" s="6">
        <f t="shared" si="584"/>
        <v>213.862872410629</v>
      </c>
      <c r="N1235" s="16">
        <v>99.691211557709295</v>
      </c>
      <c r="O1235" s="17">
        <v>608.81793103984398</v>
      </c>
      <c r="P1235" s="6">
        <f t="shared" si="585"/>
        <v>578.23889967998002</v>
      </c>
      <c r="Q1235" s="6">
        <f t="shared" si="570"/>
        <v>578.23889967998002</v>
      </c>
      <c r="R1235" s="17">
        <v>578.23889967998002</v>
      </c>
      <c r="S1235" s="6">
        <f t="shared" si="586"/>
        <v>30.579031359863961</v>
      </c>
      <c r="T1235" s="6">
        <f t="shared" si="587"/>
        <v>608.81793103984398</v>
      </c>
      <c r="U1235" s="17">
        <v>150.644410108388</v>
      </c>
      <c r="V1235" s="6">
        <f t="shared" si="588"/>
        <v>135.82933211033099</v>
      </c>
      <c r="W1235" s="6">
        <f t="shared" si="571"/>
        <v>135.82933211033099</v>
      </c>
      <c r="X1235" s="17">
        <v>135.82933211033099</v>
      </c>
      <c r="Y1235" s="6">
        <f t="shared" si="589"/>
        <v>14.815077998057006</v>
      </c>
      <c r="Z1235" s="6">
        <f t="shared" si="590"/>
        <v>150.644410108388</v>
      </c>
      <c r="AA1235" s="17">
        <v>0</v>
      </c>
      <c r="AB1235" s="6">
        <f t="shared" si="591"/>
        <v>0</v>
      </c>
      <c r="AC1235" s="6">
        <f t="shared" si="572"/>
        <v>0</v>
      </c>
      <c r="AD1235" s="17">
        <v>0</v>
      </c>
      <c r="AE1235" s="6">
        <f t="shared" si="592"/>
        <v>0</v>
      </c>
      <c r="AF1235" s="17">
        <v>0</v>
      </c>
      <c r="AG1235" s="6">
        <f t="shared" si="593"/>
        <v>0</v>
      </c>
      <c r="AH1235" s="6">
        <f t="shared" si="573"/>
        <v>0</v>
      </c>
      <c r="AI1235" s="6">
        <f t="shared" si="594"/>
        <v>0</v>
      </c>
      <c r="AJ1235" s="17">
        <v>286.45965531393102</v>
      </c>
      <c r="AK1235" s="6">
        <f t="shared" si="595"/>
        <v>229.827932262649</v>
      </c>
      <c r="AL1235" s="6">
        <f t="shared" si="574"/>
        <v>229.827932262649</v>
      </c>
      <c r="AM1235" s="17">
        <v>229.827932262649</v>
      </c>
      <c r="AN1235" s="6">
        <f t="shared" si="596"/>
        <v>56.631723051282023</v>
      </c>
      <c r="AO1235" s="6">
        <f t="shared" si="597"/>
        <v>286.45965531393102</v>
      </c>
      <c r="AP1235" s="17">
        <v>3773.1625662424999</v>
      </c>
      <c r="AQ1235" s="6">
        <f t="shared" si="598"/>
        <v>3773.1625662425008</v>
      </c>
      <c r="AR1235" s="17">
        <v>1193.0711038449299</v>
      </c>
      <c r="AS1235" s="6">
        <f t="shared" si="575"/>
        <v>1193.0711038449299</v>
      </c>
      <c r="AT1235" s="17">
        <v>2011.95837656919</v>
      </c>
      <c r="AU1235" s="6">
        <f t="shared" si="576"/>
        <v>2011.95837656919</v>
      </c>
      <c r="AV1235" s="17">
        <v>0</v>
      </c>
      <c r="AW1235" s="6">
        <f t="shared" si="577"/>
        <v>0</v>
      </c>
      <c r="AX1235" s="17">
        <v>568.13308582838101</v>
      </c>
      <c r="AY1235" s="6">
        <f t="shared" si="578"/>
        <v>568.13308582838101</v>
      </c>
      <c r="AZ1235" s="20">
        <v>195634329.43700501</v>
      </c>
      <c r="BA1235" s="20">
        <v>1394315665.5375099</v>
      </c>
      <c r="BB1235" s="20">
        <v>156640031.51654401</v>
      </c>
      <c r="BC1235" s="20">
        <v>0</v>
      </c>
      <c r="BD1235" s="19">
        <f t="shared" si="579"/>
        <v>1746.590026491059</v>
      </c>
      <c r="BE1235" s="18">
        <v>65.5488238123488</v>
      </c>
      <c r="BF1235" s="20">
        <v>0</v>
      </c>
      <c r="BG1235" s="20">
        <v>0</v>
      </c>
      <c r="BH1235" s="19">
        <f t="shared" si="599"/>
        <v>0</v>
      </c>
      <c r="BI1235" s="18">
        <v>1009.50609656698</v>
      </c>
      <c r="BJ1235">
        <v>264</v>
      </c>
      <c r="BK1235">
        <v>1824</v>
      </c>
      <c r="BL1235" s="22">
        <v>2767.1539199999902</v>
      </c>
      <c r="BM1235">
        <v>456</v>
      </c>
      <c r="BN1235">
        <v>114</v>
      </c>
      <c r="BO1235">
        <v>0.163334794299061</v>
      </c>
    </row>
    <row r="1236" spans="1:67" x14ac:dyDescent="0.2">
      <c r="A1236" s="27">
        <v>1235</v>
      </c>
      <c r="B1236" s="36">
        <v>772.58119635228297</v>
      </c>
      <c r="C1236" s="18">
        <v>1003.19999999999</v>
      </c>
      <c r="D1236">
        <v>600</v>
      </c>
      <c r="E1236">
        <v>2400</v>
      </c>
      <c r="F1236">
        <v>0</v>
      </c>
      <c r="G1236" s="23">
        <f t="shared" si="580"/>
        <v>1</v>
      </c>
      <c r="H1236" s="16">
        <v>99.509132420091305</v>
      </c>
      <c r="I1236" s="17">
        <v>218.60698917794201</v>
      </c>
      <c r="J1236" s="6">
        <f t="shared" si="581"/>
        <v>218.89549719697257</v>
      </c>
      <c r="K1236" s="6">
        <f t="shared" si="582"/>
        <v>218.89549719697257</v>
      </c>
      <c r="L1236" s="6">
        <f t="shared" si="583"/>
        <v>1</v>
      </c>
      <c r="M1236" s="6">
        <f t="shared" si="584"/>
        <v>218.60698917794201</v>
      </c>
      <c r="N1236" s="16">
        <v>99.717075422448701</v>
      </c>
      <c r="O1236" s="17">
        <v>643.48505665359403</v>
      </c>
      <c r="P1236" s="6">
        <f t="shared" si="585"/>
        <v>611.16285259127005</v>
      </c>
      <c r="Q1236" s="6">
        <f t="shared" si="570"/>
        <v>611.16285259127005</v>
      </c>
      <c r="R1236" s="17">
        <v>611.16285259127005</v>
      </c>
      <c r="S1236" s="6">
        <f t="shared" si="586"/>
        <v>32.322204062323976</v>
      </c>
      <c r="T1236" s="6">
        <f t="shared" si="587"/>
        <v>643.48505665359403</v>
      </c>
      <c r="U1236" s="17">
        <v>150.635681133774</v>
      </c>
      <c r="V1236" s="6">
        <f t="shared" si="588"/>
        <v>135.82061272763099</v>
      </c>
      <c r="W1236" s="6">
        <f t="shared" si="571"/>
        <v>135.82061272763099</v>
      </c>
      <c r="X1236" s="17">
        <v>135.82061272763099</v>
      </c>
      <c r="Y1236" s="6">
        <f t="shared" si="589"/>
        <v>14.815068406143013</v>
      </c>
      <c r="Z1236" s="6">
        <f t="shared" si="590"/>
        <v>150.635681133774</v>
      </c>
      <c r="AA1236" s="17">
        <v>0</v>
      </c>
      <c r="AB1236" s="6">
        <f t="shared" si="591"/>
        <v>0</v>
      </c>
      <c r="AC1236" s="6">
        <f t="shared" si="572"/>
        <v>0</v>
      </c>
      <c r="AD1236" s="17">
        <v>0</v>
      </c>
      <c r="AE1236" s="6">
        <f t="shared" si="592"/>
        <v>0</v>
      </c>
      <c r="AF1236" s="17">
        <v>0</v>
      </c>
      <c r="AG1236" s="6">
        <f t="shared" si="593"/>
        <v>0</v>
      </c>
      <c r="AH1236" s="6">
        <f t="shared" si="573"/>
        <v>0</v>
      </c>
      <c r="AI1236" s="6">
        <f t="shared" si="594"/>
        <v>0</v>
      </c>
      <c r="AJ1236" s="17">
        <v>290.20282277533101</v>
      </c>
      <c r="AK1236" s="6">
        <f t="shared" si="595"/>
        <v>232.792817546268</v>
      </c>
      <c r="AL1236" s="6">
        <f t="shared" si="574"/>
        <v>232.792817546268</v>
      </c>
      <c r="AM1236" s="17">
        <v>232.792817546268</v>
      </c>
      <c r="AN1236" s="6">
        <f t="shared" si="596"/>
        <v>57.410005229063017</v>
      </c>
      <c r="AO1236" s="6">
        <f t="shared" si="597"/>
        <v>290.20282277533101</v>
      </c>
      <c r="AP1236" s="17">
        <v>3858.1367450465</v>
      </c>
      <c r="AQ1236" s="6">
        <f t="shared" si="598"/>
        <v>3858.1367450464959</v>
      </c>
      <c r="AR1236" s="17">
        <v>1278.2092378218499</v>
      </c>
      <c r="AS1236" s="6">
        <f t="shared" si="575"/>
        <v>1278.2092378218499</v>
      </c>
      <c r="AT1236" s="17">
        <v>2011.8305241312601</v>
      </c>
      <c r="AU1236" s="6">
        <f t="shared" si="576"/>
        <v>2011.8305241312601</v>
      </c>
      <c r="AV1236" s="17">
        <v>0</v>
      </c>
      <c r="AW1236" s="6">
        <f t="shared" si="577"/>
        <v>0</v>
      </c>
      <c r="AX1236" s="17">
        <v>568.09698309338603</v>
      </c>
      <c r="AY1236" s="6">
        <f t="shared" si="578"/>
        <v>568.09698309338603</v>
      </c>
      <c r="AZ1236" s="20">
        <v>198209195.919548</v>
      </c>
      <c r="BA1236" s="20">
        <v>1394316461.0975699</v>
      </c>
      <c r="BB1236" s="20">
        <v>154517504.38417801</v>
      </c>
      <c r="BC1236" s="20">
        <v>0</v>
      </c>
      <c r="BD1236" s="19">
        <f t="shared" si="579"/>
        <v>1747.0431614012959</v>
      </c>
      <c r="BE1236" s="18">
        <v>66.207969619544002</v>
      </c>
      <c r="BF1236" s="20">
        <v>0</v>
      </c>
      <c r="BG1236" s="20">
        <v>0</v>
      </c>
      <c r="BH1236" s="19">
        <f t="shared" si="599"/>
        <v>0</v>
      </c>
      <c r="BI1236" s="18">
        <v>1081.6136748931899</v>
      </c>
      <c r="BJ1236">
        <v>264</v>
      </c>
      <c r="BK1236">
        <v>1824</v>
      </c>
      <c r="BL1236" s="22">
        <v>2767.1539199999902</v>
      </c>
      <c r="BM1236">
        <v>456</v>
      </c>
      <c r="BN1236">
        <v>114</v>
      </c>
      <c r="BO1236">
        <v>0.16115481029333301</v>
      </c>
    </row>
    <row r="1237" spans="1:67" x14ac:dyDescent="0.2">
      <c r="A1237" s="27">
        <v>1236</v>
      </c>
      <c r="B1237" s="36">
        <v>824.08660944243502</v>
      </c>
      <c r="C1237" s="18">
        <v>1003.19999999999</v>
      </c>
      <c r="D1237">
        <v>600</v>
      </c>
      <c r="E1237">
        <v>2400</v>
      </c>
      <c r="F1237">
        <v>0</v>
      </c>
      <c r="G1237" s="23">
        <f t="shared" si="580"/>
        <v>1</v>
      </c>
      <c r="H1237" s="16">
        <v>99.531963470319596</v>
      </c>
      <c r="I1237" s="17">
        <v>223.35602313043199</v>
      </c>
      <c r="J1237" s="6">
        <f t="shared" si="581"/>
        <v>223.6532796640814</v>
      </c>
      <c r="K1237" s="6">
        <f t="shared" si="582"/>
        <v>223.6532796640814</v>
      </c>
      <c r="L1237" s="6">
        <f t="shared" si="583"/>
        <v>1</v>
      </c>
      <c r="M1237" s="6">
        <f t="shared" si="584"/>
        <v>223.35602313043199</v>
      </c>
      <c r="N1237" s="16">
        <v>99.739387764254303</v>
      </c>
      <c r="O1237" s="17">
        <v>678.16713778155599</v>
      </c>
      <c r="P1237" s="6">
        <f t="shared" si="585"/>
        <v>644.10089178505302</v>
      </c>
      <c r="Q1237" s="6">
        <f t="shared" si="570"/>
        <v>644.10089178505302</v>
      </c>
      <c r="R1237" s="17">
        <v>644.10089178505302</v>
      </c>
      <c r="S1237" s="6">
        <f t="shared" si="586"/>
        <v>34.066245996502971</v>
      </c>
      <c r="T1237" s="6">
        <f t="shared" si="587"/>
        <v>678.16713778155599</v>
      </c>
      <c r="U1237" s="17">
        <v>150.62736856490099</v>
      </c>
      <c r="V1237" s="6">
        <f t="shared" si="588"/>
        <v>135.81230697249001</v>
      </c>
      <c r="W1237" s="6">
        <f t="shared" si="571"/>
        <v>135.81230697249001</v>
      </c>
      <c r="X1237" s="17">
        <v>135.81230697249001</v>
      </c>
      <c r="Y1237" s="6">
        <f t="shared" si="589"/>
        <v>14.815061592410984</v>
      </c>
      <c r="Z1237" s="6">
        <f t="shared" si="590"/>
        <v>150.62736856490099</v>
      </c>
      <c r="AA1237" s="17">
        <v>0</v>
      </c>
      <c r="AB1237" s="6">
        <f t="shared" si="591"/>
        <v>0</v>
      </c>
      <c r="AC1237" s="6">
        <f t="shared" si="572"/>
        <v>0</v>
      </c>
      <c r="AD1237" s="17">
        <v>0</v>
      </c>
      <c r="AE1237" s="6">
        <f t="shared" si="592"/>
        <v>0</v>
      </c>
      <c r="AF1237" s="17">
        <v>0</v>
      </c>
      <c r="AG1237" s="6">
        <f t="shared" si="593"/>
        <v>0</v>
      </c>
      <c r="AH1237" s="6">
        <f t="shared" si="573"/>
        <v>0</v>
      </c>
      <c r="AI1237" s="6">
        <f t="shared" si="594"/>
        <v>0</v>
      </c>
      <c r="AJ1237" s="17">
        <v>293.63899093561201</v>
      </c>
      <c r="AK1237" s="6">
        <f t="shared" si="595"/>
        <v>235.50922164072099</v>
      </c>
      <c r="AL1237" s="6">
        <f t="shared" si="574"/>
        <v>235.50922164072099</v>
      </c>
      <c r="AM1237" s="17">
        <v>235.50922164072099</v>
      </c>
      <c r="AN1237" s="6">
        <f t="shared" si="596"/>
        <v>58.12976929489102</v>
      </c>
      <c r="AO1237" s="6">
        <f t="shared" si="597"/>
        <v>293.63899093561201</v>
      </c>
      <c r="AP1237" s="17">
        <v>3943.1113624253799</v>
      </c>
      <c r="AQ1237" s="6">
        <f t="shared" si="598"/>
        <v>3943.1113624253671</v>
      </c>
      <c r="AR1237" s="17">
        <v>1363.3404374491499</v>
      </c>
      <c r="AS1237" s="6">
        <f t="shared" si="575"/>
        <v>1363.3404374491499</v>
      </c>
      <c r="AT1237" s="17">
        <v>2011.7084211085801</v>
      </c>
      <c r="AU1237" s="6">
        <f t="shared" si="576"/>
        <v>2011.7084211085801</v>
      </c>
      <c r="AV1237" s="17">
        <v>0</v>
      </c>
      <c r="AW1237" s="6">
        <f t="shared" si="577"/>
        <v>0</v>
      </c>
      <c r="AX1237" s="17">
        <v>568.06250386763702</v>
      </c>
      <c r="AY1237" s="6">
        <f t="shared" si="578"/>
        <v>568.06250386763702</v>
      </c>
      <c r="AZ1237" s="20">
        <v>200526603.710545</v>
      </c>
      <c r="BA1237" s="20">
        <v>1394317025.1178801</v>
      </c>
      <c r="BB1237" s="20">
        <v>152590444.801301</v>
      </c>
      <c r="BC1237" s="20">
        <v>0</v>
      </c>
      <c r="BD1237" s="19">
        <f t="shared" si="579"/>
        <v>1747.4340736297261</v>
      </c>
      <c r="BE1237" s="18">
        <v>66.843176359180404</v>
      </c>
      <c r="BF1237" s="20">
        <v>0</v>
      </c>
      <c r="BG1237" s="20">
        <v>0</v>
      </c>
      <c r="BH1237" s="19">
        <f t="shared" si="599"/>
        <v>0</v>
      </c>
      <c r="BI1237" s="18">
        <v>1153.7212532194101</v>
      </c>
      <c r="BJ1237">
        <v>264</v>
      </c>
      <c r="BK1237">
        <v>1824</v>
      </c>
      <c r="BL1237" s="22">
        <v>2767.1539199999902</v>
      </c>
      <c r="BM1237">
        <v>456</v>
      </c>
      <c r="BN1237">
        <v>114</v>
      </c>
      <c r="BO1237">
        <v>0.15917558658800299</v>
      </c>
    </row>
    <row r="1238" spans="1:67" x14ac:dyDescent="0.2">
      <c r="A1238" s="27">
        <v>1237</v>
      </c>
      <c r="B1238" s="36">
        <v>875.59202253258798</v>
      </c>
      <c r="C1238" s="18">
        <v>1003.19999999999</v>
      </c>
      <c r="D1238">
        <v>600</v>
      </c>
      <c r="E1238">
        <v>2400</v>
      </c>
      <c r="F1238">
        <v>0</v>
      </c>
      <c r="G1238" s="23">
        <f t="shared" si="580"/>
        <v>1</v>
      </c>
      <c r="H1238" s="16">
        <v>99.577625570776206</v>
      </c>
      <c r="I1238" s="17">
        <v>228.11314625431001</v>
      </c>
      <c r="J1238" s="6">
        <f t="shared" si="581"/>
        <v>228.4198388241287</v>
      </c>
      <c r="K1238" s="6">
        <f t="shared" si="582"/>
        <v>228.4198388241287</v>
      </c>
      <c r="L1238" s="6">
        <f t="shared" si="583"/>
        <v>1</v>
      </c>
      <c r="M1238" s="6">
        <f t="shared" si="584"/>
        <v>228.11314625431001</v>
      </c>
      <c r="N1238" s="16">
        <v>99.761543887785393</v>
      </c>
      <c r="O1238" s="17">
        <v>712.92431272971896</v>
      </c>
      <c r="P1238" s="6">
        <f t="shared" si="585"/>
        <v>677.11014212378495</v>
      </c>
      <c r="Q1238" s="6">
        <f t="shared" si="570"/>
        <v>677.11014212378495</v>
      </c>
      <c r="R1238" s="17">
        <v>677.11014212378495</v>
      </c>
      <c r="S1238" s="6">
        <f t="shared" si="586"/>
        <v>35.814170605934009</v>
      </c>
      <c r="T1238" s="6">
        <f t="shared" si="587"/>
        <v>712.92431272971896</v>
      </c>
      <c r="U1238" s="17">
        <v>150.61943571215599</v>
      </c>
      <c r="V1238" s="6">
        <f t="shared" si="588"/>
        <v>135.804379244952</v>
      </c>
      <c r="W1238" s="6">
        <f t="shared" si="571"/>
        <v>135.804379244952</v>
      </c>
      <c r="X1238" s="17">
        <v>135.804379244952</v>
      </c>
      <c r="Y1238" s="6">
        <f t="shared" si="589"/>
        <v>14.815056467203988</v>
      </c>
      <c r="Z1238" s="6">
        <f t="shared" si="590"/>
        <v>150.61943571215599</v>
      </c>
      <c r="AA1238" s="17">
        <v>0</v>
      </c>
      <c r="AB1238" s="6">
        <f t="shared" si="591"/>
        <v>0</v>
      </c>
      <c r="AC1238" s="6">
        <f t="shared" si="572"/>
        <v>0</v>
      </c>
      <c r="AD1238" s="17">
        <v>0</v>
      </c>
      <c r="AE1238" s="6">
        <f t="shared" si="592"/>
        <v>0</v>
      </c>
      <c r="AF1238" s="17">
        <v>0</v>
      </c>
      <c r="AG1238" s="6">
        <f t="shared" si="593"/>
        <v>0</v>
      </c>
      <c r="AH1238" s="6">
        <f t="shared" si="573"/>
        <v>0</v>
      </c>
      <c r="AI1238" s="6">
        <f t="shared" si="594"/>
        <v>0</v>
      </c>
      <c r="AJ1238" s="17">
        <v>296.81208556478202</v>
      </c>
      <c r="AK1238" s="6">
        <f t="shared" si="595"/>
        <v>238.02248684870699</v>
      </c>
      <c r="AL1238" s="6">
        <f t="shared" si="574"/>
        <v>238.02248684870699</v>
      </c>
      <c r="AM1238" s="17">
        <v>238.02248684870699</v>
      </c>
      <c r="AN1238" s="6">
        <f t="shared" si="596"/>
        <v>58.789598716075034</v>
      </c>
      <c r="AO1238" s="6">
        <f t="shared" si="597"/>
        <v>296.81208556478202</v>
      </c>
      <c r="AP1238" s="17">
        <v>4028.08638944616</v>
      </c>
      <c r="AQ1238" s="6">
        <f t="shared" si="598"/>
        <v>4028.0863894461609</v>
      </c>
      <c r="AR1238" s="17">
        <v>1448.4651601886901</v>
      </c>
      <c r="AS1238" s="6">
        <f t="shared" si="575"/>
        <v>1448.4651601886901</v>
      </c>
      <c r="AT1238" s="17">
        <v>2011.5916882099</v>
      </c>
      <c r="AU1238" s="6">
        <f t="shared" si="576"/>
        <v>2011.5916882099</v>
      </c>
      <c r="AV1238" s="17">
        <v>0</v>
      </c>
      <c r="AW1238" s="6">
        <f t="shared" si="577"/>
        <v>0</v>
      </c>
      <c r="AX1238" s="17">
        <v>568.029541047571</v>
      </c>
      <c r="AY1238" s="6">
        <f t="shared" si="578"/>
        <v>568.029541047571</v>
      </c>
      <c r="AZ1238" s="20">
        <v>202593096.68471801</v>
      </c>
      <c r="BA1238" s="20">
        <v>1394317398.1847601</v>
      </c>
      <c r="BB1238" s="20">
        <v>150911754.04452199</v>
      </c>
      <c r="BC1238" s="20">
        <v>0</v>
      </c>
      <c r="BD1238" s="19">
        <f t="shared" si="579"/>
        <v>1747.8222489140003</v>
      </c>
      <c r="BE1238" s="18">
        <v>67.454735094951403</v>
      </c>
      <c r="BF1238" s="20">
        <v>0</v>
      </c>
      <c r="BG1238" s="20">
        <v>0</v>
      </c>
      <c r="BH1238" s="19">
        <f t="shared" si="599"/>
        <v>0</v>
      </c>
      <c r="BI1238" s="18">
        <v>1225.82883154562</v>
      </c>
      <c r="BJ1238">
        <v>264</v>
      </c>
      <c r="BK1238">
        <v>1824</v>
      </c>
      <c r="BL1238" s="22">
        <v>2767.1539199999902</v>
      </c>
      <c r="BM1238">
        <v>456</v>
      </c>
      <c r="BN1238">
        <v>114</v>
      </c>
      <c r="BO1238">
        <v>0.15745145962837001</v>
      </c>
    </row>
    <row r="1239" spans="1:67" x14ac:dyDescent="0.2">
      <c r="A1239" s="27">
        <v>1238</v>
      </c>
      <c r="B1239" s="36">
        <v>927.09743562274002</v>
      </c>
      <c r="C1239" s="18">
        <v>1003.19999999999</v>
      </c>
      <c r="D1239">
        <v>600</v>
      </c>
      <c r="E1239">
        <v>2400</v>
      </c>
      <c r="F1239">
        <v>0</v>
      </c>
      <c r="G1239" s="23">
        <f t="shared" si="580"/>
        <v>1</v>
      </c>
      <c r="H1239" s="16">
        <v>99.646118721461093</v>
      </c>
      <c r="I1239" s="17">
        <v>232.87226720794101</v>
      </c>
      <c r="J1239" s="6">
        <f t="shared" si="581"/>
        <v>233.19188526601914</v>
      </c>
      <c r="K1239" s="6">
        <f t="shared" si="582"/>
        <v>233.19188526601914</v>
      </c>
      <c r="L1239" s="6">
        <f t="shared" si="583"/>
        <v>1</v>
      </c>
      <c r="M1239" s="6">
        <f t="shared" si="584"/>
        <v>232.87226720794101</v>
      </c>
      <c r="N1239" s="16">
        <v>99.783546127651206</v>
      </c>
      <c r="O1239" s="17">
        <v>747.63553995796701</v>
      </c>
      <c r="P1239" s="6">
        <f t="shared" si="585"/>
        <v>710.07564948628499</v>
      </c>
      <c r="Q1239" s="6">
        <f t="shared" si="570"/>
        <v>710.07564948628499</v>
      </c>
      <c r="R1239" s="17">
        <v>710.07564948628499</v>
      </c>
      <c r="S1239" s="6">
        <f t="shared" si="586"/>
        <v>37.559890471682024</v>
      </c>
      <c r="T1239" s="6">
        <f t="shared" si="587"/>
        <v>747.63553995796701</v>
      </c>
      <c r="U1239" s="17">
        <v>150.61186110121901</v>
      </c>
      <c r="V1239" s="6">
        <f t="shared" si="588"/>
        <v>135.796807880735</v>
      </c>
      <c r="W1239" s="6">
        <f t="shared" si="571"/>
        <v>135.796807880735</v>
      </c>
      <c r="X1239" s="17">
        <v>135.796807880735</v>
      </c>
      <c r="Y1239" s="6">
        <f t="shared" si="589"/>
        <v>14.815053220484003</v>
      </c>
      <c r="Z1239" s="6">
        <f t="shared" si="590"/>
        <v>150.61186110121901</v>
      </c>
      <c r="AA1239" s="17">
        <v>0</v>
      </c>
      <c r="AB1239" s="6">
        <f t="shared" si="591"/>
        <v>0</v>
      </c>
      <c r="AC1239" s="6">
        <f t="shared" si="572"/>
        <v>0</v>
      </c>
      <c r="AD1239" s="17">
        <v>0</v>
      </c>
      <c r="AE1239" s="6">
        <f t="shared" si="592"/>
        <v>0</v>
      </c>
      <c r="AF1239" s="17">
        <v>0</v>
      </c>
      <c r="AG1239" s="6">
        <f t="shared" si="593"/>
        <v>0</v>
      </c>
      <c r="AH1239" s="6">
        <f t="shared" si="573"/>
        <v>0</v>
      </c>
      <c r="AI1239" s="6">
        <f t="shared" si="594"/>
        <v>0</v>
      </c>
      <c r="AJ1239" s="17">
        <v>299.74460719459603</v>
      </c>
      <c r="AK1239" s="6">
        <f t="shared" si="595"/>
        <v>240.346240885329</v>
      </c>
      <c r="AL1239" s="6">
        <f t="shared" si="574"/>
        <v>240.346240885329</v>
      </c>
      <c r="AM1239" s="17">
        <v>240.346240885329</v>
      </c>
      <c r="AN1239" s="6">
        <f t="shared" si="596"/>
        <v>59.398366309267033</v>
      </c>
      <c r="AO1239" s="6">
        <f t="shared" si="597"/>
        <v>299.74460719459603</v>
      </c>
      <c r="AP1239" s="17">
        <v>4113.0617996661003</v>
      </c>
      <c r="AQ1239" s="6">
        <f t="shared" si="598"/>
        <v>4113.0617996661003</v>
      </c>
      <c r="AR1239" s="17">
        <v>1533.5838241295501</v>
      </c>
      <c r="AS1239" s="6">
        <f t="shared" si="575"/>
        <v>1533.5838241295501</v>
      </c>
      <c r="AT1239" s="17">
        <v>2011.47997878875</v>
      </c>
      <c r="AU1239" s="6">
        <f t="shared" si="576"/>
        <v>2011.47997878875</v>
      </c>
      <c r="AV1239" s="17">
        <v>0</v>
      </c>
      <c r="AW1239" s="6">
        <f t="shared" si="577"/>
        <v>0</v>
      </c>
      <c r="AX1239" s="17">
        <v>567.99799674780002</v>
      </c>
      <c r="AY1239" s="6">
        <f t="shared" si="578"/>
        <v>567.99799674780002</v>
      </c>
      <c r="AZ1239" s="20">
        <v>204492727.30887499</v>
      </c>
      <c r="BA1239" s="20">
        <v>1394317657.4572401</v>
      </c>
      <c r="BB1239" s="20">
        <v>149397343.39033201</v>
      </c>
      <c r="BC1239" s="20">
        <v>0</v>
      </c>
      <c r="BD1239" s="19">
        <f t="shared" si="579"/>
        <v>1748.2077281564473</v>
      </c>
      <c r="BE1239" s="18">
        <v>68.043770068097999</v>
      </c>
      <c r="BF1239" s="20">
        <v>0</v>
      </c>
      <c r="BG1239" s="20">
        <v>0</v>
      </c>
      <c r="BH1239" s="19">
        <f t="shared" si="599"/>
        <v>0</v>
      </c>
      <c r="BI1239" s="18">
        <v>1297.9364098718299</v>
      </c>
      <c r="BJ1239">
        <v>264</v>
      </c>
      <c r="BK1239">
        <v>1824</v>
      </c>
      <c r="BL1239" s="22">
        <v>2767.1539199999902</v>
      </c>
      <c r="BM1239">
        <v>456</v>
      </c>
      <c r="BN1239">
        <v>114</v>
      </c>
      <c r="BO1239">
        <v>0.155896058757276</v>
      </c>
    </row>
    <row r="1240" spans="1:67" x14ac:dyDescent="0.2">
      <c r="A1240" s="27">
        <v>1239</v>
      </c>
      <c r="B1240" s="36">
        <v>978.60284871289196</v>
      </c>
      <c r="C1240" s="18">
        <v>1003.19999999999</v>
      </c>
      <c r="D1240">
        <v>600</v>
      </c>
      <c r="E1240">
        <v>2400</v>
      </c>
      <c r="F1240">
        <v>0</v>
      </c>
      <c r="G1240" s="23">
        <f t="shared" si="580"/>
        <v>1</v>
      </c>
      <c r="H1240" s="16">
        <v>99.691780821917803</v>
      </c>
      <c r="I1240" s="17">
        <v>237.630180262322</v>
      </c>
      <c r="J1240" s="6">
        <f t="shared" si="581"/>
        <v>237.95808372036919</v>
      </c>
      <c r="K1240" s="6">
        <f t="shared" si="582"/>
        <v>237.95808372036919</v>
      </c>
      <c r="L1240" s="6">
        <f t="shared" si="583"/>
        <v>1</v>
      </c>
      <c r="M1240" s="6">
        <f t="shared" si="584"/>
        <v>237.630180262322</v>
      </c>
      <c r="N1240" s="16">
        <v>99.804910705644403</v>
      </c>
      <c r="O1240" s="17">
        <v>782.31617832977997</v>
      </c>
      <c r="P1240" s="6">
        <f t="shared" si="585"/>
        <v>743.01200797526894</v>
      </c>
      <c r="Q1240" s="6">
        <f t="shared" si="570"/>
        <v>743.01200797526894</v>
      </c>
      <c r="R1240" s="17">
        <v>743.01200797526894</v>
      </c>
      <c r="S1240" s="6">
        <f t="shared" si="586"/>
        <v>39.304170354511029</v>
      </c>
      <c r="T1240" s="6">
        <f t="shared" si="587"/>
        <v>782.31617832977997</v>
      </c>
      <c r="U1240" s="17">
        <v>150.60461165105201</v>
      </c>
      <c r="V1240" s="6">
        <f t="shared" si="588"/>
        <v>135.78956094455299</v>
      </c>
      <c r="W1240" s="6">
        <f t="shared" si="571"/>
        <v>135.78956094455299</v>
      </c>
      <c r="X1240" s="17">
        <v>135.78956094455299</v>
      </c>
      <c r="Y1240" s="6">
        <f t="shared" si="589"/>
        <v>14.815050706499022</v>
      </c>
      <c r="Z1240" s="6">
        <f t="shared" si="590"/>
        <v>150.60461165105201</v>
      </c>
      <c r="AA1240" s="17">
        <v>0</v>
      </c>
      <c r="AB1240" s="6">
        <f t="shared" si="591"/>
        <v>0</v>
      </c>
      <c r="AC1240" s="6">
        <f t="shared" si="572"/>
        <v>0</v>
      </c>
      <c r="AD1240" s="17">
        <v>0</v>
      </c>
      <c r="AE1240" s="6">
        <f t="shared" si="592"/>
        <v>0</v>
      </c>
      <c r="AF1240" s="17">
        <v>0</v>
      </c>
      <c r="AG1240" s="6">
        <f t="shared" si="593"/>
        <v>0</v>
      </c>
      <c r="AH1240" s="6">
        <f t="shared" si="573"/>
        <v>0</v>
      </c>
      <c r="AI1240" s="6">
        <f t="shared" si="594"/>
        <v>0</v>
      </c>
      <c r="AJ1240" s="17">
        <v>302.41760074304602</v>
      </c>
      <c r="AK1240" s="6">
        <f t="shared" si="595"/>
        <v>242.461349053948</v>
      </c>
      <c r="AL1240" s="6">
        <f t="shared" si="574"/>
        <v>242.461349053948</v>
      </c>
      <c r="AM1240" s="17">
        <v>242.461349053948</v>
      </c>
      <c r="AN1240" s="6">
        <f t="shared" si="596"/>
        <v>59.956251689098025</v>
      </c>
      <c r="AO1240" s="6">
        <f t="shared" si="597"/>
        <v>302.41760074304602</v>
      </c>
      <c r="AP1240" s="17">
        <v>4198.0375688703498</v>
      </c>
      <c r="AQ1240" s="6">
        <f t="shared" si="598"/>
        <v>4198.0375688703434</v>
      </c>
      <c r="AR1240" s="17">
        <v>1618.6968121347099</v>
      </c>
      <c r="AS1240" s="6">
        <f t="shared" si="575"/>
        <v>1618.6968121347099</v>
      </c>
      <c r="AT1240" s="17">
        <v>2011.37297540536</v>
      </c>
      <c r="AU1240" s="6">
        <f t="shared" si="576"/>
        <v>2011.37297540536</v>
      </c>
      <c r="AV1240" s="17">
        <v>0</v>
      </c>
      <c r="AW1240" s="6">
        <f t="shared" si="577"/>
        <v>0</v>
      </c>
      <c r="AX1240" s="17">
        <v>567.96778133027306</v>
      </c>
      <c r="AY1240" s="6">
        <f t="shared" si="578"/>
        <v>567.96778133027306</v>
      </c>
      <c r="AZ1240" s="20">
        <v>206216108.607786</v>
      </c>
      <c r="BA1240" s="20">
        <v>1394317916.7297201</v>
      </c>
      <c r="BB1240" s="20">
        <v>148048010.22538099</v>
      </c>
      <c r="BC1240" s="20">
        <v>0</v>
      </c>
      <c r="BD1240" s="19">
        <f t="shared" si="579"/>
        <v>1748.5820355628869</v>
      </c>
      <c r="BE1240" s="18">
        <v>68.611623431853502</v>
      </c>
      <c r="BF1240" s="20">
        <v>0</v>
      </c>
      <c r="BG1240" s="20">
        <v>0</v>
      </c>
      <c r="BH1240" s="19">
        <f t="shared" si="599"/>
        <v>0</v>
      </c>
      <c r="BI1240" s="18">
        <v>1370.0439881980401</v>
      </c>
      <c r="BJ1240">
        <v>264</v>
      </c>
      <c r="BK1240">
        <v>1824</v>
      </c>
      <c r="BL1240" s="22">
        <v>2767.1539199999902</v>
      </c>
      <c r="BM1240">
        <v>456</v>
      </c>
      <c r="BN1240">
        <v>114</v>
      </c>
      <c r="BO1240">
        <v>0.15451020296419499</v>
      </c>
    </row>
    <row r="1241" spans="1:67" x14ac:dyDescent="0.2">
      <c r="A1241" s="27">
        <v>1240</v>
      </c>
      <c r="B1241" s="36">
        <v>1030.10826180304</v>
      </c>
      <c r="C1241" s="18">
        <v>1003.19999999999</v>
      </c>
      <c r="D1241">
        <v>600</v>
      </c>
      <c r="E1241">
        <v>2400</v>
      </c>
      <c r="F1241">
        <v>0</v>
      </c>
      <c r="G1241" s="23">
        <f t="shared" si="580"/>
        <v>1</v>
      </c>
      <c r="H1241" s="16">
        <v>99.726027397260196</v>
      </c>
      <c r="I1241" s="17">
        <v>242.392456956464</v>
      </c>
      <c r="J1241" s="6">
        <f t="shared" si="581"/>
        <v>242.71797353587985</v>
      </c>
      <c r="K1241" s="6">
        <f t="shared" si="582"/>
        <v>242.71797353587985</v>
      </c>
      <c r="L1241" s="6">
        <f t="shared" si="583"/>
        <v>1</v>
      </c>
      <c r="M1241" s="6">
        <f t="shared" si="584"/>
        <v>242.392456956464</v>
      </c>
      <c r="N1241" s="16">
        <v>99.814992209533301</v>
      </c>
      <c r="O1241" s="17">
        <v>817.05086138244201</v>
      </c>
      <c r="P1241" s="6">
        <f t="shared" si="585"/>
        <v>775.99960506944103</v>
      </c>
      <c r="Q1241" s="6">
        <f t="shared" si="570"/>
        <v>775.99960506944103</v>
      </c>
      <c r="R1241" s="17">
        <v>775.99960506944103</v>
      </c>
      <c r="S1241" s="6">
        <f t="shared" si="586"/>
        <v>41.051256313000977</v>
      </c>
      <c r="T1241" s="6">
        <f t="shared" si="587"/>
        <v>817.05086138244201</v>
      </c>
      <c r="U1241" s="17">
        <v>150.59766016089699</v>
      </c>
      <c r="V1241" s="6">
        <f t="shared" si="588"/>
        <v>135.78261197712899</v>
      </c>
      <c r="W1241" s="6">
        <f t="shared" si="571"/>
        <v>135.78261197712899</v>
      </c>
      <c r="X1241" s="17">
        <v>135.78261197712899</v>
      </c>
      <c r="Y1241" s="6">
        <f t="shared" si="589"/>
        <v>14.815048183767999</v>
      </c>
      <c r="Z1241" s="6">
        <f t="shared" si="590"/>
        <v>150.59766016089699</v>
      </c>
      <c r="AA1241" s="17">
        <v>0</v>
      </c>
      <c r="AB1241" s="6">
        <f t="shared" si="591"/>
        <v>0</v>
      </c>
      <c r="AC1241" s="6">
        <f t="shared" si="572"/>
        <v>0</v>
      </c>
      <c r="AD1241" s="17">
        <v>0</v>
      </c>
      <c r="AE1241" s="6">
        <f t="shared" si="592"/>
        <v>0</v>
      </c>
      <c r="AF1241" s="17">
        <v>0</v>
      </c>
      <c r="AG1241" s="6">
        <f t="shared" si="593"/>
        <v>0</v>
      </c>
      <c r="AH1241" s="6">
        <f t="shared" si="573"/>
        <v>0</v>
      </c>
      <c r="AI1241" s="6">
        <f t="shared" si="594"/>
        <v>0</v>
      </c>
      <c r="AJ1241" s="17">
        <v>304.89641624646299</v>
      </c>
      <c r="AK1241" s="6">
        <f t="shared" si="595"/>
        <v>244.42067269014001</v>
      </c>
      <c r="AL1241" s="6">
        <f t="shared" si="574"/>
        <v>244.42067269014001</v>
      </c>
      <c r="AM1241" s="17">
        <v>244.42067269014001</v>
      </c>
      <c r="AN1241" s="6">
        <f t="shared" si="596"/>
        <v>60.475743556322982</v>
      </c>
      <c r="AO1241" s="6">
        <f t="shared" si="597"/>
        <v>304.89641624646299</v>
      </c>
      <c r="AP1241" s="17">
        <v>4283.0136748422301</v>
      </c>
      <c r="AQ1241" s="6">
        <f t="shared" si="598"/>
        <v>4283.0136748422246</v>
      </c>
      <c r="AR1241" s="17">
        <v>1703.8044754745299</v>
      </c>
      <c r="AS1241" s="6">
        <f t="shared" si="575"/>
        <v>1703.8044754745299</v>
      </c>
      <c r="AT1241" s="17">
        <v>2011.27038681411</v>
      </c>
      <c r="AU1241" s="6">
        <f t="shared" si="576"/>
        <v>2011.27038681411</v>
      </c>
      <c r="AV1241" s="17">
        <v>0</v>
      </c>
      <c r="AW1241" s="6">
        <f t="shared" si="577"/>
        <v>0</v>
      </c>
      <c r="AX1241" s="17">
        <v>567.93881255358497</v>
      </c>
      <c r="AY1241" s="6">
        <f t="shared" si="578"/>
        <v>567.93881255358497</v>
      </c>
      <c r="AZ1241" s="20">
        <v>207762442.83301601</v>
      </c>
      <c r="BA1241" s="20">
        <v>1394318103.7939701</v>
      </c>
      <c r="BB1241" s="20">
        <v>146678116.88403201</v>
      </c>
      <c r="BC1241" s="20">
        <v>0</v>
      </c>
      <c r="BD1241" s="19">
        <f t="shared" si="579"/>
        <v>1748.7586635110181</v>
      </c>
      <c r="BE1241" s="18">
        <v>69.1631114927536</v>
      </c>
      <c r="BF1241" s="20">
        <v>0</v>
      </c>
      <c r="BG1241" s="20">
        <v>0</v>
      </c>
      <c r="BH1241" s="19">
        <f t="shared" si="599"/>
        <v>0</v>
      </c>
      <c r="BI1241" s="18">
        <v>1442.15156652426</v>
      </c>
      <c r="BJ1241">
        <v>264</v>
      </c>
      <c r="BK1241">
        <v>1824</v>
      </c>
      <c r="BL1241" s="22">
        <v>2767.1539199999902</v>
      </c>
      <c r="BM1241">
        <v>456</v>
      </c>
      <c r="BN1241">
        <v>114</v>
      </c>
      <c r="BO1241">
        <v>0.15310323063716999</v>
      </c>
    </row>
    <row r="1242" spans="1:67" x14ac:dyDescent="0.2">
      <c r="A1242" s="27">
        <v>1241</v>
      </c>
      <c r="B1242" s="36">
        <v>206.02165236060799</v>
      </c>
      <c r="C1242" s="18">
        <v>22.799999999999901</v>
      </c>
      <c r="D1242">
        <v>800</v>
      </c>
      <c r="E1242">
        <v>3200</v>
      </c>
      <c r="F1242">
        <v>0</v>
      </c>
      <c r="G1242" s="23">
        <f t="shared" si="580"/>
        <v>1</v>
      </c>
      <c r="H1242" s="16">
        <v>6.92922374429223</v>
      </c>
      <c r="I1242" s="17">
        <v>216.54153434585501</v>
      </c>
      <c r="J1242" s="6">
        <f t="shared" si="581"/>
        <v>299.48152670233338</v>
      </c>
      <c r="K1242" s="6">
        <f t="shared" si="582"/>
        <v>299.48152670233338</v>
      </c>
      <c r="L1242" s="6">
        <f t="shared" si="583"/>
        <v>1</v>
      </c>
      <c r="M1242" s="6">
        <f t="shared" si="584"/>
        <v>216.54153434585501</v>
      </c>
      <c r="N1242" s="16">
        <v>27.136491841284599</v>
      </c>
      <c r="O1242" s="17">
        <v>91.073557759997001</v>
      </c>
      <c r="P1242" s="6">
        <f t="shared" si="585"/>
        <v>86.533203736296102</v>
      </c>
      <c r="Q1242" s="6">
        <f t="shared" si="570"/>
        <v>86.533203736296102</v>
      </c>
      <c r="R1242" s="17">
        <v>86.533203736296102</v>
      </c>
      <c r="S1242" s="6">
        <f t="shared" si="586"/>
        <v>4.5403540237008997</v>
      </c>
      <c r="T1242" s="6">
        <f t="shared" si="587"/>
        <v>91.073557759997001</v>
      </c>
      <c r="U1242" s="17">
        <v>57.090354153280103</v>
      </c>
      <c r="V1242" s="6">
        <f t="shared" si="588"/>
        <v>51.515438599645798</v>
      </c>
      <c r="W1242" s="6">
        <f t="shared" si="571"/>
        <v>51.515438599645798</v>
      </c>
      <c r="X1242" s="17">
        <v>51.515438599645798</v>
      </c>
      <c r="Y1242" s="6">
        <f t="shared" si="589"/>
        <v>5.5749155536343054</v>
      </c>
      <c r="Z1242" s="6">
        <f t="shared" si="590"/>
        <v>57.090354153280103</v>
      </c>
      <c r="AA1242" s="17">
        <v>0</v>
      </c>
      <c r="AB1242" s="6">
        <f t="shared" si="591"/>
        <v>0</v>
      </c>
      <c r="AC1242" s="6">
        <f t="shared" si="572"/>
        <v>0</v>
      </c>
      <c r="AD1242" s="17">
        <v>0</v>
      </c>
      <c r="AE1242" s="6">
        <f t="shared" si="592"/>
        <v>0</v>
      </c>
      <c r="AF1242" s="17">
        <v>0</v>
      </c>
      <c r="AG1242" s="6">
        <f t="shared" si="593"/>
        <v>0</v>
      </c>
      <c r="AH1242" s="6">
        <f t="shared" si="573"/>
        <v>0</v>
      </c>
      <c r="AI1242" s="6">
        <f t="shared" si="594"/>
        <v>0</v>
      </c>
      <c r="AJ1242" s="17">
        <v>15108.643663042099</v>
      </c>
      <c r="AK1242" s="6">
        <f t="shared" si="595"/>
        <v>12171.4053079409</v>
      </c>
      <c r="AL1242" s="6">
        <f t="shared" si="574"/>
        <v>12171.4053079409</v>
      </c>
      <c r="AM1242" s="17">
        <v>12171.4053079409</v>
      </c>
      <c r="AN1242" s="6">
        <f t="shared" si="596"/>
        <v>2937.238355101199</v>
      </c>
      <c r="AO1242" s="6">
        <f t="shared" si="597"/>
        <v>15108.643663042099</v>
      </c>
      <c r="AP1242" s="17">
        <v>1153.0015578213399</v>
      </c>
      <c r="AQ1242" s="6">
        <f t="shared" si="598"/>
        <v>1153.0015578213436</v>
      </c>
      <c r="AR1242" s="17">
        <v>343.56409332678999</v>
      </c>
      <c r="AS1242" s="6">
        <f t="shared" si="575"/>
        <v>343.56409332678999</v>
      </c>
      <c r="AT1242" s="17">
        <v>46.086720045121503</v>
      </c>
      <c r="AU1242" s="6">
        <f t="shared" si="576"/>
        <v>46.086720045121503</v>
      </c>
      <c r="AV1242" s="17">
        <v>0</v>
      </c>
      <c r="AW1242" s="6">
        <f t="shared" si="577"/>
        <v>0</v>
      </c>
      <c r="AX1242" s="17">
        <v>763.350744449432</v>
      </c>
      <c r="AY1242" s="6">
        <f t="shared" si="578"/>
        <v>763.350744449432</v>
      </c>
      <c r="AZ1242" s="20">
        <v>384430313.99150199</v>
      </c>
      <c r="BA1242" s="20">
        <v>84212608.375543907</v>
      </c>
      <c r="BB1242" s="20">
        <v>6788414.6922604404</v>
      </c>
      <c r="BC1242" s="20">
        <v>0</v>
      </c>
      <c r="BD1242" s="19">
        <f t="shared" si="579"/>
        <v>475.43133705930632</v>
      </c>
      <c r="BE1242" s="18">
        <v>0.22398130766866001</v>
      </c>
      <c r="BF1242" s="20">
        <v>0</v>
      </c>
      <c r="BG1242" s="20">
        <v>0</v>
      </c>
      <c r="BH1242" s="19">
        <f t="shared" si="599"/>
        <v>0</v>
      </c>
      <c r="BI1242" s="18">
        <v>288.43031330485201</v>
      </c>
      <c r="BJ1242">
        <v>6</v>
      </c>
      <c r="BK1242">
        <v>2432</v>
      </c>
      <c r="BL1242" s="22">
        <v>3689.53856</v>
      </c>
      <c r="BM1242">
        <v>608</v>
      </c>
      <c r="BN1242">
        <v>152</v>
      </c>
      <c r="BO1242">
        <v>5.2291908894362797E-3</v>
      </c>
    </row>
    <row r="1243" spans="1:67" x14ac:dyDescent="0.2">
      <c r="A1243" s="27">
        <v>1242</v>
      </c>
      <c r="B1243" s="36">
        <v>257.52706545076097</v>
      </c>
      <c r="C1243" s="18">
        <v>22.799999999999901</v>
      </c>
      <c r="D1243">
        <v>800</v>
      </c>
      <c r="E1243">
        <v>3200</v>
      </c>
      <c r="F1243">
        <v>0</v>
      </c>
      <c r="G1243" s="23">
        <f t="shared" si="580"/>
        <v>1</v>
      </c>
      <c r="H1243" s="16">
        <v>15.7191780821917</v>
      </c>
      <c r="I1243" s="17">
        <v>196.355018619004</v>
      </c>
      <c r="J1243" s="6">
        <f t="shared" si="581"/>
        <v>216.03726143428506</v>
      </c>
      <c r="K1243" s="6">
        <f t="shared" si="582"/>
        <v>216.03726143428506</v>
      </c>
      <c r="L1243" s="6">
        <f t="shared" si="583"/>
        <v>1</v>
      </c>
      <c r="M1243" s="6">
        <f t="shared" si="584"/>
        <v>196.355018619004</v>
      </c>
      <c r="N1243" s="16">
        <v>32.563150632356901</v>
      </c>
      <c r="O1243" s="17">
        <v>97.936956228254004</v>
      </c>
      <c r="P1243" s="6">
        <f t="shared" si="585"/>
        <v>93.050358423451797</v>
      </c>
      <c r="Q1243" s="6">
        <f t="shared" si="570"/>
        <v>93.050358423451797</v>
      </c>
      <c r="R1243" s="17">
        <v>93.050358423451797</v>
      </c>
      <c r="S1243" s="6">
        <f t="shared" si="586"/>
        <v>4.8865978048022072</v>
      </c>
      <c r="T1243" s="6">
        <f t="shared" si="587"/>
        <v>97.936956228254004</v>
      </c>
      <c r="U1243" s="17">
        <v>57.043255587844399</v>
      </c>
      <c r="V1243" s="6">
        <f t="shared" si="588"/>
        <v>51.468521052711303</v>
      </c>
      <c r="W1243" s="6">
        <f t="shared" si="571"/>
        <v>51.468521052711303</v>
      </c>
      <c r="X1243" s="17">
        <v>51.468521052711303</v>
      </c>
      <c r="Y1243" s="6">
        <f t="shared" si="589"/>
        <v>5.5747345351330964</v>
      </c>
      <c r="Z1243" s="6">
        <f t="shared" si="590"/>
        <v>57.043255587844399</v>
      </c>
      <c r="AA1243" s="17">
        <v>0</v>
      </c>
      <c r="AB1243" s="6">
        <f t="shared" si="591"/>
        <v>0</v>
      </c>
      <c r="AC1243" s="6">
        <f t="shared" si="572"/>
        <v>0</v>
      </c>
      <c r="AD1243" s="17">
        <v>0</v>
      </c>
      <c r="AE1243" s="6">
        <f t="shared" si="592"/>
        <v>0</v>
      </c>
      <c r="AF1243" s="17">
        <v>0</v>
      </c>
      <c r="AG1243" s="6">
        <f t="shared" si="593"/>
        <v>0</v>
      </c>
      <c r="AH1243" s="6">
        <f t="shared" si="573"/>
        <v>0</v>
      </c>
      <c r="AI1243" s="6">
        <f t="shared" si="594"/>
        <v>0</v>
      </c>
      <c r="AJ1243" s="17">
        <v>1718.39156275549</v>
      </c>
      <c r="AK1243" s="6">
        <f t="shared" si="595"/>
        <v>1385.84625362411</v>
      </c>
      <c r="AL1243" s="6">
        <f t="shared" si="574"/>
        <v>1385.84625362411</v>
      </c>
      <c r="AM1243" s="17">
        <v>1385.84625362411</v>
      </c>
      <c r="AN1243" s="6">
        <f t="shared" si="596"/>
        <v>332.54530913138001</v>
      </c>
      <c r="AO1243" s="6">
        <f t="shared" si="597"/>
        <v>1718.39156275549</v>
      </c>
      <c r="AP1243" s="17">
        <v>1237.8044548031701</v>
      </c>
      <c r="AQ1243" s="6">
        <f t="shared" si="598"/>
        <v>1237.8044548031783</v>
      </c>
      <c r="AR1243" s="17">
        <v>429.07792380445898</v>
      </c>
      <c r="AS1243" s="6">
        <f t="shared" si="575"/>
        <v>429.07792380445898</v>
      </c>
      <c r="AT1243" s="17">
        <v>46.046241818661201</v>
      </c>
      <c r="AU1243" s="6">
        <f t="shared" si="576"/>
        <v>46.046241818661201</v>
      </c>
      <c r="AV1243" s="17">
        <v>0</v>
      </c>
      <c r="AW1243" s="6">
        <f t="shared" si="577"/>
        <v>0</v>
      </c>
      <c r="AX1243" s="17">
        <v>762.68028918005803</v>
      </c>
      <c r="AY1243" s="6">
        <f t="shared" si="578"/>
        <v>762.68028918005803</v>
      </c>
      <c r="AZ1243" s="20">
        <v>442587055.63848799</v>
      </c>
      <c r="BA1243" s="20">
        <v>84215037.199069098</v>
      </c>
      <c r="BB1243" s="20">
        <v>43704306.241336502</v>
      </c>
      <c r="BC1243" s="20">
        <v>0</v>
      </c>
      <c r="BD1243" s="19">
        <f t="shared" si="579"/>
        <v>570.50639907889354</v>
      </c>
      <c r="BE1243" s="18">
        <v>0.14536327910813199</v>
      </c>
      <c r="BF1243" s="20">
        <v>0</v>
      </c>
      <c r="BG1243" s="20">
        <v>0</v>
      </c>
      <c r="BH1243" s="19">
        <f t="shared" si="599"/>
        <v>0</v>
      </c>
      <c r="BI1243" s="18">
        <v>360.53789163106501</v>
      </c>
      <c r="BJ1243">
        <v>6</v>
      </c>
      <c r="BK1243">
        <v>2432</v>
      </c>
      <c r="BL1243" s="22">
        <v>3689.53856</v>
      </c>
      <c r="BM1243">
        <v>608</v>
      </c>
      <c r="BN1243">
        <v>152</v>
      </c>
      <c r="BO1243">
        <v>3.3665910287845102E-2</v>
      </c>
    </row>
    <row r="1244" spans="1:67" x14ac:dyDescent="0.2">
      <c r="A1244" s="27">
        <v>1243</v>
      </c>
      <c r="B1244" s="36">
        <v>309.03247854091302</v>
      </c>
      <c r="C1244" s="18">
        <v>22.799999999999901</v>
      </c>
      <c r="D1244">
        <v>800</v>
      </c>
      <c r="E1244">
        <v>3200</v>
      </c>
      <c r="F1244">
        <v>0</v>
      </c>
      <c r="G1244" s="23">
        <f t="shared" si="580"/>
        <v>1</v>
      </c>
      <c r="H1244" s="16">
        <v>22.888127853881201</v>
      </c>
      <c r="I1244" s="17">
        <v>182.462856327108</v>
      </c>
      <c r="J1244" s="6">
        <f t="shared" si="581"/>
        <v>191.63150061124475</v>
      </c>
      <c r="K1244" s="6">
        <f t="shared" si="582"/>
        <v>191.63150061124475</v>
      </c>
      <c r="L1244" s="6">
        <f t="shared" si="583"/>
        <v>1</v>
      </c>
      <c r="M1244" s="6">
        <f t="shared" si="584"/>
        <v>182.462856327108</v>
      </c>
      <c r="N1244" s="16">
        <v>37.924617486881701</v>
      </c>
      <c r="O1244" s="17">
        <v>106.86375978433099</v>
      </c>
      <c r="P1244" s="6">
        <f t="shared" si="585"/>
        <v>101.527983892433</v>
      </c>
      <c r="Q1244" s="6">
        <f t="shared" si="570"/>
        <v>101.527983892433</v>
      </c>
      <c r="R1244" s="17">
        <v>101.527983892433</v>
      </c>
      <c r="S1244" s="6">
        <f t="shared" si="586"/>
        <v>5.3357758918979954</v>
      </c>
      <c r="T1244" s="6">
        <f t="shared" si="587"/>
        <v>106.86375978433099</v>
      </c>
      <c r="U1244" s="17">
        <v>57.004204986766503</v>
      </c>
      <c r="V1244" s="6">
        <f t="shared" si="588"/>
        <v>51.4295441447954</v>
      </c>
      <c r="W1244" s="6">
        <f t="shared" si="571"/>
        <v>51.4295441447954</v>
      </c>
      <c r="X1244" s="17">
        <v>51.4295441447954</v>
      </c>
      <c r="Y1244" s="6">
        <f t="shared" si="589"/>
        <v>5.5746608419711023</v>
      </c>
      <c r="Z1244" s="6">
        <f t="shared" si="590"/>
        <v>57.004204986766503</v>
      </c>
      <c r="AA1244" s="17">
        <v>0</v>
      </c>
      <c r="AB1244" s="6">
        <f t="shared" si="591"/>
        <v>0</v>
      </c>
      <c r="AC1244" s="6">
        <f t="shared" si="572"/>
        <v>0</v>
      </c>
      <c r="AD1244" s="17">
        <v>0</v>
      </c>
      <c r="AE1244" s="6">
        <f t="shared" si="592"/>
        <v>0</v>
      </c>
      <c r="AF1244" s="17">
        <v>0</v>
      </c>
      <c r="AG1244" s="6">
        <f t="shared" si="593"/>
        <v>0</v>
      </c>
      <c r="AH1244" s="6">
        <f t="shared" si="573"/>
        <v>0</v>
      </c>
      <c r="AI1244" s="6">
        <f t="shared" si="594"/>
        <v>0</v>
      </c>
      <c r="AJ1244" s="17">
        <v>739.95949008235698</v>
      </c>
      <c r="AK1244" s="6">
        <f t="shared" si="595"/>
        <v>597.71709212733003</v>
      </c>
      <c r="AL1244" s="6">
        <f t="shared" si="574"/>
        <v>597.71709212733003</v>
      </c>
      <c r="AM1244" s="17">
        <v>597.71709212733003</v>
      </c>
      <c r="AN1244" s="6">
        <f t="shared" si="596"/>
        <v>142.24239795502695</v>
      </c>
      <c r="AO1244" s="6">
        <f t="shared" si="597"/>
        <v>739.95949008235698</v>
      </c>
      <c r="AP1244" s="17">
        <v>1322.6351514217499</v>
      </c>
      <c r="AQ1244" s="6">
        <f t="shared" si="598"/>
        <v>1322.6351514217549</v>
      </c>
      <c r="AR1244" s="17">
        <v>514.51038312452704</v>
      </c>
      <c r="AS1244" s="6">
        <f t="shared" si="575"/>
        <v>514.51038312452704</v>
      </c>
      <c r="AT1244" s="17">
        <v>46.011979419929098</v>
      </c>
      <c r="AU1244" s="6">
        <f t="shared" si="576"/>
        <v>46.011979419929098</v>
      </c>
      <c r="AV1244" s="17">
        <v>0</v>
      </c>
      <c r="AW1244" s="6">
        <f t="shared" si="577"/>
        <v>0</v>
      </c>
      <c r="AX1244" s="17">
        <v>762.11278887729895</v>
      </c>
      <c r="AY1244" s="6">
        <f t="shared" si="578"/>
        <v>762.11278887729895</v>
      </c>
      <c r="AZ1244" s="20">
        <v>484626411.38715702</v>
      </c>
      <c r="BA1244" s="20">
        <v>84215986.049505293</v>
      </c>
      <c r="BB1244" s="20">
        <v>95596900.933504298</v>
      </c>
      <c r="BC1244" s="20">
        <v>0</v>
      </c>
      <c r="BD1244" s="19">
        <f t="shared" si="579"/>
        <v>664.43929837016663</v>
      </c>
      <c r="BE1244" s="18">
        <v>8.1569899662365095E-2</v>
      </c>
      <c r="BF1244" s="20">
        <v>0</v>
      </c>
      <c r="BG1244" s="20">
        <v>0</v>
      </c>
      <c r="BH1244" s="19">
        <f t="shared" si="599"/>
        <v>0</v>
      </c>
      <c r="BI1244" s="18">
        <v>432.64546995727801</v>
      </c>
      <c r="BJ1244">
        <v>6</v>
      </c>
      <c r="BK1244">
        <v>2432</v>
      </c>
      <c r="BL1244" s="22">
        <v>3689.53856</v>
      </c>
      <c r="BM1244">
        <v>608</v>
      </c>
      <c r="BN1244">
        <v>152</v>
      </c>
      <c r="BO1244">
        <v>7.3639349698208498E-2</v>
      </c>
    </row>
    <row r="1245" spans="1:67" x14ac:dyDescent="0.2">
      <c r="A1245" s="27">
        <v>1244</v>
      </c>
      <c r="B1245" s="36">
        <v>360.53789163106501</v>
      </c>
      <c r="C1245" s="18">
        <v>22.799999999999901</v>
      </c>
      <c r="D1245">
        <v>800</v>
      </c>
      <c r="E1245">
        <v>3200</v>
      </c>
      <c r="F1245">
        <v>0</v>
      </c>
      <c r="G1245" s="23">
        <f t="shared" si="580"/>
        <v>1</v>
      </c>
      <c r="H1245" s="16">
        <v>29.3607305936073</v>
      </c>
      <c r="I1245" s="17">
        <v>172.02813547085401</v>
      </c>
      <c r="J1245" s="6">
        <f t="shared" si="581"/>
        <v>177.21214272300477</v>
      </c>
      <c r="K1245" s="6">
        <f t="shared" si="582"/>
        <v>177.21214272300477</v>
      </c>
      <c r="L1245" s="6">
        <f t="shared" si="583"/>
        <v>1</v>
      </c>
      <c r="M1245" s="6">
        <f t="shared" si="584"/>
        <v>172.02813547085401</v>
      </c>
      <c r="N1245" s="16">
        <v>43.240739133373403</v>
      </c>
      <c r="O1245" s="17">
        <v>116.796546471528</v>
      </c>
      <c r="P1245" s="6">
        <f t="shared" si="585"/>
        <v>110.96128069235201</v>
      </c>
      <c r="Q1245" s="6">
        <f t="shared" si="570"/>
        <v>110.96128069235201</v>
      </c>
      <c r="R1245" s="17">
        <v>110.96128069235201</v>
      </c>
      <c r="S1245" s="6">
        <f t="shared" si="586"/>
        <v>5.8352657791759981</v>
      </c>
      <c r="T1245" s="6">
        <f t="shared" si="587"/>
        <v>116.796546471528</v>
      </c>
      <c r="U1245" s="17">
        <v>56.970988884120302</v>
      </c>
      <c r="V1245" s="6">
        <f t="shared" si="588"/>
        <v>51.396365327056998</v>
      </c>
      <c r="W1245" s="6">
        <f t="shared" si="571"/>
        <v>51.396365327056998</v>
      </c>
      <c r="X1245" s="17">
        <v>51.396365327056998</v>
      </c>
      <c r="Y1245" s="6">
        <f t="shared" si="589"/>
        <v>5.5746235570633047</v>
      </c>
      <c r="Z1245" s="6">
        <f t="shared" si="590"/>
        <v>56.970988884120302</v>
      </c>
      <c r="AA1245" s="17">
        <v>0</v>
      </c>
      <c r="AB1245" s="6">
        <f t="shared" si="591"/>
        <v>0</v>
      </c>
      <c r="AC1245" s="6">
        <f t="shared" si="572"/>
        <v>0</v>
      </c>
      <c r="AD1245" s="17">
        <v>0</v>
      </c>
      <c r="AE1245" s="6">
        <f t="shared" si="592"/>
        <v>0</v>
      </c>
      <c r="AF1245" s="17">
        <v>0</v>
      </c>
      <c r="AG1245" s="6">
        <f t="shared" si="593"/>
        <v>0</v>
      </c>
      <c r="AH1245" s="6">
        <f t="shared" si="573"/>
        <v>0</v>
      </c>
      <c r="AI1245" s="6">
        <f t="shared" si="594"/>
        <v>0</v>
      </c>
      <c r="AJ1245" s="17">
        <v>438.54977136203797</v>
      </c>
      <c r="AK1245" s="6">
        <f t="shared" si="595"/>
        <v>354.658591637418</v>
      </c>
      <c r="AL1245" s="6">
        <f t="shared" si="574"/>
        <v>354.658591637418</v>
      </c>
      <c r="AM1245" s="17">
        <v>354.658591637418</v>
      </c>
      <c r="AN1245" s="6">
        <f t="shared" si="596"/>
        <v>83.891179724619974</v>
      </c>
      <c r="AO1245" s="6">
        <f t="shared" si="597"/>
        <v>438.54977136203797</v>
      </c>
      <c r="AP1245" s="17">
        <v>1407.48770090988</v>
      </c>
      <c r="AQ1245" s="6">
        <f t="shared" si="598"/>
        <v>1407.4877009098825</v>
      </c>
      <c r="AR1245" s="17">
        <v>599.87887782129405</v>
      </c>
      <c r="AS1245" s="6">
        <f t="shared" si="575"/>
        <v>599.87887782129405</v>
      </c>
      <c r="AT1245" s="17">
        <v>45.982603188370497</v>
      </c>
      <c r="AU1245" s="6">
        <f t="shared" si="576"/>
        <v>45.982603188370497</v>
      </c>
      <c r="AV1245" s="17">
        <v>0</v>
      </c>
      <c r="AW1245" s="6">
        <f t="shared" si="577"/>
        <v>0</v>
      </c>
      <c r="AX1245" s="17">
        <v>761.62621990021796</v>
      </c>
      <c r="AY1245" s="6">
        <f t="shared" si="578"/>
        <v>761.62621990021796</v>
      </c>
      <c r="AZ1245" s="20">
        <v>515452009.38575202</v>
      </c>
      <c r="BA1245" s="20">
        <v>84216491.518955395</v>
      </c>
      <c r="BB1245" s="20">
        <v>157909248.71199399</v>
      </c>
      <c r="BC1245" s="20">
        <v>0</v>
      </c>
      <c r="BD1245" s="19">
        <f t="shared" si="579"/>
        <v>757.57774961670134</v>
      </c>
      <c r="BE1245" s="18">
        <v>4.2086345663074301E-2</v>
      </c>
      <c r="BF1245" s="20">
        <v>0</v>
      </c>
      <c r="BG1245" s="20">
        <v>0</v>
      </c>
      <c r="BH1245" s="19">
        <f t="shared" si="599"/>
        <v>0</v>
      </c>
      <c r="BI1245" s="18">
        <v>504.75304828349101</v>
      </c>
      <c r="BJ1245">
        <v>6</v>
      </c>
      <c r="BK1245">
        <v>2432</v>
      </c>
      <c r="BL1245" s="22">
        <v>3689.53856</v>
      </c>
      <c r="BM1245">
        <v>608</v>
      </c>
      <c r="BN1245">
        <v>152</v>
      </c>
      <c r="BO1245">
        <v>0.121639240110643</v>
      </c>
    </row>
    <row r="1246" spans="1:67" x14ac:dyDescent="0.2">
      <c r="A1246" s="27">
        <v>1245</v>
      </c>
      <c r="B1246" s="36">
        <v>412.043304721217</v>
      </c>
      <c r="C1246" s="18">
        <v>22.799999999999901</v>
      </c>
      <c r="D1246">
        <v>800</v>
      </c>
      <c r="E1246">
        <v>3200</v>
      </c>
      <c r="F1246">
        <v>0</v>
      </c>
      <c r="G1246" s="23">
        <f t="shared" si="580"/>
        <v>1</v>
      </c>
      <c r="H1246" s="16">
        <v>35.776255707762502</v>
      </c>
      <c r="I1246" s="17">
        <v>163.974294140658</v>
      </c>
      <c r="J1246" s="6">
        <f t="shared" si="581"/>
        <v>166.92145676872033</v>
      </c>
      <c r="K1246" s="6">
        <f t="shared" si="582"/>
        <v>166.92145676872033</v>
      </c>
      <c r="L1246" s="6">
        <f t="shared" si="583"/>
        <v>1</v>
      </c>
      <c r="M1246" s="6">
        <f t="shared" si="584"/>
        <v>163.974294140658</v>
      </c>
      <c r="N1246" s="16">
        <v>48.524908081708197</v>
      </c>
      <c r="O1246" s="17">
        <v>127.18152051321501</v>
      </c>
      <c r="P1246" s="6">
        <f t="shared" si="585"/>
        <v>120.82406669155699</v>
      </c>
      <c r="Q1246" s="6">
        <f t="shared" si="570"/>
        <v>120.82406669155699</v>
      </c>
      <c r="R1246" s="17">
        <v>120.82406669155699</v>
      </c>
      <c r="S1246" s="6">
        <f t="shared" si="586"/>
        <v>6.3574538216580123</v>
      </c>
      <c r="T1246" s="6">
        <f t="shared" si="587"/>
        <v>127.18152051321501</v>
      </c>
      <c r="U1246" s="17">
        <v>56.9423281748603</v>
      </c>
      <c r="V1246" s="6">
        <f t="shared" si="588"/>
        <v>51.367723882531301</v>
      </c>
      <c r="W1246" s="6">
        <f t="shared" si="571"/>
        <v>51.367723882531301</v>
      </c>
      <c r="X1246" s="17">
        <v>51.367723882531301</v>
      </c>
      <c r="Y1246" s="6">
        <f t="shared" si="589"/>
        <v>5.5746042923289991</v>
      </c>
      <c r="Z1246" s="6">
        <f t="shared" si="590"/>
        <v>56.9423281748603</v>
      </c>
      <c r="AA1246" s="17">
        <v>0</v>
      </c>
      <c r="AB1246" s="6">
        <f t="shared" si="591"/>
        <v>0</v>
      </c>
      <c r="AC1246" s="6">
        <f t="shared" si="572"/>
        <v>0</v>
      </c>
      <c r="AD1246" s="17">
        <v>0</v>
      </c>
      <c r="AE1246" s="6">
        <f t="shared" si="592"/>
        <v>0</v>
      </c>
      <c r="AF1246" s="17">
        <v>0</v>
      </c>
      <c r="AG1246" s="6">
        <f t="shared" si="593"/>
        <v>0</v>
      </c>
      <c r="AH1246" s="6">
        <f t="shared" si="573"/>
        <v>0</v>
      </c>
      <c r="AI1246" s="6">
        <f t="shared" si="594"/>
        <v>0</v>
      </c>
      <c r="AJ1246" s="17">
        <v>302.82018411640001</v>
      </c>
      <c r="AK1246" s="6">
        <f t="shared" si="595"/>
        <v>245.17335136621199</v>
      </c>
      <c r="AL1246" s="6">
        <f t="shared" si="574"/>
        <v>245.17335136621199</v>
      </c>
      <c r="AM1246" s="17">
        <v>245.17335136621199</v>
      </c>
      <c r="AN1246" s="6">
        <f t="shared" si="596"/>
        <v>57.646832750188025</v>
      </c>
      <c r="AO1246" s="6">
        <f t="shared" si="597"/>
        <v>302.82018411640001</v>
      </c>
      <c r="AP1246" s="17">
        <v>1492.3577397460699</v>
      </c>
      <c r="AQ1246" s="6">
        <f t="shared" si="598"/>
        <v>1492.3577397460745</v>
      </c>
      <c r="AR1246" s="17">
        <v>685.19618017656501</v>
      </c>
      <c r="AS1246" s="6">
        <f t="shared" si="575"/>
        <v>685.19618017656501</v>
      </c>
      <c r="AT1246" s="17">
        <v>45.957137467429298</v>
      </c>
      <c r="AU1246" s="6">
        <f t="shared" si="576"/>
        <v>45.957137467429298</v>
      </c>
      <c r="AV1246" s="17">
        <v>0</v>
      </c>
      <c r="AW1246" s="6">
        <f t="shared" si="577"/>
        <v>0</v>
      </c>
      <c r="AX1246" s="17">
        <v>761.20442210208</v>
      </c>
      <c r="AY1246" s="6">
        <f t="shared" si="578"/>
        <v>761.20442210208</v>
      </c>
      <c r="AZ1246" s="20">
        <v>539904685.86336696</v>
      </c>
      <c r="BA1246" s="20">
        <v>84216749.875884607</v>
      </c>
      <c r="BB1246" s="20">
        <v>226034953.85227501</v>
      </c>
      <c r="BC1246" s="20">
        <v>0</v>
      </c>
      <c r="BD1246" s="19">
        <f t="shared" si="579"/>
        <v>850.15638959152659</v>
      </c>
      <c r="BE1246" s="18">
        <v>2.6478879598593401E-2</v>
      </c>
      <c r="BF1246" s="20">
        <v>0</v>
      </c>
      <c r="BG1246" s="20">
        <v>0</v>
      </c>
      <c r="BH1246" s="19">
        <f t="shared" si="599"/>
        <v>0</v>
      </c>
      <c r="BI1246" s="18">
        <v>576.86062660970504</v>
      </c>
      <c r="BJ1246">
        <v>6</v>
      </c>
      <c r="BK1246">
        <v>2432</v>
      </c>
      <c r="BL1246" s="22">
        <v>3689.53856</v>
      </c>
      <c r="BM1246">
        <v>608</v>
      </c>
      <c r="BN1246">
        <v>152</v>
      </c>
      <c r="BO1246">
        <v>0.17411722397072399</v>
      </c>
    </row>
    <row r="1247" spans="1:67" x14ac:dyDescent="0.2">
      <c r="A1247" s="27">
        <v>1246</v>
      </c>
      <c r="B1247" s="36">
        <v>463.54871781137001</v>
      </c>
      <c r="C1247" s="18">
        <v>22.799999999999901</v>
      </c>
      <c r="D1247">
        <v>800</v>
      </c>
      <c r="E1247">
        <v>3200</v>
      </c>
      <c r="F1247">
        <v>0</v>
      </c>
      <c r="G1247" s="23">
        <f t="shared" si="580"/>
        <v>1</v>
      </c>
      <c r="H1247" s="16">
        <v>41.678082191780803</v>
      </c>
      <c r="I1247" s="17">
        <v>157.912021883108</v>
      </c>
      <c r="J1247" s="6">
        <f t="shared" si="581"/>
        <v>159.39198806919748</v>
      </c>
      <c r="K1247" s="6">
        <f t="shared" si="582"/>
        <v>159.39198806919748</v>
      </c>
      <c r="L1247" s="6">
        <f t="shared" si="583"/>
        <v>1</v>
      </c>
      <c r="M1247" s="6">
        <f t="shared" si="584"/>
        <v>157.912021883108</v>
      </c>
      <c r="N1247" s="16">
        <v>53.562863090263797</v>
      </c>
      <c r="O1247" s="17">
        <v>137.62751233028601</v>
      </c>
      <c r="P1247" s="6">
        <f t="shared" si="585"/>
        <v>130.744721136979</v>
      </c>
      <c r="Q1247" s="6">
        <f t="shared" si="570"/>
        <v>130.744721136979</v>
      </c>
      <c r="R1247" s="17">
        <v>130.744721136979</v>
      </c>
      <c r="S1247" s="6">
        <f t="shared" si="586"/>
        <v>6.8827911933070141</v>
      </c>
      <c r="T1247" s="6">
        <f t="shared" si="587"/>
        <v>137.62751233028601</v>
      </c>
      <c r="U1247" s="17">
        <v>56.917357060941399</v>
      </c>
      <c r="V1247" s="6">
        <f t="shared" si="588"/>
        <v>51.3427586334019</v>
      </c>
      <c r="W1247" s="6">
        <f t="shared" si="571"/>
        <v>51.3427586334019</v>
      </c>
      <c r="X1247" s="17">
        <v>51.3427586334019</v>
      </c>
      <c r="Y1247" s="6">
        <f t="shared" si="589"/>
        <v>5.5745984275394989</v>
      </c>
      <c r="Z1247" s="6">
        <f t="shared" si="590"/>
        <v>56.917357060941399</v>
      </c>
      <c r="AA1247" s="17">
        <v>0</v>
      </c>
      <c r="AB1247" s="6">
        <f t="shared" si="591"/>
        <v>0</v>
      </c>
      <c r="AC1247" s="6">
        <f t="shared" si="572"/>
        <v>0</v>
      </c>
      <c r="AD1247" s="17">
        <v>0</v>
      </c>
      <c r="AE1247" s="6">
        <f t="shared" si="592"/>
        <v>0</v>
      </c>
      <c r="AF1247" s="17">
        <v>0</v>
      </c>
      <c r="AG1247" s="6">
        <f t="shared" si="593"/>
        <v>0</v>
      </c>
      <c r="AH1247" s="6">
        <f t="shared" si="573"/>
        <v>0</v>
      </c>
      <c r="AI1247" s="6">
        <f t="shared" si="594"/>
        <v>0</v>
      </c>
      <c r="AJ1247" s="17">
        <v>230.35798158355001</v>
      </c>
      <c r="AK1247" s="6">
        <f t="shared" si="595"/>
        <v>186.73454157728199</v>
      </c>
      <c r="AL1247" s="6">
        <f t="shared" si="574"/>
        <v>186.73454157728199</v>
      </c>
      <c r="AM1247" s="17">
        <v>186.73454157728199</v>
      </c>
      <c r="AN1247" s="6">
        <f t="shared" si="596"/>
        <v>43.623440006268027</v>
      </c>
      <c r="AO1247" s="6">
        <f t="shared" si="597"/>
        <v>230.35798158355001</v>
      </c>
      <c r="AP1247" s="17">
        <v>1577.2419936388001</v>
      </c>
      <c r="AQ1247" s="6">
        <f t="shared" si="598"/>
        <v>1577.2419936388023</v>
      </c>
      <c r="AR1247" s="17">
        <v>770.47187423254195</v>
      </c>
      <c r="AS1247" s="6">
        <f t="shared" si="575"/>
        <v>770.47187423254195</v>
      </c>
      <c r="AT1247" s="17">
        <v>45.934850145666502</v>
      </c>
      <c r="AU1247" s="6">
        <f t="shared" si="576"/>
        <v>45.934850145666502</v>
      </c>
      <c r="AV1247" s="17">
        <v>0</v>
      </c>
      <c r="AW1247" s="6">
        <f t="shared" si="577"/>
        <v>0</v>
      </c>
      <c r="AX1247" s="17">
        <v>760.83526926059403</v>
      </c>
      <c r="AY1247" s="6">
        <f t="shared" si="578"/>
        <v>760.83526926059403</v>
      </c>
      <c r="AZ1247" s="20">
        <v>560650580.96422303</v>
      </c>
      <c r="BA1247" s="20">
        <v>84216790.748776495</v>
      </c>
      <c r="BB1247" s="20">
        <v>293553989.62842101</v>
      </c>
      <c r="BC1247" s="20">
        <v>0</v>
      </c>
      <c r="BD1247" s="19">
        <f t="shared" si="579"/>
        <v>938.42136134142061</v>
      </c>
      <c r="BE1247" s="18">
        <v>0.46260282657963903</v>
      </c>
      <c r="BF1247" s="20">
        <v>0</v>
      </c>
      <c r="BG1247" s="20">
        <v>0</v>
      </c>
      <c r="BH1247" s="19">
        <f t="shared" si="599"/>
        <v>0</v>
      </c>
      <c r="BI1247" s="18">
        <v>648.96820493591804</v>
      </c>
      <c r="BJ1247">
        <v>6</v>
      </c>
      <c r="BK1247">
        <v>2432</v>
      </c>
      <c r="BL1247" s="22">
        <v>3689.53856</v>
      </c>
      <c r="BM1247">
        <v>608</v>
      </c>
      <c r="BN1247">
        <v>152</v>
      </c>
      <c r="BO1247">
        <v>0.22612788371233999</v>
      </c>
    </row>
    <row r="1248" spans="1:67" x14ac:dyDescent="0.2">
      <c r="A1248" s="27">
        <v>1247</v>
      </c>
      <c r="B1248" s="36">
        <v>515.05413090152194</v>
      </c>
      <c r="C1248" s="18">
        <v>22.799999999999901</v>
      </c>
      <c r="D1248">
        <v>800</v>
      </c>
      <c r="E1248">
        <v>3200</v>
      </c>
      <c r="F1248">
        <v>0</v>
      </c>
      <c r="G1248" s="23">
        <f t="shared" si="580"/>
        <v>1</v>
      </c>
      <c r="H1248" s="16">
        <v>47.1461187214611</v>
      </c>
      <c r="I1248" s="17">
        <v>154.88457159496099</v>
      </c>
      <c r="J1248" s="6">
        <f t="shared" si="581"/>
        <v>155.60284606978584</v>
      </c>
      <c r="K1248" s="6">
        <f t="shared" si="582"/>
        <v>155.60284606978584</v>
      </c>
      <c r="L1248" s="6">
        <f t="shared" si="583"/>
        <v>1</v>
      </c>
      <c r="M1248" s="6">
        <f t="shared" si="584"/>
        <v>154.88457159496099</v>
      </c>
      <c r="N1248" s="16">
        <v>57.951473356316001</v>
      </c>
      <c r="O1248" s="17">
        <v>147.955229580918</v>
      </c>
      <c r="P1248" s="6">
        <f t="shared" si="585"/>
        <v>140.55293519556801</v>
      </c>
      <c r="Q1248" s="6">
        <f t="shared" si="570"/>
        <v>140.55293519556801</v>
      </c>
      <c r="R1248" s="17">
        <v>140.55293519556801</v>
      </c>
      <c r="S1248" s="6">
        <f t="shared" si="586"/>
        <v>7.4022943853499896</v>
      </c>
      <c r="T1248" s="6">
        <f t="shared" si="587"/>
        <v>147.955229580918</v>
      </c>
      <c r="U1248" s="17">
        <v>56.895364540161196</v>
      </c>
      <c r="V1248" s="6">
        <f t="shared" si="588"/>
        <v>51.3207668837331</v>
      </c>
      <c r="W1248" s="6">
        <f t="shared" si="571"/>
        <v>51.3207668837331</v>
      </c>
      <c r="X1248" s="17">
        <v>51.3207668837331</v>
      </c>
      <c r="Y1248" s="6">
        <f t="shared" si="589"/>
        <v>5.5745976564280966</v>
      </c>
      <c r="Z1248" s="6">
        <f t="shared" si="590"/>
        <v>56.895364540161196</v>
      </c>
      <c r="AA1248" s="17">
        <v>0</v>
      </c>
      <c r="AB1248" s="6">
        <f t="shared" si="591"/>
        <v>0</v>
      </c>
      <c r="AC1248" s="6">
        <f t="shared" si="572"/>
        <v>0</v>
      </c>
      <c r="AD1248" s="17">
        <v>0</v>
      </c>
      <c r="AE1248" s="6">
        <f t="shared" si="592"/>
        <v>0</v>
      </c>
      <c r="AF1248" s="17">
        <v>0</v>
      </c>
      <c r="AG1248" s="6">
        <f t="shared" si="593"/>
        <v>0</v>
      </c>
      <c r="AH1248" s="6">
        <f t="shared" si="573"/>
        <v>0</v>
      </c>
      <c r="AI1248" s="6">
        <f t="shared" si="594"/>
        <v>0</v>
      </c>
      <c r="AJ1248" s="17">
        <v>191.77538256835399</v>
      </c>
      <c r="AK1248" s="6">
        <f t="shared" si="595"/>
        <v>155.86984441088501</v>
      </c>
      <c r="AL1248" s="6">
        <f t="shared" si="574"/>
        <v>155.86984441088501</v>
      </c>
      <c r="AM1248" s="17">
        <v>155.86984441088501</v>
      </c>
      <c r="AN1248" s="6">
        <f t="shared" si="596"/>
        <v>35.905538157468982</v>
      </c>
      <c r="AO1248" s="6">
        <f t="shared" si="597"/>
        <v>191.77538256835399</v>
      </c>
      <c r="AP1248" s="17">
        <v>1662.1379576209599</v>
      </c>
      <c r="AQ1248" s="6">
        <f t="shared" si="598"/>
        <v>1662.1379576209606</v>
      </c>
      <c r="AR1248" s="17">
        <v>855.71329217400103</v>
      </c>
      <c r="AS1248" s="6">
        <f t="shared" si="575"/>
        <v>855.71329217400103</v>
      </c>
      <c r="AT1248" s="17">
        <v>45.9151811278496</v>
      </c>
      <c r="AU1248" s="6">
        <f t="shared" si="576"/>
        <v>45.9151811278496</v>
      </c>
      <c r="AV1248" s="17">
        <v>0</v>
      </c>
      <c r="AW1248" s="6">
        <f t="shared" si="577"/>
        <v>0</v>
      </c>
      <c r="AX1248" s="17">
        <v>760.50948431911002</v>
      </c>
      <c r="AY1248" s="6">
        <f t="shared" si="578"/>
        <v>760.50948431911002</v>
      </c>
      <c r="AZ1248" s="20">
        <v>578892753.48329198</v>
      </c>
      <c r="BA1248" s="20">
        <v>84216790.748776495</v>
      </c>
      <c r="BB1248" s="20">
        <v>352200268.97058702</v>
      </c>
      <c r="BC1248" s="20">
        <v>0</v>
      </c>
      <c r="BD1248" s="19">
        <f t="shared" si="579"/>
        <v>1015.3098132026555</v>
      </c>
      <c r="BE1248" s="18">
        <v>1.99938058341447</v>
      </c>
      <c r="BF1248" s="20">
        <v>0</v>
      </c>
      <c r="BG1248" s="20">
        <v>0</v>
      </c>
      <c r="BH1248" s="19">
        <f t="shared" si="599"/>
        <v>0</v>
      </c>
      <c r="BI1248" s="18">
        <v>721.07578326213104</v>
      </c>
      <c r="BJ1248">
        <v>6</v>
      </c>
      <c r="BK1248">
        <v>2432</v>
      </c>
      <c r="BL1248" s="22">
        <v>3689.53856</v>
      </c>
      <c r="BM1248">
        <v>608</v>
      </c>
      <c r="BN1248">
        <v>152</v>
      </c>
      <c r="BO1248">
        <v>0.27130376107661403</v>
      </c>
    </row>
    <row r="1249" spans="1:67" x14ac:dyDescent="0.2">
      <c r="A1249" s="27">
        <v>1248</v>
      </c>
      <c r="B1249" s="36">
        <v>566.55954399167399</v>
      </c>
      <c r="C1249" s="18">
        <v>22.799999999999901</v>
      </c>
      <c r="D1249">
        <v>800</v>
      </c>
      <c r="E1249">
        <v>3200</v>
      </c>
      <c r="F1249">
        <v>0</v>
      </c>
      <c r="G1249" s="23">
        <f t="shared" si="580"/>
        <v>1</v>
      </c>
      <c r="H1249" s="16">
        <v>51.929223744292202</v>
      </c>
      <c r="I1249" s="17">
        <v>153.06246994332901</v>
      </c>
      <c r="J1249" s="6">
        <f t="shared" si="581"/>
        <v>153.33994484961588</v>
      </c>
      <c r="K1249" s="6">
        <f t="shared" si="582"/>
        <v>153.33994484961588</v>
      </c>
      <c r="L1249" s="6">
        <f t="shared" si="583"/>
        <v>1</v>
      </c>
      <c r="M1249" s="6">
        <f t="shared" si="584"/>
        <v>153.06246994332901</v>
      </c>
      <c r="N1249" s="16">
        <v>61.801332371017402</v>
      </c>
      <c r="O1249" s="17">
        <v>158.22205994963301</v>
      </c>
      <c r="P1249" s="6">
        <f t="shared" si="585"/>
        <v>150.30324455325601</v>
      </c>
      <c r="Q1249" s="6">
        <f t="shared" si="570"/>
        <v>150.30324455325601</v>
      </c>
      <c r="R1249" s="17">
        <v>150.30324455325601</v>
      </c>
      <c r="S1249" s="6">
        <f t="shared" si="586"/>
        <v>7.9188153963769992</v>
      </c>
      <c r="T1249" s="6">
        <f t="shared" si="587"/>
        <v>158.22205994963301</v>
      </c>
      <c r="U1249" s="17">
        <v>56.875819345568502</v>
      </c>
      <c r="V1249" s="6">
        <f t="shared" si="588"/>
        <v>51.301221689140398</v>
      </c>
      <c r="W1249" s="6">
        <f t="shared" si="571"/>
        <v>51.301221689140398</v>
      </c>
      <c r="X1249" s="17">
        <v>51.301221689140398</v>
      </c>
      <c r="Y1249" s="6">
        <f t="shared" si="589"/>
        <v>5.5745976564281037</v>
      </c>
      <c r="Z1249" s="6">
        <f t="shared" si="590"/>
        <v>56.875819345568502</v>
      </c>
      <c r="AA1249" s="17">
        <v>0</v>
      </c>
      <c r="AB1249" s="6">
        <f t="shared" si="591"/>
        <v>0</v>
      </c>
      <c r="AC1249" s="6">
        <f t="shared" si="572"/>
        <v>0</v>
      </c>
      <c r="AD1249" s="17">
        <v>0</v>
      </c>
      <c r="AE1249" s="6">
        <f t="shared" si="592"/>
        <v>0</v>
      </c>
      <c r="AF1249" s="17">
        <v>0</v>
      </c>
      <c r="AG1249" s="6">
        <f t="shared" si="593"/>
        <v>0</v>
      </c>
      <c r="AH1249" s="6">
        <f t="shared" si="573"/>
        <v>0</v>
      </c>
      <c r="AI1249" s="6">
        <f t="shared" si="594"/>
        <v>0</v>
      </c>
      <c r="AJ1249" s="17">
        <v>166.271910762636</v>
      </c>
      <c r="AK1249" s="6">
        <f t="shared" si="595"/>
        <v>135.21450458194099</v>
      </c>
      <c r="AL1249" s="6">
        <f t="shared" si="574"/>
        <v>135.21450458194099</v>
      </c>
      <c r="AM1249" s="17">
        <v>135.21450458194099</v>
      </c>
      <c r="AN1249" s="6">
        <f t="shared" si="596"/>
        <v>31.057406180695011</v>
      </c>
      <c r="AO1249" s="6">
        <f t="shared" si="597"/>
        <v>166.271910762636</v>
      </c>
      <c r="AP1249" s="17">
        <v>1747.0436826360699</v>
      </c>
      <c r="AQ1249" s="6">
        <f t="shared" si="598"/>
        <v>1747.043682636069</v>
      </c>
      <c r="AR1249" s="17">
        <v>940.92613900290098</v>
      </c>
      <c r="AS1249" s="6">
        <f t="shared" si="575"/>
        <v>940.92613900290098</v>
      </c>
      <c r="AT1249" s="17">
        <v>45.897694616941997</v>
      </c>
      <c r="AU1249" s="6">
        <f t="shared" si="576"/>
        <v>45.897694616941997</v>
      </c>
      <c r="AV1249" s="17">
        <v>0</v>
      </c>
      <c r="AW1249" s="6">
        <f t="shared" si="577"/>
        <v>0</v>
      </c>
      <c r="AX1249" s="17">
        <v>760.21984901622602</v>
      </c>
      <c r="AY1249" s="6">
        <f t="shared" si="578"/>
        <v>760.21984901622602</v>
      </c>
      <c r="AZ1249" s="20">
        <v>594945085.212286</v>
      </c>
      <c r="BA1249" s="20">
        <v>84216790.748776495</v>
      </c>
      <c r="BB1249" s="20">
        <v>403597467.17916203</v>
      </c>
      <c r="BC1249" s="20">
        <v>0</v>
      </c>
      <c r="BD1249" s="19">
        <f t="shared" si="579"/>
        <v>1082.7593431402245</v>
      </c>
      <c r="BE1249" s="18">
        <v>4.1758424619909</v>
      </c>
      <c r="BF1249" s="20">
        <v>0</v>
      </c>
      <c r="BG1249" s="20">
        <v>0</v>
      </c>
      <c r="BH1249" s="19">
        <f t="shared" si="599"/>
        <v>0</v>
      </c>
      <c r="BI1249" s="18">
        <v>793.18336158834404</v>
      </c>
      <c r="BJ1249">
        <v>6</v>
      </c>
      <c r="BK1249">
        <v>2432</v>
      </c>
      <c r="BL1249" s="22">
        <v>3689.53856</v>
      </c>
      <c r="BM1249">
        <v>608</v>
      </c>
      <c r="BN1249">
        <v>152</v>
      </c>
      <c r="BO1249">
        <v>0.31089559109861498</v>
      </c>
    </row>
    <row r="1250" spans="1:67" x14ac:dyDescent="0.2">
      <c r="A1250" s="27">
        <v>1249</v>
      </c>
      <c r="B1250" s="36">
        <v>618.06495708182604</v>
      </c>
      <c r="C1250" s="18">
        <v>22.799999999999901</v>
      </c>
      <c r="D1250">
        <v>800</v>
      </c>
      <c r="E1250">
        <v>3200</v>
      </c>
      <c r="F1250">
        <v>0</v>
      </c>
      <c r="G1250" s="23">
        <f t="shared" si="580"/>
        <v>1</v>
      </c>
      <c r="H1250" s="16">
        <v>55.6392694063927</v>
      </c>
      <c r="I1250" s="17">
        <v>152.78858970720901</v>
      </c>
      <c r="J1250" s="6">
        <f t="shared" si="581"/>
        <v>152.81003977014277</v>
      </c>
      <c r="K1250" s="6">
        <f t="shared" si="582"/>
        <v>152.81003977014277</v>
      </c>
      <c r="L1250" s="6">
        <f t="shared" si="583"/>
        <v>1</v>
      </c>
      <c r="M1250" s="6">
        <f t="shared" si="584"/>
        <v>152.78858970720901</v>
      </c>
      <c r="N1250" s="16">
        <v>65.046277508342698</v>
      </c>
      <c r="O1250" s="17">
        <v>168.390595547641</v>
      </c>
      <c r="P1250" s="6">
        <f t="shared" si="585"/>
        <v>159.960127318199</v>
      </c>
      <c r="Q1250" s="6">
        <f t="shared" si="570"/>
        <v>159.960127318199</v>
      </c>
      <c r="R1250" s="17">
        <v>159.960127318199</v>
      </c>
      <c r="S1250" s="6">
        <f t="shared" si="586"/>
        <v>8.430468229441999</v>
      </c>
      <c r="T1250" s="6">
        <f t="shared" si="587"/>
        <v>168.390595547641</v>
      </c>
      <c r="U1250" s="17">
        <v>56.858328918068402</v>
      </c>
      <c r="V1250" s="6">
        <f t="shared" si="588"/>
        <v>51.283731261640298</v>
      </c>
      <c r="W1250" s="6">
        <f t="shared" si="571"/>
        <v>51.283731261640298</v>
      </c>
      <c r="X1250" s="17">
        <v>51.283731261640298</v>
      </c>
      <c r="Y1250" s="6">
        <f t="shared" si="589"/>
        <v>5.5745976564281037</v>
      </c>
      <c r="Z1250" s="6">
        <f t="shared" si="590"/>
        <v>56.858328918068402</v>
      </c>
      <c r="AA1250" s="17">
        <v>0</v>
      </c>
      <c r="AB1250" s="6">
        <f t="shared" si="591"/>
        <v>0</v>
      </c>
      <c r="AC1250" s="6">
        <f t="shared" si="572"/>
        <v>0</v>
      </c>
      <c r="AD1250" s="17">
        <v>0</v>
      </c>
      <c r="AE1250" s="6">
        <f t="shared" si="592"/>
        <v>0</v>
      </c>
      <c r="AF1250" s="17">
        <v>0</v>
      </c>
      <c r="AG1250" s="6">
        <f t="shared" si="593"/>
        <v>0</v>
      </c>
      <c r="AH1250" s="6">
        <f t="shared" si="573"/>
        <v>0</v>
      </c>
      <c r="AI1250" s="6">
        <f t="shared" si="594"/>
        <v>0</v>
      </c>
      <c r="AJ1250" s="17">
        <v>149.63995833023</v>
      </c>
      <c r="AK1250" s="6">
        <f t="shared" si="595"/>
        <v>121.72962093176599</v>
      </c>
      <c r="AL1250" s="6">
        <f t="shared" si="574"/>
        <v>121.72962093176599</v>
      </c>
      <c r="AM1250" s="17">
        <v>121.72962093176599</v>
      </c>
      <c r="AN1250" s="6">
        <f t="shared" si="596"/>
        <v>27.910337398464009</v>
      </c>
      <c r="AO1250" s="6">
        <f t="shared" si="597"/>
        <v>149.63995833023</v>
      </c>
      <c r="AP1250" s="17">
        <v>1831.9576294324299</v>
      </c>
      <c r="AQ1250" s="6">
        <f t="shared" si="598"/>
        <v>1831.9576294324279</v>
      </c>
      <c r="AR1250" s="17">
        <v>1026.1149201987</v>
      </c>
      <c r="AS1250" s="6">
        <f t="shared" si="575"/>
        <v>1026.1149201987</v>
      </c>
      <c r="AT1250" s="17">
        <v>45.882046445735</v>
      </c>
      <c r="AU1250" s="6">
        <f t="shared" si="576"/>
        <v>45.882046445735</v>
      </c>
      <c r="AV1250" s="17">
        <v>0</v>
      </c>
      <c r="AW1250" s="6">
        <f t="shared" si="577"/>
        <v>0</v>
      </c>
      <c r="AX1250" s="17">
        <v>759.96066278799299</v>
      </c>
      <c r="AY1250" s="6">
        <f t="shared" si="578"/>
        <v>759.96066278799299</v>
      </c>
      <c r="AZ1250" s="20">
        <v>609388893.06100595</v>
      </c>
      <c r="BA1250" s="20">
        <v>84216790.748776495</v>
      </c>
      <c r="BB1250" s="20">
        <v>446005098.13638198</v>
      </c>
      <c r="BC1250" s="20">
        <v>0</v>
      </c>
      <c r="BD1250" s="19">
        <f t="shared" si="579"/>
        <v>1139.6107819461647</v>
      </c>
      <c r="BE1250" s="18">
        <v>6.9608700785262103</v>
      </c>
      <c r="BF1250" s="20">
        <v>0</v>
      </c>
      <c r="BG1250" s="20">
        <v>0</v>
      </c>
      <c r="BH1250" s="19">
        <f t="shared" si="599"/>
        <v>0</v>
      </c>
      <c r="BI1250" s="18">
        <v>865.29093991455704</v>
      </c>
      <c r="BJ1250">
        <v>6</v>
      </c>
      <c r="BK1250">
        <v>2432</v>
      </c>
      <c r="BL1250" s="22">
        <v>3689.53856</v>
      </c>
      <c r="BM1250">
        <v>608</v>
      </c>
      <c r="BN1250">
        <v>152</v>
      </c>
      <c r="BO1250">
        <v>0.343562658079201</v>
      </c>
    </row>
    <row r="1251" spans="1:67" x14ac:dyDescent="0.2">
      <c r="A1251" s="27">
        <v>1250</v>
      </c>
      <c r="B1251" s="36">
        <v>669.57037017197899</v>
      </c>
      <c r="C1251" s="18">
        <v>22.799999999999901</v>
      </c>
      <c r="D1251">
        <v>800</v>
      </c>
      <c r="E1251">
        <v>3200</v>
      </c>
      <c r="F1251">
        <v>0</v>
      </c>
      <c r="G1251" s="23">
        <f t="shared" si="580"/>
        <v>1</v>
      </c>
      <c r="H1251" s="16">
        <v>59.178082191780803</v>
      </c>
      <c r="I1251" s="17">
        <v>153.404585344423</v>
      </c>
      <c r="J1251" s="6">
        <f t="shared" si="581"/>
        <v>153.25671803039094</v>
      </c>
      <c r="K1251" s="6">
        <f t="shared" si="582"/>
        <v>153.25671803039094</v>
      </c>
      <c r="L1251" s="6">
        <f t="shared" si="583"/>
        <v>1</v>
      </c>
      <c r="M1251" s="6">
        <f t="shared" si="584"/>
        <v>153.404585344423</v>
      </c>
      <c r="N1251" s="16">
        <v>68.0088992765602</v>
      </c>
      <c r="O1251" s="17">
        <v>178.47553213548201</v>
      </c>
      <c r="P1251" s="6">
        <f t="shared" si="585"/>
        <v>169.537555488425</v>
      </c>
      <c r="Q1251" s="6">
        <f t="shared" si="570"/>
        <v>169.537555488425</v>
      </c>
      <c r="R1251" s="17">
        <v>169.537555488425</v>
      </c>
      <c r="S1251" s="6">
        <f t="shared" si="586"/>
        <v>8.9379766470570132</v>
      </c>
      <c r="T1251" s="6">
        <f t="shared" si="587"/>
        <v>178.47553213548201</v>
      </c>
      <c r="U1251" s="17">
        <v>56.842585415752801</v>
      </c>
      <c r="V1251" s="6">
        <f t="shared" si="588"/>
        <v>51.267987759324697</v>
      </c>
      <c r="W1251" s="6">
        <f t="shared" si="571"/>
        <v>51.267987759324697</v>
      </c>
      <c r="X1251" s="17">
        <v>51.267987759324697</v>
      </c>
      <c r="Y1251" s="6">
        <f t="shared" si="589"/>
        <v>5.5745976564281037</v>
      </c>
      <c r="Z1251" s="6">
        <f t="shared" si="590"/>
        <v>56.842585415752801</v>
      </c>
      <c r="AA1251" s="17">
        <v>0</v>
      </c>
      <c r="AB1251" s="6">
        <f t="shared" si="591"/>
        <v>0</v>
      </c>
      <c r="AC1251" s="6">
        <f t="shared" si="572"/>
        <v>0</v>
      </c>
      <c r="AD1251" s="17">
        <v>0</v>
      </c>
      <c r="AE1251" s="6">
        <f t="shared" si="592"/>
        <v>0</v>
      </c>
      <c r="AF1251" s="17">
        <v>0</v>
      </c>
      <c r="AG1251" s="6">
        <f t="shared" si="593"/>
        <v>0</v>
      </c>
      <c r="AH1251" s="6">
        <f t="shared" si="573"/>
        <v>0</v>
      </c>
      <c r="AI1251" s="6">
        <f t="shared" si="594"/>
        <v>0</v>
      </c>
      <c r="AJ1251" s="17">
        <v>137.622823754899</v>
      </c>
      <c r="AK1251" s="6">
        <f t="shared" si="595"/>
        <v>112.032398239692</v>
      </c>
      <c r="AL1251" s="6">
        <f t="shared" si="574"/>
        <v>112.032398239692</v>
      </c>
      <c r="AM1251" s="17">
        <v>112.032398239692</v>
      </c>
      <c r="AN1251" s="6">
        <f t="shared" si="596"/>
        <v>25.590425515207002</v>
      </c>
      <c r="AO1251" s="6">
        <f t="shared" si="597"/>
        <v>137.622823754899</v>
      </c>
      <c r="AP1251" s="17">
        <v>1916.8785662359701</v>
      </c>
      <c r="AQ1251" s="6">
        <f t="shared" si="598"/>
        <v>1916.8785662359701</v>
      </c>
      <c r="AR1251" s="17">
        <v>1111.2832412359301</v>
      </c>
      <c r="AS1251" s="6">
        <f t="shared" si="575"/>
        <v>1111.2832412359301</v>
      </c>
      <c r="AT1251" s="17">
        <v>45.867961197125098</v>
      </c>
      <c r="AU1251" s="6">
        <f t="shared" si="576"/>
        <v>45.867961197125098</v>
      </c>
      <c r="AV1251" s="17">
        <v>0</v>
      </c>
      <c r="AW1251" s="6">
        <f t="shared" si="577"/>
        <v>0</v>
      </c>
      <c r="AX1251" s="17">
        <v>759.72736380291497</v>
      </c>
      <c r="AY1251" s="6">
        <f t="shared" si="578"/>
        <v>759.72736380291497</v>
      </c>
      <c r="AZ1251" s="20">
        <v>622506739.08057594</v>
      </c>
      <c r="BA1251" s="20">
        <v>84216790.748776495</v>
      </c>
      <c r="BB1251" s="20">
        <v>484792385.49598199</v>
      </c>
      <c r="BC1251" s="20">
        <v>0</v>
      </c>
      <c r="BD1251" s="19">
        <f t="shared" si="579"/>
        <v>1191.5159153253344</v>
      </c>
      <c r="BE1251" s="18">
        <v>9.7492653727692904</v>
      </c>
      <c r="BF1251" s="20">
        <v>0</v>
      </c>
      <c r="BG1251" s="20">
        <v>0</v>
      </c>
      <c r="BH1251" s="19">
        <f t="shared" si="599"/>
        <v>0</v>
      </c>
      <c r="BI1251" s="18">
        <v>937.39851824077004</v>
      </c>
      <c r="BJ1251">
        <v>6</v>
      </c>
      <c r="BK1251">
        <v>2432</v>
      </c>
      <c r="BL1251" s="22">
        <v>3689.53856</v>
      </c>
      <c r="BM1251">
        <v>608</v>
      </c>
      <c r="BN1251">
        <v>152</v>
      </c>
      <c r="BO1251">
        <v>0.37344093436040898</v>
      </c>
    </row>
    <row r="1252" spans="1:67" x14ac:dyDescent="0.2">
      <c r="A1252" s="27">
        <v>1251</v>
      </c>
      <c r="B1252" s="36">
        <v>721.07578326213104</v>
      </c>
      <c r="C1252" s="18">
        <v>22.799999999999901</v>
      </c>
      <c r="D1252">
        <v>800</v>
      </c>
      <c r="E1252">
        <v>3200</v>
      </c>
      <c r="F1252">
        <v>0</v>
      </c>
      <c r="G1252" s="23">
        <f t="shared" si="580"/>
        <v>1</v>
      </c>
      <c r="H1252" s="16">
        <v>62.237442922374399</v>
      </c>
      <c r="I1252" s="17">
        <v>154.50722525275799</v>
      </c>
      <c r="J1252" s="6">
        <f t="shared" si="581"/>
        <v>154.22310075919327</v>
      </c>
      <c r="K1252" s="6">
        <f t="shared" si="582"/>
        <v>154.22310075919327</v>
      </c>
      <c r="L1252" s="6">
        <f t="shared" si="583"/>
        <v>1</v>
      </c>
      <c r="M1252" s="6">
        <f t="shared" si="584"/>
        <v>154.50722525275799</v>
      </c>
      <c r="N1252" s="16">
        <v>70.697801024036394</v>
      </c>
      <c r="O1252" s="17">
        <v>188.483109819954</v>
      </c>
      <c r="P1252" s="6">
        <f t="shared" si="585"/>
        <v>179.04146589035599</v>
      </c>
      <c r="Q1252" s="6">
        <f t="shared" si="570"/>
        <v>179.04146589035599</v>
      </c>
      <c r="R1252" s="17">
        <v>179.04146589035599</v>
      </c>
      <c r="S1252" s="6">
        <f t="shared" si="586"/>
        <v>9.4416439295980013</v>
      </c>
      <c r="T1252" s="6">
        <f t="shared" si="587"/>
        <v>188.483109819954</v>
      </c>
      <c r="U1252" s="17">
        <v>56.828339565653103</v>
      </c>
      <c r="V1252" s="6">
        <f t="shared" si="588"/>
        <v>51.253741909224999</v>
      </c>
      <c r="W1252" s="6">
        <f t="shared" si="571"/>
        <v>51.253741909224999</v>
      </c>
      <c r="X1252" s="17">
        <v>51.253741909224999</v>
      </c>
      <c r="Y1252" s="6">
        <f t="shared" si="589"/>
        <v>5.5745976564281037</v>
      </c>
      <c r="Z1252" s="6">
        <f t="shared" si="590"/>
        <v>56.828339565653103</v>
      </c>
      <c r="AA1252" s="17">
        <v>0</v>
      </c>
      <c r="AB1252" s="6">
        <f t="shared" si="591"/>
        <v>0</v>
      </c>
      <c r="AC1252" s="6">
        <f t="shared" si="572"/>
        <v>0</v>
      </c>
      <c r="AD1252" s="17">
        <v>0</v>
      </c>
      <c r="AE1252" s="6">
        <f t="shared" si="592"/>
        <v>0</v>
      </c>
      <c r="AF1252" s="17">
        <v>0</v>
      </c>
      <c r="AG1252" s="6">
        <f t="shared" si="593"/>
        <v>0</v>
      </c>
      <c r="AH1252" s="6">
        <f t="shared" si="573"/>
        <v>0</v>
      </c>
      <c r="AI1252" s="6">
        <f t="shared" si="594"/>
        <v>0</v>
      </c>
      <c r="AJ1252" s="17">
        <v>128.20049952698</v>
      </c>
      <c r="AK1252" s="6">
        <f t="shared" si="595"/>
        <v>104.39243254498599</v>
      </c>
      <c r="AL1252" s="6">
        <f t="shared" si="574"/>
        <v>104.39243254498599</v>
      </c>
      <c r="AM1252" s="17">
        <v>104.39243254498599</v>
      </c>
      <c r="AN1252" s="6">
        <f t="shared" si="596"/>
        <v>23.808066981994003</v>
      </c>
      <c r="AO1252" s="6">
        <f t="shared" si="597"/>
        <v>128.20049952698</v>
      </c>
      <c r="AP1252" s="17">
        <v>2001.8054956257099</v>
      </c>
      <c r="AQ1252" s="6">
        <f t="shared" si="598"/>
        <v>2001.8054956257056</v>
      </c>
      <c r="AR1252" s="17">
        <v>1196.43402162397</v>
      </c>
      <c r="AS1252" s="6">
        <f t="shared" si="575"/>
        <v>1196.43402162397</v>
      </c>
      <c r="AT1252" s="17">
        <v>45.855215853916697</v>
      </c>
      <c r="AU1252" s="6">
        <f t="shared" si="576"/>
        <v>45.855215853916697</v>
      </c>
      <c r="AV1252" s="17">
        <v>0</v>
      </c>
      <c r="AW1252" s="6">
        <f t="shared" si="577"/>
        <v>0</v>
      </c>
      <c r="AX1252" s="17">
        <v>759.51625814781903</v>
      </c>
      <c r="AY1252" s="6">
        <f t="shared" si="578"/>
        <v>759.51625814781903</v>
      </c>
      <c r="AZ1252" s="20">
        <v>634395074.45548403</v>
      </c>
      <c r="BA1252" s="20">
        <v>84216790.748776495</v>
      </c>
      <c r="BB1252" s="20">
        <v>520013608.736857</v>
      </c>
      <c r="BC1252" s="20">
        <v>0</v>
      </c>
      <c r="BD1252" s="19">
        <f t="shared" si="579"/>
        <v>1238.6254739411174</v>
      </c>
      <c r="BE1252" s="18">
        <v>12.530450789623499</v>
      </c>
      <c r="BF1252" s="20">
        <v>0</v>
      </c>
      <c r="BG1252" s="20">
        <v>0</v>
      </c>
      <c r="BH1252" s="19">
        <f t="shared" si="599"/>
        <v>0</v>
      </c>
      <c r="BI1252" s="18">
        <v>1009.50609656698</v>
      </c>
      <c r="BJ1252">
        <v>6</v>
      </c>
      <c r="BK1252">
        <v>2432</v>
      </c>
      <c r="BL1252" s="22">
        <v>3689.53856</v>
      </c>
      <c r="BM1252">
        <v>608</v>
      </c>
      <c r="BN1252">
        <v>152</v>
      </c>
      <c r="BO1252">
        <v>0.40057223202493902</v>
      </c>
    </row>
    <row r="1253" spans="1:67" x14ac:dyDescent="0.2">
      <c r="A1253" s="27">
        <v>1252</v>
      </c>
      <c r="B1253" s="36">
        <v>772.58119635228297</v>
      </c>
      <c r="C1253" s="18">
        <v>22.799999999999901</v>
      </c>
      <c r="D1253">
        <v>800</v>
      </c>
      <c r="E1253">
        <v>3200</v>
      </c>
      <c r="F1253">
        <v>0</v>
      </c>
      <c r="G1253" s="23">
        <f t="shared" si="580"/>
        <v>1</v>
      </c>
      <c r="H1253" s="16">
        <v>65.536529680365206</v>
      </c>
      <c r="I1253" s="17">
        <v>156.123182179466</v>
      </c>
      <c r="J1253" s="6">
        <f t="shared" si="581"/>
        <v>155.74402736984575</v>
      </c>
      <c r="K1253" s="6">
        <f t="shared" si="582"/>
        <v>155.74402736984575</v>
      </c>
      <c r="L1253" s="6">
        <f t="shared" si="583"/>
        <v>1</v>
      </c>
      <c r="M1253" s="6">
        <f t="shared" si="584"/>
        <v>156.123182179466</v>
      </c>
      <c r="N1253" s="16">
        <v>73.089365820888503</v>
      </c>
      <c r="O1253" s="17">
        <v>198.468924792926</v>
      </c>
      <c r="P1253" s="6">
        <f t="shared" si="585"/>
        <v>188.524676476634</v>
      </c>
      <c r="Q1253" s="6">
        <f t="shared" si="570"/>
        <v>188.524676476634</v>
      </c>
      <c r="R1253" s="17">
        <v>188.524676476634</v>
      </c>
      <c r="S1253" s="6">
        <f t="shared" si="586"/>
        <v>9.9442483162920041</v>
      </c>
      <c r="T1253" s="6">
        <f t="shared" si="587"/>
        <v>198.468924792926</v>
      </c>
      <c r="U1253" s="17">
        <v>56.815387367269402</v>
      </c>
      <c r="V1253" s="6">
        <f t="shared" si="588"/>
        <v>51.240789710841398</v>
      </c>
      <c r="W1253" s="6">
        <f t="shared" si="571"/>
        <v>51.240789710841398</v>
      </c>
      <c r="X1253" s="17">
        <v>51.240789710841398</v>
      </c>
      <c r="Y1253" s="6">
        <f t="shared" si="589"/>
        <v>5.5745976564280042</v>
      </c>
      <c r="Z1253" s="6">
        <f t="shared" si="590"/>
        <v>56.815387367269402</v>
      </c>
      <c r="AA1253" s="17">
        <v>0</v>
      </c>
      <c r="AB1253" s="6">
        <f t="shared" si="591"/>
        <v>0</v>
      </c>
      <c r="AC1253" s="6">
        <f t="shared" si="572"/>
        <v>0</v>
      </c>
      <c r="AD1253" s="17">
        <v>0</v>
      </c>
      <c r="AE1253" s="6">
        <f t="shared" si="592"/>
        <v>0</v>
      </c>
      <c r="AF1253" s="17">
        <v>0</v>
      </c>
      <c r="AG1253" s="6">
        <f t="shared" si="593"/>
        <v>0</v>
      </c>
      <c r="AH1253" s="6">
        <f t="shared" si="573"/>
        <v>0</v>
      </c>
      <c r="AI1253" s="6">
        <f t="shared" si="594"/>
        <v>0</v>
      </c>
      <c r="AJ1253" s="17">
        <v>120.865525236981</v>
      </c>
      <c r="AK1253" s="6">
        <f t="shared" si="595"/>
        <v>98.474560015182803</v>
      </c>
      <c r="AL1253" s="6">
        <f t="shared" si="574"/>
        <v>98.474560015182803</v>
      </c>
      <c r="AM1253" s="17">
        <v>98.474560015182803</v>
      </c>
      <c r="AN1253" s="6">
        <f t="shared" si="596"/>
        <v>22.390965221798197</v>
      </c>
      <c r="AO1253" s="6">
        <f t="shared" si="597"/>
        <v>120.865525236981</v>
      </c>
      <c r="AP1253" s="17">
        <v>2086.7376013303001</v>
      </c>
      <c r="AQ1253" s="6">
        <f t="shared" si="598"/>
        <v>2086.737601330296</v>
      </c>
      <c r="AR1253" s="17">
        <v>1281.5696506366201</v>
      </c>
      <c r="AS1253" s="6">
        <f t="shared" si="575"/>
        <v>1281.5696506366201</v>
      </c>
      <c r="AT1253" s="17">
        <v>45.843627902861101</v>
      </c>
      <c r="AU1253" s="6">
        <f t="shared" si="576"/>
        <v>45.843627902861101</v>
      </c>
      <c r="AV1253" s="17">
        <v>0</v>
      </c>
      <c r="AW1253" s="6">
        <f t="shared" si="577"/>
        <v>0</v>
      </c>
      <c r="AX1253" s="17">
        <v>759.32432279081502</v>
      </c>
      <c r="AY1253" s="6">
        <f t="shared" si="578"/>
        <v>759.32432279081502</v>
      </c>
      <c r="AZ1253" s="20">
        <v>645035079.98562098</v>
      </c>
      <c r="BA1253" s="20">
        <v>84216790.748776495</v>
      </c>
      <c r="BB1253" s="20">
        <v>551273818.44756901</v>
      </c>
      <c r="BC1253" s="20">
        <v>0</v>
      </c>
      <c r="BD1253" s="19">
        <f t="shared" si="579"/>
        <v>1280.5256891819663</v>
      </c>
      <c r="BE1253" s="18">
        <v>15.325623219789399</v>
      </c>
      <c r="BF1253" s="20">
        <v>0</v>
      </c>
      <c r="BG1253" s="20">
        <v>0</v>
      </c>
      <c r="BH1253" s="19">
        <f t="shared" si="599"/>
        <v>0</v>
      </c>
      <c r="BI1253" s="18">
        <v>1081.6136748931899</v>
      </c>
      <c r="BJ1253">
        <v>6</v>
      </c>
      <c r="BK1253">
        <v>2432</v>
      </c>
      <c r="BL1253" s="22">
        <v>3689.53856</v>
      </c>
      <c r="BM1253">
        <v>608</v>
      </c>
      <c r="BN1253">
        <v>152</v>
      </c>
      <c r="BO1253">
        <v>0.42465231717464103</v>
      </c>
    </row>
    <row r="1254" spans="1:67" x14ac:dyDescent="0.2">
      <c r="A1254" s="27">
        <v>1253</v>
      </c>
      <c r="B1254" s="36">
        <v>824.08660944243502</v>
      </c>
      <c r="C1254" s="18">
        <v>22.799999999999901</v>
      </c>
      <c r="D1254">
        <v>800</v>
      </c>
      <c r="E1254">
        <v>3200</v>
      </c>
      <c r="F1254">
        <v>0</v>
      </c>
      <c r="G1254" s="23">
        <f t="shared" si="580"/>
        <v>1</v>
      </c>
      <c r="H1254" s="16">
        <v>68.1392694063927</v>
      </c>
      <c r="I1254" s="17">
        <v>158.13534823265101</v>
      </c>
      <c r="J1254" s="6">
        <f t="shared" si="581"/>
        <v>157.70022458483217</v>
      </c>
      <c r="K1254" s="6">
        <f t="shared" si="582"/>
        <v>157.70022458483217</v>
      </c>
      <c r="L1254" s="6">
        <f t="shared" si="583"/>
        <v>1</v>
      </c>
      <c r="M1254" s="6">
        <f t="shared" si="584"/>
        <v>158.13534823265101</v>
      </c>
      <c r="N1254" s="16">
        <v>75.184630314609805</v>
      </c>
      <c r="O1254" s="17">
        <v>208.465216287403</v>
      </c>
      <c r="P1254" s="6">
        <f t="shared" si="585"/>
        <v>198.01781507123101</v>
      </c>
      <c r="Q1254" s="6">
        <f t="shared" si="570"/>
        <v>198.01781507123101</v>
      </c>
      <c r="R1254" s="17">
        <v>198.01781507123101</v>
      </c>
      <c r="S1254" s="6">
        <f t="shared" si="586"/>
        <v>10.447401216171983</v>
      </c>
      <c r="T1254" s="6">
        <f t="shared" si="587"/>
        <v>208.465216287403</v>
      </c>
      <c r="U1254" s="17">
        <v>56.803560261093203</v>
      </c>
      <c r="V1254" s="6">
        <f t="shared" si="588"/>
        <v>51.228962604665099</v>
      </c>
      <c r="W1254" s="6">
        <f t="shared" si="571"/>
        <v>51.228962604665099</v>
      </c>
      <c r="X1254" s="17">
        <v>51.228962604665099</v>
      </c>
      <c r="Y1254" s="6">
        <f t="shared" si="589"/>
        <v>5.5745976564281037</v>
      </c>
      <c r="Z1254" s="6">
        <f t="shared" si="590"/>
        <v>56.803560261093203</v>
      </c>
      <c r="AA1254" s="17">
        <v>0</v>
      </c>
      <c r="AB1254" s="6">
        <f t="shared" si="591"/>
        <v>0</v>
      </c>
      <c r="AC1254" s="6">
        <f t="shared" si="572"/>
        <v>0</v>
      </c>
      <c r="AD1254" s="17">
        <v>0</v>
      </c>
      <c r="AE1254" s="6">
        <f t="shared" si="592"/>
        <v>0</v>
      </c>
      <c r="AF1254" s="17">
        <v>0</v>
      </c>
      <c r="AG1254" s="6">
        <f t="shared" si="593"/>
        <v>0</v>
      </c>
      <c r="AH1254" s="6">
        <f t="shared" si="573"/>
        <v>0</v>
      </c>
      <c r="AI1254" s="6">
        <f t="shared" si="594"/>
        <v>0</v>
      </c>
      <c r="AJ1254" s="17">
        <v>114.928106846831</v>
      </c>
      <c r="AK1254" s="6">
        <f t="shared" si="595"/>
        <v>93.655821745286303</v>
      </c>
      <c r="AL1254" s="6">
        <f t="shared" si="574"/>
        <v>93.655821745286303</v>
      </c>
      <c r="AM1254" s="17">
        <v>93.655821745286303</v>
      </c>
      <c r="AN1254" s="6">
        <f t="shared" si="596"/>
        <v>21.272285101544696</v>
      </c>
      <c r="AO1254" s="6">
        <f t="shared" si="597"/>
        <v>114.928106846831</v>
      </c>
      <c r="AP1254" s="17">
        <v>2171.6742088891701</v>
      </c>
      <c r="AQ1254" s="6">
        <f t="shared" si="598"/>
        <v>2171.6742088891729</v>
      </c>
      <c r="AR1254" s="17">
        <v>1366.69210245934</v>
      </c>
      <c r="AS1254" s="6">
        <f t="shared" si="575"/>
        <v>1366.69210245934</v>
      </c>
      <c r="AT1254" s="17">
        <v>45.833046538721803</v>
      </c>
      <c r="AU1254" s="6">
        <f t="shared" si="576"/>
        <v>45.833046538721803</v>
      </c>
      <c r="AV1254" s="17">
        <v>0</v>
      </c>
      <c r="AW1254" s="6">
        <f t="shared" si="577"/>
        <v>0</v>
      </c>
      <c r="AX1254" s="17">
        <v>759.14905989111105</v>
      </c>
      <c r="AY1254" s="6">
        <f t="shared" si="578"/>
        <v>759.14905989111105</v>
      </c>
      <c r="AZ1254" s="20">
        <v>654670449.07574999</v>
      </c>
      <c r="BA1254" s="20">
        <v>84216790.748776495</v>
      </c>
      <c r="BB1254" s="20">
        <v>578347483.28743601</v>
      </c>
      <c r="BC1254" s="20">
        <v>0</v>
      </c>
      <c r="BD1254" s="19">
        <f t="shared" si="579"/>
        <v>1317.2347231119625</v>
      </c>
      <c r="BE1254" s="18">
        <v>18.131490259073299</v>
      </c>
      <c r="BF1254" s="20">
        <v>0</v>
      </c>
      <c r="BG1254" s="20">
        <v>0</v>
      </c>
      <c r="BH1254" s="19">
        <f t="shared" si="599"/>
        <v>0</v>
      </c>
      <c r="BI1254" s="18">
        <v>1153.7212532194101</v>
      </c>
      <c r="BJ1254">
        <v>6</v>
      </c>
      <c r="BK1254">
        <v>2432</v>
      </c>
      <c r="BL1254" s="22">
        <v>3689.53856</v>
      </c>
      <c r="BM1254">
        <v>608</v>
      </c>
      <c r="BN1254">
        <v>152</v>
      </c>
      <c r="BO1254">
        <v>0.44561694803806601</v>
      </c>
    </row>
    <row r="1255" spans="1:67" x14ac:dyDescent="0.2">
      <c r="A1255" s="27">
        <v>1254</v>
      </c>
      <c r="B1255" s="36">
        <v>875.59202253258798</v>
      </c>
      <c r="C1255" s="18">
        <v>22.799999999999901</v>
      </c>
      <c r="D1255">
        <v>800</v>
      </c>
      <c r="E1255">
        <v>3200</v>
      </c>
      <c r="F1255">
        <v>0</v>
      </c>
      <c r="G1255" s="23">
        <f t="shared" si="580"/>
        <v>1</v>
      </c>
      <c r="H1255" s="16">
        <v>70.513698630136901</v>
      </c>
      <c r="I1255" s="17">
        <v>160.44253729602599</v>
      </c>
      <c r="J1255" s="6">
        <f t="shared" si="581"/>
        <v>159.9399163739937</v>
      </c>
      <c r="K1255" s="6">
        <f t="shared" si="582"/>
        <v>159.9399163739937</v>
      </c>
      <c r="L1255" s="6">
        <f t="shared" si="583"/>
        <v>1</v>
      </c>
      <c r="M1255" s="6">
        <f t="shared" si="584"/>
        <v>160.44253729602599</v>
      </c>
      <c r="N1255" s="16">
        <v>77.136606006959894</v>
      </c>
      <c r="O1255" s="17">
        <v>218.43934413644499</v>
      </c>
      <c r="P1255" s="6">
        <f t="shared" si="585"/>
        <v>207.48988022521399</v>
      </c>
      <c r="Q1255" s="6">
        <f t="shared" si="570"/>
        <v>207.48988022521399</v>
      </c>
      <c r="R1255" s="17">
        <v>207.48988022521399</v>
      </c>
      <c r="S1255" s="6">
        <f t="shared" si="586"/>
        <v>10.949463911230993</v>
      </c>
      <c r="T1255" s="6">
        <f t="shared" si="587"/>
        <v>218.43934413644499</v>
      </c>
      <c r="U1255" s="17">
        <v>56.792717752517497</v>
      </c>
      <c r="V1255" s="6">
        <f t="shared" si="588"/>
        <v>51.2181200960894</v>
      </c>
      <c r="W1255" s="6">
        <f t="shared" si="571"/>
        <v>51.2181200960894</v>
      </c>
      <c r="X1255" s="17">
        <v>51.2181200960894</v>
      </c>
      <c r="Y1255" s="6">
        <f t="shared" si="589"/>
        <v>5.5745976564280966</v>
      </c>
      <c r="Z1255" s="6">
        <f t="shared" si="590"/>
        <v>56.792717752517497</v>
      </c>
      <c r="AA1255" s="17">
        <v>0</v>
      </c>
      <c r="AB1255" s="6">
        <f t="shared" si="591"/>
        <v>0</v>
      </c>
      <c r="AC1255" s="6">
        <f t="shared" si="572"/>
        <v>0</v>
      </c>
      <c r="AD1255" s="17">
        <v>0</v>
      </c>
      <c r="AE1255" s="6">
        <f t="shared" si="592"/>
        <v>0</v>
      </c>
      <c r="AF1255" s="17">
        <v>0</v>
      </c>
      <c r="AG1255" s="6">
        <f t="shared" si="593"/>
        <v>0</v>
      </c>
      <c r="AH1255" s="6">
        <f t="shared" si="573"/>
        <v>0</v>
      </c>
      <c r="AI1255" s="6">
        <f t="shared" si="594"/>
        <v>0</v>
      </c>
      <c r="AJ1255" s="17">
        <v>110.034117609799</v>
      </c>
      <c r="AK1255" s="6">
        <f t="shared" si="595"/>
        <v>89.684134606496301</v>
      </c>
      <c r="AL1255" s="6">
        <f t="shared" si="574"/>
        <v>89.684134606496301</v>
      </c>
      <c r="AM1255" s="17">
        <v>89.684134606496301</v>
      </c>
      <c r="AN1255" s="6">
        <f t="shared" si="596"/>
        <v>20.349983003302697</v>
      </c>
      <c r="AO1255" s="6">
        <f t="shared" si="597"/>
        <v>110.034117609799</v>
      </c>
      <c r="AP1255" s="17">
        <v>2256.61475613839</v>
      </c>
      <c r="AQ1255" s="6">
        <f t="shared" si="598"/>
        <v>2256.6147561383923</v>
      </c>
      <c r="AR1255" s="17">
        <v>1451.8030225786799</v>
      </c>
      <c r="AS1255" s="6">
        <f t="shared" si="575"/>
        <v>1451.8030225786799</v>
      </c>
      <c r="AT1255" s="17">
        <v>45.823346065105298</v>
      </c>
      <c r="AU1255" s="6">
        <f t="shared" si="576"/>
        <v>45.823346065105298</v>
      </c>
      <c r="AV1255" s="17">
        <v>0</v>
      </c>
      <c r="AW1255" s="6">
        <f t="shared" si="577"/>
        <v>0</v>
      </c>
      <c r="AX1255" s="17">
        <v>758.98838749460697</v>
      </c>
      <c r="AY1255" s="6">
        <f t="shared" si="578"/>
        <v>758.98838749460697</v>
      </c>
      <c r="AZ1255" s="20">
        <v>663512104.60219705</v>
      </c>
      <c r="BA1255" s="20">
        <v>84216790.748776495</v>
      </c>
      <c r="BB1255" s="20">
        <v>603704441.89096403</v>
      </c>
      <c r="BC1255" s="20">
        <v>0</v>
      </c>
      <c r="BD1255" s="19">
        <f t="shared" si="579"/>
        <v>1351.4333372419376</v>
      </c>
      <c r="BE1255" s="18">
        <v>20.774323095581799</v>
      </c>
      <c r="BF1255" s="20">
        <v>0</v>
      </c>
      <c r="BG1255" s="20">
        <v>0</v>
      </c>
      <c r="BH1255" s="19">
        <f t="shared" si="599"/>
        <v>0</v>
      </c>
      <c r="BI1255" s="18">
        <v>1225.82883154562</v>
      </c>
      <c r="BJ1255">
        <v>6</v>
      </c>
      <c r="BK1255">
        <v>2432</v>
      </c>
      <c r="BL1255" s="22">
        <v>3689.53856</v>
      </c>
      <c r="BM1255">
        <v>608</v>
      </c>
      <c r="BN1255">
        <v>152</v>
      </c>
      <c r="BO1255">
        <v>0.465277244793662</v>
      </c>
    </row>
    <row r="1256" spans="1:67" x14ac:dyDescent="0.2">
      <c r="A1256" s="27">
        <v>1255</v>
      </c>
      <c r="B1256" s="36">
        <v>927.09743562274002</v>
      </c>
      <c r="C1256" s="18">
        <v>22.799999999999901</v>
      </c>
      <c r="D1256">
        <v>800</v>
      </c>
      <c r="E1256">
        <v>3200</v>
      </c>
      <c r="F1256">
        <v>0</v>
      </c>
      <c r="G1256" s="23">
        <f t="shared" si="580"/>
        <v>1</v>
      </c>
      <c r="H1256" s="16">
        <v>72.968036529680305</v>
      </c>
      <c r="I1256" s="17">
        <v>162.90140717438999</v>
      </c>
      <c r="J1256" s="6">
        <f t="shared" si="581"/>
        <v>162.32800130735916</v>
      </c>
      <c r="K1256" s="6">
        <f t="shared" si="582"/>
        <v>162.32800130735916</v>
      </c>
      <c r="L1256" s="6">
        <f t="shared" si="583"/>
        <v>1</v>
      </c>
      <c r="M1256" s="6">
        <f t="shared" si="584"/>
        <v>162.90140717438999</v>
      </c>
      <c r="N1256" s="16">
        <v>78.966080685609995</v>
      </c>
      <c r="O1256" s="17">
        <v>228.39649689210901</v>
      </c>
      <c r="P1256" s="6">
        <f t="shared" si="585"/>
        <v>216.945803457126</v>
      </c>
      <c r="Q1256" s="6">
        <f t="shared" si="570"/>
        <v>216.945803457126</v>
      </c>
      <c r="R1256" s="17">
        <v>216.945803457126</v>
      </c>
      <c r="S1256" s="6">
        <f t="shared" si="586"/>
        <v>11.450693434983009</v>
      </c>
      <c r="T1256" s="6">
        <f t="shared" si="587"/>
        <v>228.39649689210901</v>
      </c>
      <c r="U1256" s="17">
        <v>56.782741804295</v>
      </c>
      <c r="V1256" s="6">
        <f t="shared" si="588"/>
        <v>51.208144147866797</v>
      </c>
      <c r="W1256" s="6">
        <f t="shared" si="571"/>
        <v>51.208144147866797</v>
      </c>
      <c r="X1256" s="17">
        <v>51.208144147866797</v>
      </c>
      <c r="Y1256" s="6">
        <f t="shared" si="589"/>
        <v>5.5745976564282032</v>
      </c>
      <c r="Z1256" s="6">
        <f t="shared" si="590"/>
        <v>56.782741804295</v>
      </c>
      <c r="AA1256" s="17">
        <v>0</v>
      </c>
      <c r="AB1256" s="6">
        <f t="shared" si="591"/>
        <v>0</v>
      </c>
      <c r="AC1256" s="6">
        <f t="shared" si="572"/>
        <v>0</v>
      </c>
      <c r="AD1256" s="17">
        <v>0</v>
      </c>
      <c r="AE1256" s="6">
        <f t="shared" si="592"/>
        <v>0</v>
      </c>
      <c r="AF1256" s="17">
        <v>0</v>
      </c>
      <c r="AG1256" s="6">
        <f t="shared" si="593"/>
        <v>0</v>
      </c>
      <c r="AH1256" s="6">
        <f t="shared" si="573"/>
        <v>0</v>
      </c>
      <c r="AI1256" s="6">
        <f t="shared" si="594"/>
        <v>0</v>
      </c>
      <c r="AJ1256" s="17">
        <v>105.802580634481</v>
      </c>
      <c r="AK1256" s="6">
        <f t="shared" si="595"/>
        <v>86.247855365499106</v>
      </c>
      <c r="AL1256" s="6">
        <f t="shared" si="574"/>
        <v>86.247855365499106</v>
      </c>
      <c r="AM1256" s="17">
        <v>86.247855365499106</v>
      </c>
      <c r="AN1256" s="6">
        <f t="shared" si="596"/>
        <v>19.554725268981898</v>
      </c>
      <c r="AO1256" s="6">
        <f t="shared" si="597"/>
        <v>105.802580634481</v>
      </c>
      <c r="AP1256" s="17">
        <v>2341.5587707731302</v>
      </c>
      <c r="AQ1256" s="6">
        <f t="shared" si="598"/>
        <v>2341.5587707731293</v>
      </c>
      <c r="AR1256" s="17">
        <v>1536.9037934584301</v>
      </c>
      <c r="AS1256" s="6">
        <f t="shared" si="575"/>
        <v>1536.9037934584301</v>
      </c>
      <c r="AT1256" s="17">
        <v>45.814420877557097</v>
      </c>
      <c r="AU1256" s="6">
        <f t="shared" si="576"/>
        <v>45.814420877557097</v>
      </c>
      <c r="AV1256" s="17">
        <v>0</v>
      </c>
      <c r="AW1256" s="6">
        <f t="shared" si="577"/>
        <v>0</v>
      </c>
      <c r="AX1256" s="17">
        <v>758.84055643714203</v>
      </c>
      <c r="AY1256" s="6">
        <f t="shared" si="578"/>
        <v>758.84055643714203</v>
      </c>
      <c r="AZ1256" s="20">
        <v>671570083.65425396</v>
      </c>
      <c r="BA1256" s="20">
        <v>84216790.748776495</v>
      </c>
      <c r="BB1256" s="20">
        <v>627698859.20885599</v>
      </c>
      <c r="BC1256" s="20">
        <v>0</v>
      </c>
      <c r="BD1256" s="19">
        <f t="shared" si="579"/>
        <v>1383.4857336118864</v>
      </c>
      <c r="BE1256" s="18">
        <v>23.256430603702601</v>
      </c>
      <c r="BF1256" s="20">
        <v>0</v>
      </c>
      <c r="BG1256" s="20">
        <v>0</v>
      </c>
      <c r="BH1256" s="19">
        <f t="shared" si="599"/>
        <v>0</v>
      </c>
      <c r="BI1256" s="18">
        <v>1297.9364098718299</v>
      </c>
      <c r="BJ1256">
        <v>6</v>
      </c>
      <c r="BK1256">
        <v>2432</v>
      </c>
      <c r="BL1256" s="22">
        <v>3689.53856</v>
      </c>
      <c r="BM1256">
        <v>608</v>
      </c>
      <c r="BN1256">
        <v>152</v>
      </c>
      <c r="BO1256">
        <v>0.48391062864582701</v>
      </c>
    </row>
    <row r="1257" spans="1:67" x14ac:dyDescent="0.2">
      <c r="A1257" s="27">
        <v>1256</v>
      </c>
      <c r="B1257" s="36">
        <v>978.60284871289196</v>
      </c>
      <c r="C1257" s="18">
        <v>22.799999999999901</v>
      </c>
      <c r="D1257">
        <v>800</v>
      </c>
      <c r="E1257">
        <v>3200</v>
      </c>
      <c r="F1257">
        <v>0</v>
      </c>
      <c r="G1257" s="23">
        <f t="shared" si="580"/>
        <v>1</v>
      </c>
      <c r="H1257" s="16">
        <v>74.908675799086694</v>
      </c>
      <c r="I1257" s="17">
        <v>165.51946556770201</v>
      </c>
      <c r="J1257" s="6">
        <f t="shared" si="581"/>
        <v>164.91891151499956</v>
      </c>
      <c r="K1257" s="6">
        <f t="shared" si="582"/>
        <v>164.91891151499956</v>
      </c>
      <c r="L1257" s="6">
        <f t="shared" si="583"/>
        <v>1</v>
      </c>
      <c r="M1257" s="6">
        <f t="shared" si="584"/>
        <v>165.51946556770201</v>
      </c>
      <c r="N1257" s="16">
        <v>80.613488232791696</v>
      </c>
      <c r="O1257" s="17">
        <v>238.35525080750801</v>
      </c>
      <c r="P1257" s="6">
        <f t="shared" si="585"/>
        <v>226.40323202594001</v>
      </c>
      <c r="Q1257" s="6">
        <f t="shared" si="570"/>
        <v>226.40323202594001</v>
      </c>
      <c r="R1257" s="17">
        <v>226.40323202594001</v>
      </c>
      <c r="S1257" s="6">
        <f t="shared" si="586"/>
        <v>11.952018781568</v>
      </c>
      <c r="T1257" s="6">
        <f t="shared" si="587"/>
        <v>238.35525080750801</v>
      </c>
      <c r="U1257" s="17">
        <v>56.7735325218379</v>
      </c>
      <c r="V1257" s="6">
        <f t="shared" si="588"/>
        <v>51.198934865409797</v>
      </c>
      <c r="W1257" s="6">
        <f t="shared" si="571"/>
        <v>51.198934865409797</v>
      </c>
      <c r="X1257" s="17">
        <v>51.198934865409797</v>
      </c>
      <c r="Y1257" s="6">
        <f t="shared" si="589"/>
        <v>5.5745976564281037</v>
      </c>
      <c r="Z1257" s="6">
        <f t="shared" si="590"/>
        <v>56.7735325218379</v>
      </c>
      <c r="AA1257" s="17">
        <v>0</v>
      </c>
      <c r="AB1257" s="6">
        <f t="shared" si="591"/>
        <v>0</v>
      </c>
      <c r="AC1257" s="6">
        <f t="shared" si="572"/>
        <v>0</v>
      </c>
      <c r="AD1257" s="17">
        <v>0</v>
      </c>
      <c r="AE1257" s="6">
        <f t="shared" si="592"/>
        <v>0</v>
      </c>
      <c r="AF1257" s="17">
        <v>0</v>
      </c>
      <c r="AG1257" s="6">
        <f t="shared" si="593"/>
        <v>0</v>
      </c>
      <c r="AH1257" s="6">
        <f t="shared" si="573"/>
        <v>0</v>
      </c>
      <c r="AI1257" s="6">
        <f t="shared" si="594"/>
        <v>0</v>
      </c>
      <c r="AJ1257" s="17">
        <v>102.14466131561601</v>
      </c>
      <c r="AK1257" s="6">
        <f t="shared" si="595"/>
        <v>83.276757418362905</v>
      </c>
      <c r="AL1257" s="6">
        <f t="shared" si="574"/>
        <v>83.276757418362905</v>
      </c>
      <c r="AM1257" s="17">
        <v>83.276757418362905</v>
      </c>
      <c r="AN1257" s="6">
        <f t="shared" si="596"/>
        <v>18.8679038972531</v>
      </c>
      <c r="AO1257" s="6">
        <f t="shared" si="597"/>
        <v>102.14466131561601</v>
      </c>
      <c r="AP1257" s="17">
        <v>2426.5058530831602</v>
      </c>
      <c r="AQ1257" s="6">
        <f t="shared" si="598"/>
        <v>2426.5058530831557</v>
      </c>
      <c r="AR1257" s="17">
        <v>1621.9955850737799</v>
      </c>
      <c r="AS1257" s="6">
        <f t="shared" si="575"/>
        <v>1621.9955850737799</v>
      </c>
      <c r="AT1257" s="17">
        <v>45.8061816033266</v>
      </c>
      <c r="AU1257" s="6">
        <f t="shared" si="576"/>
        <v>45.8061816033266</v>
      </c>
      <c r="AV1257" s="17">
        <v>0</v>
      </c>
      <c r="AW1257" s="6">
        <f t="shared" si="577"/>
        <v>0</v>
      </c>
      <c r="AX1257" s="17">
        <v>758.70408640604899</v>
      </c>
      <c r="AY1257" s="6">
        <f t="shared" si="578"/>
        <v>758.70408640604899</v>
      </c>
      <c r="AZ1257" s="20">
        <v>678949541.48731899</v>
      </c>
      <c r="BA1257" s="20">
        <v>84216790.748776495</v>
      </c>
      <c r="BB1257" s="20">
        <v>649181981.60241401</v>
      </c>
      <c r="BC1257" s="20">
        <v>0</v>
      </c>
      <c r="BD1257" s="19">
        <f t="shared" si="579"/>
        <v>1412.3483138385095</v>
      </c>
      <c r="BE1257" s="18">
        <v>25.664278996709001</v>
      </c>
      <c r="BF1257" s="20">
        <v>0</v>
      </c>
      <c r="BG1257" s="20">
        <v>0</v>
      </c>
      <c r="BH1257" s="19">
        <f t="shared" si="599"/>
        <v>0</v>
      </c>
      <c r="BI1257" s="18">
        <v>1370.0439881980401</v>
      </c>
      <c r="BJ1257">
        <v>6</v>
      </c>
      <c r="BK1257">
        <v>2432</v>
      </c>
      <c r="BL1257" s="22">
        <v>3689.53856</v>
      </c>
      <c r="BM1257">
        <v>608</v>
      </c>
      <c r="BN1257">
        <v>152</v>
      </c>
      <c r="BO1257">
        <v>0.50060953425316901</v>
      </c>
    </row>
    <row r="1258" spans="1:67" x14ac:dyDescent="0.2">
      <c r="A1258" s="27">
        <v>1257</v>
      </c>
      <c r="B1258" s="36">
        <v>1030.10826180304</v>
      </c>
      <c r="C1258" s="18">
        <v>22.799999999999901</v>
      </c>
      <c r="D1258">
        <v>800</v>
      </c>
      <c r="E1258">
        <v>3200</v>
      </c>
      <c r="F1258">
        <v>0</v>
      </c>
      <c r="G1258" s="23">
        <f t="shared" si="580"/>
        <v>1</v>
      </c>
      <c r="H1258" s="16">
        <v>76.963470319634695</v>
      </c>
      <c r="I1258" s="17">
        <v>168.35649369178299</v>
      </c>
      <c r="J1258" s="6">
        <f t="shared" si="581"/>
        <v>167.77175126356516</v>
      </c>
      <c r="K1258" s="6">
        <f t="shared" si="582"/>
        <v>167.77175126356516</v>
      </c>
      <c r="L1258" s="6">
        <f t="shared" si="583"/>
        <v>1</v>
      </c>
      <c r="M1258" s="6">
        <f t="shared" si="584"/>
        <v>168.35649369178299</v>
      </c>
      <c r="N1258" s="16">
        <v>82.059804580718406</v>
      </c>
      <c r="O1258" s="17">
        <v>248.304830908768</v>
      </c>
      <c r="P1258" s="6">
        <f t="shared" si="585"/>
        <v>235.851933019858</v>
      </c>
      <c r="Q1258" s="6">
        <f t="shared" si="570"/>
        <v>235.851933019858</v>
      </c>
      <c r="R1258" s="17">
        <v>235.851933019858</v>
      </c>
      <c r="S1258" s="6">
        <f t="shared" si="586"/>
        <v>12.452897888910002</v>
      </c>
      <c r="T1258" s="6">
        <f t="shared" si="587"/>
        <v>248.304830908768</v>
      </c>
      <c r="U1258" s="17">
        <v>56.765004796480497</v>
      </c>
      <c r="V1258" s="6">
        <f t="shared" si="588"/>
        <v>51.1904071400525</v>
      </c>
      <c r="W1258" s="6">
        <f t="shared" si="571"/>
        <v>51.1904071400525</v>
      </c>
      <c r="X1258" s="17">
        <v>51.1904071400525</v>
      </c>
      <c r="Y1258" s="6">
        <f t="shared" si="589"/>
        <v>5.5745976564279971</v>
      </c>
      <c r="Z1258" s="6">
        <f t="shared" si="590"/>
        <v>56.765004796480497</v>
      </c>
      <c r="AA1258" s="17">
        <v>0</v>
      </c>
      <c r="AB1258" s="6">
        <f t="shared" si="591"/>
        <v>0</v>
      </c>
      <c r="AC1258" s="6">
        <f t="shared" si="572"/>
        <v>0</v>
      </c>
      <c r="AD1258" s="17">
        <v>0</v>
      </c>
      <c r="AE1258" s="6">
        <f t="shared" si="592"/>
        <v>0</v>
      </c>
      <c r="AF1258" s="17">
        <v>0</v>
      </c>
      <c r="AG1258" s="6">
        <f t="shared" si="593"/>
        <v>0</v>
      </c>
      <c r="AH1258" s="6">
        <f t="shared" si="573"/>
        <v>0</v>
      </c>
      <c r="AI1258" s="6">
        <f t="shared" si="594"/>
        <v>0</v>
      </c>
      <c r="AJ1258" s="17">
        <v>99.060457542362201</v>
      </c>
      <c r="AK1258" s="6">
        <f t="shared" si="595"/>
        <v>80.769504729369501</v>
      </c>
      <c r="AL1258" s="6">
        <f t="shared" si="574"/>
        <v>80.769504729369501</v>
      </c>
      <c r="AM1258" s="17">
        <v>80.769504729369501</v>
      </c>
      <c r="AN1258" s="6">
        <f t="shared" si="596"/>
        <v>18.2909528129927</v>
      </c>
      <c r="AO1258" s="6">
        <f t="shared" si="597"/>
        <v>99.060457542362201</v>
      </c>
      <c r="AP1258" s="17">
        <v>2511.45566252143</v>
      </c>
      <c r="AQ1258" s="6">
        <f t="shared" si="598"/>
        <v>2511.4556625214341</v>
      </c>
      <c r="AR1258" s="17">
        <v>1707.0793942257401</v>
      </c>
      <c r="AS1258" s="6">
        <f t="shared" si="575"/>
        <v>1707.0793942257401</v>
      </c>
      <c r="AT1258" s="17">
        <v>45.798552098193198</v>
      </c>
      <c r="AU1258" s="6">
        <f t="shared" si="576"/>
        <v>45.798552098193198</v>
      </c>
      <c r="AV1258" s="17">
        <v>0</v>
      </c>
      <c r="AW1258" s="6">
        <f t="shared" si="577"/>
        <v>0</v>
      </c>
      <c r="AX1258" s="17">
        <v>758.57771619750099</v>
      </c>
      <c r="AY1258" s="6">
        <f t="shared" si="578"/>
        <v>758.57771619750099</v>
      </c>
      <c r="AZ1258" s="20">
        <v>685770404.99770796</v>
      </c>
      <c r="BA1258" s="20">
        <v>84216790.748776495</v>
      </c>
      <c r="BB1258" s="20">
        <v>667700580.50770199</v>
      </c>
      <c r="BC1258" s="20">
        <v>0</v>
      </c>
      <c r="BD1258" s="19">
        <f t="shared" si="579"/>
        <v>1437.6877762541867</v>
      </c>
      <c r="BE1258" s="18">
        <v>28.025261373317498</v>
      </c>
      <c r="BF1258" s="20">
        <v>0</v>
      </c>
      <c r="BG1258" s="20">
        <v>0</v>
      </c>
      <c r="BH1258" s="19">
        <f t="shared" si="599"/>
        <v>0</v>
      </c>
      <c r="BI1258" s="18">
        <v>1442.15156652426</v>
      </c>
      <c r="BJ1258">
        <v>6</v>
      </c>
      <c r="BK1258">
        <v>2432</v>
      </c>
      <c r="BL1258" s="22">
        <v>3689.53856</v>
      </c>
      <c r="BM1258">
        <v>608</v>
      </c>
      <c r="BN1258">
        <v>152</v>
      </c>
      <c r="BO1258">
        <v>0.51502483464204196</v>
      </c>
    </row>
    <row r="1259" spans="1:67" x14ac:dyDescent="0.2">
      <c r="A1259" s="27">
        <v>1258</v>
      </c>
      <c r="B1259" s="36">
        <v>154.516239270456</v>
      </c>
      <c r="C1259" s="18">
        <v>53.199999999999903</v>
      </c>
      <c r="D1259">
        <v>800</v>
      </c>
      <c r="E1259">
        <v>3200</v>
      </c>
      <c r="F1259">
        <v>0</v>
      </c>
      <c r="G1259" s="23">
        <f t="shared" si="580"/>
        <v>1</v>
      </c>
      <c r="H1259" s="16">
        <v>0.31963470319634701</v>
      </c>
      <c r="I1259" s="17">
        <v>203.93221131329801</v>
      </c>
      <c r="J1259" s="6">
        <f t="shared" si="581"/>
        <v>76.768491757399147</v>
      </c>
      <c r="K1259" s="6">
        <f t="shared" si="582"/>
        <v>76.768491757399147</v>
      </c>
      <c r="L1259" s="6">
        <f t="shared" si="583"/>
        <v>1</v>
      </c>
      <c r="M1259" s="6">
        <f t="shared" si="584"/>
        <v>203.93221131329801</v>
      </c>
      <c r="N1259" s="16">
        <v>27.992244928904601</v>
      </c>
      <c r="O1259" s="17">
        <v>89.982001640859195</v>
      </c>
      <c r="P1259" s="6">
        <f t="shared" si="585"/>
        <v>85.497258154412407</v>
      </c>
      <c r="Q1259" s="6">
        <f t="shared" si="570"/>
        <v>85.497258154412407</v>
      </c>
      <c r="R1259" s="17">
        <v>85.497258154412407</v>
      </c>
      <c r="S1259" s="6">
        <f t="shared" si="586"/>
        <v>4.4847434864467886</v>
      </c>
      <c r="T1259" s="6">
        <f t="shared" si="587"/>
        <v>89.982001640859195</v>
      </c>
      <c r="U1259" s="17">
        <v>57.147150530583801</v>
      </c>
      <c r="V1259" s="6">
        <f t="shared" si="588"/>
        <v>51.5680975304399</v>
      </c>
      <c r="W1259" s="6">
        <f t="shared" si="571"/>
        <v>51.5680975304399</v>
      </c>
      <c r="X1259" s="17">
        <v>51.5680975304399</v>
      </c>
      <c r="Y1259" s="6">
        <f t="shared" si="589"/>
        <v>5.5790530001439009</v>
      </c>
      <c r="Z1259" s="6">
        <f t="shared" si="590"/>
        <v>57.147150530583801</v>
      </c>
      <c r="AA1259" s="17">
        <v>0</v>
      </c>
      <c r="AB1259" s="6">
        <f t="shared" si="591"/>
        <v>0</v>
      </c>
      <c r="AC1259" s="6">
        <f t="shared" si="572"/>
        <v>0</v>
      </c>
      <c r="AD1259" s="17">
        <v>0</v>
      </c>
      <c r="AE1259" s="6">
        <f t="shared" si="592"/>
        <v>0</v>
      </c>
      <c r="AF1259" s="17">
        <v>0</v>
      </c>
      <c r="AG1259" s="6">
        <f t="shared" si="593"/>
        <v>0</v>
      </c>
      <c r="AH1259" s="6">
        <f t="shared" si="573"/>
        <v>0</v>
      </c>
      <c r="AI1259" s="6">
        <f t="shared" si="594"/>
        <v>0</v>
      </c>
      <c r="AJ1259" s="17">
        <v>0</v>
      </c>
      <c r="AK1259" s="6">
        <f t="shared" si="595"/>
        <v>0</v>
      </c>
      <c r="AL1259" s="6">
        <f t="shared" si="574"/>
        <v>0</v>
      </c>
      <c r="AM1259" s="17">
        <v>0</v>
      </c>
      <c r="AN1259" s="6">
        <f t="shared" si="596"/>
        <v>0</v>
      </c>
      <c r="AO1259" s="6">
        <f t="shared" si="597"/>
        <v>0</v>
      </c>
      <c r="AP1259" s="17">
        <v>1128.87530531588</v>
      </c>
      <c r="AQ1259" s="6">
        <f t="shared" si="598"/>
        <v>1128.8753053158839</v>
      </c>
      <c r="AR1259" s="17">
        <v>257.74517601167798</v>
      </c>
      <c r="AS1259" s="6">
        <f t="shared" si="575"/>
        <v>257.74517601167798</v>
      </c>
      <c r="AT1259" s="17">
        <v>107.565772382809</v>
      </c>
      <c r="AU1259" s="6">
        <f t="shared" si="576"/>
        <v>107.565772382809</v>
      </c>
      <c r="AV1259" s="17">
        <v>0</v>
      </c>
      <c r="AW1259" s="6">
        <f t="shared" si="577"/>
        <v>0</v>
      </c>
      <c r="AX1259" s="17">
        <v>763.56435692139701</v>
      </c>
      <c r="AY1259" s="6">
        <f t="shared" si="578"/>
        <v>763.56435692139701</v>
      </c>
      <c r="AZ1259" s="20">
        <v>293748175.009323</v>
      </c>
      <c r="BA1259" s="20">
        <v>196284014.16909501</v>
      </c>
      <c r="BB1259" s="20">
        <v>391941.97599001799</v>
      </c>
      <c r="BC1259" s="20">
        <v>0</v>
      </c>
      <c r="BD1259" s="19">
        <f t="shared" si="579"/>
        <v>490.42413115440803</v>
      </c>
      <c r="BE1259" s="18">
        <v>0.116300599681431</v>
      </c>
      <c r="BF1259" s="20">
        <v>0</v>
      </c>
      <c r="BG1259" s="20">
        <v>0</v>
      </c>
      <c r="BH1259" s="19">
        <f t="shared" si="599"/>
        <v>0</v>
      </c>
      <c r="BI1259" s="18">
        <v>216.32273497863901</v>
      </c>
      <c r="BJ1259">
        <v>14</v>
      </c>
      <c r="BK1259">
        <v>2432</v>
      </c>
      <c r="BL1259" s="22">
        <v>3689.53856</v>
      </c>
      <c r="BM1259">
        <v>608</v>
      </c>
      <c r="BN1259">
        <v>152</v>
      </c>
      <c r="BO1259">
        <v>3.0191723737375099E-4</v>
      </c>
    </row>
    <row r="1260" spans="1:67" x14ac:dyDescent="0.2">
      <c r="A1260" s="27">
        <v>1259</v>
      </c>
      <c r="B1260" s="36">
        <v>206.02165236060799</v>
      </c>
      <c r="C1260" s="18">
        <v>53.199999999999903</v>
      </c>
      <c r="D1260">
        <v>800</v>
      </c>
      <c r="E1260">
        <v>3200</v>
      </c>
      <c r="F1260">
        <v>0</v>
      </c>
      <c r="G1260" s="23">
        <f t="shared" si="580"/>
        <v>1</v>
      </c>
      <c r="H1260" s="16">
        <v>9.5547945205479401</v>
      </c>
      <c r="I1260" s="17">
        <v>185.55376358219499</v>
      </c>
      <c r="J1260" s="6">
        <f t="shared" si="581"/>
        <v>227.12644522318902</v>
      </c>
      <c r="K1260" s="6">
        <f t="shared" si="582"/>
        <v>227.12644522318902</v>
      </c>
      <c r="L1260" s="6">
        <f t="shared" si="583"/>
        <v>1</v>
      </c>
      <c r="M1260" s="6">
        <f t="shared" si="584"/>
        <v>185.55376358219499</v>
      </c>
      <c r="N1260" s="16">
        <v>33.530324799119903</v>
      </c>
      <c r="O1260" s="17">
        <v>92.212927091636899</v>
      </c>
      <c r="P1260" s="6">
        <f t="shared" si="585"/>
        <v>87.612958354483894</v>
      </c>
      <c r="Q1260" s="6">
        <f t="shared" si="570"/>
        <v>87.612958354483894</v>
      </c>
      <c r="R1260" s="17">
        <v>87.612958354483894</v>
      </c>
      <c r="S1260" s="6">
        <f t="shared" si="586"/>
        <v>4.5999687371530058</v>
      </c>
      <c r="T1260" s="6">
        <f t="shared" si="587"/>
        <v>92.212927091636899</v>
      </c>
      <c r="U1260" s="17">
        <v>57.082592784514098</v>
      </c>
      <c r="V1260" s="6">
        <f t="shared" si="588"/>
        <v>51.505196063785696</v>
      </c>
      <c r="W1260" s="6">
        <f t="shared" si="571"/>
        <v>51.505196063785696</v>
      </c>
      <c r="X1260" s="17">
        <v>51.505196063785696</v>
      </c>
      <c r="Y1260" s="6">
        <f t="shared" si="589"/>
        <v>5.5773967207284016</v>
      </c>
      <c r="Z1260" s="6">
        <f t="shared" si="590"/>
        <v>57.082592784514098</v>
      </c>
      <c r="AA1260" s="17">
        <v>0</v>
      </c>
      <c r="AB1260" s="6">
        <f t="shared" si="591"/>
        <v>0</v>
      </c>
      <c r="AC1260" s="6">
        <f t="shared" si="572"/>
        <v>0</v>
      </c>
      <c r="AD1260" s="17">
        <v>0</v>
      </c>
      <c r="AE1260" s="6">
        <f t="shared" si="592"/>
        <v>0</v>
      </c>
      <c r="AF1260" s="17">
        <v>0</v>
      </c>
      <c r="AG1260" s="6">
        <f t="shared" si="593"/>
        <v>0</v>
      </c>
      <c r="AH1260" s="6">
        <f t="shared" si="573"/>
        <v>0</v>
      </c>
      <c r="AI1260" s="6">
        <f t="shared" si="594"/>
        <v>0</v>
      </c>
      <c r="AJ1260" s="17">
        <v>6975.6493005965904</v>
      </c>
      <c r="AK1260" s="6">
        <f t="shared" si="595"/>
        <v>5621.7258524887802</v>
      </c>
      <c r="AL1260" s="6">
        <f t="shared" si="574"/>
        <v>5621.7258524887802</v>
      </c>
      <c r="AM1260" s="17">
        <v>5621.7258524887802</v>
      </c>
      <c r="AN1260" s="6">
        <f t="shared" si="596"/>
        <v>1353.9234481078101</v>
      </c>
      <c r="AO1260" s="6">
        <f t="shared" si="597"/>
        <v>6975.6493005965904</v>
      </c>
      <c r="AP1260" s="17">
        <v>1213.66890082634</v>
      </c>
      <c r="AQ1260" s="6">
        <f t="shared" si="598"/>
        <v>1213.6689008263429</v>
      </c>
      <c r="AR1260" s="17">
        <v>343.34297640935898</v>
      </c>
      <c r="AS1260" s="6">
        <f t="shared" si="575"/>
        <v>343.34297640935898</v>
      </c>
      <c r="AT1260" s="17">
        <v>107.466470433608</v>
      </c>
      <c r="AU1260" s="6">
        <f t="shared" si="576"/>
        <v>107.466470433608</v>
      </c>
      <c r="AV1260" s="17">
        <v>0</v>
      </c>
      <c r="AW1260" s="6">
        <f t="shared" si="577"/>
        <v>0</v>
      </c>
      <c r="AX1260" s="17">
        <v>762.85945398337606</v>
      </c>
      <c r="AY1260" s="6">
        <f t="shared" si="578"/>
        <v>762.85945398337606</v>
      </c>
      <c r="AZ1260" s="20">
        <v>378568715.47931403</v>
      </c>
      <c r="BA1260" s="20">
        <v>196366509.365504</v>
      </c>
      <c r="BB1260" s="20">
        <v>12516065.635763301</v>
      </c>
      <c r="BC1260" s="20">
        <v>0</v>
      </c>
      <c r="BD1260" s="19">
        <f t="shared" si="579"/>
        <v>587.45129048058129</v>
      </c>
      <c r="BE1260" s="18">
        <v>0.124998673095069</v>
      </c>
      <c r="BF1260" s="20">
        <v>0</v>
      </c>
      <c r="BG1260" s="20">
        <v>0</v>
      </c>
      <c r="BH1260" s="19">
        <f t="shared" si="599"/>
        <v>0</v>
      </c>
      <c r="BI1260" s="18">
        <v>288.43031330485201</v>
      </c>
      <c r="BJ1260">
        <v>14</v>
      </c>
      <c r="BK1260">
        <v>2432</v>
      </c>
      <c r="BL1260" s="22">
        <v>3689.53856</v>
      </c>
      <c r="BM1260">
        <v>608</v>
      </c>
      <c r="BN1260">
        <v>152</v>
      </c>
      <c r="BO1260">
        <v>9.64126373551389E-3</v>
      </c>
    </row>
    <row r="1261" spans="1:67" x14ac:dyDescent="0.2">
      <c r="A1261" s="27">
        <v>1260</v>
      </c>
      <c r="B1261" s="36">
        <v>257.52706545076097</v>
      </c>
      <c r="C1261" s="18">
        <v>53.199999999999903</v>
      </c>
      <c r="D1261">
        <v>800</v>
      </c>
      <c r="E1261">
        <v>3200</v>
      </c>
      <c r="F1261">
        <v>0</v>
      </c>
      <c r="G1261" s="23">
        <f t="shared" si="580"/>
        <v>1</v>
      </c>
      <c r="H1261" s="16">
        <v>18.0593607305936</v>
      </c>
      <c r="I1261" s="17">
        <v>173.35201225836201</v>
      </c>
      <c r="J1261" s="6">
        <f t="shared" si="581"/>
        <v>187.63284493720917</v>
      </c>
      <c r="K1261" s="6">
        <f t="shared" si="582"/>
        <v>187.63284493720917</v>
      </c>
      <c r="L1261" s="6">
        <f t="shared" si="583"/>
        <v>1</v>
      </c>
      <c r="M1261" s="6">
        <f t="shared" si="584"/>
        <v>173.35201225836201</v>
      </c>
      <c r="N1261" s="16">
        <v>38.938258474491697</v>
      </c>
      <c r="O1261" s="17">
        <v>100.248168028592</v>
      </c>
      <c r="P1261" s="6">
        <f t="shared" si="585"/>
        <v>95.243663804663797</v>
      </c>
      <c r="Q1261" s="6">
        <f t="shared" si="570"/>
        <v>95.243663804663797</v>
      </c>
      <c r="R1261" s="17">
        <v>95.243663804663797</v>
      </c>
      <c r="S1261" s="6">
        <f t="shared" si="586"/>
        <v>5.0045042239282083</v>
      </c>
      <c r="T1261" s="6">
        <f t="shared" si="587"/>
        <v>100.248168028592</v>
      </c>
      <c r="U1261" s="17">
        <v>57.032105764642097</v>
      </c>
      <c r="V1261" s="6">
        <f t="shared" si="588"/>
        <v>51.455722622418001</v>
      </c>
      <c r="W1261" s="6">
        <f t="shared" si="571"/>
        <v>51.455722622418001</v>
      </c>
      <c r="X1261" s="17">
        <v>51.455722622418001</v>
      </c>
      <c r="Y1261" s="6">
        <f t="shared" si="589"/>
        <v>5.5763831422240955</v>
      </c>
      <c r="Z1261" s="6">
        <f t="shared" si="590"/>
        <v>57.032105764642097</v>
      </c>
      <c r="AA1261" s="17">
        <v>0</v>
      </c>
      <c r="AB1261" s="6">
        <f t="shared" si="591"/>
        <v>0</v>
      </c>
      <c r="AC1261" s="6">
        <f t="shared" si="572"/>
        <v>0</v>
      </c>
      <c r="AD1261" s="17">
        <v>0</v>
      </c>
      <c r="AE1261" s="6">
        <f t="shared" si="592"/>
        <v>0</v>
      </c>
      <c r="AF1261" s="17">
        <v>0</v>
      </c>
      <c r="AG1261" s="6">
        <f t="shared" si="593"/>
        <v>0</v>
      </c>
      <c r="AH1261" s="6">
        <f t="shared" si="573"/>
        <v>0</v>
      </c>
      <c r="AI1261" s="6">
        <f t="shared" si="594"/>
        <v>0</v>
      </c>
      <c r="AJ1261" s="17">
        <v>1356.00607888731</v>
      </c>
      <c r="AK1261" s="6">
        <f t="shared" si="595"/>
        <v>1094.6477256747801</v>
      </c>
      <c r="AL1261" s="6">
        <f t="shared" si="574"/>
        <v>1094.6477256747801</v>
      </c>
      <c r="AM1261" s="17">
        <v>1094.6477256747801</v>
      </c>
      <c r="AN1261" s="6">
        <f t="shared" si="596"/>
        <v>261.35835321252989</v>
      </c>
      <c r="AO1261" s="6">
        <f t="shared" si="597"/>
        <v>1356.00607888731</v>
      </c>
      <c r="AP1261" s="17">
        <v>1298.4923771811</v>
      </c>
      <c r="AQ1261" s="6">
        <f t="shared" si="598"/>
        <v>1298.4923771811009</v>
      </c>
      <c r="AR1261" s="17">
        <v>428.84440560300101</v>
      </c>
      <c r="AS1261" s="6">
        <f t="shared" si="575"/>
        <v>428.84440560300101</v>
      </c>
      <c r="AT1261" s="17">
        <v>107.38275788791501</v>
      </c>
      <c r="AU1261" s="6">
        <f t="shared" si="576"/>
        <v>107.38275788791501</v>
      </c>
      <c r="AV1261" s="17">
        <v>0</v>
      </c>
      <c r="AW1261" s="6">
        <f t="shared" si="577"/>
        <v>0</v>
      </c>
      <c r="AX1261" s="17">
        <v>762.26521369018496</v>
      </c>
      <c r="AY1261" s="6">
        <f t="shared" si="578"/>
        <v>762.26521369018496</v>
      </c>
      <c r="AZ1261" s="20">
        <v>431540410.01634997</v>
      </c>
      <c r="BA1261" s="20">
        <v>196425749.895446</v>
      </c>
      <c r="BB1261" s="20">
        <v>54232128.561298497</v>
      </c>
      <c r="BC1261" s="20">
        <v>0</v>
      </c>
      <c r="BD1261" s="19">
        <f t="shared" si="579"/>
        <v>682.19828847309441</v>
      </c>
      <c r="BE1261" s="18">
        <v>8.04375395985516E-2</v>
      </c>
      <c r="BF1261" s="20">
        <v>0</v>
      </c>
      <c r="BG1261" s="20">
        <v>0</v>
      </c>
      <c r="BH1261" s="19">
        <f t="shared" si="599"/>
        <v>0</v>
      </c>
      <c r="BI1261" s="18">
        <v>360.53789163106501</v>
      </c>
      <c r="BJ1261">
        <v>14</v>
      </c>
      <c r="BK1261">
        <v>2432</v>
      </c>
      <c r="BL1261" s="22">
        <v>3689.53856</v>
      </c>
      <c r="BM1261">
        <v>608</v>
      </c>
      <c r="BN1261">
        <v>152</v>
      </c>
      <c r="BO1261">
        <v>4.1775608215391398E-2</v>
      </c>
    </row>
    <row r="1262" spans="1:67" x14ac:dyDescent="0.2">
      <c r="A1262" s="27">
        <v>1261</v>
      </c>
      <c r="B1262" s="36">
        <v>309.03247854091302</v>
      </c>
      <c r="C1262" s="18">
        <v>53.199999999999903</v>
      </c>
      <c r="D1262">
        <v>800</v>
      </c>
      <c r="E1262">
        <v>3200</v>
      </c>
      <c r="F1262">
        <v>0</v>
      </c>
      <c r="G1262" s="23">
        <f t="shared" si="580"/>
        <v>1</v>
      </c>
      <c r="H1262" s="16">
        <v>25.525114155251099</v>
      </c>
      <c r="I1262" s="17">
        <v>164.24042709879501</v>
      </c>
      <c r="J1262" s="6">
        <f t="shared" si="581"/>
        <v>171.52040714780313</v>
      </c>
      <c r="K1262" s="6">
        <f t="shared" si="582"/>
        <v>171.52040714780313</v>
      </c>
      <c r="L1262" s="6">
        <f t="shared" si="583"/>
        <v>1</v>
      </c>
      <c r="M1262" s="6">
        <f t="shared" si="584"/>
        <v>164.24042709879501</v>
      </c>
      <c r="N1262" s="16">
        <v>44.283551647180602</v>
      </c>
      <c r="O1262" s="17">
        <v>110.187041461722</v>
      </c>
      <c r="P1262" s="6">
        <f t="shared" si="585"/>
        <v>104.68289395226</v>
      </c>
      <c r="Q1262" s="6">
        <f t="shared" si="570"/>
        <v>104.68289395226</v>
      </c>
      <c r="R1262" s="17">
        <v>104.68289395226</v>
      </c>
      <c r="S1262" s="6">
        <f t="shared" si="586"/>
        <v>5.5041475094620012</v>
      </c>
      <c r="T1262" s="6">
        <f t="shared" si="587"/>
        <v>110.187041461722</v>
      </c>
      <c r="U1262" s="17">
        <v>56.991232014143399</v>
      </c>
      <c r="V1262" s="6">
        <f t="shared" si="588"/>
        <v>51.415494523905501</v>
      </c>
      <c r="W1262" s="6">
        <f t="shared" si="571"/>
        <v>51.415494523905501</v>
      </c>
      <c r="X1262" s="17">
        <v>51.415494523905501</v>
      </c>
      <c r="Y1262" s="6">
        <f t="shared" si="589"/>
        <v>5.5757374902378984</v>
      </c>
      <c r="Z1262" s="6">
        <f t="shared" si="590"/>
        <v>56.991232014143399</v>
      </c>
      <c r="AA1262" s="17">
        <v>0</v>
      </c>
      <c r="AB1262" s="6">
        <f t="shared" si="591"/>
        <v>0</v>
      </c>
      <c r="AC1262" s="6">
        <f t="shared" si="572"/>
        <v>0</v>
      </c>
      <c r="AD1262" s="17">
        <v>0</v>
      </c>
      <c r="AE1262" s="6">
        <f t="shared" si="592"/>
        <v>0</v>
      </c>
      <c r="AF1262" s="17">
        <v>0</v>
      </c>
      <c r="AG1262" s="6">
        <f t="shared" si="593"/>
        <v>0</v>
      </c>
      <c r="AH1262" s="6">
        <f t="shared" si="573"/>
        <v>0</v>
      </c>
      <c r="AI1262" s="6">
        <f t="shared" si="594"/>
        <v>0</v>
      </c>
      <c r="AJ1262" s="17">
        <v>636.994547359791</v>
      </c>
      <c r="AK1262" s="6">
        <f t="shared" si="595"/>
        <v>514.90357494505201</v>
      </c>
      <c r="AL1262" s="6">
        <f t="shared" si="574"/>
        <v>514.90357494505201</v>
      </c>
      <c r="AM1262" s="17">
        <v>514.90357494505201</v>
      </c>
      <c r="AN1262" s="6">
        <f t="shared" si="596"/>
        <v>122.09097241473899</v>
      </c>
      <c r="AO1262" s="6">
        <f t="shared" si="597"/>
        <v>636.994547359791</v>
      </c>
      <c r="AP1262" s="17">
        <v>1383.33921002293</v>
      </c>
      <c r="AQ1262" s="6">
        <f t="shared" si="598"/>
        <v>1383.3392100229321</v>
      </c>
      <c r="AR1262" s="17">
        <v>514.27050584144501</v>
      </c>
      <c r="AS1262" s="6">
        <f t="shared" si="575"/>
        <v>514.27050584144501</v>
      </c>
      <c r="AT1262" s="17">
        <v>107.311230864756</v>
      </c>
      <c r="AU1262" s="6">
        <f t="shared" si="576"/>
        <v>107.311230864756</v>
      </c>
      <c r="AV1262" s="17">
        <v>0</v>
      </c>
      <c r="AW1262" s="6">
        <f t="shared" si="577"/>
        <v>0</v>
      </c>
      <c r="AX1262" s="17">
        <v>761.75747331673097</v>
      </c>
      <c r="AY1262" s="6">
        <f t="shared" si="578"/>
        <v>761.75747331673097</v>
      </c>
      <c r="AZ1262" s="20">
        <v>469211912.74374199</v>
      </c>
      <c r="BA1262" s="20">
        <v>196469121.30717301</v>
      </c>
      <c r="BB1262" s="20">
        <v>110166790.807689</v>
      </c>
      <c r="BC1262" s="20">
        <v>0</v>
      </c>
      <c r="BD1262" s="19">
        <f t="shared" si="579"/>
        <v>775.84782485860399</v>
      </c>
      <c r="BE1262" s="18">
        <v>4.3015847573034997E-2</v>
      </c>
      <c r="BF1262" s="20">
        <v>0</v>
      </c>
      <c r="BG1262" s="20">
        <v>0</v>
      </c>
      <c r="BH1262" s="19">
        <f t="shared" si="599"/>
        <v>0</v>
      </c>
      <c r="BI1262" s="18">
        <v>432.64546995727801</v>
      </c>
      <c r="BJ1262">
        <v>14</v>
      </c>
      <c r="BK1262">
        <v>2432</v>
      </c>
      <c r="BL1262" s="22">
        <v>3689.53856</v>
      </c>
      <c r="BM1262">
        <v>608</v>
      </c>
      <c r="BN1262">
        <v>152</v>
      </c>
      <c r="BO1262">
        <v>8.4862696951440303E-2</v>
      </c>
    </row>
    <row r="1263" spans="1:67" x14ac:dyDescent="0.2">
      <c r="A1263" s="27">
        <v>1262</v>
      </c>
      <c r="B1263" s="36">
        <v>360.53789163106501</v>
      </c>
      <c r="C1263" s="18">
        <v>53.199999999999903</v>
      </c>
      <c r="D1263">
        <v>800</v>
      </c>
      <c r="E1263">
        <v>3200</v>
      </c>
      <c r="F1263">
        <v>0</v>
      </c>
      <c r="G1263" s="23">
        <f t="shared" si="580"/>
        <v>1</v>
      </c>
      <c r="H1263" s="16">
        <v>32.2716894977168</v>
      </c>
      <c r="I1263" s="17">
        <v>157.18081132710401</v>
      </c>
      <c r="J1263" s="6">
        <f t="shared" si="581"/>
        <v>161.44476775291147</v>
      </c>
      <c r="K1263" s="6">
        <f t="shared" si="582"/>
        <v>161.44476775291147</v>
      </c>
      <c r="L1263" s="6">
        <f t="shared" si="583"/>
        <v>1</v>
      </c>
      <c r="M1263" s="6">
        <f t="shared" si="584"/>
        <v>157.18081132710401</v>
      </c>
      <c r="N1263" s="16">
        <v>49.587864087026297</v>
      </c>
      <c r="O1263" s="17">
        <v>120.91423370940799</v>
      </c>
      <c r="P1263" s="6">
        <f t="shared" si="585"/>
        <v>114.870925656766</v>
      </c>
      <c r="Q1263" s="6">
        <f t="shared" si="570"/>
        <v>114.870925656766</v>
      </c>
      <c r="R1263" s="17">
        <v>114.870925656766</v>
      </c>
      <c r="S1263" s="6">
        <f t="shared" si="586"/>
        <v>6.04330805264199</v>
      </c>
      <c r="T1263" s="6">
        <f t="shared" si="587"/>
        <v>120.91423370940799</v>
      </c>
      <c r="U1263" s="17">
        <v>56.957850880062502</v>
      </c>
      <c r="V1263" s="6">
        <f t="shared" si="588"/>
        <v>51.3824815225815</v>
      </c>
      <c r="W1263" s="6">
        <f t="shared" si="571"/>
        <v>51.3824815225815</v>
      </c>
      <c r="X1263" s="17">
        <v>51.3824815225815</v>
      </c>
      <c r="Y1263" s="6">
        <f t="shared" si="589"/>
        <v>5.5753693574810015</v>
      </c>
      <c r="Z1263" s="6">
        <f t="shared" si="590"/>
        <v>56.957850880062502</v>
      </c>
      <c r="AA1263" s="17">
        <v>0</v>
      </c>
      <c r="AB1263" s="6">
        <f t="shared" si="591"/>
        <v>0</v>
      </c>
      <c r="AC1263" s="6">
        <f t="shared" si="572"/>
        <v>0</v>
      </c>
      <c r="AD1263" s="17">
        <v>0</v>
      </c>
      <c r="AE1263" s="6">
        <f t="shared" si="592"/>
        <v>0</v>
      </c>
      <c r="AF1263" s="17">
        <v>0</v>
      </c>
      <c r="AG1263" s="6">
        <f t="shared" si="593"/>
        <v>0</v>
      </c>
      <c r="AH1263" s="6">
        <f t="shared" si="573"/>
        <v>0</v>
      </c>
      <c r="AI1263" s="6">
        <f t="shared" si="594"/>
        <v>0</v>
      </c>
      <c r="AJ1263" s="17">
        <v>394.11700975223602</v>
      </c>
      <c r="AK1263" s="6">
        <f t="shared" si="595"/>
        <v>318.97249181405601</v>
      </c>
      <c r="AL1263" s="6">
        <f t="shared" si="574"/>
        <v>318.97249181405601</v>
      </c>
      <c r="AM1263" s="17">
        <v>318.97249181405601</v>
      </c>
      <c r="AN1263" s="6">
        <f t="shared" si="596"/>
        <v>75.144517938180002</v>
      </c>
      <c r="AO1263" s="6">
        <f t="shared" si="597"/>
        <v>394.11700975223602</v>
      </c>
      <c r="AP1263" s="17">
        <v>1468.2046455514901</v>
      </c>
      <c r="AQ1263" s="6">
        <f t="shared" si="598"/>
        <v>1468.204645551491</v>
      </c>
      <c r="AR1263" s="17">
        <v>599.63660900282002</v>
      </c>
      <c r="AS1263" s="6">
        <f t="shared" si="575"/>
        <v>599.63660900282002</v>
      </c>
      <c r="AT1263" s="17">
        <v>107.24940921628</v>
      </c>
      <c r="AU1263" s="6">
        <f t="shared" si="576"/>
        <v>107.24940921628</v>
      </c>
      <c r="AV1263" s="17">
        <v>0</v>
      </c>
      <c r="AW1263" s="6">
        <f t="shared" si="577"/>
        <v>0</v>
      </c>
      <c r="AX1263" s="17">
        <v>761.31862733239097</v>
      </c>
      <c r="AY1263" s="6">
        <f t="shared" si="578"/>
        <v>761.31862733239097</v>
      </c>
      <c r="AZ1263" s="20">
        <v>497415958.79966003</v>
      </c>
      <c r="BA1263" s="20">
        <v>196481167.22913399</v>
      </c>
      <c r="BB1263" s="20">
        <v>174882252.77590501</v>
      </c>
      <c r="BC1263" s="20">
        <v>0</v>
      </c>
      <c r="BD1263" s="19">
        <f t="shared" si="579"/>
        <v>868.77937880469904</v>
      </c>
      <c r="BE1263" s="18">
        <v>2.5995173935014701E-2</v>
      </c>
      <c r="BF1263" s="20">
        <v>0</v>
      </c>
      <c r="BG1263" s="20">
        <v>0</v>
      </c>
      <c r="BH1263" s="19">
        <f t="shared" si="599"/>
        <v>0</v>
      </c>
      <c r="BI1263" s="18">
        <v>504.75304828349101</v>
      </c>
      <c r="BJ1263">
        <v>14</v>
      </c>
      <c r="BK1263">
        <v>2432</v>
      </c>
      <c r="BL1263" s="22">
        <v>3689.53856</v>
      </c>
      <c r="BM1263">
        <v>608</v>
      </c>
      <c r="BN1263">
        <v>152</v>
      </c>
      <c r="BO1263">
        <v>0.134713732792795</v>
      </c>
    </row>
    <row r="1264" spans="1:67" x14ac:dyDescent="0.2">
      <c r="A1264" s="27">
        <v>1263</v>
      </c>
      <c r="B1264" s="36">
        <v>412.043304721217</v>
      </c>
      <c r="C1264" s="18">
        <v>53.199999999999903</v>
      </c>
      <c r="D1264">
        <v>800</v>
      </c>
      <c r="E1264">
        <v>3200</v>
      </c>
      <c r="F1264">
        <v>0</v>
      </c>
      <c r="G1264" s="23">
        <f t="shared" si="580"/>
        <v>1</v>
      </c>
      <c r="H1264" s="16">
        <v>39.098173515981699</v>
      </c>
      <c r="I1264" s="17">
        <v>151.551715229998</v>
      </c>
      <c r="J1264" s="6">
        <f t="shared" si="581"/>
        <v>154.09241376418419</v>
      </c>
      <c r="K1264" s="6">
        <f t="shared" si="582"/>
        <v>154.09241376418419</v>
      </c>
      <c r="L1264" s="6">
        <f t="shared" si="583"/>
        <v>1</v>
      </c>
      <c r="M1264" s="6">
        <f t="shared" si="584"/>
        <v>151.551715229998</v>
      </c>
      <c r="N1264" s="16">
        <v>54.859798386319298</v>
      </c>
      <c r="O1264" s="17">
        <v>131.90869232782799</v>
      </c>
      <c r="P1264" s="6">
        <f t="shared" si="585"/>
        <v>125.31272680344</v>
      </c>
      <c r="Q1264" s="6">
        <f t="shared" si="570"/>
        <v>125.31272680344</v>
      </c>
      <c r="R1264" s="17">
        <v>125.31272680344</v>
      </c>
      <c r="S1264" s="6">
        <f t="shared" si="586"/>
        <v>6.5959655243879922</v>
      </c>
      <c r="T1264" s="6">
        <f t="shared" si="587"/>
        <v>131.90869232782799</v>
      </c>
      <c r="U1264" s="17">
        <v>56.929494406561098</v>
      </c>
      <c r="V1264" s="6">
        <f t="shared" si="588"/>
        <v>51.354370037313103</v>
      </c>
      <c r="W1264" s="6">
        <f t="shared" si="571"/>
        <v>51.354370037313103</v>
      </c>
      <c r="X1264" s="17">
        <v>51.354370037313103</v>
      </c>
      <c r="Y1264" s="6">
        <f t="shared" si="589"/>
        <v>5.5751243692479946</v>
      </c>
      <c r="Z1264" s="6">
        <f t="shared" si="590"/>
        <v>56.929494406561098</v>
      </c>
      <c r="AA1264" s="17">
        <v>0</v>
      </c>
      <c r="AB1264" s="6">
        <f t="shared" si="591"/>
        <v>0</v>
      </c>
      <c r="AC1264" s="6">
        <f t="shared" si="572"/>
        <v>0</v>
      </c>
      <c r="AD1264" s="17">
        <v>0</v>
      </c>
      <c r="AE1264" s="6">
        <f t="shared" si="592"/>
        <v>0</v>
      </c>
      <c r="AF1264" s="17">
        <v>0</v>
      </c>
      <c r="AG1264" s="6">
        <f t="shared" si="593"/>
        <v>0</v>
      </c>
      <c r="AH1264" s="6">
        <f t="shared" si="573"/>
        <v>0</v>
      </c>
      <c r="AI1264" s="6">
        <f t="shared" si="594"/>
        <v>0</v>
      </c>
      <c r="AJ1264" s="17">
        <v>279.41200498704302</v>
      </c>
      <c r="AK1264" s="6">
        <f t="shared" si="595"/>
        <v>226.40778680587101</v>
      </c>
      <c r="AL1264" s="6">
        <f t="shared" si="574"/>
        <v>226.40778680587101</v>
      </c>
      <c r="AM1264" s="17">
        <v>226.40778680587101</v>
      </c>
      <c r="AN1264" s="6">
        <f t="shared" si="596"/>
        <v>53.004218181172007</v>
      </c>
      <c r="AO1264" s="6">
        <f t="shared" si="597"/>
        <v>279.41200498704302</v>
      </c>
      <c r="AP1264" s="17">
        <v>1553.08513807296</v>
      </c>
      <c r="AQ1264" s="6">
        <f t="shared" si="598"/>
        <v>1553.085138072963</v>
      </c>
      <c r="AR1264" s="17">
        <v>684.95415060008497</v>
      </c>
      <c r="AS1264" s="6">
        <f t="shared" si="575"/>
        <v>684.95415060008497</v>
      </c>
      <c r="AT1264" s="17">
        <v>107.195443086737</v>
      </c>
      <c r="AU1264" s="6">
        <f t="shared" si="576"/>
        <v>107.195443086737</v>
      </c>
      <c r="AV1264" s="17">
        <v>0</v>
      </c>
      <c r="AW1264" s="6">
        <f t="shared" si="577"/>
        <v>0</v>
      </c>
      <c r="AX1264" s="17">
        <v>760.93554438614103</v>
      </c>
      <c r="AY1264" s="6">
        <f t="shared" si="578"/>
        <v>760.93554438614103</v>
      </c>
      <c r="AZ1264" s="20">
        <v>520223566.56218398</v>
      </c>
      <c r="BA1264" s="20">
        <v>196489297.25208199</v>
      </c>
      <c r="BB1264" s="20">
        <v>244430803.91404799</v>
      </c>
      <c r="BC1264" s="20">
        <v>0</v>
      </c>
      <c r="BD1264" s="19">
        <f t="shared" si="579"/>
        <v>961.14366772831397</v>
      </c>
      <c r="BE1264" s="18">
        <v>1.7857211891789002E-2</v>
      </c>
      <c r="BF1264" s="20">
        <v>0</v>
      </c>
      <c r="BG1264" s="20">
        <v>0</v>
      </c>
      <c r="BH1264" s="19">
        <f t="shared" si="599"/>
        <v>0</v>
      </c>
      <c r="BI1264" s="18">
        <v>576.86062660970504</v>
      </c>
      <c r="BJ1264">
        <v>14</v>
      </c>
      <c r="BK1264">
        <v>2432</v>
      </c>
      <c r="BL1264" s="22">
        <v>3689.53856</v>
      </c>
      <c r="BM1264">
        <v>608</v>
      </c>
      <c r="BN1264">
        <v>152</v>
      </c>
      <c r="BO1264">
        <v>0.18828775065586201</v>
      </c>
    </row>
    <row r="1265" spans="1:67" x14ac:dyDescent="0.2">
      <c r="A1265" s="27">
        <v>1264</v>
      </c>
      <c r="B1265" s="36">
        <v>463.54871781137001</v>
      </c>
      <c r="C1265" s="18">
        <v>53.199999999999903</v>
      </c>
      <c r="D1265">
        <v>800</v>
      </c>
      <c r="E1265">
        <v>3200</v>
      </c>
      <c r="F1265">
        <v>0</v>
      </c>
      <c r="G1265" s="23">
        <f t="shared" si="580"/>
        <v>1</v>
      </c>
      <c r="H1265" s="16">
        <v>45.022831050228298</v>
      </c>
      <c r="I1265" s="17">
        <v>147.92383218101801</v>
      </c>
      <c r="J1265" s="6">
        <f t="shared" si="581"/>
        <v>149.24527205077499</v>
      </c>
      <c r="K1265" s="6">
        <f t="shared" si="582"/>
        <v>149.24527205077499</v>
      </c>
      <c r="L1265" s="6">
        <f t="shared" si="583"/>
        <v>1</v>
      </c>
      <c r="M1265" s="6">
        <f t="shared" si="584"/>
        <v>147.92383218101801</v>
      </c>
      <c r="N1265" s="16">
        <v>59.511550408161298</v>
      </c>
      <c r="O1265" s="17">
        <v>142.87359280032601</v>
      </c>
      <c r="P1265" s="6">
        <f t="shared" si="585"/>
        <v>135.72632825263599</v>
      </c>
      <c r="Q1265" s="6">
        <f t="shared" si="570"/>
        <v>135.72632825263599</v>
      </c>
      <c r="R1265" s="17">
        <v>135.72632825263599</v>
      </c>
      <c r="S1265" s="6">
        <f t="shared" si="586"/>
        <v>7.1472645476900141</v>
      </c>
      <c r="T1265" s="6">
        <f t="shared" si="587"/>
        <v>142.87359280032601</v>
      </c>
      <c r="U1265" s="17">
        <v>56.9049925747345</v>
      </c>
      <c r="V1265" s="6">
        <f t="shared" si="588"/>
        <v>51.330038384761899</v>
      </c>
      <c r="W1265" s="6">
        <f t="shared" si="571"/>
        <v>51.330038384761899</v>
      </c>
      <c r="X1265" s="17">
        <v>51.330038384761899</v>
      </c>
      <c r="Y1265" s="6">
        <f t="shared" si="589"/>
        <v>5.5749541899726012</v>
      </c>
      <c r="Z1265" s="6">
        <f t="shared" si="590"/>
        <v>56.9049925747345</v>
      </c>
      <c r="AA1265" s="17">
        <v>0</v>
      </c>
      <c r="AB1265" s="6">
        <f t="shared" si="591"/>
        <v>0</v>
      </c>
      <c r="AC1265" s="6">
        <f t="shared" si="572"/>
        <v>0</v>
      </c>
      <c r="AD1265" s="17">
        <v>0</v>
      </c>
      <c r="AE1265" s="6">
        <f t="shared" si="592"/>
        <v>0</v>
      </c>
      <c r="AF1265" s="17">
        <v>0</v>
      </c>
      <c r="AG1265" s="6">
        <f t="shared" si="593"/>
        <v>0</v>
      </c>
      <c r="AH1265" s="6">
        <f t="shared" si="573"/>
        <v>0</v>
      </c>
      <c r="AI1265" s="6">
        <f t="shared" si="594"/>
        <v>0</v>
      </c>
      <c r="AJ1265" s="17">
        <v>219.682961356882</v>
      </c>
      <c r="AK1265" s="6">
        <f t="shared" si="595"/>
        <v>178.20473298400199</v>
      </c>
      <c r="AL1265" s="6">
        <f t="shared" si="574"/>
        <v>178.20473298400199</v>
      </c>
      <c r="AM1265" s="17">
        <v>178.20473298400199</v>
      </c>
      <c r="AN1265" s="6">
        <f t="shared" si="596"/>
        <v>41.478228372880011</v>
      </c>
      <c r="AO1265" s="6">
        <f t="shared" si="597"/>
        <v>219.682961356882</v>
      </c>
      <c r="AP1265" s="17">
        <v>1637.9779891487599</v>
      </c>
      <c r="AQ1265" s="6">
        <f t="shared" si="598"/>
        <v>1637.9779891487601</v>
      </c>
      <c r="AR1265" s="17">
        <v>770.23183359266204</v>
      </c>
      <c r="AS1265" s="6">
        <f t="shared" si="575"/>
        <v>770.23183359266204</v>
      </c>
      <c r="AT1265" s="17">
        <v>107.14792464951</v>
      </c>
      <c r="AU1265" s="6">
        <f t="shared" si="576"/>
        <v>107.14792464951</v>
      </c>
      <c r="AV1265" s="17">
        <v>0</v>
      </c>
      <c r="AW1265" s="6">
        <f t="shared" si="577"/>
        <v>0</v>
      </c>
      <c r="AX1265" s="17">
        <v>760.59823090658801</v>
      </c>
      <c r="AY1265" s="6">
        <f t="shared" si="578"/>
        <v>760.59823090658801</v>
      </c>
      <c r="AZ1265" s="20">
        <v>539729485.76100397</v>
      </c>
      <c r="BA1265" s="20">
        <v>196494882.44421899</v>
      </c>
      <c r="BB1265" s="20">
        <v>306417994.94576102</v>
      </c>
      <c r="BC1265" s="20">
        <v>0</v>
      </c>
      <c r="BD1265" s="19">
        <f t="shared" si="579"/>
        <v>1042.642363150984</v>
      </c>
      <c r="BE1265" s="18">
        <v>1.0950609792172901</v>
      </c>
      <c r="BF1265" s="20">
        <v>0</v>
      </c>
      <c r="BG1265" s="20">
        <v>0</v>
      </c>
      <c r="BH1265" s="19">
        <f t="shared" si="599"/>
        <v>0</v>
      </c>
      <c r="BI1265" s="18">
        <v>648.96820493591804</v>
      </c>
      <c r="BJ1265">
        <v>14</v>
      </c>
      <c r="BK1265">
        <v>2432</v>
      </c>
      <c r="BL1265" s="22">
        <v>3689.53856</v>
      </c>
      <c r="BM1265">
        <v>608</v>
      </c>
      <c r="BN1265">
        <v>152</v>
      </c>
      <c r="BO1265">
        <v>0.23603716923135601</v>
      </c>
    </row>
    <row r="1266" spans="1:67" x14ac:dyDescent="0.2">
      <c r="A1266" s="27">
        <v>1265</v>
      </c>
      <c r="B1266" s="36">
        <v>515.05413090152194</v>
      </c>
      <c r="C1266" s="18">
        <v>53.199999999999903</v>
      </c>
      <c r="D1266">
        <v>800</v>
      </c>
      <c r="E1266">
        <v>3200</v>
      </c>
      <c r="F1266">
        <v>0</v>
      </c>
      <c r="G1266" s="23">
        <f t="shared" si="580"/>
        <v>1</v>
      </c>
      <c r="H1266" s="16">
        <v>50.936073059360702</v>
      </c>
      <c r="I1266" s="17">
        <v>146.49095020672701</v>
      </c>
      <c r="J1266" s="6">
        <f t="shared" si="581"/>
        <v>147.24646188761108</v>
      </c>
      <c r="K1266" s="6">
        <f t="shared" si="582"/>
        <v>147.24646188761108</v>
      </c>
      <c r="L1266" s="6">
        <f t="shared" si="583"/>
        <v>1</v>
      </c>
      <c r="M1266" s="6">
        <f t="shared" si="584"/>
        <v>146.49095020672701</v>
      </c>
      <c r="N1266" s="16">
        <v>63.673372929285499</v>
      </c>
      <c r="O1266" s="17">
        <v>153.753816979974</v>
      </c>
      <c r="P1266" s="6">
        <f t="shared" si="585"/>
        <v>146.05939203777501</v>
      </c>
      <c r="Q1266" s="6">
        <f t="shared" si="570"/>
        <v>146.05939203777501</v>
      </c>
      <c r="R1266" s="17">
        <v>146.05939203777501</v>
      </c>
      <c r="S1266" s="6">
        <f t="shared" si="586"/>
        <v>7.6944249421989923</v>
      </c>
      <c r="T1266" s="6">
        <f t="shared" si="587"/>
        <v>153.753816979974</v>
      </c>
      <c r="U1266" s="17">
        <v>56.883614998551302</v>
      </c>
      <c r="V1266" s="6">
        <f t="shared" si="588"/>
        <v>51.308776449935202</v>
      </c>
      <c r="W1266" s="6">
        <f t="shared" si="571"/>
        <v>51.308776449935202</v>
      </c>
      <c r="X1266" s="17">
        <v>51.308776449935202</v>
      </c>
      <c r="Y1266" s="6">
        <f t="shared" si="589"/>
        <v>5.5748385486160998</v>
      </c>
      <c r="Z1266" s="6">
        <f t="shared" si="590"/>
        <v>56.883614998551302</v>
      </c>
      <c r="AA1266" s="17">
        <v>0</v>
      </c>
      <c r="AB1266" s="6">
        <f t="shared" si="591"/>
        <v>0</v>
      </c>
      <c r="AC1266" s="6">
        <f t="shared" si="572"/>
        <v>0</v>
      </c>
      <c r="AD1266" s="17">
        <v>0</v>
      </c>
      <c r="AE1266" s="6">
        <f t="shared" si="592"/>
        <v>0</v>
      </c>
      <c r="AF1266" s="17">
        <v>0</v>
      </c>
      <c r="AG1266" s="6">
        <f t="shared" si="593"/>
        <v>0</v>
      </c>
      <c r="AH1266" s="6">
        <f t="shared" si="573"/>
        <v>0</v>
      </c>
      <c r="AI1266" s="6">
        <f t="shared" si="594"/>
        <v>0</v>
      </c>
      <c r="AJ1266" s="17">
        <v>186.25408924635599</v>
      </c>
      <c r="AK1266" s="6">
        <f t="shared" si="595"/>
        <v>151.47860877151601</v>
      </c>
      <c r="AL1266" s="6">
        <f t="shared" si="574"/>
        <v>151.47860877151601</v>
      </c>
      <c r="AM1266" s="17">
        <v>151.47860877151601</v>
      </c>
      <c r="AN1266" s="6">
        <f t="shared" si="596"/>
        <v>34.775480474839981</v>
      </c>
      <c r="AO1266" s="6">
        <f t="shared" si="597"/>
        <v>186.25408924635599</v>
      </c>
      <c r="AP1266" s="17">
        <v>1722.8811087931399</v>
      </c>
      <c r="AQ1266" s="6">
        <f t="shared" si="598"/>
        <v>1722.8811087931449</v>
      </c>
      <c r="AR1266" s="17">
        <v>855.47639856793705</v>
      </c>
      <c r="AS1266" s="6">
        <f t="shared" si="575"/>
        <v>855.47639856793705</v>
      </c>
      <c r="AT1266" s="17">
        <v>107.105763519378</v>
      </c>
      <c r="AU1266" s="6">
        <f t="shared" si="576"/>
        <v>107.105763519378</v>
      </c>
      <c r="AV1266" s="17">
        <v>0</v>
      </c>
      <c r="AW1266" s="6">
        <f t="shared" si="577"/>
        <v>0</v>
      </c>
      <c r="AX1266" s="17">
        <v>760.29894670582996</v>
      </c>
      <c r="AY1266" s="6">
        <f t="shared" si="578"/>
        <v>760.29894670582996</v>
      </c>
      <c r="AZ1266" s="20">
        <v>556738285.23792803</v>
      </c>
      <c r="BA1266" s="20">
        <v>196498507.93839401</v>
      </c>
      <c r="BB1266" s="20">
        <v>362320700.54475898</v>
      </c>
      <c r="BC1266" s="20">
        <v>0</v>
      </c>
      <c r="BD1266" s="19">
        <f t="shared" si="579"/>
        <v>1115.5574937210811</v>
      </c>
      <c r="BE1266" s="18">
        <v>2.7975537715051599</v>
      </c>
      <c r="BF1266" s="20">
        <v>0</v>
      </c>
      <c r="BG1266" s="20">
        <v>0</v>
      </c>
      <c r="BH1266" s="19">
        <f t="shared" si="599"/>
        <v>0</v>
      </c>
      <c r="BI1266" s="18">
        <v>721.07578326213104</v>
      </c>
      <c r="BJ1266">
        <v>14</v>
      </c>
      <c r="BK1266">
        <v>2432</v>
      </c>
      <c r="BL1266" s="22">
        <v>3689.53856</v>
      </c>
      <c r="BM1266">
        <v>608</v>
      </c>
      <c r="BN1266">
        <v>152</v>
      </c>
      <c r="BO1266">
        <v>0.27909964140860899</v>
      </c>
    </row>
    <row r="1267" spans="1:67" x14ac:dyDescent="0.2">
      <c r="A1267" s="27">
        <v>1266</v>
      </c>
      <c r="B1267" s="36">
        <v>566.55954399167399</v>
      </c>
      <c r="C1267" s="18">
        <v>53.199999999999903</v>
      </c>
      <c r="D1267">
        <v>800</v>
      </c>
      <c r="E1267">
        <v>3200</v>
      </c>
      <c r="F1267">
        <v>0</v>
      </c>
      <c r="G1267" s="23">
        <f t="shared" si="580"/>
        <v>1</v>
      </c>
      <c r="H1267" s="16">
        <v>55.205479452054703</v>
      </c>
      <c r="I1267" s="17">
        <v>146.03380968368401</v>
      </c>
      <c r="J1267" s="6">
        <f t="shared" si="581"/>
        <v>146.40494199094695</v>
      </c>
      <c r="K1267" s="6">
        <f t="shared" si="582"/>
        <v>146.40494199094695</v>
      </c>
      <c r="L1267" s="6">
        <f t="shared" si="583"/>
        <v>1</v>
      </c>
      <c r="M1267" s="6">
        <f t="shared" si="584"/>
        <v>146.03380968368401</v>
      </c>
      <c r="N1267" s="16">
        <v>67.1247700715478</v>
      </c>
      <c r="O1267" s="17">
        <v>164.54335870355001</v>
      </c>
      <c r="P1267" s="6">
        <f t="shared" si="585"/>
        <v>156.306232653103</v>
      </c>
      <c r="Q1267" s="6">
        <f t="shared" si="570"/>
        <v>156.306232653103</v>
      </c>
      <c r="R1267" s="17">
        <v>156.306232653103</v>
      </c>
      <c r="S1267" s="6">
        <f t="shared" si="586"/>
        <v>8.2371260504470172</v>
      </c>
      <c r="T1267" s="6">
        <f t="shared" si="587"/>
        <v>164.54335870355001</v>
      </c>
      <c r="U1267" s="17">
        <v>56.864822609611501</v>
      </c>
      <c r="V1267" s="6">
        <f t="shared" si="588"/>
        <v>51.290057660923999</v>
      </c>
      <c r="W1267" s="6">
        <f t="shared" si="571"/>
        <v>51.290057660923999</v>
      </c>
      <c r="X1267" s="17">
        <v>51.290057660923999</v>
      </c>
      <c r="Y1267" s="6">
        <f t="shared" si="589"/>
        <v>5.5747649486875019</v>
      </c>
      <c r="Z1267" s="6">
        <f t="shared" si="590"/>
        <v>56.864822609611501</v>
      </c>
      <c r="AA1267" s="17">
        <v>0</v>
      </c>
      <c r="AB1267" s="6">
        <f t="shared" si="591"/>
        <v>0</v>
      </c>
      <c r="AC1267" s="6">
        <f t="shared" si="572"/>
        <v>0</v>
      </c>
      <c r="AD1267" s="17">
        <v>0</v>
      </c>
      <c r="AE1267" s="6">
        <f t="shared" si="592"/>
        <v>0</v>
      </c>
      <c r="AF1267" s="17">
        <v>0</v>
      </c>
      <c r="AG1267" s="6">
        <f t="shared" si="593"/>
        <v>0</v>
      </c>
      <c r="AH1267" s="6">
        <f t="shared" si="573"/>
        <v>0</v>
      </c>
      <c r="AI1267" s="6">
        <f t="shared" si="594"/>
        <v>0</v>
      </c>
      <c r="AJ1267" s="17">
        <v>164.12070692393601</v>
      </c>
      <c r="AK1267" s="6">
        <f t="shared" si="595"/>
        <v>133.537379674318</v>
      </c>
      <c r="AL1267" s="6">
        <f t="shared" si="574"/>
        <v>133.537379674318</v>
      </c>
      <c r="AM1267" s="17">
        <v>133.537379674318</v>
      </c>
      <c r="AN1267" s="6">
        <f t="shared" si="596"/>
        <v>30.583327249618009</v>
      </c>
      <c r="AO1267" s="6">
        <f t="shared" si="597"/>
        <v>164.12070692393601</v>
      </c>
      <c r="AP1267" s="17">
        <v>1807.79285312971</v>
      </c>
      <c r="AQ1267" s="6">
        <f t="shared" si="598"/>
        <v>1807.7928531297141</v>
      </c>
      <c r="AR1267" s="17">
        <v>940.693147328853</v>
      </c>
      <c r="AS1267" s="6">
        <f t="shared" si="575"/>
        <v>940.693147328853</v>
      </c>
      <c r="AT1267" s="17">
        <v>107.068102054826</v>
      </c>
      <c r="AU1267" s="6">
        <f t="shared" si="576"/>
        <v>107.068102054826</v>
      </c>
      <c r="AV1267" s="17">
        <v>0</v>
      </c>
      <c r="AW1267" s="6">
        <f t="shared" si="577"/>
        <v>0</v>
      </c>
      <c r="AX1267" s="17">
        <v>760.03160374603499</v>
      </c>
      <c r="AY1267" s="6">
        <f t="shared" si="578"/>
        <v>760.03160374603499</v>
      </c>
      <c r="AZ1267" s="20">
        <v>571771852.81392503</v>
      </c>
      <c r="BA1267" s="20">
        <v>196500734.619499</v>
      </c>
      <c r="BB1267" s="20">
        <v>407753384.220092</v>
      </c>
      <c r="BC1267" s="20">
        <v>0</v>
      </c>
      <c r="BD1267" s="19">
        <f t="shared" si="579"/>
        <v>1176.0259716535161</v>
      </c>
      <c r="BE1267" s="18">
        <v>5.3265448492761696</v>
      </c>
      <c r="BF1267" s="20">
        <v>0</v>
      </c>
      <c r="BG1267" s="20">
        <v>0</v>
      </c>
      <c r="BH1267" s="19">
        <f t="shared" si="599"/>
        <v>0</v>
      </c>
      <c r="BI1267" s="18">
        <v>793.18336158834404</v>
      </c>
      <c r="BJ1267">
        <v>14</v>
      </c>
      <c r="BK1267">
        <v>2432</v>
      </c>
      <c r="BL1267" s="22">
        <v>3689.53856</v>
      </c>
      <c r="BM1267">
        <v>608</v>
      </c>
      <c r="BN1267">
        <v>152</v>
      </c>
      <c r="BO1267">
        <v>0.314096939942618</v>
      </c>
    </row>
    <row r="1268" spans="1:67" x14ac:dyDescent="0.2">
      <c r="A1268" s="27">
        <v>1267</v>
      </c>
      <c r="B1268" s="36">
        <v>618.06495708182604</v>
      </c>
      <c r="C1268" s="18">
        <v>53.199999999999903</v>
      </c>
      <c r="D1268">
        <v>800</v>
      </c>
      <c r="E1268">
        <v>3200</v>
      </c>
      <c r="F1268">
        <v>0</v>
      </c>
      <c r="G1268" s="23">
        <f t="shared" si="580"/>
        <v>1</v>
      </c>
      <c r="H1268" s="16">
        <v>59.052511415525103</v>
      </c>
      <c r="I1268" s="17">
        <v>146.645269286765</v>
      </c>
      <c r="J1268" s="6">
        <f t="shared" si="581"/>
        <v>146.80228992506014</v>
      </c>
      <c r="K1268" s="6">
        <f t="shared" si="582"/>
        <v>146.80228992506014</v>
      </c>
      <c r="L1268" s="6">
        <f t="shared" si="583"/>
        <v>1</v>
      </c>
      <c r="M1268" s="6">
        <f t="shared" si="584"/>
        <v>146.645269286765</v>
      </c>
      <c r="N1268" s="16">
        <v>70.153456584880402</v>
      </c>
      <c r="O1268" s="17">
        <v>175.257826470878</v>
      </c>
      <c r="P1268" s="6">
        <f t="shared" si="585"/>
        <v>166.481693223809</v>
      </c>
      <c r="Q1268" s="6">
        <f t="shared" si="570"/>
        <v>166.481693223809</v>
      </c>
      <c r="R1268" s="17">
        <v>166.481693223809</v>
      </c>
      <c r="S1268" s="6">
        <f t="shared" si="586"/>
        <v>8.7761332470689979</v>
      </c>
      <c r="T1268" s="6">
        <f t="shared" si="587"/>
        <v>175.257826470878</v>
      </c>
      <c r="U1268" s="17">
        <v>56.848133624387003</v>
      </c>
      <c r="V1268" s="6">
        <f t="shared" si="588"/>
        <v>51.273415306421903</v>
      </c>
      <c r="W1268" s="6">
        <f t="shared" si="571"/>
        <v>51.273415306421903</v>
      </c>
      <c r="X1268" s="17">
        <v>51.273415306421903</v>
      </c>
      <c r="Y1268" s="6">
        <f t="shared" si="589"/>
        <v>5.5747183179651003</v>
      </c>
      <c r="Z1268" s="6">
        <f t="shared" si="590"/>
        <v>56.848133624387003</v>
      </c>
      <c r="AA1268" s="17">
        <v>0</v>
      </c>
      <c r="AB1268" s="6">
        <f t="shared" si="591"/>
        <v>0</v>
      </c>
      <c r="AC1268" s="6">
        <f t="shared" si="572"/>
        <v>0</v>
      </c>
      <c r="AD1268" s="17">
        <v>0</v>
      </c>
      <c r="AE1268" s="6">
        <f t="shared" si="592"/>
        <v>0</v>
      </c>
      <c r="AF1268" s="17">
        <v>0</v>
      </c>
      <c r="AG1268" s="6">
        <f t="shared" si="593"/>
        <v>0</v>
      </c>
      <c r="AH1268" s="6">
        <f t="shared" si="573"/>
        <v>0</v>
      </c>
      <c r="AI1268" s="6">
        <f t="shared" si="594"/>
        <v>0</v>
      </c>
      <c r="AJ1268" s="17">
        <v>149.09070532757499</v>
      </c>
      <c r="AK1268" s="6">
        <f t="shared" si="595"/>
        <v>121.34194504163101</v>
      </c>
      <c r="AL1268" s="6">
        <f t="shared" si="574"/>
        <v>121.34194504163101</v>
      </c>
      <c r="AM1268" s="17">
        <v>121.34194504163101</v>
      </c>
      <c r="AN1268" s="6">
        <f t="shared" si="596"/>
        <v>27.748760285943987</v>
      </c>
      <c r="AO1268" s="6">
        <f t="shared" si="597"/>
        <v>149.09070532757499</v>
      </c>
      <c r="AP1268" s="17">
        <v>1892.7119113932399</v>
      </c>
      <c r="AQ1268" s="6">
        <f t="shared" si="598"/>
        <v>1892.7119113932399</v>
      </c>
      <c r="AR1268" s="17">
        <v>1025.8863073337</v>
      </c>
      <c r="AS1268" s="6">
        <f t="shared" si="575"/>
        <v>1025.8863073337</v>
      </c>
      <c r="AT1268" s="17">
        <v>107.034256404762</v>
      </c>
      <c r="AU1268" s="6">
        <f t="shared" si="576"/>
        <v>107.034256404762</v>
      </c>
      <c r="AV1268" s="17">
        <v>0</v>
      </c>
      <c r="AW1268" s="6">
        <f t="shared" si="577"/>
        <v>0</v>
      </c>
      <c r="AX1268" s="17">
        <v>759.79134765477795</v>
      </c>
      <c r="AY1268" s="6">
        <f t="shared" si="578"/>
        <v>759.79134765477795</v>
      </c>
      <c r="AZ1268" s="20">
        <v>585207670.96003997</v>
      </c>
      <c r="BA1268" s="20">
        <v>196502166.793834</v>
      </c>
      <c r="BB1268" s="20">
        <v>447378721.61322898</v>
      </c>
      <c r="BC1268" s="20">
        <v>0</v>
      </c>
      <c r="BD1268" s="19">
        <f t="shared" si="579"/>
        <v>1229.0885593671028</v>
      </c>
      <c r="BE1268" s="18">
        <v>8.09893550533398</v>
      </c>
      <c r="BF1268" s="20">
        <v>0</v>
      </c>
      <c r="BG1268" s="20">
        <v>0</v>
      </c>
      <c r="BH1268" s="19">
        <f t="shared" si="599"/>
        <v>0</v>
      </c>
      <c r="BI1268" s="18">
        <v>865.29093991455704</v>
      </c>
      <c r="BJ1268">
        <v>14</v>
      </c>
      <c r="BK1268">
        <v>2432</v>
      </c>
      <c r="BL1268" s="22">
        <v>3689.53856</v>
      </c>
      <c r="BM1268">
        <v>608</v>
      </c>
      <c r="BN1268">
        <v>152</v>
      </c>
      <c r="BO1268">
        <v>0.34462077543005099</v>
      </c>
    </row>
    <row r="1269" spans="1:67" x14ac:dyDescent="0.2">
      <c r="A1269" s="27">
        <v>1268</v>
      </c>
      <c r="B1269" s="36">
        <v>669.57037017197899</v>
      </c>
      <c r="C1269" s="18">
        <v>53.199999999999903</v>
      </c>
      <c r="D1269">
        <v>800</v>
      </c>
      <c r="E1269">
        <v>3200</v>
      </c>
      <c r="F1269">
        <v>0</v>
      </c>
      <c r="G1269" s="23">
        <f t="shared" si="580"/>
        <v>1</v>
      </c>
      <c r="H1269" s="16">
        <v>62.625570776255699</v>
      </c>
      <c r="I1269" s="17">
        <v>147.814643625484</v>
      </c>
      <c r="J1269" s="6">
        <f t="shared" si="581"/>
        <v>147.81827190936423</v>
      </c>
      <c r="K1269" s="6">
        <f t="shared" si="582"/>
        <v>147.81827190936423</v>
      </c>
      <c r="L1269" s="6">
        <f t="shared" si="583"/>
        <v>1</v>
      </c>
      <c r="M1269" s="6">
        <f t="shared" si="584"/>
        <v>147.814643625484</v>
      </c>
      <c r="N1269" s="16">
        <v>72.889606278231298</v>
      </c>
      <c r="O1269" s="17">
        <v>185.90666747943499</v>
      </c>
      <c r="P1269" s="6">
        <f t="shared" si="585"/>
        <v>176.59476022496199</v>
      </c>
      <c r="Q1269" s="6">
        <f t="shared" si="570"/>
        <v>176.59476022496199</v>
      </c>
      <c r="R1269" s="17">
        <v>176.59476022496199</v>
      </c>
      <c r="S1269" s="6">
        <f t="shared" si="586"/>
        <v>9.3119072544729988</v>
      </c>
      <c r="T1269" s="6">
        <f t="shared" si="587"/>
        <v>185.90666747943499</v>
      </c>
      <c r="U1269" s="17">
        <v>56.833152165294301</v>
      </c>
      <c r="V1269" s="6">
        <f t="shared" si="588"/>
        <v>51.258466376939502</v>
      </c>
      <c r="W1269" s="6">
        <f t="shared" si="571"/>
        <v>51.258466376939502</v>
      </c>
      <c r="X1269" s="17">
        <v>51.258466376939502</v>
      </c>
      <c r="Y1269" s="6">
        <f t="shared" si="589"/>
        <v>5.5746857883547989</v>
      </c>
      <c r="Z1269" s="6">
        <f t="shared" si="590"/>
        <v>56.833152165294301</v>
      </c>
      <c r="AA1269" s="17">
        <v>0</v>
      </c>
      <c r="AB1269" s="6">
        <f t="shared" si="591"/>
        <v>0</v>
      </c>
      <c r="AC1269" s="6">
        <f t="shared" si="572"/>
        <v>0</v>
      </c>
      <c r="AD1269" s="17">
        <v>0</v>
      </c>
      <c r="AE1269" s="6">
        <f t="shared" si="592"/>
        <v>0</v>
      </c>
      <c r="AF1269" s="17">
        <v>0</v>
      </c>
      <c r="AG1269" s="6">
        <f t="shared" si="593"/>
        <v>0</v>
      </c>
      <c r="AH1269" s="6">
        <f t="shared" si="573"/>
        <v>0</v>
      </c>
      <c r="AI1269" s="6">
        <f t="shared" si="594"/>
        <v>0</v>
      </c>
      <c r="AJ1269" s="17">
        <v>137.73891235300999</v>
      </c>
      <c r="AK1269" s="6">
        <f t="shared" si="595"/>
        <v>112.13286991184199</v>
      </c>
      <c r="AL1269" s="6">
        <f t="shared" si="574"/>
        <v>112.13286991184199</v>
      </c>
      <c r="AM1269" s="17">
        <v>112.13286991184199</v>
      </c>
      <c r="AN1269" s="6">
        <f t="shared" si="596"/>
        <v>25.606042441168</v>
      </c>
      <c r="AO1269" s="6">
        <f t="shared" si="597"/>
        <v>137.73891235300999</v>
      </c>
      <c r="AP1269" s="17">
        <v>1977.6372256219499</v>
      </c>
      <c r="AQ1269" s="6">
        <f t="shared" si="598"/>
        <v>1977.6372256219529</v>
      </c>
      <c r="AR1269" s="17">
        <v>1111.0592907032601</v>
      </c>
      <c r="AS1269" s="6">
        <f t="shared" si="575"/>
        <v>1111.0592907032601</v>
      </c>
      <c r="AT1269" s="17">
        <v>107.003674610453</v>
      </c>
      <c r="AU1269" s="6">
        <f t="shared" si="576"/>
        <v>107.003674610453</v>
      </c>
      <c r="AV1269" s="17">
        <v>0</v>
      </c>
      <c r="AW1269" s="6">
        <f t="shared" si="577"/>
        <v>0</v>
      </c>
      <c r="AX1269" s="17">
        <v>759.57426030824001</v>
      </c>
      <c r="AY1269" s="6">
        <f t="shared" si="578"/>
        <v>759.57426030824001</v>
      </c>
      <c r="AZ1269" s="20">
        <v>597284307.63061404</v>
      </c>
      <c r="BA1269" s="20">
        <v>196503203.29405099</v>
      </c>
      <c r="BB1269" s="20">
        <v>483238391.069947</v>
      </c>
      <c r="BC1269" s="20">
        <v>0</v>
      </c>
      <c r="BD1269" s="19">
        <f t="shared" si="579"/>
        <v>1277.025901994612</v>
      </c>
      <c r="BE1269" s="18">
        <v>10.891795537021499</v>
      </c>
      <c r="BF1269" s="20">
        <v>0</v>
      </c>
      <c r="BG1269" s="20">
        <v>0</v>
      </c>
      <c r="BH1269" s="19">
        <f t="shared" si="599"/>
        <v>0</v>
      </c>
      <c r="BI1269" s="18">
        <v>937.39851824077004</v>
      </c>
      <c r="BJ1269">
        <v>14</v>
      </c>
      <c r="BK1269">
        <v>2432</v>
      </c>
      <c r="BL1269" s="22">
        <v>3689.53856</v>
      </c>
      <c r="BM1269">
        <v>608</v>
      </c>
      <c r="BN1269">
        <v>152</v>
      </c>
      <c r="BO1269">
        <v>0.37224387527323799</v>
      </c>
    </row>
    <row r="1270" spans="1:67" x14ac:dyDescent="0.2">
      <c r="A1270" s="27">
        <v>1269</v>
      </c>
      <c r="B1270" s="36">
        <v>721.07578326213104</v>
      </c>
      <c r="C1270" s="18">
        <v>53.199999999999903</v>
      </c>
      <c r="D1270">
        <v>800</v>
      </c>
      <c r="E1270">
        <v>3200</v>
      </c>
      <c r="F1270">
        <v>0</v>
      </c>
      <c r="G1270" s="23">
        <f t="shared" si="580"/>
        <v>1</v>
      </c>
      <c r="H1270" s="16">
        <v>65.821917808219098</v>
      </c>
      <c r="I1270" s="17">
        <v>149.51500420308199</v>
      </c>
      <c r="J1270" s="6">
        <f t="shared" si="581"/>
        <v>149.40173666525038</v>
      </c>
      <c r="K1270" s="6">
        <f t="shared" si="582"/>
        <v>149.40173666525038</v>
      </c>
      <c r="L1270" s="6">
        <f t="shared" si="583"/>
        <v>1</v>
      </c>
      <c r="M1270" s="6">
        <f t="shared" si="584"/>
        <v>149.51500420308199</v>
      </c>
      <c r="N1270" s="16">
        <v>75.3708265445173</v>
      </c>
      <c r="O1270" s="17">
        <v>196.49174661129101</v>
      </c>
      <c r="P1270" s="6">
        <f t="shared" si="585"/>
        <v>186.64721495044299</v>
      </c>
      <c r="Q1270" s="6">
        <f t="shared" si="570"/>
        <v>186.64721495044299</v>
      </c>
      <c r="R1270" s="17">
        <v>186.64721495044299</v>
      </c>
      <c r="S1270" s="6">
        <f t="shared" si="586"/>
        <v>9.8445316608480198</v>
      </c>
      <c r="T1270" s="6">
        <f t="shared" si="587"/>
        <v>196.49174661129101</v>
      </c>
      <c r="U1270" s="17">
        <v>56.819581609407997</v>
      </c>
      <c r="V1270" s="6">
        <f t="shared" si="588"/>
        <v>51.244922169853297</v>
      </c>
      <c r="W1270" s="6">
        <f t="shared" si="571"/>
        <v>51.244922169853297</v>
      </c>
      <c r="X1270" s="17">
        <v>51.244922169853297</v>
      </c>
      <c r="Y1270" s="6">
        <f t="shared" si="589"/>
        <v>5.5746594395547007</v>
      </c>
      <c r="Z1270" s="6">
        <f t="shared" si="590"/>
        <v>56.819581609407997</v>
      </c>
      <c r="AA1270" s="17">
        <v>0</v>
      </c>
      <c r="AB1270" s="6">
        <f t="shared" si="591"/>
        <v>0</v>
      </c>
      <c r="AC1270" s="6">
        <f t="shared" si="572"/>
        <v>0</v>
      </c>
      <c r="AD1270" s="17">
        <v>0</v>
      </c>
      <c r="AE1270" s="6">
        <f t="shared" si="592"/>
        <v>0</v>
      </c>
      <c r="AF1270" s="17">
        <v>0</v>
      </c>
      <c r="AG1270" s="6">
        <f t="shared" si="593"/>
        <v>0</v>
      </c>
      <c r="AH1270" s="6">
        <f t="shared" si="573"/>
        <v>0</v>
      </c>
      <c r="AI1270" s="6">
        <f t="shared" si="594"/>
        <v>0</v>
      </c>
      <c r="AJ1270" s="17">
        <v>129.148012963344</v>
      </c>
      <c r="AK1270" s="6">
        <f t="shared" si="595"/>
        <v>105.21749425138999</v>
      </c>
      <c r="AL1270" s="6">
        <f t="shared" si="574"/>
        <v>105.21749425138999</v>
      </c>
      <c r="AM1270" s="17">
        <v>105.21749425138999</v>
      </c>
      <c r="AN1270" s="6">
        <f t="shared" si="596"/>
        <v>23.930518711954008</v>
      </c>
      <c r="AO1270" s="6">
        <f t="shared" si="597"/>
        <v>129.148012963344</v>
      </c>
      <c r="AP1270" s="17">
        <v>2062.56793251419</v>
      </c>
      <c r="AQ1270" s="6">
        <f t="shared" si="598"/>
        <v>2062.5679325141932</v>
      </c>
      <c r="AR1270" s="17">
        <v>1196.2148817437501</v>
      </c>
      <c r="AS1270" s="6">
        <f t="shared" si="575"/>
        <v>1196.2148817437501</v>
      </c>
      <c r="AT1270" s="17">
        <v>106.97590627104</v>
      </c>
      <c r="AU1270" s="6">
        <f t="shared" si="576"/>
        <v>106.97590627104</v>
      </c>
      <c r="AV1270" s="17">
        <v>0</v>
      </c>
      <c r="AW1270" s="6">
        <f t="shared" si="577"/>
        <v>0</v>
      </c>
      <c r="AX1270" s="17">
        <v>759.37714449940302</v>
      </c>
      <c r="AY1270" s="6">
        <f t="shared" si="578"/>
        <v>759.37714449940302</v>
      </c>
      <c r="AZ1270" s="20">
        <v>608190391.50816905</v>
      </c>
      <c r="BA1270" s="20">
        <v>196504092.35615301</v>
      </c>
      <c r="BB1270" s="20">
        <v>515802397.19562203</v>
      </c>
      <c r="BC1270" s="20">
        <v>0</v>
      </c>
      <c r="BD1270" s="19">
        <f t="shared" si="579"/>
        <v>1320.4968810599441</v>
      </c>
      <c r="BE1270" s="18">
        <v>13.648853575816</v>
      </c>
      <c r="BF1270" s="20">
        <v>0</v>
      </c>
      <c r="BG1270" s="20">
        <v>0</v>
      </c>
      <c r="BH1270" s="19">
        <f t="shared" si="599"/>
        <v>0</v>
      </c>
      <c r="BI1270" s="18">
        <v>1009.50609656698</v>
      </c>
      <c r="BJ1270">
        <v>14</v>
      </c>
      <c r="BK1270">
        <v>2432</v>
      </c>
      <c r="BL1270" s="22">
        <v>3689.53856</v>
      </c>
      <c r="BM1270">
        <v>608</v>
      </c>
      <c r="BN1270">
        <v>152</v>
      </c>
      <c r="BO1270">
        <v>0.39732828921601998</v>
      </c>
    </row>
    <row r="1271" spans="1:67" x14ac:dyDescent="0.2">
      <c r="A1271" s="27">
        <v>1270</v>
      </c>
      <c r="B1271" s="36">
        <v>772.58119635228297</v>
      </c>
      <c r="C1271" s="18">
        <v>53.199999999999903</v>
      </c>
      <c r="D1271">
        <v>800</v>
      </c>
      <c r="E1271">
        <v>3200</v>
      </c>
      <c r="F1271">
        <v>0</v>
      </c>
      <c r="G1271" s="23">
        <f t="shared" si="580"/>
        <v>1</v>
      </c>
      <c r="H1271" s="16">
        <v>68.812785388127807</v>
      </c>
      <c r="I1271" s="17">
        <v>151.65505449883901</v>
      </c>
      <c r="J1271" s="6">
        <f t="shared" si="581"/>
        <v>151.4692801442196</v>
      </c>
      <c r="K1271" s="6">
        <f t="shared" si="582"/>
        <v>151.4692801442196</v>
      </c>
      <c r="L1271" s="6">
        <f t="shared" si="583"/>
        <v>1</v>
      </c>
      <c r="M1271" s="6">
        <f t="shared" si="584"/>
        <v>151.65505449883901</v>
      </c>
      <c r="N1271" s="16">
        <v>77.485891694825298</v>
      </c>
      <c r="O1271" s="17">
        <v>207.063504607889</v>
      </c>
      <c r="P1271" s="6">
        <f t="shared" si="585"/>
        <v>196.68697847514699</v>
      </c>
      <c r="Q1271" s="6">
        <f t="shared" si="570"/>
        <v>196.68697847514699</v>
      </c>
      <c r="R1271" s="17">
        <v>196.68697847514699</v>
      </c>
      <c r="S1271" s="6">
        <f t="shared" si="586"/>
        <v>10.376526132742015</v>
      </c>
      <c r="T1271" s="6">
        <f t="shared" si="587"/>
        <v>207.063504607889</v>
      </c>
      <c r="U1271" s="17">
        <v>56.807249096169997</v>
      </c>
      <c r="V1271" s="6">
        <f t="shared" si="588"/>
        <v>51.232609333325101</v>
      </c>
      <c r="W1271" s="6">
        <f t="shared" si="571"/>
        <v>51.232609333325101</v>
      </c>
      <c r="X1271" s="17">
        <v>51.232609333325101</v>
      </c>
      <c r="Y1271" s="6">
        <f t="shared" si="589"/>
        <v>5.574639762844896</v>
      </c>
      <c r="Z1271" s="6">
        <f t="shared" si="590"/>
        <v>56.807249096169997</v>
      </c>
      <c r="AA1271" s="17">
        <v>0</v>
      </c>
      <c r="AB1271" s="6">
        <f t="shared" si="591"/>
        <v>0</v>
      </c>
      <c r="AC1271" s="6">
        <f t="shared" si="572"/>
        <v>0</v>
      </c>
      <c r="AD1271" s="17">
        <v>0</v>
      </c>
      <c r="AE1271" s="6">
        <f t="shared" si="592"/>
        <v>0</v>
      </c>
      <c r="AF1271" s="17">
        <v>0</v>
      </c>
      <c r="AG1271" s="6">
        <f t="shared" si="593"/>
        <v>0</v>
      </c>
      <c r="AH1271" s="6">
        <f t="shared" si="573"/>
        <v>0</v>
      </c>
      <c r="AI1271" s="6">
        <f t="shared" si="594"/>
        <v>0</v>
      </c>
      <c r="AJ1271" s="17">
        <v>122.46187536807</v>
      </c>
      <c r="AK1271" s="6">
        <f t="shared" si="595"/>
        <v>99.821824958435997</v>
      </c>
      <c r="AL1271" s="6">
        <f t="shared" si="574"/>
        <v>99.821824958435997</v>
      </c>
      <c r="AM1271" s="17">
        <v>99.821824958435997</v>
      </c>
      <c r="AN1271" s="6">
        <f t="shared" si="596"/>
        <v>22.640050409634</v>
      </c>
      <c r="AO1271" s="6">
        <f t="shared" si="597"/>
        <v>122.46187536807</v>
      </c>
      <c r="AP1271" s="17">
        <v>2147.5033206265398</v>
      </c>
      <c r="AQ1271" s="6">
        <f t="shared" si="598"/>
        <v>2147.5033206265362</v>
      </c>
      <c r="AR1271" s="17">
        <v>1281.3553749907101</v>
      </c>
      <c r="AS1271" s="6">
        <f t="shared" si="575"/>
        <v>1281.3553749907101</v>
      </c>
      <c r="AT1271" s="17">
        <v>106.950580212989</v>
      </c>
      <c r="AU1271" s="6">
        <f t="shared" si="576"/>
        <v>106.950580212989</v>
      </c>
      <c r="AV1271" s="17">
        <v>0</v>
      </c>
      <c r="AW1271" s="6">
        <f t="shared" si="577"/>
        <v>0</v>
      </c>
      <c r="AX1271" s="17">
        <v>759.19736542283704</v>
      </c>
      <c r="AY1271" s="6">
        <f t="shared" si="578"/>
        <v>759.19736542283704</v>
      </c>
      <c r="AZ1271" s="20">
        <v>617961206.60052896</v>
      </c>
      <c r="BA1271" s="20">
        <v>196504669.82952401</v>
      </c>
      <c r="BB1271" s="20">
        <v>543086946.06328499</v>
      </c>
      <c r="BC1271" s="20">
        <v>0</v>
      </c>
      <c r="BD1271" s="19">
        <f t="shared" si="579"/>
        <v>1357.552822493338</v>
      </c>
      <c r="BE1271" s="18">
        <v>16.502515710737001</v>
      </c>
      <c r="BF1271" s="20">
        <v>0</v>
      </c>
      <c r="BG1271" s="20">
        <v>0</v>
      </c>
      <c r="BH1271" s="19">
        <f t="shared" si="599"/>
        <v>0</v>
      </c>
      <c r="BI1271" s="18">
        <v>1081.6136748931899</v>
      </c>
      <c r="BJ1271">
        <v>14</v>
      </c>
      <c r="BK1271">
        <v>2432</v>
      </c>
      <c r="BL1271" s="22">
        <v>3689.53856</v>
      </c>
      <c r="BM1271">
        <v>608</v>
      </c>
      <c r="BN1271">
        <v>152</v>
      </c>
      <c r="BO1271">
        <v>0.41840265536372501</v>
      </c>
    </row>
    <row r="1272" spans="1:67" x14ac:dyDescent="0.2">
      <c r="A1272" s="27">
        <v>1271</v>
      </c>
      <c r="B1272" s="36">
        <v>824.08660944243502</v>
      </c>
      <c r="C1272" s="18">
        <v>53.199999999999903</v>
      </c>
      <c r="D1272">
        <v>800</v>
      </c>
      <c r="E1272">
        <v>3200</v>
      </c>
      <c r="F1272">
        <v>0</v>
      </c>
      <c r="G1272" s="23">
        <f t="shared" si="580"/>
        <v>1</v>
      </c>
      <c r="H1272" s="16">
        <v>71.381278538812793</v>
      </c>
      <c r="I1272" s="17">
        <v>154.07130688282999</v>
      </c>
      <c r="J1272" s="6">
        <f t="shared" si="581"/>
        <v>153.81548217155236</v>
      </c>
      <c r="K1272" s="6">
        <f t="shared" si="582"/>
        <v>153.81548217155236</v>
      </c>
      <c r="L1272" s="6">
        <f t="shared" si="583"/>
        <v>1</v>
      </c>
      <c r="M1272" s="6">
        <f t="shared" si="584"/>
        <v>154.07130688282999</v>
      </c>
      <c r="N1272" s="16">
        <v>79.420702646145898</v>
      </c>
      <c r="O1272" s="17">
        <v>217.618871719537</v>
      </c>
      <c r="P1272" s="6">
        <f t="shared" si="585"/>
        <v>206.711140059711</v>
      </c>
      <c r="Q1272" s="6">
        <f t="shared" si="570"/>
        <v>206.711140059711</v>
      </c>
      <c r="R1272" s="17">
        <v>206.711140059711</v>
      </c>
      <c r="S1272" s="6">
        <f t="shared" si="586"/>
        <v>10.907731659825998</v>
      </c>
      <c r="T1272" s="6">
        <f t="shared" si="587"/>
        <v>217.618871719537</v>
      </c>
      <c r="U1272" s="17">
        <v>56.795996259448501</v>
      </c>
      <c r="V1272" s="6">
        <f t="shared" si="588"/>
        <v>51.221370528469002</v>
      </c>
      <c r="W1272" s="6">
        <f t="shared" si="571"/>
        <v>51.221370528469002</v>
      </c>
      <c r="X1272" s="17">
        <v>51.221370528469002</v>
      </c>
      <c r="Y1272" s="6">
        <f t="shared" si="589"/>
        <v>5.5746257309794984</v>
      </c>
      <c r="Z1272" s="6">
        <f t="shared" si="590"/>
        <v>56.795996259448501</v>
      </c>
      <c r="AA1272" s="17">
        <v>0</v>
      </c>
      <c r="AB1272" s="6">
        <f t="shared" si="591"/>
        <v>0</v>
      </c>
      <c r="AC1272" s="6">
        <f t="shared" si="572"/>
        <v>0</v>
      </c>
      <c r="AD1272" s="17">
        <v>0</v>
      </c>
      <c r="AE1272" s="6">
        <f t="shared" si="592"/>
        <v>0</v>
      </c>
      <c r="AF1272" s="17">
        <v>0</v>
      </c>
      <c r="AG1272" s="6">
        <f t="shared" si="593"/>
        <v>0</v>
      </c>
      <c r="AH1272" s="6">
        <f t="shared" si="573"/>
        <v>0</v>
      </c>
      <c r="AI1272" s="6">
        <f t="shared" si="594"/>
        <v>0</v>
      </c>
      <c r="AJ1272" s="17">
        <v>116.96847631551201</v>
      </c>
      <c r="AK1272" s="6">
        <f t="shared" si="595"/>
        <v>95.3606495794062</v>
      </c>
      <c r="AL1272" s="6">
        <f t="shared" si="574"/>
        <v>95.3606495794062</v>
      </c>
      <c r="AM1272" s="17">
        <v>95.3606495794062</v>
      </c>
      <c r="AN1272" s="6">
        <f t="shared" si="596"/>
        <v>21.607826736105807</v>
      </c>
      <c r="AO1272" s="6">
        <f t="shared" si="597"/>
        <v>116.96847631551201</v>
      </c>
      <c r="AP1272" s="17">
        <v>2232.4427983897399</v>
      </c>
      <c r="AQ1272" s="6">
        <f t="shared" si="598"/>
        <v>2232.4427983897313</v>
      </c>
      <c r="AR1272" s="17">
        <v>1366.4826783634701</v>
      </c>
      <c r="AS1272" s="6">
        <f t="shared" si="575"/>
        <v>1366.4826783634701</v>
      </c>
      <c r="AT1272" s="17">
        <v>106.92738780339801</v>
      </c>
      <c r="AU1272" s="6">
        <f t="shared" si="576"/>
        <v>106.92738780339801</v>
      </c>
      <c r="AV1272" s="17">
        <v>0</v>
      </c>
      <c r="AW1272" s="6">
        <f t="shared" si="577"/>
        <v>0</v>
      </c>
      <c r="AX1272" s="17">
        <v>759.03273222286305</v>
      </c>
      <c r="AY1272" s="6">
        <f t="shared" si="578"/>
        <v>759.03273222286305</v>
      </c>
      <c r="AZ1272" s="20">
        <v>626872762.12801003</v>
      </c>
      <c r="BA1272" s="20">
        <v>196505094.889505</v>
      </c>
      <c r="BB1272" s="20">
        <v>568072853.34296</v>
      </c>
      <c r="BC1272" s="20">
        <v>0</v>
      </c>
      <c r="BD1272" s="19">
        <f t="shared" si="579"/>
        <v>1391.4507103604751</v>
      </c>
      <c r="BE1272" s="18">
        <v>19.231223280731101</v>
      </c>
      <c r="BF1272" s="20">
        <v>0</v>
      </c>
      <c r="BG1272" s="20">
        <v>0</v>
      </c>
      <c r="BH1272" s="19">
        <f t="shared" si="599"/>
        <v>0</v>
      </c>
      <c r="BI1272" s="18">
        <v>1153.7212532194101</v>
      </c>
      <c r="BJ1272">
        <v>14</v>
      </c>
      <c r="BK1272">
        <v>2432</v>
      </c>
      <c r="BL1272" s="22">
        <v>3689.53856</v>
      </c>
      <c r="BM1272">
        <v>608</v>
      </c>
      <c r="BN1272">
        <v>152</v>
      </c>
      <c r="BO1272">
        <v>0.43776112252296701</v>
      </c>
    </row>
    <row r="1273" spans="1:67" x14ac:dyDescent="0.2">
      <c r="A1273" s="27">
        <v>1272</v>
      </c>
      <c r="B1273" s="36">
        <v>875.59202253258798</v>
      </c>
      <c r="C1273" s="18">
        <v>53.199999999999903</v>
      </c>
      <c r="D1273">
        <v>800</v>
      </c>
      <c r="E1273">
        <v>3200</v>
      </c>
      <c r="F1273">
        <v>0</v>
      </c>
      <c r="G1273" s="23">
        <f t="shared" si="580"/>
        <v>1</v>
      </c>
      <c r="H1273" s="16">
        <v>73.824200913241995</v>
      </c>
      <c r="I1273" s="17">
        <v>156.629157225623</v>
      </c>
      <c r="J1273" s="6">
        <f t="shared" si="581"/>
        <v>156.30159110993853</v>
      </c>
      <c r="K1273" s="6">
        <f t="shared" si="582"/>
        <v>156.30159110993853</v>
      </c>
      <c r="L1273" s="6">
        <f t="shared" si="583"/>
        <v>1</v>
      </c>
      <c r="M1273" s="6">
        <f t="shared" si="584"/>
        <v>156.629157225623</v>
      </c>
      <c r="N1273" s="16">
        <v>81.235497152939004</v>
      </c>
      <c r="O1273" s="17">
        <v>228.162574733567</v>
      </c>
      <c r="P1273" s="6">
        <f t="shared" si="585"/>
        <v>216.72419392965799</v>
      </c>
      <c r="Q1273" s="6">
        <f t="shared" si="570"/>
        <v>216.72419392965799</v>
      </c>
      <c r="R1273" s="17">
        <v>216.72419392965799</v>
      </c>
      <c r="S1273" s="6">
        <f t="shared" si="586"/>
        <v>11.438380803909013</v>
      </c>
      <c r="T1273" s="6">
        <f t="shared" si="587"/>
        <v>228.162574733567</v>
      </c>
      <c r="U1273" s="17">
        <v>56.785677466321303</v>
      </c>
      <c r="V1273" s="6">
        <f t="shared" si="588"/>
        <v>51.211062247865698</v>
      </c>
      <c r="W1273" s="6">
        <f t="shared" si="571"/>
        <v>51.211062247865698</v>
      </c>
      <c r="X1273" s="17">
        <v>51.211062247865698</v>
      </c>
      <c r="Y1273" s="6">
        <f t="shared" si="589"/>
        <v>5.5746152184556053</v>
      </c>
      <c r="Z1273" s="6">
        <f t="shared" si="590"/>
        <v>56.785677466321303</v>
      </c>
      <c r="AA1273" s="17">
        <v>0</v>
      </c>
      <c r="AB1273" s="6">
        <f t="shared" si="591"/>
        <v>0</v>
      </c>
      <c r="AC1273" s="6">
        <f t="shared" si="572"/>
        <v>0</v>
      </c>
      <c r="AD1273" s="17">
        <v>0</v>
      </c>
      <c r="AE1273" s="6">
        <f t="shared" si="592"/>
        <v>0</v>
      </c>
      <c r="AF1273" s="17">
        <v>0</v>
      </c>
      <c r="AG1273" s="6">
        <f t="shared" si="593"/>
        <v>0</v>
      </c>
      <c r="AH1273" s="6">
        <f t="shared" si="573"/>
        <v>0</v>
      </c>
      <c r="AI1273" s="6">
        <f t="shared" si="594"/>
        <v>0</v>
      </c>
      <c r="AJ1273" s="17">
        <v>112.24759584595699</v>
      </c>
      <c r="AK1273" s="6">
        <f t="shared" si="595"/>
        <v>91.525918628410494</v>
      </c>
      <c r="AL1273" s="6">
        <f t="shared" si="574"/>
        <v>91.525918628410494</v>
      </c>
      <c r="AM1273" s="17">
        <v>91.525918628410494</v>
      </c>
      <c r="AN1273" s="6">
        <f t="shared" si="596"/>
        <v>20.7216772175465</v>
      </c>
      <c r="AO1273" s="6">
        <f t="shared" si="597"/>
        <v>112.24759584595699</v>
      </c>
      <c r="AP1273" s="17">
        <v>2317.3858698816098</v>
      </c>
      <c r="AQ1273" s="6">
        <f t="shared" si="598"/>
        <v>2317.3858698816111</v>
      </c>
      <c r="AR1273" s="17">
        <v>1451.59839130207</v>
      </c>
      <c r="AS1273" s="6">
        <f t="shared" si="575"/>
        <v>1451.59839130207</v>
      </c>
      <c r="AT1273" s="17">
        <v>106.906070310251</v>
      </c>
      <c r="AU1273" s="6">
        <f t="shared" si="576"/>
        <v>106.906070310251</v>
      </c>
      <c r="AV1273" s="17">
        <v>0</v>
      </c>
      <c r="AW1273" s="6">
        <f t="shared" si="577"/>
        <v>0</v>
      </c>
      <c r="AX1273" s="17">
        <v>758.88140826928998</v>
      </c>
      <c r="AY1273" s="6">
        <f t="shared" si="578"/>
        <v>758.88140826928998</v>
      </c>
      <c r="AZ1273" s="20">
        <v>634932923.60945499</v>
      </c>
      <c r="BA1273" s="20">
        <v>196505425.159527</v>
      </c>
      <c r="BB1273" s="20">
        <v>591807561.35050905</v>
      </c>
      <c r="BC1273" s="20">
        <v>0</v>
      </c>
      <c r="BD1273" s="19">
        <f t="shared" si="579"/>
        <v>1423.2459101194911</v>
      </c>
      <c r="BE1273" s="18">
        <v>21.787119864385001</v>
      </c>
      <c r="BF1273" s="20">
        <v>0</v>
      </c>
      <c r="BG1273" s="20">
        <v>0</v>
      </c>
      <c r="BH1273" s="19">
        <f t="shared" si="599"/>
        <v>0</v>
      </c>
      <c r="BI1273" s="18">
        <v>1225.82883154562</v>
      </c>
      <c r="BJ1273">
        <v>14</v>
      </c>
      <c r="BK1273">
        <v>2432</v>
      </c>
      <c r="BL1273" s="22">
        <v>3689.53856</v>
      </c>
      <c r="BM1273">
        <v>608</v>
      </c>
      <c r="BN1273">
        <v>152</v>
      </c>
      <c r="BO1273">
        <v>0.456194449422057</v>
      </c>
    </row>
    <row r="1274" spans="1:67" x14ac:dyDescent="0.2">
      <c r="A1274" s="27">
        <v>1273</v>
      </c>
      <c r="B1274" s="36">
        <v>927.09743562274002</v>
      </c>
      <c r="C1274" s="18">
        <v>53.199999999999903</v>
      </c>
      <c r="D1274">
        <v>800</v>
      </c>
      <c r="E1274">
        <v>3200</v>
      </c>
      <c r="F1274">
        <v>0</v>
      </c>
      <c r="G1274" s="23">
        <f t="shared" si="580"/>
        <v>1</v>
      </c>
      <c r="H1274" s="16">
        <v>76.130136986301295</v>
      </c>
      <c r="I1274" s="17">
        <v>159.34656928561</v>
      </c>
      <c r="J1274" s="6">
        <f t="shared" si="581"/>
        <v>158.97385107619175</v>
      </c>
      <c r="K1274" s="6">
        <f t="shared" si="582"/>
        <v>158.97385107619175</v>
      </c>
      <c r="L1274" s="6">
        <f t="shared" si="583"/>
        <v>1</v>
      </c>
      <c r="M1274" s="6">
        <f t="shared" si="584"/>
        <v>159.34656928561</v>
      </c>
      <c r="N1274" s="16">
        <v>82.874642960052498</v>
      </c>
      <c r="O1274" s="17">
        <v>238.693478534017</v>
      </c>
      <c r="P1274" s="6">
        <f t="shared" si="585"/>
        <v>226.72506548387</v>
      </c>
      <c r="Q1274" s="6">
        <f t="shared" si="570"/>
        <v>226.72506548387</v>
      </c>
      <c r="R1274" s="17">
        <v>226.72506548387</v>
      </c>
      <c r="S1274" s="6">
        <f t="shared" si="586"/>
        <v>11.968413050147007</v>
      </c>
      <c r="T1274" s="6">
        <f t="shared" si="587"/>
        <v>238.693478534017</v>
      </c>
      <c r="U1274" s="17">
        <v>56.776180302516401</v>
      </c>
      <c r="V1274" s="6">
        <f t="shared" si="588"/>
        <v>51.201572834303498</v>
      </c>
      <c r="W1274" s="6">
        <f t="shared" si="571"/>
        <v>51.201572834303498</v>
      </c>
      <c r="X1274" s="17">
        <v>51.201572834303498</v>
      </c>
      <c r="Y1274" s="6">
        <f t="shared" si="589"/>
        <v>5.5746074682129034</v>
      </c>
      <c r="Z1274" s="6">
        <f t="shared" si="590"/>
        <v>56.776180302516401</v>
      </c>
      <c r="AA1274" s="17">
        <v>0</v>
      </c>
      <c r="AB1274" s="6">
        <f t="shared" si="591"/>
        <v>0</v>
      </c>
      <c r="AC1274" s="6">
        <f t="shared" si="572"/>
        <v>0</v>
      </c>
      <c r="AD1274" s="17">
        <v>0</v>
      </c>
      <c r="AE1274" s="6">
        <f t="shared" si="592"/>
        <v>0</v>
      </c>
      <c r="AF1274" s="17">
        <v>0</v>
      </c>
      <c r="AG1274" s="6">
        <f t="shared" si="593"/>
        <v>0</v>
      </c>
      <c r="AH1274" s="6">
        <f t="shared" si="573"/>
        <v>0</v>
      </c>
      <c r="AI1274" s="6">
        <f t="shared" si="594"/>
        <v>0</v>
      </c>
      <c r="AJ1274" s="17">
        <v>108.210407179756</v>
      </c>
      <c r="AK1274" s="6">
        <f t="shared" si="595"/>
        <v>88.243178817594</v>
      </c>
      <c r="AL1274" s="6">
        <f t="shared" si="574"/>
        <v>88.243178817594</v>
      </c>
      <c r="AM1274" s="17">
        <v>88.243178817594</v>
      </c>
      <c r="AN1274" s="6">
        <f t="shared" si="596"/>
        <v>19.967228362162004</v>
      </c>
      <c r="AO1274" s="6">
        <f t="shared" si="597"/>
        <v>108.210407179756</v>
      </c>
      <c r="AP1274" s="17">
        <v>2402.3321162473299</v>
      </c>
      <c r="AQ1274" s="6">
        <f t="shared" si="598"/>
        <v>2402.3321162473239</v>
      </c>
      <c r="AR1274" s="17">
        <v>1536.7038646901101</v>
      </c>
      <c r="AS1274" s="6">
        <f t="shared" si="575"/>
        <v>1536.7038646901101</v>
      </c>
      <c r="AT1274" s="17">
        <v>106.886409209039</v>
      </c>
      <c r="AU1274" s="6">
        <f t="shared" si="576"/>
        <v>106.886409209039</v>
      </c>
      <c r="AV1274" s="17">
        <v>0</v>
      </c>
      <c r="AW1274" s="6">
        <f t="shared" si="577"/>
        <v>0</v>
      </c>
      <c r="AX1274" s="17">
        <v>758.74184234817506</v>
      </c>
      <c r="AY1274" s="6">
        <f t="shared" si="578"/>
        <v>758.74184234817506</v>
      </c>
      <c r="AZ1274" s="20">
        <v>642334639.10299695</v>
      </c>
      <c r="BA1274" s="20">
        <v>196505655.26726401</v>
      </c>
      <c r="BB1274" s="20">
        <v>613123450.28985798</v>
      </c>
      <c r="BC1274" s="20">
        <v>0</v>
      </c>
      <c r="BD1274" s="19">
        <f t="shared" si="579"/>
        <v>1451.9637446601191</v>
      </c>
      <c r="BE1274" s="18">
        <v>24.2543165764489</v>
      </c>
      <c r="BF1274" s="20">
        <v>0</v>
      </c>
      <c r="BG1274" s="20">
        <v>0</v>
      </c>
      <c r="BH1274" s="19">
        <f t="shared" si="599"/>
        <v>0</v>
      </c>
      <c r="BI1274" s="18">
        <v>1297.9364098718299</v>
      </c>
      <c r="BJ1274">
        <v>14</v>
      </c>
      <c r="BK1274">
        <v>2432</v>
      </c>
      <c r="BL1274" s="22">
        <v>3689.53856</v>
      </c>
      <c r="BM1274">
        <v>608</v>
      </c>
      <c r="BN1274">
        <v>152</v>
      </c>
      <c r="BO1274">
        <v>0.472764533250706</v>
      </c>
    </row>
    <row r="1275" spans="1:67" x14ac:dyDescent="0.2">
      <c r="A1275" s="27">
        <v>1274</v>
      </c>
      <c r="B1275" s="36">
        <v>978.60284871289196</v>
      </c>
      <c r="C1275" s="18">
        <v>53.199999999999903</v>
      </c>
      <c r="D1275">
        <v>800</v>
      </c>
      <c r="E1275">
        <v>3200</v>
      </c>
      <c r="F1275">
        <v>0</v>
      </c>
      <c r="G1275" s="23">
        <f t="shared" si="580"/>
        <v>1</v>
      </c>
      <c r="H1275" s="16">
        <v>78.093607305936004</v>
      </c>
      <c r="I1275" s="17">
        <v>162.330909704703</v>
      </c>
      <c r="J1275" s="6">
        <f t="shared" si="581"/>
        <v>161.99233044842347</v>
      </c>
      <c r="K1275" s="6">
        <f t="shared" si="582"/>
        <v>161.99233044842347</v>
      </c>
      <c r="L1275" s="6">
        <f t="shared" si="583"/>
        <v>1</v>
      </c>
      <c r="M1275" s="6">
        <f t="shared" si="584"/>
        <v>162.330909704703</v>
      </c>
      <c r="N1275" s="16">
        <v>84.212272350451499</v>
      </c>
      <c r="O1275" s="17">
        <v>249.21110839133601</v>
      </c>
      <c r="P1275" s="6">
        <f t="shared" si="585"/>
        <v>236.71330689035099</v>
      </c>
      <c r="Q1275" s="6">
        <f t="shared" si="570"/>
        <v>236.71330689035099</v>
      </c>
      <c r="R1275" s="17">
        <v>236.71330689035099</v>
      </c>
      <c r="S1275" s="6">
        <f t="shared" si="586"/>
        <v>12.49780150098502</v>
      </c>
      <c r="T1275" s="6">
        <f t="shared" si="587"/>
        <v>249.21110839133601</v>
      </c>
      <c r="U1275" s="17">
        <v>56.767410328023999</v>
      </c>
      <c r="V1275" s="6">
        <f t="shared" si="588"/>
        <v>51.192808378299503</v>
      </c>
      <c r="W1275" s="6">
        <f t="shared" si="571"/>
        <v>51.192808378299503</v>
      </c>
      <c r="X1275" s="17">
        <v>51.192808378299503</v>
      </c>
      <c r="Y1275" s="6">
        <f t="shared" si="589"/>
        <v>5.5746019497244959</v>
      </c>
      <c r="Z1275" s="6">
        <f t="shared" si="590"/>
        <v>56.767410328023999</v>
      </c>
      <c r="AA1275" s="17">
        <v>0</v>
      </c>
      <c r="AB1275" s="6">
        <f t="shared" si="591"/>
        <v>0</v>
      </c>
      <c r="AC1275" s="6">
        <f t="shared" si="572"/>
        <v>0</v>
      </c>
      <c r="AD1275" s="17">
        <v>0</v>
      </c>
      <c r="AE1275" s="6">
        <f t="shared" si="592"/>
        <v>0</v>
      </c>
      <c r="AF1275" s="17">
        <v>0</v>
      </c>
      <c r="AG1275" s="6">
        <f t="shared" si="593"/>
        <v>0</v>
      </c>
      <c r="AH1275" s="6">
        <f t="shared" si="573"/>
        <v>0</v>
      </c>
      <c r="AI1275" s="6">
        <f t="shared" si="594"/>
        <v>0</v>
      </c>
      <c r="AJ1275" s="17">
        <v>104.923222399187</v>
      </c>
      <c r="AK1275" s="6">
        <f t="shared" si="595"/>
        <v>85.568488330397301</v>
      </c>
      <c r="AL1275" s="6">
        <f t="shared" si="574"/>
        <v>85.568488330397301</v>
      </c>
      <c r="AM1275" s="17">
        <v>85.568488330397301</v>
      </c>
      <c r="AN1275" s="6">
        <f t="shared" si="596"/>
        <v>19.354734068789696</v>
      </c>
      <c r="AO1275" s="6">
        <f t="shared" si="597"/>
        <v>104.923222399187</v>
      </c>
      <c r="AP1275" s="17">
        <v>2487.2811812887599</v>
      </c>
      <c r="AQ1275" s="6">
        <f t="shared" si="598"/>
        <v>2487.2811812887612</v>
      </c>
      <c r="AR1275" s="17">
        <v>1621.80024733194</v>
      </c>
      <c r="AS1275" s="6">
        <f t="shared" si="575"/>
        <v>1621.80024733194</v>
      </c>
      <c r="AT1275" s="17">
        <v>106.868218664436</v>
      </c>
      <c r="AU1275" s="6">
        <f t="shared" si="576"/>
        <v>106.868218664436</v>
      </c>
      <c r="AV1275" s="17">
        <v>0</v>
      </c>
      <c r="AW1275" s="6">
        <f t="shared" si="577"/>
        <v>0</v>
      </c>
      <c r="AX1275" s="17">
        <v>758.61271529238502</v>
      </c>
      <c r="AY1275" s="6">
        <f t="shared" si="578"/>
        <v>758.61271529238502</v>
      </c>
      <c r="AZ1275" s="20">
        <v>649136970.222193</v>
      </c>
      <c r="BA1275" s="20">
        <v>196505782.752334</v>
      </c>
      <c r="BB1275" s="20">
        <v>629756258.60538399</v>
      </c>
      <c r="BC1275" s="20">
        <v>0</v>
      </c>
      <c r="BD1275" s="19">
        <f t="shared" si="579"/>
        <v>1475.3990115799111</v>
      </c>
      <c r="BE1275" s="18">
        <v>26.7650153080358</v>
      </c>
      <c r="BF1275" s="20">
        <v>0</v>
      </c>
      <c r="BG1275" s="20">
        <v>0</v>
      </c>
      <c r="BH1275" s="19">
        <f t="shared" si="599"/>
        <v>0</v>
      </c>
      <c r="BI1275" s="18">
        <v>1370.0439881980401</v>
      </c>
      <c r="BJ1275">
        <v>14</v>
      </c>
      <c r="BK1275">
        <v>2432</v>
      </c>
      <c r="BL1275" s="22">
        <v>3689.53856</v>
      </c>
      <c r="BM1275">
        <v>608</v>
      </c>
      <c r="BN1275">
        <v>152</v>
      </c>
      <c r="BO1275">
        <v>0.48572718829918599</v>
      </c>
    </row>
    <row r="1276" spans="1:67" x14ac:dyDescent="0.2">
      <c r="A1276" s="27">
        <v>1275</v>
      </c>
      <c r="B1276" s="36">
        <v>1030.10826180304</v>
      </c>
      <c r="C1276" s="18">
        <v>53.199999999999903</v>
      </c>
      <c r="D1276">
        <v>800</v>
      </c>
      <c r="E1276">
        <v>3200</v>
      </c>
      <c r="F1276">
        <v>0</v>
      </c>
      <c r="G1276" s="23">
        <f t="shared" si="580"/>
        <v>1</v>
      </c>
      <c r="H1276" s="16">
        <v>79.554794520547901</v>
      </c>
      <c r="I1276" s="17">
        <v>165.654093672242</v>
      </c>
      <c r="J1276" s="6">
        <f t="shared" si="581"/>
        <v>165.34599786813132</v>
      </c>
      <c r="K1276" s="6">
        <f t="shared" si="582"/>
        <v>165.34599786813132</v>
      </c>
      <c r="L1276" s="6">
        <f t="shared" si="583"/>
        <v>1</v>
      </c>
      <c r="M1276" s="6">
        <f t="shared" si="584"/>
        <v>165.654093672242</v>
      </c>
      <c r="N1276" s="16">
        <v>85.3492528255222</v>
      </c>
      <c r="O1276" s="17">
        <v>259.71376910810801</v>
      </c>
      <c r="P1276" s="6">
        <f t="shared" si="585"/>
        <v>246.687310634716</v>
      </c>
      <c r="Q1276" s="6">
        <f t="shared" si="570"/>
        <v>246.687310634716</v>
      </c>
      <c r="R1276" s="17">
        <v>246.687310634716</v>
      </c>
      <c r="S1276" s="6">
        <f t="shared" si="586"/>
        <v>13.026458473392012</v>
      </c>
      <c r="T1276" s="6">
        <f t="shared" si="587"/>
        <v>259.71376910810801</v>
      </c>
      <c r="U1276" s="17">
        <v>56.759298862631098</v>
      </c>
      <c r="V1276" s="6">
        <f t="shared" si="588"/>
        <v>51.184699461458898</v>
      </c>
      <c r="W1276" s="6">
        <f t="shared" si="571"/>
        <v>51.184699461458898</v>
      </c>
      <c r="X1276" s="17">
        <v>51.184699461458898</v>
      </c>
      <c r="Y1276" s="6">
        <f t="shared" si="589"/>
        <v>5.5745994011722004</v>
      </c>
      <c r="Z1276" s="6">
        <f t="shared" si="590"/>
        <v>56.759298862631098</v>
      </c>
      <c r="AA1276" s="17">
        <v>0</v>
      </c>
      <c r="AB1276" s="6">
        <f t="shared" si="591"/>
        <v>0</v>
      </c>
      <c r="AC1276" s="6">
        <f t="shared" si="572"/>
        <v>0</v>
      </c>
      <c r="AD1276" s="17">
        <v>0</v>
      </c>
      <c r="AE1276" s="6">
        <f t="shared" si="592"/>
        <v>0</v>
      </c>
      <c r="AF1276" s="17">
        <v>0</v>
      </c>
      <c r="AG1276" s="6">
        <f t="shared" si="593"/>
        <v>0</v>
      </c>
      <c r="AH1276" s="6">
        <f t="shared" si="573"/>
        <v>0</v>
      </c>
      <c r="AI1276" s="6">
        <f t="shared" si="594"/>
        <v>0</v>
      </c>
      <c r="AJ1276" s="17">
        <v>102.377931096661</v>
      </c>
      <c r="AK1276" s="6">
        <f t="shared" si="595"/>
        <v>83.493976416079903</v>
      </c>
      <c r="AL1276" s="6">
        <f t="shared" si="574"/>
        <v>83.493976416079903</v>
      </c>
      <c r="AM1276" s="17">
        <v>83.493976416079903</v>
      </c>
      <c r="AN1276" s="6">
        <f t="shared" si="596"/>
        <v>18.883954680581098</v>
      </c>
      <c r="AO1276" s="6">
        <f t="shared" si="597"/>
        <v>102.377931096661</v>
      </c>
      <c r="AP1276" s="17">
        <v>2572.2327601707598</v>
      </c>
      <c r="AQ1276" s="6">
        <f t="shared" si="598"/>
        <v>2572.2327601707598</v>
      </c>
      <c r="AR1276" s="17">
        <v>1706.8885223768</v>
      </c>
      <c r="AS1276" s="6">
        <f t="shared" si="575"/>
        <v>1706.8885223768</v>
      </c>
      <c r="AT1276" s="17">
        <v>106.851339638163</v>
      </c>
      <c r="AU1276" s="6">
        <f t="shared" si="576"/>
        <v>106.851339638163</v>
      </c>
      <c r="AV1276" s="17">
        <v>0</v>
      </c>
      <c r="AW1276" s="6">
        <f t="shared" si="577"/>
        <v>0</v>
      </c>
      <c r="AX1276" s="17">
        <v>758.49289815579698</v>
      </c>
      <c r="AY1276" s="6">
        <f t="shared" si="578"/>
        <v>758.49289815579698</v>
      </c>
      <c r="AZ1276" s="20">
        <v>655423901.63706601</v>
      </c>
      <c r="BA1276" s="20">
        <v>196505845.08047801</v>
      </c>
      <c r="BB1276" s="20">
        <v>643389162.785604</v>
      </c>
      <c r="BC1276" s="20">
        <v>0</v>
      </c>
      <c r="BD1276" s="19">
        <f t="shared" si="579"/>
        <v>1495.318909503148</v>
      </c>
      <c r="BE1276" s="18">
        <v>29.2213396112355</v>
      </c>
      <c r="BF1276" s="20">
        <v>0</v>
      </c>
      <c r="BG1276" s="20">
        <v>0</v>
      </c>
      <c r="BH1276" s="19">
        <f t="shared" si="599"/>
        <v>0</v>
      </c>
      <c r="BI1276" s="18">
        <v>1442.15156652426</v>
      </c>
      <c r="BJ1276">
        <v>14</v>
      </c>
      <c r="BK1276">
        <v>2432</v>
      </c>
      <c r="BL1276" s="22">
        <v>3689.53856</v>
      </c>
      <c r="BM1276">
        <v>608</v>
      </c>
      <c r="BN1276">
        <v>152</v>
      </c>
      <c r="BO1276">
        <v>0.49637898402561897</v>
      </c>
    </row>
    <row r="1277" spans="1:67" x14ac:dyDescent="0.2">
      <c r="A1277" s="27">
        <v>1276</v>
      </c>
      <c r="B1277" s="36">
        <v>103.01082618030399</v>
      </c>
      <c r="C1277" s="18">
        <v>102.6</v>
      </c>
      <c r="D1277">
        <v>800</v>
      </c>
      <c r="E1277">
        <v>3200</v>
      </c>
      <c r="F1277">
        <v>0</v>
      </c>
      <c r="G1277" s="23">
        <f t="shared" si="580"/>
        <v>1</v>
      </c>
      <c r="H1277" s="16">
        <v>5.7077625570776197E-2</v>
      </c>
      <c r="I1277" s="17">
        <v>176.12025172763401</v>
      </c>
      <c r="J1277" s="6">
        <f t="shared" si="581"/>
        <v>68.323558232363325</v>
      </c>
      <c r="K1277" s="6">
        <f t="shared" si="582"/>
        <v>68.323558232363325</v>
      </c>
      <c r="L1277" s="6">
        <f t="shared" si="583"/>
        <v>1</v>
      </c>
      <c r="M1277" s="6">
        <f t="shared" si="584"/>
        <v>176.12025172763401</v>
      </c>
      <c r="N1277" s="16">
        <v>32.787022437102898</v>
      </c>
      <c r="O1277" s="17">
        <v>89.753173300686001</v>
      </c>
      <c r="P1277" s="6">
        <f t="shared" si="585"/>
        <v>85.279147706537501</v>
      </c>
      <c r="Q1277" s="6">
        <f t="shared" si="570"/>
        <v>85.279147706537501</v>
      </c>
      <c r="R1277" s="17">
        <v>85.279147706537501</v>
      </c>
      <c r="S1277" s="6">
        <f t="shared" si="586"/>
        <v>4.4740255941485003</v>
      </c>
      <c r="T1277" s="6">
        <f t="shared" si="587"/>
        <v>89.753173300686001</v>
      </c>
      <c r="U1277" s="17">
        <v>57.253547220439401</v>
      </c>
      <c r="V1277" s="6">
        <f t="shared" si="588"/>
        <v>51.663291879599001</v>
      </c>
      <c r="W1277" s="6">
        <f t="shared" si="571"/>
        <v>51.663291879599001</v>
      </c>
      <c r="X1277" s="17">
        <v>51.663291879599001</v>
      </c>
      <c r="Y1277" s="6">
        <f t="shared" si="589"/>
        <v>5.5902553408404003</v>
      </c>
      <c r="Z1277" s="6">
        <f t="shared" si="590"/>
        <v>57.253547220439401</v>
      </c>
      <c r="AA1277" s="17">
        <v>0</v>
      </c>
      <c r="AB1277" s="6">
        <f t="shared" si="591"/>
        <v>0</v>
      </c>
      <c r="AC1277" s="6">
        <f t="shared" si="572"/>
        <v>0</v>
      </c>
      <c r="AD1277" s="17">
        <v>0</v>
      </c>
      <c r="AE1277" s="6">
        <f t="shared" si="592"/>
        <v>0</v>
      </c>
      <c r="AF1277" s="17">
        <v>0</v>
      </c>
      <c r="AG1277" s="6">
        <f t="shared" si="593"/>
        <v>0</v>
      </c>
      <c r="AH1277" s="6">
        <f t="shared" si="573"/>
        <v>0</v>
      </c>
      <c r="AI1277" s="6">
        <f t="shared" si="594"/>
        <v>0</v>
      </c>
      <c r="AJ1277" s="17">
        <v>0</v>
      </c>
      <c r="AK1277" s="6">
        <f t="shared" si="595"/>
        <v>0</v>
      </c>
      <c r="AL1277" s="6">
        <f t="shared" si="574"/>
        <v>0</v>
      </c>
      <c r="AM1277" s="17">
        <v>0</v>
      </c>
      <c r="AN1277" s="6">
        <f t="shared" si="596"/>
        <v>0</v>
      </c>
      <c r="AO1277" s="6">
        <f t="shared" si="597"/>
        <v>0</v>
      </c>
      <c r="AP1277" s="17">
        <v>1142.65805342269</v>
      </c>
      <c r="AQ1277" s="6">
        <f t="shared" si="598"/>
        <v>1142.658053422693</v>
      </c>
      <c r="AR1277" s="17">
        <v>171.80234767546901</v>
      </c>
      <c r="AS1277" s="6">
        <f t="shared" si="575"/>
        <v>171.80234767546901</v>
      </c>
      <c r="AT1277" s="17">
        <v>207.41474935200799</v>
      </c>
      <c r="AU1277" s="6">
        <f t="shared" si="576"/>
        <v>207.41474935200799</v>
      </c>
      <c r="AV1277" s="17">
        <v>0</v>
      </c>
      <c r="AW1277" s="6">
        <f t="shared" si="577"/>
        <v>0</v>
      </c>
      <c r="AX1277" s="17">
        <v>763.44095639521595</v>
      </c>
      <c r="AY1277" s="6">
        <f t="shared" si="578"/>
        <v>763.44095639521595</v>
      </c>
      <c r="AZ1277" s="20">
        <v>196332973.332957</v>
      </c>
      <c r="BA1277" s="20">
        <v>377714601.68844998</v>
      </c>
      <c r="BB1277" s="20">
        <v>381058.07663558802</v>
      </c>
      <c r="BC1277" s="20">
        <v>0</v>
      </c>
      <c r="BD1277" s="19">
        <f t="shared" si="579"/>
        <v>574.42863309804261</v>
      </c>
      <c r="BE1277" s="18">
        <v>1.0584093663011499E-2</v>
      </c>
      <c r="BF1277" s="20">
        <v>0</v>
      </c>
      <c r="BG1277" s="20">
        <v>0</v>
      </c>
      <c r="BH1277" s="19">
        <f t="shared" si="599"/>
        <v>0</v>
      </c>
      <c r="BI1277" s="18">
        <v>144.215156652426</v>
      </c>
      <c r="BJ1277">
        <v>27</v>
      </c>
      <c r="BK1277">
        <v>2432</v>
      </c>
      <c r="BL1277" s="22">
        <v>3689.53856</v>
      </c>
      <c r="BM1277">
        <v>608</v>
      </c>
      <c r="BN1277">
        <v>152</v>
      </c>
      <c r="BO1277">
        <v>2.93533249369804E-4</v>
      </c>
    </row>
    <row r="1278" spans="1:67" x14ac:dyDescent="0.2">
      <c r="A1278" s="27">
        <v>1277</v>
      </c>
      <c r="B1278" s="36">
        <v>154.516239270456</v>
      </c>
      <c r="C1278" s="18">
        <v>102.6</v>
      </c>
      <c r="D1278">
        <v>800</v>
      </c>
      <c r="E1278">
        <v>3200</v>
      </c>
      <c r="F1278">
        <v>0</v>
      </c>
      <c r="G1278" s="23">
        <f t="shared" si="580"/>
        <v>1</v>
      </c>
      <c r="H1278" s="16">
        <v>3.5388127853881199</v>
      </c>
      <c r="I1278" s="17">
        <v>163.62983428915101</v>
      </c>
      <c r="J1278" s="6">
        <f t="shared" si="581"/>
        <v>198.45241997146658</v>
      </c>
      <c r="K1278" s="6">
        <f t="shared" si="582"/>
        <v>198.45241997146658</v>
      </c>
      <c r="L1278" s="6">
        <f t="shared" si="583"/>
        <v>1</v>
      </c>
      <c r="M1278" s="6">
        <f t="shared" si="584"/>
        <v>163.62983428915101</v>
      </c>
      <c r="N1278" s="16">
        <v>38.378808246090898</v>
      </c>
      <c r="O1278" s="17">
        <v>90.886102963663106</v>
      </c>
      <c r="P1278" s="6">
        <f t="shared" si="585"/>
        <v>86.351737829805202</v>
      </c>
      <c r="Q1278" s="6">
        <f t="shared" si="570"/>
        <v>86.351737829805202</v>
      </c>
      <c r="R1278" s="17">
        <v>86.351737829805202</v>
      </c>
      <c r="S1278" s="6">
        <f t="shared" si="586"/>
        <v>4.5343651338579036</v>
      </c>
      <c r="T1278" s="6">
        <f t="shared" si="587"/>
        <v>90.886102963663106</v>
      </c>
      <c r="U1278" s="17">
        <v>57.151591211398497</v>
      </c>
      <c r="V1278" s="6">
        <f t="shared" si="588"/>
        <v>51.5667697797223</v>
      </c>
      <c r="W1278" s="6">
        <f t="shared" si="571"/>
        <v>51.5667697797223</v>
      </c>
      <c r="X1278" s="17">
        <v>51.5667697797223</v>
      </c>
      <c r="Y1278" s="6">
        <f t="shared" si="589"/>
        <v>5.5848214316761968</v>
      </c>
      <c r="Z1278" s="6">
        <f t="shared" si="590"/>
        <v>57.151591211398497</v>
      </c>
      <c r="AA1278" s="17">
        <v>0</v>
      </c>
      <c r="AB1278" s="6">
        <f t="shared" si="591"/>
        <v>0</v>
      </c>
      <c r="AC1278" s="6">
        <f t="shared" si="572"/>
        <v>0</v>
      </c>
      <c r="AD1278" s="17">
        <v>0</v>
      </c>
      <c r="AE1278" s="6">
        <f t="shared" si="592"/>
        <v>0</v>
      </c>
      <c r="AF1278" s="17">
        <v>0</v>
      </c>
      <c r="AG1278" s="6">
        <f t="shared" si="593"/>
        <v>0</v>
      </c>
      <c r="AH1278" s="6">
        <f t="shared" si="573"/>
        <v>0</v>
      </c>
      <c r="AI1278" s="6">
        <f t="shared" si="594"/>
        <v>0</v>
      </c>
      <c r="AJ1278" s="17">
        <v>18674.882387767298</v>
      </c>
      <c r="AK1278" s="6">
        <f t="shared" si="595"/>
        <v>15046.4756624899</v>
      </c>
      <c r="AL1278" s="6">
        <f t="shared" si="574"/>
        <v>15046.4756624899</v>
      </c>
      <c r="AM1278" s="17">
        <v>15046.4756624899</v>
      </c>
      <c r="AN1278" s="6">
        <f t="shared" si="596"/>
        <v>3628.4067252773984</v>
      </c>
      <c r="AO1278" s="6">
        <f t="shared" si="597"/>
        <v>18674.882387767298</v>
      </c>
      <c r="AP1278" s="17">
        <v>1227.45704822938</v>
      </c>
      <c r="AQ1278" s="6">
        <f t="shared" si="598"/>
        <v>1227.4570482293839</v>
      </c>
      <c r="AR1278" s="17">
        <v>257.47232759814</v>
      </c>
      <c r="AS1278" s="6">
        <f t="shared" si="575"/>
        <v>257.47232759814</v>
      </c>
      <c r="AT1278" s="17">
        <v>207.22867107235101</v>
      </c>
      <c r="AU1278" s="6">
        <f t="shared" si="576"/>
        <v>207.22867107235101</v>
      </c>
      <c r="AV1278" s="17">
        <v>0</v>
      </c>
      <c r="AW1278" s="6">
        <f t="shared" si="577"/>
        <v>0</v>
      </c>
      <c r="AX1278" s="17">
        <v>762.75604955889298</v>
      </c>
      <c r="AY1278" s="6">
        <f t="shared" si="578"/>
        <v>762.75604955889298</v>
      </c>
      <c r="AZ1278" s="20">
        <v>289719417.82970202</v>
      </c>
      <c r="BA1278" s="20">
        <v>378099050.23909003</v>
      </c>
      <c r="BB1278" s="20">
        <v>4578252.4027208099</v>
      </c>
      <c r="BC1278" s="20">
        <v>0</v>
      </c>
      <c r="BD1278" s="19">
        <f t="shared" si="579"/>
        <v>672.39672047151294</v>
      </c>
      <c r="BE1278" s="18">
        <v>4.8181285011096801E-2</v>
      </c>
      <c r="BF1278" s="20">
        <v>0</v>
      </c>
      <c r="BG1278" s="20">
        <v>0</v>
      </c>
      <c r="BH1278" s="19">
        <f t="shared" si="599"/>
        <v>0</v>
      </c>
      <c r="BI1278" s="18">
        <v>216.32273497863901</v>
      </c>
      <c r="BJ1278">
        <v>27</v>
      </c>
      <c r="BK1278">
        <v>2432</v>
      </c>
      <c r="BL1278" s="22">
        <v>3689.53856</v>
      </c>
      <c r="BM1278">
        <v>608</v>
      </c>
      <c r="BN1278">
        <v>152</v>
      </c>
      <c r="BO1278">
        <v>3.5266784424855999E-3</v>
      </c>
    </row>
    <row r="1279" spans="1:67" x14ac:dyDescent="0.2">
      <c r="A1279" s="27">
        <v>1278</v>
      </c>
      <c r="B1279" s="36">
        <v>206.02165236060799</v>
      </c>
      <c r="C1279" s="18">
        <v>102.6</v>
      </c>
      <c r="D1279">
        <v>800</v>
      </c>
      <c r="E1279">
        <v>3200</v>
      </c>
      <c r="F1279">
        <v>0</v>
      </c>
      <c r="G1279" s="23">
        <f t="shared" si="580"/>
        <v>1</v>
      </c>
      <c r="H1279" s="16">
        <v>14.063926940639201</v>
      </c>
      <c r="I1279" s="17">
        <v>154.99751905241999</v>
      </c>
      <c r="J1279" s="6">
        <f t="shared" si="581"/>
        <v>172.78526626590875</v>
      </c>
      <c r="K1279" s="6">
        <f t="shared" si="582"/>
        <v>172.78526626590875</v>
      </c>
      <c r="L1279" s="6">
        <f t="shared" si="583"/>
        <v>1</v>
      </c>
      <c r="M1279" s="6">
        <f t="shared" si="584"/>
        <v>154.99751905241999</v>
      </c>
      <c r="N1279" s="16">
        <v>43.879510227390497</v>
      </c>
      <c r="O1279" s="17">
        <v>95.7506577999809</v>
      </c>
      <c r="P1279" s="6">
        <f t="shared" si="585"/>
        <v>90.970150721595203</v>
      </c>
      <c r="Q1279" s="6">
        <f t="shared" si="570"/>
        <v>90.970150721595203</v>
      </c>
      <c r="R1279" s="17">
        <v>90.970150721595203</v>
      </c>
      <c r="S1279" s="6">
        <f t="shared" si="586"/>
        <v>4.7805070783856962</v>
      </c>
      <c r="T1279" s="6">
        <f t="shared" si="587"/>
        <v>95.7506577999809</v>
      </c>
      <c r="U1279" s="17">
        <v>57.082704176040799</v>
      </c>
      <c r="V1279" s="6">
        <f t="shared" si="588"/>
        <v>51.500792959819499</v>
      </c>
      <c r="W1279" s="6">
        <f t="shared" si="571"/>
        <v>51.500792959819499</v>
      </c>
      <c r="X1279" s="17">
        <v>51.500792959819499</v>
      </c>
      <c r="Y1279" s="6">
        <f t="shared" si="589"/>
        <v>5.5819112162213003</v>
      </c>
      <c r="Z1279" s="6">
        <f t="shared" si="590"/>
        <v>57.082704176040799</v>
      </c>
      <c r="AA1279" s="17">
        <v>0</v>
      </c>
      <c r="AB1279" s="6">
        <f t="shared" si="591"/>
        <v>0</v>
      </c>
      <c r="AC1279" s="6">
        <f t="shared" si="572"/>
        <v>0</v>
      </c>
      <c r="AD1279" s="17">
        <v>0</v>
      </c>
      <c r="AE1279" s="6">
        <f t="shared" si="592"/>
        <v>0</v>
      </c>
      <c r="AF1279" s="17">
        <v>0</v>
      </c>
      <c r="AG1279" s="6">
        <f t="shared" si="593"/>
        <v>0</v>
      </c>
      <c r="AH1279" s="6">
        <f t="shared" si="573"/>
        <v>0</v>
      </c>
      <c r="AI1279" s="6">
        <f t="shared" si="594"/>
        <v>0</v>
      </c>
      <c r="AJ1279" s="17">
        <v>2786.95765169059</v>
      </c>
      <c r="AK1279" s="6">
        <f t="shared" si="595"/>
        <v>2247.9126957702401</v>
      </c>
      <c r="AL1279" s="6">
        <f t="shared" si="574"/>
        <v>2247.9126957702401</v>
      </c>
      <c r="AM1279" s="17">
        <v>2247.9126957702401</v>
      </c>
      <c r="AN1279" s="6">
        <f t="shared" si="596"/>
        <v>539.04495592034982</v>
      </c>
      <c r="AO1279" s="6">
        <f t="shared" si="597"/>
        <v>2786.95765169059</v>
      </c>
      <c r="AP1279" s="17">
        <v>1312.28471041699</v>
      </c>
      <c r="AQ1279" s="6">
        <f t="shared" si="598"/>
        <v>1312.28471041699</v>
      </c>
      <c r="AR1279" s="17">
        <v>343.03596195048198</v>
      </c>
      <c r="AS1279" s="6">
        <f t="shared" si="575"/>
        <v>343.03596195048198</v>
      </c>
      <c r="AT1279" s="17">
        <v>207.07143711762899</v>
      </c>
      <c r="AU1279" s="6">
        <f t="shared" si="576"/>
        <v>207.07143711762899</v>
      </c>
      <c r="AV1279" s="17">
        <v>0</v>
      </c>
      <c r="AW1279" s="6">
        <f t="shared" si="577"/>
        <v>0</v>
      </c>
      <c r="AX1279" s="17">
        <v>762.17731134887902</v>
      </c>
      <c r="AY1279" s="6">
        <f t="shared" si="578"/>
        <v>762.17731134887902</v>
      </c>
      <c r="AZ1279" s="20">
        <v>363012071.016666</v>
      </c>
      <c r="BA1279" s="20">
        <v>378315540.52468199</v>
      </c>
      <c r="BB1279" s="20">
        <v>27441407.642533701</v>
      </c>
      <c r="BC1279" s="20">
        <v>0</v>
      </c>
      <c r="BD1279" s="19">
        <f t="shared" si="579"/>
        <v>768.7690191838816</v>
      </c>
      <c r="BE1279" s="18">
        <v>4.8414844185097797E-2</v>
      </c>
      <c r="BF1279" s="20">
        <v>0</v>
      </c>
      <c r="BG1279" s="20">
        <v>0</v>
      </c>
      <c r="BH1279" s="19">
        <f t="shared" si="599"/>
        <v>0</v>
      </c>
      <c r="BI1279" s="18">
        <v>288.43031330485201</v>
      </c>
      <c r="BJ1279">
        <v>27</v>
      </c>
      <c r="BK1279">
        <v>2432</v>
      </c>
      <c r="BL1279" s="22">
        <v>3689.53856</v>
      </c>
      <c r="BM1279">
        <v>608</v>
      </c>
      <c r="BN1279">
        <v>152</v>
      </c>
      <c r="BO1279">
        <v>2.1138419696316801E-2</v>
      </c>
    </row>
    <row r="1280" spans="1:67" x14ac:dyDescent="0.2">
      <c r="A1280" s="27">
        <v>1279</v>
      </c>
      <c r="B1280" s="36">
        <v>257.52706545076097</v>
      </c>
      <c r="C1280" s="18">
        <v>102.6</v>
      </c>
      <c r="D1280">
        <v>800</v>
      </c>
      <c r="E1280">
        <v>3200</v>
      </c>
      <c r="F1280">
        <v>0</v>
      </c>
      <c r="G1280" s="23">
        <f t="shared" si="580"/>
        <v>1</v>
      </c>
      <c r="H1280" s="16">
        <v>22.956621004566198</v>
      </c>
      <c r="I1280" s="17">
        <v>148.91746149308301</v>
      </c>
      <c r="J1280" s="6">
        <f t="shared" si="581"/>
        <v>157.52300508300644</v>
      </c>
      <c r="K1280" s="6">
        <f t="shared" si="582"/>
        <v>157.52300508300644</v>
      </c>
      <c r="L1280" s="6">
        <f t="shared" si="583"/>
        <v>1</v>
      </c>
      <c r="M1280" s="6">
        <f t="shared" si="584"/>
        <v>148.91746149308301</v>
      </c>
      <c r="N1280" s="16">
        <v>49.260478361299</v>
      </c>
      <c r="O1280" s="17">
        <v>105.81336486761801</v>
      </c>
      <c r="P1280" s="6">
        <f t="shared" si="585"/>
        <v>100.527195910307</v>
      </c>
      <c r="Q1280" s="6">
        <f t="shared" si="570"/>
        <v>100.527195910307</v>
      </c>
      <c r="R1280" s="17">
        <v>100.527195910307</v>
      </c>
      <c r="S1280" s="6">
        <f t="shared" si="586"/>
        <v>5.2861689573110056</v>
      </c>
      <c r="T1280" s="6">
        <f t="shared" si="587"/>
        <v>105.81336486761801</v>
      </c>
      <c r="U1280" s="17">
        <v>57.0304796575872</v>
      </c>
      <c r="V1280" s="6">
        <f t="shared" si="588"/>
        <v>51.450402486614799</v>
      </c>
      <c r="W1280" s="6">
        <f t="shared" si="571"/>
        <v>51.450402486614799</v>
      </c>
      <c r="X1280" s="17">
        <v>51.450402486614799</v>
      </c>
      <c r="Y1280" s="6">
        <f t="shared" si="589"/>
        <v>5.5800771709724017</v>
      </c>
      <c r="Z1280" s="6">
        <f t="shared" si="590"/>
        <v>57.0304796575872</v>
      </c>
      <c r="AA1280" s="17">
        <v>0</v>
      </c>
      <c r="AB1280" s="6">
        <f t="shared" si="591"/>
        <v>0</v>
      </c>
      <c r="AC1280" s="6">
        <f t="shared" si="572"/>
        <v>0</v>
      </c>
      <c r="AD1280" s="17">
        <v>0</v>
      </c>
      <c r="AE1280" s="6">
        <f t="shared" si="592"/>
        <v>0</v>
      </c>
      <c r="AF1280" s="17">
        <v>0</v>
      </c>
      <c r="AG1280" s="6">
        <f t="shared" si="593"/>
        <v>0</v>
      </c>
      <c r="AH1280" s="6">
        <f t="shared" si="573"/>
        <v>0</v>
      </c>
      <c r="AI1280" s="6">
        <f t="shared" si="594"/>
        <v>0</v>
      </c>
      <c r="AJ1280" s="17">
        <v>927.89237708317103</v>
      </c>
      <c r="AK1280" s="6">
        <f t="shared" si="595"/>
        <v>749.96042871024304</v>
      </c>
      <c r="AL1280" s="6">
        <f t="shared" si="574"/>
        <v>749.96042871024304</v>
      </c>
      <c r="AM1280" s="17">
        <v>749.96042871024304</v>
      </c>
      <c r="AN1280" s="6">
        <f t="shared" si="596"/>
        <v>177.93194837292799</v>
      </c>
      <c r="AO1280" s="6">
        <f t="shared" si="597"/>
        <v>927.89237708317103</v>
      </c>
      <c r="AP1280" s="17">
        <v>1397.1348537803201</v>
      </c>
      <c r="AQ1280" s="6">
        <f t="shared" si="598"/>
        <v>1397.134853780321</v>
      </c>
      <c r="AR1280" s="17">
        <v>428.51619930672302</v>
      </c>
      <c r="AS1280" s="6">
        <f t="shared" si="575"/>
        <v>428.51619930672302</v>
      </c>
      <c r="AT1280" s="17">
        <v>206.93682309946601</v>
      </c>
      <c r="AU1280" s="6">
        <f t="shared" si="576"/>
        <v>206.93682309946601</v>
      </c>
      <c r="AV1280" s="17">
        <v>0</v>
      </c>
      <c r="AW1280" s="6">
        <f t="shared" si="577"/>
        <v>0</v>
      </c>
      <c r="AX1280" s="17">
        <v>761.681831374132</v>
      </c>
      <c r="AY1280" s="6">
        <f t="shared" si="578"/>
        <v>761.681831374132</v>
      </c>
      <c r="AZ1280" s="20">
        <v>407837399.92283899</v>
      </c>
      <c r="BA1280" s="20">
        <v>378461585.60864902</v>
      </c>
      <c r="BB1280" s="20">
        <v>76744595.358469799</v>
      </c>
      <c r="BC1280" s="20">
        <v>0</v>
      </c>
      <c r="BD1280" s="19">
        <f t="shared" si="579"/>
        <v>863.04358088995775</v>
      </c>
      <c r="BE1280" s="18">
        <v>2.9875591356165201E-2</v>
      </c>
      <c r="BF1280" s="20">
        <v>0</v>
      </c>
      <c r="BG1280" s="20">
        <v>0</v>
      </c>
      <c r="BH1280" s="19">
        <f t="shared" si="599"/>
        <v>0</v>
      </c>
      <c r="BI1280" s="18">
        <v>360.53789163106501</v>
      </c>
      <c r="BJ1280">
        <v>27</v>
      </c>
      <c r="BK1280">
        <v>2432</v>
      </c>
      <c r="BL1280" s="22">
        <v>3689.53856</v>
      </c>
      <c r="BM1280">
        <v>608</v>
      </c>
      <c r="BN1280">
        <v>152</v>
      </c>
      <c r="BO1280">
        <v>5.9117210284681802E-2</v>
      </c>
    </row>
    <row r="1281" spans="1:67" x14ac:dyDescent="0.2">
      <c r="A1281" s="27">
        <v>1280</v>
      </c>
      <c r="B1281" s="36">
        <v>309.03247854091302</v>
      </c>
      <c r="C1281" s="18">
        <v>102.6</v>
      </c>
      <c r="D1281">
        <v>800</v>
      </c>
      <c r="E1281">
        <v>3200</v>
      </c>
      <c r="F1281">
        <v>0</v>
      </c>
      <c r="G1281" s="23">
        <f t="shared" si="580"/>
        <v>1</v>
      </c>
      <c r="H1281" s="16">
        <v>30.616438356164299</v>
      </c>
      <c r="I1281" s="17">
        <v>143.99155819689599</v>
      </c>
      <c r="J1281" s="6">
        <f t="shared" si="581"/>
        <v>148.96750026655224</v>
      </c>
      <c r="K1281" s="6">
        <f t="shared" si="582"/>
        <v>148.96750026655224</v>
      </c>
      <c r="L1281" s="6">
        <f t="shared" si="583"/>
        <v>1</v>
      </c>
      <c r="M1281" s="6">
        <f t="shared" si="584"/>
        <v>143.99155819689599</v>
      </c>
      <c r="N1281" s="16">
        <v>54.585249442096298</v>
      </c>
      <c r="O1281" s="17">
        <v>117.233353534285</v>
      </c>
      <c r="P1281" s="6">
        <f t="shared" si="585"/>
        <v>111.373535330165</v>
      </c>
      <c r="Q1281" s="6">
        <f t="shared" si="570"/>
        <v>111.373535330165</v>
      </c>
      <c r="R1281" s="17">
        <v>111.373535330165</v>
      </c>
      <c r="S1281" s="6">
        <f t="shared" si="586"/>
        <v>5.8598182041200033</v>
      </c>
      <c r="T1281" s="6">
        <f t="shared" si="587"/>
        <v>117.233353534285</v>
      </c>
      <c r="U1281" s="17">
        <v>56.988559341360201</v>
      </c>
      <c r="V1281" s="6">
        <f t="shared" si="588"/>
        <v>51.409749227553803</v>
      </c>
      <c r="W1281" s="6">
        <f t="shared" si="571"/>
        <v>51.409749227553803</v>
      </c>
      <c r="X1281" s="17">
        <v>51.409749227553803</v>
      </c>
      <c r="Y1281" s="6">
        <f t="shared" si="589"/>
        <v>5.5788101138063979</v>
      </c>
      <c r="Z1281" s="6">
        <f t="shared" si="590"/>
        <v>56.988559341360201</v>
      </c>
      <c r="AA1281" s="17">
        <v>0</v>
      </c>
      <c r="AB1281" s="6">
        <f t="shared" si="591"/>
        <v>0</v>
      </c>
      <c r="AC1281" s="6">
        <f t="shared" si="572"/>
        <v>0</v>
      </c>
      <c r="AD1281" s="17">
        <v>0</v>
      </c>
      <c r="AE1281" s="6">
        <f t="shared" si="592"/>
        <v>0</v>
      </c>
      <c r="AF1281" s="17">
        <v>0</v>
      </c>
      <c r="AG1281" s="6">
        <f t="shared" si="593"/>
        <v>0</v>
      </c>
      <c r="AH1281" s="6">
        <f t="shared" si="573"/>
        <v>0</v>
      </c>
      <c r="AI1281" s="6">
        <f t="shared" si="594"/>
        <v>0</v>
      </c>
      <c r="AJ1281" s="17">
        <v>503.86125254572499</v>
      </c>
      <c r="AK1281" s="6">
        <f t="shared" si="595"/>
        <v>407.80165538200703</v>
      </c>
      <c r="AL1281" s="6">
        <f t="shared" si="574"/>
        <v>407.80165538200703</v>
      </c>
      <c r="AM1281" s="17">
        <v>407.80165538200703</v>
      </c>
      <c r="AN1281" s="6">
        <f t="shared" si="596"/>
        <v>96.059597163717967</v>
      </c>
      <c r="AO1281" s="6">
        <f t="shared" si="597"/>
        <v>503.86125254572499</v>
      </c>
      <c r="AP1281" s="17">
        <v>1482.00295259018</v>
      </c>
      <c r="AQ1281" s="6">
        <f t="shared" si="598"/>
        <v>1482.0029525901809</v>
      </c>
      <c r="AR1281" s="17">
        <v>513.92982847829501</v>
      </c>
      <c r="AS1281" s="6">
        <f t="shared" si="575"/>
        <v>513.92982847829501</v>
      </c>
      <c r="AT1281" s="17">
        <v>206.82027535445201</v>
      </c>
      <c r="AU1281" s="6">
        <f t="shared" si="576"/>
        <v>206.82027535445201</v>
      </c>
      <c r="AV1281" s="17">
        <v>0</v>
      </c>
      <c r="AW1281" s="6">
        <f t="shared" si="577"/>
        <v>0</v>
      </c>
      <c r="AX1281" s="17">
        <v>761.25284875743398</v>
      </c>
      <c r="AY1281" s="6">
        <f t="shared" si="578"/>
        <v>761.25284875743398</v>
      </c>
      <c r="AZ1281" s="20">
        <v>440279017.04488999</v>
      </c>
      <c r="BA1281" s="20">
        <v>378570139.55341601</v>
      </c>
      <c r="BB1281" s="20">
        <v>137484413.62722099</v>
      </c>
      <c r="BC1281" s="20">
        <v>0</v>
      </c>
      <c r="BD1281" s="19">
        <f t="shared" si="579"/>
        <v>956.33357022552696</v>
      </c>
      <c r="BE1281" s="18">
        <v>2.10230488508691E-2</v>
      </c>
      <c r="BF1281" s="20">
        <v>0</v>
      </c>
      <c r="BG1281" s="20">
        <v>0</v>
      </c>
      <c r="BH1281" s="19">
        <f t="shared" si="599"/>
        <v>0</v>
      </c>
      <c r="BI1281" s="18">
        <v>432.64546995727801</v>
      </c>
      <c r="BJ1281">
        <v>27</v>
      </c>
      <c r="BK1281">
        <v>2432</v>
      </c>
      <c r="BL1281" s="22">
        <v>3689.53856</v>
      </c>
      <c r="BM1281">
        <v>608</v>
      </c>
      <c r="BN1281">
        <v>152</v>
      </c>
      <c r="BO1281">
        <v>0.105905763830047</v>
      </c>
    </row>
    <row r="1282" spans="1:67" x14ac:dyDescent="0.2">
      <c r="A1282" s="27">
        <v>1281</v>
      </c>
      <c r="B1282" s="36">
        <v>360.53789163106501</v>
      </c>
      <c r="C1282" s="18">
        <v>102.6</v>
      </c>
      <c r="D1282">
        <v>800</v>
      </c>
      <c r="E1282">
        <v>3200</v>
      </c>
      <c r="F1282">
        <v>0</v>
      </c>
      <c r="G1282" s="23">
        <f t="shared" si="580"/>
        <v>0.99999999999999989</v>
      </c>
      <c r="H1282" s="16">
        <v>38.230593607305899</v>
      </c>
      <c r="I1282" s="17">
        <v>140.01439048876099</v>
      </c>
      <c r="J1282" s="6">
        <f t="shared" si="581"/>
        <v>143.15141215782953</v>
      </c>
      <c r="K1282" s="6">
        <f t="shared" si="582"/>
        <v>143.15141215782953</v>
      </c>
      <c r="L1282" s="6">
        <f t="shared" si="583"/>
        <v>1</v>
      </c>
      <c r="M1282" s="6">
        <f t="shared" si="584"/>
        <v>140.01439048876099</v>
      </c>
      <c r="N1282" s="16">
        <v>59.869362828814801</v>
      </c>
      <c r="O1282" s="17">
        <v>129.14436244425701</v>
      </c>
      <c r="P1282" s="6">
        <f t="shared" si="585"/>
        <v>122.68615910878501</v>
      </c>
      <c r="Q1282" s="6">
        <f t="shared" ref="Q1282:Q1345" si="600">P1282*solar_capex_adj</f>
        <v>122.68615910878501</v>
      </c>
      <c r="R1282" s="17">
        <v>122.68615910878501</v>
      </c>
      <c r="S1282" s="6">
        <f t="shared" si="586"/>
        <v>6.4582033354720068</v>
      </c>
      <c r="T1282" s="6">
        <f t="shared" si="587"/>
        <v>129.14436244425701</v>
      </c>
      <c r="U1282" s="17">
        <v>56.953983665494498</v>
      </c>
      <c r="V1282" s="6">
        <f t="shared" si="588"/>
        <v>51.376079345310501</v>
      </c>
      <c r="W1282" s="6">
        <f t="shared" ref="W1282:W1345" si="601">V1282*wind_capex_adj</f>
        <v>51.376079345310501</v>
      </c>
      <c r="X1282" s="17">
        <v>51.376079345310501</v>
      </c>
      <c r="Y1282" s="6">
        <f t="shared" si="589"/>
        <v>5.5779043201839968</v>
      </c>
      <c r="Z1282" s="6">
        <f t="shared" si="590"/>
        <v>56.953983665494498</v>
      </c>
      <c r="AA1282" s="17">
        <v>0</v>
      </c>
      <c r="AB1282" s="6">
        <f t="shared" si="591"/>
        <v>0</v>
      </c>
      <c r="AC1282" s="6">
        <f t="shared" ref="AC1282:AC1345" si="602">AB1282*aero_capex_adj</f>
        <v>0</v>
      </c>
      <c r="AD1282" s="17">
        <v>0</v>
      </c>
      <c r="AE1282" s="6">
        <f t="shared" si="592"/>
        <v>0</v>
      </c>
      <c r="AF1282" s="17">
        <v>0</v>
      </c>
      <c r="AG1282" s="6">
        <f t="shared" si="593"/>
        <v>0</v>
      </c>
      <c r="AH1282" s="6">
        <f t="shared" ref="AH1282:AH1345" si="603">AG1282*fuel_adj</f>
        <v>0</v>
      </c>
      <c r="AI1282" s="6">
        <f t="shared" si="594"/>
        <v>0</v>
      </c>
      <c r="AJ1282" s="17">
        <v>334.10063263808701</v>
      </c>
      <c r="AK1282" s="6">
        <f t="shared" si="595"/>
        <v>270.76500227751899</v>
      </c>
      <c r="AL1282" s="6">
        <f t="shared" ref="AL1282:AL1345" si="604">AK1282*bess_capex_adj</f>
        <v>270.76500227751899</v>
      </c>
      <c r="AM1282" s="17">
        <v>270.76500227751899</v>
      </c>
      <c r="AN1282" s="6">
        <f t="shared" si="596"/>
        <v>63.335630360568018</v>
      </c>
      <c r="AO1282" s="6">
        <f t="shared" si="597"/>
        <v>334.10063263808701</v>
      </c>
      <c r="AP1282" s="17">
        <v>1566.8856195048299</v>
      </c>
      <c r="AQ1282" s="6">
        <f t="shared" si="598"/>
        <v>1566.8856195048388</v>
      </c>
      <c r="AR1282" s="17">
        <v>599.28941527265101</v>
      </c>
      <c r="AS1282" s="6">
        <f t="shared" ref="AS1282:AS1345" si="605">AR1282*solar_capex_adj</f>
        <v>599.28941527265101</v>
      </c>
      <c r="AT1282" s="17">
        <v>206.718385633124</v>
      </c>
      <c r="AU1282" s="6">
        <f t="shared" ref="AU1282:AU1345" si="606">AT1282*wind_capex_adj</f>
        <v>206.718385633124</v>
      </c>
      <c r="AV1282" s="17">
        <v>0</v>
      </c>
      <c r="AW1282" s="6">
        <f t="shared" ref="AW1282:AW1345" si="607">AV1282*aero_capex_adj</f>
        <v>0</v>
      </c>
      <c r="AX1282" s="17">
        <v>760.87781859906397</v>
      </c>
      <c r="AY1282" s="6">
        <f t="shared" ref="AY1282:AY1345" si="608">AX1282*bess_capex_adj</f>
        <v>760.87781859906397</v>
      </c>
      <c r="AZ1282" s="20">
        <v>465201339.08662301</v>
      </c>
      <c r="BA1282" s="20">
        <v>378654593.34661698</v>
      </c>
      <c r="BB1282" s="20">
        <v>205055304.32759401</v>
      </c>
      <c r="BC1282" s="20">
        <v>0</v>
      </c>
      <c r="BD1282" s="19">
        <f t="shared" ref="BD1282:BD1345" si="609">SUM(AZ1282:BC1282)/1000000</f>
        <v>1048.9112367608341</v>
      </c>
      <c r="BE1282" s="18">
        <v>1.4894523156435101E-2</v>
      </c>
      <c r="BF1282" s="20">
        <v>0</v>
      </c>
      <c r="BG1282" s="20">
        <v>0</v>
      </c>
      <c r="BH1282" s="19">
        <f t="shared" si="599"/>
        <v>0</v>
      </c>
      <c r="BI1282" s="18">
        <v>504.75304828349101</v>
      </c>
      <c r="BJ1282">
        <v>27</v>
      </c>
      <c r="BK1282">
        <v>2432</v>
      </c>
      <c r="BL1282" s="22">
        <v>3689.53856</v>
      </c>
      <c r="BM1282">
        <v>608</v>
      </c>
      <c r="BN1282">
        <v>152</v>
      </c>
      <c r="BO1282">
        <v>0.15795636799309701</v>
      </c>
    </row>
    <row r="1283" spans="1:67" x14ac:dyDescent="0.2">
      <c r="A1283" s="27">
        <v>1282</v>
      </c>
      <c r="B1283" s="36">
        <v>412.043304721217</v>
      </c>
      <c r="C1283" s="18">
        <v>102.6</v>
      </c>
      <c r="D1283">
        <v>800</v>
      </c>
      <c r="E1283">
        <v>3200</v>
      </c>
      <c r="F1283">
        <v>0</v>
      </c>
      <c r="G1283" s="23">
        <f t="shared" ref="G1283:G1346" si="610">SUM(AZ1283:BB1283)/(BD1283*1000000)</f>
        <v>1</v>
      </c>
      <c r="H1283" s="16">
        <v>45.331050228310502</v>
      </c>
      <c r="I1283" s="17">
        <v>137.49614647498501</v>
      </c>
      <c r="J1283" s="6">
        <f t="shared" ref="J1283:J1346" si="611">(O1283*AZ1283+U1283*BA1283+AJ1283*BB1283+AA1283*BC1283)/(BD1283*(1000000))</f>
        <v>139.28784860617401</v>
      </c>
      <c r="K1283" s="6">
        <f t="shared" ref="K1283:K1346" si="612">(T1283*AZ1283+Z1283*BA1283+AO1283*BB1283+AI1283*BC1283)/(BD1283*(1000000))</f>
        <v>139.28784860617401</v>
      </c>
      <c r="L1283" s="6">
        <f t="shared" ref="L1283:L1346" si="613">K1283/J1283</f>
        <v>1</v>
      </c>
      <c r="M1283" s="6">
        <f t="shared" ref="M1283:M1346" si="614">I1283*L1283</f>
        <v>137.49614647498501</v>
      </c>
      <c r="N1283" s="16">
        <v>64.558785477721599</v>
      </c>
      <c r="O1283" s="17">
        <v>141.180577826557</v>
      </c>
      <c r="P1283" s="6">
        <f t="shared" ref="P1283:P1346" si="615">O1283-S1283</f>
        <v>134.11755602311001</v>
      </c>
      <c r="Q1283" s="6">
        <f t="shared" si="600"/>
        <v>134.11755602311001</v>
      </c>
      <c r="R1283" s="17">
        <v>134.11755602311001</v>
      </c>
      <c r="S1283" s="6">
        <f t="shared" ref="S1283:S1346" si="616">O1283-R1283</f>
        <v>7.0630218034469863</v>
      </c>
      <c r="T1283" s="6">
        <f t="shared" ref="T1283:T1346" si="617">Q1283+S1283</f>
        <v>141.180577826557</v>
      </c>
      <c r="U1283" s="17">
        <v>56.924527089602002</v>
      </c>
      <c r="V1283" s="6">
        <f t="shared" ref="V1283:V1346" si="618">U1283-Y1283</f>
        <v>51.347321347349997</v>
      </c>
      <c r="W1283" s="6">
        <f t="shared" si="601"/>
        <v>51.347321347349997</v>
      </c>
      <c r="X1283" s="17">
        <v>51.347321347349997</v>
      </c>
      <c r="Y1283" s="6">
        <f t="shared" ref="Y1283:Y1346" si="619">U1283-X1283</f>
        <v>5.5772057422520049</v>
      </c>
      <c r="Z1283" s="6">
        <f t="shared" ref="Z1283:Z1346" si="620">W1283+Y1283</f>
        <v>56.924527089602002</v>
      </c>
      <c r="AA1283" s="17">
        <v>0</v>
      </c>
      <c r="AB1283" s="6">
        <f t="shared" ref="AB1283:AB1346" si="621">AA1283-AE1283-AG1283</f>
        <v>0</v>
      </c>
      <c r="AC1283" s="6">
        <f t="shared" si="602"/>
        <v>0</v>
      </c>
      <c r="AD1283" s="17">
        <v>0</v>
      </c>
      <c r="AE1283" s="6">
        <f t="shared" ref="AE1283:AE1346" si="622">AA1283-AD1283</f>
        <v>0</v>
      </c>
      <c r="AF1283" s="17">
        <v>0</v>
      </c>
      <c r="AG1283" s="6">
        <f t="shared" ref="AG1283:AG1346" si="623">AD1283-AF1283</f>
        <v>0</v>
      </c>
      <c r="AH1283" s="6">
        <f t="shared" si="603"/>
        <v>0</v>
      </c>
      <c r="AI1283" s="6">
        <f t="shared" ref="AI1283:AI1346" si="624">AC1283+AE1283+AH1283</f>
        <v>0</v>
      </c>
      <c r="AJ1283" s="17">
        <v>252.78471194201799</v>
      </c>
      <c r="AK1283" s="6">
        <f t="shared" ref="AK1283:AK1346" si="625">AJ1283-AN1283</f>
        <v>205.077288169382</v>
      </c>
      <c r="AL1283" s="6">
        <f t="shared" si="604"/>
        <v>205.077288169382</v>
      </c>
      <c r="AM1283" s="17">
        <v>205.077288169382</v>
      </c>
      <c r="AN1283" s="6">
        <f t="shared" ref="AN1283:AN1346" si="626">AJ1283-AM1283</f>
        <v>47.707423772635991</v>
      </c>
      <c r="AO1283" s="6">
        <f t="shared" ref="AO1283:AO1346" si="627">AL1283+AN1283</f>
        <v>252.78471194201799</v>
      </c>
      <c r="AP1283" s="17">
        <v>1651.7802688137299</v>
      </c>
      <c r="AQ1283" s="6">
        <f t="shared" ref="AQ1283:AQ1346" si="628">AS1283+AU1283+AW1283+AY1283</f>
        <v>1651.780268813736</v>
      </c>
      <c r="AR1283" s="17">
        <v>684.60455173673995</v>
      </c>
      <c r="AS1283" s="6">
        <f t="shared" si="605"/>
        <v>684.60455173673995</v>
      </c>
      <c r="AT1283" s="17">
        <v>206.628552265113</v>
      </c>
      <c r="AU1283" s="6">
        <f t="shared" si="606"/>
        <v>206.628552265113</v>
      </c>
      <c r="AV1283" s="17">
        <v>0</v>
      </c>
      <c r="AW1283" s="6">
        <f t="shared" si="607"/>
        <v>0</v>
      </c>
      <c r="AX1283" s="17">
        <v>760.54716481188302</v>
      </c>
      <c r="AY1283" s="6">
        <f t="shared" si="608"/>
        <v>760.54716481188302</v>
      </c>
      <c r="AZ1283" s="20">
        <v>485604672.99778801</v>
      </c>
      <c r="BA1283" s="20">
        <v>378726280.25564301</v>
      </c>
      <c r="BB1283" s="20">
        <v>266738968.31625</v>
      </c>
      <c r="BC1283" s="20">
        <v>0</v>
      </c>
      <c r="BD1283" s="19">
        <f t="shared" si="609"/>
        <v>1131.0699215696811</v>
      </c>
      <c r="BE1283" s="18">
        <v>0.95758802366697404</v>
      </c>
      <c r="BF1283" s="20">
        <v>0</v>
      </c>
      <c r="BG1283" s="20">
        <v>0</v>
      </c>
      <c r="BH1283" s="19">
        <f t="shared" ref="BH1283:BH1346" si="629">BG1283*1000000/454/(BD1283*1000)</f>
        <v>0</v>
      </c>
      <c r="BI1283" s="18">
        <v>576.86062660970504</v>
      </c>
      <c r="BJ1283">
        <v>27</v>
      </c>
      <c r="BK1283">
        <v>2432</v>
      </c>
      <c r="BL1283" s="22">
        <v>3689.53856</v>
      </c>
      <c r="BM1283">
        <v>608</v>
      </c>
      <c r="BN1283">
        <v>152</v>
      </c>
      <c r="BO1283">
        <v>0.205471976331562</v>
      </c>
    </row>
    <row r="1284" spans="1:67" x14ac:dyDescent="0.2">
      <c r="A1284" s="27">
        <v>1283</v>
      </c>
      <c r="B1284" s="36">
        <v>463.54871781137001</v>
      </c>
      <c r="C1284" s="18">
        <v>102.6</v>
      </c>
      <c r="D1284">
        <v>800</v>
      </c>
      <c r="E1284">
        <v>3200</v>
      </c>
      <c r="F1284">
        <v>0</v>
      </c>
      <c r="G1284" s="23">
        <f t="shared" si="610"/>
        <v>1</v>
      </c>
      <c r="H1284" s="16">
        <v>52.191780821917803</v>
      </c>
      <c r="I1284" s="17">
        <v>136.76375639257299</v>
      </c>
      <c r="J1284" s="6">
        <f t="shared" si="611"/>
        <v>137.92719014635998</v>
      </c>
      <c r="K1284" s="6">
        <f t="shared" si="612"/>
        <v>137.92719014635998</v>
      </c>
      <c r="L1284" s="6">
        <f t="shared" si="613"/>
        <v>1</v>
      </c>
      <c r="M1284" s="6">
        <f t="shared" si="614"/>
        <v>136.76375639257299</v>
      </c>
      <c r="N1284" s="16">
        <v>68.792137308803902</v>
      </c>
      <c r="O1284" s="17">
        <v>153.16356305952999</v>
      </c>
      <c r="P1284" s="6">
        <f t="shared" si="615"/>
        <v>145.498240932176</v>
      </c>
      <c r="Q1284" s="6">
        <f t="shared" si="600"/>
        <v>145.498240932176</v>
      </c>
      <c r="R1284" s="17">
        <v>145.498240932176</v>
      </c>
      <c r="S1284" s="6">
        <f t="shared" si="616"/>
        <v>7.6653221273539884</v>
      </c>
      <c r="T1284" s="6">
        <f t="shared" si="617"/>
        <v>153.16356305952999</v>
      </c>
      <c r="U1284" s="17">
        <v>56.899167392266101</v>
      </c>
      <c r="V1284" s="6">
        <f t="shared" si="618"/>
        <v>51.322503643007998</v>
      </c>
      <c r="W1284" s="6">
        <f t="shared" si="601"/>
        <v>51.322503643007998</v>
      </c>
      <c r="X1284" s="17">
        <v>51.322503643007998</v>
      </c>
      <c r="Y1284" s="6">
        <f t="shared" si="619"/>
        <v>5.5766637492581026</v>
      </c>
      <c r="Z1284" s="6">
        <f t="shared" si="620"/>
        <v>56.899167392266101</v>
      </c>
      <c r="AA1284" s="17">
        <v>0</v>
      </c>
      <c r="AB1284" s="6">
        <f t="shared" si="621"/>
        <v>0</v>
      </c>
      <c r="AC1284" s="6">
        <f t="shared" si="602"/>
        <v>0</v>
      </c>
      <c r="AD1284" s="17">
        <v>0</v>
      </c>
      <c r="AE1284" s="6">
        <f t="shared" si="622"/>
        <v>0</v>
      </c>
      <c r="AF1284" s="17">
        <v>0</v>
      </c>
      <c r="AG1284" s="6">
        <f t="shared" si="623"/>
        <v>0</v>
      </c>
      <c r="AH1284" s="6">
        <f t="shared" si="603"/>
        <v>0</v>
      </c>
      <c r="AI1284" s="6">
        <f t="shared" si="624"/>
        <v>0</v>
      </c>
      <c r="AJ1284" s="17">
        <v>209.12773227757401</v>
      </c>
      <c r="AK1284" s="6">
        <f t="shared" si="625"/>
        <v>170.14940845474499</v>
      </c>
      <c r="AL1284" s="6">
        <f t="shared" si="604"/>
        <v>170.14940845474499</v>
      </c>
      <c r="AM1284" s="17">
        <v>170.14940845474499</v>
      </c>
      <c r="AN1284" s="6">
        <f t="shared" si="626"/>
        <v>38.978323822829026</v>
      </c>
      <c r="AO1284" s="6">
        <f t="shared" si="627"/>
        <v>209.12773227757401</v>
      </c>
      <c r="AP1284" s="17">
        <v>1736.68489254626</v>
      </c>
      <c r="AQ1284" s="6">
        <f t="shared" si="628"/>
        <v>1736.6848925462609</v>
      </c>
      <c r="AR1284" s="17">
        <v>769.88268671218395</v>
      </c>
      <c r="AS1284" s="6">
        <f t="shared" si="605"/>
        <v>769.88268671218395</v>
      </c>
      <c r="AT1284" s="17">
        <v>206.54875488598501</v>
      </c>
      <c r="AU1284" s="6">
        <f t="shared" si="606"/>
        <v>206.54875488598501</v>
      </c>
      <c r="AV1284" s="17">
        <v>0</v>
      </c>
      <c r="AW1284" s="6">
        <f t="shared" si="607"/>
        <v>0</v>
      </c>
      <c r="AX1284" s="17">
        <v>760.253450948092</v>
      </c>
      <c r="AY1284" s="6">
        <f t="shared" si="608"/>
        <v>760.253450948092</v>
      </c>
      <c r="AZ1284" s="20">
        <v>503026861.261531</v>
      </c>
      <c r="BA1284" s="20">
        <v>378786571.01019502</v>
      </c>
      <c r="BB1284" s="20">
        <v>323424813.37851697</v>
      </c>
      <c r="BC1284" s="20">
        <v>0</v>
      </c>
      <c r="BD1284" s="19">
        <f t="shared" si="609"/>
        <v>1205.238245650243</v>
      </c>
      <c r="BE1284" s="18">
        <v>2.44144094192285</v>
      </c>
      <c r="BF1284" s="20">
        <v>0</v>
      </c>
      <c r="BG1284" s="20">
        <v>0</v>
      </c>
      <c r="BH1284" s="19">
        <f t="shared" si="629"/>
        <v>0</v>
      </c>
      <c r="BI1284" s="18">
        <v>648.96820493591804</v>
      </c>
      <c r="BJ1284">
        <v>27</v>
      </c>
      <c r="BK1284">
        <v>2432</v>
      </c>
      <c r="BL1284" s="22">
        <v>3689.53856</v>
      </c>
      <c r="BM1284">
        <v>608</v>
      </c>
      <c r="BN1284">
        <v>152</v>
      </c>
      <c r="BO1284">
        <v>0.24913770949567701</v>
      </c>
    </row>
    <row r="1285" spans="1:67" x14ac:dyDescent="0.2">
      <c r="A1285" s="27">
        <v>1284</v>
      </c>
      <c r="B1285" s="36">
        <v>515.05413090152194</v>
      </c>
      <c r="C1285" s="18">
        <v>102.6</v>
      </c>
      <c r="D1285">
        <v>800</v>
      </c>
      <c r="E1285">
        <v>3200</v>
      </c>
      <c r="F1285">
        <v>0</v>
      </c>
      <c r="G1285" s="23">
        <f t="shared" si="610"/>
        <v>1</v>
      </c>
      <c r="H1285" s="16">
        <v>57.2716894977168</v>
      </c>
      <c r="I1285" s="17">
        <v>136.819247591102</v>
      </c>
      <c r="J1285" s="6">
        <f t="shared" si="611"/>
        <v>137.52181495245992</v>
      </c>
      <c r="K1285" s="6">
        <f t="shared" si="612"/>
        <v>137.52181495245992</v>
      </c>
      <c r="L1285" s="6">
        <f t="shared" si="613"/>
        <v>1</v>
      </c>
      <c r="M1285" s="6">
        <f t="shared" si="614"/>
        <v>136.819247591102</v>
      </c>
      <c r="N1285" s="16">
        <v>72.259577338759598</v>
      </c>
      <c r="O1285" s="17">
        <v>165.088275520504</v>
      </c>
      <c r="P1285" s="6">
        <f t="shared" si="615"/>
        <v>156.82344929748601</v>
      </c>
      <c r="Q1285" s="6">
        <f t="shared" si="600"/>
        <v>156.82344929748601</v>
      </c>
      <c r="R1285" s="17">
        <v>156.82344929748601</v>
      </c>
      <c r="S1285" s="6">
        <f t="shared" si="616"/>
        <v>8.264826223017991</v>
      </c>
      <c r="T1285" s="6">
        <f t="shared" si="617"/>
        <v>165.088275520504</v>
      </c>
      <c r="U1285" s="17">
        <v>56.877112187559902</v>
      </c>
      <c r="V1285" s="6">
        <f t="shared" si="618"/>
        <v>51.300872497356899</v>
      </c>
      <c r="W1285" s="6">
        <f t="shared" si="601"/>
        <v>51.300872497356899</v>
      </c>
      <c r="X1285" s="17">
        <v>51.300872497356899</v>
      </c>
      <c r="Y1285" s="6">
        <f t="shared" si="619"/>
        <v>5.5762396902030034</v>
      </c>
      <c r="Z1285" s="6">
        <f t="shared" si="620"/>
        <v>56.877112187559902</v>
      </c>
      <c r="AA1285" s="17">
        <v>0</v>
      </c>
      <c r="AB1285" s="6">
        <f t="shared" si="621"/>
        <v>0</v>
      </c>
      <c r="AC1285" s="6">
        <f t="shared" si="602"/>
        <v>0</v>
      </c>
      <c r="AD1285" s="17">
        <v>0</v>
      </c>
      <c r="AE1285" s="6">
        <f t="shared" si="622"/>
        <v>0</v>
      </c>
      <c r="AF1285" s="17">
        <v>0</v>
      </c>
      <c r="AG1285" s="6">
        <f t="shared" si="623"/>
        <v>0</v>
      </c>
      <c r="AH1285" s="6">
        <f t="shared" si="603"/>
        <v>0</v>
      </c>
      <c r="AI1285" s="6">
        <f t="shared" si="624"/>
        <v>0</v>
      </c>
      <c r="AJ1285" s="17">
        <v>181.60193393887999</v>
      </c>
      <c r="AK1285" s="6">
        <f t="shared" si="625"/>
        <v>147.83290683318901</v>
      </c>
      <c r="AL1285" s="6">
        <f t="shared" si="604"/>
        <v>147.83290683318901</v>
      </c>
      <c r="AM1285" s="17">
        <v>147.83290683318901</v>
      </c>
      <c r="AN1285" s="6">
        <f t="shared" si="626"/>
        <v>33.769027105690981</v>
      </c>
      <c r="AO1285" s="6">
        <f t="shared" si="627"/>
        <v>181.60193393887999</v>
      </c>
      <c r="AP1285" s="17">
        <v>1821.5979076486401</v>
      </c>
      <c r="AQ1285" s="6">
        <f t="shared" si="628"/>
        <v>1821.597907648641</v>
      </c>
      <c r="AR1285" s="17">
        <v>855.12969275345699</v>
      </c>
      <c r="AS1285" s="6">
        <f t="shared" si="605"/>
        <v>855.12969275345699</v>
      </c>
      <c r="AT1285" s="17">
        <v>206.47740067086701</v>
      </c>
      <c r="AU1285" s="6">
        <f t="shared" si="606"/>
        <v>206.47740067086701</v>
      </c>
      <c r="AV1285" s="17">
        <v>0</v>
      </c>
      <c r="AW1285" s="6">
        <f t="shared" si="607"/>
        <v>0</v>
      </c>
      <c r="AX1285" s="17">
        <v>759.99081422431698</v>
      </c>
      <c r="AY1285" s="6">
        <f t="shared" si="608"/>
        <v>759.99081422431698</v>
      </c>
      <c r="AZ1285" s="20">
        <v>518009256.25791401</v>
      </c>
      <c r="BA1285" s="20">
        <v>378839304.47033298</v>
      </c>
      <c r="BB1285" s="20">
        <v>369139234.24681997</v>
      </c>
      <c r="BC1285" s="20">
        <v>0</v>
      </c>
      <c r="BD1285" s="19">
        <f t="shared" si="609"/>
        <v>1265.9877949750669</v>
      </c>
      <c r="BE1285" s="18">
        <v>4.80342356076053</v>
      </c>
      <c r="BF1285" s="20">
        <v>0</v>
      </c>
      <c r="BG1285" s="20">
        <v>0</v>
      </c>
      <c r="BH1285" s="19">
        <f t="shared" si="629"/>
        <v>0</v>
      </c>
      <c r="BI1285" s="18">
        <v>721.07578326213104</v>
      </c>
      <c r="BJ1285">
        <v>27</v>
      </c>
      <c r="BK1285">
        <v>2432</v>
      </c>
      <c r="BL1285" s="22">
        <v>3689.53856</v>
      </c>
      <c r="BM1285">
        <v>608</v>
      </c>
      <c r="BN1285">
        <v>152</v>
      </c>
      <c r="BO1285">
        <v>0.28435203330428699</v>
      </c>
    </row>
    <row r="1286" spans="1:67" x14ac:dyDescent="0.2">
      <c r="A1286" s="27">
        <v>1285</v>
      </c>
      <c r="B1286" s="36">
        <v>566.55954399167399</v>
      </c>
      <c r="C1286" s="18">
        <v>102.6</v>
      </c>
      <c r="D1286">
        <v>800</v>
      </c>
      <c r="E1286">
        <v>3200</v>
      </c>
      <c r="F1286">
        <v>0</v>
      </c>
      <c r="G1286" s="23">
        <f t="shared" si="610"/>
        <v>1</v>
      </c>
      <c r="H1286" s="16">
        <v>61.404109589041099</v>
      </c>
      <c r="I1286" s="17">
        <v>137.90896418370301</v>
      </c>
      <c r="J1286" s="6">
        <f t="shared" si="611"/>
        <v>138.35944804890576</v>
      </c>
      <c r="K1286" s="6">
        <f t="shared" si="612"/>
        <v>138.35944804890576</v>
      </c>
      <c r="L1286" s="6">
        <f t="shared" si="613"/>
        <v>1</v>
      </c>
      <c r="M1286" s="6">
        <f t="shared" si="614"/>
        <v>137.90896418370301</v>
      </c>
      <c r="N1286" s="16">
        <v>75.174208607122395</v>
      </c>
      <c r="O1286" s="17">
        <v>176.986858193812</v>
      </c>
      <c r="P1286" s="6">
        <f t="shared" si="615"/>
        <v>168.123735186803</v>
      </c>
      <c r="Q1286" s="6">
        <f t="shared" si="600"/>
        <v>168.123735186803</v>
      </c>
      <c r="R1286" s="17">
        <v>168.123735186803</v>
      </c>
      <c r="S1286" s="6">
        <f t="shared" si="616"/>
        <v>8.8631230070089941</v>
      </c>
      <c r="T1286" s="6">
        <f t="shared" si="617"/>
        <v>176.986858193812</v>
      </c>
      <c r="U1286" s="17">
        <v>56.857671639967798</v>
      </c>
      <c r="V1286" s="6">
        <f t="shared" si="618"/>
        <v>51.281774559833799</v>
      </c>
      <c r="W1286" s="6">
        <f t="shared" si="601"/>
        <v>51.281774559833799</v>
      </c>
      <c r="X1286" s="17">
        <v>51.281774559833799</v>
      </c>
      <c r="Y1286" s="6">
        <f t="shared" si="619"/>
        <v>5.5758970801339984</v>
      </c>
      <c r="Z1286" s="6">
        <f t="shared" si="620"/>
        <v>56.857671639967798</v>
      </c>
      <c r="AA1286" s="17">
        <v>0</v>
      </c>
      <c r="AB1286" s="6">
        <f t="shared" si="621"/>
        <v>0</v>
      </c>
      <c r="AC1286" s="6">
        <f t="shared" si="602"/>
        <v>0</v>
      </c>
      <c r="AD1286" s="17">
        <v>0</v>
      </c>
      <c r="AE1286" s="6">
        <f t="shared" si="622"/>
        <v>0</v>
      </c>
      <c r="AF1286" s="17">
        <v>0</v>
      </c>
      <c r="AG1286" s="6">
        <f t="shared" si="623"/>
        <v>0</v>
      </c>
      <c r="AH1286" s="6">
        <f t="shared" si="603"/>
        <v>0</v>
      </c>
      <c r="AI1286" s="6">
        <f t="shared" si="624"/>
        <v>0</v>
      </c>
      <c r="AJ1286" s="17">
        <v>163.82216960967699</v>
      </c>
      <c r="AK1286" s="6">
        <f t="shared" si="625"/>
        <v>133.40350949060999</v>
      </c>
      <c r="AL1286" s="6">
        <f t="shared" si="604"/>
        <v>133.40350949060999</v>
      </c>
      <c r="AM1286" s="17">
        <v>133.40350949060999</v>
      </c>
      <c r="AN1286" s="6">
        <f t="shared" si="626"/>
        <v>30.418660119066999</v>
      </c>
      <c r="AO1286" s="6">
        <f t="shared" si="627"/>
        <v>163.82216960967699</v>
      </c>
      <c r="AP1286" s="17">
        <v>1906.51804923297</v>
      </c>
      <c r="AQ1286" s="6">
        <f t="shared" si="628"/>
        <v>1906.5180492329719</v>
      </c>
      <c r="AR1286" s="17">
        <v>940.35026213525305</v>
      </c>
      <c r="AS1286" s="6">
        <f t="shared" si="605"/>
        <v>940.35026213525305</v>
      </c>
      <c r="AT1286" s="17">
        <v>206.41321692456901</v>
      </c>
      <c r="AU1286" s="6">
        <f t="shared" si="606"/>
        <v>206.41321692456901</v>
      </c>
      <c r="AV1286" s="17">
        <v>0</v>
      </c>
      <c r="AW1286" s="6">
        <f t="shared" si="607"/>
        <v>0</v>
      </c>
      <c r="AX1286" s="17">
        <v>759.75457017315</v>
      </c>
      <c r="AY1286" s="6">
        <f t="shared" si="608"/>
        <v>759.75457017315</v>
      </c>
      <c r="AZ1286" s="20">
        <v>531069212.03959602</v>
      </c>
      <c r="BA1286" s="20">
        <v>378883586.159118</v>
      </c>
      <c r="BB1286" s="20">
        <v>407099336.59807003</v>
      </c>
      <c r="BC1286" s="20">
        <v>0</v>
      </c>
      <c r="BD1286" s="19">
        <f t="shared" si="609"/>
        <v>1317.052134796784</v>
      </c>
      <c r="BE1286" s="18">
        <v>7.5932463652021598</v>
      </c>
      <c r="BF1286" s="20">
        <v>0</v>
      </c>
      <c r="BG1286" s="20">
        <v>0</v>
      </c>
      <c r="BH1286" s="19">
        <f t="shared" si="629"/>
        <v>0</v>
      </c>
      <c r="BI1286" s="18">
        <v>793.18336158834404</v>
      </c>
      <c r="BJ1286">
        <v>27</v>
      </c>
      <c r="BK1286">
        <v>2432</v>
      </c>
      <c r="BL1286" s="22">
        <v>3689.53856</v>
      </c>
      <c r="BM1286">
        <v>608</v>
      </c>
      <c r="BN1286">
        <v>152</v>
      </c>
      <c r="BO1286">
        <v>0.31359311982829402</v>
      </c>
    </row>
    <row r="1287" spans="1:67" x14ac:dyDescent="0.2">
      <c r="A1287" s="27">
        <v>1286</v>
      </c>
      <c r="B1287" s="36">
        <v>618.06495708182604</v>
      </c>
      <c r="C1287" s="18">
        <v>102.6</v>
      </c>
      <c r="D1287">
        <v>800</v>
      </c>
      <c r="E1287">
        <v>3200</v>
      </c>
      <c r="F1287">
        <v>0</v>
      </c>
      <c r="G1287" s="23">
        <f t="shared" si="610"/>
        <v>1</v>
      </c>
      <c r="H1287" s="16">
        <v>65.433789954337897</v>
      </c>
      <c r="I1287" s="17">
        <v>139.46741367930599</v>
      </c>
      <c r="J1287" s="6">
        <f t="shared" si="611"/>
        <v>139.76484142748032</v>
      </c>
      <c r="K1287" s="6">
        <f t="shared" si="612"/>
        <v>139.76484142748032</v>
      </c>
      <c r="L1287" s="6">
        <f t="shared" si="613"/>
        <v>1</v>
      </c>
      <c r="M1287" s="6">
        <f t="shared" si="614"/>
        <v>139.46741367930599</v>
      </c>
      <c r="N1287" s="16">
        <v>77.868988972527603</v>
      </c>
      <c r="O1287" s="17">
        <v>188.806895266216</v>
      </c>
      <c r="P1287" s="6">
        <f t="shared" si="615"/>
        <v>179.349323858052</v>
      </c>
      <c r="Q1287" s="6">
        <f t="shared" si="600"/>
        <v>179.349323858052</v>
      </c>
      <c r="R1287" s="17">
        <v>179.349323858052</v>
      </c>
      <c r="S1287" s="6">
        <f t="shared" si="616"/>
        <v>9.4575714081640001</v>
      </c>
      <c r="T1287" s="6">
        <f t="shared" si="617"/>
        <v>188.806895266216</v>
      </c>
      <c r="U1287" s="17">
        <v>56.840628403497298</v>
      </c>
      <c r="V1287" s="6">
        <f t="shared" si="618"/>
        <v>51.264988624316601</v>
      </c>
      <c r="W1287" s="6">
        <f t="shared" si="601"/>
        <v>51.264988624316601</v>
      </c>
      <c r="X1287" s="17">
        <v>51.264988624316601</v>
      </c>
      <c r="Y1287" s="6">
        <f t="shared" si="619"/>
        <v>5.5756397791806975</v>
      </c>
      <c r="Z1287" s="6">
        <f t="shared" si="620"/>
        <v>56.840628403497298</v>
      </c>
      <c r="AA1287" s="17">
        <v>0</v>
      </c>
      <c r="AB1287" s="6">
        <f t="shared" si="621"/>
        <v>0</v>
      </c>
      <c r="AC1287" s="6">
        <f t="shared" si="602"/>
        <v>0</v>
      </c>
      <c r="AD1287" s="17">
        <v>0</v>
      </c>
      <c r="AE1287" s="6">
        <f t="shared" si="622"/>
        <v>0</v>
      </c>
      <c r="AF1287" s="17">
        <v>0</v>
      </c>
      <c r="AG1287" s="6">
        <f t="shared" si="623"/>
        <v>0</v>
      </c>
      <c r="AH1287" s="6">
        <f t="shared" si="603"/>
        <v>0</v>
      </c>
      <c r="AI1287" s="6">
        <f t="shared" si="624"/>
        <v>0</v>
      </c>
      <c r="AJ1287" s="17">
        <v>150.62034592342201</v>
      </c>
      <c r="AK1287" s="6">
        <f t="shared" si="625"/>
        <v>122.687638886779</v>
      </c>
      <c r="AL1287" s="6">
        <f t="shared" si="604"/>
        <v>122.687638886779</v>
      </c>
      <c r="AM1287" s="17">
        <v>122.687638886779</v>
      </c>
      <c r="AN1287" s="6">
        <f t="shared" si="626"/>
        <v>27.932707036643009</v>
      </c>
      <c r="AO1287" s="6">
        <f t="shared" si="627"/>
        <v>150.62034592342201</v>
      </c>
      <c r="AP1287" s="17">
        <v>1991.44429446914</v>
      </c>
      <c r="AQ1287" s="6">
        <f t="shared" si="628"/>
        <v>1991.4442944691471</v>
      </c>
      <c r="AR1287" s="17">
        <v>1025.5481891857301</v>
      </c>
      <c r="AS1287" s="6">
        <f t="shared" si="605"/>
        <v>1025.5481891857301</v>
      </c>
      <c r="AT1287" s="17">
        <v>206.35517450376099</v>
      </c>
      <c r="AU1287" s="6">
        <f t="shared" si="606"/>
        <v>206.35517450376099</v>
      </c>
      <c r="AV1287" s="17">
        <v>0</v>
      </c>
      <c r="AW1287" s="6">
        <f t="shared" si="607"/>
        <v>0</v>
      </c>
      <c r="AX1287" s="17">
        <v>759.54093077965604</v>
      </c>
      <c r="AY1287" s="6">
        <f t="shared" si="608"/>
        <v>759.54093077965604</v>
      </c>
      <c r="AZ1287" s="20">
        <v>542713843.81328404</v>
      </c>
      <c r="BA1287" s="20">
        <v>378910828.02036899</v>
      </c>
      <c r="BB1287" s="20">
        <v>442640014.96503103</v>
      </c>
      <c r="BC1287" s="20">
        <v>0</v>
      </c>
      <c r="BD1287" s="19">
        <f t="shared" si="609"/>
        <v>1364.2646867986841</v>
      </c>
      <c r="BE1287" s="18">
        <v>10.306396576879701</v>
      </c>
      <c r="BF1287" s="20">
        <v>0</v>
      </c>
      <c r="BG1287" s="20">
        <v>0</v>
      </c>
      <c r="BH1287" s="19">
        <f t="shared" si="629"/>
        <v>0</v>
      </c>
      <c r="BI1287" s="18">
        <v>865.29093991455704</v>
      </c>
      <c r="BJ1287">
        <v>27</v>
      </c>
      <c r="BK1287">
        <v>2432</v>
      </c>
      <c r="BL1287" s="22">
        <v>3689.53856</v>
      </c>
      <c r="BM1287">
        <v>608</v>
      </c>
      <c r="BN1287">
        <v>152</v>
      </c>
      <c r="BO1287">
        <v>0.34097049730830897</v>
      </c>
    </row>
    <row r="1288" spans="1:67" x14ac:dyDescent="0.2">
      <c r="A1288" s="27">
        <v>1287</v>
      </c>
      <c r="B1288" s="36">
        <v>669.57037017197899</v>
      </c>
      <c r="C1288" s="18">
        <v>102.6</v>
      </c>
      <c r="D1288">
        <v>800</v>
      </c>
      <c r="E1288">
        <v>3200</v>
      </c>
      <c r="F1288">
        <v>0</v>
      </c>
      <c r="G1288" s="23">
        <f t="shared" si="610"/>
        <v>1</v>
      </c>
      <c r="H1288" s="16">
        <v>68.926940639269404</v>
      </c>
      <c r="I1288" s="17">
        <v>141.43431743123699</v>
      </c>
      <c r="J1288" s="6">
        <f t="shared" si="611"/>
        <v>141.60879583598839</v>
      </c>
      <c r="K1288" s="6">
        <f t="shared" si="612"/>
        <v>141.60879583598839</v>
      </c>
      <c r="L1288" s="6">
        <f t="shared" si="613"/>
        <v>1</v>
      </c>
      <c r="M1288" s="6">
        <f t="shared" si="614"/>
        <v>141.43431743123699</v>
      </c>
      <c r="N1288" s="16">
        <v>80.135479901663601</v>
      </c>
      <c r="O1288" s="17">
        <v>200.55342900359</v>
      </c>
      <c r="P1288" s="6">
        <f t="shared" si="615"/>
        <v>190.50501953731501</v>
      </c>
      <c r="Q1288" s="6">
        <f t="shared" si="600"/>
        <v>190.50501953731501</v>
      </c>
      <c r="R1288" s="17">
        <v>190.50501953731501</v>
      </c>
      <c r="S1288" s="6">
        <f t="shared" si="616"/>
        <v>10.04840946627499</v>
      </c>
      <c r="T1288" s="6">
        <f t="shared" si="617"/>
        <v>200.55342900359</v>
      </c>
      <c r="U1288" s="17">
        <v>56.8255774410271</v>
      </c>
      <c r="V1288" s="6">
        <f t="shared" si="618"/>
        <v>51.250128805033803</v>
      </c>
      <c r="W1288" s="6">
        <f t="shared" si="601"/>
        <v>51.250128805033803</v>
      </c>
      <c r="X1288" s="17">
        <v>51.250128805033803</v>
      </c>
      <c r="Y1288" s="6">
        <f t="shared" si="619"/>
        <v>5.5754486359932969</v>
      </c>
      <c r="Z1288" s="6">
        <f t="shared" si="620"/>
        <v>56.8255774410271</v>
      </c>
      <c r="AA1288" s="17">
        <v>0</v>
      </c>
      <c r="AB1288" s="6">
        <f t="shared" si="621"/>
        <v>0</v>
      </c>
      <c r="AC1288" s="6">
        <f t="shared" si="602"/>
        <v>0</v>
      </c>
      <c r="AD1288" s="17">
        <v>0</v>
      </c>
      <c r="AE1288" s="6">
        <f t="shared" si="622"/>
        <v>0</v>
      </c>
      <c r="AF1288" s="17">
        <v>0</v>
      </c>
      <c r="AG1288" s="6">
        <f t="shared" si="623"/>
        <v>0</v>
      </c>
      <c r="AH1288" s="6">
        <f t="shared" si="603"/>
        <v>0</v>
      </c>
      <c r="AI1288" s="6">
        <f t="shared" si="624"/>
        <v>0</v>
      </c>
      <c r="AJ1288" s="17">
        <v>140.58825339772301</v>
      </c>
      <c r="AK1288" s="6">
        <f t="shared" si="625"/>
        <v>114.54341383990599</v>
      </c>
      <c r="AL1288" s="6">
        <f t="shared" si="604"/>
        <v>114.54341383990599</v>
      </c>
      <c r="AM1288" s="17">
        <v>114.54341383990599</v>
      </c>
      <c r="AN1288" s="6">
        <f t="shared" si="626"/>
        <v>26.044839557817014</v>
      </c>
      <c r="AO1288" s="6">
        <f t="shared" si="627"/>
        <v>140.58825339772301</v>
      </c>
      <c r="AP1288" s="17">
        <v>2076.3758073261902</v>
      </c>
      <c r="AQ1288" s="6">
        <f t="shared" si="628"/>
        <v>2076.3758073261979</v>
      </c>
      <c r="AR1288" s="17">
        <v>1110.72657527613</v>
      </c>
      <c r="AS1288" s="6">
        <f t="shared" si="605"/>
        <v>1110.72657527613</v>
      </c>
      <c r="AT1288" s="17">
        <v>206.302432217226</v>
      </c>
      <c r="AU1288" s="6">
        <f t="shared" si="606"/>
        <v>206.302432217226</v>
      </c>
      <c r="AV1288" s="17">
        <v>0</v>
      </c>
      <c r="AW1288" s="6">
        <f t="shared" si="607"/>
        <v>0</v>
      </c>
      <c r="AX1288" s="17">
        <v>759.34679983284195</v>
      </c>
      <c r="AY1288" s="6">
        <f t="shared" si="608"/>
        <v>759.34679983284195</v>
      </c>
      <c r="AZ1288" s="20">
        <v>553194897.06562603</v>
      </c>
      <c r="BA1288" s="20">
        <v>378923119.81741703</v>
      </c>
      <c r="BB1288" s="20">
        <v>471855590.994102</v>
      </c>
      <c r="BC1288" s="20">
        <v>0</v>
      </c>
      <c r="BD1288" s="19">
        <f t="shared" si="609"/>
        <v>1403.973607877145</v>
      </c>
      <c r="BE1288" s="18">
        <v>13.1990282924152</v>
      </c>
      <c r="BF1288" s="20">
        <v>0</v>
      </c>
      <c r="BG1288" s="20">
        <v>0</v>
      </c>
      <c r="BH1288" s="19">
        <f t="shared" si="629"/>
        <v>0</v>
      </c>
      <c r="BI1288" s="18">
        <v>937.39851824077004</v>
      </c>
      <c r="BJ1288">
        <v>27</v>
      </c>
      <c r="BK1288">
        <v>2432</v>
      </c>
      <c r="BL1288" s="22">
        <v>3689.53856</v>
      </c>
      <c r="BM1288">
        <v>608</v>
      </c>
      <c r="BN1288">
        <v>152</v>
      </c>
      <c r="BO1288">
        <v>0.363475578527792</v>
      </c>
    </row>
    <row r="1289" spans="1:67" x14ac:dyDescent="0.2">
      <c r="A1289" s="27">
        <v>1288</v>
      </c>
      <c r="B1289" s="36">
        <v>721.07578326213104</v>
      </c>
      <c r="C1289" s="18">
        <v>102.6</v>
      </c>
      <c r="D1289">
        <v>800</v>
      </c>
      <c r="E1289">
        <v>3200</v>
      </c>
      <c r="F1289">
        <v>0</v>
      </c>
      <c r="G1289" s="23">
        <f t="shared" si="610"/>
        <v>1</v>
      </c>
      <c r="H1289" s="16">
        <v>71.963470319634695</v>
      </c>
      <c r="I1289" s="17">
        <v>143.991212566413</v>
      </c>
      <c r="J1289" s="6">
        <f t="shared" si="611"/>
        <v>144.08096311311439</v>
      </c>
      <c r="K1289" s="6">
        <f t="shared" si="612"/>
        <v>144.08096311311439</v>
      </c>
      <c r="L1289" s="6">
        <f t="shared" si="613"/>
        <v>1</v>
      </c>
      <c r="M1289" s="6">
        <f t="shared" si="614"/>
        <v>143.991212566413</v>
      </c>
      <c r="N1289" s="16">
        <v>82.125645713933395</v>
      </c>
      <c r="O1289" s="17">
        <v>212.25271200907</v>
      </c>
      <c r="P1289" s="6">
        <f t="shared" si="615"/>
        <v>201.61577108152301</v>
      </c>
      <c r="Q1289" s="6">
        <f t="shared" si="600"/>
        <v>201.61577108152301</v>
      </c>
      <c r="R1289" s="17">
        <v>201.61577108152301</v>
      </c>
      <c r="S1289" s="6">
        <f t="shared" si="616"/>
        <v>10.636940927546988</v>
      </c>
      <c r="T1289" s="6">
        <f t="shared" si="617"/>
        <v>212.25271200907</v>
      </c>
      <c r="U1289" s="17">
        <v>56.812051593835498</v>
      </c>
      <c r="V1289" s="6">
        <f t="shared" si="618"/>
        <v>51.236756803811403</v>
      </c>
      <c r="W1289" s="6">
        <f t="shared" si="601"/>
        <v>51.236756803811403</v>
      </c>
      <c r="X1289" s="17">
        <v>51.236756803811403</v>
      </c>
      <c r="Y1289" s="6">
        <f t="shared" si="619"/>
        <v>5.5752947900240954</v>
      </c>
      <c r="Z1289" s="6">
        <f t="shared" si="620"/>
        <v>56.812051593835498</v>
      </c>
      <c r="AA1289" s="17">
        <v>0</v>
      </c>
      <c r="AB1289" s="6">
        <f t="shared" si="621"/>
        <v>0</v>
      </c>
      <c r="AC1289" s="6">
        <f t="shared" si="602"/>
        <v>0</v>
      </c>
      <c r="AD1289" s="17">
        <v>0</v>
      </c>
      <c r="AE1289" s="6">
        <f t="shared" si="622"/>
        <v>0</v>
      </c>
      <c r="AF1289" s="17">
        <v>0</v>
      </c>
      <c r="AG1289" s="6">
        <f t="shared" si="623"/>
        <v>0</v>
      </c>
      <c r="AH1289" s="6">
        <f t="shared" si="603"/>
        <v>0</v>
      </c>
      <c r="AI1289" s="6">
        <f t="shared" si="624"/>
        <v>0</v>
      </c>
      <c r="AJ1289" s="17">
        <v>133.46626320229501</v>
      </c>
      <c r="AK1289" s="6">
        <f t="shared" si="625"/>
        <v>108.81136984152801</v>
      </c>
      <c r="AL1289" s="6">
        <f t="shared" si="604"/>
        <v>108.81136984152801</v>
      </c>
      <c r="AM1289" s="17">
        <v>108.81136984152801</v>
      </c>
      <c r="AN1289" s="6">
        <f t="shared" si="626"/>
        <v>24.654893360767005</v>
      </c>
      <c r="AO1289" s="6">
        <f t="shared" si="627"/>
        <v>133.46626320229501</v>
      </c>
      <c r="AP1289" s="17">
        <v>2161.3118977904401</v>
      </c>
      <c r="AQ1289" s="6">
        <f t="shared" si="628"/>
        <v>2161.3118977904387</v>
      </c>
      <c r="AR1289" s="17">
        <v>1195.88798010656</v>
      </c>
      <c r="AS1289" s="6">
        <f t="shared" si="605"/>
        <v>1195.88798010656</v>
      </c>
      <c r="AT1289" s="17">
        <v>206.25429579230499</v>
      </c>
      <c r="AU1289" s="6">
        <f t="shared" si="606"/>
        <v>206.25429579230499</v>
      </c>
      <c r="AV1289" s="17">
        <v>0</v>
      </c>
      <c r="AW1289" s="6">
        <f t="shared" si="607"/>
        <v>0</v>
      </c>
      <c r="AX1289" s="17">
        <v>759.16962189157402</v>
      </c>
      <c r="AY1289" s="6">
        <f t="shared" si="608"/>
        <v>759.16962189157402</v>
      </c>
      <c r="AZ1289" s="20">
        <v>562529081.32665706</v>
      </c>
      <c r="BA1289" s="20">
        <v>378932863.60863501</v>
      </c>
      <c r="BB1289" s="20">
        <v>497379367.97281998</v>
      </c>
      <c r="BC1289" s="20">
        <v>0</v>
      </c>
      <c r="BD1289" s="19">
        <f t="shared" si="609"/>
        <v>1438.8413129081121</v>
      </c>
      <c r="BE1289" s="18">
        <v>16.067597133789501</v>
      </c>
      <c r="BF1289" s="20">
        <v>0</v>
      </c>
      <c r="BG1289" s="20">
        <v>0</v>
      </c>
      <c r="BH1289" s="19">
        <f t="shared" si="629"/>
        <v>0</v>
      </c>
      <c r="BI1289" s="18">
        <v>1009.50609656698</v>
      </c>
      <c r="BJ1289">
        <v>27</v>
      </c>
      <c r="BK1289">
        <v>2432</v>
      </c>
      <c r="BL1289" s="22">
        <v>3689.53856</v>
      </c>
      <c r="BM1289">
        <v>608</v>
      </c>
      <c r="BN1289">
        <v>152</v>
      </c>
      <c r="BO1289">
        <v>0.383172302488612</v>
      </c>
    </row>
    <row r="1290" spans="1:67" x14ac:dyDescent="0.2">
      <c r="A1290" s="27">
        <v>1289</v>
      </c>
      <c r="B1290" s="36">
        <v>772.58119635228297</v>
      </c>
      <c r="C1290" s="18">
        <v>102.6</v>
      </c>
      <c r="D1290">
        <v>800</v>
      </c>
      <c r="E1290">
        <v>3200</v>
      </c>
      <c r="F1290">
        <v>0</v>
      </c>
      <c r="G1290" s="23">
        <f t="shared" si="610"/>
        <v>1</v>
      </c>
      <c r="H1290" s="16">
        <v>74.920091324200897</v>
      </c>
      <c r="I1290" s="17">
        <v>146.62973465190501</v>
      </c>
      <c r="J1290" s="6">
        <f t="shared" si="611"/>
        <v>146.6427729958414</v>
      </c>
      <c r="K1290" s="6">
        <f t="shared" si="612"/>
        <v>146.6427729958414</v>
      </c>
      <c r="L1290" s="6">
        <f t="shared" si="613"/>
        <v>1</v>
      </c>
      <c r="M1290" s="6">
        <f t="shared" si="614"/>
        <v>146.62973465190501</v>
      </c>
      <c r="N1290" s="16">
        <v>83.983482842287003</v>
      </c>
      <c r="O1290" s="17">
        <v>223.94308987110799</v>
      </c>
      <c r="P1290" s="6">
        <f t="shared" si="615"/>
        <v>212.71801112596199</v>
      </c>
      <c r="Q1290" s="6">
        <f t="shared" si="600"/>
        <v>212.71801112596199</v>
      </c>
      <c r="R1290" s="17">
        <v>212.71801112596199</v>
      </c>
      <c r="S1290" s="6">
        <f t="shared" si="616"/>
        <v>11.225078745145993</v>
      </c>
      <c r="T1290" s="6">
        <f t="shared" si="617"/>
        <v>223.94308987110799</v>
      </c>
      <c r="U1290" s="17">
        <v>56.7998142389309</v>
      </c>
      <c r="V1290" s="6">
        <f t="shared" si="618"/>
        <v>51.2246450951721</v>
      </c>
      <c r="W1290" s="6">
        <f t="shared" si="601"/>
        <v>51.2246450951721</v>
      </c>
      <c r="X1290" s="17">
        <v>51.2246450951721</v>
      </c>
      <c r="Y1290" s="6">
        <f t="shared" si="619"/>
        <v>5.5751691437587994</v>
      </c>
      <c r="Z1290" s="6">
        <f t="shared" si="620"/>
        <v>56.7998142389309</v>
      </c>
      <c r="AA1290" s="17">
        <v>0</v>
      </c>
      <c r="AB1290" s="6">
        <f t="shared" si="621"/>
        <v>0</v>
      </c>
      <c r="AC1290" s="6">
        <f t="shared" si="602"/>
        <v>0</v>
      </c>
      <c r="AD1290" s="17">
        <v>0</v>
      </c>
      <c r="AE1290" s="6">
        <f t="shared" si="622"/>
        <v>0</v>
      </c>
      <c r="AF1290" s="17">
        <v>0</v>
      </c>
      <c r="AG1290" s="6">
        <f t="shared" si="623"/>
        <v>0</v>
      </c>
      <c r="AH1290" s="6">
        <f t="shared" si="603"/>
        <v>0</v>
      </c>
      <c r="AI1290" s="6">
        <f t="shared" si="624"/>
        <v>0</v>
      </c>
      <c r="AJ1290" s="17">
        <v>127.294667901445</v>
      </c>
      <c r="AK1290" s="6">
        <f t="shared" si="625"/>
        <v>103.79260359995899</v>
      </c>
      <c r="AL1290" s="6">
        <f t="shared" si="604"/>
        <v>103.79260359995899</v>
      </c>
      <c r="AM1290" s="17">
        <v>103.79260359995899</v>
      </c>
      <c r="AN1290" s="6">
        <f t="shared" si="626"/>
        <v>23.502064301486001</v>
      </c>
      <c r="AO1290" s="6">
        <f t="shared" si="627"/>
        <v>127.294667901445</v>
      </c>
      <c r="AP1290" s="17">
        <v>2246.2519913208098</v>
      </c>
      <c r="AQ1290" s="6">
        <f t="shared" si="628"/>
        <v>2246.2519913208062</v>
      </c>
      <c r="AR1290" s="17">
        <v>1281.0345350156899</v>
      </c>
      <c r="AS1290" s="6">
        <f t="shared" si="605"/>
        <v>1281.0345350156899</v>
      </c>
      <c r="AT1290" s="17">
        <v>206.210187141685</v>
      </c>
      <c r="AU1290" s="6">
        <f t="shared" si="606"/>
        <v>206.210187141685</v>
      </c>
      <c r="AV1290" s="17">
        <v>0</v>
      </c>
      <c r="AW1290" s="6">
        <f t="shared" si="607"/>
        <v>0</v>
      </c>
      <c r="AX1290" s="17">
        <v>759.00726916343103</v>
      </c>
      <c r="AY1290" s="6">
        <f t="shared" si="608"/>
        <v>759.00726916343103</v>
      </c>
      <c r="AZ1290" s="20">
        <v>570955982.18927395</v>
      </c>
      <c r="BA1290" s="20">
        <v>378940773.20338702</v>
      </c>
      <c r="BB1290" s="20">
        <v>521493864.00420702</v>
      </c>
      <c r="BC1290" s="20">
        <v>0</v>
      </c>
      <c r="BD1290" s="19">
        <f t="shared" si="609"/>
        <v>1471.390619396868</v>
      </c>
      <c r="BE1290" s="18">
        <v>18.760592288415499</v>
      </c>
      <c r="BF1290" s="20">
        <v>0</v>
      </c>
      <c r="BG1290" s="20">
        <v>0</v>
      </c>
      <c r="BH1290" s="19">
        <f t="shared" si="629"/>
        <v>0</v>
      </c>
      <c r="BI1290" s="18">
        <v>1081.6136748931899</v>
      </c>
      <c r="BJ1290">
        <v>27</v>
      </c>
      <c r="BK1290">
        <v>2432</v>
      </c>
      <c r="BL1290" s="22">
        <v>3689.53856</v>
      </c>
      <c r="BM1290">
        <v>608</v>
      </c>
      <c r="BN1290">
        <v>152</v>
      </c>
      <c r="BO1290">
        <v>0.40186303591445699</v>
      </c>
    </row>
    <row r="1291" spans="1:67" x14ac:dyDescent="0.2">
      <c r="A1291" s="27">
        <v>1290</v>
      </c>
      <c r="B1291" s="36">
        <v>824.08660944243502</v>
      </c>
      <c r="C1291" s="18">
        <v>102.6</v>
      </c>
      <c r="D1291">
        <v>800</v>
      </c>
      <c r="E1291">
        <v>3200</v>
      </c>
      <c r="F1291">
        <v>0</v>
      </c>
      <c r="G1291" s="23">
        <f t="shared" si="610"/>
        <v>1</v>
      </c>
      <c r="H1291" s="16">
        <v>77.374429223744201</v>
      </c>
      <c r="I1291" s="17">
        <v>149.53161257632601</v>
      </c>
      <c r="J1291" s="6">
        <f t="shared" si="611"/>
        <v>149.49902485055236</v>
      </c>
      <c r="K1291" s="6">
        <f t="shared" si="612"/>
        <v>149.49902485055236</v>
      </c>
      <c r="L1291" s="6">
        <f t="shared" si="613"/>
        <v>1</v>
      </c>
      <c r="M1291" s="6">
        <f t="shared" si="614"/>
        <v>149.53161257632601</v>
      </c>
      <c r="N1291" s="16">
        <v>85.587300919303303</v>
      </c>
      <c r="O1291" s="17">
        <v>235.59201353209599</v>
      </c>
      <c r="P1291" s="6">
        <f t="shared" si="615"/>
        <v>223.78082900308999</v>
      </c>
      <c r="Q1291" s="6">
        <f t="shared" si="600"/>
        <v>223.78082900308999</v>
      </c>
      <c r="R1291" s="17">
        <v>223.78082900308999</v>
      </c>
      <c r="S1291" s="6">
        <f t="shared" si="616"/>
        <v>11.811184529005999</v>
      </c>
      <c r="T1291" s="6">
        <f t="shared" si="617"/>
        <v>235.59201353209599</v>
      </c>
      <c r="U1291" s="17">
        <v>56.788700577368999</v>
      </c>
      <c r="V1291" s="6">
        <f t="shared" si="618"/>
        <v>51.213633202803997</v>
      </c>
      <c r="W1291" s="6">
        <f t="shared" si="601"/>
        <v>51.213633202803997</v>
      </c>
      <c r="X1291" s="17">
        <v>51.213633202803997</v>
      </c>
      <c r="Y1291" s="6">
        <f t="shared" si="619"/>
        <v>5.5750673745650019</v>
      </c>
      <c r="Z1291" s="6">
        <f t="shared" si="620"/>
        <v>56.788700577368999</v>
      </c>
      <c r="AA1291" s="17">
        <v>0</v>
      </c>
      <c r="AB1291" s="6">
        <f t="shared" si="621"/>
        <v>0</v>
      </c>
      <c r="AC1291" s="6">
        <f t="shared" si="602"/>
        <v>0</v>
      </c>
      <c r="AD1291" s="17">
        <v>0</v>
      </c>
      <c r="AE1291" s="6">
        <f t="shared" si="622"/>
        <v>0</v>
      </c>
      <c r="AF1291" s="17">
        <v>0</v>
      </c>
      <c r="AG1291" s="6">
        <f t="shared" si="623"/>
        <v>0</v>
      </c>
      <c r="AH1291" s="6">
        <f t="shared" si="603"/>
        <v>0</v>
      </c>
      <c r="AI1291" s="6">
        <f t="shared" si="624"/>
        <v>0</v>
      </c>
      <c r="AJ1291" s="17">
        <v>122.40041180497499</v>
      </c>
      <c r="AK1291" s="6">
        <f t="shared" si="625"/>
        <v>99.846954079118802</v>
      </c>
      <c r="AL1291" s="6">
        <f t="shared" si="604"/>
        <v>99.846954079118802</v>
      </c>
      <c r="AM1291" s="17">
        <v>99.846954079118802</v>
      </c>
      <c r="AN1291" s="6">
        <f t="shared" si="626"/>
        <v>22.553457725856191</v>
      </c>
      <c r="AO1291" s="6">
        <f t="shared" si="627"/>
        <v>122.40041180497499</v>
      </c>
      <c r="AP1291" s="17">
        <v>2331.19560566367</v>
      </c>
      <c r="AQ1291" s="6">
        <f t="shared" si="628"/>
        <v>2331.1956056636659</v>
      </c>
      <c r="AR1291" s="17">
        <v>1366.16802898934</v>
      </c>
      <c r="AS1291" s="6">
        <f t="shared" si="605"/>
        <v>1366.16802898934</v>
      </c>
      <c r="AT1291" s="17">
        <v>206.16962103511099</v>
      </c>
      <c r="AU1291" s="6">
        <f t="shared" si="606"/>
        <v>206.16962103511099</v>
      </c>
      <c r="AV1291" s="17">
        <v>0</v>
      </c>
      <c r="AW1291" s="6">
        <f t="shared" si="607"/>
        <v>0</v>
      </c>
      <c r="AX1291" s="17">
        <v>758.85795563921499</v>
      </c>
      <c r="AY1291" s="6">
        <f t="shared" si="608"/>
        <v>758.85795563921499</v>
      </c>
      <c r="AZ1291" s="20">
        <v>578642406.89252603</v>
      </c>
      <c r="BA1291" s="20">
        <v>378947208.41350198</v>
      </c>
      <c r="BB1291" s="20">
        <v>541899896.80016696</v>
      </c>
      <c r="BC1291" s="20">
        <v>0</v>
      </c>
      <c r="BD1291" s="19">
        <f t="shared" si="609"/>
        <v>1499.489512106195</v>
      </c>
      <c r="BE1291" s="18">
        <v>21.429419032654401</v>
      </c>
      <c r="BF1291" s="20">
        <v>0</v>
      </c>
      <c r="BG1291" s="20">
        <v>0</v>
      </c>
      <c r="BH1291" s="19">
        <f t="shared" si="629"/>
        <v>0</v>
      </c>
      <c r="BI1291" s="18">
        <v>1153.7212532194101</v>
      </c>
      <c r="BJ1291">
        <v>27</v>
      </c>
      <c r="BK1291">
        <v>2432</v>
      </c>
      <c r="BL1291" s="22">
        <v>3689.53856</v>
      </c>
      <c r="BM1291">
        <v>608</v>
      </c>
      <c r="BN1291">
        <v>152</v>
      </c>
      <c r="BO1291">
        <v>0.417732247496581</v>
      </c>
    </row>
    <row r="1292" spans="1:67" x14ac:dyDescent="0.2">
      <c r="A1292" s="27">
        <v>1291</v>
      </c>
      <c r="B1292" s="36">
        <v>875.59202253258798</v>
      </c>
      <c r="C1292" s="18">
        <v>102.6</v>
      </c>
      <c r="D1292">
        <v>800</v>
      </c>
      <c r="E1292">
        <v>3200</v>
      </c>
      <c r="F1292">
        <v>0</v>
      </c>
      <c r="G1292" s="23">
        <f t="shared" si="610"/>
        <v>1</v>
      </c>
      <c r="H1292" s="16">
        <v>79.429223744292202</v>
      </c>
      <c r="I1292" s="17">
        <v>152.599002258388</v>
      </c>
      <c r="J1292" s="6">
        <f t="shared" si="611"/>
        <v>152.51848795629411</v>
      </c>
      <c r="K1292" s="6">
        <f t="shared" si="612"/>
        <v>152.51848795629411</v>
      </c>
      <c r="L1292" s="6">
        <f t="shared" si="613"/>
        <v>1</v>
      </c>
      <c r="M1292" s="6">
        <f t="shared" si="614"/>
        <v>152.599002258388</v>
      </c>
      <c r="N1292" s="16">
        <v>87.019876628289396</v>
      </c>
      <c r="O1292" s="17">
        <v>247.227559737409</v>
      </c>
      <c r="P1292" s="6">
        <f t="shared" si="615"/>
        <v>234.830900021459</v>
      </c>
      <c r="Q1292" s="6">
        <f t="shared" si="600"/>
        <v>234.830900021459</v>
      </c>
      <c r="R1292" s="17">
        <v>234.830900021459</v>
      </c>
      <c r="S1292" s="6">
        <f t="shared" si="616"/>
        <v>12.396659715949994</v>
      </c>
      <c r="T1292" s="6">
        <f t="shared" si="617"/>
        <v>247.227559737409</v>
      </c>
      <c r="U1292" s="17">
        <v>56.778523575449597</v>
      </c>
      <c r="V1292" s="6">
        <f t="shared" si="618"/>
        <v>51.203542432849801</v>
      </c>
      <c r="W1292" s="6">
        <f t="shared" si="601"/>
        <v>51.203542432849801</v>
      </c>
      <c r="X1292" s="17">
        <v>51.203542432849801</v>
      </c>
      <c r="Y1292" s="6">
        <f t="shared" si="619"/>
        <v>5.5749811425997962</v>
      </c>
      <c r="Z1292" s="6">
        <f t="shared" si="620"/>
        <v>56.778523575449597</v>
      </c>
      <c r="AA1292" s="17">
        <v>0</v>
      </c>
      <c r="AB1292" s="6">
        <f t="shared" si="621"/>
        <v>0</v>
      </c>
      <c r="AC1292" s="6">
        <f t="shared" si="602"/>
        <v>0</v>
      </c>
      <c r="AD1292" s="17">
        <v>0</v>
      </c>
      <c r="AE1292" s="6">
        <f t="shared" si="622"/>
        <v>0</v>
      </c>
      <c r="AF1292" s="17">
        <v>0</v>
      </c>
      <c r="AG1292" s="6">
        <f t="shared" si="623"/>
        <v>0</v>
      </c>
      <c r="AH1292" s="6">
        <f t="shared" si="603"/>
        <v>0</v>
      </c>
      <c r="AI1292" s="6">
        <f t="shared" si="624"/>
        <v>0</v>
      </c>
      <c r="AJ1292" s="17">
        <v>118.279379763126</v>
      </c>
      <c r="AK1292" s="6">
        <f t="shared" si="625"/>
        <v>96.490296737326503</v>
      </c>
      <c r="AL1292" s="6">
        <f t="shared" si="604"/>
        <v>96.490296737326503</v>
      </c>
      <c r="AM1292" s="17">
        <v>96.490296737326503</v>
      </c>
      <c r="AN1292" s="6">
        <f t="shared" si="626"/>
        <v>21.789083025799499</v>
      </c>
      <c r="AO1292" s="6">
        <f t="shared" si="627"/>
        <v>118.279379763126</v>
      </c>
      <c r="AP1292" s="17">
        <v>2416.1423330382599</v>
      </c>
      <c r="AQ1292" s="6">
        <f t="shared" si="628"/>
        <v>2416.1423330382599</v>
      </c>
      <c r="AR1292" s="17">
        <v>1451.2899747460399</v>
      </c>
      <c r="AS1292" s="6">
        <f t="shared" si="605"/>
        <v>1451.2899747460399</v>
      </c>
      <c r="AT1292" s="17">
        <v>206.132187174867</v>
      </c>
      <c r="AU1292" s="6">
        <f t="shared" si="606"/>
        <v>206.132187174867</v>
      </c>
      <c r="AV1292" s="17">
        <v>0</v>
      </c>
      <c r="AW1292" s="6">
        <f t="shared" si="607"/>
        <v>0</v>
      </c>
      <c r="AX1292" s="17">
        <v>758.72017111735295</v>
      </c>
      <c r="AY1292" s="6">
        <f t="shared" si="608"/>
        <v>758.72017111735295</v>
      </c>
      <c r="AZ1292" s="20">
        <v>585556639.28750205</v>
      </c>
      <c r="BA1292" s="20">
        <v>378952793.565696</v>
      </c>
      <c r="BB1292" s="20">
        <v>560078805.67443097</v>
      </c>
      <c r="BC1292" s="20">
        <v>0</v>
      </c>
      <c r="BD1292" s="19">
        <f t="shared" si="609"/>
        <v>1524.5882385276288</v>
      </c>
      <c r="BE1292" s="18">
        <v>23.996026128817501</v>
      </c>
      <c r="BF1292" s="20">
        <v>0</v>
      </c>
      <c r="BG1292" s="20">
        <v>0</v>
      </c>
      <c r="BH1292" s="19">
        <f t="shared" si="629"/>
        <v>0</v>
      </c>
      <c r="BI1292" s="18">
        <v>1225.82883154562</v>
      </c>
      <c r="BJ1292">
        <v>27</v>
      </c>
      <c r="BK1292">
        <v>2432</v>
      </c>
      <c r="BL1292" s="22">
        <v>3689.53856</v>
      </c>
      <c r="BM1292">
        <v>608</v>
      </c>
      <c r="BN1292">
        <v>152</v>
      </c>
      <c r="BO1292">
        <v>0.431885880898979</v>
      </c>
    </row>
    <row r="1293" spans="1:67" x14ac:dyDescent="0.2">
      <c r="A1293" s="27">
        <v>1292</v>
      </c>
      <c r="B1293" s="36">
        <v>927.09743562274002</v>
      </c>
      <c r="C1293" s="18">
        <v>102.6</v>
      </c>
      <c r="D1293">
        <v>800</v>
      </c>
      <c r="E1293">
        <v>3200</v>
      </c>
      <c r="F1293">
        <v>0</v>
      </c>
      <c r="G1293" s="23">
        <f t="shared" si="610"/>
        <v>1</v>
      </c>
      <c r="H1293" s="16">
        <v>81.073059360730596</v>
      </c>
      <c r="I1293" s="17">
        <v>155.86987885485601</v>
      </c>
      <c r="J1293" s="6">
        <f t="shared" si="611"/>
        <v>155.77358741670415</v>
      </c>
      <c r="K1293" s="6">
        <f t="shared" si="612"/>
        <v>155.77358741670415</v>
      </c>
      <c r="L1293" s="6">
        <f t="shared" si="613"/>
        <v>1</v>
      </c>
      <c r="M1293" s="6">
        <f t="shared" si="614"/>
        <v>155.86987885485601</v>
      </c>
      <c r="N1293" s="16">
        <v>88.231040770432998</v>
      </c>
      <c r="O1293" s="17">
        <v>258.86901032209698</v>
      </c>
      <c r="P1293" s="6">
        <f t="shared" si="615"/>
        <v>245.88654380231301</v>
      </c>
      <c r="Q1293" s="6">
        <f t="shared" si="600"/>
        <v>245.88654380231301</v>
      </c>
      <c r="R1293" s="17">
        <v>245.88654380231301</v>
      </c>
      <c r="S1293" s="6">
        <f t="shared" si="616"/>
        <v>12.982466519783969</v>
      </c>
      <c r="T1293" s="6">
        <f t="shared" si="617"/>
        <v>258.86901032209698</v>
      </c>
      <c r="U1293" s="17">
        <v>56.769177407039798</v>
      </c>
      <c r="V1293" s="6">
        <f t="shared" si="618"/>
        <v>51.194268820000197</v>
      </c>
      <c r="W1293" s="6">
        <f t="shared" si="601"/>
        <v>51.194268820000197</v>
      </c>
      <c r="X1293" s="17">
        <v>51.194268820000197</v>
      </c>
      <c r="Y1293" s="6">
        <f t="shared" si="619"/>
        <v>5.5749085870396016</v>
      </c>
      <c r="Z1293" s="6">
        <f t="shared" si="620"/>
        <v>56.769177407039798</v>
      </c>
      <c r="AA1293" s="17">
        <v>0</v>
      </c>
      <c r="AB1293" s="6">
        <f t="shared" si="621"/>
        <v>0</v>
      </c>
      <c r="AC1293" s="6">
        <f t="shared" si="602"/>
        <v>0</v>
      </c>
      <c r="AD1293" s="17">
        <v>0</v>
      </c>
      <c r="AE1293" s="6">
        <f t="shared" si="622"/>
        <v>0</v>
      </c>
      <c r="AF1293" s="17">
        <v>0</v>
      </c>
      <c r="AG1293" s="6">
        <f t="shared" si="623"/>
        <v>0</v>
      </c>
      <c r="AH1293" s="6">
        <f t="shared" si="603"/>
        <v>0</v>
      </c>
      <c r="AI1293" s="6">
        <f t="shared" si="624"/>
        <v>0</v>
      </c>
      <c r="AJ1293" s="17">
        <v>114.902542849528</v>
      </c>
      <c r="AK1293" s="6">
        <f t="shared" si="625"/>
        <v>93.736297497240599</v>
      </c>
      <c r="AL1293" s="6">
        <f t="shared" si="604"/>
        <v>93.736297497240599</v>
      </c>
      <c r="AM1293" s="17">
        <v>93.736297497240599</v>
      </c>
      <c r="AN1293" s="6">
        <f t="shared" si="626"/>
        <v>21.166245352287405</v>
      </c>
      <c r="AO1293" s="6">
        <f t="shared" si="627"/>
        <v>114.902542849528</v>
      </c>
      <c r="AP1293" s="17">
        <v>2501.09182629529</v>
      </c>
      <c r="AQ1293" s="6">
        <f t="shared" si="628"/>
        <v>2501.0918262952941</v>
      </c>
      <c r="AR1293" s="17">
        <v>1536.40166008352</v>
      </c>
      <c r="AS1293" s="6">
        <f t="shared" si="605"/>
        <v>1536.40166008352</v>
      </c>
      <c r="AT1293" s="17">
        <v>206.09753626895599</v>
      </c>
      <c r="AU1293" s="6">
        <f t="shared" si="606"/>
        <v>206.09753626895599</v>
      </c>
      <c r="AV1293" s="17">
        <v>0</v>
      </c>
      <c r="AW1293" s="6">
        <f t="shared" si="607"/>
        <v>0</v>
      </c>
      <c r="AX1293" s="17">
        <v>758.59262994281801</v>
      </c>
      <c r="AY1293" s="6">
        <f t="shared" si="608"/>
        <v>758.59262994281801</v>
      </c>
      <c r="AZ1293" s="20">
        <v>591865861.68398595</v>
      </c>
      <c r="BA1293" s="20">
        <v>378957183.51560199</v>
      </c>
      <c r="BB1293" s="20">
        <v>574984789.09839702</v>
      </c>
      <c r="BC1293" s="20">
        <v>0</v>
      </c>
      <c r="BD1293" s="19">
        <f t="shared" si="609"/>
        <v>1545.807834297985</v>
      </c>
      <c r="BE1293" s="18">
        <v>26.5248704057563</v>
      </c>
      <c r="BF1293" s="20">
        <v>0</v>
      </c>
      <c r="BG1293" s="20">
        <v>0</v>
      </c>
      <c r="BH1293" s="19">
        <f t="shared" si="629"/>
        <v>0</v>
      </c>
      <c r="BI1293" s="18">
        <v>1297.9364098718299</v>
      </c>
      <c r="BJ1293">
        <v>27</v>
      </c>
      <c r="BK1293">
        <v>2432</v>
      </c>
      <c r="BL1293" s="22">
        <v>3689.53856</v>
      </c>
      <c r="BM1293">
        <v>608</v>
      </c>
      <c r="BN1293">
        <v>152</v>
      </c>
      <c r="BO1293">
        <v>0.44351834364189802</v>
      </c>
    </row>
    <row r="1294" spans="1:67" x14ac:dyDescent="0.2">
      <c r="A1294" s="27">
        <v>1293</v>
      </c>
      <c r="B1294" s="36">
        <v>978.60284871289196</v>
      </c>
      <c r="C1294" s="18">
        <v>102.6</v>
      </c>
      <c r="D1294">
        <v>800</v>
      </c>
      <c r="E1294">
        <v>3200</v>
      </c>
      <c r="F1294">
        <v>0</v>
      </c>
      <c r="G1294" s="23">
        <f t="shared" si="610"/>
        <v>1</v>
      </c>
      <c r="H1294" s="16">
        <v>82.716894977168906</v>
      </c>
      <c r="I1294" s="17">
        <v>159.326296915971</v>
      </c>
      <c r="J1294" s="6">
        <f t="shared" si="611"/>
        <v>159.21246300791168</v>
      </c>
      <c r="K1294" s="6">
        <f t="shared" si="612"/>
        <v>159.21246300791168</v>
      </c>
      <c r="L1294" s="6">
        <f t="shared" si="613"/>
        <v>1</v>
      </c>
      <c r="M1294" s="6">
        <f t="shared" si="614"/>
        <v>159.326296915971</v>
      </c>
      <c r="N1294" s="16">
        <v>89.315339110849393</v>
      </c>
      <c r="O1294" s="17">
        <v>270.49372162877802</v>
      </c>
      <c r="P1294" s="6">
        <f t="shared" si="615"/>
        <v>256.92625612312099</v>
      </c>
      <c r="Q1294" s="6">
        <f t="shared" si="600"/>
        <v>256.92625612312099</v>
      </c>
      <c r="R1294" s="17">
        <v>256.92625612312099</v>
      </c>
      <c r="S1294" s="6">
        <f t="shared" si="616"/>
        <v>13.567465505657026</v>
      </c>
      <c r="T1294" s="6">
        <f t="shared" si="617"/>
        <v>270.49372162877802</v>
      </c>
      <c r="U1294" s="17">
        <v>56.760609231106201</v>
      </c>
      <c r="V1294" s="6">
        <f t="shared" si="618"/>
        <v>51.185757404307502</v>
      </c>
      <c r="W1294" s="6">
        <f t="shared" si="601"/>
        <v>51.185757404307502</v>
      </c>
      <c r="X1294" s="17">
        <v>51.185757404307502</v>
      </c>
      <c r="Y1294" s="6">
        <f t="shared" si="619"/>
        <v>5.5748518267986995</v>
      </c>
      <c r="Z1294" s="6">
        <f t="shared" si="620"/>
        <v>56.760609231106201</v>
      </c>
      <c r="AA1294" s="17">
        <v>0</v>
      </c>
      <c r="AB1294" s="6">
        <f t="shared" si="621"/>
        <v>0</v>
      </c>
      <c r="AC1294" s="6">
        <f t="shared" si="602"/>
        <v>0</v>
      </c>
      <c r="AD1294" s="17">
        <v>0</v>
      </c>
      <c r="AE1294" s="6">
        <f t="shared" si="622"/>
        <v>0</v>
      </c>
      <c r="AF1294" s="17">
        <v>0</v>
      </c>
      <c r="AG1294" s="6">
        <f t="shared" si="623"/>
        <v>0</v>
      </c>
      <c r="AH1294" s="6">
        <f t="shared" si="603"/>
        <v>0</v>
      </c>
      <c r="AI1294" s="6">
        <f t="shared" si="624"/>
        <v>0</v>
      </c>
      <c r="AJ1294" s="17">
        <v>112.143397533523</v>
      </c>
      <c r="AK1294" s="6">
        <f t="shared" si="625"/>
        <v>91.486495228617997</v>
      </c>
      <c r="AL1294" s="6">
        <f t="shared" si="604"/>
        <v>91.486495228617997</v>
      </c>
      <c r="AM1294" s="17">
        <v>91.486495228617997</v>
      </c>
      <c r="AN1294" s="6">
        <f t="shared" si="626"/>
        <v>20.656902304905003</v>
      </c>
      <c r="AO1294" s="6">
        <f t="shared" si="627"/>
        <v>112.143397533523</v>
      </c>
      <c r="AP1294" s="17">
        <v>2586.0437880519898</v>
      </c>
      <c r="AQ1294" s="6">
        <f t="shared" si="628"/>
        <v>2586.0437880519912</v>
      </c>
      <c r="AR1294" s="17">
        <v>1621.5041881838799</v>
      </c>
      <c r="AS1294" s="6">
        <f t="shared" si="605"/>
        <v>1621.5041881838799</v>
      </c>
      <c r="AT1294" s="17">
        <v>206.06536909906001</v>
      </c>
      <c r="AU1294" s="6">
        <f t="shared" si="606"/>
        <v>206.06536909906001</v>
      </c>
      <c r="AV1294" s="17">
        <v>0</v>
      </c>
      <c r="AW1294" s="6">
        <f t="shared" si="607"/>
        <v>0</v>
      </c>
      <c r="AX1294" s="17">
        <v>758.47423076905102</v>
      </c>
      <c r="AY1294" s="6">
        <f t="shared" si="608"/>
        <v>758.47423076905102</v>
      </c>
      <c r="AZ1294" s="20">
        <v>597673484.93138897</v>
      </c>
      <c r="BA1294" s="20">
        <v>378960573.60286701</v>
      </c>
      <c r="BB1294" s="20">
        <v>588170682.68782401</v>
      </c>
      <c r="BC1294" s="20">
        <v>0</v>
      </c>
      <c r="BD1294" s="19">
        <f t="shared" si="609"/>
        <v>1564.8047412220799</v>
      </c>
      <c r="BE1294" s="18">
        <v>28.937128909402499</v>
      </c>
      <c r="BF1294" s="20">
        <v>0</v>
      </c>
      <c r="BG1294" s="20">
        <v>0</v>
      </c>
      <c r="BH1294" s="19">
        <f t="shared" si="629"/>
        <v>0</v>
      </c>
      <c r="BI1294" s="18">
        <v>1370.0439881980401</v>
      </c>
      <c r="BJ1294">
        <v>27</v>
      </c>
      <c r="BK1294">
        <v>2432</v>
      </c>
      <c r="BL1294" s="22">
        <v>3689.53856</v>
      </c>
      <c r="BM1294">
        <v>608</v>
      </c>
      <c r="BN1294">
        <v>152</v>
      </c>
      <c r="BO1294">
        <v>0.453825802168143</v>
      </c>
    </row>
    <row r="1295" spans="1:67" x14ac:dyDescent="0.2">
      <c r="A1295" s="27">
        <v>1294</v>
      </c>
      <c r="B1295" s="36">
        <v>1030.10826180304</v>
      </c>
      <c r="C1295" s="18">
        <v>102.6</v>
      </c>
      <c r="D1295">
        <v>800</v>
      </c>
      <c r="E1295">
        <v>3200</v>
      </c>
      <c r="F1295">
        <v>0</v>
      </c>
      <c r="G1295" s="23">
        <f t="shared" si="610"/>
        <v>1</v>
      </c>
      <c r="H1295" s="16">
        <v>84.406392694063896</v>
      </c>
      <c r="I1295" s="17">
        <v>162.883559994515</v>
      </c>
      <c r="J1295" s="6">
        <f t="shared" si="611"/>
        <v>162.73812598113119</v>
      </c>
      <c r="K1295" s="6">
        <f t="shared" si="612"/>
        <v>162.73812598113119</v>
      </c>
      <c r="L1295" s="6">
        <f t="shared" si="613"/>
        <v>1</v>
      </c>
      <c r="M1295" s="6">
        <f t="shared" si="614"/>
        <v>162.883559994515</v>
      </c>
      <c r="N1295" s="16">
        <v>90.325510051118698</v>
      </c>
      <c r="O1295" s="17">
        <v>282.11212444907801</v>
      </c>
      <c r="P1295" s="6">
        <f t="shared" si="615"/>
        <v>267.95994814910301</v>
      </c>
      <c r="Q1295" s="6">
        <f t="shared" si="600"/>
        <v>267.95994814910301</v>
      </c>
      <c r="R1295" s="17">
        <v>267.95994814910301</v>
      </c>
      <c r="S1295" s="6">
        <f t="shared" si="616"/>
        <v>14.152176299974997</v>
      </c>
      <c r="T1295" s="6">
        <f t="shared" si="617"/>
        <v>282.11212444907801</v>
      </c>
      <c r="U1295" s="17">
        <v>56.7527130097182</v>
      </c>
      <c r="V1295" s="6">
        <f t="shared" si="618"/>
        <v>51.177906264987598</v>
      </c>
      <c r="W1295" s="6">
        <f t="shared" si="601"/>
        <v>51.177906264987598</v>
      </c>
      <c r="X1295" s="17">
        <v>51.177906264987598</v>
      </c>
      <c r="Y1295" s="6">
        <f t="shared" si="619"/>
        <v>5.5748067447306013</v>
      </c>
      <c r="Z1295" s="6">
        <f t="shared" si="620"/>
        <v>56.7527130097182</v>
      </c>
      <c r="AA1295" s="17">
        <v>0</v>
      </c>
      <c r="AB1295" s="6">
        <f t="shared" si="621"/>
        <v>0</v>
      </c>
      <c r="AC1295" s="6">
        <f t="shared" si="602"/>
        <v>0</v>
      </c>
      <c r="AD1295" s="17">
        <v>0</v>
      </c>
      <c r="AE1295" s="6">
        <f t="shared" si="622"/>
        <v>0</v>
      </c>
      <c r="AF1295" s="17">
        <v>0</v>
      </c>
      <c r="AG1295" s="6">
        <f t="shared" si="623"/>
        <v>0</v>
      </c>
      <c r="AH1295" s="6">
        <f t="shared" si="603"/>
        <v>0</v>
      </c>
      <c r="AI1295" s="6">
        <f t="shared" si="624"/>
        <v>0</v>
      </c>
      <c r="AJ1295" s="17">
        <v>109.76186895693201</v>
      </c>
      <c r="AK1295" s="6">
        <f t="shared" si="625"/>
        <v>89.544225035027097</v>
      </c>
      <c r="AL1295" s="6">
        <f t="shared" si="604"/>
        <v>89.544225035027097</v>
      </c>
      <c r="AM1295" s="17">
        <v>89.544225035027097</v>
      </c>
      <c r="AN1295" s="6">
        <f t="shared" si="626"/>
        <v>20.217643921904909</v>
      </c>
      <c r="AO1295" s="6">
        <f t="shared" si="627"/>
        <v>109.76186895693201</v>
      </c>
      <c r="AP1295" s="17">
        <v>2670.9979620826198</v>
      </c>
      <c r="AQ1295" s="6">
        <f t="shared" si="628"/>
        <v>2670.9979620826198</v>
      </c>
      <c r="AR1295" s="17">
        <v>1706.59850955152</v>
      </c>
      <c r="AS1295" s="6">
        <f t="shared" si="605"/>
        <v>1706.59850955152</v>
      </c>
      <c r="AT1295" s="17">
        <v>206.03542785793999</v>
      </c>
      <c r="AU1295" s="6">
        <f t="shared" si="606"/>
        <v>206.03542785793999</v>
      </c>
      <c r="AV1295" s="17">
        <v>0</v>
      </c>
      <c r="AW1295" s="6">
        <f t="shared" si="607"/>
        <v>0</v>
      </c>
      <c r="AX1295" s="17">
        <v>758.36402467315997</v>
      </c>
      <c r="AY1295" s="6">
        <f t="shared" si="608"/>
        <v>758.36402467315997</v>
      </c>
      <c r="AZ1295" s="20">
        <v>602979103.79638696</v>
      </c>
      <c r="BA1295" s="20">
        <v>378963217.818187</v>
      </c>
      <c r="BB1295" s="20">
        <v>600560614.48102498</v>
      </c>
      <c r="BC1295" s="20">
        <v>0</v>
      </c>
      <c r="BD1295" s="19">
        <f t="shared" si="609"/>
        <v>1582.5029360955989</v>
      </c>
      <c r="BE1295" s="18">
        <v>31.201653813634099</v>
      </c>
      <c r="BF1295" s="20">
        <v>0</v>
      </c>
      <c r="BG1295" s="20">
        <v>0</v>
      </c>
      <c r="BH1295" s="19">
        <f t="shared" si="629"/>
        <v>0</v>
      </c>
      <c r="BI1295" s="18">
        <v>1442.15156652426</v>
      </c>
      <c r="BJ1295">
        <v>27</v>
      </c>
      <c r="BK1295">
        <v>2432</v>
      </c>
      <c r="BL1295" s="22">
        <v>3689.53856</v>
      </c>
      <c r="BM1295">
        <v>608</v>
      </c>
      <c r="BN1295">
        <v>152</v>
      </c>
      <c r="BO1295">
        <v>0.46351811772397999</v>
      </c>
    </row>
    <row r="1296" spans="1:67" x14ac:dyDescent="0.2">
      <c r="A1296" s="27">
        <v>1295</v>
      </c>
      <c r="B1296" s="36">
        <v>51.505413090152203</v>
      </c>
      <c r="C1296" s="18">
        <v>152</v>
      </c>
      <c r="D1296">
        <v>800</v>
      </c>
      <c r="E1296">
        <v>3200</v>
      </c>
      <c r="F1296">
        <v>0</v>
      </c>
      <c r="G1296" s="23">
        <f t="shared" si="610"/>
        <v>1</v>
      </c>
      <c r="H1296" s="16">
        <v>3.4246575342465703E-2</v>
      </c>
      <c r="I1296" s="17">
        <v>155.87850117197399</v>
      </c>
      <c r="J1296" s="6">
        <f t="shared" si="611"/>
        <v>62.172662586866558</v>
      </c>
      <c r="K1296" s="6">
        <f t="shared" si="612"/>
        <v>62.172662586866558</v>
      </c>
      <c r="L1296" s="6">
        <f t="shared" si="613"/>
        <v>1</v>
      </c>
      <c r="M1296" s="6">
        <f t="shared" si="614"/>
        <v>155.87850117197399</v>
      </c>
      <c r="N1296" s="16">
        <v>37.486389504229798</v>
      </c>
      <c r="O1296" s="17">
        <v>89.474370426088498</v>
      </c>
      <c r="P1296" s="6">
        <f t="shared" si="615"/>
        <v>85.013577670103103</v>
      </c>
      <c r="Q1296" s="6">
        <f t="shared" si="600"/>
        <v>85.013577670103103</v>
      </c>
      <c r="R1296" s="17">
        <v>85.013577670103103</v>
      </c>
      <c r="S1296" s="6">
        <f t="shared" si="616"/>
        <v>4.4607927559853948</v>
      </c>
      <c r="T1296" s="6">
        <f t="shared" si="617"/>
        <v>89.474370426088498</v>
      </c>
      <c r="U1296" s="17">
        <v>57.411883435940297</v>
      </c>
      <c r="V1296" s="6">
        <f t="shared" si="618"/>
        <v>51.805374386923397</v>
      </c>
      <c r="W1296" s="6">
        <f t="shared" si="601"/>
        <v>51.805374386923397</v>
      </c>
      <c r="X1296" s="17">
        <v>51.805374386923397</v>
      </c>
      <c r="Y1296" s="6">
        <f t="shared" si="619"/>
        <v>5.6065090490168998</v>
      </c>
      <c r="Z1296" s="6">
        <f t="shared" si="620"/>
        <v>57.411883435940297</v>
      </c>
      <c r="AA1296" s="17">
        <v>0</v>
      </c>
      <c r="AB1296" s="6">
        <f t="shared" si="621"/>
        <v>0</v>
      </c>
      <c r="AC1296" s="6">
        <f t="shared" si="602"/>
        <v>0</v>
      </c>
      <c r="AD1296" s="17">
        <v>0</v>
      </c>
      <c r="AE1296" s="6">
        <f t="shared" si="622"/>
        <v>0</v>
      </c>
      <c r="AF1296" s="17">
        <v>0</v>
      </c>
      <c r="AG1296" s="6">
        <f t="shared" si="623"/>
        <v>0</v>
      </c>
      <c r="AH1296" s="6">
        <f t="shared" si="603"/>
        <v>0</v>
      </c>
      <c r="AI1296" s="6">
        <f t="shared" si="624"/>
        <v>0</v>
      </c>
      <c r="AJ1296" s="17">
        <v>0</v>
      </c>
      <c r="AK1296" s="6">
        <f t="shared" si="625"/>
        <v>0</v>
      </c>
      <c r="AL1296" s="6">
        <f t="shared" si="604"/>
        <v>0</v>
      </c>
      <c r="AM1296" s="17">
        <v>0</v>
      </c>
      <c r="AN1296" s="6">
        <f t="shared" si="626"/>
        <v>0</v>
      </c>
      <c r="AO1296" s="6">
        <f t="shared" si="627"/>
        <v>0</v>
      </c>
      <c r="AP1296" s="17">
        <v>1156.44178066366</v>
      </c>
      <c r="AQ1296" s="6">
        <f t="shared" si="628"/>
        <v>1156.4417806636611</v>
      </c>
      <c r="AR1296" s="17">
        <v>85.887697017934201</v>
      </c>
      <c r="AS1296" s="6">
        <f t="shared" si="605"/>
        <v>85.887697017934201</v>
      </c>
      <c r="AT1296" s="17">
        <v>307.23290158813597</v>
      </c>
      <c r="AU1296" s="6">
        <f t="shared" si="606"/>
        <v>307.23290158813597</v>
      </c>
      <c r="AV1296" s="17">
        <v>0</v>
      </c>
      <c r="AW1296" s="6">
        <f t="shared" si="607"/>
        <v>0</v>
      </c>
      <c r="AX1296" s="17">
        <v>763.32118205759105</v>
      </c>
      <c r="AY1296" s="6">
        <f t="shared" si="608"/>
        <v>763.32118205759105</v>
      </c>
      <c r="AZ1296" s="20">
        <v>98383505.407395199</v>
      </c>
      <c r="BA1296" s="20">
        <v>557895156.17156196</v>
      </c>
      <c r="BB1296" s="20">
        <v>482882.53514862899</v>
      </c>
      <c r="BC1296" s="20">
        <v>0</v>
      </c>
      <c r="BD1296" s="19">
        <f t="shared" si="609"/>
        <v>656.76154411410585</v>
      </c>
      <c r="BE1296" s="18">
        <v>9.2048981786723404E-3</v>
      </c>
      <c r="BF1296" s="20">
        <v>0</v>
      </c>
      <c r="BG1296" s="20">
        <v>0</v>
      </c>
      <c r="BH1296" s="19">
        <f t="shared" si="629"/>
        <v>0</v>
      </c>
      <c r="BI1296" s="18">
        <v>72.107578326213101</v>
      </c>
      <c r="BJ1296">
        <v>40</v>
      </c>
      <c r="BK1296">
        <v>2432</v>
      </c>
      <c r="BL1296" s="22">
        <v>3689.53856</v>
      </c>
      <c r="BM1296">
        <v>608</v>
      </c>
      <c r="BN1296">
        <v>152</v>
      </c>
      <c r="BO1296">
        <v>3.7196975552274201E-4</v>
      </c>
    </row>
    <row r="1297" spans="1:67" x14ac:dyDescent="0.2">
      <c r="A1297" s="27">
        <v>1296</v>
      </c>
      <c r="B1297" s="36">
        <v>154.516239270456</v>
      </c>
      <c r="C1297" s="18">
        <v>152</v>
      </c>
      <c r="D1297">
        <v>800</v>
      </c>
      <c r="E1297">
        <v>3200</v>
      </c>
      <c r="F1297">
        <v>0</v>
      </c>
      <c r="G1297" s="23">
        <f t="shared" si="610"/>
        <v>1</v>
      </c>
      <c r="H1297" s="16">
        <v>9.0867579908675804</v>
      </c>
      <c r="I1297" s="17">
        <v>141.027193218186</v>
      </c>
      <c r="J1297" s="6">
        <f t="shared" si="611"/>
        <v>152.65348606546945</v>
      </c>
      <c r="K1297" s="6">
        <f t="shared" si="612"/>
        <v>152.65348606546945</v>
      </c>
      <c r="L1297" s="6">
        <f t="shared" si="613"/>
        <v>1</v>
      </c>
      <c r="M1297" s="6">
        <f t="shared" si="614"/>
        <v>141.027193218186</v>
      </c>
      <c r="N1297" s="16">
        <v>48.709945936833599</v>
      </c>
      <c r="O1297" s="17">
        <v>94.789385298761403</v>
      </c>
      <c r="P1297" s="6">
        <f t="shared" si="615"/>
        <v>90.056365608856197</v>
      </c>
      <c r="Q1297" s="6">
        <f t="shared" si="600"/>
        <v>90.056365608856197</v>
      </c>
      <c r="R1297" s="17">
        <v>90.056365608856197</v>
      </c>
      <c r="S1297" s="6">
        <f t="shared" si="616"/>
        <v>4.7330196899052055</v>
      </c>
      <c r="T1297" s="6">
        <f t="shared" si="617"/>
        <v>94.789385298761403</v>
      </c>
      <c r="U1297" s="17">
        <v>57.160299521419901</v>
      </c>
      <c r="V1297" s="6">
        <f t="shared" si="618"/>
        <v>51.570233350779503</v>
      </c>
      <c r="W1297" s="6">
        <f t="shared" si="601"/>
        <v>51.570233350779503</v>
      </c>
      <c r="X1297" s="17">
        <v>51.570233350779503</v>
      </c>
      <c r="Y1297" s="6">
        <f t="shared" si="619"/>
        <v>5.590066170640398</v>
      </c>
      <c r="Z1297" s="6">
        <f t="shared" si="620"/>
        <v>57.160299521419901</v>
      </c>
      <c r="AA1297" s="17">
        <v>0</v>
      </c>
      <c r="AB1297" s="6">
        <f t="shared" si="621"/>
        <v>0</v>
      </c>
      <c r="AC1297" s="6">
        <f t="shared" si="602"/>
        <v>0</v>
      </c>
      <c r="AD1297" s="17">
        <v>0</v>
      </c>
      <c r="AE1297" s="6">
        <f t="shared" si="622"/>
        <v>0</v>
      </c>
      <c r="AF1297" s="17">
        <v>0</v>
      </c>
      <c r="AG1297" s="6">
        <f t="shared" si="623"/>
        <v>0</v>
      </c>
      <c r="AH1297" s="6">
        <f t="shared" si="603"/>
        <v>0</v>
      </c>
      <c r="AI1297" s="6">
        <f t="shared" si="624"/>
        <v>0</v>
      </c>
      <c r="AJ1297" s="17">
        <v>4232.5404305345701</v>
      </c>
      <c r="AK1297" s="6">
        <f t="shared" si="625"/>
        <v>3412.91662957377</v>
      </c>
      <c r="AL1297" s="6">
        <f t="shared" si="604"/>
        <v>3412.91662957377</v>
      </c>
      <c r="AM1297" s="17">
        <v>3412.91662957377</v>
      </c>
      <c r="AN1297" s="6">
        <f t="shared" si="626"/>
        <v>819.62380096080005</v>
      </c>
      <c r="AO1297" s="6">
        <f t="shared" si="627"/>
        <v>4232.5404305345701</v>
      </c>
      <c r="AP1297" s="17">
        <v>1326.0776343523</v>
      </c>
      <c r="AQ1297" s="6">
        <f t="shared" si="628"/>
        <v>1326.0776343523</v>
      </c>
      <c r="AR1297" s="17">
        <v>257.24803801142201</v>
      </c>
      <c r="AS1297" s="6">
        <f t="shared" si="605"/>
        <v>257.24803801142201</v>
      </c>
      <c r="AT1297" s="17">
        <v>306.73799969899801</v>
      </c>
      <c r="AU1297" s="6">
        <f t="shared" si="606"/>
        <v>306.73799969899801</v>
      </c>
      <c r="AV1297" s="17">
        <v>0</v>
      </c>
      <c r="AW1297" s="6">
        <f t="shared" si="607"/>
        <v>0</v>
      </c>
      <c r="AX1297" s="17">
        <v>762.09159664187996</v>
      </c>
      <c r="AY1297" s="6">
        <f t="shared" si="608"/>
        <v>762.09159664187996</v>
      </c>
      <c r="AZ1297" s="20">
        <v>276777812.86094099</v>
      </c>
      <c r="BA1297" s="20">
        <v>559597122.25181901</v>
      </c>
      <c r="BB1297" s="20">
        <v>17023317.700564001</v>
      </c>
      <c r="BC1297" s="20">
        <v>0</v>
      </c>
      <c r="BD1297" s="19">
        <f t="shared" si="609"/>
        <v>853.39825281332412</v>
      </c>
      <c r="BE1297" s="18">
        <v>2.2631600401778501E-2</v>
      </c>
      <c r="BF1297" s="20">
        <v>0</v>
      </c>
      <c r="BG1297" s="20">
        <v>0</v>
      </c>
      <c r="BH1297" s="19">
        <f t="shared" si="629"/>
        <v>0</v>
      </c>
      <c r="BI1297" s="18">
        <v>216.32273497863901</v>
      </c>
      <c r="BJ1297">
        <v>40</v>
      </c>
      <c r="BK1297">
        <v>2432</v>
      </c>
      <c r="BL1297" s="22">
        <v>3689.53856</v>
      </c>
      <c r="BM1297">
        <v>608</v>
      </c>
      <c r="BN1297">
        <v>152</v>
      </c>
      <c r="BO1297">
        <v>1.31132498327274E-2</v>
      </c>
    </row>
    <row r="1298" spans="1:67" x14ac:dyDescent="0.2">
      <c r="A1298" s="27">
        <v>1297</v>
      </c>
      <c r="B1298" s="36">
        <v>206.02165236060799</v>
      </c>
      <c r="C1298" s="18">
        <v>152</v>
      </c>
      <c r="D1298">
        <v>800</v>
      </c>
      <c r="E1298">
        <v>3200</v>
      </c>
      <c r="F1298">
        <v>0</v>
      </c>
      <c r="G1298" s="23">
        <f t="shared" si="610"/>
        <v>1</v>
      </c>
      <c r="H1298" s="16">
        <v>20.079908675799</v>
      </c>
      <c r="I1298" s="17">
        <v>136.482510992691</v>
      </c>
      <c r="J1298" s="6">
        <f t="shared" si="611"/>
        <v>145.19925293214092</v>
      </c>
      <c r="K1298" s="6">
        <f t="shared" si="612"/>
        <v>145.19925293214092</v>
      </c>
      <c r="L1298" s="6">
        <f t="shared" si="613"/>
        <v>1</v>
      </c>
      <c r="M1298" s="6">
        <f t="shared" si="614"/>
        <v>136.482510992691</v>
      </c>
      <c r="N1298" s="16">
        <v>54.179020914688699</v>
      </c>
      <c r="O1298" s="17">
        <v>102.074752921373</v>
      </c>
      <c r="P1298" s="6">
        <f t="shared" si="615"/>
        <v>96.974885553674099</v>
      </c>
      <c r="Q1298" s="6">
        <f t="shared" si="600"/>
        <v>96.974885553674099</v>
      </c>
      <c r="R1298" s="17">
        <v>96.974885553674099</v>
      </c>
      <c r="S1298" s="6">
        <f t="shared" si="616"/>
        <v>5.0998673676989057</v>
      </c>
      <c r="T1298" s="6">
        <f t="shared" si="617"/>
        <v>102.074752921373</v>
      </c>
      <c r="U1298" s="17">
        <v>57.086861970502099</v>
      </c>
      <c r="V1298" s="6">
        <f t="shared" si="618"/>
        <v>51.500779240961599</v>
      </c>
      <c r="W1298" s="6">
        <f t="shared" si="601"/>
        <v>51.500779240961599</v>
      </c>
      <c r="X1298" s="17">
        <v>51.500779240961599</v>
      </c>
      <c r="Y1298" s="6">
        <f t="shared" si="619"/>
        <v>5.5860827295405002</v>
      </c>
      <c r="Z1298" s="6">
        <f t="shared" si="620"/>
        <v>57.086861970502099</v>
      </c>
      <c r="AA1298" s="17">
        <v>0</v>
      </c>
      <c r="AB1298" s="6">
        <f t="shared" si="621"/>
        <v>0</v>
      </c>
      <c r="AC1298" s="6">
        <f t="shared" si="602"/>
        <v>0</v>
      </c>
      <c r="AD1298" s="17">
        <v>0</v>
      </c>
      <c r="AE1298" s="6">
        <f t="shared" si="622"/>
        <v>0</v>
      </c>
      <c r="AF1298" s="17">
        <v>0</v>
      </c>
      <c r="AG1298" s="6">
        <f t="shared" si="623"/>
        <v>0</v>
      </c>
      <c r="AH1298" s="6">
        <f t="shared" si="603"/>
        <v>0</v>
      </c>
      <c r="AI1298" s="6">
        <f t="shared" si="624"/>
        <v>0</v>
      </c>
      <c r="AJ1298" s="17">
        <v>1437.0664335915301</v>
      </c>
      <c r="AK1298" s="6">
        <f t="shared" si="625"/>
        <v>1160.4312663066401</v>
      </c>
      <c r="AL1298" s="6">
        <f t="shared" si="604"/>
        <v>1160.4312663066401</v>
      </c>
      <c r="AM1298" s="17">
        <v>1160.4312663066401</v>
      </c>
      <c r="AN1298" s="6">
        <f t="shared" si="626"/>
        <v>276.63516728489003</v>
      </c>
      <c r="AO1298" s="6">
        <f t="shared" si="627"/>
        <v>1437.0664335915301</v>
      </c>
      <c r="AP1298" s="17">
        <v>1410.9309697073099</v>
      </c>
      <c r="AQ1298" s="6">
        <f t="shared" si="628"/>
        <v>1410.9309697073111</v>
      </c>
      <c r="AR1298" s="17">
        <v>342.77970202383602</v>
      </c>
      <c r="AS1298" s="6">
        <f t="shared" si="605"/>
        <v>342.77970202383602</v>
      </c>
      <c r="AT1298" s="17">
        <v>306.54332958860601</v>
      </c>
      <c r="AU1298" s="6">
        <f t="shared" si="606"/>
        <v>306.54332958860601</v>
      </c>
      <c r="AV1298" s="17">
        <v>0</v>
      </c>
      <c r="AW1298" s="6">
        <f t="shared" si="607"/>
        <v>0</v>
      </c>
      <c r="AX1298" s="17">
        <v>761.60793809486904</v>
      </c>
      <c r="AY1298" s="6">
        <f t="shared" si="608"/>
        <v>761.60793809486904</v>
      </c>
      <c r="AZ1298" s="20">
        <v>339669451.84433699</v>
      </c>
      <c r="BA1298" s="20">
        <v>560012407.41647899</v>
      </c>
      <c r="BB1298" s="20">
        <v>49534587.164529897</v>
      </c>
      <c r="BC1298" s="20">
        <v>0</v>
      </c>
      <c r="BD1298" s="19">
        <f t="shared" si="609"/>
        <v>949.21644642534591</v>
      </c>
      <c r="BE1298" s="18">
        <v>2.19648055893093E-2</v>
      </c>
      <c r="BF1298" s="20">
        <v>0</v>
      </c>
      <c r="BG1298" s="20">
        <v>0</v>
      </c>
      <c r="BH1298" s="19">
        <f t="shared" si="629"/>
        <v>0</v>
      </c>
      <c r="BI1298" s="18">
        <v>288.43031330485201</v>
      </c>
      <c r="BJ1298">
        <v>40</v>
      </c>
      <c r="BK1298">
        <v>2432</v>
      </c>
      <c r="BL1298" s="22">
        <v>3689.53856</v>
      </c>
      <c r="BM1298">
        <v>608</v>
      </c>
      <c r="BN1298">
        <v>152</v>
      </c>
      <c r="BO1298">
        <v>3.8157040141944397E-2</v>
      </c>
    </row>
    <row r="1299" spans="1:67" x14ac:dyDescent="0.2">
      <c r="A1299" s="27">
        <v>1298</v>
      </c>
      <c r="B1299" s="36">
        <v>257.52706545076097</v>
      </c>
      <c r="C1299" s="18">
        <v>152</v>
      </c>
      <c r="D1299">
        <v>800</v>
      </c>
      <c r="E1299">
        <v>3200</v>
      </c>
      <c r="F1299">
        <v>0</v>
      </c>
      <c r="G1299" s="23">
        <f t="shared" si="610"/>
        <v>1</v>
      </c>
      <c r="H1299" s="16">
        <v>29.657534246575299</v>
      </c>
      <c r="I1299" s="17">
        <v>133.212682600958</v>
      </c>
      <c r="J1299" s="6">
        <f t="shared" si="611"/>
        <v>138.63436403827845</v>
      </c>
      <c r="K1299" s="6">
        <f t="shared" si="612"/>
        <v>138.63436403827845</v>
      </c>
      <c r="L1299" s="6">
        <f t="shared" si="613"/>
        <v>1</v>
      </c>
      <c r="M1299" s="6">
        <f t="shared" si="614"/>
        <v>133.212682600958</v>
      </c>
      <c r="N1299" s="16">
        <v>59.538126429613001</v>
      </c>
      <c r="O1299" s="17">
        <v>113.87742448477699</v>
      </c>
      <c r="P1299" s="6">
        <f t="shared" si="615"/>
        <v>108.184892579969</v>
      </c>
      <c r="Q1299" s="6">
        <f t="shared" si="600"/>
        <v>108.184892579969</v>
      </c>
      <c r="R1299" s="17">
        <v>108.184892579969</v>
      </c>
      <c r="S1299" s="6">
        <f t="shared" si="616"/>
        <v>5.6925319048079928</v>
      </c>
      <c r="T1299" s="6">
        <f t="shared" si="617"/>
        <v>113.87742448477699</v>
      </c>
      <c r="U1299" s="17">
        <v>57.032433748441299</v>
      </c>
      <c r="V1299" s="6">
        <f t="shared" si="618"/>
        <v>51.448902775153897</v>
      </c>
      <c r="W1299" s="6">
        <f t="shared" si="601"/>
        <v>51.448902775153897</v>
      </c>
      <c r="X1299" s="17">
        <v>51.448902775153897</v>
      </c>
      <c r="Y1299" s="6">
        <f t="shared" si="619"/>
        <v>5.5835309732874023</v>
      </c>
      <c r="Z1299" s="6">
        <f t="shared" si="620"/>
        <v>57.032433748441299</v>
      </c>
      <c r="AA1299" s="17">
        <v>0</v>
      </c>
      <c r="AB1299" s="6">
        <f t="shared" si="621"/>
        <v>0</v>
      </c>
      <c r="AC1299" s="6">
        <f t="shared" si="602"/>
        <v>0</v>
      </c>
      <c r="AD1299" s="17">
        <v>0</v>
      </c>
      <c r="AE1299" s="6">
        <f t="shared" si="622"/>
        <v>0</v>
      </c>
      <c r="AF1299" s="17">
        <v>0</v>
      </c>
      <c r="AG1299" s="6">
        <f t="shared" si="623"/>
        <v>0</v>
      </c>
      <c r="AH1299" s="6">
        <f t="shared" si="603"/>
        <v>0</v>
      </c>
      <c r="AI1299" s="6">
        <f t="shared" si="624"/>
        <v>0</v>
      </c>
      <c r="AJ1299" s="17">
        <v>665.86406431242904</v>
      </c>
      <c r="AK1299" s="6">
        <f t="shared" si="625"/>
        <v>538.88891994265305</v>
      </c>
      <c r="AL1299" s="6">
        <f t="shared" si="604"/>
        <v>538.88891994265305</v>
      </c>
      <c r="AM1299" s="17">
        <v>538.88891994265305</v>
      </c>
      <c r="AN1299" s="6">
        <f t="shared" si="626"/>
        <v>126.97514436977599</v>
      </c>
      <c r="AO1299" s="6">
        <f t="shared" si="627"/>
        <v>665.86406431242904</v>
      </c>
      <c r="AP1299" s="17">
        <v>1495.8016429740801</v>
      </c>
      <c r="AQ1299" s="6">
        <f t="shared" si="628"/>
        <v>1495.801642974079</v>
      </c>
      <c r="AR1299" s="17">
        <v>428.23864927209701</v>
      </c>
      <c r="AS1299" s="6">
        <f t="shared" si="605"/>
        <v>428.23864927209701</v>
      </c>
      <c r="AT1299" s="17">
        <v>306.37450381415499</v>
      </c>
      <c r="AU1299" s="6">
        <f t="shared" si="606"/>
        <v>306.37450381415499</v>
      </c>
      <c r="AV1299" s="17">
        <v>0</v>
      </c>
      <c r="AW1299" s="6">
        <f t="shared" si="607"/>
        <v>0</v>
      </c>
      <c r="AX1299" s="17">
        <v>761.18848988782702</v>
      </c>
      <c r="AY1299" s="6">
        <f t="shared" si="608"/>
        <v>761.18848988782702</v>
      </c>
      <c r="AZ1299" s="20">
        <v>378337850.29886299</v>
      </c>
      <c r="BA1299" s="20">
        <v>560286373.45176899</v>
      </c>
      <c r="BB1299" s="20">
        <v>104483751.296187</v>
      </c>
      <c r="BC1299" s="20">
        <v>0</v>
      </c>
      <c r="BD1299" s="19">
        <f t="shared" si="609"/>
        <v>1043.1079750468191</v>
      </c>
      <c r="BE1299" s="18">
        <v>1.47410955746997E-2</v>
      </c>
      <c r="BF1299" s="20">
        <v>0</v>
      </c>
      <c r="BG1299" s="20">
        <v>0</v>
      </c>
      <c r="BH1299" s="19">
        <f t="shared" si="629"/>
        <v>0</v>
      </c>
      <c r="BI1299" s="18">
        <v>360.53789163106501</v>
      </c>
      <c r="BJ1299">
        <v>40</v>
      </c>
      <c r="BK1299">
        <v>2432</v>
      </c>
      <c r="BL1299" s="22">
        <v>3689.53856</v>
      </c>
      <c r="BM1299">
        <v>608</v>
      </c>
      <c r="BN1299">
        <v>152</v>
      </c>
      <c r="BO1299">
        <v>8.0484988784652406E-2</v>
      </c>
    </row>
    <row r="1300" spans="1:67" x14ac:dyDescent="0.2">
      <c r="A1300" s="27">
        <v>1299</v>
      </c>
      <c r="B1300" s="36">
        <v>309.03247854091302</v>
      </c>
      <c r="C1300" s="18">
        <v>152</v>
      </c>
      <c r="D1300">
        <v>800</v>
      </c>
      <c r="E1300">
        <v>3200</v>
      </c>
      <c r="F1300">
        <v>0</v>
      </c>
      <c r="G1300" s="23">
        <f t="shared" si="610"/>
        <v>1</v>
      </c>
      <c r="H1300" s="16">
        <v>38.3675799086758</v>
      </c>
      <c r="I1300" s="17">
        <v>130.497794347124</v>
      </c>
      <c r="J1300" s="6">
        <f t="shared" si="611"/>
        <v>133.93951118134288</v>
      </c>
      <c r="K1300" s="6">
        <f t="shared" si="612"/>
        <v>133.93951118134288</v>
      </c>
      <c r="L1300" s="6">
        <f t="shared" si="613"/>
        <v>1</v>
      </c>
      <c r="M1300" s="6">
        <f t="shared" si="614"/>
        <v>130.497794347124</v>
      </c>
      <c r="N1300" s="16">
        <v>64.7849978158944</v>
      </c>
      <c r="O1300" s="17">
        <v>126.764864521503</v>
      </c>
      <c r="P1300" s="6">
        <f t="shared" si="615"/>
        <v>120.42520656196</v>
      </c>
      <c r="Q1300" s="6">
        <f t="shared" si="600"/>
        <v>120.42520656196</v>
      </c>
      <c r="R1300" s="17">
        <v>120.42520656196</v>
      </c>
      <c r="S1300" s="6">
        <f t="shared" si="616"/>
        <v>6.339657959543004</v>
      </c>
      <c r="T1300" s="6">
        <f t="shared" si="617"/>
        <v>126.764864521503</v>
      </c>
      <c r="U1300" s="17">
        <v>56.989926554340997</v>
      </c>
      <c r="V1300" s="6">
        <f t="shared" si="618"/>
        <v>51.408127823459303</v>
      </c>
      <c r="W1300" s="6">
        <f t="shared" si="601"/>
        <v>51.408127823459303</v>
      </c>
      <c r="X1300" s="17">
        <v>51.408127823459303</v>
      </c>
      <c r="Y1300" s="6">
        <f t="shared" si="619"/>
        <v>5.5817987308816939</v>
      </c>
      <c r="Z1300" s="6">
        <f t="shared" si="620"/>
        <v>56.989926554340997</v>
      </c>
      <c r="AA1300" s="17">
        <v>0</v>
      </c>
      <c r="AB1300" s="6">
        <f t="shared" si="621"/>
        <v>0</v>
      </c>
      <c r="AC1300" s="6">
        <f t="shared" si="602"/>
        <v>0</v>
      </c>
      <c r="AD1300" s="17">
        <v>0</v>
      </c>
      <c r="AE1300" s="6">
        <f t="shared" si="622"/>
        <v>0</v>
      </c>
      <c r="AF1300" s="17">
        <v>0</v>
      </c>
      <c r="AG1300" s="6">
        <f t="shared" si="623"/>
        <v>0</v>
      </c>
      <c r="AH1300" s="6">
        <f t="shared" si="603"/>
        <v>0</v>
      </c>
      <c r="AI1300" s="6">
        <f t="shared" si="624"/>
        <v>0</v>
      </c>
      <c r="AJ1300" s="17">
        <v>408.32697371125403</v>
      </c>
      <c r="AK1300" s="6">
        <f t="shared" si="625"/>
        <v>330.94780312086101</v>
      </c>
      <c r="AL1300" s="6">
        <f t="shared" si="604"/>
        <v>330.94780312086101</v>
      </c>
      <c r="AM1300" s="17">
        <v>330.94780312086101</v>
      </c>
      <c r="AN1300" s="6">
        <f t="shared" si="626"/>
        <v>77.379170590393016</v>
      </c>
      <c r="AO1300" s="6">
        <f t="shared" si="627"/>
        <v>408.32697371125403</v>
      </c>
      <c r="AP1300" s="17">
        <v>1580.6864164106701</v>
      </c>
      <c r="AQ1300" s="6">
        <f t="shared" si="628"/>
        <v>1580.686416410676</v>
      </c>
      <c r="AR1300" s="17">
        <v>513.63845913759803</v>
      </c>
      <c r="AS1300" s="6">
        <f t="shared" si="605"/>
        <v>513.63845913759803</v>
      </c>
      <c r="AT1300" s="17">
        <v>306.22669611448498</v>
      </c>
      <c r="AU1300" s="6">
        <f t="shared" si="606"/>
        <v>306.22669611448498</v>
      </c>
      <c r="AV1300" s="17">
        <v>0</v>
      </c>
      <c r="AW1300" s="6">
        <f t="shared" si="607"/>
        <v>0</v>
      </c>
      <c r="AX1300" s="17">
        <v>760.82126115859296</v>
      </c>
      <c r="AY1300" s="6">
        <f t="shared" si="608"/>
        <v>760.82126115859296</v>
      </c>
      <c r="AZ1300" s="20">
        <v>406735551.24269497</v>
      </c>
      <c r="BA1300" s="20">
        <v>560480458.97456205</v>
      </c>
      <c r="BB1300" s="20">
        <v>167817151.517212</v>
      </c>
      <c r="BC1300" s="20">
        <v>0</v>
      </c>
      <c r="BD1300" s="19">
        <f t="shared" si="609"/>
        <v>1135.0331617344689</v>
      </c>
      <c r="BE1300" s="18">
        <v>0.109625405850545</v>
      </c>
      <c r="BF1300" s="20">
        <v>0</v>
      </c>
      <c r="BG1300" s="20">
        <v>0</v>
      </c>
      <c r="BH1300" s="19">
        <f t="shared" si="629"/>
        <v>0</v>
      </c>
      <c r="BI1300" s="18">
        <v>432.64546995727801</v>
      </c>
      <c r="BJ1300">
        <v>40</v>
      </c>
      <c r="BK1300">
        <v>2432</v>
      </c>
      <c r="BL1300" s="22">
        <v>3689.53856</v>
      </c>
      <c r="BM1300">
        <v>608</v>
      </c>
      <c r="BN1300">
        <v>152</v>
      </c>
      <c r="BO1300">
        <v>0.129271407182218</v>
      </c>
    </row>
    <row r="1301" spans="1:67" x14ac:dyDescent="0.2">
      <c r="A1301" s="27">
        <v>1300</v>
      </c>
      <c r="B1301" s="36">
        <v>360.53789163106501</v>
      </c>
      <c r="C1301" s="18">
        <v>152</v>
      </c>
      <c r="D1301">
        <v>800</v>
      </c>
      <c r="E1301">
        <v>3200</v>
      </c>
      <c r="F1301">
        <v>0</v>
      </c>
      <c r="G1301" s="23">
        <f t="shared" si="610"/>
        <v>1</v>
      </c>
      <c r="H1301" s="16">
        <v>46.917808219177999</v>
      </c>
      <c r="I1301" s="17">
        <v>128.91346575371799</v>
      </c>
      <c r="J1301" s="6">
        <f t="shared" si="611"/>
        <v>131.08599464108914</v>
      </c>
      <c r="K1301" s="6">
        <f t="shared" si="612"/>
        <v>131.08599464108914</v>
      </c>
      <c r="L1301" s="6">
        <f t="shared" si="613"/>
        <v>1</v>
      </c>
      <c r="M1301" s="6">
        <f t="shared" si="614"/>
        <v>128.91346575371799</v>
      </c>
      <c r="N1301" s="16">
        <v>69.510519841633595</v>
      </c>
      <c r="O1301" s="17">
        <v>139.98644364328399</v>
      </c>
      <c r="P1301" s="6">
        <f t="shared" si="615"/>
        <v>132.982724102856</v>
      </c>
      <c r="Q1301" s="6">
        <f t="shared" si="600"/>
        <v>132.982724102856</v>
      </c>
      <c r="R1301" s="17">
        <v>132.982724102856</v>
      </c>
      <c r="S1301" s="6">
        <f t="shared" si="616"/>
        <v>7.0037195404279942</v>
      </c>
      <c r="T1301" s="6">
        <f t="shared" si="617"/>
        <v>139.98644364328399</v>
      </c>
      <c r="U1301" s="17">
        <v>56.954871770055497</v>
      </c>
      <c r="V1301" s="6">
        <f t="shared" si="618"/>
        <v>51.374361448090703</v>
      </c>
      <c r="W1301" s="6">
        <f t="shared" si="601"/>
        <v>51.374361448090703</v>
      </c>
      <c r="X1301" s="17">
        <v>51.374361448090703</v>
      </c>
      <c r="Y1301" s="6">
        <f t="shared" si="619"/>
        <v>5.5805103219647947</v>
      </c>
      <c r="Z1301" s="6">
        <f t="shared" si="620"/>
        <v>56.954871770055497</v>
      </c>
      <c r="AA1301" s="17">
        <v>0</v>
      </c>
      <c r="AB1301" s="6">
        <f t="shared" si="621"/>
        <v>0</v>
      </c>
      <c r="AC1301" s="6">
        <f t="shared" si="602"/>
        <v>0</v>
      </c>
      <c r="AD1301" s="17">
        <v>0</v>
      </c>
      <c r="AE1301" s="6">
        <f t="shared" si="622"/>
        <v>0</v>
      </c>
      <c r="AF1301" s="17">
        <v>0</v>
      </c>
      <c r="AG1301" s="6">
        <f t="shared" si="623"/>
        <v>0</v>
      </c>
      <c r="AH1301" s="6">
        <f t="shared" si="603"/>
        <v>0</v>
      </c>
      <c r="AI1301" s="6">
        <f t="shared" si="624"/>
        <v>0</v>
      </c>
      <c r="AJ1301" s="17">
        <v>296.34118775902903</v>
      </c>
      <c r="AK1301" s="6">
        <f t="shared" si="625"/>
        <v>240.48824213834999</v>
      </c>
      <c r="AL1301" s="6">
        <f t="shared" si="604"/>
        <v>240.48824213834999</v>
      </c>
      <c r="AM1301" s="17">
        <v>240.48824213834999</v>
      </c>
      <c r="AN1301" s="6">
        <f t="shared" si="626"/>
        <v>55.852945620679037</v>
      </c>
      <c r="AO1301" s="6">
        <f t="shared" si="627"/>
        <v>296.34118775902903</v>
      </c>
      <c r="AP1301" s="17">
        <v>1665.5828112031299</v>
      </c>
      <c r="AQ1301" s="6">
        <f t="shared" si="628"/>
        <v>1665.5828112031381</v>
      </c>
      <c r="AR1301" s="17">
        <v>598.98952798945902</v>
      </c>
      <c r="AS1301" s="6">
        <f t="shared" si="605"/>
        <v>598.98952798945902</v>
      </c>
      <c r="AT1301" s="17">
        <v>306.09621150592602</v>
      </c>
      <c r="AU1301" s="6">
        <f t="shared" si="606"/>
        <v>306.09621150592602</v>
      </c>
      <c r="AV1301" s="17">
        <v>0</v>
      </c>
      <c r="AW1301" s="6">
        <f t="shared" si="607"/>
        <v>0</v>
      </c>
      <c r="AX1301" s="17">
        <v>760.49707170775298</v>
      </c>
      <c r="AY1301" s="6">
        <f t="shared" si="608"/>
        <v>760.49707170775298</v>
      </c>
      <c r="AZ1301" s="20">
        <v>428796334.277345</v>
      </c>
      <c r="BA1301" s="20">
        <v>560631251.883412</v>
      </c>
      <c r="BB1301" s="20">
        <v>228396721.46466199</v>
      </c>
      <c r="BC1301" s="20">
        <v>0</v>
      </c>
      <c r="BD1301" s="19">
        <f t="shared" si="609"/>
        <v>1217.8243076254191</v>
      </c>
      <c r="BE1301" s="18">
        <v>0.94366321749430704</v>
      </c>
      <c r="BF1301" s="20">
        <v>0</v>
      </c>
      <c r="BG1301" s="20">
        <v>0</v>
      </c>
      <c r="BH1301" s="19">
        <f t="shared" si="629"/>
        <v>0</v>
      </c>
      <c r="BI1301" s="18">
        <v>504.75304828349101</v>
      </c>
      <c r="BJ1301">
        <v>40</v>
      </c>
      <c r="BK1301">
        <v>2432</v>
      </c>
      <c r="BL1301" s="22">
        <v>3689.53856</v>
      </c>
      <c r="BM1301">
        <v>608</v>
      </c>
      <c r="BN1301">
        <v>152</v>
      </c>
      <c r="BO1301">
        <v>0.17593651967399601</v>
      </c>
    </row>
    <row r="1302" spans="1:67" x14ac:dyDescent="0.2">
      <c r="A1302" s="27">
        <v>1301</v>
      </c>
      <c r="B1302" s="36">
        <v>412.043304721217</v>
      </c>
      <c r="C1302" s="18">
        <v>152</v>
      </c>
      <c r="D1302">
        <v>800</v>
      </c>
      <c r="E1302">
        <v>3200</v>
      </c>
      <c r="F1302">
        <v>0</v>
      </c>
      <c r="G1302" s="23">
        <f t="shared" si="610"/>
        <v>1</v>
      </c>
      <c r="H1302" s="16">
        <v>54.509132420091298</v>
      </c>
      <c r="I1302" s="17">
        <v>128.32683115838401</v>
      </c>
      <c r="J1302" s="6">
        <f t="shared" si="611"/>
        <v>129.70284940582809</v>
      </c>
      <c r="K1302" s="6">
        <f t="shared" si="612"/>
        <v>129.70284940582809</v>
      </c>
      <c r="L1302" s="6">
        <f t="shared" si="613"/>
        <v>1</v>
      </c>
      <c r="M1302" s="6">
        <f t="shared" si="614"/>
        <v>128.32683115838401</v>
      </c>
      <c r="N1302" s="16">
        <v>73.669993385267404</v>
      </c>
      <c r="O1302" s="17">
        <v>153.38727686466299</v>
      </c>
      <c r="P1302" s="6">
        <f t="shared" si="615"/>
        <v>145.710330048776</v>
      </c>
      <c r="Q1302" s="6">
        <f t="shared" si="600"/>
        <v>145.710330048776</v>
      </c>
      <c r="R1302" s="17">
        <v>145.710330048776</v>
      </c>
      <c r="S1302" s="6">
        <f t="shared" si="616"/>
        <v>7.6769468158869927</v>
      </c>
      <c r="T1302" s="6">
        <f t="shared" si="617"/>
        <v>153.38727686466299</v>
      </c>
      <c r="U1302" s="17">
        <v>56.925240534658599</v>
      </c>
      <c r="V1302" s="6">
        <f t="shared" si="618"/>
        <v>51.3457256188278</v>
      </c>
      <c r="W1302" s="6">
        <f t="shared" si="601"/>
        <v>51.3457256188278</v>
      </c>
      <c r="X1302" s="17">
        <v>51.3457256188278</v>
      </c>
      <c r="Y1302" s="6">
        <f t="shared" si="619"/>
        <v>5.5795149158307993</v>
      </c>
      <c r="Z1302" s="6">
        <f t="shared" si="620"/>
        <v>56.925240534658599</v>
      </c>
      <c r="AA1302" s="17">
        <v>0</v>
      </c>
      <c r="AB1302" s="6">
        <f t="shared" si="621"/>
        <v>0</v>
      </c>
      <c r="AC1302" s="6">
        <f t="shared" si="602"/>
        <v>0</v>
      </c>
      <c r="AD1302" s="17">
        <v>0</v>
      </c>
      <c r="AE1302" s="6">
        <f t="shared" si="622"/>
        <v>0</v>
      </c>
      <c r="AF1302" s="17">
        <v>0</v>
      </c>
      <c r="AG1302" s="6">
        <f t="shared" si="623"/>
        <v>0</v>
      </c>
      <c r="AH1302" s="6">
        <f t="shared" si="603"/>
        <v>0</v>
      </c>
      <c r="AI1302" s="6">
        <f t="shared" si="624"/>
        <v>0</v>
      </c>
      <c r="AJ1302" s="17">
        <v>236.40312583846401</v>
      </c>
      <c r="AK1302" s="6">
        <f t="shared" si="625"/>
        <v>192.02630574475799</v>
      </c>
      <c r="AL1302" s="6">
        <f t="shared" si="604"/>
        <v>192.02630574475799</v>
      </c>
      <c r="AM1302" s="17">
        <v>192.02630574475799</v>
      </c>
      <c r="AN1302" s="6">
        <f t="shared" si="626"/>
        <v>44.376820093706016</v>
      </c>
      <c r="AO1302" s="6">
        <f t="shared" si="627"/>
        <v>236.40312583846401</v>
      </c>
      <c r="AP1302" s="17">
        <v>1750.48889740855</v>
      </c>
      <c r="AQ1302" s="6">
        <f t="shared" si="628"/>
        <v>1750.4888974085579</v>
      </c>
      <c r="AR1302" s="17">
        <v>684.29995018212105</v>
      </c>
      <c r="AS1302" s="6">
        <f t="shared" si="605"/>
        <v>684.29995018212105</v>
      </c>
      <c r="AT1302" s="17">
        <v>305.980173166084</v>
      </c>
      <c r="AU1302" s="6">
        <f t="shared" si="606"/>
        <v>305.980173166084</v>
      </c>
      <c r="AV1302" s="17">
        <v>0</v>
      </c>
      <c r="AW1302" s="6">
        <f t="shared" si="607"/>
        <v>0</v>
      </c>
      <c r="AX1302" s="17">
        <v>760.20877406035299</v>
      </c>
      <c r="AY1302" s="6">
        <f t="shared" si="608"/>
        <v>760.20877406035299</v>
      </c>
      <c r="AZ1302" s="20">
        <v>446600711.94005197</v>
      </c>
      <c r="BA1302" s="20">
        <v>560753912.83603501</v>
      </c>
      <c r="BB1302" s="20">
        <v>283343659.33379602</v>
      </c>
      <c r="BC1302" s="20">
        <v>0</v>
      </c>
      <c r="BD1302" s="19">
        <f t="shared" si="609"/>
        <v>1290.6982841098832</v>
      </c>
      <c r="BE1302" s="18">
        <v>2.44095878165691</v>
      </c>
      <c r="BF1302" s="20">
        <v>0</v>
      </c>
      <c r="BG1302" s="20">
        <v>0</v>
      </c>
      <c r="BH1302" s="19">
        <f t="shared" si="629"/>
        <v>0</v>
      </c>
      <c r="BI1302" s="18">
        <v>576.86062660970504</v>
      </c>
      <c r="BJ1302">
        <v>40</v>
      </c>
      <c r="BK1302">
        <v>2432</v>
      </c>
      <c r="BL1302" s="22">
        <v>3689.53856</v>
      </c>
      <c r="BM1302">
        <v>608</v>
      </c>
      <c r="BN1302">
        <v>152</v>
      </c>
      <c r="BO1302">
        <v>0.21826275340206899</v>
      </c>
    </row>
    <row r="1303" spans="1:67" x14ac:dyDescent="0.2">
      <c r="A1303" s="27">
        <v>1302</v>
      </c>
      <c r="B1303" s="36">
        <v>463.54871781137001</v>
      </c>
      <c r="C1303" s="18">
        <v>152</v>
      </c>
      <c r="D1303">
        <v>800</v>
      </c>
      <c r="E1303">
        <v>3200</v>
      </c>
      <c r="F1303">
        <v>0</v>
      </c>
      <c r="G1303" s="23">
        <f t="shared" si="610"/>
        <v>1</v>
      </c>
      <c r="H1303" s="16">
        <v>60.399543378995403</v>
      </c>
      <c r="I1303" s="17">
        <v>129.38871847607601</v>
      </c>
      <c r="J1303" s="6">
        <f t="shared" si="611"/>
        <v>130.30530698515898</v>
      </c>
      <c r="K1303" s="6">
        <f t="shared" si="612"/>
        <v>130.30530698515898</v>
      </c>
      <c r="L1303" s="6">
        <f t="shared" si="613"/>
        <v>1</v>
      </c>
      <c r="M1303" s="6">
        <f t="shared" si="614"/>
        <v>129.38871847607601</v>
      </c>
      <c r="N1303" s="16">
        <v>77.046201608996199</v>
      </c>
      <c r="O1303" s="17">
        <v>166.75823750293699</v>
      </c>
      <c r="P1303" s="6">
        <f t="shared" si="615"/>
        <v>158.40938945367901</v>
      </c>
      <c r="Q1303" s="6">
        <f t="shared" si="600"/>
        <v>158.40938945367901</v>
      </c>
      <c r="R1303" s="17">
        <v>158.40938945367901</v>
      </c>
      <c r="S1303" s="6">
        <f t="shared" si="616"/>
        <v>8.3488480492579811</v>
      </c>
      <c r="T1303" s="6">
        <f t="shared" si="617"/>
        <v>166.75823750293699</v>
      </c>
      <c r="U1303" s="17">
        <v>56.899805228431497</v>
      </c>
      <c r="V1303" s="6">
        <f t="shared" si="618"/>
        <v>51.321075253701203</v>
      </c>
      <c r="W1303" s="6">
        <f t="shared" si="601"/>
        <v>51.321075253701203</v>
      </c>
      <c r="X1303" s="17">
        <v>51.321075253701203</v>
      </c>
      <c r="Y1303" s="6">
        <f t="shared" si="619"/>
        <v>5.5787299747302939</v>
      </c>
      <c r="Z1303" s="6">
        <f t="shared" si="620"/>
        <v>56.899805228431497</v>
      </c>
      <c r="AA1303" s="17">
        <v>0</v>
      </c>
      <c r="AB1303" s="6">
        <f t="shared" si="621"/>
        <v>0</v>
      </c>
      <c r="AC1303" s="6">
        <f t="shared" si="602"/>
        <v>0</v>
      </c>
      <c r="AD1303" s="17">
        <v>0</v>
      </c>
      <c r="AE1303" s="6">
        <f t="shared" si="622"/>
        <v>0</v>
      </c>
      <c r="AF1303" s="17">
        <v>0</v>
      </c>
      <c r="AG1303" s="6">
        <f t="shared" si="623"/>
        <v>0</v>
      </c>
      <c r="AH1303" s="6">
        <f t="shared" si="603"/>
        <v>0</v>
      </c>
      <c r="AI1303" s="6">
        <f t="shared" si="624"/>
        <v>0</v>
      </c>
      <c r="AJ1303" s="17">
        <v>204.6601741737</v>
      </c>
      <c r="AK1303" s="6">
        <f t="shared" si="625"/>
        <v>166.68142381269001</v>
      </c>
      <c r="AL1303" s="6">
        <f t="shared" si="604"/>
        <v>166.68142381269001</v>
      </c>
      <c r="AM1303" s="17">
        <v>166.68142381269001</v>
      </c>
      <c r="AN1303" s="6">
        <f t="shared" si="626"/>
        <v>37.978750361009986</v>
      </c>
      <c r="AO1303" s="6">
        <f t="shared" si="627"/>
        <v>204.6601741737</v>
      </c>
      <c r="AP1303" s="17">
        <v>1835.40315000641</v>
      </c>
      <c r="AQ1303" s="6">
        <f t="shared" si="628"/>
        <v>1835.4031500064179</v>
      </c>
      <c r="AR1303" s="17">
        <v>769.57612178906004</v>
      </c>
      <c r="AS1303" s="6">
        <f t="shared" si="605"/>
        <v>769.57612178906004</v>
      </c>
      <c r="AT1303" s="17">
        <v>305.87630786026</v>
      </c>
      <c r="AU1303" s="6">
        <f t="shared" si="606"/>
        <v>305.87630786026</v>
      </c>
      <c r="AV1303" s="17">
        <v>0</v>
      </c>
      <c r="AW1303" s="6">
        <f t="shared" si="607"/>
        <v>0</v>
      </c>
      <c r="AX1303" s="17">
        <v>759.95072035709802</v>
      </c>
      <c r="AY1303" s="6">
        <f t="shared" si="608"/>
        <v>759.95072035709802</v>
      </c>
      <c r="AZ1303" s="20">
        <v>461604856.929735</v>
      </c>
      <c r="BA1303" s="20">
        <v>560855114.80086005</v>
      </c>
      <c r="BB1303" s="20">
        <v>327389480.45901698</v>
      </c>
      <c r="BC1303" s="20">
        <v>0</v>
      </c>
      <c r="BD1303" s="19">
        <f t="shared" si="609"/>
        <v>1349.8494521896121</v>
      </c>
      <c r="BE1303" s="18">
        <v>4.7862972172316898</v>
      </c>
      <c r="BF1303" s="20">
        <v>0</v>
      </c>
      <c r="BG1303" s="20">
        <v>0</v>
      </c>
      <c r="BH1303" s="19">
        <f t="shared" si="629"/>
        <v>0</v>
      </c>
      <c r="BI1303" s="18">
        <v>648.96820493591804</v>
      </c>
      <c r="BJ1303">
        <v>40</v>
      </c>
      <c r="BK1303">
        <v>2432</v>
      </c>
      <c r="BL1303" s="22">
        <v>3689.53856</v>
      </c>
      <c r="BM1303">
        <v>608</v>
      </c>
      <c r="BN1303">
        <v>152</v>
      </c>
      <c r="BO1303">
        <v>0.25219173638072201</v>
      </c>
    </row>
    <row r="1304" spans="1:67" x14ac:dyDescent="0.2">
      <c r="A1304" s="27">
        <v>1303</v>
      </c>
      <c r="B1304" s="36">
        <v>515.05413090152194</v>
      </c>
      <c r="C1304" s="18">
        <v>152</v>
      </c>
      <c r="D1304">
        <v>800</v>
      </c>
      <c r="E1304">
        <v>3200</v>
      </c>
      <c r="F1304">
        <v>0</v>
      </c>
      <c r="G1304" s="23">
        <f t="shared" si="610"/>
        <v>1</v>
      </c>
      <c r="H1304" s="16">
        <v>65.239726027397197</v>
      </c>
      <c r="I1304" s="17">
        <v>130.88482385645599</v>
      </c>
      <c r="J1304" s="6">
        <f t="shared" si="611"/>
        <v>131.57331012920167</v>
      </c>
      <c r="K1304" s="6">
        <f t="shared" si="612"/>
        <v>131.57331012920167</v>
      </c>
      <c r="L1304" s="6">
        <f t="shared" si="613"/>
        <v>1</v>
      </c>
      <c r="M1304" s="6">
        <f t="shared" si="614"/>
        <v>130.88482385645599</v>
      </c>
      <c r="N1304" s="16">
        <v>79.900250200064804</v>
      </c>
      <c r="O1304" s="17">
        <v>180.112907642332</v>
      </c>
      <c r="P1304" s="6">
        <f t="shared" si="615"/>
        <v>171.09283072208399</v>
      </c>
      <c r="Q1304" s="6">
        <f t="shared" si="600"/>
        <v>171.09283072208399</v>
      </c>
      <c r="R1304" s="17">
        <v>171.09283072208399</v>
      </c>
      <c r="S1304" s="6">
        <f t="shared" si="616"/>
        <v>9.020076920248016</v>
      </c>
      <c r="T1304" s="6">
        <f t="shared" si="617"/>
        <v>180.112907642332</v>
      </c>
      <c r="U1304" s="17">
        <v>56.877727186104202</v>
      </c>
      <c r="V1304" s="6">
        <f t="shared" si="618"/>
        <v>51.299623713211098</v>
      </c>
      <c r="W1304" s="6">
        <f t="shared" si="601"/>
        <v>51.299623713211098</v>
      </c>
      <c r="X1304" s="17">
        <v>51.299623713211098</v>
      </c>
      <c r="Y1304" s="6">
        <f t="shared" si="619"/>
        <v>5.5781034728931047</v>
      </c>
      <c r="Z1304" s="6">
        <f t="shared" si="620"/>
        <v>56.877727186104202</v>
      </c>
      <c r="AA1304" s="17">
        <v>0</v>
      </c>
      <c r="AB1304" s="6">
        <f t="shared" si="621"/>
        <v>0</v>
      </c>
      <c r="AC1304" s="6">
        <f t="shared" si="602"/>
        <v>0</v>
      </c>
      <c r="AD1304" s="17">
        <v>0</v>
      </c>
      <c r="AE1304" s="6">
        <f t="shared" si="622"/>
        <v>0</v>
      </c>
      <c r="AF1304" s="17">
        <v>0</v>
      </c>
      <c r="AG1304" s="6">
        <f t="shared" si="623"/>
        <v>0</v>
      </c>
      <c r="AH1304" s="6">
        <f t="shared" si="603"/>
        <v>0</v>
      </c>
      <c r="AI1304" s="6">
        <f t="shared" si="624"/>
        <v>0</v>
      </c>
      <c r="AJ1304" s="17">
        <v>183.348662286474</v>
      </c>
      <c r="AK1304" s="6">
        <f t="shared" si="625"/>
        <v>149.37612333438599</v>
      </c>
      <c r="AL1304" s="6">
        <f t="shared" si="604"/>
        <v>149.37612333438599</v>
      </c>
      <c r="AM1304" s="17">
        <v>149.37612333438599</v>
      </c>
      <c r="AN1304" s="6">
        <f t="shared" si="626"/>
        <v>33.972538952088001</v>
      </c>
      <c r="AO1304" s="6">
        <f t="shared" si="627"/>
        <v>183.348662286474</v>
      </c>
      <c r="AP1304" s="17">
        <v>1920.3243479949999</v>
      </c>
      <c r="AQ1304" s="6">
        <f t="shared" si="628"/>
        <v>1920.324347995002</v>
      </c>
      <c r="AR1304" s="17">
        <v>854.82316380147995</v>
      </c>
      <c r="AS1304" s="6">
        <f t="shared" si="605"/>
        <v>854.82316380147995</v>
      </c>
      <c r="AT1304" s="17">
        <v>305.78279553198303</v>
      </c>
      <c r="AU1304" s="6">
        <f t="shared" si="606"/>
        <v>305.78279553198303</v>
      </c>
      <c r="AV1304" s="17">
        <v>0</v>
      </c>
      <c r="AW1304" s="6">
        <f t="shared" si="607"/>
        <v>0</v>
      </c>
      <c r="AX1304" s="17">
        <v>759.71838866153905</v>
      </c>
      <c r="AY1304" s="6">
        <f t="shared" si="608"/>
        <v>759.71838866153905</v>
      </c>
      <c r="AZ1304" s="20">
        <v>474419975.51979202</v>
      </c>
      <c r="BA1304" s="20">
        <v>560941084.43819106</v>
      </c>
      <c r="BB1304" s="20">
        <v>364491323.54715198</v>
      </c>
      <c r="BC1304" s="20">
        <v>0</v>
      </c>
      <c r="BD1304" s="19">
        <f t="shared" si="609"/>
        <v>1399.8523835051351</v>
      </c>
      <c r="BE1304" s="18">
        <v>7.4894310092469203</v>
      </c>
      <c r="BF1304" s="20">
        <v>0</v>
      </c>
      <c r="BG1304" s="20">
        <v>0</v>
      </c>
      <c r="BH1304" s="19">
        <f t="shared" si="629"/>
        <v>0</v>
      </c>
      <c r="BI1304" s="18">
        <v>721.07578326213104</v>
      </c>
      <c r="BJ1304">
        <v>40</v>
      </c>
      <c r="BK1304">
        <v>2432</v>
      </c>
      <c r="BL1304" s="22">
        <v>3689.53856</v>
      </c>
      <c r="BM1304">
        <v>608</v>
      </c>
      <c r="BN1304">
        <v>152</v>
      </c>
      <c r="BO1304">
        <v>0.28077169630552901</v>
      </c>
    </row>
    <row r="1305" spans="1:67" x14ac:dyDescent="0.2">
      <c r="A1305" s="27">
        <v>1304</v>
      </c>
      <c r="B1305" s="36">
        <v>566.55954399167399</v>
      </c>
      <c r="C1305" s="18">
        <v>152</v>
      </c>
      <c r="D1305">
        <v>800</v>
      </c>
      <c r="E1305">
        <v>3200</v>
      </c>
      <c r="F1305">
        <v>0</v>
      </c>
      <c r="G1305" s="23">
        <f t="shared" si="610"/>
        <v>1</v>
      </c>
      <c r="H1305" s="16">
        <v>69.280821917808197</v>
      </c>
      <c r="I1305" s="17">
        <v>132.75242453848401</v>
      </c>
      <c r="J1305" s="6">
        <f t="shared" si="611"/>
        <v>133.25733693931755</v>
      </c>
      <c r="K1305" s="6">
        <f t="shared" si="612"/>
        <v>133.25733693931755</v>
      </c>
      <c r="L1305" s="6">
        <f t="shared" si="613"/>
        <v>1</v>
      </c>
      <c r="M1305" s="6">
        <f t="shared" si="614"/>
        <v>132.75242453848401</v>
      </c>
      <c r="N1305" s="16">
        <v>82.4175306365361</v>
      </c>
      <c r="O1305" s="17">
        <v>193.44258110354701</v>
      </c>
      <c r="P1305" s="6">
        <f t="shared" si="615"/>
        <v>183.752404764077</v>
      </c>
      <c r="Q1305" s="6">
        <f t="shared" si="600"/>
        <v>183.752404764077</v>
      </c>
      <c r="R1305" s="17">
        <v>183.752404764077</v>
      </c>
      <c r="S1305" s="6">
        <f t="shared" si="616"/>
        <v>9.690176339470014</v>
      </c>
      <c r="T1305" s="6">
        <f t="shared" si="617"/>
        <v>193.44258110354701</v>
      </c>
      <c r="U1305" s="17">
        <v>56.8582939037966</v>
      </c>
      <c r="V1305" s="6">
        <f t="shared" si="618"/>
        <v>51.280703935851001</v>
      </c>
      <c r="W1305" s="6">
        <f t="shared" si="601"/>
        <v>51.280703935851001</v>
      </c>
      <c r="X1305" s="17">
        <v>51.280703935851001</v>
      </c>
      <c r="Y1305" s="6">
        <f t="shared" si="619"/>
        <v>5.5775899679455989</v>
      </c>
      <c r="Z1305" s="6">
        <f t="shared" si="620"/>
        <v>56.8582939037966</v>
      </c>
      <c r="AA1305" s="17">
        <v>0</v>
      </c>
      <c r="AB1305" s="6">
        <f t="shared" si="621"/>
        <v>0</v>
      </c>
      <c r="AC1305" s="6">
        <f t="shared" si="602"/>
        <v>0</v>
      </c>
      <c r="AD1305" s="17">
        <v>0</v>
      </c>
      <c r="AE1305" s="6">
        <f t="shared" si="622"/>
        <v>0</v>
      </c>
      <c r="AF1305" s="17">
        <v>0</v>
      </c>
      <c r="AG1305" s="6">
        <f t="shared" si="623"/>
        <v>0</v>
      </c>
      <c r="AH1305" s="6">
        <f t="shared" si="603"/>
        <v>0</v>
      </c>
      <c r="AI1305" s="6">
        <f t="shared" si="624"/>
        <v>0</v>
      </c>
      <c r="AJ1305" s="17">
        <v>167.580139116015</v>
      </c>
      <c r="AK1305" s="6">
        <f t="shared" si="625"/>
        <v>136.56977299652101</v>
      </c>
      <c r="AL1305" s="6">
        <f t="shared" si="604"/>
        <v>136.56977299652101</v>
      </c>
      <c r="AM1305" s="17">
        <v>136.56977299652101</v>
      </c>
      <c r="AN1305" s="6">
        <f t="shared" si="626"/>
        <v>31.010366119493995</v>
      </c>
      <c r="AO1305" s="6">
        <f t="shared" si="627"/>
        <v>167.580139116015</v>
      </c>
      <c r="AP1305" s="17">
        <v>2005.25150222871</v>
      </c>
      <c r="AQ1305" s="6">
        <f t="shared" si="628"/>
        <v>2005.2515022287121</v>
      </c>
      <c r="AR1305" s="17">
        <v>940.04522478515503</v>
      </c>
      <c r="AS1305" s="6">
        <f t="shared" si="605"/>
        <v>940.04522478515503</v>
      </c>
      <c r="AT1305" s="17">
        <v>305.69816173545303</v>
      </c>
      <c r="AU1305" s="6">
        <f t="shared" si="606"/>
        <v>305.69816173545303</v>
      </c>
      <c r="AV1305" s="17">
        <v>0</v>
      </c>
      <c r="AW1305" s="6">
        <f t="shared" si="607"/>
        <v>0</v>
      </c>
      <c r="AX1305" s="17">
        <v>759.50811570810401</v>
      </c>
      <c r="AY1305" s="6">
        <f t="shared" si="608"/>
        <v>759.50811570810401</v>
      </c>
      <c r="AZ1305" s="20">
        <v>485500828.38076502</v>
      </c>
      <c r="BA1305" s="20">
        <v>561016874.31786394</v>
      </c>
      <c r="BB1305" s="20">
        <v>397437434.05348301</v>
      </c>
      <c r="BC1305" s="20">
        <v>0</v>
      </c>
      <c r="BD1305" s="19">
        <f t="shared" si="609"/>
        <v>1443.9551367521119</v>
      </c>
      <c r="BE1305" s="18">
        <v>10.2656770461885</v>
      </c>
      <c r="BF1305" s="20">
        <v>0</v>
      </c>
      <c r="BG1305" s="20">
        <v>0</v>
      </c>
      <c r="BH1305" s="19">
        <f t="shared" si="629"/>
        <v>0</v>
      </c>
      <c r="BI1305" s="18">
        <v>793.18336158834404</v>
      </c>
      <c r="BJ1305">
        <v>40</v>
      </c>
      <c r="BK1305">
        <v>2432</v>
      </c>
      <c r="BL1305" s="22">
        <v>3689.53856</v>
      </c>
      <c r="BM1305">
        <v>608</v>
      </c>
      <c r="BN1305">
        <v>152</v>
      </c>
      <c r="BO1305">
        <v>0.30615044947723602</v>
      </c>
    </row>
    <row r="1306" spans="1:67" x14ac:dyDescent="0.2">
      <c r="A1306" s="27">
        <v>1305</v>
      </c>
      <c r="B1306" s="36">
        <v>618.06495708182604</v>
      </c>
      <c r="C1306" s="18">
        <v>152</v>
      </c>
      <c r="D1306">
        <v>800</v>
      </c>
      <c r="E1306">
        <v>3200</v>
      </c>
      <c r="F1306">
        <v>0</v>
      </c>
      <c r="G1306" s="23">
        <f t="shared" si="610"/>
        <v>1</v>
      </c>
      <c r="H1306" s="16">
        <v>72.671232876712295</v>
      </c>
      <c r="I1306" s="17">
        <v>135.168500530139</v>
      </c>
      <c r="J1306" s="6">
        <f t="shared" si="611"/>
        <v>135.54224561327737</v>
      </c>
      <c r="K1306" s="6">
        <f t="shared" si="612"/>
        <v>135.54224561327737</v>
      </c>
      <c r="L1306" s="6">
        <f t="shared" si="613"/>
        <v>1</v>
      </c>
      <c r="M1306" s="6">
        <f t="shared" si="614"/>
        <v>135.168500530139</v>
      </c>
      <c r="N1306" s="16">
        <v>84.471346904034306</v>
      </c>
      <c r="O1306" s="17">
        <v>206.69613932280799</v>
      </c>
      <c r="P1306" s="6">
        <f t="shared" si="615"/>
        <v>196.33957182482999</v>
      </c>
      <c r="Q1306" s="6">
        <f t="shared" si="600"/>
        <v>196.33957182482999</v>
      </c>
      <c r="R1306" s="17">
        <v>196.33957182482999</v>
      </c>
      <c r="S1306" s="6">
        <f t="shared" si="616"/>
        <v>10.356567497978006</v>
      </c>
      <c r="T1306" s="6">
        <f t="shared" si="617"/>
        <v>206.69613932280799</v>
      </c>
      <c r="U1306" s="17">
        <v>56.840832744538403</v>
      </c>
      <c r="V1306" s="6">
        <f t="shared" si="618"/>
        <v>51.2636892903204</v>
      </c>
      <c r="W1306" s="6">
        <f t="shared" si="601"/>
        <v>51.2636892903204</v>
      </c>
      <c r="X1306" s="17">
        <v>51.2636892903204</v>
      </c>
      <c r="Y1306" s="6">
        <f t="shared" si="619"/>
        <v>5.5771434542180032</v>
      </c>
      <c r="Z1306" s="6">
        <f t="shared" si="620"/>
        <v>56.840832744538403</v>
      </c>
      <c r="AA1306" s="17">
        <v>0</v>
      </c>
      <c r="AB1306" s="6">
        <f t="shared" si="621"/>
        <v>0</v>
      </c>
      <c r="AC1306" s="6">
        <f t="shared" si="602"/>
        <v>0</v>
      </c>
      <c r="AD1306" s="17">
        <v>0</v>
      </c>
      <c r="AE1306" s="6">
        <f t="shared" si="622"/>
        <v>0</v>
      </c>
      <c r="AF1306" s="17">
        <v>0</v>
      </c>
      <c r="AG1306" s="6">
        <f t="shared" si="623"/>
        <v>0</v>
      </c>
      <c r="AH1306" s="6">
        <f t="shared" si="603"/>
        <v>0</v>
      </c>
      <c r="AI1306" s="6">
        <f t="shared" si="624"/>
        <v>0</v>
      </c>
      <c r="AJ1306" s="17">
        <v>156.583494258386</v>
      </c>
      <c r="AK1306" s="6">
        <f t="shared" si="625"/>
        <v>127.62587786527401</v>
      </c>
      <c r="AL1306" s="6">
        <f t="shared" si="604"/>
        <v>127.62587786527401</v>
      </c>
      <c r="AM1306" s="17">
        <v>127.62587786527401</v>
      </c>
      <c r="AN1306" s="6">
        <f t="shared" si="626"/>
        <v>28.957616393111991</v>
      </c>
      <c r="AO1306" s="6">
        <f t="shared" si="627"/>
        <v>156.583494258386</v>
      </c>
      <c r="AP1306" s="17">
        <v>2090.1838028782799</v>
      </c>
      <c r="AQ1306" s="6">
        <f t="shared" si="628"/>
        <v>2090.1838028782781</v>
      </c>
      <c r="AR1306" s="17">
        <v>1025.24570123697</v>
      </c>
      <c r="AS1306" s="6">
        <f t="shared" si="605"/>
        <v>1025.24570123697</v>
      </c>
      <c r="AT1306" s="17">
        <v>305.62119931840198</v>
      </c>
      <c r="AU1306" s="6">
        <f t="shared" si="606"/>
        <v>305.62119931840198</v>
      </c>
      <c r="AV1306" s="17">
        <v>0</v>
      </c>
      <c r="AW1306" s="6">
        <f t="shared" si="607"/>
        <v>0</v>
      </c>
      <c r="AX1306" s="17">
        <v>759.316902322906</v>
      </c>
      <c r="AY1306" s="6">
        <f t="shared" si="608"/>
        <v>759.316902322906</v>
      </c>
      <c r="AZ1306" s="20">
        <v>495372653.65364099</v>
      </c>
      <c r="BA1306" s="20">
        <v>561085662.924492</v>
      </c>
      <c r="BB1306" s="20">
        <v>423479681.180547</v>
      </c>
      <c r="BC1306" s="20">
        <v>0</v>
      </c>
      <c r="BD1306" s="19">
        <f t="shared" si="609"/>
        <v>1479.9379977586798</v>
      </c>
      <c r="BE1306" s="18">
        <v>13.2448364062277</v>
      </c>
      <c r="BF1306" s="20">
        <v>0</v>
      </c>
      <c r="BG1306" s="20">
        <v>0</v>
      </c>
      <c r="BH1306" s="19">
        <f t="shared" si="629"/>
        <v>0</v>
      </c>
      <c r="BI1306" s="18">
        <v>865.29093991455704</v>
      </c>
      <c r="BJ1306">
        <v>40</v>
      </c>
      <c r="BK1306">
        <v>2432</v>
      </c>
      <c r="BL1306" s="22">
        <v>3689.53856</v>
      </c>
      <c r="BM1306">
        <v>608</v>
      </c>
      <c r="BN1306">
        <v>152</v>
      </c>
      <c r="BO1306">
        <v>0.32621108035951701</v>
      </c>
    </row>
    <row r="1307" spans="1:67" x14ac:dyDescent="0.2">
      <c r="A1307" s="27">
        <v>1306</v>
      </c>
      <c r="B1307" s="36">
        <v>669.57037017197899</v>
      </c>
      <c r="C1307" s="18">
        <v>152</v>
      </c>
      <c r="D1307">
        <v>800</v>
      </c>
      <c r="E1307">
        <v>3200</v>
      </c>
      <c r="F1307">
        <v>0</v>
      </c>
      <c r="G1307" s="23">
        <f t="shared" si="610"/>
        <v>1</v>
      </c>
      <c r="H1307" s="16">
        <v>75.799086757990807</v>
      </c>
      <c r="I1307" s="17">
        <v>137.93096114937001</v>
      </c>
      <c r="J1307" s="6">
        <f t="shared" si="611"/>
        <v>138.22837001928286</v>
      </c>
      <c r="K1307" s="6">
        <f t="shared" si="612"/>
        <v>138.22837001928286</v>
      </c>
      <c r="L1307" s="6">
        <f t="shared" si="613"/>
        <v>1</v>
      </c>
      <c r="M1307" s="6">
        <f t="shared" si="614"/>
        <v>137.93096114937001</v>
      </c>
      <c r="N1307" s="16">
        <v>86.327177798282804</v>
      </c>
      <c r="O1307" s="17">
        <v>219.862664215861</v>
      </c>
      <c r="P1307" s="6">
        <f t="shared" si="615"/>
        <v>208.843977151259</v>
      </c>
      <c r="Q1307" s="6">
        <f t="shared" si="600"/>
        <v>208.843977151259</v>
      </c>
      <c r="R1307" s="17">
        <v>208.843977151259</v>
      </c>
      <c r="S1307" s="6">
        <f t="shared" si="616"/>
        <v>11.018687064602005</v>
      </c>
      <c r="T1307" s="6">
        <f t="shared" si="617"/>
        <v>219.862664215861</v>
      </c>
      <c r="U1307" s="17">
        <v>56.825264662117597</v>
      </c>
      <c r="V1307" s="6">
        <f t="shared" si="618"/>
        <v>51.248491987783197</v>
      </c>
      <c r="W1307" s="6">
        <f t="shared" si="601"/>
        <v>51.248491987783197</v>
      </c>
      <c r="X1307" s="17">
        <v>51.248491987783197</v>
      </c>
      <c r="Y1307" s="6">
        <f t="shared" si="619"/>
        <v>5.5767726743343999</v>
      </c>
      <c r="Z1307" s="6">
        <f t="shared" si="620"/>
        <v>56.825264662117597</v>
      </c>
      <c r="AA1307" s="17">
        <v>0</v>
      </c>
      <c r="AB1307" s="6">
        <f t="shared" si="621"/>
        <v>0</v>
      </c>
      <c r="AC1307" s="6">
        <f t="shared" si="602"/>
        <v>0</v>
      </c>
      <c r="AD1307" s="17">
        <v>0</v>
      </c>
      <c r="AE1307" s="6">
        <f t="shared" si="622"/>
        <v>0</v>
      </c>
      <c r="AF1307" s="17">
        <v>0</v>
      </c>
      <c r="AG1307" s="6">
        <f t="shared" si="623"/>
        <v>0</v>
      </c>
      <c r="AH1307" s="6">
        <f t="shared" si="603"/>
        <v>0</v>
      </c>
      <c r="AI1307" s="6">
        <f t="shared" si="624"/>
        <v>0</v>
      </c>
      <c r="AJ1307" s="17">
        <v>148.32858815336101</v>
      </c>
      <c r="AK1307" s="6">
        <f t="shared" si="625"/>
        <v>120.911815307106</v>
      </c>
      <c r="AL1307" s="6">
        <f t="shared" si="604"/>
        <v>120.911815307106</v>
      </c>
      <c r="AM1307" s="17">
        <v>120.911815307106</v>
      </c>
      <c r="AN1307" s="6">
        <f t="shared" si="626"/>
        <v>27.416772846255014</v>
      </c>
      <c r="AO1307" s="6">
        <f t="shared" si="627"/>
        <v>148.32858815336101</v>
      </c>
      <c r="AP1307" s="17">
        <v>2175.12058055853</v>
      </c>
      <c r="AQ1307" s="6">
        <f t="shared" si="628"/>
        <v>2175.1205805585309</v>
      </c>
      <c r="AR1307" s="17">
        <v>1110.42740061873</v>
      </c>
      <c r="AS1307" s="6">
        <f t="shared" si="605"/>
        <v>1110.42740061873</v>
      </c>
      <c r="AT1307" s="17">
        <v>305.55091047810402</v>
      </c>
      <c r="AU1307" s="6">
        <f t="shared" si="606"/>
        <v>305.55091047810402</v>
      </c>
      <c r="AV1307" s="17">
        <v>0</v>
      </c>
      <c r="AW1307" s="6">
        <f t="shared" si="607"/>
        <v>0</v>
      </c>
      <c r="AX1307" s="17">
        <v>759.14226946169697</v>
      </c>
      <c r="AY1307" s="6">
        <f t="shared" si="608"/>
        <v>759.14226946169697</v>
      </c>
      <c r="AZ1307" s="20">
        <v>504244422.27942699</v>
      </c>
      <c r="BA1307" s="20">
        <v>561146345.088328</v>
      </c>
      <c r="BB1307" s="20">
        <v>447061387.65815902</v>
      </c>
      <c r="BC1307" s="20">
        <v>0</v>
      </c>
      <c r="BD1307" s="19">
        <f t="shared" si="609"/>
        <v>1512.452155025914</v>
      </c>
      <c r="BE1307" s="18">
        <v>16.111420562453699</v>
      </c>
      <c r="BF1307" s="20">
        <v>0</v>
      </c>
      <c r="BG1307" s="20">
        <v>0</v>
      </c>
      <c r="BH1307" s="19">
        <f t="shared" si="629"/>
        <v>0</v>
      </c>
      <c r="BI1307" s="18">
        <v>937.39851824077004</v>
      </c>
      <c r="BJ1307">
        <v>40</v>
      </c>
      <c r="BK1307">
        <v>2432</v>
      </c>
      <c r="BL1307" s="22">
        <v>3689.53856</v>
      </c>
      <c r="BM1307">
        <v>608</v>
      </c>
      <c r="BN1307">
        <v>152</v>
      </c>
      <c r="BO1307">
        <v>0.3443941972765</v>
      </c>
    </row>
    <row r="1308" spans="1:67" x14ac:dyDescent="0.2">
      <c r="A1308" s="27">
        <v>1307</v>
      </c>
      <c r="B1308" s="36">
        <v>721.07578326213104</v>
      </c>
      <c r="C1308" s="18">
        <v>152</v>
      </c>
      <c r="D1308">
        <v>800</v>
      </c>
      <c r="E1308">
        <v>3200</v>
      </c>
      <c r="F1308">
        <v>0</v>
      </c>
      <c r="G1308" s="23">
        <f t="shared" si="610"/>
        <v>1</v>
      </c>
      <c r="H1308" s="16">
        <v>78.904109589041099</v>
      </c>
      <c r="I1308" s="17">
        <v>140.77062696006701</v>
      </c>
      <c r="J1308" s="6">
        <f t="shared" si="611"/>
        <v>140.99428146819355</v>
      </c>
      <c r="K1308" s="6">
        <f t="shared" si="612"/>
        <v>140.99428146819355</v>
      </c>
      <c r="L1308" s="6">
        <f t="shared" si="613"/>
        <v>1</v>
      </c>
      <c r="M1308" s="6">
        <f t="shared" si="614"/>
        <v>140.77062696006701</v>
      </c>
      <c r="N1308" s="16">
        <v>88.0208503847239</v>
      </c>
      <c r="O1308" s="17">
        <v>232.97402110152399</v>
      </c>
      <c r="P1308" s="6">
        <f t="shared" si="615"/>
        <v>221.29590258623199</v>
      </c>
      <c r="Q1308" s="6">
        <f t="shared" si="600"/>
        <v>221.29590258623199</v>
      </c>
      <c r="R1308" s="17">
        <v>221.29590258623199</v>
      </c>
      <c r="S1308" s="6">
        <f t="shared" si="616"/>
        <v>11.678118515291999</v>
      </c>
      <c r="T1308" s="6">
        <f t="shared" si="617"/>
        <v>232.97402110152399</v>
      </c>
      <c r="U1308" s="17">
        <v>56.811277034851898</v>
      </c>
      <c r="V1308" s="6">
        <f t="shared" si="618"/>
        <v>51.234816327633297</v>
      </c>
      <c r="W1308" s="6">
        <f t="shared" si="601"/>
        <v>51.234816327633297</v>
      </c>
      <c r="X1308" s="17">
        <v>51.234816327633297</v>
      </c>
      <c r="Y1308" s="6">
        <f t="shared" si="619"/>
        <v>5.576460707218601</v>
      </c>
      <c r="Z1308" s="6">
        <f t="shared" si="620"/>
        <v>56.811277034851898</v>
      </c>
      <c r="AA1308" s="17">
        <v>0</v>
      </c>
      <c r="AB1308" s="6">
        <f t="shared" si="621"/>
        <v>0</v>
      </c>
      <c r="AC1308" s="6">
        <f t="shared" si="602"/>
        <v>0</v>
      </c>
      <c r="AD1308" s="17">
        <v>0</v>
      </c>
      <c r="AE1308" s="6">
        <f t="shared" si="622"/>
        <v>0</v>
      </c>
      <c r="AF1308" s="17">
        <v>0</v>
      </c>
      <c r="AG1308" s="6">
        <f t="shared" si="623"/>
        <v>0</v>
      </c>
      <c r="AH1308" s="6">
        <f t="shared" si="603"/>
        <v>0</v>
      </c>
      <c r="AI1308" s="6">
        <f t="shared" si="624"/>
        <v>0</v>
      </c>
      <c r="AJ1308" s="17">
        <v>141.27854547050001</v>
      </c>
      <c r="AK1308" s="6">
        <f t="shared" si="625"/>
        <v>115.179307017448</v>
      </c>
      <c r="AL1308" s="6">
        <f t="shared" si="604"/>
        <v>115.179307017448</v>
      </c>
      <c r="AM1308" s="17">
        <v>115.179307017448</v>
      </c>
      <c r="AN1308" s="6">
        <f t="shared" si="626"/>
        <v>26.09923845305201</v>
      </c>
      <c r="AO1308" s="6">
        <f t="shared" si="627"/>
        <v>141.27854547050001</v>
      </c>
      <c r="AP1308" s="17">
        <v>2260.06127714798</v>
      </c>
      <c r="AQ1308" s="6">
        <f t="shared" si="628"/>
        <v>2260.0612771479719</v>
      </c>
      <c r="AR1308" s="17">
        <v>1195.5926637422201</v>
      </c>
      <c r="AS1308" s="6">
        <f t="shared" si="605"/>
        <v>1195.5926637422201</v>
      </c>
      <c r="AT1308" s="17">
        <v>305.48646326435801</v>
      </c>
      <c r="AU1308" s="6">
        <f t="shared" si="606"/>
        <v>305.48646326435801</v>
      </c>
      <c r="AV1308" s="17">
        <v>0</v>
      </c>
      <c r="AW1308" s="6">
        <f t="shared" si="607"/>
        <v>0</v>
      </c>
      <c r="AX1308" s="17">
        <v>758.98215014139396</v>
      </c>
      <c r="AY1308" s="6">
        <f t="shared" si="608"/>
        <v>758.98215014139396</v>
      </c>
      <c r="AZ1308" s="20">
        <v>512182437.58043998</v>
      </c>
      <c r="BA1308" s="20">
        <v>561201798.17804897</v>
      </c>
      <c r="BB1308" s="20">
        <v>468741062.98187399</v>
      </c>
      <c r="BC1308" s="20">
        <v>0</v>
      </c>
      <c r="BD1308" s="19">
        <f t="shared" si="609"/>
        <v>1542.125298740363</v>
      </c>
      <c r="BE1308" s="18">
        <v>18.839173885733999</v>
      </c>
      <c r="BF1308" s="20">
        <v>0</v>
      </c>
      <c r="BG1308" s="20">
        <v>0</v>
      </c>
      <c r="BH1308" s="19">
        <f t="shared" si="629"/>
        <v>0</v>
      </c>
      <c r="BI1308" s="18">
        <v>1009.50609656698</v>
      </c>
      <c r="BJ1308">
        <v>40</v>
      </c>
      <c r="BK1308">
        <v>2432</v>
      </c>
      <c r="BL1308" s="22">
        <v>3689.53856</v>
      </c>
      <c r="BM1308">
        <v>608</v>
      </c>
      <c r="BN1308">
        <v>152</v>
      </c>
      <c r="BO1308">
        <v>0.36120919390908102</v>
      </c>
    </row>
    <row r="1309" spans="1:67" x14ac:dyDescent="0.2">
      <c r="A1309" s="27">
        <v>1308</v>
      </c>
      <c r="B1309" s="36">
        <v>772.58119635228297</v>
      </c>
      <c r="C1309" s="18">
        <v>152</v>
      </c>
      <c r="D1309">
        <v>800</v>
      </c>
      <c r="E1309">
        <v>3200</v>
      </c>
      <c r="F1309">
        <v>0</v>
      </c>
      <c r="G1309" s="23">
        <f t="shared" si="610"/>
        <v>1</v>
      </c>
      <c r="H1309" s="16">
        <v>81.324200913241995</v>
      </c>
      <c r="I1309" s="17">
        <v>143.80520643658099</v>
      </c>
      <c r="J1309" s="6">
        <f t="shared" si="611"/>
        <v>143.97386745279653</v>
      </c>
      <c r="K1309" s="6">
        <f t="shared" si="612"/>
        <v>143.97386745279653</v>
      </c>
      <c r="L1309" s="6">
        <f t="shared" si="613"/>
        <v>1</v>
      </c>
      <c r="M1309" s="6">
        <f t="shared" si="614"/>
        <v>143.80520643658099</v>
      </c>
      <c r="N1309" s="16">
        <v>89.519738387392493</v>
      </c>
      <c r="O1309" s="17">
        <v>246.01642837381701</v>
      </c>
      <c r="P1309" s="6">
        <f t="shared" si="615"/>
        <v>233.68226820681099</v>
      </c>
      <c r="Q1309" s="6">
        <f t="shared" si="600"/>
        <v>233.68226820681099</v>
      </c>
      <c r="R1309" s="17">
        <v>233.68226820681099</v>
      </c>
      <c r="S1309" s="6">
        <f t="shared" si="616"/>
        <v>12.334160167006019</v>
      </c>
      <c r="T1309" s="6">
        <f t="shared" si="617"/>
        <v>246.01642837381701</v>
      </c>
      <c r="U1309" s="17">
        <v>56.798598451546603</v>
      </c>
      <c r="V1309" s="6">
        <f t="shared" si="618"/>
        <v>51.222405982881597</v>
      </c>
      <c r="W1309" s="6">
        <f t="shared" si="601"/>
        <v>51.222405982881597</v>
      </c>
      <c r="X1309" s="17">
        <v>51.222405982881597</v>
      </c>
      <c r="Y1309" s="6">
        <f t="shared" si="619"/>
        <v>5.5761924686650062</v>
      </c>
      <c r="Z1309" s="6">
        <f t="shared" si="620"/>
        <v>56.798598451546603</v>
      </c>
      <c r="AA1309" s="17">
        <v>0</v>
      </c>
      <c r="AB1309" s="6">
        <f t="shared" si="621"/>
        <v>0</v>
      </c>
      <c r="AC1309" s="6">
        <f t="shared" si="602"/>
        <v>0</v>
      </c>
      <c r="AD1309" s="17">
        <v>0</v>
      </c>
      <c r="AE1309" s="6">
        <f t="shared" si="622"/>
        <v>0</v>
      </c>
      <c r="AF1309" s="17">
        <v>0</v>
      </c>
      <c r="AG1309" s="6">
        <f t="shared" si="623"/>
        <v>0</v>
      </c>
      <c r="AH1309" s="6">
        <f t="shared" si="603"/>
        <v>0</v>
      </c>
      <c r="AI1309" s="6">
        <f t="shared" si="624"/>
        <v>0</v>
      </c>
      <c r="AJ1309" s="17">
        <v>135.60676312391101</v>
      </c>
      <c r="AK1309" s="6">
        <f t="shared" si="625"/>
        <v>110.572015959233</v>
      </c>
      <c r="AL1309" s="6">
        <f t="shared" si="604"/>
        <v>110.572015959233</v>
      </c>
      <c r="AM1309" s="17">
        <v>110.572015959233</v>
      </c>
      <c r="AN1309" s="6">
        <f t="shared" si="626"/>
        <v>25.034747164678009</v>
      </c>
      <c r="AO1309" s="6">
        <f t="shared" si="627"/>
        <v>135.60676312391101</v>
      </c>
      <c r="AP1309" s="17">
        <v>2345.00542359364</v>
      </c>
      <c r="AQ1309" s="6">
        <f t="shared" si="628"/>
        <v>2345.0054235936341</v>
      </c>
      <c r="AR1309" s="17">
        <v>1280.7434578579</v>
      </c>
      <c r="AS1309" s="6">
        <f t="shared" si="605"/>
        <v>1280.7434578579</v>
      </c>
      <c r="AT1309" s="17">
        <v>305.42715849476599</v>
      </c>
      <c r="AU1309" s="6">
        <f t="shared" si="606"/>
        <v>305.42715849476599</v>
      </c>
      <c r="AV1309" s="17">
        <v>0</v>
      </c>
      <c r="AW1309" s="6">
        <f t="shared" si="607"/>
        <v>0</v>
      </c>
      <c r="AX1309" s="17">
        <v>758.83480724096796</v>
      </c>
      <c r="AY1309" s="6">
        <f t="shared" si="608"/>
        <v>758.83480724096796</v>
      </c>
      <c r="AZ1309" s="20">
        <v>519466269.15227801</v>
      </c>
      <c r="BA1309" s="20">
        <v>561252115.36917198</v>
      </c>
      <c r="BB1309" s="20">
        <v>487667432.025666</v>
      </c>
      <c r="BC1309" s="20">
        <v>0</v>
      </c>
      <c r="BD1309" s="19">
        <f t="shared" si="609"/>
        <v>1568.3858165471161</v>
      </c>
      <c r="BE1309" s="18">
        <v>21.4832385652367</v>
      </c>
      <c r="BF1309" s="20">
        <v>0</v>
      </c>
      <c r="BG1309" s="20">
        <v>0</v>
      </c>
      <c r="BH1309" s="19">
        <f t="shared" si="629"/>
        <v>0</v>
      </c>
      <c r="BI1309" s="18">
        <v>1081.6136748931899</v>
      </c>
      <c r="BJ1309">
        <v>40</v>
      </c>
      <c r="BK1309">
        <v>2432</v>
      </c>
      <c r="BL1309" s="22">
        <v>3689.53856</v>
      </c>
      <c r="BM1309">
        <v>608</v>
      </c>
      <c r="BN1309">
        <v>152</v>
      </c>
      <c r="BO1309">
        <v>0.37593860414390601</v>
      </c>
    </row>
    <row r="1310" spans="1:67" x14ac:dyDescent="0.2">
      <c r="A1310" s="27">
        <v>1309</v>
      </c>
      <c r="B1310" s="36">
        <v>824.08660944243502</v>
      </c>
      <c r="C1310" s="18">
        <v>152</v>
      </c>
      <c r="D1310">
        <v>800</v>
      </c>
      <c r="E1310">
        <v>3200</v>
      </c>
      <c r="F1310">
        <v>0</v>
      </c>
      <c r="G1310" s="23">
        <f t="shared" si="610"/>
        <v>1</v>
      </c>
      <c r="H1310" s="16">
        <v>83.378995433789896</v>
      </c>
      <c r="I1310" s="17">
        <v>147.07945851669501</v>
      </c>
      <c r="J1310" s="6">
        <f t="shared" si="611"/>
        <v>147.20468031334613</v>
      </c>
      <c r="K1310" s="6">
        <f t="shared" si="612"/>
        <v>147.20468031334613</v>
      </c>
      <c r="L1310" s="6">
        <f t="shared" si="613"/>
        <v>1</v>
      </c>
      <c r="M1310" s="6">
        <f t="shared" si="614"/>
        <v>147.07945851669501</v>
      </c>
      <c r="N1310" s="16">
        <v>90.824222183374502</v>
      </c>
      <c r="O1310" s="17">
        <v>259.000109015367</v>
      </c>
      <c r="P1310" s="6">
        <f t="shared" si="615"/>
        <v>246.012793821586</v>
      </c>
      <c r="Q1310" s="6">
        <f t="shared" si="600"/>
        <v>246.012793821586</v>
      </c>
      <c r="R1310" s="17">
        <v>246.012793821586</v>
      </c>
      <c r="S1310" s="6">
        <f t="shared" si="616"/>
        <v>12.987315193781001</v>
      </c>
      <c r="T1310" s="6">
        <f t="shared" si="617"/>
        <v>259.000109015367</v>
      </c>
      <c r="U1310" s="17">
        <v>56.787037404959399</v>
      </c>
      <c r="V1310" s="6">
        <f t="shared" si="618"/>
        <v>51.2110784689851</v>
      </c>
      <c r="W1310" s="6">
        <f t="shared" si="601"/>
        <v>51.2110784689851</v>
      </c>
      <c r="X1310" s="17">
        <v>51.2110784689851</v>
      </c>
      <c r="Y1310" s="6">
        <f t="shared" si="619"/>
        <v>5.5759589359742989</v>
      </c>
      <c r="Z1310" s="6">
        <f t="shared" si="620"/>
        <v>56.787037404959399</v>
      </c>
      <c r="AA1310" s="17">
        <v>0</v>
      </c>
      <c r="AB1310" s="6">
        <f t="shared" si="621"/>
        <v>0</v>
      </c>
      <c r="AC1310" s="6">
        <f t="shared" si="602"/>
        <v>0</v>
      </c>
      <c r="AD1310" s="17">
        <v>0</v>
      </c>
      <c r="AE1310" s="6">
        <f t="shared" si="622"/>
        <v>0</v>
      </c>
      <c r="AF1310" s="17">
        <v>0</v>
      </c>
      <c r="AG1310" s="6">
        <f t="shared" si="623"/>
        <v>0</v>
      </c>
      <c r="AH1310" s="6">
        <f t="shared" si="603"/>
        <v>0</v>
      </c>
      <c r="AI1310" s="6">
        <f t="shared" si="624"/>
        <v>0</v>
      </c>
      <c r="AJ1310" s="17">
        <v>131.20958601830699</v>
      </c>
      <c r="AK1310" s="6">
        <f t="shared" si="625"/>
        <v>107.037208411732</v>
      </c>
      <c r="AL1310" s="6">
        <f t="shared" si="604"/>
        <v>107.037208411732</v>
      </c>
      <c r="AM1310" s="17">
        <v>107.037208411732</v>
      </c>
      <c r="AN1310" s="6">
        <f t="shared" si="626"/>
        <v>24.172377606574997</v>
      </c>
      <c r="AO1310" s="6">
        <f t="shared" si="627"/>
        <v>131.20958601830699</v>
      </c>
      <c r="AP1310" s="17">
        <v>2429.9526228250702</v>
      </c>
      <c r="AQ1310" s="6">
        <f t="shared" si="628"/>
        <v>2429.9526228250738</v>
      </c>
      <c r="AR1310" s="17">
        <v>1365.8814483149399</v>
      </c>
      <c r="AS1310" s="6">
        <f t="shared" si="605"/>
        <v>1365.8814483149399</v>
      </c>
      <c r="AT1310" s="17">
        <v>305.37240428595601</v>
      </c>
      <c r="AU1310" s="6">
        <f t="shared" si="606"/>
        <v>305.37240428595601</v>
      </c>
      <c r="AV1310" s="17">
        <v>0</v>
      </c>
      <c r="AW1310" s="6">
        <f t="shared" si="607"/>
        <v>0</v>
      </c>
      <c r="AX1310" s="17">
        <v>758.69877022417802</v>
      </c>
      <c r="AY1310" s="6">
        <f t="shared" si="608"/>
        <v>758.69877022417802</v>
      </c>
      <c r="AZ1310" s="20">
        <v>526057476.73943198</v>
      </c>
      <c r="BA1310" s="20">
        <v>561296556.63122904</v>
      </c>
      <c r="BB1310" s="20">
        <v>503886339.28206003</v>
      </c>
      <c r="BC1310" s="20">
        <v>0</v>
      </c>
      <c r="BD1310" s="19">
        <f t="shared" si="609"/>
        <v>1591.2403726527209</v>
      </c>
      <c r="BE1310" s="18">
        <v>24.054349549773999</v>
      </c>
      <c r="BF1310" s="20">
        <v>0</v>
      </c>
      <c r="BG1310" s="20">
        <v>0</v>
      </c>
      <c r="BH1310" s="19">
        <f t="shared" si="629"/>
        <v>0</v>
      </c>
      <c r="BI1310" s="18">
        <v>1153.7212532194101</v>
      </c>
      <c r="BJ1310">
        <v>40</v>
      </c>
      <c r="BK1310">
        <v>2432</v>
      </c>
      <c r="BL1310" s="22">
        <v>3689.53856</v>
      </c>
      <c r="BM1310">
        <v>608</v>
      </c>
      <c r="BN1310">
        <v>152</v>
      </c>
      <c r="BO1310">
        <v>0.38858242663049097</v>
      </c>
    </row>
    <row r="1311" spans="1:67" x14ac:dyDescent="0.2">
      <c r="A1311" s="27">
        <v>1310</v>
      </c>
      <c r="B1311" s="36">
        <v>875.59202253258798</v>
      </c>
      <c r="C1311" s="18">
        <v>152</v>
      </c>
      <c r="D1311">
        <v>800</v>
      </c>
      <c r="E1311">
        <v>3200</v>
      </c>
      <c r="F1311">
        <v>0</v>
      </c>
      <c r="G1311" s="23">
        <f t="shared" si="610"/>
        <v>1</v>
      </c>
      <c r="H1311" s="16">
        <v>85.079908675799004</v>
      </c>
      <c r="I1311" s="17">
        <v>150.51950820806201</v>
      </c>
      <c r="J1311" s="6">
        <f t="shared" si="611"/>
        <v>150.6135142785582</v>
      </c>
      <c r="K1311" s="6">
        <f t="shared" si="612"/>
        <v>150.6135142785582</v>
      </c>
      <c r="L1311" s="6">
        <f t="shared" si="613"/>
        <v>1</v>
      </c>
      <c r="M1311" s="6">
        <f t="shared" si="614"/>
        <v>150.51950820806201</v>
      </c>
      <c r="N1311" s="16">
        <v>91.894552289868898</v>
      </c>
      <c r="O1311" s="17">
        <v>271.99467409520003</v>
      </c>
      <c r="P1311" s="6">
        <f t="shared" si="615"/>
        <v>258.35360718237899</v>
      </c>
      <c r="Q1311" s="6">
        <f t="shared" si="600"/>
        <v>258.35360718237899</v>
      </c>
      <c r="R1311" s="17">
        <v>258.35360718237899</v>
      </c>
      <c r="S1311" s="6">
        <f t="shared" si="616"/>
        <v>13.641066912821032</v>
      </c>
      <c r="T1311" s="6">
        <f t="shared" si="617"/>
        <v>271.99467409520003</v>
      </c>
      <c r="U1311" s="17">
        <v>56.776505856218598</v>
      </c>
      <c r="V1311" s="6">
        <f t="shared" si="618"/>
        <v>51.2007460598848</v>
      </c>
      <c r="W1311" s="6">
        <f t="shared" si="601"/>
        <v>51.2007460598848</v>
      </c>
      <c r="X1311" s="17">
        <v>51.2007460598848</v>
      </c>
      <c r="Y1311" s="6">
        <f t="shared" si="619"/>
        <v>5.5757597963337986</v>
      </c>
      <c r="Z1311" s="6">
        <f t="shared" si="620"/>
        <v>56.776505856218598</v>
      </c>
      <c r="AA1311" s="17">
        <v>0</v>
      </c>
      <c r="AB1311" s="6">
        <f t="shared" si="621"/>
        <v>0</v>
      </c>
      <c r="AC1311" s="6">
        <f t="shared" si="602"/>
        <v>0</v>
      </c>
      <c r="AD1311" s="17">
        <v>0</v>
      </c>
      <c r="AE1311" s="6">
        <f t="shared" si="622"/>
        <v>0</v>
      </c>
      <c r="AF1311" s="17">
        <v>0</v>
      </c>
      <c r="AG1311" s="6">
        <f t="shared" si="623"/>
        <v>0</v>
      </c>
      <c r="AH1311" s="6">
        <f t="shared" si="603"/>
        <v>0</v>
      </c>
      <c r="AI1311" s="6">
        <f t="shared" si="624"/>
        <v>0</v>
      </c>
      <c r="AJ1311" s="17">
        <v>127.598341912061</v>
      </c>
      <c r="AK1311" s="6">
        <f t="shared" si="625"/>
        <v>104.09146986631301</v>
      </c>
      <c r="AL1311" s="6">
        <f t="shared" si="604"/>
        <v>104.09146986631301</v>
      </c>
      <c r="AM1311" s="17">
        <v>104.09146986631301</v>
      </c>
      <c r="AN1311" s="6">
        <f t="shared" si="626"/>
        <v>23.506872045747997</v>
      </c>
      <c r="AO1311" s="6">
        <f t="shared" si="627"/>
        <v>127.598341912061</v>
      </c>
      <c r="AP1311" s="17">
        <v>2514.9025364562299</v>
      </c>
      <c r="AQ1311" s="6">
        <f t="shared" si="628"/>
        <v>2514.902536456224</v>
      </c>
      <c r="AR1311" s="17">
        <v>1451.00805433499</v>
      </c>
      <c r="AS1311" s="6">
        <f t="shared" si="605"/>
        <v>1451.00805433499</v>
      </c>
      <c r="AT1311" s="17">
        <v>305.32169623097798</v>
      </c>
      <c r="AU1311" s="6">
        <f t="shared" si="606"/>
        <v>305.32169623097798</v>
      </c>
      <c r="AV1311" s="17">
        <v>0</v>
      </c>
      <c r="AW1311" s="6">
        <f t="shared" si="607"/>
        <v>0</v>
      </c>
      <c r="AX1311" s="17">
        <v>758.572785890256</v>
      </c>
      <c r="AY1311" s="6">
        <f t="shared" si="608"/>
        <v>758.572785890256</v>
      </c>
      <c r="AZ1311" s="20">
        <v>531932762.10086602</v>
      </c>
      <c r="BA1311" s="20">
        <v>561336528.97985005</v>
      </c>
      <c r="BB1311" s="20">
        <v>516723265.03778702</v>
      </c>
      <c r="BC1311" s="20">
        <v>0</v>
      </c>
      <c r="BD1311" s="19">
        <f t="shared" si="609"/>
        <v>1609.992556118503</v>
      </c>
      <c r="BE1311" s="18">
        <v>26.596897312932999</v>
      </c>
      <c r="BF1311" s="20">
        <v>0</v>
      </c>
      <c r="BG1311" s="20">
        <v>0</v>
      </c>
      <c r="BH1311" s="19">
        <f t="shared" si="629"/>
        <v>0</v>
      </c>
      <c r="BI1311" s="18">
        <v>1225.82883154562</v>
      </c>
      <c r="BJ1311">
        <v>40</v>
      </c>
      <c r="BK1311">
        <v>2432</v>
      </c>
      <c r="BL1311" s="22">
        <v>3689.53856</v>
      </c>
      <c r="BM1311">
        <v>608</v>
      </c>
      <c r="BN1311">
        <v>152</v>
      </c>
      <c r="BO1311">
        <v>0.398621071376284</v>
      </c>
    </row>
    <row r="1312" spans="1:67" x14ac:dyDescent="0.2">
      <c r="A1312" s="27">
        <v>1311</v>
      </c>
      <c r="B1312" s="36">
        <v>927.09743562274002</v>
      </c>
      <c r="C1312" s="18">
        <v>152</v>
      </c>
      <c r="D1312">
        <v>800</v>
      </c>
      <c r="E1312">
        <v>3200</v>
      </c>
      <c r="F1312">
        <v>0</v>
      </c>
      <c r="G1312" s="23">
        <f t="shared" si="610"/>
        <v>1</v>
      </c>
      <c r="H1312" s="16">
        <v>86.746575342465704</v>
      </c>
      <c r="I1312" s="17">
        <v>154.188275875648</v>
      </c>
      <c r="J1312" s="6">
        <f t="shared" si="611"/>
        <v>154.26653407225967</v>
      </c>
      <c r="K1312" s="6">
        <f t="shared" si="612"/>
        <v>154.26653407225967</v>
      </c>
      <c r="L1312" s="6">
        <f t="shared" si="613"/>
        <v>1</v>
      </c>
      <c r="M1312" s="6">
        <f t="shared" si="614"/>
        <v>154.188275875648</v>
      </c>
      <c r="N1312" s="16">
        <v>92.819698849201302</v>
      </c>
      <c r="O1312" s="17">
        <v>284.99826665014399</v>
      </c>
      <c r="P1312" s="6">
        <f t="shared" si="615"/>
        <v>270.70294964053801</v>
      </c>
      <c r="Q1312" s="6">
        <f t="shared" si="600"/>
        <v>270.70294964053801</v>
      </c>
      <c r="R1312" s="17">
        <v>270.70294964053801</v>
      </c>
      <c r="S1312" s="6">
        <f t="shared" si="616"/>
        <v>14.295317009605981</v>
      </c>
      <c r="T1312" s="6">
        <f t="shared" si="617"/>
        <v>284.99826665014399</v>
      </c>
      <c r="U1312" s="17">
        <v>56.767065228695202</v>
      </c>
      <c r="V1312" s="6">
        <f t="shared" si="618"/>
        <v>51.191456999752603</v>
      </c>
      <c r="W1312" s="6">
        <f t="shared" si="601"/>
        <v>51.191456999752603</v>
      </c>
      <c r="X1312" s="17">
        <v>51.191456999752603</v>
      </c>
      <c r="Y1312" s="6">
        <f t="shared" si="619"/>
        <v>5.575608228942599</v>
      </c>
      <c r="Z1312" s="6">
        <f t="shared" si="620"/>
        <v>56.767065228695202</v>
      </c>
      <c r="AA1312" s="17">
        <v>0</v>
      </c>
      <c r="AB1312" s="6">
        <f t="shared" si="621"/>
        <v>0</v>
      </c>
      <c r="AC1312" s="6">
        <f t="shared" si="602"/>
        <v>0</v>
      </c>
      <c r="AD1312" s="17">
        <v>0</v>
      </c>
      <c r="AE1312" s="6">
        <f t="shared" si="622"/>
        <v>0</v>
      </c>
      <c r="AF1312" s="17">
        <v>0</v>
      </c>
      <c r="AG1312" s="6">
        <f t="shared" si="623"/>
        <v>0</v>
      </c>
      <c r="AH1312" s="6">
        <f t="shared" si="603"/>
        <v>0</v>
      </c>
      <c r="AI1312" s="6">
        <f t="shared" si="624"/>
        <v>0</v>
      </c>
      <c r="AJ1312" s="17">
        <v>124.863574238906</v>
      </c>
      <c r="AK1312" s="6">
        <f t="shared" si="625"/>
        <v>101.890480242659</v>
      </c>
      <c r="AL1312" s="6">
        <f t="shared" si="604"/>
        <v>101.890480242659</v>
      </c>
      <c r="AM1312" s="17">
        <v>101.890480242659</v>
      </c>
      <c r="AN1312" s="6">
        <f t="shared" si="626"/>
        <v>22.973093996247002</v>
      </c>
      <c r="AO1312" s="6">
        <f t="shared" si="627"/>
        <v>124.863574238906</v>
      </c>
      <c r="AP1312" s="17">
        <v>2599.8548743302499</v>
      </c>
      <c r="AQ1312" s="6">
        <f t="shared" si="628"/>
        <v>2599.8548743302458</v>
      </c>
      <c r="AR1312" s="17">
        <v>1536.1244928620199</v>
      </c>
      <c r="AS1312" s="6">
        <f t="shared" si="605"/>
        <v>1536.1244928620199</v>
      </c>
      <c r="AT1312" s="17">
        <v>305.27460181459497</v>
      </c>
      <c r="AU1312" s="6">
        <f t="shared" si="606"/>
        <v>305.27460181459497</v>
      </c>
      <c r="AV1312" s="17">
        <v>0</v>
      </c>
      <c r="AW1312" s="6">
        <f t="shared" si="607"/>
        <v>0</v>
      </c>
      <c r="AX1312" s="17">
        <v>758.455779653631</v>
      </c>
      <c r="AY1312" s="6">
        <f t="shared" si="608"/>
        <v>758.455779653631</v>
      </c>
      <c r="AZ1312" s="20">
        <v>537305579.10975599</v>
      </c>
      <c r="BA1312" s="20">
        <v>561352378.73482597</v>
      </c>
      <c r="BB1312" s="20">
        <v>527543165.993424</v>
      </c>
      <c r="BC1312" s="20">
        <v>0</v>
      </c>
      <c r="BD1312" s="19">
        <f t="shared" si="609"/>
        <v>1626.201123838006</v>
      </c>
      <c r="BE1312" s="18">
        <v>29.040843942734899</v>
      </c>
      <c r="BF1312" s="20">
        <v>0</v>
      </c>
      <c r="BG1312" s="20">
        <v>0</v>
      </c>
      <c r="BH1312" s="19">
        <f t="shared" si="629"/>
        <v>0</v>
      </c>
      <c r="BI1312" s="18">
        <v>1297.9364098718299</v>
      </c>
      <c r="BJ1312">
        <v>40</v>
      </c>
      <c r="BK1312">
        <v>2432</v>
      </c>
      <c r="BL1312" s="22">
        <v>3689.53856</v>
      </c>
      <c r="BM1312">
        <v>608</v>
      </c>
      <c r="BN1312">
        <v>152</v>
      </c>
      <c r="BO1312">
        <v>0.407104910260292</v>
      </c>
    </row>
    <row r="1313" spans="1:67" x14ac:dyDescent="0.2">
      <c r="A1313" s="27">
        <v>1312</v>
      </c>
      <c r="B1313" s="36">
        <v>978.60284871289196</v>
      </c>
      <c r="C1313" s="18">
        <v>152</v>
      </c>
      <c r="D1313">
        <v>800</v>
      </c>
      <c r="E1313">
        <v>3200</v>
      </c>
      <c r="F1313">
        <v>0</v>
      </c>
      <c r="G1313" s="23">
        <f t="shared" si="610"/>
        <v>1</v>
      </c>
      <c r="H1313" s="16">
        <v>88.287671232876704</v>
      </c>
      <c r="I1313" s="17">
        <v>157.93243714169901</v>
      </c>
      <c r="J1313" s="6">
        <f t="shared" si="611"/>
        <v>157.98979627075218</v>
      </c>
      <c r="K1313" s="6">
        <f t="shared" si="612"/>
        <v>157.98979627075218</v>
      </c>
      <c r="L1313" s="6">
        <f t="shared" si="613"/>
        <v>1</v>
      </c>
      <c r="M1313" s="6">
        <f t="shared" si="614"/>
        <v>157.93243714169901</v>
      </c>
      <c r="N1313" s="16">
        <v>93.652031280115494</v>
      </c>
      <c r="O1313" s="17">
        <v>298.004277900651</v>
      </c>
      <c r="P1313" s="6">
        <f t="shared" si="615"/>
        <v>283.05454845338699</v>
      </c>
      <c r="Q1313" s="6">
        <f t="shared" si="600"/>
        <v>283.05454845338699</v>
      </c>
      <c r="R1313" s="17">
        <v>283.05454845338699</v>
      </c>
      <c r="S1313" s="6">
        <f t="shared" si="616"/>
        <v>14.949729447264019</v>
      </c>
      <c r="T1313" s="6">
        <f t="shared" si="617"/>
        <v>298.004277900651</v>
      </c>
      <c r="U1313" s="17">
        <v>56.758397926133298</v>
      </c>
      <c r="V1313" s="6">
        <f t="shared" si="618"/>
        <v>51.182918721699998</v>
      </c>
      <c r="W1313" s="6">
        <f t="shared" si="601"/>
        <v>51.182918721699998</v>
      </c>
      <c r="X1313" s="17">
        <v>51.182918721699998</v>
      </c>
      <c r="Y1313" s="6">
        <f t="shared" si="619"/>
        <v>5.5754792044333001</v>
      </c>
      <c r="Z1313" s="6">
        <f t="shared" si="620"/>
        <v>56.758397926133298</v>
      </c>
      <c r="AA1313" s="17">
        <v>0</v>
      </c>
      <c r="AB1313" s="6">
        <f t="shared" si="621"/>
        <v>0</v>
      </c>
      <c r="AC1313" s="6">
        <f t="shared" si="602"/>
        <v>0</v>
      </c>
      <c r="AD1313" s="17">
        <v>0</v>
      </c>
      <c r="AE1313" s="6">
        <f t="shared" si="622"/>
        <v>0</v>
      </c>
      <c r="AF1313" s="17">
        <v>0</v>
      </c>
      <c r="AG1313" s="6">
        <f t="shared" si="623"/>
        <v>0</v>
      </c>
      <c r="AH1313" s="6">
        <f t="shared" si="603"/>
        <v>0</v>
      </c>
      <c r="AI1313" s="6">
        <f t="shared" si="624"/>
        <v>0</v>
      </c>
      <c r="AJ1313" s="17">
        <v>122.464356336751</v>
      </c>
      <c r="AK1313" s="6">
        <f t="shared" si="625"/>
        <v>99.929758747610904</v>
      </c>
      <c r="AL1313" s="6">
        <f t="shared" si="604"/>
        <v>99.929758747610904</v>
      </c>
      <c r="AM1313" s="17">
        <v>99.929758747610904</v>
      </c>
      <c r="AN1313" s="6">
        <f t="shared" si="626"/>
        <v>22.534597589140091</v>
      </c>
      <c r="AO1313" s="6">
        <f t="shared" si="627"/>
        <v>122.464356336751</v>
      </c>
      <c r="AP1313" s="17">
        <v>2684.8093862226701</v>
      </c>
      <c r="AQ1313" s="6">
        <f t="shared" si="628"/>
        <v>2684.8093862226751</v>
      </c>
      <c r="AR1313" s="17">
        <v>1621.2318133599899</v>
      </c>
      <c r="AS1313" s="6">
        <f t="shared" si="605"/>
        <v>1621.2318133599899</v>
      </c>
      <c r="AT1313" s="17">
        <v>305.23074804579898</v>
      </c>
      <c r="AU1313" s="6">
        <f t="shared" si="606"/>
        <v>305.23074804579898</v>
      </c>
      <c r="AV1313" s="17">
        <v>0</v>
      </c>
      <c r="AW1313" s="6">
        <f t="shared" si="607"/>
        <v>0</v>
      </c>
      <c r="AX1313" s="17">
        <v>758.34682481688606</v>
      </c>
      <c r="AY1313" s="6">
        <f t="shared" si="608"/>
        <v>758.34682481688606</v>
      </c>
      <c r="AZ1313" s="20">
        <v>542181883.84962201</v>
      </c>
      <c r="BA1313" s="20">
        <v>561364714.18092203</v>
      </c>
      <c r="BB1313" s="20">
        <v>537236989.99707794</v>
      </c>
      <c r="BC1313" s="20">
        <v>0</v>
      </c>
      <c r="BD1313" s="19">
        <f t="shared" si="609"/>
        <v>1640.783588027622</v>
      </c>
      <c r="BE1313" s="18">
        <v>31.355480498679199</v>
      </c>
      <c r="BF1313" s="20">
        <v>0</v>
      </c>
      <c r="BG1313" s="20">
        <v>0</v>
      </c>
      <c r="BH1313" s="19">
        <f t="shared" si="629"/>
        <v>0</v>
      </c>
      <c r="BI1313" s="18">
        <v>1370.0439881980401</v>
      </c>
      <c r="BJ1313">
        <v>40</v>
      </c>
      <c r="BK1313">
        <v>2432</v>
      </c>
      <c r="BL1313" s="22">
        <v>3689.53856</v>
      </c>
      <c r="BM1313">
        <v>608</v>
      </c>
      <c r="BN1313">
        <v>152</v>
      </c>
      <c r="BO1313">
        <v>0.414720308495451</v>
      </c>
    </row>
    <row r="1314" spans="1:67" x14ac:dyDescent="0.2">
      <c r="A1314" s="27">
        <v>1313</v>
      </c>
      <c r="B1314" s="36">
        <v>1030.10826180304</v>
      </c>
      <c r="C1314" s="18">
        <v>152</v>
      </c>
      <c r="D1314">
        <v>800</v>
      </c>
      <c r="E1314">
        <v>3200</v>
      </c>
      <c r="F1314">
        <v>0</v>
      </c>
      <c r="G1314" s="23">
        <f t="shared" si="610"/>
        <v>1</v>
      </c>
      <c r="H1314" s="16">
        <v>89.600456621004497</v>
      </c>
      <c r="I1314" s="17">
        <v>161.75879475444799</v>
      </c>
      <c r="J1314" s="6">
        <f t="shared" si="611"/>
        <v>161.80141851913098</v>
      </c>
      <c r="K1314" s="6">
        <f t="shared" si="612"/>
        <v>161.80141851913098</v>
      </c>
      <c r="L1314" s="6">
        <f t="shared" si="613"/>
        <v>1</v>
      </c>
      <c r="M1314" s="6">
        <f t="shared" si="614"/>
        <v>161.75879475444799</v>
      </c>
      <c r="N1314" s="16">
        <v>94.391969343535095</v>
      </c>
      <c r="O1314" s="17">
        <v>311.01769344158703</v>
      </c>
      <c r="P1314" s="6">
        <f t="shared" si="615"/>
        <v>295.41314310584397</v>
      </c>
      <c r="Q1314" s="6">
        <f t="shared" si="600"/>
        <v>295.41314310584397</v>
      </c>
      <c r="R1314" s="17">
        <v>295.41314310584397</v>
      </c>
      <c r="S1314" s="6">
        <f t="shared" si="616"/>
        <v>15.604550335743056</v>
      </c>
      <c r="T1314" s="6">
        <f t="shared" si="617"/>
        <v>311.01769344158703</v>
      </c>
      <c r="U1314" s="17">
        <v>56.750394567893501</v>
      </c>
      <c r="V1314" s="6">
        <f t="shared" si="618"/>
        <v>51.175027251514599</v>
      </c>
      <c r="W1314" s="6">
        <f t="shared" si="601"/>
        <v>51.175027251514599</v>
      </c>
      <c r="X1314" s="17">
        <v>51.175027251514599</v>
      </c>
      <c r="Y1314" s="6">
        <f t="shared" si="619"/>
        <v>5.5753673163789017</v>
      </c>
      <c r="Z1314" s="6">
        <f t="shared" si="620"/>
        <v>56.750394567893501</v>
      </c>
      <c r="AA1314" s="17">
        <v>0</v>
      </c>
      <c r="AB1314" s="6">
        <f t="shared" si="621"/>
        <v>0</v>
      </c>
      <c r="AC1314" s="6">
        <f t="shared" si="602"/>
        <v>0</v>
      </c>
      <c r="AD1314" s="17">
        <v>0</v>
      </c>
      <c r="AE1314" s="6">
        <f t="shared" si="622"/>
        <v>0</v>
      </c>
      <c r="AF1314" s="17">
        <v>0</v>
      </c>
      <c r="AG1314" s="6">
        <f t="shared" si="623"/>
        <v>0</v>
      </c>
      <c r="AH1314" s="6">
        <f t="shared" si="603"/>
        <v>0</v>
      </c>
      <c r="AI1314" s="6">
        <f t="shared" si="624"/>
        <v>0</v>
      </c>
      <c r="AJ1314" s="17">
        <v>120.399341204173</v>
      </c>
      <c r="AK1314" s="6">
        <f t="shared" si="625"/>
        <v>98.240258071245293</v>
      </c>
      <c r="AL1314" s="6">
        <f t="shared" si="604"/>
        <v>98.240258071245293</v>
      </c>
      <c r="AM1314" s="17">
        <v>98.240258071245293</v>
      </c>
      <c r="AN1314" s="6">
        <f t="shared" si="626"/>
        <v>22.159083132927705</v>
      </c>
      <c r="AO1314" s="6">
        <f t="shared" si="627"/>
        <v>120.399341204173</v>
      </c>
      <c r="AP1314" s="17">
        <v>2769.76585520036</v>
      </c>
      <c r="AQ1314" s="6">
        <f t="shared" si="628"/>
        <v>2769.7658552003609</v>
      </c>
      <c r="AR1314" s="17">
        <v>1706.33092566599</v>
      </c>
      <c r="AS1314" s="6">
        <f t="shared" si="605"/>
        <v>1706.33092566599</v>
      </c>
      <c r="AT1314" s="17">
        <v>305.18981155849798</v>
      </c>
      <c r="AU1314" s="6">
        <f t="shared" si="606"/>
        <v>305.18981155849798</v>
      </c>
      <c r="AV1314" s="17">
        <v>0</v>
      </c>
      <c r="AW1314" s="6">
        <f t="shared" si="607"/>
        <v>0</v>
      </c>
      <c r="AX1314" s="17">
        <v>758.24511797587297</v>
      </c>
      <c r="AY1314" s="6">
        <f t="shared" si="608"/>
        <v>758.24511797587297</v>
      </c>
      <c r="AZ1314" s="20">
        <v>546639459.29897702</v>
      </c>
      <c r="BA1314" s="20">
        <v>561375186.767645</v>
      </c>
      <c r="BB1314" s="20">
        <v>545732656.83211303</v>
      </c>
      <c r="BC1314" s="20">
        <v>0</v>
      </c>
      <c r="BD1314" s="19">
        <f t="shared" si="609"/>
        <v>1653.7473028987351</v>
      </c>
      <c r="BE1314" s="18">
        <v>33.555881685217003</v>
      </c>
      <c r="BF1314" s="20">
        <v>0</v>
      </c>
      <c r="BG1314" s="20">
        <v>0</v>
      </c>
      <c r="BH1314" s="19">
        <f t="shared" si="629"/>
        <v>0</v>
      </c>
      <c r="BI1314" s="18">
        <v>1442.15156652426</v>
      </c>
      <c r="BJ1314">
        <v>40</v>
      </c>
      <c r="BK1314">
        <v>2432</v>
      </c>
      <c r="BL1314" s="22">
        <v>3689.53856</v>
      </c>
      <c r="BM1314">
        <v>608</v>
      </c>
      <c r="BN1314">
        <v>152</v>
      </c>
      <c r="BO1314">
        <v>0.42141275301692499</v>
      </c>
    </row>
    <row r="1315" spans="1:67" x14ac:dyDescent="0.2">
      <c r="A1315" s="27">
        <v>1314</v>
      </c>
      <c r="B1315" s="36">
        <v>20.602165236060799</v>
      </c>
      <c r="C1315" s="18">
        <v>201.39999999999901</v>
      </c>
      <c r="D1315">
        <v>800</v>
      </c>
      <c r="E1315">
        <v>3200</v>
      </c>
      <c r="F1315">
        <v>0</v>
      </c>
      <c r="G1315" s="23">
        <f t="shared" si="610"/>
        <v>1</v>
      </c>
      <c r="H1315" s="16">
        <v>0.18264840182648401</v>
      </c>
      <c r="I1315" s="17">
        <v>137.75399605951901</v>
      </c>
      <c r="J1315" s="6">
        <f t="shared" si="611"/>
        <v>59.057150140050723</v>
      </c>
      <c r="K1315" s="6">
        <f t="shared" si="612"/>
        <v>59.057150140050723</v>
      </c>
      <c r="L1315" s="6">
        <f t="shared" si="613"/>
        <v>1</v>
      </c>
      <c r="M1315" s="6">
        <f t="shared" si="614"/>
        <v>137.75399605951901</v>
      </c>
      <c r="N1315" s="16">
        <v>44.392088986461999</v>
      </c>
      <c r="O1315" s="17">
        <v>89.383641100487594</v>
      </c>
      <c r="P1315" s="6">
        <f t="shared" si="615"/>
        <v>84.925214990651796</v>
      </c>
      <c r="Q1315" s="6">
        <f t="shared" si="600"/>
        <v>84.925214990651796</v>
      </c>
      <c r="R1315" s="17">
        <v>84.925214990651796</v>
      </c>
      <c r="S1315" s="6">
        <f t="shared" si="616"/>
        <v>4.4584261098357985</v>
      </c>
      <c r="T1315" s="6">
        <f t="shared" si="617"/>
        <v>89.383641100487594</v>
      </c>
      <c r="U1315" s="17">
        <v>57.488905345287101</v>
      </c>
      <c r="V1315" s="6">
        <f t="shared" si="618"/>
        <v>51.872294496728202</v>
      </c>
      <c r="W1315" s="6">
        <f t="shared" si="601"/>
        <v>51.872294496728202</v>
      </c>
      <c r="X1315" s="17">
        <v>51.872294496728202</v>
      </c>
      <c r="Y1315" s="6">
        <f t="shared" si="619"/>
        <v>5.6166108485588992</v>
      </c>
      <c r="Z1315" s="6">
        <f t="shared" si="620"/>
        <v>57.488905345287101</v>
      </c>
      <c r="AA1315" s="17">
        <v>0</v>
      </c>
      <c r="AB1315" s="6">
        <f t="shared" si="621"/>
        <v>0</v>
      </c>
      <c r="AC1315" s="6">
        <f t="shared" si="602"/>
        <v>0</v>
      </c>
      <c r="AD1315" s="17">
        <v>0</v>
      </c>
      <c r="AE1315" s="6">
        <f t="shared" si="622"/>
        <v>0</v>
      </c>
      <c r="AF1315" s="17">
        <v>0</v>
      </c>
      <c r="AG1315" s="6">
        <f t="shared" si="623"/>
        <v>0</v>
      </c>
      <c r="AH1315" s="6">
        <f t="shared" si="603"/>
        <v>0</v>
      </c>
      <c r="AI1315" s="6">
        <f t="shared" si="624"/>
        <v>0</v>
      </c>
      <c r="AJ1315" s="17">
        <v>0</v>
      </c>
      <c r="AK1315" s="6">
        <f t="shared" si="625"/>
        <v>0</v>
      </c>
      <c r="AL1315" s="6">
        <f t="shared" si="604"/>
        <v>0</v>
      </c>
      <c r="AM1315" s="17">
        <v>0</v>
      </c>
      <c r="AN1315" s="6">
        <f t="shared" si="626"/>
        <v>0</v>
      </c>
      <c r="AO1315" s="6">
        <f t="shared" si="627"/>
        <v>0</v>
      </c>
      <c r="AP1315" s="17">
        <v>1204.1464867234699</v>
      </c>
      <c r="AQ1315" s="6">
        <f t="shared" si="628"/>
        <v>1204.146486723474</v>
      </c>
      <c r="AR1315" s="17">
        <v>34.337587909302002</v>
      </c>
      <c r="AS1315" s="6">
        <f t="shared" si="605"/>
        <v>34.337587909302002</v>
      </c>
      <c r="AT1315" s="17">
        <v>406.876339728853</v>
      </c>
      <c r="AU1315" s="6">
        <f t="shared" si="606"/>
        <v>406.876339728853</v>
      </c>
      <c r="AV1315" s="17">
        <v>0</v>
      </c>
      <c r="AW1315" s="6">
        <f t="shared" si="607"/>
        <v>0</v>
      </c>
      <c r="AX1315" s="17">
        <v>762.93255908531899</v>
      </c>
      <c r="AY1315" s="6">
        <f t="shared" si="608"/>
        <v>762.93255908531899</v>
      </c>
      <c r="AZ1315" s="20">
        <v>39325608.586649597</v>
      </c>
      <c r="BA1315" s="20">
        <v>737822310.09405899</v>
      </c>
      <c r="BB1315" s="20">
        <v>601480.36210671195</v>
      </c>
      <c r="BC1315" s="20">
        <v>0</v>
      </c>
      <c r="BD1315" s="19">
        <f t="shared" si="609"/>
        <v>777.7493990428153</v>
      </c>
      <c r="BE1315" s="18">
        <v>3.5179534844697602E-2</v>
      </c>
      <c r="BF1315" s="20">
        <v>0</v>
      </c>
      <c r="BG1315" s="20">
        <v>0</v>
      </c>
      <c r="BH1315" s="19">
        <f t="shared" si="629"/>
        <v>0</v>
      </c>
      <c r="BI1315" s="18">
        <v>28.8430313304852</v>
      </c>
      <c r="BJ1315">
        <v>53</v>
      </c>
      <c r="BK1315">
        <v>2432</v>
      </c>
      <c r="BL1315" s="22">
        <v>3689.53856</v>
      </c>
      <c r="BM1315">
        <v>608</v>
      </c>
      <c r="BN1315">
        <v>152</v>
      </c>
      <c r="BO1315">
        <v>4.6332697283346598E-4</v>
      </c>
    </row>
    <row r="1316" spans="1:67" x14ac:dyDescent="0.2">
      <c r="A1316" s="27">
        <v>1315</v>
      </c>
      <c r="B1316" s="36">
        <v>51.505413090152203</v>
      </c>
      <c r="C1316" s="18">
        <v>201.39999999999901</v>
      </c>
      <c r="D1316">
        <v>800</v>
      </c>
      <c r="E1316">
        <v>3200</v>
      </c>
      <c r="F1316">
        <v>0</v>
      </c>
      <c r="G1316" s="23">
        <f t="shared" si="610"/>
        <v>1</v>
      </c>
      <c r="H1316" s="16">
        <v>3.6187214611872101</v>
      </c>
      <c r="I1316" s="17">
        <v>134.47615951885601</v>
      </c>
      <c r="J1316" s="6">
        <f t="shared" si="611"/>
        <v>161.20228522117563</v>
      </c>
      <c r="K1316" s="6">
        <f t="shared" si="612"/>
        <v>161.20228522117563</v>
      </c>
      <c r="L1316" s="6">
        <f t="shared" si="613"/>
        <v>1</v>
      </c>
      <c r="M1316" s="6">
        <f t="shared" si="614"/>
        <v>134.47615951885601</v>
      </c>
      <c r="N1316" s="16">
        <v>47.8056311465172</v>
      </c>
      <c r="O1316" s="17">
        <v>91.606277786983199</v>
      </c>
      <c r="P1316" s="6">
        <f t="shared" si="615"/>
        <v>87.034852018780896</v>
      </c>
      <c r="Q1316" s="6">
        <f t="shared" si="600"/>
        <v>87.034852018780896</v>
      </c>
      <c r="R1316" s="17">
        <v>87.034852018780896</v>
      </c>
      <c r="S1316" s="6">
        <f t="shared" si="616"/>
        <v>4.5714257682023032</v>
      </c>
      <c r="T1316" s="6">
        <f t="shared" si="617"/>
        <v>91.606277786983199</v>
      </c>
      <c r="U1316" s="17">
        <v>57.3929827589997</v>
      </c>
      <c r="V1316" s="6">
        <f t="shared" si="618"/>
        <v>51.7832550641862</v>
      </c>
      <c r="W1316" s="6">
        <f t="shared" si="601"/>
        <v>51.7832550641862</v>
      </c>
      <c r="X1316" s="17">
        <v>51.7832550641862</v>
      </c>
      <c r="Y1316" s="6">
        <f t="shared" si="619"/>
        <v>5.6097276948135004</v>
      </c>
      <c r="Z1316" s="6">
        <f t="shared" si="620"/>
        <v>57.3929827589997</v>
      </c>
      <c r="AA1316" s="17">
        <v>0</v>
      </c>
      <c r="AB1316" s="6">
        <f t="shared" si="621"/>
        <v>0</v>
      </c>
      <c r="AC1316" s="6">
        <f t="shared" si="602"/>
        <v>0</v>
      </c>
      <c r="AD1316" s="17">
        <v>0</v>
      </c>
      <c r="AE1316" s="6">
        <f t="shared" si="622"/>
        <v>0</v>
      </c>
      <c r="AF1316" s="17">
        <v>0</v>
      </c>
      <c r="AG1316" s="6">
        <f t="shared" si="623"/>
        <v>0</v>
      </c>
      <c r="AH1316" s="6">
        <f t="shared" si="603"/>
        <v>0</v>
      </c>
      <c r="AI1316" s="6">
        <f t="shared" si="624"/>
        <v>0</v>
      </c>
      <c r="AJ1316" s="17">
        <v>27687.546679518</v>
      </c>
      <c r="AK1316" s="6">
        <f t="shared" si="625"/>
        <v>22310.476758152399</v>
      </c>
      <c r="AL1316" s="6">
        <f t="shared" si="604"/>
        <v>22310.476758152399</v>
      </c>
      <c r="AM1316" s="17">
        <v>22310.476758152399</v>
      </c>
      <c r="AN1316" s="6">
        <f t="shared" si="626"/>
        <v>5377.0699213656007</v>
      </c>
      <c r="AO1316" s="6">
        <f t="shared" si="627"/>
        <v>27687.546679518</v>
      </c>
      <c r="AP1316" s="17">
        <v>1255.03557042437</v>
      </c>
      <c r="AQ1316" s="6">
        <f t="shared" si="628"/>
        <v>1255.0355704243764</v>
      </c>
      <c r="AR1316" s="17">
        <v>85.801767564208504</v>
      </c>
      <c r="AS1316" s="6">
        <f t="shared" si="605"/>
        <v>85.801767564208504</v>
      </c>
      <c r="AT1316" s="17">
        <v>406.67631309459199</v>
      </c>
      <c r="AU1316" s="6">
        <f t="shared" si="606"/>
        <v>406.67631309459199</v>
      </c>
      <c r="AV1316" s="17">
        <v>0</v>
      </c>
      <c r="AW1316" s="6">
        <f t="shared" si="607"/>
        <v>0</v>
      </c>
      <c r="AX1316" s="17">
        <v>762.55748976557595</v>
      </c>
      <c r="AY1316" s="6">
        <f t="shared" si="608"/>
        <v>762.55748976557595</v>
      </c>
      <c r="AZ1316" s="20">
        <v>95757503.8092978</v>
      </c>
      <c r="BA1316" s="20">
        <v>738768948.31727505</v>
      </c>
      <c r="BB1316" s="20">
        <v>3028205.56040829</v>
      </c>
      <c r="BC1316" s="20">
        <v>0</v>
      </c>
      <c r="BD1316" s="19">
        <f t="shared" si="609"/>
        <v>837.55465768698105</v>
      </c>
      <c r="BE1316" s="18">
        <v>3.10221921646259E-2</v>
      </c>
      <c r="BF1316" s="20">
        <v>0</v>
      </c>
      <c r="BG1316" s="20">
        <v>0</v>
      </c>
      <c r="BH1316" s="19">
        <f t="shared" si="629"/>
        <v>0</v>
      </c>
      <c r="BI1316" s="18">
        <v>72.107578326213101</v>
      </c>
      <c r="BJ1316">
        <v>53</v>
      </c>
      <c r="BK1316">
        <v>2432</v>
      </c>
      <c r="BL1316" s="22">
        <v>3689.53856</v>
      </c>
      <c r="BM1316">
        <v>608</v>
      </c>
      <c r="BN1316">
        <v>152</v>
      </c>
      <c r="BO1316">
        <v>2.3326602226998701E-3</v>
      </c>
    </row>
    <row r="1317" spans="1:67" x14ac:dyDescent="0.2">
      <c r="A1317" s="27">
        <v>1316</v>
      </c>
      <c r="B1317" s="36">
        <v>154.516239270456</v>
      </c>
      <c r="C1317" s="18">
        <v>201.39999999999901</v>
      </c>
      <c r="D1317">
        <v>800</v>
      </c>
      <c r="E1317">
        <v>3200</v>
      </c>
      <c r="F1317">
        <v>0</v>
      </c>
      <c r="G1317" s="23">
        <f t="shared" si="610"/>
        <v>1</v>
      </c>
      <c r="H1317" s="16">
        <v>18.390410958904098</v>
      </c>
      <c r="I1317" s="17">
        <v>126.67908776495101</v>
      </c>
      <c r="J1317" s="6">
        <f t="shared" si="611"/>
        <v>132.07703209353704</v>
      </c>
      <c r="K1317" s="6">
        <f t="shared" si="612"/>
        <v>132.07703209353704</v>
      </c>
      <c r="L1317" s="6">
        <f t="shared" si="613"/>
        <v>1</v>
      </c>
      <c r="M1317" s="6">
        <f t="shared" si="614"/>
        <v>126.67908776495101</v>
      </c>
      <c r="N1317" s="16">
        <v>58.981159007307802</v>
      </c>
      <c r="O1317" s="17">
        <v>103.076274479601</v>
      </c>
      <c r="P1317" s="6">
        <f t="shared" si="615"/>
        <v>97.925905120501994</v>
      </c>
      <c r="Q1317" s="6">
        <f t="shared" si="600"/>
        <v>97.925905120501994</v>
      </c>
      <c r="R1317" s="17">
        <v>97.925905120501994</v>
      </c>
      <c r="S1317" s="6">
        <f t="shared" si="616"/>
        <v>5.1503693590990025</v>
      </c>
      <c r="T1317" s="6">
        <f t="shared" si="617"/>
        <v>103.076274479601</v>
      </c>
      <c r="U1317" s="17">
        <v>57.167306717217201</v>
      </c>
      <c r="V1317" s="6">
        <f t="shared" si="618"/>
        <v>51.572873797998298</v>
      </c>
      <c r="W1317" s="6">
        <f t="shared" si="601"/>
        <v>51.572873797998298</v>
      </c>
      <c r="X1317" s="17">
        <v>51.572873797998298</v>
      </c>
      <c r="Y1317" s="6">
        <f t="shared" si="619"/>
        <v>5.5944329192189031</v>
      </c>
      <c r="Z1317" s="6">
        <f t="shared" si="620"/>
        <v>57.167306717217201</v>
      </c>
      <c r="AA1317" s="17">
        <v>0</v>
      </c>
      <c r="AB1317" s="6">
        <f t="shared" si="621"/>
        <v>0</v>
      </c>
      <c r="AC1317" s="6">
        <f t="shared" si="602"/>
        <v>0</v>
      </c>
      <c r="AD1317" s="17">
        <v>0</v>
      </c>
      <c r="AE1317" s="6">
        <f t="shared" si="622"/>
        <v>0</v>
      </c>
      <c r="AF1317" s="17">
        <v>0</v>
      </c>
      <c r="AG1317" s="6">
        <f t="shared" si="623"/>
        <v>0</v>
      </c>
      <c r="AH1317" s="6">
        <f t="shared" si="603"/>
        <v>0</v>
      </c>
      <c r="AI1317" s="6">
        <f t="shared" si="624"/>
        <v>0</v>
      </c>
      <c r="AJ1317" s="17">
        <v>1768.2619989778</v>
      </c>
      <c r="AK1317" s="6">
        <f t="shared" si="625"/>
        <v>1427.7804346863199</v>
      </c>
      <c r="AL1317" s="6">
        <f t="shared" si="604"/>
        <v>1427.7804346863199</v>
      </c>
      <c r="AM1317" s="17">
        <v>1427.7804346863199</v>
      </c>
      <c r="AN1317" s="6">
        <f t="shared" si="626"/>
        <v>340.48156429148003</v>
      </c>
      <c r="AO1317" s="6">
        <f t="shared" si="627"/>
        <v>1768.2619989778</v>
      </c>
      <c r="AP1317" s="17">
        <v>1424.72754161782</v>
      </c>
      <c r="AQ1317" s="6">
        <f t="shared" si="628"/>
        <v>1424.7275416178211</v>
      </c>
      <c r="AR1317" s="17">
        <v>257.060403487646</v>
      </c>
      <c r="AS1317" s="6">
        <f t="shared" si="605"/>
        <v>257.060403487646</v>
      </c>
      <c r="AT1317" s="17">
        <v>406.13140459580399</v>
      </c>
      <c r="AU1317" s="6">
        <f t="shared" si="606"/>
        <v>406.13140459580399</v>
      </c>
      <c r="AV1317" s="17">
        <v>0</v>
      </c>
      <c r="AW1317" s="6">
        <f t="shared" si="607"/>
        <v>0</v>
      </c>
      <c r="AX1317" s="17">
        <v>761.53573353437105</v>
      </c>
      <c r="AY1317" s="6">
        <f t="shared" si="608"/>
        <v>761.53573353437105</v>
      </c>
      <c r="AZ1317" s="20">
        <v>254060907.68704799</v>
      </c>
      <c r="BA1317" s="20">
        <v>740866645.49584699</v>
      </c>
      <c r="BB1317" s="20">
        <v>38422352.625138603</v>
      </c>
      <c r="BC1317" s="20">
        <v>0</v>
      </c>
      <c r="BD1317" s="19">
        <f t="shared" si="609"/>
        <v>1033.3499058080336</v>
      </c>
      <c r="BE1317" s="18">
        <v>1.9263720711886801E-2</v>
      </c>
      <c r="BF1317" s="20">
        <v>0</v>
      </c>
      <c r="BG1317" s="20">
        <v>0</v>
      </c>
      <c r="BH1317" s="19">
        <f t="shared" si="629"/>
        <v>0</v>
      </c>
      <c r="BI1317" s="18">
        <v>216.32273497863901</v>
      </c>
      <c r="BJ1317">
        <v>53</v>
      </c>
      <c r="BK1317">
        <v>2432</v>
      </c>
      <c r="BL1317" s="22">
        <v>3689.53856</v>
      </c>
      <c r="BM1317">
        <v>608</v>
      </c>
      <c r="BN1317">
        <v>152</v>
      </c>
      <c r="BO1317">
        <v>2.9597163020572598E-2</v>
      </c>
    </row>
    <row r="1318" spans="1:67" x14ac:dyDescent="0.2">
      <c r="A1318" s="27">
        <v>1317</v>
      </c>
      <c r="B1318" s="36">
        <v>206.02165236060799</v>
      </c>
      <c r="C1318" s="18">
        <v>201.39999999999901</v>
      </c>
      <c r="D1318">
        <v>800</v>
      </c>
      <c r="E1318">
        <v>3200</v>
      </c>
      <c r="F1318">
        <v>0</v>
      </c>
      <c r="G1318" s="23">
        <f t="shared" si="610"/>
        <v>1</v>
      </c>
      <c r="H1318" s="16">
        <v>30.764840182648399</v>
      </c>
      <c r="I1318" s="17">
        <v>124.36137115666</v>
      </c>
      <c r="J1318" s="6">
        <f t="shared" si="611"/>
        <v>129.25082447519864</v>
      </c>
      <c r="K1318" s="6">
        <f t="shared" si="612"/>
        <v>129.25082447519864</v>
      </c>
      <c r="L1318" s="6">
        <f t="shared" si="613"/>
        <v>1</v>
      </c>
      <c r="M1318" s="6">
        <f t="shared" si="614"/>
        <v>124.36137115666</v>
      </c>
      <c r="N1318" s="16">
        <v>64.399881819228099</v>
      </c>
      <c r="O1318" s="17">
        <v>112.274533805255</v>
      </c>
      <c r="P1318" s="6">
        <f t="shared" si="615"/>
        <v>106.661686363294</v>
      </c>
      <c r="Q1318" s="6">
        <f t="shared" si="600"/>
        <v>106.661686363294</v>
      </c>
      <c r="R1318" s="17">
        <v>106.661686363294</v>
      </c>
      <c r="S1318" s="6">
        <f t="shared" si="616"/>
        <v>5.6128474419610086</v>
      </c>
      <c r="T1318" s="6">
        <f t="shared" si="617"/>
        <v>112.274533805255</v>
      </c>
      <c r="U1318" s="17">
        <v>57.093955529769502</v>
      </c>
      <c r="V1318" s="6">
        <f t="shared" si="618"/>
        <v>51.503984254527502</v>
      </c>
      <c r="W1318" s="6">
        <f t="shared" si="601"/>
        <v>51.503984254527502</v>
      </c>
      <c r="X1318" s="17">
        <v>51.503984254527502</v>
      </c>
      <c r="Y1318" s="6">
        <f t="shared" si="619"/>
        <v>5.5899712752420001</v>
      </c>
      <c r="Z1318" s="6">
        <f t="shared" si="620"/>
        <v>57.093955529769502</v>
      </c>
      <c r="AA1318" s="17">
        <v>0</v>
      </c>
      <c r="AB1318" s="6">
        <f t="shared" si="621"/>
        <v>0</v>
      </c>
      <c r="AC1318" s="6">
        <f t="shared" si="602"/>
        <v>0</v>
      </c>
      <c r="AD1318" s="17">
        <v>0</v>
      </c>
      <c r="AE1318" s="6">
        <f t="shared" si="622"/>
        <v>0</v>
      </c>
      <c r="AF1318" s="17">
        <v>0</v>
      </c>
      <c r="AG1318" s="6">
        <f t="shared" si="623"/>
        <v>0</v>
      </c>
      <c r="AH1318" s="6">
        <f t="shared" si="603"/>
        <v>0</v>
      </c>
      <c r="AI1318" s="6">
        <f t="shared" si="624"/>
        <v>0</v>
      </c>
      <c r="AJ1318" s="17">
        <v>878.14843729023301</v>
      </c>
      <c r="AK1318" s="6">
        <f t="shared" si="625"/>
        <v>710.70624499978499</v>
      </c>
      <c r="AL1318" s="6">
        <f t="shared" si="604"/>
        <v>710.70624499978499</v>
      </c>
      <c r="AM1318" s="17">
        <v>710.70624499978499</v>
      </c>
      <c r="AN1318" s="6">
        <f t="shared" si="626"/>
        <v>167.44219229044802</v>
      </c>
      <c r="AO1318" s="6">
        <f t="shared" si="627"/>
        <v>878.14843729023301</v>
      </c>
      <c r="AP1318" s="17">
        <v>1509.60070442502</v>
      </c>
      <c r="AQ1318" s="6">
        <f t="shared" si="628"/>
        <v>1509.60070442502</v>
      </c>
      <c r="AR1318" s="17">
        <v>342.56257168956</v>
      </c>
      <c r="AS1318" s="6">
        <f t="shared" si="605"/>
        <v>342.56257168956</v>
      </c>
      <c r="AT1318" s="17">
        <v>405.91262748363602</v>
      </c>
      <c r="AU1318" s="6">
        <f t="shared" si="606"/>
        <v>405.91262748363602</v>
      </c>
      <c r="AV1318" s="17">
        <v>0</v>
      </c>
      <c r="AW1318" s="6">
        <f t="shared" si="607"/>
        <v>0</v>
      </c>
      <c r="AX1318" s="17">
        <v>761.12550525182405</v>
      </c>
      <c r="AY1318" s="6">
        <f t="shared" si="608"/>
        <v>761.12550525182405</v>
      </c>
      <c r="AZ1318" s="20">
        <v>308374303.45342499</v>
      </c>
      <c r="BA1318" s="20">
        <v>741479184.58388603</v>
      </c>
      <c r="BB1318" s="20">
        <v>78432441.435565397</v>
      </c>
      <c r="BC1318" s="20">
        <v>0</v>
      </c>
      <c r="BD1318" s="19">
        <f t="shared" si="609"/>
        <v>1128.2859294728767</v>
      </c>
      <c r="BE1318" s="18">
        <v>5.1748102179401699E-2</v>
      </c>
      <c r="BF1318" s="20">
        <v>0</v>
      </c>
      <c r="BG1318" s="20">
        <v>0</v>
      </c>
      <c r="BH1318" s="19">
        <f t="shared" si="629"/>
        <v>0</v>
      </c>
      <c r="BI1318" s="18">
        <v>288.43031330485201</v>
      </c>
      <c r="BJ1318">
        <v>53</v>
      </c>
      <c r="BK1318">
        <v>2432</v>
      </c>
      <c r="BL1318" s="22">
        <v>3689.53856</v>
      </c>
      <c r="BM1318">
        <v>608</v>
      </c>
      <c r="BN1318">
        <v>152</v>
      </c>
      <c r="BO1318">
        <v>6.0417376778514498E-2</v>
      </c>
    </row>
    <row r="1319" spans="1:67" x14ac:dyDescent="0.2">
      <c r="A1319" s="27">
        <v>1318</v>
      </c>
      <c r="B1319" s="36">
        <v>257.52706545076097</v>
      </c>
      <c r="C1319" s="18">
        <v>201.39999999999901</v>
      </c>
      <c r="D1319">
        <v>800</v>
      </c>
      <c r="E1319">
        <v>3200</v>
      </c>
      <c r="F1319">
        <v>0</v>
      </c>
      <c r="G1319" s="23">
        <f t="shared" si="610"/>
        <v>1</v>
      </c>
      <c r="H1319" s="16">
        <v>41.643835616438302</v>
      </c>
      <c r="I1319" s="17">
        <v>122.599281583588</v>
      </c>
      <c r="J1319" s="6">
        <f t="shared" si="611"/>
        <v>126.06195076761628</v>
      </c>
      <c r="K1319" s="6">
        <f t="shared" si="612"/>
        <v>126.06195076761628</v>
      </c>
      <c r="L1319" s="6">
        <f t="shared" si="613"/>
        <v>1</v>
      </c>
      <c r="M1319" s="6">
        <f t="shared" si="614"/>
        <v>122.599281583588</v>
      </c>
      <c r="N1319" s="16">
        <v>69.618074251636699</v>
      </c>
      <c r="O1319" s="17">
        <v>125.941053847896</v>
      </c>
      <c r="P1319" s="6">
        <f t="shared" si="615"/>
        <v>119.64215970315099</v>
      </c>
      <c r="Q1319" s="6">
        <f t="shared" si="600"/>
        <v>119.64215970315099</v>
      </c>
      <c r="R1319" s="17">
        <v>119.64215970315099</v>
      </c>
      <c r="S1319" s="6">
        <f t="shared" si="616"/>
        <v>6.298894144745006</v>
      </c>
      <c r="T1319" s="6">
        <f t="shared" si="617"/>
        <v>125.941053847896</v>
      </c>
      <c r="U1319" s="17">
        <v>57.037488681340498</v>
      </c>
      <c r="V1319" s="6">
        <f t="shared" si="618"/>
        <v>51.4506644180276</v>
      </c>
      <c r="W1319" s="6">
        <f t="shared" si="601"/>
        <v>51.4506644180276</v>
      </c>
      <c r="X1319" s="17">
        <v>51.4506644180276</v>
      </c>
      <c r="Y1319" s="6">
        <f t="shared" si="619"/>
        <v>5.5868242633128986</v>
      </c>
      <c r="Z1319" s="6">
        <f t="shared" si="620"/>
        <v>57.037488681340498</v>
      </c>
      <c r="AA1319" s="17">
        <v>0</v>
      </c>
      <c r="AB1319" s="6">
        <f t="shared" si="621"/>
        <v>0</v>
      </c>
      <c r="AC1319" s="6">
        <f t="shared" si="602"/>
        <v>0</v>
      </c>
      <c r="AD1319" s="17">
        <v>0</v>
      </c>
      <c r="AE1319" s="6">
        <f t="shared" si="622"/>
        <v>0</v>
      </c>
      <c r="AF1319" s="17">
        <v>0</v>
      </c>
      <c r="AG1319" s="6">
        <f t="shared" si="623"/>
        <v>0</v>
      </c>
      <c r="AH1319" s="6">
        <f t="shared" si="603"/>
        <v>0</v>
      </c>
      <c r="AI1319" s="6">
        <f t="shared" si="624"/>
        <v>0</v>
      </c>
      <c r="AJ1319" s="17">
        <v>502.89320781060599</v>
      </c>
      <c r="AK1319" s="6">
        <f t="shared" si="625"/>
        <v>407.72427427368001</v>
      </c>
      <c r="AL1319" s="6">
        <f t="shared" si="604"/>
        <v>407.72427427368001</v>
      </c>
      <c r="AM1319" s="17">
        <v>407.72427427368001</v>
      </c>
      <c r="AN1319" s="6">
        <f t="shared" si="626"/>
        <v>95.168933536925977</v>
      </c>
      <c r="AO1319" s="6">
        <f t="shared" si="627"/>
        <v>502.89320781060599</v>
      </c>
      <c r="AP1319" s="17">
        <v>1594.4875193088301</v>
      </c>
      <c r="AQ1319" s="6">
        <f t="shared" si="628"/>
        <v>1594.4875193088301</v>
      </c>
      <c r="AR1319" s="17">
        <v>428.00086805798099</v>
      </c>
      <c r="AS1319" s="6">
        <f t="shared" si="605"/>
        <v>428.00086805798099</v>
      </c>
      <c r="AT1319" s="17">
        <v>405.72081430105999</v>
      </c>
      <c r="AU1319" s="6">
        <f t="shared" si="606"/>
        <v>405.72081430105999</v>
      </c>
      <c r="AV1319" s="17">
        <v>0</v>
      </c>
      <c r="AW1319" s="6">
        <f t="shared" si="607"/>
        <v>0</v>
      </c>
      <c r="AX1319" s="17">
        <v>760.76583694978899</v>
      </c>
      <c r="AY1319" s="6">
        <f t="shared" si="608"/>
        <v>760.76583694978899</v>
      </c>
      <c r="AZ1319" s="20">
        <v>341788756.56644797</v>
      </c>
      <c r="BA1319" s="20">
        <v>741913416.66974998</v>
      </c>
      <c r="BB1319" s="20">
        <v>136006487.65247601</v>
      </c>
      <c r="BC1319" s="20">
        <v>0</v>
      </c>
      <c r="BD1319" s="19">
        <f t="shared" si="609"/>
        <v>1219.7086608886741</v>
      </c>
      <c r="BE1319" s="18">
        <v>0.228713161239195</v>
      </c>
      <c r="BF1319" s="20">
        <v>0</v>
      </c>
      <c r="BG1319" s="20">
        <v>0</v>
      </c>
      <c r="BH1319" s="19">
        <f t="shared" si="629"/>
        <v>0</v>
      </c>
      <c r="BI1319" s="18">
        <v>360.53789163106501</v>
      </c>
      <c r="BJ1319">
        <v>53</v>
      </c>
      <c r="BK1319">
        <v>2432</v>
      </c>
      <c r="BL1319" s="22">
        <v>3689.53856</v>
      </c>
      <c r="BM1319">
        <v>608</v>
      </c>
      <c r="BN1319">
        <v>152</v>
      </c>
      <c r="BO1319">
        <v>0.104767301111909</v>
      </c>
    </row>
    <row r="1320" spans="1:67" x14ac:dyDescent="0.2">
      <c r="A1320" s="27">
        <v>1319</v>
      </c>
      <c r="B1320" s="36">
        <v>309.03247854091302</v>
      </c>
      <c r="C1320" s="18">
        <v>201.39999999999901</v>
      </c>
      <c r="D1320">
        <v>800</v>
      </c>
      <c r="E1320">
        <v>3200</v>
      </c>
      <c r="F1320">
        <v>0</v>
      </c>
      <c r="G1320" s="23">
        <f t="shared" si="610"/>
        <v>1</v>
      </c>
      <c r="H1320" s="16">
        <v>51.324200913242002</v>
      </c>
      <c r="I1320" s="17">
        <v>121.685743409851</v>
      </c>
      <c r="J1320" s="6">
        <f t="shared" si="611"/>
        <v>123.99694140224697</v>
      </c>
      <c r="K1320" s="6">
        <f t="shared" si="612"/>
        <v>123.99694140224697</v>
      </c>
      <c r="L1320" s="6">
        <f t="shared" si="613"/>
        <v>1</v>
      </c>
      <c r="M1320" s="6">
        <f t="shared" si="614"/>
        <v>121.685743409851</v>
      </c>
      <c r="N1320" s="16">
        <v>74.3524537501563</v>
      </c>
      <c r="O1320" s="17">
        <v>140.64843500110899</v>
      </c>
      <c r="P1320" s="6">
        <f t="shared" si="615"/>
        <v>133.61116306288301</v>
      </c>
      <c r="Q1320" s="6">
        <f t="shared" si="600"/>
        <v>133.61116306288301</v>
      </c>
      <c r="R1320" s="17">
        <v>133.61116306288301</v>
      </c>
      <c r="S1320" s="6">
        <f t="shared" si="616"/>
        <v>7.0372719382259845</v>
      </c>
      <c r="T1320" s="6">
        <f t="shared" si="617"/>
        <v>140.64843500110899</v>
      </c>
      <c r="U1320" s="17">
        <v>56.993346413654997</v>
      </c>
      <c r="V1320" s="6">
        <f t="shared" si="618"/>
        <v>51.408740750730502</v>
      </c>
      <c r="W1320" s="6">
        <f t="shared" si="601"/>
        <v>51.408740750730502</v>
      </c>
      <c r="X1320" s="17">
        <v>51.408740750730502</v>
      </c>
      <c r="Y1320" s="6">
        <f t="shared" si="619"/>
        <v>5.5846056629244956</v>
      </c>
      <c r="Z1320" s="6">
        <f t="shared" si="620"/>
        <v>56.993346413654997</v>
      </c>
      <c r="AA1320" s="17">
        <v>0</v>
      </c>
      <c r="AB1320" s="6">
        <f t="shared" si="621"/>
        <v>0</v>
      </c>
      <c r="AC1320" s="6">
        <f t="shared" si="602"/>
        <v>0</v>
      </c>
      <c r="AD1320" s="17">
        <v>0</v>
      </c>
      <c r="AE1320" s="6">
        <f t="shared" si="622"/>
        <v>0</v>
      </c>
      <c r="AF1320" s="17">
        <v>0</v>
      </c>
      <c r="AG1320" s="6">
        <f t="shared" si="623"/>
        <v>0</v>
      </c>
      <c r="AH1320" s="6">
        <f t="shared" si="603"/>
        <v>0</v>
      </c>
      <c r="AI1320" s="6">
        <f t="shared" si="624"/>
        <v>0</v>
      </c>
      <c r="AJ1320" s="17">
        <v>348.776445485262</v>
      </c>
      <c r="AK1320" s="6">
        <f t="shared" si="625"/>
        <v>283.17052045819099</v>
      </c>
      <c r="AL1320" s="6">
        <f t="shared" si="604"/>
        <v>283.17052045819099</v>
      </c>
      <c r="AM1320" s="17">
        <v>283.17052045819099</v>
      </c>
      <c r="AN1320" s="6">
        <f t="shared" si="626"/>
        <v>65.605925027071009</v>
      </c>
      <c r="AO1320" s="6">
        <f t="shared" si="627"/>
        <v>348.776445485262</v>
      </c>
      <c r="AP1320" s="17">
        <v>1679.3856088790701</v>
      </c>
      <c r="AQ1320" s="6">
        <f t="shared" si="628"/>
        <v>1679.3856088790749</v>
      </c>
      <c r="AR1320" s="17">
        <v>513.38641531614496</v>
      </c>
      <c r="AS1320" s="6">
        <f t="shared" si="605"/>
        <v>513.38641531614496</v>
      </c>
      <c r="AT1320" s="17">
        <v>405.55126951469902</v>
      </c>
      <c r="AU1320" s="6">
        <f t="shared" si="606"/>
        <v>405.55126951469902</v>
      </c>
      <c r="AV1320" s="17">
        <v>0</v>
      </c>
      <c r="AW1320" s="6">
        <f t="shared" si="607"/>
        <v>0</v>
      </c>
      <c r="AX1320" s="17">
        <v>760.44792404823102</v>
      </c>
      <c r="AY1320" s="6">
        <f t="shared" si="608"/>
        <v>760.44792404823102</v>
      </c>
      <c r="AZ1320" s="20">
        <v>366319911.31271899</v>
      </c>
      <c r="BA1320" s="20">
        <v>742224991.52101398</v>
      </c>
      <c r="BB1320" s="20">
        <v>194110086.86900401</v>
      </c>
      <c r="BC1320" s="20">
        <v>0</v>
      </c>
      <c r="BD1320" s="19">
        <f t="shared" si="609"/>
        <v>1302.6549897027371</v>
      </c>
      <c r="BE1320" s="18">
        <v>1.0161019200439301</v>
      </c>
      <c r="BF1320" s="20">
        <v>0</v>
      </c>
      <c r="BG1320" s="20">
        <v>0</v>
      </c>
      <c r="BH1320" s="19">
        <f t="shared" si="629"/>
        <v>0</v>
      </c>
      <c r="BI1320" s="18">
        <v>432.64546995727801</v>
      </c>
      <c r="BJ1320">
        <v>53</v>
      </c>
      <c r="BK1320">
        <v>2432</v>
      </c>
      <c r="BL1320" s="22">
        <v>3689.53856</v>
      </c>
      <c r="BM1320">
        <v>608</v>
      </c>
      <c r="BN1320">
        <v>152</v>
      </c>
      <c r="BO1320">
        <v>0.14952514597559</v>
      </c>
    </row>
    <row r="1321" spans="1:67" x14ac:dyDescent="0.2">
      <c r="A1321" s="27">
        <v>1320</v>
      </c>
      <c r="B1321" s="36">
        <v>360.53789163106501</v>
      </c>
      <c r="C1321" s="18">
        <v>201.39999999999901</v>
      </c>
      <c r="D1321">
        <v>800</v>
      </c>
      <c r="E1321">
        <v>3200</v>
      </c>
      <c r="F1321">
        <v>0</v>
      </c>
      <c r="G1321" s="23">
        <f t="shared" si="610"/>
        <v>1</v>
      </c>
      <c r="H1321" s="16">
        <v>59.337899543378903</v>
      </c>
      <c r="I1321" s="17">
        <v>121.770905508103</v>
      </c>
      <c r="J1321" s="6">
        <f t="shared" si="611"/>
        <v>123.27177312190601</v>
      </c>
      <c r="K1321" s="6">
        <f t="shared" si="612"/>
        <v>123.27177312190601</v>
      </c>
      <c r="L1321" s="6">
        <f t="shared" si="613"/>
        <v>1</v>
      </c>
      <c r="M1321" s="6">
        <f t="shared" si="614"/>
        <v>121.770905508103</v>
      </c>
      <c r="N1321" s="16">
        <v>78.350713968534805</v>
      </c>
      <c r="O1321" s="17">
        <v>155.71756422742899</v>
      </c>
      <c r="P1321" s="6">
        <f t="shared" si="615"/>
        <v>147.92356048073901</v>
      </c>
      <c r="Q1321" s="6">
        <f t="shared" si="600"/>
        <v>147.92356048073901</v>
      </c>
      <c r="R1321" s="17">
        <v>147.92356048073901</v>
      </c>
      <c r="S1321" s="6">
        <f t="shared" si="616"/>
        <v>7.794003746689981</v>
      </c>
      <c r="T1321" s="6">
        <f t="shared" si="617"/>
        <v>155.71756422742899</v>
      </c>
      <c r="U1321" s="17">
        <v>56.957594214689003</v>
      </c>
      <c r="V1321" s="6">
        <f t="shared" si="618"/>
        <v>51.374617491331399</v>
      </c>
      <c r="W1321" s="6">
        <f t="shared" si="601"/>
        <v>51.374617491331399</v>
      </c>
      <c r="X1321" s="17">
        <v>51.374617491331399</v>
      </c>
      <c r="Y1321" s="6">
        <f t="shared" si="619"/>
        <v>5.5829767233576035</v>
      </c>
      <c r="Z1321" s="6">
        <f t="shared" si="620"/>
        <v>56.957594214689003</v>
      </c>
      <c r="AA1321" s="17">
        <v>0</v>
      </c>
      <c r="AB1321" s="6">
        <f t="shared" si="621"/>
        <v>0</v>
      </c>
      <c r="AC1321" s="6">
        <f t="shared" si="602"/>
        <v>0</v>
      </c>
      <c r="AD1321" s="17">
        <v>0</v>
      </c>
      <c r="AE1321" s="6">
        <f t="shared" si="622"/>
        <v>0</v>
      </c>
      <c r="AF1321" s="17">
        <v>0</v>
      </c>
      <c r="AG1321" s="6">
        <f t="shared" si="623"/>
        <v>0</v>
      </c>
      <c r="AH1321" s="6">
        <f t="shared" si="603"/>
        <v>0</v>
      </c>
      <c r="AI1321" s="6">
        <f t="shared" si="624"/>
        <v>0</v>
      </c>
      <c r="AJ1321" s="17">
        <v>273.18920704618802</v>
      </c>
      <c r="AK1321" s="6">
        <f t="shared" si="625"/>
        <v>222.026084220613</v>
      </c>
      <c r="AL1321" s="6">
        <f t="shared" si="604"/>
        <v>222.026084220613</v>
      </c>
      <c r="AM1321" s="17">
        <v>222.026084220613</v>
      </c>
      <c r="AN1321" s="6">
        <f t="shared" si="626"/>
        <v>51.163122825575016</v>
      </c>
      <c r="AO1321" s="6">
        <f t="shared" si="627"/>
        <v>273.18920704618802</v>
      </c>
      <c r="AP1321" s="17">
        <v>1764.2931174637199</v>
      </c>
      <c r="AQ1321" s="6">
        <f t="shared" si="628"/>
        <v>1764.2931174637251</v>
      </c>
      <c r="AR1321" s="17">
        <v>598.72789530623504</v>
      </c>
      <c r="AS1321" s="6">
        <f t="shared" si="605"/>
        <v>598.72789530623504</v>
      </c>
      <c r="AT1321" s="17">
        <v>405.40032802573302</v>
      </c>
      <c r="AU1321" s="6">
        <f t="shared" si="606"/>
        <v>405.40032802573302</v>
      </c>
      <c r="AV1321" s="17">
        <v>0</v>
      </c>
      <c r="AW1321" s="6">
        <f t="shared" si="607"/>
        <v>0</v>
      </c>
      <c r="AX1321" s="17">
        <v>760.16489413175702</v>
      </c>
      <c r="AY1321" s="6">
        <f t="shared" si="608"/>
        <v>760.16489413175702</v>
      </c>
      <c r="AZ1321" s="20">
        <v>385191944.964647</v>
      </c>
      <c r="BA1321" s="20">
        <v>742459461.90328002</v>
      </c>
      <c r="BB1321" s="20">
        <v>245053101.86080199</v>
      </c>
      <c r="BC1321" s="20">
        <v>0</v>
      </c>
      <c r="BD1321" s="19">
        <f t="shared" si="609"/>
        <v>1372.704508728729</v>
      </c>
      <c r="BE1321" s="18">
        <v>2.64905502325868</v>
      </c>
      <c r="BF1321" s="20">
        <v>0</v>
      </c>
      <c r="BG1321" s="20">
        <v>0</v>
      </c>
      <c r="BH1321" s="19">
        <f t="shared" si="629"/>
        <v>0</v>
      </c>
      <c r="BI1321" s="18">
        <v>504.75304828349101</v>
      </c>
      <c r="BJ1321">
        <v>53</v>
      </c>
      <c r="BK1321">
        <v>2432</v>
      </c>
      <c r="BL1321" s="22">
        <v>3689.53856</v>
      </c>
      <c r="BM1321">
        <v>608</v>
      </c>
      <c r="BN1321">
        <v>152</v>
      </c>
      <c r="BO1321">
        <v>0.18876711364430601</v>
      </c>
    </row>
    <row r="1322" spans="1:67" x14ac:dyDescent="0.2">
      <c r="A1322" s="27">
        <v>1321</v>
      </c>
      <c r="B1322" s="36">
        <v>412.043304721217</v>
      </c>
      <c r="C1322" s="18">
        <v>201.39999999999901</v>
      </c>
      <c r="D1322">
        <v>800</v>
      </c>
      <c r="E1322">
        <v>3200</v>
      </c>
      <c r="F1322">
        <v>0</v>
      </c>
      <c r="G1322" s="23">
        <f t="shared" si="610"/>
        <v>1</v>
      </c>
      <c r="H1322" s="16">
        <v>65.136986301369802</v>
      </c>
      <c r="I1322" s="17">
        <v>123.072189527539</v>
      </c>
      <c r="J1322" s="6">
        <f t="shared" si="611"/>
        <v>124.13907140961365</v>
      </c>
      <c r="K1322" s="6">
        <f t="shared" si="612"/>
        <v>124.13907140961365</v>
      </c>
      <c r="L1322" s="6">
        <f t="shared" si="613"/>
        <v>1</v>
      </c>
      <c r="M1322" s="6">
        <f t="shared" si="614"/>
        <v>123.072189527539</v>
      </c>
      <c r="N1322" s="16">
        <v>81.482302134155702</v>
      </c>
      <c r="O1322" s="17">
        <v>170.94063869386201</v>
      </c>
      <c r="P1322" s="6">
        <f t="shared" si="615"/>
        <v>162.381974616853</v>
      </c>
      <c r="Q1322" s="6">
        <f t="shared" si="600"/>
        <v>162.381974616853</v>
      </c>
      <c r="R1322" s="17">
        <v>162.381974616853</v>
      </c>
      <c r="S1322" s="6">
        <f t="shared" si="616"/>
        <v>8.5586640770090128</v>
      </c>
      <c r="T1322" s="6">
        <f t="shared" si="617"/>
        <v>170.94063869386201</v>
      </c>
      <c r="U1322" s="17">
        <v>56.927867129438297</v>
      </c>
      <c r="V1322" s="6">
        <f t="shared" si="618"/>
        <v>51.346124711151397</v>
      </c>
      <c r="W1322" s="6">
        <f t="shared" si="601"/>
        <v>51.346124711151397</v>
      </c>
      <c r="X1322" s="17">
        <v>51.346124711151397</v>
      </c>
      <c r="Y1322" s="6">
        <f t="shared" si="619"/>
        <v>5.5817424182869004</v>
      </c>
      <c r="Z1322" s="6">
        <f t="shared" si="620"/>
        <v>56.927867129438297</v>
      </c>
      <c r="AA1322" s="17">
        <v>0</v>
      </c>
      <c r="AB1322" s="6">
        <f t="shared" si="621"/>
        <v>0</v>
      </c>
      <c r="AC1322" s="6">
        <f t="shared" si="602"/>
        <v>0</v>
      </c>
      <c r="AD1322" s="17">
        <v>0</v>
      </c>
      <c r="AE1322" s="6">
        <f t="shared" si="622"/>
        <v>0</v>
      </c>
      <c r="AF1322" s="17">
        <v>0</v>
      </c>
      <c r="AG1322" s="6">
        <f t="shared" si="623"/>
        <v>0</v>
      </c>
      <c r="AH1322" s="6">
        <f t="shared" si="603"/>
        <v>0</v>
      </c>
      <c r="AI1322" s="6">
        <f t="shared" si="624"/>
        <v>0</v>
      </c>
      <c r="AJ1322" s="17">
        <v>233.72795846492099</v>
      </c>
      <c r="AK1322" s="6">
        <f t="shared" si="625"/>
        <v>190.08056590536799</v>
      </c>
      <c r="AL1322" s="6">
        <f t="shared" si="604"/>
        <v>190.08056590536799</v>
      </c>
      <c r="AM1322" s="17">
        <v>190.08056590536799</v>
      </c>
      <c r="AN1322" s="6">
        <f t="shared" si="626"/>
        <v>43.647392559552998</v>
      </c>
      <c r="AO1322" s="6">
        <f t="shared" si="627"/>
        <v>233.72795846492099</v>
      </c>
      <c r="AP1322" s="17">
        <v>1849.20857543836</v>
      </c>
      <c r="AQ1322" s="6">
        <f t="shared" si="628"/>
        <v>1849.208575438359</v>
      </c>
      <c r="AR1322" s="17">
        <v>684.03218372996605</v>
      </c>
      <c r="AS1322" s="6">
        <f t="shared" si="605"/>
        <v>684.03218372996605</v>
      </c>
      <c r="AT1322" s="17">
        <v>405.26508720984901</v>
      </c>
      <c r="AU1322" s="6">
        <f t="shared" si="606"/>
        <v>405.26508720984901</v>
      </c>
      <c r="AV1322" s="17">
        <v>0</v>
      </c>
      <c r="AW1322" s="6">
        <f t="shared" si="607"/>
        <v>0</v>
      </c>
      <c r="AX1322" s="17">
        <v>759.91130449854404</v>
      </c>
      <c r="AY1322" s="6">
        <f t="shared" si="608"/>
        <v>759.91130449854404</v>
      </c>
      <c r="AZ1322" s="20">
        <v>400495376.55992299</v>
      </c>
      <c r="BA1322" s="20">
        <v>742645368.15102994</v>
      </c>
      <c r="BB1322" s="20">
        <v>284429188.67945302</v>
      </c>
      <c r="BC1322" s="20">
        <v>0</v>
      </c>
      <c r="BD1322" s="19">
        <f t="shared" si="609"/>
        <v>1427.569933390406</v>
      </c>
      <c r="BE1322" s="18">
        <v>5.1637198884156499</v>
      </c>
      <c r="BF1322" s="20">
        <v>0</v>
      </c>
      <c r="BG1322" s="20">
        <v>0</v>
      </c>
      <c r="BH1322" s="19">
        <f t="shared" si="629"/>
        <v>0</v>
      </c>
      <c r="BI1322" s="18">
        <v>576.86062660970504</v>
      </c>
      <c r="BJ1322">
        <v>53</v>
      </c>
      <c r="BK1322">
        <v>2432</v>
      </c>
      <c r="BL1322" s="22">
        <v>3689.53856</v>
      </c>
      <c r="BM1322">
        <v>608</v>
      </c>
      <c r="BN1322">
        <v>152</v>
      </c>
      <c r="BO1322">
        <v>0.219098948658525</v>
      </c>
    </row>
    <row r="1323" spans="1:67" x14ac:dyDescent="0.2">
      <c r="A1323" s="27">
        <v>1322</v>
      </c>
      <c r="B1323" s="36">
        <v>463.54871781137001</v>
      </c>
      <c r="C1323" s="18">
        <v>201.39999999999901</v>
      </c>
      <c r="D1323">
        <v>800</v>
      </c>
      <c r="E1323">
        <v>3200</v>
      </c>
      <c r="F1323">
        <v>0</v>
      </c>
      <c r="G1323" s="23">
        <f t="shared" si="610"/>
        <v>1</v>
      </c>
      <c r="H1323" s="16">
        <v>70.171232876712295</v>
      </c>
      <c r="I1323" s="17">
        <v>125.246225349841</v>
      </c>
      <c r="J1323" s="6">
        <f t="shared" si="611"/>
        <v>126.07729603086649</v>
      </c>
      <c r="K1323" s="6">
        <f t="shared" si="612"/>
        <v>126.07729603086649</v>
      </c>
      <c r="L1323" s="6">
        <f t="shared" si="613"/>
        <v>1</v>
      </c>
      <c r="M1323" s="6">
        <f t="shared" si="614"/>
        <v>125.246225349841</v>
      </c>
      <c r="N1323" s="16">
        <v>84.185905326560601</v>
      </c>
      <c r="O1323" s="17">
        <v>186.17217898722399</v>
      </c>
      <c r="P1323" s="6">
        <f t="shared" si="615"/>
        <v>176.848237967768</v>
      </c>
      <c r="Q1323" s="6">
        <f t="shared" si="600"/>
        <v>176.848237967768</v>
      </c>
      <c r="R1323" s="17">
        <v>176.848237967768</v>
      </c>
      <c r="S1323" s="6">
        <f t="shared" si="616"/>
        <v>9.3239410194559866</v>
      </c>
      <c r="T1323" s="6">
        <f t="shared" si="617"/>
        <v>186.17217898722399</v>
      </c>
      <c r="U1323" s="17">
        <v>56.902281209340998</v>
      </c>
      <c r="V1323" s="6">
        <f t="shared" si="618"/>
        <v>51.3215338147415</v>
      </c>
      <c r="W1323" s="6">
        <f t="shared" si="601"/>
        <v>51.3215338147415</v>
      </c>
      <c r="X1323" s="17">
        <v>51.3215338147415</v>
      </c>
      <c r="Y1323" s="6">
        <f t="shared" si="619"/>
        <v>5.5807473945994985</v>
      </c>
      <c r="Z1323" s="6">
        <f t="shared" si="620"/>
        <v>56.902281209340998</v>
      </c>
      <c r="AA1323" s="17">
        <v>0</v>
      </c>
      <c r="AB1323" s="6">
        <f t="shared" si="621"/>
        <v>0</v>
      </c>
      <c r="AC1323" s="6">
        <f t="shared" si="602"/>
        <v>0</v>
      </c>
      <c r="AD1323" s="17">
        <v>0</v>
      </c>
      <c r="AE1323" s="6">
        <f t="shared" si="622"/>
        <v>0</v>
      </c>
      <c r="AF1323" s="17">
        <v>0</v>
      </c>
      <c r="AG1323" s="6">
        <f t="shared" si="623"/>
        <v>0</v>
      </c>
      <c r="AH1323" s="6">
        <f t="shared" si="603"/>
        <v>0</v>
      </c>
      <c r="AI1323" s="6">
        <f t="shared" si="624"/>
        <v>0</v>
      </c>
      <c r="AJ1323" s="17">
        <v>209.33043305379701</v>
      </c>
      <c r="AK1323" s="6">
        <f t="shared" si="625"/>
        <v>170.61424454875001</v>
      </c>
      <c r="AL1323" s="6">
        <f t="shared" si="604"/>
        <v>170.61424454875001</v>
      </c>
      <c r="AM1323" s="17">
        <v>170.61424454875001</v>
      </c>
      <c r="AN1323" s="6">
        <f t="shared" si="626"/>
        <v>38.716188505047</v>
      </c>
      <c r="AO1323" s="6">
        <f t="shared" si="627"/>
        <v>209.33043305379701</v>
      </c>
      <c r="AP1323" s="17">
        <v>1934.1308037992101</v>
      </c>
      <c r="AQ1323" s="6">
        <f t="shared" si="628"/>
        <v>1934.1308037992112</v>
      </c>
      <c r="AR1323" s="17">
        <v>769.304796607664</v>
      </c>
      <c r="AS1323" s="6">
        <f t="shared" si="605"/>
        <v>769.304796607664</v>
      </c>
      <c r="AT1323" s="17">
        <v>405.14321844149202</v>
      </c>
      <c r="AU1323" s="6">
        <f t="shared" si="606"/>
        <v>405.14321844149202</v>
      </c>
      <c r="AV1323" s="17">
        <v>0</v>
      </c>
      <c r="AW1323" s="6">
        <f t="shared" si="607"/>
        <v>0</v>
      </c>
      <c r="AX1323" s="17">
        <v>759.68278875005501</v>
      </c>
      <c r="AY1323" s="6">
        <f t="shared" si="608"/>
        <v>759.68278875005501</v>
      </c>
      <c r="AZ1323" s="20">
        <v>413231661.89667302</v>
      </c>
      <c r="BA1323" s="20">
        <v>742798571.53530705</v>
      </c>
      <c r="BB1323" s="20">
        <v>318906827.88936198</v>
      </c>
      <c r="BC1323" s="20">
        <v>0</v>
      </c>
      <c r="BD1323" s="19">
        <f t="shared" si="609"/>
        <v>1474.9370613213421</v>
      </c>
      <c r="BE1323" s="18">
        <v>7.8739781867185501</v>
      </c>
      <c r="BF1323" s="20">
        <v>0</v>
      </c>
      <c r="BG1323" s="20">
        <v>0</v>
      </c>
      <c r="BH1323" s="19">
        <f t="shared" si="629"/>
        <v>0</v>
      </c>
      <c r="BI1323" s="18">
        <v>648.96820493591804</v>
      </c>
      <c r="BJ1323">
        <v>53</v>
      </c>
      <c r="BK1323">
        <v>2432</v>
      </c>
      <c r="BL1323" s="22">
        <v>3689.53856</v>
      </c>
      <c r="BM1323">
        <v>608</v>
      </c>
      <c r="BN1323">
        <v>152</v>
      </c>
      <c r="BO1323">
        <v>0.245657455323016</v>
      </c>
    </row>
    <row r="1324" spans="1:67" x14ac:dyDescent="0.2">
      <c r="A1324" s="27">
        <v>1323</v>
      </c>
      <c r="B1324" s="36">
        <v>515.05413090152194</v>
      </c>
      <c r="C1324" s="18">
        <v>201.39999999999901</v>
      </c>
      <c r="D1324">
        <v>800</v>
      </c>
      <c r="E1324">
        <v>3200</v>
      </c>
      <c r="F1324">
        <v>0</v>
      </c>
      <c r="G1324" s="23">
        <f t="shared" si="610"/>
        <v>1</v>
      </c>
      <c r="H1324" s="16">
        <v>74.121004566210004</v>
      </c>
      <c r="I1324" s="17">
        <v>127.61782385906599</v>
      </c>
      <c r="J1324" s="6">
        <f t="shared" si="611"/>
        <v>128.28820416146166</v>
      </c>
      <c r="K1324" s="6">
        <f t="shared" si="612"/>
        <v>128.28820416146166</v>
      </c>
      <c r="L1324" s="6">
        <f t="shared" si="613"/>
        <v>1</v>
      </c>
      <c r="M1324" s="6">
        <f t="shared" si="614"/>
        <v>127.61782385906599</v>
      </c>
      <c r="N1324" s="16">
        <v>86.412218757620195</v>
      </c>
      <c r="O1324" s="17">
        <v>201.39034584039501</v>
      </c>
      <c r="P1324" s="6">
        <f t="shared" si="615"/>
        <v>191.301632062469</v>
      </c>
      <c r="Q1324" s="6">
        <f t="shared" si="600"/>
        <v>191.301632062469</v>
      </c>
      <c r="R1324" s="17">
        <v>191.301632062469</v>
      </c>
      <c r="S1324" s="6">
        <f t="shared" si="616"/>
        <v>10.088713777926017</v>
      </c>
      <c r="T1324" s="6">
        <f t="shared" si="617"/>
        <v>201.39034584039501</v>
      </c>
      <c r="U1324" s="17">
        <v>56.880032705057303</v>
      </c>
      <c r="V1324" s="6">
        <f t="shared" si="618"/>
        <v>51.300096135551399</v>
      </c>
      <c r="W1324" s="6">
        <f t="shared" si="601"/>
        <v>51.300096135551399</v>
      </c>
      <c r="X1324" s="17">
        <v>51.300096135551399</v>
      </c>
      <c r="Y1324" s="6">
        <f t="shared" si="619"/>
        <v>5.5799365695059038</v>
      </c>
      <c r="Z1324" s="6">
        <f t="shared" si="620"/>
        <v>56.880032705057303</v>
      </c>
      <c r="AA1324" s="17">
        <v>0</v>
      </c>
      <c r="AB1324" s="6">
        <f t="shared" si="621"/>
        <v>0</v>
      </c>
      <c r="AC1324" s="6">
        <f t="shared" si="602"/>
        <v>0</v>
      </c>
      <c r="AD1324" s="17">
        <v>0</v>
      </c>
      <c r="AE1324" s="6">
        <f t="shared" si="622"/>
        <v>0</v>
      </c>
      <c r="AF1324" s="17">
        <v>0</v>
      </c>
      <c r="AG1324" s="6">
        <f t="shared" si="623"/>
        <v>0</v>
      </c>
      <c r="AH1324" s="6">
        <f t="shared" si="603"/>
        <v>0</v>
      </c>
      <c r="AI1324" s="6">
        <f t="shared" si="624"/>
        <v>0</v>
      </c>
      <c r="AJ1324" s="17">
        <v>191.84607588613</v>
      </c>
      <c r="AK1324" s="6">
        <f t="shared" si="625"/>
        <v>156.39119349207101</v>
      </c>
      <c r="AL1324" s="6">
        <f t="shared" si="604"/>
        <v>156.39119349207101</v>
      </c>
      <c r="AM1324" s="17">
        <v>156.39119349207101</v>
      </c>
      <c r="AN1324" s="6">
        <f t="shared" si="626"/>
        <v>35.454882394058984</v>
      </c>
      <c r="AO1324" s="6">
        <f t="shared" si="627"/>
        <v>191.84607588613</v>
      </c>
      <c r="AP1324" s="17">
        <v>2019.05884570901</v>
      </c>
      <c r="AQ1324" s="6">
        <f t="shared" si="628"/>
        <v>2019.0588457090139</v>
      </c>
      <c r="AR1324" s="17">
        <v>854.55021054405097</v>
      </c>
      <c r="AS1324" s="6">
        <f t="shared" si="605"/>
        <v>854.55021054405097</v>
      </c>
      <c r="AT1324" s="17">
        <v>405.03283189148402</v>
      </c>
      <c r="AU1324" s="6">
        <f t="shared" si="606"/>
        <v>405.03283189148402</v>
      </c>
      <c r="AV1324" s="17">
        <v>0</v>
      </c>
      <c r="AW1324" s="6">
        <f t="shared" si="607"/>
        <v>0</v>
      </c>
      <c r="AX1324" s="17">
        <v>759.47580327347896</v>
      </c>
      <c r="AY1324" s="6">
        <f t="shared" si="608"/>
        <v>759.47580327347896</v>
      </c>
      <c r="AZ1324" s="20">
        <v>424051288.21179497</v>
      </c>
      <c r="BA1324" s="20">
        <v>742929063.16918397</v>
      </c>
      <c r="BB1324" s="20">
        <v>346961721.25252599</v>
      </c>
      <c r="BC1324" s="20">
        <v>0</v>
      </c>
      <c r="BD1324" s="19">
        <f t="shared" si="609"/>
        <v>1513.9420726335052</v>
      </c>
      <c r="BE1324" s="18">
        <v>10.8121130410274</v>
      </c>
      <c r="BF1324" s="20">
        <v>0</v>
      </c>
      <c r="BG1324" s="20">
        <v>0</v>
      </c>
      <c r="BH1324" s="19">
        <f t="shared" si="629"/>
        <v>0</v>
      </c>
      <c r="BI1324" s="18">
        <v>721.07578326213104</v>
      </c>
      <c r="BJ1324">
        <v>53</v>
      </c>
      <c r="BK1324">
        <v>2432</v>
      </c>
      <c r="BL1324" s="22">
        <v>3689.53856</v>
      </c>
      <c r="BM1324">
        <v>608</v>
      </c>
      <c r="BN1324">
        <v>152</v>
      </c>
      <c r="BO1324">
        <v>0.26726844985256698</v>
      </c>
    </row>
    <row r="1325" spans="1:67" x14ac:dyDescent="0.2">
      <c r="A1325" s="27">
        <v>1324</v>
      </c>
      <c r="B1325" s="36">
        <v>566.55954399167399</v>
      </c>
      <c r="C1325" s="18">
        <v>201.39999999999901</v>
      </c>
      <c r="D1325">
        <v>800</v>
      </c>
      <c r="E1325">
        <v>3200</v>
      </c>
      <c r="F1325">
        <v>0</v>
      </c>
      <c r="G1325" s="23">
        <f t="shared" si="610"/>
        <v>1</v>
      </c>
      <c r="H1325" s="16">
        <v>77.5</v>
      </c>
      <c r="I1325" s="17">
        <v>130.32456289676</v>
      </c>
      <c r="J1325" s="6">
        <f t="shared" si="611"/>
        <v>130.88366184742853</v>
      </c>
      <c r="K1325" s="6">
        <f t="shared" si="612"/>
        <v>130.88366184742853</v>
      </c>
      <c r="L1325" s="6">
        <f t="shared" si="613"/>
        <v>1</v>
      </c>
      <c r="M1325" s="6">
        <f t="shared" si="614"/>
        <v>130.32456289676</v>
      </c>
      <c r="N1325" s="16">
        <v>88.333992190959293</v>
      </c>
      <c r="O1325" s="17">
        <v>216.58719582334601</v>
      </c>
      <c r="P1325" s="6">
        <f t="shared" si="615"/>
        <v>205.73463422783701</v>
      </c>
      <c r="Q1325" s="6">
        <f t="shared" si="600"/>
        <v>205.73463422783701</v>
      </c>
      <c r="R1325" s="17">
        <v>205.73463422783701</v>
      </c>
      <c r="S1325" s="6">
        <f t="shared" si="616"/>
        <v>10.852561595509002</v>
      </c>
      <c r="T1325" s="6">
        <f t="shared" si="617"/>
        <v>216.58719582334601</v>
      </c>
      <c r="U1325" s="17">
        <v>56.860379458437102</v>
      </c>
      <c r="V1325" s="6">
        <f t="shared" si="618"/>
        <v>51.281122881742597</v>
      </c>
      <c r="W1325" s="6">
        <f t="shared" si="601"/>
        <v>51.281122881742597</v>
      </c>
      <c r="X1325" s="17">
        <v>51.281122881742597</v>
      </c>
      <c r="Y1325" s="6">
        <f t="shared" si="619"/>
        <v>5.5792565766945046</v>
      </c>
      <c r="Z1325" s="6">
        <f t="shared" si="620"/>
        <v>56.860379458437102</v>
      </c>
      <c r="AA1325" s="17">
        <v>0</v>
      </c>
      <c r="AB1325" s="6">
        <f t="shared" si="621"/>
        <v>0</v>
      </c>
      <c r="AC1325" s="6">
        <f t="shared" si="602"/>
        <v>0</v>
      </c>
      <c r="AD1325" s="17">
        <v>0</v>
      </c>
      <c r="AE1325" s="6">
        <f t="shared" si="622"/>
        <v>0</v>
      </c>
      <c r="AF1325" s="17">
        <v>0</v>
      </c>
      <c r="AG1325" s="6">
        <f t="shared" si="623"/>
        <v>0</v>
      </c>
      <c r="AH1325" s="6">
        <f t="shared" si="603"/>
        <v>0</v>
      </c>
      <c r="AI1325" s="6">
        <f t="shared" si="624"/>
        <v>0</v>
      </c>
      <c r="AJ1325" s="17">
        <v>178.99589722569601</v>
      </c>
      <c r="AK1325" s="6">
        <f t="shared" si="625"/>
        <v>145.93423705516199</v>
      </c>
      <c r="AL1325" s="6">
        <f t="shared" si="604"/>
        <v>145.93423705516199</v>
      </c>
      <c r="AM1325" s="17">
        <v>145.93423705516199</v>
      </c>
      <c r="AN1325" s="6">
        <f t="shared" si="626"/>
        <v>33.061660170534026</v>
      </c>
      <c r="AO1325" s="6">
        <f t="shared" si="627"/>
        <v>178.99589722569601</v>
      </c>
      <c r="AP1325" s="17">
        <v>2103.99191652116</v>
      </c>
      <c r="AQ1325" s="6">
        <f t="shared" si="628"/>
        <v>2103.9919165211591</v>
      </c>
      <c r="AR1325" s="17">
        <v>939.77209654237197</v>
      </c>
      <c r="AS1325" s="6">
        <f t="shared" si="605"/>
        <v>939.77209654237197</v>
      </c>
      <c r="AT1325" s="17">
        <v>404.93237782079899</v>
      </c>
      <c r="AU1325" s="6">
        <f t="shared" si="606"/>
        <v>404.93237782079899</v>
      </c>
      <c r="AV1325" s="17">
        <v>0</v>
      </c>
      <c r="AW1325" s="6">
        <f t="shared" si="607"/>
        <v>0</v>
      </c>
      <c r="AX1325" s="17">
        <v>759.28744215798804</v>
      </c>
      <c r="AY1325" s="6">
        <f t="shared" si="608"/>
        <v>759.28744215798804</v>
      </c>
      <c r="AZ1325" s="20">
        <v>433418934.11847103</v>
      </c>
      <c r="BA1325" s="20">
        <v>743042098.39375997</v>
      </c>
      <c r="BB1325" s="20">
        <v>371150510.67337698</v>
      </c>
      <c r="BC1325" s="20">
        <v>0</v>
      </c>
      <c r="BD1325" s="19">
        <f t="shared" si="609"/>
        <v>1547.6115431856078</v>
      </c>
      <c r="BE1325" s="18">
        <v>13.7550823072183</v>
      </c>
      <c r="BF1325" s="20">
        <v>0</v>
      </c>
      <c r="BG1325" s="20">
        <v>0</v>
      </c>
      <c r="BH1325" s="19">
        <f t="shared" si="629"/>
        <v>0</v>
      </c>
      <c r="BI1325" s="18">
        <v>793.18336158834404</v>
      </c>
      <c r="BJ1325">
        <v>53</v>
      </c>
      <c r="BK1325">
        <v>2432</v>
      </c>
      <c r="BL1325" s="22">
        <v>3689.53856</v>
      </c>
      <c r="BM1325">
        <v>608</v>
      </c>
      <c r="BN1325">
        <v>152</v>
      </c>
      <c r="BO1325">
        <v>0.28590134177212101</v>
      </c>
    </row>
    <row r="1326" spans="1:67" x14ac:dyDescent="0.2">
      <c r="A1326" s="27">
        <v>1325</v>
      </c>
      <c r="B1326" s="36">
        <v>618.06495708182604</v>
      </c>
      <c r="C1326" s="18">
        <v>201.39999999999901</v>
      </c>
      <c r="D1326">
        <v>800</v>
      </c>
      <c r="E1326">
        <v>3200</v>
      </c>
      <c r="F1326">
        <v>0</v>
      </c>
      <c r="G1326" s="23">
        <f t="shared" si="610"/>
        <v>1</v>
      </c>
      <c r="H1326" s="16">
        <v>80.673515981735093</v>
      </c>
      <c r="I1326" s="17">
        <v>133.23088410629899</v>
      </c>
      <c r="J1326" s="6">
        <f t="shared" si="611"/>
        <v>133.70721740467329</v>
      </c>
      <c r="K1326" s="6">
        <f t="shared" si="612"/>
        <v>133.70721740467329</v>
      </c>
      <c r="L1326" s="6">
        <f t="shared" si="613"/>
        <v>1</v>
      </c>
      <c r="M1326" s="6">
        <f t="shared" si="614"/>
        <v>133.23088410629899</v>
      </c>
      <c r="N1326" s="16">
        <v>90.044210953586202</v>
      </c>
      <c r="O1326" s="17">
        <v>231.64753280922699</v>
      </c>
      <c r="P1326" s="6">
        <f t="shared" si="615"/>
        <v>220.03784082233301</v>
      </c>
      <c r="Q1326" s="6">
        <f t="shared" si="600"/>
        <v>220.03784082233301</v>
      </c>
      <c r="R1326" s="17">
        <v>220.03784082233301</v>
      </c>
      <c r="S1326" s="6">
        <f t="shared" si="616"/>
        <v>11.609691986893978</v>
      </c>
      <c r="T1326" s="6">
        <f t="shared" si="617"/>
        <v>231.64753280922699</v>
      </c>
      <c r="U1326" s="17">
        <v>56.842984300457701</v>
      </c>
      <c r="V1326" s="6">
        <f t="shared" si="618"/>
        <v>51.264293898943698</v>
      </c>
      <c r="W1326" s="6">
        <f t="shared" si="601"/>
        <v>51.264293898943698</v>
      </c>
      <c r="X1326" s="17">
        <v>51.264293898943698</v>
      </c>
      <c r="Y1326" s="6">
        <f t="shared" si="619"/>
        <v>5.5786904015140024</v>
      </c>
      <c r="Z1326" s="6">
        <f t="shared" si="620"/>
        <v>56.842984300457701</v>
      </c>
      <c r="AA1326" s="17">
        <v>0</v>
      </c>
      <c r="AB1326" s="6">
        <f t="shared" si="621"/>
        <v>0</v>
      </c>
      <c r="AC1326" s="6">
        <f t="shared" si="602"/>
        <v>0</v>
      </c>
      <c r="AD1326" s="17">
        <v>0</v>
      </c>
      <c r="AE1326" s="6">
        <f t="shared" si="622"/>
        <v>0</v>
      </c>
      <c r="AF1326" s="17">
        <v>0</v>
      </c>
      <c r="AG1326" s="6">
        <f t="shared" si="623"/>
        <v>0</v>
      </c>
      <c r="AH1326" s="6">
        <f t="shared" si="603"/>
        <v>0</v>
      </c>
      <c r="AI1326" s="6">
        <f t="shared" si="624"/>
        <v>0</v>
      </c>
      <c r="AJ1326" s="17">
        <v>168.97071767709099</v>
      </c>
      <c r="AK1326" s="6">
        <f t="shared" si="625"/>
        <v>137.77634118267099</v>
      </c>
      <c r="AL1326" s="6">
        <f t="shared" si="604"/>
        <v>137.77634118267099</v>
      </c>
      <c r="AM1326" s="17">
        <v>137.77634118267099</v>
      </c>
      <c r="AN1326" s="6">
        <f t="shared" si="626"/>
        <v>31.194376494419998</v>
      </c>
      <c r="AO1326" s="6">
        <f t="shared" si="627"/>
        <v>168.97071767709099</v>
      </c>
      <c r="AP1326" s="17">
        <v>2188.9293667134002</v>
      </c>
      <c r="AQ1326" s="6">
        <f t="shared" si="628"/>
        <v>2188.9293667134011</v>
      </c>
      <c r="AR1326" s="17">
        <v>1024.9734934206599</v>
      </c>
      <c r="AS1326" s="6">
        <f t="shared" si="605"/>
        <v>1024.9734934206599</v>
      </c>
      <c r="AT1326" s="17">
        <v>404.84057337170401</v>
      </c>
      <c r="AU1326" s="6">
        <f t="shared" si="606"/>
        <v>404.84057337170401</v>
      </c>
      <c r="AV1326" s="17">
        <v>0</v>
      </c>
      <c r="AW1326" s="6">
        <f t="shared" si="607"/>
        <v>0</v>
      </c>
      <c r="AX1326" s="17">
        <v>759.11529992103704</v>
      </c>
      <c r="AY1326" s="6">
        <f t="shared" si="608"/>
        <v>759.11529992103704</v>
      </c>
      <c r="AZ1326" s="20">
        <v>441882687.52184498</v>
      </c>
      <c r="BA1326" s="20">
        <v>743139975.22144306</v>
      </c>
      <c r="BB1326" s="20">
        <v>392551913.16354102</v>
      </c>
      <c r="BC1326" s="20">
        <v>0</v>
      </c>
      <c r="BD1326" s="19">
        <f t="shared" si="609"/>
        <v>1577.5745759068291</v>
      </c>
      <c r="BE1326" s="18">
        <v>16.608614999344599</v>
      </c>
      <c r="BF1326" s="20">
        <v>0</v>
      </c>
      <c r="BG1326" s="20">
        <v>0</v>
      </c>
      <c r="BH1326" s="19">
        <f t="shared" si="629"/>
        <v>0</v>
      </c>
      <c r="BI1326" s="18">
        <v>865.29093991455704</v>
      </c>
      <c r="BJ1326">
        <v>53</v>
      </c>
      <c r="BK1326">
        <v>2432</v>
      </c>
      <c r="BL1326" s="22">
        <v>3689.53856</v>
      </c>
      <c r="BM1326">
        <v>608</v>
      </c>
      <c r="BN1326">
        <v>152</v>
      </c>
      <c r="BO1326">
        <v>0.302387337756854</v>
      </c>
    </row>
    <row r="1327" spans="1:67" x14ac:dyDescent="0.2">
      <c r="A1327" s="27">
        <v>1326</v>
      </c>
      <c r="B1327" s="36">
        <v>669.57037017197899</v>
      </c>
      <c r="C1327" s="18">
        <v>201.39999999999901</v>
      </c>
      <c r="D1327">
        <v>800</v>
      </c>
      <c r="E1327">
        <v>3200</v>
      </c>
      <c r="F1327">
        <v>0</v>
      </c>
      <c r="G1327" s="23">
        <f t="shared" si="610"/>
        <v>1</v>
      </c>
      <c r="H1327" s="16">
        <v>83.470319634703102</v>
      </c>
      <c r="I1327" s="17">
        <v>136.29121074101801</v>
      </c>
      <c r="J1327" s="6">
        <f t="shared" si="611"/>
        <v>136.69289264255002</v>
      </c>
      <c r="K1327" s="6">
        <f t="shared" si="612"/>
        <v>136.69289264255002</v>
      </c>
      <c r="L1327" s="6">
        <f t="shared" si="613"/>
        <v>1</v>
      </c>
      <c r="M1327" s="6">
        <f t="shared" si="614"/>
        <v>136.29121074101801</v>
      </c>
      <c r="N1327" s="16">
        <v>91.555635407682701</v>
      </c>
      <c r="O1327" s="17">
        <v>246.58725397326799</v>
      </c>
      <c r="P1327" s="6">
        <f t="shared" si="615"/>
        <v>234.226371510977</v>
      </c>
      <c r="Q1327" s="6">
        <f t="shared" si="600"/>
        <v>234.226371510977</v>
      </c>
      <c r="R1327" s="17">
        <v>234.226371510977</v>
      </c>
      <c r="S1327" s="6">
        <f t="shared" si="616"/>
        <v>12.360882462290988</v>
      </c>
      <c r="T1327" s="6">
        <f t="shared" si="617"/>
        <v>246.58725397326799</v>
      </c>
      <c r="U1327" s="17">
        <v>56.827435117851998</v>
      </c>
      <c r="V1327" s="6">
        <f t="shared" si="618"/>
        <v>51.249224112533398</v>
      </c>
      <c r="W1327" s="6">
        <f t="shared" si="601"/>
        <v>51.249224112533398</v>
      </c>
      <c r="X1327" s="17">
        <v>51.249224112533398</v>
      </c>
      <c r="Y1327" s="6">
        <f t="shared" si="619"/>
        <v>5.5782110053186003</v>
      </c>
      <c r="Z1327" s="6">
        <f t="shared" si="620"/>
        <v>56.827435117851998</v>
      </c>
      <c r="AA1327" s="17">
        <v>0</v>
      </c>
      <c r="AB1327" s="6">
        <f t="shared" si="621"/>
        <v>0</v>
      </c>
      <c r="AC1327" s="6">
        <f t="shared" si="602"/>
        <v>0</v>
      </c>
      <c r="AD1327" s="17">
        <v>0</v>
      </c>
      <c r="AE1327" s="6">
        <f t="shared" si="622"/>
        <v>0</v>
      </c>
      <c r="AF1327" s="17">
        <v>0</v>
      </c>
      <c r="AG1327" s="6">
        <f t="shared" si="623"/>
        <v>0</v>
      </c>
      <c r="AH1327" s="6">
        <f t="shared" si="603"/>
        <v>0</v>
      </c>
      <c r="AI1327" s="6">
        <f t="shared" si="624"/>
        <v>0</v>
      </c>
      <c r="AJ1327" s="17">
        <v>160.92105769529701</v>
      </c>
      <c r="AK1327" s="6">
        <f t="shared" si="625"/>
        <v>131.22408053831001</v>
      </c>
      <c r="AL1327" s="6">
        <f t="shared" si="604"/>
        <v>131.22408053831001</v>
      </c>
      <c r="AM1327" s="17">
        <v>131.22408053831001</v>
      </c>
      <c r="AN1327" s="6">
        <f t="shared" si="626"/>
        <v>29.696977156987003</v>
      </c>
      <c r="AO1327" s="6">
        <f t="shared" si="627"/>
        <v>160.92105769529701</v>
      </c>
      <c r="AP1327" s="17">
        <v>2273.8706540011699</v>
      </c>
      <c r="AQ1327" s="6">
        <f t="shared" si="628"/>
        <v>2273.8706540011622</v>
      </c>
      <c r="AR1327" s="17">
        <v>1110.15693828084</v>
      </c>
      <c r="AS1327" s="6">
        <f t="shared" si="605"/>
        <v>1110.15693828084</v>
      </c>
      <c r="AT1327" s="17">
        <v>404.75634748933697</v>
      </c>
      <c r="AU1327" s="6">
        <f t="shared" si="606"/>
        <v>404.75634748933697</v>
      </c>
      <c r="AV1327" s="17">
        <v>0</v>
      </c>
      <c r="AW1327" s="6">
        <f t="shared" si="607"/>
        <v>0</v>
      </c>
      <c r="AX1327" s="17">
        <v>758.95736823098503</v>
      </c>
      <c r="AY1327" s="6">
        <f t="shared" si="608"/>
        <v>758.95736823098503</v>
      </c>
      <c r="AZ1327" s="20">
        <v>449440783.08699799</v>
      </c>
      <c r="BA1327" s="20">
        <v>743226945.44070601</v>
      </c>
      <c r="BB1327" s="20">
        <v>411387003.814897</v>
      </c>
      <c r="BC1327" s="20">
        <v>0</v>
      </c>
      <c r="BD1327" s="19">
        <f t="shared" si="609"/>
        <v>1604.054732342601</v>
      </c>
      <c r="BE1327" s="18">
        <v>19.361435620624999</v>
      </c>
      <c r="BF1327" s="20">
        <v>0</v>
      </c>
      <c r="BG1327" s="20">
        <v>0</v>
      </c>
      <c r="BH1327" s="19">
        <f t="shared" si="629"/>
        <v>0</v>
      </c>
      <c r="BI1327" s="18">
        <v>937.39851824077004</v>
      </c>
      <c r="BJ1327">
        <v>53</v>
      </c>
      <c r="BK1327">
        <v>2432</v>
      </c>
      <c r="BL1327" s="22">
        <v>3689.53856</v>
      </c>
      <c r="BM1327">
        <v>608</v>
      </c>
      <c r="BN1327">
        <v>152</v>
      </c>
      <c r="BO1327">
        <v>0.31701095188386802</v>
      </c>
    </row>
    <row r="1328" spans="1:67" x14ac:dyDescent="0.2">
      <c r="A1328" s="27">
        <v>1327</v>
      </c>
      <c r="B1328" s="36">
        <v>721.07578326213104</v>
      </c>
      <c r="C1328" s="18">
        <v>201.39999999999901</v>
      </c>
      <c r="D1328">
        <v>800</v>
      </c>
      <c r="E1328">
        <v>3200</v>
      </c>
      <c r="F1328">
        <v>0</v>
      </c>
      <c r="G1328" s="23">
        <f t="shared" si="610"/>
        <v>1</v>
      </c>
      <c r="H1328" s="16">
        <v>85.707762557077601</v>
      </c>
      <c r="I1328" s="17">
        <v>139.592414667767</v>
      </c>
      <c r="J1328" s="6">
        <f t="shared" si="611"/>
        <v>139.93202696870623</v>
      </c>
      <c r="K1328" s="6">
        <f t="shared" si="612"/>
        <v>139.93202696870623</v>
      </c>
      <c r="L1328" s="6">
        <f t="shared" si="613"/>
        <v>1</v>
      </c>
      <c r="M1328" s="6">
        <f t="shared" si="614"/>
        <v>139.592414667767</v>
      </c>
      <c r="N1328" s="16">
        <v>92.782166109076698</v>
      </c>
      <c r="O1328" s="17">
        <v>261.46231582149699</v>
      </c>
      <c r="P1328" s="6">
        <f t="shared" si="615"/>
        <v>248.35339319738699</v>
      </c>
      <c r="Q1328" s="6">
        <f t="shared" si="600"/>
        <v>248.35339319738699</v>
      </c>
      <c r="R1328" s="17">
        <v>248.35339319738699</v>
      </c>
      <c r="S1328" s="6">
        <f t="shared" si="616"/>
        <v>13.108922624109994</v>
      </c>
      <c r="T1328" s="6">
        <f t="shared" si="617"/>
        <v>261.46231582149699</v>
      </c>
      <c r="U1328" s="17">
        <v>56.813456282919198</v>
      </c>
      <c r="V1328" s="6">
        <f t="shared" si="618"/>
        <v>51.235653679695602</v>
      </c>
      <c r="W1328" s="6">
        <f t="shared" si="601"/>
        <v>51.235653679695602</v>
      </c>
      <c r="X1328" s="17">
        <v>51.235653679695602</v>
      </c>
      <c r="Y1328" s="6">
        <f t="shared" si="619"/>
        <v>5.5778026032235957</v>
      </c>
      <c r="Z1328" s="6">
        <f t="shared" si="620"/>
        <v>56.813456282919198</v>
      </c>
      <c r="AA1328" s="17">
        <v>0</v>
      </c>
      <c r="AB1328" s="6">
        <f t="shared" si="621"/>
        <v>0</v>
      </c>
      <c r="AC1328" s="6">
        <f t="shared" si="602"/>
        <v>0</v>
      </c>
      <c r="AD1328" s="17">
        <v>0</v>
      </c>
      <c r="AE1328" s="6">
        <f t="shared" si="622"/>
        <v>0</v>
      </c>
      <c r="AF1328" s="17">
        <v>0</v>
      </c>
      <c r="AG1328" s="6">
        <f t="shared" si="623"/>
        <v>0</v>
      </c>
      <c r="AH1328" s="6">
        <f t="shared" si="603"/>
        <v>0</v>
      </c>
      <c r="AI1328" s="6">
        <f t="shared" si="624"/>
        <v>0</v>
      </c>
      <c r="AJ1328" s="17">
        <v>154.79274606136099</v>
      </c>
      <c r="AK1328" s="6">
        <f t="shared" si="625"/>
        <v>126.230160863682</v>
      </c>
      <c r="AL1328" s="6">
        <f t="shared" si="604"/>
        <v>126.230160863682</v>
      </c>
      <c r="AM1328" s="17">
        <v>126.230160863682</v>
      </c>
      <c r="AN1328" s="6">
        <f t="shared" si="626"/>
        <v>28.562585197678985</v>
      </c>
      <c r="AO1328" s="6">
        <f t="shared" si="627"/>
        <v>154.79274606136099</v>
      </c>
      <c r="AP1328" s="17">
        <v>2358.8153220833401</v>
      </c>
      <c r="AQ1328" s="6">
        <f t="shared" si="628"/>
        <v>2358.8153220833474</v>
      </c>
      <c r="AR1328" s="17">
        <v>1195.3245659475201</v>
      </c>
      <c r="AS1328" s="6">
        <f t="shared" si="605"/>
        <v>1195.3245659475201</v>
      </c>
      <c r="AT1328" s="17">
        <v>404.67879894295601</v>
      </c>
      <c r="AU1328" s="6">
        <f t="shared" si="606"/>
        <v>404.67879894295601</v>
      </c>
      <c r="AV1328" s="17">
        <v>0</v>
      </c>
      <c r="AW1328" s="6">
        <f t="shared" si="607"/>
        <v>0</v>
      </c>
      <c r="AX1328" s="17">
        <v>758.81195719287098</v>
      </c>
      <c r="AY1328" s="6">
        <f t="shared" si="608"/>
        <v>758.81195719287098</v>
      </c>
      <c r="AZ1328" s="20">
        <v>456284911.40215498</v>
      </c>
      <c r="BA1328" s="20">
        <v>743304645.55167603</v>
      </c>
      <c r="BB1328" s="20">
        <v>425953993.277192</v>
      </c>
      <c r="BC1328" s="20">
        <v>0</v>
      </c>
      <c r="BD1328" s="19">
        <f t="shared" si="609"/>
        <v>1625.5435502310229</v>
      </c>
      <c r="BE1328" s="18">
        <v>22.1164532983274</v>
      </c>
      <c r="BF1328" s="20">
        <v>0</v>
      </c>
      <c r="BG1328" s="20">
        <v>0</v>
      </c>
      <c r="BH1328" s="19">
        <f t="shared" si="629"/>
        <v>0</v>
      </c>
      <c r="BI1328" s="18">
        <v>1009.50609656698</v>
      </c>
      <c r="BJ1328">
        <v>53</v>
      </c>
      <c r="BK1328">
        <v>2432</v>
      </c>
      <c r="BL1328" s="22">
        <v>3689.53856</v>
      </c>
      <c r="BM1328">
        <v>608</v>
      </c>
      <c r="BN1328">
        <v>152</v>
      </c>
      <c r="BO1328">
        <v>0.32838228383023099</v>
      </c>
    </row>
    <row r="1329" spans="1:67" x14ac:dyDescent="0.2">
      <c r="A1329" s="27">
        <v>1328</v>
      </c>
      <c r="B1329" s="36">
        <v>772.58119635228297</v>
      </c>
      <c r="C1329" s="18">
        <v>201.39999999999901</v>
      </c>
      <c r="D1329">
        <v>800</v>
      </c>
      <c r="E1329">
        <v>3200</v>
      </c>
      <c r="F1329">
        <v>0</v>
      </c>
      <c r="G1329" s="23">
        <f t="shared" si="610"/>
        <v>1</v>
      </c>
      <c r="H1329" s="16">
        <v>87.317351598173502</v>
      </c>
      <c r="I1329" s="17">
        <v>143.151653290279</v>
      </c>
      <c r="J1329" s="6">
        <f t="shared" si="611"/>
        <v>143.4523467540694</v>
      </c>
      <c r="K1329" s="6">
        <f t="shared" si="612"/>
        <v>143.4523467540694</v>
      </c>
      <c r="L1329" s="6">
        <f t="shared" si="613"/>
        <v>1</v>
      </c>
      <c r="M1329" s="6">
        <f t="shared" si="614"/>
        <v>143.151653290279</v>
      </c>
      <c r="N1329" s="16">
        <v>93.768269801234894</v>
      </c>
      <c r="O1329" s="17">
        <v>276.23653105570003</v>
      </c>
      <c r="P1329" s="6">
        <f t="shared" si="615"/>
        <v>262.38454526727202</v>
      </c>
      <c r="Q1329" s="6">
        <f t="shared" si="600"/>
        <v>262.38454526727202</v>
      </c>
      <c r="R1329" s="17">
        <v>262.38454526727202</v>
      </c>
      <c r="S1329" s="6">
        <f t="shared" si="616"/>
        <v>13.85198578842801</v>
      </c>
      <c r="T1329" s="6">
        <f t="shared" si="617"/>
        <v>276.23653105570003</v>
      </c>
      <c r="U1329" s="17">
        <v>56.800681604615797</v>
      </c>
      <c r="V1329" s="6">
        <f t="shared" si="618"/>
        <v>51.223242816989298</v>
      </c>
      <c r="W1329" s="6">
        <f t="shared" si="601"/>
        <v>51.223242816989298</v>
      </c>
      <c r="X1329" s="17">
        <v>51.223242816989298</v>
      </c>
      <c r="Y1329" s="6">
        <f t="shared" si="619"/>
        <v>5.5774387876264981</v>
      </c>
      <c r="Z1329" s="6">
        <f t="shared" si="620"/>
        <v>56.800681604615797</v>
      </c>
      <c r="AA1329" s="17">
        <v>0</v>
      </c>
      <c r="AB1329" s="6">
        <f t="shared" si="621"/>
        <v>0</v>
      </c>
      <c r="AC1329" s="6">
        <f t="shared" si="602"/>
        <v>0</v>
      </c>
      <c r="AD1329" s="17">
        <v>0</v>
      </c>
      <c r="AE1329" s="6">
        <f t="shared" si="622"/>
        <v>0</v>
      </c>
      <c r="AF1329" s="17">
        <v>0</v>
      </c>
      <c r="AG1329" s="6">
        <f t="shared" si="623"/>
        <v>0</v>
      </c>
      <c r="AH1329" s="6">
        <f t="shared" si="603"/>
        <v>0</v>
      </c>
      <c r="AI1329" s="6">
        <f t="shared" si="624"/>
        <v>0</v>
      </c>
      <c r="AJ1329" s="17">
        <v>150.307367436318</v>
      </c>
      <c r="AK1329" s="6">
        <f t="shared" si="625"/>
        <v>122.56722143395601</v>
      </c>
      <c r="AL1329" s="6">
        <f t="shared" si="604"/>
        <v>122.56722143395601</v>
      </c>
      <c r="AM1329" s="17">
        <v>122.56722143395601</v>
      </c>
      <c r="AN1329" s="6">
        <f t="shared" si="626"/>
        <v>27.740146002361996</v>
      </c>
      <c r="AO1329" s="6">
        <f t="shared" si="627"/>
        <v>150.307367436318</v>
      </c>
      <c r="AP1329" s="17">
        <v>2443.7629842503602</v>
      </c>
      <c r="AQ1329" s="6">
        <f t="shared" si="628"/>
        <v>2443.7629842503588</v>
      </c>
      <c r="AR1329" s="17">
        <v>1280.4781856582399</v>
      </c>
      <c r="AS1329" s="6">
        <f t="shared" si="605"/>
        <v>1280.4781856582399</v>
      </c>
      <c r="AT1329" s="17">
        <v>404.60716395060098</v>
      </c>
      <c r="AU1329" s="6">
        <f t="shared" si="606"/>
        <v>404.60716395060098</v>
      </c>
      <c r="AV1329" s="17">
        <v>0</v>
      </c>
      <c r="AW1329" s="6">
        <f t="shared" si="607"/>
        <v>0</v>
      </c>
      <c r="AX1329" s="17">
        <v>758.67763464151801</v>
      </c>
      <c r="AY1329" s="6">
        <f t="shared" si="608"/>
        <v>758.67763464151801</v>
      </c>
      <c r="AZ1329" s="20">
        <v>462555750.27506399</v>
      </c>
      <c r="BA1329" s="20">
        <v>743378121.19250298</v>
      </c>
      <c r="BB1329" s="20">
        <v>436886215.45006698</v>
      </c>
      <c r="BC1329" s="20">
        <v>0</v>
      </c>
      <c r="BD1329" s="19">
        <f t="shared" si="609"/>
        <v>1642.8200869176339</v>
      </c>
      <c r="BE1329" s="18">
        <v>24.8287265859725</v>
      </c>
      <c r="BF1329" s="20">
        <v>0</v>
      </c>
      <c r="BG1329" s="20">
        <v>0</v>
      </c>
      <c r="BH1329" s="19">
        <f t="shared" si="629"/>
        <v>0</v>
      </c>
      <c r="BI1329" s="18">
        <v>1081.6136748931899</v>
      </c>
      <c r="BJ1329">
        <v>53</v>
      </c>
      <c r="BK1329">
        <v>2432</v>
      </c>
      <c r="BL1329" s="22">
        <v>3689.53856</v>
      </c>
      <c r="BM1329">
        <v>608</v>
      </c>
      <c r="BN1329">
        <v>152</v>
      </c>
      <c r="BO1329">
        <v>0.33695371434795401</v>
      </c>
    </row>
    <row r="1330" spans="1:67" x14ac:dyDescent="0.2">
      <c r="A1330" s="27">
        <v>1329</v>
      </c>
      <c r="B1330" s="36">
        <v>824.08660944243502</v>
      </c>
      <c r="C1330" s="18">
        <v>201.39999999999901</v>
      </c>
      <c r="D1330">
        <v>800</v>
      </c>
      <c r="E1330">
        <v>3200</v>
      </c>
      <c r="F1330">
        <v>0</v>
      </c>
      <c r="G1330" s="23">
        <f t="shared" si="610"/>
        <v>1</v>
      </c>
      <c r="H1330" s="16">
        <v>89.018264840182596</v>
      </c>
      <c r="I1330" s="17">
        <v>146.92435834678699</v>
      </c>
      <c r="J1330" s="6">
        <f t="shared" si="611"/>
        <v>147.19620808823794</v>
      </c>
      <c r="K1330" s="6">
        <f t="shared" si="612"/>
        <v>147.19620808823794</v>
      </c>
      <c r="L1330" s="6">
        <f t="shared" si="613"/>
        <v>1</v>
      </c>
      <c r="M1330" s="6">
        <f t="shared" si="614"/>
        <v>146.92435834678699</v>
      </c>
      <c r="N1330" s="16">
        <v>94.598712897420896</v>
      </c>
      <c r="O1330" s="17">
        <v>290.95130257513802</v>
      </c>
      <c r="P1330" s="6">
        <f t="shared" si="615"/>
        <v>276.35916527449001</v>
      </c>
      <c r="Q1330" s="6">
        <f t="shared" si="600"/>
        <v>276.35916527449001</v>
      </c>
      <c r="R1330" s="17">
        <v>276.35916527449001</v>
      </c>
      <c r="S1330" s="6">
        <f t="shared" si="616"/>
        <v>14.592137300648005</v>
      </c>
      <c r="T1330" s="6">
        <f t="shared" si="617"/>
        <v>290.95130257513802</v>
      </c>
      <c r="U1330" s="17">
        <v>56.788957566491298</v>
      </c>
      <c r="V1330" s="6">
        <f t="shared" si="618"/>
        <v>51.211844948098999</v>
      </c>
      <c r="W1330" s="6">
        <f t="shared" si="601"/>
        <v>51.211844948098999</v>
      </c>
      <c r="X1330" s="17">
        <v>51.211844948098999</v>
      </c>
      <c r="Y1330" s="6">
        <f t="shared" si="619"/>
        <v>5.5771126183922988</v>
      </c>
      <c r="Z1330" s="6">
        <f t="shared" si="620"/>
        <v>56.788957566491298</v>
      </c>
      <c r="AA1330" s="17">
        <v>0</v>
      </c>
      <c r="AB1330" s="6">
        <f t="shared" si="621"/>
        <v>0</v>
      </c>
      <c r="AC1330" s="6">
        <f t="shared" si="602"/>
        <v>0</v>
      </c>
      <c r="AD1330" s="17">
        <v>0</v>
      </c>
      <c r="AE1330" s="6">
        <f t="shared" si="622"/>
        <v>0</v>
      </c>
      <c r="AF1330" s="17">
        <v>0</v>
      </c>
      <c r="AG1330" s="6">
        <f t="shared" si="623"/>
        <v>0</v>
      </c>
      <c r="AH1330" s="6">
        <f t="shared" si="603"/>
        <v>0</v>
      </c>
      <c r="AI1330" s="6">
        <f t="shared" si="624"/>
        <v>0</v>
      </c>
      <c r="AJ1330" s="17">
        <v>146.990437923983</v>
      </c>
      <c r="AK1330" s="6">
        <f t="shared" si="625"/>
        <v>119.85344169915101</v>
      </c>
      <c r="AL1330" s="6">
        <f t="shared" si="604"/>
        <v>119.85344169915101</v>
      </c>
      <c r="AM1330" s="17">
        <v>119.85344169915101</v>
      </c>
      <c r="AN1330" s="6">
        <f t="shared" si="626"/>
        <v>27.136996224831989</v>
      </c>
      <c r="AO1330" s="6">
        <f t="shared" si="627"/>
        <v>146.990437923983</v>
      </c>
      <c r="AP1330" s="17">
        <v>2528.7133106044698</v>
      </c>
      <c r="AQ1330" s="6">
        <f t="shared" si="628"/>
        <v>2528.7133106044657</v>
      </c>
      <c r="AR1330" s="17">
        <v>1365.61934085387</v>
      </c>
      <c r="AS1330" s="6">
        <f t="shared" si="605"/>
        <v>1365.61934085387</v>
      </c>
      <c r="AT1330" s="17">
        <v>404.54079093819502</v>
      </c>
      <c r="AU1330" s="6">
        <f t="shared" si="606"/>
        <v>404.54079093819502</v>
      </c>
      <c r="AV1330" s="17">
        <v>0</v>
      </c>
      <c r="AW1330" s="6">
        <f t="shared" si="607"/>
        <v>0</v>
      </c>
      <c r="AX1330" s="17">
        <v>758.55317881240103</v>
      </c>
      <c r="AY1330" s="6">
        <f t="shared" si="608"/>
        <v>758.55317881240103</v>
      </c>
      <c r="AZ1330" s="20">
        <v>468188773.65147299</v>
      </c>
      <c r="BA1330" s="20">
        <v>743444821.80452704</v>
      </c>
      <c r="BB1330" s="20">
        <v>445735854.506814</v>
      </c>
      <c r="BC1330" s="20">
        <v>0</v>
      </c>
      <c r="BD1330" s="19">
        <f t="shared" si="609"/>
        <v>1657.3694499628141</v>
      </c>
      <c r="BE1330" s="18">
        <v>27.434585450126399</v>
      </c>
      <c r="BF1330" s="20">
        <v>0</v>
      </c>
      <c r="BG1330" s="20">
        <v>0</v>
      </c>
      <c r="BH1330" s="19">
        <f t="shared" si="629"/>
        <v>0</v>
      </c>
      <c r="BI1330" s="18">
        <v>1153.7212532194101</v>
      </c>
      <c r="BJ1330">
        <v>53</v>
      </c>
      <c r="BK1330">
        <v>2432</v>
      </c>
      <c r="BL1330" s="22">
        <v>3689.53856</v>
      </c>
      <c r="BM1330">
        <v>608</v>
      </c>
      <c r="BN1330">
        <v>152</v>
      </c>
      <c r="BO1330">
        <v>0.34396953004166497</v>
      </c>
    </row>
    <row r="1331" spans="1:67" x14ac:dyDescent="0.2">
      <c r="A1331" s="27">
        <v>1330</v>
      </c>
      <c r="B1331" s="36">
        <v>875.59202253258798</v>
      </c>
      <c r="C1331" s="18">
        <v>201.39999999999901</v>
      </c>
      <c r="D1331">
        <v>800</v>
      </c>
      <c r="E1331">
        <v>3200</v>
      </c>
      <c r="F1331">
        <v>0</v>
      </c>
      <c r="G1331" s="23">
        <f t="shared" si="610"/>
        <v>1</v>
      </c>
      <c r="H1331" s="16">
        <v>90.547945205479394</v>
      </c>
      <c r="I1331" s="17">
        <v>150.80682797147699</v>
      </c>
      <c r="J1331" s="6">
        <f t="shared" si="611"/>
        <v>151.05047976038568</v>
      </c>
      <c r="K1331" s="6">
        <f t="shared" si="612"/>
        <v>151.05047976038568</v>
      </c>
      <c r="L1331" s="6">
        <f t="shared" si="613"/>
        <v>1</v>
      </c>
      <c r="M1331" s="6">
        <f t="shared" si="614"/>
        <v>150.80682797147699</v>
      </c>
      <c r="N1331" s="16">
        <v>95.331732622403095</v>
      </c>
      <c r="O1331" s="17">
        <v>305.731308580887</v>
      </c>
      <c r="P1331" s="6">
        <f t="shared" si="615"/>
        <v>290.39568617187501</v>
      </c>
      <c r="Q1331" s="6">
        <f t="shared" si="600"/>
        <v>290.39568617187501</v>
      </c>
      <c r="R1331" s="17">
        <v>290.39568617187501</v>
      </c>
      <c r="S1331" s="6">
        <f t="shared" si="616"/>
        <v>15.335622409011989</v>
      </c>
      <c r="T1331" s="6">
        <f t="shared" si="617"/>
        <v>305.731308580887</v>
      </c>
      <c r="U1331" s="17">
        <v>56.778274626500803</v>
      </c>
      <c r="V1331" s="6">
        <f t="shared" si="618"/>
        <v>51.2014444867253</v>
      </c>
      <c r="W1331" s="6">
        <f t="shared" si="601"/>
        <v>51.2014444867253</v>
      </c>
      <c r="X1331" s="17">
        <v>51.2014444867253</v>
      </c>
      <c r="Y1331" s="6">
        <f t="shared" si="619"/>
        <v>5.5768301397755025</v>
      </c>
      <c r="Z1331" s="6">
        <f t="shared" si="620"/>
        <v>56.778274626500803</v>
      </c>
      <c r="AA1331" s="17">
        <v>0</v>
      </c>
      <c r="AB1331" s="6">
        <f t="shared" si="621"/>
        <v>0</v>
      </c>
      <c r="AC1331" s="6">
        <f t="shared" si="602"/>
        <v>0</v>
      </c>
      <c r="AD1331" s="17">
        <v>0</v>
      </c>
      <c r="AE1331" s="6">
        <f t="shared" si="622"/>
        <v>0</v>
      </c>
      <c r="AF1331" s="17">
        <v>0</v>
      </c>
      <c r="AG1331" s="6">
        <f t="shared" si="623"/>
        <v>0</v>
      </c>
      <c r="AH1331" s="6">
        <f t="shared" si="603"/>
        <v>0</v>
      </c>
      <c r="AI1331" s="6">
        <f t="shared" si="624"/>
        <v>0</v>
      </c>
      <c r="AJ1331" s="17">
        <v>144.23990513101299</v>
      </c>
      <c r="AK1331" s="6">
        <f t="shared" si="625"/>
        <v>117.607180477318</v>
      </c>
      <c r="AL1331" s="6">
        <f t="shared" si="604"/>
        <v>117.607180477318</v>
      </c>
      <c r="AM1331" s="17">
        <v>117.607180477318</v>
      </c>
      <c r="AN1331" s="6">
        <f t="shared" si="626"/>
        <v>26.632724653694993</v>
      </c>
      <c r="AO1331" s="6">
        <f t="shared" si="627"/>
        <v>144.23990513101299</v>
      </c>
      <c r="AP1331" s="17">
        <v>2613.6660179965402</v>
      </c>
      <c r="AQ1331" s="6">
        <f t="shared" si="628"/>
        <v>2613.6660179965438</v>
      </c>
      <c r="AR1331" s="17">
        <v>1450.74935625995</v>
      </c>
      <c r="AS1331" s="6">
        <f t="shared" si="605"/>
        <v>1450.74935625995</v>
      </c>
      <c r="AT1331" s="17">
        <v>404.47912066383202</v>
      </c>
      <c r="AU1331" s="6">
        <f t="shared" si="606"/>
        <v>404.47912066383202</v>
      </c>
      <c r="AV1331" s="17">
        <v>0</v>
      </c>
      <c r="AW1331" s="6">
        <f t="shared" si="607"/>
        <v>0</v>
      </c>
      <c r="AX1331" s="17">
        <v>758.43754107276197</v>
      </c>
      <c r="AY1331" s="6">
        <f t="shared" si="608"/>
        <v>758.43754107276197</v>
      </c>
      <c r="AZ1331" s="20">
        <v>473110857.84264898</v>
      </c>
      <c r="BA1331" s="20">
        <v>743505842.22097301</v>
      </c>
      <c r="BB1331" s="20">
        <v>453595255.48088002</v>
      </c>
      <c r="BC1331" s="20">
        <v>0</v>
      </c>
      <c r="BD1331" s="19">
        <f t="shared" si="609"/>
        <v>1670.211955544502</v>
      </c>
      <c r="BE1331" s="18">
        <v>29.897094716448301</v>
      </c>
      <c r="BF1331" s="20">
        <v>0</v>
      </c>
      <c r="BG1331" s="20">
        <v>0</v>
      </c>
      <c r="BH1331" s="19">
        <f t="shared" si="629"/>
        <v>0</v>
      </c>
      <c r="BI1331" s="18">
        <v>1225.82883154562</v>
      </c>
      <c r="BJ1331">
        <v>53</v>
      </c>
      <c r="BK1331">
        <v>2432</v>
      </c>
      <c r="BL1331" s="22">
        <v>3689.53856</v>
      </c>
      <c r="BM1331">
        <v>608</v>
      </c>
      <c r="BN1331">
        <v>152</v>
      </c>
      <c r="BO1331">
        <v>0.35027096734999202</v>
      </c>
    </row>
    <row r="1332" spans="1:67" x14ac:dyDescent="0.2">
      <c r="A1332" s="27">
        <v>1331</v>
      </c>
      <c r="B1332" s="36">
        <v>927.09743562274002</v>
      </c>
      <c r="C1332" s="18">
        <v>201.39999999999901</v>
      </c>
      <c r="D1332">
        <v>800</v>
      </c>
      <c r="E1332">
        <v>3200</v>
      </c>
      <c r="F1332">
        <v>0</v>
      </c>
      <c r="G1332" s="23">
        <f t="shared" si="610"/>
        <v>1</v>
      </c>
      <c r="H1332" s="16">
        <v>91.6666666666666</v>
      </c>
      <c r="I1332" s="17">
        <v>154.79264280812899</v>
      </c>
      <c r="J1332" s="6">
        <f t="shared" si="611"/>
        <v>155.02556403044619</v>
      </c>
      <c r="K1332" s="6">
        <f t="shared" si="612"/>
        <v>155.02556403044619</v>
      </c>
      <c r="L1332" s="6">
        <f t="shared" si="613"/>
        <v>1</v>
      </c>
      <c r="M1332" s="6">
        <f t="shared" si="614"/>
        <v>154.79264280812899</v>
      </c>
      <c r="N1332" s="16">
        <v>95.921033684077202</v>
      </c>
      <c r="O1332" s="17">
        <v>320.536376100425</v>
      </c>
      <c r="P1332" s="6">
        <f t="shared" si="615"/>
        <v>304.455955307713</v>
      </c>
      <c r="Q1332" s="6">
        <f t="shared" si="600"/>
        <v>304.455955307713</v>
      </c>
      <c r="R1332" s="17">
        <v>304.455955307713</v>
      </c>
      <c r="S1332" s="6">
        <f t="shared" si="616"/>
        <v>16.080420792712005</v>
      </c>
      <c r="T1332" s="6">
        <f t="shared" si="617"/>
        <v>320.536376100425</v>
      </c>
      <c r="U1332" s="17">
        <v>56.7684950494817</v>
      </c>
      <c r="V1332" s="6">
        <f t="shared" si="618"/>
        <v>51.191911198842803</v>
      </c>
      <c r="W1332" s="6">
        <f t="shared" si="601"/>
        <v>51.191911198842803</v>
      </c>
      <c r="X1332" s="17">
        <v>51.191911198842803</v>
      </c>
      <c r="Y1332" s="6">
        <f t="shared" si="619"/>
        <v>5.5765838506388974</v>
      </c>
      <c r="Z1332" s="6">
        <f t="shared" si="620"/>
        <v>56.7684950494817</v>
      </c>
      <c r="AA1332" s="17">
        <v>0</v>
      </c>
      <c r="AB1332" s="6">
        <f t="shared" si="621"/>
        <v>0</v>
      </c>
      <c r="AC1332" s="6">
        <f t="shared" si="602"/>
        <v>0</v>
      </c>
      <c r="AD1332" s="17">
        <v>0</v>
      </c>
      <c r="AE1332" s="6">
        <f t="shared" si="622"/>
        <v>0</v>
      </c>
      <c r="AF1332" s="17">
        <v>0</v>
      </c>
      <c r="AG1332" s="6">
        <f t="shared" si="623"/>
        <v>0</v>
      </c>
      <c r="AH1332" s="6">
        <f t="shared" si="603"/>
        <v>0</v>
      </c>
      <c r="AI1332" s="6">
        <f t="shared" si="624"/>
        <v>0</v>
      </c>
      <c r="AJ1332" s="17">
        <v>141.98602066097001</v>
      </c>
      <c r="AK1332" s="6">
        <f t="shared" si="625"/>
        <v>115.759279397844</v>
      </c>
      <c r="AL1332" s="6">
        <f t="shared" si="604"/>
        <v>115.759279397844</v>
      </c>
      <c r="AM1332" s="17">
        <v>115.759279397844</v>
      </c>
      <c r="AN1332" s="6">
        <f t="shared" si="626"/>
        <v>26.226741263126016</v>
      </c>
      <c r="AO1332" s="6">
        <f t="shared" si="627"/>
        <v>141.98602066097001</v>
      </c>
      <c r="AP1332" s="17">
        <v>2698.6208620286502</v>
      </c>
      <c r="AQ1332" s="6">
        <f t="shared" si="628"/>
        <v>2698.620862028657</v>
      </c>
      <c r="AR1332" s="17">
        <v>1535.8693753028199</v>
      </c>
      <c r="AS1332" s="6">
        <f t="shared" si="605"/>
        <v>1535.8693753028199</v>
      </c>
      <c r="AT1332" s="17">
        <v>404.421670422293</v>
      </c>
      <c r="AU1332" s="6">
        <f t="shared" si="606"/>
        <v>404.421670422293</v>
      </c>
      <c r="AV1332" s="17">
        <v>0</v>
      </c>
      <c r="AW1332" s="6">
        <f t="shared" si="607"/>
        <v>0</v>
      </c>
      <c r="AX1332" s="17">
        <v>758.32981630354402</v>
      </c>
      <c r="AY1332" s="6">
        <f t="shared" si="608"/>
        <v>758.32981630354402</v>
      </c>
      <c r="AZ1332" s="20">
        <v>477613227.983136</v>
      </c>
      <c r="BA1332" s="20">
        <v>743562811.24416804</v>
      </c>
      <c r="BB1332" s="20">
        <v>459360470.91772699</v>
      </c>
      <c r="BC1332" s="20">
        <v>0</v>
      </c>
      <c r="BD1332" s="19">
        <f t="shared" si="609"/>
        <v>1680.5365101450309</v>
      </c>
      <c r="BE1332" s="18">
        <v>32.2731973172056</v>
      </c>
      <c r="BF1332" s="20">
        <v>0</v>
      </c>
      <c r="BG1332" s="20">
        <v>0</v>
      </c>
      <c r="BH1332" s="19">
        <f t="shared" si="629"/>
        <v>0</v>
      </c>
      <c r="BI1332" s="18">
        <v>1297.9364098718299</v>
      </c>
      <c r="BJ1332">
        <v>53</v>
      </c>
      <c r="BK1332">
        <v>2432</v>
      </c>
      <c r="BL1332" s="22">
        <v>3689.53856</v>
      </c>
      <c r="BM1332">
        <v>608</v>
      </c>
      <c r="BN1332">
        <v>152</v>
      </c>
      <c r="BO1332">
        <v>0.35495923038590799</v>
      </c>
    </row>
    <row r="1333" spans="1:67" x14ac:dyDescent="0.2">
      <c r="A1333" s="27">
        <v>1332</v>
      </c>
      <c r="B1333" s="36">
        <v>978.60284871289196</v>
      </c>
      <c r="C1333" s="18">
        <v>201.39999999999901</v>
      </c>
      <c r="D1333">
        <v>800</v>
      </c>
      <c r="E1333">
        <v>3200</v>
      </c>
      <c r="F1333">
        <v>0</v>
      </c>
      <c r="G1333" s="23">
        <f t="shared" si="610"/>
        <v>1</v>
      </c>
      <c r="H1333" s="16">
        <v>92.636986301369802</v>
      </c>
      <c r="I1333" s="17">
        <v>158.89106768080401</v>
      </c>
      <c r="J1333" s="6">
        <f t="shared" si="611"/>
        <v>159.12290846679772</v>
      </c>
      <c r="K1333" s="6">
        <f t="shared" si="612"/>
        <v>159.12290846679772</v>
      </c>
      <c r="L1333" s="6">
        <f t="shared" si="613"/>
        <v>1</v>
      </c>
      <c r="M1333" s="6">
        <f t="shared" si="614"/>
        <v>158.89106768080401</v>
      </c>
      <c r="N1333" s="16">
        <v>96.408066067579796</v>
      </c>
      <c r="O1333" s="17">
        <v>335.33076193180301</v>
      </c>
      <c r="P1333" s="6">
        <f t="shared" si="615"/>
        <v>318.50602790626101</v>
      </c>
      <c r="Q1333" s="6">
        <f t="shared" si="600"/>
        <v>318.50602790626101</v>
      </c>
      <c r="R1333" s="17">
        <v>318.50602790626101</v>
      </c>
      <c r="S1333" s="6">
        <f t="shared" si="616"/>
        <v>16.824734025542</v>
      </c>
      <c r="T1333" s="6">
        <f t="shared" si="617"/>
        <v>335.33076193180301</v>
      </c>
      <c r="U1333" s="17">
        <v>56.759477384926797</v>
      </c>
      <c r="V1333" s="6">
        <f t="shared" si="618"/>
        <v>51.183112301616397</v>
      </c>
      <c r="W1333" s="6">
        <f t="shared" si="601"/>
        <v>51.183112301616397</v>
      </c>
      <c r="X1333" s="17">
        <v>51.183112301616397</v>
      </c>
      <c r="Y1333" s="6">
        <f t="shared" si="619"/>
        <v>5.5763650833103995</v>
      </c>
      <c r="Z1333" s="6">
        <f t="shared" si="620"/>
        <v>56.759477384926797</v>
      </c>
      <c r="AA1333" s="17">
        <v>0</v>
      </c>
      <c r="AB1333" s="6">
        <f t="shared" si="621"/>
        <v>0</v>
      </c>
      <c r="AC1333" s="6">
        <f t="shared" si="602"/>
        <v>0</v>
      </c>
      <c r="AD1333" s="17">
        <v>0</v>
      </c>
      <c r="AE1333" s="6">
        <f t="shared" si="622"/>
        <v>0</v>
      </c>
      <c r="AF1333" s="17">
        <v>0</v>
      </c>
      <c r="AG1333" s="6">
        <f t="shared" si="623"/>
        <v>0</v>
      </c>
      <c r="AH1333" s="6">
        <f t="shared" si="603"/>
        <v>0</v>
      </c>
      <c r="AI1333" s="6">
        <f t="shared" si="624"/>
        <v>0</v>
      </c>
      <c r="AJ1333" s="17">
        <v>140.21807601485099</v>
      </c>
      <c r="AK1333" s="6">
        <f t="shared" si="625"/>
        <v>114.30550515618999</v>
      </c>
      <c r="AL1333" s="6">
        <f t="shared" si="604"/>
        <v>114.30550515618999</v>
      </c>
      <c r="AM1333" s="17">
        <v>114.30550515618999</v>
      </c>
      <c r="AN1333" s="6">
        <f t="shared" si="626"/>
        <v>25.912570858660999</v>
      </c>
      <c r="AO1333" s="6">
        <f t="shared" si="627"/>
        <v>140.21807601485099</v>
      </c>
      <c r="AP1333" s="17">
        <v>2783.5776306441198</v>
      </c>
      <c r="AQ1333" s="6">
        <f t="shared" si="628"/>
        <v>2783.5776306441148</v>
      </c>
      <c r="AR1333" s="17">
        <v>1620.98039009885</v>
      </c>
      <c r="AS1333" s="6">
        <f t="shared" si="605"/>
        <v>1620.98039009885</v>
      </c>
      <c r="AT1333" s="17">
        <v>404.368021384889</v>
      </c>
      <c r="AU1333" s="6">
        <f t="shared" si="606"/>
        <v>404.368021384889</v>
      </c>
      <c r="AV1333" s="17">
        <v>0</v>
      </c>
      <c r="AW1333" s="6">
        <f t="shared" si="607"/>
        <v>0</v>
      </c>
      <c r="AX1333" s="17">
        <v>758.22921916037603</v>
      </c>
      <c r="AY1333" s="6">
        <f t="shared" si="608"/>
        <v>758.22921916037603</v>
      </c>
      <c r="AZ1333" s="20">
        <v>481735555.15883899</v>
      </c>
      <c r="BA1333" s="20">
        <v>743615956.17956901</v>
      </c>
      <c r="BB1333" s="20">
        <v>463717806.16558999</v>
      </c>
      <c r="BC1333" s="20">
        <v>0</v>
      </c>
      <c r="BD1333" s="19">
        <f t="shared" si="609"/>
        <v>1689.069317503998</v>
      </c>
      <c r="BE1333" s="18">
        <v>34.540155587422902</v>
      </c>
      <c r="BF1333" s="20">
        <v>0</v>
      </c>
      <c r="BG1333" s="20">
        <v>0</v>
      </c>
      <c r="BH1333" s="19">
        <f t="shared" si="629"/>
        <v>0</v>
      </c>
      <c r="BI1333" s="18">
        <v>1370.0439881980401</v>
      </c>
      <c r="BJ1333">
        <v>53</v>
      </c>
      <c r="BK1333">
        <v>2432</v>
      </c>
      <c r="BL1333" s="22">
        <v>3689.53856</v>
      </c>
      <c r="BM1333">
        <v>608</v>
      </c>
      <c r="BN1333">
        <v>152</v>
      </c>
      <c r="BO1333">
        <v>0.35856298774687601</v>
      </c>
    </row>
    <row r="1334" spans="1:67" x14ac:dyDescent="0.2">
      <c r="A1334" s="27">
        <v>1333</v>
      </c>
      <c r="B1334" s="36">
        <v>1030.10826180304</v>
      </c>
      <c r="C1334" s="18">
        <v>201.39999999999901</v>
      </c>
      <c r="D1334">
        <v>800</v>
      </c>
      <c r="E1334">
        <v>3200</v>
      </c>
      <c r="F1334">
        <v>0</v>
      </c>
      <c r="G1334" s="23">
        <f t="shared" si="610"/>
        <v>1</v>
      </c>
      <c r="H1334" s="16">
        <v>93.458904109589</v>
      </c>
      <c r="I1334" s="17">
        <v>163.07975529280401</v>
      </c>
      <c r="J1334" s="6">
        <f t="shared" si="611"/>
        <v>163.31575916555832</v>
      </c>
      <c r="K1334" s="6">
        <f t="shared" si="612"/>
        <v>163.31575916555832</v>
      </c>
      <c r="L1334" s="6">
        <f t="shared" si="613"/>
        <v>1</v>
      </c>
      <c r="M1334" s="6">
        <f t="shared" si="614"/>
        <v>163.07975529280401</v>
      </c>
      <c r="N1334" s="16">
        <v>96.818834383774103</v>
      </c>
      <c r="O1334" s="17">
        <v>350.10326965231098</v>
      </c>
      <c r="P1334" s="6">
        <f t="shared" si="615"/>
        <v>332.53527442670003</v>
      </c>
      <c r="Q1334" s="6">
        <f t="shared" si="600"/>
        <v>332.53527442670003</v>
      </c>
      <c r="R1334" s="17">
        <v>332.53527442670003</v>
      </c>
      <c r="S1334" s="6">
        <f t="shared" si="616"/>
        <v>17.567995225610957</v>
      </c>
      <c r="T1334" s="6">
        <f t="shared" si="617"/>
        <v>350.10326965231098</v>
      </c>
      <c r="U1334" s="17">
        <v>56.751125808113002</v>
      </c>
      <c r="V1334" s="6">
        <f t="shared" si="618"/>
        <v>51.174956828744499</v>
      </c>
      <c r="W1334" s="6">
        <f t="shared" si="601"/>
        <v>51.174956828744499</v>
      </c>
      <c r="X1334" s="17">
        <v>51.174956828744499</v>
      </c>
      <c r="Y1334" s="6">
        <f t="shared" si="619"/>
        <v>5.5761689793685036</v>
      </c>
      <c r="Z1334" s="6">
        <f t="shared" si="620"/>
        <v>56.751125808113002</v>
      </c>
      <c r="AA1334" s="17">
        <v>0</v>
      </c>
      <c r="AB1334" s="6">
        <f t="shared" si="621"/>
        <v>0</v>
      </c>
      <c r="AC1334" s="6">
        <f t="shared" si="602"/>
        <v>0</v>
      </c>
      <c r="AD1334" s="17">
        <v>0</v>
      </c>
      <c r="AE1334" s="6">
        <f t="shared" si="622"/>
        <v>0</v>
      </c>
      <c r="AF1334" s="17">
        <v>0</v>
      </c>
      <c r="AG1334" s="6">
        <f t="shared" si="623"/>
        <v>0</v>
      </c>
      <c r="AH1334" s="6">
        <f t="shared" si="603"/>
        <v>0</v>
      </c>
      <c r="AI1334" s="6">
        <f t="shared" si="624"/>
        <v>0</v>
      </c>
      <c r="AJ1334" s="17">
        <v>138.817672329044</v>
      </c>
      <c r="AK1334" s="6">
        <f t="shared" si="625"/>
        <v>113.148736369365</v>
      </c>
      <c r="AL1334" s="6">
        <f t="shared" si="604"/>
        <v>113.148736369365</v>
      </c>
      <c r="AM1334" s="17">
        <v>113.148736369365</v>
      </c>
      <c r="AN1334" s="6">
        <f t="shared" si="626"/>
        <v>25.668935959679004</v>
      </c>
      <c r="AO1334" s="6">
        <f t="shared" si="627"/>
        <v>138.817672329044</v>
      </c>
      <c r="AP1334" s="17">
        <v>2868.53613894917</v>
      </c>
      <c r="AQ1334" s="6">
        <f t="shared" si="628"/>
        <v>2868.5361389491641</v>
      </c>
      <c r="AR1334" s="17">
        <v>1706.0832656816001</v>
      </c>
      <c r="AS1334" s="6">
        <f t="shared" si="605"/>
        <v>1706.0832656816001</v>
      </c>
      <c r="AT1334" s="17">
        <v>404.31780837181702</v>
      </c>
      <c r="AU1334" s="6">
        <f t="shared" si="606"/>
        <v>404.31780837181702</v>
      </c>
      <c r="AV1334" s="17">
        <v>0</v>
      </c>
      <c r="AW1334" s="6">
        <f t="shared" si="607"/>
        <v>0</v>
      </c>
      <c r="AX1334" s="17">
        <v>758.13506489574695</v>
      </c>
      <c r="AY1334" s="6">
        <f t="shared" si="608"/>
        <v>758.13506489574695</v>
      </c>
      <c r="AZ1334" s="20">
        <v>485528935.51385099</v>
      </c>
      <c r="BA1334" s="20">
        <v>743664775.82249701</v>
      </c>
      <c r="BB1334" s="20">
        <v>467072267.06737298</v>
      </c>
      <c r="BC1334" s="20">
        <v>0</v>
      </c>
      <c r="BD1334" s="19">
        <f t="shared" si="609"/>
        <v>1696.2659784037212</v>
      </c>
      <c r="BE1334" s="18">
        <v>36.693126886573701</v>
      </c>
      <c r="BF1334" s="20">
        <v>0</v>
      </c>
      <c r="BG1334" s="20">
        <v>0</v>
      </c>
      <c r="BH1334" s="19">
        <f t="shared" si="629"/>
        <v>0</v>
      </c>
      <c r="BI1334" s="18">
        <v>1442.15156652426</v>
      </c>
      <c r="BJ1334">
        <v>53</v>
      </c>
      <c r="BK1334">
        <v>2432</v>
      </c>
      <c r="BL1334" s="22">
        <v>3689.53856</v>
      </c>
      <c r="BM1334">
        <v>608</v>
      </c>
      <c r="BN1334">
        <v>152</v>
      </c>
      <c r="BO1334">
        <v>0.36139421991138698</v>
      </c>
    </row>
    <row r="1335" spans="1:67" x14ac:dyDescent="0.2">
      <c r="A1335" s="27">
        <v>1334</v>
      </c>
      <c r="B1335" s="36">
        <v>20.602165236060799</v>
      </c>
      <c r="C1335" s="18">
        <v>250.79999999999899</v>
      </c>
      <c r="D1335">
        <v>800</v>
      </c>
      <c r="E1335">
        <v>3200</v>
      </c>
      <c r="F1335">
        <v>0</v>
      </c>
      <c r="G1335" s="23">
        <f t="shared" si="610"/>
        <v>1</v>
      </c>
      <c r="H1335" s="16">
        <v>23.504566210045599</v>
      </c>
      <c r="I1335" s="17">
        <v>123.794595747473</v>
      </c>
      <c r="J1335" s="6">
        <f t="shared" si="611"/>
        <v>125.50328323218405</v>
      </c>
      <c r="K1335" s="6">
        <f t="shared" si="612"/>
        <v>125.50328323218405</v>
      </c>
      <c r="L1335" s="6">
        <f t="shared" si="613"/>
        <v>1</v>
      </c>
      <c r="M1335" s="6">
        <f t="shared" si="614"/>
        <v>123.794595747473</v>
      </c>
      <c r="N1335" s="16">
        <v>54.595796442177303</v>
      </c>
      <c r="O1335" s="17">
        <v>101.931549861571</v>
      </c>
      <c r="P1335" s="6">
        <f t="shared" si="615"/>
        <v>96.842835294046097</v>
      </c>
      <c r="Q1335" s="6">
        <f t="shared" si="600"/>
        <v>96.842835294046097</v>
      </c>
      <c r="R1335" s="17">
        <v>96.842835294046097</v>
      </c>
      <c r="S1335" s="6">
        <f t="shared" si="616"/>
        <v>5.088714567524903</v>
      </c>
      <c r="T1335" s="6">
        <f t="shared" si="617"/>
        <v>101.931549861571</v>
      </c>
      <c r="U1335" s="17">
        <v>58.928927404207101</v>
      </c>
      <c r="V1335" s="6">
        <f t="shared" si="618"/>
        <v>53.166893153668497</v>
      </c>
      <c r="W1335" s="6">
        <f t="shared" si="601"/>
        <v>53.166893153668497</v>
      </c>
      <c r="X1335" s="17">
        <v>53.166893153668497</v>
      </c>
      <c r="Y1335" s="6">
        <f t="shared" si="619"/>
        <v>5.7620342505386049</v>
      </c>
      <c r="Z1335" s="6">
        <f t="shared" si="620"/>
        <v>58.928927404207101</v>
      </c>
      <c r="AA1335" s="17">
        <v>0</v>
      </c>
      <c r="AB1335" s="6">
        <f t="shared" si="621"/>
        <v>0</v>
      </c>
      <c r="AC1335" s="6">
        <f t="shared" si="602"/>
        <v>0</v>
      </c>
      <c r="AD1335" s="17">
        <v>0</v>
      </c>
      <c r="AE1335" s="6">
        <f t="shared" si="622"/>
        <v>0</v>
      </c>
      <c r="AF1335" s="17">
        <v>0</v>
      </c>
      <c r="AG1335" s="6">
        <f t="shared" si="623"/>
        <v>0</v>
      </c>
      <c r="AH1335" s="6">
        <f t="shared" si="603"/>
        <v>0</v>
      </c>
      <c r="AI1335" s="6">
        <f t="shared" si="624"/>
        <v>0</v>
      </c>
      <c r="AJ1335" s="17">
        <v>2417.2646815703902</v>
      </c>
      <c r="AK1335" s="6">
        <f t="shared" si="625"/>
        <v>1953.7377296570601</v>
      </c>
      <c r="AL1335" s="6">
        <f t="shared" si="604"/>
        <v>1953.7377296570601</v>
      </c>
      <c r="AM1335" s="17">
        <v>1953.7377296570601</v>
      </c>
      <c r="AN1335" s="6">
        <f t="shared" si="626"/>
        <v>463.52695191333009</v>
      </c>
      <c r="AO1335" s="6">
        <f t="shared" si="627"/>
        <v>2417.2646815703902</v>
      </c>
      <c r="AP1335" s="17">
        <v>1302.7588850438101</v>
      </c>
      <c r="AQ1335" s="6">
        <f t="shared" si="628"/>
        <v>1302.7588850438128</v>
      </c>
      <c r="AR1335" s="17">
        <v>34.306317861980702</v>
      </c>
      <c r="AS1335" s="6">
        <f t="shared" si="605"/>
        <v>34.306317861980702</v>
      </c>
      <c r="AT1335" s="17">
        <v>506.214784249356</v>
      </c>
      <c r="AU1335" s="6">
        <f t="shared" si="606"/>
        <v>506.214784249356</v>
      </c>
      <c r="AV1335" s="17">
        <v>0</v>
      </c>
      <c r="AW1335" s="6">
        <f t="shared" si="607"/>
        <v>0</v>
      </c>
      <c r="AX1335" s="17">
        <v>762.23778293247597</v>
      </c>
      <c r="AY1335" s="6">
        <f t="shared" si="608"/>
        <v>762.23778293247597</v>
      </c>
      <c r="AZ1335" s="20">
        <v>34438899.009162903</v>
      </c>
      <c r="BA1335" s="20">
        <v>895705504.23482299</v>
      </c>
      <c r="BB1335" s="20">
        <v>26373950.422961202</v>
      </c>
      <c r="BC1335" s="20">
        <v>0</v>
      </c>
      <c r="BD1335" s="19">
        <f t="shared" si="609"/>
        <v>956.51835366694718</v>
      </c>
      <c r="BE1335" s="18">
        <v>3.5221298270069201E-2</v>
      </c>
      <c r="BF1335" s="20">
        <v>0</v>
      </c>
      <c r="BG1335" s="20">
        <v>0</v>
      </c>
      <c r="BH1335" s="19">
        <f t="shared" si="629"/>
        <v>0</v>
      </c>
      <c r="BI1335" s="18">
        <v>28.8430313304852</v>
      </c>
      <c r="BJ1335">
        <v>66</v>
      </c>
      <c r="BK1335">
        <v>2432</v>
      </c>
      <c r="BL1335" s="22">
        <v>3689.53856</v>
      </c>
      <c r="BM1335">
        <v>608</v>
      </c>
      <c r="BN1335">
        <v>152</v>
      </c>
      <c r="BO1335">
        <v>2.0316145598387E-2</v>
      </c>
    </row>
    <row r="1336" spans="1:67" x14ac:dyDescent="0.2">
      <c r="A1336" s="27">
        <v>1335</v>
      </c>
      <c r="B1336" s="36">
        <v>51.505413090152203</v>
      </c>
      <c r="C1336" s="18">
        <v>250.79999999999899</v>
      </c>
      <c r="D1336">
        <v>800</v>
      </c>
      <c r="E1336">
        <v>3200</v>
      </c>
      <c r="F1336">
        <v>0</v>
      </c>
      <c r="G1336" s="23">
        <f t="shared" si="610"/>
        <v>1</v>
      </c>
      <c r="H1336" s="16">
        <v>26.084474885844699</v>
      </c>
      <c r="I1336" s="17">
        <v>121.93424451516699</v>
      </c>
      <c r="J1336" s="6">
        <f t="shared" si="611"/>
        <v>123.75132023138093</v>
      </c>
      <c r="K1336" s="6">
        <f t="shared" si="612"/>
        <v>123.75132023138093</v>
      </c>
      <c r="L1336" s="6">
        <f t="shared" si="613"/>
        <v>1</v>
      </c>
      <c r="M1336" s="6">
        <f t="shared" si="614"/>
        <v>121.93424451516699</v>
      </c>
      <c r="N1336" s="16">
        <v>57.975554534149197</v>
      </c>
      <c r="O1336" s="17">
        <v>104.617050066468</v>
      </c>
      <c r="P1336" s="6">
        <f t="shared" si="615"/>
        <v>99.392239880318897</v>
      </c>
      <c r="Q1336" s="6">
        <f t="shared" si="600"/>
        <v>99.392239880318897</v>
      </c>
      <c r="R1336" s="17">
        <v>99.392239880318897</v>
      </c>
      <c r="S1336" s="6">
        <f t="shared" si="616"/>
        <v>5.2248101861490994</v>
      </c>
      <c r="T1336" s="6">
        <f t="shared" si="617"/>
        <v>104.617050066468</v>
      </c>
      <c r="U1336" s="17">
        <v>58.864987203038297</v>
      </c>
      <c r="V1336" s="6">
        <f t="shared" si="618"/>
        <v>53.107082887105797</v>
      </c>
      <c r="W1336" s="6">
        <f t="shared" si="601"/>
        <v>53.107082887105797</v>
      </c>
      <c r="X1336" s="17">
        <v>53.107082887105797</v>
      </c>
      <c r="Y1336" s="6">
        <f t="shared" si="619"/>
        <v>5.7579043159324996</v>
      </c>
      <c r="Z1336" s="6">
        <f t="shared" si="620"/>
        <v>58.864987203038297</v>
      </c>
      <c r="AA1336" s="17">
        <v>0</v>
      </c>
      <c r="AB1336" s="6">
        <f t="shared" si="621"/>
        <v>0</v>
      </c>
      <c r="AC1336" s="6">
        <f t="shared" si="602"/>
        <v>0</v>
      </c>
      <c r="AD1336" s="17">
        <v>0</v>
      </c>
      <c r="AE1336" s="6">
        <f t="shared" si="622"/>
        <v>0</v>
      </c>
      <c r="AF1336" s="17">
        <v>0</v>
      </c>
      <c r="AG1336" s="6">
        <f t="shared" si="623"/>
        <v>0</v>
      </c>
      <c r="AH1336" s="6">
        <f t="shared" si="603"/>
        <v>0</v>
      </c>
      <c r="AI1336" s="6">
        <f t="shared" si="624"/>
        <v>0</v>
      </c>
      <c r="AJ1336" s="17">
        <v>1806.5108996824499</v>
      </c>
      <c r="AK1336" s="6">
        <f t="shared" si="625"/>
        <v>1460.80422191395</v>
      </c>
      <c r="AL1336" s="6">
        <f t="shared" si="604"/>
        <v>1460.80422191395</v>
      </c>
      <c r="AM1336" s="17">
        <v>1460.80422191395</v>
      </c>
      <c r="AN1336" s="6">
        <f t="shared" si="626"/>
        <v>345.70667776849996</v>
      </c>
      <c r="AO1336" s="6">
        <f t="shared" si="627"/>
        <v>1806.5108996824499</v>
      </c>
      <c r="AP1336" s="17">
        <v>1353.6651682582601</v>
      </c>
      <c r="AQ1336" s="6">
        <f t="shared" si="628"/>
        <v>1353.6651682582658</v>
      </c>
      <c r="AR1336" s="17">
        <v>85.730759620575895</v>
      </c>
      <c r="AS1336" s="6">
        <f t="shared" si="605"/>
        <v>85.730759620575895</v>
      </c>
      <c r="AT1336" s="17">
        <v>506.00799723783001</v>
      </c>
      <c r="AU1336" s="6">
        <f t="shared" si="606"/>
        <v>506.00799723783001</v>
      </c>
      <c r="AV1336" s="17">
        <v>0</v>
      </c>
      <c r="AW1336" s="6">
        <f t="shared" si="607"/>
        <v>0</v>
      </c>
      <c r="AX1336" s="17">
        <v>761.92641139985994</v>
      </c>
      <c r="AY1336" s="6">
        <f t="shared" si="608"/>
        <v>761.92641139985994</v>
      </c>
      <c r="AZ1336" s="20">
        <v>83831270.040618494</v>
      </c>
      <c r="BA1336" s="20">
        <v>896383151.89140904</v>
      </c>
      <c r="BB1336" s="20">
        <v>35517293.506267197</v>
      </c>
      <c r="BC1336" s="20">
        <v>0</v>
      </c>
      <c r="BD1336" s="19">
        <f t="shared" si="609"/>
        <v>1015.7317154382947</v>
      </c>
      <c r="BE1336" s="18">
        <v>3.2138465647393998E-2</v>
      </c>
      <c r="BF1336" s="20">
        <v>0</v>
      </c>
      <c r="BG1336" s="20">
        <v>0</v>
      </c>
      <c r="BH1336" s="19">
        <f t="shared" si="629"/>
        <v>0</v>
      </c>
      <c r="BI1336" s="18">
        <v>72.107578326213101</v>
      </c>
      <c r="BJ1336">
        <v>66</v>
      </c>
      <c r="BK1336">
        <v>2432</v>
      </c>
      <c r="BL1336" s="22">
        <v>3689.53856</v>
      </c>
      <c r="BM1336">
        <v>608</v>
      </c>
      <c r="BN1336">
        <v>152</v>
      </c>
      <c r="BO1336">
        <v>2.7359363863282499E-2</v>
      </c>
    </row>
    <row r="1337" spans="1:67" x14ac:dyDescent="0.2">
      <c r="A1337" s="27">
        <v>1336</v>
      </c>
      <c r="B1337" s="36">
        <v>154.516239270456</v>
      </c>
      <c r="C1337" s="18">
        <v>250.79999999999899</v>
      </c>
      <c r="D1337">
        <v>800</v>
      </c>
      <c r="E1337">
        <v>3200</v>
      </c>
      <c r="F1337">
        <v>0</v>
      </c>
      <c r="G1337" s="23">
        <f t="shared" si="610"/>
        <v>1</v>
      </c>
      <c r="H1337" s="16">
        <v>40.194063926940601</v>
      </c>
      <c r="I1337" s="17">
        <v>117.59395850465199</v>
      </c>
      <c r="J1337" s="6">
        <f t="shared" si="611"/>
        <v>119.83550678345046</v>
      </c>
      <c r="K1337" s="6">
        <f t="shared" si="612"/>
        <v>119.83550678345046</v>
      </c>
      <c r="L1337" s="6">
        <f t="shared" si="613"/>
        <v>1</v>
      </c>
      <c r="M1337" s="6">
        <f t="shared" si="614"/>
        <v>117.59395850465199</v>
      </c>
      <c r="N1337" s="16">
        <v>69.016012200989394</v>
      </c>
      <c r="O1337" s="17">
        <v>116.01198222458299</v>
      </c>
      <c r="P1337" s="6">
        <f t="shared" si="615"/>
        <v>110.211845286103</v>
      </c>
      <c r="Q1337" s="6">
        <f t="shared" si="600"/>
        <v>110.211845286103</v>
      </c>
      <c r="R1337" s="17">
        <v>110.211845286103</v>
      </c>
      <c r="S1337" s="6">
        <f t="shared" si="616"/>
        <v>5.8001369384799943</v>
      </c>
      <c r="T1337" s="6">
        <f t="shared" si="617"/>
        <v>116.01198222458299</v>
      </c>
      <c r="U1337" s="17">
        <v>58.7069974490635</v>
      </c>
      <c r="V1337" s="6">
        <f t="shared" si="618"/>
        <v>52.958675960161102</v>
      </c>
      <c r="W1337" s="6">
        <f t="shared" si="601"/>
        <v>52.958675960161102</v>
      </c>
      <c r="X1337" s="17">
        <v>52.958675960161102</v>
      </c>
      <c r="Y1337" s="6">
        <f t="shared" si="619"/>
        <v>5.7483214889023984</v>
      </c>
      <c r="Z1337" s="6">
        <f t="shared" si="620"/>
        <v>58.7069974490635</v>
      </c>
      <c r="AA1337" s="17">
        <v>0</v>
      </c>
      <c r="AB1337" s="6">
        <f t="shared" si="621"/>
        <v>0</v>
      </c>
      <c r="AC1337" s="6">
        <f t="shared" si="602"/>
        <v>0</v>
      </c>
      <c r="AD1337" s="17">
        <v>0</v>
      </c>
      <c r="AE1337" s="6">
        <f t="shared" si="622"/>
        <v>0</v>
      </c>
      <c r="AF1337" s="17">
        <v>0</v>
      </c>
      <c r="AG1337" s="6">
        <f t="shared" si="623"/>
        <v>0</v>
      </c>
      <c r="AH1337" s="6">
        <f t="shared" si="603"/>
        <v>0</v>
      </c>
      <c r="AI1337" s="6">
        <f t="shared" si="624"/>
        <v>0</v>
      </c>
      <c r="AJ1337" s="17">
        <v>771.54022869861103</v>
      </c>
      <c r="AK1337" s="6">
        <f t="shared" si="625"/>
        <v>625.43793136039699</v>
      </c>
      <c r="AL1337" s="6">
        <f t="shared" si="604"/>
        <v>625.43793136039699</v>
      </c>
      <c r="AM1337" s="17">
        <v>625.43793136039699</v>
      </c>
      <c r="AN1337" s="6">
        <f t="shared" si="626"/>
        <v>146.10229733821404</v>
      </c>
      <c r="AO1337" s="6">
        <f t="shared" si="627"/>
        <v>771.54022869861103</v>
      </c>
      <c r="AP1337" s="17">
        <v>1523.4001251836401</v>
      </c>
      <c r="AQ1337" s="6">
        <f t="shared" si="628"/>
        <v>1523.4001251836412</v>
      </c>
      <c r="AR1337" s="17">
        <v>256.90111715022402</v>
      </c>
      <c r="AS1337" s="6">
        <f t="shared" si="605"/>
        <v>256.90111715022402</v>
      </c>
      <c r="AT1337" s="17">
        <v>505.43515673436701</v>
      </c>
      <c r="AU1337" s="6">
        <f t="shared" si="606"/>
        <v>505.43515673436701</v>
      </c>
      <c r="AV1337" s="17">
        <v>0</v>
      </c>
      <c r="AW1337" s="6">
        <f t="shared" si="607"/>
        <v>0</v>
      </c>
      <c r="AX1337" s="17">
        <v>761.06385129905004</v>
      </c>
      <c r="AY1337" s="6">
        <f t="shared" si="608"/>
        <v>761.06385129905004</v>
      </c>
      <c r="AZ1337" s="20">
        <v>225654948.462055</v>
      </c>
      <c r="BA1337" s="20">
        <v>897955382.36925495</v>
      </c>
      <c r="BB1337" s="20">
        <v>85550202.9300237</v>
      </c>
      <c r="BC1337" s="20">
        <v>0</v>
      </c>
      <c r="BD1337" s="19">
        <f t="shared" si="609"/>
        <v>1209.1605337613337</v>
      </c>
      <c r="BE1337" s="18">
        <v>0.121036946538201</v>
      </c>
      <c r="BF1337" s="20">
        <v>0</v>
      </c>
      <c r="BG1337" s="20">
        <v>0</v>
      </c>
      <c r="BH1337" s="19">
        <f t="shared" si="629"/>
        <v>0</v>
      </c>
      <c r="BI1337" s="18">
        <v>216.32273497863901</v>
      </c>
      <c r="BJ1337">
        <v>66</v>
      </c>
      <c r="BK1337">
        <v>2432</v>
      </c>
      <c r="BL1337" s="22">
        <v>3689.53856</v>
      </c>
      <c r="BM1337">
        <v>608</v>
      </c>
      <c r="BN1337">
        <v>152</v>
      </c>
      <c r="BO1337">
        <v>6.5900267150906897E-2</v>
      </c>
    </row>
    <row r="1338" spans="1:67" x14ac:dyDescent="0.2">
      <c r="A1338" s="27">
        <v>1337</v>
      </c>
      <c r="B1338" s="36">
        <v>206.02165236060799</v>
      </c>
      <c r="C1338" s="18">
        <v>250.79999999999899</v>
      </c>
      <c r="D1338">
        <v>800</v>
      </c>
      <c r="E1338">
        <v>3200</v>
      </c>
      <c r="F1338">
        <v>0</v>
      </c>
      <c r="G1338" s="23">
        <f t="shared" si="610"/>
        <v>1</v>
      </c>
      <c r="H1338" s="16">
        <v>51.495433789954298</v>
      </c>
      <c r="I1338" s="17">
        <v>116.331760850566</v>
      </c>
      <c r="J1338" s="6">
        <f t="shared" si="611"/>
        <v>118.71622362424105</v>
      </c>
      <c r="K1338" s="6">
        <f t="shared" si="612"/>
        <v>118.71622362424105</v>
      </c>
      <c r="L1338" s="6">
        <f t="shared" si="613"/>
        <v>1</v>
      </c>
      <c r="M1338" s="6">
        <f t="shared" si="614"/>
        <v>116.331760850566</v>
      </c>
      <c r="N1338" s="16">
        <v>74.251273535460697</v>
      </c>
      <c r="O1338" s="17">
        <v>126.583190274515</v>
      </c>
      <c r="P1338" s="6">
        <f t="shared" si="615"/>
        <v>120.25175041688</v>
      </c>
      <c r="Q1338" s="6">
        <f t="shared" si="600"/>
        <v>120.25175041688</v>
      </c>
      <c r="R1338" s="17">
        <v>120.25175041688</v>
      </c>
      <c r="S1338" s="6">
        <f t="shared" si="616"/>
        <v>6.3314398576350044</v>
      </c>
      <c r="T1338" s="6">
        <f t="shared" si="617"/>
        <v>126.583190274515</v>
      </c>
      <c r="U1338" s="17">
        <v>58.651691670818202</v>
      </c>
      <c r="V1338" s="6">
        <f t="shared" si="618"/>
        <v>52.906386085836701</v>
      </c>
      <c r="W1338" s="6">
        <f t="shared" si="601"/>
        <v>52.906386085836701</v>
      </c>
      <c r="X1338" s="17">
        <v>52.906386085836701</v>
      </c>
      <c r="Y1338" s="6">
        <f t="shared" si="619"/>
        <v>5.7453055849815016</v>
      </c>
      <c r="Z1338" s="6">
        <f t="shared" si="620"/>
        <v>58.651691670818202</v>
      </c>
      <c r="AA1338" s="17">
        <v>0</v>
      </c>
      <c r="AB1338" s="6">
        <f t="shared" si="621"/>
        <v>0</v>
      </c>
      <c r="AC1338" s="6">
        <f t="shared" si="602"/>
        <v>0</v>
      </c>
      <c r="AD1338" s="17">
        <v>0</v>
      </c>
      <c r="AE1338" s="6">
        <f t="shared" si="622"/>
        <v>0</v>
      </c>
      <c r="AF1338" s="17">
        <v>0</v>
      </c>
      <c r="AG1338" s="6">
        <f t="shared" si="623"/>
        <v>0</v>
      </c>
      <c r="AH1338" s="6">
        <f t="shared" si="603"/>
        <v>0</v>
      </c>
      <c r="AI1338" s="6">
        <f t="shared" si="624"/>
        <v>0</v>
      </c>
      <c r="AJ1338" s="17">
        <v>520.33433869600594</v>
      </c>
      <c r="AK1338" s="6">
        <f t="shared" si="625"/>
        <v>422.44139401599301</v>
      </c>
      <c r="AL1338" s="6">
        <f t="shared" si="604"/>
        <v>422.44139401599301</v>
      </c>
      <c r="AM1338" s="17">
        <v>422.44139401599301</v>
      </c>
      <c r="AN1338" s="6">
        <f t="shared" si="626"/>
        <v>97.892944680012931</v>
      </c>
      <c r="AO1338" s="6">
        <f t="shared" si="627"/>
        <v>520.33433869600594</v>
      </c>
      <c r="AP1338" s="17">
        <v>1608.2889190938499</v>
      </c>
      <c r="AQ1338" s="6">
        <f t="shared" si="628"/>
        <v>1608.288919093849</v>
      </c>
      <c r="AR1338" s="17">
        <v>342.37624432821599</v>
      </c>
      <c r="AS1338" s="6">
        <f t="shared" si="605"/>
        <v>342.37624432821599</v>
      </c>
      <c r="AT1338" s="17">
        <v>505.20116251469398</v>
      </c>
      <c r="AU1338" s="6">
        <f t="shared" si="606"/>
        <v>505.20116251469398</v>
      </c>
      <c r="AV1338" s="17">
        <v>0</v>
      </c>
      <c r="AW1338" s="6">
        <f t="shared" si="607"/>
        <v>0</v>
      </c>
      <c r="AX1338" s="17">
        <v>760.71151225093899</v>
      </c>
      <c r="AY1338" s="6">
        <f t="shared" si="608"/>
        <v>760.71151225093899</v>
      </c>
      <c r="AZ1338" s="20">
        <v>273419250.79655701</v>
      </c>
      <c r="BA1338" s="20">
        <v>898449965.32517004</v>
      </c>
      <c r="BB1338" s="20">
        <v>129013096.21954501</v>
      </c>
      <c r="BC1338" s="20">
        <v>0</v>
      </c>
      <c r="BD1338" s="19">
        <f t="shared" si="609"/>
        <v>1300.8823123412719</v>
      </c>
      <c r="BE1338" s="18">
        <v>0.36573225197487602</v>
      </c>
      <c r="BF1338" s="20">
        <v>0</v>
      </c>
      <c r="BG1338" s="20">
        <v>0</v>
      </c>
      <c r="BH1338" s="19">
        <f t="shared" si="629"/>
        <v>0</v>
      </c>
      <c r="BI1338" s="18">
        <v>288.43031330485201</v>
      </c>
      <c r="BJ1338">
        <v>66</v>
      </c>
      <c r="BK1338">
        <v>2432</v>
      </c>
      <c r="BL1338" s="22">
        <v>3689.53856</v>
      </c>
      <c r="BM1338">
        <v>608</v>
      </c>
      <c r="BN1338">
        <v>152</v>
      </c>
      <c r="BO1338">
        <v>9.9380214372933304E-2</v>
      </c>
    </row>
    <row r="1339" spans="1:67" x14ac:dyDescent="0.2">
      <c r="A1339" s="27">
        <v>1338</v>
      </c>
      <c r="B1339" s="36">
        <v>257.52706545076097</v>
      </c>
      <c r="C1339" s="18">
        <v>250.79999999999899</v>
      </c>
      <c r="D1339">
        <v>800</v>
      </c>
      <c r="E1339">
        <v>3200</v>
      </c>
      <c r="F1339">
        <v>0</v>
      </c>
      <c r="G1339" s="23">
        <f t="shared" si="610"/>
        <v>1</v>
      </c>
      <c r="H1339" s="16">
        <v>60.068493150684901</v>
      </c>
      <c r="I1339" s="17">
        <v>115.991234303892</v>
      </c>
      <c r="J1339" s="6">
        <f t="shared" si="611"/>
        <v>117.92383663858583</v>
      </c>
      <c r="K1339" s="6">
        <f t="shared" si="612"/>
        <v>117.92383663858583</v>
      </c>
      <c r="L1339" s="6">
        <f t="shared" si="613"/>
        <v>1</v>
      </c>
      <c r="M1339" s="6">
        <f t="shared" si="614"/>
        <v>115.991234303892</v>
      </c>
      <c r="N1339" s="16">
        <v>78.854234004897293</v>
      </c>
      <c r="O1339" s="17">
        <v>142.084423123542</v>
      </c>
      <c r="P1339" s="6">
        <f t="shared" si="615"/>
        <v>134.97487392223101</v>
      </c>
      <c r="Q1339" s="6">
        <f t="shared" si="600"/>
        <v>134.97487392223101</v>
      </c>
      <c r="R1339" s="17">
        <v>134.97487392223101</v>
      </c>
      <c r="S1339" s="6">
        <f t="shared" si="616"/>
        <v>7.1095492013109833</v>
      </c>
      <c r="T1339" s="6">
        <f t="shared" si="617"/>
        <v>142.084423123542</v>
      </c>
      <c r="U1339" s="17">
        <v>58.608341499062703</v>
      </c>
      <c r="V1339" s="6">
        <f t="shared" si="618"/>
        <v>52.865158801340797</v>
      </c>
      <c r="W1339" s="6">
        <f t="shared" si="601"/>
        <v>52.865158801340797</v>
      </c>
      <c r="X1339" s="17">
        <v>52.865158801340797</v>
      </c>
      <c r="Y1339" s="6">
        <f t="shared" si="619"/>
        <v>5.743182697721906</v>
      </c>
      <c r="Z1339" s="6">
        <f t="shared" si="620"/>
        <v>58.608341499062703</v>
      </c>
      <c r="AA1339" s="17">
        <v>0</v>
      </c>
      <c r="AB1339" s="6">
        <f t="shared" si="621"/>
        <v>0</v>
      </c>
      <c r="AC1339" s="6">
        <f t="shared" si="602"/>
        <v>0</v>
      </c>
      <c r="AD1339" s="17">
        <v>0</v>
      </c>
      <c r="AE1339" s="6">
        <f t="shared" si="622"/>
        <v>0</v>
      </c>
      <c r="AF1339" s="17">
        <v>0</v>
      </c>
      <c r="AG1339" s="6">
        <f t="shared" si="623"/>
        <v>0</v>
      </c>
      <c r="AH1339" s="6">
        <f t="shared" si="603"/>
        <v>0</v>
      </c>
      <c r="AI1339" s="6">
        <f t="shared" si="624"/>
        <v>0</v>
      </c>
      <c r="AJ1339" s="17">
        <v>373.61959737763499</v>
      </c>
      <c r="AK1339" s="6">
        <f t="shared" si="625"/>
        <v>303.66369562243699</v>
      </c>
      <c r="AL1339" s="6">
        <f t="shared" si="604"/>
        <v>303.66369562243699</v>
      </c>
      <c r="AM1339" s="17">
        <v>303.66369562243699</v>
      </c>
      <c r="AN1339" s="6">
        <f t="shared" si="626"/>
        <v>69.955901755197999</v>
      </c>
      <c r="AO1339" s="6">
        <f t="shared" si="627"/>
        <v>373.61959737763499</v>
      </c>
      <c r="AP1339" s="17">
        <v>1693.18865468179</v>
      </c>
      <c r="AQ1339" s="6">
        <f t="shared" si="628"/>
        <v>1693.1886546817909</v>
      </c>
      <c r="AR1339" s="17">
        <v>427.79487965934999</v>
      </c>
      <c r="AS1339" s="6">
        <f t="shared" si="605"/>
        <v>427.79487965934999</v>
      </c>
      <c r="AT1339" s="17">
        <v>504.99407970502301</v>
      </c>
      <c r="AU1339" s="6">
        <f t="shared" si="606"/>
        <v>504.99407970502301</v>
      </c>
      <c r="AV1339" s="17">
        <v>0</v>
      </c>
      <c r="AW1339" s="6">
        <f t="shared" si="607"/>
        <v>0</v>
      </c>
      <c r="AX1339" s="17">
        <v>760.39969531741804</v>
      </c>
      <c r="AY1339" s="6">
        <f t="shared" si="608"/>
        <v>760.39969531741804</v>
      </c>
      <c r="AZ1339" s="20">
        <v>302837710.41685897</v>
      </c>
      <c r="BA1339" s="20">
        <v>898802186.20883298</v>
      </c>
      <c r="BB1339" s="20">
        <v>179886283.140109</v>
      </c>
      <c r="BC1339" s="20">
        <v>0</v>
      </c>
      <c r="BD1339" s="19">
        <f t="shared" si="609"/>
        <v>1381.5261797658009</v>
      </c>
      <c r="BE1339" s="18">
        <v>1.3075120484157099</v>
      </c>
      <c r="BF1339" s="20">
        <v>0</v>
      </c>
      <c r="BG1339" s="20">
        <v>0</v>
      </c>
      <c r="BH1339" s="19">
        <f t="shared" si="629"/>
        <v>0</v>
      </c>
      <c r="BI1339" s="18">
        <v>360.53789163106501</v>
      </c>
      <c r="BJ1339">
        <v>66</v>
      </c>
      <c r="BK1339">
        <v>2432</v>
      </c>
      <c r="BL1339" s="22">
        <v>3689.53856</v>
      </c>
      <c r="BM1339">
        <v>608</v>
      </c>
      <c r="BN1339">
        <v>152</v>
      </c>
      <c r="BO1339">
        <v>0.13856839270636701</v>
      </c>
    </row>
    <row r="1340" spans="1:67" x14ac:dyDescent="0.2">
      <c r="A1340" s="27">
        <v>1339</v>
      </c>
      <c r="B1340" s="36">
        <v>309.03247854091302</v>
      </c>
      <c r="C1340" s="18">
        <v>250.79999999999899</v>
      </c>
      <c r="D1340">
        <v>800</v>
      </c>
      <c r="E1340">
        <v>3200</v>
      </c>
      <c r="F1340">
        <v>0</v>
      </c>
      <c r="G1340" s="23">
        <f t="shared" si="610"/>
        <v>1</v>
      </c>
      <c r="H1340" s="16">
        <v>66.952054794520507</v>
      </c>
      <c r="I1340" s="17">
        <v>116.94059370776201</v>
      </c>
      <c r="J1340" s="6">
        <f t="shared" si="611"/>
        <v>118.18289761087216</v>
      </c>
      <c r="K1340" s="6">
        <f t="shared" si="612"/>
        <v>118.18289761087216</v>
      </c>
      <c r="L1340" s="6">
        <f t="shared" si="613"/>
        <v>1</v>
      </c>
      <c r="M1340" s="6">
        <f t="shared" si="614"/>
        <v>116.94059370776201</v>
      </c>
      <c r="N1340" s="16">
        <v>82.328536487041305</v>
      </c>
      <c r="O1340" s="17">
        <v>158.746948619942</v>
      </c>
      <c r="P1340" s="6">
        <f t="shared" si="615"/>
        <v>150.80088955826901</v>
      </c>
      <c r="Q1340" s="6">
        <f t="shared" si="600"/>
        <v>150.80088955826901</v>
      </c>
      <c r="R1340" s="17">
        <v>150.80088955826901</v>
      </c>
      <c r="S1340" s="6">
        <f t="shared" si="616"/>
        <v>7.9460590616729974</v>
      </c>
      <c r="T1340" s="6">
        <f t="shared" si="617"/>
        <v>158.746948619942</v>
      </c>
      <c r="U1340" s="17">
        <v>58.572972638579998</v>
      </c>
      <c r="V1340" s="6">
        <f t="shared" si="618"/>
        <v>52.831363053302901</v>
      </c>
      <c r="W1340" s="6">
        <f t="shared" si="601"/>
        <v>52.831363053302901</v>
      </c>
      <c r="X1340" s="17">
        <v>52.831363053302901</v>
      </c>
      <c r="Y1340" s="6">
        <f t="shared" si="619"/>
        <v>5.7416095852770965</v>
      </c>
      <c r="Z1340" s="6">
        <f t="shared" si="620"/>
        <v>58.572972638579998</v>
      </c>
      <c r="AA1340" s="17">
        <v>0</v>
      </c>
      <c r="AB1340" s="6">
        <f t="shared" si="621"/>
        <v>0</v>
      </c>
      <c r="AC1340" s="6">
        <f t="shared" si="602"/>
        <v>0</v>
      </c>
      <c r="AD1340" s="17">
        <v>0</v>
      </c>
      <c r="AE1340" s="6">
        <f t="shared" si="622"/>
        <v>0</v>
      </c>
      <c r="AF1340" s="17">
        <v>0</v>
      </c>
      <c r="AG1340" s="6">
        <f t="shared" si="623"/>
        <v>0</v>
      </c>
      <c r="AH1340" s="6">
        <f t="shared" si="603"/>
        <v>0</v>
      </c>
      <c r="AI1340" s="6">
        <f t="shared" si="624"/>
        <v>0</v>
      </c>
      <c r="AJ1340" s="17">
        <v>302.93523297636102</v>
      </c>
      <c r="AK1340" s="6">
        <f t="shared" si="625"/>
        <v>246.35170905313299</v>
      </c>
      <c r="AL1340" s="6">
        <f t="shared" si="604"/>
        <v>246.35170905313299</v>
      </c>
      <c r="AM1340" s="17">
        <v>246.35170905313299</v>
      </c>
      <c r="AN1340" s="6">
        <f t="shared" si="626"/>
        <v>56.583523923228029</v>
      </c>
      <c r="AO1340" s="6">
        <f t="shared" si="627"/>
        <v>302.93523297636102</v>
      </c>
      <c r="AP1340" s="17">
        <v>1778.0975470046501</v>
      </c>
      <c r="AQ1340" s="6">
        <f t="shared" si="628"/>
        <v>1778.097547004656</v>
      </c>
      <c r="AR1340" s="17">
        <v>513.16623879758595</v>
      </c>
      <c r="AS1340" s="6">
        <f t="shared" si="605"/>
        <v>513.16623879758595</v>
      </c>
      <c r="AT1340" s="17">
        <v>504.80951818083003</v>
      </c>
      <c r="AU1340" s="6">
        <f t="shared" si="606"/>
        <v>504.80951818083003</v>
      </c>
      <c r="AV1340" s="17">
        <v>0</v>
      </c>
      <c r="AW1340" s="6">
        <f t="shared" si="607"/>
        <v>0</v>
      </c>
      <c r="AX1340" s="17">
        <v>760.12179002623998</v>
      </c>
      <c r="AY1340" s="6">
        <f t="shared" si="608"/>
        <v>760.12179002623998</v>
      </c>
      <c r="AZ1340" s="20">
        <v>324488192.317393</v>
      </c>
      <c r="BA1340" s="20">
        <v>899069381.44163597</v>
      </c>
      <c r="BB1340" s="20">
        <v>218838385.49393401</v>
      </c>
      <c r="BC1340" s="20">
        <v>0</v>
      </c>
      <c r="BD1340" s="19">
        <f t="shared" si="609"/>
        <v>1442.3959592529629</v>
      </c>
      <c r="BE1340" s="18">
        <v>3.5220645075566601</v>
      </c>
      <c r="BF1340" s="20">
        <v>0</v>
      </c>
      <c r="BG1340" s="20">
        <v>0</v>
      </c>
      <c r="BH1340" s="19">
        <f t="shared" si="629"/>
        <v>0</v>
      </c>
      <c r="BI1340" s="18">
        <v>432.64546995727801</v>
      </c>
      <c r="BJ1340">
        <v>66</v>
      </c>
      <c r="BK1340">
        <v>2432</v>
      </c>
      <c r="BL1340" s="22">
        <v>3689.53856</v>
      </c>
      <c r="BM1340">
        <v>608</v>
      </c>
      <c r="BN1340">
        <v>152</v>
      </c>
      <c r="BO1340">
        <v>0.16857362779980201</v>
      </c>
    </row>
    <row r="1341" spans="1:67" x14ac:dyDescent="0.2">
      <c r="A1341" s="27">
        <v>1340</v>
      </c>
      <c r="B1341" s="36">
        <v>360.53789163106501</v>
      </c>
      <c r="C1341" s="18">
        <v>250.79999999999899</v>
      </c>
      <c r="D1341">
        <v>800</v>
      </c>
      <c r="E1341">
        <v>3200</v>
      </c>
      <c r="F1341">
        <v>0</v>
      </c>
      <c r="G1341" s="23">
        <f t="shared" si="610"/>
        <v>1</v>
      </c>
      <c r="H1341" s="16">
        <v>72.408675799086694</v>
      </c>
      <c r="I1341" s="17">
        <v>118.808047646822</v>
      </c>
      <c r="J1341" s="6">
        <f t="shared" si="611"/>
        <v>119.84848041934933</v>
      </c>
      <c r="K1341" s="6">
        <f t="shared" si="612"/>
        <v>119.84848041934933</v>
      </c>
      <c r="L1341" s="6">
        <f t="shared" si="613"/>
        <v>1</v>
      </c>
      <c r="M1341" s="6">
        <f t="shared" si="614"/>
        <v>118.808047646822</v>
      </c>
      <c r="N1341" s="16">
        <v>85.137921203961398</v>
      </c>
      <c r="O1341" s="17">
        <v>175.81732177713599</v>
      </c>
      <c r="P1341" s="6">
        <f t="shared" si="615"/>
        <v>167.01406521725499</v>
      </c>
      <c r="Q1341" s="6">
        <f t="shared" si="600"/>
        <v>167.01406521725499</v>
      </c>
      <c r="R1341" s="17">
        <v>167.01406521725499</v>
      </c>
      <c r="S1341" s="6">
        <f t="shared" si="616"/>
        <v>8.8032565598809924</v>
      </c>
      <c r="T1341" s="6">
        <f t="shared" si="617"/>
        <v>175.81732177713599</v>
      </c>
      <c r="U1341" s="17">
        <v>58.5439565837355</v>
      </c>
      <c r="V1341" s="6">
        <f t="shared" si="618"/>
        <v>52.803493532313603</v>
      </c>
      <c r="W1341" s="6">
        <f t="shared" si="601"/>
        <v>52.803493532313603</v>
      </c>
      <c r="X1341" s="17">
        <v>52.803493532313603</v>
      </c>
      <c r="Y1341" s="6">
        <f t="shared" si="619"/>
        <v>5.7404630514218979</v>
      </c>
      <c r="Z1341" s="6">
        <f t="shared" si="620"/>
        <v>58.5439565837355</v>
      </c>
      <c r="AA1341" s="17">
        <v>0</v>
      </c>
      <c r="AB1341" s="6">
        <f t="shared" si="621"/>
        <v>0</v>
      </c>
      <c r="AC1341" s="6">
        <f t="shared" si="602"/>
        <v>0</v>
      </c>
      <c r="AD1341" s="17">
        <v>0</v>
      </c>
      <c r="AE1341" s="6">
        <f t="shared" si="622"/>
        <v>0</v>
      </c>
      <c r="AF1341" s="17">
        <v>0</v>
      </c>
      <c r="AG1341" s="6">
        <f t="shared" si="623"/>
        <v>0</v>
      </c>
      <c r="AH1341" s="6">
        <f t="shared" si="603"/>
        <v>0</v>
      </c>
      <c r="AI1341" s="6">
        <f t="shared" si="624"/>
        <v>0</v>
      </c>
      <c r="AJ1341" s="17">
        <v>263.27469443730399</v>
      </c>
      <c r="AK1341" s="6">
        <f t="shared" si="625"/>
        <v>214.14608182776399</v>
      </c>
      <c r="AL1341" s="6">
        <f t="shared" si="604"/>
        <v>214.14608182776399</v>
      </c>
      <c r="AM1341" s="17">
        <v>214.14608182776399</v>
      </c>
      <c r="AN1341" s="6">
        <f t="shared" si="626"/>
        <v>49.128612609539999</v>
      </c>
      <c r="AO1341" s="6">
        <f t="shared" si="627"/>
        <v>263.27469443730399</v>
      </c>
      <c r="AP1341" s="17">
        <v>1863.0141793395801</v>
      </c>
      <c r="AQ1341" s="6">
        <f t="shared" si="628"/>
        <v>1863.0141793395801</v>
      </c>
      <c r="AR1341" s="17">
        <v>598.49763627852201</v>
      </c>
      <c r="AS1341" s="6">
        <f t="shared" si="605"/>
        <v>598.49763627852201</v>
      </c>
      <c r="AT1341" s="17">
        <v>504.64399346643802</v>
      </c>
      <c r="AU1341" s="6">
        <f t="shared" si="606"/>
        <v>504.64399346643802</v>
      </c>
      <c r="AV1341" s="17">
        <v>0</v>
      </c>
      <c r="AW1341" s="6">
        <f t="shared" si="607"/>
        <v>0</v>
      </c>
      <c r="AX1341" s="17">
        <v>759.87254959461995</v>
      </c>
      <c r="AY1341" s="6">
        <f t="shared" si="608"/>
        <v>759.87254959461995</v>
      </c>
      <c r="AZ1341" s="20">
        <v>341068980.21092302</v>
      </c>
      <c r="BA1341" s="20">
        <v>899268449.39355695</v>
      </c>
      <c r="BB1341" s="20">
        <v>251278949.88892299</v>
      </c>
      <c r="BC1341" s="20">
        <v>0</v>
      </c>
      <c r="BD1341" s="19">
        <f t="shared" si="609"/>
        <v>1491.616379493403</v>
      </c>
      <c r="BE1341" s="18">
        <v>6.2428074607209902</v>
      </c>
      <c r="BF1341" s="20">
        <v>0</v>
      </c>
      <c r="BG1341" s="20">
        <v>0</v>
      </c>
      <c r="BH1341" s="19">
        <f t="shared" si="629"/>
        <v>0</v>
      </c>
      <c r="BI1341" s="18">
        <v>504.75304828349101</v>
      </c>
      <c r="BJ1341">
        <v>66</v>
      </c>
      <c r="BK1341">
        <v>2432</v>
      </c>
      <c r="BL1341" s="22">
        <v>3689.53856</v>
      </c>
      <c r="BM1341">
        <v>608</v>
      </c>
      <c r="BN1341">
        <v>152</v>
      </c>
      <c r="BO1341">
        <v>0.193562953212679</v>
      </c>
    </row>
    <row r="1342" spans="1:67" x14ac:dyDescent="0.2">
      <c r="A1342" s="27">
        <v>1341</v>
      </c>
      <c r="B1342" s="36">
        <v>412.043304721217</v>
      </c>
      <c r="C1342" s="18">
        <v>250.79999999999899</v>
      </c>
      <c r="D1342">
        <v>800</v>
      </c>
      <c r="E1342">
        <v>3200</v>
      </c>
      <c r="F1342">
        <v>0</v>
      </c>
      <c r="G1342" s="23">
        <f t="shared" si="610"/>
        <v>1</v>
      </c>
      <c r="H1342" s="16">
        <v>77.363013698630098</v>
      </c>
      <c r="I1342" s="17">
        <v>121.02110654760401</v>
      </c>
      <c r="J1342" s="6">
        <f t="shared" si="611"/>
        <v>121.94624912478655</v>
      </c>
      <c r="K1342" s="6">
        <f t="shared" si="612"/>
        <v>121.94624912478655</v>
      </c>
      <c r="L1342" s="6">
        <f t="shared" si="613"/>
        <v>1</v>
      </c>
      <c r="M1342" s="6">
        <f t="shared" si="614"/>
        <v>121.02110654760401</v>
      </c>
      <c r="N1342" s="16">
        <v>87.643042720885603</v>
      </c>
      <c r="O1342" s="17">
        <v>193.10317434319401</v>
      </c>
      <c r="P1342" s="6">
        <f t="shared" si="615"/>
        <v>183.431689101871</v>
      </c>
      <c r="Q1342" s="6">
        <f t="shared" si="600"/>
        <v>183.431689101871</v>
      </c>
      <c r="R1342" s="17">
        <v>183.431689101871</v>
      </c>
      <c r="S1342" s="6">
        <f t="shared" si="616"/>
        <v>9.6714852413230119</v>
      </c>
      <c r="T1342" s="6">
        <f t="shared" si="617"/>
        <v>193.10317434319401</v>
      </c>
      <c r="U1342" s="17">
        <v>58.519374828588099</v>
      </c>
      <c r="V1342" s="6">
        <f t="shared" si="618"/>
        <v>52.779790662799201</v>
      </c>
      <c r="W1342" s="6">
        <f t="shared" si="601"/>
        <v>52.779790662799201</v>
      </c>
      <c r="X1342" s="17">
        <v>52.779790662799201</v>
      </c>
      <c r="Y1342" s="6">
        <f t="shared" si="619"/>
        <v>5.739584165788898</v>
      </c>
      <c r="Z1342" s="6">
        <f t="shared" si="620"/>
        <v>58.519374828588099</v>
      </c>
      <c r="AA1342" s="17">
        <v>0</v>
      </c>
      <c r="AB1342" s="6">
        <f t="shared" si="621"/>
        <v>0</v>
      </c>
      <c r="AC1342" s="6">
        <f t="shared" si="602"/>
        <v>0</v>
      </c>
      <c r="AD1342" s="17">
        <v>0</v>
      </c>
      <c r="AE1342" s="6">
        <f t="shared" si="622"/>
        <v>0</v>
      </c>
      <c r="AF1342" s="17">
        <v>0</v>
      </c>
      <c r="AG1342" s="6">
        <f t="shared" si="623"/>
        <v>0</v>
      </c>
      <c r="AH1342" s="6">
        <f t="shared" si="603"/>
        <v>0</v>
      </c>
      <c r="AI1342" s="6">
        <f t="shared" si="624"/>
        <v>0</v>
      </c>
      <c r="AJ1342" s="17">
        <v>234.95420278196599</v>
      </c>
      <c r="AK1342" s="6">
        <f t="shared" si="625"/>
        <v>191.148236537266</v>
      </c>
      <c r="AL1342" s="6">
        <f t="shared" si="604"/>
        <v>191.148236537266</v>
      </c>
      <c r="AM1342" s="17">
        <v>191.148236537266</v>
      </c>
      <c r="AN1342" s="6">
        <f t="shared" si="626"/>
        <v>43.805966244699988</v>
      </c>
      <c r="AO1342" s="6">
        <f t="shared" si="627"/>
        <v>234.95420278196599</v>
      </c>
      <c r="AP1342" s="17">
        <v>1947.93741288922</v>
      </c>
      <c r="AQ1342" s="6">
        <f t="shared" si="628"/>
        <v>1947.937412889225</v>
      </c>
      <c r="AR1342" s="17">
        <v>683.79495170912901</v>
      </c>
      <c r="AS1342" s="6">
        <f t="shared" si="605"/>
        <v>683.79495170912901</v>
      </c>
      <c r="AT1342" s="17">
        <v>504.49470465299498</v>
      </c>
      <c r="AU1342" s="6">
        <f t="shared" si="606"/>
        <v>504.49470465299498</v>
      </c>
      <c r="AV1342" s="17">
        <v>0</v>
      </c>
      <c r="AW1342" s="6">
        <f t="shared" si="607"/>
        <v>0</v>
      </c>
      <c r="AX1342" s="17">
        <v>759.64775652710102</v>
      </c>
      <c r="AY1342" s="6">
        <f t="shared" si="608"/>
        <v>759.64775652710102</v>
      </c>
      <c r="AZ1342" s="20">
        <v>354439813.64768797</v>
      </c>
      <c r="BA1342" s="20">
        <v>899429745.62491202</v>
      </c>
      <c r="BB1342" s="20">
        <v>281636549.19731599</v>
      </c>
      <c r="BC1342" s="20">
        <v>0</v>
      </c>
      <c r="BD1342" s="19">
        <f t="shared" si="609"/>
        <v>1535.5061084699159</v>
      </c>
      <c r="BE1342" s="18">
        <v>8.9771691945708501</v>
      </c>
      <c r="BF1342" s="20">
        <v>0</v>
      </c>
      <c r="BG1342" s="20">
        <v>0</v>
      </c>
      <c r="BH1342" s="19">
        <f t="shared" si="629"/>
        <v>0</v>
      </c>
      <c r="BI1342" s="18">
        <v>576.86062660970504</v>
      </c>
      <c r="BJ1342">
        <v>66</v>
      </c>
      <c r="BK1342">
        <v>2432</v>
      </c>
      <c r="BL1342" s="22">
        <v>3689.53856</v>
      </c>
      <c r="BM1342">
        <v>608</v>
      </c>
      <c r="BN1342">
        <v>152</v>
      </c>
      <c r="BO1342">
        <v>0.21694774759031099</v>
      </c>
    </row>
    <row r="1343" spans="1:67" x14ac:dyDescent="0.2">
      <c r="A1343" s="27">
        <v>1342</v>
      </c>
      <c r="B1343" s="36">
        <v>463.54871781137001</v>
      </c>
      <c r="C1343" s="18">
        <v>250.79999999999899</v>
      </c>
      <c r="D1343">
        <v>800</v>
      </c>
      <c r="E1343">
        <v>3200</v>
      </c>
      <c r="F1343">
        <v>0</v>
      </c>
      <c r="G1343" s="23">
        <f t="shared" si="610"/>
        <v>1</v>
      </c>
      <c r="H1343" s="16">
        <v>81.027397260273901</v>
      </c>
      <c r="I1343" s="17">
        <v>123.84862428006301</v>
      </c>
      <c r="J1343" s="6">
        <f t="shared" si="611"/>
        <v>124.61211093493789</v>
      </c>
      <c r="K1343" s="6">
        <f t="shared" si="612"/>
        <v>124.61211093493789</v>
      </c>
      <c r="L1343" s="6">
        <f t="shared" si="613"/>
        <v>1</v>
      </c>
      <c r="M1343" s="6">
        <f t="shared" si="614"/>
        <v>123.84862428006301</v>
      </c>
      <c r="N1343" s="16">
        <v>89.750998391680099</v>
      </c>
      <c r="O1343" s="17">
        <v>210.38666923445601</v>
      </c>
      <c r="P1343" s="6">
        <f t="shared" si="615"/>
        <v>199.84686227448199</v>
      </c>
      <c r="Q1343" s="6">
        <f t="shared" si="600"/>
        <v>199.84686227448199</v>
      </c>
      <c r="R1343" s="17">
        <v>199.84686227448199</v>
      </c>
      <c r="S1343" s="6">
        <f t="shared" si="616"/>
        <v>10.539806959974015</v>
      </c>
      <c r="T1343" s="6">
        <f t="shared" si="617"/>
        <v>210.38666923445601</v>
      </c>
      <c r="U1343" s="17">
        <v>58.498016037831398</v>
      </c>
      <c r="V1343" s="6">
        <f t="shared" si="618"/>
        <v>52.759138286250703</v>
      </c>
      <c r="W1343" s="6">
        <f t="shared" si="601"/>
        <v>52.759138286250703</v>
      </c>
      <c r="X1343" s="17">
        <v>52.759138286250703</v>
      </c>
      <c r="Y1343" s="6">
        <f t="shared" si="619"/>
        <v>5.738877751580695</v>
      </c>
      <c r="Z1343" s="6">
        <f t="shared" si="620"/>
        <v>58.498016037831398</v>
      </c>
      <c r="AA1343" s="17">
        <v>0</v>
      </c>
      <c r="AB1343" s="6">
        <f t="shared" si="621"/>
        <v>0</v>
      </c>
      <c r="AC1343" s="6">
        <f t="shared" si="602"/>
        <v>0</v>
      </c>
      <c r="AD1343" s="17">
        <v>0</v>
      </c>
      <c r="AE1343" s="6">
        <f t="shared" si="622"/>
        <v>0</v>
      </c>
      <c r="AF1343" s="17">
        <v>0</v>
      </c>
      <c r="AG1343" s="6">
        <f t="shared" si="623"/>
        <v>0</v>
      </c>
      <c r="AH1343" s="6">
        <f t="shared" si="603"/>
        <v>0</v>
      </c>
      <c r="AI1343" s="6">
        <f t="shared" si="624"/>
        <v>0</v>
      </c>
      <c r="AJ1343" s="17">
        <v>216.109132734036</v>
      </c>
      <c r="AK1343" s="6">
        <f t="shared" si="625"/>
        <v>176.135886933569</v>
      </c>
      <c r="AL1343" s="6">
        <f t="shared" si="604"/>
        <v>176.135886933569</v>
      </c>
      <c r="AM1343" s="17">
        <v>176.135886933569</v>
      </c>
      <c r="AN1343" s="6">
        <f t="shared" si="626"/>
        <v>39.973245800466998</v>
      </c>
      <c r="AO1343" s="6">
        <f t="shared" si="627"/>
        <v>216.109132734036</v>
      </c>
      <c r="AP1343" s="17">
        <v>2032.86632181544</v>
      </c>
      <c r="AQ1343" s="6">
        <f t="shared" si="628"/>
        <v>2032.8663218154491</v>
      </c>
      <c r="AR1343" s="17">
        <v>769.06296518875899</v>
      </c>
      <c r="AS1343" s="6">
        <f t="shared" si="605"/>
        <v>769.06296518875899</v>
      </c>
      <c r="AT1343" s="17">
        <v>504.359374611666</v>
      </c>
      <c r="AU1343" s="6">
        <f t="shared" si="606"/>
        <v>504.359374611666</v>
      </c>
      <c r="AV1343" s="17">
        <v>0</v>
      </c>
      <c r="AW1343" s="6">
        <f t="shared" si="607"/>
        <v>0</v>
      </c>
      <c r="AX1343" s="17">
        <v>759.44398201502395</v>
      </c>
      <c r="AY1343" s="6">
        <f t="shared" si="608"/>
        <v>759.44398201502395</v>
      </c>
      <c r="AZ1343" s="20">
        <v>365595420.02973902</v>
      </c>
      <c r="BA1343" s="20">
        <v>899563710.93752003</v>
      </c>
      <c r="BB1343" s="20">
        <v>307278360.85497499</v>
      </c>
      <c r="BC1343" s="20">
        <v>0</v>
      </c>
      <c r="BD1343" s="19">
        <f t="shared" si="609"/>
        <v>1572.4374918222338</v>
      </c>
      <c r="BE1343" s="18">
        <v>11.8358164414161</v>
      </c>
      <c r="BF1343" s="20">
        <v>0</v>
      </c>
      <c r="BG1343" s="20">
        <v>0</v>
      </c>
      <c r="BH1343" s="19">
        <f t="shared" si="629"/>
        <v>0</v>
      </c>
      <c r="BI1343" s="18">
        <v>648.96820493591804</v>
      </c>
      <c r="BJ1343">
        <v>66</v>
      </c>
      <c r="BK1343">
        <v>2432</v>
      </c>
      <c r="BL1343" s="22">
        <v>3689.53856</v>
      </c>
      <c r="BM1343">
        <v>608</v>
      </c>
      <c r="BN1343">
        <v>152</v>
      </c>
      <c r="BO1343">
        <v>0.236699918603337</v>
      </c>
    </row>
    <row r="1344" spans="1:67" x14ac:dyDescent="0.2">
      <c r="A1344" s="27">
        <v>1343</v>
      </c>
      <c r="B1344" s="36">
        <v>515.05413090152194</v>
      </c>
      <c r="C1344" s="18">
        <v>250.79999999999899</v>
      </c>
      <c r="D1344">
        <v>800</v>
      </c>
      <c r="E1344">
        <v>3200</v>
      </c>
      <c r="F1344">
        <v>0</v>
      </c>
      <c r="G1344" s="23">
        <f t="shared" si="610"/>
        <v>1</v>
      </c>
      <c r="H1344" s="16">
        <v>84.109589041095802</v>
      </c>
      <c r="I1344" s="17">
        <v>126.731564082654</v>
      </c>
      <c r="J1344" s="6">
        <f t="shared" si="611"/>
        <v>127.38272030096095</v>
      </c>
      <c r="K1344" s="6">
        <f t="shared" si="612"/>
        <v>127.38272030096095</v>
      </c>
      <c r="L1344" s="6">
        <f t="shared" si="613"/>
        <v>1</v>
      </c>
      <c r="M1344" s="6">
        <f t="shared" si="614"/>
        <v>126.731564082654</v>
      </c>
      <c r="N1344" s="16">
        <v>91.496725196316405</v>
      </c>
      <c r="O1344" s="17">
        <v>227.64175247082201</v>
      </c>
      <c r="P1344" s="6">
        <f t="shared" si="615"/>
        <v>216.23486452594599</v>
      </c>
      <c r="Q1344" s="6">
        <f t="shared" si="600"/>
        <v>216.23486452594599</v>
      </c>
      <c r="R1344" s="17">
        <v>216.23486452594599</v>
      </c>
      <c r="S1344" s="6">
        <f t="shared" si="616"/>
        <v>11.406887944876019</v>
      </c>
      <c r="T1344" s="6">
        <f t="shared" si="617"/>
        <v>227.64175247082201</v>
      </c>
      <c r="U1344" s="17">
        <v>58.479233580173101</v>
      </c>
      <c r="V1344" s="6">
        <f t="shared" si="618"/>
        <v>52.740933848059498</v>
      </c>
      <c r="W1344" s="6">
        <f t="shared" si="601"/>
        <v>52.740933848059498</v>
      </c>
      <c r="X1344" s="17">
        <v>52.740933848059498</v>
      </c>
      <c r="Y1344" s="6">
        <f t="shared" si="619"/>
        <v>5.7382997321136031</v>
      </c>
      <c r="Z1344" s="6">
        <f t="shared" si="620"/>
        <v>58.479233580173101</v>
      </c>
      <c r="AA1344" s="17">
        <v>0</v>
      </c>
      <c r="AB1344" s="6">
        <f t="shared" si="621"/>
        <v>0</v>
      </c>
      <c r="AC1344" s="6">
        <f t="shared" si="602"/>
        <v>0</v>
      </c>
      <c r="AD1344" s="17">
        <v>0</v>
      </c>
      <c r="AE1344" s="6">
        <f t="shared" si="622"/>
        <v>0</v>
      </c>
      <c r="AF1344" s="17">
        <v>0</v>
      </c>
      <c r="AG1344" s="6">
        <f t="shared" si="623"/>
        <v>0</v>
      </c>
      <c r="AH1344" s="6">
        <f t="shared" si="603"/>
        <v>0</v>
      </c>
      <c r="AI1344" s="6">
        <f t="shared" si="624"/>
        <v>0</v>
      </c>
      <c r="AJ1344" s="17">
        <v>201.66715472787001</v>
      </c>
      <c r="AK1344" s="6">
        <f t="shared" si="625"/>
        <v>164.35910299439001</v>
      </c>
      <c r="AL1344" s="6">
        <f t="shared" si="604"/>
        <v>164.35910299439001</v>
      </c>
      <c r="AM1344" s="17">
        <v>164.35910299439001</v>
      </c>
      <c r="AN1344" s="6">
        <f t="shared" si="626"/>
        <v>37.308051733479999</v>
      </c>
      <c r="AO1344" s="6">
        <f t="shared" si="627"/>
        <v>201.66715472787001</v>
      </c>
      <c r="AP1344" s="17">
        <v>2117.80014568245</v>
      </c>
      <c r="AQ1344" s="6">
        <f t="shared" si="628"/>
        <v>2117.800145682455</v>
      </c>
      <c r="AR1344" s="17">
        <v>854.30560284496801</v>
      </c>
      <c r="AS1344" s="6">
        <f t="shared" si="605"/>
        <v>854.30560284496801</v>
      </c>
      <c r="AT1344" s="17">
        <v>504.23613302603701</v>
      </c>
      <c r="AU1344" s="6">
        <f t="shared" si="606"/>
        <v>504.23613302603701</v>
      </c>
      <c r="AV1344" s="17">
        <v>0</v>
      </c>
      <c r="AW1344" s="6">
        <f t="shared" si="607"/>
        <v>0</v>
      </c>
      <c r="AX1344" s="17">
        <v>759.25840981144995</v>
      </c>
      <c r="AY1344" s="6">
        <f t="shared" si="608"/>
        <v>759.25840981144995</v>
      </c>
      <c r="AZ1344" s="20">
        <v>375115232.49500299</v>
      </c>
      <c r="BA1344" s="20">
        <v>899678515.77886403</v>
      </c>
      <c r="BB1344" s="20">
        <v>328228877.16559601</v>
      </c>
      <c r="BC1344" s="20">
        <v>0</v>
      </c>
      <c r="BD1344" s="19">
        <f t="shared" si="609"/>
        <v>1603.0226254394631</v>
      </c>
      <c r="BE1344" s="18">
        <v>14.769210476434999</v>
      </c>
      <c r="BF1344" s="20">
        <v>0</v>
      </c>
      <c r="BG1344" s="20">
        <v>0</v>
      </c>
      <c r="BH1344" s="19">
        <f t="shared" si="629"/>
        <v>0</v>
      </c>
      <c r="BI1344" s="18">
        <v>721.07578326213104</v>
      </c>
      <c r="BJ1344">
        <v>66</v>
      </c>
      <c r="BK1344">
        <v>2432</v>
      </c>
      <c r="BL1344" s="22">
        <v>3689.53856</v>
      </c>
      <c r="BM1344">
        <v>608</v>
      </c>
      <c r="BN1344">
        <v>152</v>
      </c>
      <c r="BO1344">
        <v>0.25283833294408098</v>
      </c>
    </row>
    <row r="1345" spans="1:67" x14ac:dyDescent="0.2">
      <c r="A1345" s="27">
        <v>1344</v>
      </c>
      <c r="B1345" s="36">
        <v>566.55954399167399</v>
      </c>
      <c r="C1345" s="18">
        <v>250.79999999999899</v>
      </c>
      <c r="D1345">
        <v>800</v>
      </c>
      <c r="E1345">
        <v>3200</v>
      </c>
      <c r="F1345">
        <v>0</v>
      </c>
      <c r="G1345" s="23">
        <f t="shared" si="610"/>
        <v>1</v>
      </c>
      <c r="H1345" s="16">
        <v>86.541095890410901</v>
      </c>
      <c r="I1345" s="17">
        <v>129.98390818750801</v>
      </c>
      <c r="J1345" s="6">
        <f t="shared" si="611"/>
        <v>130.5182234219553</v>
      </c>
      <c r="K1345" s="6">
        <f t="shared" si="612"/>
        <v>130.5182234219553</v>
      </c>
      <c r="L1345" s="6">
        <f t="shared" si="613"/>
        <v>1</v>
      </c>
      <c r="M1345" s="6">
        <f t="shared" si="614"/>
        <v>129.98390818750801</v>
      </c>
      <c r="N1345" s="16">
        <v>92.837890466608997</v>
      </c>
      <c r="O1345" s="17">
        <v>244.81269728493501</v>
      </c>
      <c r="P1345" s="6">
        <f t="shared" si="615"/>
        <v>232.54278635127599</v>
      </c>
      <c r="Q1345" s="6">
        <f t="shared" si="600"/>
        <v>232.54278635127599</v>
      </c>
      <c r="R1345" s="17">
        <v>232.54278635127599</v>
      </c>
      <c r="S1345" s="6">
        <f t="shared" si="616"/>
        <v>12.26991093365902</v>
      </c>
      <c r="T1345" s="6">
        <f t="shared" si="617"/>
        <v>244.81269728493501</v>
      </c>
      <c r="U1345" s="17">
        <v>58.462486477920997</v>
      </c>
      <c r="V1345" s="6">
        <f t="shared" si="618"/>
        <v>52.724673427303003</v>
      </c>
      <c r="W1345" s="6">
        <f t="shared" si="601"/>
        <v>52.724673427303003</v>
      </c>
      <c r="X1345" s="17">
        <v>52.724673427303003</v>
      </c>
      <c r="Y1345" s="6">
        <f t="shared" si="619"/>
        <v>5.7378130506179943</v>
      </c>
      <c r="Z1345" s="6">
        <f t="shared" si="620"/>
        <v>58.462486477920997</v>
      </c>
      <c r="AA1345" s="17">
        <v>0</v>
      </c>
      <c r="AB1345" s="6">
        <f t="shared" si="621"/>
        <v>0</v>
      </c>
      <c r="AC1345" s="6">
        <f t="shared" si="602"/>
        <v>0</v>
      </c>
      <c r="AD1345" s="17">
        <v>0</v>
      </c>
      <c r="AE1345" s="6">
        <f t="shared" si="622"/>
        <v>0</v>
      </c>
      <c r="AF1345" s="17">
        <v>0</v>
      </c>
      <c r="AG1345" s="6">
        <f t="shared" si="623"/>
        <v>0</v>
      </c>
      <c r="AH1345" s="6">
        <f t="shared" si="603"/>
        <v>0</v>
      </c>
      <c r="AI1345" s="6">
        <f t="shared" si="624"/>
        <v>0</v>
      </c>
      <c r="AJ1345" s="17">
        <v>191.71358366168701</v>
      </c>
      <c r="AK1345" s="6">
        <f t="shared" si="625"/>
        <v>156.236621552598</v>
      </c>
      <c r="AL1345" s="6">
        <f t="shared" si="604"/>
        <v>156.236621552598</v>
      </c>
      <c r="AM1345" s="17">
        <v>156.236621552598</v>
      </c>
      <c r="AN1345" s="6">
        <f t="shared" si="626"/>
        <v>35.476962109089015</v>
      </c>
      <c r="AO1345" s="6">
        <f t="shared" si="627"/>
        <v>191.71358366168701</v>
      </c>
      <c r="AP1345" s="17">
        <v>2202.7382540992498</v>
      </c>
      <c r="AQ1345" s="6">
        <f t="shared" si="628"/>
        <v>2202.738254099253</v>
      </c>
      <c r="AR1345" s="17">
        <v>939.52611938442101</v>
      </c>
      <c r="AS1345" s="6">
        <f t="shared" si="605"/>
        <v>939.52611938442101</v>
      </c>
      <c r="AT1345" s="17">
        <v>504.12342942908901</v>
      </c>
      <c r="AU1345" s="6">
        <f t="shared" si="606"/>
        <v>504.12342942908901</v>
      </c>
      <c r="AV1345" s="17">
        <v>0</v>
      </c>
      <c r="AW1345" s="6">
        <f t="shared" si="607"/>
        <v>0</v>
      </c>
      <c r="AX1345" s="17">
        <v>759.088705285743</v>
      </c>
      <c r="AY1345" s="6">
        <f t="shared" si="608"/>
        <v>759.088705285743</v>
      </c>
      <c r="AZ1345" s="20">
        <v>383453060.49487901</v>
      </c>
      <c r="BA1345" s="20">
        <v>899778596.70893896</v>
      </c>
      <c r="BB1345" s="20">
        <v>343288183.77117199</v>
      </c>
      <c r="BC1345" s="20">
        <v>0</v>
      </c>
      <c r="BD1345" s="19">
        <f t="shared" si="609"/>
        <v>1626.5198409749898</v>
      </c>
      <c r="BE1345" s="18">
        <v>17.8019541254207</v>
      </c>
      <c r="BF1345" s="20">
        <v>0</v>
      </c>
      <c r="BG1345" s="20">
        <v>0</v>
      </c>
      <c r="BH1345" s="19">
        <f t="shared" si="629"/>
        <v>0</v>
      </c>
      <c r="BI1345" s="18">
        <v>793.18336158834404</v>
      </c>
      <c r="BJ1345">
        <v>66</v>
      </c>
      <c r="BK1345">
        <v>2432</v>
      </c>
      <c r="BL1345" s="22">
        <v>3689.53856</v>
      </c>
      <c r="BM1345">
        <v>608</v>
      </c>
      <c r="BN1345">
        <v>152</v>
      </c>
      <c r="BO1345">
        <v>0.26443868331644099</v>
      </c>
    </row>
    <row r="1346" spans="1:67" x14ac:dyDescent="0.2">
      <c r="A1346" s="27">
        <v>1345</v>
      </c>
      <c r="B1346" s="36">
        <v>618.06495708182604</v>
      </c>
      <c r="C1346" s="18">
        <v>250.79999999999899</v>
      </c>
      <c r="D1346">
        <v>800</v>
      </c>
      <c r="E1346">
        <v>3200</v>
      </c>
      <c r="F1346">
        <v>0</v>
      </c>
      <c r="G1346" s="23">
        <f t="shared" si="610"/>
        <v>1</v>
      </c>
      <c r="H1346" s="16">
        <v>88.378995433789896</v>
      </c>
      <c r="I1346" s="17">
        <v>133.545394774057</v>
      </c>
      <c r="J1346" s="6">
        <f t="shared" si="611"/>
        <v>134.02612964920624</v>
      </c>
      <c r="K1346" s="6">
        <f t="shared" si="612"/>
        <v>134.02612964920624</v>
      </c>
      <c r="L1346" s="6">
        <f t="shared" si="613"/>
        <v>1</v>
      </c>
      <c r="M1346" s="6">
        <f t="shared" si="614"/>
        <v>133.545394774057</v>
      </c>
      <c r="N1346" s="16">
        <v>93.929113036398405</v>
      </c>
      <c r="O1346" s="17">
        <v>261.810703644922</v>
      </c>
      <c r="P1346" s="6">
        <f t="shared" si="615"/>
        <v>248.68630114032001</v>
      </c>
      <c r="Q1346" s="6">
        <f t="shared" ref="Q1346:Q1409" si="630">P1346*solar_capex_adj</f>
        <v>248.68630114032001</v>
      </c>
      <c r="R1346" s="17">
        <v>248.68630114032001</v>
      </c>
      <c r="S1346" s="6">
        <f t="shared" si="616"/>
        <v>13.124402504601989</v>
      </c>
      <c r="T1346" s="6">
        <f t="shared" si="617"/>
        <v>261.810703644922</v>
      </c>
      <c r="U1346" s="17">
        <v>58.447483703093702</v>
      </c>
      <c r="V1346" s="6">
        <f t="shared" si="618"/>
        <v>52.710081174985</v>
      </c>
      <c r="W1346" s="6">
        <f t="shared" ref="W1346:W1409" si="631">V1346*wind_capex_adj</f>
        <v>52.710081174985</v>
      </c>
      <c r="X1346" s="17">
        <v>52.710081174985</v>
      </c>
      <c r="Y1346" s="6">
        <f t="shared" si="619"/>
        <v>5.7374025281087029</v>
      </c>
      <c r="Z1346" s="6">
        <f t="shared" si="620"/>
        <v>58.447483703093702</v>
      </c>
      <c r="AA1346" s="17">
        <v>0</v>
      </c>
      <c r="AB1346" s="6">
        <f t="shared" si="621"/>
        <v>0</v>
      </c>
      <c r="AC1346" s="6">
        <f t="shared" ref="AC1346:AC1409" si="632">AB1346*aero_capex_adj</f>
        <v>0</v>
      </c>
      <c r="AD1346" s="17">
        <v>0</v>
      </c>
      <c r="AE1346" s="6">
        <f t="shared" si="622"/>
        <v>0</v>
      </c>
      <c r="AF1346" s="17">
        <v>0</v>
      </c>
      <c r="AG1346" s="6">
        <f t="shared" si="623"/>
        <v>0</v>
      </c>
      <c r="AH1346" s="6">
        <f t="shared" ref="AH1346:AH1409" si="633">AG1346*fuel_adj</f>
        <v>0</v>
      </c>
      <c r="AI1346" s="6">
        <f t="shared" si="624"/>
        <v>0</v>
      </c>
      <c r="AJ1346" s="17">
        <v>184.907077900377</v>
      </c>
      <c r="AK1346" s="6">
        <f t="shared" si="625"/>
        <v>150.664020532574</v>
      </c>
      <c r="AL1346" s="6">
        <f t="shared" ref="AL1346:AL1409" si="634">AK1346*bess_capex_adj</f>
        <v>150.664020532574</v>
      </c>
      <c r="AM1346" s="17">
        <v>150.664020532574</v>
      </c>
      <c r="AN1346" s="6">
        <f t="shared" si="626"/>
        <v>34.243057367803004</v>
      </c>
      <c r="AO1346" s="6">
        <f t="shared" si="627"/>
        <v>184.907077900377</v>
      </c>
      <c r="AP1346" s="17">
        <v>2287.6801200601599</v>
      </c>
      <c r="AQ1346" s="6">
        <f t="shared" si="628"/>
        <v>2287.6801200601581</v>
      </c>
      <c r="AR1346" s="17">
        <v>1024.7272357357499</v>
      </c>
      <c r="AS1346" s="6">
        <f t="shared" ref="AS1346:AS1409" si="635">AR1346*solar_capex_adj</f>
        <v>1024.7272357357499</v>
      </c>
      <c r="AT1346" s="17">
        <v>504.01996763331499</v>
      </c>
      <c r="AU1346" s="6">
        <f t="shared" ref="AU1346:AU1409" si="636">AT1346*wind_capex_adj</f>
        <v>504.01996763331499</v>
      </c>
      <c r="AV1346" s="17">
        <v>0</v>
      </c>
      <c r="AW1346" s="6">
        <f t="shared" ref="AW1346:AW1409" si="637">AV1346*aero_capex_adj</f>
        <v>0</v>
      </c>
      <c r="AX1346" s="17">
        <v>758.93291669109306</v>
      </c>
      <c r="AY1346" s="6">
        <f t="shared" ref="AY1346:AY1409" si="638">AX1346*bess_capex_adj</f>
        <v>758.93291669109306</v>
      </c>
      <c r="AZ1346" s="20">
        <v>390947977.45071501</v>
      </c>
      <c r="BA1346" s="20">
        <v>899867998.60499406</v>
      </c>
      <c r="BB1346" s="20">
        <v>354822084.34199202</v>
      </c>
      <c r="BC1346" s="20">
        <v>0</v>
      </c>
      <c r="BD1346" s="19">
        <f t="shared" ref="BD1346:BD1409" si="639">SUM(AZ1346:BC1346)/1000000</f>
        <v>1645.6380603977013</v>
      </c>
      <c r="BE1346" s="18">
        <v>20.762242200449101</v>
      </c>
      <c r="BF1346" s="20">
        <v>0</v>
      </c>
      <c r="BG1346" s="20">
        <v>0</v>
      </c>
      <c r="BH1346" s="19">
        <f t="shared" si="629"/>
        <v>0</v>
      </c>
      <c r="BI1346" s="18">
        <v>865.29093991455704</v>
      </c>
      <c r="BJ1346">
        <v>66</v>
      </c>
      <c r="BK1346">
        <v>2432</v>
      </c>
      <c r="BL1346" s="22">
        <v>3689.53856</v>
      </c>
      <c r="BM1346">
        <v>608</v>
      </c>
      <c r="BN1346">
        <v>152</v>
      </c>
      <c r="BO1346">
        <v>0.27352587985190102</v>
      </c>
    </row>
    <row r="1347" spans="1:67" x14ac:dyDescent="0.2">
      <c r="A1347" s="27">
        <v>1346</v>
      </c>
      <c r="B1347" s="36">
        <v>669.57037017197899</v>
      </c>
      <c r="C1347" s="18">
        <v>250.79999999999899</v>
      </c>
      <c r="D1347">
        <v>800</v>
      </c>
      <c r="E1347">
        <v>3200</v>
      </c>
      <c r="F1347">
        <v>0</v>
      </c>
      <c r="G1347" s="23">
        <f t="shared" ref="G1347:G1410" si="640">SUM(AZ1347:BB1347)/(BD1347*1000000)</f>
        <v>1</v>
      </c>
      <c r="H1347" s="16">
        <v>90.045662100456596</v>
      </c>
      <c r="I1347" s="17">
        <v>137.19669086238</v>
      </c>
      <c r="J1347" s="6">
        <f t="shared" ref="J1347:J1410" si="641">(O1347*AZ1347+U1347*BA1347+AJ1347*BB1347+AA1347*BC1347)/(BD1347*(1000000))</f>
        <v>137.62869515535314</v>
      </c>
      <c r="K1347" s="6">
        <f t="shared" ref="K1347:K1410" si="642">(T1347*AZ1347+Z1347*BA1347+AO1347*BB1347+AI1347*BC1347)/(BD1347*(1000000))</f>
        <v>137.62869515535314</v>
      </c>
      <c r="L1347" s="6">
        <f t="shared" ref="L1347:L1410" si="643">K1347/J1347</f>
        <v>1</v>
      </c>
      <c r="M1347" s="6">
        <f t="shared" ref="M1347:M1410" si="644">I1347*L1347</f>
        <v>137.19669086238</v>
      </c>
      <c r="N1347" s="16">
        <v>94.888959143098305</v>
      </c>
      <c r="O1347" s="17">
        <v>278.706164239982</v>
      </c>
      <c r="P1347" s="6">
        <f t="shared" ref="P1347:P1410" si="645">O1347-S1347</f>
        <v>264.73229310007201</v>
      </c>
      <c r="Q1347" s="6">
        <f t="shared" si="630"/>
        <v>264.73229310007201</v>
      </c>
      <c r="R1347" s="17">
        <v>264.73229310007201</v>
      </c>
      <c r="S1347" s="6">
        <f t="shared" ref="S1347:S1410" si="646">O1347-R1347</f>
        <v>13.973871139909988</v>
      </c>
      <c r="T1347" s="6">
        <f t="shared" ref="T1347:T1410" si="647">Q1347+S1347</f>
        <v>278.706164239982</v>
      </c>
      <c r="U1347" s="17">
        <v>58.433872088473599</v>
      </c>
      <c r="V1347" s="6">
        <f t="shared" ref="V1347:V1410" si="648">U1347-Y1347</f>
        <v>52.696827323812101</v>
      </c>
      <c r="W1347" s="6">
        <f t="shared" si="631"/>
        <v>52.696827323812101</v>
      </c>
      <c r="X1347" s="17">
        <v>52.696827323812101</v>
      </c>
      <c r="Y1347" s="6">
        <f t="shared" ref="Y1347:Y1410" si="649">U1347-X1347</f>
        <v>5.7370447646614977</v>
      </c>
      <c r="Z1347" s="6">
        <f t="shared" ref="Z1347:Z1410" si="650">W1347+Y1347</f>
        <v>58.433872088473599</v>
      </c>
      <c r="AA1347" s="17">
        <v>0</v>
      </c>
      <c r="AB1347" s="6">
        <f t="shared" ref="AB1347:AB1410" si="651">AA1347-AE1347-AG1347</f>
        <v>0</v>
      </c>
      <c r="AC1347" s="6">
        <f t="shared" si="632"/>
        <v>0</v>
      </c>
      <c r="AD1347" s="17">
        <v>0</v>
      </c>
      <c r="AE1347" s="6">
        <f t="shared" ref="AE1347:AE1410" si="652">AA1347-AD1347</f>
        <v>0</v>
      </c>
      <c r="AF1347" s="17">
        <v>0</v>
      </c>
      <c r="AG1347" s="6">
        <f t="shared" ref="AG1347:AG1410" si="653">AD1347-AF1347</f>
        <v>0</v>
      </c>
      <c r="AH1347" s="6">
        <f t="shared" si="633"/>
        <v>0</v>
      </c>
      <c r="AI1347" s="6">
        <f t="shared" ref="AI1347:AI1410" si="654">AC1347+AE1347+AH1347</f>
        <v>0</v>
      </c>
      <c r="AJ1347" s="17">
        <v>179.20836407924199</v>
      </c>
      <c r="AK1347" s="6">
        <f t="shared" ref="AK1347:AK1410" si="655">AJ1347-AN1347</f>
        <v>146.00105625739999</v>
      </c>
      <c r="AL1347" s="6">
        <f t="shared" si="634"/>
        <v>146.00105625739999</v>
      </c>
      <c r="AM1347" s="17">
        <v>146.00105625739999</v>
      </c>
      <c r="AN1347" s="6">
        <f t="shared" ref="AN1347:AN1410" si="656">AJ1347-AM1347</f>
        <v>33.207307821841994</v>
      </c>
      <c r="AO1347" s="6">
        <f t="shared" ref="AO1347:AO1410" si="657">AL1347+AN1347</f>
        <v>179.20836407924199</v>
      </c>
      <c r="AP1347" s="17">
        <v>2372.6252995853201</v>
      </c>
      <c r="AQ1347" s="6">
        <f t="shared" ref="AQ1347:AQ1410" si="658">AS1347+AU1347+AW1347+AY1347</f>
        <v>2372.6252995853129</v>
      </c>
      <c r="AR1347" s="17">
        <v>1109.91124416551</v>
      </c>
      <c r="AS1347" s="6">
        <f t="shared" si="635"/>
        <v>1109.91124416551</v>
      </c>
      <c r="AT1347" s="17">
        <v>503.92465565591402</v>
      </c>
      <c r="AU1347" s="6">
        <f t="shared" si="636"/>
        <v>503.92465565591402</v>
      </c>
      <c r="AV1347" s="17">
        <v>0</v>
      </c>
      <c r="AW1347" s="6">
        <f t="shared" si="637"/>
        <v>0</v>
      </c>
      <c r="AX1347" s="17">
        <v>758.78939976388904</v>
      </c>
      <c r="AY1347" s="6">
        <f t="shared" si="638"/>
        <v>758.78939976388904</v>
      </c>
      <c r="AZ1347" s="20">
        <v>397662550.40862501</v>
      </c>
      <c r="BA1347" s="20">
        <v>899948801.77332795</v>
      </c>
      <c r="BB1347" s="20">
        <v>364843212.00512898</v>
      </c>
      <c r="BC1347" s="20">
        <v>0</v>
      </c>
      <c r="BD1347" s="19">
        <f t="shared" si="639"/>
        <v>1662.4545641870818</v>
      </c>
      <c r="BE1347" s="18">
        <v>23.568879569307398</v>
      </c>
      <c r="BF1347" s="20">
        <v>0</v>
      </c>
      <c r="BG1347" s="20">
        <v>0</v>
      </c>
      <c r="BH1347" s="19">
        <f t="shared" ref="BH1347:BH1410" si="659">BG1347*1000000/454/(BD1347*1000)</f>
        <v>0</v>
      </c>
      <c r="BI1347" s="18">
        <v>937.39851824077004</v>
      </c>
      <c r="BJ1347">
        <v>66</v>
      </c>
      <c r="BK1347">
        <v>2432</v>
      </c>
      <c r="BL1347" s="22">
        <v>3689.53856</v>
      </c>
      <c r="BM1347">
        <v>608</v>
      </c>
      <c r="BN1347">
        <v>152</v>
      </c>
      <c r="BO1347">
        <v>0.28149533413703998</v>
      </c>
    </row>
    <row r="1348" spans="1:67" x14ac:dyDescent="0.2">
      <c r="A1348" s="27">
        <v>1347</v>
      </c>
      <c r="B1348" s="36">
        <v>721.07578326213104</v>
      </c>
      <c r="C1348" s="18">
        <v>250.79999999999899</v>
      </c>
      <c r="D1348">
        <v>800</v>
      </c>
      <c r="E1348">
        <v>3200</v>
      </c>
      <c r="F1348">
        <v>0</v>
      </c>
      <c r="G1348" s="23">
        <f t="shared" si="640"/>
        <v>1</v>
      </c>
      <c r="H1348" s="16">
        <v>91.689497716894905</v>
      </c>
      <c r="I1348" s="17">
        <v>141.00179012377899</v>
      </c>
      <c r="J1348" s="6">
        <f t="shared" si="641"/>
        <v>141.40019956820115</v>
      </c>
      <c r="K1348" s="6">
        <f t="shared" si="642"/>
        <v>141.40019956820115</v>
      </c>
      <c r="L1348" s="6">
        <f t="shared" si="643"/>
        <v>1</v>
      </c>
      <c r="M1348" s="6">
        <f t="shared" si="644"/>
        <v>141.00179012377899</v>
      </c>
      <c r="N1348" s="16">
        <v>95.6920790340846</v>
      </c>
      <c r="O1348" s="17">
        <v>295.46249527877598</v>
      </c>
      <c r="P1348" s="6">
        <f t="shared" si="645"/>
        <v>280.64602897566698</v>
      </c>
      <c r="Q1348" s="6">
        <f t="shared" si="630"/>
        <v>280.64602897566698</v>
      </c>
      <c r="R1348" s="17">
        <v>280.64602897566698</v>
      </c>
      <c r="S1348" s="6">
        <f t="shared" si="646"/>
        <v>14.816466303108996</v>
      </c>
      <c r="T1348" s="6">
        <f t="shared" si="647"/>
        <v>295.46249527877598</v>
      </c>
      <c r="U1348" s="17">
        <v>58.421380326578401</v>
      </c>
      <c r="V1348" s="6">
        <f t="shared" si="648"/>
        <v>52.684657651830598</v>
      </c>
      <c r="W1348" s="6">
        <f t="shared" si="631"/>
        <v>52.684657651830598</v>
      </c>
      <c r="X1348" s="17">
        <v>52.684657651830598</v>
      </c>
      <c r="Y1348" s="6">
        <f t="shared" si="649"/>
        <v>5.7367226747478028</v>
      </c>
      <c r="Z1348" s="6">
        <f t="shared" si="650"/>
        <v>58.421380326578401</v>
      </c>
      <c r="AA1348" s="17">
        <v>0</v>
      </c>
      <c r="AB1348" s="6">
        <f t="shared" si="651"/>
        <v>0</v>
      </c>
      <c r="AC1348" s="6">
        <f t="shared" si="632"/>
        <v>0</v>
      </c>
      <c r="AD1348" s="17">
        <v>0</v>
      </c>
      <c r="AE1348" s="6">
        <f t="shared" si="652"/>
        <v>0</v>
      </c>
      <c r="AF1348" s="17">
        <v>0</v>
      </c>
      <c r="AG1348" s="6">
        <f t="shared" si="653"/>
        <v>0</v>
      </c>
      <c r="AH1348" s="6">
        <f t="shared" si="633"/>
        <v>0</v>
      </c>
      <c r="AI1348" s="6">
        <f t="shared" si="654"/>
        <v>0</v>
      </c>
      <c r="AJ1348" s="17">
        <v>174.861277390271</v>
      </c>
      <c r="AK1348" s="6">
        <f t="shared" si="655"/>
        <v>142.440166664907</v>
      </c>
      <c r="AL1348" s="6">
        <f t="shared" si="634"/>
        <v>142.440166664907</v>
      </c>
      <c r="AM1348" s="17">
        <v>142.440166664907</v>
      </c>
      <c r="AN1348" s="6">
        <f t="shared" si="656"/>
        <v>32.421110725364002</v>
      </c>
      <c r="AO1348" s="6">
        <f t="shared" si="657"/>
        <v>174.861277390271</v>
      </c>
      <c r="AP1348" s="17">
        <v>2457.5734159901399</v>
      </c>
      <c r="AQ1348" s="6">
        <f t="shared" si="658"/>
        <v>2457.5734159901363</v>
      </c>
      <c r="AR1348" s="17">
        <v>1195.0800894950701</v>
      </c>
      <c r="AS1348" s="6">
        <f t="shared" si="635"/>
        <v>1195.0800894950701</v>
      </c>
      <c r="AT1348" s="17">
        <v>503.83656702894899</v>
      </c>
      <c r="AU1348" s="6">
        <f t="shared" si="636"/>
        <v>503.83656702894899</v>
      </c>
      <c r="AV1348" s="17">
        <v>0</v>
      </c>
      <c r="AW1348" s="6">
        <f t="shared" si="637"/>
        <v>0</v>
      </c>
      <c r="AX1348" s="17">
        <v>758.65675946611702</v>
      </c>
      <c r="AY1348" s="6">
        <f t="shared" si="638"/>
        <v>758.65675946611702</v>
      </c>
      <c r="AZ1348" s="20">
        <v>403812841.78348202</v>
      </c>
      <c r="BA1348" s="20">
        <v>900023653.18449998</v>
      </c>
      <c r="BB1348" s="20">
        <v>372688729.70917898</v>
      </c>
      <c r="BC1348" s="20">
        <v>0</v>
      </c>
      <c r="BD1348" s="19">
        <f t="shared" si="639"/>
        <v>1676.5252246771611</v>
      </c>
      <c r="BE1348" s="18">
        <v>26.2609356002142</v>
      </c>
      <c r="BF1348" s="20">
        <v>0</v>
      </c>
      <c r="BG1348" s="20">
        <v>0</v>
      </c>
      <c r="BH1348" s="19">
        <f t="shared" si="659"/>
        <v>0</v>
      </c>
      <c r="BI1348" s="18">
        <v>1009.50609656698</v>
      </c>
      <c r="BJ1348">
        <v>66</v>
      </c>
      <c r="BK1348">
        <v>2432</v>
      </c>
      <c r="BL1348" s="22">
        <v>3689.53856</v>
      </c>
      <c r="BM1348">
        <v>608</v>
      </c>
      <c r="BN1348">
        <v>152</v>
      </c>
      <c r="BO1348">
        <v>0.28778867761050198</v>
      </c>
    </row>
    <row r="1349" spans="1:67" x14ac:dyDescent="0.2">
      <c r="A1349" s="27">
        <v>1348</v>
      </c>
      <c r="B1349" s="36">
        <v>772.58119635228297</v>
      </c>
      <c r="C1349" s="18">
        <v>250.79999999999899</v>
      </c>
      <c r="D1349">
        <v>800</v>
      </c>
      <c r="E1349">
        <v>3200</v>
      </c>
      <c r="F1349">
        <v>0</v>
      </c>
      <c r="G1349" s="23">
        <f t="shared" si="640"/>
        <v>1</v>
      </c>
      <c r="H1349" s="16">
        <v>92.899543378995403</v>
      </c>
      <c r="I1349" s="17">
        <v>144.95936211028899</v>
      </c>
      <c r="J1349" s="6">
        <f t="shared" si="641"/>
        <v>145.32661420544835</v>
      </c>
      <c r="K1349" s="6">
        <f t="shared" si="642"/>
        <v>145.32661420544835</v>
      </c>
      <c r="L1349" s="6">
        <f t="shared" si="643"/>
        <v>1</v>
      </c>
      <c r="M1349" s="6">
        <f t="shared" si="644"/>
        <v>144.95936211028899</v>
      </c>
      <c r="N1349" s="16">
        <v>96.332144832927497</v>
      </c>
      <c r="O1349" s="17">
        <v>312.12521664723698</v>
      </c>
      <c r="P1349" s="6">
        <f t="shared" si="645"/>
        <v>296.47076013345998</v>
      </c>
      <c r="Q1349" s="6">
        <f t="shared" si="630"/>
        <v>296.47076013345998</v>
      </c>
      <c r="R1349" s="17">
        <v>296.47076013345998</v>
      </c>
      <c r="S1349" s="6">
        <f t="shared" si="646"/>
        <v>15.654456513777006</v>
      </c>
      <c r="T1349" s="6">
        <f t="shared" si="647"/>
        <v>312.12521664723698</v>
      </c>
      <c r="U1349" s="17">
        <v>58.410233952360997</v>
      </c>
      <c r="V1349" s="6">
        <f t="shared" si="648"/>
        <v>52.673767390341602</v>
      </c>
      <c r="W1349" s="6">
        <f t="shared" si="631"/>
        <v>52.673767390341602</v>
      </c>
      <c r="X1349" s="17">
        <v>52.673767390341602</v>
      </c>
      <c r="Y1349" s="6">
        <f t="shared" si="649"/>
        <v>5.7364665620193946</v>
      </c>
      <c r="Z1349" s="6">
        <f t="shared" si="650"/>
        <v>58.410233952360997</v>
      </c>
      <c r="AA1349" s="17">
        <v>0</v>
      </c>
      <c r="AB1349" s="6">
        <f t="shared" si="651"/>
        <v>0</v>
      </c>
      <c r="AC1349" s="6">
        <f t="shared" si="632"/>
        <v>0</v>
      </c>
      <c r="AD1349" s="17">
        <v>0</v>
      </c>
      <c r="AE1349" s="6">
        <f t="shared" si="652"/>
        <v>0</v>
      </c>
      <c r="AF1349" s="17">
        <v>0</v>
      </c>
      <c r="AG1349" s="6">
        <f t="shared" si="653"/>
        <v>0</v>
      </c>
      <c r="AH1349" s="6">
        <f t="shared" si="633"/>
        <v>0</v>
      </c>
      <c r="AI1349" s="6">
        <f t="shared" si="654"/>
        <v>0</v>
      </c>
      <c r="AJ1349" s="17">
        <v>171.63332111835501</v>
      </c>
      <c r="AK1349" s="6">
        <f t="shared" si="655"/>
        <v>139.788172374363</v>
      </c>
      <c r="AL1349" s="6">
        <f t="shared" si="634"/>
        <v>139.788172374363</v>
      </c>
      <c r="AM1349" s="17">
        <v>139.788172374363</v>
      </c>
      <c r="AN1349" s="6">
        <f t="shared" si="656"/>
        <v>31.845148743992013</v>
      </c>
      <c r="AO1349" s="6">
        <f t="shared" si="657"/>
        <v>171.63332111835501</v>
      </c>
      <c r="AP1349" s="17">
        <v>2542.5241476006199</v>
      </c>
      <c r="AQ1349" s="6">
        <f t="shared" si="658"/>
        <v>2542.524147600619</v>
      </c>
      <c r="AR1349" s="17">
        <v>1280.2354325262099</v>
      </c>
      <c r="AS1349" s="6">
        <f t="shared" si="635"/>
        <v>1280.2354325262099</v>
      </c>
      <c r="AT1349" s="17">
        <v>503.75491058483499</v>
      </c>
      <c r="AU1349" s="6">
        <f t="shared" si="636"/>
        <v>503.75491058483499</v>
      </c>
      <c r="AV1349" s="17">
        <v>0</v>
      </c>
      <c r="AW1349" s="6">
        <f t="shared" si="637"/>
        <v>0</v>
      </c>
      <c r="AX1349" s="17">
        <v>758.53380448957398</v>
      </c>
      <c r="AY1349" s="6">
        <f t="shared" si="638"/>
        <v>758.53380448957398</v>
      </c>
      <c r="AZ1349" s="20">
        <v>409360360.610811</v>
      </c>
      <c r="BA1349" s="20">
        <v>900087389.01810598</v>
      </c>
      <c r="BB1349" s="20">
        <v>378291427.84397298</v>
      </c>
      <c r="BC1349" s="20">
        <v>0</v>
      </c>
      <c r="BD1349" s="19">
        <f t="shared" si="639"/>
        <v>1687.7391774728899</v>
      </c>
      <c r="BE1349" s="18">
        <v>28.858527392128799</v>
      </c>
      <c r="BF1349" s="20">
        <v>0</v>
      </c>
      <c r="BG1349" s="20">
        <v>0</v>
      </c>
      <c r="BH1349" s="19">
        <f t="shared" si="659"/>
        <v>0</v>
      </c>
      <c r="BI1349" s="18">
        <v>1081.6136748931899</v>
      </c>
      <c r="BJ1349">
        <v>66</v>
      </c>
      <c r="BK1349">
        <v>2432</v>
      </c>
      <c r="BL1349" s="22">
        <v>3689.53856</v>
      </c>
      <c r="BM1349">
        <v>608</v>
      </c>
      <c r="BN1349">
        <v>152</v>
      </c>
      <c r="BO1349">
        <v>0.29235275367513203</v>
      </c>
    </row>
    <row r="1350" spans="1:67" x14ac:dyDescent="0.2">
      <c r="A1350" s="27">
        <v>1349</v>
      </c>
      <c r="B1350" s="36">
        <v>824.08660944243502</v>
      </c>
      <c r="C1350" s="18">
        <v>250.79999999999899</v>
      </c>
      <c r="D1350">
        <v>800</v>
      </c>
      <c r="E1350">
        <v>3200</v>
      </c>
      <c r="F1350">
        <v>0</v>
      </c>
      <c r="G1350" s="23">
        <f t="shared" si="640"/>
        <v>1</v>
      </c>
      <c r="H1350" s="16">
        <v>93.904109589041099</v>
      </c>
      <c r="I1350" s="17">
        <v>148.998975089423</v>
      </c>
      <c r="J1350" s="6">
        <f t="shared" si="641"/>
        <v>149.34475660707727</v>
      </c>
      <c r="K1350" s="6">
        <f t="shared" si="642"/>
        <v>149.34475660707727</v>
      </c>
      <c r="L1350" s="6">
        <f t="shared" si="643"/>
        <v>1</v>
      </c>
      <c r="M1350" s="6">
        <f t="shared" si="644"/>
        <v>148.998975089423</v>
      </c>
      <c r="N1350" s="16">
        <v>96.902857097126599</v>
      </c>
      <c r="O1350" s="17">
        <v>328.782829613182</v>
      </c>
      <c r="P1350" s="6">
        <f t="shared" si="645"/>
        <v>312.290559964593</v>
      </c>
      <c r="Q1350" s="6">
        <f t="shared" si="630"/>
        <v>312.290559964593</v>
      </c>
      <c r="R1350" s="17">
        <v>312.290559964593</v>
      </c>
      <c r="S1350" s="6">
        <f t="shared" si="646"/>
        <v>16.492269648589001</v>
      </c>
      <c r="T1350" s="6">
        <f t="shared" si="647"/>
        <v>328.782829613182</v>
      </c>
      <c r="U1350" s="17">
        <v>58.400058745430897</v>
      </c>
      <c r="V1350" s="6">
        <f t="shared" si="648"/>
        <v>52.663812057776298</v>
      </c>
      <c r="W1350" s="6">
        <f t="shared" si="631"/>
        <v>52.663812057776298</v>
      </c>
      <c r="X1350" s="17">
        <v>52.663812057776298</v>
      </c>
      <c r="Y1350" s="6">
        <f t="shared" si="649"/>
        <v>5.7362466876545994</v>
      </c>
      <c r="Z1350" s="6">
        <f t="shared" si="650"/>
        <v>58.400058745430897</v>
      </c>
      <c r="AA1350" s="17">
        <v>0</v>
      </c>
      <c r="AB1350" s="6">
        <f t="shared" si="651"/>
        <v>0</v>
      </c>
      <c r="AC1350" s="6">
        <f t="shared" si="632"/>
        <v>0</v>
      </c>
      <c r="AD1350" s="17">
        <v>0</v>
      </c>
      <c r="AE1350" s="6">
        <f t="shared" si="652"/>
        <v>0</v>
      </c>
      <c r="AF1350" s="17">
        <v>0</v>
      </c>
      <c r="AG1350" s="6">
        <f t="shared" si="653"/>
        <v>0</v>
      </c>
      <c r="AH1350" s="6">
        <f t="shared" si="633"/>
        <v>0</v>
      </c>
      <c r="AI1350" s="6">
        <f t="shared" si="654"/>
        <v>0</v>
      </c>
      <c r="AJ1350" s="17">
        <v>168.973384663096</v>
      </c>
      <c r="AK1350" s="6">
        <f t="shared" si="655"/>
        <v>137.59412055479899</v>
      </c>
      <c r="AL1350" s="6">
        <f t="shared" si="634"/>
        <v>137.59412055479899</v>
      </c>
      <c r="AM1350" s="17">
        <v>137.59412055479899</v>
      </c>
      <c r="AN1350" s="6">
        <f t="shared" si="656"/>
        <v>31.379264108297008</v>
      </c>
      <c r="AO1350" s="6">
        <f t="shared" si="657"/>
        <v>168.973384663096</v>
      </c>
      <c r="AP1350" s="17">
        <v>2627.4772180649902</v>
      </c>
      <c r="AQ1350" s="6">
        <f t="shared" si="658"/>
        <v>2627.4772180649857</v>
      </c>
      <c r="AR1350" s="17">
        <v>1365.3787000622899</v>
      </c>
      <c r="AS1350" s="6">
        <f t="shared" si="635"/>
        <v>1365.3787000622899</v>
      </c>
      <c r="AT1350" s="17">
        <v>503.67900662743602</v>
      </c>
      <c r="AU1350" s="6">
        <f t="shared" si="636"/>
        <v>503.67900662743602</v>
      </c>
      <c r="AV1350" s="17">
        <v>0</v>
      </c>
      <c r="AW1350" s="6">
        <f t="shared" si="637"/>
        <v>0</v>
      </c>
      <c r="AX1350" s="17">
        <v>758.41951137525996</v>
      </c>
      <c r="AY1350" s="6">
        <f t="shared" si="638"/>
        <v>758.41951137525996</v>
      </c>
      <c r="AZ1350" s="20">
        <v>414293461.247567</v>
      </c>
      <c r="BA1350" s="20">
        <v>900147265.236606</v>
      </c>
      <c r="BB1350" s="20">
        <v>383297329.85748398</v>
      </c>
      <c r="BC1350" s="20">
        <v>0</v>
      </c>
      <c r="BD1350" s="19">
        <f t="shared" si="639"/>
        <v>1697.7380563416571</v>
      </c>
      <c r="BE1350" s="18">
        <v>31.2981181417519</v>
      </c>
      <c r="BF1350" s="20">
        <v>0</v>
      </c>
      <c r="BG1350" s="20">
        <v>0</v>
      </c>
      <c r="BH1350" s="19">
        <f t="shared" si="659"/>
        <v>0</v>
      </c>
      <c r="BI1350" s="18">
        <v>1153.7212532194101</v>
      </c>
      <c r="BJ1350">
        <v>66</v>
      </c>
      <c r="BK1350">
        <v>2432</v>
      </c>
      <c r="BL1350" s="22">
        <v>3689.53856</v>
      </c>
      <c r="BM1350">
        <v>608</v>
      </c>
      <c r="BN1350">
        <v>152</v>
      </c>
      <c r="BO1350">
        <v>0.296456109186163</v>
      </c>
    </row>
    <row r="1351" spans="1:67" x14ac:dyDescent="0.2">
      <c r="A1351" s="27">
        <v>1350</v>
      </c>
      <c r="B1351" s="36">
        <v>875.59202253258798</v>
      </c>
      <c r="C1351" s="18">
        <v>250.79999999999899</v>
      </c>
      <c r="D1351">
        <v>800</v>
      </c>
      <c r="E1351">
        <v>3200</v>
      </c>
      <c r="F1351">
        <v>0</v>
      </c>
      <c r="G1351" s="23">
        <f t="shared" si="640"/>
        <v>1</v>
      </c>
      <c r="H1351" s="16">
        <v>94.623287671232802</v>
      </c>
      <c r="I1351" s="17">
        <v>153.16164572016299</v>
      </c>
      <c r="J1351" s="6">
        <f t="shared" si="641"/>
        <v>153.48499019127348</v>
      </c>
      <c r="K1351" s="6">
        <f t="shared" si="642"/>
        <v>153.48499019127348</v>
      </c>
      <c r="L1351" s="6">
        <f t="shared" si="643"/>
        <v>1</v>
      </c>
      <c r="M1351" s="6">
        <f t="shared" si="644"/>
        <v>153.16164572016299</v>
      </c>
      <c r="N1351" s="16">
        <v>97.332464443670901</v>
      </c>
      <c r="O1351" s="17">
        <v>345.49987595417099</v>
      </c>
      <c r="P1351" s="6">
        <f t="shared" si="645"/>
        <v>328.166740449727</v>
      </c>
      <c r="Q1351" s="6">
        <f t="shared" si="630"/>
        <v>328.166740449727</v>
      </c>
      <c r="R1351" s="17">
        <v>328.166740449727</v>
      </c>
      <c r="S1351" s="6">
        <f t="shared" si="646"/>
        <v>17.333135504443987</v>
      </c>
      <c r="T1351" s="6">
        <f t="shared" si="647"/>
        <v>345.49987595417099</v>
      </c>
      <c r="U1351" s="17">
        <v>58.390718162344697</v>
      </c>
      <c r="V1351" s="6">
        <f t="shared" si="648"/>
        <v>52.654662471531999</v>
      </c>
      <c r="W1351" s="6">
        <f t="shared" si="631"/>
        <v>52.654662471531999</v>
      </c>
      <c r="X1351" s="17">
        <v>52.654662471531999</v>
      </c>
      <c r="Y1351" s="6">
        <f t="shared" si="649"/>
        <v>5.7360556908126981</v>
      </c>
      <c r="Z1351" s="6">
        <f t="shared" si="650"/>
        <v>58.390718162344697</v>
      </c>
      <c r="AA1351" s="17">
        <v>0</v>
      </c>
      <c r="AB1351" s="6">
        <f t="shared" si="651"/>
        <v>0</v>
      </c>
      <c r="AC1351" s="6">
        <f t="shared" si="632"/>
        <v>0</v>
      </c>
      <c r="AD1351" s="17">
        <v>0</v>
      </c>
      <c r="AE1351" s="6">
        <f t="shared" si="652"/>
        <v>0</v>
      </c>
      <c r="AF1351" s="17">
        <v>0</v>
      </c>
      <c r="AG1351" s="6">
        <f t="shared" si="653"/>
        <v>0</v>
      </c>
      <c r="AH1351" s="6">
        <f t="shared" si="633"/>
        <v>0</v>
      </c>
      <c r="AI1351" s="6">
        <f t="shared" si="654"/>
        <v>0</v>
      </c>
      <c r="AJ1351" s="17">
        <v>166.98406735931599</v>
      </c>
      <c r="AK1351" s="6">
        <f t="shared" si="655"/>
        <v>135.94340423728201</v>
      </c>
      <c r="AL1351" s="6">
        <f t="shared" si="634"/>
        <v>135.94340423728201</v>
      </c>
      <c r="AM1351" s="17">
        <v>135.94340423728201</v>
      </c>
      <c r="AN1351" s="6">
        <f t="shared" si="656"/>
        <v>31.040663122033976</v>
      </c>
      <c r="AO1351" s="6">
        <f t="shared" si="657"/>
        <v>166.98406735931599</v>
      </c>
      <c r="AP1351" s="17">
        <v>2712.4323886431798</v>
      </c>
      <c r="AQ1351" s="6">
        <f t="shared" si="658"/>
        <v>2712.4323886431812</v>
      </c>
      <c r="AR1351" s="17">
        <v>1450.51112471747</v>
      </c>
      <c r="AS1351" s="6">
        <f t="shared" si="635"/>
        <v>1450.51112471747</v>
      </c>
      <c r="AT1351" s="17">
        <v>503.60826796786</v>
      </c>
      <c r="AU1351" s="6">
        <f t="shared" si="636"/>
        <v>503.60826796786</v>
      </c>
      <c r="AV1351" s="17">
        <v>0</v>
      </c>
      <c r="AW1351" s="6">
        <f t="shared" si="637"/>
        <v>0</v>
      </c>
      <c r="AX1351" s="17">
        <v>758.31299595785094</v>
      </c>
      <c r="AY1351" s="6">
        <f t="shared" si="638"/>
        <v>758.31299595785094</v>
      </c>
      <c r="AZ1351" s="20">
        <v>418654642.42974502</v>
      </c>
      <c r="BA1351" s="20">
        <v>900202209.02669299</v>
      </c>
      <c r="BB1351" s="20">
        <v>386407925.59667599</v>
      </c>
      <c r="BC1351" s="20">
        <v>0</v>
      </c>
      <c r="BD1351" s="19">
        <f t="shared" si="639"/>
        <v>1705.2647770531139</v>
      </c>
      <c r="BE1351" s="18">
        <v>33.653727596177802</v>
      </c>
      <c r="BF1351" s="20">
        <v>0</v>
      </c>
      <c r="BG1351" s="20">
        <v>0</v>
      </c>
      <c r="BH1351" s="19">
        <f t="shared" si="659"/>
        <v>0</v>
      </c>
      <c r="BI1351" s="18">
        <v>1225.82883154562</v>
      </c>
      <c r="BJ1351">
        <v>66</v>
      </c>
      <c r="BK1351">
        <v>2432</v>
      </c>
      <c r="BL1351" s="22">
        <v>3689.53856</v>
      </c>
      <c r="BM1351">
        <v>608</v>
      </c>
      <c r="BN1351">
        <v>152</v>
      </c>
      <c r="BO1351">
        <v>0.29909948931978397</v>
      </c>
    </row>
    <row r="1352" spans="1:67" x14ac:dyDescent="0.2">
      <c r="A1352" s="27">
        <v>1351</v>
      </c>
      <c r="B1352" s="36">
        <v>927.09743562274002</v>
      </c>
      <c r="C1352" s="18">
        <v>250.79999999999899</v>
      </c>
      <c r="D1352">
        <v>800</v>
      </c>
      <c r="E1352">
        <v>3200</v>
      </c>
      <c r="F1352">
        <v>0</v>
      </c>
      <c r="G1352" s="23">
        <f t="shared" si="640"/>
        <v>1</v>
      </c>
      <c r="H1352" s="16">
        <v>95.445205479452</v>
      </c>
      <c r="I1352" s="17">
        <v>157.46281458900501</v>
      </c>
      <c r="J1352" s="6">
        <f t="shared" si="641"/>
        <v>157.78061710765385</v>
      </c>
      <c r="K1352" s="6">
        <f t="shared" si="642"/>
        <v>157.78061710765385</v>
      </c>
      <c r="L1352" s="6">
        <f t="shared" si="643"/>
        <v>1</v>
      </c>
      <c r="M1352" s="6">
        <f t="shared" si="644"/>
        <v>157.46281458900501</v>
      </c>
      <c r="N1352" s="16">
        <v>97.686126168988594</v>
      </c>
      <c r="O1352" s="17">
        <v>362.23150475257199</v>
      </c>
      <c r="P1352" s="6">
        <f t="shared" si="645"/>
        <v>344.05670691841902</v>
      </c>
      <c r="Q1352" s="6">
        <f t="shared" si="630"/>
        <v>344.05670691841902</v>
      </c>
      <c r="R1352" s="17">
        <v>344.05670691841902</v>
      </c>
      <c r="S1352" s="6">
        <f t="shared" si="646"/>
        <v>18.174797834152969</v>
      </c>
      <c r="T1352" s="6">
        <f t="shared" si="647"/>
        <v>362.23150475257199</v>
      </c>
      <c r="U1352" s="17">
        <v>58.382059426768897</v>
      </c>
      <c r="V1352" s="6">
        <f t="shared" si="648"/>
        <v>52.646175611191701</v>
      </c>
      <c r="W1352" s="6">
        <f t="shared" si="631"/>
        <v>52.646175611191701</v>
      </c>
      <c r="X1352" s="17">
        <v>52.646175611191701</v>
      </c>
      <c r="Y1352" s="6">
        <f t="shared" si="649"/>
        <v>5.7358838155771963</v>
      </c>
      <c r="Z1352" s="6">
        <f t="shared" si="650"/>
        <v>58.382059426768897</v>
      </c>
      <c r="AA1352" s="17">
        <v>0</v>
      </c>
      <c r="AB1352" s="6">
        <f t="shared" si="651"/>
        <v>0</v>
      </c>
      <c r="AC1352" s="6">
        <f t="shared" si="632"/>
        <v>0</v>
      </c>
      <c r="AD1352" s="17">
        <v>0</v>
      </c>
      <c r="AE1352" s="6">
        <f t="shared" si="652"/>
        <v>0</v>
      </c>
      <c r="AF1352" s="17">
        <v>0</v>
      </c>
      <c r="AG1352" s="6">
        <f t="shared" si="653"/>
        <v>0</v>
      </c>
      <c r="AH1352" s="6">
        <f t="shared" si="633"/>
        <v>0</v>
      </c>
      <c r="AI1352" s="6">
        <f t="shared" si="654"/>
        <v>0</v>
      </c>
      <c r="AJ1352" s="17">
        <v>165.68958449755101</v>
      </c>
      <c r="AK1352" s="6">
        <f t="shared" si="655"/>
        <v>134.85937537330599</v>
      </c>
      <c r="AL1352" s="6">
        <f t="shared" si="634"/>
        <v>134.85937537330599</v>
      </c>
      <c r="AM1352" s="17">
        <v>134.85937537330599</v>
      </c>
      <c r="AN1352" s="6">
        <f t="shared" si="656"/>
        <v>30.830209124245016</v>
      </c>
      <c r="AO1352" s="6">
        <f t="shared" si="657"/>
        <v>165.68958449755101</v>
      </c>
      <c r="AP1352" s="17">
        <v>2797.38945201868</v>
      </c>
      <c r="AQ1352" s="6">
        <f t="shared" si="658"/>
        <v>2797.3894520186818</v>
      </c>
      <c r="AR1352" s="17">
        <v>1535.63377686627</v>
      </c>
      <c r="AS1352" s="6">
        <f t="shared" si="635"/>
        <v>1535.63377686627</v>
      </c>
      <c r="AT1352" s="17">
        <v>503.54218470442697</v>
      </c>
      <c r="AU1352" s="6">
        <f t="shared" si="636"/>
        <v>503.54218470442697</v>
      </c>
      <c r="AV1352" s="17">
        <v>0</v>
      </c>
      <c r="AW1352" s="6">
        <f t="shared" si="637"/>
        <v>0</v>
      </c>
      <c r="AX1352" s="17">
        <v>758.21349044798501</v>
      </c>
      <c r="AY1352" s="6">
        <f t="shared" si="638"/>
        <v>758.21349044798501</v>
      </c>
      <c r="AZ1352" s="20">
        <v>422649145.24633998</v>
      </c>
      <c r="BA1352" s="20">
        <v>900255254.46972799</v>
      </c>
      <c r="BB1352" s="20">
        <v>388556530.76461101</v>
      </c>
      <c r="BC1352" s="20">
        <v>0</v>
      </c>
      <c r="BD1352" s="19">
        <f t="shared" si="639"/>
        <v>1711.4609304806791</v>
      </c>
      <c r="BE1352" s="18">
        <v>35.887990475978299</v>
      </c>
      <c r="BF1352" s="20">
        <v>0</v>
      </c>
      <c r="BG1352" s="20">
        <v>0</v>
      </c>
      <c r="BH1352" s="19">
        <f t="shared" si="659"/>
        <v>0</v>
      </c>
      <c r="BI1352" s="18">
        <v>1297.9364098718299</v>
      </c>
      <c r="BJ1352">
        <v>66</v>
      </c>
      <c r="BK1352">
        <v>2432</v>
      </c>
      <c r="BL1352" s="22">
        <v>3689.53856</v>
      </c>
      <c r="BM1352">
        <v>608</v>
      </c>
      <c r="BN1352">
        <v>152</v>
      </c>
      <c r="BO1352">
        <v>0.30098086691586001</v>
      </c>
    </row>
    <row r="1353" spans="1:67" x14ac:dyDescent="0.2">
      <c r="A1353" s="27">
        <v>1352</v>
      </c>
      <c r="B1353" s="36">
        <v>978.60284871289196</v>
      </c>
      <c r="C1353" s="18">
        <v>250.79999999999899</v>
      </c>
      <c r="D1353">
        <v>800</v>
      </c>
      <c r="E1353">
        <v>3200</v>
      </c>
      <c r="F1353">
        <v>0</v>
      </c>
      <c r="G1353" s="23">
        <f t="shared" si="640"/>
        <v>1</v>
      </c>
      <c r="H1353" s="16">
        <v>96.175799086757905</v>
      </c>
      <c r="I1353" s="17">
        <v>161.83864314474201</v>
      </c>
      <c r="J1353" s="6">
        <f t="shared" si="641"/>
        <v>162.15588936898857</v>
      </c>
      <c r="K1353" s="6">
        <f t="shared" si="642"/>
        <v>162.15588936898857</v>
      </c>
      <c r="L1353" s="6">
        <f t="shared" si="643"/>
        <v>1</v>
      </c>
      <c r="M1353" s="6">
        <f t="shared" si="644"/>
        <v>161.83864314474201</v>
      </c>
      <c r="N1353" s="16">
        <v>97.997568832965001</v>
      </c>
      <c r="O1353" s="17">
        <v>378.93387372979998</v>
      </c>
      <c r="P1353" s="6">
        <f t="shared" si="645"/>
        <v>359.91882303029001</v>
      </c>
      <c r="Q1353" s="6">
        <f t="shared" si="630"/>
        <v>359.91882303029001</v>
      </c>
      <c r="R1353" s="17">
        <v>359.91882303029001</v>
      </c>
      <c r="S1353" s="6">
        <f t="shared" si="646"/>
        <v>19.01505069950997</v>
      </c>
      <c r="T1353" s="6">
        <f t="shared" si="647"/>
        <v>378.93387372979998</v>
      </c>
      <c r="U1353" s="17">
        <v>58.3739664207381</v>
      </c>
      <c r="V1353" s="6">
        <f t="shared" si="648"/>
        <v>52.638242186625803</v>
      </c>
      <c r="W1353" s="6">
        <f t="shared" si="631"/>
        <v>52.638242186625803</v>
      </c>
      <c r="X1353" s="17">
        <v>52.638242186625803</v>
      </c>
      <c r="Y1353" s="6">
        <f t="shared" si="649"/>
        <v>5.7357242341122969</v>
      </c>
      <c r="Z1353" s="6">
        <f t="shared" si="650"/>
        <v>58.3739664207381</v>
      </c>
      <c r="AA1353" s="17">
        <v>0</v>
      </c>
      <c r="AB1353" s="6">
        <f t="shared" si="651"/>
        <v>0</v>
      </c>
      <c r="AC1353" s="6">
        <f t="shared" si="632"/>
        <v>0</v>
      </c>
      <c r="AD1353" s="17">
        <v>0</v>
      </c>
      <c r="AE1353" s="6">
        <f t="shared" si="652"/>
        <v>0</v>
      </c>
      <c r="AF1353" s="17">
        <v>0</v>
      </c>
      <c r="AG1353" s="6">
        <f t="shared" si="653"/>
        <v>0</v>
      </c>
      <c r="AH1353" s="6">
        <f t="shared" si="633"/>
        <v>0</v>
      </c>
      <c r="AI1353" s="6">
        <f t="shared" si="654"/>
        <v>0</v>
      </c>
      <c r="AJ1353" s="17">
        <v>164.75940441816701</v>
      </c>
      <c r="AK1353" s="6">
        <f t="shared" si="655"/>
        <v>134.076539945484</v>
      </c>
      <c r="AL1353" s="6">
        <f t="shared" si="634"/>
        <v>134.076539945484</v>
      </c>
      <c r="AM1353" s="17">
        <v>134.076539945484</v>
      </c>
      <c r="AN1353" s="6">
        <f t="shared" si="656"/>
        <v>30.682864472683008</v>
      </c>
      <c r="AO1353" s="6">
        <f t="shared" si="657"/>
        <v>164.75940441816701</v>
      </c>
      <c r="AP1353" s="17">
        <v>2882.3482272931501</v>
      </c>
      <c r="AQ1353" s="6">
        <f t="shared" si="658"/>
        <v>2882.3482272931483</v>
      </c>
      <c r="AR1353" s="17">
        <v>1620.7475904861601</v>
      </c>
      <c r="AS1353" s="6">
        <f t="shared" si="635"/>
        <v>1620.7475904861601</v>
      </c>
      <c r="AT1353" s="17">
        <v>503.48031191185299</v>
      </c>
      <c r="AU1353" s="6">
        <f t="shared" si="636"/>
        <v>503.48031191185299</v>
      </c>
      <c r="AV1353" s="17">
        <v>0</v>
      </c>
      <c r="AW1353" s="6">
        <f t="shared" si="637"/>
        <v>0</v>
      </c>
      <c r="AX1353" s="17">
        <v>758.12032489513501</v>
      </c>
      <c r="AY1353" s="6">
        <f t="shared" si="638"/>
        <v>758.12032489513501</v>
      </c>
      <c r="AZ1353" s="20">
        <v>426332080.73490101</v>
      </c>
      <c r="BA1353" s="20">
        <v>900306181.460971</v>
      </c>
      <c r="BB1353" s="20">
        <v>390279143.75767303</v>
      </c>
      <c r="BC1353" s="20">
        <v>0</v>
      </c>
      <c r="BD1353" s="19">
        <f t="shared" si="639"/>
        <v>1716.9174059535451</v>
      </c>
      <c r="BE1353" s="18">
        <v>37.997931757597399</v>
      </c>
      <c r="BF1353" s="20">
        <v>0</v>
      </c>
      <c r="BG1353" s="20">
        <v>0</v>
      </c>
      <c r="BH1353" s="19">
        <f t="shared" si="659"/>
        <v>0</v>
      </c>
      <c r="BI1353" s="18">
        <v>1370.0439881980401</v>
      </c>
      <c r="BJ1353">
        <v>66</v>
      </c>
      <c r="BK1353">
        <v>2432</v>
      </c>
      <c r="BL1353" s="22">
        <v>3689.53856</v>
      </c>
      <c r="BM1353">
        <v>608</v>
      </c>
      <c r="BN1353">
        <v>152</v>
      </c>
      <c r="BO1353">
        <v>0.30230787070209503</v>
      </c>
    </row>
    <row r="1354" spans="1:67" x14ac:dyDescent="0.2">
      <c r="A1354" s="27">
        <v>1353</v>
      </c>
      <c r="B1354" s="36">
        <v>1030.10826180304</v>
      </c>
      <c r="C1354" s="18">
        <v>250.79999999999899</v>
      </c>
      <c r="D1354">
        <v>800</v>
      </c>
      <c r="E1354">
        <v>3200</v>
      </c>
      <c r="F1354">
        <v>0</v>
      </c>
      <c r="G1354" s="23">
        <f t="shared" si="640"/>
        <v>1</v>
      </c>
      <c r="H1354" s="16">
        <v>96.655251141552498</v>
      </c>
      <c r="I1354" s="17">
        <v>166.25991847422</v>
      </c>
      <c r="J1354" s="6">
        <f t="shared" si="641"/>
        <v>166.57587007684151</v>
      </c>
      <c r="K1354" s="6">
        <f t="shared" si="642"/>
        <v>166.57587007684151</v>
      </c>
      <c r="L1354" s="6">
        <f t="shared" si="643"/>
        <v>1</v>
      </c>
      <c r="M1354" s="6">
        <f t="shared" si="644"/>
        <v>166.25991847422</v>
      </c>
      <c r="N1354" s="16">
        <v>98.233351892042506</v>
      </c>
      <c r="O1354" s="17">
        <v>395.602706940362</v>
      </c>
      <c r="P1354" s="6">
        <f t="shared" si="645"/>
        <v>375.74903334229299</v>
      </c>
      <c r="Q1354" s="6">
        <f t="shared" si="630"/>
        <v>375.74903334229299</v>
      </c>
      <c r="R1354" s="17">
        <v>375.74903334229299</v>
      </c>
      <c r="S1354" s="6">
        <f t="shared" si="646"/>
        <v>19.853673598069008</v>
      </c>
      <c r="T1354" s="6">
        <f t="shared" si="647"/>
        <v>395.602706940362</v>
      </c>
      <c r="U1354" s="17">
        <v>58.366416232293297</v>
      </c>
      <c r="V1354" s="6">
        <f t="shared" si="648"/>
        <v>52.630837523216798</v>
      </c>
      <c r="W1354" s="6">
        <f t="shared" si="631"/>
        <v>52.630837523216798</v>
      </c>
      <c r="X1354" s="17">
        <v>52.630837523216798</v>
      </c>
      <c r="Y1354" s="6">
        <f t="shared" si="649"/>
        <v>5.7355787090764991</v>
      </c>
      <c r="Z1354" s="6">
        <f t="shared" si="650"/>
        <v>58.366416232293297</v>
      </c>
      <c r="AA1354" s="17">
        <v>0</v>
      </c>
      <c r="AB1354" s="6">
        <f t="shared" si="651"/>
        <v>0</v>
      </c>
      <c r="AC1354" s="6">
        <f t="shared" si="632"/>
        <v>0</v>
      </c>
      <c r="AD1354" s="17">
        <v>0</v>
      </c>
      <c r="AE1354" s="6">
        <f t="shared" si="652"/>
        <v>0</v>
      </c>
      <c r="AF1354" s="17">
        <v>0</v>
      </c>
      <c r="AG1354" s="6">
        <f t="shared" si="653"/>
        <v>0</v>
      </c>
      <c r="AH1354" s="6">
        <f t="shared" si="633"/>
        <v>0</v>
      </c>
      <c r="AI1354" s="6">
        <f t="shared" si="654"/>
        <v>0</v>
      </c>
      <c r="AJ1354" s="17">
        <v>164.04160180142699</v>
      </c>
      <c r="AK1354" s="6">
        <f t="shared" si="655"/>
        <v>133.46418392176301</v>
      </c>
      <c r="AL1354" s="6">
        <f t="shared" si="634"/>
        <v>133.46418392176301</v>
      </c>
      <c r="AM1354" s="17">
        <v>133.46418392176301</v>
      </c>
      <c r="AN1354" s="6">
        <f t="shared" si="656"/>
        <v>30.577417879663983</v>
      </c>
      <c r="AO1354" s="6">
        <f t="shared" si="657"/>
        <v>164.04160180142699</v>
      </c>
      <c r="AP1354" s="17">
        <v>2967.3085559083202</v>
      </c>
      <c r="AQ1354" s="6">
        <f t="shared" si="658"/>
        <v>2967.3085559083179</v>
      </c>
      <c r="AR1354" s="17">
        <v>1705.85338421305</v>
      </c>
      <c r="AS1354" s="6">
        <f t="shared" si="635"/>
        <v>1705.85338421305</v>
      </c>
      <c r="AT1354" s="17">
        <v>503.42225961092299</v>
      </c>
      <c r="AU1354" s="6">
        <f t="shared" si="636"/>
        <v>503.42225961092299</v>
      </c>
      <c r="AV1354" s="17">
        <v>0</v>
      </c>
      <c r="AW1354" s="6">
        <f t="shared" si="637"/>
        <v>0</v>
      </c>
      <c r="AX1354" s="17">
        <v>758.03291208434496</v>
      </c>
      <c r="AY1354" s="6">
        <f t="shared" si="638"/>
        <v>758.03291208434496</v>
      </c>
      <c r="AZ1354" s="20">
        <v>429721235.70307302</v>
      </c>
      <c r="BA1354" s="20">
        <v>900354473.54807997</v>
      </c>
      <c r="BB1354" s="20">
        <v>390972615.89743102</v>
      </c>
      <c r="BC1354" s="20">
        <v>0</v>
      </c>
      <c r="BD1354" s="19">
        <f t="shared" si="639"/>
        <v>1721.0483251485839</v>
      </c>
      <c r="BE1354" s="18">
        <v>40.0100617679553</v>
      </c>
      <c r="BF1354" s="20">
        <v>0</v>
      </c>
      <c r="BG1354" s="20">
        <v>0</v>
      </c>
      <c r="BH1354" s="19">
        <f t="shared" si="659"/>
        <v>0</v>
      </c>
      <c r="BI1354" s="18">
        <v>1442.15156652426</v>
      </c>
      <c r="BJ1354">
        <v>66</v>
      </c>
      <c r="BK1354">
        <v>2432</v>
      </c>
      <c r="BL1354" s="22">
        <v>3689.53856</v>
      </c>
      <c r="BM1354">
        <v>608</v>
      </c>
      <c r="BN1354">
        <v>152</v>
      </c>
      <c r="BO1354">
        <v>0.30284209396241801</v>
      </c>
    </row>
    <row r="1355" spans="1:67" x14ac:dyDescent="0.2">
      <c r="A1355" s="27">
        <v>1354</v>
      </c>
      <c r="B1355" s="36">
        <v>20.602165236060799</v>
      </c>
      <c r="C1355" s="18">
        <v>300.2</v>
      </c>
      <c r="D1355">
        <v>800</v>
      </c>
      <c r="E1355">
        <v>3200</v>
      </c>
      <c r="F1355">
        <v>0</v>
      </c>
      <c r="G1355" s="23">
        <f t="shared" si="640"/>
        <v>1</v>
      </c>
      <c r="H1355" s="16">
        <v>43.3333333333333</v>
      </c>
      <c r="I1355" s="17">
        <v>114.722011056949</v>
      </c>
      <c r="J1355" s="6">
        <f t="shared" si="641"/>
        <v>115.11102331471946</v>
      </c>
      <c r="K1355" s="6">
        <f t="shared" si="642"/>
        <v>115.11102331471946</v>
      </c>
      <c r="L1355" s="6">
        <f t="shared" si="643"/>
        <v>1</v>
      </c>
      <c r="M1355" s="6">
        <f t="shared" si="644"/>
        <v>114.722011056949</v>
      </c>
      <c r="N1355" s="16">
        <v>64.490556559159501</v>
      </c>
      <c r="O1355" s="17">
        <v>110.653309055078</v>
      </c>
      <c r="P1355" s="6">
        <f t="shared" si="645"/>
        <v>105.125189805688</v>
      </c>
      <c r="Q1355" s="6">
        <f t="shared" si="630"/>
        <v>105.125189805688</v>
      </c>
      <c r="R1355" s="17">
        <v>105.125189805688</v>
      </c>
      <c r="S1355" s="6">
        <f t="shared" si="646"/>
        <v>5.5281192493900022</v>
      </c>
      <c r="T1355" s="6">
        <f t="shared" si="647"/>
        <v>110.653309055078</v>
      </c>
      <c r="U1355" s="17">
        <v>63.417662975867401</v>
      </c>
      <c r="V1355" s="6">
        <f t="shared" si="648"/>
        <v>57.212470353138599</v>
      </c>
      <c r="W1355" s="6">
        <f t="shared" si="631"/>
        <v>57.212470353138599</v>
      </c>
      <c r="X1355" s="17">
        <v>57.212470353138599</v>
      </c>
      <c r="Y1355" s="6">
        <f t="shared" si="649"/>
        <v>6.2051926227288021</v>
      </c>
      <c r="Z1355" s="6">
        <f t="shared" si="650"/>
        <v>63.417662975867401</v>
      </c>
      <c r="AA1355" s="17">
        <v>0</v>
      </c>
      <c r="AB1355" s="6">
        <f t="shared" si="651"/>
        <v>0</v>
      </c>
      <c r="AC1355" s="6">
        <f t="shared" si="632"/>
        <v>0</v>
      </c>
      <c r="AD1355" s="17">
        <v>0</v>
      </c>
      <c r="AE1355" s="6">
        <f t="shared" si="652"/>
        <v>0</v>
      </c>
      <c r="AF1355" s="17">
        <v>0</v>
      </c>
      <c r="AG1355" s="6">
        <f t="shared" si="653"/>
        <v>0</v>
      </c>
      <c r="AH1355" s="6">
        <f t="shared" si="633"/>
        <v>0</v>
      </c>
      <c r="AI1355" s="6">
        <f t="shared" si="654"/>
        <v>0</v>
      </c>
      <c r="AJ1355" s="17">
        <v>619.22229410641705</v>
      </c>
      <c r="AK1355" s="6">
        <f t="shared" si="655"/>
        <v>502.06949252215099</v>
      </c>
      <c r="AL1355" s="6">
        <f t="shared" si="634"/>
        <v>502.06949252215099</v>
      </c>
      <c r="AM1355" s="17">
        <v>502.06949252215099</v>
      </c>
      <c r="AN1355" s="6">
        <f t="shared" si="656"/>
        <v>117.15280158426606</v>
      </c>
      <c r="AO1355" s="6">
        <f t="shared" si="657"/>
        <v>619.22229410641705</v>
      </c>
      <c r="AP1355" s="17">
        <v>1401.40254658247</v>
      </c>
      <c r="AQ1355" s="6">
        <f t="shared" si="658"/>
        <v>1401.4025465824707</v>
      </c>
      <c r="AR1355" s="17">
        <v>34.280258867769497</v>
      </c>
      <c r="AS1355" s="6">
        <f t="shared" si="635"/>
        <v>34.280258867769497</v>
      </c>
      <c r="AT1355" s="17">
        <v>605.46349871718803</v>
      </c>
      <c r="AU1355" s="6">
        <f t="shared" si="636"/>
        <v>605.46349871718803</v>
      </c>
      <c r="AV1355" s="17">
        <v>0</v>
      </c>
      <c r="AW1355" s="6">
        <f t="shared" si="637"/>
        <v>0</v>
      </c>
      <c r="AX1355" s="17">
        <v>761.65878899751306</v>
      </c>
      <c r="AY1355" s="6">
        <f t="shared" si="638"/>
        <v>761.65878899751306</v>
      </c>
      <c r="AZ1355" s="20">
        <v>31694818.231506601</v>
      </c>
      <c r="BA1355" s="20">
        <v>995787841.91224003</v>
      </c>
      <c r="BB1355" s="20">
        <v>102391890.772728</v>
      </c>
      <c r="BC1355" s="20">
        <v>0</v>
      </c>
      <c r="BD1355" s="19">
        <f t="shared" si="639"/>
        <v>1129.8745509164746</v>
      </c>
      <c r="BE1355" s="18">
        <v>6.6684072169370098E-2</v>
      </c>
      <c r="BF1355" s="20">
        <v>0</v>
      </c>
      <c r="BG1355" s="20">
        <v>0</v>
      </c>
      <c r="BH1355" s="19">
        <f t="shared" si="659"/>
        <v>0</v>
      </c>
      <c r="BI1355" s="18">
        <v>28.8430313304852</v>
      </c>
      <c r="BJ1355">
        <v>79</v>
      </c>
      <c r="BK1355">
        <v>2432</v>
      </c>
      <c r="BL1355" s="22">
        <v>3689.53856</v>
      </c>
      <c r="BM1355">
        <v>608</v>
      </c>
      <c r="BN1355">
        <v>152</v>
      </c>
      <c r="BO1355">
        <v>7.8873605496044996E-2</v>
      </c>
    </row>
    <row r="1356" spans="1:67" x14ac:dyDescent="0.2">
      <c r="A1356" s="27">
        <v>1355</v>
      </c>
      <c r="B1356" s="36">
        <v>51.505413090152203</v>
      </c>
      <c r="C1356" s="18">
        <v>300.2</v>
      </c>
      <c r="D1356">
        <v>800</v>
      </c>
      <c r="E1356">
        <v>3200</v>
      </c>
      <c r="F1356">
        <v>0</v>
      </c>
      <c r="G1356" s="23">
        <f t="shared" si="640"/>
        <v>1</v>
      </c>
      <c r="H1356" s="16">
        <v>46.301369863013697</v>
      </c>
      <c r="I1356" s="17">
        <v>113.87690808749301</v>
      </c>
      <c r="J1356" s="6">
        <f t="shared" si="641"/>
        <v>114.51032434262652</v>
      </c>
      <c r="K1356" s="6">
        <f t="shared" si="642"/>
        <v>114.51032434262652</v>
      </c>
      <c r="L1356" s="6">
        <f t="shared" si="643"/>
        <v>1</v>
      </c>
      <c r="M1356" s="6">
        <f t="shared" si="644"/>
        <v>113.87690808749301</v>
      </c>
      <c r="N1356" s="16">
        <v>67.750779526552293</v>
      </c>
      <c r="O1356" s="17">
        <v>113.51720846839901</v>
      </c>
      <c r="P1356" s="6">
        <f t="shared" si="645"/>
        <v>107.844153531317</v>
      </c>
      <c r="Q1356" s="6">
        <f t="shared" si="630"/>
        <v>107.844153531317</v>
      </c>
      <c r="R1356" s="17">
        <v>107.844153531317</v>
      </c>
      <c r="S1356" s="6">
        <f t="shared" si="646"/>
        <v>5.673054937082</v>
      </c>
      <c r="T1356" s="6">
        <f t="shared" si="647"/>
        <v>113.51720846839901</v>
      </c>
      <c r="U1356" s="17">
        <v>63.369418260812502</v>
      </c>
      <c r="V1356" s="6">
        <f t="shared" si="648"/>
        <v>57.167016841246799</v>
      </c>
      <c r="W1356" s="6">
        <f t="shared" si="631"/>
        <v>57.167016841246799</v>
      </c>
      <c r="X1356" s="17">
        <v>57.167016841246799</v>
      </c>
      <c r="Y1356" s="6">
        <f t="shared" si="649"/>
        <v>6.2024014195657031</v>
      </c>
      <c r="Z1356" s="6">
        <f t="shared" si="650"/>
        <v>63.369418260812502</v>
      </c>
      <c r="AA1356" s="17">
        <v>0</v>
      </c>
      <c r="AB1356" s="6">
        <f t="shared" si="651"/>
        <v>0</v>
      </c>
      <c r="AC1356" s="6">
        <f t="shared" si="632"/>
        <v>0</v>
      </c>
      <c r="AD1356" s="17">
        <v>0</v>
      </c>
      <c r="AE1356" s="6">
        <f t="shared" si="652"/>
        <v>0</v>
      </c>
      <c r="AF1356" s="17">
        <v>0</v>
      </c>
      <c r="AG1356" s="6">
        <f t="shared" si="653"/>
        <v>0</v>
      </c>
      <c r="AH1356" s="6">
        <f t="shared" si="633"/>
        <v>0</v>
      </c>
      <c r="AI1356" s="6">
        <f t="shared" si="654"/>
        <v>0</v>
      </c>
      <c r="AJ1356" s="17">
        <v>563.92361709531201</v>
      </c>
      <c r="AK1356" s="6">
        <f t="shared" si="655"/>
        <v>457.612222138996</v>
      </c>
      <c r="AL1356" s="6">
        <f t="shared" si="634"/>
        <v>457.612222138996</v>
      </c>
      <c r="AM1356" s="17">
        <v>457.612222138996</v>
      </c>
      <c r="AN1356" s="6">
        <f t="shared" si="656"/>
        <v>106.31139495631601</v>
      </c>
      <c r="AO1356" s="6">
        <f t="shared" si="657"/>
        <v>563.92361709531201</v>
      </c>
      <c r="AP1356" s="17">
        <v>1452.3219922615201</v>
      </c>
      <c r="AQ1356" s="6">
        <f t="shared" si="658"/>
        <v>1452.3219922615249</v>
      </c>
      <c r="AR1356" s="17">
        <v>85.6710970391769</v>
      </c>
      <c r="AS1356" s="6">
        <f t="shared" si="635"/>
        <v>85.6710970391769</v>
      </c>
      <c r="AT1356" s="17">
        <v>605.25473103762204</v>
      </c>
      <c r="AU1356" s="6">
        <f t="shared" si="636"/>
        <v>605.25473103762204</v>
      </c>
      <c r="AV1356" s="17">
        <v>0</v>
      </c>
      <c r="AW1356" s="6">
        <f t="shared" si="637"/>
        <v>0</v>
      </c>
      <c r="AX1356" s="17">
        <v>761.39616418472599</v>
      </c>
      <c r="AY1356" s="6">
        <f t="shared" si="638"/>
        <v>761.39616418472599</v>
      </c>
      <c r="AZ1356" s="20">
        <v>77187852.954426095</v>
      </c>
      <c r="BA1356" s="20">
        <v>996265390.49797797</v>
      </c>
      <c r="BB1356" s="20">
        <v>113540413.852791</v>
      </c>
      <c r="BC1356" s="20">
        <v>0</v>
      </c>
      <c r="BD1356" s="19">
        <f t="shared" si="639"/>
        <v>1186.993657305195</v>
      </c>
      <c r="BE1356" s="18">
        <v>0.21317491360479801</v>
      </c>
      <c r="BF1356" s="20">
        <v>0</v>
      </c>
      <c r="BG1356" s="20">
        <v>0</v>
      </c>
      <c r="BH1356" s="19">
        <f t="shared" si="659"/>
        <v>0</v>
      </c>
      <c r="BI1356" s="18">
        <v>72.107578326213101</v>
      </c>
      <c r="BJ1356">
        <v>79</v>
      </c>
      <c r="BK1356">
        <v>2432</v>
      </c>
      <c r="BL1356" s="22">
        <v>3689.53856</v>
      </c>
      <c r="BM1356">
        <v>608</v>
      </c>
      <c r="BN1356">
        <v>152</v>
      </c>
      <c r="BO1356">
        <v>8.7461436081498395E-2</v>
      </c>
    </row>
    <row r="1357" spans="1:67" x14ac:dyDescent="0.2">
      <c r="A1357" s="27">
        <v>1356</v>
      </c>
      <c r="B1357" s="36">
        <v>154.516239270456</v>
      </c>
      <c r="C1357" s="18">
        <v>300.2</v>
      </c>
      <c r="D1357">
        <v>800</v>
      </c>
      <c r="E1357">
        <v>3200</v>
      </c>
      <c r="F1357">
        <v>0</v>
      </c>
      <c r="G1357" s="23">
        <f t="shared" si="640"/>
        <v>1</v>
      </c>
      <c r="H1357" s="16">
        <v>59.577625570776199</v>
      </c>
      <c r="I1357" s="17">
        <v>112.132549756497</v>
      </c>
      <c r="J1357" s="6">
        <f t="shared" si="641"/>
        <v>113.09194949245244</v>
      </c>
      <c r="K1357" s="6">
        <f t="shared" si="642"/>
        <v>113.09194949245244</v>
      </c>
      <c r="L1357" s="6">
        <f t="shared" si="643"/>
        <v>1</v>
      </c>
      <c r="M1357" s="6">
        <f t="shared" si="644"/>
        <v>112.132549756497</v>
      </c>
      <c r="N1357" s="16">
        <v>77.906708411892495</v>
      </c>
      <c r="O1357" s="17">
        <v>126.24491238775001</v>
      </c>
      <c r="P1357" s="6">
        <f t="shared" si="645"/>
        <v>119.929972521498</v>
      </c>
      <c r="Q1357" s="6">
        <f t="shared" si="630"/>
        <v>119.929972521498</v>
      </c>
      <c r="R1357" s="17">
        <v>119.929972521498</v>
      </c>
      <c r="S1357" s="6">
        <f t="shared" si="646"/>
        <v>6.3149398662520042</v>
      </c>
      <c r="T1357" s="6">
        <f t="shared" si="647"/>
        <v>126.24491238775001</v>
      </c>
      <c r="U1357" s="17">
        <v>63.248103807043101</v>
      </c>
      <c r="V1357" s="6">
        <f t="shared" si="648"/>
        <v>57.052159182173597</v>
      </c>
      <c r="W1357" s="6">
        <f t="shared" si="631"/>
        <v>57.052159182173597</v>
      </c>
      <c r="X1357" s="17">
        <v>57.052159182173597</v>
      </c>
      <c r="Y1357" s="6">
        <f t="shared" si="649"/>
        <v>6.1959446248695045</v>
      </c>
      <c r="Z1357" s="6">
        <f t="shared" si="650"/>
        <v>63.248103807043101</v>
      </c>
      <c r="AA1357" s="17">
        <v>0</v>
      </c>
      <c r="AB1357" s="6">
        <f t="shared" si="651"/>
        <v>0</v>
      </c>
      <c r="AC1357" s="6">
        <f t="shared" si="632"/>
        <v>0</v>
      </c>
      <c r="AD1357" s="17">
        <v>0</v>
      </c>
      <c r="AE1357" s="6">
        <f t="shared" si="652"/>
        <v>0</v>
      </c>
      <c r="AF1357" s="17">
        <v>0</v>
      </c>
      <c r="AG1357" s="6">
        <f t="shared" si="653"/>
        <v>0</v>
      </c>
      <c r="AH1357" s="6">
        <f t="shared" si="633"/>
        <v>0</v>
      </c>
      <c r="AI1357" s="6">
        <f t="shared" si="654"/>
        <v>0</v>
      </c>
      <c r="AJ1357" s="17">
        <v>405.93344129071102</v>
      </c>
      <c r="AK1357" s="6">
        <f t="shared" si="655"/>
        <v>329.82460474857601</v>
      </c>
      <c r="AL1357" s="6">
        <f t="shared" si="634"/>
        <v>329.82460474857601</v>
      </c>
      <c r="AM1357" s="17">
        <v>329.82460474857601</v>
      </c>
      <c r="AN1357" s="6">
        <f t="shared" si="656"/>
        <v>76.108836542135009</v>
      </c>
      <c r="AO1357" s="6">
        <f t="shared" si="657"/>
        <v>405.93344129071102</v>
      </c>
      <c r="AP1357" s="17">
        <v>1622.0906070179999</v>
      </c>
      <c r="AQ1357" s="6">
        <f t="shared" si="658"/>
        <v>1622.0906070180049</v>
      </c>
      <c r="AR1357" s="17">
        <v>256.76420586717398</v>
      </c>
      <c r="AS1357" s="6">
        <f t="shared" si="635"/>
        <v>256.76420586717398</v>
      </c>
      <c r="AT1357" s="17">
        <v>604.668146485693</v>
      </c>
      <c r="AU1357" s="6">
        <f t="shared" si="636"/>
        <v>604.668146485693</v>
      </c>
      <c r="AV1357" s="17">
        <v>0</v>
      </c>
      <c r="AW1357" s="6">
        <f t="shared" si="637"/>
        <v>0</v>
      </c>
      <c r="AX1357" s="17">
        <v>760.65825466513797</v>
      </c>
      <c r="AY1357" s="6">
        <f t="shared" si="638"/>
        <v>760.65825466513797</v>
      </c>
      <c r="AZ1357" s="20">
        <v>207094125.352806</v>
      </c>
      <c r="BA1357" s="20">
        <v>997372633.58605194</v>
      </c>
      <c r="BB1357" s="20">
        <v>160458772.43749699</v>
      </c>
      <c r="BC1357" s="20">
        <v>0</v>
      </c>
      <c r="BD1357" s="19">
        <f t="shared" si="639"/>
        <v>1364.9255313763549</v>
      </c>
      <c r="BE1357" s="18">
        <v>1.38111760725476</v>
      </c>
      <c r="BF1357" s="20">
        <v>0</v>
      </c>
      <c r="BG1357" s="20">
        <v>0</v>
      </c>
      <c r="BH1357" s="19">
        <f t="shared" si="659"/>
        <v>0</v>
      </c>
      <c r="BI1357" s="18">
        <v>216.32273497863901</v>
      </c>
      <c r="BJ1357">
        <v>79</v>
      </c>
      <c r="BK1357">
        <v>2432</v>
      </c>
      <c r="BL1357" s="22">
        <v>3689.53856</v>
      </c>
      <c r="BM1357">
        <v>608</v>
      </c>
      <c r="BN1357">
        <v>152</v>
      </c>
      <c r="BO1357">
        <v>0.123603166423661</v>
      </c>
    </row>
    <row r="1358" spans="1:67" x14ac:dyDescent="0.2">
      <c r="A1358" s="27">
        <v>1357</v>
      </c>
      <c r="B1358" s="36">
        <v>206.02165236060799</v>
      </c>
      <c r="C1358" s="18">
        <v>300.2</v>
      </c>
      <c r="D1358">
        <v>800</v>
      </c>
      <c r="E1358">
        <v>3200</v>
      </c>
      <c r="F1358">
        <v>0</v>
      </c>
      <c r="G1358" s="23">
        <f t="shared" si="640"/>
        <v>1</v>
      </c>
      <c r="H1358" s="16">
        <v>67.694063926940601</v>
      </c>
      <c r="I1358" s="17">
        <v>112.605447386092</v>
      </c>
      <c r="J1358" s="6">
        <f t="shared" si="641"/>
        <v>113.66657627385959</v>
      </c>
      <c r="K1358" s="6">
        <f t="shared" si="642"/>
        <v>113.66657627385959</v>
      </c>
      <c r="L1358" s="6">
        <f t="shared" si="643"/>
        <v>1</v>
      </c>
      <c r="M1358" s="6">
        <f t="shared" si="644"/>
        <v>112.605447386092</v>
      </c>
      <c r="N1358" s="16">
        <v>81.990587958430496</v>
      </c>
      <c r="O1358" s="17">
        <v>138.05085798896701</v>
      </c>
      <c r="P1358" s="6">
        <f t="shared" si="645"/>
        <v>131.14272978241999</v>
      </c>
      <c r="Q1358" s="6">
        <f t="shared" si="630"/>
        <v>131.14272978241999</v>
      </c>
      <c r="R1358" s="17">
        <v>131.14272978241999</v>
      </c>
      <c r="S1358" s="6">
        <f t="shared" si="646"/>
        <v>6.9081282065470191</v>
      </c>
      <c r="T1358" s="6">
        <f t="shared" si="647"/>
        <v>138.05085798896701</v>
      </c>
      <c r="U1358" s="17">
        <v>63.204081598332003</v>
      </c>
      <c r="V1358" s="6">
        <f t="shared" si="648"/>
        <v>57.010202673657503</v>
      </c>
      <c r="W1358" s="6">
        <f t="shared" si="631"/>
        <v>57.010202673657503</v>
      </c>
      <c r="X1358" s="17">
        <v>57.010202673657503</v>
      </c>
      <c r="Y1358" s="6">
        <f t="shared" si="649"/>
        <v>6.1938789246745003</v>
      </c>
      <c r="Z1358" s="6">
        <f t="shared" si="650"/>
        <v>63.204081598332003</v>
      </c>
      <c r="AA1358" s="17">
        <v>0</v>
      </c>
      <c r="AB1358" s="6">
        <f t="shared" si="651"/>
        <v>0</v>
      </c>
      <c r="AC1358" s="6">
        <f t="shared" si="632"/>
        <v>0</v>
      </c>
      <c r="AD1358" s="17">
        <v>0</v>
      </c>
      <c r="AE1358" s="6">
        <f t="shared" si="652"/>
        <v>0</v>
      </c>
      <c r="AF1358" s="17">
        <v>0</v>
      </c>
      <c r="AG1358" s="6">
        <f t="shared" si="653"/>
        <v>0</v>
      </c>
      <c r="AH1358" s="6">
        <f t="shared" si="633"/>
        <v>0</v>
      </c>
      <c r="AI1358" s="6">
        <f t="shared" si="654"/>
        <v>0</v>
      </c>
      <c r="AJ1358" s="17">
        <v>348.75833737313201</v>
      </c>
      <c r="AK1358" s="6">
        <f t="shared" si="655"/>
        <v>283.49921839503702</v>
      </c>
      <c r="AL1358" s="6">
        <f t="shared" si="634"/>
        <v>283.49921839503702</v>
      </c>
      <c r="AM1358" s="17">
        <v>283.49921839503702</v>
      </c>
      <c r="AN1358" s="6">
        <f t="shared" si="656"/>
        <v>65.259118978094989</v>
      </c>
      <c r="AO1358" s="6">
        <f t="shared" si="657"/>
        <v>348.75833737313201</v>
      </c>
      <c r="AP1358" s="17">
        <v>1706.9919417167901</v>
      </c>
      <c r="AQ1358" s="6">
        <f t="shared" si="658"/>
        <v>1706.991941716788</v>
      </c>
      <c r="AR1358" s="17">
        <v>342.21459933787003</v>
      </c>
      <c r="AS1358" s="6">
        <f t="shared" si="635"/>
        <v>342.21459933787003</v>
      </c>
      <c r="AT1358" s="17">
        <v>604.424982397132</v>
      </c>
      <c r="AU1358" s="6">
        <f t="shared" si="636"/>
        <v>604.424982397132</v>
      </c>
      <c r="AV1358" s="17">
        <v>0</v>
      </c>
      <c r="AW1358" s="6">
        <f t="shared" si="637"/>
        <v>0</v>
      </c>
      <c r="AX1358" s="17">
        <v>760.35235998178598</v>
      </c>
      <c r="AY1358" s="6">
        <f t="shared" si="638"/>
        <v>760.35235998178598</v>
      </c>
      <c r="AZ1358" s="20">
        <v>250571393.06907299</v>
      </c>
      <c r="BA1358" s="20">
        <v>997730514.86973298</v>
      </c>
      <c r="BB1358" s="20">
        <v>188173193.092895</v>
      </c>
      <c r="BC1358" s="20">
        <v>0</v>
      </c>
      <c r="BD1358" s="19">
        <f t="shared" si="639"/>
        <v>1436.4751010317011</v>
      </c>
      <c r="BE1358" s="18">
        <v>2.9639342430781599</v>
      </c>
      <c r="BF1358" s="20">
        <v>0</v>
      </c>
      <c r="BG1358" s="20">
        <v>0</v>
      </c>
      <c r="BH1358" s="19">
        <f t="shared" si="659"/>
        <v>0</v>
      </c>
      <c r="BI1358" s="18">
        <v>288.43031330485201</v>
      </c>
      <c r="BJ1358">
        <v>79</v>
      </c>
      <c r="BK1358">
        <v>2432</v>
      </c>
      <c r="BL1358" s="22">
        <v>3689.53856</v>
      </c>
      <c r="BM1358">
        <v>608</v>
      </c>
      <c r="BN1358">
        <v>152</v>
      </c>
      <c r="BO1358">
        <v>0.144951891062189</v>
      </c>
    </row>
    <row r="1359" spans="1:67" x14ac:dyDescent="0.2">
      <c r="A1359" s="27">
        <v>1358</v>
      </c>
      <c r="B1359" s="36">
        <v>257.52706545076097</v>
      </c>
      <c r="C1359" s="18">
        <v>300.2</v>
      </c>
      <c r="D1359">
        <v>800</v>
      </c>
      <c r="E1359">
        <v>3200</v>
      </c>
      <c r="F1359">
        <v>0</v>
      </c>
      <c r="G1359" s="23">
        <f t="shared" si="640"/>
        <v>1</v>
      </c>
      <c r="H1359" s="16">
        <v>73.196347031963398</v>
      </c>
      <c r="I1359" s="17">
        <v>114.205491205993</v>
      </c>
      <c r="J1359" s="6">
        <f t="shared" si="641"/>
        <v>115.08673721149461</v>
      </c>
      <c r="K1359" s="6">
        <f t="shared" si="642"/>
        <v>115.08673721149461</v>
      </c>
      <c r="L1359" s="6">
        <f t="shared" si="643"/>
        <v>1</v>
      </c>
      <c r="M1359" s="6">
        <f t="shared" si="644"/>
        <v>114.205491205993</v>
      </c>
      <c r="N1359" s="16">
        <v>85.037008957756598</v>
      </c>
      <c r="O1359" s="17">
        <v>155.18656601472401</v>
      </c>
      <c r="P1359" s="6">
        <f t="shared" si="645"/>
        <v>147.41831033854001</v>
      </c>
      <c r="Q1359" s="6">
        <f t="shared" si="630"/>
        <v>147.41831033854001</v>
      </c>
      <c r="R1359" s="17">
        <v>147.41831033854001</v>
      </c>
      <c r="S1359" s="6">
        <f t="shared" si="646"/>
        <v>7.7682556761839976</v>
      </c>
      <c r="T1359" s="6">
        <f t="shared" si="647"/>
        <v>155.18656601472401</v>
      </c>
      <c r="U1359" s="17">
        <v>63.168760870321101</v>
      </c>
      <c r="V1359" s="6">
        <f t="shared" si="648"/>
        <v>56.976338438837999</v>
      </c>
      <c r="W1359" s="6">
        <f t="shared" si="631"/>
        <v>56.976338438837999</v>
      </c>
      <c r="X1359" s="17">
        <v>56.976338438837999</v>
      </c>
      <c r="Y1359" s="6">
        <f t="shared" si="649"/>
        <v>6.1924224314831022</v>
      </c>
      <c r="Z1359" s="6">
        <f t="shared" si="650"/>
        <v>63.168760870321101</v>
      </c>
      <c r="AA1359" s="17">
        <v>0</v>
      </c>
      <c r="AB1359" s="6">
        <f t="shared" si="651"/>
        <v>0</v>
      </c>
      <c r="AC1359" s="6">
        <f t="shared" si="632"/>
        <v>0</v>
      </c>
      <c r="AD1359" s="17">
        <v>0</v>
      </c>
      <c r="AE1359" s="6">
        <f t="shared" si="652"/>
        <v>0</v>
      </c>
      <c r="AF1359" s="17">
        <v>0</v>
      </c>
      <c r="AG1359" s="6">
        <f t="shared" si="653"/>
        <v>0</v>
      </c>
      <c r="AH1359" s="6">
        <f t="shared" si="633"/>
        <v>0</v>
      </c>
      <c r="AI1359" s="6">
        <f t="shared" si="654"/>
        <v>0</v>
      </c>
      <c r="AJ1359" s="17">
        <v>304.618546765948</v>
      </c>
      <c r="AK1359" s="6">
        <f t="shared" si="655"/>
        <v>247.63767031330599</v>
      </c>
      <c r="AL1359" s="6">
        <f t="shared" si="634"/>
        <v>247.63767031330599</v>
      </c>
      <c r="AM1359" s="17">
        <v>247.63767031330599</v>
      </c>
      <c r="AN1359" s="6">
        <f t="shared" si="656"/>
        <v>56.980876452642008</v>
      </c>
      <c r="AO1359" s="6">
        <f t="shared" si="657"/>
        <v>304.618546765948</v>
      </c>
      <c r="AP1359" s="17">
        <v>1791.9021805242801</v>
      </c>
      <c r="AQ1359" s="6">
        <f t="shared" si="658"/>
        <v>1791.902180524286</v>
      </c>
      <c r="AR1359" s="17">
        <v>427.61470729881302</v>
      </c>
      <c r="AS1359" s="6">
        <f t="shared" si="635"/>
        <v>427.61470729881302</v>
      </c>
      <c r="AT1359" s="17">
        <v>604.20803187688705</v>
      </c>
      <c r="AU1359" s="6">
        <f t="shared" si="636"/>
        <v>604.20803187688705</v>
      </c>
      <c r="AV1359" s="17">
        <v>0</v>
      </c>
      <c r="AW1359" s="6">
        <f t="shared" si="637"/>
        <v>0</v>
      </c>
      <c r="AX1359" s="17">
        <v>760.07944134858599</v>
      </c>
      <c r="AY1359" s="6">
        <f t="shared" si="638"/>
        <v>760.07944134858599</v>
      </c>
      <c r="AZ1359" s="20">
        <v>277116318.14967602</v>
      </c>
      <c r="BA1359" s="20">
        <v>997986481.62144303</v>
      </c>
      <c r="BB1359" s="20">
        <v>214745597.16877601</v>
      </c>
      <c r="BC1359" s="20">
        <v>0</v>
      </c>
      <c r="BD1359" s="19">
        <f t="shared" si="639"/>
        <v>1489.8483969398951</v>
      </c>
      <c r="BE1359" s="18">
        <v>5.5116748759106304</v>
      </c>
      <c r="BF1359" s="20">
        <v>0</v>
      </c>
      <c r="BG1359" s="20">
        <v>0</v>
      </c>
      <c r="BH1359" s="19">
        <f t="shared" si="659"/>
        <v>0</v>
      </c>
      <c r="BI1359" s="18">
        <v>360.53789163106501</v>
      </c>
      <c r="BJ1359">
        <v>79</v>
      </c>
      <c r="BK1359">
        <v>2432</v>
      </c>
      <c r="BL1359" s="22">
        <v>3689.53856</v>
      </c>
      <c r="BM1359">
        <v>608</v>
      </c>
      <c r="BN1359">
        <v>152</v>
      </c>
      <c r="BO1359">
        <v>0.16542090770350201</v>
      </c>
    </row>
    <row r="1360" spans="1:67" x14ac:dyDescent="0.2">
      <c r="A1360" s="27">
        <v>1359</v>
      </c>
      <c r="B1360" s="36">
        <v>309.03247854091302</v>
      </c>
      <c r="C1360" s="18">
        <v>300.2</v>
      </c>
      <c r="D1360">
        <v>800</v>
      </c>
      <c r="E1360">
        <v>3200</v>
      </c>
      <c r="F1360">
        <v>0</v>
      </c>
      <c r="G1360" s="23">
        <f t="shared" si="640"/>
        <v>1</v>
      </c>
      <c r="H1360" s="16">
        <v>77.990867579908596</v>
      </c>
      <c r="I1360" s="17">
        <v>116.416271099678</v>
      </c>
      <c r="J1360" s="6">
        <f t="shared" si="641"/>
        <v>117.25631354935584</v>
      </c>
      <c r="K1360" s="6">
        <f t="shared" si="642"/>
        <v>117.25631354935584</v>
      </c>
      <c r="L1360" s="6">
        <f t="shared" si="643"/>
        <v>1</v>
      </c>
      <c r="M1360" s="6">
        <f t="shared" si="644"/>
        <v>116.416271099678</v>
      </c>
      <c r="N1360" s="16">
        <v>87.577838163893304</v>
      </c>
      <c r="O1360" s="17">
        <v>173.55110156198899</v>
      </c>
      <c r="P1360" s="6">
        <f t="shared" si="645"/>
        <v>164.86090169859801</v>
      </c>
      <c r="Q1360" s="6">
        <f t="shared" si="630"/>
        <v>164.86090169859801</v>
      </c>
      <c r="R1360" s="17">
        <v>164.86090169859801</v>
      </c>
      <c r="S1360" s="6">
        <f t="shared" si="646"/>
        <v>8.6901998633909727</v>
      </c>
      <c r="T1360" s="6">
        <f t="shared" si="647"/>
        <v>173.55110156198899</v>
      </c>
      <c r="U1360" s="17">
        <v>63.1393572980774</v>
      </c>
      <c r="V1360" s="6">
        <f t="shared" si="648"/>
        <v>56.948017230102401</v>
      </c>
      <c r="W1360" s="6">
        <f t="shared" si="631"/>
        <v>56.948017230102401</v>
      </c>
      <c r="X1360" s="17">
        <v>56.948017230102401</v>
      </c>
      <c r="Y1360" s="6">
        <f t="shared" si="649"/>
        <v>6.1913400679749984</v>
      </c>
      <c r="Z1360" s="6">
        <f t="shared" si="650"/>
        <v>63.1393572980774</v>
      </c>
      <c r="AA1360" s="17">
        <v>0</v>
      </c>
      <c r="AB1360" s="6">
        <f t="shared" si="651"/>
        <v>0</v>
      </c>
      <c r="AC1360" s="6">
        <f t="shared" si="632"/>
        <v>0</v>
      </c>
      <c r="AD1360" s="17">
        <v>0</v>
      </c>
      <c r="AE1360" s="6">
        <f t="shared" si="652"/>
        <v>0</v>
      </c>
      <c r="AF1360" s="17">
        <v>0</v>
      </c>
      <c r="AG1360" s="6">
        <f t="shared" si="653"/>
        <v>0</v>
      </c>
      <c r="AH1360" s="6">
        <f t="shared" si="633"/>
        <v>0</v>
      </c>
      <c r="AI1360" s="6">
        <f t="shared" si="654"/>
        <v>0</v>
      </c>
      <c r="AJ1360" s="17">
        <v>273.05575303747401</v>
      </c>
      <c r="AK1360" s="6">
        <f t="shared" si="655"/>
        <v>221.93960054977401</v>
      </c>
      <c r="AL1360" s="6">
        <f t="shared" si="634"/>
        <v>221.93960054977401</v>
      </c>
      <c r="AM1360" s="17">
        <v>221.93960054977401</v>
      </c>
      <c r="AN1360" s="6">
        <f t="shared" si="656"/>
        <v>51.116152487699992</v>
      </c>
      <c r="AO1360" s="6">
        <f t="shared" si="657"/>
        <v>273.05575303747401</v>
      </c>
      <c r="AP1360" s="17">
        <v>1876.8199572583401</v>
      </c>
      <c r="AQ1360" s="6">
        <f t="shared" si="658"/>
        <v>1876.8199572583439</v>
      </c>
      <c r="AR1360" s="17">
        <v>512.97224519556596</v>
      </c>
      <c r="AS1360" s="6">
        <f t="shared" si="635"/>
        <v>512.97224519556596</v>
      </c>
      <c r="AT1360" s="17">
        <v>604.01327290429299</v>
      </c>
      <c r="AU1360" s="6">
        <f t="shared" si="636"/>
        <v>604.01327290429299</v>
      </c>
      <c r="AV1360" s="17">
        <v>0</v>
      </c>
      <c r="AW1360" s="6">
        <f t="shared" si="637"/>
        <v>0</v>
      </c>
      <c r="AX1360" s="17">
        <v>759.834439158485</v>
      </c>
      <c r="AY1360" s="6">
        <f t="shared" si="638"/>
        <v>759.834439158485</v>
      </c>
      <c r="AZ1360" s="20">
        <v>296647472.92309099</v>
      </c>
      <c r="BA1360" s="20">
        <v>998184082.41112196</v>
      </c>
      <c r="BB1360" s="20">
        <v>239532169.297198</v>
      </c>
      <c r="BC1360" s="20">
        <v>0</v>
      </c>
      <c r="BD1360" s="19">
        <f t="shared" si="639"/>
        <v>1534.3637246314111</v>
      </c>
      <c r="BE1360" s="18">
        <v>8.3014027894055609</v>
      </c>
      <c r="BF1360" s="20">
        <v>0</v>
      </c>
      <c r="BG1360" s="20">
        <v>0</v>
      </c>
      <c r="BH1360" s="19">
        <f t="shared" si="659"/>
        <v>0</v>
      </c>
      <c r="BI1360" s="18">
        <v>432.64546995727801</v>
      </c>
      <c r="BJ1360">
        <v>79</v>
      </c>
      <c r="BK1360">
        <v>2432</v>
      </c>
      <c r="BL1360" s="22">
        <v>3689.53856</v>
      </c>
      <c r="BM1360">
        <v>608</v>
      </c>
      <c r="BN1360">
        <v>152</v>
      </c>
      <c r="BO1360">
        <v>0.18451427825172101</v>
      </c>
    </row>
    <row r="1361" spans="1:67" x14ac:dyDescent="0.2">
      <c r="A1361" s="27">
        <v>1360</v>
      </c>
      <c r="B1361" s="36">
        <v>360.53789163106501</v>
      </c>
      <c r="C1361" s="18">
        <v>300.2</v>
      </c>
      <c r="D1361">
        <v>800</v>
      </c>
      <c r="E1361">
        <v>3200</v>
      </c>
      <c r="F1361">
        <v>0</v>
      </c>
      <c r="G1361" s="23">
        <f t="shared" si="640"/>
        <v>1</v>
      </c>
      <c r="H1361" s="16">
        <v>82.203196347031906</v>
      </c>
      <c r="I1361" s="17">
        <v>118.829619497876</v>
      </c>
      <c r="J1361" s="6">
        <f t="shared" si="641"/>
        <v>119.64998940138271</v>
      </c>
      <c r="K1361" s="6">
        <f t="shared" si="642"/>
        <v>119.64998940138271</v>
      </c>
      <c r="L1361" s="6">
        <f t="shared" si="643"/>
        <v>1</v>
      </c>
      <c r="M1361" s="6">
        <f t="shared" si="644"/>
        <v>118.829619497876</v>
      </c>
      <c r="N1361" s="16">
        <v>89.898642733497795</v>
      </c>
      <c r="O1361" s="17">
        <v>192.38105363050099</v>
      </c>
      <c r="P1361" s="6">
        <f t="shared" si="645"/>
        <v>182.74532004712901</v>
      </c>
      <c r="Q1361" s="6">
        <f t="shared" si="630"/>
        <v>182.74532004712901</v>
      </c>
      <c r="R1361" s="17">
        <v>182.74532004712901</v>
      </c>
      <c r="S1361" s="6">
        <f t="shared" si="646"/>
        <v>9.6357335833719731</v>
      </c>
      <c r="T1361" s="6">
        <f t="shared" si="647"/>
        <v>192.38105363050099</v>
      </c>
      <c r="U1361" s="17">
        <v>63.1146905359711</v>
      </c>
      <c r="V1361" s="6">
        <f t="shared" si="648"/>
        <v>56.924144088905102</v>
      </c>
      <c r="W1361" s="6">
        <f t="shared" si="631"/>
        <v>56.924144088905102</v>
      </c>
      <c r="X1361" s="17">
        <v>56.924144088905102</v>
      </c>
      <c r="Y1361" s="6">
        <f t="shared" si="649"/>
        <v>6.1905464470659979</v>
      </c>
      <c r="Z1361" s="6">
        <f t="shared" si="650"/>
        <v>63.1146905359711</v>
      </c>
      <c r="AA1361" s="17">
        <v>0</v>
      </c>
      <c r="AB1361" s="6">
        <f t="shared" si="651"/>
        <v>0</v>
      </c>
      <c r="AC1361" s="6">
        <f t="shared" si="632"/>
        <v>0</v>
      </c>
      <c r="AD1361" s="17">
        <v>0</v>
      </c>
      <c r="AE1361" s="6">
        <f t="shared" si="652"/>
        <v>0</v>
      </c>
      <c r="AF1361" s="17">
        <v>0</v>
      </c>
      <c r="AG1361" s="6">
        <f t="shared" si="653"/>
        <v>0</v>
      </c>
      <c r="AH1361" s="6">
        <f t="shared" si="633"/>
        <v>0</v>
      </c>
      <c r="AI1361" s="6">
        <f t="shared" si="654"/>
        <v>0</v>
      </c>
      <c r="AJ1361" s="17">
        <v>247.065805946582</v>
      </c>
      <c r="AK1361" s="6">
        <f t="shared" si="655"/>
        <v>200.78658544000999</v>
      </c>
      <c r="AL1361" s="6">
        <f t="shared" si="634"/>
        <v>200.78658544000999</v>
      </c>
      <c r="AM1361" s="17">
        <v>200.78658544000999</v>
      </c>
      <c r="AN1361" s="6">
        <f t="shared" si="656"/>
        <v>46.279220506572017</v>
      </c>
      <c r="AO1361" s="6">
        <f t="shared" si="657"/>
        <v>247.065805946582</v>
      </c>
      <c r="AP1361" s="17">
        <v>1961.74417162752</v>
      </c>
      <c r="AQ1361" s="6">
        <f t="shared" si="658"/>
        <v>1961.744171627523</v>
      </c>
      <c r="AR1361" s="17">
        <v>598.29342686912901</v>
      </c>
      <c r="AS1361" s="6">
        <f t="shared" si="635"/>
        <v>598.29342686912901</v>
      </c>
      <c r="AT1361" s="17">
        <v>603.83746623714399</v>
      </c>
      <c r="AU1361" s="6">
        <f t="shared" si="636"/>
        <v>603.83746623714399</v>
      </c>
      <c r="AV1361" s="17">
        <v>0</v>
      </c>
      <c r="AW1361" s="6">
        <f t="shared" si="637"/>
        <v>0</v>
      </c>
      <c r="AX1361" s="17">
        <v>759.61327852124998</v>
      </c>
      <c r="AY1361" s="6">
        <f t="shared" si="638"/>
        <v>759.61327852124998</v>
      </c>
      <c r="AZ1361" s="20">
        <v>311568830.298944</v>
      </c>
      <c r="BA1361" s="20">
        <v>998335522.09541297</v>
      </c>
      <c r="BB1361" s="20">
        <v>265119868.296523</v>
      </c>
      <c r="BC1361" s="20">
        <v>0</v>
      </c>
      <c r="BD1361" s="19">
        <f t="shared" si="639"/>
        <v>1575.0242206908802</v>
      </c>
      <c r="BE1361" s="18">
        <v>11.006624011547499</v>
      </c>
      <c r="BF1361" s="20">
        <v>0</v>
      </c>
      <c r="BG1361" s="20">
        <v>0</v>
      </c>
      <c r="BH1361" s="19">
        <f t="shared" si="659"/>
        <v>0</v>
      </c>
      <c r="BI1361" s="18">
        <v>504.75304828349101</v>
      </c>
      <c r="BJ1361">
        <v>79</v>
      </c>
      <c r="BK1361">
        <v>2432</v>
      </c>
      <c r="BL1361" s="22">
        <v>3689.53856</v>
      </c>
      <c r="BM1361">
        <v>608</v>
      </c>
      <c r="BN1361">
        <v>152</v>
      </c>
      <c r="BO1361">
        <v>0.204224765685769</v>
      </c>
    </row>
    <row r="1362" spans="1:67" x14ac:dyDescent="0.2">
      <c r="A1362" s="27">
        <v>1361</v>
      </c>
      <c r="B1362" s="36">
        <v>412.043304721217</v>
      </c>
      <c r="C1362" s="18">
        <v>300.2</v>
      </c>
      <c r="D1362">
        <v>800</v>
      </c>
      <c r="E1362">
        <v>3200</v>
      </c>
      <c r="F1362">
        <v>0</v>
      </c>
      <c r="G1362" s="23">
        <f t="shared" si="640"/>
        <v>1</v>
      </c>
      <c r="H1362" s="16">
        <v>85.662100456621005</v>
      </c>
      <c r="I1362" s="17">
        <v>121.73898969290499</v>
      </c>
      <c r="J1362" s="6">
        <f t="shared" si="641"/>
        <v>122.4709893673085</v>
      </c>
      <c r="K1362" s="6">
        <f t="shared" si="642"/>
        <v>122.4709893673085</v>
      </c>
      <c r="L1362" s="6">
        <f t="shared" si="643"/>
        <v>1</v>
      </c>
      <c r="M1362" s="6">
        <f t="shared" si="644"/>
        <v>121.73898969290499</v>
      </c>
      <c r="N1362" s="16">
        <v>91.9950776693221</v>
      </c>
      <c r="O1362" s="17">
        <v>211.36571833128599</v>
      </c>
      <c r="P1362" s="6">
        <f t="shared" si="645"/>
        <v>200.77644852991901</v>
      </c>
      <c r="Q1362" s="6">
        <f t="shared" si="630"/>
        <v>200.77644852991901</v>
      </c>
      <c r="R1362" s="17">
        <v>200.77644852991901</v>
      </c>
      <c r="S1362" s="6">
        <f t="shared" si="646"/>
        <v>10.589269801366981</v>
      </c>
      <c r="T1362" s="6">
        <f t="shared" si="647"/>
        <v>211.36571833128599</v>
      </c>
      <c r="U1362" s="17">
        <v>63.0933801191496</v>
      </c>
      <c r="V1362" s="6">
        <f t="shared" si="648"/>
        <v>56.903449292828398</v>
      </c>
      <c r="W1362" s="6">
        <f t="shared" si="631"/>
        <v>56.903449292828398</v>
      </c>
      <c r="X1362" s="17">
        <v>56.903449292828398</v>
      </c>
      <c r="Y1362" s="6">
        <f t="shared" si="649"/>
        <v>6.1899308263212021</v>
      </c>
      <c r="Z1362" s="6">
        <f t="shared" si="650"/>
        <v>63.0933801191496</v>
      </c>
      <c r="AA1362" s="17">
        <v>0</v>
      </c>
      <c r="AB1362" s="6">
        <f t="shared" si="651"/>
        <v>0</v>
      </c>
      <c r="AC1362" s="6">
        <f t="shared" si="632"/>
        <v>0</v>
      </c>
      <c r="AD1362" s="17">
        <v>0</v>
      </c>
      <c r="AE1362" s="6">
        <f t="shared" si="652"/>
        <v>0</v>
      </c>
      <c r="AF1362" s="17">
        <v>0</v>
      </c>
      <c r="AG1362" s="6">
        <f t="shared" si="653"/>
        <v>0</v>
      </c>
      <c r="AH1362" s="6">
        <f t="shared" si="633"/>
        <v>0</v>
      </c>
      <c r="AI1362" s="6">
        <f t="shared" si="654"/>
        <v>0</v>
      </c>
      <c r="AJ1362" s="17">
        <v>227.82820574119799</v>
      </c>
      <c r="AK1362" s="6">
        <f t="shared" si="655"/>
        <v>185.531806257927</v>
      </c>
      <c r="AL1362" s="6">
        <f t="shared" si="634"/>
        <v>185.531806257927</v>
      </c>
      <c r="AM1362" s="17">
        <v>185.531806257927</v>
      </c>
      <c r="AN1362" s="6">
        <f t="shared" si="656"/>
        <v>42.296399483270989</v>
      </c>
      <c r="AO1362" s="6">
        <f t="shared" si="657"/>
        <v>227.82820574119799</v>
      </c>
      <c r="AP1362" s="17">
        <v>2046.6739275467801</v>
      </c>
      <c r="AQ1362" s="6">
        <f t="shared" si="658"/>
        <v>2046.6739275467842</v>
      </c>
      <c r="AR1362" s="17">
        <v>683.58331291507</v>
      </c>
      <c r="AS1362" s="6">
        <f t="shared" si="635"/>
        <v>683.58331291507</v>
      </c>
      <c r="AT1362" s="17">
        <v>603.67797381393302</v>
      </c>
      <c r="AU1362" s="6">
        <f t="shared" si="636"/>
        <v>603.67797381393302</v>
      </c>
      <c r="AV1362" s="17">
        <v>0</v>
      </c>
      <c r="AW1362" s="6">
        <f t="shared" si="637"/>
        <v>0</v>
      </c>
      <c r="AX1362" s="17">
        <v>759.41264081778104</v>
      </c>
      <c r="AY1362" s="6">
        <f t="shared" si="638"/>
        <v>759.41264081778104</v>
      </c>
      <c r="AZ1362" s="20">
        <v>323709399.37838602</v>
      </c>
      <c r="BA1362" s="20">
        <v>998458141.32914901</v>
      </c>
      <c r="BB1362" s="20">
        <v>289586220.05898899</v>
      </c>
      <c r="BC1362" s="20">
        <v>0</v>
      </c>
      <c r="BD1362" s="19">
        <f t="shared" si="639"/>
        <v>1611.753760766524</v>
      </c>
      <c r="BE1362" s="18">
        <v>13.6562377789491</v>
      </c>
      <c r="BF1362" s="20">
        <v>0</v>
      </c>
      <c r="BG1362" s="20">
        <v>0</v>
      </c>
      <c r="BH1362" s="19">
        <f t="shared" si="659"/>
        <v>0</v>
      </c>
      <c r="BI1362" s="18">
        <v>576.86062660970504</v>
      </c>
      <c r="BJ1362">
        <v>79</v>
      </c>
      <c r="BK1362">
        <v>2432</v>
      </c>
      <c r="BL1362" s="22">
        <v>3689.53856</v>
      </c>
      <c r="BM1362">
        <v>608</v>
      </c>
      <c r="BN1362">
        <v>152</v>
      </c>
      <c r="BO1362">
        <v>0.22307146694576999</v>
      </c>
    </row>
    <row r="1363" spans="1:67" x14ac:dyDescent="0.2">
      <c r="A1363" s="27">
        <v>1362</v>
      </c>
      <c r="B1363" s="36">
        <v>463.54871781137001</v>
      </c>
      <c r="C1363" s="18">
        <v>300.2</v>
      </c>
      <c r="D1363">
        <v>800</v>
      </c>
      <c r="E1363">
        <v>3200</v>
      </c>
      <c r="F1363">
        <v>0</v>
      </c>
      <c r="G1363" s="23">
        <f t="shared" si="640"/>
        <v>1</v>
      </c>
      <c r="H1363" s="16">
        <v>88.116438356164295</v>
      </c>
      <c r="I1363" s="17">
        <v>124.902165874706</v>
      </c>
      <c r="J1363" s="6">
        <f t="shared" si="641"/>
        <v>125.46974415941663</v>
      </c>
      <c r="K1363" s="6">
        <f t="shared" si="642"/>
        <v>125.46974415941663</v>
      </c>
      <c r="L1363" s="6">
        <f t="shared" si="643"/>
        <v>1</v>
      </c>
      <c r="M1363" s="6">
        <f t="shared" si="644"/>
        <v>124.902165874706</v>
      </c>
      <c r="N1363" s="16">
        <v>93.4067197233651</v>
      </c>
      <c r="O1363" s="17">
        <v>230.33600746536001</v>
      </c>
      <c r="P1363" s="6">
        <f t="shared" si="645"/>
        <v>218.79370005429499</v>
      </c>
      <c r="Q1363" s="6">
        <f t="shared" si="630"/>
        <v>218.79370005429499</v>
      </c>
      <c r="R1363" s="17">
        <v>218.79370005429499</v>
      </c>
      <c r="S1363" s="6">
        <f t="shared" si="646"/>
        <v>11.542307411065025</v>
      </c>
      <c r="T1363" s="6">
        <f t="shared" si="647"/>
        <v>230.33600746536001</v>
      </c>
      <c r="U1363" s="17">
        <v>63.074546749760202</v>
      </c>
      <c r="V1363" s="6">
        <f t="shared" si="648"/>
        <v>56.885119584087001</v>
      </c>
      <c r="W1363" s="6">
        <f t="shared" si="631"/>
        <v>56.885119584087001</v>
      </c>
      <c r="X1363" s="17">
        <v>56.885119584087001</v>
      </c>
      <c r="Y1363" s="6">
        <f t="shared" si="649"/>
        <v>6.1894271656732016</v>
      </c>
      <c r="Z1363" s="6">
        <f t="shared" si="650"/>
        <v>63.074546749760202</v>
      </c>
      <c r="AA1363" s="17">
        <v>0</v>
      </c>
      <c r="AB1363" s="6">
        <f t="shared" si="651"/>
        <v>0</v>
      </c>
      <c r="AC1363" s="6">
        <f t="shared" si="632"/>
        <v>0</v>
      </c>
      <c r="AD1363" s="17">
        <v>0</v>
      </c>
      <c r="AE1363" s="6">
        <f t="shared" si="652"/>
        <v>0</v>
      </c>
      <c r="AF1363" s="17">
        <v>0</v>
      </c>
      <c r="AG1363" s="6">
        <f t="shared" si="653"/>
        <v>0</v>
      </c>
      <c r="AH1363" s="6">
        <f t="shared" si="633"/>
        <v>0</v>
      </c>
      <c r="AI1363" s="6">
        <f t="shared" si="654"/>
        <v>0</v>
      </c>
      <c r="AJ1363" s="17">
        <v>215.240007424179</v>
      </c>
      <c r="AK1363" s="6">
        <f t="shared" si="655"/>
        <v>175.24499675952899</v>
      </c>
      <c r="AL1363" s="6">
        <f t="shared" si="634"/>
        <v>175.24499675952899</v>
      </c>
      <c r="AM1363" s="17">
        <v>175.24499675952899</v>
      </c>
      <c r="AN1363" s="6">
        <f t="shared" si="656"/>
        <v>39.99501066465001</v>
      </c>
      <c r="AO1363" s="6">
        <f t="shared" si="657"/>
        <v>215.240007424179</v>
      </c>
      <c r="AP1363" s="17">
        <v>2131.6084878639899</v>
      </c>
      <c r="AQ1363" s="6">
        <f t="shared" si="658"/>
        <v>2131.6084878639922</v>
      </c>
      <c r="AR1363" s="17">
        <v>768.84606636329102</v>
      </c>
      <c r="AS1363" s="6">
        <f t="shared" si="635"/>
        <v>768.84606636329102</v>
      </c>
      <c r="AT1363" s="17">
        <v>603.53262546935298</v>
      </c>
      <c r="AU1363" s="6">
        <f t="shared" si="636"/>
        <v>603.53262546935298</v>
      </c>
      <c r="AV1363" s="17">
        <v>0</v>
      </c>
      <c r="AW1363" s="6">
        <f t="shared" si="637"/>
        <v>0</v>
      </c>
      <c r="AX1363" s="17">
        <v>759.22979603134797</v>
      </c>
      <c r="AY1363" s="6">
        <f t="shared" si="638"/>
        <v>759.22979603134797</v>
      </c>
      <c r="AZ1363" s="20">
        <v>333815557.11278403</v>
      </c>
      <c r="BA1363" s="20">
        <v>998564547.838269</v>
      </c>
      <c r="BB1363" s="20">
        <v>304105624.60230303</v>
      </c>
      <c r="BC1363" s="20">
        <v>0</v>
      </c>
      <c r="BD1363" s="19">
        <f t="shared" si="639"/>
        <v>1636.4857295533561</v>
      </c>
      <c r="BE1363" s="18">
        <v>16.696605149705402</v>
      </c>
      <c r="BF1363" s="20">
        <v>0</v>
      </c>
      <c r="BG1363" s="20">
        <v>0</v>
      </c>
      <c r="BH1363" s="19">
        <f t="shared" si="659"/>
        <v>0</v>
      </c>
      <c r="BI1363" s="18">
        <v>648.96820493591804</v>
      </c>
      <c r="BJ1363">
        <v>79</v>
      </c>
      <c r="BK1363">
        <v>2432</v>
      </c>
      <c r="BL1363" s="22">
        <v>3689.53856</v>
      </c>
      <c r="BM1363">
        <v>608</v>
      </c>
      <c r="BN1363">
        <v>152</v>
      </c>
      <c r="BO1363">
        <v>0.23434060200422099</v>
      </c>
    </row>
    <row r="1364" spans="1:67" x14ac:dyDescent="0.2">
      <c r="A1364" s="27">
        <v>1363</v>
      </c>
      <c r="B1364" s="36">
        <v>515.05413090152194</v>
      </c>
      <c r="C1364" s="18">
        <v>300.2</v>
      </c>
      <c r="D1364">
        <v>800</v>
      </c>
      <c r="E1364">
        <v>3200</v>
      </c>
      <c r="F1364">
        <v>0</v>
      </c>
      <c r="G1364" s="23">
        <f t="shared" si="640"/>
        <v>1</v>
      </c>
      <c r="H1364" s="16">
        <v>89.714611872146094</v>
      </c>
      <c r="I1364" s="17">
        <v>128.45930878984501</v>
      </c>
      <c r="J1364" s="6">
        <f t="shared" si="641"/>
        <v>128.93719476877547</v>
      </c>
      <c r="K1364" s="6">
        <f t="shared" si="642"/>
        <v>128.93719476877547</v>
      </c>
      <c r="L1364" s="6">
        <f t="shared" si="643"/>
        <v>1</v>
      </c>
      <c r="M1364" s="6">
        <f t="shared" si="644"/>
        <v>128.45930878984501</v>
      </c>
      <c r="N1364" s="16">
        <v>94.479765252222293</v>
      </c>
      <c r="O1364" s="17">
        <v>249.24807985201301</v>
      </c>
      <c r="P1364" s="6">
        <f t="shared" si="645"/>
        <v>236.75545937946799</v>
      </c>
      <c r="Q1364" s="6">
        <f t="shared" si="630"/>
        <v>236.75545937946799</v>
      </c>
      <c r="R1364" s="17">
        <v>236.75545937946799</v>
      </c>
      <c r="S1364" s="6">
        <f t="shared" si="646"/>
        <v>12.492620472545013</v>
      </c>
      <c r="T1364" s="6">
        <f t="shared" si="647"/>
        <v>249.24807985201301</v>
      </c>
      <c r="U1364" s="17">
        <v>63.057554544888099</v>
      </c>
      <c r="V1364" s="6">
        <f t="shared" si="648"/>
        <v>56.8685647204342</v>
      </c>
      <c r="W1364" s="6">
        <f t="shared" si="631"/>
        <v>56.8685647204342</v>
      </c>
      <c r="X1364" s="17">
        <v>56.8685647204342</v>
      </c>
      <c r="Y1364" s="6">
        <f t="shared" si="649"/>
        <v>6.1889898244538983</v>
      </c>
      <c r="Z1364" s="6">
        <f t="shared" si="650"/>
        <v>63.057554544888099</v>
      </c>
      <c r="AA1364" s="17">
        <v>0</v>
      </c>
      <c r="AB1364" s="6">
        <f t="shared" si="651"/>
        <v>0</v>
      </c>
      <c r="AC1364" s="6">
        <f t="shared" si="632"/>
        <v>0</v>
      </c>
      <c r="AD1364" s="17">
        <v>0</v>
      </c>
      <c r="AE1364" s="6">
        <f t="shared" si="652"/>
        <v>0</v>
      </c>
      <c r="AF1364" s="17">
        <v>0</v>
      </c>
      <c r="AG1364" s="6">
        <f t="shared" si="653"/>
        <v>0</v>
      </c>
      <c r="AH1364" s="6">
        <f t="shared" si="633"/>
        <v>0</v>
      </c>
      <c r="AI1364" s="6">
        <f t="shared" si="654"/>
        <v>0</v>
      </c>
      <c r="AJ1364" s="17">
        <v>207.19813510807401</v>
      </c>
      <c r="AK1364" s="6">
        <f t="shared" si="655"/>
        <v>168.65604725638201</v>
      </c>
      <c r="AL1364" s="6">
        <f t="shared" si="634"/>
        <v>168.65604725638201</v>
      </c>
      <c r="AM1364" s="17">
        <v>168.65604725638201</v>
      </c>
      <c r="AN1364" s="6">
        <f t="shared" si="656"/>
        <v>38.542087851692003</v>
      </c>
      <c r="AO1364" s="6">
        <f t="shared" si="657"/>
        <v>207.19813510807401</v>
      </c>
      <c r="AP1364" s="17">
        <v>2216.5472406198301</v>
      </c>
      <c r="AQ1364" s="6">
        <f t="shared" si="658"/>
        <v>2216.5472406198342</v>
      </c>
      <c r="AR1364" s="17">
        <v>854.08514322346196</v>
      </c>
      <c r="AS1364" s="6">
        <f t="shared" si="635"/>
        <v>854.08514322346196</v>
      </c>
      <c r="AT1364" s="17">
        <v>603.39961960397397</v>
      </c>
      <c r="AU1364" s="6">
        <f t="shared" si="636"/>
        <v>603.39961960397397</v>
      </c>
      <c r="AV1364" s="17">
        <v>0</v>
      </c>
      <c r="AW1364" s="6">
        <f t="shared" si="637"/>
        <v>0</v>
      </c>
      <c r="AX1364" s="17">
        <v>759.062477792398</v>
      </c>
      <c r="AY1364" s="6">
        <f t="shared" si="638"/>
        <v>759.062477792398</v>
      </c>
      <c r="AZ1364" s="20">
        <v>342528526.75349498</v>
      </c>
      <c r="BA1364" s="20">
        <v>998660500.88409102</v>
      </c>
      <c r="BB1364" s="20">
        <v>314096459.58134699</v>
      </c>
      <c r="BC1364" s="20">
        <v>0</v>
      </c>
      <c r="BD1364" s="19">
        <f t="shared" si="639"/>
        <v>1655.2854872189332</v>
      </c>
      <c r="BE1364" s="18">
        <v>19.7435530746117</v>
      </c>
      <c r="BF1364" s="20">
        <v>0</v>
      </c>
      <c r="BG1364" s="20">
        <v>0</v>
      </c>
      <c r="BH1364" s="19">
        <f t="shared" si="659"/>
        <v>0</v>
      </c>
      <c r="BI1364" s="18">
        <v>721.07578326213104</v>
      </c>
      <c r="BJ1364">
        <v>79</v>
      </c>
      <c r="BK1364">
        <v>2432</v>
      </c>
      <c r="BL1364" s="22">
        <v>3689.53856</v>
      </c>
      <c r="BM1364">
        <v>608</v>
      </c>
      <c r="BN1364">
        <v>152</v>
      </c>
      <c r="BO1364">
        <v>0.242335211566022</v>
      </c>
    </row>
    <row r="1365" spans="1:67" x14ac:dyDescent="0.2">
      <c r="A1365" s="27">
        <v>1364</v>
      </c>
      <c r="B1365" s="36">
        <v>566.55954399167399</v>
      </c>
      <c r="C1365" s="18">
        <v>300.2</v>
      </c>
      <c r="D1365">
        <v>800</v>
      </c>
      <c r="E1365">
        <v>3200</v>
      </c>
      <c r="F1365">
        <v>0</v>
      </c>
      <c r="G1365" s="23">
        <f t="shared" si="640"/>
        <v>1</v>
      </c>
      <c r="H1365" s="16">
        <v>91.141552511415497</v>
      </c>
      <c r="I1365" s="17">
        <v>132.219744092431</v>
      </c>
      <c r="J1365" s="6">
        <f t="shared" si="641"/>
        <v>132.64908478647334</v>
      </c>
      <c r="K1365" s="6">
        <f t="shared" si="642"/>
        <v>132.64908478647334</v>
      </c>
      <c r="L1365" s="6">
        <f t="shared" si="643"/>
        <v>1</v>
      </c>
      <c r="M1365" s="6">
        <f t="shared" si="644"/>
        <v>132.219744092431</v>
      </c>
      <c r="N1365" s="16">
        <v>95.366731857671994</v>
      </c>
      <c r="O1365" s="17">
        <v>268.02081253890702</v>
      </c>
      <c r="P1365" s="6">
        <f t="shared" si="645"/>
        <v>254.58469551872699</v>
      </c>
      <c r="Q1365" s="6">
        <f t="shared" si="630"/>
        <v>254.58469551872699</v>
      </c>
      <c r="R1365" s="17">
        <v>254.58469551872699</v>
      </c>
      <c r="S1365" s="6">
        <f t="shared" si="646"/>
        <v>13.436117020180035</v>
      </c>
      <c r="T1365" s="6">
        <f t="shared" si="647"/>
        <v>268.02081253890702</v>
      </c>
      <c r="U1365" s="17">
        <v>63.042273144562998</v>
      </c>
      <c r="V1365" s="6">
        <f t="shared" si="648"/>
        <v>56.853653123268799</v>
      </c>
      <c r="W1365" s="6">
        <f t="shared" si="631"/>
        <v>56.853653123268799</v>
      </c>
      <c r="X1365" s="17">
        <v>56.853653123268799</v>
      </c>
      <c r="Y1365" s="6">
        <f t="shared" si="649"/>
        <v>6.1886200212941986</v>
      </c>
      <c r="Z1365" s="6">
        <f t="shared" si="650"/>
        <v>63.042273144562998</v>
      </c>
      <c r="AA1365" s="17">
        <v>0</v>
      </c>
      <c r="AB1365" s="6">
        <f t="shared" si="651"/>
        <v>0</v>
      </c>
      <c r="AC1365" s="6">
        <f t="shared" si="632"/>
        <v>0</v>
      </c>
      <c r="AD1365" s="17">
        <v>0</v>
      </c>
      <c r="AE1365" s="6">
        <f t="shared" si="652"/>
        <v>0</v>
      </c>
      <c r="AF1365" s="17">
        <v>0</v>
      </c>
      <c r="AG1365" s="6">
        <f t="shared" si="653"/>
        <v>0</v>
      </c>
      <c r="AH1365" s="6">
        <f t="shared" si="633"/>
        <v>0</v>
      </c>
      <c r="AI1365" s="6">
        <f t="shared" si="654"/>
        <v>0</v>
      </c>
      <c r="AJ1365" s="17">
        <v>201.35548751663299</v>
      </c>
      <c r="AK1365" s="6">
        <f t="shared" si="655"/>
        <v>163.85410204272699</v>
      </c>
      <c r="AL1365" s="6">
        <f t="shared" si="634"/>
        <v>163.85410204272699</v>
      </c>
      <c r="AM1365" s="17">
        <v>163.85410204272699</v>
      </c>
      <c r="AN1365" s="6">
        <f t="shared" si="656"/>
        <v>37.501385473905998</v>
      </c>
      <c r="AO1365" s="6">
        <f t="shared" si="657"/>
        <v>201.35548751663299</v>
      </c>
      <c r="AP1365" s="17">
        <v>2301.4896735529401</v>
      </c>
      <c r="AQ1365" s="6">
        <f t="shared" si="658"/>
        <v>2301.4896735529442</v>
      </c>
      <c r="AR1365" s="17">
        <v>939.30343646612505</v>
      </c>
      <c r="AS1365" s="6">
        <f t="shared" si="635"/>
        <v>939.30343646612505</v>
      </c>
      <c r="AT1365" s="17">
        <v>603.277448127669</v>
      </c>
      <c r="AU1365" s="6">
        <f t="shared" si="636"/>
        <v>603.277448127669</v>
      </c>
      <c r="AV1365" s="17">
        <v>0</v>
      </c>
      <c r="AW1365" s="6">
        <f t="shared" si="637"/>
        <v>0</v>
      </c>
      <c r="AX1365" s="17">
        <v>758.90878895915</v>
      </c>
      <c r="AY1365" s="6">
        <f t="shared" si="638"/>
        <v>758.90878895915</v>
      </c>
      <c r="AZ1365" s="20">
        <v>350155402.58459401</v>
      </c>
      <c r="BA1365" s="20">
        <v>998744837.62622905</v>
      </c>
      <c r="BB1365" s="20">
        <v>321924901.93559003</v>
      </c>
      <c r="BC1365" s="20">
        <v>0</v>
      </c>
      <c r="BD1365" s="19">
        <f t="shared" si="639"/>
        <v>1670.8251421464131</v>
      </c>
      <c r="BE1365" s="18">
        <v>22.676422971984099</v>
      </c>
      <c r="BF1365" s="20">
        <v>0</v>
      </c>
      <c r="BG1365" s="20">
        <v>0</v>
      </c>
      <c r="BH1365" s="19">
        <f t="shared" si="659"/>
        <v>0</v>
      </c>
      <c r="BI1365" s="18">
        <v>793.18336158834404</v>
      </c>
      <c r="BJ1365">
        <v>79</v>
      </c>
      <c r="BK1365">
        <v>2432</v>
      </c>
      <c r="BL1365" s="22">
        <v>3689.53856</v>
      </c>
      <c r="BM1365">
        <v>608</v>
      </c>
      <c r="BN1365">
        <v>152</v>
      </c>
      <c r="BO1365">
        <v>0.248664034624382</v>
      </c>
    </row>
    <row r="1366" spans="1:67" x14ac:dyDescent="0.2">
      <c r="A1366" s="27">
        <v>1365</v>
      </c>
      <c r="B1366" s="36">
        <v>618.06495708182604</v>
      </c>
      <c r="C1366" s="18">
        <v>300.2</v>
      </c>
      <c r="D1366">
        <v>800</v>
      </c>
      <c r="E1366">
        <v>3200</v>
      </c>
      <c r="F1366">
        <v>0</v>
      </c>
      <c r="G1366" s="23">
        <f t="shared" si="640"/>
        <v>1</v>
      </c>
      <c r="H1366" s="16">
        <v>92.579908675799004</v>
      </c>
      <c r="I1366" s="17">
        <v>136.10914632391501</v>
      </c>
      <c r="J1366" s="6">
        <f t="shared" si="641"/>
        <v>136.50694578776989</v>
      </c>
      <c r="K1366" s="6">
        <f t="shared" si="642"/>
        <v>136.50694578776989</v>
      </c>
      <c r="L1366" s="6">
        <f t="shared" si="643"/>
        <v>1</v>
      </c>
      <c r="M1366" s="6">
        <f t="shared" si="644"/>
        <v>136.10914632391501</v>
      </c>
      <c r="N1366" s="16">
        <v>96.119760954388198</v>
      </c>
      <c r="O1366" s="17">
        <v>286.69723193613402</v>
      </c>
      <c r="P1366" s="6">
        <f t="shared" si="645"/>
        <v>272.32230098521097</v>
      </c>
      <c r="Q1366" s="6">
        <f t="shared" si="630"/>
        <v>272.32230098521097</v>
      </c>
      <c r="R1366" s="17">
        <v>272.32230098521097</v>
      </c>
      <c r="S1366" s="6">
        <f t="shared" si="646"/>
        <v>14.374930950923044</v>
      </c>
      <c r="T1366" s="6">
        <f t="shared" si="647"/>
        <v>286.69723193613402</v>
      </c>
      <c r="U1366" s="17">
        <v>63.028475327125399</v>
      </c>
      <c r="V1366" s="6">
        <f t="shared" si="648"/>
        <v>56.840168055994504</v>
      </c>
      <c r="W1366" s="6">
        <f t="shared" si="631"/>
        <v>56.840168055994504</v>
      </c>
      <c r="X1366" s="17">
        <v>56.840168055994504</v>
      </c>
      <c r="Y1366" s="6">
        <f t="shared" si="649"/>
        <v>6.1883072711308955</v>
      </c>
      <c r="Z1366" s="6">
        <f t="shared" si="650"/>
        <v>63.028475327125399</v>
      </c>
      <c r="AA1366" s="17">
        <v>0</v>
      </c>
      <c r="AB1366" s="6">
        <f t="shared" si="651"/>
        <v>0</v>
      </c>
      <c r="AC1366" s="6">
        <f t="shared" si="632"/>
        <v>0</v>
      </c>
      <c r="AD1366" s="17">
        <v>0</v>
      </c>
      <c r="AE1366" s="6">
        <f t="shared" si="652"/>
        <v>0</v>
      </c>
      <c r="AF1366" s="17">
        <v>0</v>
      </c>
      <c r="AG1366" s="6">
        <f t="shared" si="653"/>
        <v>0</v>
      </c>
      <c r="AH1366" s="6">
        <f t="shared" si="633"/>
        <v>0</v>
      </c>
      <c r="AI1366" s="6">
        <f t="shared" si="654"/>
        <v>0</v>
      </c>
      <c r="AJ1366" s="17">
        <v>196.780576972939</v>
      </c>
      <c r="AK1366" s="6">
        <f t="shared" si="655"/>
        <v>160.08682649739001</v>
      </c>
      <c r="AL1366" s="6">
        <f t="shared" si="634"/>
        <v>160.08682649739001</v>
      </c>
      <c r="AM1366" s="17">
        <v>160.08682649739001</v>
      </c>
      <c r="AN1366" s="6">
        <f t="shared" si="656"/>
        <v>36.693750475548995</v>
      </c>
      <c r="AO1366" s="6">
        <f t="shared" si="657"/>
        <v>196.780576972939</v>
      </c>
      <c r="AP1366" s="17">
        <v>2386.4353545914601</v>
      </c>
      <c r="AQ1366" s="6">
        <f t="shared" si="658"/>
        <v>2386.4353545914573</v>
      </c>
      <c r="AR1366" s="17">
        <v>1024.5033861955301</v>
      </c>
      <c r="AS1366" s="6">
        <f t="shared" si="635"/>
        <v>1024.5033861955301</v>
      </c>
      <c r="AT1366" s="17">
        <v>603.16483902709001</v>
      </c>
      <c r="AU1366" s="6">
        <f t="shared" si="636"/>
        <v>603.16483902709001</v>
      </c>
      <c r="AV1366" s="17">
        <v>0</v>
      </c>
      <c r="AW1366" s="6">
        <f t="shared" si="637"/>
        <v>0</v>
      </c>
      <c r="AX1366" s="17">
        <v>758.767129368837</v>
      </c>
      <c r="AY1366" s="6">
        <f t="shared" si="638"/>
        <v>758.767129368837</v>
      </c>
      <c r="AZ1366" s="20">
        <v>356912662.30489099</v>
      </c>
      <c r="BA1366" s="20">
        <v>998820083.41565895</v>
      </c>
      <c r="BB1366" s="20">
        <v>328285466.20033002</v>
      </c>
      <c r="BC1366" s="20">
        <v>0</v>
      </c>
      <c r="BD1366" s="19">
        <f t="shared" si="639"/>
        <v>1684.01821192088</v>
      </c>
      <c r="BE1366" s="18">
        <v>25.4628427663081</v>
      </c>
      <c r="BF1366" s="20">
        <v>0</v>
      </c>
      <c r="BG1366" s="20">
        <v>0</v>
      </c>
      <c r="BH1366" s="19">
        <f t="shared" si="659"/>
        <v>0</v>
      </c>
      <c r="BI1366" s="18">
        <v>865.29093991455704</v>
      </c>
      <c r="BJ1366">
        <v>79</v>
      </c>
      <c r="BK1366">
        <v>2432</v>
      </c>
      <c r="BL1366" s="22">
        <v>3689.53856</v>
      </c>
      <c r="BM1366">
        <v>608</v>
      </c>
      <c r="BN1366">
        <v>152</v>
      </c>
      <c r="BO1366">
        <v>0.25386102257022197</v>
      </c>
    </row>
    <row r="1367" spans="1:67" x14ac:dyDescent="0.2">
      <c r="A1367" s="27">
        <v>1366</v>
      </c>
      <c r="B1367" s="36">
        <v>669.57037017197899</v>
      </c>
      <c r="C1367" s="18">
        <v>300.2</v>
      </c>
      <c r="D1367">
        <v>800</v>
      </c>
      <c r="E1367">
        <v>3200</v>
      </c>
      <c r="F1367">
        <v>0</v>
      </c>
      <c r="G1367" s="23">
        <f t="shared" si="640"/>
        <v>1</v>
      </c>
      <c r="H1367" s="16">
        <v>93.881278538812694</v>
      </c>
      <c r="I1367" s="17">
        <v>140.12605490229399</v>
      </c>
      <c r="J1367" s="6">
        <f t="shared" si="641"/>
        <v>140.51329490341996</v>
      </c>
      <c r="K1367" s="6">
        <f t="shared" si="642"/>
        <v>140.51329490341996</v>
      </c>
      <c r="L1367" s="6">
        <f t="shared" si="643"/>
        <v>1</v>
      </c>
      <c r="M1367" s="6">
        <f t="shared" si="644"/>
        <v>140.12605490229399</v>
      </c>
      <c r="N1367" s="16">
        <v>96.750693701998898</v>
      </c>
      <c r="O1367" s="17">
        <v>305.22272980310601</v>
      </c>
      <c r="P1367" s="6">
        <f t="shared" si="645"/>
        <v>289.91642489126201</v>
      </c>
      <c r="Q1367" s="6">
        <f t="shared" si="630"/>
        <v>289.91642489126201</v>
      </c>
      <c r="R1367" s="17">
        <v>289.91642489126201</v>
      </c>
      <c r="S1367" s="6">
        <f t="shared" si="646"/>
        <v>15.306304911843995</v>
      </c>
      <c r="T1367" s="6">
        <f t="shared" si="647"/>
        <v>305.22272980310601</v>
      </c>
      <c r="U1367" s="17">
        <v>63.015966043647097</v>
      </c>
      <c r="V1367" s="6">
        <f t="shared" si="648"/>
        <v>56.8279235835059</v>
      </c>
      <c r="W1367" s="6">
        <f t="shared" si="631"/>
        <v>56.8279235835059</v>
      </c>
      <c r="X1367" s="17">
        <v>56.8279235835059</v>
      </c>
      <c r="Y1367" s="6">
        <f t="shared" si="649"/>
        <v>6.1880424601411974</v>
      </c>
      <c r="Z1367" s="6">
        <f t="shared" si="650"/>
        <v>63.015966043647097</v>
      </c>
      <c r="AA1367" s="17">
        <v>0</v>
      </c>
      <c r="AB1367" s="6">
        <f t="shared" si="651"/>
        <v>0</v>
      </c>
      <c r="AC1367" s="6">
        <f t="shared" si="632"/>
        <v>0</v>
      </c>
      <c r="AD1367" s="17">
        <v>0</v>
      </c>
      <c r="AE1367" s="6">
        <f t="shared" si="652"/>
        <v>0</v>
      </c>
      <c r="AF1367" s="17">
        <v>0</v>
      </c>
      <c r="AG1367" s="6">
        <f t="shared" si="653"/>
        <v>0</v>
      </c>
      <c r="AH1367" s="6">
        <f t="shared" si="633"/>
        <v>0</v>
      </c>
      <c r="AI1367" s="6">
        <f t="shared" si="654"/>
        <v>0</v>
      </c>
      <c r="AJ1367" s="17">
        <v>193.38307932485</v>
      </c>
      <c r="AK1367" s="6">
        <f t="shared" si="655"/>
        <v>157.26681618326501</v>
      </c>
      <c r="AL1367" s="6">
        <f t="shared" si="634"/>
        <v>157.26681618326501</v>
      </c>
      <c r="AM1367" s="17">
        <v>157.26681618326501</v>
      </c>
      <c r="AN1367" s="6">
        <f t="shared" si="656"/>
        <v>36.116263141584994</v>
      </c>
      <c r="AO1367" s="6">
        <f t="shared" si="657"/>
        <v>193.38307932485</v>
      </c>
      <c r="AP1367" s="17">
        <v>2471.3839167528799</v>
      </c>
      <c r="AQ1367" s="6">
        <f t="shared" si="658"/>
        <v>2471.383916752884</v>
      </c>
      <c r="AR1367" s="17">
        <v>1109.68706492707</v>
      </c>
      <c r="AS1367" s="6">
        <f t="shared" si="635"/>
        <v>1109.68706492707</v>
      </c>
      <c r="AT1367" s="17">
        <v>603.06071191101103</v>
      </c>
      <c r="AU1367" s="6">
        <f t="shared" si="636"/>
        <v>603.06071191101103</v>
      </c>
      <c r="AV1367" s="17">
        <v>0</v>
      </c>
      <c r="AW1367" s="6">
        <f t="shared" si="637"/>
        <v>0</v>
      </c>
      <c r="AX1367" s="17">
        <v>758.63613991480304</v>
      </c>
      <c r="AY1367" s="6">
        <f t="shared" si="638"/>
        <v>758.63613991480304</v>
      </c>
      <c r="AZ1367" s="20">
        <v>363055015.44957399</v>
      </c>
      <c r="BA1367" s="20">
        <v>998887235.41871905</v>
      </c>
      <c r="BB1367" s="20">
        <v>333129902.79072702</v>
      </c>
      <c r="BC1367" s="20">
        <v>0</v>
      </c>
      <c r="BD1367" s="19">
        <f t="shared" si="639"/>
        <v>1695.0721536590199</v>
      </c>
      <c r="BE1367" s="18">
        <v>28.1130714168387</v>
      </c>
      <c r="BF1367" s="20">
        <v>0</v>
      </c>
      <c r="BG1367" s="20">
        <v>0</v>
      </c>
      <c r="BH1367" s="19">
        <f t="shared" si="659"/>
        <v>0</v>
      </c>
      <c r="BI1367" s="18">
        <v>937.39851824077004</v>
      </c>
      <c r="BJ1367">
        <v>79</v>
      </c>
      <c r="BK1367">
        <v>2432</v>
      </c>
      <c r="BL1367" s="22">
        <v>3689.53856</v>
      </c>
      <c r="BM1367">
        <v>608</v>
      </c>
      <c r="BN1367">
        <v>152</v>
      </c>
      <c r="BO1367">
        <v>0.257889197977061</v>
      </c>
    </row>
    <row r="1368" spans="1:67" x14ac:dyDescent="0.2">
      <c r="A1368" s="27">
        <v>1367</v>
      </c>
      <c r="B1368" s="36">
        <v>721.07578326213104</v>
      </c>
      <c r="C1368" s="18">
        <v>300.2</v>
      </c>
      <c r="D1368">
        <v>800</v>
      </c>
      <c r="E1368">
        <v>3200</v>
      </c>
      <c r="F1368">
        <v>0</v>
      </c>
      <c r="G1368" s="23">
        <f t="shared" si="640"/>
        <v>1</v>
      </c>
      <c r="H1368" s="16">
        <v>94.840182648401793</v>
      </c>
      <c r="I1368" s="17">
        <v>144.23944251604999</v>
      </c>
      <c r="J1368" s="6">
        <f t="shared" si="641"/>
        <v>144.62444654172265</v>
      </c>
      <c r="K1368" s="6">
        <f t="shared" si="642"/>
        <v>144.62444654172265</v>
      </c>
      <c r="L1368" s="6">
        <f t="shared" si="643"/>
        <v>1</v>
      </c>
      <c r="M1368" s="6">
        <f t="shared" si="644"/>
        <v>144.23944251604999</v>
      </c>
      <c r="N1368" s="16">
        <v>97.304861897889893</v>
      </c>
      <c r="O1368" s="17">
        <v>323.58202177613401</v>
      </c>
      <c r="P1368" s="6">
        <f t="shared" si="645"/>
        <v>307.352566852363</v>
      </c>
      <c r="Q1368" s="6">
        <f t="shared" si="630"/>
        <v>307.352566852363</v>
      </c>
      <c r="R1368" s="17">
        <v>307.352566852363</v>
      </c>
      <c r="S1368" s="6">
        <f t="shared" si="646"/>
        <v>16.229454923771016</v>
      </c>
      <c r="T1368" s="6">
        <f t="shared" si="647"/>
        <v>323.58202177613401</v>
      </c>
      <c r="U1368" s="17">
        <v>63.004577079594803</v>
      </c>
      <c r="V1368" s="6">
        <f t="shared" si="648"/>
        <v>56.816759432623698</v>
      </c>
      <c r="W1368" s="6">
        <f t="shared" si="631"/>
        <v>56.816759432623698</v>
      </c>
      <c r="X1368" s="17">
        <v>56.816759432623698</v>
      </c>
      <c r="Y1368" s="6">
        <f t="shared" si="649"/>
        <v>6.187817646971105</v>
      </c>
      <c r="Z1368" s="6">
        <f t="shared" si="650"/>
        <v>63.004577079594803</v>
      </c>
      <c r="AA1368" s="17">
        <v>0</v>
      </c>
      <c r="AB1368" s="6">
        <f t="shared" si="651"/>
        <v>0</v>
      </c>
      <c r="AC1368" s="6">
        <f t="shared" si="632"/>
        <v>0</v>
      </c>
      <c r="AD1368" s="17">
        <v>0</v>
      </c>
      <c r="AE1368" s="6">
        <f t="shared" si="652"/>
        <v>0</v>
      </c>
      <c r="AF1368" s="17">
        <v>0</v>
      </c>
      <c r="AG1368" s="6">
        <f t="shared" si="653"/>
        <v>0</v>
      </c>
      <c r="AH1368" s="6">
        <f t="shared" si="633"/>
        <v>0</v>
      </c>
      <c r="AI1368" s="6">
        <f t="shared" si="654"/>
        <v>0</v>
      </c>
      <c r="AJ1368" s="17">
        <v>190.78107133103001</v>
      </c>
      <c r="AK1368" s="6">
        <f t="shared" si="655"/>
        <v>155.10763940955499</v>
      </c>
      <c r="AL1368" s="6">
        <f t="shared" si="634"/>
        <v>155.10763940955499</v>
      </c>
      <c r="AM1368" s="17">
        <v>155.10763940955499</v>
      </c>
      <c r="AN1368" s="6">
        <f t="shared" si="656"/>
        <v>35.673431921475014</v>
      </c>
      <c r="AO1368" s="6">
        <f t="shared" si="657"/>
        <v>190.78107133103001</v>
      </c>
      <c r="AP1368" s="17">
        <v>2556.3350463321999</v>
      </c>
      <c r="AQ1368" s="6">
        <f t="shared" si="658"/>
        <v>2556.3350463321949</v>
      </c>
      <c r="AR1368" s="17">
        <v>1194.85624429413</v>
      </c>
      <c r="AS1368" s="6">
        <f t="shared" si="635"/>
        <v>1194.85624429413</v>
      </c>
      <c r="AT1368" s="17">
        <v>602.96414323637896</v>
      </c>
      <c r="AU1368" s="6">
        <f t="shared" si="636"/>
        <v>602.96414323637896</v>
      </c>
      <c r="AV1368" s="17">
        <v>0</v>
      </c>
      <c r="AW1368" s="6">
        <f t="shared" si="637"/>
        <v>0</v>
      </c>
      <c r="AX1368" s="17">
        <v>758.51465880168598</v>
      </c>
      <c r="AY1368" s="6">
        <f t="shared" si="638"/>
        <v>758.51465880168598</v>
      </c>
      <c r="AZ1368" s="20">
        <v>368636334.15491199</v>
      </c>
      <c r="BA1368" s="20">
        <v>998948997.51398003</v>
      </c>
      <c r="BB1368" s="20">
        <v>337195848.782139</v>
      </c>
      <c r="BC1368" s="20">
        <v>0</v>
      </c>
      <c r="BD1368" s="19">
        <f t="shared" si="639"/>
        <v>1704.7811804510309</v>
      </c>
      <c r="BE1368" s="18">
        <v>30.611762383846099</v>
      </c>
      <c r="BF1368" s="20">
        <v>0</v>
      </c>
      <c r="BG1368" s="20">
        <v>0</v>
      </c>
      <c r="BH1368" s="19">
        <f t="shared" si="659"/>
        <v>0</v>
      </c>
      <c r="BI1368" s="18">
        <v>1009.50609656698</v>
      </c>
      <c r="BJ1368">
        <v>79</v>
      </c>
      <c r="BK1368">
        <v>2432</v>
      </c>
      <c r="BL1368" s="22">
        <v>3689.53856</v>
      </c>
      <c r="BM1368">
        <v>608</v>
      </c>
      <c r="BN1368">
        <v>152</v>
      </c>
      <c r="BO1368">
        <v>0.26131552326334501</v>
      </c>
    </row>
    <row r="1369" spans="1:67" x14ac:dyDescent="0.2">
      <c r="A1369" s="27">
        <v>1368</v>
      </c>
      <c r="B1369" s="36">
        <v>772.58119635228297</v>
      </c>
      <c r="C1369" s="18">
        <v>300.2</v>
      </c>
      <c r="D1369">
        <v>800</v>
      </c>
      <c r="E1369">
        <v>3200</v>
      </c>
      <c r="F1369">
        <v>0</v>
      </c>
      <c r="G1369" s="23">
        <f t="shared" si="640"/>
        <v>1</v>
      </c>
      <c r="H1369" s="16">
        <v>95.856164383561605</v>
      </c>
      <c r="I1369" s="17">
        <v>148.423148591109</v>
      </c>
      <c r="J1369" s="6">
        <f t="shared" si="641"/>
        <v>148.8005791826985</v>
      </c>
      <c r="K1369" s="6">
        <f t="shared" si="642"/>
        <v>148.8005791826985</v>
      </c>
      <c r="L1369" s="6">
        <f t="shared" si="643"/>
        <v>1</v>
      </c>
      <c r="M1369" s="6">
        <f t="shared" si="644"/>
        <v>148.423148591109</v>
      </c>
      <c r="N1369" s="16">
        <v>97.775372249599897</v>
      </c>
      <c r="O1369" s="17">
        <v>341.85936502086003</v>
      </c>
      <c r="P1369" s="6">
        <f t="shared" si="645"/>
        <v>324.71077274861898</v>
      </c>
      <c r="Q1369" s="6">
        <f t="shared" si="630"/>
        <v>324.71077274861898</v>
      </c>
      <c r="R1369" s="17">
        <v>324.71077274861898</v>
      </c>
      <c r="S1369" s="6">
        <f t="shared" si="646"/>
        <v>17.148592272241046</v>
      </c>
      <c r="T1369" s="6">
        <f t="shared" si="647"/>
        <v>341.85936502086003</v>
      </c>
      <c r="U1369" s="17">
        <v>62.994071564146203</v>
      </c>
      <c r="V1369" s="6">
        <f t="shared" si="648"/>
        <v>56.806454624004303</v>
      </c>
      <c r="W1369" s="6">
        <f t="shared" si="631"/>
        <v>56.806454624004303</v>
      </c>
      <c r="X1369" s="17">
        <v>56.806454624004303</v>
      </c>
      <c r="Y1369" s="6">
        <f t="shared" si="649"/>
        <v>6.1876169401419006</v>
      </c>
      <c r="Z1369" s="6">
        <f t="shared" si="650"/>
        <v>62.994071564146203</v>
      </c>
      <c r="AA1369" s="17">
        <v>0</v>
      </c>
      <c r="AB1369" s="6">
        <f t="shared" si="651"/>
        <v>0</v>
      </c>
      <c r="AC1369" s="6">
        <f t="shared" si="632"/>
        <v>0</v>
      </c>
      <c r="AD1369" s="17">
        <v>0</v>
      </c>
      <c r="AE1369" s="6">
        <f t="shared" si="652"/>
        <v>0</v>
      </c>
      <c r="AF1369" s="17">
        <v>0</v>
      </c>
      <c r="AG1369" s="6">
        <f t="shared" si="653"/>
        <v>0</v>
      </c>
      <c r="AH1369" s="6">
        <f t="shared" si="633"/>
        <v>0</v>
      </c>
      <c r="AI1369" s="6">
        <f t="shared" si="654"/>
        <v>0</v>
      </c>
      <c r="AJ1369" s="17">
        <v>188.694409719015</v>
      </c>
      <c r="AK1369" s="6">
        <f t="shared" si="655"/>
        <v>153.37646982744599</v>
      </c>
      <c r="AL1369" s="6">
        <f t="shared" si="634"/>
        <v>153.37646982744599</v>
      </c>
      <c r="AM1369" s="17">
        <v>153.37646982744599</v>
      </c>
      <c r="AN1369" s="6">
        <f t="shared" si="656"/>
        <v>35.317939891569011</v>
      </c>
      <c r="AO1369" s="6">
        <f t="shared" si="657"/>
        <v>188.694409719015</v>
      </c>
      <c r="AP1369" s="17">
        <v>2641.28847357216</v>
      </c>
      <c r="AQ1369" s="6">
        <f t="shared" si="658"/>
        <v>2641.2884735721559</v>
      </c>
      <c r="AR1369" s="17">
        <v>1280.0124477373399</v>
      </c>
      <c r="AS1369" s="6">
        <f t="shared" si="635"/>
        <v>1280.0124477373399</v>
      </c>
      <c r="AT1369" s="17">
        <v>602.87433884171799</v>
      </c>
      <c r="AU1369" s="6">
        <f t="shared" si="636"/>
        <v>602.87433884171799</v>
      </c>
      <c r="AV1369" s="17">
        <v>0</v>
      </c>
      <c r="AW1369" s="6">
        <f t="shared" si="637"/>
        <v>0</v>
      </c>
      <c r="AX1369" s="17">
        <v>758.401686993098</v>
      </c>
      <c r="AY1369" s="6">
        <f t="shared" si="638"/>
        <v>758.401686993098</v>
      </c>
      <c r="AZ1369" s="20">
        <v>373691309.42534101</v>
      </c>
      <c r="BA1369" s="20">
        <v>999007039.48677802</v>
      </c>
      <c r="BB1369" s="20">
        <v>340326172.90087098</v>
      </c>
      <c r="BC1369" s="20">
        <v>0</v>
      </c>
      <c r="BD1369" s="19">
        <f t="shared" si="639"/>
        <v>1713.0245218129899</v>
      </c>
      <c r="BE1369" s="18">
        <v>32.982401063866</v>
      </c>
      <c r="BF1369" s="20">
        <v>0</v>
      </c>
      <c r="BG1369" s="20">
        <v>0</v>
      </c>
      <c r="BH1369" s="19">
        <f t="shared" si="659"/>
        <v>0</v>
      </c>
      <c r="BI1369" s="18">
        <v>1081.6136748931899</v>
      </c>
      <c r="BJ1369">
        <v>79</v>
      </c>
      <c r="BK1369">
        <v>2432</v>
      </c>
      <c r="BL1369" s="22">
        <v>3689.53856</v>
      </c>
      <c r="BM1369">
        <v>608</v>
      </c>
      <c r="BN1369">
        <v>152</v>
      </c>
      <c r="BO1369">
        <v>0.26388502988284102</v>
      </c>
    </row>
    <row r="1370" spans="1:67" x14ac:dyDescent="0.2">
      <c r="A1370" s="27">
        <v>1369</v>
      </c>
      <c r="B1370" s="36">
        <v>824.08660944243502</v>
      </c>
      <c r="C1370" s="18">
        <v>300.2</v>
      </c>
      <c r="D1370">
        <v>800</v>
      </c>
      <c r="E1370">
        <v>3200</v>
      </c>
      <c r="F1370">
        <v>0</v>
      </c>
      <c r="G1370" s="23">
        <f t="shared" si="640"/>
        <v>1</v>
      </c>
      <c r="H1370" s="16">
        <v>96.586757990867497</v>
      </c>
      <c r="I1370" s="17">
        <v>152.682332356259</v>
      </c>
      <c r="J1370" s="6">
        <f t="shared" si="641"/>
        <v>153.03347668271002</v>
      </c>
      <c r="K1370" s="6">
        <f t="shared" si="642"/>
        <v>153.03347668271002</v>
      </c>
      <c r="L1370" s="6">
        <f t="shared" si="643"/>
        <v>1</v>
      </c>
      <c r="M1370" s="6">
        <f t="shared" si="644"/>
        <v>152.682332356259</v>
      </c>
      <c r="N1370" s="16">
        <v>98.134687466951306</v>
      </c>
      <c r="O1370" s="17">
        <v>360.13319000121101</v>
      </c>
      <c r="P1370" s="6">
        <f t="shared" si="645"/>
        <v>342.06554978898902</v>
      </c>
      <c r="Q1370" s="6">
        <f t="shared" si="630"/>
        <v>342.06554978898902</v>
      </c>
      <c r="R1370" s="17">
        <v>342.06554978898902</v>
      </c>
      <c r="S1370" s="6">
        <f t="shared" si="646"/>
        <v>18.067640212221988</v>
      </c>
      <c r="T1370" s="6">
        <f t="shared" si="647"/>
        <v>360.13319000121101</v>
      </c>
      <c r="U1370" s="17">
        <v>62.984519231987001</v>
      </c>
      <c r="V1370" s="6">
        <f t="shared" si="648"/>
        <v>56.797065669938597</v>
      </c>
      <c r="W1370" s="6">
        <f t="shared" si="631"/>
        <v>56.797065669938597</v>
      </c>
      <c r="X1370" s="17">
        <v>56.797065669938597</v>
      </c>
      <c r="Y1370" s="6">
        <f t="shared" si="649"/>
        <v>6.1874535620484039</v>
      </c>
      <c r="Z1370" s="6">
        <f t="shared" si="650"/>
        <v>62.984519231987001</v>
      </c>
      <c r="AA1370" s="17">
        <v>0</v>
      </c>
      <c r="AB1370" s="6">
        <f t="shared" si="651"/>
        <v>0</v>
      </c>
      <c r="AC1370" s="6">
        <f t="shared" si="632"/>
        <v>0</v>
      </c>
      <c r="AD1370" s="17">
        <v>0</v>
      </c>
      <c r="AE1370" s="6">
        <f t="shared" si="652"/>
        <v>0</v>
      </c>
      <c r="AF1370" s="17">
        <v>0</v>
      </c>
      <c r="AG1370" s="6">
        <f t="shared" si="653"/>
        <v>0</v>
      </c>
      <c r="AH1370" s="6">
        <f t="shared" si="633"/>
        <v>0</v>
      </c>
      <c r="AI1370" s="6">
        <f t="shared" si="654"/>
        <v>0</v>
      </c>
      <c r="AJ1370" s="17">
        <v>187.08223303801699</v>
      </c>
      <c r="AK1370" s="6">
        <f t="shared" si="655"/>
        <v>152.03366714768299</v>
      </c>
      <c r="AL1370" s="6">
        <f t="shared" si="634"/>
        <v>152.03366714768299</v>
      </c>
      <c r="AM1370" s="17">
        <v>152.03366714768299</v>
      </c>
      <c r="AN1370" s="6">
        <f t="shared" si="656"/>
        <v>35.048565890334004</v>
      </c>
      <c r="AO1370" s="6">
        <f t="shared" si="657"/>
        <v>187.08223303801699</v>
      </c>
      <c r="AP1370" s="17">
        <v>2726.2439652277399</v>
      </c>
      <c r="AQ1370" s="6">
        <f t="shared" si="658"/>
        <v>2726.243965227739</v>
      </c>
      <c r="AR1370" s="17">
        <v>1365.1569924963101</v>
      </c>
      <c r="AS1370" s="6">
        <f t="shared" si="635"/>
        <v>1365.1569924963101</v>
      </c>
      <c r="AT1370" s="17">
        <v>602.79061205703397</v>
      </c>
      <c r="AU1370" s="6">
        <f t="shared" si="636"/>
        <v>602.79061205703397</v>
      </c>
      <c r="AV1370" s="17">
        <v>0</v>
      </c>
      <c r="AW1370" s="6">
        <f t="shared" si="637"/>
        <v>0</v>
      </c>
      <c r="AX1370" s="17">
        <v>758.29636067439503</v>
      </c>
      <c r="AY1370" s="6">
        <f t="shared" si="638"/>
        <v>758.29636067439503</v>
      </c>
      <c r="AZ1370" s="20">
        <v>378140860.63372099</v>
      </c>
      <c r="BA1370" s="20">
        <v>999038035.35831702</v>
      </c>
      <c r="BB1370" s="20">
        <v>342140828.428949</v>
      </c>
      <c r="BC1370" s="20">
        <v>0</v>
      </c>
      <c r="BD1370" s="19">
        <f t="shared" si="639"/>
        <v>1719.3197244209871</v>
      </c>
      <c r="BE1370" s="18">
        <v>35.2607626999581</v>
      </c>
      <c r="BF1370" s="20">
        <v>0</v>
      </c>
      <c r="BG1370" s="20">
        <v>0</v>
      </c>
      <c r="BH1370" s="19">
        <f t="shared" si="659"/>
        <v>0</v>
      </c>
      <c r="BI1370" s="18">
        <v>1153.7212532194101</v>
      </c>
      <c r="BJ1370">
        <v>79</v>
      </c>
      <c r="BK1370">
        <v>2432</v>
      </c>
      <c r="BL1370" s="22">
        <v>3689.53856</v>
      </c>
      <c r="BM1370">
        <v>608</v>
      </c>
      <c r="BN1370">
        <v>152</v>
      </c>
      <c r="BO1370">
        <v>0.265282861746995</v>
      </c>
    </row>
    <row r="1371" spans="1:67" x14ac:dyDescent="0.2">
      <c r="A1371" s="27">
        <v>1370</v>
      </c>
      <c r="B1371" s="36">
        <v>875.59202253258798</v>
      </c>
      <c r="C1371" s="18">
        <v>300.2</v>
      </c>
      <c r="D1371">
        <v>800</v>
      </c>
      <c r="E1371">
        <v>3200</v>
      </c>
      <c r="F1371">
        <v>0</v>
      </c>
      <c r="G1371" s="23">
        <f t="shared" si="640"/>
        <v>1</v>
      </c>
      <c r="H1371" s="16">
        <v>97.157534246575295</v>
      </c>
      <c r="I1371" s="17">
        <v>157.030659290638</v>
      </c>
      <c r="J1371" s="6">
        <f t="shared" si="641"/>
        <v>157.36684415563309</v>
      </c>
      <c r="K1371" s="6">
        <f t="shared" si="642"/>
        <v>157.36684415563309</v>
      </c>
      <c r="L1371" s="6">
        <f t="shared" si="643"/>
        <v>1</v>
      </c>
      <c r="M1371" s="6">
        <f t="shared" si="644"/>
        <v>157.030659290638</v>
      </c>
      <c r="N1371" s="16">
        <v>98.431230792273496</v>
      </c>
      <c r="O1371" s="17">
        <v>378.49181829789399</v>
      </c>
      <c r="P1371" s="6">
        <f t="shared" si="645"/>
        <v>359.50079656007898</v>
      </c>
      <c r="Q1371" s="6">
        <f t="shared" si="630"/>
        <v>359.50079656007898</v>
      </c>
      <c r="R1371" s="17">
        <v>359.50079656007898</v>
      </c>
      <c r="S1371" s="6">
        <f t="shared" si="646"/>
        <v>18.991021737815004</v>
      </c>
      <c r="T1371" s="6">
        <f t="shared" si="647"/>
        <v>378.49181829789399</v>
      </c>
      <c r="U1371" s="17">
        <v>62.9757682914287</v>
      </c>
      <c r="V1371" s="6">
        <f t="shared" si="648"/>
        <v>56.788450149246998</v>
      </c>
      <c r="W1371" s="6">
        <f t="shared" si="631"/>
        <v>56.788450149246998</v>
      </c>
      <c r="X1371" s="17">
        <v>56.788450149246998</v>
      </c>
      <c r="Y1371" s="6">
        <f t="shared" si="649"/>
        <v>6.1873181421817023</v>
      </c>
      <c r="Z1371" s="6">
        <f t="shared" si="650"/>
        <v>62.9757682914287</v>
      </c>
      <c r="AA1371" s="17">
        <v>0</v>
      </c>
      <c r="AB1371" s="6">
        <f t="shared" si="651"/>
        <v>0</v>
      </c>
      <c r="AC1371" s="6">
        <f t="shared" si="632"/>
        <v>0</v>
      </c>
      <c r="AD1371" s="17">
        <v>0</v>
      </c>
      <c r="AE1371" s="6">
        <f t="shared" si="652"/>
        <v>0</v>
      </c>
      <c r="AF1371" s="17">
        <v>0</v>
      </c>
      <c r="AG1371" s="6">
        <f t="shared" si="653"/>
        <v>0</v>
      </c>
      <c r="AH1371" s="6">
        <f t="shared" si="633"/>
        <v>0</v>
      </c>
      <c r="AI1371" s="6">
        <f t="shared" si="654"/>
        <v>0</v>
      </c>
      <c r="AJ1371" s="17">
        <v>185.946949126932</v>
      </c>
      <c r="AK1371" s="6">
        <f t="shared" si="655"/>
        <v>151.08027362253799</v>
      </c>
      <c r="AL1371" s="6">
        <f t="shared" si="634"/>
        <v>151.08027362253799</v>
      </c>
      <c r="AM1371" s="17">
        <v>151.08027362253799</v>
      </c>
      <c r="AN1371" s="6">
        <f t="shared" si="656"/>
        <v>34.86667550439401</v>
      </c>
      <c r="AO1371" s="6">
        <f t="shared" si="657"/>
        <v>185.946949126932</v>
      </c>
      <c r="AP1371" s="17">
        <v>2811.2013185908399</v>
      </c>
      <c r="AQ1371" s="6">
        <f t="shared" si="658"/>
        <v>2811.2013185908377</v>
      </c>
      <c r="AR1371" s="17">
        <v>1450.2910233549801</v>
      </c>
      <c r="AS1371" s="6">
        <f t="shared" si="635"/>
        <v>1450.2910233549801</v>
      </c>
      <c r="AT1371" s="17">
        <v>602.71236611255995</v>
      </c>
      <c r="AU1371" s="6">
        <f t="shared" si="636"/>
        <v>602.71236611255995</v>
      </c>
      <c r="AV1371" s="17">
        <v>0</v>
      </c>
      <c r="AW1371" s="6">
        <f t="shared" si="637"/>
        <v>0</v>
      </c>
      <c r="AX1371" s="17">
        <v>758.19792912329797</v>
      </c>
      <c r="AY1371" s="6">
        <f t="shared" si="638"/>
        <v>758.19792912329797</v>
      </c>
      <c r="AZ1371" s="20">
        <v>382085302.59536499</v>
      </c>
      <c r="BA1371" s="20">
        <v>999058382.31794298</v>
      </c>
      <c r="BB1371" s="20">
        <v>343371478.56732303</v>
      </c>
      <c r="BC1371" s="20">
        <v>0</v>
      </c>
      <c r="BD1371" s="19">
        <f t="shared" si="639"/>
        <v>1724.5151634806309</v>
      </c>
      <c r="BE1371" s="18">
        <v>37.414576896229001</v>
      </c>
      <c r="BF1371" s="20">
        <v>0</v>
      </c>
      <c r="BG1371" s="20">
        <v>0</v>
      </c>
      <c r="BH1371" s="19">
        <f t="shared" si="659"/>
        <v>0</v>
      </c>
      <c r="BI1371" s="18">
        <v>1225.82883154562</v>
      </c>
      <c r="BJ1371">
        <v>79</v>
      </c>
      <c r="BK1371">
        <v>2432</v>
      </c>
      <c r="BL1371" s="22">
        <v>3689.53856</v>
      </c>
      <c r="BM1371">
        <v>608</v>
      </c>
      <c r="BN1371">
        <v>152</v>
      </c>
      <c r="BO1371">
        <v>0.26623083179410401</v>
      </c>
    </row>
    <row r="1372" spans="1:67" x14ac:dyDescent="0.2">
      <c r="A1372" s="27">
        <v>1371</v>
      </c>
      <c r="B1372" s="36">
        <v>927.09743562274002</v>
      </c>
      <c r="C1372" s="18">
        <v>300.2</v>
      </c>
      <c r="D1372">
        <v>800</v>
      </c>
      <c r="E1372">
        <v>3200</v>
      </c>
      <c r="F1372">
        <v>0</v>
      </c>
      <c r="G1372" s="23">
        <f t="shared" si="640"/>
        <v>1</v>
      </c>
      <c r="H1372" s="16">
        <v>97.728310502283094</v>
      </c>
      <c r="I1372" s="17">
        <v>161.438249329103</v>
      </c>
      <c r="J1372" s="6">
        <f t="shared" si="641"/>
        <v>161.7695099252592</v>
      </c>
      <c r="K1372" s="6">
        <f t="shared" si="642"/>
        <v>161.7695099252592</v>
      </c>
      <c r="L1372" s="6">
        <f t="shared" si="643"/>
        <v>1</v>
      </c>
      <c r="M1372" s="6">
        <f t="shared" si="644"/>
        <v>161.438249329103</v>
      </c>
      <c r="N1372" s="16">
        <v>98.672732586444099</v>
      </c>
      <c r="O1372" s="17">
        <v>396.85208159333303</v>
      </c>
      <c r="P1372" s="6">
        <f t="shared" si="645"/>
        <v>376.93752420576999</v>
      </c>
      <c r="Q1372" s="6">
        <f t="shared" si="630"/>
        <v>376.93752420576999</v>
      </c>
      <c r="R1372" s="17">
        <v>376.93752420576999</v>
      </c>
      <c r="S1372" s="6">
        <f t="shared" si="646"/>
        <v>19.914557387563036</v>
      </c>
      <c r="T1372" s="6">
        <f t="shared" si="647"/>
        <v>396.85208159333303</v>
      </c>
      <c r="U1372" s="17">
        <v>62.967694443965598</v>
      </c>
      <c r="V1372" s="6">
        <f t="shared" si="648"/>
        <v>56.780491139330401</v>
      </c>
      <c r="W1372" s="6">
        <f t="shared" si="631"/>
        <v>56.780491139330401</v>
      </c>
      <c r="X1372" s="17">
        <v>56.780491139330401</v>
      </c>
      <c r="Y1372" s="6">
        <f t="shared" si="649"/>
        <v>6.1872033046351973</v>
      </c>
      <c r="Z1372" s="6">
        <f t="shared" si="650"/>
        <v>62.967694443965598</v>
      </c>
      <c r="AA1372" s="17">
        <v>0</v>
      </c>
      <c r="AB1372" s="6">
        <f t="shared" si="651"/>
        <v>0</v>
      </c>
      <c r="AC1372" s="6">
        <f t="shared" si="632"/>
        <v>0</v>
      </c>
      <c r="AD1372" s="17">
        <v>0</v>
      </c>
      <c r="AE1372" s="6">
        <f t="shared" si="652"/>
        <v>0</v>
      </c>
      <c r="AF1372" s="17">
        <v>0</v>
      </c>
      <c r="AG1372" s="6">
        <f t="shared" si="653"/>
        <v>0</v>
      </c>
      <c r="AH1372" s="6">
        <f t="shared" si="633"/>
        <v>0</v>
      </c>
      <c r="AI1372" s="6">
        <f t="shared" si="654"/>
        <v>0</v>
      </c>
      <c r="AJ1372" s="17">
        <v>185.12868984567299</v>
      </c>
      <c r="AK1372" s="6">
        <f t="shared" si="655"/>
        <v>150.38653149558999</v>
      </c>
      <c r="AL1372" s="6">
        <f t="shared" si="634"/>
        <v>150.38653149558999</v>
      </c>
      <c r="AM1372" s="17">
        <v>150.38653149558999</v>
      </c>
      <c r="AN1372" s="6">
        <f t="shared" si="656"/>
        <v>34.742158350083002</v>
      </c>
      <c r="AO1372" s="6">
        <f t="shared" si="657"/>
        <v>185.12868984567299</v>
      </c>
      <c r="AP1372" s="17">
        <v>2896.1603566511899</v>
      </c>
      <c r="AQ1372" s="6">
        <f t="shared" si="658"/>
        <v>2896.1603566511958</v>
      </c>
      <c r="AR1372" s="17">
        <v>1535.41553996994</v>
      </c>
      <c r="AS1372" s="6">
        <f t="shared" si="635"/>
        <v>1535.41553996994</v>
      </c>
      <c r="AT1372" s="17">
        <v>602.63907989264203</v>
      </c>
      <c r="AU1372" s="6">
        <f t="shared" si="636"/>
        <v>602.63907989264203</v>
      </c>
      <c r="AV1372" s="17">
        <v>0</v>
      </c>
      <c r="AW1372" s="6">
        <f t="shared" si="637"/>
        <v>0</v>
      </c>
      <c r="AX1372" s="17">
        <v>758.10573678861397</v>
      </c>
      <c r="AY1372" s="6">
        <f t="shared" si="638"/>
        <v>758.10573678861397</v>
      </c>
      <c r="AZ1372" s="20">
        <v>385720185.19200498</v>
      </c>
      <c r="BA1372" s="20">
        <v>999075693.06818199</v>
      </c>
      <c r="BB1372" s="20">
        <v>343950396.65431303</v>
      </c>
      <c r="BC1372" s="20">
        <v>0</v>
      </c>
      <c r="BD1372" s="19">
        <f t="shared" si="639"/>
        <v>1728.7462749145</v>
      </c>
      <c r="BE1372" s="18">
        <v>39.453641100411197</v>
      </c>
      <c r="BF1372" s="20">
        <v>0</v>
      </c>
      <c r="BG1372" s="20">
        <v>0</v>
      </c>
      <c r="BH1372" s="19">
        <f t="shared" si="659"/>
        <v>0</v>
      </c>
      <c r="BI1372" s="18">
        <v>1297.9364098718299</v>
      </c>
      <c r="BJ1372">
        <v>79</v>
      </c>
      <c r="BK1372">
        <v>2432</v>
      </c>
      <c r="BL1372" s="22">
        <v>3689.53856</v>
      </c>
      <c r="BM1372">
        <v>608</v>
      </c>
      <c r="BN1372">
        <v>152</v>
      </c>
      <c r="BO1372">
        <v>0.26667979745322801</v>
      </c>
    </row>
    <row r="1373" spans="1:67" x14ac:dyDescent="0.2">
      <c r="A1373" s="27">
        <v>1372</v>
      </c>
      <c r="B1373" s="36">
        <v>978.60284871289196</v>
      </c>
      <c r="C1373" s="18">
        <v>300.2</v>
      </c>
      <c r="D1373">
        <v>800</v>
      </c>
      <c r="E1373">
        <v>3200</v>
      </c>
      <c r="F1373">
        <v>0</v>
      </c>
      <c r="G1373" s="23">
        <f t="shared" si="640"/>
        <v>1</v>
      </c>
      <c r="H1373" s="16">
        <v>98.070776255707699</v>
      </c>
      <c r="I1373" s="17">
        <v>165.90471729351901</v>
      </c>
      <c r="J1373" s="6">
        <f t="shared" si="641"/>
        <v>166.23662541170475</v>
      </c>
      <c r="K1373" s="6">
        <f t="shared" si="642"/>
        <v>166.23662541170475</v>
      </c>
      <c r="L1373" s="6">
        <f t="shared" si="643"/>
        <v>1</v>
      </c>
      <c r="M1373" s="6">
        <f t="shared" si="644"/>
        <v>165.90471729351901</v>
      </c>
      <c r="N1373" s="16">
        <v>98.876425660648096</v>
      </c>
      <c r="O1373" s="17">
        <v>415.16075358166</v>
      </c>
      <c r="P1373" s="6">
        <f t="shared" si="645"/>
        <v>394.32518426873003</v>
      </c>
      <c r="Q1373" s="6">
        <f t="shared" si="630"/>
        <v>394.32518426873003</v>
      </c>
      <c r="R1373" s="17">
        <v>394.32518426873003</v>
      </c>
      <c r="S1373" s="6">
        <f t="shared" si="646"/>
        <v>20.835569312929977</v>
      </c>
      <c r="T1373" s="6">
        <f t="shared" si="647"/>
        <v>415.16075358166</v>
      </c>
      <c r="U1373" s="17">
        <v>62.960223624277397</v>
      </c>
      <c r="V1373" s="6">
        <f t="shared" si="648"/>
        <v>56.773117611896701</v>
      </c>
      <c r="W1373" s="6">
        <f t="shared" si="631"/>
        <v>56.773117611896701</v>
      </c>
      <c r="X1373" s="17">
        <v>56.773117611896701</v>
      </c>
      <c r="Y1373" s="6">
        <f t="shared" si="649"/>
        <v>6.1871060123806956</v>
      </c>
      <c r="Z1373" s="6">
        <f t="shared" si="650"/>
        <v>62.960223624277397</v>
      </c>
      <c r="AA1373" s="17">
        <v>0</v>
      </c>
      <c r="AB1373" s="6">
        <f t="shared" si="651"/>
        <v>0</v>
      </c>
      <c r="AC1373" s="6">
        <f t="shared" si="632"/>
        <v>0</v>
      </c>
      <c r="AD1373" s="17">
        <v>0</v>
      </c>
      <c r="AE1373" s="6">
        <f t="shared" si="652"/>
        <v>0</v>
      </c>
      <c r="AF1373" s="17">
        <v>0</v>
      </c>
      <c r="AG1373" s="6">
        <f t="shared" si="653"/>
        <v>0</v>
      </c>
      <c r="AH1373" s="6">
        <f t="shared" si="633"/>
        <v>0</v>
      </c>
      <c r="AI1373" s="6">
        <f t="shared" si="654"/>
        <v>0</v>
      </c>
      <c r="AJ1373" s="17">
        <v>184.636591883428</v>
      </c>
      <c r="AK1373" s="6">
        <f t="shared" si="655"/>
        <v>149.95695061217501</v>
      </c>
      <c r="AL1373" s="6">
        <f t="shared" si="634"/>
        <v>149.95695061217501</v>
      </c>
      <c r="AM1373" s="17">
        <v>149.95695061217501</v>
      </c>
      <c r="AN1373" s="6">
        <f t="shared" si="656"/>
        <v>34.67964127125299</v>
      </c>
      <c r="AO1373" s="6">
        <f t="shared" si="657"/>
        <v>184.636591883428</v>
      </c>
      <c r="AP1373" s="17">
        <v>2981.1209241492602</v>
      </c>
      <c r="AQ1373" s="6">
        <f t="shared" si="658"/>
        <v>2981.1209241492625</v>
      </c>
      <c r="AR1373" s="17">
        <v>1620.5314191616801</v>
      </c>
      <c r="AS1373" s="6">
        <f t="shared" si="635"/>
        <v>1620.5314191616801</v>
      </c>
      <c r="AT1373" s="17">
        <v>602.570296315424</v>
      </c>
      <c r="AU1373" s="6">
        <f t="shared" si="636"/>
        <v>602.570296315424</v>
      </c>
      <c r="AV1373" s="17">
        <v>0</v>
      </c>
      <c r="AW1373" s="6">
        <f t="shared" si="637"/>
        <v>0</v>
      </c>
      <c r="AX1373" s="17">
        <v>758.01920867215802</v>
      </c>
      <c r="AY1373" s="6">
        <f t="shared" si="638"/>
        <v>758.01920867215802</v>
      </c>
      <c r="AZ1373" s="20">
        <v>389074756.66112</v>
      </c>
      <c r="BA1373" s="20">
        <v>999090220.74170804</v>
      </c>
      <c r="BB1373" s="20">
        <v>344150000.17172599</v>
      </c>
      <c r="BC1373" s="20">
        <v>0</v>
      </c>
      <c r="BD1373" s="19">
        <f t="shared" si="639"/>
        <v>1732.314977574554</v>
      </c>
      <c r="BE1373" s="18">
        <v>41.3785531516668</v>
      </c>
      <c r="BF1373" s="20">
        <v>0</v>
      </c>
      <c r="BG1373" s="20">
        <v>0</v>
      </c>
      <c r="BH1373" s="19">
        <f t="shared" si="659"/>
        <v>0</v>
      </c>
      <c r="BI1373" s="18">
        <v>1370.0439881980401</v>
      </c>
      <c r="BJ1373">
        <v>79</v>
      </c>
      <c r="BK1373">
        <v>2432</v>
      </c>
      <c r="BL1373" s="22">
        <v>3689.53856</v>
      </c>
      <c r="BM1373">
        <v>608</v>
      </c>
      <c r="BN1373">
        <v>152</v>
      </c>
      <c r="BO1373">
        <v>0.26683353570250901</v>
      </c>
    </row>
    <row r="1374" spans="1:67" x14ac:dyDescent="0.2">
      <c r="A1374" s="27">
        <v>1373</v>
      </c>
      <c r="B1374" s="36">
        <v>1030.10826180304</v>
      </c>
      <c r="C1374" s="18">
        <v>300.2</v>
      </c>
      <c r="D1374">
        <v>800</v>
      </c>
      <c r="E1374">
        <v>3200</v>
      </c>
      <c r="F1374">
        <v>0</v>
      </c>
      <c r="G1374" s="23">
        <f t="shared" si="640"/>
        <v>1</v>
      </c>
      <c r="H1374" s="16">
        <v>98.310502283104995</v>
      </c>
      <c r="I1374" s="17">
        <v>170.42411561828499</v>
      </c>
      <c r="J1374" s="6">
        <f t="shared" si="641"/>
        <v>170.75448877260757</v>
      </c>
      <c r="K1374" s="6">
        <f t="shared" si="642"/>
        <v>170.75448877260757</v>
      </c>
      <c r="L1374" s="6">
        <f t="shared" si="643"/>
        <v>1</v>
      </c>
      <c r="M1374" s="6">
        <f t="shared" si="644"/>
        <v>170.42411561828499</v>
      </c>
      <c r="N1374" s="16">
        <v>99.042229268780204</v>
      </c>
      <c r="O1374" s="17">
        <v>433.44689856867097</v>
      </c>
      <c r="P1374" s="6">
        <f t="shared" si="645"/>
        <v>411.69138888988198</v>
      </c>
      <c r="Q1374" s="6">
        <f t="shared" si="630"/>
        <v>411.69138888988198</v>
      </c>
      <c r="R1374" s="17">
        <v>411.69138888988198</v>
      </c>
      <c r="S1374" s="6">
        <f t="shared" si="646"/>
        <v>21.755509678788997</v>
      </c>
      <c r="T1374" s="6">
        <f t="shared" si="647"/>
        <v>433.44689856867097</v>
      </c>
      <c r="U1374" s="17">
        <v>62.953301482158302</v>
      </c>
      <c r="V1374" s="6">
        <f t="shared" si="648"/>
        <v>56.7662768230404</v>
      </c>
      <c r="W1374" s="6">
        <f t="shared" si="631"/>
        <v>56.7662768230404</v>
      </c>
      <c r="X1374" s="17">
        <v>56.7662768230404</v>
      </c>
      <c r="Y1374" s="6">
        <f t="shared" si="649"/>
        <v>6.1870246591179026</v>
      </c>
      <c r="Z1374" s="6">
        <f t="shared" si="650"/>
        <v>62.953301482158302</v>
      </c>
      <c r="AA1374" s="17">
        <v>0</v>
      </c>
      <c r="AB1374" s="6">
        <f t="shared" si="651"/>
        <v>0</v>
      </c>
      <c r="AC1374" s="6">
        <f t="shared" si="632"/>
        <v>0</v>
      </c>
      <c r="AD1374" s="17">
        <v>0</v>
      </c>
      <c r="AE1374" s="6">
        <f t="shared" si="652"/>
        <v>0</v>
      </c>
      <c r="AF1374" s="17">
        <v>0</v>
      </c>
      <c r="AG1374" s="6">
        <f t="shared" si="653"/>
        <v>0</v>
      </c>
      <c r="AH1374" s="6">
        <f t="shared" si="633"/>
        <v>0</v>
      </c>
      <c r="AI1374" s="6">
        <f t="shared" si="654"/>
        <v>0</v>
      </c>
      <c r="AJ1374" s="17">
        <v>184.40316604748199</v>
      </c>
      <c r="AK1374" s="6">
        <f t="shared" si="655"/>
        <v>149.73917550164199</v>
      </c>
      <c r="AL1374" s="6">
        <f t="shared" si="634"/>
        <v>149.73917550164199</v>
      </c>
      <c r="AM1374" s="17">
        <v>149.73917550164199</v>
      </c>
      <c r="AN1374" s="6">
        <f t="shared" si="656"/>
        <v>34.663990545839994</v>
      </c>
      <c r="AO1374" s="6">
        <f t="shared" si="657"/>
        <v>184.40316604748199</v>
      </c>
      <c r="AP1374" s="17">
        <v>3066.08288433494</v>
      </c>
      <c r="AQ1374" s="6">
        <f t="shared" si="658"/>
        <v>3066.0828843349373</v>
      </c>
      <c r="AR1374" s="17">
        <v>1705.6394332196601</v>
      </c>
      <c r="AS1374" s="6">
        <f t="shared" si="635"/>
        <v>1705.6394332196601</v>
      </c>
      <c r="AT1374" s="17">
        <v>602.50561279053295</v>
      </c>
      <c r="AU1374" s="6">
        <f t="shared" si="636"/>
        <v>602.50561279053295</v>
      </c>
      <c r="AV1374" s="17">
        <v>0</v>
      </c>
      <c r="AW1374" s="6">
        <f t="shared" si="637"/>
        <v>0</v>
      </c>
      <c r="AX1374" s="17">
        <v>757.93783832474401</v>
      </c>
      <c r="AY1374" s="6">
        <f t="shared" si="638"/>
        <v>757.93783832474401</v>
      </c>
      <c r="AZ1374" s="20">
        <v>392129422.190126</v>
      </c>
      <c r="BA1374" s="20">
        <v>999102231.97168195</v>
      </c>
      <c r="BB1374" s="20">
        <v>343988202.627222</v>
      </c>
      <c r="BC1374" s="20">
        <v>0</v>
      </c>
      <c r="BD1374" s="19">
        <f t="shared" si="639"/>
        <v>1735.21985678903</v>
      </c>
      <c r="BE1374" s="18">
        <v>43.2010096200897</v>
      </c>
      <c r="BF1374" s="20">
        <v>0</v>
      </c>
      <c r="BG1374" s="20">
        <v>0</v>
      </c>
      <c r="BH1374" s="19">
        <f t="shared" si="659"/>
        <v>0</v>
      </c>
      <c r="BI1374" s="18">
        <v>1442.15156652426</v>
      </c>
      <c r="BJ1374">
        <v>79</v>
      </c>
      <c r="BK1374">
        <v>2432</v>
      </c>
      <c r="BL1374" s="22">
        <v>3689.53856</v>
      </c>
      <c r="BM1374">
        <v>608</v>
      </c>
      <c r="BN1374">
        <v>152</v>
      </c>
      <c r="BO1374">
        <v>0.26670887578129998</v>
      </c>
    </row>
    <row r="1375" spans="1:67" x14ac:dyDescent="0.2">
      <c r="A1375" s="27">
        <v>1374</v>
      </c>
      <c r="B1375" s="36">
        <v>20.602165236060799</v>
      </c>
      <c r="C1375" s="18">
        <v>353.4</v>
      </c>
      <c r="D1375">
        <v>800</v>
      </c>
      <c r="E1375">
        <v>3200</v>
      </c>
      <c r="F1375">
        <v>0</v>
      </c>
      <c r="G1375" s="23">
        <f t="shared" si="640"/>
        <v>1</v>
      </c>
      <c r="H1375" s="16">
        <v>58.230593607305899</v>
      </c>
      <c r="I1375" s="17">
        <v>110.326030160768</v>
      </c>
      <c r="J1375" s="6">
        <f t="shared" si="641"/>
        <v>110.62195973448603</v>
      </c>
      <c r="K1375" s="6">
        <f t="shared" si="642"/>
        <v>110.62195973448603</v>
      </c>
      <c r="L1375" s="6">
        <f t="shared" si="643"/>
        <v>1</v>
      </c>
      <c r="M1375" s="6">
        <f t="shared" si="644"/>
        <v>110.326030160768</v>
      </c>
      <c r="N1375" s="16">
        <v>73.076382887222294</v>
      </c>
      <c r="O1375" s="17">
        <v>119.195587348815</v>
      </c>
      <c r="P1375" s="6">
        <f t="shared" si="645"/>
        <v>113.23680667590401</v>
      </c>
      <c r="Q1375" s="6">
        <f t="shared" si="630"/>
        <v>113.23680667590401</v>
      </c>
      <c r="R1375" s="17">
        <v>113.23680667590401</v>
      </c>
      <c r="S1375" s="6">
        <f t="shared" si="646"/>
        <v>5.95878067291099</v>
      </c>
      <c r="T1375" s="6">
        <f t="shared" si="647"/>
        <v>119.195587348815</v>
      </c>
      <c r="U1375" s="17">
        <v>69.294685923229807</v>
      </c>
      <c r="V1375" s="6">
        <f t="shared" si="648"/>
        <v>62.510232597967402</v>
      </c>
      <c r="W1375" s="6">
        <f t="shared" si="631"/>
        <v>62.510232597967402</v>
      </c>
      <c r="X1375" s="17">
        <v>62.510232597967402</v>
      </c>
      <c r="Y1375" s="6">
        <f t="shared" si="649"/>
        <v>6.7844533252624046</v>
      </c>
      <c r="Z1375" s="6">
        <f t="shared" si="650"/>
        <v>69.294685923229807</v>
      </c>
      <c r="AA1375" s="17">
        <v>0</v>
      </c>
      <c r="AB1375" s="6">
        <f t="shared" si="651"/>
        <v>0</v>
      </c>
      <c r="AC1375" s="6">
        <f t="shared" si="632"/>
        <v>0</v>
      </c>
      <c r="AD1375" s="17">
        <v>0</v>
      </c>
      <c r="AE1375" s="6">
        <f t="shared" si="652"/>
        <v>0</v>
      </c>
      <c r="AF1375" s="17">
        <v>0</v>
      </c>
      <c r="AG1375" s="6">
        <f t="shared" si="653"/>
        <v>0</v>
      </c>
      <c r="AH1375" s="6">
        <f t="shared" si="633"/>
        <v>0</v>
      </c>
      <c r="AI1375" s="6">
        <f t="shared" si="654"/>
        <v>0</v>
      </c>
      <c r="AJ1375" s="17">
        <v>357.46618604411901</v>
      </c>
      <c r="AK1375" s="6">
        <f t="shared" si="655"/>
        <v>290.27127336670299</v>
      </c>
      <c r="AL1375" s="6">
        <f t="shared" si="634"/>
        <v>290.27127336670299</v>
      </c>
      <c r="AM1375" s="17">
        <v>290.27127336670299</v>
      </c>
      <c r="AN1375" s="6">
        <f t="shared" si="656"/>
        <v>67.194912677416028</v>
      </c>
      <c r="AO1375" s="6">
        <f t="shared" si="657"/>
        <v>357.46618604411901</v>
      </c>
      <c r="AP1375" s="17">
        <v>1507.6609194032801</v>
      </c>
      <c r="AQ1375" s="6">
        <f t="shared" si="658"/>
        <v>1507.6609194032853</v>
      </c>
      <c r="AR1375" s="17">
        <v>34.256651997068403</v>
      </c>
      <c r="AS1375" s="6">
        <f t="shared" si="635"/>
        <v>34.256651997068403</v>
      </c>
      <c r="AT1375" s="17">
        <v>712.26998963306801</v>
      </c>
      <c r="AU1375" s="6">
        <f t="shared" si="636"/>
        <v>712.26998963306801</v>
      </c>
      <c r="AV1375" s="17">
        <v>0</v>
      </c>
      <c r="AW1375" s="6">
        <f t="shared" si="637"/>
        <v>0</v>
      </c>
      <c r="AX1375" s="17">
        <v>761.13427777314905</v>
      </c>
      <c r="AY1375" s="6">
        <f t="shared" si="638"/>
        <v>761.13427777314905</v>
      </c>
      <c r="AZ1375" s="20">
        <v>29404056.5464173</v>
      </c>
      <c r="BA1375" s="20">
        <v>1072375662.73792</v>
      </c>
      <c r="BB1375" s="20">
        <v>178518508.89978901</v>
      </c>
      <c r="BC1375" s="20">
        <v>0</v>
      </c>
      <c r="BD1375" s="19">
        <f t="shared" si="639"/>
        <v>1280.2982281841264</v>
      </c>
      <c r="BE1375" s="18">
        <v>2.8138613178009</v>
      </c>
      <c r="BF1375" s="20">
        <v>0</v>
      </c>
      <c r="BG1375" s="20">
        <v>0</v>
      </c>
      <c r="BH1375" s="19">
        <f t="shared" si="659"/>
        <v>0</v>
      </c>
      <c r="BI1375" s="18">
        <v>28.8430313304852</v>
      </c>
      <c r="BJ1375">
        <v>93</v>
      </c>
      <c r="BK1375">
        <v>2432</v>
      </c>
      <c r="BL1375" s="22">
        <v>3689.53856</v>
      </c>
      <c r="BM1375">
        <v>608</v>
      </c>
      <c r="BN1375">
        <v>152</v>
      </c>
      <c r="BO1375">
        <v>0.13751478108708201</v>
      </c>
    </row>
    <row r="1376" spans="1:67" x14ac:dyDescent="0.2">
      <c r="A1376" s="27">
        <v>1375</v>
      </c>
      <c r="B1376" s="36">
        <v>51.505413090152203</v>
      </c>
      <c r="C1376" s="18">
        <v>353.4</v>
      </c>
      <c r="D1376">
        <v>800</v>
      </c>
      <c r="E1376">
        <v>3200</v>
      </c>
      <c r="F1376">
        <v>0</v>
      </c>
      <c r="G1376" s="23">
        <f t="shared" si="640"/>
        <v>1</v>
      </c>
      <c r="H1376" s="16">
        <v>60.901826484018201</v>
      </c>
      <c r="I1376" s="17">
        <v>110.06984575968799</v>
      </c>
      <c r="J1376" s="6">
        <f t="shared" si="641"/>
        <v>110.42981185279613</v>
      </c>
      <c r="K1376" s="6">
        <f t="shared" si="642"/>
        <v>110.42981185279613</v>
      </c>
      <c r="L1376" s="6">
        <f t="shared" si="643"/>
        <v>1</v>
      </c>
      <c r="M1376" s="6">
        <f t="shared" si="644"/>
        <v>110.06984575968799</v>
      </c>
      <c r="N1376" s="16">
        <v>76.008624583404398</v>
      </c>
      <c r="O1376" s="17">
        <v>121.785674016595</v>
      </c>
      <c r="P1376" s="6">
        <f t="shared" si="645"/>
        <v>115.695723954812</v>
      </c>
      <c r="Q1376" s="6">
        <f t="shared" si="630"/>
        <v>115.695723954812</v>
      </c>
      <c r="R1376" s="17">
        <v>115.695723954812</v>
      </c>
      <c r="S1376" s="6">
        <f t="shared" si="646"/>
        <v>6.089950061783</v>
      </c>
      <c r="T1376" s="6">
        <f t="shared" si="647"/>
        <v>121.785674016595</v>
      </c>
      <c r="U1376" s="17">
        <v>69.256026638680197</v>
      </c>
      <c r="V1376" s="6">
        <f t="shared" si="648"/>
        <v>62.473574525698098</v>
      </c>
      <c r="W1376" s="6">
        <f t="shared" si="631"/>
        <v>62.473574525698098</v>
      </c>
      <c r="X1376" s="17">
        <v>62.473574525698098</v>
      </c>
      <c r="Y1376" s="6">
        <f t="shared" si="649"/>
        <v>6.7824521129820994</v>
      </c>
      <c r="Z1376" s="6">
        <f t="shared" si="650"/>
        <v>69.256026638680197</v>
      </c>
      <c r="AA1376" s="17">
        <v>0</v>
      </c>
      <c r="AB1376" s="6">
        <f t="shared" si="651"/>
        <v>0</v>
      </c>
      <c r="AC1376" s="6">
        <f t="shared" si="632"/>
        <v>0</v>
      </c>
      <c r="AD1376" s="17">
        <v>0</v>
      </c>
      <c r="AE1376" s="6">
        <f t="shared" si="652"/>
        <v>0</v>
      </c>
      <c r="AF1376" s="17">
        <v>0</v>
      </c>
      <c r="AG1376" s="6">
        <f t="shared" si="653"/>
        <v>0</v>
      </c>
      <c r="AH1376" s="6">
        <f t="shared" si="633"/>
        <v>0</v>
      </c>
      <c r="AI1376" s="6">
        <f t="shared" si="654"/>
        <v>0</v>
      </c>
      <c r="AJ1376" s="17">
        <v>342.18892008542099</v>
      </c>
      <c r="AK1376" s="6">
        <f t="shared" si="655"/>
        <v>277.92679069159402</v>
      </c>
      <c r="AL1376" s="6">
        <f t="shared" si="634"/>
        <v>277.92679069159402</v>
      </c>
      <c r="AM1376" s="17">
        <v>277.92679069159402</v>
      </c>
      <c r="AN1376" s="6">
        <f t="shared" si="656"/>
        <v>64.262129393826967</v>
      </c>
      <c r="AO1376" s="6">
        <f t="shared" si="657"/>
        <v>342.18892008542099</v>
      </c>
      <c r="AP1376" s="17">
        <v>1558.5913593825901</v>
      </c>
      <c r="AQ1376" s="6">
        <f t="shared" si="658"/>
        <v>1558.5913593825976</v>
      </c>
      <c r="AR1376" s="17">
        <v>85.616661275153703</v>
      </c>
      <c r="AS1376" s="6">
        <f t="shared" si="635"/>
        <v>85.616661275153703</v>
      </c>
      <c r="AT1376" s="17">
        <v>712.06232814683995</v>
      </c>
      <c r="AU1376" s="6">
        <f t="shared" si="636"/>
        <v>712.06232814683995</v>
      </c>
      <c r="AV1376" s="17">
        <v>0</v>
      </c>
      <c r="AW1376" s="6">
        <f t="shared" si="637"/>
        <v>0</v>
      </c>
      <c r="AX1376" s="17">
        <v>760.912369960604</v>
      </c>
      <c r="AY1376" s="6">
        <f t="shared" si="638"/>
        <v>760.912369960604</v>
      </c>
      <c r="AZ1376" s="20">
        <v>71899747.384654894</v>
      </c>
      <c r="BA1376" s="20">
        <v>1072717787.17731</v>
      </c>
      <c r="BB1376" s="20">
        <v>187053568.139272</v>
      </c>
      <c r="BC1376" s="20">
        <v>0</v>
      </c>
      <c r="BD1376" s="19">
        <f t="shared" si="639"/>
        <v>1331.671102701237</v>
      </c>
      <c r="BE1376" s="18">
        <v>3.2537049150487101</v>
      </c>
      <c r="BF1376" s="20">
        <v>0</v>
      </c>
      <c r="BG1376" s="20">
        <v>0</v>
      </c>
      <c r="BH1376" s="19">
        <f t="shared" si="659"/>
        <v>0</v>
      </c>
      <c r="BI1376" s="18">
        <v>72.107578326213101</v>
      </c>
      <c r="BJ1376">
        <v>93</v>
      </c>
      <c r="BK1376">
        <v>2432</v>
      </c>
      <c r="BL1376" s="22">
        <v>3689.53856</v>
      </c>
      <c r="BM1376">
        <v>608</v>
      </c>
      <c r="BN1376">
        <v>152</v>
      </c>
      <c r="BO1376">
        <v>0.144089431581959</v>
      </c>
    </row>
    <row r="1377" spans="1:67" x14ac:dyDescent="0.2">
      <c r="A1377" s="27">
        <v>1376</v>
      </c>
      <c r="B1377" s="36">
        <v>154.516239270456</v>
      </c>
      <c r="C1377" s="18">
        <v>353.4</v>
      </c>
      <c r="D1377">
        <v>800</v>
      </c>
      <c r="E1377">
        <v>3200</v>
      </c>
      <c r="F1377">
        <v>0</v>
      </c>
      <c r="G1377" s="23">
        <f t="shared" si="640"/>
        <v>1</v>
      </c>
      <c r="H1377" s="16">
        <v>71.780821917808197</v>
      </c>
      <c r="I1377" s="17">
        <v>111.202941656028</v>
      </c>
      <c r="J1377" s="6">
        <f t="shared" si="641"/>
        <v>111.65605835636231</v>
      </c>
      <c r="K1377" s="6">
        <f t="shared" si="642"/>
        <v>111.65605835636231</v>
      </c>
      <c r="L1377" s="6">
        <f t="shared" si="643"/>
        <v>1</v>
      </c>
      <c r="M1377" s="6">
        <f t="shared" si="644"/>
        <v>111.202941656028</v>
      </c>
      <c r="N1377" s="16">
        <v>84.1611734027137</v>
      </c>
      <c r="O1377" s="17">
        <v>136.24792810512</v>
      </c>
      <c r="P1377" s="6">
        <f t="shared" si="645"/>
        <v>129.429408831633</v>
      </c>
      <c r="Q1377" s="6">
        <f t="shared" si="630"/>
        <v>129.429408831633</v>
      </c>
      <c r="R1377" s="17">
        <v>129.429408831633</v>
      </c>
      <c r="S1377" s="6">
        <f t="shared" si="646"/>
        <v>6.8185192734869986</v>
      </c>
      <c r="T1377" s="6">
        <f t="shared" si="647"/>
        <v>136.24792810512</v>
      </c>
      <c r="U1377" s="17">
        <v>69.158118377972102</v>
      </c>
      <c r="V1377" s="6">
        <f t="shared" si="648"/>
        <v>62.380179020194099</v>
      </c>
      <c r="W1377" s="6">
        <f t="shared" si="631"/>
        <v>62.380179020194099</v>
      </c>
      <c r="X1377" s="17">
        <v>62.380179020194099</v>
      </c>
      <c r="Y1377" s="6">
        <f t="shared" si="649"/>
        <v>6.7779393577780027</v>
      </c>
      <c r="Z1377" s="6">
        <f t="shared" si="650"/>
        <v>69.158118377972102</v>
      </c>
      <c r="AA1377" s="17">
        <v>0</v>
      </c>
      <c r="AB1377" s="6">
        <f t="shared" si="651"/>
        <v>0</v>
      </c>
      <c r="AC1377" s="6">
        <f t="shared" si="632"/>
        <v>0</v>
      </c>
      <c r="AD1377" s="17">
        <v>0</v>
      </c>
      <c r="AE1377" s="6">
        <f t="shared" si="652"/>
        <v>0</v>
      </c>
      <c r="AF1377" s="17">
        <v>0</v>
      </c>
      <c r="AG1377" s="6">
        <f t="shared" si="653"/>
        <v>0</v>
      </c>
      <c r="AH1377" s="6">
        <f t="shared" si="633"/>
        <v>0</v>
      </c>
      <c r="AI1377" s="6">
        <f t="shared" si="654"/>
        <v>0</v>
      </c>
      <c r="AJ1377" s="17">
        <v>307.106357633274</v>
      </c>
      <c r="AK1377" s="6">
        <f t="shared" si="655"/>
        <v>249.50944214247201</v>
      </c>
      <c r="AL1377" s="6">
        <f t="shared" si="634"/>
        <v>249.50944214247201</v>
      </c>
      <c r="AM1377" s="17">
        <v>249.50944214247201</v>
      </c>
      <c r="AN1377" s="6">
        <f t="shared" si="656"/>
        <v>57.59691549080199</v>
      </c>
      <c r="AO1377" s="6">
        <f t="shared" si="657"/>
        <v>307.106357633274</v>
      </c>
      <c r="AP1377" s="17">
        <v>1728.38865924686</v>
      </c>
      <c r="AQ1377" s="6">
        <f t="shared" si="658"/>
        <v>1728.38865924686</v>
      </c>
      <c r="AR1377" s="17">
        <v>256.63675851567302</v>
      </c>
      <c r="AS1377" s="6">
        <f t="shared" si="635"/>
        <v>256.63675851567302</v>
      </c>
      <c r="AT1377" s="17">
        <v>711.471206013033</v>
      </c>
      <c r="AU1377" s="6">
        <f t="shared" si="636"/>
        <v>711.471206013033</v>
      </c>
      <c r="AV1377" s="17">
        <v>0</v>
      </c>
      <c r="AW1377" s="6">
        <f t="shared" si="637"/>
        <v>0</v>
      </c>
      <c r="AX1377" s="17">
        <v>760.280694718154</v>
      </c>
      <c r="AY1377" s="6">
        <f t="shared" si="638"/>
        <v>760.280694718154</v>
      </c>
      <c r="AZ1377" s="20">
        <v>191714521.51679799</v>
      </c>
      <c r="BA1377" s="20">
        <v>1073494637.00339</v>
      </c>
      <c r="BB1377" s="20">
        <v>209294599.49534899</v>
      </c>
      <c r="BC1377" s="20">
        <v>0</v>
      </c>
      <c r="BD1377" s="19">
        <f t="shared" si="639"/>
        <v>1474.5037580155367</v>
      </c>
      <c r="BE1377" s="18">
        <v>6.2777696108892798</v>
      </c>
      <c r="BF1377" s="20">
        <v>0</v>
      </c>
      <c r="BG1377" s="20">
        <v>0</v>
      </c>
      <c r="BH1377" s="19">
        <f t="shared" si="659"/>
        <v>0</v>
      </c>
      <c r="BI1377" s="18">
        <v>216.32273497863901</v>
      </c>
      <c r="BJ1377">
        <v>93</v>
      </c>
      <c r="BK1377">
        <v>2432</v>
      </c>
      <c r="BL1377" s="22">
        <v>3689.53856</v>
      </c>
      <c r="BM1377">
        <v>608</v>
      </c>
      <c r="BN1377">
        <v>152</v>
      </c>
      <c r="BO1377">
        <v>0.16122194393001399</v>
      </c>
    </row>
    <row r="1378" spans="1:67" x14ac:dyDescent="0.2">
      <c r="A1378" s="27">
        <v>1377</v>
      </c>
      <c r="B1378" s="36">
        <v>206.02165236060799</v>
      </c>
      <c r="C1378" s="18">
        <v>353.4</v>
      </c>
      <c r="D1378">
        <v>800</v>
      </c>
      <c r="E1378">
        <v>3200</v>
      </c>
      <c r="F1378">
        <v>0</v>
      </c>
      <c r="G1378" s="23">
        <f t="shared" si="640"/>
        <v>1</v>
      </c>
      <c r="H1378" s="16">
        <v>77.420091324200897</v>
      </c>
      <c r="I1378" s="17">
        <v>113.04295438198599</v>
      </c>
      <c r="J1378" s="6">
        <f t="shared" si="641"/>
        <v>113.55926204434283</v>
      </c>
      <c r="K1378" s="6">
        <f t="shared" si="642"/>
        <v>113.55926204434283</v>
      </c>
      <c r="L1378" s="6">
        <f t="shared" si="643"/>
        <v>1</v>
      </c>
      <c r="M1378" s="6">
        <f t="shared" si="644"/>
        <v>113.04295438198599</v>
      </c>
      <c r="N1378" s="16">
        <v>87.053958326301299</v>
      </c>
      <c r="O1378" s="17">
        <v>149.18151743118401</v>
      </c>
      <c r="P1378" s="6">
        <f t="shared" si="645"/>
        <v>141.713260436214</v>
      </c>
      <c r="Q1378" s="6">
        <f t="shared" si="630"/>
        <v>141.713260436214</v>
      </c>
      <c r="R1378" s="17">
        <v>141.713260436214</v>
      </c>
      <c r="S1378" s="6">
        <f t="shared" si="646"/>
        <v>7.4682569949700053</v>
      </c>
      <c r="T1378" s="6">
        <f t="shared" si="647"/>
        <v>149.18151743118401</v>
      </c>
      <c r="U1378" s="17">
        <v>69.122307166250906</v>
      </c>
      <c r="V1378" s="6">
        <f t="shared" si="648"/>
        <v>62.345743401407802</v>
      </c>
      <c r="W1378" s="6">
        <f t="shared" si="631"/>
        <v>62.345743401407802</v>
      </c>
      <c r="X1378" s="17">
        <v>62.345743401407802</v>
      </c>
      <c r="Y1378" s="6">
        <f t="shared" si="649"/>
        <v>6.7765637648431039</v>
      </c>
      <c r="Z1378" s="6">
        <f t="shared" si="650"/>
        <v>69.122307166250906</v>
      </c>
      <c r="AA1378" s="17">
        <v>0</v>
      </c>
      <c r="AB1378" s="6">
        <f t="shared" si="651"/>
        <v>0</v>
      </c>
      <c r="AC1378" s="6">
        <f t="shared" si="632"/>
        <v>0</v>
      </c>
      <c r="AD1378" s="17">
        <v>0</v>
      </c>
      <c r="AE1378" s="6">
        <f t="shared" si="652"/>
        <v>0</v>
      </c>
      <c r="AF1378" s="17">
        <v>0</v>
      </c>
      <c r="AG1378" s="6">
        <f t="shared" si="653"/>
        <v>0</v>
      </c>
      <c r="AH1378" s="6">
        <f t="shared" si="633"/>
        <v>0</v>
      </c>
      <c r="AI1378" s="6">
        <f t="shared" si="654"/>
        <v>0</v>
      </c>
      <c r="AJ1378" s="17">
        <v>293.12090600621201</v>
      </c>
      <c r="AK1378" s="6">
        <f t="shared" si="655"/>
        <v>238.12021378869099</v>
      </c>
      <c r="AL1378" s="6">
        <f t="shared" si="634"/>
        <v>238.12021378869099</v>
      </c>
      <c r="AM1378" s="17">
        <v>238.12021378869099</v>
      </c>
      <c r="AN1378" s="6">
        <f t="shared" si="656"/>
        <v>55.000692217521021</v>
      </c>
      <c r="AO1378" s="6">
        <f t="shared" si="657"/>
        <v>293.12090600621201</v>
      </c>
      <c r="AP1378" s="17">
        <v>1813.30091467169</v>
      </c>
      <c r="AQ1378" s="6">
        <f t="shared" si="658"/>
        <v>1813.3009146716909</v>
      </c>
      <c r="AR1378" s="17">
        <v>342.06287255094202</v>
      </c>
      <c r="AS1378" s="6">
        <f t="shared" si="635"/>
        <v>342.06287255094202</v>
      </c>
      <c r="AT1378" s="17">
        <v>711.22279756517798</v>
      </c>
      <c r="AU1378" s="6">
        <f t="shared" si="636"/>
        <v>711.22279756517798</v>
      </c>
      <c r="AV1378" s="17">
        <v>0</v>
      </c>
      <c r="AW1378" s="6">
        <f t="shared" si="637"/>
        <v>0</v>
      </c>
      <c r="AX1378" s="17">
        <v>760.01524455557103</v>
      </c>
      <c r="AY1378" s="6">
        <f t="shared" si="638"/>
        <v>760.01524455557103</v>
      </c>
      <c r="AZ1378" s="20">
        <v>231687296.44398099</v>
      </c>
      <c r="BA1378" s="20">
        <v>1073738238.65536</v>
      </c>
      <c r="BB1378" s="20">
        <v>219759814.77745599</v>
      </c>
      <c r="BC1378" s="20">
        <v>0</v>
      </c>
      <c r="BD1378" s="19">
        <f t="shared" si="639"/>
        <v>1525.1853498767969</v>
      </c>
      <c r="BE1378" s="18">
        <v>8.7471310582082999</v>
      </c>
      <c r="BF1378" s="20">
        <v>0</v>
      </c>
      <c r="BG1378" s="20">
        <v>0</v>
      </c>
      <c r="BH1378" s="19">
        <f t="shared" si="659"/>
        <v>0</v>
      </c>
      <c r="BI1378" s="18">
        <v>288.43031330485201</v>
      </c>
      <c r="BJ1378">
        <v>93</v>
      </c>
      <c r="BK1378">
        <v>2432</v>
      </c>
      <c r="BL1378" s="22">
        <v>3689.53856</v>
      </c>
      <c r="BM1378">
        <v>608</v>
      </c>
      <c r="BN1378">
        <v>152</v>
      </c>
      <c r="BO1378">
        <v>0.169283414964123</v>
      </c>
    </row>
    <row r="1379" spans="1:67" x14ac:dyDescent="0.2">
      <c r="A1379" s="27">
        <v>1378</v>
      </c>
      <c r="B1379" s="36">
        <v>257.52706545076097</v>
      </c>
      <c r="C1379" s="18">
        <v>353.4</v>
      </c>
      <c r="D1379">
        <v>800</v>
      </c>
      <c r="E1379">
        <v>3200</v>
      </c>
      <c r="F1379">
        <v>0</v>
      </c>
      <c r="G1379" s="23">
        <f t="shared" si="640"/>
        <v>1</v>
      </c>
      <c r="H1379" s="16">
        <v>81.426940639269404</v>
      </c>
      <c r="I1379" s="17">
        <v>115.417705450138</v>
      </c>
      <c r="J1379" s="6">
        <f t="shared" si="641"/>
        <v>116.06181650647009</v>
      </c>
      <c r="K1379" s="6">
        <f t="shared" si="642"/>
        <v>116.06181650647009</v>
      </c>
      <c r="L1379" s="6">
        <f t="shared" si="643"/>
        <v>1</v>
      </c>
      <c r="M1379" s="6">
        <f t="shared" si="644"/>
        <v>115.417705450138</v>
      </c>
      <c r="N1379" s="16">
        <v>89.459598931461898</v>
      </c>
      <c r="O1379" s="17">
        <v>168.08746915010099</v>
      </c>
      <c r="P1379" s="6">
        <f t="shared" si="645"/>
        <v>159.67024035490201</v>
      </c>
      <c r="Q1379" s="6">
        <f t="shared" si="630"/>
        <v>159.67024035490201</v>
      </c>
      <c r="R1379" s="17">
        <v>159.67024035490201</v>
      </c>
      <c r="S1379" s="6">
        <f t="shared" si="646"/>
        <v>8.4172287951989802</v>
      </c>
      <c r="T1379" s="6">
        <f t="shared" si="647"/>
        <v>168.08746915010099</v>
      </c>
      <c r="U1379" s="17">
        <v>69.092476115810598</v>
      </c>
      <c r="V1379" s="6">
        <f t="shared" si="648"/>
        <v>62.3169179710005</v>
      </c>
      <c r="W1379" s="6">
        <f t="shared" si="631"/>
        <v>62.3169179710005</v>
      </c>
      <c r="X1379" s="17">
        <v>62.3169179710005</v>
      </c>
      <c r="Y1379" s="6">
        <f t="shared" si="649"/>
        <v>6.7755581448100983</v>
      </c>
      <c r="Z1379" s="6">
        <f t="shared" si="650"/>
        <v>69.092476115810598</v>
      </c>
      <c r="AA1379" s="17">
        <v>0</v>
      </c>
      <c r="AB1379" s="6">
        <f t="shared" si="651"/>
        <v>0</v>
      </c>
      <c r="AC1379" s="6">
        <f t="shared" si="632"/>
        <v>0</v>
      </c>
      <c r="AD1379" s="17">
        <v>0</v>
      </c>
      <c r="AE1379" s="6">
        <f t="shared" si="652"/>
        <v>0</v>
      </c>
      <c r="AF1379" s="17">
        <v>0</v>
      </c>
      <c r="AG1379" s="6">
        <f t="shared" si="653"/>
        <v>0</v>
      </c>
      <c r="AH1379" s="6">
        <f t="shared" si="633"/>
        <v>0</v>
      </c>
      <c r="AI1379" s="6">
        <f t="shared" si="654"/>
        <v>0</v>
      </c>
      <c r="AJ1379" s="17">
        <v>272.30089717304799</v>
      </c>
      <c r="AK1379" s="6">
        <f t="shared" si="655"/>
        <v>221.137704104427</v>
      </c>
      <c r="AL1379" s="6">
        <f t="shared" si="634"/>
        <v>221.137704104427</v>
      </c>
      <c r="AM1379" s="17">
        <v>221.137704104427</v>
      </c>
      <c r="AN1379" s="6">
        <f t="shared" si="656"/>
        <v>51.163193068620984</v>
      </c>
      <c r="AO1379" s="6">
        <f t="shared" si="657"/>
        <v>272.30089717304799</v>
      </c>
      <c r="AP1379" s="17">
        <v>1898.22040845524</v>
      </c>
      <c r="AQ1379" s="6">
        <f t="shared" si="658"/>
        <v>1898.22040845524</v>
      </c>
      <c r="AR1379" s="17">
        <v>427.44433192735602</v>
      </c>
      <c r="AS1379" s="6">
        <f t="shared" si="635"/>
        <v>427.44433192735602</v>
      </c>
      <c r="AT1379" s="17">
        <v>710.99947513065001</v>
      </c>
      <c r="AU1379" s="6">
        <f t="shared" si="636"/>
        <v>710.99947513065001</v>
      </c>
      <c r="AV1379" s="17">
        <v>0</v>
      </c>
      <c r="AW1379" s="6">
        <f t="shared" si="637"/>
        <v>0</v>
      </c>
      <c r="AX1379" s="17">
        <v>759.776601397234</v>
      </c>
      <c r="AY1379" s="6">
        <f t="shared" si="638"/>
        <v>759.776601397234</v>
      </c>
      <c r="AZ1379" s="20">
        <v>255711692.153761</v>
      </c>
      <c r="BA1379" s="20">
        <v>1073921763.1435299</v>
      </c>
      <c r="BB1379" s="20">
        <v>237698717.98191801</v>
      </c>
      <c r="BC1379" s="20">
        <v>0</v>
      </c>
      <c r="BD1379" s="19">
        <f t="shared" si="639"/>
        <v>1567.332173279209</v>
      </c>
      <c r="BE1379" s="18">
        <v>11.3830416265479</v>
      </c>
      <c r="BF1379" s="20">
        <v>0</v>
      </c>
      <c r="BG1379" s="20">
        <v>0</v>
      </c>
      <c r="BH1379" s="19">
        <f t="shared" si="659"/>
        <v>0</v>
      </c>
      <c r="BI1379" s="18">
        <v>360.53789163106501</v>
      </c>
      <c r="BJ1379">
        <v>93</v>
      </c>
      <c r="BK1379">
        <v>2432</v>
      </c>
      <c r="BL1379" s="22">
        <v>3689.53856</v>
      </c>
      <c r="BM1379">
        <v>608</v>
      </c>
      <c r="BN1379">
        <v>152</v>
      </c>
      <c r="BO1379">
        <v>0.18311692237268401</v>
      </c>
    </row>
    <row r="1380" spans="1:67" x14ac:dyDescent="0.2">
      <c r="A1380" s="27">
        <v>1379</v>
      </c>
      <c r="B1380" s="36">
        <v>309.03247854091302</v>
      </c>
      <c r="C1380" s="18">
        <v>353.4</v>
      </c>
      <c r="D1380">
        <v>800</v>
      </c>
      <c r="E1380">
        <v>3200</v>
      </c>
      <c r="F1380">
        <v>0</v>
      </c>
      <c r="G1380" s="23">
        <f t="shared" si="640"/>
        <v>1</v>
      </c>
      <c r="H1380" s="16">
        <v>85.022831050228305</v>
      </c>
      <c r="I1380" s="17">
        <v>117.993499127421</v>
      </c>
      <c r="J1380" s="6">
        <f t="shared" si="641"/>
        <v>118.62275687698515</v>
      </c>
      <c r="K1380" s="6">
        <f t="shared" si="642"/>
        <v>118.62275687698515</v>
      </c>
      <c r="L1380" s="6">
        <f t="shared" si="643"/>
        <v>1</v>
      </c>
      <c r="M1380" s="6">
        <f t="shared" si="644"/>
        <v>117.993499127421</v>
      </c>
      <c r="N1380" s="16">
        <v>91.588770658341502</v>
      </c>
      <c r="O1380" s="17">
        <v>188.034780703862</v>
      </c>
      <c r="P1380" s="6">
        <f t="shared" si="645"/>
        <v>178.61612069114801</v>
      </c>
      <c r="Q1380" s="6">
        <f t="shared" si="630"/>
        <v>178.61612069114801</v>
      </c>
      <c r="R1380" s="17">
        <v>178.61612069114801</v>
      </c>
      <c r="S1380" s="6">
        <f t="shared" si="646"/>
        <v>9.4186600127139855</v>
      </c>
      <c r="T1380" s="6">
        <f t="shared" si="647"/>
        <v>188.034780703862</v>
      </c>
      <c r="U1380" s="17">
        <v>69.067357462166598</v>
      </c>
      <c r="V1380" s="6">
        <f t="shared" si="648"/>
        <v>62.292527812348503</v>
      </c>
      <c r="W1380" s="6">
        <f t="shared" si="631"/>
        <v>62.292527812348503</v>
      </c>
      <c r="X1380" s="17">
        <v>62.292527812348503</v>
      </c>
      <c r="Y1380" s="6">
        <f t="shared" si="649"/>
        <v>6.7748296498180949</v>
      </c>
      <c r="Z1380" s="6">
        <f t="shared" si="650"/>
        <v>69.067357462166598</v>
      </c>
      <c r="AA1380" s="17">
        <v>0</v>
      </c>
      <c r="AB1380" s="6">
        <f t="shared" si="651"/>
        <v>0</v>
      </c>
      <c r="AC1380" s="6">
        <f t="shared" si="632"/>
        <v>0</v>
      </c>
      <c r="AD1380" s="17">
        <v>0</v>
      </c>
      <c r="AE1380" s="6">
        <f t="shared" si="652"/>
        <v>0</v>
      </c>
      <c r="AF1380" s="17">
        <v>0</v>
      </c>
      <c r="AG1380" s="6">
        <f t="shared" si="653"/>
        <v>0</v>
      </c>
      <c r="AH1380" s="6">
        <f t="shared" si="633"/>
        <v>0</v>
      </c>
      <c r="AI1380" s="6">
        <f t="shared" si="654"/>
        <v>0</v>
      </c>
      <c r="AJ1380" s="17">
        <v>251.86890079723599</v>
      </c>
      <c r="AK1380" s="6">
        <f t="shared" si="655"/>
        <v>204.49982911364199</v>
      </c>
      <c r="AL1380" s="6">
        <f t="shared" si="634"/>
        <v>204.49982911364199</v>
      </c>
      <c r="AM1380" s="17">
        <v>204.49982911364199</v>
      </c>
      <c r="AN1380" s="6">
        <f t="shared" si="656"/>
        <v>47.369071683594001</v>
      </c>
      <c r="AO1380" s="6">
        <f t="shared" si="657"/>
        <v>251.86890079723599</v>
      </c>
      <c r="AP1380" s="17">
        <v>1983.1460968311601</v>
      </c>
      <c r="AQ1380" s="6">
        <f t="shared" si="658"/>
        <v>1983.1460968311649</v>
      </c>
      <c r="AR1380" s="17">
        <v>512.78757581596301</v>
      </c>
      <c r="AS1380" s="6">
        <f t="shared" si="635"/>
        <v>512.78757581596301</v>
      </c>
      <c r="AT1380" s="17">
        <v>710.79762132360702</v>
      </c>
      <c r="AU1380" s="6">
        <f t="shared" si="636"/>
        <v>710.79762132360702</v>
      </c>
      <c r="AV1380" s="17">
        <v>0</v>
      </c>
      <c r="AW1380" s="6">
        <f t="shared" si="637"/>
        <v>0</v>
      </c>
      <c r="AX1380" s="17">
        <v>759.56089969159495</v>
      </c>
      <c r="AY1380" s="6">
        <f t="shared" si="638"/>
        <v>759.56089969159495</v>
      </c>
      <c r="AZ1380" s="20">
        <v>273705921.04088902</v>
      </c>
      <c r="BA1380" s="20">
        <v>1074059227.48316</v>
      </c>
      <c r="BB1380" s="20">
        <v>256870113.41009</v>
      </c>
      <c r="BC1380" s="20">
        <v>0</v>
      </c>
      <c r="BD1380" s="19">
        <f t="shared" si="639"/>
        <v>1604.635261934139</v>
      </c>
      <c r="BE1380" s="18">
        <v>13.9853906280903</v>
      </c>
      <c r="BF1380" s="20">
        <v>0</v>
      </c>
      <c r="BG1380" s="20">
        <v>0</v>
      </c>
      <c r="BH1380" s="19">
        <f t="shared" si="659"/>
        <v>0</v>
      </c>
      <c r="BI1380" s="18">
        <v>432.64546995727801</v>
      </c>
      <c r="BJ1380">
        <v>93</v>
      </c>
      <c r="BK1380">
        <v>2432</v>
      </c>
      <c r="BL1380" s="22">
        <v>3689.53856</v>
      </c>
      <c r="BM1380">
        <v>608</v>
      </c>
      <c r="BN1380">
        <v>152</v>
      </c>
      <c r="BO1380">
        <v>0.198164562889037</v>
      </c>
    </row>
    <row r="1381" spans="1:67" x14ac:dyDescent="0.2">
      <c r="A1381" s="27">
        <v>1380</v>
      </c>
      <c r="B1381" s="36">
        <v>360.53789163106501</v>
      </c>
      <c r="C1381" s="18">
        <v>353.4</v>
      </c>
      <c r="D1381">
        <v>800</v>
      </c>
      <c r="E1381">
        <v>3200</v>
      </c>
      <c r="F1381">
        <v>0</v>
      </c>
      <c r="G1381" s="23">
        <f t="shared" si="640"/>
        <v>1</v>
      </c>
      <c r="H1381" s="16">
        <v>88.276255707762502</v>
      </c>
      <c r="I1381" s="17">
        <v>121.156940939009</v>
      </c>
      <c r="J1381" s="6">
        <f t="shared" si="641"/>
        <v>121.72378970901576</v>
      </c>
      <c r="K1381" s="6">
        <f t="shared" si="642"/>
        <v>121.72378970901576</v>
      </c>
      <c r="L1381" s="6">
        <f t="shared" si="643"/>
        <v>1</v>
      </c>
      <c r="M1381" s="6">
        <f t="shared" si="644"/>
        <v>121.156940939009</v>
      </c>
      <c r="N1381" s="16">
        <v>93.410991174755395</v>
      </c>
      <c r="O1381" s="17">
        <v>208.44546864180501</v>
      </c>
      <c r="P1381" s="6">
        <f t="shared" si="645"/>
        <v>198.00187867602801</v>
      </c>
      <c r="Q1381" s="6">
        <f t="shared" si="630"/>
        <v>198.00187867602801</v>
      </c>
      <c r="R1381" s="17">
        <v>198.00187867602801</v>
      </c>
      <c r="S1381" s="6">
        <f t="shared" si="646"/>
        <v>10.443589965776994</v>
      </c>
      <c r="T1381" s="6">
        <f t="shared" si="647"/>
        <v>208.44546864180501</v>
      </c>
      <c r="U1381" s="17">
        <v>69.046045075953302</v>
      </c>
      <c r="V1381" s="6">
        <f t="shared" si="648"/>
        <v>62.271730030571</v>
      </c>
      <c r="W1381" s="6">
        <f t="shared" si="631"/>
        <v>62.271730030571</v>
      </c>
      <c r="X1381" s="17">
        <v>62.271730030571</v>
      </c>
      <c r="Y1381" s="6">
        <f t="shared" si="649"/>
        <v>6.774315045382302</v>
      </c>
      <c r="Z1381" s="6">
        <f t="shared" si="650"/>
        <v>69.046045075953302</v>
      </c>
      <c r="AA1381" s="17">
        <v>0</v>
      </c>
      <c r="AB1381" s="6">
        <f t="shared" si="651"/>
        <v>0</v>
      </c>
      <c r="AC1381" s="6">
        <f t="shared" si="632"/>
        <v>0</v>
      </c>
      <c r="AD1381" s="17">
        <v>0</v>
      </c>
      <c r="AE1381" s="6">
        <f t="shared" si="652"/>
        <v>0</v>
      </c>
      <c r="AF1381" s="17">
        <v>0</v>
      </c>
      <c r="AG1381" s="6">
        <f t="shared" si="653"/>
        <v>0</v>
      </c>
      <c r="AH1381" s="6">
        <f t="shared" si="633"/>
        <v>0</v>
      </c>
      <c r="AI1381" s="6">
        <f t="shared" si="654"/>
        <v>0</v>
      </c>
      <c r="AJ1381" s="17">
        <v>236.864522629161</v>
      </c>
      <c r="AK1381" s="6">
        <f t="shared" si="655"/>
        <v>192.68265383426001</v>
      </c>
      <c r="AL1381" s="6">
        <f t="shared" si="634"/>
        <v>192.68265383426001</v>
      </c>
      <c r="AM1381" s="17">
        <v>192.68265383426001</v>
      </c>
      <c r="AN1381" s="6">
        <f t="shared" si="656"/>
        <v>44.181868794900993</v>
      </c>
      <c r="AO1381" s="6">
        <f t="shared" si="657"/>
        <v>236.864522629161</v>
      </c>
      <c r="AP1381" s="17">
        <v>2068.0771275100301</v>
      </c>
      <c r="AQ1381" s="6">
        <f t="shared" si="658"/>
        <v>2068.077127510031</v>
      </c>
      <c r="AR1381" s="17">
        <v>598.09786213441305</v>
      </c>
      <c r="AS1381" s="6">
        <f t="shared" si="635"/>
        <v>598.09786213441305</v>
      </c>
      <c r="AT1381" s="17">
        <v>710.61428236060101</v>
      </c>
      <c r="AU1381" s="6">
        <f t="shared" si="636"/>
        <v>710.61428236060101</v>
      </c>
      <c r="AV1381" s="17">
        <v>0</v>
      </c>
      <c r="AW1381" s="6">
        <f t="shared" si="637"/>
        <v>0</v>
      </c>
      <c r="AX1381" s="17">
        <v>759.36498301501695</v>
      </c>
      <c r="AY1381" s="6">
        <f t="shared" si="638"/>
        <v>759.36498301501695</v>
      </c>
      <c r="AZ1381" s="20">
        <v>287480995.24925297</v>
      </c>
      <c r="BA1381" s="20">
        <v>1074165656.0719099</v>
      </c>
      <c r="BB1381" s="20">
        <v>274913914.06055099</v>
      </c>
      <c r="BC1381" s="20">
        <v>0</v>
      </c>
      <c r="BD1381" s="19">
        <f t="shared" si="639"/>
        <v>1636.5605653817138</v>
      </c>
      <c r="BE1381" s="18">
        <v>16.6157517773159</v>
      </c>
      <c r="BF1381" s="20">
        <v>0</v>
      </c>
      <c r="BG1381" s="20">
        <v>0</v>
      </c>
      <c r="BH1381" s="19">
        <f t="shared" si="659"/>
        <v>0</v>
      </c>
      <c r="BI1381" s="18">
        <v>504.75304828349101</v>
      </c>
      <c r="BJ1381">
        <v>93</v>
      </c>
      <c r="BK1381">
        <v>2432</v>
      </c>
      <c r="BL1381" s="22">
        <v>3689.53856</v>
      </c>
      <c r="BM1381">
        <v>608</v>
      </c>
      <c r="BN1381">
        <v>152</v>
      </c>
      <c r="BO1381">
        <v>0.21236355079166899</v>
      </c>
    </row>
    <row r="1382" spans="1:67" x14ac:dyDescent="0.2">
      <c r="A1382" s="27">
        <v>1381</v>
      </c>
      <c r="B1382" s="36">
        <v>412.043304721217</v>
      </c>
      <c r="C1382" s="18">
        <v>353.4</v>
      </c>
      <c r="D1382">
        <v>800</v>
      </c>
      <c r="E1382">
        <v>3200</v>
      </c>
      <c r="F1382">
        <v>0</v>
      </c>
      <c r="G1382" s="23">
        <f t="shared" si="640"/>
        <v>1</v>
      </c>
      <c r="H1382" s="16">
        <v>90.490867579908596</v>
      </c>
      <c r="I1382" s="17">
        <v>124.451413296274</v>
      </c>
      <c r="J1382" s="6">
        <f t="shared" si="641"/>
        <v>124.91363524043706</v>
      </c>
      <c r="K1382" s="6">
        <f t="shared" si="642"/>
        <v>124.91363524043706</v>
      </c>
      <c r="L1382" s="6">
        <f t="shared" si="643"/>
        <v>1</v>
      </c>
      <c r="M1382" s="6">
        <f t="shared" si="644"/>
        <v>124.451413296274</v>
      </c>
      <c r="N1382" s="16">
        <v>94.707051465255205</v>
      </c>
      <c r="O1382" s="17">
        <v>229.03152410662599</v>
      </c>
      <c r="P1382" s="6">
        <f t="shared" si="645"/>
        <v>217.553959985821</v>
      </c>
      <c r="Q1382" s="6">
        <f t="shared" si="630"/>
        <v>217.553959985821</v>
      </c>
      <c r="R1382" s="17">
        <v>217.553959985821</v>
      </c>
      <c r="S1382" s="6">
        <f t="shared" si="646"/>
        <v>11.477564120804999</v>
      </c>
      <c r="T1382" s="6">
        <f t="shared" si="647"/>
        <v>229.03152410662599</v>
      </c>
      <c r="U1382" s="17">
        <v>69.027217186856802</v>
      </c>
      <c r="V1382" s="6">
        <f t="shared" si="648"/>
        <v>62.253311435306202</v>
      </c>
      <c r="W1382" s="6">
        <f t="shared" si="631"/>
        <v>62.253311435306202</v>
      </c>
      <c r="X1382" s="17">
        <v>62.253311435306202</v>
      </c>
      <c r="Y1382" s="6">
        <f t="shared" si="649"/>
        <v>6.7739057515506005</v>
      </c>
      <c r="Z1382" s="6">
        <f t="shared" si="650"/>
        <v>69.027217186856802</v>
      </c>
      <c r="AA1382" s="17">
        <v>0</v>
      </c>
      <c r="AB1382" s="6">
        <f t="shared" si="651"/>
        <v>0</v>
      </c>
      <c r="AC1382" s="6">
        <f t="shared" si="632"/>
        <v>0</v>
      </c>
      <c r="AD1382" s="17">
        <v>0</v>
      </c>
      <c r="AE1382" s="6">
        <f t="shared" si="652"/>
        <v>0</v>
      </c>
      <c r="AF1382" s="17">
        <v>0</v>
      </c>
      <c r="AG1382" s="6">
        <f t="shared" si="653"/>
        <v>0</v>
      </c>
      <c r="AH1382" s="6">
        <f t="shared" si="633"/>
        <v>0</v>
      </c>
      <c r="AI1382" s="6">
        <f t="shared" si="654"/>
        <v>0</v>
      </c>
      <c r="AJ1382" s="17">
        <v>225.97984004273499</v>
      </c>
      <c r="AK1382" s="6">
        <f t="shared" si="655"/>
        <v>183.770431500276</v>
      </c>
      <c r="AL1382" s="6">
        <f t="shared" si="634"/>
        <v>183.770431500276</v>
      </c>
      <c r="AM1382" s="17">
        <v>183.770431500276</v>
      </c>
      <c r="AN1382" s="6">
        <f t="shared" si="656"/>
        <v>42.209408542458988</v>
      </c>
      <c r="AO1382" s="6">
        <f t="shared" si="657"/>
        <v>225.97984004273499</v>
      </c>
      <c r="AP1382" s="17">
        <v>2153.0127976971098</v>
      </c>
      <c r="AQ1382" s="6">
        <f t="shared" si="658"/>
        <v>2153.0127976971098</v>
      </c>
      <c r="AR1382" s="17">
        <v>683.37952654220999</v>
      </c>
      <c r="AS1382" s="6">
        <f t="shared" si="635"/>
        <v>683.37952654220999</v>
      </c>
      <c r="AT1382" s="17">
        <v>710.44702256269295</v>
      </c>
      <c r="AU1382" s="6">
        <f t="shared" si="636"/>
        <v>710.44702256269295</v>
      </c>
      <c r="AV1382" s="17">
        <v>0</v>
      </c>
      <c r="AW1382" s="6">
        <f t="shared" si="637"/>
        <v>0</v>
      </c>
      <c r="AX1382" s="17">
        <v>759.18624859220699</v>
      </c>
      <c r="AY1382" s="6">
        <f t="shared" si="638"/>
        <v>759.18624859220699</v>
      </c>
      <c r="AZ1382" s="20">
        <v>298638161.80137497</v>
      </c>
      <c r="BA1382" s="20">
        <v>1074255526.5381999</v>
      </c>
      <c r="BB1382" s="20">
        <v>286373853.33169502</v>
      </c>
      <c r="BC1382" s="20">
        <v>0</v>
      </c>
      <c r="BD1382" s="19">
        <f t="shared" si="639"/>
        <v>1659.2675416712698</v>
      </c>
      <c r="BE1382" s="18">
        <v>19.4683050174885</v>
      </c>
      <c r="BF1382" s="20">
        <v>0</v>
      </c>
      <c r="BG1382" s="20">
        <v>0</v>
      </c>
      <c r="BH1382" s="19">
        <f t="shared" si="659"/>
        <v>0</v>
      </c>
      <c r="BI1382" s="18">
        <v>576.86062660970504</v>
      </c>
      <c r="BJ1382">
        <v>93</v>
      </c>
      <c r="BK1382">
        <v>2432</v>
      </c>
      <c r="BL1382" s="22">
        <v>3689.53856</v>
      </c>
      <c r="BM1382">
        <v>608</v>
      </c>
      <c r="BN1382">
        <v>152</v>
      </c>
      <c r="BO1382">
        <v>0.22149036666271901</v>
      </c>
    </row>
    <row r="1383" spans="1:67" x14ac:dyDescent="0.2">
      <c r="A1383" s="27">
        <v>1382</v>
      </c>
      <c r="B1383" s="36">
        <v>463.54871781137001</v>
      </c>
      <c r="C1383" s="18">
        <v>353.4</v>
      </c>
      <c r="D1383">
        <v>800</v>
      </c>
      <c r="E1383">
        <v>3200</v>
      </c>
      <c r="F1383">
        <v>0</v>
      </c>
      <c r="G1383" s="23">
        <f t="shared" si="640"/>
        <v>1</v>
      </c>
      <c r="H1383" s="16">
        <v>92.077625570776206</v>
      </c>
      <c r="I1383" s="17">
        <v>128.20548972497599</v>
      </c>
      <c r="J1383" s="6">
        <f t="shared" si="641"/>
        <v>128.61553457297566</v>
      </c>
      <c r="K1383" s="6">
        <f t="shared" si="642"/>
        <v>128.61553457297566</v>
      </c>
      <c r="L1383" s="6">
        <f t="shared" si="643"/>
        <v>1</v>
      </c>
      <c r="M1383" s="6">
        <f t="shared" si="644"/>
        <v>128.20548972497599</v>
      </c>
      <c r="N1383" s="16">
        <v>95.603068564653398</v>
      </c>
      <c r="O1383" s="17">
        <v>249.626501282448</v>
      </c>
      <c r="P1383" s="6">
        <f t="shared" si="645"/>
        <v>237.11428839193101</v>
      </c>
      <c r="Q1383" s="6">
        <f t="shared" si="630"/>
        <v>237.11428839193101</v>
      </c>
      <c r="R1383" s="17">
        <v>237.11428839193101</v>
      </c>
      <c r="S1383" s="6">
        <f t="shared" si="646"/>
        <v>12.512212890516992</v>
      </c>
      <c r="T1383" s="6">
        <f t="shared" si="647"/>
        <v>249.626501282448</v>
      </c>
      <c r="U1383" s="17">
        <v>69.010493938344297</v>
      </c>
      <c r="V1383" s="6">
        <f t="shared" si="648"/>
        <v>62.236911934213097</v>
      </c>
      <c r="W1383" s="6">
        <f t="shared" si="631"/>
        <v>62.236911934213097</v>
      </c>
      <c r="X1383" s="17">
        <v>62.236911934213097</v>
      </c>
      <c r="Y1383" s="6">
        <f t="shared" si="649"/>
        <v>6.7735820041311996</v>
      </c>
      <c r="Z1383" s="6">
        <f t="shared" si="650"/>
        <v>69.010493938344297</v>
      </c>
      <c r="AA1383" s="17">
        <v>0</v>
      </c>
      <c r="AB1383" s="6">
        <f t="shared" si="651"/>
        <v>0</v>
      </c>
      <c r="AC1383" s="6">
        <f t="shared" si="632"/>
        <v>0</v>
      </c>
      <c r="AD1383" s="17">
        <v>0</v>
      </c>
      <c r="AE1383" s="6">
        <f t="shared" si="652"/>
        <v>0</v>
      </c>
      <c r="AF1383" s="17">
        <v>0</v>
      </c>
      <c r="AG1383" s="6">
        <f t="shared" si="653"/>
        <v>0</v>
      </c>
      <c r="AH1383" s="6">
        <f t="shared" si="633"/>
        <v>0</v>
      </c>
      <c r="AI1383" s="6">
        <f t="shared" si="654"/>
        <v>0</v>
      </c>
      <c r="AJ1383" s="17">
        <v>220.07450669799499</v>
      </c>
      <c r="AK1383" s="6">
        <f t="shared" si="655"/>
        <v>178.89697374671201</v>
      </c>
      <c r="AL1383" s="6">
        <f t="shared" si="634"/>
        <v>178.89697374671201</v>
      </c>
      <c r="AM1383" s="17">
        <v>178.89697374671201</v>
      </c>
      <c r="AN1383" s="6">
        <f t="shared" si="656"/>
        <v>41.177532951282984</v>
      </c>
      <c r="AO1383" s="6">
        <f t="shared" si="657"/>
        <v>220.07450669799499</v>
      </c>
      <c r="AP1383" s="17">
        <v>2237.95252269192</v>
      </c>
      <c r="AQ1383" s="6">
        <f t="shared" si="658"/>
        <v>2237.95252269192</v>
      </c>
      <c r="AR1383" s="17">
        <v>768.63617615549401</v>
      </c>
      <c r="AS1383" s="6">
        <f t="shared" si="635"/>
        <v>768.63617615549401</v>
      </c>
      <c r="AT1383" s="17">
        <v>710.293815530713</v>
      </c>
      <c r="AU1383" s="6">
        <f t="shared" si="636"/>
        <v>710.293815530713</v>
      </c>
      <c r="AV1383" s="17">
        <v>0</v>
      </c>
      <c r="AW1383" s="6">
        <f t="shared" si="637"/>
        <v>0</v>
      </c>
      <c r="AX1383" s="17">
        <v>759.02253100571295</v>
      </c>
      <c r="AY1383" s="6">
        <f t="shared" si="638"/>
        <v>759.02253100571295</v>
      </c>
      <c r="AZ1383" s="20">
        <v>307918027.29452997</v>
      </c>
      <c r="BA1383" s="20">
        <v>1074314363.6866601</v>
      </c>
      <c r="BB1383" s="20">
        <v>292733370.27152902</v>
      </c>
      <c r="BC1383" s="20">
        <v>0</v>
      </c>
      <c r="BD1383" s="19">
        <f t="shared" si="639"/>
        <v>1674.9657612527189</v>
      </c>
      <c r="BE1383" s="18">
        <v>22.413208857686701</v>
      </c>
      <c r="BF1383" s="20">
        <v>0</v>
      </c>
      <c r="BG1383" s="20">
        <v>0</v>
      </c>
      <c r="BH1383" s="19">
        <f t="shared" si="659"/>
        <v>0</v>
      </c>
      <c r="BI1383" s="18">
        <v>648.96820493591804</v>
      </c>
      <c r="BJ1383">
        <v>93</v>
      </c>
      <c r="BK1383">
        <v>2432</v>
      </c>
      <c r="BL1383" s="22">
        <v>3689.53856</v>
      </c>
      <c r="BM1383">
        <v>608</v>
      </c>
      <c r="BN1383">
        <v>152</v>
      </c>
      <c r="BO1383">
        <v>0.22668802866260701</v>
      </c>
    </row>
    <row r="1384" spans="1:67" x14ac:dyDescent="0.2">
      <c r="A1384" s="27">
        <v>1383</v>
      </c>
      <c r="B1384" s="36">
        <v>515.05413090152194</v>
      </c>
      <c r="C1384" s="18">
        <v>353.4</v>
      </c>
      <c r="D1384">
        <v>800</v>
      </c>
      <c r="E1384">
        <v>3200</v>
      </c>
      <c r="F1384">
        <v>0</v>
      </c>
      <c r="G1384" s="23">
        <f t="shared" si="640"/>
        <v>1</v>
      </c>
      <c r="H1384" s="16">
        <v>93.344748858447403</v>
      </c>
      <c r="I1384" s="17">
        <v>132.14174041454399</v>
      </c>
      <c r="J1384" s="6">
        <f t="shared" si="641"/>
        <v>132.54509094519221</v>
      </c>
      <c r="K1384" s="6">
        <f t="shared" si="642"/>
        <v>132.54509094519221</v>
      </c>
      <c r="L1384" s="6">
        <f t="shared" si="643"/>
        <v>1</v>
      </c>
      <c r="M1384" s="6">
        <f t="shared" si="644"/>
        <v>132.14174041454399</v>
      </c>
      <c r="N1384" s="16">
        <v>96.352887476572107</v>
      </c>
      <c r="O1384" s="17">
        <v>270.17778377211602</v>
      </c>
      <c r="P1384" s="6">
        <f t="shared" si="645"/>
        <v>256.632912454456</v>
      </c>
      <c r="Q1384" s="6">
        <f t="shared" si="630"/>
        <v>256.632912454456</v>
      </c>
      <c r="R1384" s="17">
        <v>256.632912454456</v>
      </c>
      <c r="S1384" s="6">
        <f t="shared" si="646"/>
        <v>13.544871317660011</v>
      </c>
      <c r="T1384" s="6">
        <f t="shared" si="647"/>
        <v>270.17778377211602</v>
      </c>
      <c r="U1384" s="17">
        <v>68.995517520950898</v>
      </c>
      <c r="V1384" s="6">
        <f t="shared" si="648"/>
        <v>62.222194157557198</v>
      </c>
      <c r="W1384" s="6">
        <f t="shared" si="631"/>
        <v>62.222194157557198</v>
      </c>
      <c r="X1384" s="17">
        <v>62.222194157557198</v>
      </c>
      <c r="Y1384" s="6">
        <f t="shared" si="649"/>
        <v>6.7733233633937004</v>
      </c>
      <c r="Z1384" s="6">
        <f t="shared" si="650"/>
        <v>68.995517520950898</v>
      </c>
      <c r="AA1384" s="17">
        <v>0</v>
      </c>
      <c r="AB1384" s="6">
        <f t="shared" si="651"/>
        <v>0</v>
      </c>
      <c r="AC1384" s="6">
        <f t="shared" si="632"/>
        <v>0</v>
      </c>
      <c r="AD1384" s="17">
        <v>0</v>
      </c>
      <c r="AE1384" s="6">
        <f t="shared" si="652"/>
        <v>0</v>
      </c>
      <c r="AF1384" s="17">
        <v>0</v>
      </c>
      <c r="AG1384" s="6">
        <f t="shared" si="653"/>
        <v>0</v>
      </c>
      <c r="AH1384" s="6">
        <f t="shared" si="633"/>
        <v>0</v>
      </c>
      <c r="AI1384" s="6">
        <f t="shared" si="654"/>
        <v>0</v>
      </c>
      <c r="AJ1384" s="17">
        <v>215.79677791455401</v>
      </c>
      <c r="AK1384" s="6">
        <f t="shared" si="655"/>
        <v>175.35331098835101</v>
      </c>
      <c r="AL1384" s="6">
        <f t="shared" si="634"/>
        <v>175.35331098835101</v>
      </c>
      <c r="AM1384" s="17">
        <v>175.35331098835101</v>
      </c>
      <c r="AN1384" s="6">
        <f t="shared" si="656"/>
        <v>40.443466926203001</v>
      </c>
      <c r="AO1384" s="6">
        <f t="shared" si="657"/>
        <v>215.79677791455401</v>
      </c>
      <c r="AP1384" s="17">
        <v>2322.8958120832499</v>
      </c>
      <c r="AQ1384" s="6">
        <f t="shared" si="658"/>
        <v>2322.8958120832572</v>
      </c>
      <c r="AR1384" s="17">
        <v>853.87083640390802</v>
      </c>
      <c r="AS1384" s="6">
        <f t="shared" si="635"/>
        <v>853.87083640390802</v>
      </c>
      <c r="AT1384" s="17">
        <v>710.15296164428105</v>
      </c>
      <c r="AU1384" s="6">
        <f t="shared" si="636"/>
        <v>710.15296164428105</v>
      </c>
      <c r="AV1384" s="17">
        <v>0</v>
      </c>
      <c r="AW1384" s="6">
        <f t="shared" si="637"/>
        <v>0</v>
      </c>
      <c r="AX1384" s="17">
        <v>758.87201403506799</v>
      </c>
      <c r="AY1384" s="6">
        <f t="shared" si="638"/>
        <v>758.87201403506799</v>
      </c>
      <c r="AZ1384" s="20">
        <v>315904311.12963402</v>
      </c>
      <c r="BA1384" s="20">
        <v>1074354416.6346099</v>
      </c>
      <c r="BB1384" s="20">
        <v>297843860.82529002</v>
      </c>
      <c r="BC1384" s="20">
        <v>0</v>
      </c>
      <c r="BD1384" s="19">
        <f t="shared" si="639"/>
        <v>1688.102588589534</v>
      </c>
      <c r="BE1384" s="18">
        <v>25.219119405162999</v>
      </c>
      <c r="BF1384" s="20">
        <v>0</v>
      </c>
      <c r="BG1384" s="20">
        <v>0</v>
      </c>
      <c r="BH1384" s="19">
        <f t="shared" si="659"/>
        <v>0</v>
      </c>
      <c r="BI1384" s="18">
        <v>721.07578326213104</v>
      </c>
      <c r="BJ1384">
        <v>93</v>
      </c>
      <c r="BK1384">
        <v>2432</v>
      </c>
      <c r="BL1384" s="22">
        <v>3689.53856</v>
      </c>
      <c r="BM1384">
        <v>608</v>
      </c>
      <c r="BN1384">
        <v>152</v>
      </c>
      <c r="BO1384">
        <v>0.23092344242176499</v>
      </c>
    </row>
    <row r="1385" spans="1:67" x14ac:dyDescent="0.2">
      <c r="A1385" s="27">
        <v>1384</v>
      </c>
      <c r="B1385" s="36">
        <v>566.55954399167399</v>
      </c>
      <c r="C1385" s="18">
        <v>353.4</v>
      </c>
      <c r="D1385">
        <v>800</v>
      </c>
      <c r="E1385">
        <v>3200</v>
      </c>
      <c r="F1385">
        <v>0</v>
      </c>
      <c r="G1385" s="23">
        <f t="shared" si="640"/>
        <v>1</v>
      </c>
      <c r="H1385" s="16">
        <v>94.486301369863</v>
      </c>
      <c r="I1385" s="17">
        <v>136.18309402937101</v>
      </c>
      <c r="J1385" s="6">
        <f t="shared" si="641"/>
        <v>136.5712010224116</v>
      </c>
      <c r="K1385" s="6">
        <f t="shared" si="642"/>
        <v>136.5712010224116</v>
      </c>
      <c r="L1385" s="6">
        <f t="shared" si="643"/>
        <v>1</v>
      </c>
      <c r="M1385" s="6">
        <f t="shared" si="644"/>
        <v>136.18309402937101</v>
      </c>
      <c r="N1385" s="16">
        <v>96.9772364807299</v>
      </c>
      <c r="O1385" s="17">
        <v>290.58932357471798</v>
      </c>
      <c r="P1385" s="6">
        <f t="shared" si="645"/>
        <v>276.01862451938803</v>
      </c>
      <c r="Q1385" s="6">
        <f t="shared" si="630"/>
        <v>276.01862451938803</v>
      </c>
      <c r="R1385" s="17">
        <v>276.01862451938803</v>
      </c>
      <c r="S1385" s="6">
        <f t="shared" si="646"/>
        <v>14.570699055329953</v>
      </c>
      <c r="T1385" s="6">
        <f t="shared" si="647"/>
        <v>290.58932357471798</v>
      </c>
      <c r="U1385" s="17">
        <v>68.981932291453504</v>
      </c>
      <c r="V1385" s="6">
        <f t="shared" si="648"/>
        <v>62.208824979609702</v>
      </c>
      <c r="W1385" s="6">
        <f t="shared" si="631"/>
        <v>62.208824979609702</v>
      </c>
      <c r="X1385" s="17">
        <v>62.208824979609702</v>
      </c>
      <c r="Y1385" s="6">
        <f t="shared" si="649"/>
        <v>6.7731073118438019</v>
      </c>
      <c r="Z1385" s="6">
        <f t="shared" si="650"/>
        <v>68.981932291453504</v>
      </c>
      <c r="AA1385" s="17">
        <v>0</v>
      </c>
      <c r="AB1385" s="6">
        <f t="shared" si="651"/>
        <v>0</v>
      </c>
      <c r="AC1385" s="6">
        <f t="shared" si="632"/>
        <v>0</v>
      </c>
      <c r="AD1385" s="17">
        <v>0</v>
      </c>
      <c r="AE1385" s="6">
        <f t="shared" si="652"/>
        <v>0</v>
      </c>
      <c r="AF1385" s="17">
        <v>0</v>
      </c>
      <c r="AG1385" s="6">
        <f t="shared" si="653"/>
        <v>0</v>
      </c>
      <c r="AH1385" s="6">
        <f t="shared" si="633"/>
        <v>0</v>
      </c>
      <c r="AI1385" s="6">
        <f t="shared" si="654"/>
        <v>0</v>
      </c>
      <c r="AJ1385" s="17">
        <v>212.41601126203699</v>
      </c>
      <c r="AK1385" s="6">
        <f t="shared" si="655"/>
        <v>172.54880676171501</v>
      </c>
      <c r="AL1385" s="6">
        <f t="shared" si="634"/>
        <v>172.54880676171501</v>
      </c>
      <c r="AM1385" s="17">
        <v>172.54880676171501</v>
      </c>
      <c r="AN1385" s="6">
        <f t="shared" si="656"/>
        <v>39.867204500321975</v>
      </c>
      <c r="AO1385" s="6">
        <f t="shared" si="657"/>
        <v>212.41601126203699</v>
      </c>
      <c r="AP1385" s="17">
        <v>2407.8422514792901</v>
      </c>
      <c r="AQ1385" s="6">
        <f t="shared" si="658"/>
        <v>2407.8422514792901</v>
      </c>
      <c r="AR1385" s="17">
        <v>939.08606374071803</v>
      </c>
      <c r="AS1385" s="6">
        <f t="shared" si="635"/>
        <v>939.08606374071803</v>
      </c>
      <c r="AT1385" s="17">
        <v>710.02302474371299</v>
      </c>
      <c r="AU1385" s="6">
        <f t="shared" si="636"/>
        <v>710.02302474371299</v>
      </c>
      <c r="AV1385" s="17">
        <v>0</v>
      </c>
      <c r="AW1385" s="6">
        <f t="shared" si="637"/>
        <v>0</v>
      </c>
      <c r="AX1385" s="17">
        <v>758.73316299485896</v>
      </c>
      <c r="AY1385" s="6">
        <f t="shared" si="638"/>
        <v>758.73316299485896</v>
      </c>
      <c r="AZ1385" s="20">
        <v>322876434.13209999</v>
      </c>
      <c r="BA1385" s="20">
        <v>1074387464.6426301</v>
      </c>
      <c r="BB1385" s="20">
        <v>301777284.367652</v>
      </c>
      <c r="BC1385" s="20">
        <v>0</v>
      </c>
      <c r="BD1385" s="19">
        <f t="shared" si="639"/>
        <v>1699.0411831423821</v>
      </c>
      <c r="BE1385" s="18">
        <v>27.8902785217199</v>
      </c>
      <c r="BF1385" s="20">
        <v>0</v>
      </c>
      <c r="BG1385" s="20">
        <v>0</v>
      </c>
      <c r="BH1385" s="19">
        <f t="shared" si="659"/>
        <v>0</v>
      </c>
      <c r="BI1385" s="18">
        <v>793.18336158834404</v>
      </c>
      <c r="BJ1385">
        <v>93</v>
      </c>
      <c r="BK1385">
        <v>2432</v>
      </c>
      <c r="BL1385" s="22">
        <v>3689.53856</v>
      </c>
      <c r="BM1385">
        <v>608</v>
      </c>
      <c r="BN1385">
        <v>152</v>
      </c>
      <c r="BO1385">
        <v>0.234251242777964</v>
      </c>
    </row>
    <row r="1386" spans="1:67" x14ac:dyDescent="0.2">
      <c r="A1386" s="27">
        <v>1385</v>
      </c>
      <c r="B1386" s="36">
        <v>618.06495708182604</v>
      </c>
      <c r="C1386" s="18">
        <v>353.4</v>
      </c>
      <c r="D1386">
        <v>800</v>
      </c>
      <c r="E1386">
        <v>3200</v>
      </c>
      <c r="F1386">
        <v>0</v>
      </c>
      <c r="G1386" s="23">
        <f t="shared" si="640"/>
        <v>1</v>
      </c>
      <c r="H1386" s="16">
        <v>95.331050228310502</v>
      </c>
      <c r="I1386" s="17">
        <v>140.313693589596</v>
      </c>
      <c r="J1386" s="6">
        <f t="shared" si="641"/>
        <v>140.69352277529481</v>
      </c>
      <c r="K1386" s="6">
        <f t="shared" si="642"/>
        <v>140.69352277529481</v>
      </c>
      <c r="L1386" s="6">
        <f t="shared" si="643"/>
        <v>1</v>
      </c>
      <c r="M1386" s="6">
        <f t="shared" si="644"/>
        <v>140.313693589596</v>
      </c>
      <c r="N1386" s="16">
        <v>97.506831423300696</v>
      </c>
      <c r="O1386" s="17">
        <v>310.84489840399601</v>
      </c>
      <c r="P1386" s="6">
        <f t="shared" si="645"/>
        <v>295.25603887627398</v>
      </c>
      <c r="Q1386" s="6">
        <f t="shared" si="630"/>
        <v>295.25603887627398</v>
      </c>
      <c r="R1386" s="17">
        <v>295.25603887627398</v>
      </c>
      <c r="S1386" s="6">
        <f t="shared" si="646"/>
        <v>15.588859527722036</v>
      </c>
      <c r="T1386" s="6">
        <f t="shared" si="647"/>
        <v>310.84489840399601</v>
      </c>
      <c r="U1386" s="17">
        <v>68.969558746202196</v>
      </c>
      <c r="V1386" s="6">
        <f t="shared" si="648"/>
        <v>62.1966319817749</v>
      </c>
      <c r="W1386" s="6">
        <f t="shared" si="631"/>
        <v>62.1966319817749</v>
      </c>
      <c r="X1386" s="17">
        <v>62.1966319817749</v>
      </c>
      <c r="Y1386" s="6">
        <f t="shared" si="649"/>
        <v>6.7729267644272966</v>
      </c>
      <c r="Z1386" s="6">
        <f t="shared" si="650"/>
        <v>68.969558746202196</v>
      </c>
      <c r="AA1386" s="17">
        <v>0</v>
      </c>
      <c r="AB1386" s="6">
        <f t="shared" si="651"/>
        <v>0</v>
      </c>
      <c r="AC1386" s="6">
        <f t="shared" si="632"/>
        <v>0</v>
      </c>
      <c r="AD1386" s="17">
        <v>0</v>
      </c>
      <c r="AE1386" s="6">
        <f t="shared" si="652"/>
        <v>0</v>
      </c>
      <c r="AF1386" s="17">
        <v>0</v>
      </c>
      <c r="AG1386" s="6">
        <f t="shared" si="653"/>
        <v>0</v>
      </c>
      <c r="AH1386" s="6">
        <f t="shared" si="633"/>
        <v>0</v>
      </c>
      <c r="AI1386" s="6">
        <f t="shared" si="654"/>
        <v>0</v>
      </c>
      <c r="AJ1386" s="17">
        <v>209.79130889073201</v>
      </c>
      <c r="AK1386" s="6">
        <f t="shared" si="655"/>
        <v>170.36384701980799</v>
      </c>
      <c r="AL1386" s="6">
        <f t="shared" si="634"/>
        <v>170.36384701980799</v>
      </c>
      <c r="AM1386" s="17">
        <v>170.36384701980799</v>
      </c>
      <c r="AN1386" s="6">
        <f t="shared" si="656"/>
        <v>39.42746187092402</v>
      </c>
      <c r="AO1386" s="6">
        <f t="shared" si="657"/>
        <v>209.79130889073201</v>
      </c>
      <c r="AP1386" s="17">
        <v>2492.7914883272401</v>
      </c>
      <c r="AQ1386" s="6">
        <f t="shared" si="658"/>
        <v>2492.7914883272392</v>
      </c>
      <c r="AR1386" s="17">
        <v>1024.28403312359</v>
      </c>
      <c r="AS1386" s="6">
        <f t="shared" si="635"/>
        <v>1024.28403312359</v>
      </c>
      <c r="AT1386" s="17">
        <v>709.90278298522901</v>
      </c>
      <c r="AU1386" s="6">
        <f t="shared" si="636"/>
        <v>709.90278298522901</v>
      </c>
      <c r="AV1386" s="17">
        <v>0</v>
      </c>
      <c r="AW1386" s="6">
        <f t="shared" si="637"/>
        <v>0</v>
      </c>
      <c r="AX1386" s="17">
        <v>758.60467221841998</v>
      </c>
      <c r="AY1386" s="6">
        <f t="shared" si="638"/>
        <v>758.60467221841998</v>
      </c>
      <c r="AZ1386" s="20">
        <v>329131197.02206498</v>
      </c>
      <c r="BA1386" s="20">
        <v>1074414975.2553301</v>
      </c>
      <c r="BB1386" s="20">
        <v>304773514.25882298</v>
      </c>
      <c r="BC1386" s="20">
        <v>0</v>
      </c>
      <c r="BD1386" s="19">
        <f t="shared" si="639"/>
        <v>1708.3196865362179</v>
      </c>
      <c r="BE1386" s="18">
        <v>30.431744225863799</v>
      </c>
      <c r="BF1386" s="20">
        <v>0</v>
      </c>
      <c r="BG1386" s="20">
        <v>0</v>
      </c>
      <c r="BH1386" s="19">
        <f t="shared" si="659"/>
        <v>0</v>
      </c>
      <c r="BI1386" s="18">
        <v>865.29093991455704</v>
      </c>
      <c r="BJ1386">
        <v>93</v>
      </c>
      <c r="BK1386">
        <v>2432</v>
      </c>
      <c r="BL1386" s="22">
        <v>3689.53856</v>
      </c>
      <c r="BM1386">
        <v>608</v>
      </c>
      <c r="BN1386">
        <v>152</v>
      </c>
      <c r="BO1386">
        <v>0.23655919684132201</v>
      </c>
    </row>
    <row r="1387" spans="1:67" x14ac:dyDescent="0.2">
      <c r="A1387" s="27">
        <v>1386</v>
      </c>
      <c r="B1387" s="36">
        <v>669.57037017197899</v>
      </c>
      <c r="C1387" s="18">
        <v>353.4</v>
      </c>
      <c r="D1387">
        <v>800</v>
      </c>
      <c r="E1387">
        <v>3200</v>
      </c>
      <c r="F1387">
        <v>0</v>
      </c>
      <c r="G1387" s="23">
        <f t="shared" si="640"/>
        <v>1</v>
      </c>
      <c r="H1387" s="16">
        <v>96.244292237442906</v>
      </c>
      <c r="I1387" s="17">
        <v>144.507702572054</v>
      </c>
      <c r="J1387" s="6">
        <f t="shared" si="641"/>
        <v>144.88843725903777</v>
      </c>
      <c r="K1387" s="6">
        <f t="shared" si="642"/>
        <v>144.88843725903777</v>
      </c>
      <c r="L1387" s="6">
        <f t="shared" si="643"/>
        <v>1</v>
      </c>
      <c r="M1387" s="6">
        <f t="shared" si="644"/>
        <v>144.507702572054</v>
      </c>
      <c r="N1387" s="16">
        <v>97.974327034507994</v>
      </c>
      <c r="O1387" s="17">
        <v>330.92330625934198</v>
      </c>
      <c r="P1387" s="6">
        <f t="shared" si="645"/>
        <v>314.32503705635003</v>
      </c>
      <c r="Q1387" s="6">
        <f t="shared" si="630"/>
        <v>314.32503705635003</v>
      </c>
      <c r="R1387" s="17">
        <v>314.32503705635003</v>
      </c>
      <c r="S1387" s="6">
        <f t="shared" si="646"/>
        <v>16.598269202991958</v>
      </c>
      <c r="T1387" s="6">
        <f t="shared" si="647"/>
        <v>330.92330625934198</v>
      </c>
      <c r="U1387" s="17">
        <v>68.958256695458005</v>
      </c>
      <c r="V1387" s="6">
        <f t="shared" si="648"/>
        <v>62.185479719021103</v>
      </c>
      <c r="W1387" s="6">
        <f t="shared" si="631"/>
        <v>62.185479719021103</v>
      </c>
      <c r="X1387" s="17">
        <v>62.185479719021103</v>
      </c>
      <c r="Y1387" s="6">
        <f t="shared" si="649"/>
        <v>6.7727769764369015</v>
      </c>
      <c r="Z1387" s="6">
        <f t="shared" si="650"/>
        <v>68.958256695458005</v>
      </c>
      <c r="AA1387" s="17">
        <v>0</v>
      </c>
      <c r="AB1387" s="6">
        <f t="shared" si="651"/>
        <v>0</v>
      </c>
      <c r="AC1387" s="6">
        <f t="shared" si="632"/>
        <v>0</v>
      </c>
      <c r="AD1387" s="17">
        <v>0</v>
      </c>
      <c r="AE1387" s="6">
        <f t="shared" si="652"/>
        <v>0</v>
      </c>
      <c r="AF1387" s="17">
        <v>0</v>
      </c>
      <c r="AG1387" s="6">
        <f t="shared" si="653"/>
        <v>0</v>
      </c>
      <c r="AH1387" s="6">
        <f t="shared" si="633"/>
        <v>0</v>
      </c>
      <c r="AI1387" s="6">
        <f t="shared" si="654"/>
        <v>0</v>
      </c>
      <c r="AJ1387" s="17">
        <v>207.698199139629</v>
      </c>
      <c r="AK1387" s="6">
        <f t="shared" si="655"/>
        <v>168.614301385489</v>
      </c>
      <c r="AL1387" s="6">
        <f t="shared" si="634"/>
        <v>168.614301385489</v>
      </c>
      <c r="AM1387" s="17">
        <v>168.614301385489</v>
      </c>
      <c r="AN1387" s="6">
        <f t="shared" si="656"/>
        <v>39.083897754139997</v>
      </c>
      <c r="AO1387" s="6">
        <f t="shared" si="657"/>
        <v>207.698199139629</v>
      </c>
      <c r="AP1387" s="17">
        <v>2577.7432207930901</v>
      </c>
      <c r="AQ1387" s="6">
        <f t="shared" si="658"/>
        <v>2577.7432207930851</v>
      </c>
      <c r="AR1387" s="17">
        <v>1109.4666066177299</v>
      </c>
      <c r="AS1387" s="6">
        <f t="shared" si="635"/>
        <v>1109.4666066177299</v>
      </c>
      <c r="AT1387" s="17">
        <v>709.79119030122001</v>
      </c>
      <c r="AU1387" s="6">
        <f t="shared" si="636"/>
        <v>709.79119030122001</v>
      </c>
      <c r="AV1387" s="17">
        <v>0</v>
      </c>
      <c r="AW1387" s="6">
        <f t="shared" si="637"/>
        <v>0</v>
      </c>
      <c r="AX1387" s="17">
        <v>758.48542387413499</v>
      </c>
      <c r="AY1387" s="6">
        <f t="shared" si="638"/>
        <v>758.48542387413499</v>
      </c>
      <c r="AZ1387" s="20">
        <v>334784048.25398499</v>
      </c>
      <c r="BA1387" s="20">
        <v>1074437505.99387</v>
      </c>
      <c r="BB1387" s="20">
        <v>307288655.39672297</v>
      </c>
      <c r="BC1387" s="20">
        <v>0</v>
      </c>
      <c r="BD1387" s="19">
        <f t="shared" si="639"/>
        <v>1716.510209644578</v>
      </c>
      <c r="BE1387" s="18">
        <v>32.8189061045722</v>
      </c>
      <c r="BF1387" s="20">
        <v>0</v>
      </c>
      <c r="BG1387" s="20">
        <v>0</v>
      </c>
      <c r="BH1387" s="19">
        <f t="shared" si="659"/>
        <v>0</v>
      </c>
      <c r="BI1387" s="18">
        <v>937.39851824077004</v>
      </c>
      <c r="BJ1387">
        <v>93</v>
      </c>
      <c r="BK1387">
        <v>2432</v>
      </c>
      <c r="BL1387" s="22">
        <v>3689.53856</v>
      </c>
      <c r="BM1387">
        <v>608</v>
      </c>
      <c r="BN1387">
        <v>152</v>
      </c>
      <c r="BO1387">
        <v>0.238496557514397</v>
      </c>
    </row>
    <row r="1388" spans="1:67" x14ac:dyDescent="0.2">
      <c r="A1388" s="27">
        <v>1387</v>
      </c>
      <c r="B1388" s="36">
        <v>721.07578326213104</v>
      </c>
      <c r="C1388" s="18">
        <v>353.4</v>
      </c>
      <c r="D1388">
        <v>800</v>
      </c>
      <c r="E1388">
        <v>3200</v>
      </c>
      <c r="F1388">
        <v>0</v>
      </c>
      <c r="G1388" s="23">
        <f t="shared" si="640"/>
        <v>1</v>
      </c>
      <c r="H1388" s="16">
        <v>97.009132420091305</v>
      </c>
      <c r="I1388" s="17">
        <v>148.77888487969699</v>
      </c>
      <c r="J1388" s="6">
        <f t="shared" si="641"/>
        <v>149.13847640886661</v>
      </c>
      <c r="K1388" s="6">
        <f t="shared" si="642"/>
        <v>149.13847640886661</v>
      </c>
      <c r="L1388" s="6">
        <f t="shared" si="643"/>
        <v>1</v>
      </c>
      <c r="M1388" s="6">
        <f t="shared" si="644"/>
        <v>148.77888487969699</v>
      </c>
      <c r="N1388" s="16">
        <v>98.327352942755695</v>
      </c>
      <c r="O1388" s="17">
        <v>350.857490321385</v>
      </c>
      <c r="P1388" s="6">
        <f t="shared" si="645"/>
        <v>333.25692742206797</v>
      </c>
      <c r="Q1388" s="6">
        <f t="shared" si="630"/>
        <v>333.25692742206797</v>
      </c>
      <c r="R1388" s="17">
        <v>333.25692742206797</v>
      </c>
      <c r="S1388" s="6">
        <f t="shared" si="646"/>
        <v>17.600562899317026</v>
      </c>
      <c r="T1388" s="6">
        <f t="shared" si="647"/>
        <v>350.857490321385</v>
      </c>
      <c r="U1388" s="17">
        <v>68.947793526562094</v>
      </c>
      <c r="V1388" s="6">
        <f t="shared" si="648"/>
        <v>62.175150657788997</v>
      </c>
      <c r="W1388" s="6">
        <f t="shared" si="631"/>
        <v>62.175150657788997</v>
      </c>
      <c r="X1388" s="17">
        <v>62.175150657788997</v>
      </c>
      <c r="Y1388" s="6">
        <f t="shared" si="649"/>
        <v>6.7726428687730973</v>
      </c>
      <c r="Z1388" s="6">
        <f t="shared" si="650"/>
        <v>68.947793526562094</v>
      </c>
      <c r="AA1388" s="17">
        <v>0</v>
      </c>
      <c r="AB1388" s="6">
        <f t="shared" si="651"/>
        <v>0</v>
      </c>
      <c r="AC1388" s="6">
        <f t="shared" si="632"/>
        <v>0</v>
      </c>
      <c r="AD1388" s="17">
        <v>0</v>
      </c>
      <c r="AE1388" s="6">
        <f t="shared" si="652"/>
        <v>0</v>
      </c>
      <c r="AF1388" s="17">
        <v>0</v>
      </c>
      <c r="AG1388" s="6">
        <f t="shared" si="653"/>
        <v>0</v>
      </c>
      <c r="AH1388" s="6">
        <f t="shared" si="633"/>
        <v>0</v>
      </c>
      <c r="AI1388" s="6">
        <f t="shared" si="654"/>
        <v>0</v>
      </c>
      <c r="AJ1388" s="17">
        <v>206.19863508048101</v>
      </c>
      <c r="AK1388" s="6">
        <f t="shared" si="655"/>
        <v>167.35338951321401</v>
      </c>
      <c r="AL1388" s="6">
        <f t="shared" si="634"/>
        <v>167.35338951321401</v>
      </c>
      <c r="AM1388" s="17">
        <v>167.35338951321401</v>
      </c>
      <c r="AN1388" s="6">
        <f t="shared" si="656"/>
        <v>38.845245567267</v>
      </c>
      <c r="AO1388" s="6">
        <f t="shared" si="657"/>
        <v>206.19863508048101</v>
      </c>
      <c r="AP1388" s="17">
        <v>2662.6971889575798</v>
      </c>
      <c r="AQ1388" s="6">
        <f t="shared" si="658"/>
        <v>2662.6971889575761</v>
      </c>
      <c r="AR1388" s="17">
        <v>1194.6353877089</v>
      </c>
      <c r="AS1388" s="6">
        <f t="shared" si="635"/>
        <v>1194.6353877089</v>
      </c>
      <c r="AT1388" s="17">
        <v>709.68734588835696</v>
      </c>
      <c r="AU1388" s="6">
        <f t="shared" si="636"/>
        <v>709.68734588835696</v>
      </c>
      <c r="AV1388" s="17">
        <v>0</v>
      </c>
      <c r="AW1388" s="6">
        <f t="shared" si="637"/>
        <v>0</v>
      </c>
      <c r="AX1388" s="17">
        <v>758.37445536031896</v>
      </c>
      <c r="AY1388" s="6">
        <f t="shared" si="638"/>
        <v>758.37445536031896</v>
      </c>
      <c r="AZ1388" s="20">
        <v>339924464.57296997</v>
      </c>
      <c r="BA1388" s="20">
        <v>1074458597.4328499</v>
      </c>
      <c r="BB1388" s="20">
        <v>308312161.55125499</v>
      </c>
      <c r="BC1388" s="20">
        <v>0</v>
      </c>
      <c r="BD1388" s="19">
        <f t="shared" si="639"/>
        <v>1722.6952235570748</v>
      </c>
      <c r="BE1388" s="18">
        <v>35.108121044096102</v>
      </c>
      <c r="BF1388" s="20">
        <v>0</v>
      </c>
      <c r="BG1388" s="20">
        <v>0</v>
      </c>
      <c r="BH1388" s="19">
        <f t="shared" si="659"/>
        <v>0</v>
      </c>
      <c r="BI1388" s="18">
        <v>1009.50609656698</v>
      </c>
      <c r="BJ1388">
        <v>93</v>
      </c>
      <c r="BK1388">
        <v>2432</v>
      </c>
      <c r="BL1388" s="22">
        <v>3689.53856</v>
      </c>
      <c r="BM1388">
        <v>608</v>
      </c>
      <c r="BN1388">
        <v>152</v>
      </c>
      <c r="BO1388">
        <v>0.239287904433893</v>
      </c>
    </row>
    <row r="1389" spans="1:67" x14ac:dyDescent="0.2">
      <c r="A1389" s="27">
        <v>1388</v>
      </c>
      <c r="B1389" s="36">
        <v>772.58119635228297</v>
      </c>
      <c r="C1389" s="18">
        <v>353.4</v>
      </c>
      <c r="D1389">
        <v>800</v>
      </c>
      <c r="E1389">
        <v>3200</v>
      </c>
      <c r="F1389">
        <v>0</v>
      </c>
      <c r="G1389" s="23">
        <f t="shared" si="640"/>
        <v>1</v>
      </c>
      <c r="H1389" s="16">
        <v>97.522831050228305</v>
      </c>
      <c r="I1389" s="17">
        <v>153.126246311009</v>
      </c>
      <c r="J1389" s="6">
        <f t="shared" si="641"/>
        <v>153.474205095939</v>
      </c>
      <c r="K1389" s="6">
        <f t="shared" si="642"/>
        <v>153.474205095939</v>
      </c>
      <c r="L1389" s="6">
        <f t="shared" si="643"/>
        <v>1</v>
      </c>
      <c r="M1389" s="6">
        <f t="shared" si="644"/>
        <v>153.126246311009</v>
      </c>
      <c r="N1389" s="16">
        <v>98.625955763034995</v>
      </c>
      <c r="O1389" s="17">
        <v>370.65931682135903</v>
      </c>
      <c r="P1389" s="6">
        <f t="shared" si="645"/>
        <v>352.062995605092</v>
      </c>
      <c r="Q1389" s="6">
        <f t="shared" si="630"/>
        <v>352.062995605092</v>
      </c>
      <c r="R1389" s="17">
        <v>352.062995605092</v>
      </c>
      <c r="S1389" s="6">
        <f t="shared" si="646"/>
        <v>18.596321216267029</v>
      </c>
      <c r="T1389" s="6">
        <f t="shared" si="647"/>
        <v>370.65931682135903</v>
      </c>
      <c r="U1389" s="17">
        <v>68.938171938733305</v>
      </c>
      <c r="V1389" s="6">
        <f t="shared" si="648"/>
        <v>62.165640509565499</v>
      </c>
      <c r="W1389" s="6">
        <f t="shared" si="631"/>
        <v>62.165640509565499</v>
      </c>
      <c r="X1389" s="17">
        <v>62.165640509565499</v>
      </c>
      <c r="Y1389" s="6">
        <f t="shared" si="649"/>
        <v>6.772531429167806</v>
      </c>
      <c r="Z1389" s="6">
        <f t="shared" si="650"/>
        <v>68.938171938733305</v>
      </c>
      <c r="AA1389" s="17">
        <v>0</v>
      </c>
      <c r="AB1389" s="6">
        <f t="shared" si="651"/>
        <v>0</v>
      </c>
      <c r="AC1389" s="6">
        <f t="shared" si="632"/>
        <v>0</v>
      </c>
      <c r="AD1389" s="17">
        <v>0</v>
      </c>
      <c r="AE1389" s="6">
        <f t="shared" si="652"/>
        <v>0</v>
      </c>
      <c r="AF1389" s="17">
        <v>0</v>
      </c>
      <c r="AG1389" s="6">
        <f t="shared" si="653"/>
        <v>0</v>
      </c>
      <c r="AH1389" s="6">
        <f t="shared" si="633"/>
        <v>0</v>
      </c>
      <c r="AI1389" s="6">
        <f t="shared" si="654"/>
        <v>0</v>
      </c>
      <c r="AJ1389" s="17">
        <v>205.25111488497799</v>
      </c>
      <c r="AK1389" s="6">
        <f t="shared" si="655"/>
        <v>166.54575812649</v>
      </c>
      <c r="AL1389" s="6">
        <f t="shared" si="634"/>
        <v>166.54575812649</v>
      </c>
      <c r="AM1389" s="17">
        <v>166.54575812649</v>
      </c>
      <c r="AN1389" s="6">
        <f t="shared" si="656"/>
        <v>38.705356758487994</v>
      </c>
      <c r="AO1389" s="6">
        <f t="shared" si="657"/>
        <v>205.25111488497799</v>
      </c>
      <c r="AP1389" s="17">
        <v>2747.6531677846501</v>
      </c>
      <c r="AQ1389" s="6">
        <f t="shared" si="658"/>
        <v>2747.6531677846442</v>
      </c>
      <c r="AR1389" s="17">
        <v>1279.79176468265</v>
      </c>
      <c r="AS1389" s="6">
        <f t="shared" si="635"/>
        <v>1279.79176468265</v>
      </c>
      <c r="AT1389" s="17">
        <v>709.59046983809901</v>
      </c>
      <c r="AU1389" s="6">
        <f t="shared" si="636"/>
        <v>709.59046983809901</v>
      </c>
      <c r="AV1389" s="17">
        <v>0</v>
      </c>
      <c r="AW1389" s="6">
        <f t="shared" si="637"/>
        <v>0</v>
      </c>
      <c r="AX1389" s="17">
        <v>758.27093326389502</v>
      </c>
      <c r="AY1389" s="6">
        <f t="shared" si="638"/>
        <v>758.27093326389502</v>
      </c>
      <c r="AZ1389" s="20">
        <v>344590401.310682</v>
      </c>
      <c r="BA1389" s="20">
        <v>1074474534.2295899</v>
      </c>
      <c r="BB1389" s="20">
        <v>308861809.42809701</v>
      </c>
      <c r="BC1389" s="20">
        <v>0</v>
      </c>
      <c r="BD1389" s="19">
        <f t="shared" si="639"/>
        <v>1727.9267449683689</v>
      </c>
      <c r="BE1389" s="18">
        <v>37.268958356793902</v>
      </c>
      <c r="BF1389" s="20">
        <v>0</v>
      </c>
      <c r="BG1389" s="20">
        <v>0</v>
      </c>
      <c r="BH1389" s="19">
        <f t="shared" si="659"/>
        <v>0</v>
      </c>
      <c r="BI1389" s="18">
        <v>1081.6136748931899</v>
      </c>
      <c r="BJ1389">
        <v>93</v>
      </c>
      <c r="BK1389">
        <v>2432</v>
      </c>
      <c r="BL1389" s="22">
        <v>3689.53856</v>
      </c>
      <c r="BM1389">
        <v>608</v>
      </c>
      <c r="BN1389">
        <v>152</v>
      </c>
      <c r="BO1389">
        <v>0.23971125129769</v>
      </c>
    </row>
    <row r="1390" spans="1:67" x14ac:dyDescent="0.2">
      <c r="A1390" s="27">
        <v>1389</v>
      </c>
      <c r="B1390" s="36">
        <v>824.08660944243502</v>
      </c>
      <c r="C1390" s="18">
        <v>353.4</v>
      </c>
      <c r="D1390">
        <v>800</v>
      </c>
      <c r="E1390">
        <v>3200</v>
      </c>
      <c r="F1390">
        <v>0</v>
      </c>
      <c r="G1390" s="23">
        <f t="shared" si="640"/>
        <v>1</v>
      </c>
      <c r="H1390" s="16">
        <v>97.842465753424605</v>
      </c>
      <c r="I1390" s="17">
        <v>157.55135877034701</v>
      </c>
      <c r="J1390" s="6">
        <f t="shared" si="641"/>
        <v>157.87916950410488</v>
      </c>
      <c r="K1390" s="6">
        <f t="shared" si="642"/>
        <v>157.87916950410488</v>
      </c>
      <c r="L1390" s="6">
        <f t="shared" si="643"/>
        <v>1</v>
      </c>
      <c r="M1390" s="6">
        <f t="shared" si="644"/>
        <v>157.55135877034701</v>
      </c>
      <c r="N1390" s="16">
        <v>98.852345201382803</v>
      </c>
      <c r="O1390" s="17">
        <v>390.51018212496001</v>
      </c>
      <c r="P1390" s="6">
        <f t="shared" si="645"/>
        <v>370.91554866032499</v>
      </c>
      <c r="Q1390" s="6">
        <f t="shared" si="630"/>
        <v>370.91554866032499</v>
      </c>
      <c r="R1390" s="17">
        <v>370.91554866032499</v>
      </c>
      <c r="S1390" s="6">
        <f t="shared" si="646"/>
        <v>19.594633464635024</v>
      </c>
      <c r="T1390" s="6">
        <f t="shared" si="647"/>
        <v>390.51018212496001</v>
      </c>
      <c r="U1390" s="17">
        <v>68.929302631872105</v>
      </c>
      <c r="V1390" s="6">
        <f t="shared" si="648"/>
        <v>62.156862895447297</v>
      </c>
      <c r="W1390" s="6">
        <f t="shared" si="631"/>
        <v>62.156862895447297</v>
      </c>
      <c r="X1390" s="17">
        <v>62.156862895447297</v>
      </c>
      <c r="Y1390" s="6">
        <f t="shared" si="649"/>
        <v>6.7724397364248077</v>
      </c>
      <c r="Z1390" s="6">
        <f t="shared" si="650"/>
        <v>68.929302631872105</v>
      </c>
      <c r="AA1390" s="17">
        <v>0</v>
      </c>
      <c r="AB1390" s="6">
        <f t="shared" si="651"/>
        <v>0</v>
      </c>
      <c r="AC1390" s="6">
        <f t="shared" si="632"/>
        <v>0</v>
      </c>
      <c r="AD1390" s="17">
        <v>0</v>
      </c>
      <c r="AE1390" s="6">
        <f t="shared" si="652"/>
        <v>0</v>
      </c>
      <c r="AF1390" s="17">
        <v>0</v>
      </c>
      <c r="AG1390" s="6">
        <f t="shared" si="653"/>
        <v>0</v>
      </c>
      <c r="AH1390" s="6">
        <f t="shared" si="633"/>
        <v>0</v>
      </c>
      <c r="AI1390" s="6">
        <f t="shared" si="654"/>
        <v>0</v>
      </c>
      <c r="AJ1390" s="17">
        <v>204.74086051289299</v>
      </c>
      <c r="AK1390" s="6">
        <f t="shared" si="655"/>
        <v>166.09372772709</v>
      </c>
      <c r="AL1390" s="6">
        <f t="shared" si="634"/>
        <v>166.09372772709</v>
      </c>
      <c r="AM1390" s="17">
        <v>166.09372772709</v>
      </c>
      <c r="AN1390" s="6">
        <f t="shared" si="656"/>
        <v>38.647132785802995</v>
      </c>
      <c r="AO1390" s="6">
        <f t="shared" si="657"/>
        <v>204.74086051289299</v>
      </c>
      <c r="AP1390" s="17">
        <v>2832.6109614593902</v>
      </c>
      <c r="AQ1390" s="6">
        <f t="shared" si="658"/>
        <v>2832.6109614593825</v>
      </c>
      <c r="AR1390" s="17">
        <v>1364.9369455542601</v>
      </c>
      <c r="AS1390" s="6">
        <f t="shared" si="635"/>
        <v>1364.9369455542601</v>
      </c>
      <c r="AT1390" s="17">
        <v>709.49988351381205</v>
      </c>
      <c r="AU1390" s="6">
        <f t="shared" si="636"/>
        <v>709.49988351381205</v>
      </c>
      <c r="AV1390" s="17">
        <v>0</v>
      </c>
      <c r="AW1390" s="6">
        <f t="shared" si="637"/>
        <v>0</v>
      </c>
      <c r="AX1390" s="17">
        <v>758.17413239130997</v>
      </c>
      <c r="AY1390" s="6">
        <f t="shared" si="638"/>
        <v>758.17413239130997</v>
      </c>
      <c r="AZ1390" s="20">
        <v>348650449.92845798</v>
      </c>
      <c r="BA1390" s="20">
        <v>1074488788.6312399</v>
      </c>
      <c r="BB1390" s="20">
        <v>308753849.36852098</v>
      </c>
      <c r="BC1390" s="20">
        <v>0</v>
      </c>
      <c r="BD1390" s="19">
        <f t="shared" si="639"/>
        <v>1731.8930879282188</v>
      </c>
      <c r="BE1390" s="18">
        <v>39.324366538878103</v>
      </c>
      <c r="BF1390" s="20">
        <v>0</v>
      </c>
      <c r="BG1390" s="20">
        <v>0</v>
      </c>
      <c r="BH1390" s="19">
        <f t="shared" si="659"/>
        <v>0</v>
      </c>
      <c r="BI1390" s="18">
        <v>1153.7212532194101</v>
      </c>
      <c r="BJ1390">
        <v>93</v>
      </c>
      <c r="BK1390">
        <v>2432</v>
      </c>
      <c r="BL1390" s="22">
        <v>3689.53856</v>
      </c>
      <c r="BM1390">
        <v>608</v>
      </c>
      <c r="BN1390">
        <v>152</v>
      </c>
      <c r="BO1390">
        <v>0.23962804387430001</v>
      </c>
    </row>
    <row r="1391" spans="1:67" x14ac:dyDescent="0.2">
      <c r="A1391" s="27">
        <v>1390</v>
      </c>
      <c r="B1391" s="36">
        <v>875.59202253258798</v>
      </c>
      <c r="C1391" s="18">
        <v>353.4</v>
      </c>
      <c r="D1391">
        <v>800</v>
      </c>
      <c r="E1391">
        <v>3200</v>
      </c>
      <c r="F1391">
        <v>0</v>
      </c>
      <c r="G1391" s="23">
        <f t="shared" si="640"/>
        <v>1</v>
      </c>
      <c r="H1391" s="16">
        <v>98.184931506849296</v>
      </c>
      <c r="I1391" s="17">
        <v>162.06633740289499</v>
      </c>
      <c r="J1391" s="6">
        <f t="shared" si="641"/>
        <v>162.38614112831817</v>
      </c>
      <c r="K1391" s="6">
        <f t="shared" si="642"/>
        <v>162.38614112831817</v>
      </c>
      <c r="L1391" s="6">
        <f t="shared" si="643"/>
        <v>1</v>
      </c>
      <c r="M1391" s="6">
        <f t="shared" si="644"/>
        <v>162.06633740289499</v>
      </c>
      <c r="N1391" s="16">
        <v>99.022524109390702</v>
      </c>
      <c r="O1391" s="17">
        <v>410.464808490385</v>
      </c>
      <c r="P1391" s="6">
        <f t="shared" si="645"/>
        <v>389.86657066640697</v>
      </c>
      <c r="Q1391" s="6">
        <f t="shared" si="630"/>
        <v>389.86657066640697</v>
      </c>
      <c r="R1391" s="17">
        <v>389.86657066640697</v>
      </c>
      <c r="S1391" s="6">
        <f t="shared" si="646"/>
        <v>20.598237823978025</v>
      </c>
      <c r="T1391" s="6">
        <f t="shared" si="647"/>
        <v>410.464808490385</v>
      </c>
      <c r="U1391" s="17">
        <v>68.921063387249603</v>
      </c>
      <c r="V1391" s="6">
        <f t="shared" si="648"/>
        <v>62.148702489996403</v>
      </c>
      <c r="W1391" s="6">
        <f t="shared" si="631"/>
        <v>62.148702489996403</v>
      </c>
      <c r="X1391" s="17">
        <v>62.148702489996403</v>
      </c>
      <c r="Y1391" s="6">
        <f t="shared" si="649"/>
        <v>6.7723608972532006</v>
      </c>
      <c r="Z1391" s="6">
        <f t="shared" si="650"/>
        <v>68.921063387249603</v>
      </c>
      <c r="AA1391" s="17">
        <v>0</v>
      </c>
      <c r="AB1391" s="6">
        <f t="shared" si="651"/>
        <v>0</v>
      </c>
      <c r="AC1391" s="6">
        <f t="shared" si="632"/>
        <v>0</v>
      </c>
      <c r="AD1391" s="17">
        <v>0</v>
      </c>
      <c r="AE1391" s="6">
        <f t="shared" si="652"/>
        <v>0</v>
      </c>
      <c r="AF1391" s="17">
        <v>0</v>
      </c>
      <c r="AG1391" s="6">
        <f t="shared" si="653"/>
        <v>0</v>
      </c>
      <c r="AH1391" s="6">
        <f t="shared" si="633"/>
        <v>0</v>
      </c>
      <c r="AI1391" s="6">
        <f t="shared" si="654"/>
        <v>0</v>
      </c>
      <c r="AJ1391" s="17">
        <v>204.71127913628899</v>
      </c>
      <c r="AK1391" s="6">
        <f t="shared" si="655"/>
        <v>166.03055451848499</v>
      </c>
      <c r="AL1391" s="6">
        <f t="shared" si="634"/>
        <v>166.03055451848499</v>
      </c>
      <c r="AM1391" s="17">
        <v>166.03055451848499</v>
      </c>
      <c r="AN1391" s="6">
        <f t="shared" si="656"/>
        <v>38.680724617804003</v>
      </c>
      <c r="AO1391" s="6">
        <f t="shared" si="657"/>
        <v>204.71127913628899</v>
      </c>
      <c r="AP1391" s="17">
        <v>2917.5703987941702</v>
      </c>
      <c r="AQ1391" s="6">
        <f t="shared" si="658"/>
        <v>2917.5703987941761</v>
      </c>
      <c r="AR1391" s="17">
        <v>1450.07198640909</v>
      </c>
      <c r="AS1391" s="6">
        <f t="shared" si="635"/>
        <v>1450.07198640909</v>
      </c>
      <c r="AT1391" s="17">
        <v>709.414993629778</v>
      </c>
      <c r="AU1391" s="6">
        <f t="shared" si="636"/>
        <v>709.414993629778</v>
      </c>
      <c r="AV1391" s="17">
        <v>0</v>
      </c>
      <c r="AW1391" s="6">
        <f t="shared" si="637"/>
        <v>0</v>
      </c>
      <c r="AX1391" s="17">
        <v>758.083418755308</v>
      </c>
      <c r="AY1391" s="6">
        <f t="shared" si="638"/>
        <v>758.083418755308</v>
      </c>
      <c r="AZ1391" s="20">
        <v>352255696.58890402</v>
      </c>
      <c r="BA1391" s="20">
        <v>1074500543.52494</v>
      </c>
      <c r="BB1391" s="20">
        <v>308118382.28267902</v>
      </c>
      <c r="BC1391" s="20">
        <v>0</v>
      </c>
      <c r="BD1391" s="19">
        <f t="shared" si="639"/>
        <v>1734.8746223965229</v>
      </c>
      <c r="BE1391" s="18">
        <v>41.276353752147998</v>
      </c>
      <c r="BF1391" s="20">
        <v>0</v>
      </c>
      <c r="BG1391" s="20">
        <v>0</v>
      </c>
      <c r="BH1391" s="19">
        <f t="shared" si="659"/>
        <v>0</v>
      </c>
      <c r="BI1391" s="18">
        <v>1225.82883154562</v>
      </c>
      <c r="BJ1391">
        <v>93</v>
      </c>
      <c r="BK1391">
        <v>2432</v>
      </c>
      <c r="BL1391" s="22">
        <v>3689.53856</v>
      </c>
      <c r="BM1391">
        <v>608</v>
      </c>
      <c r="BN1391">
        <v>152</v>
      </c>
      <c r="BO1391">
        <v>0.23913850073710599</v>
      </c>
    </row>
    <row r="1392" spans="1:67" x14ac:dyDescent="0.2">
      <c r="A1392" s="27">
        <v>1391</v>
      </c>
      <c r="B1392" s="36">
        <v>927.09743562274002</v>
      </c>
      <c r="C1392" s="18">
        <v>353.4</v>
      </c>
      <c r="D1392">
        <v>800</v>
      </c>
      <c r="E1392">
        <v>3200</v>
      </c>
      <c r="F1392">
        <v>0</v>
      </c>
      <c r="G1392" s="23">
        <f t="shared" si="640"/>
        <v>1</v>
      </c>
      <c r="H1392" s="16">
        <v>98.447488584474797</v>
      </c>
      <c r="I1392" s="17">
        <v>166.616424606154</v>
      </c>
      <c r="J1392" s="6">
        <f t="shared" si="641"/>
        <v>166.94508371862588</v>
      </c>
      <c r="K1392" s="6">
        <f t="shared" si="642"/>
        <v>166.94508371862588</v>
      </c>
      <c r="L1392" s="6">
        <f t="shared" si="643"/>
        <v>1</v>
      </c>
      <c r="M1392" s="6">
        <f t="shared" si="644"/>
        <v>166.616424606154</v>
      </c>
      <c r="N1392" s="16">
        <v>99.185848805135194</v>
      </c>
      <c r="O1392" s="17">
        <v>430.39910105396001</v>
      </c>
      <c r="P1392" s="6">
        <f t="shared" si="645"/>
        <v>408.79820092995499</v>
      </c>
      <c r="Q1392" s="6">
        <f t="shared" si="630"/>
        <v>408.79820092995499</v>
      </c>
      <c r="R1392" s="17">
        <v>408.79820092995499</v>
      </c>
      <c r="S1392" s="6">
        <f t="shared" si="646"/>
        <v>21.600900124005022</v>
      </c>
      <c r="T1392" s="6">
        <f t="shared" si="647"/>
        <v>430.39910105396001</v>
      </c>
      <c r="U1392" s="17">
        <v>68.913363914247597</v>
      </c>
      <c r="V1392" s="6">
        <f t="shared" si="648"/>
        <v>62.141073384931303</v>
      </c>
      <c r="W1392" s="6">
        <f t="shared" si="631"/>
        <v>62.141073384931303</v>
      </c>
      <c r="X1392" s="17">
        <v>62.141073384931303</v>
      </c>
      <c r="Y1392" s="6">
        <f t="shared" si="649"/>
        <v>6.7722905293162938</v>
      </c>
      <c r="Z1392" s="6">
        <f t="shared" si="650"/>
        <v>68.913363914247597</v>
      </c>
      <c r="AA1392" s="17">
        <v>0</v>
      </c>
      <c r="AB1392" s="6">
        <f t="shared" si="651"/>
        <v>0</v>
      </c>
      <c r="AC1392" s="6">
        <f t="shared" si="632"/>
        <v>0</v>
      </c>
      <c r="AD1392" s="17">
        <v>0</v>
      </c>
      <c r="AE1392" s="6">
        <f t="shared" si="652"/>
        <v>0</v>
      </c>
      <c r="AF1392" s="17">
        <v>0</v>
      </c>
      <c r="AG1392" s="6">
        <f t="shared" si="653"/>
        <v>0</v>
      </c>
      <c r="AH1392" s="6">
        <f t="shared" si="633"/>
        <v>0</v>
      </c>
      <c r="AI1392" s="6">
        <f t="shared" si="654"/>
        <v>0</v>
      </c>
      <c r="AJ1392" s="17">
        <v>204.82513961494899</v>
      </c>
      <c r="AK1392" s="6">
        <f t="shared" si="655"/>
        <v>166.08859162134701</v>
      </c>
      <c r="AL1392" s="6">
        <f t="shared" si="634"/>
        <v>166.08859162134701</v>
      </c>
      <c r="AM1392" s="17">
        <v>166.08859162134701</v>
      </c>
      <c r="AN1392" s="6">
        <f t="shared" si="656"/>
        <v>38.736547993601988</v>
      </c>
      <c r="AO1392" s="6">
        <f t="shared" si="657"/>
        <v>204.82513961494899</v>
      </c>
      <c r="AP1392" s="17">
        <v>3002.5313294750499</v>
      </c>
      <c r="AQ1392" s="6">
        <f t="shared" si="658"/>
        <v>3002.5313294750481</v>
      </c>
      <c r="AR1392" s="17">
        <v>1535.1978145594001</v>
      </c>
      <c r="AS1392" s="6">
        <f t="shared" si="635"/>
        <v>1535.1978145594001</v>
      </c>
      <c r="AT1392" s="17">
        <v>709.33527924218902</v>
      </c>
      <c r="AU1392" s="6">
        <f t="shared" si="636"/>
        <v>709.33527924218902</v>
      </c>
      <c r="AV1392" s="17">
        <v>0</v>
      </c>
      <c r="AW1392" s="6">
        <f t="shared" si="637"/>
        <v>0</v>
      </c>
      <c r="AX1392" s="17">
        <v>757.99823567345902</v>
      </c>
      <c r="AY1392" s="6">
        <f t="shared" si="638"/>
        <v>757.99823567345902</v>
      </c>
      <c r="AZ1392" s="20">
        <v>355596256.28856701</v>
      </c>
      <c r="BA1392" s="20">
        <v>1074511718.7676899</v>
      </c>
      <c r="BB1392" s="20">
        <v>307628096.00970399</v>
      </c>
      <c r="BC1392" s="20">
        <v>0</v>
      </c>
      <c r="BD1392" s="19">
        <f t="shared" si="639"/>
        <v>1737.7360710659609</v>
      </c>
      <c r="BE1392" s="18">
        <v>43.104551367820498</v>
      </c>
      <c r="BF1392" s="20">
        <v>0</v>
      </c>
      <c r="BG1392" s="20">
        <v>0</v>
      </c>
      <c r="BH1392" s="19">
        <f t="shared" si="659"/>
        <v>0</v>
      </c>
      <c r="BI1392" s="18">
        <v>1297.9364098718299</v>
      </c>
      <c r="BJ1392">
        <v>93</v>
      </c>
      <c r="BK1392">
        <v>2432</v>
      </c>
      <c r="BL1392" s="22">
        <v>3689.53856</v>
      </c>
      <c r="BM1392">
        <v>608</v>
      </c>
      <c r="BN1392">
        <v>152</v>
      </c>
      <c r="BO1392">
        <v>0.23876079062177</v>
      </c>
    </row>
    <row r="1393" spans="1:67" x14ac:dyDescent="0.2">
      <c r="A1393" s="27">
        <v>1392</v>
      </c>
      <c r="B1393" s="36">
        <v>978.60284871289196</v>
      </c>
      <c r="C1393" s="18">
        <v>353.4</v>
      </c>
      <c r="D1393">
        <v>800</v>
      </c>
      <c r="E1393">
        <v>3200</v>
      </c>
      <c r="F1393">
        <v>0</v>
      </c>
      <c r="G1393" s="23">
        <f t="shared" si="640"/>
        <v>1</v>
      </c>
      <c r="H1393" s="16">
        <v>98.6529680365296</v>
      </c>
      <c r="I1393" s="17">
        <v>171.196386442207</v>
      </c>
      <c r="J1393" s="6">
        <f t="shared" si="641"/>
        <v>171.5216636310011</v>
      </c>
      <c r="K1393" s="6">
        <f t="shared" si="642"/>
        <v>171.5216636310011</v>
      </c>
      <c r="L1393" s="6">
        <f t="shared" si="643"/>
        <v>1</v>
      </c>
      <c r="M1393" s="6">
        <f t="shared" si="644"/>
        <v>171.196386442207</v>
      </c>
      <c r="N1393" s="16">
        <v>99.295559169983207</v>
      </c>
      <c r="O1393" s="17">
        <v>450.29084554915897</v>
      </c>
      <c r="P1393" s="6">
        <f t="shared" si="645"/>
        <v>427.68934743463598</v>
      </c>
      <c r="Q1393" s="6">
        <f t="shared" si="630"/>
        <v>427.68934743463598</v>
      </c>
      <c r="R1393" s="17">
        <v>427.68934743463598</v>
      </c>
      <c r="S1393" s="6">
        <f t="shared" si="646"/>
        <v>22.601498114522997</v>
      </c>
      <c r="T1393" s="6">
        <f t="shared" si="647"/>
        <v>450.29084554915897</v>
      </c>
      <c r="U1393" s="17">
        <v>68.906130134474495</v>
      </c>
      <c r="V1393" s="6">
        <f t="shared" si="648"/>
        <v>62.133904823929598</v>
      </c>
      <c r="W1393" s="6">
        <f t="shared" si="631"/>
        <v>62.133904823929598</v>
      </c>
      <c r="X1393" s="17">
        <v>62.133904823929598</v>
      </c>
      <c r="Y1393" s="6">
        <f t="shared" si="649"/>
        <v>6.7722253105448971</v>
      </c>
      <c r="Z1393" s="6">
        <f t="shared" si="650"/>
        <v>68.906130134474495</v>
      </c>
      <c r="AA1393" s="17">
        <v>0</v>
      </c>
      <c r="AB1393" s="6">
        <f t="shared" si="651"/>
        <v>0</v>
      </c>
      <c r="AC1393" s="6">
        <f t="shared" si="632"/>
        <v>0</v>
      </c>
      <c r="AD1393" s="17">
        <v>0</v>
      </c>
      <c r="AE1393" s="6">
        <f t="shared" si="652"/>
        <v>0</v>
      </c>
      <c r="AF1393" s="17">
        <v>0</v>
      </c>
      <c r="AG1393" s="6">
        <f t="shared" si="653"/>
        <v>0</v>
      </c>
      <c r="AH1393" s="6">
        <f t="shared" si="633"/>
        <v>0</v>
      </c>
      <c r="AI1393" s="6">
        <f t="shared" si="654"/>
        <v>0</v>
      </c>
      <c r="AJ1393" s="17">
        <v>205.06510618079</v>
      </c>
      <c r="AK1393" s="6">
        <f t="shared" si="655"/>
        <v>166.25231488750299</v>
      </c>
      <c r="AL1393" s="6">
        <f t="shared" si="634"/>
        <v>166.25231488750299</v>
      </c>
      <c r="AM1393" s="17">
        <v>166.25231488750299</v>
      </c>
      <c r="AN1393" s="6">
        <f t="shared" si="656"/>
        <v>38.812791293287006</v>
      </c>
      <c r="AO1393" s="6">
        <f t="shared" si="657"/>
        <v>205.06510618079</v>
      </c>
      <c r="AP1393" s="17">
        <v>3087.49362097429</v>
      </c>
      <c r="AQ1393" s="6">
        <f t="shared" si="658"/>
        <v>3087.4936209742964</v>
      </c>
      <c r="AR1393" s="17">
        <v>1620.3152475911099</v>
      </c>
      <c r="AS1393" s="6">
        <f t="shared" si="635"/>
        <v>1620.3152475911099</v>
      </c>
      <c r="AT1393" s="17">
        <v>709.26028104911802</v>
      </c>
      <c r="AU1393" s="6">
        <f t="shared" si="636"/>
        <v>709.26028104911802</v>
      </c>
      <c r="AV1393" s="17">
        <v>0</v>
      </c>
      <c r="AW1393" s="6">
        <f t="shared" si="637"/>
        <v>0</v>
      </c>
      <c r="AX1393" s="17">
        <v>757.91809233406798</v>
      </c>
      <c r="AY1393" s="6">
        <f t="shared" si="638"/>
        <v>757.91809233406798</v>
      </c>
      <c r="AZ1393" s="20">
        <v>358655912.29238999</v>
      </c>
      <c r="BA1393" s="20">
        <v>1074521785.45204</v>
      </c>
      <c r="BB1393" s="20">
        <v>306480498.91366702</v>
      </c>
      <c r="BC1393" s="20">
        <v>0</v>
      </c>
      <c r="BD1393" s="19">
        <f t="shared" si="639"/>
        <v>1739.658196658097</v>
      </c>
      <c r="BE1393" s="18">
        <v>44.848729723510303</v>
      </c>
      <c r="BF1393" s="20">
        <v>0</v>
      </c>
      <c r="BG1393" s="20">
        <v>0</v>
      </c>
      <c r="BH1393" s="19">
        <f t="shared" si="659"/>
        <v>0</v>
      </c>
      <c r="BI1393" s="18">
        <v>1370.0439881980401</v>
      </c>
      <c r="BJ1393">
        <v>93</v>
      </c>
      <c r="BK1393">
        <v>2432</v>
      </c>
      <c r="BL1393" s="22">
        <v>3689.53856</v>
      </c>
      <c r="BM1393">
        <v>608</v>
      </c>
      <c r="BN1393">
        <v>152</v>
      </c>
      <c r="BO1393">
        <v>0.23787676276431399</v>
      </c>
    </row>
    <row r="1394" spans="1:67" x14ac:dyDescent="0.2">
      <c r="A1394" s="27">
        <v>1393</v>
      </c>
      <c r="B1394" s="36">
        <v>1030.10826180304</v>
      </c>
      <c r="C1394" s="18">
        <v>353.4</v>
      </c>
      <c r="D1394">
        <v>800</v>
      </c>
      <c r="E1394">
        <v>3200</v>
      </c>
      <c r="F1394">
        <v>0</v>
      </c>
      <c r="G1394" s="23">
        <f t="shared" si="640"/>
        <v>1</v>
      </c>
      <c r="H1394" s="16">
        <v>98.7785388127853</v>
      </c>
      <c r="I1394" s="17">
        <v>175.82522873058599</v>
      </c>
      <c r="J1394" s="6">
        <f t="shared" si="641"/>
        <v>176.14858084614829</v>
      </c>
      <c r="K1394" s="6">
        <f t="shared" si="642"/>
        <v>176.14858084614829</v>
      </c>
      <c r="L1394" s="6">
        <f t="shared" si="643"/>
        <v>1</v>
      </c>
      <c r="M1394" s="6">
        <f t="shared" si="644"/>
        <v>175.82522873058599</v>
      </c>
      <c r="N1394" s="16">
        <v>99.382306674236304</v>
      </c>
      <c r="O1394" s="17">
        <v>470.16261218244603</v>
      </c>
      <c r="P1394" s="6">
        <f t="shared" si="645"/>
        <v>446.56145414432501</v>
      </c>
      <c r="Q1394" s="6">
        <f t="shared" si="630"/>
        <v>446.56145414432501</v>
      </c>
      <c r="R1394" s="17">
        <v>446.56145414432501</v>
      </c>
      <c r="S1394" s="6">
        <f t="shared" si="646"/>
        <v>23.601158038121014</v>
      </c>
      <c r="T1394" s="6">
        <f t="shared" si="647"/>
        <v>470.16261218244603</v>
      </c>
      <c r="U1394" s="17">
        <v>68.899345283011101</v>
      </c>
      <c r="V1394" s="6">
        <f t="shared" si="648"/>
        <v>62.1271781869332</v>
      </c>
      <c r="W1394" s="6">
        <f t="shared" si="631"/>
        <v>62.1271781869332</v>
      </c>
      <c r="X1394" s="17">
        <v>62.1271781869332</v>
      </c>
      <c r="Y1394" s="6">
        <f t="shared" si="649"/>
        <v>6.7721670960779008</v>
      </c>
      <c r="Z1394" s="6">
        <f t="shared" si="650"/>
        <v>68.899345283011101</v>
      </c>
      <c r="AA1394" s="17">
        <v>0</v>
      </c>
      <c r="AB1394" s="6">
        <f t="shared" si="651"/>
        <v>0</v>
      </c>
      <c r="AC1394" s="6">
        <f t="shared" si="632"/>
        <v>0</v>
      </c>
      <c r="AD1394" s="17">
        <v>0</v>
      </c>
      <c r="AE1394" s="6">
        <f t="shared" si="652"/>
        <v>0</v>
      </c>
      <c r="AF1394" s="17">
        <v>0</v>
      </c>
      <c r="AG1394" s="6">
        <f t="shared" si="653"/>
        <v>0</v>
      </c>
      <c r="AH1394" s="6">
        <f t="shared" si="633"/>
        <v>0</v>
      </c>
      <c r="AI1394" s="6">
        <f t="shared" si="654"/>
        <v>0</v>
      </c>
      <c r="AJ1394" s="17">
        <v>205.54934832999399</v>
      </c>
      <c r="AK1394" s="6">
        <f t="shared" si="655"/>
        <v>166.61673586344401</v>
      </c>
      <c r="AL1394" s="6">
        <f t="shared" si="634"/>
        <v>166.61673586344401</v>
      </c>
      <c r="AM1394" s="17">
        <v>166.61673586344401</v>
      </c>
      <c r="AN1394" s="6">
        <f t="shared" si="656"/>
        <v>38.932612466549983</v>
      </c>
      <c r="AO1394" s="6">
        <f t="shared" si="657"/>
        <v>205.54934832999399</v>
      </c>
      <c r="AP1394" s="17">
        <v>3172.4571559952701</v>
      </c>
      <c r="AQ1394" s="6">
        <f t="shared" si="658"/>
        <v>3172.4571559952678</v>
      </c>
      <c r="AR1394" s="17">
        <v>1705.4250091269701</v>
      </c>
      <c r="AS1394" s="6">
        <f t="shared" si="635"/>
        <v>1705.4250091269701</v>
      </c>
      <c r="AT1394" s="17">
        <v>709.18959253507796</v>
      </c>
      <c r="AU1394" s="6">
        <f t="shared" si="636"/>
        <v>709.18959253507796</v>
      </c>
      <c r="AV1394" s="17">
        <v>0</v>
      </c>
      <c r="AW1394" s="6">
        <f t="shared" si="637"/>
        <v>0</v>
      </c>
      <c r="AX1394" s="17">
        <v>757.84255433322005</v>
      </c>
      <c r="AY1394" s="6">
        <f t="shared" si="638"/>
        <v>757.84255433322005</v>
      </c>
      <c r="AZ1394" s="20">
        <v>361443003.55426902</v>
      </c>
      <c r="BA1394" s="20">
        <v>1074530402.48276</v>
      </c>
      <c r="BB1394" s="20">
        <v>305204606.89558703</v>
      </c>
      <c r="BC1394" s="20">
        <v>0</v>
      </c>
      <c r="BD1394" s="19">
        <f t="shared" si="639"/>
        <v>1741.178012932616</v>
      </c>
      <c r="BE1394" s="18">
        <v>46.497703013785603</v>
      </c>
      <c r="BF1394" s="20">
        <v>0</v>
      </c>
      <c r="BG1394" s="20">
        <v>0</v>
      </c>
      <c r="BH1394" s="19">
        <f t="shared" si="659"/>
        <v>0</v>
      </c>
      <c r="BI1394" s="18">
        <v>1442.15156652426</v>
      </c>
      <c r="BJ1394">
        <v>93</v>
      </c>
      <c r="BK1394">
        <v>2432</v>
      </c>
      <c r="BL1394" s="22">
        <v>3689.53856</v>
      </c>
      <c r="BM1394">
        <v>608</v>
      </c>
      <c r="BN1394">
        <v>152</v>
      </c>
      <c r="BO1394">
        <v>0.23689391333690399</v>
      </c>
    </row>
    <row r="1395" spans="1:67" x14ac:dyDescent="0.2">
      <c r="A1395" s="27">
        <v>1394</v>
      </c>
      <c r="B1395" s="36">
        <v>20.602165236060799</v>
      </c>
      <c r="C1395" s="18">
        <v>402.79999999999899</v>
      </c>
      <c r="D1395">
        <v>800</v>
      </c>
      <c r="E1395">
        <v>3200</v>
      </c>
      <c r="F1395">
        <v>0</v>
      </c>
      <c r="G1395" s="23">
        <f t="shared" si="640"/>
        <v>1</v>
      </c>
      <c r="H1395" s="16">
        <v>67.808219178082197</v>
      </c>
      <c r="I1395" s="17">
        <v>109.127031675317</v>
      </c>
      <c r="J1395" s="6">
        <f t="shared" si="641"/>
        <v>109.41328946256648</v>
      </c>
      <c r="K1395" s="6">
        <f t="shared" si="642"/>
        <v>109.41328946256648</v>
      </c>
      <c r="L1395" s="6">
        <f t="shared" si="643"/>
        <v>1</v>
      </c>
      <c r="M1395" s="6">
        <f t="shared" si="644"/>
        <v>109.127031675317</v>
      </c>
      <c r="N1395" s="16">
        <v>79.379771022456694</v>
      </c>
      <c r="O1395" s="17">
        <v>125.516895586846</v>
      </c>
      <c r="P1395" s="6">
        <f t="shared" si="645"/>
        <v>119.238849032338</v>
      </c>
      <c r="Q1395" s="6">
        <f t="shared" si="630"/>
        <v>119.238849032338</v>
      </c>
      <c r="R1395" s="17">
        <v>119.238849032338</v>
      </c>
      <c r="S1395" s="6">
        <f t="shared" si="646"/>
        <v>6.2780465545080091</v>
      </c>
      <c r="T1395" s="6">
        <f t="shared" si="647"/>
        <v>125.516895586846</v>
      </c>
      <c r="U1395" s="17">
        <v>75.152395706927607</v>
      </c>
      <c r="V1395" s="6">
        <f t="shared" si="648"/>
        <v>67.7908074893936</v>
      </c>
      <c r="W1395" s="6">
        <f t="shared" si="631"/>
        <v>67.7908074893936</v>
      </c>
      <c r="X1395" s="17">
        <v>67.7908074893936</v>
      </c>
      <c r="Y1395" s="6">
        <f t="shared" si="649"/>
        <v>7.3615882175340062</v>
      </c>
      <c r="Z1395" s="6">
        <f t="shared" si="650"/>
        <v>75.152395706927607</v>
      </c>
      <c r="AA1395" s="17">
        <v>0</v>
      </c>
      <c r="AB1395" s="6">
        <f t="shared" si="651"/>
        <v>0</v>
      </c>
      <c r="AC1395" s="6">
        <f t="shared" si="632"/>
        <v>0</v>
      </c>
      <c r="AD1395" s="17">
        <v>0</v>
      </c>
      <c r="AE1395" s="6">
        <f t="shared" si="652"/>
        <v>0</v>
      </c>
      <c r="AF1395" s="17">
        <v>0</v>
      </c>
      <c r="AG1395" s="6">
        <f t="shared" si="653"/>
        <v>0</v>
      </c>
      <c r="AH1395" s="6">
        <f t="shared" si="633"/>
        <v>0</v>
      </c>
      <c r="AI1395" s="6">
        <f t="shared" si="654"/>
        <v>0</v>
      </c>
      <c r="AJ1395" s="17">
        <v>270.92832946277002</v>
      </c>
      <c r="AK1395" s="6">
        <f t="shared" si="655"/>
        <v>220.05085560460799</v>
      </c>
      <c r="AL1395" s="6">
        <f t="shared" si="634"/>
        <v>220.05085560460799</v>
      </c>
      <c r="AM1395" s="17">
        <v>220.05085560460799</v>
      </c>
      <c r="AN1395" s="6">
        <f t="shared" si="656"/>
        <v>50.877473858162034</v>
      </c>
      <c r="AO1395" s="6">
        <f t="shared" si="657"/>
        <v>270.92832946277002</v>
      </c>
      <c r="AP1395" s="17">
        <v>1606.3488097340801</v>
      </c>
      <c r="AQ1395" s="6">
        <f t="shared" si="658"/>
        <v>1606.3488097340801</v>
      </c>
      <c r="AR1395" s="17">
        <v>34.237965199234097</v>
      </c>
      <c r="AS1395" s="6">
        <f t="shared" si="635"/>
        <v>34.237965199234097</v>
      </c>
      <c r="AT1395" s="17">
        <v>811.39176093696801</v>
      </c>
      <c r="AU1395" s="6">
        <f t="shared" si="636"/>
        <v>811.39176093696801</v>
      </c>
      <c r="AV1395" s="17">
        <v>0</v>
      </c>
      <c r="AW1395" s="6">
        <f t="shared" si="637"/>
        <v>0</v>
      </c>
      <c r="AX1395" s="17">
        <v>760.71908359787801</v>
      </c>
      <c r="AY1395" s="6">
        <f t="shared" si="638"/>
        <v>760.71908359787801</v>
      </c>
      <c r="AZ1395" s="20">
        <v>27906766.8086766</v>
      </c>
      <c r="BA1395" s="20">
        <v>1126626873.5801599</v>
      </c>
      <c r="BB1395" s="20">
        <v>236199947.924604</v>
      </c>
      <c r="BC1395" s="20">
        <v>0</v>
      </c>
      <c r="BD1395" s="19">
        <f t="shared" si="639"/>
        <v>1390.7335883134404</v>
      </c>
      <c r="BE1395" s="18">
        <v>6.8043688309610397</v>
      </c>
      <c r="BF1395" s="20">
        <v>0</v>
      </c>
      <c r="BG1395" s="20">
        <v>0</v>
      </c>
      <c r="BH1395" s="19">
        <f t="shared" si="659"/>
        <v>0</v>
      </c>
      <c r="BI1395" s="18">
        <v>28.8430313304852</v>
      </c>
      <c r="BJ1395">
        <v>106</v>
      </c>
      <c r="BK1395">
        <v>2432</v>
      </c>
      <c r="BL1395" s="22">
        <v>3689.53856</v>
      </c>
      <c r="BM1395">
        <v>608</v>
      </c>
      <c r="BN1395">
        <v>152</v>
      </c>
      <c r="BO1395">
        <v>0.181947431287728</v>
      </c>
    </row>
    <row r="1396" spans="1:67" x14ac:dyDescent="0.2">
      <c r="A1396" s="27">
        <v>1395</v>
      </c>
      <c r="B1396" s="36">
        <v>51.505413090152203</v>
      </c>
      <c r="C1396" s="18">
        <v>402.79999999999899</v>
      </c>
      <c r="D1396">
        <v>800</v>
      </c>
      <c r="E1396">
        <v>3200</v>
      </c>
      <c r="F1396">
        <v>0</v>
      </c>
      <c r="G1396" s="23">
        <f t="shared" si="640"/>
        <v>1</v>
      </c>
      <c r="H1396" s="16">
        <v>70.308219178082098</v>
      </c>
      <c r="I1396" s="17">
        <v>109.580444714886</v>
      </c>
      <c r="J1396" s="6">
        <f t="shared" si="641"/>
        <v>109.89374923837453</v>
      </c>
      <c r="K1396" s="6">
        <f t="shared" si="642"/>
        <v>109.89374923837453</v>
      </c>
      <c r="L1396" s="6">
        <f t="shared" si="643"/>
        <v>1</v>
      </c>
      <c r="M1396" s="6">
        <f t="shared" si="644"/>
        <v>109.580444714886</v>
      </c>
      <c r="N1396" s="16">
        <v>81.777670279518802</v>
      </c>
      <c r="O1396" s="17">
        <v>128.635668527608</v>
      </c>
      <c r="P1396" s="6">
        <f t="shared" si="645"/>
        <v>122.20008540098399</v>
      </c>
      <c r="Q1396" s="6">
        <f t="shared" si="630"/>
        <v>122.20008540098399</v>
      </c>
      <c r="R1396" s="17">
        <v>122.20008540098399</v>
      </c>
      <c r="S1396" s="6">
        <f t="shared" si="646"/>
        <v>6.4355831266240102</v>
      </c>
      <c r="T1396" s="6">
        <f t="shared" si="647"/>
        <v>128.635668527608</v>
      </c>
      <c r="U1396" s="17">
        <v>75.118971507582799</v>
      </c>
      <c r="V1396" s="6">
        <f t="shared" si="648"/>
        <v>67.758981548449597</v>
      </c>
      <c r="W1396" s="6">
        <f t="shared" si="631"/>
        <v>67.758981548449597</v>
      </c>
      <c r="X1396" s="17">
        <v>67.758981548449597</v>
      </c>
      <c r="Y1396" s="6">
        <f t="shared" si="649"/>
        <v>7.3599899591332019</v>
      </c>
      <c r="Z1396" s="6">
        <f t="shared" si="650"/>
        <v>75.118971507582799</v>
      </c>
      <c r="AA1396" s="17">
        <v>0</v>
      </c>
      <c r="AB1396" s="6">
        <f t="shared" si="651"/>
        <v>0</v>
      </c>
      <c r="AC1396" s="6">
        <f t="shared" si="632"/>
        <v>0</v>
      </c>
      <c r="AD1396" s="17">
        <v>0</v>
      </c>
      <c r="AE1396" s="6">
        <f t="shared" si="652"/>
        <v>0</v>
      </c>
      <c r="AF1396" s="17">
        <v>0</v>
      </c>
      <c r="AG1396" s="6">
        <f t="shared" si="653"/>
        <v>0</v>
      </c>
      <c r="AH1396" s="6">
        <f t="shared" si="633"/>
        <v>0</v>
      </c>
      <c r="AI1396" s="6">
        <f t="shared" si="654"/>
        <v>0</v>
      </c>
      <c r="AJ1396" s="17">
        <v>269.29176077742397</v>
      </c>
      <c r="AK1396" s="6">
        <f t="shared" si="655"/>
        <v>218.72915786090999</v>
      </c>
      <c r="AL1396" s="6">
        <f t="shared" si="634"/>
        <v>218.72915786090999</v>
      </c>
      <c r="AM1396" s="17">
        <v>218.72915786090999</v>
      </c>
      <c r="AN1396" s="6">
        <f t="shared" si="656"/>
        <v>50.562602916513981</v>
      </c>
      <c r="AO1396" s="6">
        <f t="shared" si="657"/>
        <v>269.29176077742397</v>
      </c>
      <c r="AP1396" s="17">
        <v>1657.28731979543</v>
      </c>
      <c r="AQ1396" s="6">
        <f t="shared" si="658"/>
        <v>1657.28731979543</v>
      </c>
      <c r="AR1396" s="17">
        <v>85.573307148208897</v>
      </c>
      <c r="AS1396" s="6">
        <f t="shared" si="635"/>
        <v>85.573307148208897</v>
      </c>
      <c r="AT1396" s="17">
        <v>811.186949599895</v>
      </c>
      <c r="AU1396" s="6">
        <f t="shared" si="636"/>
        <v>811.186949599895</v>
      </c>
      <c r="AV1396" s="17">
        <v>0</v>
      </c>
      <c r="AW1396" s="6">
        <f t="shared" si="637"/>
        <v>0</v>
      </c>
      <c r="AX1396" s="17">
        <v>760.52706304732601</v>
      </c>
      <c r="AY1396" s="6">
        <f t="shared" si="638"/>
        <v>760.52706304732601</v>
      </c>
      <c r="AZ1396" s="20">
        <v>67993851.779071793</v>
      </c>
      <c r="BA1396" s="20">
        <v>1126897959.4672899</v>
      </c>
      <c r="BB1396" s="20">
        <v>237852972.050798</v>
      </c>
      <c r="BC1396" s="20">
        <v>0</v>
      </c>
      <c r="BD1396" s="19">
        <f t="shared" si="639"/>
        <v>1432.7447832971598</v>
      </c>
      <c r="BE1396" s="18">
        <v>7.6803621478398201</v>
      </c>
      <c r="BF1396" s="20">
        <v>0</v>
      </c>
      <c r="BG1396" s="20">
        <v>0</v>
      </c>
      <c r="BH1396" s="19">
        <f t="shared" si="659"/>
        <v>0</v>
      </c>
      <c r="BI1396" s="18">
        <v>72.107578326213101</v>
      </c>
      <c r="BJ1396">
        <v>106</v>
      </c>
      <c r="BK1396">
        <v>2432</v>
      </c>
      <c r="BL1396" s="22">
        <v>3689.53856</v>
      </c>
      <c r="BM1396">
        <v>608</v>
      </c>
      <c r="BN1396">
        <v>152</v>
      </c>
      <c r="BO1396">
        <v>0.18322077404779299</v>
      </c>
    </row>
    <row r="1397" spans="1:67" x14ac:dyDescent="0.2">
      <c r="A1397" s="27">
        <v>1396</v>
      </c>
      <c r="B1397" s="36">
        <v>154.516239270456</v>
      </c>
      <c r="C1397" s="18">
        <v>402.79999999999899</v>
      </c>
      <c r="D1397">
        <v>800</v>
      </c>
      <c r="E1397">
        <v>3200</v>
      </c>
      <c r="F1397">
        <v>0</v>
      </c>
      <c r="G1397" s="23">
        <f t="shared" si="640"/>
        <v>1</v>
      </c>
      <c r="H1397" s="16">
        <v>79.098173515981699</v>
      </c>
      <c r="I1397" s="17">
        <v>112.797117703453</v>
      </c>
      <c r="J1397" s="6">
        <f t="shared" si="641"/>
        <v>113.06921068103853</v>
      </c>
      <c r="K1397" s="6">
        <f t="shared" si="642"/>
        <v>113.06921068103853</v>
      </c>
      <c r="L1397" s="6">
        <f t="shared" si="643"/>
        <v>1</v>
      </c>
      <c r="M1397" s="6">
        <f t="shared" si="644"/>
        <v>112.797117703453</v>
      </c>
      <c r="N1397" s="16">
        <v>88.042063903773695</v>
      </c>
      <c r="O1397" s="17">
        <v>145.015495588726</v>
      </c>
      <c r="P1397" s="6">
        <f t="shared" si="645"/>
        <v>137.755428477913</v>
      </c>
      <c r="Q1397" s="6">
        <f t="shared" si="630"/>
        <v>137.755428477913</v>
      </c>
      <c r="R1397" s="17">
        <v>137.755428477913</v>
      </c>
      <c r="S1397" s="6">
        <f t="shared" si="646"/>
        <v>7.2600671108129973</v>
      </c>
      <c r="T1397" s="6">
        <f t="shared" si="647"/>
        <v>145.015495588726</v>
      </c>
      <c r="U1397" s="17">
        <v>75.032776557441295</v>
      </c>
      <c r="V1397" s="6">
        <f t="shared" si="648"/>
        <v>67.676412719988207</v>
      </c>
      <c r="W1397" s="6">
        <f t="shared" si="631"/>
        <v>67.676412719988207</v>
      </c>
      <c r="X1397" s="17">
        <v>67.676412719988207</v>
      </c>
      <c r="Y1397" s="6">
        <f t="shared" si="649"/>
        <v>7.3563638374530882</v>
      </c>
      <c r="Z1397" s="6">
        <f t="shared" si="650"/>
        <v>75.032776557441295</v>
      </c>
      <c r="AA1397" s="17">
        <v>0</v>
      </c>
      <c r="AB1397" s="6">
        <f t="shared" si="651"/>
        <v>0</v>
      </c>
      <c r="AC1397" s="6">
        <f t="shared" si="632"/>
        <v>0</v>
      </c>
      <c r="AD1397" s="17">
        <v>0</v>
      </c>
      <c r="AE1397" s="6">
        <f t="shared" si="652"/>
        <v>0</v>
      </c>
      <c r="AF1397" s="17">
        <v>0</v>
      </c>
      <c r="AG1397" s="6">
        <f t="shared" si="653"/>
        <v>0</v>
      </c>
      <c r="AH1397" s="6">
        <f t="shared" si="633"/>
        <v>0</v>
      </c>
      <c r="AI1397" s="6">
        <f t="shared" si="654"/>
        <v>0</v>
      </c>
      <c r="AJ1397" s="17">
        <v>271.11116185715002</v>
      </c>
      <c r="AK1397" s="6">
        <f t="shared" si="655"/>
        <v>220.110603947887</v>
      </c>
      <c r="AL1397" s="6">
        <f t="shared" si="634"/>
        <v>220.110603947887</v>
      </c>
      <c r="AM1397" s="17">
        <v>220.110603947887</v>
      </c>
      <c r="AN1397" s="6">
        <f t="shared" si="656"/>
        <v>51.000557909263023</v>
      </c>
      <c r="AO1397" s="6">
        <f t="shared" si="657"/>
        <v>271.11116185715002</v>
      </c>
      <c r="AP1397" s="17">
        <v>1827.1060447182999</v>
      </c>
      <c r="AQ1397" s="6">
        <f t="shared" si="658"/>
        <v>1827.1060447183072</v>
      </c>
      <c r="AR1397" s="17">
        <v>256.53348011398498</v>
      </c>
      <c r="AS1397" s="6">
        <f t="shared" si="635"/>
        <v>256.53348011398498</v>
      </c>
      <c r="AT1397" s="17">
        <v>810.59782985635695</v>
      </c>
      <c r="AU1397" s="6">
        <f t="shared" si="636"/>
        <v>810.59782985635695</v>
      </c>
      <c r="AV1397" s="17">
        <v>0</v>
      </c>
      <c r="AW1397" s="6">
        <f t="shared" si="637"/>
        <v>0</v>
      </c>
      <c r="AX1397" s="17">
        <v>759.97473474796504</v>
      </c>
      <c r="AY1397" s="6">
        <f t="shared" si="638"/>
        <v>759.97473474796504</v>
      </c>
      <c r="AZ1397" s="20">
        <v>180048688.49875101</v>
      </c>
      <c r="BA1397" s="20">
        <v>1127487201.1137199</v>
      </c>
      <c r="BB1397" s="20">
        <v>234961069.981635</v>
      </c>
      <c r="BC1397" s="20">
        <v>0</v>
      </c>
      <c r="BD1397" s="19">
        <f t="shared" si="639"/>
        <v>1542.4969595941059</v>
      </c>
      <c r="BE1397" s="18">
        <v>11.8953121547405</v>
      </c>
      <c r="BF1397" s="20">
        <v>0</v>
      </c>
      <c r="BG1397" s="20">
        <v>0</v>
      </c>
      <c r="BH1397" s="19">
        <f t="shared" si="659"/>
        <v>0</v>
      </c>
      <c r="BI1397" s="18">
        <v>216.32273497863901</v>
      </c>
      <c r="BJ1397">
        <v>106</v>
      </c>
      <c r="BK1397">
        <v>2432</v>
      </c>
      <c r="BL1397" s="22">
        <v>3689.53856</v>
      </c>
      <c r="BM1397">
        <v>608</v>
      </c>
      <c r="BN1397">
        <v>152</v>
      </c>
      <c r="BO1397">
        <v>0.181366720280181</v>
      </c>
    </row>
    <row r="1398" spans="1:67" x14ac:dyDescent="0.2">
      <c r="A1398" s="27">
        <v>1397</v>
      </c>
      <c r="B1398" s="36">
        <v>206.02165236060799</v>
      </c>
      <c r="C1398" s="18">
        <v>402.79999999999899</v>
      </c>
      <c r="D1398">
        <v>800</v>
      </c>
      <c r="E1398">
        <v>3200</v>
      </c>
      <c r="F1398">
        <v>0</v>
      </c>
      <c r="G1398" s="23">
        <f t="shared" si="640"/>
        <v>1</v>
      </c>
      <c r="H1398" s="16">
        <v>83.367579908675793</v>
      </c>
      <c r="I1398" s="17">
        <v>115.22617616348499</v>
      </c>
      <c r="J1398" s="6">
        <f t="shared" si="641"/>
        <v>115.61308042681088</v>
      </c>
      <c r="K1398" s="6">
        <f t="shared" si="642"/>
        <v>115.61308042681088</v>
      </c>
      <c r="L1398" s="6">
        <f t="shared" si="643"/>
        <v>1</v>
      </c>
      <c r="M1398" s="6">
        <f t="shared" si="644"/>
        <v>115.22617616348499</v>
      </c>
      <c r="N1398" s="16">
        <v>90.347864587134794</v>
      </c>
      <c r="O1398" s="17">
        <v>159.065439914775</v>
      </c>
      <c r="P1398" s="6">
        <f t="shared" si="645"/>
        <v>151.09963869141299</v>
      </c>
      <c r="Q1398" s="6">
        <f t="shared" si="630"/>
        <v>151.09963869141299</v>
      </c>
      <c r="R1398" s="17">
        <v>151.09963869141299</v>
      </c>
      <c r="S1398" s="6">
        <f t="shared" si="646"/>
        <v>7.965801223362007</v>
      </c>
      <c r="T1398" s="6">
        <f t="shared" si="647"/>
        <v>159.065439914775</v>
      </c>
      <c r="U1398" s="17">
        <v>75.000725737432404</v>
      </c>
      <c r="V1398" s="6">
        <f t="shared" si="648"/>
        <v>67.645455680500604</v>
      </c>
      <c r="W1398" s="6">
        <f t="shared" si="631"/>
        <v>67.645455680500604</v>
      </c>
      <c r="X1398" s="17">
        <v>67.645455680500604</v>
      </c>
      <c r="Y1398" s="6">
        <f t="shared" si="649"/>
        <v>7.3552700569318006</v>
      </c>
      <c r="Z1398" s="6">
        <f t="shared" si="650"/>
        <v>75.000725737432404</v>
      </c>
      <c r="AA1398" s="17">
        <v>0</v>
      </c>
      <c r="AB1398" s="6">
        <f t="shared" si="651"/>
        <v>0</v>
      </c>
      <c r="AC1398" s="6">
        <f t="shared" si="632"/>
        <v>0</v>
      </c>
      <c r="AD1398" s="17">
        <v>0</v>
      </c>
      <c r="AE1398" s="6">
        <f t="shared" si="652"/>
        <v>0</v>
      </c>
      <c r="AF1398" s="17">
        <v>0</v>
      </c>
      <c r="AG1398" s="6">
        <f t="shared" si="653"/>
        <v>0</v>
      </c>
      <c r="AH1398" s="6">
        <f t="shared" si="633"/>
        <v>0</v>
      </c>
      <c r="AI1398" s="6">
        <f t="shared" si="654"/>
        <v>0</v>
      </c>
      <c r="AJ1398" s="17">
        <v>268.336051094021</v>
      </c>
      <c r="AK1398" s="6">
        <f t="shared" si="655"/>
        <v>217.76682159618201</v>
      </c>
      <c r="AL1398" s="6">
        <f t="shared" si="634"/>
        <v>217.76682159618201</v>
      </c>
      <c r="AM1398" s="17">
        <v>217.76682159618201</v>
      </c>
      <c r="AN1398" s="6">
        <f t="shared" si="656"/>
        <v>50.56922949783899</v>
      </c>
      <c r="AO1398" s="6">
        <f t="shared" si="657"/>
        <v>268.336051094021</v>
      </c>
      <c r="AP1398" s="17">
        <v>1912.0266109747699</v>
      </c>
      <c r="AQ1398" s="6">
        <f t="shared" si="658"/>
        <v>1912.026610974774</v>
      </c>
      <c r="AR1398" s="17">
        <v>341.939020775046</v>
      </c>
      <c r="AS1398" s="6">
        <f t="shared" si="635"/>
        <v>341.939020775046</v>
      </c>
      <c r="AT1398" s="17">
        <v>810.34752674476601</v>
      </c>
      <c r="AU1398" s="6">
        <f t="shared" si="636"/>
        <v>810.34752674476601</v>
      </c>
      <c r="AV1398" s="17">
        <v>0</v>
      </c>
      <c r="AW1398" s="6">
        <f t="shared" si="637"/>
        <v>0</v>
      </c>
      <c r="AX1398" s="17">
        <v>759.74006345496196</v>
      </c>
      <c r="AY1398" s="6">
        <f t="shared" si="638"/>
        <v>759.74006345496196</v>
      </c>
      <c r="AZ1398" s="20">
        <v>217156687.49885699</v>
      </c>
      <c r="BA1398" s="20">
        <v>1127654862.3457699</v>
      </c>
      <c r="BB1398" s="20">
        <v>238083037.72197101</v>
      </c>
      <c r="BC1398" s="20">
        <v>0</v>
      </c>
      <c r="BD1398" s="19">
        <f t="shared" si="639"/>
        <v>1582.8945875665979</v>
      </c>
      <c r="BE1398" s="18">
        <v>14.4051834337827</v>
      </c>
      <c r="BF1398" s="20">
        <v>0</v>
      </c>
      <c r="BG1398" s="20">
        <v>0</v>
      </c>
      <c r="BH1398" s="19">
        <f t="shared" si="659"/>
        <v>0</v>
      </c>
      <c r="BI1398" s="18">
        <v>288.43031330485201</v>
      </c>
      <c r="BJ1398">
        <v>106</v>
      </c>
      <c r="BK1398">
        <v>2432</v>
      </c>
      <c r="BL1398" s="22">
        <v>3689.53856</v>
      </c>
      <c r="BM1398">
        <v>608</v>
      </c>
      <c r="BN1398">
        <v>152</v>
      </c>
      <c r="BO1398">
        <v>0.184077694219412</v>
      </c>
    </row>
    <row r="1399" spans="1:67" x14ac:dyDescent="0.2">
      <c r="A1399" s="27">
        <v>1398</v>
      </c>
      <c r="B1399" s="36">
        <v>257.52706545076097</v>
      </c>
      <c r="C1399" s="18">
        <v>402.79999999999899</v>
      </c>
      <c r="D1399">
        <v>800</v>
      </c>
      <c r="E1399">
        <v>3200</v>
      </c>
      <c r="F1399">
        <v>0</v>
      </c>
      <c r="G1399" s="23">
        <f t="shared" si="640"/>
        <v>1</v>
      </c>
      <c r="H1399" s="16">
        <v>86.700913242009094</v>
      </c>
      <c r="I1399" s="17">
        <v>117.86422239581</v>
      </c>
      <c r="J1399" s="6">
        <f t="shared" si="641"/>
        <v>118.36762863696612</v>
      </c>
      <c r="K1399" s="6">
        <f t="shared" si="642"/>
        <v>118.36762863696612</v>
      </c>
      <c r="L1399" s="6">
        <f t="shared" si="643"/>
        <v>1</v>
      </c>
      <c r="M1399" s="6">
        <f t="shared" si="644"/>
        <v>117.86422239581</v>
      </c>
      <c r="N1399" s="16">
        <v>92.432409606327695</v>
      </c>
      <c r="O1399" s="17">
        <v>179.38734436519201</v>
      </c>
      <c r="P1399" s="6">
        <f t="shared" si="645"/>
        <v>170.40146211261401</v>
      </c>
      <c r="Q1399" s="6">
        <f t="shared" si="630"/>
        <v>170.40146211261401</v>
      </c>
      <c r="R1399" s="17">
        <v>170.40146211261401</v>
      </c>
      <c r="S1399" s="6">
        <f t="shared" si="646"/>
        <v>8.9858822525779942</v>
      </c>
      <c r="T1399" s="6">
        <f t="shared" si="647"/>
        <v>179.38734436519201</v>
      </c>
      <c r="U1399" s="17">
        <v>74.973539779164895</v>
      </c>
      <c r="V1399" s="6">
        <f t="shared" si="648"/>
        <v>67.619082378709393</v>
      </c>
      <c r="W1399" s="6">
        <f t="shared" si="631"/>
        <v>67.619082378709393</v>
      </c>
      <c r="X1399" s="17">
        <v>67.619082378709393</v>
      </c>
      <c r="Y1399" s="6">
        <f t="shared" si="649"/>
        <v>7.3544574004555017</v>
      </c>
      <c r="Z1399" s="6">
        <f t="shared" si="650"/>
        <v>74.973539779164895</v>
      </c>
      <c r="AA1399" s="17">
        <v>0</v>
      </c>
      <c r="AB1399" s="6">
        <f t="shared" si="651"/>
        <v>0</v>
      </c>
      <c r="AC1399" s="6">
        <f t="shared" si="632"/>
        <v>0</v>
      </c>
      <c r="AD1399" s="17">
        <v>0</v>
      </c>
      <c r="AE1399" s="6">
        <f t="shared" si="652"/>
        <v>0</v>
      </c>
      <c r="AF1399" s="17">
        <v>0</v>
      </c>
      <c r="AG1399" s="6">
        <f t="shared" si="653"/>
        <v>0</v>
      </c>
      <c r="AH1399" s="6">
        <f t="shared" si="633"/>
        <v>0</v>
      </c>
      <c r="AI1399" s="6">
        <f t="shared" si="654"/>
        <v>0</v>
      </c>
      <c r="AJ1399" s="17">
        <v>254.51413342359001</v>
      </c>
      <c r="AK1399" s="6">
        <f t="shared" si="655"/>
        <v>206.48385809053599</v>
      </c>
      <c r="AL1399" s="6">
        <f t="shared" si="634"/>
        <v>206.48385809053599</v>
      </c>
      <c r="AM1399" s="17">
        <v>206.48385809053599</v>
      </c>
      <c r="AN1399" s="6">
        <f t="shared" si="656"/>
        <v>48.030275333054021</v>
      </c>
      <c r="AO1399" s="6">
        <f t="shared" si="657"/>
        <v>254.51413342359001</v>
      </c>
      <c r="AP1399" s="17">
        <v>1996.9532214921001</v>
      </c>
      <c r="AQ1399" s="6">
        <f t="shared" si="658"/>
        <v>1996.953221492101</v>
      </c>
      <c r="AR1399" s="17">
        <v>427.30434520652102</v>
      </c>
      <c r="AS1399" s="6">
        <f t="shared" si="635"/>
        <v>427.30434520652102</v>
      </c>
      <c r="AT1399" s="17">
        <v>810.12109941835604</v>
      </c>
      <c r="AU1399" s="6">
        <f t="shared" si="636"/>
        <v>810.12109941835604</v>
      </c>
      <c r="AV1399" s="17">
        <v>0</v>
      </c>
      <c r="AW1399" s="6">
        <f t="shared" si="637"/>
        <v>0</v>
      </c>
      <c r="AX1399" s="17">
        <v>759.52777686722402</v>
      </c>
      <c r="AY1399" s="6">
        <f t="shared" si="638"/>
        <v>759.52777686722402</v>
      </c>
      <c r="AZ1399" s="20">
        <v>239540810.14918801</v>
      </c>
      <c r="BA1399" s="20">
        <v>1127777663.87397</v>
      </c>
      <c r="BB1399" s="20">
        <v>252097342.279699</v>
      </c>
      <c r="BC1399" s="20">
        <v>0</v>
      </c>
      <c r="BD1399" s="19">
        <f t="shared" si="639"/>
        <v>1619.4158163028571</v>
      </c>
      <c r="BE1399" s="18">
        <v>16.8136252506762</v>
      </c>
      <c r="BF1399" s="20">
        <v>0</v>
      </c>
      <c r="BG1399" s="20">
        <v>0</v>
      </c>
      <c r="BH1399" s="19">
        <f t="shared" si="659"/>
        <v>0</v>
      </c>
      <c r="BI1399" s="18">
        <v>360.53789163106501</v>
      </c>
      <c r="BJ1399">
        <v>106</v>
      </c>
      <c r="BK1399">
        <v>2432</v>
      </c>
      <c r="BL1399" s="22">
        <v>3689.53856</v>
      </c>
      <c r="BM1399">
        <v>608</v>
      </c>
      <c r="BN1399">
        <v>152</v>
      </c>
      <c r="BO1399">
        <v>0.195174690612052</v>
      </c>
    </row>
    <row r="1400" spans="1:67" x14ac:dyDescent="0.2">
      <c r="A1400" s="27">
        <v>1399</v>
      </c>
      <c r="B1400" s="36">
        <v>309.03247854091302</v>
      </c>
      <c r="C1400" s="18">
        <v>402.79999999999899</v>
      </c>
      <c r="D1400">
        <v>800</v>
      </c>
      <c r="E1400">
        <v>3200</v>
      </c>
      <c r="F1400">
        <v>0</v>
      </c>
      <c r="G1400" s="23">
        <f t="shared" si="640"/>
        <v>1</v>
      </c>
      <c r="H1400" s="16">
        <v>89.634703196347004</v>
      </c>
      <c r="I1400" s="17">
        <v>120.879125316157</v>
      </c>
      <c r="J1400" s="6">
        <f t="shared" si="641"/>
        <v>121.37357030289955</v>
      </c>
      <c r="K1400" s="6">
        <f t="shared" si="642"/>
        <v>121.37357030289955</v>
      </c>
      <c r="L1400" s="6">
        <f t="shared" si="643"/>
        <v>1</v>
      </c>
      <c r="M1400" s="6">
        <f t="shared" si="644"/>
        <v>120.879125316157</v>
      </c>
      <c r="N1400" s="16">
        <v>94.100478257549398</v>
      </c>
      <c r="O1400" s="17">
        <v>200.648745806997</v>
      </c>
      <c r="P1400" s="6">
        <f t="shared" si="645"/>
        <v>190.59540995898999</v>
      </c>
      <c r="Q1400" s="6">
        <f t="shared" si="630"/>
        <v>190.59540995898999</v>
      </c>
      <c r="R1400" s="17">
        <v>190.59540995898999</v>
      </c>
      <c r="S1400" s="6">
        <f t="shared" si="646"/>
        <v>10.053335848007009</v>
      </c>
      <c r="T1400" s="6">
        <f t="shared" si="647"/>
        <v>200.648745806997</v>
      </c>
      <c r="U1400" s="17">
        <v>74.950523074189107</v>
      </c>
      <c r="V1400" s="6">
        <f t="shared" si="648"/>
        <v>67.596638477856104</v>
      </c>
      <c r="W1400" s="6">
        <f t="shared" si="631"/>
        <v>67.596638477856104</v>
      </c>
      <c r="X1400" s="17">
        <v>67.596638477856104</v>
      </c>
      <c r="Y1400" s="6">
        <f t="shared" si="649"/>
        <v>7.3538845963330033</v>
      </c>
      <c r="Z1400" s="6">
        <f t="shared" si="650"/>
        <v>74.950523074189107</v>
      </c>
      <c r="AA1400" s="17">
        <v>0</v>
      </c>
      <c r="AB1400" s="6">
        <f t="shared" si="651"/>
        <v>0</v>
      </c>
      <c r="AC1400" s="6">
        <f t="shared" si="632"/>
        <v>0</v>
      </c>
      <c r="AD1400" s="17">
        <v>0</v>
      </c>
      <c r="AE1400" s="6">
        <f t="shared" si="652"/>
        <v>0</v>
      </c>
      <c r="AF1400" s="17">
        <v>0</v>
      </c>
      <c r="AG1400" s="6">
        <f t="shared" si="653"/>
        <v>0</v>
      </c>
      <c r="AH1400" s="6">
        <f t="shared" si="633"/>
        <v>0</v>
      </c>
      <c r="AI1400" s="6">
        <f t="shared" si="654"/>
        <v>0</v>
      </c>
      <c r="AJ1400" s="17">
        <v>242.53883733585599</v>
      </c>
      <c r="AK1400" s="6">
        <f t="shared" si="655"/>
        <v>196.741584797673</v>
      </c>
      <c r="AL1400" s="6">
        <f t="shared" si="634"/>
        <v>196.741584797673</v>
      </c>
      <c r="AM1400" s="17">
        <v>196.741584797673</v>
      </c>
      <c r="AN1400" s="6">
        <f t="shared" si="656"/>
        <v>45.797252538182988</v>
      </c>
      <c r="AO1400" s="6">
        <f t="shared" si="657"/>
        <v>242.53883733585599</v>
      </c>
      <c r="AP1400" s="17">
        <v>2081.8850508188598</v>
      </c>
      <c r="AQ1400" s="6">
        <f t="shared" si="658"/>
        <v>2081.8850508188598</v>
      </c>
      <c r="AR1400" s="17">
        <v>512.63494565052395</v>
      </c>
      <c r="AS1400" s="6">
        <f t="shared" si="635"/>
        <v>512.63494565052395</v>
      </c>
      <c r="AT1400" s="17">
        <v>809.91528721360203</v>
      </c>
      <c r="AU1400" s="6">
        <f t="shared" si="636"/>
        <v>809.91528721360203</v>
      </c>
      <c r="AV1400" s="17">
        <v>0</v>
      </c>
      <c r="AW1400" s="6">
        <f t="shared" si="637"/>
        <v>0</v>
      </c>
      <c r="AX1400" s="17">
        <v>759.33481795473404</v>
      </c>
      <c r="AY1400" s="6">
        <f t="shared" si="638"/>
        <v>759.33481795473404</v>
      </c>
      <c r="AZ1400" s="20">
        <v>256418486.94567499</v>
      </c>
      <c r="BA1400" s="20">
        <v>1127862397.30674</v>
      </c>
      <c r="BB1400" s="20">
        <v>264359494.81984401</v>
      </c>
      <c r="BC1400" s="20">
        <v>0</v>
      </c>
      <c r="BD1400" s="19">
        <f t="shared" si="639"/>
        <v>1648.6403790722588</v>
      </c>
      <c r="BE1400" s="18">
        <v>19.356739360786499</v>
      </c>
      <c r="BF1400" s="20">
        <v>0</v>
      </c>
      <c r="BG1400" s="20">
        <v>0</v>
      </c>
      <c r="BH1400" s="19">
        <f t="shared" si="659"/>
        <v>0</v>
      </c>
      <c r="BI1400" s="18">
        <v>432.64546995727801</v>
      </c>
      <c r="BJ1400">
        <v>106</v>
      </c>
      <c r="BK1400">
        <v>2432</v>
      </c>
      <c r="BL1400" s="22">
        <v>3689.53856</v>
      </c>
      <c r="BM1400">
        <v>608</v>
      </c>
      <c r="BN1400">
        <v>152</v>
      </c>
      <c r="BO1400">
        <v>0.20492141449697299</v>
      </c>
    </row>
    <row r="1401" spans="1:67" x14ac:dyDescent="0.2">
      <c r="A1401" s="27">
        <v>1400</v>
      </c>
      <c r="B1401" s="36">
        <v>360.53789163106501</v>
      </c>
      <c r="C1401" s="18">
        <v>402.79999999999899</v>
      </c>
      <c r="D1401">
        <v>800</v>
      </c>
      <c r="E1401">
        <v>3200</v>
      </c>
      <c r="F1401">
        <v>0</v>
      </c>
      <c r="G1401" s="23">
        <f t="shared" si="640"/>
        <v>1</v>
      </c>
      <c r="H1401" s="16">
        <v>91.757990867579906</v>
      </c>
      <c r="I1401" s="17">
        <v>124.570722915473</v>
      </c>
      <c r="J1401" s="6">
        <f t="shared" si="641"/>
        <v>125.00470958172617</v>
      </c>
      <c r="K1401" s="6">
        <f t="shared" si="642"/>
        <v>125.00470958172617</v>
      </c>
      <c r="L1401" s="6">
        <f t="shared" si="643"/>
        <v>1</v>
      </c>
      <c r="M1401" s="6">
        <f t="shared" si="644"/>
        <v>124.570722915473</v>
      </c>
      <c r="N1401" s="16">
        <v>95.327259074286701</v>
      </c>
      <c r="O1401" s="17">
        <v>222.50666134116699</v>
      </c>
      <c r="P1401" s="6">
        <f t="shared" si="645"/>
        <v>211.35569584038501</v>
      </c>
      <c r="Q1401" s="6">
        <f t="shared" si="630"/>
        <v>211.35569584038501</v>
      </c>
      <c r="R1401" s="17">
        <v>211.35569584038501</v>
      </c>
      <c r="S1401" s="6">
        <f t="shared" si="646"/>
        <v>11.150965500781979</v>
      </c>
      <c r="T1401" s="6">
        <f t="shared" si="647"/>
        <v>222.50666134116699</v>
      </c>
      <c r="U1401" s="17">
        <v>74.930508190752604</v>
      </c>
      <c r="V1401" s="6">
        <f t="shared" si="648"/>
        <v>67.577048855476505</v>
      </c>
      <c r="W1401" s="6">
        <f t="shared" si="631"/>
        <v>67.577048855476505</v>
      </c>
      <c r="X1401" s="17">
        <v>67.577048855476505</v>
      </c>
      <c r="Y1401" s="6">
        <f t="shared" si="649"/>
        <v>7.3534593352760993</v>
      </c>
      <c r="Z1401" s="6">
        <f t="shared" si="650"/>
        <v>74.930508190752604</v>
      </c>
      <c r="AA1401" s="17">
        <v>0</v>
      </c>
      <c r="AB1401" s="6">
        <f t="shared" si="651"/>
        <v>0</v>
      </c>
      <c r="AC1401" s="6">
        <f t="shared" si="632"/>
        <v>0</v>
      </c>
      <c r="AD1401" s="17">
        <v>0</v>
      </c>
      <c r="AE1401" s="6">
        <f t="shared" si="652"/>
        <v>0</v>
      </c>
      <c r="AF1401" s="17">
        <v>0</v>
      </c>
      <c r="AG1401" s="6">
        <f t="shared" si="653"/>
        <v>0</v>
      </c>
      <c r="AH1401" s="6">
        <f t="shared" si="633"/>
        <v>0</v>
      </c>
      <c r="AI1401" s="6">
        <f t="shared" si="654"/>
        <v>0</v>
      </c>
      <c r="AJ1401" s="17">
        <v>235.74295259985101</v>
      </c>
      <c r="AK1401" s="6">
        <f t="shared" si="655"/>
        <v>191.52178175306099</v>
      </c>
      <c r="AL1401" s="6">
        <f t="shared" si="634"/>
        <v>191.52178175306099</v>
      </c>
      <c r="AM1401" s="17">
        <v>191.52178175306099</v>
      </c>
      <c r="AN1401" s="6">
        <f t="shared" si="656"/>
        <v>44.221170846790017</v>
      </c>
      <c r="AO1401" s="6">
        <f t="shared" si="657"/>
        <v>235.74295259985101</v>
      </c>
      <c r="AP1401" s="17">
        <v>2166.82141726597</v>
      </c>
      <c r="AQ1401" s="6">
        <f t="shared" si="658"/>
        <v>2166.8214172659741</v>
      </c>
      <c r="AR1401" s="17">
        <v>597.93535780879199</v>
      </c>
      <c r="AS1401" s="6">
        <f t="shared" si="635"/>
        <v>597.93535780879199</v>
      </c>
      <c r="AT1401" s="17">
        <v>809.72739735096195</v>
      </c>
      <c r="AU1401" s="6">
        <f t="shared" si="636"/>
        <v>809.72739735096195</v>
      </c>
      <c r="AV1401" s="17">
        <v>0</v>
      </c>
      <c r="AW1401" s="6">
        <f t="shared" si="637"/>
        <v>0</v>
      </c>
      <c r="AX1401" s="17">
        <v>759.15866210622005</v>
      </c>
      <c r="AY1401" s="6">
        <f t="shared" si="638"/>
        <v>759.15866210622005</v>
      </c>
      <c r="AZ1401" s="20">
        <v>269201000.85799497</v>
      </c>
      <c r="BA1401" s="20">
        <v>1127925366.43536</v>
      </c>
      <c r="BB1401" s="20">
        <v>273007211.68814498</v>
      </c>
      <c r="BC1401" s="20">
        <v>0</v>
      </c>
      <c r="BD1401" s="19">
        <f t="shared" si="639"/>
        <v>1670.1335789815</v>
      </c>
      <c r="BE1401" s="18">
        <v>22.044601570860902</v>
      </c>
      <c r="BF1401" s="20">
        <v>0</v>
      </c>
      <c r="BG1401" s="20">
        <v>0</v>
      </c>
      <c r="BH1401" s="19">
        <f t="shared" si="659"/>
        <v>0</v>
      </c>
      <c r="BI1401" s="18">
        <v>504.75304828349101</v>
      </c>
      <c r="BJ1401">
        <v>106</v>
      </c>
      <c r="BK1401">
        <v>2432</v>
      </c>
      <c r="BL1401" s="22">
        <v>3689.53856</v>
      </c>
      <c r="BM1401">
        <v>608</v>
      </c>
      <c r="BN1401">
        <v>152</v>
      </c>
      <c r="BO1401">
        <v>0.21188227936777401</v>
      </c>
    </row>
    <row r="1402" spans="1:67" x14ac:dyDescent="0.2">
      <c r="A1402" s="27">
        <v>1401</v>
      </c>
      <c r="B1402" s="36">
        <v>412.043304721217</v>
      </c>
      <c r="C1402" s="18">
        <v>402.79999999999899</v>
      </c>
      <c r="D1402">
        <v>800</v>
      </c>
      <c r="E1402">
        <v>3200</v>
      </c>
      <c r="F1402">
        <v>0</v>
      </c>
      <c r="G1402" s="23">
        <f t="shared" si="640"/>
        <v>1</v>
      </c>
      <c r="H1402" s="16">
        <v>93.1392694063927</v>
      </c>
      <c r="I1402" s="17">
        <v>128.39951364949599</v>
      </c>
      <c r="J1402" s="6">
        <f t="shared" si="641"/>
        <v>128.77881162519515</v>
      </c>
      <c r="K1402" s="6">
        <f t="shared" si="642"/>
        <v>128.77881162519515</v>
      </c>
      <c r="L1402" s="6">
        <f t="shared" si="643"/>
        <v>1</v>
      </c>
      <c r="M1402" s="6">
        <f t="shared" si="644"/>
        <v>128.39951364949599</v>
      </c>
      <c r="N1402" s="16">
        <v>96.130759603652606</v>
      </c>
      <c r="O1402" s="17">
        <v>244.54924381542801</v>
      </c>
      <c r="P1402" s="6">
        <f t="shared" si="645"/>
        <v>232.29113354449501</v>
      </c>
      <c r="Q1402" s="6">
        <f t="shared" si="630"/>
        <v>232.29113354449501</v>
      </c>
      <c r="R1402" s="17">
        <v>232.29113354449501</v>
      </c>
      <c r="S1402" s="6">
        <f t="shared" si="646"/>
        <v>12.258110270933003</v>
      </c>
      <c r="T1402" s="6">
        <f t="shared" si="647"/>
        <v>244.54924381542801</v>
      </c>
      <c r="U1402" s="17">
        <v>74.912863600023798</v>
      </c>
      <c r="V1402" s="6">
        <f t="shared" si="648"/>
        <v>67.559725476480807</v>
      </c>
      <c r="W1402" s="6">
        <f t="shared" si="631"/>
        <v>67.559725476480807</v>
      </c>
      <c r="X1402" s="17">
        <v>67.559725476480807</v>
      </c>
      <c r="Y1402" s="6">
        <f t="shared" si="649"/>
        <v>7.3531381235429905</v>
      </c>
      <c r="Z1402" s="6">
        <f t="shared" si="650"/>
        <v>74.912863600023798</v>
      </c>
      <c r="AA1402" s="17">
        <v>0</v>
      </c>
      <c r="AB1402" s="6">
        <f t="shared" si="651"/>
        <v>0</v>
      </c>
      <c r="AC1402" s="6">
        <f t="shared" si="632"/>
        <v>0</v>
      </c>
      <c r="AD1402" s="17">
        <v>0</v>
      </c>
      <c r="AE1402" s="6">
        <f t="shared" si="652"/>
        <v>0</v>
      </c>
      <c r="AF1402" s="17">
        <v>0</v>
      </c>
      <c r="AG1402" s="6">
        <f t="shared" si="653"/>
        <v>0</v>
      </c>
      <c r="AH1402" s="6">
        <f t="shared" si="633"/>
        <v>0</v>
      </c>
      <c r="AI1402" s="6">
        <f t="shared" si="654"/>
        <v>0</v>
      </c>
      <c r="AJ1402" s="17">
        <v>231.40289743956799</v>
      </c>
      <c r="AK1402" s="6">
        <f t="shared" si="655"/>
        <v>187.907564822301</v>
      </c>
      <c r="AL1402" s="6">
        <f t="shared" si="634"/>
        <v>187.907564822301</v>
      </c>
      <c r="AM1402" s="17">
        <v>187.907564822301</v>
      </c>
      <c r="AN1402" s="6">
        <f t="shared" si="656"/>
        <v>43.495332617266996</v>
      </c>
      <c r="AO1402" s="6">
        <f t="shared" si="657"/>
        <v>231.40289743956799</v>
      </c>
      <c r="AP1402" s="17">
        <v>2251.7617529151198</v>
      </c>
      <c r="AQ1402" s="6">
        <f t="shared" si="658"/>
        <v>2251.7617529151239</v>
      </c>
      <c r="AR1402" s="17">
        <v>683.20936039539595</v>
      </c>
      <c r="AS1402" s="6">
        <f t="shared" si="635"/>
        <v>683.20936039539595</v>
      </c>
      <c r="AT1402" s="17">
        <v>809.55518646335895</v>
      </c>
      <c r="AU1402" s="6">
        <f t="shared" si="636"/>
        <v>809.55518646335895</v>
      </c>
      <c r="AV1402" s="17">
        <v>0</v>
      </c>
      <c r="AW1402" s="6">
        <f t="shared" si="637"/>
        <v>0</v>
      </c>
      <c r="AX1402" s="17">
        <v>758.99720605636901</v>
      </c>
      <c r="AY1402" s="6">
        <f t="shared" si="638"/>
        <v>758.99720605636901</v>
      </c>
      <c r="AZ1402" s="20">
        <v>279625449.31072402</v>
      </c>
      <c r="BA1402" s="20">
        <v>1127973797.81705</v>
      </c>
      <c r="BB1402" s="20">
        <v>276611661.12821102</v>
      </c>
      <c r="BC1402" s="20">
        <v>0</v>
      </c>
      <c r="BD1402" s="19">
        <f t="shared" si="639"/>
        <v>1684.210908255985</v>
      </c>
      <c r="BE1402" s="18">
        <v>24.8498891458263</v>
      </c>
      <c r="BF1402" s="20">
        <v>0</v>
      </c>
      <c r="BG1402" s="20">
        <v>0</v>
      </c>
      <c r="BH1402" s="19">
        <f t="shared" si="659"/>
        <v>0</v>
      </c>
      <c r="BI1402" s="18">
        <v>576.86062660970504</v>
      </c>
      <c r="BJ1402">
        <v>106</v>
      </c>
      <c r="BK1402">
        <v>2432</v>
      </c>
      <c r="BL1402" s="22">
        <v>3689.53856</v>
      </c>
      <c r="BM1402">
        <v>608</v>
      </c>
      <c r="BN1402">
        <v>152</v>
      </c>
      <c r="BO1402">
        <v>0.21489909724036799</v>
      </c>
    </row>
    <row r="1403" spans="1:67" x14ac:dyDescent="0.2">
      <c r="A1403" s="27">
        <v>1402</v>
      </c>
      <c r="B1403" s="36">
        <v>463.54871781137001</v>
      </c>
      <c r="C1403" s="18">
        <v>402.79999999999899</v>
      </c>
      <c r="D1403">
        <v>800</v>
      </c>
      <c r="E1403">
        <v>3200</v>
      </c>
      <c r="F1403">
        <v>0</v>
      </c>
      <c r="G1403" s="23">
        <f t="shared" si="640"/>
        <v>1</v>
      </c>
      <c r="H1403" s="16">
        <v>94.257990867579906</v>
      </c>
      <c r="I1403" s="17">
        <v>132.38647682225201</v>
      </c>
      <c r="J1403" s="6">
        <f t="shared" si="641"/>
        <v>132.75794787611125</v>
      </c>
      <c r="K1403" s="6">
        <f t="shared" si="642"/>
        <v>132.75794787611125</v>
      </c>
      <c r="L1403" s="6">
        <f t="shared" si="643"/>
        <v>1</v>
      </c>
      <c r="M1403" s="6">
        <f t="shared" si="644"/>
        <v>132.38647682225201</v>
      </c>
      <c r="N1403" s="16">
        <v>96.808523429223897</v>
      </c>
      <c r="O1403" s="17">
        <v>266.54137293150399</v>
      </c>
      <c r="P1403" s="6">
        <f t="shared" si="645"/>
        <v>253.178416220462</v>
      </c>
      <c r="Q1403" s="6">
        <f t="shared" si="630"/>
        <v>253.178416220462</v>
      </c>
      <c r="R1403" s="17">
        <v>253.178416220462</v>
      </c>
      <c r="S1403" s="6">
        <f t="shared" si="646"/>
        <v>13.362956711041988</v>
      </c>
      <c r="T1403" s="6">
        <f t="shared" si="647"/>
        <v>266.54137293150399</v>
      </c>
      <c r="U1403" s="17">
        <v>74.897018705184905</v>
      </c>
      <c r="V1403" s="6">
        <f t="shared" si="648"/>
        <v>67.544138250154603</v>
      </c>
      <c r="W1403" s="6">
        <f t="shared" si="631"/>
        <v>67.544138250154603</v>
      </c>
      <c r="X1403" s="17">
        <v>67.544138250154603</v>
      </c>
      <c r="Y1403" s="6">
        <f t="shared" si="649"/>
        <v>7.3528804550303022</v>
      </c>
      <c r="Z1403" s="6">
        <f t="shared" si="650"/>
        <v>74.897018705184905</v>
      </c>
      <c r="AA1403" s="17">
        <v>0</v>
      </c>
      <c r="AB1403" s="6">
        <f t="shared" si="651"/>
        <v>0</v>
      </c>
      <c r="AC1403" s="6">
        <f t="shared" si="632"/>
        <v>0</v>
      </c>
      <c r="AD1403" s="17">
        <v>0</v>
      </c>
      <c r="AE1403" s="6">
        <f t="shared" si="652"/>
        <v>0</v>
      </c>
      <c r="AF1403" s="17">
        <v>0</v>
      </c>
      <c r="AG1403" s="6">
        <f t="shared" si="653"/>
        <v>0</v>
      </c>
      <c r="AH1403" s="6">
        <f t="shared" si="633"/>
        <v>0</v>
      </c>
      <c r="AI1403" s="6">
        <f t="shared" si="654"/>
        <v>0</v>
      </c>
      <c r="AJ1403" s="17">
        <v>228.18243912984099</v>
      </c>
      <c r="AK1403" s="6">
        <f t="shared" si="655"/>
        <v>185.205126165466</v>
      </c>
      <c r="AL1403" s="6">
        <f t="shared" si="634"/>
        <v>185.205126165466</v>
      </c>
      <c r="AM1403" s="17">
        <v>185.205126165466</v>
      </c>
      <c r="AN1403" s="6">
        <f t="shared" si="656"/>
        <v>42.977312964374988</v>
      </c>
      <c r="AO1403" s="6">
        <f t="shared" si="657"/>
        <v>228.18243912984099</v>
      </c>
      <c r="AP1403" s="17">
        <v>2336.7055808346199</v>
      </c>
      <c r="AQ1403" s="6">
        <f t="shared" si="658"/>
        <v>2336.7055808346199</v>
      </c>
      <c r="AR1403" s="17">
        <v>768.46012673371195</v>
      </c>
      <c r="AS1403" s="6">
        <f t="shared" si="635"/>
        <v>768.46012673371195</v>
      </c>
      <c r="AT1403" s="17">
        <v>809.39677059528503</v>
      </c>
      <c r="AU1403" s="6">
        <f t="shared" si="636"/>
        <v>809.39677059528503</v>
      </c>
      <c r="AV1403" s="17">
        <v>0</v>
      </c>
      <c r="AW1403" s="6">
        <f t="shared" si="637"/>
        <v>0</v>
      </c>
      <c r="AX1403" s="17">
        <v>758.84868350562294</v>
      </c>
      <c r="AY1403" s="6">
        <f t="shared" si="638"/>
        <v>758.84868350562294</v>
      </c>
      <c r="AZ1403" s="20">
        <v>288322057.48810297</v>
      </c>
      <c r="BA1403" s="20">
        <v>1128012083.74349</v>
      </c>
      <c r="BB1403" s="20">
        <v>279751189.24840403</v>
      </c>
      <c r="BC1403" s="20">
        <v>0</v>
      </c>
      <c r="BD1403" s="19">
        <f t="shared" si="639"/>
        <v>1696.0853304799969</v>
      </c>
      <c r="BE1403" s="18">
        <v>27.526273006949399</v>
      </c>
      <c r="BF1403" s="20">
        <v>0</v>
      </c>
      <c r="BG1403" s="20">
        <v>0</v>
      </c>
      <c r="BH1403" s="19">
        <f t="shared" si="659"/>
        <v>0</v>
      </c>
      <c r="BI1403" s="18">
        <v>648.96820493591804</v>
      </c>
      <c r="BJ1403">
        <v>106</v>
      </c>
      <c r="BK1403">
        <v>2432</v>
      </c>
      <c r="BL1403" s="22">
        <v>3689.53856</v>
      </c>
      <c r="BM1403">
        <v>608</v>
      </c>
      <c r="BN1403">
        <v>152</v>
      </c>
      <c r="BO1403">
        <v>0.21732897403231</v>
      </c>
    </row>
    <row r="1404" spans="1:67" x14ac:dyDescent="0.2">
      <c r="A1404" s="27">
        <v>1403</v>
      </c>
      <c r="B1404" s="36">
        <v>515.05413090152194</v>
      </c>
      <c r="C1404" s="18">
        <v>402.79999999999899</v>
      </c>
      <c r="D1404">
        <v>800</v>
      </c>
      <c r="E1404">
        <v>3200</v>
      </c>
      <c r="F1404">
        <v>0</v>
      </c>
      <c r="G1404" s="23">
        <f t="shared" si="640"/>
        <v>1</v>
      </c>
      <c r="H1404" s="16">
        <v>95.216894977168906</v>
      </c>
      <c r="I1404" s="17">
        <v>136.47950516689599</v>
      </c>
      <c r="J1404" s="6">
        <f t="shared" si="641"/>
        <v>136.84410440793209</v>
      </c>
      <c r="K1404" s="6">
        <f t="shared" si="642"/>
        <v>136.84410440793209</v>
      </c>
      <c r="L1404" s="6">
        <f t="shared" si="643"/>
        <v>1</v>
      </c>
      <c r="M1404" s="6">
        <f t="shared" si="644"/>
        <v>136.47950516689599</v>
      </c>
      <c r="N1404" s="16">
        <v>97.377037202060805</v>
      </c>
      <c r="O1404" s="17">
        <v>288.46999197683698</v>
      </c>
      <c r="P1404" s="6">
        <f t="shared" si="645"/>
        <v>274.00516975234302</v>
      </c>
      <c r="Q1404" s="6">
        <f t="shared" si="630"/>
        <v>274.00516975234302</v>
      </c>
      <c r="R1404" s="17">
        <v>274.00516975234302</v>
      </c>
      <c r="S1404" s="6">
        <f t="shared" si="646"/>
        <v>14.464822224493957</v>
      </c>
      <c r="T1404" s="6">
        <f t="shared" si="647"/>
        <v>288.46999197683698</v>
      </c>
      <c r="U1404" s="17">
        <v>74.882609323583097</v>
      </c>
      <c r="V1404" s="6">
        <f t="shared" si="648"/>
        <v>67.529945648459503</v>
      </c>
      <c r="W1404" s="6">
        <f t="shared" si="631"/>
        <v>67.529945648459503</v>
      </c>
      <c r="X1404" s="17">
        <v>67.529945648459503</v>
      </c>
      <c r="Y1404" s="6">
        <f t="shared" si="649"/>
        <v>7.3526636751235941</v>
      </c>
      <c r="Z1404" s="6">
        <f t="shared" si="650"/>
        <v>74.882609323583097</v>
      </c>
      <c r="AA1404" s="17">
        <v>0</v>
      </c>
      <c r="AB1404" s="6">
        <f t="shared" si="651"/>
        <v>0</v>
      </c>
      <c r="AC1404" s="6">
        <f t="shared" si="632"/>
        <v>0</v>
      </c>
      <c r="AD1404" s="17">
        <v>0</v>
      </c>
      <c r="AE1404" s="6">
        <f t="shared" si="652"/>
        <v>0</v>
      </c>
      <c r="AF1404" s="17">
        <v>0</v>
      </c>
      <c r="AG1404" s="6">
        <f t="shared" si="653"/>
        <v>0</v>
      </c>
      <c r="AH1404" s="6">
        <f t="shared" si="633"/>
        <v>0</v>
      </c>
      <c r="AI1404" s="6">
        <f t="shared" si="654"/>
        <v>0</v>
      </c>
      <c r="AJ1404" s="17">
        <v>225.58874922414401</v>
      </c>
      <c r="AK1404" s="6">
        <f t="shared" si="655"/>
        <v>183.02701250812001</v>
      </c>
      <c r="AL1404" s="6">
        <f t="shared" si="634"/>
        <v>183.02701250812001</v>
      </c>
      <c r="AM1404" s="17">
        <v>183.02701250812001</v>
      </c>
      <c r="AN1404" s="6">
        <f t="shared" si="656"/>
        <v>42.561736716024001</v>
      </c>
      <c r="AO1404" s="6">
        <f t="shared" si="657"/>
        <v>225.58874922414401</v>
      </c>
      <c r="AP1404" s="17">
        <v>2421.6524975598099</v>
      </c>
      <c r="AQ1404" s="6">
        <f t="shared" si="658"/>
        <v>2421.6524975598159</v>
      </c>
      <c r="AR1404" s="17">
        <v>853.69034132516799</v>
      </c>
      <c r="AS1404" s="6">
        <f t="shared" si="635"/>
        <v>853.69034132516799</v>
      </c>
      <c r="AT1404" s="17">
        <v>809.25055599764801</v>
      </c>
      <c r="AU1404" s="6">
        <f t="shared" si="636"/>
        <v>809.25055599764801</v>
      </c>
      <c r="AV1404" s="17">
        <v>0</v>
      </c>
      <c r="AW1404" s="6">
        <f t="shared" si="637"/>
        <v>0</v>
      </c>
      <c r="AX1404" s="17">
        <v>758.71160023699997</v>
      </c>
      <c r="AY1404" s="6">
        <f t="shared" si="638"/>
        <v>758.71160023699997</v>
      </c>
      <c r="AZ1404" s="20">
        <v>295808973.57771403</v>
      </c>
      <c r="BA1404" s="20">
        <v>1128044649.97505</v>
      </c>
      <c r="BB1404" s="20">
        <v>282192068.227341</v>
      </c>
      <c r="BC1404" s="20">
        <v>0</v>
      </c>
      <c r="BD1404" s="19">
        <f t="shared" si="639"/>
        <v>1706.0456917801048</v>
      </c>
      <c r="BE1404" s="18">
        <v>30.068458763350598</v>
      </c>
      <c r="BF1404" s="20">
        <v>0</v>
      </c>
      <c r="BG1404" s="20">
        <v>0</v>
      </c>
      <c r="BH1404" s="19">
        <f t="shared" si="659"/>
        <v>0</v>
      </c>
      <c r="BI1404" s="18">
        <v>721.07578326213104</v>
      </c>
      <c r="BJ1404">
        <v>106</v>
      </c>
      <c r="BK1404">
        <v>2432</v>
      </c>
      <c r="BL1404" s="22">
        <v>3689.53856</v>
      </c>
      <c r="BM1404">
        <v>608</v>
      </c>
      <c r="BN1404">
        <v>152</v>
      </c>
      <c r="BO1404">
        <v>0.219221699890636</v>
      </c>
    </row>
    <row r="1405" spans="1:67" x14ac:dyDescent="0.2">
      <c r="A1405" s="27">
        <v>1404</v>
      </c>
      <c r="B1405" s="36">
        <v>566.55954399167399</v>
      </c>
      <c r="C1405" s="18">
        <v>402.79999999999899</v>
      </c>
      <c r="D1405">
        <v>800</v>
      </c>
      <c r="E1405">
        <v>3200</v>
      </c>
      <c r="F1405">
        <v>0</v>
      </c>
      <c r="G1405" s="23">
        <f t="shared" si="640"/>
        <v>1</v>
      </c>
      <c r="H1405" s="16">
        <v>96.1529680365296</v>
      </c>
      <c r="I1405" s="17">
        <v>140.64035057086099</v>
      </c>
      <c r="J1405" s="6">
        <f t="shared" si="641"/>
        <v>141.01283361162265</v>
      </c>
      <c r="K1405" s="6">
        <f t="shared" si="642"/>
        <v>141.01283361162265</v>
      </c>
      <c r="L1405" s="6">
        <f t="shared" si="643"/>
        <v>1</v>
      </c>
      <c r="M1405" s="6">
        <f t="shared" si="644"/>
        <v>140.64035057086099</v>
      </c>
      <c r="N1405" s="16">
        <v>97.884223492869793</v>
      </c>
      <c r="O1405" s="17">
        <v>310.289062390884</v>
      </c>
      <c r="P1405" s="6">
        <f t="shared" si="645"/>
        <v>294.72768855225502</v>
      </c>
      <c r="Q1405" s="6">
        <f t="shared" si="630"/>
        <v>294.72768855225502</v>
      </c>
      <c r="R1405" s="17">
        <v>294.72768855225502</v>
      </c>
      <c r="S1405" s="6">
        <f t="shared" si="646"/>
        <v>15.561373838628981</v>
      </c>
      <c r="T1405" s="6">
        <f t="shared" si="647"/>
        <v>310.289062390884</v>
      </c>
      <c r="U1405" s="17">
        <v>74.869347062856804</v>
      </c>
      <c r="V1405" s="6">
        <f t="shared" si="648"/>
        <v>67.516876448431304</v>
      </c>
      <c r="W1405" s="6">
        <f t="shared" si="631"/>
        <v>67.516876448431304</v>
      </c>
      <c r="X1405" s="17">
        <v>67.516876448431304</v>
      </c>
      <c r="Y1405" s="6">
        <f t="shared" si="649"/>
        <v>7.3524706144254992</v>
      </c>
      <c r="Z1405" s="6">
        <f t="shared" si="650"/>
        <v>74.869347062856804</v>
      </c>
      <c r="AA1405" s="17">
        <v>0</v>
      </c>
      <c r="AB1405" s="6">
        <f t="shared" si="651"/>
        <v>0</v>
      </c>
      <c r="AC1405" s="6">
        <f t="shared" si="632"/>
        <v>0</v>
      </c>
      <c r="AD1405" s="17">
        <v>0</v>
      </c>
      <c r="AE1405" s="6">
        <f t="shared" si="652"/>
        <v>0</v>
      </c>
      <c r="AF1405" s="17">
        <v>0</v>
      </c>
      <c r="AG1405" s="6">
        <f t="shared" si="653"/>
        <v>0</v>
      </c>
      <c r="AH1405" s="6">
        <f t="shared" si="633"/>
        <v>0</v>
      </c>
      <c r="AI1405" s="6">
        <f t="shared" si="654"/>
        <v>0</v>
      </c>
      <c r="AJ1405" s="17">
        <v>223.390645722557</v>
      </c>
      <c r="AK1405" s="6">
        <f t="shared" si="655"/>
        <v>181.17638803755401</v>
      </c>
      <c r="AL1405" s="6">
        <f t="shared" si="634"/>
        <v>181.17638803755401</v>
      </c>
      <c r="AM1405" s="17">
        <v>181.17638803755401</v>
      </c>
      <c r="AN1405" s="6">
        <f t="shared" si="656"/>
        <v>42.214257685002991</v>
      </c>
      <c r="AO1405" s="6">
        <f t="shared" si="657"/>
        <v>223.390645722557</v>
      </c>
      <c r="AP1405" s="17">
        <v>2506.6021594714998</v>
      </c>
      <c r="AQ1405" s="6">
        <f t="shared" si="658"/>
        <v>2506.6021594715021</v>
      </c>
      <c r="AR1405" s="17">
        <v>938.90229048222704</v>
      </c>
      <c r="AS1405" s="6">
        <f t="shared" si="635"/>
        <v>938.90229048222704</v>
      </c>
      <c r="AT1405" s="17">
        <v>809.115185320298</v>
      </c>
      <c r="AU1405" s="6">
        <f t="shared" si="636"/>
        <v>809.115185320298</v>
      </c>
      <c r="AV1405" s="17">
        <v>0</v>
      </c>
      <c r="AW1405" s="6">
        <f t="shared" si="637"/>
        <v>0</v>
      </c>
      <c r="AX1405" s="17">
        <v>758.58468366897705</v>
      </c>
      <c r="AY1405" s="6">
        <f t="shared" si="638"/>
        <v>758.58468366897705</v>
      </c>
      <c r="AZ1405" s="20">
        <v>302313012.753075</v>
      </c>
      <c r="BA1405" s="20">
        <v>1128072784.3310399</v>
      </c>
      <c r="BB1405" s="20">
        <v>284545798.510961</v>
      </c>
      <c r="BC1405" s="20">
        <v>0</v>
      </c>
      <c r="BD1405" s="19">
        <f t="shared" si="639"/>
        <v>1714.931595595076</v>
      </c>
      <c r="BE1405" s="18">
        <v>32.457467298030103</v>
      </c>
      <c r="BF1405" s="20">
        <v>0</v>
      </c>
      <c r="BG1405" s="20">
        <v>0</v>
      </c>
      <c r="BH1405" s="19">
        <f t="shared" si="659"/>
        <v>0</v>
      </c>
      <c r="BI1405" s="18">
        <v>793.18336158834404</v>
      </c>
      <c r="BJ1405">
        <v>106</v>
      </c>
      <c r="BK1405">
        <v>2432</v>
      </c>
      <c r="BL1405" s="22">
        <v>3689.53856</v>
      </c>
      <c r="BM1405">
        <v>608</v>
      </c>
      <c r="BN1405">
        <v>152</v>
      </c>
      <c r="BO1405">
        <v>0.22103672325409701</v>
      </c>
    </row>
    <row r="1406" spans="1:67" x14ac:dyDescent="0.2">
      <c r="A1406" s="27">
        <v>1405</v>
      </c>
      <c r="B1406" s="36">
        <v>618.06495708182604</v>
      </c>
      <c r="C1406" s="18">
        <v>402.79999999999899</v>
      </c>
      <c r="D1406">
        <v>800</v>
      </c>
      <c r="E1406">
        <v>3200</v>
      </c>
      <c r="F1406">
        <v>0</v>
      </c>
      <c r="G1406" s="23">
        <f t="shared" si="640"/>
        <v>1</v>
      </c>
      <c r="H1406" s="16">
        <v>96.894977168949694</v>
      </c>
      <c r="I1406" s="17">
        <v>144.865849034512</v>
      </c>
      <c r="J1406" s="6">
        <f t="shared" si="641"/>
        <v>145.2104072569046</v>
      </c>
      <c r="K1406" s="6">
        <f t="shared" si="642"/>
        <v>145.2104072569046</v>
      </c>
      <c r="L1406" s="6">
        <f t="shared" si="643"/>
        <v>1</v>
      </c>
      <c r="M1406" s="6">
        <f t="shared" si="644"/>
        <v>144.865849034512</v>
      </c>
      <c r="N1406" s="16">
        <v>98.276389740114695</v>
      </c>
      <c r="O1406" s="17">
        <v>331.90850667695202</v>
      </c>
      <c r="P1406" s="6">
        <f t="shared" si="645"/>
        <v>315.26043496048499</v>
      </c>
      <c r="Q1406" s="6">
        <f t="shared" si="630"/>
        <v>315.26043496048499</v>
      </c>
      <c r="R1406" s="17">
        <v>315.26043496048499</v>
      </c>
      <c r="S1406" s="6">
        <f t="shared" si="646"/>
        <v>16.64807171646703</v>
      </c>
      <c r="T1406" s="6">
        <f t="shared" si="647"/>
        <v>331.90850667695202</v>
      </c>
      <c r="U1406" s="17">
        <v>74.857318893034503</v>
      </c>
      <c r="V1406" s="6">
        <f t="shared" si="648"/>
        <v>67.504999527083797</v>
      </c>
      <c r="W1406" s="6">
        <f t="shared" si="631"/>
        <v>67.504999527083797</v>
      </c>
      <c r="X1406" s="17">
        <v>67.504999527083797</v>
      </c>
      <c r="Y1406" s="6">
        <f t="shared" si="649"/>
        <v>7.3523193659507058</v>
      </c>
      <c r="Z1406" s="6">
        <f t="shared" si="650"/>
        <v>74.857318893034503</v>
      </c>
      <c r="AA1406" s="17">
        <v>0</v>
      </c>
      <c r="AB1406" s="6">
        <f t="shared" si="651"/>
        <v>0</v>
      </c>
      <c r="AC1406" s="6">
        <f t="shared" si="632"/>
        <v>0</v>
      </c>
      <c r="AD1406" s="17">
        <v>0</v>
      </c>
      <c r="AE1406" s="6">
        <f t="shared" si="652"/>
        <v>0</v>
      </c>
      <c r="AF1406" s="17">
        <v>0</v>
      </c>
      <c r="AG1406" s="6">
        <f t="shared" si="653"/>
        <v>0</v>
      </c>
      <c r="AH1406" s="6">
        <f t="shared" si="633"/>
        <v>0</v>
      </c>
      <c r="AI1406" s="6">
        <f t="shared" si="654"/>
        <v>0</v>
      </c>
      <c r="AJ1406" s="17">
        <v>221.65542630714</v>
      </c>
      <c r="AK1406" s="6">
        <f t="shared" si="655"/>
        <v>179.714021657828</v>
      </c>
      <c r="AL1406" s="6">
        <f t="shared" si="634"/>
        <v>179.714021657828</v>
      </c>
      <c r="AM1406" s="17">
        <v>179.714021657828</v>
      </c>
      <c r="AN1406" s="6">
        <f t="shared" si="656"/>
        <v>41.941404649312005</v>
      </c>
      <c r="AO1406" s="6">
        <f t="shared" si="657"/>
        <v>221.65542630714</v>
      </c>
      <c r="AP1406" s="17">
        <v>2591.55427209666</v>
      </c>
      <c r="AQ1406" s="6">
        <f t="shared" si="658"/>
        <v>2591.554272096655</v>
      </c>
      <c r="AR1406" s="17">
        <v>1024.0979335171801</v>
      </c>
      <c r="AS1406" s="6">
        <f t="shared" si="635"/>
        <v>1024.0979335171801</v>
      </c>
      <c r="AT1406" s="17">
        <v>808.98949534828603</v>
      </c>
      <c r="AU1406" s="6">
        <f t="shared" si="636"/>
        <v>808.98949534828603</v>
      </c>
      <c r="AV1406" s="17">
        <v>0</v>
      </c>
      <c r="AW1406" s="6">
        <f t="shared" si="637"/>
        <v>0</v>
      </c>
      <c r="AX1406" s="17">
        <v>758.46684323118905</v>
      </c>
      <c r="AY1406" s="6">
        <f t="shared" si="638"/>
        <v>758.46684323118905</v>
      </c>
      <c r="AZ1406" s="20">
        <v>308190724.53240103</v>
      </c>
      <c r="BA1406" s="20">
        <v>1128094857.2887101</v>
      </c>
      <c r="BB1406" s="20">
        <v>285516766.42568898</v>
      </c>
      <c r="BC1406" s="20">
        <v>0</v>
      </c>
      <c r="BD1406" s="19">
        <f t="shared" si="639"/>
        <v>1721.8023482468002</v>
      </c>
      <c r="BE1406" s="18">
        <v>34.747606209937402</v>
      </c>
      <c r="BF1406" s="20">
        <v>0</v>
      </c>
      <c r="BG1406" s="20">
        <v>0</v>
      </c>
      <c r="BH1406" s="19">
        <f t="shared" si="659"/>
        <v>0</v>
      </c>
      <c r="BI1406" s="18">
        <v>865.29093991455704</v>
      </c>
      <c r="BJ1406">
        <v>106</v>
      </c>
      <c r="BK1406">
        <v>2432</v>
      </c>
      <c r="BL1406" s="22">
        <v>3689.53856</v>
      </c>
      <c r="BM1406">
        <v>608</v>
      </c>
      <c r="BN1406">
        <v>152</v>
      </c>
      <c r="BO1406">
        <v>0.221784603099351</v>
      </c>
    </row>
    <row r="1407" spans="1:67" x14ac:dyDescent="0.2">
      <c r="A1407" s="27">
        <v>1406</v>
      </c>
      <c r="B1407" s="36">
        <v>669.57037017197899</v>
      </c>
      <c r="C1407" s="18">
        <v>402.79999999999899</v>
      </c>
      <c r="D1407">
        <v>800</v>
      </c>
      <c r="E1407">
        <v>3200</v>
      </c>
      <c r="F1407">
        <v>0</v>
      </c>
      <c r="G1407" s="23">
        <f t="shared" si="640"/>
        <v>1</v>
      </c>
      <c r="H1407" s="16">
        <v>97.431506849314999</v>
      </c>
      <c r="I1407" s="17">
        <v>149.222306031404</v>
      </c>
      <c r="J1407" s="6">
        <f t="shared" si="641"/>
        <v>149.55624975809005</v>
      </c>
      <c r="K1407" s="6">
        <f t="shared" si="642"/>
        <v>149.55624975809005</v>
      </c>
      <c r="L1407" s="6">
        <f t="shared" si="643"/>
        <v>1</v>
      </c>
      <c r="M1407" s="6">
        <f t="shared" si="644"/>
        <v>149.222306031404</v>
      </c>
      <c r="N1407" s="16">
        <v>98.580284685425895</v>
      </c>
      <c r="O1407" s="17">
        <v>353.37293481732098</v>
      </c>
      <c r="P1407" s="6">
        <f t="shared" si="645"/>
        <v>335.64580163212901</v>
      </c>
      <c r="Q1407" s="6">
        <f t="shared" si="630"/>
        <v>335.64580163212901</v>
      </c>
      <c r="R1407" s="17">
        <v>335.64580163212901</v>
      </c>
      <c r="S1407" s="6">
        <f t="shared" si="646"/>
        <v>17.727133185191974</v>
      </c>
      <c r="T1407" s="6">
        <f t="shared" si="647"/>
        <v>353.37293481732098</v>
      </c>
      <c r="U1407" s="17">
        <v>74.846402487635302</v>
      </c>
      <c r="V1407" s="6">
        <f t="shared" si="648"/>
        <v>67.494196333848294</v>
      </c>
      <c r="W1407" s="6">
        <f t="shared" si="631"/>
        <v>67.494196333848294</v>
      </c>
      <c r="X1407" s="17">
        <v>67.494196333848294</v>
      </c>
      <c r="Y1407" s="6">
        <f t="shared" si="649"/>
        <v>7.3522061537870087</v>
      </c>
      <c r="Z1407" s="6">
        <f t="shared" si="650"/>
        <v>74.846402487635302</v>
      </c>
      <c r="AA1407" s="17">
        <v>0</v>
      </c>
      <c r="AB1407" s="6">
        <f t="shared" si="651"/>
        <v>0</v>
      </c>
      <c r="AC1407" s="6">
        <f t="shared" si="632"/>
        <v>0</v>
      </c>
      <c r="AD1407" s="17">
        <v>0</v>
      </c>
      <c r="AE1407" s="6">
        <f t="shared" si="652"/>
        <v>0</v>
      </c>
      <c r="AF1407" s="17">
        <v>0</v>
      </c>
      <c r="AG1407" s="6">
        <f t="shared" si="653"/>
        <v>0</v>
      </c>
      <c r="AH1407" s="6">
        <f t="shared" si="633"/>
        <v>0</v>
      </c>
      <c r="AI1407" s="6">
        <f t="shared" si="654"/>
        <v>0</v>
      </c>
      <c r="AJ1407" s="17">
        <v>220.97212432949601</v>
      </c>
      <c r="AK1407" s="6">
        <f t="shared" si="655"/>
        <v>179.11462781154</v>
      </c>
      <c r="AL1407" s="6">
        <f t="shared" si="634"/>
        <v>179.11462781154</v>
      </c>
      <c r="AM1407" s="17">
        <v>179.11462781154</v>
      </c>
      <c r="AN1407" s="6">
        <f t="shared" si="656"/>
        <v>41.857496517956008</v>
      </c>
      <c r="AO1407" s="6">
        <f t="shared" si="657"/>
        <v>220.97212432949601</v>
      </c>
      <c r="AP1407" s="17">
        <v>2676.50858162535</v>
      </c>
      <c r="AQ1407" s="6">
        <f t="shared" si="658"/>
        <v>2676.508581625345</v>
      </c>
      <c r="AR1407" s="17">
        <v>1109.2789591855101</v>
      </c>
      <c r="AS1407" s="6">
        <f t="shared" si="635"/>
        <v>1109.2789591855101</v>
      </c>
      <c r="AT1407" s="17">
        <v>808.872483492274</v>
      </c>
      <c r="AU1407" s="6">
        <f t="shared" si="636"/>
        <v>808.872483492274</v>
      </c>
      <c r="AV1407" s="17">
        <v>0</v>
      </c>
      <c r="AW1407" s="6">
        <f t="shared" si="637"/>
        <v>0</v>
      </c>
      <c r="AX1407" s="17">
        <v>758.357138947561</v>
      </c>
      <c r="AY1407" s="6">
        <f t="shared" si="638"/>
        <v>758.357138947561</v>
      </c>
      <c r="AZ1407" s="20">
        <v>313455951.10691601</v>
      </c>
      <c r="BA1407" s="20">
        <v>1128111297.97189</v>
      </c>
      <c r="BB1407" s="20">
        <v>285559338.60984498</v>
      </c>
      <c r="BC1407" s="20">
        <v>0</v>
      </c>
      <c r="BD1407" s="19">
        <f t="shared" si="639"/>
        <v>1727.1265876886509</v>
      </c>
      <c r="BE1407" s="18">
        <v>36.932437288795697</v>
      </c>
      <c r="BF1407" s="20">
        <v>0</v>
      </c>
      <c r="BG1407" s="20">
        <v>0</v>
      </c>
      <c r="BH1407" s="19">
        <f t="shared" si="659"/>
        <v>0</v>
      </c>
      <c r="BI1407" s="18">
        <v>937.39851824077004</v>
      </c>
      <c r="BJ1407">
        <v>106</v>
      </c>
      <c r="BK1407">
        <v>2432</v>
      </c>
      <c r="BL1407" s="22">
        <v>3689.53856</v>
      </c>
      <c r="BM1407">
        <v>608</v>
      </c>
      <c r="BN1407">
        <v>152</v>
      </c>
      <c r="BO1407">
        <v>0.22181734486283</v>
      </c>
    </row>
    <row r="1408" spans="1:67" x14ac:dyDescent="0.2">
      <c r="A1408" s="27">
        <v>1407</v>
      </c>
      <c r="B1408" s="36">
        <v>721.07578326213104</v>
      </c>
      <c r="C1408" s="18">
        <v>402.79999999999899</v>
      </c>
      <c r="D1408">
        <v>800</v>
      </c>
      <c r="E1408">
        <v>3200</v>
      </c>
      <c r="F1408">
        <v>0</v>
      </c>
      <c r="G1408" s="23">
        <f t="shared" si="640"/>
        <v>1</v>
      </c>
      <c r="H1408" s="16">
        <v>97.910958904109506</v>
      </c>
      <c r="I1408" s="17">
        <v>153.62895793388</v>
      </c>
      <c r="J1408" s="6">
        <f t="shared" si="641"/>
        <v>153.96296841818031</v>
      </c>
      <c r="K1408" s="6">
        <f t="shared" si="642"/>
        <v>153.96296841818031</v>
      </c>
      <c r="L1408" s="6">
        <f t="shared" si="643"/>
        <v>1</v>
      </c>
      <c r="M1408" s="6">
        <f t="shared" si="644"/>
        <v>153.62895793388</v>
      </c>
      <c r="N1408" s="16">
        <v>98.847139808733999</v>
      </c>
      <c r="O1408" s="17">
        <v>374.66482957013898</v>
      </c>
      <c r="P1408" s="6">
        <f t="shared" si="645"/>
        <v>355.867167160137</v>
      </c>
      <c r="Q1408" s="6">
        <f t="shared" si="630"/>
        <v>355.867167160137</v>
      </c>
      <c r="R1408" s="17">
        <v>355.867167160137</v>
      </c>
      <c r="S1408" s="6">
        <f t="shared" si="646"/>
        <v>18.797662410001976</v>
      </c>
      <c r="T1408" s="6">
        <f t="shared" si="647"/>
        <v>374.66482957013898</v>
      </c>
      <c r="U1408" s="17">
        <v>74.836363395533297</v>
      </c>
      <c r="V1408" s="6">
        <f t="shared" si="648"/>
        <v>67.484248310805995</v>
      </c>
      <c r="W1408" s="6">
        <f t="shared" si="631"/>
        <v>67.484248310805995</v>
      </c>
      <c r="X1408" s="17">
        <v>67.484248310805995</v>
      </c>
      <c r="Y1408" s="6">
        <f t="shared" si="649"/>
        <v>7.352115084727302</v>
      </c>
      <c r="Z1408" s="6">
        <f t="shared" si="650"/>
        <v>74.836363395533297</v>
      </c>
      <c r="AA1408" s="17">
        <v>0</v>
      </c>
      <c r="AB1408" s="6">
        <f t="shared" si="651"/>
        <v>0</v>
      </c>
      <c r="AC1408" s="6">
        <f t="shared" si="632"/>
        <v>0</v>
      </c>
      <c r="AD1408" s="17">
        <v>0</v>
      </c>
      <c r="AE1408" s="6">
        <f t="shared" si="652"/>
        <v>0</v>
      </c>
      <c r="AF1408" s="17">
        <v>0</v>
      </c>
      <c r="AG1408" s="6">
        <f t="shared" si="653"/>
        <v>0</v>
      </c>
      <c r="AH1408" s="6">
        <f t="shared" si="633"/>
        <v>0</v>
      </c>
      <c r="AI1408" s="6">
        <f t="shared" si="654"/>
        <v>0</v>
      </c>
      <c r="AJ1408" s="17">
        <v>220.609899091231</v>
      </c>
      <c r="AK1408" s="6">
        <f t="shared" si="655"/>
        <v>178.78298323096499</v>
      </c>
      <c r="AL1408" s="6">
        <f t="shared" si="634"/>
        <v>178.78298323096499</v>
      </c>
      <c r="AM1408" s="17">
        <v>178.78298323096499</v>
      </c>
      <c r="AN1408" s="6">
        <f t="shared" si="656"/>
        <v>41.826915860266013</v>
      </c>
      <c r="AO1408" s="6">
        <f t="shared" si="657"/>
        <v>220.609899091231</v>
      </c>
      <c r="AP1408" s="17">
        <v>2761.4648681261101</v>
      </c>
      <c r="AQ1408" s="6">
        <f t="shared" si="658"/>
        <v>2761.4648681261019</v>
      </c>
      <c r="AR1408" s="17">
        <v>1194.4468308281701</v>
      </c>
      <c r="AS1408" s="6">
        <f t="shared" si="635"/>
        <v>1194.4468308281701</v>
      </c>
      <c r="AT1408" s="17">
        <v>808.76328098821796</v>
      </c>
      <c r="AU1408" s="6">
        <f t="shared" si="636"/>
        <v>808.76328098821796</v>
      </c>
      <c r="AV1408" s="17">
        <v>0</v>
      </c>
      <c r="AW1408" s="6">
        <f t="shared" si="637"/>
        <v>0</v>
      </c>
      <c r="AX1408" s="17">
        <v>758.25475630971403</v>
      </c>
      <c r="AY1408" s="6">
        <f t="shared" si="638"/>
        <v>758.25475630971403</v>
      </c>
      <c r="AZ1408" s="20">
        <v>318271994.96304399</v>
      </c>
      <c r="BA1408" s="20">
        <v>1128124180.6899199</v>
      </c>
      <c r="BB1408" s="20">
        <v>285405713.79605001</v>
      </c>
      <c r="BC1408" s="20">
        <v>0</v>
      </c>
      <c r="BD1408" s="19">
        <f t="shared" si="639"/>
        <v>1731.801889449014</v>
      </c>
      <c r="BE1408" s="18">
        <v>38.987154683698499</v>
      </c>
      <c r="BF1408" s="20">
        <v>0</v>
      </c>
      <c r="BG1408" s="20">
        <v>0</v>
      </c>
      <c r="BH1408" s="19">
        <f t="shared" si="659"/>
        <v>0</v>
      </c>
      <c r="BI1408" s="18">
        <v>1009.50609656698</v>
      </c>
      <c r="BJ1408">
        <v>106</v>
      </c>
      <c r="BK1408">
        <v>2432</v>
      </c>
      <c r="BL1408" s="22">
        <v>3689.53856</v>
      </c>
      <c r="BM1408">
        <v>608</v>
      </c>
      <c r="BN1408">
        <v>152</v>
      </c>
      <c r="BO1408">
        <v>0.22169895543818299</v>
      </c>
    </row>
    <row r="1409" spans="1:67" x14ac:dyDescent="0.2">
      <c r="A1409" s="27">
        <v>1408</v>
      </c>
      <c r="B1409" s="36">
        <v>772.58119635228297</v>
      </c>
      <c r="C1409" s="18">
        <v>402.79999999999899</v>
      </c>
      <c r="D1409">
        <v>800</v>
      </c>
      <c r="E1409">
        <v>3200</v>
      </c>
      <c r="F1409">
        <v>0</v>
      </c>
      <c r="G1409" s="23">
        <f t="shared" si="640"/>
        <v>1</v>
      </c>
      <c r="H1409" s="16">
        <v>98.276255707762502</v>
      </c>
      <c r="I1409" s="17">
        <v>158.09630157474399</v>
      </c>
      <c r="J1409" s="6">
        <f t="shared" si="641"/>
        <v>158.41437530327639</v>
      </c>
      <c r="K1409" s="6">
        <f t="shared" si="642"/>
        <v>158.41437530327639</v>
      </c>
      <c r="L1409" s="6">
        <f t="shared" si="643"/>
        <v>1</v>
      </c>
      <c r="M1409" s="6">
        <f t="shared" si="644"/>
        <v>158.09630157474399</v>
      </c>
      <c r="N1409" s="16">
        <v>99.044007651236598</v>
      </c>
      <c r="O1409" s="17">
        <v>395.88649502660502</v>
      </c>
      <c r="P1409" s="6">
        <f t="shared" si="645"/>
        <v>376.02171731901501</v>
      </c>
      <c r="Q1409" s="6">
        <f t="shared" si="630"/>
        <v>376.02171731901501</v>
      </c>
      <c r="R1409" s="17">
        <v>376.02171731901501</v>
      </c>
      <c r="S1409" s="6">
        <f t="shared" si="646"/>
        <v>19.864777707590008</v>
      </c>
      <c r="T1409" s="6">
        <f t="shared" si="647"/>
        <v>395.88649502660502</v>
      </c>
      <c r="U1409" s="17">
        <v>74.827082679962601</v>
      </c>
      <c r="V1409" s="6">
        <f t="shared" si="648"/>
        <v>67.475041994278996</v>
      </c>
      <c r="W1409" s="6">
        <f t="shared" si="631"/>
        <v>67.475041994278996</v>
      </c>
      <c r="X1409" s="17">
        <v>67.475041994278996</v>
      </c>
      <c r="Y1409" s="6">
        <f t="shared" si="649"/>
        <v>7.3520406856836047</v>
      </c>
      <c r="Z1409" s="6">
        <f t="shared" si="650"/>
        <v>74.827082679962601</v>
      </c>
      <c r="AA1409" s="17">
        <v>0</v>
      </c>
      <c r="AB1409" s="6">
        <f t="shared" si="651"/>
        <v>0</v>
      </c>
      <c r="AC1409" s="6">
        <f t="shared" si="632"/>
        <v>0</v>
      </c>
      <c r="AD1409" s="17">
        <v>0</v>
      </c>
      <c r="AE1409" s="6">
        <f t="shared" si="652"/>
        <v>0</v>
      </c>
      <c r="AF1409" s="17">
        <v>0</v>
      </c>
      <c r="AG1409" s="6">
        <f t="shared" si="653"/>
        <v>0</v>
      </c>
      <c r="AH1409" s="6">
        <f t="shared" si="633"/>
        <v>0</v>
      </c>
      <c r="AI1409" s="6">
        <f t="shared" si="654"/>
        <v>0</v>
      </c>
      <c r="AJ1409" s="17">
        <v>220.627528539222</v>
      </c>
      <c r="AK1409" s="6">
        <f t="shared" si="655"/>
        <v>178.756005611218</v>
      </c>
      <c r="AL1409" s="6">
        <f t="shared" si="634"/>
        <v>178.756005611218</v>
      </c>
      <c r="AM1409" s="17">
        <v>178.756005611218</v>
      </c>
      <c r="AN1409" s="6">
        <f t="shared" si="656"/>
        <v>41.871522928003998</v>
      </c>
      <c r="AO1409" s="6">
        <f t="shared" si="657"/>
        <v>220.627528539222</v>
      </c>
      <c r="AP1409" s="17">
        <v>2846.42294007586</v>
      </c>
      <c r="AQ1409" s="6">
        <f t="shared" si="658"/>
        <v>2846.4229400758559</v>
      </c>
      <c r="AR1409" s="17">
        <v>1279.6028227673901</v>
      </c>
      <c r="AS1409" s="6">
        <f t="shared" si="635"/>
        <v>1279.6028227673901</v>
      </c>
      <c r="AT1409" s="17">
        <v>808.66113128971801</v>
      </c>
      <c r="AU1409" s="6">
        <f t="shared" si="636"/>
        <v>808.66113128971801</v>
      </c>
      <c r="AV1409" s="17">
        <v>0</v>
      </c>
      <c r="AW1409" s="6">
        <f t="shared" si="637"/>
        <v>0</v>
      </c>
      <c r="AX1409" s="17">
        <v>758.15898601874801</v>
      </c>
      <c r="AY1409" s="6">
        <f t="shared" si="638"/>
        <v>758.15898601874801</v>
      </c>
      <c r="AZ1409" s="20">
        <v>322535206.17562997</v>
      </c>
      <c r="BA1409" s="20">
        <v>1128135261.5945499</v>
      </c>
      <c r="BB1409" s="20">
        <v>284580546.27948302</v>
      </c>
      <c r="BC1409" s="20">
        <v>0</v>
      </c>
      <c r="BD1409" s="19">
        <f t="shared" si="639"/>
        <v>1735.2510140496629</v>
      </c>
      <c r="BE1409" s="18">
        <v>40.9452980710006</v>
      </c>
      <c r="BF1409" s="20">
        <v>0</v>
      </c>
      <c r="BG1409" s="20">
        <v>0</v>
      </c>
      <c r="BH1409" s="19">
        <f t="shared" si="659"/>
        <v>0</v>
      </c>
      <c r="BI1409" s="18">
        <v>1081.6136748931899</v>
      </c>
      <c r="BJ1409">
        <v>106</v>
      </c>
      <c r="BK1409">
        <v>2432</v>
      </c>
      <c r="BL1409" s="22">
        <v>3689.53856</v>
      </c>
      <c r="BM1409">
        <v>608</v>
      </c>
      <c r="BN1409">
        <v>152</v>
      </c>
      <c r="BO1409">
        <v>0.22106327898461101</v>
      </c>
    </row>
    <row r="1410" spans="1:67" x14ac:dyDescent="0.2">
      <c r="A1410" s="27">
        <v>1409</v>
      </c>
      <c r="B1410" s="36">
        <v>824.08660944243502</v>
      </c>
      <c r="C1410" s="18">
        <v>402.79999999999899</v>
      </c>
      <c r="D1410">
        <v>800</v>
      </c>
      <c r="E1410">
        <v>3200</v>
      </c>
      <c r="F1410">
        <v>0</v>
      </c>
      <c r="G1410" s="23">
        <f t="shared" si="640"/>
        <v>1</v>
      </c>
      <c r="H1410" s="16">
        <v>98.470319634703202</v>
      </c>
      <c r="I1410" s="17">
        <v>162.63173493700199</v>
      </c>
      <c r="J1410" s="6">
        <f t="shared" si="641"/>
        <v>162.93910029808814</v>
      </c>
      <c r="K1410" s="6">
        <f t="shared" si="642"/>
        <v>162.93910029808814</v>
      </c>
      <c r="L1410" s="6">
        <f t="shared" si="643"/>
        <v>1</v>
      </c>
      <c r="M1410" s="6">
        <f t="shared" si="644"/>
        <v>162.63173493700199</v>
      </c>
      <c r="N1410" s="16">
        <v>99.191066201091004</v>
      </c>
      <c r="O1410" s="17">
        <v>417.16276973483201</v>
      </c>
      <c r="P1410" s="6">
        <f t="shared" si="645"/>
        <v>396.22803728794901</v>
      </c>
      <c r="Q1410" s="6">
        <f t="shared" ref="Q1410:Q1473" si="660">P1410*solar_capex_adj</f>
        <v>396.22803728794901</v>
      </c>
      <c r="R1410" s="17">
        <v>396.22803728794901</v>
      </c>
      <c r="S1410" s="6">
        <f t="shared" si="646"/>
        <v>20.934732446883004</v>
      </c>
      <c r="T1410" s="6">
        <f t="shared" si="647"/>
        <v>417.16276973483201</v>
      </c>
      <c r="U1410" s="17">
        <v>74.818421158308098</v>
      </c>
      <c r="V1410" s="6">
        <f t="shared" si="648"/>
        <v>67.466446444014196</v>
      </c>
      <c r="W1410" s="6">
        <f t="shared" ref="W1410:W1473" si="661">V1410*wind_capex_adj</f>
        <v>67.466446444014196</v>
      </c>
      <c r="X1410" s="17">
        <v>67.466446444014196</v>
      </c>
      <c r="Y1410" s="6">
        <f t="shared" si="649"/>
        <v>7.3519747142939025</v>
      </c>
      <c r="Z1410" s="6">
        <f t="shared" si="650"/>
        <v>74.818421158308098</v>
      </c>
      <c r="AA1410" s="17">
        <v>0</v>
      </c>
      <c r="AB1410" s="6">
        <f t="shared" si="651"/>
        <v>0</v>
      </c>
      <c r="AC1410" s="6">
        <f t="shared" ref="AC1410:AC1473" si="662">AB1410*aero_capex_adj</f>
        <v>0</v>
      </c>
      <c r="AD1410" s="17">
        <v>0</v>
      </c>
      <c r="AE1410" s="6">
        <f t="shared" si="652"/>
        <v>0</v>
      </c>
      <c r="AF1410" s="17">
        <v>0</v>
      </c>
      <c r="AG1410" s="6">
        <f t="shared" si="653"/>
        <v>0</v>
      </c>
      <c r="AH1410" s="6">
        <f t="shared" ref="AH1410:AH1473" si="663">AG1410*fuel_adj</f>
        <v>0</v>
      </c>
      <c r="AI1410" s="6">
        <f t="shared" si="654"/>
        <v>0</v>
      </c>
      <c r="AJ1410" s="17">
        <v>221.006286568549</v>
      </c>
      <c r="AK1410" s="6">
        <f t="shared" si="655"/>
        <v>179.02084913101501</v>
      </c>
      <c r="AL1410" s="6">
        <f t="shared" ref="AL1410:AL1473" si="664">AK1410*bess_capex_adj</f>
        <v>179.02084913101501</v>
      </c>
      <c r="AM1410" s="17">
        <v>179.02084913101501</v>
      </c>
      <c r="AN1410" s="6">
        <f t="shared" si="656"/>
        <v>41.985437437533989</v>
      </c>
      <c r="AO1410" s="6">
        <f t="shared" si="657"/>
        <v>221.006286568549</v>
      </c>
      <c r="AP1410" s="17">
        <v>2931.3826299165398</v>
      </c>
      <c r="AQ1410" s="6">
        <f t="shared" si="658"/>
        <v>2931.3826299165371</v>
      </c>
      <c r="AR1410" s="17">
        <v>1364.74804987122</v>
      </c>
      <c r="AS1410" s="6">
        <f t="shared" ref="AS1410:AS1473" si="665">AR1410*solar_capex_adj</f>
        <v>1364.74804987122</v>
      </c>
      <c r="AT1410" s="17">
        <v>808.56537251597194</v>
      </c>
      <c r="AU1410" s="6">
        <f t="shared" ref="AU1410:AU1473" si="666">AT1410*wind_capex_adj</f>
        <v>808.56537251597194</v>
      </c>
      <c r="AV1410" s="17">
        <v>0</v>
      </c>
      <c r="AW1410" s="6">
        <f t="shared" ref="AW1410:AW1473" si="667">AV1410*aero_capex_adj</f>
        <v>0</v>
      </c>
      <c r="AX1410" s="17">
        <v>758.06920752934502</v>
      </c>
      <c r="AY1410" s="6">
        <f t="shared" ref="AY1410:AY1473" si="668">AX1410*bess_capex_adj</f>
        <v>758.06920752934502</v>
      </c>
      <c r="AZ1410" s="20">
        <v>326322873.58397901</v>
      </c>
      <c r="BA1410" s="20">
        <v>1128144930.3204</v>
      </c>
      <c r="BB1410" s="20">
        <v>283359675.93872797</v>
      </c>
      <c r="BC1410" s="20">
        <v>0</v>
      </c>
      <c r="BD1410" s="19">
        <f t="shared" ref="BD1410:BD1473" si="669">SUM(AZ1410:BC1410)/1000000</f>
        <v>1737.8274798431069</v>
      </c>
      <c r="BE1410" s="18">
        <v>42.804643179898697</v>
      </c>
      <c r="BF1410" s="20">
        <v>0</v>
      </c>
      <c r="BG1410" s="20">
        <v>0</v>
      </c>
      <c r="BH1410" s="19">
        <f t="shared" si="659"/>
        <v>0</v>
      </c>
      <c r="BI1410" s="18">
        <v>1153.7212532194101</v>
      </c>
      <c r="BJ1410">
        <v>106</v>
      </c>
      <c r="BK1410">
        <v>2432</v>
      </c>
      <c r="BL1410" s="22">
        <v>3689.53856</v>
      </c>
      <c r="BM1410">
        <v>608</v>
      </c>
      <c r="BN1410">
        <v>152</v>
      </c>
      <c r="BO1410">
        <v>0.220122799487626</v>
      </c>
    </row>
    <row r="1411" spans="1:67" x14ac:dyDescent="0.2">
      <c r="A1411" s="27">
        <v>1410</v>
      </c>
      <c r="B1411" s="36">
        <v>875.59202253258798</v>
      </c>
      <c r="C1411" s="18">
        <v>402.79999999999899</v>
      </c>
      <c r="D1411">
        <v>800</v>
      </c>
      <c r="E1411">
        <v>3200</v>
      </c>
      <c r="F1411">
        <v>0</v>
      </c>
      <c r="G1411" s="23">
        <f t="shared" ref="G1411:G1474" si="670">SUM(AZ1411:BB1411)/(BD1411*1000000)</f>
        <v>1</v>
      </c>
      <c r="H1411" s="16">
        <v>98.641552511415497</v>
      </c>
      <c r="I1411" s="17">
        <v>167.227539324747</v>
      </c>
      <c r="J1411" s="6">
        <f t="shared" ref="J1411:J1474" si="671">(O1411*AZ1411+U1411*BA1411+AJ1411*BB1411+AA1411*BC1411)/(BD1411*(1000000))</f>
        <v>167.53251396576999</v>
      </c>
      <c r="K1411" s="6">
        <f t="shared" ref="K1411:K1474" si="672">(T1411*AZ1411+Z1411*BA1411+AO1411*BB1411+AI1411*BC1411)/(BD1411*(1000000))</f>
        <v>167.53251396576999</v>
      </c>
      <c r="L1411" s="6">
        <f t="shared" ref="L1411:L1474" si="673">K1411/J1411</f>
        <v>1</v>
      </c>
      <c r="M1411" s="6">
        <f t="shared" ref="M1411:M1474" si="674">I1411*L1411</f>
        <v>167.227539324747</v>
      </c>
      <c r="N1411" s="16">
        <v>99.303024978059298</v>
      </c>
      <c r="O1411" s="17">
        <v>438.482235176963</v>
      </c>
      <c r="P1411" s="6">
        <f t="shared" ref="P1411:P1474" si="675">O1411-S1411</f>
        <v>416.47528973748803</v>
      </c>
      <c r="Q1411" s="6">
        <f t="shared" si="660"/>
        <v>416.47528973748803</v>
      </c>
      <c r="R1411" s="17">
        <v>416.47528973748803</v>
      </c>
      <c r="S1411" s="6">
        <f t="shared" ref="S1411:S1474" si="676">O1411-R1411</f>
        <v>22.006945439474976</v>
      </c>
      <c r="T1411" s="6">
        <f t="shared" ref="T1411:T1474" si="677">Q1411+S1411</f>
        <v>438.482235176963</v>
      </c>
      <c r="U1411" s="17">
        <v>74.810328010801399</v>
      </c>
      <c r="V1411" s="6">
        <f t="shared" ref="V1411:V1474" si="678">U1411-Y1411</f>
        <v>67.458411061562799</v>
      </c>
      <c r="W1411" s="6">
        <f t="shared" si="661"/>
        <v>67.458411061562799</v>
      </c>
      <c r="X1411" s="17">
        <v>67.458411061562799</v>
      </c>
      <c r="Y1411" s="6">
        <f t="shared" ref="Y1411:Y1474" si="679">U1411-X1411</f>
        <v>7.3519169492385998</v>
      </c>
      <c r="Z1411" s="6">
        <f t="shared" ref="Z1411:Z1474" si="680">W1411+Y1411</f>
        <v>74.810328010801399</v>
      </c>
      <c r="AA1411" s="17">
        <v>0</v>
      </c>
      <c r="AB1411" s="6">
        <f t="shared" ref="AB1411:AB1474" si="681">AA1411-AE1411-AG1411</f>
        <v>0</v>
      </c>
      <c r="AC1411" s="6">
        <f t="shared" si="662"/>
        <v>0</v>
      </c>
      <c r="AD1411" s="17">
        <v>0</v>
      </c>
      <c r="AE1411" s="6">
        <f t="shared" ref="AE1411:AE1474" si="682">AA1411-AD1411</f>
        <v>0</v>
      </c>
      <c r="AF1411" s="17">
        <v>0</v>
      </c>
      <c r="AG1411" s="6">
        <f t="shared" ref="AG1411:AG1474" si="683">AD1411-AF1411</f>
        <v>0</v>
      </c>
      <c r="AH1411" s="6">
        <f t="shared" si="663"/>
        <v>0</v>
      </c>
      <c r="AI1411" s="6">
        <f t="shared" ref="AI1411:AI1474" si="684">AC1411+AE1411+AH1411</f>
        <v>0</v>
      </c>
      <c r="AJ1411" s="17">
        <v>221.68383484717299</v>
      </c>
      <c r="AK1411" s="6">
        <f t="shared" ref="AK1411:AK1474" si="685">AJ1411-AN1411</f>
        <v>179.53119606564599</v>
      </c>
      <c r="AL1411" s="6">
        <f t="shared" si="664"/>
        <v>179.53119606564599</v>
      </c>
      <c r="AM1411" s="17">
        <v>179.53119606564599</v>
      </c>
      <c r="AN1411" s="6">
        <f t="shared" ref="AN1411:AN1474" si="686">AJ1411-AM1411</f>
        <v>42.152638781527003</v>
      </c>
      <c r="AO1411" s="6">
        <f t="shared" ref="AO1411:AO1474" si="687">AL1411+AN1411</f>
        <v>221.68383484717299</v>
      </c>
      <c r="AP1411" s="17">
        <v>3016.3437904204202</v>
      </c>
      <c r="AQ1411" s="6">
        <f t="shared" ref="AQ1411:AQ1474" si="688">AS1411+AU1411+AW1411+AY1411</f>
        <v>3016.3437904204284</v>
      </c>
      <c r="AR1411" s="17">
        <v>1449.8834917373899</v>
      </c>
      <c r="AS1411" s="6">
        <f t="shared" si="665"/>
        <v>1449.8834917373899</v>
      </c>
      <c r="AT1411" s="17">
        <v>808.47542309419305</v>
      </c>
      <c r="AU1411" s="6">
        <f t="shared" si="666"/>
        <v>808.47542309419305</v>
      </c>
      <c r="AV1411" s="17">
        <v>0</v>
      </c>
      <c r="AW1411" s="6">
        <f t="shared" si="667"/>
        <v>0</v>
      </c>
      <c r="AX1411" s="17">
        <v>757.98487558884494</v>
      </c>
      <c r="AY1411" s="6">
        <f t="shared" si="668"/>
        <v>757.98487558884494</v>
      </c>
      <c r="AZ1411" s="20">
        <v>329725477.92961299</v>
      </c>
      <c r="BA1411" s="20">
        <v>1128153279.7029901</v>
      </c>
      <c r="BB1411" s="20">
        <v>281910239.98299199</v>
      </c>
      <c r="BC1411" s="20">
        <v>0</v>
      </c>
      <c r="BD1411" s="19">
        <f t="shared" si="669"/>
        <v>1739.788997615595</v>
      </c>
      <c r="BE1411" s="18">
        <v>44.565649761447503</v>
      </c>
      <c r="BF1411" s="20">
        <v>0</v>
      </c>
      <c r="BG1411" s="20">
        <v>0</v>
      </c>
      <c r="BH1411" s="19">
        <f t="shared" ref="BH1411:BH1474" si="689">BG1411*1000000/454/(BD1411*1000)</f>
        <v>0</v>
      </c>
      <c r="BI1411" s="18">
        <v>1225.82883154562</v>
      </c>
      <c r="BJ1411">
        <v>106</v>
      </c>
      <c r="BK1411">
        <v>2432</v>
      </c>
      <c r="BL1411" s="22">
        <v>3689.53856</v>
      </c>
      <c r="BM1411">
        <v>608</v>
      </c>
      <c r="BN1411">
        <v>152</v>
      </c>
      <c r="BO1411">
        <v>0.21900626307361401</v>
      </c>
    </row>
    <row r="1412" spans="1:67" x14ac:dyDescent="0.2">
      <c r="A1412" s="27">
        <v>1411</v>
      </c>
      <c r="B1412" s="36">
        <v>927.09743562274002</v>
      </c>
      <c r="C1412" s="18">
        <v>402.79999999999899</v>
      </c>
      <c r="D1412">
        <v>800</v>
      </c>
      <c r="E1412">
        <v>3200</v>
      </c>
      <c r="F1412">
        <v>0</v>
      </c>
      <c r="G1412" s="23">
        <f t="shared" si="670"/>
        <v>1</v>
      </c>
      <c r="H1412" s="16">
        <v>98.812785388127807</v>
      </c>
      <c r="I1412" s="17">
        <v>171.85624548824899</v>
      </c>
      <c r="J1412" s="6">
        <f t="shared" si="671"/>
        <v>172.17073176495268</v>
      </c>
      <c r="K1412" s="6">
        <f t="shared" si="672"/>
        <v>172.17073176495268</v>
      </c>
      <c r="L1412" s="6">
        <f t="shared" si="673"/>
        <v>1</v>
      </c>
      <c r="M1412" s="6">
        <f t="shared" si="674"/>
        <v>171.85624548824899</v>
      </c>
      <c r="N1412" s="16">
        <v>99.407218462254505</v>
      </c>
      <c r="O1412" s="17">
        <v>459.76557194068101</v>
      </c>
      <c r="P1412" s="6">
        <f t="shared" si="675"/>
        <v>436.68814393117901</v>
      </c>
      <c r="Q1412" s="6">
        <f t="shared" si="660"/>
        <v>436.68814393117901</v>
      </c>
      <c r="R1412" s="17">
        <v>436.68814393117901</v>
      </c>
      <c r="S1412" s="6">
        <f t="shared" si="676"/>
        <v>23.077428009502</v>
      </c>
      <c r="T1412" s="6">
        <f t="shared" si="677"/>
        <v>459.76557194068101</v>
      </c>
      <c r="U1412" s="17">
        <v>74.802779891474799</v>
      </c>
      <c r="V1412" s="6">
        <f t="shared" si="678"/>
        <v>67.450910584262104</v>
      </c>
      <c r="W1412" s="6">
        <f t="shared" si="661"/>
        <v>67.450910584262104</v>
      </c>
      <c r="X1412" s="17">
        <v>67.450910584262104</v>
      </c>
      <c r="Y1412" s="6">
        <f t="shared" si="679"/>
        <v>7.351869307212695</v>
      </c>
      <c r="Z1412" s="6">
        <f t="shared" si="680"/>
        <v>74.802779891474799</v>
      </c>
      <c r="AA1412" s="17">
        <v>0</v>
      </c>
      <c r="AB1412" s="6">
        <f t="shared" si="681"/>
        <v>0</v>
      </c>
      <c r="AC1412" s="6">
        <f t="shared" si="662"/>
        <v>0</v>
      </c>
      <c r="AD1412" s="17">
        <v>0</v>
      </c>
      <c r="AE1412" s="6">
        <f t="shared" si="682"/>
        <v>0</v>
      </c>
      <c r="AF1412" s="17">
        <v>0</v>
      </c>
      <c r="AG1412" s="6">
        <f t="shared" si="683"/>
        <v>0</v>
      </c>
      <c r="AH1412" s="6">
        <f t="shared" si="663"/>
        <v>0</v>
      </c>
      <c r="AI1412" s="6">
        <f t="shared" si="684"/>
        <v>0</v>
      </c>
      <c r="AJ1412" s="17">
        <v>222.49209220275799</v>
      </c>
      <c r="AK1412" s="6">
        <f t="shared" si="685"/>
        <v>180.14874978887201</v>
      </c>
      <c r="AL1412" s="6">
        <f t="shared" si="664"/>
        <v>180.14874978887201</v>
      </c>
      <c r="AM1412" s="17">
        <v>180.14874978887201</v>
      </c>
      <c r="AN1412" s="6">
        <f t="shared" si="686"/>
        <v>42.343342413885978</v>
      </c>
      <c r="AO1412" s="6">
        <f t="shared" si="687"/>
        <v>222.49209220275799</v>
      </c>
      <c r="AP1412" s="17">
        <v>3101.30629169746</v>
      </c>
      <c r="AQ1412" s="6">
        <f t="shared" si="688"/>
        <v>3101.3062916974591</v>
      </c>
      <c r="AR1412" s="17">
        <v>1535.01001260522</v>
      </c>
      <c r="AS1412" s="6">
        <f t="shared" si="665"/>
        <v>1535.01001260522</v>
      </c>
      <c r="AT1412" s="17">
        <v>808.39076993817105</v>
      </c>
      <c r="AU1412" s="6">
        <f t="shared" si="666"/>
        <v>808.39076993817105</v>
      </c>
      <c r="AV1412" s="17">
        <v>0</v>
      </c>
      <c r="AW1412" s="6">
        <f t="shared" si="667"/>
        <v>0</v>
      </c>
      <c r="AX1412" s="17">
        <v>757.905509154068</v>
      </c>
      <c r="AY1412" s="6">
        <f t="shared" si="668"/>
        <v>757.905509154068</v>
      </c>
      <c r="AZ1412" s="20">
        <v>332851234.47664797</v>
      </c>
      <c r="BA1412" s="20">
        <v>1128160036.7184701</v>
      </c>
      <c r="BB1412" s="20">
        <v>280603196.26357502</v>
      </c>
      <c r="BC1412" s="20">
        <v>0</v>
      </c>
      <c r="BD1412" s="19">
        <f t="shared" si="669"/>
        <v>1741.6144674586931</v>
      </c>
      <c r="BE1412" s="18">
        <v>46.222316029659602</v>
      </c>
      <c r="BF1412" s="20">
        <v>0</v>
      </c>
      <c r="BG1412" s="20">
        <v>0</v>
      </c>
      <c r="BH1412" s="19">
        <f t="shared" si="689"/>
        <v>0</v>
      </c>
      <c r="BI1412" s="18">
        <v>1297.9364098718299</v>
      </c>
      <c r="BJ1412">
        <v>106</v>
      </c>
      <c r="BK1412">
        <v>2432</v>
      </c>
      <c r="BL1412" s="22">
        <v>3689.53856</v>
      </c>
      <c r="BM1412">
        <v>608</v>
      </c>
      <c r="BN1412">
        <v>152</v>
      </c>
      <c r="BO1412">
        <v>0.217999411501339</v>
      </c>
    </row>
    <row r="1413" spans="1:67" x14ac:dyDescent="0.2">
      <c r="A1413" s="27">
        <v>1412</v>
      </c>
      <c r="B1413" s="36">
        <v>978.60284871289196</v>
      </c>
      <c r="C1413" s="18">
        <v>402.79999999999899</v>
      </c>
      <c r="D1413">
        <v>800</v>
      </c>
      <c r="E1413">
        <v>3200</v>
      </c>
      <c r="F1413">
        <v>0</v>
      </c>
      <c r="G1413" s="23">
        <f t="shared" si="670"/>
        <v>1</v>
      </c>
      <c r="H1413" s="16">
        <v>99.006849315068493</v>
      </c>
      <c r="I1413" s="17">
        <v>176.49774558794101</v>
      </c>
      <c r="J1413" s="6">
        <f t="shared" si="671"/>
        <v>176.81893070172879</v>
      </c>
      <c r="K1413" s="6">
        <f t="shared" si="672"/>
        <v>176.81893070172879</v>
      </c>
      <c r="L1413" s="6">
        <f t="shared" si="673"/>
        <v>1</v>
      </c>
      <c r="M1413" s="6">
        <f t="shared" si="674"/>
        <v>176.49774558794101</v>
      </c>
      <c r="N1413" s="16">
        <v>99.492726913405406</v>
      </c>
      <c r="O1413" s="17">
        <v>480.98248490264001</v>
      </c>
      <c r="P1413" s="6">
        <f t="shared" si="675"/>
        <v>456.83783312866302</v>
      </c>
      <c r="Q1413" s="6">
        <f t="shared" si="660"/>
        <v>456.83783312866302</v>
      </c>
      <c r="R1413" s="17">
        <v>456.83783312866302</v>
      </c>
      <c r="S1413" s="6">
        <f t="shared" si="676"/>
        <v>24.144651773976989</v>
      </c>
      <c r="T1413" s="6">
        <f t="shared" si="677"/>
        <v>480.98248490264001</v>
      </c>
      <c r="U1413" s="17">
        <v>74.795702743338893</v>
      </c>
      <c r="V1413" s="6">
        <f t="shared" si="678"/>
        <v>67.443874504016406</v>
      </c>
      <c r="W1413" s="6">
        <f t="shared" si="661"/>
        <v>67.443874504016406</v>
      </c>
      <c r="X1413" s="17">
        <v>67.443874504016406</v>
      </c>
      <c r="Y1413" s="6">
        <f t="shared" si="679"/>
        <v>7.3518282393224865</v>
      </c>
      <c r="Z1413" s="6">
        <f t="shared" si="680"/>
        <v>74.795702743338893</v>
      </c>
      <c r="AA1413" s="17">
        <v>0</v>
      </c>
      <c r="AB1413" s="6">
        <f t="shared" si="681"/>
        <v>0</v>
      </c>
      <c r="AC1413" s="6">
        <f t="shared" si="662"/>
        <v>0</v>
      </c>
      <c r="AD1413" s="17">
        <v>0</v>
      </c>
      <c r="AE1413" s="6">
        <f t="shared" si="682"/>
        <v>0</v>
      </c>
      <c r="AF1413" s="17">
        <v>0</v>
      </c>
      <c r="AG1413" s="6">
        <f t="shared" si="683"/>
        <v>0</v>
      </c>
      <c r="AH1413" s="6">
        <f t="shared" si="663"/>
        <v>0</v>
      </c>
      <c r="AI1413" s="6">
        <f t="shared" si="684"/>
        <v>0</v>
      </c>
      <c r="AJ1413" s="17">
        <v>223.294041512636</v>
      </c>
      <c r="AK1413" s="6">
        <f t="shared" si="685"/>
        <v>180.76527494868699</v>
      </c>
      <c r="AL1413" s="6">
        <f t="shared" si="664"/>
        <v>180.76527494868699</v>
      </c>
      <c r="AM1413" s="17">
        <v>180.76527494868699</v>
      </c>
      <c r="AN1413" s="6">
        <f t="shared" si="686"/>
        <v>42.528766563949006</v>
      </c>
      <c r="AO1413" s="6">
        <f t="shared" si="687"/>
        <v>223.294041512636</v>
      </c>
      <c r="AP1413" s="17">
        <v>3186.2700187161499</v>
      </c>
      <c r="AQ1413" s="6">
        <f t="shared" si="688"/>
        <v>3186.2700187161472</v>
      </c>
      <c r="AR1413" s="17">
        <v>1620.1283778509601</v>
      </c>
      <c r="AS1413" s="6">
        <f t="shared" si="665"/>
        <v>1620.1283778509601</v>
      </c>
      <c r="AT1413" s="17">
        <v>808.31095865527595</v>
      </c>
      <c r="AU1413" s="6">
        <f t="shared" si="666"/>
        <v>808.31095865527595</v>
      </c>
      <c r="AV1413" s="17">
        <v>0</v>
      </c>
      <c r="AW1413" s="6">
        <f t="shared" si="667"/>
        <v>0</v>
      </c>
      <c r="AX1413" s="17">
        <v>757.83068220991095</v>
      </c>
      <c r="AY1413" s="6">
        <f t="shared" si="668"/>
        <v>757.83068220991095</v>
      </c>
      <c r="AZ1413" s="20">
        <v>335752157.66781503</v>
      </c>
      <c r="BA1413" s="20">
        <v>1128166162.4365799</v>
      </c>
      <c r="BB1413" s="20">
        <v>279194255.41846198</v>
      </c>
      <c r="BC1413" s="20">
        <v>0</v>
      </c>
      <c r="BD1413" s="19">
        <f t="shared" si="669"/>
        <v>1743.112575522857</v>
      </c>
      <c r="BE1413" s="18">
        <v>47.789800691498797</v>
      </c>
      <c r="BF1413" s="20">
        <v>0</v>
      </c>
      <c r="BG1413" s="20">
        <v>0</v>
      </c>
      <c r="BH1413" s="19">
        <f t="shared" si="689"/>
        <v>0</v>
      </c>
      <c r="BI1413" s="18">
        <v>1370.0439881980401</v>
      </c>
      <c r="BJ1413">
        <v>106</v>
      </c>
      <c r="BK1413">
        <v>2432</v>
      </c>
      <c r="BL1413" s="22">
        <v>3689.53856</v>
      </c>
      <c r="BM1413">
        <v>608</v>
      </c>
      <c r="BN1413">
        <v>152</v>
      </c>
      <c r="BO1413">
        <v>0.21691407491950099</v>
      </c>
    </row>
    <row r="1414" spans="1:67" x14ac:dyDescent="0.2">
      <c r="A1414" s="27">
        <v>1413</v>
      </c>
      <c r="B1414" s="36">
        <v>1030.10826180304</v>
      </c>
      <c r="C1414" s="18">
        <v>402.79999999999899</v>
      </c>
      <c r="D1414">
        <v>800</v>
      </c>
      <c r="E1414">
        <v>3200</v>
      </c>
      <c r="F1414">
        <v>0</v>
      </c>
      <c r="G1414" s="23">
        <f t="shared" si="670"/>
        <v>1</v>
      </c>
      <c r="H1414" s="16">
        <v>99.121004566210004</v>
      </c>
      <c r="I1414" s="17">
        <v>181.165037465496</v>
      </c>
      <c r="J1414" s="6">
        <f t="shared" si="671"/>
        <v>181.47629257346122</v>
      </c>
      <c r="K1414" s="6">
        <f t="shared" si="672"/>
        <v>181.47629257346122</v>
      </c>
      <c r="L1414" s="6">
        <f t="shared" si="673"/>
        <v>1</v>
      </c>
      <c r="M1414" s="6">
        <f t="shared" si="674"/>
        <v>181.165037465496</v>
      </c>
      <c r="N1414" s="16">
        <v>99.542039159941396</v>
      </c>
      <c r="O1414" s="17">
        <v>502.19723918786298</v>
      </c>
      <c r="P1414" s="6">
        <f t="shared" si="675"/>
        <v>476.98540331966302</v>
      </c>
      <c r="Q1414" s="6">
        <f t="shared" si="660"/>
        <v>476.98540331966302</v>
      </c>
      <c r="R1414" s="17">
        <v>476.98540331966302</v>
      </c>
      <c r="S1414" s="6">
        <f t="shared" si="676"/>
        <v>25.211835868199955</v>
      </c>
      <c r="T1414" s="6">
        <f t="shared" si="677"/>
        <v>502.19723918786298</v>
      </c>
      <c r="U1414" s="17">
        <v>74.789024916534899</v>
      </c>
      <c r="V1414" s="6">
        <f t="shared" si="678"/>
        <v>67.437234899326697</v>
      </c>
      <c r="W1414" s="6">
        <f t="shared" si="661"/>
        <v>67.437234899326697</v>
      </c>
      <c r="X1414" s="17">
        <v>67.437234899326697</v>
      </c>
      <c r="Y1414" s="6">
        <f t="shared" si="679"/>
        <v>7.3517900172082022</v>
      </c>
      <c r="Z1414" s="6">
        <f t="shared" si="680"/>
        <v>74.789024916534899</v>
      </c>
      <c r="AA1414" s="17">
        <v>0</v>
      </c>
      <c r="AB1414" s="6">
        <f t="shared" si="681"/>
        <v>0</v>
      </c>
      <c r="AC1414" s="6">
        <f t="shared" si="662"/>
        <v>0</v>
      </c>
      <c r="AD1414" s="17">
        <v>0</v>
      </c>
      <c r="AE1414" s="6">
        <f t="shared" si="682"/>
        <v>0</v>
      </c>
      <c r="AF1414" s="17">
        <v>0</v>
      </c>
      <c r="AG1414" s="6">
        <f t="shared" si="683"/>
        <v>0</v>
      </c>
      <c r="AH1414" s="6">
        <f t="shared" si="663"/>
        <v>0</v>
      </c>
      <c r="AI1414" s="6">
        <f t="shared" si="684"/>
        <v>0</v>
      </c>
      <c r="AJ1414" s="17">
        <v>224.17113541689901</v>
      </c>
      <c r="AK1414" s="6">
        <f t="shared" si="685"/>
        <v>181.445201565389</v>
      </c>
      <c r="AL1414" s="6">
        <f t="shared" si="664"/>
        <v>181.445201565389</v>
      </c>
      <c r="AM1414" s="17">
        <v>181.445201565389</v>
      </c>
      <c r="AN1414" s="6">
        <f t="shared" si="686"/>
        <v>42.725933851510007</v>
      </c>
      <c r="AO1414" s="6">
        <f t="shared" si="687"/>
        <v>224.17113541689901</v>
      </c>
      <c r="AP1414" s="17">
        <v>3271.2348692379401</v>
      </c>
      <c r="AQ1414" s="6">
        <f t="shared" si="688"/>
        <v>3271.234869237941</v>
      </c>
      <c r="AR1414" s="17">
        <v>1705.23926773126</v>
      </c>
      <c r="AS1414" s="6">
        <f t="shared" si="665"/>
        <v>1705.23926773126</v>
      </c>
      <c r="AT1414" s="17">
        <v>808.23558538711495</v>
      </c>
      <c r="AU1414" s="6">
        <f t="shared" si="666"/>
        <v>808.23558538711495</v>
      </c>
      <c r="AV1414" s="17">
        <v>0</v>
      </c>
      <c r="AW1414" s="6">
        <f t="shared" si="667"/>
        <v>0</v>
      </c>
      <c r="AX1414" s="17">
        <v>757.76001611956599</v>
      </c>
      <c r="AY1414" s="6">
        <f t="shared" si="668"/>
        <v>757.76001611956599</v>
      </c>
      <c r="AZ1414" s="20">
        <v>338349211.62368399</v>
      </c>
      <c r="BA1414" s="20">
        <v>1128172015.78513</v>
      </c>
      <c r="BB1414" s="20">
        <v>277455298.67334998</v>
      </c>
      <c r="BC1414" s="20">
        <v>0</v>
      </c>
      <c r="BD1414" s="19">
        <f t="shared" si="669"/>
        <v>1743.9765260821639</v>
      </c>
      <c r="BE1414" s="18">
        <v>49.284924566746398</v>
      </c>
      <c r="BF1414" s="20">
        <v>0</v>
      </c>
      <c r="BG1414" s="20">
        <v>0</v>
      </c>
      <c r="BH1414" s="19">
        <f t="shared" si="689"/>
        <v>0</v>
      </c>
      <c r="BI1414" s="18">
        <v>1442.15156652426</v>
      </c>
      <c r="BJ1414">
        <v>106</v>
      </c>
      <c r="BK1414">
        <v>2432</v>
      </c>
      <c r="BL1414" s="22">
        <v>3689.53856</v>
      </c>
      <c r="BM1414">
        <v>608</v>
      </c>
      <c r="BN1414">
        <v>152</v>
      </c>
      <c r="BO1414">
        <v>0.21557452889598999</v>
      </c>
    </row>
    <row r="1415" spans="1:67" x14ac:dyDescent="0.2">
      <c r="A1415" s="27">
        <v>1414</v>
      </c>
      <c r="B1415" s="36">
        <v>20.602165236060799</v>
      </c>
      <c r="C1415" s="18">
        <v>452.2</v>
      </c>
      <c r="D1415">
        <v>800</v>
      </c>
      <c r="E1415">
        <v>3200</v>
      </c>
      <c r="F1415">
        <v>0</v>
      </c>
      <c r="G1415" s="23">
        <f t="shared" si="670"/>
        <v>1</v>
      </c>
      <c r="H1415" s="16">
        <v>74.577625570776206</v>
      </c>
      <c r="I1415" s="17">
        <v>110.649321609924</v>
      </c>
      <c r="J1415" s="6">
        <f t="shared" si="671"/>
        <v>110.91221198639016</v>
      </c>
      <c r="K1415" s="6">
        <f t="shared" si="672"/>
        <v>110.91221198639016</v>
      </c>
      <c r="L1415" s="6">
        <f t="shared" si="673"/>
        <v>1</v>
      </c>
      <c r="M1415" s="6">
        <f t="shared" si="674"/>
        <v>110.649321609924</v>
      </c>
      <c r="N1415" s="16">
        <v>83.582629293180005</v>
      </c>
      <c r="O1415" s="17">
        <v>131.582444882966</v>
      </c>
      <c r="P1415" s="6">
        <f t="shared" si="675"/>
        <v>124.99805333481299</v>
      </c>
      <c r="Q1415" s="6">
        <f t="shared" si="660"/>
        <v>124.99805333481299</v>
      </c>
      <c r="R1415" s="17">
        <v>124.99805333481299</v>
      </c>
      <c r="S1415" s="6">
        <f t="shared" si="676"/>
        <v>6.5843915481530075</v>
      </c>
      <c r="T1415" s="6">
        <f t="shared" si="677"/>
        <v>131.582444882966</v>
      </c>
      <c r="U1415" s="17">
        <v>81.135315127326706</v>
      </c>
      <c r="V1415" s="6">
        <f t="shared" si="678"/>
        <v>73.1842719277806</v>
      </c>
      <c r="W1415" s="6">
        <f t="shared" si="661"/>
        <v>73.1842719277806</v>
      </c>
      <c r="X1415" s="17">
        <v>73.1842719277806</v>
      </c>
      <c r="Y1415" s="6">
        <f t="shared" si="679"/>
        <v>7.9510431995461062</v>
      </c>
      <c r="Z1415" s="6">
        <f t="shared" si="680"/>
        <v>81.135315127326706</v>
      </c>
      <c r="AA1415" s="17">
        <v>0</v>
      </c>
      <c r="AB1415" s="6">
        <f t="shared" si="681"/>
        <v>0</v>
      </c>
      <c r="AC1415" s="6">
        <f t="shared" si="662"/>
        <v>0</v>
      </c>
      <c r="AD1415" s="17">
        <v>0</v>
      </c>
      <c r="AE1415" s="6">
        <f t="shared" si="682"/>
        <v>0</v>
      </c>
      <c r="AF1415" s="17">
        <v>0</v>
      </c>
      <c r="AG1415" s="6">
        <f t="shared" si="683"/>
        <v>0</v>
      </c>
      <c r="AH1415" s="6">
        <f t="shared" si="663"/>
        <v>0</v>
      </c>
      <c r="AI1415" s="6">
        <f t="shared" si="684"/>
        <v>0</v>
      </c>
      <c r="AJ1415" s="17">
        <v>239.6033224775</v>
      </c>
      <c r="AK1415" s="6">
        <f t="shared" si="685"/>
        <v>194.511985263805</v>
      </c>
      <c r="AL1415" s="6">
        <f t="shared" si="664"/>
        <v>194.511985263805</v>
      </c>
      <c r="AM1415" s="17">
        <v>194.511985263805</v>
      </c>
      <c r="AN1415" s="6">
        <f t="shared" si="686"/>
        <v>45.091337213694999</v>
      </c>
      <c r="AO1415" s="6">
        <f t="shared" si="687"/>
        <v>239.6033224775</v>
      </c>
      <c r="AP1415" s="17">
        <v>1705.05157034424</v>
      </c>
      <c r="AQ1415" s="6">
        <f t="shared" si="688"/>
        <v>1705.0515703442438</v>
      </c>
      <c r="AR1415" s="17">
        <v>34.221757027072996</v>
      </c>
      <c r="AS1415" s="6">
        <f t="shared" si="665"/>
        <v>34.221757027072996</v>
      </c>
      <c r="AT1415" s="17">
        <v>910.47085234344604</v>
      </c>
      <c r="AU1415" s="6">
        <f t="shared" si="666"/>
        <v>910.47085234344604</v>
      </c>
      <c r="AV1415" s="17">
        <v>0</v>
      </c>
      <c r="AW1415" s="6">
        <f t="shared" si="667"/>
        <v>0</v>
      </c>
      <c r="AX1415" s="17">
        <v>760.35896097372495</v>
      </c>
      <c r="AY1415" s="6">
        <f t="shared" si="668"/>
        <v>760.35896097372495</v>
      </c>
      <c r="AZ1415" s="20">
        <v>26594938.011384699</v>
      </c>
      <c r="BA1415" s="20">
        <v>1171077339.60675</v>
      </c>
      <c r="BB1415" s="20">
        <v>266695387.598371</v>
      </c>
      <c r="BC1415" s="20">
        <v>0</v>
      </c>
      <c r="BD1415" s="19">
        <f t="shared" si="669"/>
        <v>1464.3676652165057</v>
      </c>
      <c r="BE1415" s="18">
        <v>12.271318280398599</v>
      </c>
      <c r="BF1415" s="20">
        <v>0</v>
      </c>
      <c r="BG1415" s="20">
        <v>0</v>
      </c>
      <c r="BH1415" s="19">
        <f t="shared" si="689"/>
        <v>0</v>
      </c>
      <c r="BI1415" s="18">
        <v>28.8430313304852</v>
      </c>
      <c r="BJ1415">
        <v>119</v>
      </c>
      <c r="BK1415">
        <v>2432</v>
      </c>
      <c r="BL1415" s="22">
        <v>3689.53856</v>
      </c>
      <c r="BM1415">
        <v>608</v>
      </c>
      <c r="BN1415">
        <v>152</v>
      </c>
      <c r="BO1415">
        <v>0.20596848063731599</v>
      </c>
    </row>
    <row r="1416" spans="1:67" x14ac:dyDescent="0.2">
      <c r="A1416" s="27">
        <v>1415</v>
      </c>
      <c r="B1416" s="36">
        <v>51.505413090152203</v>
      </c>
      <c r="C1416" s="18">
        <v>452.2</v>
      </c>
      <c r="D1416">
        <v>800</v>
      </c>
      <c r="E1416">
        <v>3200</v>
      </c>
      <c r="F1416">
        <v>0</v>
      </c>
      <c r="G1416" s="23">
        <f t="shared" si="670"/>
        <v>1</v>
      </c>
      <c r="H1416" s="16">
        <v>76.883561643835606</v>
      </c>
      <c r="I1416" s="17">
        <v>111.49637497038501</v>
      </c>
      <c r="J1416" s="6">
        <f t="shared" si="671"/>
        <v>111.75718950923914</v>
      </c>
      <c r="K1416" s="6">
        <f t="shared" si="672"/>
        <v>111.75718950923914</v>
      </c>
      <c r="L1416" s="6">
        <f t="shared" si="673"/>
        <v>1</v>
      </c>
      <c r="M1416" s="6">
        <f t="shared" si="674"/>
        <v>111.49637497038501</v>
      </c>
      <c r="N1416" s="16">
        <v>85.577538869508999</v>
      </c>
      <c r="O1416" s="17">
        <v>135.96211916449201</v>
      </c>
      <c r="P1416" s="6">
        <f t="shared" si="675"/>
        <v>129.157141999429</v>
      </c>
      <c r="Q1416" s="6">
        <f t="shared" si="660"/>
        <v>129.157141999429</v>
      </c>
      <c r="R1416" s="17">
        <v>129.157141999429</v>
      </c>
      <c r="S1416" s="6">
        <f t="shared" si="676"/>
        <v>6.8049771650630078</v>
      </c>
      <c r="T1416" s="6">
        <f t="shared" si="677"/>
        <v>135.96211916449201</v>
      </c>
      <c r="U1416" s="17">
        <v>81.105392638507794</v>
      </c>
      <c r="V1416" s="6">
        <f t="shared" si="678"/>
        <v>73.155699411460503</v>
      </c>
      <c r="W1416" s="6">
        <f t="shared" si="661"/>
        <v>73.155699411460503</v>
      </c>
      <c r="X1416" s="17">
        <v>73.155699411460503</v>
      </c>
      <c r="Y1416" s="6">
        <f t="shared" si="679"/>
        <v>7.9496932270472911</v>
      </c>
      <c r="Z1416" s="6">
        <f t="shared" si="680"/>
        <v>81.105392638507794</v>
      </c>
      <c r="AA1416" s="17">
        <v>0</v>
      </c>
      <c r="AB1416" s="6">
        <f t="shared" si="681"/>
        <v>0</v>
      </c>
      <c r="AC1416" s="6">
        <f t="shared" si="662"/>
        <v>0</v>
      </c>
      <c r="AD1416" s="17">
        <v>0</v>
      </c>
      <c r="AE1416" s="6">
        <f t="shared" si="682"/>
        <v>0</v>
      </c>
      <c r="AF1416" s="17">
        <v>0</v>
      </c>
      <c r="AG1416" s="6">
        <f t="shared" si="683"/>
        <v>0</v>
      </c>
      <c r="AH1416" s="6">
        <f t="shared" si="663"/>
        <v>0</v>
      </c>
      <c r="AI1416" s="6">
        <f t="shared" si="684"/>
        <v>0</v>
      </c>
      <c r="AJ1416" s="17">
        <v>241.98037351001801</v>
      </c>
      <c r="AK1416" s="6">
        <f t="shared" si="685"/>
        <v>196.41743058565299</v>
      </c>
      <c r="AL1416" s="6">
        <f t="shared" si="664"/>
        <v>196.41743058565299</v>
      </c>
      <c r="AM1416" s="17">
        <v>196.41743058565299</v>
      </c>
      <c r="AN1416" s="6">
        <f t="shared" si="686"/>
        <v>45.562942924365018</v>
      </c>
      <c r="AO1416" s="6">
        <f t="shared" si="687"/>
        <v>241.98037351001801</v>
      </c>
      <c r="AP1416" s="17">
        <v>1755.9966233631901</v>
      </c>
      <c r="AQ1416" s="6">
        <f t="shared" si="688"/>
        <v>1755.9966233631983</v>
      </c>
      <c r="AR1416" s="17">
        <v>85.535513220499297</v>
      </c>
      <c r="AS1416" s="6">
        <f t="shared" si="665"/>
        <v>85.535513220499297</v>
      </c>
      <c r="AT1416" s="17">
        <v>910.26993810858596</v>
      </c>
      <c r="AU1416" s="6">
        <f t="shared" si="666"/>
        <v>910.26993810858596</v>
      </c>
      <c r="AV1416" s="17">
        <v>0</v>
      </c>
      <c r="AW1416" s="6">
        <f t="shared" si="667"/>
        <v>0</v>
      </c>
      <c r="AX1416" s="17">
        <v>760.19117203411304</v>
      </c>
      <c r="AY1416" s="6">
        <f t="shared" si="668"/>
        <v>760.19117203411304</v>
      </c>
      <c r="AZ1416" s="20">
        <v>64292533.379287601</v>
      </c>
      <c r="BA1416" s="20">
        <v>1171281222.53141</v>
      </c>
      <c r="BB1416" s="20">
        <v>263744725.08309701</v>
      </c>
      <c r="BC1416" s="20">
        <v>0</v>
      </c>
      <c r="BD1416" s="19">
        <f t="shared" si="669"/>
        <v>1499.3184809937945</v>
      </c>
      <c r="BE1416" s="18">
        <v>13.283983455840801</v>
      </c>
      <c r="BF1416" s="20">
        <v>0</v>
      </c>
      <c r="BG1416" s="20">
        <v>0</v>
      </c>
      <c r="BH1416" s="19">
        <f t="shared" si="689"/>
        <v>0</v>
      </c>
      <c r="BI1416" s="18">
        <v>72.107578326213101</v>
      </c>
      <c r="BJ1416">
        <v>119</v>
      </c>
      <c r="BK1416">
        <v>2432</v>
      </c>
      <c r="BL1416" s="22">
        <v>3689.53856</v>
      </c>
      <c r="BM1416">
        <v>608</v>
      </c>
      <c r="BN1416">
        <v>152</v>
      </c>
      <c r="BO1416">
        <v>0.203883200080717</v>
      </c>
    </row>
    <row r="1417" spans="1:67" x14ac:dyDescent="0.2">
      <c r="A1417" s="27">
        <v>1416</v>
      </c>
      <c r="B1417" s="36">
        <v>154.516239270456</v>
      </c>
      <c r="C1417" s="18">
        <v>452.2</v>
      </c>
      <c r="D1417">
        <v>800</v>
      </c>
      <c r="E1417">
        <v>3200</v>
      </c>
      <c r="F1417">
        <v>0</v>
      </c>
      <c r="G1417" s="23">
        <f t="shared" si="670"/>
        <v>1</v>
      </c>
      <c r="H1417" s="16">
        <v>84.018264840182596</v>
      </c>
      <c r="I1417" s="17">
        <v>115.74021229008299</v>
      </c>
      <c r="J1417" s="6">
        <f t="shared" si="671"/>
        <v>115.98633269306467</v>
      </c>
      <c r="K1417" s="6">
        <f t="shared" si="672"/>
        <v>115.98633269306467</v>
      </c>
      <c r="L1417" s="6">
        <f t="shared" si="673"/>
        <v>1</v>
      </c>
      <c r="M1417" s="6">
        <f t="shared" si="674"/>
        <v>115.74021229008299</v>
      </c>
      <c r="N1417" s="16">
        <v>90.7635226755106</v>
      </c>
      <c r="O1417" s="17">
        <v>153.62876295989099</v>
      </c>
      <c r="P1417" s="6">
        <f t="shared" si="675"/>
        <v>145.934878007072</v>
      </c>
      <c r="Q1417" s="6">
        <f t="shared" si="660"/>
        <v>145.934878007072</v>
      </c>
      <c r="R1417" s="17">
        <v>145.934878007072</v>
      </c>
      <c r="S1417" s="6">
        <f t="shared" si="676"/>
        <v>7.6938849528189905</v>
      </c>
      <c r="T1417" s="6">
        <f t="shared" si="677"/>
        <v>153.62876295989099</v>
      </c>
      <c r="U1417" s="17">
        <v>81.027598044825695</v>
      </c>
      <c r="V1417" s="6">
        <f t="shared" si="678"/>
        <v>73.080937599496494</v>
      </c>
      <c r="W1417" s="6">
        <f t="shared" si="661"/>
        <v>73.080937599496494</v>
      </c>
      <c r="X1417" s="17">
        <v>73.080937599496494</v>
      </c>
      <c r="Y1417" s="6">
        <f t="shared" si="679"/>
        <v>7.9466604453292007</v>
      </c>
      <c r="Z1417" s="6">
        <f t="shared" si="680"/>
        <v>81.027598044825695</v>
      </c>
      <c r="AA1417" s="17">
        <v>0</v>
      </c>
      <c r="AB1417" s="6">
        <f t="shared" si="681"/>
        <v>0</v>
      </c>
      <c r="AC1417" s="6">
        <f t="shared" si="662"/>
        <v>0</v>
      </c>
      <c r="AD1417" s="17">
        <v>0</v>
      </c>
      <c r="AE1417" s="6">
        <f t="shared" si="682"/>
        <v>0</v>
      </c>
      <c r="AF1417" s="17">
        <v>0</v>
      </c>
      <c r="AG1417" s="6">
        <f t="shared" si="683"/>
        <v>0</v>
      </c>
      <c r="AH1417" s="6">
        <f t="shared" si="663"/>
        <v>0</v>
      </c>
      <c r="AI1417" s="6">
        <f t="shared" si="684"/>
        <v>0</v>
      </c>
      <c r="AJ1417" s="17">
        <v>255.03934275292099</v>
      </c>
      <c r="AK1417" s="6">
        <f t="shared" si="685"/>
        <v>206.872319559473</v>
      </c>
      <c r="AL1417" s="6">
        <f t="shared" si="664"/>
        <v>206.872319559473</v>
      </c>
      <c r="AM1417" s="17">
        <v>206.872319559473</v>
      </c>
      <c r="AN1417" s="6">
        <f t="shared" si="686"/>
        <v>48.167023193447989</v>
      </c>
      <c r="AO1417" s="6">
        <f t="shared" si="687"/>
        <v>255.03934275292099</v>
      </c>
      <c r="AP1417" s="17">
        <v>1925.8329728533099</v>
      </c>
      <c r="AQ1417" s="6">
        <f t="shared" si="688"/>
        <v>1925.832972853317</v>
      </c>
      <c r="AR1417" s="17">
        <v>256.44213122466999</v>
      </c>
      <c r="AS1417" s="6">
        <f t="shared" si="665"/>
        <v>256.44213122466999</v>
      </c>
      <c r="AT1417" s="17">
        <v>909.68672593553401</v>
      </c>
      <c r="AU1417" s="6">
        <f t="shared" si="666"/>
        <v>909.68672593553401</v>
      </c>
      <c r="AV1417" s="17">
        <v>0</v>
      </c>
      <c r="AW1417" s="6">
        <f t="shared" si="667"/>
        <v>0</v>
      </c>
      <c r="AX1417" s="17">
        <v>759.70411569311295</v>
      </c>
      <c r="AY1417" s="6">
        <f t="shared" si="668"/>
        <v>759.70411569311295</v>
      </c>
      <c r="AZ1417" s="20">
        <v>169835426.931467</v>
      </c>
      <c r="BA1417" s="20">
        <v>1171735724.5184901</v>
      </c>
      <c r="BB1417" s="20">
        <v>248605765.82498199</v>
      </c>
      <c r="BC1417" s="20">
        <v>0</v>
      </c>
      <c r="BD1417" s="19">
        <f t="shared" si="669"/>
        <v>1590.1769172749391</v>
      </c>
      <c r="BE1417" s="18">
        <v>17.559613692062602</v>
      </c>
      <c r="BF1417" s="20">
        <v>0</v>
      </c>
      <c r="BG1417" s="20">
        <v>0</v>
      </c>
      <c r="BH1417" s="19">
        <f t="shared" si="689"/>
        <v>0</v>
      </c>
      <c r="BI1417" s="18">
        <v>216.32273497863901</v>
      </c>
      <c r="BJ1417">
        <v>119</v>
      </c>
      <c r="BK1417">
        <v>2432</v>
      </c>
      <c r="BL1417" s="22">
        <v>3689.53856</v>
      </c>
      <c r="BM1417">
        <v>608</v>
      </c>
      <c r="BN1417">
        <v>152</v>
      </c>
      <c r="BO1417">
        <v>0.19284094254905201</v>
      </c>
    </row>
    <row r="1418" spans="1:67" x14ac:dyDescent="0.2">
      <c r="A1418" s="27">
        <v>1417</v>
      </c>
      <c r="B1418" s="36">
        <v>206.02165236060799</v>
      </c>
      <c r="C1418" s="18">
        <v>452.2</v>
      </c>
      <c r="D1418">
        <v>800</v>
      </c>
      <c r="E1418">
        <v>3200</v>
      </c>
      <c r="F1418">
        <v>0</v>
      </c>
      <c r="G1418" s="23">
        <f t="shared" si="670"/>
        <v>1</v>
      </c>
      <c r="H1418" s="16">
        <v>87.568493150684901</v>
      </c>
      <c r="I1418" s="17">
        <v>118.42427445945</v>
      </c>
      <c r="J1418" s="6">
        <f t="shared" si="671"/>
        <v>118.76668101419325</v>
      </c>
      <c r="K1418" s="6">
        <f t="shared" si="672"/>
        <v>118.76668101419325</v>
      </c>
      <c r="L1418" s="6">
        <f t="shared" si="673"/>
        <v>1</v>
      </c>
      <c r="M1418" s="6">
        <f t="shared" si="674"/>
        <v>118.42427445945</v>
      </c>
      <c r="N1418" s="16">
        <v>92.776414769566301</v>
      </c>
      <c r="O1418" s="17">
        <v>168.76147176655999</v>
      </c>
      <c r="P1418" s="6">
        <f t="shared" si="675"/>
        <v>160.30751658113201</v>
      </c>
      <c r="Q1418" s="6">
        <f t="shared" si="660"/>
        <v>160.30751658113201</v>
      </c>
      <c r="R1418" s="17">
        <v>160.30751658113201</v>
      </c>
      <c r="S1418" s="6">
        <f t="shared" si="676"/>
        <v>8.4539551854279864</v>
      </c>
      <c r="T1418" s="6">
        <f t="shared" si="677"/>
        <v>168.76147176655999</v>
      </c>
      <c r="U1418" s="17">
        <v>80.9977474344699</v>
      </c>
      <c r="V1418" s="6">
        <f t="shared" si="678"/>
        <v>73.052043457500105</v>
      </c>
      <c r="W1418" s="6">
        <f t="shared" si="661"/>
        <v>73.052043457500105</v>
      </c>
      <c r="X1418" s="17">
        <v>73.052043457500105</v>
      </c>
      <c r="Y1418" s="6">
        <f t="shared" si="679"/>
        <v>7.9457039769697957</v>
      </c>
      <c r="Z1418" s="6">
        <f t="shared" si="680"/>
        <v>80.9977474344699</v>
      </c>
      <c r="AA1418" s="17">
        <v>0</v>
      </c>
      <c r="AB1418" s="6">
        <f t="shared" si="681"/>
        <v>0</v>
      </c>
      <c r="AC1418" s="6">
        <f t="shared" si="662"/>
        <v>0</v>
      </c>
      <c r="AD1418" s="17">
        <v>0</v>
      </c>
      <c r="AE1418" s="6">
        <f t="shared" si="682"/>
        <v>0</v>
      </c>
      <c r="AF1418" s="17">
        <v>0</v>
      </c>
      <c r="AG1418" s="6">
        <f t="shared" si="683"/>
        <v>0</v>
      </c>
      <c r="AH1418" s="6">
        <f t="shared" si="663"/>
        <v>0</v>
      </c>
      <c r="AI1418" s="6">
        <f t="shared" si="684"/>
        <v>0</v>
      </c>
      <c r="AJ1418" s="17">
        <v>255.44216459193399</v>
      </c>
      <c r="AK1418" s="6">
        <f t="shared" si="685"/>
        <v>207.149862028001</v>
      </c>
      <c r="AL1418" s="6">
        <f t="shared" si="664"/>
        <v>207.149862028001</v>
      </c>
      <c r="AM1418" s="17">
        <v>207.149862028001</v>
      </c>
      <c r="AN1418" s="6">
        <f t="shared" si="686"/>
        <v>48.292302563932992</v>
      </c>
      <c r="AO1418" s="6">
        <f t="shared" si="687"/>
        <v>255.44216459193399</v>
      </c>
      <c r="AP1418" s="17">
        <v>2010.7604837801</v>
      </c>
      <c r="AQ1418" s="6">
        <f t="shared" si="688"/>
        <v>2010.7604837801018</v>
      </c>
      <c r="AR1418" s="17">
        <v>341.82879785431402</v>
      </c>
      <c r="AS1418" s="6">
        <f t="shared" si="665"/>
        <v>341.82879785431402</v>
      </c>
      <c r="AT1418" s="17">
        <v>909.43652218599095</v>
      </c>
      <c r="AU1418" s="6">
        <f t="shared" si="666"/>
        <v>909.43652218599095</v>
      </c>
      <c r="AV1418" s="17">
        <v>0</v>
      </c>
      <c r="AW1418" s="6">
        <f t="shared" si="667"/>
        <v>0</v>
      </c>
      <c r="AX1418" s="17">
        <v>759.49516373979702</v>
      </c>
      <c r="AY1418" s="6">
        <f t="shared" si="668"/>
        <v>759.49516373979702</v>
      </c>
      <c r="AZ1418" s="20">
        <v>204554095.66519201</v>
      </c>
      <c r="BA1418" s="20">
        <v>1171876357.5660901</v>
      </c>
      <c r="BB1418" s="20">
        <v>249012333.53151101</v>
      </c>
      <c r="BC1418" s="20">
        <v>0</v>
      </c>
      <c r="BD1418" s="19">
        <f t="shared" si="669"/>
        <v>1625.4427867627933</v>
      </c>
      <c r="BE1418" s="18">
        <v>19.845629995239701</v>
      </c>
      <c r="BF1418" s="20">
        <v>0</v>
      </c>
      <c r="BG1418" s="20">
        <v>0</v>
      </c>
      <c r="BH1418" s="19">
        <f t="shared" si="689"/>
        <v>0</v>
      </c>
      <c r="BI1418" s="18">
        <v>288.43031330485201</v>
      </c>
      <c r="BJ1418">
        <v>119</v>
      </c>
      <c r="BK1418">
        <v>2432</v>
      </c>
      <c r="BL1418" s="22">
        <v>3689.53856</v>
      </c>
      <c r="BM1418">
        <v>608</v>
      </c>
      <c r="BN1418">
        <v>152</v>
      </c>
      <c r="BO1418">
        <v>0.19341738477210299</v>
      </c>
    </row>
    <row r="1419" spans="1:67" x14ac:dyDescent="0.2">
      <c r="A1419" s="27">
        <v>1418</v>
      </c>
      <c r="B1419" s="36">
        <v>257.52706545076097</v>
      </c>
      <c r="C1419" s="18">
        <v>452.2</v>
      </c>
      <c r="D1419">
        <v>800</v>
      </c>
      <c r="E1419">
        <v>3200</v>
      </c>
      <c r="F1419">
        <v>0</v>
      </c>
      <c r="G1419" s="23">
        <f t="shared" si="670"/>
        <v>1</v>
      </c>
      <c r="H1419" s="16">
        <v>90.079908675799004</v>
      </c>
      <c r="I1419" s="17">
        <v>121.48845788455399</v>
      </c>
      <c r="J1419" s="6">
        <f t="shared" si="671"/>
        <v>121.88330282487745</v>
      </c>
      <c r="K1419" s="6">
        <f t="shared" si="672"/>
        <v>121.88330282487745</v>
      </c>
      <c r="L1419" s="6">
        <f t="shared" si="673"/>
        <v>1</v>
      </c>
      <c r="M1419" s="6">
        <f t="shared" si="674"/>
        <v>121.48845788455399</v>
      </c>
      <c r="N1419" s="16">
        <v>94.363718247149194</v>
      </c>
      <c r="O1419" s="17">
        <v>190.302691423732</v>
      </c>
      <c r="P1419" s="6">
        <f t="shared" si="675"/>
        <v>180.767381357224</v>
      </c>
      <c r="Q1419" s="6">
        <f t="shared" si="660"/>
        <v>180.767381357224</v>
      </c>
      <c r="R1419" s="17">
        <v>180.767381357224</v>
      </c>
      <c r="S1419" s="6">
        <f t="shared" si="676"/>
        <v>9.5353100665080035</v>
      </c>
      <c r="T1419" s="6">
        <f t="shared" si="677"/>
        <v>190.302691423732</v>
      </c>
      <c r="U1419" s="17">
        <v>80.972375255278806</v>
      </c>
      <c r="V1419" s="6">
        <f t="shared" si="678"/>
        <v>73.027367000331694</v>
      </c>
      <c r="W1419" s="6">
        <f t="shared" si="661"/>
        <v>73.027367000331694</v>
      </c>
      <c r="X1419" s="17">
        <v>73.027367000331694</v>
      </c>
      <c r="Y1419" s="6">
        <f t="shared" si="679"/>
        <v>7.9450082549471119</v>
      </c>
      <c r="Z1419" s="6">
        <f t="shared" si="680"/>
        <v>80.972375255278806</v>
      </c>
      <c r="AA1419" s="17">
        <v>0</v>
      </c>
      <c r="AB1419" s="6">
        <f t="shared" si="681"/>
        <v>0</v>
      </c>
      <c r="AC1419" s="6">
        <f t="shared" si="662"/>
        <v>0</v>
      </c>
      <c r="AD1419" s="17">
        <v>0</v>
      </c>
      <c r="AE1419" s="6">
        <f t="shared" si="682"/>
        <v>0</v>
      </c>
      <c r="AF1419" s="17">
        <v>0</v>
      </c>
      <c r="AG1419" s="6">
        <f t="shared" si="683"/>
        <v>0</v>
      </c>
      <c r="AH1419" s="6">
        <f t="shared" si="663"/>
        <v>0</v>
      </c>
      <c r="AI1419" s="6">
        <f t="shared" si="684"/>
        <v>0</v>
      </c>
      <c r="AJ1419" s="17">
        <v>249.07506587182399</v>
      </c>
      <c r="AK1419" s="6">
        <f t="shared" si="685"/>
        <v>201.89989526500301</v>
      </c>
      <c r="AL1419" s="6">
        <f t="shared" si="664"/>
        <v>201.89989526500301</v>
      </c>
      <c r="AM1419" s="17">
        <v>201.89989526500301</v>
      </c>
      <c r="AN1419" s="6">
        <f t="shared" si="686"/>
        <v>47.175170606820984</v>
      </c>
      <c r="AO1419" s="6">
        <f t="shared" si="687"/>
        <v>249.07506587182399</v>
      </c>
      <c r="AP1419" s="17">
        <v>2095.6930938013202</v>
      </c>
      <c r="AQ1419" s="6">
        <f t="shared" si="688"/>
        <v>2095.6930938013211</v>
      </c>
      <c r="AR1419" s="17">
        <v>427.17906676156099</v>
      </c>
      <c r="AS1419" s="6">
        <f t="shared" si="665"/>
        <v>427.17906676156099</v>
      </c>
      <c r="AT1419" s="17">
        <v>909.20893093826498</v>
      </c>
      <c r="AU1419" s="6">
        <f t="shared" si="666"/>
        <v>909.20893093826498</v>
      </c>
      <c r="AV1419" s="17">
        <v>0</v>
      </c>
      <c r="AW1419" s="6">
        <f t="shared" si="667"/>
        <v>0</v>
      </c>
      <c r="AX1419" s="17">
        <v>759.305096101495</v>
      </c>
      <c r="AY1419" s="6">
        <f t="shared" si="668"/>
        <v>759.305096101495</v>
      </c>
      <c r="AZ1419" s="20">
        <v>225744499.119757</v>
      </c>
      <c r="BA1419" s="20">
        <v>1171977315.7764101</v>
      </c>
      <c r="BB1419" s="20">
        <v>255530528.79388601</v>
      </c>
      <c r="BC1419" s="20">
        <v>0</v>
      </c>
      <c r="BD1419" s="19">
        <f t="shared" si="669"/>
        <v>1653.2523436900531</v>
      </c>
      <c r="BE1419" s="18">
        <v>22.249623365334799</v>
      </c>
      <c r="BF1419" s="20">
        <v>0</v>
      </c>
      <c r="BG1419" s="20">
        <v>0</v>
      </c>
      <c r="BH1419" s="19">
        <f t="shared" si="689"/>
        <v>0</v>
      </c>
      <c r="BI1419" s="18">
        <v>360.53789163106501</v>
      </c>
      <c r="BJ1419">
        <v>119</v>
      </c>
      <c r="BK1419">
        <v>2432</v>
      </c>
      <c r="BL1419" s="22">
        <v>3689.53856</v>
      </c>
      <c r="BM1419">
        <v>608</v>
      </c>
      <c r="BN1419">
        <v>152</v>
      </c>
      <c r="BO1419">
        <v>0.19859046347695899</v>
      </c>
    </row>
    <row r="1420" spans="1:67" x14ac:dyDescent="0.2">
      <c r="A1420" s="27">
        <v>1419</v>
      </c>
      <c r="B1420" s="36">
        <v>309.03247854091302</v>
      </c>
      <c r="C1420" s="18">
        <v>452.2</v>
      </c>
      <c r="D1420">
        <v>800</v>
      </c>
      <c r="E1420">
        <v>3200</v>
      </c>
      <c r="F1420">
        <v>0</v>
      </c>
      <c r="G1420" s="23">
        <f t="shared" si="670"/>
        <v>1</v>
      </c>
      <c r="H1420" s="16">
        <v>92.328767123287605</v>
      </c>
      <c r="I1420" s="17">
        <v>125.187299624624</v>
      </c>
      <c r="J1420" s="6">
        <f t="shared" si="671"/>
        <v>125.57680996222376</v>
      </c>
      <c r="K1420" s="6">
        <f t="shared" si="672"/>
        <v>125.57680996222376</v>
      </c>
      <c r="L1420" s="6">
        <f t="shared" si="673"/>
        <v>1</v>
      </c>
      <c r="M1420" s="6">
        <f t="shared" si="674"/>
        <v>125.187299624624</v>
      </c>
      <c r="N1420" s="16">
        <v>95.587740004076096</v>
      </c>
      <c r="O1420" s="17">
        <v>212.93006280874999</v>
      </c>
      <c r="P1420" s="6">
        <f t="shared" si="675"/>
        <v>202.258667276377</v>
      </c>
      <c r="Q1420" s="6">
        <f t="shared" si="660"/>
        <v>202.258667276377</v>
      </c>
      <c r="R1420" s="17">
        <v>202.258667276377</v>
      </c>
      <c r="S1420" s="6">
        <f t="shared" si="676"/>
        <v>10.671395532372998</v>
      </c>
      <c r="T1420" s="6">
        <f t="shared" si="677"/>
        <v>212.93006280874999</v>
      </c>
      <c r="U1420" s="17">
        <v>80.950564819048594</v>
      </c>
      <c r="V1420" s="6">
        <f t="shared" si="678"/>
        <v>73.006058162575101</v>
      </c>
      <c r="W1420" s="6">
        <f t="shared" si="661"/>
        <v>73.006058162575101</v>
      </c>
      <c r="X1420" s="17">
        <v>73.006058162575101</v>
      </c>
      <c r="Y1420" s="6">
        <f t="shared" si="679"/>
        <v>7.944506656473493</v>
      </c>
      <c r="Z1420" s="6">
        <f t="shared" si="680"/>
        <v>80.950564819048594</v>
      </c>
      <c r="AA1420" s="17">
        <v>0</v>
      </c>
      <c r="AB1420" s="6">
        <f t="shared" si="681"/>
        <v>0</v>
      </c>
      <c r="AC1420" s="6">
        <f t="shared" si="662"/>
        <v>0</v>
      </c>
      <c r="AD1420" s="17">
        <v>0</v>
      </c>
      <c r="AE1420" s="6">
        <f t="shared" si="682"/>
        <v>0</v>
      </c>
      <c r="AF1420" s="17">
        <v>0</v>
      </c>
      <c r="AG1420" s="6">
        <f t="shared" si="683"/>
        <v>0</v>
      </c>
      <c r="AH1420" s="6">
        <f t="shared" si="663"/>
        <v>0</v>
      </c>
      <c r="AI1420" s="6">
        <f t="shared" si="684"/>
        <v>0</v>
      </c>
      <c r="AJ1420" s="17">
        <v>245.08684984022</v>
      </c>
      <c r="AK1420" s="6">
        <f t="shared" si="685"/>
        <v>198.95167083692999</v>
      </c>
      <c r="AL1420" s="6">
        <f t="shared" si="664"/>
        <v>198.95167083692999</v>
      </c>
      <c r="AM1420" s="17">
        <v>198.95167083692999</v>
      </c>
      <c r="AN1420" s="6">
        <f t="shared" si="686"/>
        <v>46.135179003290006</v>
      </c>
      <c r="AO1420" s="6">
        <f t="shared" si="687"/>
        <v>245.08684984022</v>
      </c>
      <c r="AP1420" s="17">
        <v>2180.6301415467701</v>
      </c>
      <c r="AQ1420" s="6">
        <f t="shared" si="688"/>
        <v>2180.630141546771</v>
      </c>
      <c r="AR1420" s="17">
        <v>512.49765885706097</v>
      </c>
      <c r="AS1420" s="6">
        <f t="shared" si="665"/>
        <v>512.49765885706097</v>
      </c>
      <c r="AT1420" s="17">
        <v>909.00101927256003</v>
      </c>
      <c r="AU1420" s="6">
        <f t="shared" si="666"/>
        <v>909.00101927256003</v>
      </c>
      <c r="AV1420" s="17">
        <v>0</v>
      </c>
      <c r="AW1420" s="6">
        <f t="shared" si="667"/>
        <v>0</v>
      </c>
      <c r="AX1420" s="17">
        <v>759.13146341715003</v>
      </c>
      <c r="AY1420" s="6">
        <f t="shared" si="668"/>
        <v>759.13146341715003</v>
      </c>
      <c r="AZ1420" s="20">
        <v>241544149.997123</v>
      </c>
      <c r="BA1420" s="20">
        <v>1172049470.4920499</v>
      </c>
      <c r="BB1420" s="20">
        <v>261103584.38223699</v>
      </c>
      <c r="BC1420" s="20">
        <v>0</v>
      </c>
      <c r="BD1420" s="19">
        <f t="shared" si="669"/>
        <v>1674.6972048714099</v>
      </c>
      <c r="BE1420" s="18">
        <v>24.7316167324433</v>
      </c>
      <c r="BF1420" s="20">
        <v>0</v>
      </c>
      <c r="BG1420" s="20">
        <v>0</v>
      </c>
      <c r="BH1420" s="19">
        <f t="shared" si="689"/>
        <v>0</v>
      </c>
      <c r="BI1420" s="18">
        <v>432.64546995727801</v>
      </c>
      <c r="BJ1420">
        <v>119</v>
      </c>
      <c r="BK1420">
        <v>2432</v>
      </c>
      <c r="BL1420" s="22">
        <v>3689.53856</v>
      </c>
      <c r="BM1420">
        <v>608</v>
      </c>
      <c r="BN1420">
        <v>152</v>
      </c>
      <c r="BO1420">
        <v>0.20298989180318899</v>
      </c>
    </row>
    <row r="1421" spans="1:67" x14ac:dyDescent="0.2">
      <c r="A1421" s="27">
        <v>1420</v>
      </c>
      <c r="B1421" s="36">
        <v>360.53789163106501</v>
      </c>
      <c r="C1421" s="18">
        <v>452.2</v>
      </c>
      <c r="D1421">
        <v>800</v>
      </c>
      <c r="E1421">
        <v>3200</v>
      </c>
      <c r="F1421">
        <v>0</v>
      </c>
      <c r="G1421" s="23">
        <f t="shared" si="670"/>
        <v>1</v>
      </c>
      <c r="H1421" s="16">
        <v>93.744292237442906</v>
      </c>
      <c r="I1421" s="17">
        <v>128.935030603727</v>
      </c>
      <c r="J1421" s="6">
        <f t="shared" si="671"/>
        <v>129.26764879466009</v>
      </c>
      <c r="K1421" s="6">
        <f t="shared" si="672"/>
        <v>129.26764879466009</v>
      </c>
      <c r="L1421" s="6">
        <f t="shared" si="673"/>
        <v>1</v>
      </c>
      <c r="M1421" s="6">
        <f t="shared" si="674"/>
        <v>128.935030603727</v>
      </c>
      <c r="N1421" s="16">
        <v>96.435477633848194</v>
      </c>
      <c r="O1421" s="17">
        <v>236.17549596188999</v>
      </c>
      <c r="P1421" s="6">
        <f t="shared" si="675"/>
        <v>224.336752362612</v>
      </c>
      <c r="Q1421" s="6">
        <f t="shared" si="660"/>
        <v>224.336752362612</v>
      </c>
      <c r="R1421" s="17">
        <v>224.336752362612</v>
      </c>
      <c r="S1421" s="6">
        <f t="shared" si="676"/>
        <v>11.83874359927799</v>
      </c>
      <c r="T1421" s="6">
        <f t="shared" si="677"/>
        <v>236.17549596188999</v>
      </c>
      <c r="U1421" s="17">
        <v>80.931406027838406</v>
      </c>
      <c r="V1421" s="6">
        <f t="shared" si="678"/>
        <v>72.987276742633796</v>
      </c>
      <c r="W1421" s="6">
        <f t="shared" si="661"/>
        <v>72.987276742633796</v>
      </c>
      <c r="X1421" s="17">
        <v>72.987276742633796</v>
      </c>
      <c r="Y1421" s="6">
        <f t="shared" si="679"/>
        <v>7.9441292852046104</v>
      </c>
      <c r="Z1421" s="6">
        <f t="shared" si="680"/>
        <v>80.931406027838406</v>
      </c>
      <c r="AA1421" s="17">
        <v>0</v>
      </c>
      <c r="AB1421" s="6">
        <f t="shared" si="681"/>
        <v>0</v>
      </c>
      <c r="AC1421" s="6">
        <f t="shared" si="662"/>
        <v>0</v>
      </c>
      <c r="AD1421" s="17">
        <v>0</v>
      </c>
      <c r="AE1421" s="6">
        <f t="shared" si="682"/>
        <v>0</v>
      </c>
      <c r="AF1421" s="17">
        <v>0</v>
      </c>
      <c r="AG1421" s="6">
        <f t="shared" si="683"/>
        <v>0</v>
      </c>
      <c r="AH1421" s="6">
        <f t="shared" si="663"/>
        <v>0</v>
      </c>
      <c r="AI1421" s="6">
        <f t="shared" si="684"/>
        <v>0</v>
      </c>
      <c r="AJ1421" s="17">
        <v>241.239811001795</v>
      </c>
      <c r="AK1421" s="6">
        <f t="shared" si="685"/>
        <v>195.74084336739199</v>
      </c>
      <c r="AL1421" s="6">
        <f t="shared" si="664"/>
        <v>195.74084336739199</v>
      </c>
      <c r="AM1421" s="17">
        <v>195.74084336739199</v>
      </c>
      <c r="AN1421" s="6">
        <f t="shared" si="686"/>
        <v>45.498967634403016</v>
      </c>
      <c r="AO1421" s="6">
        <f t="shared" si="687"/>
        <v>241.239811001795</v>
      </c>
      <c r="AP1421" s="17">
        <v>2265.5710752821901</v>
      </c>
      <c r="AQ1421" s="6">
        <f t="shared" si="688"/>
        <v>2265.571075282196</v>
      </c>
      <c r="AR1421" s="17">
        <v>597.78851246171405</v>
      </c>
      <c r="AS1421" s="6">
        <f t="shared" si="665"/>
        <v>597.78851246171405</v>
      </c>
      <c r="AT1421" s="17">
        <v>908.81034046191803</v>
      </c>
      <c r="AU1421" s="6">
        <f t="shared" si="666"/>
        <v>908.81034046191803</v>
      </c>
      <c r="AV1421" s="17">
        <v>0</v>
      </c>
      <c r="AW1421" s="6">
        <f t="shared" si="667"/>
        <v>0</v>
      </c>
      <c r="AX1421" s="17">
        <v>758.97222235856395</v>
      </c>
      <c r="AY1421" s="6">
        <f t="shared" si="668"/>
        <v>758.97222235856395</v>
      </c>
      <c r="AZ1421" s="20">
        <v>253591151.91549</v>
      </c>
      <c r="BA1421" s="20">
        <v>1172104811.6424201</v>
      </c>
      <c r="BB1421" s="20">
        <v>263853604.587107</v>
      </c>
      <c r="BC1421" s="20">
        <v>0</v>
      </c>
      <c r="BD1421" s="19">
        <f t="shared" si="669"/>
        <v>1689.549568145017</v>
      </c>
      <c r="BE1421" s="18">
        <v>27.304842467275201</v>
      </c>
      <c r="BF1421" s="20">
        <v>0</v>
      </c>
      <c r="BG1421" s="20">
        <v>0</v>
      </c>
      <c r="BH1421" s="19">
        <f t="shared" si="689"/>
        <v>0</v>
      </c>
      <c r="BI1421" s="18">
        <v>504.75304828349101</v>
      </c>
      <c r="BJ1421">
        <v>119</v>
      </c>
      <c r="BK1421">
        <v>2432</v>
      </c>
      <c r="BL1421" s="22">
        <v>3689.53856</v>
      </c>
      <c r="BM1421">
        <v>608</v>
      </c>
      <c r="BN1421">
        <v>152</v>
      </c>
      <c r="BO1421">
        <v>0.20511970381812999</v>
      </c>
    </row>
    <row r="1422" spans="1:67" x14ac:dyDescent="0.2">
      <c r="A1422" s="27">
        <v>1421</v>
      </c>
      <c r="B1422" s="36">
        <v>412.043304721217</v>
      </c>
      <c r="C1422" s="18">
        <v>452.2</v>
      </c>
      <c r="D1422">
        <v>800</v>
      </c>
      <c r="E1422">
        <v>3200</v>
      </c>
      <c r="F1422">
        <v>0</v>
      </c>
      <c r="G1422" s="23">
        <f t="shared" si="670"/>
        <v>1</v>
      </c>
      <c r="H1422" s="16">
        <v>95.022831050228305</v>
      </c>
      <c r="I1422" s="17">
        <v>132.94713861761301</v>
      </c>
      <c r="J1422" s="6">
        <f t="shared" si="671"/>
        <v>133.29146639581822</v>
      </c>
      <c r="K1422" s="6">
        <f t="shared" si="672"/>
        <v>133.29146639581822</v>
      </c>
      <c r="L1422" s="6">
        <f t="shared" si="673"/>
        <v>1</v>
      </c>
      <c r="M1422" s="6">
        <f t="shared" si="674"/>
        <v>132.94713861761301</v>
      </c>
      <c r="N1422" s="16">
        <v>97.089010138146904</v>
      </c>
      <c r="O1422" s="17">
        <v>259.54028041529</v>
      </c>
      <c r="P1422" s="6">
        <f t="shared" si="675"/>
        <v>246.52794589573401</v>
      </c>
      <c r="Q1422" s="6">
        <f t="shared" si="660"/>
        <v>246.52794589573401</v>
      </c>
      <c r="R1422" s="17">
        <v>246.52794589573401</v>
      </c>
      <c r="S1422" s="6">
        <f t="shared" si="676"/>
        <v>13.012334519555992</v>
      </c>
      <c r="T1422" s="6">
        <f t="shared" si="677"/>
        <v>259.54028041529</v>
      </c>
      <c r="U1422" s="17">
        <v>80.914277895068196</v>
      </c>
      <c r="V1422" s="6">
        <f t="shared" si="678"/>
        <v>72.970446409739196</v>
      </c>
      <c r="W1422" s="6">
        <f t="shared" si="661"/>
        <v>72.970446409739196</v>
      </c>
      <c r="X1422" s="17">
        <v>72.970446409739196</v>
      </c>
      <c r="Y1422" s="6">
        <f t="shared" si="679"/>
        <v>7.9438314853289995</v>
      </c>
      <c r="Z1422" s="6">
        <f t="shared" si="680"/>
        <v>80.914277895068196</v>
      </c>
      <c r="AA1422" s="17">
        <v>0</v>
      </c>
      <c r="AB1422" s="6">
        <f t="shared" si="681"/>
        <v>0</v>
      </c>
      <c r="AC1422" s="6">
        <f t="shared" si="662"/>
        <v>0</v>
      </c>
      <c r="AD1422" s="17">
        <v>0</v>
      </c>
      <c r="AE1422" s="6">
        <f t="shared" si="682"/>
        <v>0</v>
      </c>
      <c r="AF1422" s="17">
        <v>0</v>
      </c>
      <c r="AG1422" s="6">
        <f t="shared" si="683"/>
        <v>0</v>
      </c>
      <c r="AH1422" s="6">
        <f t="shared" si="663"/>
        <v>0</v>
      </c>
      <c r="AI1422" s="6">
        <f t="shared" si="684"/>
        <v>0</v>
      </c>
      <c r="AJ1422" s="17">
        <v>239.295964557453</v>
      </c>
      <c r="AK1422" s="6">
        <f t="shared" si="685"/>
        <v>194.06502729462301</v>
      </c>
      <c r="AL1422" s="6">
        <f t="shared" si="664"/>
        <v>194.06502729462301</v>
      </c>
      <c r="AM1422" s="17">
        <v>194.06502729462301</v>
      </c>
      <c r="AN1422" s="6">
        <f t="shared" si="686"/>
        <v>45.230937262829997</v>
      </c>
      <c r="AO1422" s="6">
        <f t="shared" si="687"/>
        <v>239.295964557453</v>
      </c>
      <c r="AP1422" s="17">
        <v>2350.5154310952598</v>
      </c>
      <c r="AQ1422" s="6">
        <f t="shared" si="688"/>
        <v>2350.5154310952639</v>
      </c>
      <c r="AR1422" s="17">
        <v>683.05493901690397</v>
      </c>
      <c r="AS1422" s="6">
        <f t="shared" si="665"/>
        <v>683.05493901690397</v>
      </c>
      <c r="AT1422" s="17">
        <v>908.63483723546301</v>
      </c>
      <c r="AU1422" s="6">
        <f t="shared" si="666"/>
        <v>908.63483723546301</v>
      </c>
      <c r="AV1422" s="17">
        <v>0</v>
      </c>
      <c r="AW1422" s="6">
        <f t="shared" si="667"/>
        <v>0</v>
      </c>
      <c r="AX1422" s="17">
        <v>758.82565484289705</v>
      </c>
      <c r="AY1422" s="6">
        <f t="shared" si="668"/>
        <v>758.82565484289705</v>
      </c>
      <c r="AZ1422" s="20">
        <v>263429549.48986199</v>
      </c>
      <c r="BA1422" s="20">
        <v>1172146532.8257999</v>
      </c>
      <c r="BB1422" s="20">
        <v>265423375.30466899</v>
      </c>
      <c r="BC1422" s="20">
        <v>0</v>
      </c>
      <c r="BD1422" s="19">
        <f t="shared" si="669"/>
        <v>1700.9994576203308</v>
      </c>
      <c r="BE1422" s="18">
        <v>29.8109730270908</v>
      </c>
      <c r="BF1422" s="20">
        <v>0</v>
      </c>
      <c r="BG1422" s="20">
        <v>0</v>
      </c>
      <c r="BH1422" s="19">
        <f t="shared" si="689"/>
        <v>0</v>
      </c>
      <c r="BI1422" s="18">
        <v>576.86062660970504</v>
      </c>
      <c r="BJ1422">
        <v>119</v>
      </c>
      <c r="BK1422">
        <v>2432</v>
      </c>
      <c r="BL1422" s="22">
        <v>3689.53856</v>
      </c>
      <c r="BM1422">
        <v>608</v>
      </c>
      <c r="BN1422">
        <v>152</v>
      </c>
      <c r="BO1422">
        <v>0.206340379567375</v>
      </c>
    </row>
    <row r="1423" spans="1:67" x14ac:dyDescent="0.2">
      <c r="A1423" s="27">
        <v>1422</v>
      </c>
      <c r="B1423" s="36">
        <v>463.54871781137001</v>
      </c>
      <c r="C1423" s="18">
        <v>452.2</v>
      </c>
      <c r="D1423">
        <v>800</v>
      </c>
      <c r="E1423">
        <v>3200</v>
      </c>
      <c r="F1423">
        <v>0</v>
      </c>
      <c r="G1423" s="23">
        <f t="shared" si="670"/>
        <v>1</v>
      </c>
      <c r="H1423" s="16">
        <v>95.913242009132404</v>
      </c>
      <c r="I1423" s="17">
        <v>137.056883133719</v>
      </c>
      <c r="J1423" s="6">
        <f t="shared" si="671"/>
        <v>137.38542021265869</v>
      </c>
      <c r="K1423" s="6">
        <f t="shared" si="672"/>
        <v>137.38542021265869</v>
      </c>
      <c r="L1423" s="6">
        <f t="shared" si="673"/>
        <v>1</v>
      </c>
      <c r="M1423" s="6">
        <f t="shared" si="674"/>
        <v>137.056883133719</v>
      </c>
      <c r="N1423" s="16">
        <v>97.619339330224406</v>
      </c>
      <c r="O1423" s="17">
        <v>282.85991587634697</v>
      </c>
      <c r="P1423" s="6">
        <f t="shared" si="675"/>
        <v>268.676022954958</v>
      </c>
      <c r="Q1423" s="6">
        <f t="shared" si="660"/>
        <v>268.676022954958</v>
      </c>
      <c r="R1423" s="17">
        <v>268.676022954958</v>
      </c>
      <c r="S1423" s="6">
        <f t="shared" si="676"/>
        <v>14.183892921388974</v>
      </c>
      <c r="T1423" s="6">
        <f t="shared" si="677"/>
        <v>282.85991587634697</v>
      </c>
      <c r="U1423" s="17">
        <v>80.898882564484396</v>
      </c>
      <c r="V1423" s="6">
        <f t="shared" si="678"/>
        <v>72.955284760668505</v>
      </c>
      <c r="W1423" s="6">
        <f t="shared" si="661"/>
        <v>72.955284760668505</v>
      </c>
      <c r="X1423" s="17">
        <v>72.955284760668505</v>
      </c>
      <c r="Y1423" s="6">
        <f t="shared" si="679"/>
        <v>7.9435978038158908</v>
      </c>
      <c r="Z1423" s="6">
        <f t="shared" si="680"/>
        <v>80.898882564484396</v>
      </c>
      <c r="AA1423" s="17">
        <v>0</v>
      </c>
      <c r="AB1423" s="6">
        <f t="shared" si="681"/>
        <v>0</v>
      </c>
      <c r="AC1423" s="6">
        <f t="shared" si="662"/>
        <v>0</v>
      </c>
      <c r="AD1423" s="17">
        <v>0</v>
      </c>
      <c r="AE1423" s="6">
        <f t="shared" si="682"/>
        <v>0</v>
      </c>
      <c r="AF1423" s="17">
        <v>0</v>
      </c>
      <c r="AG1423" s="6">
        <f t="shared" si="683"/>
        <v>0</v>
      </c>
      <c r="AH1423" s="6">
        <f t="shared" si="663"/>
        <v>0</v>
      </c>
      <c r="AI1423" s="6">
        <f t="shared" si="684"/>
        <v>0</v>
      </c>
      <c r="AJ1423" s="17">
        <v>237.568921837815</v>
      </c>
      <c r="AK1423" s="6">
        <f t="shared" si="685"/>
        <v>192.58039388113701</v>
      </c>
      <c r="AL1423" s="6">
        <f t="shared" si="664"/>
        <v>192.58039388113701</v>
      </c>
      <c r="AM1423" s="17">
        <v>192.58039388113701</v>
      </c>
      <c r="AN1423" s="6">
        <f t="shared" si="686"/>
        <v>44.988527956677984</v>
      </c>
      <c r="AO1423" s="6">
        <f t="shared" si="687"/>
        <v>237.568921837815</v>
      </c>
      <c r="AP1423" s="17">
        <v>2435.4628160905499</v>
      </c>
      <c r="AQ1423" s="6">
        <f t="shared" si="688"/>
        <v>2435.4628160905499</v>
      </c>
      <c r="AR1423" s="17">
        <v>768.29974303993595</v>
      </c>
      <c r="AS1423" s="6">
        <f t="shared" si="665"/>
        <v>768.29974303993595</v>
      </c>
      <c r="AT1423" s="17">
        <v>908.47276725470397</v>
      </c>
      <c r="AU1423" s="6">
        <f t="shared" si="666"/>
        <v>908.47276725470397</v>
      </c>
      <c r="AV1423" s="17">
        <v>0</v>
      </c>
      <c r="AW1423" s="6">
        <f t="shared" si="667"/>
        <v>0</v>
      </c>
      <c r="AX1423" s="17">
        <v>758.69030579591004</v>
      </c>
      <c r="AY1423" s="6">
        <f t="shared" si="668"/>
        <v>758.69030579591004</v>
      </c>
      <c r="AZ1423" s="20">
        <v>271634095.24211001</v>
      </c>
      <c r="BA1423" s="20">
        <v>1172180097.05303</v>
      </c>
      <c r="BB1423" s="20">
        <v>266476632.77038801</v>
      </c>
      <c r="BC1423" s="20">
        <v>0</v>
      </c>
      <c r="BD1423" s="19">
        <f t="shared" si="669"/>
        <v>1710.290825065528</v>
      </c>
      <c r="BE1423" s="18">
        <v>32.2104333735303</v>
      </c>
      <c r="BF1423" s="20">
        <v>0</v>
      </c>
      <c r="BG1423" s="20">
        <v>0</v>
      </c>
      <c r="BH1423" s="19">
        <f t="shared" si="689"/>
        <v>0</v>
      </c>
      <c r="BI1423" s="18">
        <v>648.96820493591804</v>
      </c>
      <c r="BJ1423">
        <v>119</v>
      </c>
      <c r="BK1423">
        <v>2432</v>
      </c>
      <c r="BL1423" s="22">
        <v>3689.53856</v>
      </c>
      <c r="BM1423">
        <v>608</v>
      </c>
      <c r="BN1423">
        <v>152</v>
      </c>
      <c r="BO1423">
        <v>0.20716294388090001</v>
      </c>
    </row>
    <row r="1424" spans="1:67" x14ac:dyDescent="0.2">
      <c r="A1424" s="27">
        <v>1423</v>
      </c>
      <c r="B1424" s="36">
        <v>515.05413090152194</v>
      </c>
      <c r="C1424" s="18">
        <v>452.2</v>
      </c>
      <c r="D1424">
        <v>800</v>
      </c>
      <c r="E1424">
        <v>3200</v>
      </c>
      <c r="F1424">
        <v>0</v>
      </c>
      <c r="G1424" s="23">
        <f t="shared" si="670"/>
        <v>1</v>
      </c>
      <c r="H1424" s="16">
        <v>96.609589041095802</v>
      </c>
      <c r="I1424" s="17">
        <v>141.26161449966</v>
      </c>
      <c r="J1424" s="6">
        <f t="shared" si="671"/>
        <v>141.59885081349532</v>
      </c>
      <c r="K1424" s="6">
        <f t="shared" si="672"/>
        <v>141.59885081349532</v>
      </c>
      <c r="L1424" s="6">
        <f t="shared" si="673"/>
        <v>1</v>
      </c>
      <c r="M1424" s="6">
        <f t="shared" si="674"/>
        <v>141.26161449966</v>
      </c>
      <c r="N1424" s="16">
        <v>98.078913034031203</v>
      </c>
      <c r="O1424" s="17">
        <v>306.12127680397901</v>
      </c>
      <c r="P1424" s="6">
        <f t="shared" si="675"/>
        <v>290.76854283330601</v>
      </c>
      <c r="Q1424" s="6">
        <f t="shared" si="660"/>
        <v>290.76854283330601</v>
      </c>
      <c r="R1424" s="17">
        <v>290.76854283330601</v>
      </c>
      <c r="S1424" s="6">
        <f t="shared" si="676"/>
        <v>15.352733970673</v>
      </c>
      <c r="T1424" s="6">
        <f t="shared" si="677"/>
        <v>306.12127680397901</v>
      </c>
      <c r="U1424" s="17">
        <v>80.884920036434096</v>
      </c>
      <c r="V1424" s="6">
        <f t="shared" si="678"/>
        <v>72.941509502595196</v>
      </c>
      <c r="W1424" s="6">
        <f t="shared" si="661"/>
        <v>72.941509502595196</v>
      </c>
      <c r="X1424" s="17">
        <v>72.941509502595196</v>
      </c>
      <c r="Y1424" s="6">
        <f t="shared" si="679"/>
        <v>7.9434105338389003</v>
      </c>
      <c r="Z1424" s="6">
        <f t="shared" si="680"/>
        <v>80.884920036434096</v>
      </c>
      <c r="AA1424" s="17">
        <v>0</v>
      </c>
      <c r="AB1424" s="6">
        <f t="shared" si="681"/>
        <v>0</v>
      </c>
      <c r="AC1424" s="6">
        <f t="shared" si="662"/>
        <v>0</v>
      </c>
      <c r="AD1424" s="17">
        <v>0</v>
      </c>
      <c r="AE1424" s="6">
        <f t="shared" si="682"/>
        <v>0</v>
      </c>
      <c r="AF1424" s="17">
        <v>0</v>
      </c>
      <c r="AG1424" s="6">
        <f t="shared" si="683"/>
        <v>0</v>
      </c>
      <c r="AH1424" s="6">
        <f t="shared" si="663"/>
        <v>0</v>
      </c>
      <c r="AI1424" s="6">
        <f t="shared" si="684"/>
        <v>0</v>
      </c>
      <c r="AJ1424" s="17">
        <v>236.26197889827299</v>
      </c>
      <c r="AK1424" s="6">
        <f t="shared" si="685"/>
        <v>191.447901614843</v>
      </c>
      <c r="AL1424" s="6">
        <f t="shared" si="664"/>
        <v>191.447901614843</v>
      </c>
      <c r="AM1424" s="17">
        <v>191.447901614843</v>
      </c>
      <c r="AN1424" s="6">
        <f t="shared" si="686"/>
        <v>44.814077283429981</v>
      </c>
      <c r="AO1424" s="6">
        <f t="shared" si="687"/>
        <v>236.26197889827299</v>
      </c>
      <c r="AP1424" s="17">
        <v>2520.41289530112</v>
      </c>
      <c r="AQ1424" s="6">
        <f t="shared" si="688"/>
        <v>2520.4128953011232</v>
      </c>
      <c r="AR1424" s="17">
        <v>853.52531555013195</v>
      </c>
      <c r="AS1424" s="6">
        <f t="shared" si="665"/>
        <v>853.52531555013195</v>
      </c>
      <c r="AT1424" s="17">
        <v>908.32264507150899</v>
      </c>
      <c r="AU1424" s="6">
        <f t="shared" si="666"/>
        <v>908.32264507150899</v>
      </c>
      <c r="AV1424" s="17">
        <v>0</v>
      </c>
      <c r="AW1424" s="6">
        <f t="shared" si="667"/>
        <v>0</v>
      </c>
      <c r="AX1424" s="17">
        <v>758.56493467948201</v>
      </c>
      <c r="AY1424" s="6">
        <f t="shared" si="668"/>
        <v>758.56493467948201</v>
      </c>
      <c r="AZ1424" s="20">
        <v>278707086.35694802</v>
      </c>
      <c r="BA1424" s="20">
        <v>1172206271.7255299</v>
      </c>
      <c r="BB1424" s="20">
        <v>267429198.27374101</v>
      </c>
      <c r="BC1424" s="20">
        <v>0</v>
      </c>
      <c r="BD1424" s="19">
        <f t="shared" si="669"/>
        <v>1718.3425563562191</v>
      </c>
      <c r="BE1424" s="18">
        <v>34.477206707873997</v>
      </c>
      <c r="BF1424" s="20">
        <v>0</v>
      </c>
      <c r="BG1424" s="20">
        <v>0</v>
      </c>
      <c r="BH1424" s="19">
        <f t="shared" si="689"/>
        <v>0</v>
      </c>
      <c r="BI1424" s="18">
        <v>721.07578326213104</v>
      </c>
      <c r="BJ1424">
        <v>119</v>
      </c>
      <c r="BK1424">
        <v>2432</v>
      </c>
      <c r="BL1424" s="22">
        <v>3689.53856</v>
      </c>
      <c r="BM1424">
        <v>608</v>
      </c>
      <c r="BN1424">
        <v>152</v>
      </c>
      <c r="BO1424">
        <v>0.20790626312276</v>
      </c>
    </row>
    <row r="1425" spans="1:67" x14ac:dyDescent="0.2">
      <c r="A1425" s="27">
        <v>1424</v>
      </c>
      <c r="B1425" s="36">
        <v>566.55954399167399</v>
      </c>
      <c r="C1425" s="18">
        <v>452.2</v>
      </c>
      <c r="D1425">
        <v>800</v>
      </c>
      <c r="E1425">
        <v>3200</v>
      </c>
      <c r="F1425">
        <v>0</v>
      </c>
      <c r="G1425" s="23">
        <f t="shared" si="670"/>
        <v>1</v>
      </c>
      <c r="H1425" s="16">
        <v>97.226027397260196</v>
      </c>
      <c r="I1425" s="17">
        <v>145.557875638902</v>
      </c>
      <c r="J1425" s="6">
        <f t="shared" si="671"/>
        <v>145.87764751261088</v>
      </c>
      <c r="K1425" s="6">
        <f t="shared" si="672"/>
        <v>145.87764751261088</v>
      </c>
      <c r="L1425" s="6">
        <f t="shared" si="673"/>
        <v>1</v>
      </c>
      <c r="M1425" s="6">
        <f t="shared" si="674"/>
        <v>145.557875638902</v>
      </c>
      <c r="N1425" s="16">
        <v>98.427551675314305</v>
      </c>
      <c r="O1425" s="17">
        <v>329.288196119894</v>
      </c>
      <c r="P1425" s="6">
        <f t="shared" si="675"/>
        <v>312.77117566756402</v>
      </c>
      <c r="Q1425" s="6">
        <f t="shared" si="660"/>
        <v>312.77117566756402</v>
      </c>
      <c r="R1425" s="17">
        <v>312.77117566756402</v>
      </c>
      <c r="S1425" s="6">
        <f t="shared" si="676"/>
        <v>16.517020452329973</v>
      </c>
      <c r="T1425" s="6">
        <f t="shared" si="677"/>
        <v>329.288196119894</v>
      </c>
      <c r="U1425" s="17">
        <v>80.8722573021183</v>
      </c>
      <c r="V1425" s="6">
        <f t="shared" si="678"/>
        <v>72.928990613305103</v>
      </c>
      <c r="W1425" s="6">
        <f t="shared" si="661"/>
        <v>72.928990613305103</v>
      </c>
      <c r="X1425" s="17">
        <v>72.928990613305103</v>
      </c>
      <c r="Y1425" s="6">
        <f t="shared" si="679"/>
        <v>7.9432666888131962</v>
      </c>
      <c r="Z1425" s="6">
        <f t="shared" si="680"/>
        <v>80.8722573021183</v>
      </c>
      <c r="AA1425" s="17">
        <v>0</v>
      </c>
      <c r="AB1425" s="6">
        <f t="shared" si="681"/>
        <v>0</v>
      </c>
      <c r="AC1425" s="6">
        <f t="shared" si="662"/>
        <v>0</v>
      </c>
      <c r="AD1425" s="17">
        <v>0</v>
      </c>
      <c r="AE1425" s="6">
        <f t="shared" si="682"/>
        <v>0</v>
      </c>
      <c r="AF1425" s="17">
        <v>0</v>
      </c>
      <c r="AG1425" s="6">
        <f t="shared" si="683"/>
        <v>0</v>
      </c>
      <c r="AH1425" s="6">
        <f t="shared" si="663"/>
        <v>0</v>
      </c>
      <c r="AI1425" s="6">
        <f t="shared" si="684"/>
        <v>0</v>
      </c>
      <c r="AJ1425" s="17">
        <v>235.48469981454801</v>
      </c>
      <c r="AK1425" s="6">
        <f t="shared" si="685"/>
        <v>190.75428958828601</v>
      </c>
      <c r="AL1425" s="6">
        <f t="shared" si="664"/>
        <v>190.75428958828601</v>
      </c>
      <c r="AM1425" s="17">
        <v>190.75428958828601</v>
      </c>
      <c r="AN1425" s="6">
        <f t="shared" si="686"/>
        <v>44.730410226261995</v>
      </c>
      <c r="AO1425" s="6">
        <f t="shared" si="687"/>
        <v>235.48469981454801</v>
      </c>
      <c r="AP1425" s="17">
        <v>2605.36538139186</v>
      </c>
      <c r="AQ1425" s="6">
        <f t="shared" si="688"/>
        <v>2605.365381391864</v>
      </c>
      <c r="AR1425" s="17">
        <v>938.73370756734596</v>
      </c>
      <c r="AS1425" s="6">
        <f t="shared" si="665"/>
        <v>938.73370756734596</v>
      </c>
      <c r="AT1425" s="17">
        <v>908.183196466308</v>
      </c>
      <c r="AU1425" s="6">
        <f t="shared" si="666"/>
        <v>908.183196466308</v>
      </c>
      <c r="AV1425" s="17">
        <v>0</v>
      </c>
      <c r="AW1425" s="6">
        <f t="shared" si="667"/>
        <v>0</v>
      </c>
      <c r="AX1425" s="17">
        <v>758.44847735820997</v>
      </c>
      <c r="AY1425" s="6">
        <f t="shared" si="668"/>
        <v>758.44847735820997</v>
      </c>
      <c r="AZ1425" s="20">
        <v>284828085.98136699</v>
      </c>
      <c r="BA1425" s="20">
        <v>1172226580.94277</v>
      </c>
      <c r="BB1425" s="20">
        <v>267396038.42736199</v>
      </c>
      <c r="BC1425" s="20">
        <v>0</v>
      </c>
      <c r="BD1425" s="19">
        <f t="shared" si="669"/>
        <v>1724.450705351499</v>
      </c>
      <c r="BE1425" s="18">
        <v>36.654200368145403</v>
      </c>
      <c r="BF1425" s="20">
        <v>0</v>
      </c>
      <c r="BG1425" s="20">
        <v>0</v>
      </c>
      <c r="BH1425" s="19">
        <f t="shared" si="689"/>
        <v>0</v>
      </c>
      <c r="BI1425" s="18">
        <v>793.18336158834404</v>
      </c>
      <c r="BJ1425">
        <v>119</v>
      </c>
      <c r="BK1425">
        <v>2432</v>
      </c>
      <c r="BL1425" s="22">
        <v>3689.53856</v>
      </c>
      <c r="BM1425">
        <v>608</v>
      </c>
      <c r="BN1425">
        <v>152</v>
      </c>
      <c r="BO1425">
        <v>0.207880659885223</v>
      </c>
    </row>
    <row r="1426" spans="1:67" x14ac:dyDescent="0.2">
      <c r="A1426" s="27">
        <v>1425</v>
      </c>
      <c r="B1426" s="36">
        <v>618.06495708182604</v>
      </c>
      <c r="C1426" s="18">
        <v>452.2</v>
      </c>
      <c r="D1426">
        <v>800</v>
      </c>
      <c r="E1426">
        <v>3200</v>
      </c>
      <c r="F1426">
        <v>0</v>
      </c>
      <c r="G1426" s="23">
        <f t="shared" si="670"/>
        <v>1</v>
      </c>
      <c r="H1426" s="16">
        <v>97.773972602739704</v>
      </c>
      <c r="I1426" s="17">
        <v>149.92433865571201</v>
      </c>
      <c r="J1426" s="6">
        <f t="shared" si="671"/>
        <v>150.24433977429143</v>
      </c>
      <c r="K1426" s="6">
        <f t="shared" si="672"/>
        <v>150.24433977429143</v>
      </c>
      <c r="L1426" s="6">
        <f t="shared" si="673"/>
        <v>1</v>
      </c>
      <c r="M1426" s="6">
        <f t="shared" si="674"/>
        <v>149.92433865571201</v>
      </c>
      <c r="N1426" s="16">
        <v>98.732392982774101</v>
      </c>
      <c r="O1426" s="17">
        <v>352.24445596690299</v>
      </c>
      <c r="P1426" s="6">
        <f t="shared" si="675"/>
        <v>334.57355451808297</v>
      </c>
      <c r="Q1426" s="6">
        <f t="shared" si="660"/>
        <v>334.57355451808297</v>
      </c>
      <c r="R1426" s="17">
        <v>334.57355451808297</v>
      </c>
      <c r="S1426" s="6">
        <f t="shared" si="676"/>
        <v>17.670901448820018</v>
      </c>
      <c r="T1426" s="6">
        <f t="shared" si="677"/>
        <v>352.24445596690299</v>
      </c>
      <c r="U1426" s="17">
        <v>80.860668383893099</v>
      </c>
      <c r="V1426" s="6">
        <f t="shared" si="678"/>
        <v>72.917515619845005</v>
      </c>
      <c r="W1426" s="6">
        <f t="shared" si="661"/>
        <v>72.917515619845005</v>
      </c>
      <c r="X1426" s="17">
        <v>72.917515619845005</v>
      </c>
      <c r="Y1426" s="6">
        <f t="shared" si="679"/>
        <v>7.9431527640480937</v>
      </c>
      <c r="Z1426" s="6">
        <f t="shared" si="680"/>
        <v>80.860668383893099</v>
      </c>
      <c r="AA1426" s="17">
        <v>0</v>
      </c>
      <c r="AB1426" s="6">
        <f t="shared" si="681"/>
        <v>0</v>
      </c>
      <c r="AC1426" s="6">
        <f t="shared" si="662"/>
        <v>0</v>
      </c>
      <c r="AD1426" s="17">
        <v>0</v>
      </c>
      <c r="AE1426" s="6">
        <f t="shared" si="682"/>
        <v>0</v>
      </c>
      <c r="AF1426" s="17">
        <v>0</v>
      </c>
      <c r="AG1426" s="6">
        <f t="shared" si="683"/>
        <v>0</v>
      </c>
      <c r="AH1426" s="6">
        <f t="shared" si="663"/>
        <v>0</v>
      </c>
      <c r="AI1426" s="6">
        <f t="shared" si="684"/>
        <v>0</v>
      </c>
      <c r="AJ1426" s="17">
        <v>235.141865880463</v>
      </c>
      <c r="AK1426" s="6">
        <f t="shared" si="685"/>
        <v>190.42947203822101</v>
      </c>
      <c r="AL1426" s="6">
        <f t="shared" si="664"/>
        <v>190.42947203822101</v>
      </c>
      <c r="AM1426" s="17">
        <v>190.42947203822101</v>
      </c>
      <c r="AN1426" s="6">
        <f t="shared" si="686"/>
        <v>44.712393842241994</v>
      </c>
      <c r="AO1426" s="6">
        <f t="shared" si="687"/>
        <v>235.141865880463</v>
      </c>
      <c r="AP1426" s="17">
        <v>2690.32002648364</v>
      </c>
      <c r="AQ1426" s="6">
        <f t="shared" si="688"/>
        <v>2690.320026483635</v>
      </c>
      <c r="AR1426" s="17">
        <v>1023.92668847158</v>
      </c>
      <c r="AS1426" s="6">
        <f t="shared" si="665"/>
        <v>1023.92668847158</v>
      </c>
      <c r="AT1426" s="17">
        <v>908.05332219150898</v>
      </c>
      <c r="AU1426" s="6">
        <f t="shared" si="666"/>
        <v>908.05332219150898</v>
      </c>
      <c r="AV1426" s="17">
        <v>0</v>
      </c>
      <c r="AW1426" s="6">
        <f t="shared" si="667"/>
        <v>0</v>
      </c>
      <c r="AX1426" s="17">
        <v>758.340015820546</v>
      </c>
      <c r="AY1426" s="6">
        <f t="shared" si="668"/>
        <v>758.340015820546</v>
      </c>
      <c r="AZ1426" s="20">
        <v>290342879.338368</v>
      </c>
      <c r="BA1426" s="20">
        <v>1172242160.9059701</v>
      </c>
      <c r="BB1426" s="20">
        <v>267206484.81385401</v>
      </c>
      <c r="BC1426" s="20">
        <v>0</v>
      </c>
      <c r="BD1426" s="19">
        <f t="shared" si="669"/>
        <v>1729.7915250581921</v>
      </c>
      <c r="BE1426" s="18">
        <v>38.707158412208997</v>
      </c>
      <c r="BF1426" s="20">
        <v>0</v>
      </c>
      <c r="BG1426" s="20">
        <v>0</v>
      </c>
      <c r="BH1426" s="19">
        <f t="shared" si="689"/>
        <v>0</v>
      </c>
      <c r="BI1426" s="18">
        <v>865.29093991455704</v>
      </c>
      <c r="BJ1426">
        <v>119</v>
      </c>
      <c r="BK1426">
        <v>2432</v>
      </c>
      <c r="BL1426" s="22">
        <v>3689.53856</v>
      </c>
      <c r="BM1426">
        <v>608</v>
      </c>
      <c r="BN1426">
        <v>152</v>
      </c>
      <c r="BO1426">
        <v>0.20773459298930699</v>
      </c>
    </row>
    <row r="1427" spans="1:67" x14ac:dyDescent="0.2">
      <c r="A1427" s="27">
        <v>1426</v>
      </c>
      <c r="B1427" s="36">
        <v>669.57037017197899</v>
      </c>
      <c r="C1427" s="18">
        <v>452.2</v>
      </c>
      <c r="D1427">
        <v>800</v>
      </c>
      <c r="E1427">
        <v>3200</v>
      </c>
      <c r="F1427">
        <v>0</v>
      </c>
      <c r="G1427" s="23">
        <f t="shared" si="670"/>
        <v>1</v>
      </c>
      <c r="H1427" s="16">
        <v>98.173515981735093</v>
      </c>
      <c r="I1427" s="17">
        <v>154.35880093593201</v>
      </c>
      <c r="J1427" s="6">
        <f t="shared" si="671"/>
        <v>154.65402081814895</v>
      </c>
      <c r="K1427" s="6">
        <f t="shared" si="672"/>
        <v>154.65402081814895</v>
      </c>
      <c r="L1427" s="6">
        <f t="shared" si="673"/>
        <v>1</v>
      </c>
      <c r="M1427" s="6">
        <f t="shared" si="674"/>
        <v>154.35880093593201</v>
      </c>
      <c r="N1427" s="16">
        <v>98.943610787306795</v>
      </c>
      <c r="O1427" s="17">
        <v>375.03873584243598</v>
      </c>
      <c r="P1427" s="6">
        <f t="shared" si="675"/>
        <v>356.22193663830598</v>
      </c>
      <c r="Q1427" s="6">
        <f t="shared" si="660"/>
        <v>356.22193663830598</v>
      </c>
      <c r="R1427" s="17">
        <v>356.22193663830598</v>
      </c>
      <c r="S1427" s="6">
        <f t="shared" si="676"/>
        <v>18.816799204130007</v>
      </c>
      <c r="T1427" s="6">
        <f t="shared" si="677"/>
        <v>375.03873584243598</v>
      </c>
      <c r="U1427" s="17">
        <v>80.850042635644996</v>
      </c>
      <c r="V1427" s="6">
        <f t="shared" si="678"/>
        <v>72.906977210924893</v>
      </c>
      <c r="W1427" s="6">
        <f t="shared" si="661"/>
        <v>72.906977210924893</v>
      </c>
      <c r="X1427" s="17">
        <v>72.906977210924893</v>
      </c>
      <c r="Y1427" s="6">
        <f t="shared" si="679"/>
        <v>7.9430654247201034</v>
      </c>
      <c r="Z1427" s="6">
        <f t="shared" si="680"/>
        <v>80.850042635644996</v>
      </c>
      <c r="AA1427" s="17">
        <v>0</v>
      </c>
      <c r="AB1427" s="6">
        <f t="shared" si="681"/>
        <v>0</v>
      </c>
      <c r="AC1427" s="6">
        <f t="shared" si="662"/>
        <v>0</v>
      </c>
      <c r="AD1427" s="17">
        <v>0</v>
      </c>
      <c r="AE1427" s="6">
        <f t="shared" si="682"/>
        <v>0</v>
      </c>
      <c r="AF1427" s="17">
        <v>0</v>
      </c>
      <c r="AG1427" s="6">
        <f t="shared" si="683"/>
        <v>0</v>
      </c>
      <c r="AH1427" s="6">
        <f t="shared" si="663"/>
        <v>0</v>
      </c>
      <c r="AI1427" s="6">
        <f t="shared" si="684"/>
        <v>0</v>
      </c>
      <c r="AJ1427" s="17">
        <v>235.26699770483199</v>
      </c>
      <c r="AK1427" s="6">
        <f t="shared" si="685"/>
        <v>190.48277980015899</v>
      </c>
      <c r="AL1427" s="6">
        <f t="shared" si="664"/>
        <v>190.48277980015899</v>
      </c>
      <c r="AM1427" s="17">
        <v>190.48277980015899</v>
      </c>
      <c r="AN1427" s="6">
        <f t="shared" si="686"/>
        <v>44.784217904673</v>
      </c>
      <c r="AO1427" s="6">
        <f t="shared" si="687"/>
        <v>235.26699770483199</v>
      </c>
      <c r="AP1427" s="17">
        <v>2775.27661560562</v>
      </c>
      <c r="AQ1427" s="6">
        <f t="shared" si="688"/>
        <v>2775.276615605615</v>
      </c>
      <c r="AR1427" s="17">
        <v>1109.1057927409499</v>
      </c>
      <c r="AS1427" s="6">
        <f t="shared" si="665"/>
        <v>1109.1057927409499</v>
      </c>
      <c r="AT1427" s="17">
        <v>907.93206893501997</v>
      </c>
      <c r="AU1427" s="6">
        <f t="shared" si="666"/>
        <v>907.93206893501997</v>
      </c>
      <c r="AV1427" s="17">
        <v>0</v>
      </c>
      <c r="AW1427" s="6">
        <f t="shared" si="667"/>
        <v>0</v>
      </c>
      <c r="AX1427" s="17">
        <v>758.23875392964499</v>
      </c>
      <c r="AY1427" s="6">
        <f t="shared" si="668"/>
        <v>758.23875392964499</v>
      </c>
      <c r="AZ1427" s="20">
        <v>295295186.16436303</v>
      </c>
      <c r="BA1427" s="20">
        <v>1172253894.0033</v>
      </c>
      <c r="BB1427" s="20">
        <v>265942980.82595101</v>
      </c>
      <c r="BC1427" s="20">
        <v>0</v>
      </c>
      <c r="BD1427" s="19">
        <f t="shared" si="669"/>
        <v>1733.4920609936141</v>
      </c>
      <c r="BE1427" s="18">
        <v>40.677975968333101</v>
      </c>
      <c r="BF1427" s="20">
        <v>0</v>
      </c>
      <c r="BG1427" s="20">
        <v>0</v>
      </c>
      <c r="BH1427" s="19">
        <f t="shared" si="689"/>
        <v>0</v>
      </c>
      <c r="BI1427" s="18">
        <v>937.39851824077004</v>
      </c>
      <c r="BJ1427">
        <v>119</v>
      </c>
      <c r="BK1427">
        <v>2432</v>
      </c>
      <c r="BL1427" s="22">
        <v>3689.53856</v>
      </c>
      <c r="BM1427">
        <v>608</v>
      </c>
      <c r="BN1427">
        <v>152</v>
      </c>
      <c r="BO1427">
        <v>0.206761263072676</v>
      </c>
    </row>
    <row r="1428" spans="1:67" x14ac:dyDescent="0.2">
      <c r="A1428" s="27">
        <v>1427</v>
      </c>
      <c r="B1428" s="36">
        <v>721.07578326213104</v>
      </c>
      <c r="C1428" s="18">
        <v>452.2</v>
      </c>
      <c r="D1428">
        <v>800</v>
      </c>
      <c r="E1428">
        <v>3200</v>
      </c>
      <c r="F1428">
        <v>0</v>
      </c>
      <c r="G1428" s="23">
        <f t="shared" si="670"/>
        <v>1</v>
      </c>
      <c r="H1428" s="16">
        <v>98.401826484018201</v>
      </c>
      <c r="I1428" s="17">
        <v>158.876908975671</v>
      </c>
      <c r="J1428" s="6">
        <f t="shared" si="671"/>
        <v>159.17652971058163</v>
      </c>
      <c r="K1428" s="6">
        <f t="shared" si="672"/>
        <v>159.17652971058163</v>
      </c>
      <c r="L1428" s="6">
        <f t="shared" si="673"/>
        <v>1</v>
      </c>
      <c r="M1428" s="6">
        <f t="shared" si="674"/>
        <v>158.876908975671</v>
      </c>
      <c r="N1428" s="16">
        <v>99.119733736974794</v>
      </c>
      <c r="O1428" s="17">
        <v>397.64596999641799</v>
      </c>
      <c r="P1428" s="6">
        <f t="shared" si="675"/>
        <v>377.69253075023897</v>
      </c>
      <c r="Q1428" s="6">
        <f t="shared" si="660"/>
        <v>377.69253075023897</v>
      </c>
      <c r="R1428" s="17">
        <v>377.69253075023897</v>
      </c>
      <c r="S1428" s="6">
        <f t="shared" si="676"/>
        <v>19.953439246179016</v>
      </c>
      <c r="T1428" s="6">
        <f t="shared" si="677"/>
        <v>397.64596999641799</v>
      </c>
      <c r="U1428" s="17">
        <v>80.840235712593</v>
      </c>
      <c r="V1428" s="6">
        <f t="shared" si="678"/>
        <v>72.8972386575565</v>
      </c>
      <c r="W1428" s="6">
        <f t="shared" si="661"/>
        <v>72.8972386575565</v>
      </c>
      <c r="X1428" s="17">
        <v>72.8972386575565</v>
      </c>
      <c r="Y1428" s="6">
        <f t="shared" si="679"/>
        <v>7.9429970550364999</v>
      </c>
      <c r="Z1428" s="6">
        <f t="shared" si="680"/>
        <v>80.840235712593</v>
      </c>
      <c r="AA1428" s="17">
        <v>0</v>
      </c>
      <c r="AB1428" s="6">
        <f t="shared" si="681"/>
        <v>0</v>
      </c>
      <c r="AC1428" s="6">
        <f t="shared" si="662"/>
        <v>0</v>
      </c>
      <c r="AD1428" s="17">
        <v>0</v>
      </c>
      <c r="AE1428" s="6">
        <f t="shared" si="682"/>
        <v>0</v>
      </c>
      <c r="AF1428" s="17">
        <v>0</v>
      </c>
      <c r="AG1428" s="6">
        <f t="shared" si="683"/>
        <v>0</v>
      </c>
      <c r="AH1428" s="6">
        <f t="shared" si="663"/>
        <v>0</v>
      </c>
      <c r="AI1428" s="6">
        <f t="shared" si="684"/>
        <v>0</v>
      </c>
      <c r="AJ1428" s="17">
        <v>236.04397763098899</v>
      </c>
      <c r="AK1428" s="6">
        <f t="shared" si="685"/>
        <v>191.064169353664</v>
      </c>
      <c r="AL1428" s="6">
        <f t="shared" si="664"/>
        <v>191.064169353664</v>
      </c>
      <c r="AM1428" s="17">
        <v>191.064169353664</v>
      </c>
      <c r="AN1428" s="6">
        <f t="shared" si="686"/>
        <v>44.979808277324992</v>
      </c>
      <c r="AO1428" s="6">
        <f t="shared" si="687"/>
        <v>236.04397763098899</v>
      </c>
      <c r="AP1428" s="17">
        <v>2860.2349614095901</v>
      </c>
      <c r="AQ1428" s="6">
        <f t="shared" si="688"/>
        <v>2860.2349614095892</v>
      </c>
      <c r="AR1428" s="17">
        <v>1194.27235768122</v>
      </c>
      <c r="AS1428" s="6">
        <f t="shared" si="665"/>
        <v>1194.27235768122</v>
      </c>
      <c r="AT1428" s="17">
        <v>907.81860588032305</v>
      </c>
      <c r="AU1428" s="6">
        <f t="shared" si="666"/>
        <v>907.81860588032305</v>
      </c>
      <c r="AV1428" s="17">
        <v>0</v>
      </c>
      <c r="AW1428" s="6">
        <f t="shared" si="667"/>
        <v>0</v>
      </c>
      <c r="AX1428" s="17">
        <v>758.14399784804596</v>
      </c>
      <c r="AY1428" s="6">
        <f t="shared" si="668"/>
        <v>758.14399784804596</v>
      </c>
      <c r="AZ1428" s="20">
        <v>299831643.90097898</v>
      </c>
      <c r="BA1428" s="20">
        <v>1172263551.0594299</v>
      </c>
      <c r="BB1428" s="20">
        <v>264482540.111386</v>
      </c>
      <c r="BC1428" s="20">
        <v>0</v>
      </c>
      <c r="BD1428" s="19">
        <f t="shared" si="669"/>
        <v>1736.5777350717949</v>
      </c>
      <c r="BE1428" s="18">
        <v>42.539950594852897</v>
      </c>
      <c r="BF1428" s="20">
        <v>0</v>
      </c>
      <c r="BG1428" s="20">
        <v>0</v>
      </c>
      <c r="BH1428" s="19">
        <f t="shared" si="689"/>
        <v>0</v>
      </c>
      <c r="BI1428" s="18">
        <v>1009.50609656698</v>
      </c>
      <c r="BJ1428">
        <v>119</v>
      </c>
      <c r="BK1428">
        <v>2432</v>
      </c>
      <c r="BL1428" s="22">
        <v>3689.53856</v>
      </c>
      <c r="BM1428">
        <v>608</v>
      </c>
      <c r="BN1428">
        <v>152</v>
      </c>
      <c r="BO1428">
        <v>0.205636236485749</v>
      </c>
    </row>
    <row r="1429" spans="1:67" x14ac:dyDescent="0.2">
      <c r="A1429" s="27">
        <v>1428</v>
      </c>
      <c r="B1429" s="36">
        <v>772.58119635228297</v>
      </c>
      <c r="C1429" s="18">
        <v>452.2</v>
      </c>
      <c r="D1429">
        <v>800</v>
      </c>
      <c r="E1429">
        <v>3200</v>
      </c>
      <c r="F1429">
        <v>0</v>
      </c>
      <c r="G1429" s="23">
        <f t="shared" si="670"/>
        <v>1</v>
      </c>
      <c r="H1429" s="16">
        <v>98.618721461187207</v>
      </c>
      <c r="I1429" s="17">
        <v>163.43055508257299</v>
      </c>
      <c r="J1429" s="6">
        <f t="shared" si="671"/>
        <v>163.7271330709238</v>
      </c>
      <c r="K1429" s="6">
        <f t="shared" si="672"/>
        <v>163.7271330709238</v>
      </c>
      <c r="L1429" s="6">
        <f t="shared" si="673"/>
        <v>1</v>
      </c>
      <c r="M1429" s="6">
        <f t="shared" si="674"/>
        <v>163.43055508257299</v>
      </c>
      <c r="N1429" s="16">
        <v>99.263876077648703</v>
      </c>
      <c r="O1429" s="17">
        <v>420.17454320329699</v>
      </c>
      <c r="P1429" s="6">
        <f t="shared" si="675"/>
        <v>399.08829744195901</v>
      </c>
      <c r="Q1429" s="6">
        <f t="shared" si="660"/>
        <v>399.08829744195901</v>
      </c>
      <c r="R1429" s="17">
        <v>399.08829744195901</v>
      </c>
      <c r="S1429" s="6">
        <f t="shared" si="676"/>
        <v>21.086245761337977</v>
      </c>
      <c r="T1429" s="6">
        <f t="shared" si="677"/>
        <v>420.17454320329699</v>
      </c>
      <c r="U1429" s="17">
        <v>80.831090179908799</v>
      </c>
      <c r="V1429" s="6">
        <f t="shared" si="678"/>
        <v>72.888152247860901</v>
      </c>
      <c r="W1429" s="6">
        <f t="shared" si="661"/>
        <v>72.888152247860901</v>
      </c>
      <c r="X1429" s="17">
        <v>72.888152247860901</v>
      </c>
      <c r="Y1429" s="6">
        <f t="shared" si="679"/>
        <v>7.9429379320478972</v>
      </c>
      <c r="Z1429" s="6">
        <f t="shared" si="680"/>
        <v>80.831090179908799</v>
      </c>
      <c r="AA1429" s="17">
        <v>0</v>
      </c>
      <c r="AB1429" s="6">
        <f t="shared" si="681"/>
        <v>0</v>
      </c>
      <c r="AC1429" s="6">
        <f t="shared" si="662"/>
        <v>0</v>
      </c>
      <c r="AD1429" s="17">
        <v>0</v>
      </c>
      <c r="AE1429" s="6">
        <f t="shared" si="682"/>
        <v>0</v>
      </c>
      <c r="AF1429" s="17">
        <v>0</v>
      </c>
      <c r="AG1429" s="6">
        <f t="shared" si="683"/>
        <v>0</v>
      </c>
      <c r="AH1429" s="6">
        <f t="shared" si="663"/>
        <v>0</v>
      </c>
      <c r="AI1429" s="6">
        <f t="shared" si="684"/>
        <v>0</v>
      </c>
      <c r="AJ1429" s="17">
        <v>236.93542586803599</v>
      </c>
      <c r="AK1429" s="6">
        <f t="shared" si="685"/>
        <v>191.74206376836099</v>
      </c>
      <c r="AL1429" s="6">
        <f t="shared" si="664"/>
        <v>191.74206376836099</v>
      </c>
      <c r="AM1429" s="17">
        <v>191.74206376836099</v>
      </c>
      <c r="AN1429" s="6">
        <f t="shared" si="686"/>
        <v>45.193362099674999</v>
      </c>
      <c r="AO1429" s="6">
        <f t="shared" si="687"/>
        <v>236.93542586803599</v>
      </c>
      <c r="AP1429" s="17">
        <v>2945.1948998713301</v>
      </c>
      <c r="AQ1429" s="6">
        <f t="shared" si="688"/>
        <v>2945.1948998713306</v>
      </c>
      <c r="AR1429" s="17">
        <v>1279.4275541096299</v>
      </c>
      <c r="AS1429" s="6">
        <f t="shared" si="665"/>
        <v>1279.4275541096299</v>
      </c>
      <c r="AT1429" s="17">
        <v>907.71220564379303</v>
      </c>
      <c r="AU1429" s="6">
        <f t="shared" si="666"/>
        <v>907.71220564379303</v>
      </c>
      <c r="AV1429" s="17">
        <v>0</v>
      </c>
      <c r="AW1429" s="6">
        <f t="shared" si="667"/>
        <v>0</v>
      </c>
      <c r="AX1429" s="17">
        <v>758.05514011790797</v>
      </c>
      <c r="AY1429" s="6">
        <f t="shared" si="668"/>
        <v>758.05514011790797</v>
      </c>
      <c r="AZ1429" s="20">
        <v>303864932.51160699</v>
      </c>
      <c r="BA1429" s="20">
        <v>1172271806.6425099</v>
      </c>
      <c r="BB1429" s="20">
        <v>262966369.72628</v>
      </c>
      <c r="BC1429" s="20">
        <v>0</v>
      </c>
      <c r="BD1429" s="19">
        <f t="shared" si="669"/>
        <v>1739.1031088803968</v>
      </c>
      <c r="BE1429" s="18">
        <v>44.300345909254197</v>
      </c>
      <c r="BF1429" s="20">
        <v>0</v>
      </c>
      <c r="BG1429" s="20">
        <v>0</v>
      </c>
      <c r="BH1429" s="19">
        <f t="shared" si="689"/>
        <v>0</v>
      </c>
      <c r="BI1429" s="18">
        <v>1081.6136748931899</v>
      </c>
      <c r="BJ1429">
        <v>119</v>
      </c>
      <c r="BK1429">
        <v>2432</v>
      </c>
      <c r="BL1429" s="22">
        <v>3689.53856</v>
      </c>
      <c r="BM1429">
        <v>608</v>
      </c>
      <c r="BN1429">
        <v>152</v>
      </c>
      <c r="BO1429">
        <v>0.204468285329613</v>
      </c>
    </row>
    <row r="1430" spans="1:67" x14ac:dyDescent="0.2">
      <c r="A1430" s="27">
        <v>1429</v>
      </c>
      <c r="B1430" s="36">
        <v>824.08660944243502</v>
      </c>
      <c r="C1430" s="18">
        <v>452.2</v>
      </c>
      <c r="D1430">
        <v>800</v>
      </c>
      <c r="E1430">
        <v>3200</v>
      </c>
      <c r="F1430">
        <v>0</v>
      </c>
      <c r="G1430" s="23">
        <f t="shared" si="670"/>
        <v>1</v>
      </c>
      <c r="H1430" s="16">
        <v>98.767123287671197</v>
      </c>
      <c r="I1430" s="17">
        <v>168.042866777825</v>
      </c>
      <c r="J1430" s="6">
        <f t="shared" si="671"/>
        <v>168.33466065056862</v>
      </c>
      <c r="K1430" s="6">
        <f t="shared" si="672"/>
        <v>168.33466065056862</v>
      </c>
      <c r="L1430" s="6">
        <f t="shared" si="673"/>
        <v>1</v>
      </c>
      <c r="M1430" s="6">
        <f t="shared" si="674"/>
        <v>168.042866777825</v>
      </c>
      <c r="N1430" s="16">
        <v>99.360700117299999</v>
      </c>
      <c r="O1430" s="17">
        <v>442.725762625595</v>
      </c>
      <c r="P1430" s="6">
        <f t="shared" si="675"/>
        <v>420.50547082600298</v>
      </c>
      <c r="Q1430" s="6">
        <f t="shared" si="660"/>
        <v>420.50547082600298</v>
      </c>
      <c r="R1430" s="17">
        <v>420.50547082600298</v>
      </c>
      <c r="S1430" s="6">
        <f t="shared" si="676"/>
        <v>22.220291799592019</v>
      </c>
      <c r="T1430" s="6">
        <f t="shared" si="677"/>
        <v>442.725762625595</v>
      </c>
      <c r="U1430" s="17">
        <v>80.822576334999496</v>
      </c>
      <c r="V1430" s="6">
        <f t="shared" si="678"/>
        <v>72.879686147102703</v>
      </c>
      <c r="W1430" s="6">
        <f t="shared" si="661"/>
        <v>72.879686147102703</v>
      </c>
      <c r="X1430" s="17">
        <v>72.879686147102703</v>
      </c>
      <c r="Y1430" s="6">
        <f t="shared" si="679"/>
        <v>7.9428901878967935</v>
      </c>
      <c r="Z1430" s="6">
        <f t="shared" si="680"/>
        <v>80.822576334999496</v>
      </c>
      <c r="AA1430" s="17">
        <v>0</v>
      </c>
      <c r="AB1430" s="6">
        <f t="shared" si="681"/>
        <v>0</v>
      </c>
      <c r="AC1430" s="6">
        <f t="shared" si="662"/>
        <v>0</v>
      </c>
      <c r="AD1430" s="17">
        <v>0</v>
      </c>
      <c r="AE1430" s="6">
        <f t="shared" si="682"/>
        <v>0</v>
      </c>
      <c r="AF1430" s="17">
        <v>0</v>
      </c>
      <c r="AG1430" s="6">
        <f t="shared" si="683"/>
        <v>0</v>
      </c>
      <c r="AH1430" s="6">
        <f t="shared" si="663"/>
        <v>0</v>
      </c>
      <c r="AI1430" s="6">
        <f t="shared" si="684"/>
        <v>0</v>
      </c>
      <c r="AJ1430" s="17">
        <v>238.14150088206401</v>
      </c>
      <c r="AK1430" s="6">
        <f t="shared" si="685"/>
        <v>192.66982666383799</v>
      </c>
      <c r="AL1430" s="6">
        <f t="shared" si="664"/>
        <v>192.66982666383799</v>
      </c>
      <c r="AM1430" s="17">
        <v>192.66982666383799</v>
      </c>
      <c r="AN1430" s="6">
        <f t="shared" si="686"/>
        <v>45.471674218226013</v>
      </c>
      <c r="AO1430" s="6">
        <f t="shared" si="687"/>
        <v>238.14150088206401</v>
      </c>
      <c r="AP1430" s="17">
        <v>3030.1562867705402</v>
      </c>
      <c r="AQ1430" s="6">
        <f t="shared" si="688"/>
        <v>3030.1562867705325</v>
      </c>
      <c r="AR1430" s="17">
        <v>1364.5724114817201</v>
      </c>
      <c r="AS1430" s="6">
        <f t="shared" si="665"/>
        <v>1364.5724114817201</v>
      </c>
      <c r="AT1430" s="17">
        <v>907.61222866439005</v>
      </c>
      <c r="AU1430" s="6">
        <f t="shared" si="666"/>
        <v>907.61222866439005</v>
      </c>
      <c r="AV1430" s="17">
        <v>0</v>
      </c>
      <c r="AW1430" s="6">
        <f t="shared" si="667"/>
        <v>0</v>
      </c>
      <c r="AX1430" s="17">
        <v>757.97164662442196</v>
      </c>
      <c r="AY1430" s="6">
        <f t="shared" si="668"/>
        <v>757.97164662442196</v>
      </c>
      <c r="AZ1430" s="20">
        <v>307461725.86111599</v>
      </c>
      <c r="BA1430" s="20">
        <v>1172278166.3594201</v>
      </c>
      <c r="BB1430" s="20">
        <v>261059573.83455801</v>
      </c>
      <c r="BC1430" s="20">
        <v>0</v>
      </c>
      <c r="BD1430" s="19">
        <f t="shared" si="669"/>
        <v>1740.7994660550939</v>
      </c>
      <c r="BE1430" s="18">
        <v>45.977514762586502</v>
      </c>
      <c r="BF1430" s="20">
        <v>0</v>
      </c>
      <c r="BG1430" s="20">
        <v>0</v>
      </c>
      <c r="BH1430" s="19">
        <f t="shared" si="689"/>
        <v>0</v>
      </c>
      <c r="BI1430" s="18">
        <v>1153.7212532194101</v>
      </c>
      <c r="BJ1430">
        <v>119</v>
      </c>
      <c r="BK1430">
        <v>2432</v>
      </c>
      <c r="BL1430" s="22">
        <v>3689.53856</v>
      </c>
      <c r="BM1430">
        <v>608</v>
      </c>
      <c r="BN1430">
        <v>152</v>
      </c>
      <c r="BO1430">
        <v>0.20299944011840501</v>
      </c>
    </row>
    <row r="1431" spans="1:67" x14ac:dyDescent="0.2">
      <c r="A1431" s="27">
        <v>1430</v>
      </c>
      <c r="B1431" s="36">
        <v>875.59202253258798</v>
      </c>
      <c r="C1431" s="18">
        <v>452.2</v>
      </c>
      <c r="D1431">
        <v>800</v>
      </c>
      <c r="E1431">
        <v>3200</v>
      </c>
      <c r="F1431">
        <v>0</v>
      </c>
      <c r="G1431" s="23">
        <f t="shared" si="670"/>
        <v>1</v>
      </c>
      <c r="H1431" s="16">
        <v>98.892694063926896</v>
      </c>
      <c r="I1431" s="17">
        <v>172.68951813709299</v>
      </c>
      <c r="J1431" s="6">
        <f t="shared" si="671"/>
        <v>172.97727284338546</v>
      </c>
      <c r="K1431" s="6">
        <f t="shared" si="672"/>
        <v>172.97727284338546</v>
      </c>
      <c r="L1431" s="6">
        <f t="shared" si="673"/>
        <v>1</v>
      </c>
      <c r="M1431" s="6">
        <f t="shared" si="674"/>
        <v>172.68951813709299</v>
      </c>
      <c r="N1431" s="16">
        <v>99.436007440569199</v>
      </c>
      <c r="O1431" s="17">
        <v>465.32052531426899</v>
      </c>
      <c r="P1431" s="6">
        <f t="shared" si="675"/>
        <v>441.96390771328299</v>
      </c>
      <c r="Q1431" s="6">
        <f t="shared" si="660"/>
        <v>441.96390771328299</v>
      </c>
      <c r="R1431" s="17">
        <v>441.96390771328299</v>
      </c>
      <c r="S1431" s="6">
        <f t="shared" si="676"/>
        <v>23.356617600985999</v>
      </c>
      <c r="T1431" s="6">
        <f t="shared" si="677"/>
        <v>465.32052531426899</v>
      </c>
      <c r="U1431" s="17">
        <v>80.814624855854902</v>
      </c>
      <c r="V1431" s="6">
        <f t="shared" si="678"/>
        <v>72.871773386373306</v>
      </c>
      <c r="W1431" s="6">
        <f t="shared" si="661"/>
        <v>72.871773386373306</v>
      </c>
      <c r="X1431" s="17">
        <v>72.871773386373306</v>
      </c>
      <c r="Y1431" s="6">
        <f t="shared" si="679"/>
        <v>7.9428514694815959</v>
      </c>
      <c r="Z1431" s="6">
        <f t="shared" si="680"/>
        <v>80.814624855854902</v>
      </c>
      <c r="AA1431" s="17">
        <v>0</v>
      </c>
      <c r="AB1431" s="6">
        <f t="shared" si="681"/>
        <v>0</v>
      </c>
      <c r="AC1431" s="6">
        <f t="shared" si="662"/>
        <v>0</v>
      </c>
      <c r="AD1431" s="17">
        <v>0</v>
      </c>
      <c r="AE1431" s="6">
        <f t="shared" si="682"/>
        <v>0</v>
      </c>
      <c r="AF1431" s="17">
        <v>0</v>
      </c>
      <c r="AG1431" s="6">
        <f t="shared" si="683"/>
        <v>0</v>
      </c>
      <c r="AH1431" s="6">
        <f t="shared" si="663"/>
        <v>0</v>
      </c>
      <c r="AI1431" s="6">
        <f t="shared" si="684"/>
        <v>0</v>
      </c>
      <c r="AJ1431" s="17">
        <v>239.41726892357201</v>
      </c>
      <c r="AK1431" s="6">
        <f t="shared" si="685"/>
        <v>193.658091721467</v>
      </c>
      <c r="AL1431" s="6">
        <f t="shared" si="664"/>
        <v>193.658091721467</v>
      </c>
      <c r="AM1431" s="17">
        <v>193.658091721467</v>
      </c>
      <c r="AN1431" s="6">
        <f t="shared" si="686"/>
        <v>45.759177202105008</v>
      </c>
      <c r="AO1431" s="6">
        <f t="shared" si="687"/>
        <v>239.41726892357201</v>
      </c>
      <c r="AP1431" s="17">
        <v>3115.11899478951</v>
      </c>
      <c r="AQ1431" s="6">
        <f t="shared" si="688"/>
        <v>3115.1189947895155</v>
      </c>
      <c r="AR1431" s="17">
        <v>1449.70783860081</v>
      </c>
      <c r="AS1431" s="6">
        <f t="shared" si="665"/>
        <v>1449.70783860081</v>
      </c>
      <c r="AT1431" s="17">
        <v>907.51811033765398</v>
      </c>
      <c r="AU1431" s="6">
        <f t="shared" si="666"/>
        <v>907.51811033765398</v>
      </c>
      <c r="AV1431" s="17">
        <v>0</v>
      </c>
      <c r="AW1431" s="6">
        <f t="shared" si="667"/>
        <v>0</v>
      </c>
      <c r="AX1431" s="17">
        <v>757.89304585105106</v>
      </c>
      <c r="AY1431" s="6">
        <f t="shared" si="668"/>
        <v>757.89304585105106</v>
      </c>
      <c r="AZ1431" s="20">
        <v>310667951.04477799</v>
      </c>
      <c r="BA1431" s="20">
        <v>1172283554.78685</v>
      </c>
      <c r="BB1431" s="20">
        <v>259167344.52714401</v>
      </c>
      <c r="BC1431" s="20">
        <v>0</v>
      </c>
      <c r="BD1431" s="19">
        <f t="shared" si="669"/>
        <v>1742.1188503587719</v>
      </c>
      <c r="BE1431" s="18">
        <v>47.565892645672697</v>
      </c>
      <c r="BF1431" s="20">
        <v>0</v>
      </c>
      <c r="BG1431" s="20">
        <v>0</v>
      </c>
      <c r="BH1431" s="19">
        <f t="shared" si="689"/>
        <v>0</v>
      </c>
      <c r="BI1431" s="18">
        <v>1225.82883154562</v>
      </c>
      <c r="BJ1431">
        <v>119</v>
      </c>
      <c r="BK1431">
        <v>2432</v>
      </c>
      <c r="BL1431" s="22">
        <v>3689.53856</v>
      </c>
      <c r="BM1431">
        <v>608</v>
      </c>
      <c r="BN1431">
        <v>152</v>
      </c>
      <c r="BO1431">
        <v>0.20154182169364701</v>
      </c>
    </row>
    <row r="1432" spans="1:67" x14ac:dyDescent="0.2">
      <c r="A1432" s="27">
        <v>1431</v>
      </c>
      <c r="B1432" s="36">
        <v>927.09743562274002</v>
      </c>
      <c r="C1432" s="18">
        <v>452.2</v>
      </c>
      <c r="D1432">
        <v>800</v>
      </c>
      <c r="E1432">
        <v>3200</v>
      </c>
      <c r="F1432">
        <v>0</v>
      </c>
      <c r="G1432" s="23">
        <f t="shared" si="670"/>
        <v>1</v>
      </c>
      <c r="H1432" s="16">
        <v>99.052511415525103</v>
      </c>
      <c r="I1432" s="17">
        <v>177.354448334399</v>
      </c>
      <c r="J1432" s="6">
        <f t="shared" si="671"/>
        <v>177.6520804713121</v>
      </c>
      <c r="K1432" s="6">
        <f t="shared" si="672"/>
        <v>177.6520804713121</v>
      </c>
      <c r="L1432" s="6">
        <f t="shared" si="673"/>
        <v>1</v>
      </c>
      <c r="M1432" s="6">
        <f t="shared" si="674"/>
        <v>177.354448334399</v>
      </c>
      <c r="N1432" s="16">
        <v>99.511186737870801</v>
      </c>
      <c r="O1432" s="17">
        <v>487.90773059865103</v>
      </c>
      <c r="P1432" s="6">
        <f t="shared" si="675"/>
        <v>463.41508005675098</v>
      </c>
      <c r="Q1432" s="6">
        <f t="shared" si="660"/>
        <v>463.41508005675098</v>
      </c>
      <c r="R1432" s="17">
        <v>463.41508005675098</v>
      </c>
      <c r="S1432" s="6">
        <f t="shared" si="676"/>
        <v>24.492650541900048</v>
      </c>
      <c r="T1432" s="6">
        <f t="shared" si="677"/>
        <v>487.90773059865103</v>
      </c>
      <c r="U1432" s="17">
        <v>80.807148714875694</v>
      </c>
      <c r="V1432" s="6">
        <f t="shared" si="678"/>
        <v>72.864331540249594</v>
      </c>
      <c r="W1432" s="6">
        <f t="shared" si="661"/>
        <v>72.864331540249594</v>
      </c>
      <c r="X1432" s="17">
        <v>72.864331540249594</v>
      </c>
      <c r="Y1432" s="6">
        <f t="shared" si="679"/>
        <v>7.9428171746261</v>
      </c>
      <c r="Z1432" s="6">
        <f t="shared" si="680"/>
        <v>80.807148714875694</v>
      </c>
      <c r="AA1432" s="17">
        <v>0</v>
      </c>
      <c r="AB1432" s="6">
        <f t="shared" si="681"/>
        <v>0</v>
      </c>
      <c r="AC1432" s="6">
        <f t="shared" si="662"/>
        <v>0</v>
      </c>
      <c r="AD1432" s="17">
        <v>0</v>
      </c>
      <c r="AE1432" s="6">
        <f t="shared" si="682"/>
        <v>0</v>
      </c>
      <c r="AF1432" s="17">
        <v>0</v>
      </c>
      <c r="AG1432" s="6">
        <f t="shared" si="683"/>
        <v>0</v>
      </c>
      <c r="AH1432" s="6">
        <f t="shared" si="663"/>
        <v>0</v>
      </c>
      <c r="AI1432" s="6">
        <f t="shared" si="684"/>
        <v>0</v>
      </c>
      <c r="AJ1432" s="17">
        <v>240.66621469138499</v>
      </c>
      <c r="AK1432" s="6">
        <f t="shared" si="685"/>
        <v>194.62983214205701</v>
      </c>
      <c r="AL1432" s="6">
        <f t="shared" si="664"/>
        <v>194.62983214205701</v>
      </c>
      <c r="AM1432" s="17">
        <v>194.62983214205701</v>
      </c>
      <c r="AN1432" s="6">
        <f t="shared" si="686"/>
        <v>46.036382549327982</v>
      </c>
      <c r="AO1432" s="6">
        <f t="shared" si="687"/>
        <v>240.66621469138499</v>
      </c>
      <c r="AP1432" s="17">
        <v>3200.0829111074499</v>
      </c>
      <c r="AQ1432" s="6">
        <f t="shared" si="688"/>
        <v>3200.0829111074459</v>
      </c>
      <c r="AR1432" s="17">
        <v>1534.83464079037</v>
      </c>
      <c r="AS1432" s="6">
        <f t="shared" si="665"/>
        <v>1534.83464079037</v>
      </c>
      <c r="AT1432" s="17">
        <v>907.42935034714196</v>
      </c>
      <c r="AU1432" s="6">
        <f t="shared" si="666"/>
        <v>907.42935034714196</v>
      </c>
      <c r="AV1432" s="17">
        <v>0</v>
      </c>
      <c r="AW1432" s="6">
        <f t="shared" si="667"/>
        <v>0</v>
      </c>
      <c r="AX1432" s="17">
        <v>757.81891996993397</v>
      </c>
      <c r="AY1432" s="6">
        <f t="shared" si="668"/>
        <v>757.81891996993397</v>
      </c>
      <c r="AZ1432" s="20">
        <v>313619860.73166603</v>
      </c>
      <c r="BA1432" s="20">
        <v>1172288591.9728899</v>
      </c>
      <c r="BB1432" s="20">
        <v>257527538.94293201</v>
      </c>
      <c r="BC1432" s="20">
        <v>0</v>
      </c>
      <c r="BD1432" s="19">
        <f t="shared" si="669"/>
        <v>1743.4359916474882</v>
      </c>
      <c r="BE1432" s="18">
        <v>49.0611358214896</v>
      </c>
      <c r="BF1432" s="20">
        <v>0</v>
      </c>
      <c r="BG1432" s="20">
        <v>0</v>
      </c>
      <c r="BH1432" s="19">
        <f t="shared" si="689"/>
        <v>0</v>
      </c>
      <c r="BI1432" s="18">
        <v>1297.9364098718299</v>
      </c>
      <c r="BJ1432">
        <v>119</v>
      </c>
      <c r="BK1432">
        <v>2432</v>
      </c>
      <c r="BL1432" s="22">
        <v>3689.53856</v>
      </c>
      <c r="BM1432">
        <v>608</v>
      </c>
      <c r="BN1432">
        <v>152</v>
      </c>
      <c r="BO1432">
        <v>0.200278648650278</v>
      </c>
    </row>
    <row r="1433" spans="1:67" x14ac:dyDescent="0.2">
      <c r="A1433" s="27">
        <v>1432</v>
      </c>
      <c r="B1433" s="36">
        <v>978.60284871289196</v>
      </c>
      <c r="C1433" s="18">
        <v>452.2</v>
      </c>
      <c r="D1433">
        <v>800</v>
      </c>
      <c r="E1433">
        <v>3200</v>
      </c>
      <c r="F1433">
        <v>0</v>
      </c>
      <c r="G1433" s="23">
        <f t="shared" si="670"/>
        <v>1</v>
      </c>
      <c r="H1433" s="16">
        <v>99.200913242009094</v>
      </c>
      <c r="I1433" s="17">
        <v>182.03324711861899</v>
      </c>
      <c r="J1433" s="6">
        <f t="shared" si="671"/>
        <v>182.34003268779074</v>
      </c>
      <c r="K1433" s="6">
        <f t="shared" si="672"/>
        <v>182.34003268779074</v>
      </c>
      <c r="L1433" s="6">
        <f t="shared" si="673"/>
        <v>1</v>
      </c>
      <c r="M1433" s="6">
        <f t="shared" si="674"/>
        <v>182.03324711861899</v>
      </c>
      <c r="N1433" s="16">
        <v>99.574403510950404</v>
      </c>
      <c r="O1433" s="17">
        <v>510.42407032388502</v>
      </c>
      <c r="P1433" s="6">
        <f t="shared" si="675"/>
        <v>484.798865270215</v>
      </c>
      <c r="Q1433" s="6">
        <f t="shared" si="660"/>
        <v>484.798865270215</v>
      </c>
      <c r="R1433" s="17">
        <v>484.798865270215</v>
      </c>
      <c r="S1433" s="6">
        <f t="shared" si="676"/>
        <v>25.625205053670015</v>
      </c>
      <c r="T1433" s="6">
        <f t="shared" si="677"/>
        <v>510.42407032388502</v>
      </c>
      <c r="U1433" s="17">
        <v>80.8000957074631</v>
      </c>
      <c r="V1433" s="6">
        <f t="shared" si="678"/>
        <v>72.857310022262595</v>
      </c>
      <c r="W1433" s="6">
        <f t="shared" si="661"/>
        <v>72.857310022262595</v>
      </c>
      <c r="X1433" s="17">
        <v>72.857310022262595</v>
      </c>
      <c r="Y1433" s="6">
        <f t="shared" si="679"/>
        <v>7.942785685200505</v>
      </c>
      <c r="Z1433" s="6">
        <f t="shared" si="680"/>
        <v>80.8000957074631</v>
      </c>
      <c r="AA1433" s="17">
        <v>0</v>
      </c>
      <c r="AB1433" s="6">
        <f t="shared" si="681"/>
        <v>0</v>
      </c>
      <c r="AC1433" s="6">
        <f t="shared" si="662"/>
        <v>0</v>
      </c>
      <c r="AD1433" s="17">
        <v>0</v>
      </c>
      <c r="AE1433" s="6">
        <f t="shared" si="682"/>
        <v>0</v>
      </c>
      <c r="AF1433" s="17">
        <v>0</v>
      </c>
      <c r="AG1433" s="6">
        <f t="shared" si="683"/>
        <v>0</v>
      </c>
      <c r="AH1433" s="6">
        <f t="shared" si="663"/>
        <v>0</v>
      </c>
      <c r="AI1433" s="6">
        <f t="shared" si="684"/>
        <v>0</v>
      </c>
      <c r="AJ1433" s="17">
        <v>241.90894040697401</v>
      </c>
      <c r="AK1433" s="6">
        <f t="shared" si="685"/>
        <v>195.60009183181401</v>
      </c>
      <c r="AL1433" s="6">
        <f t="shared" si="664"/>
        <v>195.60009183181401</v>
      </c>
      <c r="AM1433" s="17">
        <v>195.60009183181401</v>
      </c>
      <c r="AN1433" s="6">
        <f t="shared" si="686"/>
        <v>46.308848575159999</v>
      </c>
      <c r="AO1433" s="6">
        <f t="shared" si="687"/>
        <v>241.90894040697401</v>
      </c>
      <c r="AP1433" s="17">
        <v>3285.0479353941801</v>
      </c>
      <c r="AQ1433" s="6">
        <f t="shared" si="688"/>
        <v>3285.0479353941837</v>
      </c>
      <c r="AR1433" s="17">
        <v>1619.9535342147001</v>
      </c>
      <c r="AS1433" s="6">
        <f t="shared" si="665"/>
        <v>1619.9535342147001</v>
      </c>
      <c r="AT1433" s="17">
        <v>907.34550376759501</v>
      </c>
      <c r="AU1433" s="6">
        <f t="shared" si="666"/>
        <v>907.34550376759501</v>
      </c>
      <c r="AV1433" s="17">
        <v>0</v>
      </c>
      <c r="AW1433" s="6">
        <f t="shared" si="667"/>
        <v>0</v>
      </c>
      <c r="AX1433" s="17">
        <v>757.74889741188895</v>
      </c>
      <c r="AY1433" s="6">
        <f t="shared" si="668"/>
        <v>757.74889741188895</v>
      </c>
      <c r="AZ1433" s="20">
        <v>316355360.10959899</v>
      </c>
      <c r="BA1433" s="20">
        <v>1172292897.2954199</v>
      </c>
      <c r="BB1433" s="20">
        <v>255895292.106823</v>
      </c>
      <c r="BC1433" s="20">
        <v>0</v>
      </c>
      <c r="BD1433" s="19">
        <f t="shared" si="669"/>
        <v>1744.5435495118418</v>
      </c>
      <c r="BE1433" s="18">
        <v>50.477652133131997</v>
      </c>
      <c r="BF1433" s="20">
        <v>0</v>
      </c>
      <c r="BG1433" s="20">
        <v>0</v>
      </c>
      <c r="BH1433" s="19">
        <f t="shared" si="689"/>
        <v>0</v>
      </c>
      <c r="BI1433" s="18">
        <v>1370.0439881980401</v>
      </c>
      <c r="BJ1433">
        <v>119</v>
      </c>
      <c r="BK1433">
        <v>2432</v>
      </c>
      <c r="BL1433" s="22">
        <v>3689.53856</v>
      </c>
      <c r="BM1433">
        <v>608</v>
      </c>
      <c r="BN1433">
        <v>152</v>
      </c>
      <c r="BO1433">
        <v>0.199021301243784</v>
      </c>
    </row>
    <row r="1434" spans="1:67" x14ac:dyDescent="0.2">
      <c r="A1434" s="27">
        <v>1433</v>
      </c>
      <c r="B1434" s="36">
        <v>1030.10826180304</v>
      </c>
      <c r="C1434" s="18">
        <v>452.2</v>
      </c>
      <c r="D1434">
        <v>800</v>
      </c>
      <c r="E1434">
        <v>3200</v>
      </c>
      <c r="F1434">
        <v>0</v>
      </c>
      <c r="G1434" s="23">
        <f t="shared" si="670"/>
        <v>1</v>
      </c>
      <c r="H1434" s="16">
        <v>99.2922374429223</v>
      </c>
      <c r="I1434" s="17">
        <v>186.73711663153799</v>
      </c>
      <c r="J1434" s="6">
        <f t="shared" si="671"/>
        <v>187.04397480799051</v>
      </c>
      <c r="K1434" s="6">
        <f t="shared" si="672"/>
        <v>187.04397480799051</v>
      </c>
      <c r="L1434" s="6">
        <f t="shared" si="673"/>
        <v>1</v>
      </c>
      <c r="M1434" s="6">
        <f t="shared" si="674"/>
        <v>186.73711663153799</v>
      </c>
      <c r="N1434" s="16">
        <v>99.615657692703294</v>
      </c>
      <c r="O1434" s="17">
        <v>532.92150938983002</v>
      </c>
      <c r="P1434" s="6">
        <f t="shared" si="675"/>
        <v>506.16462647723898</v>
      </c>
      <c r="Q1434" s="6">
        <f t="shared" si="660"/>
        <v>506.16462647723898</v>
      </c>
      <c r="R1434" s="17">
        <v>506.16462647723898</v>
      </c>
      <c r="S1434" s="6">
        <f t="shared" si="676"/>
        <v>26.756882912591038</v>
      </c>
      <c r="T1434" s="6">
        <f t="shared" si="677"/>
        <v>532.92150938983002</v>
      </c>
      <c r="U1434" s="17">
        <v>80.793457097718203</v>
      </c>
      <c r="V1434" s="6">
        <f t="shared" si="678"/>
        <v>72.850697820329302</v>
      </c>
      <c r="W1434" s="6">
        <f t="shared" si="661"/>
        <v>72.850697820329302</v>
      </c>
      <c r="X1434" s="17">
        <v>72.850697820329302</v>
      </c>
      <c r="Y1434" s="6">
        <f t="shared" si="679"/>
        <v>7.9427592773889018</v>
      </c>
      <c r="Z1434" s="6">
        <f t="shared" si="680"/>
        <v>80.793457097718203</v>
      </c>
      <c r="AA1434" s="17">
        <v>0</v>
      </c>
      <c r="AB1434" s="6">
        <f t="shared" si="681"/>
        <v>0</v>
      </c>
      <c r="AC1434" s="6">
        <f t="shared" si="662"/>
        <v>0</v>
      </c>
      <c r="AD1434" s="17">
        <v>0</v>
      </c>
      <c r="AE1434" s="6">
        <f t="shared" si="682"/>
        <v>0</v>
      </c>
      <c r="AF1434" s="17">
        <v>0</v>
      </c>
      <c r="AG1434" s="6">
        <f t="shared" si="683"/>
        <v>0</v>
      </c>
      <c r="AH1434" s="6">
        <f t="shared" si="663"/>
        <v>0</v>
      </c>
      <c r="AI1434" s="6">
        <f t="shared" si="684"/>
        <v>0</v>
      </c>
      <c r="AJ1434" s="17">
        <v>243.24192383923599</v>
      </c>
      <c r="AK1434" s="6">
        <f t="shared" si="685"/>
        <v>196.639433270306</v>
      </c>
      <c r="AL1434" s="6">
        <f t="shared" si="664"/>
        <v>196.639433270306</v>
      </c>
      <c r="AM1434" s="17">
        <v>196.639433270306</v>
      </c>
      <c r="AN1434" s="6">
        <f t="shared" si="686"/>
        <v>46.602490568929994</v>
      </c>
      <c r="AO1434" s="6">
        <f t="shared" si="687"/>
        <v>243.24192383923599</v>
      </c>
      <c r="AP1434" s="17">
        <v>3370.01397812818</v>
      </c>
      <c r="AQ1434" s="6">
        <f t="shared" si="688"/>
        <v>3370.0139781281764</v>
      </c>
      <c r="AR1434" s="17">
        <v>1705.0651578853201</v>
      </c>
      <c r="AS1434" s="6">
        <f t="shared" si="665"/>
        <v>1705.0651578853201</v>
      </c>
      <c r="AT1434" s="17">
        <v>907.26617360577904</v>
      </c>
      <c r="AU1434" s="6">
        <f t="shared" si="666"/>
        <v>907.26617360577904</v>
      </c>
      <c r="AV1434" s="17">
        <v>0</v>
      </c>
      <c r="AW1434" s="6">
        <f t="shared" si="667"/>
        <v>0</v>
      </c>
      <c r="AX1434" s="17">
        <v>757.68264663707703</v>
      </c>
      <c r="AY1434" s="6">
        <f t="shared" si="668"/>
        <v>757.68264663707703</v>
      </c>
      <c r="AZ1434" s="20">
        <v>318826013.67919999</v>
      </c>
      <c r="BA1434" s="20">
        <v>1172296539.1952901</v>
      </c>
      <c r="BB1434" s="20">
        <v>254143769.901669</v>
      </c>
      <c r="BC1434" s="20">
        <v>0</v>
      </c>
      <c r="BD1434" s="19">
        <f t="shared" si="669"/>
        <v>1745.2663227761591</v>
      </c>
      <c r="BE1434" s="18">
        <v>51.825850640698</v>
      </c>
      <c r="BF1434" s="20">
        <v>0</v>
      </c>
      <c r="BG1434" s="20">
        <v>0</v>
      </c>
      <c r="BH1434" s="19">
        <f t="shared" si="689"/>
        <v>0</v>
      </c>
      <c r="BI1434" s="18">
        <v>1442.15156652426</v>
      </c>
      <c r="BJ1434">
        <v>119</v>
      </c>
      <c r="BK1434">
        <v>2432</v>
      </c>
      <c r="BL1434" s="22">
        <v>3689.53856</v>
      </c>
      <c r="BM1434">
        <v>608</v>
      </c>
      <c r="BN1434">
        <v>152</v>
      </c>
      <c r="BO1434">
        <v>0.19767207666811701</v>
      </c>
    </row>
    <row r="1435" spans="1:67" x14ac:dyDescent="0.2">
      <c r="A1435" s="27">
        <v>1434</v>
      </c>
      <c r="B1435" s="36">
        <v>20.602165236060799</v>
      </c>
      <c r="C1435" s="18">
        <v>501.599999999999</v>
      </c>
      <c r="D1435">
        <v>800</v>
      </c>
      <c r="E1435">
        <v>3200</v>
      </c>
      <c r="F1435">
        <v>0</v>
      </c>
      <c r="G1435" s="23">
        <f t="shared" si="670"/>
        <v>1</v>
      </c>
      <c r="H1435" s="16">
        <v>79.840182648401793</v>
      </c>
      <c r="I1435" s="17">
        <v>113.58041289880499</v>
      </c>
      <c r="J1435" s="6">
        <f t="shared" si="671"/>
        <v>113.79034019697853</v>
      </c>
      <c r="K1435" s="6">
        <f t="shared" si="672"/>
        <v>113.79034019697853</v>
      </c>
      <c r="L1435" s="6">
        <f t="shared" si="673"/>
        <v>1</v>
      </c>
      <c r="M1435" s="6">
        <f t="shared" si="674"/>
        <v>113.58041289880499</v>
      </c>
      <c r="N1435" s="16">
        <v>86.809760101432701</v>
      </c>
      <c r="O1435" s="17">
        <v>139.86847967770001</v>
      </c>
      <c r="P1435" s="6">
        <f t="shared" si="675"/>
        <v>132.86669617803901</v>
      </c>
      <c r="Q1435" s="6">
        <f t="shared" si="660"/>
        <v>132.86669617803901</v>
      </c>
      <c r="R1435" s="17">
        <v>132.86669617803901</v>
      </c>
      <c r="S1435" s="6">
        <f t="shared" si="676"/>
        <v>7.001783499661002</v>
      </c>
      <c r="T1435" s="6">
        <f t="shared" si="677"/>
        <v>139.86847967770001</v>
      </c>
      <c r="U1435" s="17">
        <v>87.222222638050596</v>
      </c>
      <c r="V1435" s="6">
        <f t="shared" si="678"/>
        <v>78.671480279420507</v>
      </c>
      <c r="W1435" s="6">
        <f t="shared" si="661"/>
        <v>78.671480279420507</v>
      </c>
      <c r="X1435" s="17">
        <v>78.671480279420507</v>
      </c>
      <c r="Y1435" s="6">
        <f t="shared" si="679"/>
        <v>8.5507423586300888</v>
      </c>
      <c r="Z1435" s="6">
        <f t="shared" si="680"/>
        <v>87.222222638050596</v>
      </c>
      <c r="AA1435" s="17">
        <v>0</v>
      </c>
      <c r="AB1435" s="6">
        <f t="shared" si="681"/>
        <v>0</v>
      </c>
      <c r="AC1435" s="6">
        <f t="shared" si="662"/>
        <v>0</v>
      </c>
      <c r="AD1435" s="17">
        <v>0</v>
      </c>
      <c r="AE1435" s="6">
        <f t="shared" si="682"/>
        <v>0</v>
      </c>
      <c r="AF1435" s="17">
        <v>0</v>
      </c>
      <c r="AG1435" s="6">
        <f t="shared" si="683"/>
        <v>0</v>
      </c>
      <c r="AH1435" s="6">
        <f t="shared" si="663"/>
        <v>0</v>
      </c>
      <c r="AI1435" s="6">
        <f t="shared" si="684"/>
        <v>0</v>
      </c>
      <c r="AJ1435" s="17">
        <v>222.95958961646801</v>
      </c>
      <c r="AK1435" s="6">
        <f t="shared" si="685"/>
        <v>181.25300020935899</v>
      </c>
      <c r="AL1435" s="6">
        <f t="shared" si="664"/>
        <v>181.25300020935899</v>
      </c>
      <c r="AM1435" s="17">
        <v>181.25300020935899</v>
      </c>
      <c r="AN1435" s="6">
        <f t="shared" si="686"/>
        <v>41.706589407109021</v>
      </c>
      <c r="AO1435" s="6">
        <f t="shared" si="687"/>
        <v>222.95958961646801</v>
      </c>
      <c r="AP1435" s="17">
        <v>1803.7664266439299</v>
      </c>
      <c r="AQ1435" s="6">
        <f t="shared" si="688"/>
        <v>1803.7664266439303</v>
      </c>
      <c r="AR1435" s="17">
        <v>34.2075650030853</v>
      </c>
      <c r="AS1435" s="6">
        <f t="shared" si="665"/>
        <v>34.2075650030853</v>
      </c>
      <c r="AT1435" s="17">
        <v>1009.51522733503</v>
      </c>
      <c r="AU1435" s="6">
        <f t="shared" si="666"/>
        <v>1009.51522733503</v>
      </c>
      <c r="AV1435" s="17">
        <v>0</v>
      </c>
      <c r="AW1435" s="6">
        <f t="shared" si="667"/>
        <v>0</v>
      </c>
      <c r="AX1435" s="17">
        <v>760.04363430581498</v>
      </c>
      <c r="AY1435" s="6">
        <f t="shared" si="668"/>
        <v>760.04363430581498</v>
      </c>
      <c r="AZ1435" s="20">
        <v>25014277.2706513</v>
      </c>
      <c r="BA1435" s="20">
        <v>1207904756.6921999</v>
      </c>
      <c r="BB1435" s="20">
        <v>287987963.01424801</v>
      </c>
      <c r="BC1435" s="20">
        <v>0</v>
      </c>
      <c r="BD1435" s="19">
        <f t="shared" si="669"/>
        <v>1520.9069969770994</v>
      </c>
      <c r="BE1435" s="18">
        <v>17.657785527570201</v>
      </c>
      <c r="BF1435" s="20">
        <v>0</v>
      </c>
      <c r="BG1435" s="20">
        <v>0</v>
      </c>
      <c r="BH1435" s="19">
        <f t="shared" si="689"/>
        <v>0</v>
      </c>
      <c r="BI1435" s="18">
        <v>28.8430313304852</v>
      </c>
      <c r="BJ1435">
        <v>132</v>
      </c>
      <c r="BK1435">
        <v>2432</v>
      </c>
      <c r="BL1435" s="22">
        <v>3689.53856</v>
      </c>
      <c r="BM1435">
        <v>608</v>
      </c>
      <c r="BN1435">
        <v>152</v>
      </c>
      <c r="BO1435">
        <v>0.223039416686134</v>
      </c>
    </row>
    <row r="1436" spans="1:67" x14ac:dyDescent="0.2">
      <c r="A1436" s="27">
        <v>1435</v>
      </c>
      <c r="B1436" s="36">
        <v>51.505413090152203</v>
      </c>
      <c r="C1436" s="18">
        <v>501.599999999999</v>
      </c>
      <c r="D1436">
        <v>800</v>
      </c>
      <c r="E1436">
        <v>3200</v>
      </c>
      <c r="F1436">
        <v>0</v>
      </c>
      <c r="G1436" s="23">
        <f t="shared" si="670"/>
        <v>1</v>
      </c>
      <c r="H1436" s="16">
        <v>81.723744292237399</v>
      </c>
      <c r="I1436" s="17">
        <v>114.711396657744</v>
      </c>
      <c r="J1436" s="6">
        <f t="shared" si="671"/>
        <v>114.89433112973279</v>
      </c>
      <c r="K1436" s="6">
        <f t="shared" si="672"/>
        <v>114.89433112973279</v>
      </c>
      <c r="L1436" s="6">
        <f t="shared" si="673"/>
        <v>1</v>
      </c>
      <c r="M1436" s="6">
        <f t="shared" si="674"/>
        <v>114.711396657744</v>
      </c>
      <c r="N1436" s="16">
        <v>88.472474926683901</v>
      </c>
      <c r="O1436" s="17">
        <v>143.901765250983</v>
      </c>
      <c r="P1436" s="6">
        <f t="shared" si="675"/>
        <v>136.69674480904899</v>
      </c>
      <c r="Q1436" s="6">
        <f t="shared" si="660"/>
        <v>136.69674480904899</v>
      </c>
      <c r="R1436" s="17">
        <v>136.69674480904899</v>
      </c>
      <c r="S1436" s="6">
        <f t="shared" si="676"/>
        <v>7.2050204419340105</v>
      </c>
      <c r="T1436" s="6">
        <f t="shared" si="677"/>
        <v>143.901765250983</v>
      </c>
      <c r="U1436" s="17">
        <v>87.194494761619097</v>
      </c>
      <c r="V1436" s="6">
        <f t="shared" si="678"/>
        <v>78.6449703829295</v>
      </c>
      <c r="W1436" s="6">
        <f t="shared" si="661"/>
        <v>78.6449703829295</v>
      </c>
      <c r="X1436" s="17">
        <v>78.6449703829295</v>
      </c>
      <c r="Y1436" s="6">
        <f t="shared" si="679"/>
        <v>8.5495243786895969</v>
      </c>
      <c r="Z1436" s="6">
        <f t="shared" si="680"/>
        <v>87.194494761619097</v>
      </c>
      <c r="AA1436" s="17">
        <v>0</v>
      </c>
      <c r="AB1436" s="6">
        <f t="shared" si="681"/>
        <v>0</v>
      </c>
      <c r="AC1436" s="6">
        <f t="shared" si="662"/>
        <v>0</v>
      </c>
      <c r="AD1436" s="17">
        <v>0</v>
      </c>
      <c r="AE1436" s="6">
        <f t="shared" si="682"/>
        <v>0</v>
      </c>
      <c r="AF1436" s="17">
        <v>0</v>
      </c>
      <c r="AG1436" s="6">
        <f t="shared" si="683"/>
        <v>0</v>
      </c>
      <c r="AH1436" s="6">
        <f t="shared" si="663"/>
        <v>0</v>
      </c>
      <c r="AI1436" s="6">
        <f t="shared" si="684"/>
        <v>0</v>
      </c>
      <c r="AJ1436" s="17">
        <v>227.622290710301</v>
      </c>
      <c r="AK1436" s="6">
        <f t="shared" si="685"/>
        <v>185.00984580333099</v>
      </c>
      <c r="AL1436" s="6">
        <f t="shared" si="664"/>
        <v>185.00984580333099</v>
      </c>
      <c r="AM1436" s="17">
        <v>185.00984580333099</v>
      </c>
      <c r="AN1436" s="6">
        <f t="shared" si="686"/>
        <v>42.612444906970012</v>
      </c>
      <c r="AO1436" s="6">
        <f t="shared" si="687"/>
        <v>227.622290710301</v>
      </c>
      <c r="AP1436" s="17">
        <v>1854.7168578659901</v>
      </c>
      <c r="AQ1436" s="6">
        <f t="shared" si="688"/>
        <v>1854.716857865988</v>
      </c>
      <c r="AR1436" s="17">
        <v>85.502274300722107</v>
      </c>
      <c r="AS1436" s="6">
        <f t="shared" si="665"/>
        <v>85.502274300722107</v>
      </c>
      <c r="AT1436" s="17">
        <v>1009.318820215</v>
      </c>
      <c r="AU1436" s="6">
        <f t="shared" si="666"/>
        <v>1009.318820215</v>
      </c>
      <c r="AV1436" s="17">
        <v>0</v>
      </c>
      <c r="AW1436" s="6">
        <f t="shared" si="667"/>
        <v>0</v>
      </c>
      <c r="AX1436" s="17">
        <v>759.89576335026595</v>
      </c>
      <c r="AY1436" s="6">
        <f t="shared" si="668"/>
        <v>759.89576335026595</v>
      </c>
      <c r="AZ1436" s="20">
        <v>60730064.121615998</v>
      </c>
      <c r="BA1436" s="20">
        <v>1208081633.78743</v>
      </c>
      <c r="BB1436" s="20">
        <v>281226062.80645299</v>
      </c>
      <c r="BC1436" s="20">
        <v>0</v>
      </c>
      <c r="BD1436" s="19">
        <f t="shared" si="669"/>
        <v>1550.037760715499</v>
      </c>
      <c r="BE1436" s="18">
        <v>18.735605920626</v>
      </c>
      <c r="BF1436" s="20">
        <v>0</v>
      </c>
      <c r="BG1436" s="20">
        <v>0</v>
      </c>
      <c r="BH1436" s="19">
        <f t="shared" si="689"/>
        <v>0</v>
      </c>
      <c r="BI1436" s="18">
        <v>72.107578326213101</v>
      </c>
      <c r="BJ1436">
        <v>132</v>
      </c>
      <c r="BK1436">
        <v>2432</v>
      </c>
      <c r="BL1436" s="22">
        <v>3689.53856</v>
      </c>
      <c r="BM1436">
        <v>608</v>
      </c>
      <c r="BN1436">
        <v>152</v>
      </c>
      <c r="BO1436">
        <v>0.21792668369618001</v>
      </c>
    </row>
    <row r="1437" spans="1:67" x14ac:dyDescent="0.2">
      <c r="A1437" s="27">
        <v>1436</v>
      </c>
      <c r="B1437" s="36">
        <v>154.516239270456</v>
      </c>
      <c r="C1437" s="18">
        <v>501.599999999999</v>
      </c>
      <c r="D1437">
        <v>800</v>
      </c>
      <c r="E1437">
        <v>3200</v>
      </c>
      <c r="F1437">
        <v>0</v>
      </c>
      <c r="G1437" s="23">
        <f t="shared" si="670"/>
        <v>1</v>
      </c>
      <c r="H1437" s="16">
        <v>87.796803652967995</v>
      </c>
      <c r="I1437" s="17">
        <v>119.453260476596</v>
      </c>
      <c r="J1437" s="6">
        <f t="shared" si="671"/>
        <v>119.6600506609595</v>
      </c>
      <c r="K1437" s="6">
        <f t="shared" si="672"/>
        <v>119.6600506609595</v>
      </c>
      <c r="L1437" s="6">
        <f t="shared" si="673"/>
        <v>1</v>
      </c>
      <c r="M1437" s="6">
        <f t="shared" si="674"/>
        <v>119.453260476596</v>
      </c>
      <c r="N1437" s="16">
        <v>92.760174908455596</v>
      </c>
      <c r="O1437" s="17">
        <v>162.24531274790701</v>
      </c>
      <c r="P1437" s="6">
        <f t="shared" si="675"/>
        <v>154.117452259684</v>
      </c>
      <c r="Q1437" s="6">
        <f t="shared" si="660"/>
        <v>154.117452259684</v>
      </c>
      <c r="R1437" s="17">
        <v>154.117452259684</v>
      </c>
      <c r="S1437" s="6">
        <f t="shared" si="676"/>
        <v>8.127860488223007</v>
      </c>
      <c r="T1437" s="6">
        <f t="shared" si="677"/>
        <v>162.24531274790701</v>
      </c>
      <c r="U1437" s="17">
        <v>87.121264960489199</v>
      </c>
      <c r="V1437" s="6">
        <f t="shared" si="678"/>
        <v>78.574531203195704</v>
      </c>
      <c r="W1437" s="6">
        <f t="shared" si="661"/>
        <v>78.574531203195704</v>
      </c>
      <c r="X1437" s="17">
        <v>78.574531203195704</v>
      </c>
      <c r="Y1437" s="6">
        <f t="shared" si="679"/>
        <v>8.5467337572934952</v>
      </c>
      <c r="Z1437" s="6">
        <f t="shared" si="680"/>
        <v>87.121264960489199</v>
      </c>
      <c r="AA1437" s="17">
        <v>0</v>
      </c>
      <c r="AB1437" s="6">
        <f t="shared" si="681"/>
        <v>0</v>
      </c>
      <c r="AC1437" s="6">
        <f t="shared" si="662"/>
        <v>0</v>
      </c>
      <c r="AD1437" s="17">
        <v>0</v>
      </c>
      <c r="AE1437" s="6">
        <f t="shared" si="682"/>
        <v>0</v>
      </c>
      <c r="AF1437" s="17">
        <v>0</v>
      </c>
      <c r="AG1437" s="6">
        <f t="shared" si="683"/>
        <v>0</v>
      </c>
      <c r="AH1437" s="6">
        <f t="shared" si="663"/>
        <v>0</v>
      </c>
      <c r="AI1437" s="6">
        <f t="shared" si="684"/>
        <v>0</v>
      </c>
      <c r="AJ1437" s="17">
        <v>246.55831028578299</v>
      </c>
      <c r="AK1437" s="6">
        <f t="shared" si="685"/>
        <v>199.84566782993099</v>
      </c>
      <c r="AL1437" s="6">
        <f t="shared" si="664"/>
        <v>199.84566782993099</v>
      </c>
      <c r="AM1437" s="17">
        <v>199.84566782993099</v>
      </c>
      <c r="AN1437" s="6">
        <f t="shared" si="686"/>
        <v>46.712642455852006</v>
      </c>
      <c r="AO1437" s="6">
        <f t="shared" si="687"/>
        <v>246.55831028578299</v>
      </c>
      <c r="AP1437" s="17">
        <v>2024.5678805426901</v>
      </c>
      <c r="AQ1437" s="6">
        <f t="shared" si="688"/>
        <v>2024.5678805426901</v>
      </c>
      <c r="AR1437" s="17">
        <v>256.36075776746998</v>
      </c>
      <c r="AS1437" s="6">
        <f t="shared" si="665"/>
        <v>256.36075776746998</v>
      </c>
      <c r="AT1437" s="17">
        <v>1008.74407414097</v>
      </c>
      <c r="AU1437" s="6">
        <f t="shared" si="666"/>
        <v>1008.74407414097</v>
      </c>
      <c r="AV1437" s="17">
        <v>0</v>
      </c>
      <c r="AW1437" s="6">
        <f t="shared" si="667"/>
        <v>0</v>
      </c>
      <c r="AX1437" s="17">
        <v>759.46304863424996</v>
      </c>
      <c r="AY1437" s="6">
        <f t="shared" si="668"/>
        <v>759.46304863424996</v>
      </c>
      <c r="AZ1437" s="20">
        <v>160746636.45690599</v>
      </c>
      <c r="BA1437" s="20">
        <v>1208481530.81264</v>
      </c>
      <c r="BB1437" s="20">
        <v>255930097.126589</v>
      </c>
      <c r="BC1437" s="20">
        <v>0</v>
      </c>
      <c r="BD1437" s="19">
        <f t="shared" si="669"/>
        <v>1625.1582643961351</v>
      </c>
      <c r="BE1437" s="18">
        <v>22.937845267046502</v>
      </c>
      <c r="BF1437" s="20">
        <v>0</v>
      </c>
      <c r="BG1437" s="20">
        <v>0</v>
      </c>
      <c r="BH1437" s="19">
        <f t="shared" si="689"/>
        <v>0</v>
      </c>
      <c r="BI1437" s="18">
        <v>216.32273497863901</v>
      </c>
      <c r="BJ1437">
        <v>132</v>
      </c>
      <c r="BK1437">
        <v>2432</v>
      </c>
      <c r="BL1437" s="22">
        <v>3689.53856</v>
      </c>
      <c r="BM1437">
        <v>608</v>
      </c>
      <c r="BN1437">
        <v>152</v>
      </c>
      <c r="BO1437">
        <v>0.198758611507516</v>
      </c>
    </row>
    <row r="1438" spans="1:67" x14ac:dyDescent="0.2">
      <c r="A1438" s="27">
        <v>1437</v>
      </c>
      <c r="B1438" s="36">
        <v>206.02165236060799</v>
      </c>
      <c r="C1438" s="18">
        <v>501.599999999999</v>
      </c>
      <c r="D1438">
        <v>800</v>
      </c>
      <c r="E1438">
        <v>3200</v>
      </c>
      <c r="F1438">
        <v>0</v>
      </c>
      <c r="G1438" s="23">
        <f t="shared" si="670"/>
        <v>1</v>
      </c>
      <c r="H1438" s="16">
        <v>90.331050228310502</v>
      </c>
      <c r="I1438" s="17">
        <v>122.78924952373001</v>
      </c>
      <c r="J1438" s="6">
        <f t="shared" si="671"/>
        <v>123.0938671399002</v>
      </c>
      <c r="K1438" s="6">
        <f t="shared" si="672"/>
        <v>123.0938671399002</v>
      </c>
      <c r="L1438" s="6">
        <f t="shared" si="673"/>
        <v>1</v>
      </c>
      <c r="M1438" s="6">
        <f t="shared" si="674"/>
        <v>122.78924952373001</v>
      </c>
      <c r="N1438" s="16">
        <v>94.372117203147894</v>
      </c>
      <c r="O1438" s="17">
        <v>178.24328708497299</v>
      </c>
      <c r="P1438" s="6">
        <f t="shared" si="675"/>
        <v>169.31189850366599</v>
      </c>
      <c r="Q1438" s="6">
        <f t="shared" si="660"/>
        <v>169.31189850366599</v>
      </c>
      <c r="R1438" s="17">
        <v>169.31189850366599</v>
      </c>
      <c r="S1438" s="6">
        <f t="shared" si="676"/>
        <v>8.9313885813070044</v>
      </c>
      <c r="T1438" s="6">
        <f t="shared" si="677"/>
        <v>178.24328708497299</v>
      </c>
      <c r="U1438" s="17">
        <v>87.093641433027898</v>
      </c>
      <c r="V1438" s="6">
        <f t="shared" si="678"/>
        <v>78.547717337729694</v>
      </c>
      <c r="W1438" s="6">
        <f t="shared" si="661"/>
        <v>78.547717337729694</v>
      </c>
      <c r="X1438" s="17">
        <v>78.547717337729694</v>
      </c>
      <c r="Y1438" s="6">
        <f t="shared" si="679"/>
        <v>8.5459240952982043</v>
      </c>
      <c r="Z1438" s="6">
        <f t="shared" si="680"/>
        <v>87.093641433027898</v>
      </c>
      <c r="AA1438" s="17">
        <v>0</v>
      </c>
      <c r="AB1438" s="6">
        <f t="shared" si="681"/>
        <v>0</v>
      </c>
      <c r="AC1438" s="6">
        <f t="shared" si="662"/>
        <v>0</v>
      </c>
      <c r="AD1438" s="17">
        <v>0</v>
      </c>
      <c r="AE1438" s="6">
        <f t="shared" si="682"/>
        <v>0</v>
      </c>
      <c r="AF1438" s="17">
        <v>0</v>
      </c>
      <c r="AG1438" s="6">
        <f t="shared" si="683"/>
        <v>0</v>
      </c>
      <c r="AH1438" s="6">
        <f t="shared" si="663"/>
        <v>0</v>
      </c>
      <c r="AI1438" s="6">
        <f t="shared" si="684"/>
        <v>0</v>
      </c>
      <c r="AJ1438" s="17">
        <v>253.79358370142199</v>
      </c>
      <c r="AK1438" s="6">
        <f t="shared" si="685"/>
        <v>205.99275673608901</v>
      </c>
      <c r="AL1438" s="6">
        <f t="shared" si="664"/>
        <v>205.99275673608901</v>
      </c>
      <c r="AM1438" s="17">
        <v>205.99275673608901</v>
      </c>
      <c r="AN1438" s="6">
        <f t="shared" si="686"/>
        <v>47.800826965332988</v>
      </c>
      <c r="AO1438" s="6">
        <f t="shared" si="687"/>
        <v>253.79358370142199</v>
      </c>
      <c r="AP1438" s="17">
        <v>2109.5012538391502</v>
      </c>
      <c r="AQ1438" s="6">
        <f t="shared" si="688"/>
        <v>2109.5012538391488</v>
      </c>
      <c r="AR1438" s="17">
        <v>341.730071496444</v>
      </c>
      <c r="AS1438" s="6">
        <f t="shared" si="665"/>
        <v>341.730071496444</v>
      </c>
      <c r="AT1438" s="17">
        <v>1008.49537458405</v>
      </c>
      <c r="AU1438" s="6">
        <f t="shared" si="666"/>
        <v>1008.49537458405</v>
      </c>
      <c r="AV1438" s="17">
        <v>0</v>
      </c>
      <c r="AW1438" s="6">
        <f t="shared" si="667"/>
        <v>0</v>
      </c>
      <c r="AX1438" s="17">
        <v>759.27580775865499</v>
      </c>
      <c r="AY1438" s="6">
        <f t="shared" si="668"/>
        <v>759.27580775865499</v>
      </c>
      <c r="AZ1438" s="20">
        <v>193595207.17724001</v>
      </c>
      <c r="BA1438" s="20">
        <v>1208594718.6477699</v>
      </c>
      <c r="BB1438" s="20">
        <v>251209567.57414001</v>
      </c>
      <c r="BC1438" s="20">
        <v>0</v>
      </c>
      <c r="BD1438" s="19">
        <f t="shared" si="669"/>
        <v>1653.3994933991498</v>
      </c>
      <c r="BE1438" s="18">
        <v>25.137895314082499</v>
      </c>
      <c r="BF1438" s="20">
        <v>0</v>
      </c>
      <c r="BG1438" s="20">
        <v>0</v>
      </c>
      <c r="BH1438" s="19">
        <f t="shared" si="689"/>
        <v>0</v>
      </c>
      <c r="BI1438" s="18">
        <v>288.43031330485201</v>
      </c>
      <c r="BJ1438">
        <v>132</v>
      </c>
      <c r="BK1438">
        <v>2432</v>
      </c>
      <c r="BL1438" s="22">
        <v>3689.53856</v>
      </c>
      <c r="BM1438">
        <v>608</v>
      </c>
      <c r="BN1438">
        <v>152</v>
      </c>
      <c r="BO1438">
        <v>0.19527644288812601</v>
      </c>
    </row>
    <row r="1439" spans="1:67" x14ac:dyDescent="0.2">
      <c r="A1439" s="27">
        <v>1438</v>
      </c>
      <c r="B1439" s="36">
        <v>257.52706545076097</v>
      </c>
      <c r="C1439" s="18">
        <v>501.599999999999</v>
      </c>
      <c r="D1439">
        <v>800</v>
      </c>
      <c r="E1439">
        <v>3200</v>
      </c>
      <c r="F1439">
        <v>0</v>
      </c>
      <c r="G1439" s="23">
        <f t="shared" si="670"/>
        <v>1</v>
      </c>
      <c r="H1439" s="16">
        <v>92.454337899543305</v>
      </c>
      <c r="I1439" s="17">
        <v>126.099530141119</v>
      </c>
      <c r="J1439" s="6">
        <f t="shared" si="671"/>
        <v>126.42542862847472</v>
      </c>
      <c r="K1439" s="6">
        <f t="shared" si="672"/>
        <v>126.42542862847472</v>
      </c>
      <c r="L1439" s="6">
        <f t="shared" si="673"/>
        <v>1</v>
      </c>
      <c r="M1439" s="6">
        <f t="shared" si="674"/>
        <v>126.099530141119</v>
      </c>
      <c r="N1439" s="16">
        <v>95.637240532210996</v>
      </c>
      <c r="O1439" s="17">
        <v>200.94424401984401</v>
      </c>
      <c r="P1439" s="6">
        <f t="shared" si="675"/>
        <v>190.87320265406001</v>
      </c>
      <c r="Q1439" s="6">
        <f t="shared" si="660"/>
        <v>190.87320265406001</v>
      </c>
      <c r="R1439" s="17">
        <v>190.87320265406001</v>
      </c>
      <c r="S1439" s="6">
        <f t="shared" si="676"/>
        <v>10.071041365783998</v>
      </c>
      <c r="T1439" s="6">
        <f t="shared" si="677"/>
        <v>200.94424401984401</v>
      </c>
      <c r="U1439" s="17">
        <v>87.069926193625506</v>
      </c>
      <c r="V1439" s="6">
        <f t="shared" si="678"/>
        <v>78.5245917678578</v>
      </c>
      <c r="W1439" s="6">
        <f t="shared" si="661"/>
        <v>78.5245917678578</v>
      </c>
      <c r="X1439" s="17">
        <v>78.5245917678578</v>
      </c>
      <c r="Y1439" s="6">
        <f t="shared" si="679"/>
        <v>8.545334425767706</v>
      </c>
      <c r="Z1439" s="6">
        <f t="shared" si="680"/>
        <v>87.069926193625506</v>
      </c>
      <c r="AA1439" s="17">
        <v>0</v>
      </c>
      <c r="AB1439" s="6">
        <f t="shared" si="681"/>
        <v>0</v>
      </c>
      <c r="AC1439" s="6">
        <f t="shared" si="662"/>
        <v>0</v>
      </c>
      <c r="AD1439" s="17">
        <v>0</v>
      </c>
      <c r="AE1439" s="6">
        <f t="shared" si="682"/>
        <v>0</v>
      </c>
      <c r="AF1439" s="17">
        <v>0</v>
      </c>
      <c r="AG1439" s="6">
        <f t="shared" si="683"/>
        <v>0</v>
      </c>
      <c r="AH1439" s="6">
        <f t="shared" si="663"/>
        <v>0</v>
      </c>
      <c r="AI1439" s="6">
        <f t="shared" si="684"/>
        <v>0</v>
      </c>
      <c r="AJ1439" s="17">
        <v>251.409936841454</v>
      </c>
      <c r="AK1439" s="6">
        <f t="shared" si="685"/>
        <v>203.947312704464</v>
      </c>
      <c r="AL1439" s="6">
        <f t="shared" si="664"/>
        <v>203.947312704464</v>
      </c>
      <c r="AM1439" s="17">
        <v>203.947312704464</v>
      </c>
      <c r="AN1439" s="6">
        <f t="shared" si="686"/>
        <v>47.462624136990001</v>
      </c>
      <c r="AO1439" s="6">
        <f t="shared" si="687"/>
        <v>251.409936841454</v>
      </c>
      <c r="AP1439" s="17">
        <v>2194.4389683469199</v>
      </c>
      <c r="AQ1439" s="6">
        <f t="shared" si="688"/>
        <v>2194.4389683469249</v>
      </c>
      <c r="AR1439" s="17">
        <v>427.06629421581403</v>
      </c>
      <c r="AS1439" s="6">
        <f t="shared" si="665"/>
        <v>427.06629421581403</v>
      </c>
      <c r="AT1439" s="17">
        <v>1008.26802972622</v>
      </c>
      <c r="AU1439" s="6">
        <f t="shared" si="666"/>
        <v>1008.26802972622</v>
      </c>
      <c r="AV1439" s="17">
        <v>0</v>
      </c>
      <c r="AW1439" s="6">
        <f t="shared" si="667"/>
        <v>0</v>
      </c>
      <c r="AX1439" s="17">
        <v>759.10464440489102</v>
      </c>
      <c r="AY1439" s="6">
        <f t="shared" si="668"/>
        <v>759.10464440489102</v>
      </c>
      <c r="AZ1439" s="20">
        <v>213716253.924905</v>
      </c>
      <c r="BA1439" s="20">
        <v>1208678639.32406</v>
      </c>
      <c r="BB1439" s="20">
        <v>253169560.87536401</v>
      </c>
      <c r="BC1439" s="20">
        <v>0</v>
      </c>
      <c r="BD1439" s="19">
        <f t="shared" si="669"/>
        <v>1675.5644541243291</v>
      </c>
      <c r="BE1439" s="18">
        <v>27.3888839655997</v>
      </c>
      <c r="BF1439" s="20">
        <v>0</v>
      </c>
      <c r="BG1439" s="20">
        <v>0</v>
      </c>
      <c r="BH1439" s="19">
        <f t="shared" si="689"/>
        <v>0</v>
      </c>
      <c r="BI1439" s="18">
        <v>360.53789163106501</v>
      </c>
      <c r="BJ1439">
        <v>132</v>
      </c>
      <c r="BK1439">
        <v>2432</v>
      </c>
      <c r="BL1439" s="22">
        <v>3689.53856</v>
      </c>
      <c r="BM1439">
        <v>608</v>
      </c>
      <c r="BN1439">
        <v>152</v>
      </c>
      <c r="BO1439">
        <v>0.19692617153585101</v>
      </c>
    </row>
    <row r="1440" spans="1:67" x14ac:dyDescent="0.2">
      <c r="A1440" s="27">
        <v>1439</v>
      </c>
      <c r="B1440" s="36">
        <v>309.03247854091302</v>
      </c>
      <c r="C1440" s="18">
        <v>501.599999999999</v>
      </c>
      <c r="D1440">
        <v>800</v>
      </c>
      <c r="E1440">
        <v>3200</v>
      </c>
      <c r="F1440">
        <v>0</v>
      </c>
      <c r="G1440" s="23">
        <f t="shared" si="670"/>
        <v>1</v>
      </c>
      <c r="H1440" s="16">
        <v>94.235159817351601</v>
      </c>
      <c r="I1440" s="17">
        <v>129.75561752084499</v>
      </c>
      <c r="J1440" s="6">
        <f t="shared" si="671"/>
        <v>130.05364494931757</v>
      </c>
      <c r="K1440" s="6">
        <f t="shared" si="672"/>
        <v>130.05364494931757</v>
      </c>
      <c r="L1440" s="6">
        <f t="shared" si="673"/>
        <v>1</v>
      </c>
      <c r="M1440" s="6">
        <f t="shared" si="674"/>
        <v>129.75561752084499</v>
      </c>
      <c r="N1440" s="16">
        <v>96.554219867938798</v>
      </c>
      <c r="O1440" s="17">
        <v>224.91112089517901</v>
      </c>
      <c r="P1440" s="6">
        <f t="shared" si="675"/>
        <v>213.636677601439</v>
      </c>
      <c r="Q1440" s="6">
        <f t="shared" si="660"/>
        <v>213.636677601439</v>
      </c>
      <c r="R1440" s="17">
        <v>213.636677601439</v>
      </c>
      <c r="S1440" s="6">
        <f t="shared" si="676"/>
        <v>11.274443293740006</v>
      </c>
      <c r="T1440" s="6">
        <f t="shared" si="677"/>
        <v>224.91112089517901</v>
      </c>
      <c r="U1440" s="17">
        <v>87.0488781228932</v>
      </c>
      <c r="V1440" s="6">
        <f t="shared" si="678"/>
        <v>78.504014876089101</v>
      </c>
      <c r="W1440" s="6">
        <f t="shared" si="661"/>
        <v>78.504014876089101</v>
      </c>
      <c r="X1440" s="17">
        <v>78.504014876089101</v>
      </c>
      <c r="Y1440" s="6">
        <f t="shared" si="679"/>
        <v>8.5448632468040984</v>
      </c>
      <c r="Z1440" s="6">
        <f t="shared" si="680"/>
        <v>87.0488781228932</v>
      </c>
      <c r="AA1440" s="17">
        <v>0</v>
      </c>
      <c r="AB1440" s="6">
        <f t="shared" si="681"/>
        <v>0</v>
      </c>
      <c r="AC1440" s="6">
        <f t="shared" si="662"/>
        <v>0</v>
      </c>
      <c r="AD1440" s="17">
        <v>0</v>
      </c>
      <c r="AE1440" s="6">
        <f t="shared" si="682"/>
        <v>0</v>
      </c>
      <c r="AF1440" s="17">
        <v>0</v>
      </c>
      <c r="AG1440" s="6">
        <f t="shared" si="683"/>
        <v>0</v>
      </c>
      <c r="AH1440" s="6">
        <f t="shared" si="663"/>
        <v>0</v>
      </c>
      <c r="AI1440" s="6">
        <f t="shared" si="684"/>
        <v>0</v>
      </c>
      <c r="AJ1440" s="17">
        <v>249.20289461128399</v>
      </c>
      <c r="AK1440" s="6">
        <f t="shared" si="685"/>
        <v>202.051996630057</v>
      </c>
      <c r="AL1440" s="6">
        <f t="shared" si="664"/>
        <v>202.051996630057</v>
      </c>
      <c r="AM1440" s="17">
        <v>202.051996630057</v>
      </c>
      <c r="AN1440" s="6">
        <f t="shared" si="686"/>
        <v>47.15089798122699</v>
      </c>
      <c r="AO1440" s="6">
        <f t="shared" si="687"/>
        <v>249.20289461128399</v>
      </c>
      <c r="AP1440" s="17">
        <v>2279.38048794315</v>
      </c>
      <c r="AQ1440" s="6">
        <f t="shared" si="688"/>
        <v>2279.3804879431532</v>
      </c>
      <c r="AR1440" s="17">
        <v>512.37351253777695</v>
      </c>
      <c r="AS1440" s="6">
        <f t="shared" si="665"/>
        <v>512.37351253777695</v>
      </c>
      <c r="AT1440" s="17">
        <v>1008.0594023444201</v>
      </c>
      <c r="AU1440" s="6">
        <f t="shared" si="666"/>
        <v>1008.0594023444201</v>
      </c>
      <c r="AV1440" s="17">
        <v>0</v>
      </c>
      <c r="AW1440" s="6">
        <f t="shared" si="667"/>
        <v>0</v>
      </c>
      <c r="AX1440" s="17">
        <v>758.94757306095596</v>
      </c>
      <c r="AY1440" s="6">
        <f t="shared" si="668"/>
        <v>758.94757306095596</v>
      </c>
      <c r="AZ1440" s="20">
        <v>228621634.19486701</v>
      </c>
      <c r="BA1440" s="20">
        <v>1208744725.2555001</v>
      </c>
      <c r="BB1440" s="20">
        <v>254263572.635914</v>
      </c>
      <c r="BC1440" s="20">
        <v>0</v>
      </c>
      <c r="BD1440" s="19">
        <f t="shared" si="669"/>
        <v>1691.6299320862811</v>
      </c>
      <c r="BE1440" s="18">
        <v>29.7169667840136</v>
      </c>
      <c r="BF1440" s="20">
        <v>0</v>
      </c>
      <c r="BG1440" s="20">
        <v>0</v>
      </c>
      <c r="BH1440" s="19">
        <f t="shared" si="689"/>
        <v>0</v>
      </c>
      <c r="BI1440" s="18">
        <v>432.64546995727801</v>
      </c>
      <c r="BJ1440">
        <v>132</v>
      </c>
      <c r="BK1440">
        <v>2432</v>
      </c>
      <c r="BL1440" s="22">
        <v>3689.53856</v>
      </c>
      <c r="BM1440">
        <v>608</v>
      </c>
      <c r="BN1440">
        <v>152</v>
      </c>
      <c r="BO1440">
        <v>0.197780356745928</v>
      </c>
    </row>
    <row r="1441" spans="1:67" x14ac:dyDescent="0.2">
      <c r="A1441" s="27">
        <v>1440</v>
      </c>
      <c r="B1441" s="36">
        <v>360.53789163106501</v>
      </c>
      <c r="C1441" s="18">
        <v>501.599999999999</v>
      </c>
      <c r="D1441">
        <v>800</v>
      </c>
      <c r="E1441">
        <v>3200</v>
      </c>
      <c r="F1441">
        <v>0</v>
      </c>
      <c r="G1441" s="23">
        <f t="shared" si="670"/>
        <v>1</v>
      </c>
      <c r="H1441" s="16">
        <v>95.239726027397197</v>
      </c>
      <c r="I1441" s="17">
        <v>133.754544893972</v>
      </c>
      <c r="J1441" s="6">
        <f t="shared" si="671"/>
        <v>134.05843052108301</v>
      </c>
      <c r="K1441" s="6">
        <f t="shared" si="672"/>
        <v>134.05843052108301</v>
      </c>
      <c r="L1441" s="6">
        <f t="shared" si="673"/>
        <v>1</v>
      </c>
      <c r="M1441" s="6">
        <f t="shared" si="674"/>
        <v>133.754544893972</v>
      </c>
      <c r="N1441" s="16">
        <v>97.197980079512007</v>
      </c>
      <c r="O1441" s="17">
        <v>249.4343329168</v>
      </c>
      <c r="P1441" s="6">
        <f t="shared" si="675"/>
        <v>236.92831521028901</v>
      </c>
      <c r="Q1441" s="6">
        <f t="shared" si="660"/>
        <v>236.92831521028901</v>
      </c>
      <c r="R1441" s="17">
        <v>236.92831521028901</v>
      </c>
      <c r="S1441" s="6">
        <f t="shared" si="676"/>
        <v>12.506017706510988</v>
      </c>
      <c r="T1441" s="6">
        <f t="shared" si="677"/>
        <v>249.4343329168</v>
      </c>
      <c r="U1441" s="17">
        <v>87.030228071663302</v>
      </c>
      <c r="V1441" s="6">
        <f t="shared" si="678"/>
        <v>78.485726873850894</v>
      </c>
      <c r="W1441" s="6">
        <f t="shared" si="661"/>
        <v>78.485726873850894</v>
      </c>
      <c r="X1441" s="17">
        <v>78.485726873850894</v>
      </c>
      <c r="Y1441" s="6">
        <f t="shared" si="679"/>
        <v>8.5445011978124086</v>
      </c>
      <c r="Z1441" s="6">
        <f t="shared" si="680"/>
        <v>87.030228071663302</v>
      </c>
      <c r="AA1441" s="17">
        <v>0</v>
      </c>
      <c r="AB1441" s="6">
        <f t="shared" si="681"/>
        <v>0</v>
      </c>
      <c r="AC1441" s="6">
        <f t="shared" si="662"/>
        <v>0</v>
      </c>
      <c r="AD1441" s="17">
        <v>0</v>
      </c>
      <c r="AE1441" s="6">
        <f t="shared" si="682"/>
        <v>0</v>
      </c>
      <c r="AF1441" s="17">
        <v>0</v>
      </c>
      <c r="AG1441" s="6">
        <f t="shared" si="683"/>
        <v>0</v>
      </c>
      <c r="AH1441" s="6">
        <f t="shared" si="663"/>
        <v>0</v>
      </c>
      <c r="AI1441" s="6">
        <f t="shared" si="684"/>
        <v>0</v>
      </c>
      <c r="AJ1441" s="17">
        <v>248.797909127721</v>
      </c>
      <c r="AK1441" s="6">
        <f t="shared" si="685"/>
        <v>201.621084125202</v>
      </c>
      <c r="AL1441" s="6">
        <f t="shared" si="664"/>
        <v>201.621084125202</v>
      </c>
      <c r="AM1441" s="17">
        <v>201.621084125202</v>
      </c>
      <c r="AN1441" s="6">
        <f t="shared" si="686"/>
        <v>47.176825002518996</v>
      </c>
      <c r="AO1441" s="6">
        <f t="shared" si="687"/>
        <v>248.797909127721</v>
      </c>
      <c r="AP1441" s="17">
        <v>2364.32536129342</v>
      </c>
      <c r="AQ1441" s="6">
        <f t="shared" si="688"/>
        <v>2364.3253612934159</v>
      </c>
      <c r="AR1441" s="17">
        <v>597.65516677200196</v>
      </c>
      <c r="AS1441" s="6">
        <f t="shared" si="665"/>
        <v>597.65516677200196</v>
      </c>
      <c r="AT1441" s="17">
        <v>1007.86727229551</v>
      </c>
      <c r="AU1441" s="6">
        <f t="shared" si="666"/>
        <v>1007.86727229551</v>
      </c>
      <c r="AV1441" s="17">
        <v>0</v>
      </c>
      <c r="AW1441" s="6">
        <f t="shared" si="667"/>
        <v>0</v>
      </c>
      <c r="AX1441" s="17">
        <v>758.80292222590401</v>
      </c>
      <c r="AY1441" s="6">
        <f t="shared" si="668"/>
        <v>758.80292222590401</v>
      </c>
      <c r="AZ1441" s="20">
        <v>240075111.65738299</v>
      </c>
      <c r="BA1441" s="20">
        <v>1208792970.1147101</v>
      </c>
      <c r="BB1441" s="20">
        <v>254040529.220956</v>
      </c>
      <c r="BC1441" s="20">
        <v>0</v>
      </c>
      <c r="BD1441" s="19">
        <f t="shared" si="669"/>
        <v>1702.9086109930493</v>
      </c>
      <c r="BE1441" s="18">
        <v>32.059145575835899</v>
      </c>
      <c r="BF1441" s="20">
        <v>0</v>
      </c>
      <c r="BG1441" s="20">
        <v>0</v>
      </c>
      <c r="BH1441" s="19">
        <f t="shared" si="689"/>
        <v>0</v>
      </c>
      <c r="BI1441" s="18">
        <v>504.75304828349101</v>
      </c>
      <c r="BJ1441">
        <v>132</v>
      </c>
      <c r="BK1441">
        <v>2432</v>
      </c>
      <c r="BL1441" s="22">
        <v>3689.53856</v>
      </c>
      <c r="BM1441">
        <v>608</v>
      </c>
      <c r="BN1441">
        <v>152</v>
      </c>
      <c r="BO1441">
        <v>0.19761990329525</v>
      </c>
    </row>
    <row r="1442" spans="1:67" x14ac:dyDescent="0.2">
      <c r="A1442" s="27">
        <v>1441</v>
      </c>
      <c r="B1442" s="36">
        <v>412.043304721217</v>
      </c>
      <c r="C1442" s="18">
        <v>501.599999999999</v>
      </c>
      <c r="D1442">
        <v>800</v>
      </c>
      <c r="E1442">
        <v>3200</v>
      </c>
      <c r="F1442">
        <v>0</v>
      </c>
      <c r="G1442" s="23">
        <f t="shared" si="670"/>
        <v>1</v>
      </c>
      <c r="H1442" s="16">
        <v>96.255707762556995</v>
      </c>
      <c r="I1442" s="17">
        <v>137.82764818666399</v>
      </c>
      <c r="J1442" s="6">
        <f t="shared" si="671"/>
        <v>138.14671789308184</v>
      </c>
      <c r="K1442" s="6">
        <f t="shared" si="672"/>
        <v>138.14671789308184</v>
      </c>
      <c r="L1442" s="6">
        <f t="shared" si="673"/>
        <v>1</v>
      </c>
      <c r="M1442" s="6">
        <f t="shared" si="674"/>
        <v>137.82764818666399</v>
      </c>
      <c r="N1442" s="16">
        <v>97.765107876658504</v>
      </c>
      <c r="O1442" s="17">
        <v>274.05248178583503</v>
      </c>
      <c r="P1442" s="6">
        <f t="shared" si="675"/>
        <v>260.30987214007803</v>
      </c>
      <c r="Q1442" s="6">
        <f t="shared" si="660"/>
        <v>260.30987214007803</v>
      </c>
      <c r="R1442" s="17">
        <v>260.30987214007803</v>
      </c>
      <c r="S1442" s="6">
        <f t="shared" si="676"/>
        <v>13.742609645757</v>
      </c>
      <c r="T1442" s="6">
        <f t="shared" si="677"/>
        <v>274.05248178583503</v>
      </c>
      <c r="U1442" s="17">
        <v>87.013607681427004</v>
      </c>
      <c r="V1442" s="6">
        <f t="shared" si="678"/>
        <v>78.469381107428305</v>
      </c>
      <c r="W1442" s="6">
        <f t="shared" si="661"/>
        <v>78.469381107428305</v>
      </c>
      <c r="X1442" s="17">
        <v>78.469381107428305</v>
      </c>
      <c r="Y1442" s="6">
        <f t="shared" si="679"/>
        <v>8.5442265739986993</v>
      </c>
      <c r="Z1442" s="6">
        <f t="shared" si="680"/>
        <v>87.013607681427004</v>
      </c>
      <c r="AA1442" s="17">
        <v>0</v>
      </c>
      <c r="AB1442" s="6">
        <f t="shared" si="681"/>
        <v>0</v>
      </c>
      <c r="AC1442" s="6">
        <f t="shared" si="662"/>
        <v>0</v>
      </c>
      <c r="AD1442" s="17">
        <v>0</v>
      </c>
      <c r="AE1442" s="6">
        <f t="shared" si="682"/>
        <v>0</v>
      </c>
      <c r="AF1442" s="17">
        <v>0</v>
      </c>
      <c r="AG1442" s="6">
        <f t="shared" si="683"/>
        <v>0</v>
      </c>
      <c r="AH1442" s="6">
        <f t="shared" si="663"/>
        <v>0</v>
      </c>
      <c r="AI1442" s="6">
        <f t="shared" si="684"/>
        <v>0</v>
      </c>
      <c r="AJ1442" s="17">
        <v>247.78471898747401</v>
      </c>
      <c r="AK1442" s="6">
        <f t="shared" si="685"/>
        <v>200.701830335035</v>
      </c>
      <c r="AL1442" s="6">
        <f t="shared" si="664"/>
        <v>200.701830335035</v>
      </c>
      <c r="AM1442" s="17">
        <v>200.701830335035</v>
      </c>
      <c r="AN1442" s="6">
        <f t="shared" si="686"/>
        <v>47.08288865243901</v>
      </c>
      <c r="AO1442" s="6">
        <f t="shared" si="687"/>
        <v>247.78471898747401</v>
      </c>
      <c r="AP1442" s="17">
        <v>2449.2732057275398</v>
      </c>
      <c r="AQ1442" s="6">
        <f t="shared" si="688"/>
        <v>2449.2732057275439</v>
      </c>
      <c r="AR1442" s="17">
        <v>682.91417383302905</v>
      </c>
      <c r="AS1442" s="6">
        <f t="shared" si="665"/>
        <v>682.91417383302905</v>
      </c>
      <c r="AT1442" s="17">
        <v>1007.68975720017</v>
      </c>
      <c r="AU1442" s="6">
        <f t="shared" si="666"/>
        <v>1007.68975720017</v>
      </c>
      <c r="AV1442" s="17">
        <v>0</v>
      </c>
      <c r="AW1442" s="6">
        <f t="shared" si="667"/>
        <v>0</v>
      </c>
      <c r="AX1442" s="17">
        <v>758.66927469434495</v>
      </c>
      <c r="AY1442" s="6">
        <f t="shared" si="668"/>
        <v>758.66927469434495</v>
      </c>
      <c r="AZ1442" s="20">
        <v>249443619.45848101</v>
      </c>
      <c r="BA1442" s="20">
        <v>1208831563.3657601</v>
      </c>
      <c r="BB1442" s="20">
        <v>254569507.17480701</v>
      </c>
      <c r="BC1442" s="20">
        <v>0</v>
      </c>
      <c r="BD1442" s="19">
        <f t="shared" si="669"/>
        <v>1712.8446899990483</v>
      </c>
      <c r="BE1442" s="18">
        <v>34.271540376281202</v>
      </c>
      <c r="BF1442" s="20">
        <v>0</v>
      </c>
      <c r="BG1442" s="20">
        <v>0</v>
      </c>
      <c r="BH1442" s="19">
        <f t="shared" si="689"/>
        <v>0</v>
      </c>
      <c r="BI1442" s="18">
        <v>576.86062660970504</v>
      </c>
      <c r="BJ1442">
        <v>132</v>
      </c>
      <c r="BK1442">
        <v>2432</v>
      </c>
      <c r="BL1442" s="22">
        <v>3689.53856</v>
      </c>
      <c r="BM1442">
        <v>608</v>
      </c>
      <c r="BN1442">
        <v>152</v>
      </c>
      <c r="BO1442">
        <v>0.198038598016468</v>
      </c>
    </row>
    <row r="1443" spans="1:67" x14ac:dyDescent="0.2">
      <c r="A1443" s="27">
        <v>1442</v>
      </c>
      <c r="B1443" s="36">
        <v>463.54871781137001</v>
      </c>
      <c r="C1443" s="18">
        <v>501.599999999999</v>
      </c>
      <c r="D1443">
        <v>800</v>
      </c>
      <c r="E1443">
        <v>3200</v>
      </c>
      <c r="F1443">
        <v>0</v>
      </c>
      <c r="G1443" s="23">
        <f t="shared" si="670"/>
        <v>1</v>
      </c>
      <c r="H1443" s="16">
        <v>96.849315068493098</v>
      </c>
      <c r="I1443" s="17">
        <v>142.05155773808701</v>
      </c>
      <c r="J1443" s="6">
        <f t="shared" si="671"/>
        <v>142.35263716522851</v>
      </c>
      <c r="K1443" s="6">
        <f t="shared" si="672"/>
        <v>142.35263716522851</v>
      </c>
      <c r="L1443" s="6">
        <f t="shared" si="673"/>
        <v>1</v>
      </c>
      <c r="M1443" s="6">
        <f t="shared" si="674"/>
        <v>142.05155773808701</v>
      </c>
      <c r="N1443" s="16">
        <v>98.176407701449094</v>
      </c>
      <c r="O1443" s="17">
        <v>298.681961650495</v>
      </c>
      <c r="P1443" s="6">
        <f t="shared" si="675"/>
        <v>283.70196158154101</v>
      </c>
      <c r="Q1443" s="6">
        <f t="shared" si="660"/>
        <v>283.70196158154101</v>
      </c>
      <c r="R1443" s="17">
        <v>283.70196158154101</v>
      </c>
      <c r="S1443" s="6">
        <f t="shared" si="676"/>
        <v>14.980000068953984</v>
      </c>
      <c r="T1443" s="6">
        <f t="shared" si="677"/>
        <v>298.681961650495</v>
      </c>
      <c r="U1443" s="17">
        <v>86.998611692913798</v>
      </c>
      <c r="V1443" s="6">
        <f t="shared" si="678"/>
        <v>78.454599779552694</v>
      </c>
      <c r="W1443" s="6">
        <f t="shared" si="661"/>
        <v>78.454599779552694</v>
      </c>
      <c r="X1443" s="17">
        <v>78.454599779552694</v>
      </c>
      <c r="Y1443" s="6">
        <f t="shared" si="679"/>
        <v>8.5440119133611034</v>
      </c>
      <c r="Z1443" s="6">
        <f t="shared" si="680"/>
        <v>86.998611692913798</v>
      </c>
      <c r="AA1443" s="17">
        <v>0</v>
      </c>
      <c r="AB1443" s="6">
        <f t="shared" si="681"/>
        <v>0</v>
      </c>
      <c r="AC1443" s="6">
        <f t="shared" si="662"/>
        <v>0</v>
      </c>
      <c r="AD1443" s="17">
        <v>0</v>
      </c>
      <c r="AE1443" s="6">
        <f t="shared" si="682"/>
        <v>0</v>
      </c>
      <c r="AF1443" s="17">
        <v>0</v>
      </c>
      <c r="AG1443" s="6">
        <f t="shared" si="683"/>
        <v>0</v>
      </c>
      <c r="AH1443" s="6">
        <f t="shared" si="663"/>
        <v>0</v>
      </c>
      <c r="AI1443" s="6">
        <f t="shared" si="684"/>
        <v>0</v>
      </c>
      <c r="AJ1443" s="17">
        <v>247.50362806476099</v>
      </c>
      <c r="AK1443" s="6">
        <f t="shared" si="685"/>
        <v>200.39310210634599</v>
      </c>
      <c r="AL1443" s="6">
        <f t="shared" si="664"/>
        <v>200.39310210634599</v>
      </c>
      <c r="AM1443" s="17">
        <v>200.39310210634599</v>
      </c>
      <c r="AN1443" s="6">
        <f t="shared" si="686"/>
        <v>47.110525958414996</v>
      </c>
      <c r="AO1443" s="6">
        <f t="shared" si="687"/>
        <v>247.50362806476099</v>
      </c>
      <c r="AP1443" s="17">
        <v>2534.2236946601602</v>
      </c>
      <c r="AQ1443" s="6">
        <f t="shared" si="688"/>
        <v>2534.2236946601579</v>
      </c>
      <c r="AR1443" s="17">
        <v>768.15302312737902</v>
      </c>
      <c r="AS1443" s="6">
        <f t="shared" si="665"/>
        <v>768.15302312737902</v>
      </c>
      <c r="AT1443" s="17">
        <v>1007.52525056383</v>
      </c>
      <c r="AU1443" s="6">
        <f t="shared" si="666"/>
        <v>1007.52525056383</v>
      </c>
      <c r="AV1443" s="17">
        <v>0</v>
      </c>
      <c r="AW1443" s="6">
        <f t="shared" si="667"/>
        <v>0</v>
      </c>
      <c r="AX1443" s="17">
        <v>758.54542096894897</v>
      </c>
      <c r="AY1443" s="6">
        <f t="shared" si="668"/>
        <v>758.54542096894897</v>
      </c>
      <c r="AZ1443" s="20">
        <v>257200589.55879599</v>
      </c>
      <c r="BA1443" s="20">
        <v>1208860218.58531</v>
      </c>
      <c r="BB1443" s="20">
        <v>253989854.78527799</v>
      </c>
      <c r="BC1443" s="20">
        <v>0</v>
      </c>
      <c r="BD1443" s="19">
        <f t="shared" si="669"/>
        <v>1720.0506629293841</v>
      </c>
      <c r="BE1443" s="18">
        <v>36.427671830656799</v>
      </c>
      <c r="BF1443" s="20">
        <v>0</v>
      </c>
      <c r="BG1443" s="20">
        <v>0</v>
      </c>
      <c r="BH1443" s="19">
        <f t="shared" si="689"/>
        <v>0</v>
      </c>
      <c r="BI1443" s="18">
        <v>648.96820493591804</v>
      </c>
      <c r="BJ1443">
        <v>132</v>
      </c>
      <c r="BK1443">
        <v>2432</v>
      </c>
      <c r="BL1443" s="22">
        <v>3689.53856</v>
      </c>
      <c r="BM1443">
        <v>608</v>
      </c>
      <c r="BN1443">
        <v>152</v>
      </c>
      <c r="BO1443">
        <v>0.19760627646814899</v>
      </c>
    </row>
    <row r="1444" spans="1:67" x14ac:dyDescent="0.2">
      <c r="A1444" s="27">
        <v>1443</v>
      </c>
      <c r="B1444" s="36">
        <v>515.05413090152194</v>
      </c>
      <c r="C1444" s="18">
        <v>501.599999999999</v>
      </c>
      <c r="D1444">
        <v>800</v>
      </c>
      <c r="E1444">
        <v>3200</v>
      </c>
      <c r="F1444">
        <v>0</v>
      </c>
      <c r="G1444" s="23">
        <f t="shared" si="670"/>
        <v>1</v>
      </c>
      <c r="H1444" s="16">
        <v>97.420091324200897</v>
      </c>
      <c r="I1444" s="17">
        <v>146.377640743527</v>
      </c>
      <c r="J1444" s="6">
        <f t="shared" si="671"/>
        <v>146.67005483700041</v>
      </c>
      <c r="K1444" s="6">
        <f t="shared" si="672"/>
        <v>146.67005483700041</v>
      </c>
      <c r="L1444" s="6">
        <f t="shared" si="673"/>
        <v>1</v>
      </c>
      <c r="M1444" s="6">
        <f t="shared" si="674"/>
        <v>146.377640743527</v>
      </c>
      <c r="N1444" s="16">
        <v>98.508041647289303</v>
      </c>
      <c r="O1444" s="17">
        <v>323.24446945787003</v>
      </c>
      <c r="P1444" s="6">
        <f t="shared" si="675"/>
        <v>307.03023230122398</v>
      </c>
      <c r="Q1444" s="6">
        <f t="shared" si="660"/>
        <v>307.03023230122398</v>
      </c>
      <c r="R1444" s="17">
        <v>307.03023230122398</v>
      </c>
      <c r="S1444" s="6">
        <f t="shared" si="676"/>
        <v>16.21423715664605</v>
      </c>
      <c r="T1444" s="6">
        <f t="shared" si="677"/>
        <v>323.24446945787003</v>
      </c>
      <c r="U1444" s="17">
        <v>86.985004681611699</v>
      </c>
      <c r="V1444" s="6">
        <f t="shared" si="678"/>
        <v>78.441160005825196</v>
      </c>
      <c r="W1444" s="6">
        <f t="shared" si="661"/>
        <v>78.441160005825196</v>
      </c>
      <c r="X1444" s="17">
        <v>78.441160005825196</v>
      </c>
      <c r="Y1444" s="6">
        <f t="shared" si="679"/>
        <v>8.5438446757865023</v>
      </c>
      <c r="Z1444" s="6">
        <f t="shared" si="680"/>
        <v>86.985004681611699</v>
      </c>
      <c r="AA1444" s="17">
        <v>0</v>
      </c>
      <c r="AB1444" s="6">
        <f t="shared" si="681"/>
        <v>0</v>
      </c>
      <c r="AC1444" s="6">
        <f t="shared" si="662"/>
        <v>0</v>
      </c>
      <c r="AD1444" s="17">
        <v>0</v>
      </c>
      <c r="AE1444" s="6">
        <f t="shared" si="682"/>
        <v>0</v>
      </c>
      <c r="AF1444" s="17">
        <v>0</v>
      </c>
      <c r="AG1444" s="6">
        <f t="shared" si="683"/>
        <v>0</v>
      </c>
      <c r="AH1444" s="6">
        <f t="shared" si="663"/>
        <v>0</v>
      </c>
      <c r="AI1444" s="6">
        <f t="shared" si="684"/>
        <v>0</v>
      </c>
      <c r="AJ1444" s="17">
        <v>247.646664632121</v>
      </c>
      <c r="AK1444" s="6">
        <f t="shared" si="685"/>
        <v>200.443995473987</v>
      </c>
      <c r="AL1444" s="6">
        <f t="shared" si="664"/>
        <v>200.443995473987</v>
      </c>
      <c r="AM1444" s="17">
        <v>200.443995473987</v>
      </c>
      <c r="AN1444" s="6">
        <f t="shared" si="686"/>
        <v>47.202669158134</v>
      </c>
      <c r="AO1444" s="6">
        <f t="shared" si="687"/>
        <v>247.646664632121</v>
      </c>
      <c r="AP1444" s="17">
        <v>2619.1765476790101</v>
      </c>
      <c r="AQ1444" s="6">
        <f t="shared" si="688"/>
        <v>2619.1765476790042</v>
      </c>
      <c r="AR1444" s="17">
        <v>853.37385210568402</v>
      </c>
      <c r="AS1444" s="6">
        <f t="shared" si="665"/>
        <v>853.37385210568402</v>
      </c>
      <c r="AT1444" s="17">
        <v>1007.37237302045</v>
      </c>
      <c r="AU1444" s="6">
        <f t="shared" si="666"/>
        <v>1007.37237302045</v>
      </c>
      <c r="AV1444" s="17">
        <v>0</v>
      </c>
      <c r="AW1444" s="6">
        <f t="shared" si="667"/>
        <v>0</v>
      </c>
      <c r="AX1444" s="17">
        <v>758.43032255287005</v>
      </c>
      <c r="AY1444" s="6">
        <f t="shared" si="668"/>
        <v>758.43032255287005</v>
      </c>
      <c r="AZ1444" s="20">
        <v>263890712.53249899</v>
      </c>
      <c r="BA1444" s="20">
        <v>1208882942.3092999</v>
      </c>
      <c r="BB1444" s="20">
        <v>253087234.818703</v>
      </c>
      <c r="BC1444" s="20">
        <v>0</v>
      </c>
      <c r="BD1444" s="19">
        <f t="shared" si="669"/>
        <v>1725.8608896605019</v>
      </c>
      <c r="BE1444" s="18">
        <v>38.4838552513948</v>
      </c>
      <c r="BF1444" s="20">
        <v>0</v>
      </c>
      <c r="BG1444" s="20">
        <v>0</v>
      </c>
      <c r="BH1444" s="19">
        <f t="shared" si="689"/>
        <v>0</v>
      </c>
      <c r="BI1444" s="18">
        <v>721.07578326213104</v>
      </c>
      <c r="BJ1444">
        <v>132</v>
      </c>
      <c r="BK1444">
        <v>2432</v>
      </c>
      <c r="BL1444" s="22">
        <v>3689.53856</v>
      </c>
      <c r="BM1444">
        <v>608</v>
      </c>
      <c r="BN1444">
        <v>152</v>
      </c>
      <c r="BO1444">
        <v>0.19691263247520299</v>
      </c>
    </row>
    <row r="1445" spans="1:67" x14ac:dyDescent="0.2">
      <c r="A1445" s="27">
        <v>1444</v>
      </c>
      <c r="B1445" s="36">
        <v>566.55954399167399</v>
      </c>
      <c r="C1445" s="18">
        <v>501.599999999999</v>
      </c>
      <c r="D1445">
        <v>800</v>
      </c>
      <c r="E1445">
        <v>3200</v>
      </c>
      <c r="F1445">
        <v>0</v>
      </c>
      <c r="G1445" s="23">
        <f t="shared" si="670"/>
        <v>1</v>
      </c>
      <c r="H1445" s="16">
        <v>97.842465753424605</v>
      </c>
      <c r="I1445" s="17">
        <v>150.76609051557901</v>
      </c>
      <c r="J1445" s="6">
        <f t="shared" si="671"/>
        <v>151.06633614094685</v>
      </c>
      <c r="K1445" s="6">
        <f t="shared" si="672"/>
        <v>151.06633614094685</v>
      </c>
      <c r="L1445" s="6">
        <f t="shared" si="673"/>
        <v>1</v>
      </c>
      <c r="M1445" s="6">
        <f t="shared" si="674"/>
        <v>150.76609051557901</v>
      </c>
      <c r="N1445" s="16">
        <v>98.797182395681503</v>
      </c>
      <c r="O1445" s="17">
        <v>347.69147717630602</v>
      </c>
      <c r="P1445" s="6">
        <f t="shared" si="675"/>
        <v>330.24861318048301</v>
      </c>
      <c r="Q1445" s="6">
        <f t="shared" si="660"/>
        <v>330.24861318048301</v>
      </c>
      <c r="R1445" s="17">
        <v>330.24861318048301</v>
      </c>
      <c r="S1445" s="6">
        <f t="shared" si="676"/>
        <v>17.442863995823018</v>
      </c>
      <c r="T1445" s="6">
        <f t="shared" si="677"/>
        <v>347.69147717630602</v>
      </c>
      <c r="U1445" s="17">
        <v>86.972536799499096</v>
      </c>
      <c r="V1445" s="6">
        <f t="shared" si="678"/>
        <v>78.428827347070396</v>
      </c>
      <c r="W1445" s="6">
        <f t="shared" si="661"/>
        <v>78.428827347070396</v>
      </c>
      <c r="X1445" s="17">
        <v>78.428827347070396</v>
      </c>
      <c r="Y1445" s="6">
        <f t="shared" si="679"/>
        <v>8.5437094524287005</v>
      </c>
      <c r="Z1445" s="6">
        <f t="shared" si="680"/>
        <v>86.972536799499096</v>
      </c>
      <c r="AA1445" s="17">
        <v>0</v>
      </c>
      <c r="AB1445" s="6">
        <f t="shared" si="681"/>
        <v>0</v>
      </c>
      <c r="AC1445" s="6">
        <f t="shared" si="662"/>
        <v>0</v>
      </c>
      <c r="AD1445" s="17">
        <v>0</v>
      </c>
      <c r="AE1445" s="6">
        <f t="shared" si="682"/>
        <v>0</v>
      </c>
      <c r="AF1445" s="17">
        <v>0</v>
      </c>
      <c r="AG1445" s="6">
        <f t="shared" si="683"/>
        <v>0</v>
      </c>
      <c r="AH1445" s="6">
        <f t="shared" si="663"/>
        <v>0</v>
      </c>
      <c r="AI1445" s="6">
        <f t="shared" si="684"/>
        <v>0</v>
      </c>
      <c r="AJ1445" s="17">
        <v>247.971188611098</v>
      </c>
      <c r="AK1445" s="6">
        <f t="shared" si="685"/>
        <v>200.647658525683</v>
      </c>
      <c r="AL1445" s="6">
        <f t="shared" si="664"/>
        <v>200.647658525683</v>
      </c>
      <c r="AM1445" s="17">
        <v>200.647658525683</v>
      </c>
      <c r="AN1445" s="6">
        <f t="shared" si="686"/>
        <v>47.323530085415001</v>
      </c>
      <c r="AO1445" s="6">
        <f t="shared" si="687"/>
        <v>247.971188611098</v>
      </c>
      <c r="AP1445" s="17">
        <v>2704.1315226634802</v>
      </c>
      <c r="AQ1445" s="6">
        <f t="shared" si="688"/>
        <v>2704.1315226634788</v>
      </c>
      <c r="AR1445" s="17">
        <v>938.57850633929604</v>
      </c>
      <c r="AS1445" s="6">
        <f t="shared" si="665"/>
        <v>938.57850633929604</v>
      </c>
      <c r="AT1445" s="17">
        <v>1007.22993356313</v>
      </c>
      <c r="AU1445" s="6">
        <f t="shared" si="666"/>
        <v>1007.22993356313</v>
      </c>
      <c r="AV1445" s="17">
        <v>0</v>
      </c>
      <c r="AW1445" s="6">
        <f t="shared" si="667"/>
        <v>0</v>
      </c>
      <c r="AX1445" s="17">
        <v>758.323082761053</v>
      </c>
      <c r="AY1445" s="6">
        <f t="shared" si="668"/>
        <v>758.323082761053</v>
      </c>
      <c r="AZ1445" s="20">
        <v>269717339.45723403</v>
      </c>
      <c r="BA1445" s="20">
        <v>1208901310.5915101</v>
      </c>
      <c r="BB1445" s="20">
        <v>252307985.52359501</v>
      </c>
      <c r="BC1445" s="20">
        <v>0</v>
      </c>
      <c r="BD1445" s="19">
        <f t="shared" si="669"/>
        <v>1730.9266355723394</v>
      </c>
      <c r="BE1445" s="18">
        <v>40.425826989372602</v>
      </c>
      <c r="BF1445" s="20">
        <v>0</v>
      </c>
      <c r="BG1445" s="20">
        <v>0</v>
      </c>
      <c r="BH1445" s="19">
        <f t="shared" si="689"/>
        <v>0</v>
      </c>
      <c r="BI1445" s="18">
        <v>793.18336158834404</v>
      </c>
      <c r="BJ1445">
        <v>132</v>
      </c>
      <c r="BK1445">
        <v>2432</v>
      </c>
      <c r="BL1445" s="22">
        <v>3689.53856</v>
      </c>
      <c r="BM1445">
        <v>608</v>
      </c>
      <c r="BN1445">
        <v>152</v>
      </c>
      <c r="BO1445">
        <v>0.196312316940712</v>
      </c>
    </row>
    <row r="1446" spans="1:67" x14ac:dyDescent="0.2">
      <c r="A1446" s="27">
        <v>1445</v>
      </c>
      <c r="B1446" s="36">
        <v>618.06495708182604</v>
      </c>
      <c r="C1446" s="18">
        <v>501.599999999999</v>
      </c>
      <c r="D1446">
        <v>800</v>
      </c>
      <c r="E1446">
        <v>3200</v>
      </c>
      <c r="F1446">
        <v>0</v>
      </c>
      <c r="G1446" s="23">
        <f t="shared" si="670"/>
        <v>1</v>
      </c>
      <c r="H1446" s="16">
        <v>98.321917808219098</v>
      </c>
      <c r="I1446" s="17">
        <v>155.21106234813601</v>
      </c>
      <c r="J1446" s="6">
        <f t="shared" si="671"/>
        <v>155.49112425674994</v>
      </c>
      <c r="K1446" s="6">
        <f t="shared" si="672"/>
        <v>155.49112425674994</v>
      </c>
      <c r="L1446" s="6">
        <f t="shared" si="673"/>
        <v>1</v>
      </c>
      <c r="M1446" s="6">
        <f t="shared" si="674"/>
        <v>155.21106234813601</v>
      </c>
      <c r="N1446" s="16">
        <v>99.007338906090098</v>
      </c>
      <c r="O1446" s="17">
        <v>371.92393638086003</v>
      </c>
      <c r="P1446" s="6">
        <f t="shared" si="675"/>
        <v>353.26304579280003</v>
      </c>
      <c r="Q1446" s="6">
        <f t="shared" si="660"/>
        <v>353.26304579280003</v>
      </c>
      <c r="R1446" s="17">
        <v>353.26304579280003</v>
      </c>
      <c r="S1446" s="6">
        <f t="shared" si="676"/>
        <v>18.660890588059999</v>
      </c>
      <c r="T1446" s="6">
        <f t="shared" si="677"/>
        <v>371.92393638086003</v>
      </c>
      <c r="U1446" s="17">
        <v>86.961050967092703</v>
      </c>
      <c r="V1446" s="6">
        <f t="shared" si="678"/>
        <v>78.417452232204894</v>
      </c>
      <c r="W1446" s="6">
        <f t="shared" si="661"/>
        <v>78.417452232204894</v>
      </c>
      <c r="X1446" s="17">
        <v>78.417452232204894</v>
      </c>
      <c r="Y1446" s="6">
        <f t="shared" si="679"/>
        <v>8.5435987348878086</v>
      </c>
      <c r="Z1446" s="6">
        <f t="shared" si="680"/>
        <v>86.961050967092703</v>
      </c>
      <c r="AA1446" s="17">
        <v>0</v>
      </c>
      <c r="AB1446" s="6">
        <f t="shared" si="681"/>
        <v>0</v>
      </c>
      <c r="AC1446" s="6">
        <f t="shared" si="662"/>
        <v>0</v>
      </c>
      <c r="AD1446" s="17">
        <v>0</v>
      </c>
      <c r="AE1446" s="6">
        <f t="shared" si="682"/>
        <v>0</v>
      </c>
      <c r="AF1446" s="17">
        <v>0</v>
      </c>
      <c r="AG1446" s="6">
        <f t="shared" si="683"/>
        <v>0</v>
      </c>
      <c r="AH1446" s="6">
        <f t="shared" si="663"/>
        <v>0</v>
      </c>
      <c r="AI1446" s="6">
        <f t="shared" si="684"/>
        <v>0</v>
      </c>
      <c r="AJ1446" s="17">
        <v>248.574689212528</v>
      </c>
      <c r="AK1446" s="6">
        <f t="shared" si="685"/>
        <v>201.0856379587</v>
      </c>
      <c r="AL1446" s="6">
        <f t="shared" si="664"/>
        <v>201.0856379587</v>
      </c>
      <c r="AM1446" s="17">
        <v>201.0856379587</v>
      </c>
      <c r="AN1446" s="6">
        <f t="shared" si="686"/>
        <v>47.489051253827995</v>
      </c>
      <c r="AO1446" s="6">
        <f t="shared" si="687"/>
        <v>248.574689212528</v>
      </c>
      <c r="AP1446" s="17">
        <v>2789.0884094642502</v>
      </c>
      <c r="AQ1446" s="6">
        <f t="shared" si="688"/>
        <v>2789.088409464242</v>
      </c>
      <c r="AR1446" s="17">
        <v>1023.76858769749</v>
      </c>
      <c r="AS1446" s="6">
        <f t="shared" si="665"/>
        <v>1023.76858769749</v>
      </c>
      <c r="AT1446" s="17">
        <v>1007.09689845378</v>
      </c>
      <c r="AU1446" s="6">
        <f t="shared" si="666"/>
        <v>1007.09689845378</v>
      </c>
      <c r="AV1446" s="17">
        <v>0</v>
      </c>
      <c r="AW1446" s="6">
        <f t="shared" si="667"/>
        <v>0</v>
      </c>
      <c r="AX1446" s="17">
        <v>758.22292331297194</v>
      </c>
      <c r="AY1446" s="6">
        <f t="shared" si="668"/>
        <v>758.22292331297194</v>
      </c>
      <c r="AZ1446" s="20">
        <v>274941428.35046601</v>
      </c>
      <c r="BA1446" s="20">
        <v>1208916342.2879801</v>
      </c>
      <c r="BB1446" s="20">
        <v>250750806.996245</v>
      </c>
      <c r="BC1446" s="20">
        <v>0</v>
      </c>
      <c r="BD1446" s="19">
        <f t="shared" si="669"/>
        <v>1734.6085776346911</v>
      </c>
      <c r="BE1446" s="18">
        <v>42.286296856235701</v>
      </c>
      <c r="BF1446" s="20">
        <v>0</v>
      </c>
      <c r="BG1446" s="20">
        <v>0</v>
      </c>
      <c r="BH1446" s="19">
        <f t="shared" si="689"/>
        <v>0</v>
      </c>
      <c r="BI1446" s="18">
        <v>865.29093991455704</v>
      </c>
      <c r="BJ1446">
        <v>132</v>
      </c>
      <c r="BK1446">
        <v>2432</v>
      </c>
      <c r="BL1446" s="22">
        <v>3689.53856</v>
      </c>
      <c r="BM1446">
        <v>608</v>
      </c>
      <c r="BN1446">
        <v>152</v>
      </c>
      <c r="BO1446">
        <v>0.19511277127833199</v>
      </c>
    </row>
    <row r="1447" spans="1:67" x14ac:dyDescent="0.2">
      <c r="A1447" s="27">
        <v>1446</v>
      </c>
      <c r="B1447" s="36">
        <v>669.57037017197899</v>
      </c>
      <c r="C1447" s="18">
        <v>501.599999999999</v>
      </c>
      <c r="D1447">
        <v>800</v>
      </c>
      <c r="E1447">
        <v>3200</v>
      </c>
      <c r="F1447">
        <v>0</v>
      </c>
      <c r="G1447" s="23">
        <f t="shared" si="670"/>
        <v>1</v>
      </c>
      <c r="H1447" s="16">
        <v>98.573059360730596</v>
      </c>
      <c r="I1447" s="17">
        <v>159.73205249901599</v>
      </c>
      <c r="J1447" s="6">
        <f t="shared" si="671"/>
        <v>160.00453886252737</v>
      </c>
      <c r="K1447" s="6">
        <f t="shared" si="672"/>
        <v>160.00453886252737</v>
      </c>
      <c r="L1447" s="6">
        <f t="shared" si="673"/>
        <v>1</v>
      </c>
      <c r="M1447" s="6">
        <f t="shared" si="674"/>
        <v>159.73205249901599</v>
      </c>
      <c r="N1447" s="16">
        <v>99.166771865724797</v>
      </c>
      <c r="O1447" s="17">
        <v>395.98050261665998</v>
      </c>
      <c r="P1447" s="6">
        <f t="shared" si="675"/>
        <v>376.11026546213799</v>
      </c>
      <c r="Q1447" s="6">
        <f t="shared" si="660"/>
        <v>376.11026546213799</v>
      </c>
      <c r="R1447" s="17">
        <v>376.11026546213799</v>
      </c>
      <c r="S1447" s="6">
        <f t="shared" si="676"/>
        <v>19.870237154521988</v>
      </c>
      <c r="T1447" s="6">
        <f t="shared" si="677"/>
        <v>395.98050261665998</v>
      </c>
      <c r="U1447" s="17">
        <v>86.9504390028942</v>
      </c>
      <c r="V1447" s="6">
        <f t="shared" si="678"/>
        <v>78.406930199924503</v>
      </c>
      <c r="W1447" s="6">
        <f t="shared" si="661"/>
        <v>78.406930199924503</v>
      </c>
      <c r="X1447" s="17">
        <v>78.406930199924503</v>
      </c>
      <c r="Y1447" s="6">
        <f t="shared" si="679"/>
        <v>8.5435088029696971</v>
      </c>
      <c r="Z1447" s="6">
        <f t="shared" si="680"/>
        <v>86.9504390028942</v>
      </c>
      <c r="AA1447" s="17">
        <v>0</v>
      </c>
      <c r="AB1447" s="6">
        <f t="shared" si="681"/>
        <v>0</v>
      </c>
      <c r="AC1447" s="6">
        <f t="shared" si="662"/>
        <v>0</v>
      </c>
      <c r="AD1447" s="17">
        <v>0</v>
      </c>
      <c r="AE1447" s="6">
        <f t="shared" si="682"/>
        <v>0</v>
      </c>
      <c r="AF1447" s="17">
        <v>0</v>
      </c>
      <c r="AG1447" s="6">
        <f t="shared" si="683"/>
        <v>0</v>
      </c>
      <c r="AH1447" s="6">
        <f t="shared" si="663"/>
        <v>0</v>
      </c>
      <c r="AI1447" s="6">
        <f t="shared" si="684"/>
        <v>0</v>
      </c>
      <c r="AJ1447" s="17">
        <v>249.73057471459299</v>
      </c>
      <c r="AK1447" s="6">
        <f t="shared" si="685"/>
        <v>201.96968193354999</v>
      </c>
      <c r="AL1447" s="6">
        <f t="shared" si="664"/>
        <v>201.96968193354999</v>
      </c>
      <c r="AM1447" s="17">
        <v>201.96968193354999</v>
      </c>
      <c r="AN1447" s="6">
        <f t="shared" si="686"/>
        <v>47.760892781042998</v>
      </c>
      <c r="AO1447" s="6">
        <f t="shared" si="687"/>
        <v>249.73057471459299</v>
      </c>
      <c r="AP1447" s="17">
        <v>2874.0470247948001</v>
      </c>
      <c r="AQ1447" s="6">
        <f t="shared" si="688"/>
        <v>2874.047024794786</v>
      </c>
      <c r="AR1447" s="17">
        <v>1108.9454932871699</v>
      </c>
      <c r="AS1447" s="6">
        <f t="shared" si="665"/>
        <v>1108.9454932871699</v>
      </c>
      <c r="AT1447" s="17">
        <v>1006.9723660941301</v>
      </c>
      <c r="AU1447" s="6">
        <f t="shared" si="666"/>
        <v>1006.9723660941301</v>
      </c>
      <c r="AV1447" s="17">
        <v>0</v>
      </c>
      <c r="AW1447" s="6">
        <f t="shared" si="667"/>
        <v>0</v>
      </c>
      <c r="AX1447" s="17">
        <v>758.12916541348602</v>
      </c>
      <c r="AY1447" s="6">
        <f t="shared" si="668"/>
        <v>758.12916541348602</v>
      </c>
      <c r="AZ1447" s="20">
        <v>279653522.47330397</v>
      </c>
      <c r="BA1447" s="20">
        <v>1208928145.3243699</v>
      </c>
      <c r="BB1447" s="20">
        <v>248820175.289821</v>
      </c>
      <c r="BC1447" s="20">
        <v>0</v>
      </c>
      <c r="BD1447" s="19">
        <f t="shared" si="669"/>
        <v>1737.4018430874949</v>
      </c>
      <c r="BE1447" s="18">
        <v>44.055933471269299</v>
      </c>
      <c r="BF1447" s="20">
        <v>0</v>
      </c>
      <c r="BG1447" s="20">
        <v>0</v>
      </c>
      <c r="BH1447" s="19">
        <f t="shared" si="689"/>
        <v>0</v>
      </c>
      <c r="BI1447" s="18">
        <v>937.39851824077004</v>
      </c>
      <c r="BJ1447">
        <v>132</v>
      </c>
      <c r="BK1447">
        <v>2432</v>
      </c>
      <c r="BL1447" s="22">
        <v>3689.53856</v>
      </c>
      <c r="BM1447">
        <v>608</v>
      </c>
      <c r="BN1447">
        <v>152</v>
      </c>
      <c r="BO1447">
        <v>0.19362555753378599</v>
      </c>
    </row>
    <row r="1448" spans="1:67" x14ac:dyDescent="0.2">
      <c r="A1448" s="27">
        <v>1447</v>
      </c>
      <c r="B1448" s="36">
        <v>721.07578326213104</v>
      </c>
      <c r="C1448" s="18">
        <v>501.599999999999</v>
      </c>
      <c r="D1448">
        <v>800</v>
      </c>
      <c r="E1448">
        <v>3200</v>
      </c>
      <c r="F1448">
        <v>0</v>
      </c>
      <c r="G1448" s="23">
        <f t="shared" si="670"/>
        <v>1</v>
      </c>
      <c r="H1448" s="16">
        <v>98.755707762556995</v>
      </c>
      <c r="I1448" s="17">
        <v>164.30445851885699</v>
      </c>
      <c r="J1448" s="6">
        <f t="shared" si="671"/>
        <v>164.57608663260964</v>
      </c>
      <c r="K1448" s="6">
        <f t="shared" si="672"/>
        <v>164.57608663260964</v>
      </c>
      <c r="L1448" s="6">
        <f t="shared" si="673"/>
        <v>1</v>
      </c>
      <c r="M1448" s="6">
        <f t="shared" si="674"/>
        <v>164.30445851885699</v>
      </c>
      <c r="N1448" s="16">
        <v>99.290038377138302</v>
      </c>
      <c r="O1448" s="17">
        <v>419.868792287666</v>
      </c>
      <c r="P1448" s="6">
        <f t="shared" si="675"/>
        <v>398.79752281886999</v>
      </c>
      <c r="Q1448" s="6">
        <f t="shared" si="660"/>
        <v>398.79752281886999</v>
      </c>
      <c r="R1448" s="17">
        <v>398.79752281886999</v>
      </c>
      <c r="S1448" s="6">
        <f t="shared" si="676"/>
        <v>21.071269468796004</v>
      </c>
      <c r="T1448" s="6">
        <f t="shared" si="677"/>
        <v>419.868792287666</v>
      </c>
      <c r="U1448" s="17">
        <v>86.940629358140299</v>
      </c>
      <c r="V1448" s="6">
        <f t="shared" si="678"/>
        <v>78.397190679359198</v>
      </c>
      <c r="W1448" s="6">
        <f t="shared" si="661"/>
        <v>78.397190679359198</v>
      </c>
      <c r="X1448" s="17">
        <v>78.397190679359198</v>
      </c>
      <c r="Y1448" s="6">
        <f t="shared" si="679"/>
        <v>8.5434386787811007</v>
      </c>
      <c r="Z1448" s="6">
        <f t="shared" si="680"/>
        <v>86.940629358140299</v>
      </c>
      <c r="AA1448" s="17">
        <v>0</v>
      </c>
      <c r="AB1448" s="6">
        <f t="shared" si="681"/>
        <v>0</v>
      </c>
      <c r="AC1448" s="6">
        <f t="shared" si="662"/>
        <v>0</v>
      </c>
      <c r="AD1448" s="17">
        <v>0</v>
      </c>
      <c r="AE1448" s="6">
        <f t="shared" si="682"/>
        <v>0</v>
      </c>
      <c r="AF1448" s="17">
        <v>0</v>
      </c>
      <c r="AG1448" s="6">
        <f t="shared" si="683"/>
        <v>0</v>
      </c>
      <c r="AH1448" s="6">
        <f t="shared" si="663"/>
        <v>0</v>
      </c>
      <c r="AI1448" s="6">
        <f t="shared" si="684"/>
        <v>0</v>
      </c>
      <c r="AJ1448" s="17">
        <v>251.21546163525699</v>
      </c>
      <c r="AK1448" s="6">
        <f t="shared" si="685"/>
        <v>203.11273639283101</v>
      </c>
      <c r="AL1448" s="6">
        <f t="shared" si="664"/>
        <v>203.11273639283101</v>
      </c>
      <c r="AM1448" s="17">
        <v>203.11273639283101</v>
      </c>
      <c r="AN1448" s="6">
        <f t="shared" si="686"/>
        <v>48.102725242425976</v>
      </c>
      <c r="AO1448" s="6">
        <f t="shared" si="687"/>
        <v>251.21546163525699</v>
      </c>
      <c r="AP1448" s="17">
        <v>2959.0072080720602</v>
      </c>
      <c r="AQ1448" s="6">
        <f t="shared" si="688"/>
        <v>2959.0072080720502</v>
      </c>
      <c r="AR1448" s="17">
        <v>1194.1104471573999</v>
      </c>
      <c r="AS1448" s="6">
        <f t="shared" si="665"/>
        <v>1194.1104471573999</v>
      </c>
      <c r="AT1448" s="17">
        <v>1006.85554656572</v>
      </c>
      <c r="AU1448" s="6">
        <f t="shared" si="666"/>
        <v>1006.85554656572</v>
      </c>
      <c r="AV1448" s="17">
        <v>0</v>
      </c>
      <c r="AW1448" s="6">
        <f t="shared" si="667"/>
        <v>0</v>
      </c>
      <c r="AX1448" s="17">
        <v>758.04121434893</v>
      </c>
      <c r="AY1448" s="6">
        <f t="shared" si="668"/>
        <v>758.04121434893</v>
      </c>
      <c r="AZ1448" s="20">
        <v>283916250.22938299</v>
      </c>
      <c r="BA1448" s="20">
        <v>1208937103.87184</v>
      </c>
      <c r="BB1448" s="20">
        <v>246708118.26623401</v>
      </c>
      <c r="BC1448" s="20">
        <v>0</v>
      </c>
      <c r="BD1448" s="19">
        <f t="shared" si="669"/>
        <v>1739.5614723674569</v>
      </c>
      <c r="BE1448" s="18">
        <v>45.735631910355004</v>
      </c>
      <c r="BF1448" s="20">
        <v>0</v>
      </c>
      <c r="BG1448" s="20">
        <v>0</v>
      </c>
      <c r="BH1448" s="19">
        <f t="shared" si="689"/>
        <v>0</v>
      </c>
      <c r="BI1448" s="18">
        <v>1009.50609656698</v>
      </c>
      <c r="BJ1448">
        <v>132</v>
      </c>
      <c r="BK1448">
        <v>2432</v>
      </c>
      <c r="BL1448" s="22">
        <v>3689.53856</v>
      </c>
      <c r="BM1448">
        <v>608</v>
      </c>
      <c r="BN1448">
        <v>152</v>
      </c>
      <c r="BO1448">
        <v>0.191998594062049</v>
      </c>
    </row>
    <row r="1449" spans="1:67" x14ac:dyDescent="0.2">
      <c r="A1449" s="27">
        <v>1448</v>
      </c>
      <c r="B1449" s="36">
        <v>772.58119635228297</v>
      </c>
      <c r="C1449" s="18">
        <v>501.599999999999</v>
      </c>
      <c r="D1449">
        <v>800</v>
      </c>
      <c r="E1449">
        <v>3200</v>
      </c>
      <c r="F1449">
        <v>0</v>
      </c>
      <c r="G1449" s="23">
        <f t="shared" si="670"/>
        <v>1</v>
      </c>
      <c r="H1449" s="16">
        <v>98.8470319634703</v>
      </c>
      <c r="I1449" s="17">
        <v>168.93453170089001</v>
      </c>
      <c r="J1449" s="6">
        <f t="shared" si="671"/>
        <v>169.19503744262425</v>
      </c>
      <c r="K1449" s="6">
        <f t="shared" si="672"/>
        <v>169.19503744262425</v>
      </c>
      <c r="L1449" s="6">
        <f t="shared" si="673"/>
        <v>1</v>
      </c>
      <c r="M1449" s="6">
        <f t="shared" si="674"/>
        <v>168.93453170089001</v>
      </c>
      <c r="N1449" s="16">
        <v>99.365722995261393</v>
      </c>
      <c r="O1449" s="17">
        <v>443.672740928086</v>
      </c>
      <c r="P1449" s="6">
        <f t="shared" si="675"/>
        <v>421.40455499406301</v>
      </c>
      <c r="Q1449" s="6">
        <f t="shared" si="660"/>
        <v>421.40455499406301</v>
      </c>
      <c r="R1449" s="17">
        <v>421.40455499406301</v>
      </c>
      <c r="S1449" s="6">
        <f t="shared" si="676"/>
        <v>22.268185934022995</v>
      </c>
      <c r="T1449" s="6">
        <f t="shared" si="677"/>
        <v>443.672740928086</v>
      </c>
      <c r="U1449" s="17">
        <v>86.931541314890495</v>
      </c>
      <c r="V1449" s="6">
        <f t="shared" si="678"/>
        <v>78.388155559298497</v>
      </c>
      <c r="W1449" s="6">
        <f t="shared" si="661"/>
        <v>78.388155559298497</v>
      </c>
      <c r="X1449" s="17">
        <v>78.388155559298497</v>
      </c>
      <c r="Y1449" s="6">
        <f t="shared" si="679"/>
        <v>8.5433857555919985</v>
      </c>
      <c r="Z1449" s="6">
        <f t="shared" si="680"/>
        <v>86.931541314890495</v>
      </c>
      <c r="AA1449" s="17">
        <v>0</v>
      </c>
      <c r="AB1449" s="6">
        <f t="shared" si="681"/>
        <v>0</v>
      </c>
      <c r="AC1449" s="6">
        <f t="shared" si="662"/>
        <v>0</v>
      </c>
      <c r="AD1449" s="17">
        <v>0</v>
      </c>
      <c r="AE1449" s="6">
        <f t="shared" si="682"/>
        <v>0</v>
      </c>
      <c r="AF1449" s="17">
        <v>0</v>
      </c>
      <c r="AG1449" s="6">
        <f t="shared" si="683"/>
        <v>0</v>
      </c>
      <c r="AH1449" s="6">
        <f t="shared" si="663"/>
        <v>0</v>
      </c>
      <c r="AI1449" s="6">
        <f t="shared" si="684"/>
        <v>0</v>
      </c>
      <c r="AJ1449" s="17">
        <v>253.03844106308</v>
      </c>
      <c r="AK1449" s="6">
        <f t="shared" si="685"/>
        <v>204.53317905192301</v>
      </c>
      <c r="AL1449" s="6">
        <f t="shared" si="664"/>
        <v>204.53317905192301</v>
      </c>
      <c r="AM1449" s="17">
        <v>204.53317905192301</v>
      </c>
      <c r="AN1449" s="6">
        <f t="shared" si="686"/>
        <v>48.505262011156987</v>
      </c>
      <c r="AO1449" s="6">
        <f t="shared" si="687"/>
        <v>253.03844106308</v>
      </c>
      <c r="AP1449" s="17">
        <v>3043.9688180067201</v>
      </c>
      <c r="AQ1449" s="6">
        <f t="shared" si="688"/>
        <v>3043.9688180067142</v>
      </c>
      <c r="AR1449" s="17">
        <v>1279.2645262901201</v>
      </c>
      <c r="AS1449" s="6">
        <f t="shared" si="665"/>
        <v>1279.2645262901201</v>
      </c>
      <c r="AT1449" s="17">
        <v>1006.74574485726</v>
      </c>
      <c r="AU1449" s="6">
        <f t="shared" si="666"/>
        <v>1006.74574485726</v>
      </c>
      <c r="AV1449" s="17">
        <v>0</v>
      </c>
      <c r="AW1449" s="6">
        <f t="shared" si="667"/>
        <v>0</v>
      </c>
      <c r="AX1449" s="17">
        <v>757.95854685933398</v>
      </c>
      <c r="AY1449" s="6">
        <f t="shared" si="668"/>
        <v>757.95854685933398</v>
      </c>
      <c r="AZ1449" s="20">
        <v>287734184.25500703</v>
      </c>
      <c r="BA1449" s="20">
        <v>1208943972.8889401</v>
      </c>
      <c r="BB1449" s="20">
        <v>244209309.733031</v>
      </c>
      <c r="BC1449" s="20">
        <v>0</v>
      </c>
      <c r="BD1449" s="19">
        <f t="shared" si="669"/>
        <v>1740.8874668769781</v>
      </c>
      <c r="BE1449" s="18">
        <v>47.3391482910734</v>
      </c>
      <c r="BF1449" s="20">
        <v>0</v>
      </c>
      <c r="BG1449" s="20">
        <v>0</v>
      </c>
      <c r="BH1449" s="19">
        <f t="shared" si="689"/>
        <v>0</v>
      </c>
      <c r="BI1449" s="18">
        <v>1081.6136748931899</v>
      </c>
      <c r="BJ1449">
        <v>132</v>
      </c>
      <c r="BK1449">
        <v>2432</v>
      </c>
      <c r="BL1449" s="22">
        <v>3689.53856</v>
      </c>
      <c r="BM1449">
        <v>608</v>
      </c>
      <c r="BN1449">
        <v>152</v>
      </c>
      <c r="BO1449">
        <v>0.19007372173599299</v>
      </c>
    </row>
    <row r="1450" spans="1:67" x14ac:dyDescent="0.2">
      <c r="A1450" s="27">
        <v>1449</v>
      </c>
      <c r="B1450" s="36">
        <v>824.08660944243502</v>
      </c>
      <c r="C1450" s="18">
        <v>501.599999999999</v>
      </c>
      <c r="D1450">
        <v>800</v>
      </c>
      <c r="E1450">
        <v>3200</v>
      </c>
      <c r="F1450">
        <v>0</v>
      </c>
      <c r="G1450" s="23">
        <f t="shared" si="670"/>
        <v>1</v>
      </c>
      <c r="H1450" s="16">
        <v>98.984018264840103</v>
      </c>
      <c r="I1450" s="17">
        <v>173.60263300659901</v>
      </c>
      <c r="J1450" s="6">
        <f t="shared" si="671"/>
        <v>173.87205883621451</v>
      </c>
      <c r="K1450" s="6">
        <f t="shared" si="672"/>
        <v>173.87205883621451</v>
      </c>
      <c r="L1450" s="6">
        <f t="shared" si="673"/>
        <v>1</v>
      </c>
      <c r="M1450" s="6">
        <f t="shared" si="674"/>
        <v>173.60263300659901</v>
      </c>
      <c r="N1450" s="16">
        <v>99.441180836288297</v>
      </c>
      <c r="O1450" s="17">
        <v>467.49877421443699</v>
      </c>
      <c r="P1450" s="6">
        <f t="shared" si="675"/>
        <v>444.03245704341401</v>
      </c>
      <c r="Q1450" s="6">
        <f t="shared" si="660"/>
        <v>444.03245704341401</v>
      </c>
      <c r="R1450" s="17">
        <v>444.03245704341401</v>
      </c>
      <c r="S1450" s="6">
        <f t="shared" si="676"/>
        <v>23.466317171022979</v>
      </c>
      <c r="T1450" s="6">
        <f t="shared" si="677"/>
        <v>467.49877421443699</v>
      </c>
      <c r="U1450" s="17">
        <v>86.923041253588096</v>
      </c>
      <c r="V1450" s="6">
        <f t="shared" si="678"/>
        <v>78.379699648689694</v>
      </c>
      <c r="W1450" s="6">
        <f t="shared" si="661"/>
        <v>78.379699648689694</v>
      </c>
      <c r="X1450" s="17">
        <v>78.379699648689694</v>
      </c>
      <c r="Y1450" s="6">
        <f t="shared" si="679"/>
        <v>8.5433416048984014</v>
      </c>
      <c r="Z1450" s="6">
        <f t="shared" si="680"/>
        <v>86.923041253588096</v>
      </c>
      <c r="AA1450" s="17">
        <v>0</v>
      </c>
      <c r="AB1450" s="6">
        <f t="shared" si="681"/>
        <v>0</v>
      </c>
      <c r="AC1450" s="6">
        <f t="shared" si="662"/>
        <v>0</v>
      </c>
      <c r="AD1450" s="17">
        <v>0</v>
      </c>
      <c r="AE1450" s="6">
        <f t="shared" si="682"/>
        <v>0</v>
      </c>
      <c r="AF1450" s="17">
        <v>0</v>
      </c>
      <c r="AG1450" s="6">
        <f t="shared" si="683"/>
        <v>0</v>
      </c>
      <c r="AH1450" s="6">
        <f t="shared" si="663"/>
        <v>0</v>
      </c>
      <c r="AI1450" s="6">
        <f t="shared" si="684"/>
        <v>0</v>
      </c>
      <c r="AJ1450" s="17">
        <v>254.96493854844701</v>
      </c>
      <c r="AK1450" s="6">
        <f t="shared" si="685"/>
        <v>206.03591015176801</v>
      </c>
      <c r="AL1450" s="6">
        <f t="shared" si="664"/>
        <v>206.03591015176801</v>
      </c>
      <c r="AM1450" s="17">
        <v>206.03591015176801</v>
      </c>
      <c r="AN1450" s="6">
        <f t="shared" si="686"/>
        <v>48.929028396679001</v>
      </c>
      <c r="AO1450" s="6">
        <f t="shared" si="687"/>
        <v>254.96493854844701</v>
      </c>
      <c r="AP1450" s="17">
        <v>3128.9317297900702</v>
      </c>
      <c r="AQ1450" s="6">
        <f t="shared" si="688"/>
        <v>3128.9317297900689</v>
      </c>
      <c r="AR1450" s="17">
        <v>1364.4086820433499</v>
      </c>
      <c r="AS1450" s="6">
        <f t="shared" si="665"/>
        <v>1364.4086820433499</v>
      </c>
      <c r="AT1450" s="17">
        <v>1006.64234702664</v>
      </c>
      <c r="AU1450" s="6">
        <f t="shared" si="666"/>
        <v>1006.64234702664</v>
      </c>
      <c r="AV1450" s="17">
        <v>0</v>
      </c>
      <c r="AW1450" s="6">
        <f t="shared" si="667"/>
        <v>0</v>
      </c>
      <c r="AX1450" s="17">
        <v>757.88070072007895</v>
      </c>
      <c r="AY1450" s="6">
        <f t="shared" si="668"/>
        <v>757.88070072007895</v>
      </c>
      <c r="AZ1450" s="20">
        <v>291122871.991418</v>
      </c>
      <c r="BA1450" s="20">
        <v>1208949960.5106001</v>
      </c>
      <c r="BB1450" s="20">
        <v>242136655.74975201</v>
      </c>
      <c r="BC1450" s="20">
        <v>0</v>
      </c>
      <c r="BD1450" s="19">
        <f t="shared" si="669"/>
        <v>1742.2094882517699</v>
      </c>
      <c r="BE1450" s="18">
        <v>48.848585037397299</v>
      </c>
      <c r="BF1450" s="20">
        <v>0</v>
      </c>
      <c r="BG1450" s="20">
        <v>0</v>
      </c>
      <c r="BH1450" s="19">
        <f t="shared" si="689"/>
        <v>0</v>
      </c>
      <c r="BI1450" s="18">
        <v>1153.7212532194101</v>
      </c>
      <c r="BJ1450">
        <v>132</v>
      </c>
      <c r="BK1450">
        <v>2432</v>
      </c>
      <c r="BL1450" s="22">
        <v>3689.53856</v>
      </c>
      <c r="BM1450">
        <v>608</v>
      </c>
      <c r="BN1450">
        <v>152</v>
      </c>
      <c r="BO1450">
        <v>0.18847711995063299</v>
      </c>
    </row>
    <row r="1451" spans="1:67" x14ac:dyDescent="0.2">
      <c r="A1451" s="27">
        <v>1450</v>
      </c>
      <c r="B1451" s="36">
        <v>875.59202253258798</v>
      </c>
      <c r="C1451" s="18">
        <v>501.599999999999</v>
      </c>
      <c r="D1451">
        <v>800</v>
      </c>
      <c r="E1451">
        <v>3200</v>
      </c>
      <c r="F1451">
        <v>0</v>
      </c>
      <c r="G1451" s="23">
        <f t="shared" si="670"/>
        <v>1</v>
      </c>
      <c r="H1451" s="16">
        <v>99.132420091324207</v>
      </c>
      <c r="I1451" s="17">
        <v>178.27822222677199</v>
      </c>
      <c r="J1451" s="6">
        <f t="shared" si="671"/>
        <v>178.56102030541228</v>
      </c>
      <c r="K1451" s="6">
        <f t="shared" si="672"/>
        <v>178.56102030541228</v>
      </c>
      <c r="L1451" s="6">
        <f t="shared" si="673"/>
        <v>1</v>
      </c>
      <c r="M1451" s="6">
        <f t="shared" si="674"/>
        <v>178.27822222677199</v>
      </c>
      <c r="N1451" s="16">
        <v>99.516501506526097</v>
      </c>
      <c r="O1451" s="17">
        <v>491.38756507105802</v>
      </c>
      <c r="P1451" s="6">
        <f t="shared" si="675"/>
        <v>466.71986880192702</v>
      </c>
      <c r="Q1451" s="6">
        <f t="shared" si="660"/>
        <v>466.71986880192702</v>
      </c>
      <c r="R1451" s="17">
        <v>466.71986880192702</v>
      </c>
      <c r="S1451" s="6">
        <f t="shared" si="676"/>
        <v>24.667696269131</v>
      </c>
      <c r="T1451" s="6">
        <f t="shared" si="677"/>
        <v>491.38756507105802</v>
      </c>
      <c r="U1451" s="17">
        <v>86.915079892875397</v>
      </c>
      <c r="V1451" s="6">
        <f t="shared" si="678"/>
        <v>78.371774340860696</v>
      </c>
      <c r="W1451" s="6">
        <f t="shared" si="661"/>
        <v>78.371774340860696</v>
      </c>
      <c r="X1451" s="17">
        <v>78.371774340860696</v>
      </c>
      <c r="Y1451" s="6">
        <f t="shared" si="679"/>
        <v>8.5433055520147008</v>
      </c>
      <c r="Z1451" s="6">
        <f t="shared" si="680"/>
        <v>86.915079892875397</v>
      </c>
      <c r="AA1451" s="17">
        <v>0</v>
      </c>
      <c r="AB1451" s="6">
        <f t="shared" si="681"/>
        <v>0</v>
      </c>
      <c r="AC1451" s="6">
        <f t="shared" si="662"/>
        <v>0</v>
      </c>
      <c r="AD1451" s="17">
        <v>0</v>
      </c>
      <c r="AE1451" s="6">
        <f t="shared" si="682"/>
        <v>0</v>
      </c>
      <c r="AF1451" s="17">
        <v>0</v>
      </c>
      <c r="AG1451" s="6">
        <f t="shared" si="683"/>
        <v>0</v>
      </c>
      <c r="AH1451" s="6">
        <f t="shared" si="663"/>
        <v>0</v>
      </c>
      <c r="AI1451" s="6">
        <f t="shared" si="684"/>
        <v>0</v>
      </c>
      <c r="AJ1451" s="17">
        <v>256.65936346053098</v>
      </c>
      <c r="AK1451" s="6">
        <f t="shared" si="685"/>
        <v>207.35855450284799</v>
      </c>
      <c r="AL1451" s="6">
        <f t="shared" si="664"/>
        <v>207.35855450284799</v>
      </c>
      <c r="AM1451" s="17">
        <v>207.35855450284799</v>
      </c>
      <c r="AN1451" s="6">
        <f t="shared" si="686"/>
        <v>49.300808957682989</v>
      </c>
      <c r="AO1451" s="6">
        <f t="shared" si="687"/>
        <v>256.65936346053098</v>
      </c>
      <c r="AP1451" s="17">
        <v>3213.8958327591299</v>
      </c>
      <c r="AQ1451" s="6">
        <f t="shared" si="688"/>
        <v>3213.8958327591249</v>
      </c>
      <c r="AR1451" s="17">
        <v>1449.54375794884</v>
      </c>
      <c r="AS1451" s="6">
        <f t="shared" si="665"/>
        <v>1449.54375794884</v>
      </c>
      <c r="AT1451" s="17">
        <v>1006.54480871552</v>
      </c>
      <c r="AU1451" s="6">
        <f t="shared" si="666"/>
        <v>1006.54480871552</v>
      </c>
      <c r="AV1451" s="17">
        <v>0</v>
      </c>
      <c r="AW1451" s="6">
        <f t="shared" si="667"/>
        <v>0</v>
      </c>
      <c r="AX1451" s="17">
        <v>757.80726609476505</v>
      </c>
      <c r="AY1451" s="6">
        <f t="shared" si="668"/>
        <v>757.80726609476505</v>
      </c>
      <c r="AZ1451" s="20">
        <v>294154442.61355001</v>
      </c>
      <c r="BA1451" s="20">
        <v>1208954277.86677</v>
      </c>
      <c r="BB1451" s="20">
        <v>240420385.914009</v>
      </c>
      <c r="BC1451" s="20">
        <v>0</v>
      </c>
      <c r="BD1451" s="19">
        <f t="shared" si="669"/>
        <v>1743.5291063943291</v>
      </c>
      <c r="BE1451" s="18">
        <v>50.271371129284397</v>
      </c>
      <c r="BF1451" s="20">
        <v>0</v>
      </c>
      <c r="BG1451" s="20">
        <v>0</v>
      </c>
      <c r="BH1451" s="19">
        <f t="shared" si="689"/>
        <v>0</v>
      </c>
      <c r="BI1451" s="18">
        <v>1225.82883154562</v>
      </c>
      <c r="BJ1451">
        <v>132</v>
      </c>
      <c r="BK1451">
        <v>2432</v>
      </c>
      <c r="BL1451" s="22">
        <v>3689.53856</v>
      </c>
      <c r="BM1451">
        <v>608</v>
      </c>
      <c r="BN1451">
        <v>152</v>
      </c>
      <c r="BO1451">
        <v>0.18715504596759699</v>
      </c>
    </row>
    <row r="1452" spans="1:67" x14ac:dyDescent="0.2">
      <c r="A1452" s="27">
        <v>1451</v>
      </c>
      <c r="B1452" s="36">
        <v>927.09743562274002</v>
      </c>
      <c r="C1452" s="18">
        <v>501.599999999999</v>
      </c>
      <c r="D1452">
        <v>800</v>
      </c>
      <c r="E1452">
        <v>3200</v>
      </c>
      <c r="F1452">
        <v>0</v>
      </c>
      <c r="G1452" s="23">
        <f t="shared" si="670"/>
        <v>1</v>
      </c>
      <c r="H1452" s="16">
        <v>99.315068493150605</v>
      </c>
      <c r="I1452" s="17">
        <v>182.952874514657</v>
      </c>
      <c r="J1452" s="6">
        <f t="shared" si="671"/>
        <v>183.2547087979992</v>
      </c>
      <c r="K1452" s="6">
        <f t="shared" si="672"/>
        <v>183.2547087979992</v>
      </c>
      <c r="L1452" s="6">
        <f t="shared" si="673"/>
        <v>1</v>
      </c>
      <c r="M1452" s="6">
        <f t="shared" si="674"/>
        <v>182.952874514657</v>
      </c>
      <c r="N1452" s="16">
        <v>99.591290277143102</v>
      </c>
      <c r="O1452" s="17">
        <v>515.22638809970294</v>
      </c>
      <c r="P1452" s="6">
        <f t="shared" si="675"/>
        <v>489.35973139451499</v>
      </c>
      <c r="Q1452" s="6">
        <f t="shared" si="660"/>
        <v>489.35973139451499</v>
      </c>
      <c r="R1452" s="17">
        <v>489.35973139451499</v>
      </c>
      <c r="S1452" s="6">
        <f t="shared" si="676"/>
        <v>25.86665670518795</v>
      </c>
      <c r="T1452" s="6">
        <f t="shared" si="677"/>
        <v>515.22638809970294</v>
      </c>
      <c r="U1452" s="17">
        <v>86.907631816800901</v>
      </c>
      <c r="V1452" s="6">
        <f t="shared" si="678"/>
        <v>78.364353008304306</v>
      </c>
      <c r="W1452" s="6">
        <f t="shared" si="661"/>
        <v>78.364353008304306</v>
      </c>
      <c r="X1452" s="17">
        <v>78.364353008304306</v>
      </c>
      <c r="Y1452" s="6">
        <f t="shared" si="679"/>
        <v>8.5432788084965949</v>
      </c>
      <c r="Z1452" s="6">
        <f t="shared" si="680"/>
        <v>86.907631816800901</v>
      </c>
      <c r="AA1452" s="17">
        <v>0</v>
      </c>
      <c r="AB1452" s="6">
        <f t="shared" si="681"/>
        <v>0</v>
      </c>
      <c r="AC1452" s="6">
        <f t="shared" si="662"/>
        <v>0</v>
      </c>
      <c r="AD1452" s="17">
        <v>0</v>
      </c>
      <c r="AE1452" s="6">
        <f t="shared" si="682"/>
        <v>0</v>
      </c>
      <c r="AF1452" s="17">
        <v>0</v>
      </c>
      <c r="AG1452" s="6">
        <f t="shared" si="683"/>
        <v>0</v>
      </c>
      <c r="AH1452" s="6">
        <f t="shared" si="663"/>
        <v>0</v>
      </c>
      <c r="AI1452" s="6">
        <f t="shared" si="684"/>
        <v>0</v>
      </c>
      <c r="AJ1452" s="17">
        <v>258.14434558631598</v>
      </c>
      <c r="AK1452" s="6">
        <f t="shared" si="685"/>
        <v>208.518306047561</v>
      </c>
      <c r="AL1452" s="6">
        <f t="shared" si="664"/>
        <v>208.518306047561</v>
      </c>
      <c r="AM1452" s="17">
        <v>208.518306047561</v>
      </c>
      <c r="AN1452" s="6">
        <f t="shared" si="686"/>
        <v>49.626039538754981</v>
      </c>
      <c r="AO1452" s="6">
        <f t="shared" si="687"/>
        <v>258.14434558631598</v>
      </c>
      <c r="AP1452" s="17">
        <v>3298.86102844779</v>
      </c>
      <c r="AQ1452" s="6">
        <f t="shared" si="688"/>
        <v>3298.8610284477868</v>
      </c>
      <c r="AR1452" s="17">
        <v>1534.67050456736</v>
      </c>
      <c r="AS1452" s="6">
        <f t="shared" si="665"/>
        <v>1534.67050456736</v>
      </c>
      <c r="AT1452" s="17">
        <v>1006.45264556276</v>
      </c>
      <c r="AU1452" s="6">
        <f t="shared" si="666"/>
        <v>1006.45264556276</v>
      </c>
      <c r="AV1452" s="17">
        <v>0</v>
      </c>
      <c r="AW1452" s="6">
        <f t="shared" si="667"/>
        <v>0</v>
      </c>
      <c r="AX1452" s="17">
        <v>757.73787831766697</v>
      </c>
      <c r="AY1452" s="6">
        <f t="shared" si="668"/>
        <v>757.73787831766697</v>
      </c>
      <c r="AZ1452" s="20">
        <v>296977341.48561901</v>
      </c>
      <c r="BA1452" s="20">
        <v>1208957625.4742401</v>
      </c>
      <c r="BB1452" s="20">
        <v>238904438.69568899</v>
      </c>
      <c r="BC1452" s="20">
        <v>0</v>
      </c>
      <c r="BD1452" s="19">
        <f t="shared" si="669"/>
        <v>1744.839405655548</v>
      </c>
      <c r="BE1452" s="18">
        <v>51.615559490330298</v>
      </c>
      <c r="BF1452" s="20">
        <v>0</v>
      </c>
      <c r="BG1452" s="20">
        <v>0</v>
      </c>
      <c r="BH1452" s="19">
        <f t="shared" si="689"/>
        <v>0</v>
      </c>
      <c r="BI1452" s="18">
        <v>1297.9364098718299</v>
      </c>
      <c r="BJ1452">
        <v>132</v>
      </c>
      <c r="BK1452">
        <v>2432</v>
      </c>
      <c r="BL1452" s="22">
        <v>3689.53856</v>
      </c>
      <c r="BM1452">
        <v>608</v>
      </c>
      <c r="BN1452">
        <v>152</v>
      </c>
      <c r="BO1452">
        <v>0.18598727960181399</v>
      </c>
    </row>
    <row r="1453" spans="1:67" x14ac:dyDescent="0.2">
      <c r="A1453" s="27">
        <v>1452</v>
      </c>
      <c r="B1453" s="36">
        <v>978.60284871289196</v>
      </c>
      <c r="C1453" s="18">
        <v>501.599999999999</v>
      </c>
      <c r="D1453">
        <v>800</v>
      </c>
      <c r="E1453">
        <v>3200</v>
      </c>
      <c r="F1453">
        <v>0</v>
      </c>
      <c r="G1453" s="23">
        <f t="shared" si="670"/>
        <v>1</v>
      </c>
      <c r="H1453" s="16">
        <v>99.383561643835606</v>
      </c>
      <c r="I1453" s="17">
        <v>187.64243193019999</v>
      </c>
      <c r="J1453" s="6">
        <f t="shared" si="671"/>
        <v>187.94866093017592</v>
      </c>
      <c r="K1453" s="6">
        <f t="shared" si="672"/>
        <v>187.94866093017592</v>
      </c>
      <c r="L1453" s="6">
        <f t="shared" si="673"/>
        <v>1</v>
      </c>
      <c r="M1453" s="6">
        <f t="shared" si="674"/>
        <v>187.64243193019999</v>
      </c>
      <c r="N1453" s="16">
        <v>99.640093188557003</v>
      </c>
      <c r="O1453" s="17">
        <v>538.96231897273503</v>
      </c>
      <c r="P1453" s="6">
        <f t="shared" si="675"/>
        <v>511.90178558253399</v>
      </c>
      <c r="Q1453" s="6">
        <f t="shared" si="660"/>
        <v>511.90178558253399</v>
      </c>
      <c r="R1453" s="17">
        <v>511.90178558253399</v>
      </c>
      <c r="S1453" s="6">
        <f t="shared" si="676"/>
        <v>27.060533390201044</v>
      </c>
      <c r="T1453" s="6">
        <f t="shared" si="677"/>
        <v>538.96231897273503</v>
      </c>
      <c r="U1453" s="17">
        <v>86.900616464444099</v>
      </c>
      <c r="V1453" s="6">
        <f t="shared" si="678"/>
        <v>78.357359697474607</v>
      </c>
      <c r="W1453" s="6">
        <f t="shared" si="661"/>
        <v>78.357359697474607</v>
      </c>
      <c r="X1453" s="17">
        <v>78.357359697474607</v>
      </c>
      <c r="Y1453" s="6">
        <f t="shared" si="679"/>
        <v>8.5432567669694919</v>
      </c>
      <c r="Z1453" s="6">
        <f t="shared" si="680"/>
        <v>86.900616464444099</v>
      </c>
      <c r="AA1453" s="17">
        <v>0</v>
      </c>
      <c r="AB1453" s="6">
        <f t="shared" si="681"/>
        <v>0</v>
      </c>
      <c r="AC1453" s="6">
        <f t="shared" si="662"/>
        <v>0</v>
      </c>
      <c r="AD1453" s="17">
        <v>0</v>
      </c>
      <c r="AE1453" s="6">
        <f t="shared" si="682"/>
        <v>0</v>
      </c>
      <c r="AF1453" s="17">
        <v>0</v>
      </c>
      <c r="AG1453" s="6">
        <f t="shared" si="683"/>
        <v>0</v>
      </c>
      <c r="AH1453" s="6">
        <f t="shared" si="663"/>
        <v>0</v>
      </c>
      <c r="AI1453" s="6">
        <f t="shared" si="684"/>
        <v>0</v>
      </c>
      <c r="AJ1453" s="17">
        <v>259.64478102891502</v>
      </c>
      <c r="AK1453" s="6">
        <f t="shared" si="685"/>
        <v>209.69553932959599</v>
      </c>
      <c r="AL1453" s="6">
        <f t="shared" si="664"/>
        <v>209.69553932959599</v>
      </c>
      <c r="AM1453" s="17">
        <v>209.69553932959599</v>
      </c>
      <c r="AN1453" s="6">
        <f t="shared" si="686"/>
        <v>49.949241699319032</v>
      </c>
      <c r="AO1453" s="6">
        <f t="shared" si="687"/>
        <v>259.64478102891502</v>
      </c>
      <c r="AP1453" s="17">
        <v>3383.8272289515098</v>
      </c>
      <c r="AQ1453" s="6">
        <f t="shared" si="688"/>
        <v>3383.8272289515116</v>
      </c>
      <c r="AR1453" s="17">
        <v>1619.7895919538701</v>
      </c>
      <c r="AS1453" s="6">
        <f t="shared" si="665"/>
        <v>1619.7895919538701</v>
      </c>
      <c r="AT1453" s="17">
        <v>1006.36542516022</v>
      </c>
      <c r="AU1453" s="6">
        <f t="shared" si="666"/>
        <v>1006.36542516022</v>
      </c>
      <c r="AV1453" s="17">
        <v>0</v>
      </c>
      <c r="AW1453" s="6">
        <f t="shared" si="667"/>
        <v>0</v>
      </c>
      <c r="AX1453" s="17">
        <v>757.67221183742197</v>
      </c>
      <c r="AY1453" s="6">
        <f t="shared" si="668"/>
        <v>757.67221183742197</v>
      </c>
      <c r="AZ1453" s="20">
        <v>299592284.02155799</v>
      </c>
      <c r="BA1453" s="20">
        <v>1208960646.43543</v>
      </c>
      <c r="BB1453" s="20">
        <v>237141502.20653099</v>
      </c>
      <c r="BC1453" s="20">
        <v>0</v>
      </c>
      <c r="BD1453" s="19">
        <f t="shared" si="669"/>
        <v>1745.6944326635191</v>
      </c>
      <c r="BE1453" s="18">
        <v>52.899824172183799</v>
      </c>
      <c r="BF1453" s="20">
        <v>0</v>
      </c>
      <c r="BG1453" s="20">
        <v>0</v>
      </c>
      <c r="BH1453" s="19">
        <f t="shared" si="689"/>
        <v>0</v>
      </c>
      <c r="BI1453" s="18">
        <v>1370.0439881980401</v>
      </c>
      <c r="BJ1453">
        <v>132</v>
      </c>
      <c r="BK1453">
        <v>2432</v>
      </c>
      <c r="BL1453" s="22">
        <v>3689.53856</v>
      </c>
      <c r="BM1453">
        <v>608</v>
      </c>
      <c r="BN1453">
        <v>152</v>
      </c>
      <c r="BO1453">
        <v>0.18462925852826101</v>
      </c>
    </row>
    <row r="1454" spans="1:67" x14ac:dyDescent="0.2">
      <c r="A1454" s="27">
        <v>1453</v>
      </c>
      <c r="B1454" s="36">
        <v>1030.10826180304</v>
      </c>
      <c r="C1454" s="18">
        <v>501.599999999999</v>
      </c>
      <c r="D1454">
        <v>800</v>
      </c>
      <c r="E1454">
        <v>3200</v>
      </c>
      <c r="F1454">
        <v>0</v>
      </c>
      <c r="G1454" s="23">
        <f t="shared" si="670"/>
        <v>1</v>
      </c>
      <c r="H1454" s="16">
        <v>99.486301369863</v>
      </c>
      <c r="I1454" s="17">
        <v>192.35541087490199</v>
      </c>
      <c r="J1454" s="6">
        <f t="shared" si="671"/>
        <v>192.66374051222365</v>
      </c>
      <c r="K1454" s="6">
        <f t="shared" si="672"/>
        <v>192.66374051222365</v>
      </c>
      <c r="L1454" s="6">
        <f t="shared" si="673"/>
        <v>1</v>
      </c>
      <c r="M1454" s="6">
        <f t="shared" si="674"/>
        <v>192.35541087490199</v>
      </c>
      <c r="N1454" s="16">
        <v>99.681296791323803</v>
      </c>
      <c r="O1454" s="17">
        <v>562.68517517141299</v>
      </c>
      <c r="P1454" s="6">
        <f t="shared" si="675"/>
        <v>534.43134652674303</v>
      </c>
      <c r="Q1454" s="6">
        <f t="shared" si="660"/>
        <v>534.43134652674303</v>
      </c>
      <c r="R1454" s="17">
        <v>534.43134652674303</v>
      </c>
      <c r="S1454" s="6">
        <f t="shared" si="676"/>
        <v>28.253828644669966</v>
      </c>
      <c r="T1454" s="6">
        <f t="shared" si="677"/>
        <v>562.68517517141299</v>
      </c>
      <c r="U1454" s="17">
        <v>86.893969009469899</v>
      </c>
      <c r="V1454" s="6">
        <f t="shared" si="678"/>
        <v>78.350732989845596</v>
      </c>
      <c r="W1454" s="6">
        <f t="shared" si="661"/>
        <v>78.350732989845596</v>
      </c>
      <c r="X1454" s="17">
        <v>78.350732989845596</v>
      </c>
      <c r="Y1454" s="6">
        <f t="shared" si="679"/>
        <v>8.5432360196243025</v>
      </c>
      <c r="Z1454" s="6">
        <f t="shared" si="680"/>
        <v>86.893969009469899</v>
      </c>
      <c r="AA1454" s="17">
        <v>0</v>
      </c>
      <c r="AB1454" s="6">
        <f t="shared" si="681"/>
        <v>0</v>
      </c>
      <c r="AC1454" s="6">
        <f t="shared" si="662"/>
        <v>0</v>
      </c>
      <c r="AD1454" s="17">
        <v>0</v>
      </c>
      <c r="AE1454" s="6">
        <f t="shared" si="682"/>
        <v>0</v>
      </c>
      <c r="AF1454" s="17">
        <v>0</v>
      </c>
      <c r="AG1454" s="6">
        <f t="shared" si="683"/>
        <v>0</v>
      </c>
      <c r="AH1454" s="6">
        <f t="shared" si="663"/>
        <v>0</v>
      </c>
      <c r="AI1454" s="6">
        <f t="shared" si="684"/>
        <v>0</v>
      </c>
      <c r="AJ1454" s="17">
        <v>261.222241319928</v>
      </c>
      <c r="AK1454" s="6">
        <f t="shared" si="685"/>
        <v>210.93307082631799</v>
      </c>
      <c r="AL1454" s="6">
        <f t="shared" si="664"/>
        <v>210.93307082631799</v>
      </c>
      <c r="AM1454" s="17">
        <v>210.93307082631799</v>
      </c>
      <c r="AN1454" s="6">
        <f t="shared" si="686"/>
        <v>50.289170493610015</v>
      </c>
      <c r="AO1454" s="6">
        <f t="shared" si="687"/>
        <v>261.222241319928</v>
      </c>
      <c r="AP1454" s="17">
        <v>3468.7943555482302</v>
      </c>
      <c r="AQ1454" s="6">
        <f t="shared" si="688"/>
        <v>3468.7943555482188</v>
      </c>
      <c r="AR1454" s="17">
        <v>1704.9016201695299</v>
      </c>
      <c r="AS1454" s="6">
        <f t="shared" si="665"/>
        <v>1704.9016201695299</v>
      </c>
      <c r="AT1454" s="17">
        <v>1006.2827602690001</v>
      </c>
      <c r="AU1454" s="6">
        <f t="shared" si="666"/>
        <v>1006.2827602690001</v>
      </c>
      <c r="AV1454" s="17">
        <v>0</v>
      </c>
      <c r="AW1454" s="6">
        <f t="shared" si="667"/>
        <v>0</v>
      </c>
      <c r="AX1454" s="17">
        <v>757.609975109689</v>
      </c>
      <c r="AY1454" s="6">
        <f t="shared" si="668"/>
        <v>757.609975109689</v>
      </c>
      <c r="AZ1454" s="20">
        <v>301943796.50571698</v>
      </c>
      <c r="BA1454" s="20">
        <v>1208963667.39662</v>
      </c>
      <c r="BB1454" s="20">
        <v>235508855.88165501</v>
      </c>
      <c r="BC1454" s="20">
        <v>0</v>
      </c>
      <c r="BD1454" s="19">
        <f t="shared" si="669"/>
        <v>1746.4163197839921</v>
      </c>
      <c r="BE1454" s="18">
        <v>54.120067184399701</v>
      </c>
      <c r="BF1454" s="20">
        <v>0</v>
      </c>
      <c r="BG1454" s="20">
        <v>0</v>
      </c>
      <c r="BH1454" s="19">
        <f t="shared" si="689"/>
        <v>0</v>
      </c>
      <c r="BI1454" s="18">
        <v>1442.15156652426</v>
      </c>
      <c r="BJ1454">
        <v>132</v>
      </c>
      <c r="BK1454">
        <v>2432</v>
      </c>
      <c r="BL1454" s="22">
        <v>3689.53856</v>
      </c>
      <c r="BM1454">
        <v>608</v>
      </c>
      <c r="BN1454">
        <v>152</v>
      </c>
      <c r="BO1454">
        <v>0.18337160162069099</v>
      </c>
    </row>
    <row r="1455" spans="1:67" x14ac:dyDescent="0.2">
      <c r="A1455" s="27">
        <v>1454</v>
      </c>
      <c r="B1455" s="36">
        <v>20.602165236060799</v>
      </c>
      <c r="C1455" s="18">
        <v>551</v>
      </c>
      <c r="D1455">
        <v>800</v>
      </c>
      <c r="E1455">
        <v>3200</v>
      </c>
      <c r="F1455">
        <v>0</v>
      </c>
      <c r="G1455" s="23">
        <f t="shared" si="670"/>
        <v>1</v>
      </c>
      <c r="H1455" s="16">
        <v>83.949771689497695</v>
      </c>
      <c r="I1455" s="17">
        <v>116.986632173453</v>
      </c>
      <c r="J1455" s="6">
        <f t="shared" si="671"/>
        <v>117.17989861271204</v>
      </c>
      <c r="K1455" s="6">
        <f t="shared" si="672"/>
        <v>117.17989861271204</v>
      </c>
      <c r="L1455" s="6">
        <f t="shared" si="673"/>
        <v>1</v>
      </c>
      <c r="M1455" s="6">
        <f t="shared" si="674"/>
        <v>116.986632173453</v>
      </c>
      <c r="N1455" s="16">
        <v>89.252099037249394</v>
      </c>
      <c r="O1455" s="17">
        <v>146.49842155023299</v>
      </c>
      <c r="P1455" s="6">
        <f t="shared" si="675"/>
        <v>139.162192008235</v>
      </c>
      <c r="Q1455" s="6">
        <f t="shared" si="660"/>
        <v>139.162192008235</v>
      </c>
      <c r="R1455" s="17">
        <v>139.162192008235</v>
      </c>
      <c r="S1455" s="6">
        <f t="shared" si="676"/>
        <v>7.3362295419979944</v>
      </c>
      <c r="T1455" s="6">
        <f t="shared" si="677"/>
        <v>146.49842155023299</v>
      </c>
      <c r="U1455" s="17">
        <v>93.434075955830096</v>
      </c>
      <c r="V1455" s="6">
        <f t="shared" si="678"/>
        <v>84.271333609076507</v>
      </c>
      <c r="W1455" s="6">
        <f t="shared" si="661"/>
        <v>84.271333609076507</v>
      </c>
      <c r="X1455" s="17">
        <v>84.271333609076507</v>
      </c>
      <c r="Y1455" s="6">
        <f t="shared" si="679"/>
        <v>9.1627423467535891</v>
      </c>
      <c r="Z1455" s="6">
        <f t="shared" si="680"/>
        <v>93.434075955830096</v>
      </c>
      <c r="AA1455" s="17">
        <v>0</v>
      </c>
      <c r="AB1455" s="6">
        <f t="shared" si="681"/>
        <v>0</v>
      </c>
      <c r="AC1455" s="6">
        <f t="shared" si="662"/>
        <v>0</v>
      </c>
      <c r="AD1455" s="17">
        <v>0</v>
      </c>
      <c r="AE1455" s="6">
        <f t="shared" si="682"/>
        <v>0</v>
      </c>
      <c r="AF1455" s="17">
        <v>0</v>
      </c>
      <c r="AG1455" s="6">
        <f t="shared" si="683"/>
        <v>0</v>
      </c>
      <c r="AH1455" s="6">
        <f t="shared" si="663"/>
        <v>0</v>
      </c>
      <c r="AI1455" s="6">
        <f t="shared" si="684"/>
        <v>0</v>
      </c>
      <c r="AJ1455" s="17">
        <v>212.35443512028101</v>
      </c>
      <c r="AK1455" s="6">
        <f t="shared" si="685"/>
        <v>172.51763145053101</v>
      </c>
      <c r="AL1455" s="6">
        <f t="shared" si="664"/>
        <v>172.51763145053101</v>
      </c>
      <c r="AM1455" s="17">
        <v>172.51763145053101</v>
      </c>
      <c r="AN1455" s="6">
        <f t="shared" si="686"/>
        <v>39.836803669749997</v>
      </c>
      <c r="AO1455" s="6">
        <f t="shared" si="687"/>
        <v>212.35443512028101</v>
      </c>
      <c r="AP1455" s="17">
        <v>1902.4912538927599</v>
      </c>
      <c r="AQ1455" s="6">
        <f t="shared" si="688"/>
        <v>1902.4912538927633</v>
      </c>
      <c r="AR1455" s="17">
        <v>34.195034968757199</v>
      </c>
      <c r="AS1455" s="6">
        <f t="shared" si="665"/>
        <v>34.195034968757199</v>
      </c>
      <c r="AT1455" s="17">
        <v>1108.53098423032</v>
      </c>
      <c r="AU1455" s="6">
        <f t="shared" si="666"/>
        <v>1108.53098423032</v>
      </c>
      <c r="AV1455" s="17">
        <v>0</v>
      </c>
      <c r="AW1455" s="6">
        <f t="shared" si="667"/>
        <v>0</v>
      </c>
      <c r="AX1455" s="17">
        <v>759.76523469368601</v>
      </c>
      <c r="AY1455" s="6">
        <f t="shared" si="668"/>
        <v>759.76523469368601</v>
      </c>
      <c r="AZ1455" s="20">
        <v>23873795.345920999</v>
      </c>
      <c r="BA1455" s="20">
        <v>1238239472.6686499</v>
      </c>
      <c r="BB1455" s="20">
        <v>301583507.11803102</v>
      </c>
      <c r="BC1455" s="20">
        <v>0</v>
      </c>
      <c r="BD1455" s="19">
        <f t="shared" si="669"/>
        <v>1563.6967751326019</v>
      </c>
      <c r="BE1455" s="18">
        <v>22.845533430523599</v>
      </c>
      <c r="BF1455" s="20">
        <v>0</v>
      </c>
      <c r="BG1455" s="20">
        <v>0</v>
      </c>
      <c r="BH1455" s="19">
        <f t="shared" si="689"/>
        <v>0</v>
      </c>
      <c r="BI1455" s="18">
        <v>28.8430313304852</v>
      </c>
      <c r="BJ1455">
        <v>145</v>
      </c>
      <c r="BK1455">
        <v>2432</v>
      </c>
      <c r="BL1455" s="22">
        <v>3689.53856</v>
      </c>
      <c r="BM1455">
        <v>608</v>
      </c>
      <c r="BN1455">
        <v>152</v>
      </c>
      <c r="BO1455">
        <v>0.23367950060801099</v>
      </c>
    </row>
    <row r="1456" spans="1:67" x14ac:dyDescent="0.2">
      <c r="A1456" s="27">
        <v>1455</v>
      </c>
      <c r="B1456" s="36">
        <v>51.505413090152203</v>
      </c>
      <c r="C1456" s="18">
        <v>551</v>
      </c>
      <c r="D1456">
        <v>800</v>
      </c>
      <c r="E1456">
        <v>3200</v>
      </c>
      <c r="F1456">
        <v>0</v>
      </c>
      <c r="G1456" s="23">
        <f t="shared" si="670"/>
        <v>1</v>
      </c>
      <c r="H1456" s="16">
        <v>85.388127853881201</v>
      </c>
      <c r="I1456" s="17">
        <v>118.48586502146701</v>
      </c>
      <c r="J1456" s="6">
        <f t="shared" si="671"/>
        <v>118.65442701042518</v>
      </c>
      <c r="K1456" s="6">
        <f t="shared" si="672"/>
        <v>118.65442701042518</v>
      </c>
      <c r="L1456" s="6">
        <f t="shared" si="673"/>
        <v>1</v>
      </c>
      <c r="M1456" s="6">
        <f t="shared" si="674"/>
        <v>118.48586502146701</v>
      </c>
      <c r="N1456" s="16">
        <v>90.538845222152602</v>
      </c>
      <c r="O1456" s="17">
        <v>150.40333830423901</v>
      </c>
      <c r="P1456" s="6">
        <f t="shared" si="675"/>
        <v>142.87032485738999</v>
      </c>
      <c r="Q1456" s="6">
        <f t="shared" si="660"/>
        <v>142.87032485738999</v>
      </c>
      <c r="R1456" s="17">
        <v>142.87032485738999</v>
      </c>
      <c r="S1456" s="6">
        <f t="shared" si="676"/>
        <v>7.5330134468490257</v>
      </c>
      <c r="T1456" s="6">
        <f t="shared" si="677"/>
        <v>150.40333830423901</v>
      </c>
      <c r="U1456" s="17">
        <v>93.409280292505798</v>
      </c>
      <c r="V1456" s="6">
        <f t="shared" si="678"/>
        <v>84.247541532450995</v>
      </c>
      <c r="W1456" s="6">
        <f t="shared" si="661"/>
        <v>84.247541532450995</v>
      </c>
      <c r="X1456" s="17">
        <v>84.247541532450995</v>
      </c>
      <c r="Y1456" s="6">
        <f t="shared" si="679"/>
        <v>9.1617387600548028</v>
      </c>
      <c r="Z1456" s="6">
        <f t="shared" si="680"/>
        <v>93.409280292505798</v>
      </c>
      <c r="AA1456" s="17">
        <v>0</v>
      </c>
      <c r="AB1456" s="6">
        <f t="shared" si="681"/>
        <v>0</v>
      </c>
      <c r="AC1456" s="6">
        <f t="shared" si="662"/>
        <v>0</v>
      </c>
      <c r="AD1456" s="17">
        <v>0</v>
      </c>
      <c r="AE1456" s="6">
        <f t="shared" si="682"/>
        <v>0</v>
      </c>
      <c r="AF1456" s="17">
        <v>0</v>
      </c>
      <c r="AG1456" s="6">
        <f t="shared" si="683"/>
        <v>0</v>
      </c>
      <c r="AH1456" s="6">
        <f t="shared" si="663"/>
        <v>0</v>
      </c>
      <c r="AI1456" s="6">
        <f t="shared" si="684"/>
        <v>0</v>
      </c>
      <c r="AJ1456" s="17">
        <v>220.17769634741899</v>
      </c>
      <c r="AK1456" s="6">
        <f t="shared" si="685"/>
        <v>178.82548673672201</v>
      </c>
      <c r="AL1456" s="6">
        <f t="shared" si="664"/>
        <v>178.82548673672201</v>
      </c>
      <c r="AM1456" s="17">
        <v>178.82548673672201</v>
      </c>
      <c r="AN1456" s="6">
        <f t="shared" si="686"/>
        <v>41.352209610696974</v>
      </c>
      <c r="AO1456" s="6">
        <f t="shared" si="687"/>
        <v>220.17769634741899</v>
      </c>
      <c r="AP1456" s="17">
        <v>1953.44615948861</v>
      </c>
      <c r="AQ1456" s="6">
        <f t="shared" si="688"/>
        <v>1953.4461594886138</v>
      </c>
      <c r="AR1456" s="17">
        <v>85.4728137221949</v>
      </c>
      <c r="AS1456" s="6">
        <f t="shared" si="665"/>
        <v>85.4728137221949</v>
      </c>
      <c r="AT1456" s="17">
        <v>1108.3394113439999</v>
      </c>
      <c r="AU1456" s="6">
        <f t="shared" si="666"/>
        <v>1108.3394113439999</v>
      </c>
      <c r="AV1456" s="17">
        <v>0</v>
      </c>
      <c r="AW1456" s="6">
        <f t="shared" si="667"/>
        <v>0</v>
      </c>
      <c r="AX1456" s="17">
        <v>759.63393442241897</v>
      </c>
      <c r="AY1456" s="6">
        <f t="shared" si="668"/>
        <v>759.63393442241897</v>
      </c>
      <c r="AZ1456" s="20">
        <v>58087116.420202598</v>
      </c>
      <c r="BA1456" s="20">
        <v>1238378943.86235</v>
      </c>
      <c r="BB1456" s="20">
        <v>289774508.009552</v>
      </c>
      <c r="BC1456" s="20">
        <v>0</v>
      </c>
      <c r="BD1456" s="19">
        <f t="shared" si="669"/>
        <v>1586.2405682921044</v>
      </c>
      <c r="BE1456" s="18">
        <v>24.014490865178502</v>
      </c>
      <c r="BF1456" s="20">
        <v>0</v>
      </c>
      <c r="BG1456" s="20">
        <v>0</v>
      </c>
      <c r="BH1456" s="19">
        <f t="shared" si="689"/>
        <v>0</v>
      </c>
      <c r="BI1456" s="18">
        <v>72.107578326213101</v>
      </c>
      <c r="BJ1456">
        <v>145</v>
      </c>
      <c r="BK1456">
        <v>2432</v>
      </c>
      <c r="BL1456" s="22">
        <v>3689.53856</v>
      </c>
      <c r="BM1456">
        <v>608</v>
      </c>
      <c r="BN1456">
        <v>152</v>
      </c>
      <c r="BO1456">
        <v>0.22467900830276999</v>
      </c>
    </row>
    <row r="1457" spans="1:67" x14ac:dyDescent="0.2">
      <c r="A1457" s="27">
        <v>1456</v>
      </c>
      <c r="B1457" s="36">
        <v>154.516239270456</v>
      </c>
      <c r="C1457" s="18">
        <v>551</v>
      </c>
      <c r="D1457">
        <v>800</v>
      </c>
      <c r="E1457">
        <v>3200</v>
      </c>
      <c r="F1457">
        <v>0</v>
      </c>
      <c r="G1457" s="23">
        <f t="shared" si="670"/>
        <v>1</v>
      </c>
      <c r="H1457" s="16">
        <v>90.011415525114103</v>
      </c>
      <c r="I1457" s="17">
        <v>124.103191669452</v>
      </c>
      <c r="J1457" s="6">
        <f t="shared" si="671"/>
        <v>124.29351134116389</v>
      </c>
      <c r="K1457" s="6">
        <f t="shared" si="672"/>
        <v>124.29351134116389</v>
      </c>
      <c r="L1457" s="6">
        <f t="shared" si="673"/>
        <v>1</v>
      </c>
      <c r="M1457" s="6">
        <f t="shared" si="674"/>
        <v>124.103191669452</v>
      </c>
      <c r="N1457" s="16">
        <v>94.149272871369007</v>
      </c>
      <c r="O1457" s="17">
        <v>169.90296721875399</v>
      </c>
      <c r="P1457" s="6">
        <f t="shared" si="675"/>
        <v>161.389186728553</v>
      </c>
      <c r="Q1457" s="6">
        <f t="shared" si="660"/>
        <v>161.389186728553</v>
      </c>
      <c r="R1457" s="17">
        <v>161.389186728553</v>
      </c>
      <c r="S1457" s="6">
        <f t="shared" si="676"/>
        <v>8.5137804902009862</v>
      </c>
      <c r="T1457" s="6">
        <f t="shared" si="677"/>
        <v>169.90296721875399</v>
      </c>
      <c r="U1457" s="17">
        <v>93.343972709229206</v>
      </c>
      <c r="V1457" s="6">
        <f t="shared" si="678"/>
        <v>84.184430829094794</v>
      </c>
      <c r="W1457" s="6">
        <f t="shared" si="661"/>
        <v>84.184430829094794</v>
      </c>
      <c r="X1457" s="17">
        <v>84.184430829094794</v>
      </c>
      <c r="Y1457" s="6">
        <f t="shared" si="679"/>
        <v>9.1595418801344124</v>
      </c>
      <c r="Z1457" s="6">
        <f t="shared" si="680"/>
        <v>93.343972709229206</v>
      </c>
      <c r="AA1457" s="17">
        <v>0</v>
      </c>
      <c r="AB1457" s="6">
        <f t="shared" si="681"/>
        <v>0</v>
      </c>
      <c r="AC1457" s="6">
        <f t="shared" si="662"/>
        <v>0</v>
      </c>
      <c r="AD1457" s="17">
        <v>0</v>
      </c>
      <c r="AE1457" s="6">
        <f t="shared" si="682"/>
        <v>0</v>
      </c>
      <c r="AF1457" s="17">
        <v>0</v>
      </c>
      <c r="AG1457" s="6">
        <f t="shared" si="683"/>
        <v>0</v>
      </c>
      <c r="AH1457" s="6">
        <f t="shared" si="663"/>
        <v>0</v>
      </c>
      <c r="AI1457" s="6">
        <f t="shared" si="684"/>
        <v>0</v>
      </c>
      <c r="AJ1457" s="17">
        <v>246.04195531003199</v>
      </c>
      <c r="AK1457" s="6">
        <f t="shared" si="685"/>
        <v>199.625601729203</v>
      </c>
      <c r="AL1457" s="6">
        <f t="shared" si="664"/>
        <v>199.625601729203</v>
      </c>
      <c r="AM1457" s="17">
        <v>199.625601729203</v>
      </c>
      <c r="AN1457" s="6">
        <f t="shared" si="686"/>
        <v>46.416353580828996</v>
      </c>
      <c r="AO1457" s="6">
        <f t="shared" si="687"/>
        <v>246.04195531003199</v>
      </c>
      <c r="AP1457" s="17">
        <v>2123.3095283899102</v>
      </c>
      <c r="AQ1457" s="6">
        <f t="shared" si="688"/>
        <v>2123.3095283899061</v>
      </c>
      <c r="AR1457" s="17">
        <v>256.28781034308599</v>
      </c>
      <c r="AS1457" s="6">
        <f t="shared" si="665"/>
        <v>256.28781034308599</v>
      </c>
      <c r="AT1457" s="17">
        <v>1107.77477453644</v>
      </c>
      <c r="AU1457" s="6">
        <f t="shared" si="666"/>
        <v>1107.77477453644</v>
      </c>
      <c r="AV1457" s="17">
        <v>0</v>
      </c>
      <c r="AW1457" s="6">
        <f t="shared" si="667"/>
        <v>0</v>
      </c>
      <c r="AX1457" s="17">
        <v>759.24694351037999</v>
      </c>
      <c r="AY1457" s="6">
        <f t="shared" si="668"/>
        <v>759.24694351037999</v>
      </c>
      <c r="AZ1457" s="20">
        <v>153399084.24992299</v>
      </c>
      <c r="BA1457" s="20">
        <v>1238679300.5025101</v>
      </c>
      <c r="BB1457" s="20">
        <v>257416875.953951</v>
      </c>
      <c r="BC1457" s="20">
        <v>0</v>
      </c>
      <c r="BD1457" s="19">
        <f t="shared" si="669"/>
        <v>1649.4952607063842</v>
      </c>
      <c r="BE1457" s="18">
        <v>27.9639809830297</v>
      </c>
      <c r="BF1457" s="20">
        <v>0</v>
      </c>
      <c r="BG1457" s="20">
        <v>0</v>
      </c>
      <c r="BH1457" s="19">
        <f t="shared" si="689"/>
        <v>0</v>
      </c>
      <c r="BI1457" s="18">
        <v>216.32273497863901</v>
      </c>
      <c r="BJ1457">
        <v>145</v>
      </c>
      <c r="BK1457">
        <v>2432</v>
      </c>
      <c r="BL1457" s="22">
        <v>3689.53856</v>
      </c>
      <c r="BM1457">
        <v>608</v>
      </c>
      <c r="BN1457">
        <v>152</v>
      </c>
      <c r="BO1457">
        <v>0.20007128677307801</v>
      </c>
    </row>
    <row r="1458" spans="1:67" x14ac:dyDescent="0.2">
      <c r="A1458" s="27">
        <v>1457</v>
      </c>
      <c r="B1458" s="36">
        <v>206.02165236060799</v>
      </c>
      <c r="C1458" s="18">
        <v>551</v>
      </c>
      <c r="D1458">
        <v>800</v>
      </c>
      <c r="E1458">
        <v>3200</v>
      </c>
      <c r="F1458">
        <v>0</v>
      </c>
      <c r="G1458" s="23">
        <f t="shared" si="670"/>
        <v>1</v>
      </c>
      <c r="H1458" s="16">
        <v>92.522831050228305</v>
      </c>
      <c r="I1458" s="17">
        <v>127.216858420314</v>
      </c>
      <c r="J1458" s="6">
        <f t="shared" si="671"/>
        <v>127.47735046726224</v>
      </c>
      <c r="K1458" s="6">
        <f t="shared" si="672"/>
        <v>127.47735046726224</v>
      </c>
      <c r="L1458" s="6">
        <f t="shared" si="673"/>
        <v>1</v>
      </c>
      <c r="M1458" s="6">
        <f t="shared" si="674"/>
        <v>127.216858420314</v>
      </c>
      <c r="N1458" s="16">
        <v>95.582789047347006</v>
      </c>
      <c r="O1458" s="17">
        <v>186.905031537599</v>
      </c>
      <c r="P1458" s="6">
        <f t="shared" si="675"/>
        <v>177.537305634749</v>
      </c>
      <c r="Q1458" s="6">
        <f t="shared" si="660"/>
        <v>177.537305634749</v>
      </c>
      <c r="R1458" s="17">
        <v>177.537305634749</v>
      </c>
      <c r="S1458" s="6">
        <f t="shared" si="676"/>
        <v>9.3677259028499975</v>
      </c>
      <c r="T1458" s="6">
        <f t="shared" si="677"/>
        <v>186.905031537599</v>
      </c>
      <c r="U1458" s="17">
        <v>93.319039200747696</v>
      </c>
      <c r="V1458" s="6">
        <f t="shared" si="678"/>
        <v>84.160108096501304</v>
      </c>
      <c r="W1458" s="6">
        <f t="shared" si="661"/>
        <v>84.160108096501304</v>
      </c>
      <c r="X1458" s="17">
        <v>84.160108096501304</v>
      </c>
      <c r="Y1458" s="6">
        <f t="shared" si="679"/>
        <v>9.1589311042463919</v>
      </c>
      <c r="Z1458" s="6">
        <f t="shared" si="680"/>
        <v>93.319039200747696</v>
      </c>
      <c r="AA1458" s="17">
        <v>0</v>
      </c>
      <c r="AB1458" s="6">
        <f t="shared" si="681"/>
        <v>0</v>
      </c>
      <c r="AC1458" s="6">
        <f t="shared" si="662"/>
        <v>0</v>
      </c>
      <c r="AD1458" s="17">
        <v>0</v>
      </c>
      <c r="AE1458" s="6">
        <f t="shared" si="682"/>
        <v>0</v>
      </c>
      <c r="AF1458" s="17">
        <v>0</v>
      </c>
      <c r="AG1458" s="6">
        <f t="shared" si="683"/>
        <v>0</v>
      </c>
      <c r="AH1458" s="6">
        <f t="shared" si="663"/>
        <v>0</v>
      </c>
      <c r="AI1458" s="6">
        <f t="shared" si="684"/>
        <v>0</v>
      </c>
      <c r="AJ1458" s="17">
        <v>252.22613064181601</v>
      </c>
      <c r="AK1458" s="6">
        <f t="shared" si="685"/>
        <v>204.52616797002699</v>
      </c>
      <c r="AL1458" s="6">
        <f t="shared" si="664"/>
        <v>204.52616797002699</v>
      </c>
      <c r="AM1458" s="17">
        <v>204.52616797002699</v>
      </c>
      <c r="AN1458" s="6">
        <f t="shared" si="686"/>
        <v>47.699962671789024</v>
      </c>
      <c r="AO1458" s="6">
        <f t="shared" si="687"/>
        <v>252.22613064181601</v>
      </c>
      <c r="AP1458" s="17">
        <v>2208.2478955346601</v>
      </c>
      <c r="AQ1458" s="6">
        <f t="shared" si="688"/>
        <v>2208.2478955346596</v>
      </c>
      <c r="AR1458" s="17">
        <v>341.64113216982201</v>
      </c>
      <c r="AS1458" s="6">
        <f t="shared" si="665"/>
        <v>341.64113216982201</v>
      </c>
      <c r="AT1458" s="17">
        <v>1107.5285661903699</v>
      </c>
      <c r="AU1458" s="6">
        <f t="shared" si="666"/>
        <v>1107.5285661903699</v>
      </c>
      <c r="AV1458" s="17">
        <v>0</v>
      </c>
      <c r="AW1458" s="6">
        <f t="shared" si="667"/>
        <v>0</v>
      </c>
      <c r="AX1458" s="17">
        <v>759.07819717446796</v>
      </c>
      <c r="AY1458" s="6">
        <f t="shared" si="668"/>
        <v>759.07819717446796</v>
      </c>
      <c r="AZ1458" s="20">
        <v>184590777.552351</v>
      </c>
      <c r="BA1458" s="20">
        <v>1238761205.7199199</v>
      </c>
      <c r="BB1458" s="20">
        <v>251258480.83724099</v>
      </c>
      <c r="BC1458" s="20">
        <v>0</v>
      </c>
      <c r="BD1458" s="19">
        <f t="shared" si="669"/>
        <v>1674.6104641095119</v>
      </c>
      <c r="BE1458" s="18">
        <v>29.9273213674998</v>
      </c>
      <c r="BF1458" s="20">
        <v>0</v>
      </c>
      <c r="BG1458" s="20">
        <v>0</v>
      </c>
      <c r="BH1458" s="19">
        <f t="shared" si="689"/>
        <v>0</v>
      </c>
      <c r="BI1458" s="18">
        <v>288.43031330485201</v>
      </c>
      <c r="BJ1458">
        <v>145</v>
      </c>
      <c r="BK1458">
        <v>2432</v>
      </c>
      <c r="BL1458" s="22">
        <v>3689.53856</v>
      </c>
      <c r="BM1458">
        <v>608</v>
      </c>
      <c r="BN1458">
        <v>152</v>
      </c>
      <c r="BO1458">
        <v>0.195480593402479</v>
      </c>
    </row>
    <row r="1459" spans="1:67" x14ac:dyDescent="0.2">
      <c r="A1459" s="27">
        <v>1458</v>
      </c>
      <c r="B1459" s="36">
        <v>257.52706545076097</v>
      </c>
      <c r="C1459" s="18">
        <v>551</v>
      </c>
      <c r="D1459">
        <v>800</v>
      </c>
      <c r="E1459">
        <v>3200</v>
      </c>
      <c r="F1459">
        <v>0</v>
      </c>
      <c r="G1459" s="23">
        <f t="shared" si="670"/>
        <v>1</v>
      </c>
      <c r="H1459" s="16">
        <v>94.303652968036502</v>
      </c>
      <c r="I1459" s="17">
        <v>130.77473935030801</v>
      </c>
      <c r="J1459" s="6">
        <f t="shared" si="671"/>
        <v>131.04724489541167</v>
      </c>
      <c r="K1459" s="6">
        <f t="shared" si="672"/>
        <v>131.04724489541167</v>
      </c>
      <c r="L1459" s="6">
        <f t="shared" si="673"/>
        <v>1</v>
      </c>
      <c r="M1459" s="6">
        <f t="shared" si="674"/>
        <v>130.77473935030801</v>
      </c>
      <c r="N1459" s="16">
        <v>96.577532228844504</v>
      </c>
      <c r="O1459" s="17">
        <v>210.75546206905099</v>
      </c>
      <c r="P1459" s="6">
        <f t="shared" si="675"/>
        <v>200.19029824473799</v>
      </c>
      <c r="Q1459" s="6">
        <f t="shared" si="660"/>
        <v>200.19029824473799</v>
      </c>
      <c r="R1459" s="17">
        <v>200.19029824473799</v>
      </c>
      <c r="S1459" s="6">
        <f t="shared" si="676"/>
        <v>10.565163824313004</v>
      </c>
      <c r="T1459" s="6">
        <f t="shared" si="677"/>
        <v>210.75546206905099</v>
      </c>
      <c r="U1459" s="17">
        <v>93.297329112018403</v>
      </c>
      <c r="V1459" s="6">
        <f t="shared" si="678"/>
        <v>84.138842794582501</v>
      </c>
      <c r="W1459" s="6">
        <f t="shared" si="661"/>
        <v>84.138842794582501</v>
      </c>
      <c r="X1459" s="17">
        <v>84.138842794582501</v>
      </c>
      <c r="Y1459" s="6">
        <f t="shared" si="679"/>
        <v>9.1584863174359015</v>
      </c>
      <c r="Z1459" s="6">
        <f t="shared" si="680"/>
        <v>93.297329112018403</v>
      </c>
      <c r="AA1459" s="17">
        <v>0</v>
      </c>
      <c r="AB1459" s="6">
        <f t="shared" si="681"/>
        <v>0</v>
      </c>
      <c r="AC1459" s="6">
        <f t="shared" si="662"/>
        <v>0</v>
      </c>
      <c r="AD1459" s="17">
        <v>0</v>
      </c>
      <c r="AE1459" s="6">
        <f t="shared" si="682"/>
        <v>0</v>
      </c>
      <c r="AF1459" s="17">
        <v>0</v>
      </c>
      <c r="AG1459" s="6">
        <f t="shared" si="683"/>
        <v>0</v>
      </c>
      <c r="AH1459" s="6">
        <f t="shared" si="663"/>
        <v>0</v>
      </c>
      <c r="AI1459" s="6">
        <f t="shared" si="684"/>
        <v>0</v>
      </c>
      <c r="AJ1459" s="17">
        <v>253.398457556713</v>
      </c>
      <c r="AK1459" s="6">
        <f t="shared" si="685"/>
        <v>205.362766242703</v>
      </c>
      <c r="AL1459" s="6">
        <f t="shared" si="664"/>
        <v>205.362766242703</v>
      </c>
      <c r="AM1459" s="17">
        <v>205.362766242703</v>
      </c>
      <c r="AN1459" s="6">
        <f t="shared" si="686"/>
        <v>48.035691314009995</v>
      </c>
      <c r="AO1459" s="6">
        <f t="shared" si="687"/>
        <v>253.398457556713</v>
      </c>
      <c r="AP1459" s="17">
        <v>2293.1899890972099</v>
      </c>
      <c r="AQ1459" s="6">
        <f t="shared" si="688"/>
        <v>2293.1899890972099</v>
      </c>
      <c r="AR1459" s="17">
        <v>426.964243993021</v>
      </c>
      <c r="AS1459" s="6">
        <f t="shared" si="665"/>
        <v>426.964243993021</v>
      </c>
      <c r="AT1459" s="17">
        <v>1107.3024936098</v>
      </c>
      <c r="AU1459" s="6">
        <f t="shared" si="666"/>
        <v>1107.3024936098</v>
      </c>
      <c r="AV1459" s="17">
        <v>0</v>
      </c>
      <c r="AW1459" s="6">
        <f t="shared" si="667"/>
        <v>0</v>
      </c>
      <c r="AX1459" s="17">
        <v>758.92325149438898</v>
      </c>
      <c r="AY1459" s="6">
        <f t="shared" si="668"/>
        <v>758.92325149438898</v>
      </c>
      <c r="AZ1459" s="20">
        <v>203697051.72971001</v>
      </c>
      <c r="BA1459" s="20">
        <v>1238821332.8243101</v>
      </c>
      <c r="BB1459" s="20">
        <v>249519980.09532601</v>
      </c>
      <c r="BC1459" s="20">
        <v>0</v>
      </c>
      <c r="BD1459" s="19">
        <f t="shared" si="669"/>
        <v>1692.038364649346</v>
      </c>
      <c r="BE1459" s="18">
        <v>32.029651313871</v>
      </c>
      <c r="BF1459" s="20">
        <v>0</v>
      </c>
      <c r="BG1459" s="20">
        <v>0</v>
      </c>
      <c r="BH1459" s="19">
        <f t="shared" si="689"/>
        <v>0</v>
      </c>
      <c r="BI1459" s="18">
        <v>360.53789163106501</v>
      </c>
      <c r="BJ1459">
        <v>145</v>
      </c>
      <c r="BK1459">
        <v>2432</v>
      </c>
      <c r="BL1459" s="22">
        <v>3689.53856</v>
      </c>
      <c r="BM1459">
        <v>608</v>
      </c>
      <c r="BN1459">
        <v>152</v>
      </c>
      <c r="BO1459">
        <v>0.19417424402087199</v>
      </c>
    </row>
    <row r="1460" spans="1:67" x14ac:dyDescent="0.2">
      <c r="A1460" s="27">
        <v>1459</v>
      </c>
      <c r="B1460" s="36">
        <v>309.03247854091302</v>
      </c>
      <c r="C1460" s="18">
        <v>551</v>
      </c>
      <c r="D1460">
        <v>800</v>
      </c>
      <c r="E1460">
        <v>3200</v>
      </c>
      <c r="F1460">
        <v>0</v>
      </c>
      <c r="G1460" s="23">
        <f t="shared" si="670"/>
        <v>1</v>
      </c>
      <c r="H1460" s="16">
        <v>95.388127853881201</v>
      </c>
      <c r="I1460" s="17">
        <v>134.672826859645</v>
      </c>
      <c r="J1460" s="6">
        <f t="shared" si="671"/>
        <v>134.94522640399674</v>
      </c>
      <c r="K1460" s="6">
        <f t="shared" si="672"/>
        <v>134.94522640399674</v>
      </c>
      <c r="L1460" s="6">
        <f t="shared" si="673"/>
        <v>1</v>
      </c>
      <c r="M1460" s="6">
        <f t="shared" si="674"/>
        <v>134.672826859645</v>
      </c>
      <c r="N1460" s="16">
        <v>97.2704618114808</v>
      </c>
      <c r="O1460" s="17">
        <v>235.91390046641499</v>
      </c>
      <c r="P1460" s="6">
        <f t="shared" si="675"/>
        <v>224.08543135292399</v>
      </c>
      <c r="Q1460" s="6">
        <f t="shared" si="660"/>
        <v>224.08543135292399</v>
      </c>
      <c r="R1460" s="17">
        <v>224.08543135292399</v>
      </c>
      <c r="S1460" s="6">
        <f t="shared" si="676"/>
        <v>11.828469113490996</v>
      </c>
      <c r="T1460" s="6">
        <f t="shared" si="677"/>
        <v>235.91390046641499</v>
      </c>
      <c r="U1460" s="17">
        <v>93.277942298700495</v>
      </c>
      <c r="V1460" s="6">
        <f t="shared" si="678"/>
        <v>84.119805338911206</v>
      </c>
      <c r="W1460" s="6">
        <f t="shared" si="661"/>
        <v>84.119805338911206</v>
      </c>
      <c r="X1460" s="17">
        <v>84.119805338911206</v>
      </c>
      <c r="Y1460" s="6">
        <f t="shared" si="679"/>
        <v>9.1581369597892888</v>
      </c>
      <c r="Z1460" s="6">
        <f t="shared" si="680"/>
        <v>93.277942298700495</v>
      </c>
      <c r="AA1460" s="17">
        <v>0</v>
      </c>
      <c r="AB1460" s="6">
        <f t="shared" si="681"/>
        <v>0</v>
      </c>
      <c r="AC1460" s="6">
        <f t="shared" si="662"/>
        <v>0</v>
      </c>
      <c r="AD1460" s="17">
        <v>0</v>
      </c>
      <c r="AE1460" s="6">
        <f t="shared" si="682"/>
        <v>0</v>
      </c>
      <c r="AF1460" s="17">
        <v>0</v>
      </c>
      <c r="AG1460" s="6">
        <f t="shared" si="683"/>
        <v>0</v>
      </c>
      <c r="AH1460" s="6">
        <f t="shared" si="663"/>
        <v>0</v>
      </c>
      <c r="AI1460" s="6">
        <f t="shared" si="684"/>
        <v>0</v>
      </c>
      <c r="AJ1460" s="17">
        <v>254.661756104635</v>
      </c>
      <c r="AK1460" s="6">
        <f t="shared" si="685"/>
        <v>206.26633140626899</v>
      </c>
      <c r="AL1460" s="6">
        <f t="shared" si="664"/>
        <v>206.26633140626899</v>
      </c>
      <c r="AM1460" s="17">
        <v>206.26633140626899</v>
      </c>
      <c r="AN1460" s="6">
        <f t="shared" si="686"/>
        <v>48.395424698366014</v>
      </c>
      <c r="AO1460" s="6">
        <f t="shared" si="687"/>
        <v>254.661756104635</v>
      </c>
      <c r="AP1460" s="17">
        <v>2378.1353698974699</v>
      </c>
      <c r="AQ1460" s="6">
        <f t="shared" si="688"/>
        <v>2378.1353698974681</v>
      </c>
      <c r="AR1460" s="17">
        <v>512.26070623779299</v>
      </c>
      <c r="AS1460" s="6">
        <f t="shared" si="665"/>
        <v>512.26070623779299</v>
      </c>
      <c r="AT1460" s="17">
        <v>1107.09418367731</v>
      </c>
      <c r="AU1460" s="6">
        <f t="shared" si="666"/>
        <v>1107.09418367731</v>
      </c>
      <c r="AV1460" s="17">
        <v>0</v>
      </c>
      <c r="AW1460" s="6">
        <f t="shared" si="667"/>
        <v>0</v>
      </c>
      <c r="AX1460" s="17">
        <v>758.78047998236502</v>
      </c>
      <c r="AY1460" s="6">
        <f t="shared" si="668"/>
        <v>758.78047998236502</v>
      </c>
      <c r="AZ1460" s="20">
        <v>217898414.40053099</v>
      </c>
      <c r="BA1460" s="20">
        <v>1238867778.5797501</v>
      </c>
      <c r="BB1460" s="20">
        <v>247412297.956853</v>
      </c>
      <c r="BC1460" s="20">
        <v>0</v>
      </c>
      <c r="BD1460" s="19">
        <f t="shared" si="669"/>
        <v>1704.178490937134</v>
      </c>
      <c r="BE1460" s="18">
        <v>34.178114102451801</v>
      </c>
      <c r="BF1460" s="20">
        <v>0</v>
      </c>
      <c r="BG1460" s="20">
        <v>0</v>
      </c>
      <c r="BH1460" s="19">
        <f t="shared" si="689"/>
        <v>0</v>
      </c>
      <c r="BI1460" s="18">
        <v>432.64546995727801</v>
      </c>
      <c r="BJ1460">
        <v>145</v>
      </c>
      <c r="BK1460">
        <v>2432</v>
      </c>
      <c r="BL1460" s="22">
        <v>3689.53856</v>
      </c>
      <c r="BM1460">
        <v>608</v>
      </c>
      <c r="BN1460">
        <v>152</v>
      </c>
      <c r="BO1460">
        <v>0.19256192026977501</v>
      </c>
    </row>
    <row r="1461" spans="1:67" x14ac:dyDescent="0.2">
      <c r="A1461" s="27">
        <v>1460</v>
      </c>
      <c r="B1461" s="36">
        <v>360.53789163106501</v>
      </c>
      <c r="C1461" s="18">
        <v>551</v>
      </c>
      <c r="D1461">
        <v>800</v>
      </c>
      <c r="E1461">
        <v>3200</v>
      </c>
      <c r="F1461">
        <v>0</v>
      </c>
      <c r="G1461" s="23">
        <f t="shared" si="670"/>
        <v>1</v>
      </c>
      <c r="H1461" s="16">
        <v>96.221461187214601</v>
      </c>
      <c r="I1461" s="17">
        <v>138.735039159927</v>
      </c>
      <c r="J1461" s="6">
        <f t="shared" si="671"/>
        <v>139.00857915317164</v>
      </c>
      <c r="K1461" s="6">
        <f t="shared" si="672"/>
        <v>139.00857915317164</v>
      </c>
      <c r="L1461" s="6">
        <f t="shared" si="673"/>
        <v>1</v>
      </c>
      <c r="M1461" s="6">
        <f t="shared" si="674"/>
        <v>138.735039159927</v>
      </c>
      <c r="N1461" s="16">
        <v>97.821120943186401</v>
      </c>
      <c r="O1461" s="17">
        <v>261.592882875182</v>
      </c>
      <c r="P1461" s="6">
        <f t="shared" si="675"/>
        <v>248.47472992150099</v>
      </c>
      <c r="Q1461" s="6">
        <f t="shared" si="660"/>
        <v>248.47472992150099</v>
      </c>
      <c r="R1461" s="17">
        <v>248.47472992150099</v>
      </c>
      <c r="S1461" s="6">
        <f t="shared" si="676"/>
        <v>13.118152953681005</v>
      </c>
      <c r="T1461" s="6">
        <f t="shared" si="677"/>
        <v>261.592882875182</v>
      </c>
      <c r="U1461" s="17">
        <v>93.260487599008997</v>
      </c>
      <c r="V1461" s="6">
        <f t="shared" si="678"/>
        <v>84.102627885973902</v>
      </c>
      <c r="W1461" s="6">
        <f t="shared" si="661"/>
        <v>84.102627885973902</v>
      </c>
      <c r="X1461" s="17">
        <v>84.102627885973902</v>
      </c>
      <c r="Y1461" s="6">
        <f t="shared" si="679"/>
        <v>9.1578597130350943</v>
      </c>
      <c r="Z1461" s="6">
        <f t="shared" si="680"/>
        <v>93.260487599008997</v>
      </c>
      <c r="AA1461" s="17">
        <v>0</v>
      </c>
      <c r="AB1461" s="6">
        <f t="shared" si="681"/>
        <v>0</v>
      </c>
      <c r="AC1461" s="6">
        <f t="shared" si="662"/>
        <v>0</v>
      </c>
      <c r="AD1461" s="17">
        <v>0</v>
      </c>
      <c r="AE1461" s="6">
        <f t="shared" si="682"/>
        <v>0</v>
      </c>
      <c r="AF1461" s="17">
        <v>0</v>
      </c>
      <c r="AG1461" s="6">
        <f t="shared" si="683"/>
        <v>0</v>
      </c>
      <c r="AH1461" s="6">
        <f t="shared" si="663"/>
        <v>0</v>
      </c>
      <c r="AI1461" s="6">
        <f t="shared" si="684"/>
        <v>0</v>
      </c>
      <c r="AJ1461" s="17">
        <v>255.332765907555</v>
      </c>
      <c r="AK1461" s="6">
        <f t="shared" si="685"/>
        <v>206.70659261666799</v>
      </c>
      <c r="AL1461" s="6">
        <f t="shared" si="664"/>
        <v>206.70659261666799</v>
      </c>
      <c r="AM1461" s="17">
        <v>206.70659261666799</v>
      </c>
      <c r="AN1461" s="6">
        <f t="shared" si="686"/>
        <v>48.62617329088701</v>
      </c>
      <c r="AO1461" s="6">
        <f t="shared" si="687"/>
        <v>255.332765907555</v>
      </c>
      <c r="AP1461" s="17">
        <v>2463.0836651599002</v>
      </c>
      <c r="AQ1461" s="6">
        <f t="shared" si="688"/>
        <v>2463.083665159902</v>
      </c>
      <c r="AR1461" s="17">
        <v>597.53354098894397</v>
      </c>
      <c r="AS1461" s="6">
        <f t="shared" si="665"/>
        <v>597.53354098894397</v>
      </c>
      <c r="AT1461" s="17">
        <v>1106.90162209355</v>
      </c>
      <c r="AU1461" s="6">
        <f t="shared" si="666"/>
        <v>1106.90162209355</v>
      </c>
      <c r="AV1461" s="17">
        <v>0</v>
      </c>
      <c r="AW1461" s="6">
        <f t="shared" si="667"/>
        <v>0</v>
      </c>
      <c r="AX1461" s="17">
        <v>758.64850207740801</v>
      </c>
      <c r="AY1461" s="6">
        <f t="shared" si="668"/>
        <v>758.64850207740801</v>
      </c>
      <c r="AZ1461" s="20">
        <v>228873836.34757799</v>
      </c>
      <c r="BA1461" s="20">
        <v>1238905254.4846599</v>
      </c>
      <c r="BB1461" s="20">
        <v>246046948.092381</v>
      </c>
      <c r="BC1461" s="20">
        <v>0</v>
      </c>
      <c r="BD1461" s="19">
        <f t="shared" si="669"/>
        <v>1713.8260389246191</v>
      </c>
      <c r="BE1461" s="18">
        <v>36.261159555960099</v>
      </c>
      <c r="BF1461" s="20">
        <v>0</v>
      </c>
      <c r="BG1461" s="20">
        <v>0</v>
      </c>
      <c r="BH1461" s="19">
        <f t="shared" si="689"/>
        <v>0</v>
      </c>
      <c r="BI1461" s="18">
        <v>504.75304828349101</v>
      </c>
      <c r="BJ1461">
        <v>145</v>
      </c>
      <c r="BK1461">
        <v>2432</v>
      </c>
      <c r="BL1461" s="22">
        <v>3689.53856</v>
      </c>
      <c r="BM1461">
        <v>608</v>
      </c>
      <c r="BN1461">
        <v>152</v>
      </c>
      <c r="BO1461">
        <v>0.191521419299785</v>
      </c>
    </row>
    <row r="1462" spans="1:67" x14ac:dyDescent="0.2">
      <c r="A1462" s="27">
        <v>1461</v>
      </c>
      <c r="B1462" s="36">
        <v>412.043304721217</v>
      </c>
      <c r="C1462" s="18">
        <v>551</v>
      </c>
      <c r="D1462">
        <v>800</v>
      </c>
      <c r="E1462">
        <v>3200</v>
      </c>
      <c r="F1462">
        <v>0</v>
      </c>
      <c r="G1462" s="23">
        <f t="shared" si="670"/>
        <v>1</v>
      </c>
      <c r="H1462" s="16">
        <v>96.986301369863</v>
      </c>
      <c r="I1462" s="17">
        <v>142.961140749783</v>
      </c>
      <c r="J1462" s="6">
        <f t="shared" si="671"/>
        <v>143.2318007675446</v>
      </c>
      <c r="K1462" s="6">
        <f t="shared" si="672"/>
        <v>143.2318007675446</v>
      </c>
      <c r="L1462" s="6">
        <f t="shared" si="673"/>
        <v>1</v>
      </c>
      <c r="M1462" s="6">
        <f t="shared" si="674"/>
        <v>142.961140749783</v>
      </c>
      <c r="N1462" s="16">
        <v>98.230043731385393</v>
      </c>
      <c r="O1462" s="17">
        <v>287.44241133127298</v>
      </c>
      <c r="P1462" s="6">
        <f t="shared" si="675"/>
        <v>273.02576799461099</v>
      </c>
      <c r="Q1462" s="6">
        <f t="shared" si="660"/>
        <v>273.02576799461099</v>
      </c>
      <c r="R1462" s="17">
        <v>273.02576799461099</v>
      </c>
      <c r="S1462" s="6">
        <f t="shared" si="676"/>
        <v>14.416643336661991</v>
      </c>
      <c r="T1462" s="6">
        <f t="shared" si="677"/>
        <v>287.44241133127298</v>
      </c>
      <c r="U1462" s="17">
        <v>93.244626377158198</v>
      </c>
      <c r="V1462" s="6">
        <f t="shared" si="678"/>
        <v>84.086992172403299</v>
      </c>
      <c r="W1462" s="6">
        <f t="shared" si="661"/>
        <v>84.086992172403299</v>
      </c>
      <c r="X1462" s="17">
        <v>84.086992172403299</v>
      </c>
      <c r="Y1462" s="6">
        <f t="shared" si="679"/>
        <v>9.1576342047548991</v>
      </c>
      <c r="Z1462" s="6">
        <f t="shared" si="680"/>
        <v>93.244626377158198</v>
      </c>
      <c r="AA1462" s="17">
        <v>0</v>
      </c>
      <c r="AB1462" s="6">
        <f t="shared" si="681"/>
        <v>0</v>
      </c>
      <c r="AC1462" s="6">
        <f t="shared" si="662"/>
        <v>0</v>
      </c>
      <c r="AD1462" s="17">
        <v>0</v>
      </c>
      <c r="AE1462" s="6">
        <f t="shared" si="682"/>
        <v>0</v>
      </c>
      <c r="AF1462" s="17">
        <v>0</v>
      </c>
      <c r="AG1462" s="6">
        <f t="shared" si="683"/>
        <v>0</v>
      </c>
      <c r="AH1462" s="6">
        <f t="shared" si="663"/>
        <v>0</v>
      </c>
      <c r="AI1462" s="6">
        <f t="shared" si="684"/>
        <v>0</v>
      </c>
      <c r="AJ1462" s="17">
        <v>256.38699860806099</v>
      </c>
      <c r="AK1462" s="6">
        <f t="shared" si="685"/>
        <v>207.465339143161</v>
      </c>
      <c r="AL1462" s="6">
        <f t="shared" si="664"/>
        <v>207.465339143161</v>
      </c>
      <c r="AM1462" s="17">
        <v>207.465339143161</v>
      </c>
      <c r="AN1462" s="6">
        <f t="shared" si="686"/>
        <v>48.921659464899989</v>
      </c>
      <c r="AO1462" s="6">
        <f t="shared" si="687"/>
        <v>256.38699860806099</v>
      </c>
      <c r="AP1462" s="17">
        <v>2548.0345564200702</v>
      </c>
      <c r="AQ1462" s="6">
        <f t="shared" si="688"/>
        <v>2548.0345564200652</v>
      </c>
      <c r="AR1462" s="17">
        <v>682.78533003207099</v>
      </c>
      <c r="AS1462" s="6">
        <f t="shared" si="665"/>
        <v>682.78533003207099</v>
      </c>
      <c r="AT1462" s="17">
        <v>1106.7230880302</v>
      </c>
      <c r="AU1462" s="6">
        <f t="shared" si="666"/>
        <v>1106.7230880302</v>
      </c>
      <c r="AV1462" s="17">
        <v>0</v>
      </c>
      <c r="AW1462" s="6">
        <f t="shared" si="667"/>
        <v>0</v>
      </c>
      <c r="AX1462" s="17">
        <v>758.52613835779403</v>
      </c>
      <c r="AY1462" s="6">
        <f t="shared" si="668"/>
        <v>758.52613835779403</v>
      </c>
      <c r="AZ1462" s="20">
        <v>237759680.986258</v>
      </c>
      <c r="BA1462" s="20">
        <v>1238934604.3216801</v>
      </c>
      <c r="BB1462" s="20">
        <v>244296080.865926</v>
      </c>
      <c r="BC1462" s="20">
        <v>0</v>
      </c>
      <c r="BD1462" s="19">
        <f t="shared" si="669"/>
        <v>1720.9903661738642</v>
      </c>
      <c r="BE1462" s="18">
        <v>38.285616927740101</v>
      </c>
      <c r="BF1462" s="20">
        <v>0</v>
      </c>
      <c r="BG1462" s="20">
        <v>0</v>
      </c>
      <c r="BH1462" s="19">
        <f t="shared" si="689"/>
        <v>0</v>
      </c>
      <c r="BI1462" s="18">
        <v>576.86062660970504</v>
      </c>
      <c r="BJ1462">
        <v>145</v>
      </c>
      <c r="BK1462">
        <v>2432</v>
      </c>
      <c r="BL1462" s="22">
        <v>3689.53856</v>
      </c>
      <c r="BM1462">
        <v>608</v>
      </c>
      <c r="BN1462">
        <v>152</v>
      </c>
      <c r="BO1462">
        <v>0.19018691124575901</v>
      </c>
    </row>
    <row r="1463" spans="1:67" x14ac:dyDescent="0.2">
      <c r="A1463" s="27">
        <v>1462</v>
      </c>
      <c r="B1463" s="36">
        <v>463.54871781137001</v>
      </c>
      <c r="C1463" s="18">
        <v>551</v>
      </c>
      <c r="D1463">
        <v>800</v>
      </c>
      <c r="E1463">
        <v>3200</v>
      </c>
      <c r="F1463">
        <v>0</v>
      </c>
      <c r="G1463" s="23">
        <f t="shared" si="670"/>
        <v>1</v>
      </c>
      <c r="H1463" s="16">
        <v>97.454337899543305</v>
      </c>
      <c r="I1463" s="17">
        <v>147.29913832648799</v>
      </c>
      <c r="J1463" s="6">
        <f t="shared" si="671"/>
        <v>147.55045959941611</v>
      </c>
      <c r="K1463" s="6">
        <f t="shared" si="672"/>
        <v>147.55045959941611</v>
      </c>
      <c r="L1463" s="6">
        <f t="shared" si="673"/>
        <v>1</v>
      </c>
      <c r="M1463" s="6">
        <f t="shared" si="674"/>
        <v>147.29913832648799</v>
      </c>
      <c r="N1463" s="16">
        <v>98.537371535260903</v>
      </c>
      <c r="O1463" s="17">
        <v>313.28589011573598</v>
      </c>
      <c r="P1463" s="6">
        <f t="shared" si="675"/>
        <v>297.57083114951303</v>
      </c>
      <c r="Q1463" s="6">
        <f t="shared" si="660"/>
        <v>297.57083114951303</v>
      </c>
      <c r="R1463" s="17">
        <v>297.57083114951303</v>
      </c>
      <c r="S1463" s="6">
        <f t="shared" si="676"/>
        <v>15.715058966222955</v>
      </c>
      <c r="T1463" s="6">
        <f t="shared" si="677"/>
        <v>313.28589011573598</v>
      </c>
      <c r="U1463" s="17">
        <v>93.230157085334099</v>
      </c>
      <c r="V1463" s="6">
        <f t="shared" si="678"/>
        <v>84.072705380055993</v>
      </c>
      <c r="W1463" s="6">
        <f t="shared" si="661"/>
        <v>84.072705380055993</v>
      </c>
      <c r="X1463" s="17">
        <v>84.072705380055993</v>
      </c>
      <c r="Y1463" s="6">
        <f t="shared" si="679"/>
        <v>9.1574517052781061</v>
      </c>
      <c r="Z1463" s="6">
        <f t="shared" si="680"/>
        <v>93.230157085334099</v>
      </c>
      <c r="AA1463" s="17">
        <v>0</v>
      </c>
      <c r="AB1463" s="6">
        <f t="shared" si="681"/>
        <v>0</v>
      </c>
      <c r="AC1463" s="6">
        <f t="shared" si="662"/>
        <v>0</v>
      </c>
      <c r="AD1463" s="17">
        <v>0</v>
      </c>
      <c r="AE1463" s="6">
        <f t="shared" si="682"/>
        <v>0</v>
      </c>
      <c r="AF1463" s="17">
        <v>0</v>
      </c>
      <c r="AG1463" s="6">
        <f t="shared" si="683"/>
        <v>0</v>
      </c>
      <c r="AH1463" s="6">
        <f t="shared" si="663"/>
        <v>0</v>
      </c>
      <c r="AI1463" s="6">
        <f t="shared" si="684"/>
        <v>0</v>
      </c>
      <c r="AJ1463" s="17">
        <v>257.63355614884603</v>
      </c>
      <c r="AK1463" s="6">
        <f t="shared" si="685"/>
        <v>208.40124419361001</v>
      </c>
      <c r="AL1463" s="6">
        <f t="shared" si="664"/>
        <v>208.40124419361001</v>
      </c>
      <c r="AM1463" s="17">
        <v>208.40124419361001</v>
      </c>
      <c r="AN1463" s="6">
        <f t="shared" si="686"/>
        <v>49.232311955236014</v>
      </c>
      <c r="AO1463" s="6">
        <f t="shared" si="687"/>
        <v>257.63355614884603</v>
      </c>
      <c r="AP1463" s="17">
        <v>2632.98776998125</v>
      </c>
      <c r="AQ1463" s="6">
        <f t="shared" si="688"/>
        <v>2632.9877699812478</v>
      </c>
      <c r="AR1463" s="17">
        <v>768.01829222166702</v>
      </c>
      <c r="AS1463" s="6">
        <f t="shared" si="665"/>
        <v>768.01829222166702</v>
      </c>
      <c r="AT1463" s="17">
        <v>1106.55710256213</v>
      </c>
      <c r="AU1463" s="6">
        <f t="shared" si="666"/>
        <v>1106.55710256213</v>
      </c>
      <c r="AV1463" s="17">
        <v>0</v>
      </c>
      <c r="AW1463" s="6">
        <f t="shared" si="667"/>
        <v>0</v>
      </c>
      <c r="AX1463" s="17">
        <v>758.41237519745096</v>
      </c>
      <c r="AY1463" s="6">
        <f t="shared" si="668"/>
        <v>758.41237519745096</v>
      </c>
      <c r="AZ1463" s="20">
        <v>245170666.08307701</v>
      </c>
      <c r="BA1463" s="20">
        <v>1238958556.54721</v>
      </c>
      <c r="BB1463" s="20">
        <v>242245526.66747499</v>
      </c>
      <c r="BC1463" s="20">
        <v>0</v>
      </c>
      <c r="BD1463" s="19">
        <f t="shared" si="669"/>
        <v>1726.3747492977618</v>
      </c>
      <c r="BE1463" s="18">
        <v>40.2359062320158</v>
      </c>
      <c r="BF1463" s="20">
        <v>0</v>
      </c>
      <c r="BG1463" s="20">
        <v>0</v>
      </c>
      <c r="BH1463" s="19">
        <f t="shared" si="689"/>
        <v>0</v>
      </c>
      <c r="BI1463" s="18">
        <v>648.96820493591804</v>
      </c>
      <c r="BJ1463">
        <v>145</v>
      </c>
      <c r="BK1463">
        <v>2432</v>
      </c>
      <c r="BL1463" s="22">
        <v>3689.53856</v>
      </c>
      <c r="BM1463">
        <v>608</v>
      </c>
      <c r="BN1463">
        <v>152</v>
      </c>
      <c r="BO1463">
        <v>0.18861535055971901</v>
      </c>
    </row>
    <row r="1464" spans="1:67" x14ac:dyDescent="0.2">
      <c r="A1464" s="27">
        <v>1463</v>
      </c>
      <c r="B1464" s="36">
        <v>515.05413090152194</v>
      </c>
      <c r="C1464" s="18">
        <v>551</v>
      </c>
      <c r="D1464">
        <v>800</v>
      </c>
      <c r="E1464">
        <v>3200</v>
      </c>
      <c r="F1464">
        <v>0</v>
      </c>
      <c r="G1464" s="23">
        <f t="shared" si="670"/>
        <v>1</v>
      </c>
      <c r="H1464" s="16">
        <v>97.899543378995403</v>
      </c>
      <c r="I1464" s="17">
        <v>151.70994450496701</v>
      </c>
      <c r="J1464" s="6">
        <f t="shared" si="671"/>
        <v>151.9848380054749</v>
      </c>
      <c r="K1464" s="6">
        <f t="shared" si="672"/>
        <v>151.9848380054749</v>
      </c>
      <c r="L1464" s="6">
        <f t="shared" si="673"/>
        <v>1</v>
      </c>
      <c r="M1464" s="6">
        <f t="shared" si="674"/>
        <v>151.70994450496701</v>
      </c>
      <c r="N1464" s="16">
        <v>98.819843971317596</v>
      </c>
      <c r="O1464" s="17">
        <v>339.04514190462203</v>
      </c>
      <c r="P1464" s="6">
        <f t="shared" si="675"/>
        <v>322.03568744430902</v>
      </c>
      <c r="Q1464" s="6">
        <f t="shared" si="660"/>
        <v>322.03568744430902</v>
      </c>
      <c r="R1464" s="17">
        <v>322.03568744430902</v>
      </c>
      <c r="S1464" s="6">
        <f t="shared" si="676"/>
        <v>17.009454460313009</v>
      </c>
      <c r="T1464" s="6">
        <f t="shared" si="677"/>
        <v>339.04514190462203</v>
      </c>
      <c r="U1464" s="17">
        <v>93.216924725479004</v>
      </c>
      <c r="V1464" s="6">
        <f t="shared" si="678"/>
        <v>84.0596181751892</v>
      </c>
      <c r="W1464" s="6">
        <f t="shared" si="661"/>
        <v>84.0596181751892</v>
      </c>
      <c r="X1464" s="17">
        <v>84.0596181751892</v>
      </c>
      <c r="Y1464" s="6">
        <f t="shared" si="679"/>
        <v>9.1573065502898032</v>
      </c>
      <c r="Z1464" s="6">
        <f t="shared" si="680"/>
        <v>93.216924725479004</v>
      </c>
      <c r="AA1464" s="17">
        <v>0</v>
      </c>
      <c r="AB1464" s="6">
        <f t="shared" si="681"/>
        <v>0</v>
      </c>
      <c r="AC1464" s="6">
        <f t="shared" si="662"/>
        <v>0</v>
      </c>
      <c r="AD1464" s="17">
        <v>0</v>
      </c>
      <c r="AE1464" s="6">
        <f t="shared" si="682"/>
        <v>0</v>
      </c>
      <c r="AF1464" s="17">
        <v>0</v>
      </c>
      <c r="AG1464" s="6">
        <f t="shared" si="683"/>
        <v>0</v>
      </c>
      <c r="AH1464" s="6">
        <f t="shared" si="663"/>
        <v>0</v>
      </c>
      <c r="AI1464" s="6">
        <f t="shared" si="684"/>
        <v>0</v>
      </c>
      <c r="AJ1464" s="17">
        <v>258.94881259926399</v>
      </c>
      <c r="AK1464" s="6">
        <f t="shared" si="685"/>
        <v>209.401140665589</v>
      </c>
      <c r="AL1464" s="6">
        <f t="shared" si="664"/>
        <v>209.401140665589</v>
      </c>
      <c r="AM1464" s="17">
        <v>209.401140665589</v>
      </c>
      <c r="AN1464" s="6">
        <f t="shared" si="686"/>
        <v>49.547671933674991</v>
      </c>
      <c r="AO1464" s="6">
        <f t="shared" si="687"/>
        <v>258.94881259926399</v>
      </c>
      <c r="AP1464" s="17">
        <v>2717.9430693150698</v>
      </c>
      <c r="AQ1464" s="6">
        <f t="shared" si="688"/>
        <v>2717.9430693150712</v>
      </c>
      <c r="AR1464" s="17">
        <v>853.23434508920104</v>
      </c>
      <c r="AS1464" s="6">
        <f t="shared" si="665"/>
        <v>853.23434508920104</v>
      </c>
      <c r="AT1464" s="17">
        <v>1106.4023876039601</v>
      </c>
      <c r="AU1464" s="6">
        <f t="shared" si="666"/>
        <v>1106.4023876039601</v>
      </c>
      <c r="AV1464" s="17">
        <v>0</v>
      </c>
      <c r="AW1464" s="6">
        <f t="shared" si="667"/>
        <v>0</v>
      </c>
      <c r="AX1464" s="17">
        <v>758.30633662190996</v>
      </c>
      <c r="AY1464" s="6">
        <f t="shared" si="668"/>
        <v>758.30633662190996</v>
      </c>
      <c r="AZ1464" s="20">
        <v>251557531.805031</v>
      </c>
      <c r="BA1464" s="20">
        <v>1238977593.29878</v>
      </c>
      <c r="BB1464" s="20">
        <v>240788541.273669</v>
      </c>
      <c r="BC1464" s="20">
        <v>0</v>
      </c>
      <c r="BD1464" s="19">
        <f t="shared" si="669"/>
        <v>1731.3236663774801</v>
      </c>
      <c r="BE1464" s="18">
        <v>42.069776917150698</v>
      </c>
      <c r="BF1464" s="20">
        <v>0</v>
      </c>
      <c r="BG1464" s="20">
        <v>0</v>
      </c>
      <c r="BH1464" s="19">
        <f t="shared" si="689"/>
        <v>0</v>
      </c>
      <c r="BI1464" s="18">
        <v>721.07578326213104</v>
      </c>
      <c r="BJ1464">
        <v>145</v>
      </c>
      <c r="BK1464">
        <v>2432</v>
      </c>
      <c r="BL1464" s="22">
        <v>3689.53856</v>
      </c>
      <c r="BM1464">
        <v>608</v>
      </c>
      <c r="BN1464">
        <v>152</v>
      </c>
      <c r="BO1464">
        <v>0.187492968348248</v>
      </c>
    </row>
    <row r="1465" spans="1:67" x14ac:dyDescent="0.2">
      <c r="A1465" s="27">
        <v>1464</v>
      </c>
      <c r="B1465" s="36">
        <v>566.55954399167399</v>
      </c>
      <c r="C1465" s="18">
        <v>551</v>
      </c>
      <c r="D1465">
        <v>800</v>
      </c>
      <c r="E1465">
        <v>3200</v>
      </c>
      <c r="F1465">
        <v>0</v>
      </c>
      <c r="G1465" s="23">
        <f t="shared" si="670"/>
        <v>1</v>
      </c>
      <c r="H1465" s="16">
        <v>98.356164383561605</v>
      </c>
      <c r="I1465" s="17">
        <v>156.134738736457</v>
      </c>
      <c r="J1465" s="6">
        <f t="shared" si="671"/>
        <v>156.38670447197421</v>
      </c>
      <c r="K1465" s="6">
        <f t="shared" si="672"/>
        <v>156.38670447197421</v>
      </c>
      <c r="L1465" s="6">
        <f t="shared" si="673"/>
        <v>1</v>
      </c>
      <c r="M1465" s="6">
        <f t="shared" si="674"/>
        <v>156.134738736457</v>
      </c>
      <c r="N1465" s="16">
        <v>99.0392338894777</v>
      </c>
      <c r="O1465" s="17">
        <v>364.717580317049</v>
      </c>
      <c r="P1465" s="6">
        <f t="shared" si="675"/>
        <v>346.41790200452499</v>
      </c>
      <c r="Q1465" s="6">
        <f t="shared" si="660"/>
        <v>346.41790200452499</v>
      </c>
      <c r="R1465" s="17">
        <v>346.41790200452499</v>
      </c>
      <c r="S1465" s="6">
        <f t="shared" si="676"/>
        <v>18.299678312524009</v>
      </c>
      <c r="T1465" s="6">
        <f t="shared" si="677"/>
        <v>364.717580317049</v>
      </c>
      <c r="U1465" s="17">
        <v>93.204744733772202</v>
      </c>
      <c r="V1465" s="6">
        <f t="shared" si="678"/>
        <v>84.047555821807805</v>
      </c>
      <c r="W1465" s="6">
        <f t="shared" si="661"/>
        <v>84.047555821807805</v>
      </c>
      <c r="X1465" s="17">
        <v>84.047555821807805</v>
      </c>
      <c r="Y1465" s="6">
        <f t="shared" si="679"/>
        <v>9.157188911964397</v>
      </c>
      <c r="Z1465" s="6">
        <f t="shared" si="680"/>
        <v>93.204744733772202</v>
      </c>
      <c r="AA1465" s="17">
        <v>0</v>
      </c>
      <c r="AB1465" s="6">
        <f t="shared" si="681"/>
        <v>0</v>
      </c>
      <c r="AC1465" s="6">
        <f t="shared" si="662"/>
        <v>0</v>
      </c>
      <c r="AD1465" s="17">
        <v>0</v>
      </c>
      <c r="AE1465" s="6">
        <f t="shared" si="682"/>
        <v>0</v>
      </c>
      <c r="AF1465" s="17">
        <v>0</v>
      </c>
      <c r="AG1465" s="6">
        <f t="shared" si="683"/>
        <v>0</v>
      </c>
      <c r="AH1465" s="6">
        <f t="shared" si="663"/>
        <v>0</v>
      </c>
      <c r="AI1465" s="6">
        <f t="shared" si="684"/>
        <v>0</v>
      </c>
      <c r="AJ1465" s="17">
        <v>259.80091712582998</v>
      </c>
      <c r="AK1465" s="6">
        <f t="shared" si="685"/>
        <v>210.03202825821899</v>
      </c>
      <c r="AL1465" s="6">
        <f t="shared" si="664"/>
        <v>210.03202825821899</v>
      </c>
      <c r="AM1465" s="17">
        <v>210.03202825821899</v>
      </c>
      <c r="AN1465" s="6">
        <f t="shared" si="686"/>
        <v>49.768888867610997</v>
      </c>
      <c r="AO1465" s="6">
        <f t="shared" si="687"/>
        <v>259.80091712582998</v>
      </c>
      <c r="AP1465" s="17">
        <v>2802.9002489592499</v>
      </c>
      <c r="AQ1465" s="6">
        <f t="shared" si="688"/>
        <v>2802.9002489592458</v>
      </c>
      <c r="AR1465" s="17">
        <v>938.43515431360197</v>
      </c>
      <c r="AS1465" s="6">
        <f t="shared" si="665"/>
        <v>938.43515431360197</v>
      </c>
      <c r="AT1465" s="17">
        <v>1106.2578329366499</v>
      </c>
      <c r="AU1465" s="6">
        <f t="shared" si="666"/>
        <v>1106.2578329366499</v>
      </c>
      <c r="AV1465" s="17">
        <v>0</v>
      </c>
      <c r="AW1465" s="6">
        <f t="shared" si="667"/>
        <v>0</v>
      </c>
      <c r="AX1465" s="17">
        <v>758.207261708994</v>
      </c>
      <c r="AY1465" s="6">
        <f t="shared" si="668"/>
        <v>758.207261708994</v>
      </c>
      <c r="AZ1465" s="20">
        <v>257065540.72772101</v>
      </c>
      <c r="BA1465" s="20">
        <v>1238992612.9926701</v>
      </c>
      <c r="BB1465" s="20">
        <v>239109224.023249</v>
      </c>
      <c r="BC1465" s="20">
        <v>0</v>
      </c>
      <c r="BD1465" s="19">
        <f t="shared" si="669"/>
        <v>1735.1673777436399</v>
      </c>
      <c r="BE1465" s="18">
        <v>43.822113360661497</v>
      </c>
      <c r="BF1465" s="20">
        <v>0</v>
      </c>
      <c r="BG1465" s="20">
        <v>0</v>
      </c>
      <c r="BH1465" s="19">
        <f t="shared" si="689"/>
        <v>0</v>
      </c>
      <c r="BI1465" s="18">
        <v>793.18336158834404</v>
      </c>
      <c r="BJ1465">
        <v>145</v>
      </c>
      <c r="BK1465">
        <v>2432</v>
      </c>
      <c r="BL1465" s="22">
        <v>3689.53856</v>
      </c>
      <c r="BM1465">
        <v>608</v>
      </c>
      <c r="BN1465">
        <v>152</v>
      </c>
      <c r="BO1465">
        <v>0.18619933422915899</v>
      </c>
    </row>
    <row r="1466" spans="1:67" x14ac:dyDescent="0.2">
      <c r="A1466" s="27">
        <v>1465</v>
      </c>
      <c r="B1466" s="36">
        <v>618.06495708182604</v>
      </c>
      <c r="C1466" s="18">
        <v>551</v>
      </c>
      <c r="D1466">
        <v>800</v>
      </c>
      <c r="E1466">
        <v>3200</v>
      </c>
      <c r="F1466">
        <v>0</v>
      </c>
      <c r="G1466" s="23">
        <f t="shared" si="670"/>
        <v>1</v>
      </c>
      <c r="H1466" s="16">
        <v>98.538812785388103</v>
      </c>
      <c r="I1466" s="17">
        <v>160.67816418977901</v>
      </c>
      <c r="J1466" s="6">
        <f t="shared" si="671"/>
        <v>160.90208259551105</v>
      </c>
      <c r="K1466" s="6">
        <f t="shared" si="672"/>
        <v>160.90208259551105</v>
      </c>
      <c r="L1466" s="6">
        <f t="shared" si="673"/>
        <v>1</v>
      </c>
      <c r="M1466" s="6">
        <f t="shared" si="674"/>
        <v>160.67816418977901</v>
      </c>
      <c r="N1466" s="16">
        <v>99.161044548201502</v>
      </c>
      <c r="O1466" s="17">
        <v>390.18865535792702</v>
      </c>
      <c r="P1466" s="6">
        <f t="shared" si="675"/>
        <v>370.60869206690398</v>
      </c>
      <c r="Q1466" s="6">
        <f t="shared" si="660"/>
        <v>370.60869206690398</v>
      </c>
      <c r="R1466" s="17">
        <v>370.60869206690398</v>
      </c>
      <c r="S1466" s="6">
        <f t="shared" si="676"/>
        <v>19.579963291023034</v>
      </c>
      <c r="T1466" s="6">
        <f t="shared" si="677"/>
        <v>390.18865535792702</v>
      </c>
      <c r="U1466" s="17">
        <v>93.193480193523499</v>
      </c>
      <c r="V1466" s="6">
        <f t="shared" si="678"/>
        <v>84.036387609890895</v>
      </c>
      <c r="W1466" s="6">
        <f t="shared" si="661"/>
        <v>84.036387609890895</v>
      </c>
      <c r="X1466" s="17">
        <v>84.036387609890895</v>
      </c>
      <c r="Y1466" s="6">
        <f t="shared" si="679"/>
        <v>9.157092583632604</v>
      </c>
      <c r="Z1466" s="6">
        <f t="shared" si="680"/>
        <v>93.193480193523499</v>
      </c>
      <c r="AA1466" s="17">
        <v>0</v>
      </c>
      <c r="AB1466" s="6">
        <f t="shared" si="681"/>
        <v>0</v>
      </c>
      <c r="AC1466" s="6">
        <f t="shared" si="662"/>
        <v>0</v>
      </c>
      <c r="AD1466" s="17">
        <v>0</v>
      </c>
      <c r="AE1466" s="6">
        <f t="shared" si="682"/>
        <v>0</v>
      </c>
      <c r="AF1466" s="17">
        <v>0</v>
      </c>
      <c r="AG1466" s="6">
        <f t="shared" si="683"/>
        <v>0</v>
      </c>
      <c r="AH1466" s="6">
        <f t="shared" si="663"/>
        <v>0</v>
      </c>
      <c r="AI1466" s="6">
        <f t="shared" si="684"/>
        <v>0</v>
      </c>
      <c r="AJ1466" s="17">
        <v>261.681685579695</v>
      </c>
      <c r="AK1466" s="6">
        <f t="shared" si="685"/>
        <v>211.49347696457301</v>
      </c>
      <c r="AL1466" s="6">
        <f t="shared" si="664"/>
        <v>211.49347696457301</v>
      </c>
      <c r="AM1466" s="17">
        <v>211.49347696457301</v>
      </c>
      <c r="AN1466" s="6">
        <f t="shared" si="686"/>
        <v>50.188208615121994</v>
      </c>
      <c r="AO1466" s="6">
        <f t="shared" si="687"/>
        <v>261.681685579695</v>
      </c>
      <c r="AP1466" s="17">
        <v>2887.8591295794599</v>
      </c>
      <c r="AQ1466" s="6">
        <f t="shared" si="688"/>
        <v>2887.859129579454</v>
      </c>
      <c r="AR1466" s="17">
        <v>1023.62217375526</v>
      </c>
      <c r="AS1466" s="6">
        <f t="shared" si="665"/>
        <v>1023.62217375526</v>
      </c>
      <c r="AT1466" s="17">
        <v>1106.12246952387</v>
      </c>
      <c r="AU1466" s="6">
        <f t="shared" si="666"/>
        <v>1106.12246952387</v>
      </c>
      <c r="AV1466" s="17">
        <v>0</v>
      </c>
      <c r="AW1466" s="6">
        <f t="shared" si="667"/>
        <v>0</v>
      </c>
      <c r="AX1466" s="17">
        <v>758.11448630032396</v>
      </c>
      <c r="AY1466" s="6">
        <f t="shared" si="668"/>
        <v>758.11448630032396</v>
      </c>
      <c r="AZ1466" s="20">
        <v>262034256.349536</v>
      </c>
      <c r="BA1466" s="20">
        <v>1239005325.4217801</v>
      </c>
      <c r="BB1466" s="20">
        <v>236261918.71317199</v>
      </c>
      <c r="BC1466" s="20">
        <v>0</v>
      </c>
      <c r="BD1466" s="19">
        <f t="shared" si="669"/>
        <v>1737.3015004844881</v>
      </c>
      <c r="BE1466" s="18">
        <v>45.519372578368497</v>
      </c>
      <c r="BF1466" s="20">
        <v>0</v>
      </c>
      <c r="BG1466" s="20">
        <v>0</v>
      </c>
      <c r="BH1466" s="19">
        <f t="shared" si="689"/>
        <v>0</v>
      </c>
      <c r="BI1466" s="18">
        <v>865.29093991455704</v>
      </c>
      <c r="BJ1466">
        <v>145</v>
      </c>
      <c r="BK1466">
        <v>2432</v>
      </c>
      <c r="BL1466" s="22">
        <v>3689.53856</v>
      </c>
      <c r="BM1466">
        <v>608</v>
      </c>
      <c r="BN1466">
        <v>152</v>
      </c>
      <c r="BO1466">
        <v>0.184006006611449</v>
      </c>
    </row>
    <row r="1467" spans="1:67" x14ac:dyDescent="0.2">
      <c r="A1467" s="27">
        <v>1466</v>
      </c>
      <c r="B1467" s="36">
        <v>669.57037017197899</v>
      </c>
      <c r="C1467" s="18">
        <v>551</v>
      </c>
      <c r="D1467">
        <v>800</v>
      </c>
      <c r="E1467">
        <v>3200</v>
      </c>
      <c r="F1467">
        <v>0</v>
      </c>
      <c r="G1467" s="23">
        <f t="shared" si="670"/>
        <v>1</v>
      </c>
      <c r="H1467" s="16">
        <v>98.710045662100399</v>
      </c>
      <c r="I1467" s="17">
        <v>165.281357454041</v>
      </c>
      <c r="J1467" s="6">
        <f t="shared" si="671"/>
        <v>165.52505054787846</v>
      </c>
      <c r="K1467" s="6">
        <f t="shared" si="672"/>
        <v>165.52505054787846</v>
      </c>
      <c r="L1467" s="6">
        <f t="shared" si="673"/>
        <v>1</v>
      </c>
      <c r="M1467" s="6">
        <f t="shared" si="674"/>
        <v>165.281357454041</v>
      </c>
      <c r="N1467" s="16">
        <v>99.281239283328105</v>
      </c>
      <c r="O1467" s="17">
        <v>415.46933567351198</v>
      </c>
      <c r="P1467" s="6">
        <f t="shared" si="675"/>
        <v>394.61849437291397</v>
      </c>
      <c r="Q1467" s="6">
        <f t="shared" si="660"/>
        <v>394.61849437291397</v>
      </c>
      <c r="R1467" s="17">
        <v>394.61849437291397</v>
      </c>
      <c r="S1467" s="6">
        <f t="shared" si="676"/>
        <v>20.850841300598006</v>
      </c>
      <c r="T1467" s="6">
        <f t="shared" si="677"/>
        <v>415.46933567351198</v>
      </c>
      <c r="U1467" s="17">
        <v>93.183006828229196</v>
      </c>
      <c r="V1467" s="6">
        <f t="shared" si="678"/>
        <v>84.0259951232606</v>
      </c>
      <c r="W1467" s="6">
        <f t="shared" si="661"/>
        <v>84.0259951232606</v>
      </c>
      <c r="X1467" s="17">
        <v>84.0259951232606</v>
      </c>
      <c r="Y1467" s="6">
        <f t="shared" si="679"/>
        <v>9.1570117049685962</v>
      </c>
      <c r="Z1467" s="6">
        <f t="shared" si="680"/>
        <v>93.183006828229196</v>
      </c>
      <c r="AA1467" s="17">
        <v>0</v>
      </c>
      <c r="AB1467" s="6">
        <f t="shared" si="681"/>
        <v>0</v>
      </c>
      <c r="AC1467" s="6">
        <f t="shared" si="662"/>
        <v>0</v>
      </c>
      <c r="AD1467" s="17">
        <v>0</v>
      </c>
      <c r="AE1467" s="6">
        <f t="shared" si="682"/>
        <v>0</v>
      </c>
      <c r="AF1467" s="17">
        <v>0</v>
      </c>
      <c r="AG1467" s="6">
        <f t="shared" si="683"/>
        <v>0</v>
      </c>
      <c r="AH1467" s="6">
        <f t="shared" si="663"/>
        <v>0</v>
      </c>
      <c r="AI1467" s="6">
        <f t="shared" si="684"/>
        <v>0</v>
      </c>
      <c r="AJ1467" s="17">
        <v>263.974321442583</v>
      </c>
      <c r="AK1467" s="6">
        <f t="shared" si="685"/>
        <v>213.273236042869</v>
      </c>
      <c r="AL1467" s="6">
        <f t="shared" si="664"/>
        <v>213.273236042869</v>
      </c>
      <c r="AM1467" s="17">
        <v>213.273236042869</v>
      </c>
      <c r="AN1467" s="6">
        <f t="shared" si="686"/>
        <v>50.701085399714003</v>
      </c>
      <c r="AO1467" s="6">
        <f t="shared" si="687"/>
        <v>263.974321442583</v>
      </c>
      <c r="AP1467" s="17">
        <v>2972.8195539439798</v>
      </c>
      <c r="AQ1467" s="6">
        <f t="shared" si="688"/>
        <v>2972.8195539439748</v>
      </c>
      <c r="AR1467" s="17">
        <v>1108.7966780888701</v>
      </c>
      <c r="AS1467" s="6">
        <f t="shared" si="665"/>
        <v>1108.7966780888701</v>
      </c>
      <c r="AT1467" s="17">
        <v>1105.99544776124</v>
      </c>
      <c r="AU1467" s="6">
        <f t="shared" si="666"/>
        <v>1105.99544776124</v>
      </c>
      <c r="AV1467" s="17">
        <v>0</v>
      </c>
      <c r="AW1467" s="6">
        <f t="shared" si="667"/>
        <v>0</v>
      </c>
      <c r="AX1467" s="17">
        <v>758.02742809386496</v>
      </c>
      <c r="AY1467" s="6">
        <f t="shared" si="668"/>
        <v>758.02742809386496</v>
      </c>
      <c r="AZ1467" s="20">
        <v>266475743.90147799</v>
      </c>
      <c r="BA1467" s="20">
        <v>1239015747.21</v>
      </c>
      <c r="BB1467" s="20">
        <v>233915821.13242599</v>
      </c>
      <c r="BC1467" s="20">
        <v>0</v>
      </c>
      <c r="BD1467" s="19">
        <f t="shared" si="669"/>
        <v>1739.407312243904</v>
      </c>
      <c r="BE1467" s="18">
        <v>47.112282304108703</v>
      </c>
      <c r="BF1467" s="20">
        <v>0</v>
      </c>
      <c r="BG1467" s="20">
        <v>0</v>
      </c>
      <c r="BH1467" s="19">
        <f t="shared" si="689"/>
        <v>0</v>
      </c>
      <c r="BI1467" s="18">
        <v>937.39851824077004</v>
      </c>
      <c r="BJ1467">
        <v>145</v>
      </c>
      <c r="BK1467">
        <v>2432</v>
      </c>
      <c r="BL1467" s="22">
        <v>3689.53856</v>
      </c>
      <c r="BM1467">
        <v>608</v>
      </c>
      <c r="BN1467">
        <v>152</v>
      </c>
      <c r="BO1467">
        <v>0.18219875758979501</v>
      </c>
    </row>
    <row r="1468" spans="1:67" x14ac:dyDescent="0.2">
      <c r="A1468" s="27">
        <v>1467</v>
      </c>
      <c r="B1468" s="36">
        <v>721.07578326213104</v>
      </c>
      <c r="C1468" s="18">
        <v>551</v>
      </c>
      <c r="D1468">
        <v>800</v>
      </c>
      <c r="E1468">
        <v>3200</v>
      </c>
      <c r="F1468">
        <v>0</v>
      </c>
      <c r="G1468" s="23">
        <f t="shared" si="670"/>
        <v>1</v>
      </c>
      <c r="H1468" s="16">
        <v>98.869863013698605</v>
      </c>
      <c r="I1468" s="17">
        <v>169.905484560715</v>
      </c>
      <c r="J1468" s="6">
        <f t="shared" si="671"/>
        <v>170.1517508480612</v>
      </c>
      <c r="K1468" s="6">
        <f t="shared" si="672"/>
        <v>170.1517508480612</v>
      </c>
      <c r="L1468" s="6">
        <f t="shared" si="673"/>
        <v>1</v>
      </c>
      <c r="M1468" s="6">
        <f t="shared" si="674"/>
        <v>169.905484560715</v>
      </c>
      <c r="N1468" s="16">
        <v>99.365804453395199</v>
      </c>
      <c r="O1468" s="17">
        <v>440.569388151125</v>
      </c>
      <c r="P1468" s="6">
        <f t="shared" si="675"/>
        <v>418.45660178422497</v>
      </c>
      <c r="Q1468" s="6">
        <f t="shared" si="660"/>
        <v>418.45660178422497</v>
      </c>
      <c r="R1468" s="17">
        <v>418.45660178422497</v>
      </c>
      <c r="S1468" s="6">
        <f t="shared" si="676"/>
        <v>22.112786366900025</v>
      </c>
      <c r="T1468" s="6">
        <f t="shared" si="677"/>
        <v>440.569388151125</v>
      </c>
      <c r="U1468" s="17">
        <v>93.173251746417606</v>
      </c>
      <c r="V1468" s="6">
        <f t="shared" si="678"/>
        <v>84.016307042572194</v>
      </c>
      <c r="W1468" s="6">
        <f t="shared" si="661"/>
        <v>84.016307042572194</v>
      </c>
      <c r="X1468" s="17">
        <v>84.016307042572194</v>
      </c>
      <c r="Y1468" s="6">
        <f t="shared" si="679"/>
        <v>9.1569447038454115</v>
      </c>
      <c r="Z1468" s="6">
        <f t="shared" si="680"/>
        <v>93.173251746417606</v>
      </c>
      <c r="AA1468" s="17">
        <v>0</v>
      </c>
      <c r="AB1468" s="6">
        <f t="shared" si="681"/>
        <v>0</v>
      </c>
      <c r="AC1468" s="6">
        <f t="shared" si="662"/>
        <v>0</v>
      </c>
      <c r="AD1468" s="17">
        <v>0</v>
      </c>
      <c r="AE1468" s="6">
        <f t="shared" si="682"/>
        <v>0</v>
      </c>
      <c r="AF1468" s="17">
        <v>0</v>
      </c>
      <c r="AG1468" s="6">
        <f t="shared" si="683"/>
        <v>0</v>
      </c>
      <c r="AH1468" s="6">
        <f t="shared" si="663"/>
        <v>0</v>
      </c>
      <c r="AI1468" s="6">
        <f t="shared" si="684"/>
        <v>0</v>
      </c>
      <c r="AJ1468" s="17">
        <v>266.19820768557901</v>
      </c>
      <c r="AK1468" s="6">
        <f t="shared" si="685"/>
        <v>215.00450486487301</v>
      </c>
      <c r="AL1468" s="6">
        <f t="shared" si="664"/>
        <v>215.00450486487301</v>
      </c>
      <c r="AM1468" s="17">
        <v>215.00450486487301</v>
      </c>
      <c r="AN1468" s="6">
        <f t="shared" si="686"/>
        <v>51.193702820705994</v>
      </c>
      <c r="AO1468" s="6">
        <f t="shared" si="687"/>
        <v>266.19820768557901</v>
      </c>
      <c r="AP1468" s="17">
        <v>3057.7813836204</v>
      </c>
      <c r="AQ1468" s="6">
        <f t="shared" si="688"/>
        <v>3057.7813836204009</v>
      </c>
      <c r="AR1468" s="17">
        <v>1193.95978958364</v>
      </c>
      <c r="AS1468" s="6">
        <f t="shared" si="665"/>
        <v>1193.95978958364</v>
      </c>
      <c r="AT1468" s="17">
        <v>1105.8760196267001</v>
      </c>
      <c r="AU1468" s="6">
        <f t="shared" si="666"/>
        <v>1105.8760196267001</v>
      </c>
      <c r="AV1468" s="17">
        <v>0</v>
      </c>
      <c r="AW1468" s="6">
        <f t="shared" si="667"/>
        <v>0</v>
      </c>
      <c r="AX1468" s="17">
        <v>757.945574410061</v>
      </c>
      <c r="AY1468" s="6">
        <f t="shared" si="668"/>
        <v>757.945574410061</v>
      </c>
      <c r="AZ1468" s="20">
        <v>270548660.07431799</v>
      </c>
      <c r="BA1468" s="20">
        <v>1239024151.66429</v>
      </c>
      <c r="BB1468" s="20">
        <v>231316082.28486899</v>
      </c>
      <c r="BC1468" s="20">
        <v>0</v>
      </c>
      <c r="BD1468" s="19">
        <f t="shared" si="669"/>
        <v>1740.888894023477</v>
      </c>
      <c r="BE1468" s="18">
        <v>48.6319064391745</v>
      </c>
      <c r="BF1468" s="20">
        <v>0</v>
      </c>
      <c r="BG1468" s="20">
        <v>0</v>
      </c>
      <c r="BH1468" s="19">
        <f t="shared" si="689"/>
        <v>0</v>
      </c>
      <c r="BI1468" s="18">
        <v>1009.50609656698</v>
      </c>
      <c r="BJ1468">
        <v>145</v>
      </c>
      <c r="BK1468">
        <v>2432</v>
      </c>
      <c r="BL1468" s="22">
        <v>3689.53856</v>
      </c>
      <c r="BM1468">
        <v>608</v>
      </c>
      <c r="BN1468">
        <v>152</v>
      </c>
      <c r="BO1468">
        <v>0.180196131077725</v>
      </c>
    </row>
    <row r="1469" spans="1:67" x14ac:dyDescent="0.2">
      <c r="A1469" s="27">
        <v>1468</v>
      </c>
      <c r="B1469" s="36">
        <v>772.58119635228297</v>
      </c>
      <c r="C1469" s="18">
        <v>551</v>
      </c>
      <c r="D1469">
        <v>800</v>
      </c>
      <c r="E1469">
        <v>3200</v>
      </c>
      <c r="F1469">
        <v>0</v>
      </c>
      <c r="G1469" s="23">
        <f t="shared" si="670"/>
        <v>1</v>
      </c>
      <c r="H1469" s="16">
        <v>98.984018264840103</v>
      </c>
      <c r="I1469" s="17">
        <v>174.577712226176</v>
      </c>
      <c r="J1469" s="6">
        <f t="shared" si="671"/>
        <v>174.83527001209319</v>
      </c>
      <c r="K1469" s="6">
        <f t="shared" si="672"/>
        <v>174.83527001209319</v>
      </c>
      <c r="L1469" s="6">
        <f t="shared" si="673"/>
        <v>1</v>
      </c>
      <c r="M1469" s="6">
        <f t="shared" si="674"/>
        <v>174.577712226176</v>
      </c>
      <c r="N1469" s="16">
        <v>99.441286643805299</v>
      </c>
      <c r="O1469" s="17">
        <v>465.55795036602399</v>
      </c>
      <c r="P1469" s="6">
        <f t="shared" si="675"/>
        <v>442.18869560291103</v>
      </c>
      <c r="Q1469" s="6">
        <f t="shared" si="660"/>
        <v>442.18869560291103</v>
      </c>
      <c r="R1469" s="17">
        <v>442.18869560291103</v>
      </c>
      <c r="S1469" s="6">
        <f t="shared" si="676"/>
        <v>23.369254763112963</v>
      </c>
      <c r="T1469" s="6">
        <f t="shared" si="677"/>
        <v>465.55795036602399</v>
      </c>
      <c r="U1469" s="17">
        <v>93.164172107109593</v>
      </c>
      <c r="V1469" s="6">
        <f t="shared" si="678"/>
        <v>84.007279795161693</v>
      </c>
      <c r="W1469" s="6">
        <f t="shared" si="661"/>
        <v>84.007279795161693</v>
      </c>
      <c r="X1469" s="17">
        <v>84.007279795161693</v>
      </c>
      <c r="Y1469" s="6">
        <f t="shared" si="679"/>
        <v>9.1568923119478995</v>
      </c>
      <c r="Z1469" s="6">
        <f t="shared" si="680"/>
        <v>93.164172107109593</v>
      </c>
      <c r="AA1469" s="17">
        <v>0</v>
      </c>
      <c r="AB1469" s="6">
        <f t="shared" si="681"/>
        <v>0</v>
      </c>
      <c r="AC1469" s="6">
        <f t="shared" si="662"/>
        <v>0</v>
      </c>
      <c r="AD1469" s="17">
        <v>0</v>
      </c>
      <c r="AE1469" s="6">
        <f t="shared" si="682"/>
        <v>0</v>
      </c>
      <c r="AF1469" s="17">
        <v>0</v>
      </c>
      <c r="AG1469" s="6">
        <f t="shared" si="683"/>
        <v>0</v>
      </c>
      <c r="AH1469" s="6">
        <f t="shared" si="663"/>
        <v>0</v>
      </c>
      <c r="AI1469" s="6">
        <f t="shared" si="684"/>
        <v>0</v>
      </c>
      <c r="AJ1469" s="17">
        <v>268.65052861887102</v>
      </c>
      <c r="AK1469" s="6">
        <f t="shared" si="685"/>
        <v>216.936154724988</v>
      </c>
      <c r="AL1469" s="6">
        <f t="shared" si="664"/>
        <v>216.936154724988</v>
      </c>
      <c r="AM1469" s="17">
        <v>216.936154724988</v>
      </c>
      <c r="AN1469" s="6">
        <f t="shared" si="686"/>
        <v>51.714373893883021</v>
      </c>
      <c r="AO1469" s="6">
        <f t="shared" si="687"/>
        <v>268.65052861887102</v>
      </c>
      <c r="AP1469" s="17">
        <v>3142.7444962474701</v>
      </c>
      <c r="AQ1469" s="6">
        <f t="shared" si="688"/>
        <v>3142.7444962474619</v>
      </c>
      <c r="AR1469" s="17">
        <v>1279.1125002200199</v>
      </c>
      <c r="AS1469" s="6">
        <f t="shared" si="665"/>
        <v>1279.1125002200199</v>
      </c>
      <c r="AT1469" s="17">
        <v>1105.7635239390499</v>
      </c>
      <c r="AU1469" s="6">
        <f t="shared" si="666"/>
        <v>1105.7635239390499</v>
      </c>
      <c r="AV1469" s="17">
        <v>0</v>
      </c>
      <c r="AW1469" s="6">
        <f t="shared" si="667"/>
        <v>0</v>
      </c>
      <c r="AX1469" s="17">
        <v>757.86847208839197</v>
      </c>
      <c r="AY1469" s="6">
        <f t="shared" si="668"/>
        <v>757.86847208839197</v>
      </c>
      <c r="AZ1469" s="20">
        <v>274173971.86673999</v>
      </c>
      <c r="BA1469" s="20">
        <v>1239030211.9767599</v>
      </c>
      <c r="BB1469" s="20">
        <v>229007158.15595999</v>
      </c>
      <c r="BC1469" s="20">
        <v>0</v>
      </c>
      <c r="BD1469" s="19">
        <f t="shared" si="669"/>
        <v>1742.21134199946</v>
      </c>
      <c r="BE1469" s="18">
        <v>50.068958224229299</v>
      </c>
      <c r="BF1469" s="20">
        <v>0</v>
      </c>
      <c r="BG1469" s="20">
        <v>0</v>
      </c>
      <c r="BH1469" s="19">
        <f t="shared" si="689"/>
        <v>0</v>
      </c>
      <c r="BI1469" s="18">
        <v>1081.6136748931899</v>
      </c>
      <c r="BJ1469">
        <v>145</v>
      </c>
      <c r="BK1469">
        <v>2432</v>
      </c>
      <c r="BL1469" s="22">
        <v>3689.53856</v>
      </c>
      <c r="BM1469">
        <v>608</v>
      </c>
      <c r="BN1469">
        <v>152</v>
      </c>
      <c r="BO1469">
        <v>0.17841752488471599</v>
      </c>
    </row>
    <row r="1470" spans="1:67" x14ac:dyDescent="0.2">
      <c r="A1470" s="27">
        <v>1469</v>
      </c>
      <c r="B1470" s="36">
        <v>824.08660944243502</v>
      </c>
      <c r="C1470" s="18">
        <v>551</v>
      </c>
      <c r="D1470">
        <v>800</v>
      </c>
      <c r="E1470">
        <v>3200</v>
      </c>
      <c r="F1470">
        <v>0</v>
      </c>
      <c r="G1470" s="23">
        <f t="shared" si="670"/>
        <v>1</v>
      </c>
      <c r="H1470" s="16">
        <v>99.121004566210004</v>
      </c>
      <c r="I1470" s="17">
        <v>179.25788005919699</v>
      </c>
      <c r="J1470" s="6">
        <f t="shared" si="671"/>
        <v>179.53081407748334</v>
      </c>
      <c r="K1470" s="6">
        <f t="shared" si="672"/>
        <v>179.53081407748334</v>
      </c>
      <c r="L1470" s="6">
        <f t="shared" si="673"/>
        <v>1</v>
      </c>
      <c r="M1470" s="6">
        <f t="shared" si="674"/>
        <v>179.25788005919699</v>
      </c>
      <c r="N1470" s="16">
        <v>99.516810292183905</v>
      </c>
      <c r="O1470" s="17">
        <v>490.56075699661801</v>
      </c>
      <c r="P1470" s="6">
        <f t="shared" si="675"/>
        <v>465.93421015408802</v>
      </c>
      <c r="Q1470" s="6">
        <f t="shared" si="660"/>
        <v>465.93421015408802</v>
      </c>
      <c r="R1470" s="17">
        <v>465.93421015408802</v>
      </c>
      <c r="S1470" s="6">
        <f t="shared" si="676"/>
        <v>24.62654684252999</v>
      </c>
      <c r="T1470" s="6">
        <f t="shared" si="677"/>
        <v>490.56075699661801</v>
      </c>
      <c r="U1470" s="17">
        <v>93.155714877019406</v>
      </c>
      <c r="V1470" s="6">
        <f t="shared" si="678"/>
        <v>83.998861175321096</v>
      </c>
      <c r="W1470" s="6">
        <f t="shared" si="661"/>
        <v>83.998861175321096</v>
      </c>
      <c r="X1470" s="17">
        <v>83.998861175321096</v>
      </c>
      <c r="Y1470" s="6">
        <f t="shared" si="679"/>
        <v>9.15685370169831</v>
      </c>
      <c r="Z1470" s="6">
        <f t="shared" si="680"/>
        <v>93.155714877019406</v>
      </c>
      <c r="AA1470" s="17">
        <v>0</v>
      </c>
      <c r="AB1470" s="6">
        <f t="shared" si="681"/>
        <v>0</v>
      </c>
      <c r="AC1470" s="6">
        <f t="shared" si="662"/>
        <v>0</v>
      </c>
      <c r="AD1470" s="17">
        <v>0</v>
      </c>
      <c r="AE1470" s="6">
        <f t="shared" si="682"/>
        <v>0</v>
      </c>
      <c r="AF1470" s="17">
        <v>0</v>
      </c>
      <c r="AG1470" s="6">
        <f t="shared" si="683"/>
        <v>0</v>
      </c>
      <c r="AH1470" s="6">
        <f t="shared" si="663"/>
        <v>0</v>
      </c>
      <c r="AI1470" s="6">
        <f t="shared" si="684"/>
        <v>0</v>
      </c>
      <c r="AJ1470" s="17">
        <v>270.84938254948901</v>
      </c>
      <c r="AK1470" s="6">
        <f t="shared" si="685"/>
        <v>218.66950423247999</v>
      </c>
      <c r="AL1470" s="6">
        <f t="shared" si="664"/>
        <v>218.66950423247999</v>
      </c>
      <c r="AM1470" s="17">
        <v>218.66950423247999</v>
      </c>
      <c r="AN1470" s="6">
        <f t="shared" si="686"/>
        <v>52.179878317009013</v>
      </c>
      <c r="AO1470" s="6">
        <f t="shared" si="687"/>
        <v>270.84938254948901</v>
      </c>
      <c r="AP1470" s="17">
        <v>3227.7087832686998</v>
      </c>
      <c r="AQ1470" s="6">
        <f t="shared" si="688"/>
        <v>3227.7087832686939</v>
      </c>
      <c r="AR1470" s="17">
        <v>1364.25569006363</v>
      </c>
      <c r="AS1470" s="6">
        <f t="shared" si="665"/>
        <v>1364.25569006363</v>
      </c>
      <c r="AT1470" s="17">
        <v>1105.65737411133</v>
      </c>
      <c r="AU1470" s="6">
        <f t="shared" si="666"/>
        <v>1105.65737411133</v>
      </c>
      <c r="AV1470" s="17">
        <v>0</v>
      </c>
      <c r="AW1470" s="6">
        <f t="shared" si="667"/>
        <v>0</v>
      </c>
      <c r="AX1470" s="17">
        <v>757.79571909373396</v>
      </c>
      <c r="AY1470" s="6">
        <f t="shared" si="668"/>
        <v>757.79571909373396</v>
      </c>
      <c r="AZ1470" s="20">
        <v>277416601.14326</v>
      </c>
      <c r="BA1470" s="20">
        <v>1239034917.37953</v>
      </c>
      <c r="BB1470" s="20">
        <v>227082997.79627001</v>
      </c>
      <c r="BC1470" s="20">
        <v>0</v>
      </c>
      <c r="BD1470" s="19">
        <f t="shared" si="669"/>
        <v>1743.5345163190598</v>
      </c>
      <c r="BE1470" s="18">
        <v>51.4254916987108</v>
      </c>
      <c r="BF1470" s="20">
        <v>0</v>
      </c>
      <c r="BG1470" s="20">
        <v>0</v>
      </c>
      <c r="BH1470" s="19">
        <f t="shared" si="689"/>
        <v>0</v>
      </c>
      <c r="BI1470" s="18">
        <v>1153.7212532194101</v>
      </c>
      <c r="BJ1470">
        <v>145</v>
      </c>
      <c r="BK1470">
        <v>2432</v>
      </c>
      <c r="BL1470" s="22">
        <v>3689.53856</v>
      </c>
      <c r="BM1470">
        <v>608</v>
      </c>
      <c r="BN1470">
        <v>152</v>
      </c>
      <c r="BO1470">
        <v>0.17693530399322599</v>
      </c>
    </row>
    <row r="1471" spans="1:67" x14ac:dyDescent="0.2">
      <c r="A1471" s="27">
        <v>1470</v>
      </c>
      <c r="B1471" s="36">
        <v>875.59202253258798</v>
      </c>
      <c r="C1471" s="18">
        <v>551</v>
      </c>
      <c r="D1471">
        <v>800</v>
      </c>
      <c r="E1471">
        <v>3200</v>
      </c>
      <c r="F1471">
        <v>0</v>
      </c>
      <c r="G1471" s="23">
        <f t="shared" si="670"/>
        <v>1</v>
      </c>
      <c r="H1471" s="16">
        <v>99.257990867579906</v>
      </c>
      <c r="I1471" s="17">
        <v>183.93092576890899</v>
      </c>
      <c r="J1471" s="6">
        <f t="shared" si="671"/>
        <v>184.21826227700058</v>
      </c>
      <c r="K1471" s="6">
        <f t="shared" si="672"/>
        <v>184.21826227700058</v>
      </c>
      <c r="L1471" s="6">
        <f t="shared" si="673"/>
        <v>1</v>
      </c>
      <c r="M1471" s="6">
        <f t="shared" si="674"/>
        <v>183.93092576890899</v>
      </c>
      <c r="N1471" s="16">
        <v>99.592020219442404</v>
      </c>
      <c r="O1471" s="17">
        <v>515.60371006789001</v>
      </c>
      <c r="P1471" s="6">
        <f t="shared" si="675"/>
        <v>489.71775577309597</v>
      </c>
      <c r="Q1471" s="6">
        <f t="shared" si="660"/>
        <v>489.71775577309597</v>
      </c>
      <c r="R1471" s="17">
        <v>489.71775577309597</v>
      </c>
      <c r="S1471" s="6">
        <f t="shared" si="676"/>
        <v>25.885954294794033</v>
      </c>
      <c r="T1471" s="6">
        <f t="shared" si="677"/>
        <v>515.60371006789001</v>
      </c>
      <c r="U1471" s="17">
        <v>93.147795038349997</v>
      </c>
      <c r="V1471" s="6">
        <f t="shared" si="678"/>
        <v>83.990970618541596</v>
      </c>
      <c r="W1471" s="6">
        <f t="shared" si="661"/>
        <v>83.990970618541596</v>
      </c>
      <c r="X1471" s="17">
        <v>83.990970618541596</v>
      </c>
      <c r="Y1471" s="6">
        <f t="shared" si="679"/>
        <v>9.1568244198084017</v>
      </c>
      <c r="Z1471" s="6">
        <f t="shared" si="680"/>
        <v>93.147795038349997</v>
      </c>
      <c r="AA1471" s="17">
        <v>0</v>
      </c>
      <c r="AB1471" s="6">
        <f t="shared" si="681"/>
        <v>0</v>
      </c>
      <c r="AC1471" s="6">
        <f t="shared" si="662"/>
        <v>0</v>
      </c>
      <c r="AD1471" s="17">
        <v>0</v>
      </c>
      <c r="AE1471" s="6">
        <f t="shared" si="682"/>
        <v>0</v>
      </c>
      <c r="AF1471" s="17">
        <v>0</v>
      </c>
      <c r="AG1471" s="6">
        <f t="shared" si="683"/>
        <v>0</v>
      </c>
      <c r="AH1471" s="6">
        <f t="shared" si="663"/>
        <v>0</v>
      </c>
      <c r="AI1471" s="6">
        <f t="shared" si="684"/>
        <v>0</v>
      </c>
      <c r="AJ1471" s="17">
        <v>272.66980723778897</v>
      </c>
      <c r="AK1471" s="6">
        <f t="shared" si="685"/>
        <v>220.09598984467101</v>
      </c>
      <c r="AL1471" s="6">
        <f t="shared" si="664"/>
        <v>220.09598984467101</v>
      </c>
      <c r="AM1471" s="17">
        <v>220.09598984467101</v>
      </c>
      <c r="AN1471" s="6">
        <f t="shared" si="686"/>
        <v>52.573817393117963</v>
      </c>
      <c r="AO1471" s="6">
        <f t="shared" si="687"/>
        <v>272.66980723778897</v>
      </c>
      <c r="AP1471" s="17">
        <v>3312.6741480389201</v>
      </c>
      <c r="AQ1471" s="6">
        <f t="shared" si="688"/>
        <v>3312.6741480389201</v>
      </c>
      <c r="AR1471" s="17">
        <v>1449.3901426150101</v>
      </c>
      <c r="AS1471" s="6">
        <f t="shared" si="665"/>
        <v>1449.3901426150101</v>
      </c>
      <c r="AT1471" s="17">
        <v>1105.5570479197099</v>
      </c>
      <c r="AU1471" s="6">
        <f t="shared" si="666"/>
        <v>1105.5570479197099</v>
      </c>
      <c r="AV1471" s="17">
        <v>0</v>
      </c>
      <c r="AW1471" s="6">
        <f t="shared" si="667"/>
        <v>0</v>
      </c>
      <c r="AX1471" s="17">
        <v>757.72695750419996</v>
      </c>
      <c r="AY1471" s="6">
        <f t="shared" si="668"/>
        <v>757.72695750419996</v>
      </c>
      <c r="AZ1471" s="20">
        <v>280322522.25059903</v>
      </c>
      <c r="BA1471" s="20">
        <v>1239038678.1291299</v>
      </c>
      <c r="BB1471" s="20">
        <v>225490993.864894</v>
      </c>
      <c r="BC1471" s="20">
        <v>0</v>
      </c>
      <c r="BD1471" s="19">
        <f t="shared" si="669"/>
        <v>1744.8521942446228</v>
      </c>
      <c r="BE1471" s="18">
        <v>52.707591846004902</v>
      </c>
      <c r="BF1471" s="20">
        <v>0</v>
      </c>
      <c r="BG1471" s="20">
        <v>0</v>
      </c>
      <c r="BH1471" s="19">
        <f t="shared" si="689"/>
        <v>0</v>
      </c>
      <c r="BI1471" s="18">
        <v>1225.82883154562</v>
      </c>
      <c r="BJ1471">
        <v>145</v>
      </c>
      <c r="BK1471">
        <v>2432</v>
      </c>
      <c r="BL1471" s="22">
        <v>3689.53856</v>
      </c>
      <c r="BM1471">
        <v>608</v>
      </c>
      <c r="BN1471">
        <v>152</v>
      </c>
      <c r="BO1471">
        <v>0.17570894818764701</v>
      </c>
    </row>
    <row r="1472" spans="1:67" x14ac:dyDescent="0.2">
      <c r="A1472" s="27">
        <v>1471</v>
      </c>
      <c r="B1472" s="36">
        <v>927.09743562274002</v>
      </c>
      <c r="C1472" s="18">
        <v>551</v>
      </c>
      <c r="D1472">
        <v>800</v>
      </c>
      <c r="E1472">
        <v>3200</v>
      </c>
      <c r="F1472">
        <v>0</v>
      </c>
      <c r="G1472" s="23">
        <f t="shared" si="670"/>
        <v>1</v>
      </c>
      <c r="H1472" s="16">
        <v>99.406392694063896</v>
      </c>
      <c r="I1472" s="17">
        <v>188.60527728503399</v>
      </c>
      <c r="J1472" s="6">
        <f t="shared" si="671"/>
        <v>188.90805868019572</v>
      </c>
      <c r="K1472" s="6">
        <f t="shared" si="672"/>
        <v>188.90805868019572</v>
      </c>
      <c r="L1472" s="6">
        <f t="shared" si="673"/>
        <v>1</v>
      </c>
      <c r="M1472" s="6">
        <f t="shared" si="674"/>
        <v>188.60527728503399</v>
      </c>
      <c r="N1472" s="16">
        <v>99.659735613793103</v>
      </c>
      <c r="O1472" s="17">
        <v>540.57700917162504</v>
      </c>
      <c r="P1472" s="6">
        <f t="shared" si="675"/>
        <v>513.43505252362195</v>
      </c>
      <c r="Q1472" s="6">
        <f t="shared" si="660"/>
        <v>513.43505252362195</v>
      </c>
      <c r="R1472" s="17">
        <v>513.43505252362195</v>
      </c>
      <c r="S1472" s="6">
        <f t="shared" si="676"/>
        <v>27.141956648003088</v>
      </c>
      <c r="T1472" s="6">
        <f t="shared" si="677"/>
        <v>540.57700917162504</v>
      </c>
      <c r="U1472" s="17">
        <v>93.1403225385273</v>
      </c>
      <c r="V1472" s="6">
        <f t="shared" si="678"/>
        <v>83.983523438890799</v>
      </c>
      <c r="W1472" s="6">
        <f t="shared" si="661"/>
        <v>83.983523438890799</v>
      </c>
      <c r="X1472" s="17">
        <v>83.983523438890799</v>
      </c>
      <c r="Y1472" s="6">
        <f t="shared" si="679"/>
        <v>9.1567990996365012</v>
      </c>
      <c r="Z1472" s="6">
        <f t="shared" si="680"/>
        <v>93.1403225385273</v>
      </c>
      <c r="AA1472" s="17">
        <v>0</v>
      </c>
      <c r="AB1472" s="6">
        <f t="shared" si="681"/>
        <v>0</v>
      </c>
      <c r="AC1472" s="6">
        <f t="shared" si="662"/>
        <v>0</v>
      </c>
      <c r="AD1472" s="17">
        <v>0</v>
      </c>
      <c r="AE1472" s="6">
        <f t="shared" si="682"/>
        <v>0</v>
      </c>
      <c r="AF1472" s="17">
        <v>0</v>
      </c>
      <c r="AG1472" s="6">
        <f t="shared" si="683"/>
        <v>0</v>
      </c>
      <c r="AH1472" s="6">
        <f t="shared" si="663"/>
        <v>0</v>
      </c>
      <c r="AI1472" s="6">
        <f t="shared" si="684"/>
        <v>0</v>
      </c>
      <c r="AJ1472" s="17">
        <v>274.30218304940399</v>
      </c>
      <c r="AK1472" s="6">
        <f t="shared" si="685"/>
        <v>221.37606084678399</v>
      </c>
      <c r="AL1472" s="6">
        <f t="shared" si="664"/>
        <v>221.37606084678399</v>
      </c>
      <c r="AM1472" s="17">
        <v>221.37606084678399</v>
      </c>
      <c r="AN1472" s="6">
        <f t="shared" si="686"/>
        <v>52.926122202620007</v>
      </c>
      <c r="AO1472" s="6">
        <f t="shared" si="687"/>
        <v>274.30218304940399</v>
      </c>
      <c r="AP1472" s="17">
        <v>3397.6405042342499</v>
      </c>
      <c r="AQ1472" s="6">
        <f t="shared" si="688"/>
        <v>3397.6405042342399</v>
      </c>
      <c r="AR1472" s="17">
        <v>1534.51655770054</v>
      </c>
      <c r="AS1472" s="6">
        <f t="shared" si="665"/>
        <v>1534.51655770054</v>
      </c>
      <c r="AT1472" s="17">
        <v>1105.4620789114199</v>
      </c>
      <c r="AU1472" s="6">
        <f t="shared" si="666"/>
        <v>1105.4620789114199</v>
      </c>
      <c r="AV1472" s="17">
        <v>0</v>
      </c>
      <c r="AW1472" s="6">
        <f t="shared" si="667"/>
        <v>0</v>
      </c>
      <c r="AX1472" s="17">
        <v>757.66186762228006</v>
      </c>
      <c r="AY1472" s="6">
        <f t="shared" si="668"/>
        <v>757.66186762228006</v>
      </c>
      <c r="AZ1472" s="20">
        <v>283037175.01770198</v>
      </c>
      <c r="BA1472" s="20">
        <v>1239041752.8073201</v>
      </c>
      <c r="BB1472" s="20">
        <v>223959640.12863201</v>
      </c>
      <c r="BC1472" s="20">
        <v>0</v>
      </c>
      <c r="BD1472" s="19">
        <f t="shared" si="669"/>
        <v>1746.0385679536544</v>
      </c>
      <c r="BE1472" s="18">
        <v>53.926145407837701</v>
      </c>
      <c r="BF1472" s="20">
        <v>0</v>
      </c>
      <c r="BG1472" s="20">
        <v>0</v>
      </c>
      <c r="BH1472" s="19">
        <f t="shared" si="689"/>
        <v>0</v>
      </c>
      <c r="BI1472" s="18">
        <v>1297.9364098718299</v>
      </c>
      <c r="BJ1472">
        <v>145</v>
      </c>
      <c r="BK1472">
        <v>2432</v>
      </c>
      <c r="BL1472" s="22">
        <v>3689.53856</v>
      </c>
      <c r="BM1472">
        <v>608</v>
      </c>
      <c r="BN1472">
        <v>152</v>
      </c>
      <c r="BO1472">
        <v>0.17452931608193401</v>
      </c>
    </row>
    <row r="1473" spans="1:67" x14ac:dyDescent="0.2">
      <c r="A1473" s="27">
        <v>1472</v>
      </c>
      <c r="B1473" s="36">
        <v>978.60284871289196</v>
      </c>
      <c r="C1473" s="18">
        <v>551</v>
      </c>
      <c r="D1473">
        <v>800</v>
      </c>
      <c r="E1473">
        <v>3200</v>
      </c>
      <c r="F1473">
        <v>0</v>
      </c>
      <c r="G1473" s="23">
        <f t="shared" si="670"/>
        <v>1</v>
      </c>
      <c r="H1473" s="16">
        <v>99.520547945205394</v>
      </c>
      <c r="I1473" s="17">
        <v>193.309171591085</v>
      </c>
      <c r="J1473" s="6">
        <f t="shared" si="671"/>
        <v>193.6110772815957</v>
      </c>
      <c r="K1473" s="6">
        <f t="shared" si="672"/>
        <v>193.6110772815957</v>
      </c>
      <c r="L1473" s="6">
        <f t="shared" si="673"/>
        <v>1</v>
      </c>
      <c r="M1473" s="6">
        <f t="shared" si="674"/>
        <v>193.309171591085</v>
      </c>
      <c r="N1473" s="16">
        <v>99.698622016232207</v>
      </c>
      <c r="O1473" s="17">
        <v>565.47451497529198</v>
      </c>
      <c r="P1473" s="6">
        <f t="shared" si="675"/>
        <v>537.08027732970697</v>
      </c>
      <c r="Q1473" s="6">
        <f t="shared" si="660"/>
        <v>537.08027732970697</v>
      </c>
      <c r="R1473" s="17">
        <v>537.08027732970697</v>
      </c>
      <c r="S1473" s="6">
        <f t="shared" si="676"/>
        <v>28.394237645585008</v>
      </c>
      <c r="T1473" s="6">
        <f t="shared" si="677"/>
        <v>565.47451497529198</v>
      </c>
      <c r="U1473" s="17">
        <v>93.133303361402795</v>
      </c>
      <c r="V1473" s="6">
        <f t="shared" si="678"/>
        <v>83.976521908921001</v>
      </c>
      <c r="W1473" s="6">
        <f t="shared" si="661"/>
        <v>83.976521908921001</v>
      </c>
      <c r="X1473" s="17">
        <v>83.976521908921001</v>
      </c>
      <c r="Y1473" s="6">
        <f t="shared" si="679"/>
        <v>9.1567814524817948</v>
      </c>
      <c r="Z1473" s="6">
        <f t="shared" si="680"/>
        <v>93.133303361402795</v>
      </c>
      <c r="AA1473" s="17">
        <v>0</v>
      </c>
      <c r="AB1473" s="6">
        <f t="shared" si="681"/>
        <v>0</v>
      </c>
      <c r="AC1473" s="6">
        <f t="shared" si="662"/>
        <v>0</v>
      </c>
      <c r="AD1473" s="17">
        <v>0</v>
      </c>
      <c r="AE1473" s="6">
        <f t="shared" si="682"/>
        <v>0</v>
      </c>
      <c r="AF1473" s="17">
        <v>0</v>
      </c>
      <c r="AG1473" s="6">
        <f t="shared" si="683"/>
        <v>0</v>
      </c>
      <c r="AH1473" s="6">
        <f t="shared" si="663"/>
        <v>0</v>
      </c>
      <c r="AI1473" s="6">
        <f t="shared" si="684"/>
        <v>0</v>
      </c>
      <c r="AJ1473" s="17">
        <v>276.09347282066898</v>
      </c>
      <c r="AK1473" s="6">
        <f t="shared" si="685"/>
        <v>222.79005786295201</v>
      </c>
      <c r="AL1473" s="6">
        <f t="shared" si="664"/>
        <v>222.79005786295201</v>
      </c>
      <c r="AM1473" s="17">
        <v>222.79005786295201</v>
      </c>
      <c r="AN1473" s="6">
        <f t="shared" si="686"/>
        <v>53.303414957716967</v>
      </c>
      <c r="AO1473" s="6">
        <f t="shared" si="687"/>
        <v>276.09347282066898</v>
      </c>
      <c r="AP1473" s="17">
        <v>3482.6077745100201</v>
      </c>
      <c r="AQ1473" s="6">
        <f t="shared" si="688"/>
        <v>3482.6077745100088</v>
      </c>
      <c r="AR1473" s="17">
        <v>1619.6355623519401</v>
      </c>
      <c r="AS1473" s="6">
        <f t="shared" si="665"/>
        <v>1619.6355623519401</v>
      </c>
      <c r="AT1473" s="17">
        <v>1105.3720491532599</v>
      </c>
      <c r="AU1473" s="6">
        <f t="shared" si="666"/>
        <v>1105.3720491532599</v>
      </c>
      <c r="AV1473" s="17">
        <v>0</v>
      </c>
      <c r="AW1473" s="6">
        <f t="shared" si="667"/>
        <v>0</v>
      </c>
      <c r="AX1473" s="17">
        <v>757.60016300480902</v>
      </c>
      <c r="AY1473" s="6">
        <f t="shared" si="668"/>
        <v>757.60016300480902</v>
      </c>
      <c r="AZ1473" s="20">
        <v>285512733.44962901</v>
      </c>
      <c r="BA1473" s="20">
        <v>1239043509.9881999</v>
      </c>
      <c r="BB1473" s="20">
        <v>222163614.28655401</v>
      </c>
      <c r="BC1473" s="20">
        <v>0</v>
      </c>
      <c r="BD1473" s="19">
        <f t="shared" si="669"/>
        <v>1746.719857724383</v>
      </c>
      <c r="BE1473" s="18">
        <v>55.095230892325198</v>
      </c>
      <c r="BF1473" s="20">
        <v>0</v>
      </c>
      <c r="BG1473" s="20">
        <v>0</v>
      </c>
      <c r="BH1473" s="19">
        <f t="shared" si="689"/>
        <v>0</v>
      </c>
      <c r="BI1473" s="18">
        <v>1370.0439881980401</v>
      </c>
      <c r="BJ1473">
        <v>145</v>
      </c>
      <c r="BK1473">
        <v>2432</v>
      </c>
      <c r="BL1473" s="22">
        <v>3689.53856</v>
      </c>
      <c r="BM1473">
        <v>608</v>
      </c>
      <c r="BN1473">
        <v>152</v>
      </c>
      <c r="BO1473">
        <v>0.17314580795610199</v>
      </c>
    </row>
    <row r="1474" spans="1:67" x14ac:dyDescent="0.2">
      <c r="A1474" s="27">
        <v>1473</v>
      </c>
      <c r="B1474" s="36">
        <v>1030.10826180304</v>
      </c>
      <c r="C1474" s="18">
        <v>551</v>
      </c>
      <c r="D1474">
        <v>800</v>
      </c>
      <c r="E1474">
        <v>3200</v>
      </c>
      <c r="F1474">
        <v>0</v>
      </c>
      <c r="G1474" s="23">
        <f t="shared" si="670"/>
        <v>1</v>
      </c>
      <c r="H1474" s="16">
        <v>99.577625570776206</v>
      </c>
      <c r="I1474" s="17">
        <v>198.030555464103</v>
      </c>
      <c r="J1474" s="6">
        <f t="shared" si="671"/>
        <v>198.3358817018933</v>
      </c>
      <c r="K1474" s="6">
        <f t="shared" si="672"/>
        <v>198.3358817018933</v>
      </c>
      <c r="L1474" s="6">
        <f t="shared" si="673"/>
        <v>1</v>
      </c>
      <c r="M1474" s="6">
        <f t="shared" si="674"/>
        <v>198.030555464103</v>
      </c>
      <c r="N1474" s="16">
        <v>99.736946020514907</v>
      </c>
      <c r="O1474" s="17">
        <v>590.38194500339705</v>
      </c>
      <c r="P1474" s="6">
        <f t="shared" si="675"/>
        <v>560.73485049828798</v>
      </c>
      <c r="Q1474" s="6">
        <f t="shared" ref="Q1474:Q1537" si="690">P1474*solar_capex_adj</f>
        <v>560.73485049828798</v>
      </c>
      <c r="R1474" s="17">
        <v>560.73485049828798</v>
      </c>
      <c r="S1474" s="6">
        <f t="shared" si="676"/>
        <v>29.647094505109067</v>
      </c>
      <c r="T1474" s="6">
        <f t="shared" si="677"/>
        <v>590.38194500339705</v>
      </c>
      <c r="U1474" s="17">
        <v>93.126689072536294</v>
      </c>
      <c r="V1474" s="6">
        <f t="shared" si="678"/>
        <v>83.969919549221601</v>
      </c>
      <c r="W1474" s="6">
        <f t="shared" ref="W1474:W1537" si="691">V1474*wind_capex_adj</f>
        <v>83.969919549221601</v>
      </c>
      <c r="X1474" s="17">
        <v>83.969919549221601</v>
      </c>
      <c r="Y1474" s="6">
        <f t="shared" si="679"/>
        <v>9.1567695233146935</v>
      </c>
      <c r="Z1474" s="6">
        <f t="shared" si="680"/>
        <v>93.126689072536294</v>
      </c>
      <c r="AA1474" s="17">
        <v>0</v>
      </c>
      <c r="AB1474" s="6">
        <f t="shared" si="681"/>
        <v>0</v>
      </c>
      <c r="AC1474" s="6">
        <f t="shared" ref="AC1474:AC1537" si="692">AB1474*aero_capex_adj</f>
        <v>0</v>
      </c>
      <c r="AD1474" s="17">
        <v>0</v>
      </c>
      <c r="AE1474" s="6">
        <f t="shared" si="682"/>
        <v>0</v>
      </c>
      <c r="AF1474" s="17">
        <v>0</v>
      </c>
      <c r="AG1474" s="6">
        <f t="shared" si="683"/>
        <v>0</v>
      </c>
      <c r="AH1474" s="6">
        <f t="shared" ref="AH1474:AH1537" si="693">AG1474*fuel_adj</f>
        <v>0</v>
      </c>
      <c r="AI1474" s="6">
        <f t="shared" si="684"/>
        <v>0</v>
      </c>
      <c r="AJ1474" s="17">
        <v>277.88713291791998</v>
      </c>
      <c r="AK1474" s="6">
        <f t="shared" si="685"/>
        <v>224.20465169124</v>
      </c>
      <c r="AL1474" s="6">
        <f t="shared" ref="AL1474:AL1537" si="694">AK1474*bess_capex_adj</f>
        <v>224.20465169124</v>
      </c>
      <c r="AM1474" s="17">
        <v>224.20465169124</v>
      </c>
      <c r="AN1474" s="6">
        <f t="shared" si="686"/>
        <v>53.682481226679982</v>
      </c>
      <c r="AO1474" s="6">
        <f t="shared" si="687"/>
        <v>277.88713291791998</v>
      </c>
      <c r="AP1474" s="17">
        <v>3567.57588936293</v>
      </c>
      <c r="AQ1474" s="6">
        <f t="shared" si="688"/>
        <v>3567.5758893629222</v>
      </c>
      <c r="AR1474" s="17">
        <v>1704.7477200313699</v>
      </c>
      <c r="AS1474" s="6">
        <f t="shared" ref="AS1474:AS1537" si="695">AR1474*solar_capex_adj</f>
        <v>1704.7477200313699</v>
      </c>
      <c r="AT1474" s="17">
        <v>1105.28658308282</v>
      </c>
      <c r="AU1474" s="6">
        <f t="shared" ref="AU1474:AU1537" si="696">AT1474*wind_capex_adj</f>
        <v>1105.28658308282</v>
      </c>
      <c r="AV1474" s="17">
        <v>0</v>
      </c>
      <c r="AW1474" s="6">
        <f t="shared" ref="AW1474:AW1537" si="697">AV1474*aero_capex_adj</f>
        <v>0</v>
      </c>
      <c r="AX1474" s="17">
        <v>757.54158624873196</v>
      </c>
      <c r="AY1474" s="6">
        <f t="shared" ref="AY1474:AY1537" si="698">AX1474*bess_capex_adj</f>
        <v>757.54158624873196</v>
      </c>
      <c r="AZ1474" s="20">
        <v>287746564.88891602</v>
      </c>
      <c r="BA1474" s="20">
        <v>1239044828.98244</v>
      </c>
      <c r="BB1474" s="20">
        <v>220599900.40806001</v>
      </c>
      <c r="BC1474" s="20">
        <v>0</v>
      </c>
      <c r="BD1474" s="19">
        <f t="shared" ref="BD1474:BD1537" si="699">SUM(AZ1474:BC1474)/1000000</f>
        <v>1747.3912942794161</v>
      </c>
      <c r="BE1474" s="18">
        <v>56.205682133513903</v>
      </c>
      <c r="BF1474" s="20">
        <v>0</v>
      </c>
      <c r="BG1474" s="20">
        <v>0</v>
      </c>
      <c r="BH1474" s="19">
        <f t="shared" si="689"/>
        <v>0</v>
      </c>
      <c r="BI1474" s="18">
        <v>1442.15156652426</v>
      </c>
      <c r="BJ1474">
        <v>145</v>
      </c>
      <c r="BK1474">
        <v>2432</v>
      </c>
      <c r="BL1474" s="22">
        <v>3689.53856</v>
      </c>
      <c r="BM1474">
        <v>608</v>
      </c>
      <c r="BN1474">
        <v>152</v>
      </c>
      <c r="BO1474">
        <v>0.17194124877119499</v>
      </c>
    </row>
    <row r="1475" spans="1:67" x14ac:dyDescent="0.2">
      <c r="A1475" s="27">
        <v>1474</v>
      </c>
      <c r="B1475" s="36">
        <v>20.602165236060799</v>
      </c>
      <c r="C1475" s="18">
        <v>600.4</v>
      </c>
      <c r="D1475">
        <v>800</v>
      </c>
      <c r="E1475">
        <v>3200</v>
      </c>
      <c r="F1475">
        <v>0</v>
      </c>
      <c r="G1475" s="23">
        <f t="shared" ref="G1475:G1538" si="700">SUM(AZ1475:BB1475)/(BD1475*1000000)</f>
        <v>1</v>
      </c>
      <c r="H1475" s="16">
        <v>86.541095890410901</v>
      </c>
      <c r="I1475" s="17">
        <v>121.213838662364</v>
      </c>
      <c r="J1475" s="6">
        <f t="shared" ref="J1475:J1538" si="701">(O1475*AZ1475+U1475*BA1475+AJ1475*BB1475+AA1475*BC1475)/(BD1475*(1000000))</f>
        <v>121.36172865330936</v>
      </c>
      <c r="K1475" s="6">
        <f t="shared" ref="K1475:K1538" si="702">(T1475*AZ1475+Z1475*BA1475+AO1475*BB1475+AI1475*BC1475)/(BD1475*(1000000))</f>
        <v>121.36172865330936</v>
      </c>
      <c r="L1475" s="6">
        <f t="shared" ref="L1475:L1538" si="703">K1475/J1475</f>
        <v>1</v>
      </c>
      <c r="M1475" s="6">
        <f t="shared" ref="M1475:M1538" si="704">I1475*L1475</f>
        <v>121.213838662364</v>
      </c>
      <c r="N1475" s="16">
        <v>90.879710796108995</v>
      </c>
      <c r="O1475" s="17">
        <v>152.59990330668299</v>
      </c>
      <c r="P1475" s="6">
        <f t="shared" ref="P1475:P1538" si="705">O1475-S1475</f>
        <v>144.95576228888601</v>
      </c>
      <c r="Q1475" s="6">
        <f t="shared" si="690"/>
        <v>144.95576228888601</v>
      </c>
      <c r="R1475" s="17">
        <v>144.95576228888601</v>
      </c>
      <c r="S1475" s="6">
        <f t="shared" ref="S1475:S1538" si="706">O1475-R1475</f>
        <v>7.6441410177969829</v>
      </c>
      <c r="T1475" s="6">
        <f t="shared" ref="T1475:T1538" si="707">Q1475+S1475</f>
        <v>152.59990330668299</v>
      </c>
      <c r="U1475" s="17">
        <v>99.683999411386296</v>
      </c>
      <c r="V1475" s="6">
        <f t="shared" ref="V1475:V1538" si="708">U1475-Y1475</f>
        <v>89.9054754274202</v>
      </c>
      <c r="W1475" s="6">
        <f t="shared" si="691"/>
        <v>89.9054754274202</v>
      </c>
      <c r="X1475" s="17">
        <v>89.9054754274202</v>
      </c>
      <c r="Y1475" s="6">
        <f t="shared" ref="Y1475:Y1538" si="709">U1475-X1475</f>
        <v>9.778523983966096</v>
      </c>
      <c r="Z1475" s="6">
        <f t="shared" ref="Z1475:Z1538" si="710">W1475+Y1475</f>
        <v>99.683999411386296</v>
      </c>
      <c r="AA1475" s="17">
        <v>0</v>
      </c>
      <c r="AB1475" s="6">
        <f t="shared" ref="AB1475:AB1538" si="711">AA1475-AE1475-AG1475</f>
        <v>0</v>
      </c>
      <c r="AC1475" s="6">
        <f t="shared" si="692"/>
        <v>0</v>
      </c>
      <c r="AD1475" s="17">
        <v>0</v>
      </c>
      <c r="AE1475" s="6">
        <f t="shared" ref="AE1475:AE1538" si="712">AA1475-AD1475</f>
        <v>0</v>
      </c>
      <c r="AF1475" s="17">
        <v>0</v>
      </c>
      <c r="AG1475" s="6">
        <f t="shared" ref="AG1475:AG1538" si="713">AD1475-AF1475</f>
        <v>0</v>
      </c>
      <c r="AH1475" s="6">
        <f t="shared" si="693"/>
        <v>0</v>
      </c>
      <c r="AI1475" s="6">
        <f t="shared" ref="AI1475:AI1538" si="714">AC1475+AE1475+AH1475</f>
        <v>0</v>
      </c>
      <c r="AJ1475" s="17">
        <v>208.87015375277099</v>
      </c>
      <c r="AK1475" s="6">
        <f t="shared" ref="AK1475:AK1538" si="715">AJ1475-AN1475</f>
        <v>169.551662871161</v>
      </c>
      <c r="AL1475" s="6">
        <f t="shared" si="694"/>
        <v>169.551662871161</v>
      </c>
      <c r="AM1475" s="17">
        <v>169.551662871161</v>
      </c>
      <c r="AN1475" s="6">
        <f t="shared" ref="AN1475:AN1538" si="716">AJ1475-AM1475</f>
        <v>39.318490881609989</v>
      </c>
      <c r="AO1475" s="6">
        <f t="shared" ref="AO1475:AO1538" si="717">AL1475+AN1475</f>
        <v>208.87015375277099</v>
      </c>
      <c r="AP1475" s="17">
        <v>2001.22439746847</v>
      </c>
      <c r="AQ1475" s="6">
        <f t="shared" ref="AQ1475:AQ1538" si="718">AS1475+AU1475+AW1475+AY1475</f>
        <v>2001.2243974684748</v>
      </c>
      <c r="AR1475" s="17">
        <v>34.183891126361601</v>
      </c>
      <c r="AS1475" s="6">
        <f t="shared" si="695"/>
        <v>34.183891126361601</v>
      </c>
      <c r="AT1475" s="17">
        <v>1207.5228720395601</v>
      </c>
      <c r="AU1475" s="6">
        <f t="shared" si="696"/>
        <v>1207.5228720395601</v>
      </c>
      <c r="AV1475" s="17">
        <v>0</v>
      </c>
      <c r="AW1475" s="6">
        <f t="shared" si="697"/>
        <v>0</v>
      </c>
      <c r="AX1475" s="17">
        <v>759.51763430255301</v>
      </c>
      <c r="AY1475" s="6">
        <f t="shared" si="698"/>
        <v>759.51763430255301</v>
      </c>
      <c r="AZ1475" s="20">
        <v>22913422.108851001</v>
      </c>
      <c r="BA1475" s="20">
        <v>1264287290.1919401</v>
      </c>
      <c r="BB1475" s="20">
        <v>305011820.84702998</v>
      </c>
      <c r="BC1475" s="20">
        <v>0</v>
      </c>
      <c r="BD1475" s="19">
        <f t="shared" si="699"/>
        <v>1592.212533147821</v>
      </c>
      <c r="BE1475" s="18">
        <v>27.873876204926599</v>
      </c>
      <c r="BF1475" s="20">
        <v>0</v>
      </c>
      <c r="BG1475" s="20">
        <v>0</v>
      </c>
      <c r="BH1475" s="19">
        <f t="shared" ref="BH1475:BH1538" si="719">BG1475*1000000/454/(BD1475*1000)</f>
        <v>0</v>
      </c>
      <c r="BI1475" s="18">
        <v>28.8430313304852</v>
      </c>
      <c r="BJ1475">
        <v>158</v>
      </c>
      <c r="BK1475">
        <v>2432</v>
      </c>
      <c r="BL1475" s="22">
        <v>3689.53856</v>
      </c>
      <c r="BM1475">
        <v>608</v>
      </c>
      <c r="BN1475">
        <v>152</v>
      </c>
      <c r="BO1475">
        <v>0.23648724639544899</v>
      </c>
    </row>
    <row r="1476" spans="1:67" x14ac:dyDescent="0.2">
      <c r="A1476" s="27">
        <v>1475</v>
      </c>
      <c r="B1476" s="36">
        <v>51.505413090152203</v>
      </c>
      <c r="C1476" s="18">
        <v>600.4</v>
      </c>
      <c r="D1476">
        <v>800</v>
      </c>
      <c r="E1476">
        <v>3200</v>
      </c>
      <c r="F1476">
        <v>0</v>
      </c>
      <c r="G1476" s="23">
        <f t="shared" si="700"/>
        <v>1</v>
      </c>
      <c r="H1476" s="16">
        <v>87.602739726027394</v>
      </c>
      <c r="I1476" s="17">
        <v>122.80805694325799</v>
      </c>
      <c r="J1476" s="6">
        <f t="shared" si="701"/>
        <v>122.96513881156179</v>
      </c>
      <c r="K1476" s="6">
        <f t="shared" si="702"/>
        <v>122.96513881156179</v>
      </c>
      <c r="L1476" s="6">
        <f t="shared" si="703"/>
        <v>1</v>
      </c>
      <c r="M1476" s="6">
        <f t="shared" si="704"/>
        <v>122.80805694325799</v>
      </c>
      <c r="N1476" s="16">
        <v>92.049078179506793</v>
      </c>
      <c r="O1476" s="17">
        <v>156.13019385806001</v>
      </c>
      <c r="P1476" s="6">
        <f t="shared" si="705"/>
        <v>148.308062868967</v>
      </c>
      <c r="Q1476" s="6">
        <f t="shared" si="690"/>
        <v>148.308062868967</v>
      </c>
      <c r="R1476" s="17">
        <v>148.308062868967</v>
      </c>
      <c r="S1476" s="6">
        <f t="shared" si="706"/>
        <v>7.8221309890930115</v>
      </c>
      <c r="T1476" s="6">
        <f t="shared" si="707"/>
        <v>156.13019385806001</v>
      </c>
      <c r="U1476" s="17">
        <v>99.661148682767106</v>
      </c>
      <c r="V1476" s="6">
        <f t="shared" si="708"/>
        <v>89.883503539963101</v>
      </c>
      <c r="W1476" s="6">
        <f t="shared" si="691"/>
        <v>89.883503539963101</v>
      </c>
      <c r="X1476" s="17">
        <v>89.883503539963101</v>
      </c>
      <c r="Y1476" s="6">
        <f t="shared" si="709"/>
        <v>9.7776451428040048</v>
      </c>
      <c r="Z1476" s="6">
        <f t="shared" si="710"/>
        <v>99.661148682767106</v>
      </c>
      <c r="AA1476" s="17">
        <v>0</v>
      </c>
      <c r="AB1476" s="6">
        <f t="shared" si="711"/>
        <v>0</v>
      </c>
      <c r="AC1476" s="6">
        <f t="shared" si="692"/>
        <v>0</v>
      </c>
      <c r="AD1476" s="17">
        <v>0</v>
      </c>
      <c r="AE1476" s="6">
        <f t="shared" si="712"/>
        <v>0</v>
      </c>
      <c r="AF1476" s="17">
        <v>0</v>
      </c>
      <c r="AG1476" s="6">
        <f t="shared" si="713"/>
        <v>0</v>
      </c>
      <c r="AH1476" s="6">
        <f t="shared" si="693"/>
        <v>0</v>
      </c>
      <c r="AI1476" s="6">
        <f t="shared" si="714"/>
        <v>0</v>
      </c>
      <c r="AJ1476" s="17">
        <v>217.40240917652099</v>
      </c>
      <c r="AK1476" s="6">
        <f t="shared" si="715"/>
        <v>176.419099237767</v>
      </c>
      <c r="AL1476" s="6">
        <f t="shared" si="694"/>
        <v>176.419099237767</v>
      </c>
      <c r="AM1476" s="17">
        <v>176.419099237767</v>
      </c>
      <c r="AN1476" s="6">
        <f t="shared" si="716"/>
        <v>40.98330993875399</v>
      </c>
      <c r="AO1476" s="6">
        <f t="shared" si="717"/>
        <v>217.40240917652099</v>
      </c>
      <c r="AP1476" s="17">
        <v>2052.18306535594</v>
      </c>
      <c r="AQ1476" s="6">
        <f t="shared" si="718"/>
        <v>2052.1830653559414</v>
      </c>
      <c r="AR1476" s="17">
        <v>85.446521893173397</v>
      </c>
      <c r="AS1476" s="6">
        <f t="shared" si="695"/>
        <v>85.446521893173397</v>
      </c>
      <c r="AT1476" s="17">
        <v>1207.33627591819</v>
      </c>
      <c r="AU1476" s="6">
        <f t="shared" si="696"/>
        <v>1207.33627591819</v>
      </c>
      <c r="AV1476" s="17">
        <v>0</v>
      </c>
      <c r="AW1476" s="6">
        <f t="shared" si="697"/>
        <v>0</v>
      </c>
      <c r="AX1476" s="17">
        <v>759.40026754457801</v>
      </c>
      <c r="AY1476" s="6">
        <f t="shared" si="698"/>
        <v>759.40026754457801</v>
      </c>
      <c r="AZ1476" s="20">
        <v>55921568.820318803</v>
      </c>
      <c r="BA1476" s="20">
        <v>1264404106.88748</v>
      </c>
      <c r="BB1476" s="20">
        <v>292374173.997154</v>
      </c>
      <c r="BC1476" s="20">
        <v>0</v>
      </c>
      <c r="BD1476" s="19">
        <f t="shared" si="699"/>
        <v>1612.6998497049526</v>
      </c>
      <c r="BE1476" s="18">
        <v>28.908255976849698</v>
      </c>
      <c r="BF1476" s="20">
        <v>0</v>
      </c>
      <c r="BG1476" s="20">
        <v>0</v>
      </c>
      <c r="BH1476" s="19">
        <f t="shared" si="719"/>
        <v>0</v>
      </c>
      <c r="BI1476" s="18">
        <v>72.107578326213101</v>
      </c>
      <c r="BJ1476">
        <v>158</v>
      </c>
      <c r="BK1476">
        <v>2432</v>
      </c>
      <c r="BL1476" s="22">
        <v>3689.53856</v>
      </c>
      <c r="BM1476">
        <v>608</v>
      </c>
      <c r="BN1476">
        <v>152</v>
      </c>
      <c r="BO1476">
        <v>0.22684845620361599</v>
      </c>
    </row>
    <row r="1477" spans="1:67" x14ac:dyDescent="0.2">
      <c r="A1477" s="27">
        <v>1476</v>
      </c>
      <c r="B1477" s="36">
        <v>154.516239270456</v>
      </c>
      <c r="C1477" s="18">
        <v>600.4</v>
      </c>
      <c r="D1477">
        <v>800</v>
      </c>
      <c r="E1477">
        <v>3200</v>
      </c>
      <c r="F1477">
        <v>0</v>
      </c>
      <c r="G1477" s="23">
        <f t="shared" si="700"/>
        <v>1</v>
      </c>
      <c r="H1477" s="16">
        <v>92.1803652968036</v>
      </c>
      <c r="I1477" s="17">
        <v>128.52118396729699</v>
      </c>
      <c r="J1477" s="6">
        <f t="shared" si="701"/>
        <v>128.70986351053244</v>
      </c>
      <c r="K1477" s="6">
        <f t="shared" si="702"/>
        <v>128.70986351053244</v>
      </c>
      <c r="L1477" s="6">
        <f t="shared" si="703"/>
        <v>1</v>
      </c>
      <c r="M1477" s="6">
        <f t="shared" si="704"/>
        <v>128.52118396729699</v>
      </c>
      <c r="N1477" s="16">
        <v>95.410276347992394</v>
      </c>
      <c r="O1477" s="17">
        <v>177.478503310668</v>
      </c>
      <c r="P1477" s="6">
        <f t="shared" si="705"/>
        <v>168.58294696319501</v>
      </c>
      <c r="Q1477" s="6">
        <f t="shared" si="690"/>
        <v>168.58294696319501</v>
      </c>
      <c r="R1477" s="17">
        <v>168.58294696319501</v>
      </c>
      <c r="S1477" s="6">
        <f t="shared" si="706"/>
        <v>8.89555634747299</v>
      </c>
      <c r="T1477" s="6">
        <f t="shared" si="707"/>
        <v>177.478503310668</v>
      </c>
      <c r="U1477" s="17">
        <v>99.599953127002394</v>
      </c>
      <c r="V1477" s="6">
        <f t="shared" si="708"/>
        <v>89.824269766597595</v>
      </c>
      <c r="W1477" s="6">
        <f t="shared" si="691"/>
        <v>89.824269766597595</v>
      </c>
      <c r="X1477" s="17">
        <v>89.824269766597595</v>
      </c>
      <c r="Y1477" s="6">
        <f t="shared" si="709"/>
        <v>9.7756833604047983</v>
      </c>
      <c r="Z1477" s="6">
        <f t="shared" si="710"/>
        <v>99.599953127002394</v>
      </c>
      <c r="AA1477" s="17">
        <v>0</v>
      </c>
      <c r="AB1477" s="6">
        <f t="shared" si="711"/>
        <v>0</v>
      </c>
      <c r="AC1477" s="6">
        <f t="shared" si="692"/>
        <v>0</v>
      </c>
      <c r="AD1477" s="17">
        <v>0</v>
      </c>
      <c r="AE1477" s="6">
        <f t="shared" si="712"/>
        <v>0</v>
      </c>
      <c r="AF1477" s="17">
        <v>0</v>
      </c>
      <c r="AG1477" s="6">
        <f t="shared" si="713"/>
        <v>0</v>
      </c>
      <c r="AH1477" s="6">
        <f t="shared" si="693"/>
        <v>0</v>
      </c>
      <c r="AI1477" s="6">
        <f t="shared" si="714"/>
        <v>0</v>
      </c>
      <c r="AJ1477" s="17">
        <v>242.69954917766901</v>
      </c>
      <c r="AK1477" s="6">
        <f t="shared" si="715"/>
        <v>196.76344190150701</v>
      </c>
      <c r="AL1477" s="6">
        <f t="shared" si="694"/>
        <v>196.76344190150701</v>
      </c>
      <c r="AM1477" s="17">
        <v>196.76344190150701</v>
      </c>
      <c r="AN1477" s="6">
        <f t="shared" si="716"/>
        <v>45.936107276162005</v>
      </c>
      <c r="AO1477" s="6">
        <f t="shared" si="717"/>
        <v>242.69954917766901</v>
      </c>
      <c r="AP1477" s="17">
        <v>2222.0569210368999</v>
      </c>
      <c r="AQ1477" s="6">
        <f t="shared" si="718"/>
        <v>2222.0569210368931</v>
      </c>
      <c r="AR1477" s="17">
        <v>256.22204463055198</v>
      </c>
      <c r="AS1477" s="6">
        <f t="shared" si="695"/>
        <v>256.22204463055198</v>
      </c>
      <c r="AT1477" s="17">
        <v>1206.7827623580499</v>
      </c>
      <c r="AU1477" s="6">
        <f t="shared" si="696"/>
        <v>1206.7827623580499</v>
      </c>
      <c r="AV1477" s="17">
        <v>0</v>
      </c>
      <c r="AW1477" s="6">
        <f t="shared" si="697"/>
        <v>0</v>
      </c>
      <c r="AX1477" s="17">
        <v>759.05211404829095</v>
      </c>
      <c r="AY1477" s="6">
        <f t="shared" si="698"/>
        <v>759.05211404829095</v>
      </c>
      <c r="AZ1477" s="20">
        <v>146752672.16400701</v>
      </c>
      <c r="BA1477" s="20">
        <v>1264660681.5190201</v>
      </c>
      <c r="BB1477" s="20">
        <v>260174687.933797</v>
      </c>
      <c r="BC1477" s="20">
        <v>0</v>
      </c>
      <c r="BD1477" s="19">
        <f t="shared" si="699"/>
        <v>1671.5880416168241</v>
      </c>
      <c r="BE1477" s="18">
        <v>32.348861813975901</v>
      </c>
      <c r="BF1477" s="20">
        <v>0</v>
      </c>
      <c r="BG1477" s="20">
        <v>0</v>
      </c>
      <c r="BH1477" s="19">
        <f t="shared" si="719"/>
        <v>0</v>
      </c>
      <c r="BI1477" s="18">
        <v>216.32273497863901</v>
      </c>
      <c r="BJ1477">
        <v>158</v>
      </c>
      <c r="BK1477">
        <v>2432</v>
      </c>
      <c r="BL1477" s="22">
        <v>3689.53856</v>
      </c>
      <c r="BM1477">
        <v>608</v>
      </c>
      <c r="BN1477">
        <v>152</v>
      </c>
      <c r="BO1477">
        <v>0.20236186322678601</v>
      </c>
    </row>
    <row r="1478" spans="1:67" x14ac:dyDescent="0.2">
      <c r="A1478" s="27">
        <v>1477</v>
      </c>
      <c r="B1478" s="36">
        <v>206.02165236060799</v>
      </c>
      <c r="C1478" s="18">
        <v>600.4</v>
      </c>
      <c r="D1478">
        <v>800</v>
      </c>
      <c r="E1478">
        <v>3200</v>
      </c>
      <c r="F1478">
        <v>0</v>
      </c>
      <c r="G1478" s="23">
        <f t="shared" si="700"/>
        <v>1</v>
      </c>
      <c r="H1478" s="16">
        <v>94.2922374429223</v>
      </c>
      <c r="I1478" s="17">
        <v>131.97345260039199</v>
      </c>
      <c r="J1478" s="6">
        <f t="shared" si="701"/>
        <v>132.18472730393088</v>
      </c>
      <c r="K1478" s="6">
        <f t="shared" si="702"/>
        <v>132.18472730393088</v>
      </c>
      <c r="L1478" s="6">
        <f t="shared" si="703"/>
        <v>1</v>
      </c>
      <c r="M1478" s="6">
        <f t="shared" si="704"/>
        <v>131.97345260039199</v>
      </c>
      <c r="N1478" s="16">
        <v>96.478398768297296</v>
      </c>
      <c r="O1478" s="17">
        <v>195.37860178114201</v>
      </c>
      <c r="P1478" s="6">
        <f t="shared" si="705"/>
        <v>185.58398519748101</v>
      </c>
      <c r="Q1478" s="6">
        <f t="shared" si="690"/>
        <v>185.58398519748101</v>
      </c>
      <c r="R1478" s="17">
        <v>185.58398519748101</v>
      </c>
      <c r="S1478" s="6">
        <f t="shared" si="706"/>
        <v>9.7946165836609964</v>
      </c>
      <c r="T1478" s="6">
        <f t="shared" si="707"/>
        <v>195.37860178114201</v>
      </c>
      <c r="U1478" s="17">
        <v>99.575931092478498</v>
      </c>
      <c r="V1478" s="6">
        <f t="shared" si="708"/>
        <v>89.800830122894595</v>
      </c>
      <c r="W1478" s="6">
        <f t="shared" si="691"/>
        <v>89.800830122894595</v>
      </c>
      <c r="X1478" s="17">
        <v>89.800830122894595</v>
      </c>
      <c r="Y1478" s="6">
        <f t="shared" si="709"/>
        <v>9.7751009695839031</v>
      </c>
      <c r="Z1478" s="6">
        <f t="shared" si="710"/>
        <v>99.575931092478498</v>
      </c>
      <c r="AA1478" s="17">
        <v>0</v>
      </c>
      <c r="AB1478" s="6">
        <f t="shared" si="711"/>
        <v>0</v>
      </c>
      <c r="AC1478" s="6">
        <f t="shared" si="692"/>
        <v>0</v>
      </c>
      <c r="AD1478" s="17">
        <v>0</v>
      </c>
      <c r="AE1478" s="6">
        <f t="shared" si="712"/>
        <v>0</v>
      </c>
      <c r="AF1478" s="17">
        <v>0</v>
      </c>
      <c r="AG1478" s="6">
        <f t="shared" si="713"/>
        <v>0</v>
      </c>
      <c r="AH1478" s="6">
        <f t="shared" si="693"/>
        <v>0</v>
      </c>
      <c r="AI1478" s="6">
        <f t="shared" si="714"/>
        <v>0</v>
      </c>
      <c r="AJ1478" s="17">
        <v>252.99588542028499</v>
      </c>
      <c r="AK1478" s="6">
        <f t="shared" si="715"/>
        <v>204.98528661444701</v>
      </c>
      <c r="AL1478" s="6">
        <f t="shared" si="694"/>
        <v>204.98528661444701</v>
      </c>
      <c r="AM1478" s="17">
        <v>204.98528661444701</v>
      </c>
      <c r="AN1478" s="6">
        <f t="shared" si="716"/>
        <v>48.010598805837986</v>
      </c>
      <c r="AO1478" s="6">
        <f t="shared" si="717"/>
        <v>252.99588542028499</v>
      </c>
      <c r="AP1478" s="17">
        <v>2306.9995769911402</v>
      </c>
      <c r="AQ1478" s="6">
        <f t="shared" si="718"/>
        <v>2306.9995769911438</v>
      </c>
      <c r="AR1478" s="17">
        <v>341.56059327778303</v>
      </c>
      <c r="AS1478" s="6">
        <f t="shared" si="695"/>
        <v>341.56059327778303</v>
      </c>
      <c r="AT1478" s="17">
        <v>1206.5397325474801</v>
      </c>
      <c r="AU1478" s="6">
        <f t="shared" si="696"/>
        <v>1206.5397325474801</v>
      </c>
      <c r="AV1478" s="17">
        <v>0</v>
      </c>
      <c r="AW1478" s="6">
        <f t="shared" si="697"/>
        <v>0</v>
      </c>
      <c r="AX1478" s="17">
        <v>758.89925116588097</v>
      </c>
      <c r="AY1478" s="6">
        <f t="shared" si="698"/>
        <v>758.89925116588097</v>
      </c>
      <c r="AZ1478" s="20">
        <v>176536324.29637799</v>
      </c>
      <c r="BA1478" s="20">
        <v>1264736029.73931</v>
      </c>
      <c r="BB1478" s="20">
        <v>249029192.38487399</v>
      </c>
      <c r="BC1478" s="20">
        <v>0</v>
      </c>
      <c r="BD1478" s="19">
        <f t="shared" si="699"/>
        <v>1690.3015464205619</v>
      </c>
      <c r="BE1478" s="18">
        <v>34.270309325580797</v>
      </c>
      <c r="BF1478" s="20">
        <v>0</v>
      </c>
      <c r="BG1478" s="20">
        <v>0</v>
      </c>
      <c r="BH1478" s="19">
        <f t="shared" si="719"/>
        <v>0</v>
      </c>
      <c r="BI1478" s="18">
        <v>288.43031330485201</v>
      </c>
      <c r="BJ1478">
        <v>158</v>
      </c>
      <c r="BK1478">
        <v>2432</v>
      </c>
      <c r="BL1478" s="22">
        <v>3689.53856</v>
      </c>
      <c r="BM1478">
        <v>608</v>
      </c>
      <c r="BN1478">
        <v>152</v>
      </c>
      <c r="BO1478">
        <v>0.19384293451165999</v>
      </c>
    </row>
    <row r="1479" spans="1:67" x14ac:dyDescent="0.2">
      <c r="A1479" s="27">
        <v>1478</v>
      </c>
      <c r="B1479" s="36">
        <v>257.52706545076097</v>
      </c>
      <c r="C1479" s="18">
        <v>600.4</v>
      </c>
      <c r="D1479">
        <v>800</v>
      </c>
      <c r="E1479">
        <v>3200</v>
      </c>
      <c r="F1479">
        <v>0</v>
      </c>
      <c r="G1479" s="23">
        <f t="shared" si="700"/>
        <v>1</v>
      </c>
      <c r="H1479" s="16">
        <v>95.468036529680305</v>
      </c>
      <c r="I1479" s="17">
        <v>135.75405507249599</v>
      </c>
      <c r="J1479" s="6">
        <f t="shared" si="701"/>
        <v>135.99738605970077</v>
      </c>
      <c r="K1479" s="6">
        <f t="shared" si="702"/>
        <v>135.99738605970077</v>
      </c>
      <c r="L1479" s="6">
        <f t="shared" si="703"/>
        <v>1</v>
      </c>
      <c r="M1479" s="6">
        <f t="shared" si="704"/>
        <v>135.75405507249599</v>
      </c>
      <c r="N1479" s="16">
        <v>97.2640104616179</v>
      </c>
      <c r="O1479" s="17">
        <v>220.25939654282701</v>
      </c>
      <c r="P1479" s="6">
        <f t="shared" si="705"/>
        <v>209.21552108474199</v>
      </c>
      <c r="Q1479" s="6">
        <f t="shared" si="690"/>
        <v>209.21552108474199</v>
      </c>
      <c r="R1479" s="17">
        <v>209.21552108474199</v>
      </c>
      <c r="S1479" s="6">
        <f t="shared" si="706"/>
        <v>11.043875458085012</v>
      </c>
      <c r="T1479" s="6">
        <f t="shared" si="707"/>
        <v>220.25939654282701</v>
      </c>
      <c r="U1479" s="17">
        <v>99.555269527555694</v>
      </c>
      <c r="V1479" s="6">
        <f t="shared" si="708"/>
        <v>89.780559862777906</v>
      </c>
      <c r="W1479" s="6">
        <f t="shared" si="691"/>
        <v>89.780559862777906</v>
      </c>
      <c r="X1479" s="17">
        <v>89.780559862777906</v>
      </c>
      <c r="Y1479" s="6">
        <f t="shared" si="709"/>
        <v>9.774709664777788</v>
      </c>
      <c r="Z1479" s="6">
        <f t="shared" si="710"/>
        <v>99.555269527555694</v>
      </c>
      <c r="AA1479" s="17">
        <v>0</v>
      </c>
      <c r="AB1479" s="6">
        <f t="shared" si="711"/>
        <v>0</v>
      </c>
      <c r="AC1479" s="6">
        <f t="shared" si="692"/>
        <v>0</v>
      </c>
      <c r="AD1479" s="17">
        <v>0</v>
      </c>
      <c r="AE1479" s="6">
        <f t="shared" si="712"/>
        <v>0</v>
      </c>
      <c r="AF1479" s="17">
        <v>0</v>
      </c>
      <c r="AG1479" s="6">
        <f t="shared" si="713"/>
        <v>0</v>
      </c>
      <c r="AH1479" s="6">
        <f t="shared" si="693"/>
        <v>0</v>
      </c>
      <c r="AI1479" s="6">
        <f t="shared" si="714"/>
        <v>0</v>
      </c>
      <c r="AJ1479" s="17">
        <v>257.39936841890199</v>
      </c>
      <c r="AK1479" s="6">
        <f t="shared" si="715"/>
        <v>208.429570304469</v>
      </c>
      <c r="AL1479" s="6">
        <f t="shared" si="694"/>
        <v>208.429570304469</v>
      </c>
      <c r="AM1479" s="17">
        <v>208.429570304469</v>
      </c>
      <c r="AN1479" s="6">
        <f t="shared" si="716"/>
        <v>48.96979811443299</v>
      </c>
      <c r="AO1479" s="6">
        <f t="shared" si="717"/>
        <v>257.39936841890199</v>
      </c>
      <c r="AP1479" s="17">
        <v>2391.9454554146801</v>
      </c>
      <c r="AQ1479" s="6">
        <f t="shared" si="718"/>
        <v>2391.9454554146851</v>
      </c>
      <c r="AR1479" s="17">
        <v>426.87145628701398</v>
      </c>
      <c r="AS1479" s="6">
        <f t="shared" si="695"/>
        <v>426.87145628701398</v>
      </c>
      <c r="AT1479" s="17">
        <v>1206.31567654368</v>
      </c>
      <c r="AU1479" s="6">
        <f t="shared" si="696"/>
        <v>1206.31567654368</v>
      </c>
      <c r="AV1479" s="17">
        <v>0</v>
      </c>
      <c r="AW1479" s="6">
        <f t="shared" si="697"/>
        <v>0</v>
      </c>
      <c r="AX1479" s="17">
        <v>758.758322583991</v>
      </c>
      <c r="AY1479" s="6">
        <f t="shared" si="698"/>
        <v>758.758322583991</v>
      </c>
      <c r="AZ1479" s="20">
        <v>194883300.69703001</v>
      </c>
      <c r="BA1479" s="20">
        <v>1264785737.3710101</v>
      </c>
      <c r="BB1479" s="20">
        <v>244396425.219504</v>
      </c>
      <c r="BC1479" s="20">
        <v>0</v>
      </c>
      <c r="BD1479" s="19">
        <f t="shared" si="699"/>
        <v>1704.0654632875442</v>
      </c>
      <c r="BE1479" s="18">
        <v>36.214359817225798</v>
      </c>
      <c r="BF1479" s="20">
        <v>0</v>
      </c>
      <c r="BG1479" s="20">
        <v>0</v>
      </c>
      <c r="BH1479" s="19">
        <f t="shared" si="719"/>
        <v>0</v>
      </c>
      <c r="BI1479" s="18">
        <v>360.53789163106501</v>
      </c>
      <c r="BJ1479">
        <v>158</v>
      </c>
      <c r="BK1479">
        <v>2432</v>
      </c>
      <c r="BL1479" s="22">
        <v>3689.53856</v>
      </c>
      <c r="BM1479">
        <v>608</v>
      </c>
      <c r="BN1479">
        <v>152</v>
      </c>
      <c r="BO1479">
        <v>0.190285514696097</v>
      </c>
    </row>
    <row r="1480" spans="1:67" x14ac:dyDescent="0.2">
      <c r="A1480" s="27">
        <v>1479</v>
      </c>
      <c r="B1480" s="36">
        <v>309.03247854091302</v>
      </c>
      <c r="C1480" s="18">
        <v>600.4</v>
      </c>
      <c r="D1480">
        <v>800</v>
      </c>
      <c r="E1480">
        <v>3200</v>
      </c>
      <c r="F1480">
        <v>0</v>
      </c>
      <c r="G1480" s="23">
        <f t="shared" si="700"/>
        <v>1</v>
      </c>
      <c r="H1480" s="16">
        <v>96.255707762556995</v>
      </c>
      <c r="I1480" s="17">
        <v>139.786051121876</v>
      </c>
      <c r="J1480" s="6">
        <f t="shared" si="701"/>
        <v>140.017785544307</v>
      </c>
      <c r="K1480" s="6">
        <f t="shared" si="702"/>
        <v>140.017785544307</v>
      </c>
      <c r="L1480" s="6">
        <f t="shared" si="703"/>
        <v>1</v>
      </c>
      <c r="M1480" s="6">
        <f t="shared" si="704"/>
        <v>139.786051121876</v>
      </c>
      <c r="N1480" s="16">
        <v>97.802946902627994</v>
      </c>
      <c r="O1480" s="17">
        <v>246.57774303174801</v>
      </c>
      <c r="P1480" s="6">
        <f t="shared" si="705"/>
        <v>234.212239759558</v>
      </c>
      <c r="Q1480" s="6">
        <f t="shared" si="690"/>
        <v>234.212239759558</v>
      </c>
      <c r="R1480" s="17">
        <v>234.212239759558</v>
      </c>
      <c r="S1480" s="6">
        <f t="shared" si="706"/>
        <v>12.365503272190011</v>
      </c>
      <c r="T1480" s="6">
        <f t="shared" si="707"/>
        <v>246.57774303174801</v>
      </c>
      <c r="U1480" s="17">
        <v>99.536590943629307</v>
      </c>
      <c r="V1480" s="6">
        <f t="shared" si="708"/>
        <v>89.762201023968899</v>
      </c>
      <c r="W1480" s="6">
        <f t="shared" si="691"/>
        <v>89.762201023968899</v>
      </c>
      <c r="X1480" s="17">
        <v>89.762201023968899</v>
      </c>
      <c r="Y1480" s="6">
        <f t="shared" si="709"/>
        <v>9.7743899196604076</v>
      </c>
      <c r="Z1480" s="6">
        <f t="shared" si="710"/>
        <v>99.536590943629307</v>
      </c>
      <c r="AA1480" s="17">
        <v>0</v>
      </c>
      <c r="AB1480" s="6">
        <f t="shared" si="711"/>
        <v>0</v>
      </c>
      <c r="AC1480" s="6">
        <f t="shared" si="692"/>
        <v>0</v>
      </c>
      <c r="AD1480" s="17">
        <v>0</v>
      </c>
      <c r="AE1480" s="6">
        <f t="shared" si="712"/>
        <v>0</v>
      </c>
      <c r="AF1480" s="17">
        <v>0</v>
      </c>
      <c r="AG1480" s="6">
        <f t="shared" si="713"/>
        <v>0</v>
      </c>
      <c r="AH1480" s="6">
        <f t="shared" si="693"/>
        <v>0</v>
      </c>
      <c r="AI1480" s="6">
        <f t="shared" si="714"/>
        <v>0</v>
      </c>
      <c r="AJ1480" s="17">
        <v>260.69001465437702</v>
      </c>
      <c r="AK1480" s="6">
        <f t="shared" si="715"/>
        <v>210.96372341881499</v>
      </c>
      <c r="AL1480" s="6">
        <f t="shared" si="694"/>
        <v>210.96372341881499</v>
      </c>
      <c r="AM1480" s="17">
        <v>210.96372341881499</v>
      </c>
      <c r="AN1480" s="6">
        <f t="shared" si="716"/>
        <v>49.72629123556203</v>
      </c>
      <c r="AO1480" s="6">
        <f t="shared" si="717"/>
        <v>260.69001465437702</v>
      </c>
      <c r="AP1480" s="17">
        <v>2476.8941931087402</v>
      </c>
      <c r="AQ1480" s="6">
        <f t="shared" si="718"/>
        <v>2476.8941931087379</v>
      </c>
      <c r="AR1480" s="17">
        <v>512.15775405731495</v>
      </c>
      <c r="AS1480" s="6">
        <f t="shared" si="695"/>
        <v>512.15775405731495</v>
      </c>
      <c r="AT1480" s="17">
        <v>1206.1084558426101</v>
      </c>
      <c r="AU1480" s="6">
        <f t="shared" si="696"/>
        <v>1206.1084558426101</v>
      </c>
      <c r="AV1480" s="17">
        <v>0</v>
      </c>
      <c r="AW1480" s="6">
        <f t="shared" si="697"/>
        <v>0</v>
      </c>
      <c r="AX1480" s="17">
        <v>758.62798320881302</v>
      </c>
      <c r="AY1480" s="6">
        <f t="shared" si="698"/>
        <v>758.62798320881302</v>
      </c>
      <c r="AZ1480" s="20">
        <v>208441497.48647299</v>
      </c>
      <c r="BA1480" s="20">
        <v>1264827004.9354701</v>
      </c>
      <c r="BB1480" s="20">
        <v>240239127.31209201</v>
      </c>
      <c r="BC1480" s="20">
        <v>0</v>
      </c>
      <c r="BD1480" s="19">
        <f t="shared" si="699"/>
        <v>1713.5076297340352</v>
      </c>
      <c r="BE1480" s="18">
        <v>38.173398258131201</v>
      </c>
      <c r="BF1480" s="20">
        <v>0</v>
      </c>
      <c r="BG1480" s="20">
        <v>0</v>
      </c>
      <c r="BH1480" s="19">
        <f t="shared" si="719"/>
        <v>0</v>
      </c>
      <c r="BI1480" s="18">
        <v>432.64546995727801</v>
      </c>
      <c r="BJ1480">
        <v>158</v>
      </c>
      <c r="BK1480">
        <v>2432</v>
      </c>
      <c r="BL1480" s="22">
        <v>3689.53856</v>
      </c>
      <c r="BM1480">
        <v>608</v>
      </c>
      <c r="BN1480">
        <v>152</v>
      </c>
      <c r="BO1480">
        <v>0.18709438261188899</v>
      </c>
    </row>
    <row r="1481" spans="1:67" x14ac:dyDescent="0.2">
      <c r="A1481" s="27">
        <v>1480</v>
      </c>
      <c r="B1481" s="36">
        <v>360.53789163106501</v>
      </c>
      <c r="C1481" s="18">
        <v>600.4</v>
      </c>
      <c r="D1481">
        <v>800</v>
      </c>
      <c r="E1481">
        <v>3200</v>
      </c>
      <c r="F1481">
        <v>0</v>
      </c>
      <c r="G1481" s="23">
        <f t="shared" si="700"/>
        <v>1</v>
      </c>
      <c r="H1481" s="16">
        <v>96.906392694063896</v>
      </c>
      <c r="I1481" s="17">
        <v>143.990044645643</v>
      </c>
      <c r="J1481" s="6">
        <f t="shared" si="701"/>
        <v>144.23305371893255</v>
      </c>
      <c r="K1481" s="6">
        <f t="shared" si="702"/>
        <v>144.23305371893255</v>
      </c>
      <c r="L1481" s="6">
        <f t="shared" si="703"/>
        <v>1</v>
      </c>
      <c r="M1481" s="6">
        <f t="shared" si="704"/>
        <v>143.990044645643</v>
      </c>
      <c r="N1481" s="16">
        <v>98.225216114279803</v>
      </c>
      <c r="O1481" s="17">
        <v>273.430566324425</v>
      </c>
      <c r="P1481" s="6">
        <f t="shared" si="705"/>
        <v>259.71635832568597</v>
      </c>
      <c r="Q1481" s="6">
        <f t="shared" si="690"/>
        <v>259.71635832568597</v>
      </c>
      <c r="R1481" s="17">
        <v>259.71635832568597</v>
      </c>
      <c r="S1481" s="6">
        <f t="shared" si="706"/>
        <v>13.714207998739028</v>
      </c>
      <c r="T1481" s="6">
        <f t="shared" si="707"/>
        <v>273.430566324425</v>
      </c>
      <c r="U1481" s="17">
        <v>99.5197587295944</v>
      </c>
      <c r="V1481" s="6">
        <f t="shared" si="708"/>
        <v>89.745617000298296</v>
      </c>
      <c r="W1481" s="6">
        <f t="shared" si="691"/>
        <v>89.745617000298296</v>
      </c>
      <c r="X1481" s="17">
        <v>89.745617000298296</v>
      </c>
      <c r="Y1481" s="6">
        <f t="shared" si="709"/>
        <v>9.7741417292961046</v>
      </c>
      <c r="Z1481" s="6">
        <f t="shared" si="710"/>
        <v>99.5197587295944</v>
      </c>
      <c r="AA1481" s="17">
        <v>0</v>
      </c>
      <c r="AB1481" s="6">
        <f t="shared" si="711"/>
        <v>0</v>
      </c>
      <c r="AC1481" s="6">
        <f t="shared" si="692"/>
        <v>0</v>
      </c>
      <c r="AD1481" s="17">
        <v>0</v>
      </c>
      <c r="AE1481" s="6">
        <f t="shared" si="712"/>
        <v>0</v>
      </c>
      <c r="AF1481" s="17">
        <v>0</v>
      </c>
      <c r="AG1481" s="6">
        <f t="shared" si="713"/>
        <v>0</v>
      </c>
      <c r="AH1481" s="6">
        <f t="shared" si="693"/>
        <v>0</v>
      </c>
      <c r="AI1481" s="6">
        <f t="shared" si="714"/>
        <v>0</v>
      </c>
      <c r="AJ1481" s="17">
        <v>263.460482926005</v>
      </c>
      <c r="AK1481" s="6">
        <f t="shared" si="715"/>
        <v>213.095015364235</v>
      </c>
      <c r="AL1481" s="6">
        <f t="shared" si="694"/>
        <v>213.095015364235</v>
      </c>
      <c r="AM1481" s="17">
        <v>213.095015364235</v>
      </c>
      <c r="AN1481" s="6">
        <f t="shared" si="716"/>
        <v>50.365467561770004</v>
      </c>
      <c r="AO1481" s="6">
        <f t="shared" si="717"/>
        <v>263.460482926005</v>
      </c>
      <c r="AP1481" s="17">
        <v>2561.8454794788499</v>
      </c>
      <c r="AQ1481" s="6">
        <f t="shared" si="718"/>
        <v>2561.845479478849</v>
      </c>
      <c r="AR1481" s="17">
        <v>597.422155040946</v>
      </c>
      <c r="AS1481" s="6">
        <f t="shared" si="695"/>
        <v>597.422155040946</v>
      </c>
      <c r="AT1481" s="17">
        <v>1205.9162416730601</v>
      </c>
      <c r="AU1481" s="6">
        <f t="shared" si="696"/>
        <v>1205.9162416730601</v>
      </c>
      <c r="AV1481" s="17">
        <v>0</v>
      </c>
      <c r="AW1481" s="6">
        <f t="shared" si="697"/>
        <v>0</v>
      </c>
      <c r="AX1481" s="17">
        <v>758.50708276484295</v>
      </c>
      <c r="AY1481" s="6">
        <f t="shared" si="698"/>
        <v>758.50708276484295</v>
      </c>
      <c r="AZ1481" s="20">
        <v>218912666.997825</v>
      </c>
      <c r="BA1481" s="20">
        <v>1264858084.3724699</v>
      </c>
      <c r="BB1481" s="20">
        <v>237135034.95188001</v>
      </c>
      <c r="BC1481" s="20">
        <v>0</v>
      </c>
      <c r="BD1481" s="19">
        <f t="shared" si="699"/>
        <v>1720.9057863221749</v>
      </c>
      <c r="BE1481" s="18">
        <v>40.068593607242697</v>
      </c>
      <c r="BF1481" s="20">
        <v>0</v>
      </c>
      <c r="BG1481" s="20">
        <v>0</v>
      </c>
      <c r="BH1481" s="19">
        <f t="shared" si="719"/>
        <v>0</v>
      </c>
      <c r="BI1481" s="18">
        <v>504.75304828349101</v>
      </c>
      <c r="BJ1481">
        <v>158</v>
      </c>
      <c r="BK1481">
        <v>2432</v>
      </c>
      <c r="BL1481" s="22">
        <v>3689.53856</v>
      </c>
      <c r="BM1481">
        <v>608</v>
      </c>
      <c r="BN1481">
        <v>152</v>
      </c>
      <c r="BO1481">
        <v>0.18471748061618601</v>
      </c>
    </row>
    <row r="1482" spans="1:67" x14ac:dyDescent="0.2">
      <c r="A1482" s="27">
        <v>1481</v>
      </c>
      <c r="B1482" s="36">
        <v>412.043304721217</v>
      </c>
      <c r="C1482" s="18">
        <v>600.4</v>
      </c>
      <c r="D1482">
        <v>800</v>
      </c>
      <c r="E1482">
        <v>3200</v>
      </c>
      <c r="F1482">
        <v>0</v>
      </c>
      <c r="G1482" s="23">
        <f t="shared" si="700"/>
        <v>1</v>
      </c>
      <c r="H1482" s="16">
        <v>97.545662100456596</v>
      </c>
      <c r="I1482" s="17">
        <v>148.29586251756101</v>
      </c>
      <c r="J1482" s="6">
        <f t="shared" si="701"/>
        <v>148.5191129650768</v>
      </c>
      <c r="K1482" s="6">
        <f t="shared" si="702"/>
        <v>148.5191129650768</v>
      </c>
      <c r="L1482" s="6">
        <f t="shared" si="703"/>
        <v>1</v>
      </c>
      <c r="M1482" s="6">
        <f t="shared" si="704"/>
        <v>148.29586251756101</v>
      </c>
      <c r="N1482" s="16">
        <v>98.545881394130703</v>
      </c>
      <c r="O1482" s="17">
        <v>300.46142374653101</v>
      </c>
      <c r="P1482" s="6">
        <f t="shared" si="705"/>
        <v>285.38933122840399</v>
      </c>
      <c r="Q1482" s="6">
        <f t="shared" si="690"/>
        <v>285.38933122840399</v>
      </c>
      <c r="R1482" s="17">
        <v>285.38933122840399</v>
      </c>
      <c r="S1482" s="6">
        <f t="shared" si="706"/>
        <v>15.072092518127022</v>
      </c>
      <c r="T1482" s="6">
        <f t="shared" si="707"/>
        <v>300.46142374653101</v>
      </c>
      <c r="U1482" s="17">
        <v>99.504434218528004</v>
      </c>
      <c r="V1482" s="6">
        <f t="shared" si="708"/>
        <v>89.7304908518812</v>
      </c>
      <c r="W1482" s="6">
        <f t="shared" si="691"/>
        <v>89.7304908518812</v>
      </c>
      <c r="X1482" s="17">
        <v>89.7304908518812</v>
      </c>
      <c r="Y1482" s="6">
        <f t="shared" si="709"/>
        <v>9.7739433666468045</v>
      </c>
      <c r="Z1482" s="6">
        <f t="shared" si="710"/>
        <v>99.504434218528004</v>
      </c>
      <c r="AA1482" s="17">
        <v>0</v>
      </c>
      <c r="AB1482" s="6">
        <f t="shared" si="711"/>
        <v>0</v>
      </c>
      <c r="AC1482" s="6">
        <f t="shared" si="692"/>
        <v>0</v>
      </c>
      <c r="AD1482" s="17">
        <v>0</v>
      </c>
      <c r="AE1482" s="6">
        <f t="shared" si="712"/>
        <v>0</v>
      </c>
      <c r="AF1482" s="17">
        <v>0</v>
      </c>
      <c r="AG1482" s="6">
        <f t="shared" si="713"/>
        <v>0</v>
      </c>
      <c r="AH1482" s="6">
        <f t="shared" si="693"/>
        <v>0</v>
      </c>
      <c r="AI1482" s="6">
        <f t="shared" si="714"/>
        <v>0</v>
      </c>
      <c r="AJ1482" s="17">
        <v>265.684066941558</v>
      </c>
      <c r="AK1482" s="6">
        <f t="shared" si="715"/>
        <v>214.81152641701701</v>
      </c>
      <c r="AL1482" s="6">
        <f t="shared" si="694"/>
        <v>214.81152641701701</v>
      </c>
      <c r="AM1482" s="17">
        <v>214.81152641701701</v>
      </c>
      <c r="AN1482" s="6">
        <f t="shared" si="716"/>
        <v>50.872540524540995</v>
      </c>
      <c r="AO1482" s="6">
        <f t="shared" si="717"/>
        <v>265.684066941558</v>
      </c>
      <c r="AP1482" s="17">
        <v>2646.79904734395</v>
      </c>
      <c r="AQ1482" s="6">
        <f t="shared" si="718"/>
        <v>2646.7990473439449</v>
      </c>
      <c r="AR1482" s="17">
        <v>682.66695470699995</v>
      </c>
      <c r="AS1482" s="6">
        <f t="shared" si="695"/>
        <v>682.66695470699995</v>
      </c>
      <c r="AT1482" s="17">
        <v>1205.7374608805001</v>
      </c>
      <c r="AU1482" s="6">
        <f t="shared" si="696"/>
        <v>1205.7374608805001</v>
      </c>
      <c r="AV1482" s="17">
        <v>0</v>
      </c>
      <c r="AW1482" s="6">
        <f t="shared" si="697"/>
        <v>0</v>
      </c>
      <c r="AX1482" s="17">
        <v>758.39463175644505</v>
      </c>
      <c r="AY1482" s="6">
        <f t="shared" si="698"/>
        <v>758.39463175644505</v>
      </c>
      <c r="AZ1482" s="20">
        <v>227440507.49826899</v>
      </c>
      <c r="BA1482" s="20">
        <v>1264883444.0600901</v>
      </c>
      <c r="BB1482" s="20">
        <v>234199890.46680301</v>
      </c>
      <c r="BC1482" s="20">
        <v>0</v>
      </c>
      <c r="BD1482" s="19">
        <f t="shared" si="699"/>
        <v>1726.5238420251621</v>
      </c>
      <c r="BE1482" s="18">
        <v>41.897145377897701</v>
      </c>
      <c r="BF1482" s="20">
        <v>0</v>
      </c>
      <c r="BG1482" s="20">
        <v>0</v>
      </c>
      <c r="BH1482" s="19">
        <f t="shared" si="719"/>
        <v>0</v>
      </c>
      <c r="BI1482" s="18">
        <v>576.86062660970504</v>
      </c>
      <c r="BJ1482">
        <v>158</v>
      </c>
      <c r="BK1482">
        <v>2432</v>
      </c>
      <c r="BL1482" s="22">
        <v>3689.53856</v>
      </c>
      <c r="BM1482">
        <v>608</v>
      </c>
      <c r="BN1482">
        <v>152</v>
      </c>
      <c r="BO1482">
        <v>0.18246777404978601</v>
      </c>
    </row>
    <row r="1483" spans="1:67" x14ac:dyDescent="0.2">
      <c r="A1483" s="27">
        <v>1482</v>
      </c>
      <c r="B1483" s="36">
        <v>463.54871781137001</v>
      </c>
      <c r="C1483" s="18">
        <v>600.4</v>
      </c>
      <c r="D1483">
        <v>800</v>
      </c>
      <c r="E1483">
        <v>3200</v>
      </c>
      <c r="F1483">
        <v>0</v>
      </c>
      <c r="G1483" s="23">
        <f t="shared" si="700"/>
        <v>1</v>
      </c>
      <c r="H1483" s="16">
        <v>97.899543378995403</v>
      </c>
      <c r="I1483" s="17">
        <v>152.701831166039</v>
      </c>
      <c r="J1483" s="6">
        <f t="shared" si="701"/>
        <v>152.93540838811211</v>
      </c>
      <c r="K1483" s="6">
        <f t="shared" si="702"/>
        <v>152.93540838811211</v>
      </c>
      <c r="L1483" s="6">
        <f t="shared" si="703"/>
        <v>1</v>
      </c>
      <c r="M1483" s="6">
        <f t="shared" si="704"/>
        <v>152.701831166039</v>
      </c>
      <c r="N1483" s="16">
        <v>98.813533413262405</v>
      </c>
      <c r="O1483" s="17">
        <v>327.45316418018098</v>
      </c>
      <c r="P1483" s="6">
        <f t="shared" si="705"/>
        <v>311.024923377253</v>
      </c>
      <c r="Q1483" s="6">
        <f t="shared" si="690"/>
        <v>311.024923377253</v>
      </c>
      <c r="R1483" s="17">
        <v>311.024923377253</v>
      </c>
      <c r="S1483" s="6">
        <f t="shared" si="706"/>
        <v>16.428240802927974</v>
      </c>
      <c r="T1483" s="6">
        <f t="shared" si="707"/>
        <v>327.45316418018098</v>
      </c>
      <c r="U1483" s="17">
        <v>99.490407615726298</v>
      </c>
      <c r="V1483" s="6">
        <f t="shared" si="708"/>
        <v>89.716623420274104</v>
      </c>
      <c r="W1483" s="6">
        <f t="shared" si="691"/>
        <v>89.716623420274104</v>
      </c>
      <c r="X1483" s="17">
        <v>89.716623420274104</v>
      </c>
      <c r="Y1483" s="6">
        <f t="shared" si="709"/>
        <v>9.773784195452194</v>
      </c>
      <c r="Z1483" s="6">
        <f t="shared" si="710"/>
        <v>99.490407615726298</v>
      </c>
      <c r="AA1483" s="17">
        <v>0</v>
      </c>
      <c r="AB1483" s="6">
        <f t="shared" si="711"/>
        <v>0</v>
      </c>
      <c r="AC1483" s="6">
        <f t="shared" si="692"/>
        <v>0</v>
      </c>
      <c r="AD1483" s="17">
        <v>0</v>
      </c>
      <c r="AE1483" s="6">
        <f t="shared" si="712"/>
        <v>0</v>
      </c>
      <c r="AF1483" s="17">
        <v>0</v>
      </c>
      <c r="AG1483" s="6">
        <f t="shared" si="713"/>
        <v>0</v>
      </c>
      <c r="AH1483" s="6">
        <f t="shared" si="693"/>
        <v>0</v>
      </c>
      <c r="AI1483" s="6">
        <f t="shared" si="714"/>
        <v>0</v>
      </c>
      <c r="AJ1483" s="17">
        <v>268.01766982489102</v>
      </c>
      <c r="AK1483" s="6">
        <f t="shared" si="715"/>
        <v>216.62404657348699</v>
      </c>
      <c r="AL1483" s="6">
        <f t="shared" si="694"/>
        <v>216.62404657348699</v>
      </c>
      <c r="AM1483" s="17">
        <v>216.62404657348699</v>
      </c>
      <c r="AN1483" s="6">
        <f t="shared" si="716"/>
        <v>51.393623251404023</v>
      </c>
      <c r="AO1483" s="6">
        <f t="shared" si="717"/>
        <v>268.01766982489102</v>
      </c>
      <c r="AP1483" s="17">
        <v>2731.75466560728</v>
      </c>
      <c r="AQ1483" s="6">
        <f t="shared" si="718"/>
        <v>2731.7546656072827</v>
      </c>
      <c r="AR1483" s="17">
        <v>767.89413850829499</v>
      </c>
      <c r="AS1483" s="6">
        <f t="shared" si="695"/>
        <v>767.89413850829499</v>
      </c>
      <c r="AT1483" s="17">
        <v>1205.5707527739401</v>
      </c>
      <c r="AU1483" s="6">
        <f t="shared" si="696"/>
        <v>1205.5707527739401</v>
      </c>
      <c r="AV1483" s="17">
        <v>0</v>
      </c>
      <c r="AW1483" s="6">
        <f t="shared" si="697"/>
        <v>0</v>
      </c>
      <c r="AX1483" s="17">
        <v>758.28977432504803</v>
      </c>
      <c r="AY1483" s="6">
        <f t="shared" si="698"/>
        <v>758.28977432504803</v>
      </c>
      <c r="AZ1483" s="20">
        <v>234519785.964515</v>
      </c>
      <c r="BA1483" s="20">
        <v>1264903469.1419001</v>
      </c>
      <c r="BB1483" s="20">
        <v>231789850.29393801</v>
      </c>
      <c r="BC1483" s="20">
        <v>0</v>
      </c>
      <c r="BD1483" s="19">
        <f t="shared" si="699"/>
        <v>1731.213105400353</v>
      </c>
      <c r="BE1483" s="18">
        <v>43.637399746156099</v>
      </c>
      <c r="BF1483" s="20">
        <v>0</v>
      </c>
      <c r="BG1483" s="20">
        <v>0</v>
      </c>
      <c r="BH1483" s="19">
        <f t="shared" si="719"/>
        <v>0</v>
      </c>
      <c r="BI1483" s="18">
        <v>648.96820493591804</v>
      </c>
      <c r="BJ1483">
        <v>158</v>
      </c>
      <c r="BK1483">
        <v>2432</v>
      </c>
      <c r="BL1483" s="22">
        <v>3689.53856</v>
      </c>
      <c r="BM1483">
        <v>608</v>
      </c>
      <c r="BN1483">
        <v>152</v>
      </c>
      <c r="BO1483">
        <v>0.180614326381553</v>
      </c>
    </row>
    <row r="1484" spans="1:67" x14ac:dyDescent="0.2">
      <c r="A1484" s="27">
        <v>1483</v>
      </c>
      <c r="B1484" s="36">
        <v>515.05413090152194</v>
      </c>
      <c r="C1484" s="18">
        <v>600.4</v>
      </c>
      <c r="D1484">
        <v>800</v>
      </c>
      <c r="E1484">
        <v>3200</v>
      </c>
      <c r="F1484">
        <v>0</v>
      </c>
      <c r="G1484" s="23">
        <f t="shared" si="700"/>
        <v>1</v>
      </c>
      <c r="H1484" s="16">
        <v>98.253424657534197</v>
      </c>
      <c r="I1484" s="17">
        <v>157.141188708176</v>
      </c>
      <c r="J1484" s="6">
        <f t="shared" si="701"/>
        <v>157.36125478932047</v>
      </c>
      <c r="K1484" s="6">
        <f t="shared" si="702"/>
        <v>157.36125478932047</v>
      </c>
      <c r="L1484" s="6">
        <f t="shared" si="703"/>
        <v>1</v>
      </c>
      <c r="M1484" s="6">
        <f t="shared" si="704"/>
        <v>157.141188708176</v>
      </c>
      <c r="N1484" s="16">
        <v>99.024495701289695</v>
      </c>
      <c r="O1484" s="17">
        <v>354.409880081913</v>
      </c>
      <c r="P1484" s="6">
        <f t="shared" si="705"/>
        <v>336.62704469753402</v>
      </c>
      <c r="Q1484" s="6">
        <f t="shared" si="690"/>
        <v>336.62704469753402</v>
      </c>
      <c r="R1484" s="17">
        <v>336.62704469753402</v>
      </c>
      <c r="S1484" s="6">
        <f t="shared" si="706"/>
        <v>17.782835384378984</v>
      </c>
      <c r="T1484" s="6">
        <f t="shared" si="707"/>
        <v>354.409880081913</v>
      </c>
      <c r="U1484" s="17">
        <v>99.477503124641302</v>
      </c>
      <c r="V1484" s="6">
        <f t="shared" si="708"/>
        <v>89.703847512988702</v>
      </c>
      <c r="W1484" s="6">
        <f t="shared" si="691"/>
        <v>89.703847512988702</v>
      </c>
      <c r="X1484" s="17">
        <v>89.703847512988702</v>
      </c>
      <c r="Y1484" s="6">
        <f t="shared" si="709"/>
        <v>9.7736556116526003</v>
      </c>
      <c r="Z1484" s="6">
        <f t="shared" si="710"/>
        <v>99.477503124641302</v>
      </c>
      <c r="AA1484" s="17">
        <v>0</v>
      </c>
      <c r="AB1484" s="6">
        <f t="shared" si="711"/>
        <v>0</v>
      </c>
      <c r="AC1484" s="6">
        <f t="shared" si="692"/>
        <v>0</v>
      </c>
      <c r="AD1484" s="17">
        <v>0</v>
      </c>
      <c r="AE1484" s="6">
        <f t="shared" si="712"/>
        <v>0</v>
      </c>
      <c r="AF1484" s="17">
        <v>0</v>
      </c>
      <c r="AG1484" s="6">
        <f t="shared" si="713"/>
        <v>0</v>
      </c>
      <c r="AH1484" s="6">
        <f t="shared" si="693"/>
        <v>0</v>
      </c>
      <c r="AI1484" s="6">
        <f t="shared" si="714"/>
        <v>0</v>
      </c>
      <c r="AJ1484" s="17">
        <v>269.86868761076403</v>
      </c>
      <c r="AK1484" s="6">
        <f t="shared" si="715"/>
        <v>218.048120680967</v>
      </c>
      <c r="AL1484" s="6">
        <f t="shared" si="694"/>
        <v>218.048120680967</v>
      </c>
      <c r="AM1484" s="17">
        <v>218.048120680967</v>
      </c>
      <c r="AN1484" s="6">
        <f t="shared" si="716"/>
        <v>51.820566929797025</v>
      </c>
      <c r="AO1484" s="6">
        <f t="shared" si="717"/>
        <v>269.86868761076403</v>
      </c>
      <c r="AP1484" s="17">
        <v>2816.7121333636701</v>
      </c>
      <c r="AQ1484" s="6">
        <f t="shared" si="718"/>
        <v>2816.7121333636701</v>
      </c>
      <c r="AR1484" s="17">
        <v>853.10543250883802</v>
      </c>
      <c r="AS1484" s="6">
        <f t="shared" si="695"/>
        <v>853.10543250883802</v>
      </c>
      <c r="AT1484" s="17">
        <v>1205.4149344294001</v>
      </c>
      <c r="AU1484" s="6">
        <f t="shared" si="696"/>
        <v>1205.4149344294001</v>
      </c>
      <c r="AV1484" s="17">
        <v>0</v>
      </c>
      <c r="AW1484" s="6">
        <f t="shared" si="697"/>
        <v>0</v>
      </c>
      <c r="AX1484" s="17">
        <v>758.19176642543198</v>
      </c>
      <c r="AY1484" s="6">
        <f t="shared" si="698"/>
        <v>758.19176642543198</v>
      </c>
      <c r="AZ1484" s="20">
        <v>240603559.12038201</v>
      </c>
      <c r="BA1484" s="20">
        <v>1264919243.02385</v>
      </c>
      <c r="BB1484" s="20">
        <v>229386362.54236299</v>
      </c>
      <c r="BC1484" s="20">
        <v>0</v>
      </c>
      <c r="BD1484" s="19">
        <f t="shared" si="699"/>
        <v>1734.909164686595</v>
      </c>
      <c r="BE1484" s="18">
        <v>45.299165754910902</v>
      </c>
      <c r="BF1484" s="20">
        <v>0</v>
      </c>
      <c r="BG1484" s="20">
        <v>0</v>
      </c>
      <c r="BH1484" s="19">
        <f t="shared" si="719"/>
        <v>0</v>
      </c>
      <c r="BI1484" s="18">
        <v>721.07578326213104</v>
      </c>
      <c r="BJ1484">
        <v>158</v>
      </c>
      <c r="BK1484">
        <v>2432</v>
      </c>
      <c r="BL1484" s="22">
        <v>3689.53856</v>
      </c>
      <c r="BM1484">
        <v>608</v>
      </c>
      <c r="BN1484">
        <v>152</v>
      </c>
      <c r="BO1484">
        <v>0.178762853860082</v>
      </c>
    </row>
    <row r="1485" spans="1:67" x14ac:dyDescent="0.2">
      <c r="A1485" s="27">
        <v>1484</v>
      </c>
      <c r="B1485" s="36">
        <v>566.55954399167399</v>
      </c>
      <c r="C1485" s="18">
        <v>600.4</v>
      </c>
      <c r="D1485">
        <v>800</v>
      </c>
      <c r="E1485">
        <v>3200</v>
      </c>
      <c r="F1485">
        <v>0</v>
      </c>
      <c r="G1485" s="23">
        <f t="shared" si="700"/>
        <v>1</v>
      </c>
      <c r="H1485" s="16">
        <v>98.504566210045596</v>
      </c>
      <c r="I1485" s="17">
        <v>161.68998112900101</v>
      </c>
      <c r="J1485" s="6">
        <f t="shared" si="701"/>
        <v>161.89196131742514</v>
      </c>
      <c r="K1485" s="6">
        <f t="shared" si="702"/>
        <v>161.89196131742514</v>
      </c>
      <c r="L1485" s="6">
        <f t="shared" si="703"/>
        <v>1</v>
      </c>
      <c r="M1485" s="6">
        <f t="shared" si="704"/>
        <v>161.68998112900101</v>
      </c>
      <c r="N1485" s="16">
        <v>99.151449014020997</v>
      </c>
      <c r="O1485" s="17">
        <v>381.27738072009902</v>
      </c>
      <c r="P1485" s="6">
        <f t="shared" si="705"/>
        <v>362.14424370405101</v>
      </c>
      <c r="Q1485" s="6">
        <f t="shared" si="690"/>
        <v>362.14424370405101</v>
      </c>
      <c r="R1485" s="17">
        <v>362.14424370405101</v>
      </c>
      <c r="S1485" s="6">
        <f t="shared" si="706"/>
        <v>19.133137016048011</v>
      </c>
      <c r="T1485" s="6">
        <f t="shared" si="707"/>
        <v>381.27738072009902</v>
      </c>
      <c r="U1485" s="17">
        <v>99.465609761847304</v>
      </c>
      <c r="V1485" s="6">
        <f t="shared" si="708"/>
        <v>89.6920554825615</v>
      </c>
      <c r="W1485" s="6">
        <f t="shared" si="691"/>
        <v>89.6920554825615</v>
      </c>
      <c r="X1485" s="17">
        <v>89.6920554825615</v>
      </c>
      <c r="Y1485" s="6">
        <f t="shared" si="709"/>
        <v>9.7735542792858041</v>
      </c>
      <c r="Z1485" s="6">
        <f t="shared" si="710"/>
        <v>99.465609761847304</v>
      </c>
      <c r="AA1485" s="17">
        <v>0</v>
      </c>
      <c r="AB1485" s="6">
        <f t="shared" si="711"/>
        <v>0</v>
      </c>
      <c r="AC1485" s="6">
        <f t="shared" si="692"/>
        <v>0</v>
      </c>
      <c r="AD1485" s="17">
        <v>0</v>
      </c>
      <c r="AE1485" s="6">
        <f t="shared" si="712"/>
        <v>0</v>
      </c>
      <c r="AF1485" s="17">
        <v>0</v>
      </c>
      <c r="AG1485" s="6">
        <f t="shared" si="713"/>
        <v>0</v>
      </c>
      <c r="AH1485" s="6">
        <f t="shared" si="693"/>
        <v>0</v>
      </c>
      <c r="AI1485" s="6">
        <f t="shared" si="714"/>
        <v>0</v>
      </c>
      <c r="AJ1485" s="17">
        <v>272.459167732769</v>
      </c>
      <c r="AK1485" s="6">
        <f t="shared" si="715"/>
        <v>220.06852141291299</v>
      </c>
      <c r="AL1485" s="6">
        <f t="shared" si="694"/>
        <v>220.06852141291299</v>
      </c>
      <c r="AM1485" s="17">
        <v>220.06852141291299</v>
      </c>
      <c r="AN1485" s="6">
        <f t="shared" si="716"/>
        <v>52.390646319856017</v>
      </c>
      <c r="AO1485" s="6">
        <f t="shared" si="717"/>
        <v>272.459167732769</v>
      </c>
      <c r="AP1485" s="17">
        <v>2901.6712751249602</v>
      </c>
      <c r="AQ1485" s="6">
        <f t="shared" si="718"/>
        <v>2901.6712751249552</v>
      </c>
      <c r="AR1485" s="17">
        <v>938.30234440377296</v>
      </c>
      <c r="AS1485" s="6">
        <f t="shared" si="695"/>
        <v>938.30234440377296</v>
      </c>
      <c r="AT1485" s="17">
        <v>1205.2689725777</v>
      </c>
      <c r="AU1485" s="6">
        <f t="shared" si="696"/>
        <v>1205.2689725777</v>
      </c>
      <c r="AV1485" s="17">
        <v>0</v>
      </c>
      <c r="AW1485" s="6">
        <f t="shared" si="697"/>
        <v>0</v>
      </c>
      <c r="AX1485" s="17">
        <v>758.09995814348201</v>
      </c>
      <c r="AY1485" s="6">
        <f t="shared" si="698"/>
        <v>758.09995814348201</v>
      </c>
      <c r="AZ1485" s="20">
        <v>245869618.05050001</v>
      </c>
      <c r="BA1485" s="20">
        <v>1264931947.59307</v>
      </c>
      <c r="BB1485" s="20">
        <v>226331821.08207601</v>
      </c>
      <c r="BC1485" s="20">
        <v>0</v>
      </c>
      <c r="BD1485" s="19">
        <f t="shared" si="699"/>
        <v>1737.133386725646</v>
      </c>
      <c r="BE1485" s="18">
        <v>46.906110850748703</v>
      </c>
      <c r="BF1485" s="20">
        <v>0</v>
      </c>
      <c r="BG1485" s="20">
        <v>0</v>
      </c>
      <c r="BH1485" s="19">
        <f t="shared" si="719"/>
        <v>0</v>
      </c>
      <c r="BI1485" s="18">
        <v>793.18336158834404</v>
      </c>
      <c r="BJ1485">
        <v>158</v>
      </c>
      <c r="BK1485">
        <v>2432</v>
      </c>
      <c r="BL1485" s="22">
        <v>3689.53856</v>
      </c>
      <c r="BM1485">
        <v>608</v>
      </c>
      <c r="BN1485">
        <v>152</v>
      </c>
      <c r="BO1485">
        <v>0.176409887790796</v>
      </c>
    </row>
    <row r="1486" spans="1:67" x14ac:dyDescent="0.2">
      <c r="A1486" s="27">
        <v>1485</v>
      </c>
      <c r="B1486" s="36">
        <v>618.06495708182604</v>
      </c>
      <c r="C1486" s="18">
        <v>600.4</v>
      </c>
      <c r="D1486">
        <v>800</v>
      </c>
      <c r="E1486">
        <v>3200</v>
      </c>
      <c r="F1486">
        <v>0</v>
      </c>
      <c r="G1486" s="23">
        <f t="shared" si="700"/>
        <v>1</v>
      </c>
      <c r="H1486" s="16">
        <v>98.710045662100399</v>
      </c>
      <c r="I1486" s="17">
        <v>166.29706861939201</v>
      </c>
      <c r="J1486" s="6">
        <f t="shared" si="701"/>
        <v>166.52032815878374</v>
      </c>
      <c r="K1486" s="6">
        <f t="shared" si="702"/>
        <v>166.52032815878374</v>
      </c>
      <c r="L1486" s="6">
        <f t="shared" si="703"/>
        <v>1</v>
      </c>
      <c r="M1486" s="6">
        <f t="shared" si="704"/>
        <v>166.29706861939201</v>
      </c>
      <c r="N1486" s="16">
        <v>99.272035001450703</v>
      </c>
      <c r="O1486" s="17">
        <v>407.91797997386197</v>
      </c>
      <c r="P1486" s="6">
        <f t="shared" si="705"/>
        <v>387.44576265998302</v>
      </c>
      <c r="Q1486" s="6">
        <f t="shared" si="690"/>
        <v>387.44576265998302</v>
      </c>
      <c r="R1486" s="17">
        <v>387.44576265998302</v>
      </c>
      <c r="S1486" s="6">
        <f t="shared" si="706"/>
        <v>20.472217313878957</v>
      </c>
      <c r="T1486" s="6">
        <f t="shared" si="707"/>
        <v>407.91797997386197</v>
      </c>
      <c r="U1486" s="17">
        <v>99.454530434466704</v>
      </c>
      <c r="V1486" s="6">
        <f t="shared" si="708"/>
        <v>89.681062963835004</v>
      </c>
      <c r="W1486" s="6">
        <f t="shared" si="691"/>
        <v>89.681062963835004</v>
      </c>
      <c r="X1486" s="17">
        <v>89.681062963835004</v>
      </c>
      <c r="Y1486" s="6">
        <f t="shared" si="709"/>
        <v>9.7734674706317008</v>
      </c>
      <c r="Z1486" s="6">
        <f t="shared" si="710"/>
        <v>99.454530434466704</v>
      </c>
      <c r="AA1486" s="17">
        <v>0</v>
      </c>
      <c r="AB1486" s="6">
        <f t="shared" si="711"/>
        <v>0</v>
      </c>
      <c r="AC1486" s="6">
        <f t="shared" si="692"/>
        <v>0</v>
      </c>
      <c r="AD1486" s="17">
        <v>0</v>
      </c>
      <c r="AE1486" s="6">
        <f t="shared" si="712"/>
        <v>0</v>
      </c>
      <c r="AF1486" s="17">
        <v>0</v>
      </c>
      <c r="AG1486" s="6">
        <f t="shared" si="713"/>
        <v>0</v>
      </c>
      <c r="AH1486" s="6">
        <f t="shared" si="693"/>
        <v>0</v>
      </c>
      <c r="AI1486" s="6">
        <f t="shared" si="714"/>
        <v>0</v>
      </c>
      <c r="AJ1486" s="17">
        <v>275.32557129743401</v>
      </c>
      <c r="AK1486" s="6">
        <f t="shared" si="715"/>
        <v>222.317537548046</v>
      </c>
      <c r="AL1486" s="6">
        <f t="shared" si="694"/>
        <v>222.317537548046</v>
      </c>
      <c r="AM1486" s="17">
        <v>222.317537548046</v>
      </c>
      <c r="AN1486" s="6">
        <f t="shared" si="716"/>
        <v>53.008033749388005</v>
      </c>
      <c r="AO1486" s="6">
        <f t="shared" si="717"/>
        <v>275.32557129743401</v>
      </c>
      <c r="AP1486" s="17">
        <v>2986.6319369238099</v>
      </c>
      <c r="AQ1486" s="6">
        <f t="shared" si="718"/>
        <v>2986.6319369238026</v>
      </c>
      <c r="AR1486" s="17">
        <v>1023.48619699366</v>
      </c>
      <c r="AS1486" s="6">
        <f t="shared" si="695"/>
        <v>1023.48619699366</v>
      </c>
      <c r="AT1486" s="17">
        <v>1205.13196066354</v>
      </c>
      <c r="AU1486" s="6">
        <f t="shared" si="696"/>
        <v>1205.13196066354</v>
      </c>
      <c r="AV1486" s="17">
        <v>0</v>
      </c>
      <c r="AW1486" s="6">
        <f t="shared" si="697"/>
        <v>0</v>
      </c>
      <c r="AX1486" s="17">
        <v>758.01377926660302</v>
      </c>
      <c r="AY1486" s="6">
        <f t="shared" si="698"/>
        <v>758.01377926660302</v>
      </c>
      <c r="AZ1486" s="20">
        <v>250600433.523222</v>
      </c>
      <c r="BA1486" s="20">
        <v>1264942788.21417</v>
      </c>
      <c r="BB1486" s="20">
        <v>223702831.488022</v>
      </c>
      <c r="BC1486" s="20">
        <v>0</v>
      </c>
      <c r="BD1486" s="19">
        <f t="shared" si="699"/>
        <v>1739.246053225414</v>
      </c>
      <c r="BE1486" s="18">
        <v>48.420069206784802</v>
      </c>
      <c r="BF1486" s="20">
        <v>0</v>
      </c>
      <c r="BG1486" s="20">
        <v>0</v>
      </c>
      <c r="BH1486" s="19">
        <f t="shared" si="719"/>
        <v>0</v>
      </c>
      <c r="BI1486" s="18">
        <v>865.29093991455704</v>
      </c>
      <c r="BJ1486">
        <v>158</v>
      </c>
      <c r="BK1486">
        <v>2432</v>
      </c>
      <c r="BL1486" s="22">
        <v>3689.53856</v>
      </c>
      <c r="BM1486">
        <v>608</v>
      </c>
      <c r="BN1486">
        <v>152</v>
      </c>
      <c r="BO1486">
        <v>0.17438472700569499</v>
      </c>
    </row>
    <row r="1487" spans="1:67" x14ac:dyDescent="0.2">
      <c r="A1487" s="27">
        <v>1486</v>
      </c>
      <c r="B1487" s="36">
        <v>669.57037017197899</v>
      </c>
      <c r="C1487" s="18">
        <v>600.4</v>
      </c>
      <c r="D1487">
        <v>800</v>
      </c>
      <c r="E1487">
        <v>3200</v>
      </c>
      <c r="F1487">
        <v>0</v>
      </c>
      <c r="G1487" s="23">
        <f t="shared" si="700"/>
        <v>1</v>
      </c>
      <c r="H1487" s="16">
        <v>98.869863013698605</v>
      </c>
      <c r="I1487" s="17">
        <v>170.918462550078</v>
      </c>
      <c r="J1487" s="6">
        <f t="shared" si="701"/>
        <v>171.14610684908141</v>
      </c>
      <c r="K1487" s="6">
        <f t="shared" si="702"/>
        <v>171.14610684908141</v>
      </c>
      <c r="L1487" s="6">
        <f t="shared" si="703"/>
        <v>1</v>
      </c>
      <c r="M1487" s="6">
        <f t="shared" si="704"/>
        <v>170.918462550078</v>
      </c>
      <c r="N1487" s="16">
        <v>99.365710617947897</v>
      </c>
      <c r="O1487" s="17">
        <v>434.39227363247801</v>
      </c>
      <c r="P1487" s="6">
        <f t="shared" si="705"/>
        <v>412.58917417045899</v>
      </c>
      <c r="Q1487" s="6">
        <f t="shared" si="690"/>
        <v>412.58917417045899</v>
      </c>
      <c r="R1487" s="17">
        <v>412.58917417045899</v>
      </c>
      <c r="S1487" s="6">
        <f t="shared" si="706"/>
        <v>21.80309946201902</v>
      </c>
      <c r="T1487" s="6">
        <f t="shared" si="707"/>
        <v>434.39227363247801</v>
      </c>
      <c r="U1487" s="17">
        <v>99.444211118939094</v>
      </c>
      <c r="V1487" s="6">
        <f t="shared" si="708"/>
        <v>89.670815395229695</v>
      </c>
      <c r="W1487" s="6">
        <f t="shared" si="691"/>
        <v>89.670815395229695</v>
      </c>
      <c r="X1487" s="17">
        <v>89.670815395229695</v>
      </c>
      <c r="Y1487" s="6">
        <f t="shared" si="709"/>
        <v>9.7733957237093989</v>
      </c>
      <c r="Z1487" s="6">
        <f t="shared" si="710"/>
        <v>99.444211118939094</v>
      </c>
      <c r="AA1487" s="17">
        <v>0</v>
      </c>
      <c r="AB1487" s="6">
        <f t="shared" si="711"/>
        <v>0</v>
      </c>
      <c r="AC1487" s="6">
        <f t="shared" si="692"/>
        <v>0</v>
      </c>
      <c r="AD1487" s="17">
        <v>0</v>
      </c>
      <c r="AE1487" s="6">
        <f t="shared" si="712"/>
        <v>0</v>
      </c>
      <c r="AF1487" s="17">
        <v>0</v>
      </c>
      <c r="AG1487" s="6">
        <f t="shared" si="713"/>
        <v>0</v>
      </c>
      <c r="AH1487" s="6">
        <f t="shared" si="693"/>
        <v>0</v>
      </c>
      <c r="AI1487" s="6">
        <f t="shared" si="714"/>
        <v>0</v>
      </c>
      <c r="AJ1487" s="17">
        <v>277.94657277400802</v>
      </c>
      <c r="AK1487" s="6">
        <f t="shared" si="715"/>
        <v>224.37491432012001</v>
      </c>
      <c r="AL1487" s="6">
        <f t="shared" si="694"/>
        <v>224.37491432012001</v>
      </c>
      <c r="AM1487" s="17">
        <v>224.37491432012001</v>
      </c>
      <c r="AN1487" s="6">
        <f t="shared" si="716"/>
        <v>53.571658453888006</v>
      </c>
      <c r="AO1487" s="6">
        <f t="shared" si="717"/>
        <v>277.94657277400802</v>
      </c>
      <c r="AP1487" s="17">
        <v>3071.5939831128198</v>
      </c>
      <c r="AQ1487" s="6">
        <f t="shared" si="718"/>
        <v>3071.5939831128148</v>
      </c>
      <c r="AR1487" s="17">
        <v>1108.65815568433</v>
      </c>
      <c r="AS1487" s="6">
        <f t="shared" si="695"/>
        <v>1108.65815568433</v>
      </c>
      <c r="AT1487" s="17">
        <v>1205.0030999989699</v>
      </c>
      <c r="AU1487" s="6">
        <f t="shared" si="696"/>
        <v>1205.0030999989699</v>
      </c>
      <c r="AV1487" s="17">
        <v>0</v>
      </c>
      <c r="AW1487" s="6">
        <f t="shared" si="697"/>
        <v>0</v>
      </c>
      <c r="AX1487" s="17">
        <v>757.93272742951501</v>
      </c>
      <c r="AY1487" s="6">
        <f t="shared" si="698"/>
        <v>757.93272742951501</v>
      </c>
      <c r="AZ1487" s="20">
        <v>254844274.68791899</v>
      </c>
      <c r="BA1487" s="20">
        <v>1264951670.6408</v>
      </c>
      <c r="BB1487" s="20">
        <v>221091304.69771901</v>
      </c>
      <c r="BC1487" s="20">
        <v>0</v>
      </c>
      <c r="BD1487" s="19">
        <f t="shared" si="699"/>
        <v>1740.8872500264381</v>
      </c>
      <c r="BE1487" s="18">
        <v>49.860827020732003</v>
      </c>
      <c r="BF1487" s="20">
        <v>0</v>
      </c>
      <c r="BG1487" s="20">
        <v>0</v>
      </c>
      <c r="BH1487" s="19">
        <f t="shared" si="719"/>
        <v>0</v>
      </c>
      <c r="BI1487" s="18">
        <v>937.39851824077004</v>
      </c>
      <c r="BJ1487">
        <v>158</v>
      </c>
      <c r="BK1487">
        <v>2432</v>
      </c>
      <c r="BL1487" s="22">
        <v>3689.53856</v>
      </c>
      <c r="BM1487">
        <v>608</v>
      </c>
      <c r="BN1487">
        <v>152</v>
      </c>
      <c r="BO1487">
        <v>0.17237302047313199</v>
      </c>
    </row>
    <row r="1488" spans="1:67" x14ac:dyDescent="0.2">
      <c r="A1488" s="27">
        <v>1487</v>
      </c>
      <c r="B1488" s="36">
        <v>721.07578326213104</v>
      </c>
      <c r="C1488" s="18">
        <v>600.4</v>
      </c>
      <c r="D1488">
        <v>800</v>
      </c>
      <c r="E1488">
        <v>3200</v>
      </c>
      <c r="F1488">
        <v>0</v>
      </c>
      <c r="G1488" s="23">
        <f t="shared" si="700"/>
        <v>1</v>
      </c>
      <c r="H1488" s="16">
        <v>98.995433789954305</v>
      </c>
      <c r="I1488" s="17">
        <v>175.587593759529</v>
      </c>
      <c r="J1488" s="6">
        <f t="shared" si="701"/>
        <v>175.83088337163508</v>
      </c>
      <c r="K1488" s="6">
        <f t="shared" si="702"/>
        <v>175.83088337163508</v>
      </c>
      <c r="L1488" s="6">
        <f t="shared" si="703"/>
        <v>1</v>
      </c>
      <c r="M1488" s="6">
        <f t="shared" si="704"/>
        <v>175.587593759529</v>
      </c>
      <c r="N1488" s="16">
        <v>99.4413505281196</v>
      </c>
      <c r="O1488" s="17">
        <v>460.60376166307299</v>
      </c>
      <c r="P1488" s="6">
        <f t="shared" si="705"/>
        <v>437.48283748994999</v>
      </c>
      <c r="Q1488" s="6">
        <f t="shared" si="690"/>
        <v>437.48283748994999</v>
      </c>
      <c r="R1488" s="17">
        <v>437.48283748994999</v>
      </c>
      <c r="S1488" s="6">
        <f t="shared" si="706"/>
        <v>23.120924173123001</v>
      </c>
      <c r="T1488" s="6">
        <f t="shared" si="707"/>
        <v>460.60376166307299</v>
      </c>
      <c r="U1488" s="17">
        <v>99.434557792420705</v>
      </c>
      <c r="V1488" s="6">
        <f t="shared" si="708"/>
        <v>89.661222822911</v>
      </c>
      <c r="W1488" s="6">
        <f t="shared" si="691"/>
        <v>89.661222822911</v>
      </c>
      <c r="X1488" s="17">
        <v>89.661222822911</v>
      </c>
      <c r="Y1488" s="6">
        <f t="shared" si="709"/>
        <v>9.7733349695097047</v>
      </c>
      <c r="Z1488" s="6">
        <f t="shared" si="710"/>
        <v>99.434557792420705</v>
      </c>
      <c r="AA1488" s="17">
        <v>0</v>
      </c>
      <c r="AB1488" s="6">
        <f t="shared" si="711"/>
        <v>0</v>
      </c>
      <c r="AC1488" s="6">
        <f t="shared" si="692"/>
        <v>0</v>
      </c>
      <c r="AD1488" s="17">
        <v>0</v>
      </c>
      <c r="AE1488" s="6">
        <f t="shared" si="712"/>
        <v>0</v>
      </c>
      <c r="AF1488" s="17">
        <v>0</v>
      </c>
      <c r="AG1488" s="6">
        <f t="shared" si="713"/>
        <v>0</v>
      </c>
      <c r="AH1488" s="6">
        <f t="shared" si="693"/>
        <v>0</v>
      </c>
      <c r="AI1488" s="6">
        <f t="shared" si="714"/>
        <v>0</v>
      </c>
      <c r="AJ1488" s="17">
        <v>280.87769503524203</v>
      </c>
      <c r="AK1488" s="6">
        <f t="shared" si="715"/>
        <v>226.69350534846399</v>
      </c>
      <c r="AL1488" s="6">
        <f t="shared" si="694"/>
        <v>226.69350534846399</v>
      </c>
      <c r="AM1488" s="17">
        <v>226.69350534846399</v>
      </c>
      <c r="AN1488" s="6">
        <f t="shared" si="716"/>
        <v>54.184189686778041</v>
      </c>
      <c r="AO1488" s="6">
        <f t="shared" si="717"/>
        <v>280.87769503524203</v>
      </c>
      <c r="AP1488" s="17">
        <v>3156.5572937185202</v>
      </c>
      <c r="AQ1488" s="6">
        <f t="shared" si="718"/>
        <v>3156.5572937185129</v>
      </c>
      <c r="AR1488" s="17">
        <v>1193.81925122033</v>
      </c>
      <c r="AS1488" s="6">
        <f t="shared" si="695"/>
        <v>1193.81925122033</v>
      </c>
      <c r="AT1488" s="17">
        <v>1204.8816841835301</v>
      </c>
      <c r="AU1488" s="6">
        <f t="shared" si="696"/>
        <v>1204.8816841835301</v>
      </c>
      <c r="AV1488" s="17">
        <v>0</v>
      </c>
      <c r="AW1488" s="6">
        <f t="shared" si="697"/>
        <v>0</v>
      </c>
      <c r="AX1488" s="17">
        <v>757.85635831465299</v>
      </c>
      <c r="AY1488" s="6">
        <f t="shared" si="698"/>
        <v>757.85635831465299</v>
      </c>
      <c r="AZ1488" s="20">
        <v>258751036.775444</v>
      </c>
      <c r="BA1488" s="20">
        <v>1264959225.56476</v>
      </c>
      <c r="BB1488" s="20">
        <v>218502198.91244301</v>
      </c>
      <c r="BC1488" s="20">
        <v>0</v>
      </c>
      <c r="BD1488" s="19">
        <f t="shared" si="699"/>
        <v>1742.212461252647</v>
      </c>
      <c r="BE1488" s="18">
        <v>51.230919012381499</v>
      </c>
      <c r="BF1488" s="20">
        <v>0</v>
      </c>
      <c r="BG1488" s="20">
        <v>0</v>
      </c>
      <c r="BH1488" s="19">
        <f t="shared" si="719"/>
        <v>0</v>
      </c>
      <c r="BI1488" s="18">
        <v>1009.50609656698</v>
      </c>
      <c r="BJ1488">
        <v>158</v>
      </c>
      <c r="BK1488">
        <v>2432</v>
      </c>
      <c r="BL1488" s="22">
        <v>3689.53856</v>
      </c>
      <c r="BM1488">
        <v>608</v>
      </c>
      <c r="BN1488">
        <v>152</v>
      </c>
      <c r="BO1488">
        <v>0.17037858686489299</v>
      </c>
    </row>
    <row r="1489" spans="1:67" x14ac:dyDescent="0.2">
      <c r="A1489" s="27">
        <v>1488</v>
      </c>
      <c r="B1489" s="36">
        <v>772.58119635228297</v>
      </c>
      <c r="C1489" s="18">
        <v>600.4</v>
      </c>
      <c r="D1489">
        <v>800</v>
      </c>
      <c r="E1489">
        <v>3200</v>
      </c>
      <c r="F1489">
        <v>0</v>
      </c>
      <c r="G1489" s="23">
        <f t="shared" si="700"/>
        <v>1</v>
      </c>
      <c r="H1489" s="16">
        <v>99.098173515981699</v>
      </c>
      <c r="I1489" s="17">
        <v>180.262637241421</v>
      </c>
      <c r="J1489" s="6">
        <f t="shared" si="701"/>
        <v>180.5240237207646</v>
      </c>
      <c r="K1489" s="6">
        <f t="shared" si="702"/>
        <v>180.5240237207646</v>
      </c>
      <c r="L1489" s="6">
        <f t="shared" si="703"/>
        <v>1</v>
      </c>
      <c r="M1489" s="6">
        <f t="shared" si="704"/>
        <v>180.262637241421</v>
      </c>
      <c r="N1489" s="16">
        <v>99.516897216480302</v>
      </c>
      <c r="O1489" s="17">
        <v>486.718069275696</v>
      </c>
      <c r="P1489" s="6">
        <f t="shared" si="705"/>
        <v>462.28407806825402</v>
      </c>
      <c r="Q1489" s="6">
        <f t="shared" si="690"/>
        <v>462.28407806825402</v>
      </c>
      <c r="R1489" s="17">
        <v>462.28407806825402</v>
      </c>
      <c r="S1489" s="6">
        <f t="shared" si="706"/>
        <v>24.433991207441977</v>
      </c>
      <c r="T1489" s="6">
        <f t="shared" si="707"/>
        <v>486.718069275696</v>
      </c>
      <c r="U1489" s="17">
        <v>99.425490302684906</v>
      </c>
      <c r="V1489" s="6">
        <f t="shared" si="708"/>
        <v>89.652208382545098</v>
      </c>
      <c r="W1489" s="6">
        <f t="shared" si="691"/>
        <v>89.652208382545098</v>
      </c>
      <c r="X1489" s="17">
        <v>89.652208382545098</v>
      </c>
      <c r="Y1489" s="6">
        <f t="shared" si="709"/>
        <v>9.7732819201398087</v>
      </c>
      <c r="Z1489" s="6">
        <f t="shared" si="710"/>
        <v>99.425490302684906</v>
      </c>
      <c r="AA1489" s="17">
        <v>0</v>
      </c>
      <c r="AB1489" s="6">
        <f t="shared" si="711"/>
        <v>0</v>
      </c>
      <c r="AC1489" s="6">
        <f t="shared" si="692"/>
        <v>0</v>
      </c>
      <c r="AD1489" s="17">
        <v>0</v>
      </c>
      <c r="AE1489" s="6">
        <f t="shared" si="712"/>
        <v>0</v>
      </c>
      <c r="AF1489" s="17">
        <v>0</v>
      </c>
      <c r="AG1489" s="6">
        <f t="shared" si="713"/>
        <v>0</v>
      </c>
      <c r="AH1489" s="6">
        <f t="shared" si="693"/>
        <v>0</v>
      </c>
      <c r="AI1489" s="6">
        <f t="shared" si="714"/>
        <v>0</v>
      </c>
      <c r="AJ1489" s="17">
        <v>283.56857270736901</v>
      </c>
      <c r="AK1489" s="6">
        <f t="shared" si="715"/>
        <v>228.81466949166099</v>
      </c>
      <c r="AL1489" s="6">
        <f t="shared" si="694"/>
        <v>228.81466949166099</v>
      </c>
      <c r="AM1489" s="17">
        <v>228.81466949166099</v>
      </c>
      <c r="AN1489" s="6">
        <f t="shared" si="716"/>
        <v>54.753903215708021</v>
      </c>
      <c r="AO1489" s="6">
        <f t="shared" si="717"/>
        <v>283.56857270736901</v>
      </c>
      <c r="AP1489" s="17">
        <v>3241.52176224098</v>
      </c>
      <c r="AQ1489" s="6">
        <f t="shared" si="718"/>
        <v>3241.5217622409759</v>
      </c>
      <c r="AR1489" s="17">
        <v>1278.9703985888</v>
      </c>
      <c r="AS1489" s="6">
        <f t="shared" si="695"/>
        <v>1278.9703985888</v>
      </c>
      <c r="AT1489" s="17">
        <v>1204.76708614879</v>
      </c>
      <c r="AU1489" s="6">
        <f t="shared" si="696"/>
        <v>1204.76708614879</v>
      </c>
      <c r="AV1489" s="17">
        <v>0</v>
      </c>
      <c r="AW1489" s="6">
        <f t="shared" si="697"/>
        <v>0</v>
      </c>
      <c r="AX1489" s="17">
        <v>757.78427750338597</v>
      </c>
      <c r="AY1489" s="6">
        <f t="shared" si="698"/>
        <v>757.78427750338597</v>
      </c>
      <c r="AZ1489" s="20">
        <v>262234566.76207501</v>
      </c>
      <c r="BA1489" s="20">
        <v>1264965818.8801501</v>
      </c>
      <c r="BB1489" s="20">
        <v>216335653.590505</v>
      </c>
      <c r="BC1489" s="20">
        <v>0</v>
      </c>
      <c r="BD1489" s="19">
        <f t="shared" si="699"/>
        <v>1743.53603923273</v>
      </c>
      <c r="BE1489" s="18">
        <v>52.524538315783097</v>
      </c>
      <c r="BF1489" s="20">
        <v>0</v>
      </c>
      <c r="BG1489" s="20">
        <v>0</v>
      </c>
      <c r="BH1489" s="19">
        <f t="shared" si="719"/>
        <v>0</v>
      </c>
      <c r="BI1489" s="18">
        <v>1081.6136748931899</v>
      </c>
      <c r="BJ1489">
        <v>158</v>
      </c>
      <c r="BK1489">
        <v>2432</v>
      </c>
      <c r="BL1489" s="22">
        <v>3689.53856</v>
      </c>
      <c r="BM1489">
        <v>608</v>
      </c>
      <c r="BN1489">
        <v>152</v>
      </c>
      <c r="BO1489">
        <v>0.168709654449475</v>
      </c>
    </row>
    <row r="1490" spans="1:67" x14ac:dyDescent="0.2">
      <c r="A1490" s="27">
        <v>1489</v>
      </c>
      <c r="B1490" s="36">
        <v>824.08660944243502</v>
      </c>
      <c r="C1490" s="18">
        <v>600.4</v>
      </c>
      <c r="D1490">
        <v>800</v>
      </c>
      <c r="E1490">
        <v>3200</v>
      </c>
      <c r="F1490">
        <v>0</v>
      </c>
      <c r="G1490" s="23">
        <f t="shared" si="700"/>
        <v>1</v>
      </c>
      <c r="H1490" s="16">
        <v>99.257990867579906</v>
      </c>
      <c r="I1490" s="17">
        <v>184.93408188145</v>
      </c>
      <c r="J1490" s="6">
        <f t="shared" si="701"/>
        <v>185.21128109574866</v>
      </c>
      <c r="K1490" s="6">
        <f t="shared" si="702"/>
        <v>185.21128109574866</v>
      </c>
      <c r="L1490" s="6">
        <f t="shared" si="703"/>
        <v>1</v>
      </c>
      <c r="M1490" s="6">
        <f t="shared" si="704"/>
        <v>184.93408188145</v>
      </c>
      <c r="N1490" s="16">
        <v>99.592301367719401</v>
      </c>
      <c r="O1490" s="17">
        <v>512.82119496835605</v>
      </c>
      <c r="P1490" s="6">
        <f t="shared" si="705"/>
        <v>487.07458790603198</v>
      </c>
      <c r="Q1490" s="6">
        <f t="shared" si="690"/>
        <v>487.07458790603198</v>
      </c>
      <c r="R1490" s="17">
        <v>487.07458790603198</v>
      </c>
      <c r="S1490" s="6">
        <f t="shared" si="706"/>
        <v>25.746607062324074</v>
      </c>
      <c r="T1490" s="6">
        <f t="shared" si="707"/>
        <v>512.82119496835605</v>
      </c>
      <c r="U1490" s="17">
        <v>99.416982963069401</v>
      </c>
      <c r="V1490" s="6">
        <f t="shared" si="708"/>
        <v>89.643744823701098</v>
      </c>
      <c r="W1490" s="6">
        <f t="shared" si="691"/>
        <v>89.643744823701098</v>
      </c>
      <c r="X1490" s="17">
        <v>89.643744823701098</v>
      </c>
      <c r="Y1490" s="6">
        <f t="shared" si="709"/>
        <v>9.7732381393683028</v>
      </c>
      <c r="Z1490" s="6">
        <f t="shared" si="710"/>
        <v>99.416982963069401</v>
      </c>
      <c r="AA1490" s="17">
        <v>0</v>
      </c>
      <c r="AB1490" s="6">
        <f t="shared" si="711"/>
        <v>0</v>
      </c>
      <c r="AC1490" s="6">
        <f t="shared" si="692"/>
        <v>0</v>
      </c>
      <c r="AD1490" s="17">
        <v>0</v>
      </c>
      <c r="AE1490" s="6">
        <f t="shared" si="712"/>
        <v>0</v>
      </c>
      <c r="AF1490" s="17">
        <v>0</v>
      </c>
      <c r="AG1490" s="6">
        <f t="shared" si="713"/>
        <v>0</v>
      </c>
      <c r="AH1490" s="6">
        <f t="shared" si="693"/>
        <v>0</v>
      </c>
      <c r="AI1490" s="6">
        <f t="shared" si="714"/>
        <v>0</v>
      </c>
      <c r="AJ1490" s="17">
        <v>285.86801777572998</v>
      </c>
      <c r="AK1490" s="6">
        <f t="shared" si="715"/>
        <v>230.62378112539801</v>
      </c>
      <c r="AL1490" s="6">
        <f t="shared" si="694"/>
        <v>230.62378112539801</v>
      </c>
      <c r="AM1490" s="17">
        <v>230.62378112539801</v>
      </c>
      <c r="AN1490" s="6">
        <f t="shared" si="716"/>
        <v>55.24423665033197</v>
      </c>
      <c r="AO1490" s="6">
        <f t="shared" si="717"/>
        <v>285.86801777572998</v>
      </c>
      <c r="AP1490" s="17">
        <v>3326.4872938141102</v>
      </c>
      <c r="AQ1490" s="6">
        <f t="shared" si="718"/>
        <v>3326.4872938140984</v>
      </c>
      <c r="AR1490" s="17">
        <v>1364.1124128258</v>
      </c>
      <c r="AS1490" s="6">
        <f t="shared" si="695"/>
        <v>1364.1124128258</v>
      </c>
      <c r="AT1490" s="17">
        <v>1204.6587473258401</v>
      </c>
      <c r="AU1490" s="6">
        <f t="shared" si="696"/>
        <v>1204.6587473258401</v>
      </c>
      <c r="AV1490" s="17">
        <v>0</v>
      </c>
      <c r="AW1490" s="6">
        <f t="shared" si="697"/>
        <v>0</v>
      </c>
      <c r="AX1490" s="17">
        <v>757.71613366245799</v>
      </c>
      <c r="AY1490" s="6">
        <f t="shared" si="698"/>
        <v>757.71613366245799</v>
      </c>
      <c r="AZ1490" s="20">
        <v>265356550.725402</v>
      </c>
      <c r="BA1490" s="20">
        <v>1264970914.1128399</v>
      </c>
      <c r="BB1490" s="20">
        <v>214529655.124199</v>
      </c>
      <c r="BC1490" s="20">
        <v>0</v>
      </c>
      <c r="BD1490" s="19">
        <f t="shared" si="699"/>
        <v>1744.8571199624409</v>
      </c>
      <c r="BE1490" s="18">
        <v>53.750195079163099</v>
      </c>
      <c r="BF1490" s="20">
        <v>0</v>
      </c>
      <c r="BG1490" s="20">
        <v>0</v>
      </c>
      <c r="BH1490" s="19">
        <f t="shared" si="719"/>
        <v>0</v>
      </c>
      <c r="BI1490" s="18">
        <v>1153.7212532194101</v>
      </c>
      <c r="BJ1490">
        <v>158</v>
      </c>
      <c r="BK1490">
        <v>2432</v>
      </c>
      <c r="BL1490" s="22">
        <v>3689.53856</v>
      </c>
      <c r="BM1490">
        <v>608</v>
      </c>
      <c r="BN1490">
        <v>152</v>
      </c>
      <c r="BO1490">
        <v>0.167318465905615</v>
      </c>
    </row>
    <row r="1491" spans="1:67" x14ac:dyDescent="0.2">
      <c r="A1491" s="27">
        <v>1490</v>
      </c>
      <c r="B1491" s="36">
        <v>875.59202253258798</v>
      </c>
      <c r="C1491" s="18">
        <v>600.4</v>
      </c>
      <c r="D1491">
        <v>800</v>
      </c>
      <c r="E1491">
        <v>3200</v>
      </c>
      <c r="F1491">
        <v>0</v>
      </c>
      <c r="G1491" s="23">
        <f t="shared" si="700"/>
        <v>1</v>
      </c>
      <c r="H1491" s="16">
        <v>99.417808219177999</v>
      </c>
      <c r="I1491" s="17">
        <v>189.601637608207</v>
      </c>
      <c r="J1491" s="6">
        <f t="shared" si="701"/>
        <v>189.89354500219599</v>
      </c>
      <c r="K1491" s="6">
        <f t="shared" si="702"/>
        <v>189.89354500219599</v>
      </c>
      <c r="L1491" s="6">
        <f t="shared" si="703"/>
        <v>1</v>
      </c>
      <c r="M1491" s="6">
        <f t="shared" si="704"/>
        <v>189.601637608207</v>
      </c>
      <c r="N1491" s="16">
        <v>99.667407523440602</v>
      </c>
      <c r="O1491" s="17">
        <v>538.971892815959</v>
      </c>
      <c r="P1491" s="6">
        <f t="shared" si="705"/>
        <v>511.91017994338</v>
      </c>
      <c r="Q1491" s="6">
        <f t="shared" si="690"/>
        <v>511.91017994338</v>
      </c>
      <c r="R1491" s="17">
        <v>511.91017994338</v>
      </c>
      <c r="S1491" s="6">
        <f t="shared" si="706"/>
        <v>27.061712872578994</v>
      </c>
      <c r="T1491" s="6">
        <f t="shared" si="707"/>
        <v>538.971892815959</v>
      </c>
      <c r="U1491" s="17">
        <v>99.409004449576102</v>
      </c>
      <c r="V1491" s="6">
        <f t="shared" si="708"/>
        <v>89.635800247178096</v>
      </c>
      <c r="W1491" s="6">
        <f t="shared" si="691"/>
        <v>89.635800247178096</v>
      </c>
      <c r="X1491" s="17">
        <v>89.635800247178096</v>
      </c>
      <c r="Y1491" s="6">
        <f t="shared" si="709"/>
        <v>9.7732042023980057</v>
      </c>
      <c r="Z1491" s="6">
        <f t="shared" si="710"/>
        <v>99.409004449576102</v>
      </c>
      <c r="AA1491" s="17">
        <v>0</v>
      </c>
      <c r="AB1491" s="6">
        <f t="shared" si="711"/>
        <v>0</v>
      </c>
      <c r="AC1491" s="6">
        <f t="shared" si="692"/>
        <v>0</v>
      </c>
      <c r="AD1491" s="17">
        <v>0</v>
      </c>
      <c r="AE1491" s="6">
        <f t="shared" si="712"/>
        <v>0</v>
      </c>
      <c r="AF1491" s="17">
        <v>0</v>
      </c>
      <c r="AG1491" s="6">
        <f t="shared" si="713"/>
        <v>0</v>
      </c>
      <c r="AH1491" s="6">
        <f t="shared" si="693"/>
        <v>0</v>
      </c>
      <c r="AI1491" s="6">
        <f t="shared" si="714"/>
        <v>0</v>
      </c>
      <c r="AJ1491" s="17">
        <v>287.78268458873202</v>
      </c>
      <c r="AK1491" s="6">
        <f t="shared" si="715"/>
        <v>232.12593257397401</v>
      </c>
      <c r="AL1491" s="6">
        <f t="shared" si="694"/>
        <v>232.12593257397401</v>
      </c>
      <c r="AM1491" s="17">
        <v>232.12593257397401</v>
      </c>
      <c r="AN1491" s="6">
        <f t="shared" si="716"/>
        <v>55.656752014758013</v>
      </c>
      <c r="AO1491" s="6">
        <f t="shared" si="717"/>
        <v>287.78268458873202</v>
      </c>
      <c r="AP1491" s="17">
        <v>3411.4538036592598</v>
      </c>
      <c r="AQ1491" s="6">
        <f t="shared" si="718"/>
        <v>3411.4538036592521</v>
      </c>
      <c r="AR1491" s="17">
        <v>1449.2460223015501</v>
      </c>
      <c r="AS1491" s="6">
        <f t="shared" si="695"/>
        <v>1449.2460223015501</v>
      </c>
      <c r="AT1491" s="17">
        <v>1204.5561685405</v>
      </c>
      <c r="AU1491" s="6">
        <f t="shared" si="696"/>
        <v>1204.5561685405</v>
      </c>
      <c r="AV1491" s="17">
        <v>0</v>
      </c>
      <c r="AW1491" s="6">
        <f t="shared" si="697"/>
        <v>0</v>
      </c>
      <c r="AX1491" s="17">
        <v>757.65161281720202</v>
      </c>
      <c r="AY1491" s="6">
        <f t="shared" si="698"/>
        <v>757.65161281720202</v>
      </c>
      <c r="AZ1491" s="20">
        <v>268150771.272598</v>
      </c>
      <c r="BA1491" s="20">
        <v>1264974758.19541</v>
      </c>
      <c r="BB1491" s="20">
        <v>213047450.34266099</v>
      </c>
      <c r="BC1491" s="20">
        <v>0</v>
      </c>
      <c r="BD1491" s="19">
        <f t="shared" si="699"/>
        <v>1746.1729798106689</v>
      </c>
      <c r="BE1491" s="18">
        <v>54.911388104825498</v>
      </c>
      <c r="BF1491" s="20">
        <v>0</v>
      </c>
      <c r="BG1491" s="20">
        <v>0</v>
      </c>
      <c r="BH1491" s="19">
        <f t="shared" si="719"/>
        <v>0</v>
      </c>
      <c r="BI1491" s="18">
        <v>1225.82883154562</v>
      </c>
      <c r="BJ1491">
        <v>158</v>
      </c>
      <c r="BK1491">
        <v>2432</v>
      </c>
      <c r="BL1491" s="22">
        <v>3689.53856</v>
      </c>
      <c r="BM1491">
        <v>608</v>
      </c>
      <c r="BN1491">
        <v>152</v>
      </c>
      <c r="BO1491">
        <v>0.166176720022297</v>
      </c>
    </row>
    <row r="1492" spans="1:67" x14ac:dyDescent="0.2">
      <c r="A1492" s="27">
        <v>1491</v>
      </c>
      <c r="B1492" s="36">
        <v>927.09743562274002</v>
      </c>
      <c r="C1492" s="18">
        <v>600.4</v>
      </c>
      <c r="D1492">
        <v>800</v>
      </c>
      <c r="E1492">
        <v>3200</v>
      </c>
      <c r="F1492">
        <v>0</v>
      </c>
      <c r="G1492" s="23">
        <f t="shared" si="700"/>
        <v>1</v>
      </c>
      <c r="H1492" s="16">
        <v>99.566210045662004</v>
      </c>
      <c r="I1492" s="17">
        <v>194.287315941202</v>
      </c>
      <c r="J1492" s="6">
        <f t="shared" si="701"/>
        <v>194.57893650925732</v>
      </c>
      <c r="K1492" s="6">
        <f t="shared" si="702"/>
        <v>194.57893650925732</v>
      </c>
      <c r="L1492" s="6">
        <f t="shared" si="703"/>
        <v>1</v>
      </c>
      <c r="M1492" s="6">
        <f t="shared" si="704"/>
        <v>194.287315941202</v>
      </c>
      <c r="N1492" s="16">
        <v>99.712644869141897</v>
      </c>
      <c r="O1492" s="17">
        <v>565.06987724577095</v>
      </c>
      <c r="P1492" s="6">
        <f t="shared" si="705"/>
        <v>536.69561162221601</v>
      </c>
      <c r="Q1492" s="6">
        <f t="shared" si="690"/>
        <v>536.69561162221601</v>
      </c>
      <c r="R1492" s="17">
        <v>536.69561162221601</v>
      </c>
      <c r="S1492" s="6">
        <f t="shared" si="706"/>
        <v>28.374265623554948</v>
      </c>
      <c r="T1492" s="6">
        <f t="shared" si="707"/>
        <v>565.06987724577095</v>
      </c>
      <c r="U1492" s="17">
        <v>99.401502084111897</v>
      </c>
      <c r="V1492" s="6">
        <f t="shared" si="708"/>
        <v>89.628323877640696</v>
      </c>
      <c r="W1492" s="6">
        <f t="shared" si="691"/>
        <v>89.628323877640696</v>
      </c>
      <c r="X1492" s="17">
        <v>89.628323877640696</v>
      </c>
      <c r="Y1492" s="6">
        <f t="shared" si="709"/>
        <v>9.7731782064712007</v>
      </c>
      <c r="Z1492" s="6">
        <f t="shared" si="710"/>
        <v>99.401502084111897</v>
      </c>
      <c r="AA1492" s="17">
        <v>0</v>
      </c>
      <c r="AB1492" s="6">
        <f t="shared" si="711"/>
        <v>0</v>
      </c>
      <c r="AC1492" s="6">
        <f t="shared" si="692"/>
        <v>0</v>
      </c>
      <c r="AD1492" s="17">
        <v>0</v>
      </c>
      <c r="AE1492" s="6">
        <f t="shared" si="712"/>
        <v>0</v>
      </c>
      <c r="AF1492" s="17">
        <v>0</v>
      </c>
      <c r="AG1492" s="6">
        <f t="shared" si="713"/>
        <v>0</v>
      </c>
      <c r="AH1492" s="6">
        <f t="shared" si="693"/>
        <v>0</v>
      </c>
      <c r="AI1492" s="6">
        <f t="shared" si="714"/>
        <v>0</v>
      </c>
      <c r="AJ1492" s="17">
        <v>289.68807546768602</v>
      </c>
      <c r="AK1492" s="6">
        <f t="shared" si="715"/>
        <v>233.62578781508699</v>
      </c>
      <c r="AL1492" s="6">
        <f t="shared" si="694"/>
        <v>233.62578781508699</v>
      </c>
      <c r="AM1492" s="17">
        <v>233.62578781508699</v>
      </c>
      <c r="AN1492" s="6">
        <f t="shared" si="716"/>
        <v>56.062287652599025</v>
      </c>
      <c r="AO1492" s="6">
        <f t="shared" si="717"/>
        <v>289.68807546768602</v>
      </c>
      <c r="AP1492" s="17">
        <v>3496.4212157791899</v>
      </c>
      <c r="AQ1492" s="6">
        <f t="shared" si="718"/>
        <v>3496.4212157791853</v>
      </c>
      <c r="AR1492" s="17">
        <v>1534.3718799414801</v>
      </c>
      <c r="AS1492" s="6">
        <f t="shared" si="695"/>
        <v>1534.3718799414801</v>
      </c>
      <c r="AT1492" s="17">
        <v>1204.4589023231799</v>
      </c>
      <c r="AU1492" s="6">
        <f t="shared" si="696"/>
        <v>1204.4589023231799</v>
      </c>
      <c r="AV1492" s="17">
        <v>0</v>
      </c>
      <c r="AW1492" s="6">
        <f t="shared" si="697"/>
        <v>0</v>
      </c>
      <c r="AX1492" s="17">
        <v>757.59043351452499</v>
      </c>
      <c r="AY1492" s="6">
        <f t="shared" si="698"/>
        <v>757.59043351452499</v>
      </c>
      <c r="AZ1492" s="20">
        <v>270736500.787718</v>
      </c>
      <c r="BA1492" s="20">
        <v>1264977813.3754201</v>
      </c>
      <c r="BB1492" s="20">
        <v>211251223.94422501</v>
      </c>
      <c r="BC1492" s="20">
        <v>0</v>
      </c>
      <c r="BD1492" s="19">
        <f t="shared" si="699"/>
        <v>1746.9655381073633</v>
      </c>
      <c r="BE1492" s="18">
        <v>56.028475861728303</v>
      </c>
      <c r="BF1492" s="20">
        <v>0</v>
      </c>
      <c r="BG1492" s="20">
        <v>0</v>
      </c>
      <c r="BH1492" s="19">
        <f t="shared" si="719"/>
        <v>0</v>
      </c>
      <c r="BI1492" s="18">
        <v>1297.9364098718299</v>
      </c>
      <c r="BJ1492">
        <v>158</v>
      </c>
      <c r="BK1492">
        <v>2432</v>
      </c>
      <c r="BL1492" s="22">
        <v>3689.53856</v>
      </c>
      <c r="BM1492">
        <v>608</v>
      </c>
      <c r="BN1492">
        <v>152</v>
      </c>
      <c r="BO1492">
        <v>0.16479308513562199</v>
      </c>
    </row>
    <row r="1493" spans="1:67" x14ac:dyDescent="0.2">
      <c r="A1493" s="27">
        <v>1492</v>
      </c>
      <c r="B1493" s="36">
        <v>978.60284871289196</v>
      </c>
      <c r="C1493" s="18">
        <v>600.4</v>
      </c>
      <c r="D1493">
        <v>800</v>
      </c>
      <c r="E1493">
        <v>3200</v>
      </c>
      <c r="F1493">
        <v>0</v>
      </c>
      <c r="G1493" s="23">
        <f t="shared" si="700"/>
        <v>1</v>
      </c>
      <c r="H1493" s="16">
        <v>99.611872146118699</v>
      </c>
      <c r="I1493" s="17">
        <v>198.99897244990001</v>
      </c>
      <c r="J1493" s="6">
        <f t="shared" si="701"/>
        <v>199.29440847121606</v>
      </c>
      <c r="K1493" s="6">
        <f t="shared" si="702"/>
        <v>199.29440847121606</v>
      </c>
      <c r="L1493" s="6">
        <f t="shared" si="703"/>
        <v>1</v>
      </c>
      <c r="M1493" s="6">
        <f t="shared" si="704"/>
        <v>198.99897244990001</v>
      </c>
      <c r="N1493" s="16">
        <v>99.751021733880293</v>
      </c>
      <c r="O1493" s="17">
        <v>591.12171459222805</v>
      </c>
      <c r="P1493" s="6">
        <f t="shared" si="705"/>
        <v>561.43712720002998</v>
      </c>
      <c r="Q1493" s="6">
        <f t="shared" si="690"/>
        <v>561.43712720002998</v>
      </c>
      <c r="R1493" s="17">
        <v>561.43712720002998</v>
      </c>
      <c r="S1493" s="6">
        <f t="shared" si="706"/>
        <v>29.684587392198068</v>
      </c>
      <c r="T1493" s="6">
        <f t="shared" si="707"/>
        <v>591.12171459222805</v>
      </c>
      <c r="U1493" s="17">
        <v>99.394403728141199</v>
      </c>
      <c r="V1493" s="6">
        <f t="shared" si="708"/>
        <v>89.6212477241682</v>
      </c>
      <c r="W1493" s="6">
        <f t="shared" si="691"/>
        <v>89.6212477241682</v>
      </c>
      <c r="X1493" s="17">
        <v>89.6212477241682</v>
      </c>
      <c r="Y1493" s="6">
        <f t="shared" si="709"/>
        <v>9.7731560039729999</v>
      </c>
      <c r="Z1493" s="6">
        <f t="shared" si="710"/>
        <v>99.394403728141199</v>
      </c>
      <c r="AA1493" s="17">
        <v>0</v>
      </c>
      <c r="AB1493" s="6">
        <f t="shared" si="711"/>
        <v>0</v>
      </c>
      <c r="AC1493" s="6">
        <f t="shared" si="692"/>
        <v>0</v>
      </c>
      <c r="AD1493" s="17">
        <v>0</v>
      </c>
      <c r="AE1493" s="6">
        <f t="shared" si="712"/>
        <v>0</v>
      </c>
      <c r="AF1493" s="17">
        <v>0</v>
      </c>
      <c r="AG1493" s="6">
        <f t="shared" si="713"/>
        <v>0</v>
      </c>
      <c r="AH1493" s="6">
        <f t="shared" si="693"/>
        <v>0</v>
      </c>
      <c r="AI1493" s="6">
        <f t="shared" si="714"/>
        <v>0</v>
      </c>
      <c r="AJ1493" s="17">
        <v>291.713144794757</v>
      </c>
      <c r="AK1493" s="6">
        <f t="shared" si="715"/>
        <v>235.22262955781301</v>
      </c>
      <c r="AL1493" s="6">
        <f t="shared" si="694"/>
        <v>235.22262955781301</v>
      </c>
      <c r="AM1493" s="17">
        <v>235.22262955781301</v>
      </c>
      <c r="AN1493" s="6">
        <f t="shared" si="716"/>
        <v>56.490515236943992</v>
      </c>
      <c r="AO1493" s="6">
        <f t="shared" si="717"/>
        <v>291.713144794757</v>
      </c>
      <c r="AP1493" s="17">
        <v>3581.3894618497702</v>
      </c>
      <c r="AQ1493" s="6">
        <f t="shared" si="718"/>
        <v>3581.3894618497629</v>
      </c>
      <c r="AR1493" s="17">
        <v>1619.4905727479299</v>
      </c>
      <c r="AS1493" s="6">
        <f t="shared" si="695"/>
        <v>1619.4905727479299</v>
      </c>
      <c r="AT1493" s="17">
        <v>1204.36654638338</v>
      </c>
      <c r="AU1493" s="6">
        <f t="shared" si="696"/>
        <v>1204.36654638338</v>
      </c>
      <c r="AV1493" s="17">
        <v>0</v>
      </c>
      <c r="AW1493" s="6">
        <f t="shared" si="697"/>
        <v>0</v>
      </c>
      <c r="AX1493" s="17">
        <v>757.53234271845304</v>
      </c>
      <c r="AY1493" s="6">
        <f t="shared" si="698"/>
        <v>757.53234271845304</v>
      </c>
      <c r="AZ1493" s="20">
        <v>273088287.43557</v>
      </c>
      <c r="BA1493" s="20">
        <v>1264980513.91802</v>
      </c>
      <c r="BB1493" s="20">
        <v>209569099.423987</v>
      </c>
      <c r="BC1493" s="20">
        <v>0</v>
      </c>
      <c r="BD1493" s="19">
        <f t="shared" si="699"/>
        <v>1747.637900777577</v>
      </c>
      <c r="BE1493" s="18">
        <v>57.093375773422501</v>
      </c>
      <c r="BF1493" s="20">
        <v>0</v>
      </c>
      <c r="BG1493" s="20">
        <v>0</v>
      </c>
      <c r="BH1493" s="19">
        <f t="shared" si="719"/>
        <v>0</v>
      </c>
      <c r="BI1493" s="18">
        <v>1370.0439881980401</v>
      </c>
      <c r="BJ1493">
        <v>158</v>
      </c>
      <c r="BK1493">
        <v>2432</v>
      </c>
      <c r="BL1493" s="22">
        <v>3689.53856</v>
      </c>
      <c r="BM1493">
        <v>608</v>
      </c>
      <c r="BN1493">
        <v>152</v>
      </c>
      <c r="BO1493">
        <v>0.16349734266201199</v>
      </c>
    </row>
    <row r="1494" spans="1:67" x14ac:dyDescent="0.2">
      <c r="A1494" s="27">
        <v>1493</v>
      </c>
      <c r="B1494" s="36">
        <v>1030.10826180304</v>
      </c>
      <c r="C1494" s="18">
        <v>600.4</v>
      </c>
      <c r="D1494">
        <v>800</v>
      </c>
      <c r="E1494">
        <v>3200</v>
      </c>
      <c r="F1494">
        <v>0</v>
      </c>
      <c r="G1494" s="23">
        <f t="shared" si="700"/>
        <v>1</v>
      </c>
      <c r="H1494" s="16">
        <v>99.668949771689498</v>
      </c>
      <c r="I1494" s="17">
        <v>203.71869378895099</v>
      </c>
      <c r="J1494" s="6">
        <f t="shared" si="701"/>
        <v>204.02001322386545</v>
      </c>
      <c r="K1494" s="6">
        <f t="shared" si="702"/>
        <v>204.02001322386545</v>
      </c>
      <c r="L1494" s="6">
        <f t="shared" si="703"/>
        <v>1</v>
      </c>
      <c r="M1494" s="6">
        <f t="shared" si="704"/>
        <v>203.71869378895099</v>
      </c>
      <c r="N1494" s="16">
        <v>99.788957053165106</v>
      </c>
      <c r="O1494" s="17">
        <v>617.20079144284</v>
      </c>
      <c r="P1494" s="6">
        <f t="shared" si="705"/>
        <v>586.20443457222495</v>
      </c>
      <c r="Q1494" s="6">
        <f t="shared" si="690"/>
        <v>586.20443457222495</v>
      </c>
      <c r="R1494" s="17">
        <v>586.20443457222495</v>
      </c>
      <c r="S1494" s="6">
        <f t="shared" si="706"/>
        <v>30.996356870615045</v>
      </c>
      <c r="T1494" s="6">
        <f t="shared" si="707"/>
        <v>617.20079144284</v>
      </c>
      <c r="U1494" s="17">
        <v>99.387697977411804</v>
      </c>
      <c r="V1494" s="6">
        <f t="shared" si="708"/>
        <v>89.614558849097193</v>
      </c>
      <c r="W1494" s="6">
        <f t="shared" si="691"/>
        <v>89.614558849097193</v>
      </c>
      <c r="X1494" s="17">
        <v>89.614558849097193</v>
      </c>
      <c r="Y1494" s="6">
        <f t="shared" si="709"/>
        <v>9.773139128314611</v>
      </c>
      <c r="Z1494" s="6">
        <f t="shared" si="710"/>
        <v>99.387697977411804</v>
      </c>
      <c r="AA1494" s="17">
        <v>0</v>
      </c>
      <c r="AB1494" s="6">
        <f t="shared" si="711"/>
        <v>0</v>
      </c>
      <c r="AC1494" s="6">
        <f t="shared" si="692"/>
        <v>0</v>
      </c>
      <c r="AD1494" s="17">
        <v>0</v>
      </c>
      <c r="AE1494" s="6">
        <f t="shared" si="712"/>
        <v>0</v>
      </c>
      <c r="AF1494" s="17">
        <v>0</v>
      </c>
      <c r="AG1494" s="6">
        <f t="shared" si="713"/>
        <v>0</v>
      </c>
      <c r="AH1494" s="6">
        <f t="shared" si="693"/>
        <v>0</v>
      </c>
      <c r="AI1494" s="6">
        <f t="shared" si="714"/>
        <v>0</v>
      </c>
      <c r="AJ1494" s="17">
        <v>293.62363442016698</v>
      </c>
      <c r="AK1494" s="6">
        <f t="shared" si="715"/>
        <v>236.72271772971899</v>
      </c>
      <c r="AL1494" s="6">
        <f t="shared" si="694"/>
        <v>236.72271772971899</v>
      </c>
      <c r="AM1494" s="17">
        <v>236.72271772971899</v>
      </c>
      <c r="AN1494" s="6">
        <f t="shared" si="716"/>
        <v>56.900916690447986</v>
      </c>
      <c r="AO1494" s="6">
        <f t="shared" si="717"/>
        <v>293.62363442016698</v>
      </c>
      <c r="AP1494" s="17">
        <v>3666.3584802754399</v>
      </c>
      <c r="AQ1494" s="6">
        <f t="shared" si="718"/>
        <v>3666.3584802754331</v>
      </c>
      <c r="AR1494" s="17">
        <v>1704.6026299153</v>
      </c>
      <c r="AS1494" s="6">
        <f t="shared" si="695"/>
        <v>1704.6026299153</v>
      </c>
      <c r="AT1494" s="17">
        <v>1204.27873804815</v>
      </c>
      <c r="AU1494" s="6">
        <f t="shared" si="696"/>
        <v>1204.27873804815</v>
      </c>
      <c r="AV1494" s="17">
        <v>0</v>
      </c>
      <c r="AW1494" s="6">
        <f t="shared" si="697"/>
        <v>0</v>
      </c>
      <c r="AX1494" s="17">
        <v>757.47711231198298</v>
      </c>
      <c r="AY1494" s="6">
        <f t="shared" si="698"/>
        <v>757.47711231198298</v>
      </c>
      <c r="AZ1494" s="20">
        <v>275207158.230492</v>
      </c>
      <c r="BA1494" s="20">
        <v>1264982123.1303101</v>
      </c>
      <c r="BB1494" s="20">
        <v>208113246.21065</v>
      </c>
      <c r="BC1494" s="20">
        <v>0</v>
      </c>
      <c r="BD1494" s="19">
        <f t="shared" si="699"/>
        <v>1748.3025275714522</v>
      </c>
      <c r="BE1494" s="18">
        <v>58.106658286101599</v>
      </c>
      <c r="BF1494" s="20">
        <v>0</v>
      </c>
      <c r="BG1494" s="20">
        <v>0</v>
      </c>
      <c r="BH1494" s="19">
        <f t="shared" si="719"/>
        <v>0</v>
      </c>
      <c r="BI1494" s="18">
        <v>1442.15156652426</v>
      </c>
      <c r="BJ1494">
        <v>158</v>
      </c>
      <c r="BK1494">
        <v>2432</v>
      </c>
      <c r="BL1494" s="22">
        <v>3689.53856</v>
      </c>
      <c r="BM1494">
        <v>608</v>
      </c>
      <c r="BN1494">
        <v>152</v>
      </c>
      <c r="BO1494">
        <v>0.16237589642182401</v>
      </c>
    </row>
    <row r="1495" spans="1:67" x14ac:dyDescent="0.2">
      <c r="A1495" s="27">
        <v>1494</v>
      </c>
      <c r="B1495" s="36">
        <v>20.602165236060799</v>
      </c>
      <c r="C1495" s="18">
        <v>653.6</v>
      </c>
      <c r="D1495">
        <v>800</v>
      </c>
      <c r="E1495">
        <v>3200</v>
      </c>
      <c r="F1495">
        <v>0</v>
      </c>
      <c r="G1495" s="23">
        <f t="shared" si="700"/>
        <v>1</v>
      </c>
      <c r="H1495" s="16">
        <v>88.515981735159798</v>
      </c>
      <c r="I1495" s="17">
        <v>125.953237599346</v>
      </c>
      <c r="J1495" s="6">
        <f t="shared" si="701"/>
        <v>126.08812773230304</v>
      </c>
      <c r="K1495" s="6">
        <f t="shared" si="702"/>
        <v>126.08812773230304</v>
      </c>
      <c r="L1495" s="6">
        <f t="shared" si="703"/>
        <v>1</v>
      </c>
      <c r="M1495" s="6">
        <f t="shared" si="704"/>
        <v>125.953237599346</v>
      </c>
      <c r="N1495" s="16">
        <v>92.418430454573695</v>
      </c>
      <c r="O1495" s="17">
        <v>157.62291039368799</v>
      </c>
      <c r="P1495" s="6">
        <f t="shared" si="705"/>
        <v>149.724805059989</v>
      </c>
      <c r="Q1495" s="6">
        <f t="shared" si="690"/>
        <v>149.724805059989</v>
      </c>
      <c r="R1495" s="17">
        <v>149.724805059989</v>
      </c>
      <c r="S1495" s="6">
        <f t="shared" si="706"/>
        <v>7.898105333698993</v>
      </c>
      <c r="T1495" s="6">
        <f t="shared" si="707"/>
        <v>157.62291039368799</v>
      </c>
      <c r="U1495" s="17">
        <v>106.41865679937899</v>
      </c>
      <c r="V1495" s="6">
        <f t="shared" si="708"/>
        <v>95.976547263381505</v>
      </c>
      <c r="W1495" s="6">
        <f t="shared" si="691"/>
        <v>95.976547263381505</v>
      </c>
      <c r="X1495" s="17">
        <v>95.976547263381505</v>
      </c>
      <c r="Y1495" s="6">
        <f t="shared" si="709"/>
        <v>10.442109535997488</v>
      </c>
      <c r="Z1495" s="6">
        <f t="shared" si="710"/>
        <v>106.41865679937899</v>
      </c>
      <c r="AA1495" s="17">
        <v>0</v>
      </c>
      <c r="AB1495" s="6">
        <f t="shared" si="711"/>
        <v>0</v>
      </c>
      <c r="AC1495" s="6">
        <f t="shared" si="692"/>
        <v>0</v>
      </c>
      <c r="AD1495" s="17">
        <v>0</v>
      </c>
      <c r="AE1495" s="6">
        <f t="shared" si="712"/>
        <v>0</v>
      </c>
      <c r="AF1495" s="17">
        <v>0</v>
      </c>
      <c r="AG1495" s="6">
        <f t="shared" si="713"/>
        <v>0</v>
      </c>
      <c r="AH1495" s="6">
        <f t="shared" si="693"/>
        <v>0</v>
      </c>
      <c r="AI1495" s="6">
        <f t="shared" si="714"/>
        <v>0</v>
      </c>
      <c r="AJ1495" s="17">
        <v>206.08758803859001</v>
      </c>
      <c r="AK1495" s="6">
        <f t="shared" si="715"/>
        <v>167.16963619342701</v>
      </c>
      <c r="AL1495" s="6">
        <f t="shared" si="694"/>
        <v>167.16963619342701</v>
      </c>
      <c r="AM1495" s="17">
        <v>167.16963619342701</v>
      </c>
      <c r="AN1495" s="6">
        <f t="shared" si="716"/>
        <v>38.917951845163003</v>
      </c>
      <c r="AO1495" s="6">
        <f t="shared" si="717"/>
        <v>206.08758803859001</v>
      </c>
      <c r="AP1495" s="17">
        <v>2107.56020480406</v>
      </c>
      <c r="AQ1495" s="6">
        <f t="shared" si="718"/>
        <v>2107.5602048040555</v>
      </c>
      <c r="AR1495" s="17">
        <v>34.173191287972799</v>
      </c>
      <c r="AS1495" s="6">
        <f t="shared" si="695"/>
        <v>34.173191287972799</v>
      </c>
      <c r="AT1495" s="17">
        <v>1314.1071144646301</v>
      </c>
      <c r="AU1495" s="6">
        <f t="shared" si="696"/>
        <v>1314.1071144646301</v>
      </c>
      <c r="AV1495" s="17">
        <v>0</v>
      </c>
      <c r="AW1495" s="6">
        <f t="shared" si="697"/>
        <v>0</v>
      </c>
      <c r="AX1495" s="17">
        <v>759.27989905145296</v>
      </c>
      <c r="AY1495" s="6">
        <f t="shared" si="698"/>
        <v>759.27989905145296</v>
      </c>
      <c r="AZ1495" s="20">
        <v>22172430.190659702</v>
      </c>
      <c r="BA1495" s="20">
        <v>1288849162.8215899</v>
      </c>
      <c r="BB1495" s="20">
        <v>308149308.55187601</v>
      </c>
      <c r="BC1495" s="20">
        <v>0</v>
      </c>
      <c r="BD1495" s="19">
        <f t="shared" si="699"/>
        <v>1619.1709015641259</v>
      </c>
      <c r="BE1495" s="18">
        <v>32.605777365379602</v>
      </c>
      <c r="BF1495" s="20">
        <v>0</v>
      </c>
      <c r="BG1495" s="20">
        <v>0</v>
      </c>
      <c r="BH1495" s="19">
        <f t="shared" si="719"/>
        <v>0</v>
      </c>
      <c r="BI1495" s="18">
        <v>28.8430313304852</v>
      </c>
      <c r="BJ1495">
        <v>172</v>
      </c>
      <c r="BK1495">
        <v>2432</v>
      </c>
      <c r="BL1495" s="22">
        <v>3689.53856</v>
      </c>
      <c r="BM1495">
        <v>608</v>
      </c>
      <c r="BN1495">
        <v>152</v>
      </c>
      <c r="BO1495">
        <v>0.23908348574729499</v>
      </c>
    </row>
    <row r="1496" spans="1:67" x14ac:dyDescent="0.2">
      <c r="A1496" s="27">
        <v>1495</v>
      </c>
      <c r="B1496" s="36">
        <v>51.505413090152203</v>
      </c>
      <c r="C1496" s="18">
        <v>653.6</v>
      </c>
      <c r="D1496">
        <v>800</v>
      </c>
      <c r="E1496">
        <v>3200</v>
      </c>
      <c r="F1496">
        <v>0</v>
      </c>
      <c r="G1496" s="23">
        <f t="shared" si="700"/>
        <v>1</v>
      </c>
      <c r="H1496" s="16">
        <v>89.623287671232802</v>
      </c>
      <c r="I1496" s="17">
        <v>127.583863605651</v>
      </c>
      <c r="J1496" s="6">
        <f t="shared" si="701"/>
        <v>127.72464542346428</v>
      </c>
      <c r="K1496" s="6">
        <f t="shared" si="702"/>
        <v>127.72464542346428</v>
      </c>
      <c r="L1496" s="6">
        <f t="shared" si="703"/>
        <v>1</v>
      </c>
      <c r="M1496" s="6">
        <f t="shared" si="704"/>
        <v>127.583863605651</v>
      </c>
      <c r="N1496" s="16">
        <v>93.487309620135093</v>
      </c>
      <c r="O1496" s="17">
        <v>162.520370261051</v>
      </c>
      <c r="P1496" s="6">
        <f t="shared" si="705"/>
        <v>154.37579812604</v>
      </c>
      <c r="Q1496" s="6">
        <f t="shared" si="690"/>
        <v>154.37579812604</v>
      </c>
      <c r="R1496" s="17">
        <v>154.37579812604</v>
      </c>
      <c r="S1496" s="6">
        <f t="shared" si="706"/>
        <v>8.1445721350110034</v>
      </c>
      <c r="T1496" s="6">
        <f t="shared" si="707"/>
        <v>162.520370261051</v>
      </c>
      <c r="U1496" s="17">
        <v>106.397115014227</v>
      </c>
      <c r="V1496" s="6">
        <f t="shared" si="708"/>
        <v>95.955820655194898</v>
      </c>
      <c r="W1496" s="6">
        <f t="shared" si="691"/>
        <v>95.955820655194898</v>
      </c>
      <c r="X1496" s="17">
        <v>95.955820655194898</v>
      </c>
      <c r="Y1496" s="6">
        <f t="shared" si="709"/>
        <v>10.441294359032099</v>
      </c>
      <c r="Z1496" s="6">
        <f t="shared" si="710"/>
        <v>106.397115014227</v>
      </c>
      <c r="AA1496" s="17">
        <v>0</v>
      </c>
      <c r="AB1496" s="6">
        <f t="shared" si="711"/>
        <v>0</v>
      </c>
      <c r="AC1496" s="6">
        <f t="shared" si="692"/>
        <v>0</v>
      </c>
      <c r="AD1496" s="17">
        <v>0</v>
      </c>
      <c r="AE1496" s="6">
        <f t="shared" si="712"/>
        <v>0</v>
      </c>
      <c r="AF1496" s="17">
        <v>0</v>
      </c>
      <c r="AG1496" s="6">
        <f t="shared" si="713"/>
        <v>0</v>
      </c>
      <c r="AH1496" s="6">
        <f t="shared" si="693"/>
        <v>0</v>
      </c>
      <c r="AI1496" s="6">
        <f t="shared" si="714"/>
        <v>0</v>
      </c>
      <c r="AJ1496" s="17">
        <v>214.50457162124101</v>
      </c>
      <c r="AK1496" s="6">
        <f t="shared" si="715"/>
        <v>173.934055199418</v>
      </c>
      <c r="AL1496" s="6">
        <f t="shared" si="694"/>
        <v>173.934055199418</v>
      </c>
      <c r="AM1496" s="17">
        <v>173.934055199418</v>
      </c>
      <c r="AN1496" s="6">
        <f t="shared" si="716"/>
        <v>40.570516421823015</v>
      </c>
      <c r="AO1496" s="6">
        <f t="shared" si="717"/>
        <v>214.50457162124101</v>
      </c>
      <c r="AP1496" s="17">
        <v>2158.5222917954602</v>
      </c>
      <c r="AQ1496" s="6">
        <f t="shared" si="718"/>
        <v>2158.5222917954634</v>
      </c>
      <c r="AR1496" s="17">
        <v>85.421197065118093</v>
      </c>
      <c r="AS1496" s="6">
        <f t="shared" si="695"/>
        <v>85.421197065118093</v>
      </c>
      <c r="AT1496" s="17">
        <v>1313.92589990698</v>
      </c>
      <c r="AU1496" s="6">
        <f t="shared" si="696"/>
        <v>1313.92589990698</v>
      </c>
      <c r="AV1496" s="17">
        <v>0</v>
      </c>
      <c r="AW1496" s="6">
        <f t="shared" si="697"/>
        <v>0</v>
      </c>
      <c r="AX1496" s="17">
        <v>759.17519482336502</v>
      </c>
      <c r="AY1496" s="6">
        <f t="shared" si="698"/>
        <v>759.17519482336502</v>
      </c>
      <c r="AZ1496" s="20">
        <v>53694376.387794599</v>
      </c>
      <c r="BA1496" s="20">
        <v>1288952525.0898499</v>
      </c>
      <c r="BB1496" s="20">
        <v>295250763.067114</v>
      </c>
      <c r="BC1496" s="20">
        <v>0</v>
      </c>
      <c r="BD1496" s="19">
        <f t="shared" si="699"/>
        <v>1637.8976645447583</v>
      </c>
      <c r="BE1496" s="18">
        <v>33.5140243897593</v>
      </c>
      <c r="BF1496" s="20">
        <v>0</v>
      </c>
      <c r="BG1496" s="20">
        <v>0</v>
      </c>
      <c r="BH1496" s="19">
        <f t="shared" si="719"/>
        <v>0</v>
      </c>
      <c r="BI1496" s="18">
        <v>72.107578326213101</v>
      </c>
      <c r="BJ1496">
        <v>172</v>
      </c>
      <c r="BK1496">
        <v>2432</v>
      </c>
      <c r="BL1496" s="22">
        <v>3689.53856</v>
      </c>
      <c r="BM1496">
        <v>608</v>
      </c>
      <c r="BN1496">
        <v>152</v>
      </c>
      <c r="BO1496">
        <v>0.22924374538974901</v>
      </c>
    </row>
    <row r="1497" spans="1:67" x14ac:dyDescent="0.2">
      <c r="A1497" s="27">
        <v>1496</v>
      </c>
      <c r="B1497" s="36">
        <v>154.516239270456</v>
      </c>
      <c r="C1497" s="18">
        <v>653.6</v>
      </c>
      <c r="D1497">
        <v>800</v>
      </c>
      <c r="E1497">
        <v>3200</v>
      </c>
      <c r="F1497">
        <v>0</v>
      </c>
      <c r="G1497" s="23">
        <f t="shared" si="700"/>
        <v>1</v>
      </c>
      <c r="H1497" s="16">
        <v>93.755707762556995</v>
      </c>
      <c r="I1497" s="17">
        <v>133.74507514966999</v>
      </c>
      <c r="J1497" s="6">
        <f t="shared" si="701"/>
        <v>133.89312616378032</v>
      </c>
      <c r="K1497" s="6">
        <f t="shared" si="702"/>
        <v>133.89312616378032</v>
      </c>
      <c r="L1497" s="6">
        <f t="shared" si="703"/>
        <v>1</v>
      </c>
      <c r="M1497" s="6">
        <f t="shared" si="704"/>
        <v>133.74507514966999</v>
      </c>
      <c r="N1497" s="16">
        <v>96.307018755988693</v>
      </c>
      <c r="O1497" s="17">
        <v>185.48369562376999</v>
      </c>
      <c r="P1497" s="6">
        <f t="shared" si="705"/>
        <v>176.184699452953</v>
      </c>
      <c r="Q1497" s="6">
        <f t="shared" si="690"/>
        <v>176.184699452953</v>
      </c>
      <c r="R1497" s="17">
        <v>176.184699452953</v>
      </c>
      <c r="S1497" s="6">
        <f t="shared" si="706"/>
        <v>9.2989961708169915</v>
      </c>
      <c r="T1497" s="6">
        <f t="shared" si="707"/>
        <v>185.48369562376999</v>
      </c>
      <c r="U1497" s="17">
        <v>106.338873239162</v>
      </c>
      <c r="V1497" s="6">
        <f t="shared" si="708"/>
        <v>95.899418625424801</v>
      </c>
      <c r="W1497" s="6">
        <f t="shared" si="691"/>
        <v>95.899418625424801</v>
      </c>
      <c r="X1497" s="17">
        <v>95.899418625424801</v>
      </c>
      <c r="Y1497" s="6">
        <f t="shared" si="709"/>
        <v>10.439454613737198</v>
      </c>
      <c r="Z1497" s="6">
        <f t="shared" si="710"/>
        <v>106.338873239162</v>
      </c>
      <c r="AA1497" s="17">
        <v>0</v>
      </c>
      <c r="AB1497" s="6">
        <f t="shared" si="711"/>
        <v>0</v>
      </c>
      <c r="AC1497" s="6">
        <f t="shared" si="692"/>
        <v>0</v>
      </c>
      <c r="AD1497" s="17">
        <v>0</v>
      </c>
      <c r="AE1497" s="6">
        <f t="shared" si="712"/>
        <v>0</v>
      </c>
      <c r="AF1497" s="17">
        <v>0</v>
      </c>
      <c r="AG1497" s="6">
        <f t="shared" si="713"/>
        <v>0</v>
      </c>
      <c r="AH1497" s="6">
        <f t="shared" si="693"/>
        <v>0</v>
      </c>
      <c r="AI1497" s="6">
        <f t="shared" si="714"/>
        <v>0</v>
      </c>
      <c r="AJ1497" s="17">
        <v>243.61206508840701</v>
      </c>
      <c r="AK1497" s="6">
        <f t="shared" si="715"/>
        <v>197.34411773853299</v>
      </c>
      <c r="AL1497" s="6">
        <f t="shared" si="694"/>
        <v>197.34411773853299</v>
      </c>
      <c r="AM1497" s="17">
        <v>197.34411773853299</v>
      </c>
      <c r="AN1497" s="6">
        <f t="shared" si="716"/>
        <v>46.267947349874021</v>
      </c>
      <c r="AO1497" s="6">
        <f t="shared" si="717"/>
        <v>243.61206508840701</v>
      </c>
      <c r="AP1497" s="17">
        <v>2328.4057675169702</v>
      </c>
      <c r="AQ1497" s="6">
        <f t="shared" si="718"/>
        <v>2328.4057675169711</v>
      </c>
      <c r="AR1497" s="17">
        <v>256.15809638959598</v>
      </c>
      <c r="AS1497" s="6">
        <f t="shared" si="695"/>
        <v>256.15809638959598</v>
      </c>
      <c r="AT1497" s="17">
        <v>1313.38500232201</v>
      </c>
      <c r="AU1497" s="6">
        <f t="shared" si="696"/>
        <v>1313.38500232201</v>
      </c>
      <c r="AV1497" s="17">
        <v>0</v>
      </c>
      <c r="AW1497" s="6">
        <f t="shared" si="697"/>
        <v>0</v>
      </c>
      <c r="AX1497" s="17">
        <v>758.86266880536505</v>
      </c>
      <c r="AY1497" s="6">
        <f t="shared" si="698"/>
        <v>758.86266880536505</v>
      </c>
      <c r="AZ1497" s="20">
        <v>140353243.60841501</v>
      </c>
      <c r="BA1497" s="20">
        <v>1289182140.3720901</v>
      </c>
      <c r="BB1497" s="20">
        <v>257763584.62441099</v>
      </c>
      <c r="BC1497" s="20">
        <v>0</v>
      </c>
      <c r="BD1497" s="19">
        <f t="shared" si="699"/>
        <v>1687.2989686049161</v>
      </c>
      <c r="BE1497" s="18">
        <v>36.725024946750899</v>
      </c>
      <c r="BF1497" s="20">
        <v>0</v>
      </c>
      <c r="BG1497" s="20">
        <v>0</v>
      </c>
      <c r="BH1497" s="19">
        <f t="shared" si="719"/>
        <v>0</v>
      </c>
      <c r="BI1497" s="18">
        <v>216.32273497863901</v>
      </c>
      <c r="BJ1497">
        <v>172</v>
      </c>
      <c r="BK1497">
        <v>2432</v>
      </c>
      <c r="BL1497" s="22">
        <v>3689.53856</v>
      </c>
      <c r="BM1497">
        <v>608</v>
      </c>
      <c r="BN1497">
        <v>152</v>
      </c>
      <c r="BO1497">
        <v>0.200621833786469</v>
      </c>
    </row>
    <row r="1498" spans="1:67" x14ac:dyDescent="0.2">
      <c r="A1498" s="27">
        <v>1497</v>
      </c>
      <c r="B1498" s="36">
        <v>206.02165236060799</v>
      </c>
      <c r="C1498" s="18">
        <v>653.6</v>
      </c>
      <c r="D1498">
        <v>800</v>
      </c>
      <c r="E1498">
        <v>3200</v>
      </c>
      <c r="F1498">
        <v>0</v>
      </c>
      <c r="G1498" s="23">
        <f t="shared" si="700"/>
        <v>1</v>
      </c>
      <c r="H1498" s="16">
        <v>95.205479452054803</v>
      </c>
      <c r="I1498" s="17">
        <v>137.44605567909301</v>
      </c>
      <c r="J1498" s="6">
        <f t="shared" si="701"/>
        <v>137.61726967536123</v>
      </c>
      <c r="K1498" s="6">
        <f t="shared" si="702"/>
        <v>137.61726967536123</v>
      </c>
      <c r="L1498" s="6">
        <f t="shared" si="703"/>
        <v>1</v>
      </c>
      <c r="M1498" s="6">
        <f t="shared" si="704"/>
        <v>137.44605567909301</v>
      </c>
      <c r="N1498" s="16">
        <v>97.137092735581504</v>
      </c>
      <c r="O1498" s="17">
        <v>204.181118733066</v>
      </c>
      <c r="P1498" s="6">
        <f t="shared" si="705"/>
        <v>193.94298003768199</v>
      </c>
      <c r="Q1498" s="6">
        <f t="shared" si="690"/>
        <v>193.94298003768199</v>
      </c>
      <c r="R1498" s="17">
        <v>193.94298003768199</v>
      </c>
      <c r="S1498" s="6">
        <f t="shared" si="706"/>
        <v>10.238138695384009</v>
      </c>
      <c r="T1498" s="6">
        <f t="shared" si="707"/>
        <v>204.181118733066</v>
      </c>
      <c r="U1498" s="17">
        <v>106.316005834609</v>
      </c>
      <c r="V1498" s="6">
        <f t="shared" si="708"/>
        <v>95.877082425323096</v>
      </c>
      <c r="W1498" s="6">
        <f t="shared" si="691"/>
        <v>95.877082425323096</v>
      </c>
      <c r="X1498" s="17">
        <v>95.877082425323096</v>
      </c>
      <c r="Y1498" s="6">
        <f t="shared" si="709"/>
        <v>10.438923409285906</v>
      </c>
      <c r="Z1498" s="6">
        <f t="shared" si="710"/>
        <v>106.316005834609</v>
      </c>
      <c r="AA1498" s="17">
        <v>0</v>
      </c>
      <c r="AB1498" s="6">
        <f t="shared" si="711"/>
        <v>0</v>
      </c>
      <c r="AC1498" s="6">
        <f t="shared" si="692"/>
        <v>0</v>
      </c>
      <c r="AD1498" s="17">
        <v>0</v>
      </c>
      <c r="AE1498" s="6">
        <f t="shared" si="712"/>
        <v>0</v>
      </c>
      <c r="AF1498" s="17">
        <v>0</v>
      </c>
      <c r="AG1498" s="6">
        <f t="shared" si="713"/>
        <v>0</v>
      </c>
      <c r="AH1498" s="6">
        <f t="shared" si="693"/>
        <v>0</v>
      </c>
      <c r="AI1498" s="6">
        <f t="shared" si="714"/>
        <v>0</v>
      </c>
      <c r="AJ1498" s="17">
        <v>257.08344067166502</v>
      </c>
      <c r="AK1498" s="6">
        <f t="shared" si="715"/>
        <v>208.12703043997499</v>
      </c>
      <c r="AL1498" s="6">
        <f t="shared" si="694"/>
        <v>208.12703043997499</v>
      </c>
      <c r="AM1498" s="17">
        <v>208.12703043997499</v>
      </c>
      <c r="AN1498" s="6">
        <f t="shared" si="716"/>
        <v>48.956410231690029</v>
      </c>
      <c r="AO1498" s="6">
        <f t="shared" si="717"/>
        <v>257.08344067166502</v>
      </c>
      <c r="AP1498" s="17">
        <v>2413.35239846382</v>
      </c>
      <c r="AQ1498" s="6">
        <f t="shared" si="718"/>
        <v>2413.3523984638223</v>
      </c>
      <c r="AR1498" s="17">
        <v>341.48195460116898</v>
      </c>
      <c r="AS1498" s="6">
        <f t="shared" si="695"/>
        <v>341.48195460116898</v>
      </c>
      <c r="AT1498" s="17">
        <v>1313.14591669588</v>
      </c>
      <c r="AU1498" s="6">
        <f t="shared" si="696"/>
        <v>1313.14591669588</v>
      </c>
      <c r="AV1498" s="17">
        <v>0</v>
      </c>
      <c r="AW1498" s="6">
        <f t="shared" si="697"/>
        <v>0</v>
      </c>
      <c r="AX1498" s="17">
        <v>758.72452716677299</v>
      </c>
      <c r="AY1498" s="6">
        <f t="shared" si="698"/>
        <v>758.72452716677299</v>
      </c>
      <c r="AZ1498" s="20">
        <v>168914543.031358</v>
      </c>
      <c r="BA1498" s="20">
        <v>1289247640.87622</v>
      </c>
      <c r="BB1498" s="20">
        <v>243679680.81980401</v>
      </c>
      <c r="BC1498" s="20">
        <v>0</v>
      </c>
      <c r="BD1498" s="19">
        <f t="shared" si="699"/>
        <v>1701.841864727382</v>
      </c>
      <c r="BE1498" s="18">
        <v>38.5140192884027</v>
      </c>
      <c r="BF1498" s="20">
        <v>0</v>
      </c>
      <c r="BG1498" s="20">
        <v>0</v>
      </c>
      <c r="BH1498" s="19">
        <f t="shared" si="719"/>
        <v>0</v>
      </c>
      <c r="BI1498" s="18">
        <v>288.43031330485201</v>
      </c>
      <c r="BJ1498">
        <v>172</v>
      </c>
      <c r="BK1498">
        <v>2432</v>
      </c>
      <c r="BL1498" s="22">
        <v>3689.53856</v>
      </c>
      <c r="BM1498">
        <v>608</v>
      </c>
      <c r="BN1498">
        <v>152</v>
      </c>
      <c r="BO1498">
        <v>0.189784184106709</v>
      </c>
    </row>
    <row r="1499" spans="1:67" x14ac:dyDescent="0.2">
      <c r="A1499" s="27">
        <v>1498</v>
      </c>
      <c r="B1499" s="36">
        <v>257.52706545076097</v>
      </c>
      <c r="C1499" s="18">
        <v>653.6</v>
      </c>
      <c r="D1499">
        <v>800</v>
      </c>
      <c r="E1499">
        <v>3200</v>
      </c>
      <c r="F1499">
        <v>0</v>
      </c>
      <c r="G1499" s="23">
        <f t="shared" si="700"/>
        <v>1</v>
      </c>
      <c r="H1499" s="16">
        <v>96.267123287671197</v>
      </c>
      <c r="I1499" s="17">
        <v>141.37365561830401</v>
      </c>
      <c r="J1499" s="6">
        <f t="shared" si="701"/>
        <v>141.59148690701488</v>
      </c>
      <c r="K1499" s="6">
        <f t="shared" si="702"/>
        <v>141.59148690701488</v>
      </c>
      <c r="L1499" s="6">
        <f t="shared" si="703"/>
        <v>1</v>
      </c>
      <c r="M1499" s="6">
        <f t="shared" si="704"/>
        <v>141.37365561830401</v>
      </c>
      <c r="N1499" s="16">
        <v>97.773864776023501</v>
      </c>
      <c r="O1499" s="17">
        <v>230.12934916566701</v>
      </c>
      <c r="P1499" s="6">
        <f t="shared" si="705"/>
        <v>218.58825561698399</v>
      </c>
      <c r="Q1499" s="6">
        <f t="shared" si="690"/>
        <v>218.58825561698399</v>
      </c>
      <c r="R1499" s="17">
        <v>218.58825561698399</v>
      </c>
      <c r="S1499" s="6">
        <f t="shared" si="706"/>
        <v>11.541093548683023</v>
      </c>
      <c r="T1499" s="6">
        <f t="shared" si="707"/>
        <v>230.12934916566701</v>
      </c>
      <c r="U1499" s="17">
        <v>106.29600370352399</v>
      </c>
      <c r="V1499" s="6">
        <f t="shared" si="708"/>
        <v>95.857457889209897</v>
      </c>
      <c r="W1499" s="6">
        <f t="shared" si="691"/>
        <v>95.857457889209897</v>
      </c>
      <c r="X1499" s="17">
        <v>95.857457889209897</v>
      </c>
      <c r="Y1499" s="6">
        <f t="shared" si="709"/>
        <v>10.438545814314097</v>
      </c>
      <c r="Z1499" s="6">
        <f t="shared" si="710"/>
        <v>106.29600370352399</v>
      </c>
      <c r="AA1499" s="17">
        <v>0</v>
      </c>
      <c r="AB1499" s="6">
        <f t="shared" si="711"/>
        <v>0</v>
      </c>
      <c r="AC1499" s="6">
        <f t="shared" si="692"/>
        <v>0</v>
      </c>
      <c r="AD1499" s="17">
        <v>0</v>
      </c>
      <c r="AE1499" s="6">
        <f t="shared" si="712"/>
        <v>0</v>
      </c>
      <c r="AF1499" s="17">
        <v>0</v>
      </c>
      <c r="AG1499" s="6">
        <f t="shared" si="713"/>
        <v>0</v>
      </c>
      <c r="AH1499" s="6">
        <f t="shared" si="693"/>
        <v>0</v>
      </c>
      <c r="AI1499" s="6">
        <f t="shared" si="714"/>
        <v>0</v>
      </c>
      <c r="AJ1499" s="17">
        <v>263.81741936165298</v>
      </c>
      <c r="AK1499" s="6">
        <f t="shared" si="715"/>
        <v>213.434782038957</v>
      </c>
      <c r="AL1499" s="6">
        <f t="shared" si="694"/>
        <v>213.434782038957</v>
      </c>
      <c r="AM1499" s="17">
        <v>213.434782038957</v>
      </c>
      <c r="AN1499" s="6">
        <f t="shared" si="716"/>
        <v>50.382637322695984</v>
      </c>
      <c r="AO1499" s="6">
        <f t="shared" si="717"/>
        <v>263.81741936165298</v>
      </c>
      <c r="AP1499" s="17">
        <v>2498.3018058513899</v>
      </c>
      <c r="AQ1499" s="6">
        <f t="shared" si="718"/>
        <v>2498.301805851389</v>
      </c>
      <c r="AR1499" s="17">
        <v>426.78051067873503</v>
      </c>
      <c r="AS1499" s="6">
        <f t="shared" si="695"/>
        <v>426.78051067873503</v>
      </c>
      <c r="AT1499" s="17">
        <v>1312.92462719491</v>
      </c>
      <c r="AU1499" s="6">
        <f t="shared" si="696"/>
        <v>1312.92462719491</v>
      </c>
      <c r="AV1499" s="17">
        <v>0</v>
      </c>
      <c r="AW1499" s="6">
        <f t="shared" si="697"/>
        <v>0</v>
      </c>
      <c r="AX1499" s="17">
        <v>758.596667977744</v>
      </c>
      <c r="AY1499" s="6">
        <f t="shared" si="698"/>
        <v>758.596667977744</v>
      </c>
      <c r="AZ1499" s="20">
        <v>186460247.459912</v>
      </c>
      <c r="BA1499" s="20">
        <v>1289293297.9375</v>
      </c>
      <c r="BB1499" s="20">
        <v>237244565.47851199</v>
      </c>
      <c r="BC1499" s="20">
        <v>0</v>
      </c>
      <c r="BD1499" s="19">
        <f t="shared" si="699"/>
        <v>1712.9981108759241</v>
      </c>
      <c r="BE1499" s="18">
        <v>40.271102456583002</v>
      </c>
      <c r="BF1499" s="20">
        <v>0</v>
      </c>
      <c r="BG1499" s="20">
        <v>0</v>
      </c>
      <c r="BH1499" s="19">
        <f t="shared" si="719"/>
        <v>0</v>
      </c>
      <c r="BI1499" s="18">
        <v>360.53789163106501</v>
      </c>
      <c r="BJ1499">
        <v>172</v>
      </c>
      <c r="BK1499">
        <v>2432</v>
      </c>
      <c r="BL1499" s="22">
        <v>3689.53856</v>
      </c>
      <c r="BM1499">
        <v>608</v>
      </c>
      <c r="BN1499">
        <v>152</v>
      </c>
      <c r="BO1499">
        <v>0.184838434263388</v>
      </c>
    </row>
    <row r="1500" spans="1:67" x14ac:dyDescent="0.2">
      <c r="A1500" s="27">
        <v>1499</v>
      </c>
      <c r="B1500" s="36">
        <v>309.03247854091302</v>
      </c>
      <c r="C1500" s="18">
        <v>653.6</v>
      </c>
      <c r="D1500">
        <v>800</v>
      </c>
      <c r="E1500">
        <v>3200</v>
      </c>
      <c r="F1500">
        <v>0</v>
      </c>
      <c r="G1500" s="23">
        <f t="shared" si="700"/>
        <v>1</v>
      </c>
      <c r="H1500" s="16">
        <v>96.883561643835606</v>
      </c>
      <c r="I1500" s="17">
        <v>145.521844026786</v>
      </c>
      <c r="J1500" s="6">
        <f t="shared" si="701"/>
        <v>145.70485510793304</v>
      </c>
      <c r="K1500" s="6">
        <f t="shared" si="702"/>
        <v>145.70485510793304</v>
      </c>
      <c r="L1500" s="6">
        <f t="shared" si="703"/>
        <v>1</v>
      </c>
      <c r="M1500" s="6">
        <f t="shared" si="704"/>
        <v>145.521844026786</v>
      </c>
      <c r="N1500" s="16">
        <v>98.184979962496797</v>
      </c>
      <c r="O1500" s="17">
        <v>257.77759667920299</v>
      </c>
      <c r="P1500" s="6">
        <f t="shared" si="705"/>
        <v>244.84800929356899</v>
      </c>
      <c r="Q1500" s="6">
        <f t="shared" si="690"/>
        <v>244.84800929356899</v>
      </c>
      <c r="R1500" s="17">
        <v>244.84800929356899</v>
      </c>
      <c r="S1500" s="6">
        <f t="shared" si="706"/>
        <v>12.929587385633994</v>
      </c>
      <c r="T1500" s="6">
        <f t="shared" si="707"/>
        <v>257.77759667920299</v>
      </c>
      <c r="U1500" s="17">
        <v>106.27815942548099</v>
      </c>
      <c r="V1500" s="6">
        <f t="shared" si="708"/>
        <v>95.839893256468002</v>
      </c>
      <c r="W1500" s="6">
        <f t="shared" si="691"/>
        <v>95.839893256468002</v>
      </c>
      <c r="X1500" s="17">
        <v>95.839893256468002</v>
      </c>
      <c r="Y1500" s="6">
        <f t="shared" si="709"/>
        <v>10.438266169012991</v>
      </c>
      <c r="Z1500" s="6">
        <f t="shared" si="710"/>
        <v>106.27815942548099</v>
      </c>
      <c r="AA1500" s="17">
        <v>0</v>
      </c>
      <c r="AB1500" s="6">
        <f t="shared" si="711"/>
        <v>0</v>
      </c>
      <c r="AC1500" s="6">
        <f t="shared" si="692"/>
        <v>0</v>
      </c>
      <c r="AD1500" s="17">
        <v>0</v>
      </c>
      <c r="AE1500" s="6">
        <f t="shared" si="712"/>
        <v>0</v>
      </c>
      <c r="AF1500" s="17">
        <v>0</v>
      </c>
      <c r="AG1500" s="6">
        <f t="shared" si="713"/>
        <v>0</v>
      </c>
      <c r="AH1500" s="6">
        <f t="shared" si="693"/>
        <v>0</v>
      </c>
      <c r="AI1500" s="6">
        <f t="shared" si="714"/>
        <v>0</v>
      </c>
      <c r="AJ1500" s="17">
        <v>268.76916315700697</v>
      </c>
      <c r="AK1500" s="6">
        <f t="shared" si="715"/>
        <v>217.31921137156999</v>
      </c>
      <c r="AL1500" s="6">
        <f t="shared" si="694"/>
        <v>217.31921137156999</v>
      </c>
      <c r="AM1500" s="17">
        <v>217.31921137156999</v>
      </c>
      <c r="AN1500" s="6">
        <f t="shared" si="716"/>
        <v>51.44995178543698</v>
      </c>
      <c r="AO1500" s="6">
        <f t="shared" si="717"/>
        <v>268.76916315700697</v>
      </c>
      <c r="AP1500" s="17">
        <v>2583.25369080992</v>
      </c>
      <c r="AQ1500" s="6">
        <f t="shared" si="718"/>
        <v>2583.2536908099109</v>
      </c>
      <c r="AR1500" s="17">
        <v>512.05648826883601</v>
      </c>
      <c r="AS1500" s="6">
        <f t="shared" si="695"/>
        <v>512.05648826883601</v>
      </c>
      <c r="AT1500" s="17">
        <v>1312.7192181564001</v>
      </c>
      <c r="AU1500" s="6">
        <f t="shared" si="696"/>
        <v>1312.7192181564001</v>
      </c>
      <c r="AV1500" s="17">
        <v>0</v>
      </c>
      <c r="AW1500" s="6">
        <f t="shared" si="697"/>
        <v>0</v>
      </c>
      <c r="AX1500" s="17">
        <v>758.47798438467498</v>
      </c>
      <c r="AY1500" s="6">
        <f t="shared" si="698"/>
        <v>758.47798438467498</v>
      </c>
      <c r="AZ1500" s="20">
        <v>199346556.158021</v>
      </c>
      <c r="BA1500" s="20">
        <v>1289327971.6741199</v>
      </c>
      <c r="BB1500" s="20">
        <v>231526321.11079901</v>
      </c>
      <c r="BC1500" s="20">
        <v>0</v>
      </c>
      <c r="BD1500" s="19">
        <f t="shared" si="699"/>
        <v>1720.20084894294</v>
      </c>
      <c r="BE1500" s="18">
        <v>42.0449523817799</v>
      </c>
      <c r="BF1500" s="20">
        <v>0</v>
      </c>
      <c r="BG1500" s="20">
        <v>0</v>
      </c>
      <c r="BH1500" s="19">
        <f t="shared" si="719"/>
        <v>0</v>
      </c>
      <c r="BI1500" s="18">
        <v>432.64546995727801</v>
      </c>
      <c r="BJ1500">
        <v>172</v>
      </c>
      <c r="BK1500">
        <v>2432</v>
      </c>
      <c r="BL1500" s="22">
        <v>3689.53856</v>
      </c>
      <c r="BM1500">
        <v>608</v>
      </c>
      <c r="BN1500">
        <v>152</v>
      </c>
      <c r="BO1500">
        <v>0.18044785255512499</v>
      </c>
    </row>
    <row r="1501" spans="1:67" x14ac:dyDescent="0.2">
      <c r="A1501" s="27">
        <v>1500</v>
      </c>
      <c r="B1501" s="36">
        <v>360.53789163106501</v>
      </c>
      <c r="C1501" s="18">
        <v>653.6</v>
      </c>
      <c r="D1501">
        <v>800</v>
      </c>
      <c r="E1501">
        <v>3200</v>
      </c>
      <c r="F1501">
        <v>0</v>
      </c>
      <c r="G1501" s="23">
        <f t="shared" si="700"/>
        <v>1</v>
      </c>
      <c r="H1501" s="16">
        <v>97.442922374429202</v>
      </c>
      <c r="I1501" s="17">
        <v>149.81152385576999</v>
      </c>
      <c r="J1501" s="6">
        <f t="shared" si="701"/>
        <v>150.01294949694284</v>
      </c>
      <c r="K1501" s="6">
        <f t="shared" si="702"/>
        <v>150.01294949694284</v>
      </c>
      <c r="L1501" s="6">
        <f t="shared" si="703"/>
        <v>1</v>
      </c>
      <c r="M1501" s="6">
        <f t="shared" si="704"/>
        <v>149.81152385576999</v>
      </c>
      <c r="N1501" s="16">
        <v>98.533362910265694</v>
      </c>
      <c r="O1501" s="17">
        <v>285.82427654036599</v>
      </c>
      <c r="P1501" s="6">
        <f t="shared" si="705"/>
        <v>271.48594266947401</v>
      </c>
      <c r="Q1501" s="6">
        <f t="shared" si="690"/>
        <v>271.48594266947401</v>
      </c>
      <c r="R1501" s="17">
        <v>271.48594266947401</v>
      </c>
      <c r="S1501" s="6">
        <f t="shared" si="706"/>
        <v>14.338333870891972</v>
      </c>
      <c r="T1501" s="6">
        <f t="shared" si="707"/>
        <v>285.82427654036599</v>
      </c>
      <c r="U1501" s="17">
        <v>106.261825502817</v>
      </c>
      <c r="V1501" s="6">
        <f t="shared" si="708"/>
        <v>95.823792747467394</v>
      </c>
      <c r="W1501" s="6">
        <f t="shared" si="691"/>
        <v>95.823792747467394</v>
      </c>
      <c r="X1501" s="17">
        <v>95.823792747467394</v>
      </c>
      <c r="Y1501" s="6">
        <f t="shared" si="709"/>
        <v>10.43803275534961</v>
      </c>
      <c r="Z1501" s="6">
        <f t="shared" si="710"/>
        <v>106.261825502817</v>
      </c>
      <c r="AA1501" s="17">
        <v>0</v>
      </c>
      <c r="AB1501" s="6">
        <f t="shared" si="711"/>
        <v>0</v>
      </c>
      <c r="AC1501" s="6">
        <f t="shared" si="692"/>
        <v>0</v>
      </c>
      <c r="AD1501" s="17">
        <v>0</v>
      </c>
      <c r="AE1501" s="6">
        <f t="shared" si="712"/>
        <v>0</v>
      </c>
      <c r="AF1501" s="17">
        <v>0</v>
      </c>
      <c r="AG1501" s="6">
        <f t="shared" si="713"/>
        <v>0</v>
      </c>
      <c r="AH1501" s="6">
        <f t="shared" si="693"/>
        <v>0</v>
      </c>
      <c r="AI1501" s="6">
        <f t="shared" si="714"/>
        <v>0</v>
      </c>
      <c r="AJ1501" s="17">
        <v>272.94063324362298</v>
      </c>
      <c r="AK1501" s="6">
        <f t="shared" si="715"/>
        <v>220.590095763558</v>
      </c>
      <c r="AL1501" s="6">
        <f t="shared" si="694"/>
        <v>220.590095763558</v>
      </c>
      <c r="AM1501" s="17">
        <v>220.590095763558</v>
      </c>
      <c r="AN1501" s="6">
        <f t="shared" si="716"/>
        <v>52.350537480064986</v>
      </c>
      <c r="AO1501" s="6">
        <f t="shared" si="717"/>
        <v>272.94063324362298</v>
      </c>
      <c r="AP1501" s="17">
        <v>2668.2077958795198</v>
      </c>
      <c r="AQ1501" s="6">
        <f t="shared" si="718"/>
        <v>2668.2077958795139</v>
      </c>
      <c r="AR1501" s="17">
        <v>597.31223364317202</v>
      </c>
      <c r="AS1501" s="6">
        <f t="shared" si="695"/>
        <v>597.31223364317202</v>
      </c>
      <c r="AT1501" s="17">
        <v>1312.52803934228</v>
      </c>
      <c r="AU1501" s="6">
        <f t="shared" si="696"/>
        <v>1312.52803934228</v>
      </c>
      <c r="AV1501" s="17">
        <v>0</v>
      </c>
      <c r="AW1501" s="6">
        <f t="shared" si="697"/>
        <v>0</v>
      </c>
      <c r="AX1501" s="17">
        <v>758.36752289406195</v>
      </c>
      <c r="AY1501" s="6">
        <f t="shared" si="698"/>
        <v>758.36752289406195</v>
      </c>
      <c r="AZ1501" s="20">
        <v>209388658.455843</v>
      </c>
      <c r="BA1501" s="20">
        <v>1289355902.8954799</v>
      </c>
      <c r="BB1501" s="20">
        <v>227559956.836521</v>
      </c>
      <c r="BC1501" s="20">
        <v>0</v>
      </c>
      <c r="BD1501" s="19">
        <f t="shared" si="699"/>
        <v>1726.3045181878438</v>
      </c>
      <c r="BE1501" s="18">
        <v>43.737364792188799</v>
      </c>
      <c r="BF1501" s="20">
        <v>0</v>
      </c>
      <c r="BG1501" s="20">
        <v>0</v>
      </c>
      <c r="BH1501" s="19">
        <f t="shared" si="719"/>
        <v>0</v>
      </c>
      <c r="BI1501" s="18">
        <v>504.75304828349101</v>
      </c>
      <c r="BJ1501">
        <v>172</v>
      </c>
      <c r="BK1501">
        <v>2432</v>
      </c>
      <c r="BL1501" s="22">
        <v>3689.53856</v>
      </c>
      <c r="BM1501">
        <v>608</v>
      </c>
      <c r="BN1501">
        <v>152</v>
      </c>
      <c r="BO1501">
        <v>0.17740379550253199</v>
      </c>
    </row>
    <row r="1502" spans="1:67" x14ac:dyDescent="0.2">
      <c r="A1502" s="27">
        <v>1501</v>
      </c>
      <c r="B1502" s="36">
        <v>412.043304721217</v>
      </c>
      <c r="C1502" s="18">
        <v>653.6</v>
      </c>
      <c r="D1502">
        <v>800</v>
      </c>
      <c r="E1502">
        <v>3200</v>
      </c>
      <c r="F1502">
        <v>0</v>
      </c>
      <c r="G1502" s="23">
        <f t="shared" si="700"/>
        <v>1</v>
      </c>
      <c r="H1502" s="16">
        <v>97.888127853881201</v>
      </c>
      <c r="I1502" s="17">
        <v>154.18919297132101</v>
      </c>
      <c r="J1502" s="6">
        <f t="shared" si="701"/>
        <v>154.38183018503236</v>
      </c>
      <c r="K1502" s="6">
        <f t="shared" si="702"/>
        <v>154.38183018503236</v>
      </c>
      <c r="L1502" s="6">
        <f t="shared" si="703"/>
        <v>1</v>
      </c>
      <c r="M1502" s="6">
        <f t="shared" si="704"/>
        <v>154.18919297132101</v>
      </c>
      <c r="N1502" s="16">
        <v>98.793708793681901</v>
      </c>
      <c r="O1502" s="17">
        <v>313.97860476573902</v>
      </c>
      <c r="P1502" s="6">
        <f t="shared" si="705"/>
        <v>298.22587959146898</v>
      </c>
      <c r="Q1502" s="6">
        <f t="shared" si="690"/>
        <v>298.22587959146898</v>
      </c>
      <c r="R1502" s="17">
        <v>298.22587959146898</v>
      </c>
      <c r="S1502" s="6">
        <f t="shared" si="706"/>
        <v>15.75272517427004</v>
      </c>
      <c r="T1502" s="6">
        <f t="shared" si="707"/>
        <v>313.97860476573902</v>
      </c>
      <c r="U1502" s="17">
        <v>106.24699102748301</v>
      </c>
      <c r="V1502" s="6">
        <f t="shared" si="708"/>
        <v>95.809136249906004</v>
      </c>
      <c r="W1502" s="6">
        <f t="shared" si="691"/>
        <v>95.809136249906004</v>
      </c>
      <c r="X1502" s="17">
        <v>95.809136249906004</v>
      </c>
      <c r="Y1502" s="6">
        <f t="shared" si="709"/>
        <v>10.437854777577002</v>
      </c>
      <c r="Z1502" s="6">
        <f t="shared" si="710"/>
        <v>106.24699102748301</v>
      </c>
      <c r="AA1502" s="17">
        <v>0</v>
      </c>
      <c r="AB1502" s="6">
        <f t="shared" si="711"/>
        <v>0</v>
      </c>
      <c r="AC1502" s="6">
        <f t="shared" si="692"/>
        <v>0</v>
      </c>
      <c r="AD1502" s="17">
        <v>0</v>
      </c>
      <c r="AE1502" s="6">
        <f t="shared" si="712"/>
        <v>0</v>
      </c>
      <c r="AF1502" s="17">
        <v>0</v>
      </c>
      <c r="AG1502" s="6">
        <f t="shared" si="713"/>
        <v>0</v>
      </c>
      <c r="AH1502" s="6">
        <f t="shared" si="693"/>
        <v>0</v>
      </c>
      <c r="AI1502" s="6">
        <f t="shared" si="714"/>
        <v>0</v>
      </c>
      <c r="AJ1502" s="17">
        <v>276.47427670984803</v>
      </c>
      <c r="AK1502" s="6">
        <f t="shared" si="715"/>
        <v>223.35981898831699</v>
      </c>
      <c r="AL1502" s="6">
        <f t="shared" si="694"/>
        <v>223.35981898831699</v>
      </c>
      <c r="AM1502" s="17">
        <v>223.35981898831699</v>
      </c>
      <c r="AN1502" s="6">
        <f t="shared" si="716"/>
        <v>53.114457721531039</v>
      </c>
      <c r="AO1502" s="6">
        <f t="shared" si="717"/>
        <v>276.47427670984803</v>
      </c>
      <c r="AP1502" s="17">
        <v>2753.16389807839</v>
      </c>
      <c r="AQ1502" s="6">
        <f t="shared" si="718"/>
        <v>2753.163898078386</v>
      </c>
      <c r="AR1502" s="17">
        <v>682.54977886941003</v>
      </c>
      <c r="AS1502" s="6">
        <f t="shared" si="695"/>
        <v>682.54977886941003</v>
      </c>
      <c r="AT1502" s="17">
        <v>1312.3496615082499</v>
      </c>
      <c r="AU1502" s="6">
        <f t="shared" si="696"/>
        <v>1312.3496615082499</v>
      </c>
      <c r="AV1502" s="17">
        <v>0</v>
      </c>
      <c r="AW1502" s="6">
        <f t="shared" si="697"/>
        <v>0</v>
      </c>
      <c r="AX1502" s="17">
        <v>758.26445770072598</v>
      </c>
      <c r="AY1502" s="6">
        <f t="shared" si="698"/>
        <v>758.26445770072598</v>
      </c>
      <c r="AZ1502" s="20">
        <v>217618272.19489801</v>
      </c>
      <c r="BA1502" s="20">
        <v>1289377690.7832301</v>
      </c>
      <c r="BB1502" s="20">
        <v>223869815.087174</v>
      </c>
      <c r="BC1502" s="20">
        <v>0</v>
      </c>
      <c r="BD1502" s="19">
        <f t="shared" si="699"/>
        <v>1730.8657780653018</v>
      </c>
      <c r="BE1502" s="18">
        <v>45.372223767939602</v>
      </c>
      <c r="BF1502" s="20">
        <v>0</v>
      </c>
      <c r="BG1502" s="20">
        <v>0</v>
      </c>
      <c r="BH1502" s="19">
        <f t="shared" si="719"/>
        <v>0</v>
      </c>
      <c r="BI1502" s="18">
        <v>576.86062660970504</v>
      </c>
      <c r="BJ1502">
        <v>172</v>
      </c>
      <c r="BK1502">
        <v>2432</v>
      </c>
      <c r="BL1502" s="22">
        <v>3689.53856</v>
      </c>
      <c r="BM1502">
        <v>608</v>
      </c>
      <c r="BN1502">
        <v>152</v>
      </c>
      <c r="BO1502">
        <v>0.17457024549939901</v>
      </c>
    </row>
    <row r="1503" spans="1:67" x14ac:dyDescent="0.2">
      <c r="A1503" s="27">
        <v>1502</v>
      </c>
      <c r="B1503" s="36">
        <v>463.54871781137001</v>
      </c>
      <c r="C1503" s="18">
        <v>653.6</v>
      </c>
      <c r="D1503">
        <v>800</v>
      </c>
      <c r="E1503">
        <v>3200</v>
      </c>
      <c r="F1503">
        <v>0</v>
      </c>
      <c r="G1503" s="23">
        <f t="shared" si="700"/>
        <v>1</v>
      </c>
      <c r="H1503" s="16">
        <v>98.207762557077601</v>
      </c>
      <c r="I1503" s="17">
        <v>158.64800146364499</v>
      </c>
      <c r="J1503" s="6">
        <f t="shared" si="701"/>
        <v>158.84651576481434</v>
      </c>
      <c r="K1503" s="6">
        <f t="shared" si="702"/>
        <v>158.84651576481434</v>
      </c>
      <c r="L1503" s="6">
        <f t="shared" si="703"/>
        <v>1</v>
      </c>
      <c r="M1503" s="6">
        <f t="shared" si="704"/>
        <v>158.64800146364499</v>
      </c>
      <c r="N1503" s="16">
        <v>99.004593758557604</v>
      </c>
      <c r="O1503" s="17">
        <v>342.22897773423801</v>
      </c>
      <c r="P1503" s="6">
        <f t="shared" si="705"/>
        <v>325.05682034442498</v>
      </c>
      <c r="Q1503" s="6">
        <f t="shared" si="690"/>
        <v>325.05682034442498</v>
      </c>
      <c r="R1503" s="17">
        <v>325.05682034442498</v>
      </c>
      <c r="S1503" s="6">
        <f t="shared" si="706"/>
        <v>17.172157389813037</v>
      </c>
      <c r="T1503" s="6">
        <f t="shared" si="707"/>
        <v>342.22897773423801</v>
      </c>
      <c r="U1503" s="17">
        <v>106.233313390609</v>
      </c>
      <c r="V1503" s="6">
        <f t="shared" si="708"/>
        <v>95.795605868618594</v>
      </c>
      <c r="W1503" s="6">
        <f t="shared" si="691"/>
        <v>95.795605868618594</v>
      </c>
      <c r="X1503" s="17">
        <v>95.795605868618594</v>
      </c>
      <c r="Y1503" s="6">
        <f t="shared" si="709"/>
        <v>10.437707521990404</v>
      </c>
      <c r="Z1503" s="6">
        <f t="shared" si="710"/>
        <v>106.233313390609</v>
      </c>
      <c r="AA1503" s="17">
        <v>0</v>
      </c>
      <c r="AB1503" s="6">
        <f t="shared" si="711"/>
        <v>0</v>
      </c>
      <c r="AC1503" s="6">
        <f t="shared" si="692"/>
        <v>0</v>
      </c>
      <c r="AD1503" s="17">
        <v>0</v>
      </c>
      <c r="AE1503" s="6">
        <f t="shared" si="712"/>
        <v>0</v>
      </c>
      <c r="AF1503" s="17">
        <v>0</v>
      </c>
      <c r="AG1503" s="6">
        <f t="shared" si="713"/>
        <v>0</v>
      </c>
      <c r="AH1503" s="6">
        <f t="shared" si="693"/>
        <v>0</v>
      </c>
      <c r="AI1503" s="6">
        <f t="shared" si="714"/>
        <v>0</v>
      </c>
      <c r="AJ1503" s="17">
        <v>279.74867736985902</v>
      </c>
      <c r="AK1503" s="6">
        <f t="shared" si="715"/>
        <v>225.922528526137</v>
      </c>
      <c r="AL1503" s="6">
        <f t="shared" si="694"/>
        <v>225.922528526137</v>
      </c>
      <c r="AM1503" s="17">
        <v>225.922528526137</v>
      </c>
      <c r="AN1503" s="6">
        <f t="shared" si="716"/>
        <v>53.826148843722024</v>
      </c>
      <c r="AO1503" s="6">
        <f t="shared" si="717"/>
        <v>279.74867736985902</v>
      </c>
      <c r="AP1503" s="17">
        <v>2838.1218033183</v>
      </c>
      <c r="AQ1503" s="6">
        <f t="shared" si="718"/>
        <v>2838.1218033182995</v>
      </c>
      <c r="AR1503" s="17">
        <v>767.77089270365605</v>
      </c>
      <c r="AS1503" s="6">
        <f t="shared" si="695"/>
        <v>767.77089270365605</v>
      </c>
      <c r="AT1503" s="17">
        <v>1312.18284060885</v>
      </c>
      <c r="AU1503" s="6">
        <f t="shared" si="696"/>
        <v>1312.18284060885</v>
      </c>
      <c r="AV1503" s="17">
        <v>0</v>
      </c>
      <c r="AW1503" s="6">
        <f t="shared" si="697"/>
        <v>0</v>
      </c>
      <c r="AX1503" s="17">
        <v>758.16807000579297</v>
      </c>
      <c r="AY1503" s="6">
        <f t="shared" si="698"/>
        <v>758.16807000579297</v>
      </c>
      <c r="AZ1503" s="20">
        <v>224354956.28328699</v>
      </c>
      <c r="BA1503" s="20">
        <v>1289395196.55814</v>
      </c>
      <c r="BB1503" s="20">
        <v>220810329.80849701</v>
      </c>
      <c r="BC1503" s="20">
        <v>0</v>
      </c>
      <c r="BD1503" s="19">
        <f t="shared" si="699"/>
        <v>1734.5604826499241</v>
      </c>
      <c r="BE1503" s="18">
        <v>46.932327193496199</v>
      </c>
      <c r="BF1503" s="20">
        <v>0</v>
      </c>
      <c r="BG1503" s="20">
        <v>0</v>
      </c>
      <c r="BH1503" s="19">
        <f t="shared" si="719"/>
        <v>0</v>
      </c>
      <c r="BI1503" s="18">
        <v>648.96820493591804</v>
      </c>
      <c r="BJ1503">
        <v>172</v>
      </c>
      <c r="BK1503">
        <v>2432</v>
      </c>
      <c r="BL1503" s="22">
        <v>3689.53856</v>
      </c>
      <c r="BM1503">
        <v>608</v>
      </c>
      <c r="BN1503">
        <v>152</v>
      </c>
      <c r="BO1503">
        <v>0.17221345510257</v>
      </c>
    </row>
    <row r="1504" spans="1:67" x14ac:dyDescent="0.2">
      <c r="A1504" s="27">
        <v>1503</v>
      </c>
      <c r="B1504" s="36">
        <v>515.05413090152194</v>
      </c>
      <c r="C1504" s="18">
        <v>653.6</v>
      </c>
      <c r="D1504">
        <v>800</v>
      </c>
      <c r="E1504">
        <v>3200</v>
      </c>
      <c r="F1504">
        <v>0</v>
      </c>
      <c r="G1504" s="23">
        <f t="shared" si="700"/>
        <v>1</v>
      </c>
      <c r="H1504" s="16">
        <v>98.481735159817305</v>
      </c>
      <c r="I1504" s="17">
        <v>163.17959764920201</v>
      </c>
      <c r="J1504" s="6">
        <f t="shared" si="701"/>
        <v>163.3669180542349</v>
      </c>
      <c r="K1504" s="6">
        <f t="shared" si="702"/>
        <v>163.3669180542349</v>
      </c>
      <c r="L1504" s="6">
        <f t="shared" si="703"/>
        <v>1</v>
      </c>
      <c r="M1504" s="6">
        <f t="shared" si="704"/>
        <v>163.17959764920201</v>
      </c>
      <c r="N1504" s="16">
        <v>99.146387299864102</v>
      </c>
      <c r="O1504" s="17">
        <v>370.45100900666802</v>
      </c>
      <c r="P1504" s="6">
        <f t="shared" si="705"/>
        <v>351.86063973696298</v>
      </c>
      <c r="Q1504" s="6">
        <f t="shared" si="690"/>
        <v>351.86063973696298</v>
      </c>
      <c r="R1504" s="17">
        <v>351.86063973696298</v>
      </c>
      <c r="S1504" s="6">
        <f t="shared" si="706"/>
        <v>18.590369269705036</v>
      </c>
      <c r="T1504" s="6">
        <f t="shared" si="707"/>
        <v>370.45100900666802</v>
      </c>
      <c r="U1504" s="17">
        <v>106.220666980167</v>
      </c>
      <c r="V1504" s="6">
        <f t="shared" si="708"/>
        <v>95.783080516361096</v>
      </c>
      <c r="W1504" s="6">
        <f t="shared" si="691"/>
        <v>95.783080516361096</v>
      </c>
      <c r="X1504" s="17">
        <v>95.783080516361096</v>
      </c>
      <c r="Y1504" s="6">
        <f t="shared" si="709"/>
        <v>10.4375864638059</v>
      </c>
      <c r="Z1504" s="6">
        <f t="shared" si="710"/>
        <v>106.220666980167</v>
      </c>
      <c r="AA1504" s="17">
        <v>0</v>
      </c>
      <c r="AB1504" s="6">
        <f t="shared" si="711"/>
        <v>0</v>
      </c>
      <c r="AC1504" s="6">
        <f t="shared" si="692"/>
        <v>0</v>
      </c>
      <c r="AD1504" s="17">
        <v>0</v>
      </c>
      <c r="AE1504" s="6">
        <f t="shared" si="712"/>
        <v>0</v>
      </c>
      <c r="AF1504" s="17">
        <v>0</v>
      </c>
      <c r="AG1504" s="6">
        <f t="shared" si="713"/>
        <v>0</v>
      </c>
      <c r="AH1504" s="6">
        <f t="shared" si="693"/>
        <v>0</v>
      </c>
      <c r="AI1504" s="6">
        <f t="shared" si="714"/>
        <v>0</v>
      </c>
      <c r="AJ1504" s="17">
        <v>283.03184008557702</v>
      </c>
      <c r="AK1504" s="6">
        <f t="shared" si="715"/>
        <v>228.49480286043601</v>
      </c>
      <c r="AL1504" s="6">
        <f t="shared" si="694"/>
        <v>228.49480286043601</v>
      </c>
      <c r="AM1504" s="17">
        <v>228.49480286043601</v>
      </c>
      <c r="AN1504" s="6">
        <f t="shared" si="716"/>
        <v>54.537037225141006</v>
      </c>
      <c r="AO1504" s="6">
        <f t="shared" si="717"/>
        <v>283.03184008557702</v>
      </c>
      <c r="AP1504" s="17">
        <v>2923.0813418714602</v>
      </c>
      <c r="AQ1504" s="6">
        <f t="shared" si="718"/>
        <v>2923.0813418714602</v>
      </c>
      <c r="AR1504" s="17">
        <v>852.97712190147604</v>
      </c>
      <c r="AS1504" s="6">
        <f t="shared" si="695"/>
        <v>852.97712190147604</v>
      </c>
      <c r="AT1504" s="17">
        <v>1312.0264887415401</v>
      </c>
      <c r="AU1504" s="6">
        <f t="shared" si="696"/>
        <v>1312.0264887415401</v>
      </c>
      <c r="AV1504" s="17">
        <v>0</v>
      </c>
      <c r="AW1504" s="6">
        <f t="shared" si="697"/>
        <v>0</v>
      </c>
      <c r="AX1504" s="17">
        <v>758.07773122844401</v>
      </c>
      <c r="AY1504" s="6">
        <f t="shared" si="698"/>
        <v>758.07773122844401</v>
      </c>
      <c r="AZ1504" s="20">
        <v>230141175.699599</v>
      </c>
      <c r="BA1504" s="20">
        <v>1289409857.7475901</v>
      </c>
      <c r="BB1504" s="20">
        <v>217493672.04642999</v>
      </c>
      <c r="BC1504" s="20">
        <v>0</v>
      </c>
      <c r="BD1504" s="19">
        <f t="shared" si="699"/>
        <v>1737.0447054936189</v>
      </c>
      <c r="BE1504" s="18">
        <v>48.436470152186999</v>
      </c>
      <c r="BF1504" s="20">
        <v>0</v>
      </c>
      <c r="BG1504" s="20">
        <v>0</v>
      </c>
      <c r="BH1504" s="19">
        <f t="shared" si="719"/>
        <v>0</v>
      </c>
      <c r="BI1504" s="18">
        <v>721.07578326213104</v>
      </c>
      <c r="BJ1504">
        <v>172</v>
      </c>
      <c r="BK1504">
        <v>2432</v>
      </c>
      <c r="BL1504" s="22">
        <v>3689.53856</v>
      </c>
      <c r="BM1504">
        <v>608</v>
      </c>
      <c r="BN1504">
        <v>152</v>
      </c>
      <c r="BO1504">
        <v>0.16965857897851999</v>
      </c>
    </row>
    <row r="1505" spans="1:67" x14ac:dyDescent="0.2">
      <c r="A1505" s="27">
        <v>1504</v>
      </c>
      <c r="B1505" s="36">
        <v>566.55954399167399</v>
      </c>
      <c r="C1505" s="18">
        <v>653.6</v>
      </c>
      <c r="D1505">
        <v>800</v>
      </c>
      <c r="E1505">
        <v>3200</v>
      </c>
      <c r="F1505">
        <v>0</v>
      </c>
      <c r="G1505" s="23">
        <f t="shared" si="700"/>
        <v>1</v>
      </c>
      <c r="H1505" s="16">
        <v>98.698630136986296</v>
      </c>
      <c r="I1505" s="17">
        <v>167.768877786839</v>
      </c>
      <c r="J1505" s="6">
        <f t="shared" si="701"/>
        <v>167.96950163604336</v>
      </c>
      <c r="K1505" s="6">
        <f t="shared" si="702"/>
        <v>167.96950163604336</v>
      </c>
      <c r="L1505" s="6">
        <f t="shared" si="703"/>
        <v>1</v>
      </c>
      <c r="M1505" s="6">
        <f t="shared" si="704"/>
        <v>167.768877786839</v>
      </c>
      <c r="N1505" s="16">
        <v>99.267620732071094</v>
      </c>
      <c r="O1505" s="17">
        <v>398.56230625796599</v>
      </c>
      <c r="P1505" s="6">
        <f t="shared" si="705"/>
        <v>378.55909940556398</v>
      </c>
      <c r="Q1505" s="6">
        <f t="shared" si="690"/>
        <v>378.55909940556398</v>
      </c>
      <c r="R1505" s="17">
        <v>378.55909940556398</v>
      </c>
      <c r="S1505" s="6">
        <f t="shared" si="706"/>
        <v>20.003206852402002</v>
      </c>
      <c r="T1505" s="6">
        <f t="shared" si="707"/>
        <v>398.56230625796599</v>
      </c>
      <c r="U1505" s="17">
        <v>106.208922381855</v>
      </c>
      <c r="V1505" s="6">
        <f t="shared" si="708"/>
        <v>95.771436630634597</v>
      </c>
      <c r="W1505" s="6">
        <f t="shared" si="691"/>
        <v>95.771436630634597</v>
      </c>
      <c r="X1505" s="17">
        <v>95.771436630634597</v>
      </c>
      <c r="Y1505" s="6">
        <f t="shared" si="709"/>
        <v>10.437485751220407</v>
      </c>
      <c r="Z1505" s="6">
        <f t="shared" si="710"/>
        <v>106.208922381855</v>
      </c>
      <c r="AA1505" s="17">
        <v>0</v>
      </c>
      <c r="AB1505" s="6">
        <f t="shared" si="711"/>
        <v>0</v>
      </c>
      <c r="AC1505" s="6">
        <f t="shared" si="692"/>
        <v>0</v>
      </c>
      <c r="AD1505" s="17">
        <v>0</v>
      </c>
      <c r="AE1505" s="6">
        <f t="shared" si="712"/>
        <v>0</v>
      </c>
      <c r="AF1505" s="17">
        <v>0</v>
      </c>
      <c r="AG1505" s="6">
        <f t="shared" si="713"/>
        <v>0</v>
      </c>
      <c r="AH1505" s="6">
        <f t="shared" si="693"/>
        <v>0</v>
      </c>
      <c r="AI1505" s="6">
        <f t="shared" si="714"/>
        <v>0</v>
      </c>
      <c r="AJ1505" s="17">
        <v>286.37055026732901</v>
      </c>
      <c r="AK1505" s="6">
        <f t="shared" si="715"/>
        <v>231.11554826236801</v>
      </c>
      <c r="AL1505" s="6">
        <f t="shared" si="694"/>
        <v>231.11554826236801</v>
      </c>
      <c r="AM1505" s="17">
        <v>231.11554826236801</v>
      </c>
      <c r="AN1505" s="6">
        <f t="shared" si="716"/>
        <v>55.255002004961</v>
      </c>
      <c r="AO1505" s="6">
        <f t="shared" si="717"/>
        <v>286.37055026732901</v>
      </c>
      <c r="AP1505" s="17">
        <v>3008.0423646649001</v>
      </c>
      <c r="AQ1505" s="6">
        <f t="shared" si="718"/>
        <v>3008.0423646648978</v>
      </c>
      <c r="AR1505" s="17">
        <v>938.169824987997</v>
      </c>
      <c r="AS1505" s="6">
        <f t="shared" si="695"/>
        <v>938.169824987997</v>
      </c>
      <c r="AT1505" s="17">
        <v>1311.8796503947001</v>
      </c>
      <c r="AU1505" s="6">
        <f t="shared" si="696"/>
        <v>1311.8796503947001</v>
      </c>
      <c r="AV1505" s="17">
        <v>0</v>
      </c>
      <c r="AW1505" s="6">
        <f t="shared" si="697"/>
        <v>0</v>
      </c>
      <c r="AX1505" s="17">
        <v>757.99288928220096</v>
      </c>
      <c r="AY1505" s="6">
        <f t="shared" si="698"/>
        <v>757.99288928220096</v>
      </c>
      <c r="AZ1505" s="20">
        <v>235176908.49840099</v>
      </c>
      <c r="BA1505" s="20">
        <v>1289421685.8987701</v>
      </c>
      <c r="BB1505" s="20">
        <v>214570120.82870701</v>
      </c>
      <c r="BC1505" s="20">
        <v>0</v>
      </c>
      <c r="BD1505" s="19">
        <f t="shared" si="699"/>
        <v>1739.168715225878</v>
      </c>
      <c r="BE1505" s="18">
        <v>49.864184632956501</v>
      </c>
      <c r="BF1505" s="20">
        <v>0</v>
      </c>
      <c r="BG1505" s="20">
        <v>0</v>
      </c>
      <c r="BH1505" s="19">
        <f t="shared" si="719"/>
        <v>0</v>
      </c>
      <c r="BI1505" s="18">
        <v>793.18336158834404</v>
      </c>
      <c r="BJ1505">
        <v>172</v>
      </c>
      <c r="BK1505">
        <v>2432</v>
      </c>
      <c r="BL1505" s="22">
        <v>3689.53856</v>
      </c>
      <c r="BM1505">
        <v>608</v>
      </c>
      <c r="BN1505">
        <v>152</v>
      </c>
      <c r="BO1505">
        <v>0.167406544321833</v>
      </c>
    </row>
    <row r="1506" spans="1:67" x14ac:dyDescent="0.2">
      <c r="A1506" s="27">
        <v>1505</v>
      </c>
      <c r="B1506" s="36">
        <v>618.06495708182604</v>
      </c>
      <c r="C1506" s="18">
        <v>653.6</v>
      </c>
      <c r="D1506">
        <v>800</v>
      </c>
      <c r="E1506">
        <v>3200</v>
      </c>
      <c r="F1506">
        <v>0</v>
      </c>
      <c r="G1506" s="23">
        <f t="shared" si="700"/>
        <v>1</v>
      </c>
      <c r="H1506" s="16">
        <v>98.8470319634703</v>
      </c>
      <c r="I1506" s="17">
        <v>172.379281656605</v>
      </c>
      <c r="J1506" s="6">
        <f t="shared" si="701"/>
        <v>172.58659881997914</v>
      </c>
      <c r="K1506" s="6">
        <f t="shared" si="702"/>
        <v>172.58659881997914</v>
      </c>
      <c r="L1506" s="6">
        <f t="shared" si="703"/>
        <v>1</v>
      </c>
      <c r="M1506" s="6">
        <f t="shared" si="704"/>
        <v>172.379281656605</v>
      </c>
      <c r="N1506" s="16">
        <v>99.3681480171239</v>
      </c>
      <c r="O1506" s="17">
        <v>426.42301185423503</v>
      </c>
      <c r="P1506" s="6">
        <f t="shared" si="705"/>
        <v>405.019379497866</v>
      </c>
      <c r="Q1506" s="6">
        <f t="shared" si="690"/>
        <v>405.019379497866</v>
      </c>
      <c r="R1506" s="17">
        <v>405.019379497866</v>
      </c>
      <c r="S1506" s="6">
        <f t="shared" si="706"/>
        <v>21.40363235636903</v>
      </c>
      <c r="T1506" s="6">
        <f t="shared" si="707"/>
        <v>426.42301185423503</v>
      </c>
      <c r="U1506" s="17">
        <v>106.19800287863499</v>
      </c>
      <c r="V1506" s="6">
        <f t="shared" si="708"/>
        <v>95.760598980182394</v>
      </c>
      <c r="W1506" s="6">
        <f t="shared" si="691"/>
        <v>95.760598980182394</v>
      </c>
      <c r="X1506" s="17">
        <v>95.760598980182394</v>
      </c>
      <c r="Y1506" s="6">
        <f t="shared" si="709"/>
        <v>10.437403898452601</v>
      </c>
      <c r="Z1506" s="6">
        <f t="shared" si="710"/>
        <v>106.19800287863499</v>
      </c>
      <c r="AA1506" s="17">
        <v>0</v>
      </c>
      <c r="AB1506" s="6">
        <f t="shared" si="711"/>
        <v>0</v>
      </c>
      <c r="AC1506" s="6">
        <f t="shared" si="692"/>
        <v>0</v>
      </c>
      <c r="AD1506" s="17">
        <v>0</v>
      </c>
      <c r="AE1506" s="6">
        <f t="shared" si="712"/>
        <v>0</v>
      </c>
      <c r="AF1506" s="17">
        <v>0</v>
      </c>
      <c r="AG1506" s="6">
        <f t="shared" si="713"/>
        <v>0</v>
      </c>
      <c r="AH1506" s="6">
        <f t="shared" si="693"/>
        <v>0</v>
      </c>
      <c r="AI1506" s="6">
        <f t="shared" si="714"/>
        <v>0</v>
      </c>
      <c r="AJ1506" s="17">
        <v>289.491820186165</v>
      </c>
      <c r="AK1506" s="6">
        <f t="shared" si="715"/>
        <v>233.56855861243201</v>
      </c>
      <c r="AL1506" s="6">
        <f t="shared" si="694"/>
        <v>233.56855861243201</v>
      </c>
      <c r="AM1506" s="17">
        <v>233.56855861243201</v>
      </c>
      <c r="AN1506" s="6">
        <f t="shared" si="716"/>
        <v>55.923261573732987</v>
      </c>
      <c r="AO1506" s="6">
        <f t="shared" si="717"/>
        <v>289.491820186165</v>
      </c>
      <c r="AP1506" s="17">
        <v>3093.0047402312598</v>
      </c>
      <c r="AQ1506" s="6">
        <f t="shared" si="718"/>
        <v>3093.0047402312603</v>
      </c>
      <c r="AR1506" s="17">
        <v>1023.35020004558</v>
      </c>
      <c r="AS1506" s="6">
        <f t="shared" si="695"/>
        <v>1023.35020004558</v>
      </c>
      <c r="AT1506" s="17">
        <v>1311.7414829033</v>
      </c>
      <c r="AU1506" s="6">
        <f t="shared" si="696"/>
        <v>1311.7414829033</v>
      </c>
      <c r="AV1506" s="17">
        <v>0</v>
      </c>
      <c r="AW1506" s="6">
        <f t="shared" si="697"/>
        <v>0</v>
      </c>
      <c r="AX1506" s="17">
        <v>757.91305728238001</v>
      </c>
      <c r="AY1506" s="6">
        <f t="shared" si="698"/>
        <v>757.91305728238001</v>
      </c>
      <c r="AZ1506" s="20">
        <v>239689903.82466099</v>
      </c>
      <c r="BA1506" s="20">
        <v>1289431521.48914</v>
      </c>
      <c r="BB1506" s="20">
        <v>211808527.946208</v>
      </c>
      <c r="BC1506" s="20">
        <v>0</v>
      </c>
      <c r="BD1506" s="19">
        <f t="shared" si="699"/>
        <v>1740.9299532600091</v>
      </c>
      <c r="BE1506" s="18">
        <v>51.222092458155998</v>
      </c>
      <c r="BF1506" s="20">
        <v>0</v>
      </c>
      <c r="BG1506" s="20">
        <v>0</v>
      </c>
      <c r="BH1506" s="19">
        <f t="shared" si="719"/>
        <v>0</v>
      </c>
      <c r="BI1506" s="18">
        <v>865.29093991455704</v>
      </c>
      <c r="BJ1506">
        <v>172</v>
      </c>
      <c r="BK1506">
        <v>2432</v>
      </c>
      <c r="BL1506" s="22">
        <v>3689.53856</v>
      </c>
      <c r="BM1506">
        <v>608</v>
      </c>
      <c r="BN1506">
        <v>152</v>
      </c>
      <c r="BO1506">
        <v>0.16527927108969201</v>
      </c>
    </row>
    <row r="1507" spans="1:67" x14ac:dyDescent="0.2">
      <c r="A1507" s="27">
        <v>1506</v>
      </c>
      <c r="B1507" s="36">
        <v>669.57037017197899</v>
      </c>
      <c r="C1507" s="18">
        <v>653.6</v>
      </c>
      <c r="D1507">
        <v>800</v>
      </c>
      <c r="E1507">
        <v>3200</v>
      </c>
      <c r="F1507">
        <v>0</v>
      </c>
      <c r="G1507" s="23">
        <f t="shared" si="700"/>
        <v>1</v>
      </c>
      <c r="H1507" s="16">
        <v>98.984018264840103</v>
      </c>
      <c r="I1507" s="17">
        <v>177.03808774691399</v>
      </c>
      <c r="J1507" s="6">
        <f t="shared" si="701"/>
        <v>177.25862362270703</v>
      </c>
      <c r="K1507" s="6">
        <f t="shared" si="702"/>
        <v>177.25862362270703</v>
      </c>
      <c r="L1507" s="6">
        <f t="shared" si="703"/>
        <v>1</v>
      </c>
      <c r="M1507" s="6">
        <f t="shared" si="704"/>
        <v>177.03808774691399</v>
      </c>
      <c r="N1507" s="16">
        <v>99.443846087545197</v>
      </c>
      <c r="O1507" s="17">
        <v>454.08515797430499</v>
      </c>
      <c r="P1507" s="6">
        <f t="shared" si="705"/>
        <v>431.29091806601798</v>
      </c>
      <c r="Q1507" s="6">
        <f t="shared" si="690"/>
        <v>431.29091806601798</v>
      </c>
      <c r="R1507" s="17">
        <v>431.29091806601798</v>
      </c>
      <c r="S1507" s="6">
        <f t="shared" si="706"/>
        <v>22.794239908287011</v>
      </c>
      <c r="T1507" s="6">
        <f t="shared" si="707"/>
        <v>454.08515797430499</v>
      </c>
      <c r="U1507" s="17">
        <v>106.187771178492</v>
      </c>
      <c r="V1507" s="6">
        <f t="shared" si="708"/>
        <v>95.750438407854304</v>
      </c>
      <c r="W1507" s="6">
        <f t="shared" si="691"/>
        <v>95.750438407854304</v>
      </c>
      <c r="X1507" s="17">
        <v>95.750438407854304</v>
      </c>
      <c r="Y1507" s="6">
        <f t="shared" si="709"/>
        <v>10.437332770637695</v>
      </c>
      <c r="Z1507" s="6">
        <f t="shared" si="710"/>
        <v>106.187771178492</v>
      </c>
      <c r="AA1507" s="17">
        <v>0</v>
      </c>
      <c r="AB1507" s="6">
        <f t="shared" si="711"/>
        <v>0</v>
      </c>
      <c r="AC1507" s="6">
        <f t="shared" si="692"/>
        <v>0</v>
      </c>
      <c r="AD1507" s="17">
        <v>0</v>
      </c>
      <c r="AE1507" s="6">
        <f t="shared" si="712"/>
        <v>0</v>
      </c>
      <c r="AF1507" s="17">
        <v>0</v>
      </c>
      <c r="AG1507" s="6">
        <f t="shared" si="713"/>
        <v>0</v>
      </c>
      <c r="AH1507" s="6">
        <f t="shared" si="693"/>
        <v>0</v>
      </c>
      <c r="AI1507" s="6">
        <f t="shared" si="714"/>
        <v>0</v>
      </c>
      <c r="AJ1507" s="17">
        <v>292.831848864037</v>
      </c>
      <c r="AK1507" s="6">
        <f t="shared" si="715"/>
        <v>236.205888136477</v>
      </c>
      <c r="AL1507" s="6">
        <f t="shared" si="694"/>
        <v>236.205888136477</v>
      </c>
      <c r="AM1507" s="17">
        <v>236.205888136477</v>
      </c>
      <c r="AN1507" s="6">
        <f t="shared" si="716"/>
        <v>56.625960727559999</v>
      </c>
      <c r="AO1507" s="6">
        <f t="shared" si="717"/>
        <v>292.831848864037</v>
      </c>
      <c r="AP1507" s="17">
        <v>3177.9683521842899</v>
      </c>
      <c r="AQ1507" s="6">
        <f t="shared" si="718"/>
        <v>3177.968352184279</v>
      </c>
      <c r="AR1507" s="17">
        <v>1108.5193077200599</v>
      </c>
      <c r="AS1507" s="6">
        <f t="shared" si="695"/>
        <v>1108.5193077200599</v>
      </c>
      <c r="AT1507" s="17">
        <v>1311.6112402675501</v>
      </c>
      <c r="AU1507" s="6">
        <f t="shared" si="696"/>
        <v>1311.6112402675501</v>
      </c>
      <c r="AV1507" s="17">
        <v>0</v>
      </c>
      <c r="AW1507" s="6">
        <f t="shared" si="697"/>
        <v>0</v>
      </c>
      <c r="AX1507" s="17">
        <v>757.83780419666903</v>
      </c>
      <c r="AY1507" s="6">
        <f t="shared" si="698"/>
        <v>757.83780419666903</v>
      </c>
      <c r="AZ1507" s="20">
        <v>243766627.931705</v>
      </c>
      <c r="BA1507" s="20">
        <v>1289440011.7453201</v>
      </c>
      <c r="BB1507" s="20">
        <v>209049543.77676401</v>
      </c>
      <c r="BC1507" s="20">
        <v>0</v>
      </c>
      <c r="BD1507" s="19">
        <f t="shared" si="699"/>
        <v>1742.2561834537889</v>
      </c>
      <c r="BE1507" s="18">
        <v>52.517892456769303</v>
      </c>
      <c r="BF1507" s="20">
        <v>0</v>
      </c>
      <c r="BG1507" s="20">
        <v>0</v>
      </c>
      <c r="BH1507" s="19">
        <f t="shared" si="719"/>
        <v>0</v>
      </c>
      <c r="BI1507" s="18">
        <v>937.39851824077004</v>
      </c>
      <c r="BJ1507">
        <v>172</v>
      </c>
      <c r="BK1507">
        <v>2432</v>
      </c>
      <c r="BL1507" s="22">
        <v>3689.53856</v>
      </c>
      <c r="BM1507">
        <v>608</v>
      </c>
      <c r="BN1507">
        <v>152</v>
      </c>
      <c r="BO1507">
        <v>0.163154008241083</v>
      </c>
    </row>
    <row r="1508" spans="1:67" x14ac:dyDescent="0.2">
      <c r="A1508" s="27">
        <v>1507</v>
      </c>
      <c r="B1508" s="36">
        <v>721.07578326213104</v>
      </c>
      <c r="C1508" s="18">
        <v>653.6</v>
      </c>
      <c r="D1508">
        <v>800</v>
      </c>
      <c r="E1508">
        <v>3200</v>
      </c>
      <c r="F1508">
        <v>0</v>
      </c>
      <c r="G1508" s="23">
        <f t="shared" si="700"/>
        <v>1</v>
      </c>
      <c r="H1508" s="16">
        <v>99.109589041095802</v>
      </c>
      <c r="I1508" s="17">
        <v>181.712651089377</v>
      </c>
      <c r="J1508" s="6">
        <f t="shared" si="701"/>
        <v>181.95711339441388</v>
      </c>
      <c r="K1508" s="6">
        <f t="shared" si="702"/>
        <v>181.95711339441388</v>
      </c>
      <c r="L1508" s="6">
        <f t="shared" si="703"/>
        <v>1</v>
      </c>
      <c r="M1508" s="6">
        <f t="shared" si="704"/>
        <v>181.712651089377</v>
      </c>
      <c r="N1508" s="16">
        <v>99.519310669760301</v>
      </c>
      <c r="O1508" s="17">
        <v>481.49744005161</v>
      </c>
      <c r="P1508" s="6">
        <f t="shared" si="705"/>
        <v>457.32500128482201</v>
      </c>
      <c r="Q1508" s="6">
        <f t="shared" si="690"/>
        <v>457.32500128482201</v>
      </c>
      <c r="R1508" s="17">
        <v>457.32500128482201</v>
      </c>
      <c r="S1508" s="6">
        <f t="shared" si="706"/>
        <v>24.172438766787991</v>
      </c>
      <c r="T1508" s="6">
        <f t="shared" si="707"/>
        <v>481.49744005161</v>
      </c>
      <c r="U1508" s="17">
        <v>106.178175139475</v>
      </c>
      <c r="V1508" s="6">
        <f t="shared" si="708"/>
        <v>95.740903136842405</v>
      </c>
      <c r="W1508" s="6">
        <f t="shared" si="691"/>
        <v>95.740903136842405</v>
      </c>
      <c r="X1508" s="17">
        <v>95.740903136842405</v>
      </c>
      <c r="Y1508" s="6">
        <f t="shared" si="709"/>
        <v>10.437272002632596</v>
      </c>
      <c r="Z1508" s="6">
        <f t="shared" si="710"/>
        <v>106.178175139475</v>
      </c>
      <c r="AA1508" s="17">
        <v>0</v>
      </c>
      <c r="AB1508" s="6">
        <f t="shared" si="711"/>
        <v>0</v>
      </c>
      <c r="AC1508" s="6">
        <f t="shared" si="692"/>
        <v>0</v>
      </c>
      <c r="AD1508" s="17">
        <v>0</v>
      </c>
      <c r="AE1508" s="6">
        <f t="shared" si="712"/>
        <v>0</v>
      </c>
      <c r="AF1508" s="17">
        <v>0</v>
      </c>
      <c r="AG1508" s="6">
        <f t="shared" si="713"/>
        <v>0</v>
      </c>
      <c r="AH1508" s="6">
        <f t="shared" si="693"/>
        <v>0</v>
      </c>
      <c r="AI1508" s="6">
        <f t="shared" si="714"/>
        <v>0</v>
      </c>
      <c r="AJ1508" s="17">
        <v>296.06528723422798</v>
      </c>
      <c r="AK1508" s="6">
        <f t="shared" si="715"/>
        <v>238.76264078728801</v>
      </c>
      <c r="AL1508" s="6">
        <f t="shared" si="694"/>
        <v>238.76264078728801</v>
      </c>
      <c r="AM1508" s="17">
        <v>238.76264078728801</v>
      </c>
      <c r="AN1508" s="6">
        <f t="shared" si="716"/>
        <v>57.302646446939974</v>
      </c>
      <c r="AO1508" s="6">
        <f t="shared" si="717"/>
        <v>296.06528723422798</v>
      </c>
      <c r="AP1508" s="17">
        <v>3262.9330971166401</v>
      </c>
      <c r="AQ1508" s="6">
        <f t="shared" si="718"/>
        <v>3262.9330971166373</v>
      </c>
      <c r="AR1508" s="17">
        <v>1193.67809037867</v>
      </c>
      <c r="AS1508" s="6">
        <f t="shared" si="695"/>
        <v>1193.67809037867</v>
      </c>
      <c r="AT1508" s="17">
        <v>1311.48825967836</v>
      </c>
      <c r="AU1508" s="6">
        <f t="shared" si="696"/>
        <v>1311.48825967836</v>
      </c>
      <c r="AV1508" s="17">
        <v>0</v>
      </c>
      <c r="AW1508" s="6">
        <f t="shared" si="697"/>
        <v>0</v>
      </c>
      <c r="AX1508" s="17">
        <v>757.76674705960704</v>
      </c>
      <c r="AY1508" s="6">
        <f t="shared" si="698"/>
        <v>757.76674705960704</v>
      </c>
      <c r="AZ1508" s="20">
        <v>247491242.815864</v>
      </c>
      <c r="BA1508" s="20">
        <v>1289447027.9442799</v>
      </c>
      <c r="BB1508" s="20">
        <v>206640052.17405</v>
      </c>
      <c r="BC1508" s="20">
        <v>0</v>
      </c>
      <c r="BD1508" s="19">
        <f t="shared" si="699"/>
        <v>1743.5783229341941</v>
      </c>
      <c r="BE1508" s="18">
        <v>53.745554848236303</v>
      </c>
      <c r="BF1508" s="20">
        <v>0</v>
      </c>
      <c r="BG1508" s="20">
        <v>0</v>
      </c>
      <c r="BH1508" s="19">
        <f t="shared" si="719"/>
        <v>0</v>
      </c>
      <c r="BI1508" s="18">
        <v>1009.50609656698</v>
      </c>
      <c r="BJ1508">
        <v>172</v>
      </c>
      <c r="BK1508">
        <v>2432</v>
      </c>
      <c r="BL1508" s="22">
        <v>3689.53856</v>
      </c>
      <c r="BM1508">
        <v>608</v>
      </c>
      <c r="BN1508">
        <v>152</v>
      </c>
      <c r="BO1508">
        <v>0.16129796124902401</v>
      </c>
    </row>
    <row r="1509" spans="1:67" x14ac:dyDescent="0.2">
      <c r="A1509" s="27">
        <v>1508</v>
      </c>
      <c r="B1509" s="36">
        <v>772.58119635228297</v>
      </c>
      <c r="C1509" s="18">
        <v>653.6</v>
      </c>
      <c r="D1509">
        <v>800</v>
      </c>
      <c r="E1509">
        <v>3200</v>
      </c>
      <c r="F1509">
        <v>0</v>
      </c>
      <c r="G1509" s="23">
        <f t="shared" si="700"/>
        <v>1</v>
      </c>
      <c r="H1509" s="16">
        <v>99.235159817351601</v>
      </c>
      <c r="I1509" s="17">
        <v>186.382492534411</v>
      </c>
      <c r="J1509" s="6">
        <f t="shared" si="701"/>
        <v>186.64564674768249</v>
      </c>
      <c r="K1509" s="6">
        <f t="shared" si="702"/>
        <v>186.64564674768249</v>
      </c>
      <c r="L1509" s="6">
        <f t="shared" si="703"/>
        <v>1</v>
      </c>
      <c r="M1509" s="6">
        <f t="shared" si="704"/>
        <v>186.382492534411</v>
      </c>
      <c r="N1509" s="16">
        <v>99.594873939792194</v>
      </c>
      <c r="O1509" s="17">
        <v>508.81048579876199</v>
      </c>
      <c r="P1509" s="6">
        <f t="shared" si="705"/>
        <v>483.26470845514802</v>
      </c>
      <c r="Q1509" s="6">
        <f t="shared" si="690"/>
        <v>483.26470845514802</v>
      </c>
      <c r="R1509" s="17">
        <v>483.26470845514802</v>
      </c>
      <c r="S1509" s="6">
        <f t="shared" si="706"/>
        <v>25.545777343613963</v>
      </c>
      <c r="T1509" s="6">
        <f t="shared" si="707"/>
        <v>508.81048579876199</v>
      </c>
      <c r="U1509" s="17">
        <v>106.169126075679</v>
      </c>
      <c r="V1509" s="6">
        <f t="shared" si="708"/>
        <v>95.731908955546999</v>
      </c>
      <c r="W1509" s="6">
        <f t="shared" si="691"/>
        <v>95.731908955546999</v>
      </c>
      <c r="X1509" s="17">
        <v>95.731908955546999</v>
      </c>
      <c r="Y1509" s="6">
        <f t="shared" si="709"/>
        <v>10.437217120132004</v>
      </c>
      <c r="Z1509" s="6">
        <f t="shared" si="710"/>
        <v>106.169126075679</v>
      </c>
      <c r="AA1509" s="17">
        <v>0</v>
      </c>
      <c r="AB1509" s="6">
        <f t="shared" si="711"/>
        <v>0</v>
      </c>
      <c r="AC1509" s="6">
        <f t="shared" si="692"/>
        <v>0</v>
      </c>
      <c r="AD1509" s="17">
        <v>0</v>
      </c>
      <c r="AE1509" s="6">
        <f t="shared" si="712"/>
        <v>0</v>
      </c>
      <c r="AF1509" s="17">
        <v>0</v>
      </c>
      <c r="AG1509" s="6">
        <f t="shared" si="713"/>
        <v>0</v>
      </c>
      <c r="AH1509" s="6">
        <f t="shared" si="693"/>
        <v>0</v>
      </c>
      <c r="AI1509" s="6">
        <f t="shared" si="714"/>
        <v>0</v>
      </c>
      <c r="AJ1509" s="17">
        <v>298.87671030276499</v>
      </c>
      <c r="AK1509" s="6">
        <f t="shared" si="715"/>
        <v>240.98090104408701</v>
      </c>
      <c r="AL1509" s="6">
        <f t="shared" si="694"/>
        <v>240.98090104408701</v>
      </c>
      <c r="AM1509" s="17">
        <v>240.98090104408701</v>
      </c>
      <c r="AN1509" s="6">
        <f t="shared" si="716"/>
        <v>57.895809258677986</v>
      </c>
      <c r="AO1509" s="6">
        <f t="shared" si="717"/>
        <v>298.87671030276499</v>
      </c>
      <c r="AP1509" s="17">
        <v>3347.8988828397401</v>
      </c>
      <c r="AQ1509" s="6">
        <f t="shared" si="718"/>
        <v>3347.8988828397346</v>
      </c>
      <c r="AR1509" s="17">
        <v>1278.82738815022</v>
      </c>
      <c r="AS1509" s="6">
        <f t="shared" si="695"/>
        <v>1278.82738815022</v>
      </c>
      <c r="AT1509" s="17">
        <v>1311.37195023546</v>
      </c>
      <c r="AU1509" s="6">
        <f t="shared" si="696"/>
        <v>1311.37195023546</v>
      </c>
      <c r="AV1509" s="17">
        <v>0</v>
      </c>
      <c r="AW1509" s="6">
        <f t="shared" si="697"/>
        <v>0</v>
      </c>
      <c r="AX1509" s="17">
        <v>757.69954445405494</v>
      </c>
      <c r="AY1509" s="6">
        <f t="shared" si="698"/>
        <v>757.69954445405494</v>
      </c>
      <c r="AZ1509" s="20">
        <v>250819185.21239501</v>
      </c>
      <c r="BA1509" s="20">
        <v>1289454425.2544301</v>
      </c>
      <c r="BB1509" s="20">
        <v>204628580.958327</v>
      </c>
      <c r="BC1509" s="20">
        <v>0</v>
      </c>
      <c r="BD1509" s="19">
        <f t="shared" si="699"/>
        <v>1744.9021914251521</v>
      </c>
      <c r="BE1509" s="18">
        <v>54.908521594441403</v>
      </c>
      <c r="BF1509" s="20">
        <v>0</v>
      </c>
      <c r="BG1509" s="20">
        <v>0</v>
      </c>
      <c r="BH1509" s="19">
        <f t="shared" si="719"/>
        <v>0</v>
      </c>
      <c r="BI1509" s="18">
        <v>1081.6136748931899</v>
      </c>
      <c r="BJ1509">
        <v>172</v>
      </c>
      <c r="BK1509">
        <v>2432</v>
      </c>
      <c r="BL1509" s="22">
        <v>3689.53856</v>
      </c>
      <c r="BM1509">
        <v>608</v>
      </c>
      <c r="BN1509">
        <v>152</v>
      </c>
      <c r="BO1509">
        <v>0.15974851314046401</v>
      </c>
    </row>
    <row r="1510" spans="1:67" x14ac:dyDescent="0.2">
      <c r="A1510" s="27">
        <v>1509</v>
      </c>
      <c r="B1510" s="36">
        <v>824.08660944243502</v>
      </c>
      <c r="C1510" s="18">
        <v>653.6</v>
      </c>
      <c r="D1510">
        <v>800</v>
      </c>
      <c r="E1510">
        <v>3200</v>
      </c>
      <c r="F1510">
        <v>0</v>
      </c>
      <c r="G1510" s="23">
        <f t="shared" si="700"/>
        <v>1</v>
      </c>
      <c r="H1510" s="16">
        <v>99.429223744292202</v>
      </c>
      <c r="I1510" s="17">
        <v>191.04984437869501</v>
      </c>
      <c r="J1510" s="6">
        <f t="shared" si="701"/>
        <v>191.33016495995454</v>
      </c>
      <c r="K1510" s="6">
        <f t="shared" si="702"/>
        <v>191.33016495995454</v>
      </c>
      <c r="L1510" s="6">
        <f t="shared" si="703"/>
        <v>1</v>
      </c>
      <c r="M1510" s="6">
        <f t="shared" si="704"/>
        <v>191.04984437869501</v>
      </c>
      <c r="N1510" s="16">
        <v>99.670079892051703</v>
      </c>
      <c r="O1510" s="17">
        <v>536.09713676301101</v>
      </c>
      <c r="P1510" s="6">
        <f t="shared" si="705"/>
        <v>509.17923452104299</v>
      </c>
      <c r="Q1510" s="6">
        <f t="shared" si="690"/>
        <v>509.17923452104299</v>
      </c>
      <c r="R1510" s="17">
        <v>509.17923452104299</v>
      </c>
      <c r="S1510" s="6">
        <f t="shared" si="706"/>
        <v>26.917902241968022</v>
      </c>
      <c r="T1510" s="6">
        <f t="shared" si="707"/>
        <v>536.09713676301101</v>
      </c>
      <c r="U1510" s="17">
        <v>106.160552026519</v>
      </c>
      <c r="V1510" s="6">
        <f t="shared" si="708"/>
        <v>95.723387183026801</v>
      </c>
      <c r="W1510" s="6">
        <f t="shared" si="691"/>
        <v>95.723387183026801</v>
      </c>
      <c r="X1510" s="17">
        <v>95.723387183026801</v>
      </c>
      <c r="Y1510" s="6">
        <f t="shared" si="709"/>
        <v>10.437164843492198</v>
      </c>
      <c r="Z1510" s="6">
        <f t="shared" si="710"/>
        <v>106.160552026519</v>
      </c>
      <c r="AA1510" s="17">
        <v>0</v>
      </c>
      <c r="AB1510" s="6">
        <f t="shared" si="711"/>
        <v>0</v>
      </c>
      <c r="AC1510" s="6">
        <f t="shared" si="692"/>
        <v>0</v>
      </c>
      <c r="AD1510" s="17">
        <v>0</v>
      </c>
      <c r="AE1510" s="6">
        <f t="shared" si="712"/>
        <v>0</v>
      </c>
      <c r="AF1510" s="17">
        <v>0</v>
      </c>
      <c r="AG1510" s="6">
        <f t="shared" si="713"/>
        <v>0</v>
      </c>
      <c r="AH1510" s="6">
        <f t="shared" si="693"/>
        <v>0</v>
      </c>
      <c r="AI1510" s="6">
        <f t="shared" si="714"/>
        <v>0</v>
      </c>
      <c r="AJ1510" s="17">
        <v>301.28962817113597</v>
      </c>
      <c r="AK1510" s="6">
        <f t="shared" si="715"/>
        <v>242.883880200703</v>
      </c>
      <c r="AL1510" s="6">
        <f t="shared" si="694"/>
        <v>242.883880200703</v>
      </c>
      <c r="AM1510" s="17">
        <v>242.883880200703</v>
      </c>
      <c r="AN1510" s="6">
        <f t="shared" si="716"/>
        <v>58.405747970432969</v>
      </c>
      <c r="AO1510" s="6">
        <f t="shared" si="717"/>
        <v>301.28962817113597</v>
      </c>
      <c r="AP1510" s="17">
        <v>3432.86562690252</v>
      </c>
      <c r="AQ1510" s="6">
        <f t="shared" si="718"/>
        <v>3432.8656269025091</v>
      </c>
      <c r="AR1510" s="17">
        <v>1363.96795242394</v>
      </c>
      <c r="AS1510" s="6">
        <f t="shared" si="695"/>
        <v>1363.96795242394</v>
      </c>
      <c r="AT1510" s="17">
        <v>1311.26178345311</v>
      </c>
      <c r="AU1510" s="6">
        <f t="shared" si="696"/>
        <v>1311.26178345311</v>
      </c>
      <c r="AV1510" s="17">
        <v>0</v>
      </c>
      <c r="AW1510" s="6">
        <f t="shared" si="697"/>
        <v>0</v>
      </c>
      <c r="AX1510" s="17">
        <v>757.63589102545905</v>
      </c>
      <c r="AY1510" s="6">
        <f t="shared" si="698"/>
        <v>757.63589102545905</v>
      </c>
      <c r="AZ1510" s="20">
        <v>253815589.00392401</v>
      </c>
      <c r="BA1510" s="20">
        <v>1289460304.3885801</v>
      </c>
      <c r="BB1510" s="20">
        <v>202943906.31623399</v>
      </c>
      <c r="BC1510" s="20">
        <v>0</v>
      </c>
      <c r="BD1510" s="19">
        <f t="shared" si="699"/>
        <v>1746.2197997087383</v>
      </c>
      <c r="BE1510" s="18">
        <v>56.012791912286403</v>
      </c>
      <c r="BF1510" s="20">
        <v>0</v>
      </c>
      <c r="BG1510" s="20">
        <v>0</v>
      </c>
      <c r="BH1510" s="19">
        <f t="shared" si="719"/>
        <v>0</v>
      </c>
      <c r="BI1510" s="18">
        <v>1153.7212532194101</v>
      </c>
      <c r="BJ1510">
        <v>172</v>
      </c>
      <c r="BK1510">
        <v>2432</v>
      </c>
      <c r="BL1510" s="22">
        <v>3689.53856</v>
      </c>
      <c r="BM1510">
        <v>608</v>
      </c>
      <c r="BN1510">
        <v>152</v>
      </c>
      <c r="BO1510">
        <v>0.158450798295307</v>
      </c>
    </row>
    <row r="1511" spans="1:67" x14ac:dyDescent="0.2">
      <c r="A1511" s="27">
        <v>1510</v>
      </c>
      <c r="B1511" s="36">
        <v>875.59202253258798</v>
      </c>
      <c r="C1511" s="18">
        <v>653.6</v>
      </c>
      <c r="D1511">
        <v>800</v>
      </c>
      <c r="E1511">
        <v>3200</v>
      </c>
      <c r="F1511">
        <v>0</v>
      </c>
      <c r="G1511" s="23">
        <f t="shared" si="700"/>
        <v>1</v>
      </c>
      <c r="H1511" s="16">
        <v>99.566210045662004</v>
      </c>
      <c r="I1511" s="17">
        <v>195.72517998016801</v>
      </c>
      <c r="J1511" s="6">
        <f t="shared" si="701"/>
        <v>196.00783915828052</v>
      </c>
      <c r="K1511" s="6">
        <f t="shared" si="702"/>
        <v>196.00783915828052</v>
      </c>
      <c r="L1511" s="6">
        <f t="shared" si="703"/>
        <v>1</v>
      </c>
      <c r="M1511" s="6">
        <f t="shared" si="704"/>
        <v>195.72517998016801</v>
      </c>
      <c r="N1511" s="16">
        <v>99.726560526421196</v>
      </c>
      <c r="O1511" s="17">
        <v>563.43299263869199</v>
      </c>
      <c r="P1511" s="6">
        <f t="shared" si="705"/>
        <v>535.14039185504498</v>
      </c>
      <c r="Q1511" s="6">
        <f t="shared" si="690"/>
        <v>535.14039185504498</v>
      </c>
      <c r="R1511" s="17">
        <v>535.14039185504498</v>
      </c>
      <c r="S1511" s="6">
        <f t="shared" si="706"/>
        <v>28.292600783647003</v>
      </c>
      <c r="T1511" s="6">
        <f t="shared" si="707"/>
        <v>563.43299263869199</v>
      </c>
      <c r="U1511" s="17">
        <v>106.152497044597</v>
      </c>
      <c r="V1511" s="6">
        <f t="shared" si="708"/>
        <v>95.715374136405998</v>
      </c>
      <c r="W1511" s="6">
        <f t="shared" si="691"/>
        <v>95.715374136405998</v>
      </c>
      <c r="X1511" s="17">
        <v>95.715374136405998</v>
      </c>
      <c r="Y1511" s="6">
        <f t="shared" si="709"/>
        <v>10.437122908191</v>
      </c>
      <c r="Z1511" s="6">
        <f t="shared" si="710"/>
        <v>106.152497044597</v>
      </c>
      <c r="AA1511" s="17">
        <v>0</v>
      </c>
      <c r="AB1511" s="6">
        <f t="shared" si="711"/>
        <v>0</v>
      </c>
      <c r="AC1511" s="6">
        <f t="shared" si="692"/>
        <v>0</v>
      </c>
      <c r="AD1511" s="17">
        <v>0</v>
      </c>
      <c r="AE1511" s="6">
        <f t="shared" si="712"/>
        <v>0</v>
      </c>
      <c r="AF1511" s="17">
        <v>0</v>
      </c>
      <c r="AG1511" s="6">
        <f t="shared" si="713"/>
        <v>0</v>
      </c>
      <c r="AH1511" s="6">
        <f t="shared" si="693"/>
        <v>0</v>
      </c>
      <c r="AI1511" s="6">
        <f t="shared" si="714"/>
        <v>0</v>
      </c>
      <c r="AJ1511" s="17">
        <v>303.462692843941</v>
      </c>
      <c r="AK1511" s="6">
        <f t="shared" si="715"/>
        <v>244.59267224311199</v>
      </c>
      <c r="AL1511" s="6">
        <f t="shared" si="694"/>
        <v>244.59267224311199</v>
      </c>
      <c r="AM1511" s="17">
        <v>244.59267224311199</v>
      </c>
      <c r="AN1511" s="6">
        <f t="shared" si="716"/>
        <v>58.870020600829008</v>
      </c>
      <c r="AO1511" s="6">
        <f t="shared" si="717"/>
        <v>303.462692843941</v>
      </c>
      <c r="AP1511" s="17">
        <v>3517.83325533885</v>
      </c>
      <c r="AQ1511" s="6">
        <f t="shared" si="718"/>
        <v>3517.8332553388468</v>
      </c>
      <c r="AR1511" s="17">
        <v>1449.10045726456</v>
      </c>
      <c r="AS1511" s="6">
        <f t="shared" si="695"/>
        <v>1449.10045726456</v>
      </c>
      <c r="AT1511" s="17">
        <v>1311.15728523138</v>
      </c>
      <c r="AU1511" s="6">
        <f t="shared" si="696"/>
        <v>1311.15728523138</v>
      </c>
      <c r="AV1511" s="17">
        <v>0</v>
      </c>
      <c r="AW1511" s="6">
        <f t="shared" si="697"/>
        <v>0</v>
      </c>
      <c r="AX1511" s="17">
        <v>757.57551284290696</v>
      </c>
      <c r="AY1511" s="6">
        <f t="shared" si="698"/>
        <v>757.57551284290696</v>
      </c>
      <c r="AZ1511" s="20">
        <v>256484992.88300699</v>
      </c>
      <c r="BA1511" s="20">
        <v>1289465065.37731</v>
      </c>
      <c r="BB1511" s="20">
        <v>201259282.16257399</v>
      </c>
      <c r="BC1511" s="20">
        <v>0</v>
      </c>
      <c r="BD1511" s="19">
        <f t="shared" si="699"/>
        <v>1747.209340422891</v>
      </c>
      <c r="BE1511" s="18">
        <v>57.071037310736997</v>
      </c>
      <c r="BF1511" s="20">
        <v>0</v>
      </c>
      <c r="BG1511" s="20">
        <v>0</v>
      </c>
      <c r="BH1511" s="19">
        <f t="shared" si="719"/>
        <v>0</v>
      </c>
      <c r="BI1511" s="18">
        <v>1225.82883154562</v>
      </c>
      <c r="BJ1511">
        <v>172</v>
      </c>
      <c r="BK1511">
        <v>2432</v>
      </c>
      <c r="BL1511" s="22">
        <v>3689.53856</v>
      </c>
      <c r="BM1511">
        <v>608</v>
      </c>
      <c r="BN1511">
        <v>152</v>
      </c>
      <c r="BO1511">
        <v>0.15715312993317601</v>
      </c>
    </row>
    <row r="1512" spans="1:67" x14ac:dyDescent="0.2">
      <c r="A1512" s="27">
        <v>1511</v>
      </c>
      <c r="B1512" s="36">
        <v>927.09743562274002</v>
      </c>
      <c r="C1512" s="18">
        <v>653.6</v>
      </c>
      <c r="D1512">
        <v>800</v>
      </c>
      <c r="E1512">
        <v>3200</v>
      </c>
      <c r="F1512">
        <v>0</v>
      </c>
      <c r="G1512" s="23">
        <f t="shared" si="700"/>
        <v>1</v>
      </c>
      <c r="H1512" s="16">
        <v>99.634703196347004</v>
      </c>
      <c r="I1512" s="17">
        <v>200.42635819367999</v>
      </c>
      <c r="J1512" s="6">
        <f t="shared" si="701"/>
        <v>200.71167674191605</v>
      </c>
      <c r="K1512" s="6">
        <f t="shared" si="702"/>
        <v>200.71167674191605</v>
      </c>
      <c r="L1512" s="6">
        <f t="shared" si="703"/>
        <v>1</v>
      </c>
      <c r="M1512" s="6">
        <f t="shared" si="704"/>
        <v>200.42635819367999</v>
      </c>
      <c r="N1512" s="16">
        <v>99.765407056684296</v>
      </c>
      <c r="O1512" s="17">
        <v>590.74029482692004</v>
      </c>
      <c r="P1512" s="6">
        <f t="shared" si="705"/>
        <v>561.07433394454699</v>
      </c>
      <c r="Q1512" s="6">
        <f t="shared" si="690"/>
        <v>561.07433394454699</v>
      </c>
      <c r="R1512" s="17">
        <v>561.07433394454699</v>
      </c>
      <c r="S1512" s="6">
        <f t="shared" si="706"/>
        <v>29.665960882373042</v>
      </c>
      <c r="T1512" s="6">
        <f t="shared" si="707"/>
        <v>590.74029482692004</v>
      </c>
      <c r="U1512" s="17">
        <v>106.144904558166</v>
      </c>
      <c r="V1512" s="6">
        <f t="shared" si="708"/>
        <v>95.707815742162097</v>
      </c>
      <c r="W1512" s="6">
        <f t="shared" si="691"/>
        <v>95.707815742162097</v>
      </c>
      <c r="X1512" s="17">
        <v>95.707815742162097</v>
      </c>
      <c r="Y1512" s="6">
        <f t="shared" si="709"/>
        <v>10.437088816003907</v>
      </c>
      <c r="Z1512" s="6">
        <f t="shared" si="710"/>
        <v>106.144904558166</v>
      </c>
      <c r="AA1512" s="17">
        <v>0</v>
      </c>
      <c r="AB1512" s="6">
        <f t="shared" si="711"/>
        <v>0</v>
      </c>
      <c r="AC1512" s="6">
        <f t="shared" si="692"/>
        <v>0</v>
      </c>
      <c r="AD1512" s="17">
        <v>0</v>
      </c>
      <c r="AE1512" s="6">
        <f t="shared" si="712"/>
        <v>0</v>
      </c>
      <c r="AF1512" s="17">
        <v>0</v>
      </c>
      <c r="AG1512" s="6">
        <f t="shared" si="713"/>
        <v>0</v>
      </c>
      <c r="AH1512" s="6">
        <f t="shared" si="693"/>
        <v>0</v>
      </c>
      <c r="AI1512" s="6">
        <f t="shared" si="714"/>
        <v>0</v>
      </c>
      <c r="AJ1512" s="17">
        <v>305.72222384883401</v>
      </c>
      <c r="AK1512" s="6">
        <f t="shared" si="715"/>
        <v>246.371733736907</v>
      </c>
      <c r="AL1512" s="6">
        <f t="shared" si="694"/>
        <v>246.371733736907</v>
      </c>
      <c r="AM1512" s="17">
        <v>246.371733736907</v>
      </c>
      <c r="AN1512" s="6">
        <f t="shared" si="716"/>
        <v>59.350490111927002</v>
      </c>
      <c r="AO1512" s="6">
        <f t="shared" si="717"/>
        <v>305.72222384883401</v>
      </c>
      <c r="AP1512" s="17">
        <v>3602.8017016034701</v>
      </c>
      <c r="AQ1512" s="6">
        <f t="shared" si="718"/>
        <v>3602.801701603461</v>
      </c>
      <c r="AR1512" s="17">
        <v>1534.2255091095501</v>
      </c>
      <c r="AS1512" s="6">
        <f t="shared" si="695"/>
        <v>1534.2255091095501</v>
      </c>
      <c r="AT1512" s="17">
        <v>1311.0580290355999</v>
      </c>
      <c r="AU1512" s="6">
        <f t="shared" si="696"/>
        <v>1311.0580290355999</v>
      </c>
      <c r="AV1512" s="17">
        <v>0</v>
      </c>
      <c r="AW1512" s="6">
        <f t="shared" si="697"/>
        <v>0</v>
      </c>
      <c r="AX1512" s="17">
        <v>757.51816345831105</v>
      </c>
      <c r="AY1512" s="6">
        <f t="shared" si="698"/>
        <v>757.51816345831105</v>
      </c>
      <c r="AZ1512" s="20">
        <v>258937397.291181</v>
      </c>
      <c r="BA1512" s="20">
        <v>1289468745.2369101</v>
      </c>
      <c r="BB1512" s="20">
        <v>199483789.10500801</v>
      </c>
      <c r="BC1512" s="20">
        <v>0</v>
      </c>
      <c r="BD1512" s="19">
        <f t="shared" si="699"/>
        <v>1747.889931633099</v>
      </c>
      <c r="BE1512" s="18">
        <v>58.085577079706702</v>
      </c>
      <c r="BF1512" s="20">
        <v>0</v>
      </c>
      <c r="BG1512" s="20">
        <v>0</v>
      </c>
      <c r="BH1512" s="19">
        <f t="shared" si="719"/>
        <v>0</v>
      </c>
      <c r="BI1512" s="18">
        <v>1297.9364098718299</v>
      </c>
      <c r="BJ1512">
        <v>172</v>
      </c>
      <c r="BK1512">
        <v>2432</v>
      </c>
      <c r="BL1512" s="22">
        <v>3689.53856</v>
      </c>
      <c r="BM1512">
        <v>608</v>
      </c>
      <c r="BN1512">
        <v>152</v>
      </c>
      <c r="BO1512">
        <v>0.155785465638661</v>
      </c>
    </row>
    <row r="1513" spans="1:67" x14ac:dyDescent="0.2">
      <c r="A1513" s="27">
        <v>1512</v>
      </c>
      <c r="B1513" s="36">
        <v>978.60284871289196</v>
      </c>
      <c r="C1513" s="18">
        <v>653.6</v>
      </c>
      <c r="D1513">
        <v>800</v>
      </c>
      <c r="E1513">
        <v>3200</v>
      </c>
      <c r="F1513">
        <v>0</v>
      </c>
      <c r="G1513" s="23">
        <f t="shared" si="700"/>
        <v>1</v>
      </c>
      <c r="H1513" s="16">
        <v>99.668949771689498</v>
      </c>
      <c r="I1513" s="17">
        <v>205.142887358786</v>
      </c>
      <c r="J1513" s="6">
        <f t="shared" si="701"/>
        <v>205.42518212364624</v>
      </c>
      <c r="K1513" s="6">
        <f t="shared" si="702"/>
        <v>205.42518212364624</v>
      </c>
      <c r="L1513" s="6">
        <f t="shared" si="703"/>
        <v>1</v>
      </c>
      <c r="M1513" s="6">
        <f t="shared" si="704"/>
        <v>205.142887358786</v>
      </c>
      <c r="N1513" s="16">
        <v>99.790308075849495</v>
      </c>
      <c r="O1513" s="17">
        <v>618.02175131010301</v>
      </c>
      <c r="P1513" s="6">
        <f t="shared" si="705"/>
        <v>586.98364005576605</v>
      </c>
      <c r="Q1513" s="6">
        <f t="shared" si="690"/>
        <v>586.98364005576605</v>
      </c>
      <c r="R1513" s="17">
        <v>586.98364005576605</v>
      </c>
      <c r="S1513" s="6">
        <f t="shared" si="706"/>
        <v>31.038111254336968</v>
      </c>
      <c r="T1513" s="6">
        <f t="shared" si="707"/>
        <v>618.02175131010301</v>
      </c>
      <c r="U1513" s="17">
        <v>106.137752057425</v>
      </c>
      <c r="V1513" s="6">
        <f t="shared" si="708"/>
        <v>95.700688939820196</v>
      </c>
      <c r="W1513" s="6">
        <f t="shared" si="691"/>
        <v>95.700688939820196</v>
      </c>
      <c r="X1513" s="17">
        <v>95.700688939820196</v>
      </c>
      <c r="Y1513" s="6">
        <f t="shared" si="709"/>
        <v>10.437063117604808</v>
      </c>
      <c r="Z1513" s="6">
        <f t="shared" si="710"/>
        <v>106.137752057425</v>
      </c>
      <c r="AA1513" s="17">
        <v>0</v>
      </c>
      <c r="AB1513" s="6">
        <f t="shared" si="711"/>
        <v>0</v>
      </c>
      <c r="AC1513" s="6">
        <f t="shared" si="692"/>
        <v>0</v>
      </c>
      <c r="AD1513" s="17">
        <v>0</v>
      </c>
      <c r="AE1513" s="6">
        <f t="shared" si="712"/>
        <v>0</v>
      </c>
      <c r="AF1513" s="17">
        <v>0</v>
      </c>
      <c r="AG1513" s="6">
        <f t="shared" si="713"/>
        <v>0</v>
      </c>
      <c r="AH1513" s="6">
        <f t="shared" si="693"/>
        <v>0</v>
      </c>
      <c r="AI1513" s="6">
        <f t="shared" si="714"/>
        <v>0</v>
      </c>
      <c r="AJ1513" s="17">
        <v>307.96086727377798</v>
      </c>
      <c r="AK1513" s="6">
        <f t="shared" si="715"/>
        <v>248.13143037496999</v>
      </c>
      <c r="AL1513" s="6">
        <f t="shared" si="694"/>
        <v>248.13143037496999</v>
      </c>
      <c r="AM1513" s="17">
        <v>248.13143037496999</v>
      </c>
      <c r="AN1513" s="6">
        <f t="shared" si="716"/>
        <v>59.829436898807984</v>
      </c>
      <c r="AO1513" s="6">
        <f t="shared" si="717"/>
        <v>307.96086727377798</v>
      </c>
      <c r="AP1513" s="17">
        <v>3687.7709056640401</v>
      </c>
      <c r="AQ1513" s="6">
        <f t="shared" si="718"/>
        <v>3687.7709056640369</v>
      </c>
      <c r="AR1513" s="17">
        <v>1619.34365504266</v>
      </c>
      <c r="AS1513" s="6">
        <f t="shared" si="695"/>
        <v>1619.34365504266</v>
      </c>
      <c r="AT1513" s="17">
        <v>1310.9636300772499</v>
      </c>
      <c r="AU1513" s="6">
        <f t="shared" si="696"/>
        <v>1310.9636300772499</v>
      </c>
      <c r="AV1513" s="17">
        <v>0</v>
      </c>
      <c r="AW1513" s="6">
        <f t="shared" si="697"/>
        <v>0</v>
      </c>
      <c r="AX1513" s="17">
        <v>757.46362054412702</v>
      </c>
      <c r="AY1513" s="6">
        <f t="shared" si="698"/>
        <v>757.46362054412702</v>
      </c>
      <c r="AZ1513" s="20">
        <v>261172278.774562</v>
      </c>
      <c r="BA1513" s="20">
        <v>1289471386.3131499</v>
      </c>
      <c r="BB1513" s="20">
        <v>197682532.40116999</v>
      </c>
      <c r="BC1513" s="20">
        <v>0</v>
      </c>
      <c r="BD1513" s="19">
        <f t="shared" si="699"/>
        <v>1748.3261974888819</v>
      </c>
      <c r="BE1513" s="18">
        <v>59.058379887399298</v>
      </c>
      <c r="BF1513" s="20">
        <v>0</v>
      </c>
      <c r="BG1513" s="20">
        <v>0</v>
      </c>
      <c r="BH1513" s="19">
        <f t="shared" si="719"/>
        <v>0</v>
      </c>
      <c r="BI1513" s="18">
        <v>1370.0439881980401</v>
      </c>
      <c r="BJ1513">
        <v>172</v>
      </c>
      <c r="BK1513">
        <v>2432</v>
      </c>
      <c r="BL1513" s="22">
        <v>3689.53856</v>
      </c>
      <c r="BM1513">
        <v>608</v>
      </c>
      <c r="BN1513">
        <v>152</v>
      </c>
      <c r="BO1513">
        <v>0.15439795536940101</v>
      </c>
    </row>
    <row r="1514" spans="1:67" x14ac:dyDescent="0.2">
      <c r="A1514" s="27">
        <v>1513</v>
      </c>
      <c r="B1514" s="36">
        <v>1030.10826180304</v>
      </c>
      <c r="C1514" s="18">
        <v>653.6</v>
      </c>
      <c r="D1514">
        <v>800</v>
      </c>
      <c r="E1514">
        <v>3200</v>
      </c>
      <c r="F1514">
        <v>0</v>
      </c>
      <c r="G1514" s="23">
        <f t="shared" si="700"/>
        <v>1</v>
      </c>
      <c r="H1514" s="16">
        <v>99.6803652968036</v>
      </c>
      <c r="I1514" s="17">
        <v>209.89453757841</v>
      </c>
      <c r="J1514" s="6">
        <f t="shared" si="701"/>
        <v>210.16965309618854</v>
      </c>
      <c r="K1514" s="6">
        <f t="shared" si="702"/>
        <v>210.16965309618854</v>
      </c>
      <c r="L1514" s="6">
        <f t="shared" si="703"/>
        <v>1</v>
      </c>
      <c r="M1514" s="6">
        <f t="shared" si="704"/>
        <v>209.89453757841</v>
      </c>
      <c r="N1514" s="16">
        <v>99.801215423407598</v>
      </c>
      <c r="O1514" s="17">
        <v>645.34311196430997</v>
      </c>
      <c r="P1514" s="6">
        <f t="shared" si="705"/>
        <v>612.93076434107002</v>
      </c>
      <c r="Q1514" s="6">
        <f t="shared" si="690"/>
        <v>612.93076434107002</v>
      </c>
      <c r="R1514" s="17">
        <v>612.93076434107002</v>
      </c>
      <c r="S1514" s="6">
        <f t="shared" si="706"/>
        <v>32.412347623239953</v>
      </c>
      <c r="T1514" s="6">
        <f t="shared" si="707"/>
        <v>645.34311196430997</v>
      </c>
      <c r="U1514" s="17">
        <v>106.130989546341</v>
      </c>
      <c r="V1514" s="6">
        <f t="shared" si="708"/>
        <v>95.693946149661798</v>
      </c>
      <c r="W1514" s="6">
        <f t="shared" si="691"/>
        <v>95.693946149661798</v>
      </c>
      <c r="X1514" s="17">
        <v>95.693946149661798</v>
      </c>
      <c r="Y1514" s="6">
        <f t="shared" si="709"/>
        <v>10.437043396679201</v>
      </c>
      <c r="Z1514" s="6">
        <f t="shared" si="710"/>
        <v>106.130989546341</v>
      </c>
      <c r="AA1514" s="17">
        <v>0</v>
      </c>
      <c r="AB1514" s="6">
        <f t="shared" si="711"/>
        <v>0</v>
      </c>
      <c r="AC1514" s="6">
        <f t="shared" si="692"/>
        <v>0</v>
      </c>
      <c r="AD1514" s="17">
        <v>0</v>
      </c>
      <c r="AE1514" s="6">
        <f t="shared" si="712"/>
        <v>0</v>
      </c>
      <c r="AF1514" s="17">
        <v>0</v>
      </c>
      <c r="AG1514" s="6">
        <f t="shared" si="713"/>
        <v>0</v>
      </c>
      <c r="AH1514" s="6">
        <f t="shared" si="693"/>
        <v>0</v>
      </c>
      <c r="AI1514" s="6">
        <f t="shared" si="714"/>
        <v>0</v>
      </c>
      <c r="AJ1514" s="17">
        <v>310.40984140950297</v>
      </c>
      <c r="AK1514" s="6">
        <f t="shared" si="715"/>
        <v>250.06142890936499</v>
      </c>
      <c r="AL1514" s="6">
        <f t="shared" si="694"/>
        <v>250.06142890936499</v>
      </c>
      <c r="AM1514" s="17">
        <v>250.06142890936499</v>
      </c>
      <c r="AN1514" s="6">
        <f t="shared" si="716"/>
        <v>60.348412500137982</v>
      </c>
      <c r="AO1514" s="6">
        <f t="shared" si="717"/>
        <v>310.40984140950297</v>
      </c>
      <c r="AP1514" s="17">
        <v>3772.74081322346</v>
      </c>
      <c r="AQ1514" s="6">
        <f t="shared" si="718"/>
        <v>3772.7408132234477</v>
      </c>
      <c r="AR1514" s="17">
        <v>1704.4553898819499</v>
      </c>
      <c r="AS1514" s="6">
        <f t="shared" si="695"/>
        <v>1704.4553898819499</v>
      </c>
      <c r="AT1514" s="17">
        <v>1310.87374032859</v>
      </c>
      <c r="AU1514" s="6">
        <f t="shared" si="696"/>
        <v>1310.87374032859</v>
      </c>
      <c r="AV1514" s="17">
        <v>0</v>
      </c>
      <c r="AW1514" s="6">
        <f t="shared" si="697"/>
        <v>0</v>
      </c>
      <c r="AX1514" s="17">
        <v>757.41168301290804</v>
      </c>
      <c r="AY1514" s="6">
        <f t="shared" si="698"/>
        <v>757.41168301290804</v>
      </c>
      <c r="AZ1514" s="20">
        <v>263158326.384051</v>
      </c>
      <c r="BA1514" s="20">
        <v>1289473576.7728801</v>
      </c>
      <c r="BB1514" s="20">
        <v>195885391.061167</v>
      </c>
      <c r="BC1514" s="20">
        <v>0</v>
      </c>
      <c r="BD1514" s="19">
        <f t="shared" si="699"/>
        <v>1748.5172942180982</v>
      </c>
      <c r="BE1514" s="18">
        <v>59.992624299646003</v>
      </c>
      <c r="BF1514" s="20">
        <v>0</v>
      </c>
      <c r="BG1514" s="20">
        <v>0</v>
      </c>
      <c r="BH1514" s="19">
        <f t="shared" si="719"/>
        <v>0</v>
      </c>
      <c r="BI1514" s="18">
        <v>1442.15156652426</v>
      </c>
      <c r="BJ1514">
        <v>172</v>
      </c>
      <c r="BK1514">
        <v>2432</v>
      </c>
      <c r="BL1514" s="22">
        <v>3689.53856</v>
      </c>
      <c r="BM1514">
        <v>608</v>
      </c>
      <c r="BN1514">
        <v>152</v>
      </c>
      <c r="BO1514">
        <v>0.15301361519215101</v>
      </c>
    </row>
    <row r="1515" spans="1:67" x14ac:dyDescent="0.2">
      <c r="A1515" s="27">
        <v>1514</v>
      </c>
      <c r="B1515" s="36">
        <v>20.602165236060799</v>
      </c>
      <c r="C1515" s="18">
        <v>703</v>
      </c>
      <c r="D1515">
        <v>800</v>
      </c>
      <c r="E1515">
        <v>3200</v>
      </c>
      <c r="F1515">
        <v>0</v>
      </c>
      <c r="G1515" s="23">
        <f t="shared" si="700"/>
        <v>1</v>
      </c>
      <c r="H1515" s="16">
        <v>90.308219178082197</v>
      </c>
      <c r="I1515" s="17">
        <v>130.49084976113599</v>
      </c>
      <c r="J1515" s="6">
        <f t="shared" si="701"/>
        <v>130.61156473051096</v>
      </c>
      <c r="K1515" s="6">
        <f t="shared" si="702"/>
        <v>130.61156473051096</v>
      </c>
      <c r="L1515" s="6">
        <f t="shared" si="703"/>
        <v>1</v>
      </c>
      <c r="M1515" s="6">
        <f t="shared" si="704"/>
        <v>130.49084976113599</v>
      </c>
      <c r="N1515" s="16">
        <v>93.658346569215198</v>
      </c>
      <c r="O1515" s="17">
        <v>163.64146847349701</v>
      </c>
      <c r="P1515" s="6">
        <f t="shared" si="705"/>
        <v>155.43975597109599</v>
      </c>
      <c r="Q1515" s="6">
        <f t="shared" si="690"/>
        <v>155.43975597109599</v>
      </c>
      <c r="R1515" s="17">
        <v>155.43975597109599</v>
      </c>
      <c r="S1515" s="6">
        <f t="shared" si="706"/>
        <v>8.2017125024010227</v>
      </c>
      <c r="T1515" s="6">
        <f t="shared" si="707"/>
        <v>163.64146847349701</v>
      </c>
      <c r="U1515" s="17">
        <v>112.67025414223799</v>
      </c>
      <c r="V1515" s="6">
        <f t="shared" si="708"/>
        <v>101.61211881279699</v>
      </c>
      <c r="W1515" s="6">
        <f t="shared" si="691"/>
        <v>101.61211881279699</v>
      </c>
      <c r="X1515" s="17">
        <v>101.61211881279699</v>
      </c>
      <c r="Y1515" s="6">
        <f t="shared" si="709"/>
        <v>11.058135329441001</v>
      </c>
      <c r="Z1515" s="6">
        <f t="shared" si="710"/>
        <v>112.67025414223799</v>
      </c>
      <c r="AA1515" s="17">
        <v>0</v>
      </c>
      <c r="AB1515" s="6">
        <f t="shared" si="711"/>
        <v>0</v>
      </c>
      <c r="AC1515" s="6">
        <f t="shared" si="692"/>
        <v>0</v>
      </c>
      <c r="AD1515" s="17">
        <v>0</v>
      </c>
      <c r="AE1515" s="6">
        <f t="shared" si="712"/>
        <v>0</v>
      </c>
      <c r="AF1515" s="17">
        <v>0</v>
      </c>
      <c r="AG1515" s="6">
        <f t="shared" si="713"/>
        <v>0</v>
      </c>
      <c r="AH1515" s="6">
        <f t="shared" si="693"/>
        <v>0</v>
      </c>
      <c r="AI1515" s="6">
        <f t="shared" si="714"/>
        <v>0</v>
      </c>
      <c r="AJ1515" s="17">
        <v>203.977120215821</v>
      </c>
      <c r="AK1515" s="6">
        <f t="shared" si="715"/>
        <v>165.36429060556401</v>
      </c>
      <c r="AL1515" s="6">
        <f t="shared" si="694"/>
        <v>165.36429060556401</v>
      </c>
      <c r="AM1515" s="17">
        <v>165.36429060556401</v>
      </c>
      <c r="AN1515" s="6">
        <f t="shared" si="716"/>
        <v>38.612829610256995</v>
      </c>
      <c r="AO1515" s="6">
        <f t="shared" si="717"/>
        <v>203.977120215821</v>
      </c>
      <c r="AP1515" s="17">
        <v>2206.30673964878</v>
      </c>
      <c r="AQ1515" s="6">
        <f t="shared" si="718"/>
        <v>2206.3067396487768</v>
      </c>
      <c r="AR1515" s="17">
        <v>34.164279545078799</v>
      </c>
      <c r="AS1515" s="6">
        <f t="shared" si="695"/>
        <v>34.164279545078799</v>
      </c>
      <c r="AT1515" s="17">
        <v>1413.0605673545499</v>
      </c>
      <c r="AU1515" s="6">
        <f t="shared" si="696"/>
        <v>1413.0605673545499</v>
      </c>
      <c r="AV1515" s="17">
        <v>0</v>
      </c>
      <c r="AW1515" s="6">
        <f t="shared" si="697"/>
        <v>0</v>
      </c>
      <c r="AX1515" s="17">
        <v>759.08189274914798</v>
      </c>
      <c r="AY1515" s="6">
        <f t="shared" si="698"/>
        <v>759.08189274914798</v>
      </c>
      <c r="AZ1515" s="20">
        <v>21350782.199463099</v>
      </c>
      <c r="BA1515" s="20">
        <v>1309035390.6561501</v>
      </c>
      <c r="BB1515" s="20">
        <v>310508059.03703499</v>
      </c>
      <c r="BC1515" s="20">
        <v>0</v>
      </c>
      <c r="BD1515" s="19">
        <f t="shared" si="699"/>
        <v>1640.8942318926481</v>
      </c>
      <c r="BE1515" s="18">
        <v>36.493921292898499</v>
      </c>
      <c r="BF1515" s="20">
        <v>0</v>
      </c>
      <c r="BG1515" s="20">
        <v>0</v>
      </c>
      <c r="BH1515" s="19">
        <f t="shared" si="719"/>
        <v>0</v>
      </c>
      <c r="BI1515" s="18">
        <v>28.8430313304852</v>
      </c>
      <c r="BJ1515">
        <v>185</v>
      </c>
      <c r="BK1515">
        <v>2432</v>
      </c>
      <c r="BL1515" s="22">
        <v>3689.53856</v>
      </c>
      <c r="BM1515">
        <v>608</v>
      </c>
      <c r="BN1515">
        <v>152</v>
      </c>
      <c r="BO1515">
        <v>0.24106597902916399</v>
      </c>
    </row>
    <row r="1516" spans="1:67" x14ac:dyDescent="0.2">
      <c r="A1516" s="27">
        <v>1515</v>
      </c>
      <c r="B1516" s="36">
        <v>51.505413090152203</v>
      </c>
      <c r="C1516" s="18">
        <v>703</v>
      </c>
      <c r="D1516">
        <v>800</v>
      </c>
      <c r="E1516">
        <v>3200</v>
      </c>
      <c r="F1516">
        <v>0</v>
      </c>
      <c r="G1516" s="23">
        <f t="shared" si="700"/>
        <v>1</v>
      </c>
      <c r="H1516" s="16">
        <v>91.529680365296798</v>
      </c>
      <c r="I1516" s="17">
        <v>132.157904783498</v>
      </c>
      <c r="J1516" s="6">
        <f t="shared" si="701"/>
        <v>132.29101440499693</v>
      </c>
      <c r="K1516" s="6">
        <f t="shared" si="702"/>
        <v>132.29101440499693</v>
      </c>
      <c r="L1516" s="6">
        <f t="shared" si="703"/>
        <v>1</v>
      </c>
      <c r="M1516" s="6">
        <f t="shared" si="704"/>
        <v>132.157904783498</v>
      </c>
      <c r="N1516" s="16">
        <v>94.662572107541706</v>
      </c>
      <c r="O1516" s="17">
        <v>169.00254478794599</v>
      </c>
      <c r="P1516" s="6">
        <f t="shared" si="705"/>
        <v>160.53113123010101</v>
      </c>
      <c r="Q1516" s="6">
        <f t="shared" si="690"/>
        <v>160.53113123010101</v>
      </c>
      <c r="R1516" s="17">
        <v>160.53113123010101</v>
      </c>
      <c r="S1516" s="6">
        <f t="shared" si="706"/>
        <v>8.4714135578449827</v>
      </c>
      <c r="T1516" s="6">
        <f t="shared" si="707"/>
        <v>169.00254478794599</v>
      </c>
      <c r="U1516" s="17">
        <v>112.649745505214</v>
      </c>
      <c r="V1516" s="6">
        <f t="shared" si="708"/>
        <v>101.592378993184</v>
      </c>
      <c r="W1516" s="6">
        <f t="shared" si="691"/>
        <v>101.592378993184</v>
      </c>
      <c r="X1516" s="17">
        <v>101.592378993184</v>
      </c>
      <c r="Y1516" s="6">
        <f t="shared" si="709"/>
        <v>11.057366512030001</v>
      </c>
      <c r="Z1516" s="6">
        <f t="shared" si="710"/>
        <v>112.649745505214</v>
      </c>
      <c r="AA1516" s="17">
        <v>0</v>
      </c>
      <c r="AB1516" s="6">
        <f t="shared" si="711"/>
        <v>0</v>
      </c>
      <c r="AC1516" s="6">
        <f t="shared" si="692"/>
        <v>0</v>
      </c>
      <c r="AD1516" s="17">
        <v>0</v>
      </c>
      <c r="AE1516" s="6">
        <f t="shared" si="712"/>
        <v>0</v>
      </c>
      <c r="AF1516" s="17">
        <v>0</v>
      </c>
      <c r="AG1516" s="6">
        <f t="shared" si="713"/>
        <v>0</v>
      </c>
      <c r="AH1516" s="6">
        <f t="shared" si="693"/>
        <v>0</v>
      </c>
      <c r="AI1516" s="6">
        <f t="shared" si="714"/>
        <v>0</v>
      </c>
      <c r="AJ1516" s="17">
        <v>212.28610508001901</v>
      </c>
      <c r="AK1516" s="6">
        <f t="shared" si="715"/>
        <v>172.05209817995501</v>
      </c>
      <c r="AL1516" s="6">
        <f t="shared" si="694"/>
        <v>172.05209817995501</v>
      </c>
      <c r="AM1516" s="17">
        <v>172.05209817995501</v>
      </c>
      <c r="AN1516" s="6">
        <f t="shared" si="716"/>
        <v>40.234006900064003</v>
      </c>
      <c r="AO1516" s="6">
        <f t="shared" si="717"/>
        <v>212.28610508001901</v>
      </c>
      <c r="AP1516" s="17">
        <v>2257.2715291775598</v>
      </c>
      <c r="AQ1516" s="6">
        <f t="shared" si="718"/>
        <v>2257.2715291775535</v>
      </c>
      <c r="AR1516" s="17">
        <v>85.400043876793504</v>
      </c>
      <c r="AS1516" s="6">
        <f t="shared" si="695"/>
        <v>85.400043876793504</v>
      </c>
      <c r="AT1516" s="17">
        <v>1412.8842880285799</v>
      </c>
      <c r="AU1516" s="6">
        <f t="shared" si="696"/>
        <v>1412.8842880285799</v>
      </c>
      <c r="AV1516" s="17">
        <v>0</v>
      </c>
      <c r="AW1516" s="6">
        <f t="shared" si="697"/>
        <v>0</v>
      </c>
      <c r="AX1516" s="17">
        <v>758.98719727217997</v>
      </c>
      <c r="AY1516" s="6">
        <f t="shared" si="698"/>
        <v>758.98719727217997</v>
      </c>
      <c r="AZ1516" s="20">
        <v>51613761.035393402</v>
      </c>
      <c r="BA1516" s="20">
        <v>1309129440.5680101</v>
      </c>
      <c r="BB1516" s="20">
        <v>297745061.72072703</v>
      </c>
      <c r="BC1516" s="20">
        <v>0</v>
      </c>
      <c r="BD1516" s="19">
        <f t="shared" si="699"/>
        <v>1658.4882633241305</v>
      </c>
      <c r="BE1516" s="18">
        <v>37.293505573747197</v>
      </c>
      <c r="BF1516" s="20">
        <v>0</v>
      </c>
      <c r="BG1516" s="20">
        <v>0</v>
      </c>
      <c r="BH1516" s="19">
        <f t="shared" si="719"/>
        <v>0</v>
      </c>
      <c r="BI1516" s="18">
        <v>72.107578326213101</v>
      </c>
      <c r="BJ1516">
        <v>185</v>
      </c>
      <c r="BK1516">
        <v>2432</v>
      </c>
      <c r="BL1516" s="22">
        <v>3689.53856</v>
      </c>
      <c r="BM1516">
        <v>608</v>
      </c>
      <c r="BN1516">
        <v>152</v>
      </c>
      <c r="BO1516">
        <v>0.231329704605575</v>
      </c>
    </row>
    <row r="1517" spans="1:67" x14ac:dyDescent="0.2">
      <c r="A1517" s="27">
        <v>1516</v>
      </c>
      <c r="B1517" s="36">
        <v>154.516239270456</v>
      </c>
      <c r="C1517" s="18">
        <v>703</v>
      </c>
      <c r="D1517">
        <v>800</v>
      </c>
      <c r="E1517">
        <v>3200</v>
      </c>
      <c r="F1517">
        <v>0</v>
      </c>
      <c r="G1517" s="23">
        <f t="shared" si="700"/>
        <v>1</v>
      </c>
      <c r="H1517" s="16">
        <v>94.851598173515896</v>
      </c>
      <c r="I1517" s="17">
        <v>138.91178477058099</v>
      </c>
      <c r="J1517" s="6">
        <f t="shared" si="701"/>
        <v>139.04630986475328</v>
      </c>
      <c r="K1517" s="6">
        <f t="shared" si="702"/>
        <v>139.04630986475328</v>
      </c>
      <c r="L1517" s="6">
        <f t="shared" si="703"/>
        <v>1</v>
      </c>
      <c r="M1517" s="6">
        <f t="shared" si="704"/>
        <v>138.91178477058099</v>
      </c>
      <c r="N1517" s="16">
        <v>96.887772239574005</v>
      </c>
      <c r="O1517" s="17">
        <v>192.816115716621</v>
      </c>
      <c r="P1517" s="6">
        <f t="shared" si="705"/>
        <v>183.14758626256099</v>
      </c>
      <c r="Q1517" s="6">
        <f t="shared" si="690"/>
        <v>183.14758626256099</v>
      </c>
      <c r="R1517" s="17">
        <v>183.14758626256099</v>
      </c>
      <c r="S1517" s="6">
        <f t="shared" si="706"/>
        <v>9.6685294540600069</v>
      </c>
      <c r="T1517" s="6">
        <f t="shared" si="707"/>
        <v>192.816115716621</v>
      </c>
      <c r="U1517" s="17">
        <v>112.59456904878</v>
      </c>
      <c r="V1517" s="6">
        <f t="shared" si="708"/>
        <v>101.538886063739</v>
      </c>
      <c r="W1517" s="6">
        <f t="shared" si="691"/>
        <v>101.538886063739</v>
      </c>
      <c r="X1517" s="17">
        <v>101.538886063739</v>
      </c>
      <c r="Y1517" s="6">
        <f t="shared" si="709"/>
        <v>11.055682985041003</v>
      </c>
      <c r="Z1517" s="6">
        <f t="shared" si="710"/>
        <v>112.59456904878</v>
      </c>
      <c r="AA1517" s="17">
        <v>0</v>
      </c>
      <c r="AB1517" s="6">
        <f t="shared" si="711"/>
        <v>0</v>
      </c>
      <c r="AC1517" s="6">
        <f t="shared" si="692"/>
        <v>0</v>
      </c>
      <c r="AD1517" s="17">
        <v>0</v>
      </c>
      <c r="AE1517" s="6">
        <f t="shared" si="712"/>
        <v>0</v>
      </c>
      <c r="AF1517" s="17">
        <v>0</v>
      </c>
      <c r="AG1517" s="6">
        <f t="shared" si="713"/>
        <v>0</v>
      </c>
      <c r="AH1517" s="6">
        <f t="shared" si="693"/>
        <v>0</v>
      </c>
      <c r="AI1517" s="6">
        <f t="shared" si="714"/>
        <v>0</v>
      </c>
      <c r="AJ1517" s="17">
        <v>247.18752625364601</v>
      </c>
      <c r="AK1517" s="6">
        <f t="shared" si="715"/>
        <v>200.10982616154899</v>
      </c>
      <c r="AL1517" s="6">
        <f t="shared" si="694"/>
        <v>200.10982616154899</v>
      </c>
      <c r="AM1517" s="17">
        <v>200.10982616154899</v>
      </c>
      <c r="AN1517" s="6">
        <f t="shared" si="716"/>
        <v>47.077700092097018</v>
      </c>
      <c r="AO1517" s="6">
        <f t="shared" si="717"/>
        <v>247.18752625364601</v>
      </c>
      <c r="AP1517" s="17">
        <v>2427.1626736145799</v>
      </c>
      <c r="AQ1517" s="6">
        <f t="shared" si="718"/>
        <v>2427.1626736145781</v>
      </c>
      <c r="AR1517" s="17">
        <v>256.10422366962399</v>
      </c>
      <c r="AS1517" s="6">
        <f t="shared" si="695"/>
        <v>256.10422366962399</v>
      </c>
      <c r="AT1517" s="17">
        <v>1412.3553778754699</v>
      </c>
      <c r="AU1517" s="6">
        <f t="shared" si="696"/>
        <v>1412.3553778754699</v>
      </c>
      <c r="AV1517" s="17">
        <v>0</v>
      </c>
      <c r="AW1517" s="6">
        <f t="shared" si="697"/>
        <v>0</v>
      </c>
      <c r="AX1517" s="17">
        <v>758.70307206948405</v>
      </c>
      <c r="AY1517" s="6">
        <f t="shared" si="698"/>
        <v>758.70307206948405</v>
      </c>
      <c r="AZ1517" s="20">
        <v>134998703.17872101</v>
      </c>
      <c r="BA1517" s="20">
        <v>1309331572.64749</v>
      </c>
      <c r="BB1517" s="20">
        <v>253143493.81111699</v>
      </c>
      <c r="BC1517" s="20">
        <v>0</v>
      </c>
      <c r="BD1517" s="19">
        <f t="shared" si="699"/>
        <v>1697.4737696373279</v>
      </c>
      <c r="BE1517" s="18">
        <v>40.415694129645701</v>
      </c>
      <c r="BF1517" s="20">
        <v>0</v>
      </c>
      <c r="BG1517" s="20">
        <v>0</v>
      </c>
      <c r="BH1517" s="19">
        <f t="shared" si="719"/>
        <v>0</v>
      </c>
      <c r="BI1517" s="18">
        <v>216.32273497863901</v>
      </c>
      <c r="BJ1517">
        <v>185</v>
      </c>
      <c r="BK1517">
        <v>2432</v>
      </c>
      <c r="BL1517" s="22">
        <v>3689.53856</v>
      </c>
      <c r="BM1517">
        <v>608</v>
      </c>
      <c r="BN1517">
        <v>152</v>
      </c>
      <c r="BO1517">
        <v>0.19712053168260199</v>
      </c>
    </row>
    <row r="1518" spans="1:67" x14ac:dyDescent="0.2">
      <c r="A1518" s="27">
        <v>1517</v>
      </c>
      <c r="B1518" s="36">
        <v>206.02165236060799</v>
      </c>
      <c r="C1518" s="18">
        <v>703</v>
      </c>
      <c r="D1518">
        <v>800</v>
      </c>
      <c r="E1518">
        <v>3200</v>
      </c>
      <c r="F1518">
        <v>0</v>
      </c>
      <c r="G1518" s="23">
        <f t="shared" si="700"/>
        <v>1</v>
      </c>
      <c r="H1518" s="16">
        <v>95.878995433789896</v>
      </c>
      <c r="I1518" s="17">
        <v>142.74378097472501</v>
      </c>
      <c r="J1518" s="6">
        <f t="shared" si="701"/>
        <v>142.88075603285984</v>
      </c>
      <c r="K1518" s="6">
        <f t="shared" si="702"/>
        <v>142.88075603285984</v>
      </c>
      <c r="L1518" s="6">
        <f t="shared" si="703"/>
        <v>1</v>
      </c>
      <c r="M1518" s="6">
        <f t="shared" si="704"/>
        <v>142.74378097472501</v>
      </c>
      <c r="N1518" s="16">
        <v>97.562871137089104</v>
      </c>
      <c r="O1518" s="17">
        <v>212.18311109137099</v>
      </c>
      <c r="P1518" s="6">
        <f t="shared" si="705"/>
        <v>201.54176465146</v>
      </c>
      <c r="Q1518" s="6">
        <f t="shared" si="690"/>
        <v>201.54176465146</v>
      </c>
      <c r="R1518" s="17">
        <v>201.54176465146</v>
      </c>
      <c r="S1518" s="6">
        <f t="shared" si="706"/>
        <v>10.64134643991099</v>
      </c>
      <c r="T1518" s="6">
        <f t="shared" si="707"/>
        <v>212.18311109137099</v>
      </c>
      <c r="U1518" s="17">
        <v>112.572678264804</v>
      </c>
      <c r="V1518" s="6">
        <f t="shared" si="708"/>
        <v>101.51748514985</v>
      </c>
      <c r="W1518" s="6">
        <f t="shared" si="691"/>
        <v>101.51748514985</v>
      </c>
      <c r="X1518" s="17">
        <v>101.51748514985</v>
      </c>
      <c r="Y1518" s="6">
        <f t="shared" si="709"/>
        <v>11.055193114953994</v>
      </c>
      <c r="Z1518" s="6">
        <f t="shared" si="710"/>
        <v>112.572678264804</v>
      </c>
      <c r="AA1518" s="17">
        <v>0</v>
      </c>
      <c r="AB1518" s="6">
        <f t="shared" si="711"/>
        <v>0</v>
      </c>
      <c r="AC1518" s="6">
        <f t="shared" si="692"/>
        <v>0</v>
      </c>
      <c r="AD1518" s="17">
        <v>0</v>
      </c>
      <c r="AE1518" s="6">
        <f t="shared" si="712"/>
        <v>0</v>
      </c>
      <c r="AF1518" s="17">
        <v>0</v>
      </c>
      <c r="AG1518" s="6">
        <f t="shared" si="713"/>
        <v>0</v>
      </c>
      <c r="AH1518" s="6">
        <f t="shared" si="693"/>
        <v>0</v>
      </c>
      <c r="AI1518" s="6">
        <f t="shared" si="714"/>
        <v>0</v>
      </c>
      <c r="AJ1518" s="17">
        <v>262.61178834601901</v>
      </c>
      <c r="AK1518" s="6">
        <f t="shared" si="715"/>
        <v>212.45565147801599</v>
      </c>
      <c r="AL1518" s="6">
        <f t="shared" si="694"/>
        <v>212.45565147801599</v>
      </c>
      <c r="AM1518" s="17">
        <v>212.45565147801599</v>
      </c>
      <c r="AN1518" s="6">
        <f t="shared" si="716"/>
        <v>50.156136868003017</v>
      </c>
      <c r="AO1518" s="6">
        <f t="shared" si="717"/>
        <v>262.61178834601901</v>
      </c>
      <c r="AP1518" s="17">
        <v>2512.1125029448699</v>
      </c>
      <c r="AQ1518" s="6">
        <f t="shared" si="718"/>
        <v>2512.1125029448631</v>
      </c>
      <c r="AR1518" s="17">
        <v>341.41545547559099</v>
      </c>
      <c r="AS1518" s="6">
        <f t="shared" si="695"/>
        <v>341.41545547559099</v>
      </c>
      <c r="AT1518" s="17">
        <v>1412.1202719389501</v>
      </c>
      <c r="AU1518" s="6">
        <f t="shared" si="696"/>
        <v>1412.1202719389501</v>
      </c>
      <c r="AV1518" s="17">
        <v>0</v>
      </c>
      <c r="AW1518" s="6">
        <f t="shared" si="697"/>
        <v>0</v>
      </c>
      <c r="AX1518" s="17">
        <v>758.57677553032204</v>
      </c>
      <c r="AY1518" s="6">
        <f t="shared" si="698"/>
        <v>758.57677553032204</v>
      </c>
      <c r="AZ1518" s="20">
        <v>162543475.73370799</v>
      </c>
      <c r="BA1518" s="20">
        <v>1309389137.4286101</v>
      </c>
      <c r="BB1518" s="20">
        <v>237368889.15947601</v>
      </c>
      <c r="BC1518" s="20">
        <v>0</v>
      </c>
      <c r="BD1518" s="19">
        <f t="shared" si="699"/>
        <v>1709.301502321794</v>
      </c>
      <c r="BE1518" s="18">
        <v>42.062648757458398</v>
      </c>
      <c r="BF1518" s="20">
        <v>0</v>
      </c>
      <c r="BG1518" s="20">
        <v>0</v>
      </c>
      <c r="BH1518" s="19">
        <f t="shared" si="719"/>
        <v>0</v>
      </c>
      <c r="BI1518" s="18">
        <v>288.43031330485201</v>
      </c>
      <c r="BJ1518">
        <v>185</v>
      </c>
      <c r="BK1518">
        <v>2432</v>
      </c>
      <c r="BL1518" s="22">
        <v>3689.53856</v>
      </c>
      <c r="BM1518">
        <v>608</v>
      </c>
      <c r="BN1518">
        <v>152</v>
      </c>
      <c r="BO1518">
        <v>0.184980543921199</v>
      </c>
    </row>
    <row r="1519" spans="1:67" x14ac:dyDescent="0.2">
      <c r="A1519" s="27">
        <v>1518</v>
      </c>
      <c r="B1519" s="36">
        <v>257.52706545076097</v>
      </c>
      <c r="C1519" s="18">
        <v>703</v>
      </c>
      <c r="D1519">
        <v>800</v>
      </c>
      <c r="E1519">
        <v>3200</v>
      </c>
      <c r="F1519">
        <v>0</v>
      </c>
      <c r="G1519" s="23">
        <f t="shared" si="700"/>
        <v>1</v>
      </c>
      <c r="H1519" s="16">
        <v>96.803652968036502</v>
      </c>
      <c r="I1519" s="17">
        <v>146.76008353749501</v>
      </c>
      <c r="J1519" s="6">
        <f t="shared" si="701"/>
        <v>146.92918021398523</v>
      </c>
      <c r="K1519" s="6">
        <f t="shared" si="702"/>
        <v>146.92918021398523</v>
      </c>
      <c r="L1519" s="6">
        <f t="shared" si="703"/>
        <v>1</v>
      </c>
      <c r="M1519" s="6">
        <f t="shared" si="704"/>
        <v>146.76008353749501</v>
      </c>
      <c r="N1519" s="16">
        <v>98.090713114348304</v>
      </c>
      <c r="O1519" s="17">
        <v>239.26017315891499</v>
      </c>
      <c r="P1519" s="6">
        <f t="shared" si="705"/>
        <v>227.259103218717</v>
      </c>
      <c r="Q1519" s="6">
        <f t="shared" si="690"/>
        <v>227.259103218717</v>
      </c>
      <c r="R1519" s="17">
        <v>227.259103218717</v>
      </c>
      <c r="S1519" s="6">
        <f t="shared" si="706"/>
        <v>12.001069940197993</v>
      </c>
      <c r="T1519" s="6">
        <f t="shared" si="707"/>
        <v>239.26017315891499</v>
      </c>
      <c r="U1519" s="17">
        <v>112.553327690434</v>
      </c>
      <c r="V1519" s="6">
        <f t="shared" si="708"/>
        <v>101.498493532759</v>
      </c>
      <c r="W1519" s="6">
        <f t="shared" si="691"/>
        <v>101.498493532759</v>
      </c>
      <c r="X1519" s="17">
        <v>101.498493532759</v>
      </c>
      <c r="Y1519" s="6">
        <f t="shared" si="709"/>
        <v>11.054834157675003</v>
      </c>
      <c r="Z1519" s="6">
        <f t="shared" si="710"/>
        <v>112.553327690434</v>
      </c>
      <c r="AA1519" s="17">
        <v>0</v>
      </c>
      <c r="AB1519" s="6">
        <f t="shared" si="711"/>
        <v>0</v>
      </c>
      <c r="AC1519" s="6">
        <f t="shared" si="692"/>
        <v>0</v>
      </c>
      <c r="AD1519" s="17">
        <v>0</v>
      </c>
      <c r="AE1519" s="6">
        <f t="shared" si="712"/>
        <v>0</v>
      </c>
      <c r="AF1519" s="17">
        <v>0</v>
      </c>
      <c r="AG1519" s="6">
        <f t="shared" si="713"/>
        <v>0</v>
      </c>
      <c r="AH1519" s="6">
        <f t="shared" si="693"/>
        <v>0</v>
      </c>
      <c r="AI1519" s="6">
        <f t="shared" si="714"/>
        <v>0</v>
      </c>
      <c r="AJ1519" s="17">
        <v>270.755940358403</v>
      </c>
      <c r="AK1519" s="6">
        <f t="shared" si="715"/>
        <v>218.89054426003801</v>
      </c>
      <c r="AL1519" s="6">
        <f t="shared" si="694"/>
        <v>218.89054426003801</v>
      </c>
      <c r="AM1519" s="17">
        <v>218.89054426003801</v>
      </c>
      <c r="AN1519" s="6">
        <f t="shared" si="716"/>
        <v>51.865396098364982</v>
      </c>
      <c r="AO1519" s="6">
        <f t="shared" si="717"/>
        <v>270.755940358403</v>
      </c>
      <c r="AP1519" s="17">
        <v>2597.0647653729402</v>
      </c>
      <c r="AQ1519" s="6">
        <f t="shared" si="718"/>
        <v>2597.0647653729361</v>
      </c>
      <c r="AR1519" s="17">
        <v>426.70333536266003</v>
      </c>
      <c r="AS1519" s="6">
        <f t="shared" si="695"/>
        <v>426.70333536266003</v>
      </c>
      <c r="AT1519" s="17">
        <v>1411.90194012797</v>
      </c>
      <c r="AU1519" s="6">
        <f t="shared" si="696"/>
        <v>1411.90194012797</v>
      </c>
      <c r="AV1519" s="17">
        <v>0</v>
      </c>
      <c r="AW1519" s="6">
        <f t="shared" si="697"/>
        <v>0</v>
      </c>
      <c r="AX1519" s="17">
        <v>758.459489882306</v>
      </c>
      <c r="AY1519" s="6">
        <f t="shared" si="698"/>
        <v>758.459489882306</v>
      </c>
      <c r="AZ1519" s="20">
        <v>179293737.11135301</v>
      </c>
      <c r="BA1519" s="20">
        <v>1309430949.9526601</v>
      </c>
      <c r="BB1519" s="20">
        <v>229824606.699368</v>
      </c>
      <c r="BC1519" s="20">
        <v>0</v>
      </c>
      <c r="BD1519" s="19">
        <f t="shared" si="699"/>
        <v>1718.549293763381</v>
      </c>
      <c r="BE1519" s="18">
        <v>43.664108867706197</v>
      </c>
      <c r="BF1519" s="20">
        <v>0</v>
      </c>
      <c r="BG1519" s="20">
        <v>0</v>
      </c>
      <c r="BH1519" s="19">
        <f t="shared" si="719"/>
        <v>0</v>
      </c>
      <c r="BI1519" s="18">
        <v>360.53789163106501</v>
      </c>
      <c r="BJ1519">
        <v>185</v>
      </c>
      <c r="BK1519">
        <v>2432</v>
      </c>
      <c r="BL1519" s="22">
        <v>3689.53856</v>
      </c>
      <c r="BM1519">
        <v>608</v>
      </c>
      <c r="BN1519">
        <v>152</v>
      </c>
      <c r="BO1519">
        <v>0.17918337898645101</v>
      </c>
    </row>
    <row r="1520" spans="1:67" x14ac:dyDescent="0.2">
      <c r="A1520" s="27">
        <v>1519</v>
      </c>
      <c r="B1520" s="36">
        <v>309.03247854091302</v>
      </c>
      <c r="C1520" s="18">
        <v>703</v>
      </c>
      <c r="D1520">
        <v>800</v>
      </c>
      <c r="E1520">
        <v>3200</v>
      </c>
      <c r="F1520">
        <v>0</v>
      </c>
      <c r="G1520" s="23">
        <f t="shared" si="700"/>
        <v>1</v>
      </c>
      <c r="H1520" s="16">
        <v>97.431506849314999</v>
      </c>
      <c r="I1520" s="17">
        <v>150.98836591266999</v>
      </c>
      <c r="J1520" s="6">
        <f t="shared" si="701"/>
        <v>151.16973012275727</v>
      </c>
      <c r="K1520" s="6">
        <f t="shared" si="702"/>
        <v>151.16973012275727</v>
      </c>
      <c r="L1520" s="6">
        <f t="shared" si="703"/>
        <v>1</v>
      </c>
      <c r="M1520" s="6">
        <f t="shared" si="704"/>
        <v>150.98836591266999</v>
      </c>
      <c r="N1520" s="16">
        <v>98.464380327212595</v>
      </c>
      <c r="O1520" s="17">
        <v>268.04633483091197</v>
      </c>
      <c r="P1520" s="6">
        <f t="shared" si="705"/>
        <v>254.59953852472501</v>
      </c>
      <c r="Q1520" s="6">
        <f t="shared" si="690"/>
        <v>254.59953852472501</v>
      </c>
      <c r="R1520" s="17">
        <v>254.59953852472501</v>
      </c>
      <c r="S1520" s="6">
        <f t="shared" si="706"/>
        <v>13.446796306186968</v>
      </c>
      <c r="T1520" s="6">
        <f t="shared" si="707"/>
        <v>268.04633483091197</v>
      </c>
      <c r="U1520" s="17">
        <v>112.536052153189</v>
      </c>
      <c r="V1520" s="6">
        <f t="shared" si="708"/>
        <v>101.48147942822401</v>
      </c>
      <c r="W1520" s="6">
        <f t="shared" si="691"/>
        <v>101.48147942822401</v>
      </c>
      <c r="X1520" s="17">
        <v>101.48147942822401</v>
      </c>
      <c r="Y1520" s="6">
        <f t="shared" si="709"/>
        <v>11.054572724964999</v>
      </c>
      <c r="Z1520" s="6">
        <f t="shared" si="710"/>
        <v>112.536052153189</v>
      </c>
      <c r="AA1520" s="17">
        <v>0</v>
      </c>
      <c r="AB1520" s="6">
        <f t="shared" si="711"/>
        <v>0</v>
      </c>
      <c r="AC1520" s="6">
        <f t="shared" si="692"/>
        <v>0</v>
      </c>
      <c r="AD1520" s="17">
        <v>0</v>
      </c>
      <c r="AE1520" s="6">
        <f t="shared" si="712"/>
        <v>0</v>
      </c>
      <c r="AF1520" s="17">
        <v>0</v>
      </c>
      <c r="AG1520" s="6">
        <f t="shared" si="713"/>
        <v>0</v>
      </c>
      <c r="AH1520" s="6">
        <f t="shared" si="693"/>
        <v>0</v>
      </c>
      <c r="AI1520" s="6">
        <f t="shared" si="714"/>
        <v>0</v>
      </c>
      <c r="AJ1520" s="17">
        <v>277.02820245376699</v>
      </c>
      <c r="AK1520" s="6">
        <f t="shared" si="715"/>
        <v>223.84307761255999</v>
      </c>
      <c r="AL1520" s="6">
        <f t="shared" si="694"/>
        <v>223.84307761255999</v>
      </c>
      <c r="AM1520" s="17">
        <v>223.84307761255999</v>
      </c>
      <c r="AN1520" s="6">
        <f t="shared" si="716"/>
        <v>53.185124841206999</v>
      </c>
      <c r="AO1520" s="6">
        <f t="shared" si="717"/>
        <v>277.02820245376699</v>
      </c>
      <c r="AP1520" s="17">
        <v>2682.0192094762401</v>
      </c>
      <c r="AQ1520" s="6">
        <f t="shared" si="718"/>
        <v>2682.0192094762428</v>
      </c>
      <c r="AR1520" s="17">
        <v>511.97027638595102</v>
      </c>
      <c r="AS1520" s="6">
        <f t="shared" si="695"/>
        <v>511.97027638595102</v>
      </c>
      <c r="AT1520" s="17">
        <v>1411.6986490993399</v>
      </c>
      <c r="AU1520" s="6">
        <f t="shared" si="696"/>
        <v>1411.6986490993399</v>
      </c>
      <c r="AV1520" s="17">
        <v>0</v>
      </c>
      <c r="AW1520" s="6">
        <f t="shared" si="697"/>
        <v>0</v>
      </c>
      <c r="AX1520" s="17">
        <v>758.35028399095199</v>
      </c>
      <c r="AY1520" s="6">
        <f t="shared" si="698"/>
        <v>758.35028399095199</v>
      </c>
      <c r="AZ1520" s="20">
        <v>191700067.53127599</v>
      </c>
      <c r="BA1520" s="20">
        <v>1309461363.5290799</v>
      </c>
      <c r="BB1520" s="20">
        <v>223934512.27240601</v>
      </c>
      <c r="BC1520" s="20">
        <v>0</v>
      </c>
      <c r="BD1520" s="19">
        <f t="shared" si="699"/>
        <v>1725.0959433327621</v>
      </c>
      <c r="BE1520" s="18">
        <v>45.249028783206299</v>
      </c>
      <c r="BF1520" s="20">
        <v>0</v>
      </c>
      <c r="BG1520" s="20">
        <v>0</v>
      </c>
      <c r="BH1520" s="19">
        <f t="shared" si="719"/>
        <v>0</v>
      </c>
      <c r="BI1520" s="18">
        <v>432.64546995727801</v>
      </c>
      <c r="BJ1520">
        <v>185</v>
      </c>
      <c r="BK1520">
        <v>2432</v>
      </c>
      <c r="BL1520" s="22">
        <v>3689.53856</v>
      </c>
      <c r="BM1520">
        <v>608</v>
      </c>
      <c r="BN1520">
        <v>152</v>
      </c>
      <c r="BO1520">
        <v>0.17465750296235599</v>
      </c>
    </row>
    <row r="1521" spans="1:67" x14ac:dyDescent="0.2">
      <c r="A1521" s="27">
        <v>1520</v>
      </c>
      <c r="B1521" s="36">
        <v>360.53789163106501</v>
      </c>
      <c r="C1521" s="18">
        <v>703</v>
      </c>
      <c r="D1521">
        <v>800</v>
      </c>
      <c r="E1521">
        <v>3200</v>
      </c>
      <c r="F1521">
        <v>0</v>
      </c>
      <c r="G1521" s="23">
        <f t="shared" si="700"/>
        <v>1</v>
      </c>
      <c r="H1521" s="16">
        <v>97.831050228310502</v>
      </c>
      <c r="I1521" s="17">
        <v>155.33116615895699</v>
      </c>
      <c r="J1521" s="6">
        <f t="shared" si="701"/>
        <v>155.49560101786014</v>
      </c>
      <c r="K1521" s="6">
        <f t="shared" si="702"/>
        <v>155.49560101786014</v>
      </c>
      <c r="L1521" s="6">
        <f t="shared" si="703"/>
        <v>1</v>
      </c>
      <c r="M1521" s="6">
        <f t="shared" si="704"/>
        <v>155.33116615895699</v>
      </c>
      <c r="N1521" s="16">
        <v>98.733638318238306</v>
      </c>
      <c r="O1521" s="17">
        <v>297.10321278507399</v>
      </c>
      <c r="P1521" s="6">
        <f t="shared" si="705"/>
        <v>282.19684777055102</v>
      </c>
      <c r="Q1521" s="6">
        <f t="shared" si="690"/>
        <v>282.19684777055102</v>
      </c>
      <c r="R1521" s="17">
        <v>282.19684777055102</v>
      </c>
      <c r="S1521" s="6">
        <f t="shared" si="706"/>
        <v>14.906365014522976</v>
      </c>
      <c r="T1521" s="6">
        <f t="shared" si="707"/>
        <v>297.10321278507399</v>
      </c>
      <c r="U1521" s="17">
        <v>112.520213718723</v>
      </c>
      <c r="V1521" s="6">
        <f t="shared" si="708"/>
        <v>101.465856918318</v>
      </c>
      <c r="W1521" s="6">
        <f t="shared" si="691"/>
        <v>101.465856918318</v>
      </c>
      <c r="X1521" s="17">
        <v>101.465856918318</v>
      </c>
      <c r="Y1521" s="6">
        <f t="shared" si="709"/>
        <v>11.054356800405003</v>
      </c>
      <c r="Z1521" s="6">
        <f t="shared" si="710"/>
        <v>112.520213718723</v>
      </c>
      <c r="AA1521" s="17">
        <v>0</v>
      </c>
      <c r="AB1521" s="6">
        <f t="shared" si="711"/>
        <v>0</v>
      </c>
      <c r="AC1521" s="6">
        <f t="shared" si="692"/>
        <v>0</v>
      </c>
      <c r="AD1521" s="17">
        <v>0</v>
      </c>
      <c r="AE1521" s="6">
        <f t="shared" si="712"/>
        <v>0</v>
      </c>
      <c r="AF1521" s="17">
        <v>0</v>
      </c>
      <c r="AG1521" s="6">
        <f t="shared" si="713"/>
        <v>0</v>
      </c>
      <c r="AH1521" s="6">
        <f t="shared" si="693"/>
        <v>0</v>
      </c>
      <c r="AI1521" s="6">
        <f t="shared" si="714"/>
        <v>0</v>
      </c>
      <c r="AJ1521" s="17">
        <v>282.27569218863698</v>
      </c>
      <c r="AK1521" s="6">
        <f t="shared" si="715"/>
        <v>227.98365966850301</v>
      </c>
      <c r="AL1521" s="6">
        <f t="shared" si="694"/>
        <v>227.98365966850301</v>
      </c>
      <c r="AM1521" s="17">
        <v>227.98365966850301</v>
      </c>
      <c r="AN1521" s="6">
        <f t="shared" si="716"/>
        <v>54.292032520133972</v>
      </c>
      <c r="AO1521" s="6">
        <f t="shared" si="717"/>
        <v>282.27569218863698</v>
      </c>
      <c r="AP1521" s="17">
        <v>2766.9756173195301</v>
      </c>
      <c r="AQ1521" s="6">
        <f t="shared" si="718"/>
        <v>2766.975617319531</v>
      </c>
      <c r="AR1521" s="17">
        <v>597.21837020246005</v>
      </c>
      <c r="AS1521" s="6">
        <f t="shared" si="695"/>
        <v>597.21837020246005</v>
      </c>
      <c r="AT1521" s="17">
        <v>1411.50889637622</v>
      </c>
      <c r="AU1521" s="6">
        <f t="shared" si="696"/>
        <v>1411.50889637622</v>
      </c>
      <c r="AV1521" s="17">
        <v>0</v>
      </c>
      <c r="AW1521" s="6">
        <f t="shared" si="697"/>
        <v>0</v>
      </c>
      <c r="AX1521" s="17">
        <v>758.24835074085104</v>
      </c>
      <c r="AY1521" s="6">
        <f t="shared" si="698"/>
        <v>758.24835074085104</v>
      </c>
      <c r="AZ1521" s="20">
        <v>201427403.78508699</v>
      </c>
      <c r="BA1521" s="20">
        <v>1309486823.9802499</v>
      </c>
      <c r="BB1521" s="20">
        <v>218899115.570196</v>
      </c>
      <c r="BC1521" s="20">
        <v>0</v>
      </c>
      <c r="BD1521" s="19">
        <f t="shared" si="699"/>
        <v>1729.8133433355329</v>
      </c>
      <c r="BE1521" s="18">
        <v>46.7932049724078</v>
      </c>
      <c r="BF1521" s="20">
        <v>0</v>
      </c>
      <c r="BG1521" s="20">
        <v>0</v>
      </c>
      <c r="BH1521" s="19">
        <f t="shared" si="719"/>
        <v>0</v>
      </c>
      <c r="BI1521" s="18">
        <v>504.75304828349101</v>
      </c>
      <c r="BJ1521">
        <v>185</v>
      </c>
      <c r="BK1521">
        <v>2432</v>
      </c>
      <c r="BL1521" s="22">
        <v>3689.53856</v>
      </c>
      <c r="BM1521">
        <v>608</v>
      </c>
      <c r="BN1521">
        <v>152</v>
      </c>
      <c r="BO1521">
        <v>0.17079000393052199</v>
      </c>
    </row>
    <row r="1522" spans="1:67" x14ac:dyDescent="0.2">
      <c r="A1522" s="27">
        <v>1521</v>
      </c>
      <c r="B1522" s="36">
        <v>412.043304721217</v>
      </c>
      <c r="C1522" s="18">
        <v>703</v>
      </c>
      <c r="D1522">
        <v>800</v>
      </c>
      <c r="E1522">
        <v>3200</v>
      </c>
      <c r="F1522">
        <v>0</v>
      </c>
      <c r="G1522" s="23">
        <f t="shared" si="700"/>
        <v>1</v>
      </c>
      <c r="H1522" s="16">
        <v>98.173515981735093</v>
      </c>
      <c r="I1522" s="17">
        <v>159.77254643619699</v>
      </c>
      <c r="J1522" s="6">
        <f t="shared" si="701"/>
        <v>159.95131458490488</v>
      </c>
      <c r="K1522" s="6">
        <f t="shared" si="702"/>
        <v>159.95131458490488</v>
      </c>
      <c r="L1522" s="6">
        <f t="shared" si="703"/>
        <v>1</v>
      </c>
      <c r="M1522" s="6">
        <f t="shared" si="704"/>
        <v>159.77254643619699</v>
      </c>
      <c r="N1522" s="16">
        <v>98.956439759661606</v>
      </c>
      <c r="O1522" s="17">
        <v>326.35599330611598</v>
      </c>
      <c r="P1522" s="6">
        <f t="shared" si="705"/>
        <v>309.97999143352899</v>
      </c>
      <c r="Q1522" s="6">
        <f t="shared" si="690"/>
        <v>309.97999143352899</v>
      </c>
      <c r="R1522" s="17">
        <v>309.97999143352899</v>
      </c>
      <c r="S1522" s="6">
        <f t="shared" si="706"/>
        <v>16.376001872586983</v>
      </c>
      <c r="T1522" s="6">
        <f t="shared" si="707"/>
        <v>326.35599330611598</v>
      </c>
      <c r="U1522" s="17">
        <v>112.50578982558901</v>
      </c>
      <c r="V1522" s="6">
        <f t="shared" si="708"/>
        <v>101.451596392242</v>
      </c>
      <c r="W1522" s="6">
        <f t="shared" si="691"/>
        <v>101.451596392242</v>
      </c>
      <c r="X1522" s="17">
        <v>101.451596392242</v>
      </c>
      <c r="Y1522" s="6">
        <f t="shared" si="709"/>
        <v>11.05419343334701</v>
      </c>
      <c r="Z1522" s="6">
        <f t="shared" si="710"/>
        <v>112.50578982558901</v>
      </c>
      <c r="AA1522" s="17">
        <v>0</v>
      </c>
      <c r="AB1522" s="6">
        <f t="shared" si="711"/>
        <v>0</v>
      </c>
      <c r="AC1522" s="6">
        <f t="shared" si="692"/>
        <v>0</v>
      </c>
      <c r="AD1522" s="17">
        <v>0</v>
      </c>
      <c r="AE1522" s="6">
        <f t="shared" si="712"/>
        <v>0</v>
      </c>
      <c r="AF1522" s="17">
        <v>0</v>
      </c>
      <c r="AG1522" s="6">
        <f t="shared" si="713"/>
        <v>0</v>
      </c>
      <c r="AH1522" s="6">
        <f t="shared" si="693"/>
        <v>0</v>
      </c>
      <c r="AI1522" s="6">
        <f t="shared" si="714"/>
        <v>0</v>
      </c>
      <c r="AJ1522" s="17">
        <v>286.98505658418202</v>
      </c>
      <c r="AK1522" s="6">
        <f t="shared" si="715"/>
        <v>231.695545897724</v>
      </c>
      <c r="AL1522" s="6">
        <f t="shared" si="694"/>
        <v>231.695545897724</v>
      </c>
      <c r="AM1522" s="17">
        <v>231.695545897724</v>
      </c>
      <c r="AN1522" s="6">
        <f t="shared" si="716"/>
        <v>55.289510686458016</v>
      </c>
      <c r="AO1522" s="6">
        <f t="shared" si="717"/>
        <v>286.98505658418202</v>
      </c>
      <c r="AP1522" s="17">
        <v>2851.9337990592699</v>
      </c>
      <c r="AQ1522" s="6">
        <f t="shared" si="718"/>
        <v>2851.9337990592649</v>
      </c>
      <c r="AR1522" s="17">
        <v>682.44943885605505</v>
      </c>
      <c r="AS1522" s="6">
        <f t="shared" si="695"/>
        <v>682.44943885605505</v>
      </c>
      <c r="AT1522" s="17">
        <v>1411.33137315</v>
      </c>
      <c r="AU1522" s="6">
        <f t="shared" si="696"/>
        <v>1411.33137315</v>
      </c>
      <c r="AV1522" s="17">
        <v>0</v>
      </c>
      <c r="AW1522" s="6">
        <f t="shared" si="697"/>
        <v>0</v>
      </c>
      <c r="AX1522" s="17">
        <v>758.15298705321004</v>
      </c>
      <c r="AY1522" s="6">
        <f t="shared" si="698"/>
        <v>758.15298705321004</v>
      </c>
      <c r="AZ1522" s="20">
        <v>209315961.40866899</v>
      </c>
      <c r="BA1522" s="20">
        <v>1309505166.49244</v>
      </c>
      <c r="BB1522" s="20">
        <v>214895696.68815601</v>
      </c>
      <c r="BC1522" s="20">
        <v>0</v>
      </c>
      <c r="BD1522" s="19">
        <f t="shared" si="699"/>
        <v>1733.7168245892649</v>
      </c>
      <c r="BE1522" s="18">
        <v>48.267625842759003</v>
      </c>
      <c r="BF1522" s="20">
        <v>0</v>
      </c>
      <c r="BG1522" s="20">
        <v>0</v>
      </c>
      <c r="BH1522" s="19">
        <f t="shared" si="719"/>
        <v>0</v>
      </c>
      <c r="BI1522" s="18">
        <v>576.86062660970504</v>
      </c>
      <c r="BJ1522">
        <v>185</v>
      </c>
      <c r="BK1522">
        <v>2432</v>
      </c>
      <c r="BL1522" s="22">
        <v>3689.53856</v>
      </c>
      <c r="BM1522">
        <v>608</v>
      </c>
      <c r="BN1522">
        <v>152</v>
      </c>
      <c r="BO1522">
        <v>0.16771019832307099</v>
      </c>
    </row>
    <row r="1523" spans="1:67" x14ac:dyDescent="0.2">
      <c r="A1523" s="27">
        <v>1522</v>
      </c>
      <c r="B1523" s="36">
        <v>463.54871781137001</v>
      </c>
      <c r="C1523" s="18">
        <v>703</v>
      </c>
      <c r="D1523">
        <v>800</v>
      </c>
      <c r="E1523">
        <v>3200</v>
      </c>
      <c r="F1523">
        <v>0</v>
      </c>
      <c r="G1523" s="23">
        <f t="shared" si="700"/>
        <v>1</v>
      </c>
      <c r="H1523" s="16">
        <v>98.356164383561605</v>
      </c>
      <c r="I1523" s="17">
        <v>164.275312732576</v>
      </c>
      <c r="J1523" s="6">
        <f t="shared" si="701"/>
        <v>164.44927567014145</v>
      </c>
      <c r="K1523" s="6">
        <f t="shared" si="702"/>
        <v>164.44927567014145</v>
      </c>
      <c r="L1523" s="6">
        <f t="shared" si="703"/>
        <v>1</v>
      </c>
      <c r="M1523" s="6">
        <f t="shared" si="704"/>
        <v>164.275312732576</v>
      </c>
      <c r="N1523" s="16">
        <v>99.120003162476394</v>
      </c>
      <c r="O1523" s="17">
        <v>355.79615917455902</v>
      </c>
      <c r="P1523" s="6">
        <f t="shared" si="705"/>
        <v>337.94089863892901</v>
      </c>
      <c r="Q1523" s="6">
        <f t="shared" si="690"/>
        <v>337.94089863892901</v>
      </c>
      <c r="R1523" s="17">
        <v>337.94089863892901</v>
      </c>
      <c r="S1523" s="6">
        <f t="shared" si="706"/>
        <v>17.855260535630009</v>
      </c>
      <c r="T1523" s="6">
        <f t="shared" si="707"/>
        <v>355.79615917455902</v>
      </c>
      <c r="U1523" s="17">
        <v>112.49240588287201</v>
      </c>
      <c r="V1523" s="6">
        <f t="shared" si="708"/>
        <v>101.438351956098</v>
      </c>
      <c r="W1523" s="6">
        <f t="shared" si="691"/>
        <v>101.438351956098</v>
      </c>
      <c r="X1523" s="17">
        <v>101.438351956098</v>
      </c>
      <c r="Y1523" s="6">
        <f t="shared" si="709"/>
        <v>11.054053926774003</v>
      </c>
      <c r="Z1523" s="6">
        <f t="shared" si="710"/>
        <v>112.49240588287201</v>
      </c>
      <c r="AA1523" s="17">
        <v>0</v>
      </c>
      <c r="AB1523" s="6">
        <f t="shared" si="711"/>
        <v>0</v>
      </c>
      <c r="AC1523" s="6">
        <f t="shared" si="692"/>
        <v>0</v>
      </c>
      <c r="AD1523" s="17">
        <v>0</v>
      </c>
      <c r="AE1523" s="6">
        <f t="shared" si="712"/>
        <v>0</v>
      </c>
      <c r="AF1523" s="17">
        <v>0</v>
      </c>
      <c r="AG1523" s="6">
        <f t="shared" si="713"/>
        <v>0</v>
      </c>
      <c r="AH1523" s="6">
        <f t="shared" si="693"/>
        <v>0</v>
      </c>
      <c r="AI1523" s="6">
        <f t="shared" si="714"/>
        <v>0</v>
      </c>
      <c r="AJ1523" s="17">
        <v>291.06179701596199</v>
      </c>
      <c r="AK1523" s="6">
        <f t="shared" si="715"/>
        <v>234.90021592422301</v>
      </c>
      <c r="AL1523" s="6">
        <f t="shared" si="694"/>
        <v>234.90021592422301</v>
      </c>
      <c r="AM1523" s="17">
        <v>234.90021592422301</v>
      </c>
      <c r="AN1523" s="6">
        <f t="shared" si="716"/>
        <v>56.161581091738981</v>
      </c>
      <c r="AO1523" s="6">
        <f t="shared" si="717"/>
        <v>291.06179701596199</v>
      </c>
      <c r="AP1523" s="17">
        <v>2936.8935885586802</v>
      </c>
      <c r="AQ1523" s="6">
        <f t="shared" si="718"/>
        <v>2936.8935885586798</v>
      </c>
      <c r="AR1523" s="17">
        <v>767.66507686247303</v>
      </c>
      <c r="AS1523" s="6">
        <f t="shared" si="695"/>
        <v>767.66507686247303</v>
      </c>
      <c r="AT1523" s="17">
        <v>1411.16493404985</v>
      </c>
      <c r="AU1523" s="6">
        <f t="shared" si="696"/>
        <v>1411.16493404985</v>
      </c>
      <c r="AV1523" s="17">
        <v>0</v>
      </c>
      <c r="AW1523" s="6">
        <f t="shared" si="697"/>
        <v>0</v>
      </c>
      <c r="AX1523" s="17">
        <v>758.06357764635698</v>
      </c>
      <c r="AY1523" s="6">
        <f t="shared" si="698"/>
        <v>758.06357764635698</v>
      </c>
      <c r="AZ1523" s="20">
        <v>215764621.26865801</v>
      </c>
      <c r="BA1523" s="20">
        <v>1309521563.88256</v>
      </c>
      <c r="BB1523" s="20">
        <v>211296270.25535899</v>
      </c>
      <c r="BC1523" s="20">
        <v>0</v>
      </c>
      <c r="BD1523" s="19">
        <f t="shared" si="699"/>
        <v>1736.5824554065769</v>
      </c>
      <c r="BE1523" s="18">
        <v>49.686027065134802</v>
      </c>
      <c r="BF1523" s="20">
        <v>0</v>
      </c>
      <c r="BG1523" s="20">
        <v>0</v>
      </c>
      <c r="BH1523" s="19">
        <f t="shared" si="719"/>
        <v>0</v>
      </c>
      <c r="BI1523" s="18">
        <v>648.96820493591804</v>
      </c>
      <c r="BJ1523">
        <v>185</v>
      </c>
      <c r="BK1523">
        <v>2432</v>
      </c>
      <c r="BL1523" s="22">
        <v>3689.53856</v>
      </c>
      <c r="BM1523">
        <v>608</v>
      </c>
      <c r="BN1523">
        <v>152</v>
      </c>
      <c r="BO1523">
        <v>0.16493752330379499</v>
      </c>
    </row>
    <row r="1524" spans="1:67" x14ac:dyDescent="0.2">
      <c r="A1524" s="27">
        <v>1523</v>
      </c>
      <c r="B1524" s="36">
        <v>515.05413090152194</v>
      </c>
      <c r="C1524" s="18">
        <v>703</v>
      </c>
      <c r="D1524">
        <v>800</v>
      </c>
      <c r="E1524">
        <v>3200</v>
      </c>
      <c r="F1524">
        <v>0</v>
      </c>
      <c r="G1524" s="23">
        <f t="shared" si="700"/>
        <v>1</v>
      </c>
      <c r="H1524" s="16">
        <v>98.641552511415497</v>
      </c>
      <c r="I1524" s="17">
        <v>168.84035477124701</v>
      </c>
      <c r="J1524" s="6">
        <f t="shared" si="701"/>
        <v>169.02494869182169</v>
      </c>
      <c r="K1524" s="6">
        <f t="shared" si="702"/>
        <v>169.02494869182169</v>
      </c>
      <c r="L1524" s="6">
        <f t="shared" si="703"/>
        <v>1</v>
      </c>
      <c r="M1524" s="6">
        <f t="shared" si="704"/>
        <v>168.84035477124701</v>
      </c>
      <c r="N1524" s="16">
        <v>99.251297864996104</v>
      </c>
      <c r="O1524" s="17">
        <v>385.150608450243</v>
      </c>
      <c r="P1524" s="6">
        <f t="shared" si="705"/>
        <v>365.82019099509898</v>
      </c>
      <c r="Q1524" s="6">
        <f t="shared" si="690"/>
        <v>365.82019099509898</v>
      </c>
      <c r="R1524" s="17">
        <v>365.82019099509898</v>
      </c>
      <c r="S1524" s="6">
        <f t="shared" si="706"/>
        <v>19.330417455144016</v>
      </c>
      <c r="T1524" s="6">
        <f t="shared" si="707"/>
        <v>385.150608450243</v>
      </c>
      <c r="U1524" s="17">
        <v>112.480099030377</v>
      </c>
      <c r="V1524" s="6">
        <f t="shared" si="708"/>
        <v>101.42614997789801</v>
      </c>
      <c r="W1524" s="6">
        <f t="shared" si="691"/>
        <v>101.42614997789801</v>
      </c>
      <c r="X1524" s="17">
        <v>101.42614997789801</v>
      </c>
      <c r="Y1524" s="6">
        <f t="shared" si="709"/>
        <v>11.053949052478998</v>
      </c>
      <c r="Z1524" s="6">
        <f t="shared" si="710"/>
        <v>112.480099030377</v>
      </c>
      <c r="AA1524" s="17">
        <v>0</v>
      </c>
      <c r="AB1524" s="6">
        <f t="shared" si="711"/>
        <v>0</v>
      </c>
      <c r="AC1524" s="6">
        <f t="shared" si="692"/>
        <v>0</v>
      </c>
      <c r="AD1524" s="17">
        <v>0</v>
      </c>
      <c r="AE1524" s="6">
        <f t="shared" si="712"/>
        <v>0</v>
      </c>
      <c r="AF1524" s="17">
        <v>0</v>
      </c>
      <c r="AG1524" s="6">
        <f t="shared" si="713"/>
        <v>0</v>
      </c>
      <c r="AH1524" s="6">
        <f t="shared" si="693"/>
        <v>0</v>
      </c>
      <c r="AI1524" s="6">
        <f t="shared" si="714"/>
        <v>0</v>
      </c>
      <c r="AJ1524" s="17">
        <v>295.03012312363597</v>
      </c>
      <c r="AK1524" s="6">
        <f t="shared" si="715"/>
        <v>238.022271212265</v>
      </c>
      <c r="AL1524" s="6">
        <f t="shared" si="694"/>
        <v>238.022271212265</v>
      </c>
      <c r="AM1524" s="17">
        <v>238.022271212265</v>
      </c>
      <c r="AN1524" s="6">
        <f t="shared" si="716"/>
        <v>57.007851911370977</v>
      </c>
      <c r="AO1524" s="6">
        <f t="shared" si="717"/>
        <v>295.03012312363597</v>
      </c>
      <c r="AP1524" s="17">
        <v>3021.8548397992699</v>
      </c>
      <c r="AQ1524" s="6">
        <f t="shared" si="718"/>
        <v>3021.854839799269</v>
      </c>
      <c r="AR1524" s="17">
        <v>852.86668564990805</v>
      </c>
      <c r="AS1524" s="6">
        <f t="shared" si="695"/>
        <v>852.86668564990805</v>
      </c>
      <c r="AT1524" s="17">
        <v>1411.0085724033399</v>
      </c>
      <c r="AU1524" s="6">
        <f t="shared" si="696"/>
        <v>1411.0085724033399</v>
      </c>
      <c r="AV1524" s="17">
        <v>0</v>
      </c>
      <c r="AW1524" s="6">
        <f t="shared" si="697"/>
        <v>0</v>
      </c>
      <c r="AX1524" s="17">
        <v>757.97958174602104</v>
      </c>
      <c r="AY1524" s="6">
        <f t="shared" si="698"/>
        <v>757.97958174602104</v>
      </c>
      <c r="AZ1524" s="20">
        <v>221338054.084079</v>
      </c>
      <c r="BA1524" s="20">
        <v>1309533191.4405999</v>
      </c>
      <c r="BB1524" s="20">
        <v>208011493.07005101</v>
      </c>
      <c r="BC1524" s="20">
        <v>0</v>
      </c>
      <c r="BD1524" s="19">
        <f t="shared" si="699"/>
        <v>1738.88273859473</v>
      </c>
      <c r="BE1524" s="18">
        <v>51.040919610861103</v>
      </c>
      <c r="BF1524" s="20">
        <v>0</v>
      </c>
      <c r="BG1524" s="20">
        <v>0</v>
      </c>
      <c r="BH1524" s="19">
        <f t="shared" si="719"/>
        <v>0</v>
      </c>
      <c r="BI1524" s="18">
        <v>721.07578326213104</v>
      </c>
      <c r="BJ1524">
        <v>185</v>
      </c>
      <c r="BK1524">
        <v>2432</v>
      </c>
      <c r="BL1524" s="22">
        <v>3689.53856</v>
      </c>
      <c r="BM1524">
        <v>608</v>
      </c>
      <c r="BN1524">
        <v>152</v>
      </c>
      <c r="BO1524">
        <v>0.162407230052175</v>
      </c>
    </row>
    <row r="1525" spans="1:67" x14ac:dyDescent="0.2">
      <c r="A1525" s="27">
        <v>1524</v>
      </c>
      <c r="B1525" s="36">
        <v>566.55954399167399</v>
      </c>
      <c r="C1525" s="18">
        <v>703</v>
      </c>
      <c r="D1525">
        <v>800</v>
      </c>
      <c r="E1525">
        <v>3200</v>
      </c>
      <c r="F1525">
        <v>0</v>
      </c>
      <c r="G1525" s="23">
        <f t="shared" si="700"/>
        <v>1</v>
      </c>
      <c r="H1525" s="16">
        <v>98.824200913241995</v>
      </c>
      <c r="I1525" s="17">
        <v>173.43516538695201</v>
      </c>
      <c r="J1525" s="6">
        <f t="shared" si="701"/>
        <v>173.62669804997677</v>
      </c>
      <c r="K1525" s="6">
        <f t="shared" si="702"/>
        <v>173.62669804997677</v>
      </c>
      <c r="L1525" s="6">
        <f t="shared" si="703"/>
        <v>1</v>
      </c>
      <c r="M1525" s="6">
        <f t="shared" si="704"/>
        <v>173.43516538695201</v>
      </c>
      <c r="N1525" s="16">
        <v>99.361793515391099</v>
      </c>
      <c r="O1525" s="17">
        <v>414.353609040614</v>
      </c>
      <c r="P1525" s="6">
        <f t="shared" si="705"/>
        <v>393.55545465880903</v>
      </c>
      <c r="Q1525" s="6">
        <f t="shared" si="690"/>
        <v>393.55545465880903</v>
      </c>
      <c r="R1525" s="17">
        <v>393.55545465880903</v>
      </c>
      <c r="S1525" s="6">
        <f t="shared" si="706"/>
        <v>20.798154381804977</v>
      </c>
      <c r="T1525" s="6">
        <f t="shared" si="707"/>
        <v>414.353609040614</v>
      </c>
      <c r="U1525" s="17">
        <v>112.46866345977099</v>
      </c>
      <c r="V1525" s="6">
        <f t="shared" si="708"/>
        <v>101.414798588525</v>
      </c>
      <c r="W1525" s="6">
        <f t="shared" si="691"/>
        <v>101.414798588525</v>
      </c>
      <c r="X1525" s="17">
        <v>101.414798588525</v>
      </c>
      <c r="Y1525" s="6">
        <f t="shared" si="709"/>
        <v>11.053864871245992</v>
      </c>
      <c r="Z1525" s="6">
        <f t="shared" si="710"/>
        <v>112.46866345977099</v>
      </c>
      <c r="AA1525" s="17">
        <v>0</v>
      </c>
      <c r="AB1525" s="6">
        <f t="shared" si="711"/>
        <v>0</v>
      </c>
      <c r="AC1525" s="6">
        <f t="shared" si="692"/>
        <v>0</v>
      </c>
      <c r="AD1525" s="17">
        <v>0</v>
      </c>
      <c r="AE1525" s="6">
        <f t="shared" si="712"/>
        <v>0</v>
      </c>
      <c r="AF1525" s="17">
        <v>0</v>
      </c>
      <c r="AG1525" s="6">
        <f t="shared" si="713"/>
        <v>0</v>
      </c>
      <c r="AH1525" s="6">
        <f t="shared" si="693"/>
        <v>0</v>
      </c>
      <c r="AI1525" s="6">
        <f t="shared" si="714"/>
        <v>0</v>
      </c>
      <c r="AJ1525" s="17">
        <v>298.64513559068502</v>
      </c>
      <c r="AK1525" s="6">
        <f t="shared" si="715"/>
        <v>240.87185967186099</v>
      </c>
      <c r="AL1525" s="6">
        <f t="shared" si="694"/>
        <v>240.87185967186099</v>
      </c>
      <c r="AM1525" s="17">
        <v>240.87185967186099</v>
      </c>
      <c r="AN1525" s="6">
        <f t="shared" si="716"/>
        <v>57.773275918824027</v>
      </c>
      <c r="AO1525" s="6">
        <f t="shared" si="717"/>
        <v>298.64513559068502</v>
      </c>
      <c r="AP1525" s="17">
        <v>3106.8174239250602</v>
      </c>
      <c r="AQ1525" s="6">
        <f t="shared" si="718"/>
        <v>3106.817423925057</v>
      </c>
      <c r="AR1525" s="17">
        <v>938.05550192755902</v>
      </c>
      <c r="AS1525" s="6">
        <f t="shared" si="695"/>
        <v>938.05550192755902</v>
      </c>
      <c r="AT1525" s="17">
        <v>1410.8613998588401</v>
      </c>
      <c r="AU1525" s="6">
        <f t="shared" si="696"/>
        <v>1410.8613998588401</v>
      </c>
      <c r="AV1525" s="17">
        <v>0</v>
      </c>
      <c r="AW1525" s="6">
        <f t="shared" si="697"/>
        <v>0</v>
      </c>
      <c r="AX1525" s="17">
        <v>757.90052213865795</v>
      </c>
      <c r="AY1525" s="6">
        <f t="shared" si="698"/>
        <v>757.90052213865795</v>
      </c>
      <c r="AZ1525" s="20">
        <v>226186156.67440701</v>
      </c>
      <c r="BA1525" s="20">
        <v>1309542910.1577699</v>
      </c>
      <c r="BB1525" s="20">
        <v>205089555.55747101</v>
      </c>
      <c r="BC1525" s="20">
        <v>0</v>
      </c>
      <c r="BD1525" s="19">
        <f t="shared" si="699"/>
        <v>1740.818622389648</v>
      </c>
      <c r="BE1525" s="18">
        <v>52.331627034817302</v>
      </c>
      <c r="BF1525" s="20">
        <v>0</v>
      </c>
      <c r="BG1525" s="20">
        <v>0</v>
      </c>
      <c r="BH1525" s="19">
        <f t="shared" si="719"/>
        <v>0</v>
      </c>
      <c r="BI1525" s="18">
        <v>793.18336158834404</v>
      </c>
      <c r="BJ1525">
        <v>185</v>
      </c>
      <c r="BK1525">
        <v>2432</v>
      </c>
      <c r="BL1525" s="22">
        <v>3689.53856</v>
      </c>
      <c r="BM1525">
        <v>608</v>
      </c>
      <c r="BN1525">
        <v>152</v>
      </c>
      <c r="BO1525">
        <v>0.16015644190238401</v>
      </c>
    </row>
    <row r="1526" spans="1:67" x14ac:dyDescent="0.2">
      <c r="A1526" s="27">
        <v>1525</v>
      </c>
      <c r="B1526" s="36">
        <v>618.06495708182604</v>
      </c>
      <c r="C1526" s="18">
        <v>703</v>
      </c>
      <c r="D1526">
        <v>800</v>
      </c>
      <c r="E1526">
        <v>3200</v>
      </c>
      <c r="F1526">
        <v>0</v>
      </c>
      <c r="G1526" s="23">
        <f t="shared" si="700"/>
        <v>1</v>
      </c>
      <c r="H1526" s="16">
        <v>99.018264840182596</v>
      </c>
      <c r="I1526" s="17">
        <v>178.079033809583</v>
      </c>
      <c r="J1526" s="6">
        <f t="shared" si="701"/>
        <v>178.27498166486765</v>
      </c>
      <c r="K1526" s="6">
        <f t="shared" si="702"/>
        <v>178.27498166486765</v>
      </c>
      <c r="L1526" s="6">
        <f t="shared" si="703"/>
        <v>1</v>
      </c>
      <c r="M1526" s="6">
        <f t="shared" si="704"/>
        <v>178.079033809583</v>
      </c>
      <c r="N1526" s="16">
        <v>99.437585232706198</v>
      </c>
      <c r="O1526" s="17">
        <v>443.35464711943001</v>
      </c>
      <c r="P1526" s="6">
        <f t="shared" si="705"/>
        <v>421.09872919716003</v>
      </c>
      <c r="Q1526" s="6">
        <f t="shared" si="690"/>
        <v>421.09872919716003</v>
      </c>
      <c r="R1526" s="17">
        <v>421.09872919716003</v>
      </c>
      <c r="S1526" s="6">
        <f t="shared" si="706"/>
        <v>22.255917922269987</v>
      </c>
      <c r="T1526" s="6">
        <f t="shared" si="707"/>
        <v>443.35464711943001</v>
      </c>
      <c r="U1526" s="17">
        <v>112.457986783967</v>
      </c>
      <c r="V1526" s="6">
        <f t="shared" si="708"/>
        <v>101.40419088051701</v>
      </c>
      <c r="W1526" s="6">
        <f t="shared" si="691"/>
        <v>101.40419088051701</v>
      </c>
      <c r="X1526" s="17">
        <v>101.40419088051701</v>
      </c>
      <c r="Y1526" s="6">
        <f t="shared" si="709"/>
        <v>11.053795903449995</v>
      </c>
      <c r="Z1526" s="6">
        <f t="shared" si="710"/>
        <v>112.457986783967</v>
      </c>
      <c r="AA1526" s="17">
        <v>0</v>
      </c>
      <c r="AB1526" s="6">
        <f t="shared" si="711"/>
        <v>0</v>
      </c>
      <c r="AC1526" s="6">
        <f t="shared" si="692"/>
        <v>0</v>
      </c>
      <c r="AD1526" s="17">
        <v>0</v>
      </c>
      <c r="AE1526" s="6">
        <f t="shared" si="712"/>
        <v>0</v>
      </c>
      <c r="AF1526" s="17">
        <v>0</v>
      </c>
      <c r="AG1526" s="6">
        <f t="shared" si="713"/>
        <v>0</v>
      </c>
      <c r="AH1526" s="6">
        <f t="shared" si="693"/>
        <v>0</v>
      </c>
      <c r="AI1526" s="6">
        <f t="shared" si="714"/>
        <v>0</v>
      </c>
      <c r="AJ1526" s="17">
        <v>302.42231968227401</v>
      </c>
      <c r="AK1526" s="6">
        <f t="shared" si="715"/>
        <v>243.85181614869501</v>
      </c>
      <c r="AL1526" s="6">
        <f t="shared" si="694"/>
        <v>243.85181614869501</v>
      </c>
      <c r="AM1526" s="17">
        <v>243.85181614869501</v>
      </c>
      <c r="AN1526" s="6">
        <f t="shared" si="716"/>
        <v>58.570503533579</v>
      </c>
      <c r="AO1526" s="6">
        <f t="shared" si="717"/>
        <v>302.42231968227401</v>
      </c>
      <c r="AP1526" s="17">
        <v>3191.7812267930299</v>
      </c>
      <c r="AQ1526" s="6">
        <f t="shared" si="718"/>
        <v>3191.781226793024</v>
      </c>
      <c r="AR1526" s="17">
        <v>1023.2326211954301</v>
      </c>
      <c r="AS1526" s="6">
        <f t="shared" si="695"/>
        <v>1023.2326211954301</v>
      </c>
      <c r="AT1526" s="17">
        <v>1410.72262949796</v>
      </c>
      <c r="AU1526" s="6">
        <f t="shared" si="696"/>
        <v>1410.72262949796</v>
      </c>
      <c r="AV1526" s="17">
        <v>0</v>
      </c>
      <c r="AW1526" s="6">
        <f t="shared" si="697"/>
        <v>0</v>
      </c>
      <c r="AX1526" s="17">
        <v>757.82597609963398</v>
      </c>
      <c r="AY1526" s="6">
        <f t="shared" si="698"/>
        <v>757.82597609963398</v>
      </c>
      <c r="AZ1526" s="20">
        <v>230501039.26458299</v>
      </c>
      <c r="BA1526" s="20">
        <v>1309550554.6828799</v>
      </c>
      <c r="BB1526" s="20">
        <v>202094899.329548</v>
      </c>
      <c r="BC1526" s="20">
        <v>0</v>
      </c>
      <c r="BD1526" s="19">
        <f t="shared" si="699"/>
        <v>1742.1464932770109</v>
      </c>
      <c r="BE1526" s="18">
        <v>53.569237195120202</v>
      </c>
      <c r="BF1526" s="20">
        <v>0</v>
      </c>
      <c r="BG1526" s="20">
        <v>0</v>
      </c>
      <c r="BH1526" s="19">
        <f t="shared" si="719"/>
        <v>0</v>
      </c>
      <c r="BI1526" s="18">
        <v>865.29093991455704</v>
      </c>
      <c r="BJ1526">
        <v>185</v>
      </c>
      <c r="BK1526">
        <v>2432</v>
      </c>
      <c r="BL1526" s="22">
        <v>3689.53856</v>
      </c>
      <c r="BM1526">
        <v>608</v>
      </c>
      <c r="BN1526">
        <v>152</v>
      </c>
      <c r="BO1526">
        <v>0.157849642636021</v>
      </c>
    </row>
    <row r="1527" spans="1:67" x14ac:dyDescent="0.2">
      <c r="A1527" s="27">
        <v>1526</v>
      </c>
      <c r="B1527" s="36">
        <v>669.57037017197899</v>
      </c>
      <c r="C1527" s="18">
        <v>703</v>
      </c>
      <c r="D1527">
        <v>800</v>
      </c>
      <c r="E1527">
        <v>3200</v>
      </c>
      <c r="F1527">
        <v>0</v>
      </c>
      <c r="G1527" s="23">
        <f t="shared" si="700"/>
        <v>1</v>
      </c>
      <c r="H1527" s="16">
        <v>99.121004566210004</v>
      </c>
      <c r="I1527" s="17">
        <v>182.748495795118</v>
      </c>
      <c r="J1527" s="6">
        <f t="shared" si="701"/>
        <v>182.97122797886641</v>
      </c>
      <c r="K1527" s="6">
        <f t="shared" si="702"/>
        <v>182.97122797886641</v>
      </c>
      <c r="L1527" s="6">
        <f t="shared" si="703"/>
        <v>1</v>
      </c>
      <c r="M1527" s="6">
        <f t="shared" si="704"/>
        <v>182.748495795118</v>
      </c>
      <c r="N1527" s="16">
        <v>99.5131654370864</v>
      </c>
      <c r="O1527" s="17">
        <v>472.15583039207701</v>
      </c>
      <c r="P1527" s="6">
        <f t="shared" si="705"/>
        <v>448.45203287379701</v>
      </c>
      <c r="Q1527" s="6">
        <f t="shared" si="690"/>
        <v>448.45203287379701</v>
      </c>
      <c r="R1527" s="17">
        <v>448.45203287379701</v>
      </c>
      <c r="S1527" s="6">
        <f t="shared" si="706"/>
        <v>23.703797518279998</v>
      </c>
      <c r="T1527" s="6">
        <f t="shared" si="707"/>
        <v>472.15583039207701</v>
      </c>
      <c r="U1527" s="17">
        <v>112.448007921577</v>
      </c>
      <c r="V1527" s="6">
        <f t="shared" si="708"/>
        <v>101.394266828632</v>
      </c>
      <c r="W1527" s="6">
        <f t="shared" si="691"/>
        <v>101.394266828632</v>
      </c>
      <c r="X1527" s="17">
        <v>101.394266828632</v>
      </c>
      <c r="Y1527" s="6">
        <f t="shared" si="709"/>
        <v>11.053741092945003</v>
      </c>
      <c r="Z1527" s="6">
        <f t="shared" si="710"/>
        <v>112.448007921577</v>
      </c>
      <c r="AA1527" s="17">
        <v>0</v>
      </c>
      <c r="AB1527" s="6">
        <f t="shared" si="711"/>
        <v>0</v>
      </c>
      <c r="AC1527" s="6">
        <f t="shared" si="692"/>
        <v>0</v>
      </c>
      <c r="AD1527" s="17">
        <v>0</v>
      </c>
      <c r="AE1527" s="6">
        <f t="shared" si="712"/>
        <v>0</v>
      </c>
      <c r="AF1527" s="17">
        <v>0</v>
      </c>
      <c r="AG1527" s="6">
        <f t="shared" si="713"/>
        <v>0</v>
      </c>
      <c r="AH1527" s="6">
        <f t="shared" si="693"/>
        <v>0</v>
      </c>
      <c r="AI1527" s="6">
        <f t="shared" si="714"/>
        <v>0</v>
      </c>
      <c r="AJ1527" s="17">
        <v>306.108706158931</v>
      </c>
      <c r="AK1527" s="6">
        <f t="shared" si="715"/>
        <v>246.76232872486099</v>
      </c>
      <c r="AL1527" s="6">
        <f t="shared" si="694"/>
        <v>246.76232872486099</v>
      </c>
      <c r="AM1527" s="17">
        <v>246.76232872486099</v>
      </c>
      <c r="AN1527" s="6">
        <f t="shared" si="716"/>
        <v>59.346377434070007</v>
      </c>
      <c r="AO1527" s="6">
        <f t="shared" si="717"/>
        <v>306.108706158931</v>
      </c>
      <c r="AP1527" s="17">
        <v>3276.7461469314599</v>
      </c>
      <c r="AQ1527" s="6">
        <f t="shared" si="718"/>
        <v>3276.7461469314489</v>
      </c>
      <c r="AR1527" s="17">
        <v>1108.3990173393399</v>
      </c>
      <c r="AS1527" s="6">
        <f t="shared" si="695"/>
        <v>1108.3990173393399</v>
      </c>
      <c r="AT1527" s="17">
        <v>1410.5915617600699</v>
      </c>
      <c r="AU1527" s="6">
        <f t="shared" si="696"/>
        <v>1410.5915617600699</v>
      </c>
      <c r="AV1527" s="17">
        <v>0</v>
      </c>
      <c r="AW1527" s="6">
        <f t="shared" si="697"/>
        <v>0</v>
      </c>
      <c r="AX1527" s="17">
        <v>757.75556783203899</v>
      </c>
      <c r="AY1527" s="6">
        <f t="shared" si="698"/>
        <v>757.75556783203899</v>
      </c>
      <c r="AZ1527" s="20">
        <v>234409907.95083699</v>
      </c>
      <c r="BA1527" s="20">
        <v>1309556732.8771501</v>
      </c>
      <c r="BB1527" s="20">
        <v>199504017.62976199</v>
      </c>
      <c r="BC1527" s="20">
        <v>0</v>
      </c>
      <c r="BD1527" s="19">
        <f t="shared" si="699"/>
        <v>1743.4706584577489</v>
      </c>
      <c r="BE1527" s="18">
        <v>54.742599767128397</v>
      </c>
      <c r="BF1527" s="20">
        <v>0</v>
      </c>
      <c r="BG1527" s="20">
        <v>0</v>
      </c>
      <c r="BH1527" s="19">
        <f t="shared" si="719"/>
        <v>0</v>
      </c>
      <c r="BI1527" s="18">
        <v>937.39851824077004</v>
      </c>
      <c r="BJ1527">
        <v>185</v>
      </c>
      <c r="BK1527">
        <v>2432</v>
      </c>
      <c r="BL1527" s="22">
        <v>3689.53856</v>
      </c>
      <c r="BM1527">
        <v>608</v>
      </c>
      <c r="BN1527">
        <v>152</v>
      </c>
      <c r="BO1527">
        <v>0.15585387189042399</v>
      </c>
    </row>
    <row r="1528" spans="1:67" x14ac:dyDescent="0.2">
      <c r="A1528" s="27">
        <v>1527</v>
      </c>
      <c r="B1528" s="36">
        <v>721.07578326213104</v>
      </c>
      <c r="C1528" s="18">
        <v>703</v>
      </c>
      <c r="D1528">
        <v>800</v>
      </c>
      <c r="E1528">
        <v>3200</v>
      </c>
      <c r="F1528">
        <v>0</v>
      </c>
      <c r="G1528" s="23">
        <f t="shared" si="700"/>
        <v>1</v>
      </c>
      <c r="H1528" s="16">
        <v>99.235159817351601</v>
      </c>
      <c r="I1528" s="17">
        <v>187.41778171236899</v>
      </c>
      <c r="J1528" s="6">
        <f t="shared" si="701"/>
        <v>187.66545380457225</v>
      </c>
      <c r="K1528" s="6">
        <f t="shared" si="702"/>
        <v>187.66545380457225</v>
      </c>
      <c r="L1528" s="6">
        <f t="shared" si="703"/>
        <v>1</v>
      </c>
      <c r="M1528" s="6">
        <f t="shared" si="704"/>
        <v>187.41778171236899</v>
      </c>
      <c r="N1528" s="16">
        <v>99.588626718048303</v>
      </c>
      <c r="O1528" s="17">
        <v>500.66760010420097</v>
      </c>
      <c r="P1528" s="6">
        <f t="shared" si="705"/>
        <v>475.53031804043201</v>
      </c>
      <c r="Q1528" s="6">
        <f t="shared" si="690"/>
        <v>475.53031804043201</v>
      </c>
      <c r="R1528" s="17">
        <v>475.53031804043201</v>
      </c>
      <c r="S1528" s="6">
        <f t="shared" si="706"/>
        <v>25.137282063768964</v>
      </c>
      <c r="T1528" s="6">
        <f t="shared" si="707"/>
        <v>500.66760010420097</v>
      </c>
      <c r="U1528" s="17">
        <v>112.438634287081</v>
      </c>
      <c r="V1528" s="6">
        <f t="shared" si="708"/>
        <v>101.38493853548199</v>
      </c>
      <c r="W1528" s="6">
        <f t="shared" si="691"/>
        <v>101.38493853548199</v>
      </c>
      <c r="X1528" s="17">
        <v>101.38493853548199</v>
      </c>
      <c r="Y1528" s="6">
        <f t="shared" si="709"/>
        <v>11.053695751599008</v>
      </c>
      <c r="Z1528" s="6">
        <f t="shared" si="710"/>
        <v>112.438634287081</v>
      </c>
      <c r="AA1528" s="17">
        <v>0</v>
      </c>
      <c r="AB1528" s="6">
        <f t="shared" si="711"/>
        <v>0</v>
      </c>
      <c r="AC1528" s="6">
        <f t="shared" si="692"/>
        <v>0</v>
      </c>
      <c r="AD1528" s="17">
        <v>0</v>
      </c>
      <c r="AE1528" s="6">
        <f t="shared" si="712"/>
        <v>0</v>
      </c>
      <c r="AF1528" s="17">
        <v>0</v>
      </c>
      <c r="AG1528" s="6">
        <f t="shared" si="713"/>
        <v>0</v>
      </c>
      <c r="AH1528" s="6">
        <f t="shared" si="693"/>
        <v>0</v>
      </c>
      <c r="AI1528" s="6">
        <f t="shared" si="714"/>
        <v>0</v>
      </c>
      <c r="AJ1528" s="17">
        <v>309.45632041916599</v>
      </c>
      <c r="AK1528" s="6">
        <f t="shared" si="715"/>
        <v>249.40999281017201</v>
      </c>
      <c r="AL1528" s="6">
        <f t="shared" si="694"/>
        <v>249.40999281017201</v>
      </c>
      <c r="AM1528" s="17">
        <v>249.40999281017201</v>
      </c>
      <c r="AN1528" s="6">
        <f t="shared" si="716"/>
        <v>60.046327608993977</v>
      </c>
      <c r="AO1528" s="6">
        <f t="shared" si="717"/>
        <v>309.45632041916599</v>
      </c>
      <c r="AP1528" s="17">
        <v>3361.71209382907</v>
      </c>
      <c r="AQ1528" s="6">
        <f t="shared" si="718"/>
        <v>3361.7120938290673</v>
      </c>
      <c r="AR1528" s="17">
        <v>1193.5555590510501</v>
      </c>
      <c r="AS1528" s="6">
        <f t="shared" si="695"/>
        <v>1193.5555590510501</v>
      </c>
      <c r="AT1528" s="17">
        <v>1410.46757264744</v>
      </c>
      <c r="AU1528" s="6">
        <f t="shared" si="696"/>
        <v>1410.46757264744</v>
      </c>
      <c r="AV1528" s="17">
        <v>0</v>
      </c>
      <c r="AW1528" s="6">
        <f t="shared" si="697"/>
        <v>0</v>
      </c>
      <c r="AX1528" s="17">
        <v>757.68896213057701</v>
      </c>
      <c r="AY1528" s="6">
        <f t="shared" si="698"/>
        <v>757.68896213057701</v>
      </c>
      <c r="AZ1528" s="20">
        <v>237993237.71786499</v>
      </c>
      <c r="BA1528" s="20">
        <v>1309561676.8491499</v>
      </c>
      <c r="BB1528" s="20">
        <v>197237825.53318501</v>
      </c>
      <c r="BC1528" s="20">
        <v>0</v>
      </c>
      <c r="BD1528" s="19">
        <f t="shared" si="699"/>
        <v>1744.7927401002</v>
      </c>
      <c r="BE1528" s="18">
        <v>55.856570849130598</v>
      </c>
      <c r="BF1528" s="20">
        <v>0</v>
      </c>
      <c r="BG1528" s="20">
        <v>0</v>
      </c>
      <c r="BH1528" s="19">
        <f t="shared" si="719"/>
        <v>0</v>
      </c>
      <c r="BI1528" s="18">
        <v>1009.50609656698</v>
      </c>
      <c r="BJ1528">
        <v>185</v>
      </c>
      <c r="BK1528">
        <v>2432</v>
      </c>
      <c r="BL1528" s="22">
        <v>3689.53856</v>
      </c>
      <c r="BM1528">
        <v>608</v>
      </c>
      <c r="BN1528">
        <v>152</v>
      </c>
      <c r="BO1528">
        <v>0.15410820908702999</v>
      </c>
    </row>
    <row r="1529" spans="1:67" x14ac:dyDescent="0.2">
      <c r="A1529" s="27">
        <v>1528</v>
      </c>
      <c r="B1529" s="36">
        <v>772.58119635228297</v>
      </c>
      <c r="C1529" s="18">
        <v>703</v>
      </c>
      <c r="D1529">
        <v>800</v>
      </c>
      <c r="E1529">
        <v>3200</v>
      </c>
      <c r="F1529">
        <v>0</v>
      </c>
      <c r="G1529" s="23">
        <f t="shared" si="700"/>
        <v>1</v>
      </c>
      <c r="H1529" s="16">
        <v>99.394977168949694</v>
      </c>
      <c r="I1529" s="17">
        <v>192.08361939433101</v>
      </c>
      <c r="J1529" s="6">
        <f t="shared" si="701"/>
        <v>192.35150258439415</v>
      </c>
      <c r="K1529" s="6">
        <f t="shared" si="702"/>
        <v>192.35150258439415</v>
      </c>
      <c r="L1529" s="6">
        <f t="shared" si="703"/>
        <v>1</v>
      </c>
      <c r="M1529" s="6">
        <f t="shared" si="704"/>
        <v>192.08361939433101</v>
      </c>
      <c r="N1529" s="16">
        <v>99.663978315219495</v>
      </c>
      <c r="O1529" s="17">
        <v>529.04400399539497</v>
      </c>
      <c r="P1529" s="6">
        <f t="shared" si="705"/>
        <v>502.47991158916699</v>
      </c>
      <c r="Q1529" s="6">
        <f t="shared" si="690"/>
        <v>502.47991158916699</v>
      </c>
      <c r="R1529" s="17">
        <v>502.47991158916699</v>
      </c>
      <c r="S1529" s="6">
        <f t="shared" si="706"/>
        <v>26.564092406227985</v>
      </c>
      <c r="T1529" s="6">
        <f t="shared" si="707"/>
        <v>529.04400399539497</v>
      </c>
      <c r="U1529" s="17">
        <v>112.429821304521</v>
      </c>
      <c r="V1529" s="6">
        <f t="shared" si="708"/>
        <v>101.376161858796</v>
      </c>
      <c r="W1529" s="6">
        <f t="shared" si="691"/>
        <v>101.376161858796</v>
      </c>
      <c r="X1529" s="17">
        <v>101.376161858796</v>
      </c>
      <c r="Y1529" s="6">
        <f t="shared" si="709"/>
        <v>11.053659445725003</v>
      </c>
      <c r="Z1529" s="6">
        <f t="shared" si="710"/>
        <v>112.429821304521</v>
      </c>
      <c r="AA1529" s="17">
        <v>0</v>
      </c>
      <c r="AB1529" s="6">
        <f t="shared" si="711"/>
        <v>0</v>
      </c>
      <c r="AC1529" s="6">
        <f t="shared" si="692"/>
        <v>0</v>
      </c>
      <c r="AD1529" s="17">
        <v>0</v>
      </c>
      <c r="AE1529" s="6">
        <f t="shared" si="712"/>
        <v>0</v>
      </c>
      <c r="AF1529" s="17">
        <v>0</v>
      </c>
      <c r="AG1529" s="6">
        <f t="shared" si="713"/>
        <v>0</v>
      </c>
      <c r="AH1529" s="6">
        <f t="shared" si="693"/>
        <v>0</v>
      </c>
      <c r="AI1529" s="6">
        <f t="shared" si="714"/>
        <v>0</v>
      </c>
      <c r="AJ1529" s="17">
        <v>312.38931905598901</v>
      </c>
      <c r="AK1529" s="6">
        <f t="shared" si="715"/>
        <v>251.728150074756</v>
      </c>
      <c r="AL1529" s="6">
        <f t="shared" si="694"/>
        <v>251.728150074756</v>
      </c>
      <c r="AM1529" s="17">
        <v>251.728150074756</v>
      </c>
      <c r="AN1529" s="6">
        <f t="shared" si="716"/>
        <v>60.661168981233004</v>
      </c>
      <c r="AO1529" s="6">
        <f t="shared" si="717"/>
        <v>312.38931905598901</v>
      </c>
      <c r="AP1529" s="17">
        <v>3446.6789864940702</v>
      </c>
      <c r="AQ1529" s="6">
        <f t="shared" si="718"/>
        <v>3446.6789864940724</v>
      </c>
      <c r="AR1529" s="17">
        <v>1278.7030236579501</v>
      </c>
      <c r="AS1529" s="6">
        <f t="shared" si="695"/>
        <v>1278.7030236579501</v>
      </c>
      <c r="AT1529" s="17">
        <v>1410.3501037910701</v>
      </c>
      <c r="AU1529" s="6">
        <f t="shared" si="696"/>
        <v>1410.3501037910701</v>
      </c>
      <c r="AV1529" s="17">
        <v>0</v>
      </c>
      <c r="AW1529" s="6">
        <f t="shared" si="697"/>
        <v>0</v>
      </c>
      <c r="AX1529" s="17">
        <v>757.62585904505204</v>
      </c>
      <c r="AY1529" s="6">
        <f t="shared" si="698"/>
        <v>757.62585904505204</v>
      </c>
      <c r="AZ1529" s="20">
        <v>241215791.441706</v>
      </c>
      <c r="BA1529" s="20">
        <v>1309565757.4689701</v>
      </c>
      <c r="BB1529" s="20">
        <v>195331351.17196</v>
      </c>
      <c r="BC1529" s="20">
        <v>0</v>
      </c>
      <c r="BD1529" s="19">
        <f t="shared" si="699"/>
        <v>1746.1129000826359</v>
      </c>
      <c r="BE1529" s="18">
        <v>56.915002625337799</v>
      </c>
      <c r="BF1529" s="20">
        <v>0</v>
      </c>
      <c r="BG1529" s="20">
        <v>0</v>
      </c>
      <c r="BH1529" s="19">
        <f t="shared" si="719"/>
        <v>0</v>
      </c>
      <c r="BI1529" s="18">
        <v>1081.6136748931899</v>
      </c>
      <c r="BJ1529">
        <v>185</v>
      </c>
      <c r="BK1529">
        <v>2432</v>
      </c>
      <c r="BL1529" s="22">
        <v>3689.53856</v>
      </c>
      <c r="BM1529">
        <v>608</v>
      </c>
      <c r="BN1529">
        <v>152</v>
      </c>
      <c r="BO1529">
        <v>0.152639640118272</v>
      </c>
    </row>
    <row r="1530" spans="1:67" x14ac:dyDescent="0.2">
      <c r="A1530" s="27">
        <v>1529</v>
      </c>
      <c r="B1530" s="36">
        <v>824.08660944243502</v>
      </c>
      <c r="C1530" s="18">
        <v>703</v>
      </c>
      <c r="D1530">
        <v>800</v>
      </c>
      <c r="E1530">
        <v>3200</v>
      </c>
      <c r="F1530">
        <v>0</v>
      </c>
      <c r="G1530" s="23">
        <f t="shared" si="700"/>
        <v>1</v>
      </c>
      <c r="H1530" s="16">
        <v>99.531963470319596</v>
      </c>
      <c r="I1530" s="17">
        <v>196.75398615677199</v>
      </c>
      <c r="J1530" s="6">
        <f t="shared" si="701"/>
        <v>197.02742137025322</v>
      </c>
      <c r="K1530" s="6">
        <f t="shared" si="702"/>
        <v>197.02742137025322</v>
      </c>
      <c r="L1530" s="6">
        <f t="shared" si="703"/>
        <v>1</v>
      </c>
      <c r="M1530" s="6">
        <f t="shared" si="704"/>
        <v>196.75398615677199</v>
      </c>
      <c r="N1530" s="16">
        <v>99.725954516219502</v>
      </c>
      <c r="O1530" s="17">
        <v>557.38410982484504</v>
      </c>
      <c r="P1530" s="6">
        <f t="shared" si="705"/>
        <v>529.39491750084198</v>
      </c>
      <c r="Q1530" s="6">
        <f t="shared" si="690"/>
        <v>529.39491750084198</v>
      </c>
      <c r="R1530" s="17">
        <v>529.39491750084198</v>
      </c>
      <c r="S1530" s="6">
        <f t="shared" si="706"/>
        <v>27.989192324003056</v>
      </c>
      <c r="T1530" s="6">
        <f t="shared" si="707"/>
        <v>557.38410982484504</v>
      </c>
      <c r="U1530" s="17">
        <v>112.42150033051</v>
      </c>
      <c r="V1530" s="6">
        <f t="shared" si="708"/>
        <v>101.36787136009001</v>
      </c>
      <c r="W1530" s="6">
        <f t="shared" si="691"/>
        <v>101.36787136009001</v>
      </c>
      <c r="X1530" s="17">
        <v>101.36787136009001</v>
      </c>
      <c r="Y1530" s="6">
        <f t="shared" si="709"/>
        <v>11.053628970419993</v>
      </c>
      <c r="Z1530" s="6">
        <f t="shared" si="710"/>
        <v>112.42150033051</v>
      </c>
      <c r="AA1530" s="17">
        <v>0</v>
      </c>
      <c r="AB1530" s="6">
        <f t="shared" si="711"/>
        <v>0</v>
      </c>
      <c r="AC1530" s="6">
        <f t="shared" si="692"/>
        <v>0</v>
      </c>
      <c r="AD1530" s="17">
        <v>0</v>
      </c>
      <c r="AE1530" s="6">
        <f t="shared" si="712"/>
        <v>0</v>
      </c>
      <c r="AF1530" s="17">
        <v>0</v>
      </c>
      <c r="AG1530" s="6">
        <f t="shared" si="713"/>
        <v>0</v>
      </c>
      <c r="AH1530" s="6">
        <f t="shared" si="693"/>
        <v>0</v>
      </c>
      <c r="AI1530" s="6">
        <f t="shared" si="714"/>
        <v>0</v>
      </c>
      <c r="AJ1530" s="17">
        <v>315.01551299823598</v>
      </c>
      <c r="AK1530" s="6">
        <f t="shared" si="715"/>
        <v>253.80242924230799</v>
      </c>
      <c r="AL1530" s="6">
        <f t="shared" si="694"/>
        <v>253.80242924230799</v>
      </c>
      <c r="AM1530" s="17">
        <v>253.80242924230799</v>
      </c>
      <c r="AN1530" s="6">
        <f t="shared" si="716"/>
        <v>61.213083755927983</v>
      </c>
      <c r="AO1530" s="6">
        <f t="shared" si="717"/>
        <v>315.01551299823598</v>
      </c>
      <c r="AP1530" s="17">
        <v>3531.6467522347398</v>
      </c>
      <c r="AQ1530" s="6">
        <f t="shared" si="718"/>
        <v>3531.6467522347307</v>
      </c>
      <c r="AR1530" s="17">
        <v>1363.8421088268799</v>
      </c>
      <c r="AS1530" s="6">
        <f t="shared" si="695"/>
        <v>1363.8421088268799</v>
      </c>
      <c r="AT1530" s="17">
        <v>1410.2386540436601</v>
      </c>
      <c r="AU1530" s="6">
        <f t="shared" si="696"/>
        <v>1410.2386540436601</v>
      </c>
      <c r="AV1530" s="17">
        <v>0</v>
      </c>
      <c r="AW1530" s="6">
        <f t="shared" si="697"/>
        <v>0</v>
      </c>
      <c r="AX1530" s="17">
        <v>757.56598936419095</v>
      </c>
      <c r="AY1530" s="6">
        <f t="shared" si="698"/>
        <v>757.56598936419095</v>
      </c>
      <c r="AZ1530" s="20">
        <v>244100206.943037</v>
      </c>
      <c r="BA1530" s="20">
        <v>1309569143.6512101</v>
      </c>
      <c r="BB1530" s="20">
        <v>193529372.52991</v>
      </c>
      <c r="BC1530" s="20">
        <v>0</v>
      </c>
      <c r="BD1530" s="19">
        <f t="shared" si="699"/>
        <v>1747.1987231241571</v>
      </c>
      <c r="BE1530" s="18">
        <v>57.928058002672799</v>
      </c>
      <c r="BF1530" s="20">
        <v>0</v>
      </c>
      <c r="BG1530" s="20">
        <v>0</v>
      </c>
      <c r="BH1530" s="19">
        <f t="shared" si="719"/>
        <v>0</v>
      </c>
      <c r="BI1530" s="18">
        <v>1153.7212532194101</v>
      </c>
      <c r="BJ1530">
        <v>185</v>
      </c>
      <c r="BK1530">
        <v>2432</v>
      </c>
      <c r="BL1530" s="22">
        <v>3689.53856</v>
      </c>
      <c r="BM1530">
        <v>608</v>
      </c>
      <c r="BN1530">
        <v>152</v>
      </c>
      <c r="BO1530">
        <v>0.15125156741364301</v>
      </c>
    </row>
    <row r="1531" spans="1:67" x14ac:dyDescent="0.2">
      <c r="A1531" s="27">
        <v>1530</v>
      </c>
      <c r="B1531" s="36">
        <v>875.59202253258798</v>
      </c>
      <c r="C1531" s="18">
        <v>703</v>
      </c>
      <c r="D1531">
        <v>800</v>
      </c>
      <c r="E1531">
        <v>3200</v>
      </c>
      <c r="F1531">
        <v>0</v>
      </c>
      <c r="G1531" s="23">
        <f t="shared" si="700"/>
        <v>1</v>
      </c>
      <c r="H1531" s="16">
        <v>99.646118721461093</v>
      </c>
      <c r="I1531" s="17">
        <v>201.44573605300499</v>
      </c>
      <c r="J1531" s="6">
        <f t="shared" si="701"/>
        <v>201.72224155464349</v>
      </c>
      <c r="K1531" s="6">
        <f t="shared" si="702"/>
        <v>201.72224155464349</v>
      </c>
      <c r="L1531" s="6">
        <f t="shared" si="703"/>
        <v>1</v>
      </c>
      <c r="M1531" s="6">
        <f t="shared" si="704"/>
        <v>201.44573605300499</v>
      </c>
      <c r="N1531" s="16">
        <v>99.773209985748906</v>
      </c>
      <c r="O1531" s="17">
        <v>585.82145174485595</v>
      </c>
      <c r="P1531" s="6">
        <f t="shared" si="705"/>
        <v>556.40217277807403</v>
      </c>
      <c r="Q1531" s="6">
        <f t="shared" si="690"/>
        <v>556.40217277807403</v>
      </c>
      <c r="R1531" s="17">
        <v>556.40217277807403</v>
      </c>
      <c r="S1531" s="6">
        <f t="shared" si="706"/>
        <v>29.419278966781917</v>
      </c>
      <c r="T1531" s="6">
        <f t="shared" si="707"/>
        <v>585.82145174485595</v>
      </c>
      <c r="U1531" s="17">
        <v>112.413622836637</v>
      </c>
      <c r="V1531" s="6">
        <f t="shared" si="708"/>
        <v>101.36002009299401</v>
      </c>
      <c r="W1531" s="6">
        <f t="shared" si="691"/>
        <v>101.36002009299401</v>
      </c>
      <c r="X1531" s="17">
        <v>101.36002009299401</v>
      </c>
      <c r="Y1531" s="6">
        <f t="shared" si="709"/>
        <v>11.053602743642998</v>
      </c>
      <c r="Z1531" s="6">
        <f t="shared" si="710"/>
        <v>112.413622836637</v>
      </c>
      <c r="AA1531" s="17">
        <v>0</v>
      </c>
      <c r="AB1531" s="6">
        <f t="shared" si="711"/>
        <v>0</v>
      </c>
      <c r="AC1531" s="6">
        <f t="shared" si="692"/>
        <v>0</v>
      </c>
      <c r="AD1531" s="17">
        <v>0</v>
      </c>
      <c r="AE1531" s="6">
        <f t="shared" si="712"/>
        <v>0</v>
      </c>
      <c r="AF1531" s="17">
        <v>0</v>
      </c>
      <c r="AG1531" s="6">
        <f t="shared" si="713"/>
        <v>0</v>
      </c>
      <c r="AH1531" s="6">
        <f t="shared" si="693"/>
        <v>0</v>
      </c>
      <c r="AI1531" s="6">
        <f t="shared" si="714"/>
        <v>0</v>
      </c>
      <c r="AJ1531" s="17">
        <v>317.55897543484201</v>
      </c>
      <c r="AK1531" s="6">
        <f t="shared" si="715"/>
        <v>255.805135113841</v>
      </c>
      <c r="AL1531" s="6">
        <f t="shared" si="694"/>
        <v>255.805135113841</v>
      </c>
      <c r="AM1531" s="17">
        <v>255.805135113841</v>
      </c>
      <c r="AN1531" s="6">
        <f t="shared" si="716"/>
        <v>61.753840321001007</v>
      </c>
      <c r="AO1531" s="6">
        <f t="shared" si="717"/>
        <v>317.55897543484201</v>
      </c>
      <c r="AP1531" s="17">
        <v>3616.6153256226899</v>
      </c>
      <c r="AQ1531" s="6">
        <f t="shared" si="718"/>
        <v>3616.6153256226826</v>
      </c>
      <c r="AR1531" s="17">
        <v>1448.9734425137001</v>
      </c>
      <c r="AS1531" s="6">
        <f t="shared" si="695"/>
        <v>1448.9734425137001</v>
      </c>
      <c r="AT1531" s="17">
        <v>1410.1327723326399</v>
      </c>
      <c r="AU1531" s="6">
        <f t="shared" si="696"/>
        <v>1410.1327723326399</v>
      </c>
      <c r="AV1531" s="17">
        <v>0</v>
      </c>
      <c r="AW1531" s="6">
        <f t="shared" si="697"/>
        <v>0</v>
      </c>
      <c r="AX1531" s="17">
        <v>757.50911077634305</v>
      </c>
      <c r="AY1531" s="6">
        <f t="shared" si="698"/>
        <v>757.50911077634305</v>
      </c>
      <c r="AZ1531" s="20">
        <v>246649987.95864499</v>
      </c>
      <c r="BA1531" s="20">
        <v>1309572114.3114901</v>
      </c>
      <c r="BB1531" s="20">
        <v>191804536.680186</v>
      </c>
      <c r="BC1531" s="20">
        <v>0</v>
      </c>
      <c r="BD1531" s="19">
        <f t="shared" si="699"/>
        <v>1748.0266389503211</v>
      </c>
      <c r="BE1531" s="18">
        <v>58.899262465445901</v>
      </c>
      <c r="BF1531" s="20">
        <v>0</v>
      </c>
      <c r="BG1531" s="20">
        <v>0</v>
      </c>
      <c r="BH1531" s="19">
        <f t="shared" si="719"/>
        <v>0</v>
      </c>
      <c r="BI1531" s="18">
        <v>1225.82883154562</v>
      </c>
      <c r="BJ1531">
        <v>185</v>
      </c>
      <c r="BK1531">
        <v>2432</v>
      </c>
      <c r="BL1531" s="22">
        <v>3689.53856</v>
      </c>
      <c r="BM1531">
        <v>608</v>
      </c>
      <c r="BN1531">
        <v>152</v>
      </c>
      <c r="BO1531">
        <v>0.14992292455789799</v>
      </c>
    </row>
    <row r="1532" spans="1:67" x14ac:dyDescent="0.2">
      <c r="A1532" s="27">
        <v>1531</v>
      </c>
      <c r="B1532" s="36">
        <v>927.09743562274002</v>
      </c>
      <c r="C1532" s="18">
        <v>703</v>
      </c>
      <c r="D1532">
        <v>800</v>
      </c>
      <c r="E1532">
        <v>3200</v>
      </c>
      <c r="F1532">
        <v>0</v>
      </c>
      <c r="G1532" s="23">
        <f t="shared" si="700"/>
        <v>1</v>
      </c>
      <c r="H1532" s="16">
        <v>99.6803652968036</v>
      </c>
      <c r="I1532" s="17">
        <v>205.86344148252601</v>
      </c>
      <c r="J1532" s="6">
        <f t="shared" si="701"/>
        <v>206.12899179878232</v>
      </c>
      <c r="K1532" s="6">
        <f t="shared" si="702"/>
        <v>206.12899179878232</v>
      </c>
      <c r="L1532" s="6">
        <f t="shared" si="703"/>
        <v>1</v>
      </c>
      <c r="M1532" s="6">
        <f t="shared" si="704"/>
        <v>205.86344148252601</v>
      </c>
      <c r="N1532" s="16">
        <v>99.790327382613398</v>
      </c>
      <c r="O1532" s="17">
        <v>614.26658220953095</v>
      </c>
      <c r="P1532" s="6">
        <f t="shared" si="705"/>
        <v>583.41672869560205</v>
      </c>
      <c r="Q1532" s="6">
        <f t="shared" si="690"/>
        <v>583.41672869560205</v>
      </c>
      <c r="R1532" s="17">
        <v>583.41672869560205</v>
      </c>
      <c r="S1532" s="6">
        <f t="shared" si="706"/>
        <v>30.849853513928906</v>
      </c>
      <c r="T1532" s="6">
        <f t="shared" si="707"/>
        <v>614.26658220953095</v>
      </c>
      <c r="U1532" s="17">
        <v>112.406162316734</v>
      </c>
      <c r="V1532" s="6">
        <f t="shared" si="708"/>
        <v>101.352581279182</v>
      </c>
      <c r="W1532" s="6">
        <f t="shared" si="691"/>
        <v>101.352581279182</v>
      </c>
      <c r="X1532" s="17">
        <v>101.352581279182</v>
      </c>
      <c r="Y1532" s="6">
        <f t="shared" si="709"/>
        <v>11.053581037551993</v>
      </c>
      <c r="Z1532" s="6">
        <f t="shared" si="710"/>
        <v>112.406162316734</v>
      </c>
      <c r="AA1532" s="17">
        <v>0</v>
      </c>
      <c r="AB1532" s="6">
        <f t="shared" si="711"/>
        <v>0</v>
      </c>
      <c r="AC1532" s="6">
        <f t="shared" si="692"/>
        <v>0</v>
      </c>
      <c r="AD1532" s="17">
        <v>0</v>
      </c>
      <c r="AE1532" s="6">
        <f t="shared" si="712"/>
        <v>0</v>
      </c>
      <c r="AF1532" s="17">
        <v>0</v>
      </c>
      <c r="AG1532" s="6">
        <f t="shared" si="713"/>
        <v>0</v>
      </c>
      <c r="AH1532" s="6">
        <f t="shared" si="693"/>
        <v>0</v>
      </c>
      <c r="AI1532" s="6">
        <f t="shared" si="714"/>
        <v>0</v>
      </c>
      <c r="AJ1532" s="17">
        <v>317.412459259515</v>
      </c>
      <c r="AK1532" s="6">
        <f t="shared" si="715"/>
        <v>255.111150689016</v>
      </c>
      <c r="AL1532" s="6">
        <f t="shared" si="694"/>
        <v>255.111150689016</v>
      </c>
      <c r="AM1532" s="17">
        <v>255.111150689016</v>
      </c>
      <c r="AN1532" s="6">
        <f t="shared" si="716"/>
        <v>62.301308570499003</v>
      </c>
      <c r="AO1532" s="6">
        <f t="shared" si="717"/>
        <v>317.412459259515</v>
      </c>
      <c r="AP1532" s="17">
        <v>3701.58464760783</v>
      </c>
      <c r="AQ1532" s="6">
        <f t="shared" si="718"/>
        <v>3701.5846476078173</v>
      </c>
      <c r="AR1532" s="17">
        <v>1534.0975914580399</v>
      </c>
      <c r="AS1532" s="6">
        <f t="shared" si="695"/>
        <v>1534.0975914580399</v>
      </c>
      <c r="AT1532" s="17">
        <v>1410.03205155818</v>
      </c>
      <c r="AU1532" s="6">
        <f t="shared" si="696"/>
        <v>1410.03205155818</v>
      </c>
      <c r="AV1532" s="17">
        <v>0</v>
      </c>
      <c r="AW1532" s="6">
        <f t="shared" si="697"/>
        <v>0</v>
      </c>
      <c r="AX1532" s="17">
        <v>757.455004591597</v>
      </c>
      <c r="AY1532" s="6">
        <f t="shared" si="698"/>
        <v>757.455004591597</v>
      </c>
      <c r="AZ1532" s="20">
        <v>248981414.798513</v>
      </c>
      <c r="BA1532" s="20">
        <v>1309574401.7411001</v>
      </c>
      <c r="BB1532" s="20">
        <v>189770719.20376801</v>
      </c>
      <c r="BC1532" s="20">
        <v>0</v>
      </c>
      <c r="BD1532" s="19">
        <f t="shared" si="699"/>
        <v>1748.3265357433811</v>
      </c>
      <c r="BE1532" s="18">
        <v>59.838237566118899</v>
      </c>
      <c r="BF1532" s="20">
        <v>0</v>
      </c>
      <c r="BG1532" s="20">
        <v>0</v>
      </c>
      <c r="BH1532" s="19">
        <f t="shared" si="719"/>
        <v>0</v>
      </c>
      <c r="BI1532" s="18">
        <v>1297.9364098718299</v>
      </c>
      <c r="BJ1532">
        <v>185</v>
      </c>
      <c r="BK1532">
        <v>2432</v>
      </c>
      <c r="BL1532" s="22">
        <v>3689.53856</v>
      </c>
      <c r="BM1532">
        <v>608</v>
      </c>
      <c r="BN1532">
        <v>152</v>
      </c>
      <c r="BO1532">
        <v>0.14835627329835599</v>
      </c>
    </row>
    <row r="1533" spans="1:67" x14ac:dyDescent="0.2">
      <c r="A1533" s="27">
        <v>1532</v>
      </c>
      <c r="B1533" s="36">
        <v>978.60284871289196</v>
      </c>
      <c r="C1533" s="18">
        <v>703</v>
      </c>
      <c r="D1533">
        <v>800</v>
      </c>
      <c r="E1533">
        <v>3200</v>
      </c>
      <c r="F1533">
        <v>0</v>
      </c>
      <c r="G1533" s="23">
        <f t="shared" si="700"/>
        <v>1</v>
      </c>
      <c r="H1533" s="16">
        <v>99.6803652968036</v>
      </c>
      <c r="I1533" s="17">
        <v>210.62104328812001</v>
      </c>
      <c r="J1533" s="6">
        <f t="shared" si="701"/>
        <v>210.8876355601692</v>
      </c>
      <c r="K1533" s="6">
        <f t="shared" si="702"/>
        <v>210.8876355601692</v>
      </c>
      <c r="L1533" s="6">
        <f t="shared" si="703"/>
        <v>1</v>
      </c>
      <c r="M1533" s="6">
        <f t="shared" si="704"/>
        <v>210.62104328812001</v>
      </c>
      <c r="N1533" s="16">
        <v>99.801269755063998</v>
      </c>
      <c r="O1533" s="17">
        <v>642.70480998959704</v>
      </c>
      <c r="P1533" s="6">
        <f t="shared" si="705"/>
        <v>610.42463870954703</v>
      </c>
      <c r="Q1533" s="6">
        <f t="shared" si="690"/>
        <v>610.42463870954703</v>
      </c>
      <c r="R1533" s="17">
        <v>610.42463870954703</v>
      </c>
      <c r="S1533" s="6">
        <f t="shared" si="706"/>
        <v>32.280171280050013</v>
      </c>
      <c r="T1533" s="6">
        <f t="shared" si="707"/>
        <v>642.70480998959704</v>
      </c>
      <c r="U1533" s="17">
        <v>112.39908681150099</v>
      </c>
      <c r="V1533" s="6">
        <f t="shared" si="708"/>
        <v>101.34552349736801</v>
      </c>
      <c r="W1533" s="6">
        <f t="shared" si="691"/>
        <v>101.34552349736801</v>
      </c>
      <c r="X1533" s="17">
        <v>101.34552349736801</v>
      </c>
      <c r="Y1533" s="6">
        <f t="shared" si="709"/>
        <v>11.053563314132987</v>
      </c>
      <c r="Z1533" s="6">
        <f t="shared" si="710"/>
        <v>112.39908681150099</v>
      </c>
      <c r="AA1533" s="17">
        <v>0</v>
      </c>
      <c r="AB1533" s="6">
        <f t="shared" si="711"/>
        <v>0</v>
      </c>
      <c r="AC1533" s="6">
        <f t="shared" si="692"/>
        <v>0</v>
      </c>
      <c r="AD1533" s="17">
        <v>0</v>
      </c>
      <c r="AE1533" s="6">
        <f t="shared" si="712"/>
        <v>0</v>
      </c>
      <c r="AF1533" s="17">
        <v>0</v>
      </c>
      <c r="AG1533" s="6">
        <f t="shared" si="713"/>
        <v>0</v>
      </c>
      <c r="AH1533" s="6">
        <f t="shared" si="693"/>
        <v>0</v>
      </c>
      <c r="AI1533" s="6">
        <f t="shared" si="714"/>
        <v>0</v>
      </c>
      <c r="AJ1533" s="17">
        <v>320.28474167849998</v>
      </c>
      <c r="AK1533" s="6">
        <f t="shared" si="715"/>
        <v>257.37968602721998</v>
      </c>
      <c r="AL1533" s="6">
        <f t="shared" si="694"/>
        <v>257.37968602721998</v>
      </c>
      <c r="AM1533" s="17">
        <v>257.37968602721998</v>
      </c>
      <c r="AN1533" s="6">
        <f t="shared" si="716"/>
        <v>62.905055651280009</v>
      </c>
      <c r="AO1533" s="6">
        <f t="shared" si="717"/>
        <v>320.28474167849998</v>
      </c>
      <c r="AP1533" s="17">
        <v>3786.5546647596102</v>
      </c>
      <c r="AQ1533" s="6">
        <f t="shared" si="718"/>
        <v>3786.5546647595993</v>
      </c>
      <c r="AR1533" s="17">
        <v>1619.21506846539</v>
      </c>
      <c r="AS1533" s="6">
        <f t="shared" si="695"/>
        <v>1619.21506846539</v>
      </c>
      <c r="AT1533" s="17">
        <v>1409.9361233623999</v>
      </c>
      <c r="AU1533" s="6">
        <f t="shared" si="696"/>
        <v>1409.9361233623999</v>
      </c>
      <c r="AV1533" s="17">
        <v>0</v>
      </c>
      <c r="AW1533" s="6">
        <f t="shared" si="697"/>
        <v>0</v>
      </c>
      <c r="AX1533" s="17">
        <v>757.40347293180901</v>
      </c>
      <c r="AY1533" s="6">
        <f t="shared" si="698"/>
        <v>757.40347293180901</v>
      </c>
      <c r="AZ1533" s="20">
        <v>251098788.54326001</v>
      </c>
      <c r="BA1533" s="20">
        <v>1309576290.1414199</v>
      </c>
      <c r="BB1533" s="20">
        <v>187843167.424034</v>
      </c>
      <c r="BC1533" s="20">
        <v>0</v>
      </c>
      <c r="BD1533" s="19">
        <f t="shared" si="699"/>
        <v>1748.518246108714</v>
      </c>
      <c r="BE1533" s="18">
        <v>60.737776767490999</v>
      </c>
      <c r="BF1533" s="20">
        <v>0</v>
      </c>
      <c r="BG1533" s="20">
        <v>0</v>
      </c>
      <c r="BH1533" s="19">
        <f t="shared" si="719"/>
        <v>0</v>
      </c>
      <c r="BI1533" s="18">
        <v>1370.0439881980401</v>
      </c>
      <c r="BJ1533">
        <v>185</v>
      </c>
      <c r="BK1533">
        <v>2432</v>
      </c>
      <c r="BL1533" s="22">
        <v>3689.53856</v>
      </c>
      <c r="BM1533">
        <v>608</v>
      </c>
      <c r="BN1533">
        <v>152</v>
      </c>
      <c r="BO1533">
        <v>0.146871479177176</v>
      </c>
    </row>
    <row r="1534" spans="1:67" x14ac:dyDescent="0.2">
      <c r="A1534" s="27">
        <v>1533</v>
      </c>
      <c r="B1534" s="36">
        <v>1030.10826180304</v>
      </c>
      <c r="C1534" s="18">
        <v>703</v>
      </c>
      <c r="D1534">
        <v>800</v>
      </c>
      <c r="E1534">
        <v>3200</v>
      </c>
      <c r="F1534">
        <v>0</v>
      </c>
      <c r="G1534" s="23">
        <f t="shared" si="700"/>
        <v>1</v>
      </c>
      <c r="H1534" s="16">
        <v>99.703196347031906</v>
      </c>
      <c r="I1534" s="17">
        <v>215.39448851972901</v>
      </c>
      <c r="J1534" s="6">
        <f t="shared" si="701"/>
        <v>215.66298626183067</v>
      </c>
      <c r="K1534" s="6">
        <f t="shared" si="702"/>
        <v>215.66298626183067</v>
      </c>
      <c r="L1534" s="6">
        <f t="shared" si="703"/>
        <v>1</v>
      </c>
      <c r="M1534" s="6">
        <f t="shared" si="704"/>
        <v>215.39448851972901</v>
      </c>
      <c r="N1534" s="16">
        <v>99.811276137607805</v>
      </c>
      <c r="O1534" s="17">
        <v>671.22329715669105</v>
      </c>
      <c r="P1534" s="6">
        <f t="shared" si="705"/>
        <v>637.50869317901197</v>
      </c>
      <c r="Q1534" s="6">
        <f t="shared" si="690"/>
        <v>637.50869317901197</v>
      </c>
      <c r="R1534" s="17">
        <v>637.50869317901197</v>
      </c>
      <c r="S1534" s="6">
        <f t="shared" si="706"/>
        <v>33.714603977679076</v>
      </c>
      <c r="T1534" s="6">
        <f t="shared" si="707"/>
        <v>671.22329715669105</v>
      </c>
      <c r="U1534" s="17">
        <v>112.392373002627</v>
      </c>
      <c r="V1534" s="6">
        <f t="shared" si="708"/>
        <v>101.33882335971199</v>
      </c>
      <c r="W1534" s="6">
        <f t="shared" si="691"/>
        <v>101.33882335971199</v>
      </c>
      <c r="X1534" s="17">
        <v>101.33882335971199</v>
      </c>
      <c r="Y1534" s="6">
        <f t="shared" si="709"/>
        <v>11.053549642915002</v>
      </c>
      <c r="Z1534" s="6">
        <f t="shared" si="710"/>
        <v>112.392373002627</v>
      </c>
      <c r="AA1534" s="17">
        <v>0</v>
      </c>
      <c r="AB1534" s="6">
        <f t="shared" si="711"/>
        <v>0</v>
      </c>
      <c r="AC1534" s="6">
        <f t="shared" si="692"/>
        <v>0</v>
      </c>
      <c r="AD1534" s="17">
        <v>0</v>
      </c>
      <c r="AE1534" s="6">
        <f t="shared" si="712"/>
        <v>0</v>
      </c>
      <c r="AF1534" s="17">
        <v>0</v>
      </c>
      <c r="AG1534" s="6">
        <f t="shared" si="713"/>
        <v>0</v>
      </c>
      <c r="AH1534" s="6">
        <f t="shared" si="693"/>
        <v>0</v>
      </c>
      <c r="AI1534" s="6">
        <f t="shared" si="714"/>
        <v>0</v>
      </c>
      <c r="AJ1534" s="17">
        <v>323.09322043122302</v>
      </c>
      <c r="AK1534" s="6">
        <f t="shared" si="715"/>
        <v>259.59512966628699</v>
      </c>
      <c r="AL1534" s="6">
        <f t="shared" si="694"/>
        <v>259.59512966628699</v>
      </c>
      <c r="AM1534" s="17">
        <v>259.59512966628699</v>
      </c>
      <c r="AN1534" s="6">
        <f t="shared" si="716"/>
        <v>63.498090764936023</v>
      </c>
      <c r="AO1534" s="6">
        <f t="shared" si="717"/>
        <v>323.09322043122302</v>
      </c>
      <c r="AP1534" s="17">
        <v>3871.5253286140801</v>
      </c>
      <c r="AQ1534" s="6">
        <f t="shared" si="718"/>
        <v>3871.5253286140746</v>
      </c>
      <c r="AR1534" s="17">
        <v>1704.3263386738399</v>
      </c>
      <c r="AS1534" s="6">
        <f t="shared" si="695"/>
        <v>1704.3263386738399</v>
      </c>
      <c r="AT1534" s="17">
        <v>1409.84465362781</v>
      </c>
      <c r="AU1534" s="6">
        <f t="shared" si="696"/>
        <v>1409.84465362781</v>
      </c>
      <c r="AV1534" s="17">
        <v>0</v>
      </c>
      <c r="AW1534" s="6">
        <f t="shared" si="697"/>
        <v>0</v>
      </c>
      <c r="AX1534" s="17">
        <v>757.35433631242495</v>
      </c>
      <c r="AY1534" s="6">
        <f t="shared" si="698"/>
        <v>757.35433631242495</v>
      </c>
      <c r="AZ1534" s="20">
        <v>252970236.88622299</v>
      </c>
      <c r="BA1534" s="20">
        <v>1309577582.44894</v>
      </c>
      <c r="BB1534" s="20">
        <v>186145738.595725</v>
      </c>
      <c r="BC1534" s="20">
        <v>0</v>
      </c>
      <c r="BD1534" s="19">
        <f t="shared" si="699"/>
        <v>1748.6935579308881</v>
      </c>
      <c r="BE1534" s="18">
        <v>61.597724604468198</v>
      </c>
      <c r="BF1534" s="20">
        <v>0</v>
      </c>
      <c r="BG1534" s="20">
        <v>0</v>
      </c>
      <c r="BH1534" s="19">
        <f t="shared" si="719"/>
        <v>0</v>
      </c>
      <c r="BI1534" s="18">
        <v>1442.15156652426</v>
      </c>
      <c r="BJ1534">
        <v>185</v>
      </c>
      <c r="BK1534">
        <v>2432</v>
      </c>
      <c r="BL1534" s="22">
        <v>3689.53856</v>
      </c>
      <c r="BM1534">
        <v>608</v>
      </c>
      <c r="BN1534">
        <v>152</v>
      </c>
      <c r="BO1534">
        <v>0.14556394916521401</v>
      </c>
    </row>
    <row r="1535" spans="1:67" x14ac:dyDescent="0.2">
      <c r="A1535" s="27">
        <v>1534</v>
      </c>
      <c r="B1535" s="36">
        <v>20.602165236060799</v>
      </c>
      <c r="C1535" s="18">
        <v>752.4</v>
      </c>
      <c r="D1535">
        <v>800</v>
      </c>
      <c r="E1535">
        <v>3200</v>
      </c>
      <c r="F1535">
        <v>0</v>
      </c>
      <c r="G1535" s="23">
        <f t="shared" si="700"/>
        <v>1</v>
      </c>
      <c r="H1535" s="16">
        <v>91.963470319634695</v>
      </c>
      <c r="I1535" s="17">
        <v>135.285535619418</v>
      </c>
      <c r="J1535" s="6">
        <f t="shared" si="701"/>
        <v>135.41575677863315</v>
      </c>
      <c r="K1535" s="6">
        <f t="shared" si="702"/>
        <v>135.41575677863315</v>
      </c>
      <c r="L1535" s="6">
        <f t="shared" si="703"/>
        <v>1</v>
      </c>
      <c r="M1535" s="6">
        <f t="shared" si="704"/>
        <v>135.285535619418</v>
      </c>
      <c r="N1535" s="16">
        <v>94.668447173902507</v>
      </c>
      <c r="O1535" s="17">
        <v>169.241278083362</v>
      </c>
      <c r="P1535" s="6">
        <f t="shared" si="705"/>
        <v>160.75699959136199</v>
      </c>
      <c r="Q1535" s="6">
        <f t="shared" si="690"/>
        <v>160.75699959136199</v>
      </c>
      <c r="R1535" s="17">
        <v>160.75699959136199</v>
      </c>
      <c r="S1535" s="6">
        <f t="shared" si="706"/>
        <v>8.4842784920000156</v>
      </c>
      <c r="T1535" s="6">
        <f t="shared" si="707"/>
        <v>169.241278083362</v>
      </c>
      <c r="U1535" s="17">
        <v>118.92068190387999</v>
      </c>
      <c r="V1535" s="6">
        <f t="shared" si="708"/>
        <v>107.24660538582</v>
      </c>
      <c r="W1535" s="6">
        <f t="shared" si="691"/>
        <v>107.24660538582</v>
      </c>
      <c r="X1535" s="17">
        <v>107.24660538582</v>
      </c>
      <c r="Y1535" s="6">
        <f t="shared" si="709"/>
        <v>11.674076518059991</v>
      </c>
      <c r="Z1535" s="6">
        <f t="shared" si="710"/>
        <v>118.92068190387999</v>
      </c>
      <c r="AA1535" s="17">
        <v>0</v>
      </c>
      <c r="AB1535" s="6">
        <f t="shared" si="711"/>
        <v>0</v>
      </c>
      <c r="AC1535" s="6">
        <f t="shared" si="692"/>
        <v>0</v>
      </c>
      <c r="AD1535" s="17">
        <v>0</v>
      </c>
      <c r="AE1535" s="6">
        <f t="shared" si="712"/>
        <v>0</v>
      </c>
      <c r="AF1535" s="17">
        <v>0</v>
      </c>
      <c r="AG1535" s="6">
        <f t="shared" si="713"/>
        <v>0</v>
      </c>
      <c r="AH1535" s="6">
        <f t="shared" si="693"/>
        <v>0</v>
      </c>
      <c r="AI1535" s="6">
        <f t="shared" si="714"/>
        <v>0</v>
      </c>
      <c r="AJ1535" s="17">
        <v>203.59141481708201</v>
      </c>
      <c r="AK1535" s="6">
        <f t="shared" si="715"/>
        <v>164.96557364793699</v>
      </c>
      <c r="AL1535" s="6">
        <f t="shared" si="694"/>
        <v>164.96557364793699</v>
      </c>
      <c r="AM1535" s="17">
        <v>164.96557364793699</v>
      </c>
      <c r="AN1535" s="6">
        <f t="shared" si="716"/>
        <v>38.625841169145019</v>
      </c>
      <c r="AO1535" s="6">
        <f t="shared" si="717"/>
        <v>203.59141481708201</v>
      </c>
      <c r="AP1535" s="17">
        <v>2305.05832903897</v>
      </c>
      <c r="AQ1535" s="6">
        <f t="shared" si="718"/>
        <v>2305.0583290389668</v>
      </c>
      <c r="AR1535" s="17">
        <v>34.156210309971897</v>
      </c>
      <c r="AS1535" s="6">
        <f t="shared" si="695"/>
        <v>34.156210309971897</v>
      </c>
      <c r="AT1535" s="17">
        <v>1511.9995129526601</v>
      </c>
      <c r="AU1535" s="6">
        <f t="shared" si="696"/>
        <v>1511.9995129526601</v>
      </c>
      <c r="AV1535" s="17">
        <v>0</v>
      </c>
      <c r="AW1535" s="6">
        <f t="shared" si="697"/>
        <v>0</v>
      </c>
      <c r="AX1535" s="17">
        <v>758.90260577633501</v>
      </c>
      <c r="AY1535" s="6">
        <f t="shared" si="698"/>
        <v>758.90260577633501</v>
      </c>
      <c r="AZ1535" s="20">
        <v>20636044.101696599</v>
      </c>
      <c r="BA1535" s="20">
        <v>1327101954.8108301</v>
      </c>
      <c r="BB1535" s="20">
        <v>310853195.57424301</v>
      </c>
      <c r="BC1535" s="20">
        <v>0</v>
      </c>
      <c r="BD1535" s="19">
        <f t="shared" si="699"/>
        <v>1658.5911944867696</v>
      </c>
      <c r="BE1535" s="18">
        <v>40.0240151170483</v>
      </c>
      <c r="BF1535" s="20">
        <v>0</v>
      </c>
      <c r="BG1535" s="20">
        <v>0</v>
      </c>
      <c r="BH1535" s="19">
        <f t="shared" si="719"/>
        <v>0</v>
      </c>
      <c r="BI1535" s="18">
        <v>28.8430313304852</v>
      </c>
      <c r="BJ1535">
        <v>198</v>
      </c>
      <c r="BK1535">
        <v>2432</v>
      </c>
      <c r="BL1535" s="22">
        <v>3689.53856</v>
      </c>
      <c r="BM1535">
        <v>608</v>
      </c>
      <c r="BN1535">
        <v>152</v>
      </c>
      <c r="BO1535">
        <v>0.24149529493451199</v>
      </c>
    </row>
    <row r="1536" spans="1:67" x14ac:dyDescent="0.2">
      <c r="A1536" s="27">
        <v>1535</v>
      </c>
      <c r="B1536" s="36">
        <v>51.505413090152203</v>
      </c>
      <c r="C1536" s="18">
        <v>752.4</v>
      </c>
      <c r="D1536">
        <v>800</v>
      </c>
      <c r="E1536">
        <v>3200</v>
      </c>
      <c r="F1536">
        <v>0</v>
      </c>
      <c r="G1536" s="23">
        <f t="shared" si="700"/>
        <v>1</v>
      </c>
      <c r="H1536" s="16">
        <v>92.968036529680305</v>
      </c>
      <c r="I1536" s="17">
        <v>137.11562490460801</v>
      </c>
      <c r="J1536" s="6">
        <f t="shared" si="701"/>
        <v>137.23777853554961</v>
      </c>
      <c r="K1536" s="6">
        <f t="shared" si="702"/>
        <v>137.23777853554961</v>
      </c>
      <c r="L1536" s="6">
        <f t="shared" si="703"/>
        <v>1</v>
      </c>
      <c r="M1536" s="6">
        <f t="shared" si="704"/>
        <v>137.11562490460801</v>
      </c>
      <c r="N1536" s="16">
        <v>95.477813508779093</v>
      </c>
      <c r="O1536" s="17">
        <v>175.151016664785</v>
      </c>
      <c r="P1536" s="6">
        <f t="shared" si="705"/>
        <v>166.36952967015401</v>
      </c>
      <c r="Q1536" s="6">
        <f t="shared" si="690"/>
        <v>166.36952967015401</v>
      </c>
      <c r="R1536" s="17">
        <v>166.36952967015401</v>
      </c>
      <c r="S1536" s="6">
        <f t="shared" si="706"/>
        <v>8.7814869946309955</v>
      </c>
      <c r="T1536" s="6">
        <f t="shared" si="707"/>
        <v>175.151016664785</v>
      </c>
      <c r="U1536" s="17">
        <v>118.901526274681</v>
      </c>
      <c r="V1536" s="6">
        <f t="shared" si="708"/>
        <v>107.2281364394</v>
      </c>
      <c r="W1536" s="6">
        <f t="shared" si="691"/>
        <v>107.2281364394</v>
      </c>
      <c r="X1536" s="17">
        <v>107.2281364394</v>
      </c>
      <c r="Y1536" s="6">
        <f t="shared" si="709"/>
        <v>11.673389835281</v>
      </c>
      <c r="Z1536" s="6">
        <f t="shared" si="710"/>
        <v>118.901526274681</v>
      </c>
      <c r="AA1536" s="17">
        <v>0</v>
      </c>
      <c r="AB1536" s="6">
        <f t="shared" si="711"/>
        <v>0</v>
      </c>
      <c r="AC1536" s="6">
        <f t="shared" si="692"/>
        <v>0</v>
      </c>
      <c r="AD1536" s="17">
        <v>0</v>
      </c>
      <c r="AE1536" s="6">
        <f t="shared" si="712"/>
        <v>0</v>
      </c>
      <c r="AF1536" s="17">
        <v>0</v>
      </c>
      <c r="AG1536" s="6">
        <f t="shared" si="713"/>
        <v>0</v>
      </c>
      <c r="AH1536" s="6">
        <f t="shared" si="693"/>
        <v>0</v>
      </c>
      <c r="AI1536" s="6">
        <f t="shared" si="714"/>
        <v>0</v>
      </c>
      <c r="AJ1536" s="17">
        <v>213.126676593864</v>
      </c>
      <c r="AK1536" s="6">
        <f t="shared" si="715"/>
        <v>172.64010267476499</v>
      </c>
      <c r="AL1536" s="6">
        <f t="shared" si="694"/>
        <v>172.64010267476499</v>
      </c>
      <c r="AM1536" s="17">
        <v>172.64010267476499</v>
      </c>
      <c r="AN1536" s="6">
        <f t="shared" si="716"/>
        <v>40.486573919099015</v>
      </c>
      <c r="AO1536" s="6">
        <f t="shared" si="717"/>
        <v>213.126676593864</v>
      </c>
      <c r="AP1536" s="17">
        <v>2356.0254513219602</v>
      </c>
      <c r="AQ1536" s="6">
        <f t="shared" si="718"/>
        <v>2356.0254513219584</v>
      </c>
      <c r="AR1536" s="17">
        <v>85.380842866338298</v>
      </c>
      <c r="AS1536" s="6">
        <f t="shared" si="695"/>
        <v>85.380842866338298</v>
      </c>
      <c r="AT1536" s="17">
        <v>1511.82805888394</v>
      </c>
      <c r="AU1536" s="6">
        <f t="shared" si="696"/>
        <v>1511.82805888394</v>
      </c>
      <c r="AV1536" s="17">
        <v>0</v>
      </c>
      <c r="AW1536" s="6">
        <f t="shared" si="697"/>
        <v>0</v>
      </c>
      <c r="AX1536" s="17">
        <v>758.81654957167996</v>
      </c>
      <c r="AY1536" s="6">
        <f t="shared" si="698"/>
        <v>758.81654957167996</v>
      </c>
      <c r="AZ1536" s="20">
        <v>49790270.369424701</v>
      </c>
      <c r="BA1536" s="20">
        <v>1327182300.1147499</v>
      </c>
      <c r="BB1536" s="20">
        <v>295798722.18963498</v>
      </c>
      <c r="BC1536" s="20">
        <v>0</v>
      </c>
      <c r="BD1536" s="19">
        <f t="shared" si="699"/>
        <v>1672.7712926738097</v>
      </c>
      <c r="BE1536" s="18">
        <v>40.8227395446795</v>
      </c>
      <c r="BF1536" s="20">
        <v>0</v>
      </c>
      <c r="BG1536" s="20">
        <v>0</v>
      </c>
      <c r="BH1536" s="19">
        <f t="shared" si="719"/>
        <v>0</v>
      </c>
      <c r="BI1536" s="18">
        <v>72.107578326213101</v>
      </c>
      <c r="BJ1536">
        <v>198</v>
      </c>
      <c r="BK1536">
        <v>2432</v>
      </c>
      <c r="BL1536" s="22">
        <v>3689.53856</v>
      </c>
      <c r="BM1536">
        <v>608</v>
      </c>
      <c r="BN1536">
        <v>152</v>
      </c>
      <c r="BO1536">
        <v>0.22997488048890999</v>
      </c>
    </row>
    <row r="1537" spans="1:67" x14ac:dyDescent="0.2">
      <c r="A1537" s="27">
        <v>1536</v>
      </c>
      <c r="B1537" s="36">
        <v>154.516239270456</v>
      </c>
      <c r="C1537" s="18">
        <v>752.4</v>
      </c>
      <c r="D1537">
        <v>800</v>
      </c>
      <c r="E1537">
        <v>3200</v>
      </c>
      <c r="F1537">
        <v>0</v>
      </c>
      <c r="G1537" s="23">
        <f t="shared" si="700"/>
        <v>1</v>
      </c>
      <c r="H1537" s="16">
        <v>95.525114155251103</v>
      </c>
      <c r="I1537" s="17">
        <v>144.23094861222199</v>
      </c>
      <c r="J1537" s="6">
        <f t="shared" si="701"/>
        <v>144.32776678152717</v>
      </c>
      <c r="K1537" s="6">
        <f t="shared" si="702"/>
        <v>144.32776678152717</v>
      </c>
      <c r="L1537" s="6">
        <f t="shared" si="703"/>
        <v>1</v>
      </c>
      <c r="M1537" s="6">
        <f t="shared" si="704"/>
        <v>144.23094861222199</v>
      </c>
      <c r="N1537" s="16">
        <v>97.304571704347794</v>
      </c>
      <c r="O1537" s="17">
        <v>199.90433269897699</v>
      </c>
      <c r="P1537" s="6">
        <f t="shared" si="705"/>
        <v>189.878541287069</v>
      </c>
      <c r="Q1537" s="6">
        <f t="shared" si="690"/>
        <v>189.878541287069</v>
      </c>
      <c r="R1537" s="17">
        <v>189.878541287069</v>
      </c>
      <c r="S1537" s="6">
        <f t="shared" si="706"/>
        <v>10.025791411907989</v>
      </c>
      <c r="T1537" s="6">
        <f t="shared" si="707"/>
        <v>199.90433269897699</v>
      </c>
      <c r="U1537" s="17">
        <v>118.848923173279</v>
      </c>
      <c r="V1537" s="6">
        <f t="shared" si="708"/>
        <v>107.17709908713699</v>
      </c>
      <c r="W1537" s="6">
        <f t="shared" si="691"/>
        <v>107.17709908713699</v>
      </c>
      <c r="X1537" s="17">
        <v>107.17709908713699</v>
      </c>
      <c r="Y1537" s="6">
        <f t="shared" si="709"/>
        <v>11.67182408614201</v>
      </c>
      <c r="Z1537" s="6">
        <f t="shared" si="710"/>
        <v>118.848923173279</v>
      </c>
      <c r="AA1537" s="17">
        <v>0</v>
      </c>
      <c r="AB1537" s="6">
        <f t="shared" si="711"/>
        <v>0</v>
      </c>
      <c r="AC1537" s="6">
        <f t="shared" si="692"/>
        <v>0</v>
      </c>
      <c r="AD1537" s="17">
        <v>0</v>
      </c>
      <c r="AE1537" s="6">
        <f t="shared" si="712"/>
        <v>0</v>
      </c>
      <c r="AF1537" s="17">
        <v>0</v>
      </c>
      <c r="AG1537" s="6">
        <f t="shared" si="713"/>
        <v>0</v>
      </c>
      <c r="AH1537" s="6">
        <f t="shared" si="693"/>
        <v>0</v>
      </c>
      <c r="AI1537" s="6">
        <f t="shared" si="714"/>
        <v>0</v>
      </c>
      <c r="AJ1537" s="17">
        <v>251.85889922416999</v>
      </c>
      <c r="AK1537" s="6">
        <f t="shared" si="715"/>
        <v>203.764816182338</v>
      </c>
      <c r="AL1537" s="6">
        <f t="shared" si="694"/>
        <v>203.764816182338</v>
      </c>
      <c r="AM1537" s="17">
        <v>203.764816182338</v>
      </c>
      <c r="AN1537" s="6">
        <f t="shared" si="716"/>
        <v>48.094083041831993</v>
      </c>
      <c r="AO1537" s="6">
        <f t="shared" si="717"/>
        <v>251.85889922416999</v>
      </c>
      <c r="AP1537" s="17">
        <v>2525.9232642591701</v>
      </c>
      <c r="AQ1537" s="6">
        <f t="shared" si="718"/>
        <v>2525.9232642591642</v>
      </c>
      <c r="AR1537" s="17">
        <v>256.05495709013098</v>
      </c>
      <c r="AS1537" s="6">
        <f t="shared" si="695"/>
        <v>256.05495709013098</v>
      </c>
      <c r="AT1537" s="17">
        <v>1511.3111862466101</v>
      </c>
      <c r="AU1537" s="6">
        <f t="shared" si="696"/>
        <v>1511.3111862466101</v>
      </c>
      <c r="AV1537" s="17">
        <v>0</v>
      </c>
      <c r="AW1537" s="6">
        <f t="shared" si="697"/>
        <v>0</v>
      </c>
      <c r="AX1537" s="17">
        <v>758.557120922423</v>
      </c>
      <c r="AY1537" s="6">
        <f t="shared" si="698"/>
        <v>758.557120922423</v>
      </c>
      <c r="AZ1537" s="20">
        <v>130189850.17344201</v>
      </c>
      <c r="BA1537" s="20">
        <v>1327363196.3719201</v>
      </c>
      <c r="BB1537" s="20">
        <v>247223049.71481001</v>
      </c>
      <c r="BC1537" s="20">
        <v>0</v>
      </c>
      <c r="BD1537" s="19">
        <f t="shared" si="699"/>
        <v>1704.7760962601719</v>
      </c>
      <c r="BE1537" s="18">
        <v>43.761232544285598</v>
      </c>
      <c r="BF1537" s="20">
        <v>0</v>
      </c>
      <c r="BG1537" s="20">
        <v>0</v>
      </c>
      <c r="BH1537" s="19">
        <f t="shared" si="719"/>
        <v>0</v>
      </c>
      <c r="BI1537" s="18">
        <v>216.32273497863901</v>
      </c>
      <c r="BJ1537">
        <v>198</v>
      </c>
      <c r="BK1537">
        <v>2432</v>
      </c>
      <c r="BL1537" s="22">
        <v>3689.53856</v>
      </c>
      <c r="BM1537">
        <v>608</v>
      </c>
      <c r="BN1537">
        <v>152</v>
      </c>
      <c r="BO1537">
        <v>0.19261769985494001</v>
      </c>
    </row>
    <row r="1538" spans="1:67" x14ac:dyDescent="0.2">
      <c r="A1538" s="27">
        <v>1537</v>
      </c>
      <c r="B1538" s="36">
        <v>206.02165236060799</v>
      </c>
      <c r="C1538" s="18">
        <v>752.4</v>
      </c>
      <c r="D1538">
        <v>800</v>
      </c>
      <c r="E1538">
        <v>3200</v>
      </c>
      <c r="F1538">
        <v>0</v>
      </c>
      <c r="G1538" s="23">
        <f t="shared" si="700"/>
        <v>1</v>
      </c>
      <c r="H1538" s="16">
        <v>96.426940639269404</v>
      </c>
      <c r="I1538" s="17">
        <v>148.18256097799801</v>
      </c>
      <c r="J1538" s="6">
        <f t="shared" si="701"/>
        <v>148.31060726881375</v>
      </c>
      <c r="K1538" s="6">
        <f t="shared" si="702"/>
        <v>148.31060726881375</v>
      </c>
      <c r="L1538" s="6">
        <f t="shared" si="703"/>
        <v>1</v>
      </c>
      <c r="M1538" s="6">
        <f t="shared" si="704"/>
        <v>148.18256097799801</v>
      </c>
      <c r="N1538" s="16">
        <v>97.887192896891506</v>
      </c>
      <c r="O1538" s="17">
        <v>219.951325816261</v>
      </c>
      <c r="P1538" s="6">
        <f t="shared" si="705"/>
        <v>208.91851729011401</v>
      </c>
      <c r="Q1538" s="6">
        <f t="shared" ref="Q1538:Q1601" si="720">P1538*solar_capex_adj</f>
        <v>208.91851729011401</v>
      </c>
      <c r="R1538" s="17">
        <v>208.91851729011401</v>
      </c>
      <c r="S1538" s="6">
        <f t="shared" si="706"/>
        <v>11.032808526146994</v>
      </c>
      <c r="T1538" s="6">
        <f t="shared" si="707"/>
        <v>219.951325816261</v>
      </c>
      <c r="U1538" s="17">
        <v>118.827766684458</v>
      </c>
      <c r="V1538" s="6">
        <f t="shared" si="708"/>
        <v>107.15641201104</v>
      </c>
      <c r="W1538" s="6">
        <f t="shared" ref="W1538:W1601" si="721">V1538*wind_capex_adj</f>
        <v>107.15641201104</v>
      </c>
      <c r="X1538" s="17">
        <v>107.15641201104</v>
      </c>
      <c r="Y1538" s="6">
        <f t="shared" si="709"/>
        <v>11.671354673417994</v>
      </c>
      <c r="Z1538" s="6">
        <f t="shared" si="710"/>
        <v>118.827766684458</v>
      </c>
      <c r="AA1538" s="17">
        <v>0</v>
      </c>
      <c r="AB1538" s="6">
        <f t="shared" si="711"/>
        <v>0</v>
      </c>
      <c r="AC1538" s="6">
        <f t="shared" ref="AC1538:AC1601" si="722">AB1538*aero_capex_adj</f>
        <v>0</v>
      </c>
      <c r="AD1538" s="17">
        <v>0</v>
      </c>
      <c r="AE1538" s="6">
        <f t="shared" si="712"/>
        <v>0</v>
      </c>
      <c r="AF1538" s="17">
        <v>0</v>
      </c>
      <c r="AG1538" s="6">
        <f t="shared" si="713"/>
        <v>0</v>
      </c>
      <c r="AH1538" s="6">
        <f t="shared" ref="AH1538:AH1601" si="723">AG1538*fuel_adj</f>
        <v>0</v>
      </c>
      <c r="AI1538" s="6">
        <f t="shared" si="714"/>
        <v>0</v>
      </c>
      <c r="AJ1538" s="17">
        <v>269.21649567836897</v>
      </c>
      <c r="AK1538" s="6">
        <f t="shared" si="715"/>
        <v>217.65662594454599</v>
      </c>
      <c r="AL1538" s="6">
        <f t="shared" ref="AL1538:AL1601" si="724">AK1538*bess_capex_adj</f>
        <v>217.65662594454599</v>
      </c>
      <c r="AM1538" s="17">
        <v>217.65662594454599</v>
      </c>
      <c r="AN1538" s="6">
        <f t="shared" si="716"/>
        <v>51.559869733822978</v>
      </c>
      <c r="AO1538" s="6">
        <f t="shared" si="717"/>
        <v>269.21649567836897</v>
      </c>
      <c r="AP1538" s="17">
        <v>2610.8758975259502</v>
      </c>
      <c r="AQ1538" s="6">
        <f t="shared" si="718"/>
        <v>2610.8758975259534</v>
      </c>
      <c r="AR1538" s="17">
        <v>341.35444039386402</v>
      </c>
      <c r="AS1538" s="6">
        <f t="shared" ref="AS1538:AS1601" si="725">AR1538*solar_capex_adj</f>
        <v>341.35444039386402</v>
      </c>
      <c r="AT1538" s="17">
        <v>1511.0802484696801</v>
      </c>
      <c r="AU1538" s="6">
        <f t="shared" ref="AU1538:AU1601" si="726">AT1538*wind_capex_adj</f>
        <v>1511.0802484696801</v>
      </c>
      <c r="AV1538" s="17">
        <v>0</v>
      </c>
      <c r="AW1538" s="6">
        <f t="shared" ref="AW1538:AW1601" si="727">AV1538*aero_capex_adj</f>
        <v>0</v>
      </c>
      <c r="AX1538" s="17">
        <v>758.44120866240905</v>
      </c>
      <c r="AY1538" s="6">
        <f t="shared" ref="AY1538:AY1601" si="728">AX1538*bess_capex_adj</f>
        <v>758.44120866240905</v>
      </c>
      <c r="AZ1538" s="20">
        <v>156768799.236534</v>
      </c>
      <c r="BA1538" s="20">
        <v>1327415810.6261499</v>
      </c>
      <c r="BB1538" s="20">
        <v>230799009.690855</v>
      </c>
      <c r="BC1538" s="20">
        <v>0</v>
      </c>
      <c r="BD1538" s="19">
        <f t="shared" ref="BD1538:BD1601" si="729">SUM(AZ1538:BC1538)/1000000</f>
        <v>1714.9836195535388</v>
      </c>
      <c r="BE1538" s="18">
        <v>45.257749402156897</v>
      </c>
      <c r="BF1538" s="20">
        <v>0</v>
      </c>
      <c r="BG1538" s="20">
        <v>0</v>
      </c>
      <c r="BH1538" s="19">
        <f t="shared" si="719"/>
        <v>0</v>
      </c>
      <c r="BI1538" s="18">
        <v>288.43031330485201</v>
      </c>
      <c r="BJ1538">
        <v>198</v>
      </c>
      <c r="BK1538">
        <v>2432</v>
      </c>
      <c r="BL1538" s="22">
        <v>3689.53856</v>
      </c>
      <c r="BM1538">
        <v>608</v>
      </c>
      <c r="BN1538">
        <v>152</v>
      </c>
      <c r="BO1538">
        <v>0.17998043768313099</v>
      </c>
    </row>
    <row r="1539" spans="1:67" x14ac:dyDescent="0.2">
      <c r="A1539" s="27">
        <v>1538</v>
      </c>
      <c r="B1539" s="36">
        <v>257.52706545076097</v>
      </c>
      <c r="C1539" s="18">
        <v>752.4</v>
      </c>
      <c r="D1539">
        <v>800</v>
      </c>
      <c r="E1539">
        <v>3200</v>
      </c>
      <c r="F1539">
        <v>0</v>
      </c>
      <c r="G1539" s="23">
        <f t="shared" ref="G1539:G1602" si="730">SUM(AZ1539:BB1539)/(BD1539*1000000)</f>
        <v>1</v>
      </c>
      <c r="H1539" s="16">
        <v>97.271689497716807</v>
      </c>
      <c r="I1539" s="17">
        <v>152.235165780877</v>
      </c>
      <c r="J1539" s="6">
        <f t="shared" ref="J1539:J1602" si="731">(O1539*AZ1539+U1539*BA1539+AJ1539*BB1539+AA1539*BC1539)/(BD1539*(1000000))</f>
        <v>152.3729329434789</v>
      </c>
      <c r="K1539" s="6">
        <f t="shared" ref="K1539:K1602" si="732">(T1539*AZ1539+Z1539*BA1539+AO1539*BB1539+AI1539*BC1539)/(BD1539*(1000000))</f>
        <v>152.3729329434789</v>
      </c>
      <c r="L1539" s="6">
        <f t="shared" ref="L1539:L1602" si="733">K1539/J1539</f>
        <v>1</v>
      </c>
      <c r="M1539" s="6">
        <f t="shared" ref="M1539:M1602" si="734">I1539*L1539</f>
        <v>152.235165780877</v>
      </c>
      <c r="N1539" s="16">
        <v>98.347893667916793</v>
      </c>
      <c r="O1539" s="17">
        <v>248.20024876114499</v>
      </c>
      <c r="P1539" s="6">
        <f t="shared" ref="P1539:P1602" si="735">O1539-S1539</f>
        <v>235.74878416021301</v>
      </c>
      <c r="Q1539" s="6">
        <f t="shared" si="720"/>
        <v>235.74878416021301</v>
      </c>
      <c r="R1539" s="17">
        <v>235.74878416021301</v>
      </c>
      <c r="S1539" s="6">
        <f t="shared" ref="S1539:S1602" si="736">O1539-R1539</f>
        <v>12.451464600931985</v>
      </c>
      <c r="T1539" s="6">
        <f t="shared" ref="T1539:T1602" si="737">Q1539+S1539</f>
        <v>248.20024876114499</v>
      </c>
      <c r="U1539" s="17">
        <v>118.80901959732</v>
      </c>
      <c r="V1539" s="6">
        <f t="shared" ref="V1539:V1602" si="738">U1539-Y1539</f>
        <v>107.13800798587999</v>
      </c>
      <c r="W1539" s="6">
        <f t="shared" si="721"/>
        <v>107.13800798587999</v>
      </c>
      <c r="X1539" s="17">
        <v>107.13800798587999</v>
      </c>
      <c r="Y1539" s="6">
        <f t="shared" ref="Y1539:Y1602" si="739">U1539-X1539</f>
        <v>11.671011611440008</v>
      </c>
      <c r="Z1539" s="6">
        <f t="shared" ref="Z1539:Z1602" si="740">W1539+Y1539</f>
        <v>118.80901959732</v>
      </c>
      <c r="AA1539" s="17">
        <v>0</v>
      </c>
      <c r="AB1539" s="6">
        <f t="shared" ref="AB1539:AB1602" si="741">AA1539-AE1539-AG1539</f>
        <v>0</v>
      </c>
      <c r="AC1539" s="6">
        <f t="shared" si="722"/>
        <v>0</v>
      </c>
      <c r="AD1539" s="17">
        <v>0</v>
      </c>
      <c r="AE1539" s="6">
        <f t="shared" ref="AE1539:AE1602" si="742">AA1539-AD1539</f>
        <v>0</v>
      </c>
      <c r="AF1539" s="17">
        <v>0</v>
      </c>
      <c r="AG1539" s="6">
        <f t="shared" ref="AG1539:AG1602" si="743">AD1539-AF1539</f>
        <v>0</v>
      </c>
      <c r="AH1539" s="6">
        <f t="shared" si="723"/>
        <v>0</v>
      </c>
      <c r="AI1539" s="6">
        <f t="shared" ref="AI1539:AI1602" si="744">AC1539+AE1539+AH1539</f>
        <v>0</v>
      </c>
      <c r="AJ1539" s="17">
        <v>278.02575209600002</v>
      </c>
      <c r="AK1539" s="6">
        <f t="shared" ref="AK1539:AK1602" si="745">AJ1539-AN1539</f>
        <v>224.62376166090101</v>
      </c>
      <c r="AL1539" s="6">
        <f t="shared" si="724"/>
        <v>224.62376166090101</v>
      </c>
      <c r="AM1539" s="17">
        <v>224.62376166090101</v>
      </c>
      <c r="AN1539" s="6">
        <f t="shared" ref="AN1539:AN1602" si="746">AJ1539-AM1539</f>
        <v>53.401990435099009</v>
      </c>
      <c r="AO1539" s="6">
        <f t="shared" ref="AO1539:AO1602" si="747">AL1539+AN1539</f>
        <v>278.02575209600002</v>
      </c>
      <c r="AP1539" s="17">
        <v>2695.8306749144399</v>
      </c>
      <c r="AQ1539" s="6">
        <f t="shared" ref="AQ1539:AQ1602" si="748">AS1539+AU1539+AW1539+AY1539</f>
        <v>2695.8306749144358</v>
      </c>
      <c r="AR1539" s="17">
        <v>426.63230653095798</v>
      </c>
      <c r="AS1539" s="6">
        <f t="shared" si="725"/>
        <v>426.63230653095798</v>
      </c>
      <c r="AT1539" s="17">
        <v>1510.86513130258</v>
      </c>
      <c r="AU1539" s="6">
        <f t="shared" si="726"/>
        <v>1510.86513130258</v>
      </c>
      <c r="AV1539" s="17">
        <v>0</v>
      </c>
      <c r="AW1539" s="6">
        <f t="shared" si="727"/>
        <v>0</v>
      </c>
      <c r="AX1539" s="17">
        <v>758.33323708089802</v>
      </c>
      <c r="AY1539" s="6">
        <f t="shared" si="728"/>
        <v>758.33323708089802</v>
      </c>
      <c r="AZ1539" s="20">
        <v>172798815.54916599</v>
      </c>
      <c r="BA1539" s="20">
        <v>1327454191.1182599</v>
      </c>
      <c r="BB1539" s="20">
        <v>222802090.39447099</v>
      </c>
      <c r="BC1539" s="20">
        <v>0</v>
      </c>
      <c r="BD1539" s="19">
        <f t="shared" si="729"/>
        <v>1723.0550970618967</v>
      </c>
      <c r="BE1539" s="18">
        <v>46.706658865356999</v>
      </c>
      <c r="BF1539" s="20">
        <v>0</v>
      </c>
      <c r="BG1539" s="20">
        <v>0</v>
      </c>
      <c r="BH1539" s="19">
        <f t="shared" ref="BH1539:BH1602" si="749">BG1539*1000000/454/(BD1539*1000)</f>
        <v>0</v>
      </c>
      <c r="BI1539" s="18">
        <v>360.53789163106501</v>
      </c>
      <c r="BJ1539">
        <v>198</v>
      </c>
      <c r="BK1539">
        <v>2432</v>
      </c>
      <c r="BL1539" s="22">
        <v>3689.53856</v>
      </c>
      <c r="BM1539">
        <v>608</v>
      </c>
      <c r="BN1539">
        <v>152</v>
      </c>
      <c r="BO1539">
        <v>0.173831676640299</v>
      </c>
    </row>
    <row r="1540" spans="1:67" x14ac:dyDescent="0.2">
      <c r="A1540" s="27">
        <v>1539</v>
      </c>
      <c r="B1540" s="36">
        <v>309.03247854091302</v>
      </c>
      <c r="C1540" s="18">
        <v>752.4</v>
      </c>
      <c r="D1540">
        <v>800</v>
      </c>
      <c r="E1540">
        <v>3200</v>
      </c>
      <c r="F1540">
        <v>0</v>
      </c>
      <c r="G1540" s="23">
        <f t="shared" si="730"/>
        <v>1</v>
      </c>
      <c r="H1540" s="16">
        <v>97.796803652967995</v>
      </c>
      <c r="I1540" s="17">
        <v>156.53623778741701</v>
      </c>
      <c r="J1540" s="6">
        <f t="shared" si="731"/>
        <v>156.68019884673745</v>
      </c>
      <c r="K1540" s="6">
        <f t="shared" si="732"/>
        <v>156.68019884673745</v>
      </c>
      <c r="L1540" s="6">
        <f t="shared" si="733"/>
        <v>1</v>
      </c>
      <c r="M1540" s="6">
        <f t="shared" si="734"/>
        <v>156.53623778741701</v>
      </c>
      <c r="N1540" s="16">
        <v>98.655343391578796</v>
      </c>
      <c r="O1540" s="17">
        <v>278.01321390518399</v>
      </c>
      <c r="P1540" s="6">
        <f t="shared" si="735"/>
        <v>264.064360499256</v>
      </c>
      <c r="Q1540" s="6">
        <f t="shared" si="720"/>
        <v>264.064360499256</v>
      </c>
      <c r="R1540" s="17">
        <v>264.064360499256</v>
      </c>
      <c r="S1540" s="6">
        <f t="shared" si="736"/>
        <v>13.948853405927991</v>
      </c>
      <c r="T1540" s="6">
        <f t="shared" si="737"/>
        <v>278.01321390518399</v>
      </c>
      <c r="U1540" s="17">
        <v>118.792053971329</v>
      </c>
      <c r="V1540" s="6">
        <f t="shared" si="738"/>
        <v>107.121309754271</v>
      </c>
      <c r="W1540" s="6">
        <f t="shared" si="721"/>
        <v>107.121309754271</v>
      </c>
      <c r="X1540" s="17">
        <v>107.121309754271</v>
      </c>
      <c r="Y1540" s="6">
        <f t="shared" si="739"/>
        <v>11.670744217058001</v>
      </c>
      <c r="Z1540" s="6">
        <f t="shared" si="740"/>
        <v>118.792053971329</v>
      </c>
      <c r="AA1540" s="17">
        <v>0</v>
      </c>
      <c r="AB1540" s="6">
        <f t="shared" si="741"/>
        <v>0</v>
      </c>
      <c r="AC1540" s="6">
        <f t="shared" si="722"/>
        <v>0</v>
      </c>
      <c r="AD1540" s="17">
        <v>0</v>
      </c>
      <c r="AE1540" s="6">
        <f t="shared" si="742"/>
        <v>0</v>
      </c>
      <c r="AF1540" s="17">
        <v>0</v>
      </c>
      <c r="AG1540" s="6">
        <f t="shared" si="743"/>
        <v>0</v>
      </c>
      <c r="AH1540" s="6">
        <f t="shared" si="723"/>
        <v>0</v>
      </c>
      <c r="AI1540" s="6">
        <f t="shared" si="744"/>
        <v>0</v>
      </c>
      <c r="AJ1540" s="17">
        <v>285.63074356851803</v>
      </c>
      <c r="AK1540" s="6">
        <f t="shared" si="745"/>
        <v>230.65781483023</v>
      </c>
      <c r="AL1540" s="6">
        <f t="shared" si="724"/>
        <v>230.65781483023</v>
      </c>
      <c r="AM1540" s="17">
        <v>230.65781483023</v>
      </c>
      <c r="AN1540" s="6">
        <f t="shared" si="746"/>
        <v>54.972928738288033</v>
      </c>
      <c r="AO1540" s="6">
        <f t="shared" si="747"/>
        <v>285.63074356851803</v>
      </c>
      <c r="AP1540" s="17">
        <v>2780.7873833939402</v>
      </c>
      <c r="AQ1540" s="6">
        <f t="shared" si="748"/>
        <v>2780.7873833939398</v>
      </c>
      <c r="AR1540" s="17">
        <v>511.89070328981097</v>
      </c>
      <c r="AS1540" s="6">
        <f t="shared" si="725"/>
        <v>511.89070328981097</v>
      </c>
      <c r="AT1540" s="17">
        <v>1510.66426287779</v>
      </c>
      <c r="AU1540" s="6">
        <f t="shared" si="726"/>
        <v>1510.66426287779</v>
      </c>
      <c r="AV1540" s="17">
        <v>0</v>
      </c>
      <c r="AW1540" s="6">
        <f t="shared" si="727"/>
        <v>0</v>
      </c>
      <c r="AX1540" s="17">
        <v>758.23241722633895</v>
      </c>
      <c r="AY1540" s="6">
        <f t="shared" si="728"/>
        <v>758.23241722633895</v>
      </c>
      <c r="AZ1540" s="20">
        <v>184817936.35043699</v>
      </c>
      <c r="BA1540" s="20">
        <v>1327483645.15258</v>
      </c>
      <c r="BB1540" s="20">
        <v>216140034.71743399</v>
      </c>
      <c r="BC1540" s="20">
        <v>0</v>
      </c>
      <c r="BD1540" s="19">
        <f t="shared" si="729"/>
        <v>1728.4416162204509</v>
      </c>
      <c r="BE1540" s="18">
        <v>48.150462420081404</v>
      </c>
      <c r="BF1540" s="20">
        <v>0</v>
      </c>
      <c r="BG1540" s="20">
        <v>0</v>
      </c>
      <c r="BH1540" s="19">
        <f t="shared" si="749"/>
        <v>0</v>
      </c>
      <c r="BI1540" s="18">
        <v>432.64546995727801</v>
      </c>
      <c r="BJ1540">
        <v>198</v>
      </c>
      <c r="BK1540">
        <v>2432</v>
      </c>
      <c r="BL1540" s="22">
        <v>3689.53856</v>
      </c>
      <c r="BM1540">
        <v>608</v>
      </c>
      <c r="BN1540">
        <v>152</v>
      </c>
      <c r="BO1540">
        <v>0.168711161976459</v>
      </c>
    </row>
    <row r="1541" spans="1:67" x14ac:dyDescent="0.2">
      <c r="A1541" s="27">
        <v>1540</v>
      </c>
      <c r="B1541" s="36">
        <v>360.53789163106501</v>
      </c>
      <c r="C1541" s="18">
        <v>752.4</v>
      </c>
      <c r="D1541">
        <v>800</v>
      </c>
      <c r="E1541">
        <v>3200</v>
      </c>
      <c r="F1541">
        <v>0</v>
      </c>
      <c r="G1541" s="23">
        <f t="shared" si="730"/>
        <v>1</v>
      </c>
      <c r="H1541" s="16">
        <v>98.082191780821901</v>
      </c>
      <c r="I1541" s="17">
        <v>160.94432563019501</v>
      </c>
      <c r="J1541" s="6">
        <f t="shared" si="731"/>
        <v>161.09817134973389</v>
      </c>
      <c r="K1541" s="6">
        <f t="shared" si="732"/>
        <v>161.09817134973389</v>
      </c>
      <c r="L1541" s="6">
        <f t="shared" si="733"/>
        <v>1</v>
      </c>
      <c r="M1541" s="6">
        <f t="shared" si="734"/>
        <v>160.94432563019501</v>
      </c>
      <c r="N1541" s="16">
        <v>98.890004887475698</v>
      </c>
      <c r="O1541" s="17">
        <v>308.12426607837898</v>
      </c>
      <c r="P1541" s="6">
        <f t="shared" si="735"/>
        <v>292.66281289114698</v>
      </c>
      <c r="Q1541" s="6">
        <f t="shared" si="720"/>
        <v>292.66281289114698</v>
      </c>
      <c r="R1541" s="17">
        <v>292.66281289114698</v>
      </c>
      <c r="S1541" s="6">
        <f t="shared" si="736"/>
        <v>15.461453187231996</v>
      </c>
      <c r="T1541" s="6">
        <f t="shared" si="737"/>
        <v>308.12426607837898</v>
      </c>
      <c r="U1541" s="17">
        <v>118.776962008425</v>
      </c>
      <c r="V1541" s="6">
        <f t="shared" si="738"/>
        <v>107.106390877417</v>
      </c>
      <c r="W1541" s="6">
        <f t="shared" si="721"/>
        <v>107.106390877417</v>
      </c>
      <c r="X1541" s="17">
        <v>107.106390877417</v>
      </c>
      <c r="Y1541" s="6">
        <f t="shared" si="739"/>
        <v>11.670571131008003</v>
      </c>
      <c r="Z1541" s="6">
        <f t="shared" si="740"/>
        <v>118.776962008425</v>
      </c>
      <c r="AA1541" s="17">
        <v>0</v>
      </c>
      <c r="AB1541" s="6">
        <f t="shared" si="741"/>
        <v>0</v>
      </c>
      <c r="AC1541" s="6">
        <f t="shared" si="722"/>
        <v>0</v>
      </c>
      <c r="AD1541" s="17">
        <v>0</v>
      </c>
      <c r="AE1541" s="6">
        <f t="shared" si="742"/>
        <v>0</v>
      </c>
      <c r="AF1541" s="17">
        <v>0</v>
      </c>
      <c r="AG1541" s="6">
        <f t="shared" si="743"/>
        <v>0</v>
      </c>
      <c r="AH1541" s="6">
        <f t="shared" si="723"/>
        <v>0</v>
      </c>
      <c r="AI1541" s="6">
        <f t="shared" si="744"/>
        <v>0</v>
      </c>
      <c r="AJ1541" s="17">
        <v>292.13585606304201</v>
      </c>
      <c r="AK1541" s="6">
        <f t="shared" si="745"/>
        <v>235.80936274389299</v>
      </c>
      <c r="AL1541" s="6">
        <f t="shared" si="724"/>
        <v>235.80936274389299</v>
      </c>
      <c r="AM1541" s="17">
        <v>235.80936274389299</v>
      </c>
      <c r="AN1541" s="6">
        <f t="shared" si="746"/>
        <v>56.326493319149023</v>
      </c>
      <c r="AO1541" s="6">
        <f t="shared" si="747"/>
        <v>292.13585606304201</v>
      </c>
      <c r="AP1541" s="17">
        <v>2865.7458372501901</v>
      </c>
      <c r="AQ1541" s="6">
        <f t="shared" si="748"/>
        <v>2865.7458372501892</v>
      </c>
      <c r="AR1541" s="17">
        <v>597.13150305320698</v>
      </c>
      <c r="AS1541" s="6">
        <f t="shared" si="725"/>
        <v>597.13150305320698</v>
      </c>
      <c r="AT1541" s="17">
        <v>1510.4762728844901</v>
      </c>
      <c r="AU1541" s="6">
        <f t="shared" si="726"/>
        <v>1510.4762728844901</v>
      </c>
      <c r="AV1541" s="17">
        <v>0</v>
      </c>
      <c r="AW1541" s="6">
        <f t="shared" si="727"/>
        <v>0</v>
      </c>
      <c r="AX1541" s="17">
        <v>758.13806131249203</v>
      </c>
      <c r="AY1541" s="6">
        <f t="shared" si="728"/>
        <v>758.13806131249203</v>
      </c>
      <c r="AZ1541" s="20">
        <v>194187200.570402</v>
      </c>
      <c r="BA1541" s="20">
        <v>1327503065.9002399</v>
      </c>
      <c r="BB1541" s="20">
        <v>210862619.157929</v>
      </c>
      <c r="BC1541" s="20">
        <v>0</v>
      </c>
      <c r="BD1541" s="19">
        <f t="shared" si="729"/>
        <v>1732.5528856285707</v>
      </c>
      <c r="BE1541" s="18">
        <v>49.545812850975203</v>
      </c>
      <c r="BF1541" s="20">
        <v>0</v>
      </c>
      <c r="BG1541" s="20">
        <v>0</v>
      </c>
      <c r="BH1541" s="19">
        <f t="shared" si="749"/>
        <v>0</v>
      </c>
      <c r="BI1541" s="18">
        <v>504.75304828349101</v>
      </c>
      <c r="BJ1541">
        <v>198</v>
      </c>
      <c r="BK1541">
        <v>2432</v>
      </c>
      <c r="BL1541" s="22">
        <v>3689.53856</v>
      </c>
      <c r="BM1541">
        <v>608</v>
      </c>
      <c r="BN1541">
        <v>152</v>
      </c>
      <c r="BO1541">
        <v>0.16465633864153201</v>
      </c>
    </row>
    <row r="1542" spans="1:67" x14ac:dyDescent="0.2">
      <c r="A1542" s="27">
        <v>1541</v>
      </c>
      <c r="B1542" s="36">
        <v>412.043304721217</v>
      </c>
      <c r="C1542" s="18">
        <v>752.4</v>
      </c>
      <c r="D1542">
        <v>800</v>
      </c>
      <c r="E1542">
        <v>3200</v>
      </c>
      <c r="F1542">
        <v>0</v>
      </c>
      <c r="G1542" s="23">
        <f t="shared" si="730"/>
        <v>1</v>
      </c>
      <c r="H1542" s="16">
        <v>98.390410958904098</v>
      </c>
      <c r="I1542" s="17">
        <v>165.41190647000701</v>
      </c>
      <c r="J1542" s="6">
        <f t="shared" si="731"/>
        <v>165.57991847947784</v>
      </c>
      <c r="K1542" s="6">
        <f t="shared" si="732"/>
        <v>165.57991847947784</v>
      </c>
      <c r="L1542" s="6">
        <f t="shared" si="733"/>
        <v>1</v>
      </c>
      <c r="M1542" s="6">
        <f t="shared" si="734"/>
        <v>165.41190647000701</v>
      </c>
      <c r="N1542" s="16">
        <v>99.084029210219398</v>
      </c>
      <c r="O1542" s="17">
        <v>338.52760060861198</v>
      </c>
      <c r="P1542" s="6">
        <f t="shared" si="735"/>
        <v>321.53864650572001</v>
      </c>
      <c r="Q1542" s="6">
        <f t="shared" si="720"/>
        <v>321.53864650572001</v>
      </c>
      <c r="R1542" s="17">
        <v>321.53864650572001</v>
      </c>
      <c r="S1542" s="6">
        <f t="shared" si="736"/>
        <v>16.988954102891967</v>
      </c>
      <c r="T1542" s="6">
        <f t="shared" si="737"/>
        <v>338.52760060861198</v>
      </c>
      <c r="U1542" s="17">
        <v>118.763031909375</v>
      </c>
      <c r="V1542" s="6">
        <f t="shared" si="738"/>
        <v>107.092601104453</v>
      </c>
      <c r="W1542" s="6">
        <f t="shared" si="721"/>
        <v>107.092601104453</v>
      </c>
      <c r="X1542" s="17">
        <v>107.092601104453</v>
      </c>
      <c r="Y1542" s="6">
        <f t="shared" si="739"/>
        <v>11.670430804922006</v>
      </c>
      <c r="Z1542" s="6">
        <f t="shared" si="740"/>
        <v>118.763031909375</v>
      </c>
      <c r="AA1542" s="17">
        <v>0</v>
      </c>
      <c r="AB1542" s="6">
        <f t="shared" si="741"/>
        <v>0</v>
      </c>
      <c r="AC1542" s="6">
        <f t="shared" si="722"/>
        <v>0</v>
      </c>
      <c r="AD1542" s="17">
        <v>0</v>
      </c>
      <c r="AE1542" s="6">
        <f t="shared" si="742"/>
        <v>0</v>
      </c>
      <c r="AF1542" s="17">
        <v>0</v>
      </c>
      <c r="AG1542" s="6">
        <f t="shared" si="743"/>
        <v>0</v>
      </c>
      <c r="AH1542" s="6">
        <f t="shared" si="723"/>
        <v>0</v>
      </c>
      <c r="AI1542" s="6">
        <f t="shared" si="744"/>
        <v>0</v>
      </c>
      <c r="AJ1542" s="17">
        <v>297.46032404553802</v>
      </c>
      <c r="AK1542" s="6">
        <f t="shared" si="745"/>
        <v>240.010001814178</v>
      </c>
      <c r="AL1542" s="6">
        <f t="shared" si="724"/>
        <v>240.010001814178</v>
      </c>
      <c r="AM1542" s="17">
        <v>240.010001814178</v>
      </c>
      <c r="AN1542" s="6">
        <f t="shared" si="746"/>
        <v>57.450322231360019</v>
      </c>
      <c r="AO1542" s="6">
        <f t="shared" si="747"/>
        <v>297.46032404553802</v>
      </c>
      <c r="AP1542" s="17">
        <v>2950.70587384289</v>
      </c>
      <c r="AQ1542" s="6">
        <f t="shared" si="748"/>
        <v>2950.7058738428891</v>
      </c>
      <c r="AR1542" s="17">
        <v>682.35634557040601</v>
      </c>
      <c r="AS1542" s="6">
        <f t="shared" si="725"/>
        <v>682.35634557040601</v>
      </c>
      <c r="AT1542" s="17">
        <v>1510.2999612656099</v>
      </c>
      <c r="AU1542" s="6">
        <f t="shared" si="726"/>
        <v>1510.2999612656099</v>
      </c>
      <c r="AV1542" s="17">
        <v>0</v>
      </c>
      <c r="AW1542" s="6">
        <f t="shared" si="727"/>
        <v>0</v>
      </c>
      <c r="AX1542" s="17">
        <v>758.04956700687296</v>
      </c>
      <c r="AY1542" s="6">
        <f t="shared" si="728"/>
        <v>758.04956700687296</v>
      </c>
      <c r="AZ1542" s="20">
        <v>201762517.49581501</v>
      </c>
      <c r="BA1542" s="20">
        <v>1327518248.1125901</v>
      </c>
      <c r="BB1542" s="20">
        <v>206671426.15463001</v>
      </c>
      <c r="BC1542" s="20">
        <v>0</v>
      </c>
      <c r="BD1542" s="19">
        <f t="shared" si="729"/>
        <v>1735.952191763035</v>
      </c>
      <c r="BE1542" s="18">
        <v>50.880766198071797</v>
      </c>
      <c r="BF1542" s="20">
        <v>0</v>
      </c>
      <c r="BG1542" s="20">
        <v>0</v>
      </c>
      <c r="BH1542" s="19">
        <f t="shared" si="749"/>
        <v>0</v>
      </c>
      <c r="BI1542" s="18">
        <v>576.86062660970504</v>
      </c>
      <c r="BJ1542">
        <v>198</v>
      </c>
      <c r="BK1542">
        <v>2432</v>
      </c>
      <c r="BL1542" s="22">
        <v>3689.53856</v>
      </c>
      <c r="BM1542">
        <v>608</v>
      </c>
      <c r="BN1542">
        <v>152</v>
      </c>
      <c r="BO1542">
        <v>0.16142782632299699</v>
      </c>
    </row>
    <row r="1543" spans="1:67" x14ac:dyDescent="0.2">
      <c r="A1543" s="27">
        <v>1542</v>
      </c>
      <c r="B1543" s="36">
        <v>463.54871781137001</v>
      </c>
      <c r="C1543" s="18">
        <v>752.4</v>
      </c>
      <c r="D1543">
        <v>800</v>
      </c>
      <c r="E1543">
        <v>3200</v>
      </c>
      <c r="F1543">
        <v>0</v>
      </c>
      <c r="G1543" s="23">
        <f t="shared" si="730"/>
        <v>1</v>
      </c>
      <c r="H1543" s="16">
        <v>98.618721461187207</v>
      </c>
      <c r="I1543" s="17">
        <v>169.940338800917</v>
      </c>
      <c r="J1543" s="6">
        <f t="shared" si="731"/>
        <v>170.10898274407515</v>
      </c>
      <c r="K1543" s="6">
        <f t="shared" si="732"/>
        <v>170.10898274407515</v>
      </c>
      <c r="L1543" s="6">
        <f t="shared" si="733"/>
        <v>1</v>
      </c>
      <c r="M1543" s="6">
        <f t="shared" si="734"/>
        <v>169.940338800917</v>
      </c>
      <c r="N1543" s="16">
        <v>99.226832248738802</v>
      </c>
      <c r="O1543" s="17">
        <v>369.07166046085598</v>
      </c>
      <c r="P1543" s="6">
        <f t="shared" si="735"/>
        <v>350.54792736681998</v>
      </c>
      <c r="Q1543" s="6">
        <f t="shared" si="720"/>
        <v>350.54792736681998</v>
      </c>
      <c r="R1543" s="17">
        <v>350.54792736681998</v>
      </c>
      <c r="S1543" s="6">
        <f t="shared" si="736"/>
        <v>18.523733094036004</v>
      </c>
      <c r="T1543" s="6">
        <f t="shared" si="737"/>
        <v>369.07166046085598</v>
      </c>
      <c r="U1543" s="17">
        <v>118.75021790478699</v>
      </c>
      <c r="V1543" s="6">
        <f t="shared" si="738"/>
        <v>107.07989179583301</v>
      </c>
      <c r="W1543" s="6">
        <f t="shared" si="721"/>
        <v>107.07989179583301</v>
      </c>
      <c r="X1543" s="17">
        <v>107.07989179583301</v>
      </c>
      <c r="Y1543" s="6">
        <f t="shared" si="739"/>
        <v>11.670326108953986</v>
      </c>
      <c r="Z1543" s="6">
        <f t="shared" si="740"/>
        <v>118.75021790478699</v>
      </c>
      <c r="AA1543" s="17">
        <v>0</v>
      </c>
      <c r="AB1543" s="6">
        <f t="shared" si="741"/>
        <v>0</v>
      </c>
      <c r="AC1543" s="6">
        <f t="shared" si="722"/>
        <v>0</v>
      </c>
      <c r="AD1543" s="17">
        <v>0</v>
      </c>
      <c r="AE1543" s="6">
        <f t="shared" si="742"/>
        <v>0</v>
      </c>
      <c r="AF1543" s="17">
        <v>0</v>
      </c>
      <c r="AG1543" s="6">
        <f t="shared" si="743"/>
        <v>0</v>
      </c>
      <c r="AH1543" s="6">
        <f t="shared" si="723"/>
        <v>0</v>
      </c>
      <c r="AI1543" s="6">
        <f t="shared" si="744"/>
        <v>0</v>
      </c>
      <c r="AJ1543" s="17">
        <v>302.16803869700999</v>
      </c>
      <c r="AK1543" s="6">
        <f t="shared" si="745"/>
        <v>243.71569906739899</v>
      </c>
      <c r="AL1543" s="6">
        <f t="shared" si="724"/>
        <v>243.71569906739899</v>
      </c>
      <c r="AM1543" s="17">
        <v>243.71569906739899</v>
      </c>
      <c r="AN1543" s="6">
        <f t="shared" si="746"/>
        <v>58.452339629611004</v>
      </c>
      <c r="AO1543" s="6">
        <f t="shared" si="747"/>
        <v>302.16803869700999</v>
      </c>
      <c r="AP1543" s="17">
        <v>3035.6673501302098</v>
      </c>
      <c r="AQ1543" s="6">
        <f t="shared" si="748"/>
        <v>3035.6673501302053</v>
      </c>
      <c r="AR1543" s="17">
        <v>767.566672998071</v>
      </c>
      <c r="AS1543" s="6">
        <f t="shared" si="725"/>
        <v>767.566672998071</v>
      </c>
      <c r="AT1543" s="17">
        <v>1510.1342725730401</v>
      </c>
      <c r="AU1543" s="6">
        <f t="shared" si="726"/>
        <v>1510.1342725730401</v>
      </c>
      <c r="AV1543" s="17">
        <v>0</v>
      </c>
      <c r="AW1543" s="6">
        <f t="shared" si="727"/>
        <v>0</v>
      </c>
      <c r="AX1543" s="17">
        <v>757.96640455909403</v>
      </c>
      <c r="AY1543" s="6">
        <f t="shared" si="728"/>
        <v>757.96640455909403</v>
      </c>
      <c r="AZ1543" s="20">
        <v>207971052.047452</v>
      </c>
      <c r="BA1543" s="20">
        <v>1327529805.70592</v>
      </c>
      <c r="BB1543" s="20">
        <v>202953243.24453101</v>
      </c>
      <c r="BC1543" s="20">
        <v>0</v>
      </c>
      <c r="BD1543" s="19">
        <f t="shared" si="729"/>
        <v>1738.454100997903</v>
      </c>
      <c r="BE1543" s="18">
        <v>52.166049288864201</v>
      </c>
      <c r="BF1543" s="20">
        <v>0</v>
      </c>
      <c r="BG1543" s="20">
        <v>0</v>
      </c>
      <c r="BH1543" s="19">
        <f t="shared" si="749"/>
        <v>0</v>
      </c>
      <c r="BI1543" s="18">
        <v>648.96820493591804</v>
      </c>
      <c r="BJ1543">
        <v>198</v>
      </c>
      <c r="BK1543">
        <v>2432</v>
      </c>
      <c r="BL1543" s="22">
        <v>3689.53856</v>
      </c>
      <c r="BM1543">
        <v>608</v>
      </c>
      <c r="BN1543">
        <v>152</v>
      </c>
      <c r="BO1543">
        <v>0.15856367751720499</v>
      </c>
    </row>
    <row r="1544" spans="1:67" x14ac:dyDescent="0.2">
      <c r="A1544" s="27">
        <v>1543</v>
      </c>
      <c r="B1544" s="36">
        <v>515.05413090152194</v>
      </c>
      <c r="C1544" s="18">
        <v>752.4</v>
      </c>
      <c r="D1544">
        <v>800</v>
      </c>
      <c r="E1544">
        <v>3200</v>
      </c>
      <c r="F1544">
        <v>0</v>
      </c>
      <c r="G1544" s="23">
        <f t="shared" si="730"/>
        <v>1</v>
      </c>
      <c r="H1544" s="16">
        <v>98.881278538812793</v>
      </c>
      <c r="I1544" s="17">
        <v>174.51385991872999</v>
      </c>
      <c r="J1544" s="6">
        <f t="shared" si="731"/>
        <v>174.69967900791136</v>
      </c>
      <c r="K1544" s="6">
        <f t="shared" si="732"/>
        <v>174.69967900791136</v>
      </c>
      <c r="L1544" s="6">
        <f t="shared" si="733"/>
        <v>1</v>
      </c>
      <c r="M1544" s="6">
        <f t="shared" si="734"/>
        <v>174.51385991872999</v>
      </c>
      <c r="N1544" s="16">
        <v>99.354641717024904</v>
      </c>
      <c r="O1544" s="17">
        <v>399.53898614143702</v>
      </c>
      <c r="P1544" s="6">
        <f t="shared" si="735"/>
        <v>379.48412808672703</v>
      </c>
      <c r="Q1544" s="6">
        <f t="shared" si="720"/>
        <v>379.48412808672703</v>
      </c>
      <c r="R1544" s="17">
        <v>379.48412808672703</v>
      </c>
      <c r="S1544" s="6">
        <f t="shared" si="736"/>
        <v>20.054858054709996</v>
      </c>
      <c r="T1544" s="6">
        <f t="shared" si="737"/>
        <v>399.53898614143702</v>
      </c>
      <c r="U1544" s="17">
        <v>118.738265693122</v>
      </c>
      <c r="V1544" s="6">
        <f t="shared" si="738"/>
        <v>107.068027136457</v>
      </c>
      <c r="W1544" s="6">
        <f t="shared" si="721"/>
        <v>107.068027136457</v>
      </c>
      <c r="X1544" s="17">
        <v>107.068027136457</v>
      </c>
      <c r="Y1544" s="6">
        <f t="shared" si="739"/>
        <v>11.670238556664998</v>
      </c>
      <c r="Z1544" s="6">
        <f t="shared" si="740"/>
        <v>118.738265693122</v>
      </c>
      <c r="AA1544" s="17">
        <v>0</v>
      </c>
      <c r="AB1544" s="6">
        <f t="shared" si="741"/>
        <v>0</v>
      </c>
      <c r="AC1544" s="6">
        <f t="shared" si="722"/>
        <v>0</v>
      </c>
      <c r="AD1544" s="17">
        <v>0</v>
      </c>
      <c r="AE1544" s="6">
        <f t="shared" si="742"/>
        <v>0</v>
      </c>
      <c r="AF1544" s="17">
        <v>0</v>
      </c>
      <c r="AG1544" s="6">
        <f t="shared" si="743"/>
        <v>0</v>
      </c>
      <c r="AH1544" s="6">
        <f t="shared" si="723"/>
        <v>0</v>
      </c>
      <c r="AI1544" s="6">
        <f t="shared" si="744"/>
        <v>0</v>
      </c>
      <c r="AJ1544" s="17">
        <v>306.438447601051</v>
      </c>
      <c r="AK1544" s="6">
        <f t="shared" si="745"/>
        <v>247.08784255920301</v>
      </c>
      <c r="AL1544" s="6">
        <f t="shared" si="724"/>
        <v>247.08784255920301</v>
      </c>
      <c r="AM1544" s="17">
        <v>247.08784255920301</v>
      </c>
      <c r="AN1544" s="6">
        <f t="shared" si="746"/>
        <v>59.350605041847984</v>
      </c>
      <c r="AO1544" s="6">
        <f t="shared" si="747"/>
        <v>306.438447601051</v>
      </c>
      <c r="AP1544" s="17">
        <v>3120.63013980301</v>
      </c>
      <c r="AQ1544" s="6">
        <f t="shared" si="748"/>
        <v>3120.6301398030041</v>
      </c>
      <c r="AR1544" s="17">
        <v>852.76375879267698</v>
      </c>
      <c r="AS1544" s="6">
        <f t="shared" si="725"/>
        <v>852.76375879267698</v>
      </c>
      <c r="AT1544" s="17">
        <v>1509.97827482257</v>
      </c>
      <c r="AU1544" s="6">
        <f t="shared" si="726"/>
        <v>1509.97827482257</v>
      </c>
      <c r="AV1544" s="17">
        <v>0</v>
      </c>
      <c r="AW1544" s="6">
        <f t="shared" si="727"/>
        <v>0</v>
      </c>
      <c r="AX1544" s="17">
        <v>757.88810618775699</v>
      </c>
      <c r="AY1544" s="6">
        <f t="shared" si="728"/>
        <v>757.88810618775699</v>
      </c>
      <c r="AZ1544" s="20">
        <v>213346227.78045601</v>
      </c>
      <c r="BA1544" s="20">
        <v>1327539702.0071001</v>
      </c>
      <c r="BB1544" s="20">
        <v>199807393.09470999</v>
      </c>
      <c r="BC1544" s="20">
        <v>0</v>
      </c>
      <c r="BD1544" s="19">
        <f t="shared" si="729"/>
        <v>1740.6933228822661</v>
      </c>
      <c r="BE1544" s="18">
        <v>53.390175434105103</v>
      </c>
      <c r="BF1544" s="20">
        <v>0</v>
      </c>
      <c r="BG1544" s="20">
        <v>0</v>
      </c>
      <c r="BH1544" s="19">
        <f t="shared" si="749"/>
        <v>0</v>
      </c>
      <c r="BI1544" s="18">
        <v>721.07578326213104</v>
      </c>
      <c r="BJ1544">
        <v>198</v>
      </c>
      <c r="BK1544">
        <v>2432</v>
      </c>
      <c r="BL1544" s="22">
        <v>3689.53856</v>
      </c>
      <c r="BM1544">
        <v>608</v>
      </c>
      <c r="BN1544">
        <v>152</v>
      </c>
      <c r="BO1544">
        <v>0.15614040138540899</v>
      </c>
    </row>
    <row r="1545" spans="1:67" x14ac:dyDescent="0.2">
      <c r="A1545" s="27">
        <v>1544</v>
      </c>
      <c r="B1545" s="36">
        <v>566.55954399167399</v>
      </c>
      <c r="C1545" s="18">
        <v>752.4</v>
      </c>
      <c r="D1545">
        <v>800</v>
      </c>
      <c r="E1545">
        <v>3200</v>
      </c>
      <c r="F1545">
        <v>0</v>
      </c>
      <c r="G1545" s="23">
        <f t="shared" si="730"/>
        <v>1</v>
      </c>
      <c r="H1545" s="16">
        <v>99.018264840182596</v>
      </c>
      <c r="I1545" s="17">
        <v>179.13670733268</v>
      </c>
      <c r="J1545" s="6">
        <f t="shared" si="731"/>
        <v>179.30980552477695</v>
      </c>
      <c r="K1545" s="6">
        <f t="shared" si="732"/>
        <v>179.30980552477695</v>
      </c>
      <c r="L1545" s="6">
        <f t="shared" si="733"/>
        <v>1</v>
      </c>
      <c r="M1545" s="6">
        <f t="shared" si="734"/>
        <v>179.13670733268</v>
      </c>
      <c r="N1545" s="16">
        <v>99.430494234265495</v>
      </c>
      <c r="O1545" s="17">
        <v>429.89221998691602</v>
      </c>
      <c r="P1545" s="6">
        <f t="shared" si="735"/>
        <v>408.31178420655402</v>
      </c>
      <c r="Q1545" s="6">
        <f t="shared" si="720"/>
        <v>408.31178420655402</v>
      </c>
      <c r="R1545" s="17">
        <v>408.31178420655402</v>
      </c>
      <c r="S1545" s="6">
        <f t="shared" si="736"/>
        <v>21.580435780361995</v>
      </c>
      <c r="T1545" s="6">
        <f t="shared" si="737"/>
        <v>429.89221998691602</v>
      </c>
      <c r="U1545" s="17">
        <v>118.727080650509</v>
      </c>
      <c r="V1545" s="6">
        <f t="shared" si="738"/>
        <v>107.05691603971501</v>
      </c>
      <c r="W1545" s="6">
        <f t="shared" si="721"/>
        <v>107.05691603971501</v>
      </c>
      <c r="X1545" s="17">
        <v>107.05691603971501</v>
      </c>
      <c r="Y1545" s="6">
        <f t="shared" si="739"/>
        <v>11.670164610793989</v>
      </c>
      <c r="Z1545" s="6">
        <f t="shared" si="740"/>
        <v>118.727080650509</v>
      </c>
      <c r="AA1545" s="17">
        <v>0</v>
      </c>
      <c r="AB1545" s="6">
        <f t="shared" si="741"/>
        <v>0</v>
      </c>
      <c r="AC1545" s="6">
        <f t="shared" si="722"/>
        <v>0</v>
      </c>
      <c r="AD1545" s="17">
        <v>0</v>
      </c>
      <c r="AE1545" s="6">
        <f t="shared" si="742"/>
        <v>0</v>
      </c>
      <c r="AF1545" s="17">
        <v>0</v>
      </c>
      <c r="AG1545" s="6">
        <f t="shared" si="743"/>
        <v>0</v>
      </c>
      <c r="AH1545" s="6">
        <f t="shared" si="723"/>
        <v>0</v>
      </c>
      <c r="AI1545" s="6">
        <f t="shared" si="744"/>
        <v>0</v>
      </c>
      <c r="AJ1545" s="17">
        <v>310.64220826543198</v>
      </c>
      <c r="AK1545" s="6">
        <f t="shared" si="745"/>
        <v>250.40978571623799</v>
      </c>
      <c r="AL1545" s="6">
        <f t="shared" si="724"/>
        <v>250.40978571623799</v>
      </c>
      <c r="AM1545" s="17">
        <v>250.40978571623799</v>
      </c>
      <c r="AN1545" s="6">
        <f t="shared" si="746"/>
        <v>60.232422549193984</v>
      </c>
      <c r="AO1545" s="6">
        <f t="shared" si="747"/>
        <v>310.64220826543198</v>
      </c>
      <c r="AP1545" s="17">
        <v>3205.5941309076802</v>
      </c>
      <c r="AQ1545" s="6">
        <f t="shared" si="748"/>
        <v>3205.5941309076798</v>
      </c>
      <c r="AR1545" s="17">
        <v>937.94873167731703</v>
      </c>
      <c r="AS1545" s="6">
        <f t="shared" si="725"/>
        <v>937.94873167731703</v>
      </c>
      <c r="AT1545" s="17">
        <v>1509.8311419536899</v>
      </c>
      <c r="AU1545" s="6">
        <f t="shared" si="726"/>
        <v>1509.8311419536899</v>
      </c>
      <c r="AV1545" s="17">
        <v>0</v>
      </c>
      <c r="AW1545" s="6">
        <f t="shared" si="727"/>
        <v>0</v>
      </c>
      <c r="AX1545" s="17">
        <v>757.81425727667295</v>
      </c>
      <c r="AY1545" s="6">
        <f t="shared" si="728"/>
        <v>757.81425727667295</v>
      </c>
      <c r="AZ1545" s="20">
        <v>217966697.422227</v>
      </c>
      <c r="BA1545" s="20">
        <v>1327547772.2309501</v>
      </c>
      <c r="BB1545" s="20">
        <v>196507789.33115301</v>
      </c>
      <c r="BC1545" s="20">
        <v>0</v>
      </c>
      <c r="BD1545" s="19">
        <f t="shared" si="729"/>
        <v>1742.0222589843299</v>
      </c>
      <c r="BE1545" s="18">
        <v>54.574370377831002</v>
      </c>
      <c r="BF1545" s="20">
        <v>0</v>
      </c>
      <c r="BG1545" s="20">
        <v>0</v>
      </c>
      <c r="BH1545" s="19">
        <f t="shared" si="749"/>
        <v>0</v>
      </c>
      <c r="BI1545" s="18">
        <v>793.18336158834404</v>
      </c>
      <c r="BJ1545">
        <v>198</v>
      </c>
      <c r="BK1545">
        <v>2432</v>
      </c>
      <c r="BL1545" s="22">
        <v>3689.53856</v>
      </c>
      <c r="BM1545">
        <v>608</v>
      </c>
      <c r="BN1545">
        <v>152</v>
      </c>
      <c r="BO1545">
        <v>0.15359870137135201</v>
      </c>
    </row>
    <row r="1546" spans="1:67" x14ac:dyDescent="0.2">
      <c r="A1546" s="27">
        <v>1545</v>
      </c>
      <c r="B1546" s="36">
        <v>618.06495708182604</v>
      </c>
      <c r="C1546" s="18">
        <v>752.4</v>
      </c>
      <c r="D1546">
        <v>800</v>
      </c>
      <c r="E1546">
        <v>3200</v>
      </c>
      <c r="F1546">
        <v>0</v>
      </c>
      <c r="G1546" s="23">
        <f t="shared" si="730"/>
        <v>1</v>
      </c>
      <c r="H1546" s="16">
        <v>99.121004566210004</v>
      </c>
      <c r="I1546" s="17">
        <v>183.80320017393899</v>
      </c>
      <c r="J1546" s="6">
        <f t="shared" si="731"/>
        <v>184.00185789912658</v>
      </c>
      <c r="K1546" s="6">
        <f t="shared" si="732"/>
        <v>184.00185789912658</v>
      </c>
      <c r="L1546" s="6">
        <f t="shared" si="733"/>
        <v>1</v>
      </c>
      <c r="M1546" s="6">
        <f t="shared" si="734"/>
        <v>183.80320017393899</v>
      </c>
      <c r="N1546" s="16">
        <v>99.506160167607902</v>
      </c>
      <c r="O1546" s="17">
        <v>460.05150439640801</v>
      </c>
      <c r="P1546" s="6">
        <f t="shared" si="735"/>
        <v>436.955063686161</v>
      </c>
      <c r="Q1546" s="6">
        <f t="shared" si="720"/>
        <v>436.955063686161</v>
      </c>
      <c r="R1546" s="17">
        <v>436.955063686161</v>
      </c>
      <c r="S1546" s="6">
        <f t="shared" si="736"/>
        <v>23.096440710247009</v>
      </c>
      <c r="T1546" s="6">
        <f t="shared" si="737"/>
        <v>460.05150439640801</v>
      </c>
      <c r="U1546" s="17">
        <v>118.71659212175101</v>
      </c>
      <c r="V1546" s="6">
        <f t="shared" si="738"/>
        <v>107.046489669697</v>
      </c>
      <c r="W1546" s="6">
        <f t="shared" si="721"/>
        <v>107.046489669697</v>
      </c>
      <c r="X1546" s="17">
        <v>107.046489669697</v>
      </c>
      <c r="Y1546" s="6">
        <f t="shared" si="739"/>
        <v>11.67010245205401</v>
      </c>
      <c r="Z1546" s="6">
        <f t="shared" si="740"/>
        <v>118.71659212175101</v>
      </c>
      <c r="AA1546" s="17">
        <v>0</v>
      </c>
      <c r="AB1546" s="6">
        <f t="shared" si="741"/>
        <v>0</v>
      </c>
      <c r="AC1546" s="6">
        <f t="shared" si="722"/>
        <v>0</v>
      </c>
      <c r="AD1546" s="17">
        <v>0</v>
      </c>
      <c r="AE1546" s="6">
        <f t="shared" si="742"/>
        <v>0</v>
      </c>
      <c r="AF1546" s="17">
        <v>0</v>
      </c>
      <c r="AG1546" s="6">
        <f t="shared" si="743"/>
        <v>0</v>
      </c>
      <c r="AH1546" s="6">
        <f t="shared" si="723"/>
        <v>0</v>
      </c>
      <c r="AI1546" s="6">
        <f t="shared" si="744"/>
        <v>0</v>
      </c>
      <c r="AJ1546" s="17">
        <v>314.91221434117301</v>
      </c>
      <c r="AK1546" s="6">
        <f t="shared" si="745"/>
        <v>253.78800878045899</v>
      </c>
      <c r="AL1546" s="6">
        <f t="shared" si="724"/>
        <v>253.78800878045899</v>
      </c>
      <c r="AM1546" s="17">
        <v>253.78800878045899</v>
      </c>
      <c r="AN1546" s="6">
        <f t="shared" si="746"/>
        <v>61.124205560714017</v>
      </c>
      <c r="AO1546" s="6">
        <f t="shared" si="747"/>
        <v>314.91221434117301</v>
      </c>
      <c r="AP1546" s="17">
        <v>3290.5592238630602</v>
      </c>
      <c r="AQ1546" s="6">
        <f t="shared" si="748"/>
        <v>3290.5592238630511</v>
      </c>
      <c r="AR1546" s="17">
        <v>1023.12259563551</v>
      </c>
      <c r="AS1546" s="6">
        <f t="shared" si="725"/>
        <v>1023.12259563551</v>
      </c>
      <c r="AT1546" s="17">
        <v>1509.69213919704</v>
      </c>
      <c r="AU1546" s="6">
        <f t="shared" si="726"/>
        <v>1509.69213919704</v>
      </c>
      <c r="AV1546" s="17">
        <v>0</v>
      </c>
      <c r="AW1546" s="6">
        <f t="shared" si="727"/>
        <v>0</v>
      </c>
      <c r="AX1546" s="17">
        <v>757.74448903050097</v>
      </c>
      <c r="AY1546" s="6">
        <f t="shared" si="728"/>
        <v>757.74448903050097</v>
      </c>
      <c r="AZ1546" s="20">
        <v>222118432.876324</v>
      </c>
      <c r="BA1546" s="20">
        <v>1327554647.3589799</v>
      </c>
      <c r="BB1546" s="20">
        <v>193674845.90117899</v>
      </c>
      <c r="BC1546" s="20">
        <v>0</v>
      </c>
      <c r="BD1546" s="19">
        <f t="shared" si="729"/>
        <v>1743.347926136483</v>
      </c>
      <c r="BE1546" s="18">
        <v>55.697366874004302</v>
      </c>
      <c r="BF1546" s="20">
        <v>0</v>
      </c>
      <c r="BG1546" s="20">
        <v>0</v>
      </c>
      <c r="BH1546" s="19">
        <f t="shared" si="749"/>
        <v>0</v>
      </c>
      <c r="BI1546" s="18">
        <v>865.29093991455704</v>
      </c>
      <c r="BJ1546">
        <v>198</v>
      </c>
      <c r="BK1546">
        <v>2432</v>
      </c>
      <c r="BL1546" s="22">
        <v>3689.53856</v>
      </c>
      <c r="BM1546">
        <v>608</v>
      </c>
      <c r="BN1546">
        <v>152</v>
      </c>
      <c r="BO1546">
        <v>0.15141647027536301</v>
      </c>
    </row>
    <row r="1547" spans="1:67" x14ac:dyDescent="0.2">
      <c r="A1547" s="27">
        <v>1546</v>
      </c>
      <c r="B1547" s="36">
        <v>669.57037017197899</v>
      </c>
      <c r="C1547" s="18">
        <v>752.4</v>
      </c>
      <c r="D1547">
        <v>800</v>
      </c>
      <c r="E1547">
        <v>3200</v>
      </c>
      <c r="F1547">
        <v>0</v>
      </c>
      <c r="G1547" s="23">
        <f t="shared" si="730"/>
        <v>1</v>
      </c>
      <c r="H1547" s="16">
        <v>99.235159817351601</v>
      </c>
      <c r="I1547" s="17">
        <v>188.17035895380599</v>
      </c>
      <c r="J1547" s="6">
        <f t="shared" si="731"/>
        <v>188.39740592484421</v>
      </c>
      <c r="K1547" s="6">
        <f t="shared" si="732"/>
        <v>188.39740592484421</v>
      </c>
      <c r="L1547" s="6">
        <f t="shared" si="733"/>
        <v>1</v>
      </c>
      <c r="M1547" s="6">
        <f t="shared" si="734"/>
        <v>188.17035895380599</v>
      </c>
      <c r="N1547" s="16">
        <v>99.581682677577206</v>
      </c>
      <c r="O1547" s="17">
        <v>489.91636078514898</v>
      </c>
      <c r="P1547" s="6">
        <f t="shared" si="735"/>
        <v>465.31854841383398</v>
      </c>
      <c r="Q1547" s="6">
        <f t="shared" si="720"/>
        <v>465.31854841383398</v>
      </c>
      <c r="R1547" s="17">
        <v>465.31854841383398</v>
      </c>
      <c r="S1547" s="6">
        <f t="shared" si="736"/>
        <v>24.597812371315001</v>
      </c>
      <c r="T1547" s="6">
        <f t="shared" si="737"/>
        <v>489.91636078514898</v>
      </c>
      <c r="U1547" s="17">
        <v>118.706738929176</v>
      </c>
      <c r="V1547" s="6">
        <f t="shared" si="738"/>
        <v>107.036688288189</v>
      </c>
      <c r="W1547" s="6">
        <f t="shared" si="721"/>
        <v>107.036688288189</v>
      </c>
      <c r="X1547" s="17">
        <v>107.036688288189</v>
      </c>
      <c r="Y1547" s="6">
        <f t="shared" si="739"/>
        <v>11.670050640987</v>
      </c>
      <c r="Z1547" s="6">
        <f t="shared" si="740"/>
        <v>118.706738929176</v>
      </c>
      <c r="AA1547" s="17">
        <v>0</v>
      </c>
      <c r="AB1547" s="6">
        <f t="shared" si="741"/>
        <v>0</v>
      </c>
      <c r="AC1547" s="6">
        <f t="shared" si="722"/>
        <v>0</v>
      </c>
      <c r="AD1547" s="17">
        <v>0</v>
      </c>
      <c r="AE1547" s="6">
        <f t="shared" si="742"/>
        <v>0</v>
      </c>
      <c r="AF1547" s="17">
        <v>0</v>
      </c>
      <c r="AG1547" s="6">
        <f t="shared" si="743"/>
        <v>0</v>
      </c>
      <c r="AH1547" s="6">
        <f t="shared" si="723"/>
        <v>0</v>
      </c>
      <c r="AI1547" s="6">
        <f t="shared" si="744"/>
        <v>0</v>
      </c>
      <c r="AJ1547" s="17">
        <v>316.03723890556603</v>
      </c>
      <c r="AK1547" s="6">
        <f t="shared" si="745"/>
        <v>254.111019438032</v>
      </c>
      <c r="AL1547" s="6">
        <f t="shared" si="724"/>
        <v>254.111019438032</v>
      </c>
      <c r="AM1547" s="17">
        <v>254.111019438032</v>
      </c>
      <c r="AN1547" s="6">
        <f t="shared" si="746"/>
        <v>61.926219467534025</v>
      </c>
      <c r="AO1547" s="6">
        <f t="shared" si="747"/>
        <v>316.03723890556603</v>
      </c>
      <c r="AP1547" s="17">
        <v>3375.5253297971799</v>
      </c>
      <c r="AQ1547" s="6">
        <f t="shared" si="748"/>
        <v>3375.5253297971722</v>
      </c>
      <c r="AR1547" s="17">
        <v>1108.2862466797501</v>
      </c>
      <c r="AS1547" s="6">
        <f t="shared" si="725"/>
        <v>1108.2862466797501</v>
      </c>
      <c r="AT1547" s="17">
        <v>1509.5606108023001</v>
      </c>
      <c r="AU1547" s="6">
        <f t="shared" si="726"/>
        <v>1509.5606108023001</v>
      </c>
      <c r="AV1547" s="17">
        <v>0</v>
      </c>
      <c r="AW1547" s="6">
        <f t="shared" si="727"/>
        <v>0</v>
      </c>
      <c r="AX1547" s="17">
        <v>757.67847231512201</v>
      </c>
      <c r="AY1547" s="6">
        <f t="shared" si="728"/>
        <v>757.67847231512201</v>
      </c>
      <c r="AZ1547" s="20">
        <v>225895822.433292</v>
      </c>
      <c r="BA1547" s="20">
        <v>1327560071.0232301</v>
      </c>
      <c r="BB1547" s="20">
        <v>191215187.054629</v>
      </c>
      <c r="BC1547" s="20">
        <v>0</v>
      </c>
      <c r="BD1547" s="19">
        <f t="shared" si="729"/>
        <v>1744.6710805111511</v>
      </c>
      <c r="BE1547" s="18">
        <v>56.7647212054151</v>
      </c>
      <c r="BF1547" s="20">
        <v>0</v>
      </c>
      <c r="BG1547" s="20">
        <v>0</v>
      </c>
      <c r="BH1547" s="19">
        <f t="shared" si="749"/>
        <v>0</v>
      </c>
      <c r="BI1547" s="18">
        <v>937.39851824077004</v>
      </c>
      <c r="BJ1547">
        <v>198</v>
      </c>
      <c r="BK1547">
        <v>2432</v>
      </c>
      <c r="BL1547" s="22">
        <v>3689.53856</v>
      </c>
      <c r="BM1547">
        <v>608</v>
      </c>
      <c r="BN1547">
        <v>152</v>
      </c>
      <c r="BO1547">
        <v>0.14952178040831501</v>
      </c>
    </row>
    <row r="1548" spans="1:67" x14ac:dyDescent="0.2">
      <c r="A1548" s="27">
        <v>1547</v>
      </c>
      <c r="B1548" s="36">
        <v>721.07578326213104</v>
      </c>
      <c r="C1548" s="18">
        <v>752.4</v>
      </c>
      <c r="D1548">
        <v>800</v>
      </c>
      <c r="E1548">
        <v>3200</v>
      </c>
      <c r="F1548">
        <v>0</v>
      </c>
      <c r="G1548" s="23">
        <f t="shared" si="730"/>
        <v>1</v>
      </c>
      <c r="H1548" s="16">
        <v>99.394977168949694</v>
      </c>
      <c r="I1548" s="17">
        <v>192.83302085166801</v>
      </c>
      <c r="J1548" s="6">
        <f t="shared" si="731"/>
        <v>193.08579009022469</v>
      </c>
      <c r="K1548" s="6">
        <f t="shared" si="732"/>
        <v>193.08579009022469</v>
      </c>
      <c r="L1548" s="6">
        <f t="shared" si="733"/>
        <v>1</v>
      </c>
      <c r="M1548" s="6">
        <f t="shared" si="734"/>
        <v>192.83302085166801</v>
      </c>
      <c r="N1548" s="16">
        <v>99.6571319778689</v>
      </c>
      <c r="O1548" s="17">
        <v>519.481695521034</v>
      </c>
      <c r="P1548" s="6">
        <f t="shared" si="735"/>
        <v>493.39741570035898</v>
      </c>
      <c r="Q1548" s="6">
        <f t="shared" si="720"/>
        <v>493.39741570035898</v>
      </c>
      <c r="R1548" s="17">
        <v>493.39741570035898</v>
      </c>
      <c r="S1548" s="6">
        <f t="shared" si="736"/>
        <v>26.084279820675022</v>
      </c>
      <c r="T1548" s="6">
        <f t="shared" si="737"/>
        <v>519.481695521034</v>
      </c>
      <c r="U1548" s="17">
        <v>118.69749524304601</v>
      </c>
      <c r="V1548" s="6">
        <f t="shared" si="738"/>
        <v>107.027484509183</v>
      </c>
      <c r="W1548" s="6">
        <f t="shared" si="721"/>
        <v>107.027484509183</v>
      </c>
      <c r="X1548" s="17">
        <v>107.027484509183</v>
      </c>
      <c r="Y1548" s="6">
        <f t="shared" si="739"/>
        <v>11.670010733863009</v>
      </c>
      <c r="Z1548" s="6">
        <f t="shared" si="740"/>
        <v>118.69749524304601</v>
      </c>
      <c r="AA1548" s="17">
        <v>0</v>
      </c>
      <c r="AB1548" s="6">
        <f t="shared" si="741"/>
        <v>0</v>
      </c>
      <c r="AC1548" s="6">
        <f t="shared" si="722"/>
        <v>0</v>
      </c>
      <c r="AD1548" s="17">
        <v>0</v>
      </c>
      <c r="AE1548" s="6">
        <f t="shared" si="742"/>
        <v>0</v>
      </c>
      <c r="AF1548" s="17">
        <v>0</v>
      </c>
      <c r="AG1548" s="6">
        <f t="shared" si="743"/>
        <v>0</v>
      </c>
      <c r="AH1548" s="6">
        <f t="shared" si="723"/>
        <v>0</v>
      </c>
      <c r="AI1548" s="6">
        <f t="shared" si="744"/>
        <v>0</v>
      </c>
      <c r="AJ1548" s="17">
        <v>319.45489518884199</v>
      </c>
      <c r="AK1548" s="6">
        <f t="shared" si="745"/>
        <v>256.80647590233002</v>
      </c>
      <c r="AL1548" s="6">
        <f t="shared" si="724"/>
        <v>256.80647590233002</v>
      </c>
      <c r="AM1548" s="17">
        <v>256.80647590233002</v>
      </c>
      <c r="AN1548" s="6">
        <f t="shared" si="746"/>
        <v>62.648419286511967</v>
      </c>
      <c r="AO1548" s="6">
        <f t="shared" si="747"/>
        <v>319.45489518884199</v>
      </c>
      <c r="AP1548" s="17">
        <v>3460.4923691453901</v>
      </c>
      <c r="AQ1548" s="6">
        <f t="shared" si="748"/>
        <v>3460.4923691453951</v>
      </c>
      <c r="AR1548" s="17">
        <v>1193.4404869858299</v>
      </c>
      <c r="AS1548" s="6">
        <f t="shared" si="725"/>
        <v>1193.4404869858299</v>
      </c>
      <c r="AT1548" s="17">
        <v>1509.43596969392</v>
      </c>
      <c r="AU1548" s="6">
        <f t="shared" si="726"/>
        <v>1509.43596969392</v>
      </c>
      <c r="AV1548" s="17">
        <v>0</v>
      </c>
      <c r="AW1548" s="6">
        <f t="shared" si="727"/>
        <v>0</v>
      </c>
      <c r="AX1548" s="17">
        <v>757.61591246564501</v>
      </c>
      <c r="AY1548" s="6">
        <f t="shared" si="728"/>
        <v>757.61591246564501</v>
      </c>
      <c r="AZ1548" s="20">
        <v>229363278.511408</v>
      </c>
      <c r="BA1548" s="20">
        <v>1327564362.1152101</v>
      </c>
      <c r="BB1548" s="20">
        <v>189065311.62563801</v>
      </c>
      <c r="BC1548" s="20">
        <v>0</v>
      </c>
      <c r="BD1548" s="19">
        <f t="shared" si="729"/>
        <v>1745.9929522522561</v>
      </c>
      <c r="BE1548" s="18">
        <v>57.780250943184797</v>
      </c>
      <c r="BF1548" s="20">
        <v>0</v>
      </c>
      <c r="BG1548" s="20">
        <v>0</v>
      </c>
      <c r="BH1548" s="19">
        <f t="shared" si="749"/>
        <v>0</v>
      </c>
      <c r="BI1548" s="18">
        <v>1009.50609656698</v>
      </c>
      <c r="BJ1548">
        <v>198</v>
      </c>
      <c r="BK1548">
        <v>2432</v>
      </c>
      <c r="BL1548" s="22">
        <v>3689.53856</v>
      </c>
      <c r="BM1548">
        <v>608</v>
      </c>
      <c r="BN1548">
        <v>152</v>
      </c>
      <c r="BO1548">
        <v>0.14786571609597299</v>
      </c>
    </row>
    <row r="1549" spans="1:67" x14ac:dyDescent="0.2">
      <c r="A1549" s="27">
        <v>1548</v>
      </c>
      <c r="B1549" s="36">
        <v>772.58119635228297</v>
      </c>
      <c r="C1549" s="18">
        <v>752.4</v>
      </c>
      <c r="D1549">
        <v>800</v>
      </c>
      <c r="E1549">
        <v>3200</v>
      </c>
      <c r="F1549">
        <v>0</v>
      </c>
      <c r="G1549" s="23">
        <f t="shared" si="730"/>
        <v>1</v>
      </c>
      <c r="H1549" s="16">
        <v>99.531963470319596</v>
      </c>
      <c r="I1549" s="17">
        <v>197.493921706447</v>
      </c>
      <c r="J1549" s="6">
        <f t="shared" si="731"/>
        <v>197.75965630158183</v>
      </c>
      <c r="K1549" s="6">
        <f t="shared" si="732"/>
        <v>197.75965630158183</v>
      </c>
      <c r="L1549" s="6">
        <f t="shared" si="733"/>
        <v>1</v>
      </c>
      <c r="M1549" s="6">
        <f t="shared" si="734"/>
        <v>197.493921706447</v>
      </c>
      <c r="N1549" s="16">
        <v>99.725194138491304</v>
      </c>
      <c r="O1549" s="17">
        <v>548.89869213357599</v>
      </c>
      <c r="P1549" s="6">
        <f t="shared" si="735"/>
        <v>521.335270956979</v>
      </c>
      <c r="Q1549" s="6">
        <f t="shared" si="720"/>
        <v>521.335270956979</v>
      </c>
      <c r="R1549" s="17">
        <v>521.335270956979</v>
      </c>
      <c r="S1549" s="6">
        <f t="shared" si="736"/>
        <v>27.563421176596989</v>
      </c>
      <c r="T1549" s="6">
        <f t="shared" si="737"/>
        <v>548.89869213357599</v>
      </c>
      <c r="U1549" s="17">
        <v>118.688776430507</v>
      </c>
      <c r="V1549" s="6">
        <f t="shared" si="738"/>
        <v>107.018798342906</v>
      </c>
      <c r="W1549" s="6">
        <f t="shared" si="721"/>
        <v>107.018798342906</v>
      </c>
      <c r="X1549" s="17">
        <v>107.018798342906</v>
      </c>
      <c r="Y1549" s="6">
        <f t="shared" si="739"/>
        <v>11.66997808760101</v>
      </c>
      <c r="Z1549" s="6">
        <f t="shared" si="740"/>
        <v>118.688776430507</v>
      </c>
      <c r="AA1549" s="17">
        <v>0</v>
      </c>
      <c r="AB1549" s="6">
        <f t="shared" si="741"/>
        <v>0</v>
      </c>
      <c r="AC1549" s="6">
        <f t="shared" si="722"/>
        <v>0</v>
      </c>
      <c r="AD1549" s="17">
        <v>0</v>
      </c>
      <c r="AE1549" s="6">
        <f t="shared" si="742"/>
        <v>0</v>
      </c>
      <c r="AF1549" s="17">
        <v>0</v>
      </c>
      <c r="AG1549" s="6">
        <f t="shared" si="743"/>
        <v>0</v>
      </c>
      <c r="AH1549" s="6">
        <f t="shared" si="723"/>
        <v>0</v>
      </c>
      <c r="AI1549" s="6">
        <f t="shared" si="744"/>
        <v>0</v>
      </c>
      <c r="AJ1549" s="17">
        <v>322.481305368059</v>
      </c>
      <c r="AK1549" s="6">
        <f t="shared" si="745"/>
        <v>259.18892869270098</v>
      </c>
      <c r="AL1549" s="6">
        <f t="shared" si="724"/>
        <v>259.18892869270098</v>
      </c>
      <c r="AM1549" s="17">
        <v>259.18892869270098</v>
      </c>
      <c r="AN1549" s="6">
        <f t="shared" si="746"/>
        <v>63.292376675358014</v>
      </c>
      <c r="AO1549" s="6">
        <f t="shared" si="747"/>
        <v>322.481305368059</v>
      </c>
      <c r="AP1549" s="17">
        <v>3545.4602704630101</v>
      </c>
      <c r="AQ1549" s="6">
        <f t="shared" si="748"/>
        <v>3545.4602704630061</v>
      </c>
      <c r="AR1549" s="17">
        <v>1278.5860368634701</v>
      </c>
      <c r="AS1549" s="6">
        <f t="shared" si="725"/>
        <v>1278.5860368634701</v>
      </c>
      <c r="AT1549" s="17">
        <v>1509.31768871033</v>
      </c>
      <c r="AU1549" s="6">
        <f t="shared" si="726"/>
        <v>1509.31768871033</v>
      </c>
      <c r="AV1549" s="17">
        <v>0</v>
      </c>
      <c r="AW1549" s="6">
        <f t="shared" si="727"/>
        <v>0</v>
      </c>
      <c r="AX1549" s="17">
        <v>757.55654488920595</v>
      </c>
      <c r="AY1549" s="6">
        <f t="shared" si="728"/>
        <v>757.55654488920595</v>
      </c>
      <c r="AZ1549" s="20">
        <v>232475593.19478101</v>
      </c>
      <c r="BA1549" s="20">
        <v>1327567610.96298</v>
      </c>
      <c r="BB1549" s="20">
        <v>187142197.148601</v>
      </c>
      <c r="BC1549" s="20">
        <v>0</v>
      </c>
      <c r="BD1549" s="19">
        <f t="shared" si="729"/>
        <v>1747.1854013063621</v>
      </c>
      <c r="BE1549" s="18">
        <v>58.750448264781802</v>
      </c>
      <c r="BF1549" s="20">
        <v>0</v>
      </c>
      <c r="BG1549" s="20">
        <v>0</v>
      </c>
      <c r="BH1549" s="19">
        <f t="shared" si="749"/>
        <v>0</v>
      </c>
      <c r="BI1549" s="18">
        <v>1081.6136748931899</v>
      </c>
      <c r="BJ1549">
        <v>198</v>
      </c>
      <c r="BK1549">
        <v>2432</v>
      </c>
      <c r="BL1549" s="22">
        <v>3689.53856</v>
      </c>
      <c r="BM1549">
        <v>608</v>
      </c>
      <c r="BN1549">
        <v>152</v>
      </c>
      <c r="BO1549">
        <v>0.14638432850574201</v>
      </c>
    </row>
    <row r="1550" spans="1:67" x14ac:dyDescent="0.2">
      <c r="A1550" s="27">
        <v>1549</v>
      </c>
      <c r="B1550" s="36">
        <v>824.08660944243502</v>
      </c>
      <c r="C1550" s="18">
        <v>752.4</v>
      </c>
      <c r="D1550">
        <v>800</v>
      </c>
      <c r="E1550">
        <v>3200</v>
      </c>
      <c r="F1550">
        <v>0</v>
      </c>
      <c r="G1550" s="23">
        <f t="shared" si="730"/>
        <v>1</v>
      </c>
      <c r="H1550" s="16">
        <v>99.611872146118699</v>
      </c>
      <c r="I1550" s="17">
        <v>202.17973927667899</v>
      </c>
      <c r="J1550" s="6">
        <f t="shared" si="731"/>
        <v>202.44682443769838</v>
      </c>
      <c r="K1550" s="6">
        <f t="shared" si="732"/>
        <v>202.44682443769838</v>
      </c>
      <c r="L1550" s="6">
        <f t="shared" si="733"/>
        <v>1</v>
      </c>
      <c r="M1550" s="6">
        <f t="shared" si="734"/>
        <v>202.17973927667899</v>
      </c>
      <c r="N1550" s="16">
        <v>99.774122349643406</v>
      </c>
      <c r="O1550" s="17">
        <v>578.326411144899</v>
      </c>
      <c r="P1550" s="6">
        <f t="shared" si="735"/>
        <v>549.28319750271396</v>
      </c>
      <c r="Q1550" s="6">
        <f t="shared" si="720"/>
        <v>549.28319750271396</v>
      </c>
      <c r="R1550" s="17">
        <v>549.28319750271396</v>
      </c>
      <c r="S1550" s="6">
        <f t="shared" si="736"/>
        <v>29.043213642185037</v>
      </c>
      <c r="T1550" s="6">
        <f t="shared" si="737"/>
        <v>578.326411144899</v>
      </c>
      <c r="U1550" s="17">
        <v>118.680562060049</v>
      </c>
      <c r="V1550" s="6">
        <f t="shared" si="738"/>
        <v>107.010608055291</v>
      </c>
      <c r="W1550" s="6">
        <f t="shared" si="721"/>
        <v>107.010608055291</v>
      </c>
      <c r="X1550" s="17">
        <v>107.010608055291</v>
      </c>
      <c r="Y1550" s="6">
        <f t="shared" si="739"/>
        <v>11.669954004757997</v>
      </c>
      <c r="Z1550" s="6">
        <f t="shared" si="740"/>
        <v>118.680562060049</v>
      </c>
      <c r="AA1550" s="17">
        <v>0</v>
      </c>
      <c r="AB1550" s="6">
        <f t="shared" si="741"/>
        <v>0</v>
      </c>
      <c r="AC1550" s="6">
        <f t="shared" si="722"/>
        <v>0</v>
      </c>
      <c r="AD1550" s="17">
        <v>0</v>
      </c>
      <c r="AE1550" s="6">
        <f t="shared" si="742"/>
        <v>0</v>
      </c>
      <c r="AF1550" s="17">
        <v>0</v>
      </c>
      <c r="AG1550" s="6">
        <f t="shared" si="743"/>
        <v>0</v>
      </c>
      <c r="AH1550" s="6">
        <f t="shared" si="723"/>
        <v>0</v>
      </c>
      <c r="AI1550" s="6">
        <f t="shared" si="744"/>
        <v>0</v>
      </c>
      <c r="AJ1550" s="17">
        <v>325.46944129966403</v>
      </c>
      <c r="AK1550" s="6">
        <f t="shared" si="745"/>
        <v>261.540839190555</v>
      </c>
      <c r="AL1550" s="6">
        <f t="shared" si="724"/>
        <v>261.540839190555</v>
      </c>
      <c r="AM1550" s="17">
        <v>261.540839190555</v>
      </c>
      <c r="AN1550" s="6">
        <f t="shared" si="746"/>
        <v>63.928602109109022</v>
      </c>
      <c r="AO1550" s="6">
        <f t="shared" si="747"/>
        <v>325.46944129966403</v>
      </c>
      <c r="AP1550" s="17">
        <v>3630.4289694152199</v>
      </c>
      <c r="AQ1550" s="6">
        <f t="shared" si="748"/>
        <v>3630.4289694152212</v>
      </c>
      <c r="AR1550" s="17">
        <v>1363.7235449400901</v>
      </c>
      <c r="AS1550" s="6">
        <f t="shared" si="725"/>
        <v>1363.7235449400901</v>
      </c>
      <c r="AT1550" s="17">
        <v>1509.20529315097</v>
      </c>
      <c r="AU1550" s="6">
        <f t="shared" si="726"/>
        <v>1509.20529315097</v>
      </c>
      <c r="AV1550" s="17">
        <v>0</v>
      </c>
      <c r="AW1550" s="6">
        <f t="shared" si="727"/>
        <v>0</v>
      </c>
      <c r="AX1550" s="17">
        <v>757.50013132416098</v>
      </c>
      <c r="AY1550" s="6">
        <f t="shared" si="728"/>
        <v>757.50013132416098</v>
      </c>
      <c r="AZ1550" s="20">
        <v>235223703.27794901</v>
      </c>
      <c r="BA1550" s="20">
        <v>1327570088.8433399</v>
      </c>
      <c r="BB1550" s="20">
        <v>185248831.444453</v>
      </c>
      <c r="BC1550" s="20">
        <v>0</v>
      </c>
      <c r="BD1550" s="19">
        <f t="shared" si="729"/>
        <v>1748.0426235657419</v>
      </c>
      <c r="BE1550" s="18">
        <v>59.683588102803</v>
      </c>
      <c r="BF1550" s="20">
        <v>0</v>
      </c>
      <c r="BG1550" s="20">
        <v>0</v>
      </c>
      <c r="BH1550" s="19">
        <f t="shared" si="749"/>
        <v>0</v>
      </c>
      <c r="BI1550" s="18">
        <v>1153.7212532194101</v>
      </c>
      <c r="BJ1550">
        <v>198</v>
      </c>
      <c r="BK1550">
        <v>2432</v>
      </c>
      <c r="BL1550" s="22">
        <v>3689.53856</v>
      </c>
      <c r="BM1550">
        <v>608</v>
      </c>
      <c r="BN1550">
        <v>152</v>
      </c>
      <c r="BO1550">
        <v>0.144925861437422</v>
      </c>
    </row>
    <row r="1551" spans="1:67" x14ac:dyDescent="0.2">
      <c r="A1551" s="27">
        <v>1550</v>
      </c>
      <c r="B1551" s="36">
        <v>875.59202253258798</v>
      </c>
      <c r="C1551" s="18">
        <v>752.4</v>
      </c>
      <c r="D1551">
        <v>800</v>
      </c>
      <c r="E1551">
        <v>3200</v>
      </c>
      <c r="F1551">
        <v>0</v>
      </c>
      <c r="G1551" s="23">
        <f t="shared" si="730"/>
        <v>1</v>
      </c>
      <c r="H1551" s="16">
        <v>99.668949771689498</v>
      </c>
      <c r="I1551" s="17">
        <v>206.90070197369701</v>
      </c>
      <c r="J1551" s="6">
        <f t="shared" si="731"/>
        <v>207.15302534890751</v>
      </c>
      <c r="K1551" s="6">
        <f t="shared" si="732"/>
        <v>207.15302534890751</v>
      </c>
      <c r="L1551" s="6">
        <f t="shared" si="733"/>
        <v>1</v>
      </c>
      <c r="M1551" s="6">
        <f t="shared" si="734"/>
        <v>206.90070197369701</v>
      </c>
      <c r="N1551" s="16">
        <v>99.790322786300905</v>
      </c>
      <c r="O1551" s="17">
        <v>607.90104027832899</v>
      </c>
      <c r="P1551" s="6">
        <f t="shared" si="735"/>
        <v>577.37055140478003</v>
      </c>
      <c r="Q1551" s="6">
        <f t="shared" si="720"/>
        <v>577.37055140478003</v>
      </c>
      <c r="R1551" s="17">
        <v>577.37055140478003</v>
      </c>
      <c r="S1551" s="6">
        <f t="shared" si="736"/>
        <v>30.530488873548961</v>
      </c>
      <c r="T1551" s="6">
        <f t="shared" si="737"/>
        <v>607.90104027832899</v>
      </c>
      <c r="U1551" s="17">
        <v>118.672787962502</v>
      </c>
      <c r="V1551" s="6">
        <f t="shared" si="738"/>
        <v>107.002852796887</v>
      </c>
      <c r="W1551" s="6">
        <f t="shared" si="721"/>
        <v>107.002852796887</v>
      </c>
      <c r="X1551" s="17">
        <v>107.002852796887</v>
      </c>
      <c r="Y1551" s="6">
        <f t="shared" si="739"/>
        <v>11.669935165615001</v>
      </c>
      <c r="Z1551" s="6">
        <f t="shared" si="740"/>
        <v>118.672787962502</v>
      </c>
      <c r="AA1551" s="17">
        <v>0</v>
      </c>
      <c r="AB1551" s="6">
        <f t="shared" si="741"/>
        <v>0</v>
      </c>
      <c r="AC1551" s="6">
        <f t="shared" si="722"/>
        <v>0</v>
      </c>
      <c r="AD1551" s="17">
        <v>0</v>
      </c>
      <c r="AE1551" s="6">
        <f t="shared" si="742"/>
        <v>0</v>
      </c>
      <c r="AF1551" s="17">
        <v>0</v>
      </c>
      <c r="AG1551" s="6">
        <f t="shared" si="743"/>
        <v>0</v>
      </c>
      <c r="AH1551" s="6">
        <f t="shared" si="723"/>
        <v>0</v>
      </c>
      <c r="AI1551" s="6">
        <f t="shared" si="744"/>
        <v>0</v>
      </c>
      <c r="AJ1551" s="17">
        <v>328.520866505355</v>
      </c>
      <c r="AK1551" s="6">
        <f t="shared" si="745"/>
        <v>263.946412727157</v>
      </c>
      <c r="AL1551" s="6">
        <f t="shared" si="724"/>
        <v>263.946412727157</v>
      </c>
      <c r="AM1551" s="17">
        <v>263.946412727157</v>
      </c>
      <c r="AN1551" s="6">
        <f t="shared" si="746"/>
        <v>64.574453778198006</v>
      </c>
      <c r="AO1551" s="6">
        <f t="shared" si="747"/>
        <v>328.520866505355</v>
      </c>
      <c r="AP1551" s="17">
        <v>3715.3984079141601</v>
      </c>
      <c r="AQ1551" s="6">
        <f t="shared" si="748"/>
        <v>3715.3984079141537</v>
      </c>
      <c r="AR1551" s="17">
        <v>1448.85359686121</v>
      </c>
      <c r="AS1551" s="6">
        <f t="shared" si="725"/>
        <v>1448.85359686121</v>
      </c>
      <c r="AT1551" s="17">
        <v>1509.0983544088199</v>
      </c>
      <c r="AU1551" s="6">
        <f t="shared" si="726"/>
        <v>1509.0983544088199</v>
      </c>
      <c r="AV1551" s="17">
        <v>0</v>
      </c>
      <c r="AW1551" s="6">
        <f t="shared" si="727"/>
        <v>0</v>
      </c>
      <c r="AX1551" s="17">
        <v>757.44645664412405</v>
      </c>
      <c r="AY1551" s="6">
        <f t="shared" si="728"/>
        <v>757.44645664412405</v>
      </c>
      <c r="AZ1551" s="20">
        <v>237661197.92855</v>
      </c>
      <c r="BA1551" s="20">
        <v>1327572004.5525701</v>
      </c>
      <c r="BB1551" s="20">
        <v>183093252.734869</v>
      </c>
      <c r="BC1551" s="20">
        <v>0</v>
      </c>
      <c r="BD1551" s="19">
        <f t="shared" si="729"/>
        <v>1748.3264552159892</v>
      </c>
      <c r="BE1551" s="18">
        <v>60.5881524881516</v>
      </c>
      <c r="BF1551" s="20">
        <v>0</v>
      </c>
      <c r="BG1551" s="20">
        <v>0</v>
      </c>
      <c r="BH1551" s="19">
        <f t="shared" si="749"/>
        <v>0</v>
      </c>
      <c r="BI1551" s="18">
        <v>1225.82883154562</v>
      </c>
      <c r="BJ1551">
        <v>198</v>
      </c>
      <c r="BK1551">
        <v>2432</v>
      </c>
      <c r="BL1551" s="22">
        <v>3689.53856</v>
      </c>
      <c r="BM1551">
        <v>608</v>
      </c>
      <c r="BN1551">
        <v>152</v>
      </c>
      <c r="BO1551">
        <v>0.14326541806578399</v>
      </c>
    </row>
    <row r="1552" spans="1:67" x14ac:dyDescent="0.2">
      <c r="A1552" s="27">
        <v>1551</v>
      </c>
      <c r="B1552" s="36">
        <v>927.09743562274002</v>
      </c>
      <c r="C1552" s="18">
        <v>752.4</v>
      </c>
      <c r="D1552">
        <v>800</v>
      </c>
      <c r="E1552">
        <v>3200</v>
      </c>
      <c r="F1552">
        <v>0</v>
      </c>
      <c r="G1552" s="23">
        <f t="shared" si="730"/>
        <v>1</v>
      </c>
      <c r="H1552" s="16">
        <v>99.691780821917803</v>
      </c>
      <c r="I1552" s="17">
        <v>211.65369129426799</v>
      </c>
      <c r="J1552" s="6">
        <f t="shared" si="731"/>
        <v>211.90681704295125</v>
      </c>
      <c r="K1552" s="6">
        <f t="shared" si="732"/>
        <v>211.90681704295125</v>
      </c>
      <c r="L1552" s="6">
        <f t="shared" si="733"/>
        <v>1</v>
      </c>
      <c r="M1552" s="6">
        <f t="shared" si="734"/>
        <v>211.65369129426799</v>
      </c>
      <c r="N1552" s="16">
        <v>99.801287004354094</v>
      </c>
      <c r="O1552" s="17">
        <v>637.48215159746701</v>
      </c>
      <c r="P1552" s="6">
        <f t="shared" si="735"/>
        <v>605.463963855408</v>
      </c>
      <c r="Q1552" s="6">
        <f t="shared" si="720"/>
        <v>605.463963855408</v>
      </c>
      <c r="R1552" s="17">
        <v>605.463963855408</v>
      </c>
      <c r="S1552" s="6">
        <f t="shared" si="736"/>
        <v>32.018187742059013</v>
      </c>
      <c r="T1552" s="6">
        <f t="shared" si="737"/>
        <v>637.48215159746701</v>
      </c>
      <c r="U1552" s="17">
        <v>118.665408581815</v>
      </c>
      <c r="V1552" s="6">
        <f t="shared" si="738"/>
        <v>106.995488785215</v>
      </c>
      <c r="W1552" s="6">
        <f t="shared" si="721"/>
        <v>106.995488785215</v>
      </c>
      <c r="X1552" s="17">
        <v>106.995488785215</v>
      </c>
      <c r="Y1552" s="6">
        <f t="shared" si="739"/>
        <v>11.669919796599999</v>
      </c>
      <c r="Z1552" s="6">
        <f t="shared" si="740"/>
        <v>118.665408581815</v>
      </c>
      <c r="AA1552" s="17">
        <v>0</v>
      </c>
      <c r="AB1552" s="6">
        <f t="shared" si="741"/>
        <v>0</v>
      </c>
      <c r="AC1552" s="6">
        <f t="shared" si="722"/>
        <v>0</v>
      </c>
      <c r="AD1552" s="17">
        <v>0</v>
      </c>
      <c r="AE1552" s="6">
        <f t="shared" si="742"/>
        <v>0</v>
      </c>
      <c r="AF1552" s="17">
        <v>0</v>
      </c>
      <c r="AG1552" s="6">
        <f t="shared" si="743"/>
        <v>0</v>
      </c>
      <c r="AH1552" s="6">
        <f t="shared" si="723"/>
        <v>0</v>
      </c>
      <c r="AI1552" s="6">
        <f t="shared" si="744"/>
        <v>0</v>
      </c>
      <c r="AJ1552" s="17">
        <v>331.73772966269598</v>
      </c>
      <c r="AK1552" s="6">
        <f t="shared" si="745"/>
        <v>266.48458598477703</v>
      </c>
      <c r="AL1552" s="6">
        <f t="shared" si="724"/>
        <v>266.48458598477703</v>
      </c>
      <c r="AM1552" s="17">
        <v>266.48458598477703</v>
      </c>
      <c r="AN1552" s="6">
        <f t="shared" si="746"/>
        <v>65.253143677918956</v>
      </c>
      <c r="AO1552" s="6">
        <f t="shared" si="747"/>
        <v>331.73772966269598</v>
      </c>
      <c r="AP1552" s="17">
        <v>3800.3685333786202</v>
      </c>
      <c r="AQ1552" s="6">
        <f t="shared" si="748"/>
        <v>3800.3685333786143</v>
      </c>
      <c r="AR1552" s="17">
        <v>1533.97672275377</v>
      </c>
      <c r="AS1552" s="6">
        <f t="shared" si="725"/>
        <v>1533.97672275377</v>
      </c>
      <c r="AT1552" s="17">
        <v>1508.99648450837</v>
      </c>
      <c r="AU1552" s="6">
        <f t="shared" si="726"/>
        <v>1508.99648450837</v>
      </c>
      <c r="AV1552" s="17">
        <v>0</v>
      </c>
      <c r="AW1552" s="6">
        <f t="shared" si="727"/>
        <v>0</v>
      </c>
      <c r="AX1552" s="17">
        <v>757.39532611647405</v>
      </c>
      <c r="AY1552" s="6">
        <f t="shared" si="728"/>
        <v>757.39532611647405</v>
      </c>
      <c r="AZ1552" s="20">
        <v>239882157.24439901</v>
      </c>
      <c r="BA1552" s="20">
        <v>1327573677.5264699</v>
      </c>
      <c r="BB1552" s="20">
        <v>181062713.54541299</v>
      </c>
      <c r="BC1552" s="20">
        <v>0</v>
      </c>
      <c r="BD1552" s="19">
        <f t="shared" si="729"/>
        <v>1748.518548316282</v>
      </c>
      <c r="BE1552" s="18">
        <v>61.454355187497796</v>
      </c>
      <c r="BF1552" s="20">
        <v>0</v>
      </c>
      <c r="BG1552" s="20">
        <v>0</v>
      </c>
      <c r="BH1552" s="19">
        <f t="shared" si="749"/>
        <v>0</v>
      </c>
      <c r="BI1552" s="18">
        <v>1297.9364098718299</v>
      </c>
      <c r="BJ1552">
        <v>198</v>
      </c>
      <c r="BK1552">
        <v>2432</v>
      </c>
      <c r="BL1552" s="22">
        <v>3689.53856</v>
      </c>
      <c r="BM1552">
        <v>608</v>
      </c>
      <c r="BN1552">
        <v>152</v>
      </c>
      <c r="BO1552">
        <v>0.141701293119327</v>
      </c>
    </row>
    <row r="1553" spans="1:67" x14ac:dyDescent="0.2">
      <c r="A1553" s="27">
        <v>1552</v>
      </c>
      <c r="B1553" s="36">
        <v>978.60284871289196</v>
      </c>
      <c r="C1553" s="18">
        <v>752.4</v>
      </c>
      <c r="D1553">
        <v>800</v>
      </c>
      <c r="E1553">
        <v>3200</v>
      </c>
      <c r="F1553">
        <v>0</v>
      </c>
      <c r="G1553" s="23">
        <f t="shared" si="730"/>
        <v>1</v>
      </c>
      <c r="H1553" s="16">
        <v>99.703196347031906</v>
      </c>
      <c r="I1553" s="17">
        <v>216.42546938998601</v>
      </c>
      <c r="J1553" s="6">
        <f t="shared" si="731"/>
        <v>216.68580534084938</v>
      </c>
      <c r="K1553" s="6">
        <f t="shared" si="732"/>
        <v>216.68580534084938</v>
      </c>
      <c r="L1553" s="6">
        <f t="shared" si="733"/>
        <v>1</v>
      </c>
      <c r="M1553" s="6">
        <f t="shared" si="734"/>
        <v>216.42546938998601</v>
      </c>
      <c r="N1553" s="16">
        <v>99.811128988260293</v>
      </c>
      <c r="O1553" s="17">
        <v>667.07777214618204</v>
      </c>
      <c r="P1553" s="6">
        <f t="shared" si="735"/>
        <v>633.57106544086503</v>
      </c>
      <c r="Q1553" s="6">
        <f t="shared" si="720"/>
        <v>633.57106544086503</v>
      </c>
      <c r="R1553" s="17">
        <v>633.57106544086503</v>
      </c>
      <c r="S1553" s="6">
        <f t="shared" si="736"/>
        <v>33.506706705317015</v>
      </c>
      <c r="T1553" s="6">
        <f t="shared" si="737"/>
        <v>667.07777214618204</v>
      </c>
      <c r="U1553" s="17">
        <v>118.658384932319</v>
      </c>
      <c r="V1553" s="6">
        <f t="shared" si="738"/>
        <v>106.988478413051</v>
      </c>
      <c r="W1553" s="6">
        <f t="shared" si="721"/>
        <v>106.988478413051</v>
      </c>
      <c r="X1553" s="17">
        <v>106.988478413051</v>
      </c>
      <c r="Y1553" s="6">
        <f t="shared" si="739"/>
        <v>11.669906519267997</v>
      </c>
      <c r="Z1553" s="6">
        <f t="shared" si="740"/>
        <v>118.658384932319</v>
      </c>
      <c r="AA1553" s="17">
        <v>0</v>
      </c>
      <c r="AB1553" s="6">
        <f t="shared" si="741"/>
        <v>0</v>
      </c>
      <c r="AC1553" s="6">
        <f t="shared" si="722"/>
        <v>0</v>
      </c>
      <c r="AD1553" s="17">
        <v>0</v>
      </c>
      <c r="AE1553" s="6">
        <f t="shared" si="742"/>
        <v>0</v>
      </c>
      <c r="AF1553" s="17">
        <v>0</v>
      </c>
      <c r="AG1553" s="6">
        <f t="shared" si="743"/>
        <v>0</v>
      </c>
      <c r="AH1553" s="6">
        <f t="shared" si="723"/>
        <v>0</v>
      </c>
      <c r="AI1553" s="6">
        <f t="shared" si="744"/>
        <v>0</v>
      </c>
      <c r="AJ1553" s="17">
        <v>334.93901880183199</v>
      </c>
      <c r="AK1553" s="6">
        <f t="shared" si="745"/>
        <v>269.01295420443398</v>
      </c>
      <c r="AL1553" s="6">
        <f t="shared" si="724"/>
        <v>269.01295420443398</v>
      </c>
      <c r="AM1553" s="17">
        <v>269.01295420443398</v>
      </c>
      <c r="AN1553" s="6">
        <f t="shared" si="746"/>
        <v>65.92606459739801</v>
      </c>
      <c r="AO1553" s="6">
        <f t="shared" si="747"/>
        <v>334.93901880183199</v>
      </c>
      <c r="AP1553" s="17">
        <v>3885.3392980966401</v>
      </c>
      <c r="AQ1553" s="6">
        <f t="shared" si="748"/>
        <v>3885.33929809663</v>
      </c>
      <c r="AR1553" s="17">
        <v>1619.0934036526901</v>
      </c>
      <c r="AS1553" s="6">
        <f t="shared" si="725"/>
        <v>1619.0934036526901</v>
      </c>
      <c r="AT1553" s="17">
        <v>1508.89933140228</v>
      </c>
      <c r="AU1553" s="6">
        <f t="shared" si="726"/>
        <v>1508.89933140228</v>
      </c>
      <c r="AV1553" s="17">
        <v>0</v>
      </c>
      <c r="AW1553" s="6">
        <f t="shared" si="727"/>
        <v>0</v>
      </c>
      <c r="AX1553" s="17">
        <v>757.34656304166003</v>
      </c>
      <c r="AY1553" s="6">
        <f t="shared" si="728"/>
        <v>757.34656304166003</v>
      </c>
      <c r="AZ1553" s="20">
        <v>241888189.06516501</v>
      </c>
      <c r="BA1553" s="20">
        <v>1327575031.3291099</v>
      </c>
      <c r="BB1553" s="20">
        <v>179227759.480039</v>
      </c>
      <c r="BC1553" s="20">
        <v>0</v>
      </c>
      <c r="BD1553" s="19">
        <f t="shared" si="729"/>
        <v>1748.6909798743138</v>
      </c>
      <c r="BE1553" s="18">
        <v>62.283675649657901</v>
      </c>
      <c r="BF1553" s="20">
        <v>0</v>
      </c>
      <c r="BG1553" s="20">
        <v>0</v>
      </c>
      <c r="BH1553" s="19">
        <f t="shared" si="749"/>
        <v>0</v>
      </c>
      <c r="BI1553" s="18">
        <v>1370.0439881980401</v>
      </c>
      <c r="BJ1553">
        <v>198</v>
      </c>
      <c r="BK1553">
        <v>2432</v>
      </c>
      <c r="BL1553" s="22">
        <v>3689.53856</v>
      </c>
      <c r="BM1553">
        <v>608</v>
      </c>
      <c r="BN1553">
        <v>152</v>
      </c>
      <c r="BO1553">
        <v>0.14028782759713301</v>
      </c>
    </row>
    <row r="1554" spans="1:67" x14ac:dyDescent="0.2">
      <c r="A1554" s="27">
        <v>1553</v>
      </c>
      <c r="B1554" s="36">
        <v>1030.10826180304</v>
      </c>
      <c r="C1554" s="18">
        <v>752.4</v>
      </c>
      <c r="D1554">
        <v>800</v>
      </c>
      <c r="E1554">
        <v>3200</v>
      </c>
      <c r="F1554">
        <v>0</v>
      </c>
      <c r="G1554" s="23">
        <f t="shared" si="730"/>
        <v>1</v>
      </c>
      <c r="H1554" s="16">
        <v>99.737442922374399</v>
      </c>
      <c r="I1554" s="17">
        <v>221.20352280878299</v>
      </c>
      <c r="J1554" s="6">
        <f t="shared" si="731"/>
        <v>221.47214621618167</v>
      </c>
      <c r="K1554" s="6">
        <f t="shared" si="732"/>
        <v>221.47214621618167</v>
      </c>
      <c r="L1554" s="6">
        <f t="shared" si="733"/>
        <v>1</v>
      </c>
      <c r="M1554" s="6">
        <f t="shared" si="734"/>
        <v>221.20352280878299</v>
      </c>
      <c r="N1554" s="16">
        <v>99.820824913213301</v>
      </c>
      <c r="O1554" s="17">
        <v>696.70601249838899</v>
      </c>
      <c r="P1554" s="6">
        <f t="shared" si="735"/>
        <v>661.70906305932499</v>
      </c>
      <c r="Q1554" s="6">
        <f t="shared" si="720"/>
        <v>661.70906305932499</v>
      </c>
      <c r="R1554" s="17">
        <v>661.70906305932499</v>
      </c>
      <c r="S1554" s="6">
        <f t="shared" si="736"/>
        <v>34.996949439063997</v>
      </c>
      <c r="T1554" s="6">
        <f t="shared" si="737"/>
        <v>696.70601249838899</v>
      </c>
      <c r="U1554" s="17">
        <v>118.65169743688701</v>
      </c>
      <c r="V1554" s="6">
        <f t="shared" si="738"/>
        <v>106.981801795386</v>
      </c>
      <c r="W1554" s="6">
        <f t="shared" si="721"/>
        <v>106.981801795386</v>
      </c>
      <c r="X1554" s="17">
        <v>106.981801795386</v>
      </c>
      <c r="Y1554" s="6">
        <f t="shared" si="739"/>
        <v>11.669895641501</v>
      </c>
      <c r="Z1554" s="6">
        <f t="shared" si="740"/>
        <v>118.65169743688701</v>
      </c>
      <c r="AA1554" s="17">
        <v>0</v>
      </c>
      <c r="AB1554" s="6">
        <f t="shared" si="741"/>
        <v>0</v>
      </c>
      <c r="AC1554" s="6">
        <f t="shared" si="722"/>
        <v>0</v>
      </c>
      <c r="AD1554" s="17">
        <v>0</v>
      </c>
      <c r="AE1554" s="6">
        <f t="shared" si="742"/>
        <v>0</v>
      </c>
      <c r="AF1554" s="17">
        <v>0</v>
      </c>
      <c r="AG1554" s="6">
        <f t="shared" si="743"/>
        <v>0</v>
      </c>
      <c r="AH1554" s="6">
        <f t="shared" si="723"/>
        <v>0</v>
      </c>
      <c r="AI1554" s="6">
        <f t="shared" si="744"/>
        <v>0</v>
      </c>
      <c r="AJ1554" s="17">
        <v>337.94934446649802</v>
      </c>
      <c r="AK1554" s="6">
        <f t="shared" si="745"/>
        <v>271.392318935476</v>
      </c>
      <c r="AL1554" s="6">
        <f t="shared" si="724"/>
        <v>271.392318935476</v>
      </c>
      <c r="AM1554" s="17">
        <v>271.392318935476</v>
      </c>
      <c r="AN1554" s="6">
        <f t="shared" si="746"/>
        <v>66.55702553102202</v>
      </c>
      <c r="AO1554" s="6">
        <f t="shared" si="747"/>
        <v>337.94934446649802</v>
      </c>
      <c r="AP1554" s="17">
        <v>3970.3106586746098</v>
      </c>
      <c r="AQ1554" s="6">
        <f t="shared" si="748"/>
        <v>3970.3106586746162</v>
      </c>
      <c r="AR1554" s="17">
        <v>1704.2040770549399</v>
      </c>
      <c r="AS1554" s="6">
        <f t="shared" si="725"/>
        <v>1704.2040770549399</v>
      </c>
      <c r="AT1554" s="17">
        <v>1508.80657490666</v>
      </c>
      <c r="AU1554" s="6">
        <f t="shared" si="726"/>
        <v>1508.80657490666</v>
      </c>
      <c r="AV1554" s="17">
        <v>0</v>
      </c>
      <c r="AW1554" s="6">
        <f t="shared" si="727"/>
        <v>0</v>
      </c>
      <c r="AX1554" s="17">
        <v>757.30000671301605</v>
      </c>
      <c r="AY1554" s="6">
        <f t="shared" si="728"/>
        <v>757.30000671301605</v>
      </c>
      <c r="AZ1554" s="20">
        <v>243708124.54871199</v>
      </c>
      <c r="BA1554" s="20">
        <v>1327576154.6249399</v>
      </c>
      <c r="BB1554" s="20">
        <v>177576573.305843</v>
      </c>
      <c r="BC1554" s="20">
        <v>0</v>
      </c>
      <c r="BD1554" s="19">
        <f t="shared" si="729"/>
        <v>1748.860852479495</v>
      </c>
      <c r="BE1554" s="18">
        <v>63.078009670050598</v>
      </c>
      <c r="BF1554" s="20">
        <v>0</v>
      </c>
      <c r="BG1554" s="20">
        <v>0</v>
      </c>
      <c r="BH1554" s="19">
        <f t="shared" si="749"/>
        <v>0</v>
      </c>
      <c r="BI1554" s="18">
        <v>1442.15156652426</v>
      </c>
      <c r="BJ1554">
        <v>198</v>
      </c>
      <c r="BK1554">
        <v>2432</v>
      </c>
      <c r="BL1554" s="22">
        <v>3689.53856</v>
      </c>
      <c r="BM1554">
        <v>608</v>
      </c>
      <c r="BN1554">
        <v>152</v>
      </c>
      <c r="BO1554">
        <v>0.139015918368841</v>
      </c>
    </row>
    <row r="1555" spans="1:67" x14ac:dyDescent="0.2">
      <c r="A1555" s="27">
        <v>1554</v>
      </c>
      <c r="B1555" s="36">
        <v>20.602165236060799</v>
      </c>
      <c r="C1555" s="18">
        <v>801.8</v>
      </c>
      <c r="D1555">
        <v>800</v>
      </c>
      <c r="E1555">
        <v>3200</v>
      </c>
      <c r="F1555">
        <v>0</v>
      </c>
      <c r="G1555" s="23">
        <f t="shared" si="730"/>
        <v>1</v>
      </c>
      <c r="H1555" s="16">
        <v>93.116438356164394</v>
      </c>
      <c r="I1555" s="17">
        <v>140.32302152326099</v>
      </c>
      <c r="J1555" s="6">
        <f t="shared" si="731"/>
        <v>140.42897865304633</v>
      </c>
      <c r="K1555" s="6">
        <f t="shared" si="732"/>
        <v>140.42897865304633</v>
      </c>
      <c r="L1555" s="6">
        <f t="shared" si="733"/>
        <v>1</v>
      </c>
      <c r="M1555" s="6">
        <f t="shared" si="734"/>
        <v>140.32302152326099</v>
      </c>
      <c r="N1555" s="16">
        <v>95.397213220182493</v>
      </c>
      <c r="O1555" s="17">
        <v>175.719885293137</v>
      </c>
      <c r="P1555" s="6">
        <f t="shared" si="735"/>
        <v>166.909027370551</v>
      </c>
      <c r="Q1555" s="6">
        <f t="shared" si="720"/>
        <v>166.909027370551</v>
      </c>
      <c r="R1555" s="17">
        <v>166.909027370551</v>
      </c>
      <c r="S1555" s="6">
        <f t="shared" si="736"/>
        <v>8.8108579225859955</v>
      </c>
      <c r="T1555" s="6">
        <f t="shared" si="737"/>
        <v>175.719885293137</v>
      </c>
      <c r="U1555" s="17">
        <v>125.17570104654401</v>
      </c>
      <c r="V1555" s="6">
        <f t="shared" si="738"/>
        <v>112.885206439746</v>
      </c>
      <c r="W1555" s="6">
        <f t="shared" si="721"/>
        <v>112.885206439746</v>
      </c>
      <c r="X1555" s="17">
        <v>112.885206439746</v>
      </c>
      <c r="Y1555" s="6">
        <f t="shared" si="739"/>
        <v>12.290494606798006</v>
      </c>
      <c r="Z1555" s="6">
        <f t="shared" si="740"/>
        <v>125.17570104654401</v>
      </c>
      <c r="AA1555" s="17">
        <v>0</v>
      </c>
      <c r="AB1555" s="6">
        <f t="shared" si="741"/>
        <v>0</v>
      </c>
      <c r="AC1555" s="6">
        <f t="shared" si="722"/>
        <v>0</v>
      </c>
      <c r="AD1555" s="17">
        <v>0</v>
      </c>
      <c r="AE1555" s="6">
        <f t="shared" si="742"/>
        <v>0</v>
      </c>
      <c r="AF1555" s="17">
        <v>0</v>
      </c>
      <c r="AG1555" s="6">
        <f t="shared" si="743"/>
        <v>0</v>
      </c>
      <c r="AH1555" s="6">
        <f t="shared" si="723"/>
        <v>0</v>
      </c>
      <c r="AI1555" s="6">
        <f t="shared" si="744"/>
        <v>0</v>
      </c>
      <c r="AJ1555" s="17">
        <v>204.63926326676301</v>
      </c>
      <c r="AK1555" s="6">
        <f t="shared" si="745"/>
        <v>165.73039580669399</v>
      </c>
      <c r="AL1555" s="6">
        <f t="shared" si="724"/>
        <v>165.73039580669399</v>
      </c>
      <c r="AM1555" s="17">
        <v>165.73039580669399</v>
      </c>
      <c r="AN1555" s="6">
        <f t="shared" si="746"/>
        <v>38.908867460069018</v>
      </c>
      <c r="AO1555" s="6">
        <f t="shared" si="747"/>
        <v>204.63926326676301</v>
      </c>
      <c r="AP1555" s="17">
        <v>2403.8142885491402</v>
      </c>
      <c r="AQ1555" s="6">
        <f t="shared" si="748"/>
        <v>2403.8142885491411</v>
      </c>
      <c r="AR1555" s="17">
        <v>34.148869500425199</v>
      </c>
      <c r="AS1555" s="6">
        <f t="shared" si="725"/>
        <v>34.148869500425199</v>
      </c>
      <c r="AT1555" s="17">
        <v>1610.9259156611699</v>
      </c>
      <c r="AU1555" s="6">
        <f t="shared" si="726"/>
        <v>1610.9259156611699</v>
      </c>
      <c r="AV1555" s="17">
        <v>0</v>
      </c>
      <c r="AW1555" s="6">
        <f t="shared" si="727"/>
        <v>0</v>
      </c>
      <c r="AX1555" s="17">
        <v>758.73950338754605</v>
      </c>
      <c r="AY1555" s="6">
        <f t="shared" si="728"/>
        <v>758.73950338754605</v>
      </c>
      <c r="AZ1555" s="20">
        <v>19870765.889821399</v>
      </c>
      <c r="BA1555" s="20">
        <v>1343304971.31425</v>
      </c>
      <c r="BB1555" s="20">
        <v>308183438.41352201</v>
      </c>
      <c r="BC1555" s="20">
        <v>0</v>
      </c>
      <c r="BD1555" s="19">
        <f t="shared" si="729"/>
        <v>1671.3591756175933</v>
      </c>
      <c r="BE1555" s="18">
        <v>43.295627101145897</v>
      </c>
      <c r="BF1555" s="20">
        <v>0</v>
      </c>
      <c r="BG1555" s="20">
        <v>0</v>
      </c>
      <c r="BH1555" s="19">
        <f t="shared" si="749"/>
        <v>0</v>
      </c>
      <c r="BI1555" s="18">
        <v>28.8430313304852</v>
      </c>
      <c r="BJ1555">
        <v>211</v>
      </c>
      <c r="BK1555">
        <v>2432</v>
      </c>
      <c r="BL1555" s="22">
        <v>3689.53856</v>
      </c>
      <c r="BM1555">
        <v>608</v>
      </c>
      <c r="BN1555">
        <v>152</v>
      </c>
      <c r="BO1555">
        <v>0.23955602907099599</v>
      </c>
    </row>
    <row r="1556" spans="1:67" x14ac:dyDescent="0.2">
      <c r="A1556" s="27">
        <v>1555</v>
      </c>
      <c r="B1556" s="36">
        <v>51.505413090152203</v>
      </c>
      <c r="C1556" s="18">
        <v>801.8</v>
      </c>
      <c r="D1556">
        <v>800</v>
      </c>
      <c r="E1556">
        <v>3200</v>
      </c>
      <c r="F1556">
        <v>0</v>
      </c>
      <c r="G1556" s="23">
        <f t="shared" si="730"/>
        <v>1</v>
      </c>
      <c r="H1556" s="16">
        <v>93.972602739726</v>
      </c>
      <c r="I1556" s="17">
        <v>142.29718824784999</v>
      </c>
      <c r="J1556" s="6">
        <f t="shared" si="731"/>
        <v>142.39703943513703</v>
      </c>
      <c r="K1556" s="6">
        <f t="shared" si="732"/>
        <v>142.39703943513703</v>
      </c>
      <c r="L1556" s="6">
        <f t="shared" si="733"/>
        <v>1</v>
      </c>
      <c r="M1556" s="6">
        <f t="shared" si="734"/>
        <v>142.29718824784999</v>
      </c>
      <c r="N1556" s="16">
        <v>96.072566611984598</v>
      </c>
      <c r="O1556" s="17">
        <v>181.50327842447999</v>
      </c>
      <c r="P1556" s="6">
        <f t="shared" si="735"/>
        <v>172.40153751847299</v>
      </c>
      <c r="Q1556" s="6">
        <f t="shared" si="720"/>
        <v>172.40153751847299</v>
      </c>
      <c r="R1556" s="17">
        <v>172.40153751847299</v>
      </c>
      <c r="S1556" s="6">
        <f t="shared" si="736"/>
        <v>9.1017409060069951</v>
      </c>
      <c r="T1556" s="6">
        <f t="shared" si="737"/>
        <v>181.50327842447999</v>
      </c>
      <c r="U1556" s="17">
        <v>125.15767094172701</v>
      </c>
      <c r="V1556" s="6">
        <f t="shared" si="738"/>
        <v>112.867799266536</v>
      </c>
      <c r="W1556" s="6">
        <f t="shared" si="721"/>
        <v>112.867799266536</v>
      </c>
      <c r="X1556" s="17">
        <v>112.867799266536</v>
      </c>
      <c r="Y1556" s="6">
        <f t="shared" si="739"/>
        <v>12.289871675191009</v>
      </c>
      <c r="Z1556" s="6">
        <f t="shared" si="740"/>
        <v>125.15767094172701</v>
      </c>
      <c r="AA1556" s="17">
        <v>0</v>
      </c>
      <c r="AB1556" s="6">
        <f t="shared" si="741"/>
        <v>0</v>
      </c>
      <c r="AC1556" s="6">
        <f t="shared" si="722"/>
        <v>0</v>
      </c>
      <c r="AD1556" s="17">
        <v>0</v>
      </c>
      <c r="AE1556" s="6">
        <f t="shared" si="742"/>
        <v>0</v>
      </c>
      <c r="AF1556" s="17">
        <v>0</v>
      </c>
      <c r="AG1556" s="6">
        <f t="shared" si="743"/>
        <v>0</v>
      </c>
      <c r="AH1556" s="6">
        <f t="shared" si="723"/>
        <v>0</v>
      </c>
      <c r="AI1556" s="6">
        <f t="shared" si="744"/>
        <v>0</v>
      </c>
      <c r="AJ1556" s="17">
        <v>215.331305802299</v>
      </c>
      <c r="AK1556" s="6">
        <f t="shared" si="745"/>
        <v>174.34097051075801</v>
      </c>
      <c r="AL1556" s="6">
        <f t="shared" si="724"/>
        <v>174.34097051075801</v>
      </c>
      <c r="AM1556" s="17">
        <v>174.34097051075801</v>
      </c>
      <c r="AN1556" s="6">
        <f t="shared" si="746"/>
        <v>40.990335291540987</v>
      </c>
      <c r="AO1556" s="6">
        <f t="shared" si="747"/>
        <v>215.331305802299</v>
      </c>
      <c r="AP1556" s="17">
        <v>2454.7834383153299</v>
      </c>
      <c r="AQ1556" s="6">
        <f t="shared" si="748"/>
        <v>2454.7834383153286</v>
      </c>
      <c r="AR1556" s="17">
        <v>85.3633357109168</v>
      </c>
      <c r="AS1556" s="6">
        <f t="shared" si="725"/>
        <v>85.3633357109168</v>
      </c>
      <c r="AT1556" s="17">
        <v>1610.7591467095299</v>
      </c>
      <c r="AU1556" s="6">
        <f t="shared" si="726"/>
        <v>1610.7591467095299</v>
      </c>
      <c r="AV1556" s="17">
        <v>0</v>
      </c>
      <c r="AW1556" s="6">
        <f t="shared" si="727"/>
        <v>0</v>
      </c>
      <c r="AX1556" s="17">
        <v>758.66095589488202</v>
      </c>
      <c r="AY1556" s="6">
        <f t="shared" si="728"/>
        <v>758.66095589488202</v>
      </c>
      <c r="AZ1556" s="20">
        <v>48046694.850544803</v>
      </c>
      <c r="BA1556" s="20">
        <v>1343374954.21175</v>
      </c>
      <c r="BB1556" s="20">
        <v>291769717.97966599</v>
      </c>
      <c r="BC1556" s="20">
        <v>0</v>
      </c>
      <c r="BD1556" s="19">
        <f t="shared" si="729"/>
        <v>1683.1913670419608</v>
      </c>
      <c r="BE1556" s="18">
        <v>44.062208621710397</v>
      </c>
      <c r="BF1556" s="20">
        <v>0</v>
      </c>
      <c r="BG1556" s="20">
        <v>0</v>
      </c>
      <c r="BH1556" s="19">
        <f t="shared" si="749"/>
        <v>0</v>
      </c>
      <c r="BI1556" s="18">
        <v>72.107578326213101</v>
      </c>
      <c r="BJ1556">
        <v>211</v>
      </c>
      <c r="BK1556">
        <v>2432</v>
      </c>
      <c r="BL1556" s="22">
        <v>3689.53856</v>
      </c>
      <c r="BM1556">
        <v>608</v>
      </c>
      <c r="BN1556">
        <v>152</v>
      </c>
      <c r="BO1556">
        <v>0.22693494682416401</v>
      </c>
    </row>
    <row r="1557" spans="1:67" x14ac:dyDescent="0.2">
      <c r="A1557" s="27">
        <v>1556</v>
      </c>
      <c r="B1557" s="36">
        <v>154.516239270456</v>
      </c>
      <c r="C1557" s="18">
        <v>801.8</v>
      </c>
      <c r="D1557">
        <v>800</v>
      </c>
      <c r="E1557">
        <v>3200</v>
      </c>
      <c r="F1557">
        <v>0</v>
      </c>
      <c r="G1557" s="23">
        <f t="shared" si="730"/>
        <v>1</v>
      </c>
      <c r="H1557" s="16">
        <v>95.993150684931507</v>
      </c>
      <c r="I1557" s="17">
        <v>149.68264462382299</v>
      </c>
      <c r="J1557" s="6">
        <f t="shared" si="731"/>
        <v>149.77651457937267</v>
      </c>
      <c r="K1557" s="6">
        <f t="shared" si="732"/>
        <v>149.77651457937267</v>
      </c>
      <c r="L1557" s="6">
        <f t="shared" si="733"/>
        <v>1</v>
      </c>
      <c r="M1557" s="6">
        <f t="shared" si="734"/>
        <v>149.68264462382299</v>
      </c>
      <c r="N1557" s="16">
        <v>97.639609996600399</v>
      </c>
      <c r="O1557" s="17">
        <v>206.917206792071</v>
      </c>
      <c r="P1557" s="6">
        <f t="shared" si="735"/>
        <v>196.537957736133</v>
      </c>
      <c r="Q1557" s="6">
        <f t="shared" si="720"/>
        <v>196.537957736133</v>
      </c>
      <c r="R1557" s="17">
        <v>196.537957736133</v>
      </c>
      <c r="S1557" s="6">
        <f t="shared" si="736"/>
        <v>10.379249055938004</v>
      </c>
      <c r="T1557" s="6">
        <f t="shared" si="737"/>
        <v>206.917206792071</v>
      </c>
      <c r="U1557" s="17">
        <v>125.10772633055799</v>
      </c>
      <c r="V1557" s="6">
        <f t="shared" si="738"/>
        <v>112.81928514742</v>
      </c>
      <c r="W1557" s="6">
        <f t="shared" si="721"/>
        <v>112.81928514742</v>
      </c>
      <c r="X1557" s="17">
        <v>112.81928514742</v>
      </c>
      <c r="Y1557" s="6">
        <f t="shared" si="739"/>
        <v>12.288441183137991</v>
      </c>
      <c r="Z1557" s="6">
        <f t="shared" si="740"/>
        <v>125.10772633055799</v>
      </c>
      <c r="AA1557" s="17">
        <v>0</v>
      </c>
      <c r="AB1557" s="6">
        <f t="shared" si="741"/>
        <v>0</v>
      </c>
      <c r="AC1557" s="6">
        <f t="shared" si="722"/>
        <v>0</v>
      </c>
      <c r="AD1557" s="17">
        <v>0</v>
      </c>
      <c r="AE1557" s="6">
        <f t="shared" si="742"/>
        <v>0</v>
      </c>
      <c r="AF1557" s="17">
        <v>0</v>
      </c>
      <c r="AG1557" s="6">
        <f t="shared" si="743"/>
        <v>0</v>
      </c>
      <c r="AH1557" s="6">
        <f t="shared" si="723"/>
        <v>0</v>
      </c>
      <c r="AI1557" s="6">
        <f t="shared" si="744"/>
        <v>0</v>
      </c>
      <c r="AJ1557" s="17">
        <v>257.326731429326</v>
      </c>
      <c r="AK1557" s="6">
        <f t="shared" si="745"/>
        <v>208.069750094038</v>
      </c>
      <c r="AL1557" s="6">
        <f t="shared" si="724"/>
        <v>208.069750094038</v>
      </c>
      <c r="AM1557" s="17">
        <v>208.069750094038</v>
      </c>
      <c r="AN1557" s="6">
        <f t="shared" si="746"/>
        <v>49.256981335288003</v>
      </c>
      <c r="AO1557" s="6">
        <f t="shared" si="747"/>
        <v>257.326731429326</v>
      </c>
      <c r="AP1557" s="17">
        <v>2624.6870862784599</v>
      </c>
      <c r="AQ1557" s="6">
        <f t="shared" si="748"/>
        <v>2624.6870862784549</v>
      </c>
      <c r="AR1557" s="17">
        <v>256.00973012957701</v>
      </c>
      <c r="AS1557" s="6">
        <f t="shared" si="725"/>
        <v>256.00973012957701</v>
      </c>
      <c r="AT1557" s="17">
        <v>1610.2542190921699</v>
      </c>
      <c r="AU1557" s="6">
        <f t="shared" si="726"/>
        <v>1610.2542190921699</v>
      </c>
      <c r="AV1557" s="17">
        <v>0</v>
      </c>
      <c r="AW1557" s="6">
        <f t="shared" si="727"/>
        <v>0</v>
      </c>
      <c r="AX1557" s="17">
        <v>758.42313705670801</v>
      </c>
      <c r="AY1557" s="6">
        <f t="shared" si="728"/>
        <v>758.42313705670801</v>
      </c>
      <c r="AZ1557" s="20">
        <v>125761588.566623</v>
      </c>
      <c r="BA1557" s="20">
        <v>1343534257.3443501</v>
      </c>
      <c r="BB1557" s="20">
        <v>241350121.22945899</v>
      </c>
      <c r="BC1557" s="20">
        <v>0</v>
      </c>
      <c r="BD1557" s="19">
        <f t="shared" si="729"/>
        <v>1710.645967140432</v>
      </c>
      <c r="BE1557" s="18">
        <v>46.772844361407799</v>
      </c>
      <c r="BF1557" s="20">
        <v>0</v>
      </c>
      <c r="BG1557" s="20">
        <v>0</v>
      </c>
      <c r="BH1557" s="19">
        <f t="shared" si="749"/>
        <v>0</v>
      </c>
      <c r="BI1557" s="18">
        <v>216.32273497863901</v>
      </c>
      <c r="BJ1557">
        <v>211</v>
      </c>
      <c r="BK1557">
        <v>2432</v>
      </c>
      <c r="BL1557" s="22">
        <v>3689.53856</v>
      </c>
      <c r="BM1557">
        <v>608</v>
      </c>
      <c r="BN1557">
        <v>152</v>
      </c>
      <c r="BO1557">
        <v>0.18815446194465399</v>
      </c>
    </row>
    <row r="1558" spans="1:67" x14ac:dyDescent="0.2">
      <c r="A1558" s="27">
        <v>1557</v>
      </c>
      <c r="B1558" s="36">
        <v>206.02165236060799</v>
      </c>
      <c r="C1558" s="18">
        <v>801.8</v>
      </c>
      <c r="D1558">
        <v>800</v>
      </c>
      <c r="E1558">
        <v>3200</v>
      </c>
      <c r="F1558">
        <v>0</v>
      </c>
      <c r="G1558" s="23">
        <f t="shared" si="730"/>
        <v>1</v>
      </c>
      <c r="H1558" s="16">
        <v>96.963470319634695</v>
      </c>
      <c r="I1558" s="17">
        <v>153.67240210479301</v>
      </c>
      <c r="J1558" s="6">
        <f t="shared" si="731"/>
        <v>153.7853140971321</v>
      </c>
      <c r="K1558" s="6">
        <f t="shared" si="732"/>
        <v>153.7853140971321</v>
      </c>
      <c r="L1558" s="6">
        <f t="shared" si="733"/>
        <v>1</v>
      </c>
      <c r="M1558" s="6">
        <f t="shared" si="734"/>
        <v>153.67240210479301</v>
      </c>
      <c r="N1558" s="16">
        <v>98.1586313976931</v>
      </c>
      <c r="O1558" s="17">
        <v>227.72247082346601</v>
      </c>
      <c r="P1558" s="6">
        <f t="shared" si="735"/>
        <v>216.29807390401101</v>
      </c>
      <c r="Q1558" s="6">
        <f t="shared" si="720"/>
        <v>216.29807390401101</v>
      </c>
      <c r="R1558" s="17">
        <v>216.29807390401101</v>
      </c>
      <c r="S1558" s="6">
        <f t="shared" si="736"/>
        <v>11.424396919455006</v>
      </c>
      <c r="T1558" s="6">
        <f t="shared" si="737"/>
        <v>227.72247082346601</v>
      </c>
      <c r="U1558" s="17">
        <v>125.08715493948699</v>
      </c>
      <c r="V1558" s="6">
        <f t="shared" si="738"/>
        <v>112.799174537634</v>
      </c>
      <c r="W1558" s="6">
        <f t="shared" si="721"/>
        <v>112.799174537634</v>
      </c>
      <c r="X1558" s="17">
        <v>112.799174537634</v>
      </c>
      <c r="Y1558" s="6">
        <f t="shared" si="739"/>
        <v>12.287980401852991</v>
      </c>
      <c r="Z1558" s="6">
        <f t="shared" si="740"/>
        <v>125.08715493948699</v>
      </c>
      <c r="AA1558" s="17">
        <v>0</v>
      </c>
      <c r="AB1558" s="6">
        <f t="shared" si="741"/>
        <v>0</v>
      </c>
      <c r="AC1558" s="6">
        <f t="shared" si="722"/>
        <v>0</v>
      </c>
      <c r="AD1558" s="17">
        <v>0</v>
      </c>
      <c r="AE1558" s="6">
        <f t="shared" si="742"/>
        <v>0</v>
      </c>
      <c r="AF1558" s="17">
        <v>0</v>
      </c>
      <c r="AG1558" s="6">
        <f t="shared" si="743"/>
        <v>0</v>
      </c>
      <c r="AH1558" s="6">
        <f t="shared" si="723"/>
        <v>0</v>
      </c>
      <c r="AI1558" s="6">
        <f t="shared" si="744"/>
        <v>0</v>
      </c>
      <c r="AJ1558" s="17">
        <v>275.53360190872399</v>
      </c>
      <c r="AK1558" s="6">
        <f t="shared" si="745"/>
        <v>222.636763551016</v>
      </c>
      <c r="AL1558" s="6">
        <f t="shared" si="724"/>
        <v>222.636763551016</v>
      </c>
      <c r="AM1558" s="17">
        <v>222.636763551016</v>
      </c>
      <c r="AN1558" s="6">
        <f t="shared" si="746"/>
        <v>52.896838357707992</v>
      </c>
      <c r="AO1558" s="6">
        <f t="shared" si="747"/>
        <v>275.53360190872399</v>
      </c>
      <c r="AP1558" s="17">
        <v>2709.64219133286</v>
      </c>
      <c r="AQ1558" s="6">
        <f t="shared" si="748"/>
        <v>2709.6421913328509</v>
      </c>
      <c r="AR1558" s="17">
        <v>341.29825783435399</v>
      </c>
      <c r="AS1558" s="6">
        <f t="shared" si="725"/>
        <v>341.29825783435399</v>
      </c>
      <c r="AT1558" s="17">
        <v>1610.02755452423</v>
      </c>
      <c r="AU1558" s="6">
        <f t="shared" si="726"/>
        <v>1610.02755452423</v>
      </c>
      <c r="AV1558" s="17">
        <v>0</v>
      </c>
      <c r="AW1558" s="6">
        <f t="shared" si="727"/>
        <v>0</v>
      </c>
      <c r="AX1558" s="17">
        <v>758.31637897426697</v>
      </c>
      <c r="AY1558" s="6">
        <f t="shared" si="728"/>
        <v>758.31637897426697</v>
      </c>
      <c r="AZ1558" s="20">
        <v>151384472.555464</v>
      </c>
      <c r="BA1558" s="20">
        <v>1343584025.95784</v>
      </c>
      <c r="BB1558" s="20">
        <v>224770723.574278</v>
      </c>
      <c r="BC1558" s="20">
        <v>0</v>
      </c>
      <c r="BD1558" s="19">
        <f t="shared" si="729"/>
        <v>1719.7392220875822</v>
      </c>
      <c r="BE1558" s="18">
        <v>48.128108827743901</v>
      </c>
      <c r="BF1558" s="20">
        <v>0</v>
      </c>
      <c r="BG1558" s="20">
        <v>0</v>
      </c>
      <c r="BH1558" s="19">
        <f t="shared" si="749"/>
        <v>0</v>
      </c>
      <c r="BI1558" s="18">
        <v>288.43031330485201</v>
      </c>
      <c r="BJ1558">
        <v>211</v>
      </c>
      <c r="BK1558">
        <v>2432</v>
      </c>
      <c r="BL1558" s="22">
        <v>3689.53856</v>
      </c>
      <c r="BM1558">
        <v>608</v>
      </c>
      <c r="BN1558">
        <v>152</v>
      </c>
      <c r="BO1558">
        <v>0.175394591397315</v>
      </c>
    </row>
    <row r="1559" spans="1:67" x14ac:dyDescent="0.2">
      <c r="A1559" s="27">
        <v>1558</v>
      </c>
      <c r="B1559" s="36">
        <v>257.52706545076097</v>
      </c>
      <c r="C1559" s="18">
        <v>801.8</v>
      </c>
      <c r="D1559">
        <v>800</v>
      </c>
      <c r="E1559">
        <v>3200</v>
      </c>
      <c r="F1559">
        <v>0</v>
      </c>
      <c r="G1559" s="23">
        <f t="shared" si="730"/>
        <v>1</v>
      </c>
      <c r="H1559" s="16">
        <v>97.694063926940601</v>
      </c>
      <c r="I1559" s="17">
        <v>157.80532230119599</v>
      </c>
      <c r="J1559" s="6">
        <f t="shared" si="731"/>
        <v>157.92176188912686</v>
      </c>
      <c r="K1559" s="6">
        <f t="shared" si="732"/>
        <v>157.92176188912686</v>
      </c>
      <c r="L1559" s="6">
        <f t="shared" si="733"/>
        <v>1</v>
      </c>
      <c r="M1559" s="6">
        <f t="shared" si="734"/>
        <v>157.80532230119599</v>
      </c>
      <c r="N1559" s="16">
        <v>98.547956272956398</v>
      </c>
      <c r="O1559" s="17">
        <v>257.18915035964102</v>
      </c>
      <c r="P1559" s="6">
        <f t="shared" si="735"/>
        <v>244.284855109586</v>
      </c>
      <c r="Q1559" s="6">
        <f t="shared" si="720"/>
        <v>244.284855109586</v>
      </c>
      <c r="R1559" s="17">
        <v>244.284855109586</v>
      </c>
      <c r="S1559" s="6">
        <f t="shared" si="736"/>
        <v>12.904295250055014</v>
      </c>
      <c r="T1559" s="6">
        <f t="shared" si="737"/>
        <v>257.18915035964102</v>
      </c>
      <c r="U1559" s="17">
        <v>125.06892018599</v>
      </c>
      <c r="V1559" s="6">
        <f t="shared" si="738"/>
        <v>112.781273899548</v>
      </c>
      <c r="W1559" s="6">
        <f t="shared" si="721"/>
        <v>112.781273899548</v>
      </c>
      <c r="X1559" s="17">
        <v>112.781273899548</v>
      </c>
      <c r="Y1559" s="6">
        <f t="shared" si="739"/>
        <v>12.287646286441998</v>
      </c>
      <c r="Z1559" s="6">
        <f t="shared" si="740"/>
        <v>125.06892018599</v>
      </c>
      <c r="AA1559" s="17">
        <v>0</v>
      </c>
      <c r="AB1559" s="6">
        <f t="shared" si="741"/>
        <v>0</v>
      </c>
      <c r="AC1559" s="6">
        <f t="shared" si="722"/>
        <v>0</v>
      </c>
      <c r="AD1559" s="17">
        <v>0</v>
      </c>
      <c r="AE1559" s="6">
        <f t="shared" si="742"/>
        <v>0</v>
      </c>
      <c r="AF1559" s="17">
        <v>0</v>
      </c>
      <c r="AG1559" s="6">
        <f t="shared" si="743"/>
        <v>0</v>
      </c>
      <c r="AH1559" s="6">
        <f t="shared" si="723"/>
        <v>0</v>
      </c>
      <c r="AI1559" s="6">
        <f t="shared" si="744"/>
        <v>0</v>
      </c>
      <c r="AJ1559" s="17">
        <v>285.534389400912</v>
      </c>
      <c r="AK1559" s="6">
        <f t="shared" si="745"/>
        <v>230.57468143590299</v>
      </c>
      <c r="AL1559" s="6">
        <f t="shared" si="724"/>
        <v>230.57468143590299</v>
      </c>
      <c r="AM1559" s="17">
        <v>230.57468143590299</v>
      </c>
      <c r="AN1559" s="6">
        <f t="shared" si="746"/>
        <v>54.959707965009017</v>
      </c>
      <c r="AO1559" s="6">
        <f t="shared" si="747"/>
        <v>285.534389400912</v>
      </c>
      <c r="AP1559" s="17">
        <v>2794.59919554921</v>
      </c>
      <c r="AQ1559" s="6">
        <f t="shared" si="748"/>
        <v>2794.5991955492127</v>
      </c>
      <c r="AR1559" s="17">
        <v>426.56671801636003</v>
      </c>
      <c r="AS1559" s="6">
        <f t="shared" si="725"/>
        <v>426.56671801636003</v>
      </c>
      <c r="AT1559" s="17">
        <v>1609.8158231622399</v>
      </c>
      <c r="AU1559" s="6">
        <f t="shared" si="726"/>
        <v>1609.8158231622399</v>
      </c>
      <c r="AV1559" s="17">
        <v>0</v>
      </c>
      <c r="AW1559" s="6">
        <f t="shared" si="727"/>
        <v>0</v>
      </c>
      <c r="AX1559" s="17">
        <v>758.21665437061301</v>
      </c>
      <c r="AY1559" s="6">
        <f t="shared" si="728"/>
        <v>758.21665437061301</v>
      </c>
      <c r="AZ1559" s="20">
        <v>166738734.470494</v>
      </c>
      <c r="BA1559" s="20">
        <v>1343620123.81827</v>
      </c>
      <c r="BB1559" s="20">
        <v>216201335.613424</v>
      </c>
      <c r="BC1559" s="20">
        <v>0</v>
      </c>
      <c r="BD1559" s="19">
        <f t="shared" si="729"/>
        <v>1726.5601939021881</v>
      </c>
      <c r="BE1559" s="18">
        <v>49.455543826660097</v>
      </c>
      <c r="BF1559" s="20">
        <v>0</v>
      </c>
      <c r="BG1559" s="20">
        <v>0</v>
      </c>
      <c r="BH1559" s="19">
        <f t="shared" si="749"/>
        <v>0</v>
      </c>
      <c r="BI1559" s="18">
        <v>360.53789163106501</v>
      </c>
      <c r="BJ1559">
        <v>211</v>
      </c>
      <c r="BK1559">
        <v>2432</v>
      </c>
      <c r="BL1559" s="22">
        <v>3689.53856</v>
      </c>
      <c r="BM1559">
        <v>608</v>
      </c>
      <c r="BN1559">
        <v>152</v>
      </c>
      <c r="BO1559">
        <v>0.168804861783763</v>
      </c>
    </row>
    <row r="1560" spans="1:67" x14ac:dyDescent="0.2">
      <c r="A1560" s="27">
        <v>1559</v>
      </c>
      <c r="B1560" s="36">
        <v>309.03247854091302</v>
      </c>
      <c r="C1560" s="18">
        <v>801.8</v>
      </c>
      <c r="D1560">
        <v>800</v>
      </c>
      <c r="E1560">
        <v>3200</v>
      </c>
      <c r="F1560">
        <v>0</v>
      </c>
      <c r="G1560" s="23">
        <f t="shared" si="730"/>
        <v>1</v>
      </c>
      <c r="H1560" s="16">
        <v>98.047945205479394</v>
      </c>
      <c r="I1560" s="17">
        <v>162.16788674813199</v>
      </c>
      <c r="J1560" s="6">
        <f t="shared" si="731"/>
        <v>162.2978214103918</v>
      </c>
      <c r="K1560" s="6">
        <f t="shared" si="732"/>
        <v>162.2978214103918</v>
      </c>
      <c r="L1560" s="6">
        <f t="shared" si="733"/>
        <v>1</v>
      </c>
      <c r="M1560" s="6">
        <f t="shared" si="734"/>
        <v>162.16788674813199</v>
      </c>
      <c r="N1560" s="16">
        <v>98.807106977931795</v>
      </c>
      <c r="O1560" s="17">
        <v>287.99181535910901</v>
      </c>
      <c r="P1560" s="6">
        <f t="shared" si="735"/>
        <v>273.54032657906498</v>
      </c>
      <c r="Q1560" s="6">
        <f t="shared" si="720"/>
        <v>273.54032657906498</v>
      </c>
      <c r="R1560" s="17">
        <v>273.54032657906498</v>
      </c>
      <c r="S1560" s="6">
        <f t="shared" si="736"/>
        <v>14.451488780044031</v>
      </c>
      <c r="T1560" s="6">
        <f t="shared" si="737"/>
        <v>287.99181535910901</v>
      </c>
      <c r="U1560" s="17">
        <v>125.052698151172</v>
      </c>
      <c r="V1560" s="6">
        <f t="shared" si="738"/>
        <v>112.765281253745</v>
      </c>
      <c r="W1560" s="6">
        <f t="shared" si="721"/>
        <v>112.765281253745</v>
      </c>
      <c r="X1560" s="17">
        <v>112.765281253745</v>
      </c>
      <c r="Y1560" s="6">
        <f t="shared" si="739"/>
        <v>12.287416897426994</v>
      </c>
      <c r="Z1560" s="6">
        <f t="shared" si="740"/>
        <v>125.052698151172</v>
      </c>
      <c r="AA1560" s="17">
        <v>0</v>
      </c>
      <c r="AB1560" s="6">
        <f t="shared" si="741"/>
        <v>0</v>
      </c>
      <c r="AC1560" s="6">
        <f t="shared" si="722"/>
        <v>0</v>
      </c>
      <c r="AD1560" s="17">
        <v>0</v>
      </c>
      <c r="AE1560" s="6">
        <f t="shared" si="742"/>
        <v>0</v>
      </c>
      <c r="AF1560" s="17">
        <v>0</v>
      </c>
      <c r="AG1560" s="6">
        <f t="shared" si="743"/>
        <v>0</v>
      </c>
      <c r="AH1560" s="6">
        <f t="shared" si="723"/>
        <v>0</v>
      </c>
      <c r="AI1560" s="6">
        <f t="shared" si="744"/>
        <v>0</v>
      </c>
      <c r="AJ1560" s="17">
        <v>294.41714662790599</v>
      </c>
      <c r="AK1560" s="6">
        <f t="shared" si="745"/>
        <v>237.63372089446599</v>
      </c>
      <c r="AL1560" s="6">
        <f t="shared" si="724"/>
        <v>237.63372089446599</v>
      </c>
      <c r="AM1560" s="17">
        <v>237.63372089446599</v>
      </c>
      <c r="AN1560" s="6">
        <f t="shared" si="746"/>
        <v>56.783425733439998</v>
      </c>
      <c r="AO1560" s="6">
        <f t="shared" si="747"/>
        <v>294.41714662790599</v>
      </c>
      <c r="AP1560" s="17">
        <v>2879.5579172307998</v>
      </c>
      <c r="AQ1560" s="6">
        <f t="shared" si="748"/>
        <v>2879.5579172307989</v>
      </c>
      <c r="AR1560" s="17">
        <v>511.81703057662099</v>
      </c>
      <c r="AS1560" s="6">
        <f t="shared" si="725"/>
        <v>511.81703057662099</v>
      </c>
      <c r="AT1560" s="17">
        <v>1609.61759631576</v>
      </c>
      <c r="AU1560" s="6">
        <f t="shared" si="726"/>
        <v>1609.61759631576</v>
      </c>
      <c r="AV1560" s="17">
        <v>0</v>
      </c>
      <c r="AW1560" s="6">
        <f t="shared" si="727"/>
        <v>0</v>
      </c>
      <c r="AX1560" s="17">
        <v>758.12329033841797</v>
      </c>
      <c r="AY1560" s="6">
        <f t="shared" si="728"/>
        <v>758.12329033841797</v>
      </c>
      <c r="AZ1560" s="20">
        <v>178396705.31972301</v>
      </c>
      <c r="BA1560" s="20">
        <v>1343644288.6605301</v>
      </c>
      <c r="BB1560" s="20">
        <v>209059520.273105</v>
      </c>
      <c r="BC1560" s="20">
        <v>0</v>
      </c>
      <c r="BD1560" s="19">
        <f t="shared" si="729"/>
        <v>1731.1005142533581</v>
      </c>
      <c r="BE1560" s="18">
        <v>50.770860630198897</v>
      </c>
      <c r="BF1560" s="20">
        <v>0</v>
      </c>
      <c r="BG1560" s="20">
        <v>0</v>
      </c>
      <c r="BH1560" s="19">
        <f t="shared" si="749"/>
        <v>0</v>
      </c>
      <c r="BI1560" s="18">
        <v>432.64546995727801</v>
      </c>
      <c r="BJ1560">
        <v>211</v>
      </c>
      <c r="BK1560">
        <v>2432</v>
      </c>
      <c r="BL1560" s="22">
        <v>3689.53856</v>
      </c>
      <c r="BM1560">
        <v>608</v>
      </c>
      <c r="BN1560">
        <v>152</v>
      </c>
      <c r="BO1560">
        <v>0.163314792259837</v>
      </c>
    </row>
    <row r="1561" spans="1:67" x14ac:dyDescent="0.2">
      <c r="A1561" s="27">
        <v>1560</v>
      </c>
      <c r="B1561" s="36">
        <v>360.53789163106501</v>
      </c>
      <c r="C1561" s="18">
        <v>801.8</v>
      </c>
      <c r="D1561">
        <v>800</v>
      </c>
      <c r="E1561">
        <v>3200</v>
      </c>
      <c r="F1561">
        <v>0</v>
      </c>
      <c r="G1561" s="23">
        <f t="shared" si="730"/>
        <v>1</v>
      </c>
      <c r="H1561" s="16">
        <v>98.299086757990807</v>
      </c>
      <c r="I1561" s="17">
        <v>166.59035985364901</v>
      </c>
      <c r="J1561" s="6">
        <f t="shared" si="731"/>
        <v>166.73837627423183</v>
      </c>
      <c r="K1561" s="6">
        <f t="shared" si="732"/>
        <v>166.73837627423183</v>
      </c>
      <c r="L1561" s="6">
        <f t="shared" si="733"/>
        <v>1</v>
      </c>
      <c r="M1561" s="6">
        <f t="shared" si="734"/>
        <v>166.59035985364901</v>
      </c>
      <c r="N1561" s="16">
        <v>99.022661279839298</v>
      </c>
      <c r="O1561" s="17">
        <v>319.20334454092199</v>
      </c>
      <c r="P1561" s="6">
        <f t="shared" si="735"/>
        <v>303.18389677828998</v>
      </c>
      <c r="Q1561" s="6">
        <f t="shared" si="720"/>
        <v>303.18389677828998</v>
      </c>
      <c r="R1561" s="17">
        <v>303.18389677828998</v>
      </c>
      <c r="S1561" s="6">
        <f t="shared" si="736"/>
        <v>16.019447762632012</v>
      </c>
      <c r="T1561" s="6">
        <f t="shared" si="737"/>
        <v>319.20334454092199</v>
      </c>
      <c r="U1561" s="17">
        <v>125.03799748131</v>
      </c>
      <c r="V1561" s="6">
        <f t="shared" si="738"/>
        <v>112.75074487113901</v>
      </c>
      <c r="W1561" s="6">
        <f t="shared" si="721"/>
        <v>112.75074487113901</v>
      </c>
      <c r="X1561" s="17">
        <v>112.75074487113901</v>
      </c>
      <c r="Y1561" s="6">
        <f t="shared" si="739"/>
        <v>12.287252610170995</v>
      </c>
      <c r="Z1561" s="6">
        <f t="shared" si="740"/>
        <v>125.03799748131</v>
      </c>
      <c r="AA1561" s="17">
        <v>0</v>
      </c>
      <c r="AB1561" s="6">
        <f t="shared" si="741"/>
        <v>0</v>
      </c>
      <c r="AC1561" s="6">
        <f t="shared" si="722"/>
        <v>0</v>
      </c>
      <c r="AD1561" s="17">
        <v>0</v>
      </c>
      <c r="AE1561" s="6">
        <f t="shared" si="742"/>
        <v>0</v>
      </c>
      <c r="AF1561" s="17">
        <v>0</v>
      </c>
      <c r="AG1561" s="6">
        <f t="shared" si="743"/>
        <v>0</v>
      </c>
      <c r="AH1561" s="6">
        <f t="shared" si="723"/>
        <v>0</v>
      </c>
      <c r="AI1561" s="6">
        <f t="shared" si="744"/>
        <v>0</v>
      </c>
      <c r="AJ1561" s="17">
        <v>301.46278273141598</v>
      </c>
      <c r="AK1561" s="6">
        <f t="shared" si="745"/>
        <v>243.20381660481499</v>
      </c>
      <c r="AL1561" s="6">
        <f t="shared" si="724"/>
        <v>243.20381660481499</v>
      </c>
      <c r="AM1561" s="17">
        <v>243.20381660481499</v>
      </c>
      <c r="AN1561" s="6">
        <f t="shared" si="746"/>
        <v>58.258966126600995</v>
      </c>
      <c r="AO1561" s="6">
        <f t="shared" si="747"/>
        <v>301.46278273141598</v>
      </c>
      <c r="AP1561" s="17">
        <v>2964.5181971423299</v>
      </c>
      <c r="AQ1561" s="6">
        <f t="shared" si="748"/>
        <v>2964.518197142324</v>
      </c>
      <c r="AR1561" s="17">
        <v>597.05087807724306</v>
      </c>
      <c r="AS1561" s="6">
        <f t="shared" si="725"/>
        <v>597.05087807724306</v>
      </c>
      <c r="AT1561" s="17">
        <v>1609.43162190966</v>
      </c>
      <c r="AU1561" s="6">
        <f t="shared" si="726"/>
        <v>1609.43162190966</v>
      </c>
      <c r="AV1561" s="17">
        <v>0</v>
      </c>
      <c r="AW1561" s="6">
        <f t="shared" si="727"/>
        <v>0</v>
      </c>
      <c r="AX1561" s="17">
        <v>758.03569715542096</v>
      </c>
      <c r="AY1561" s="6">
        <f t="shared" si="728"/>
        <v>758.03569715542096</v>
      </c>
      <c r="AZ1561" s="20">
        <v>187419885.15724799</v>
      </c>
      <c r="BA1561" s="20">
        <v>1343661613.4980099</v>
      </c>
      <c r="BB1561" s="20">
        <v>203795526.96752599</v>
      </c>
      <c r="BC1561" s="20">
        <v>0</v>
      </c>
      <c r="BD1561" s="19">
        <f t="shared" si="729"/>
        <v>1734.877025622784</v>
      </c>
      <c r="BE1561" s="18">
        <v>52.031408813811503</v>
      </c>
      <c r="BF1561" s="20">
        <v>0</v>
      </c>
      <c r="BG1561" s="20">
        <v>0</v>
      </c>
      <c r="BH1561" s="19">
        <f t="shared" si="749"/>
        <v>0</v>
      </c>
      <c r="BI1561" s="18">
        <v>504.75304828349101</v>
      </c>
      <c r="BJ1561">
        <v>211</v>
      </c>
      <c r="BK1561">
        <v>2432</v>
      </c>
      <c r="BL1561" s="22">
        <v>3689.53856</v>
      </c>
      <c r="BM1561">
        <v>608</v>
      </c>
      <c r="BN1561">
        <v>152</v>
      </c>
      <c r="BO1561">
        <v>0.159265342543431</v>
      </c>
    </row>
    <row r="1562" spans="1:67" x14ac:dyDescent="0.2">
      <c r="A1562" s="27">
        <v>1561</v>
      </c>
      <c r="B1562" s="36">
        <v>412.043304721217</v>
      </c>
      <c r="C1562" s="18">
        <v>801.8</v>
      </c>
      <c r="D1562">
        <v>800</v>
      </c>
      <c r="E1562">
        <v>3200</v>
      </c>
      <c r="F1562">
        <v>0</v>
      </c>
      <c r="G1562" s="23">
        <f t="shared" si="730"/>
        <v>1</v>
      </c>
      <c r="H1562" s="16">
        <v>98.607305936073004</v>
      </c>
      <c r="I1562" s="17">
        <v>171.07443229057699</v>
      </c>
      <c r="J1562" s="6">
        <f t="shared" si="731"/>
        <v>171.23074536073403</v>
      </c>
      <c r="K1562" s="6">
        <f t="shared" si="732"/>
        <v>171.23074536073403</v>
      </c>
      <c r="L1562" s="6">
        <f t="shared" si="733"/>
        <v>1</v>
      </c>
      <c r="M1562" s="6">
        <f t="shared" si="734"/>
        <v>171.07443229057699</v>
      </c>
      <c r="N1562" s="16">
        <v>99.193397137063599</v>
      </c>
      <c r="O1562" s="17">
        <v>350.65131172343598</v>
      </c>
      <c r="P1562" s="6">
        <f t="shared" si="735"/>
        <v>333.05180947609199</v>
      </c>
      <c r="Q1562" s="6">
        <f t="shared" si="720"/>
        <v>333.05180947609199</v>
      </c>
      <c r="R1562" s="17">
        <v>333.05180947609199</v>
      </c>
      <c r="S1562" s="6">
        <f t="shared" si="736"/>
        <v>17.599502247343992</v>
      </c>
      <c r="T1562" s="6">
        <f t="shared" si="737"/>
        <v>350.65131172343598</v>
      </c>
      <c r="U1562" s="17">
        <v>125.024393474226</v>
      </c>
      <c r="V1562" s="6">
        <f t="shared" si="738"/>
        <v>112.737274177879</v>
      </c>
      <c r="W1562" s="6">
        <f t="shared" si="721"/>
        <v>112.737274177879</v>
      </c>
      <c r="X1562" s="17">
        <v>112.737274177879</v>
      </c>
      <c r="Y1562" s="6">
        <f t="shared" si="739"/>
        <v>12.287119296347001</v>
      </c>
      <c r="Z1562" s="6">
        <f t="shared" si="740"/>
        <v>125.024393474226</v>
      </c>
      <c r="AA1562" s="17">
        <v>0</v>
      </c>
      <c r="AB1562" s="6">
        <f t="shared" si="741"/>
        <v>0</v>
      </c>
      <c r="AC1562" s="6">
        <f t="shared" si="722"/>
        <v>0</v>
      </c>
      <c r="AD1562" s="17">
        <v>0</v>
      </c>
      <c r="AE1562" s="6">
        <f t="shared" si="742"/>
        <v>0</v>
      </c>
      <c r="AF1562" s="17">
        <v>0</v>
      </c>
      <c r="AG1562" s="6">
        <f t="shared" si="743"/>
        <v>0</v>
      </c>
      <c r="AH1562" s="6">
        <f t="shared" si="723"/>
        <v>0</v>
      </c>
      <c r="AI1562" s="6">
        <f t="shared" si="744"/>
        <v>0</v>
      </c>
      <c r="AJ1562" s="17">
        <v>307.32875461984702</v>
      </c>
      <c r="AK1562" s="6">
        <f t="shared" si="745"/>
        <v>247.837250867374</v>
      </c>
      <c r="AL1562" s="6">
        <f t="shared" si="724"/>
        <v>247.837250867374</v>
      </c>
      <c r="AM1562" s="17">
        <v>247.837250867374</v>
      </c>
      <c r="AN1562" s="6">
        <f t="shared" si="746"/>
        <v>59.491503752473022</v>
      </c>
      <c r="AO1562" s="6">
        <f t="shared" si="747"/>
        <v>307.32875461984702</v>
      </c>
      <c r="AP1562" s="17">
        <v>3049.4798951431098</v>
      </c>
      <c r="AQ1562" s="6">
        <f t="shared" si="748"/>
        <v>3049.4798951431012</v>
      </c>
      <c r="AR1562" s="17">
        <v>682.26974131686097</v>
      </c>
      <c r="AS1562" s="6">
        <f t="shared" si="725"/>
        <v>682.26974131686097</v>
      </c>
      <c r="AT1562" s="17">
        <v>1609.2567980106701</v>
      </c>
      <c r="AU1562" s="6">
        <f t="shared" si="726"/>
        <v>1609.2567980106701</v>
      </c>
      <c r="AV1562" s="17">
        <v>0</v>
      </c>
      <c r="AW1562" s="6">
        <f t="shared" si="727"/>
        <v>0</v>
      </c>
      <c r="AX1562" s="17">
        <v>757.95335581557003</v>
      </c>
      <c r="AY1562" s="6">
        <f t="shared" si="728"/>
        <v>757.95335581557003</v>
      </c>
      <c r="AZ1562" s="20">
        <v>194761354.37396401</v>
      </c>
      <c r="BA1562" s="20">
        <v>1343675909.72474</v>
      </c>
      <c r="BB1562" s="20">
        <v>199431053.74264899</v>
      </c>
      <c r="BC1562" s="20">
        <v>0</v>
      </c>
      <c r="BD1562" s="19">
        <f t="shared" si="729"/>
        <v>1737.8683178413532</v>
      </c>
      <c r="BE1562" s="18">
        <v>53.244597971739701</v>
      </c>
      <c r="BF1562" s="20">
        <v>0</v>
      </c>
      <c r="BG1562" s="20">
        <v>0</v>
      </c>
      <c r="BH1562" s="19">
        <f t="shared" si="749"/>
        <v>0</v>
      </c>
      <c r="BI1562" s="18">
        <v>576.86062660970504</v>
      </c>
      <c r="BJ1562">
        <v>211</v>
      </c>
      <c r="BK1562">
        <v>2432</v>
      </c>
      <c r="BL1562" s="22">
        <v>3689.53856</v>
      </c>
      <c r="BM1562">
        <v>608</v>
      </c>
      <c r="BN1562">
        <v>152</v>
      </c>
      <c r="BO1562">
        <v>0.155903356677838</v>
      </c>
    </row>
    <row r="1563" spans="1:67" x14ac:dyDescent="0.2">
      <c r="A1563" s="27">
        <v>1562</v>
      </c>
      <c r="B1563" s="36">
        <v>463.54871781137001</v>
      </c>
      <c r="C1563" s="18">
        <v>801.8</v>
      </c>
      <c r="D1563">
        <v>800</v>
      </c>
      <c r="E1563">
        <v>3200</v>
      </c>
      <c r="F1563">
        <v>0</v>
      </c>
      <c r="G1563" s="23">
        <f t="shared" si="730"/>
        <v>1</v>
      </c>
      <c r="H1563" s="16">
        <v>98.755707762556995</v>
      </c>
      <c r="I1563" s="17">
        <v>175.62007960301099</v>
      </c>
      <c r="J1563" s="6">
        <f t="shared" si="731"/>
        <v>175.79059260216548</v>
      </c>
      <c r="K1563" s="6">
        <f t="shared" si="732"/>
        <v>175.79059260216548</v>
      </c>
      <c r="L1563" s="6">
        <f t="shared" si="733"/>
        <v>1</v>
      </c>
      <c r="M1563" s="6">
        <f t="shared" si="734"/>
        <v>175.62007960301099</v>
      </c>
      <c r="N1563" s="16">
        <v>99.332590049409106</v>
      </c>
      <c r="O1563" s="17">
        <v>382.36072869252899</v>
      </c>
      <c r="P1563" s="6">
        <f t="shared" si="735"/>
        <v>363.16783739725298</v>
      </c>
      <c r="Q1563" s="6">
        <f t="shared" si="720"/>
        <v>363.16783739725298</v>
      </c>
      <c r="R1563" s="17">
        <v>363.16783739725298</v>
      </c>
      <c r="S1563" s="6">
        <f t="shared" si="736"/>
        <v>19.192891295276013</v>
      </c>
      <c r="T1563" s="6">
        <f t="shared" si="737"/>
        <v>382.36072869252899</v>
      </c>
      <c r="U1563" s="17">
        <v>125.011868811517</v>
      </c>
      <c r="V1563" s="6">
        <f t="shared" si="738"/>
        <v>112.724846842148</v>
      </c>
      <c r="W1563" s="6">
        <f t="shared" si="721"/>
        <v>112.724846842148</v>
      </c>
      <c r="X1563" s="17">
        <v>112.724846842148</v>
      </c>
      <c r="Y1563" s="6">
        <f t="shared" si="739"/>
        <v>12.287021969369007</v>
      </c>
      <c r="Z1563" s="6">
        <f t="shared" si="740"/>
        <v>125.011868811517</v>
      </c>
      <c r="AA1563" s="17">
        <v>0</v>
      </c>
      <c r="AB1563" s="6">
        <f t="shared" si="741"/>
        <v>0</v>
      </c>
      <c r="AC1563" s="6">
        <f t="shared" si="722"/>
        <v>0</v>
      </c>
      <c r="AD1563" s="17">
        <v>0</v>
      </c>
      <c r="AE1563" s="6">
        <f t="shared" si="742"/>
        <v>0</v>
      </c>
      <c r="AF1563" s="17">
        <v>0</v>
      </c>
      <c r="AG1563" s="6">
        <f t="shared" si="743"/>
        <v>0</v>
      </c>
      <c r="AH1563" s="6">
        <f t="shared" si="723"/>
        <v>0</v>
      </c>
      <c r="AI1563" s="6">
        <f t="shared" si="744"/>
        <v>0</v>
      </c>
      <c r="AJ1563" s="17">
        <v>312.43358962874902</v>
      </c>
      <c r="AK1563" s="6">
        <f t="shared" si="745"/>
        <v>251.869508074479</v>
      </c>
      <c r="AL1563" s="6">
        <f t="shared" si="724"/>
        <v>251.869508074479</v>
      </c>
      <c r="AM1563" s="17">
        <v>251.869508074479</v>
      </c>
      <c r="AN1563" s="6">
        <f t="shared" si="746"/>
        <v>60.564081554270018</v>
      </c>
      <c r="AO1563" s="6">
        <f t="shared" si="747"/>
        <v>312.43358962874902</v>
      </c>
      <c r="AP1563" s="17">
        <v>3134.44288740822</v>
      </c>
      <c r="AQ1563" s="6">
        <f t="shared" si="748"/>
        <v>3134.4428874082191</v>
      </c>
      <c r="AR1563" s="17">
        <v>767.47492869332905</v>
      </c>
      <c r="AS1563" s="6">
        <f t="shared" si="725"/>
        <v>767.47492869332905</v>
      </c>
      <c r="AT1563" s="17">
        <v>1609.0921509772199</v>
      </c>
      <c r="AU1563" s="6">
        <f t="shared" si="726"/>
        <v>1609.0921509772199</v>
      </c>
      <c r="AV1563" s="17">
        <v>0</v>
      </c>
      <c r="AW1563" s="6">
        <f t="shared" si="727"/>
        <v>0</v>
      </c>
      <c r="AX1563" s="17">
        <v>757.87580773767002</v>
      </c>
      <c r="AY1563" s="6">
        <f t="shared" si="728"/>
        <v>757.87580773767002</v>
      </c>
      <c r="AZ1563" s="20">
        <v>200711146.20026499</v>
      </c>
      <c r="BA1563" s="20">
        <v>1343685866.8696599</v>
      </c>
      <c r="BB1563" s="20">
        <v>195909964.59571901</v>
      </c>
      <c r="BC1563" s="20">
        <v>0</v>
      </c>
      <c r="BD1563" s="19">
        <f t="shared" si="729"/>
        <v>1740.3069776656439</v>
      </c>
      <c r="BE1563" s="18">
        <v>54.408835942683602</v>
      </c>
      <c r="BF1563" s="20">
        <v>0</v>
      </c>
      <c r="BG1563" s="20">
        <v>0</v>
      </c>
      <c r="BH1563" s="19">
        <f t="shared" si="749"/>
        <v>0</v>
      </c>
      <c r="BI1563" s="18">
        <v>648.96820493591804</v>
      </c>
      <c r="BJ1563">
        <v>211</v>
      </c>
      <c r="BK1563">
        <v>2432</v>
      </c>
      <c r="BL1563" s="22">
        <v>3689.53856</v>
      </c>
      <c r="BM1563">
        <v>608</v>
      </c>
      <c r="BN1563">
        <v>152</v>
      </c>
      <c r="BO1563">
        <v>0.15319103128315101</v>
      </c>
    </row>
    <row r="1564" spans="1:67" x14ac:dyDescent="0.2">
      <c r="A1564" s="27">
        <v>1563</v>
      </c>
      <c r="B1564" s="36">
        <v>515.05413090152194</v>
      </c>
      <c r="C1564" s="18">
        <v>801.8</v>
      </c>
      <c r="D1564">
        <v>800</v>
      </c>
      <c r="E1564">
        <v>3200</v>
      </c>
      <c r="F1564">
        <v>0</v>
      </c>
      <c r="G1564" s="23">
        <f t="shared" si="730"/>
        <v>1</v>
      </c>
      <c r="H1564" s="16">
        <v>98.961187214611797</v>
      </c>
      <c r="I1564" s="17">
        <v>179.910998165753</v>
      </c>
      <c r="J1564" s="6">
        <f t="shared" si="731"/>
        <v>180.06949198318267</v>
      </c>
      <c r="K1564" s="6">
        <f t="shared" si="732"/>
        <v>180.06949198318267</v>
      </c>
      <c r="L1564" s="6">
        <f t="shared" si="733"/>
        <v>1</v>
      </c>
      <c r="M1564" s="6">
        <f t="shared" si="734"/>
        <v>179.910998165753</v>
      </c>
      <c r="N1564" s="16">
        <v>99.422474186948406</v>
      </c>
      <c r="O1564" s="17">
        <v>413.93941874316903</v>
      </c>
      <c r="P1564" s="6">
        <f t="shared" si="735"/>
        <v>393.15950548073999</v>
      </c>
      <c r="Q1564" s="6">
        <f t="shared" si="720"/>
        <v>393.15950548073999</v>
      </c>
      <c r="R1564" s="17">
        <v>393.15950548073999</v>
      </c>
      <c r="S1564" s="6">
        <f t="shared" si="736"/>
        <v>20.779913262429034</v>
      </c>
      <c r="T1564" s="6">
        <f t="shared" si="737"/>
        <v>413.93941874316903</v>
      </c>
      <c r="U1564" s="17">
        <v>125.000256202393</v>
      </c>
      <c r="V1564" s="6">
        <f t="shared" si="738"/>
        <v>112.71330605939799</v>
      </c>
      <c r="W1564" s="6">
        <f t="shared" si="721"/>
        <v>112.71330605939799</v>
      </c>
      <c r="X1564" s="17">
        <v>112.71330605939799</v>
      </c>
      <c r="Y1564" s="6">
        <f t="shared" si="739"/>
        <v>12.286950142995011</v>
      </c>
      <c r="Z1564" s="6">
        <f t="shared" si="740"/>
        <v>125.000256202393</v>
      </c>
      <c r="AA1564" s="17">
        <v>0</v>
      </c>
      <c r="AB1564" s="6">
        <f t="shared" si="741"/>
        <v>0</v>
      </c>
      <c r="AC1564" s="6">
        <f t="shared" si="722"/>
        <v>0</v>
      </c>
      <c r="AD1564" s="17">
        <v>0</v>
      </c>
      <c r="AE1564" s="6">
        <f t="shared" si="742"/>
        <v>0</v>
      </c>
      <c r="AF1564" s="17">
        <v>0</v>
      </c>
      <c r="AG1564" s="6">
        <f t="shared" si="743"/>
        <v>0</v>
      </c>
      <c r="AH1564" s="6">
        <f t="shared" si="723"/>
        <v>0</v>
      </c>
      <c r="AI1564" s="6">
        <f t="shared" si="744"/>
        <v>0</v>
      </c>
      <c r="AJ1564" s="17">
        <v>314.46463172798099</v>
      </c>
      <c r="AK1564" s="6">
        <f t="shared" si="745"/>
        <v>252.91120709810099</v>
      </c>
      <c r="AL1564" s="6">
        <f t="shared" si="724"/>
        <v>252.91120709810099</v>
      </c>
      <c r="AM1564" s="17">
        <v>252.91120709810099</v>
      </c>
      <c r="AN1564" s="6">
        <f t="shared" si="746"/>
        <v>61.553424629879999</v>
      </c>
      <c r="AO1564" s="6">
        <f t="shared" si="747"/>
        <v>314.46463172798099</v>
      </c>
      <c r="AP1564" s="17">
        <v>3219.4070641212302</v>
      </c>
      <c r="AQ1564" s="6">
        <f t="shared" si="748"/>
        <v>3219.4070641212215</v>
      </c>
      <c r="AR1564" s="17">
        <v>852.66760058363798</v>
      </c>
      <c r="AS1564" s="6">
        <f t="shared" si="725"/>
        <v>852.66760058363798</v>
      </c>
      <c r="AT1564" s="17">
        <v>1608.9368173171299</v>
      </c>
      <c r="AU1564" s="6">
        <f t="shared" si="726"/>
        <v>1608.9368173171299</v>
      </c>
      <c r="AV1564" s="17">
        <v>0</v>
      </c>
      <c r="AW1564" s="6">
        <f t="shared" si="727"/>
        <v>0</v>
      </c>
      <c r="AX1564" s="17">
        <v>757.80264622045399</v>
      </c>
      <c r="AY1564" s="6">
        <f t="shared" si="728"/>
        <v>757.80264622045399</v>
      </c>
      <c r="AZ1564" s="20">
        <v>205896942.24178699</v>
      </c>
      <c r="BA1564" s="20">
        <v>1343693212.3986001</v>
      </c>
      <c r="BB1564" s="20">
        <v>192291593.114948</v>
      </c>
      <c r="BC1564" s="20">
        <v>0</v>
      </c>
      <c r="BD1564" s="19">
        <f t="shared" si="729"/>
        <v>1741.881747755335</v>
      </c>
      <c r="BE1564" s="18">
        <v>55.535647354631102</v>
      </c>
      <c r="BF1564" s="20">
        <v>0</v>
      </c>
      <c r="BG1564" s="20">
        <v>0</v>
      </c>
      <c r="BH1564" s="19">
        <f t="shared" si="749"/>
        <v>0</v>
      </c>
      <c r="BI1564" s="18">
        <v>721.07578326213104</v>
      </c>
      <c r="BJ1564">
        <v>211</v>
      </c>
      <c r="BK1564">
        <v>2432</v>
      </c>
      <c r="BL1564" s="22">
        <v>3689.53856</v>
      </c>
      <c r="BM1564">
        <v>608</v>
      </c>
      <c r="BN1564">
        <v>152</v>
      </c>
      <c r="BO1564">
        <v>0.15040377507507599</v>
      </c>
    </row>
    <row r="1565" spans="1:67" x14ac:dyDescent="0.2">
      <c r="A1565" s="27">
        <v>1564</v>
      </c>
      <c r="B1565" s="36">
        <v>566.55954399167399</v>
      </c>
      <c r="C1565" s="18">
        <v>801.8</v>
      </c>
      <c r="D1565">
        <v>800</v>
      </c>
      <c r="E1565">
        <v>3200</v>
      </c>
      <c r="F1565">
        <v>0</v>
      </c>
      <c r="G1565" s="23">
        <f t="shared" si="730"/>
        <v>1</v>
      </c>
      <c r="H1565" s="16">
        <v>99.098173515981699</v>
      </c>
      <c r="I1565" s="17">
        <v>184.562970803713</v>
      </c>
      <c r="J1565" s="6">
        <f t="shared" si="731"/>
        <v>184.73895396461825</v>
      </c>
      <c r="K1565" s="6">
        <f t="shared" si="732"/>
        <v>184.73895396461825</v>
      </c>
      <c r="L1565" s="6">
        <f t="shared" si="733"/>
        <v>1</v>
      </c>
      <c r="M1565" s="6">
        <f t="shared" si="734"/>
        <v>184.562970803713</v>
      </c>
      <c r="N1565" s="16">
        <v>99.498262552076397</v>
      </c>
      <c r="O1565" s="17">
        <v>445.405000586791</v>
      </c>
      <c r="P1565" s="6">
        <f t="shared" si="735"/>
        <v>423.04356568046398</v>
      </c>
      <c r="Q1565" s="6">
        <f t="shared" si="720"/>
        <v>423.04356568046398</v>
      </c>
      <c r="R1565" s="17">
        <v>423.04356568046398</v>
      </c>
      <c r="S1565" s="6">
        <f t="shared" si="736"/>
        <v>22.36143490632702</v>
      </c>
      <c r="T1565" s="6">
        <f t="shared" si="737"/>
        <v>445.405000586791</v>
      </c>
      <c r="U1565" s="17">
        <v>124.989367020358</v>
      </c>
      <c r="V1565" s="6">
        <f t="shared" si="738"/>
        <v>112.702476445716</v>
      </c>
      <c r="W1565" s="6">
        <f t="shared" si="721"/>
        <v>112.702476445716</v>
      </c>
      <c r="X1565" s="17">
        <v>112.702476445716</v>
      </c>
      <c r="Y1565" s="6">
        <f t="shared" si="739"/>
        <v>12.286890574642001</v>
      </c>
      <c r="Z1565" s="6">
        <f t="shared" si="740"/>
        <v>124.989367020358</v>
      </c>
      <c r="AA1565" s="17">
        <v>0</v>
      </c>
      <c r="AB1565" s="6">
        <f t="shared" si="741"/>
        <v>0</v>
      </c>
      <c r="AC1565" s="6">
        <f t="shared" si="722"/>
        <v>0</v>
      </c>
      <c r="AD1565" s="17">
        <v>0</v>
      </c>
      <c r="AE1565" s="6">
        <f t="shared" si="742"/>
        <v>0</v>
      </c>
      <c r="AF1565" s="17">
        <v>0</v>
      </c>
      <c r="AG1565" s="6">
        <f t="shared" si="743"/>
        <v>0</v>
      </c>
      <c r="AH1565" s="6">
        <f t="shared" si="723"/>
        <v>0</v>
      </c>
      <c r="AI1565" s="6">
        <f t="shared" si="744"/>
        <v>0</v>
      </c>
      <c r="AJ1565" s="17">
        <v>319.29973462514101</v>
      </c>
      <c r="AK1565" s="6">
        <f t="shared" si="745"/>
        <v>256.72315456283201</v>
      </c>
      <c r="AL1565" s="6">
        <f t="shared" si="724"/>
        <v>256.72315456283201</v>
      </c>
      <c r="AM1565" s="17">
        <v>256.72315456283201</v>
      </c>
      <c r="AN1565" s="6">
        <f t="shared" si="746"/>
        <v>62.576580062309006</v>
      </c>
      <c r="AO1565" s="6">
        <f t="shared" si="747"/>
        <v>319.29973462514101</v>
      </c>
      <c r="AP1565" s="17">
        <v>3304.37232754767</v>
      </c>
      <c r="AQ1565" s="6">
        <f t="shared" si="748"/>
        <v>3304.3723275476668</v>
      </c>
      <c r="AR1565" s="17">
        <v>937.84878970043701</v>
      </c>
      <c r="AS1565" s="6">
        <f t="shared" si="725"/>
        <v>937.84878970043701</v>
      </c>
      <c r="AT1565" s="17">
        <v>1608.7900285394201</v>
      </c>
      <c r="AU1565" s="6">
        <f t="shared" si="726"/>
        <v>1608.7900285394201</v>
      </c>
      <c r="AV1565" s="17">
        <v>0</v>
      </c>
      <c r="AW1565" s="6">
        <f t="shared" si="727"/>
        <v>0</v>
      </c>
      <c r="AX1565" s="17">
        <v>757.73350930780998</v>
      </c>
      <c r="AY1565" s="6">
        <f t="shared" si="728"/>
        <v>757.73350930780998</v>
      </c>
      <c r="AZ1565" s="20">
        <v>210357163.79375201</v>
      </c>
      <c r="BA1565" s="20">
        <v>1343699713.72242</v>
      </c>
      <c r="BB1565" s="20">
        <v>189152682.39620399</v>
      </c>
      <c r="BC1565" s="20">
        <v>0</v>
      </c>
      <c r="BD1565" s="19">
        <f t="shared" si="729"/>
        <v>1743.2095599123759</v>
      </c>
      <c r="BE1565" s="18">
        <v>56.612145133894302</v>
      </c>
      <c r="BF1565" s="20">
        <v>0</v>
      </c>
      <c r="BG1565" s="20">
        <v>0</v>
      </c>
      <c r="BH1565" s="19">
        <f t="shared" si="749"/>
        <v>0</v>
      </c>
      <c r="BI1565" s="18">
        <v>793.18336158834404</v>
      </c>
      <c r="BJ1565">
        <v>211</v>
      </c>
      <c r="BK1565">
        <v>2432</v>
      </c>
      <c r="BL1565" s="22">
        <v>3689.53856</v>
      </c>
      <c r="BM1565">
        <v>608</v>
      </c>
      <c r="BN1565">
        <v>152</v>
      </c>
      <c r="BO1565">
        <v>0.14798585756056501</v>
      </c>
    </row>
    <row r="1566" spans="1:67" x14ac:dyDescent="0.2">
      <c r="A1566" s="27">
        <v>1565</v>
      </c>
      <c r="B1566" s="36">
        <v>618.06495708182604</v>
      </c>
      <c r="C1566" s="18">
        <v>801.8</v>
      </c>
      <c r="D1566">
        <v>800</v>
      </c>
      <c r="E1566">
        <v>3200</v>
      </c>
      <c r="F1566">
        <v>0</v>
      </c>
      <c r="G1566" s="23">
        <f t="shared" si="730"/>
        <v>1</v>
      </c>
      <c r="H1566" s="16">
        <v>99.223744292237399</v>
      </c>
      <c r="I1566" s="17">
        <v>189.22307917411501</v>
      </c>
      <c r="J1566" s="6">
        <f t="shared" si="731"/>
        <v>189.42638496342207</v>
      </c>
      <c r="K1566" s="6">
        <f t="shared" si="732"/>
        <v>189.42638496342207</v>
      </c>
      <c r="L1566" s="6">
        <f t="shared" si="733"/>
        <v>1</v>
      </c>
      <c r="M1566" s="6">
        <f t="shared" si="734"/>
        <v>189.22307917411501</v>
      </c>
      <c r="N1566" s="16">
        <v>99.573912438926598</v>
      </c>
      <c r="O1566" s="17">
        <v>476.59077248015598</v>
      </c>
      <c r="P1566" s="6">
        <f t="shared" si="735"/>
        <v>452.66170182331899</v>
      </c>
      <c r="Q1566" s="6">
        <f t="shared" si="720"/>
        <v>452.66170182331899</v>
      </c>
      <c r="R1566" s="17">
        <v>452.66170182331899</v>
      </c>
      <c r="S1566" s="6">
        <f t="shared" si="736"/>
        <v>23.929070656836984</v>
      </c>
      <c r="T1566" s="6">
        <f t="shared" si="737"/>
        <v>476.59077248015598</v>
      </c>
      <c r="U1566" s="17">
        <v>124.979106128372</v>
      </c>
      <c r="V1566" s="6">
        <f t="shared" si="738"/>
        <v>112.692267487263</v>
      </c>
      <c r="W1566" s="6">
        <f t="shared" si="721"/>
        <v>112.692267487263</v>
      </c>
      <c r="X1566" s="17">
        <v>112.692267487263</v>
      </c>
      <c r="Y1566" s="6">
        <f t="shared" si="739"/>
        <v>12.286838641109</v>
      </c>
      <c r="Z1566" s="6">
        <f t="shared" si="740"/>
        <v>124.979106128372</v>
      </c>
      <c r="AA1566" s="17">
        <v>0</v>
      </c>
      <c r="AB1566" s="6">
        <f t="shared" si="741"/>
        <v>0</v>
      </c>
      <c r="AC1566" s="6">
        <f t="shared" si="722"/>
        <v>0</v>
      </c>
      <c r="AD1566" s="17">
        <v>0</v>
      </c>
      <c r="AE1566" s="6">
        <f t="shared" si="742"/>
        <v>0</v>
      </c>
      <c r="AF1566" s="17">
        <v>0</v>
      </c>
      <c r="AG1566" s="6">
        <f t="shared" si="743"/>
        <v>0</v>
      </c>
      <c r="AH1566" s="6">
        <f t="shared" si="723"/>
        <v>0</v>
      </c>
      <c r="AI1566" s="6">
        <f t="shared" si="744"/>
        <v>0</v>
      </c>
      <c r="AJ1566" s="17">
        <v>323.69006382504801</v>
      </c>
      <c r="AK1566" s="6">
        <f t="shared" si="745"/>
        <v>260.18424260674902</v>
      </c>
      <c r="AL1566" s="6">
        <f t="shared" si="724"/>
        <v>260.18424260674902</v>
      </c>
      <c r="AM1566" s="17">
        <v>260.18424260674902</v>
      </c>
      <c r="AN1566" s="6">
        <f t="shared" si="746"/>
        <v>63.505821218298991</v>
      </c>
      <c r="AO1566" s="6">
        <f t="shared" si="747"/>
        <v>323.69006382504801</v>
      </c>
      <c r="AP1566" s="17">
        <v>3389.3385904179599</v>
      </c>
      <c r="AQ1566" s="6">
        <f t="shared" si="748"/>
        <v>3389.3385904179559</v>
      </c>
      <c r="AR1566" s="17">
        <v>1023.01941817904</v>
      </c>
      <c r="AS1566" s="6">
        <f t="shared" si="725"/>
        <v>1023.01941817904</v>
      </c>
      <c r="AT1566" s="17">
        <v>1608.6510984389699</v>
      </c>
      <c r="AU1566" s="6">
        <f t="shared" si="726"/>
        <v>1608.6510984389699</v>
      </c>
      <c r="AV1566" s="17">
        <v>0</v>
      </c>
      <c r="AW1566" s="6">
        <f t="shared" si="727"/>
        <v>0</v>
      </c>
      <c r="AX1566" s="17">
        <v>757.668073799946</v>
      </c>
      <c r="AY1566" s="6">
        <f t="shared" si="728"/>
        <v>757.668073799946</v>
      </c>
      <c r="AZ1566" s="20">
        <v>214395781.61988401</v>
      </c>
      <c r="BA1566" s="20">
        <v>1343705197.6426599</v>
      </c>
      <c r="BB1566" s="20">
        <v>186433966.667447</v>
      </c>
      <c r="BC1566" s="20">
        <v>0</v>
      </c>
      <c r="BD1566" s="19">
        <f t="shared" si="729"/>
        <v>1744.534945929991</v>
      </c>
      <c r="BE1566" s="18">
        <v>57.635115408843497</v>
      </c>
      <c r="BF1566" s="20">
        <v>0</v>
      </c>
      <c r="BG1566" s="20">
        <v>0</v>
      </c>
      <c r="BH1566" s="19">
        <f t="shared" si="749"/>
        <v>0</v>
      </c>
      <c r="BI1566" s="18">
        <v>865.29093991455704</v>
      </c>
      <c r="BJ1566">
        <v>211</v>
      </c>
      <c r="BK1566">
        <v>2432</v>
      </c>
      <c r="BL1566" s="22">
        <v>3689.53856</v>
      </c>
      <c r="BM1566">
        <v>608</v>
      </c>
      <c r="BN1566">
        <v>152</v>
      </c>
      <c r="BO1566">
        <v>0.14589161676383999</v>
      </c>
    </row>
    <row r="1567" spans="1:67" x14ac:dyDescent="0.2">
      <c r="A1567" s="27">
        <v>1566</v>
      </c>
      <c r="B1567" s="36">
        <v>669.57037017197899</v>
      </c>
      <c r="C1567" s="18">
        <v>801.8</v>
      </c>
      <c r="D1567">
        <v>800</v>
      </c>
      <c r="E1567">
        <v>3200</v>
      </c>
      <c r="F1567">
        <v>0</v>
      </c>
      <c r="G1567" s="23">
        <f t="shared" si="730"/>
        <v>1</v>
      </c>
      <c r="H1567" s="16">
        <v>99.3607305936073</v>
      </c>
      <c r="I1567" s="17">
        <v>193.881182660104</v>
      </c>
      <c r="J1567" s="6">
        <f t="shared" si="731"/>
        <v>194.11073327840634</v>
      </c>
      <c r="K1567" s="6">
        <f t="shared" si="732"/>
        <v>194.11073327840634</v>
      </c>
      <c r="L1567" s="6">
        <f t="shared" si="733"/>
        <v>1</v>
      </c>
      <c r="M1567" s="6">
        <f t="shared" si="734"/>
        <v>193.881182660104</v>
      </c>
      <c r="N1567" s="16">
        <v>99.649461903683203</v>
      </c>
      <c r="O1567" s="17">
        <v>507.52037909704501</v>
      </c>
      <c r="P1567" s="6">
        <f t="shared" si="735"/>
        <v>482.03638731101302</v>
      </c>
      <c r="Q1567" s="6">
        <f t="shared" si="720"/>
        <v>482.03638731101302</v>
      </c>
      <c r="R1567" s="17">
        <v>482.03638731101302</v>
      </c>
      <c r="S1567" s="6">
        <f t="shared" si="736"/>
        <v>25.483991786031993</v>
      </c>
      <c r="T1567" s="6">
        <f t="shared" si="737"/>
        <v>507.52037909704501</v>
      </c>
      <c r="U1567" s="17">
        <v>124.969432504558</v>
      </c>
      <c r="V1567" s="6">
        <f t="shared" si="738"/>
        <v>112.682637959489</v>
      </c>
      <c r="W1567" s="6">
        <f t="shared" si="721"/>
        <v>112.682637959489</v>
      </c>
      <c r="X1567" s="17">
        <v>112.682637959489</v>
      </c>
      <c r="Y1567" s="6">
        <f t="shared" si="739"/>
        <v>12.286794545069</v>
      </c>
      <c r="Z1567" s="6">
        <f t="shared" si="740"/>
        <v>124.969432504558</v>
      </c>
      <c r="AA1567" s="17">
        <v>0</v>
      </c>
      <c r="AB1567" s="6">
        <f t="shared" si="741"/>
        <v>0</v>
      </c>
      <c r="AC1567" s="6">
        <f t="shared" si="722"/>
        <v>0</v>
      </c>
      <c r="AD1567" s="17">
        <v>0</v>
      </c>
      <c r="AE1567" s="6">
        <f t="shared" si="742"/>
        <v>0</v>
      </c>
      <c r="AF1567" s="17">
        <v>0</v>
      </c>
      <c r="AG1567" s="6">
        <f t="shared" si="743"/>
        <v>0</v>
      </c>
      <c r="AH1567" s="6">
        <f t="shared" si="723"/>
        <v>0</v>
      </c>
      <c r="AI1567" s="6">
        <f t="shared" si="744"/>
        <v>0</v>
      </c>
      <c r="AJ1567" s="17">
        <v>327.56592873660298</v>
      </c>
      <c r="AK1567" s="6">
        <f t="shared" si="745"/>
        <v>263.238635718301</v>
      </c>
      <c r="AL1567" s="6">
        <f t="shared" si="724"/>
        <v>263.238635718301</v>
      </c>
      <c r="AM1567" s="17">
        <v>263.238635718301</v>
      </c>
      <c r="AN1567" s="6">
        <f t="shared" si="746"/>
        <v>64.327293018301987</v>
      </c>
      <c r="AO1567" s="6">
        <f t="shared" si="747"/>
        <v>327.56592873660298</v>
      </c>
      <c r="AP1567" s="17">
        <v>3474.30577456326</v>
      </c>
      <c r="AQ1567" s="6">
        <f t="shared" si="748"/>
        <v>3474.3057745632568</v>
      </c>
      <c r="AR1567" s="17">
        <v>1108.1803119916401</v>
      </c>
      <c r="AS1567" s="6">
        <f t="shared" si="725"/>
        <v>1108.1803119916401</v>
      </c>
      <c r="AT1567" s="17">
        <v>1608.5194123702699</v>
      </c>
      <c r="AU1567" s="6">
        <f t="shared" si="726"/>
        <v>1608.5194123702699</v>
      </c>
      <c r="AV1567" s="17">
        <v>0</v>
      </c>
      <c r="AW1567" s="6">
        <f t="shared" si="727"/>
        <v>0</v>
      </c>
      <c r="AX1567" s="17">
        <v>757.60605020134699</v>
      </c>
      <c r="AY1567" s="6">
        <f t="shared" si="728"/>
        <v>757.60605020134699</v>
      </c>
      <c r="AZ1567" s="20">
        <v>218038600.11807001</v>
      </c>
      <c r="BA1567" s="20">
        <v>1343709879.2279799</v>
      </c>
      <c r="BB1567" s="20">
        <v>184110093.206476</v>
      </c>
      <c r="BC1567" s="20">
        <v>0</v>
      </c>
      <c r="BD1567" s="19">
        <f t="shared" si="729"/>
        <v>1745.8585725525259</v>
      </c>
      <c r="BE1567" s="18">
        <v>58.610289225571201</v>
      </c>
      <c r="BF1567" s="20">
        <v>0</v>
      </c>
      <c r="BG1567" s="20">
        <v>0</v>
      </c>
      <c r="BH1567" s="19">
        <f t="shared" si="749"/>
        <v>0</v>
      </c>
      <c r="BI1567" s="18">
        <v>937.39851824077004</v>
      </c>
      <c r="BJ1567">
        <v>211</v>
      </c>
      <c r="BK1567">
        <v>2432</v>
      </c>
      <c r="BL1567" s="22">
        <v>3689.53856</v>
      </c>
      <c r="BM1567">
        <v>608</v>
      </c>
      <c r="BN1567">
        <v>152</v>
      </c>
      <c r="BO1567">
        <v>0.144101522157844</v>
      </c>
    </row>
    <row r="1568" spans="1:67" x14ac:dyDescent="0.2">
      <c r="A1568" s="27">
        <v>1567</v>
      </c>
      <c r="B1568" s="36">
        <v>721.07578326213104</v>
      </c>
      <c r="C1568" s="18">
        <v>801.8</v>
      </c>
      <c r="D1568">
        <v>800</v>
      </c>
      <c r="E1568">
        <v>3200</v>
      </c>
      <c r="F1568">
        <v>0</v>
      </c>
      <c r="G1568" s="23">
        <f t="shared" si="730"/>
        <v>1</v>
      </c>
      <c r="H1568" s="16">
        <v>99.509132420091305</v>
      </c>
      <c r="I1568" s="17">
        <v>198.54392001657899</v>
      </c>
      <c r="J1568" s="6">
        <f t="shared" si="731"/>
        <v>198.80007792260585</v>
      </c>
      <c r="K1568" s="6">
        <f t="shared" si="732"/>
        <v>198.80007792260585</v>
      </c>
      <c r="L1568" s="6">
        <f t="shared" si="733"/>
        <v>1</v>
      </c>
      <c r="M1568" s="6">
        <f t="shared" si="734"/>
        <v>198.54392001657899</v>
      </c>
      <c r="N1568" s="16">
        <v>99.7235795714451</v>
      </c>
      <c r="O1568" s="17">
        <v>538.13032417506702</v>
      </c>
      <c r="P1568" s="6">
        <f t="shared" si="735"/>
        <v>511.10732854647603</v>
      </c>
      <c r="Q1568" s="6">
        <f t="shared" si="720"/>
        <v>511.10732854647603</v>
      </c>
      <c r="R1568" s="17">
        <v>511.10732854647603</v>
      </c>
      <c r="S1568" s="6">
        <f t="shared" si="736"/>
        <v>27.022995628590991</v>
      </c>
      <c r="T1568" s="6">
        <f t="shared" si="737"/>
        <v>538.13032417506702</v>
      </c>
      <c r="U1568" s="17">
        <v>124.960295939204</v>
      </c>
      <c r="V1568" s="6">
        <f t="shared" si="738"/>
        <v>112.673538783883</v>
      </c>
      <c r="W1568" s="6">
        <f t="shared" si="721"/>
        <v>112.673538783883</v>
      </c>
      <c r="X1568" s="17">
        <v>112.673538783883</v>
      </c>
      <c r="Y1568" s="6">
        <f t="shared" si="739"/>
        <v>12.286757155320998</v>
      </c>
      <c r="Z1568" s="6">
        <f t="shared" si="740"/>
        <v>124.960295939204</v>
      </c>
      <c r="AA1568" s="17">
        <v>0</v>
      </c>
      <c r="AB1568" s="6">
        <f t="shared" si="741"/>
        <v>0</v>
      </c>
      <c r="AC1568" s="6">
        <f t="shared" si="722"/>
        <v>0</v>
      </c>
      <c r="AD1568" s="17">
        <v>0</v>
      </c>
      <c r="AE1568" s="6">
        <f t="shared" si="742"/>
        <v>0</v>
      </c>
      <c r="AF1568" s="17">
        <v>0</v>
      </c>
      <c r="AG1568" s="6">
        <f t="shared" si="743"/>
        <v>0</v>
      </c>
      <c r="AH1568" s="6">
        <f t="shared" si="723"/>
        <v>0</v>
      </c>
      <c r="AI1568" s="6">
        <f t="shared" si="744"/>
        <v>0</v>
      </c>
      <c r="AJ1568" s="17">
        <v>331.13999405100202</v>
      </c>
      <c r="AK1568" s="6">
        <f t="shared" si="745"/>
        <v>266.065632338451</v>
      </c>
      <c r="AL1568" s="6">
        <f t="shared" si="724"/>
        <v>266.065632338451</v>
      </c>
      <c r="AM1568" s="17">
        <v>266.065632338451</v>
      </c>
      <c r="AN1568" s="6">
        <f t="shared" si="746"/>
        <v>65.074361712551024</v>
      </c>
      <c r="AO1568" s="6">
        <f t="shared" si="747"/>
        <v>331.13999405100202</v>
      </c>
      <c r="AP1568" s="17">
        <v>3559.2738097593101</v>
      </c>
      <c r="AQ1568" s="6">
        <f t="shared" si="748"/>
        <v>3559.2738097592992</v>
      </c>
      <c r="AR1568" s="17">
        <v>1193.332213164</v>
      </c>
      <c r="AS1568" s="6">
        <f t="shared" si="725"/>
        <v>1193.332213164</v>
      </c>
      <c r="AT1568" s="17">
        <v>1608.39441815637</v>
      </c>
      <c r="AU1568" s="6">
        <f t="shared" si="726"/>
        <v>1608.39441815637</v>
      </c>
      <c r="AV1568" s="17">
        <v>0</v>
      </c>
      <c r="AW1568" s="6">
        <f t="shared" si="727"/>
        <v>0</v>
      </c>
      <c r="AX1568" s="17">
        <v>757.547178438929</v>
      </c>
      <c r="AY1568" s="6">
        <f t="shared" si="728"/>
        <v>757.547178438929</v>
      </c>
      <c r="AZ1568" s="20">
        <v>221400897.71094701</v>
      </c>
      <c r="BA1568" s="20">
        <v>1343713631.2943699</v>
      </c>
      <c r="BB1568" s="20">
        <v>182042585.086395</v>
      </c>
      <c r="BC1568" s="20">
        <v>0</v>
      </c>
      <c r="BD1568" s="19">
        <f t="shared" si="729"/>
        <v>1747.1571140917119</v>
      </c>
      <c r="BE1568" s="18">
        <v>59.541055855712699</v>
      </c>
      <c r="BF1568" s="20">
        <v>0</v>
      </c>
      <c r="BG1568" s="20">
        <v>0</v>
      </c>
      <c r="BH1568" s="19">
        <f t="shared" si="749"/>
        <v>0</v>
      </c>
      <c r="BI1568" s="18">
        <v>1009.50609656698</v>
      </c>
      <c r="BJ1568">
        <v>211</v>
      </c>
      <c r="BK1568">
        <v>2432</v>
      </c>
      <c r="BL1568" s="22">
        <v>3689.53856</v>
      </c>
      <c r="BM1568">
        <v>608</v>
      </c>
      <c r="BN1568">
        <v>152</v>
      </c>
      <c r="BO1568">
        <v>0.14250890472349101</v>
      </c>
    </row>
    <row r="1569" spans="1:67" x14ac:dyDescent="0.2">
      <c r="A1569" s="27">
        <v>1568</v>
      </c>
      <c r="B1569" s="36">
        <v>772.58119635228297</v>
      </c>
      <c r="C1569" s="18">
        <v>801.8</v>
      </c>
      <c r="D1569">
        <v>800</v>
      </c>
      <c r="E1569">
        <v>3200</v>
      </c>
      <c r="F1569">
        <v>0</v>
      </c>
      <c r="G1569" s="23">
        <f t="shared" si="730"/>
        <v>1</v>
      </c>
      <c r="H1569" s="16">
        <v>99.589041095890394</v>
      </c>
      <c r="I1569" s="17">
        <v>203.22509938271</v>
      </c>
      <c r="J1569" s="6">
        <f t="shared" si="731"/>
        <v>203.47392688165678</v>
      </c>
      <c r="K1569" s="6">
        <f t="shared" si="732"/>
        <v>203.47392688165678</v>
      </c>
      <c r="L1569" s="6">
        <f t="shared" si="733"/>
        <v>1</v>
      </c>
      <c r="M1569" s="6">
        <f t="shared" si="734"/>
        <v>203.22509938271</v>
      </c>
      <c r="N1569" s="16">
        <v>99.765664180553799</v>
      </c>
      <c r="O1569" s="17">
        <v>568.60205141941401</v>
      </c>
      <c r="P1569" s="6">
        <f t="shared" si="735"/>
        <v>540.04687052146403</v>
      </c>
      <c r="Q1569" s="6">
        <f t="shared" si="720"/>
        <v>540.04687052146403</v>
      </c>
      <c r="R1569" s="17">
        <v>540.04687052146403</v>
      </c>
      <c r="S1569" s="6">
        <f t="shared" si="736"/>
        <v>28.555180897949981</v>
      </c>
      <c r="T1569" s="6">
        <f t="shared" si="737"/>
        <v>568.60205141941401</v>
      </c>
      <c r="U1569" s="17">
        <v>124.951665988993</v>
      </c>
      <c r="V1569" s="6">
        <f t="shared" si="738"/>
        <v>112.664939082193</v>
      </c>
      <c r="W1569" s="6">
        <f t="shared" si="721"/>
        <v>112.664939082193</v>
      </c>
      <c r="X1569" s="17">
        <v>112.664939082193</v>
      </c>
      <c r="Y1569" s="6">
        <f t="shared" si="739"/>
        <v>12.286726906799998</v>
      </c>
      <c r="Z1569" s="6">
        <f t="shared" si="740"/>
        <v>124.951665988993</v>
      </c>
      <c r="AA1569" s="17">
        <v>0</v>
      </c>
      <c r="AB1569" s="6">
        <f t="shared" si="741"/>
        <v>0</v>
      </c>
      <c r="AC1569" s="6">
        <f t="shared" si="722"/>
        <v>0</v>
      </c>
      <c r="AD1569" s="17">
        <v>0</v>
      </c>
      <c r="AE1569" s="6">
        <f t="shared" si="742"/>
        <v>0</v>
      </c>
      <c r="AF1569" s="17">
        <v>0</v>
      </c>
      <c r="AG1569" s="6">
        <f t="shared" si="743"/>
        <v>0</v>
      </c>
      <c r="AH1569" s="6">
        <f t="shared" si="723"/>
        <v>0</v>
      </c>
      <c r="AI1569" s="6">
        <f t="shared" si="744"/>
        <v>0</v>
      </c>
      <c r="AJ1569" s="17">
        <v>334.63326633450799</v>
      </c>
      <c r="AK1569" s="6">
        <f t="shared" si="745"/>
        <v>268.82384845610602</v>
      </c>
      <c r="AL1569" s="6">
        <f t="shared" si="724"/>
        <v>268.82384845610602</v>
      </c>
      <c r="AM1569" s="17">
        <v>268.82384845610602</v>
      </c>
      <c r="AN1569" s="6">
        <f t="shared" si="746"/>
        <v>65.809417878401973</v>
      </c>
      <c r="AO1569" s="6">
        <f t="shared" si="747"/>
        <v>334.63326633450799</v>
      </c>
      <c r="AP1569" s="17">
        <v>3644.2426327421199</v>
      </c>
      <c r="AQ1569" s="6">
        <f t="shared" si="748"/>
        <v>3644.2426327421176</v>
      </c>
      <c r="AR1569" s="17">
        <v>1278.4757901759499</v>
      </c>
      <c r="AS1569" s="6">
        <f t="shared" si="725"/>
        <v>1278.4757901759499</v>
      </c>
      <c r="AT1569" s="17">
        <v>1608.27561834939</v>
      </c>
      <c r="AU1569" s="6">
        <f t="shared" si="726"/>
        <v>1608.27561834939</v>
      </c>
      <c r="AV1569" s="17">
        <v>0</v>
      </c>
      <c r="AW1569" s="6">
        <f t="shared" si="727"/>
        <v>0</v>
      </c>
      <c r="AX1569" s="17">
        <v>757.49122421677805</v>
      </c>
      <c r="AY1569" s="6">
        <f t="shared" si="728"/>
        <v>757.49122421677805</v>
      </c>
      <c r="AZ1569" s="20">
        <v>224388964.96648401</v>
      </c>
      <c r="BA1569" s="20">
        <v>1343716820.03862</v>
      </c>
      <c r="BB1569" s="20">
        <v>179788651.43819299</v>
      </c>
      <c r="BC1569" s="20">
        <v>0</v>
      </c>
      <c r="BD1569" s="19">
        <f t="shared" si="729"/>
        <v>1747.8944364432971</v>
      </c>
      <c r="BE1569" s="18">
        <v>60.441819541511698</v>
      </c>
      <c r="BF1569" s="20">
        <v>0</v>
      </c>
      <c r="BG1569" s="20">
        <v>0</v>
      </c>
      <c r="BH1569" s="19">
        <f t="shared" si="749"/>
        <v>0</v>
      </c>
      <c r="BI1569" s="18">
        <v>1081.6136748931899</v>
      </c>
      <c r="BJ1569">
        <v>211</v>
      </c>
      <c r="BK1569">
        <v>2432</v>
      </c>
      <c r="BL1569" s="22">
        <v>3689.53856</v>
      </c>
      <c r="BM1569">
        <v>608</v>
      </c>
      <c r="BN1569">
        <v>152</v>
      </c>
      <c r="BO1569">
        <v>0.14077268856001299</v>
      </c>
    </row>
    <row r="1570" spans="1:67" x14ac:dyDescent="0.2">
      <c r="A1570" s="27">
        <v>1569</v>
      </c>
      <c r="B1570" s="36">
        <v>824.08660944243502</v>
      </c>
      <c r="C1570" s="18">
        <v>801.8</v>
      </c>
      <c r="D1570">
        <v>800</v>
      </c>
      <c r="E1570">
        <v>3200</v>
      </c>
      <c r="F1570">
        <v>0</v>
      </c>
      <c r="G1570" s="23">
        <f t="shared" si="730"/>
        <v>1</v>
      </c>
      <c r="H1570" s="16">
        <v>99.646118721461093</v>
      </c>
      <c r="I1570" s="17">
        <v>207.94716266022201</v>
      </c>
      <c r="J1570" s="6">
        <f t="shared" si="731"/>
        <v>208.19236576524526</v>
      </c>
      <c r="K1570" s="6">
        <f t="shared" si="732"/>
        <v>208.19236576524526</v>
      </c>
      <c r="L1570" s="6">
        <f t="shared" si="733"/>
        <v>1</v>
      </c>
      <c r="M1570" s="6">
        <f t="shared" si="734"/>
        <v>207.94716266022201</v>
      </c>
      <c r="N1570" s="16">
        <v>99.7887793450749</v>
      </c>
      <c r="O1570" s="17">
        <v>599.14362427694095</v>
      </c>
      <c r="P1570" s="6">
        <f t="shared" si="735"/>
        <v>569.05263731263506</v>
      </c>
      <c r="Q1570" s="6">
        <f t="shared" si="720"/>
        <v>569.05263731263506</v>
      </c>
      <c r="R1570" s="17">
        <v>569.05263731263506</v>
      </c>
      <c r="S1570" s="6">
        <f t="shared" si="736"/>
        <v>30.090986964305898</v>
      </c>
      <c r="T1570" s="6">
        <f t="shared" si="737"/>
        <v>599.14362427694095</v>
      </c>
      <c r="U1570" s="17">
        <v>124.943482268907</v>
      </c>
      <c r="V1570" s="6">
        <f t="shared" si="738"/>
        <v>112.656781310385</v>
      </c>
      <c r="W1570" s="6">
        <f t="shared" si="721"/>
        <v>112.656781310385</v>
      </c>
      <c r="X1570" s="17">
        <v>112.656781310385</v>
      </c>
      <c r="Y1570" s="6">
        <f t="shared" si="739"/>
        <v>12.286700958522005</v>
      </c>
      <c r="Z1570" s="6">
        <f t="shared" si="740"/>
        <v>124.943482268907</v>
      </c>
      <c r="AA1570" s="17">
        <v>0</v>
      </c>
      <c r="AB1570" s="6">
        <f t="shared" si="741"/>
        <v>0</v>
      </c>
      <c r="AC1570" s="6">
        <f t="shared" si="722"/>
        <v>0</v>
      </c>
      <c r="AD1570" s="17">
        <v>0</v>
      </c>
      <c r="AE1570" s="6">
        <f t="shared" si="742"/>
        <v>0</v>
      </c>
      <c r="AF1570" s="17">
        <v>0</v>
      </c>
      <c r="AG1570" s="6">
        <f t="shared" si="743"/>
        <v>0</v>
      </c>
      <c r="AH1570" s="6">
        <f t="shared" si="723"/>
        <v>0</v>
      </c>
      <c r="AI1570" s="6">
        <f t="shared" si="744"/>
        <v>0</v>
      </c>
      <c r="AJ1570" s="17">
        <v>338.33027549923298</v>
      </c>
      <c r="AK1570" s="6">
        <f t="shared" si="745"/>
        <v>271.73610531060899</v>
      </c>
      <c r="AL1570" s="6">
        <f t="shared" si="724"/>
        <v>271.73610531060899</v>
      </c>
      <c r="AM1570" s="17">
        <v>271.73610531060899</v>
      </c>
      <c r="AN1570" s="6">
        <f t="shared" si="746"/>
        <v>66.594170188623991</v>
      </c>
      <c r="AO1570" s="6">
        <f t="shared" si="747"/>
        <v>338.33027549923298</v>
      </c>
      <c r="AP1570" s="17">
        <v>3729.2121863665002</v>
      </c>
      <c r="AQ1570" s="6">
        <f t="shared" si="748"/>
        <v>3729.2121863665052</v>
      </c>
      <c r="AR1570" s="17">
        <v>1363.6116468529101</v>
      </c>
      <c r="AS1570" s="6">
        <f t="shared" si="725"/>
        <v>1363.6116468529101</v>
      </c>
      <c r="AT1570" s="17">
        <v>1608.1625636138599</v>
      </c>
      <c r="AU1570" s="6">
        <f t="shared" si="726"/>
        <v>1608.1625636138599</v>
      </c>
      <c r="AV1570" s="17">
        <v>0</v>
      </c>
      <c r="AW1570" s="6">
        <f t="shared" si="727"/>
        <v>0</v>
      </c>
      <c r="AX1570" s="17">
        <v>757.43797589973497</v>
      </c>
      <c r="AY1570" s="6">
        <f t="shared" si="728"/>
        <v>757.43797589973497</v>
      </c>
      <c r="AZ1570" s="20">
        <v>227028023.61603999</v>
      </c>
      <c r="BA1570" s="20">
        <v>1343719384.4497499</v>
      </c>
      <c r="BB1570" s="20">
        <v>177552006.05992299</v>
      </c>
      <c r="BC1570" s="20">
        <v>0</v>
      </c>
      <c r="BD1570" s="19">
        <f t="shared" si="729"/>
        <v>1748.2994141257129</v>
      </c>
      <c r="BE1570" s="18">
        <v>61.309985360006799</v>
      </c>
      <c r="BF1570" s="20">
        <v>0</v>
      </c>
      <c r="BG1570" s="20">
        <v>0</v>
      </c>
      <c r="BH1570" s="19">
        <f t="shared" si="749"/>
        <v>0</v>
      </c>
      <c r="BI1570" s="18">
        <v>1153.7212532194101</v>
      </c>
      <c r="BJ1570">
        <v>211</v>
      </c>
      <c r="BK1570">
        <v>2432</v>
      </c>
      <c r="BL1570" s="22">
        <v>3689.53856</v>
      </c>
      <c r="BM1570">
        <v>608</v>
      </c>
      <c r="BN1570">
        <v>152</v>
      </c>
      <c r="BO1570">
        <v>0.139049795672433</v>
      </c>
    </row>
    <row r="1571" spans="1:67" x14ac:dyDescent="0.2">
      <c r="A1571" s="27">
        <v>1570</v>
      </c>
      <c r="B1571" s="36">
        <v>875.59202253258798</v>
      </c>
      <c r="C1571" s="18">
        <v>801.8</v>
      </c>
      <c r="D1571">
        <v>800</v>
      </c>
      <c r="E1571">
        <v>3200</v>
      </c>
      <c r="F1571">
        <v>0</v>
      </c>
      <c r="G1571" s="23">
        <f t="shared" si="730"/>
        <v>1</v>
      </c>
      <c r="H1571" s="16">
        <v>99.691780821917803</v>
      </c>
      <c r="I1571" s="17">
        <v>212.697772296712</v>
      </c>
      <c r="J1571" s="6">
        <f t="shared" si="731"/>
        <v>212.94172061412903</v>
      </c>
      <c r="K1571" s="6">
        <f t="shared" si="732"/>
        <v>212.94172061412903</v>
      </c>
      <c r="L1571" s="6">
        <f t="shared" si="733"/>
        <v>1</v>
      </c>
      <c r="M1571" s="6">
        <f t="shared" si="734"/>
        <v>212.697772296712</v>
      </c>
      <c r="N1571" s="16">
        <v>99.801196608638506</v>
      </c>
      <c r="O1571" s="17">
        <v>629.81593731549503</v>
      </c>
      <c r="P1571" s="6">
        <f t="shared" si="735"/>
        <v>598.18247227237396</v>
      </c>
      <c r="Q1571" s="6">
        <f t="shared" si="720"/>
        <v>598.18247227237396</v>
      </c>
      <c r="R1571" s="17">
        <v>598.18247227237396</v>
      </c>
      <c r="S1571" s="6">
        <f t="shared" si="736"/>
        <v>31.633465043121078</v>
      </c>
      <c r="T1571" s="6">
        <f t="shared" si="737"/>
        <v>629.81593731549503</v>
      </c>
      <c r="U1571" s="17">
        <v>124.935732292314</v>
      </c>
      <c r="V1571" s="6">
        <f t="shared" si="738"/>
        <v>112.649051405473</v>
      </c>
      <c r="W1571" s="6">
        <f t="shared" si="721"/>
        <v>112.649051405473</v>
      </c>
      <c r="X1571" s="17">
        <v>112.649051405473</v>
      </c>
      <c r="Y1571" s="6">
        <f t="shared" si="739"/>
        <v>12.286680886840998</v>
      </c>
      <c r="Z1571" s="6">
        <f t="shared" si="740"/>
        <v>124.935732292314</v>
      </c>
      <c r="AA1571" s="17">
        <v>0</v>
      </c>
      <c r="AB1571" s="6">
        <f t="shared" si="741"/>
        <v>0</v>
      </c>
      <c r="AC1571" s="6">
        <f t="shared" si="722"/>
        <v>0</v>
      </c>
      <c r="AD1571" s="17">
        <v>0</v>
      </c>
      <c r="AE1571" s="6">
        <f t="shared" si="742"/>
        <v>0</v>
      </c>
      <c r="AF1571" s="17">
        <v>0</v>
      </c>
      <c r="AG1571" s="6">
        <f t="shared" si="743"/>
        <v>0</v>
      </c>
      <c r="AH1571" s="6">
        <f t="shared" si="723"/>
        <v>0</v>
      </c>
      <c r="AI1571" s="6">
        <f t="shared" si="744"/>
        <v>0</v>
      </c>
      <c r="AJ1571" s="17">
        <v>341.983761795227</v>
      </c>
      <c r="AK1571" s="6">
        <f t="shared" si="745"/>
        <v>274.62283574630499</v>
      </c>
      <c r="AL1571" s="6">
        <f t="shared" si="724"/>
        <v>274.62283574630499</v>
      </c>
      <c r="AM1571" s="17">
        <v>274.62283574630499</v>
      </c>
      <c r="AN1571" s="6">
        <f t="shared" si="746"/>
        <v>67.360926048922011</v>
      </c>
      <c r="AO1571" s="6">
        <f t="shared" si="747"/>
        <v>341.983761795227</v>
      </c>
      <c r="AP1571" s="17">
        <v>3814.18241888379</v>
      </c>
      <c r="AQ1571" s="6">
        <f t="shared" si="748"/>
        <v>3814.1824188837832</v>
      </c>
      <c r="AR1571" s="17">
        <v>1448.7403299979701</v>
      </c>
      <c r="AS1571" s="6">
        <f t="shared" si="725"/>
        <v>1448.7403299979701</v>
      </c>
      <c r="AT1571" s="17">
        <v>1608.05484704738</v>
      </c>
      <c r="AU1571" s="6">
        <f t="shared" si="726"/>
        <v>1608.05484704738</v>
      </c>
      <c r="AV1571" s="17">
        <v>0</v>
      </c>
      <c r="AW1571" s="6">
        <f t="shared" si="727"/>
        <v>0</v>
      </c>
      <c r="AX1571" s="17">
        <v>757.38724183843306</v>
      </c>
      <c r="AY1571" s="6">
        <f t="shared" si="728"/>
        <v>757.38724183843306</v>
      </c>
      <c r="AZ1571" s="20">
        <v>229369322.59568</v>
      </c>
      <c r="BA1571" s="20">
        <v>1343721341.02246</v>
      </c>
      <c r="BB1571" s="20">
        <v>175426300.96520099</v>
      </c>
      <c r="BC1571" s="20">
        <v>0</v>
      </c>
      <c r="BD1571" s="19">
        <f t="shared" si="729"/>
        <v>1748.516964583341</v>
      </c>
      <c r="BE1571" s="18">
        <v>62.144765308739203</v>
      </c>
      <c r="BF1571" s="20">
        <v>0</v>
      </c>
      <c r="BG1571" s="20">
        <v>0</v>
      </c>
      <c r="BH1571" s="19">
        <f t="shared" si="749"/>
        <v>0</v>
      </c>
      <c r="BI1571" s="18">
        <v>1225.82883154562</v>
      </c>
      <c r="BJ1571">
        <v>211</v>
      </c>
      <c r="BK1571">
        <v>2432</v>
      </c>
      <c r="BL1571" s="22">
        <v>3689.53856</v>
      </c>
      <c r="BM1571">
        <v>608</v>
      </c>
      <c r="BN1571">
        <v>152</v>
      </c>
      <c r="BO1571">
        <v>0.13741236463022299</v>
      </c>
    </row>
    <row r="1572" spans="1:67" x14ac:dyDescent="0.2">
      <c r="A1572" s="27">
        <v>1571</v>
      </c>
      <c r="B1572" s="36">
        <v>927.09743562274002</v>
      </c>
      <c r="C1572" s="18">
        <v>801.8</v>
      </c>
      <c r="D1572">
        <v>800</v>
      </c>
      <c r="E1572">
        <v>3200</v>
      </c>
      <c r="F1572">
        <v>0</v>
      </c>
      <c r="G1572" s="23">
        <f t="shared" si="730"/>
        <v>1</v>
      </c>
      <c r="H1572" s="16">
        <v>99.703196347031906</v>
      </c>
      <c r="I1572" s="17">
        <v>217.46554378387901</v>
      </c>
      <c r="J1572" s="6">
        <f t="shared" si="731"/>
        <v>217.71273041018321</v>
      </c>
      <c r="K1572" s="6">
        <f t="shared" si="732"/>
        <v>217.71273041018321</v>
      </c>
      <c r="L1572" s="6">
        <f t="shared" si="733"/>
        <v>1</v>
      </c>
      <c r="M1572" s="6">
        <f t="shared" si="734"/>
        <v>217.46554378387901</v>
      </c>
      <c r="N1572" s="16">
        <v>99.810944058857601</v>
      </c>
      <c r="O1572" s="17">
        <v>660.534657372178</v>
      </c>
      <c r="P1572" s="6">
        <f t="shared" si="735"/>
        <v>627.35628433418196</v>
      </c>
      <c r="Q1572" s="6">
        <f t="shared" si="720"/>
        <v>627.35628433418196</v>
      </c>
      <c r="R1572" s="17">
        <v>627.35628433418196</v>
      </c>
      <c r="S1572" s="6">
        <f t="shared" si="736"/>
        <v>33.178373037996039</v>
      </c>
      <c r="T1572" s="6">
        <f t="shared" si="737"/>
        <v>660.534657372178</v>
      </c>
      <c r="U1572" s="17">
        <v>124.928378961711</v>
      </c>
      <c r="V1572" s="6">
        <f t="shared" si="738"/>
        <v>112.641713372444</v>
      </c>
      <c r="W1572" s="6">
        <f t="shared" si="721"/>
        <v>112.641713372444</v>
      </c>
      <c r="X1572" s="17">
        <v>112.641713372444</v>
      </c>
      <c r="Y1572" s="6">
        <f t="shared" si="739"/>
        <v>12.286665589267002</v>
      </c>
      <c r="Z1572" s="6">
        <f t="shared" si="740"/>
        <v>124.928378961711</v>
      </c>
      <c r="AA1572" s="17">
        <v>0</v>
      </c>
      <c r="AB1572" s="6">
        <f t="shared" si="741"/>
        <v>0</v>
      </c>
      <c r="AC1572" s="6">
        <f t="shared" si="722"/>
        <v>0</v>
      </c>
      <c r="AD1572" s="17">
        <v>0</v>
      </c>
      <c r="AE1572" s="6">
        <f t="shared" si="742"/>
        <v>0</v>
      </c>
      <c r="AF1572" s="17">
        <v>0</v>
      </c>
      <c r="AG1572" s="6">
        <f t="shared" si="743"/>
        <v>0</v>
      </c>
      <c r="AH1572" s="6">
        <f t="shared" si="723"/>
        <v>0</v>
      </c>
      <c r="AI1572" s="6">
        <f t="shared" si="744"/>
        <v>0</v>
      </c>
      <c r="AJ1572" s="17">
        <v>345.52552871762799</v>
      </c>
      <c r="AK1572" s="6">
        <f t="shared" si="745"/>
        <v>277.42750602865499</v>
      </c>
      <c r="AL1572" s="6">
        <f t="shared" si="724"/>
        <v>277.42750602865499</v>
      </c>
      <c r="AM1572" s="17">
        <v>277.42750602865499</v>
      </c>
      <c r="AN1572" s="6">
        <f t="shared" si="746"/>
        <v>68.098022688973003</v>
      </c>
      <c r="AO1572" s="6">
        <f t="shared" si="747"/>
        <v>345.52552871762799</v>
      </c>
      <c r="AP1572" s="17">
        <v>3899.1532833194901</v>
      </c>
      <c r="AQ1572" s="6">
        <f t="shared" si="748"/>
        <v>3899.1532833194938</v>
      </c>
      <c r="AR1572" s="17">
        <v>1533.8623359678199</v>
      </c>
      <c r="AS1572" s="6">
        <f t="shared" si="725"/>
        <v>1533.8623359678199</v>
      </c>
      <c r="AT1572" s="17">
        <v>1607.9520992871601</v>
      </c>
      <c r="AU1572" s="6">
        <f t="shared" si="726"/>
        <v>1607.9520992871601</v>
      </c>
      <c r="AV1572" s="17">
        <v>0</v>
      </c>
      <c r="AW1572" s="6">
        <f t="shared" si="727"/>
        <v>0</v>
      </c>
      <c r="AX1572" s="17">
        <v>757.33884806451397</v>
      </c>
      <c r="AY1572" s="6">
        <f t="shared" si="728"/>
        <v>757.33884806451397</v>
      </c>
      <c r="AZ1572" s="20">
        <v>231475064.54969299</v>
      </c>
      <c r="BA1572" s="20">
        <v>1343722854.6289201</v>
      </c>
      <c r="BB1572" s="20">
        <v>173489820.73257199</v>
      </c>
      <c r="BC1572" s="20">
        <v>0</v>
      </c>
      <c r="BD1572" s="19">
        <f t="shared" si="729"/>
        <v>1748.6877399111852</v>
      </c>
      <c r="BE1572" s="18">
        <v>62.945056686882801</v>
      </c>
      <c r="BF1572" s="20">
        <v>0</v>
      </c>
      <c r="BG1572" s="20">
        <v>0</v>
      </c>
      <c r="BH1572" s="19">
        <f t="shared" si="749"/>
        <v>0</v>
      </c>
      <c r="BI1572" s="18">
        <v>1297.9364098718299</v>
      </c>
      <c r="BJ1572">
        <v>211</v>
      </c>
      <c r="BK1572">
        <v>2432</v>
      </c>
      <c r="BL1572" s="22">
        <v>3689.53856</v>
      </c>
      <c r="BM1572">
        <v>608</v>
      </c>
      <c r="BN1572">
        <v>152</v>
      </c>
      <c r="BO1572">
        <v>0.13592069386426101</v>
      </c>
    </row>
    <row r="1573" spans="1:67" x14ac:dyDescent="0.2">
      <c r="A1573" s="27">
        <v>1572</v>
      </c>
      <c r="B1573" s="36">
        <v>978.60284871289196</v>
      </c>
      <c r="C1573" s="18">
        <v>801.8</v>
      </c>
      <c r="D1573">
        <v>800</v>
      </c>
      <c r="E1573">
        <v>3200</v>
      </c>
      <c r="F1573">
        <v>0</v>
      </c>
      <c r="G1573" s="23">
        <f t="shared" si="730"/>
        <v>1</v>
      </c>
      <c r="H1573" s="16">
        <v>99.714611872146094</v>
      </c>
      <c r="I1573" s="17">
        <v>222.24424746764899</v>
      </c>
      <c r="J1573" s="6">
        <f t="shared" si="731"/>
        <v>222.50520245047315</v>
      </c>
      <c r="K1573" s="6">
        <f t="shared" si="732"/>
        <v>222.50520245047315</v>
      </c>
      <c r="L1573" s="6">
        <f t="shared" si="733"/>
        <v>1</v>
      </c>
      <c r="M1573" s="6">
        <f t="shared" si="734"/>
        <v>222.24424746764899</v>
      </c>
      <c r="N1573" s="16">
        <v>99.820678110271402</v>
      </c>
      <c r="O1573" s="17">
        <v>691.22869427482306</v>
      </c>
      <c r="P1573" s="6">
        <f t="shared" si="735"/>
        <v>656.50656062931796</v>
      </c>
      <c r="Q1573" s="6">
        <f t="shared" si="720"/>
        <v>656.50656062931796</v>
      </c>
      <c r="R1573" s="17">
        <v>656.50656062931796</v>
      </c>
      <c r="S1573" s="6">
        <f t="shared" si="736"/>
        <v>34.722133645505096</v>
      </c>
      <c r="T1573" s="6">
        <f t="shared" si="737"/>
        <v>691.22869427482306</v>
      </c>
      <c r="U1573" s="17">
        <v>124.921375272695</v>
      </c>
      <c r="V1573" s="6">
        <f t="shared" si="738"/>
        <v>112.634722513631</v>
      </c>
      <c r="W1573" s="6">
        <f t="shared" si="721"/>
        <v>112.634722513631</v>
      </c>
      <c r="X1573" s="17">
        <v>112.634722513631</v>
      </c>
      <c r="Y1573" s="6">
        <f t="shared" si="739"/>
        <v>12.286652759063998</v>
      </c>
      <c r="Z1573" s="6">
        <f t="shared" si="740"/>
        <v>124.921375272695</v>
      </c>
      <c r="AA1573" s="17">
        <v>0</v>
      </c>
      <c r="AB1573" s="6">
        <f t="shared" si="741"/>
        <v>0</v>
      </c>
      <c r="AC1573" s="6">
        <f t="shared" si="722"/>
        <v>0</v>
      </c>
      <c r="AD1573" s="17">
        <v>0</v>
      </c>
      <c r="AE1573" s="6">
        <f t="shared" si="742"/>
        <v>0</v>
      </c>
      <c r="AF1573" s="17">
        <v>0</v>
      </c>
      <c r="AG1573" s="6">
        <f t="shared" si="743"/>
        <v>0</v>
      </c>
      <c r="AH1573" s="6">
        <f t="shared" si="723"/>
        <v>0</v>
      </c>
      <c r="AI1573" s="6">
        <f t="shared" si="744"/>
        <v>0</v>
      </c>
      <c r="AJ1573" s="17">
        <v>348.95575655091602</v>
      </c>
      <c r="AK1573" s="6">
        <f t="shared" si="745"/>
        <v>280.14608595554398</v>
      </c>
      <c r="AL1573" s="6">
        <f t="shared" si="724"/>
        <v>280.14608595554398</v>
      </c>
      <c r="AM1573" s="17">
        <v>280.14608595554398</v>
      </c>
      <c r="AN1573" s="6">
        <f t="shared" si="746"/>
        <v>68.80967059537204</v>
      </c>
      <c r="AO1573" s="6">
        <f t="shared" si="747"/>
        <v>348.95575655091602</v>
      </c>
      <c r="AP1573" s="17">
        <v>3984.1247369351399</v>
      </c>
      <c r="AQ1573" s="6">
        <f t="shared" si="748"/>
        <v>3984.1247369351399</v>
      </c>
      <c r="AR1573" s="17">
        <v>1618.9781163590501</v>
      </c>
      <c r="AS1573" s="6">
        <f t="shared" si="725"/>
        <v>1618.9781163590501</v>
      </c>
      <c r="AT1573" s="17">
        <v>1607.8539842785001</v>
      </c>
      <c r="AU1573" s="6">
        <f t="shared" si="726"/>
        <v>1607.8539842785001</v>
      </c>
      <c r="AV1573" s="17">
        <v>0</v>
      </c>
      <c r="AW1573" s="6">
        <f t="shared" si="727"/>
        <v>0</v>
      </c>
      <c r="AX1573" s="17">
        <v>757.29263629758998</v>
      </c>
      <c r="AY1573" s="6">
        <f t="shared" si="728"/>
        <v>757.29263629758998</v>
      </c>
      <c r="AZ1573" s="20">
        <v>233428646.40747899</v>
      </c>
      <c r="BA1573" s="20">
        <v>1343724143.8058801</v>
      </c>
      <c r="BB1573" s="20">
        <v>171705490.27858999</v>
      </c>
      <c r="BC1573" s="20">
        <v>0</v>
      </c>
      <c r="BD1573" s="19">
        <f t="shared" si="729"/>
        <v>1748.858280491949</v>
      </c>
      <c r="BE1573" s="18">
        <v>63.712082898818601</v>
      </c>
      <c r="BF1573" s="20">
        <v>0</v>
      </c>
      <c r="BG1573" s="20">
        <v>0</v>
      </c>
      <c r="BH1573" s="19">
        <f t="shared" si="749"/>
        <v>0</v>
      </c>
      <c r="BI1573" s="18">
        <v>1370.0439881980401</v>
      </c>
      <c r="BJ1573">
        <v>211</v>
      </c>
      <c r="BK1573">
        <v>2432</v>
      </c>
      <c r="BL1573" s="22">
        <v>3689.53856</v>
      </c>
      <c r="BM1573">
        <v>608</v>
      </c>
      <c r="BN1573">
        <v>152</v>
      </c>
      <c r="BO1573">
        <v>0.13454622437855401</v>
      </c>
    </row>
    <row r="1574" spans="1:67" x14ac:dyDescent="0.2">
      <c r="A1574" s="27">
        <v>1573</v>
      </c>
      <c r="B1574" s="36">
        <v>1030.10826180304</v>
      </c>
      <c r="C1574" s="18">
        <v>801.8</v>
      </c>
      <c r="D1574">
        <v>800</v>
      </c>
      <c r="E1574">
        <v>3200</v>
      </c>
      <c r="F1574">
        <v>0</v>
      </c>
      <c r="G1574" s="23">
        <f t="shared" si="730"/>
        <v>1</v>
      </c>
      <c r="H1574" s="16">
        <v>99.748858447488502</v>
      </c>
      <c r="I1574" s="17">
        <v>227.02306239525001</v>
      </c>
      <c r="J1574" s="6">
        <f t="shared" si="731"/>
        <v>227.29158173230394</v>
      </c>
      <c r="K1574" s="6">
        <f t="shared" si="732"/>
        <v>227.29158173230394</v>
      </c>
      <c r="L1574" s="6">
        <f t="shared" si="733"/>
        <v>1</v>
      </c>
      <c r="M1574" s="6">
        <f t="shared" si="734"/>
        <v>227.02306239525001</v>
      </c>
      <c r="N1574" s="16">
        <v>99.830355063608906</v>
      </c>
      <c r="O1574" s="17">
        <v>721.90056276068901</v>
      </c>
      <c r="P1574" s="6">
        <f t="shared" si="735"/>
        <v>685.63569587628899</v>
      </c>
      <c r="Q1574" s="6">
        <f t="shared" si="720"/>
        <v>685.63569587628899</v>
      </c>
      <c r="R1574" s="17">
        <v>685.63569587628899</v>
      </c>
      <c r="S1574" s="6">
        <f t="shared" si="736"/>
        <v>36.264866884400021</v>
      </c>
      <c r="T1574" s="6">
        <f t="shared" si="737"/>
        <v>721.90056276068901</v>
      </c>
      <c r="U1574" s="17">
        <v>124.914692543307</v>
      </c>
      <c r="V1574" s="6">
        <f t="shared" si="738"/>
        <v>112.628050856382</v>
      </c>
      <c r="W1574" s="6">
        <f t="shared" si="721"/>
        <v>112.628050856382</v>
      </c>
      <c r="X1574" s="17">
        <v>112.628050856382</v>
      </c>
      <c r="Y1574" s="6">
        <f t="shared" si="739"/>
        <v>12.286641686924995</v>
      </c>
      <c r="Z1574" s="6">
        <f t="shared" si="740"/>
        <v>124.914692543307</v>
      </c>
      <c r="AA1574" s="17">
        <v>0</v>
      </c>
      <c r="AB1574" s="6">
        <f t="shared" si="741"/>
        <v>0</v>
      </c>
      <c r="AC1574" s="6">
        <f t="shared" si="722"/>
        <v>0</v>
      </c>
      <c r="AD1574" s="17">
        <v>0</v>
      </c>
      <c r="AE1574" s="6">
        <f t="shared" si="742"/>
        <v>0</v>
      </c>
      <c r="AF1574" s="17">
        <v>0</v>
      </c>
      <c r="AG1574" s="6">
        <f t="shared" si="743"/>
        <v>0</v>
      </c>
      <c r="AH1574" s="6">
        <f t="shared" si="723"/>
        <v>0</v>
      </c>
      <c r="AI1574" s="6">
        <f t="shared" si="744"/>
        <v>0</v>
      </c>
      <c r="AJ1574" s="17">
        <v>352.14687432836001</v>
      </c>
      <c r="AK1574" s="6">
        <f t="shared" si="745"/>
        <v>282.67040559035797</v>
      </c>
      <c r="AL1574" s="6">
        <f t="shared" si="724"/>
        <v>282.67040559035797</v>
      </c>
      <c r="AM1574" s="17">
        <v>282.67040559035797</v>
      </c>
      <c r="AN1574" s="6">
        <f t="shared" si="746"/>
        <v>69.47646873800204</v>
      </c>
      <c r="AO1574" s="6">
        <f t="shared" si="747"/>
        <v>352.14687432836001</v>
      </c>
      <c r="AP1574" s="17">
        <v>4069.0967407613398</v>
      </c>
      <c r="AQ1574" s="6">
        <f t="shared" si="748"/>
        <v>4069.0967407613307</v>
      </c>
      <c r="AR1574" s="17">
        <v>1704.08808294242</v>
      </c>
      <c r="AS1574" s="6">
        <f t="shared" si="725"/>
        <v>1704.08808294242</v>
      </c>
      <c r="AT1574" s="17">
        <v>1607.7601956030401</v>
      </c>
      <c r="AU1574" s="6">
        <f t="shared" si="726"/>
        <v>1607.7601956030401</v>
      </c>
      <c r="AV1574" s="17">
        <v>0</v>
      </c>
      <c r="AW1574" s="6">
        <f t="shared" si="727"/>
        <v>0</v>
      </c>
      <c r="AX1574" s="17">
        <v>757.24846221587097</v>
      </c>
      <c r="AY1574" s="6">
        <f t="shared" si="728"/>
        <v>757.24846221587097</v>
      </c>
      <c r="AZ1574" s="20">
        <v>235189666.380806</v>
      </c>
      <c r="BA1574" s="20">
        <v>1343725279.3191199</v>
      </c>
      <c r="BB1574" s="20">
        <v>170112875.014496</v>
      </c>
      <c r="BC1574" s="20">
        <v>0</v>
      </c>
      <c r="BD1574" s="19">
        <f t="shared" si="729"/>
        <v>1749.027820714422</v>
      </c>
      <c r="BE1574" s="18">
        <v>64.447535590638495</v>
      </c>
      <c r="BF1574" s="20">
        <v>0</v>
      </c>
      <c r="BG1574" s="20">
        <v>0</v>
      </c>
      <c r="BH1574" s="19">
        <f t="shared" si="749"/>
        <v>0</v>
      </c>
      <c r="BI1574" s="18">
        <v>1442.15156652426</v>
      </c>
      <c r="BJ1574">
        <v>211</v>
      </c>
      <c r="BK1574">
        <v>2432</v>
      </c>
      <c r="BL1574" s="22">
        <v>3689.53856</v>
      </c>
      <c r="BM1574">
        <v>608</v>
      </c>
      <c r="BN1574">
        <v>152</v>
      </c>
      <c r="BO1574">
        <v>0.133319432680577</v>
      </c>
    </row>
    <row r="1575" spans="1:67" x14ac:dyDescent="0.2">
      <c r="A1575" s="27">
        <v>1574</v>
      </c>
      <c r="B1575" s="36">
        <v>20.602165236060799</v>
      </c>
      <c r="C1575" s="18">
        <v>851.19999999999902</v>
      </c>
      <c r="D1575">
        <v>800</v>
      </c>
      <c r="E1575">
        <v>3200</v>
      </c>
      <c r="F1575">
        <v>0</v>
      </c>
      <c r="G1575" s="23">
        <f t="shared" si="730"/>
        <v>1</v>
      </c>
      <c r="H1575" s="16">
        <v>94.006849315068493</v>
      </c>
      <c r="I1575" s="17">
        <v>145.564226049882</v>
      </c>
      <c r="J1575" s="6">
        <f t="shared" si="731"/>
        <v>145.65301905387778</v>
      </c>
      <c r="K1575" s="6">
        <f t="shared" si="732"/>
        <v>145.65301905387778</v>
      </c>
      <c r="L1575" s="6">
        <f t="shared" si="733"/>
        <v>1</v>
      </c>
      <c r="M1575" s="6">
        <f t="shared" si="734"/>
        <v>145.564226049882</v>
      </c>
      <c r="N1575" s="16">
        <v>95.951319296708803</v>
      </c>
      <c r="O1575" s="17">
        <v>181.42355643559699</v>
      </c>
      <c r="P1575" s="6">
        <f t="shared" si="735"/>
        <v>172.32501057550999</v>
      </c>
      <c r="Q1575" s="6">
        <f t="shared" si="720"/>
        <v>172.32501057550999</v>
      </c>
      <c r="R1575" s="17">
        <v>172.32501057550999</v>
      </c>
      <c r="S1575" s="6">
        <f t="shared" si="736"/>
        <v>9.0985458600870004</v>
      </c>
      <c r="T1575" s="6">
        <f t="shared" si="737"/>
        <v>181.42355643559699</v>
      </c>
      <c r="U1575" s="17">
        <v>131.46149769306601</v>
      </c>
      <c r="V1575" s="6">
        <f t="shared" si="738"/>
        <v>118.55153966022399</v>
      </c>
      <c r="W1575" s="6">
        <f t="shared" si="721"/>
        <v>118.55153966022399</v>
      </c>
      <c r="X1575" s="17">
        <v>118.55153966022399</v>
      </c>
      <c r="Y1575" s="6">
        <f t="shared" si="739"/>
        <v>12.909958032842013</v>
      </c>
      <c r="Z1575" s="6">
        <f t="shared" si="740"/>
        <v>131.46149769306601</v>
      </c>
      <c r="AA1575" s="17">
        <v>0</v>
      </c>
      <c r="AB1575" s="6">
        <f t="shared" si="741"/>
        <v>0</v>
      </c>
      <c r="AC1575" s="6">
        <f t="shared" si="722"/>
        <v>0</v>
      </c>
      <c r="AD1575" s="17">
        <v>0</v>
      </c>
      <c r="AE1575" s="6">
        <f t="shared" si="742"/>
        <v>0</v>
      </c>
      <c r="AF1575" s="17">
        <v>0</v>
      </c>
      <c r="AG1575" s="6">
        <f t="shared" si="743"/>
        <v>0</v>
      </c>
      <c r="AH1575" s="6">
        <f t="shared" si="723"/>
        <v>0</v>
      </c>
      <c r="AI1575" s="6">
        <f t="shared" si="744"/>
        <v>0</v>
      </c>
      <c r="AJ1575" s="17">
        <v>206.72981092813001</v>
      </c>
      <c r="AK1575" s="6">
        <f t="shared" si="745"/>
        <v>167.34769659863201</v>
      </c>
      <c r="AL1575" s="6">
        <f t="shared" si="724"/>
        <v>167.34769659863201</v>
      </c>
      <c r="AM1575" s="17">
        <v>167.34769659863201</v>
      </c>
      <c r="AN1575" s="6">
        <f t="shared" si="746"/>
        <v>39.382114329497995</v>
      </c>
      <c r="AO1575" s="6">
        <f t="shared" si="747"/>
        <v>206.72981092813001</v>
      </c>
      <c r="AP1575" s="17">
        <v>2502.5740519861101</v>
      </c>
      <c r="AQ1575" s="6">
        <f t="shared" si="748"/>
        <v>2502.5740519861092</v>
      </c>
      <c r="AR1575" s="17">
        <v>34.142162741551097</v>
      </c>
      <c r="AS1575" s="6">
        <f t="shared" si="725"/>
        <v>34.142162741551097</v>
      </c>
      <c r="AT1575" s="17">
        <v>1709.8414005380801</v>
      </c>
      <c r="AU1575" s="6">
        <f t="shared" si="726"/>
        <v>1709.8414005380801</v>
      </c>
      <c r="AV1575" s="17">
        <v>0</v>
      </c>
      <c r="AW1575" s="6">
        <f t="shared" si="727"/>
        <v>0</v>
      </c>
      <c r="AX1575" s="17">
        <v>758.59048870647803</v>
      </c>
      <c r="AY1575" s="6">
        <f t="shared" si="728"/>
        <v>758.59048870647803</v>
      </c>
      <c r="AZ1575" s="20">
        <v>19240580.400564302</v>
      </c>
      <c r="BA1575" s="20">
        <v>1357640085.6742899</v>
      </c>
      <c r="BB1575" s="20">
        <v>304186448.00348097</v>
      </c>
      <c r="BC1575" s="20">
        <v>0</v>
      </c>
      <c r="BD1575" s="19">
        <f t="shared" si="729"/>
        <v>1681.067114078335</v>
      </c>
      <c r="BE1575" s="18">
        <v>46.290540756912499</v>
      </c>
      <c r="BF1575" s="20">
        <v>0</v>
      </c>
      <c r="BG1575" s="20">
        <v>0</v>
      </c>
      <c r="BH1575" s="19">
        <f t="shared" si="749"/>
        <v>0</v>
      </c>
      <c r="BI1575" s="18">
        <v>28.8430313304852</v>
      </c>
      <c r="BJ1575">
        <v>224</v>
      </c>
      <c r="BK1575">
        <v>2432</v>
      </c>
      <c r="BL1575" s="22">
        <v>3689.53856</v>
      </c>
      <c r="BM1575">
        <v>608</v>
      </c>
      <c r="BN1575">
        <v>152</v>
      </c>
      <c r="BO1575">
        <v>0.23654075742924999</v>
      </c>
    </row>
    <row r="1576" spans="1:67" x14ac:dyDescent="0.2">
      <c r="A1576" s="27">
        <v>1575</v>
      </c>
      <c r="B1576" s="36">
        <v>51.505413090152203</v>
      </c>
      <c r="C1576" s="18">
        <v>851.19999999999902</v>
      </c>
      <c r="D1576">
        <v>800</v>
      </c>
      <c r="E1576">
        <v>3200</v>
      </c>
      <c r="F1576">
        <v>0</v>
      </c>
      <c r="G1576" s="23">
        <f t="shared" si="730"/>
        <v>1</v>
      </c>
      <c r="H1576" s="16">
        <v>94.748858447488502</v>
      </c>
      <c r="I1576" s="17">
        <v>147.61198075474999</v>
      </c>
      <c r="J1576" s="6">
        <f t="shared" si="731"/>
        <v>147.6954945145369</v>
      </c>
      <c r="K1576" s="6">
        <f t="shared" si="732"/>
        <v>147.6954945145369</v>
      </c>
      <c r="L1576" s="6">
        <f t="shared" si="733"/>
        <v>1</v>
      </c>
      <c r="M1576" s="6">
        <f t="shared" si="734"/>
        <v>147.61198075474999</v>
      </c>
      <c r="N1576" s="16">
        <v>96.537741100380899</v>
      </c>
      <c r="O1576" s="17">
        <v>186.97703677284599</v>
      </c>
      <c r="P1576" s="6">
        <f t="shared" si="735"/>
        <v>177.599133929982</v>
      </c>
      <c r="Q1576" s="6">
        <f t="shared" si="720"/>
        <v>177.599133929982</v>
      </c>
      <c r="R1576" s="17">
        <v>177.599133929982</v>
      </c>
      <c r="S1576" s="6">
        <f t="shared" si="736"/>
        <v>9.377902842863989</v>
      </c>
      <c r="T1576" s="6">
        <f t="shared" si="737"/>
        <v>186.97703677284599</v>
      </c>
      <c r="U1576" s="17">
        <v>131.444449904778</v>
      </c>
      <c r="V1576" s="6">
        <f t="shared" si="738"/>
        <v>118.535061381567</v>
      </c>
      <c r="W1576" s="6">
        <f t="shared" si="721"/>
        <v>118.535061381567</v>
      </c>
      <c r="X1576" s="17">
        <v>118.535061381567</v>
      </c>
      <c r="Y1576" s="6">
        <f t="shared" si="739"/>
        <v>12.909388523210993</v>
      </c>
      <c r="Z1576" s="6">
        <f t="shared" si="740"/>
        <v>131.444449904778</v>
      </c>
      <c r="AA1576" s="17">
        <v>0</v>
      </c>
      <c r="AB1576" s="6">
        <f t="shared" si="741"/>
        <v>0</v>
      </c>
      <c r="AC1576" s="6">
        <f t="shared" si="722"/>
        <v>0</v>
      </c>
      <c r="AD1576" s="17">
        <v>0</v>
      </c>
      <c r="AE1576" s="6">
        <f t="shared" si="742"/>
        <v>0</v>
      </c>
      <c r="AF1576" s="17">
        <v>0</v>
      </c>
      <c r="AG1576" s="6">
        <f t="shared" si="743"/>
        <v>0</v>
      </c>
      <c r="AH1576" s="6">
        <f t="shared" si="723"/>
        <v>0</v>
      </c>
      <c r="AI1576" s="6">
        <f t="shared" si="744"/>
        <v>0</v>
      </c>
      <c r="AJ1576" s="17">
        <v>218.190189959771</v>
      </c>
      <c r="AK1576" s="6">
        <f t="shared" si="745"/>
        <v>176.56034133521001</v>
      </c>
      <c r="AL1576" s="6">
        <f t="shared" si="724"/>
        <v>176.56034133521001</v>
      </c>
      <c r="AM1576" s="17">
        <v>176.56034133521001</v>
      </c>
      <c r="AN1576" s="6">
        <f t="shared" si="746"/>
        <v>41.629848624560992</v>
      </c>
      <c r="AO1576" s="6">
        <f t="shared" si="747"/>
        <v>218.190189959771</v>
      </c>
      <c r="AP1576" s="17">
        <v>2553.5449749976001</v>
      </c>
      <c r="AQ1576" s="6">
        <f t="shared" si="748"/>
        <v>2553.5449749976051</v>
      </c>
      <c r="AR1576" s="17">
        <v>85.347307739208901</v>
      </c>
      <c r="AS1576" s="6">
        <f t="shared" si="725"/>
        <v>85.347307739208901</v>
      </c>
      <c r="AT1576" s="17">
        <v>1709.6791588936601</v>
      </c>
      <c r="AU1576" s="6">
        <f t="shared" si="726"/>
        <v>1709.6791588936601</v>
      </c>
      <c r="AV1576" s="17">
        <v>0</v>
      </c>
      <c r="AW1576" s="6">
        <f t="shared" si="727"/>
        <v>0</v>
      </c>
      <c r="AX1576" s="17">
        <v>758.51850836473602</v>
      </c>
      <c r="AY1576" s="6">
        <f t="shared" si="728"/>
        <v>758.51850836473602</v>
      </c>
      <c r="AZ1576" s="20">
        <v>46639076.312189899</v>
      </c>
      <c r="BA1576" s="20">
        <v>1357701620.59027</v>
      </c>
      <c r="BB1576" s="20">
        <v>287000527.176211</v>
      </c>
      <c r="BC1576" s="20">
        <v>0</v>
      </c>
      <c r="BD1576" s="19">
        <f t="shared" si="729"/>
        <v>1691.3412240786711</v>
      </c>
      <c r="BE1576" s="18">
        <v>47.004074962115801</v>
      </c>
      <c r="BF1576" s="20">
        <v>0</v>
      </c>
      <c r="BG1576" s="20">
        <v>0</v>
      </c>
      <c r="BH1576" s="19">
        <f t="shared" si="749"/>
        <v>0</v>
      </c>
      <c r="BI1576" s="18">
        <v>72.107578326213101</v>
      </c>
      <c r="BJ1576">
        <v>224</v>
      </c>
      <c r="BK1576">
        <v>2432</v>
      </c>
      <c r="BL1576" s="22">
        <v>3689.53856</v>
      </c>
      <c r="BM1576">
        <v>608</v>
      </c>
      <c r="BN1576">
        <v>152</v>
      </c>
      <c r="BO1576">
        <v>0.223324855504025</v>
      </c>
    </row>
    <row r="1577" spans="1:67" x14ac:dyDescent="0.2">
      <c r="A1577" s="27">
        <v>1576</v>
      </c>
      <c r="B1577" s="36">
        <v>154.516239270456</v>
      </c>
      <c r="C1577" s="18">
        <v>851.19999999999902</v>
      </c>
      <c r="D1577">
        <v>800</v>
      </c>
      <c r="E1577">
        <v>3200</v>
      </c>
      <c r="F1577">
        <v>0</v>
      </c>
      <c r="G1577" s="23">
        <f t="shared" si="730"/>
        <v>1</v>
      </c>
      <c r="H1577" s="16">
        <v>96.518264840182596</v>
      </c>
      <c r="I1577" s="17">
        <v>155.19404113032701</v>
      </c>
      <c r="J1577" s="6">
        <f t="shared" si="731"/>
        <v>155.27207376881975</v>
      </c>
      <c r="K1577" s="6">
        <f t="shared" si="732"/>
        <v>155.27207376881975</v>
      </c>
      <c r="L1577" s="6">
        <f t="shared" si="733"/>
        <v>1</v>
      </c>
      <c r="M1577" s="6">
        <f t="shared" si="734"/>
        <v>155.19404113032701</v>
      </c>
      <c r="N1577" s="16">
        <v>97.901224101114806</v>
      </c>
      <c r="O1577" s="17">
        <v>213.529631325103</v>
      </c>
      <c r="P1577" s="6">
        <f t="shared" si="735"/>
        <v>202.817038062812</v>
      </c>
      <c r="Q1577" s="6">
        <f t="shared" si="720"/>
        <v>202.817038062812</v>
      </c>
      <c r="R1577" s="17">
        <v>202.817038062812</v>
      </c>
      <c r="S1577" s="6">
        <f t="shared" si="736"/>
        <v>10.712593262290994</v>
      </c>
      <c r="T1577" s="6">
        <f t="shared" si="737"/>
        <v>213.529631325103</v>
      </c>
      <c r="U1577" s="17">
        <v>131.39677805622</v>
      </c>
      <c r="V1577" s="6">
        <f t="shared" si="738"/>
        <v>118.488713702311</v>
      </c>
      <c r="W1577" s="6">
        <f t="shared" si="721"/>
        <v>118.488713702311</v>
      </c>
      <c r="X1577" s="17">
        <v>118.488713702311</v>
      </c>
      <c r="Y1577" s="6">
        <f t="shared" si="739"/>
        <v>12.908064353908998</v>
      </c>
      <c r="Z1577" s="6">
        <f t="shared" si="740"/>
        <v>131.39677805622</v>
      </c>
      <c r="AA1577" s="17">
        <v>0</v>
      </c>
      <c r="AB1577" s="6">
        <f t="shared" si="741"/>
        <v>0</v>
      </c>
      <c r="AC1577" s="6">
        <f t="shared" si="722"/>
        <v>0</v>
      </c>
      <c r="AD1577" s="17">
        <v>0</v>
      </c>
      <c r="AE1577" s="6">
        <f t="shared" si="742"/>
        <v>0</v>
      </c>
      <c r="AF1577" s="17">
        <v>0</v>
      </c>
      <c r="AG1577" s="6">
        <f t="shared" si="743"/>
        <v>0</v>
      </c>
      <c r="AH1577" s="6">
        <f t="shared" si="723"/>
        <v>0</v>
      </c>
      <c r="AI1577" s="6">
        <f t="shared" si="744"/>
        <v>0</v>
      </c>
      <c r="AJ1577" s="17">
        <v>262.76527587612799</v>
      </c>
      <c r="AK1577" s="6">
        <f t="shared" si="745"/>
        <v>212.34570130785599</v>
      </c>
      <c r="AL1577" s="6">
        <f t="shared" si="724"/>
        <v>212.34570130785599</v>
      </c>
      <c r="AM1577" s="17">
        <v>212.34570130785599</v>
      </c>
      <c r="AN1577" s="6">
        <f t="shared" si="746"/>
        <v>50.419574568271997</v>
      </c>
      <c r="AO1577" s="6">
        <f t="shared" si="747"/>
        <v>262.76527587612799</v>
      </c>
      <c r="AP1577" s="17">
        <v>2723.45375788921</v>
      </c>
      <c r="AQ1577" s="6">
        <f t="shared" si="748"/>
        <v>2723.453757889205</v>
      </c>
      <c r="AR1577" s="17">
        <v>255.96806551158701</v>
      </c>
      <c r="AS1577" s="6">
        <f t="shared" si="725"/>
        <v>255.96806551158701</v>
      </c>
      <c r="AT1577" s="17">
        <v>1709.1859858259299</v>
      </c>
      <c r="AU1577" s="6">
        <f t="shared" si="726"/>
        <v>1709.1859858259299</v>
      </c>
      <c r="AV1577" s="17">
        <v>0</v>
      </c>
      <c r="AW1577" s="6">
        <f t="shared" si="727"/>
        <v>0</v>
      </c>
      <c r="AX1577" s="17">
        <v>758.29970655168802</v>
      </c>
      <c r="AY1577" s="6">
        <f t="shared" si="728"/>
        <v>758.29970655168802</v>
      </c>
      <c r="AZ1577" s="20">
        <v>121814900.954445</v>
      </c>
      <c r="BA1577" s="20">
        <v>1357843572.25769</v>
      </c>
      <c r="BB1577" s="20">
        <v>235570973.03939199</v>
      </c>
      <c r="BC1577" s="20">
        <v>0</v>
      </c>
      <c r="BD1577" s="19">
        <f t="shared" si="729"/>
        <v>1715.2294462515267</v>
      </c>
      <c r="BE1577" s="18">
        <v>49.499889873339498</v>
      </c>
      <c r="BF1577" s="20">
        <v>0</v>
      </c>
      <c r="BG1577" s="20">
        <v>0</v>
      </c>
      <c r="BH1577" s="19">
        <f t="shared" si="749"/>
        <v>0</v>
      </c>
      <c r="BI1577" s="18">
        <v>216.32273497863901</v>
      </c>
      <c r="BJ1577">
        <v>224</v>
      </c>
      <c r="BK1577">
        <v>2432</v>
      </c>
      <c r="BL1577" s="22">
        <v>3689.53856</v>
      </c>
      <c r="BM1577">
        <v>608</v>
      </c>
      <c r="BN1577">
        <v>152</v>
      </c>
      <c r="BO1577">
        <v>0.18376052372806101</v>
      </c>
    </row>
    <row r="1578" spans="1:67" x14ac:dyDescent="0.2">
      <c r="A1578" s="27">
        <v>1577</v>
      </c>
      <c r="B1578" s="36">
        <v>206.02165236060799</v>
      </c>
      <c r="C1578" s="18">
        <v>851.19999999999902</v>
      </c>
      <c r="D1578">
        <v>800</v>
      </c>
      <c r="E1578">
        <v>3200</v>
      </c>
      <c r="F1578">
        <v>0</v>
      </c>
      <c r="G1578" s="23">
        <f t="shared" si="730"/>
        <v>1</v>
      </c>
      <c r="H1578" s="16">
        <v>97.317351598173502</v>
      </c>
      <c r="I1578" s="17">
        <v>159.228002422293</v>
      </c>
      <c r="J1578" s="6">
        <f t="shared" si="731"/>
        <v>159.33794426261764</v>
      </c>
      <c r="K1578" s="6">
        <f t="shared" si="732"/>
        <v>159.33794426261764</v>
      </c>
      <c r="L1578" s="6">
        <f t="shared" si="733"/>
        <v>1</v>
      </c>
      <c r="M1578" s="6">
        <f t="shared" si="734"/>
        <v>159.228002422293</v>
      </c>
      <c r="N1578" s="16">
        <v>98.379136680172095</v>
      </c>
      <c r="O1578" s="17">
        <v>235.211665086951</v>
      </c>
      <c r="P1578" s="6">
        <f t="shared" si="735"/>
        <v>223.40984504255599</v>
      </c>
      <c r="Q1578" s="6">
        <f t="shared" si="720"/>
        <v>223.40984504255599</v>
      </c>
      <c r="R1578" s="17">
        <v>223.40984504255599</v>
      </c>
      <c r="S1578" s="6">
        <f t="shared" si="736"/>
        <v>11.801820044395015</v>
      </c>
      <c r="T1578" s="6">
        <f t="shared" si="737"/>
        <v>235.211665086951</v>
      </c>
      <c r="U1578" s="17">
        <v>131.37671493052201</v>
      </c>
      <c r="V1578" s="6">
        <f t="shared" si="738"/>
        <v>118.46910732999901</v>
      </c>
      <c r="W1578" s="6">
        <f t="shared" si="721"/>
        <v>118.46910732999901</v>
      </c>
      <c r="X1578" s="17">
        <v>118.46910732999901</v>
      </c>
      <c r="Y1578" s="6">
        <f t="shared" si="739"/>
        <v>12.907607600523008</v>
      </c>
      <c r="Z1578" s="6">
        <f t="shared" si="740"/>
        <v>131.37671493052201</v>
      </c>
      <c r="AA1578" s="17">
        <v>0</v>
      </c>
      <c r="AB1578" s="6">
        <f t="shared" si="741"/>
        <v>0</v>
      </c>
      <c r="AC1578" s="6">
        <f t="shared" si="722"/>
        <v>0</v>
      </c>
      <c r="AD1578" s="17">
        <v>0</v>
      </c>
      <c r="AE1578" s="6">
        <f t="shared" si="742"/>
        <v>0</v>
      </c>
      <c r="AF1578" s="17">
        <v>0</v>
      </c>
      <c r="AG1578" s="6">
        <f t="shared" si="743"/>
        <v>0</v>
      </c>
      <c r="AH1578" s="6">
        <f t="shared" si="723"/>
        <v>0</v>
      </c>
      <c r="AI1578" s="6">
        <f t="shared" si="744"/>
        <v>0</v>
      </c>
      <c r="AJ1578" s="17">
        <v>281.83564806878502</v>
      </c>
      <c r="AK1578" s="6">
        <f t="shared" si="745"/>
        <v>227.59779114613599</v>
      </c>
      <c r="AL1578" s="6">
        <f t="shared" si="724"/>
        <v>227.59779114613599</v>
      </c>
      <c r="AM1578" s="17">
        <v>227.59779114613599</v>
      </c>
      <c r="AN1578" s="6">
        <f t="shared" si="746"/>
        <v>54.23785692264903</v>
      </c>
      <c r="AO1578" s="6">
        <f t="shared" si="747"/>
        <v>281.83564806878502</v>
      </c>
      <c r="AP1578" s="17">
        <v>2808.4110530489302</v>
      </c>
      <c r="AQ1578" s="6">
        <f t="shared" si="748"/>
        <v>2808.4110530489329</v>
      </c>
      <c r="AR1578" s="17">
        <v>341.24635554789103</v>
      </c>
      <c r="AS1578" s="6">
        <f t="shared" si="725"/>
        <v>341.24635554789103</v>
      </c>
      <c r="AT1578" s="17">
        <v>1708.9636380545701</v>
      </c>
      <c r="AU1578" s="6">
        <f t="shared" si="726"/>
        <v>1708.9636380545701</v>
      </c>
      <c r="AV1578" s="17">
        <v>0</v>
      </c>
      <c r="AW1578" s="6">
        <f t="shared" si="727"/>
        <v>0</v>
      </c>
      <c r="AX1578" s="17">
        <v>758.20105944647196</v>
      </c>
      <c r="AY1578" s="6">
        <f t="shared" si="728"/>
        <v>758.20105944647196</v>
      </c>
      <c r="AZ1578" s="20">
        <v>146501157.88361099</v>
      </c>
      <c r="BA1578" s="20">
        <v>1357891310.6999199</v>
      </c>
      <c r="BB1578" s="20">
        <v>219210006.05307499</v>
      </c>
      <c r="BC1578" s="20">
        <v>0</v>
      </c>
      <c r="BD1578" s="19">
        <f t="shared" si="729"/>
        <v>1723.6024746366061</v>
      </c>
      <c r="BE1578" s="18">
        <v>50.725713992373699</v>
      </c>
      <c r="BF1578" s="20">
        <v>0</v>
      </c>
      <c r="BG1578" s="20">
        <v>0</v>
      </c>
      <c r="BH1578" s="19">
        <f t="shared" si="749"/>
        <v>0</v>
      </c>
      <c r="BI1578" s="18">
        <v>288.43031330485201</v>
      </c>
      <c r="BJ1578">
        <v>224</v>
      </c>
      <c r="BK1578">
        <v>2432</v>
      </c>
      <c r="BL1578" s="22">
        <v>3689.53856</v>
      </c>
      <c r="BM1578">
        <v>608</v>
      </c>
      <c r="BN1578">
        <v>152</v>
      </c>
      <c r="BO1578">
        <v>0.17116891909836199</v>
      </c>
    </row>
    <row r="1579" spans="1:67" x14ac:dyDescent="0.2">
      <c r="A1579" s="27">
        <v>1578</v>
      </c>
      <c r="B1579" s="36">
        <v>257.52706545076097</v>
      </c>
      <c r="C1579" s="18">
        <v>851.19999999999902</v>
      </c>
      <c r="D1579">
        <v>800</v>
      </c>
      <c r="E1579">
        <v>3200</v>
      </c>
      <c r="F1579">
        <v>0</v>
      </c>
      <c r="G1579" s="23">
        <f t="shared" si="730"/>
        <v>1</v>
      </c>
      <c r="H1579" s="16">
        <v>97.956621004566202</v>
      </c>
      <c r="I1579" s="17">
        <v>163.437733792394</v>
      </c>
      <c r="J1579" s="6">
        <f t="shared" si="731"/>
        <v>163.54423955428192</v>
      </c>
      <c r="K1579" s="6">
        <f t="shared" si="732"/>
        <v>163.54423955428192</v>
      </c>
      <c r="L1579" s="6">
        <f t="shared" si="733"/>
        <v>1</v>
      </c>
      <c r="M1579" s="6">
        <f t="shared" si="734"/>
        <v>163.437733792394</v>
      </c>
      <c r="N1579" s="16">
        <v>98.702094996377099</v>
      </c>
      <c r="O1579" s="17">
        <v>265.77920246480602</v>
      </c>
      <c r="P1579" s="6">
        <f t="shared" si="735"/>
        <v>252.44210291871201</v>
      </c>
      <c r="Q1579" s="6">
        <f t="shared" si="720"/>
        <v>252.44210291871201</v>
      </c>
      <c r="R1579" s="17">
        <v>252.44210291871201</v>
      </c>
      <c r="S1579" s="6">
        <f t="shared" si="736"/>
        <v>13.337099546094009</v>
      </c>
      <c r="T1579" s="6">
        <f t="shared" si="737"/>
        <v>265.77920246480602</v>
      </c>
      <c r="U1579" s="17">
        <v>131.35893341884201</v>
      </c>
      <c r="V1579" s="6">
        <f t="shared" si="738"/>
        <v>118.45165458602401</v>
      </c>
      <c r="W1579" s="6">
        <f t="shared" si="721"/>
        <v>118.45165458602401</v>
      </c>
      <c r="X1579" s="17">
        <v>118.45165458602401</v>
      </c>
      <c r="Y1579" s="6">
        <f t="shared" si="739"/>
        <v>12.907278832818008</v>
      </c>
      <c r="Z1579" s="6">
        <f t="shared" si="740"/>
        <v>131.35893341884201</v>
      </c>
      <c r="AA1579" s="17">
        <v>0</v>
      </c>
      <c r="AB1579" s="6">
        <f t="shared" si="741"/>
        <v>0</v>
      </c>
      <c r="AC1579" s="6">
        <f t="shared" si="722"/>
        <v>0</v>
      </c>
      <c r="AD1579" s="17">
        <v>0</v>
      </c>
      <c r="AE1579" s="6">
        <f t="shared" si="742"/>
        <v>0</v>
      </c>
      <c r="AF1579" s="17">
        <v>0</v>
      </c>
      <c r="AG1579" s="6">
        <f t="shared" si="743"/>
        <v>0</v>
      </c>
      <c r="AH1579" s="6">
        <f t="shared" si="723"/>
        <v>0</v>
      </c>
      <c r="AI1579" s="6">
        <f t="shared" si="744"/>
        <v>0</v>
      </c>
      <c r="AJ1579" s="17">
        <v>293.12055273690498</v>
      </c>
      <c r="AK1579" s="6">
        <f t="shared" si="745"/>
        <v>236.573882891068</v>
      </c>
      <c r="AL1579" s="6">
        <f t="shared" si="724"/>
        <v>236.573882891068</v>
      </c>
      <c r="AM1579" s="17">
        <v>236.573882891068</v>
      </c>
      <c r="AN1579" s="6">
        <f t="shared" si="746"/>
        <v>56.546669845836988</v>
      </c>
      <c r="AO1579" s="6">
        <f t="shared" si="747"/>
        <v>293.12055273690498</v>
      </c>
      <c r="AP1579" s="17">
        <v>2893.3700383544701</v>
      </c>
      <c r="AQ1579" s="6">
        <f t="shared" si="748"/>
        <v>2893.370038354466</v>
      </c>
      <c r="AR1579" s="17">
        <v>426.50596783672103</v>
      </c>
      <c r="AS1579" s="6">
        <f t="shared" si="725"/>
        <v>426.50596783672103</v>
      </c>
      <c r="AT1579" s="17">
        <v>1708.7553987815299</v>
      </c>
      <c r="AU1579" s="6">
        <f t="shared" si="726"/>
        <v>1708.7553987815299</v>
      </c>
      <c r="AV1579" s="17">
        <v>0</v>
      </c>
      <c r="AW1579" s="6">
        <f t="shared" si="727"/>
        <v>0</v>
      </c>
      <c r="AX1579" s="17">
        <v>758.108671736215</v>
      </c>
      <c r="AY1579" s="6">
        <f t="shared" si="728"/>
        <v>758.108671736215</v>
      </c>
      <c r="AZ1579" s="20">
        <v>161330626.54458201</v>
      </c>
      <c r="BA1579" s="20">
        <v>1357925510.11519</v>
      </c>
      <c r="BB1579" s="20">
        <v>210004567.67674899</v>
      </c>
      <c r="BC1579" s="20">
        <v>0</v>
      </c>
      <c r="BD1579" s="19">
        <f t="shared" si="729"/>
        <v>1729.2607043365208</v>
      </c>
      <c r="BE1579" s="18">
        <v>51.946541229650599</v>
      </c>
      <c r="BF1579" s="20">
        <v>0</v>
      </c>
      <c r="BG1579" s="20">
        <v>0</v>
      </c>
      <c r="BH1579" s="19">
        <f t="shared" si="749"/>
        <v>0</v>
      </c>
      <c r="BI1579" s="18">
        <v>360.53789163106501</v>
      </c>
      <c r="BJ1579">
        <v>224</v>
      </c>
      <c r="BK1579">
        <v>2432</v>
      </c>
      <c r="BL1579" s="22">
        <v>3689.53856</v>
      </c>
      <c r="BM1579">
        <v>608</v>
      </c>
      <c r="BN1579">
        <v>152</v>
      </c>
      <c r="BO1579">
        <v>0.164089242588245</v>
      </c>
    </row>
    <row r="1580" spans="1:67" x14ac:dyDescent="0.2">
      <c r="A1580" s="27">
        <v>1579</v>
      </c>
      <c r="B1580" s="36">
        <v>309.03247854091302</v>
      </c>
      <c r="C1580" s="18">
        <v>851.19999999999902</v>
      </c>
      <c r="D1580">
        <v>800</v>
      </c>
      <c r="E1580">
        <v>3200</v>
      </c>
      <c r="F1580">
        <v>0</v>
      </c>
      <c r="G1580" s="23">
        <f t="shared" si="730"/>
        <v>1</v>
      </c>
      <c r="H1580" s="16">
        <v>98.276255707762502</v>
      </c>
      <c r="I1580" s="17">
        <v>167.80881269177999</v>
      </c>
      <c r="J1580" s="6">
        <f t="shared" si="731"/>
        <v>167.92931154645862</v>
      </c>
      <c r="K1580" s="6">
        <f t="shared" si="732"/>
        <v>167.92931154645862</v>
      </c>
      <c r="L1580" s="6">
        <f t="shared" si="733"/>
        <v>1</v>
      </c>
      <c r="M1580" s="6">
        <f t="shared" si="734"/>
        <v>167.80881269177999</v>
      </c>
      <c r="N1580" s="16">
        <v>98.942087860965202</v>
      </c>
      <c r="O1580" s="17">
        <v>297.52643361829399</v>
      </c>
      <c r="P1580" s="6">
        <f t="shared" si="735"/>
        <v>282.59460020459898</v>
      </c>
      <c r="Q1580" s="6">
        <f t="shared" si="720"/>
        <v>282.59460020459898</v>
      </c>
      <c r="R1580" s="17">
        <v>282.59460020459898</v>
      </c>
      <c r="S1580" s="6">
        <f t="shared" si="736"/>
        <v>14.931833413695017</v>
      </c>
      <c r="T1580" s="6">
        <f t="shared" si="737"/>
        <v>297.52643361829399</v>
      </c>
      <c r="U1580" s="17">
        <v>131.34309074209199</v>
      </c>
      <c r="V1580" s="6">
        <f t="shared" si="738"/>
        <v>118.43603746052599</v>
      </c>
      <c r="W1580" s="6">
        <f t="shared" si="721"/>
        <v>118.43603746052599</v>
      </c>
      <c r="X1580" s="17">
        <v>118.43603746052599</v>
      </c>
      <c r="Y1580" s="6">
        <f t="shared" si="739"/>
        <v>12.907053281565993</v>
      </c>
      <c r="Z1580" s="6">
        <f t="shared" si="740"/>
        <v>131.34309074209199</v>
      </c>
      <c r="AA1580" s="17">
        <v>0</v>
      </c>
      <c r="AB1580" s="6">
        <f t="shared" si="741"/>
        <v>0</v>
      </c>
      <c r="AC1580" s="6">
        <f t="shared" si="722"/>
        <v>0</v>
      </c>
      <c r="AD1580" s="17">
        <v>0</v>
      </c>
      <c r="AE1580" s="6">
        <f t="shared" si="742"/>
        <v>0</v>
      </c>
      <c r="AF1580" s="17">
        <v>0</v>
      </c>
      <c r="AG1580" s="6">
        <f t="shared" si="743"/>
        <v>0</v>
      </c>
      <c r="AH1580" s="6">
        <f t="shared" si="723"/>
        <v>0</v>
      </c>
      <c r="AI1580" s="6">
        <f t="shared" si="744"/>
        <v>0</v>
      </c>
      <c r="AJ1580" s="17">
        <v>302.53584904118298</v>
      </c>
      <c r="AK1580" s="6">
        <f t="shared" si="745"/>
        <v>244.051422931828</v>
      </c>
      <c r="AL1580" s="6">
        <f t="shared" si="724"/>
        <v>244.051422931828</v>
      </c>
      <c r="AM1580" s="17">
        <v>244.051422931828</v>
      </c>
      <c r="AN1580" s="6">
        <f t="shared" si="746"/>
        <v>58.484426109354985</v>
      </c>
      <c r="AO1580" s="6">
        <f t="shared" si="747"/>
        <v>302.53584904118298</v>
      </c>
      <c r="AP1580" s="17">
        <v>2978.3305578868499</v>
      </c>
      <c r="AQ1580" s="6">
        <f t="shared" si="748"/>
        <v>2978.3305578868503</v>
      </c>
      <c r="AR1580" s="17">
        <v>511.748625433754</v>
      </c>
      <c r="AS1580" s="6">
        <f t="shared" si="725"/>
        <v>511.748625433754</v>
      </c>
      <c r="AT1580" s="17">
        <v>1708.5599664725801</v>
      </c>
      <c r="AU1580" s="6">
        <f t="shared" si="726"/>
        <v>1708.5599664725801</v>
      </c>
      <c r="AV1580" s="17">
        <v>0</v>
      </c>
      <c r="AW1580" s="6">
        <f t="shared" si="727"/>
        <v>0</v>
      </c>
      <c r="AX1580" s="17">
        <v>758.02196598051603</v>
      </c>
      <c r="AY1580" s="6">
        <f t="shared" si="728"/>
        <v>758.02196598051603</v>
      </c>
      <c r="AZ1580" s="20">
        <v>172650760.61659801</v>
      </c>
      <c r="BA1580" s="20">
        <v>1357948172.0169499</v>
      </c>
      <c r="BB1580" s="20">
        <v>202866446.69055501</v>
      </c>
      <c r="BC1580" s="20">
        <v>0</v>
      </c>
      <c r="BD1580" s="19">
        <f t="shared" si="729"/>
        <v>1733.465379324103</v>
      </c>
      <c r="BE1580" s="18">
        <v>53.137697428427799</v>
      </c>
      <c r="BF1580" s="20">
        <v>0</v>
      </c>
      <c r="BG1580" s="20">
        <v>0</v>
      </c>
      <c r="BH1580" s="19">
        <f t="shared" si="749"/>
        <v>0</v>
      </c>
      <c r="BI1580" s="18">
        <v>432.64546995727801</v>
      </c>
      <c r="BJ1580">
        <v>224</v>
      </c>
      <c r="BK1580">
        <v>2432</v>
      </c>
      <c r="BL1580" s="22">
        <v>3689.53856</v>
      </c>
      <c r="BM1580">
        <v>608</v>
      </c>
      <c r="BN1580">
        <v>152</v>
      </c>
      <c r="BO1580">
        <v>0.15860202733502801</v>
      </c>
    </row>
    <row r="1581" spans="1:67" x14ac:dyDescent="0.2">
      <c r="A1581" s="27">
        <v>1580</v>
      </c>
      <c r="B1581" s="36">
        <v>360.53789163106501</v>
      </c>
      <c r="C1581" s="18">
        <v>851.19999999999902</v>
      </c>
      <c r="D1581">
        <v>800</v>
      </c>
      <c r="E1581">
        <v>3200</v>
      </c>
      <c r="F1581">
        <v>0</v>
      </c>
      <c r="G1581" s="23">
        <f t="shared" si="730"/>
        <v>1</v>
      </c>
      <c r="H1581" s="16">
        <v>98.515981735159798</v>
      </c>
      <c r="I1581" s="17">
        <v>172.24554199155901</v>
      </c>
      <c r="J1581" s="6">
        <f t="shared" si="731"/>
        <v>172.39234148681365</v>
      </c>
      <c r="K1581" s="6">
        <f t="shared" si="732"/>
        <v>172.39234148681365</v>
      </c>
      <c r="L1581" s="6">
        <f t="shared" si="733"/>
        <v>1</v>
      </c>
      <c r="M1581" s="6">
        <f t="shared" si="734"/>
        <v>172.24554199155901</v>
      </c>
      <c r="N1581" s="16">
        <v>99.143075175244604</v>
      </c>
      <c r="O1581" s="17">
        <v>329.78131572502798</v>
      </c>
      <c r="P1581" s="6">
        <f t="shared" si="735"/>
        <v>313.22902916829599</v>
      </c>
      <c r="Q1581" s="6">
        <f t="shared" si="720"/>
        <v>313.22902916829599</v>
      </c>
      <c r="R1581" s="17">
        <v>313.22902916829599</v>
      </c>
      <c r="S1581" s="6">
        <f t="shared" si="736"/>
        <v>16.552286556731985</v>
      </c>
      <c r="T1581" s="6">
        <f t="shared" si="737"/>
        <v>329.78131572502798</v>
      </c>
      <c r="U1581" s="17">
        <v>131.32875213720001</v>
      </c>
      <c r="V1581" s="6">
        <f t="shared" si="738"/>
        <v>118.42185607342</v>
      </c>
      <c r="W1581" s="6">
        <f t="shared" si="721"/>
        <v>118.42185607342</v>
      </c>
      <c r="X1581" s="17">
        <v>118.42185607342</v>
      </c>
      <c r="Y1581" s="6">
        <f t="shared" si="739"/>
        <v>12.90689606378001</v>
      </c>
      <c r="Z1581" s="6">
        <f t="shared" si="740"/>
        <v>131.32875213720001</v>
      </c>
      <c r="AA1581" s="17">
        <v>0</v>
      </c>
      <c r="AB1581" s="6">
        <f t="shared" si="741"/>
        <v>0</v>
      </c>
      <c r="AC1581" s="6">
        <f t="shared" si="722"/>
        <v>0</v>
      </c>
      <c r="AD1581" s="17">
        <v>0</v>
      </c>
      <c r="AE1581" s="6">
        <f t="shared" si="742"/>
        <v>0</v>
      </c>
      <c r="AF1581" s="17">
        <v>0</v>
      </c>
      <c r="AG1581" s="6">
        <f t="shared" si="743"/>
        <v>0</v>
      </c>
      <c r="AH1581" s="6">
        <f t="shared" si="723"/>
        <v>0</v>
      </c>
      <c r="AI1581" s="6">
        <f t="shared" si="744"/>
        <v>0</v>
      </c>
      <c r="AJ1581" s="17">
        <v>310.09201764631001</v>
      </c>
      <c r="AK1581" s="6">
        <f t="shared" si="745"/>
        <v>250.02225165463099</v>
      </c>
      <c r="AL1581" s="6">
        <f t="shared" si="724"/>
        <v>250.02225165463099</v>
      </c>
      <c r="AM1581" s="17">
        <v>250.02225165463099</v>
      </c>
      <c r="AN1581" s="6">
        <f t="shared" si="746"/>
        <v>60.06976599167902</v>
      </c>
      <c r="AO1581" s="6">
        <f t="shared" si="747"/>
        <v>310.09201764631001</v>
      </c>
      <c r="AP1581" s="17">
        <v>3063.2924743333301</v>
      </c>
      <c r="AQ1581" s="6">
        <f t="shared" si="748"/>
        <v>3063.2924743333301</v>
      </c>
      <c r="AR1581" s="17">
        <v>596.97584577754901</v>
      </c>
      <c r="AS1581" s="6">
        <f t="shared" si="725"/>
        <v>596.97584577754901</v>
      </c>
      <c r="AT1581" s="17">
        <v>1708.37619490921</v>
      </c>
      <c r="AU1581" s="6">
        <f t="shared" si="726"/>
        <v>1708.37619490921</v>
      </c>
      <c r="AV1581" s="17">
        <v>0</v>
      </c>
      <c r="AW1581" s="6">
        <f t="shared" si="727"/>
        <v>0</v>
      </c>
      <c r="AX1581" s="17">
        <v>757.94043364657102</v>
      </c>
      <c r="AY1581" s="6">
        <f t="shared" si="728"/>
        <v>757.94043364657102</v>
      </c>
      <c r="AZ1581" s="20">
        <v>181398625.33988699</v>
      </c>
      <c r="BA1581" s="20">
        <v>1357964198.29304</v>
      </c>
      <c r="BB1581" s="20">
        <v>197623853.437356</v>
      </c>
      <c r="BC1581" s="20">
        <v>0</v>
      </c>
      <c r="BD1581" s="19">
        <f t="shared" si="729"/>
        <v>1736.9866770702829</v>
      </c>
      <c r="BE1581" s="18">
        <v>54.282024189475699</v>
      </c>
      <c r="BF1581" s="20">
        <v>0</v>
      </c>
      <c r="BG1581" s="20">
        <v>0</v>
      </c>
      <c r="BH1581" s="19">
        <f t="shared" si="749"/>
        <v>0</v>
      </c>
      <c r="BI1581" s="18">
        <v>504.75304828349101</v>
      </c>
      <c r="BJ1581">
        <v>224</v>
      </c>
      <c r="BK1581">
        <v>2432</v>
      </c>
      <c r="BL1581" s="22">
        <v>3689.53856</v>
      </c>
      <c r="BM1581">
        <v>608</v>
      </c>
      <c r="BN1581">
        <v>152</v>
      </c>
      <c r="BO1581">
        <v>0.15456409534628901</v>
      </c>
    </row>
    <row r="1582" spans="1:67" x14ac:dyDescent="0.2">
      <c r="A1582" s="27">
        <v>1581</v>
      </c>
      <c r="B1582" s="36">
        <v>412.043304721217</v>
      </c>
      <c r="C1582" s="18">
        <v>851.19999999999902</v>
      </c>
      <c r="D1582">
        <v>800</v>
      </c>
      <c r="E1582">
        <v>3200</v>
      </c>
      <c r="F1582">
        <v>0</v>
      </c>
      <c r="G1582" s="23">
        <f t="shared" si="730"/>
        <v>1</v>
      </c>
      <c r="H1582" s="16">
        <v>98.7785388127853</v>
      </c>
      <c r="I1582" s="17">
        <v>176.43914415885001</v>
      </c>
      <c r="J1582" s="6">
        <f t="shared" si="731"/>
        <v>176.58718957867737</v>
      </c>
      <c r="K1582" s="6">
        <f t="shared" si="732"/>
        <v>176.58718957867737</v>
      </c>
      <c r="L1582" s="6">
        <f t="shared" si="733"/>
        <v>1</v>
      </c>
      <c r="M1582" s="6">
        <f t="shared" si="734"/>
        <v>176.43914415885001</v>
      </c>
      <c r="N1582" s="16">
        <v>99.297613548325998</v>
      </c>
      <c r="O1582" s="17">
        <v>362.277347305055</v>
      </c>
      <c r="P1582" s="6">
        <f t="shared" si="735"/>
        <v>344.09227916209397</v>
      </c>
      <c r="Q1582" s="6">
        <f t="shared" si="720"/>
        <v>344.09227916209397</v>
      </c>
      <c r="R1582" s="17">
        <v>344.09227916209397</v>
      </c>
      <c r="S1582" s="6">
        <f t="shared" si="736"/>
        <v>18.185068142961029</v>
      </c>
      <c r="T1582" s="6">
        <f t="shared" si="737"/>
        <v>362.277347305055</v>
      </c>
      <c r="U1582" s="17">
        <v>131.31552581479801</v>
      </c>
      <c r="V1582" s="6">
        <f t="shared" si="738"/>
        <v>118.40875021641899</v>
      </c>
      <c r="W1582" s="6">
        <f t="shared" si="721"/>
        <v>118.40875021641899</v>
      </c>
      <c r="X1582" s="17">
        <v>118.40875021641899</v>
      </c>
      <c r="Y1582" s="6">
        <f t="shared" si="739"/>
        <v>12.906775598379014</v>
      </c>
      <c r="Z1582" s="6">
        <f t="shared" si="740"/>
        <v>131.31552581479801</v>
      </c>
      <c r="AA1582" s="17">
        <v>0</v>
      </c>
      <c r="AB1582" s="6">
        <f t="shared" si="741"/>
        <v>0</v>
      </c>
      <c r="AC1582" s="6">
        <f t="shared" si="722"/>
        <v>0</v>
      </c>
      <c r="AD1582" s="17">
        <v>0</v>
      </c>
      <c r="AE1582" s="6">
        <f t="shared" si="742"/>
        <v>0</v>
      </c>
      <c r="AF1582" s="17">
        <v>0</v>
      </c>
      <c r="AG1582" s="6">
        <f t="shared" si="743"/>
        <v>0</v>
      </c>
      <c r="AH1582" s="6">
        <f t="shared" si="723"/>
        <v>0</v>
      </c>
      <c r="AI1582" s="6">
        <f t="shared" si="744"/>
        <v>0</v>
      </c>
      <c r="AJ1582" s="17">
        <v>313.61917720241598</v>
      </c>
      <c r="AK1582" s="6">
        <f t="shared" si="745"/>
        <v>252.25293688977899</v>
      </c>
      <c r="AL1582" s="6">
        <f t="shared" si="724"/>
        <v>252.25293688977899</v>
      </c>
      <c r="AM1582" s="17">
        <v>252.25293688977899</v>
      </c>
      <c r="AN1582" s="6">
        <f t="shared" si="746"/>
        <v>61.36624031263699</v>
      </c>
      <c r="AO1582" s="6">
        <f t="shared" si="747"/>
        <v>313.61917720241598</v>
      </c>
      <c r="AP1582" s="17">
        <v>3148.2556662924399</v>
      </c>
      <c r="AQ1582" s="6">
        <f t="shared" si="748"/>
        <v>3148.2556662924362</v>
      </c>
      <c r="AR1582" s="17">
        <v>682.18897047213102</v>
      </c>
      <c r="AS1582" s="6">
        <f t="shared" si="725"/>
        <v>682.18897047213102</v>
      </c>
      <c r="AT1582" s="17">
        <v>1708.20307069204</v>
      </c>
      <c r="AU1582" s="6">
        <f t="shared" si="726"/>
        <v>1708.20307069204</v>
      </c>
      <c r="AV1582" s="17">
        <v>0</v>
      </c>
      <c r="AW1582" s="6">
        <f t="shared" si="727"/>
        <v>0</v>
      </c>
      <c r="AX1582" s="17">
        <v>757.86362512826497</v>
      </c>
      <c r="AY1582" s="6">
        <f t="shared" si="728"/>
        <v>757.86362512826497</v>
      </c>
      <c r="AZ1582" s="20">
        <v>188464337.500247</v>
      </c>
      <c r="BA1582" s="20">
        <v>1357976543.7192199</v>
      </c>
      <c r="BB1582" s="20">
        <v>193253308.14719799</v>
      </c>
      <c r="BC1582" s="20">
        <v>0</v>
      </c>
      <c r="BD1582" s="19">
        <f t="shared" si="729"/>
        <v>1739.6941893666649</v>
      </c>
      <c r="BE1582" s="18">
        <v>55.388903244498998</v>
      </c>
      <c r="BF1582" s="20">
        <v>0</v>
      </c>
      <c r="BG1582" s="20">
        <v>0</v>
      </c>
      <c r="BH1582" s="19">
        <f t="shared" si="749"/>
        <v>0</v>
      </c>
      <c r="BI1582" s="18">
        <v>576.86062660970504</v>
      </c>
      <c r="BJ1582">
        <v>224</v>
      </c>
      <c r="BK1582">
        <v>2432</v>
      </c>
      <c r="BL1582" s="22">
        <v>3689.53856</v>
      </c>
      <c r="BM1582">
        <v>608</v>
      </c>
      <c r="BN1582">
        <v>152</v>
      </c>
      <c r="BO1582">
        <v>0.151197434536534</v>
      </c>
    </row>
    <row r="1583" spans="1:67" x14ac:dyDescent="0.2">
      <c r="A1583" s="27">
        <v>1582</v>
      </c>
      <c r="B1583" s="36">
        <v>463.54871781137001</v>
      </c>
      <c r="C1583" s="18">
        <v>851.19999999999902</v>
      </c>
      <c r="D1583">
        <v>800</v>
      </c>
      <c r="E1583">
        <v>3200</v>
      </c>
      <c r="F1583">
        <v>0</v>
      </c>
      <c r="G1583" s="23">
        <f t="shared" si="730"/>
        <v>1</v>
      </c>
      <c r="H1583" s="16">
        <v>98.995433789954305</v>
      </c>
      <c r="I1583" s="17">
        <v>181.00318246229301</v>
      </c>
      <c r="J1583" s="6">
        <f t="shared" si="731"/>
        <v>181.15386322894199</v>
      </c>
      <c r="K1583" s="6">
        <f t="shared" si="732"/>
        <v>181.15386322894199</v>
      </c>
      <c r="L1583" s="6">
        <f t="shared" si="733"/>
        <v>1</v>
      </c>
      <c r="M1583" s="6">
        <f t="shared" si="734"/>
        <v>181.00318246229301</v>
      </c>
      <c r="N1583" s="16">
        <v>99.412173887185702</v>
      </c>
      <c r="O1583" s="17">
        <v>395.06568077185602</v>
      </c>
      <c r="P1583" s="6">
        <f t="shared" si="735"/>
        <v>375.23295021699101</v>
      </c>
      <c r="Q1583" s="6">
        <f t="shared" si="720"/>
        <v>375.23295021699101</v>
      </c>
      <c r="R1583" s="17">
        <v>375.23295021699101</v>
      </c>
      <c r="S1583" s="6">
        <f t="shared" si="736"/>
        <v>19.832730554865009</v>
      </c>
      <c r="T1583" s="6">
        <f t="shared" si="737"/>
        <v>395.06568077185602</v>
      </c>
      <c r="U1583" s="17">
        <v>131.30329650626399</v>
      </c>
      <c r="V1583" s="6">
        <f t="shared" si="738"/>
        <v>118.396609811952</v>
      </c>
      <c r="W1583" s="6">
        <f t="shared" si="721"/>
        <v>118.396609811952</v>
      </c>
      <c r="X1583" s="17">
        <v>118.396609811952</v>
      </c>
      <c r="Y1583" s="6">
        <f t="shared" si="739"/>
        <v>12.906686694311986</v>
      </c>
      <c r="Z1583" s="6">
        <f t="shared" si="740"/>
        <v>131.30329650626399</v>
      </c>
      <c r="AA1583" s="17">
        <v>0</v>
      </c>
      <c r="AB1583" s="6">
        <f t="shared" si="741"/>
        <v>0</v>
      </c>
      <c r="AC1583" s="6">
        <f t="shared" si="722"/>
        <v>0</v>
      </c>
      <c r="AD1583" s="17">
        <v>0</v>
      </c>
      <c r="AE1583" s="6">
        <f t="shared" si="742"/>
        <v>0</v>
      </c>
      <c r="AF1583" s="17">
        <v>0</v>
      </c>
      <c r="AG1583" s="6">
        <f t="shared" si="743"/>
        <v>0</v>
      </c>
      <c r="AH1583" s="6">
        <f t="shared" si="723"/>
        <v>0</v>
      </c>
      <c r="AI1583" s="6">
        <f t="shared" si="744"/>
        <v>0</v>
      </c>
      <c r="AJ1583" s="17">
        <v>319.14209120330997</v>
      </c>
      <c r="AK1583" s="6">
        <f t="shared" si="745"/>
        <v>256.61269565797198</v>
      </c>
      <c r="AL1583" s="6">
        <f t="shared" si="724"/>
        <v>256.61269565797198</v>
      </c>
      <c r="AM1583" s="17">
        <v>256.61269565797198</v>
      </c>
      <c r="AN1583" s="6">
        <f t="shared" si="746"/>
        <v>62.529395545337991</v>
      </c>
      <c r="AO1583" s="6">
        <f t="shared" si="747"/>
        <v>319.14209120330997</v>
      </c>
      <c r="AP1583" s="17">
        <v>3233.2200260341201</v>
      </c>
      <c r="AQ1583" s="6">
        <f t="shared" si="748"/>
        <v>3233.2200260341178</v>
      </c>
      <c r="AR1583" s="17">
        <v>767.38919003868796</v>
      </c>
      <c r="AS1583" s="6">
        <f t="shared" si="725"/>
        <v>767.38919003868796</v>
      </c>
      <c r="AT1583" s="17">
        <v>1708.0396945441901</v>
      </c>
      <c r="AU1583" s="6">
        <f t="shared" si="726"/>
        <v>1708.0396945441901</v>
      </c>
      <c r="AV1583" s="17">
        <v>0</v>
      </c>
      <c r="AW1583" s="6">
        <f t="shared" si="727"/>
        <v>0</v>
      </c>
      <c r="AX1583" s="17">
        <v>757.79114145124004</v>
      </c>
      <c r="AY1583" s="6">
        <f t="shared" si="728"/>
        <v>757.79114145124004</v>
      </c>
      <c r="AZ1583" s="20">
        <v>194247617.139162</v>
      </c>
      <c r="BA1583" s="20">
        <v>1357984919.7554901</v>
      </c>
      <c r="BB1583" s="20">
        <v>189468749.60884199</v>
      </c>
      <c r="BC1583" s="20">
        <v>0</v>
      </c>
      <c r="BD1583" s="19">
        <f t="shared" si="729"/>
        <v>1741.701286503494</v>
      </c>
      <c r="BE1583" s="18">
        <v>56.456978030535502</v>
      </c>
      <c r="BF1583" s="20">
        <v>0</v>
      </c>
      <c r="BG1583" s="20">
        <v>0</v>
      </c>
      <c r="BH1583" s="19">
        <f t="shared" si="749"/>
        <v>0</v>
      </c>
      <c r="BI1583" s="18">
        <v>648.96820493591804</v>
      </c>
      <c r="BJ1583">
        <v>224</v>
      </c>
      <c r="BK1583">
        <v>2432</v>
      </c>
      <c r="BL1583" s="22">
        <v>3689.53856</v>
      </c>
      <c r="BM1583">
        <v>608</v>
      </c>
      <c r="BN1583">
        <v>152</v>
      </c>
      <c r="BO1583">
        <v>0.14828215984618401</v>
      </c>
    </row>
    <row r="1584" spans="1:67" x14ac:dyDescent="0.2">
      <c r="A1584" s="27">
        <v>1583</v>
      </c>
      <c r="B1584" s="36">
        <v>515.05413090152194</v>
      </c>
      <c r="C1584" s="18">
        <v>851.19999999999902</v>
      </c>
      <c r="D1584">
        <v>800</v>
      </c>
      <c r="E1584">
        <v>3200</v>
      </c>
      <c r="F1584">
        <v>0</v>
      </c>
      <c r="G1584" s="23">
        <f t="shared" si="730"/>
        <v>1</v>
      </c>
      <c r="H1584" s="16">
        <v>99.109589041095802</v>
      </c>
      <c r="I1584" s="17">
        <v>185.62975035639599</v>
      </c>
      <c r="J1584" s="6">
        <f t="shared" si="731"/>
        <v>185.78577516711607</v>
      </c>
      <c r="K1584" s="6">
        <f t="shared" si="732"/>
        <v>185.78577516711607</v>
      </c>
      <c r="L1584" s="6">
        <f t="shared" si="733"/>
        <v>1</v>
      </c>
      <c r="M1584" s="6">
        <f t="shared" si="734"/>
        <v>185.62975035639599</v>
      </c>
      <c r="N1584" s="16">
        <v>99.488829204164801</v>
      </c>
      <c r="O1584" s="17">
        <v>427.64165984055802</v>
      </c>
      <c r="P1584" s="6">
        <f t="shared" si="735"/>
        <v>406.17173569090397</v>
      </c>
      <c r="Q1584" s="6">
        <f t="shared" si="720"/>
        <v>406.17173569090397</v>
      </c>
      <c r="R1584" s="17">
        <v>406.17173569090397</v>
      </c>
      <c r="S1584" s="6">
        <f t="shared" si="736"/>
        <v>21.469924149654048</v>
      </c>
      <c r="T1584" s="6">
        <f t="shared" si="737"/>
        <v>427.64165984055802</v>
      </c>
      <c r="U1584" s="17">
        <v>131.29198725655999</v>
      </c>
      <c r="V1584" s="6">
        <f t="shared" si="738"/>
        <v>118.38536000383399</v>
      </c>
      <c r="W1584" s="6">
        <f t="shared" si="721"/>
        <v>118.38536000383399</v>
      </c>
      <c r="X1584" s="17">
        <v>118.38536000383399</v>
      </c>
      <c r="Y1584" s="6">
        <f t="shared" si="739"/>
        <v>12.906627252725997</v>
      </c>
      <c r="Z1584" s="6">
        <f t="shared" si="740"/>
        <v>131.29198725655999</v>
      </c>
      <c r="AA1584" s="17">
        <v>0</v>
      </c>
      <c r="AB1584" s="6">
        <f t="shared" si="741"/>
        <v>0</v>
      </c>
      <c r="AC1584" s="6">
        <f t="shared" si="722"/>
        <v>0</v>
      </c>
      <c r="AD1584" s="17">
        <v>0</v>
      </c>
      <c r="AE1584" s="6">
        <f t="shared" si="742"/>
        <v>0</v>
      </c>
      <c r="AF1584" s="17">
        <v>0</v>
      </c>
      <c r="AG1584" s="6">
        <f t="shared" si="743"/>
        <v>0</v>
      </c>
      <c r="AH1584" s="6">
        <f t="shared" si="723"/>
        <v>0</v>
      </c>
      <c r="AI1584" s="6">
        <f t="shared" si="744"/>
        <v>0</v>
      </c>
      <c r="AJ1584" s="17">
        <v>324.69212364697501</v>
      </c>
      <c r="AK1584" s="6">
        <f t="shared" si="745"/>
        <v>260.990508869054</v>
      </c>
      <c r="AL1584" s="6">
        <f t="shared" si="724"/>
        <v>260.990508869054</v>
      </c>
      <c r="AM1584" s="17">
        <v>260.990508869054</v>
      </c>
      <c r="AN1584" s="6">
        <f t="shared" si="746"/>
        <v>63.701614777921009</v>
      </c>
      <c r="AO1584" s="6">
        <f t="shared" si="747"/>
        <v>324.69212364697501</v>
      </c>
      <c r="AP1584" s="17">
        <v>3318.1854576280102</v>
      </c>
      <c r="AQ1584" s="6">
        <f t="shared" si="748"/>
        <v>3318.1854576280139</v>
      </c>
      <c r="AR1584" s="17">
        <v>852.57756460068697</v>
      </c>
      <c r="AS1584" s="6">
        <f t="shared" si="725"/>
        <v>852.57756460068697</v>
      </c>
      <c r="AT1584" s="17">
        <v>1707.8852656865499</v>
      </c>
      <c r="AU1584" s="6">
        <f t="shared" si="726"/>
        <v>1707.8852656865499</v>
      </c>
      <c r="AV1584" s="17">
        <v>0</v>
      </c>
      <c r="AW1584" s="6">
        <f t="shared" si="727"/>
        <v>0</v>
      </c>
      <c r="AX1584" s="17">
        <v>757.72262734077697</v>
      </c>
      <c r="AY1584" s="6">
        <f t="shared" si="728"/>
        <v>757.72262734077697</v>
      </c>
      <c r="AZ1584" s="20">
        <v>199279108.27077699</v>
      </c>
      <c r="BA1584" s="20">
        <v>1357990815.8724</v>
      </c>
      <c r="BB1584" s="20">
        <v>185774363.51378801</v>
      </c>
      <c r="BC1584" s="20">
        <v>0</v>
      </c>
      <c r="BD1584" s="19">
        <f t="shared" si="729"/>
        <v>1743.044287656965</v>
      </c>
      <c r="BE1584" s="18">
        <v>57.489050027198601</v>
      </c>
      <c r="BF1584" s="20">
        <v>0</v>
      </c>
      <c r="BG1584" s="20">
        <v>0</v>
      </c>
      <c r="BH1584" s="19">
        <f t="shared" si="749"/>
        <v>0</v>
      </c>
      <c r="BI1584" s="18">
        <v>721.07578326213104</v>
      </c>
      <c r="BJ1584">
        <v>224</v>
      </c>
      <c r="BK1584">
        <v>2432</v>
      </c>
      <c r="BL1584" s="22">
        <v>3689.53856</v>
      </c>
      <c r="BM1584">
        <v>608</v>
      </c>
      <c r="BN1584">
        <v>152</v>
      </c>
      <c r="BO1584">
        <v>0.145436349765937</v>
      </c>
    </row>
    <row r="1585" spans="1:67" x14ac:dyDescent="0.2">
      <c r="A1585" s="27">
        <v>1584</v>
      </c>
      <c r="B1585" s="36">
        <v>566.55954399167399</v>
      </c>
      <c r="C1585" s="18">
        <v>851.19999999999902</v>
      </c>
      <c r="D1585">
        <v>800</v>
      </c>
      <c r="E1585">
        <v>3200</v>
      </c>
      <c r="F1585">
        <v>0</v>
      </c>
      <c r="G1585" s="23">
        <f t="shared" si="730"/>
        <v>1</v>
      </c>
      <c r="H1585" s="16">
        <v>99.212328767123296</v>
      </c>
      <c r="I1585" s="17">
        <v>190.28504881632</v>
      </c>
      <c r="J1585" s="6">
        <f t="shared" si="731"/>
        <v>190.46342511594483</v>
      </c>
      <c r="K1585" s="6">
        <f t="shared" si="732"/>
        <v>190.46342511594483</v>
      </c>
      <c r="L1585" s="6">
        <f t="shared" si="733"/>
        <v>1</v>
      </c>
      <c r="M1585" s="6">
        <f t="shared" si="734"/>
        <v>190.28504881632</v>
      </c>
      <c r="N1585" s="16">
        <v>99.564446445627098</v>
      </c>
      <c r="O1585" s="17">
        <v>460.149936595209</v>
      </c>
      <c r="P1585" s="6">
        <f t="shared" si="735"/>
        <v>437.04604270903701</v>
      </c>
      <c r="Q1585" s="6">
        <f t="shared" si="720"/>
        <v>437.04604270903701</v>
      </c>
      <c r="R1585" s="17">
        <v>437.04604270903701</v>
      </c>
      <c r="S1585" s="6">
        <f t="shared" si="736"/>
        <v>23.103893886171988</v>
      </c>
      <c r="T1585" s="6">
        <f t="shared" si="737"/>
        <v>460.149936595209</v>
      </c>
      <c r="U1585" s="17">
        <v>131.281384067738</v>
      </c>
      <c r="V1585" s="6">
        <f t="shared" si="738"/>
        <v>118.374802949421</v>
      </c>
      <c r="W1585" s="6">
        <f t="shared" si="721"/>
        <v>118.374802949421</v>
      </c>
      <c r="X1585" s="17">
        <v>118.374802949421</v>
      </c>
      <c r="Y1585" s="6">
        <f t="shared" si="739"/>
        <v>12.906581118317007</v>
      </c>
      <c r="Z1585" s="6">
        <f t="shared" si="740"/>
        <v>131.281384067738</v>
      </c>
      <c r="AA1585" s="17">
        <v>0</v>
      </c>
      <c r="AB1585" s="6">
        <f t="shared" si="741"/>
        <v>0</v>
      </c>
      <c r="AC1585" s="6">
        <f t="shared" si="722"/>
        <v>0</v>
      </c>
      <c r="AD1585" s="17">
        <v>0</v>
      </c>
      <c r="AE1585" s="6">
        <f t="shared" si="742"/>
        <v>0</v>
      </c>
      <c r="AF1585" s="17">
        <v>0</v>
      </c>
      <c r="AG1585" s="6">
        <f t="shared" si="743"/>
        <v>0</v>
      </c>
      <c r="AH1585" s="6">
        <f t="shared" si="723"/>
        <v>0</v>
      </c>
      <c r="AI1585" s="6">
        <f t="shared" si="744"/>
        <v>0</v>
      </c>
      <c r="AJ1585" s="17">
        <v>329.76614888371802</v>
      </c>
      <c r="AK1585" s="6">
        <f t="shared" si="745"/>
        <v>264.99766398734698</v>
      </c>
      <c r="AL1585" s="6">
        <f t="shared" si="724"/>
        <v>264.99766398734698</v>
      </c>
      <c r="AM1585" s="17">
        <v>264.99766398734698</v>
      </c>
      <c r="AN1585" s="6">
        <f t="shared" si="746"/>
        <v>64.768484896371035</v>
      </c>
      <c r="AO1585" s="6">
        <f t="shared" si="747"/>
        <v>329.76614888371802</v>
      </c>
      <c r="AP1585" s="17">
        <v>3403.1518753709502</v>
      </c>
      <c r="AQ1585" s="6">
        <f t="shared" si="748"/>
        <v>3403.1518753709488</v>
      </c>
      <c r="AR1585" s="17">
        <v>937.75504126111298</v>
      </c>
      <c r="AS1585" s="6">
        <f t="shared" si="725"/>
        <v>937.75504126111298</v>
      </c>
      <c r="AT1585" s="17">
        <v>1707.7390687116001</v>
      </c>
      <c r="AU1585" s="6">
        <f t="shared" si="726"/>
        <v>1707.7390687116001</v>
      </c>
      <c r="AV1585" s="17">
        <v>0</v>
      </c>
      <c r="AW1585" s="6">
        <f t="shared" si="727"/>
        <v>0</v>
      </c>
      <c r="AX1585" s="17">
        <v>757.65776539823605</v>
      </c>
      <c r="AY1585" s="6">
        <f t="shared" si="728"/>
        <v>757.65776539823605</v>
      </c>
      <c r="AZ1585" s="20">
        <v>203599306.99264401</v>
      </c>
      <c r="BA1585" s="20">
        <v>1357995492.49033</v>
      </c>
      <c r="BB1585" s="20">
        <v>182774302.24441099</v>
      </c>
      <c r="BC1585" s="20">
        <v>0</v>
      </c>
      <c r="BD1585" s="19">
        <f t="shared" si="729"/>
        <v>1744.369101727385</v>
      </c>
      <c r="BE1585" s="18">
        <v>58.471756804182199</v>
      </c>
      <c r="BF1585" s="20">
        <v>0</v>
      </c>
      <c r="BG1585" s="20">
        <v>0</v>
      </c>
      <c r="BH1585" s="19">
        <f t="shared" si="749"/>
        <v>0</v>
      </c>
      <c r="BI1585" s="18">
        <v>793.18336158834404</v>
      </c>
      <c r="BJ1585">
        <v>224</v>
      </c>
      <c r="BK1585">
        <v>2432</v>
      </c>
      <c r="BL1585" s="22">
        <v>3689.53856</v>
      </c>
      <c r="BM1585">
        <v>608</v>
      </c>
      <c r="BN1585">
        <v>152</v>
      </c>
      <c r="BO1585">
        <v>0.14312538835129199</v>
      </c>
    </row>
    <row r="1586" spans="1:67" x14ac:dyDescent="0.2">
      <c r="A1586" s="27">
        <v>1585</v>
      </c>
      <c r="B1586" s="36">
        <v>618.06495708182604</v>
      </c>
      <c r="C1586" s="18">
        <v>851.19999999999902</v>
      </c>
      <c r="D1586">
        <v>800</v>
      </c>
      <c r="E1586">
        <v>3200</v>
      </c>
      <c r="F1586">
        <v>0</v>
      </c>
      <c r="G1586" s="23">
        <f t="shared" si="730"/>
        <v>1</v>
      </c>
      <c r="H1586" s="16">
        <v>99.372146118721403</v>
      </c>
      <c r="I1586" s="17">
        <v>194.94100450566799</v>
      </c>
      <c r="J1586" s="6">
        <f t="shared" si="731"/>
        <v>195.1483715025183</v>
      </c>
      <c r="K1586" s="6">
        <f t="shared" si="732"/>
        <v>195.1483715025183</v>
      </c>
      <c r="L1586" s="6">
        <f t="shared" si="733"/>
        <v>1</v>
      </c>
      <c r="M1586" s="6">
        <f t="shared" si="734"/>
        <v>194.94100450566799</v>
      </c>
      <c r="N1586" s="16">
        <v>99.640163145502001</v>
      </c>
      <c r="O1586" s="17">
        <v>492.35910047985999</v>
      </c>
      <c r="P1586" s="6">
        <f t="shared" si="735"/>
        <v>467.63609502768998</v>
      </c>
      <c r="Q1586" s="6">
        <f t="shared" si="720"/>
        <v>467.63609502768998</v>
      </c>
      <c r="R1586" s="17">
        <v>467.63609502768998</v>
      </c>
      <c r="S1586" s="6">
        <f t="shared" si="736"/>
        <v>24.723005452170014</v>
      </c>
      <c r="T1586" s="6">
        <f t="shared" si="737"/>
        <v>492.35910047985999</v>
      </c>
      <c r="U1586" s="17">
        <v>131.27138312207001</v>
      </c>
      <c r="V1586" s="6">
        <f t="shared" si="738"/>
        <v>118.364840665293</v>
      </c>
      <c r="W1586" s="6">
        <f t="shared" si="721"/>
        <v>118.364840665293</v>
      </c>
      <c r="X1586" s="17">
        <v>118.364840665293</v>
      </c>
      <c r="Y1586" s="6">
        <f t="shared" si="739"/>
        <v>12.906542456777004</v>
      </c>
      <c r="Z1586" s="6">
        <f t="shared" si="740"/>
        <v>131.27138312207001</v>
      </c>
      <c r="AA1586" s="17">
        <v>0</v>
      </c>
      <c r="AB1586" s="6">
        <f t="shared" si="741"/>
        <v>0</v>
      </c>
      <c r="AC1586" s="6">
        <f t="shared" si="722"/>
        <v>0</v>
      </c>
      <c r="AD1586" s="17">
        <v>0</v>
      </c>
      <c r="AE1586" s="6">
        <f t="shared" si="742"/>
        <v>0</v>
      </c>
      <c r="AF1586" s="17">
        <v>0</v>
      </c>
      <c r="AG1586" s="6">
        <f t="shared" si="743"/>
        <v>0</v>
      </c>
      <c r="AH1586" s="6">
        <f t="shared" si="723"/>
        <v>0</v>
      </c>
      <c r="AI1586" s="6">
        <f t="shared" si="744"/>
        <v>0</v>
      </c>
      <c r="AJ1586" s="17">
        <v>334.28384471876302</v>
      </c>
      <c r="AK1586" s="6">
        <f t="shared" si="745"/>
        <v>268.55916902067202</v>
      </c>
      <c r="AL1586" s="6">
        <f t="shared" si="724"/>
        <v>268.55916902067202</v>
      </c>
      <c r="AM1586" s="17">
        <v>268.55916902067202</v>
      </c>
      <c r="AN1586" s="6">
        <f t="shared" si="746"/>
        <v>65.724675698091005</v>
      </c>
      <c r="AO1586" s="6">
        <f t="shared" si="747"/>
        <v>334.28384471876302</v>
      </c>
      <c r="AP1586" s="17">
        <v>3488.1192024594202</v>
      </c>
      <c r="AQ1586" s="6">
        <f t="shared" si="748"/>
        <v>3488.1192024594088</v>
      </c>
      <c r="AR1586" s="17">
        <v>1022.92246877294</v>
      </c>
      <c r="AS1586" s="6">
        <f t="shared" si="725"/>
        <v>1022.92246877294</v>
      </c>
      <c r="AT1586" s="17">
        <v>1707.60046250187</v>
      </c>
      <c r="AU1586" s="6">
        <f t="shared" si="726"/>
        <v>1707.60046250187</v>
      </c>
      <c r="AV1586" s="17">
        <v>0</v>
      </c>
      <c r="AW1586" s="6">
        <f t="shared" si="727"/>
        <v>0</v>
      </c>
      <c r="AX1586" s="17">
        <v>757.596271184599</v>
      </c>
      <c r="AY1586" s="6">
        <f t="shared" si="728"/>
        <v>757.596271184599</v>
      </c>
      <c r="AZ1586" s="20">
        <v>207512562.208691</v>
      </c>
      <c r="BA1586" s="20">
        <v>1357999359.6790299</v>
      </c>
      <c r="BB1586" s="20">
        <v>180183736.42147201</v>
      </c>
      <c r="BC1586" s="20">
        <v>0</v>
      </c>
      <c r="BD1586" s="19">
        <f t="shared" si="729"/>
        <v>1745.695658309193</v>
      </c>
      <c r="BE1586" s="18">
        <v>59.4084202794578</v>
      </c>
      <c r="BF1586" s="20">
        <v>0</v>
      </c>
      <c r="BG1586" s="20">
        <v>0</v>
      </c>
      <c r="BH1586" s="19">
        <f t="shared" si="749"/>
        <v>0</v>
      </c>
      <c r="BI1586" s="18">
        <v>865.29093991455704</v>
      </c>
      <c r="BJ1586">
        <v>224</v>
      </c>
      <c r="BK1586">
        <v>2432</v>
      </c>
      <c r="BL1586" s="22">
        <v>3689.53856</v>
      </c>
      <c r="BM1586">
        <v>608</v>
      </c>
      <c r="BN1586">
        <v>152</v>
      </c>
      <c r="BO1586">
        <v>0.141129860861061</v>
      </c>
    </row>
    <row r="1587" spans="1:67" x14ac:dyDescent="0.2">
      <c r="A1587" s="27">
        <v>1586</v>
      </c>
      <c r="B1587" s="36">
        <v>669.57037017197899</v>
      </c>
      <c r="C1587" s="18">
        <v>851.19999999999902</v>
      </c>
      <c r="D1587">
        <v>800</v>
      </c>
      <c r="E1587">
        <v>3200</v>
      </c>
      <c r="F1587">
        <v>0</v>
      </c>
      <c r="G1587" s="23">
        <f t="shared" si="730"/>
        <v>1</v>
      </c>
      <c r="H1587" s="16">
        <v>99.497716894977103</v>
      </c>
      <c r="I1587" s="17">
        <v>199.596578717211</v>
      </c>
      <c r="J1587" s="6">
        <f t="shared" si="731"/>
        <v>199.83069490808626</v>
      </c>
      <c r="K1587" s="6">
        <f t="shared" si="732"/>
        <v>199.83069490808626</v>
      </c>
      <c r="L1587" s="6">
        <f t="shared" si="733"/>
        <v>1</v>
      </c>
      <c r="M1587" s="6">
        <f t="shared" si="734"/>
        <v>199.596578717211</v>
      </c>
      <c r="N1587" s="16">
        <v>99.715801647427199</v>
      </c>
      <c r="O1587" s="17">
        <v>524.31324377399005</v>
      </c>
      <c r="P1587" s="6">
        <f t="shared" si="735"/>
        <v>497.98378625031199</v>
      </c>
      <c r="Q1587" s="6">
        <f t="shared" si="720"/>
        <v>497.98378625031199</v>
      </c>
      <c r="R1587" s="17">
        <v>497.98378625031199</v>
      </c>
      <c r="S1587" s="6">
        <f t="shared" si="736"/>
        <v>26.329457523678059</v>
      </c>
      <c r="T1587" s="6">
        <f t="shared" si="737"/>
        <v>524.31324377399005</v>
      </c>
      <c r="U1587" s="17">
        <v>131.26194428857201</v>
      </c>
      <c r="V1587" s="6">
        <f t="shared" si="738"/>
        <v>118.355433036953</v>
      </c>
      <c r="W1587" s="6">
        <f t="shared" si="721"/>
        <v>118.355433036953</v>
      </c>
      <c r="X1587" s="17">
        <v>118.355433036953</v>
      </c>
      <c r="Y1587" s="6">
        <f t="shared" si="739"/>
        <v>12.906511251619008</v>
      </c>
      <c r="Z1587" s="6">
        <f t="shared" si="740"/>
        <v>131.26194428857201</v>
      </c>
      <c r="AA1587" s="17">
        <v>0</v>
      </c>
      <c r="AB1587" s="6">
        <f t="shared" si="741"/>
        <v>0</v>
      </c>
      <c r="AC1587" s="6">
        <f t="shared" si="722"/>
        <v>0</v>
      </c>
      <c r="AD1587" s="17">
        <v>0</v>
      </c>
      <c r="AE1587" s="6">
        <f t="shared" si="742"/>
        <v>0</v>
      </c>
      <c r="AF1587" s="17">
        <v>0</v>
      </c>
      <c r="AG1587" s="6">
        <f t="shared" si="743"/>
        <v>0</v>
      </c>
      <c r="AH1587" s="6">
        <f t="shared" si="723"/>
        <v>0</v>
      </c>
      <c r="AI1587" s="6">
        <f t="shared" si="744"/>
        <v>0</v>
      </c>
      <c r="AJ1587" s="17">
        <v>338.26009953411</v>
      </c>
      <c r="AK1587" s="6">
        <f t="shared" si="745"/>
        <v>271.69992404099901</v>
      </c>
      <c r="AL1587" s="6">
        <f t="shared" si="724"/>
        <v>271.69992404099901</v>
      </c>
      <c r="AM1587" s="17">
        <v>271.69992404099901</v>
      </c>
      <c r="AN1587" s="6">
        <f t="shared" si="746"/>
        <v>66.560175493110989</v>
      </c>
      <c r="AO1587" s="6">
        <f t="shared" si="747"/>
        <v>338.26009953411</v>
      </c>
      <c r="AP1587" s="17">
        <v>3573.0873698636401</v>
      </c>
      <c r="AQ1587" s="6">
        <f t="shared" si="748"/>
        <v>3573.0873698636369</v>
      </c>
      <c r="AR1587" s="17">
        <v>1108.0806099823301</v>
      </c>
      <c r="AS1587" s="6">
        <f t="shared" si="725"/>
        <v>1108.0806099823301</v>
      </c>
      <c r="AT1587" s="17">
        <v>1707.4688708308599</v>
      </c>
      <c r="AU1587" s="6">
        <f t="shared" si="726"/>
        <v>1707.4688708308599</v>
      </c>
      <c r="AV1587" s="17">
        <v>0</v>
      </c>
      <c r="AW1587" s="6">
        <f t="shared" si="727"/>
        <v>0</v>
      </c>
      <c r="AX1587" s="17">
        <v>757.53788905044701</v>
      </c>
      <c r="AY1587" s="6">
        <f t="shared" si="728"/>
        <v>757.53788905044701</v>
      </c>
      <c r="AZ1587" s="20">
        <v>211041522.474931</v>
      </c>
      <c r="BA1587" s="20">
        <v>1358002412.68729</v>
      </c>
      <c r="BB1587" s="20">
        <v>177976909.70069599</v>
      </c>
      <c r="BC1587" s="20">
        <v>0</v>
      </c>
      <c r="BD1587" s="19">
        <f t="shared" si="729"/>
        <v>1747.0208448629169</v>
      </c>
      <c r="BE1587" s="18">
        <v>60.302682035068798</v>
      </c>
      <c r="BF1587" s="20">
        <v>0</v>
      </c>
      <c r="BG1587" s="20">
        <v>0</v>
      </c>
      <c r="BH1587" s="19">
        <f t="shared" si="749"/>
        <v>0</v>
      </c>
      <c r="BI1587" s="18">
        <v>937.39851824077004</v>
      </c>
      <c r="BJ1587">
        <v>224</v>
      </c>
      <c r="BK1587">
        <v>2432</v>
      </c>
      <c r="BL1587" s="22">
        <v>3689.53856</v>
      </c>
      <c r="BM1587">
        <v>608</v>
      </c>
      <c r="BN1587">
        <v>152</v>
      </c>
      <c r="BO1587">
        <v>0.139429926862179</v>
      </c>
    </row>
    <row r="1588" spans="1:67" x14ac:dyDescent="0.2">
      <c r="A1588" s="27">
        <v>1587</v>
      </c>
      <c r="B1588" s="36">
        <v>721.07578326213104</v>
      </c>
      <c r="C1588" s="18">
        <v>851.19999999999902</v>
      </c>
      <c r="D1588">
        <v>800</v>
      </c>
      <c r="E1588">
        <v>3200</v>
      </c>
      <c r="F1588">
        <v>0</v>
      </c>
      <c r="G1588" s="23">
        <f t="shared" si="730"/>
        <v>1</v>
      </c>
      <c r="H1588" s="16">
        <v>99.589041095890394</v>
      </c>
      <c r="I1588" s="17">
        <v>204.27071022831799</v>
      </c>
      <c r="J1588" s="6">
        <f t="shared" si="731"/>
        <v>204.49962124422149</v>
      </c>
      <c r="K1588" s="6">
        <f t="shared" si="732"/>
        <v>204.49962124422149</v>
      </c>
      <c r="L1588" s="6">
        <f t="shared" si="733"/>
        <v>1</v>
      </c>
      <c r="M1588" s="6">
        <f t="shared" si="734"/>
        <v>204.27071022831799</v>
      </c>
      <c r="N1588" s="16">
        <v>99.756541589276495</v>
      </c>
      <c r="O1588" s="17">
        <v>555.92853346821698</v>
      </c>
      <c r="P1588" s="6">
        <f t="shared" si="735"/>
        <v>528.00950702449495</v>
      </c>
      <c r="Q1588" s="6">
        <f t="shared" si="720"/>
        <v>528.00950702449495</v>
      </c>
      <c r="R1588" s="17">
        <v>528.00950702449495</v>
      </c>
      <c r="S1588" s="6">
        <f t="shared" si="736"/>
        <v>27.919026443722032</v>
      </c>
      <c r="T1588" s="6">
        <f t="shared" si="737"/>
        <v>555.92853346821698</v>
      </c>
      <c r="U1588" s="17">
        <v>131.25302691295099</v>
      </c>
      <c r="V1588" s="6">
        <f t="shared" si="738"/>
        <v>118.346539865986</v>
      </c>
      <c r="W1588" s="6">
        <f t="shared" si="721"/>
        <v>118.346539865986</v>
      </c>
      <c r="X1588" s="17">
        <v>118.346539865986</v>
      </c>
      <c r="Y1588" s="6">
        <f t="shared" si="739"/>
        <v>12.906487046964983</v>
      </c>
      <c r="Z1588" s="6">
        <f t="shared" si="740"/>
        <v>131.25302691295099</v>
      </c>
      <c r="AA1588" s="17">
        <v>0</v>
      </c>
      <c r="AB1588" s="6">
        <f t="shared" si="741"/>
        <v>0</v>
      </c>
      <c r="AC1588" s="6">
        <f t="shared" si="722"/>
        <v>0</v>
      </c>
      <c r="AD1588" s="17">
        <v>0</v>
      </c>
      <c r="AE1588" s="6">
        <f t="shared" si="742"/>
        <v>0</v>
      </c>
      <c r="AF1588" s="17">
        <v>0</v>
      </c>
      <c r="AG1588" s="6">
        <f t="shared" si="743"/>
        <v>0</v>
      </c>
      <c r="AH1588" s="6">
        <f t="shared" si="723"/>
        <v>0</v>
      </c>
      <c r="AI1588" s="6">
        <f t="shared" si="744"/>
        <v>0</v>
      </c>
      <c r="AJ1588" s="17">
        <v>342.20898083436998</v>
      </c>
      <c r="AK1588" s="6">
        <f t="shared" si="745"/>
        <v>274.81997603861601</v>
      </c>
      <c r="AL1588" s="6">
        <f t="shared" si="724"/>
        <v>274.81997603861601</v>
      </c>
      <c r="AM1588" s="17">
        <v>274.81997603861601</v>
      </c>
      <c r="AN1588" s="6">
        <f t="shared" si="746"/>
        <v>67.389004795753976</v>
      </c>
      <c r="AO1588" s="6">
        <f t="shared" si="747"/>
        <v>342.20898083436998</v>
      </c>
      <c r="AP1588" s="17">
        <v>3658.0563153682501</v>
      </c>
      <c r="AQ1588" s="6">
        <f t="shared" si="748"/>
        <v>3658.0563153682424</v>
      </c>
      <c r="AR1588" s="17">
        <v>1193.23015242921</v>
      </c>
      <c r="AS1588" s="6">
        <f t="shared" si="725"/>
        <v>1193.23015242921</v>
      </c>
      <c r="AT1588" s="17">
        <v>1707.3437743556201</v>
      </c>
      <c r="AU1588" s="6">
        <f t="shared" si="726"/>
        <v>1707.3437743556201</v>
      </c>
      <c r="AV1588" s="17">
        <v>0</v>
      </c>
      <c r="AW1588" s="6">
        <f t="shared" si="727"/>
        <v>0</v>
      </c>
      <c r="AX1588" s="17">
        <v>757.48238858341199</v>
      </c>
      <c r="AY1588" s="6">
        <f t="shared" si="728"/>
        <v>757.48238858341199</v>
      </c>
      <c r="AZ1588" s="20">
        <v>214298495.22607499</v>
      </c>
      <c r="BA1588" s="20">
        <v>1358004772.5339701</v>
      </c>
      <c r="BB1588" s="20">
        <v>175431340.88407001</v>
      </c>
      <c r="BC1588" s="20">
        <v>0</v>
      </c>
      <c r="BD1588" s="19">
        <f t="shared" si="729"/>
        <v>1747.734608644115</v>
      </c>
      <c r="BE1588" s="18">
        <v>61.170935836154001</v>
      </c>
      <c r="BF1588" s="20">
        <v>0</v>
      </c>
      <c r="BG1588" s="20">
        <v>0</v>
      </c>
      <c r="BH1588" s="19">
        <f t="shared" si="749"/>
        <v>0</v>
      </c>
      <c r="BI1588" s="18">
        <v>1009.50609656698</v>
      </c>
      <c r="BJ1588">
        <v>224</v>
      </c>
      <c r="BK1588">
        <v>2432</v>
      </c>
      <c r="BL1588" s="22">
        <v>3689.53856</v>
      </c>
      <c r="BM1588">
        <v>608</v>
      </c>
      <c r="BN1588">
        <v>152</v>
      </c>
      <c r="BO1588">
        <v>0.13746906033862499</v>
      </c>
    </row>
    <row r="1589" spans="1:67" x14ac:dyDescent="0.2">
      <c r="A1589" s="27">
        <v>1588</v>
      </c>
      <c r="B1589" s="36">
        <v>772.58119635228297</v>
      </c>
      <c r="C1589" s="18">
        <v>851.19999999999902</v>
      </c>
      <c r="D1589">
        <v>800</v>
      </c>
      <c r="E1589">
        <v>3200</v>
      </c>
      <c r="F1589">
        <v>0</v>
      </c>
      <c r="G1589" s="23">
        <f t="shared" si="730"/>
        <v>1</v>
      </c>
      <c r="H1589" s="16">
        <v>99.611872146118699</v>
      </c>
      <c r="I1589" s="17">
        <v>209.00086429852499</v>
      </c>
      <c r="J1589" s="6">
        <f t="shared" si="731"/>
        <v>209.23311924388329</v>
      </c>
      <c r="K1589" s="6">
        <f t="shared" si="732"/>
        <v>209.23311924388329</v>
      </c>
      <c r="L1589" s="6">
        <f t="shared" si="733"/>
        <v>1</v>
      </c>
      <c r="M1589" s="6">
        <f t="shared" si="734"/>
        <v>209.00086429852499</v>
      </c>
      <c r="N1589" s="16">
        <v>99.779742470674194</v>
      </c>
      <c r="O1589" s="17">
        <v>587.42842421165903</v>
      </c>
      <c r="P1589" s="6">
        <f t="shared" si="735"/>
        <v>557.92550230119002</v>
      </c>
      <c r="Q1589" s="6">
        <f t="shared" si="720"/>
        <v>557.92550230119002</v>
      </c>
      <c r="R1589" s="17">
        <v>557.92550230119002</v>
      </c>
      <c r="S1589" s="6">
        <f t="shared" si="736"/>
        <v>29.502921910469013</v>
      </c>
      <c r="T1589" s="6">
        <f t="shared" si="737"/>
        <v>587.42842421165903</v>
      </c>
      <c r="U1589" s="17">
        <v>131.24460956698999</v>
      </c>
      <c r="V1589" s="6">
        <f t="shared" si="738"/>
        <v>118.338138630733</v>
      </c>
      <c r="W1589" s="6">
        <f t="shared" si="721"/>
        <v>118.338138630733</v>
      </c>
      <c r="X1589" s="17">
        <v>118.338138630733</v>
      </c>
      <c r="Y1589" s="6">
        <f t="shared" si="739"/>
        <v>12.906470936256994</v>
      </c>
      <c r="Z1589" s="6">
        <f t="shared" si="740"/>
        <v>131.24460956698999</v>
      </c>
      <c r="AA1589" s="17">
        <v>0</v>
      </c>
      <c r="AB1589" s="6">
        <f t="shared" si="741"/>
        <v>0</v>
      </c>
      <c r="AC1589" s="6">
        <f t="shared" si="722"/>
        <v>0</v>
      </c>
      <c r="AD1589" s="17">
        <v>0</v>
      </c>
      <c r="AE1589" s="6">
        <f t="shared" si="742"/>
        <v>0</v>
      </c>
      <c r="AF1589" s="17">
        <v>0</v>
      </c>
      <c r="AG1589" s="6">
        <f t="shared" si="743"/>
        <v>0</v>
      </c>
      <c r="AH1589" s="6">
        <f t="shared" si="723"/>
        <v>0</v>
      </c>
      <c r="AI1589" s="6">
        <f t="shared" si="744"/>
        <v>0</v>
      </c>
      <c r="AJ1589" s="17">
        <v>346.68900002522503</v>
      </c>
      <c r="AK1589" s="6">
        <f t="shared" si="745"/>
        <v>278.35861137380499</v>
      </c>
      <c r="AL1589" s="6">
        <f t="shared" si="724"/>
        <v>278.35861137380499</v>
      </c>
      <c r="AM1589" s="17">
        <v>278.35861137380499</v>
      </c>
      <c r="AN1589" s="6">
        <f t="shared" si="746"/>
        <v>68.330388651420037</v>
      </c>
      <c r="AO1589" s="6">
        <f t="shared" si="747"/>
        <v>346.68900002522503</v>
      </c>
      <c r="AP1589" s="17">
        <v>3743.0259827516902</v>
      </c>
      <c r="AQ1589" s="6">
        <f t="shared" si="748"/>
        <v>3743.0259827516957</v>
      </c>
      <c r="AR1589" s="17">
        <v>1278.3717174160299</v>
      </c>
      <c r="AS1589" s="6">
        <f t="shared" si="725"/>
        <v>1278.3717174160299</v>
      </c>
      <c r="AT1589" s="17">
        <v>1707.22470376665</v>
      </c>
      <c r="AU1589" s="6">
        <f t="shared" si="726"/>
        <v>1707.22470376665</v>
      </c>
      <c r="AV1589" s="17">
        <v>0</v>
      </c>
      <c r="AW1589" s="6">
        <f t="shared" si="727"/>
        <v>0</v>
      </c>
      <c r="AX1589" s="17">
        <v>757.42956156901596</v>
      </c>
      <c r="AY1589" s="6">
        <f t="shared" si="728"/>
        <v>757.42956156901596</v>
      </c>
      <c r="AZ1589" s="20">
        <v>217174636.94035301</v>
      </c>
      <c r="BA1589" s="20">
        <v>1358005977.39201</v>
      </c>
      <c r="BB1589" s="20">
        <v>172960473.75384501</v>
      </c>
      <c r="BC1589" s="20">
        <v>0</v>
      </c>
      <c r="BD1589" s="19">
        <f t="shared" si="729"/>
        <v>1748.1410880862079</v>
      </c>
      <c r="BE1589" s="18">
        <v>62.007944627193503</v>
      </c>
      <c r="BF1589" s="20">
        <v>0</v>
      </c>
      <c r="BG1589" s="20">
        <v>0</v>
      </c>
      <c r="BH1589" s="19">
        <f t="shared" si="749"/>
        <v>0</v>
      </c>
      <c r="BI1589" s="18">
        <v>1081.6136748931899</v>
      </c>
      <c r="BJ1589">
        <v>224</v>
      </c>
      <c r="BK1589">
        <v>2432</v>
      </c>
      <c r="BL1589" s="22">
        <v>3689.53856</v>
      </c>
      <c r="BM1589">
        <v>608</v>
      </c>
      <c r="BN1589">
        <v>152</v>
      </c>
      <c r="BO1589">
        <v>0.13556574246775899</v>
      </c>
    </row>
    <row r="1590" spans="1:67" x14ac:dyDescent="0.2">
      <c r="A1590" s="27">
        <v>1589</v>
      </c>
      <c r="B1590" s="36">
        <v>824.08660944243502</v>
      </c>
      <c r="C1590" s="18">
        <v>851.19999999999902</v>
      </c>
      <c r="D1590">
        <v>800</v>
      </c>
      <c r="E1590">
        <v>3200</v>
      </c>
      <c r="F1590">
        <v>0</v>
      </c>
      <c r="G1590" s="23">
        <f t="shared" si="730"/>
        <v>1</v>
      </c>
      <c r="H1590" s="16">
        <v>99.691780821917803</v>
      </c>
      <c r="I1590" s="17">
        <v>213.74931319775499</v>
      </c>
      <c r="J1590" s="6">
        <f t="shared" si="731"/>
        <v>213.98902977511861</v>
      </c>
      <c r="K1590" s="6">
        <f t="shared" si="732"/>
        <v>213.98902977511861</v>
      </c>
      <c r="L1590" s="6">
        <f t="shared" si="733"/>
        <v>1</v>
      </c>
      <c r="M1590" s="6">
        <f t="shared" si="734"/>
        <v>213.74931319775499</v>
      </c>
      <c r="N1590" s="16">
        <v>99.799965399096195</v>
      </c>
      <c r="O1590" s="17">
        <v>619.00836433485495</v>
      </c>
      <c r="P1590" s="6">
        <f t="shared" si="735"/>
        <v>587.91741332790298</v>
      </c>
      <c r="Q1590" s="6">
        <f t="shared" si="720"/>
        <v>587.91741332790298</v>
      </c>
      <c r="R1590" s="17">
        <v>587.91741332790298</v>
      </c>
      <c r="S1590" s="6">
        <f t="shared" si="736"/>
        <v>31.090951006951968</v>
      </c>
      <c r="T1590" s="6">
        <f t="shared" si="737"/>
        <v>619.00836433485495</v>
      </c>
      <c r="U1590" s="17">
        <v>131.23664835554001</v>
      </c>
      <c r="V1590" s="6">
        <f t="shared" si="738"/>
        <v>118.330186852967</v>
      </c>
      <c r="W1590" s="6">
        <f t="shared" si="721"/>
        <v>118.330186852967</v>
      </c>
      <c r="X1590" s="17">
        <v>118.330186852967</v>
      </c>
      <c r="Y1590" s="6">
        <f t="shared" si="739"/>
        <v>12.906461502573009</v>
      </c>
      <c r="Z1590" s="6">
        <f t="shared" si="740"/>
        <v>131.23664835554001</v>
      </c>
      <c r="AA1590" s="17">
        <v>0</v>
      </c>
      <c r="AB1590" s="6">
        <f t="shared" si="741"/>
        <v>0</v>
      </c>
      <c r="AC1590" s="6">
        <f t="shared" si="722"/>
        <v>0</v>
      </c>
      <c r="AD1590" s="17">
        <v>0</v>
      </c>
      <c r="AE1590" s="6">
        <f t="shared" si="742"/>
        <v>0</v>
      </c>
      <c r="AF1590" s="17">
        <v>0</v>
      </c>
      <c r="AG1590" s="6">
        <f t="shared" si="743"/>
        <v>0</v>
      </c>
      <c r="AH1590" s="6">
        <f t="shared" si="723"/>
        <v>0</v>
      </c>
      <c r="AI1590" s="6">
        <f t="shared" si="744"/>
        <v>0</v>
      </c>
      <c r="AJ1590" s="17">
        <v>350.948351569718</v>
      </c>
      <c r="AK1590" s="6">
        <f t="shared" si="745"/>
        <v>281.726409025424</v>
      </c>
      <c r="AL1590" s="6">
        <f t="shared" si="724"/>
        <v>281.726409025424</v>
      </c>
      <c r="AM1590" s="17">
        <v>281.726409025424</v>
      </c>
      <c r="AN1590" s="6">
        <f t="shared" si="746"/>
        <v>69.221942544293995</v>
      </c>
      <c r="AO1590" s="6">
        <f t="shared" si="747"/>
        <v>350.948351569718</v>
      </c>
      <c r="AP1590" s="17">
        <v>3827.9963210814299</v>
      </c>
      <c r="AQ1590" s="6">
        <f t="shared" si="748"/>
        <v>3827.9963210814203</v>
      </c>
      <c r="AR1590" s="17">
        <v>1363.5058677968</v>
      </c>
      <c r="AS1590" s="6">
        <f t="shared" si="725"/>
        <v>1363.5058677968</v>
      </c>
      <c r="AT1590" s="17">
        <v>1707.11123390426</v>
      </c>
      <c r="AU1590" s="6">
        <f t="shared" si="726"/>
        <v>1707.11123390426</v>
      </c>
      <c r="AV1590" s="17">
        <v>0</v>
      </c>
      <c r="AW1590" s="6">
        <f t="shared" si="727"/>
        <v>0</v>
      </c>
      <c r="AX1590" s="17">
        <v>757.37921938036004</v>
      </c>
      <c r="AY1590" s="6">
        <f t="shared" si="728"/>
        <v>757.37921938036004</v>
      </c>
      <c r="AZ1590" s="20">
        <v>219716632.90123701</v>
      </c>
      <c r="BA1590" s="20">
        <v>1358006798.6825399</v>
      </c>
      <c r="BB1590" s="20">
        <v>170771962.208386</v>
      </c>
      <c r="BC1590" s="20">
        <v>0</v>
      </c>
      <c r="BD1590" s="19">
        <f t="shared" si="729"/>
        <v>1748.495393792163</v>
      </c>
      <c r="BE1590" s="18">
        <v>62.810201286784803</v>
      </c>
      <c r="BF1590" s="20">
        <v>0</v>
      </c>
      <c r="BG1590" s="20">
        <v>0</v>
      </c>
      <c r="BH1590" s="19">
        <f t="shared" si="749"/>
        <v>0</v>
      </c>
      <c r="BI1590" s="18">
        <v>1153.7212532194101</v>
      </c>
      <c r="BJ1590">
        <v>224</v>
      </c>
      <c r="BK1590">
        <v>2432</v>
      </c>
      <c r="BL1590" s="22">
        <v>3689.53856</v>
      </c>
      <c r="BM1590">
        <v>608</v>
      </c>
      <c r="BN1590">
        <v>152</v>
      </c>
      <c r="BO1590">
        <v>0.13387992690168801</v>
      </c>
    </row>
    <row r="1591" spans="1:67" x14ac:dyDescent="0.2">
      <c r="A1591" s="27">
        <v>1590</v>
      </c>
      <c r="B1591" s="36">
        <v>875.59202253258798</v>
      </c>
      <c r="C1591" s="18">
        <v>851.19999999999902</v>
      </c>
      <c r="D1591">
        <v>800</v>
      </c>
      <c r="E1591">
        <v>3200</v>
      </c>
      <c r="F1591">
        <v>0</v>
      </c>
      <c r="G1591" s="23">
        <f t="shared" si="730"/>
        <v>1</v>
      </c>
      <c r="H1591" s="16">
        <v>99.714611872146094</v>
      </c>
      <c r="I1591" s="17">
        <v>218.50694420099401</v>
      </c>
      <c r="J1591" s="6">
        <f t="shared" si="731"/>
        <v>218.74347660144068</v>
      </c>
      <c r="K1591" s="6">
        <f t="shared" si="732"/>
        <v>218.74347660144068</v>
      </c>
      <c r="L1591" s="6">
        <f t="shared" si="733"/>
        <v>1</v>
      </c>
      <c r="M1591" s="6">
        <f t="shared" si="734"/>
        <v>218.50694420099401</v>
      </c>
      <c r="N1591" s="16">
        <v>99.809735793915195</v>
      </c>
      <c r="O1591" s="17">
        <v>650.75516092641601</v>
      </c>
      <c r="P1591" s="6">
        <f t="shared" si="735"/>
        <v>618.067693910701</v>
      </c>
      <c r="Q1591" s="6">
        <f t="shared" si="720"/>
        <v>618.067693910701</v>
      </c>
      <c r="R1591" s="17">
        <v>618.067693910701</v>
      </c>
      <c r="S1591" s="6">
        <f t="shared" si="736"/>
        <v>32.687467015715015</v>
      </c>
      <c r="T1591" s="6">
        <f t="shared" si="737"/>
        <v>650.75516092641601</v>
      </c>
      <c r="U1591" s="17">
        <v>131.22907448218999</v>
      </c>
      <c r="V1591" s="6">
        <f t="shared" si="738"/>
        <v>118.32261986912999</v>
      </c>
      <c r="W1591" s="6">
        <f t="shared" si="721"/>
        <v>118.32261986912999</v>
      </c>
      <c r="X1591" s="17">
        <v>118.32261986912999</v>
      </c>
      <c r="Y1591" s="6">
        <f t="shared" si="739"/>
        <v>12.906454613059992</v>
      </c>
      <c r="Z1591" s="6">
        <f t="shared" si="740"/>
        <v>131.22907448218999</v>
      </c>
      <c r="AA1591" s="17">
        <v>0</v>
      </c>
      <c r="AB1591" s="6">
        <f t="shared" si="741"/>
        <v>0</v>
      </c>
      <c r="AC1591" s="6">
        <f t="shared" si="722"/>
        <v>0</v>
      </c>
      <c r="AD1591" s="17">
        <v>0</v>
      </c>
      <c r="AE1591" s="6">
        <f t="shared" si="742"/>
        <v>0</v>
      </c>
      <c r="AF1591" s="17">
        <v>0</v>
      </c>
      <c r="AG1591" s="6">
        <f t="shared" si="743"/>
        <v>0</v>
      </c>
      <c r="AH1591" s="6">
        <f t="shared" si="723"/>
        <v>0</v>
      </c>
      <c r="AI1591" s="6">
        <f t="shared" si="744"/>
        <v>0</v>
      </c>
      <c r="AJ1591" s="17">
        <v>354.83307515660402</v>
      </c>
      <c r="AK1591" s="6">
        <f t="shared" si="745"/>
        <v>284.79941915789601</v>
      </c>
      <c r="AL1591" s="6">
        <f t="shared" si="724"/>
        <v>284.79941915789601</v>
      </c>
      <c r="AM1591" s="17">
        <v>284.79941915789601</v>
      </c>
      <c r="AN1591" s="6">
        <f t="shared" si="746"/>
        <v>70.033655998708014</v>
      </c>
      <c r="AO1591" s="6">
        <f t="shared" si="747"/>
        <v>354.83307515660402</v>
      </c>
      <c r="AP1591" s="17">
        <v>3912.9672841062402</v>
      </c>
      <c r="AQ1591" s="6">
        <f t="shared" si="748"/>
        <v>3912.9672841062379</v>
      </c>
      <c r="AR1591" s="17">
        <v>1448.6331146922801</v>
      </c>
      <c r="AS1591" s="6">
        <f t="shared" si="725"/>
        <v>1448.6331146922801</v>
      </c>
      <c r="AT1591" s="17">
        <v>1707.0029786862599</v>
      </c>
      <c r="AU1591" s="6">
        <f t="shared" si="726"/>
        <v>1707.0029786862599</v>
      </c>
      <c r="AV1591" s="17">
        <v>0</v>
      </c>
      <c r="AW1591" s="6">
        <f t="shared" si="727"/>
        <v>0</v>
      </c>
      <c r="AX1591" s="17">
        <v>757.33119072769796</v>
      </c>
      <c r="AY1591" s="6">
        <f t="shared" si="728"/>
        <v>757.33119072769796</v>
      </c>
      <c r="AZ1591" s="20">
        <v>221952302.42367601</v>
      </c>
      <c r="BA1591" s="20">
        <v>1358007544.71243</v>
      </c>
      <c r="BB1591" s="20">
        <v>168706723.97328699</v>
      </c>
      <c r="BC1591" s="20">
        <v>0</v>
      </c>
      <c r="BD1591" s="19">
        <f t="shared" si="729"/>
        <v>1748.6665711093931</v>
      </c>
      <c r="BE1591" s="18">
        <v>63.582885781386103</v>
      </c>
      <c r="BF1591" s="20">
        <v>0</v>
      </c>
      <c r="BG1591" s="20">
        <v>0</v>
      </c>
      <c r="BH1591" s="19">
        <f t="shared" si="749"/>
        <v>0</v>
      </c>
      <c r="BI1591" s="18">
        <v>1225.82883154562</v>
      </c>
      <c r="BJ1591">
        <v>224</v>
      </c>
      <c r="BK1591">
        <v>2432</v>
      </c>
      <c r="BL1591" s="22">
        <v>3689.53856</v>
      </c>
      <c r="BM1591">
        <v>608</v>
      </c>
      <c r="BN1591">
        <v>152</v>
      </c>
      <c r="BO1591">
        <v>0.132289073851344</v>
      </c>
    </row>
    <row r="1592" spans="1:67" x14ac:dyDescent="0.2">
      <c r="A1592" s="27">
        <v>1591</v>
      </c>
      <c r="B1592" s="36">
        <v>927.09743562274002</v>
      </c>
      <c r="C1592" s="18">
        <v>851.19999999999902</v>
      </c>
      <c r="D1592">
        <v>800</v>
      </c>
      <c r="E1592">
        <v>3200</v>
      </c>
      <c r="F1592">
        <v>0</v>
      </c>
      <c r="G1592" s="23">
        <f t="shared" si="730"/>
        <v>1</v>
      </c>
      <c r="H1592" s="16">
        <v>99.726027397260196</v>
      </c>
      <c r="I1592" s="17">
        <v>223.25035295064501</v>
      </c>
      <c r="J1592" s="6">
        <f t="shared" si="731"/>
        <v>223.49745511276086</v>
      </c>
      <c r="K1592" s="6">
        <f t="shared" si="732"/>
        <v>223.49745511276086</v>
      </c>
      <c r="L1592" s="6">
        <f t="shared" si="733"/>
        <v>1</v>
      </c>
      <c r="M1592" s="6">
        <f t="shared" si="734"/>
        <v>223.25035295064501</v>
      </c>
      <c r="N1592" s="16">
        <v>99.819480416673699</v>
      </c>
      <c r="O1592" s="17">
        <v>682.55250549525203</v>
      </c>
      <c r="P1592" s="6">
        <f t="shared" si="735"/>
        <v>648.26588373493905</v>
      </c>
      <c r="Q1592" s="6">
        <f t="shared" si="720"/>
        <v>648.26588373493905</v>
      </c>
      <c r="R1592" s="17">
        <v>648.26588373493905</v>
      </c>
      <c r="S1592" s="6">
        <f t="shared" si="736"/>
        <v>34.286621760312983</v>
      </c>
      <c r="T1592" s="6">
        <f t="shared" si="737"/>
        <v>682.55250549525203</v>
      </c>
      <c r="U1592" s="17">
        <v>131.221836984768</v>
      </c>
      <c r="V1592" s="6">
        <f t="shared" si="738"/>
        <v>118.31538933331601</v>
      </c>
      <c r="W1592" s="6">
        <f t="shared" si="721"/>
        <v>118.31538933331601</v>
      </c>
      <c r="X1592" s="17">
        <v>118.31538933331601</v>
      </c>
      <c r="Y1592" s="6">
        <f t="shared" si="739"/>
        <v>12.906447651451998</v>
      </c>
      <c r="Z1592" s="6">
        <f t="shared" si="740"/>
        <v>131.221836984768</v>
      </c>
      <c r="AA1592" s="17">
        <v>0</v>
      </c>
      <c r="AB1592" s="6">
        <f t="shared" si="741"/>
        <v>0</v>
      </c>
      <c r="AC1592" s="6">
        <f t="shared" si="722"/>
        <v>0</v>
      </c>
      <c r="AD1592" s="17">
        <v>0</v>
      </c>
      <c r="AE1592" s="6">
        <f t="shared" si="742"/>
        <v>0</v>
      </c>
      <c r="AF1592" s="17">
        <v>0</v>
      </c>
      <c r="AG1592" s="6">
        <f t="shared" si="743"/>
        <v>0</v>
      </c>
      <c r="AH1592" s="6">
        <f t="shared" si="723"/>
        <v>0</v>
      </c>
      <c r="AI1592" s="6">
        <f t="shared" si="744"/>
        <v>0</v>
      </c>
      <c r="AJ1592" s="17">
        <v>358.26908517361102</v>
      </c>
      <c r="AK1592" s="6">
        <f t="shared" si="745"/>
        <v>287.458189658187</v>
      </c>
      <c r="AL1592" s="6">
        <f t="shared" si="724"/>
        <v>287.458189658187</v>
      </c>
      <c r="AM1592" s="17">
        <v>287.458189658187</v>
      </c>
      <c r="AN1592" s="6">
        <f t="shared" si="746"/>
        <v>70.810895515424022</v>
      </c>
      <c r="AO1592" s="6">
        <f t="shared" si="747"/>
        <v>358.26908517361102</v>
      </c>
      <c r="AP1592" s="17">
        <v>3997.9388297304799</v>
      </c>
      <c r="AQ1592" s="6">
        <f t="shared" si="748"/>
        <v>3997.9388297304758</v>
      </c>
      <c r="AR1592" s="17">
        <v>1533.75392330009</v>
      </c>
      <c r="AS1592" s="6">
        <f t="shared" si="725"/>
        <v>1533.75392330009</v>
      </c>
      <c r="AT1592" s="17">
        <v>1706.8995867190799</v>
      </c>
      <c r="AU1592" s="6">
        <f t="shared" si="726"/>
        <v>1706.8995867190799</v>
      </c>
      <c r="AV1592" s="17">
        <v>0</v>
      </c>
      <c r="AW1592" s="6">
        <f t="shared" si="727"/>
        <v>0</v>
      </c>
      <c r="AX1592" s="17">
        <v>757.28531971130599</v>
      </c>
      <c r="AY1592" s="6">
        <f t="shared" si="728"/>
        <v>757.28531971130599</v>
      </c>
      <c r="AZ1592" s="20">
        <v>223996557.29596001</v>
      </c>
      <c r="BA1592" s="20">
        <v>1358008191.7495699</v>
      </c>
      <c r="BB1592" s="20">
        <v>166832547.85459</v>
      </c>
      <c r="BC1592" s="20">
        <v>0</v>
      </c>
      <c r="BD1592" s="19">
        <f t="shared" si="729"/>
        <v>1748.8372969001198</v>
      </c>
      <c r="BE1592" s="18">
        <v>64.323897953153605</v>
      </c>
      <c r="BF1592" s="20">
        <v>0</v>
      </c>
      <c r="BG1592" s="20">
        <v>0</v>
      </c>
      <c r="BH1592" s="19">
        <f t="shared" si="749"/>
        <v>0</v>
      </c>
      <c r="BI1592" s="18">
        <v>1297.9364098718299</v>
      </c>
      <c r="BJ1592">
        <v>224</v>
      </c>
      <c r="BK1592">
        <v>2432</v>
      </c>
      <c r="BL1592" s="22">
        <v>3689.53856</v>
      </c>
      <c r="BM1592">
        <v>608</v>
      </c>
      <c r="BN1592">
        <v>152</v>
      </c>
      <c r="BO1592">
        <v>0.13084539645639701</v>
      </c>
    </row>
    <row r="1593" spans="1:67" x14ac:dyDescent="0.2">
      <c r="A1593" s="27">
        <v>1592</v>
      </c>
      <c r="B1593" s="36">
        <v>978.60284871289196</v>
      </c>
      <c r="C1593" s="18">
        <v>851.19999999999902</v>
      </c>
      <c r="D1593">
        <v>800</v>
      </c>
      <c r="E1593">
        <v>3200</v>
      </c>
      <c r="F1593">
        <v>0</v>
      </c>
      <c r="G1593" s="23">
        <f t="shared" si="730"/>
        <v>1</v>
      </c>
      <c r="H1593" s="16">
        <v>99.748858447488502</v>
      </c>
      <c r="I1593" s="17">
        <v>228.02972148806001</v>
      </c>
      <c r="J1593" s="6">
        <f t="shared" si="731"/>
        <v>228.29272683589386</v>
      </c>
      <c r="K1593" s="6">
        <f t="shared" si="732"/>
        <v>228.29272683589386</v>
      </c>
      <c r="L1593" s="6">
        <f t="shared" si="733"/>
        <v>1</v>
      </c>
      <c r="M1593" s="6">
        <f t="shared" si="734"/>
        <v>228.02972148806001</v>
      </c>
      <c r="N1593" s="16">
        <v>99.829207112483601</v>
      </c>
      <c r="O1593" s="17">
        <v>714.24390400539005</v>
      </c>
      <c r="P1593" s="6">
        <f t="shared" si="735"/>
        <v>678.363356479814</v>
      </c>
      <c r="Q1593" s="6">
        <f t="shared" si="720"/>
        <v>678.363356479814</v>
      </c>
      <c r="R1593" s="17">
        <v>678.363356479814</v>
      </c>
      <c r="S1593" s="6">
        <f t="shared" si="736"/>
        <v>35.880547525576048</v>
      </c>
      <c r="T1593" s="6">
        <f t="shared" si="737"/>
        <v>714.24390400539005</v>
      </c>
      <c r="U1593" s="17">
        <v>131.21492794222601</v>
      </c>
      <c r="V1593" s="6">
        <f t="shared" si="738"/>
        <v>118.30848591828899</v>
      </c>
      <c r="W1593" s="6">
        <f t="shared" si="721"/>
        <v>118.30848591828899</v>
      </c>
      <c r="X1593" s="17">
        <v>118.30848591828899</v>
      </c>
      <c r="Y1593" s="6">
        <f t="shared" si="739"/>
        <v>12.906442023937018</v>
      </c>
      <c r="Z1593" s="6">
        <f t="shared" si="740"/>
        <v>131.21492794222601</v>
      </c>
      <c r="AA1593" s="17">
        <v>0</v>
      </c>
      <c r="AB1593" s="6">
        <f t="shared" si="741"/>
        <v>0</v>
      </c>
      <c r="AC1593" s="6">
        <f t="shared" si="722"/>
        <v>0</v>
      </c>
      <c r="AD1593" s="17">
        <v>0</v>
      </c>
      <c r="AE1593" s="6">
        <f t="shared" si="742"/>
        <v>0</v>
      </c>
      <c r="AF1593" s="17">
        <v>0</v>
      </c>
      <c r="AG1593" s="6">
        <f t="shared" si="743"/>
        <v>0</v>
      </c>
      <c r="AH1593" s="6">
        <f t="shared" si="723"/>
        <v>0</v>
      </c>
      <c r="AI1593" s="6">
        <f t="shared" si="744"/>
        <v>0</v>
      </c>
      <c r="AJ1593" s="17">
        <v>361.87996207678401</v>
      </c>
      <c r="AK1593" s="6">
        <f t="shared" si="745"/>
        <v>290.31934512123502</v>
      </c>
      <c r="AL1593" s="6">
        <f t="shared" si="724"/>
        <v>290.31934512123502</v>
      </c>
      <c r="AM1593" s="17">
        <v>290.31934512123502</v>
      </c>
      <c r="AN1593" s="6">
        <f t="shared" si="746"/>
        <v>71.560616955548994</v>
      </c>
      <c r="AO1593" s="6">
        <f t="shared" si="747"/>
        <v>361.87996207678401</v>
      </c>
      <c r="AP1593" s="17">
        <v>4082.9109195576102</v>
      </c>
      <c r="AQ1593" s="6">
        <f t="shared" si="748"/>
        <v>4082.9109195576075</v>
      </c>
      <c r="AR1593" s="17">
        <v>1618.8687179390599</v>
      </c>
      <c r="AS1593" s="6">
        <f t="shared" si="725"/>
        <v>1618.8687179390599</v>
      </c>
      <c r="AT1593" s="17">
        <v>1706.8007374875499</v>
      </c>
      <c r="AU1593" s="6">
        <f t="shared" si="726"/>
        <v>1706.8007374875499</v>
      </c>
      <c r="AV1593" s="17">
        <v>0</v>
      </c>
      <c r="AW1593" s="6">
        <f t="shared" si="727"/>
        <v>0</v>
      </c>
      <c r="AX1593" s="17">
        <v>757.241464130998</v>
      </c>
      <c r="AY1593" s="6">
        <f t="shared" si="728"/>
        <v>757.241464130998</v>
      </c>
      <c r="AZ1593" s="20">
        <v>225902847.050143</v>
      </c>
      <c r="BA1593" s="20">
        <v>1358008694.56903</v>
      </c>
      <c r="BB1593" s="20">
        <v>165096166.991532</v>
      </c>
      <c r="BC1593" s="20">
        <v>0</v>
      </c>
      <c r="BD1593" s="19">
        <f t="shared" si="729"/>
        <v>1749.0077086107051</v>
      </c>
      <c r="BE1593" s="18">
        <v>65.035150716752099</v>
      </c>
      <c r="BF1593" s="20">
        <v>0</v>
      </c>
      <c r="BG1593" s="20">
        <v>0</v>
      </c>
      <c r="BH1593" s="19">
        <f t="shared" si="749"/>
        <v>0</v>
      </c>
      <c r="BI1593" s="18">
        <v>1370.0439881980401</v>
      </c>
      <c r="BJ1593">
        <v>224</v>
      </c>
      <c r="BK1593">
        <v>2432</v>
      </c>
      <c r="BL1593" s="22">
        <v>3689.53856</v>
      </c>
      <c r="BM1593">
        <v>608</v>
      </c>
      <c r="BN1593">
        <v>152</v>
      </c>
      <c r="BO1593">
        <v>0.12950786250363699</v>
      </c>
    </row>
    <row r="1594" spans="1:67" x14ac:dyDescent="0.2">
      <c r="A1594" s="27">
        <v>1593</v>
      </c>
      <c r="B1594" s="36">
        <v>1030.10826180304</v>
      </c>
      <c r="C1594" s="18">
        <v>851.19999999999902</v>
      </c>
      <c r="D1594">
        <v>800</v>
      </c>
      <c r="E1594">
        <v>3200</v>
      </c>
      <c r="F1594">
        <v>0</v>
      </c>
      <c r="G1594" s="23">
        <f t="shared" si="730"/>
        <v>1</v>
      </c>
      <c r="H1594" s="16">
        <v>99.771689497716807</v>
      </c>
      <c r="I1594" s="17">
        <v>232.80911158132599</v>
      </c>
      <c r="J1594" s="6">
        <f t="shared" si="731"/>
        <v>233.07575351877364</v>
      </c>
      <c r="K1594" s="6">
        <f t="shared" si="732"/>
        <v>233.07575351877364</v>
      </c>
      <c r="L1594" s="6">
        <f t="shared" si="733"/>
        <v>1</v>
      </c>
      <c r="M1594" s="6">
        <f t="shared" si="734"/>
        <v>232.80911158132599</v>
      </c>
      <c r="N1594" s="16">
        <v>99.838849448580106</v>
      </c>
      <c r="O1594" s="17">
        <v>745.92768910703398</v>
      </c>
      <c r="P1594" s="6">
        <f t="shared" si="735"/>
        <v>708.45351156793902</v>
      </c>
      <c r="Q1594" s="6">
        <f t="shared" si="720"/>
        <v>708.45351156793902</v>
      </c>
      <c r="R1594" s="17">
        <v>708.45351156793902</v>
      </c>
      <c r="S1594" s="6">
        <f t="shared" si="736"/>
        <v>37.474177539094967</v>
      </c>
      <c r="T1594" s="6">
        <f t="shared" si="737"/>
        <v>745.92768910703398</v>
      </c>
      <c r="U1594" s="17">
        <v>131.20832721916901</v>
      </c>
      <c r="V1594" s="6">
        <f t="shared" si="738"/>
        <v>118.301889471575</v>
      </c>
      <c r="W1594" s="6">
        <f t="shared" si="721"/>
        <v>118.301889471575</v>
      </c>
      <c r="X1594" s="17">
        <v>118.301889471575</v>
      </c>
      <c r="Y1594" s="6">
        <f t="shared" si="739"/>
        <v>12.906437747594012</v>
      </c>
      <c r="Z1594" s="6">
        <f t="shared" si="740"/>
        <v>131.20832721916901</v>
      </c>
      <c r="AA1594" s="17">
        <v>0</v>
      </c>
      <c r="AB1594" s="6">
        <f t="shared" si="741"/>
        <v>0</v>
      </c>
      <c r="AC1594" s="6">
        <f t="shared" si="722"/>
        <v>0</v>
      </c>
      <c r="AD1594" s="17">
        <v>0</v>
      </c>
      <c r="AE1594" s="6">
        <f t="shared" si="742"/>
        <v>0</v>
      </c>
      <c r="AF1594" s="17">
        <v>0</v>
      </c>
      <c r="AG1594" s="6">
        <f t="shared" si="743"/>
        <v>0</v>
      </c>
      <c r="AH1594" s="6">
        <f t="shared" si="723"/>
        <v>0</v>
      </c>
      <c r="AI1594" s="6">
        <f t="shared" si="744"/>
        <v>0</v>
      </c>
      <c r="AJ1594" s="17">
        <v>365.22308503589801</v>
      </c>
      <c r="AK1594" s="6">
        <f t="shared" si="745"/>
        <v>292.965421336524</v>
      </c>
      <c r="AL1594" s="6">
        <f t="shared" si="724"/>
        <v>292.965421336524</v>
      </c>
      <c r="AM1594" s="17">
        <v>292.965421336524</v>
      </c>
      <c r="AN1594" s="6">
        <f t="shared" si="746"/>
        <v>72.257663699374007</v>
      </c>
      <c r="AO1594" s="6">
        <f t="shared" si="747"/>
        <v>365.22308503589801</v>
      </c>
      <c r="AP1594" s="17">
        <v>4167.8835184926402</v>
      </c>
      <c r="AQ1594" s="6">
        <f t="shared" si="748"/>
        <v>4167.8835184926356</v>
      </c>
      <c r="AR1594" s="17">
        <v>1703.97788644293</v>
      </c>
      <c r="AS1594" s="6">
        <f t="shared" si="725"/>
        <v>1703.97788644293</v>
      </c>
      <c r="AT1594" s="17">
        <v>1706.7061380360201</v>
      </c>
      <c r="AU1594" s="6">
        <f t="shared" si="726"/>
        <v>1706.7061380360201</v>
      </c>
      <c r="AV1594" s="17">
        <v>0</v>
      </c>
      <c r="AW1594" s="6">
        <f t="shared" si="727"/>
        <v>0</v>
      </c>
      <c r="AX1594" s="17">
        <v>757.19949401368604</v>
      </c>
      <c r="AY1594" s="6">
        <f t="shared" si="728"/>
        <v>757.19949401368604</v>
      </c>
      <c r="AZ1594" s="20">
        <v>227591552.66073</v>
      </c>
      <c r="BA1594" s="20">
        <v>1358009129.62814</v>
      </c>
      <c r="BB1594" s="20">
        <v>163575960.05024701</v>
      </c>
      <c r="BC1594" s="20">
        <v>0</v>
      </c>
      <c r="BD1594" s="19">
        <f t="shared" si="729"/>
        <v>1749.1766423391168</v>
      </c>
      <c r="BE1594" s="18">
        <v>65.718461193923503</v>
      </c>
      <c r="BF1594" s="20">
        <v>0</v>
      </c>
      <c r="BG1594" s="20">
        <v>0</v>
      </c>
      <c r="BH1594" s="19">
        <f t="shared" si="749"/>
        <v>0</v>
      </c>
      <c r="BI1594" s="18">
        <v>1442.15156652426</v>
      </c>
      <c r="BJ1594">
        <v>224</v>
      </c>
      <c r="BK1594">
        <v>2432</v>
      </c>
      <c r="BL1594" s="22">
        <v>3689.53856</v>
      </c>
      <c r="BM1594">
        <v>608</v>
      </c>
      <c r="BN1594">
        <v>152</v>
      </c>
      <c r="BO1594">
        <v>0.12833684673850501</v>
      </c>
    </row>
    <row r="1595" spans="1:67" x14ac:dyDescent="0.2">
      <c r="A1595" s="27">
        <v>1594</v>
      </c>
      <c r="B1595" s="36">
        <v>20.602165236060799</v>
      </c>
      <c r="C1595" s="18">
        <v>900.599999999999</v>
      </c>
      <c r="D1595">
        <v>800</v>
      </c>
      <c r="E1595">
        <v>3200</v>
      </c>
      <c r="F1595">
        <v>0</v>
      </c>
      <c r="G1595" s="23">
        <f t="shared" si="730"/>
        <v>1</v>
      </c>
      <c r="H1595" s="16">
        <v>94.691780821917803</v>
      </c>
      <c r="I1595" s="17">
        <v>150.87354944948501</v>
      </c>
      <c r="J1595" s="6">
        <f t="shared" si="731"/>
        <v>150.9481882736726</v>
      </c>
      <c r="K1595" s="6">
        <f t="shared" si="732"/>
        <v>150.9481882736726</v>
      </c>
      <c r="L1595" s="6">
        <f t="shared" si="733"/>
        <v>1</v>
      </c>
      <c r="M1595" s="6">
        <f t="shared" si="734"/>
        <v>150.87354944948501</v>
      </c>
      <c r="N1595" s="16">
        <v>96.419489379568404</v>
      </c>
      <c r="O1595" s="17">
        <v>186.855081698551</v>
      </c>
      <c r="P1595" s="6">
        <f t="shared" si="735"/>
        <v>177.482536240641</v>
      </c>
      <c r="Q1595" s="6">
        <f t="shared" si="720"/>
        <v>177.482536240641</v>
      </c>
      <c r="R1595" s="17">
        <v>177.482536240641</v>
      </c>
      <c r="S1595" s="6">
        <f t="shared" si="736"/>
        <v>9.3725454579100074</v>
      </c>
      <c r="T1595" s="6">
        <f t="shared" si="737"/>
        <v>186.855081698551</v>
      </c>
      <c r="U1595" s="17">
        <v>137.760164617333</v>
      </c>
      <c r="V1595" s="6">
        <f t="shared" si="738"/>
        <v>124.229458014198</v>
      </c>
      <c r="W1595" s="6">
        <f t="shared" si="721"/>
        <v>124.229458014198</v>
      </c>
      <c r="X1595" s="17">
        <v>124.229458014198</v>
      </c>
      <c r="Y1595" s="6">
        <f t="shared" si="739"/>
        <v>13.530706603135002</v>
      </c>
      <c r="Z1595" s="6">
        <f t="shared" si="740"/>
        <v>137.760164617333</v>
      </c>
      <c r="AA1595" s="17">
        <v>0</v>
      </c>
      <c r="AB1595" s="6">
        <f t="shared" si="741"/>
        <v>0</v>
      </c>
      <c r="AC1595" s="6">
        <f t="shared" si="722"/>
        <v>0</v>
      </c>
      <c r="AD1595" s="17">
        <v>0</v>
      </c>
      <c r="AE1595" s="6">
        <f t="shared" si="742"/>
        <v>0</v>
      </c>
      <c r="AF1595" s="17">
        <v>0</v>
      </c>
      <c r="AG1595" s="6">
        <f t="shared" si="743"/>
        <v>0</v>
      </c>
      <c r="AH1595" s="6">
        <f t="shared" si="723"/>
        <v>0</v>
      </c>
      <c r="AI1595" s="6">
        <f t="shared" si="744"/>
        <v>0</v>
      </c>
      <c r="AJ1595" s="17">
        <v>208.95009516304799</v>
      </c>
      <c r="AK1595" s="6">
        <f t="shared" si="745"/>
        <v>169.05959613667599</v>
      </c>
      <c r="AL1595" s="6">
        <f t="shared" si="724"/>
        <v>169.05959613667599</v>
      </c>
      <c r="AM1595" s="17">
        <v>169.05959613667599</v>
      </c>
      <c r="AN1595" s="6">
        <f t="shared" si="746"/>
        <v>39.890499026371998</v>
      </c>
      <c r="AO1595" s="6">
        <f t="shared" si="747"/>
        <v>208.95009516304799</v>
      </c>
      <c r="AP1595" s="17">
        <v>2601.33714691564</v>
      </c>
      <c r="AQ1595" s="6">
        <f t="shared" si="748"/>
        <v>2601.3371469156355</v>
      </c>
      <c r="AR1595" s="17">
        <v>34.1360112864987</v>
      </c>
      <c r="AS1595" s="6">
        <f t="shared" si="725"/>
        <v>34.1360112864987</v>
      </c>
      <c r="AT1595" s="17">
        <v>1808.74732353948</v>
      </c>
      <c r="AU1595" s="6">
        <f t="shared" si="726"/>
        <v>1808.74732353948</v>
      </c>
      <c r="AV1595" s="17">
        <v>0</v>
      </c>
      <c r="AW1595" s="6">
        <f t="shared" si="727"/>
        <v>0</v>
      </c>
      <c r="AX1595" s="17">
        <v>758.45381208965705</v>
      </c>
      <c r="AY1595" s="6">
        <f t="shared" si="728"/>
        <v>758.45381208965705</v>
      </c>
      <c r="AZ1595" s="20">
        <v>18680794.613570001</v>
      </c>
      <c r="BA1595" s="20">
        <v>1370532270.80686</v>
      </c>
      <c r="BB1595" s="20">
        <v>300056388.50960201</v>
      </c>
      <c r="BC1595" s="20">
        <v>0</v>
      </c>
      <c r="BD1595" s="19">
        <f t="shared" si="729"/>
        <v>1689.2694539300321</v>
      </c>
      <c r="BE1595" s="18">
        <v>49.000127151049703</v>
      </c>
      <c r="BF1595" s="20">
        <v>0</v>
      </c>
      <c r="BG1595" s="20">
        <v>0</v>
      </c>
      <c r="BH1595" s="19">
        <f t="shared" si="749"/>
        <v>0</v>
      </c>
      <c r="BI1595" s="18">
        <v>28.8430313304852</v>
      </c>
      <c r="BJ1595">
        <v>237</v>
      </c>
      <c r="BK1595">
        <v>2432</v>
      </c>
      <c r="BL1595" s="22">
        <v>3689.53856</v>
      </c>
      <c r="BM1595">
        <v>608</v>
      </c>
      <c r="BN1595">
        <v>152</v>
      </c>
      <c r="BO1595">
        <v>0.23342299114862899</v>
      </c>
    </row>
    <row r="1596" spans="1:67" x14ac:dyDescent="0.2">
      <c r="A1596" s="27">
        <v>1595</v>
      </c>
      <c r="B1596" s="36">
        <v>51.505413090152203</v>
      </c>
      <c r="C1596" s="18">
        <v>900.599999999999</v>
      </c>
      <c r="D1596">
        <v>800</v>
      </c>
      <c r="E1596">
        <v>3200</v>
      </c>
      <c r="F1596">
        <v>0</v>
      </c>
      <c r="G1596" s="23">
        <f t="shared" si="730"/>
        <v>1</v>
      </c>
      <c r="H1596" s="16">
        <v>95.331050228310502</v>
      </c>
      <c r="I1596" s="17">
        <v>153.03981646313801</v>
      </c>
      <c r="J1596" s="6">
        <f t="shared" si="731"/>
        <v>153.1207422349199</v>
      </c>
      <c r="K1596" s="6">
        <f t="shared" si="732"/>
        <v>153.1207422349199</v>
      </c>
      <c r="L1596" s="6">
        <f t="shared" si="733"/>
        <v>1</v>
      </c>
      <c r="M1596" s="6">
        <f t="shared" si="734"/>
        <v>153.03981646313801</v>
      </c>
      <c r="N1596" s="16">
        <v>96.915464910174094</v>
      </c>
      <c r="O1596" s="17">
        <v>191.951045949941</v>
      </c>
      <c r="P1596" s="6">
        <f t="shared" si="735"/>
        <v>182.32209147031099</v>
      </c>
      <c r="Q1596" s="6">
        <f t="shared" si="720"/>
        <v>182.32209147031099</v>
      </c>
      <c r="R1596" s="17">
        <v>182.32209147031099</v>
      </c>
      <c r="S1596" s="6">
        <f t="shared" si="736"/>
        <v>9.6289544796300106</v>
      </c>
      <c r="T1596" s="6">
        <f t="shared" si="737"/>
        <v>191.951045949941</v>
      </c>
      <c r="U1596" s="17">
        <v>137.74410080382</v>
      </c>
      <c r="V1596" s="6">
        <f t="shared" si="738"/>
        <v>124.213906957048</v>
      </c>
      <c r="W1596" s="6">
        <f t="shared" si="721"/>
        <v>124.213906957048</v>
      </c>
      <c r="X1596" s="17">
        <v>124.213906957048</v>
      </c>
      <c r="Y1596" s="6">
        <f t="shared" si="739"/>
        <v>13.530193846772008</v>
      </c>
      <c r="Z1596" s="6">
        <f t="shared" si="740"/>
        <v>137.74410080382</v>
      </c>
      <c r="AA1596" s="17">
        <v>0</v>
      </c>
      <c r="AB1596" s="6">
        <f t="shared" si="741"/>
        <v>0</v>
      </c>
      <c r="AC1596" s="6">
        <f t="shared" si="722"/>
        <v>0</v>
      </c>
      <c r="AD1596" s="17">
        <v>0</v>
      </c>
      <c r="AE1596" s="6">
        <f t="shared" si="742"/>
        <v>0</v>
      </c>
      <c r="AF1596" s="17">
        <v>0</v>
      </c>
      <c r="AG1596" s="6">
        <f t="shared" si="743"/>
        <v>0</v>
      </c>
      <c r="AH1596" s="6">
        <f t="shared" si="723"/>
        <v>0</v>
      </c>
      <c r="AI1596" s="6">
        <f t="shared" si="744"/>
        <v>0</v>
      </c>
      <c r="AJ1596" s="17">
        <v>221.61183756137899</v>
      </c>
      <c r="AK1596" s="6">
        <f t="shared" si="745"/>
        <v>179.23192155705601</v>
      </c>
      <c r="AL1596" s="6">
        <f t="shared" si="724"/>
        <v>179.23192155705601</v>
      </c>
      <c r="AM1596" s="17">
        <v>179.23192155705601</v>
      </c>
      <c r="AN1596" s="6">
        <f t="shared" si="746"/>
        <v>42.379916004322979</v>
      </c>
      <c r="AO1596" s="6">
        <f t="shared" si="747"/>
        <v>221.61183756137899</v>
      </c>
      <c r="AP1596" s="17">
        <v>2652.3096297322199</v>
      </c>
      <c r="AQ1596" s="6">
        <f t="shared" si="748"/>
        <v>2652.3096297322199</v>
      </c>
      <c r="AR1596" s="17">
        <v>85.332579084817695</v>
      </c>
      <c r="AS1596" s="6">
        <f t="shared" si="725"/>
        <v>85.332579084817695</v>
      </c>
      <c r="AT1596" s="17">
        <v>1808.5894422167701</v>
      </c>
      <c r="AU1596" s="6">
        <f t="shared" si="726"/>
        <v>1808.5894422167701</v>
      </c>
      <c r="AV1596" s="17">
        <v>0</v>
      </c>
      <c r="AW1596" s="6">
        <f t="shared" si="727"/>
        <v>0</v>
      </c>
      <c r="AX1596" s="17">
        <v>758.38760843063199</v>
      </c>
      <c r="AY1596" s="6">
        <f t="shared" si="728"/>
        <v>758.38760843063199</v>
      </c>
      <c r="AZ1596" s="20">
        <v>45418387.071024597</v>
      </c>
      <c r="BA1596" s="20">
        <v>1370585723.5178499</v>
      </c>
      <c r="BB1596" s="20">
        <v>281954834.63737297</v>
      </c>
      <c r="BC1596" s="20">
        <v>0</v>
      </c>
      <c r="BD1596" s="19">
        <f t="shared" si="729"/>
        <v>1697.9589452262476</v>
      </c>
      <c r="BE1596" s="18">
        <v>49.674363752113997</v>
      </c>
      <c r="BF1596" s="20">
        <v>0</v>
      </c>
      <c r="BG1596" s="20">
        <v>0</v>
      </c>
      <c r="BH1596" s="19">
        <f t="shared" si="749"/>
        <v>0</v>
      </c>
      <c r="BI1596" s="18">
        <v>72.107578326213101</v>
      </c>
      <c r="BJ1596">
        <v>237</v>
      </c>
      <c r="BK1596">
        <v>2432</v>
      </c>
      <c r="BL1596" s="22">
        <v>3689.53856</v>
      </c>
      <c r="BM1596">
        <v>608</v>
      </c>
      <c r="BN1596">
        <v>152</v>
      </c>
      <c r="BO1596">
        <v>0.219504734400576</v>
      </c>
    </row>
    <row r="1597" spans="1:67" x14ac:dyDescent="0.2">
      <c r="A1597" s="27">
        <v>1596</v>
      </c>
      <c r="B1597" s="36">
        <v>154.516239270456</v>
      </c>
      <c r="C1597" s="18">
        <v>900.599999999999</v>
      </c>
      <c r="D1597">
        <v>800</v>
      </c>
      <c r="E1597">
        <v>3200</v>
      </c>
      <c r="F1597">
        <v>0</v>
      </c>
      <c r="G1597" s="23">
        <f t="shared" si="730"/>
        <v>1</v>
      </c>
      <c r="H1597" s="16">
        <v>96.906392694063896</v>
      </c>
      <c r="I1597" s="17">
        <v>160.77234976147301</v>
      </c>
      <c r="J1597" s="6">
        <f t="shared" si="731"/>
        <v>160.84503371128795</v>
      </c>
      <c r="K1597" s="6">
        <f t="shared" si="732"/>
        <v>160.84503371128795</v>
      </c>
      <c r="L1597" s="6">
        <f t="shared" si="733"/>
        <v>1</v>
      </c>
      <c r="M1597" s="6">
        <f t="shared" si="734"/>
        <v>160.77234976147301</v>
      </c>
      <c r="N1597" s="16">
        <v>98.123839129718704</v>
      </c>
      <c r="O1597" s="17">
        <v>220.10115878618001</v>
      </c>
      <c r="P1597" s="6">
        <f t="shared" si="735"/>
        <v>209.057299727697</v>
      </c>
      <c r="Q1597" s="6">
        <f t="shared" si="720"/>
        <v>209.057299727697</v>
      </c>
      <c r="R1597" s="17">
        <v>209.057299727697</v>
      </c>
      <c r="S1597" s="6">
        <f t="shared" si="736"/>
        <v>11.043859058483008</v>
      </c>
      <c r="T1597" s="6">
        <f t="shared" si="737"/>
        <v>220.10115878618001</v>
      </c>
      <c r="U1597" s="17">
        <v>137.69850109097101</v>
      </c>
      <c r="V1597" s="6">
        <f t="shared" si="738"/>
        <v>124.169537172006</v>
      </c>
      <c r="W1597" s="6">
        <f t="shared" si="721"/>
        <v>124.169537172006</v>
      </c>
      <c r="X1597" s="17">
        <v>124.169537172006</v>
      </c>
      <c r="Y1597" s="6">
        <f t="shared" si="739"/>
        <v>13.528963918965005</v>
      </c>
      <c r="Z1597" s="6">
        <f t="shared" si="740"/>
        <v>137.69850109097101</v>
      </c>
      <c r="AA1597" s="17">
        <v>0</v>
      </c>
      <c r="AB1597" s="6">
        <f t="shared" si="741"/>
        <v>0</v>
      </c>
      <c r="AC1597" s="6">
        <f t="shared" si="722"/>
        <v>0</v>
      </c>
      <c r="AD1597" s="17">
        <v>0</v>
      </c>
      <c r="AE1597" s="6">
        <f t="shared" si="742"/>
        <v>0</v>
      </c>
      <c r="AF1597" s="17">
        <v>0</v>
      </c>
      <c r="AG1597" s="6">
        <f t="shared" si="743"/>
        <v>0</v>
      </c>
      <c r="AH1597" s="6">
        <f t="shared" si="723"/>
        <v>0</v>
      </c>
      <c r="AI1597" s="6">
        <f t="shared" si="744"/>
        <v>0</v>
      </c>
      <c r="AJ1597" s="17">
        <v>268.224594055296</v>
      </c>
      <c r="AK1597" s="6">
        <f t="shared" si="745"/>
        <v>216.658301968139</v>
      </c>
      <c r="AL1597" s="6">
        <f t="shared" si="724"/>
        <v>216.658301968139</v>
      </c>
      <c r="AM1597" s="17">
        <v>216.658301968139</v>
      </c>
      <c r="AN1597" s="6">
        <f t="shared" si="746"/>
        <v>51.566292087156995</v>
      </c>
      <c r="AO1597" s="6">
        <f t="shared" si="747"/>
        <v>268.224594055296</v>
      </c>
      <c r="AP1597" s="17">
        <v>2822.2229551723199</v>
      </c>
      <c r="AQ1597" s="6">
        <f t="shared" si="748"/>
        <v>2822.2229551723249</v>
      </c>
      <c r="AR1597" s="17">
        <v>255.92955829714199</v>
      </c>
      <c r="AS1597" s="6">
        <f t="shared" si="725"/>
        <v>255.92955829714199</v>
      </c>
      <c r="AT1597" s="17">
        <v>1808.10776709067</v>
      </c>
      <c r="AU1597" s="6">
        <f t="shared" si="726"/>
        <v>1808.10776709067</v>
      </c>
      <c r="AV1597" s="17">
        <v>0</v>
      </c>
      <c r="AW1597" s="6">
        <f t="shared" si="727"/>
        <v>0</v>
      </c>
      <c r="AX1597" s="17">
        <v>758.18562978451303</v>
      </c>
      <c r="AY1597" s="6">
        <f t="shared" si="728"/>
        <v>758.18562978451303</v>
      </c>
      <c r="AZ1597" s="20">
        <v>118146044.36837301</v>
      </c>
      <c r="BA1597" s="20">
        <v>1370712856.3352101</v>
      </c>
      <c r="BB1597" s="20">
        <v>230270760.84908199</v>
      </c>
      <c r="BC1597" s="20">
        <v>0</v>
      </c>
      <c r="BD1597" s="19">
        <f t="shared" si="729"/>
        <v>1719.1296615526651</v>
      </c>
      <c r="BE1597" s="18">
        <v>51.967635903101097</v>
      </c>
      <c r="BF1597" s="20">
        <v>0</v>
      </c>
      <c r="BG1597" s="20">
        <v>0</v>
      </c>
      <c r="BH1597" s="19">
        <f t="shared" si="749"/>
        <v>0</v>
      </c>
      <c r="BI1597" s="18">
        <v>216.32273497863901</v>
      </c>
      <c r="BJ1597">
        <v>237</v>
      </c>
      <c r="BK1597">
        <v>2432</v>
      </c>
      <c r="BL1597" s="22">
        <v>3689.53856</v>
      </c>
      <c r="BM1597">
        <v>608</v>
      </c>
      <c r="BN1597">
        <v>152</v>
      </c>
      <c r="BO1597">
        <v>0.179735513029985</v>
      </c>
    </row>
    <row r="1598" spans="1:67" x14ac:dyDescent="0.2">
      <c r="A1598" s="27">
        <v>1597</v>
      </c>
      <c r="B1598" s="36">
        <v>206.02165236060799</v>
      </c>
      <c r="C1598" s="18">
        <v>900.599999999999</v>
      </c>
      <c r="D1598">
        <v>800</v>
      </c>
      <c r="E1598">
        <v>3200</v>
      </c>
      <c r="F1598">
        <v>0</v>
      </c>
      <c r="G1598" s="23">
        <f t="shared" si="730"/>
        <v>1</v>
      </c>
      <c r="H1598" s="16">
        <v>97.659817351598093</v>
      </c>
      <c r="I1598" s="17">
        <v>164.83378648683799</v>
      </c>
      <c r="J1598" s="6">
        <f t="shared" si="731"/>
        <v>164.91988582884503</v>
      </c>
      <c r="K1598" s="6">
        <f t="shared" si="732"/>
        <v>164.91988582884503</v>
      </c>
      <c r="L1598" s="6">
        <f t="shared" si="733"/>
        <v>1</v>
      </c>
      <c r="M1598" s="6">
        <f t="shared" si="734"/>
        <v>164.83378648683799</v>
      </c>
      <c r="N1598" s="16">
        <v>98.551440592273906</v>
      </c>
      <c r="O1598" s="17">
        <v>242.706973272694</v>
      </c>
      <c r="P1598" s="6">
        <f t="shared" si="735"/>
        <v>230.52744337501801</v>
      </c>
      <c r="Q1598" s="6">
        <f t="shared" si="720"/>
        <v>230.52744337501801</v>
      </c>
      <c r="R1598" s="17">
        <v>230.52744337501801</v>
      </c>
      <c r="S1598" s="6">
        <f t="shared" si="736"/>
        <v>12.179529897675991</v>
      </c>
      <c r="T1598" s="6">
        <f t="shared" si="737"/>
        <v>242.706973272694</v>
      </c>
      <c r="U1598" s="17">
        <v>137.67851444997899</v>
      </c>
      <c r="V1598" s="6">
        <f t="shared" si="738"/>
        <v>124.150043166521</v>
      </c>
      <c r="W1598" s="6">
        <f t="shared" si="721"/>
        <v>124.150043166521</v>
      </c>
      <c r="X1598" s="17">
        <v>124.150043166521</v>
      </c>
      <c r="Y1598" s="6">
        <f t="shared" si="739"/>
        <v>13.528471283457989</v>
      </c>
      <c r="Z1598" s="6">
        <f t="shared" si="740"/>
        <v>137.67851444997899</v>
      </c>
      <c r="AA1598" s="17">
        <v>0</v>
      </c>
      <c r="AB1598" s="6">
        <f t="shared" si="741"/>
        <v>0</v>
      </c>
      <c r="AC1598" s="6">
        <f t="shared" si="722"/>
        <v>0</v>
      </c>
      <c r="AD1598" s="17">
        <v>0</v>
      </c>
      <c r="AE1598" s="6">
        <f t="shared" si="742"/>
        <v>0</v>
      </c>
      <c r="AF1598" s="17">
        <v>0</v>
      </c>
      <c r="AG1598" s="6">
        <f t="shared" si="743"/>
        <v>0</v>
      </c>
      <c r="AH1598" s="6">
        <f t="shared" si="723"/>
        <v>0</v>
      </c>
      <c r="AI1598" s="6">
        <f t="shared" si="744"/>
        <v>0</v>
      </c>
      <c r="AJ1598" s="17">
        <v>287.86681467905402</v>
      </c>
      <c r="AK1598" s="6">
        <f t="shared" si="745"/>
        <v>232.367638890824</v>
      </c>
      <c r="AL1598" s="6">
        <f t="shared" si="724"/>
        <v>232.367638890824</v>
      </c>
      <c r="AM1598" s="17">
        <v>232.367638890824</v>
      </c>
      <c r="AN1598" s="6">
        <f t="shared" si="746"/>
        <v>55.499175788230019</v>
      </c>
      <c r="AO1598" s="6">
        <f t="shared" si="747"/>
        <v>287.86681467905402</v>
      </c>
      <c r="AP1598" s="17">
        <v>2907.1821999878498</v>
      </c>
      <c r="AQ1598" s="6">
        <f t="shared" si="748"/>
        <v>2907.1821999878521</v>
      </c>
      <c r="AR1598" s="17">
        <v>341.19826234387699</v>
      </c>
      <c r="AS1598" s="6">
        <f t="shared" si="725"/>
        <v>341.19826234387699</v>
      </c>
      <c r="AT1598" s="17">
        <v>1807.8897344837101</v>
      </c>
      <c r="AU1598" s="6">
        <f t="shared" si="726"/>
        <v>1807.8897344837101</v>
      </c>
      <c r="AV1598" s="17">
        <v>0</v>
      </c>
      <c r="AW1598" s="6">
        <f t="shared" si="727"/>
        <v>0</v>
      </c>
      <c r="AX1598" s="17">
        <v>758.09420316026501</v>
      </c>
      <c r="AY1598" s="6">
        <f t="shared" si="728"/>
        <v>758.09420316026501</v>
      </c>
      <c r="AZ1598" s="20">
        <v>141945387.428523</v>
      </c>
      <c r="BA1598" s="20">
        <v>1370762883.29827</v>
      </c>
      <c r="BB1598" s="20">
        <v>213912968.44984299</v>
      </c>
      <c r="BC1598" s="20">
        <v>0</v>
      </c>
      <c r="BD1598" s="19">
        <f t="shared" si="729"/>
        <v>1726.621239176636</v>
      </c>
      <c r="BE1598" s="18">
        <v>53.088704132125997</v>
      </c>
      <c r="BF1598" s="20">
        <v>0</v>
      </c>
      <c r="BG1598" s="20">
        <v>0</v>
      </c>
      <c r="BH1598" s="19">
        <f t="shared" si="749"/>
        <v>0</v>
      </c>
      <c r="BI1598" s="18">
        <v>288.43031330485201</v>
      </c>
      <c r="BJ1598">
        <v>237</v>
      </c>
      <c r="BK1598">
        <v>2432</v>
      </c>
      <c r="BL1598" s="22">
        <v>3689.53856</v>
      </c>
      <c r="BM1598">
        <v>608</v>
      </c>
      <c r="BN1598">
        <v>152</v>
      </c>
      <c r="BO1598">
        <v>0.16714636323714799</v>
      </c>
    </row>
    <row r="1599" spans="1:67" x14ac:dyDescent="0.2">
      <c r="A1599" s="27">
        <v>1598</v>
      </c>
      <c r="B1599" s="36">
        <v>257.52706545076097</v>
      </c>
      <c r="C1599" s="18">
        <v>900.599999999999</v>
      </c>
      <c r="D1599">
        <v>800</v>
      </c>
      <c r="E1599">
        <v>3200</v>
      </c>
      <c r="F1599">
        <v>0</v>
      </c>
      <c r="G1599" s="23">
        <f t="shared" si="730"/>
        <v>1</v>
      </c>
      <c r="H1599" s="16">
        <v>98.162100456621005</v>
      </c>
      <c r="I1599" s="17">
        <v>169.081878618942</v>
      </c>
      <c r="J1599" s="6">
        <f t="shared" si="731"/>
        <v>169.18502109059909</v>
      </c>
      <c r="K1599" s="6">
        <f t="shared" si="732"/>
        <v>169.18502109059909</v>
      </c>
      <c r="L1599" s="6">
        <f t="shared" si="733"/>
        <v>1</v>
      </c>
      <c r="M1599" s="6">
        <f t="shared" si="734"/>
        <v>169.081878618942</v>
      </c>
      <c r="N1599" s="16">
        <v>98.850777754186694</v>
      </c>
      <c r="O1599" s="17">
        <v>274.20619881078397</v>
      </c>
      <c r="P1599" s="6">
        <f t="shared" si="735"/>
        <v>260.444493748421</v>
      </c>
      <c r="Q1599" s="6">
        <f t="shared" si="720"/>
        <v>260.444493748421</v>
      </c>
      <c r="R1599" s="17">
        <v>260.444493748421</v>
      </c>
      <c r="S1599" s="6">
        <f t="shared" si="736"/>
        <v>13.761705062362978</v>
      </c>
      <c r="T1599" s="6">
        <f t="shared" si="737"/>
        <v>274.20619881078397</v>
      </c>
      <c r="U1599" s="17">
        <v>137.66135580101999</v>
      </c>
      <c r="V1599" s="6">
        <f t="shared" si="738"/>
        <v>124.133189387538</v>
      </c>
      <c r="W1599" s="6">
        <f t="shared" si="721"/>
        <v>124.133189387538</v>
      </c>
      <c r="X1599" s="17">
        <v>124.133189387538</v>
      </c>
      <c r="Y1599" s="6">
        <f t="shared" si="739"/>
        <v>13.528166413481998</v>
      </c>
      <c r="Z1599" s="6">
        <f t="shared" si="740"/>
        <v>137.66135580101999</v>
      </c>
      <c r="AA1599" s="17">
        <v>0</v>
      </c>
      <c r="AB1599" s="6">
        <f t="shared" si="741"/>
        <v>0</v>
      </c>
      <c r="AC1599" s="6">
        <f t="shared" si="722"/>
        <v>0</v>
      </c>
      <c r="AD1599" s="17">
        <v>0</v>
      </c>
      <c r="AE1599" s="6">
        <f t="shared" si="742"/>
        <v>0</v>
      </c>
      <c r="AF1599" s="17">
        <v>0</v>
      </c>
      <c r="AG1599" s="6">
        <f t="shared" si="743"/>
        <v>0</v>
      </c>
      <c r="AH1599" s="6">
        <f t="shared" si="723"/>
        <v>0</v>
      </c>
      <c r="AI1599" s="6">
        <f t="shared" si="744"/>
        <v>0</v>
      </c>
      <c r="AJ1599" s="17">
        <v>300.05850152591501</v>
      </c>
      <c r="AK1599" s="6">
        <f t="shared" si="745"/>
        <v>242.06277717714099</v>
      </c>
      <c r="AL1599" s="6">
        <f t="shared" si="724"/>
        <v>242.06277717714099</v>
      </c>
      <c r="AM1599" s="17">
        <v>242.06277717714099</v>
      </c>
      <c r="AN1599" s="6">
        <f t="shared" si="746"/>
        <v>57.995724348774019</v>
      </c>
      <c r="AO1599" s="6">
        <f t="shared" si="747"/>
        <v>300.05850152591501</v>
      </c>
      <c r="AP1599" s="17">
        <v>2992.1429555176601</v>
      </c>
      <c r="AQ1599" s="6">
        <f t="shared" si="748"/>
        <v>2992.1429555176651</v>
      </c>
      <c r="AR1599" s="17">
        <v>426.44953966467102</v>
      </c>
      <c r="AS1599" s="6">
        <f t="shared" si="725"/>
        <v>426.44953966467102</v>
      </c>
      <c r="AT1599" s="17">
        <v>1807.6850444403101</v>
      </c>
      <c r="AU1599" s="6">
        <f t="shared" si="726"/>
        <v>1807.6850444403101</v>
      </c>
      <c r="AV1599" s="17">
        <v>0</v>
      </c>
      <c r="AW1599" s="6">
        <f t="shared" si="727"/>
        <v>0</v>
      </c>
      <c r="AX1599" s="17">
        <v>758.00837141268403</v>
      </c>
      <c r="AY1599" s="6">
        <f t="shared" si="728"/>
        <v>758.00837141268403</v>
      </c>
      <c r="AZ1599" s="20">
        <v>156365279.89120099</v>
      </c>
      <c r="BA1599" s="20">
        <v>1370793055.5706401</v>
      </c>
      <c r="BB1599" s="20">
        <v>204707290.79150099</v>
      </c>
      <c r="BC1599" s="20">
        <v>0</v>
      </c>
      <c r="BD1599" s="19">
        <f t="shared" si="729"/>
        <v>1731.865626253342</v>
      </c>
      <c r="BE1599" s="18">
        <v>54.198295082608702</v>
      </c>
      <c r="BF1599" s="20">
        <v>0</v>
      </c>
      <c r="BG1599" s="20">
        <v>0</v>
      </c>
      <c r="BH1599" s="19">
        <f t="shared" si="749"/>
        <v>0</v>
      </c>
      <c r="BI1599" s="18">
        <v>360.53789163106501</v>
      </c>
      <c r="BJ1599">
        <v>237</v>
      </c>
      <c r="BK1599">
        <v>2432</v>
      </c>
      <c r="BL1599" s="22">
        <v>3689.53856</v>
      </c>
      <c r="BM1599">
        <v>608</v>
      </c>
      <c r="BN1599">
        <v>152</v>
      </c>
      <c r="BO1599">
        <v>0.16006650949187101</v>
      </c>
    </row>
    <row r="1600" spans="1:67" x14ac:dyDescent="0.2">
      <c r="A1600" s="27">
        <v>1599</v>
      </c>
      <c r="B1600" s="36">
        <v>309.03247854091302</v>
      </c>
      <c r="C1600" s="18">
        <v>900.599999999999</v>
      </c>
      <c r="D1600">
        <v>800</v>
      </c>
      <c r="E1600">
        <v>3200</v>
      </c>
      <c r="F1600">
        <v>0</v>
      </c>
      <c r="G1600" s="23">
        <f t="shared" si="730"/>
        <v>1</v>
      </c>
      <c r="H1600" s="16">
        <v>98.481735159817305</v>
      </c>
      <c r="I1600" s="17">
        <v>173.476820672223</v>
      </c>
      <c r="J1600" s="6">
        <f t="shared" si="731"/>
        <v>173.59652735731188</v>
      </c>
      <c r="K1600" s="6">
        <f t="shared" si="732"/>
        <v>173.59652735731188</v>
      </c>
      <c r="L1600" s="6">
        <f t="shared" si="733"/>
        <v>1</v>
      </c>
      <c r="M1600" s="6">
        <f t="shared" si="734"/>
        <v>173.476820672223</v>
      </c>
      <c r="N1600" s="16">
        <v>99.067697690205193</v>
      </c>
      <c r="O1600" s="17">
        <v>306.89733236753898</v>
      </c>
      <c r="P1600" s="6">
        <f t="shared" si="735"/>
        <v>291.49338492237302</v>
      </c>
      <c r="Q1600" s="6">
        <f t="shared" si="720"/>
        <v>291.49338492237302</v>
      </c>
      <c r="R1600" s="17">
        <v>291.49338492237302</v>
      </c>
      <c r="S1600" s="6">
        <f t="shared" si="736"/>
        <v>15.403947445165954</v>
      </c>
      <c r="T1600" s="6">
        <f t="shared" si="737"/>
        <v>306.89733236753898</v>
      </c>
      <c r="U1600" s="17">
        <v>137.645935223321</v>
      </c>
      <c r="V1600" s="6">
        <f t="shared" si="738"/>
        <v>124.117984948668</v>
      </c>
      <c r="W1600" s="6">
        <f t="shared" si="721"/>
        <v>124.117984948668</v>
      </c>
      <c r="X1600" s="17">
        <v>124.117984948668</v>
      </c>
      <c r="Y1600" s="6">
        <f t="shared" si="739"/>
        <v>13.527950274653008</v>
      </c>
      <c r="Z1600" s="6">
        <f t="shared" si="740"/>
        <v>137.645935223321</v>
      </c>
      <c r="AA1600" s="17">
        <v>0</v>
      </c>
      <c r="AB1600" s="6">
        <f t="shared" si="741"/>
        <v>0</v>
      </c>
      <c r="AC1600" s="6">
        <f t="shared" si="722"/>
        <v>0</v>
      </c>
      <c r="AD1600" s="17">
        <v>0</v>
      </c>
      <c r="AE1600" s="6">
        <f t="shared" si="742"/>
        <v>0</v>
      </c>
      <c r="AF1600" s="17">
        <v>0</v>
      </c>
      <c r="AG1600" s="6">
        <f t="shared" si="743"/>
        <v>0</v>
      </c>
      <c r="AH1600" s="6">
        <f t="shared" si="723"/>
        <v>0</v>
      </c>
      <c r="AI1600" s="6">
        <f t="shared" si="744"/>
        <v>0</v>
      </c>
      <c r="AJ1600" s="17">
        <v>310.17079704986003</v>
      </c>
      <c r="AK1600" s="6">
        <f t="shared" si="745"/>
        <v>250.097753269734</v>
      </c>
      <c r="AL1600" s="6">
        <f t="shared" si="724"/>
        <v>250.097753269734</v>
      </c>
      <c r="AM1600" s="17">
        <v>250.097753269734</v>
      </c>
      <c r="AN1600" s="6">
        <f t="shared" si="746"/>
        <v>60.073043780126028</v>
      </c>
      <c r="AO1600" s="6">
        <f t="shared" si="747"/>
        <v>310.17079704986003</v>
      </c>
      <c r="AP1600" s="17">
        <v>3077.10508720601</v>
      </c>
      <c r="AQ1600" s="6">
        <f t="shared" si="748"/>
        <v>3077.1050872060077</v>
      </c>
      <c r="AR1600" s="17">
        <v>511.68494241689598</v>
      </c>
      <c r="AS1600" s="6">
        <f t="shared" si="725"/>
        <v>511.68494241689598</v>
      </c>
      <c r="AT1600" s="17">
        <v>1807.4925085698101</v>
      </c>
      <c r="AU1600" s="6">
        <f t="shared" si="726"/>
        <v>1807.4925085698101</v>
      </c>
      <c r="AV1600" s="17">
        <v>0</v>
      </c>
      <c r="AW1600" s="6">
        <f t="shared" si="727"/>
        <v>0</v>
      </c>
      <c r="AX1600" s="17">
        <v>757.92763621930203</v>
      </c>
      <c r="AY1600" s="6">
        <f t="shared" si="728"/>
        <v>757.92763621930203</v>
      </c>
      <c r="AZ1600" s="20">
        <v>167365336.57893601</v>
      </c>
      <c r="BA1600" s="20">
        <v>1370813794.8055401</v>
      </c>
      <c r="BB1600" s="20">
        <v>197486932.14790899</v>
      </c>
      <c r="BC1600" s="20">
        <v>0</v>
      </c>
      <c r="BD1600" s="19">
        <f t="shared" si="729"/>
        <v>1735.6660635323851</v>
      </c>
      <c r="BE1600" s="18">
        <v>55.285908582429997</v>
      </c>
      <c r="BF1600" s="20">
        <v>0</v>
      </c>
      <c r="BG1600" s="20">
        <v>0</v>
      </c>
      <c r="BH1600" s="19">
        <f t="shared" si="749"/>
        <v>0</v>
      </c>
      <c r="BI1600" s="18">
        <v>432.64546995727801</v>
      </c>
      <c r="BJ1600">
        <v>237</v>
      </c>
      <c r="BK1600">
        <v>2432</v>
      </c>
      <c r="BL1600" s="22">
        <v>3689.53856</v>
      </c>
      <c r="BM1600">
        <v>608</v>
      </c>
      <c r="BN1600">
        <v>152</v>
      </c>
      <c r="BO1600">
        <v>0.154511447962945</v>
      </c>
    </row>
    <row r="1601" spans="1:67" x14ac:dyDescent="0.2">
      <c r="A1601" s="27">
        <v>1600</v>
      </c>
      <c r="B1601" s="36">
        <v>360.53789163106501</v>
      </c>
      <c r="C1601" s="18">
        <v>900.599999999999</v>
      </c>
      <c r="D1601">
        <v>800</v>
      </c>
      <c r="E1601">
        <v>3200</v>
      </c>
      <c r="F1601">
        <v>0</v>
      </c>
      <c r="G1601" s="23">
        <f t="shared" si="730"/>
        <v>1</v>
      </c>
      <c r="H1601" s="16">
        <v>98.732876712328704</v>
      </c>
      <c r="I1601" s="17">
        <v>177.615688444596</v>
      </c>
      <c r="J1601" s="6">
        <f t="shared" si="731"/>
        <v>177.75691859553356</v>
      </c>
      <c r="K1601" s="6">
        <f t="shared" si="732"/>
        <v>177.75691859553356</v>
      </c>
      <c r="L1601" s="6">
        <f t="shared" si="733"/>
        <v>1</v>
      </c>
      <c r="M1601" s="6">
        <f t="shared" si="734"/>
        <v>177.615688444596</v>
      </c>
      <c r="N1601" s="16">
        <v>99.256999691158995</v>
      </c>
      <c r="O1601" s="17">
        <v>340.10912890868099</v>
      </c>
      <c r="P1601" s="6">
        <f t="shared" si="735"/>
        <v>323.036570332395</v>
      </c>
      <c r="Q1601" s="6">
        <f t="shared" si="720"/>
        <v>323.036570332395</v>
      </c>
      <c r="R1601" s="17">
        <v>323.036570332395</v>
      </c>
      <c r="S1601" s="6">
        <f t="shared" si="736"/>
        <v>17.072558576285985</v>
      </c>
      <c r="T1601" s="6">
        <f t="shared" si="737"/>
        <v>340.10912890868099</v>
      </c>
      <c r="U1601" s="17">
        <v>137.631980435853</v>
      </c>
      <c r="V1601" s="6">
        <f t="shared" si="738"/>
        <v>124.104177205996</v>
      </c>
      <c r="W1601" s="6">
        <f t="shared" si="721"/>
        <v>124.104177205996</v>
      </c>
      <c r="X1601" s="17">
        <v>124.104177205996</v>
      </c>
      <c r="Y1601" s="6">
        <f t="shared" si="739"/>
        <v>13.527803229857</v>
      </c>
      <c r="Z1601" s="6">
        <f t="shared" si="740"/>
        <v>137.631980435853</v>
      </c>
      <c r="AA1601" s="17">
        <v>0</v>
      </c>
      <c r="AB1601" s="6">
        <f t="shared" si="741"/>
        <v>0</v>
      </c>
      <c r="AC1601" s="6">
        <f t="shared" si="722"/>
        <v>0</v>
      </c>
      <c r="AD1601" s="17">
        <v>0</v>
      </c>
      <c r="AE1601" s="6">
        <f t="shared" si="742"/>
        <v>0</v>
      </c>
      <c r="AF1601" s="17">
        <v>0</v>
      </c>
      <c r="AG1601" s="6">
        <f t="shared" si="743"/>
        <v>0</v>
      </c>
      <c r="AH1601" s="6">
        <f t="shared" si="723"/>
        <v>0</v>
      </c>
      <c r="AI1601" s="6">
        <f t="shared" si="744"/>
        <v>0</v>
      </c>
      <c r="AJ1601" s="17">
        <v>315.32029761461803</v>
      </c>
      <c r="AK1601" s="6">
        <f t="shared" si="745"/>
        <v>253.60852854225499</v>
      </c>
      <c r="AL1601" s="6">
        <f t="shared" si="724"/>
        <v>253.60852854225499</v>
      </c>
      <c r="AM1601" s="17">
        <v>253.60852854225499</v>
      </c>
      <c r="AN1601" s="6">
        <f t="shared" si="746"/>
        <v>61.71176907236304</v>
      </c>
      <c r="AO1601" s="6">
        <f t="shared" si="747"/>
        <v>315.32029761461803</v>
      </c>
      <c r="AP1601" s="17">
        <v>3162.0684760158001</v>
      </c>
      <c r="AQ1601" s="6">
        <f t="shared" si="748"/>
        <v>3162.0684760158038</v>
      </c>
      <c r="AR1601" s="17">
        <v>596.90584374339801</v>
      </c>
      <c r="AS1601" s="6">
        <f t="shared" si="725"/>
        <v>596.90584374339801</v>
      </c>
      <c r="AT1601" s="17">
        <v>1807.31107554187</v>
      </c>
      <c r="AU1601" s="6">
        <f t="shared" si="726"/>
        <v>1807.31107554187</v>
      </c>
      <c r="AV1601" s="17">
        <v>0</v>
      </c>
      <c r="AW1601" s="6">
        <f t="shared" si="727"/>
        <v>0</v>
      </c>
      <c r="AX1601" s="17">
        <v>757.851556730536</v>
      </c>
      <c r="AY1601" s="6">
        <f t="shared" si="728"/>
        <v>757.851556730536</v>
      </c>
      <c r="AZ1601" s="20">
        <v>175878911.79017299</v>
      </c>
      <c r="BA1601" s="20">
        <v>1370828222.1902101</v>
      </c>
      <c r="BB1601" s="20">
        <v>192275500.60871899</v>
      </c>
      <c r="BC1601" s="20">
        <v>0</v>
      </c>
      <c r="BD1601" s="19">
        <f t="shared" si="729"/>
        <v>1738.9826345891022</v>
      </c>
      <c r="BE1601" s="18">
        <v>56.329610971765398</v>
      </c>
      <c r="BF1601" s="20">
        <v>0</v>
      </c>
      <c r="BG1601" s="20">
        <v>0</v>
      </c>
      <c r="BH1601" s="19">
        <f t="shared" si="749"/>
        <v>0</v>
      </c>
      <c r="BI1601" s="18">
        <v>504.75304828349101</v>
      </c>
      <c r="BJ1601">
        <v>237</v>
      </c>
      <c r="BK1601">
        <v>2432</v>
      </c>
      <c r="BL1601" s="22">
        <v>3689.53856</v>
      </c>
      <c r="BM1601">
        <v>608</v>
      </c>
      <c r="BN1601">
        <v>152</v>
      </c>
      <c r="BO1601">
        <v>0.15049705267017199</v>
      </c>
    </row>
    <row r="1602" spans="1:67" x14ac:dyDescent="0.2">
      <c r="A1602" s="27">
        <v>1601</v>
      </c>
      <c r="B1602" s="36">
        <v>412.043304721217</v>
      </c>
      <c r="C1602" s="18">
        <v>900.599999999999</v>
      </c>
      <c r="D1602">
        <v>800</v>
      </c>
      <c r="E1602">
        <v>3200</v>
      </c>
      <c r="F1602">
        <v>0</v>
      </c>
      <c r="G1602" s="23">
        <f t="shared" si="730"/>
        <v>1</v>
      </c>
      <c r="H1602" s="16">
        <v>98.949771689497695</v>
      </c>
      <c r="I1602" s="17">
        <v>182.12985557895499</v>
      </c>
      <c r="J1602" s="6">
        <f t="shared" si="731"/>
        <v>182.26219281931685</v>
      </c>
      <c r="K1602" s="6">
        <f t="shared" si="732"/>
        <v>182.26219281931685</v>
      </c>
      <c r="L1602" s="6">
        <f t="shared" si="733"/>
        <v>1</v>
      </c>
      <c r="M1602" s="6">
        <f t="shared" si="734"/>
        <v>182.12985557895499</v>
      </c>
      <c r="N1602" s="16">
        <v>99.388122985440702</v>
      </c>
      <c r="O1602" s="17">
        <v>373.60942304089701</v>
      </c>
      <c r="P1602" s="6">
        <f t="shared" si="735"/>
        <v>354.853552169316</v>
      </c>
      <c r="Q1602" s="6">
        <f t="shared" ref="Q1602:Q1665" si="750">P1602*solar_capex_adj</f>
        <v>354.853552169316</v>
      </c>
      <c r="R1602" s="17">
        <v>354.853552169316</v>
      </c>
      <c r="S1602" s="6">
        <f t="shared" si="736"/>
        <v>18.75587087158101</v>
      </c>
      <c r="T1602" s="6">
        <f t="shared" si="737"/>
        <v>373.60942304089701</v>
      </c>
      <c r="U1602" s="17">
        <v>137.619145740318</v>
      </c>
      <c r="V1602" s="6">
        <f t="shared" si="738"/>
        <v>124.09144812064601</v>
      </c>
      <c r="W1602" s="6">
        <f t="shared" ref="W1602:W1665" si="751">V1602*wind_capex_adj</f>
        <v>124.09144812064601</v>
      </c>
      <c r="X1602" s="17">
        <v>124.09144812064601</v>
      </c>
      <c r="Y1602" s="6">
        <f t="shared" si="739"/>
        <v>13.527697619671997</v>
      </c>
      <c r="Z1602" s="6">
        <f t="shared" si="740"/>
        <v>137.619145740318</v>
      </c>
      <c r="AA1602" s="17">
        <v>0</v>
      </c>
      <c r="AB1602" s="6">
        <f t="shared" si="741"/>
        <v>0</v>
      </c>
      <c r="AC1602" s="6">
        <f t="shared" ref="AC1602:AC1665" si="752">AB1602*aero_capex_adj</f>
        <v>0</v>
      </c>
      <c r="AD1602" s="17">
        <v>0</v>
      </c>
      <c r="AE1602" s="6">
        <f t="shared" si="742"/>
        <v>0</v>
      </c>
      <c r="AF1602" s="17">
        <v>0</v>
      </c>
      <c r="AG1602" s="6">
        <f t="shared" si="743"/>
        <v>0</v>
      </c>
      <c r="AH1602" s="6">
        <f t="shared" ref="AH1602:AH1665" si="753">AG1602*fuel_adj</f>
        <v>0</v>
      </c>
      <c r="AI1602" s="6">
        <f t="shared" si="744"/>
        <v>0</v>
      </c>
      <c r="AJ1602" s="17">
        <v>322.01777189554002</v>
      </c>
      <c r="AK1602" s="6">
        <f t="shared" si="745"/>
        <v>258.906040451114</v>
      </c>
      <c r="AL1602" s="6">
        <f t="shared" ref="AL1602:AL1665" si="754">AK1602*bess_capex_adj</f>
        <v>258.906040451114</v>
      </c>
      <c r="AM1602" s="17">
        <v>258.906040451114</v>
      </c>
      <c r="AN1602" s="6">
        <f t="shared" si="746"/>
        <v>63.111731444426027</v>
      </c>
      <c r="AO1602" s="6">
        <f t="shared" si="747"/>
        <v>322.01777189554002</v>
      </c>
      <c r="AP1602" s="17">
        <v>3247.0330162540899</v>
      </c>
      <c r="AQ1602" s="6">
        <f t="shared" si="748"/>
        <v>3247.0330162540831</v>
      </c>
      <c r="AR1602" s="17">
        <v>682.11346285702098</v>
      </c>
      <c r="AS1602" s="6">
        <f t="shared" ref="AS1602:AS1665" si="755">AR1602*solar_capex_adj</f>
        <v>682.11346285702098</v>
      </c>
      <c r="AT1602" s="17">
        <v>1807.1398118807999</v>
      </c>
      <c r="AU1602" s="6">
        <f t="shared" ref="AU1602:AU1665" si="756">AT1602*wind_capex_adj</f>
        <v>1807.1398118807999</v>
      </c>
      <c r="AV1602" s="17">
        <v>0</v>
      </c>
      <c r="AW1602" s="6">
        <f t="shared" ref="AW1602:AW1665" si="757">AV1602*aero_capex_adj</f>
        <v>0</v>
      </c>
      <c r="AX1602" s="17">
        <v>757.77974151626199</v>
      </c>
      <c r="AY1602" s="6">
        <f t="shared" ref="AY1602:AY1665" si="758">AX1602*bess_capex_adj</f>
        <v>757.77974151626199</v>
      </c>
      <c r="AZ1602" s="20">
        <v>182725619.82887301</v>
      </c>
      <c r="BA1602" s="20">
        <v>1370838300.2492001</v>
      </c>
      <c r="BB1602" s="20">
        <v>187715994.62684199</v>
      </c>
      <c r="BC1602" s="20">
        <v>0</v>
      </c>
      <c r="BD1602" s="19">
        <f t="shared" ref="BD1602:BD1665" si="759">SUM(AZ1602:BC1602)/1000000</f>
        <v>1741.279914704915</v>
      </c>
      <c r="BE1602" s="18">
        <v>57.346760614853601</v>
      </c>
      <c r="BF1602" s="20">
        <v>0</v>
      </c>
      <c r="BG1602" s="20">
        <v>0</v>
      </c>
      <c r="BH1602" s="19">
        <f t="shared" si="749"/>
        <v>0</v>
      </c>
      <c r="BI1602" s="18">
        <v>576.86062660970504</v>
      </c>
      <c r="BJ1602">
        <v>237</v>
      </c>
      <c r="BK1602">
        <v>2432</v>
      </c>
      <c r="BL1602" s="22">
        <v>3689.53856</v>
      </c>
      <c r="BM1602">
        <v>608</v>
      </c>
      <c r="BN1602">
        <v>152</v>
      </c>
      <c r="BO1602">
        <v>0.146984836061157</v>
      </c>
    </row>
    <row r="1603" spans="1:67" x14ac:dyDescent="0.2">
      <c r="A1603" s="27">
        <v>1602</v>
      </c>
      <c r="B1603" s="36">
        <v>463.54871781137001</v>
      </c>
      <c r="C1603" s="18">
        <v>900.599999999999</v>
      </c>
      <c r="D1603">
        <v>800</v>
      </c>
      <c r="E1603">
        <v>3200</v>
      </c>
      <c r="F1603">
        <v>0</v>
      </c>
      <c r="G1603" s="23">
        <f t="shared" ref="G1603:G1666" si="760">SUM(AZ1603:BB1603)/(BD1603*1000000)</f>
        <v>1</v>
      </c>
      <c r="H1603" s="16">
        <v>99.098173515981699</v>
      </c>
      <c r="I1603" s="17">
        <v>186.73597086680101</v>
      </c>
      <c r="J1603" s="6">
        <f t="shared" ref="J1603:J1666" si="761">(O1603*AZ1603+U1603*BA1603+AJ1603*BB1603+AA1603*BC1603)/(BD1603*(1000000))</f>
        <v>186.88076391892639</v>
      </c>
      <c r="K1603" s="6">
        <f t="shared" ref="K1603:K1666" si="762">(T1603*AZ1603+Z1603*BA1603+AO1603*BB1603+AI1603*BC1603)/(BD1603*(1000000))</f>
        <v>186.88076391892639</v>
      </c>
      <c r="L1603" s="6">
        <f t="shared" ref="L1603:L1666" si="763">K1603/J1603</f>
        <v>1</v>
      </c>
      <c r="M1603" s="6">
        <f t="shared" ref="M1603:M1666" si="764">I1603*L1603</f>
        <v>186.73597086680101</v>
      </c>
      <c r="N1603" s="16">
        <v>99.479445754274195</v>
      </c>
      <c r="O1603" s="17">
        <v>407.38990463501199</v>
      </c>
      <c r="P1603" s="6">
        <f t="shared" ref="P1603:P1666" si="765">O1603-S1603</f>
        <v>386.936451604615</v>
      </c>
      <c r="Q1603" s="6">
        <f t="shared" si="750"/>
        <v>386.936451604615</v>
      </c>
      <c r="R1603" s="17">
        <v>386.936451604615</v>
      </c>
      <c r="S1603" s="6">
        <f t="shared" ref="S1603:S1666" si="766">O1603-R1603</f>
        <v>20.453453030396986</v>
      </c>
      <c r="T1603" s="6">
        <f t="shared" ref="T1603:T1666" si="767">Q1603+S1603</f>
        <v>407.38990463501199</v>
      </c>
      <c r="U1603" s="17">
        <v>137.60718162427</v>
      </c>
      <c r="V1603" s="6">
        <f t="shared" ref="V1603:V1666" si="768">U1603-Y1603</f>
        <v>124.079567082325</v>
      </c>
      <c r="W1603" s="6">
        <f t="shared" si="751"/>
        <v>124.079567082325</v>
      </c>
      <c r="X1603" s="17">
        <v>124.079567082325</v>
      </c>
      <c r="Y1603" s="6">
        <f t="shared" ref="Y1603:Y1666" si="769">U1603-X1603</f>
        <v>13.527614541944999</v>
      </c>
      <c r="Z1603" s="6">
        <f t="shared" ref="Z1603:Z1666" si="770">W1603+Y1603</f>
        <v>137.60718162427</v>
      </c>
      <c r="AA1603" s="17">
        <v>0</v>
      </c>
      <c r="AB1603" s="6">
        <f t="shared" ref="AB1603:AB1666" si="771">AA1603-AE1603-AG1603</f>
        <v>0</v>
      </c>
      <c r="AC1603" s="6">
        <f t="shared" si="752"/>
        <v>0</v>
      </c>
      <c r="AD1603" s="17">
        <v>0</v>
      </c>
      <c r="AE1603" s="6">
        <f t="shared" ref="AE1603:AE1666" si="772">AA1603-AD1603</f>
        <v>0</v>
      </c>
      <c r="AF1603" s="17">
        <v>0</v>
      </c>
      <c r="AG1603" s="6">
        <f t="shared" ref="AG1603:AG1666" si="773">AD1603-AF1603</f>
        <v>0</v>
      </c>
      <c r="AH1603" s="6">
        <f t="shared" si="753"/>
        <v>0</v>
      </c>
      <c r="AI1603" s="6">
        <f t="shared" ref="AI1603:AI1666" si="774">AC1603+AE1603+AH1603</f>
        <v>0</v>
      </c>
      <c r="AJ1603" s="17">
        <v>328.49652588701298</v>
      </c>
      <c r="AK1603" s="6">
        <f t="shared" ref="AK1603:AK1666" si="775">AJ1603-AN1603</f>
        <v>264.02492894305198</v>
      </c>
      <c r="AL1603" s="6">
        <f t="shared" si="754"/>
        <v>264.02492894305198</v>
      </c>
      <c r="AM1603" s="17">
        <v>264.02492894305198</v>
      </c>
      <c r="AN1603" s="6">
        <f t="shared" ref="AN1603:AN1666" si="776">AJ1603-AM1603</f>
        <v>64.471596943961003</v>
      </c>
      <c r="AO1603" s="6">
        <f t="shared" ref="AO1603:AO1666" si="777">AL1603+AN1603</f>
        <v>328.49652588701298</v>
      </c>
      <c r="AP1603" s="17">
        <v>3331.99861375314</v>
      </c>
      <c r="AQ1603" s="6">
        <f t="shared" ref="AQ1603:AQ1666" si="778">AS1603+AU1603+AW1603+AY1603</f>
        <v>3331.9986137531378</v>
      </c>
      <c r="AR1603" s="17">
        <v>767.30888602213099</v>
      </c>
      <c r="AS1603" s="6">
        <f t="shared" si="755"/>
        <v>767.30888602213099</v>
      </c>
      <c r="AT1603" s="17">
        <v>1806.97788590134</v>
      </c>
      <c r="AU1603" s="6">
        <f t="shared" si="756"/>
        <v>1806.97788590134</v>
      </c>
      <c r="AV1603" s="17">
        <v>0</v>
      </c>
      <c r="AW1603" s="6">
        <f t="shared" si="757"/>
        <v>0</v>
      </c>
      <c r="AX1603" s="17">
        <v>757.71184182966704</v>
      </c>
      <c r="AY1603" s="6">
        <f t="shared" si="758"/>
        <v>757.71184182966704</v>
      </c>
      <c r="AZ1603" s="20">
        <v>188364917.03103399</v>
      </c>
      <c r="BA1603" s="20">
        <v>1370846598.7952199</v>
      </c>
      <c r="BB1603" s="20">
        <v>183668373.788629</v>
      </c>
      <c r="BC1603" s="20">
        <v>0</v>
      </c>
      <c r="BD1603" s="19">
        <f t="shared" si="759"/>
        <v>1742.879889614883</v>
      </c>
      <c r="BE1603" s="18">
        <v>58.331488142719799</v>
      </c>
      <c r="BF1603" s="20">
        <v>0</v>
      </c>
      <c r="BG1603" s="20">
        <v>0</v>
      </c>
      <c r="BH1603" s="19">
        <f t="shared" ref="BH1603:BH1666" si="779">BG1603*1000000/454/(BD1603*1000)</f>
        <v>0</v>
      </c>
      <c r="BI1603" s="18">
        <v>648.96820493591804</v>
      </c>
      <c r="BJ1603">
        <v>237</v>
      </c>
      <c r="BK1603">
        <v>2432</v>
      </c>
      <c r="BL1603" s="22">
        <v>3689.53856</v>
      </c>
      <c r="BM1603">
        <v>608</v>
      </c>
      <c r="BN1603">
        <v>152</v>
      </c>
      <c r="BO1603">
        <v>0.14386692523061501</v>
      </c>
    </row>
    <row r="1604" spans="1:67" x14ac:dyDescent="0.2">
      <c r="A1604" s="27">
        <v>1603</v>
      </c>
      <c r="B1604" s="36">
        <v>515.05413090152194</v>
      </c>
      <c r="C1604" s="18">
        <v>900.599999999999</v>
      </c>
      <c r="D1604">
        <v>800</v>
      </c>
      <c r="E1604">
        <v>3200</v>
      </c>
      <c r="F1604">
        <v>0</v>
      </c>
      <c r="G1604" s="23">
        <f t="shared" si="760"/>
        <v>1</v>
      </c>
      <c r="H1604" s="16">
        <v>99.200913242009094</v>
      </c>
      <c r="I1604" s="17">
        <v>191.371036892722</v>
      </c>
      <c r="J1604" s="6">
        <f t="shared" si="761"/>
        <v>191.52924436503915</v>
      </c>
      <c r="K1604" s="6">
        <f t="shared" si="762"/>
        <v>191.52924436503915</v>
      </c>
      <c r="L1604" s="6">
        <f t="shared" si="763"/>
        <v>1</v>
      </c>
      <c r="M1604" s="6">
        <f t="shared" si="764"/>
        <v>191.371036892722</v>
      </c>
      <c r="N1604" s="16">
        <v>99.555496667165301</v>
      </c>
      <c r="O1604" s="17">
        <v>440.96631780506402</v>
      </c>
      <c r="P1604" s="6">
        <f t="shared" si="765"/>
        <v>418.82533999726701</v>
      </c>
      <c r="Q1604" s="6">
        <f t="shared" si="750"/>
        <v>418.82533999726701</v>
      </c>
      <c r="R1604" s="17">
        <v>418.82533999726701</v>
      </c>
      <c r="S1604" s="6">
        <f t="shared" si="766"/>
        <v>22.140977807797015</v>
      </c>
      <c r="T1604" s="6">
        <f t="shared" si="767"/>
        <v>440.96631780506402</v>
      </c>
      <c r="U1604" s="17">
        <v>137.596053868696</v>
      </c>
      <c r="V1604" s="6">
        <f t="shared" si="768"/>
        <v>124.068498210995</v>
      </c>
      <c r="W1604" s="6">
        <f t="shared" si="751"/>
        <v>124.068498210995</v>
      </c>
      <c r="X1604" s="17">
        <v>124.068498210995</v>
      </c>
      <c r="Y1604" s="6">
        <f t="shared" si="769"/>
        <v>13.527555657701001</v>
      </c>
      <c r="Z1604" s="6">
        <f t="shared" si="770"/>
        <v>137.596053868696</v>
      </c>
      <c r="AA1604" s="17">
        <v>0</v>
      </c>
      <c r="AB1604" s="6">
        <f t="shared" si="771"/>
        <v>0</v>
      </c>
      <c r="AC1604" s="6">
        <f t="shared" si="752"/>
        <v>0</v>
      </c>
      <c r="AD1604" s="17">
        <v>0</v>
      </c>
      <c r="AE1604" s="6">
        <f t="shared" si="772"/>
        <v>0</v>
      </c>
      <c r="AF1604" s="17">
        <v>0</v>
      </c>
      <c r="AG1604" s="6">
        <f t="shared" si="773"/>
        <v>0</v>
      </c>
      <c r="AH1604" s="6">
        <f t="shared" si="753"/>
        <v>0</v>
      </c>
      <c r="AI1604" s="6">
        <f t="shared" si="774"/>
        <v>0</v>
      </c>
      <c r="AJ1604" s="17">
        <v>334.39872722947899</v>
      </c>
      <c r="AK1604" s="6">
        <f t="shared" si="775"/>
        <v>268.68761650200003</v>
      </c>
      <c r="AL1604" s="6">
        <f t="shared" si="754"/>
        <v>268.68761650200003</v>
      </c>
      <c r="AM1604" s="17">
        <v>268.68761650200003</v>
      </c>
      <c r="AN1604" s="6">
        <f t="shared" si="776"/>
        <v>65.711110727478967</v>
      </c>
      <c r="AO1604" s="6">
        <f t="shared" si="777"/>
        <v>334.39872722947899</v>
      </c>
      <c r="AP1604" s="17">
        <v>3416.9651843412098</v>
      </c>
      <c r="AQ1604" s="6">
        <f t="shared" si="778"/>
        <v>3416.9651843412139</v>
      </c>
      <c r="AR1604" s="17">
        <v>852.49308419533997</v>
      </c>
      <c r="AS1604" s="6">
        <f t="shared" si="755"/>
        <v>852.49308419533997</v>
      </c>
      <c r="AT1604" s="17">
        <v>1806.82455420221</v>
      </c>
      <c r="AU1604" s="6">
        <f t="shared" si="756"/>
        <v>1806.82455420221</v>
      </c>
      <c r="AV1604" s="17">
        <v>0</v>
      </c>
      <c r="AW1604" s="6">
        <f t="shared" si="757"/>
        <v>0</v>
      </c>
      <c r="AX1604" s="17">
        <v>757.647545943664</v>
      </c>
      <c r="AY1604" s="6">
        <f t="shared" si="758"/>
        <v>757.647545943664</v>
      </c>
      <c r="AZ1604" s="20">
        <v>193235019.050419</v>
      </c>
      <c r="BA1604" s="20">
        <v>1370851804.6250501</v>
      </c>
      <c r="BB1604" s="20">
        <v>180125477.933258</v>
      </c>
      <c r="BC1604" s="20">
        <v>0</v>
      </c>
      <c r="BD1604" s="19">
        <f t="shared" si="759"/>
        <v>1744.2123016087273</v>
      </c>
      <c r="BE1604" s="18">
        <v>59.275812670599997</v>
      </c>
      <c r="BF1604" s="20">
        <v>0</v>
      </c>
      <c r="BG1604" s="20">
        <v>0</v>
      </c>
      <c r="BH1604" s="19">
        <f t="shared" si="779"/>
        <v>0</v>
      </c>
      <c r="BI1604" s="18">
        <v>721.07578326213104</v>
      </c>
      <c r="BJ1604">
        <v>237</v>
      </c>
      <c r="BK1604">
        <v>2432</v>
      </c>
      <c r="BL1604" s="22">
        <v>3689.53856</v>
      </c>
      <c r="BM1604">
        <v>608</v>
      </c>
      <c r="BN1604">
        <v>152</v>
      </c>
      <c r="BO1604">
        <v>0.14113780793486499</v>
      </c>
    </row>
    <row r="1605" spans="1:67" x14ac:dyDescent="0.2">
      <c r="A1605" s="27">
        <v>1604</v>
      </c>
      <c r="B1605" s="36">
        <v>566.55954399167399</v>
      </c>
      <c r="C1605" s="18">
        <v>900.599999999999</v>
      </c>
      <c r="D1605">
        <v>800</v>
      </c>
      <c r="E1605">
        <v>3200</v>
      </c>
      <c r="F1605">
        <v>0</v>
      </c>
      <c r="G1605" s="23">
        <f t="shared" si="760"/>
        <v>1</v>
      </c>
      <c r="H1605" s="16">
        <v>99.349315068493098</v>
      </c>
      <c r="I1605" s="17">
        <v>196.020532716036</v>
      </c>
      <c r="J1605" s="6">
        <f t="shared" si="761"/>
        <v>196.20275379968095</v>
      </c>
      <c r="K1605" s="6">
        <f t="shared" si="762"/>
        <v>196.20275379968095</v>
      </c>
      <c r="L1605" s="6">
        <f t="shared" si="763"/>
        <v>1</v>
      </c>
      <c r="M1605" s="6">
        <f t="shared" si="764"/>
        <v>196.020532716036</v>
      </c>
      <c r="N1605" s="16">
        <v>99.631192589877003</v>
      </c>
      <c r="O1605" s="17">
        <v>474.53000010378997</v>
      </c>
      <c r="P1605" s="6">
        <f t="shared" si="765"/>
        <v>450.70196404079201</v>
      </c>
      <c r="Q1605" s="6">
        <f t="shared" si="750"/>
        <v>450.70196404079201</v>
      </c>
      <c r="R1605" s="17">
        <v>450.70196404079201</v>
      </c>
      <c r="S1605" s="6">
        <f t="shared" si="766"/>
        <v>23.828036062997967</v>
      </c>
      <c r="T1605" s="6">
        <f t="shared" si="767"/>
        <v>474.53000010378997</v>
      </c>
      <c r="U1605" s="17">
        <v>137.58566296492299</v>
      </c>
      <c r="V1605" s="6">
        <f t="shared" si="768"/>
        <v>124.05814727547499</v>
      </c>
      <c r="W1605" s="6">
        <f t="shared" si="751"/>
        <v>124.05814727547499</v>
      </c>
      <c r="X1605" s="17">
        <v>124.05814727547499</v>
      </c>
      <c r="Y1605" s="6">
        <f t="shared" si="769"/>
        <v>13.527515689447995</v>
      </c>
      <c r="Z1605" s="6">
        <f t="shared" si="770"/>
        <v>137.58566296492299</v>
      </c>
      <c r="AA1605" s="17">
        <v>0</v>
      </c>
      <c r="AB1605" s="6">
        <f t="shared" si="771"/>
        <v>0</v>
      </c>
      <c r="AC1605" s="6">
        <f t="shared" si="752"/>
        <v>0</v>
      </c>
      <c r="AD1605" s="17">
        <v>0</v>
      </c>
      <c r="AE1605" s="6">
        <f t="shared" si="772"/>
        <v>0</v>
      </c>
      <c r="AF1605" s="17">
        <v>0</v>
      </c>
      <c r="AG1605" s="6">
        <f t="shared" si="773"/>
        <v>0</v>
      </c>
      <c r="AH1605" s="6">
        <f t="shared" si="753"/>
        <v>0</v>
      </c>
      <c r="AI1605" s="6">
        <f t="shared" si="774"/>
        <v>0</v>
      </c>
      <c r="AJ1605" s="17">
        <v>339.54540602732698</v>
      </c>
      <c r="AK1605" s="6">
        <f t="shared" si="775"/>
        <v>272.74954945169702</v>
      </c>
      <c r="AL1605" s="6">
        <f t="shared" si="754"/>
        <v>272.74954945169702</v>
      </c>
      <c r="AM1605" s="17">
        <v>272.74954945169702</v>
      </c>
      <c r="AN1605" s="6">
        <f t="shared" si="776"/>
        <v>66.795856575629955</v>
      </c>
      <c r="AO1605" s="6">
        <f t="shared" si="777"/>
        <v>339.54540602732698</v>
      </c>
      <c r="AP1605" s="17">
        <v>3501.9326525504598</v>
      </c>
      <c r="AQ1605" s="6">
        <f t="shared" si="778"/>
        <v>3501.932652550463</v>
      </c>
      <c r="AR1605" s="17">
        <v>937.66692792998094</v>
      </c>
      <c r="AS1605" s="6">
        <f t="shared" si="755"/>
        <v>937.66692792998094</v>
      </c>
      <c r="AT1605" s="17">
        <v>1806.6791502546901</v>
      </c>
      <c r="AU1605" s="6">
        <f t="shared" si="756"/>
        <v>1806.6791502546901</v>
      </c>
      <c r="AV1605" s="17">
        <v>0</v>
      </c>
      <c r="AW1605" s="6">
        <f t="shared" si="757"/>
        <v>0</v>
      </c>
      <c r="AX1605" s="17">
        <v>757.58657436579199</v>
      </c>
      <c r="AY1605" s="6">
        <f t="shared" si="758"/>
        <v>757.58657436579199</v>
      </c>
      <c r="AZ1605" s="20">
        <v>197411591.13031599</v>
      </c>
      <c r="BA1605" s="20">
        <v>1370855580.5085001</v>
      </c>
      <c r="BB1605" s="20">
        <v>177271322.53582799</v>
      </c>
      <c r="BC1605" s="20">
        <v>0</v>
      </c>
      <c r="BD1605" s="19">
        <f t="shared" si="759"/>
        <v>1745.538494174644</v>
      </c>
      <c r="BE1605" s="18">
        <v>60.176678431523598</v>
      </c>
      <c r="BF1605" s="20">
        <v>0</v>
      </c>
      <c r="BG1605" s="20">
        <v>0</v>
      </c>
      <c r="BH1605" s="19">
        <f t="shared" si="779"/>
        <v>0</v>
      </c>
      <c r="BI1605" s="18">
        <v>793.18336158834404</v>
      </c>
      <c r="BJ1605">
        <v>237</v>
      </c>
      <c r="BK1605">
        <v>2432</v>
      </c>
      <c r="BL1605" s="22">
        <v>3689.53856</v>
      </c>
      <c r="BM1605">
        <v>608</v>
      </c>
      <c r="BN1605">
        <v>152</v>
      </c>
      <c r="BO1605">
        <v>0.13893923820743401</v>
      </c>
    </row>
    <row r="1606" spans="1:67" x14ac:dyDescent="0.2">
      <c r="A1606" s="27">
        <v>1605</v>
      </c>
      <c r="B1606" s="36">
        <v>618.06495708182604</v>
      </c>
      <c r="C1606" s="18">
        <v>900.599999999999</v>
      </c>
      <c r="D1606">
        <v>800</v>
      </c>
      <c r="E1606">
        <v>3200</v>
      </c>
      <c r="F1606">
        <v>0</v>
      </c>
      <c r="G1606" s="23">
        <f t="shared" si="760"/>
        <v>1</v>
      </c>
      <c r="H1606" s="16">
        <v>99.452054794520507</v>
      </c>
      <c r="I1606" s="17">
        <v>200.672909599832</v>
      </c>
      <c r="J1606" s="6">
        <f t="shared" si="761"/>
        <v>200.88246704234476</v>
      </c>
      <c r="K1606" s="6">
        <f t="shared" si="762"/>
        <v>200.88246704234476</v>
      </c>
      <c r="L1606" s="6">
        <f t="shared" si="763"/>
        <v>1</v>
      </c>
      <c r="M1606" s="6">
        <f t="shared" si="764"/>
        <v>200.672909599832</v>
      </c>
      <c r="N1606" s="16">
        <v>99.706711162671397</v>
      </c>
      <c r="O1606" s="17">
        <v>507.75797547573598</v>
      </c>
      <c r="P1606" s="6">
        <f t="shared" si="765"/>
        <v>482.25957992977999</v>
      </c>
      <c r="Q1606" s="6">
        <f t="shared" si="750"/>
        <v>482.25957992977999</v>
      </c>
      <c r="R1606" s="17">
        <v>482.25957992977999</v>
      </c>
      <c r="S1606" s="6">
        <f t="shared" si="766"/>
        <v>25.498395545955987</v>
      </c>
      <c r="T1606" s="6">
        <f t="shared" si="767"/>
        <v>507.75797547573598</v>
      </c>
      <c r="U1606" s="17">
        <v>137.575847016626</v>
      </c>
      <c r="V1606" s="6">
        <f t="shared" si="768"/>
        <v>124.04836424707401</v>
      </c>
      <c r="W1606" s="6">
        <f t="shared" si="751"/>
        <v>124.04836424707401</v>
      </c>
      <c r="X1606" s="17">
        <v>124.04836424707401</v>
      </c>
      <c r="Y1606" s="6">
        <f t="shared" si="769"/>
        <v>13.527482769551995</v>
      </c>
      <c r="Z1606" s="6">
        <f t="shared" si="770"/>
        <v>137.575847016626</v>
      </c>
      <c r="AA1606" s="17">
        <v>0</v>
      </c>
      <c r="AB1606" s="6">
        <f t="shared" si="771"/>
        <v>0</v>
      </c>
      <c r="AC1606" s="6">
        <f t="shared" si="752"/>
        <v>0</v>
      </c>
      <c r="AD1606" s="17">
        <v>0</v>
      </c>
      <c r="AE1606" s="6">
        <f t="shared" si="772"/>
        <v>0</v>
      </c>
      <c r="AF1606" s="17">
        <v>0</v>
      </c>
      <c r="AG1606" s="6">
        <f t="shared" si="773"/>
        <v>0</v>
      </c>
      <c r="AH1606" s="6">
        <f t="shared" si="753"/>
        <v>0</v>
      </c>
      <c r="AI1606" s="6">
        <f t="shared" si="774"/>
        <v>0</v>
      </c>
      <c r="AJ1606" s="17">
        <v>344.137162946513</v>
      </c>
      <c r="AK1606" s="6">
        <f t="shared" si="775"/>
        <v>276.37769821250299</v>
      </c>
      <c r="AL1606" s="6">
        <f t="shared" si="754"/>
        <v>276.37769821250299</v>
      </c>
      <c r="AM1606" s="17">
        <v>276.37769821250299</v>
      </c>
      <c r="AN1606" s="6">
        <f t="shared" si="776"/>
        <v>67.75946473401001</v>
      </c>
      <c r="AO1606" s="6">
        <f t="shared" si="777"/>
        <v>344.137162946513</v>
      </c>
      <c r="AP1606" s="17">
        <v>3586.9009505202598</v>
      </c>
      <c r="AQ1606" s="6">
        <f t="shared" si="778"/>
        <v>3586.9009505202539</v>
      </c>
      <c r="AR1606" s="17">
        <v>1022.831200027</v>
      </c>
      <c r="AS1606" s="6">
        <f t="shared" si="755"/>
        <v>1022.831200027</v>
      </c>
      <c r="AT1606" s="17">
        <v>1806.54107471663</v>
      </c>
      <c r="AU1606" s="6">
        <f t="shared" si="756"/>
        <v>1806.54107471663</v>
      </c>
      <c r="AV1606" s="17">
        <v>0</v>
      </c>
      <c r="AW1606" s="6">
        <f t="shared" si="757"/>
        <v>0</v>
      </c>
      <c r="AX1606" s="17">
        <v>757.52867577662403</v>
      </c>
      <c r="AY1606" s="6">
        <f t="shared" si="758"/>
        <v>757.52867577662403</v>
      </c>
      <c r="AZ1606" s="20">
        <v>201198656.09512499</v>
      </c>
      <c r="BA1606" s="20">
        <v>1370858869.11256</v>
      </c>
      <c r="BB1606" s="20">
        <v>174804054.362313</v>
      </c>
      <c r="BC1606" s="20">
        <v>0</v>
      </c>
      <c r="BD1606" s="19">
        <f t="shared" si="759"/>
        <v>1746.861579569998</v>
      </c>
      <c r="BE1606" s="18">
        <v>61.037191543717597</v>
      </c>
      <c r="BF1606" s="20">
        <v>0</v>
      </c>
      <c r="BG1606" s="20">
        <v>0</v>
      </c>
      <c r="BH1606" s="19">
        <f t="shared" si="779"/>
        <v>0</v>
      </c>
      <c r="BI1606" s="18">
        <v>865.29093991455704</v>
      </c>
      <c r="BJ1606">
        <v>237</v>
      </c>
      <c r="BK1606">
        <v>2432</v>
      </c>
      <c r="BL1606" s="22">
        <v>3689.53856</v>
      </c>
      <c r="BM1606">
        <v>608</v>
      </c>
      <c r="BN1606">
        <v>152</v>
      </c>
      <c r="BO1606">
        <v>0.13703868757149701</v>
      </c>
    </row>
    <row r="1607" spans="1:67" x14ac:dyDescent="0.2">
      <c r="A1607" s="27">
        <v>1606</v>
      </c>
      <c r="B1607" s="36">
        <v>669.57037017197899</v>
      </c>
      <c r="C1607" s="18">
        <v>900.599999999999</v>
      </c>
      <c r="D1607">
        <v>800</v>
      </c>
      <c r="E1607">
        <v>3200</v>
      </c>
      <c r="F1607">
        <v>0</v>
      </c>
      <c r="G1607" s="23">
        <f t="shared" si="760"/>
        <v>1</v>
      </c>
      <c r="H1607" s="16">
        <v>99.577625570776206</v>
      </c>
      <c r="I1607" s="17">
        <v>205.34502152200699</v>
      </c>
      <c r="J1607" s="6">
        <f t="shared" si="761"/>
        <v>205.5494450875417</v>
      </c>
      <c r="K1607" s="6">
        <f t="shared" si="762"/>
        <v>205.5494450875417</v>
      </c>
      <c r="L1607" s="6">
        <f t="shared" si="763"/>
        <v>1</v>
      </c>
      <c r="M1607" s="6">
        <f t="shared" si="764"/>
        <v>205.34502152200699</v>
      </c>
      <c r="N1607" s="16">
        <v>99.747187950906905</v>
      </c>
      <c r="O1607" s="17">
        <v>540.713346593594</v>
      </c>
      <c r="P1607" s="6">
        <f t="shared" si="765"/>
        <v>513.55813648267099</v>
      </c>
      <c r="Q1607" s="6">
        <f t="shared" si="750"/>
        <v>513.55813648267099</v>
      </c>
      <c r="R1607" s="17">
        <v>513.55813648267099</v>
      </c>
      <c r="S1607" s="6">
        <f t="shared" si="766"/>
        <v>27.155210110923008</v>
      </c>
      <c r="T1607" s="6">
        <f t="shared" si="767"/>
        <v>540.713346593594</v>
      </c>
      <c r="U1607" s="17">
        <v>137.56655625910199</v>
      </c>
      <c r="V1607" s="6">
        <f t="shared" si="768"/>
        <v>124.039100603848</v>
      </c>
      <c r="W1607" s="6">
        <f t="shared" si="751"/>
        <v>124.039100603848</v>
      </c>
      <c r="X1607" s="17">
        <v>124.039100603848</v>
      </c>
      <c r="Y1607" s="6">
        <f t="shared" si="769"/>
        <v>13.527455655253988</v>
      </c>
      <c r="Z1607" s="6">
        <f t="shared" si="770"/>
        <v>137.56655625910199</v>
      </c>
      <c r="AA1607" s="17">
        <v>0</v>
      </c>
      <c r="AB1607" s="6">
        <f t="shared" si="771"/>
        <v>0</v>
      </c>
      <c r="AC1607" s="6">
        <f t="shared" si="752"/>
        <v>0</v>
      </c>
      <c r="AD1607" s="17">
        <v>0</v>
      </c>
      <c r="AE1607" s="6">
        <f t="shared" si="772"/>
        <v>0</v>
      </c>
      <c r="AF1607" s="17">
        <v>0</v>
      </c>
      <c r="AG1607" s="6">
        <f t="shared" si="773"/>
        <v>0</v>
      </c>
      <c r="AH1607" s="6">
        <f t="shared" si="753"/>
        <v>0</v>
      </c>
      <c r="AI1607" s="6">
        <f t="shared" si="774"/>
        <v>0</v>
      </c>
      <c r="AJ1607" s="17">
        <v>348.57130021399701</v>
      </c>
      <c r="AK1607" s="6">
        <f t="shared" si="775"/>
        <v>279.87996382993998</v>
      </c>
      <c r="AL1607" s="6">
        <f t="shared" si="754"/>
        <v>279.87996382993998</v>
      </c>
      <c r="AM1607" s="17">
        <v>279.87996382993998</v>
      </c>
      <c r="AN1607" s="6">
        <f t="shared" si="776"/>
        <v>68.691336384057024</v>
      </c>
      <c r="AO1607" s="6">
        <f t="shared" si="777"/>
        <v>348.57130021399701</v>
      </c>
      <c r="AP1607" s="17">
        <v>3671.8700170622401</v>
      </c>
      <c r="AQ1607" s="6">
        <f t="shared" si="778"/>
        <v>3671.8700170622278</v>
      </c>
      <c r="AR1607" s="17">
        <v>1107.98660632006</v>
      </c>
      <c r="AS1607" s="6">
        <f t="shared" si="755"/>
        <v>1107.98660632006</v>
      </c>
      <c r="AT1607" s="17">
        <v>1806.40978717497</v>
      </c>
      <c r="AU1607" s="6">
        <f t="shared" si="756"/>
        <v>1806.40978717497</v>
      </c>
      <c r="AV1607" s="17">
        <v>0</v>
      </c>
      <c r="AW1607" s="6">
        <f t="shared" si="757"/>
        <v>0</v>
      </c>
      <c r="AX1607" s="17">
        <v>757.47362356719805</v>
      </c>
      <c r="AY1607" s="6">
        <f t="shared" si="758"/>
        <v>757.47362356719805</v>
      </c>
      <c r="AZ1607" s="20">
        <v>204626971.64873099</v>
      </c>
      <c r="BA1607" s="20">
        <v>1370861374.20171</v>
      </c>
      <c r="BB1607" s="20">
        <v>172082387.04944199</v>
      </c>
      <c r="BC1607" s="20">
        <v>0</v>
      </c>
      <c r="BD1607" s="19">
        <f t="shared" si="759"/>
        <v>1747.5707328998831</v>
      </c>
      <c r="BE1607" s="18">
        <v>61.874004238380799</v>
      </c>
      <c r="BF1607" s="20">
        <v>0</v>
      </c>
      <c r="BG1607" s="20">
        <v>0</v>
      </c>
      <c r="BH1607" s="19">
        <f t="shared" si="779"/>
        <v>0</v>
      </c>
      <c r="BI1607" s="18">
        <v>937.39851824077004</v>
      </c>
      <c r="BJ1607">
        <v>237</v>
      </c>
      <c r="BK1607">
        <v>2432</v>
      </c>
      <c r="BL1607" s="22">
        <v>3689.53856</v>
      </c>
      <c r="BM1607">
        <v>608</v>
      </c>
      <c r="BN1607">
        <v>152</v>
      </c>
      <c r="BO1607">
        <v>0.134942172376145</v>
      </c>
    </row>
    <row r="1608" spans="1:67" x14ac:dyDescent="0.2">
      <c r="A1608" s="27">
        <v>1607</v>
      </c>
      <c r="B1608" s="36">
        <v>721.07578326213104</v>
      </c>
      <c r="C1608" s="18">
        <v>900.599999999999</v>
      </c>
      <c r="D1608">
        <v>800</v>
      </c>
      <c r="E1608">
        <v>3200</v>
      </c>
      <c r="F1608">
        <v>0</v>
      </c>
      <c r="G1608" s="23">
        <f t="shared" si="760"/>
        <v>1</v>
      </c>
      <c r="H1608" s="16">
        <v>99.600456621004497</v>
      </c>
      <c r="I1608" s="17">
        <v>210.079568660029</v>
      </c>
      <c r="J1608" s="6">
        <f t="shared" si="761"/>
        <v>210.29781330613605</v>
      </c>
      <c r="K1608" s="6">
        <f t="shared" si="762"/>
        <v>210.29781330613605</v>
      </c>
      <c r="L1608" s="6">
        <f t="shared" si="763"/>
        <v>1</v>
      </c>
      <c r="M1608" s="6">
        <f t="shared" si="764"/>
        <v>210.079568660029</v>
      </c>
      <c r="N1608" s="16">
        <v>99.769857386695506</v>
      </c>
      <c r="O1608" s="17">
        <v>573.28414827297001</v>
      </c>
      <c r="P1608" s="6">
        <f t="shared" si="765"/>
        <v>544.49130504534401</v>
      </c>
      <c r="Q1608" s="6">
        <f t="shared" si="750"/>
        <v>544.49130504534401</v>
      </c>
      <c r="R1608" s="17">
        <v>544.49130504534401</v>
      </c>
      <c r="S1608" s="6">
        <f t="shared" si="766"/>
        <v>28.792843227626008</v>
      </c>
      <c r="T1608" s="6">
        <f t="shared" si="767"/>
        <v>573.28414827297001</v>
      </c>
      <c r="U1608" s="17">
        <v>137.55776268589699</v>
      </c>
      <c r="V1608" s="6">
        <f t="shared" si="768"/>
        <v>124.030327793073</v>
      </c>
      <c r="W1608" s="6">
        <f t="shared" si="751"/>
        <v>124.030327793073</v>
      </c>
      <c r="X1608" s="17">
        <v>124.030327793073</v>
      </c>
      <c r="Y1608" s="6">
        <f t="shared" si="769"/>
        <v>13.52743489282399</v>
      </c>
      <c r="Z1608" s="6">
        <f t="shared" si="770"/>
        <v>137.55776268589699</v>
      </c>
      <c r="AA1608" s="17">
        <v>0</v>
      </c>
      <c r="AB1608" s="6">
        <f t="shared" si="771"/>
        <v>0</v>
      </c>
      <c r="AC1608" s="6">
        <f t="shared" si="752"/>
        <v>0</v>
      </c>
      <c r="AD1608" s="17">
        <v>0</v>
      </c>
      <c r="AE1608" s="6">
        <f t="shared" si="772"/>
        <v>0</v>
      </c>
      <c r="AF1608" s="17">
        <v>0</v>
      </c>
      <c r="AG1608" s="6">
        <f t="shared" si="773"/>
        <v>0</v>
      </c>
      <c r="AH1608" s="6">
        <f t="shared" si="753"/>
        <v>0</v>
      </c>
      <c r="AI1608" s="6">
        <f t="shared" si="774"/>
        <v>0</v>
      </c>
      <c r="AJ1608" s="17">
        <v>353.762264862027</v>
      </c>
      <c r="AK1608" s="6">
        <f t="shared" si="775"/>
        <v>283.98989799135501</v>
      </c>
      <c r="AL1608" s="6">
        <f t="shared" si="754"/>
        <v>283.98989799135501</v>
      </c>
      <c r="AM1608" s="17">
        <v>283.98989799135501</v>
      </c>
      <c r="AN1608" s="6">
        <f t="shared" si="776"/>
        <v>69.772366870671988</v>
      </c>
      <c r="AO1608" s="6">
        <f t="shared" si="777"/>
        <v>353.762264862027</v>
      </c>
      <c r="AP1608" s="17">
        <v>3756.8397968599002</v>
      </c>
      <c r="AQ1608" s="6">
        <f t="shared" si="778"/>
        <v>3756.839796859902</v>
      </c>
      <c r="AR1608" s="17">
        <v>1193.1337849081599</v>
      </c>
      <c r="AS1608" s="6">
        <f t="shared" si="755"/>
        <v>1193.1337849081599</v>
      </c>
      <c r="AT1608" s="17">
        <v>1806.2847990768701</v>
      </c>
      <c r="AU1608" s="6">
        <f t="shared" si="756"/>
        <v>1806.2847990768701</v>
      </c>
      <c r="AV1608" s="17">
        <v>0</v>
      </c>
      <c r="AW1608" s="6">
        <f t="shared" si="757"/>
        <v>0</v>
      </c>
      <c r="AX1608" s="17">
        <v>757.42121287487203</v>
      </c>
      <c r="AY1608" s="6">
        <f t="shared" si="758"/>
        <v>757.42121287487203</v>
      </c>
      <c r="AZ1608" s="20">
        <v>207795095.25714901</v>
      </c>
      <c r="BA1608" s="20">
        <v>1370863344.6807001</v>
      </c>
      <c r="BB1608" s="20">
        <v>169309461.47704601</v>
      </c>
      <c r="BC1608" s="20">
        <v>0</v>
      </c>
      <c r="BD1608" s="19">
        <f t="shared" si="759"/>
        <v>1747.9679014148951</v>
      </c>
      <c r="BE1608" s="18">
        <v>62.681785089146899</v>
      </c>
      <c r="BF1608" s="20">
        <v>0</v>
      </c>
      <c r="BG1608" s="20">
        <v>0</v>
      </c>
      <c r="BH1608" s="19">
        <f t="shared" si="779"/>
        <v>0</v>
      </c>
      <c r="BI1608" s="18">
        <v>1009.50609656698</v>
      </c>
      <c r="BJ1608">
        <v>237</v>
      </c>
      <c r="BK1608">
        <v>2432</v>
      </c>
      <c r="BL1608" s="22">
        <v>3689.53856</v>
      </c>
      <c r="BM1608">
        <v>608</v>
      </c>
      <c r="BN1608">
        <v>152</v>
      </c>
      <c r="BO1608">
        <v>0.13280617291248401</v>
      </c>
    </row>
    <row r="1609" spans="1:67" x14ac:dyDescent="0.2">
      <c r="A1609" s="27">
        <v>1608</v>
      </c>
      <c r="B1609" s="36">
        <v>772.58119635228297</v>
      </c>
      <c r="C1609" s="18">
        <v>900.599999999999</v>
      </c>
      <c r="D1609">
        <v>800</v>
      </c>
      <c r="E1609">
        <v>3200</v>
      </c>
      <c r="F1609">
        <v>0</v>
      </c>
      <c r="G1609" s="23">
        <f t="shared" si="760"/>
        <v>1</v>
      </c>
      <c r="H1609" s="16">
        <v>99.668949771689498</v>
      </c>
      <c r="I1609" s="17">
        <v>214.800409072332</v>
      </c>
      <c r="J1609" s="6">
        <f t="shared" si="761"/>
        <v>215.03167491865693</v>
      </c>
      <c r="K1609" s="6">
        <f t="shared" si="762"/>
        <v>215.03167491865693</v>
      </c>
      <c r="L1609" s="6">
        <f t="shared" si="763"/>
        <v>1</v>
      </c>
      <c r="M1609" s="6">
        <f t="shared" si="764"/>
        <v>214.800409072332</v>
      </c>
      <c r="N1609" s="16">
        <v>99.7921225259294</v>
      </c>
      <c r="O1609" s="17">
        <v>605.79488699547801</v>
      </c>
      <c r="P1609" s="6">
        <f t="shared" si="765"/>
        <v>575.36730591600406</v>
      </c>
      <c r="Q1609" s="6">
        <f t="shared" si="750"/>
        <v>575.36730591600406</v>
      </c>
      <c r="R1609" s="17">
        <v>575.36730591600406</v>
      </c>
      <c r="S1609" s="6">
        <f t="shared" si="766"/>
        <v>30.427581079473953</v>
      </c>
      <c r="T1609" s="6">
        <f t="shared" si="767"/>
        <v>605.79488699547801</v>
      </c>
      <c r="U1609" s="17">
        <v>137.549415660346</v>
      </c>
      <c r="V1609" s="6">
        <f t="shared" si="768"/>
        <v>124.021997166589</v>
      </c>
      <c r="W1609" s="6">
        <f t="shared" si="751"/>
        <v>124.021997166589</v>
      </c>
      <c r="X1609" s="17">
        <v>124.021997166589</v>
      </c>
      <c r="Y1609" s="6">
        <f t="shared" si="769"/>
        <v>13.527418493756997</v>
      </c>
      <c r="Z1609" s="6">
        <f t="shared" si="770"/>
        <v>137.549415660346</v>
      </c>
      <c r="AA1609" s="17">
        <v>0</v>
      </c>
      <c r="AB1609" s="6">
        <f t="shared" si="771"/>
        <v>0</v>
      </c>
      <c r="AC1609" s="6">
        <f t="shared" si="752"/>
        <v>0</v>
      </c>
      <c r="AD1609" s="17">
        <v>0</v>
      </c>
      <c r="AE1609" s="6">
        <f t="shared" si="772"/>
        <v>0</v>
      </c>
      <c r="AF1609" s="17">
        <v>0</v>
      </c>
      <c r="AG1609" s="6">
        <f t="shared" si="773"/>
        <v>0</v>
      </c>
      <c r="AH1609" s="6">
        <f t="shared" si="753"/>
        <v>0</v>
      </c>
      <c r="AI1609" s="6">
        <f t="shared" si="774"/>
        <v>0</v>
      </c>
      <c r="AJ1609" s="17">
        <v>358.41980452347099</v>
      </c>
      <c r="AK1609" s="6">
        <f t="shared" si="775"/>
        <v>287.61683553888798</v>
      </c>
      <c r="AL1609" s="6">
        <f t="shared" si="754"/>
        <v>287.61683553888798</v>
      </c>
      <c r="AM1609" s="17">
        <v>287.61683553888798</v>
      </c>
      <c r="AN1609" s="6">
        <f t="shared" si="776"/>
        <v>70.802968984583003</v>
      </c>
      <c r="AO1609" s="6">
        <f t="shared" si="777"/>
        <v>358.41980452347099</v>
      </c>
      <c r="AP1609" s="17">
        <v>3841.8102397808002</v>
      </c>
      <c r="AQ1609" s="6">
        <f t="shared" si="778"/>
        <v>3841.8102397808043</v>
      </c>
      <c r="AR1609" s="17">
        <v>1278.2733140903599</v>
      </c>
      <c r="AS1609" s="6">
        <f t="shared" si="755"/>
        <v>1278.2733140903599</v>
      </c>
      <c r="AT1609" s="17">
        <v>1806.1656676545899</v>
      </c>
      <c r="AU1609" s="6">
        <f t="shared" si="756"/>
        <v>1806.1656676545899</v>
      </c>
      <c r="AV1609" s="17">
        <v>0</v>
      </c>
      <c r="AW1609" s="6">
        <f t="shared" si="757"/>
        <v>0</v>
      </c>
      <c r="AX1609" s="17">
        <v>757.371258035854</v>
      </c>
      <c r="AY1609" s="6">
        <f t="shared" si="758"/>
        <v>757.371258035854</v>
      </c>
      <c r="AZ1609" s="20">
        <v>210569460.12356201</v>
      </c>
      <c r="BA1609" s="20">
        <v>1370864699.0148799</v>
      </c>
      <c r="BB1609" s="20">
        <v>166923827.51583499</v>
      </c>
      <c r="BC1609" s="20">
        <v>0</v>
      </c>
      <c r="BD1609" s="19">
        <f t="shared" si="759"/>
        <v>1748.3579866542771</v>
      </c>
      <c r="BE1609" s="18">
        <v>63.4555218025614</v>
      </c>
      <c r="BF1609" s="20">
        <v>0</v>
      </c>
      <c r="BG1609" s="20">
        <v>0</v>
      </c>
      <c r="BH1609" s="19">
        <f t="shared" si="779"/>
        <v>0</v>
      </c>
      <c r="BI1609" s="18">
        <v>1081.6136748931899</v>
      </c>
      <c r="BJ1609">
        <v>237</v>
      </c>
      <c r="BK1609">
        <v>2432</v>
      </c>
      <c r="BL1609" s="22">
        <v>3689.53856</v>
      </c>
      <c r="BM1609">
        <v>608</v>
      </c>
      <c r="BN1609">
        <v>152</v>
      </c>
      <c r="BO1609">
        <v>0.130968511446861</v>
      </c>
    </row>
    <row r="1610" spans="1:67" x14ac:dyDescent="0.2">
      <c r="A1610" s="27">
        <v>1609</v>
      </c>
      <c r="B1610" s="36">
        <v>824.08660944243502</v>
      </c>
      <c r="C1610" s="18">
        <v>900.599999999999</v>
      </c>
      <c r="D1610">
        <v>800</v>
      </c>
      <c r="E1610">
        <v>3200</v>
      </c>
      <c r="F1610">
        <v>0</v>
      </c>
      <c r="G1610" s="23">
        <f t="shared" si="760"/>
        <v>1</v>
      </c>
      <c r="H1610" s="16">
        <v>99.703196347031906</v>
      </c>
      <c r="I1610" s="17">
        <v>219.552982136976</v>
      </c>
      <c r="J1610" s="6">
        <f t="shared" si="761"/>
        <v>219.7861532779838</v>
      </c>
      <c r="K1610" s="6">
        <f t="shared" si="762"/>
        <v>219.7861532779838</v>
      </c>
      <c r="L1610" s="6">
        <f t="shared" si="763"/>
        <v>1</v>
      </c>
      <c r="M1610" s="6">
        <f t="shared" si="764"/>
        <v>219.552982136976</v>
      </c>
      <c r="N1610" s="16">
        <v>99.808136493964597</v>
      </c>
      <c r="O1610" s="17">
        <v>638.40975287243498</v>
      </c>
      <c r="P1610" s="6">
        <f t="shared" si="765"/>
        <v>606.34209071662599</v>
      </c>
      <c r="Q1610" s="6">
        <f t="shared" si="750"/>
        <v>606.34209071662599</v>
      </c>
      <c r="R1610" s="17">
        <v>606.34209071662599</v>
      </c>
      <c r="S1610" s="6">
        <f t="shared" si="766"/>
        <v>32.067662155808989</v>
      </c>
      <c r="T1610" s="6">
        <f t="shared" si="767"/>
        <v>638.40975287243498</v>
      </c>
      <c r="U1610" s="17">
        <v>137.541510753387</v>
      </c>
      <c r="V1610" s="6">
        <f t="shared" si="768"/>
        <v>124.01410201365</v>
      </c>
      <c r="W1610" s="6">
        <f t="shared" si="751"/>
        <v>124.01410201365</v>
      </c>
      <c r="X1610" s="17">
        <v>124.01410201365</v>
      </c>
      <c r="Y1610" s="6">
        <f t="shared" si="769"/>
        <v>13.527408739736998</v>
      </c>
      <c r="Z1610" s="6">
        <f t="shared" si="770"/>
        <v>137.541510753387</v>
      </c>
      <c r="AA1610" s="17">
        <v>0</v>
      </c>
      <c r="AB1610" s="6">
        <f t="shared" si="771"/>
        <v>0</v>
      </c>
      <c r="AC1610" s="6">
        <f t="shared" si="752"/>
        <v>0</v>
      </c>
      <c r="AD1610" s="17">
        <v>0</v>
      </c>
      <c r="AE1610" s="6">
        <f t="shared" si="772"/>
        <v>0</v>
      </c>
      <c r="AF1610" s="17">
        <v>0</v>
      </c>
      <c r="AG1610" s="6">
        <f t="shared" si="773"/>
        <v>0</v>
      </c>
      <c r="AH1610" s="6">
        <f t="shared" si="753"/>
        <v>0</v>
      </c>
      <c r="AI1610" s="6">
        <f t="shared" si="774"/>
        <v>0</v>
      </c>
      <c r="AJ1610" s="17">
        <v>362.87226347883097</v>
      </c>
      <c r="AK1610" s="6">
        <f t="shared" si="775"/>
        <v>291.14193369544898</v>
      </c>
      <c r="AL1610" s="6">
        <f t="shared" si="754"/>
        <v>291.14193369544898</v>
      </c>
      <c r="AM1610" s="17">
        <v>291.14193369544898</v>
      </c>
      <c r="AN1610" s="6">
        <f t="shared" si="776"/>
        <v>71.73032978338199</v>
      </c>
      <c r="AO1610" s="6">
        <f t="shared" si="777"/>
        <v>362.87226347883097</v>
      </c>
      <c r="AP1610" s="17">
        <v>3926.7813002831099</v>
      </c>
      <c r="AQ1610" s="6">
        <f t="shared" si="778"/>
        <v>3926.7813002831031</v>
      </c>
      <c r="AR1610" s="17">
        <v>1363.40571921068</v>
      </c>
      <c r="AS1610" s="6">
        <f t="shared" si="755"/>
        <v>1363.40571921068</v>
      </c>
      <c r="AT1610" s="17">
        <v>1806.0519906847701</v>
      </c>
      <c r="AU1610" s="6">
        <f t="shared" si="756"/>
        <v>1806.0519906847701</v>
      </c>
      <c r="AV1610" s="17">
        <v>0</v>
      </c>
      <c r="AW1610" s="6">
        <f t="shared" si="757"/>
        <v>0</v>
      </c>
      <c r="AX1610" s="17">
        <v>757.32359038765298</v>
      </c>
      <c r="AY1610" s="6">
        <f t="shared" si="758"/>
        <v>757.32359038765298</v>
      </c>
      <c r="AZ1610" s="20">
        <v>213010073.072061</v>
      </c>
      <c r="BA1610" s="20">
        <v>1370865474.3171699</v>
      </c>
      <c r="BB1610" s="20">
        <v>164763003.98502699</v>
      </c>
      <c r="BC1610" s="20">
        <v>0</v>
      </c>
      <c r="BD1610" s="19">
        <f t="shared" si="759"/>
        <v>1748.638551374258</v>
      </c>
      <c r="BE1610" s="18">
        <v>64.199772905981504</v>
      </c>
      <c r="BF1610" s="20">
        <v>0</v>
      </c>
      <c r="BG1610" s="20">
        <v>0</v>
      </c>
      <c r="BH1610" s="19">
        <f t="shared" si="779"/>
        <v>0</v>
      </c>
      <c r="BI1610" s="18">
        <v>1153.7212532194101</v>
      </c>
      <c r="BJ1610">
        <v>237</v>
      </c>
      <c r="BK1610">
        <v>2432</v>
      </c>
      <c r="BL1610" s="22">
        <v>3689.53856</v>
      </c>
      <c r="BM1610">
        <v>608</v>
      </c>
      <c r="BN1610">
        <v>152</v>
      </c>
      <c r="BO1610">
        <v>0.12930402431964</v>
      </c>
    </row>
    <row r="1611" spans="1:67" x14ac:dyDescent="0.2">
      <c r="A1611" s="27">
        <v>1610</v>
      </c>
      <c r="B1611" s="36">
        <v>875.59202253258798</v>
      </c>
      <c r="C1611" s="18">
        <v>900.599999999999</v>
      </c>
      <c r="D1611">
        <v>800</v>
      </c>
      <c r="E1611">
        <v>3200</v>
      </c>
      <c r="F1611">
        <v>0</v>
      </c>
      <c r="G1611" s="23">
        <f t="shared" si="760"/>
        <v>1</v>
      </c>
      <c r="H1611" s="16">
        <v>99.714611872146094</v>
      </c>
      <c r="I1611" s="17">
        <v>224.31449627043401</v>
      </c>
      <c r="J1611" s="6">
        <f t="shared" si="761"/>
        <v>224.54900137186181</v>
      </c>
      <c r="K1611" s="6">
        <f t="shared" si="762"/>
        <v>224.54900137186181</v>
      </c>
      <c r="L1611" s="6">
        <f t="shared" si="763"/>
        <v>1</v>
      </c>
      <c r="M1611" s="6">
        <f t="shared" si="764"/>
        <v>224.31449627043401</v>
      </c>
      <c r="N1611" s="16">
        <v>99.817910766533501</v>
      </c>
      <c r="O1611" s="17">
        <v>671.20160368607299</v>
      </c>
      <c r="P1611" s="6">
        <f t="shared" si="765"/>
        <v>637.48486399785702</v>
      </c>
      <c r="Q1611" s="6">
        <f t="shared" si="750"/>
        <v>637.48486399785702</v>
      </c>
      <c r="R1611" s="17">
        <v>637.48486399785702</v>
      </c>
      <c r="S1611" s="6">
        <f t="shared" si="766"/>
        <v>33.716739688215966</v>
      </c>
      <c r="T1611" s="6">
        <f t="shared" si="767"/>
        <v>671.20160368607299</v>
      </c>
      <c r="U1611" s="17">
        <v>137.53398688338899</v>
      </c>
      <c r="V1611" s="6">
        <f t="shared" si="768"/>
        <v>124.00658478587501</v>
      </c>
      <c r="W1611" s="6">
        <f t="shared" si="751"/>
        <v>124.00658478587501</v>
      </c>
      <c r="X1611" s="17">
        <v>124.00658478587501</v>
      </c>
      <c r="Y1611" s="6">
        <f t="shared" si="769"/>
        <v>13.527402097513985</v>
      </c>
      <c r="Z1611" s="6">
        <f t="shared" si="770"/>
        <v>137.53398688338899</v>
      </c>
      <c r="AA1611" s="17">
        <v>0</v>
      </c>
      <c r="AB1611" s="6">
        <f t="shared" si="771"/>
        <v>0</v>
      </c>
      <c r="AC1611" s="6">
        <f t="shared" si="752"/>
        <v>0</v>
      </c>
      <c r="AD1611" s="17">
        <v>0</v>
      </c>
      <c r="AE1611" s="6">
        <f t="shared" si="772"/>
        <v>0</v>
      </c>
      <c r="AF1611" s="17">
        <v>0</v>
      </c>
      <c r="AG1611" s="6">
        <f t="shared" si="773"/>
        <v>0</v>
      </c>
      <c r="AH1611" s="6">
        <f t="shared" si="753"/>
        <v>0</v>
      </c>
      <c r="AI1611" s="6">
        <f t="shared" si="774"/>
        <v>0</v>
      </c>
      <c r="AJ1611" s="17">
        <v>366.940920775829</v>
      </c>
      <c r="AK1611" s="6">
        <f t="shared" si="775"/>
        <v>294.36188550773397</v>
      </c>
      <c r="AL1611" s="6">
        <f t="shared" si="754"/>
        <v>294.36188550773397</v>
      </c>
      <c r="AM1611" s="17">
        <v>294.36188550773397</v>
      </c>
      <c r="AN1611" s="6">
        <f t="shared" si="776"/>
        <v>72.579035268095026</v>
      </c>
      <c r="AO1611" s="6">
        <f t="shared" si="777"/>
        <v>366.940920775829</v>
      </c>
      <c r="AP1611" s="17">
        <v>4011.7529369019699</v>
      </c>
      <c r="AQ1611" s="6">
        <f t="shared" si="778"/>
        <v>4011.7529369019639</v>
      </c>
      <c r="AR1611" s="17">
        <v>1448.53147858386</v>
      </c>
      <c r="AS1611" s="6">
        <f t="shared" si="755"/>
        <v>1448.53147858386</v>
      </c>
      <c r="AT1611" s="17">
        <v>1805.9434019514999</v>
      </c>
      <c r="AU1611" s="6">
        <f t="shared" si="756"/>
        <v>1805.9434019514999</v>
      </c>
      <c r="AV1611" s="17">
        <v>0</v>
      </c>
      <c r="AW1611" s="6">
        <f t="shared" si="757"/>
        <v>0</v>
      </c>
      <c r="AX1611" s="17">
        <v>757.27805636660401</v>
      </c>
      <c r="AY1611" s="6">
        <f t="shared" si="758"/>
        <v>757.27805636660401</v>
      </c>
      <c r="AZ1611" s="20">
        <v>215176702.03017199</v>
      </c>
      <c r="BA1611" s="20">
        <v>1370866122.4166999</v>
      </c>
      <c r="BB1611" s="20">
        <v>162766972.18279099</v>
      </c>
      <c r="BC1611" s="20">
        <v>0</v>
      </c>
      <c r="BD1611" s="19">
        <f t="shared" si="759"/>
        <v>1748.8097966296627</v>
      </c>
      <c r="BE1611" s="18">
        <v>64.916020782111403</v>
      </c>
      <c r="BF1611" s="20">
        <v>0</v>
      </c>
      <c r="BG1611" s="20">
        <v>0</v>
      </c>
      <c r="BH1611" s="19">
        <f t="shared" si="779"/>
        <v>0</v>
      </c>
      <c r="BI1611" s="18">
        <v>1225.82883154562</v>
      </c>
      <c r="BJ1611">
        <v>237</v>
      </c>
      <c r="BK1611">
        <v>2432</v>
      </c>
      <c r="BL1611" s="22">
        <v>3689.53856</v>
      </c>
      <c r="BM1611">
        <v>608</v>
      </c>
      <c r="BN1611">
        <v>152</v>
      </c>
      <c r="BO1611">
        <v>0.12776648176311201</v>
      </c>
    </row>
    <row r="1612" spans="1:67" x14ac:dyDescent="0.2">
      <c r="A1612" s="27">
        <v>1611</v>
      </c>
      <c r="B1612" s="36">
        <v>927.09743562274002</v>
      </c>
      <c r="C1612" s="18">
        <v>900.599999999999</v>
      </c>
      <c r="D1612">
        <v>800</v>
      </c>
      <c r="E1612">
        <v>3200</v>
      </c>
      <c r="F1612">
        <v>0</v>
      </c>
      <c r="G1612" s="23">
        <f t="shared" si="760"/>
        <v>1</v>
      </c>
      <c r="H1612" s="16">
        <v>99.726027397260196</v>
      </c>
      <c r="I1612" s="17">
        <v>229.09153787447201</v>
      </c>
      <c r="J1612" s="6">
        <f t="shared" si="761"/>
        <v>229.34125975666646</v>
      </c>
      <c r="K1612" s="6">
        <f t="shared" si="762"/>
        <v>229.34125975666646</v>
      </c>
      <c r="L1612" s="6">
        <f t="shared" si="763"/>
        <v>1</v>
      </c>
      <c r="M1612" s="6">
        <f t="shared" si="764"/>
        <v>229.09153787447201</v>
      </c>
      <c r="N1612" s="16">
        <v>99.827651154637195</v>
      </c>
      <c r="O1612" s="17">
        <v>703.95121817221502</v>
      </c>
      <c r="P1612" s="6">
        <f t="shared" si="765"/>
        <v>668.58742280777301</v>
      </c>
      <c r="Q1612" s="6">
        <f t="shared" si="750"/>
        <v>668.58742280777301</v>
      </c>
      <c r="R1612" s="17">
        <v>668.58742280777301</v>
      </c>
      <c r="S1612" s="6">
        <f t="shared" si="766"/>
        <v>35.363795364442012</v>
      </c>
      <c r="T1612" s="6">
        <f t="shared" si="767"/>
        <v>703.95121817221502</v>
      </c>
      <c r="U1612" s="17">
        <v>137.526794124932</v>
      </c>
      <c r="V1612" s="6">
        <f t="shared" si="768"/>
        <v>123.999398211166</v>
      </c>
      <c r="W1612" s="6">
        <f t="shared" si="751"/>
        <v>123.999398211166</v>
      </c>
      <c r="X1612" s="17">
        <v>123.999398211166</v>
      </c>
      <c r="Y1612" s="6">
        <f t="shared" si="769"/>
        <v>13.527395913766</v>
      </c>
      <c r="Z1612" s="6">
        <f t="shared" si="770"/>
        <v>137.526794124932</v>
      </c>
      <c r="AA1612" s="17">
        <v>0</v>
      </c>
      <c r="AB1612" s="6">
        <f t="shared" si="771"/>
        <v>0</v>
      </c>
      <c r="AC1612" s="6">
        <f t="shared" si="752"/>
        <v>0</v>
      </c>
      <c r="AD1612" s="17">
        <v>0</v>
      </c>
      <c r="AE1612" s="6">
        <f t="shared" si="772"/>
        <v>0</v>
      </c>
      <c r="AF1612" s="17">
        <v>0</v>
      </c>
      <c r="AG1612" s="6">
        <f t="shared" si="773"/>
        <v>0</v>
      </c>
      <c r="AH1612" s="6">
        <f t="shared" si="753"/>
        <v>0</v>
      </c>
      <c r="AI1612" s="6">
        <f t="shared" si="774"/>
        <v>0</v>
      </c>
      <c r="AJ1612" s="17">
        <v>370.92917194207803</v>
      </c>
      <c r="AK1612" s="6">
        <f t="shared" si="775"/>
        <v>297.526006361665</v>
      </c>
      <c r="AL1612" s="6">
        <f t="shared" si="754"/>
        <v>297.526006361665</v>
      </c>
      <c r="AM1612" s="17">
        <v>297.526006361665</v>
      </c>
      <c r="AN1612" s="6">
        <f t="shared" si="776"/>
        <v>73.403165580413031</v>
      </c>
      <c r="AO1612" s="6">
        <f t="shared" si="777"/>
        <v>370.92917194207803</v>
      </c>
      <c r="AP1612" s="17">
        <v>4096.72511180322</v>
      </c>
      <c r="AQ1612" s="6">
        <f t="shared" si="778"/>
        <v>4096.7251118032264</v>
      </c>
      <c r="AR1612" s="17">
        <v>1533.6510286427399</v>
      </c>
      <c r="AS1612" s="6">
        <f t="shared" si="755"/>
        <v>1533.6510286427399</v>
      </c>
      <c r="AT1612" s="17">
        <v>1805.8395673052</v>
      </c>
      <c r="AU1612" s="6">
        <f t="shared" si="756"/>
        <v>1805.8395673052</v>
      </c>
      <c r="AV1612" s="17">
        <v>0</v>
      </c>
      <c r="AW1612" s="6">
        <f t="shared" si="757"/>
        <v>0</v>
      </c>
      <c r="AX1612" s="17">
        <v>757.23451585528596</v>
      </c>
      <c r="AY1612" s="6">
        <f t="shared" si="758"/>
        <v>757.23451585528596</v>
      </c>
      <c r="AZ1612" s="20">
        <v>217189991.35533899</v>
      </c>
      <c r="BA1612" s="20">
        <v>1370866691.47138</v>
      </c>
      <c r="BB1612" s="20">
        <v>160923765.40252</v>
      </c>
      <c r="BC1612" s="20">
        <v>0</v>
      </c>
      <c r="BD1612" s="19">
        <f t="shared" si="759"/>
        <v>1748.9804482292391</v>
      </c>
      <c r="BE1612" s="18">
        <v>65.604244858436203</v>
      </c>
      <c r="BF1612" s="20">
        <v>0</v>
      </c>
      <c r="BG1612" s="20">
        <v>0</v>
      </c>
      <c r="BH1612" s="19">
        <f t="shared" si="779"/>
        <v>0</v>
      </c>
      <c r="BI1612" s="18">
        <v>1297.9364098718299</v>
      </c>
      <c r="BJ1612">
        <v>237</v>
      </c>
      <c r="BK1612">
        <v>2432</v>
      </c>
      <c r="BL1612" s="22">
        <v>3689.53856</v>
      </c>
      <c r="BM1612">
        <v>608</v>
      </c>
      <c r="BN1612">
        <v>152</v>
      </c>
      <c r="BO1612">
        <v>0.126346659949823</v>
      </c>
    </row>
    <row r="1613" spans="1:67" x14ac:dyDescent="0.2">
      <c r="A1613" s="27">
        <v>1612</v>
      </c>
      <c r="B1613" s="36">
        <v>978.60284871289196</v>
      </c>
      <c r="C1613" s="18">
        <v>900.599999999999</v>
      </c>
      <c r="D1613">
        <v>800</v>
      </c>
      <c r="E1613">
        <v>3200</v>
      </c>
      <c r="F1613">
        <v>0</v>
      </c>
      <c r="G1613" s="23">
        <f t="shared" si="760"/>
        <v>1</v>
      </c>
      <c r="H1613" s="16">
        <v>99.771689497716807</v>
      </c>
      <c r="I1613" s="17">
        <v>233.87105624216099</v>
      </c>
      <c r="J1613" s="6">
        <f t="shared" si="761"/>
        <v>234.13382776766218</v>
      </c>
      <c r="K1613" s="6">
        <f t="shared" si="762"/>
        <v>234.13382776766218</v>
      </c>
      <c r="L1613" s="6">
        <f t="shared" si="763"/>
        <v>1</v>
      </c>
      <c r="M1613" s="6">
        <f t="shared" si="764"/>
        <v>233.87105624216099</v>
      </c>
      <c r="N1613" s="16">
        <v>99.837358864448902</v>
      </c>
      <c r="O1613" s="17">
        <v>736.57964855230102</v>
      </c>
      <c r="P1613" s="6">
        <f t="shared" si="765"/>
        <v>699.57479234676896</v>
      </c>
      <c r="Q1613" s="6">
        <f t="shared" si="750"/>
        <v>699.57479234676896</v>
      </c>
      <c r="R1613" s="17">
        <v>699.57479234676896</v>
      </c>
      <c r="S1613" s="6">
        <f t="shared" si="766"/>
        <v>37.004856205532064</v>
      </c>
      <c r="T1613" s="6">
        <f t="shared" si="767"/>
        <v>736.57964855230102</v>
      </c>
      <c r="U1613" s="17">
        <v>137.519915208692</v>
      </c>
      <c r="V1613" s="6">
        <f t="shared" si="768"/>
        <v>123.992524655214</v>
      </c>
      <c r="W1613" s="6">
        <f t="shared" si="751"/>
        <v>123.992524655214</v>
      </c>
      <c r="X1613" s="17">
        <v>123.992524655214</v>
      </c>
      <c r="Y1613" s="6">
        <f t="shared" si="769"/>
        <v>13.527390553478</v>
      </c>
      <c r="Z1613" s="6">
        <f t="shared" si="770"/>
        <v>137.519915208692</v>
      </c>
      <c r="AA1613" s="17">
        <v>0</v>
      </c>
      <c r="AB1613" s="6">
        <f t="shared" si="771"/>
        <v>0</v>
      </c>
      <c r="AC1613" s="6">
        <f t="shared" si="752"/>
        <v>0</v>
      </c>
      <c r="AD1613" s="17">
        <v>0</v>
      </c>
      <c r="AE1613" s="6">
        <f t="shared" si="772"/>
        <v>0</v>
      </c>
      <c r="AF1613" s="17">
        <v>0</v>
      </c>
      <c r="AG1613" s="6">
        <f t="shared" si="773"/>
        <v>0</v>
      </c>
      <c r="AH1613" s="6">
        <f t="shared" si="753"/>
        <v>0</v>
      </c>
      <c r="AI1613" s="6">
        <f t="shared" si="774"/>
        <v>0</v>
      </c>
      <c r="AJ1613" s="17">
        <v>374.73203848594198</v>
      </c>
      <c r="AK1613" s="6">
        <f t="shared" si="775"/>
        <v>300.54035956569101</v>
      </c>
      <c r="AL1613" s="6">
        <f t="shared" si="754"/>
        <v>300.54035956569101</v>
      </c>
      <c r="AM1613" s="17">
        <v>300.54035956569101</v>
      </c>
      <c r="AN1613" s="6">
        <f t="shared" si="776"/>
        <v>74.191678920250979</v>
      </c>
      <c r="AO1613" s="6">
        <f t="shared" si="777"/>
        <v>374.73203848594198</v>
      </c>
      <c r="AP1613" s="17">
        <v>4181.6977903945699</v>
      </c>
      <c r="AQ1613" s="6">
        <f t="shared" si="778"/>
        <v>4181.6977903945635</v>
      </c>
      <c r="AR1613" s="17">
        <v>1618.7647684241199</v>
      </c>
      <c r="AS1613" s="6">
        <f t="shared" si="755"/>
        <v>1618.7647684241199</v>
      </c>
      <c r="AT1613" s="17">
        <v>1805.74018122812</v>
      </c>
      <c r="AU1613" s="6">
        <f t="shared" si="756"/>
        <v>1805.74018122812</v>
      </c>
      <c r="AV1613" s="17">
        <v>0</v>
      </c>
      <c r="AW1613" s="6">
        <f t="shared" si="757"/>
        <v>0</v>
      </c>
      <c r="AX1613" s="17">
        <v>757.19284074232405</v>
      </c>
      <c r="AY1613" s="6">
        <f t="shared" si="758"/>
        <v>757.19284074232405</v>
      </c>
      <c r="AZ1613" s="20">
        <v>219039419.91620699</v>
      </c>
      <c r="BA1613" s="20">
        <v>1370867224.3659599</v>
      </c>
      <c r="BB1613" s="20">
        <v>159243883.02297401</v>
      </c>
      <c r="BC1613" s="20">
        <v>0</v>
      </c>
      <c r="BD1613" s="19">
        <f t="shared" si="759"/>
        <v>1749.1505273051409</v>
      </c>
      <c r="BE1613" s="18">
        <v>66.265541905819703</v>
      </c>
      <c r="BF1613" s="20">
        <v>0</v>
      </c>
      <c r="BG1613" s="20">
        <v>0</v>
      </c>
      <c r="BH1613" s="19">
        <f t="shared" si="779"/>
        <v>0</v>
      </c>
      <c r="BI1613" s="18">
        <v>1370.0439881980401</v>
      </c>
      <c r="BJ1613">
        <v>237</v>
      </c>
      <c r="BK1613">
        <v>2432</v>
      </c>
      <c r="BL1613" s="22">
        <v>3689.53856</v>
      </c>
      <c r="BM1613">
        <v>608</v>
      </c>
      <c r="BN1613">
        <v>152</v>
      </c>
      <c r="BO1613">
        <v>0.12505264659703799</v>
      </c>
    </row>
    <row r="1614" spans="1:67" x14ac:dyDescent="0.2">
      <c r="A1614" s="27">
        <v>1613</v>
      </c>
      <c r="B1614" s="36">
        <v>1030.10826180304</v>
      </c>
      <c r="C1614" s="18">
        <v>900.599999999999</v>
      </c>
      <c r="D1614">
        <v>800</v>
      </c>
      <c r="E1614">
        <v>3200</v>
      </c>
      <c r="F1614">
        <v>0</v>
      </c>
      <c r="G1614" s="23">
        <f t="shared" si="760"/>
        <v>1</v>
      </c>
      <c r="H1614" s="16">
        <v>99.794520547945197</v>
      </c>
      <c r="I1614" s="17">
        <v>238.649100133041</v>
      </c>
      <c r="J1614" s="6">
        <f t="shared" si="761"/>
        <v>238.9137327458906</v>
      </c>
      <c r="K1614" s="6">
        <f t="shared" si="762"/>
        <v>238.9137327458906</v>
      </c>
      <c r="L1614" s="6">
        <f t="shared" si="763"/>
        <v>1</v>
      </c>
      <c r="M1614" s="6">
        <f t="shared" si="764"/>
        <v>238.649100133041</v>
      </c>
      <c r="N1614" s="16">
        <v>99.846984310937501</v>
      </c>
      <c r="O1614" s="17">
        <v>769.27758373867198</v>
      </c>
      <c r="P1614" s="6">
        <f t="shared" si="765"/>
        <v>730.62808784227502</v>
      </c>
      <c r="Q1614" s="6">
        <f t="shared" si="750"/>
        <v>730.62808784227502</v>
      </c>
      <c r="R1614" s="17">
        <v>730.62808784227502</v>
      </c>
      <c r="S1614" s="6">
        <f t="shared" si="766"/>
        <v>38.649495896396957</v>
      </c>
      <c r="T1614" s="6">
        <f t="shared" si="767"/>
        <v>769.27758373867198</v>
      </c>
      <c r="U1614" s="17">
        <v>137.51333677995399</v>
      </c>
      <c r="V1614" s="6">
        <f t="shared" si="768"/>
        <v>123.985950186292</v>
      </c>
      <c r="W1614" s="6">
        <f t="shared" si="751"/>
        <v>123.985950186292</v>
      </c>
      <c r="X1614" s="17">
        <v>123.985950186292</v>
      </c>
      <c r="Y1614" s="6">
        <f t="shared" si="769"/>
        <v>13.527386593661987</v>
      </c>
      <c r="Z1614" s="6">
        <f t="shared" si="770"/>
        <v>137.51333677995399</v>
      </c>
      <c r="AA1614" s="17">
        <v>0</v>
      </c>
      <c r="AB1614" s="6">
        <f t="shared" si="771"/>
        <v>0</v>
      </c>
      <c r="AC1614" s="6">
        <f t="shared" si="752"/>
        <v>0</v>
      </c>
      <c r="AD1614" s="17">
        <v>0</v>
      </c>
      <c r="AE1614" s="6">
        <f t="shared" si="772"/>
        <v>0</v>
      </c>
      <c r="AF1614" s="17">
        <v>0</v>
      </c>
      <c r="AG1614" s="6">
        <f t="shared" si="773"/>
        <v>0</v>
      </c>
      <c r="AH1614" s="6">
        <f t="shared" si="753"/>
        <v>0</v>
      </c>
      <c r="AI1614" s="6">
        <f t="shared" si="774"/>
        <v>0</v>
      </c>
      <c r="AJ1614" s="17">
        <v>378.18308398064198</v>
      </c>
      <c r="AK1614" s="6">
        <f t="shared" si="775"/>
        <v>303.26999114005798</v>
      </c>
      <c r="AL1614" s="6">
        <f t="shared" si="754"/>
        <v>303.26999114005798</v>
      </c>
      <c r="AM1614" s="17">
        <v>303.26999114005798</v>
      </c>
      <c r="AN1614" s="6">
        <f t="shared" si="776"/>
        <v>74.913092840584</v>
      </c>
      <c r="AO1614" s="6">
        <f t="shared" si="777"/>
        <v>378.18308398064198</v>
      </c>
      <c r="AP1614" s="17">
        <v>4266.6709409856103</v>
      </c>
      <c r="AQ1614" s="6">
        <f t="shared" si="778"/>
        <v>4266.6709409856039</v>
      </c>
      <c r="AR1614" s="17">
        <v>1703.8730634901899</v>
      </c>
      <c r="AS1614" s="6">
        <f t="shared" si="755"/>
        <v>1703.8730634901899</v>
      </c>
      <c r="AT1614" s="17">
        <v>1805.64496383198</v>
      </c>
      <c r="AU1614" s="6">
        <f t="shared" si="756"/>
        <v>1805.64496383198</v>
      </c>
      <c r="AV1614" s="17">
        <v>0</v>
      </c>
      <c r="AW1614" s="6">
        <f t="shared" si="757"/>
        <v>0</v>
      </c>
      <c r="AX1614" s="17">
        <v>757.15291366343399</v>
      </c>
      <c r="AY1614" s="6">
        <f t="shared" si="758"/>
        <v>757.15291366343399</v>
      </c>
      <c r="AZ1614" s="20">
        <v>220662240.195768</v>
      </c>
      <c r="BA1614" s="20">
        <v>1370867495.8617599</v>
      </c>
      <c r="BB1614" s="20">
        <v>157789429.07008699</v>
      </c>
      <c r="BC1614" s="20">
        <v>0</v>
      </c>
      <c r="BD1614" s="19">
        <f t="shared" si="759"/>
        <v>1749.319165127615</v>
      </c>
      <c r="BE1614" s="18">
        <v>66.901765096691307</v>
      </c>
      <c r="BF1614" s="20">
        <v>0</v>
      </c>
      <c r="BG1614" s="20">
        <v>0</v>
      </c>
      <c r="BH1614" s="19">
        <f t="shared" si="779"/>
        <v>0</v>
      </c>
      <c r="BI1614" s="18">
        <v>1442.15156652426</v>
      </c>
      <c r="BJ1614">
        <v>237</v>
      </c>
      <c r="BK1614">
        <v>2432</v>
      </c>
      <c r="BL1614" s="22">
        <v>3689.53856</v>
      </c>
      <c r="BM1614">
        <v>608</v>
      </c>
      <c r="BN1614">
        <v>152</v>
      </c>
      <c r="BO1614">
        <v>0.12393228023056101</v>
      </c>
    </row>
    <row r="1615" spans="1:67" x14ac:dyDescent="0.2">
      <c r="A1615" s="27">
        <v>1614</v>
      </c>
      <c r="B1615" s="36">
        <v>20.602165236060799</v>
      </c>
      <c r="C1615" s="18">
        <v>950</v>
      </c>
      <c r="D1615">
        <v>800</v>
      </c>
      <c r="E1615">
        <v>3200</v>
      </c>
      <c r="F1615">
        <v>0</v>
      </c>
      <c r="G1615" s="23">
        <f t="shared" si="760"/>
        <v>1</v>
      </c>
      <c r="H1615" s="16">
        <v>95.216894977168906</v>
      </c>
      <c r="I1615" s="17">
        <v>156.34791622228099</v>
      </c>
      <c r="J1615" s="6">
        <f t="shared" si="761"/>
        <v>156.41971796126549</v>
      </c>
      <c r="K1615" s="6">
        <f t="shared" si="762"/>
        <v>156.41971796126549</v>
      </c>
      <c r="L1615" s="6">
        <f t="shared" si="763"/>
        <v>1</v>
      </c>
      <c r="M1615" s="6">
        <f t="shared" si="764"/>
        <v>156.34791622228099</v>
      </c>
      <c r="N1615" s="16">
        <v>96.774143985451701</v>
      </c>
      <c r="O1615" s="17">
        <v>191.724429534623</v>
      </c>
      <c r="P1615" s="6">
        <f t="shared" si="765"/>
        <v>182.10612490934699</v>
      </c>
      <c r="Q1615" s="6">
        <f t="shared" si="750"/>
        <v>182.10612490934699</v>
      </c>
      <c r="R1615" s="17">
        <v>182.10612490934699</v>
      </c>
      <c r="S1615" s="6">
        <f t="shared" si="766"/>
        <v>9.6183046252760107</v>
      </c>
      <c r="T1615" s="6">
        <f t="shared" si="767"/>
        <v>191.724429534623</v>
      </c>
      <c r="U1615" s="17">
        <v>144.05105618172399</v>
      </c>
      <c r="V1615" s="6">
        <f t="shared" si="768"/>
        <v>129.900345899592</v>
      </c>
      <c r="W1615" s="6">
        <f t="shared" si="751"/>
        <v>129.900345899592</v>
      </c>
      <c r="X1615" s="17">
        <v>129.900345899592</v>
      </c>
      <c r="Y1615" s="6">
        <f t="shared" si="769"/>
        <v>14.150710282131996</v>
      </c>
      <c r="Z1615" s="6">
        <f t="shared" si="770"/>
        <v>144.05105618172399</v>
      </c>
      <c r="AA1615" s="17">
        <v>0</v>
      </c>
      <c r="AB1615" s="6">
        <f t="shared" si="771"/>
        <v>0</v>
      </c>
      <c r="AC1615" s="6">
        <f t="shared" si="752"/>
        <v>0</v>
      </c>
      <c r="AD1615" s="17">
        <v>0</v>
      </c>
      <c r="AE1615" s="6">
        <f t="shared" si="772"/>
        <v>0</v>
      </c>
      <c r="AF1615" s="17">
        <v>0</v>
      </c>
      <c r="AG1615" s="6">
        <f t="shared" si="773"/>
        <v>0</v>
      </c>
      <c r="AH1615" s="6">
        <f t="shared" si="753"/>
        <v>0</v>
      </c>
      <c r="AI1615" s="6">
        <f t="shared" si="774"/>
        <v>0</v>
      </c>
      <c r="AJ1615" s="17">
        <v>212.21700830995201</v>
      </c>
      <c r="AK1615" s="6">
        <f t="shared" si="775"/>
        <v>171.62521001125299</v>
      </c>
      <c r="AL1615" s="6">
        <f t="shared" si="754"/>
        <v>171.62521001125299</v>
      </c>
      <c r="AM1615" s="17">
        <v>171.62521001125299</v>
      </c>
      <c r="AN1615" s="6">
        <f t="shared" si="776"/>
        <v>40.591798298699018</v>
      </c>
      <c r="AO1615" s="6">
        <f t="shared" si="777"/>
        <v>212.21700830995201</v>
      </c>
      <c r="AP1615" s="17">
        <v>2700.10317602634</v>
      </c>
      <c r="AQ1615" s="6">
        <f t="shared" si="778"/>
        <v>2700.1031760263345</v>
      </c>
      <c r="AR1615" s="17">
        <v>34.130348910139404</v>
      </c>
      <c r="AS1615" s="6">
        <f t="shared" si="755"/>
        <v>34.130348910139404</v>
      </c>
      <c r="AT1615" s="17">
        <v>1907.6448250076501</v>
      </c>
      <c r="AU1615" s="6">
        <f t="shared" si="756"/>
        <v>1907.6448250076501</v>
      </c>
      <c r="AV1615" s="17">
        <v>0</v>
      </c>
      <c r="AW1615" s="6">
        <f t="shared" si="757"/>
        <v>0</v>
      </c>
      <c r="AX1615" s="17">
        <v>758.32800210854498</v>
      </c>
      <c r="AY1615" s="6">
        <f t="shared" si="758"/>
        <v>758.32800210854498</v>
      </c>
      <c r="AZ1615" s="20">
        <v>18204053.755123202</v>
      </c>
      <c r="BA1615" s="20">
        <v>1382366217.0209401</v>
      </c>
      <c r="BB1615" s="20">
        <v>294912731.84904999</v>
      </c>
      <c r="BC1615" s="20">
        <v>0</v>
      </c>
      <c r="BD1615" s="19">
        <f t="shared" si="759"/>
        <v>1695.4830026251132</v>
      </c>
      <c r="BE1615" s="18">
        <v>51.486248843825102</v>
      </c>
      <c r="BF1615" s="20">
        <v>0</v>
      </c>
      <c r="BG1615" s="20">
        <v>0</v>
      </c>
      <c r="BH1615" s="19">
        <f t="shared" si="779"/>
        <v>0</v>
      </c>
      <c r="BI1615" s="18">
        <v>28.8430313304852</v>
      </c>
      <c r="BJ1615">
        <v>250</v>
      </c>
      <c r="BK1615">
        <v>2432</v>
      </c>
      <c r="BL1615" s="22">
        <v>3689.53856</v>
      </c>
      <c r="BM1615">
        <v>608</v>
      </c>
      <c r="BN1615">
        <v>152</v>
      </c>
      <c r="BO1615">
        <v>0.22952741020151099</v>
      </c>
    </row>
    <row r="1616" spans="1:67" x14ac:dyDescent="0.2">
      <c r="A1616" s="27">
        <v>1615</v>
      </c>
      <c r="B1616" s="36">
        <v>51.505413090152203</v>
      </c>
      <c r="C1616" s="18">
        <v>950</v>
      </c>
      <c r="D1616">
        <v>800</v>
      </c>
      <c r="E1616">
        <v>3200</v>
      </c>
      <c r="F1616">
        <v>0</v>
      </c>
      <c r="G1616" s="23">
        <f t="shared" si="760"/>
        <v>1</v>
      </c>
      <c r="H1616" s="16">
        <v>95.730593607305906</v>
      </c>
      <c r="I1616" s="17">
        <v>158.59654085382999</v>
      </c>
      <c r="J1616" s="6">
        <f t="shared" si="761"/>
        <v>158.67079234733248</v>
      </c>
      <c r="K1616" s="6">
        <f t="shared" si="762"/>
        <v>158.67079234733248</v>
      </c>
      <c r="L1616" s="6">
        <f t="shared" si="763"/>
        <v>1</v>
      </c>
      <c r="M1616" s="6">
        <f t="shared" si="764"/>
        <v>158.59654085382999</v>
      </c>
      <c r="N1616" s="16">
        <v>97.193287045084205</v>
      </c>
      <c r="O1616" s="17">
        <v>196.970381092005</v>
      </c>
      <c r="P1616" s="6">
        <f t="shared" si="765"/>
        <v>187.088144800983</v>
      </c>
      <c r="Q1616" s="6">
        <f t="shared" si="750"/>
        <v>187.088144800983</v>
      </c>
      <c r="R1616" s="17">
        <v>187.088144800983</v>
      </c>
      <c r="S1616" s="6">
        <f t="shared" si="766"/>
        <v>9.8822362910219965</v>
      </c>
      <c r="T1616" s="6">
        <f t="shared" si="767"/>
        <v>196.970381092005</v>
      </c>
      <c r="U1616" s="17">
        <v>144.036026261204</v>
      </c>
      <c r="V1616" s="6">
        <f t="shared" si="768"/>
        <v>129.88576438729501</v>
      </c>
      <c r="W1616" s="6">
        <f t="shared" si="751"/>
        <v>129.88576438729501</v>
      </c>
      <c r="X1616" s="17">
        <v>129.88576438729501</v>
      </c>
      <c r="Y1616" s="6">
        <f t="shared" si="769"/>
        <v>14.150261873908988</v>
      </c>
      <c r="Z1616" s="6">
        <f t="shared" si="770"/>
        <v>144.036026261204</v>
      </c>
      <c r="AA1616" s="17">
        <v>0</v>
      </c>
      <c r="AB1616" s="6">
        <f t="shared" si="771"/>
        <v>0</v>
      </c>
      <c r="AC1616" s="6">
        <f t="shared" si="752"/>
        <v>0</v>
      </c>
      <c r="AD1616" s="17">
        <v>0</v>
      </c>
      <c r="AE1616" s="6">
        <f t="shared" si="772"/>
        <v>0</v>
      </c>
      <c r="AF1616" s="17">
        <v>0</v>
      </c>
      <c r="AG1616" s="6">
        <f t="shared" si="773"/>
        <v>0</v>
      </c>
      <c r="AH1616" s="6">
        <f t="shared" si="753"/>
        <v>0</v>
      </c>
      <c r="AI1616" s="6">
        <f t="shared" si="774"/>
        <v>0</v>
      </c>
      <c r="AJ1616" s="17">
        <v>225.79112402109101</v>
      </c>
      <c r="AK1616" s="6">
        <f t="shared" si="775"/>
        <v>182.53574585359499</v>
      </c>
      <c r="AL1616" s="6">
        <f t="shared" si="754"/>
        <v>182.53574585359499</v>
      </c>
      <c r="AM1616" s="17">
        <v>182.53574585359499</v>
      </c>
      <c r="AN1616" s="6">
        <f t="shared" si="776"/>
        <v>43.255378167496019</v>
      </c>
      <c r="AO1616" s="6">
        <f t="shared" si="777"/>
        <v>225.79112402109101</v>
      </c>
      <c r="AP1616" s="17">
        <v>2751.07703813833</v>
      </c>
      <c r="AQ1616" s="6">
        <f t="shared" si="778"/>
        <v>2751.0770381383281</v>
      </c>
      <c r="AR1616" s="17">
        <v>85.318997907332999</v>
      </c>
      <c r="AS1616" s="6">
        <f t="shared" si="755"/>
        <v>85.318997907332999</v>
      </c>
      <c r="AT1616" s="17">
        <v>1907.4911336099501</v>
      </c>
      <c r="AU1616" s="6">
        <f t="shared" si="756"/>
        <v>1907.4911336099501</v>
      </c>
      <c r="AV1616" s="17">
        <v>0</v>
      </c>
      <c r="AW1616" s="6">
        <f t="shared" si="757"/>
        <v>0</v>
      </c>
      <c r="AX1616" s="17">
        <v>758.266906621045</v>
      </c>
      <c r="AY1616" s="6">
        <f t="shared" si="758"/>
        <v>758.266906621045</v>
      </c>
      <c r="AZ1616" s="20">
        <v>44242458.5575037</v>
      </c>
      <c r="BA1616" s="20">
        <v>1382411306.2871201</v>
      </c>
      <c r="BB1616" s="20">
        <v>276172624.185242</v>
      </c>
      <c r="BC1616" s="20">
        <v>0</v>
      </c>
      <c r="BD1616" s="19">
        <f t="shared" si="759"/>
        <v>1702.8263890298658</v>
      </c>
      <c r="BE1616" s="18">
        <v>52.123053748909399</v>
      </c>
      <c r="BF1616" s="20">
        <v>0</v>
      </c>
      <c r="BG1616" s="20">
        <v>0</v>
      </c>
      <c r="BH1616" s="19">
        <f t="shared" si="779"/>
        <v>0</v>
      </c>
      <c r="BI1616" s="18">
        <v>72.107578326213101</v>
      </c>
      <c r="BJ1616">
        <v>250</v>
      </c>
      <c r="BK1616">
        <v>2432</v>
      </c>
      <c r="BL1616" s="22">
        <v>3689.53856</v>
      </c>
      <c r="BM1616">
        <v>608</v>
      </c>
      <c r="BN1616">
        <v>152</v>
      </c>
      <c r="BO1616">
        <v>0.215114327479587</v>
      </c>
    </row>
    <row r="1617" spans="1:67" x14ac:dyDescent="0.2">
      <c r="A1617" s="27">
        <v>1616</v>
      </c>
      <c r="B1617" s="36">
        <v>154.516239270456</v>
      </c>
      <c r="C1617" s="18">
        <v>950</v>
      </c>
      <c r="D1617">
        <v>800</v>
      </c>
      <c r="E1617">
        <v>3200</v>
      </c>
      <c r="F1617">
        <v>0</v>
      </c>
      <c r="G1617" s="23">
        <f t="shared" si="760"/>
        <v>1</v>
      </c>
      <c r="H1617" s="16">
        <v>97.3059360730593</v>
      </c>
      <c r="I1617" s="17">
        <v>166.35993793449401</v>
      </c>
      <c r="J1617" s="6">
        <f t="shared" si="761"/>
        <v>166.42822375883125</v>
      </c>
      <c r="K1617" s="6">
        <f t="shared" si="762"/>
        <v>166.42822375883125</v>
      </c>
      <c r="L1617" s="6">
        <f t="shared" si="763"/>
        <v>1</v>
      </c>
      <c r="M1617" s="6">
        <f t="shared" si="764"/>
        <v>166.35993793449401</v>
      </c>
      <c r="N1617" s="16">
        <v>98.3260329191301</v>
      </c>
      <c r="O1617" s="17">
        <v>226.82122121848599</v>
      </c>
      <c r="P1617" s="6">
        <f t="shared" si="765"/>
        <v>215.438666458104</v>
      </c>
      <c r="Q1617" s="6">
        <f t="shared" si="750"/>
        <v>215.438666458104</v>
      </c>
      <c r="R1617" s="17">
        <v>215.438666458104</v>
      </c>
      <c r="S1617" s="6">
        <f t="shared" si="766"/>
        <v>11.382554760381993</v>
      </c>
      <c r="T1617" s="6">
        <f t="shared" si="767"/>
        <v>226.82122121848599</v>
      </c>
      <c r="U1617" s="17">
        <v>143.992813081463</v>
      </c>
      <c r="V1617" s="6">
        <f t="shared" si="768"/>
        <v>129.843649516217</v>
      </c>
      <c r="W1617" s="6">
        <f t="shared" si="751"/>
        <v>129.843649516217</v>
      </c>
      <c r="X1617" s="17">
        <v>129.843649516217</v>
      </c>
      <c r="Y1617" s="6">
        <f t="shared" si="769"/>
        <v>14.149163565245999</v>
      </c>
      <c r="Z1617" s="6">
        <f t="shared" si="770"/>
        <v>143.992813081463</v>
      </c>
      <c r="AA1617" s="17">
        <v>0</v>
      </c>
      <c r="AB1617" s="6">
        <f t="shared" si="771"/>
        <v>0</v>
      </c>
      <c r="AC1617" s="6">
        <f t="shared" si="752"/>
        <v>0</v>
      </c>
      <c r="AD1617" s="17">
        <v>0</v>
      </c>
      <c r="AE1617" s="6">
        <f t="shared" si="772"/>
        <v>0</v>
      </c>
      <c r="AF1617" s="17">
        <v>0</v>
      </c>
      <c r="AG1617" s="6">
        <f t="shared" si="773"/>
        <v>0</v>
      </c>
      <c r="AH1617" s="6">
        <f t="shared" si="753"/>
        <v>0</v>
      </c>
      <c r="AI1617" s="6">
        <f t="shared" si="774"/>
        <v>0</v>
      </c>
      <c r="AJ1617" s="17">
        <v>273.26302999735799</v>
      </c>
      <c r="AK1617" s="6">
        <f t="shared" si="775"/>
        <v>220.62739208005101</v>
      </c>
      <c r="AL1617" s="6">
        <f t="shared" si="754"/>
        <v>220.62739208005101</v>
      </c>
      <c r="AM1617" s="17">
        <v>220.62739208005101</v>
      </c>
      <c r="AN1617" s="6">
        <f t="shared" si="776"/>
        <v>52.63563791730698</v>
      </c>
      <c r="AO1617" s="6">
        <f t="shared" si="777"/>
        <v>273.26302999735799</v>
      </c>
      <c r="AP1617" s="17">
        <v>2920.9944015105102</v>
      </c>
      <c r="AQ1617" s="6">
        <f t="shared" si="778"/>
        <v>2920.994401510507</v>
      </c>
      <c r="AR1617" s="17">
        <v>255.89386268032899</v>
      </c>
      <c r="AS1617" s="6">
        <f t="shared" si="755"/>
        <v>255.89386268032899</v>
      </c>
      <c r="AT1617" s="17">
        <v>1907.0206565173301</v>
      </c>
      <c r="AU1617" s="6">
        <f t="shared" si="756"/>
        <v>1907.0206565173301</v>
      </c>
      <c r="AV1617" s="17">
        <v>0</v>
      </c>
      <c r="AW1617" s="6">
        <f t="shared" si="757"/>
        <v>0</v>
      </c>
      <c r="AX1617" s="17">
        <v>758.07988231284799</v>
      </c>
      <c r="AY1617" s="6">
        <f t="shared" si="758"/>
        <v>758.07988231284799</v>
      </c>
      <c r="AZ1617" s="20">
        <v>114607798.15837</v>
      </c>
      <c r="BA1617" s="20">
        <v>1382520664.7383399</v>
      </c>
      <c r="BB1617" s="20">
        <v>225543633.846441</v>
      </c>
      <c r="BC1617" s="20">
        <v>0</v>
      </c>
      <c r="BD1617" s="19">
        <f t="shared" si="759"/>
        <v>1722.6720967431509</v>
      </c>
      <c r="BE1617" s="18">
        <v>54.203924214410698</v>
      </c>
      <c r="BF1617" s="20">
        <v>0</v>
      </c>
      <c r="BG1617" s="20">
        <v>0</v>
      </c>
      <c r="BH1617" s="19">
        <f t="shared" si="779"/>
        <v>0</v>
      </c>
      <c r="BI1617" s="18">
        <v>216.32273497863901</v>
      </c>
      <c r="BJ1617">
        <v>250</v>
      </c>
      <c r="BK1617">
        <v>2432</v>
      </c>
      <c r="BL1617" s="22">
        <v>3689.53856</v>
      </c>
      <c r="BM1617">
        <v>608</v>
      </c>
      <c r="BN1617">
        <v>152</v>
      </c>
      <c r="BO1617">
        <v>0.176151954564851</v>
      </c>
    </row>
    <row r="1618" spans="1:67" x14ac:dyDescent="0.2">
      <c r="A1618" s="27">
        <v>1617</v>
      </c>
      <c r="B1618" s="36">
        <v>206.02165236060799</v>
      </c>
      <c r="C1618" s="18">
        <v>950</v>
      </c>
      <c r="D1618">
        <v>800</v>
      </c>
      <c r="E1618">
        <v>3200</v>
      </c>
      <c r="F1618">
        <v>0</v>
      </c>
      <c r="G1618" s="23">
        <f t="shared" si="760"/>
        <v>1</v>
      </c>
      <c r="H1618" s="16">
        <v>97.888127853881201</v>
      </c>
      <c r="I1618" s="17">
        <v>170.47153261547399</v>
      </c>
      <c r="J1618" s="6">
        <f t="shared" si="761"/>
        <v>170.55748932919778</v>
      </c>
      <c r="K1618" s="6">
        <f t="shared" si="762"/>
        <v>170.55748932919778</v>
      </c>
      <c r="L1618" s="6">
        <f t="shared" si="763"/>
        <v>1</v>
      </c>
      <c r="M1618" s="6">
        <f t="shared" si="764"/>
        <v>170.47153261547399</v>
      </c>
      <c r="N1618" s="16">
        <v>98.710505715989996</v>
      </c>
      <c r="O1618" s="17">
        <v>250.23773526483299</v>
      </c>
      <c r="P1618" s="6">
        <f t="shared" si="765"/>
        <v>237.678734027633</v>
      </c>
      <c r="Q1618" s="6">
        <f t="shared" si="750"/>
        <v>237.678734027633</v>
      </c>
      <c r="R1618" s="17">
        <v>237.678734027633</v>
      </c>
      <c r="S1618" s="6">
        <f t="shared" si="766"/>
        <v>12.559001237199993</v>
      </c>
      <c r="T1618" s="6">
        <f t="shared" si="767"/>
        <v>250.23773526483299</v>
      </c>
      <c r="U1618" s="17">
        <v>143.97424916777101</v>
      </c>
      <c r="V1618" s="6">
        <f t="shared" si="768"/>
        <v>129.825479689731</v>
      </c>
      <c r="W1618" s="6">
        <f t="shared" si="751"/>
        <v>129.825479689731</v>
      </c>
      <c r="X1618" s="17">
        <v>129.825479689731</v>
      </c>
      <c r="Y1618" s="6">
        <f t="shared" si="769"/>
        <v>14.148769478040009</v>
      </c>
      <c r="Z1618" s="6">
        <f t="shared" si="770"/>
        <v>143.97424916777101</v>
      </c>
      <c r="AA1618" s="17">
        <v>0</v>
      </c>
      <c r="AB1618" s="6">
        <f t="shared" si="771"/>
        <v>0</v>
      </c>
      <c r="AC1618" s="6">
        <f t="shared" si="752"/>
        <v>0</v>
      </c>
      <c r="AD1618" s="17">
        <v>0</v>
      </c>
      <c r="AE1618" s="6">
        <f t="shared" si="772"/>
        <v>0</v>
      </c>
      <c r="AF1618" s="17">
        <v>0</v>
      </c>
      <c r="AG1618" s="6">
        <f t="shared" si="773"/>
        <v>0</v>
      </c>
      <c r="AH1618" s="6">
        <f t="shared" si="753"/>
        <v>0</v>
      </c>
      <c r="AI1618" s="6">
        <f t="shared" si="774"/>
        <v>0</v>
      </c>
      <c r="AJ1618" s="17">
        <v>293.81636739035798</v>
      </c>
      <c r="AK1618" s="6">
        <f t="shared" si="775"/>
        <v>237.063378048403</v>
      </c>
      <c r="AL1618" s="6">
        <f t="shared" si="754"/>
        <v>237.063378048403</v>
      </c>
      <c r="AM1618" s="17">
        <v>237.063378048403</v>
      </c>
      <c r="AN1618" s="6">
        <f t="shared" si="776"/>
        <v>56.752989341954986</v>
      </c>
      <c r="AO1618" s="6">
        <f t="shared" si="777"/>
        <v>293.81636739035798</v>
      </c>
      <c r="AP1618" s="17">
        <v>3005.9553894870401</v>
      </c>
      <c r="AQ1618" s="6">
        <f t="shared" si="778"/>
        <v>3005.955389487036</v>
      </c>
      <c r="AR1618" s="17">
        <v>341.15357374458</v>
      </c>
      <c r="AS1618" s="6">
        <f t="shared" si="755"/>
        <v>341.15357374458</v>
      </c>
      <c r="AT1618" s="17">
        <v>1906.8069043190301</v>
      </c>
      <c r="AU1618" s="6">
        <f t="shared" si="756"/>
        <v>1906.8069043190301</v>
      </c>
      <c r="AV1618" s="17">
        <v>0</v>
      </c>
      <c r="AW1618" s="6">
        <f t="shared" si="757"/>
        <v>0</v>
      </c>
      <c r="AX1618" s="17">
        <v>757.99491142342595</v>
      </c>
      <c r="AY1618" s="6">
        <f t="shared" si="758"/>
        <v>757.99491142342595</v>
      </c>
      <c r="AZ1618" s="20">
        <v>137665240.930179</v>
      </c>
      <c r="BA1618" s="20">
        <v>1382559435.0220399</v>
      </c>
      <c r="BB1618" s="20">
        <v>209183384.191917</v>
      </c>
      <c r="BC1618" s="20">
        <v>0</v>
      </c>
      <c r="BD1618" s="19">
        <f t="shared" si="759"/>
        <v>1729.408060144136</v>
      </c>
      <c r="BE1618" s="18">
        <v>55.233357788684401</v>
      </c>
      <c r="BF1618" s="20">
        <v>0</v>
      </c>
      <c r="BG1618" s="20">
        <v>0</v>
      </c>
      <c r="BH1618" s="19">
        <f t="shared" si="779"/>
        <v>0</v>
      </c>
      <c r="BI1618" s="18">
        <v>288.43031330485201</v>
      </c>
      <c r="BJ1618">
        <v>250</v>
      </c>
      <c r="BK1618">
        <v>2432</v>
      </c>
      <c r="BL1618" s="22">
        <v>3689.53856</v>
      </c>
      <c r="BM1618">
        <v>608</v>
      </c>
      <c r="BN1618">
        <v>152</v>
      </c>
      <c r="BO1618">
        <v>0.16356092172528799</v>
      </c>
    </row>
    <row r="1619" spans="1:67" x14ac:dyDescent="0.2">
      <c r="A1619" s="27">
        <v>1618</v>
      </c>
      <c r="B1619" s="36">
        <v>257.52706545076097</v>
      </c>
      <c r="C1619" s="18">
        <v>950</v>
      </c>
      <c r="D1619">
        <v>800</v>
      </c>
      <c r="E1619">
        <v>3200</v>
      </c>
      <c r="F1619">
        <v>0</v>
      </c>
      <c r="G1619" s="23">
        <f t="shared" si="760"/>
        <v>1</v>
      </c>
      <c r="H1619" s="16">
        <v>98.356164383561605</v>
      </c>
      <c r="I1619" s="17">
        <v>174.74240350465701</v>
      </c>
      <c r="J1619" s="6">
        <f t="shared" si="761"/>
        <v>174.83366114470738</v>
      </c>
      <c r="K1619" s="6">
        <f t="shared" si="762"/>
        <v>174.83366114470738</v>
      </c>
      <c r="L1619" s="6">
        <f t="shared" si="763"/>
        <v>1</v>
      </c>
      <c r="M1619" s="6">
        <f t="shared" si="764"/>
        <v>174.74240350465701</v>
      </c>
      <c r="N1619" s="16">
        <v>98.975767983963394</v>
      </c>
      <c r="O1619" s="17">
        <v>282.57902599976097</v>
      </c>
      <c r="P1619" s="6">
        <f t="shared" si="765"/>
        <v>268.39545011120902</v>
      </c>
      <c r="Q1619" s="6">
        <f t="shared" si="750"/>
        <v>268.39545011120902</v>
      </c>
      <c r="R1619" s="17">
        <v>268.39545011120902</v>
      </c>
      <c r="S1619" s="6">
        <f t="shared" si="766"/>
        <v>14.183575888551957</v>
      </c>
      <c r="T1619" s="6">
        <f t="shared" si="767"/>
        <v>282.57902599976097</v>
      </c>
      <c r="U1619" s="17">
        <v>143.957739893716</v>
      </c>
      <c r="V1619" s="6">
        <f t="shared" si="768"/>
        <v>129.809247168881</v>
      </c>
      <c r="W1619" s="6">
        <f t="shared" si="751"/>
        <v>129.809247168881</v>
      </c>
      <c r="X1619" s="17">
        <v>129.809247168881</v>
      </c>
      <c r="Y1619" s="6">
        <f t="shared" si="769"/>
        <v>14.148492724834995</v>
      </c>
      <c r="Z1619" s="6">
        <f t="shared" si="770"/>
        <v>143.957739893716</v>
      </c>
      <c r="AA1619" s="17">
        <v>0</v>
      </c>
      <c r="AB1619" s="6">
        <f t="shared" si="771"/>
        <v>0</v>
      </c>
      <c r="AC1619" s="6">
        <f t="shared" si="752"/>
        <v>0</v>
      </c>
      <c r="AD1619" s="17">
        <v>0</v>
      </c>
      <c r="AE1619" s="6">
        <f t="shared" si="772"/>
        <v>0</v>
      </c>
      <c r="AF1619" s="17">
        <v>0</v>
      </c>
      <c r="AG1619" s="6">
        <f t="shared" si="773"/>
        <v>0</v>
      </c>
      <c r="AH1619" s="6">
        <f t="shared" si="753"/>
        <v>0</v>
      </c>
      <c r="AI1619" s="6">
        <f t="shared" si="774"/>
        <v>0</v>
      </c>
      <c r="AJ1619" s="17">
        <v>306.70531763460099</v>
      </c>
      <c r="AK1619" s="6">
        <f t="shared" si="775"/>
        <v>247.317434108122</v>
      </c>
      <c r="AL1619" s="6">
        <f t="shared" si="754"/>
        <v>247.317434108122</v>
      </c>
      <c r="AM1619" s="17">
        <v>247.317434108122</v>
      </c>
      <c r="AN1619" s="6">
        <f t="shared" si="776"/>
        <v>59.387883526478987</v>
      </c>
      <c r="AO1619" s="6">
        <f t="shared" si="777"/>
        <v>306.70531763460099</v>
      </c>
      <c r="AP1619" s="17">
        <v>3090.9177332757399</v>
      </c>
      <c r="AQ1619" s="6">
        <f t="shared" si="778"/>
        <v>3090.9177332757422</v>
      </c>
      <c r="AR1619" s="17">
        <v>426.39698811636799</v>
      </c>
      <c r="AS1619" s="6">
        <f t="shared" si="755"/>
        <v>426.39698811636799</v>
      </c>
      <c r="AT1619" s="17">
        <v>1906.6057834231899</v>
      </c>
      <c r="AU1619" s="6">
        <f t="shared" si="756"/>
        <v>1906.6057834231899</v>
      </c>
      <c r="AV1619" s="17">
        <v>0</v>
      </c>
      <c r="AW1619" s="6">
        <f t="shared" si="757"/>
        <v>0</v>
      </c>
      <c r="AX1619" s="17">
        <v>757.91496173618395</v>
      </c>
      <c r="AY1619" s="6">
        <f t="shared" si="758"/>
        <v>757.91496173618395</v>
      </c>
      <c r="AZ1619" s="20">
        <v>151714318.02352899</v>
      </c>
      <c r="BA1619" s="20">
        <v>1382585624.6108999</v>
      </c>
      <c r="BB1619" s="20">
        <v>199755512.44460899</v>
      </c>
      <c r="BC1619" s="20">
        <v>0</v>
      </c>
      <c r="BD1619" s="19">
        <f t="shared" si="759"/>
        <v>1734.055455079038</v>
      </c>
      <c r="BE1619" s="18">
        <v>56.253042746884603</v>
      </c>
      <c r="BF1619" s="20">
        <v>0</v>
      </c>
      <c r="BG1619" s="20">
        <v>0</v>
      </c>
      <c r="BH1619" s="19">
        <f t="shared" si="779"/>
        <v>0</v>
      </c>
      <c r="BI1619" s="18">
        <v>360.53789163106501</v>
      </c>
      <c r="BJ1619">
        <v>250</v>
      </c>
      <c r="BK1619">
        <v>2432</v>
      </c>
      <c r="BL1619" s="22">
        <v>3689.53856</v>
      </c>
      <c r="BM1619">
        <v>608</v>
      </c>
      <c r="BN1619">
        <v>152</v>
      </c>
      <c r="BO1619">
        <v>0.15630991670395999</v>
      </c>
    </row>
    <row r="1620" spans="1:67" x14ac:dyDescent="0.2">
      <c r="A1620" s="27">
        <v>1619</v>
      </c>
      <c r="B1620" s="36">
        <v>309.03247854091302</v>
      </c>
      <c r="C1620" s="18">
        <v>950</v>
      </c>
      <c r="D1620">
        <v>800</v>
      </c>
      <c r="E1620">
        <v>3200</v>
      </c>
      <c r="F1620">
        <v>0</v>
      </c>
      <c r="G1620" s="23">
        <f t="shared" si="760"/>
        <v>1</v>
      </c>
      <c r="H1620" s="16">
        <v>98.641552511415497</v>
      </c>
      <c r="I1620" s="17">
        <v>178.848279794381</v>
      </c>
      <c r="J1620" s="6">
        <f t="shared" si="761"/>
        <v>178.96730937244584</v>
      </c>
      <c r="K1620" s="6">
        <f t="shared" si="762"/>
        <v>178.96730937244584</v>
      </c>
      <c r="L1620" s="6">
        <f t="shared" si="763"/>
        <v>1</v>
      </c>
      <c r="M1620" s="6">
        <f t="shared" si="764"/>
        <v>178.848279794381</v>
      </c>
      <c r="N1620" s="16">
        <v>99.186124690998099</v>
      </c>
      <c r="O1620" s="17">
        <v>316.21442876529801</v>
      </c>
      <c r="P1620" s="6">
        <f t="shared" si="765"/>
        <v>300.34108167614102</v>
      </c>
      <c r="Q1620" s="6">
        <f t="shared" si="750"/>
        <v>300.34108167614102</v>
      </c>
      <c r="R1620" s="17">
        <v>300.34108167614102</v>
      </c>
      <c r="S1620" s="6">
        <f t="shared" si="766"/>
        <v>15.873347089156994</v>
      </c>
      <c r="T1620" s="6">
        <f t="shared" si="767"/>
        <v>316.21442876529801</v>
      </c>
      <c r="U1620" s="17">
        <v>143.94287875147299</v>
      </c>
      <c r="V1620" s="6">
        <f t="shared" si="768"/>
        <v>129.79457808594699</v>
      </c>
      <c r="W1620" s="6">
        <f t="shared" si="751"/>
        <v>129.79457808594699</v>
      </c>
      <c r="X1620" s="17">
        <v>129.79457808594699</v>
      </c>
      <c r="Y1620" s="6">
        <f t="shared" si="769"/>
        <v>14.148300665525994</v>
      </c>
      <c r="Z1620" s="6">
        <f t="shared" si="770"/>
        <v>143.94287875147299</v>
      </c>
      <c r="AA1620" s="17">
        <v>0</v>
      </c>
      <c r="AB1620" s="6">
        <f t="shared" si="771"/>
        <v>0</v>
      </c>
      <c r="AC1620" s="6">
        <f t="shared" si="752"/>
        <v>0</v>
      </c>
      <c r="AD1620" s="17">
        <v>0</v>
      </c>
      <c r="AE1620" s="6">
        <f t="shared" si="772"/>
        <v>0</v>
      </c>
      <c r="AF1620" s="17">
        <v>0</v>
      </c>
      <c r="AG1620" s="6">
        <f t="shared" si="773"/>
        <v>0</v>
      </c>
      <c r="AH1620" s="6">
        <f t="shared" si="753"/>
        <v>0</v>
      </c>
      <c r="AI1620" s="6">
        <f t="shared" si="774"/>
        <v>0</v>
      </c>
      <c r="AJ1620" s="17">
        <v>314.571379282831</v>
      </c>
      <c r="AK1620" s="6">
        <f t="shared" si="775"/>
        <v>253.01995767811701</v>
      </c>
      <c r="AL1620" s="6">
        <f t="shared" si="754"/>
        <v>253.01995767811701</v>
      </c>
      <c r="AM1620" s="17">
        <v>253.01995767811701</v>
      </c>
      <c r="AN1620" s="6">
        <f t="shared" si="776"/>
        <v>61.551421604713994</v>
      </c>
      <c r="AO1620" s="6">
        <f t="shared" si="777"/>
        <v>314.571379282831</v>
      </c>
      <c r="AP1620" s="17">
        <v>3175.8813161466601</v>
      </c>
      <c r="AQ1620" s="6">
        <f t="shared" si="778"/>
        <v>3175.881316146651</v>
      </c>
      <c r="AR1620" s="17">
        <v>511.625508875143</v>
      </c>
      <c r="AS1620" s="6">
        <f t="shared" si="755"/>
        <v>511.625508875143</v>
      </c>
      <c r="AT1620" s="17">
        <v>1906.4162063256299</v>
      </c>
      <c r="AU1620" s="6">
        <f t="shared" si="756"/>
        <v>1906.4162063256299</v>
      </c>
      <c r="AV1620" s="17">
        <v>0</v>
      </c>
      <c r="AW1620" s="6">
        <f t="shared" si="757"/>
        <v>0</v>
      </c>
      <c r="AX1620" s="17">
        <v>757.83960094587803</v>
      </c>
      <c r="AY1620" s="6">
        <f t="shared" si="758"/>
        <v>757.83960094587803</v>
      </c>
      <c r="AZ1620" s="20">
        <v>162422987.74498099</v>
      </c>
      <c r="BA1620" s="20">
        <v>1382603770.07916</v>
      </c>
      <c r="BB1620" s="20">
        <v>192714146.76214299</v>
      </c>
      <c r="BC1620" s="20">
        <v>0</v>
      </c>
      <c r="BD1620" s="19">
        <f t="shared" si="759"/>
        <v>1737.7409045862839</v>
      </c>
      <c r="BE1620" s="18">
        <v>57.244065507003803</v>
      </c>
      <c r="BF1620" s="20">
        <v>0</v>
      </c>
      <c r="BG1620" s="20">
        <v>0</v>
      </c>
      <c r="BH1620" s="19">
        <f t="shared" si="779"/>
        <v>0</v>
      </c>
      <c r="BI1620" s="18">
        <v>432.64546995727801</v>
      </c>
      <c r="BJ1620">
        <v>250</v>
      </c>
      <c r="BK1620">
        <v>2432</v>
      </c>
      <c r="BL1620" s="22">
        <v>3689.53856</v>
      </c>
      <c r="BM1620">
        <v>608</v>
      </c>
      <c r="BN1620">
        <v>152</v>
      </c>
      <c r="BO1620">
        <v>0.150887762428489</v>
      </c>
    </row>
    <row r="1621" spans="1:67" x14ac:dyDescent="0.2">
      <c r="A1621" s="27">
        <v>1620</v>
      </c>
      <c r="B1621" s="36">
        <v>360.53789163106501</v>
      </c>
      <c r="C1621" s="18">
        <v>950</v>
      </c>
      <c r="D1621">
        <v>800</v>
      </c>
      <c r="E1621">
        <v>3200</v>
      </c>
      <c r="F1621">
        <v>0</v>
      </c>
      <c r="G1621" s="23">
        <f t="shared" si="760"/>
        <v>1</v>
      </c>
      <c r="H1621" s="16">
        <v>98.915525114155201</v>
      </c>
      <c r="I1621" s="17">
        <v>183.294181493194</v>
      </c>
      <c r="J1621" s="6">
        <f t="shared" si="761"/>
        <v>183.41924912295039</v>
      </c>
      <c r="K1621" s="6">
        <f t="shared" si="762"/>
        <v>183.41924912295039</v>
      </c>
      <c r="L1621" s="6">
        <f t="shared" si="763"/>
        <v>1</v>
      </c>
      <c r="M1621" s="6">
        <f t="shared" si="764"/>
        <v>183.294181493194</v>
      </c>
      <c r="N1621" s="16">
        <v>99.3556406063759</v>
      </c>
      <c r="O1621" s="17">
        <v>350.34133915137102</v>
      </c>
      <c r="P1621" s="6">
        <f t="shared" si="765"/>
        <v>332.753319276855</v>
      </c>
      <c r="Q1621" s="6">
        <f t="shared" si="750"/>
        <v>332.753319276855</v>
      </c>
      <c r="R1621" s="17">
        <v>332.753319276855</v>
      </c>
      <c r="S1621" s="6">
        <f t="shared" si="766"/>
        <v>17.588019874516021</v>
      </c>
      <c r="T1621" s="6">
        <f t="shared" si="767"/>
        <v>350.34133915137102</v>
      </c>
      <c r="U1621" s="17">
        <v>143.92921716625</v>
      </c>
      <c r="V1621" s="6">
        <f t="shared" si="768"/>
        <v>129.781061468926</v>
      </c>
      <c r="W1621" s="6">
        <f t="shared" si="751"/>
        <v>129.781061468926</v>
      </c>
      <c r="X1621" s="17">
        <v>129.781061468926</v>
      </c>
      <c r="Y1621" s="6">
        <f t="shared" si="769"/>
        <v>14.148155697324</v>
      </c>
      <c r="Z1621" s="6">
        <f t="shared" si="770"/>
        <v>143.92921716625</v>
      </c>
      <c r="AA1621" s="17">
        <v>0</v>
      </c>
      <c r="AB1621" s="6">
        <f t="shared" si="771"/>
        <v>0</v>
      </c>
      <c r="AC1621" s="6">
        <f t="shared" si="752"/>
        <v>0</v>
      </c>
      <c r="AD1621" s="17">
        <v>0</v>
      </c>
      <c r="AE1621" s="6">
        <f t="shared" si="772"/>
        <v>0</v>
      </c>
      <c r="AF1621" s="17">
        <v>0</v>
      </c>
      <c r="AG1621" s="6">
        <f t="shared" si="773"/>
        <v>0</v>
      </c>
      <c r="AH1621" s="6">
        <f t="shared" si="753"/>
        <v>0</v>
      </c>
      <c r="AI1621" s="6">
        <f t="shared" si="774"/>
        <v>0</v>
      </c>
      <c r="AJ1621" s="17">
        <v>322.72668248375498</v>
      </c>
      <c r="AK1621" s="6">
        <f t="shared" si="775"/>
        <v>259.467063281739</v>
      </c>
      <c r="AL1621" s="6">
        <f t="shared" si="754"/>
        <v>259.467063281739</v>
      </c>
      <c r="AM1621" s="17">
        <v>259.467063281739</v>
      </c>
      <c r="AN1621" s="6">
        <f t="shared" si="776"/>
        <v>63.259619202015983</v>
      </c>
      <c r="AO1621" s="6">
        <f t="shared" si="777"/>
        <v>322.72668248375498</v>
      </c>
      <c r="AP1621" s="17">
        <v>3260.84603439597</v>
      </c>
      <c r="AQ1621" s="6">
        <f t="shared" si="778"/>
        <v>3260.8460343959623</v>
      </c>
      <c r="AR1621" s="17">
        <v>596.84038252780499</v>
      </c>
      <c r="AS1621" s="6">
        <f t="shared" si="755"/>
        <v>596.84038252780499</v>
      </c>
      <c r="AT1621" s="17">
        <v>1906.2372068790501</v>
      </c>
      <c r="AU1621" s="6">
        <f t="shared" si="756"/>
        <v>1906.2372068790501</v>
      </c>
      <c r="AV1621" s="17">
        <v>0</v>
      </c>
      <c r="AW1621" s="6">
        <f t="shared" si="757"/>
        <v>0</v>
      </c>
      <c r="AX1621" s="17">
        <v>757.76844498910702</v>
      </c>
      <c r="AY1621" s="6">
        <f t="shared" si="758"/>
        <v>757.76844498910702</v>
      </c>
      <c r="AZ1621" s="20">
        <v>170728324.37519899</v>
      </c>
      <c r="BA1621" s="20">
        <v>1382617816.5143399</v>
      </c>
      <c r="BB1621" s="20">
        <v>187364682.534163</v>
      </c>
      <c r="BC1621" s="20">
        <v>0</v>
      </c>
      <c r="BD1621" s="19">
        <f t="shared" si="759"/>
        <v>1740.7108234237021</v>
      </c>
      <c r="BE1621" s="18">
        <v>58.203523073345302</v>
      </c>
      <c r="BF1621" s="20">
        <v>0</v>
      </c>
      <c r="BG1621" s="20">
        <v>0</v>
      </c>
      <c r="BH1621" s="19">
        <f t="shared" si="779"/>
        <v>0</v>
      </c>
      <c r="BI1621" s="18">
        <v>504.75304828349101</v>
      </c>
      <c r="BJ1621">
        <v>250</v>
      </c>
      <c r="BK1621">
        <v>2432</v>
      </c>
      <c r="BL1621" s="22">
        <v>3689.53856</v>
      </c>
      <c r="BM1621">
        <v>608</v>
      </c>
      <c r="BN1621">
        <v>152</v>
      </c>
      <c r="BO1621">
        <v>0.146767041220073</v>
      </c>
    </row>
    <row r="1622" spans="1:67" x14ac:dyDescent="0.2">
      <c r="A1622" s="27">
        <v>1621</v>
      </c>
      <c r="B1622" s="36">
        <v>412.043304721217</v>
      </c>
      <c r="C1622" s="18">
        <v>950</v>
      </c>
      <c r="D1622">
        <v>800</v>
      </c>
      <c r="E1622">
        <v>3200</v>
      </c>
      <c r="F1622">
        <v>0</v>
      </c>
      <c r="G1622" s="23">
        <f t="shared" si="760"/>
        <v>1</v>
      </c>
      <c r="H1622" s="16">
        <v>99.063926940639206</v>
      </c>
      <c r="I1622" s="17">
        <v>187.86264747706301</v>
      </c>
      <c r="J1622" s="6">
        <f t="shared" si="761"/>
        <v>187.98366553535504</v>
      </c>
      <c r="K1622" s="6">
        <f t="shared" si="762"/>
        <v>187.98366553535504</v>
      </c>
      <c r="L1622" s="6">
        <f t="shared" si="763"/>
        <v>1</v>
      </c>
      <c r="M1622" s="6">
        <f t="shared" si="764"/>
        <v>187.86264747706301</v>
      </c>
      <c r="N1622" s="16">
        <v>99.454402021959297</v>
      </c>
      <c r="O1622" s="17">
        <v>384.847965795606</v>
      </c>
      <c r="P1622" s="6">
        <f t="shared" si="765"/>
        <v>365.52599638831902</v>
      </c>
      <c r="Q1622" s="6">
        <f t="shared" si="750"/>
        <v>365.52599638831902</v>
      </c>
      <c r="R1622" s="17">
        <v>365.52599638831902</v>
      </c>
      <c r="S1622" s="6">
        <f t="shared" si="766"/>
        <v>19.321969407286986</v>
      </c>
      <c r="T1622" s="6">
        <f t="shared" si="767"/>
        <v>384.847965795606</v>
      </c>
      <c r="U1622" s="17">
        <v>143.91659471353799</v>
      </c>
      <c r="V1622" s="6">
        <f t="shared" si="768"/>
        <v>129.76854688570899</v>
      </c>
      <c r="W1622" s="6">
        <f t="shared" si="751"/>
        <v>129.76854688570899</v>
      </c>
      <c r="X1622" s="17">
        <v>129.76854688570899</v>
      </c>
      <c r="Y1622" s="6">
        <f t="shared" si="769"/>
        <v>14.148047827829004</v>
      </c>
      <c r="Z1622" s="6">
        <f t="shared" si="770"/>
        <v>143.91659471353799</v>
      </c>
      <c r="AA1622" s="17">
        <v>0</v>
      </c>
      <c r="AB1622" s="6">
        <f t="shared" si="771"/>
        <v>0</v>
      </c>
      <c r="AC1622" s="6">
        <f t="shared" si="752"/>
        <v>0</v>
      </c>
      <c r="AD1622" s="17">
        <v>0</v>
      </c>
      <c r="AE1622" s="6">
        <f t="shared" si="772"/>
        <v>0</v>
      </c>
      <c r="AF1622" s="17">
        <v>0</v>
      </c>
      <c r="AG1622" s="6">
        <f t="shared" si="773"/>
        <v>0</v>
      </c>
      <c r="AH1622" s="6">
        <f t="shared" si="753"/>
        <v>0</v>
      </c>
      <c r="AI1622" s="6">
        <f t="shared" si="774"/>
        <v>0</v>
      </c>
      <c r="AJ1622" s="17">
        <v>330.55117909803403</v>
      </c>
      <c r="AK1622" s="6">
        <f t="shared" si="775"/>
        <v>265.66434919133701</v>
      </c>
      <c r="AL1622" s="6">
        <f t="shared" si="754"/>
        <v>265.66434919133701</v>
      </c>
      <c r="AM1622" s="17">
        <v>265.66434919133701</v>
      </c>
      <c r="AN1622" s="6">
        <f t="shared" si="776"/>
        <v>64.886829906697017</v>
      </c>
      <c r="AO1622" s="6">
        <f t="shared" si="777"/>
        <v>330.55117909803403</v>
      </c>
      <c r="AP1622" s="17">
        <v>3345.81179557829</v>
      </c>
      <c r="AQ1622" s="6">
        <f t="shared" si="778"/>
        <v>3345.8117955782845</v>
      </c>
      <c r="AR1622" s="17">
        <v>682.04272025626096</v>
      </c>
      <c r="AS1622" s="6">
        <f t="shared" si="755"/>
        <v>682.04272025626096</v>
      </c>
      <c r="AT1622" s="17">
        <v>1906.0679238243399</v>
      </c>
      <c r="AU1622" s="6">
        <f t="shared" si="756"/>
        <v>1906.0679238243399</v>
      </c>
      <c r="AV1622" s="17">
        <v>0</v>
      </c>
      <c r="AW1622" s="6">
        <f t="shared" si="757"/>
        <v>0</v>
      </c>
      <c r="AX1622" s="17">
        <v>757.70115149768401</v>
      </c>
      <c r="AY1622" s="6">
        <f t="shared" si="758"/>
        <v>757.70115149768401</v>
      </c>
      <c r="AZ1622" s="20">
        <v>177370328.77265999</v>
      </c>
      <c r="BA1622" s="20">
        <v>1382627653.1484399</v>
      </c>
      <c r="BB1622" s="20">
        <v>182443141.50361699</v>
      </c>
      <c r="BC1622" s="20">
        <v>0</v>
      </c>
      <c r="BD1622" s="19">
        <f t="shared" si="759"/>
        <v>1742.441123424717</v>
      </c>
      <c r="BE1622" s="18">
        <v>59.1467724100673</v>
      </c>
      <c r="BF1622" s="20">
        <v>0</v>
      </c>
      <c r="BG1622" s="20">
        <v>0</v>
      </c>
      <c r="BH1622" s="19">
        <f t="shared" si="779"/>
        <v>0</v>
      </c>
      <c r="BI1622" s="18">
        <v>576.86062660970504</v>
      </c>
      <c r="BJ1622">
        <v>250</v>
      </c>
      <c r="BK1622">
        <v>2432</v>
      </c>
      <c r="BL1622" s="22">
        <v>3689.53856</v>
      </c>
      <c r="BM1622">
        <v>608</v>
      </c>
      <c r="BN1622">
        <v>152</v>
      </c>
      <c r="BO1622">
        <v>0.14297595034737301</v>
      </c>
    </row>
    <row r="1623" spans="1:67" x14ac:dyDescent="0.2">
      <c r="A1623" s="27">
        <v>1622</v>
      </c>
      <c r="B1623" s="36">
        <v>463.54871781137001</v>
      </c>
      <c r="C1623" s="18">
        <v>950</v>
      </c>
      <c r="D1623">
        <v>800</v>
      </c>
      <c r="E1623">
        <v>3200</v>
      </c>
      <c r="F1623">
        <v>0</v>
      </c>
      <c r="G1623" s="23">
        <f t="shared" si="760"/>
        <v>1</v>
      </c>
      <c r="H1623" s="16">
        <v>99.200913242009094</v>
      </c>
      <c r="I1623" s="17">
        <v>192.479133181772</v>
      </c>
      <c r="J1623" s="6">
        <f t="shared" si="761"/>
        <v>192.62451678325016</v>
      </c>
      <c r="K1623" s="6">
        <f t="shared" si="762"/>
        <v>192.62451678325016</v>
      </c>
      <c r="L1623" s="6">
        <f t="shared" si="763"/>
        <v>1</v>
      </c>
      <c r="M1623" s="6">
        <f t="shared" si="764"/>
        <v>192.479133181772</v>
      </c>
      <c r="N1623" s="16">
        <v>99.543115160869903</v>
      </c>
      <c r="O1623" s="17">
        <v>419.61967779987702</v>
      </c>
      <c r="P1623" s="6">
        <f t="shared" si="765"/>
        <v>398.55025003792701</v>
      </c>
      <c r="Q1623" s="6">
        <f t="shared" si="750"/>
        <v>398.55025003792701</v>
      </c>
      <c r="R1623" s="17">
        <v>398.55025003792701</v>
      </c>
      <c r="S1623" s="6">
        <f t="shared" si="766"/>
        <v>21.06942776195001</v>
      </c>
      <c r="T1623" s="6">
        <f t="shared" si="767"/>
        <v>419.61967779987702</v>
      </c>
      <c r="U1623" s="17">
        <v>143.90489734861001</v>
      </c>
      <c r="V1623" s="6">
        <f t="shared" si="768"/>
        <v>129.75692633798801</v>
      </c>
      <c r="W1623" s="6">
        <f t="shared" si="751"/>
        <v>129.75692633798801</v>
      </c>
      <c r="X1623" s="17">
        <v>129.75692633798801</v>
      </c>
      <c r="Y1623" s="6">
        <f t="shared" si="769"/>
        <v>14.147971010622001</v>
      </c>
      <c r="Z1623" s="6">
        <f t="shared" si="770"/>
        <v>143.90489734861001</v>
      </c>
      <c r="AA1623" s="17">
        <v>0</v>
      </c>
      <c r="AB1623" s="6">
        <f t="shared" si="771"/>
        <v>0</v>
      </c>
      <c r="AC1623" s="6">
        <f t="shared" si="752"/>
        <v>0</v>
      </c>
      <c r="AD1623" s="17">
        <v>0</v>
      </c>
      <c r="AE1623" s="6">
        <f t="shared" si="772"/>
        <v>0</v>
      </c>
      <c r="AF1623" s="17">
        <v>0</v>
      </c>
      <c r="AG1623" s="6">
        <f t="shared" si="773"/>
        <v>0</v>
      </c>
      <c r="AH1623" s="6">
        <f t="shared" si="753"/>
        <v>0</v>
      </c>
      <c r="AI1623" s="6">
        <f t="shared" si="774"/>
        <v>0</v>
      </c>
      <c r="AJ1623" s="17">
        <v>337.46337389354898</v>
      </c>
      <c r="AK1623" s="6">
        <f t="shared" si="775"/>
        <v>271.122816599516</v>
      </c>
      <c r="AL1623" s="6">
        <f t="shared" si="754"/>
        <v>271.122816599516</v>
      </c>
      <c r="AM1623" s="17">
        <v>271.122816599516</v>
      </c>
      <c r="AN1623" s="6">
        <f t="shared" si="776"/>
        <v>66.340557294032976</v>
      </c>
      <c r="AO1623" s="6">
        <f t="shared" si="777"/>
        <v>337.46337389354898</v>
      </c>
      <c r="AP1623" s="17">
        <v>3430.7785170192401</v>
      </c>
      <c r="AQ1623" s="6">
        <f t="shared" si="778"/>
        <v>3430.778517019236</v>
      </c>
      <c r="AR1623" s="17">
        <v>767.23351579634698</v>
      </c>
      <c r="AS1623" s="6">
        <f t="shared" si="755"/>
        <v>767.23351579634698</v>
      </c>
      <c r="AT1623" s="17">
        <v>1905.9075869329499</v>
      </c>
      <c r="AU1623" s="6">
        <f t="shared" si="756"/>
        <v>1905.9075869329499</v>
      </c>
      <c r="AV1623" s="17">
        <v>0</v>
      </c>
      <c r="AW1623" s="6">
        <f t="shared" si="757"/>
        <v>0</v>
      </c>
      <c r="AX1623" s="17">
        <v>757.63741428993899</v>
      </c>
      <c r="AY1623" s="6">
        <f t="shared" si="758"/>
        <v>757.63741428993899</v>
      </c>
      <c r="AZ1623" s="20">
        <v>182851369.86940199</v>
      </c>
      <c r="BA1623" s="20">
        <v>1382634823.28268</v>
      </c>
      <c r="BB1623" s="20">
        <v>178509184.46634799</v>
      </c>
      <c r="BC1623" s="20">
        <v>0</v>
      </c>
      <c r="BD1623" s="19">
        <f t="shared" si="759"/>
        <v>1743.99537761843</v>
      </c>
      <c r="BE1623" s="18">
        <v>60.049748731507101</v>
      </c>
      <c r="BF1623" s="20">
        <v>0</v>
      </c>
      <c r="BG1623" s="20">
        <v>0</v>
      </c>
      <c r="BH1623" s="19">
        <f t="shared" si="779"/>
        <v>0</v>
      </c>
      <c r="BI1623" s="18">
        <v>648.96820493591804</v>
      </c>
      <c r="BJ1623">
        <v>250</v>
      </c>
      <c r="BK1623">
        <v>2432</v>
      </c>
      <c r="BL1623" s="22">
        <v>3689.53856</v>
      </c>
      <c r="BM1623">
        <v>608</v>
      </c>
      <c r="BN1623">
        <v>152</v>
      </c>
      <c r="BO1623">
        <v>0.139945594529191</v>
      </c>
    </row>
    <row r="1624" spans="1:67" x14ac:dyDescent="0.2">
      <c r="A1624" s="27">
        <v>1623</v>
      </c>
      <c r="B1624" s="36">
        <v>515.05413090152194</v>
      </c>
      <c r="C1624" s="18">
        <v>950</v>
      </c>
      <c r="D1624">
        <v>800</v>
      </c>
      <c r="E1624">
        <v>3200</v>
      </c>
      <c r="F1624">
        <v>0</v>
      </c>
      <c r="G1624" s="23">
        <f t="shared" si="760"/>
        <v>1</v>
      </c>
      <c r="H1624" s="16">
        <v>99.326484018264793</v>
      </c>
      <c r="I1624" s="17">
        <v>197.11260601360101</v>
      </c>
      <c r="J1624" s="6">
        <f t="shared" si="761"/>
        <v>197.27203924567249</v>
      </c>
      <c r="K1624" s="6">
        <f t="shared" si="762"/>
        <v>197.27203924567249</v>
      </c>
      <c r="L1624" s="6">
        <f t="shared" si="763"/>
        <v>1</v>
      </c>
      <c r="M1624" s="6">
        <f t="shared" si="764"/>
        <v>197.11260601360101</v>
      </c>
      <c r="N1624" s="16">
        <v>99.619086441909005</v>
      </c>
      <c r="O1624" s="17">
        <v>454.27283076134</v>
      </c>
      <c r="P1624" s="6">
        <f t="shared" si="765"/>
        <v>431.46171263804598</v>
      </c>
      <c r="Q1624" s="6">
        <f t="shared" si="750"/>
        <v>431.46171263804598</v>
      </c>
      <c r="R1624" s="17">
        <v>431.46171263804598</v>
      </c>
      <c r="S1624" s="6">
        <f t="shared" si="766"/>
        <v>22.811118123294023</v>
      </c>
      <c r="T1624" s="6">
        <f t="shared" si="767"/>
        <v>454.27283076134</v>
      </c>
      <c r="U1624" s="17">
        <v>143.89393701517801</v>
      </c>
      <c r="V1624" s="6">
        <f t="shared" si="768"/>
        <v>129.74602562657299</v>
      </c>
      <c r="W1624" s="6">
        <f t="shared" si="751"/>
        <v>129.74602562657299</v>
      </c>
      <c r="X1624" s="17">
        <v>129.74602562657299</v>
      </c>
      <c r="Y1624" s="6">
        <f t="shared" si="769"/>
        <v>14.147911388605024</v>
      </c>
      <c r="Z1624" s="6">
        <f t="shared" si="770"/>
        <v>143.89393701517801</v>
      </c>
      <c r="AA1624" s="17">
        <v>0</v>
      </c>
      <c r="AB1624" s="6">
        <f t="shared" si="771"/>
        <v>0</v>
      </c>
      <c r="AC1624" s="6">
        <f t="shared" si="752"/>
        <v>0</v>
      </c>
      <c r="AD1624" s="17">
        <v>0</v>
      </c>
      <c r="AE1624" s="6">
        <f t="shared" si="772"/>
        <v>0</v>
      </c>
      <c r="AF1624" s="17">
        <v>0</v>
      </c>
      <c r="AG1624" s="6">
        <f t="shared" si="773"/>
        <v>0</v>
      </c>
      <c r="AH1624" s="6">
        <f t="shared" si="753"/>
        <v>0</v>
      </c>
      <c r="AI1624" s="6">
        <f t="shared" si="774"/>
        <v>0</v>
      </c>
      <c r="AJ1624" s="17">
        <v>343.45774930778401</v>
      </c>
      <c r="AK1624" s="6">
        <f t="shared" si="775"/>
        <v>275.86435792003698</v>
      </c>
      <c r="AL1624" s="6">
        <f t="shared" si="754"/>
        <v>275.86435792003698</v>
      </c>
      <c r="AM1624" s="17">
        <v>275.86435792003698</v>
      </c>
      <c r="AN1624" s="6">
        <f t="shared" si="776"/>
        <v>67.593391387747033</v>
      </c>
      <c r="AO1624" s="6">
        <f t="shared" si="777"/>
        <v>343.45774930778401</v>
      </c>
      <c r="AP1624" s="17">
        <v>3515.7461245577101</v>
      </c>
      <c r="AQ1624" s="6">
        <f t="shared" si="778"/>
        <v>3515.7461245577038</v>
      </c>
      <c r="AR1624" s="17">
        <v>852.41366055516005</v>
      </c>
      <c r="AS1624" s="6">
        <f t="shared" si="755"/>
        <v>852.41366055516005</v>
      </c>
      <c r="AT1624" s="17">
        <v>1905.7555052896601</v>
      </c>
      <c r="AU1624" s="6">
        <f t="shared" si="756"/>
        <v>1905.7555052896601</v>
      </c>
      <c r="AV1624" s="17">
        <v>0</v>
      </c>
      <c r="AW1624" s="6">
        <f t="shared" si="757"/>
        <v>0</v>
      </c>
      <c r="AX1624" s="17">
        <v>757.57695871288399</v>
      </c>
      <c r="AY1624" s="6">
        <f t="shared" si="758"/>
        <v>757.57695871288399</v>
      </c>
      <c r="AZ1624" s="20">
        <v>187547964.88144001</v>
      </c>
      <c r="BA1624" s="20">
        <v>1382640059.33513</v>
      </c>
      <c r="BB1624" s="20">
        <v>175138370.24567401</v>
      </c>
      <c r="BC1624" s="20">
        <v>0</v>
      </c>
      <c r="BD1624" s="19">
        <f t="shared" si="759"/>
        <v>1745.326394462244</v>
      </c>
      <c r="BE1624" s="18">
        <v>60.917177463770699</v>
      </c>
      <c r="BF1624" s="20">
        <v>0</v>
      </c>
      <c r="BG1624" s="20">
        <v>0</v>
      </c>
      <c r="BH1624" s="19">
        <f t="shared" si="779"/>
        <v>0</v>
      </c>
      <c r="BI1624" s="18">
        <v>721.07578326213104</v>
      </c>
      <c r="BJ1624">
        <v>250</v>
      </c>
      <c r="BK1624">
        <v>2432</v>
      </c>
      <c r="BL1624" s="22">
        <v>3689.53856</v>
      </c>
      <c r="BM1624">
        <v>608</v>
      </c>
      <c r="BN1624">
        <v>152</v>
      </c>
      <c r="BO1624">
        <v>0.13734903359391301</v>
      </c>
    </row>
    <row r="1625" spans="1:67" x14ac:dyDescent="0.2">
      <c r="A1625" s="27">
        <v>1624</v>
      </c>
      <c r="B1625" s="36">
        <v>566.55954399167399</v>
      </c>
      <c r="C1625" s="18">
        <v>950</v>
      </c>
      <c r="D1625">
        <v>800</v>
      </c>
      <c r="E1625">
        <v>3200</v>
      </c>
      <c r="F1625">
        <v>0</v>
      </c>
      <c r="G1625" s="23">
        <f t="shared" si="760"/>
        <v>1</v>
      </c>
      <c r="H1625" s="16">
        <v>99.452054794520507</v>
      </c>
      <c r="I1625" s="17">
        <v>201.75921273186401</v>
      </c>
      <c r="J1625" s="6">
        <f t="shared" si="761"/>
        <v>201.94113543769288</v>
      </c>
      <c r="K1625" s="6">
        <f t="shared" si="762"/>
        <v>201.94113543769288</v>
      </c>
      <c r="L1625" s="6">
        <f t="shared" si="763"/>
        <v>1</v>
      </c>
      <c r="M1625" s="6">
        <f t="shared" si="764"/>
        <v>201.75921273186401</v>
      </c>
      <c r="N1625" s="16">
        <v>99.691981803700003</v>
      </c>
      <c r="O1625" s="17">
        <v>488.857383374547</v>
      </c>
      <c r="P1625" s="6">
        <f t="shared" si="765"/>
        <v>464.30784925375798</v>
      </c>
      <c r="Q1625" s="6">
        <f t="shared" si="750"/>
        <v>464.30784925375798</v>
      </c>
      <c r="R1625" s="17">
        <v>464.30784925375798</v>
      </c>
      <c r="S1625" s="6">
        <f t="shared" si="766"/>
        <v>24.549534120789019</v>
      </c>
      <c r="T1625" s="6">
        <f t="shared" si="767"/>
        <v>488.857383374547</v>
      </c>
      <c r="U1625" s="17">
        <v>143.88373159327199</v>
      </c>
      <c r="V1625" s="6">
        <f t="shared" si="768"/>
        <v>129.735856708092</v>
      </c>
      <c r="W1625" s="6">
        <f t="shared" si="751"/>
        <v>129.735856708092</v>
      </c>
      <c r="X1625" s="17">
        <v>129.735856708092</v>
      </c>
      <c r="Y1625" s="6">
        <f t="shared" si="769"/>
        <v>14.147874885179988</v>
      </c>
      <c r="Z1625" s="6">
        <f t="shared" si="770"/>
        <v>143.88373159327199</v>
      </c>
      <c r="AA1625" s="17">
        <v>0</v>
      </c>
      <c r="AB1625" s="6">
        <f t="shared" si="771"/>
        <v>0</v>
      </c>
      <c r="AC1625" s="6">
        <f t="shared" si="752"/>
        <v>0</v>
      </c>
      <c r="AD1625" s="17">
        <v>0</v>
      </c>
      <c r="AE1625" s="6">
        <f t="shared" si="772"/>
        <v>0</v>
      </c>
      <c r="AF1625" s="17">
        <v>0</v>
      </c>
      <c r="AG1625" s="6">
        <f t="shared" si="773"/>
        <v>0</v>
      </c>
      <c r="AH1625" s="6">
        <f t="shared" si="753"/>
        <v>0</v>
      </c>
      <c r="AI1625" s="6">
        <f t="shared" si="774"/>
        <v>0</v>
      </c>
      <c r="AJ1625" s="17">
        <v>348.70943684962998</v>
      </c>
      <c r="AK1625" s="6">
        <f t="shared" si="775"/>
        <v>280.01256903558499</v>
      </c>
      <c r="AL1625" s="6">
        <f t="shared" si="754"/>
        <v>280.01256903558499</v>
      </c>
      <c r="AM1625" s="17">
        <v>280.01256903558499</v>
      </c>
      <c r="AN1625" s="6">
        <f t="shared" si="776"/>
        <v>68.696867814044992</v>
      </c>
      <c r="AO1625" s="6">
        <f t="shared" si="777"/>
        <v>348.70943684962998</v>
      </c>
      <c r="AP1625" s="17">
        <v>3600.7145514775898</v>
      </c>
      <c r="AQ1625" s="6">
        <f t="shared" si="778"/>
        <v>3600.7145514775989</v>
      </c>
      <c r="AR1625" s="17">
        <v>937.58395645196401</v>
      </c>
      <c r="AS1625" s="6">
        <f t="shared" si="755"/>
        <v>937.58395645196401</v>
      </c>
      <c r="AT1625" s="17">
        <v>1905.61105733985</v>
      </c>
      <c r="AU1625" s="6">
        <f t="shared" si="756"/>
        <v>1905.61105733985</v>
      </c>
      <c r="AV1625" s="17">
        <v>0</v>
      </c>
      <c r="AW1625" s="6">
        <f t="shared" si="757"/>
        <v>0</v>
      </c>
      <c r="AX1625" s="17">
        <v>757.51953768578505</v>
      </c>
      <c r="AY1625" s="6">
        <f t="shared" si="758"/>
        <v>757.51953768578505</v>
      </c>
      <c r="AZ1625" s="20">
        <v>191617694.896763</v>
      </c>
      <c r="BA1625" s="20">
        <v>1382643150.91663</v>
      </c>
      <c r="BB1625" s="20">
        <v>172342675.38742501</v>
      </c>
      <c r="BC1625" s="20">
        <v>0</v>
      </c>
      <c r="BD1625" s="19">
        <f t="shared" si="759"/>
        <v>1746.603521200818</v>
      </c>
      <c r="BE1625" s="18">
        <v>61.747039100047303</v>
      </c>
      <c r="BF1625" s="20">
        <v>0</v>
      </c>
      <c r="BG1625" s="20">
        <v>0</v>
      </c>
      <c r="BH1625" s="19">
        <f t="shared" si="779"/>
        <v>0</v>
      </c>
      <c r="BI1625" s="18">
        <v>793.18336158834404</v>
      </c>
      <c r="BJ1625">
        <v>250</v>
      </c>
      <c r="BK1625">
        <v>2432</v>
      </c>
      <c r="BL1625" s="22">
        <v>3689.53856</v>
      </c>
      <c r="BM1625">
        <v>608</v>
      </c>
      <c r="BN1625">
        <v>152</v>
      </c>
      <c r="BO1625">
        <v>0.135195496357807</v>
      </c>
    </row>
    <row r="1626" spans="1:67" x14ac:dyDescent="0.2">
      <c r="A1626" s="27">
        <v>1625</v>
      </c>
      <c r="B1626" s="36">
        <v>618.06495708182604</v>
      </c>
      <c r="C1626" s="18">
        <v>950</v>
      </c>
      <c r="D1626">
        <v>800</v>
      </c>
      <c r="E1626">
        <v>3200</v>
      </c>
      <c r="F1626">
        <v>0</v>
      </c>
      <c r="G1626" s="23">
        <f t="shared" si="760"/>
        <v>1</v>
      </c>
      <c r="H1626" s="16">
        <v>99.554794520547901</v>
      </c>
      <c r="I1626" s="17">
        <v>206.408157125657</v>
      </c>
      <c r="J1626" s="6">
        <f t="shared" si="761"/>
        <v>206.59373191078558</v>
      </c>
      <c r="K1626" s="6">
        <f t="shared" si="762"/>
        <v>206.59373191078558</v>
      </c>
      <c r="L1626" s="6">
        <f t="shared" si="763"/>
        <v>1</v>
      </c>
      <c r="M1626" s="6">
        <f t="shared" si="764"/>
        <v>206.408157125657</v>
      </c>
      <c r="N1626" s="16">
        <v>99.736490071033799</v>
      </c>
      <c r="O1626" s="17">
        <v>523.04854378441905</v>
      </c>
      <c r="P1626" s="6">
        <f t="shared" si="765"/>
        <v>496.78019281211402</v>
      </c>
      <c r="Q1626" s="6">
        <f t="shared" si="750"/>
        <v>496.78019281211402</v>
      </c>
      <c r="R1626" s="17">
        <v>496.78019281211402</v>
      </c>
      <c r="S1626" s="6">
        <f t="shared" si="766"/>
        <v>26.268350972305029</v>
      </c>
      <c r="T1626" s="6">
        <f t="shared" si="767"/>
        <v>523.04854378441905</v>
      </c>
      <c r="U1626" s="17">
        <v>143.87413349938001</v>
      </c>
      <c r="V1626" s="6">
        <f t="shared" si="768"/>
        <v>129.72628275287499</v>
      </c>
      <c r="W1626" s="6">
        <f t="shared" si="751"/>
        <v>129.72628275287499</v>
      </c>
      <c r="X1626" s="17">
        <v>129.72628275287499</v>
      </c>
      <c r="Y1626" s="6">
        <f t="shared" si="769"/>
        <v>14.147850746505014</v>
      </c>
      <c r="Z1626" s="6">
        <f t="shared" si="770"/>
        <v>143.87413349938001</v>
      </c>
      <c r="AA1626" s="17">
        <v>0</v>
      </c>
      <c r="AB1626" s="6">
        <f t="shared" si="771"/>
        <v>0</v>
      </c>
      <c r="AC1626" s="6">
        <f t="shared" si="752"/>
        <v>0</v>
      </c>
      <c r="AD1626" s="17">
        <v>0</v>
      </c>
      <c r="AE1626" s="6">
        <f t="shared" si="772"/>
        <v>0</v>
      </c>
      <c r="AF1626" s="17">
        <v>0</v>
      </c>
      <c r="AG1626" s="6">
        <f t="shared" si="773"/>
        <v>0</v>
      </c>
      <c r="AH1626" s="6">
        <f t="shared" si="753"/>
        <v>0</v>
      </c>
      <c r="AI1626" s="6">
        <f t="shared" si="774"/>
        <v>0</v>
      </c>
      <c r="AJ1626" s="17">
        <v>353.63225146502703</v>
      </c>
      <c r="AK1626" s="6">
        <f t="shared" si="775"/>
        <v>283.848994503509</v>
      </c>
      <c r="AL1626" s="6">
        <f t="shared" si="754"/>
        <v>283.848994503509</v>
      </c>
      <c r="AM1626" s="17">
        <v>283.848994503509</v>
      </c>
      <c r="AN1626" s="6">
        <f t="shared" si="776"/>
        <v>69.78325696151802</v>
      </c>
      <c r="AO1626" s="6">
        <f t="shared" si="777"/>
        <v>353.63225146502703</v>
      </c>
      <c r="AP1626" s="17">
        <v>3685.6837375964101</v>
      </c>
      <c r="AQ1626" s="6">
        <f t="shared" si="778"/>
        <v>3685.6837375964051</v>
      </c>
      <c r="AR1626" s="17">
        <v>1022.74512687279</v>
      </c>
      <c r="AS1626" s="6">
        <f t="shared" si="755"/>
        <v>1022.74512687279</v>
      </c>
      <c r="AT1626" s="17">
        <v>1905.4736823987</v>
      </c>
      <c r="AU1626" s="6">
        <f t="shared" si="756"/>
        <v>1905.4736823987</v>
      </c>
      <c r="AV1626" s="17">
        <v>0</v>
      </c>
      <c r="AW1626" s="6">
        <f t="shared" si="757"/>
        <v>0</v>
      </c>
      <c r="AX1626" s="17">
        <v>757.46492832491504</v>
      </c>
      <c r="AY1626" s="6">
        <f t="shared" si="758"/>
        <v>757.46492832491504</v>
      </c>
      <c r="AZ1626" s="20">
        <v>195308412.39252001</v>
      </c>
      <c r="BA1626" s="20">
        <v>1382645326.5012901</v>
      </c>
      <c r="BB1626" s="20">
        <v>169429567.15069899</v>
      </c>
      <c r="BC1626" s="20">
        <v>0</v>
      </c>
      <c r="BD1626" s="19">
        <f t="shared" si="759"/>
        <v>1747.383306044509</v>
      </c>
      <c r="BE1626" s="18">
        <v>62.552298564138297</v>
      </c>
      <c r="BF1626" s="20">
        <v>0</v>
      </c>
      <c r="BG1626" s="20">
        <v>0</v>
      </c>
      <c r="BH1626" s="19">
        <f t="shared" si="779"/>
        <v>0</v>
      </c>
      <c r="BI1626" s="18">
        <v>865.29093991455704</v>
      </c>
      <c r="BJ1626">
        <v>250</v>
      </c>
      <c r="BK1626">
        <v>2432</v>
      </c>
      <c r="BL1626" s="22">
        <v>3689.53856</v>
      </c>
      <c r="BM1626">
        <v>608</v>
      </c>
      <c r="BN1626">
        <v>152</v>
      </c>
      <c r="BO1626">
        <v>0.13295151472223701</v>
      </c>
    </row>
    <row r="1627" spans="1:67" x14ac:dyDescent="0.2">
      <c r="A1627" s="27">
        <v>1626</v>
      </c>
      <c r="B1627" s="36">
        <v>669.57037017197899</v>
      </c>
      <c r="C1627" s="18">
        <v>950</v>
      </c>
      <c r="D1627">
        <v>800</v>
      </c>
      <c r="E1627">
        <v>3200</v>
      </c>
      <c r="F1627">
        <v>0</v>
      </c>
      <c r="G1627" s="23">
        <f t="shared" si="760"/>
        <v>1</v>
      </c>
      <c r="H1627" s="16">
        <v>99.589041095890394</v>
      </c>
      <c r="I1627" s="17">
        <v>211.13791556593401</v>
      </c>
      <c r="J1627" s="6">
        <f t="shared" si="761"/>
        <v>211.3357560077535</v>
      </c>
      <c r="K1627" s="6">
        <f t="shared" si="762"/>
        <v>211.3357560077535</v>
      </c>
      <c r="L1627" s="6">
        <f t="shared" si="763"/>
        <v>1</v>
      </c>
      <c r="M1627" s="6">
        <f t="shared" si="764"/>
        <v>211.13791556593401</v>
      </c>
      <c r="N1627" s="16">
        <v>99.759638510404201</v>
      </c>
      <c r="O1627" s="17">
        <v>556.936262313763</v>
      </c>
      <c r="P1627" s="6">
        <f t="shared" si="765"/>
        <v>528.96419102671405</v>
      </c>
      <c r="Q1627" s="6">
        <f t="shared" si="750"/>
        <v>528.96419102671405</v>
      </c>
      <c r="R1627" s="17">
        <v>528.96419102671405</v>
      </c>
      <c r="S1627" s="6">
        <f t="shared" si="766"/>
        <v>27.972071287048948</v>
      </c>
      <c r="T1627" s="6">
        <f t="shared" si="767"/>
        <v>556.936262313763</v>
      </c>
      <c r="U1627" s="17">
        <v>143.86502281948299</v>
      </c>
      <c r="V1627" s="6">
        <f t="shared" si="768"/>
        <v>129.717192241692</v>
      </c>
      <c r="W1627" s="6">
        <f t="shared" si="751"/>
        <v>129.717192241692</v>
      </c>
      <c r="X1627" s="17">
        <v>129.717192241692</v>
      </c>
      <c r="Y1627" s="6">
        <f t="shared" si="769"/>
        <v>14.147830577790984</v>
      </c>
      <c r="Z1627" s="6">
        <f t="shared" si="770"/>
        <v>143.86502281948299</v>
      </c>
      <c r="AA1627" s="17">
        <v>0</v>
      </c>
      <c r="AB1627" s="6">
        <f t="shared" si="771"/>
        <v>0</v>
      </c>
      <c r="AC1627" s="6">
        <f t="shared" si="752"/>
        <v>0</v>
      </c>
      <c r="AD1627" s="17">
        <v>0</v>
      </c>
      <c r="AE1627" s="6">
        <f t="shared" si="772"/>
        <v>0</v>
      </c>
      <c r="AF1627" s="17">
        <v>0</v>
      </c>
      <c r="AG1627" s="6">
        <f t="shared" si="773"/>
        <v>0</v>
      </c>
      <c r="AH1627" s="6">
        <f t="shared" si="753"/>
        <v>0</v>
      </c>
      <c r="AI1627" s="6">
        <f t="shared" si="774"/>
        <v>0</v>
      </c>
      <c r="AJ1627" s="17">
        <v>359.28339703970801</v>
      </c>
      <c r="AK1627" s="6">
        <f t="shared" si="775"/>
        <v>288.32560566095799</v>
      </c>
      <c r="AL1627" s="6">
        <f t="shared" si="754"/>
        <v>288.32560566095799</v>
      </c>
      <c r="AM1627" s="17">
        <v>288.32560566095799</v>
      </c>
      <c r="AN1627" s="6">
        <f t="shared" si="776"/>
        <v>70.957791378750017</v>
      </c>
      <c r="AO1627" s="6">
        <f t="shared" si="777"/>
        <v>359.28339703970801</v>
      </c>
      <c r="AP1627" s="17">
        <v>3770.6536284845702</v>
      </c>
      <c r="AQ1627" s="6">
        <f t="shared" si="778"/>
        <v>3770.6536284845611</v>
      </c>
      <c r="AR1627" s="17">
        <v>1107.8978260543099</v>
      </c>
      <c r="AS1627" s="6">
        <f t="shared" si="755"/>
        <v>1107.8978260543099</v>
      </c>
      <c r="AT1627" s="17">
        <v>1905.3428733779699</v>
      </c>
      <c r="AU1627" s="6">
        <f t="shared" si="756"/>
        <v>1905.3428733779699</v>
      </c>
      <c r="AV1627" s="17">
        <v>0</v>
      </c>
      <c r="AW1627" s="6">
        <f t="shared" si="757"/>
        <v>0</v>
      </c>
      <c r="AX1627" s="17">
        <v>757.41292905228102</v>
      </c>
      <c r="AY1627" s="6">
        <f t="shared" si="758"/>
        <v>757.41292905228102</v>
      </c>
      <c r="AZ1627" s="20">
        <v>198663270.41409701</v>
      </c>
      <c r="BA1627" s="20">
        <v>1382647165.316</v>
      </c>
      <c r="BB1627" s="20">
        <v>166478430.97217801</v>
      </c>
      <c r="BC1627" s="20">
        <v>0</v>
      </c>
      <c r="BD1627" s="19">
        <f t="shared" si="759"/>
        <v>1747.7888667022751</v>
      </c>
      <c r="BE1627" s="18">
        <v>63.331779772400701</v>
      </c>
      <c r="BF1627" s="20">
        <v>0</v>
      </c>
      <c r="BG1627" s="20">
        <v>0</v>
      </c>
      <c r="BH1627" s="19">
        <f t="shared" si="779"/>
        <v>0</v>
      </c>
      <c r="BI1627" s="18">
        <v>937.39851824077004</v>
      </c>
      <c r="BJ1627">
        <v>250</v>
      </c>
      <c r="BK1627">
        <v>2432</v>
      </c>
      <c r="BL1627" s="22">
        <v>3689.53856</v>
      </c>
      <c r="BM1627">
        <v>608</v>
      </c>
      <c r="BN1627">
        <v>152</v>
      </c>
      <c r="BO1627">
        <v>0.13067823955270799</v>
      </c>
    </row>
    <row r="1628" spans="1:67" x14ac:dyDescent="0.2">
      <c r="A1628" s="27">
        <v>1627</v>
      </c>
      <c r="B1628" s="36">
        <v>721.07578326213104</v>
      </c>
      <c r="C1628" s="18">
        <v>950</v>
      </c>
      <c r="D1628">
        <v>800</v>
      </c>
      <c r="E1628">
        <v>3200</v>
      </c>
      <c r="F1628">
        <v>0</v>
      </c>
      <c r="G1628" s="23">
        <f t="shared" si="760"/>
        <v>1</v>
      </c>
      <c r="H1628" s="16">
        <v>99.646118721461093</v>
      </c>
      <c r="I1628" s="17">
        <v>215.88509629459901</v>
      </c>
      <c r="J1628" s="6">
        <f t="shared" si="761"/>
        <v>216.1035629074828</v>
      </c>
      <c r="K1628" s="6">
        <f t="shared" si="762"/>
        <v>216.1035629074828</v>
      </c>
      <c r="L1628" s="6">
        <f t="shared" si="763"/>
        <v>1</v>
      </c>
      <c r="M1628" s="6">
        <f t="shared" si="764"/>
        <v>215.88509629459901</v>
      </c>
      <c r="N1628" s="16">
        <v>99.782010048612506</v>
      </c>
      <c r="O1628" s="17">
        <v>590.45956619329195</v>
      </c>
      <c r="P1628" s="6">
        <f t="shared" si="765"/>
        <v>560.80194655543403</v>
      </c>
      <c r="Q1628" s="6">
        <f t="shared" si="750"/>
        <v>560.80194655543403</v>
      </c>
      <c r="R1628" s="17">
        <v>560.80194655543403</v>
      </c>
      <c r="S1628" s="6">
        <f t="shared" si="766"/>
        <v>29.65761963785792</v>
      </c>
      <c r="T1628" s="6">
        <f t="shared" si="767"/>
        <v>590.45956619329195</v>
      </c>
      <c r="U1628" s="17">
        <v>143.856391778655</v>
      </c>
      <c r="V1628" s="6">
        <f t="shared" si="768"/>
        <v>129.70857508508701</v>
      </c>
      <c r="W1628" s="6">
        <f t="shared" si="751"/>
        <v>129.70857508508701</v>
      </c>
      <c r="X1628" s="17">
        <v>129.70857508508701</v>
      </c>
      <c r="Y1628" s="6">
        <f t="shared" si="769"/>
        <v>14.147816693567989</v>
      </c>
      <c r="Z1628" s="6">
        <f t="shared" si="770"/>
        <v>143.856391778655</v>
      </c>
      <c r="AA1628" s="17">
        <v>0</v>
      </c>
      <c r="AB1628" s="6">
        <f t="shared" si="771"/>
        <v>0</v>
      </c>
      <c r="AC1628" s="6">
        <f t="shared" si="752"/>
        <v>0</v>
      </c>
      <c r="AD1628" s="17">
        <v>0</v>
      </c>
      <c r="AE1628" s="6">
        <f t="shared" si="772"/>
        <v>0</v>
      </c>
      <c r="AF1628" s="17">
        <v>0</v>
      </c>
      <c r="AG1628" s="6">
        <f t="shared" si="773"/>
        <v>0</v>
      </c>
      <c r="AH1628" s="6">
        <f t="shared" si="753"/>
        <v>0</v>
      </c>
      <c r="AI1628" s="6">
        <f t="shared" si="774"/>
        <v>0</v>
      </c>
      <c r="AJ1628" s="17">
        <v>364.900603807366</v>
      </c>
      <c r="AK1628" s="6">
        <f t="shared" si="775"/>
        <v>292.77573335440297</v>
      </c>
      <c r="AL1628" s="6">
        <f t="shared" si="754"/>
        <v>292.77573335440297</v>
      </c>
      <c r="AM1628" s="17">
        <v>292.77573335440297</v>
      </c>
      <c r="AN1628" s="6">
        <f t="shared" si="776"/>
        <v>72.124870452963023</v>
      </c>
      <c r="AO1628" s="6">
        <f t="shared" si="777"/>
        <v>364.900603807366</v>
      </c>
      <c r="AP1628" s="17">
        <v>3855.6241747940498</v>
      </c>
      <c r="AQ1628" s="6">
        <f t="shared" si="778"/>
        <v>3855.6241747940489</v>
      </c>
      <c r="AR1628" s="17">
        <v>1193.04264715356</v>
      </c>
      <c r="AS1628" s="6">
        <f t="shared" si="755"/>
        <v>1193.04264715356</v>
      </c>
      <c r="AT1628" s="17">
        <v>1905.2181705312501</v>
      </c>
      <c r="AU1628" s="6">
        <f t="shared" si="756"/>
        <v>1905.2181705312501</v>
      </c>
      <c r="AV1628" s="17">
        <v>0</v>
      </c>
      <c r="AW1628" s="6">
        <f t="shared" si="757"/>
        <v>0</v>
      </c>
      <c r="AX1628" s="17">
        <v>757.36335710923902</v>
      </c>
      <c r="AY1628" s="6">
        <f t="shared" si="758"/>
        <v>757.36335710923902</v>
      </c>
      <c r="AZ1628" s="20">
        <v>201731048.95234799</v>
      </c>
      <c r="BA1628" s="20">
        <v>1382648184.56071</v>
      </c>
      <c r="BB1628" s="20">
        <v>163801582.53862801</v>
      </c>
      <c r="BC1628" s="20">
        <v>0</v>
      </c>
      <c r="BD1628" s="19">
        <f t="shared" si="759"/>
        <v>1748.180816051686</v>
      </c>
      <c r="BE1628" s="18">
        <v>64.079192391330494</v>
      </c>
      <c r="BF1628" s="20">
        <v>0</v>
      </c>
      <c r="BG1628" s="20">
        <v>0</v>
      </c>
      <c r="BH1628" s="19">
        <f t="shared" si="779"/>
        <v>0</v>
      </c>
      <c r="BI1628" s="18">
        <v>1009.50609656698</v>
      </c>
      <c r="BJ1628">
        <v>250</v>
      </c>
      <c r="BK1628">
        <v>2432</v>
      </c>
      <c r="BL1628" s="22">
        <v>3689.53856</v>
      </c>
      <c r="BM1628">
        <v>608</v>
      </c>
      <c r="BN1628">
        <v>152</v>
      </c>
      <c r="BO1628">
        <v>0.12861624920946099</v>
      </c>
    </row>
    <row r="1629" spans="1:67" x14ac:dyDescent="0.2">
      <c r="A1629" s="27">
        <v>1628</v>
      </c>
      <c r="B1629" s="36">
        <v>772.58119635228297</v>
      </c>
      <c r="C1629" s="18">
        <v>950</v>
      </c>
      <c r="D1629">
        <v>800</v>
      </c>
      <c r="E1629">
        <v>3200</v>
      </c>
      <c r="F1629">
        <v>0</v>
      </c>
      <c r="G1629" s="23">
        <f t="shared" si="760"/>
        <v>1</v>
      </c>
      <c r="H1629" s="16">
        <v>99.6803652968036</v>
      </c>
      <c r="I1629" s="17">
        <v>220.63362139095599</v>
      </c>
      <c r="J1629" s="6">
        <f t="shared" si="761"/>
        <v>220.86369665122575</v>
      </c>
      <c r="K1629" s="6">
        <f t="shared" si="762"/>
        <v>220.86369665122575</v>
      </c>
      <c r="L1629" s="6">
        <f t="shared" si="763"/>
        <v>1</v>
      </c>
      <c r="M1629" s="6">
        <f t="shared" si="764"/>
        <v>220.63362139095599</v>
      </c>
      <c r="N1629" s="16">
        <v>99.803929614839902</v>
      </c>
      <c r="O1629" s="17">
        <v>623.98671761347202</v>
      </c>
      <c r="P1629" s="6">
        <f t="shared" si="765"/>
        <v>592.643235665406</v>
      </c>
      <c r="Q1629" s="6">
        <f t="shared" si="750"/>
        <v>592.643235665406</v>
      </c>
      <c r="R1629" s="17">
        <v>592.643235665406</v>
      </c>
      <c r="S1629" s="6">
        <f t="shared" si="766"/>
        <v>31.343481948066028</v>
      </c>
      <c r="T1629" s="6">
        <f t="shared" si="767"/>
        <v>623.98671761347202</v>
      </c>
      <c r="U1629" s="17">
        <v>143.848198360043</v>
      </c>
      <c r="V1629" s="6">
        <f t="shared" si="768"/>
        <v>129.700390599868</v>
      </c>
      <c r="W1629" s="6">
        <f t="shared" si="751"/>
        <v>129.700390599868</v>
      </c>
      <c r="X1629" s="17">
        <v>129.700390599868</v>
      </c>
      <c r="Y1629" s="6">
        <f t="shared" si="769"/>
        <v>14.147807760174999</v>
      </c>
      <c r="Z1629" s="6">
        <f t="shared" si="770"/>
        <v>143.848198360043</v>
      </c>
      <c r="AA1629" s="17">
        <v>0</v>
      </c>
      <c r="AB1629" s="6">
        <f t="shared" si="771"/>
        <v>0</v>
      </c>
      <c r="AC1629" s="6">
        <f t="shared" si="752"/>
        <v>0</v>
      </c>
      <c r="AD1629" s="17">
        <v>0</v>
      </c>
      <c r="AE1629" s="6">
        <f t="shared" si="772"/>
        <v>0</v>
      </c>
      <c r="AF1629" s="17">
        <v>0</v>
      </c>
      <c r="AG1629" s="6">
        <f t="shared" si="773"/>
        <v>0</v>
      </c>
      <c r="AH1629" s="6">
        <f t="shared" si="753"/>
        <v>0</v>
      </c>
      <c r="AI1629" s="6">
        <f t="shared" si="774"/>
        <v>0</v>
      </c>
      <c r="AJ1629" s="17">
        <v>369.98945270388498</v>
      </c>
      <c r="AK1629" s="6">
        <f t="shared" si="775"/>
        <v>296.80431745709097</v>
      </c>
      <c r="AL1629" s="6">
        <f t="shared" si="754"/>
        <v>296.80431745709097</v>
      </c>
      <c r="AM1629" s="17">
        <v>296.80431745709097</v>
      </c>
      <c r="AN1629" s="6">
        <f t="shared" si="776"/>
        <v>73.185135246794005</v>
      </c>
      <c r="AO1629" s="6">
        <f t="shared" si="777"/>
        <v>369.98945270388498</v>
      </c>
      <c r="AP1629" s="17">
        <v>3940.59533167891</v>
      </c>
      <c r="AQ1629" s="6">
        <f t="shared" si="778"/>
        <v>3940.5953316788996</v>
      </c>
      <c r="AR1629" s="17">
        <v>1278.18012921339</v>
      </c>
      <c r="AS1629" s="6">
        <f t="shared" si="755"/>
        <v>1278.18012921339</v>
      </c>
      <c r="AT1629" s="17">
        <v>1905.0991560551499</v>
      </c>
      <c r="AU1629" s="6">
        <f t="shared" si="756"/>
        <v>1905.0991560551499</v>
      </c>
      <c r="AV1629" s="17">
        <v>0</v>
      </c>
      <c r="AW1629" s="6">
        <f t="shared" si="757"/>
        <v>0</v>
      </c>
      <c r="AX1629" s="17">
        <v>757.31604641035995</v>
      </c>
      <c r="AY1629" s="6">
        <f t="shared" si="758"/>
        <v>757.31604641035995</v>
      </c>
      <c r="AZ1629" s="20">
        <v>204403499.46839699</v>
      </c>
      <c r="BA1629" s="20">
        <v>1382649023.96541</v>
      </c>
      <c r="BB1629" s="20">
        <v>161512323.418185</v>
      </c>
      <c r="BC1629" s="20">
        <v>0</v>
      </c>
      <c r="BD1629" s="19">
        <f t="shared" si="759"/>
        <v>1748.5648468519919</v>
      </c>
      <c r="BE1629" s="18">
        <v>64.7962424439378</v>
      </c>
      <c r="BF1629" s="20">
        <v>0</v>
      </c>
      <c r="BG1629" s="20">
        <v>0</v>
      </c>
      <c r="BH1629" s="19">
        <f t="shared" si="779"/>
        <v>0</v>
      </c>
      <c r="BI1629" s="18">
        <v>1081.6136748931899</v>
      </c>
      <c r="BJ1629">
        <v>250</v>
      </c>
      <c r="BK1629">
        <v>2432</v>
      </c>
      <c r="BL1629" s="22">
        <v>3689.53856</v>
      </c>
      <c r="BM1629">
        <v>608</v>
      </c>
      <c r="BN1629">
        <v>152</v>
      </c>
      <c r="BO1629">
        <v>0.12685282608114801</v>
      </c>
    </row>
    <row r="1630" spans="1:67" x14ac:dyDescent="0.2">
      <c r="A1630" s="27">
        <v>1629</v>
      </c>
      <c r="B1630" s="36">
        <v>824.08660944243502</v>
      </c>
      <c r="C1630" s="18">
        <v>950</v>
      </c>
      <c r="D1630">
        <v>800</v>
      </c>
      <c r="E1630">
        <v>3200</v>
      </c>
      <c r="F1630">
        <v>0</v>
      </c>
      <c r="G1630" s="23">
        <f t="shared" si="760"/>
        <v>1</v>
      </c>
      <c r="H1630" s="16">
        <v>99.703196347031906</v>
      </c>
      <c r="I1630" s="17">
        <v>225.386906924269</v>
      </c>
      <c r="J1630" s="6">
        <f t="shared" si="761"/>
        <v>225.61727230877739</v>
      </c>
      <c r="K1630" s="6">
        <f t="shared" si="762"/>
        <v>225.61727230877739</v>
      </c>
      <c r="L1630" s="6">
        <f t="shared" si="763"/>
        <v>1</v>
      </c>
      <c r="M1630" s="6">
        <f t="shared" si="764"/>
        <v>225.386906924269</v>
      </c>
      <c r="N1630" s="16">
        <v>99.816307109127607</v>
      </c>
      <c r="O1630" s="17">
        <v>657.63640373307101</v>
      </c>
      <c r="P1630" s="6">
        <f t="shared" si="765"/>
        <v>624.60079142291295</v>
      </c>
      <c r="Q1630" s="6">
        <f t="shared" si="750"/>
        <v>624.60079142291295</v>
      </c>
      <c r="R1630" s="17">
        <v>624.60079142291295</v>
      </c>
      <c r="S1630" s="6">
        <f t="shared" si="766"/>
        <v>33.035612310158058</v>
      </c>
      <c r="T1630" s="6">
        <f t="shared" si="767"/>
        <v>657.63640373307101</v>
      </c>
      <c r="U1630" s="17">
        <v>143.840388284722</v>
      </c>
      <c r="V1630" s="6">
        <f t="shared" si="768"/>
        <v>129.692587296776</v>
      </c>
      <c r="W1630" s="6">
        <f t="shared" si="751"/>
        <v>129.692587296776</v>
      </c>
      <c r="X1630" s="17">
        <v>129.692587296776</v>
      </c>
      <c r="Y1630" s="6">
        <f t="shared" si="769"/>
        <v>14.147800987945999</v>
      </c>
      <c r="Z1630" s="6">
        <f t="shared" si="770"/>
        <v>143.840388284722</v>
      </c>
      <c r="AA1630" s="17">
        <v>0</v>
      </c>
      <c r="AB1630" s="6">
        <f t="shared" si="771"/>
        <v>0</v>
      </c>
      <c r="AC1630" s="6">
        <f t="shared" si="752"/>
        <v>0</v>
      </c>
      <c r="AD1630" s="17">
        <v>0</v>
      </c>
      <c r="AE1630" s="6">
        <f t="shared" si="772"/>
        <v>0</v>
      </c>
      <c r="AF1630" s="17">
        <v>0</v>
      </c>
      <c r="AG1630" s="6">
        <f t="shared" si="773"/>
        <v>0</v>
      </c>
      <c r="AH1630" s="6">
        <f t="shared" si="753"/>
        <v>0</v>
      </c>
      <c r="AI1630" s="6">
        <f t="shared" si="774"/>
        <v>0</v>
      </c>
      <c r="AJ1630" s="17">
        <v>374.58035289605499</v>
      </c>
      <c r="AK1630" s="6">
        <f t="shared" si="775"/>
        <v>300.43886029921799</v>
      </c>
      <c r="AL1630" s="6">
        <f t="shared" si="754"/>
        <v>300.43886029921799</v>
      </c>
      <c r="AM1630" s="17">
        <v>300.43886029921799</v>
      </c>
      <c r="AN1630" s="6">
        <f t="shared" si="776"/>
        <v>74.141492596836997</v>
      </c>
      <c r="AO1630" s="6">
        <f t="shared" si="777"/>
        <v>374.58035289605499</v>
      </c>
      <c r="AP1630" s="17">
        <v>4025.5670582932598</v>
      </c>
      <c r="AQ1630" s="6">
        <f t="shared" si="778"/>
        <v>4025.5670582932567</v>
      </c>
      <c r="AR1630" s="17">
        <v>1363.3107631959499</v>
      </c>
      <c r="AS1630" s="6">
        <f t="shared" si="755"/>
        <v>1363.3107631959499</v>
      </c>
      <c r="AT1630" s="17">
        <v>1904.9854494128599</v>
      </c>
      <c r="AU1630" s="6">
        <f t="shared" si="756"/>
        <v>1904.9854494128599</v>
      </c>
      <c r="AV1630" s="17">
        <v>0</v>
      </c>
      <c r="AW1630" s="6">
        <f t="shared" si="757"/>
        <v>0</v>
      </c>
      <c r="AX1630" s="17">
        <v>757.27084568444695</v>
      </c>
      <c r="AY1630" s="6">
        <f t="shared" si="758"/>
        <v>757.27084568444695</v>
      </c>
      <c r="AZ1630" s="20">
        <v>206773929.652906</v>
      </c>
      <c r="BA1630" s="20">
        <v>1382649606.7547901</v>
      </c>
      <c r="BB1630" s="20">
        <v>159358164.144218</v>
      </c>
      <c r="BC1630" s="20">
        <v>0</v>
      </c>
      <c r="BD1630" s="19">
        <f t="shared" si="759"/>
        <v>1748.7817005519139</v>
      </c>
      <c r="BE1630" s="18">
        <v>65.488397115072999</v>
      </c>
      <c r="BF1630" s="20">
        <v>0</v>
      </c>
      <c r="BG1630" s="20">
        <v>0</v>
      </c>
      <c r="BH1630" s="19">
        <f t="shared" si="779"/>
        <v>0</v>
      </c>
      <c r="BI1630" s="18">
        <v>1153.7212532194101</v>
      </c>
      <c r="BJ1630">
        <v>250</v>
      </c>
      <c r="BK1630">
        <v>2432</v>
      </c>
      <c r="BL1630" s="22">
        <v>3689.53856</v>
      </c>
      <c r="BM1630">
        <v>608</v>
      </c>
      <c r="BN1630">
        <v>152</v>
      </c>
      <c r="BO1630">
        <v>0.12519347346141499</v>
      </c>
    </row>
    <row r="1631" spans="1:67" x14ac:dyDescent="0.2">
      <c r="A1631" s="27">
        <v>1630</v>
      </c>
      <c r="B1631" s="36">
        <v>875.59202253258798</v>
      </c>
      <c r="C1631" s="18">
        <v>950</v>
      </c>
      <c r="D1631">
        <v>800</v>
      </c>
      <c r="E1631">
        <v>3200</v>
      </c>
      <c r="F1631">
        <v>0</v>
      </c>
      <c r="G1631" s="23">
        <f t="shared" si="760"/>
        <v>1</v>
      </c>
      <c r="H1631" s="16">
        <v>99.714611872146094</v>
      </c>
      <c r="I1631" s="17">
        <v>230.152656000479</v>
      </c>
      <c r="J1631" s="6">
        <f t="shared" si="761"/>
        <v>230.38780397301596</v>
      </c>
      <c r="K1631" s="6">
        <f t="shared" si="762"/>
        <v>230.38780397301596</v>
      </c>
      <c r="L1631" s="6">
        <f t="shared" si="763"/>
        <v>1</v>
      </c>
      <c r="M1631" s="6">
        <f t="shared" si="764"/>
        <v>230.152656000479</v>
      </c>
      <c r="N1631" s="16">
        <v>99.826081314981707</v>
      </c>
      <c r="O1631" s="17">
        <v>691.39026441469105</v>
      </c>
      <c r="P1631" s="6">
        <f t="shared" si="765"/>
        <v>656.65718239424302</v>
      </c>
      <c r="Q1631" s="6">
        <f t="shared" si="750"/>
        <v>656.65718239424302</v>
      </c>
      <c r="R1631" s="17">
        <v>656.65718239424302</v>
      </c>
      <c r="S1631" s="6">
        <f t="shared" si="766"/>
        <v>34.733082020448023</v>
      </c>
      <c r="T1631" s="6">
        <f t="shared" si="767"/>
        <v>691.39026441469105</v>
      </c>
      <c r="U1631" s="17">
        <v>143.83293361928099</v>
      </c>
      <c r="V1631" s="6">
        <f t="shared" si="768"/>
        <v>129.685137663646</v>
      </c>
      <c r="W1631" s="6">
        <f t="shared" si="751"/>
        <v>129.685137663646</v>
      </c>
      <c r="X1631" s="17">
        <v>129.685137663646</v>
      </c>
      <c r="Y1631" s="6">
        <f t="shared" si="769"/>
        <v>14.14779595563499</v>
      </c>
      <c r="Z1631" s="6">
        <f t="shared" si="770"/>
        <v>143.83293361928099</v>
      </c>
      <c r="AA1631" s="17">
        <v>0</v>
      </c>
      <c r="AB1631" s="6">
        <f t="shared" si="771"/>
        <v>0</v>
      </c>
      <c r="AC1631" s="6">
        <f t="shared" si="752"/>
        <v>0</v>
      </c>
      <c r="AD1631" s="17">
        <v>0</v>
      </c>
      <c r="AE1631" s="6">
        <f t="shared" si="772"/>
        <v>0</v>
      </c>
      <c r="AF1631" s="17">
        <v>0</v>
      </c>
      <c r="AG1631" s="6">
        <f t="shared" si="773"/>
        <v>0</v>
      </c>
      <c r="AH1631" s="6">
        <f t="shared" si="753"/>
        <v>0</v>
      </c>
      <c r="AI1631" s="6">
        <f t="shared" si="774"/>
        <v>0</v>
      </c>
      <c r="AJ1631" s="17">
        <v>378.89010098648299</v>
      </c>
      <c r="AK1631" s="6">
        <f t="shared" si="775"/>
        <v>303.852415934455</v>
      </c>
      <c r="AL1631" s="6">
        <f t="shared" si="754"/>
        <v>303.852415934455</v>
      </c>
      <c r="AM1631" s="17">
        <v>303.852415934455</v>
      </c>
      <c r="AN1631" s="6">
        <f t="shared" si="776"/>
        <v>75.037685052027996</v>
      </c>
      <c r="AO1631" s="6">
        <f t="shared" si="777"/>
        <v>378.89010098648299</v>
      </c>
      <c r="AP1631" s="17">
        <v>4110.5393173551001</v>
      </c>
      <c r="AQ1631" s="6">
        <f t="shared" si="778"/>
        <v>4110.5393173550892</v>
      </c>
      <c r="AR1631" s="17">
        <v>1448.43499722652</v>
      </c>
      <c r="AS1631" s="6">
        <f t="shared" si="755"/>
        <v>1448.43499722652</v>
      </c>
      <c r="AT1631" s="17">
        <v>1904.8767032697299</v>
      </c>
      <c r="AU1631" s="6">
        <f t="shared" si="756"/>
        <v>1904.8767032697299</v>
      </c>
      <c r="AV1631" s="17">
        <v>0</v>
      </c>
      <c r="AW1631" s="6">
        <f t="shared" si="757"/>
        <v>0</v>
      </c>
      <c r="AX1631" s="17">
        <v>757.22761685883995</v>
      </c>
      <c r="AY1631" s="6">
        <f t="shared" si="758"/>
        <v>757.22761685883995</v>
      </c>
      <c r="AZ1631" s="20">
        <v>208890358.54363701</v>
      </c>
      <c r="BA1631" s="20">
        <v>1382650035.61041</v>
      </c>
      <c r="BB1631" s="20">
        <v>157412550.48442701</v>
      </c>
      <c r="BC1631" s="20">
        <v>0</v>
      </c>
      <c r="BD1631" s="19">
        <f t="shared" si="759"/>
        <v>1748.952944638474</v>
      </c>
      <c r="BE1631" s="18">
        <v>66.154226599579204</v>
      </c>
      <c r="BF1631" s="20">
        <v>0</v>
      </c>
      <c r="BG1631" s="20">
        <v>0</v>
      </c>
      <c r="BH1631" s="19">
        <f t="shared" si="779"/>
        <v>0</v>
      </c>
      <c r="BI1631" s="18">
        <v>1225.82883154562</v>
      </c>
      <c r="BJ1631">
        <v>250</v>
      </c>
      <c r="BK1631">
        <v>2432</v>
      </c>
      <c r="BL1631" s="22">
        <v>3689.53856</v>
      </c>
      <c r="BM1631">
        <v>608</v>
      </c>
      <c r="BN1631">
        <v>152</v>
      </c>
      <c r="BO1631">
        <v>0.123694767646925</v>
      </c>
    </row>
    <row r="1632" spans="1:67" x14ac:dyDescent="0.2">
      <c r="A1632" s="27">
        <v>1631</v>
      </c>
      <c r="B1632" s="36">
        <v>927.09743562274002</v>
      </c>
      <c r="C1632" s="18">
        <v>950</v>
      </c>
      <c r="D1632">
        <v>800</v>
      </c>
      <c r="E1632">
        <v>3200</v>
      </c>
      <c r="F1632">
        <v>0</v>
      </c>
      <c r="G1632" s="23">
        <f t="shared" si="760"/>
        <v>1</v>
      </c>
      <c r="H1632" s="16">
        <v>99.748858447488502</v>
      </c>
      <c r="I1632" s="17">
        <v>234.92996776169201</v>
      </c>
      <c r="J1632" s="6">
        <f t="shared" si="761"/>
        <v>235.18097748069422</v>
      </c>
      <c r="K1632" s="6">
        <f t="shared" si="762"/>
        <v>235.18097748069422</v>
      </c>
      <c r="L1632" s="6">
        <f t="shared" si="763"/>
        <v>1</v>
      </c>
      <c r="M1632" s="6">
        <f t="shared" si="764"/>
        <v>234.92996776169201</v>
      </c>
      <c r="N1632" s="16">
        <v>99.835819900441194</v>
      </c>
      <c r="O1632" s="17">
        <v>725.06842510391903</v>
      </c>
      <c r="P1632" s="6">
        <f t="shared" si="765"/>
        <v>688.64157673202703</v>
      </c>
      <c r="Q1632" s="6">
        <f t="shared" si="750"/>
        <v>688.64157673202703</v>
      </c>
      <c r="R1632" s="17">
        <v>688.64157673202703</v>
      </c>
      <c r="S1632" s="6">
        <f t="shared" si="766"/>
        <v>36.426848371891992</v>
      </c>
      <c r="T1632" s="6">
        <f t="shared" si="767"/>
        <v>725.06842510391903</v>
      </c>
      <c r="U1632" s="17">
        <v>143.82580211921601</v>
      </c>
      <c r="V1632" s="6">
        <f t="shared" si="768"/>
        <v>129.678010500033</v>
      </c>
      <c r="W1632" s="6">
        <f t="shared" si="751"/>
        <v>129.678010500033</v>
      </c>
      <c r="X1632" s="17">
        <v>129.678010500033</v>
      </c>
      <c r="Y1632" s="6">
        <f t="shared" si="769"/>
        <v>14.14779161918301</v>
      </c>
      <c r="Z1632" s="6">
        <f t="shared" si="770"/>
        <v>143.82580211921601</v>
      </c>
      <c r="AA1632" s="17">
        <v>0</v>
      </c>
      <c r="AB1632" s="6">
        <f t="shared" si="771"/>
        <v>0</v>
      </c>
      <c r="AC1632" s="6">
        <f t="shared" si="752"/>
        <v>0</v>
      </c>
      <c r="AD1632" s="17">
        <v>0</v>
      </c>
      <c r="AE1632" s="6">
        <f t="shared" si="772"/>
        <v>0</v>
      </c>
      <c r="AF1632" s="17">
        <v>0</v>
      </c>
      <c r="AG1632" s="6">
        <f t="shared" si="773"/>
        <v>0</v>
      </c>
      <c r="AH1632" s="6">
        <f t="shared" si="753"/>
        <v>0</v>
      </c>
      <c r="AI1632" s="6">
        <f t="shared" si="774"/>
        <v>0</v>
      </c>
      <c r="AJ1632" s="17">
        <v>383.08113355991901</v>
      </c>
      <c r="AK1632" s="6">
        <f t="shared" si="775"/>
        <v>307.175496142746</v>
      </c>
      <c r="AL1632" s="6">
        <f t="shared" si="754"/>
        <v>307.175496142746</v>
      </c>
      <c r="AM1632" s="17">
        <v>307.175496142746</v>
      </c>
      <c r="AN1632" s="6">
        <f t="shared" si="776"/>
        <v>75.905637417173011</v>
      </c>
      <c r="AO1632" s="6">
        <f t="shared" si="777"/>
        <v>383.08113355991901</v>
      </c>
      <c r="AP1632" s="17">
        <v>4195.5120747658302</v>
      </c>
      <c r="AQ1632" s="6">
        <f t="shared" si="778"/>
        <v>4195.5120747658239</v>
      </c>
      <c r="AR1632" s="17">
        <v>1533.55324116576</v>
      </c>
      <c r="AS1632" s="6">
        <f t="shared" si="755"/>
        <v>1533.55324116576</v>
      </c>
      <c r="AT1632" s="17">
        <v>1904.7725999494</v>
      </c>
      <c r="AU1632" s="6">
        <f t="shared" si="756"/>
        <v>1904.7725999494</v>
      </c>
      <c r="AV1632" s="17">
        <v>0</v>
      </c>
      <c r="AW1632" s="6">
        <f t="shared" si="757"/>
        <v>0</v>
      </c>
      <c r="AX1632" s="17">
        <v>757.18623365066401</v>
      </c>
      <c r="AY1632" s="6">
        <f t="shared" si="758"/>
        <v>757.18623365066401</v>
      </c>
      <c r="AZ1632" s="20">
        <v>210858264.94448301</v>
      </c>
      <c r="BA1632" s="20">
        <v>1382650464.4660299</v>
      </c>
      <c r="BB1632" s="20">
        <v>155614835.24520701</v>
      </c>
      <c r="BC1632" s="20">
        <v>0</v>
      </c>
      <c r="BD1632" s="19">
        <f t="shared" si="759"/>
        <v>1749.12356465572</v>
      </c>
      <c r="BE1632" s="18">
        <v>66.794977863735397</v>
      </c>
      <c r="BF1632" s="20">
        <v>0</v>
      </c>
      <c r="BG1632" s="20">
        <v>0</v>
      </c>
      <c r="BH1632" s="19">
        <f t="shared" si="779"/>
        <v>0</v>
      </c>
      <c r="BI1632" s="18">
        <v>1297.9364098718299</v>
      </c>
      <c r="BJ1632">
        <v>250</v>
      </c>
      <c r="BK1632">
        <v>2432</v>
      </c>
      <c r="BL1632" s="22">
        <v>3689.53856</v>
      </c>
      <c r="BM1632">
        <v>608</v>
      </c>
      <c r="BN1632">
        <v>152</v>
      </c>
      <c r="BO1632">
        <v>0.122309987799623</v>
      </c>
    </row>
    <row r="1633" spans="1:67" x14ac:dyDescent="0.2">
      <c r="A1633" s="27">
        <v>1632</v>
      </c>
      <c r="B1633" s="36">
        <v>978.60284871289196</v>
      </c>
      <c r="C1633" s="18">
        <v>950</v>
      </c>
      <c r="D1633">
        <v>800</v>
      </c>
      <c r="E1633">
        <v>3200</v>
      </c>
      <c r="F1633">
        <v>0</v>
      </c>
      <c r="G1633" s="23">
        <f t="shared" si="760"/>
        <v>1</v>
      </c>
      <c r="H1633" s="16">
        <v>99.794520547945197</v>
      </c>
      <c r="I1633" s="17">
        <v>239.70732609457099</v>
      </c>
      <c r="J1633" s="6">
        <f t="shared" si="761"/>
        <v>239.96877944916722</v>
      </c>
      <c r="K1633" s="6">
        <f t="shared" si="762"/>
        <v>239.96877944916722</v>
      </c>
      <c r="L1633" s="6">
        <f t="shared" si="763"/>
        <v>1</v>
      </c>
      <c r="M1633" s="6">
        <f t="shared" si="764"/>
        <v>239.70732609457099</v>
      </c>
      <c r="N1633" s="16">
        <v>99.845499381653894</v>
      </c>
      <c r="O1633" s="17">
        <v>758.68208789211894</v>
      </c>
      <c r="P1633" s="6">
        <f t="shared" si="765"/>
        <v>720.564620523023</v>
      </c>
      <c r="Q1633" s="6">
        <f t="shared" si="750"/>
        <v>720.564620523023</v>
      </c>
      <c r="R1633" s="17">
        <v>720.564620523023</v>
      </c>
      <c r="S1633" s="6">
        <f t="shared" si="766"/>
        <v>38.117467369095948</v>
      </c>
      <c r="T1633" s="6">
        <f t="shared" si="767"/>
        <v>758.68208789211894</v>
      </c>
      <c r="U1633" s="17">
        <v>143.81897101331299</v>
      </c>
      <c r="V1633" s="6">
        <f t="shared" si="768"/>
        <v>129.67118332496199</v>
      </c>
      <c r="W1633" s="6">
        <f t="shared" si="751"/>
        <v>129.67118332496199</v>
      </c>
      <c r="X1633" s="17">
        <v>129.67118332496199</v>
      </c>
      <c r="Y1633" s="6">
        <f t="shared" si="769"/>
        <v>14.147787688351002</v>
      </c>
      <c r="Z1633" s="6">
        <f t="shared" si="770"/>
        <v>143.81897101331299</v>
      </c>
      <c r="AA1633" s="17">
        <v>0</v>
      </c>
      <c r="AB1633" s="6">
        <f t="shared" si="771"/>
        <v>0</v>
      </c>
      <c r="AC1633" s="6">
        <f t="shared" si="752"/>
        <v>0</v>
      </c>
      <c r="AD1633" s="17">
        <v>0</v>
      </c>
      <c r="AE1633" s="6">
        <f t="shared" si="772"/>
        <v>0</v>
      </c>
      <c r="AF1633" s="17">
        <v>0</v>
      </c>
      <c r="AG1633" s="6">
        <f t="shared" si="773"/>
        <v>0</v>
      </c>
      <c r="AH1633" s="6">
        <f t="shared" si="753"/>
        <v>0</v>
      </c>
      <c r="AI1633" s="6">
        <f t="shared" si="774"/>
        <v>0</v>
      </c>
      <c r="AJ1633" s="17">
        <v>386.99772994477303</v>
      </c>
      <c r="AK1633" s="6">
        <f t="shared" si="775"/>
        <v>310.27570745324903</v>
      </c>
      <c r="AL1633" s="6">
        <f t="shared" si="754"/>
        <v>310.27570745324903</v>
      </c>
      <c r="AM1633" s="17">
        <v>310.27570745324903</v>
      </c>
      <c r="AN1633" s="6">
        <f t="shared" si="776"/>
        <v>76.722022491524001</v>
      </c>
      <c r="AO1633" s="6">
        <f t="shared" si="777"/>
        <v>386.99772994477303</v>
      </c>
      <c r="AP1633" s="17">
        <v>4280.4852992776396</v>
      </c>
      <c r="AQ1633" s="6">
        <f t="shared" si="778"/>
        <v>4280.485299277635</v>
      </c>
      <c r="AR1633" s="17">
        <v>1618.66587060849</v>
      </c>
      <c r="AS1633" s="6">
        <f t="shared" si="755"/>
        <v>1618.66587060849</v>
      </c>
      <c r="AT1633" s="17">
        <v>1904.6728483344</v>
      </c>
      <c r="AU1633" s="6">
        <f t="shared" si="756"/>
        <v>1904.6728483344</v>
      </c>
      <c r="AV1633" s="17">
        <v>0</v>
      </c>
      <c r="AW1633" s="6">
        <f t="shared" si="757"/>
        <v>0</v>
      </c>
      <c r="AX1633" s="17">
        <v>757.14658033474495</v>
      </c>
      <c r="AY1633" s="6">
        <f t="shared" si="758"/>
        <v>757.14658033474495</v>
      </c>
      <c r="AZ1633" s="20">
        <v>212638957.96101499</v>
      </c>
      <c r="BA1633" s="20">
        <v>1382650819.8037701</v>
      </c>
      <c r="BB1633" s="20">
        <v>154003371.40178499</v>
      </c>
      <c r="BC1633" s="20">
        <v>0</v>
      </c>
      <c r="BD1633" s="19">
        <f t="shared" si="759"/>
        <v>1749.2931491665699</v>
      </c>
      <c r="BE1633" s="18">
        <v>67.411598189855397</v>
      </c>
      <c r="BF1633" s="20">
        <v>0</v>
      </c>
      <c r="BG1633" s="20">
        <v>0</v>
      </c>
      <c r="BH1633" s="19">
        <f t="shared" si="779"/>
        <v>0</v>
      </c>
      <c r="BI1633" s="18">
        <v>1370.0439881980401</v>
      </c>
      <c r="BJ1633">
        <v>250</v>
      </c>
      <c r="BK1633">
        <v>2432</v>
      </c>
      <c r="BL1633" s="22">
        <v>3689.53856</v>
      </c>
      <c r="BM1633">
        <v>608</v>
      </c>
      <c r="BN1633">
        <v>152</v>
      </c>
      <c r="BO1633">
        <v>0.121068677019999</v>
      </c>
    </row>
    <row r="1634" spans="1:67" x14ac:dyDescent="0.2">
      <c r="A1634" s="27">
        <v>1633</v>
      </c>
      <c r="B1634" s="36">
        <v>1030.10826180304</v>
      </c>
      <c r="C1634" s="18">
        <v>950</v>
      </c>
      <c r="D1634">
        <v>800</v>
      </c>
      <c r="E1634">
        <v>3200</v>
      </c>
      <c r="F1634">
        <v>0</v>
      </c>
      <c r="G1634" s="23">
        <f t="shared" si="760"/>
        <v>1</v>
      </c>
      <c r="H1634" s="16">
        <v>99.794520547945197</v>
      </c>
      <c r="I1634" s="17">
        <v>244.48495776138799</v>
      </c>
      <c r="J1634" s="6">
        <f t="shared" si="761"/>
        <v>244.75047910290482</v>
      </c>
      <c r="K1634" s="6">
        <f t="shared" si="762"/>
        <v>244.75047910290482</v>
      </c>
      <c r="L1634" s="6">
        <f t="shared" si="763"/>
        <v>1</v>
      </c>
      <c r="M1634" s="6">
        <f t="shared" si="764"/>
        <v>244.48495776138799</v>
      </c>
      <c r="N1634" s="16">
        <v>99.855109663089607</v>
      </c>
      <c r="O1634" s="17">
        <v>792.38225507400898</v>
      </c>
      <c r="P1634" s="6">
        <f t="shared" si="765"/>
        <v>752.56973526072602</v>
      </c>
      <c r="Q1634" s="6">
        <f t="shared" si="750"/>
        <v>752.56973526072602</v>
      </c>
      <c r="R1634" s="17">
        <v>752.56973526072602</v>
      </c>
      <c r="S1634" s="6">
        <f t="shared" si="766"/>
        <v>39.812519813282961</v>
      </c>
      <c r="T1634" s="6">
        <f t="shared" si="767"/>
        <v>792.38225507400898</v>
      </c>
      <c r="U1634" s="17">
        <v>143.81242263753199</v>
      </c>
      <c r="V1634" s="6">
        <f t="shared" si="768"/>
        <v>129.66463842194301</v>
      </c>
      <c r="W1634" s="6">
        <f t="shared" si="751"/>
        <v>129.66463842194301</v>
      </c>
      <c r="X1634" s="17">
        <v>129.66463842194301</v>
      </c>
      <c r="Y1634" s="6">
        <f t="shared" si="769"/>
        <v>14.147784215588985</v>
      </c>
      <c r="Z1634" s="6">
        <f t="shared" si="770"/>
        <v>143.81242263753199</v>
      </c>
      <c r="AA1634" s="17">
        <v>0</v>
      </c>
      <c r="AB1634" s="6">
        <f t="shared" si="771"/>
        <v>0</v>
      </c>
      <c r="AC1634" s="6">
        <f t="shared" si="752"/>
        <v>0</v>
      </c>
      <c r="AD1634" s="17">
        <v>0</v>
      </c>
      <c r="AE1634" s="6">
        <f t="shared" si="772"/>
        <v>0</v>
      </c>
      <c r="AF1634" s="17">
        <v>0</v>
      </c>
      <c r="AG1634" s="6">
        <f t="shared" si="773"/>
        <v>0</v>
      </c>
      <c r="AH1634" s="6">
        <f t="shared" si="753"/>
        <v>0</v>
      </c>
      <c r="AI1634" s="6">
        <f t="shared" si="774"/>
        <v>0</v>
      </c>
      <c r="AJ1634" s="17">
        <v>390.55792854103402</v>
      </c>
      <c r="AK1634" s="6">
        <f t="shared" si="775"/>
        <v>313.09180142579203</v>
      </c>
      <c r="AL1634" s="6">
        <f t="shared" si="754"/>
        <v>313.09180142579203</v>
      </c>
      <c r="AM1634" s="17">
        <v>313.09180142579203</v>
      </c>
      <c r="AN1634" s="6">
        <f t="shared" si="776"/>
        <v>77.466127115241989</v>
      </c>
      <c r="AO1634" s="6">
        <f t="shared" si="777"/>
        <v>390.55792854103402</v>
      </c>
      <c r="AP1634" s="17">
        <v>4365.4589622016701</v>
      </c>
      <c r="AQ1634" s="6">
        <f t="shared" si="778"/>
        <v>4365.4589622016611</v>
      </c>
      <c r="AR1634" s="17">
        <v>1703.7732303913399</v>
      </c>
      <c r="AS1634" s="6">
        <f t="shared" si="755"/>
        <v>1703.7732303913399</v>
      </c>
      <c r="AT1634" s="17">
        <v>1904.5771811474499</v>
      </c>
      <c r="AU1634" s="6">
        <f t="shared" si="756"/>
        <v>1904.5771811474499</v>
      </c>
      <c r="AV1634" s="17">
        <v>0</v>
      </c>
      <c r="AW1634" s="6">
        <f t="shared" si="757"/>
        <v>0</v>
      </c>
      <c r="AX1634" s="17">
        <v>757.10855066287195</v>
      </c>
      <c r="AY1634" s="6">
        <f t="shared" si="758"/>
        <v>757.10855066287195</v>
      </c>
      <c r="AZ1634" s="20">
        <v>214219071.83677301</v>
      </c>
      <c r="BA1634" s="20">
        <v>1382651146.2999699</v>
      </c>
      <c r="BB1634" s="20">
        <v>152591303.16058499</v>
      </c>
      <c r="BC1634" s="20">
        <v>0</v>
      </c>
      <c r="BD1634" s="19">
        <f t="shared" si="759"/>
        <v>1749.4615212973279</v>
      </c>
      <c r="BE1634" s="18">
        <v>68.005555463260507</v>
      </c>
      <c r="BF1634" s="20">
        <v>0</v>
      </c>
      <c r="BG1634" s="20">
        <v>0</v>
      </c>
      <c r="BH1634" s="19">
        <f t="shared" si="779"/>
        <v>0</v>
      </c>
      <c r="BI1634" s="18">
        <v>1442.15156652426</v>
      </c>
      <c r="BJ1634">
        <v>250</v>
      </c>
      <c r="BK1634">
        <v>2432</v>
      </c>
      <c r="BL1634" s="22">
        <v>3689.53856</v>
      </c>
      <c r="BM1634">
        <v>608</v>
      </c>
      <c r="BN1634">
        <v>152</v>
      </c>
      <c r="BO1634">
        <v>0.11998096022757899</v>
      </c>
    </row>
    <row r="1635" spans="1:67" x14ac:dyDescent="0.2">
      <c r="A1635" s="27">
        <v>1634</v>
      </c>
      <c r="B1635" s="36">
        <v>20.602165236060799</v>
      </c>
      <c r="C1635" s="18">
        <v>1003.19999999999</v>
      </c>
      <c r="D1635">
        <v>800</v>
      </c>
      <c r="E1635">
        <v>3200</v>
      </c>
      <c r="F1635">
        <v>0</v>
      </c>
      <c r="G1635" s="23">
        <f t="shared" si="760"/>
        <v>1</v>
      </c>
      <c r="H1635" s="16">
        <v>95.593607305936004</v>
      </c>
      <c r="I1635" s="17">
        <v>162.34233964887</v>
      </c>
      <c r="J1635" s="6">
        <f t="shared" si="761"/>
        <v>162.40661694276525</v>
      </c>
      <c r="K1635" s="6">
        <f t="shared" si="762"/>
        <v>162.40661694276525</v>
      </c>
      <c r="L1635" s="6">
        <f t="shared" si="763"/>
        <v>1</v>
      </c>
      <c r="M1635" s="6">
        <f t="shared" si="764"/>
        <v>162.34233964887</v>
      </c>
      <c r="N1635" s="16">
        <v>97.059633322199204</v>
      </c>
      <c r="O1635" s="17">
        <v>196.29345296692699</v>
      </c>
      <c r="P1635" s="6">
        <f t="shared" si="765"/>
        <v>186.444393507743</v>
      </c>
      <c r="Q1635" s="6">
        <f t="shared" si="750"/>
        <v>186.444393507743</v>
      </c>
      <c r="R1635" s="17">
        <v>186.444393507743</v>
      </c>
      <c r="S1635" s="6">
        <f t="shared" si="766"/>
        <v>9.8490594591839908</v>
      </c>
      <c r="T1635" s="6">
        <f t="shared" si="767"/>
        <v>196.29345296692699</v>
      </c>
      <c r="U1635" s="17">
        <v>150.81955638989399</v>
      </c>
      <c r="V1635" s="6">
        <f t="shared" si="768"/>
        <v>136.001750958748</v>
      </c>
      <c r="W1635" s="6">
        <f t="shared" si="751"/>
        <v>136.001750958748</v>
      </c>
      <c r="X1635" s="17">
        <v>136.001750958748</v>
      </c>
      <c r="Y1635" s="6">
        <f t="shared" si="769"/>
        <v>14.817805431145985</v>
      </c>
      <c r="Z1635" s="6">
        <f t="shared" si="770"/>
        <v>150.81955638989399</v>
      </c>
      <c r="AA1635" s="17">
        <v>0</v>
      </c>
      <c r="AB1635" s="6">
        <f t="shared" si="771"/>
        <v>0</v>
      </c>
      <c r="AC1635" s="6">
        <f t="shared" si="752"/>
        <v>0</v>
      </c>
      <c r="AD1635" s="17">
        <v>0</v>
      </c>
      <c r="AE1635" s="6">
        <f t="shared" si="772"/>
        <v>0</v>
      </c>
      <c r="AF1635" s="17">
        <v>0</v>
      </c>
      <c r="AG1635" s="6">
        <f t="shared" si="773"/>
        <v>0</v>
      </c>
      <c r="AH1635" s="6">
        <f t="shared" si="753"/>
        <v>0</v>
      </c>
      <c r="AI1635" s="6">
        <f t="shared" si="774"/>
        <v>0</v>
      </c>
      <c r="AJ1635" s="17">
        <v>216.28062285716999</v>
      </c>
      <c r="AK1635" s="6">
        <f t="shared" si="775"/>
        <v>174.822794850576</v>
      </c>
      <c r="AL1635" s="6">
        <f t="shared" si="754"/>
        <v>174.822794850576</v>
      </c>
      <c r="AM1635" s="17">
        <v>174.822794850576</v>
      </c>
      <c r="AN1635" s="6">
        <f t="shared" si="776"/>
        <v>41.457828006593985</v>
      </c>
      <c r="AO1635" s="6">
        <f t="shared" si="777"/>
        <v>216.28062285716999</v>
      </c>
      <c r="AP1635" s="17">
        <v>2806.4694885167801</v>
      </c>
      <c r="AQ1635" s="6">
        <f t="shared" si="778"/>
        <v>2806.4694885167855</v>
      </c>
      <c r="AR1635" s="17">
        <v>34.124733768420398</v>
      </c>
      <c r="AS1635" s="6">
        <f t="shared" si="755"/>
        <v>34.124733768420398</v>
      </c>
      <c r="AT1635" s="17">
        <v>2014.14151313414</v>
      </c>
      <c r="AU1635" s="6">
        <f t="shared" si="756"/>
        <v>2014.14151313414</v>
      </c>
      <c r="AV1635" s="17">
        <v>0</v>
      </c>
      <c r="AW1635" s="6">
        <f t="shared" si="757"/>
        <v>0</v>
      </c>
      <c r="AX1635" s="17">
        <v>758.20324161422502</v>
      </c>
      <c r="AY1635" s="6">
        <f t="shared" si="758"/>
        <v>758.20324161422502</v>
      </c>
      <c r="AZ1635" s="20">
        <v>17776437.607373599</v>
      </c>
      <c r="BA1635" s="20">
        <v>1394059570.29721</v>
      </c>
      <c r="BB1635" s="20">
        <v>288648767.900343</v>
      </c>
      <c r="BC1635" s="20">
        <v>0</v>
      </c>
      <c r="BD1635" s="19">
        <f t="shared" si="759"/>
        <v>1700.4847758049266</v>
      </c>
      <c r="BE1635" s="18">
        <v>53.935589111939898</v>
      </c>
      <c r="BF1635" s="20">
        <v>0</v>
      </c>
      <c r="BG1635" s="20">
        <v>0</v>
      </c>
      <c r="BH1635" s="19">
        <f t="shared" si="779"/>
        <v>0</v>
      </c>
      <c r="BI1635" s="18">
        <v>28.8430313304852</v>
      </c>
      <c r="BJ1635">
        <v>264</v>
      </c>
      <c r="BK1635">
        <v>2432</v>
      </c>
      <c r="BL1635" s="22">
        <v>3689.53856</v>
      </c>
      <c r="BM1635">
        <v>608</v>
      </c>
      <c r="BN1635">
        <v>152</v>
      </c>
      <c r="BO1635">
        <v>0.22477080434198701</v>
      </c>
    </row>
    <row r="1636" spans="1:67" x14ac:dyDescent="0.2">
      <c r="A1636" s="27">
        <v>1635</v>
      </c>
      <c r="B1636" s="36">
        <v>51.505413090152203</v>
      </c>
      <c r="C1636" s="18">
        <v>1003.19999999999</v>
      </c>
      <c r="D1636">
        <v>800</v>
      </c>
      <c r="E1636">
        <v>3200</v>
      </c>
      <c r="F1636">
        <v>0</v>
      </c>
      <c r="G1636" s="23">
        <f t="shared" si="760"/>
        <v>1</v>
      </c>
      <c r="H1636" s="16">
        <v>96.050228310502206</v>
      </c>
      <c r="I1636" s="17">
        <v>164.601295399571</v>
      </c>
      <c r="J1636" s="6">
        <f t="shared" si="761"/>
        <v>164.67252023144033</v>
      </c>
      <c r="K1636" s="6">
        <f t="shared" si="762"/>
        <v>164.67252023144033</v>
      </c>
      <c r="L1636" s="6">
        <f t="shared" si="763"/>
        <v>1</v>
      </c>
      <c r="M1636" s="6">
        <f t="shared" si="764"/>
        <v>164.601295399571</v>
      </c>
      <c r="N1636" s="16">
        <v>97.458527496206401</v>
      </c>
      <c r="O1636" s="17">
        <v>202.70173710749501</v>
      </c>
      <c r="P1636" s="6">
        <f t="shared" si="765"/>
        <v>192.53042437496001</v>
      </c>
      <c r="Q1636" s="6">
        <f t="shared" si="750"/>
        <v>192.53042437496001</v>
      </c>
      <c r="R1636" s="17">
        <v>192.53042437496001</v>
      </c>
      <c r="S1636" s="6">
        <f t="shared" si="766"/>
        <v>10.171312732535</v>
      </c>
      <c r="T1636" s="6">
        <f t="shared" si="767"/>
        <v>202.70173710749501</v>
      </c>
      <c r="U1636" s="17">
        <v>150.805149932109</v>
      </c>
      <c r="V1636" s="6">
        <f t="shared" si="768"/>
        <v>135.98776901636199</v>
      </c>
      <c r="W1636" s="6">
        <f t="shared" si="751"/>
        <v>135.98776901636199</v>
      </c>
      <c r="X1636" s="17">
        <v>135.98776901636199</v>
      </c>
      <c r="Y1636" s="6">
        <f t="shared" si="769"/>
        <v>14.817380915747009</v>
      </c>
      <c r="Z1636" s="6">
        <f t="shared" si="770"/>
        <v>150.805149932109</v>
      </c>
      <c r="AA1636" s="17">
        <v>0</v>
      </c>
      <c r="AB1636" s="6">
        <f t="shared" si="771"/>
        <v>0</v>
      </c>
      <c r="AC1636" s="6">
        <f t="shared" si="752"/>
        <v>0</v>
      </c>
      <c r="AD1636" s="17">
        <v>0</v>
      </c>
      <c r="AE1636" s="6">
        <f t="shared" si="772"/>
        <v>0</v>
      </c>
      <c r="AF1636" s="17">
        <v>0</v>
      </c>
      <c r="AG1636" s="6">
        <f t="shared" si="773"/>
        <v>0</v>
      </c>
      <c r="AH1636" s="6">
        <f t="shared" si="753"/>
        <v>0</v>
      </c>
      <c r="AI1636" s="6">
        <f t="shared" si="774"/>
        <v>0</v>
      </c>
      <c r="AJ1636" s="17">
        <v>230.12521811792701</v>
      </c>
      <c r="AK1636" s="6">
        <f t="shared" si="775"/>
        <v>185.94394475659101</v>
      </c>
      <c r="AL1636" s="6">
        <f t="shared" si="754"/>
        <v>185.94394475659101</v>
      </c>
      <c r="AM1636" s="17">
        <v>185.94394475659101</v>
      </c>
      <c r="AN1636" s="6">
        <f t="shared" si="776"/>
        <v>44.181273361335997</v>
      </c>
      <c r="AO1636" s="6">
        <f t="shared" si="777"/>
        <v>230.12521811792701</v>
      </c>
      <c r="AP1636" s="17">
        <v>2857.4446648002699</v>
      </c>
      <c r="AQ1636" s="6">
        <f t="shared" si="778"/>
        <v>2857.4446648002749</v>
      </c>
      <c r="AR1636" s="17">
        <v>85.305507678797198</v>
      </c>
      <c r="AS1636" s="6">
        <f t="shared" si="755"/>
        <v>85.305507678797198</v>
      </c>
      <c r="AT1636" s="17">
        <v>2013.9921440073001</v>
      </c>
      <c r="AU1636" s="6">
        <f t="shared" si="756"/>
        <v>2013.9921440073001</v>
      </c>
      <c r="AV1636" s="17">
        <v>0</v>
      </c>
      <c r="AW1636" s="6">
        <f t="shared" si="757"/>
        <v>0</v>
      </c>
      <c r="AX1636" s="17">
        <v>758.14701311417798</v>
      </c>
      <c r="AY1636" s="6">
        <f t="shared" si="758"/>
        <v>758.14701311417798</v>
      </c>
      <c r="AZ1636" s="20">
        <v>42977003.1645144</v>
      </c>
      <c r="BA1636" s="20">
        <v>1394100688.66381</v>
      </c>
      <c r="BB1636" s="20">
        <v>270395709.90520698</v>
      </c>
      <c r="BC1636" s="20">
        <v>0</v>
      </c>
      <c r="BD1636" s="19">
        <f t="shared" si="759"/>
        <v>1707.4734017335313</v>
      </c>
      <c r="BE1636" s="18">
        <v>54.5074855334096</v>
      </c>
      <c r="BF1636" s="20">
        <v>0</v>
      </c>
      <c r="BG1636" s="20">
        <v>0</v>
      </c>
      <c r="BH1636" s="19">
        <f t="shared" si="779"/>
        <v>0</v>
      </c>
      <c r="BI1636" s="18">
        <v>72.107578326213101</v>
      </c>
      <c r="BJ1636">
        <v>264</v>
      </c>
      <c r="BK1636">
        <v>2432</v>
      </c>
      <c r="BL1636" s="22">
        <v>3689.53856</v>
      </c>
      <c r="BM1636">
        <v>608</v>
      </c>
      <c r="BN1636">
        <v>152</v>
      </c>
      <c r="BO1636">
        <v>0.21073290169588799</v>
      </c>
    </row>
    <row r="1637" spans="1:67" x14ac:dyDescent="0.2">
      <c r="A1637" s="27">
        <v>1636</v>
      </c>
      <c r="B1637" s="36">
        <v>154.516239270456</v>
      </c>
      <c r="C1637" s="18">
        <v>1003.19999999999</v>
      </c>
      <c r="D1637">
        <v>800</v>
      </c>
      <c r="E1637">
        <v>3200</v>
      </c>
      <c r="F1637">
        <v>0</v>
      </c>
      <c r="G1637" s="23">
        <f t="shared" si="760"/>
        <v>1</v>
      </c>
      <c r="H1637" s="16">
        <v>97.591324200913206</v>
      </c>
      <c r="I1637" s="17">
        <v>172.406497875349</v>
      </c>
      <c r="J1637" s="6">
        <f t="shared" si="761"/>
        <v>172.46899872440119</v>
      </c>
      <c r="K1637" s="6">
        <f t="shared" si="762"/>
        <v>172.46899872440119</v>
      </c>
      <c r="L1637" s="6">
        <f t="shared" si="763"/>
        <v>1</v>
      </c>
      <c r="M1637" s="6">
        <f t="shared" si="764"/>
        <v>172.406497875349</v>
      </c>
      <c r="N1637" s="16">
        <v>98.514741234978501</v>
      </c>
      <c r="O1637" s="17">
        <v>234.19554917471001</v>
      </c>
      <c r="P1637" s="6">
        <f t="shared" si="765"/>
        <v>222.44137419512799</v>
      </c>
      <c r="Q1637" s="6">
        <f t="shared" si="750"/>
        <v>222.44137419512799</v>
      </c>
      <c r="R1637" s="17">
        <v>222.44137419512799</v>
      </c>
      <c r="S1637" s="6">
        <f t="shared" si="766"/>
        <v>11.754174979582018</v>
      </c>
      <c r="T1637" s="6">
        <f t="shared" si="767"/>
        <v>234.19554917471001</v>
      </c>
      <c r="U1637" s="17">
        <v>150.76377999003401</v>
      </c>
      <c r="V1637" s="6">
        <f t="shared" si="768"/>
        <v>135.947420369616</v>
      </c>
      <c r="W1637" s="6">
        <f t="shared" si="751"/>
        <v>135.947420369616</v>
      </c>
      <c r="X1637" s="17">
        <v>135.947420369616</v>
      </c>
      <c r="Y1637" s="6">
        <f t="shared" si="769"/>
        <v>14.816359620418012</v>
      </c>
      <c r="Z1637" s="6">
        <f t="shared" si="770"/>
        <v>150.76377999003401</v>
      </c>
      <c r="AA1637" s="17">
        <v>0</v>
      </c>
      <c r="AB1637" s="6">
        <f t="shared" si="771"/>
        <v>0</v>
      </c>
      <c r="AC1637" s="6">
        <f t="shared" si="752"/>
        <v>0</v>
      </c>
      <c r="AD1637" s="17">
        <v>0</v>
      </c>
      <c r="AE1637" s="6">
        <f t="shared" si="772"/>
        <v>0</v>
      </c>
      <c r="AF1637" s="17">
        <v>0</v>
      </c>
      <c r="AG1637" s="6">
        <f t="shared" si="773"/>
        <v>0</v>
      </c>
      <c r="AH1637" s="6">
        <f t="shared" si="753"/>
        <v>0</v>
      </c>
      <c r="AI1637" s="6">
        <f t="shared" si="774"/>
        <v>0</v>
      </c>
      <c r="AJ1637" s="17">
        <v>278.497641532432</v>
      </c>
      <c r="AK1637" s="6">
        <f t="shared" si="775"/>
        <v>224.75194852086699</v>
      </c>
      <c r="AL1637" s="6">
        <f t="shared" si="754"/>
        <v>224.75194852086699</v>
      </c>
      <c r="AM1637" s="17">
        <v>224.75194852086699</v>
      </c>
      <c r="AN1637" s="6">
        <f t="shared" si="776"/>
        <v>53.74569301156501</v>
      </c>
      <c r="AO1637" s="6">
        <f t="shared" si="777"/>
        <v>278.497641532432</v>
      </c>
      <c r="AP1637" s="17">
        <v>3027.36589478106</v>
      </c>
      <c r="AQ1637" s="6">
        <f t="shared" si="778"/>
        <v>3027.3658947810509</v>
      </c>
      <c r="AR1637" s="17">
        <v>255.858225734782</v>
      </c>
      <c r="AS1637" s="6">
        <f t="shared" si="755"/>
        <v>255.858225734782</v>
      </c>
      <c r="AT1637" s="17">
        <v>2013.53336039276</v>
      </c>
      <c r="AU1637" s="6">
        <f t="shared" si="756"/>
        <v>2013.53336039276</v>
      </c>
      <c r="AV1637" s="17">
        <v>0</v>
      </c>
      <c r="AW1637" s="6">
        <f t="shared" si="757"/>
        <v>0</v>
      </c>
      <c r="AX1637" s="17">
        <v>757.97430865350896</v>
      </c>
      <c r="AY1637" s="6">
        <f t="shared" si="758"/>
        <v>757.97430865350896</v>
      </c>
      <c r="AZ1637" s="20">
        <v>110982189.21405999</v>
      </c>
      <c r="BA1637" s="20">
        <v>1394198748.54969</v>
      </c>
      <c r="BB1637" s="20">
        <v>220797328.67307299</v>
      </c>
      <c r="BC1637" s="20">
        <v>0</v>
      </c>
      <c r="BD1637" s="19">
        <f t="shared" si="759"/>
        <v>1725.9782664368231</v>
      </c>
      <c r="BE1637" s="18">
        <v>56.394452618805403</v>
      </c>
      <c r="BF1637" s="20">
        <v>0</v>
      </c>
      <c r="BG1637" s="20">
        <v>0</v>
      </c>
      <c r="BH1637" s="19">
        <f t="shared" si="779"/>
        <v>0</v>
      </c>
      <c r="BI1637" s="18">
        <v>216.32273497863901</v>
      </c>
      <c r="BJ1637">
        <v>264</v>
      </c>
      <c r="BK1637">
        <v>2432</v>
      </c>
      <c r="BL1637" s="22">
        <v>3689.53856</v>
      </c>
      <c r="BM1637">
        <v>608</v>
      </c>
      <c r="BN1637">
        <v>152</v>
      </c>
      <c r="BO1637">
        <v>0.17255806987108199</v>
      </c>
    </row>
    <row r="1638" spans="1:67" x14ac:dyDescent="0.2">
      <c r="A1638" s="27">
        <v>1637</v>
      </c>
      <c r="B1638" s="36">
        <v>206.02165236060799</v>
      </c>
      <c r="C1638" s="18">
        <v>1003.19999999999</v>
      </c>
      <c r="D1638">
        <v>800</v>
      </c>
      <c r="E1638">
        <v>3200</v>
      </c>
      <c r="F1638">
        <v>0</v>
      </c>
      <c r="G1638" s="23">
        <f t="shared" si="760"/>
        <v>1</v>
      </c>
      <c r="H1638" s="16">
        <v>98.082191780821901</v>
      </c>
      <c r="I1638" s="17">
        <v>176.55915646523599</v>
      </c>
      <c r="J1638" s="6">
        <f t="shared" si="761"/>
        <v>176.64150238264381</v>
      </c>
      <c r="K1638" s="6">
        <f t="shared" si="762"/>
        <v>176.64150238264381</v>
      </c>
      <c r="L1638" s="6">
        <f t="shared" si="763"/>
        <v>1</v>
      </c>
      <c r="M1638" s="6">
        <f t="shared" si="764"/>
        <v>176.55915646523599</v>
      </c>
      <c r="N1638" s="16">
        <v>98.863030921708102</v>
      </c>
      <c r="O1638" s="17">
        <v>258.30387720562697</v>
      </c>
      <c r="P1638" s="6">
        <f t="shared" si="765"/>
        <v>245.33843598339101</v>
      </c>
      <c r="Q1638" s="6">
        <f t="shared" si="750"/>
        <v>245.33843598339101</v>
      </c>
      <c r="R1638" s="17">
        <v>245.33843598339101</v>
      </c>
      <c r="S1638" s="6">
        <f t="shared" si="766"/>
        <v>12.965441222235967</v>
      </c>
      <c r="T1638" s="6">
        <f t="shared" si="767"/>
        <v>258.30387720562697</v>
      </c>
      <c r="U1638" s="17">
        <v>150.74588083970301</v>
      </c>
      <c r="V1638" s="6">
        <f t="shared" si="768"/>
        <v>135.92989214801301</v>
      </c>
      <c r="W1638" s="6">
        <f t="shared" si="751"/>
        <v>135.92989214801301</v>
      </c>
      <c r="X1638" s="17">
        <v>135.92989214801301</v>
      </c>
      <c r="Y1638" s="6">
        <f t="shared" si="769"/>
        <v>14.815988691689995</v>
      </c>
      <c r="Z1638" s="6">
        <f t="shared" si="770"/>
        <v>150.74588083970301</v>
      </c>
      <c r="AA1638" s="17">
        <v>0</v>
      </c>
      <c r="AB1638" s="6">
        <f t="shared" si="771"/>
        <v>0</v>
      </c>
      <c r="AC1638" s="6">
        <f t="shared" si="752"/>
        <v>0</v>
      </c>
      <c r="AD1638" s="17">
        <v>0</v>
      </c>
      <c r="AE1638" s="6">
        <f t="shared" si="772"/>
        <v>0</v>
      </c>
      <c r="AF1638" s="17">
        <v>0</v>
      </c>
      <c r="AG1638" s="6">
        <f t="shared" si="773"/>
        <v>0</v>
      </c>
      <c r="AH1638" s="6">
        <f t="shared" si="753"/>
        <v>0</v>
      </c>
      <c r="AI1638" s="6">
        <f t="shared" si="774"/>
        <v>0</v>
      </c>
      <c r="AJ1638" s="17">
        <v>299.94527717103898</v>
      </c>
      <c r="AK1638" s="6">
        <f t="shared" si="775"/>
        <v>241.90410356638299</v>
      </c>
      <c r="AL1638" s="6">
        <f t="shared" si="754"/>
        <v>241.90410356638299</v>
      </c>
      <c r="AM1638" s="17">
        <v>241.90410356638299</v>
      </c>
      <c r="AN1638" s="6">
        <f t="shared" si="776"/>
        <v>58.041173604655995</v>
      </c>
      <c r="AO1638" s="6">
        <f t="shared" si="777"/>
        <v>299.94527717103898</v>
      </c>
      <c r="AP1638" s="17">
        <v>3112.3285612760601</v>
      </c>
      <c r="AQ1638" s="6">
        <f t="shared" si="778"/>
        <v>3112.328561276056</v>
      </c>
      <c r="AR1638" s="17">
        <v>341.10885562539897</v>
      </c>
      <c r="AS1638" s="6">
        <f t="shared" si="755"/>
        <v>341.10885562539897</v>
      </c>
      <c r="AT1638" s="17">
        <v>2013.3241515530699</v>
      </c>
      <c r="AU1638" s="6">
        <f t="shared" si="756"/>
        <v>2013.3241515530699</v>
      </c>
      <c r="AV1638" s="17">
        <v>0</v>
      </c>
      <c r="AW1638" s="6">
        <f t="shared" si="757"/>
        <v>0</v>
      </c>
      <c r="AX1638" s="17">
        <v>757.89555409758702</v>
      </c>
      <c r="AY1638" s="6">
        <f t="shared" si="758"/>
        <v>757.89555409758702</v>
      </c>
      <c r="AZ1638" s="20">
        <v>133357252.338277</v>
      </c>
      <c r="BA1638" s="20">
        <v>1394233903.5831201</v>
      </c>
      <c r="BB1638" s="20">
        <v>204489145.82692099</v>
      </c>
      <c r="BC1638" s="20">
        <v>0</v>
      </c>
      <c r="BD1638" s="19">
        <f t="shared" si="759"/>
        <v>1732.0803017483181</v>
      </c>
      <c r="BE1638" s="18">
        <v>57.335709233341497</v>
      </c>
      <c r="BF1638" s="20">
        <v>0</v>
      </c>
      <c r="BG1638" s="20">
        <v>0</v>
      </c>
      <c r="BH1638" s="19">
        <f t="shared" si="779"/>
        <v>0</v>
      </c>
      <c r="BI1638" s="18">
        <v>288.43031330485201</v>
      </c>
      <c r="BJ1638">
        <v>264</v>
      </c>
      <c r="BK1638">
        <v>2432</v>
      </c>
      <c r="BL1638" s="22">
        <v>3689.53856</v>
      </c>
      <c r="BM1638">
        <v>608</v>
      </c>
      <c r="BN1638">
        <v>152</v>
      </c>
      <c r="BO1638">
        <v>0.16000715318300701</v>
      </c>
    </row>
    <row r="1639" spans="1:67" x14ac:dyDescent="0.2">
      <c r="A1639" s="27">
        <v>1638</v>
      </c>
      <c r="B1639" s="36">
        <v>257.52706545076097</v>
      </c>
      <c r="C1639" s="18">
        <v>1003.19999999999</v>
      </c>
      <c r="D1639">
        <v>800</v>
      </c>
      <c r="E1639">
        <v>3200</v>
      </c>
      <c r="F1639">
        <v>0</v>
      </c>
      <c r="G1639" s="23">
        <f t="shared" si="760"/>
        <v>1</v>
      </c>
      <c r="H1639" s="16">
        <v>98.561643835616394</v>
      </c>
      <c r="I1639" s="17">
        <v>180.55022141666501</v>
      </c>
      <c r="J1639" s="6">
        <f t="shared" si="761"/>
        <v>180.63543500132181</v>
      </c>
      <c r="K1639" s="6">
        <f t="shared" si="762"/>
        <v>180.63543500132181</v>
      </c>
      <c r="L1639" s="6">
        <f t="shared" si="763"/>
        <v>1</v>
      </c>
      <c r="M1639" s="6">
        <f t="shared" si="764"/>
        <v>180.55022141666501</v>
      </c>
      <c r="N1639" s="16">
        <v>99.103991125937398</v>
      </c>
      <c r="O1639" s="17">
        <v>291.60901297982201</v>
      </c>
      <c r="P1639" s="6">
        <f t="shared" si="765"/>
        <v>276.970473744581</v>
      </c>
      <c r="Q1639" s="6">
        <f t="shared" si="750"/>
        <v>276.970473744581</v>
      </c>
      <c r="R1639" s="17">
        <v>276.970473744581</v>
      </c>
      <c r="S1639" s="6">
        <f t="shared" si="766"/>
        <v>14.638539235241012</v>
      </c>
      <c r="T1639" s="6">
        <f t="shared" si="767"/>
        <v>291.60901297982201</v>
      </c>
      <c r="U1639" s="17">
        <v>150.72984183787099</v>
      </c>
      <c r="V1639" s="6">
        <f t="shared" si="768"/>
        <v>135.91412041891999</v>
      </c>
      <c r="W1639" s="6">
        <f t="shared" si="751"/>
        <v>135.91412041891999</v>
      </c>
      <c r="X1639" s="17">
        <v>135.91412041891999</v>
      </c>
      <c r="Y1639" s="6">
        <f t="shared" si="769"/>
        <v>14.815721418951</v>
      </c>
      <c r="Z1639" s="6">
        <f t="shared" si="770"/>
        <v>150.72984183787099</v>
      </c>
      <c r="AA1639" s="17">
        <v>0</v>
      </c>
      <c r="AB1639" s="6">
        <f t="shared" si="771"/>
        <v>0</v>
      </c>
      <c r="AC1639" s="6">
        <f t="shared" si="752"/>
        <v>0</v>
      </c>
      <c r="AD1639" s="17">
        <v>0</v>
      </c>
      <c r="AE1639" s="6">
        <f t="shared" si="772"/>
        <v>0</v>
      </c>
      <c r="AF1639" s="17">
        <v>0</v>
      </c>
      <c r="AG1639" s="6">
        <f t="shared" si="773"/>
        <v>0</v>
      </c>
      <c r="AH1639" s="6">
        <f t="shared" si="753"/>
        <v>0</v>
      </c>
      <c r="AI1639" s="6">
        <f t="shared" si="774"/>
        <v>0</v>
      </c>
      <c r="AJ1639" s="17">
        <v>310.77631073492</v>
      </c>
      <c r="AK1639" s="6">
        <f t="shared" si="775"/>
        <v>249.98359452229599</v>
      </c>
      <c r="AL1639" s="6">
        <f t="shared" si="754"/>
        <v>249.98359452229599</v>
      </c>
      <c r="AM1639" s="17">
        <v>249.98359452229599</v>
      </c>
      <c r="AN1639" s="6">
        <f t="shared" si="776"/>
        <v>60.792716212624015</v>
      </c>
      <c r="AO1639" s="6">
        <f t="shared" si="777"/>
        <v>310.77631073492</v>
      </c>
      <c r="AP1639" s="17">
        <v>3197.2924395669702</v>
      </c>
      <c r="AQ1639" s="6">
        <f t="shared" si="778"/>
        <v>3197.2924395669697</v>
      </c>
      <c r="AR1639" s="17">
        <v>426.34428766403198</v>
      </c>
      <c r="AS1639" s="6">
        <f t="shared" si="755"/>
        <v>426.34428766403198</v>
      </c>
      <c r="AT1639" s="17">
        <v>2013.1268645181899</v>
      </c>
      <c r="AU1639" s="6">
        <f t="shared" si="756"/>
        <v>2013.1268645181899</v>
      </c>
      <c r="AV1639" s="17">
        <v>0</v>
      </c>
      <c r="AW1639" s="6">
        <f t="shared" si="757"/>
        <v>0</v>
      </c>
      <c r="AX1639" s="17">
        <v>757.82128738474796</v>
      </c>
      <c r="AY1639" s="6">
        <f t="shared" si="758"/>
        <v>757.82128738474796</v>
      </c>
      <c r="AZ1639" s="20">
        <v>147011244.99245101</v>
      </c>
      <c r="BA1639" s="20">
        <v>1394257844.1591401</v>
      </c>
      <c r="BB1639" s="20">
        <v>195032835.37483001</v>
      </c>
      <c r="BC1639" s="20">
        <v>0</v>
      </c>
      <c r="BD1639" s="19">
        <f t="shared" si="759"/>
        <v>1736.3019245264211</v>
      </c>
      <c r="BE1639" s="18">
        <v>58.267125696741303</v>
      </c>
      <c r="BF1639" s="20">
        <v>0</v>
      </c>
      <c r="BG1639" s="20">
        <v>0</v>
      </c>
      <c r="BH1639" s="19">
        <f t="shared" si="779"/>
        <v>0</v>
      </c>
      <c r="BI1639" s="18">
        <v>360.53789163106501</v>
      </c>
      <c r="BJ1639">
        <v>264</v>
      </c>
      <c r="BK1639">
        <v>2432</v>
      </c>
      <c r="BL1639" s="22">
        <v>3689.53856</v>
      </c>
      <c r="BM1639">
        <v>608</v>
      </c>
      <c r="BN1639">
        <v>152</v>
      </c>
      <c r="BO1639">
        <v>0.152730730370956</v>
      </c>
    </row>
    <row r="1640" spans="1:67" x14ac:dyDescent="0.2">
      <c r="A1640" s="27">
        <v>1639</v>
      </c>
      <c r="B1640" s="36">
        <v>309.03247854091302</v>
      </c>
      <c r="C1640" s="18">
        <v>1003.19999999999</v>
      </c>
      <c r="D1640">
        <v>800</v>
      </c>
      <c r="E1640">
        <v>3200</v>
      </c>
      <c r="F1640">
        <v>0</v>
      </c>
      <c r="G1640" s="23">
        <f t="shared" si="760"/>
        <v>1</v>
      </c>
      <c r="H1640" s="16">
        <v>98.812785388127807</v>
      </c>
      <c r="I1640" s="17">
        <v>184.95295750122199</v>
      </c>
      <c r="J1640" s="6">
        <f t="shared" si="761"/>
        <v>185.07089130927662</v>
      </c>
      <c r="K1640" s="6">
        <f t="shared" si="762"/>
        <v>185.07089130927662</v>
      </c>
      <c r="L1640" s="6">
        <f t="shared" si="763"/>
        <v>1</v>
      </c>
      <c r="M1640" s="6">
        <f t="shared" si="764"/>
        <v>184.95295750122199</v>
      </c>
      <c r="N1640" s="16">
        <v>99.309503403055004</v>
      </c>
      <c r="O1640" s="17">
        <v>326.18868192227598</v>
      </c>
      <c r="P1640" s="6">
        <f t="shared" si="765"/>
        <v>309.81283113963298</v>
      </c>
      <c r="Q1640" s="6">
        <f t="shared" si="750"/>
        <v>309.81283113963298</v>
      </c>
      <c r="R1640" s="17">
        <v>309.81283113963298</v>
      </c>
      <c r="S1640" s="6">
        <f t="shared" si="766"/>
        <v>16.375850782642999</v>
      </c>
      <c r="T1640" s="6">
        <f t="shared" si="767"/>
        <v>326.18868192227598</v>
      </c>
      <c r="U1640" s="17">
        <v>150.71540982911301</v>
      </c>
      <c r="V1640" s="6">
        <f t="shared" si="768"/>
        <v>135.899870304979</v>
      </c>
      <c r="W1640" s="6">
        <f t="shared" si="751"/>
        <v>135.899870304979</v>
      </c>
      <c r="X1640" s="17">
        <v>135.899870304979</v>
      </c>
      <c r="Y1640" s="6">
        <f t="shared" si="769"/>
        <v>14.81553952413401</v>
      </c>
      <c r="Z1640" s="6">
        <f t="shared" si="770"/>
        <v>150.71540982911301</v>
      </c>
      <c r="AA1640" s="17">
        <v>0</v>
      </c>
      <c r="AB1640" s="6">
        <f t="shared" si="771"/>
        <v>0</v>
      </c>
      <c r="AC1640" s="6">
        <f t="shared" si="752"/>
        <v>0</v>
      </c>
      <c r="AD1640" s="17">
        <v>0</v>
      </c>
      <c r="AE1640" s="6">
        <f t="shared" si="772"/>
        <v>0</v>
      </c>
      <c r="AF1640" s="17">
        <v>0</v>
      </c>
      <c r="AG1640" s="6">
        <f t="shared" si="773"/>
        <v>0</v>
      </c>
      <c r="AH1640" s="6">
        <f t="shared" si="753"/>
        <v>0</v>
      </c>
      <c r="AI1640" s="6">
        <f t="shared" si="774"/>
        <v>0</v>
      </c>
      <c r="AJ1640" s="17">
        <v>321.54804519243498</v>
      </c>
      <c r="AK1640" s="6">
        <f t="shared" si="775"/>
        <v>258.52166268955398</v>
      </c>
      <c r="AL1640" s="6">
        <f t="shared" si="754"/>
        <v>258.52166268955398</v>
      </c>
      <c r="AM1640" s="17">
        <v>258.52166268955398</v>
      </c>
      <c r="AN1640" s="6">
        <f t="shared" si="776"/>
        <v>63.026382502881006</v>
      </c>
      <c r="AO1640" s="6">
        <f t="shared" si="777"/>
        <v>321.54804519243498</v>
      </c>
      <c r="AP1640" s="17">
        <v>3282.2574289417198</v>
      </c>
      <c r="AQ1640" s="6">
        <f t="shared" si="778"/>
        <v>3282.2574289417189</v>
      </c>
      <c r="AR1640" s="17">
        <v>511.56578494062398</v>
      </c>
      <c r="AS1640" s="6">
        <f t="shared" si="755"/>
        <v>511.56578494062398</v>
      </c>
      <c r="AT1640" s="17">
        <v>2012.9405084697</v>
      </c>
      <c r="AU1640" s="6">
        <f t="shared" si="756"/>
        <v>2012.9405084697</v>
      </c>
      <c r="AV1640" s="17">
        <v>0</v>
      </c>
      <c r="AW1640" s="6">
        <f t="shared" si="757"/>
        <v>0</v>
      </c>
      <c r="AX1640" s="17">
        <v>757.75113553139499</v>
      </c>
      <c r="AY1640" s="6">
        <f t="shared" si="758"/>
        <v>757.75113553139499</v>
      </c>
      <c r="AZ1640" s="20">
        <v>157454184.18020999</v>
      </c>
      <c r="BA1640" s="20">
        <v>1394274743.5016799</v>
      </c>
      <c r="BB1640" s="20">
        <v>188173571.93962899</v>
      </c>
      <c r="BC1640" s="20">
        <v>0</v>
      </c>
      <c r="BD1640" s="19">
        <f t="shared" si="759"/>
        <v>1739.9024996215192</v>
      </c>
      <c r="BE1640" s="18">
        <v>59.166283107821798</v>
      </c>
      <c r="BF1640" s="20">
        <v>0</v>
      </c>
      <c r="BG1640" s="20">
        <v>0</v>
      </c>
      <c r="BH1640" s="19">
        <f t="shared" si="779"/>
        <v>0</v>
      </c>
      <c r="BI1640" s="18">
        <v>432.64546995727801</v>
      </c>
      <c r="BJ1640">
        <v>264</v>
      </c>
      <c r="BK1640">
        <v>2432</v>
      </c>
      <c r="BL1640" s="22">
        <v>3689.53856</v>
      </c>
      <c r="BM1640">
        <v>608</v>
      </c>
      <c r="BN1640">
        <v>152</v>
      </c>
      <c r="BO1640">
        <v>0.14744701043907099</v>
      </c>
    </row>
    <row r="1641" spans="1:67" x14ac:dyDescent="0.2">
      <c r="A1641" s="27">
        <v>1640</v>
      </c>
      <c r="B1641" s="36">
        <v>360.53789163106501</v>
      </c>
      <c r="C1641" s="18">
        <v>1003.19999999999</v>
      </c>
      <c r="D1641">
        <v>800</v>
      </c>
      <c r="E1641">
        <v>3200</v>
      </c>
      <c r="F1641">
        <v>0</v>
      </c>
      <c r="G1641" s="23">
        <f t="shared" si="760"/>
        <v>1</v>
      </c>
      <c r="H1641" s="16">
        <v>98.995433789954305</v>
      </c>
      <c r="I1641" s="17">
        <v>189.45116750889301</v>
      </c>
      <c r="J1641" s="6">
        <f t="shared" si="761"/>
        <v>189.55082470036888</v>
      </c>
      <c r="K1641" s="6">
        <f t="shared" si="762"/>
        <v>189.55082470036888</v>
      </c>
      <c r="L1641" s="6">
        <f t="shared" si="763"/>
        <v>1</v>
      </c>
      <c r="M1641" s="6">
        <f t="shared" si="764"/>
        <v>189.45116750889301</v>
      </c>
      <c r="N1641" s="16">
        <v>99.426897951174297</v>
      </c>
      <c r="O1641" s="17">
        <v>361.31625017308897</v>
      </c>
      <c r="P1641" s="6">
        <f t="shared" si="765"/>
        <v>343.175359350723</v>
      </c>
      <c r="Q1641" s="6">
        <f t="shared" si="750"/>
        <v>343.175359350723</v>
      </c>
      <c r="R1641" s="17">
        <v>343.175359350723</v>
      </c>
      <c r="S1641" s="6">
        <f t="shared" si="766"/>
        <v>18.140890822365975</v>
      </c>
      <c r="T1641" s="6">
        <f t="shared" si="767"/>
        <v>361.31625017308897</v>
      </c>
      <c r="U1641" s="17">
        <v>150.70211834951101</v>
      </c>
      <c r="V1641" s="6">
        <f t="shared" si="768"/>
        <v>135.88671530881001</v>
      </c>
      <c r="W1641" s="6">
        <f t="shared" si="751"/>
        <v>135.88671530881001</v>
      </c>
      <c r="X1641" s="17">
        <v>135.88671530881001</v>
      </c>
      <c r="Y1641" s="6">
        <f t="shared" si="769"/>
        <v>14.815403040701</v>
      </c>
      <c r="Z1641" s="6">
        <f t="shared" si="770"/>
        <v>150.70211834951101</v>
      </c>
      <c r="AA1641" s="17">
        <v>0</v>
      </c>
      <c r="AB1641" s="6">
        <f t="shared" si="771"/>
        <v>0</v>
      </c>
      <c r="AC1641" s="6">
        <f t="shared" si="752"/>
        <v>0</v>
      </c>
      <c r="AD1641" s="17">
        <v>0</v>
      </c>
      <c r="AE1641" s="6">
        <f t="shared" si="772"/>
        <v>0</v>
      </c>
      <c r="AF1641" s="17">
        <v>0</v>
      </c>
      <c r="AG1641" s="6">
        <f t="shared" si="773"/>
        <v>0</v>
      </c>
      <c r="AH1641" s="6">
        <f t="shared" si="753"/>
        <v>0</v>
      </c>
      <c r="AI1641" s="6">
        <f t="shared" si="774"/>
        <v>0</v>
      </c>
      <c r="AJ1641" s="17">
        <v>330.83680538264798</v>
      </c>
      <c r="AK1641" s="6">
        <f t="shared" si="775"/>
        <v>265.877352698403</v>
      </c>
      <c r="AL1641" s="6">
        <f t="shared" si="754"/>
        <v>265.877352698403</v>
      </c>
      <c r="AM1641" s="17">
        <v>265.877352698403</v>
      </c>
      <c r="AN1641" s="6">
        <f t="shared" si="776"/>
        <v>64.95945268424498</v>
      </c>
      <c r="AO1641" s="6">
        <f t="shared" si="777"/>
        <v>330.83680538264798</v>
      </c>
      <c r="AP1641" s="17">
        <v>3367.2234395475898</v>
      </c>
      <c r="AQ1641" s="6">
        <f t="shared" si="778"/>
        <v>3367.2234395475889</v>
      </c>
      <c r="AR1641" s="17">
        <v>596.77447435131501</v>
      </c>
      <c r="AS1641" s="6">
        <f t="shared" si="755"/>
        <v>596.77447435131501</v>
      </c>
      <c r="AT1641" s="17">
        <v>2012.76419942505</v>
      </c>
      <c r="AU1641" s="6">
        <f t="shared" si="756"/>
        <v>2012.76419942505</v>
      </c>
      <c r="AV1641" s="17">
        <v>0</v>
      </c>
      <c r="AW1641" s="6">
        <f t="shared" si="757"/>
        <v>0</v>
      </c>
      <c r="AX1641" s="17">
        <v>757.68476577122397</v>
      </c>
      <c r="AY1641" s="6">
        <f t="shared" si="758"/>
        <v>757.68476577122397</v>
      </c>
      <c r="AZ1641" s="20">
        <v>165525576.840491</v>
      </c>
      <c r="BA1641" s="20">
        <v>1394287535.9517901</v>
      </c>
      <c r="BB1641" s="20">
        <v>182146139.31229001</v>
      </c>
      <c r="BC1641" s="20">
        <v>0</v>
      </c>
      <c r="BD1641" s="19">
        <f t="shared" si="759"/>
        <v>1741.9592521045711</v>
      </c>
      <c r="BE1641" s="18">
        <v>60.060317713523297</v>
      </c>
      <c r="BF1641" s="20">
        <v>0</v>
      </c>
      <c r="BG1641" s="20">
        <v>0</v>
      </c>
      <c r="BH1641" s="19">
        <f t="shared" si="779"/>
        <v>0</v>
      </c>
      <c r="BI1641" s="18">
        <v>504.75304828349101</v>
      </c>
      <c r="BJ1641">
        <v>264</v>
      </c>
      <c r="BK1641">
        <v>2432</v>
      </c>
      <c r="BL1641" s="22">
        <v>3689.53856</v>
      </c>
      <c r="BM1641">
        <v>608</v>
      </c>
      <c r="BN1641">
        <v>152</v>
      </c>
      <c r="BO1641">
        <v>0.142804052966824</v>
      </c>
    </row>
    <row r="1642" spans="1:67" x14ac:dyDescent="0.2">
      <c r="A1642" s="27">
        <v>1641</v>
      </c>
      <c r="B1642" s="36">
        <v>412.043304721217</v>
      </c>
      <c r="C1642" s="18">
        <v>1003.19999999999</v>
      </c>
      <c r="D1642">
        <v>800</v>
      </c>
      <c r="E1642">
        <v>3200</v>
      </c>
      <c r="F1642">
        <v>0</v>
      </c>
      <c r="G1642" s="23">
        <f t="shared" si="760"/>
        <v>1</v>
      </c>
      <c r="H1642" s="16">
        <v>99.1666666666666</v>
      </c>
      <c r="I1642" s="17">
        <v>194.051474482456</v>
      </c>
      <c r="J1642" s="6">
        <f t="shared" si="761"/>
        <v>194.17679329937988</v>
      </c>
      <c r="K1642" s="6">
        <f t="shared" si="762"/>
        <v>194.17679329937988</v>
      </c>
      <c r="L1642" s="6">
        <f t="shared" si="763"/>
        <v>1</v>
      </c>
      <c r="M1642" s="6">
        <f t="shared" si="764"/>
        <v>194.051474482456</v>
      </c>
      <c r="N1642" s="16">
        <v>99.524234214583799</v>
      </c>
      <c r="O1642" s="17">
        <v>396.95299405373498</v>
      </c>
      <c r="P1642" s="6">
        <f t="shared" si="765"/>
        <v>377.02128982525301</v>
      </c>
      <c r="Q1642" s="6">
        <f t="shared" si="750"/>
        <v>377.02128982525301</v>
      </c>
      <c r="R1642" s="17">
        <v>377.02128982525301</v>
      </c>
      <c r="S1642" s="6">
        <f t="shared" si="766"/>
        <v>19.931704228481976</v>
      </c>
      <c r="T1642" s="6">
        <f t="shared" si="767"/>
        <v>396.95299405373498</v>
      </c>
      <c r="U1642" s="17">
        <v>150.68974877101999</v>
      </c>
      <c r="V1642" s="6">
        <f t="shared" si="768"/>
        <v>135.87445303309801</v>
      </c>
      <c r="W1642" s="6">
        <f t="shared" si="751"/>
        <v>135.87445303309801</v>
      </c>
      <c r="X1642" s="17">
        <v>135.87445303309801</v>
      </c>
      <c r="Y1642" s="6">
        <f t="shared" si="769"/>
        <v>14.815295737921986</v>
      </c>
      <c r="Z1642" s="6">
        <f t="shared" si="770"/>
        <v>150.68974877101999</v>
      </c>
      <c r="AA1642" s="17">
        <v>0</v>
      </c>
      <c r="AB1642" s="6">
        <f t="shared" si="771"/>
        <v>0</v>
      </c>
      <c r="AC1642" s="6">
        <f t="shared" si="752"/>
        <v>0</v>
      </c>
      <c r="AD1642" s="17">
        <v>0</v>
      </c>
      <c r="AE1642" s="6">
        <f t="shared" si="772"/>
        <v>0</v>
      </c>
      <c r="AF1642" s="17">
        <v>0</v>
      </c>
      <c r="AG1642" s="6">
        <f t="shared" si="773"/>
        <v>0</v>
      </c>
      <c r="AH1642" s="6">
        <f t="shared" si="753"/>
        <v>0</v>
      </c>
      <c r="AI1642" s="6">
        <f t="shared" si="774"/>
        <v>0</v>
      </c>
      <c r="AJ1642" s="17">
        <v>339.40870950918497</v>
      </c>
      <c r="AK1642" s="6">
        <f t="shared" si="775"/>
        <v>272.66845406635002</v>
      </c>
      <c r="AL1642" s="6">
        <f t="shared" si="754"/>
        <v>272.66845406635002</v>
      </c>
      <c r="AM1642" s="17">
        <v>272.66845406635002</v>
      </c>
      <c r="AN1642" s="6">
        <f t="shared" si="776"/>
        <v>66.74025544283495</v>
      </c>
      <c r="AO1642" s="6">
        <f t="shared" si="777"/>
        <v>339.40870950918497</v>
      </c>
      <c r="AP1642" s="17">
        <v>3452.19039096602</v>
      </c>
      <c r="AQ1642" s="6">
        <f t="shared" si="778"/>
        <v>3452.1903909660195</v>
      </c>
      <c r="AR1642" s="17">
        <v>681.97136447312801</v>
      </c>
      <c r="AS1642" s="6">
        <f t="shared" si="755"/>
        <v>681.97136447312801</v>
      </c>
      <c r="AT1642" s="17">
        <v>2012.59714621597</v>
      </c>
      <c r="AU1642" s="6">
        <f t="shared" si="756"/>
        <v>2012.59714621597</v>
      </c>
      <c r="AV1642" s="17">
        <v>0</v>
      </c>
      <c r="AW1642" s="6">
        <f t="shared" si="757"/>
        <v>0</v>
      </c>
      <c r="AX1642" s="17">
        <v>757.62188027692196</v>
      </c>
      <c r="AY1642" s="6">
        <f t="shared" si="758"/>
        <v>757.62188027692196</v>
      </c>
      <c r="AZ1642" s="20">
        <v>171946389.33774099</v>
      </c>
      <c r="BA1642" s="20">
        <v>1394296999.12149</v>
      </c>
      <c r="BB1642" s="20">
        <v>177421194.98027301</v>
      </c>
      <c r="BC1642" s="20">
        <v>0</v>
      </c>
      <c r="BD1642" s="19">
        <f t="shared" si="759"/>
        <v>1743.664583439504</v>
      </c>
      <c r="BE1642" s="18">
        <v>60.920230641706297</v>
      </c>
      <c r="BF1642" s="20">
        <v>0</v>
      </c>
      <c r="BG1642" s="20">
        <v>0</v>
      </c>
      <c r="BH1642" s="19">
        <f t="shared" si="779"/>
        <v>0</v>
      </c>
      <c r="BI1642" s="18">
        <v>576.86062660970504</v>
      </c>
      <c r="BJ1642">
        <v>264</v>
      </c>
      <c r="BK1642">
        <v>2432</v>
      </c>
      <c r="BL1642" s="22">
        <v>3689.53856</v>
      </c>
      <c r="BM1642">
        <v>608</v>
      </c>
      <c r="BN1642">
        <v>152</v>
      </c>
      <c r="BO1642">
        <v>0.13916440171703601</v>
      </c>
    </row>
    <row r="1643" spans="1:67" x14ac:dyDescent="0.2">
      <c r="A1643" s="27">
        <v>1642</v>
      </c>
      <c r="B1643" s="36">
        <v>463.54871781137001</v>
      </c>
      <c r="C1643" s="18">
        <v>1003.19999999999</v>
      </c>
      <c r="D1643">
        <v>800</v>
      </c>
      <c r="E1643">
        <v>3200</v>
      </c>
      <c r="F1643">
        <v>0</v>
      </c>
      <c r="G1643" s="23">
        <f t="shared" si="760"/>
        <v>1</v>
      </c>
      <c r="H1643" s="16">
        <v>99.315068493150605</v>
      </c>
      <c r="I1643" s="17">
        <v>198.660994675632</v>
      </c>
      <c r="J1643" s="6">
        <f t="shared" si="761"/>
        <v>198.80674861426829</v>
      </c>
      <c r="K1643" s="6">
        <f t="shared" si="762"/>
        <v>198.80674861426829</v>
      </c>
      <c r="L1643" s="6">
        <f t="shared" si="763"/>
        <v>1</v>
      </c>
      <c r="M1643" s="6">
        <f t="shared" si="764"/>
        <v>198.660994675632</v>
      </c>
      <c r="N1643" s="16">
        <v>99.610800123808801</v>
      </c>
      <c r="O1643" s="17">
        <v>432.8005584883</v>
      </c>
      <c r="P1643" s="6">
        <f t="shared" si="765"/>
        <v>411.067259621039</v>
      </c>
      <c r="Q1643" s="6">
        <f t="shared" si="750"/>
        <v>411.067259621039</v>
      </c>
      <c r="R1643" s="17">
        <v>411.067259621039</v>
      </c>
      <c r="S1643" s="6">
        <f t="shared" si="766"/>
        <v>21.733298867260999</v>
      </c>
      <c r="T1643" s="6">
        <f t="shared" si="767"/>
        <v>432.8005584883</v>
      </c>
      <c r="U1643" s="17">
        <v>150.678282877161</v>
      </c>
      <c r="V1643" s="6">
        <f t="shared" si="768"/>
        <v>135.86306233013099</v>
      </c>
      <c r="W1643" s="6">
        <f t="shared" si="751"/>
        <v>135.86306233013099</v>
      </c>
      <c r="X1643" s="17">
        <v>135.86306233013099</v>
      </c>
      <c r="Y1643" s="6">
        <f t="shared" si="769"/>
        <v>14.815220547030009</v>
      </c>
      <c r="Z1643" s="6">
        <f t="shared" si="770"/>
        <v>150.678282877161</v>
      </c>
      <c r="AA1643" s="17">
        <v>0</v>
      </c>
      <c r="AB1643" s="6">
        <f t="shared" si="771"/>
        <v>0</v>
      </c>
      <c r="AC1643" s="6">
        <f t="shared" si="752"/>
        <v>0</v>
      </c>
      <c r="AD1643" s="17">
        <v>0</v>
      </c>
      <c r="AE1643" s="6">
        <f t="shared" si="772"/>
        <v>0</v>
      </c>
      <c r="AF1643" s="17">
        <v>0</v>
      </c>
      <c r="AG1643" s="6">
        <f t="shared" si="773"/>
        <v>0</v>
      </c>
      <c r="AH1643" s="6">
        <f t="shared" si="753"/>
        <v>0</v>
      </c>
      <c r="AI1643" s="6">
        <f t="shared" si="774"/>
        <v>0</v>
      </c>
      <c r="AJ1643" s="17">
        <v>346.415076018158</v>
      </c>
      <c r="AK1643" s="6">
        <f t="shared" si="775"/>
        <v>278.203169295853</v>
      </c>
      <c r="AL1643" s="6">
        <f t="shared" si="754"/>
        <v>278.203169295853</v>
      </c>
      <c r="AM1643" s="17">
        <v>278.203169295853</v>
      </c>
      <c r="AN1643" s="6">
        <f t="shared" si="776"/>
        <v>68.211906722305002</v>
      </c>
      <c r="AO1643" s="6">
        <f t="shared" si="777"/>
        <v>346.415076018158</v>
      </c>
      <c r="AP1643" s="17">
        <v>3537.1582110060699</v>
      </c>
      <c r="AQ1643" s="6">
        <f t="shared" si="778"/>
        <v>3537.1582110060672</v>
      </c>
      <c r="AR1643" s="17">
        <v>767.15736069550906</v>
      </c>
      <c r="AS1643" s="6">
        <f t="shared" si="755"/>
        <v>767.15736069550906</v>
      </c>
      <c r="AT1643" s="17">
        <v>2012.43863861865</v>
      </c>
      <c r="AU1643" s="6">
        <f t="shared" si="756"/>
        <v>2012.43863861865</v>
      </c>
      <c r="AV1643" s="17">
        <v>0</v>
      </c>
      <c r="AW1643" s="6">
        <f t="shared" si="757"/>
        <v>0</v>
      </c>
      <c r="AX1643" s="17">
        <v>757.56221169190803</v>
      </c>
      <c r="AY1643" s="6">
        <f t="shared" si="758"/>
        <v>757.56221169190803</v>
      </c>
      <c r="AZ1643" s="20">
        <v>177266459.82559901</v>
      </c>
      <c r="BA1643" s="20">
        <v>1394303671.3176501</v>
      </c>
      <c r="BB1643" s="20">
        <v>173611087.025875</v>
      </c>
      <c r="BC1643" s="20">
        <v>0</v>
      </c>
      <c r="BD1643" s="19">
        <f t="shared" si="759"/>
        <v>1745.1812181691241</v>
      </c>
      <c r="BE1643" s="18">
        <v>61.746256716496497</v>
      </c>
      <c r="BF1643" s="20">
        <v>0</v>
      </c>
      <c r="BG1643" s="20">
        <v>0</v>
      </c>
      <c r="BH1643" s="19">
        <f t="shared" si="779"/>
        <v>0</v>
      </c>
      <c r="BI1643" s="18">
        <v>648.96820493591804</v>
      </c>
      <c r="BJ1643">
        <v>264</v>
      </c>
      <c r="BK1643">
        <v>2432</v>
      </c>
      <c r="BL1643" s="22">
        <v>3689.53856</v>
      </c>
      <c r="BM1643">
        <v>608</v>
      </c>
      <c r="BN1643">
        <v>152</v>
      </c>
      <c r="BO1643">
        <v>0.13622944780820201</v>
      </c>
    </row>
    <row r="1644" spans="1:67" x14ac:dyDescent="0.2">
      <c r="A1644" s="27">
        <v>1643</v>
      </c>
      <c r="B1644" s="36">
        <v>515.05413090152194</v>
      </c>
      <c r="C1644" s="18">
        <v>1003.19999999999</v>
      </c>
      <c r="D1644">
        <v>800</v>
      </c>
      <c r="E1644">
        <v>3200</v>
      </c>
      <c r="F1644">
        <v>0</v>
      </c>
      <c r="G1644" s="23">
        <f t="shared" si="760"/>
        <v>1</v>
      </c>
      <c r="H1644" s="16">
        <v>99.429223744292202</v>
      </c>
      <c r="I1644" s="17">
        <v>203.29556715261199</v>
      </c>
      <c r="J1644" s="6">
        <f t="shared" si="761"/>
        <v>203.44349548356993</v>
      </c>
      <c r="K1644" s="6">
        <f t="shared" si="762"/>
        <v>203.44349548356993</v>
      </c>
      <c r="L1644" s="6">
        <f t="shared" si="763"/>
        <v>1</v>
      </c>
      <c r="M1644" s="6">
        <f t="shared" si="764"/>
        <v>203.29556715261199</v>
      </c>
      <c r="N1644" s="16">
        <v>99.675050386285704</v>
      </c>
      <c r="O1644" s="17">
        <v>468.52768199560501</v>
      </c>
      <c r="P1644" s="6">
        <f t="shared" si="765"/>
        <v>444.99865517666802</v>
      </c>
      <c r="Q1644" s="6">
        <f t="shared" si="750"/>
        <v>444.99865517666802</v>
      </c>
      <c r="R1644" s="17">
        <v>444.99865517666802</v>
      </c>
      <c r="S1644" s="6">
        <f t="shared" si="766"/>
        <v>23.529026818936984</v>
      </c>
      <c r="T1644" s="6">
        <f t="shared" si="767"/>
        <v>468.52768199560501</v>
      </c>
      <c r="U1644" s="17">
        <v>150.66753379124799</v>
      </c>
      <c r="V1644" s="6">
        <f t="shared" si="768"/>
        <v>135.85237044671001</v>
      </c>
      <c r="W1644" s="6">
        <f t="shared" si="751"/>
        <v>135.85237044671001</v>
      </c>
      <c r="X1644" s="17">
        <v>135.85237044671001</v>
      </c>
      <c r="Y1644" s="6">
        <f t="shared" si="769"/>
        <v>14.815163344537979</v>
      </c>
      <c r="Z1644" s="6">
        <f t="shared" si="770"/>
        <v>150.66753379124799</v>
      </c>
      <c r="AA1644" s="17">
        <v>0</v>
      </c>
      <c r="AB1644" s="6">
        <f t="shared" si="771"/>
        <v>0</v>
      </c>
      <c r="AC1644" s="6">
        <f t="shared" si="752"/>
        <v>0</v>
      </c>
      <c r="AD1644" s="17">
        <v>0</v>
      </c>
      <c r="AE1644" s="6">
        <f t="shared" si="772"/>
        <v>0</v>
      </c>
      <c r="AF1644" s="17">
        <v>0</v>
      </c>
      <c r="AG1644" s="6">
        <f t="shared" si="773"/>
        <v>0</v>
      </c>
      <c r="AH1644" s="6">
        <f t="shared" si="753"/>
        <v>0</v>
      </c>
      <c r="AI1644" s="6">
        <f t="shared" si="774"/>
        <v>0</v>
      </c>
      <c r="AJ1644" s="17">
        <v>352.62217202074203</v>
      </c>
      <c r="AK1644" s="6">
        <f t="shared" si="775"/>
        <v>283.11559911453202</v>
      </c>
      <c r="AL1644" s="6">
        <f t="shared" si="754"/>
        <v>283.11559911453202</v>
      </c>
      <c r="AM1644" s="17">
        <v>283.11559911453202</v>
      </c>
      <c r="AN1644" s="6">
        <f t="shared" si="776"/>
        <v>69.50657290621001</v>
      </c>
      <c r="AO1644" s="6">
        <f t="shared" si="777"/>
        <v>352.62217202074203</v>
      </c>
      <c r="AP1644" s="17">
        <v>3622.12683467846</v>
      </c>
      <c r="AQ1644" s="6">
        <f t="shared" si="778"/>
        <v>3622.1268346784527</v>
      </c>
      <c r="AR1644" s="17">
        <v>852.33327808762704</v>
      </c>
      <c r="AS1644" s="6">
        <f t="shared" si="755"/>
        <v>852.33327808762704</v>
      </c>
      <c r="AT1644" s="17">
        <v>2012.2880372601401</v>
      </c>
      <c r="AU1644" s="6">
        <f t="shared" si="756"/>
        <v>2012.2880372601401</v>
      </c>
      <c r="AV1644" s="17">
        <v>0</v>
      </c>
      <c r="AW1644" s="6">
        <f t="shared" si="757"/>
        <v>0</v>
      </c>
      <c r="AX1644" s="17">
        <v>757.50551933068596</v>
      </c>
      <c r="AY1644" s="6">
        <f t="shared" si="758"/>
        <v>757.50551933068596</v>
      </c>
      <c r="AZ1644" s="20">
        <v>181832407.69417799</v>
      </c>
      <c r="BA1644" s="20">
        <v>1394308791.3772399</v>
      </c>
      <c r="BB1644" s="20">
        <v>170165683.6963</v>
      </c>
      <c r="BC1644" s="20">
        <v>0</v>
      </c>
      <c r="BD1644" s="19">
        <f t="shared" si="759"/>
        <v>1746.3068827677178</v>
      </c>
      <c r="BE1644" s="18">
        <v>62.545279443363803</v>
      </c>
      <c r="BF1644" s="20">
        <v>0</v>
      </c>
      <c r="BG1644" s="20">
        <v>0</v>
      </c>
      <c r="BH1644" s="19">
        <f t="shared" si="779"/>
        <v>0</v>
      </c>
      <c r="BI1644" s="18">
        <v>721.07578326213104</v>
      </c>
      <c r="BJ1644">
        <v>264</v>
      </c>
      <c r="BK1644">
        <v>2432</v>
      </c>
      <c r="BL1644" s="22">
        <v>3689.53856</v>
      </c>
      <c r="BM1644">
        <v>608</v>
      </c>
      <c r="BN1644">
        <v>152</v>
      </c>
      <c r="BO1644">
        <v>0.133575430835292</v>
      </c>
    </row>
    <row r="1645" spans="1:67" x14ac:dyDescent="0.2">
      <c r="A1645" s="27">
        <v>1644</v>
      </c>
      <c r="B1645" s="36">
        <v>566.55954399167399</v>
      </c>
      <c r="C1645" s="18">
        <v>1003.19999999999</v>
      </c>
      <c r="D1645">
        <v>800</v>
      </c>
      <c r="E1645">
        <v>3200</v>
      </c>
      <c r="F1645">
        <v>0</v>
      </c>
      <c r="G1645" s="23">
        <f t="shared" si="760"/>
        <v>1</v>
      </c>
      <c r="H1645" s="16">
        <v>99.497716894977103</v>
      </c>
      <c r="I1645" s="17">
        <v>207.953383546667</v>
      </c>
      <c r="J1645" s="6">
        <f t="shared" si="761"/>
        <v>208.1181317757547</v>
      </c>
      <c r="K1645" s="6">
        <f t="shared" si="762"/>
        <v>208.1181317757547</v>
      </c>
      <c r="L1645" s="6">
        <f t="shared" si="763"/>
        <v>1</v>
      </c>
      <c r="M1645" s="6">
        <f t="shared" si="764"/>
        <v>207.953383546667</v>
      </c>
      <c r="N1645" s="16">
        <v>99.722498329996199</v>
      </c>
      <c r="O1645" s="17">
        <v>504.10837432616398</v>
      </c>
      <c r="P1645" s="6">
        <f t="shared" si="765"/>
        <v>478.79080599542903</v>
      </c>
      <c r="Q1645" s="6">
        <f t="shared" si="750"/>
        <v>478.79080599542903</v>
      </c>
      <c r="R1645" s="17">
        <v>478.79080599542903</v>
      </c>
      <c r="S1645" s="6">
        <f t="shared" si="766"/>
        <v>25.317568330734957</v>
      </c>
      <c r="T1645" s="6">
        <f t="shared" si="767"/>
        <v>504.10837432616398</v>
      </c>
      <c r="U1645" s="17">
        <v>150.65748095523699</v>
      </c>
      <c r="V1645" s="6">
        <f t="shared" si="768"/>
        <v>135.842355010609</v>
      </c>
      <c r="W1645" s="6">
        <f t="shared" si="751"/>
        <v>135.842355010609</v>
      </c>
      <c r="X1645" s="17">
        <v>135.842355010609</v>
      </c>
      <c r="Y1645" s="6">
        <f t="shared" si="769"/>
        <v>14.815125944627994</v>
      </c>
      <c r="Z1645" s="6">
        <f t="shared" si="770"/>
        <v>150.65748095523699</v>
      </c>
      <c r="AA1645" s="17">
        <v>0</v>
      </c>
      <c r="AB1645" s="6">
        <f t="shared" si="771"/>
        <v>0</v>
      </c>
      <c r="AC1645" s="6">
        <f t="shared" si="752"/>
        <v>0</v>
      </c>
      <c r="AD1645" s="17">
        <v>0</v>
      </c>
      <c r="AE1645" s="6">
        <f t="shared" si="772"/>
        <v>0</v>
      </c>
      <c r="AF1645" s="17">
        <v>0</v>
      </c>
      <c r="AG1645" s="6">
        <f t="shared" si="773"/>
        <v>0</v>
      </c>
      <c r="AH1645" s="6">
        <f t="shared" si="753"/>
        <v>0</v>
      </c>
      <c r="AI1645" s="6">
        <f t="shared" si="774"/>
        <v>0</v>
      </c>
      <c r="AJ1645" s="17">
        <v>358.51506508349598</v>
      </c>
      <c r="AK1645" s="6">
        <f t="shared" si="775"/>
        <v>287.72209962558998</v>
      </c>
      <c r="AL1645" s="6">
        <f t="shared" si="754"/>
        <v>287.72209962558998</v>
      </c>
      <c r="AM1645" s="17">
        <v>287.72209962558998</v>
      </c>
      <c r="AN1645" s="6">
        <f t="shared" si="776"/>
        <v>70.792965457906007</v>
      </c>
      <c r="AO1645" s="6">
        <f t="shared" si="777"/>
        <v>358.51506508349598</v>
      </c>
      <c r="AP1645" s="17">
        <v>3707.09620331937</v>
      </c>
      <c r="AQ1645" s="6">
        <f t="shared" si="778"/>
        <v>3707.0962033193678</v>
      </c>
      <c r="AR1645" s="17">
        <v>937.49985238708803</v>
      </c>
      <c r="AS1645" s="6">
        <f t="shared" si="755"/>
        <v>937.49985238708803</v>
      </c>
      <c r="AT1645" s="17">
        <v>2012.14476499834</v>
      </c>
      <c r="AU1645" s="6">
        <f t="shared" si="756"/>
        <v>2012.14476499834</v>
      </c>
      <c r="AV1645" s="17">
        <v>0</v>
      </c>
      <c r="AW1645" s="6">
        <f t="shared" si="757"/>
        <v>0</v>
      </c>
      <c r="AX1645" s="17">
        <v>757.45158593394001</v>
      </c>
      <c r="AY1645" s="6">
        <f t="shared" si="758"/>
        <v>757.45158593394001</v>
      </c>
      <c r="AZ1645" s="20">
        <v>185819037.6602</v>
      </c>
      <c r="BA1645" s="20">
        <v>1394311556.0259099</v>
      </c>
      <c r="BB1645" s="20">
        <v>167007577.055419</v>
      </c>
      <c r="BC1645" s="20">
        <v>0</v>
      </c>
      <c r="BD1645" s="19">
        <f t="shared" si="759"/>
        <v>1747.1381707415289</v>
      </c>
      <c r="BE1645" s="18">
        <v>63.316334040685597</v>
      </c>
      <c r="BF1645" s="20">
        <v>0</v>
      </c>
      <c r="BG1645" s="20">
        <v>0</v>
      </c>
      <c r="BH1645" s="19">
        <f t="shared" si="779"/>
        <v>0</v>
      </c>
      <c r="BI1645" s="18">
        <v>793.18336158834404</v>
      </c>
      <c r="BJ1645">
        <v>264</v>
      </c>
      <c r="BK1645">
        <v>2432</v>
      </c>
      <c r="BL1645" s="22">
        <v>3689.53856</v>
      </c>
      <c r="BM1645">
        <v>608</v>
      </c>
      <c r="BN1645">
        <v>152</v>
      </c>
      <c r="BO1645">
        <v>0.13114272745852701</v>
      </c>
    </row>
    <row r="1646" spans="1:67" x14ac:dyDescent="0.2">
      <c r="A1646" s="27">
        <v>1645</v>
      </c>
      <c r="B1646" s="36">
        <v>618.06495708182604</v>
      </c>
      <c r="C1646" s="18">
        <v>1003.19999999999</v>
      </c>
      <c r="D1646">
        <v>800</v>
      </c>
      <c r="E1646">
        <v>3200</v>
      </c>
      <c r="F1646">
        <v>0</v>
      </c>
      <c r="G1646" s="23">
        <f t="shared" si="760"/>
        <v>1</v>
      </c>
      <c r="H1646" s="16">
        <v>99.577625570776206</v>
      </c>
      <c r="I1646" s="17">
        <v>212.672083314616</v>
      </c>
      <c r="J1646" s="6">
        <f t="shared" si="761"/>
        <v>212.84810498154249</v>
      </c>
      <c r="K1646" s="6">
        <f t="shared" si="762"/>
        <v>212.84810498154249</v>
      </c>
      <c r="L1646" s="6">
        <f t="shared" si="763"/>
        <v>1</v>
      </c>
      <c r="M1646" s="6">
        <f t="shared" si="764"/>
        <v>212.672083314616</v>
      </c>
      <c r="N1646" s="16">
        <v>99.749918531666793</v>
      </c>
      <c r="O1646" s="17">
        <v>539.26100649701095</v>
      </c>
      <c r="P1646" s="6">
        <f t="shared" si="765"/>
        <v>512.17624144930403</v>
      </c>
      <c r="Q1646" s="6">
        <f t="shared" si="750"/>
        <v>512.17624144930403</v>
      </c>
      <c r="R1646" s="17">
        <v>512.17624144930403</v>
      </c>
      <c r="S1646" s="6">
        <f t="shared" si="766"/>
        <v>27.084765047706924</v>
      </c>
      <c r="T1646" s="6">
        <f t="shared" si="767"/>
        <v>539.26100649701095</v>
      </c>
      <c r="U1646" s="17">
        <v>150.64805810105199</v>
      </c>
      <c r="V1646" s="6">
        <f t="shared" si="768"/>
        <v>135.83295279885601</v>
      </c>
      <c r="W1646" s="6">
        <f t="shared" si="751"/>
        <v>135.83295279885601</v>
      </c>
      <c r="X1646" s="17">
        <v>135.83295279885601</v>
      </c>
      <c r="Y1646" s="6">
        <f t="shared" si="769"/>
        <v>14.815105302195974</v>
      </c>
      <c r="Z1646" s="6">
        <f t="shared" si="770"/>
        <v>150.64805810105199</v>
      </c>
      <c r="AA1646" s="17">
        <v>0</v>
      </c>
      <c r="AB1646" s="6">
        <f t="shared" si="771"/>
        <v>0</v>
      </c>
      <c r="AC1646" s="6">
        <f t="shared" si="752"/>
        <v>0</v>
      </c>
      <c r="AD1646" s="17">
        <v>0</v>
      </c>
      <c r="AE1646" s="6">
        <f t="shared" si="772"/>
        <v>0</v>
      </c>
      <c r="AF1646" s="17">
        <v>0</v>
      </c>
      <c r="AG1646" s="6">
        <f t="shared" si="773"/>
        <v>0</v>
      </c>
      <c r="AH1646" s="6">
        <f t="shared" si="753"/>
        <v>0</v>
      </c>
      <c r="AI1646" s="6">
        <f t="shared" si="774"/>
        <v>0</v>
      </c>
      <c r="AJ1646" s="17">
        <v>364.75440424522799</v>
      </c>
      <c r="AK1646" s="6">
        <f t="shared" si="775"/>
        <v>292.66369585732298</v>
      </c>
      <c r="AL1646" s="6">
        <f t="shared" si="754"/>
        <v>292.66369585732298</v>
      </c>
      <c r="AM1646" s="17">
        <v>292.66369585732298</v>
      </c>
      <c r="AN1646" s="6">
        <f t="shared" si="776"/>
        <v>72.090708387905011</v>
      </c>
      <c r="AO1646" s="6">
        <f t="shared" si="777"/>
        <v>364.75440424522799</v>
      </c>
      <c r="AP1646" s="17">
        <v>3792.06626383919</v>
      </c>
      <c r="AQ1646" s="6">
        <f t="shared" si="778"/>
        <v>3792.06626383918</v>
      </c>
      <c r="AR1646" s="17">
        <v>1022.65774942243</v>
      </c>
      <c r="AS1646" s="6">
        <f t="shared" si="755"/>
        <v>1022.65774942243</v>
      </c>
      <c r="AT1646" s="17">
        <v>2012.00829953063</v>
      </c>
      <c r="AU1646" s="6">
        <f t="shared" si="756"/>
        <v>2012.00829953063</v>
      </c>
      <c r="AV1646" s="17">
        <v>0</v>
      </c>
      <c r="AW1646" s="6">
        <f t="shared" si="757"/>
        <v>0</v>
      </c>
      <c r="AX1646" s="17">
        <v>757.40021488612001</v>
      </c>
      <c r="AY1646" s="6">
        <f t="shared" si="758"/>
        <v>757.40021488612001</v>
      </c>
      <c r="AZ1646" s="20">
        <v>189431501.34358299</v>
      </c>
      <c r="BA1646" s="20">
        <v>1394313260.37113</v>
      </c>
      <c r="BB1646" s="20">
        <v>163873810.960087</v>
      </c>
      <c r="BC1646" s="20">
        <v>0</v>
      </c>
      <c r="BD1646" s="19">
        <f t="shared" si="759"/>
        <v>1747.6185726748001</v>
      </c>
      <c r="BE1646" s="18">
        <v>64.062954570988296</v>
      </c>
      <c r="BF1646" s="20">
        <v>0</v>
      </c>
      <c r="BG1646" s="20">
        <v>0</v>
      </c>
      <c r="BH1646" s="19">
        <f t="shared" si="779"/>
        <v>0</v>
      </c>
      <c r="BI1646" s="18">
        <v>865.29093991455704</v>
      </c>
      <c r="BJ1646">
        <v>264</v>
      </c>
      <c r="BK1646">
        <v>2432</v>
      </c>
      <c r="BL1646" s="22">
        <v>3689.53856</v>
      </c>
      <c r="BM1646">
        <v>608</v>
      </c>
      <c r="BN1646">
        <v>152</v>
      </c>
      <c r="BO1646">
        <v>0.128728772283557</v>
      </c>
    </row>
    <row r="1647" spans="1:67" x14ac:dyDescent="0.2">
      <c r="A1647" s="27">
        <v>1646</v>
      </c>
      <c r="B1647" s="36">
        <v>669.57037017197899</v>
      </c>
      <c r="C1647" s="18">
        <v>1003.19999999999</v>
      </c>
      <c r="D1647">
        <v>800</v>
      </c>
      <c r="E1647">
        <v>3200</v>
      </c>
      <c r="F1647">
        <v>0</v>
      </c>
      <c r="G1647" s="23">
        <f t="shared" si="760"/>
        <v>1</v>
      </c>
      <c r="H1647" s="16">
        <v>99.623287671232802</v>
      </c>
      <c r="I1647" s="17">
        <v>217.41736895329799</v>
      </c>
      <c r="J1647" s="6">
        <f t="shared" si="761"/>
        <v>217.61559059918102</v>
      </c>
      <c r="K1647" s="6">
        <f t="shared" si="762"/>
        <v>217.61559059918102</v>
      </c>
      <c r="L1647" s="6">
        <f t="shared" si="763"/>
        <v>1</v>
      </c>
      <c r="M1647" s="6">
        <f t="shared" si="764"/>
        <v>217.41736895329799</v>
      </c>
      <c r="N1647" s="16">
        <v>99.772722416096897</v>
      </c>
      <c r="O1647" s="17">
        <v>574.155940927399</v>
      </c>
      <c r="P1647" s="6">
        <f t="shared" si="765"/>
        <v>545.31678157127999</v>
      </c>
      <c r="Q1647" s="6">
        <f t="shared" si="750"/>
        <v>545.31678157127999</v>
      </c>
      <c r="R1647" s="17">
        <v>545.31678157127999</v>
      </c>
      <c r="S1647" s="6">
        <f t="shared" si="766"/>
        <v>28.839159356119012</v>
      </c>
      <c r="T1647" s="6">
        <f t="shared" si="767"/>
        <v>574.155940927399</v>
      </c>
      <c r="U1647" s="17">
        <v>150.63912022878699</v>
      </c>
      <c r="V1647" s="6">
        <f t="shared" si="768"/>
        <v>135.82402992275399</v>
      </c>
      <c r="W1647" s="6">
        <f t="shared" si="751"/>
        <v>135.82402992275399</v>
      </c>
      <c r="X1647" s="17">
        <v>135.82402992275399</v>
      </c>
      <c r="Y1647" s="6">
        <f t="shared" si="769"/>
        <v>14.815090306032999</v>
      </c>
      <c r="Z1647" s="6">
        <f t="shared" si="770"/>
        <v>150.63912022878699</v>
      </c>
      <c r="AA1647" s="17">
        <v>0</v>
      </c>
      <c r="AB1647" s="6">
        <f t="shared" si="771"/>
        <v>0</v>
      </c>
      <c r="AC1647" s="6">
        <f t="shared" si="752"/>
        <v>0</v>
      </c>
      <c r="AD1647" s="17">
        <v>0</v>
      </c>
      <c r="AE1647" s="6">
        <f t="shared" si="772"/>
        <v>0</v>
      </c>
      <c r="AF1647" s="17">
        <v>0</v>
      </c>
      <c r="AG1647" s="6">
        <f t="shared" si="773"/>
        <v>0</v>
      </c>
      <c r="AH1647" s="6">
        <f t="shared" si="753"/>
        <v>0</v>
      </c>
      <c r="AI1647" s="6">
        <f t="shared" si="774"/>
        <v>0</v>
      </c>
      <c r="AJ1647" s="17">
        <v>370.922538112984</v>
      </c>
      <c r="AK1647" s="6">
        <f t="shared" si="775"/>
        <v>297.55401595495499</v>
      </c>
      <c r="AL1647" s="6">
        <f t="shared" si="754"/>
        <v>297.55401595495499</v>
      </c>
      <c r="AM1647" s="17">
        <v>297.55401595495499</v>
      </c>
      <c r="AN1647" s="6">
        <f t="shared" si="776"/>
        <v>73.368522158029009</v>
      </c>
      <c r="AO1647" s="6">
        <f t="shared" si="777"/>
        <v>370.922538112984</v>
      </c>
      <c r="AP1647" s="17">
        <v>3877.0369680757599</v>
      </c>
      <c r="AQ1647" s="6">
        <f t="shared" si="778"/>
        <v>3877.0369680757472</v>
      </c>
      <c r="AR1647" s="17">
        <v>1107.8075732238501</v>
      </c>
      <c r="AS1647" s="6">
        <f t="shared" si="755"/>
        <v>1107.8075732238501</v>
      </c>
      <c r="AT1647" s="17">
        <v>2011.8781670315</v>
      </c>
      <c r="AU1647" s="6">
        <f t="shared" si="756"/>
        <v>2011.8781670315</v>
      </c>
      <c r="AV1647" s="17">
        <v>0</v>
      </c>
      <c r="AW1647" s="6">
        <f t="shared" si="757"/>
        <v>0</v>
      </c>
      <c r="AX1647" s="17">
        <v>757.35122782039696</v>
      </c>
      <c r="AY1647" s="6">
        <f t="shared" si="758"/>
        <v>757.35122782039696</v>
      </c>
      <c r="AZ1647" s="20">
        <v>192690127.66508299</v>
      </c>
      <c r="BA1647" s="20">
        <v>1394314614.7484901</v>
      </c>
      <c r="BB1647" s="20">
        <v>161013354.31643999</v>
      </c>
      <c r="BC1647" s="20">
        <v>0</v>
      </c>
      <c r="BD1647" s="19">
        <f t="shared" si="759"/>
        <v>1748.018096730013</v>
      </c>
      <c r="BE1647" s="18">
        <v>64.781157964124304</v>
      </c>
      <c r="BF1647" s="20">
        <v>0</v>
      </c>
      <c r="BG1647" s="20">
        <v>0</v>
      </c>
      <c r="BH1647" s="19">
        <f t="shared" si="779"/>
        <v>0</v>
      </c>
      <c r="BI1647" s="18">
        <v>937.39851824077004</v>
      </c>
      <c r="BJ1647">
        <v>264</v>
      </c>
      <c r="BK1647">
        <v>2432</v>
      </c>
      <c r="BL1647" s="22">
        <v>3689.53856</v>
      </c>
      <c r="BM1647">
        <v>608</v>
      </c>
      <c r="BN1647">
        <v>152</v>
      </c>
      <c r="BO1647">
        <v>0.12652534645764299</v>
      </c>
    </row>
    <row r="1648" spans="1:67" x14ac:dyDescent="0.2">
      <c r="A1648" s="27">
        <v>1647</v>
      </c>
      <c r="B1648" s="36">
        <v>721.07578326213104</v>
      </c>
      <c r="C1648" s="18">
        <v>1003.19999999999</v>
      </c>
      <c r="D1648">
        <v>800</v>
      </c>
      <c r="E1648">
        <v>3200</v>
      </c>
      <c r="F1648">
        <v>0</v>
      </c>
      <c r="G1648" s="23">
        <f t="shared" si="760"/>
        <v>1</v>
      </c>
      <c r="H1648" s="16">
        <v>99.668949771689498</v>
      </c>
      <c r="I1648" s="17">
        <v>222.16507558315399</v>
      </c>
      <c r="J1648" s="6">
        <f t="shared" si="761"/>
        <v>222.38191366456323</v>
      </c>
      <c r="K1648" s="6">
        <f t="shared" si="762"/>
        <v>222.38191366456323</v>
      </c>
      <c r="L1648" s="6">
        <f t="shared" si="763"/>
        <v>1</v>
      </c>
      <c r="M1648" s="6">
        <f t="shared" si="764"/>
        <v>222.16507558315399</v>
      </c>
      <c r="N1648" s="16">
        <v>99.794734127582004</v>
      </c>
      <c r="O1648" s="17">
        <v>608.75917479921304</v>
      </c>
      <c r="P1648" s="6">
        <f t="shared" si="765"/>
        <v>578.18014343934897</v>
      </c>
      <c r="Q1648" s="6">
        <f t="shared" si="750"/>
        <v>578.18014343934897</v>
      </c>
      <c r="R1648" s="17">
        <v>578.18014343934897</v>
      </c>
      <c r="S1648" s="6">
        <f t="shared" si="766"/>
        <v>30.579031359864075</v>
      </c>
      <c r="T1648" s="6">
        <f t="shared" si="767"/>
        <v>608.75917479921304</v>
      </c>
      <c r="U1648" s="17">
        <v>150.63060816436999</v>
      </c>
      <c r="V1648" s="6">
        <f t="shared" si="768"/>
        <v>135.81553016631401</v>
      </c>
      <c r="W1648" s="6">
        <f t="shared" si="751"/>
        <v>135.81553016631401</v>
      </c>
      <c r="X1648" s="17">
        <v>135.81553016631401</v>
      </c>
      <c r="Y1648" s="6">
        <f t="shared" si="769"/>
        <v>14.815077998055983</v>
      </c>
      <c r="Z1648" s="6">
        <f t="shared" si="770"/>
        <v>150.63060816436999</v>
      </c>
      <c r="AA1648" s="17">
        <v>0</v>
      </c>
      <c r="AB1648" s="6">
        <f t="shared" si="771"/>
        <v>0</v>
      </c>
      <c r="AC1648" s="6">
        <f t="shared" si="752"/>
        <v>0</v>
      </c>
      <c r="AD1648" s="17">
        <v>0</v>
      </c>
      <c r="AE1648" s="6">
        <f t="shared" si="772"/>
        <v>0</v>
      </c>
      <c r="AF1648" s="17">
        <v>0</v>
      </c>
      <c r="AG1648" s="6">
        <f t="shared" si="773"/>
        <v>0</v>
      </c>
      <c r="AH1648" s="6">
        <f t="shared" si="753"/>
        <v>0</v>
      </c>
      <c r="AI1648" s="6">
        <f t="shared" si="774"/>
        <v>0</v>
      </c>
      <c r="AJ1648" s="17">
        <v>376.719146845002</v>
      </c>
      <c r="AK1648" s="6">
        <f t="shared" si="775"/>
        <v>302.147250709003</v>
      </c>
      <c r="AL1648" s="6">
        <f t="shared" si="754"/>
        <v>302.147250709003</v>
      </c>
      <c r="AM1648" s="17">
        <v>302.147250709003</v>
      </c>
      <c r="AN1648" s="6">
        <f t="shared" si="776"/>
        <v>74.571896135998998</v>
      </c>
      <c r="AO1648" s="6">
        <f t="shared" si="777"/>
        <v>376.719146845002</v>
      </c>
      <c r="AP1648" s="17">
        <v>3962.0082722356801</v>
      </c>
      <c r="AQ1648" s="6">
        <f t="shared" si="778"/>
        <v>3962.0082722356665</v>
      </c>
      <c r="AR1648" s="17">
        <v>1192.9498730302801</v>
      </c>
      <c r="AS1648" s="6">
        <f t="shared" si="755"/>
        <v>1192.9498730302801</v>
      </c>
      <c r="AT1648" s="17">
        <v>2011.7539366558899</v>
      </c>
      <c r="AU1648" s="6">
        <f t="shared" si="756"/>
        <v>2011.7539366558899</v>
      </c>
      <c r="AV1648" s="17">
        <v>0</v>
      </c>
      <c r="AW1648" s="6">
        <f t="shared" si="757"/>
        <v>0</v>
      </c>
      <c r="AX1648" s="17">
        <v>757.30446254949698</v>
      </c>
      <c r="AY1648" s="6">
        <f t="shared" si="758"/>
        <v>757.30446254949698</v>
      </c>
      <c r="AZ1648" s="20">
        <v>195634329.43700501</v>
      </c>
      <c r="BA1648" s="20">
        <v>1394315665.5375099</v>
      </c>
      <c r="BB1648" s="20">
        <v>158453746.94071499</v>
      </c>
      <c r="BC1648" s="20">
        <v>0</v>
      </c>
      <c r="BD1648" s="19">
        <f t="shared" si="759"/>
        <v>1748.4037419152301</v>
      </c>
      <c r="BE1648" s="18">
        <v>65.470960636325202</v>
      </c>
      <c r="BF1648" s="20">
        <v>0</v>
      </c>
      <c r="BG1648" s="20">
        <v>0</v>
      </c>
      <c r="BH1648" s="19">
        <f t="shared" si="779"/>
        <v>0</v>
      </c>
      <c r="BI1648" s="18">
        <v>1009.50609656698</v>
      </c>
      <c r="BJ1648">
        <v>264</v>
      </c>
      <c r="BK1648">
        <v>2432</v>
      </c>
      <c r="BL1648" s="22">
        <v>3689.53856</v>
      </c>
      <c r="BM1648">
        <v>608</v>
      </c>
      <c r="BN1648">
        <v>152</v>
      </c>
      <c r="BO1648">
        <v>0.124553669957238</v>
      </c>
    </row>
    <row r="1649" spans="1:67" x14ac:dyDescent="0.2">
      <c r="A1649" s="27">
        <v>1648</v>
      </c>
      <c r="B1649" s="36">
        <v>772.58119635228297</v>
      </c>
      <c r="C1649" s="18">
        <v>1003.19999999999</v>
      </c>
      <c r="D1649">
        <v>800</v>
      </c>
      <c r="E1649">
        <v>3200</v>
      </c>
      <c r="F1649">
        <v>0</v>
      </c>
      <c r="G1649" s="23">
        <f t="shared" si="760"/>
        <v>1</v>
      </c>
      <c r="H1649" s="16">
        <v>99.703196347031906</v>
      </c>
      <c r="I1649" s="17">
        <v>226.914233211994</v>
      </c>
      <c r="J1649" s="6">
        <f t="shared" si="761"/>
        <v>227.1429299168984</v>
      </c>
      <c r="K1649" s="6">
        <f t="shared" si="762"/>
        <v>227.1429299168984</v>
      </c>
      <c r="L1649" s="6">
        <f t="shared" si="763"/>
        <v>1</v>
      </c>
      <c r="M1649" s="6">
        <f t="shared" si="764"/>
        <v>226.914233211994</v>
      </c>
      <c r="N1649" s="16">
        <v>99.815310969486404</v>
      </c>
      <c r="O1649" s="17">
        <v>643.42572500939195</v>
      </c>
      <c r="P1649" s="6">
        <f t="shared" si="765"/>
        <v>611.10352094706798</v>
      </c>
      <c r="Q1649" s="6">
        <f t="shared" si="750"/>
        <v>611.10352094706798</v>
      </c>
      <c r="R1649" s="17">
        <v>611.10352094706798</v>
      </c>
      <c r="S1649" s="6">
        <f t="shared" si="766"/>
        <v>32.322204062323976</v>
      </c>
      <c r="T1649" s="6">
        <f t="shared" si="767"/>
        <v>643.42572500939195</v>
      </c>
      <c r="U1649" s="17">
        <v>150.62249567880801</v>
      </c>
      <c r="V1649" s="6">
        <f t="shared" si="768"/>
        <v>135.807427272665</v>
      </c>
      <c r="W1649" s="6">
        <f t="shared" si="751"/>
        <v>135.807427272665</v>
      </c>
      <c r="X1649" s="17">
        <v>135.807427272665</v>
      </c>
      <c r="Y1649" s="6">
        <f t="shared" si="769"/>
        <v>14.815068406143013</v>
      </c>
      <c r="Z1649" s="6">
        <f t="shared" si="770"/>
        <v>150.62249567880801</v>
      </c>
      <c r="AA1649" s="17">
        <v>0</v>
      </c>
      <c r="AB1649" s="6">
        <f t="shared" si="771"/>
        <v>0</v>
      </c>
      <c r="AC1649" s="6">
        <f t="shared" si="752"/>
        <v>0</v>
      </c>
      <c r="AD1649" s="17">
        <v>0</v>
      </c>
      <c r="AE1649" s="6">
        <f t="shared" si="772"/>
        <v>0</v>
      </c>
      <c r="AF1649" s="17">
        <v>0</v>
      </c>
      <c r="AG1649" s="6">
        <f t="shared" si="773"/>
        <v>0</v>
      </c>
      <c r="AH1649" s="6">
        <f t="shared" si="753"/>
        <v>0</v>
      </c>
      <c r="AI1649" s="6">
        <f t="shared" si="774"/>
        <v>0</v>
      </c>
      <c r="AJ1649" s="17">
        <v>381.923018480498</v>
      </c>
      <c r="AK1649" s="6">
        <f t="shared" si="775"/>
        <v>306.26896214136002</v>
      </c>
      <c r="AL1649" s="6">
        <f t="shared" si="754"/>
        <v>306.26896214136002</v>
      </c>
      <c r="AM1649" s="17">
        <v>306.26896214136002</v>
      </c>
      <c r="AN1649" s="6">
        <f t="shared" si="776"/>
        <v>75.654056339137981</v>
      </c>
      <c r="AO1649" s="6">
        <f t="shared" si="777"/>
        <v>381.923018480498</v>
      </c>
      <c r="AP1649" s="17">
        <v>4046.9801364099499</v>
      </c>
      <c r="AQ1649" s="6">
        <f t="shared" si="778"/>
        <v>4046.9801364099435</v>
      </c>
      <c r="AR1649" s="17">
        <v>1278.0851493642599</v>
      </c>
      <c r="AS1649" s="6">
        <f t="shared" si="755"/>
        <v>1278.0851493642599</v>
      </c>
      <c r="AT1649" s="17">
        <v>2011.6352157738499</v>
      </c>
      <c r="AU1649" s="6">
        <f t="shared" si="756"/>
        <v>2011.6352157738499</v>
      </c>
      <c r="AV1649" s="17">
        <v>0</v>
      </c>
      <c r="AW1649" s="6">
        <f t="shared" si="757"/>
        <v>0</v>
      </c>
      <c r="AX1649" s="17">
        <v>757.25977127183398</v>
      </c>
      <c r="AY1649" s="6">
        <f t="shared" si="758"/>
        <v>757.25977127183398</v>
      </c>
      <c r="AZ1649" s="20">
        <v>198209195.919548</v>
      </c>
      <c r="BA1649" s="20">
        <v>1394316461.0975699</v>
      </c>
      <c r="BB1649" s="20">
        <v>156238591.16828001</v>
      </c>
      <c r="BC1649" s="20">
        <v>0</v>
      </c>
      <c r="BD1649" s="19">
        <f t="shared" si="759"/>
        <v>1748.7642481853982</v>
      </c>
      <c r="BE1649" s="18">
        <v>66.133985625586206</v>
      </c>
      <c r="BF1649" s="20">
        <v>0</v>
      </c>
      <c r="BG1649" s="20">
        <v>0</v>
      </c>
      <c r="BH1649" s="19">
        <f t="shared" si="779"/>
        <v>0</v>
      </c>
      <c r="BI1649" s="18">
        <v>1081.6136748931899</v>
      </c>
      <c r="BJ1649">
        <v>264</v>
      </c>
      <c r="BK1649">
        <v>2432</v>
      </c>
      <c r="BL1649" s="22">
        <v>3689.53856</v>
      </c>
      <c r="BM1649">
        <v>608</v>
      </c>
      <c r="BN1649">
        <v>152</v>
      </c>
      <c r="BO1649">
        <v>0.12284732968774</v>
      </c>
    </row>
    <row r="1650" spans="1:67" x14ac:dyDescent="0.2">
      <c r="A1650" s="27">
        <v>1649</v>
      </c>
      <c r="B1650" s="36">
        <v>824.08660944243502</v>
      </c>
      <c r="C1650" s="18">
        <v>1003.19999999999</v>
      </c>
      <c r="D1650">
        <v>800</v>
      </c>
      <c r="E1650">
        <v>3200</v>
      </c>
      <c r="F1650">
        <v>0</v>
      </c>
      <c r="G1650" s="23">
        <f t="shared" si="760"/>
        <v>1</v>
      </c>
      <c r="H1650" s="16">
        <v>99.714611872146094</v>
      </c>
      <c r="I1650" s="17">
        <v>231.66773487311499</v>
      </c>
      <c r="J1650" s="6">
        <f t="shared" si="761"/>
        <v>231.89633982881443</v>
      </c>
      <c r="K1650" s="6">
        <f t="shared" si="762"/>
        <v>231.89633982881443</v>
      </c>
      <c r="L1650" s="6">
        <f t="shared" si="763"/>
        <v>1</v>
      </c>
      <c r="M1650" s="6">
        <f t="shared" si="764"/>
        <v>231.66773487311499</v>
      </c>
      <c r="N1650" s="16">
        <v>99.825100726042095</v>
      </c>
      <c r="O1650" s="17">
        <v>678.10733680583303</v>
      </c>
      <c r="P1650" s="6">
        <f t="shared" si="765"/>
        <v>644.04109080932994</v>
      </c>
      <c r="Q1650" s="6">
        <f t="shared" si="750"/>
        <v>644.04109080932994</v>
      </c>
      <c r="R1650" s="17">
        <v>644.04109080932994</v>
      </c>
      <c r="S1650" s="6">
        <f t="shared" si="766"/>
        <v>34.066245996503085</v>
      </c>
      <c r="T1650" s="6">
        <f t="shared" si="767"/>
        <v>678.10733680583303</v>
      </c>
      <c r="U1650" s="17">
        <v>150.61475919178</v>
      </c>
      <c r="V1650" s="6">
        <f t="shared" si="768"/>
        <v>135.79969759936901</v>
      </c>
      <c r="W1650" s="6">
        <f t="shared" si="751"/>
        <v>135.79969759936901</v>
      </c>
      <c r="X1650" s="17">
        <v>135.79969759936901</v>
      </c>
      <c r="Y1650" s="6">
        <f t="shared" si="769"/>
        <v>14.815061592410984</v>
      </c>
      <c r="Z1650" s="6">
        <f t="shared" si="770"/>
        <v>150.61475919178</v>
      </c>
      <c r="AA1650" s="17">
        <v>0</v>
      </c>
      <c r="AB1650" s="6">
        <f t="shared" si="771"/>
        <v>0</v>
      </c>
      <c r="AC1650" s="6">
        <f t="shared" si="752"/>
        <v>0</v>
      </c>
      <c r="AD1650" s="17">
        <v>0</v>
      </c>
      <c r="AE1650" s="6">
        <f t="shared" si="772"/>
        <v>0</v>
      </c>
      <c r="AF1650" s="17">
        <v>0</v>
      </c>
      <c r="AG1650" s="6">
        <f t="shared" si="773"/>
        <v>0</v>
      </c>
      <c r="AH1650" s="6">
        <f t="shared" si="753"/>
        <v>0</v>
      </c>
      <c r="AI1650" s="6">
        <f t="shared" si="774"/>
        <v>0</v>
      </c>
      <c r="AJ1650" s="17">
        <v>386.70706920541301</v>
      </c>
      <c r="AK1650" s="6">
        <f t="shared" si="775"/>
        <v>310.05375195440502</v>
      </c>
      <c r="AL1650" s="6">
        <f t="shared" si="754"/>
        <v>310.05375195440502</v>
      </c>
      <c r="AM1650" s="17">
        <v>310.05375195440502</v>
      </c>
      <c r="AN1650" s="6">
        <f t="shared" si="776"/>
        <v>76.653317251007991</v>
      </c>
      <c r="AO1650" s="6">
        <f t="shared" si="777"/>
        <v>386.70706920541301</v>
      </c>
      <c r="AP1650" s="17">
        <v>4131.9525241526198</v>
      </c>
      <c r="AQ1650" s="6">
        <f t="shared" si="778"/>
        <v>4131.9525241526062</v>
      </c>
      <c r="AR1650" s="17">
        <v>1363.2138593160601</v>
      </c>
      <c r="AS1650" s="6">
        <f t="shared" si="755"/>
        <v>1363.2138593160601</v>
      </c>
      <c r="AT1650" s="17">
        <v>2011.5216458254099</v>
      </c>
      <c r="AU1650" s="6">
        <f t="shared" si="756"/>
        <v>2011.5216458254099</v>
      </c>
      <c r="AV1650" s="17">
        <v>0</v>
      </c>
      <c r="AW1650" s="6">
        <f t="shared" si="757"/>
        <v>0</v>
      </c>
      <c r="AX1650" s="17">
        <v>757.21701901113602</v>
      </c>
      <c r="AY1650" s="6">
        <f t="shared" si="758"/>
        <v>757.21701901113602</v>
      </c>
      <c r="AZ1650" s="20">
        <v>200526603.710545</v>
      </c>
      <c r="BA1650" s="20">
        <v>1394317025.1178801</v>
      </c>
      <c r="BB1650" s="20">
        <v>154092135.89182401</v>
      </c>
      <c r="BC1650" s="20">
        <v>0</v>
      </c>
      <c r="BD1650" s="19">
        <f t="shared" si="759"/>
        <v>1748.9357647202492</v>
      </c>
      <c r="BE1650" s="18">
        <v>66.775523719385404</v>
      </c>
      <c r="BF1650" s="20">
        <v>0</v>
      </c>
      <c r="BG1650" s="20">
        <v>0</v>
      </c>
      <c r="BH1650" s="19">
        <f t="shared" si="779"/>
        <v>0</v>
      </c>
      <c r="BI1650" s="18">
        <v>1153.7212532194101</v>
      </c>
      <c r="BJ1650">
        <v>264</v>
      </c>
      <c r="BK1650">
        <v>2432</v>
      </c>
      <c r="BL1650" s="22">
        <v>3689.53856</v>
      </c>
      <c r="BM1650">
        <v>608</v>
      </c>
      <c r="BN1650">
        <v>152</v>
      </c>
      <c r="BO1650">
        <v>0.121193911409004</v>
      </c>
    </row>
    <row r="1651" spans="1:67" x14ac:dyDescent="0.2">
      <c r="A1651" s="27">
        <v>1650</v>
      </c>
      <c r="B1651" s="36">
        <v>875.59202253258798</v>
      </c>
      <c r="C1651" s="18">
        <v>1003.19999999999</v>
      </c>
      <c r="D1651">
        <v>800</v>
      </c>
      <c r="E1651">
        <v>3200</v>
      </c>
      <c r="F1651">
        <v>0</v>
      </c>
      <c r="G1651" s="23">
        <f t="shared" si="760"/>
        <v>1</v>
      </c>
      <c r="H1651" s="16">
        <v>99.726027397260196</v>
      </c>
      <c r="I1651" s="17">
        <v>236.438238490055</v>
      </c>
      <c r="J1651" s="6">
        <f t="shared" si="761"/>
        <v>236.67460881419501</v>
      </c>
      <c r="K1651" s="6">
        <f t="shared" si="762"/>
        <v>236.67460881419501</v>
      </c>
      <c r="L1651" s="6">
        <f t="shared" si="763"/>
        <v>1</v>
      </c>
      <c r="M1651" s="6">
        <f t="shared" si="764"/>
        <v>236.438238490055</v>
      </c>
      <c r="N1651" s="16">
        <v>99.834880104049901</v>
      </c>
      <c r="O1651" s="17">
        <v>712.86413143711297</v>
      </c>
      <c r="P1651" s="6">
        <f t="shared" si="765"/>
        <v>677.04996083117805</v>
      </c>
      <c r="Q1651" s="6">
        <f t="shared" si="750"/>
        <v>677.04996083117805</v>
      </c>
      <c r="R1651" s="17">
        <v>677.04996083117805</v>
      </c>
      <c r="S1651" s="6">
        <f t="shared" si="766"/>
        <v>35.814170605934919</v>
      </c>
      <c r="T1651" s="6">
        <f t="shared" si="767"/>
        <v>712.86413143711297</v>
      </c>
      <c r="U1651" s="17">
        <v>150.60736547043899</v>
      </c>
      <c r="V1651" s="6">
        <f t="shared" si="768"/>
        <v>135.79230900323401</v>
      </c>
      <c r="W1651" s="6">
        <f t="shared" si="751"/>
        <v>135.79230900323401</v>
      </c>
      <c r="X1651" s="17">
        <v>135.79230900323401</v>
      </c>
      <c r="Y1651" s="6">
        <f t="shared" si="769"/>
        <v>14.815056467204982</v>
      </c>
      <c r="Z1651" s="6">
        <f t="shared" si="770"/>
        <v>150.60736547043899</v>
      </c>
      <c r="AA1651" s="17">
        <v>0</v>
      </c>
      <c r="AB1651" s="6">
        <f t="shared" si="771"/>
        <v>0</v>
      </c>
      <c r="AC1651" s="6">
        <f t="shared" si="752"/>
        <v>0</v>
      </c>
      <c r="AD1651" s="17">
        <v>0</v>
      </c>
      <c r="AE1651" s="6">
        <f t="shared" si="772"/>
        <v>0</v>
      </c>
      <c r="AF1651" s="17">
        <v>0</v>
      </c>
      <c r="AG1651" s="6">
        <f t="shared" si="773"/>
        <v>0</v>
      </c>
      <c r="AH1651" s="6">
        <f t="shared" si="753"/>
        <v>0</v>
      </c>
      <c r="AI1651" s="6">
        <f t="shared" si="774"/>
        <v>0</v>
      </c>
      <c r="AJ1651" s="17">
        <v>391.292675886366</v>
      </c>
      <c r="AK1651" s="6">
        <f t="shared" si="775"/>
        <v>313.68888386380002</v>
      </c>
      <c r="AL1651" s="6">
        <f t="shared" si="754"/>
        <v>313.68888386380002</v>
      </c>
      <c r="AM1651" s="17">
        <v>313.68888386380002</v>
      </c>
      <c r="AN1651" s="6">
        <f t="shared" si="776"/>
        <v>77.603792022565983</v>
      </c>
      <c r="AO1651" s="6">
        <f t="shared" si="777"/>
        <v>391.292675886366</v>
      </c>
      <c r="AP1651" s="17">
        <v>4216.9254021131501</v>
      </c>
      <c r="AQ1651" s="6">
        <f t="shared" si="778"/>
        <v>4216.9254021131419</v>
      </c>
      <c r="AR1651" s="17">
        <v>1448.33642115465</v>
      </c>
      <c r="AS1651" s="6">
        <f t="shared" si="755"/>
        <v>1448.33642115465</v>
      </c>
      <c r="AT1651" s="17">
        <v>2011.4128987036399</v>
      </c>
      <c r="AU1651" s="6">
        <f t="shared" si="756"/>
        <v>2011.4128987036399</v>
      </c>
      <c r="AV1651" s="17">
        <v>0</v>
      </c>
      <c r="AW1651" s="6">
        <f t="shared" si="757"/>
        <v>0</v>
      </c>
      <c r="AX1651" s="17">
        <v>757.17608225485196</v>
      </c>
      <c r="AY1651" s="6">
        <f t="shared" si="758"/>
        <v>757.17608225485196</v>
      </c>
      <c r="AZ1651" s="20">
        <v>202593096.68471801</v>
      </c>
      <c r="BA1651" s="20">
        <v>1394317398.1847601</v>
      </c>
      <c r="BB1651" s="20">
        <v>152196604.55347601</v>
      </c>
      <c r="BC1651" s="20">
        <v>0</v>
      </c>
      <c r="BD1651" s="19">
        <f t="shared" si="759"/>
        <v>1749.1070994229544</v>
      </c>
      <c r="BE1651" s="18">
        <v>67.393133766904199</v>
      </c>
      <c r="BF1651" s="20">
        <v>0</v>
      </c>
      <c r="BG1651" s="20">
        <v>0</v>
      </c>
      <c r="BH1651" s="19">
        <f t="shared" si="779"/>
        <v>0</v>
      </c>
      <c r="BI1651" s="18">
        <v>1225.82883154562</v>
      </c>
      <c r="BJ1651">
        <v>264</v>
      </c>
      <c r="BK1651">
        <v>2432</v>
      </c>
      <c r="BL1651" s="22">
        <v>3689.53856</v>
      </c>
      <c r="BM1651">
        <v>608</v>
      </c>
      <c r="BN1651">
        <v>152</v>
      </c>
      <c r="BO1651">
        <v>0.11973378400995301</v>
      </c>
    </row>
    <row r="1652" spans="1:67" x14ac:dyDescent="0.2">
      <c r="A1652" s="27">
        <v>1651</v>
      </c>
      <c r="B1652" s="36">
        <v>927.09743562274002</v>
      </c>
      <c r="C1652" s="18">
        <v>1003.19999999999</v>
      </c>
      <c r="D1652">
        <v>800</v>
      </c>
      <c r="E1652">
        <v>3200</v>
      </c>
      <c r="F1652">
        <v>0</v>
      </c>
      <c r="G1652" s="23">
        <f t="shared" si="760"/>
        <v>1</v>
      </c>
      <c r="H1652" s="16">
        <v>99.783105022830995</v>
      </c>
      <c r="I1652" s="17">
        <v>241.21660088147701</v>
      </c>
      <c r="J1652" s="6">
        <f t="shared" si="761"/>
        <v>241.46707795089719</v>
      </c>
      <c r="K1652" s="6">
        <f t="shared" si="762"/>
        <v>241.46707795089719</v>
      </c>
      <c r="L1652" s="6">
        <f t="shared" si="763"/>
        <v>1</v>
      </c>
      <c r="M1652" s="6">
        <f t="shared" si="764"/>
        <v>241.21660088147701</v>
      </c>
      <c r="N1652" s="16">
        <v>99.844595973322797</v>
      </c>
      <c r="O1652" s="17">
        <v>747.57506724512905</v>
      </c>
      <c r="P1652" s="6">
        <f t="shared" si="765"/>
        <v>710.01517677344702</v>
      </c>
      <c r="Q1652" s="6">
        <f t="shared" si="750"/>
        <v>710.01517677344702</v>
      </c>
      <c r="R1652" s="17">
        <v>710.01517677344702</v>
      </c>
      <c r="S1652" s="6">
        <f t="shared" si="766"/>
        <v>37.559890471682024</v>
      </c>
      <c r="T1652" s="6">
        <f t="shared" si="767"/>
        <v>747.57506724512905</v>
      </c>
      <c r="U1652" s="17">
        <v>150.60029613434099</v>
      </c>
      <c r="V1652" s="6">
        <f t="shared" si="768"/>
        <v>135.78524291385699</v>
      </c>
      <c r="W1652" s="6">
        <f t="shared" si="751"/>
        <v>135.78524291385699</v>
      </c>
      <c r="X1652" s="17">
        <v>135.78524291385699</v>
      </c>
      <c r="Y1652" s="6">
        <f t="shared" si="769"/>
        <v>14.815053220484003</v>
      </c>
      <c r="Z1652" s="6">
        <f t="shared" si="770"/>
        <v>150.60029613434099</v>
      </c>
      <c r="AA1652" s="17">
        <v>0</v>
      </c>
      <c r="AB1652" s="6">
        <f t="shared" si="771"/>
        <v>0</v>
      </c>
      <c r="AC1652" s="6">
        <f t="shared" si="752"/>
        <v>0</v>
      </c>
      <c r="AD1652" s="17">
        <v>0</v>
      </c>
      <c r="AE1652" s="6">
        <f t="shared" si="772"/>
        <v>0</v>
      </c>
      <c r="AF1652" s="17">
        <v>0</v>
      </c>
      <c r="AG1652" s="6">
        <f t="shared" si="773"/>
        <v>0</v>
      </c>
      <c r="AH1652" s="6">
        <f t="shared" si="753"/>
        <v>0</v>
      </c>
      <c r="AI1652" s="6">
        <f t="shared" si="774"/>
        <v>0</v>
      </c>
      <c r="AJ1652" s="17">
        <v>395.66544093008002</v>
      </c>
      <c r="AK1652" s="6">
        <f t="shared" si="775"/>
        <v>317.15730460247897</v>
      </c>
      <c r="AL1652" s="6">
        <f t="shared" si="754"/>
        <v>317.15730460247897</v>
      </c>
      <c r="AM1652" s="17">
        <v>317.15730460247897</v>
      </c>
      <c r="AN1652" s="6">
        <f t="shared" si="776"/>
        <v>78.508136327601051</v>
      </c>
      <c r="AO1652" s="6">
        <f t="shared" si="777"/>
        <v>395.66544093008002</v>
      </c>
      <c r="AP1652" s="17">
        <v>4301.8987397146102</v>
      </c>
      <c r="AQ1652" s="6">
        <f t="shared" si="778"/>
        <v>4301.8987397145993</v>
      </c>
      <c r="AR1652" s="17">
        <v>1533.4532183634201</v>
      </c>
      <c r="AS1652" s="6">
        <f t="shared" si="755"/>
        <v>1533.4532183634201</v>
      </c>
      <c r="AT1652" s="17">
        <v>2011.30867358876</v>
      </c>
      <c r="AU1652" s="6">
        <f t="shared" si="756"/>
        <v>2011.30867358876</v>
      </c>
      <c r="AV1652" s="17">
        <v>0</v>
      </c>
      <c r="AW1652" s="6">
        <f t="shared" si="757"/>
        <v>0</v>
      </c>
      <c r="AX1652" s="17">
        <v>757.13684776241905</v>
      </c>
      <c r="AY1652" s="6">
        <f t="shared" si="758"/>
        <v>757.13684776241905</v>
      </c>
      <c r="AZ1652" s="20">
        <v>204492727.30887499</v>
      </c>
      <c r="BA1652" s="20">
        <v>1394317657.4572401</v>
      </c>
      <c r="BB1652" s="20">
        <v>150466936.686499</v>
      </c>
      <c r="BC1652" s="20">
        <v>0</v>
      </c>
      <c r="BD1652" s="19">
        <f t="shared" si="759"/>
        <v>1749.2773214526144</v>
      </c>
      <c r="BE1652" s="18">
        <v>67.988023610461795</v>
      </c>
      <c r="BF1652" s="20">
        <v>0</v>
      </c>
      <c r="BG1652" s="20">
        <v>0</v>
      </c>
      <c r="BH1652" s="19">
        <f t="shared" si="779"/>
        <v>0</v>
      </c>
      <c r="BI1652" s="18">
        <v>1297.9364098718299</v>
      </c>
      <c r="BJ1652">
        <v>264</v>
      </c>
      <c r="BK1652">
        <v>2432</v>
      </c>
      <c r="BL1652" s="22">
        <v>3689.53856</v>
      </c>
      <c r="BM1652">
        <v>608</v>
      </c>
      <c r="BN1652">
        <v>152</v>
      </c>
      <c r="BO1652">
        <v>0.11840142095975301</v>
      </c>
    </row>
    <row r="1653" spans="1:67" x14ac:dyDescent="0.2">
      <c r="A1653" s="27">
        <v>1652</v>
      </c>
      <c r="B1653" s="36">
        <v>978.60284871289196</v>
      </c>
      <c r="C1653" s="18">
        <v>1003.19999999999</v>
      </c>
      <c r="D1653">
        <v>800</v>
      </c>
      <c r="E1653">
        <v>3200</v>
      </c>
      <c r="F1653">
        <v>0</v>
      </c>
      <c r="G1653" s="23">
        <f t="shared" si="760"/>
        <v>1</v>
      </c>
      <c r="H1653" s="16">
        <v>99.794520547945197</v>
      </c>
      <c r="I1653" s="17">
        <v>245.99474512431399</v>
      </c>
      <c r="J1653" s="6">
        <f t="shared" si="761"/>
        <v>246.25607984693093</v>
      </c>
      <c r="K1653" s="6">
        <f t="shared" si="762"/>
        <v>246.25607984693093</v>
      </c>
      <c r="L1653" s="6">
        <f t="shared" si="763"/>
        <v>1</v>
      </c>
      <c r="M1653" s="6">
        <f t="shared" si="764"/>
        <v>245.99474512431399</v>
      </c>
      <c r="N1653" s="16">
        <v>99.8542564197638</v>
      </c>
      <c r="O1653" s="17">
        <v>782.25549195655697</v>
      </c>
      <c r="P1653" s="6">
        <f t="shared" si="765"/>
        <v>742.95132160204696</v>
      </c>
      <c r="Q1653" s="6">
        <f t="shared" si="750"/>
        <v>742.95132160204696</v>
      </c>
      <c r="R1653" s="17">
        <v>742.95132160204696</v>
      </c>
      <c r="S1653" s="6">
        <f t="shared" si="766"/>
        <v>39.304170354510006</v>
      </c>
      <c r="T1653" s="6">
        <f t="shared" si="767"/>
        <v>782.25549195655697</v>
      </c>
      <c r="U1653" s="17">
        <v>150.59352088012599</v>
      </c>
      <c r="V1653" s="6">
        <f t="shared" si="768"/>
        <v>135.77847017362799</v>
      </c>
      <c r="W1653" s="6">
        <f t="shared" si="751"/>
        <v>135.77847017362799</v>
      </c>
      <c r="X1653" s="17">
        <v>135.77847017362799</v>
      </c>
      <c r="Y1653" s="6">
        <f t="shared" si="769"/>
        <v>14.815050706497999</v>
      </c>
      <c r="Z1653" s="6">
        <f t="shared" si="770"/>
        <v>150.59352088012599</v>
      </c>
      <c r="AA1653" s="17">
        <v>0</v>
      </c>
      <c r="AB1653" s="6">
        <f t="shared" si="771"/>
        <v>0</v>
      </c>
      <c r="AC1653" s="6">
        <f t="shared" si="752"/>
        <v>0</v>
      </c>
      <c r="AD1653" s="17">
        <v>0</v>
      </c>
      <c r="AE1653" s="6">
        <f t="shared" si="772"/>
        <v>0</v>
      </c>
      <c r="AF1653" s="17">
        <v>0</v>
      </c>
      <c r="AG1653" s="6">
        <f t="shared" si="773"/>
        <v>0</v>
      </c>
      <c r="AH1653" s="6">
        <f t="shared" si="753"/>
        <v>0</v>
      </c>
      <c r="AI1653" s="6">
        <f t="shared" si="774"/>
        <v>0</v>
      </c>
      <c r="AJ1653" s="17">
        <v>399.717338724836</v>
      </c>
      <c r="AK1653" s="6">
        <f t="shared" si="775"/>
        <v>320.36760086499999</v>
      </c>
      <c r="AL1653" s="6">
        <f t="shared" si="754"/>
        <v>320.36760086499999</v>
      </c>
      <c r="AM1653" s="17">
        <v>320.36760086499999</v>
      </c>
      <c r="AN1653" s="6">
        <f t="shared" si="776"/>
        <v>79.349737859836011</v>
      </c>
      <c r="AO1653" s="6">
        <f t="shared" si="777"/>
        <v>399.717338724836</v>
      </c>
      <c r="AP1653" s="17">
        <v>4386.8725088712199</v>
      </c>
      <c r="AQ1653" s="6">
        <f t="shared" si="778"/>
        <v>4386.872508871209</v>
      </c>
      <c r="AR1653" s="17">
        <v>1618.56460318274</v>
      </c>
      <c r="AS1653" s="6">
        <f t="shared" si="755"/>
        <v>1618.56460318274</v>
      </c>
      <c r="AT1653" s="17">
        <v>2011.2086941693001</v>
      </c>
      <c r="AU1653" s="6">
        <f t="shared" si="756"/>
        <v>2011.2086941693001</v>
      </c>
      <c r="AV1653" s="17">
        <v>0</v>
      </c>
      <c r="AW1653" s="6">
        <f t="shared" si="757"/>
        <v>0</v>
      </c>
      <c r="AX1653" s="17">
        <v>757.09921151916899</v>
      </c>
      <c r="AY1653" s="6">
        <f t="shared" si="758"/>
        <v>757.09921151916899</v>
      </c>
      <c r="AZ1653" s="20">
        <v>206216108.607786</v>
      </c>
      <c r="BA1653" s="20">
        <v>1394317916.7297201</v>
      </c>
      <c r="BB1653" s="20">
        <v>148912547.13675201</v>
      </c>
      <c r="BC1653" s="20">
        <v>0</v>
      </c>
      <c r="BD1653" s="19">
        <f t="shared" si="759"/>
        <v>1749.4465724742579</v>
      </c>
      <c r="BE1653" s="18">
        <v>68.561231554333503</v>
      </c>
      <c r="BF1653" s="20">
        <v>0</v>
      </c>
      <c r="BG1653" s="20">
        <v>0</v>
      </c>
      <c r="BH1653" s="19">
        <f t="shared" si="779"/>
        <v>0</v>
      </c>
      <c r="BI1653" s="18">
        <v>1370.0439881980401</v>
      </c>
      <c r="BJ1653">
        <v>264</v>
      </c>
      <c r="BK1653">
        <v>2432</v>
      </c>
      <c r="BL1653" s="22">
        <v>3689.53856</v>
      </c>
      <c r="BM1653">
        <v>608</v>
      </c>
      <c r="BN1653">
        <v>152</v>
      </c>
      <c r="BO1653">
        <v>0.117204074436389</v>
      </c>
    </row>
    <row r="1654" spans="1:67" x14ac:dyDescent="0.2">
      <c r="A1654" s="27">
        <v>1653</v>
      </c>
      <c r="B1654" s="36">
        <v>1030.10826180304</v>
      </c>
      <c r="C1654" s="18">
        <v>1003.19999999999</v>
      </c>
      <c r="D1654">
        <v>800</v>
      </c>
      <c r="E1654">
        <v>3200</v>
      </c>
      <c r="F1654">
        <v>0</v>
      </c>
      <c r="G1654" s="23">
        <f t="shared" si="760"/>
        <v>1</v>
      </c>
      <c r="H1654" s="16">
        <v>99.817351598173502</v>
      </c>
      <c r="I1654" s="17">
        <v>250.77275218142901</v>
      </c>
      <c r="J1654" s="6">
        <f t="shared" si="761"/>
        <v>251.04056260388205</v>
      </c>
      <c r="K1654" s="6">
        <f t="shared" si="762"/>
        <v>251.04056260388205</v>
      </c>
      <c r="L1654" s="6">
        <f t="shared" si="763"/>
        <v>1</v>
      </c>
      <c r="M1654" s="6">
        <f t="shared" si="764"/>
        <v>250.77275218142901</v>
      </c>
      <c r="N1654" s="16">
        <v>99.863859809613302</v>
      </c>
      <c r="O1654" s="17">
        <v>816.99002416323401</v>
      </c>
      <c r="P1654" s="6">
        <f t="shared" si="765"/>
        <v>775.93876785023303</v>
      </c>
      <c r="Q1654" s="6">
        <f t="shared" si="750"/>
        <v>775.93876785023303</v>
      </c>
      <c r="R1654" s="17">
        <v>775.93876785023303</v>
      </c>
      <c r="S1654" s="6">
        <f t="shared" si="766"/>
        <v>41.051256313000977</v>
      </c>
      <c r="T1654" s="6">
        <f t="shared" si="767"/>
        <v>816.99002416323401</v>
      </c>
      <c r="U1654" s="17">
        <v>150.58701500531299</v>
      </c>
      <c r="V1654" s="6">
        <f t="shared" si="768"/>
        <v>135.771966821544</v>
      </c>
      <c r="W1654" s="6">
        <f t="shared" si="751"/>
        <v>135.771966821544</v>
      </c>
      <c r="X1654" s="17">
        <v>135.771966821544</v>
      </c>
      <c r="Y1654" s="6">
        <f t="shared" si="769"/>
        <v>14.815048183768994</v>
      </c>
      <c r="Z1654" s="6">
        <f t="shared" si="770"/>
        <v>150.58701500531299</v>
      </c>
      <c r="AA1654" s="17">
        <v>0</v>
      </c>
      <c r="AB1654" s="6">
        <f t="shared" si="771"/>
        <v>0</v>
      </c>
      <c r="AC1654" s="6">
        <f t="shared" si="752"/>
        <v>0</v>
      </c>
      <c r="AD1654" s="17">
        <v>0</v>
      </c>
      <c r="AE1654" s="6">
        <f t="shared" si="772"/>
        <v>0</v>
      </c>
      <c r="AF1654" s="17">
        <v>0</v>
      </c>
      <c r="AG1654" s="6">
        <f t="shared" si="773"/>
        <v>0</v>
      </c>
      <c r="AH1654" s="6">
        <f t="shared" si="753"/>
        <v>0</v>
      </c>
      <c r="AI1654" s="6">
        <f t="shared" si="774"/>
        <v>0</v>
      </c>
      <c r="AJ1654" s="17">
        <v>403.41977762001699</v>
      </c>
      <c r="AK1654" s="6">
        <f t="shared" si="775"/>
        <v>323.29867388419399</v>
      </c>
      <c r="AL1654" s="6">
        <f t="shared" si="754"/>
        <v>323.29867388419399</v>
      </c>
      <c r="AM1654" s="17">
        <v>323.29867388419399</v>
      </c>
      <c r="AN1654" s="6">
        <f t="shared" si="776"/>
        <v>80.121103735822999</v>
      </c>
      <c r="AO1654" s="6">
        <f t="shared" si="777"/>
        <v>403.41977762001699</v>
      </c>
      <c r="AP1654" s="17">
        <v>4471.84668373974</v>
      </c>
      <c r="AQ1654" s="6">
        <f t="shared" si="778"/>
        <v>4471.8466837397309</v>
      </c>
      <c r="AR1654" s="17">
        <v>1703.6708997282401</v>
      </c>
      <c r="AS1654" s="6">
        <f t="shared" si="755"/>
        <v>1703.6708997282401</v>
      </c>
      <c r="AT1654" s="17">
        <v>2011.1127061959701</v>
      </c>
      <c r="AU1654" s="6">
        <f t="shared" si="756"/>
        <v>2011.1127061959701</v>
      </c>
      <c r="AV1654" s="17">
        <v>0</v>
      </c>
      <c r="AW1654" s="6">
        <f t="shared" si="757"/>
        <v>0</v>
      </c>
      <c r="AX1654" s="17">
        <v>757.06307781552096</v>
      </c>
      <c r="AY1654" s="6">
        <f t="shared" si="758"/>
        <v>757.06307781552096</v>
      </c>
      <c r="AZ1654" s="20">
        <v>207762442.83301601</v>
      </c>
      <c r="BA1654" s="20">
        <v>1394318103.7939701</v>
      </c>
      <c r="BB1654" s="20">
        <v>147534277.237434</v>
      </c>
      <c r="BC1654" s="20">
        <v>0</v>
      </c>
      <c r="BD1654" s="19">
        <f t="shared" si="759"/>
        <v>1749.61482386442</v>
      </c>
      <c r="BE1654" s="18">
        <v>69.114313532413206</v>
      </c>
      <c r="BF1654" s="20">
        <v>0</v>
      </c>
      <c r="BG1654" s="20">
        <v>0</v>
      </c>
      <c r="BH1654" s="19">
        <f t="shared" si="779"/>
        <v>0</v>
      </c>
      <c r="BI1654" s="18">
        <v>1442.15156652426</v>
      </c>
      <c r="BJ1654">
        <v>264</v>
      </c>
      <c r="BK1654">
        <v>2432</v>
      </c>
      <c r="BL1654" s="22">
        <v>3689.53856</v>
      </c>
      <c r="BM1654">
        <v>608</v>
      </c>
      <c r="BN1654">
        <v>152</v>
      </c>
      <c r="BO1654">
        <v>0.116142392507084</v>
      </c>
    </row>
    <row r="1655" spans="1:67" x14ac:dyDescent="0.2">
      <c r="A1655" s="27">
        <v>1654</v>
      </c>
      <c r="B1655" s="36">
        <v>206.02165236060799</v>
      </c>
      <c r="C1655" s="18">
        <v>22.799999999999901</v>
      </c>
      <c r="D1655">
        <v>1000</v>
      </c>
      <c r="E1655">
        <v>4000</v>
      </c>
      <c r="F1655">
        <v>0</v>
      </c>
      <c r="G1655" s="23">
        <f t="shared" si="760"/>
        <v>1</v>
      </c>
      <c r="H1655" s="16">
        <v>6.92922374429223</v>
      </c>
      <c r="I1655" s="17">
        <v>249.84037870753701</v>
      </c>
      <c r="J1655" s="6">
        <f t="shared" si="761"/>
        <v>353.78052424853217</v>
      </c>
      <c r="K1655" s="6">
        <f t="shared" si="762"/>
        <v>353.78052424853217</v>
      </c>
      <c r="L1655" s="6">
        <f t="shared" si="763"/>
        <v>1</v>
      </c>
      <c r="M1655" s="6">
        <f t="shared" si="764"/>
        <v>249.84037870753701</v>
      </c>
      <c r="N1655" s="16">
        <v>27.136491841284599</v>
      </c>
      <c r="O1655" s="17">
        <v>90.9563508640137</v>
      </c>
      <c r="P1655" s="6">
        <f t="shared" si="765"/>
        <v>86.415996840312701</v>
      </c>
      <c r="Q1655" s="6">
        <f t="shared" si="750"/>
        <v>86.415996840312701</v>
      </c>
      <c r="R1655" s="17">
        <v>86.415996840312701</v>
      </c>
      <c r="S1655" s="6">
        <f t="shared" si="766"/>
        <v>4.5403540237009992</v>
      </c>
      <c r="T1655" s="6">
        <f t="shared" si="767"/>
        <v>90.9563508640137</v>
      </c>
      <c r="U1655" s="17">
        <v>57.020577877899299</v>
      </c>
      <c r="V1655" s="6">
        <f t="shared" si="768"/>
        <v>51.445662324265101</v>
      </c>
      <c r="W1655" s="6">
        <f t="shared" si="751"/>
        <v>51.445662324265101</v>
      </c>
      <c r="X1655" s="17">
        <v>51.445662324265101</v>
      </c>
      <c r="Y1655" s="6">
        <f t="shared" si="769"/>
        <v>5.5749155536341988</v>
      </c>
      <c r="Z1655" s="6">
        <f t="shared" si="770"/>
        <v>57.020577877899299</v>
      </c>
      <c r="AA1655" s="17">
        <v>0</v>
      </c>
      <c r="AB1655" s="6">
        <f t="shared" si="771"/>
        <v>0</v>
      </c>
      <c r="AC1655" s="6">
        <f t="shared" si="752"/>
        <v>0</v>
      </c>
      <c r="AD1655" s="17">
        <v>0</v>
      </c>
      <c r="AE1655" s="6">
        <f t="shared" si="772"/>
        <v>0</v>
      </c>
      <c r="AF1655" s="17">
        <v>0</v>
      </c>
      <c r="AG1655" s="6">
        <f t="shared" si="773"/>
        <v>0</v>
      </c>
      <c r="AH1655" s="6">
        <f t="shared" si="753"/>
        <v>0</v>
      </c>
      <c r="AI1655" s="6">
        <f t="shared" si="774"/>
        <v>0</v>
      </c>
      <c r="AJ1655" s="17">
        <v>18919.014729476399</v>
      </c>
      <c r="AK1655" s="6">
        <f t="shared" si="775"/>
        <v>15247.4667855999</v>
      </c>
      <c r="AL1655" s="6">
        <f t="shared" si="754"/>
        <v>15247.4667855999</v>
      </c>
      <c r="AM1655" s="17">
        <v>15247.4667855999</v>
      </c>
      <c r="AN1655" s="6">
        <f t="shared" si="776"/>
        <v>3671.5479438764996</v>
      </c>
      <c r="AO1655" s="6">
        <f t="shared" si="777"/>
        <v>18919.014729476399</v>
      </c>
      <c r="AP1655" s="17">
        <v>1342.0104663213899</v>
      </c>
      <c r="AQ1655" s="6">
        <f t="shared" si="778"/>
        <v>1342.0104663213942</v>
      </c>
      <c r="AR1655" s="17">
        <v>343.09874500716802</v>
      </c>
      <c r="AS1655" s="6">
        <f t="shared" si="755"/>
        <v>343.09874500716802</v>
      </c>
      <c r="AT1655" s="17">
        <v>46.024296822944301</v>
      </c>
      <c r="AU1655" s="6">
        <f t="shared" si="756"/>
        <v>46.024296822944301</v>
      </c>
      <c r="AV1655" s="17">
        <v>0</v>
      </c>
      <c r="AW1655" s="6">
        <f t="shared" si="757"/>
        <v>0</v>
      </c>
      <c r="AX1655" s="17">
        <v>952.88742449128199</v>
      </c>
      <c r="AY1655" s="6">
        <f t="shared" si="758"/>
        <v>952.88742449128199</v>
      </c>
      <c r="AZ1655" s="20">
        <v>384430313.99150199</v>
      </c>
      <c r="BA1655" s="20">
        <v>84212608.375543907</v>
      </c>
      <c r="BB1655" s="20">
        <v>6788414.6922604404</v>
      </c>
      <c r="BC1655" s="20">
        <v>0</v>
      </c>
      <c r="BD1655" s="19">
        <f t="shared" si="759"/>
        <v>475.43133705930632</v>
      </c>
      <c r="BE1655" s="18">
        <v>0.102595539677916</v>
      </c>
      <c r="BF1655" s="20">
        <v>0</v>
      </c>
      <c r="BG1655" s="20">
        <v>0</v>
      </c>
      <c r="BH1655" s="19">
        <f t="shared" si="779"/>
        <v>0</v>
      </c>
      <c r="BI1655" s="18">
        <v>288.43031330485201</v>
      </c>
      <c r="BJ1655">
        <v>6</v>
      </c>
      <c r="BK1655">
        <v>3040</v>
      </c>
      <c r="BL1655" s="22">
        <v>4611.9232000000002</v>
      </c>
      <c r="BM1655">
        <v>760</v>
      </c>
      <c r="BN1655">
        <v>190</v>
      </c>
      <c r="BO1655">
        <v>4.1833527115490198E-3</v>
      </c>
    </row>
    <row r="1656" spans="1:67" x14ac:dyDescent="0.2">
      <c r="A1656" s="27">
        <v>1655</v>
      </c>
      <c r="B1656" s="36">
        <v>257.52706545076097</v>
      </c>
      <c r="C1656" s="18">
        <v>22.799999999999901</v>
      </c>
      <c r="D1656">
        <v>1000</v>
      </c>
      <c r="E1656">
        <v>4000</v>
      </c>
      <c r="F1656">
        <v>0</v>
      </c>
      <c r="G1656" s="23">
        <f t="shared" si="760"/>
        <v>1</v>
      </c>
      <c r="H1656" s="16">
        <v>15.7191780821917</v>
      </c>
      <c r="I1656" s="17">
        <v>224.36753340811299</v>
      </c>
      <c r="J1656" s="6">
        <f t="shared" si="761"/>
        <v>249.28952630786441</v>
      </c>
      <c r="K1656" s="6">
        <f t="shared" si="762"/>
        <v>249.28952630786441</v>
      </c>
      <c r="L1656" s="6">
        <f t="shared" si="763"/>
        <v>1</v>
      </c>
      <c r="M1656" s="6">
        <f t="shared" si="764"/>
        <v>224.36753340811299</v>
      </c>
      <c r="N1656" s="16">
        <v>32.563150632356901</v>
      </c>
      <c r="O1656" s="17">
        <v>97.829777337278202</v>
      </c>
      <c r="P1656" s="6">
        <f t="shared" si="765"/>
        <v>92.943179532475895</v>
      </c>
      <c r="Q1656" s="6">
        <f t="shared" si="750"/>
        <v>92.943179532475895</v>
      </c>
      <c r="R1656" s="17">
        <v>92.943179532475895</v>
      </c>
      <c r="S1656" s="6">
        <f t="shared" si="766"/>
        <v>4.8865978048023067</v>
      </c>
      <c r="T1656" s="6">
        <f t="shared" si="767"/>
        <v>97.829777337278202</v>
      </c>
      <c r="U1656" s="17">
        <v>56.983972215914903</v>
      </c>
      <c r="V1656" s="6">
        <f t="shared" si="768"/>
        <v>51.4092376807818</v>
      </c>
      <c r="W1656" s="6">
        <f t="shared" si="751"/>
        <v>51.4092376807818</v>
      </c>
      <c r="X1656" s="17">
        <v>51.4092376807818</v>
      </c>
      <c r="Y1656" s="6">
        <f t="shared" si="769"/>
        <v>5.5747345351331035</v>
      </c>
      <c r="Z1656" s="6">
        <f t="shared" si="770"/>
        <v>56.983972215914903</v>
      </c>
      <c r="AA1656" s="17">
        <v>0</v>
      </c>
      <c r="AB1656" s="6">
        <f t="shared" si="771"/>
        <v>0</v>
      </c>
      <c r="AC1656" s="6">
        <f t="shared" si="752"/>
        <v>0</v>
      </c>
      <c r="AD1656" s="17">
        <v>0</v>
      </c>
      <c r="AE1656" s="6">
        <f t="shared" si="772"/>
        <v>0</v>
      </c>
      <c r="AF1656" s="17">
        <v>0</v>
      </c>
      <c r="AG1656" s="6">
        <f t="shared" si="773"/>
        <v>0</v>
      </c>
      <c r="AH1656" s="6">
        <f t="shared" si="753"/>
        <v>0</v>
      </c>
      <c r="AI1656" s="6">
        <f t="shared" si="774"/>
        <v>0</v>
      </c>
      <c r="AJ1656" s="17">
        <v>2153.6589327568199</v>
      </c>
      <c r="AK1656" s="6">
        <f t="shared" si="775"/>
        <v>1737.9772963426001</v>
      </c>
      <c r="AL1656" s="6">
        <f t="shared" si="754"/>
        <v>1737.9772963426001</v>
      </c>
      <c r="AM1656" s="17">
        <v>1737.9772963426001</v>
      </c>
      <c r="AN1656" s="6">
        <f t="shared" si="776"/>
        <v>415.68163641421984</v>
      </c>
      <c r="AO1656" s="6">
        <f t="shared" si="777"/>
        <v>2153.6589327568199</v>
      </c>
      <c r="AP1656" s="17">
        <v>1426.8205788709099</v>
      </c>
      <c r="AQ1656" s="6">
        <f t="shared" si="778"/>
        <v>1426.8205788709104</v>
      </c>
      <c r="AR1656" s="17">
        <v>428.58369576713801</v>
      </c>
      <c r="AS1656" s="6">
        <f t="shared" si="755"/>
        <v>428.58369576713801</v>
      </c>
      <c r="AT1656" s="17">
        <v>45.993204031216401</v>
      </c>
      <c r="AU1656" s="6">
        <f t="shared" si="756"/>
        <v>45.993204031216401</v>
      </c>
      <c r="AV1656" s="17">
        <v>0</v>
      </c>
      <c r="AW1656" s="6">
        <f t="shared" si="757"/>
        <v>0</v>
      </c>
      <c r="AX1656" s="17">
        <v>952.24367907255601</v>
      </c>
      <c r="AY1656" s="6">
        <f t="shared" si="758"/>
        <v>952.24367907255601</v>
      </c>
      <c r="AZ1656" s="20">
        <v>442587055.63848799</v>
      </c>
      <c r="BA1656" s="20">
        <v>84215037.199069098</v>
      </c>
      <c r="BB1656" s="20">
        <v>43704306.241336502</v>
      </c>
      <c r="BC1656" s="20">
        <v>0</v>
      </c>
      <c r="BD1656" s="19">
        <f t="shared" si="759"/>
        <v>570.50639907889354</v>
      </c>
      <c r="BE1656" s="18">
        <v>7.7334748119613703E-2</v>
      </c>
      <c r="BF1656" s="20">
        <v>0</v>
      </c>
      <c r="BG1656" s="20">
        <v>0</v>
      </c>
      <c r="BH1656" s="19">
        <f t="shared" si="779"/>
        <v>0</v>
      </c>
      <c r="BI1656" s="18">
        <v>360.53789163106501</v>
      </c>
      <c r="BJ1656">
        <v>6</v>
      </c>
      <c r="BK1656">
        <v>3040</v>
      </c>
      <c r="BL1656" s="22">
        <v>4611.9232000000002</v>
      </c>
      <c r="BM1656">
        <v>760</v>
      </c>
      <c r="BN1656">
        <v>190</v>
      </c>
      <c r="BO1656">
        <v>2.69327282302761E-2</v>
      </c>
    </row>
    <row r="1657" spans="1:67" x14ac:dyDescent="0.2">
      <c r="A1657" s="27">
        <v>1656</v>
      </c>
      <c r="B1657" s="36">
        <v>309.03247854091302</v>
      </c>
      <c r="C1657" s="18">
        <v>22.799999999999901</v>
      </c>
      <c r="D1657">
        <v>1000</v>
      </c>
      <c r="E1657">
        <v>4000</v>
      </c>
      <c r="F1657">
        <v>0</v>
      </c>
      <c r="G1657" s="23">
        <f t="shared" si="760"/>
        <v>1</v>
      </c>
      <c r="H1657" s="16">
        <v>22.888127853881201</v>
      </c>
      <c r="I1657" s="17">
        <v>206.66033368727699</v>
      </c>
      <c r="J1657" s="6">
        <f t="shared" si="761"/>
        <v>218.48456239015084</v>
      </c>
      <c r="K1657" s="6">
        <f t="shared" si="762"/>
        <v>218.48456239015084</v>
      </c>
      <c r="L1657" s="6">
        <f t="shared" si="763"/>
        <v>1</v>
      </c>
      <c r="M1657" s="6">
        <f t="shared" si="764"/>
        <v>206.66033368727699</v>
      </c>
      <c r="N1657" s="16">
        <v>37.924617486881701</v>
      </c>
      <c r="O1657" s="17">
        <v>106.76309161837</v>
      </c>
      <c r="P1657" s="6">
        <f t="shared" si="765"/>
        <v>101.427315726472</v>
      </c>
      <c r="Q1657" s="6">
        <f t="shared" si="750"/>
        <v>101.427315726472</v>
      </c>
      <c r="R1657" s="17">
        <v>101.427315726472</v>
      </c>
      <c r="S1657" s="6">
        <f t="shared" si="766"/>
        <v>5.3357758918979954</v>
      </c>
      <c r="T1657" s="6">
        <f t="shared" si="767"/>
        <v>106.76309161837</v>
      </c>
      <c r="U1657" s="17">
        <v>56.953210988001302</v>
      </c>
      <c r="V1657" s="6">
        <f t="shared" si="768"/>
        <v>51.378550146030101</v>
      </c>
      <c r="W1657" s="6">
        <f t="shared" si="751"/>
        <v>51.378550146030101</v>
      </c>
      <c r="X1657" s="17">
        <v>51.378550146030101</v>
      </c>
      <c r="Y1657" s="6">
        <f t="shared" si="769"/>
        <v>5.5746608419712018</v>
      </c>
      <c r="Z1657" s="6">
        <f t="shared" si="770"/>
        <v>56.953210988001302</v>
      </c>
      <c r="AA1657" s="17">
        <v>0</v>
      </c>
      <c r="AB1657" s="6">
        <f t="shared" si="771"/>
        <v>0</v>
      </c>
      <c r="AC1657" s="6">
        <f t="shared" si="752"/>
        <v>0</v>
      </c>
      <c r="AD1657" s="17">
        <v>0</v>
      </c>
      <c r="AE1657" s="6">
        <f t="shared" si="772"/>
        <v>0</v>
      </c>
      <c r="AF1657" s="17">
        <v>0</v>
      </c>
      <c r="AG1657" s="6">
        <f t="shared" si="773"/>
        <v>0</v>
      </c>
      <c r="AH1657" s="6">
        <f t="shared" si="753"/>
        <v>0</v>
      </c>
      <c r="AI1657" s="6">
        <f t="shared" si="774"/>
        <v>0</v>
      </c>
      <c r="AJ1657" s="17">
        <v>927.15499866703396</v>
      </c>
      <c r="AK1657" s="6">
        <f t="shared" si="775"/>
        <v>749.35200122325102</v>
      </c>
      <c r="AL1657" s="6">
        <f t="shared" si="754"/>
        <v>749.35200122325102</v>
      </c>
      <c r="AM1657" s="17">
        <v>749.35200122325102</v>
      </c>
      <c r="AN1657" s="6">
        <f t="shared" si="776"/>
        <v>177.80299744378294</v>
      </c>
      <c r="AO1657" s="6">
        <f t="shared" si="777"/>
        <v>927.15499866703396</v>
      </c>
      <c r="AP1657" s="17">
        <v>1511.6544272251999</v>
      </c>
      <c r="AQ1657" s="6">
        <f t="shared" si="778"/>
        <v>1511.6544272252079</v>
      </c>
      <c r="AR1657" s="17">
        <v>514.00023001549096</v>
      </c>
      <c r="AS1657" s="6">
        <f t="shared" si="755"/>
        <v>514.00023001549096</v>
      </c>
      <c r="AT1657" s="17">
        <v>45.966357105737004</v>
      </c>
      <c r="AU1657" s="6">
        <f t="shared" si="756"/>
        <v>45.966357105737004</v>
      </c>
      <c r="AV1657" s="17">
        <v>0</v>
      </c>
      <c r="AW1657" s="6">
        <f t="shared" si="757"/>
        <v>0</v>
      </c>
      <c r="AX1657" s="17">
        <v>951.68784010397997</v>
      </c>
      <c r="AY1657" s="6">
        <f t="shared" si="758"/>
        <v>951.68784010397997</v>
      </c>
      <c r="AZ1657" s="20">
        <v>484626411.38715702</v>
      </c>
      <c r="BA1657" s="20">
        <v>84215986.049505293</v>
      </c>
      <c r="BB1657" s="20">
        <v>95596900.933504298</v>
      </c>
      <c r="BC1657" s="20">
        <v>0</v>
      </c>
      <c r="BD1657" s="19">
        <f t="shared" si="759"/>
        <v>664.43929837016663</v>
      </c>
      <c r="BE1657" s="18">
        <v>4.6161583623473897E-2</v>
      </c>
      <c r="BF1657" s="20">
        <v>0</v>
      </c>
      <c r="BG1657" s="20">
        <v>0</v>
      </c>
      <c r="BH1657" s="19">
        <f t="shared" si="779"/>
        <v>0</v>
      </c>
      <c r="BI1657" s="18">
        <v>432.64546995727801</v>
      </c>
      <c r="BJ1657">
        <v>6</v>
      </c>
      <c r="BK1657">
        <v>3040</v>
      </c>
      <c r="BL1657" s="22">
        <v>4611.9232000000002</v>
      </c>
      <c r="BM1657">
        <v>760</v>
      </c>
      <c r="BN1657">
        <v>190</v>
      </c>
      <c r="BO1657">
        <v>5.8911479758566802E-2</v>
      </c>
    </row>
    <row r="1658" spans="1:67" x14ac:dyDescent="0.2">
      <c r="A1658" s="27">
        <v>1657</v>
      </c>
      <c r="B1658" s="36">
        <v>360.53789163106501</v>
      </c>
      <c r="C1658" s="18">
        <v>22.799999999999901</v>
      </c>
      <c r="D1658">
        <v>1000</v>
      </c>
      <c r="E1658">
        <v>4000</v>
      </c>
      <c r="F1658">
        <v>0</v>
      </c>
      <c r="G1658" s="23">
        <f t="shared" si="760"/>
        <v>1</v>
      </c>
      <c r="H1658" s="16">
        <v>29.3607305936073</v>
      </c>
      <c r="I1658" s="17">
        <v>193.445315152137</v>
      </c>
      <c r="J1658" s="6">
        <f t="shared" si="761"/>
        <v>200.35388456002175</v>
      </c>
      <c r="K1658" s="6">
        <f t="shared" si="762"/>
        <v>200.35388456002175</v>
      </c>
      <c r="L1658" s="6">
        <f t="shared" si="763"/>
        <v>1</v>
      </c>
      <c r="M1658" s="6">
        <f t="shared" si="764"/>
        <v>193.445315152137</v>
      </c>
      <c r="N1658" s="16">
        <v>43.240739133373403</v>
      </c>
      <c r="O1658" s="17">
        <v>116.700839347905</v>
      </c>
      <c r="P1658" s="6">
        <f t="shared" si="765"/>
        <v>110.865573568728</v>
      </c>
      <c r="Q1658" s="6">
        <f t="shared" si="750"/>
        <v>110.865573568728</v>
      </c>
      <c r="R1658" s="17">
        <v>110.865573568728</v>
      </c>
      <c r="S1658" s="6">
        <f t="shared" si="766"/>
        <v>5.8352657791770071</v>
      </c>
      <c r="T1658" s="6">
        <f t="shared" si="767"/>
        <v>116.700839347905</v>
      </c>
      <c r="U1658" s="17">
        <v>56.926658120637398</v>
      </c>
      <c r="V1658" s="6">
        <f t="shared" si="768"/>
        <v>51.352034563574101</v>
      </c>
      <c r="W1658" s="6">
        <f t="shared" si="751"/>
        <v>51.352034563574101</v>
      </c>
      <c r="X1658" s="17">
        <v>51.352034563574101</v>
      </c>
      <c r="Y1658" s="6">
        <f t="shared" si="769"/>
        <v>5.5746235570632976</v>
      </c>
      <c r="Z1658" s="6">
        <f t="shared" si="770"/>
        <v>56.926658120637398</v>
      </c>
      <c r="AA1658" s="17">
        <v>0</v>
      </c>
      <c r="AB1658" s="6">
        <f t="shared" si="771"/>
        <v>0</v>
      </c>
      <c r="AC1658" s="6">
        <f t="shared" si="752"/>
        <v>0</v>
      </c>
      <c r="AD1658" s="17">
        <v>0</v>
      </c>
      <c r="AE1658" s="6">
        <f t="shared" si="772"/>
        <v>0</v>
      </c>
      <c r="AF1658" s="17">
        <v>0</v>
      </c>
      <c r="AG1658" s="6">
        <f t="shared" si="773"/>
        <v>0</v>
      </c>
      <c r="AH1658" s="6">
        <f t="shared" si="753"/>
        <v>0</v>
      </c>
      <c r="AI1658" s="6">
        <f t="shared" si="774"/>
        <v>0</v>
      </c>
      <c r="AJ1658" s="17">
        <v>549.90952170649803</v>
      </c>
      <c r="AK1658" s="6">
        <f t="shared" si="775"/>
        <v>445.04554705072297</v>
      </c>
      <c r="AL1658" s="6">
        <f t="shared" si="754"/>
        <v>445.04554705072297</v>
      </c>
      <c r="AM1658" s="17">
        <v>445.04554705072297</v>
      </c>
      <c r="AN1658" s="6">
        <f t="shared" si="776"/>
        <v>104.86397465577505</v>
      </c>
      <c r="AO1658" s="6">
        <f t="shared" si="777"/>
        <v>549.90952170649803</v>
      </c>
      <c r="AP1658" s="17">
        <v>1596.5074602694301</v>
      </c>
      <c r="AQ1658" s="6">
        <f t="shared" si="778"/>
        <v>1596.5074602694335</v>
      </c>
      <c r="AR1658" s="17">
        <v>599.36146596771505</v>
      </c>
      <c r="AS1658" s="6">
        <f t="shared" si="755"/>
        <v>599.36146596771505</v>
      </c>
      <c r="AT1658" s="17">
        <v>45.942941942029499</v>
      </c>
      <c r="AU1658" s="6">
        <f t="shared" si="756"/>
        <v>45.942941942029499</v>
      </c>
      <c r="AV1658" s="17">
        <v>0</v>
      </c>
      <c r="AW1658" s="6">
        <f t="shared" si="757"/>
        <v>0</v>
      </c>
      <c r="AX1658" s="17">
        <v>951.20305235968897</v>
      </c>
      <c r="AY1658" s="6">
        <f t="shared" si="758"/>
        <v>951.20305235968897</v>
      </c>
      <c r="AZ1658" s="20">
        <v>515452009.38575202</v>
      </c>
      <c r="BA1658" s="20">
        <v>84216491.518955395</v>
      </c>
      <c r="BB1658" s="20">
        <v>157909248.71199399</v>
      </c>
      <c r="BC1658" s="20">
        <v>0</v>
      </c>
      <c r="BD1658" s="19">
        <f t="shared" si="759"/>
        <v>757.57774961670134</v>
      </c>
      <c r="BE1658" s="18">
        <v>2.2407580726725801E-2</v>
      </c>
      <c r="BF1658" s="20">
        <v>0</v>
      </c>
      <c r="BG1658" s="20">
        <v>0</v>
      </c>
      <c r="BH1658" s="19">
        <f t="shared" si="779"/>
        <v>0</v>
      </c>
      <c r="BI1658" s="18">
        <v>504.75304828349101</v>
      </c>
      <c r="BJ1658">
        <v>6</v>
      </c>
      <c r="BK1658">
        <v>3040</v>
      </c>
      <c r="BL1658" s="22">
        <v>4611.9232000000002</v>
      </c>
      <c r="BM1658">
        <v>760</v>
      </c>
      <c r="BN1658">
        <v>190</v>
      </c>
      <c r="BO1658">
        <v>9.7311392088514706E-2</v>
      </c>
    </row>
    <row r="1659" spans="1:67" x14ac:dyDescent="0.2">
      <c r="A1659" s="27">
        <v>1658</v>
      </c>
      <c r="B1659" s="36">
        <v>412.043304721217</v>
      </c>
      <c r="C1659" s="18">
        <v>22.799999999999901</v>
      </c>
      <c r="D1659">
        <v>1000</v>
      </c>
      <c r="E1659">
        <v>4000</v>
      </c>
      <c r="F1659">
        <v>0</v>
      </c>
      <c r="G1659" s="23">
        <f t="shared" si="760"/>
        <v>1</v>
      </c>
      <c r="H1659" s="16">
        <v>35.776255707762502</v>
      </c>
      <c r="I1659" s="17">
        <v>183.14425377397399</v>
      </c>
      <c r="J1659" s="6">
        <f t="shared" si="761"/>
        <v>187.2868477714193</v>
      </c>
      <c r="K1659" s="6">
        <f t="shared" si="762"/>
        <v>187.2868477714193</v>
      </c>
      <c r="L1659" s="6">
        <f t="shared" si="763"/>
        <v>1</v>
      </c>
      <c r="M1659" s="6">
        <f t="shared" si="764"/>
        <v>183.14425377397399</v>
      </c>
      <c r="N1659" s="16">
        <v>48.524908081708197</v>
      </c>
      <c r="O1659" s="17">
        <v>127.09003604916801</v>
      </c>
      <c r="P1659" s="6">
        <f t="shared" si="765"/>
        <v>120.73258222750999</v>
      </c>
      <c r="Q1659" s="6">
        <f t="shared" si="750"/>
        <v>120.73258222750999</v>
      </c>
      <c r="R1659" s="17">
        <v>120.73258222750999</v>
      </c>
      <c r="S1659" s="6">
        <f t="shared" si="766"/>
        <v>6.3574538216580123</v>
      </c>
      <c r="T1659" s="6">
        <f t="shared" si="767"/>
        <v>127.09003604916801</v>
      </c>
      <c r="U1659" s="17">
        <v>56.903434030527897</v>
      </c>
      <c r="V1659" s="6">
        <f t="shared" si="768"/>
        <v>51.328829738198799</v>
      </c>
      <c r="W1659" s="6">
        <f t="shared" si="751"/>
        <v>51.328829738198799</v>
      </c>
      <c r="X1659" s="17">
        <v>51.328829738198799</v>
      </c>
      <c r="Y1659" s="6">
        <f t="shared" si="769"/>
        <v>5.5746042923290986</v>
      </c>
      <c r="Z1659" s="6">
        <f t="shared" si="770"/>
        <v>56.903434030527897</v>
      </c>
      <c r="AA1659" s="17">
        <v>0</v>
      </c>
      <c r="AB1659" s="6">
        <f t="shared" si="771"/>
        <v>0</v>
      </c>
      <c r="AC1659" s="6">
        <f t="shared" si="752"/>
        <v>0</v>
      </c>
      <c r="AD1659" s="17">
        <v>0</v>
      </c>
      <c r="AE1659" s="6">
        <f t="shared" si="772"/>
        <v>0</v>
      </c>
      <c r="AF1659" s="17">
        <v>0</v>
      </c>
      <c r="AG1659" s="6">
        <f t="shared" si="773"/>
        <v>0</v>
      </c>
      <c r="AH1659" s="6">
        <f t="shared" si="753"/>
        <v>0</v>
      </c>
      <c r="AI1659" s="6">
        <f t="shared" si="774"/>
        <v>0</v>
      </c>
      <c r="AJ1659" s="17">
        <v>379.65093715148902</v>
      </c>
      <c r="AK1659" s="6">
        <f t="shared" si="775"/>
        <v>307.59239621375298</v>
      </c>
      <c r="AL1659" s="6">
        <f t="shared" si="754"/>
        <v>307.59239621375298</v>
      </c>
      <c r="AM1659" s="17">
        <v>307.59239621375298</v>
      </c>
      <c r="AN1659" s="6">
        <f t="shared" si="776"/>
        <v>72.058540937736041</v>
      </c>
      <c r="AO1659" s="6">
        <f t="shared" si="777"/>
        <v>379.65093715148902</v>
      </c>
      <c r="AP1659" s="17">
        <v>1681.3762205027001</v>
      </c>
      <c r="AQ1659" s="6">
        <f t="shared" si="778"/>
        <v>1681.376220502706</v>
      </c>
      <c r="AR1659" s="17">
        <v>684.677369586694</v>
      </c>
      <c r="AS1659" s="6">
        <f t="shared" si="755"/>
        <v>684.677369586694</v>
      </c>
      <c r="AT1659" s="17">
        <v>45.922340061535898</v>
      </c>
      <c r="AU1659" s="6">
        <f t="shared" si="756"/>
        <v>45.922340061535898</v>
      </c>
      <c r="AV1659" s="17">
        <v>0</v>
      </c>
      <c r="AW1659" s="6">
        <f t="shared" si="757"/>
        <v>0</v>
      </c>
      <c r="AX1659" s="17">
        <v>950.77651085447599</v>
      </c>
      <c r="AY1659" s="6">
        <f t="shared" si="758"/>
        <v>950.77651085447599</v>
      </c>
      <c r="AZ1659" s="20">
        <v>539904685.86336696</v>
      </c>
      <c r="BA1659" s="20">
        <v>84216749.875884607</v>
      </c>
      <c r="BB1659" s="20">
        <v>226034953.85227501</v>
      </c>
      <c r="BC1659" s="20">
        <v>0</v>
      </c>
      <c r="BD1659" s="19">
        <f t="shared" si="759"/>
        <v>850.15638959152659</v>
      </c>
      <c r="BE1659" s="18">
        <v>1.25856814398772E-2</v>
      </c>
      <c r="BF1659" s="20">
        <v>0</v>
      </c>
      <c r="BG1659" s="20">
        <v>0</v>
      </c>
      <c r="BH1659" s="19">
        <f t="shared" si="779"/>
        <v>0</v>
      </c>
      <c r="BI1659" s="18">
        <v>576.86062660970504</v>
      </c>
      <c r="BJ1659">
        <v>6</v>
      </c>
      <c r="BK1659">
        <v>3040</v>
      </c>
      <c r="BL1659" s="22">
        <v>4611.9232000000002</v>
      </c>
      <c r="BM1659">
        <v>760</v>
      </c>
      <c r="BN1659">
        <v>190</v>
      </c>
      <c r="BO1659">
        <v>0.13929377917657901</v>
      </c>
    </row>
    <row r="1660" spans="1:67" x14ac:dyDescent="0.2">
      <c r="A1660" s="27">
        <v>1659</v>
      </c>
      <c r="B1660" s="36">
        <v>463.54871781137001</v>
      </c>
      <c r="C1660" s="18">
        <v>22.799999999999901</v>
      </c>
      <c r="D1660">
        <v>1000</v>
      </c>
      <c r="E1660">
        <v>4000</v>
      </c>
      <c r="F1660">
        <v>0</v>
      </c>
      <c r="G1660" s="23">
        <f t="shared" si="760"/>
        <v>1</v>
      </c>
      <c r="H1660" s="16">
        <v>41.849315068493098</v>
      </c>
      <c r="I1660" s="17">
        <v>175.02190126549101</v>
      </c>
      <c r="J1660" s="6">
        <f t="shared" si="761"/>
        <v>177.39207525068278</v>
      </c>
      <c r="K1660" s="6">
        <f t="shared" si="762"/>
        <v>177.39207525068278</v>
      </c>
      <c r="L1660" s="6">
        <f t="shared" si="763"/>
        <v>1</v>
      </c>
      <c r="M1660" s="6">
        <f t="shared" si="764"/>
        <v>175.02190126549101</v>
      </c>
      <c r="N1660" s="16">
        <v>53.695195232892701</v>
      </c>
      <c r="O1660" s="17">
        <v>137.539911617619</v>
      </c>
      <c r="P1660" s="6">
        <f t="shared" si="765"/>
        <v>130.65712042431201</v>
      </c>
      <c r="Q1660" s="6">
        <f t="shared" si="750"/>
        <v>130.65712042431201</v>
      </c>
      <c r="R1660" s="17">
        <v>130.65712042431201</v>
      </c>
      <c r="S1660" s="6">
        <f t="shared" si="766"/>
        <v>6.8827911933069856</v>
      </c>
      <c r="T1660" s="6">
        <f t="shared" si="767"/>
        <v>137.539911617619</v>
      </c>
      <c r="U1660" s="17">
        <v>56.8829567256358</v>
      </c>
      <c r="V1660" s="6">
        <f t="shared" si="768"/>
        <v>51.308358298096302</v>
      </c>
      <c r="W1660" s="6">
        <f t="shared" si="751"/>
        <v>51.308358298096302</v>
      </c>
      <c r="X1660" s="17">
        <v>51.308358298096302</v>
      </c>
      <c r="Y1660" s="6">
        <f t="shared" si="769"/>
        <v>5.5745984275394989</v>
      </c>
      <c r="Z1660" s="6">
        <f t="shared" si="770"/>
        <v>56.8829567256358</v>
      </c>
      <c r="AA1660" s="17">
        <v>0</v>
      </c>
      <c r="AB1660" s="6">
        <f t="shared" si="771"/>
        <v>0</v>
      </c>
      <c r="AC1660" s="6">
        <f t="shared" si="752"/>
        <v>0</v>
      </c>
      <c r="AD1660" s="17">
        <v>0</v>
      </c>
      <c r="AE1660" s="6">
        <f t="shared" si="772"/>
        <v>0</v>
      </c>
      <c r="AF1660" s="17">
        <v>0</v>
      </c>
      <c r="AG1660" s="6">
        <f t="shared" si="773"/>
        <v>0</v>
      </c>
      <c r="AH1660" s="6">
        <f t="shared" si="753"/>
        <v>0</v>
      </c>
      <c r="AI1660" s="6">
        <f t="shared" si="774"/>
        <v>0</v>
      </c>
      <c r="AJ1660" s="17">
        <v>287.20976881112199</v>
      </c>
      <c r="AK1660" s="6">
        <f t="shared" si="775"/>
        <v>232.93776593817799</v>
      </c>
      <c r="AL1660" s="6">
        <f t="shared" si="754"/>
        <v>232.93776593817799</v>
      </c>
      <c r="AM1660" s="17">
        <v>232.93776593817799</v>
      </c>
      <c r="AN1660" s="6">
        <f t="shared" si="776"/>
        <v>54.272002872944</v>
      </c>
      <c r="AO1660" s="6">
        <f t="shared" si="777"/>
        <v>287.20976881112199</v>
      </c>
      <c r="AP1660" s="17">
        <v>1766.2580341648099</v>
      </c>
      <c r="AQ1660" s="6">
        <f t="shared" si="778"/>
        <v>1766.2580341648143</v>
      </c>
      <c r="AR1660" s="17">
        <v>769.95564776706499</v>
      </c>
      <c r="AS1660" s="6">
        <f t="shared" si="755"/>
        <v>769.95564776706499</v>
      </c>
      <c r="AT1660" s="17">
        <v>45.904073181411299</v>
      </c>
      <c r="AU1660" s="6">
        <f t="shared" si="756"/>
        <v>45.904073181411299</v>
      </c>
      <c r="AV1660" s="17">
        <v>0</v>
      </c>
      <c r="AW1660" s="6">
        <f t="shared" si="757"/>
        <v>0</v>
      </c>
      <c r="AX1660" s="17">
        <v>950.39831321633801</v>
      </c>
      <c r="AY1660" s="6">
        <f t="shared" si="758"/>
        <v>950.39831321633801</v>
      </c>
      <c r="AZ1660" s="20">
        <v>560650580.96422303</v>
      </c>
      <c r="BA1660" s="20">
        <v>84216790.748776495</v>
      </c>
      <c r="BB1660" s="20">
        <v>295872448.76727998</v>
      </c>
      <c r="BC1660" s="20">
        <v>0</v>
      </c>
      <c r="BD1660" s="19">
        <f t="shared" si="759"/>
        <v>940.7398204802796</v>
      </c>
      <c r="BE1660" s="18">
        <v>0.18188354528237799</v>
      </c>
      <c r="BF1660" s="20">
        <v>0</v>
      </c>
      <c r="BG1660" s="20">
        <v>0</v>
      </c>
      <c r="BH1660" s="19">
        <f t="shared" si="779"/>
        <v>0</v>
      </c>
      <c r="BI1660" s="18">
        <v>648.96820493591804</v>
      </c>
      <c r="BJ1660">
        <v>6</v>
      </c>
      <c r="BK1660">
        <v>3040</v>
      </c>
      <c r="BL1660" s="22">
        <v>4611.9232000000002</v>
      </c>
      <c r="BM1660">
        <v>760</v>
      </c>
      <c r="BN1660">
        <v>190</v>
      </c>
      <c r="BO1660">
        <v>0.18233105473571101</v>
      </c>
    </row>
    <row r="1661" spans="1:67" x14ac:dyDescent="0.2">
      <c r="A1661" s="27">
        <v>1660</v>
      </c>
      <c r="B1661" s="36">
        <v>515.05413090152194</v>
      </c>
      <c r="C1661" s="18">
        <v>22.799999999999901</v>
      </c>
      <c r="D1661">
        <v>1000</v>
      </c>
      <c r="E1661">
        <v>4000</v>
      </c>
      <c r="F1661">
        <v>0</v>
      </c>
      <c r="G1661" s="23">
        <f t="shared" si="760"/>
        <v>1</v>
      </c>
      <c r="H1661" s="16">
        <v>47.557077625570699</v>
      </c>
      <c r="I1661" s="17">
        <v>169.73529940109299</v>
      </c>
      <c r="J1661" s="6">
        <f t="shared" si="761"/>
        <v>170.99201941275817</v>
      </c>
      <c r="K1661" s="6">
        <f t="shared" si="762"/>
        <v>170.99201941275817</v>
      </c>
      <c r="L1661" s="6">
        <f t="shared" si="763"/>
        <v>1</v>
      </c>
      <c r="M1661" s="6">
        <f t="shared" si="764"/>
        <v>169.73529940109299</v>
      </c>
      <c r="N1661" s="16">
        <v>58.214099939628099</v>
      </c>
      <c r="O1661" s="17">
        <v>147.871306793412</v>
      </c>
      <c r="P1661" s="6">
        <f t="shared" si="765"/>
        <v>140.46901240806201</v>
      </c>
      <c r="Q1661" s="6">
        <f t="shared" si="750"/>
        <v>140.46901240806201</v>
      </c>
      <c r="R1661" s="17">
        <v>140.46901240806201</v>
      </c>
      <c r="S1661" s="6">
        <f t="shared" si="766"/>
        <v>7.4022943853499896</v>
      </c>
      <c r="T1661" s="6">
        <f t="shared" si="767"/>
        <v>147.871306793412</v>
      </c>
      <c r="U1661" s="17">
        <v>56.864721410525902</v>
      </c>
      <c r="V1661" s="6">
        <f t="shared" si="768"/>
        <v>51.290123754097799</v>
      </c>
      <c r="W1661" s="6">
        <f t="shared" si="751"/>
        <v>51.290123754097799</v>
      </c>
      <c r="X1661" s="17">
        <v>51.290123754097799</v>
      </c>
      <c r="Y1661" s="6">
        <f t="shared" si="769"/>
        <v>5.5745976564281037</v>
      </c>
      <c r="Z1661" s="6">
        <f t="shared" si="770"/>
        <v>56.864721410525902</v>
      </c>
      <c r="AA1661" s="17">
        <v>0</v>
      </c>
      <c r="AB1661" s="6">
        <f t="shared" si="771"/>
        <v>0</v>
      </c>
      <c r="AC1661" s="6">
        <f t="shared" si="752"/>
        <v>0</v>
      </c>
      <c r="AD1661" s="17">
        <v>0</v>
      </c>
      <c r="AE1661" s="6">
        <f t="shared" si="772"/>
        <v>0</v>
      </c>
      <c r="AF1661" s="17">
        <v>0</v>
      </c>
      <c r="AG1661" s="6">
        <f t="shared" si="773"/>
        <v>0</v>
      </c>
      <c r="AH1661" s="6">
        <f t="shared" si="753"/>
        <v>0</v>
      </c>
      <c r="AI1661" s="6">
        <f t="shared" si="774"/>
        <v>0</v>
      </c>
      <c r="AJ1661" s="17">
        <v>235.44199684226101</v>
      </c>
      <c r="AK1661" s="6">
        <f t="shared" si="775"/>
        <v>191.09831811487999</v>
      </c>
      <c r="AL1661" s="6">
        <f t="shared" si="754"/>
        <v>191.09831811487999</v>
      </c>
      <c r="AM1661" s="17">
        <v>191.09831811487999</v>
      </c>
      <c r="AN1661" s="6">
        <f t="shared" si="776"/>
        <v>44.343678727381018</v>
      </c>
      <c r="AO1661" s="6">
        <f t="shared" si="777"/>
        <v>235.44199684226101</v>
      </c>
      <c r="AP1661" s="17">
        <v>1851.15080107466</v>
      </c>
      <c r="AQ1661" s="6">
        <f t="shared" si="778"/>
        <v>1851.1508010746638</v>
      </c>
      <c r="AR1661" s="17">
        <v>855.20235410867394</v>
      </c>
      <c r="AS1661" s="6">
        <f t="shared" si="755"/>
        <v>855.20235410867394</v>
      </c>
      <c r="AT1661" s="17">
        <v>45.887765620776001</v>
      </c>
      <c r="AU1661" s="6">
        <f t="shared" si="756"/>
        <v>45.887765620776001</v>
      </c>
      <c r="AV1661" s="17">
        <v>0</v>
      </c>
      <c r="AW1661" s="6">
        <f t="shared" si="757"/>
        <v>0</v>
      </c>
      <c r="AX1661" s="17">
        <v>950.06068134521399</v>
      </c>
      <c r="AY1661" s="6">
        <f t="shared" si="758"/>
        <v>950.06068134521399</v>
      </c>
      <c r="AZ1661" s="20">
        <v>578892753.48329198</v>
      </c>
      <c r="BA1661" s="20">
        <v>84216790.748776495</v>
      </c>
      <c r="BB1661" s="20">
        <v>356801486.71021599</v>
      </c>
      <c r="BC1661" s="20">
        <v>0</v>
      </c>
      <c r="BD1661" s="19">
        <f t="shared" si="759"/>
        <v>1019.9110309422846</v>
      </c>
      <c r="BE1661" s="18">
        <v>1.4950205596525701</v>
      </c>
      <c r="BF1661" s="20">
        <v>0</v>
      </c>
      <c r="BG1661" s="20">
        <v>0</v>
      </c>
      <c r="BH1661" s="19">
        <f t="shared" si="779"/>
        <v>0</v>
      </c>
      <c r="BI1661" s="18">
        <v>721.07578326213104</v>
      </c>
      <c r="BJ1661">
        <v>6</v>
      </c>
      <c r="BK1661">
        <v>3040</v>
      </c>
      <c r="BL1661" s="22">
        <v>4611.9232000000002</v>
      </c>
      <c r="BM1661">
        <v>760</v>
      </c>
      <c r="BN1661">
        <v>190</v>
      </c>
      <c r="BO1661">
        <v>0.21987850397761699</v>
      </c>
    </row>
    <row r="1662" spans="1:67" x14ac:dyDescent="0.2">
      <c r="A1662" s="27">
        <v>1661</v>
      </c>
      <c r="B1662" s="36">
        <v>566.55954399167399</v>
      </c>
      <c r="C1662" s="18">
        <v>22.799999999999901</v>
      </c>
      <c r="D1662">
        <v>1000</v>
      </c>
      <c r="E1662">
        <v>4000</v>
      </c>
      <c r="F1662">
        <v>0</v>
      </c>
      <c r="G1662" s="23">
        <f t="shared" si="760"/>
        <v>1</v>
      </c>
      <c r="H1662" s="16">
        <v>52.579908675798997</v>
      </c>
      <c r="I1662" s="17">
        <v>166.59955612407001</v>
      </c>
      <c r="J1662" s="6">
        <f t="shared" si="761"/>
        <v>167.29892296792278</v>
      </c>
      <c r="K1662" s="6">
        <f t="shared" si="762"/>
        <v>167.29892296792278</v>
      </c>
      <c r="L1662" s="6">
        <f t="shared" si="763"/>
        <v>1</v>
      </c>
      <c r="M1662" s="6">
        <f t="shared" si="764"/>
        <v>166.59955612407001</v>
      </c>
      <c r="N1662" s="16">
        <v>62.301189160646203</v>
      </c>
      <c r="O1662" s="17">
        <v>158.141578413329</v>
      </c>
      <c r="P1662" s="6">
        <f t="shared" si="765"/>
        <v>150.222763016952</v>
      </c>
      <c r="Q1662" s="6">
        <f t="shared" si="750"/>
        <v>150.222763016952</v>
      </c>
      <c r="R1662" s="17">
        <v>150.222763016952</v>
      </c>
      <c r="S1662" s="6">
        <f t="shared" si="766"/>
        <v>7.9188153963769992</v>
      </c>
      <c r="T1662" s="6">
        <f t="shared" si="767"/>
        <v>158.141578413329</v>
      </c>
      <c r="U1662" s="17">
        <v>56.848349538458798</v>
      </c>
      <c r="V1662" s="6">
        <f t="shared" si="768"/>
        <v>51.273751882030702</v>
      </c>
      <c r="W1662" s="6">
        <f t="shared" si="751"/>
        <v>51.273751882030702</v>
      </c>
      <c r="X1662" s="17">
        <v>51.273751882030702</v>
      </c>
      <c r="Y1662" s="6">
        <f t="shared" si="769"/>
        <v>5.5745976564280966</v>
      </c>
      <c r="Z1662" s="6">
        <f t="shared" si="770"/>
        <v>56.848349538458798</v>
      </c>
      <c r="AA1662" s="17">
        <v>0</v>
      </c>
      <c r="AB1662" s="6">
        <f t="shared" si="771"/>
        <v>0</v>
      </c>
      <c r="AC1662" s="6">
        <f t="shared" si="752"/>
        <v>0</v>
      </c>
      <c r="AD1662" s="17">
        <v>0</v>
      </c>
      <c r="AE1662" s="6">
        <f t="shared" si="772"/>
        <v>0</v>
      </c>
      <c r="AF1662" s="17">
        <v>0</v>
      </c>
      <c r="AG1662" s="6">
        <f t="shared" si="773"/>
        <v>0</v>
      </c>
      <c r="AH1662" s="6">
        <f t="shared" si="753"/>
        <v>0</v>
      </c>
      <c r="AI1662" s="6">
        <f t="shared" si="774"/>
        <v>0</v>
      </c>
      <c r="AJ1662" s="17">
        <v>203.06885776804901</v>
      </c>
      <c r="AK1662" s="6">
        <f t="shared" si="775"/>
        <v>164.948090785033</v>
      </c>
      <c r="AL1662" s="6">
        <f t="shared" si="754"/>
        <v>164.948090785033</v>
      </c>
      <c r="AM1662" s="17">
        <v>164.948090785033</v>
      </c>
      <c r="AN1662" s="6">
        <f t="shared" si="776"/>
        <v>38.120766983016011</v>
      </c>
      <c r="AO1662" s="6">
        <f t="shared" si="777"/>
        <v>203.06885776804901</v>
      </c>
      <c r="AP1662" s="17">
        <v>1936.0528486527701</v>
      </c>
      <c r="AQ1662" s="6">
        <f t="shared" si="778"/>
        <v>1936.0528486527737</v>
      </c>
      <c r="AR1662" s="17">
        <v>940.42230968477099</v>
      </c>
      <c r="AS1662" s="6">
        <f t="shared" si="755"/>
        <v>940.42230968477099</v>
      </c>
      <c r="AT1662" s="17">
        <v>45.873118188225597</v>
      </c>
      <c r="AU1662" s="6">
        <f t="shared" si="756"/>
        <v>45.873118188225597</v>
      </c>
      <c r="AV1662" s="17">
        <v>0</v>
      </c>
      <c r="AW1662" s="6">
        <f t="shared" si="757"/>
        <v>0</v>
      </c>
      <c r="AX1662" s="17">
        <v>949.75742077977702</v>
      </c>
      <c r="AY1662" s="6">
        <f t="shared" si="758"/>
        <v>949.75742077977702</v>
      </c>
      <c r="AZ1662" s="20">
        <v>594945085.212286</v>
      </c>
      <c r="BA1662" s="20">
        <v>84216790.748776495</v>
      </c>
      <c r="BB1662" s="20">
        <v>412354958.13345897</v>
      </c>
      <c r="BC1662" s="20">
        <v>0</v>
      </c>
      <c r="BD1662" s="19">
        <f t="shared" si="759"/>
        <v>1091.5168340945215</v>
      </c>
      <c r="BE1662" s="18">
        <v>3.3055903589799698</v>
      </c>
      <c r="BF1662" s="20">
        <v>0</v>
      </c>
      <c r="BG1662" s="20">
        <v>0</v>
      </c>
      <c r="BH1662" s="19">
        <f t="shared" si="779"/>
        <v>0</v>
      </c>
      <c r="BI1662" s="18">
        <v>793.18336158834404</v>
      </c>
      <c r="BJ1662">
        <v>6</v>
      </c>
      <c r="BK1662">
        <v>3040</v>
      </c>
      <c r="BL1662" s="22">
        <v>4611.9232000000002</v>
      </c>
      <c r="BM1662">
        <v>760</v>
      </c>
      <c r="BN1662">
        <v>190</v>
      </c>
      <c r="BO1662">
        <v>0.254113266562075</v>
      </c>
    </row>
    <row r="1663" spans="1:67" x14ac:dyDescent="0.2">
      <c r="A1663" s="27">
        <v>1662</v>
      </c>
      <c r="B1663" s="36">
        <v>618.06495708182604</v>
      </c>
      <c r="C1663" s="18">
        <v>22.799999999999901</v>
      </c>
      <c r="D1663">
        <v>1000</v>
      </c>
      <c r="E1663">
        <v>4000</v>
      </c>
      <c r="F1663">
        <v>0</v>
      </c>
      <c r="G1663" s="23">
        <f t="shared" si="760"/>
        <v>1</v>
      </c>
      <c r="H1663" s="16">
        <v>56.700913242009101</v>
      </c>
      <c r="I1663" s="17">
        <v>165.54518413361299</v>
      </c>
      <c r="J1663" s="6">
        <f t="shared" si="761"/>
        <v>165.87172259702811</v>
      </c>
      <c r="K1663" s="6">
        <f t="shared" si="762"/>
        <v>165.87172259702811</v>
      </c>
      <c r="L1663" s="6">
        <f t="shared" si="763"/>
        <v>1</v>
      </c>
      <c r="M1663" s="6">
        <f t="shared" si="764"/>
        <v>165.54518413361299</v>
      </c>
      <c r="N1663" s="16">
        <v>65.802792996514697</v>
      </c>
      <c r="O1663" s="17">
        <v>168.31334959036101</v>
      </c>
      <c r="P1663" s="6">
        <f t="shared" si="765"/>
        <v>159.88288136092001</v>
      </c>
      <c r="Q1663" s="6">
        <f t="shared" si="750"/>
        <v>159.88288136092001</v>
      </c>
      <c r="R1663" s="17">
        <v>159.88288136092001</v>
      </c>
      <c r="S1663" s="6">
        <f t="shared" si="766"/>
        <v>8.4304682294410043</v>
      </c>
      <c r="T1663" s="6">
        <f t="shared" si="767"/>
        <v>168.31334959036101</v>
      </c>
      <c r="U1663" s="17">
        <v>56.833563615736097</v>
      </c>
      <c r="V1663" s="6">
        <f t="shared" si="768"/>
        <v>51.258965959308</v>
      </c>
      <c r="W1663" s="6">
        <f t="shared" si="751"/>
        <v>51.258965959308</v>
      </c>
      <c r="X1663" s="17">
        <v>51.258965959308</v>
      </c>
      <c r="Y1663" s="6">
        <f t="shared" si="769"/>
        <v>5.5745976564280966</v>
      </c>
      <c r="Z1663" s="6">
        <f t="shared" si="770"/>
        <v>56.833563615736097</v>
      </c>
      <c r="AA1663" s="17">
        <v>0</v>
      </c>
      <c r="AB1663" s="6">
        <f t="shared" si="771"/>
        <v>0</v>
      </c>
      <c r="AC1663" s="6">
        <f t="shared" si="752"/>
        <v>0</v>
      </c>
      <c r="AD1663" s="17">
        <v>0</v>
      </c>
      <c r="AE1663" s="6">
        <f t="shared" si="772"/>
        <v>0</v>
      </c>
      <c r="AF1663" s="17">
        <v>0</v>
      </c>
      <c r="AG1663" s="6">
        <f t="shared" si="773"/>
        <v>0</v>
      </c>
      <c r="AH1663" s="6">
        <f t="shared" si="753"/>
        <v>0</v>
      </c>
      <c r="AI1663" s="6">
        <f t="shared" si="774"/>
        <v>0</v>
      </c>
      <c r="AJ1663" s="17">
        <v>182.626841751152</v>
      </c>
      <c r="AK1663" s="6">
        <f t="shared" si="775"/>
        <v>148.68348949911999</v>
      </c>
      <c r="AL1663" s="6">
        <f t="shared" si="754"/>
        <v>148.68348949911999</v>
      </c>
      <c r="AM1663" s="17">
        <v>148.68348949911999</v>
      </c>
      <c r="AN1663" s="6">
        <f t="shared" si="776"/>
        <v>33.943352252032014</v>
      </c>
      <c r="AO1663" s="6">
        <f t="shared" si="777"/>
        <v>182.626841751152</v>
      </c>
      <c r="AP1663" s="17">
        <v>2020.9628283664599</v>
      </c>
      <c r="AQ1663" s="6">
        <f t="shared" si="778"/>
        <v>2020.9628283664574</v>
      </c>
      <c r="AR1663" s="17">
        <v>1025.6194015302799</v>
      </c>
      <c r="AS1663" s="6">
        <f t="shared" si="755"/>
        <v>1025.6194015302799</v>
      </c>
      <c r="AT1663" s="17">
        <v>45.8598896579214</v>
      </c>
      <c r="AU1663" s="6">
        <f t="shared" si="756"/>
        <v>45.8598896579214</v>
      </c>
      <c r="AV1663" s="17">
        <v>0</v>
      </c>
      <c r="AW1663" s="6">
        <f t="shared" si="757"/>
        <v>0</v>
      </c>
      <c r="AX1663" s="17">
        <v>949.48353717825603</v>
      </c>
      <c r="AY1663" s="6">
        <f t="shared" si="758"/>
        <v>949.48353717825603</v>
      </c>
      <c r="AZ1663" s="20">
        <v>609388893.06100595</v>
      </c>
      <c r="BA1663" s="20">
        <v>84216790.748776495</v>
      </c>
      <c r="BB1663" s="20">
        <v>459259249.48915499</v>
      </c>
      <c r="BC1663" s="20">
        <v>0</v>
      </c>
      <c r="BD1663" s="19">
        <f t="shared" si="759"/>
        <v>1152.8649332989376</v>
      </c>
      <c r="BE1663" s="18">
        <v>5.74673422435409</v>
      </c>
      <c r="BF1663" s="20">
        <v>0</v>
      </c>
      <c r="BG1663" s="20">
        <v>0</v>
      </c>
      <c r="BH1663" s="19">
        <f t="shared" si="779"/>
        <v>0</v>
      </c>
      <c r="BI1663" s="18">
        <v>865.29093991455704</v>
      </c>
      <c r="BJ1663">
        <v>6</v>
      </c>
      <c r="BK1663">
        <v>3040</v>
      </c>
      <c r="BL1663" s="22">
        <v>4611.9232000000002</v>
      </c>
      <c r="BM1663">
        <v>760</v>
      </c>
      <c r="BN1663">
        <v>190</v>
      </c>
      <c r="BO1663">
        <v>0.28301798192217897</v>
      </c>
    </row>
    <row r="1664" spans="1:67" x14ac:dyDescent="0.2">
      <c r="A1664" s="27">
        <v>1663</v>
      </c>
      <c r="B1664" s="36">
        <v>669.57037017197899</v>
      </c>
      <c r="C1664" s="18">
        <v>22.799999999999901</v>
      </c>
      <c r="D1664">
        <v>1000</v>
      </c>
      <c r="E1664">
        <v>4000</v>
      </c>
      <c r="F1664">
        <v>0</v>
      </c>
      <c r="G1664" s="23">
        <f t="shared" si="760"/>
        <v>1</v>
      </c>
      <c r="H1664" s="16">
        <v>60.3196347031963</v>
      </c>
      <c r="I1664" s="17">
        <v>165.083990193516</v>
      </c>
      <c r="J1664" s="6">
        <f t="shared" si="761"/>
        <v>165.17669436486497</v>
      </c>
      <c r="K1664" s="6">
        <f t="shared" si="762"/>
        <v>165.17669436486497</v>
      </c>
      <c r="L1664" s="6">
        <f t="shared" si="763"/>
        <v>1</v>
      </c>
      <c r="M1664" s="6">
        <f t="shared" si="764"/>
        <v>165.083990193516</v>
      </c>
      <c r="N1664" s="16">
        <v>68.905171073443995</v>
      </c>
      <c r="O1664" s="17">
        <v>178.40132033479901</v>
      </c>
      <c r="P1664" s="6">
        <f t="shared" si="765"/>
        <v>169.463343687742</v>
      </c>
      <c r="Q1664" s="6">
        <f t="shared" si="750"/>
        <v>169.463343687742</v>
      </c>
      <c r="R1664" s="17">
        <v>169.463343687742</v>
      </c>
      <c r="S1664" s="6">
        <f t="shared" si="766"/>
        <v>8.9379766470570132</v>
      </c>
      <c r="T1664" s="6">
        <f t="shared" si="767"/>
        <v>178.40132033479901</v>
      </c>
      <c r="U1664" s="17">
        <v>56.820143841211703</v>
      </c>
      <c r="V1664" s="6">
        <f t="shared" si="768"/>
        <v>51.245546184783599</v>
      </c>
      <c r="W1664" s="6">
        <f t="shared" si="751"/>
        <v>51.245546184783599</v>
      </c>
      <c r="X1664" s="17">
        <v>51.245546184783599</v>
      </c>
      <c r="Y1664" s="6">
        <f t="shared" si="769"/>
        <v>5.5745976564281037</v>
      </c>
      <c r="Z1664" s="6">
        <f t="shared" si="770"/>
        <v>56.820143841211703</v>
      </c>
      <c r="AA1664" s="17">
        <v>0</v>
      </c>
      <c r="AB1664" s="6">
        <f t="shared" si="771"/>
        <v>0</v>
      </c>
      <c r="AC1664" s="6">
        <f t="shared" si="752"/>
        <v>0</v>
      </c>
      <c r="AD1664" s="17">
        <v>0</v>
      </c>
      <c r="AE1664" s="6">
        <f t="shared" si="772"/>
        <v>0</v>
      </c>
      <c r="AF1664" s="17">
        <v>0</v>
      </c>
      <c r="AG1664" s="6">
        <f t="shared" si="773"/>
        <v>0</v>
      </c>
      <c r="AH1664" s="6">
        <f t="shared" si="753"/>
        <v>0</v>
      </c>
      <c r="AI1664" s="6">
        <f t="shared" si="774"/>
        <v>0</v>
      </c>
      <c r="AJ1664" s="17">
        <v>166.96097199678101</v>
      </c>
      <c r="AK1664" s="6">
        <f t="shared" si="775"/>
        <v>135.96936281318</v>
      </c>
      <c r="AL1664" s="6">
        <f t="shared" si="754"/>
        <v>135.96936281318</v>
      </c>
      <c r="AM1664" s="17">
        <v>135.96936281318</v>
      </c>
      <c r="AN1664" s="6">
        <f t="shared" si="776"/>
        <v>30.991609183601014</v>
      </c>
      <c r="AO1664" s="6">
        <f t="shared" si="777"/>
        <v>166.96097199678101</v>
      </c>
      <c r="AP1664" s="17">
        <v>2105.8796408789099</v>
      </c>
      <c r="AQ1664" s="6">
        <f t="shared" si="778"/>
        <v>2105.879640878909</v>
      </c>
      <c r="AR1664" s="17">
        <v>1110.79679839344</v>
      </c>
      <c r="AS1664" s="6">
        <f t="shared" si="755"/>
        <v>1110.79679839344</v>
      </c>
      <c r="AT1664" s="17">
        <v>45.847883380240901</v>
      </c>
      <c r="AU1664" s="6">
        <f t="shared" si="756"/>
        <v>45.847883380240901</v>
      </c>
      <c r="AV1664" s="17">
        <v>0</v>
      </c>
      <c r="AW1664" s="6">
        <f t="shared" si="757"/>
        <v>0</v>
      </c>
      <c r="AX1664" s="17">
        <v>949.23495910522797</v>
      </c>
      <c r="AY1664" s="6">
        <f t="shared" si="758"/>
        <v>949.23495910522797</v>
      </c>
      <c r="AZ1664" s="20">
        <v>622506739.08057594</v>
      </c>
      <c r="BA1664" s="20">
        <v>84216790.748776495</v>
      </c>
      <c r="BB1664" s="20">
        <v>500495067.37738699</v>
      </c>
      <c r="BC1664" s="20">
        <v>0</v>
      </c>
      <c r="BD1664" s="19">
        <f t="shared" si="759"/>
        <v>1207.2185972067393</v>
      </c>
      <c r="BE1664" s="18">
        <v>8.4170694246673605</v>
      </c>
      <c r="BF1664" s="20">
        <v>0</v>
      </c>
      <c r="BG1664" s="20">
        <v>0</v>
      </c>
      <c r="BH1664" s="19">
        <f t="shared" si="779"/>
        <v>0</v>
      </c>
      <c r="BI1664" s="18">
        <v>937.39851824077004</v>
      </c>
      <c r="BJ1664">
        <v>6</v>
      </c>
      <c r="BK1664">
        <v>3040</v>
      </c>
      <c r="BL1664" s="22">
        <v>4611.9232000000002</v>
      </c>
      <c r="BM1664">
        <v>760</v>
      </c>
      <c r="BN1664">
        <v>190</v>
      </c>
      <c r="BO1664">
        <v>0.308429507056664</v>
      </c>
    </row>
    <row r="1665" spans="1:67" x14ac:dyDescent="0.2">
      <c r="A1665" s="27">
        <v>1664</v>
      </c>
      <c r="B1665" s="36">
        <v>721.07578326213104</v>
      </c>
      <c r="C1665" s="18">
        <v>22.799999999999901</v>
      </c>
      <c r="D1665">
        <v>1000</v>
      </c>
      <c r="E1665">
        <v>4000</v>
      </c>
      <c r="F1665">
        <v>0</v>
      </c>
      <c r="G1665" s="23">
        <f t="shared" si="760"/>
        <v>1</v>
      </c>
      <c r="H1665" s="16">
        <v>63.436073059360702</v>
      </c>
      <c r="I1665" s="17">
        <v>165.46658131616101</v>
      </c>
      <c r="J1665" s="6">
        <f t="shared" si="761"/>
        <v>165.40521859224188</v>
      </c>
      <c r="K1665" s="6">
        <f t="shared" si="762"/>
        <v>165.40521859224188</v>
      </c>
      <c r="L1665" s="6">
        <f t="shared" si="763"/>
        <v>1</v>
      </c>
      <c r="M1665" s="6">
        <f t="shared" si="764"/>
        <v>165.46658131616101</v>
      </c>
      <c r="N1665" s="16">
        <v>71.617848750531607</v>
      </c>
      <c r="O1665" s="17">
        <v>188.41174184179999</v>
      </c>
      <c r="P1665" s="6">
        <f t="shared" si="765"/>
        <v>178.970097912201</v>
      </c>
      <c r="Q1665" s="6">
        <f t="shared" si="750"/>
        <v>178.970097912201</v>
      </c>
      <c r="R1665" s="17">
        <v>178.970097912201</v>
      </c>
      <c r="S1665" s="6">
        <f t="shared" si="766"/>
        <v>9.441643929598996</v>
      </c>
      <c r="T1665" s="6">
        <f t="shared" si="767"/>
        <v>188.41174184179999</v>
      </c>
      <c r="U1665" s="17">
        <v>56.807909237322598</v>
      </c>
      <c r="V1665" s="6">
        <f t="shared" si="768"/>
        <v>51.233311580894501</v>
      </c>
      <c r="W1665" s="6">
        <f t="shared" si="751"/>
        <v>51.233311580894501</v>
      </c>
      <c r="X1665" s="17">
        <v>51.233311580894501</v>
      </c>
      <c r="Y1665" s="6">
        <f t="shared" si="769"/>
        <v>5.5745976564280966</v>
      </c>
      <c r="Z1665" s="6">
        <f t="shared" si="770"/>
        <v>56.807909237322598</v>
      </c>
      <c r="AA1665" s="17">
        <v>0</v>
      </c>
      <c r="AB1665" s="6">
        <f t="shared" si="771"/>
        <v>0</v>
      </c>
      <c r="AC1665" s="6">
        <f t="shared" si="752"/>
        <v>0</v>
      </c>
      <c r="AD1665" s="17">
        <v>0</v>
      </c>
      <c r="AE1665" s="6">
        <f t="shared" si="772"/>
        <v>0</v>
      </c>
      <c r="AF1665" s="17">
        <v>0</v>
      </c>
      <c r="AG1665" s="6">
        <f t="shared" si="773"/>
        <v>0</v>
      </c>
      <c r="AH1665" s="6">
        <f t="shared" si="753"/>
        <v>0</v>
      </c>
      <c r="AI1665" s="6">
        <f t="shared" si="774"/>
        <v>0</v>
      </c>
      <c r="AJ1665" s="17">
        <v>155.24074498494599</v>
      </c>
      <c r="AK1665" s="6">
        <f t="shared" si="775"/>
        <v>126.45184144844301</v>
      </c>
      <c r="AL1665" s="6">
        <f t="shared" si="754"/>
        <v>126.45184144844301</v>
      </c>
      <c r="AM1665" s="17">
        <v>126.45184144844301</v>
      </c>
      <c r="AN1665" s="6">
        <f t="shared" si="776"/>
        <v>28.788903536502986</v>
      </c>
      <c r="AO1665" s="6">
        <f t="shared" si="777"/>
        <v>155.24074498494599</v>
      </c>
      <c r="AP1665" s="17">
        <v>2190.80238102971</v>
      </c>
      <c r="AQ1665" s="6">
        <f t="shared" si="778"/>
        <v>2190.8023810297145</v>
      </c>
      <c r="AR1665" s="17">
        <v>1195.9571093249499</v>
      </c>
      <c r="AS1665" s="6">
        <f t="shared" si="755"/>
        <v>1195.9571093249499</v>
      </c>
      <c r="AT1665" s="17">
        <v>45.836937439879698</v>
      </c>
      <c r="AU1665" s="6">
        <f t="shared" si="756"/>
        <v>45.836937439879698</v>
      </c>
      <c r="AV1665" s="17">
        <v>0</v>
      </c>
      <c r="AW1665" s="6">
        <f t="shared" si="757"/>
        <v>0</v>
      </c>
      <c r="AX1665" s="17">
        <v>949.00833426488498</v>
      </c>
      <c r="AY1665" s="6">
        <f t="shared" si="758"/>
        <v>949.00833426488498</v>
      </c>
      <c r="AZ1665" s="20">
        <v>634395074.45548403</v>
      </c>
      <c r="BA1665" s="20">
        <v>84216790.748776495</v>
      </c>
      <c r="BB1665" s="20">
        <v>536132844.90505397</v>
      </c>
      <c r="BC1665" s="20">
        <v>0</v>
      </c>
      <c r="BD1665" s="19">
        <f t="shared" si="759"/>
        <v>1254.7447101093144</v>
      </c>
      <c r="BE1665" s="18">
        <v>11.2520730132417</v>
      </c>
      <c r="BF1665" s="20">
        <v>0</v>
      </c>
      <c r="BG1665" s="20">
        <v>0</v>
      </c>
      <c r="BH1665" s="19">
        <f t="shared" si="779"/>
        <v>0</v>
      </c>
      <c r="BI1665" s="18">
        <v>1009.50609656698</v>
      </c>
      <c r="BJ1665">
        <v>6</v>
      </c>
      <c r="BK1665">
        <v>3040</v>
      </c>
      <c r="BL1665" s="22">
        <v>4611.9232000000002</v>
      </c>
      <c r="BM1665">
        <v>760</v>
      </c>
      <c r="BN1665">
        <v>190</v>
      </c>
      <c r="BO1665">
        <v>0.33039124628628402</v>
      </c>
    </row>
    <row r="1666" spans="1:67" x14ac:dyDescent="0.2">
      <c r="A1666" s="27">
        <v>1665</v>
      </c>
      <c r="B1666" s="36">
        <v>772.58119635228297</v>
      </c>
      <c r="C1666" s="18">
        <v>22.799999999999901</v>
      </c>
      <c r="D1666">
        <v>1000</v>
      </c>
      <c r="E1666">
        <v>4000</v>
      </c>
      <c r="F1666">
        <v>0</v>
      </c>
      <c r="G1666" s="23">
        <f t="shared" si="760"/>
        <v>1</v>
      </c>
      <c r="H1666" s="16">
        <v>66.872146118721403</v>
      </c>
      <c r="I1666" s="17">
        <v>166.453876258127</v>
      </c>
      <c r="J1666" s="6">
        <f t="shared" si="761"/>
        <v>166.27055053282152</v>
      </c>
      <c r="K1666" s="6">
        <f t="shared" si="762"/>
        <v>166.27055053282152</v>
      </c>
      <c r="L1666" s="6">
        <f t="shared" si="763"/>
        <v>1</v>
      </c>
      <c r="M1666" s="6">
        <f t="shared" si="764"/>
        <v>166.453876258127</v>
      </c>
      <c r="N1666" s="16">
        <v>74.118531680117599</v>
      </c>
      <c r="O1666" s="17">
        <v>198.400205125181</v>
      </c>
      <c r="P1666" s="6">
        <f t="shared" si="765"/>
        <v>188.455956808889</v>
      </c>
      <c r="Q1666" s="6">
        <f t="shared" ref="Q1666:Q1729" si="780">P1666*solar_capex_adj</f>
        <v>188.455956808889</v>
      </c>
      <c r="R1666" s="17">
        <v>188.455956808889</v>
      </c>
      <c r="S1666" s="6">
        <f t="shared" si="766"/>
        <v>9.9442483162920041</v>
      </c>
      <c r="T1666" s="6">
        <f t="shared" si="767"/>
        <v>198.400205125181</v>
      </c>
      <c r="U1666" s="17">
        <v>56.796709440805202</v>
      </c>
      <c r="V1666" s="6">
        <f t="shared" si="768"/>
        <v>51.222111784377198</v>
      </c>
      <c r="W1666" s="6">
        <f t="shared" ref="W1666:W1729" si="781">V1666*wind_capex_adj</f>
        <v>51.222111784377198</v>
      </c>
      <c r="X1666" s="17">
        <v>51.222111784377198</v>
      </c>
      <c r="Y1666" s="6">
        <f t="shared" si="769"/>
        <v>5.5745976564280042</v>
      </c>
      <c r="Z1666" s="6">
        <f t="shared" si="770"/>
        <v>56.796709440805202</v>
      </c>
      <c r="AA1666" s="17">
        <v>0</v>
      </c>
      <c r="AB1666" s="6">
        <f t="shared" si="771"/>
        <v>0</v>
      </c>
      <c r="AC1666" s="6">
        <f t="shared" ref="AC1666:AC1729" si="782">AB1666*aero_capex_adj</f>
        <v>0</v>
      </c>
      <c r="AD1666" s="17">
        <v>0</v>
      </c>
      <c r="AE1666" s="6">
        <f t="shared" si="772"/>
        <v>0</v>
      </c>
      <c r="AF1666" s="17">
        <v>0</v>
      </c>
      <c r="AG1666" s="6">
        <f t="shared" si="773"/>
        <v>0</v>
      </c>
      <c r="AH1666" s="6">
        <f t="shared" ref="AH1666:AH1729" si="783">AG1666*fuel_adj</f>
        <v>0</v>
      </c>
      <c r="AI1666" s="6">
        <f t="shared" si="774"/>
        <v>0</v>
      </c>
      <c r="AJ1666" s="17">
        <v>146.06130819856301</v>
      </c>
      <c r="AK1666" s="6">
        <f t="shared" si="775"/>
        <v>119.001991928726</v>
      </c>
      <c r="AL1666" s="6">
        <f t="shared" ref="AL1666:AL1729" si="784">AK1666*bess_capex_adj</f>
        <v>119.001991928726</v>
      </c>
      <c r="AM1666" s="17">
        <v>119.001991928726</v>
      </c>
      <c r="AN1666" s="6">
        <f t="shared" si="776"/>
        <v>27.059316269837012</v>
      </c>
      <c r="AO1666" s="6">
        <f t="shared" si="777"/>
        <v>146.06130819856301</v>
      </c>
      <c r="AP1666" s="17">
        <v>2275.7302967760602</v>
      </c>
      <c r="AQ1666" s="6">
        <f t="shared" si="778"/>
        <v>2275.7302967760593</v>
      </c>
      <c r="AR1666" s="17">
        <v>1281.1025020265299</v>
      </c>
      <c r="AS1666" s="6">
        <f t="shared" ref="AS1666:AS1729" si="785">AR1666*solar_capex_adj</f>
        <v>1281.1025020265299</v>
      </c>
      <c r="AT1666" s="17">
        <v>45.826917311247399</v>
      </c>
      <c r="AU1666" s="6">
        <f t="shared" ref="AU1666:AU1729" si="786">AT1666*wind_capex_adj</f>
        <v>45.826917311247399</v>
      </c>
      <c r="AV1666" s="17">
        <v>0</v>
      </c>
      <c r="AW1666" s="6">
        <f t="shared" ref="AW1666:AW1729" si="787">AV1666*aero_capex_adj</f>
        <v>0</v>
      </c>
      <c r="AX1666" s="17">
        <v>948.80087743828199</v>
      </c>
      <c r="AY1666" s="6">
        <f t="shared" ref="AY1666:AY1729" si="788">AX1666*bess_capex_adj</f>
        <v>948.80087743828199</v>
      </c>
      <c r="AZ1666" s="20">
        <v>645035079.98562098</v>
      </c>
      <c r="BA1666" s="20">
        <v>84216790.748776495</v>
      </c>
      <c r="BB1666" s="20">
        <v>569304804.30126405</v>
      </c>
      <c r="BC1666" s="20">
        <v>0</v>
      </c>
      <c r="BD1666" s="19">
        <f t="shared" ref="BD1666:BD1729" si="789">SUM(AZ1666:BC1666)/1000000</f>
        <v>1298.5566750356616</v>
      </c>
      <c r="BE1666" s="18">
        <v>13.9903285116234</v>
      </c>
      <c r="BF1666" s="20">
        <v>0</v>
      </c>
      <c r="BG1666" s="20">
        <v>0</v>
      </c>
      <c r="BH1666" s="19">
        <f t="shared" si="779"/>
        <v>0</v>
      </c>
      <c r="BI1666" s="18">
        <v>1081.6136748931899</v>
      </c>
      <c r="BJ1666">
        <v>6</v>
      </c>
      <c r="BK1666">
        <v>3040</v>
      </c>
      <c r="BL1666" s="22">
        <v>4611.9232000000002</v>
      </c>
      <c r="BM1666">
        <v>760</v>
      </c>
      <c r="BN1666">
        <v>190</v>
      </c>
      <c r="BO1666">
        <v>0.35083342794111699</v>
      </c>
    </row>
    <row r="1667" spans="1:67" x14ac:dyDescent="0.2">
      <c r="A1667" s="27">
        <v>1666</v>
      </c>
      <c r="B1667" s="36">
        <v>824.08660944243502</v>
      </c>
      <c r="C1667" s="18">
        <v>22.799999999999901</v>
      </c>
      <c r="D1667">
        <v>1000</v>
      </c>
      <c r="E1667">
        <v>4000</v>
      </c>
      <c r="F1667">
        <v>0</v>
      </c>
      <c r="G1667" s="23">
        <f t="shared" ref="G1667:G1730" si="790">SUM(AZ1667:BB1667)/(BD1667*1000000)</f>
        <v>1</v>
      </c>
      <c r="H1667" s="16">
        <v>69.634703196347004</v>
      </c>
      <c r="I1667" s="17">
        <v>167.898923495296</v>
      </c>
      <c r="J1667" s="6">
        <f t="shared" ref="J1667:J1730" si="791">(O1667*AZ1667+U1667*BA1667+AJ1667*BB1667+AA1667*BC1667)/(BD1667*(1000000))</f>
        <v>167.63178549108954</v>
      </c>
      <c r="K1667" s="6">
        <f t="shared" ref="K1667:K1730" si="792">(T1667*AZ1667+Z1667*BA1667+AO1667*BB1667+AI1667*BC1667)/(BD1667*(1000000))</f>
        <v>167.63178549108954</v>
      </c>
      <c r="L1667" s="6">
        <f t="shared" ref="L1667:L1730" si="793">K1667/J1667</f>
        <v>1</v>
      </c>
      <c r="M1667" s="6">
        <f t="shared" ref="M1667:M1730" si="794">I1667*L1667</f>
        <v>167.898923495296</v>
      </c>
      <c r="N1667" s="16">
        <v>76.338963647655206</v>
      </c>
      <c r="O1667" s="17">
        <v>208.39895736854501</v>
      </c>
      <c r="P1667" s="6">
        <f t="shared" ref="P1667:P1730" si="795">O1667-S1667</f>
        <v>197.951556152374</v>
      </c>
      <c r="Q1667" s="6">
        <f t="shared" si="780"/>
        <v>197.951556152374</v>
      </c>
      <c r="R1667" s="17">
        <v>197.951556152374</v>
      </c>
      <c r="S1667" s="6">
        <f t="shared" ref="S1667:S1730" si="796">O1667-R1667</f>
        <v>10.447401216171016</v>
      </c>
      <c r="T1667" s="6">
        <f t="shared" ref="T1667:T1730" si="797">Q1667+S1667</f>
        <v>208.39895736854501</v>
      </c>
      <c r="U1667" s="17">
        <v>56.786418491928799</v>
      </c>
      <c r="V1667" s="6">
        <f t="shared" ref="V1667:V1730" si="798">U1667-Y1667</f>
        <v>51.211820835500703</v>
      </c>
      <c r="W1667" s="6">
        <f t="shared" si="781"/>
        <v>51.211820835500703</v>
      </c>
      <c r="X1667" s="17">
        <v>51.211820835500703</v>
      </c>
      <c r="Y1667" s="6">
        <f t="shared" ref="Y1667:Y1730" si="799">U1667-X1667</f>
        <v>5.5745976564280966</v>
      </c>
      <c r="Z1667" s="6">
        <f t="shared" ref="Z1667:Z1730" si="800">W1667+Y1667</f>
        <v>56.786418491928799</v>
      </c>
      <c r="AA1667" s="17">
        <v>0</v>
      </c>
      <c r="AB1667" s="6">
        <f t="shared" ref="AB1667:AB1730" si="801">AA1667-AE1667-AG1667</f>
        <v>0</v>
      </c>
      <c r="AC1667" s="6">
        <f t="shared" si="782"/>
        <v>0</v>
      </c>
      <c r="AD1667" s="17">
        <v>0</v>
      </c>
      <c r="AE1667" s="6">
        <f t="shared" ref="AE1667:AE1730" si="802">AA1667-AD1667</f>
        <v>0</v>
      </c>
      <c r="AF1667" s="17">
        <v>0</v>
      </c>
      <c r="AG1667" s="6">
        <f t="shared" ref="AG1667:AG1730" si="803">AD1667-AF1667</f>
        <v>0</v>
      </c>
      <c r="AH1667" s="6">
        <f t="shared" si="783"/>
        <v>0</v>
      </c>
      <c r="AI1667" s="6">
        <f t="shared" ref="AI1667:AI1730" si="804">AC1667+AE1667+AH1667</f>
        <v>0</v>
      </c>
      <c r="AJ1667" s="17">
        <v>138.639385340735</v>
      </c>
      <c r="AK1667" s="6">
        <f t="shared" ref="AK1667:AK1730" si="805">AJ1667-AN1667</f>
        <v>112.97526994764399</v>
      </c>
      <c r="AL1667" s="6">
        <f t="shared" si="784"/>
        <v>112.97526994764399</v>
      </c>
      <c r="AM1667" s="17">
        <v>112.97526994764399</v>
      </c>
      <c r="AN1667" s="6">
        <f t="shared" ref="AN1667:AN1730" si="806">AJ1667-AM1667</f>
        <v>25.664115393091009</v>
      </c>
      <c r="AO1667" s="6">
        <f t="shared" ref="AO1667:AO1730" si="807">AL1667+AN1667</f>
        <v>138.639385340735</v>
      </c>
      <c r="AP1667" s="17">
        <v>2360.6627581295802</v>
      </c>
      <c r="AQ1667" s="6">
        <f t="shared" ref="AQ1667:AQ1730" si="808">AS1667+AU1667+AW1667+AY1667</f>
        <v>2360.662758129582</v>
      </c>
      <c r="AR1667" s="17">
        <v>1366.23479238808</v>
      </c>
      <c r="AS1667" s="6">
        <f t="shared" si="785"/>
        <v>1366.23479238808</v>
      </c>
      <c r="AT1667" s="17">
        <v>45.817710301876097</v>
      </c>
      <c r="AU1667" s="6">
        <f t="shared" si="786"/>
        <v>45.817710301876097</v>
      </c>
      <c r="AV1667" s="17">
        <v>0</v>
      </c>
      <c r="AW1667" s="6">
        <f t="shared" si="787"/>
        <v>0</v>
      </c>
      <c r="AX1667" s="17">
        <v>948.61025543962603</v>
      </c>
      <c r="AY1667" s="6">
        <f t="shared" si="788"/>
        <v>948.61025543962603</v>
      </c>
      <c r="AZ1667" s="20">
        <v>654670449.07574999</v>
      </c>
      <c r="BA1667" s="20">
        <v>84216790.748776495</v>
      </c>
      <c r="BB1667" s="20">
        <v>598571403.28239298</v>
      </c>
      <c r="BC1667" s="20">
        <v>0</v>
      </c>
      <c r="BD1667" s="19">
        <f t="shared" si="789"/>
        <v>1337.4586431069195</v>
      </c>
      <c r="BE1667" s="18">
        <v>16.724181482007399</v>
      </c>
      <c r="BF1667" s="20">
        <v>0</v>
      </c>
      <c r="BG1667" s="20">
        <v>0</v>
      </c>
      <c r="BH1667" s="19">
        <f t="shared" ref="BH1667:BH1730" si="809">BG1667*1000000/454/(BD1667*1000)</f>
        <v>0</v>
      </c>
      <c r="BI1667" s="18">
        <v>1153.7212532194101</v>
      </c>
      <c r="BJ1667">
        <v>6</v>
      </c>
      <c r="BK1667">
        <v>3040</v>
      </c>
      <c r="BL1667" s="22">
        <v>4611.9232000000002</v>
      </c>
      <c r="BM1667">
        <v>760</v>
      </c>
      <c r="BN1667">
        <v>190</v>
      </c>
      <c r="BO1667">
        <v>0.36895652576294502</v>
      </c>
    </row>
    <row r="1668" spans="1:67" x14ac:dyDescent="0.2">
      <c r="A1668" s="27">
        <v>1667</v>
      </c>
      <c r="B1668" s="36">
        <v>875.59202253258798</v>
      </c>
      <c r="C1668" s="18">
        <v>22.799999999999901</v>
      </c>
      <c r="D1668">
        <v>1000</v>
      </c>
      <c r="E1668">
        <v>4000</v>
      </c>
      <c r="F1668">
        <v>0</v>
      </c>
      <c r="G1668" s="23">
        <f t="shared" si="790"/>
        <v>1</v>
      </c>
      <c r="H1668" s="16">
        <v>72.077625570776206</v>
      </c>
      <c r="I1668" s="17">
        <v>169.72960234208699</v>
      </c>
      <c r="J1668" s="6">
        <f t="shared" si="791"/>
        <v>169.39062772549488</v>
      </c>
      <c r="K1668" s="6">
        <f t="shared" si="792"/>
        <v>169.39062772549488</v>
      </c>
      <c r="L1668" s="6">
        <f t="shared" si="793"/>
        <v>1</v>
      </c>
      <c r="M1668" s="6">
        <f t="shared" si="794"/>
        <v>169.72960234208699</v>
      </c>
      <c r="N1668" s="16">
        <v>78.369456608323105</v>
      </c>
      <c r="O1668" s="17">
        <v>218.37538663572701</v>
      </c>
      <c r="P1668" s="6">
        <f t="shared" si="795"/>
        <v>207.42592272449599</v>
      </c>
      <c r="Q1668" s="6">
        <f t="shared" si="780"/>
        <v>207.42592272449599</v>
      </c>
      <c r="R1668" s="17">
        <v>207.42592272449599</v>
      </c>
      <c r="S1668" s="6">
        <f t="shared" si="796"/>
        <v>10.949463911231021</v>
      </c>
      <c r="T1668" s="6">
        <f t="shared" si="797"/>
        <v>218.37538663572701</v>
      </c>
      <c r="U1668" s="17">
        <v>56.776930076755697</v>
      </c>
      <c r="V1668" s="6">
        <f t="shared" si="798"/>
        <v>51.2023324203276</v>
      </c>
      <c r="W1668" s="6">
        <f t="shared" si="781"/>
        <v>51.2023324203276</v>
      </c>
      <c r="X1668" s="17">
        <v>51.2023324203276</v>
      </c>
      <c r="Y1668" s="6">
        <f t="shared" si="799"/>
        <v>5.5745976564280966</v>
      </c>
      <c r="Z1668" s="6">
        <f t="shared" si="800"/>
        <v>56.776930076755697</v>
      </c>
      <c r="AA1668" s="17">
        <v>0</v>
      </c>
      <c r="AB1668" s="6">
        <f t="shared" si="801"/>
        <v>0</v>
      </c>
      <c r="AC1668" s="6">
        <f t="shared" si="782"/>
        <v>0</v>
      </c>
      <c r="AD1668" s="17">
        <v>0</v>
      </c>
      <c r="AE1668" s="6">
        <f t="shared" si="802"/>
        <v>0</v>
      </c>
      <c r="AF1668" s="17">
        <v>0</v>
      </c>
      <c r="AG1668" s="6">
        <f t="shared" si="803"/>
        <v>0</v>
      </c>
      <c r="AH1668" s="6">
        <f t="shared" si="783"/>
        <v>0</v>
      </c>
      <c r="AI1668" s="6">
        <f t="shared" si="804"/>
        <v>0</v>
      </c>
      <c r="AJ1668" s="17">
        <v>132.57970561258401</v>
      </c>
      <c r="AK1668" s="6">
        <f t="shared" si="805"/>
        <v>108.05552697500799</v>
      </c>
      <c r="AL1668" s="6">
        <f t="shared" si="784"/>
        <v>108.05552697500799</v>
      </c>
      <c r="AM1668" s="17">
        <v>108.05552697500799</v>
      </c>
      <c r="AN1668" s="6">
        <f t="shared" si="806"/>
        <v>24.524178637576014</v>
      </c>
      <c r="AO1668" s="6">
        <f t="shared" si="807"/>
        <v>132.57970561258401</v>
      </c>
      <c r="AP1668" s="17">
        <v>2445.5992333604399</v>
      </c>
      <c r="AQ1668" s="6">
        <f t="shared" si="808"/>
        <v>2445.5992333604427</v>
      </c>
      <c r="AR1668" s="17">
        <v>1451.3555130772099</v>
      </c>
      <c r="AS1668" s="6">
        <f t="shared" si="785"/>
        <v>1451.3555130772099</v>
      </c>
      <c r="AT1668" s="17">
        <v>45.809221295812002</v>
      </c>
      <c r="AU1668" s="6">
        <f t="shared" si="786"/>
        <v>45.809221295812002</v>
      </c>
      <c r="AV1668" s="17">
        <v>0</v>
      </c>
      <c r="AW1668" s="6">
        <f t="shared" si="787"/>
        <v>0</v>
      </c>
      <c r="AX1668" s="17">
        <v>948.43449898742097</v>
      </c>
      <c r="AY1668" s="6">
        <f t="shared" si="788"/>
        <v>948.43449898742097</v>
      </c>
      <c r="AZ1668" s="20">
        <v>663512104.60219705</v>
      </c>
      <c r="BA1668" s="20">
        <v>84216790.748776495</v>
      </c>
      <c r="BB1668" s="20">
        <v>625303984.42684698</v>
      </c>
      <c r="BC1668" s="20">
        <v>0</v>
      </c>
      <c r="BD1668" s="19">
        <f t="shared" si="789"/>
        <v>1373.0328797778207</v>
      </c>
      <c r="BE1668" s="18">
        <v>19.3609641327077</v>
      </c>
      <c r="BF1668" s="20">
        <v>0</v>
      </c>
      <c r="BG1668" s="20">
        <v>0</v>
      </c>
      <c r="BH1668" s="19">
        <f t="shared" si="809"/>
        <v>0</v>
      </c>
      <c r="BI1668" s="18">
        <v>1225.82883154562</v>
      </c>
      <c r="BJ1668">
        <v>6</v>
      </c>
      <c r="BK1668">
        <v>3040</v>
      </c>
      <c r="BL1668" s="22">
        <v>4611.9232000000002</v>
      </c>
      <c r="BM1668">
        <v>760</v>
      </c>
      <c r="BN1668">
        <v>190</v>
      </c>
      <c r="BO1668">
        <v>0.38553248896903097</v>
      </c>
    </row>
    <row r="1669" spans="1:67" x14ac:dyDescent="0.2">
      <c r="A1669" s="27">
        <v>1668</v>
      </c>
      <c r="B1669" s="36">
        <v>927.09743562274002</v>
      </c>
      <c r="C1669" s="18">
        <v>22.799999999999901</v>
      </c>
      <c r="D1669">
        <v>1000</v>
      </c>
      <c r="E1669">
        <v>4000</v>
      </c>
      <c r="F1669">
        <v>0</v>
      </c>
      <c r="G1669" s="23">
        <f t="shared" si="790"/>
        <v>1</v>
      </c>
      <c r="H1669" s="16">
        <v>74.600456621004497</v>
      </c>
      <c r="I1669" s="17">
        <v>171.89488999197499</v>
      </c>
      <c r="J1669" s="6">
        <f t="shared" si="791"/>
        <v>171.47993548394385</v>
      </c>
      <c r="K1669" s="6">
        <f t="shared" si="792"/>
        <v>171.47993548394385</v>
      </c>
      <c r="L1669" s="6">
        <f t="shared" si="793"/>
        <v>1</v>
      </c>
      <c r="M1669" s="6">
        <f t="shared" si="794"/>
        <v>171.89488999197499</v>
      </c>
      <c r="N1669" s="16">
        <v>80.285043607193401</v>
      </c>
      <c r="O1669" s="17">
        <v>228.33469427201101</v>
      </c>
      <c r="P1669" s="6">
        <f t="shared" si="795"/>
        <v>216.884000837028</v>
      </c>
      <c r="Q1669" s="6">
        <f t="shared" si="780"/>
        <v>216.884000837028</v>
      </c>
      <c r="R1669" s="17">
        <v>216.884000837028</v>
      </c>
      <c r="S1669" s="6">
        <f t="shared" si="796"/>
        <v>11.450693434983009</v>
      </c>
      <c r="T1669" s="6">
        <f t="shared" si="797"/>
        <v>228.33469427201101</v>
      </c>
      <c r="U1669" s="17">
        <v>56.7681538407194</v>
      </c>
      <c r="V1669" s="6">
        <f t="shared" si="798"/>
        <v>51.193556184291403</v>
      </c>
      <c r="W1669" s="6">
        <f t="shared" si="781"/>
        <v>51.193556184291403</v>
      </c>
      <c r="X1669" s="17">
        <v>51.193556184291403</v>
      </c>
      <c r="Y1669" s="6">
        <f t="shared" si="799"/>
        <v>5.5745976564279971</v>
      </c>
      <c r="Z1669" s="6">
        <f t="shared" si="800"/>
        <v>56.7681538407194</v>
      </c>
      <c r="AA1669" s="17">
        <v>0</v>
      </c>
      <c r="AB1669" s="6">
        <f t="shared" si="801"/>
        <v>0</v>
      </c>
      <c r="AC1669" s="6">
        <f t="shared" si="782"/>
        <v>0</v>
      </c>
      <c r="AD1669" s="17">
        <v>0</v>
      </c>
      <c r="AE1669" s="6">
        <f t="shared" si="802"/>
        <v>0</v>
      </c>
      <c r="AF1669" s="17">
        <v>0</v>
      </c>
      <c r="AG1669" s="6">
        <f t="shared" si="803"/>
        <v>0</v>
      </c>
      <c r="AH1669" s="6">
        <f t="shared" si="783"/>
        <v>0</v>
      </c>
      <c r="AI1669" s="6">
        <f t="shared" si="804"/>
        <v>0</v>
      </c>
      <c r="AJ1669" s="17">
        <v>127.655432861935</v>
      </c>
      <c r="AK1669" s="6">
        <f t="shared" si="805"/>
        <v>104.109930967873</v>
      </c>
      <c r="AL1669" s="6">
        <f t="shared" si="784"/>
        <v>104.109930967873</v>
      </c>
      <c r="AM1669" s="17">
        <v>104.109930967873</v>
      </c>
      <c r="AN1669" s="6">
        <f t="shared" si="806"/>
        <v>23.545501894061999</v>
      </c>
      <c r="AO1669" s="6">
        <f t="shared" si="807"/>
        <v>127.655432861935</v>
      </c>
      <c r="AP1669" s="17">
        <v>2530.5392705597101</v>
      </c>
      <c r="AQ1669" s="6">
        <f t="shared" si="808"/>
        <v>2530.539270559711</v>
      </c>
      <c r="AR1669" s="17">
        <v>1536.46596668437</v>
      </c>
      <c r="AS1669" s="6">
        <f t="shared" si="785"/>
        <v>1536.46596668437</v>
      </c>
      <c r="AT1669" s="17">
        <v>45.801369455481201</v>
      </c>
      <c r="AU1669" s="6">
        <f t="shared" si="786"/>
        <v>45.801369455481201</v>
      </c>
      <c r="AV1669" s="17">
        <v>0</v>
      </c>
      <c r="AW1669" s="6">
        <f t="shared" si="787"/>
        <v>0</v>
      </c>
      <c r="AX1669" s="17">
        <v>948.27193441986003</v>
      </c>
      <c r="AY1669" s="6">
        <f t="shared" si="788"/>
        <v>948.27193441986003</v>
      </c>
      <c r="AZ1669" s="20">
        <v>671570083.65425396</v>
      </c>
      <c r="BA1669" s="20">
        <v>84216790.748776495</v>
      </c>
      <c r="BB1669" s="20">
        <v>650807089.59499896</v>
      </c>
      <c r="BC1669" s="20">
        <v>0</v>
      </c>
      <c r="BD1669" s="19">
        <f t="shared" si="789"/>
        <v>1406.5939639980293</v>
      </c>
      <c r="BE1669" s="18">
        <v>21.831145290340299</v>
      </c>
      <c r="BF1669" s="20">
        <v>0</v>
      </c>
      <c r="BG1669" s="20">
        <v>0</v>
      </c>
      <c r="BH1669" s="19">
        <f t="shared" si="809"/>
        <v>0</v>
      </c>
      <c r="BI1669" s="18">
        <v>1297.9364098718299</v>
      </c>
      <c r="BJ1669">
        <v>6</v>
      </c>
      <c r="BK1669">
        <v>3040</v>
      </c>
      <c r="BL1669" s="22">
        <v>4611.9232000000002</v>
      </c>
      <c r="BM1669">
        <v>760</v>
      </c>
      <c r="BN1669">
        <v>190</v>
      </c>
      <c r="BO1669">
        <v>0.40136892319552098</v>
      </c>
    </row>
    <row r="1670" spans="1:67" x14ac:dyDescent="0.2">
      <c r="A1670" s="27">
        <v>1669</v>
      </c>
      <c r="B1670" s="36">
        <v>978.60284871289196</v>
      </c>
      <c r="C1670" s="18">
        <v>22.799999999999901</v>
      </c>
      <c r="D1670">
        <v>1000</v>
      </c>
      <c r="E1670">
        <v>4000</v>
      </c>
      <c r="F1670">
        <v>0</v>
      </c>
      <c r="G1670" s="23">
        <f t="shared" si="790"/>
        <v>1</v>
      </c>
      <c r="H1670" s="16">
        <v>76.735159817351601</v>
      </c>
      <c r="I1670" s="17">
        <v>174.147569724433</v>
      </c>
      <c r="J1670" s="6">
        <f t="shared" si="791"/>
        <v>173.70766683667014</v>
      </c>
      <c r="K1670" s="6">
        <f t="shared" si="792"/>
        <v>173.70766683667014</v>
      </c>
      <c r="L1670" s="6">
        <f t="shared" si="793"/>
        <v>1</v>
      </c>
      <c r="M1670" s="6">
        <f t="shared" si="794"/>
        <v>174.147569724433</v>
      </c>
      <c r="N1670" s="16">
        <v>81.975911790289501</v>
      </c>
      <c r="O1670" s="17">
        <v>238.29546487372801</v>
      </c>
      <c r="P1670" s="6">
        <f t="shared" si="795"/>
        <v>226.34344609215901</v>
      </c>
      <c r="Q1670" s="6">
        <f t="shared" si="780"/>
        <v>226.34344609215901</v>
      </c>
      <c r="R1670" s="17">
        <v>226.34344609215901</v>
      </c>
      <c r="S1670" s="6">
        <f t="shared" si="796"/>
        <v>11.952018781568995</v>
      </c>
      <c r="T1670" s="6">
        <f t="shared" si="797"/>
        <v>238.29546487372801</v>
      </c>
      <c r="U1670" s="17">
        <v>56.760012502260103</v>
      </c>
      <c r="V1670" s="6">
        <f t="shared" si="798"/>
        <v>51.1854148458319</v>
      </c>
      <c r="W1670" s="6">
        <f t="shared" si="781"/>
        <v>51.1854148458319</v>
      </c>
      <c r="X1670" s="17">
        <v>51.1854148458319</v>
      </c>
      <c r="Y1670" s="6">
        <f t="shared" si="799"/>
        <v>5.5745976564282032</v>
      </c>
      <c r="Z1670" s="6">
        <f t="shared" si="800"/>
        <v>56.760012502260103</v>
      </c>
      <c r="AA1670" s="17">
        <v>0</v>
      </c>
      <c r="AB1670" s="6">
        <f t="shared" si="801"/>
        <v>0</v>
      </c>
      <c r="AC1670" s="6">
        <f t="shared" si="782"/>
        <v>0</v>
      </c>
      <c r="AD1670" s="17">
        <v>0</v>
      </c>
      <c r="AE1670" s="6">
        <f t="shared" si="802"/>
        <v>0</v>
      </c>
      <c r="AF1670" s="17">
        <v>0</v>
      </c>
      <c r="AG1670" s="6">
        <f t="shared" si="803"/>
        <v>0</v>
      </c>
      <c r="AH1670" s="6">
        <f t="shared" si="783"/>
        <v>0</v>
      </c>
      <c r="AI1670" s="6">
        <f t="shared" si="804"/>
        <v>0</v>
      </c>
      <c r="AJ1670" s="17">
        <v>123.18717540514599</v>
      </c>
      <c r="AK1670" s="6">
        <f t="shared" si="805"/>
        <v>100.47939068845</v>
      </c>
      <c r="AL1670" s="6">
        <f t="shared" si="784"/>
        <v>100.47939068845</v>
      </c>
      <c r="AM1670" s="17">
        <v>100.47939068845</v>
      </c>
      <c r="AN1670" s="6">
        <f t="shared" si="806"/>
        <v>22.707784716695997</v>
      </c>
      <c r="AO1670" s="6">
        <f t="shared" si="807"/>
        <v>123.18717540514599</v>
      </c>
      <c r="AP1670" s="17">
        <v>2615.48248320319</v>
      </c>
      <c r="AQ1670" s="6">
        <f t="shared" si="808"/>
        <v>2615.48248320319</v>
      </c>
      <c r="AR1670" s="17">
        <v>1621.56726733391</v>
      </c>
      <c r="AS1670" s="6">
        <f t="shared" si="785"/>
        <v>1621.56726733391</v>
      </c>
      <c r="AT1670" s="17">
        <v>45.794085639344303</v>
      </c>
      <c r="AU1670" s="6">
        <f t="shared" si="786"/>
        <v>45.794085639344303</v>
      </c>
      <c r="AV1670" s="17">
        <v>0</v>
      </c>
      <c r="AW1670" s="6">
        <f t="shared" si="787"/>
        <v>0</v>
      </c>
      <c r="AX1670" s="17">
        <v>948.12113022993594</v>
      </c>
      <c r="AY1670" s="6">
        <f t="shared" si="788"/>
        <v>948.12113022993594</v>
      </c>
      <c r="AZ1670" s="20">
        <v>678949541.48731899</v>
      </c>
      <c r="BA1670" s="20">
        <v>84216790.748776495</v>
      </c>
      <c r="BB1670" s="20">
        <v>673051642.329777</v>
      </c>
      <c r="BC1670" s="20">
        <v>0</v>
      </c>
      <c r="BD1670" s="19">
        <f t="shared" si="789"/>
        <v>1436.2179745658725</v>
      </c>
      <c r="BE1670" s="18">
        <v>24.269944738832901</v>
      </c>
      <c r="BF1670" s="20">
        <v>0</v>
      </c>
      <c r="BG1670" s="20">
        <v>0</v>
      </c>
      <c r="BH1670" s="19">
        <f t="shared" si="809"/>
        <v>0</v>
      </c>
      <c r="BI1670" s="18">
        <v>1370.0439881980401</v>
      </c>
      <c r="BJ1670">
        <v>6</v>
      </c>
      <c r="BK1670">
        <v>3040</v>
      </c>
      <c r="BL1670" s="22">
        <v>4611.9232000000002</v>
      </c>
      <c r="BM1670">
        <v>760</v>
      </c>
      <c r="BN1670">
        <v>190</v>
      </c>
      <c r="BO1670">
        <v>0.41519727824950198</v>
      </c>
    </row>
    <row r="1671" spans="1:67" x14ac:dyDescent="0.2">
      <c r="A1671" s="27">
        <v>1670</v>
      </c>
      <c r="B1671" s="36">
        <v>1030.10826180304</v>
      </c>
      <c r="C1671" s="18">
        <v>22.799999999999901</v>
      </c>
      <c r="D1671">
        <v>1000</v>
      </c>
      <c r="E1671">
        <v>4000</v>
      </c>
      <c r="F1671">
        <v>0</v>
      </c>
      <c r="G1671" s="23">
        <f t="shared" si="790"/>
        <v>1</v>
      </c>
      <c r="H1671" s="16">
        <v>78.835616438356098</v>
      </c>
      <c r="I1671" s="17">
        <v>176.67321453510601</v>
      </c>
      <c r="J1671" s="6">
        <f t="shared" si="791"/>
        <v>176.2240611922719</v>
      </c>
      <c r="K1671" s="6">
        <f t="shared" si="792"/>
        <v>176.2240611922719</v>
      </c>
      <c r="L1671" s="6">
        <f t="shared" si="793"/>
        <v>1</v>
      </c>
      <c r="M1671" s="6">
        <f t="shared" si="794"/>
        <v>176.67321453510601</v>
      </c>
      <c r="N1671" s="16">
        <v>83.486722366448404</v>
      </c>
      <c r="O1671" s="17">
        <v>248.24693856368901</v>
      </c>
      <c r="P1671" s="6">
        <f t="shared" si="795"/>
        <v>235.79404067477901</v>
      </c>
      <c r="Q1671" s="6">
        <f t="shared" si="780"/>
        <v>235.79404067477901</v>
      </c>
      <c r="R1671" s="17">
        <v>235.79404067477901</v>
      </c>
      <c r="S1671" s="6">
        <f t="shared" si="796"/>
        <v>12.452897888910002</v>
      </c>
      <c r="T1671" s="6">
        <f t="shared" si="797"/>
        <v>248.24693856368901</v>
      </c>
      <c r="U1671" s="17">
        <v>56.752439571015003</v>
      </c>
      <c r="V1671" s="6">
        <f t="shared" si="798"/>
        <v>51.177841914586899</v>
      </c>
      <c r="W1671" s="6">
        <f t="shared" si="781"/>
        <v>51.177841914586899</v>
      </c>
      <c r="X1671" s="17">
        <v>51.177841914586899</v>
      </c>
      <c r="Y1671" s="6">
        <f t="shared" si="799"/>
        <v>5.5745976564281037</v>
      </c>
      <c r="Z1671" s="6">
        <f t="shared" si="800"/>
        <v>56.752439571015003</v>
      </c>
      <c r="AA1671" s="17">
        <v>0</v>
      </c>
      <c r="AB1671" s="6">
        <f t="shared" si="801"/>
        <v>0</v>
      </c>
      <c r="AC1671" s="6">
        <f t="shared" si="782"/>
        <v>0</v>
      </c>
      <c r="AD1671" s="17">
        <v>0</v>
      </c>
      <c r="AE1671" s="6">
        <f t="shared" si="802"/>
        <v>0</v>
      </c>
      <c r="AF1671" s="17">
        <v>0</v>
      </c>
      <c r="AG1671" s="6">
        <f t="shared" si="803"/>
        <v>0</v>
      </c>
      <c r="AH1671" s="6">
        <f t="shared" si="783"/>
        <v>0</v>
      </c>
      <c r="AI1671" s="6">
        <f t="shared" si="804"/>
        <v>0</v>
      </c>
      <c r="AJ1671" s="17">
        <v>119.446767992857</v>
      </c>
      <c r="AK1671" s="6">
        <f t="shared" si="805"/>
        <v>97.436482974351406</v>
      </c>
      <c r="AL1671" s="6">
        <f t="shared" si="784"/>
        <v>97.436482974351406</v>
      </c>
      <c r="AM1671" s="17">
        <v>97.436482974351406</v>
      </c>
      <c r="AN1671" s="6">
        <f t="shared" si="806"/>
        <v>22.010285018505598</v>
      </c>
      <c r="AO1671" s="6">
        <f t="shared" si="807"/>
        <v>119.446767992857</v>
      </c>
      <c r="AP1671" s="17">
        <v>2700.42853873891</v>
      </c>
      <c r="AQ1671" s="6">
        <f t="shared" si="808"/>
        <v>2700.4285387389109</v>
      </c>
      <c r="AR1671" s="17">
        <v>1706.6603735796</v>
      </c>
      <c r="AS1671" s="6">
        <f t="shared" si="785"/>
        <v>1706.6603735796</v>
      </c>
      <c r="AT1671" s="17">
        <v>45.787310360428997</v>
      </c>
      <c r="AU1671" s="6">
        <f t="shared" si="786"/>
        <v>45.787310360428997</v>
      </c>
      <c r="AV1671" s="17">
        <v>0</v>
      </c>
      <c r="AW1671" s="6">
        <f t="shared" si="787"/>
        <v>0</v>
      </c>
      <c r="AX1671" s="17">
        <v>947.98085479888198</v>
      </c>
      <c r="AY1671" s="6">
        <f t="shared" si="788"/>
        <v>947.98085479888198</v>
      </c>
      <c r="AZ1671" s="20">
        <v>685770404.99770796</v>
      </c>
      <c r="BA1671" s="20">
        <v>84216790.748776495</v>
      </c>
      <c r="BB1671" s="20">
        <v>692700180.11369097</v>
      </c>
      <c r="BC1671" s="20">
        <v>0</v>
      </c>
      <c r="BD1671" s="19">
        <f t="shared" si="789"/>
        <v>1462.6873758601755</v>
      </c>
      <c r="BE1671" s="18">
        <v>26.639495774040601</v>
      </c>
      <c r="BF1671" s="20">
        <v>0</v>
      </c>
      <c r="BG1671" s="20">
        <v>0</v>
      </c>
      <c r="BH1671" s="19">
        <f t="shared" si="809"/>
        <v>0</v>
      </c>
      <c r="BI1671" s="18">
        <v>1442.15156652426</v>
      </c>
      <c r="BJ1671">
        <v>6</v>
      </c>
      <c r="BK1671">
        <v>3040</v>
      </c>
      <c r="BL1671" s="22">
        <v>4611.9232000000002</v>
      </c>
      <c r="BM1671">
        <v>760</v>
      </c>
      <c r="BN1671">
        <v>190</v>
      </c>
      <c r="BO1671">
        <v>0.42742584208915202</v>
      </c>
    </row>
    <row r="1672" spans="1:67" x14ac:dyDescent="0.2">
      <c r="A1672" s="27">
        <v>1671</v>
      </c>
      <c r="B1672" s="36">
        <v>154.516239270456</v>
      </c>
      <c r="C1672" s="18">
        <v>53.199999999999903</v>
      </c>
      <c r="D1672">
        <v>1000</v>
      </c>
      <c r="E1672">
        <v>4000</v>
      </c>
      <c r="F1672">
        <v>0</v>
      </c>
      <c r="G1672" s="23">
        <f t="shared" si="790"/>
        <v>1</v>
      </c>
      <c r="H1672" s="16">
        <v>0.31963470319634701</v>
      </c>
      <c r="I1672" s="17">
        <v>235.93472672243601</v>
      </c>
      <c r="J1672" s="6">
        <f t="shared" si="791"/>
        <v>76.666324003413663</v>
      </c>
      <c r="K1672" s="6">
        <f t="shared" si="792"/>
        <v>76.666324003413663</v>
      </c>
      <c r="L1672" s="6">
        <f t="shared" si="793"/>
        <v>1</v>
      </c>
      <c r="M1672" s="6">
        <f t="shared" si="794"/>
        <v>235.93472672243601</v>
      </c>
      <c r="N1672" s="16">
        <v>27.992244928904601</v>
      </c>
      <c r="O1672" s="17">
        <v>89.860426951336294</v>
      </c>
      <c r="P1672" s="6">
        <f t="shared" si="795"/>
        <v>85.375683464889406</v>
      </c>
      <c r="Q1672" s="6">
        <f t="shared" si="780"/>
        <v>85.375683464889406</v>
      </c>
      <c r="R1672" s="17">
        <v>85.375683464889406</v>
      </c>
      <c r="S1672" s="6">
        <f t="shared" si="796"/>
        <v>4.484743486446888</v>
      </c>
      <c r="T1672" s="6">
        <f t="shared" si="797"/>
        <v>89.860426951336294</v>
      </c>
      <c r="U1672" s="17">
        <v>57.073822150447597</v>
      </c>
      <c r="V1672" s="6">
        <f t="shared" si="798"/>
        <v>51.494769150303597</v>
      </c>
      <c r="W1672" s="6">
        <f t="shared" si="781"/>
        <v>51.494769150303597</v>
      </c>
      <c r="X1672" s="17">
        <v>51.494769150303597</v>
      </c>
      <c r="Y1672" s="6">
        <f t="shared" si="799"/>
        <v>5.5790530001440004</v>
      </c>
      <c r="Z1672" s="6">
        <f t="shared" si="800"/>
        <v>57.073822150447597</v>
      </c>
      <c r="AA1672" s="17">
        <v>0</v>
      </c>
      <c r="AB1672" s="6">
        <f t="shared" si="801"/>
        <v>0</v>
      </c>
      <c r="AC1672" s="6">
        <f t="shared" si="782"/>
        <v>0</v>
      </c>
      <c r="AD1672" s="17">
        <v>0</v>
      </c>
      <c r="AE1672" s="6">
        <f t="shared" si="802"/>
        <v>0</v>
      </c>
      <c r="AF1672" s="17">
        <v>0</v>
      </c>
      <c r="AG1672" s="6">
        <f t="shared" si="803"/>
        <v>0</v>
      </c>
      <c r="AH1672" s="6">
        <f t="shared" si="783"/>
        <v>0</v>
      </c>
      <c r="AI1672" s="6">
        <f t="shared" si="804"/>
        <v>0</v>
      </c>
      <c r="AJ1672" s="17">
        <v>0</v>
      </c>
      <c r="AK1672" s="6">
        <f t="shared" si="805"/>
        <v>0</v>
      </c>
      <c r="AL1672" s="6">
        <f t="shared" si="784"/>
        <v>0</v>
      </c>
      <c r="AM1672" s="17">
        <v>0</v>
      </c>
      <c r="AN1672" s="6">
        <f t="shared" si="806"/>
        <v>0</v>
      </c>
      <c r="AO1672" s="6">
        <f t="shared" si="807"/>
        <v>0</v>
      </c>
      <c r="AP1672" s="17">
        <v>1317.8811386203599</v>
      </c>
      <c r="AQ1672" s="6">
        <f t="shared" si="808"/>
        <v>1317.8811386203661</v>
      </c>
      <c r="AR1672" s="17">
        <v>257.37866964146201</v>
      </c>
      <c r="AS1672" s="6">
        <f t="shared" si="785"/>
        <v>257.37866964146201</v>
      </c>
      <c r="AT1672" s="17">
        <v>107.412816888528</v>
      </c>
      <c r="AU1672" s="6">
        <f t="shared" si="786"/>
        <v>107.412816888528</v>
      </c>
      <c r="AV1672" s="17">
        <v>0</v>
      </c>
      <c r="AW1672" s="6">
        <f t="shared" si="787"/>
        <v>0</v>
      </c>
      <c r="AX1672" s="17">
        <v>953.08965209037603</v>
      </c>
      <c r="AY1672" s="6">
        <f t="shared" si="788"/>
        <v>953.08965209037603</v>
      </c>
      <c r="AZ1672" s="20">
        <v>293748175.009323</v>
      </c>
      <c r="BA1672" s="20">
        <v>196284014.16909501</v>
      </c>
      <c r="BB1672" s="20">
        <v>391941.97599001799</v>
      </c>
      <c r="BC1672" s="20">
        <v>0</v>
      </c>
      <c r="BD1672" s="19">
        <f t="shared" si="789"/>
        <v>490.42413115440803</v>
      </c>
      <c r="BE1672" s="18">
        <v>2.5889979365857099E-2</v>
      </c>
      <c r="BF1672" s="20">
        <v>0</v>
      </c>
      <c r="BG1672" s="20">
        <v>0</v>
      </c>
      <c r="BH1672" s="19">
        <f t="shared" si="809"/>
        <v>0</v>
      </c>
      <c r="BI1672" s="18">
        <v>216.32273497863901</v>
      </c>
      <c r="BJ1672">
        <v>14</v>
      </c>
      <c r="BK1672">
        <v>3040</v>
      </c>
      <c r="BL1672" s="22">
        <v>4611.9232000000002</v>
      </c>
      <c r="BM1672">
        <v>760</v>
      </c>
      <c r="BN1672">
        <v>190</v>
      </c>
      <c r="BO1672">
        <v>2.4153378989900099E-4</v>
      </c>
    </row>
    <row r="1673" spans="1:67" x14ac:dyDescent="0.2">
      <c r="A1673" s="27">
        <v>1672</v>
      </c>
      <c r="B1673" s="36">
        <v>206.02165236060799</v>
      </c>
      <c r="C1673" s="18">
        <v>53.199999999999903</v>
      </c>
      <c r="D1673">
        <v>1000</v>
      </c>
      <c r="E1673">
        <v>4000</v>
      </c>
      <c r="F1673">
        <v>0</v>
      </c>
      <c r="G1673" s="23">
        <f t="shared" si="790"/>
        <v>1</v>
      </c>
      <c r="H1673" s="16">
        <v>9.5547945205479401</v>
      </c>
      <c r="I1673" s="17">
        <v>212.436693731887</v>
      </c>
      <c r="J1673" s="6">
        <f t="shared" si="791"/>
        <v>264.58158414676035</v>
      </c>
      <c r="K1673" s="6">
        <f t="shared" si="792"/>
        <v>264.58158414676035</v>
      </c>
      <c r="L1673" s="6">
        <f t="shared" si="793"/>
        <v>1</v>
      </c>
      <c r="M1673" s="6">
        <f t="shared" si="794"/>
        <v>212.436693731887</v>
      </c>
      <c r="N1673" s="16">
        <v>33.530324799119903</v>
      </c>
      <c r="O1673" s="17">
        <v>92.107388411669902</v>
      </c>
      <c r="P1673" s="6">
        <f t="shared" si="795"/>
        <v>87.507419674516896</v>
      </c>
      <c r="Q1673" s="6">
        <f t="shared" si="780"/>
        <v>87.507419674516896</v>
      </c>
      <c r="R1673" s="17">
        <v>87.507419674516896</v>
      </c>
      <c r="S1673" s="6">
        <f t="shared" si="796"/>
        <v>4.5999687371530058</v>
      </c>
      <c r="T1673" s="6">
        <f t="shared" si="797"/>
        <v>92.107388411669902</v>
      </c>
      <c r="U1673" s="17">
        <v>57.020549560473903</v>
      </c>
      <c r="V1673" s="6">
        <f t="shared" si="798"/>
        <v>51.443152839745601</v>
      </c>
      <c r="W1673" s="6">
        <f t="shared" si="781"/>
        <v>51.443152839745601</v>
      </c>
      <c r="X1673" s="17">
        <v>51.443152839745601</v>
      </c>
      <c r="Y1673" s="6">
        <f t="shared" si="799"/>
        <v>5.5773967207283022</v>
      </c>
      <c r="Z1673" s="6">
        <f t="shared" si="800"/>
        <v>57.020549560473903</v>
      </c>
      <c r="AA1673" s="17">
        <v>0</v>
      </c>
      <c r="AB1673" s="6">
        <f t="shared" si="801"/>
        <v>0</v>
      </c>
      <c r="AC1673" s="6">
        <f t="shared" si="782"/>
        <v>0</v>
      </c>
      <c r="AD1673" s="17">
        <v>0</v>
      </c>
      <c r="AE1673" s="6">
        <f t="shared" si="802"/>
        <v>0</v>
      </c>
      <c r="AF1673" s="17">
        <v>0</v>
      </c>
      <c r="AG1673" s="6">
        <f t="shared" si="803"/>
        <v>0</v>
      </c>
      <c r="AH1673" s="6">
        <f t="shared" si="783"/>
        <v>0</v>
      </c>
      <c r="AI1673" s="6">
        <f t="shared" si="804"/>
        <v>0</v>
      </c>
      <c r="AJ1673" s="17">
        <v>8737.8010175550007</v>
      </c>
      <c r="AK1673" s="6">
        <f t="shared" si="805"/>
        <v>7045.3967074202301</v>
      </c>
      <c r="AL1673" s="6">
        <f t="shared" si="784"/>
        <v>7045.3967074202301</v>
      </c>
      <c r="AM1673" s="17">
        <v>7045.3967074202301</v>
      </c>
      <c r="AN1673" s="6">
        <f t="shared" si="806"/>
        <v>1692.4043101347706</v>
      </c>
      <c r="AO1673" s="6">
        <f t="shared" si="807"/>
        <v>8737.8010175550007</v>
      </c>
      <c r="AP1673" s="17">
        <v>1402.6834625910101</v>
      </c>
      <c r="AQ1673" s="6">
        <f t="shared" si="808"/>
        <v>1402.6834625910151</v>
      </c>
      <c r="AR1673" s="17">
        <v>342.92938502759603</v>
      </c>
      <c r="AS1673" s="6">
        <f t="shared" si="785"/>
        <v>342.92938502759603</v>
      </c>
      <c r="AT1673" s="17">
        <v>107.337016187988</v>
      </c>
      <c r="AU1673" s="6">
        <f t="shared" si="786"/>
        <v>107.337016187988</v>
      </c>
      <c r="AV1673" s="17">
        <v>0</v>
      </c>
      <c r="AW1673" s="6">
        <f t="shared" si="787"/>
        <v>0</v>
      </c>
      <c r="AX1673" s="17">
        <v>952.41706137543099</v>
      </c>
      <c r="AY1673" s="6">
        <f t="shared" si="788"/>
        <v>952.41706137543099</v>
      </c>
      <c r="AZ1673" s="20">
        <v>378568715.47931403</v>
      </c>
      <c r="BA1673" s="20">
        <v>196366509.365504</v>
      </c>
      <c r="BB1673" s="20">
        <v>12516065.635763301</v>
      </c>
      <c r="BC1673" s="20">
        <v>0</v>
      </c>
      <c r="BD1673" s="19">
        <f t="shared" si="789"/>
        <v>587.45129048058129</v>
      </c>
      <c r="BE1673" s="18">
        <v>5.2945659273272203E-2</v>
      </c>
      <c r="BF1673" s="20">
        <v>0</v>
      </c>
      <c r="BG1673" s="20">
        <v>0</v>
      </c>
      <c r="BH1673" s="19">
        <f t="shared" si="809"/>
        <v>0</v>
      </c>
      <c r="BI1673" s="18">
        <v>288.43031330485201</v>
      </c>
      <c r="BJ1673">
        <v>14</v>
      </c>
      <c r="BK1673">
        <v>3040</v>
      </c>
      <c r="BL1673" s="22">
        <v>4611.9232000000002</v>
      </c>
      <c r="BM1673">
        <v>760</v>
      </c>
      <c r="BN1673">
        <v>190</v>
      </c>
      <c r="BO1673">
        <v>7.7130109884111196E-3</v>
      </c>
    </row>
    <row r="1674" spans="1:67" x14ac:dyDescent="0.2">
      <c r="A1674" s="27">
        <v>1673</v>
      </c>
      <c r="B1674" s="36">
        <v>257.52706545076097</v>
      </c>
      <c r="C1674" s="18">
        <v>53.199999999999903</v>
      </c>
      <c r="D1674">
        <v>1000</v>
      </c>
      <c r="E1674">
        <v>4000</v>
      </c>
      <c r="F1674">
        <v>0</v>
      </c>
      <c r="G1674" s="23">
        <f t="shared" si="790"/>
        <v>1</v>
      </c>
      <c r="H1674" s="16">
        <v>18.0593607305936</v>
      </c>
      <c r="I1674" s="17">
        <v>196.553136874047</v>
      </c>
      <c r="J1674" s="6">
        <f t="shared" si="791"/>
        <v>214.62358873774303</v>
      </c>
      <c r="K1674" s="6">
        <f t="shared" si="792"/>
        <v>214.62358873774303</v>
      </c>
      <c r="L1674" s="6">
        <f t="shared" si="793"/>
        <v>1</v>
      </c>
      <c r="M1674" s="6">
        <f t="shared" si="794"/>
        <v>196.553136874047</v>
      </c>
      <c r="N1674" s="16">
        <v>38.938258474491697</v>
      </c>
      <c r="O1674" s="17">
        <v>100.14972813310099</v>
      </c>
      <c r="P1674" s="6">
        <f t="shared" si="795"/>
        <v>95.145223909172401</v>
      </c>
      <c r="Q1674" s="6">
        <f t="shared" si="780"/>
        <v>95.145223909172401</v>
      </c>
      <c r="R1674" s="17">
        <v>95.145223909172401</v>
      </c>
      <c r="S1674" s="6">
        <f t="shared" si="796"/>
        <v>5.004504223928592</v>
      </c>
      <c r="T1674" s="6">
        <f t="shared" si="797"/>
        <v>100.14972813310099</v>
      </c>
      <c r="U1674" s="17">
        <v>56.978923266667501</v>
      </c>
      <c r="V1674" s="6">
        <f t="shared" si="798"/>
        <v>51.402540124443398</v>
      </c>
      <c r="W1674" s="6">
        <f t="shared" si="781"/>
        <v>51.402540124443398</v>
      </c>
      <c r="X1674" s="17">
        <v>51.402540124443398</v>
      </c>
      <c r="Y1674" s="6">
        <f t="shared" si="799"/>
        <v>5.5763831422241026</v>
      </c>
      <c r="Z1674" s="6">
        <f t="shared" si="800"/>
        <v>56.978923266667501</v>
      </c>
      <c r="AA1674" s="17">
        <v>0</v>
      </c>
      <c r="AB1674" s="6">
        <f t="shared" si="801"/>
        <v>0</v>
      </c>
      <c r="AC1674" s="6">
        <f t="shared" si="782"/>
        <v>0</v>
      </c>
      <c r="AD1674" s="17">
        <v>0</v>
      </c>
      <c r="AE1674" s="6">
        <f t="shared" si="802"/>
        <v>0</v>
      </c>
      <c r="AF1674" s="17">
        <v>0</v>
      </c>
      <c r="AG1674" s="6">
        <f t="shared" si="803"/>
        <v>0</v>
      </c>
      <c r="AH1674" s="6">
        <f t="shared" si="783"/>
        <v>0</v>
      </c>
      <c r="AI1674" s="6">
        <f t="shared" si="804"/>
        <v>0</v>
      </c>
      <c r="AJ1674" s="17">
        <v>1696.50472646254</v>
      </c>
      <c r="AK1674" s="6">
        <f t="shared" si="805"/>
        <v>1369.80678494687</v>
      </c>
      <c r="AL1674" s="6">
        <f t="shared" si="784"/>
        <v>1369.80678494687</v>
      </c>
      <c r="AM1674" s="17">
        <v>1369.80678494687</v>
      </c>
      <c r="AN1674" s="6">
        <f t="shared" si="806"/>
        <v>326.69794151566998</v>
      </c>
      <c r="AO1674" s="6">
        <f t="shared" si="807"/>
        <v>1696.50472646254</v>
      </c>
      <c r="AP1674" s="17">
        <v>1487.5110773259701</v>
      </c>
      <c r="AQ1674" s="6">
        <f t="shared" si="808"/>
        <v>1487.5110773259739</v>
      </c>
      <c r="AR1674" s="17">
        <v>428.40116983504203</v>
      </c>
      <c r="AS1674" s="6">
        <f t="shared" si="785"/>
        <v>428.40116983504203</v>
      </c>
      <c r="AT1674" s="17">
        <v>107.271771528909</v>
      </c>
      <c r="AU1674" s="6">
        <f t="shared" si="786"/>
        <v>107.271771528909</v>
      </c>
      <c r="AV1674" s="17">
        <v>0</v>
      </c>
      <c r="AW1674" s="6">
        <f t="shared" si="787"/>
        <v>0</v>
      </c>
      <c r="AX1674" s="17">
        <v>951.83813596202299</v>
      </c>
      <c r="AY1674" s="6">
        <f t="shared" si="788"/>
        <v>951.83813596202299</v>
      </c>
      <c r="AZ1674" s="20">
        <v>431540410.01634997</v>
      </c>
      <c r="BA1674" s="20">
        <v>196425749.895446</v>
      </c>
      <c r="BB1674" s="20">
        <v>54232128.561298497</v>
      </c>
      <c r="BC1674" s="20">
        <v>0</v>
      </c>
      <c r="BD1674" s="19">
        <f t="shared" si="789"/>
        <v>682.19828847309441</v>
      </c>
      <c r="BE1674" s="18">
        <v>3.8431046933573597E-2</v>
      </c>
      <c r="BF1674" s="20">
        <v>0</v>
      </c>
      <c r="BG1674" s="20">
        <v>0</v>
      </c>
      <c r="BH1674" s="19">
        <f t="shared" si="809"/>
        <v>0</v>
      </c>
      <c r="BI1674" s="18">
        <v>360.53789163106501</v>
      </c>
      <c r="BJ1674">
        <v>14</v>
      </c>
      <c r="BK1674">
        <v>3040</v>
      </c>
      <c r="BL1674" s="22">
        <v>4611.9232000000002</v>
      </c>
      <c r="BM1674">
        <v>760</v>
      </c>
      <c r="BN1674">
        <v>190</v>
      </c>
      <c r="BO1674">
        <v>3.3420486572313099E-2</v>
      </c>
    </row>
    <row r="1675" spans="1:67" x14ac:dyDescent="0.2">
      <c r="A1675" s="27">
        <v>1674</v>
      </c>
      <c r="B1675" s="36">
        <v>309.03247854091302</v>
      </c>
      <c r="C1675" s="18">
        <v>53.199999999999903</v>
      </c>
      <c r="D1675">
        <v>1000</v>
      </c>
      <c r="E1675">
        <v>4000</v>
      </c>
      <c r="F1675">
        <v>0</v>
      </c>
      <c r="G1675" s="23">
        <f t="shared" si="790"/>
        <v>1</v>
      </c>
      <c r="H1675" s="16">
        <v>25.525114155251099</v>
      </c>
      <c r="I1675" s="17">
        <v>184.92395157544101</v>
      </c>
      <c r="J1675" s="6">
        <f t="shared" si="791"/>
        <v>194.32470575299135</v>
      </c>
      <c r="K1675" s="6">
        <f t="shared" si="792"/>
        <v>194.32470575299135</v>
      </c>
      <c r="L1675" s="6">
        <f t="shared" si="793"/>
        <v>1</v>
      </c>
      <c r="M1675" s="6">
        <f t="shared" si="794"/>
        <v>184.92395157544101</v>
      </c>
      <c r="N1675" s="16">
        <v>44.283551647180602</v>
      </c>
      <c r="O1675" s="17">
        <v>110.093188418333</v>
      </c>
      <c r="P1675" s="6">
        <f t="shared" si="795"/>
        <v>104.589040908871</v>
      </c>
      <c r="Q1675" s="6">
        <f t="shared" si="780"/>
        <v>104.589040908871</v>
      </c>
      <c r="R1675" s="17">
        <v>104.589040908871</v>
      </c>
      <c r="S1675" s="6">
        <f t="shared" si="796"/>
        <v>5.5041475094620012</v>
      </c>
      <c r="T1675" s="6">
        <f t="shared" si="797"/>
        <v>110.093188418333</v>
      </c>
      <c r="U1675" s="17">
        <v>56.945135651535999</v>
      </c>
      <c r="V1675" s="6">
        <f t="shared" si="798"/>
        <v>51.369398161298101</v>
      </c>
      <c r="W1675" s="6">
        <f t="shared" si="781"/>
        <v>51.369398161298101</v>
      </c>
      <c r="X1675" s="17">
        <v>51.369398161298101</v>
      </c>
      <c r="Y1675" s="6">
        <f t="shared" si="799"/>
        <v>5.5757374902378984</v>
      </c>
      <c r="Z1675" s="6">
        <f t="shared" si="800"/>
        <v>56.945135651535999</v>
      </c>
      <c r="AA1675" s="17">
        <v>0</v>
      </c>
      <c r="AB1675" s="6">
        <f t="shared" si="801"/>
        <v>0</v>
      </c>
      <c r="AC1675" s="6">
        <f t="shared" si="782"/>
        <v>0</v>
      </c>
      <c r="AD1675" s="17">
        <v>0</v>
      </c>
      <c r="AE1675" s="6">
        <f t="shared" si="802"/>
        <v>0</v>
      </c>
      <c r="AF1675" s="17">
        <v>0</v>
      </c>
      <c r="AG1675" s="6">
        <f t="shared" si="803"/>
        <v>0</v>
      </c>
      <c r="AH1675" s="6">
        <f t="shared" si="783"/>
        <v>0</v>
      </c>
      <c r="AI1675" s="6">
        <f t="shared" si="804"/>
        <v>0</v>
      </c>
      <c r="AJ1675" s="17">
        <v>798.07538504254899</v>
      </c>
      <c r="AK1675" s="6">
        <f t="shared" si="805"/>
        <v>645.46166952412602</v>
      </c>
      <c r="AL1675" s="6">
        <f t="shared" si="784"/>
        <v>645.46166952412602</v>
      </c>
      <c r="AM1675" s="17">
        <v>645.46166952412602</v>
      </c>
      <c r="AN1675" s="6">
        <f t="shared" si="806"/>
        <v>152.61371551842296</v>
      </c>
      <c r="AO1675" s="6">
        <f t="shared" si="807"/>
        <v>798.07538504254899</v>
      </c>
      <c r="AP1675" s="17">
        <v>1572.3590437298899</v>
      </c>
      <c r="AQ1675" s="6">
        <f t="shared" si="808"/>
        <v>1572.359043729894</v>
      </c>
      <c r="AR1675" s="17">
        <v>513.80943860996001</v>
      </c>
      <c r="AS1675" s="6">
        <f t="shared" si="785"/>
        <v>513.80943860996001</v>
      </c>
      <c r="AT1675" s="17">
        <v>107.21502139608199</v>
      </c>
      <c r="AU1675" s="6">
        <f t="shared" si="786"/>
        <v>107.21502139608199</v>
      </c>
      <c r="AV1675" s="17">
        <v>0</v>
      </c>
      <c r="AW1675" s="6">
        <f t="shared" si="787"/>
        <v>0</v>
      </c>
      <c r="AX1675" s="17">
        <v>951.33458372385201</v>
      </c>
      <c r="AY1675" s="6">
        <f t="shared" si="788"/>
        <v>951.33458372385201</v>
      </c>
      <c r="AZ1675" s="20">
        <v>469211912.74374199</v>
      </c>
      <c r="BA1675" s="20">
        <v>196469121.30717301</v>
      </c>
      <c r="BB1675" s="20">
        <v>110166790.807689</v>
      </c>
      <c r="BC1675" s="20">
        <v>0</v>
      </c>
      <c r="BD1675" s="19">
        <f t="shared" si="789"/>
        <v>775.84782485860399</v>
      </c>
      <c r="BE1675" s="18">
        <v>2.1623260259728199E-2</v>
      </c>
      <c r="BF1675" s="20">
        <v>0</v>
      </c>
      <c r="BG1675" s="20">
        <v>0</v>
      </c>
      <c r="BH1675" s="19">
        <f t="shared" si="809"/>
        <v>0</v>
      </c>
      <c r="BI1675" s="18">
        <v>432.64546995727801</v>
      </c>
      <c r="BJ1675">
        <v>14</v>
      </c>
      <c r="BK1675">
        <v>3040</v>
      </c>
      <c r="BL1675" s="22">
        <v>4611.9232000000002</v>
      </c>
      <c r="BM1675">
        <v>760</v>
      </c>
      <c r="BN1675">
        <v>190</v>
      </c>
      <c r="BO1675">
        <v>6.7890157561152201E-2</v>
      </c>
    </row>
    <row r="1676" spans="1:67" x14ac:dyDescent="0.2">
      <c r="A1676" s="27">
        <v>1675</v>
      </c>
      <c r="B1676" s="36">
        <v>360.53789163106501</v>
      </c>
      <c r="C1676" s="18">
        <v>53.199999999999903</v>
      </c>
      <c r="D1676">
        <v>1000</v>
      </c>
      <c r="E1676">
        <v>4000</v>
      </c>
      <c r="F1676">
        <v>0</v>
      </c>
      <c r="G1676" s="23">
        <f t="shared" si="790"/>
        <v>1</v>
      </c>
      <c r="H1676" s="16">
        <v>32.2716894977168</v>
      </c>
      <c r="I1676" s="17">
        <v>175.820242039053</v>
      </c>
      <c r="J1676" s="6">
        <f t="shared" si="791"/>
        <v>181.50386244854096</v>
      </c>
      <c r="K1676" s="6">
        <f t="shared" si="792"/>
        <v>181.50386244854096</v>
      </c>
      <c r="L1676" s="6">
        <f t="shared" si="793"/>
        <v>1</v>
      </c>
      <c r="M1676" s="6">
        <f t="shared" si="794"/>
        <v>175.820242039053</v>
      </c>
      <c r="N1676" s="16">
        <v>49.587864087026297</v>
      </c>
      <c r="O1676" s="17">
        <v>120.824049143932</v>
      </c>
      <c r="P1676" s="6">
        <f t="shared" si="795"/>
        <v>114.78074109129</v>
      </c>
      <c r="Q1676" s="6">
        <f t="shared" si="780"/>
        <v>114.78074109129</v>
      </c>
      <c r="R1676" s="17">
        <v>114.78074109129</v>
      </c>
      <c r="S1676" s="6">
        <f t="shared" si="796"/>
        <v>6.0433080526420042</v>
      </c>
      <c r="T1676" s="6">
        <f t="shared" si="797"/>
        <v>120.824049143932</v>
      </c>
      <c r="U1676" s="17">
        <v>56.917510761423401</v>
      </c>
      <c r="V1676" s="6">
        <f t="shared" si="798"/>
        <v>51.342141403942399</v>
      </c>
      <c r="W1676" s="6">
        <f t="shared" si="781"/>
        <v>51.342141403942399</v>
      </c>
      <c r="X1676" s="17">
        <v>51.342141403942399</v>
      </c>
      <c r="Y1676" s="6">
        <f t="shared" si="799"/>
        <v>5.5753693574810015</v>
      </c>
      <c r="Z1676" s="6">
        <f t="shared" si="800"/>
        <v>56.917510761423401</v>
      </c>
      <c r="AA1676" s="17">
        <v>0</v>
      </c>
      <c r="AB1676" s="6">
        <f t="shared" si="801"/>
        <v>0</v>
      </c>
      <c r="AC1676" s="6">
        <f t="shared" si="782"/>
        <v>0</v>
      </c>
      <c r="AD1676" s="17">
        <v>0</v>
      </c>
      <c r="AE1676" s="6">
        <f t="shared" si="802"/>
        <v>0</v>
      </c>
      <c r="AF1676" s="17">
        <v>0</v>
      </c>
      <c r="AG1676" s="6">
        <f t="shared" si="803"/>
        <v>0</v>
      </c>
      <c r="AH1676" s="6">
        <f t="shared" si="783"/>
        <v>0</v>
      </c>
      <c r="AI1676" s="6">
        <f t="shared" si="804"/>
        <v>0</v>
      </c>
      <c r="AJ1676" s="17">
        <v>494.06833624363099</v>
      </c>
      <c r="AK1676" s="6">
        <f t="shared" si="805"/>
        <v>400.13768882090699</v>
      </c>
      <c r="AL1676" s="6">
        <f t="shared" si="784"/>
        <v>400.13768882090699</v>
      </c>
      <c r="AM1676" s="17">
        <v>400.13768882090699</v>
      </c>
      <c r="AN1676" s="6">
        <f t="shared" si="806"/>
        <v>93.930647422724007</v>
      </c>
      <c r="AO1676" s="6">
        <f t="shared" si="807"/>
        <v>494.06833624363099</v>
      </c>
      <c r="AP1676" s="17">
        <v>1657.2236301938101</v>
      </c>
      <c r="AQ1676" s="6">
        <f t="shared" si="808"/>
        <v>1657.2236301938178</v>
      </c>
      <c r="AR1676" s="17">
        <v>599.16583742404998</v>
      </c>
      <c r="AS1676" s="6">
        <f t="shared" si="785"/>
        <v>599.16583742404998</v>
      </c>
      <c r="AT1676" s="17">
        <v>107.16520826366801</v>
      </c>
      <c r="AU1676" s="6">
        <f t="shared" si="786"/>
        <v>107.16520826366801</v>
      </c>
      <c r="AV1676" s="17">
        <v>0</v>
      </c>
      <c r="AW1676" s="6">
        <f t="shared" si="787"/>
        <v>0</v>
      </c>
      <c r="AX1676" s="17">
        <v>950.89258450609998</v>
      </c>
      <c r="AY1676" s="6">
        <f t="shared" si="788"/>
        <v>950.89258450609998</v>
      </c>
      <c r="AZ1676" s="20">
        <v>497415958.79966003</v>
      </c>
      <c r="BA1676" s="20">
        <v>196481167.22913399</v>
      </c>
      <c r="BB1676" s="20">
        <v>174882252.77590501</v>
      </c>
      <c r="BC1676" s="20">
        <v>0</v>
      </c>
      <c r="BD1676" s="19">
        <f t="shared" si="789"/>
        <v>868.77937880469904</v>
      </c>
      <c r="BE1676" s="18">
        <v>1.29181229142233E-2</v>
      </c>
      <c r="BF1676" s="20">
        <v>0</v>
      </c>
      <c r="BG1676" s="20">
        <v>0</v>
      </c>
      <c r="BH1676" s="19">
        <f t="shared" si="809"/>
        <v>0</v>
      </c>
      <c r="BI1676" s="18">
        <v>504.75304828349101</v>
      </c>
      <c r="BJ1676">
        <v>14</v>
      </c>
      <c r="BK1676">
        <v>3040</v>
      </c>
      <c r="BL1676" s="22">
        <v>4611.9232000000002</v>
      </c>
      <c r="BM1676">
        <v>760</v>
      </c>
      <c r="BN1676">
        <v>190</v>
      </c>
      <c r="BO1676">
        <v>0.107770986234236</v>
      </c>
    </row>
    <row r="1677" spans="1:67" x14ac:dyDescent="0.2">
      <c r="A1677" s="27">
        <v>1676</v>
      </c>
      <c r="B1677" s="36">
        <v>412.043304721217</v>
      </c>
      <c r="C1677" s="18">
        <v>53.199999999999903</v>
      </c>
      <c r="D1677">
        <v>1000</v>
      </c>
      <c r="E1677">
        <v>4000</v>
      </c>
      <c r="F1677">
        <v>0</v>
      </c>
      <c r="G1677" s="23">
        <f t="shared" si="790"/>
        <v>1</v>
      </c>
      <c r="H1677" s="16">
        <v>39.098173515981699</v>
      </c>
      <c r="I1677" s="17">
        <v>168.48288782632901</v>
      </c>
      <c r="J1677" s="6">
        <f t="shared" si="791"/>
        <v>172.04206146443659</v>
      </c>
      <c r="K1677" s="6">
        <f t="shared" si="792"/>
        <v>172.04206146443659</v>
      </c>
      <c r="L1677" s="6">
        <f t="shared" si="793"/>
        <v>1</v>
      </c>
      <c r="M1677" s="6">
        <f t="shared" si="794"/>
        <v>168.48288782632901</v>
      </c>
      <c r="N1677" s="16">
        <v>54.859798386319298</v>
      </c>
      <c r="O1677" s="17">
        <v>131.82182349348599</v>
      </c>
      <c r="P1677" s="6">
        <f t="shared" si="795"/>
        <v>125.225857969099</v>
      </c>
      <c r="Q1677" s="6">
        <f t="shared" si="780"/>
        <v>125.225857969099</v>
      </c>
      <c r="R1677" s="17">
        <v>125.225857969099</v>
      </c>
      <c r="S1677" s="6">
        <f t="shared" si="796"/>
        <v>6.5959655243869975</v>
      </c>
      <c r="T1677" s="6">
        <f t="shared" si="797"/>
        <v>131.82182349348599</v>
      </c>
      <c r="U1677" s="17">
        <v>56.893894716272101</v>
      </c>
      <c r="V1677" s="6">
        <f t="shared" si="798"/>
        <v>51.318770347024</v>
      </c>
      <c r="W1677" s="6">
        <f t="shared" si="781"/>
        <v>51.318770347024</v>
      </c>
      <c r="X1677" s="17">
        <v>51.318770347024</v>
      </c>
      <c r="Y1677" s="6">
        <f t="shared" si="799"/>
        <v>5.5751243692481012</v>
      </c>
      <c r="Z1677" s="6">
        <f t="shared" si="800"/>
        <v>56.893894716272101</v>
      </c>
      <c r="AA1677" s="17">
        <v>0</v>
      </c>
      <c r="AB1677" s="6">
        <f t="shared" si="801"/>
        <v>0</v>
      </c>
      <c r="AC1677" s="6">
        <f t="shared" si="782"/>
        <v>0</v>
      </c>
      <c r="AD1677" s="17">
        <v>0</v>
      </c>
      <c r="AE1677" s="6">
        <f t="shared" si="802"/>
        <v>0</v>
      </c>
      <c r="AF1677" s="17">
        <v>0</v>
      </c>
      <c r="AG1677" s="6">
        <f t="shared" si="803"/>
        <v>0</v>
      </c>
      <c r="AH1677" s="6">
        <f t="shared" si="783"/>
        <v>0</v>
      </c>
      <c r="AI1677" s="6">
        <f t="shared" si="804"/>
        <v>0</v>
      </c>
      <c r="AJ1677" s="17">
        <v>350.20658619738998</v>
      </c>
      <c r="AK1677" s="6">
        <f t="shared" si="805"/>
        <v>283.95131347092502</v>
      </c>
      <c r="AL1677" s="6">
        <f t="shared" si="784"/>
        <v>283.95131347092502</v>
      </c>
      <c r="AM1677" s="17">
        <v>283.95131347092502</v>
      </c>
      <c r="AN1677" s="6">
        <f t="shared" si="806"/>
        <v>66.255272726464966</v>
      </c>
      <c r="AO1677" s="6">
        <f t="shared" si="807"/>
        <v>350.20658619738998</v>
      </c>
      <c r="AP1677" s="17">
        <v>1742.10196484842</v>
      </c>
      <c r="AQ1677" s="6">
        <f t="shared" si="808"/>
        <v>1742.101964848426</v>
      </c>
      <c r="AR1677" s="17">
        <v>684.47932916607897</v>
      </c>
      <c r="AS1677" s="6">
        <f t="shared" si="785"/>
        <v>684.47932916607897</v>
      </c>
      <c r="AT1677" s="17">
        <v>107.121133450157</v>
      </c>
      <c r="AU1677" s="6">
        <f t="shared" si="786"/>
        <v>107.121133450157</v>
      </c>
      <c r="AV1677" s="17">
        <v>0</v>
      </c>
      <c r="AW1677" s="6">
        <f t="shared" si="787"/>
        <v>0</v>
      </c>
      <c r="AX1677" s="17">
        <v>950.50150223218998</v>
      </c>
      <c r="AY1677" s="6">
        <f t="shared" si="788"/>
        <v>950.50150223218998</v>
      </c>
      <c r="AZ1677" s="20">
        <v>520223566.56218398</v>
      </c>
      <c r="BA1677" s="20">
        <v>196489297.25208199</v>
      </c>
      <c r="BB1677" s="20">
        <v>244430803.91404799</v>
      </c>
      <c r="BC1677" s="20">
        <v>0</v>
      </c>
      <c r="BD1677" s="19">
        <f t="shared" si="789"/>
        <v>961.14366772831397</v>
      </c>
      <c r="BE1677" s="18">
        <v>8.5933443628264591E-3</v>
      </c>
      <c r="BF1677" s="20">
        <v>0</v>
      </c>
      <c r="BG1677" s="20">
        <v>0</v>
      </c>
      <c r="BH1677" s="19">
        <f t="shared" si="809"/>
        <v>0</v>
      </c>
      <c r="BI1677" s="18">
        <v>576.86062660970504</v>
      </c>
      <c r="BJ1677">
        <v>14</v>
      </c>
      <c r="BK1677">
        <v>3040</v>
      </c>
      <c r="BL1677" s="22">
        <v>4611.9232000000002</v>
      </c>
      <c r="BM1677">
        <v>760</v>
      </c>
      <c r="BN1677">
        <v>190</v>
      </c>
      <c r="BO1677">
        <v>0.15063020052468901</v>
      </c>
    </row>
    <row r="1678" spans="1:67" x14ac:dyDescent="0.2">
      <c r="A1678" s="27">
        <v>1677</v>
      </c>
      <c r="B1678" s="36">
        <v>463.54871781137001</v>
      </c>
      <c r="C1678" s="18">
        <v>53.199999999999903</v>
      </c>
      <c r="D1678">
        <v>1000</v>
      </c>
      <c r="E1678">
        <v>4000</v>
      </c>
      <c r="F1678">
        <v>0</v>
      </c>
      <c r="G1678" s="23">
        <f t="shared" si="790"/>
        <v>1</v>
      </c>
      <c r="H1678" s="16">
        <v>45.296803652968002</v>
      </c>
      <c r="I1678" s="17">
        <v>163.14354285009401</v>
      </c>
      <c r="J1678" s="6">
        <f t="shared" si="791"/>
        <v>165.1384204919508</v>
      </c>
      <c r="K1678" s="6">
        <f t="shared" si="792"/>
        <v>165.1384204919508</v>
      </c>
      <c r="L1678" s="6">
        <f t="shared" si="793"/>
        <v>1</v>
      </c>
      <c r="M1678" s="6">
        <f t="shared" si="794"/>
        <v>163.14354285009401</v>
      </c>
      <c r="N1678" s="16">
        <v>59.667899762851498</v>
      </c>
      <c r="O1678" s="17">
        <v>142.78990668635601</v>
      </c>
      <c r="P1678" s="6">
        <f t="shared" si="795"/>
        <v>135.64264213866599</v>
      </c>
      <c r="Q1678" s="6">
        <f t="shared" si="780"/>
        <v>135.64264213866599</v>
      </c>
      <c r="R1678" s="17">
        <v>135.64264213866599</v>
      </c>
      <c r="S1678" s="6">
        <f t="shared" si="796"/>
        <v>7.1472645476900141</v>
      </c>
      <c r="T1678" s="6">
        <f t="shared" si="797"/>
        <v>142.78990668635601</v>
      </c>
      <c r="U1678" s="17">
        <v>56.873343509312299</v>
      </c>
      <c r="V1678" s="6">
        <f t="shared" si="798"/>
        <v>51.298389319339698</v>
      </c>
      <c r="W1678" s="6">
        <f t="shared" si="781"/>
        <v>51.298389319339698</v>
      </c>
      <c r="X1678" s="17">
        <v>51.298389319339698</v>
      </c>
      <c r="Y1678" s="6">
        <f t="shared" si="799"/>
        <v>5.5749541899726012</v>
      </c>
      <c r="Z1678" s="6">
        <f t="shared" si="800"/>
        <v>56.873343509312299</v>
      </c>
      <c r="AA1678" s="17">
        <v>0</v>
      </c>
      <c r="AB1678" s="6">
        <f t="shared" si="801"/>
        <v>0</v>
      </c>
      <c r="AC1678" s="6">
        <f t="shared" si="782"/>
        <v>0</v>
      </c>
      <c r="AD1678" s="17">
        <v>0</v>
      </c>
      <c r="AE1678" s="6">
        <f t="shared" si="802"/>
        <v>0</v>
      </c>
      <c r="AF1678" s="17">
        <v>0</v>
      </c>
      <c r="AG1678" s="6">
        <f t="shared" si="803"/>
        <v>0</v>
      </c>
      <c r="AH1678" s="6">
        <f t="shared" si="783"/>
        <v>0</v>
      </c>
      <c r="AI1678" s="6">
        <f t="shared" si="804"/>
        <v>0</v>
      </c>
      <c r="AJ1678" s="17">
        <v>272.96602921452097</v>
      </c>
      <c r="AK1678" s="6">
        <f t="shared" si="805"/>
        <v>221.533152533963</v>
      </c>
      <c r="AL1678" s="6">
        <f t="shared" si="784"/>
        <v>221.533152533963</v>
      </c>
      <c r="AM1678" s="17">
        <v>221.533152533963</v>
      </c>
      <c r="AN1678" s="6">
        <f t="shared" si="806"/>
        <v>51.432876680557968</v>
      </c>
      <c r="AO1678" s="6">
        <f t="shared" si="807"/>
        <v>272.96602921452097</v>
      </c>
      <c r="AP1678" s="17">
        <v>1826.99180145025</v>
      </c>
      <c r="AQ1678" s="6">
        <f t="shared" si="808"/>
        <v>1826.9918014502559</v>
      </c>
      <c r="AR1678" s="17">
        <v>769.756924193435</v>
      </c>
      <c r="AS1678" s="6">
        <f t="shared" si="785"/>
        <v>769.756924193435</v>
      </c>
      <c r="AT1678" s="17">
        <v>107.08185940226301</v>
      </c>
      <c r="AU1678" s="6">
        <f t="shared" si="786"/>
        <v>107.08185940226301</v>
      </c>
      <c r="AV1678" s="17">
        <v>0</v>
      </c>
      <c r="AW1678" s="6">
        <f t="shared" si="787"/>
        <v>0</v>
      </c>
      <c r="AX1678" s="17">
        <v>950.15301785455802</v>
      </c>
      <c r="AY1678" s="6">
        <f t="shared" si="788"/>
        <v>950.15301785455802</v>
      </c>
      <c r="AZ1678" s="20">
        <v>539729485.76100397</v>
      </c>
      <c r="BA1678" s="20">
        <v>196494882.44421899</v>
      </c>
      <c r="BB1678" s="20">
        <v>309157235.639934</v>
      </c>
      <c r="BC1678" s="20">
        <v>0</v>
      </c>
      <c r="BD1678" s="19">
        <f t="shared" si="789"/>
        <v>1045.3816038451569</v>
      </c>
      <c r="BE1678" s="18">
        <v>0.79694566058907201</v>
      </c>
      <c r="BF1678" s="20">
        <v>0</v>
      </c>
      <c r="BG1678" s="20">
        <v>0</v>
      </c>
      <c r="BH1678" s="19">
        <f t="shared" si="809"/>
        <v>0</v>
      </c>
      <c r="BI1678" s="18">
        <v>648.96820493591804</v>
      </c>
      <c r="BJ1678">
        <v>14</v>
      </c>
      <c r="BK1678">
        <v>3040</v>
      </c>
      <c r="BL1678" s="22">
        <v>4611.9232000000002</v>
      </c>
      <c r="BM1678">
        <v>760</v>
      </c>
      <c r="BN1678">
        <v>190</v>
      </c>
      <c r="BO1678">
        <v>0.19051778929826399</v>
      </c>
    </row>
    <row r="1679" spans="1:67" x14ac:dyDescent="0.2">
      <c r="A1679" s="27">
        <v>1678</v>
      </c>
      <c r="B1679" s="36">
        <v>515.05413090152194</v>
      </c>
      <c r="C1679" s="18">
        <v>53.199999999999903</v>
      </c>
      <c r="D1679">
        <v>1000</v>
      </c>
      <c r="E1679">
        <v>4000</v>
      </c>
      <c r="F1679">
        <v>0</v>
      </c>
      <c r="G1679" s="23">
        <f t="shared" si="790"/>
        <v>1</v>
      </c>
      <c r="H1679" s="16">
        <v>51.369863013698598</v>
      </c>
      <c r="I1679" s="17">
        <v>160.013675994095</v>
      </c>
      <c r="J1679" s="6">
        <f t="shared" si="791"/>
        <v>161.2592508866052</v>
      </c>
      <c r="K1679" s="6">
        <f t="shared" si="792"/>
        <v>161.2592508866052</v>
      </c>
      <c r="L1679" s="6">
        <f t="shared" si="793"/>
        <v>1</v>
      </c>
      <c r="M1679" s="6">
        <f t="shared" si="794"/>
        <v>160.013675994095</v>
      </c>
      <c r="N1679" s="16">
        <v>63.942436432244101</v>
      </c>
      <c r="O1679" s="17">
        <v>153.673193726135</v>
      </c>
      <c r="P1679" s="6">
        <f t="shared" si="795"/>
        <v>145.978768783936</v>
      </c>
      <c r="Q1679" s="6">
        <f t="shared" si="780"/>
        <v>145.978768783936</v>
      </c>
      <c r="R1679" s="17">
        <v>145.978768783936</v>
      </c>
      <c r="S1679" s="6">
        <f t="shared" si="796"/>
        <v>7.6944249421989923</v>
      </c>
      <c r="T1679" s="6">
        <f t="shared" si="797"/>
        <v>153.673193726135</v>
      </c>
      <c r="U1679" s="17">
        <v>56.855293091619103</v>
      </c>
      <c r="V1679" s="6">
        <f t="shared" si="798"/>
        <v>51.280454543003003</v>
      </c>
      <c r="W1679" s="6">
        <f t="shared" si="781"/>
        <v>51.280454543003003</v>
      </c>
      <c r="X1679" s="17">
        <v>51.280454543003003</v>
      </c>
      <c r="Y1679" s="6">
        <f t="shared" si="799"/>
        <v>5.5748385486160998</v>
      </c>
      <c r="Z1679" s="6">
        <f t="shared" si="800"/>
        <v>56.855293091619103</v>
      </c>
      <c r="AA1679" s="17">
        <v>0</v>
      </c>
      <c r="AB1679" s="6">
        <f t="shared" si="801"/>
        <v>0</v>
      </c>
      <c r="AC1679" s="6">
        <f t="shared" si="782"/>
        <v>0</v>
      </c>
      <c r="AD1679" s="17">
        <v>0</v>
      </c>
      <c r="AE1679" s="6">
        <f t="shared" si="802"/>
        <v>0</v>
      </c>
      <c r="AF1679" s="17">
        <v>0</v>
      </c>
      <c r="AG1679" s="6">
        <f t="shared" si="803"/>
        <v>0</v>
      </c>
      <c r="AH1679" s="6">
        <f t="shared" si="783"/>
        <v>0</v>
      </c>
      <c r="AI1679" s="6">
        <f t="shared" si="804"/>
        <v>0</v>
      </c>
      <c r="AJ1679" s="17">
        <v>228.660700528196</v>
      </c>
      <c r="AK1679" s="6">
        <f t="shared" si="805"/>
        <v>185.70581005882801</v>
      </c>
      <c r="AL1679" s="6">
        <f t="shared" si="784"/>
        <v>185.70581005882801</v>
      </c>
      <c r="AM1679" s="17">
        <v>185.70581005882801</v>
      </c>
      <c r="AN1679" s="6">
        <f t="shared" si="806"/>
        <v>42.954890469367996</v>
      </c>
      <c r="AO1679" s="6">
        <f t="shared" si="807"/>
        <v>228.660700528196</v>
      </c>
      <c r="AP1679" s="17">
        <v>1911.8913578179299</v>
      </c>
      <c r="AQ1679" s="6">
        <f t="shared" si="808"/>
        <v>1911.8913578179349</v>
      </c>
      <c r="AR1679" s="17">
        <v>855.00418456052205</v>
      </c>
      <c r="AS1679" s="6">
        <f t="shared" si="785"/>
        <v>855.00418456052205</v>
      </c>
      <c r="AT1679" s="17">
        <v>107.04664226028299</v>
      </c>
      <c r="AU1679" s="6">
        <f t="shared" si="786"/>
        <v>107.04664226028299</v>
      </c>
      <c r="AV1679" s="17">
        <v>0</v>
      </c>
      <c r="AW1679" s="6">
        <f t="shared" si="787"/>
        <v>0</v>
      </c>
      <c r="AX1679" s="17">
        <v>949.84053099713003</v>
      </c>
      <c r="AY1679" s="6">
        <f t="shared" si="788"/>
        <v>949.84053099713003</v>
      </c>
      <c r="AZ1679" s="20">
        <v>556738285.23792803</v>
      </c>
      <c r="BA1679" s="20">
        <v>196498507.93839401</v>
      </c>
      <c r="BB1679" s="20">
        <v>367034693.11659497</v>
      </c>
      <c r="BC1679" s="20">
        <v>0</v>
      </c>
      <c r="BD1679" s="19">
        <f t="shared" si="789"/>
        <v>1120.271486292917</v>
      </c>
      <c r="BE1679" s="18">
        <v>2.3303577420569499</v>
      </c>
      <c r="BF1679" s="20">
        <v>0</v>
      </c>
      <c r="BG1679" s="20">
        <v>0</v>
      </c>
      <c r="BH1679" s="19">
        <f t="shared" si="809"/>
        <v>0</v>
      </c>
      <c r="BI1679" s="18">
        <v>721.07578326213104</v>
      </c>
      <c r="BJ1679">
        <v>14</v>
      </c>
      <c r="BK1679">
        <v>3040</v>
      </c>
      <c r="BL1679" s="22">
        <v>4611.9232000000002</v>
      </c>
      <c r="BM1679">
        <v>760</v>
      </c>
      <c r="BN1679">
        <v>190</v>
      </c>
      <c r="BO1679">
        <v>0.226184705603274</v>
      </c>
    </row>
    <row r="1680" spans="1:67" x14ac:dyDescent="0.2">
      <c r="A1680" s="27">
        <v>1679</v>
      </c>
      <c r="B1680" s="36">
        <v>566.55954399167399</v>
      </c>
      <c r="C1680" s="18">
        <v>53.199999999999903</v>
      </c>
      <c r="D1680">
        <v>1000</v>
      </c>
      <c r="E1680">
        <v>4000</v>
      </c>
      <c r="F1680">
        <v>0</v>
      </c>
      <c r="G1680" s="23">
        <f t="shared" si="790"/>
        <v>1</v>
      </c>
      <c r="H1680" s="16">
        <v>56.084474885844699</v>
      </c>
      <c r="I1680" s="17">
        <v>158.253995885828</v>
      </c>
      <c r="J1680" s="6">
        <f t="shared" si="791"/>
        <v>158.9759894231276</v>
      </c>
      <c r="K1680" s="6">
        <f t="shared" si="792"/>
        <v>158.9759894231276</v>
      </c>
      <c r="L1680" s="6">
        <f t="shared" si="793"/>
        <v>1</v>
      </c>
      <c r="M1680" s="6">
        <f t="shared" si="794"/>
        <v>158.253995885828</v>
      </c>
      <c r="N1680" s="16">
        <v>67.7118103357531</v>
      </c>
      <c r="O1680" s="17">
        <v>164.46566733279801</v>
      </c>
      <c r="P1680" s="6">
        <f t="shared" si="795"/>
        <v>156.22854128235201</v>
      </c>
      <c r="Q1680" s="6">
        <f t="shared" si="780"/>
        <v>156.22854128235201</v>
      </c>
      <c r="R1680" s="17">
        <v>156.22854128235201</v>
      </c>
      <c r="S1680" s="6">
        <f t="shared" si="796"/>
        <v>8.237126050445994</v>
      </c>
      <c r="T1680" s="6">
        <f t="shared" si="797"/>
        <v>164.46566733279801</v>
      </c>
      <c r="U1680" s="17">
        <v>56.839329097177803</v>
      </c>
      <c r="V1680" s="6">
        <f t="shared" si="798"/>
        <v>51.2645641484904</v>
      </c>
      <c r="W1680" s="6">
        <f t="shared" si="781"/>
        <v>51.2645641484904</v>
      </c>
      <c r="X1680" s="17">
        <v>51.2645641484904</v>
      </c>
      <c r="Y1680" s="6">
        <f t="shared" si="799"/>
        <v>5.5747649486874025</v>
      </c>
      <c r="Z1680" s="6">
        <f t="shared" si="800"/>
        <v>56.839329097177803</v>
      </c>
      <c r="AA1680" s="17">
        <v>0</v>
      </c>
      <c r="AB1680" s="6">
        <f t="shared" si="801"/>
        <v>0</v>
      </c>
      <c r="AC1680" s="6">
        <f t="shared" si="782"/>
        <v>0</v>
      </c>
      <c r="AD1680" s="17">
        <v>0</v>
      </c>
      <c r="AE1680" s="6">
        <f t="shared" si="802"/>
        <v>0</v>
      </c>
      <c r="AF1680" s="17">
        <v>0</v>
      </c>
      <c r="AG1680" s="6">
        <f t="shared" si="803"/>
        <v>0</v>
      </c>
      <c r="AH1680" s="6">
        <f t="shared" si="783"/>
        <v>0</v>
      </c>
      <c r="AI1680" s="6">
        <f t="shared" si="804"/>
        <v>0</v>
      </c>
      <c r="AJ1680" s="17">
        <v>199.47726472504701</v>
      </c>
      <c r="AK1680" s="6">
        <f t="shared" si="805"/>
        <v>162.11713512915401</v>
      </c>
      <c r="AL1680" s="6">
        <f t="shared" si="784"/>
        <v>162.11713512915401</v>
      </c>
      <c r="AM1680" s="17">
        <v>162.11713512915401</v>
      </c>
      <c r="AN1680" s="6">
        <f t="shared" si="806"/>
        <v>37.360129595893</v>
      </c>
      <c r="AO1680" s="6">
        <f t="shared" si="807"/>
        <v>199.47726472504701</v>
      </c>
      <c r="AP1680" s="17">
        <v>1996.79920187684</v>
      </c>
      <c r="AQ1680" s="6">
        <f t="shared" si="808"/>
        <v>1996.7992018768421</v>
      </c>
      <c r="AR1680" s="17">
        <v>940.22557966483896</v>
      </c>
      <c r="AS1680" s="6">
        <f t="shared" si="785"/>
        <v>940.22557966483896</v>
      </c>
      <c r="AT1680" s="17">
        <v>107.01488429459199</v>
      </c>
      <c r="AU1680" s="6">
        <f t="shared" si="786"/>
        <v>107.01488429459199</v>
      </c>
      <c r="AV1680" s="17">
        <v>0</v>
      </c>
      <c r="AW1680" s="6">
        <f t="shared" si="787"/>
        <v>0</v>
      </c>
      <c r="AX1680" s="17">
        <v>949.55873791741101</v>
      </c>
      <c r="AY1680" s="6">
        <f t="shared" si="788"/>
        <v>949.55873791741101</v>
      </c>
      <c r="AZ1680" s="20">
        <v>571771852.81392503</v>
      </c>
      <c r="BA1680" s="20">
        <v>196500734.619499</v>
      </c>
      <c r="BB1680" s="20">
        <v>418038329.64896899</v>
      </c>
      <c r="BC1680" s="20">
        <v>0</v>
      </c>
      <c r="BD1680" s="19">
        <f t="shared" si="789"/>
        <v>1186.310917082393</v>
      </c>
      <c r="BE1680" s="18">
        <v>4.3946380376174901</v>
      </c>
      <c r="BF1680" s="20">
        <v>0</v>
      </c>
      <c r="BG1680" s="20">
        <v>0</v>
      </c>
      <c r="BH1680" s="19">
        <f t="shared" si="809"/>
        <v>0</v>
      </c>
      <c r="BI1680" s="18">
        <v>793.18336158834404</v>
      </c>
      <c r="BJ1680">
        <v>14</v>
      </c>
      <c r="BK1680">
        <v>3040</v>
      </c>
      <c r="BL1680" s="22">
        <v>4611.9232000000002</v>
      </c>
      <c r="BM1680">
        <v>760</v>
      </c>
      <c r="BN1680">
        <v>190</v>
      </c>
      <c r="BO1680">
        <v>0.25761563769259199</v>
      </c>
    </row>
    <row r="1681" spans="1:67" x14ac:dyDescent="0.2">
      <c r="A1681" s="27">
        <v>1680</v>
      </c>
      <c r="B1681" s="36">
        <v>618.06495708182604</v>
      </c>
      <c r="C1681" s="18">
        <v>53.199999999999903</v>
      </c>
      <c r="D1681">
        <v>1000</v>
      </c>
      <c r="E1681">
        <v>4000</v>
      </c>
      <c r="F1681">
        <v>0</v>
      </c>
      <c r="G1681" s="23">
        <f t="shared" si="790"/>
        <v>1</v>
      </c>
      <c r="H1681" s="16">
        <v>60.102739726027401</v>
      </c>
      <c r="I1681" s="17">
        <v>158.454509679225</v>
      </c>
      <c r="J1681" s="6">
        <f t="shared" si="791"/>
        <v>158.89046447599796</v>
      </c>
      <c r="K1681" s="6">
        <f t="shared" si="792"/>
        <v>158.89046447599796</v>
      </c>
      <c r="L1681" s="6">
        <f t="shared" si="793"/>
        <v>1</v>
      </c>
      <c r="M1681" s="6">
        <f t="shared" si="794"/>
        <v>158.454509679225</v>
      </c>
      <c r="N1681" s="16">
        <v>70.916346209881397</v>
      </c>
      <c r="O1681" s="17">
        <v>175.18292326009799</v>
      </c>
      <c r="P1681" s="6">
        <f t="shared" si="795"/>
        <v>166.406790013029</v>
      </c>
      <c r="Q1681" s="6">
        <f t="shared" si="780"/>
        <v>166.406790013029</v>
      </c>
      <c r="R1681" s="17">
        <v>166.406790013029</v>
      </c>
      <c r="S1681" s="6">
        <f t="shared" si="796"/>
        <v>8.7761332470689979</v>
      </c>
      <c r="T1681" s="6">
        <f t="shared" si="797"/>
        <v>175.18292326009799</v>
      </c>
      <c r="U1681" s="17">
        <v>56.825064761019902</v>
      </c>
      <c r="V1681" s="6">
        <f t="shared" si="798"/>
        <v>51.250346443054902</v>
      </c>
      <c r="W1681" s="6">
        <f t="shared" si="781"/>
        <v>51.250346443054902</v>
      </c>
      <c r="X1681" s="17">
        <v>51.250346443054902</v>
      </c>
      <c r="Y1681" s="6">
        <f t="shared" si="799"/>
        <v>5.5747183179650008</v>
      </c>
      <c r="Z1681" s="6">
        <f t="shared" si="800"/>
        <v>56.825064761019902</v>
      </c>
      <c r="AA1681" s="17">
        <v>0</v>
      </c>
      <c r="AB1681" s="6">
        <f t="shared" si="801"/>
        <v>0</v>
      </c>
      <c r="AC1681" s="6">
        <f t="shared" si="782"/>
        <v>0</v>
      </c>
      <c r="AD1681" s="17">
        <v>0</v>
      </c>
      <c r="AE1681" s="6">
        <f t="shared" si="802"/>
        <v>0</v>
      </c>
      <c r="AF1681" s="17">
        <v>0</v>
      </c>
      <c r="AG1681" s="6">
        <f t="shared" si="803"/>
        <v>0</v>
      </c>
      <c r="AH1681" s="6">
        <f t="shared" si="783"/>
        <v>0</v>
      </c>
      <c r="AI1681" s="6">
        <f t="shared" si="804"/>
        <v>0</v>
      </c>
      <c r="AJ1681" s="17">
        <v>181.72654661450201</v>
      </c>
      <c r="AK1681" s="6">
        <f t="shared" si="805"/>
        <v>148.01797048948899</v>
      </c>
      <c r="AL1681" s="6">
        <f t="shared" si="784"/>
        <v>148.01797048948899</v>
      </c>
      <c r="AM1681" s="17">
        <v>148.01797048948899</v>
      </c>
      <c r="AN1681" s="6">
        <f t="shared" si="806"/>
        <v>33.708576125013025</v>
      </c>
      <c r="AO1681" s="6">
        <f t="shared" si="807"/>
        <v>181.72654661450201</v>
      </c>
      <c r="AP1681" s="17">
        <v>2081.7141697113202</v>
      </c>
      <c r="AQ1681" s="6">
        <f t="shared" si="808"/>
        <v>2081.7141697113202</v>
      </c>
      <c r="AR1681" s="17">
        <v>1025.4247419998401</v>
      </c>
      <c r="AS1681" s="6">
        <f t="shared" si="785"/>
        <v>1025.4247419998401</v>
      </c>
      <c r="AT1681" s="17">
        <v>106.986099701686</v>
      </c>
      <c r="AU1681" s="6">
        <f t="shared" si="786"/>
        <v>106.986099701686</v>
      </c>
      <c r="AV1681" s="17">
        <v>0</v>
      </c>
      <c r="AW1681" s="6">
        <f t="shared" si="787"/>
        <v>0</v>
      </c>
      <c r="AX1681" s="17">
        <v>949.30332800979397</v>
      </c>
      <c r="AY1681" s="6">
        <f t="shared" si="788"/>
        <v>949.30332800979397</v>
      </c>
      <c r="AZ1681" s="20">
        <v>585207670.96003997</v>
      </c>
      <c r="BA1681" s="20">
        <v>196502166.793834</v>
      </c>
      <c r="BB1681" s="20">
        <v>460744547.843247</v>
      </c>
      <c r="BC1681" s="20">
        <v>0</v>
      </c>
      <c r="BD1681" s="19">
        <f t="shared" si="789"/>
        <v>1242.454385597121</v>
      </c>
      <c r="BE1681" s="18">
        <v>6.97926996894439</v>
      </c>
      <c r="BF1681" s="20">
        <v>0</v>
      </c>
      <c r="BG1681" s="20">
        <v>0</v>
      </c>
      <c r="BH1681" s="19">
        <f t="shared" si="809"/>
        <v>0</v>
      </c>
      <c r="BI1681" s="18">
        <v>865.29093991455704</v>
      </c>
      <c r="BJ1681">
        <v>14</v>
      </c>
      <c r="BK1681">
        <v>3040</v>
      </c>
      <c r="BL1681" s="22">
        <v>4611.9232000000002</v>
      </c>
      <c r="BM1681">
        <v>760</v>
      </c>
      <c r="BN1681">
        <v>190</v>
      </c>
      <c r="BO1681">
        <v>0.283933295316945</v>
      </c>
    </row>
    <row r="1682" spans="1:67" x14ac:dyDescent="0.2">
      <c r="A1682" s="27">
        <v>1681</v>
      </c>
      <c r="B1682" s="36">
        <v>669.57037017197899</v>
      </c>
      <c r="C1682" s="18">
        <v>53.199999999999903</v>
      </c>
      <c r="D1682">
        <v>1000</v>
      </c>
      <c r="E1682">
        <v>4000</v>
      </c>
      <c r="F1682">
        <v>0</v>
      </c>
      <c r="G1682" s="23">
        <f t="shared" si="790"/>
        <v>1</v>
      </c>
      <c r="H1682" s="16">
        <v>63.641552511415497</v>
      </c>
      <c r="I1682" s="17">
        <v>159.047605334156</v>
      </c>
      <c r="J1682" s="6">
        <f t="shared" si="791"/>
        <v>159.27519157699049</v>
      </c>
      <c r="K1682" s="6">
        <f t="shared" si="792"/>
        <v>159.27519157699049</v>
      </c>
      <c r="L1682" s="6">
        <f t="shared" si="793"/>
        <v>1</v>
      </c>
      <c r="M1682" s="6">
        <f t="shared" si="794"/>
        <v>159.047605334156</v>
      </c>
      <c r="N1682" s="16">
        <v>73.616517634920299</v>
      </c>
      <c r="O1682" s="17">
        <v>185.83440634092901</v>
      </c>
      <c r="P1682" s="6">
        <f t="shared" si="795"/>
        <v>176.52249908645501</v>
      </c>
      <c r="Q1682" s="6">
        <f t="shared" si="780"/>
        <v>176.52249908645501</v>
      </c>
      <c r="R1682" s="17">
        <v>176.52249908645501</v>
      </c>
      <c r="S1682" s="6">
        <f t="shared" si="796"/>
        <v>9.3119072544739936</v>
      </c>
      <c r="T1682" s="6">
        <f t="shared" si="797"/>
        <v>185.83440634092901</v>
      </c>
      <c r="U1682" s="17">
        <v>56.812177618066599</v>
      </c>
      <c r="V1682" s="6">
        <f t="shared" si="798"/>
        <v>51.2374918297118</v>
      </c>
      <c r="W1682" s="6">
        <f t="shared" si="781"/>
        <v>51.2374918297118</v>
      </c>
      <c r="X1682" s="17">
        <v>51.2374918297118</v>
      </c>
      <c r="Y1682" s="6">
        <f t="shared" si="799"/>
        <v>5.5746857883547989</v>
      </c>
      <c r="Z1682" s="6">
        <f t="shared" si="800"/>
        <v>56.812177618066599</v>
      </c>
      <c r="AA1682" s="17">
        <v>0</v>
      </c>
      <c r="AB1682" s="6">
        <f t="shared" si="801"/>
        <v>0</v>
      </c>
      <c r="AC1682" s="6">
        <f t="shared" si="782"/>
        <v>0</v>
      </c>
      <c r="AD1682" s="17">
        <v>0</v>
      </c>
      <c r="AE1682" s="6">
        <f t="shared" si="802"/>
        <v>0</v>
      </c>
      <c r="AF1682" s="17">
        <v>0</v>
      </c>
      <c r="AG1682" s="6">
        <f t="shared" si="803"/>
        <v>0</v>
      </c>
      <c r="AH1682" s="6">
        <f t="shared" si="783"/>
        <v>0</v>
      </c>
      <c r="AI1682" s="6">
        <f t="shared" si="804"/>
        <v>0</v>
      </c>
      <c r="AJ1682" s="17">
        <v>167.88634722390699</v>
      </c>
      <c r="AK1682" s="6">
        <f t="shared" si="805"/>
        <v>136.77864622444801</v>
      </c>
      <c r="AL1682" s="6">
        <f t="shared" si="784"/>
        <v>136.77864622444801</v>
      </c>
      <c r="AM1682" s="17">
        <v>136.77864622444801</v>
      </c>
      <c r="AN1682" s="6">
        <f t="shared" si="806"/>
        <v>31.107700999458984</v>
      </c>
      <c r="AO1682" s="6">
        <f t="shared" si="807"/>
        <v>167.88634722390699</v>
      </c>
      <c r="AP1682" s="17">
        <v>2166.6353056049302</v>
      </c>
      <c r="AQ1682" s="6">
        <f t="shared" si="808"/>
        <v>2166.6353056049279</v>
      </c>
      <c r="AR1682" s="17">
        <v>1110.6046542848701</v>
      </c>
      <c r="AS1682" s="6">
        <f t="shared" si="785"/>
        <v>1110.6046542848701</v>
      </c>
      <c r="AT1682" s="17">
        <v>106.959889577749</v>
      </c>
      <c r="AU1682" s="6">
        <f t="shared" si="786"/>
        <v>106.959889577749</v>
      </c>
      <c r="AV1682" s="17">
        <v>0</v>
      </c>
      <c r="AW1682" s="6">
        <f t="shared" si="787"/>
        <v>0</v>
      </c>
      <c r="AX1682" s="17">
        <v>949.07076174230895</v>
      </c>
      <c r="AY1682" s="6">
        <f t="shared" si="788"/>
        <v>949.07076174230895</v>
      </c>
      <c r="AZ1682" s="20">
        <v>597284307.63061404</v>
      </c>
      <c r="BA1682" s="20">
        <v>196503203.29405099</v>
      </c>
      <c r="BB1682" s="20">
        <v>495973878.03913897</v>
      </c>
      <c r="BC1682" s="20">
        <v>0</v>
      </c>
      <c r="BD1682" s="19">
        <f t="shared" si="789"/>
        <v>1289.7613889638039</v>
      </c>
      <c r="BE1682" s="18">
        <v>9.8897026558638892</v>
      </c>
      <c r="BF1682" s="20">
        <v>0</v>
      </c>
      <c r="BG1682" s="20">
        <v>0</v>
      </c>
      <c r="BH1682" s="19">
        <f t="shared" si="809"/>
        <v>0</v>
      </c>
      <c r="BI1682" s="18">
        <v>937.39851824077004</v>
      </c>
      <c r="BJ1682">
        <v>14</v>
      </c>
      <c r="BK1682">
        <v>3040</v>
      </c>
      <c r="BL1682" s="22">
        <v>4611.9232000000002</v>
      </c>
      <c r="BM1682">
        <v>760</v>
      </c>
      <c r="BN1682">
        <v>190</v>
      </c>
      <c r="BO1682">
        <v>0.30564332935023197</v>
      </c>
    </row>
    <row r="1683" spans="1:67" x14ac:dyDescent="0.2">
      <c r="A1683" s="27">
        <v>1682</v>
      </c>
      <c r="B1683" s="36">
        <v>721.07578326213104</v>
      </c>
      <c r="C1683" s="18">
        <v>53.199999999999903</v>
      </c>
      <c r="D1683">
        <v>1000</v>
      </c>
      <c r="E1683">
        <v>4000</v>
      </c>
      <c r="F1683">
        <v>0</v>
      </c>
      <c r="G1683" s="23">
        <f t="shared" si="790"/>
        <v>1</v>
      </c>
      <c r="H1683" s="16">
        <v>66.986301369863</v>
      </c>
      <c r="I1683" s="17">
        <v>160.13181015776399</v>
      </c>
      <c r="J1683" s="6">
        <f t="shared" si="791"/>
        <v>160.22219064305168</v>
      </c>
      <c r="K1683" s="6">
        <f t="shared" si="792"/>
        <v>160.22219064305168</v>
      </c>
      <c r="L1683" s="6">
        <f t="shared" si="793"/>
        <v>1</v>
      </c>
      <c r="M1683" s="6">
        <f t="shared" si="794"/>
        <v>160.13181015776399</v>
      </c>
      <c r="N1683" s="16">
        <v>76.186131235279603</v>
      </c>
      <c r="O1683" s="17">
        <v>196.42198598243601</v>
      </c>
      <c r="P1683" s="6">
        <f t="shared" si="795"/>
        <v>186.57745432158799</v>
      </c>
      <c r="Q1683" s="6">
        <f t="shared" si="780"/>
        <v>186.57745432158799</v>
      </c>
      <c r="R1683" s="17">
        <v>186.57745432158799</v>
      </c>
      <c r="S1683" s="6">
        <f t="shared" si="796"/>
        <v>9.8445316608480198</v>
      </c>
      <c r="T1683" s="6">
        <f t="shared" si="797"/>
        <v>196.42198598243601</v>
      </c>
      <c r="U1683" s="17">
        <v>56.800428481421903</v>
      </c>
      <c r="V1683" s="6">
        <f t="shared" si="798"/>
        <v>51.225769041867203</v>
      </c>
      <c r="W1683" s="6">
        <f t="shared" si="781"/>
        <v>51.225769041867203</v>
      </c>
      <c r="X1683" s="17">
        <v>51.225769041867203</v>
      </c>
      <c r="Y1683" s="6">
        <f t="shared" si="799"/>
        <v>5.5746594395547007</v>
      </c>
      <c r="Z1683" s="6">
        <f t="shared" si="800"/>
        <v>56.800428481421903</v>
      </c>
      <c r="AA1683" s="17">
        <v>0</v>
      </c>
      <c r="AB1683" s="6">
        <f t="shared" si="801"/>
        <v>0</v>
      </c>
      <c r="AC1683" s="6">
        <f t="shared" si="782"/>
        <v>0</v>
      </c>
      <c r="AD1683" s="17">
        <v>0</v>
      </c>
      <c r="AE1683" s="6">
        <f t="shared" si="802"/>
        <v>0</v>
      </c>
      <c r="AF1683" s="17">
        <v>0</v>
      </c>
      <c r="AG1683" s="6">
        <f t="shared" si="803"/>
        <v>0</v>
      </c>
      <c r="AH1683" s="6">
        <f t="shared" si="783"/>
        <v>0</v>
      </c>
      <c r="AI1683" s="6">
        <f t="shared" si="804"/>
        <v>0</v>
      </c>
      <c r="AJ1683" s="17">
        <v>157.02730059491299</v>
      </c>
      <c r="AK1683" s="6">
        <f t="shared" si="805"/>
        <v>127.96078985803101</v>
      </c>
      <c r="AL1683" s="6">
        <f t="shared" si="784"/>
        <v>127.96078985803101</v>
      </c>
      <c r="AM1683" s="17">
        <v>127.96078985803101</v>
      </c>
      <c r="AN1683" s="6">
        <f t="shared" si="806"/>
        <v>29.06651073688198</v>
      </c>
      <c r="AO1683" s="6">
        <f t="shared" si="807"/>
        <v>157.02730059491299</v>
      </c>
      <c r="AP1683" s="17">
        <v>2251.5618174802598</v>
      </c>
      <c r="AQ1683" s="6">
        <f t="shared" si="808"/>
        <v>2251.5618174802589</v>
      </c>
      <c r="AR1683" s="17">
        <v>1195.76778853414</v>
      </c>
      <c r="AS1683" s="6">
        <f t="shared" si="785"/>
        <v>1195.76778853414</v>
      </c>
      <c r="AT1683" s="17">
        <v>106.935923319803</v>
      </c>
      <c r="AU1683" s="6">
        <f t="shared" si="786"/>
        <v>106.935923319803</v>
      </c>
      <c r="AV1683" s="17">
        <v>0</v>
      </c>
      <c r="AW1683" s="6">
        <f t="shared" si="787"/>
        <v>0</v>
      </c>
      <c r="AX1683" s="17">
        <v>948.85810562631605</v>
      </c>
      <c r="AY1683" s="6">
        <f t="shared" si="788"/>
        <v>948.85810562631605</v>
      </c>
      <c r="AZ1683" s="20">
        <v>608190391.50816905</v>
      </c>
      <c r="BA1683" s="20">
        <v>196504092.35615301</v>
      </c>
      <c r="BB1683" s="20">
        <v>530086535.37777698</v>
      </c>
      <c r="BC1683" s="20">
        <v>0</v>
      </c>
      <c r="BD1683" s="19">
        <f t="shared" si="789"/>
        <v>1334.7810192420991</v>
      </c>
      <c r="BE1683" s="18">
        <v>12.5978048840037</v>
      </c>
      <c r="BF1683" s="20">
        <v>0</v>
      </c>
      <c r="BG1683" s="20">
        <v>0</v>
      </c>
      <c r="BH1683" s="19">
        <f t="shared" si="809"/>
        <v>0</v>
      </c>
      <c r="BI1683" s="18">
        <v>1009.50609656698</v>
      </c>
      <c r="BJ1683">
        <v>14</v>
      </c>
      <c r="BK1683">
        <v>3040</v>
      </c>
      <c r="BL1683" s="22">
        <v>4611.9232000000002</v>
      </c>
      <c r="BM1683">
        <v>760</v>
      </c>
      <c r="BN1683">
        <v>190</v>
      </c>
      <c r="BO1683">
        <v>0.32666521502531298</v>
      </c>
    </row>
    <row r="1684" spans="1:67" x14ac:dyDescent="0.2">
      <c r="A1684" s="27">
        <v>1683</v>
      </c>
      <c r="B1684" s="36">
        <v>772.58119635228297</v>
      </c>
      <c r="C1684" s="18">
        <v>53.199999999999903</v>
      </c>
      <c r="D1684">
        <v>1000</v>
      </c>
      <c r="E1684">
        <v>4000</v>
      </c>
      <c r="F1684">
        <v>0</v>
      </c>
      <c r="G1684" s="23">
        <f t="shared" si="790"/>
        <v>1</v>
      </c>
      <c r="H1684" s="16">
        <v>70.125570776255699</v>
      </c>
      <c r="I1684" s="17">
        <v>161.66304341275</v>
      </c>
      <c r="J1684" s="6">
        <f t="shared" si="791"/>
        <v>161.64918017247328</v>
      </c>
      <c r="K1684" s="6">
        <f t="shared" si="792"/>
        <v>161.64918017247328</v>
      </c>
      <c r="L1684" s="6">
        <f t="shared" si="793"/>
        <v>1</v>
      </c>
      <c r="M1684" s="6">
        <f t="shared" si="794"/>
        <v>161.66304341275</v>
      </c>
      <c r="N1684" s="16">
        <v>78.417497989562904</v>
      </c>
      <c r="O1684" s="17">
        <v>206.99609328331499</v>
      </c>
      <c r="P1684" s="6">
        <f t="shared" si="795"/>
        <v>196.61956715057201</v>
      </c>
      <c r="Q1684" s="6">
        <f t="shared" si="780"/>
        <v>196.61956715057201</v>
      </c>
      <c r="R1684" s="17">
        <v>196.61956715057201</v>
      </c>
      <c r="S1684" s="6">
        <f t="shared" si="796"/>
        <v>10.376526132742981</v>
      </c>
      <c r="T1684" s="6">
        <f t="shared" si="797"/>
        <v>206.99609328331499</v>
      </c>
      <c r="U1684" s="17">
        <v>56.789689936517703</v>
      </c>
      <c r="V1684" s="6">
        <f t="shared" si="798"/>
        <v>51.2150501736728</v>
      </c>
      <c r="W1684" s="6">
        <f t="shared" si="781"/>
        <v>51.2150501736728</v>
      </c>
      <c r="X1684" s="17">
        <v>51.2150501736728</v>
      </c>
      <c r="Y1684" s="6">
        <f t="shared" si="799"/>
        <v>5.5746397628449031</v>
      </c>
      <c r="Z1684" s="6">
        <f t="shared" si="800"/>
        <v>56.789689936517703</v>
      </c>
      <c r="AA1684" s="17">
        <v>0</v>
      </c>
      <c r="AB1684" s="6">
        <f t="shared" si="801"/>
        <v>0</v>
      </c>
      <c r="AC1684" s="6">
        <f t="shared" si="782"/>
        <v>0</v>
      </c>
      <c r="AD1684" s="17">
        <v>0</v>
      </c>
      <c r="AE1684" s="6">
        <f t="shared" si="802"/>
        <v>0</v>
      </c>
      <c r="AF1684" s="17">
        <v>0</v>
      </c>
      <c r="AG1684" s="6">
        <f t="shared" si="803"/>
        <v>0</v>
      </c>
      <c r="AH1684" s="6">
        <f t="shared" si="783"/>
        <v>0</v>
      </c>
      <c r="AI1684" s="6">
        <f t="shared" si="804"/>
        <v>0</v>
      </c>
      <c r="AJ1684" s="17">
        <v>148.39008393606599</v>
      </c>
      <c r="AK1684" s="6">
        <f t="shared" si="805"/>
        <v>120.94453275232701</v>
      </c>
      <c r="AL1684" s="6">
        <f t="shared" si="784"/>
        <v>120.94453275232701</v>
      </c>
      <c r="AM1684" s="17">
        <v>120.94453275232701</v>
      </c>
      <c r="AN1684" s="6">
        <f t="shared" si="806"/>
        <v>27.445551183738985</v>
      </c>
      <c r="AO1684" s="6">
        <f t="shared" si="807"/>
        <v>148.39008393606599</v>
      </c>
      <c r="AP1684" s="17">
        <v>2336.49304331345</v>
      </c>
      <c r="AQ1684" s="6">
        <f t="shared" si="808"/>
        <v>2336.4930433134577</v>
      </c>
      <c r="AR1684" s="17">
        <v>1280.9162108744699</v>
      </c>
      <c r="AS1684" s="6">
        <f t="shared" si="785"/>
        <v>1280.9162108744699</v>
      </c>
      <c r="AT1684" s="17">
        <v>106.913924607559</v>
      </c>
      <c r="AU1684" s="6">
        <f t="shared" si="786"/>
        <v>106.913924607559</v>
      </c>
      <c r="AV1684" s="17">
        <v>0</v>
      </c>
      <c r="AW1684" s="6">
        <f t="shared" si="787"/>
        <v>0</v>
      </c>
      <c r="AX1684" s="17">
        <v>948.66290783142904</v>
      </c>
      <c r="AY1684" s="6">
        <f t="shared" si="788"/>
        <v>948.66290783142904</v>
      </c>
      <c r="AZ1684" s="20">
        <v>617961206.60052896</v>
      </c>
      <c r="BA1684" s="20">
        <v>196504669.82952401</v>
      </c>
      <c r="BB1684" s="20">
        <v>559408688.34708703</v>
      </c>
      <c r="BC1684" s="20">
        <v>0</v>
      </c>
      <c r="BD1684" s="19">
        <f t="shared" si="789"/>
        <v>1373.8745647771402</v>
      </c>
      <c r="BE1684" s="18">
        <v>15.375287556419</v>
      </c>
      <c r="BF1684" s="20">
        <v>0</v>
      </c>
      <c r="BG1684" s="20">
        <v>0</v>
      </c>
      <c r="BH1684" s="19">
        <f t="shared" si="809"/>
        <v>0</v>
      </c>
      <c r="BI1684" s="18">
        <v>1081.6136748931899</v>
      </c>
      <c r="BJ1684">
        <v>14</v>
      </c>
      <c r="BK1684">
        <v>3040</v>
      </c>
      <c r="BL1684" s="22">
        <v>4611.9232000000002</v>
      </c>
      <c r="BM1684">
        <v>760</v>
      </c>
      <c r="BN1684">
        <v>190</v>
      </c>
      <c r="BO1684">
        <v>0.34478037911710202</v>
      </c>
    </row>
    <row r="1685" spans="1:67" x14ac:dyDescent="0.2">
      <c r="A1685" s="27">
        <v>1684</v>
      </c>
      <c r="B1685" s="36">
        <v>824.08660944243502</v>
      </c>
      <c r="C1685" s="18">
        <v>53.199999999999903</v>
      </c>
      <c r="D1685">
        <v>1000</v>
      </c>
      <c r="E1685">
        <v>4000</v>
      </c>
      <c r="F1685">
        <v>0</v>
      </c>
      <c r="G1685" s="23">
        <f t="shared" si="790"/>
        <v>1</v>
      </c>
      <c r="H1685" s="16">
        <v>72.751141552511399</v>
      </c>
      <c r="I1685" s="17">
        <v>163.59472680691999</v>
      </c>
      <c r="J1685" s="6">
        <f t="shared" si="791"/>
        <v>163.4959849628186</v>
      </c>
      <c r="K1685" s="6">
        <f t="shared" si="792"/>
        <v>163.4959849628186</v>
      </c>
      <c r="L1685" s="6">
        <f t="shared" si="793"/>
        <v>1</v>
      </c>
      <c r="M1685" s="6">
        <f t="shared" si="794"/>
        <v>163.59472680691999</v>
      </c>
      <c r="N1685" s="16">
        <v>80.462323698691904</v>
      </c>
      <c r="O1685" s="17">
        <v>217.55367076593299</v>
      </c>
      <c r="P1685" s="6">
        <f t="shared" si="795"/>
        <v>206.645939106106</v>
      </c>
      <c r="Q1685" s="6">
        <f t="shared" si="780"/>
        <v>206.645939106106</v>
      </c>
      <c r="R1685" s="17">
        <v>206.645939106106</v>
      </c>
      <c r="S1685" s="6">
        <f t="shared" si="796"/>
        <v>10.907731659826993</v>
      </c>
      <c r="T1685" s="6">
        <f t="shared" si="797"/>
        <v>217.55367076593299</v>
      </c>
      <c r="U1685" s="17">
        <v>56.779839983582399</v>
      </c>
      <c r="V1685" s="6">
        <f t="shared" si="798"/>
        <v>51.2052142526029</v>
      </c>
      <c r="W1685" s="6">
        <f t="shared" si="781"/>
        <v>51.2052142526029</v>
      </c>
      <c r="X1685" s="17">
        <v>51.2052142526029</v>
      </c>
      <c r="Y1685" s="6">
        <f t="shared" si="799"/>
        <v>5.5746257309794984</v>
      </c>
      <c r="Z1685" s="6">
        <f t="shared" si="800"/>
        <v>56.779839983582399</v>
      </c>
      <c r="AA1685" s="17">
        <v>0</v>
      </c>
      <c r="AB1685" s="6">
        <f t="shared" si="801"/>
        <v>0</v>
      </c>
      <c r="AC1685" s="6">
        <f t="shared" si="782"/>
        <v>0</v>
      </c>
      <c r="AD1685" s="17">
        <v>0</v>
      </c>
      <c r="AE1685" s="6">
        <f t="shared" si="802"/>
        <v>0</v>
      </c>
      <c r="AF1685" s="17">
        <v>0</v>
      </c>
      <c r="AG1685" s="6">
        <f t="shared" si="803"/>
        <v>0</v>
      </c>
      <c r="AH1685" s="6">
        <f t="shared" si="783"/>
        <v>0</v>
      </c>
      <c r="AI1685" s="6">
        <f t="shared" si="804"/>
        <v>0</v>
      </c>
      <c r="AJ1685" s="17">
        <v>141.46538842275501</v>
      </c>
      <c r="AK1685" s="6">
        <f t="shared" si="805"/>
        <v>115.32035095615301</v>
      </c>
      <c r="AL1685" s="6">
        <f t="shared" si="784"/>
        <v>115.32035095615301</v>
      </c>
      <c r="AM1685" s="17">
        <v>115.32035095615301</v>
      </c>
      <c r="AN1685" s="6">
        <f t="shared" si="806"/>
        <v>26.145037466602005</v>
      </c>
      <c r="AO1685" s="6">
        <f t="shared" si="807"/>
        <v>141.46538842275501</v>
      </c>
      <c r="AP1685" s="17">
        <v>2421.42842549432</v>
      </c>
      <c r="AQ1685" s="6">
        <f t="shared" si="808"/>
        <v>2421.4284254943223</v>
      </c>
      <c r="AR1685" s="17">
        <v>1366.0516615654101</v>
      </c>
      <c r="AS1685" s="6">
        <f t="shared" si="785"/>
        <v>1366.0516615654101</v>
      </c>
      <c r="AT1685" s="17">
        <v>106.893660701659</v>
      </c>
      <c r="AU1685" s="6">
        <f t="shared" si="786"/>
        <v>106.893660701659</v>
      </c>
      <c r="AV1685" s="17">
        <v>0</v>
      </c>
      <c r="AW1685" s="6">
        <f t="shared" si="787"/>
        <v>0</v>
      </c>
      <c r="AX1685" s="17">
        <v>948.48310322725297</v>
      </c>
      <c r="AY1685" s="6">
        <f t="shared" si="788"/>
        <v>948.48310322725297</v>
      </c>
      <c r="AZ1685" s="20">
        <v>626872762.12801003</v>
      </c>
      <c r="BA1685" s="20">
        <v>196505094.889505</v>
      </c>
      <c r="BB1685" s="20">
        <v>586322054.18356705</v>
      </c>
      <c r="BC1685" s="20">
        <v>0</v>
      </c>
      <c r="BD1685" s="19">
        <f t="shared" si="789"/>
        <v>1409.6999112010822</v>
      </c>
      <c r="BE1685" s="18">
        <v>18.042187922338599</v>
      </c>
      <c r="BF1685" s="20">
        <v>0</v>
      </c>
      <c r="BG1685" s="20">
        <v>0</v>
      </c>
      <c r="BH1685" s="19">
        <f t="shared" si="809"/>
        <v>0</v>
      </c>
      <c r="BI1685" s="18">
        <v>1153.7212532194101</v>
      </c>
      <c r="BJ1685">
        <v>14</v>
      </c>
      <c r="BK1685">
        <v>3040</v>
      </c>
      <c r="BL1685" s="22">
        <v>4611.9232000000002</v>
      </c>
      <c r="BM1685">
        <v>760</v>
      </c>
      <c r="BN1685">
        <v>190</v>
      </c>
      <c r="BO1685">
        <v>0.361454946953362</v>
      </c>
    </row>
    <row r="1686" spans="1:67" x14ac:dyDescent="0.2">
      <c r="A1686" s="27">
        <v>1685</v>
      </c>
      <c r="B1686" s="36">
        <v>875.59202253258798</v>
      </c>
      <c r="C1686" s="18">
        <v>53.199999999999903</v>
      </c>
      <c r="D1686">
        <v>1000</v>
      </c>
      <c r="E1686">
        <v>4000</v>
      </c>
      <c r="F1686">
        <v>0</v>
      </c>
      <c r="G1686" s="23">
        <f t="shared" si="790"/>
        <v>1</v>
      </c>
      <c r="H1686" s="16">
        <v>75.456621004566202</v>
      </c>
      <c r="I1686" s="17">
        <v>165.74430531719099</v>
      </c>
      <c r="J1686" s="6">
        <f t="shared" si="791"/>
        <v>165.56274841002434</v>
      </c>
      <c r="K1686" s="6">
        <f t="shared" si="792"/>
        <v>165.56274841002434</v>
      </c>
      <c r="L1686" s="6">
        <f t="shared" si="793"/>
        <v>1</v>
      </c>
      <c r="M1686" s="6">
        <f t="shared" si="794"/>
        <v>165.74430531719099</v>
      </c>
      <c r="N1686" s="16">
        <v>82.370858374815896</v>
      </c>
      <c r="O1686" s="17">
        <v>228.09945433999999</v>
      </c>
      <c r="P1686" s="6">
        <f t="shared" si="795"/>
        <v>216.66107353609101</v>
      </c>
      <c r="Q1686" s="6">
        <f t="shared" si="780"/>
        <v>216.66107353609101</v>
      </c>
      <c r="R1686" s="17">
        <v>216.66107353609101</v>
      </c>
      <c r="S1686" s="6">
        <f t="shared" si="796"/>
        <v>11.438380803908984</v>
      </c>
      <c r="T1686" s="6">
        <f t="shared" si="797"/>
        <v>228.09945433999999</v>
      </c>
      <c r="U1686" s="17">
        <v>56.770762369185903</v>
      </c>
      <c r="V1686" s="6">
        <f t="shared" si="798"/>
        <v>51.196147150730198</v>
      </c>
      <c r="W1686" s="6">
        <f t="shared" si="781"/>
        <v>51.196147150730198</v>
      </c>
      <c r="X1686" s="17">
        <v>51.196147150730198</v>
      </c>
      <c r="Y1686" s="6">
        <f t="shared" si="799"/>
        <v>5.5746152184557047</v>
      </c>
      <c r="Z1686" s="6">
        <f t="shared" si="800"/>
        <v>56.770762369185903</v>
      </c>
      <c r="AA1686" s="17">
        <v>0</v>
      </c>
      <c r="AB1686" s="6">
        <f t="shared" si="801"/>
        <v>0</v>
      </c>
      <c r="AC1686" s="6">
        <f t="shared" si="782"/>
        <v>0</v>
      </c>
      <c r="AD1686" s="17">
        <v>0</v>
      </c>
      <c r="AE1686" s="6">
        <f t="shared" si="802"/>
        <v>0</v>
      </c>
      <c r="AF1686" s="17">
        <v>0</v>
      </c>
      <c r="AG1686" s="6">
        <f t="shared" si="803"/>
        <v>0</v>
      </c>
      <c r="AH1686" s="6">
        <f t="shared" si="783"/>
        <v>0</v>
      </c>
      <c r="AI1686" s="6">
        <f t="shared" si="804"/>
        <v>0</v>
      </c>
      <c r="AJ1686" s="17">
        <v>135.599653223166</v>
      </c>
      <c r="AK1686" s="6">
        <f t="shared" si="805"/>
        <v>110.55569348208699</v>
      </c>
      <c r="AL1686" s="6">
        <f t="shared" si="784"/>
        <v>110.55569348208699</v>
      </c>
      <c r="AM1686" s="17">
        <v>110.55569348208699</v>
      </c>
      <c r="AN1686" s="6">
        <f t="shared" si="806"/>
        <v>25.043959741079007</v>
      </c>
      <c r="AO1686" s="6">
        <f t="shared" si="807"/>
        <v>135.599653223166</v>
      </c>
      <c r="AP1686" s="17">
        <v>2506.3674910222098</v>
      </c>
      <c r="AQ1686" s="6">
        <f t="shared" si="808"/>
        <v>2506.367491022213</v>
      </c>
      <c r="AR1686" s="17">
        <v>1451.1756168065299</v>
      </c>
      <c r="AS1686" s="6">
        <f t="shared" si="785"/>
        <v>1451.1756168065299</v>
      </c>
      <c r="AT1686" s="17">
        <v>106.874934177684</v>
      </c>
      <c r="AU1686" s="6">
        <f t="shared" si="786"/>
        <v>106.874934177684</v>
      </c>
      <c r="AV1686" s="17">
        <v>0</v>
      </c>
      <c r="AW1686" s="6">
        <f t="shared" si="787"/>
        <v>0</v>
      </c>
      <c r="AX1686" s="17">
        <v>948.31694003799896</v>
      </c>
      <c r="AY1686" s="6">
        <f t="shared" si="788"/>
        <v>948.31694003799896</v>
      </c>
      <c r="AZ1686" s="20">
        <v>634932923.60945499</v>
      </c>
      <c r="BA1686" s="20">
        <v>196505425.159527</v>
      </c>
      <c r="BB1686" s="20">
        <v>611699089.95779204</v>
      </c>
      <c r="BC1686" s="20">
        <v>0</v>
      </c>
      <c r="BD1686" s="19">
        <f t="shared" si="789"/>
        <v>1443.137438726774</v>
      </c>
      <c r="BE1686" s="18">
        <v>20.563899413888699</v>
      </c>
      <c r="BF1686" s="20">
        <v>0</v>
      </c>
      <c r="BG1686" s="20">
        <v>0</v>
      </c>
      <c r="BH1686" s="19">
        <f t="shared" si="809"/>
        <v>0</v>
      </c>
      <c r="BI1686" s="18">
        <v>1225.82883154562</v>
      </c>
      <c r="BJ1686">
        <v>14</v>
      </c>
      <c r="BK1686">
        <v>3040</v>
      </c>
      <c r="BL1686" s="22">
        <v>4611.9232000000002</v>
      </c>
      <c r="BM1686">
        <v>760</v>
      </c>
      <c r="BN1686">
        <v>190</v>
      </c>
      <c r="BO1686">
        <v>0.377213691061491</v>
      </c>
    </row>
    <row r="1687" spans="1:67" x14ac:dyDescent="0.2">
      <c r="A1687" s="27">
        <v>1686</v>
      </c>
      <c r="B1687" s="36">
        <v>927.09743562274002</v>
      </c>
      <c r="C1687" s="18">
        <v>53.199999999999903</v>
      </c>
      <c r="D1687">
        <v>1000</v>
      </c>
      <c r="E1687">
        <v>4000</v>
      </c>
      <c r="F1687">
        <v>0</v>
      </c>
      <c r="G1687" s="23">
        <f t="shared" si="790"/>
        <v>1</v>
      </c>
      <c r="H1687" s="16">
        <v>77.899543378995403</v>
      </c>
      <c r="I1687" s="17">
        <v>168.08182560423799</v>
      </c>
      <c r="J1687" s="6">
        <f t="shared" si="791"/>
        <v>167.85283855190707</v>
      </c>
      <c r="K1687" s="6">
        <f t="shared" si="792"/>
        <v>167.85283855190707</v>
      </c>
      <c r="L1687" s="6">
        <f t="shared" si="793"/>
        <v>1</v>
      </c>
      <c r="M1687" s="6">
        <f t="shared" si="794"/>
        <v>168.08182560423799</v>
      </c>
      <c r="N1687" s="16">
        <v>84.078788754488599</v>
      </c>
      <c r="O1687" s="17">
        <v>238.63231917739199</v>
      </c>
      <c r="P1687" s="6">
        <f t="shared" si="795"/>
        <v>226.66390612724399</v>
      </c>
      <c r="Q1687" s="6">
        <f t="shared" si="780"/>
        <v>226.66390612724399</v>
      </c>
      <c r="R1687" s="17">
        <v>226.66390612724399</v>
      </c>
      <c r="S1687" s="6">
        <f t="shared" si="796"/>
        <v>11.968413050148001</v>
      </c>
      <c r="T1687" s="6">
        <f t="shared" si="797"/>
        <v>238.63231917739199</v>
      </c>
      <c r="U1687" s="17">
        <v>56.7623686172223</v>
      </c>
      <c r="V1687" s="6">
        <f t="shared" si="798"/>
        <v>51.187761149009397</v>
      </c>
      <c r="W1687" s="6">
        <f t="shared" si="781"/>
        <v>51.187761149009397</v>
      </c>
      <c r="X1687" s="17">
        <v>51.187761149009397</v>
      </c>
      <c r="Y1687" s="6">
        <f t="shared" si="799"/>
        <v>5.5746074682129034</v>
      </c>
      <c r="Z1687" s="6">
        <f t="shared" si="800"/>
        <v>56.7623686172223</v>
      </c>
      <c r="AA1687" s="17">
        <v>0</v>
      </c>
      <c r="AB1687" s="6">
        <f t="shared" si="801"/>
        <v>0</v>
      </c>
      <c r="AC1687" s="6">
        <f t="shared" si="782"/>
        <v>0</v>
      </c>
      <c r="AD1687" s="17">
        <v>0</v>
      </c>
      <c r="AE1687" s="6">
        <f t="shared" si="802"/>
        <v>0</v>
      </c>
      <c r="AF1687" s="17">
        <v>0</v>
      </c>
      <c r="AG1687" s="6">
        <f t="shared" si="803"/>
        <v>0</v>
      </c>
      <c r="AH1687" s="6">
        <f t="shared" si="783"/>
        <v>0</v>
      </c>
      <c r="AI1687" s="6">
        <f t="shared" si="804"/>
        <v>0</v>
      </c>
      <c r="AJ1687" s="17">
        <v>130.58784627466201</v>
      </c>
      <c r="AK1687" s="6">
        <f t="shared" si="805"/>
        <v>106.488536318314</v>
      </c>
      <c r="AL1687" s="6">
        <f t="shared" si="784"/>
        <v>106.488536318314</v>
      </c>
      <c r="AM1687" s="17">
        <v>106.488536318314</v>
      </c>
      <c r="AN1687" s="6">
        <f t="shared" si="806"/>
        <v>24.099309956348009</v>
      </c>
      <c r="AO1687" s="6">
        <f t="shared" si="807"/>
        <v>130.58784627466201</v>
      </c>
      <c r="AP1687" s="17">
        <v>2591.3098360446302</v>
      </c>
      <c r="AQ1687" s="6">
        <f t="shared" si="808"/>
        <v>2591.3098360446279</v>
      </c>
      <c r="AR1687" s="17">
        <v>1536.2893369911701</v>
      </c>
      <c r="AS1687" s="6">
        <f t="shared" si="785"/>
        <v>1536.2893369911701</v>
      </c>
      <c r="AT1687" s="17">
        <v>106.857576472768</v>
      </c>
      <c r="AU1687" s="6">
        <f t="shared" si="786"/>
        <v>106.857576472768</v>
      </c>
      <c r="AV1687" s="17">
        <v>0</v>
      </c>
      <c r="AW1687" s="6">
        <f t="shared" si="787"/>
        <v>0</v>
      </c>
      <c r="AX1687" s="17">
        <v>948.16292258068995</v>
      </c>
      <c r="AY1687" s="6">
        <f t="shared" si="788"/>
        <v>948.16292258068995</v>
      </c>
      <c r="AZ1687" s="20">
        <v>642334639.10299695</v>
      </c>
      <c r="BA1687" s="20">
        <v>196505655.26726401</v>
      </c>
      <c r="BB1687" s="20">
        <v>634220084.60837805</v>
      </c>
      <c r="BC1687" s="20">
        <v>0</v>
      </c>
      <c r="BD1687" s="19">
        <f t="shared" si="789"/>
        <v>1473.0603789786392</v>
      </c>
      <c r="BE1687" s="18">
        <v>23.027857876332099</v>
      </c>
      <c r="BF1687" s="20">
        <v>0</v>
      </c>
      <c r="BG1687" s="20">
        <v>0</v>
      </c>
      <c r="BH1687" s="19">
        <f t="shared" si="809"/>
        <v>0</v>
      </c>
      <c r="BI1687" s="18">
        <v>1297.9364098718299</v>
      </c>
      <c r="BJ1687">
        <v>14</v>
      </c>
      <c r="BK1687">
        <v>3040</v>
      </c>
      <c r="BL1687" s="22">
        <v>4611.9232000000002</v>
      </c>
      <c r="BM1687">
        <v>760</v>
      </c>
      <c r="BN1687">
        <v>190</v>
      </c>
      <c r="BO1687">
        <v>0.39121240312671901</v>
      </c>
    </row>
    <row r="1688" spans="1:67" x14ac:dyDescent="0.2">
      <c r="A1688" s="27">
        <v>1687</v>
      </c>
      <c r="B1688" s="36">
        <v>978.60284871289196</v>
      </c>
      <c r="C1688" s="18">
        <v>53.199999999999903</v>
      </c>
      <c r="D1688">
        <v>1000</v>
      </c>
      <c r="E1688">
        <v>4000</v>
      </c>
      <c r="F1688">
        <v>0</v>
      </c>
      <c r="G1688" s="23">
        <f t="shared" si="790"/>
        <v>1</v>
      </c>
      <c r="H1688" s="16">
        <v>80.034246575342394</v>
      </c>
      <c r="I1688" s="17">
        <v>170.73633159662899</v>
      </c>
      <c r="J1688" s="6">
        <f t="shared" si="791"/>
        <v>170.47354487990162</v>
      </c>
      <c r="K1688" s="6">
        <f t="shared" si="792"/>
        <v>170.47354487990162</v>
      </c>
      <c r="L1688" s="6">
        <f t="shared" si="793"/>
        <v>1</v>
      </c>
      <c r="M1688" s="6">
        <f t="shared" si="794"/>
        <v>170.73633159662899</v>
      </c>
      <c r="N1688" s="16">
        <v>85.624269498091195</v>
      </c>
      <c r="O1688" s="17">
        <v>249.15179979523299</v>
      </c>
      <c r="P1688" s="6">
        <f t="shared" si="795"/>
        <v>236.653998294248</v>
      </c>
      <c r="Q1688" s="6">
        <f t="shared" si="780"/>
        <v>236.653998294248</v>
      </c>
      <c r="R1688" s="17">
        <v>236.653998294248</v>
      </c>
      <c r="S1688" s="6">
        <f t="shared" si="796"/>
        <v>12.497801500984991</v>
      </c>
      <c r="T1688" s="6">
        <f t="shared" si="797"/>
        <v>249.15179979523299</v>
      </c>
      <c r="U1688" s="17">
        <v>56.754583953219097</v>
      </c>
      <c r="V1688" s="6">
        <f t="shared" si="798"/>
        <v>51.179982003494601</v>
      </c>
      <c r="W1688" s="6">
        <f t="shared" si="781"/>
        <v>51.179982003494601</v>
      </c>
      <c r="X1688" s="17">
        <v>51.179982003494601</v>
      </c>
      <c r="Y1688" s="6">
        <f t="shared" si="799"/>
        <v>5.5746019497244959</v>
      </c>
      <c r="Z1688" s="6">
        <f t="shared" si="800"/>
        <v>56.754583953219097</v>
      </c>
      <c r="AA1688" s="17">
        <v>0</v>
      </c>
      <c r="AB1688" s="6">
        <f t="shared" si="801"/>
        <v>0</v>
      </c>
      <c r="AC1688" s="6">
        <f t="shared" si="782"/>
        <v>0</v>
      </c>
      <c r="AD1688" s="17">
        <v>0</v>
      </c>
      <c r="AE1688" s="6">
        <f t="shared" si="802"/>
        <v>0</v>
      </c>
      <c r="AF1688" s="17">
        <v>0</v>
      </c>
      <c r="AG1688" s="6">
        <f t="shared" si="803"/>
        <v>0</v>
      </c>
      <c r="AH1688" s="6">
        <f t="shared" si="783"/>
        <v>0</v>
      </c>
      <c r="AI1688" s="6">
        <f t="shared" si="804"/>
        <v>0</v>
      </c>
      <c r="AJ1688" s="17">
        <v>126.582369565169</v>
      </c>
      <c r="AK1688" s="6">
        <f t="shared" si="805"/>
        <v>103.27640542494299</v>
      </c>
      <c r="AL1688" s="6">
        <f t="shared" si="784"/>
        <v>103.27640542494299</v>
      </c>
      <c r="AM1688" s="17">
        <v>103.27640542494299</v>
      </c>
      <c r="AN1688" s="6">
        <f t="shared" si="806"/>
        <v>23.30596414022601</v>
      </c>
      <c r="AO1688" s="6">
        <f t="shared" si="807"/>
        <v>126.582369565169</v>
      </c>
      <c r="AP1688" s="17">
        <v>2676.2551136667698</v>
      </c>
      <c r="AQ1688" s="6">
        <f t="shared" si="808"/>
        <v>2676.2551136667662</v>
      </c>
      <c r="AR1688" s="17">
        <v>1621.39390475199</v>
      </c>
      <c r="AS1688" s="6">
        <f t="shared" si="785"/>
        <v>1621.39390475199</v>
      </c>
      <c r="AT1688" s="17">
        <v>106.841442797459</v>
      </c>
      <c r="AU1688" s="6">
        <f t="shared" si="786"/>
        <v>106.841442797459</v>
      </c>
      <c r="AV1688" s="17">
        <v>0</v>
      </c>
      <c r="AW1688" s="6">
        <f t="shared" si="787"/>
        <v>0</v>
      </c>
      <c r="AX1688" s="17">
        <v>948.01976611731698</v>
      </c>
      <c r="AY1688" s="6">
        <f t="shared" si="788"/>
        <v>948.01976611731698</v>
      </c>
      <c r="AZ1688" s="20">
        <v>649136970.222193</v>
      </c>
      <c r="BA1688" s="20">
        <v>196505782.752334</v>
      </c>
      <c r="BB1688" s="20">
        <v>654494448.63203096</v>
      </c>
      <c r="BC1688" s="20">
        <v>0</v>
      </c>
      <c r="BD1688" s="19">
        <f t="shared" si="789"/>
        <v>1500.1372016065579</v>
      </c>
      <c r="BE1688" s="18">
        <v>25.403195692773199</v>
      </c>
      <c r="BF1688" s="20">
        <v>0</v>
      </c>
      <c r="BG1688" s="20">
        <v>0</v>
      </c>
      <c r="BH1688" s="19">
        <f t="shared" si="809"/>
        <v>0</v>
      </c>
      <c r="BI1688" s="18">
        <v>1370.0439881980401</v>
      </c>
      <c r="BJ1688">
        <v>14</v>
      </c>
      <c r="BK1688">
        <v>3040</v>
      </c>
      <c r="BL1688" s="22">
        <v>4611.9232000000002</v>
      </c>
      <c r="BM1688">
        <v>760</v>
      </c>
      <c r="BN1688">
        <v>190</v>
      </c>
      <c r="BO1688">
        <v>0.403826631663599</v>
      </c>
    </row>
    <row r="1689" spans="1:67" x14ac:dyDescent="0.2">
      <c r="A1689" s="27">
        <v>1688</v>
      </c>
      <c r="B1689" s="36">
        <v>1030.10826180304</v>
      </c>
      <c r="C1689" s="18">
        <v>53.199999999999903</v>
      </c>
      <c r="D1689">
        <v>1000</v>
      </c>
      <c r="E1689">
        <v>4000</v>
      </c>
      <c r="F1689">
        <v>0</v>
      </c>
      <c r="G1689" s="23">
        <f t="shared" si="790"/>
        <v>1</v>
      </c>
      <c r="H1689" s="16">
        <v>81.586757990867497</v>
      </c>
      <c r="I1689" s="17">
        <v>173.691471236681</v>
      </c>
      <c r="J1689" s="6">
        <f t="shared" si="791"/>
        <v>173.44730222059744</v>
      </c>
      <c r="K1689" s="6">
        <f t="shared" si="792"/>
        <v>173.44730222059744</v>
      </c>
      <c r="L1689" s="6">
        <f t="shared" si="793"/>
        <v>1</v>
      </c>
      <c r="M1689" s="6">
        <f t="shared" si="794"/>
        <v>173.691471236681</v>
      </c>
      <c r="N1689" s="16">
        <v>86.838210158657503</v>
      </c>
      <c r="O1689" s="17">
        <v>259.65620972470998</v>
      </c>
      <c r="P1689" s="6">
        <f t="shared" si="795"/>
        <v>246.629751251317</v>
      </c>
      <c r="Q1689" s="6">
        <f t="shared" si="780"/>
        <v>246.629751251317</v>
      </c>
      <c r="R1689" s="17">
        <v>246.629751251317</v>
      </c>
      <c r="S1689" s="6">
        <f t="shared" si="796"/>
        <v>13.026458473392978</v>
      </c>
      <c r="T1689" s="6">
        <f t="shared" si="797"/>
        <v>259.65620972470998</v>
      </c>
      <c r="U1689" s="17">
        <v>56.747355971313098</v>
      </c>
      <c r="V1689" s="6">
        <f t="shared" si="798"/>
        <v>51.172756570140898</v>
      </c>
      <c r="W1689" s="6">
        <f t="shared" si="781"/>
        <v>51.172756570140898</v>
      </c>
      <c r="X1689" s="17">
        <v>51.172756570140898</v>
      </c>
      <c r="Y1689" s="6">
        <f t="shared" si="799"/>
        <v>5.5745994011722004</v>
      </c>
      <c r="Z1689" s="6">
        <f t="shared" si="800"/>
        <v>56.747355971313098</v>
      </c>
      <c r="AA1689" s="17">
        <v>0</v>
      </c>
      <c r="AB1689" s="6">
        <f t="shared" si="801"/>
        <v>0</v>
      </c>
      <c r="AC1689" s="6">
        <f t="shared" si="782"/>
        <v>0</v>
      </c>
      <c r="AD1689" s="17">
        <v>0</v>
      </c>
      <c r="AE1689" s="6">
        <f t="shared" si="802"/>
        <v>0</v>
      </c>
      <c r="AF1689" s="17">
        <v>0</v>
      </c>
      <c r="AG1689" s="6">
        <f t="shared" si="803"/>
        <v>0</v>
      </c>
      <c r="AH1689" s="6">
        <f t="shared" si="783"/>
        <v>0</v>
      </c>
      <c r="AI1689" s="6">
        <f t="shared" si="804"/>
        <v>0</v>
      </c>
      <c r="AJ1689" s="17">
        <v>123.30185677540101</v>
      </c>
      <c r="AK1689" s="6">
        <f t="shared" si="805"/>
        <v>100.601121077016</v>
      </c>
      <c r="AL1689" s="6">
        <f t="shared" si="784"/>
        <v>100.601121077016</v>
      </c>
      <c r="AM1689" s="17">
        <v>100.601121077016</v>
      </c>
      <c r="AN1689" s="6">
        <f t="shared" si="806"/>
        <v>22.700735698385003</v>
      </c>
      <c r="AO1689" s="6">
        <f t="shared" si="807"/>
        <v>123.30185677540101</v>
      </c>
      <c r="AP1689" s="17">
        <v>2761.2030242521801</v>
      </c>
      <c r="AQ1689" s="6">
        <f t="shared" si="808"/>
        <v>2761.2030242521778</v>
      </c>
      <c r="AR1689" s="17">
        <v>1706.49025523195</v>
      </c>
      <c r="AS1689" s="6">
        <f t="shared" si="785"/>
        <v>1706.49025523195</v>
      </c>
      <c r="AT1689" s="17">
        <v>106.82640808732999</v>
      </c>
      <c r="AU1689" s="6">
        <f t="shared" si="786"/>
        <v>106.82640808732999</v>
      </c>
      <c r="AV1689" s="17">
        <v>0</v>
      </c>
      <c r="AW1689" s="6">
        <f t="shared" si="787"/>
        <v>0</v>
      </c>
      <c r="AX1689" s="17">
        <v>947.88636093289801</v>
      </c>
      <c r="AY1689" s="6">
        <f t="shared" si="788"/>
        <v>947.88636093289801</v>
      </c>
      <c r="AZ1689" s="20">
        <v>655423901.63706601</v>
      </c>
      <c r="BA1689" s="20">
        <v>196505845.08047801</v>
      </c>
      <c r="BB1689" s="20">
        <v>669475695.26213598</v>
      </c>
      <c r="BC1689" s="20">
        <v>0</v>
      </c>
      <c r="BD1689" s="19">
        <f t="shared" si="789"/>
        <v>1521.4054419796801</v>
      </c>
      <c r="BE1689" s="18">
        <v>27.854411977496699</v>
      </c>
      <c r="BF1689" s="20">
        <v>0</v>
      </c>
      <c r="BG1689" s="20">
        <v>0</v>
      </c>
      <c r="BH1689" s="19">
        <f t="shared" si="809"/>
        <v>0</v>
      </c>
      <c r="BI1689" s="18">
        <v>1442.15156652426</v>
      </c>
      <c r="BJ1689">
        <v>14</v>
      </c>
      <c r="BK1689">
        <v>3040</v>
      </c>
      <c r="BL1689" s="22">
        <v>4611.9232000000002</v>
      </c>
      <c r="BM1689">
        <v>760</v>
      </c>
      <c r="BN1689">
        <v>190</v>
      </c>
      <c r="BO1689">
        <v>0.41317898272176701</v>
      </c>
    </row>
    <row r="1690" spans="1:67" x14ac:dyDescent="0.2">
      <c r="A1690" s="27">
        <v>1689</v>
      </c>
      <c r="B1690" s="36">
        <v>103.01082618030399</v>
      </c>
      <c r="C1690" s="18">
        <v>102.6</v>
      </c>
      <c r="D1690">
        <v>1000</v>
      </c>
      <c r="E1690">
        <v>4000</v>
      </c>
      <c r="F1690">
        <v>0</v>
      </c>
      <c r="G1690" s="23">
        <f t="shared" si="790"/>
        <v>1</v>
      </c>
      <c r="H1690" s="16">
        <v>5.7077625570776197E-2</v>
      </c>
      <c r="I1690" s="17">
        <v>203.25391472337299</v>
      </c>
      <c r="J1690" s="6">
        <f t="shared" si="791"/>
        <v>68.236277428127735</v>
      </c>
      <c r="K1690" s="6">
        <f t="shared" si="792"/>
        <v>68.236277428127735</v>
      </c>
      <c r="L1690" s="6">
        <f t="shared" si="793"/>
        <v>1</v>
      </c>
      <c r="M1690" s="6">
        <f t="shared" si="794"/>
        <v>203.25391472337299</v>
      </c>
      <c r="N1690" s="16">
        <v>32.787022437102898</v>
      </c>
      <c r="O1690" s="17">
        <v>89.635248610063698</v>
      </c>
      <c r="P1690" s="6">
        <f t="shared" si="795"/>
        <v>85.161223015915297</v>
      </c>
      <c r="Q1690" s="6">
        <f t="shared" si="780"/>
        <v>85.161223015915297</v>
      </c>
      <c r="R1690" s="17">
        <v>85.161223015915297</v>
      </c>
      <c r="S1690" s="6">
        <f t="shared" si="796"/>
        <v>4.4740255941484008</v>
      </c>
      <c r="T1690" s="6">
        <f t="shared" si="797"/>
        <v>89.635248610063698</v>
      </c>
      <c r="U1690" s="17">
        <v>57.182106805340602</v>
      </c>
      <c r="V1690" s="6">
        <f t="shared" si="798"/>
        <v>51.591851464500301</v>
      </c>
      <c r="W1690" s="6">
        <f t="shared" si="781"/>
        <v>51.591851464500301</v>
      </c>
      <c r="X1690" s="17">
        <v>51.591851464500301</v>
      </c>
      <c r="Y1690" s="6">
        <f t="shared" si="799"/>
        <v>5.5902553408403008</v>
      </c>
      <c r="Z1690" s="6">
        <f t="shared" si="800"/>
        <v>57.182106805340602</v>
      </c>
      <c r="AA1690" s="17">
        <v>0</v>
      </c>
      <c r="AB1690" s="6">
        <f t="shared" si="801"/>
        <v>0</v>
      </c>
      <c r="AC1690" s="6">
        <f t="shared" si="782"/>
        <v>0</v>
      </c>
      <c r="AD1690" s="17">
        <v>0</v>
      </c>
      <c r="AE1690" s="6">
        <f t="shared" si="802"/>
        <v>0</v>
      </c>
      <c r="AF1690" s="17">
        <v>0</v>
      </c>
      <c r="AG1690" s="6">
        <f t="shared" si="803"/>
        <v>0</v>
      </c>
      <c r="AH1690" s="6">
        <f t="shared" si="783"/>
        <v>0</v>
      </c>
      <c r="AI1690" s="6">
        <f t="shared" si="804"/>
        <v>0</v>
      </c>
      <c r="AJ1690" s="17">
        <v>0</v>
      </c>
      <c r="AK1690" s="6">
        <f t="shared" si="805"/>
        <v>0</v>
      </c>
      <c r="AL1690" s="6">
        <f t="shared" si="784"/>
        <v>0</v>
      </c>
      <c r="AM1690" s="17">
        <v>0</v>
      </c>
      <c r="AN1690" s="6">
        <f t="shared" si="806"/>
        <v>0</v>
      </c>
      <c r="AO1690" s="6">
        <f t="shared" si="807"/>
        <v>0</v>
      </c>
      <c r="AP1690" s="17">
        <v>1331.6657084245701</v>
      </c>
      <c r="AQ1690" s="6">
        <f t="shared" si="808"/>
        <v>1331.6657084245749</v>
      </c>
      <c r="AR1690" s="17">
        <v>171.56477800876101</v>
      </c>
      <c r="AS1690" s="6">
        <f t="shared" si="785"/>
        <v>171.56477800876101</v>
      </c>
      <c r="AT1690" s="17">
        <v>207.12793457013399</v>
      </c>
      <c r="AU1690" s="6">
        <f t="shared" si="786"/>
        <v>207.12793457013399</v>
      </c>
      <c r="AV1690" s="17">
        <v>0</v>
      </c>
      <c r="AW1690" s="6">
        <f t="shared" si="787"/>
        <v>0</v>
      </c>
      <c r="AX1690" s="17">
        <v>952.97299584567997</v>
      </c>
      <c r="AY1690" s="6">
        <f t="shared" si="788"/>
        <v>952.97299584567997</v>
      </c>
      <c r="AZ1690" s="20">
        <v>196332973.332957</v>
      </c>
      <c r="BA1690" s="20">
        <v>377714601.68844998</v>
      </c>
      <c r="BB1690" s="20">
        <v>381058.07663558802</v>
      </c>
      <c r="BC1690" s="20">
        <v>0</v>
      </c>
      <c r="BD1690" s="19">
        <f t="shared" si="789"/>
        <v>574.42863309804261</v>
      </c>
      <c r="BE1690" s="18">
        <v>1.2567071408487E-3</v>
      </c>
      <c r="BF1690" s="20">
        <v>0</v>
      </c>
      <c r="BG1690" s="20">
        <v>0</v>
      </c>
      <c r="BH1690" s="19">
        <f t="shared" si="809"/>
        <v>0</v>
      </c>
      <c r="BI1690" s="18">
        <v>144.215156652426</v>
      </c>
      <c r="BJ1690">
        <v>27</v>
      </c>
      <c r="BK1690">
        <v>3040</v>
      </c>
      <c r="BL1690" s="22">
        <v>4611.9232000000002</v>
      </c>
      <c r="BM1690">
        <v>760</v>
      </c>
      <c r="BN1690">
        <v>190</v>
      </c>
      <c r="BO1690">
        <v>2.3482659949584299E-4</v>
      </c>
    </row>
    <row r="1691" spans="1:67" x14ac:dyDescent="0.2">
      <c r="A1691" s="27">
        <v>1690</v>
      </c>
      <c r="B1691" s="36">
        <v>154.516239270456</v>
      </c>
      <c r="C1691" s="18">
        <v>102.6</v>
      </c>
      <c r="D1691">
        <v>1000</v>
      </c>
      <c r="E1691">
        <v>4000</v>
      </c>
      <c r="F1691">
        <v>0</v>
      </c>
      <c r="G1691" s="23">
        <f t="shared" si="790"/>
        <v>1</v>
      </c>
      <c r="H1691" s="16">
        <v>3.5388127853881199</v>
      </c>
      <c r="I1691" s="17">
        <v>186.90598130317699</v>
      </c>
      <c r="J1691" s="6">
        <f t="shared" si="791"/>
        <v>230.4903208901101</v>
      </c>
      <c r="K1691" s="6">
        <f t="shared" si="792"/>
        <v>230.4903208901101</v>
      </c>
      <c r="L1691" s="6">
        <f t="shared" si="793"/>
        <v>1</v>
      </c>
      <c r="M1691" s="6">
        <f t="shared" si="794"/>
        <v>186.90598130317699</v>
      </c>
      <c r="N1691" s="16">
        <v>38.378808246090898</v>
      </c>
      <c r="O1691" s="17">
        <v>90.784723940067806</v>
      </c>
      <c r="P1691" s="6">
        <f t="shared" si="795"/>
        <v>86.250358806209903</v>
      </c>
      <c r="Q1691" s="6">
        <f t="shared" si="780"/>
        <v>86.250358806209903</v>
      </c>
      <c r="R1691" s="17">
        <v>86.250358806209903</v>
      </c>
      <c r="S1691" s="6">
        <f t="shared" si="796"/>
        <v>4.5343651338579036</v>
      </c>
      <c r="T1691" s="6">
        <f t="shared" si="797"/>
        <v>90.784723940067806</v>
      </c>
      <c r="U1691" s="17">
        <v>57.091050579540799</v>
      </c>
      <c r="V1691" s="6">
        <f t="shared" si="798"/>
        <v>51.506229147864502</v>
      </c>
      <c r="W1691" s="6">
        <f t="shared" si="781"/>
        <v>51.506229147864502</v>
      </c>
      <c r="X1691" s="17">
        <v>51.506229147864502</v>
      </c>
      <c r="Y1691" s="6">
        <f t="shared" si="799"/>
        <v>5.5848214316762963</v>
      </c>
      <c r="Z1691" s="6">
        <f t="shared" si="800"/>
        <v>57.091050579540799</v>
      </c>
      <c r="AA1691" s="17">
        <v>0</v>
      </c>
      <c r="AB1691" s="6">
        <f t="shared" si="801"/>
        <v>0</v>
      </c>
      <c r="AC1691" s="6">
        <f t="shared" si="782"/>
        <v>0</v>
      </c>
      <c r="AD1691" s="17">
        <v>0</v>
      </c>
      <c r="AE1691" s="6">
        <f t="shared" si="802"/>
        <v>0</v>
      </c>
      <c r="AF1691" s="17">
        <v>0</v>
      </c>
      <c r="AG1691" s="6">
        <f t="shared" si="803"/>
        <v>0</v>
      </c>
      <c r="AH1691" s="6">
        <f t="shared" si="783"/>
        <v>0</v>
      </c>
      <c r="AI1691" s="6">
        <f t="shared" si="804"/>
        <v>0</v>
      </c>
      <c r="AJ1691" s="17">
        <v>23391.6256854405</v>
      </c>
      <c r="AK1691" s="6">
        <f t="shared" si="805"/>
        <v>18856.1172788439</v>
      </c>
      <c r="AL1691" s="6">
        <f t="shared" si="784"/>
        <v>18856.1172788439</v>
      </c>
      <c r="AM1691" s="17">
        <v>18856.1172788439</v>
      </c>
      <c r="AN1691" s="6">
        <f t="shared" si="806"/>
        <v>4535.5084065966003</v>
      </c>
      <c r="AO1691" s="6">
        <f t="shared" si="807"/>
        <v>23391.6256854405</v>
      </c>
      <c r="AP1691" s="17">
        <v>1416.4725445489501</v>
      </c>
      <c r="AQ1691" s="6">
        <f t="shared" si="808"/>
        <v>1416.472544548951</v>
      </c>
      <c r="AR1691" s="17">
        <v>257.17004887358098</v>
      </c>
      <c r="AS1691" s="6">
        <f t="shared" si="785"/>
        <v>257.17004887358098</v>
      </c>
      <c r="AT1691" s="17">
        <v>206.98537961276699</v>
      </c>
      <c r="AU1691" s="6">
        <f t="shared" si="786"/>
        <v>206.98537961276699</v>
      </c>
      <c r="AV1691" s="17">
        <v>0</v>
      </c>
      <c r="AW1691" s="6">
        <f t="shared" si="787"/>
        <v>0</v>
      </c>
      <c r="AX1691" s="17">
        <v>952.31711606260296</v>
      </c>
      <c r="AY1691" s="6">
        <f t="shared" si="788"/>
        <v>952.31711606260296</v>
      </c>
      <c r="AZ1691" s="20">
        <v>289719417.82970202</v>
      </c>
      <c r="BA1691" s="20">
        <v>378099050.23909003</v>
      </c>
      <c r="BB1691" s="20">
        <v>4578252.4027208099</v>
      </c>
      <c r="BC1691" s="20">
        <v>0</v>
      </c>
      <c r="BD1691" s="19">
        <f t="shared" si="789"/>
        <v>672.39672047151294</v>
      </c>
      <c r="BE1691" s="18">
        <v>9.6498496758285895E-3</v>
      </c>
      <c r="BF1691" s="20">
        <v>0</v>
      </c>
      <c r="BG1691" s="20">
        <v>0</v>
      </c>
      <c r="BH1691" s="19">
        <f t="shared" si="809"/>
        <v>0</v>
      </c>
      <c r="BI1691" s="18">
        <v>216.32273497863901</v>
      </c>
      <c r="BJ1691">
        <v>27</v>
      </c>
      <c r="BK1691">
        <v>3040</v>
      </c>
      <c r="BL1691" s="22">
        <v>4611.9232000000002</v>
      </c>
      <c r="BM1691">
        <v>760</v>
      </c>
      <c r="BN1691">
        <v>190</v>
      </c>
      <c r="BO1691">
        <v>2.8213427539884798E-3</v>
      </c>
    </row>
    <row r="1692" spans="1:67" x14ac:dyDescent="0.2">
      <c r="A1692" s="27">
        <v>1691</v>
      </c>
      <c r="B1692" s="36">
        <v>206.02165236060799</v>
      </c>
      <c r="C1692" s="18">
        <v>102.6</v>
      </c>
      <c r="D1692">
        <v>1000</v>
      </c>
      <c r="E1692">
        <v>4000</v>
      </c>
      <c r="F1692">
        <v>0</v>
      </c>
      <c r="G1692" s="23">
        <f t="shared" si="790"/>
        <v>1</v>
      </c>
      <c r="H1692" s="16">
        <v>14.063926940639201</v>
      </c>
      <c r="I1692" s="17">
        <v>175.53324648810599</v>
      </c>
      <c r="J1692" s="6">
        <f t="shared" si="791"/>
        <v>197.89347024682914</v>
      </c>
      <c r="K1692" s="6">
        <f t="shared" si="792"/>
        <v>197.89347024682914</v>
      </c>
      <c r="L1692" s="6">
        <f t="shared" si="793"/>
        <v>1</v>
      </c>
      <c r="M1692" s="6">
        <f t="shared" si="794"/>
        <v>175.53324648810599</v>
      </c>
      <c r="N1692" s="16">
        <v>43.879510227390497</v>
      </c>
      <c r="O1692" s="17">
        <v>95.658848128025397</v>
      </c>
      <c r="P1692" s="6">
        <f t="shared" si="795"/>
        <v>90.878341049639701</v>
      </c>
      <c r="Q1692" s="6">
        <f t="shared" si="780"/>
        <v>90.878341049639701</v>
      </c>
      <c r="R1692" s="17">
        <v>90.878341049639701</v>
      </c>
      <c r="S1692" s="6">
        <f t="shared" si="796"/>
        <v>4.7805070783856962</v>
      </c>
      <c r="T1692" s="6">
        <f t="shared" si="797"/>
        <v>95.658848128025397</v>
      </c>
      <c r="U1692" s="17">
        <v>57.030728106202602</v>
      </c>
      <c r="V1692" s="6">
        <f t="shared" si="798"/>
        <v>51.448816889981401</v>
      </c>
      <c r="W1692" s="6">
        <f t="shared" si="781"/>
        <v>51.448816889981401</v>
      </c>
      <c r="X1692" s="17">
        <v>51.448816889981401</v>
      </c>
      <c r="Y1692" s="6">
        <f t="shared" si="799"/>
        <v>5.5819112162212008</v>
      </c>
      <c r="Z1692" s="6">
        <f t="shared" si="800"/>
        <v>57.030728106202602</v>
      </c>
      <c r="AA1692" s="17">
        <v>0</v>
      </c>
      <c r="AB1692" s="6">
        <f t="shared" si="801"/>
        <v>0</v>
      </c>
      <c r="AC1692" s="6">
        <f t="shared" si="782"/>
        <v>0</v>
      </c>
      <c r="AD1692" s="17">
        <v>0</v>
      </c>
      <c r="AE1692" s="6">
        <f t="shared" si="802"/>
        <v>0</v>
      </c>
      <c r="AF1692" s="17">
        <v>0</v>
      </c>
      <c r="AG1692" s="6">
        <f t="shared" si="803"/>
        <v>0</v>
      </c>
      <c r="AH1692" s="6">
        <f t="shared" si="783"/>
        <v>0</v>
      </c>
      <c r="AI1692" s="6">
        <f t="shared" si="804"/>
        <v>0</v>
      </c>
      <c r="AJ1692" s="17">
        <v>3492.2932151618902</v>
      </c>
      <c r="AK1692" s="6">
        <f t="shared" si="805"/>
        <v>2818.4870202614502</v>
      </c>
      <c r="AL1692" s="6">
        <f t="shared" si="784"/>
        <v>2818.4870202614502</v>
      </c>
      <c r="AM1692" s="17">
        <v>2818.4870202614502</v>
      </c>
      <c r="AN1692" s="6">
        <f t="shared" si="806"/>
        <v>673.80619490044</v>
      </c>
      <c r="AO1692" s="6">
        <f t="shared" si="807"/>
        <v>3492.2932151618902</v>
      </c>
      <c r="AP1692" s="17">
        <v>1501.3037670200899</v>
      </c>
      <c r="AQ1692" s="6">
        <f t="shared" si="808"/>
        <v>1501.3037670200949</v>
      </c>
      <c r="AR1692" s="17">
        <v>342.68976026909797</v>
      </c>
      <c r="AS1692" s="6">
        <f t="shared" si="785"/>
        <v>342.68976026909797</v>
      </c>
      <c r="AT1692" s="17">
        <v>206.86245471447501</v>
      </c>
      <c r="AU1692" s="6">
        <f t="shared" si="786"/>
        <v>206.86245471447501</v>
      </c>
      <c r="AV1692" s="17">
        <v>0</v>
      </c>
      <c r="AW1692" s="6">
        <f t="shared" si="787"/>
        <v>0</v>
      </c>
      <c r="AX1692" s="17">
        <v>951.75155203652196</v>
      </c>
      <c r="AY1692" s="6">
        <f t="shared" si="788"/>
        <v>951.75155203652196</v>
      </c>
      <c r="AZ1692" s="20">
        <v>363012071.016666</v>
      </c>
      <c r="BA1692" s="20">
        <v>378315540.52468199</v>
      </c>
      <c r="BB1692" s="20">
        <v>27441407.642533701</v>
      </c>
      <c r="BC1692" s="20">
        <v>0</v>
      </c>
      <c r="BD1692" s="19">
        <f t="shared" si="789"/>
        <v>768.7690191838816</v>
      </c>
      <c r="BE1692" s="18">
        <v>1.7542058653454699E-2</v>
      </c>
      <c r="BF1692" s="20">
        <v>0</v>
      </c>
      <c r="BG1692" s="20">
        <v>0</v>
      </c>
      <c r="BH1692" s="19">
        <f t="shared" si="809"/>
        <v>0</v>
      </c>
      <c r="BI1692" s="18">
        <v>288.43031330485201</v>
      </c>
      <c r="BJ1692">
        <v>27</v>
      </c>
      <c r="BK1692">
        <v>3040</v>
      </c>
      <c r="BL1692" s="22">
        <v>4611.9232000000002</v>
      </c>
      <c r="BM1692">
        <v>760</v>
      </c>
      <c r="BN1692">
        <v>190</v>
      </c>
      <c r="BO1692">
        <v>1.6910735757053399E-2</v>
      </c>
    </row>
    <row r="1693" spans="1:67" x14ac:dyDescent="0.2">
      <c r="A1693" s="27">
        <v>1692</v>
      </c>
      <c r="B1693" s="36">
        <v>257.52706545076097</v>
      </c>
      <c r="C1693" s="18">
        <v>102.6</v>
      </c>
      <c r="D1693">
        <v>1000</v>
      </c>
      <c r="E1693">
        <v>4000</v>
      </c>
      <c r="F1693">
        <v>0</v>
      </c>
      <c r="G1693" s="23">
        <f t="shared" si="790"/>
        <v>1</v>
      </c>
      <c r="H1693" s="16">
        <v>22.956621004566198</v>
      </c>
      <c r="I1693" s="17">
        <v>167.200629492384</v>
      </c>
      <c r="J1693" s="6">
        <f t="shared" si="791"/>
        <v>178.11969740350344</v>
      </c>
      <c r="K1693" s="6">
        <f t="shared" si="792"/>
        <v>178.11969740350344</v>
      </c>
      <c r="L1693" s="6">
        <f t="shared" si="793"/>
        <v>1</v>
      </c>
      <c r="M1693" s="6">
        <f t="shared" si="794"/>
        <v>167.200629492384</v>
      </c>
      <c r="N1693" s="16">
        <v>49.260478361299</v>
      </c>
      <c r="O1693" s="17">
        <v>105.725215591142</v>
      </c>
      <c r="P1693" s="6">
        <f t="shared" si="795"/>
        <v>100.439046633831</v>
      </c>
      <c r="Q1693" s="6">
        <f t="shared" si="780"/>
        <v>100.439046633831</v>
      </c>
      <c r="R1693" s="17">
        <v>100.439046633831</v>
      </c>
      <c r="S1693" s="6">
        <f t="shared" si="796"/>
        <v>5.2861689573110056</v>
      </c>
      <c r="T1693" s="6">
        <f t="shared" si="797"/>
        <v>105.725215591142</v>
      </c>
      <c r="U1693" s="17">
        <v>56.985364346128101</v>
      </c>
      <c r="V1693" s="6">
        <f t="shared" si="798"/>
        <v>51.405287175155799</v>
      </c>
      <c r="W1693" s="6">
        <f t="shared" si="781"/>
        <v>51.405287175155799</v>
      </c>
      <c r="X1693" s="17">
        <v>51.405287175155799</v>
      </c>
      <c r="Y1693" s="6">
        <f t="shared" si="799"/>
        <v>5.5800771709723023</v>
      </c>
      <c r="Z1693" s="6">
        <f t="shared" si="800"/>
        <v>56.985364346128101</v>
      </c>
      <c r="AA1693" s="17">
        <v>0</v>
      </c>
      <c r="AB1693" s="6">
        <f t="shared" si="801"/>
        <v>0</v>
      </c>
      <c r="AC1693" s="6">
        <f t="shared" si="782"/>
        <v>0</v>
      </c>
      <c r="AD1693" s="17">
        <v>0</v>
      </c>
      <c r="AE1693" s="6">
        <f t="shared" si="802"/>
        <v>0</v>
      </c>
      <c r="AF1693" s="17">
        <v>0</v>
      </c>
      <c r="AG1693" s="6">
        <f t="shared" si="803"/>
        <v>0</v>
      </c>
      <c r="AH1693" s="6">
        <f t="shared" si="783"/>
        <v>0</v>
      </c>
      <c r="AI1693" s="6">
        <f t="shared" si="804"/>
        <v>0</v>
      </c>
      <c r="AJ1693" s="17">
        <v>1160.20669179844</v>
      </c>
      <c r="AK1693" s="6">
        <f t="shared" si="805"/>
        <v>937.79175633228397</v>
      </c>
      <c r="AL1693" s="6">
        <f t="shared" si="784"/>
        <v>937.79175633228397</v>
      </c>
      <c r="AM1693" s="17">
        <v>937.79175633228397</v>
      </c>
      <c r="AN1693" s="6">
        <f t="shared" si="806"/>
        <v>222.41493546615607</v>
      </c>
      <c r="AO1693" s="6">
        <f t="shared" si="807"/>
        <v>1160.20669179844</v>
      </c>
      <c r="AP1693" s="17">
        <v>1586.1546632423299</v>
      </c>
      <c r="AQ1693" s="6">
        <f t="shared" si="808"/>
        <v>1586.154663242331</v>
      </c>
      <c r="AR1693" s="17">
        <v>428.14044633176798</v>
      </c>
      <c r="AS1693" s="6">
        <f t="shared" si="785"/>
        <v>428.14044633176798</v>
      </c>
      <c r="AT1693" s="17">
        <v>206.755366419338</v>
      </c>
      <c r="AU1693" s="6">
        <f t="shared" si="786"/>
        <v>206.755366419338</v>
      </c>
      <c r="AV1693" s="17">
        <v>0</v>
      </c>
      <c r="AW1693" s="6">
        <f t="shared" si="787"/>
        <v>0</v>
      </c>
      <c r="AX1693" s="17">
        <v>951.25885049122496</v>
      </c>
      <c r="AY1693" s="6">
        <f t="shared" si="788"/>
        <v>951.25885049122496</v>
      </c>
      <c r="AZ1693" s="20">
        <v>407837399.92283899</v>
      </c>
      <c r="BA1693" s="20">
        <v>378461585.60864902</v>
      </c>
      <c r="BB1693" s="20">
        <v>76744595.358469799</v>
      </c>
      <c r="BC1693" s="20">
        <v>0</v>
      </c>
      <c r="BD1693" s="19">
        <f t="shared" si="789"/>
        <v>863.04358088995775</v>
      </c>
      <c r="BE1693" s="18">
        <v>1.1869068211786101E-2</v>
      </c>
      <c r="BF1693" s="20">
        <v>0</v>
      </c>
      <c r="BG1693" s="20">
        <v>0</v>
      </c>
      <c r="BH1693" s="19">
        <f t="shared" si="809"/>
        <v>0</v>
      </c>
      <c r="BI1693" s="18">
        <v>360.53789163106501</v>
      </c>
      <c r="BJ1693">
        <v>27</v>
      </c>
      <c r="BK1693">
        <v>3040</v>
      </c>
      <c r="BL1693" s="22">
        <v>4611.9232000000002</v>
      </c>
      <c r="BM1693">
        <v>760</v>
      </c>
      <c r="BN1693">
        <v>190</v>
      </c>
      <c r="BO1693">
        <v>4.7293768227745399E-2</v>
      </c>
    </row>
    <row r="1694" spans="1:67" x14ac:dyDescent="0.2">
      <c r="A1694" s="27">
        <v>1693</v>
      </c>
      <c r="B1694" s="36">
        <v>309.03247854091302</v>
      </c>
      <c r="C1694" s="18">
        <v>102.6</v>
      </c>
      <c r="D1694">
        <v>1000</v>
      </c>
      <c r="E1694">
        <v>4000</v>
      </c>
      <c r="F1694">
        <v>0</v>
      </c>
      <c r="G1694" s="23">
        <f t="shared" si="790"/>
        <v>1</v>
      </c>
      <c r="H1694" s="16">
        <v>30.616438356164299</v>
      </c>
      <c r="I1694" s="17">
        <v>160.80858093826501</v>
      </c>
      <c r="J1694" s="6">
        <f t="shared" si="791"/>
        <v>167.26208266607577</v>
      </c>
      <c r="K1694" s="6">
        <f t="shared" si="792"/>
        <v>167.26208266607577</v>
      </c>
      <c r="L1694" s="6">
        <f t="shared" si="793"/>
        <v>1</v>
      </c>
      <c r="M1694" s="6">
        <f t="shared" si="794"/>
        <v>160.80858093826501</v>
      </c>
      <c r="N1694" s="16">
        <v>54.585249442096298</v>
      </c>
      <c r="O1694" s="17">
        <v>117.147712126982</v>
      </c>
      <c r="P1694" s="6">
        <f t="shared" si="795"/>
        <v>111.287893922861</v>
      </c>
      <c r="Q1694" s="6">
        <f t="shared" si="780"/>
        <v>111.287893922861</v>
      </c>
      <c r="R1694" s="17">
        <v>111.287893922861</v>
      </c>
      <c r="S1694" s="6">
        <f t="shared" si="796"/>
        <v>5.8598182041209981</v>
      </c>
      <c r="T1694" s="6">
        <f t="shared" si="797"/>
        <v>117.147712126982</v>
      </c>
      <c r="U1694" s="17">
        <v>56.949027478966599</v>
      </c>
      <c r="V1694" s="6">
        <f t="shared" si="798"/>
        <v>51.370217365160201</v>
      </c>
      <c r="W1694" s="6">
        <f t="shared" si="781"/>
        <v>51.370217365160201</v>
      </c>
      <c r="X1694" s="17">
        <v>51.370217365160201</v>
      </c>
      <c r="Y1694" s="6">
        <f t="shared" si="799"/>
        <v>5.5788101138063979</v>
      </c>
      <c r="Z1694" s="6">
        <f t="shared" si="800"/>
        <v>56.949027478966599</v>
      </c>
      <c r="AA1694" s="17">
        <v>0</v>
      </c>
      <c r="AB1694" s="6">
        <f t="shared" si="801"/>
        <v>0</v>
      </c>
      <c r="AC1694" s="6">
        <f t="shared" si="782"/>
        <v>0</v>
      </c>
      <c r="AD1694" s="17">
        <v>0</v>
      </c>
      <c r="AE1694" s="6">
        <f t="shared" si="802"/>
        <v>0</v>
      </c>
      <c r="AF1694" s="17">
        <v>0</v>
      </c>
      <c r="AG1694" s="6">
        <f t="shared" si="803"/>
        <v>0</v>
      </c>
      <c r="AH1694" s="6">
        <f t="shared" si="783"/>
        <v>0</v>
      </c>
      <c r="AI1694" s="6">
        <f t="shared" si="804"/>
        <v>0</v>
      </c>
      <c r="AJ1694" s="17">
        <v>631.50041204195304</v>
      </c>
      <c r="AK1694" s="6">
        <f t="shared" si="805"/>
        <v>511.42591558730601</v>
      </c>
      <c r="AL1694" s="6">
        <f t="shared" si="784"/>
        <v>511.42591558730601</v>
      </c>
      <c r="AM1694" s="17">
        <v>511.42591558730601</v>
      </c>
      <c r="AN1694" s="6">
        <f t="shared" si="806"/>
        <v>120.07449645464703</v>
      </c>
      <c r="AO1694" s="6">
        <f t="shared" si="807"/>
        <v>631.50041204195304</v>
      </c>
      <c r="AP1694" s="17">
        <v>1671.02166139776</v>
      </c>
      <c r="AQ1694" s="6">
        <f t="shared" si="808"/>
        <v>1671.0216613977632</v>
      </c>
      <c r="AR1694" s="17">
        <v>513.53463878053105</v>
      </c>
      <c r="AS1694" s="6">
        <f t="shared" si="785"/>
        <v>513.53463878053105</v>
      </c>
      <c r="AT1694" s="17">
        <v>206.661239553104</v>
      </c>
      <c r="AU1694" s="6">
        <f t="shared" si="786"/>
        <v>206.661239553104</v>
      </c>
      <c r="AV1694" s="17">
        <v>0</v>
      </c>
      <c r="AW1694" s="6">
        <f t="shared" si="787"/>
        <v>0</v>
      </c>
      <c r="AX1694" s="17">
        <v>950.82578306412802</v>
      </c>
      <c r="AY1694" s="6">
        <f t="shared" si="788"/>
        <v>950.82578306412802</v>
      </c>
      <c r="AZ1694" s="20">
        <v>440279017.04488999</v>
      </c>
      <c r="BA1694" s="20">
        <v>378570139.55341601</v>
      </c>
      <c r="BB1694" s="20">
        <v>137484413.62722099</v>
      </c>
      <c r="BC1694" s="20">
        <v>0</v>
      </c>
      <c r="BD1694" s="19">
        <f t="shared" si="789"/>
        <v>956.33357022552696</v>
      </c>
      <c r="BE1694" s="18">
        <v>9.1790427121192994E-3</v>
      </c>
      <c r="BF1694" s="20">
        <v>0</v>
      </c>
      <c r="BG1694" s="20">
        <v>0</v>
      </c>
      <c r="BH1694" s="19">
        <f t="shared" si="809"/>
        <v>0</v>
      </c>
      <c r="BI1694" s="18">
        <v>432.64546995727801</v>
      </c>
      <c r="BJ1694">
        <v>27</v>
      </c>
      <c r="BK1694">
        <v>3040</v>
      </c>
      <c r="BL1694" s="22">
        <v>4611.9232000000002</v>
      </c>
      <c r="BM1694">
        <v>760</v>
      </c>
      <c r="BN1694">
        <v>190</v>
      </c>
      <c r="BO1694">
        <v>8.4724611064037697E-2</v>
      </c>
    </row>
    <row r="1695" spans="1:67" x14ac:dyDescent="0.2">
      <c r="A1695" s="27">
        <v>1694</v>
      </c>
      <c r="B1695" s="36">
        <v>360.53789163106501</v>
      </c>
      <c r="C1695" s="18">
        <v>102.6</v>
      </c>
      <c r="D1695">
        <v>1000</v>
      </c>
      <c r="E1695">
        <v>4000</v>
      </c>
      <c r="F1695">
        <v>0</v>
      </c>
      <c r="G1695" s="23">
        <f t="shared" si="790"/>
        <v>1</v>
      </c>
      <c r="H1695" s="16">
        <v>38.230593607305899</v>
      </c>
      <c r="I1695" s="17">
        <v>155.43675654003599</v>
      </c>
      <c r="J1695" s="6">
        <f t="shared" si="791"/>
        <v>159.63010985857181</v>
      </c>
      <c r="K1695" s="6">
        <f t="shared" si="792"/>
        <v>159.63010985857181</v>
      </c>
      <c r="L1695" s="6">
        <f t="shared" si="793"/>
        <v>1</v>
      </c>
      <c r="M1695" s="6">
        <f t="shared" si="794"/>
        <v>155.43675654003599</v>
      </c>
      <c r="N1695" s="16">
        <v>59.870925369377801</v>
      </c>
      <c r="O1695" s="17">
        <v>129.060958460872</v>
      </c>
      <c r="P1695" s="6">
        <f t="shared" si="795"/>
        <v>122.60275512539999</v>
      </c>
      <c r="Q1695" s="6">
        <f t="shared" si="780"/>
        <v>122.60275512539999</v>
      </c>
      <c r="R1695" s="17">
        <v>122.60275512539999</v>
      </c>
      <c r="S1695" s="6">
        <f t="shared" si="796"/>
        <v>6.4582033354720068</v>
      </c>
      <c r="T1695" s="6">
        <f t="shared" si="797"/>
        <v>129.060958460872</v>
      </c>
      <c r="U1695" s="17">
        <v>56.919057397533898</v>
      </c>
      <c r="V1695" s="6">
        <f t="shared" si="798"/>
        <v>51.341153077349901</v>
      </c>
      <c r="W1695" s="6">
        <f t="shared" si="781"/>
        <v>51.341153077349901</v>
      </c>
      <c r="X1695" s="17">
        <v>51.341153077349901</v>
      </c>
      <c r="Y1695" s="6">
        <f t="shared" si="799"/>
        <v>5.5779043201839968</v>
      </c>
      <c r="Z1695" s="6">
        <f t="shared" si="800"/>
        <v>56.919057397533898</v>
      </c>
      <c r="AA1695" s="17">
        <v>0</v>
      </c>
      <c r="AB1695" s="6">
        <f t="shared" si="801"/>
        <v>0</v>
      </c>
      <c r="AC1695" s="6">
        <f t="shared" si="782"/>
        <v>0</v>
      </c>
      <c r="AD1695" s="17">
        <v>0</v>
      </c>
      <c r="AE1695" s="6">
        <f t="shared" si="802"/>
        <v>0</v>
      </c>
      <c r="AF1695" s="17">
        <v>0</v>
      </c>
      <c r="AG1695" s="6">
        <f t="shared" si="803"/>
        <v>0</v>
      </c>
      <c r="AH1695" s="6">
        <f t="shared" si="783"/>
        <v>0</v>
      </c>
      <c r="AI1695" s="6">
        <f t="shared" si="804"/>
        <v>0</v>
      </c>
      <c r="AJ1695" s="17">
        <v>418.61259417602298</v>
      </c>
      <c r="AK1695" s="6">
        <f t="shared" si="805"/>
        <v>339.45312966615597</v>
      </c>
      <c r="AL1695" s="6">
        <f t="shared" si="784"/>
        <v>339.45312966615597</v>
      </c>
      <c r="AM1695" s="17">
        <v>339.45312966615597</v>
      </c>
      <c r="AN1695" s="6">
        <f t="shared" si="806"/>
        <v>79.159464509867007</v>
      </c>
      <c r="AO1695" s="6">
        <f t="shared" si="807"/>
        <v>418.61259417602298</v>
      </c>
      <c r="AP1695" s="17">
        <v>1755.9020049589301</v>
      </c>
      <c r="AQ1695" s="6">
        <f t="shared" si="808"/>
        <v>1755.902004958931</v>
      </c>
      <c r="AR1695" s="17">
        <v>598.88200888877498</v>
      </c>
      <c r="AS1695" s="6">
        <f t="shared" si="785"/>
        <v>598.88200888877498</v>
      </c>
      <c r="AT1695" s="17">
        <v>206.57785521856101</v>
      </c>
      <c r="AU1695" s="6">
        <f t="shared" si="786"/>
        <v>206.57785521856101</v>
      </c>
      <c r="AV1695" s="17">
        <v>0</v>
      </c>
      <c r="AW1695" s="6">
        <f t="shared" si="787"/>
        <v>0</v>
      </c>
      <c r="AX1695" s="17">
        <v>950.44214085159501</v>
      </c>
      <c r="AY1695" s="6">
        <f t="shared" si="788"/>
        <v>950.44214085159501</v>
      </c>
      <c r="AZ1695" s="20">
        <v>465201339.08662301</v>
      </c>
      <c r="BA1695" s="20">
        <v>378654593.34661698</v>
      </c>
      <c r="BB1695" s="20">
        <v>205082680.03825799</v>
      </c>
      <c r="BC1695" s="20">
        <v>0</v>
      </c>
      <c r="BD1695" s="19">
        <f t="shared" si="789"/>
        <v>1048.9386124714979</v>
      </c>
      <c r="BE1695" s="18">
        <v>5.6980121421177704E-3</v>
      </c>
      <c r="BF1695" s="20">
        <v>0</v>
      </c>
      <c r="BG1695" s="20">
        <v>0</v>
      </c>
      <c r="BH1695" s="19">
        <f t="shared" si="809"/>
        <v>0</v>
      </c>
      <c r="BI1695" s="18">
        <v>504.75304828349101</v>
      </c>
      <c r="BJ1695">
        <v>27</v>
      </c>
      <c r="BK1695">
        <v>3040</v>
      </c>
      <c r="BL1695" s="22">
        <v>4611.9232000000002</v>
      </c>
      <c r="BM1695">
        <v>760</v>
      </c>
      <c r="BN1695">
        <v>190</v>
      </c>
      <c r="BO1695">
        <v>0.12638196464454801</v>
      </c>
    </row>
    <row r="1696" spans="1:67" x14ac:dyDescent="0.2">
      <c r="A1696" s="27">
        <v>1695</v>
      </c>
      <c r="B1696" s="36">
        <v>412.043304721217</v>
      </c>
      <c r="C1696" s="18">
        <v>102.6</v>
      </c>
      <c r="D1696">
        <v>1000</v>
      </c>
      <c r="E1696">
        <v>4000</v>
      </c>
      <c r="F1696">
        <v>0</v>
      </c>
      <c r="G1696" s="23">
        <f t="shared" si="790"/>
        <v>1</v>
      </c>
      <c r="H1696" s="16">
        <v>45.559360730593603</v>
      </c>
      <c r="I1696" s="17">
        <v>151.66086059477499</v>
      </c>
      <c r="J1696" s="6">
        <f t="shared" si="791"/>
        <v>154.19388810688989</v>
      </c>
      <c r="K1696" s="6">
        <f t="shared" si="792"/>
        <v>154.19388810688989</v>
      </c>
      <c r="L1696" s="6">
        <f t="shared" si="793"/>
        <v>1</v>
      </c>
      <c r="M1696" s="6">
        <f t="shared" si="794"/>
        <v>151.66086059477499</v>
      </c>
      <c r="N1696" s="16">
        <v>64.662263251220196</v>
      </c>
      <c r="O1696" s="17">
        <v>141.09939234967601</v>
      </c>
      <c r="P1696" s="6">
        <f t="shared" si="795"/>
        <v>134.03637054622899</v>
      </c>
      <c r="Q1696" s="6">
        <f t="shared" si="780"/>
        <v>134.03637054622899</v>
      </c>
      <c r="R1696" s="17">
        <v>134.03637054622899</v>
      </c>
      <c r="S1696" s="6">
        <f t="shared" si="796"/>
        <v>7.0630218034470147</v>
      </c>
      <c r="T1696" s="6">
        <f t="shared" si="797"/>
        <v>141.09939234967601</v>
      </c>
      <c r="U1696" s="17">
        <v>56.8934449785514</v>
      </c>
      <c r="V1696" s="6">
        <f t="shared" si="798"/>
        <v>51.316239236299303</v>
      </c>
      <c r="W1696" s="6">
        <f t="shared" si="781"/>
        <v>51.316239236299303</v>
      </c>
      <c r="X1696" s="17">
        <v>51.316239236299303</v>
      </c>
      <c r="Y1696" s="6">
        <f t="shared" si="799"/>
        <v>5.5772057422520973</v>
      </c>
      <c r="Z1696" s="6">
        <f t="shared" si="800"/>
        <v>56.8934449785514</v>
      </c>
      <c r="AA1696" s="17">
        <v>0</v>
      </c>
      <c r="AB1696" s="6">
        <f t="shared" si="801"/>
        <v>0</v>
      </c>
      <c r="AC1696" s="6">
        <f t="shared" si="782"/>
        <v>0</v>
      </c>
      <c r="AD1696" s="17">
        <v>0</v>
      </c>
      <c r="AE1696" s="6">
        <f t="shared" si="802"/>
        <v>0</v>
      </c>
      <c r="AF1696" s="17">
        <v>0</v>
      </c>
      <c r="AG1696" s="6">
        <f t="shared" si="803"/>
        <v>0</v>
      </c>
      <c r="AH1696" s="6">
        <f t="shared" si="783"/>
        <v>0</v>
      </c>
      <c r="AI1696" s="6">
        <f t="shared" si="804"/>
        <v>0</v>
      </c>
      <c r="AJ1696" s="17">
        <v>315.09009997201298</v>
      </c>
      <c r="AK1696" s="6">
        <f t="shared" si="805"/>
        <v>255.772208149497</v>
      </c>
      <c r="AL1696" s="6">
        <f t="shared" si="784"/>
        <v>255.772208149497</v>
      </c>
      <c r="AM1696" s="17">
        <v>255.772208149497</v>
      </c>
      <c r="AN1696" s="6">
        <f t="shared" si="806"/>
        <v>59.317891822515975</v>
      </c>
      <c r="AO1696" s="6">
        <f t="shared" si="807"/>
        <v>315.09009997201298</v>
      </c>
      <c r="AP1696" s="17">
        <v>1840.79353262731</v>
      </c>
      <c r="AQ1696" s="6">
        <f t="shared" si="808"/>
        <v>1840.7935326273109</v>
      </c>
      <c r="AR1696" s="17">
        <v>684.19013956986396</v>
      </c>
      <c r="AS1696" s="6">
        <f t="shared" si="785"/>
        <v>684.19013956986396</v>
      </c>
      <c r="AT1696" s="17">
        <v>206.50347365459899</v>
      </c>
      <c r="AU1696" s="6">
        <f t="shared" si="786"/>
        <v>206.50347365459899</v>
      </c>
      <c r="AV1696" s="17">
        <v>0</v>
      </c>
      <c r="AW1696" s="6">
        <f t="shared" si="787"/>
        <v>0</v>
      </c>
      <c r="AX1696" s="17">
        <v>950.09991940284795</v>
      </c>
      <c r="AY1696" s="6">
        <f t="shared" si="788"/>
        <v>950.09991940284795</v>
      </c>
      <c r="AZ1696" s="20">
        <v>485604672.99778801</v>
      </c>
      <c r="BA1696" s="20">
        <v>378726280.25564301</v>
      </c>
      <c r="BB1696" s="20">
        <v>268551898.907947</v>
      </c>
      <c r="BC1696" s="20">
        <v>0</v>
      </c>
      <c r="BD1696" s="19">
        <f t="shared" si="789"/>
        <v>1132.8828521613782</v>
      </c>
      <c r="BE1696" s="18">
        <v>0.77547989670392403</v>
      </c>
      <c r="BF1696" s="20">
        <v>0</v>
      </c>
      <c r="BG1696" s="20">
        <v>0</v>
      </c>
      <c r="BH1696" s="19">
        <f t="shared" si="809"/>
        <v>0</v>
      </c>
      <c r="BI1696" s="18">
        <v>576.86062660970504</v>
      </c>
      <c r="BJ1696">
        <v>27</v>
      </c>
      <c r="BK1696">
        <v>3040</v>
      </c>
      <c r="BL1696" s="22">
        <v>4611.9232000000002</v>
      </c>
      <c r="BM1696">
        <v>760</v>
      </c>
      <c r="BN1696">
        <v>190</v>
      </c>
      <c r="BO1696">
        <v>0.16549479744793</v>
      </c>
    </row>
    <row r="1697" spans="1:67" x14ac:dyDescent="0.2">
      <c r="A1697" s="27">
        <v>1696</v>
      </c>
      <c r="B1697" s="36">
        <v>463.54871781137001</v>
      </c>
      <c r="C1697" s="18">
        <v>102.6</v>
      </c>
      <c r="D1697">
        <v>1000</v>
      </c>
      <c r="E1697">
        <v>4000</v>
      </c>
      <c r="F1697">
        <v>0</v>
      </c>
      <c r="G1697" s="23">
        <f t="shared" si="790"/>
        <v>1</v>
      </c>
      <c r="H1697" s="16">
        <v>52.534246575342401</v>
      </c>
      <c r="I1697" s="17">
        <v>149.38664996759101</v>
      </c>
      <c r="J1697" s="6">
        <f t="shared" si="791"/>
        <v>151.10794284723735</v>
      </c>
      <c r="K1697" s="6">
        <f t="shared" si="792"/>
        <v>151.10794284723735</v>
      </c>
      <c r="L1697" s="6">
        <f t="shared" si="793"/>
        <v>1</v>
      </c>
      <c r="M1697" s="6">
        <f t="shared" si="794"/>
        <v>149.38664996759101</v>
      </c>
      <c r="N1697" s="16">
        <v>69.028862518013</v>
      </c>
      <c r="O1697" s="17">
        <v>153.0846368476</v>
      </c>
      <c r="P1697" s="6">
        <f t="shared" si="795"/>
        <v>145.41931472024601</v>
      </c>
      <c r="Q1697" s="6">
        <f t="shared" si="780"/>
        <v>145.41931472024601</v>
      </c>
      <c r="R1697" s="17">
        <v>145.41931472024601</v>
      </c>
      <c r="S1697" s="6">
        <f t="shared" si="796"/>
        <v>7.6653221273539884</v>
      </c>
      <c r="T1697" s="6">
        <f t="shared" si="797"/>
        <v>153.0846368476</v>
      </c>
      <c r="U1697" s="17">
        <v>56.871327256375899</v>
      </c>
      <c r="V1697" s="6">
        <f t="shared" si="798"/>
        <v>51.294663507117797</v>
      </c>
      <c r="W1697" s="6">
        <f t="shared" si="781"/>
        <v>51.294663507117797</v>
      </c>
      <c r="X1697" s="17">
        <v>51.294663507117797</v>
      </c>
      <c r="Y1697" s="6">
        <f t="shared" si="799"/>
        <v>5.5766637492581026</v>
      </c>
      <c r="Z1697" s="6">
        <f t="shared" si="800"/>
        <v>56.871327256375899</v>
      </c>
      <c r="AA1697" s="17">
        <v>0</v>
      </c>
      <c r="AB1697" s="6">
        <f t="shared" si="801"/>
        <v>0</v>
      </c>
      <c r="AC1697" s="6">
        <f t="shared" si="782"/>
        <v>0</v>
      </c>
      <c r="AD1697" s="17">
        <v>0</v>
      </c>
      <c r="AE1697" s="6">
        <f t="shared" si="802"/>
        <v>0</v>
      </c>
      <c r="AF1697" s="17">
        <v>0</v>
      </c>
      <c r="AG1697" s="6">
        <f t="shared" si="803"/>
        <v>0</v>
      </c>
      <c r="AH1697" s="6">
        <f t="shared" si="783"/>
        <v>0</v>
      </c>
      <c r="AI1697" s="6">
        <f t="shared" si="804"/>
        <v>0</v>
      </c>
      <c r="AJ1697" s="17">
        <v>257.04254342840898</v>
      </c>
      <c r="AK1697" s="6">
        <f t="shared" si="805"/>
        <v>208.82917121472099</v>
      </c>
      <c r="AL1697" s="6">
        <f t="shared" si="784"/>
        <v>208.82917121472099</v>
      </c>
      <c r="AM1697" s="17">
        <v>208.82917121472099</v>
      </c>
      <c r="AN1697" s="6">
        <f t="shared" si="806"/>
        <v>48.21337221368799</v>
      </c>
      <c r="AO1697" s="6">
        <f t="shared" si="807"/>
        <v>257.04254342840898</v>
      </c>
      <c r="AP1697" s="17">
        <v>1925.6945258992901</v>
      </c>
      <c r="AQ1697" s="6">
        <f t="shared" si="808"/>
        <v>1925.6945258992891</v>
      </c>
      <c r="AR1697" s="17">
        <v>769.46506019172602</v>
      </c>
      <c r="AS1697" s="6">
        <f t="shared" si="785"/>
        <v>769.46506019172602</v>
      </c>
      <c r="AT1697" s="17">
        <v>206.436711532761</v>
      </c>
      <c r="AU1697" s="6">
        <f t="shared" si="786"/>
        <v>206.436711532761</v>
      </c>
      <c r="AV1697" s="17">
        <v>0</v>
      </c>
      <c r="AW1697" s="6">
        <f t="shared" si="787"/>
        <v>0</v>
      </c>
      <c r="AX1697" s="17">
        <v>949.79275417480198</v>
      </c>
      <c r="AY1697" s="6">
        <f t="shared" si="788"/>
        <v>949.79275417480198</v>
      </c>
      <c r="AZ1697" s="20">
        <v>503026861.261531</v>
      </c>
      <c r="BA1697" s="20">
        <v>378786571.01019502</v>
      </c>
      <c r="BB1697" s="20">
        <v>327572239.04386002</v>
      </c>
      <c r="BC1697" s="20">
        <v>0</v>
      </c>
      <c r="BD1697" s="19">
        <f t="shared" si="789"/>
        <v>1209.385671315586</v>
      </c>
      <c r="BE1697" s="18">
        <v>2.06337003634171</v>
      </c>
      <c r="BF1697" s="20">
        <v>0</v>
      </c>
      <c r="BG1697" s="20">
        <v>0</v>
      </c>
      <c r="BH1697" s="19">
        <f t="shared" si="809"/>
        <v>0</v>
      </c>
      <c r="BI1697" s="18">
        <v>648.96820493591804</v>
      </c>
      <c r="BJ1697">
        <v>27</v>
      </c>
      <c r="BK1697">
        <v>3040</v>
      </c>
      <c r="BL1697" s="22">
        <v>4611.9232000000002</v>
      </c>
      <c r="BM1697">
        <v>760</v>
      </c>
      <c r="BN1697">
        <v>190</v>
      </c>
      <c r="BO1697">
        <v>0.201866013871349</v>
      </c>
    </row>
    <row r="1698" spans="1:67" x14ac:dyDescent="0.2">
      <c r="A1698" s="27">
        <v>1697</v>
      </c>
      <c r="B1698" s="36">
        <v>515.05413090152194</v>
      </c>
      <c r="C1698" s="18">
        <v>102.6</v>
      </c>
      <c r="D1698">
        <v>1000</v>
      </c>
      <c r="E1698">
        <v>4000</v>
      </c>
      <c r="F1698">
        <v>0</v>
      </c>
      <c r="G1698" s="23">
        <f t="shared" si="790"/>
        <v>1</v>
      </c>
      <c r="H1698" s="16">
        <v>58.162100456620998</v>
      </c>
      <c r="I1698" s="17">
        <v>148.34635075615199</v>
      </c>
      <c r="J1698" s="6">
        <f t="shared" si="791"/>
        <v>149.4192832589014</v>
      </c>
      <c r="K1698" s="6">
        <f t="shared" si="792"/>
        <v>149.4192832589014</v>
      </c>
      <c r="L1698" s="6">
        <f t="shared" si="793"/>
        <v>1</v>
      </c>
      <c r="M1698" s="6">
        <f t="shared" si="794"/>
        <v>148.34635075615199</v>
      </c>
      <c r="N1698" s="16">
        <v>72.740187992678102</v>
      </c>
      <c r="O1698" s="17">
        <v>165.011605489386</v>
      </c>
      <c r="P1698" s="6">
        <f t="shared" si="795"/>
        <v>156.74677926636801</v>
      </c>
      <c r="Q1698" s="6">
        <f t="shared" si="780"/>
        <v>156.74677926636801</v>
      </c>
      <c r="R1698" s="17">
        <v>156.74677926636801</v>
      </c>
      <c r="S1698" s="6">
        <f t="shared" si="796"/>
        <v>8.264826223017991</v>
      </c>
      <c r="T1698" s="6">
        <f t="shared" si="797"/>
        <v>165.011605489386</v>
      </c>
      <c r="U1698" s="17">
        <v>56.852031502825596</v>
      </c>
      <c r="V1698" s="6">
        <f t="shared" si="798"/>
        <v>51.2757918126226</v>
      </c>
      <c r="W1698" s="6">
        <f t="shared" si="781"/>
        <v>51.2757918126226</v>
      </c>
      <c r="X1698" s="17">
        <v>51.2757918126226</v>
      </c>
      <c r="Y1698" s="6">
        <f t="shared" si="799"/>
        <v>5.5762396902029963</v>
      </c>
      <c r="Z1698" s="6">
        <f t="shared" si="800"/>
        <v>56.852031502825596</v>
      </c>
      <c r="AA1698" s="17">
        <v>0</v>
      </c>
      <c r="AB1698" s="6">
        <f t="shared" si="801"/>
        <v>0</v>
      </c>
      <c r="AC1698" s="6">
        <f t="shared" si="782"/>
        <v>0</v>
      </c>
      <c r="AD1698" s="17">
        <v>0</v>
      </c>
      <c r="AE1698" s="6">
        <f t="shared" si="802"/>
        <v>0</v>
      </c>
      <c r="AF1698" s="17">
        <v>0</v>
      </c>
      <c r="AG1698" s="6">
        <f t="shared" si="803"/>
        <v>0</v>
      </c>
      <c r="AH1698" s="6">
        <f t="shared" si="783"/>
        <v>0</v>
      </c>
      <c r="AI1698" s="6">
        <f t="shared" si="804"/>
        <v>0</v>
      </c>
      <c r="AJ1698" s="17">
        <v>220.90773389472599</v>
      </c>
      <c r="AK1698" s="6">
        <f t="shared" si="805"/>
        <v>179.57936173503299</v>
      </c>
      <c r="AL1698" s="6">
        <f t="shared" si="784"/>
        <v>179.57936173503299</v>
      </c>
      <c r="AM1698" s="17">
        <v>179.57936173503299</v>
      </c>
      <c r="AN1698" s="6">
        <f t="shared" si="806"/>
        <v>41.328372159693004</v>
      </c>
      <c r="AO1698" s="6">
        <f t="shared" si="807"/>
        <v>220.90773389472599</v>
      </c>
      <c r="AP1698" s="17">
        <v>2010.60360119448</v>
      </c>
      <c r="AQ1698" s="6">
        <f t="shared" si="808"/>
        <v>2010.6036011944818</v>
      </c>
      <c r="AR1698" s="17">
        <v>854.71162504453196</v>
      </c>
      <c r="AS1698" s="6">
        <f t="shared" si="785"/>
        <v>854.71162504453196</v>
      </c>
      <c r="AT1698" s="17">
        <v>206.376455124741</v>
      </c>
      <c r="AU1698" s="6">
        <f t="shared" si="786"/>
        <v>206.376455124741</v>
      </c>
      <c r="AV1698" s="17">
        <v>0</v>
      </c>
      <c r="AW1698" s="6">
        <f t="shared" si="787"/>
        <v>0</v>
      </c>
      <c r="AX1698" s="17">
        <v>949.51552102520895</v>
      </c>
      <c r="AY1698" s="6">
        <f t="shared" si="788"/>
        <v>949.51552102520895</v>
      </c>
      <c r="AZ1698" s="20">
        <v>518009256.25791401</v>
      </c>
      <c r="BA1698" s="20">
        <v>378839304.47033298</v>
      </c>
      <c r="BB1698" s="20">
        <v>377559532.90347302</v>
      </c>
      <c r="BC1698" s="20">
        <v>0</v>
      </c>
      <c r="BD1698" s="19">
        <f t="shared" si="789"/>
        <v>1274.40809363172</v>
      </c>
      <c r="BE1698" s="18">
        <v>4.0914936852380803</v>
      </c>
      <c r="BF1698" s="20">
        <v>0</v>
      </c>
      <c r="BG1698" s="20">
        <v>0</v>
      </c>
      <c r="BH1698" s="19">
        <f t="shared" si="809"/>
        <v>0</v>
      </c>
      <c r="BI1698" s="18">
        <v>721.07578326213104</v>
      </c>
      <c r="BJ1698">
        <v>27</v>
      </c>
      <c r="BK1698">
        <v>3040</v>
      </c>
      <c r="BL1698" s="22">
        <v>4611.9232000000002</v>
      </c>
      <c r="BM1698">
        <v>760</v>
      </c>
      <c r="BN1698">
        <v>190</v>
      </c>
      <c r="BO1698">
        <v>0.23267062596274399</v>
      </c>
    </row>
    <row r="1699" spans="1:67" x14ac:dyDescent="0.2">
      <c r="A1699" s="27">
        <v>1698</v>
      </c>
      <c r="B1699" s="36">
        <v>566.55954399167399</v>
      </c>
      <c r="C1699" s="18">
        <v>102.6</v>
      </c>
      <c r="D1699">
        <v>1000</v>
      </c>
      <c r="E1699">
        <v>4000</v>
      </c>
      <c r="F1699">
        <v>0</v>
      </c>
      <c r="G1699" s="23">
        <f t="shared" si="790"/>
        <v>1</v>
      </c>
      <c r="H1699" s="16">
        <v>62.283105022831002</v>
      </c>
      <c r="I1699" s="17">
        <v>148.844383510711</v>
      </c>
      <c r="J1699" s="6">
        <f t="shared" si="791"/>
        <v>149.55143266981921</v>
      </c>
      <c r="K1699" s="6">
        <f t="shared" si="792"/>
        <v>149.55143266981921</v>
      </c>
      <c r="L1699" s="6">
        <f t="shared" si="793"/>
        <v>1</v>
      </c>
      <c r="M1699" s="6">
        <f t="shared" si="794"/>
        <v>148.844383510711</v>
      </c>
      <c r="N1699" s="16">
        <v>75.705932614142597</v>
      </c>
      <c r="O1699" s="17">
        <v>176.912397139761</v>
      </c>
      <c r="P1699" s="6">
        <f t="shared" si="795"/>
        <v>168.049274132753</v>
      </c>
      <c r="Q1699" s="6">
        <f t="shared" si="780"/>
        <v>168.049274132753</v>
      </c>
      <c r="R1699" s="17">
        <v>168.049274132753</v>
      </c>
      <c r="S1699" s="6">
        <f t="shared" si="796"/>
        <v>8.8631230070079994</v>
      </c>
      <c r="T1699" s="6">
        <f t="shared" si="797"/>
        <v>176.912397139761</v>
      </c>
      <c r="U1699" s="17">
        <v>56.834959231258303</v>
      </c>
      <c r="V1699" s="6">
        <f t="shared" si="798"/>
        <v>51.259062151124397</v>
      </c>
      <c r="W1699" s="6">
        <f t="shared" si="781"/>
        <v>51.259062151124397</v>
      </c>
      <c r="X1699" s="17">
        <v>51.259062151124397</v>
      </c>
      <c r="Y1699" s="6">
        <f t="shared" si="799"/>
        <v>5.5758970801339061</v>
      </c>
      <c r="Z1699" s="6">
        <f t="shared" si="800"/>
        <v>56.834959231258303</v>
      </c>
      <c r="AA1699" s="17">
        <v>0</v>
      </c>
      <c r="AB1699" s="6">
        <f t="shared" si="801"/>
        <v>0</v>
      </c>
      <c r="AC1699" s="6">
        <f t="shared" si="782"/>
        <v>0</v>
      </c>
      <c r="AD1699" s="17">
        <v>0</v>
      </c>
      <c r="AE1699" s="6">
        <f t="shared" si="802"/>
        <v>0</v>
      </c>
      <c r="AF1699" s="17">
        <v>0</v>
      </c>
      <c r="AG1699" s="6">
        <f t="shared" si="803"/>
        <v>0</v>
      </c>
      <c r="AH1699" s="6">
        <f t="shared" si="783"/>
        <v>0</v>
      </c>
      <c r="AI1699" s="6">
        <f t="shared" si="804"/>
        <v>0</v>
      </c>
      <c r="AJ1699" s="17">
        <v>199.01693493595201</v>
      </c>
      <c r="AK1699" s="6">
        <f t="shared" si="805"/>
        <v>161.86548333428101</v>
      </c>
      <c r="AL1699" s="6">
        <f t="shared" si="784"/>
        <v>161.86548333428101</v>
      </c>
      <c r="AM1699" s="17">
        <v>161.86548333428101</v>
      </c>
      <c r="AN1699" s="6">
        <f t="shared" si="806"/>
        <v>37.151451601670999</v>
      </c>
      <c r="AO1699" s="6">
        <f t="shared" si="807"/>
        <v>199.01693493595201</v>
      </c>
      <c r="AP1699" s="17">
        <v>2095.5196320539999</v>
      </c>
      <c r="AQ1699" s="6">
        <f t="shared" si="808"/>
        <v>2095.5196320539999</v>
      </c>
      <c r="AR1699" s="17">
        <v>939.93378630798395</v>
      </c>
      <c r="AS1699" s="6">
        <f t="shared" si="785"/>
        <v>939.93378630798395</v>
      </c>
      <c r="AT1699" s="17">
        <v>206.32179767502001</v>
      </c>
      <c r="AU1699" s="6">
        <f t="shared" si="786"/>
        <v>206.32179767502001</v>
      </c>
      <c r="AV1699" s="17">
        <v>0</v>
      </c>
      <c r="AW1699" s="6">
        <f t="shared" si="787"/>
        <v>0</v>
      </c>
      <c r="AX1699" s="17">
        <v>949.26404807099595</v>
      </c>
      <c r="AY1699" s="6">
        <f t="shared" si="788"/>
        <v>949.26404807099595</v>
      </c>
      <c r="AZ1699" s="20">
        <v>531069212.03959602</v>
      </c>
      <c r="BA1699" s="20">
        <v>378883586.159118</v>
      </c>
      <c r="BB1699" s="20">
        <v>416415141.20106298</v>
      </c>
      <c r="BC1699" s="20">
        <v>0</v>
      </c>
      <c r="BD1699" s="19">
        <f t="shared" si="789"/>
        <v>1326.367939399777</v>
      </c>
      <c r="BE1699" s="18">
        <v>6.8527953678106899</v>
      </c>
      <c r="BF1699" s="20">
        <v>0</v>
      </c>
      <c r="BG1699" s="20">
        <v>0</v>
      </c>
      <c r="BH1699" s="19">
        <f t="shared" si="809"/>
        <v>0</v>
      </c>
      <c r="BI1699" s="18">
        <v>793.18336158834404</v>
      </c>
      <c r="BJ1699">
        <v>27</v>
      </c>
      <c r="BK1699">
        <v>3040</v>
      </c>
      <c r="BL1699" s="22">
        <v>4611.9232000000002</v>
      </c>
      <c r="BM1699">
        <v>760</v>
      </c>
      <c r="BN1699">
        <v>190</v>
      </c>
      <c r="BO1699">
        <v>0.25661534968681599</v>
      </c>
    </row>
    <row r="1700" spans="1:67" x14ac:dyDescent="0.2">
      <c r="A1700" s="27">
        <v>1699</v>
      </c>
      <c r="B1700" s="36">
        <v>618.06495708182604</v>
      </c>
      <c r="C1700" s="18">
        <v>102.6</v>
      </c>
      <c r="D1700">
        <v>1000</v>
      </c>
      <c r="E1700">
        <v>4000</v>
      </c>
      <c r="F1700">
        <v>0</v>
      </c>
      <c r="G1700" s="23">
        <f t="shared" si="790"/>
        <v>1</v>
      </c>
      <c r="H1700" s="16">
        <v>66.392694063926896</v>
      </c>
      <c r="I1700" s="17">
        <v>150.414748241876</v>
      </c>
      <c r="J1700" s="6">
        <f t="shared" si="791"/>
        <v>150.93704111321432</v>
      </c>
      <c r="K1700" s="6">
        <f t="shared" si="792"/>
        <v>150.93704111321432</v>
      </c>
      <c r="L1700" s="6">
        <f t="shared" si="793"/>
        <v>1</v>
      </c>
      <c r="M1700" s="6">
        <f t="shared" si="794"/>
        <v>150.414748241876</v>
      </c>
      <c r="N1700" s="16">
        <v>78.408297496260204</v>
      </c>
      <c r="O1700" s="17">
        <v>188.73460018241499</v>
      </c>
      <c r="P1700" s="6">
        <f t="shared" si="795"/>
        <v>179.27702877425199</v>
      </c>
      <c r="Q1700" s="6">
        <f t="shared" si="780"/>
        <v>179.27702877425199</v>
      </c>
      <c r="R1700" s="17">
        <v>179.27702877425199</v>
      </c>
      <c r="S1700" s="6">
        <f t="shared" si="796"/>
        <v>9.4575714081630053</v>
      </c>
      <c r="T1700" s="6">
        <f t="shared" si="797"/>
        <v>188.73460018241499</v>
      </c>
      <c r="U1700" s="17">
        <v>56.819963666274397</v>
      </c>
      <c r="V1700" s="6">
        <f t="shared" si="798"/>
        <v>51.2443238870936</v>
      </c>
      <c r="W1700" s="6">
        <f t="shared" si="781"/>
        <v>51.2443238870936</v>
      </c>
      <c r="X1700" s="17">
        <v>51.2443238870936</v>
      </c>
      <c r="Y1700" s="6">
        <f t="shared" si="799"/>
        <v>5.575639779180797</v>
      </c>
      <c r="Z1700" s="6">
        <f t="shared" si="800"/>
        <v>56.819963666274397</v>
      </c>
      <c r="AA1700" s="17">
        <v>0</v>
      </c>
      <c r="AB1700" s="6">
        <f t="shared" si="801"/>
        <v>0</v>
      </c>
      <c r="AC1700" s="6">
        <f t="shared" si="782"/>
        <v>0</v>
      </c>
      <c r="AD1700" s="17">
        <v>0</v>
      </c>
      <c r="AE1700" s="6">
        <f t="shared" si="802"/>
        <v>0</v>
      </c>
      <c r="AF1700" s="17">
        <v>0</v>
      </c>
      <c r="AG1700" s="6">
        <f t="shared" si="803"/>
        <v>0</v>
      </c>
      <c r="AH1700" s="6">
        <f t="shared" si="783"/>
        <v>0</v>
      </c>
      <c r="AI1700" s="6">
        <f t="shared" si="804"/>
        <v>0</v>
      </c>
      <c r="AJ1700" s="17">
        <v>184.44533531962</v>
      </c>
      <c r="AK1700" s="6">
        <f t="shared" si="805"/>
        <v>150.33722464190299</v>
      </c>
      <c r="AL1700" s="6">
        <f t="shared" si="784"/>
        <v>150.33722464190299</v>
      </c>
      <c r="AM1700" s="17">
        <v>150.33722464190299</v>
      </c>
      <c r="AN1700" s="6">
        <f t="shared" si="806"/>
        <v>34.108110677717008</v>
      </c>
      <c r="AO1700" s="6">
        <f t="shared" si="807"/>
        <v>184.44533531962</v>
      </c>
      <c r="AP1700" s="17">
        <v>2180.4416920635999</v>
      </c>
      <c r="AQ1700" s="6">
        <f t="shared" si="808"/>
        <v>2180.4416920635986</v>
      </c>
      <c r="AR1700" s="17">
        <v>1025.13479430537</v>
      </c>
      <c r="AS1700" s="6">
        <f t="shared" si="785"/>
        <v>1025.13479430537</v>
      </c>
      <c r="AT1700" s="17">
        <v>206.271993456225</v>
      </c>
      <c r="AU1700" s="6">
        <f t="shared" si="786"/>
        <v>206.271993456225</v>
      </c>
      <c r="AV1700" s="17">
        <v>0</v>
      </c>
      <c r="AW1700" s="6">
        <f t="shared" si="787"/>
        <v>0</v>
      </c>
      <c r="AX1700" s="17">
        <v>949.03490430200395</v>
      </c>
      <c r="AY1700" s="6">
        <f t="shared" si="788"/>
        <v>949.03490430200395</v>
      </c>
      <c r="AZ1700" s="20">
        <v>542713843.81328404</v>
      </c>
      <c r="BA1700" s="20">
        <v>378910828.02036899</v>
      </c>
      <c r="BB1700" s="20">
        <v>452088700.30082601</v>
      </c>
      <c r="BC1700" s="20">
        <v>0</v>
      </c>
      <c r="BD1700" s="19">
        <f t="shared" si="789"/>
        <v>1373.713372134479</v>
      </c>
      <c r="BE1700" s="18">
        <v>9.5975956162522102</v>
      </c>
      <c r="BF1700" s="20">
        <v>0</v>
      </c>
      <c r="BG1700" s="20">
        <v>0</v>
      </c>
      <c r="BH1700" s="19">
        <f t="shared" si="809"/>
        <v>0</v>
      </c>
      <c r="BI1700" s="18">
        <v>865.29093991455704</v>
      </c>
      <c r="BJ1700">
        <v>27</v>
      </c>
      <c r="BK1700">
        <v>3040</v>
      </c>
      <c r="BL1700" s="22">
        <v>4611.9232000000002</v>
      </c>
      <c r="BM1700">
        <v>760</v>
      </c>
      <c r="BN1700">
        <v>190</v>
      </c>
      <c r="BO1700">
        <v>0.27859913926890301</v>
      </c>
    </row>
    <row r="1701" spans="1:67" x14ac:dyDescent="0.2">
      <c r="A1701" s="27">
        <v>1700</v>
      </c>
      <c r="B1701" s="36">
        <v>669.57037017197899</v>
      </c>
      <c r="C1701" s="18">
        <v>102.6</v>
      </c>
      <c r="D1701">
        <v>1000</v>
      </c>
      <c r="E1701">
        <v>4000</v>
      </c>
      <c r="F1701">
        <v>0</v>
      </c>
      <c r="G1701" s="23">
        <f t="shared" si="790"/>
        <v>1</v>
      </c>
      <c r="H1701" s="16">
        <v>69.8059360730593</v>
      </c>
      <c r="I1701" s="17">
        <v>151.99512883954</v>
      </c>
      <c r="J1701" s="6">
        <f t="shared" si="791"/>
        <v>152.36440067840897</v>
      </c>
      <c r="K1701" s="6">
        <f t="shared" si="792"/>
        <v>152.36440067840897</v>
      </c>
      <c r="L1701" s="6">
        <f t="shared" si="793"/>
        <v>1</v>
      </c>
      <c r="M1701" s="6">
        <f t="shared" si="794"/>
        <v>151.99512883954</v>
      </c>
      <c r="N1701" s="16">
        <v>80.756623301250698</v>
      </c>
      <c r="O1701" s="17">
        <v>200.483240621351</v>
      </c>
      <c r="P1701" s="6">
        <f t="shared" si="795"/>
        <v>190.43483115507601</v>
      </c>
      <c r="Q1701" s="6">
        <f t="shared" si="780"/>
        <v>190.43483115507601</v>
      </c>
      <c r="R1701" s="17">
        <v>190.43483115507601</v>
      </c>
      <c r="S1701" s="6">
        <f t="shared" si="796"/>
        <v>10.04840946627499</v>
      </c>
      <c r="T1701" s="6">
        <f t="shared" si="797"/>
        <v>200.483240621351</v>
      </c>
      <c r="U1701" s="17">
        <v>56.806695189844902</v>
      </c>
      <c r="V1701" s="6">
        <f t="shared" si="798"/>
        <v>51.231246553851598</v>
      </c>
      <c r="W1701" s="6">
        <f t="shared" si="781"/>
        <v>51.231246553851598</v>
      </c>
      <c r="X1701" s="17">
        <v>51.231246553851598</v>
      </c>
      <c r="Y1701" s="6">
        <f t="shared" si="799"/>
        <v>5.575448635993304</v>
      </c>
      <c r="Z1701" s="6">
        <f t="shared" si="800"/>
        <v>56.806695189844902</v>
      </c>
      <c r="AA1701" s="17">
        <v>0</v>
      </c>
      <c r="AB1701" s="6">
        <f t="shared" si="801"/>
        <v>0</v>
      </c>
      <c r="AC1701" s="6">
        <f t="shared" si="782"/>
        <v>0</v>
      </c>
      <c r="AD1701" s="17">
        <v>0</v>
      </c>
      <c r="AE1701" s="6">
        <f t="shared" si="802"/>
        <v>0</v>
      </c>
      <c r="AF1701" s="17">
        <v>0</v>
      </c>
      <c r="AG1701" s="6">
        <f t="shared" si="803"/>
        <v>0</v>
      </c>
      <c r="AH1701" s="6">
        <f t="shared" si="783"/>
        <v>0</v>
      </c>
      <c r="AI1701" s="6">
        <f t="shared" si="804"/>
        <v>0</v>
      </c>
      <c r="AJ1701" s="17">
        <v>172.230097419098</v>
      </c>
      <c r="AK1701" s="6">
        <f t="shared" si="805"/>
        <v>140.410136104976</v>
      </c>
      <c r="AL1701" s="6">
        <f t="shared" si="784"/>
        <v>140.410136104976</v>
      </c>
      <c r="AM1701" s="17">
        <v>140.410136104976</v>
      </c>
      <c r="AN1701" s="6">
        <f t="shared" si="806"/>
        <v>31.819961314121997</v>
      </c>
      <c r="AO1701" s="6">
        <f t="shared" si="807"/>
        <v>172.230097419098</v>
      </c>
      <c r="AP1701" s="17">
        <v>2265.3690123346901</v>
      </c>
      <c r="AQ1701" s="6">
        <f t="shared" si="808"/>
        <v>2265.3690123346869</v>
      </c>
      <c r="AR1701" s="17">
        <v>1110.3173466814201</v>
      </c>
      <c r="AS1701" s="6">
        <f t="shared" si="785"/>
        <v>1110.3173466814201</v>
      </c>
      <c r="AT1701" s="17">
        <v>206.22642354299501</v>
      </c>
      <c r="AU1701" s="6">
        <f t="shared" si="786"/>
        <v>206.22642354299501</v>
      </c>
      <c r="AV1701" s="17">
        <v>0</v>
      </c>
      <c r="AW1701" s="6">
        <f t="shared" si="787"/>
        <v>0</v>
      </c>
      <c r="AX1701" s="17">
        <v>948.82524211027203</v>
      </c>
      <c r="AY1701" s="6">
        <f t="shared" si="788"/>
        <v>948.82524211027203</v>
      </c>
      <c r="AZ1701" s="20">
        <v>553194897.06562603</v>
      </c>
      <c r="BA1701" s="20">
        <v>378923119.81741703</v>
      </c>
      <c r="BB1701" s="20">
        <v>482738023.35486901</v>
      </c>
      <c r="BC1701" s="20">
        <v>0</v>
      </c>
      <c r="BD1701" s="19">
        <f t="shared" si="789"/>
        <v>1414.8560402379121</v>
      </c>
      <c r="BE1701" s="18">
        <v>12.4349830074603</v>
      </c>
      <c r="BF1701" s="20">
        <v>0</v>
      </c>
      <c r="BG1701" s="20">
        <v>0</v>
      </c>
      <c r="BH1701" s="19">
        <f t="shared" si="809"/>
        <v>0</v>
      </c>
      <c r="BI1701" s="18">
        <v>937.39851824077004</v>
      </c>
      <c r="BJ1701">
        <v>27</v>
      </c>
      <c r="BK1701">
        <v>3040</v>
      </c>
      <c r="BL1701" s="22">
        <v>4611.9232000000002</v>
      </c>
      <c r="BM1701">
        <v>760</v>
      </c>
      <c r="BN1701">
        <v>190</v>
      </c>
      <c r="BO1701">
        <v>0.297486749192241</v>
      </c>
    </row>
    <row r="1702" spans="1:67" x14ac:dyDescent="0.2">
      <c r="A1702" s="27">
        <v>1701</v>
      </c>
      <c r="B1702" s="36">
        <v>721.07578326213104</v>
      </c>
      <c r="C1702" s="18">
        <v>102.6</v>
      </c>
      <c r="D1702">
        <v>1000</v>
      </c>
      <c r="E1702">
        <v>4000</v>
      </c>
      <c r="F1702">
        <v>0</v>
      </c>
      <c r="G1702" s="23">
        <f t="shared" si="790"/>
        <v>1</v>
      </c>
      <c r="H1702" s="16">
        <v>73.173515981735093</v>
      </c>
      <c r="I1702" s="17">
        <v>153.95172746454401</v>
      </c>
      <c r="J1702" s="6">
        <f t="shared" si="791"/>
        <v>154.21387686404742</v>
      </c>
      <c r="K1702" s="6">
        <f t="shared" si="792"/>
        <v>154.21387686404742</v>
      </c>
      <c r="L1702" s="6">
        <f t="shared" si="793"/>
        <v>1</v>
      </c>
      <c r="M1702" s="6">
        <f t="shared" si="794"/>
        <v>153.95172746454401</v>
      </c>
      <c r="N1702" s="16">
        <v>82.909849557958793</v>
      </c>
      <c r="O1702" s="17">
        <v>212.18455426481199</v>
      </c>
      <c r="P1702" s="6">
        <f t="shared" si="795"/>
        <v>201.54761333726501</v>
      </c>
      <c r="Q1702" s="6">
        <f t="shared" si="780"/>
        <v>201.54761333726501</v>
      </c>
      <c r="R1702" s="17">
        <v>201.54761333726501</v>
      </c>
      <c r="S1702" s="6">
        <f t="shared" si="796"/>
        <v>10.636940927546988</v>
      </c>
      <c r="T1702" s="6">
        <f t="shared" si="797"/>
        <v>212.18455426481199</v>
      </c>
      <c r="U1702" s="17">
        <v>56.794730618655201</v>
      </c>
      <c r="V1702" s="6">
        <f t="shared" si="798"/>
        <v>51.219435828631099</v>
      </c>
      <c r="W1702" s="6">
        <f t="shared" si="781"/>
        <v>51.219435828631099</v>
      </c>
      <c r="X1702" s="17">
        <v>51.219435828631099</v>
      </c>
      <c r="Y1702" s="6">
        <f t="shared" si="799"/>
        <v>5.5752947900241026</v>
      </c>
      <c r="Z1702" s="6">
        <f t="shared" si="800"/>
        <v>56.794730618655201</v>
      </c>
      <c r="AA1702" s="17">
        <v>0</v>
      </c>
      <c r="AB1702" s="6">
        <f t="shared" si="801"/>
        <v>0</v>
      </c>
      <c r="AC1702" s="6">
        <f t="shared" si="782"/>
        <v>0</v>
      </c>
      <c r="AD1702" s="17">
        <v>0</v>
      </c>
      <c r="AE1702" s="6">
        <f t="shared" si="802"/>
        <v>0</v>
      </c>
      <c r="AF1702" s="17">
        <v>0</v>
      </c>
      <c r="AG1702" s="6">
        <f t="shared" si="803"/>
        <v>0</v>
      </c>
      <c r="AH1702" s="6">
        <f t="shared" si="783"/>
        <v>0</v>
      </c>
      <c r="AI1702" s="6">
        <f t="shared" si="804"/>
        <v>0</v>
      </c>
      <c r="AJ1702" s="17">
        <v>162.636822129992</v>
      </c>
      <c r="AK1702" s="6">
        <f t="shared" si="805"/>
        <v>132.61113844785399</v>
      </c>
      <c r="AL1702" s="6">
        <f t="shared" si="784"/>
        <v>132.61113844785399</v>
      </c>
      <c r="AM1702" s="17">
        <v>132.61113844785399</v>
      </c>
      <c r="AN1702" s="6">
        <f t="shared" si="806"/>
        <v>30.025683682138009</v>
      </c>
      <c r="AO1702" s="6">
        <f t="shared" si="807"/>
        <v>162.636822129992</v>
      </c>
      <c r="AP1702" s="17">
        <v>2350.3009493878999</v>
      </c>
      <c r="AQ1702" s="6">
        <f t="shared" si="808"/>
        <v>2350.300949387904</v>
      </c>
      <c r="AR1702" s="17">
        <v>1195.48370108279</v>
      </c>
      <c r="AS1702" s="6">
        <f t="shared" si="785"/>
        <v>1195.48370108279</v>
      </c>
      <c r="AT1702" s="17">
        <v>206.18456995950299</v>
      </c>
      <c r="AU1702" s="6">
        <f t="shared" si="786"/>
        <v>206.18456995950299</v>
      </c>
      <c r="AV1702" s="17">
        <v>0</v>
      </c>
      <c r="AW1702" s="6">
        <f t="shared" si="787"/>
        <v>0</v>
      </c>
      <c r="AX1702" s="17">
        <v>948.632678345611</v>
      </c>
      <c r="AY1702" s="6">
        <f t="shared" si="788"/>
        <v>948.632678345611</v>
      </c>
      <c r="AZ1702" s="20">
        <v>562529081.32665706</v>
      </c>
      <c r="BA1702" s="20">
        <v>378932863.60863501</v>
      </c>
      <c r="BB1702" s="20">
        <v>511118619.32014501</v>
      </c>
      <c r="BC1702" s="20">
        <v>0</v>
      </c>
      <c r="BD1702" s="19">
        <f t="shared" si="789"/>
        <v>1452.5805642554369</v>
      </c>
      <c r="BE1702" s="18">
        <v>15.1603029125419</v>
      </c>
      <c r="BF1702" s="20">
        <v>0</v>
      </c>
      <c r="BG1702" s="20">
        <v>0</v>
      </c>
      <c r="BH1702" s="19">
        <f t="shared" si="809"/>
        <v>0</v>
      </c>
      <c r="BI1702" s="18">
        <v>1009.50609656698</v>
      </c>
      <c r="BJ1702">
        <v>27</v>
      </c>
      <c r="BK1702">
        <v>3040</v>
      </c>
      <c r="BL1702" s="22">
        <v>4611.9232000000002</v>
      </c>
      <c r="BM1702">
        <v>760</v>
      </c>
      <c r="BN1702">
        <v>190</v>
      </c>
      <c r="BO1702">
        <v>0.31500463976092202</v>
      </c>
    </row>
    <row r="1703" spans="1:67" x14ac:dyDescent="0.2">
      <c r="A1703" s="27">
        <v>1702</v>
      </c>
      <c r="B1703" s="36">
        <v>772.58119635228297</v>
      </c>
      <c r="C1703" s="18">
        <v>102.6</v>
      </c>
      <c r="D1703">
        <v>1000</v>
      </c>
      <c r="E1703">
        <v>4000</v>
      </c>
      <c r="F1703">
        <v>0</v>
      </c>
      <c r="G1703" s="23">
        <f t="shared" si="790"/>
        <v>1</v>
      </c>
      <c r="H1703" s="16">
        <v>76.324200913241995</v>
      </c>
      <c r="I1703" s="17">
        <v>156.08085471257701</v>
      </c>
      <c r="J1703" s="6">
        <f t="shared" si="791"/>
        <v>156.24956681308888</v>
      </c>
      <c r="K1703" s="6">
        <f t="shared" si="792"/>
        <v>156.24956681308888</v>
      </c>
      <c r="L1703" s="6">
        <f t="shared" si="793"/>
        <v>1</v>
      </c>
      <c r="M1703" s="6">
        <f t="shared" si="794"/>
        <v>156.08085471257701</v>
      </c>
      <c r="N1703" s="16">
        <v>84.907373067070097</v>
      </c>
      <c r="O1703" s="17">
        <v>223.876872810892</v>
      </c>
      <c r="P1703" s="6">
        <f t="shared" si="795"/>
        <v>212.651794065746</v>
      </c>
      <c r="Q1703" s="6">
        <f t="shared" si="780"/>
        <v>212.651794065746</v>
      </c>
      <c r="R1703" s="17">
        <v>212.651794065746</v>
      </c>
      <c r="S1703" s="6">
        <f t="shared" si="796"/>
        <v>11.225078745145993</v>
      </c>
      <c r="T1703" s="6">
        <f t="shared" si="797"/>
        <v>223.876872810892</v>
      </c>
      <c r="U1703" s="17">
        <v>56.783868502174201</v>
      </c>
      <c r="V1703" s="6">
        <f t="shared" si="798"/>
        <v>51.208699358415501</v>
      </c>
      <c r="W1703" s="6">
        <f t="shared" si="781"/>
        <v>51.208699358415501</v>
      </c>
      <c r="X1703" s="17">
        <v>51.208699358415501</v>
      </c>
      <c r="Y1703" s="6">
        <f t="shared" si="799"/>
        <v>5.5751691437586999</v>
      </c>
      <c r="Z1703" s="6">
        <f t="shared" si="800"/>
        <v>56.783868502174201</v>
      </c>
      <c r="AA1703" s="17">
        <v>0</v>
      </c>
      <c r="AB1703" s="6">
        <f t="shared" si="801"/>
        <v>0</v>
      </c>
      <c r="AC1703" s="6">
        <f t="shared" si="782"/>
        <v>0</v>
      </c>
      <c r="AD1703" s="17">
        <v>0</v>
      </c>
      <c r="AE1703" s="6">
        <f t="shared" si="802"/>
        <v>0</v>
      </c>
      <c r="AF1703" s="17">
        <v>0</v>
      </c>
      <c r="AG1703" s="6">
        <f t="shared" si="803"/>
        <v>0</v>
      </c>
      <c r="AH1703" s="6">
        <f t="shared" si="783"/>
        <v>0</v>
      </c>
      <c r="AI1703" s="6">
        <f t="shared" si="804"/>
        <v>0</v>
      </c>
      <c r="AJ1703" s="17">
        <v>154.53738563980701</v>
      </c>
      <c r="AK1703" s="6">
        <f t="shared" si="805"/>
        <v>126.024558939743</v>
      </c>
      <c r="AL1703" s="6">
        <f t="shared" si="784"/>
        <v>126.024558939743</v>
      </c>
      <c r="AM1703" s="17">
        <v>126.024558939743</v>
      </c>
      <c r="AN1703" s="6">
        <f t="shared" si="806"/>
        <v>28.512826700064011</v>
      </c>
      <c r="AO1703" s="6">
        <f t="shared" si="807"/>
        <v>154.53738563980701</v>
      </c>
      <c r="AP1703" s="17">
        <v>2435.23696058629</v>
      </c>
      <c r="AQ1703" s="6">
        <f t="shared" si="808"/>
        <v>2435.23696058629</v>
      </c>
      <c r="AR1703" s="17">
        <v>1280.6357613505199</v>
      </c>
      <c r="AS1703" s="6">
        <f t="shared" si="785"/>
        <v>1280.6357613505199</v>
      </c>
      <c r="AT1703" s="17">
        <v>206.145995904155</v>
      </c>
      <c r="AU1703" s="6">
        <f t="shared" si="786"/>
        <v>206.145995904155</v>
      </c>
      <c r="AV1703" s="17">
        <v>0</v>
      </c>
      <c r="AW1703" s="6">
        <f t="shared" si="787"/>
        <v>0</v>
      </c>
      <c r="AX1703" s="17">
        <v>948.45520333161505</v>
      </c>
      <c r="AY1703" s="6">
        <f t="shared" si="788"/>
        <v>948.45520333161505</v>
      </c>
      <c r="AZ1703" s="20">
        <v>570955982.18927395</v>
      </c>
      <c r="BA1703" s="20">
        <v>378940773.20338702</v>
      </c>
      <c r="BB1703" s="20">
        <v>537680420.74240696</v>
      </c>
      <c r="BC1703" s="20">
        <v>0</v>
      </c>
      <c r="BD1703" s="19">
        <f t="shared" si="789"/>
        <v>1487.5771761350679</v>
      </c>
      <c r="BE1703" s="18">
        <v>17.753165289783698</v>
      </c>
      <c r="BF1703" s="20">
        <v>0</v>
      </c>
      <c r="BG1703" s="20">
        <v>0</v>
      </c>
      <c r="BH1703" s="19">
        <f t="shared" si="809"/>
        <v>0</v>
      </c>
      <c r="BI1703" s="18">
        <v>1081.6136748931899</v>
      </c>
      <c r="BJ1703">
        <v>27</v>
      </c>
      <c r="BK1703">
        <v>3040</v>
      </c>
      <c r="BL1703" s="22">
        <v>4611.9232000000002</v>
      </c>
      <c r="BM1703">
        <v>760</v>
      </c>
      <c r="BN1703">
        <v>190</v>
      </c>
      <c r="BO1703">
        <v>0.331465375621388</v>
      </c>
    </row>
    <row r="1704" spans="1:67" x14ac:dyDescent="0.2">
      <c r="A1704" s="27">
        <v>1703</v>
      </c>
      <c r="B1704" s="36">
        <v>824.08660944243502</v>
      </c>
      <c r="C1704" s="18">
        <v>102.6</v>
      </c>
      <c r="D1704">
        <v>1000</v>
      </c>
      <c r="E1704">
        <v>4000</v>
      </c>
      <c r="F1704">
        <v>0</v>
      </c>
      <c r="G1704" s="23">
        <f t="shared" si="790"/>
        <v>1</v>
      </c>
      <c r="H1704" s="16">
        <v>78.995433789954305</v>
      </c>
      <c r="I1704" s="17">
        <v>158.44475662738299</v>
      </c>
      <c r="J1704" s="6">
        <f t="shared" si="791"/>
        <v>158.54081185395302</v>
      </c>
      <c r="K1704" s="6">
        <f t="shared" si="792"/>
        <v>158.54081185395302</v>
      </c>
      <c r="L1704" s="6">
        <f t="shared" si="793"/>
        <v>1</v>
      </c>
      <c r="M1704" s="6">
        <f t="shared" si="794"/>
        <v>158.44475662738299</v>
      </c>
      <c r="N1704" s="16">
        <v>86.655646316965502</v>
      </c>
      <c r="O1704" s="17">
        <v>235.52765828543599</v>
      </c>
      <c r="P1704" s="6">
        <f t="shared" si="795"/>
        <v>223.71647375643099</v>
      </c>
      <c r="Q1704" s="6">
        <f t="shared" si="780"/>
        <v>223.71647375643099</v>
      </c>
      <c r="R1704" s="17">
        <v>223.71647375643099</v>
      </c>
      <c r="S1704" s="6">
        <f t="shared" si="796"/>
        <v>11.811184529005004</v>
      </c>
      <c r="T1704" s="6">
        <f t="shared" si="797"/>
        <v>235.52765828543599</v>
      </c>
      <c r="U1704" s="17">
        <v>56.773972479293001</v>
      </c>
      <c r="V1704" s="6">
        <f t="shared" si="798"/>
        <v>51.198905104727999</v>
      </c>
      <c r="W1704" s="6">
        <f t="shared" si="781"/>
        <v>51.198905104727999</v>
      </c>
      <c r="X1704" s="17">
        <v>51.198905104727999</v>
      </c>
      <c r="Y1704" s="6">
        <f t="shared" si="799"/>
        <v>5.5750673745650019</v>
      </c>
      <c r="Z1704" s="6">
        <f t="shared" si="800"/>
        <v>56.773972479293001</v>
      </c>
      <c r="AA1704" s="17">
        <v>0</v>
      </c>
      <c r="AB1704" s="6">
        <f t="shared" si="801"/>
        <v>0</v>
      </c>
      <c r="AC1704" s="6">
        <f t="shared" si="782"/>
        <v>0</v>
      </c>
      <c r="AD1704" s="17">
        <v>0</v>
      </c>
      <c r="AE1704" s="6">
        <f t="shared" si="802"/>
        <v>0</v>
      </c>
      <c r="AF1704" s="17">
        <v>0</v>
      </c>
      <c r="AG1704" s="6">
        <f t="shared" si="803"/>
        <v>0</v>
      </c>
      <c r="AH1704" s="6">
        <f t="shared" si="783"/>
        <v>0</v>
      </c>
      <c r="AI1704" s="6">
        <f t="shared" si="804"/>
        <v>0</v>
      </c>
      <c r="AJ1704" s="17">
        <v>147.86758728361701</v>
      </c>
      <c r="AK1704" s="6">
        <f t="shared" si="805"/>
        <v>120.60448170845299</v>
      </c>
      <c r="AL1704" s="6">
        <f t="shared" si="784"/>
        <v>120.60448170845299</v>
      </c>
      <c r="AM1704" s="17">
        <v>120.60448170845299</v>
      </c>
      <c r="AN1704" s="6">
        <f t="shared" si="806"/>
        <v>27.263105575164019</v>
      </c>
      <c r="AO1704" s="6">
        <f t="shared" si="807"/>
        <v>147.86758728361701</v>
      </c>
      <c r="AP1704" s="17">
        <v>2520.1765851258201</v>
      </c>
      <c r="AQ1704" s="6">
        <f t="shared" si="808"/>
        <v>2520.1765851258169</v>
      </c>
      <c r="AR1704" s="17">
        <v>1365.7751442151</v>
      </c>
      <c r="AS1704" s="6">
        <f t="shared" si="785"/>
        <v>1365.7751442151</v>
      </c>
      <c r="AT1704" s="17">
        <v>206.110330447645</v>
      </c>
      <c r="AU1704" s="6">
        <f t="shared" si="786"/>
        <v>206.110330447645</v>
      </c>
      <c r="AV1704" s="17">
        <v>0</v>
      </c>
      <c r="AW1704" s="6">
        <f t="shared" si="787"/>
        <v>0</v>
      </c>
      <c r="AX1704" s="17">
        <v>948.29111046307196</v>
      </c>
      <c r="AY1704" s="6">
        <f t="shared" si="788"/>
        <v>948.29111046307196</v>
      </c>
      <c r="AZ1704" s="20">
        <v>578642406.89252603</v>
      </c>
      <c r="BA1704" s="20">
        <v>378947208.41350198</v>
      </c>
      <c r="BB1704" s="20">
        <v>560617308.16720796</v>
      </c>
      <c r="BC1704" s="20">
        <v>0</v>
      </c>
      <c r="BD1704" s="19">
        <f t="shared" si="789"/>
        <v>1518.206923473236</v>
      </c>
      <c r="BE1704" s="18">
        <v>20.3301700040013</v>
      </c>
      <c r="BF1704" s="20">
        <v>0</v>
      </c>
      <c r="BG1704" s="20">
        <v>0</v>
      </c>
      <c r="BH1704" s="19">
        <f t="shared" si="809"/>
        <v>0</v>
      </c>
      <c r="BI1704" s="18">
        <v>1153.7212532194101</v>
      </c>
      <c r="BJ1704">
        <v>27</v>
      </c>
      <c r="BK1704">
        <v>3040</v>
      </c>
      <c r="BL1704" s="22">
        <v>4611.9232000000002</v>
      </c>
      <c r="BM1704">
        <v>760</v>
      </c>
      <c r="BN1704">
        <v>190</v>
      </c>
      <c r="BO1704">
        <v>0.34572038112825199</v>
      </c>
    </row>
    <row r="1705" spans="1:67" x14ac:dyDescent="0.2">
      <c r="A1705" s="27">
        <v>1704</v>
      </c>
      <c r="B1705" s="36">
        <v>875.59202253258798</v>
      </c>
      <c r="C1705" s="18">
        <v>102.6</v>
      </c>
      <c r="D1705">
        <v>1000</v>
      </c>
      <c r="E1705">
        <v>4000</v>
      </c>
      <c r="F1705">
        <v>0</v>
      </c>
      <c r="G1705" s="23">
        <f t="shared" si="790"/>
        <v>1</v>
      </c>
      <c r="H1705" s="16">
        <v>81.175799086757905</v>
      </c>
      <c r="I1705" s="17">
        <v>161.131113755228</v>
      </c>
      <c r="J1705" s="6">
        <f t="shared" si="791"/>
        <v>161.16817947967596</v>
      </c>
      <c r="K1705" s="6">
        <f t="shared" si="792"/>
        <v>161.16817947967596</v>
      </c>
      <c r="L1705" s="6">
        <f t="shared" si="793"/>
        <v>1</v>
      </c>
      <c r="M1705" s="6">
        <f t="shared" si="794"/>
        <v>161.131113755228</v>
      </c>
      <c r="N1705" s="16">
        <v>88.182484893040595</v>
      </c>
      <c r="O1705" s="17">
        <v>247.16498142619901</v>
      </c>
      <c r="P1705" s="6">
        <f t="shared" si="795"/>
        <v>234.76832171025001</v>
      </c>
      <c r="Q1705" s="6">
        <f t="shared" si="780"/>
        <v>234.76832171025001</v>
      </c>
      <c r="R1705" s="17">
        <v>234.76832171025001</v>
      </c>
      <c r="S1705" s="6">
        <f t="shared" si="796"/>
        <v>12.396659715948999</v>
      </c>
      <c r="T1705" s="6">
        <f t="shared" si="797"/>
        <v>247.16498142619901</v>
      </c>
      <c r="U1705" s="17">
        <v>56.764878730528899</v>
      </c>
      <c r="V1705" s="6">
        <f t="shared" si="798"/>
        <v>51.189897587929003</v>
      </c>
      <c r="W1705" s="6">
        <f t="shared" si="781"/>
        <v>51.189897587929003</v>
      </c>
      <c r="X1705" s="17">
        <v>51.189897587929003</v>
      </c>
      <c r="Y1705" s="6">
        <f t="shared" si="799"/>
        <v>5.5749811425998956</v>
      </c>
      <c r="Z1705" s="6">
        <f t="shared" si="800"/>
        <v>56.764878730528899</v>
      </c>
      <c r="AA1705" s="17">
        <v>0</v>
      </c>
      <c r="AB1705" s="6">
        <f t="shared" si="801"/>
        <v>0</v>
      </c>
      <c r="AC1705" s="6">
        <f t="shared" si="782"/>
        <v>0</v>
      </c>
      <c r="AD1705" s="17">
        <v>0</v>
      </c>
      <c r="AE1705" s="6">
        <f t="shared" si="802"/>
        <v>0</v>
      </c>
      <c r="AF1705" s="17">
        <v>0</v>
      </c>
      <c r="AG1705" s="6">
        <f t="shared" si="803"/>
        <v>0</v>
      </c>
      <c r="AH1705" s="6">
        <f t="shared" si="783"/>
        <v>0</v>
      </c>
      <c r="AI1705" s="6">
        <f t="shared" si="804"/>
        <v>0</v>
      </c>
      <c r="AJ1705" s="17">
        <v>142.575503834768</v>
      </c>
      <c r="AK1705" s="6">
        <f t="shared" si="805"/>
        <v>116.296098660807</v>
      </c>
      <c r="AL1705" s="6">
        <f t="shared" si="784"/>
        <v>116.296098660807</v>
      </c>
      <c r="AM1705" s="17">
        <v>116.296098660807</v>
      </c>
      <c r="AN1705" s="6">
        <f t="shared" si="806"/>
        <v>26.279405173960996</v>
      </c>
      <c r="AO1705" s="6">
        <f t="shared" si="807"/>
        <v>142.575503834768</v>
      </c>
      <c r="AP1705" s="17">
        <v>2605.1194291696502</v>
      </c>
      <c r="AQ1705" s="6">
        <f t="shared" si="808"/>
        <v>2605.1194291696538</v>
      </c>
      <c r="AR1705" s="17">
        <v>1450.90323145252</v>
      </c>
      <c r="AS1705" s="6">
        <f t="shared" si="785"/>
        <v>1450.90323145252</v>
      </c>
      <c r="AT1705" s="17">
        <v>206.07725656668001</v>
      </c>
      <c r="AU1705" s="6">
        <f t="shared" si="786"/>
        <v>206.07725656668001</v>
      </c>
      <c r="AV1705" s="17">
        <v>0</v>
      </c>
      <c r="AW1705" s="6">
        <f t="shared" si="787"/>
        <v>0</v>
      </c>
      <c r="AX1705" s="17">
        <v>948.138941150454</v>
      </c>
      <c r="AY1705" s="6">
        <f t="shared" si="788"/>
        <v>948.138941150454</v>
      </c>
      <c r="AZ1705" s="20">
        <v>585556639.28750205</v>
      </c>
      <c r="BA1705" s="20">
        <v>378952793.565696</v>
      </c>
      <c r="BB1705" s="20">
        <v>580447702.47287297</v>
      </c>
      <c r="BC1705" s="20">
        <v>0</v>
      </c>
      <c r="BD1705" s="19">
        <f t="shared" si="789"/>
        <v>1544.957135326071</v>
      </c>
      <c r="BE1705" s="18">
        <v>22.861215226954702</v>
      </c>
      <c r="BF1705" s="20">
        <v>0</v>
      </c>
      <c r="BG1705" s="20">
        <v>0</v>
      </c>
      <c r="BH1705" s="19">
        <f t="shared" si="809"/>
        <v>0</v>
      </c>
      <c r="BI1705" s="18">
        <v>1225.82883154562</v>
      </c>
      <c r="BJ1705">
        <v>27</v>
      </c>
      <c r="BK1705">
        <v>3040</v>
      </c>
      <c r="BL1705" s="22">
        <v>4611.9232000000002</v>
      </c>
      <c r="BM1705">
        <v>760</v>
      </c>
      <c r="BN1705">
        <v>190</v>
      </c>
      <c r="BO1705">
        <v>0.35806101383933397</v>
      </c>
    </row>
    <row r="1706" spans="1:67" x14ac:dyDescent="0.2">
      <c r="A1706" s="27">
        <v>1705</v>
      </c>
      <c r="B1706" s="36">
        <v>927.09743562274002</v>
      </c>
      <c r="C1706" s="18">
        <v>102.6</v>
      </c>
      <c r="D1706">
        <v>1000</v>
      </c>
      <c r="E1706">
        <v>4000</v>
      </c>
      <c r="F1706">
        <v>0</v>
      </c>
      <c r="G1706" s="23">
        <f t="shared" si="790"/>
        <v>1</v>
      </c>
      <c r="H1706" s="16">
        <v>83.082191780821901</v>
      </c>
      <c r="I1706" s="17">
        <v>164.00880235101101</v>
      </c>
      <c r="J1706" s="6">
        <f t="shared" si="791"/>
        <v>164.01198361879395</v>
      </c>
      <c r="K1706" s="6">
        <f t="shared" si="792"/>
        <v>164.01198361879395</v>
      </c>
      <c r="L1706" s="6">
        <f t="shared" si="793"/>
        <v>1</v>
      </c>
      <c r="M1706" s="6">
        <f t="shared" si="794"/>
        <v>164.00880235101101</v>
      </c>
      <c r="N1706" s="16">
        <v>89.5152935628861</v>
      </c>
      <c r="O1706" s="17">
        <v>258.80812305831802</v>
      </c>
      <c r="P1706" s="6">
        <f t="shared" si="795"/>
        <v>245.82565653853399</v>
      </c>
      <c r="Q1706" s="6">
        <f t="shared" si="780"/>
        <v>245.82565653853399</v>
      </c>
      <c r="R1706" s="17">
        <v>245.82565653853399</v>
      </c>
      <c r="S1706" s="6">
        <f t="shared" si="796"/>
        <v>12.982466519784026</v>
      </c>
      <c r="T1706" s="6">
        <f t="shared" si="797"/>
        <v>258.80812305831802</v>
      </c>
      <c r="U1706" s="17">
        <v>56.756500507761601</v>
      </c>
      <c r="V1706" s="6">
        <f t="shared" si="798"/>
        <v>51.181591920721999</v>
      </c>
      <c r="W1706" s="6">
        <f t="shared" si="781"/>
        <v>51.181591920721999</v>
      </c>
      <c r="X1706" s="17">
        <v>51.181591920721999</v>
      </c>
      <c r="Y1706" s="6">
        <f t="shared" si="799"/>
        <v>5.5749085870396016</v>
      </c>
      <c r="Z1706" s="6">
        <f t="shared" si="800"/>
        <v>56.756500507761601</v>
      </c>
      <c r="AA1706" s="17">
        <v>0</v>
      </c>
      <c r="AB1706" s="6">
        <f t="shared" si="801"/>
        <v>0</v>
      </c>
      <c r="AC1706" s="6">
        <f t="shared" si="782"/>
        <v>0</v>
      </c>
      <c r="AD1706" s="17">
        <v>0</v>
      </c>
      <c r="AE1706" s="6">
        <f t="shared" si="802"/>
        <v>0</v>
      </c>
      <c r="AF1706" s="17">
        <v>0</v>
      </c>
      <c r="AG1706" s="6">
        <f t="shared" si="803"/>
        <v>0</v>
      </c>
      <c r="AH1706" s="6">
        <f t="shared" si="783"/>
        <v>0</v>
      </c>
      <c r="AI1706" s="6">
        <f t="shared" si="804"/>
        <v>0</v>
      </c>
      <c r="AJ1706" s="17">
        <v>138.13457147246501</v>
      </c>
      <c r="AK1706" s="6">
        <f t="shared" si="805"/>
        <v>112.677089323556</v>
      </c>
      <c r="AL1706" s="6">
        <f t="shared" si="784"/>
        <v>112.677089323556</v>
      </c>
      <c r="AM1706" s="17">
        <v>112.677089323556</v>
      </c>
      <c r="AN1706" s="6">
        <f t="shared" si="806"/>
        <v>25.457482148909008</v>
      </c>
      <c r="AO1706" s="6">
        <f t="shared" si="807"/>
        <v>138.13457147246501</v>
      </c>
      <c r="AP1706" s="17">
        <v>2690.0651541095399</v>
      </c>
      <c r="AQ1706" s="6">
        <f t="shared" si="808"/>
        <v>2690.0651541095399</v>
      </c>
      <c r="AR1706" s="17">
        <v>1536.0212110695099</v>
      </c>
      <c r="AS1706" s="6">
        <f t="shared" si="785"/>
        <v>1536.0212110695099</v>
      </c>
      <c r="AT1706" s="17">
        <v>206.04650169479501</v>
      </c>
      <c r="AU1706" s="6">
        <f t="shared" si="786"/>
        <v>206.04650169479501</v>
      </c>
      <c r="AV1706" s="17">
        <v>0</v>
      </c>
      <c r="AW1706" s="6">
        <f t="shared" si="787"/>
        <v>0</v>
      </c>
      <c r="AX1706" s="17">
        <v>947.99744134523496</v>
      </c>
      <c r="AY1706" s="6">
        <f t="shared" si="788"/>
        <v>947.99744134523496</v>
      </c>
      <c r="AZ1706" s="20">
        <v>591865861.68398595</v>
      </c>
      <c r="BA1706" s="20">
        <v>378957183.51560199</v>
      </c>
      <c r="BB1706" s="20">
        <v>597484898.02217603</v>
      </c>
      <c r="BC1706" s="20">
        <v>0</v>
      </c>
      <c r="BD1706" s="19">
        <f t="shared" si="789"/>
        <v>1568.3079432217642</v>
      </c>
      <c r="BE1706" s="18">
        <v>25.333426546079899</v>
      </c>
      <c r="BF1706" s="20">
        <v>0</v>
      </c>
      <c r="BG1706" s="20">
        <v>0</v>
      </c>
      <c r="BH1706" s="19">
        <f t="shared" si="809"/>
        <v>0</v>
      </c>
      <c r="BI1706" s="18">
        <v>1297.9364098718299</v>
      </c>
      <c r="BJ1706">
        <v>27</v>
      </c>
      <c r="BK1706">
        <v>3040</v>
      </c>
      <c r="BL1706" s="22">
        <v>4611.9232000000002</v>
      </c>
      <c r="BM1706">
        <v>760</v>
      </c>
      <c r="BN1706">
        <v>190</v>
      </c>
      <c r="BO1706">
        <v>0.36868034104374903</v>
      </c>
    </row>
    <row r="1707" spans="1:67" x14ac:dyDescent="0.2">
      <c r="A1707" s="27">
        <v>1706</v>
      </c>
      <c r="B1707" s="36">
        <v>978.60284871289196</v>
      </c>
      <c r="C1707" s="18">
        <v>102.6</v>
      </c>
      <c r="D1707">
        <v>1000</v>
      </c>
      <c r="E1707">
        <v>4000</v>
      </c>
      <c r="F1707">
        <v>0</v>
      </c>
      <c r="G1707" s="23">
        <f t="shared" si="790"/>
        <v>1</v>
      </c>
      <c r="H1707" s="16">
        <v>84.863013698630098</v>
      </c>
      <c r="I1707" s="17">
        <v>167.158784573676</v>
      </c>
      <c r="J1707" s="6">
        <f t="shared" si="791"/>
        <v>167.14225648370083</v>
      </c>
      <c r="K1707" s="6">
        <f t="shared" si="792"/>
        <v>167.14225648370083</v>
      </c>
      <c r="L1707" s="6">
        <f t="shared" si="793"/>
        <v>1</v>
      </c>
      <c r="M1707" s="6">
        <f t="shared" si="794"/>
        <v>167.158784573676</v>
      </c>
      <c r="N1707" s="16">
        <v>90.658127255711804</v>
      </c>
      <c r="O1707" s="17">
        <v>270.43444920911003</v>
      </c>
      <c r="P1707" s="6">
        <f t="shared" si="795"/>
        <v>256.866983703453</v>
      </c>
      <c r="Q1707" s="6">
        <f t="shared" si="780"/>
        <v>256.866983703453</v>
      </c>
      <c r="R1707" s="17">
        <v>256.866983703453</v>
      </c>
      <c r="S1707" s="6">
        <f t="shared" si="796"/>
        <v>13.567465505657026</v>
      </c>
      <c r="T1707" s="6">
        <f t="shared" si="797"/>
        <v>270.43444920911003</v>
      </c>
      <c r="U1707" s="17">
        <v>56.748800770033903</v>
      </c>
      <c r="V1707" s="6">
        <f t="shared" si="798"/>
        <v>51.173948943235203</v>
      </c>
      <c r="W1707" s="6">
        <f t="shared" si="781"/>
        <v>51.173948943235203</v>
      </c>
      <c r="X1707" s="17">
        <v>51.173948943235203</v>
      </c>
      <c r="Y1707" s="6">
        <f t="shared" si="799"/>
        <v>5.5748518267986995</v>
      </c>
      <c r="Z1707" s="6">
        <f t="shared" si="800"/>
        <v>56.748800770033903</v>
      </c>
      <c r="AA1707" s="17">
        <v>0</v>
      </c>
      <c r="AB1707" s="6">
        <f t="shared" si="801"/>
        <v>0</v>
      </c>
      <c r="AC1707" s="6">
        <f t="shared" si="782"/>
        <v>0</v>
      </c>
      <c r="AD1707" s="17">
        <v>0</v>
      </c>
      <c r="AE1707" s="6">
        <f t="shared" si="802"/>
        <v>0</v>
      </c>
      <c r="AF1707" s="17">
        <v>0</v>
      </c>
      <c r="AG1707" s="6">
        <f t="shared" si="803"/>
        <v>0</v>
      </c>
      <c r="AH1707" s="6">
        <f t="shared" si="783"/>
        <v>0</v>
      </c>
      <c r="AI1707" s="6">
        <f t="shared" si="804"/>
        <v>0</v>
      </c>
      <c r="AJ1707" s="17">
        <v>134.60938602970501</v>
      </c>
      <c r="AK1707" s="6">
        <f t="shared" si="805"/>
        <v>109.803115392802</v>
      </c>
      <c r="AL1707" s="6">
        <f t="shared" si="784"/>
        <v>109.803115392802</v>
      </c>
      <c r="AM1707" s="17">
        <v>109.803115392802</v>
      </c>
      <c r="AN1707" s="6">
        <f t="shared" si="806"/>
        <v>24.806270636903008</v>
      </c>
      <c r="AO1707" s="6">
        <f t="shared" si="807"/>
        <v>134.60938602970501</v>
      </c>
      <c r="AP1707" s="17">
        <v>2775.0134672126301</v>
      </c>
      <c r="AQ1707" s="6">
        <f t="shared" si="808"/>
        <v>2775.0134672126287</v>
      </c>
      <c r="AR1707" s="17">
        <v>1621.1301101188899</v>
      </c>
      <c r="AS1707" s="6">
        <f t="shared" si="785"/>
        <v>1621.1301101188899</v>
      </c>
      <c r="AT1707" s="17">
        <v>206.01783019345899</v>
      </c>
      <c r="AU1707" s="6">
        <f t="shared" si="786"/>
        <v>206.01783019345899</v>
      </c>
      <c r="AV1707" s="17">
        <v>0</v>
      </c>
      <c r="AW1707" s="6">
        <f t="shared" si="787"/>
        <v>0</v>
      </c>
      <c r="AX1707" s="17">
        <v>947.86552690027997</v>
      </c>
      <c r="AY1707" s="6">
        <f t="shared" si="788"/>
        <v>947.86552690027997</v>
      </c>
      <c r="AZ1707" s="20">
        <v>597673484.93138897</v>
      </c>
      <c r="BA1707" s="20">
        <v>378960573.60286701</v>
      </c>
      <c r="BB1707" s="20">
        <v>611696330.98581398</v>
      </c>
      <c r="BC1707" s="20">
        <v>0</v>
      </c>
      <c r="BD1707" s="19">
        <f t="shared" si="789"/>
        <v>1588.3303895200702</v>
      </c>
      <c r="BE1707" s="18">
        <v>27.750072211072901</v>
      </c>
      <c r="BF1707" s="20">
        <v>0</v>
      </c>
      <c r="BG1707" s="20">
        <v>0</v>
      </c>
      <c r="BH1707" s="19">
        <f t="shared" si="809"/>
        <v>0</v>
      </c>
      <c r="BI1707" s="18">
        <v>1370.0439881980401</v>
      </c>
      <c r="BJ1707">
        <v>27</v>
      </c>
      <c r="BK1707">
        <v>3040</v>
      </c>
      <c r="BL1707" s="22">
        <v>4611.9232000000002</v>
      </c>
      <c r="BM1707">
        <v>760</v>
      </c>
      <c r="BN1707">
        <v>190</v>
      </c>
      <c r="BO1707">
        <v>0.37755829531931201</v>
      </c>
    </row>
    <row r="1708" spans="1:67" x14ac:dyDescent="0.2">
      <c r="A1708" s="27">
        <v>1707</v>
      </c>
      <c r="B1708" s="36">
        <v>1030.10826180304</v>
      </c>
      <c r="C1708" s="18">
        <v>102.6</v>
      </c>
      <c r="D1708">
        <v>1000</v>
      </c>
      <c r="E1708">
        <v>4000</v>
      </c>
      <c r="F1708">
        <v>0</v>
      </c>
      <c r="G1708" s="23">
        <f t="shared" si="790"/>
        <v>1</v>
      </c>
      <c r="H1708" s="16">
        <v>86.415525114155201</v>
      </c>
      <c r="I1708" s="17">
        <v>170.510016250256</v>
      </c>
      <c r="J1708" s="6">
        <f t="shared" si="791"/>
        <v>170.47103292845088</v>
      </c>
      <c r="K1708" s="6">
        <f t="shared" si="792"/>
        <v>170.47103292845088</v>
      </c>
      <c r="L1708" s="6">
        <f t="shared" si="793"/>
        <v>1</v>
      </c>
      <c r="M1708" s="6">
        <f t="shared" si="794"/>
        <v>170.510016250256</v>
      </c>
      <c r="N1708" s="16">
        <v>91.679263104483695</v>
      </c>
      <c r="O1708" s="17">
        <v>282.05439218965302</v>
      </c>
      <c r="P1708" s="6">
        <f t="shared" si="795"/>
        <v>267.90221588967802</v>
      </c>
      <c r="Q1708" s="6">
        <f t="shared" si="780"/>
        <v>267.90221588967802</v>
      </c>
      <c r="R1708" s="17">
        <v>267.90221588967802</v>
      </c>
      <c r="S1708" s="6">
        <f t="shared" si="796"/>
        <v>14.152176299974997</v>
      </c>
      <c r="T1708" s="6">
        <f t="shared" si="797"/>
        <v>282.05439218965302</v>
      </c>
      <c r="U1708" s="17">
        <v>56.741686674694101</v>
      </c>
      <c r="V1708" s="6">
        <f t="shared" si="798"/>
        <v>51.1668799299635</v>
      </c>
      <c r="W1708" s="6">
        <f t="shared" si="781"/>
        <v>51.1668799299635</v>
      </c>
      <c r="X1708" s="17">
        <v>51.1668799299635</v>
      </c>
      <c r="Y1708" s="6">
        <f t="shared" si="799"/>
        <v>5.5748067447306013</v>
      </c>
      <c r="Z1708" s="6">
        <f t="shared" si="800"/>
        <v>56.741686674694101</v>
      </c>
      <c r="AA1708" s="17">
        <v>0</v>
      </c>
      <c r="AB1708" s="6">
        <f t="shared" si="801"/>
        <v>0</v>
      </c>
      <c r="AC1708" s="6">
        <f t="shared" si="782"/>
        <v>0</v>
      </c>
      <c r="AD1708" s="17">
        <v>0</v>
      </c>
      <c r="AE1708" s="6">
        <f t="shared" si="802"/>
        <v>0</v>
      </c>
      <c r="AF1708" s="17">
        <v>0</v>
      </c>
      <c r="AG1708" s="6">
        <f t="shared" si="803"/>
        <v>0</v>
      </c>
      <c r="AH1708" s="6">
        <f t="shared" si="783"/>
        <v>0</v>
      </c>
      <c r="AI1708" s="6">
        <f t="shared" si="804"/>
        <v>0</v>
      </c>
      <c r="AJ1708" s="17">
        <v>131.73319386535201</v>
      </c>
      <c r="AK1708" s="6">
        <f t="shared" si="805"/>
        <v>107.461177663965</v>
      </c>
      <c r="AL1708" s="6">
        <f t="shared" si="784"/>
        <v>107.461177663965</v>
      </c>
      <c r="AM1708" s="17">
        <v>107.461177663965</v>
      </c>
      <c r="AN1708" s="6">
        <f t="shared" si="806"/>
        <v>24.272016201387004</v>
      </c>
      <c r="AO1708" s="6">
        <f t="shared" si="807"/>
        <v>131.73319386535201</v>
      </c>
      <c r="AP1708" s="17">
        <v>2859.9641141069101</v>
      </c>
      <c r="AQ1708" s="6">
        <f t="shared" si="808"/>
        <v>2859.9641141069101</v>
      </c>
      <c r="AR1708" s="17">
        <v>1706.2308210646099</v>
      </c>
      <c r="AS1708" s="6">
        <f t="shared" si="785"/>
        <v>1706.2308210646099</v>
      </c>
      <c r="AT1708" s="17">
        <v>205.991037303105</v>
      </c>
      <c r="AU1708" s="6">
        <f t="shared" si="786"/>
        <v>205.991037303105</v>
      </c>
      <c r="AV1708" s="17">
        <v>0</v>
      </c>
      <c r="AW1708" s="6">
        <f t="shared" si="787"/>
        <v>0</v>
      </c>
      <c r="AX1708" s="17">
        <v>947.742255739195</v>
      </c>
      <c r="AY1708" s="6">
        <f t="shared" si="788"/>
        <v>947.742255739195</v>
      </c>
      <c r="AZ1708" s="20">
        <v>602979103.79638696</v>
      </c>
      <c r="BA1708" s="20">
        <v>378963217.818187</v>
      </c>
      <c r="BB1708" s="20">
        <v>624278367.97597897</v>
      </c>
      <c r="BC1708" s="20">
        <v>0</v>
      </c>
      <c r="BD1708" s="19">
        <f t="shared" si="789"/>
        <v>1606.2206895905529</v>
      </c>
      <c r="BE1708" s="18">
        <v>30.0563718248284</v>
      </c>
      <c r="BF1708" s="20">
        <v>0</v>
      </c>
      <c r="BG1708" s="20">
        <v>0</v>
      </c>
      <c r="BH1708" s="19">
        <f t="shared" si="809"/>
        <v>0</v>
      </c>
      <c r="BI1708" s="18">
        <v>1442.15156652426</v>
      </c>
      <c r="BJ1708">
        <v>27</v>
      </c>
      <c r="BK1708">
        <v>3040</v>
      </c>
      <c r="BL1708" s="22">
        <v>4611.9232000000002</v>
      </c>
      <c r="BM1708">
        <v>760</v>
      </c>
      <c r="BN1708">
        <v>190</v>
      </c>
      <c r="BO1708">
        <v>0.38543053236967501</v>
      </c>
    </row>
    <row r="1709" spans="1:67" x14ac:dyDescent="0.2">
      <c r="A1709" s="27">
        <v>1708</v>
      </c>
      <c r="B1709" s="36">
        <v>51.505413090152203</v>
      </c>
      <c r="C1709" s="18">
        <v>152</v>
      </c>
      <c r="D1709">
        <v>1000</v>
      </c>
      <c r="E1709">
        <v>4000</v>
      </c>
      <c r="F1709">
        <v>0</v>
      </c>
      <c r="G1709" s="23">
        <f t="shared" si="790"/>
        <v>1</v>
      </c>
      <c r="H1709" s="16">
        <v>3.4246575342465703E-2</v>
      </c>
      <c r="I1709" s="17">
        <v>179.449855433159</v>
      </c>
      <c r="J1709" s="6">
        <f t="shared" si="791"/>
        <v>62.096330974772705</v>
      </c>
      <c r="K1709" s="6">
        <f t="shared" si="792"/>
        <v>62.096330974772705</v>
      </c>
      <c r="L1709" s="6">
        <f t="shared" si="793"/>
        <v>1</v>
      </c>
      <c r="M1709" s="6">
        <f t="shared" si="794"/>
        <v>179.449855433159</v>
      </c>
      <c r="N1709" s="16">
        <v>37.486389504229798</v>
      </c>
      <c r="O1709" s="17">
        <v>89.360006563587802</v>
      </c>
      <c r="P1709" s="6">
        <f t="shared" si="795"/>
        <v>84.899213807602393</v>
      </c>
      <c r="Q1709" s="6">
        <f t="shared" si="780"/>
        <v>84.899213807602393</v>
      </c>
      <c r="R1709" s="17">
        <v>84.899213807602393</v>
      </c>
      <c r="S1709" s="6">
        <f t="shared" si="796"/>
        <v>4.460792755985409</v>
      </c>
      <c r="T1709" s="6">
        <f t="shared" si="797"/>
        <v>89.360006563587802</v>
      </c>
      <c r="U1709" s="17">
        <v>57.342192653884503</v>
      </c>
      <c r="V1709" s="6">
        <f t="shared" si="798"/>
        <v>51.735683604867603</v>
      </c>
      <c r="W1709" s="6">
        <f t="shared" si="781"/>
        <v>51.735683604867603</v>
      </c>
      <c r="X1709" s="17">
        <v>51.735683604867603</v>
      </c>
      <c r="Y1709" s="6">
        <f t="shared" si="799"/>
        <v>5.6065090490168998</v>
      </c>
      <c r="Z1709" s="6">
        <f t="shared" si="800"/>
        <v>57.342192653884503</v>
      </c>
      <c r="AA1709" s="17">
        <v>0</v>
      </c>
      <c r="AB1709" s="6">
        <f t="shared" si="801"/>
        <v>0</v>
      </c>
      <c r="AC1709" s="6">
        <f t="shared" si="782"/>
        <v>0</v>
      </c>
      <c r="AD1709" s="17">
        <v>0</v>
      </c>
      <c r="AE1709" s="6">
        <f t="shared" si="802"/>
        <v>0</v>
      </c>
      <c r="AF1709" s="17">
        <v>0</v>
      </c>
      <c r="AG1709" s="6">
        <f t="shared" si="803"/>
        <v>0</v>
      </c>
      <c r="AH1709" s="6">
        <f t="shared" si="783"/>
        <v>0</v>
      </c>
      <c r="AI1709" s="6">
        <f t="shared" si="804"/>
        <v>0</v>
      </c>
      <c r="AJ1709" s="17">
        <v>0</v>
      </c>
      <c r="AK1709" s="6">
        <f t="shared" si="805"/>
        <v>0</v>
      </c>
      <c r="AL1709" s="6">
        <f t="shared" si="784"/>
        <v>0</v>
      </c>
      <c r="AM1709" s="17">
        <v>0</v>
      </c>
      <c r="AN1709" s="6">
        <f t="shared" si="806"/>
        <v>0</v>
      </c>
      <c r="AO1709" s="6">
        <f t="shared" si="807"/>
        <v>0</v>
      </c>
      <c r="AP1709" s="17">
        <v>1345.4510854999201</v>
      </c>
      <c r="AQ1709" s="6">
        <f t="shared" si="808"/>
        <v>1345.4510854999266</v>
      </c>
      <c r="AR1709" s="17">
        <v>85.772157253093695</v>
      </c>
      <c r="AS1709" s="6">
        <f t="shared" si="785"/>
        <v>85.772157253093695</v>
      </c>
      <c r="AT1709" s="17">
        <v>306.81959888666302</v>
      </c>
      <c r="AU1709" s="6">
        <f t="shared" si="786"/>
        <v>306.81959888666302</v>
      </c>
      <c r="AV1709" s="17">
        <v>0</v>
      </c>
      <c r="AW1709" s="6">
        <f t="shared" si="787"/>
        <v>0</v>
      </c>
      <c r="AX1709" s="17">
        <v>952.85932936017002</v>
      </c>
      <c r="AY1709" s="6">
        <f t="shared" si="788"/>
        <v>952.85932936017002</v>
      </c>
      <c r="AZ1709" s="20">
        <v>98383505.407395199</v>
      </c>
      <c r="BA1709" s="20">
        <v>557895156.17156196</v>
      </c>
      <c r="BB1709" s="20">
        <v>482882.53514862899</v>
      </c>
      <c r="BC1709" s="20">
        <v>0</v>
      </c>
      <c r="BD1709" s="19">
        <f t="shared" si="789"/>
        <v>656.76154411410585</v>
      </c>
      <c r="BE1709" s="18">
        <v>2.81049716185116E-3</v>
      </c>
      <c r="BF1709" s="20">
        <v>0</v>
      </c>
      <c r="BG1709" s="20">
        <v>0</v>
      </c>
      <c r="BH1709" s="19">
        <f t="shared" si="809"/>
        <v>0</v>
      </c>
      <c r="BI1709" s="18">
        <v>72.107578326213101</v>
      </c>
      <c r="BJ1709">
        <v>40</v>
      </c>
      <c r="BK1709">
        <v>3040</v>
      </c>
      <c r="BL1709" s="22">
        <v>4611.9232000000002</v>
      </c>
      <c r="BM1709">
        <v>760</v>
      </c>
      <c r="BN1709">
        <v>190</v>
      </c>
      <c r="BO1709">
        <v>2.9757580441819298E-4</v>
      </c>
    </row>
    <row r="1710" spans="1:67" x14ac:dyDescent="0.2">
      <c r="A1710" s="27">
        <v>1709</v>
      </c>
      <c r="B1710" s="36">
        <v>154.516239270456</v>
      </c>
      <c r="C1710" s="18">
        <v>152</v>
      </c>
      <c r="D1710">
        <v>1000</v>
      </c>
      <c r="E1710">
        <v>4000</v>
      </c>
      <c r="F1710">
        <v>0</v>
      </c>
      <c r="G1710" s="23">
        <f t="shared" si="790"/>
        <v>1</v>
      </c>
      <c r="H1710" s="16">
        <v>9.0867579908675804</v>
      </c>
      <c r="I1710" s="17">
        <v>159.394828282525</v>
      </c>
      <c r="J1710" s="6">
        <f t="shared" si="791"/>
        <v>173.94967241725314</v>
      </c>
      <c r="K1710" s="6">
        <f t="shared" si="792"/>
        <v>173.94967241725314</v>
      </c>
      <c r="L1710" s="6">
        <f t="shared" si="793"/>
        <v>1</v>
      </c>
      <c r="M1710" s="6">
        <f t="shared" si="794"/>
        <v>159.394828282525</v>
      </c>
      <c r="N1710" s="16">
        <v>48.709945936833599</v>
      </c>
      <c r="O1710" s="17">
        <v>94.700612371446695</v>
      </c>
      <c r="P1710" s="6">
        <f t="shared" si="795"/>
        <v>89.967592681541504</v>
      </c>
      <c r="Q1710" s="6">
        <f t="shared" si="780"/>
        <v>89.967592681541504</v>
      </c>
      <c r="R1710" s="17">
        <v>89.967592681541504</v>
      </c>
      <c r="S1710" s="6">
        <f t="shared" si="796"/>
        <v>4.7330196899051913</v>
      </c>
      <c r="T1710" s="6">
        <f t="shared" si="797"/>
        <v>94.700612371446695</v>
      </c>
      <c r="U1710" s="17">
        <v>57.109464241249498</v>
      </c>
      <c r="V1710" s="6">
        <f t="shared" si="798"/>
        <v>51.5193980706091</v>
      </c>
      <c r="W1710" s="6">
        <f t="shared" si="781"/>
        <v>51.5193980706091</v>
      </c>
      <c r="X1710" s="17">
        <v>51.5193980706091</v>
      </c>
      <c r="Y1710" s="6">
        <f t="shared" si="799"/>
        <v>5.590066170640398</v>
      </c>
      <c r="Z1710" s="6">
        <f t="shared" si="800"/>
        <v>57.109464241249498</v>
      </c>
      <c r="AA1710" s="17">
        <v>0</v>
      </c>
      <c r="AB1710" s="6">
        <f t="shared" si="801"/>
        <v>0</v>
      </c>
      <c r="AC1710" s="6">
        <f t="shared" si="782"/>
        <v>0</v>
      </c>
      <c r="AD1710" s="17">
        <v>0</v>
      </c>
      <c r="AE1710" s="6">
        <f t="shared" si="802"/>
        <v>0</v>
      </c>
      <c r="AF1710" s="17">
        <v>0</v>
      </c>
      <c r="AG1710" s="6">
        <f t="shared" si="803"/>
        <v>0</v>
      </c>
      <c r="AH1710" s="6">
        <f t="shared" si="783"/>
        <v>0</v>
      </c>
      <c r="AI1710" s="6">
        <f t="shared" si="804"/>
        <v>0</v>
      </c>
      <c r="AJ1710" s="17">
        <v>5303.25685596737</v>
      </c>
      <c r="AK1710" s="6">
        <f t="shared" si="805"/>
        <v>4278.7271047663598</v>
      </c>
      <c r="AL1710" s="6">
        <f t="shared" si="784"/>
        <v>4278.7271047663598</v>
      </c>
      <c r="AM1710" s="17">
        <v>4278.7271047663598</v>
      </c>
      <c r="AN1710" s="6">
        <f t="shared" si="806"/>
        <v>1024.5297512010102</v>
      </c>
      <c r="AO1710" s="6">
        <f t="shared" si="807"/>
        <v>5303.25685596737</v>
      </c>
      <c r="AP1710" s="17">
        <v>1515.09697428917</v>
      </c>
      <c r="AQ1710" s="6">
        <f t="shared" si="808"/>
        <v>1515.0969742891762</v>
      </c>
      <c r="AR1710" s="17">
        <v>256.99445614382302</v>
      </c>
      <c r="AS1710" s="6">
        <f t="shared" si="785"/>
        <v>256.99445614382302</v>
      </c>
      <c r="AT1710" s="17">
        <v>306.43563317590002</v>
      </c>
      <c r="AU1710" s="6">
        <f t="shared" si="786"/>
        <v>306.43563317590002</v>
      </c>
      <c r="AV1710" s="17">
        <v>0</v>
      </c>
      <c r="AW1710" s="6">
        <f t="shared" si="787"/>
        <v>0</v>
      </c>
      <c r="AX1710" s="17">
        <v>951.66688496945301</v>
      </c>
      <c r="AY1710" s="6">
        <f t="shared" si="788"/>
        <v>951.66688496945301</v>
      </c>
      <c r="AZ1710" s="20">
        <v>276777812.86094099</v>
      </c>
      <c r="BA1710" s="20">
        <v>559597122.25181901</v>
      </c>
      <c r="BB1710" s="20">
        <v>17023317.700564001</v>
      </c>
      <c r="BC1710" s="20">
        <v>0</v>
      </c>
      <c r="BD1710" s="19">
        <f t="shared" si="789"/>
        <v>853.39825281332412</v>
      </c>
      <c r="BE1710" s="18">
        <v>4.9216883278285096E-3</v>
      </c>
      <c r="BF1710" s="20">
        <v>0</v>
      </c>
      <c r="BG1710" s="20">
        <v>0</v>
      </c>
      <c r="BH1710" s="19">
        <f t="shared" si="809"/>
        <v>0</v>
      </c>
      <c r="BI1710" s="18">
        <v>216.32273497863901</v>
      </c>
      <c r="BJ1710">
        <v>40</v>
      </c>
      <c r="BK1710">
        <v>3040</v>
      </c>
      <c r="BL1710" s="22">
        <v>4611.9232000000002</v>
      </c>
      <c r="BM1710">
        <v>760</v>
      </c>
      <c r="BN1710">
        <v>190</v>
      </c>
      <c r="BO1710">
        <v>1.04905998661819E-2</v>
      </c>
    </row>
    <row r="1711" spans="1:67" x14ac:dyDescent="0.2">
      <c r="A1711" s="27">
        <v>1710</v>
      </c>
      <c r="B1711" s="36">
        <v>206.02165236060799</v>
      </c>
      <c r="C1711" s="18">
        <v>152</v>
      </c>
      <c r="D1711">
        <v>1000</v>
      </c>
      <c r="E1711">
        <v>4000</v>
      </c>
      <c r="F1711">
        <v>0</v>
      </c>
      <c r="G1711" s="23">
        <f t="shared" si="790"/>
        <v>1</v>
      </c>
      <c r="H1711" s="16">
        <v>20.079908675799</v>
      </c>
      <c r="I1711" s="17">
        <v>153.143954938543</v>
      </c>
      <c r="J1711" s="6">
        <f t="shared" si="791"/>
        <v>164.13105955561545</v>
      </c>
      <c r="K1711" s="6">
        <f t="shared" si="792"/>
        <v>164.13105955561545</v>
      </c>
      <c r="L1711" s="6">
        <f t="shared" si="793"/>
        <v>1</v>
      </c>
      <c r="M1711" s="6">
        <f t="shared" si="794"/>
        <v>153.143954938543</v>
      </c>
      <c r="N1711" s="16">
        <v>54.179020914688699</v>
      </c>
      <c r="O1711" s="17">
        <v>101.991564471055</v>
      </c>
      <c r="P1711" s="6">
        <f t="shared" si="795"/>
        <v>96.891697103355895</v>
      </c>
      <c r="Q1711" s="6">
        <f t="shared" si="780"/>
        <v>96.891697103355895</v>
      </c>
      <c r="R1711" s="17">
        <v>96.891697103355895</v>
      </c>
      <c r="S1711" s="6">
        <f t="shared" si="796"/>
        <v>5.0998673676991046</v>
      </c>
      <c r="T1711" s="6">
        <f t="shared" si="797"/>
        <v>101.991564471055</v>
      </c>
      <c r="U1711" s="17">
        <v>57.0426827998769</v>
      </c>
      <c r="V1711" s="6">
        <f t="shared" si="798"/>
        <v>51.4566000703364</v>
      </c>
      <c r="W1711" s="6">
        <f t="shared" si="781"/>
        <v>51.4566000703364</v>
      </c>
      <c r="X1711" s="17">
        <v>51.4566000703364</v>
      </c>
      <c r="Y1711" s="6">
        <f t="shared" si="799"/>
        <v>5.5860827295405002</v>
      </c>
      <c r="Z1711" s="6">
        <f t="shared" si="800"/>
        <v>57.0426827998769</v>
      </c>
      <c r="AA1711" s="17">
        <v>0</v>
      </c>
      <c r="AB1711" s="6">
        <f t="shared" si="801"/>
        <v>0</v>
      </c>
      <c r="AC1711" s="6">
        <f t="shared" si="782"/>
        <v>0</v>
      </c>
      <c r="AD1711" s="17">
        <v>0</v>
      </c>
      <c r="AE1711" s="6">
        <f t="shared" si="802"/>
        <v>0</v>
      </c>
      <c r="AF1711" s="17">
        <v>0</v>
      </c>
      <c r="AG1711" s="6">
        <f t="shared" si="803"/>
        <v>0</v>
      </c>
      <c r="AH1711" s="6">
        <f t="shared" si="783"/>
        <v>0</v>
      </c>
      <c r="AI1711" s="6">
        <f t="shared" si="804"/>
        <v>0</v>
      </c>
      <c r="AJ1711" s="17">
        <v>1800.9208774915101</v>
      </c>
      <c r="AK1711" s="6">
        <f t="shared" si="805"/>
        <v>1455.1269183853999</v>
      </c>
      <c r="AL1711" s="6">
        <f t="shared" si="784"/>
        <v>1455.1269183853999</v>
      </c>
      <c r="AM1711" s="17">
        <v>1455.1269183853999</v>
      </c>
      <c r="AN1711" s="6">
        <f t="shared" si="806"/>
        <v>345.79395910611015</v>
      </c>
      <c r="AO1711" s="6">
        <f t="shared" si="807"/>
        <v>1800.9208774915101</v>
      </c>
      <c r="AP1711" s="17">
        <v>1599.9507066076601</v>
      </c>
      <c r="AQ1711" s="6">
        <f t="shared" si="808"/>
        <v>1599.9507066076651</v>
      </c>
      <c r="AR1711" s="17">
        <v>342.48565360037901</v>
      </c>
      <c r="AS1711" s="6">
        <f t="shared" si="785"/>
        <v>342.48565360037901</v>
      </c>
      <c r="AT1711" s="17">
        <v>306.280365993462</v>
      </c>
      <c r="AU1711" s="6">
        <f t="shared" si="786"/>
        <v>306.280365993462</v>
      </c>
      <c r="AV1711" s="17">
        <v>0</v>
      </c>
      <c r="AW1711" s="6">
        <f t="shared" si="787"/>
        <v>0</v>
      </c>
      <c r="AX1711" s="17">
        <v>951.18468701382403</v>
      </c>
      <c r="AY1711" s="6">
        <f t="shared" si="788"/>
        <v>951.18468701382403</v>
      </c>
      <c r="AZ1711" s="20">
        <v>339669451.84433699</v>
      </c>
      <c r="BA1711" s="20">
        <v>560012407.41647899</v>
      </c>
      <c r="BB1711" s="20">
        <v>49534587.164529897</v>
      </c>
      <c r="BC1711" s="20">
        <v>0</v>
      </c>
      <c r="BD1711" s="19">
        <f t="shared" si="789"/>
        <v>949.21644642534591</v>
      </c>
      <c r="BE1711" s="18">
        <v>7.9975997761377402E-3</v>
      </c>
      <c r="BF1711" s="20">
        <v>0</v>
      </c>
      <c r="BG1711" s="20">
        <v>0</v>
      </c>
      <c r="BH1711" s="19">
        <f t="shared" si="809"/>
        <v>0</v>
      </c>
      <c r="BI1711" s="18">
        <v>288.43031330485201</v>
      </c>
      <c r="BJ1711">
        <v>40</v>
      </c>
      <c r="BK1711">
        <v>3040</v>
      </c>
      <c r="BL1711" s="22">
        <v>4611.9232000000002</v>
      </c>
      <c r="BM1711">
        <v>760</v>
      </c>
      <c r="BN1711">
        <v>190</v>
      </c>
      <c r="BO1711">
        <v>3.0525632113555499E-2</v>
      </c>
    </row>
    <row r="1712" spans="1:67" x14ac:dyDescent="0.2">
      <c r="A1712" s="27">
        <v>1711</v>
      </c>
      <c r="B1712" s="36">
        <v>257.52706545076097</v>
      </c>
      <c r="C1712" s="18">
        <v>152</v>
      </c>
      <c r="D1712">
        <v>1000</v>
      </c>
      <c r="E1712">
        <v>4000</v>
      </c>
      <c r="F1712">
        <v>0</v>
      </c>
      <c r="G1712" s="23">
        <f t="shared" si="790"/>
        <v>1</v>
      </c>
      <c r="H1712" s="16">
        <v>29.657534246575299</v>
      </c>
      <c r="I1712" s="17">
        <v>148.49943476997899</v>
      </c>
      <c r="J1712" s="6">
        <f t="shared" si="791"/>
        <v>155.42089316471964</v>
      </c>
      <c r="K1712" s="6">
        <f t="shared" si="792"/>
        <v>155.42089316471964</v>
      </c>
      <c r="L1712" s="6">
        <f t="shared" si="793"/>
        <v>1</v>
      </c>
      <c r="M1712" s="6">
        <f t="shared" si="794"/>
        <v>148.49943476997899</v>
      </c>
      <c r="N1712" s="16">
        <v>59.538126429613001</v>
      </c>
      <c r="O1712" s="17">
        <v>113.79592759710501</v>
      </c>
      <c r="P1712" s="6">
        <f t="shared" si="795"/>
        <v>108.103395692297</v>
      </c>
      <c r="Q1712" s="6">
        <f t="shared" si="780"/>
        <v>108.103395692297</v>
      </c>
      <c r="R1712" s="17">
        <v>108.103395692297</v>
      </c>
      <c r="S1712" s="6">
        <f t="shared" si="796"/>
        <v>5.692531904808007</v>
      </c>
      <c r="T1712" s="6">
        <f t="shared" si="797"/>
        <v>113.79592759710501</v>
      </c>
      <c r="U1712" s="17">
        <v>56.993676715455599</v>
      </c>
      <c r="V1712" s="6">
        <f t="shared" si="798"/>
        <v>51.410145742168098</v>
      </c>
      <c r="W1712" s="6">
        <f t="shared" si="781"/>
        <v>51.410145742168098</v>
      </c>
      <c r="X1712" s="17">
        <v>51.410145742168098</v>
      </c>
      <c r="Y1712" s="6">
        <f t="shared" si="799"/>
        <v>5.5835309732875018</v>
      </c>
      <c r="Z1712" s="6">
        <f t="shared" si="800"/>
        <v>56.993676715455599</v>
      </c>
      <c r="AA1712" s="17">
        <v>0</v>
      </c>
      <c r="AB1712" s="6">
        <f t="shared" si="801"/>
        <v>0</v>
      </c>
      <c r="AC1712" s="6">
        <f t="shared" si="782"/>
        <v>0</v>
      </c>
      <c r="AD1712" s="17">
        <v>0</v>
      </c>
      <c r="AE1712" s="6">
        <f t="shared" si="802"/>
        <v>0</v>
      </c>
      <c r="AF1712" s="17">
        <v>0</v>
      </c>
      <c r="AG1712" s="6">
        <f t="shared" si="803"/>
        <v>0</v>
      </c>
      <c r="AH1712" s="6">
        <f t="shared" si="783"/>
        <v>0</v>
      </c>
      <c r="AI1712" s="6">
        <f t="shared" si="804"/>
        <v>0</v>
      </c>
      <c r="AJ1712" s="17">
        <v>833.95441886053004</v>
      </c>
      <c r="AK1712" s="6">
        <f t="shared" si="805"/>
        <v>675.23548839831096</v>
      </c>
      <c r="AL1712" s="6">
        <f t="shared" si="784"/>
        <v>675.23548839831096</v>
      </c>
      <c r="AM1712" s="17">
        <v>675.23548839831096</v>
      </c>
      <c r="AN1712" s="6">
        <f t="shared" si="806"/>
        <v>158.71893046221908</v>
      </c>
      <c r="AO1712" s="6">
        <f t="shared" si="807"/>
        <v>833.95441886053004</v>
      </c>
      <c r="AP1712" s="17">
        <v>1684.8200440615101</v>
      </c>
      <c r="AQ1712" s="6">
        <f t="shared" si="808"/>
        <v>1684.8200440615169</v>
      </c>
      <c r="AR1712" s="17">
        <v>427.91605231549801</v>
      </c>
      <c r="AS1712" s="6">
        <f t="shared" si="785"/>
        <v>427.91605231549801</v>
      </c>
      <c r="AT1712" s="17">
        <v>306.14370847917598</v>
      </c>
      <c r="AU1712" s="6">
        <f t="shared" si="786"/>
        <v>306.14370847917598</v>
      </c>
      <c r="AV1712" s="17">
        <v>0</v>
      </c>
      <c r="AW1712" s="6">
        <f t="shared" si="787"/>
        <v>0</v>
      </c>
      <c r="AX1712" s="17">
        <v>950.76028326684298</v>
      </c>
      <c r="AY1712" s="6">
        <f t="shared" si="788"/>
        <v>950.76028326684298</v>
      </c>
      <c r="AZ1712" s="20">
        <v>378337850.29886299</v>
      </c>
      <c r="BA1712" s="20">
        <v>560286373.45176899</v>
      </c>
      <c r="BB1712" s="20">
        <v>104483751.296187</v>
      </c>
      <c r="BC1712" s="20">
        <v>0</v>
      </c>
      <c r="BD1712" s="19">
        <f t="shared" si="789"/>
        <v>1043.1079750468191</v>
      </c>
      <c r="BE1712" s="18">
        <v>5.3815824460061099E-3</v>
      </c>
      <c r="BF1712" s="20">
        <v>0</v>
      </c>
      <c r="BG1712" s="20">
        <v>0</v>
      </c>
      <c r="BH1712" s="19">
        <f t="shared" si="809"/>
        <v>0</v>
      </c>
      <c r="BI1712" s="18">
        <v>360.53789163106501</v>
      </c>
      <c r="BJ1712">
        <v>40</v>
      </c>
      <c r="BK1712">
        <v>3040</v>
      </c>
      <c r="BL1712" s="22">
        <v>4611.9232000000002</v>
      </c>
      <c r="BM1712">
        <v>760</v>
      </c>
      <c r="BN1712">
        <v>190</v>
      </c>
      <c r="BO1712">
        <v>6.43879910277219E-2</v>
      </c>
    </row>
    <row r="1713" spans="1:67" x14ac:dyDescent="0.2">
      <c r="A1713" s="27">
        <v>1712</v>
      </c>
      <c r="B1713" s="36">
        <v>309.03247854091302</v>
      </c>
      <c r="C1713" s="18">
        <v>152</v>
      </c>
      <c r="D1713">
        <v>1000</v>
      </c>
      <c r="E1713">
        <v>4000</v>
      </c>
      <c r="F1713">
        <v>0</v>
      </c>
      <c r="G1713" s="23">
        <f t="shared" si="790"/>
        <v>1</v>
      </c>
      <c r="H1713" s="16">
        <v>38.436073059360702</v>
      </c>
      <c r="I1713" s="17">
        <v>144.60040905249301</v>
      </c>
      <c r="J1713" s="6">
        <f t="shared" si="791"/>
        <v>149.10866567866734</v>
      </c>
      <c r="K1713" s="6">
        <f t="shared" si="792"/>
        <v>149.10866567866734</v>
      </c>
      <c r="L1713" s="6">
        <f t="shared" si="793"/>
        <v>1</v>
      </c>
      <c r="M1713" s="6">
        <f t="shared" si="794"/>
        <v>144.60040905249301</v>
      </c>
      <c r="N1713" s="16">
        <v>64.833880337077105</v>
      </c>
      <c r="O1713" s="17">
        <v>126.684564966472</v>
      </c>
      <c r="P1713" s="6">
        <f t="shared" si="795"/>
        <v>120.34490700693</v>
      </c>
      <c r="Q1713" s="6">
        <f t="shared" si="780"/>
        <v>120.34490700693</v>
      </c>
      <c r="R1713" s="17">
        <v>120.34490700693</v>
      </c>
      <c r="S1713" s="6">
        <f t="shared" si="796"/>
        <v>6.3396579595419951</v>
      </c>
      <c r="T1713" s="6">
        <f t="shared" si="797"/>
        <v>126.684564966472</v>
      </c>
      <c r="U1713" s="17">
        <v>56.955647603056498</v>
      </c>
      <c r="V1713" s="6">
        <f t="shared" si="798"/>
        <v>51.373848872175003</v>
      </c>
      <c r="W1713" s="6">
        <f t="shared" si="781"/>
        <v>51.373848872175003</v>
      </c>
      <c r="X1713" s="17">
        <v>51.373848872175003</v>
      </c>
      <c r="Y1713" s="6">
        <f t="shared" si="799"/>
        <v>5.5817987308814949</v>
      </c>
      <c r="Z1713" s="6">
        <f t="shared" si="800"/>
        <v>56.955647603056498</v>
      </c>
      <c r="AA1713" s="17">
        <v>0</v>
      </c>
      <c r="AB1713" s="6">
        <f t="shared" si="801"/>
        <v>0</v>
      </c>
      <c r="AC1713" s="6">
        <f t="shared" si="782"/>
        <v>0</v>
      </c>
      <c r="AD1713" s="17">
        <v>0</v>
      </c>
      <c r="AE1713" s="6">
        <f t="shared" si="802"/>
        <v>0</v>
      </c>
      <c r="AF1713" s="17">
        <v>0</v>
      </c>
      <c r="AG1713" s="6">
        <f t="shared" si="803"/>
        <v>0</v>
      </c>
      <c r="AH1713" s="6">
        <f t="shared" si="783"/>
        <v>0</v>
      </c>
      <c r="AI1713" s="6">
        <f t="shared" si="804"/>
        <v>0</v>
      </c>
      <c r="AJ1713" s="17">
        <v>509.39417837912902</v>
      </c>
      <c r="AK1713" s="6">
        <f t="shared" si="805"/>
        <v>413.10009884616801</v>
      </c>
      <c r="AL1713" s="6">
        <f t="shared" si="784"/>
        <v>413.10009884616801</v>
      </c>
      <c r="AM1713" s="17">
        <v>413.10009884616801</v>
      </c>
      <c r="AN1713" s="6">
        <f t="shared" si="806"/>
        <v>96.294079532961007</v>
      </c>
      <c r="AO1713" s="6">
        <f t="shared" si="807"/>
        <v>509.39417837912902</v>
      </c>
      <c r="AP1713" s="17">
        <v>1769.70233972694</v>
      </c>
      <c r="AQ1713" s="6">
        <f t="shared" si="808"/>
        <v>1769.70233972694</v>
      </c>
      <c r="AR1713" s="17">
        <v>513.29596489662799</v>
      </c>
      <c r="AS1713" s="6">
        <f t="shared" si="785"/>
        <v>513.29596489662799</v>
      </c>
      <c r="AT1713" s="17">
        <v>306.02250408410902</v>
      </c>
      <c r="AU1713" s="6">
        <f t="shared" si="786"/>
        <v>306.02250408410902</v>
      </c>
      <c r="AV1713" s="17">
        <v>0</v>
      </c>
      <c r="AW1713" s="6">
        <f t="shared" si="787"/>
        <v>0</v>
      </c>
      <c r="AX1713" s="17">
        <v>950.383870746203</v>
      </c>
      <c r="AY1713" s="6">
        <f t="shared" si="788"/>
        <v>950.383870746203</v>
      </c>
      <c r="AZ1713" s="20">
        <v>406735551.24269497</v>
      </c>
      <c r="BA1713" s="20">
        <v>560480458.97456205</v>
      </c>
      <c r="BB1713" s="20">
        <v>168673573.288333</v>
      </c>
      <c r="BC1713" s="20">
        <v>0</v>
      </c>
      <c r="BD1713" s="19">
        <f t="shared" si="789"/>
        <v>1135.8895835055901</v>
      </c>
      <c r="BE1713" s="18">
        <v>1.99218111987647E-2</v>
      </c>
      <c r="BF1713" s="20">
        <v>0</v>
      </c>
      <c r="BG1713" s="20">
        <v>0</v>
      </c>
      <c r="BH1713" s="19">
        <f t="shared" si="809"/>
        <v>0</v>
      </c>
      <c r="BI1713" s="18">
        <v>432.64546995727801</v>
      </c>
      <c r="BJ1713">
        <v>40</v>
      </c>
      <c r="BK1713">
        <v>3040</v>
      </c>
      <c r="BL1713" s="22">
        <v>4611.9232000000002</v>
      </c>
      <c r="BM1713">
        <v>760</v>
      </c>
      <c r="BN1713">
        <v>190</v>
      </c>
      <c r="BO1713">
        <v>0.10394489467281599</v>
      </c>
    </row>
    <row r="1714" spans="1:67" x14ac:dyDescent="0.2">
      <c r="A1714" s="27">
        <v>1713</v>
      </c>
      <c r="B1714" s="36">
        <v>360.53789163106501</v>
      </c>
      <c r="C1714" s="18">
        <v>152</v>
      </c>
      <c r="D1714">
        <v>1000</v>
      </c>
      <c r="E1714">
        <v>4000</v>
      </c>
      <c r="F1714">
        <v>0</v>
      </c>
      <c r="G1714" s="23">
        <f t="shared" si="790"/>
        <v>1</v>
      </c>
      <c r="H1714" s="16">
        <v>47.1461187214611</v>
      </c>
      <c r="I1714" s="17">
        <v>142.03019471141599</v>
      </c>
      <c r="J1714" s="6">
        <f t="shared" si="791"/>
        <v>144.92730051897232</v>
      </c>
      <c r="K1714" s="6">
        <f t="shared" si="792"/>
        <v>144.92730051897232</v>
      </c>
      <c r="L1714" s="6">
        <f t="shared" si="793"/>
        <v>1</v>
      </c>
      <c r="M1714" s="6">
        <f t="shared" si="794"/>
        <v>142.03019471141599</v>
      </c>
      <c r="N1714" s="16">
        <v>69.601471161391999</v>
      </c>
      <c r="O1714" s="17">
        <v>139.907400458083</v>
      </c>
      <c r="P1714" s="6">
        <f t="shared" si="795"/>
        <v>132.90368091765501</v>
      </c>
      <c r="Q1714" s="6">
        <f t="shared" si="780"/>
        <v>132.90368091765501</v>
      </c>
      <c r="R1714" s="17">
        <v>132.90368091765501</v>
      </c>
      <c r="S1714" s="6">
        <f t="shared" si="796"/>
        <v>7.0037195404279942</v>
      </c>
      <c r="T1714" s="6">
        <f t="shared" si="797"/>
        <v>139.907400458083</v>
      </c>
      <c r="U1714" s="17">
        <v>56.924335524133902</v>
      </c>
      <c r="V1714" s="6">
        <f t="shared" si="798"/>
        <v>51.3438252021691</v>
      </c>
      <c r="W1714" s="6">
        <f t="shared" si="781"/>
        <v>51.3438252021691</v>
      </c>
      <c r="X1714" s="17">
        <v>51.3438252021691</v>
      </c>
      <c r="Y1714" s="6">
        <f t="shared" si="799"/>
        <v>5.5805103219648018</v>
      </c>
      <c r="Z1714" s="6">
        <f t="shared" si="800"/>
        <v>56.924335524133902</v>
      </c>
      <c r="AA1714" s="17">
        <v>0</v>
      </c>
      <c r="AB1714" s="6">
        <f t="shared" si="801"/>
        <v>0</v>
      </c>
      <c r="AC1714" s="6">
        <f t="shared" si="782"/>
        <v>0</v>
      </c>
      <c r="AD1714" s="17">
        <v>0</v>
      </c>
      <c r="AE1714" s="6">
        <f t="shared" si="802"/>
        <v>0</v>
      </c>
      <c r="AF1714" s="17">
        <v>0</v>
      </c>
      <c r="AG1714" s="6">
        <f t="shared" si="803"/>
        <v>0</v>
      </c>
      <c r="AH1714" s="6">
        <f t="shared" si="783"/>
        <v>0</v>
      </c>
      <c r="AI1714" s="6">
        <f t="shared" si="804"/>
        <v>0</v>
      </c>
      <c r="AJ1714" s="17">
        <v>368.80522981427703</v>
      </c>
      <c r="AK1714" s="6">
        <f t="shared" si="805"/>
        <v>299.458826710545</v>
      </c>
      <c r="AL1714" s="6">
        <f t="shared" si="784"/>
        <v>299.458826710545</v>
      </c>
      <c r="AM1714" s="17">
        <v>299.458826710545</v>
      </c>
      <c r="AN1714" s="6">
        <f t="shared" si="806"/>
        <v>69.34640310373203</v>
      </c>
      <c r="AO1714" s="6">
        <f t="shared" si="807"/>
        <v>368.80522981427703</v>
      </c>
      <c r="AP1714" s="17">
        <v>1854.59551326935</v>
      </c>
      <c r="AQ1714" s="6">
        <f t="shared" si="808"/>
        <v>1854.59551326935</v>
      </c>
      <c r="AR1714" s="17">
        <v>598.63349647849498</v>
      </c>
      <c r="AS1714" s="6">
        <f t="shared" si="785"/>
        <v>598.63349647849498</v>
      </c>
      <c r="AT1714" s="17">
        <v>305.914271936717</v>
      </c>
      <c r="AU1714" s="6">
        <f t="shared" si="786"/>
        <v>305.914271936717</v>
      </c>
      <c r="AV1714" s="17">
        <v>0</v>
      </c>
      <c r="AW1714" s="6">
        <f t="shared" si="787"/>
        <v>0</v>
      </c>
      <c r="AX1714" s="17">
        <v>950.04774485413805</v>
      </c>
      <c r="AY1714" s="6">
        <f t="shared" si="788"/>
        <v>950.04774485413805</v>
      </c>
      <c r="AZ1714" s="20">
        <v>428796334.277345</v>
      </c>
      <c r="BA1714" s="20">
        <v>560631251.883412</v>
      </c>
      <c r="BB1714" s="20">
        <v>229990188.586831</v>
      </c>
      <c r="BC1714" s="20">
        <v>0</v>
      </c>
      <c r="BD1714" s="19">
        <f t="shared" si="789"/>
        <v>1219.4177747475881</v>
      </c>
      <c r="BE1714" s="18">
        <v>0.79420426069375805</v>
      </c>
      <c r="BF1714" s="20">
        <v>0</v>
      </c>
      <c r="BG1714" s="20">
        <v>0</v>
      </c>
      <c r="BH1714" s="19">
        <f t="shared" si="809"/>
        <v>0</v>
      </c>
      <c r="BI1714" s="18">
        <v>504.75304828349101</v>
      </c>
      <c r="BJ1714">
        <v>40</v>
      </c>
      <c r="BK1714">
        <v>3040</v>
      </c>
      <c r="BL1714" s="22">
        <v>4611.9232000000002</v>
      </c>
      <c r="BM1714">
        <v>760</v>
      </c>
      <c r="BN1714">
        <v>190</v>
      </c>
      <c r="BO1714">
        <v>0.14173118801232401</v>
      </c>
    </row>
    <row r="1715" spans="1:67" x14ac:dyDescent="0.2">
      <c r="A1715" s="27">
        <v>1714</v>
      </c>
      <c r="B1715" s="36">
        <v>412.043304721217</v>
      </c>
      <c r="C1715" s="18">
        <v>152</v>
      </c>
      <c r="D1715">
        <v>1000</v>
      </c>
      <c r="E1715">
        <v>4000</v>
      </c>
      <c r="F1715">
        <v>0</v>
      </c>
      <c r="G1715" s="23">
        <f t="shared" si="790"/>
        <v>1</v>
      </c>
      <c r="H1715" s="16">
        <v>55.057077625570699</v>
      </c>
      <c r="I1715" s="17">
        <v>140.50084017917899</v>
      </c>
      <c r="J1715" s="6">
        <f t="shared" si="791"/>
        <v>142.45558660259618</v>
      </c>
      <c r="K1715" s="6">
        <f t="shared" si="792"/>
        <v>142.45558660259618</v>
      </c>
      <c r="L1715" s="6">
        <f t="shared" si="793"/>
        <v>1</v>
      </c>
      <c r="M1715" s="6">
        <f t="shared" si="794"/>
        <v>140.50084017917899</v>
      </c>
      <c r="N1715" s="16">
        <v>73.937735033195594</v>
      </c>
      <c r="O1715" s="17">
        <v>153.30958921101899</v>
      </c>
      <c r="P1715" s="6">
        <f t="shared" si="795"/>
        <v>145.632642395131</v>
      </c>
      <c r="Q1715" s="6">
        <f t="shared" si="780"/>
        <v>145.632642395131</v>
      </c>
      <c r="R1715" s="17">
        <v>145.632642395131</v>
      </c>
      <c r="S1715" s="6">
        <f t="shared" si="796"/>
        <v>7.6769468158879874</v>
      </c>
      <c r="T1715" s="6">
        <f t="shared" si="797"/>
        <v>153.30958921101899</v>
      </c>
      <c r="U1715" s="17">
        <v>56.897864788912599</v>
      </c>
      <c r="V1715" s="6">
        <f t="shared" si="798"/>
        <v>51.3183498730819</v>
      </c>
      <c r="W1715" s="6">
        <f t="shared" si="781"/>
        <v>51.3183498730819</v>
      </c>
      <c r="X1715" s="17">
        <v>51.3183498730819</v>
      </c>
      <c r="Y1715" s="6">
        <f t="shared" si="799"/>
        <v>5.5795149158306998</v>
      </c>
      <c r="Z1715" s="6">
        <f t="shared" si="800"/>
        <v>56.897864788912599</v>
      </c>
      <c r="AA1715" s="17">
        <v>0</v>
      </c>
      <c r="AB1715" s="6">
        <f t="shared" si="801"/>
        <v>0</v>
      </c>
      <c r="AC1715" s="6">
        <f t="shared" si="782"/>
        <v>0</v>
      </c>
      <c r="AD1715" s="17">
        <v>0</v>
      </c>
      <c r="AE1715" s="6">
        <f t="shared" si="802"/>
        <v>0</v>
      </c>
      <c r="AF1715" s="17">
        <v>0</v>
      </c>
      <c r="AG1715" s="6">
        <f t="shared" si="803"/>
        <v>0</v>
      </c>
      <c r="AH1715" s="6">
        <f t="shared" si="783"/>
        <v>0</v>
      </c>
      <c r="AI1715" s="6">
        <f t="shared" si="804"/>
        <v>0</v>
      </c>
      <c r="AJ1715" s="17">
        <v>292.192590452395</v>
      </c>
      <c r="AK1715" s="6">
        <f t="shared" si="805"/>
        <v>237.485105479955</v>
      </c>
      <c r="AL1715" s="6">
        <f t="shared" si="784"/>
        <v>237.485105479955</v>
      </c>
      <c r="AM1715" s="17">
        <v>237.485105479955</v>
      </c>
      <c r="AN1715" s="6">
        <f t="shared" si="806"/>
        <v>54.70748497244</v>
      </c>
      <c r="AO1715" s="6">
        <f t="shared" si="807"/>
        <v>292.192590452395</v>
      </c>
      <c r="AP1715" s="17">
        <v>1939.49790704201</v>
      </c>
      <c r="AQ1715" s="6">
        <f t="shared" si="808"/>
        <v>1939.4979070420131</v>
      </c>
      <c r="AR1715" s="17">
        <v>683.93510537324198</v>
      </c>
      <c r="AS1715" s="6">
        <f t="shared" si="785"/>
        <v>683.93510537324198</v>
      </c>
      <c r="AT1715" s="17">
        <v>305.817035235459</v>
      </c>
      <c r="AU1715" s="6">
        <f t="shared" si="786"/>
        <v>305.817035235459</v>
      </c>
      <c r="AV1715" s="17">
        <v>0</v>
      </c>
      <c r="AW1715" s="6">
        <f t="shared" si="787"/>
        <v>0</v>
      </c>
      <c r="AX1715" s="17">
        <v>949.74576643331204</v>
      </c>
      <c r="AY1715" s="6">
        <f t="shared" si="788"/>
        <v>949.74576643331204</v>
      </c>
      <c r="AZ1715" s="20">
        <v>446600711.94005197</v>
      </c>
      <c r="BA1715" s="20">
        <v>560753912.83603501</v>
      </c>
      <c r="BB1715" s="20">
        <v>288034493.00549901</v>
      </c>
      <c r="BC1715" s="20">
        <v>0</v>
      </c>
      <c r="BD1715" s="19">
        <f t="shared" si="789"/>
        <v>1295.3891177815863</v>
      </c>
      <c r="BE1715" s="18">
        <v>2.0433927758388202</v>
      </c>
      <c r="BF1715" s="20">
        <v>0</v>
      </c>
      <c r="BG1715" s="20">
        <v>0</v>
      </c>
      <c r="BH1715" s="19">
        <f t="shared" si="809"/>
        <v>0</v>
      </c>
      <c r="BI1715" s="18">
        <v>576.86062660970504</v>
      </c>
      <c r="BJ1715">
        <v>40</v>
      </c>
      <c r="BK1715">
        <v>3040</v>
      </c>
      <c r="BL1715" s="22">
        <v>4611.9232000000002</v>
      </c>
      <c r="BM1715">
        <v>760</v>
      </c>
      <c r="BN1715">
        <v>190</v>
      </c>
      <c r="BO1715">
        <v>0.17750092355259001</v>
      </c>
    </row>
    <row r="1716" spans="1:67" x14ac:dyDescent="0.2">
      <c r="A1716" s="27">
        <v>1715</v>
      </c>
      <c r="B1716" s="36">
        <v>463.54871781137001</v>
      </c>
      <c r="C1716" s="18">
        <v>152</v>
      </c>
      <c r="D1716">
        <v>1000</v>
      </c>
      <c r="E1716">
        <v>4000</v>
      </c>
      <c r="F1716">
        <v>0</v>
      </c>
      <c r="G1716" s="23">
        <f t="shared" si="790"/>
        <v>1</v>
      </c>
      <c r="H1716" s="16">
        <v>61.1529680365296</v>
      </c>
      <c r="I1716" s="17">
        <v>140.355060016198</v>
      </c>
      <c r="J1716" s="6">
        <f t="shared" si="791"/>
        <v>141.63288962773157</v>
      </c>
      <c r="K1716" s="6">
        <f t="shared" si="792"/>
        <v>141.63288962773157</v>
      </c>
      <c r="L1716" s="6">
        <f t="shared" si="793"/>
        <v>1</v>
      </c>
      <c r="M1716" s="6">
        <f t="shared" si="794"/>
        <v>140.355060016198</v>
      </c>
      <c r="N1716" s="16">
        <v>77.437679473166497</v>
      </c>
      <c r="O1716" s="17">
        <v>166.68205193883699</v>
      </c>
      <c r="P1716" s="6">
        <f t="shared" si="795"/>
        <v>158.33320388957901</v>
      </c>
      <c r="Q1716" s="6">
        <f t="shared" si="780"/>
        <v>158.33320388957901</v>
      </c>
      <c r="R1716" s="17">
        <v>158.33320388957901</v>
      </c>
      <c r="S1716" s="6">
        <f t="shared" si="796"/>
        <v>8.3488480492579811</v>
      </c>
      <c r="T1716" s="6">
        <f t="shared" si="797"/>
        <v>166.68205193883699</v>
      </c>
      <c r="U1716" s="17">
        <v>56.875122821145403</v>
      </c>
      <c r="V1716" s="6">
        <f t="shared" si="798"/>
        <v>51.296392846415102</v>
      </c>
      <c r="W1716" s="6">
        <f t="shared" si="781"/>
        <v>51.296392846415102</v>
      </c>
      <c r="X1716" s="17">
        <v>51.296392846415102</v>
      </c>
      <c r="Y1716" s="6">
        <f t="shared" si="799"/>
        <v>5.578729974730301</v>
      </c>
      <c r="Z1716" s="6">
        <f t="shared" si="800"/>
        <v>56.875122821145403</v>
      </c>
      <c r="AA1716" s="17">
        <v>0</v>
      </c>
      <c r="AB1716" s="6">
        <f t="shared" si="801"/>
        <v>0</v>
      </c>
      <c r="AC1716" s="6">
        <f t="shared" si="782"/>
        <v>0</v>
      </c>
      <c r="AD1716" s="17">
        <v>0</v>
      </c>
      <c r="AE1716" s="6">
        <f t="shared" si="802"/>
        <v>0</v>
      </c>
      <c r="AF1716" s="17">
        <v>0</v>
      </c>
      <c r="AG1716" s="6">
        <f t="shared" si="803"/>
        <v>0</v>
      </c>
      <c r="AH1716" s="6">
        <f t="shared" si="783"/>
        <v>0</v>
      </c>
      <c r="AI1716" s="6">
        <f t="shared" si="804"/>
        <v>0</v>
      </c>
      <c r="AJ1716" s="17">
        <v>249.259542493738</v>
      </c>
      <c r="AK1716" s="6">
        <f t="shared" si="805"/>
        <v>202.71440708470999</v>
      </c>
      <c r="AL1716" s="6">
        <f t="shared" si="784"/>
        <v>202.71440708470999</v>
      </c>
      <c r="AM1716" s="17">
        <v>202.71440708470999</v>
      </c>
      <c r="AN1716" s="6">
        <f t="shared" si="806"/>
        <v>46.545135409028006</v>
      </c>
      <c r="AO1716" s="6">
        <f t="shared" si="807"/>
        <v>249.259542493738</v>
      </c>
      <c r="AP1716" s="17">
        <v>2024.408183922</v>
      </c>
      <c r="AQ1716" s="6">
        <f t="shared" si="808"/>
        <v>2024.4081839219989</v>
      </c>
      <c r="AR1716" s="17">
        <v>769.20600110897499</v>
      </c>
      <c r="AS1716" s="6">
        <f t="shared" si="785"/>
        <v>769.20600110897499</v>
      </c>
      <c r="AT1716" s="17">
        <v>305.72919941460799</v>
      </c>
      <c r="AU1716" s="6">
        <f t="shared" si="786"/>
        <v>305.72919941460799</v>
      </c>
      <c r="AV1716" s="17">
        <v>0</v>
      </c>
      <c r="AW1716" s="6">
        <f t="shared" si="787"/>
        <v>0</v>
      </c>
      <c r="AX1716" s="17">
        <v>949.47298339841598</v>
      </c>
      <c r="AY1716" s="6">
        <f t="shared" si="788"/>
        <v>949.47298339841598</v>
      </c>
      <c r="AZ1716" s="20">
        <v>461604856.929735</v>
      </c>
      <c r="BA1716" s="20">
        <v>560855114.80086005</v>
      </c>
      <c r="BB1716" s="20">
        <v>334248172.63928097</v>
      </c>
      <c r="BC1716" s="20">
        <v>0</v>
      </c>
      <c r="BD1716" s="19">
        <f t="shared" si="789"/>
        <v>1356.7081443698762</v>
      </c>
      <c r="BE1716" s="18">
        <v>4.2376156573456196</v>
      </c>
      <c r="BF1716" s="20">
        <v>0</v>
      </c>
      <c r="BG1716" s="20">
        <v>0</v>
      </c>
      <c r="BH1716" s="19">
        <f t="shared" si="809"/>
        <v>0</v>
      </c>
      <c r="BI1716" s="18">
        <v>648.96820493591804</v>
      </c>
      <c r="BJ1716">
        <v>40</v>
      </c>
      <c r="BK1716">
        <v>3040</v>
      </c>
      <c r="BL1716" s="22">
        <v>4611.9232000000002</v>
      </c>
      <c r="BM1716">
        <v>760</v>
      </c>
      <c r="BN1716">
        <v>190</v>
      </c>
      <c r="BO1716">
        <v>0.20598005023691801</v>
      </c>
    </row>
    <row r="1717" spans="1:67" x14ac:dyDescent="0.2">
      <c r="A1717" s="27">
        <v>1716</v>
      </c>
      <c r="B1717" s="36">
        <v>515.05413090152194</v>
      </c>
      <c r="C1717" s="18">
        <v>152</v>
      </c>
      <c r="D1717">
        <v>1000</v>
      </c>
      <c r="E1717">
        <v>4000</v>
      </c>
      <c r="F1717">
        <v>0</v>
      </c>
      <c r="G1717" s="23">
        <f t="shared" si="790"/>
        <v>1</v>
      </c>
      <c r="H1717" s="16">
        <v>66.107305936073004</v>
      </c>
      <c r="I1717" s="17">
        <v>141.28208986969301</v>
      </c>
      <c r="J1717" s="6">
        <f t="shared" si="791"/>
        <v>142.22065794964621</v>
      </c>
      <c r="K1717" s="6">
        <f t="shared" si="792"/>
        <v>142.22065794964621</v>
      </c>
      <c r="L1717" s="6">
        <f t="shared" si="793"/>
        <v>1</v>
      </c>
      <c r="M1717" s="6">
        <f t="shared" si="794"/>
        <v>141.28208986969301</v>
      </c>
      <c r="N1717" s="16">
        <v>80.349235386557396</v>
      </c>
      <c r="O1717" s="17">
        <v>180.03830545228101</v>
      </c>
      <c r="P1717" s="6">
        <f t="shared" si="795"/>
        <v>171.018228532032</v>
      </c>
      <c r="Q1717" s="6">
        <f t="shared" si="780"/>
        <v>171.018228532032</v>
      </c>
      <c r="R1717" s="17">
        <v>171.018228532032</v>
      </c>
      <c r="S1717" s="6">
        <f t="shared" si="796"/>
        <v>9.0200769202490108</v>
      </c>
      <c r="T1717" s="6">
        <f t="shared" si="797"/>
        <v>180.03830545228101</v>
      </c>
      <c r="U1717" s="17">
        <v>56.855358836351101</v>
      </c>
      <c r="V1717" s="6">
        <f t="shared" si="798"/>
        <v>51.277255363458004</v>
      </c>
      <c r="W1717" s="6">
        <f t="shared" si="781"/>
        <v>51.277255363458004</v>
      </c>
      <c r="X1717" s="17">
        <v>51.277255363458004</v>
      </c>
      <c r="Y1717" s="6">
        <f t="shared" si="799"/>
        <v>5.5781034728930976</v>
      </c>
      <c r="Z1717" s="6">
        <f t="shared" si="800"/>
        <v>56.855358836351101</v>
      </c>
      <c r="AA1717" s="17">
        <v>0</v>
      </c>
      <c r="AB1717" s="6">
        <f t="shared" si="801"/>
        <v>0</v>
      </c>
      <c r="AC1717" s="6">
        <f t="shared" si="782"/>
        <v>0</v>
      </c>
      <c r="AD1717" s="17">
        <v>0</v>
      </c>
      <c r="AE1717" s="6">
        <f t="shared" si="802"/>
        <v>0</v>
      </c>
      <c r="AF1717" s="17">
        <v>0</v>
      </c>
      <c r="AG1717" s="6">
        <f t="shared" si="803"/>
        <v>0</v>
      </c>
      <c r="AH1717" s="6">
        <f t="shared" si="783"/>
        <v>0</v>
      </c>
      <c r="AI1717" s="6">
        <f t="shared" si="804"/>
        <v>0</v>
      </c>
      <c r="AJ1717" s="17">
        <v>222.63652849373801</v>
      </c>
      <c r="AK1717" s="6">
        <f t="shared" si="805"/>
        <v>181.12380563929401</v>
      </c>
      <c r="AL1717" s="6">
        <f t="shared" si="784"/>
        <v>181.12380563929401</v>
      </c>
      <c r="AM1717" s="17">
        <v>181.12380563929401</v>
      </c>
      <c r="AN1717" s="6">
        <f t="shared" si="806"/>
        <v>41.512722854444007</v>
      </c>
      <c r="AO1717" s="6">
        <f t="shared" si="807"/>
        <v>222.63652849373801</v>
      </c>
      <c r="AP1717" s="17">
        <v>2109.32525341155</v>
      </c>
      <c r="AQ1717" s="6">
        <f t="shared" si="808"/>
        <v>2109.3252534115531</v>
      </c>
      <c r="AR1717" s="17">
        <v>854.450432344192</v>
      </c>
      <c r="AS1717" s="6">
        <f t="shared" si="785"/>
        <v>854.450432344192</v>
      </c>
      <c r="AT1717" s="17">
        <v>305.649464017561</v>
      </c>
      <c r="AU1717" s="6">
        <f t="shared" si="786"/>
        <v>305.649464017561</v>
      </c>
      <c r="AV1717" s="17">
        <v>0</v>
      </c>
      <c r="AW1717" s="6">
        <f t="shared" si="787"/>
        <v>0</v>
      </c>
      <c r="AX1717" s="17">
        <v>949.22535704979998</v>
      </c>
      <c r="AY1717" s="6">
        <f t="shared" si="788"/>
        <v>949.22535704979998</v>
      </c>
      <c r="AZ1717" s="20">
        <v>474419975.51979202</v>
      </c>
      <c r="BA1717" s="20">
        <v>560941084.43819106</v>
      </c>
      <c r="BB1717" s="20">
        <v>372357544.01450199</v>
      </c>
      <c r="BC1717" s="20">
        <v>0</v>
      </c>
      <c r="BD1717" s="19">
        <f t="shared" si="789"/>
        <v>1407.718603972485</v>
      </c>
      <c r="BE1717" s="18">
        <v>6.8949375563594399</v>
      </c>
      <c r="BF1717" s="20">
        <v>0</v>
      </c>
      <c r="BG1717" s="20">
        <v>0</v>
      </c>
      <c r="BH1717" s="19">
        <f t="shared" si="809"/>
        <v>0</v>
      </c>
      <c r="BI1717" s="18">
        <v>721.07578326213104</v>
      </c>
      <c r="BJ1717">
        <v>40</v>
      </c>
      <c r="BK1717">
        <v>3040</v>
      </c>
      <c r="BL1717" s="22">
        <v>4611.9232000000002</v>
      </c>
      <c r="BM1717">
        <v>760</v>
      </c>
      <c r="BN1717">
        <v>190</v>
      </c>
      <c r="BO1717">
        <v>0.22946490631969799</v>
      </c>
    </row>
    <row r="1718" spans="1:67" x14ac:dyDescent="0.2">
      <c r="A1718" s="27">
        <v>1717</v>
      </c>
      <c r="B1718" s="36">
        <v>566.55954399167399</v>
      </c>
      <c r="C1718" s="18">
        <v>152</v>
      </c>
      <c r="D1718">
        <v>1000</v>
      </c>
      <c r="E1718">
        <v>4000</v>
      </c>
      <c r="F1718">
        <v>0</v>
      </c>
      <c r="G1718" s="23">
        <f t="shared" si="790"/>
        <v>1</v>
      </c>
      <c r="H1718" s="16">
        <v>70.079908675799004</v>
      </c>
      <c r="I1718" s="17">
        <v>142.88122195252501</v>
      </c>
      <c r="J1718" s="6">
        <f t="shared" si="791"/>
        <v>143.59816543056903</v>
      </c>
      <c r="K1718" s="6">
        <f t="shared" si="792"/>
        <v>143.59816543056903</v>
      </c>
      <c r="L1718" s="6">
        <f t="shared" si="793"/>
        <v>1</v>
      </c>
      <c r="M1718" s="6">
        <f t="shared" si="794"/>
        <v>142.88122195252501</v>
      </c>
      <c r="N1718" s="16">
        <v>82.853377648727601</v>
      </c>
      <c r="O1718" s="17">
        <v>193.36960634053801</v>
      </c>
      <c r="P1718" s="6">
        <f t="shared" si="795"/>
        <v>183.679430001068</v>
      </c>
      <c r="Q1718" s="6">
        <f t="shared" si="780"/>
        <v>183.679430001068</v>
      </c>
      <c r="R1718" s="17">
        <v>183.679430001068</v>
      </c>
      <c r="S1718" s="6">
        <f t="shared" si="796"/>
        <v>9.690176339470014</v>
      </c>
      <c r="T1718" s="6">
        <f t="shared" si="797"/>
        <v>193.36960634053801</v>
      </c>
      <c r="U1718" s="17">
        <v>56.837928471183801</v>
      </c>
      <c r="V1718" s="6">
        <f t="shared" si="798"/>
        <v>51.260338503238202</v>
      </c>
      <c r="W1718" s="6">
        <f t="shared" si="781"/>
        <v>51.260338503238202</v>
      </c>
      <c r="X1718" s="17">
        <v>51.260338503238202</v>
      </c>
      <c r="Y1718" s="6">
        <f t="shared" si="799"/>
        <v>5.5775899679455989</v>
      </c>
      <c r="Z1718" s="6">
        <f t="shared" si="800"/>
        <v>56.837928471183801</v>
      </c>
      <c r="AA1718" s="17">
        <v>0</v>
      </c>
      <c r="AB1718" s="6">
        <f t="shared" si="801"/>
        <v>0</v>
      </c>
      <c r="AC1718" s="6">
        <f t="shared" si="782"/>
        <v>0</v>
      </c>
      <c r="AD1718" s="17">
        <v>0</v>
      </c>
      <c r="AE1718" s="6">
        <f t="shared" si="802"/>
        <v>0</v>
      </c>
      <c r="AF1718" s="17">
        <v>0</v>
      </c>
      <c r="AG1718" s="6">
        <f t="shared" si="803"/>
        <v>0</v>
      </c>
      <c r="AH1718" s="6">
        <f t="shared" si="783"/>
        <v>0</v>
      </c>
      <c r="AI1718" s="6">
        <f t="shared" si="804"/>
        <v>0</v>
      </c>
      <c r="AJ1718" s="17">
        <v>204.105413506411</v>
      </c>
      <c r="AK1718" s="6">
        <f t="shared" si="805"/>
        <v>166.12031981498799</v>
      </c>
      <c r="AL1718" s="6">
        <f t="shared" si="784"/>
        <v>166.12031981498799</v>
      </c>
      <c r="AM1718" s="17">
        <v>166.12031981498799</v>
      </c>
      <c r="AN1718" s="6">
        <f t="shared" si="806"/>
        <v>37.985093691423003</v>
      </c>
      <c r="AO1718" s="6">
        <f t="shared" si="807"/>
        <v>204.105413506411</v>
      </c>
      <c r="AP1718" s="17">
        <v>2194.2482172835798</v>
      </c>
      <c r="AQ1718" s="6">
        <f t="shared" si="808"/>
        <v>2194.2482172835812</v>
      </c>
      <c r="AR1718" s="17">
        <v>939.671898636935</v>
      </c>
      <c r="AS1718" s="6">
        <f t="shared" si="785"/>
        <v>939.671898636935</v>
      </c>
      <c r="AT1718" s="17">
        <v>305.57675787718199</v>
      </c>
      <c r="AU1718" s="6">
        <f t="shared" si="786"/>
        <v>305.57675787718199</v>
      </c>
      <c r="AV1718" s="17">
        <v>0</v>
      </c>
      <c r="AW1718" s="6">
        <f t="shared" si="787"/>
        <v>0</v>
      </c>
      <c r="AX1718" s="17">
        <v>948.99956076946398</v>
      </c>
      <c r="AY1718" s="6">
        <f t="shared" si="788"/>
        <v>948.99956076946398</v>
      </c>
      <c r="AZ1718" s="20">
        <v>485500828.38076502</v>
      </c>
      <c r="BA1718" s="20">
        <v>561016874.31786394</v>
      </c>
      <c r="BB1718" s="20">
        <v>405073473.70707899</v>
      </c>
      <c r="BC1718" s="20">
        <v>0</v>
      </c>
      <c r="BD1718" s="19">
        <f t="shared" si="789"/>
        <v>1451.5911764057078</v>
      </c>
      <c r="BE1718" s="18">
        <v>9.7187892329008392</v>
      </c>
      <c r="BF1718" s="20">
        <v>0</v>
      </c>
      <c r="BG1718" s="20">
        <v>0</v>
      </c>
      <c r="BH1718" s="19">
        <f t="shared" si="809"/>
        <v>0</v>
      </c>
      <c r="BI1718" s="18">
        <v>793.18336158834404</v>
      </c>
      <c r="BJ1718">
        <v>40</v>
      </c>
      <c r="BK1718">
        <v>3040</v>
      </c>
      <c r="BL1718" s="22">
        <v>4611.9232000000002</v>
      </c>
      <c r="BM1718">
        <v>760</v>
      </c>
      <c r="BN1718">
        <v>190</v>
      </c>
      <c r="BO1718">
        <v>0.24962606019651101</v>
      </c>
    </row>
    <row r="1719" spans="1:67" x14ac:dyDescent="0.2">
      <c r="A1719" s="27">
        <v>1718</v>
      </c>
      <c r="B1719" s="36">
        <v>618.06495708182604</v>
      </c>
      <c r="C1719" s="18">
        <v>152</v>
      </c>
      <c r="D1719">
        <v>1000</v>
      </c>
      <c r="E1719">
        <v>4000</v>
      </c>
      <c r="F1719">
        <v>0</v>
      </c>
      <c r="G1719" s="23">
        <f t="shared" si="790"/>
        <v>1</v>
      </c>
      <c r="H1719" s="16">
        <v>73.721461187214601</v>
      </c>
      <c r="I1719" s="17">
        <v>145.27327978677201</v>
      </c>
      <c r="J1719" s="6">
        <f t="shared" si="791"/>
        <v>145.87193821298425</v>
      </c>
      <c r="K1719" s="6">
        <f t="shared" si="792"/>
        <v>145.87193821298425</v>
      </c>
      <c r="L1719" s="6">
        <f t="shared" si="793"/>
        <v>1</v>
      </c>
      <c r="M1719" s="6">
        <f t="shared" si="794"/>
        <v>145.27327978677201</v>
      </c>
      <c r="N1719" s="16">
        <v>85.123642342108894</v>
      </c>
      <c r="O1719" s="17">
        <v>206.62482430396801</v>
      </c>
      <c r="P1719" s="6">
        <f t="shared" si="795"/>
        <v>196.26825680599001</v>
      </c>
      <c r="Q1719" s="6">
        <f t="shared" si="780"/>
        <v>196.26825680599001</v>
      </c>
      <c r="R1719" s="17">
        <v>196.26825680599001</v>
      </c>
      <c r="S1719" s="6">
        <f t="shared" si="796"/>
        <v>10.356567497978006</v>
      </c>
      <c r="T1719" s="6">
        <f t="shared" si="797"/>
        <v>206.62482430396801</v>
      </c>
      <c r="U1719" s="17">
        <v>56.822212601214297</v>
      </c>
      <c r="V1719" s="6">
        <f t="shared" si="798"/>
        <v>51.2450691469963</v>
      </c>
      <c r="W1719" s="6">
        <f t="shared" si="781"/>
        <v>51.2450691469963</v>
      </c>
      <c r="X1719" s="17">
        <v>51.2450691469963</v>
      </c>
      <c r="Y1719" s="6">
        <f t="shared" si="799"/>
        <v>5.5771434542179961</v>
      </c>
      <c r="Z1719" s="6">
        <f t="shared" si="800"/>
        <v>56.822212601214297</v>
      </c>
      <c r="AA1719" s="17">
        <v>0</v>
      </c>
      <c r="AB1719" s="6">
        <f t="shared" si="801"/>
        <v>0</v>
      </c>
      <c r="AC1719" s="6">
        <f t="shared" si="782"/>
        <v>0</v>
      </c>
      <c r="AD1719" s="17">
        <v>0</v>
      </c>
      <c r="AE1719" s="6">
        <f t="shared" si="802"/>
        <v>0</v>
      </c>
      <c r="AF1719" s="17">
        <v>0</v>
      </c>
      <c r="AG1719" s="6">
        <f t="shared" si="803"/>
        <v>0</v>
      </c>
      <c r="AH1719" s="6">
        <f t="shared" si="783"/>
        <v>0</v>
      </c>
      <c r="AI1719" s="6">
        <f t="shared" si="804"/>
        <v>0</v>
      </c>
      <c r="AJ1719" s="17">
        <v>191.557946798931</v>
      </c>
      <c r="AK1719" s="6">
        <f t="shared" si="805"/>
        <v>156.225922125561</v>
      </c>
      <c r="AL1719" s="6">
        <f t="shared" si="784"/>
        <v>156.225922125561</v>
      </c>
      <c r="AM1719" s="17">
        <v>156.225922125561</v>
      </c>
      <c r="AN1719" s="6">
        <f t="shared" si="806"/>
        <v>35.33202467337</v>
      </c>
      <c r="AO1719" s="6">
        <f t="shared" si="807"/>
        <v>191.557946798931</v>
      </c>
      <c r="AP1719" s="17">
        <v>2279.1763289954702</v>
      </c>
      <c r="AQ1719" s="6">
        <f t="shared" si="808"/>
        <v>2279.1763289954711</v>
      </c>
      <c r="AR1719" s="17">
        <v>1024.87330857145</v>
      </c>
      <c r="AS1719" s="6">
        <f t="shared" si="785"/>
        <v>1024.87330857145</v>
      </c>
      <c r="AT1719" s="17">
        <v>305.51019071537399</v>
      </c>
      <c r="AU1719" s="6">
        <f t="shared" si="786"/>
        <v>305.51019071537399</v>
      </c>
      <c r="AV1719" s="17">
        <v>0</v>
      </c>
      <c r="AW1719" s="6">
        <f t="shared" si="787"/>
        <v>0</v>
      </c>
      <c r="AX1719" s="17">
        <v>948.79282970864699</v>
      </c>
      <c r="AY1719" s="6">
        <f t="shared" si="788"/>
        <v>948.79282970864699</v>
      </c>
      <c r="AZ1719" s="20">
        <v>495372653.65364099</v>
      </c>
      <c r="BA1719" s="20">
        <v>561085662.924492</v>
      </c>
      <c r="BB1719" s="20">
        <v>434907897.25561398</v>
      </c>
      <c r="BC1719" s="20">
        <v>0</v>
      </c>
      <c r="BD1719" s="19">
        <f t="shared" si="789"/>
        <v>1491.366213833747</v>
      </c>
      <c r="BE1719" s="18">
        <v>12.483206776740699</v>
      </c>
      <c r="BF1719" s="20">
        <v>0</v>
      </c>
      <c r="BG1719" s="20">
        <v>0</v>
      </c>
      <c r="BH1719" s="19">
        <f t="shared" si="809"/>
        <v>0</v>
      </c>
      <c r="BI1719" s="18">
        <v>865.29093991455704</v>
      </c>
      <c r="BJ1719">
        <v>40</v>
      </c>
      <c r="BK1719">
        <v>3040</v>
      </c>
      <c r="BL1719" s="22">
        <v>4611.9232000000002</v>
      </c>
      <c r="BM1719">
        <v>760</v>
      </c>
      <c r="BN1719">
        <v>190</v>
      </c>
      <c r="BO1719">
        <v>0.26801148924102203</v>
      </c>
    </row>
    <row r="1720" spans="1:67" x14ac:dyDescent="0.2">
      <c r="A1720" s="27">
        <v>1719</v>
      </c>
      <c r="B1720" s="36">
        <v>669.57037017197899</v>
      </c>
      <c r="C1720" s="18">
        <v>152</v>
      </c>
      <c r="D1720">
        <v>1000</v>
      </c>
      <c r="E1720">
        <v>4000</v>
      </c>
      <c r="F1720">
        <v>0</v>
      </c>
      <c r="G1720" s="23">
        <f t="shared" si="790"/>
        <v>1</v>
      </c>
      <c r="H1720" s="16">
        <v>77.1803652968036</v>
      </c>
      <c r="I1720" s="17">
        <v>147.518534900221</v>
      </c>
      <c r="J1720" s="6">
        <f t="shared" si="791"/>
        <v>147.99349990939149</v>
      </c>
      <c r="K1720" s="6">
        <f t="shared" si="792"/>
        <v>147.99349990939149</v>
      </c>
      <c r="L1720" s="6">
        <f t="shared" si="793"/>
        <v>1</v>
      </c>
      <c r="M1720" s="6">
        <f t="shared" si="794"/>
        <v>147.518534900221</v>
      </c>
      <c r="N1720" s="16">
        <v>87.097890924942305</v>
      </c>
      <c r="O1720" s="17">
        <v>219.793019709448</v>
      </c>
      <c r="P1720" s="6">
        <f t="shared" si="795"/>
        <v>208.774332644845</v>
      </c>
      <c r="Q1720" s="6">
        <f t="shared" si="780"/>
        <v>208.774332644845</v>
      </c>
      <c r="R1720" s="17">
        <v>208.774332644845</v>
      </c>
      <c r="S1720" s="6">
        <f t="shared" si="796"/>
        <v>11.018687064603</v>
      </c>
      <c r="T1720" s="6">
        <f t="shared" si="797"/>
        <v>219.793019709448</v>
      </c>
      <c r="U1720" s="17">
        <v>56.808174507172097</v>
      </c>
      <c r="V1720" s="6">
        <f t="shared" si="798"/>
        <v>51.231401832837697</v>
      </c>
      <c r="W1720" s="6">
        <f t="shared" si="781"/>
        <v>51.231401832837697</v>
      </c>
      <c r="X1720" s="17">
        <v>51.231401832837697</v>
      </c>
      <c r="Y1720" s="6">
        <f t="shared" si="799"/>
        <v>5.5767726743343999</v>
      </c>
      <c r="Z1720" s="6">
        <f t="shared" si="800"/>
        <v>56.808174507172097</v>
      </c>
      <c r="AA1720" s="17">
        <v>0</v>
      </c>
      <c r="AB1720" s="6">
        <f t="shared" si="801"/>
        <v>0</v>
      </c>
      <c r="AC1720" s="6">
        <f t="shared" si="782"/>
        <v>0</v>
      </c>
      <c r="AD1720" s="17">
        <v>0</v>
      </c>
      <c r="AE1720" s="6">
        <f t="shared" si="802"/>
        <v>0</v>
      </c>
      <c r="AF1720" s="17">
        <v>0</v>
      </c>
      <c r="AG1720" s="6">
        <f t="shared" si="803"/>
        <v>0</v>
      </c>
      <c r="AH1720" s="6">
        <f t="shared" si="783"/>
        <v>0</v>
      </c>
      <c r="AI1720" s="6">
        <f t="shared" si="804"/>
        <v>0</v>
      </c>
      <c r="AJ1720" s="17">
        <v>180.48365446595301</v>
      </c>
      <c r="AK1720" s="6">
        <f t="shared" si="805"/>
        <v>147.215215355975</v>
      </c>
      <c r="AL1720" s="6">
        <f t="shared" si="784"/>
        <v>147.215215355975</v>
      </c>
      <c r="AM1720" s="17">
        <v>147.215215355975</v>
      </c>
      <c r="AN1720" s="6">
        <f t="shared" si="806"/>
        <v>33.268439109978004</v>
      </c>
      <c r="AO1720" s="6">
        <f t="shared" si="807"/>
        <v>180.48365446595301</v>
      </c>
      <c r="AP1720" s="17">
        <v>2364.1089629672401</v>
      </c>
      <c r="AQ1720" s="6">
        <f t="shared" si="808"/>
        <v>2364.1089629672351</v>
      </c>
      <c r="AR1720" s="17">
        <v>1110.05709945286</v>
      </c>
      <c r="AS1720" s="6">
        <f t="shared" si="785"/>
        <v>1110.05709945286</v>
      </c>
      <c r="AT1720" s="17">
        <v>305.44901650617902</v>
      </c>
      <c r="AU1720" s="6">
        <f t="shared" si="786"/>
        <v>305.44901650617902</v>
      </c>
      <c r="AV1720" s="17">
        <v>0</v>
      </c>
      <c r="AW1720" s="6">
        <f t="shared" si="787"/>
        <v>0</v>
      </c>
      <c r="AX1720" s="17">
        <v>948.60284700819602</v>
      </c>
      <c r="AY1720" s="6">
        <f t="shared" si="788"/>
        <v>948.60284700819602</v>
      </c>
      <c r="AZ1720" s="20">
        <v>504244422.27942699</v>
      </c>
      <c r="BA1720" s="20">
        <v>561146345.088328</v>
      </c>
      <c r="BB1720" s="20">
        <v>460564281.63723499</v>
      </c>
      <c r="BC1720" s="20">
        <v>0</v>
      </c>
      <c r="BD1720" s="19">
        <f t="shared" si="789"/>
        <v>1525.9550490049899</v>
      </c>
      <c r="BE1720" s="18">
        <v>15.262019375042399</v>
      </c>
      <c r="BF1720" s="20">
        <v>0</v>
      </c>
      <c r="BG1720" s="20">
        <v>0</v>
      </c>
      <c r="BH1720" s="19">
        <f t="shared" si="809"/>
        <v>0</v>
      </c>
      <c r="BI1720" s="18">
        <v>937.39851824077004</v>
      </c>
      <c r="BJ1720">
        <v>40</v>
      </c>
      <c r="BK1720">
        <v>3040</v>
      </c>
      <c r="BL1720" s="22">
        <v>4611.9232000000002</v>
      </c>
      <c r="BM1720">
        <v>760</v>
      </c>
      <c r="BN1720">
        <v>190</v>
      </c>
      <c r="BO1720">
        <v>0.28383650063610799</v>
      </c>
    </row>
    <row r="1721" spans="1:67" x14ac:dyDescent="0.2">
      <c r="A1721" s="27">
        <v>1720</v>
      </c>
      <c r="B1721" s="36">
        <v>721.07578326213104</v>
      </c>
      <c r="C1721" s="18">
        <v>152</v>
      </c>
      <c r="D1721">
        <v>1000</v>
      </c>
      <c r="E1721">
        <v>4000</v>
      </c>
      <c r="F1721">
        <v>0</v>
      </c>
      <c r="G1721" s="23">
        <f t="shared" si="790"/>
        <v>1</v>
      </c>
      <c r="H1721" s="16">
        <v>80.296803652967995</v>
      </c>
      <c r="I1721" s="17">
        <v>150.04871108612201</v>
      </c>
      <c r="J1721" s="6">
        <f t="shared" si="791"/>
        <v>150.43148709072995</v>
      </c>
      <c r="K1721" s="6">
        <f t="shared" si="792"/>
        <v>150.43148709072995</v>
      </c>
      <c r="L1721" s="6">
        <f t="shared" si="793"/>
        <v>1</v>
      </c>
      <c r="M1721" s="6">
        <f t="shared" si="794"/>
        <v>150.04871108612201</v>
      </c>
      <c r="N1721" s="16">
        <v>88.854583832843105</v>
      </c>
      <c r="O1721" s="17">
        <v>232.90603200178199</v>
      </c>
      <c r="P1721" s="6">
        <f t="shared" si="795"/>
        <v>221.227913386051</v>
      </c>
      <c r="Q1721" s="6">
        <f t="shared" si="780"/>
        <v>221.227913386051</v>
      </c>
      <c r="R1721" s="17">
        <v>221.227913386051</v>
      </c>
      <c r="S1721" s="6">
        <f t="shared" si="796"/>
        <v>11.678118615730995</v>
      </c>
      <c r="T1721" s="6">
        <f t="shared" si="797"/>
        <v>232.90603200178199</v>
      </c>
      <c r="U1721" s="17">
        <v>56.795535615210198</v>
      </c>
      <c r="V1721" s="6">
        <f t="shared" si="798"/>
        <v>51.219074907991498</v>
      </c>
      <c r="W1721" s="6">
        <f t="shared" si="781"/>
        <v>51.219074907991498</v>
      </c>
      <c r="X1721" s="17">
        <v>51.219074907991498</v>
      </c>
      <c r="Y1721" s="6">
        <f t="shared" si="799"/>
        <v>5.5764607072187005</v>
      </c>
      <c r="Z1721" s="6">
        <f t="shared" si="800"/>
        <v>56.795535615210198</v>
      </c>
      <c r="AA1721" s="17">
        <v>0</v>
      </c>
      <c r="AB1721" s="6">
        <f t="shared" si="801"/>
        <v>0</v>
      </c>
      <c r="AC1721" s="6">
        <f t="shared" si="782"/>
        <v>0</v>
      </c>
      <c r="AD1721" s="17">
        <v>0</v>
      </c>
      <c r="AE1721" s="6">
        <f t="shared" si="802"/>
        <v>0</v>
      </c>
      <c r="AF1721" s="17">
        <v>0</v>
      </c>
      <c r="AG1721" s="6">
        <f t="shared" si="803"/>
        <v>0</v>
      </c>
      <c r="AH1721" s="6">
        <f t="shared" si="783"/>
        <v>0</v>
      </c>
      <c r="AI1721" s="6">
        <f t="shared" si="804"/>
        <v>0</v>
      </c>
      <c r="AJ1721" s="17">
        <v>171.75494210623199</v>
      </c>
      <c r="AK1721" s="6">
        <f t="shared" si="805"/>
        <v>140.11053520805601</v>
      </c>
      <c r="AL1721" s="6">
        <f t="shared" si="784"/>
        <v>140.11053520805601</v>
      </c>
      <c r="AM1721" s="17">
        <v>140.11053520805601</v>
      </c>
      <c r="AN1721" s="6">
        <f t="shared" si="806"/>
        <v>31.644406898175987</v>
      </c>
      <c r="AO1721" s="6">
        <f t="shared" si="807"/>
        <v>171.75494210623199</v>
      </c>
      <c r="AP1721" s="17">
        <v>2449.04559103575</v>
      </c>
      <c r="AQ1721" s="6">
        <f t="shared" si="808"/>
        <v>2449.0455910357491</v>
      </c>
      <c r="AR1721" s="17">
        <v>1195.2253290430999</v>
      </c>
      <c r="AS1721" s="6">
        <f t="shared" si="785"/>
        <v>1195.2253290430999</v>
      </c>
      <c r="AT1721" s="17">
        <v>305.39260539664599</v>
      </c>
      <c r="AU1721" s="6">
        <f t="shared" si="786"/>
        <v>305.39260539664599</v>
      </c>
      <c r="AV1721" s="17">
        <v>0</v>
      </c>
      <c r="AW1721" s="6">
        <f t="shared" si="787"/>
        <v>0</v>
      </c>
      <c r="AX1721" s="17">
        <v>948.42765659600298</v>
      </c>
      <c r="AY1721" s="6">
        <f t="shared" si="788"/>
        <v>948.42765659600298</v>
      </c>
      <c r="AZ1721" s="20">
        <v>512182437.58043998</v>
      </c>
      <c r="BA1721" s="20">
        <v>561201798.17804897</v>
      </c>
      <c r="BB1721" s="20">
        <v>483348072.99292099</v>
      </c>
      <c r="BC1721" s="20">
        <v>0</v>
      </c>
      <c r="BD1721" s="19">
        <f t="shared" si="789"/>
        <v>1556.7323087514101</v>
      </c>
      <c r="BE1721" s="18">
        <v>17.968348532067001</v>
      </c>
      <c r="BF1721" s="20">
        <v>0</v>
      </c>
      <c r="BG1721" s="20">
        <v>0</v>
      </c>
      <c r="BH1721" s="19">
        <f t="shared" si="809"/>
        <v>0</v>
      </c>
      <c r="BI1721" s="18">
        <v>1009.50609656698</v>
      </c>
      <c r="BJ1721">
        <v>40</v>
      </c>
      <c r="BK1721">
        <v>3040</v>
      </c>
      <c r="BL1721" s="22">
        <v>4611.9232000000002</v>
      </c>
      <c r="BM1721">
        <v>760</v>
      </c>
      <c r="BN1721">
        <v>190</v>
      </c>
      <c r="BO1721">
        <v>0.297968908171307</v>
      </c>
    </row>
    <row r="1722" spans="1:67" x14ac:dyDescent="0.2">
      <c r="A1722" s="27">
        <v>1721</v>
      </c>
      <c r="B1722" s="36">
        <v>772.58119635228297</v>
      </c>
      <c r="C1722" s="18">
        <v>152</v>
      </c>
      <c r="D1722">
        <v>1000</v>
      </c>
      <c r="E1722">
        <v>4000</v>
      </c>
      <c r="F1722">
        <v>0</v>
      </c>
      <c r="G1722" s="23">
        <f t="shared" si="790"/>
        <v>1</v>
      </c>
      <c r="H1722" s="16">
        <v>82.762557077625502</v>
      </c>
      <c r="I1722" s="17">
        <v>152.76802774299301</v>
      </c>
      <c r="J1722" s="6">
        <f t="shared" si="791"/>
        <v>153.07257508918622</v>
      </c>
      <c r="K1722" s="6">
        <f t="shared" si="792"/>
        <v>153.07257508918622</v>
      </c>
      <c r="L1722" s="6">
        <f t="shared" si="793"/>
        <v>1</v>
      </c>
      <c r="M1722" s="6">
        <f t="shared" si="794"/>
        <v>152.76802774299301</v>
      </c>
      <c r="N1722" s="16">
        <v>90.400820464904697</v>
      </c>
      <c r="O1722" s="17">
        <v>245.95006625076601</v>
      </c>
      <c r="P1722" s="6">
        <f t="shared" si="795"/>
        <v>233.615906083759</v>
      </c>
      <c r="Q1722" s="6">
        <f t="shared" si="780"/>
        <v>233.615906083759</v>
      </c>
      <c r="R1722" s="17">
        <v>233.615906083759</v>
      </c>
      <c r="S1722" s="6">
        <f t="shared" si="796"/>
        <v>12.334160167007013</v>
      </c>
      <c r="T1722" s="6">
        <f t="shared" si="797"/>
        <v>245.95006625076601</v>
      </c>
      <c r="U1722" s="17">
        <v>56.784052086369101</v>
      </c>
      <c r="V1722" s="6">
        <f t="shared" si="798"/>
        <v>51.207859617704102</v>
      </c>
      <c r="W1722" s="6">
        <f t="shared" si="781"/>
        <v>51.207859617704102</v>
      </c>
      <c r="X1722" s="17">
        <v>51.207859617704102</v>
      </c>
      <c r="Y1722" s="6">
        <f t="shared" si="799"/>
        <v>5.5761924686649991</v>
      </c>
      <c r="Z1722" s="6">
        <f t="shared" si="800"/>
        <v>56.784052086369101</v>
      </c>
      <c r="AA1722" s="17">
        <v>0</v>
      </c>
      <c r="AB1722" s="6">
        <f t="shared" si="801"/>
        <v>0</v>
      </c>
      <c r="AC1722" s="6">
        <f t="shared" si="782"/>
        <v>0</v>
      </c>
      <c r="AD1722" s="17">
        <v>0</v>
      </c>
      <c r="AE1722" s="6">
        <f t="shared" si="802"/>
        <v>0</v>
      </c>
      <c r="AF1722" s="17">
        <v>0</v>
      </c>
      <c r="AG1722" s="6">
        <f t="shared" si="803"/>
        <v>0</v>
      </c>
      <c r="AH1722" s="6">
        <f t="shared" si="783"/>
        <v>0</v>
      </c>
      <c r="AI1722" s="6">
        <f t="shared" si="804"/>
        <v>0</v>
      </c>
      <c r="AJ1722" s="17">
        <v>164.59189020911199</v>
      </c>
      <c r="AK1722" s="6">
        <f t="shared" si="805"/>
        <v>134.28066547522499</v>
      </c>
      <c r="AL1722" s="6">
        <f t="shared" si="784"/>
        <v>134.28066547522499</v>
      </c>
      <c r="AM1722" s="17">
        <v>134.28066547522499</v>
      </c>
      <c r="AN1722" s="6">
        <f t="shared" si="806"/>
        <v>30.311224733887002</v>
      </c>
      <c r="AO1722" s="6">
        <f t="shared" si="807"/>
        <v>164.59189020911199</v>
      </c>
      <c r="AP1722" s="17">
        <v>2533.9857642028001</v>
      </c>
      <c r="AQ1722" s="6">
        <f t="shared" si="808"/>
        <v>2533.9857642028051</v>
      </c>
      <c r="AR1722" s="17">
        <v>1280.3797466717699</v>
      </c>
      <c r="AS1722" s="6">
        <f t="shared" si="785"/>
        <v>1280.3797466717699</v>
      </c>
      <c r="AT1722" s="17">
        <v>305.340421940765</v>
      </c>
      <c r="AU1722" s="6">
        <f t="shared" si="786"/>
        <v>305.340421940765</v>
      </c>
      <c r="AV1722" s="17">
        <v>0</v>
      </c>
      <c r="AW1722" s="6">
        <f t="shared" si="787"/>
        <v>0</v>
      </c>
      <c r="AX1722" s="17">
        <v>948.26559559026998</v>
      </c>
      <c r="AY1722" s="6">
        <f t="shared" si="788"/>
        <v>948.26559559026998</v>
      </c>
      <c r="AZ1722" s="20">
        <v>519466269.15227801</v>
      </c>
      <c r="BA1722" s="20">
        <v>561252115.36917198</v>
      </c>
      <c r="BB1722" s="20">
        <v>503103990.02368098</v>
      </c>
      <c r="BC1722" s="20">
        <v>0</v>
      </c>
      <c r="BD1722" s="19">
        <f t="shared" si="789"/>
        <v>1583.822374545131</v>
      </c>
      <c r="BE1722" s="18">
        <v>20.609562431692598</v>
      </c>
      <c r="BF1722" s="20">
        <v>0</v>
      </c>
      <c r="BG1722" s="20">
        <v>0</v>
      </c>
      <c r="BH1722" s="19">
        <f t="shared" si="809"/>
        <v>0</v>
      </c>
      <c r="BI1722" s="18">
        <v>1081.6136748931899</v>
      </c>
      <c r="BJ1722">
        <v>40</v>
      </c>
      <c r="BK1722">
        <v>3040</v>
      </c>
      <c r="BL1722" s="22">
        <v>4611.9232000000002</v>
      </c>
      <c r="BM1722">
        <v>760</v>
      </c>
      <c r="BN1722">
        <v>190</v>
      </c>
      <c r="BO1722">
        <v>0.31026364434777098</v>
      </c>
    </row>
    <row r="1723" spans="1:67" x14ac:dyDescent="0.2">
      <c r="A1723" s="27">
        <v>1722</v>
      </c>
      <c r="B1723" s="36">
        <v>824.08660944243502</v>
      </c>
      <c r="C1723" s="18">
        <v>152</v>
      </c>
      <c r="D1723">
        <v>1000</v>
      </c>
      <c r="E1723">
        <v>4000</v>
      </c>
      <c r="F1723">
        <v>0</v>
      </c>
      <c r="G1723" s="23">
        <f t="shared" si="790"/>
        <v>1</v>
      </c>
      <c r="H1723" s="16">
        <v>84.965753424657507</v>
      </c>
      <c r="I1723" s="17">
        <v>155.69198846889401</v>
      </c>
      <c r="J1723" s="6">
        <f t="shared" si="791"/>
        <v>155.93548796743278</v>
      </c>
      <c r="K1723" s="6">
        <f t="shared" si="792"/>
        <v>155.93548796743278</v>
      </c>
      <c r="L1723" s="6">
        <f t="shared" si="793"/>
        <v>1</v>
      </c>
      <c r="M1723" s="6">
        <f t="shared" si="794"/>
        <v>155.69198846889401</v>
      </c>
      <c r="N1723" s="16">
        <v>91.770493973672401</v>
      </c>
      <c r="O1723" s="17">
        <v>258.935340548206</v>
      </c>
      <c r="P1723" s="6">
        <f t="shared" si="795"/>
        <v>245.948025354424</v>
      </c>
      <c r="Q1723" s="6">
        <f t="shared" si="780"/>
        <v>245.948025354424</v>
      </c>
      <c r="R1723" s="17">
        <v>245.948025354424</v>
      </c>
      <c r="S1723" s="6">
        <f t="shared" si="796"/>
        <v>12.987315193781996</v>
      </c>
      <c r="T1723" s="6">
        <f t="shared" si="797"/>
        <v>258.935340548206</v>
      </c>
      <c r="U1723" s="17">
        <v>56.773554923001598</v>
      </c>
      <c r="V1723" s="6">
        <f t="shared" si="798"/>
        <v>51.197595987027199</v>
      </c>
      <c r="W1723" s="6">
        <f t="shared" si="781"/>
        <v>51.197595987027199</v>
      </c>
      <c r="X1723" s="17">
        <v>51.197595987027199</v>
      </c>
      <c r="Y1723" s="6">
        <f t="shared" si="799"/>
        <v>5.5759589359743984</v>
      </c>
      <c r="Z1723" s="6">
        <f t="shared" si="800"/>
        <v>56.773554923001598</v>
      </c>
      <c r="AA1723" s="17">
        <v>0</v>
      </c>
      <c r="AB1723" s="6">
        <f t="shared" si="801"/>
        <v>0</v>
      </c>
      <c r="AC1723" s="6">
        <f t="shared" si="782"/>
        <v>0</v>
      </c>
      <c r="AD1723" s="17">
        <v>0</v>
      </c>
      <c r="AE1723" s="6">
        <f t="shared" si="802"/>
        <v>0</v>
      </c>
      <c r="AF1723" s="17">
        <v>0</v>
      </c>
      <c r="AG1723" s="6">
        <f t="shared" si="803"/>
        <v>0</v>
      </c>
      <c r="AH1723" s="6">
        <f t="shared" si="783"/>
        <v>0</v>
      </c>
      <c r="AI1723" s="6">
        <f t="shared" si="804"/>
        <v>0</v>
      </c>
      <c r="AJ1723" s="17">
        <v>158.77027792236501</v>
      </c>
      <c r="AK1723" s="6">
        <f t="shared" si="805"/>
        <v>129.539458759914</v>
      </c>
      <c r="AL1723" s="6">
        <f t="shared" si="784"/>
        <v>129.539458759914</v>
      </c>
      <c r="AM1723" s="17">
        <v>129.539458759914</v>
      </c>
      <c r="AN1723" s="6">
        <f t="shared" si="806"/>
        <v>29.230819162451013</v>
      </c>
      <c r="AO1723" s="6">
        <f t="shared" si="807"/>
        <v>158.77027792236501</v>
      </c>
      <c r="AP1723" s="17">
        <v>2618.9290983385799</v>
      </c>
      <c r="AQ1723" s="6">
        <f t="shared" si="808"/>
        <v>2618.9290983385831</v>
      </c>
      <c r="AR1723" s="17">
        <v>1365.52184893656</v>
      </c>
      <c r="AS1723" s="6">
        <f t="shared" si="785"/>
        <v>1365.52184893656</v>
      </c>
      <c r="AT1723" s="17">
        <v>305.29200805033099</v>
      </c>
      <c r="AU1723" s="6">
        <f t="shared" si="786"/>
        <v>305.29200805033099</v>
      </c>
      <c r="AV1723" s="17">
        <v>0</v>
      </c>
      <c r="AW1723" s="6">
        <f t="shared" si="787"/>
        <v>0</v>
      </c>
      <c r="AX1723" s="17">
        <v>948.11524135169202</v>
      </c>
      <c r="AY1723" s="6">
        <f t="shared" si="788"/>
        <v>948.11524135169202</v>
      </c>
      <c r="AZ1723" s="20">
        <v>526057476.73943198</v>
      </c>
      <c r="BA1723" s="20">
        <v>561296556.63122904</v>
      </c>
      <c r="BB1723" s="20">
        <v>520465021.04807901</v>
      </c>
      <c r="BC1723" s="20">
        <v>0</v>
      </c>
      <c r="BD1723" s="19">
        <f t="shared" si="789"/>
        <v>1607.8190544187401</v>
      </c>
      <c r="BE1723" s="18">
        <v>23.1635858734669</v>
      </c>
      <c r="BF1723" s="20">
        <v>0</v>
      </c>
      <c r="BG1723" s="20">
        <v>0</v>
      </c>
      <c r="BH1723" s="19">
        <f t="shared" si="809"/>
        <v>0</v>
      </c>
      <c r="BI1723" s="18">
        <v>1153.7212532194101</v>
      </c>
      <c r="BJ1723">
        <v>40</v>
      </c>
      <c r="BK1723">
        <v>3040</v>
      </c>
      <c r="BL1723" s="22">
        <v>4611.9232000000002</v>
      </c>
      <c r="BM1723">
        <v>760</v>
      </c>
      <c r="BN1723">
        <v>190</v>
      </c>
      <c r="BO1723">
        <v>0.32108253478959298</v>
      </c>
    </row>
    <row r="1724" spans="1:67" x14ac:dyDescent="0.2">
      <c r="A1724" s="27">
        <v>1723</v>
      </c>
      <c r="B1724" s="36">
        <v>875.59202253258798</v>
      </c>
      <c r="C1724" s="18">
        <v>152</v>
      </c>
      <c r="D1724">
        <v>1000</v>
      </c>
      <c r="E1724">
        <v>4000</v>
      </c>
      <c r="F1724">
        <v>0</v>
      </c>
      <c r="G1724" s="23">
        <f t="shared" si="790"/>
        <v>1</v>
      </c>
      <c r="H1724" s="16">
        <v>86.757990867579906</v>
      </c>
      <c r="I1724" s="17">
        <v>158.83849912698</v>
      </c>
      <c r="J1724" s="6">
        <f t="shared" si="791"/>
        <v>159.03440051848315</v>
      </c>
      <c r="K1724" s="6">
        <f t="shared" si="792"/>
        <v>159.03440051848315</v>
      </c>
      <c r="L1724" s="6">
        <f t="shared" si="793"/>
        <v>1</v>
      </c>
      <c r="M1724" s="6">
        <f t="shared" si="794"/>
        <v>158.83849912698</v>
      </c>
      <c r="N1724" s="16">
        <v>92.906199709697603</v>
      </c>
      <c r="O1724" s="17">
        <v>271.93144269792901</v>
      </c>
      <c r="P1724" s="6">
        <f t="shared" si="795"/>
        <v>258.29037578510702</v>
      </c>
      <c r="Q1724" s="6">
        <f t="shared" si="780"/>
        <v>258.29037578510702</v>
      </c>
      <c r="R1724" s="17">
        <v>258.29037578510702</v>
      </c>
      <c r="S1724" s="6">
        <f t="shared" si="796"/>
        <v>13.641066912821998</v>
      </c>
      <c r="T1724" s="6">
        <f t="shared" si="797"/>
        <v>271.93144269792901</v>
      </c>
      <c r="U1724" s="17">
        <v>56.763974602058802</v>
      </c>
      <c r="V1724" s="6">
        <f t="shared" si="798"/>
        <v>51.188214805725003</v>
      </c>
      <c r="W1724" s="6">
        <f t="shared" si="781"/>
        <v>51.188214805725003</v>
      </c>
      <c r="X1724" s="17">
        <v>51.188214805725003</v>
      </c>
      <c r="Y1724" s="6">
        <f t="shared" si="799"/>
        <v>5.5757597963337986</v>
      </c>
      <c r="Z1724" s="6">
        <f t="shared" si="800"/>
        <v>56.763974602058802</v>
      </c>
      <c r="AA1724" s="17">
        <v>0</v>
      </c>
      <c r="AB1724" s="6">
        <f t="shared" si="801"/>
        <v>0</v>
      </c>
      <c r="AC1724" s="6">
        <f t="shared" si="782"/>
        <v>0</v>
      </c>
      <c r="AD1724" s="17">
        <v>0</v>
      </c>
      <c r="AE1724" s="6">
        <f t="shared" si="802"/>
        <v>0</v>
      </c>
      <c r="AF1724" s="17">
        <v>0</v>
      </c>
      <c r="AG1724" s="6">
        <f t="shared" si="803"/>
        <v>0</v>
      </c>
      <c r="AH1724" s="6">
        <f t="shared" si="783"/>
        <v>0</v>
      </c>
      <c r="AI1724" s="6">
        <f t="shared" si="804"/>
        <v>0</v>
      </c>
      <c r="AJ1724" s="17">
        <v>154.08440930224901</v>
      </c>
      <c r="AK1724" s="6">
        <f t="shared" si="805"/>
        <v>125.718184220569</v>
      </c>
      <c r="AL1724" s="6">
        <f t="shared" si="784"/>
        <v>125.718184220569</v>
      </c>
      <c r="AM1724" s="17">
        <v>125.718184220569</v>
      </c>
      <c r="AN1724" s="6">
        <f t="shared" si="806"/>
        <v>28.366225081680014</v>
      </c>
      <c r="AO1724" s="6">
        <f t="shared" si="807"/>
        <v>154.08440930224901</v>
      </c>
      <c r="AP1724" s="17">
        <v>2703.87526287531</v>
      </c>
      <c r="AQ1724" s="6">
        <f t="shared" si="808"/>
        <v>2703.8752628753059</v>
      </c>
      <c r="AR1724" s="17">
        <v>1450.6529237535799</v>
      </c>
      <c r="AS1724" s="6">
        <f t="shared" si="785"/>
        <v>1450.6529237535799</v>
      </c>
      <c r="AT1724" s="17">
        <v>305.24696951173303</v>
      </c>
      <c r="AU1724" s="6">
        <f t="shared" si="786"/>
        <v>305.24696951173303</v>
      </c>
      <c r="AV1724" s="17">
        <v>0</v>
      </c>
      <c r="AW1724" s="6">
        <f t="shared" si="787"/>
        <v>0</v>
      </c>
      <c r="AX1724" s="17">
        <v>947.97536960999298</v>
      </c>
      <c r="AY1724" s="6">
        <f t="shared" si="788"/>
        <v>947.97536960999298</v>
      </c>
      <c r="AZ1724" s="20">
        <v>531932762.10086602</v>
      </c>
      <c r="BA1724" s="20">
        <v>561336528.97985005</v>
      </c>
      <c r="BB1724" s="20">
        <v>534447327.83318597</v>
      </c>
      <c r="BC1724" s="20">
        <v>0</v>
      </c>
      <c r="BD1724" s="19">
        <f t="shared" si="789"/>
        <v>1627.716618913902</v>
      </c>
      <c r="BE1724" s="18">
        <v>25.687926334250399</v>
      </c>
      <c r="BF1724" s="20">
        <v>0</v>
      </c>
      <c r="BG1724" s="20">
        <v>0</v>
      </c>
      <c r="BH1724" s="19">
        <f t="shared" si="809"/>
        <v>0</v>
      </c>
      <c r="BI1724" s="18">
        <v>1225.82883154562</v>
      </c>
      <c r="BJ1724">
        <v>40</v>
      </c>
      <c r="BK1724">
        <v>3040</v>
      </c>
      <c r="BL1724" s="22">
        <v>4611.9232000000002</v>
      </c>
      <c r="BM1724">
        <v>760</v>
      </c>
      <c r="BN1724">
        <v>190</v>
      </c>
      <c r="BO1724">
        <v>0.32981929032234097</v>
      </c>
    </row>
    <row r="1725" spans="1:67" x14ac:dyDescent="0.2">
      <c r="A1725" s="27">
        <v>1724</v>
      </c>
      <c r="B1725" s="36">
        <v>927.09743562274002</v>
      </c>
      <c r="C1725" s="18">
        <v>152</v>
      </c>
      <c r="D1725">
        <v>1000</v>
      </c>
      <c r="E1725">
        <v>4000</v>
      </c>
      <c r="F1725">
        <v>0</v>
      </c>
      <c r="G1725" s="23">
        <f t="shared" si="790"/>
        <v>1</v>
      </c>
      <c r="H1725" s="16">
        <v>88.607305936073004</v>
      </c>
      <c r="I1725" s="17">
        <v>162.207677854221</v>
      </c>
      <c r="J1725" s="6">
        <f t="shared" si="791"/>
        <v>162.37569386759569</v>
      </c>
      <c r="K1725" s="6">
        <f t="shared" si="792"/>
        <v>162.37569386759569</v>
      </c>
      <c r="L1725" s="6">
        <f t="shared" si="793"/>
        <v>1</v>
      </c>
      <c r="M1725" s="6">
        <f t="shared" si="794"/>
        <v>162.207677854221</v>
      </c>
      <c r="N1725" s="16">
        <v>93.894000236361904</v>
      </c>
      <c r="O1725" s="17">
        <v>284.93651624797297</v>
      </c>
      <c r="P1725" s="6">
        <f t="shared" si="795"/>
        <v>270.64119923836802</v>
      </c>
      <c r="Q1725" s="6">
        <f t="shared" si="780"/>
        <v>270.64119923836802</v>
      </c>
      <c r="R1725" s="17">
        <v>270.64119923836802</v>
      </c>
      <c r="S1725" s="6">
        <f t="shared" si="796"/>
        <v>14.295317009604958</v>
      </c>
      <c r="T1725" s="6">
        <f t="shared" si="797"/>
        <v>284.93651624797297</v>
      </c>
      <c r="U1725" s="17">
        <v>56.755387878811902</v>
      </c>
      <c r="V1725" s="6">
        <f t="shared" si="798"/>
        <v>51.179779649869303</v>
      </c>
      <c r="W1725" s="6">
        <f t="shared" si="781"/>
        <v>51.179779649869303</v>
      </c>
      <c r="X1725" s="17">
        <v>51.179779649869303</v>
      </c>
      <c r="Y1725" s="6">
        <f t="shared" si="799"/>
        <v>5.575608228942599</v>
      </c>
      <c r="Z1725" s="6">
        <f t="shared" si="800"/>
        <v>56.755387878811902</v>
      </c>
      <c r="AA1725" s="17">
        <v>0</v>
      </c>
      <c r="AB1725" s="6">
        <f t="shared" si="801"/>
        <v>0</v>
      </c>
      <c r="AC1725" s="6">
        <f t="shared" si="782"/>
        <v>0</v>
      </c>
      <c r="AD1725" s="17">
        <v>0</v>
      </c>
      <c r="AE1725" s="6">
        <f t="shared" si="802"/>
        <v>0</v>
      </c>
      <c r="AF1725" s="17">
        <v>0</v>
      </c>
      <c r="AG1725" s="6">
        <f t="shared" si="803"/>
        <v>0</v>
      </c>
      <c r="AH1725" s="6">
        <f t="shared" si="783"/>
        <v>0</v>
      </c>
      <c r="AI1725" s="6">
        <f t="shared" si="804"/>
        <v>0</v>
      </c>
      <c r="AJ1725" s="17">
        <v>150.36466731756499</v>
      </c>
      <c r="AK1725" s="6">
        <f t="shared" si="805"/>
        <v>122.679325279582</v>
      </c>
      <c r="AL1725" s="6">
        <f t="shared" si="784"/>
        <v>122.679325279582</v>
      </c>
      <c r="AM1725" s="17">
        <v>122.679325279582</v>
      </c>
      <c r="AN1725" s="6">
        <f t="shared" si="806"/>
        <v>27.685342037982991</v>
      </c>
      <c r="AO1725" s="6">
        <f t="shared" si="807"/>
        <v>150.36466731756499</v>
      </c>
      <c r="AP1725" s="17">
        <v>2788.8239717860301</v>
      </c>
      <c r="AQ1725" s="6">
        <f t="shared" si="808"/>
        <v>2788.8239717860288</v>
      </c>
      <c r="AR1725" s="17">
        <v>1535.77408550465</v>
      </c>
      <c r="AS1725" s="6">
        <f t="shared" si="785"/>
        <v>1535.77408550465</v>
      </c>
      <c r="AT1725" s="17">
        <v>305.20496522785101</v>
      </c>
      <c r="AU1725" s="6">
        <f t="shared" si="786"/>
        <v>305.20496522785101</v>
      </c>
      <c r="AV1725" s="17">
        <v>0</v>
      </c>
      <c r="AW1725" s="6">
        <f t="shared" si="787"/>
        <v>0</v>
      </c>
      <c r="AX1725" s="17">
        <v>947.84492105352797</v>
      </c>
      <c r="AY1725" s="6">
        <f t="shared" si="788"/>
        <v>947.84492105352797</v>
      </c>
      <c r="AZ1725" s="20">
        <v>537305579.10975599</v>
      </c>
      <c r="BA1725" s="20">
        <v>561352378.73482597</v>
      </c>
      <c r="BB1725" s="20">
        <v>546364926.29647803</v>
      </c>
      <c r="BC1725" s="20">
        <v>0</v>
      </c>
      <c r="BD1725" s="19">
        <f t="shared" si="789"/>
        <v>1645.0228841410601</v>
      </c>
      <c r="BE1725" s="18">
        <v>28.118973442677198</v>
      </c>
      <c r="BF1725" s="20">
        <v>0</v>
      </c>
      <c r="BG1725" s="20">
        <v>0</v>
      </c>
      <c r="BH1725" s="19">
        <f t="shared" si="809"/>
        <v>0</v>
      </c>
      <c r="BI1725" s="18">
        <v>1297.9364098718299</v>
      </c>
      <c r="BJ1725">
        <v>40</v>
      </c>
      <c r="BK1725">
        <v>3040</v>
      </c>
      <c r="BL1725" s="22">
        <v>4611.9232000000002</v>
      </c>
      <c r="BM1725">
        <v>760</v>
      </c>
      <c r="BN1725">
        <v>190</v>
      </c>
      <c r="BO1725">
        <v>0.33728281625048501</v>
      </c>
    </row>
    <row r="1726" spans="1:67" x14ac:dyDescent="0.2">
      <c r="A1726" s="27">
        <v>1725</v>
      </c>
      <c r="B1726" s="36">
        <v>978.60284871289196</v>
      </c>
      <c r="C1726" s="18">
        <v>152</v>
      </c>
      <c r="D1726">
        <v>1000</v>
      </c>
      <c r="E1726">
        <v>4000</v>
      </c>
      <c r="F1726">
        <v>0</v>
      </c>
      <c r="G1726" s="23">
        <f t="shared" si="790"/>
        <v>1</v>
      </c>
      <c r="H1726" s="16">
        <v>90.079908675799004</v>
      </c>
      <c r="I1726" s="17">
        <v>165.804153415104</v>
      </c>
      <c r="J1726" s="6">
        <f t="shared" si="791"/>
        <v>165.95496335416229</v>
      </c>
      <c r="K1726" s="6">
        <f t="shared" si="792"/>
        <v>165.95496335416229</v>
      </c>
      <c r="L1726" s="6">
        <f t="shared" si="793"/>
        <v>1</v>
      </c>
      <c r="M1726" s="6">
        <f t="shared" si="794"/>
        <v>165.804153415104</v>
      </c>
      <c r="N1726" s="16">
        <v>94.702391916565503</v>
      </c>
      <c r="O1726" s="17">
        <v>297.94395451586399</v>
      </c>
      <c r="P1726" s="6">
        <f t="shared" si="795"/>
        <v>282.99422506859997</v>
      </c>
      <c r="Q1726" s="6">
        <f t="shared" si="780"/>
        <v>282.99422506859997</v>
      </c>
      <c r="R1726" s="17">
        <v>282.99422506859997</v>
      </c>
      <c r="S1726" s="6">
        <f t="shared" si="796"/>
        <v>14.949729447264019</v>
      </c>
      <c r="T1726" s="6">
        <f t="shared" si="797"/>
        <v>297.94395451586399</v>
      </c>
      <c r="U1726" s="17">
        <v>56.747490039588399</v>
      </c>
      <c r="V1726" s="6">
        <f t="shared" si="798"/>
        <v>51.172010835155199</v>
      </c>
      <c r="W1726" s="6">
        <f t="shared" si="781"/>
        <v>51.172010835155199</v>
      </c>
      <c r="X1726" s="17">
        <v>51.172010835155199</v>
      </c>
      <c r="Y1726" s="6">
        <f t="shared" si="799"/>
        <v>5.5754792044332007</v>
      </c>
      <c r="Z1726" s="6">
        <f t="shared" si="800"/>
        <v>56.747490039588399</v>
      </c>
      <c r="AA1726" s="17">
        <v>0</v>
      </c>
      <c r="AB1726" s="6">
        <f t="shared" si="801"/>
        <v>0</v>
      </c>
      <c r="AC1726" s="6">
        <f t="shared" si="782"/>
        <v>0</v>
      </c>
      <c r="AD1726" s="17">
        <v>0</v>
      </c>
      <c r="AE1726" s="6">
        <f t="shared" si="802"/>
        <v>0</v>
      </c>
      <c r="AF1726" s="17">
        <v>0</v>
      </c>
      <c r="AG1726" s="6">
        <f t="shared" si="803"/>
        <v>0</v>
      </c>
      <c r="AH1726" s="6">
        <f t="shared" si="783"/>
        <v>0</v>
      </c>
      <c r="AI1726" s="6">
        <f t="shared" si="804"/>
        <v>0</v>
      </c>
      <c r="AJ1726" s="17">
        <v>147.49547411768799</v>
      </c>
      <c r="AK1726" s="6">
        <f t="shared" si="805"/>
        <v>120.33238268912901</v>
      </c>
      <c r="AL1726" s="6">
        <f t="shared" si="784"/>
        <v>120.33238268912901</v>
      </c>
      <c r="AM1726" s="17">
        <v>120.33238268912901</v>
      </c>
      <c r="AN1726" s="6">
        <f t="shared" si="806"/>
        <v>27.163091428558985</v>
      </c>
      <c r="AO1726" s="6">
        <f t="shared" si="807"/>
        <v>147.49547411768799</v>
      </c>
      <c r="AP1726" s="17">
        <v>2873.77497632725</v>
      </c>
      <c r="AQ1726" s="6">
        <f t="shared" si="808"/>
        <v>2873.77497632725</v>
      </c>
      <c r="AR1726" s="17">
        <v>1620.8863033124001</v>
      </c>
      <c r="AS1726" s="6">
        <f t="shared" si="785"/>
        <v>1620.8863033124001</v>
      </c>
      <c r="AT1726" s="17">
        <v>305.16569856341602</v>
      </c>
      <c r="AU1726" s="6">
        <f t="shared" si="786"/>
        <v>305.16569856341602</v>
      </c>
      <c r="AV1726" s="17">
        <v>0</v>
      </c>
      <c r="AW1726" s="6">
        <f t="shared" si="787"/>
        <v>0</v>
      </c>
      <c r="AX1726" s="17">
        <v>947.72297445143397</v>
      </c>
      <c r="AY1726" s="6">
        <f t="shared" si="788"/>
        <v>947.72297445143397</v>
      </c>
      <c r="AZ1726" s="20">
        <v>542181883.84962201</v>
      </c>
      <c r="BA1726" s="20">
        <v>561364714.18092203</v>
      </c>
      <c r="BB1726" s="20">
        <v>555639308.34768295</v>
      </c>
      <c r="BC1726" s="20">
        <v>0</v>
      </c>
      <c r="BD1726" s="19">
        <f t="shared" si="789"/>
        <v>1659.1859063782269</v>
      </c>
      <c r="BE1726" s="18">
        <v>30.4922299651777</v>
      </c>
      <c r="BF1726" s="20">
        <v>0</v>
      </c>
      <c r="BG1726" s="20">
        <v>0</v>
      </c>
      <c r="BH1726" s="19">
        <f t="shared" si="809"/>
        <v>0</v>
      </c>
      <c r="BI1726" s="18">
        <v>1370.0439881980401</v>
      </c>
      <c r="BJ1726">
        <v>40</v>
      </c>
      <c r="BK1726">
        <v>3040</v>
      </c>
      <c r="BL1726" s="22">
        <v>4611.9232000000002</v>
      </c>
      <c r="BM1726">
        <v>760</v>
      </c>
      <c r="BN1726">
        <v>190</v>
      </c>
      <c r="BO1726">
        <v>0.34311665421999099</v>
      </c>
    </row>
    <row r="1727" spans="1:67" x14ac:dyDescent="0.2">
      <c r="A1727" s="27">
        <v>1726</v>
      </c>
      <c r="B1727" s="36">
        <v>1030.10826180304</v>
      </c>
      <c r="C1727" s="18">
        <v>152</v>
      </c>
      <c r="D1727">
        <v>1000</v>
      </c>
      <c r="E1727">
        <v>4000</v>
      </c>
      <c r="F1727">
        <v>0</v>
      </c>
      <c r="G1727" s="23">
        <f t="shared" si="790"/>
        <v>1</v>
      </c>
      <c r="H1727" s="16">
        <v>91.392694063926896</v>
      </c>
      <c r="I1727" s="17">
        <v>169.53025723428399</v>
      </c>
      <c r="J1727" s="6">
        <f t="shared" si="791"/>
        <v>169.67380267832834</v>
      </c>
      <c r="K1727" s="6">
        <f t="shared" si="792"/>
        <v>169.67380267832834</v>
      </c>
      <c r="L1727" s="6">
        <f t="shared" si="793"/>
        <v>1</v>
      </c>
      <c r="M1727" s="6">
        <f t="shared" si="794"/>
        <v>169.53025723428399</v>
      </c>
      <c r="N1727" s="16">
        <v>95.4014608503537</v>
      </c>
      <c r="O1727" s="17">
        <v>310.95874316573799</v>
      </c>
      <c r="P1727" s="6">
        <f t="shared" si="795"/>
        <v>295.35419282999499</v>
      </c>
      <c r="Q1727" s="6">
        <f t="shared" si="780"/>
        <v>295.35419282999499</v>
      </c>
      <c r="R1727" s="17">
        <v>295.35419282999499</v>
      </c>
      <c r="S1727" s="6">
        <f t="shared" si="796"/>
        <v>15.604550335742999</v>
      </c>
      <c r="T1727" s="6">
        <f t="shared" si="797"/>
        <v>310.95874316573799</v>
      </c>
      <c r="U1727" s="17">
        <v>56.740182490186399</v>
      </c>
      <c r="V1727" s="6">
        <f t="shared" si="798"/>
        <v>51.164815173807703</v>
      </c>
      <c r="W1727" s="6">
        <f t="shared" si="781"/>
        <v>51.164815173807703</v>
      </c>
      <c r="X1727" s="17">
        <v>51.164815173807703</v>
      </c>
      <c r="Y1727" s="6">
        <f t="shared" si="799"/>
        <v>5.5753673163786956</v>
      </c>
      <c r="Z1727" s="6">
        <f t="shared" si="800"/>
        <v>56.740182490186399</v>
      </c>
      <c r="AA1727" s="17">
        <v>0</v>
      </c>
      <c r="AB1727" s="6">
        <f t="shared" si="801"/>
        <v>0</v>
      </c>
      <c r="AC1727" s="6">
        <f t="shared" si="782"/>
        <v>0</v>
      </c>
      <c r="AD1727" s="17">
        <v>0</v>
      </c>
      <c r="AE1727" s="6">
        <f t="shared" si="802"/>
        <v>0</v>
      </c>
      <c r="AF1727" s="17">
        <v>0</v>
      </c>
      <c r="AG1727" s="6">
        <f t="shared" si="803"/>
        <v>0</v>
      </c>
      <c r="AH1727" s="6">
        <f t="shared" si="783"/>
        <v>0</v>
      </c>
      <c r="AI1727" s="6">
        <f t="shared" si="804"/>
        <v>0</v>
      </c>
      <c r="AJ1727" s="17">
        <v>145.12050819295001</v>
      </c>
      <c r="AK1727" s="6">
        <f t="shared" si="805"/>
        <v>118.38905522032501</v>
      </c>
      <c r="AL1727" s="6">
        <f t="shared" si="784"/>
        <v>118.38905522032501</v>
      </c>
      <c r="AM1727" s="17">
        <v>118.38905522032501</v>
      </c>
      <c r="AN1727" s="6">
        <f t="shared" si="806"/>
        <v>26.731452972625007</v>
      </c>
      <c r="AO1727" s="6">
        <f t="shared" si="807"/>
        <v>145.12050819295001</v>
      </c>
      <c r="AP1727" s="17">
        <v>2958.7280591558601</v>
      </c>
      <c r="AQ1727" s="6">
        <f t="shared" si="808"/>
        <v>2958.7280591558588</v>
      </c>
      <c r="AR1727" s="17">
        <v>1705.9904239615</v>
      </c>
      <c r="AS1727" s="6">
        <f t="shared" si="785"/>
        <v>1705.9904239615</v>
      </c>
      <c r="AT1727" s="17">
        <v>305.12891032916002</v>
      </c>
      <c r="AU1727" s="6">
        <f t="shared" si="786"/>
        <v>305.12891032916002</v>
      </c>
      <c r="AV1727" s="17">
        <v>0</v>
      </c>
      <c r="AW1727" s="6">
        <f t="shared" si="787"/>
        <v>0</v>
      </c>
      <c r="AX1727" s="17">
        <v>947.60872486519895</v>
      </c>
      <c r="AY1727" s="6">
        <f t="shared" si="788"/>
        <v>947.60872486519895</v>
      </c>
      <c r="AZ1727" s="20">
        <v>546639459.29897702</v>
      </c>
      <c r="BA1727" s="20">
        <v>561375186.767645</v>
      </c>
      <c r="BB1727" s="20">
        <v>563418948.03157306</v>
      </c>
      <c r="BC1727" s="20">
        <v>0</v>
      </c>
      <c r="BD1727" s="19">
        <f t="shared" si="789"/>
        <v>1671.433594098195</v>
      </c>
      <c r="BE1727" s="18">
        <v>32.759662725991703</v>
      </c>
      <c r="BF1727" s="20">
        <v>0</v>
      </c>
      <c r="BG1727" s="20">
        <v>0</v>
      </c>
      <c r="BH1727" s="19">
        <f t="shared" si="809"/>
        <v>0</v>
      </c>
      <c r="BI1727" s="18">
        <v>1442.15156652426</v>
      </c>
      <c r="BJ1727">
        <v>40</v>
      </c>
      <c r="BK1727">
        <v>3040</v>
      </c>
      <c r="BL1727" s="22">
        <v>4611.9232000000002</v>
      </c>
      <c r="BM1727">
        <v>760</v>
      </c>
      <c r="BN1727">
        <v>190</v>
      </c>
      <c r="BO1727">
        <v>0.34802935893249298</v>
      </c>
    </row>
    <row r="1728" spans="1:67" x14ac:dyDescent="0.2">
      <c r="A1728" s="27">
        <v>1727</v>
      </c>
      <c r="B1728" s="36">
        <v>20.602165236060799</v>
      </c>
      <c r="C1728" s="18">
        <v>201.39999999999901</v>
      </c>
      <c r="D1728">
        <v>1000</v>
      </c>
      <c r="E1728">
        <v>4000</v>
      </c>
      <c r="F1728">
        <v>0</v>
      </c>
      <c r="G1728" s="23">
        <f t="shared" si="790"/>
        <v>1</v>
      </c>
      <c r="H1728" s="16">
        <v>0.18264840182648401</v>
      </c>
      <c r="I1728" s="17">
        <v>157.564924247264</v>
      </c>
      <c r="J1728" s="6">
        <f t="shared" si="791"/>
        <v>58.991532274093665</v>
      </c>
      <c r="K1728" s="6">
        <f t="shared" si="792"/>
        <v>58.991532274093665</v>
      </c>
      <c r="L1728" s="6">
        <f t="shared" si="793"/>
        <v>1</v>
      </c>
      <c r="M1728" s="6">
        <f t="shared" si="794"/>
        <v>157.564924247264</v>
      </c>
      <c r="N1728" s="16">
        <v>44.392088986461999</v>
      </c>
      <c r="O1728" s="17">
        <v>89.279486846296805</v>
      </c>
      <c r="P1728" s="6">
        <f t="shared" si="795"/>
        <v>84.821060736461007</v>
      </c>
      <c r="Q1728" s="6">
        <f t="shared" si="780"/>
        <v>84.821060736461007</v>
      </c>
      <c r="R1728" s="17">
        <v>84.821060736461007</v>
      </c>
      <c r="S1728" s="6">
        <f t="shared" si="796"/>
        <v>4.4584261098357985</v>
      </c>
      <c r="T1728" s="6">
        <f t="shared" si="797"/>
        <v>89.279486846296805</v>
      </c>
      <c r="U1728" s="17">
        <v>57.425287959719498</v>
      </c>
      <c r="V1728" s="6">
        <f t="shared" si="798"/>
        <v>51.808677111160598</v>
      </c>
      <c r="W1728" s="6">
        <f t="shared" si="781"/>
        <v>51.808677111160598</v>
      </c>
      <c r="X1728" s="17">
        <v>51.808677111160598</v>
      </c>
      <c r="Y1728" s="6">
        <f t="shared" si="799"/>
        <v>5.6166108485588992</v>
      </c>
      <c r="Z1728" s="6">
        <f t="shared" si="800"/>
        <v>57.425287959719498</v>
      </c>
      <c r="AA1728" s="17">
        <v>0</v>
      </c>
      <c r="AB1728" s="6">
        <f t="shared" si="801"/>
        <v>0</v>
      </c>
      <c r="AC1728" s="6">
        <f t="shared" si="782"/>
        <v>0</v>
      </c>
      <c r="AD1728" s="17">
        <v>0</v>
      </c>
      <c r="AE1728" s="6">
        <f t="shared" si="802"/>
        <v>0</v>
      </c>
      <c r="AF1728" s="17">
        <v>0</v>
      </c>
      <c r="AG1728" s="6">
        <f t="shared" si="803"/>
        <v>0</v>
      </c>
      <c r="AH1728" s="6">
        <f t="shared" si="783"/>
        <v>0</v>
      </c>
      <c r="AI1728" s="6">
        <f t="shared" si="804"/>
        <v>0</v>
      </c>
      <c r="AJ1728" s="17">
        <v>0</v>
      </c>
      <c r="AK1728" s="6">
        <f t="shared" si="805"/>
        <v>0</v>
      </c>
      <c r="AL1728" s="6">
        <f t="shared" si="784"/>
        <v>0</v>
      </c>
      <c r="AM1728" s="17">
        <v>0</v>
      </c>
      <c r="AN1728" s="6">
        <f t="shared" si="806"/>
        <v>0</v>
      </c>
      <c r="AO1728" s="6">
        <f t="shared" si="807"/>
        <v>0</v>
      </c>
      <c r="AP1728" s="17">
        <v>1393.1603338405801</v>
      </c>
      <c r="AQ1728" s="6">
        <f t="shared" si="808"/>
        <v>1393.1603338405823</v>
      </c>
      <c r="AR1728" s="17">
        <v>34.295475494752303</v>
      </c>
      <c r="AS1728" s="6">
        <f t="shared" si="785"/>
        <v>34.295475494752303</v>
      </c>
      <c r="AT1728" s="17">
        <v>406.37733714502701</v>
      </c>
      <c r="AU1728" s="6">
        <f t="shared" si="786"/>
        <v>406.37733714502701</v>
      </c>
      <c r="AV1728" s="17">
        <v>0</v>
      </c>
      <c r="AW1728" s="6">
        <f t="shared" si="787"/>
        <v>0</v>
      </c>
      <c r="AX1728" s="17">
        <v>952.48752120080303</v>
      </c>
      <c r="AY1728" s="6">
        <f t="shared" si="788"/>
        <v>952.48752120080303</v>
      </c>
      <c r="AZ1728" s="20">
        <v>39325608.586649597</v>
      </c>
      <c r="BA1728" s="20">
        <v>737822310.09405899</v>
      </c>
      <c r="BB1728" s="20">
        <v>601480.36210671195</v>
      </c>
      <c r="BC1728" s="20">
        <v>0</v>
      </c>
      <c r="BD1728" s="19">
        <f t="shared" si="789"/>
        <v>777.7493990428153</v>
      </c>
      <c r="BE1728" s="18">
        <v>1.05232321137733E-2</v>
      </c>
      <c r="BF1728" s="20">
        <v>0</v>
      </c>
      <c r="BG1728" s="20">
        <v>0</v>
      </c>
      <c r="BH1728" s="19">
        <f t="shared" si="809"/>
        <v>0</v>
      </c>
      <c r="BI1728" s="18">
        <v>28.8430313304852</v>
      </c>
      <c r="BJ1728">
        <v>53</v>
      </c>
      <c r="BK1728">
        <v>3040</v>
      </c>
      <c r="BL1728" s="22">
        <v>4611.9232000000002</v>
      </c>
      <c r="BM1728">
        <v>760</v>
      </c>
      <c r="BN1728">
        <v>190</v>
      </c>
      <c r="BO1728">
        <v>3.70661578266773E-4</v>
      </c>
    </row>
    <row r="1729" spans="1:67" x14ac:dyDescent="0.2">
      <c r="A1729" s="27">
        <v>1728</v>
      </c>
      <c r="B1729" s="36">
        <v>51.505413090152203</v>
      </c>
      <c r="C1729" s="18">
        <v>201.39999999999901</v>
      </c>
      <c r="D1729">
        <v>1000</v>
      </c>
      <c r="E1729">
        <v>4000</v>
      </c>
      <c r="F1729">
        <v>0</v>
      </c>
      <c r="G1729" s="23">
        <f t="shared" si="790"/>
        <v>1</v>
      </c>
      <c r="H1729" s="16">
        <v>3.6187214611872101</v>
      </c>
      <c r="I1729" s="17">
        <v>152.967419308145</v>
      </c>
      <c r="J1729" s="6">
        <f t="shared" si="791"/>
        <v>186.43349433507007</v>
      </c>
      <c r="K1729" s="6">
        <f t="shared" si="792"/>
        <v>186.43349433507007</v>
      </c>
      <c r="L1729" s="6">
        <f t="shared" si="793"/>
        <v>1</v>
      </c>
      <c r="M1729" s="6">
        <f t="shared" si="794"/>
        <v>152.967419308145</v>
      </c>
      <c r="N1729" s="16">
        <v>47.8056311465172</v>
      </c>
      <c r="O1729" s="17">
        <v>91.509123785527095</v>
      </c>
      <c r="P1729" s="6">
        <f t="shared" si="795"/>
        <v>86.937698017324806</v>
      </c>
      <c r="Q1729" s="6">
        <f t="shared" si="780"/>
        <v>86.937698017324806</v>
      </c>
      <c r="R1729" s="17">
        <v>86.937698017324806</v>
      </c>
      <c r="S1729" s="6">
        <f t="shared" si="796"/>
        <v>4.571425768202289</v>
      </c>
      <c r="T1729" s="6">
        <f t="shared" si="797"/>
        <v>91.509123785527095</v>
      </c>
      <c r="U1729" s="17">
        <v>57.3351788985781</v>
      </c>
      <c r="V1729" s="6">
        <f t="shared" si="798"/>
        <v>51.725451203764599</v>
      </c>
      <c r="W1729" s="6">
        <f t="shared" si="781"/>
        <v>51.725451203764599</v>
      </c>
      <c r="X1729" s="17">
        <v>51.725451203764599</v>
      </c>
      <c r="Y1729" s="6">
        <f t="shared" si="799"/>
        <v>5.6097276948135004</v>
      </c>
      <c r="Z1729" s="6">
        <f t="shared" si="800"/>
        <v>57.3351788985781</v>
      </c>
      <c r="AA1729" s="17">
        <v>0</v>
      </c>
      <c r="AB1729" s="6">
        <f t="shared" si="801"/>
        <v>0</v>
      </c>
      <c r="AC1729" s="6">
        <f t="shared" si="782"/>
        <v>0</v>
      </c>
      <c r="AD1729" s="17">
        <v>0</v>
      </c>
      <c r="AE1729" s="6">
        <f t="shared" si="802"/>
        <v>0</v>
      </c>
      <c r="AF1729" s="17">
        <v>0</v>
      </c>
      <c r="AG1729" s="6">
        <f t="shared" si="803"/>
        <v>0</v>
      </c>
      <c r="AH1729" s="6">
        <f t="shared" si="783"/>
        <v>0</v>
      </c>
      <c r="AI1729" s="6">
        <f t="shared" si="804"/>
        <v>0</v>
      </c>
      <c r="AJ1729" s="17">
        <v>34683.281682196299</v>
      </c>
      <c r="AK1729" s="6">
        <f t="shared" si="805"/>
        <v>27961.944280489301</v>
      </c>
      <c r="AL1729" s="6">
        <f t="shared" si="784"/>
        <v>27961.944280489301</v>
      </c>
      <c r="AM1729" s="17">
        <v>27961.944280489301</v>
      </c>
      <c r="AN1729" s="6">
        <f t="shared" si="806"/>
        <v>6721.3374017069982</v>
      </c>
      <c r="AO1729" s="6">
        <f t="shared" si="807"/>
        <v>34683.281682196299</v>
      </c>
      <c r="AP1729" s="17">
        <v>1444.0526091793199</v>
      </c>
      <c r="AQ1729" s="6">
        <f t="shared" si="808"/>
        <v>1444.0526091793263</v>
      </c>
      <c r="AR1729" s="17">
        <v>85.705990012371302</v>
      </c>
      <c r="AS1729" s="6">
        <f t="shared" si="785"/>
        <v>85.705990012371302</v>
      </c>
      <c r="AT1729" s="17">
        <v>406.22235436199099</v>
      </c>
      <c r="AU1729" s="6">
        <f t="shared" si="786"/>
        <v>406.22235436199099</v>
      </c>
      <c r="AV1729" s="17">
        <v>0</v>
      </c>
      <c r="AW1729" s="6">
        <f t="shared" si="787"/>
        <v>0</v>
      </c>
      <c r="AX1729" s="17">
        <v>952.12426480496401</v>
      </c>
      <c r="AY1729" s="6">
        <f t="shared" si="788"/>
        <v>952.12426480496401</v>
      </c>
      <c r="AZ1729" s="20">
        <v>95757503.8092978</v>
      </c>
      <c r="BA1729" s="20">
        <v>738768948.31727505</v>
      </c>
      <c r="BB1729" s="20">
        <v>3028205.56040829</v>
      </c>
      <c r="BC1729" s="20">
        <v>0</v>
      </c>
      <c r="BD1729" s="19">
        <f t="shared" si="789"/>
        <v>837.55465768698105</v>
      </c>
      <c r="BE1729" s="18">
        <v>1.0726477187753601E-2</v>
      </c>
      <c r="BF1729" s="20">
        <v>0</v>
      </c>
      <c r="BG1729" s="20">
        <v>0</v>
      </c>
      <c r="BH1729" s="19">
        <f t="shared" si="809"/>
        <v>0</v>
      </c>
      <c r="BI1729" s="18">
        <v>72.107578326213101</v>
      </c>
      <c r="BJ1729">
        <v>53</v>
      </c>
      <c r="BK1729">
        <v>3040</v>
      </c>
      <c r="BL1729" s="22">
        <v>4611.9232000000002</v>
      </c>
      <c r="BM1729">
        <v>760</v>
      </c>
      <c r="BN1729">
        <v>190</v>
      </c>
      <c r="BO1729">
        <v>1.8661281781598999E-3</v>
      </c>
    </row>
    <row r="1730" spans="1:67" x14ac:dyDescent="0.2">
      <c r="A1730" s="27">
        <v>1729</v>
      </c>
      <c r="B1730" s="36">
        <v>154.516239270456</v>
      </c>
      <c r="C1730" s="18">
        <v>201.39999999999901</v>
      </c>
      <c r="D1730">
        <v>1000</v>
      </c>
      <c r="E1730">
        <v>4000</v>
      </c>
      <c r="F1730">
        <v>0</v>
      </c>
      <c r="G1730" s="23">
        <f t="shared" si="790"/>
        <v>1</v>
      </c>
      <c r="H1730" s="16">
        <v>18.390410958904098</v>
      </c>
      <c r="I1730" s="17">
        <v>141.90604840499901</v>
      </c>
      <c r="J1730" s="6">
        <f t="shared" si="791"/>
        <v>148.66276256940631</v>
      </c>
      <c r="K1730" s="6">
        <f t="shared" si="792"/>
        <v>148.66276256940631</v>
      </c>
      <c r="L1730" s="6">
        <f t="shared" si="793"/>
        <v>1</v>
      </c>
      <c r="M1730" s="6">
        <f t="shared" si="794"/>
        <v>141.90604840499901</v>
      </c>
      <c r="N1730" s="16">
        <v>58.981159007307802</v>
      </c>
      <c r="O1730" s="17">
        <v>102.994074133583</v>
      </c>
      <c r="P1730" s="6">
        <f t="shared" si="795"/>
        <v>97.843704774483797</v>
      </c>
      <c r="Q1730" s="6">
        <f t="shared" ref="Q1730:Q1793" si="810">P1730*solar_capex_adj</f>
        <v>97.843704774483797</v>
      </c>
      <c r="R1730" s="17">
        <v>97.843704774483797</v>
      </c>
      <c r="S1730" s="6">
        <f t="shared" si="796"/>
        <v>5.1503693590992015</v>
      </c>
      <c r="T1730" s="6">
        <f t="shared" si="797"/>
        <v>102.994074133583</v>
      </c>
      <c r="U1730" s="17">
        <v>57.124015740573903</v>
      </c>
      <c r="V1730" s="6">
        <f t="shared" si="798"/>
        <v>51.529582821355099</v>
      </c>
      <c r="W1730" s="6">
        <f t="shared" ref="W1730:W1793" si="811">V1730*wind_capex_adj</f>
        <v>51.529582821355099</v>
      </c>
      <c r="X1730" s="17">
        <v>51.529582821355099</v>
      </c>
      <c r="Y1730" s="6">
        <f t="shared" si="799"/>
        <v>5.5944329192188036</v>
      </c>
      <c r="Z1730" s="6">
        <f t="shared" si="800"/>
        <v>57.124015740573903</v>
      </c>
      <c r="AA1730" s="17">
        <v>0</v>
      </c>
      <c r="AB1730" s="6">
        <f t="shared" si="801"/>
        <v>0</v>
      </c>
      <c r="AC1730" s="6">
        <f t="shared" ref="AC1730:AC1793" si="812">AB1730*aero_capex_adj</f>
        <v>0</v>
      </c>
      <c r="AD1730" s="17">
        <v>0</v>
      </c>
      <c r="AE1730" s="6">
        <f t="shared" si="802"/>
        <v>0</v>
      </c>
      <c r="AF1730" s="17">
        <v>0</v>
      </c>
      <c r="AG1730" s="6">
        <f t="shared" si="803"/>
        <v>0</v>
      </c>
      <c r="AH1730" s="6">
        <f t="shared" ref="AH1730:AH1793" si="813">AG1730*fuel_adj</f>
        <v>0</v>
      </c>
      <c r="AI1730" s="6">
        <f t="shared" si="804"/>
        <v>0</v>
      </c>
      <c r="AJ1730" s="17">
        <v>2215.7051820617098</v>
      </c>
      <c r="AK1730" s="6">
        <f t="shared" si="805"/>
        <v>1790.10322669737</v>
      </c>
      <c r="AL1730" s="6">
        <f t="shared" ref="AL1730:AL1793" si="814">AK1730*bess_capex_adj</f>
        <v>1790.10322669737</v>
      </c>
      <c r="AM1730" s="17">
        <v>1790.10322669737</v>
      </c>
      <c r="AN1730" s="6">
        <f t="shared" si="806"/>
        <v>425.6019553643398</v>
      </c>
      <c r="AO1730" s="6">
        <f t="shared" si="807"/>
        <v>2215.7051820617098</v>
      </c>
      <c r="AP1730" s="17">
        <v>1613.74716078299</v>
      </c>
      <c r="AQ1730" s="6">
        <f t="shared" si="808"/>
        <v>1613.7471607829971</v>
      </c>
      <c r="AR1730" s="17">
        <v>256.84462346408401</v>
      </c>
      <c r="AS1730" s="6">
        <f t="shared" ref="AS1730:AS1793" si="815">AR1730*solar_capex_adj</f>
        <v>256.84462346408401</v>
      </c>
      <c r="AT1730" s="17">
        <v>405.79049233213402</v>
      </c>
      <c r="AU1730" s="6">
        <f t="shared" ref="AU1730:AU1793" si="816">AT1730*wind_capex_adj</f>
        <v>405.79049233213402</v>
      </c>
      <c r="AV1730" s="17">
        <v>0</v>
      </c>
      <c r="AW1730" s="6">
        <f t="shared" ref="AW1730:AW1793" si="817">AV1730*aero_capex_adj</f>
        <v>0</v>
      </c>
      <c r="AX1730" s="17">
        <v>951.11204498677898</v>
      </c>
      <c r="AY1730" s="6">
        <f t="shared" ref="AY1730:AY1793" si="818">AX1730*bess_capex_adj</f>
        <v>951.11204498677898</v>
      </c>
      <c r="AZ1730" s="20">
        <v>254060907.68704799</v>
      </c>
      <c r="BA1730" s="20">
        <v>740866645.49584699</v>
      </c>
      <c r="BB1730" s="20">
        <v>38422352.625138603</v>
      </c>
      <c r="BC1730" s="20">
        <v>0</v>
      </c>
      <c r="BD1730" s="19">
        <f t="shared" ref="BD1730:BD1793" si="819">SUM(AZ1730:BC1730)/1000000</f>
        <v>1033.3499058080336</v>
      </c>
      <c r="BE1730" s="18">
        <v>4.6136161100549097E-3</v>
      </c>
      <c r="BF1730" s="20">
        <v>0</v>
      </c>
      <c r="BG1730" s="20">
        <v>0</v>
      </c>
      <c r="BH1730" s="19">
        <f t="shared" si="809"/>
        <v>0</v>
      </c>
      <c r="BI1730" s="18">
        <v>216.32273497863901</v>
      </c>
      <c r="BJ1730">
        <v>53</v>
      </c>
      <c r="BK1730">
        <v>3040</v>
      </c>
      <c r="BL1730" s="22">
        <v>4611.9232000000002</v>
      </c>
      <c r="BM1730">
        <v>760</v>
      </c>
      <c r="BN1730">
        <v>190</v>
      </c>
      <c r="BO1730">
        <v>2.3677730416458102E-2</v>
      </c>
    </row>
    <row r="1731" spans="1:67" x14ac:dyDescent="0.2">
      <c r="A1731" s="27">
        <v>1730</v>
      </c>
      <c r="B1731" s="36">
        <v>206.02165236060799</v>
      </c>
      <c r="C1731" s="18">
        <v>201.39999999999901</v>
      </c>
      <c r="D1731">
        <v>1000</v>
      </c>
      <c r="E1731">
        <v>4000</v>
      </c>
      <c r="F1731">
        <v>0</v>
      </c>
      <c r="G1731" s="23">
        <f t="shared" ref="G1731:G1794" si="820">SUM(AZ1731:BB1731)/(BD1731*1000000)</f>
        <v>1</v>
      </c>
      <c r="H1731" s="16">
        <v>30.776255707762498</v>
      </c>
      <c r="I1731" s="17">
        <v>138.27220777274499</v>
      </c>
      <c r="J1731" s="6">
        <f t="shared" ref="J1731:J1794" si="821">(O1731*AZ1731+U1731*BA1731+AJ1731*BB1731+AA1731*BC1731)/(BD1731*(1000000))</f>
        <v>144.47058706681943</v>
      </c>
      <c r="K1731" s="6">
        <f t="shared" ref="K1731:K1794" si="822">(T1731*AZ1731+Z1731*BA1731+AO1731*BB1731+AI1731*BC1731)/(BD1731*(1000000))</f>
        <v>144.47058706681943</v>
      </c>
      <c r="L1731" s="6">
        <f t="shared" ref="L1731:L1794" si="823">K1731/J1731</f>
        <v>1</v>
      </c>
      <c r="M1731" s="6">
        <f t="shared" ref="M1731:M1794" si="824">I1731*L1731</f>
        <v>138.27220777274499</v>
      </c>
      <c r="N1731" s="16">
        <v>64.422010927169495</v>
      </c>
      <c r="O1731" s="17">
        <v>112.19580267421701</v>
      </c>
      <c r="P1731" s="6">
        <f t="shared" ref="P1731:P1794" si="825">O1731-S1731</f>
        <v>106.58295523225701</v>
      </c>
      <c r="Q1731" s="6">
        <f t="shared" si="810"/>
        <v>106.58295523225701</v>
      </c>
      <c r="R1731" s="17">
        <v>106.58295523225701</v>
      </c>
      <c r="S1731" s="6">
        <f t="shared" ref="S1731:S1794" si="826">O1731-R1731</f>
        <v>5.6128474419599996</v>
      </c>
      <c r="T1731" s="6">
        <f t="shared" ref="T1731:T1794" si="827">Q1731+S1731</f>
        <v>112.19580267421701</v>
      </c>
      <c r="U1731" s="17">
        <v>57.055938439738803</v>
      </c>
      <c r="V1731" s="6">
        <f t="shared" ref="V1731:V1794" si="828">U1731-Y1731</f>
        <v>51.465967164496803</v>
      </c>
      <c r="W1731" s="6">
        <f t="shared" si="811"/>
        <v>51.465967164496803</v>
      </c>
      <c r="X1731" s="17">
        <v>51.465967164496803</v>
      </c>
      <c r="Y1731" s="6">
        <f t="shared" ref="Y1731:Y1794" si="829">U1731-X1731</f>
        <v>5.5899712752420001</v>
      </c>
      <c r="Z1731" s="6">
        <f t="shared" ref="Z1731:Z1794" si="830">W1731+Y1731</f>
        <v>57.055938439738803</v>
      </c>
      <c r="AA1731" s="17">
        <v>0</v>
      </c>
      <c r="AB1731" s="6">
        <f t="shared" ref="AB1731:AB1794" si="831">AA1731-AE1731-AG1731</f>
        <v>0</v>
      </c>
      <c r="AC1731" s="6">
        <f t="shared" si="812"/>
        <v>0</v>
      </c>
      <c r="AD1731" s="17">
        <v>0</v>
      </c>
      <c r="AE1731" s="6">
        <f t="shared" ref="AE1731:AE1794" si="832">AA1731-AD1731</f>
        <v>0</v>
      </c>
      <c r="AF1731" s="17">
        <v>0</v>
      </c>
      <c r="AG1731" s="6">
        <f t="shared" ref="AG1731:AG1794" si="833">AD1731-AF1731</f>
        <v>0</v>
      </c>
      <c r="AH1731" s="6">
        <f t="shared" si="813"/>
        <v>0</v>
      </c>
      <c r="AI1731" s="6">
        <f t="shared" ref="AI1731:AI1794" si="834">AC1731+AE1731+AH1731</f>
        <v>0</v>
      </c>
      <c r="AJ1731" s="17">
        <v>1093.07145620096</v>
      </c>
      <c r="AK1731" s="6">
        <f t="shared" ref="AK1731:AK1794" si="835">AJ1731-AN1731</f>
        <v>884.67593597586301</v>
      </c>
      <c r="AL1731" s="6">
        <f t="shared" si="814"/>
        <v>884.67593597586301</v>
      </c>
      <c r="AM1731" s="17">
        <v>884.67593597586301</v>
      </c>
      <c r="AN1731" s="6">
        <f t="shared" ref="AN1731:AN1794" si="836">AJ1731-AM1731</f>
        <v>208.39552022509702</v>
      </c>
      <c r="AO1731" s="6">
        <f t="shared" ref="AO1731:AO1794" si="837">AL1731+AN1731</f>
        <v>1093.07145620096</v>
      </c>
      <c r="AP1731" s="17">
        <v>1698.61876801175</v>
      </c>
      <c r="AQ1731" s="6">
        <f t="shared" ref="AQ1731:AQ1794" si="838">AS1731+AU1731+AW1731+AY1731</f>
        <v>1698.6187680117559</v>
      </c>
      <c r="AR1731" s="17">
        <v>342.309712957996</v>
      </c>
      <c r="AS1731" s="6">
        <f t="shared" si="815"/>
        <v>342.309712957996</v>
      </c>
      <c r="AT1731" s="17">
        <v>405.613007616804</v>
      </c>
      <c r="AU1731" s="6">
        <f t="shared" si="816"/>
        <v>405.613007616804</v>
      </c>
      <c r="AV1731" s="17">
        <v>0</v>
      </c>
      <c r="AW1731" s="6">
        <f t="shared" si="817"/>
        <v>0</v>
      </c>
      <c r="AX1731" s="17">
        <v>950.69604743695595</v>
      </c>
      <c r="AY1731" s="6">
        <f t="shared" si="818"/>
        <v>950.69604743695595</v>
      </c>
      <c r="AZ1731" s="20">
        <v>308374303.45342499</v>
      </c>
      <c r="BA1731" s="20">
        <v>741479184.58388603</v>
      </c>
      <c r="BB1731" s="20">
        <v>78820143.406699702</v>
      </c>
      <c r="BC1731" s="20">
        <v>0</v>
      </c>
      <c r="BD1731" s="19">
        <f t="shared" si="819"/>
        <v>1128.6736314440107</v>
      </c>
      <c r="BE1731" s="18">
        <v>5.00736745775215E-3</v>
      </c>
      <c r="BF1731" s="20">
        <v>0</v>
      </c>
      <c r="BG1731" s="20">
        <v>0</v>
      </c>
      <c r="BH1731" s="19">
        <f t="shared" ref="BH1731:BH1794" si="839">BG1731*1000000/454/(BD1731*1000)</f>
        <v>0</v>
      </c>
      <c r="BI1731" s="18">
        <v>288.43031330485201</v>
      </c>
      <c r="BJ1731">
        <v>53</v>
      </c>
      <c r="BK1731">
        <v>3040</v>
      </c>
      <c r="BL1731" s="22">
        <v>4611.9232000000002</v>
      </c>
      <c r="BM1731">
        <v>760</v>
      </c>
      <c r="BN1731">
        <v>190</v>
      </c>
      <c r="BO1731">
        <v>4.8572822314616702E-2</v>
      </c>
    </row>
    <row r="1732" spans="1:67" x14ac:dyDescent="0.2">
      <c r="A1732" s="27">
        <v>1731</v>
      </c>
      <c r="B1732" s="36">
        <v>257.52706545076097</v>
      </c>
      <c r="C1732" s="18">
        <v>201.39999999999901</v>
      </c>
      <c r="D1732">
        <v>1000</v>
      </c>
      <c r="E1732">
        <v>4000</v>
      </c>
      <c r="F1732">
        <v>0</v>
      </c>
      <c r="G1732" s="23">
        <f t="shared" si="820"/>
        <v>1</v>
      </c>
      <c r="H1732" s="16">
        <v>41.757990867579899</v>
      </c>
      <c r="I1732" s="17">
        <v>135.65950721343401</v>
      </c>
      <c r="J1732" s="6">
        <f t="shared" si="821"/>
        <v>140.06680795751458</v>
      </c>
      <c r="K1732" s="6">
        <f t="shared" si="822"/>
        <v>140.06680795751458</v>
      </c>
      <c r="L1732" s="6">
        <f t="shared" si="823"/>
        <v>1</v>
      </c>
      <c r="M1732" s="6">
        <f t="shared" si="824"/>
        <v>135.65950721343401</v>
      </c>
      <c r="N1732" s="16">
        <v>69.680629364569896</v>
      </c>
      <c r="O1732" s="17">
        <v>125.86278930960199</v>
      </c>
      <c r="P1732" s="6">
        <f t="shared" si="825"/>
        <v>119.563895164858</v>
      </c>
      <c r="Q1732" s="6">
        <f t="shared" si="810"/>
        <v>119.563895164858</v>
      </c>
      <c r="R1732" s="17">
        <v>119.563895164858</v>
      </c>
      <c r="S1732" s="6">
        <f t="shared" si="826"/>
        <v>6.298894144743997</v>
      </c>
      <c r="T1732" s="6">
        <f t="shared" si="827"/>
        <v>125.86278930960199</v>
      </c>
      <c r="U1732" s="17">
        <v>57.003831962792702</v>
      </c>
      <c r="V1732" s="6">
        <f t="shared" si="828"/>
        <v>51.417007699479797</v>
      </c>
      <c r="W1732" s="6">
        <f t="shared" si="811"/>
        <v>51.417007699479797</v>
      </c>
      <c r="X1732" s="17">
        <v>51.417007699479797</v>
      </c>
      <c r="Y1732" s="6">
        <f t="shared" si="829"/>
        <v>5.5868242633129057</v>
      </c>
      <c r="Z1732" s="6">
        <f t="shared" si="830"/>
        <v>57.003831962792702</v>
      </c>
      <c r="AA1732" s="17">
        <v>0</v>
      </c>
      <c r="AB1732" s="6">
        <f t="shared" si="831"/>
        <v>0</v>
      </c>
      <c r="AC1732" s="6">
        <f t="shared" si="812"/>
        <v>0</v>
      </c>
      <c r="AD1732" s="17">
        <v>0</v>
      </c>
      <c r="AE1732" s="6">
        <f t="shared" si="832"/>
        <v>0</v>
      </c>
      <c r="AF1732" s="17">
        <v>0</v>
      </c>
      <c r="AG1732" s="6">
        <f t="shared" si="833"/>
        <v>0</v>
      </c>
      <c r="AH1732" s="6">
        <f t="shared" si="813"/>
        <v>0</v>
      </c>
      <c r="AI1732" s="6">
        <f t="shared" si="834"/>
        <v>0</v>
      </c>
      <c r="AJ1732" s="17">
        <v>624.961925617269</v>
      </c>
      <c r="AK1732" s="6">
        <f t="shared" si="835"/>
        <v>506.99703000087197</v>
      </c>
      <c r="AL1732" s="6">
        <f t="shared" si="814"/>
        <v>506.99703000087197</v>
      </c>
      <c r="AM1732" s="17">
        <v>506.99703000087197</v>
      </c>
      <c r="AN1732" s="6">
        <f t="shared" si="836"/>
        <v>117.96489561639703</v>
      </c>
      <c r="AO1732" s="6">
        <f t="shared" si="837"/>
        <v>624.961925617269</v>
      </c>
      <c r="AP1732" s="17">
        <v>1783.5029611011601</v>
      </c>
      <c r="AQ1732" s="6">
        <f t="shared" si="838"/>
        <v>1783.502961101166</v>
      </c>
      <c r="AR1732" s="17">
        <v>427.72088907389298</v>
      </c>
      <c r="AS1732" s="6">
        <f t="shared" si="815"/>
        <v>427.72088907389298</v>
      </c>
      <c r="AT1732" s="17">
        <v>405.45540992950703</v>
      </c>
      <c r="AU1732" s="6">
        <f t="shared" si="816"/>
        <v>405.45540992950703</v>
      </c>
      <c r="AV1732" s="17">
        <v>0</v>
      </c>
      <c r="AW1732" s="6">
        <f t="shared" si="817"/>
        <v>0</v>
      </c>
      <c r="AX1732" s="17">
        <v>950.32666209776596</v>
      </c>
      <c r="AY1732" s="6">
        <f t="shared" si="818"/>
        <v>950.32666209776596</v>
      </c>
      <c r="AZ1732" s="20">
        <v>341788756.56644797</v>
      </c>
      <c r="BA1732" s="20">
        <v>741913416.66974998</v>
      </c>
      <c r="BB1732" s="20">
        <v>137102453.23106501</v>
      </c>
      <c r="BC1732" s="20">
        <v>0</v>
      </c>
      <c r="BD1732" s="19">
        <f t="shared" si="819"/>
        <v>1220.804626467263</v>
      </c>
      <c r="BE1732" s="18">
        <v>0.124486108297006</v>
      </c>
      <c r="BF1732" s="20">
        <v>0</v>
      </c>
      <c r="BG1732" s="20">
        <v>0</v>
      </c>
      <c r="BH1732" s="19">
        <f t="shared" si="839"/>
        <v>0</v>
      </c>
      <c r="BI1732" s="18">
        <v>360.53789163106501</v>
      </c>
      <c r="BJ1732">
        <v>53</v>
      </c>
      <c r="BK1732">
        <v>3040</v>
      </c>
      <c r="BL1732" s="22">
        <v>4611.9232000000002</v>
      </c>
      <c r="BM1732">
        <v>760</v>
      </c>
      <c r="BN1732">
        <v>190</v>
      </c>
      <c r="BO1732">
        <v>8.4489228411179895E-2</v>
      </c>
    </row>
    <row r="1733" spans="1:67" x14ac:dyDescent="0.2">
      <c r="A1733" s="27">
        <v>1732</v>
      </c>
      <c r="B1733" s="36">
        <v>309.03247854091302</v>
      </c>
      <c r="C1733" s="18">
        <v>201.39999999999901</v>
      </c>
      <c r="D1733">
        <v>1000</v>
      </c>
      <c r="E1733">
        <v>4000</v>
      </c>
      <c r="F1733">
        <v>0</v>
      </c>
      <c r="G1733" s="23">
        <f t="shared" si="820"/>
        <v>1</v>
      </c>
      <c r="H1733" s="16">
        <v>51.757990867579899</v>
      </c>
      <c r="I1733" s="17">
        <v>133.89540719161499</v>
      </c>
      <c r="J1733" s="6">
        <f t="shared" si="821"/>
        <v>136.95457328001191</v>
      </c>
      <c r="K1733" s="6">
        <f t="shared" si="822"/>
        <v>136.95457328001191</v>
      </c>
      <c r="L1733" s="6">
        <f t="shared" si="823"/>
        <v>1</v>
      </c>
      <c r="M1733" s="6">
        <f t="shared" si="824"/>
        <v>133.89540719161499</v>
      </c>
      <c r="N1733" s="16">
        <v>74.485806595495106</v>
      </c>
      <c r="O1733" s="17">
        <v>140.570441180215</v>
      </c>
      <c r="P1733" s="6">
        <f t="shared" si="825"/>
        <v>133.53316924198899</v>
      </c>
      <c r="Q1733" s="6">
        <f t="shared" si="810"/>
        <v>133.53316924198899</v>
      </c>
      <c r="R1733" s="17">
        <v>133.53316924198899</v>
      </c>
      <c r="S1733" s="6">
        <f t="shared" si="826"/>
        <v>7.0372719382260129</v>
      </c>
      <c r="T1733" s="6">
        <f t="shared" si="827"/>
        <v>140.570441180215</v>
      </c>
      <c r="U1733" s="17">
        <v>56.9633372136256</v>
      </c>
      <c r="V1733" s="6">
        <f t="shared" si="828"/>
        <v>51.378731550701197</v>
      </c>
      <c r="W1733" s="6">
        <f t="shared" si="811"/>
        <v>51.378731550701197</v>
      </c>
      <c r="X1733" s="17">
        <v>51.378731550701197</v>
      </c>
      <c r="Y1733" s="6">
        <f t="shared" si="829"/>
        <v>5.5846056629244032</v>
      </c>
      <c r="Z1733" s="6">
        <f t="shared" si="830"/>
        <v>56.9633372136256</v>
      </c>
      <c r="AA1733" s="17">
        <v>0</v>
      </c>
      <c r="AB1733" s="6">
        <f t="shared" si="831"/>
        <v>0</v>
      </c>
      <c r="AC1733" s="6">
        <f t="shared" si="812"/>
        <v>0</v>
      </c>
      <c r="AD1733" s="17">
        <v>0</v>
      </c>
      <c r="AE1733" s="6">
        <f t="shared" si="832"/>
        <v>0</v>
      </c>
      <c r="AF1733" s="17">
        <v>0</v>
      </c>
      <c r="AG1733" s="6">
        <f t="shared" si="833"/>
        <v>0</v>
      </c>
      <c r="AH1733" s="6">
        <f t="shared" si="813"/>
        <v>0</v>
      </c>
      <c r="AI1733" s="6">
        <f t="shared" si="834"/>
        <v>0</v>
      </c>
      <c r="AJ1733" s="17">
        <v>432.43935496336297</v>
      </c>
      <c r="AK1733" s="6">
        <f t="shared" si="835"/>
        <v>351.29514514965399</v>
      </c>
      <c r="AL1733" s="6">
        <f t="shared" si="814"/>
        <v>351.29514514965399</v>
      </c>
      <c r="AM1733" s="17">
        <v>351.29514514965399</v>
      </c>
      <c r="AN1733" s="6">
        <f t="shared" si="836"/>
        <v>81.144209813708983</v>
      </c>
      <c r="AO1733" s="6">
        <f t="shared" si="837"/>
        <v>432.43935496336297</v>
      </c>
      <c r="AP1733" s="17">
        <v>1868.39773692156</v>
      </c>
      <c r="AQ1733" s="6">
        <f t="shared" si="838"/>
        <v>1868.397736921565</v>
      </c>
      <c r="AR1733" s="17">
        <v>513.08673251114703</v>
      </c>
      <c r="AS1733" s="6">
        <f t="shared" si="815"/>
        <v>513.08673251114703</v>
      </c>
      <c r="AT1733" s="17">
        <v>405.31453410761998</v>
      </c>
      <c r="AU1733" s="6">
        <f t="shared" si="816"/>
        <v>405.31453410761998</v>
      </c>
      <c r="AV1733" s="17">
        <v>0</v>
      </c>
      <c r="AW1733" s="6">
        <f t="shared" si="817"/>
        <v>0</v>
      </c>
      <c r="AX1733" s="17">
        <v>949.996470302798</v>
      </c>
      <c r="AY1733" s="6">
        <f t="shared" si="818"/>
        <v>949.996470302798</v>
      </c>
      <c r="AZ1733" s="20">
        <v>366319911.31271899</v>
      </c>
      <c r="BA1733" s="20">
        <v>742224991.52101398</v>
      </c>
      <c r="BB1733" s="20">
        <v>196446428.71934</v>
      </c>
      <c r="BC1733" s="20">
        <v>0</v>
      </c>
      <c r="BD1733" s="19">
        <f t="shared" si="819"/>
        <v>1304.9913315530732</v>
      </c>
      <c r="BE1733" s="18">
        <v>0.81252367293470695</v>
      </c>
      <c r="BF1733" s="20">
        <v>0</v>
      </c>
      <c r="BG1733" s="20">
        <v>0</v>
      </c>
      <c r="BH1733" s="19">
        <f t="shared" si="839"/>
        <v>0</v>
      </c>
      <c r="BI1733" s="18">
        <v>432.64546995727801</v>
      </c>
      <c r="BJ1733">
        <v>53</v>
      </c>
      <c r="BK1733">
        <v>3040</v>
      </c>
      <c r="BL1733" s="22">
        <v>4611.9232000000002</v>
      </c>
      <c r="BM1733">
        <v>760</v>
      </c>
      <c r="BN1733">
        <v>190</v>
      </c>
      <c r="BO1733">
        <v>0.121059884746599</v>
      </c>
    </row>
    <row r="1734" spans="1:67" x14ac:dyDescent="0.2">
      <c r="A1734" s="27">
        <v>1733</v>
      </c>
      <c r="B1734" s="36">
        <v>360.53789163106501</v>
      </c>
      <c r="C1734" s="18">
        <v>201.39999999999901</v>
      </c>
      <c r="D1734">
        <v>1000</v>
      </c>
      <c r="E1734">
        <v>4000</v>
      </c>
      <c r="F1734">
        <v>0</v>
      </c>
      <c r="G1734" s="23">
        <f t="shared" si="820"/>
        <v>1</v>
      </c>
      <c r="H1734" s="16">
        <v>60.057077625570699</v>
      </c>
      <c r="I1734" s="17">
        <v>133.19833998354301</v>
      </c>
      <c r="J1734" s="6">
        <f t="shared" si="821"/>
        <v>135.19813449128443</v>
      </c>
      <c r="K1734" s="6">
        <f t="shared" si="822"/>
        <v>135.19813449128443</v>
      </c>
      <c r="L1734" s="6">
        <f t="shared" si="823"/>
        <v>1</v>
      </c>
      <c r="M1734" s="6">
        <f t="shared" si="824"/>
        <v>133.19833998354301</v>
      </c>
      <c r="N1734" s="16">
        <v>78.610061418952398</v>
      </c>
      <c r="O1734" s="17">
        <v>155.640036885852</v>
      </c>
      <c r="P1734" s="6">
        <f t="shared" si="825"/>
        <v>147.84603308009801</v>
      </c>
      <c r="Q1734" s="6">
        <f t="shared" si="810"/>
        <v>147.84603308009801</v>
      </c>
      <c r="R1734" s="17">
        <v>147.84603308009801</v>
      </c>
      <c r="S1734" s="6">
        <f t="shared" si="826"/>
        <v>7.794003805753988</v>
      </c>
      <c r="T1734" s="6">
        <f t="shared" si="827"/>
        <v>155.640036885852</v>
      </c>
      <c r="U1734" s="17">
        <v>56.930668158417497</v>
      </c>
      <c r="V1734" s="6">
        <f t="shared" si="828"/>
        <v>51.3476914350599</v>
      </c>
      <c r="W1734" s="6">
        <f t="shared" si="811"/>
        <v>51.3476914350599</v>
      </c>
      <c r="X1734" s="17">
        <v>51.3476914350599</v>
      </c>
      <c r="Y1734" s="6">
        <f t="shared" si="829"/>
        <v>5.5829767233575964</v>
      </c>
      <c r="Z1734" s="6">
        <f t="shared" si="830"/>
        <v>56.930668158417497</v>
      </c>
      <c r="AA1734" s="17">
        <v>0</v>
      </c>
      <c r="AB1734" s="6">
        <f t="shared" si="831"/>
        <v>0</v>
      </c>
      <c r="AC1734" s="6">
        <f t="shared" si="812"/>
        <v>0</v>
      </c>
      <c r="AD1734" s="17">
        <v>0</v>
      </c>
      <c r="AE1734" s="6">
        <f t="shared" si="832"/>
        <v>0</v>
      </c>
      <c r="AF1734" s="17">
        <v>0</v>
      </c>
      <c r="AG1734" s="6">
        <f t="shared" si="833"/>
        <v>0</v>
      </c>
      <c r="AH1734" s="6">
        <f t="shared" si="813"/>
        <v>0</v>
      </c>
      <c r="AI1734" s="6">
        <f t="shared" si="834"/>
        <v>0</v>
      </c>
      <c r="AJ1734" s="17">
        <v>336.46814624461598</v>
      </c>
      <c r="AK1734" s="6">
        <f t="shared" si="835"/>
        <v>273.62391416990698</v>
      </c>
      <c r="AL1734" s="6">
        <f t="shared" si="814"/>
        <v>273.62391416990698</v>
      </c>
      <c r="AM1734" s="17">
        <v>273.62391416990698</v>
      </c>
      <c r="AN1734" s="6">
        <f t="shared" si="836"/>
        <v>62.844232074708998</v>
      </c>
      <c r="AO1734" s="6">
        <f t="shared" si="837"/>
        <v>336.46814624461598</v>
      </c>
      <c r="AP1734" s="17">
        <v>1953.3014960109599</v>
      </c>
      <c r="AQ1734" s="6">
        <f t="shared" si="838"/>
        <v>1953.3014960109649</v>
      </c>
      <c r="AR1734" s="17">
        <v>598.41409479953495</v>
      </c>
      <c r="AS1734" s="6">
        <f t="shared" si="815"/>
        <v>598.41409479953495</v>
      </c>
      <c r="AT1734" s="17">
        <v>405.18785282731898</v>
      </c>
      <c r="AU1734" s="6">
        <f t="shared" si="816"/>
        <v>405.18785282731898</v>
      </c>
      <c r="AV1734" s="17">
        <v>0</v>
      </c>
      <c r="AW1734" s="6">
        <f t="shared" si="817"/>
        <v>0</v>
      </c>
      <c r="AX1734" s="17">
        <v>949.69954838411104</v>
      </c>
      <c r="AY1734" s="6">
        <f t="shared" si="818"/>
        <v>949.69954838411104</v>
      </c>
      <c r="AZ1734" s="20">
        <v>385191944.964647</v>
      </c>
      <c r="BA1734" s="20">
        <v>742459461.90328002</v>
      </c>
      <c r="BB1734" s="20">
        <v>249596869.192119</v>
      </c>
      <c r="BC1734" s="20">
        <v>0</v>
      </c>
      <c r="BD1734" s="19">
        <f t="shared" si="819"/>
        <v>1377.2482760600462</v>
      </c>
      <c r="BE1734" s="18">
        <v>2.2832508345915201</v>
      </c>
      <c r="BF1734" s="20">
        <v>0</v>
      </c>
      <c r="BG1734" s="20">
        <v>0</v>
      </c>
      <c r="BH1734" s="19">
        <f t="shared" si="839"/>
        <v>0</v>
      </c>
      <c r="BI1734" s="18">
        <v>504.75304828349101</v>
      </c>
      <c r="BJ1734">
        <v>53</v>
      </c>
      <c r="BK1734">
        <v>3040</v>
      </c>
      <c r="BL1734" s="22">
        <v>4611.9232000000002</v>
      </c>
      <c r="BM1734">
        <v>760</v>
      </c>
      <c r="BN1734">
        <v>190</v>
      </c>
      <c r="BO1734">
        <v>0.15381378228402101</v>
      </c>
    </row>
    <row r="1735" spans="1:67" x14ac:dyDescent="0.2">
      <c r="A1735" s="27">
        <v>1734</v>
      </c>
      <c r="B1735" s="36">
        <v>412.043304721217</v>
      </c>
      <c r="C1735" s="18">
        <v>201.39999999999901</v>
      </c>
      <c r="D1735">
        <v>1000</v>
      </c>
      <c r="E1735">
        <v>4000</v>
      </c>
      <c r="F1735">
        <v>0</v>
      </c>
      <c r="G1735" s="23">
        <f t="shared" si="820"/>
        <v>1</v>
      </c>
      <c r="H1735" s="16">
        <v>65.993150684931507</v>
      </c>
      <c r="I1735" s="17">
        <v>133.88978956647401</v>
      </c>
      <c r="J1735" s="6">
        <f t="shared" si="821"/>
        <v>135.26025694662241</v>
      </c>
      <c r="K1735" s="6">
        <f t="shared" si="822"/>
        <v>135.26025694662241</v>
      </c>
      <c r="L1735" s="6">
        <f t="shared" si="823"/>
        <v>1</v>
      </c>
      <c r="M1735" s="6">
        <f t="shared" si="824"/>
        <v>133.88978956647401</v>
      </c>
      <c r="N1735" s="16">
        <v>81.797249621639295</v>
      </c>
      <c r="O1735" s="17">
        <v>170.863802696384</v>
      </c>
      <c r="P1735" s="6">
        <f t="shared" si="825"/>
        <v>162.30513861937499</v>
      </c>
      <c r="Q1735" s="6">
        <f t="shared" si="810"/>
        <v>162.30513861937499</v>
      </c>
      <c r="R1735" s="17">
        <v>162.30513861937499</v>
      </c>
      <c r="S1735" s="6">
        <f t="shared" si="826"/>
        <v>8.5586640770090128</v>
      </c>
      <c r="T1735" s="6">
        <f t="shared" si="827"/>
        <v>170.863802696384</v>
      </c>
      <c r="U1735" s="17">
        <v>56.903571140193399</v>
      </c>
      <c r="V1735" s="6">
        <f t="shared" si="828"/>
        <v>51.321828721906599</v>
      </c>
      <c r="W1735" s="6">
        <f t="shared" si="811"/>
        <v>51.321828721906599</v>
      </c>
      <c r="X1735" s="17">
        <v>51.321828721906599</v>
      </c>
      <c r="Y1735" s="6">
        <f t="shared" si="829"/>
        <v>5.581742418286801</v>
      </c>
      <c r="Z1735" s="6">
        <f t="shared" si="830"/>
        <v>56.903571140193399</v>
      </c>
      <c r="AA1735" s="17">
        <v>0</v>
      </c>
      <c r="AB1735" s="6">
        <f t="shared" si="831"/>
        <v>0</v>
      </c>
      <c r="AC1735" s="6">
        <f t="shared" si="812"/>
        <v>0</v>
      </c>
      <c r="AD1735" s="17">
        <v>0</v>
      </c>
      <c r="AE1735" s="6">
        <f t="shared" si="832"/>
        <v>0</v>
      </c>
      <c r="AF1735" s="17">
        <v>0</v>
      </c>
      <c r="AG1735" s="6">
        <f t="shared" si="833"/>
        <v>0</v>
      </c>
      <c r="AH1735" s="6">
        <f t="shared" si="813"/>
        <v>0</v>
      </c>
      <c r="AI1735" s="6">
        <f t="shared" si="834"/>
        <v>0</v>
      </c>
      <c r="AJ1735" s="17">
        <v>286.77816853958899</v>
      </c>
      <c r="AK1735" s="6">
        <f t="shared" si="835"/>
        <v>233.32672710013901</v>
      </c>
      <c r="AL1735" s="6">
        <f t="shared" si="814"/>
        <v>233.32672710013901</v>
      </c>
      <c r="AM1735" s="17">
        <v>233.32672710013901</v>
      </c>
      <c r="AN1735" s="6">
        <f t="shared" si="836"/>
        <v>53.451441439449979</v>
      </c>
      <c r="AO1735" s="6">
        <f t="shared" si="837"/>
        <v>286.77816853958899</v>
      </c>
      <c r="AP1735" s="17">
        <v>2038.21294576896</v>
      </c>
      <c r="AQ1735" s="6">
        <f t="shared" si="838"/>
        <v>2038.2129457689671</v>
      </c>
      <c r="AR1735" s="17">
        <v>683.70851298222203</v>
      </c>
      <c r="AS1735" s="6">
        <f t="shared" si="815"/>
        <v>683.70851298222203</v>
      </c>
      <c r="AT1735" s="17">
        <v>405.07332363946199</v>
      </c>
      <c r="AU1735" s="6">
        <f t="shared" si="816"/>
        <v>405.07332363946199</v>
      </c>
      <c r="AV1735" s="17">
        <v>0</v>
      </c>
      <c r="AW1735" s="6">
        <f t="shared" si="817"/>
        <v>0</v>
      </c>
      <c r="AX1735" s="17">
        <v>949.431109147283</v>
      </c>
      <c r="AY1735" s="6">
        <f t="shared" si="818"/>
        <v>949.431109147283</v>
      </c>
      <c r="AZ1735" s="20">
        <v>400495376.55992299</v>
      </c>
      <c r="BA1735" s="20">
        <v>742645368.15102994</v>
      </c>
      <c r="BB1735" s="20">
        <v>289947068.66016603</v>
      </c>
      <c r="BC1735" s="20">
        <v>0</v>
      </c>
      <c r="BD1735" s="19">
        <f t="shared" si="819"/>
        <v>1433.087813371119</v>
      </c>
      <c r="BE1735" s="18">
        <v>4.7417398158983204</v>
      </c>
      <c r="BF1735" s="20">
        <v>0</v>
      </c>
      <c r="BG1735" s="20">
        <v>0</v>
      </c>
      <c r="BH1735" s="19">
        <f t="shared" si="839"/>
        <v>0</v>
      </c>
      <c r="BI1735" s="18">
        <v>576.86062660970504</v>
      </c>
      <c r="BJ1735">
        <v>53</v>
      </c>
      <c r="BK1735">
        <v>3040</v>
      </c>
      <c r="BL1735" s="22">
        <v>4611.9232000000002</v>
      </c>
      <c r="BM1735">
        <v>760</v>
      </c>
      <c r="BN1735">
        <v>190</v>
      </c>
      <c r="BO1735">
        <v>0.178679546090208</v>
      </c>
    </row>
    <row r="1736" spans="1:67" x14ac:dyDescent="0.2">
      <c r="A1736" s="27">
        <v>1735</v>
      </c>
      <c r="B1736" s="36">
        <v>463.54871781137001</v>
      </c>
      <c r="C1736" s="18">
        <v>201.39999999999901</v>
      </c>
      <c r="D1736">
        <v>1000</v>
      </c>
      <c r="E1736">
        <v>4000</v>
      </c>
      <c r="F1736">
        <v>0</v>
      </c>
      <c r="G1736" s="23">
        <f t="shared" si="820"/>
        <v>1</v>
      </c>
      <c r="H1736" s="16">
        <v>71.095890410958901</v>
      </c>
      <c r="I1736" s="17">
        <v>135.26836742893099</v>
      </c>
      <c r="J1736" s="6">
        <f t="shared" si="821"/>
        <v>136.41333950312779</v>
      </c>
      <c r="K1736" s="6">
        <f t="shared" si="822"/>
        <v>136.41333950312779</v>
      </c>
      <c r="L1736" s="6">
        <f t="shared" si="823"/>
        <v>1</v>
      </c>
      <c r="M1736" s="6">
        <f t="shared" si="824"/>
        <v>135.26836742893099</v>
      </c>
      <c r="N1736" s="16">
        <v>84.610017666681202</v>
      </c>
      <c r="O1736" s="17">
        <v>186.09625293109599</v>
      </c>
      <c r="P1736" s="6">
        <f t="shared" si="825"/>
        <v>176.772311895321</v>
      </c>
      <c r="Q1736" s="6">
        <f t="shared" si="810"/>
        <v>176.772311895321</v>
      </c>
      <c r="R1736" s="17">
        <v>176.772311895321</v>
      </c>
      <c r="S1736" s="6">
        <f t="shared" si="826"/>
        <v>9.3239410357749932</v>
      </c>
      <c r="T1736" s="6">
        <f t="shared" si="827"/>
        <v>186.09625293109599</v>
      </c>
      <c r="U1736" s="17">
        <v>56.880247298135998</v>
      </c>
      <c r="V1736" s="6">
        <f t="shared" si="828"/>
        <v>51.2994999035364</v>
      </c>
      <c r="W1736" s="6">
        <f t="shared" si="811"/>
        <v>51.2994999035364</v>
      </c>
      <c r="X1736" s="17">
        <v>51.2994999035364</v>
      </c>
      <c r="Y1736" s="6">
        <f t="shared" si="829"/>
        <v>5.580747394599598</v>
      </c>
      <c r="Z1736" s="6">
        <f t="shared" si="830"/>
        <v>56.880247298135998</v>
      </c>
      <c r="AA1736" s="17">
        <v>0</v>
      </c>
      <c r="AB1736" s="6">
        <f t="shared" si="831"/>
        <v>0</v>
      </c>
      <c r="AC1736" s="6">
        <f t="shared" si="812"/>
        <v>0</v>
      </c>
      <c r="AD1736" s="17">
        <v>0</v>
      </c>
      <c r="AE1736" s="6">
        <f t="shared" si="832"/>
        <v>0</v>
      </c>
      <c r="AF1736" s="17">
        <v>0</v>
      </c>
      <c r="AG1736" s="6">
        <f t="shared" si="833"/>
        <v>0</v>
      </c>
      <c r="AH1736" s="6">
        <f t="shared" si="813"/>
        <v>0</v>
      </c>
      <c r="AI1736" s="6">
        <f t="shared" si="834"/>
        <v>0</v>
      </c>
      <c r="AJ1736" s="17">
        <v>254.53197693858601</v>
      </c>
      <c r="AK1736" s="6">
        <f t="shared" si="835"/>
        <v>207.156092148423</v>
      </c>
      <c r="AL1736" s="6">
        <f t="shared" si="814"/>
        <v>207.156092148423</v>
      </c>
      <c r="AM1736" s="17">
        <v>207.156092148423</v>
      </c>
      <c r="AN1736" s="6">
        <f t="shared" si="836"/>
        <v>47.375884790163013</v>
      </c>
      <c r="AO1736" s="6">
        <f t="shared" si="837"/>
        <v>254.53197693858601</v>
      </c>
      <c r="AP1736" s="17">
        <v>2123.13103023446</v>
      </c>
      <c r="AQ1736" s="6">
        <f t="shared" si="838"/>
        <v>2123.131030234465</v>
      </c>
      <c r="AR1736" s="17">
        <v>768.97451042332602</v>
      </c>
      <c r="AS1736" s="6">
        <f t="shared" si="815"/>
        <v>768.97451042332602</v>
      </c>
      <c r="AT1736" s="17">
        <v>404.96927801070302</v>
      </c>
      <c r="AU1736" s="6">
        <f t="shared" si="816"/>
        <v>404.96927801070302</v>
      </c>
      <c r="AV1736" s="17">
        <v>0</v>
      </c>
      <c r="AW1736" s="6">
        <f t="shared" si="817"/>
        <v>0</v>
      </c>
      <c r="AX1736" s="17">
        <v>949.18724180043603</v>
      </c>
      <c r="AY1736" s="6">
        <f t="shared" si="818"/>
        <v>949.18724180043603</v>
      </c>
      <c r="AZ1736" s="20">
        <v>413231661.89667302</v>
      </c>
      <c r="BA1736" s="20">
        <v>742798571.53530705</v>
      </c>
      <c r="BB1736" s="20">
        <v>326337276.08827502</v>
      </c>
      <c r="BC1736" s="20">
        <v>0</v>
      </c>
      <c r="BD1736" s="19">
        <f t="shared" si="819"/>
        <v>1482.367509520255</v>
      </c>
      <c r="BE1736" s="18">
        <v>7.3403205826866502</v>
      </c>
      <c r="BF1736" s="20">
        <v>0</v>
      </c>
      <c r="BG1736" s="20">
        <v>0</v>
      </c>
      <c r="BH1736" s="19">
        <f t="shared" si="839"/>
        <v>0</v>
      </c>
      <c r="BI1736" s="18">
        <v>648.96820493591804</v>
      </c>
      <c r="BJ1736">
        <v>53</v>
      </c>
      <c r="BK1736">
        <v>3040</v>
      </c>
      <c r="BL1736" s="22">
        <v>4611.9232000000002</v>
      </c>
      <c r="BM1736">
        <v>760</v>
      </c>
      <c r="BN1736">
        <v>190</v>
      </c>
      <c r="BO1736">
        <v>0.201104969376704</v>
      </c>
    </row>
    <row r="1737" spans="1:67" x14ac:dyDescent="0.2">
      <c r="A1737" s="27">
        <v>1736</v>
      </c>
      <c r="B1737" s="36">
        <v>515.05413090152194</v>
      </c>
      <c r="C1737" s="18">
        <v>201.39999999999901</v>
      </c>
      <c r="D1737">
        <v>1000</v>
      </c>
      <c r="E1737">
        <v>4000</v>
      </c>
      <c r="F1737">
        <v>0</v>
      </c>
      <c r="G1737" s="23">
        <f t="shared" si="820"/>
        <v>1</v>
      </c>
      <c r="H1737" s="16">
        <v>75.159817351598093</v>
      </c>
      <c r="I1737" s="17">
        <v>137.13122365880099</v>
      </c>
      <c r="J1737" s="6">
        <f t="shared" si="821"/>
        <v>138.01196005614639</v>
      </c>
      <c r="K1737" s="6">
        <f t="shared" si="822"/>
        <v>138.01196005614639</v>
      </c>
      <c r="L1737" s="6">
        <f t="shared" si="823"/>
        <v>1</v>
      </c>
      <c r="M1737" s="6">
        <f t="shared" si="824"/>
        <v>137.13122365880099</v>
      </c>
      <c r="N1737" s="16">
        <v>86.951966417788796</v>
      </c>
      <c r="O1737" s="17">
        <v>201.315488074504</v>
      </c>
      <c r="P1737" s="6">
        <f t="shared" si="825"/>
        <v>191.22677429657901</v>
      </c>
      <c r="Q1737" s="6">
        <f t="shared" si="810"/>
        <v>191.22677429657901</v>
      </c>
      <c r="R1737" s="17">
        <v>191.22677429657901</v>
      </c>
      <c r="S1737" s="6">
        <f t="shared" si="826"/>
        <v>10.088713777924994</v>
      </c>
      <c r="T1737" s="6">
        <f t="shared" si="827"/>
        <v>201.315488074504</v>
      </c>
      <c r="U1737" s="17">
        <v>56.859958592017698</v>
      </c>
      <c r="V1737" s="6">
        <f t="shared" si="828"/>
        <v>51.280022022511901</v>
      </c>
      <c r="W1737" s="6">
        <f t="shared" si="811"/>
        <v>51.280022022511901</v>
      </c>
      <c r="X1737" s="17">
        <v>51.280022022511901</v>
      </c>
      <c r="Y1737" s="6">
        <f t="shared" si="829"/>
        <v>5.5799365695057972</v>
      </c>
      <c r="Z1737" s="6">
        <f t="shared" si="830"/>
        <v>56.859958592017698</v>
      </c>
      <c r="AA1737" s="17">
        <v>0</v>
      </c>
      <c r="AB1737" s="6">
        <f t="shared" si="831"/>
        <v>0</v>
      </c>
      <c r="AC1737" s="6">
        <f t="shared" si="812"/>
        <v>0</v>
      </c>
      <c r="AD1737" s="17">
        <v>0</v>
      </c>
      <c r="AE1737" s="6">
        <f t="shared" si="832"/>
        <v>0</v>
      </c>
      <c r="AF1737" s="17">
        <v>0</v>
      </c>
      <c r="AG1737" s="6">
        <f t="shared" si="833"/>
        <v>0</v>
      </c>
      <c r="AH1737" s="6">
        <f t="shared" si="813"/>
        <v>0</v>
      </c>
      <c r="AI1737" s="6">
        <f t="shared" si="834"/>
        <v>0</v>
      </c>
      <c r="AJ1737" s="17">
        <v>231.85185705699701</v>
      </c>
      <c r="AK1737" s="6">
        <f t="shared" si="835"/>
        <v>188.73414778587599</v>
      </c>
      <c r="AL1737" s="6">
        <f t="shared" si="814"/>
        <v>188.73414778587599</v>
      </c>
      <c r="AM1737" s="17">
        <v>188.73414778587599</v>
      </c>
      <c r="AN1737" s="6">
        <f t="shared" si="836"/>
        <v>43.117709271121015</v>
      </c>
      <c r="AO1737" s="6">
        <f t="shared" si="837"/>
        <v>231.85185705699701</v>
      </c>
      <c r="AP1737" s="17">
        <v>2208.0548783030099</v>
      </c>
      <c r="AQ1737" s="6">
        <f t="shared" si="838"/>
        <v>2208.0548783030122</v>
      </c>
      <c r="AR1737" s="17">
        <v>854.21581862636197</v>
      </c>
      <c r="AS1737" s="6">
        <f t="shared" si="815"/>
        <v>854.21581862636197</v>
      </c>
      <c r="AT1737" s="17">
        <v>404.874339501321</v>
      </c>
      <c r="AU1737" s="6">
        <f t="shared" si="816"/>
        <v>404.874339501321</v>
      </c>
      <c r="AV1737" s="17">
        <v>0</v>
      </c>
      <c r="AW1737" s="6">
        <f t="shared" si="817"/>
        <v>0</v>
      </c>
      <c r="AX1737" s="17">
        <v>948.96472017532903</v>
      </c>
      <c r="AY1737" s="6">
        <f t="shared" si="818"/>
        <v>948.96472017532903</v>
      </c>
      <c r="AZ1737" s="20">
        <v>424051288.21179497</v>
      </c>
      <c r="BA1737" s="20">
        <v>742929063.16918397</v>
      </c>
      <c r="BB1737" s="20">
        <v>356418100.25867999</v>
      </c>
      <c r="BC1737" s="20">
        <v>0</v>
      </c>
      <c r="BD1737" s="19">
        <f t="shared" si="819"/>
        <v>1523.398451639659</v>
      </c>
      <c r="BE1737" s="18">
        <v>10.1706522364024</v>
      </c>
      <c r="BF1737" s="20">
        <v>0</v>
      </c>
      <c r="BG1737" s="20">
        <v>0</v>
      </c>
      <c r="BH1737" s="19">
        <f t="shared" si="839"/>
        <v>0</v>
      </c>
      <c r="BI1737" s="18">
        <v>721.07578326213104</v>
      </c>
      <c r="BJ1737">
        <v>53</v>
      </c>
      <c r="BK1737">
        <v>3040</v>
      </c>
      <c r="BL1737" s="22">
        <v>4611.9232000000002</v>
      </c>
      <c r="BM1737">
        <v>760</v>
      </c>
      <c r="BN1737">
        <v>190</v>
      </c>
      <c r="BO1737">
        <v>0.21964224251977901</v>
      </c>
    </row>
    <row r="1738" spans="1:67" x14ac:dyDescent="0.2">
      <c r="A1738" s="27">
        <v>1737</v>
      </c>
      <c r="B1738" s="36">
        <v>566.55954399167399</v>
      </c>
      <c r="C1738" s="18">
        <v>201.39999999999901</v>
      </c>
      <c r="D1738">
        <v>1000</v>
      </c>
      <c r="E1738">
        <v>4000</v>
      </c>
      <c r="F1738">
        <v>0</v>
      </c>
      <c r="G1738" s="23">
        <f t="shared" si="820"/>
        <v>1</v>
      </c>
      <c r="H1738" s="16">
        <v>78.824200913241995</v>
      </c>
      <c r="I1738" s="17">
        <v>139.48153801023699</v>
      </c>
      <c r="J1738" s="6">
        <f t="shared" si="821"/>
        <v>140.23613847083573</v>
      </c>
      <c r="K1738" s="6">
        <f t="shared" si="822"/>
        <v>140.23613847083573</v>
      </c>
      <c r="L1738" s="6">
        <f t="shared" si="823"/>
        <v>1</v>
      </c>
      <c r="M1738" s="6">
        <f t="shared" si="824"/>
        <v>139.48153801023699</v>
      </c>
      <c r="N1738" s="16">
        <v>89.003660918704199</v>
      </c>
      <c r="O1738" s="17">
        <v>216.513517673889</v>
      </c>
      <c r="P1738" s="6">
        <f t="shared" si="825"/>
        <v>205.66095607838</v>
      </c>
      <c r="Q1738" s="6">
        <f t="shared" si="810"/>
        <v>205.66095607838</v>
      </c>
      <c r="R1738" s="17">
        <v>205.66095607838</v>
      </c>
      <c r="S1738" s="6">
        <f t="shared" si="826"/>
        <v>10.852561595509002</v>
      </c>
      <c r="T1738" s="6">
        <f t="shared" si="827"/>
        <v>216.513517673889</v>
      </c>
      <c r="U1738" s="17">
        <v>56.842014547491601</v>
      </c>
      <c r="V1738" s="6">
        <f t="shared" si="828"/>
        <v>51.262757970797097</v>
      </c>
      <c r="W1738" s="6">
        <f t="shared" si="811"/>
        <v>51.262757970797097</v>
      </c>
      <c r="X1738" s="17">
        <v>51.262757970797097</v>
      </c>
      <c r="Y1738" s="6">
        <f t="shared" si="829"/>
        <v>5.5792565766945046</v>
      </c>
      <c r="Z1738" s="6">
        <f t="shared" si="830"/>
        <v>56.842014547491601</v>
      </c>
      <c r="AA1738" s="17">
        <v>0</v>
      </c>
      <c r="AB1738" s="6">
        <f t="shared" si="831"/>
        <v>0</v>
      </c>
      <c r="AC1738" s="6">
        <f t="shared" si="812"/>
        <v>0</v>
      </c>
      <c r="AD1738" s="17">
        <v>0</v>
      </c>
      <c r="AE1738" s="6">
        <f t="shared" si="832"/>
        <v>0</v>
      </c>
      <c r="AF1738" s="17">
        <v>0</v>
      </c>
      <c r="AG1738" s="6">
        <f t="shared" si="833"/>
        <v>0</v>
      </c>
      <c r="AH1738" s="6">
        <f t="shared" si="813"/>
        <v>0</v>
      </c>
      <c r="AI1738" s="6">
        <f t="shared" si="834"/>
        <v>0</v>
      </c>
      <c r="AJ1738" s="17">
        <v>215.729896043483</v>
      </c>
      <c r="AK1738" s="6">
        <f t="shared" si="835"/>
        <v>175.66671105938701</v>
      </c>
      <c r="AL1738" s="6">
        <f t="shared" si="814"/>
        <v>175.66671105938701</v>
      </c>
      <c r="AM1738" s="17">
        <v>175.66671105938701</v>
      </c>
      <c r="AN1738" s="6">
        <f t="shared" si="836"/>
        <v>40.063184984095983</v>
      </c>
      <c r="AO1738" s="6">
        <f t="shared" si="837"/>
        <v>215.729896043483</v>
      </c>
      <c r="AP1738" s="17">
        <v>2292.9837649716601</v>
      </c>
      <c r="AQ1738" s="6">
        <f t="shared" si="838"/>
        <v>2292.983764971661</v>
      </c>
      <c r="AR1738" s="17">
        <v>939.43554324766501</v>
      </c>
      <c r="AS1738" s="6">
        <f t="shared" si="815"/>
        <v>939.43554324766501</v>
      </c>
      <c r="AT1738" s="17">
        <v>404.78736252784603</v>
      </c>
      <c r="AU1738" s="6">
        <f t="shared" si="816"/>
        <v>404.78736252784603</v>
      </c>
      <c r="AV1738" s="17">
        <v>0</v>
      </c>
      <c r="AW1738" s="6">
        <f t="shared" si="817"/>
        <v>0</v>
      </c>
      <c r="AX1738" s="17">
        <v>948.76085919615002</v>
      </c>
      <c r="AY1738" s="6">
        <f t="shared" si="818"/>
        <v>948.76085919615002</v>
      </c>
      <c r="AZ1738" s="20">
        <v>433418934.11847103</v>
      </c>
      <c r="BA1738" s="20">
        <v>743042098.39375997</v>
      </c>
      <c r="BB1738" s="20">
        <v>382883106.78346699</v>
      </c>
      <c r="BC1738" s="20">
        <v>0</v>
      </c>
      <c r="BD1738" s="19">
        <f t="shared" si="819"/>
        <v>1559.3441392956979</v>
      </c>
      <c r="BE1738" s="18">
        <v>13.0095380170238</v>
      </c>
      <c r="BF1738" s="20">
        <v>0</v>
      </c>
      <c r="BG1738" s="20">
        <v>0</v>
      </c>
      <c r="BH1738" s="19">
        <f t="shared" si="839"/>
        <v>0</v>
      </c>
      <c r="BI1738" s="18">
        <v>793.18336158834404</v>
      </c>
      <c r="BJ1738">
        <v>53</v>
      </c>
      <c r="BK1738">
        <v>3040</v>
      </c>
      <c r="BL1738" s="22">
        <v>4611.9232000000002</v>
      </c>
      <c r="BM1738">
        <v>760</v>
      </c>
      <c r="BN1738">
        <v>190</v>
      </c>
      <c r="BO1738">
        <v>0.23595127221604301</v>
      </c>
    </row>
    <row r="1739" spans="1:67" x14ac:dyDescent="0.2">
      <c r="A1739" s="27">
        <v>1738</v>
      </c>
      <c r="B1739" s="36">
        <v>618.06495708182604</v>
      </c>
      <c r="C1739" s="18">
        <v>201.39999999999901</v>
      </c>
      <c r="D1739">
        <v>1000</v>
      </c>
      <c r="E1739">
        <v>4000</v>
      </c>
      <c r="F1739">
        <v>0</v>
      </c>
      <c r="G1739" s="23">
        <f t="shared" si="820"/>
        <v>1</v>
      </c>
      <c r="H1739" s="16">
        <v>82.020547945205394</v>
      </c>
      <c r="I1739" s="17">
        <v>142.46740840647999</v>
      </c>
      <c r="J1739" s="6">
        <f t="shared" si="821"/>
        <v>143.12604964504607</v>
      </c>
      <c r="K1739" s="6">
        <f t="shared" si="822"/>
        <v>143.12604964504607</v>
      </c>
      <c r="L1739" s="6">
        <f t="shared" si="823"/>
        <v>1</v>
      </c>
      <c r="M1739" s="6">
        <f t="shared" si="824"/>
        <v>142.46740840647999</v>
      </c>
      <c r="N1739" s="16">
        <v>90.812517609667907</v>
      </c>
      <c r="O1739" s="17">
        <v>231.575143125409</v>
      </c>
      <c r="P1739" s="6">
        <f t="shared" si="825"/>
        <v>219.96545113851499</v>
      </c>
      <c r="Q1739" s="6">
        <f t="shared" si="810"/>
        <v>219.96545113851499</v>
      </c>
      <c r="R1739" s="17">
        <v>219.96545113851499</v>
      </c>
      <c r="S1739" s="6">
        <f t="shared" si="826"/>
        <v>11.609691986894006</v>
      </c>
      <c r="T1739" s="6">
        <f t="shared" si="827"/>
        <v>231.575143125409</v>
      </c>
      <c r="U1739" s="17">
        <v>56.826118992142497</v>
      </c>
      <c r="V1739" s="6">
        <f t="shared" si="828"/>
        <v>51.247428590628502</v>
      </c>
      <c r="W1739" s="6">
        <f t="shared" si="811"/>
        <v>51.247428590628502</v>
      </c>
      <c r="X1739" s="17">
        <v>51.247428590628502</v>
      </c>
      <c r="Y1739" s="6">
        <f t="shared" si="829"/>
        <v>5.5786904015139953</v>
      </c>
      <c r="Z1739" s="6">
        <f t="shared" si="830"/>
        <v>56.826118992142497</v>
      </c>
      <c r="AA1739" s="17">
        <v>0</v>
      </c>
      <c r="AB1739" s="6">
        <f t="shared" si="831"/>
        <v>0</v>
      </c>
      <c r="AC1739" s="6">
        <f t="shared" si="812"/>
        <v>0</v>
      </c>
      <c r="AD1739" s="17">
        <v>0</v>
      </c>
      <c r="AE1739" s="6">
        <f t="shared" si="832"/>
        <v>0</v>
      </c>
      <c r="AF1739" s="17">
        <v>0</v>
      </c>
      <c r="AG1739" s="6">
        <f t="shared" si="833"/>
        <v>0</v>
      </c>
      <c r="AH1739" s="6">
        <f t="shared" si="813"/>
        <v>0</v>
      </c>
      <c r="AI1739" s="6">
        <f t="shared" si="834"/>
        <v>0</v>
      </c>
      <c r="AJ1739" s="17">
        <v>204.82069253734599</v>
      </c>
      <c r="AK1739" s="6">
        <f t="shared" si="835"/>
        <v>167.112954332448</v>
      </c>
      <c r="AL1739" s="6">
        <f t="shared" si="814"/>
        <v>167.112954332448</v>
      </c>
      <c r="AM1739" s="17">
        <v>167.112954332448</v>
      </c>
      <c r="AN1739" s="6">
        <f t="shared" si="836"/>
        <v>37.707738204897993</v>
      </c>
      <c r="AO1739" s="6">
        <f t="shared" si="837"/>
        <v>204.82069253734599</v>
      </c>
      <c r="AP1739" s="17">
        <v>2377.9170819414499</v>
      </c>
      <c r="AQ1739" s="6">
        <f t="shared" si="838"/>
        <v>2377.9170819414462</v>
      </c>
      <c r="AR1739" s="17">
        <v>1024.6362900249401</v>
      </c>
      <c r="AS1739" s="6">
        <f t="shared" si="815"/>
        <v>1024.6362900249401</v>
      </c>
      <c r="AT1739" s="17">
        <v>404.70738591179497</v>
      </c>
      <c r="AU1739" s="6">
        <f t="shared" si="816"/>
        <v>404.70738591179497</v>
      </c>
      <c r="AV1739" s="17">
        <v>0</v>
      </c>
      <c r="AW1739" s="6">
        <f t="shared" si="817"/>
        <v>0</v>
      </c>
      <c r="AX1739" s="17">
        <v>948.57340600471105</v>
      </c>
      <c r="AY1739" s="6">
        <f t="shared" si="818"/>
        <v>948.57340600471105</v>
      </c>
      <c r="AZ1739" s="20">
        <v>441882687.52184498</v>
      </c>
      <c r="BA1739" s="20">
        <v>743139975.22144306</v>
      </c>
      <c r="BB1739" s="20">
        <v>406012645.77809298</v>
      </c>
      <c r="BC1739" s="20">
        <v>0</v>
      </c>
      <c r="BD1739" s="19">
        <f t="shared" si="819"/>
        <v>1591.035308521381</v>
      </c>
      <c r="BE1739" s="18">
        <v>15.7977478671519</v>
      </c>
      <c r="BF1739" s="20">
        <v>0</v>
      </c>
      <c r="BG1739" s="20">
        <v>0</v>
      </c>
      <c r="BH1739" s="19">
        <f t="shared" si="839"/>
        <v>0</v>
      </c>
      <c r="BI1739" s="18">
        <v>865.29093991455704</v>
      </c>
      <c r="BJ1739">
        <v>53</v>
      </c>
      <c r="BK1739">
        <v>3040</v>
      </c>
      <c r="BL1739" s="22">
        <v>4611.9232000000002</v>
      </c>
      <c r="BM1739">
        <v>760</v>
      </c>
      <c r="BN1739">
        <v>190</v>
      </c>
      <c r="BO1739">
        <v>0.25020503112821202</v>
      </c>
    </row>
    <row r="1740" spans="1:67" x14ac:dyDescent="0.2">
      <c r="A1740" s="27">
        <v>1739</v>
      </c>
      <c r="B1740" s="36">
        <v>669.57037017197899</v>
      </c>
      <c r="C1740" s="18">
        <v>201.39999999999901</v>
      </c>
      <c r="D1740">
        <v>1000</v>
      </c>
      <c r="E1740">
        <v>4000</v>
      </c>
      <c r="F1740">
        <v>0</v>
      </c>
      <c r="G1740" s="23">
        <f t="shared" si="820"/>
        <v>1</v>
      </c>
      <c r="H1740" s="16">
        <v>84.828767123287605</v>
      </c>
      <c r="I1740" s="17">
        <v>145.30134380651</v>
      </c>
      <c r="J1740" s="6">
        <f t="shared" si="821"/>
        <v>145.83755137323141</v>
      </c>
      <c r="K1740" s="6">
        <f t="shared" si="822"/>
        <v>145.83755137323141</v>
      </c>
      <c r="L1740" s="6">
        <f t="shared" si="823"/>
        <v>1</v>
      </c>
      <c r="M1740" s="6">
        <f t="shared" si="824"/>
        <v>145.30134380651</v>
      </c>
      <c r="N1740" s="16">
        <v>92.303190072326402</v>
      </c>
      <c r="O1740" s="17">
        <v>246.51622024492499</v>
      </c>
      <c r="P1740" s="6">
        <f t="shared" si="825"/>
        <v>234.155337782635</v>
      </c>
      <c r="Q1740" s="6">
        <f t="shared" si="810"/>
        <v>234.155337782635</v>
      </c>
      <c r="R1740" s="17">
        <v>234.155337782635</v>
      </c>
      <c r="S1740" s="6">
        <f t="shared" si="826"/>
        <v>12.360882462289993</v>
      </c>
      <c r="T1740" s="6">
        <f t="shared" si="827"/>
        <v>246.51622024492499</v>
      </c>
      <c r="U1740" s="17">
        <v>56.811892788267699</v>
      </c>
      <c r="V1740" s="6">
        <f t="shared" si="828"/>
        <v>51.233681782948899</v>
      </c>
      <c r="W1740" s="6">
        <f t="shared" si="811"/>
        <v>51.233681782948899</v>
      </c>
      <c r="X1740" s="17">
        <v>51.233681782948899</v>
      </c>
      <c r="Y1740" s="6">
        <f t="shared" si="829"/>
        <v>5.5782110053187992</v>
      </c>
      <c r="Z1740" s="6">
        <f t="shared" si="830"/>
        <v>56.811892788267699</v>
      </c>
      <c r="AA1740" s="17">
        <v>0</v>
      </c>
      <c r="AB1740" s="6">
        <f t="shared" si="831"/>
        <v>0</v>
      </c>
      <c r="AC1740" s="6">
        <f t="shared" si="812"/>
        <v>0</v>
      </c>
      <c r="AD1740" s="17">
        <v>0</v>
      </c>
      <c r="AE1740" s="6">
        <f t="shared" si="832"/>
        <v>0</v>
      </c>
      <c r="AF1740" s="17">
        <v>0</v>
      </c>
      <c r="AG1740" s="6">
        <f t="shared" si="833"/>
        <v>0</v>
      </c>
      <c r="AH1740" s="6">
        <f t="shared" si="813"/>
        <v>0</v>
      </c>
      <c r="AI1740" s="6">
        <f t="shared" si="834"/>
        <v>0</v>
      </c>
      <c r="AJ1740" s="17">
        <v>195.11422742691499</v>
      </c>
      <c r="AK1740" s="6">
        <f t="shared" si="835"/>
        <v>159.20389857070401</v>
      </c>
      <c r="AL1740" s="6">
        <f t="shared" si="814"/>
        <v>159.20389857070401</v>
      </c>
      <c r="AM1740" s="17">
        <v>159.20389857070401</v>
      </c>
      <c r="AN1740" s="6">
        <f t="shared" si="836"/>
        <v>35.910328856210981</v>
      </c>
      <c r="AO1740" s="6">
        <f t="shared" si="837"/>
        <v>195.11422742691499</v>
      </c>
      <c r="AP1740" s="17">
        <v>2462.8543150434998</v>
      </c>
      <c r="AQ1740" s="6">
        <f t="shared" si="838"/>
        <v>2462.8543150434907</v>
      </c>
      <c r="AR1740" s="17">
        <v>1109.82026147599</v>
      </c>
      <c r="AS1740" s="6">
        <f t="shared" si="815"/>
        <v>1109.82026147599</v>
      </c>
      <c r="AT1740" s="17">
        <v>404.63359721042099</v>
      </c>
      <c r="AU1740" s="6">
        <f t="shared" si="816"/>
        <v>404.63359721042099</v>
      </c>
      <c r="AV1740" s="17">
        <v>0</v>
      </c>
      <c r="AW1740" s="6">
        <f t="shared" si="817"/>
        <v>0</v>
      </c>
      <c r="AX1740" s="17">
        <v>948.40045635707997</v>
      </c>
      <c r="AY1740" s="6">
        <f t="shared" si="818"/>
        <v>948.40045635707997</v>
      </c>
      <c r="AZ1740" s="20">
        <v>449440783.08699799</v>
      </c>
      <c r="BA1740" s="20">
        <v>743226945.44070601</v>
      </c>
      <c r="BB1740" s="20">
        <v>424484161.539455</v>
      </c>
      <c r="BC1740" s="20">
        <v>0</v>
      </c>
      <c r="BD1740" s="19">
        <f t="shared" si="819"/>
        <v>1617.151890067159</v>
      </c>
      <c r="BE1740" s="18">
        <v>18.609592984982701</v>
      </c>
      <c r="BF1740" s="20">
        <v>0</v>
      </c>
      <c r="BG1740" s="20">
        <v>0</v>
      </c>
      <c r="BH1740" s="19">
        <f t="shared" si="839"/>
        <v>0</v>
      </c>
      <c r="BI1740" s="18">
        <v>937.39851824077004</v>
      </c>
      <c r="BJ1740">
        <v>53</v>
      </c>
      <c r="BK1740">
        <v>3040</v>
      </c>
      <c r="BL1740" s="22">
        <v>4611.9232000000002</v>
      </c>
      <c r="BM1740">
        <v>760</v>
      </c>
      <c r="BN1740">
        <v>190</v>
      </c>
      <c r="BO1740">
        <v>0.26167986982389801</v>
      </c>
    </row>
    <row r="1741" spans="1:67" x14ac:dyDescent="0.2">
      <c r="A1741" s="27">
        <v>1740</v>
      </c>
      <c r="B1741" s="36">
        <v>721.07578326213104</v>
      </c>
      <c r="C1741" s="18">
        <v>201.39999999999901</v>
      </c>
      <c r="D1741">
        <v>1000</v>
      </c>
      <c r="E1741">
        <v>4000</v>
      </c>
      <c r="F1741">
        <v>0</v>
      </c>
      <c r="G1741" s="23">
        <f t="shared" si="820"/>
        <v>1</v>
      </c>
      <c r="H1741" s="16">
        <v>87.1803652968036</v>
      </c>
      <c r="I1741" s="17">
        <v>148.36789832067899</v>
      </c>
      <c r="J1741" s="6">
        <f t="shared" si="821"/>
        <v>148.83621635312016</v>
      </c>
      <c r="K1741" s="6">
        <f t="shared" si="822"/>
        <v>148.83621635312016</v>
      </c>
      <c r="L1741" s="6">
        <f t="shared" si="823"/>
        <v>1</v>
      </c>
      <c r="M1741" s="6">
        <f t="shared" si="824"/>
        <v>148.36789832067899</v>
      </c>
      <c r="N1741" s="16">
        <v>93.631762292014301</v>
      </c>
      <c r="O1741" s="17">
        <v>261.39266403511601</v>
      </c>
      <c r="P1741" s="6">
        <f t="shared" si="825"/>
        <v>248.28374141100599</v>
      </c>
      <c r="Q1741" s="6">
        <f t="shared" si="810"/>
        <v>248.28374141100599</v>
      </c>
      <c r="R1741" s="17">
        <v>248.28374141100599</v>
      </c>
      <c r="S1741" s="6">
        <f t="shared" si="826"/>
        <v>13.108922624110022</v>
      </c>
      <c r="T1741" s="6">
        <f t="shared" si="827"/>
        <v>261.39266403511601</v>
      </c>
      <c r="U1741" s="17">
        <v>56.799087021604699</v>
      </c>
      <c r="V1741" s="6">
        <f t="shared" si="828"/>
        <v>51.221284418381003</v>
      </c>
      <c r="W1741" s="6">
        <f t="shared" si="811"/>
        <v>51.221284418381003</v>
      </c>
      <c r="X1741" s="17">
        <v>51.221284418381003</v>
      </c>
      <c r="Y1741" s="6">
        <f t="shared" si="829"/>
        <v>5.5778026032236951</v>
      </c>
      <c r="Z1741" s="6">
        <f t="shared" si="830"/>
        <v>56.799087021604699</v>
      </c>
      <c r="AA1741" s="17">
        <v>0</v>
      </c>
      <c r="AB1741" s="6">
        <f t="shared" si="831"/>
        <v>0</v>
      </c>
      <c r="AC1741" s="6">
        <f t="shared" si="812"/>
        <v>0</v>
      </c>
      <c r="AD1741" s="17">
        <v>0</v>
      </c>
      <c r="AE1741" s="6">
        <f t="shared" si="832"/>
        <v>0</v>
      </c>
      <c r="AF1741" s="17">
        <v>0</v>
      </c>
      <c r="AG1741" s="6">
        <f t="shared" si="833"/>
        <v>0</v>
      </c>
      <c r="AH1741" s="6">
        <f t="shared" si="813"/>
        <v>0</v>
      </c>
      <c r="AI1741" s="6">
        <f t="shared" si="834"/>
        <v>0</v>
      </c>
      <c r="AJ1741" s="17">
        <v>187.521133507993</v>
      </c>
      <c r="AK1741" s="6">
        <f t="shared" si="835"/>
        <v>153.014458646891</v>
      </c>
      <c r="AL1741" s="6">
        <f t="shared" si="814"/>
        <v>153.014458646891</v>
      </c>
      <c r="AM1741" s="17">
        <v>153.014458646891</v>
      </c>
      <c r="AN1741" s="6">
        <f t="shared" si="836"/>
        <v>34.506674861101999</v>
      </c>
      <c r="AO1741" s="6">
        <f t="shared" si="837"/>
        <v>187.521133507993</v>
      </c>
      <c r="AP1741" s="17">
        <v>2547.7950267096198</v>
      </c>
      <c r="AQ1741" s="6">
        <f t="shared" si="838"/>
        <v>2547.7950267096239</v>
      </c>
      <c r="AR1741" s="17">
        <v>1194.9893319881501</v>
      </c>
      <c r="AS1741" s="6">
        <f t="shared" si="815"/>
        <v>1194.9893319881501</v>
      </c>
      <c r="AT1741" s="17">
        <v>404.56530501845498</v>
      </c>
      <c r="AU1741" s="6">
        <f t="shared" si="816"/>
        <v>404.56530501845498</v>
      </c>
      <c r="AV1741" s="17">
        <v>0</v>
      </c>
      <c r="AW1741" s="6">
        <f t="shared" si="817"/>
        <v>0</v>
      </c>
      <c r="AX1741" s="17">
        <v>948.24038970301899</v>
      </c>
      <c r="AY1741" s="6">
        <f t="shared" si="818"/>
        <v>948.24038970301899</v>
      </c>
      <c r="AZ1741" s="20">
        <v>456284911.40215498</v>
      </c>
      <c r="BA1741" s="20">
        <v>743304645.55167603</v>
      </c>
      <c r="BB1741" s="20">
        <v>440838918.40225899</v>
      </c>
      <c r="BC1741" s="20">
        <v>0</v>
      </c>
      <c r="BD1741" s="19">
        <f t="shared" si="819"/>
        <v>1640.4284753560901</v>
      </c>
      <c r="BE1741" s="18">
        <v>21.3064883312496</v>
      </c>
      <c r="BF1741" s="20">
        <v>0</v>
      </c>
      <c r="BG1741" s="20">
        <v>0</v>
      </c>
      <c r="BH1741" s="19">
        <f t="shared" si="839"/>
        <v>0</v>
      </c>
      <c r="BI1741" s="18">
        <v>1009.50609656698</v>
      </c>
      <c r="BJ1741">
        <v>53</v>
      </c>
      <c r="BK1741">
        <v>3040</v>
      </c>
      <c r="BL1741" s="22">
        <v>4611.9232000000002</v>
      </c>
      <c r="BM1741">
        <v>760</v>
      </c>
      <c r="BN1741">
        <v>190</v>
      </c>
      <c r="BO1741">
        <v>0.27187864497616998</v>
      </c>
    </row>
    <row r="1742" spans="1:67" x14ac:dyDescent="0.2">
      <c r="A1742" s="27">
        <v>1741</v>
      </c>
      <c r="B1742" s="36">
        <v>772.58119635228297</v>
      </c>
      <c r="C1742" s="18">
        <v>201.39999999999901</v>
      </c>
      <c r="D1742">
        <v>1000</v>
      </c>
      <c r="E1742">
        <v>4000</v>
      </c>
      <c r="F1742">
        <v>0</v>
      </c>
      <c r="G1742" s="23">
        <f t="shared" si="820"/>
        <v>1</v>
      </c>
      <c r="H1742" s="16">
        <v>88.972602739726</v>
      </c>
      <c r="I1742" s="17">
        <v>151.68064610177299</v>
      </c>
      <c r="J1742" s="6">
        <f t="shared" si="821"/>
        <v>152.0774766335187</v>
      </c>
      <c r="K1742" s="6">
        <f t="shared" si="822"/>
        <v>152.0774766335187</v>
      </c>
      <c r="L1742" s="6">
        <f t="shared" si="823"/>
        <v>1</v>
      </c>
      <c r="M1742" s="6">
        <f t="shared" si="824"/>
        <v>151.68064610177299</v>
      </c>
      <c r="N1742" s="16">
        <v>94.677307180343902</v>
      </c>
      <c r="O1742" s="17">
        <v>276.16827939466202</v>
      </c>
      <c r="P1742" s="6">
        <f t="shared" si="825"/>
        <v>262.31629360623401</v>
      </c>
      <c r="Q1742" s="6">
        <f t="shared" si="810"/>
        <v>262.31629360623401</v>
      </c>
      <c r="R1742" s="17">
        <v>262.31629360623401</v>
      </c>
      <c r="S1742" s="6">
        <f t="shared" si="826"/>
        <v>13.85198578842801</v>
      </c>
      <c r="T1742" s="6">
        <f t="shared" si="827"/>
        <v>276.16827939466202</v>
      </c>
      <c r="U1742" s="17">
        <v>56.787357376992396</v>
      </c>
      <c r="V1742" s="6">
        <f t="shared" si="828"/>
        <v>51.209918589365898</v>
      </c>
      <c r="W1742" s="6">
        <f t="shared" si="811"/>
        <v>51.209918589365898</v>
      </c>
      <c r="X1742" s="17">
        <v>51.209918589365898</v>
      </c>
      <c r="Y1742" s="6">
        <f t="shared" si="829"/>
        <v>5.5774387876264981</v>
      </c>
      <c r="Z1742" s="6">
        <f t="shared" si="830"/>
        <v>56.787357376992396</v>
      </c>
      <c r="AA1742" s="17">
        <v>0</v>
      </c>
      <c r="AB1742" s="6">
        <f t="shared" si="831"/>
        <v>0</v>
      </c>
      <c r="AC1742" s="6">
        <f t="shared" si="812"/>
        <v>0</v>
      </c>
      <c r="AD1742" s="17">
        <v>0</v>
      </c>
      <c r="AE1742" s="6">
        <f t="shared" si="832"/>
        <v>0</v>
      </c>
      <c r="AF1742" s="17">
        <v>0</v>
      </c>
      <c r="AG1742" s="6">
        <f t="shared" si="833"/>
        <v>0</v>
      </c>
      <c r="AH1742" s="6">
        <f t="shared" si="813"/>
        <v>0</v>
      </c>
      <c r="AI1742" s="6">
        <f t="shared" si="834"/>
        <v>0</v>
      </c>
      <c r="AJ1742" s="17">
        <v>181.75349916835401</v>
      </c>
      <c r="AK1742" s="6">
        <f t="shared" si="835"/>
        <v>148.30335122829001</v>
      </c>
      <c r="AL1742" s="6">
        <f t="shared" si="814"/>
        <v>148.30335122829001</v>
      </c>
      <c r="AM1742" s="17">
        <v>148.30335122829001</v>
      </c>
      <c r="AN1742" s="6">
        <f t="shared" si="836"/>
        <v>33.450147940063999</v>
      </c>
      <c r="AO1742" s="6">
        <f t="shared" si="837"/>
        <v>181.75349916835401</v>
      </c>
      <c r="AP1742" s="17">
        <v>2632.73884221968</v>
      </c>
      <c r="AQ1742" s="6">
        <f t="shared" si="838"/>
        <v>2632.7388422196777</v>
      </c>
      <c r="AR1742" s="17">
        <v>1280.14510673011</v>
      </c>
      <c r="AS1742" s="6">
        <f t="shared" si="815"/>
        <v>1280.14510673011</v>
      </c>
      <c r="AT1742" s="17">
        <v>404.50191723731098</v>
      </c>
      <c r="AU1742" s="6">
        <f t="shared" si="816"/>
        <v>404.50191723731098</v>
      </c>
      <c r="AV1742" s="17">
        <v>0</v>
      </c>
      <c r="AW1742" s="6">
        <f t="shared" si="817"/>
        <v>0</v>
      </c>
      <c r="AX1742" s="17">
        <v>948.09181825225699</v>
      </c>
      <c r="AY1742" s="6">
        <f t="shared" si="818"/>
        <v>948.09181825225699</v>
      </c>
      <c r="AZ1742" s="20">
        <v>462555750.27506399</v>
      </c>
      <c r="BA1742" s="20">
        <v>743378121.19250298</v>
      </c>
      <c r="BB1742" s="20">
        <v>452812550.33205801</v>
      </c>
      <c r="BC1742" s="20">
        <v>0</v>
      </c>
      <c r="BD1742" s="19">
        <f t="shared" si="819"/>
        <v>1658.7464217996248</v>
      </c>
      <c r="BE1742" s="18">
        <v>24.002336568791701</v>
      </c>
      <c r="BF1742" s="20">
        <v>0</v>
      </c>
      <c r="BG1742" s="20">
        <v>0</v>
      </c>
      <c r="BH1742" s="19">
        <f t="shared" si="839"/>
        <v>0</v>
      </c>
      <c r="BI1742" s="18">
        <v>1081.6136748931899</v>
      </c>
      <c r="BJ1742">
        <v>53</v>
      </c>
      <c r="BK1742">
        <v>3040</v>
      </c>
      <c r="BL1742" s="22">
        <v>4611.9232000000002</v>
      </c>
      <c r="BM1742">
        <v>760</v>
      </c>
      <c r="BN1742">
        <v>190</v>
      </c>
      <c r="BO1742">
        <v>0.279377556949928</v>
      </c>
    </row>
    <row r="1743" spans="1:67" x14ac:dyDescent="0.2">
      <c r="A1743" s="27">
        <v>1742</v>
      </c>
      <c r="B1743" s="36">
        <v>824.08660944243502</v>
      </c>
      <c r="C1743" s="18">
        <v>201.39999999999901</v>
      </c>
      <c r="D1743">
        <v>1000</v>
      </c>
      <c r="E1743">
        <v>4000</v>
      </c>
      <c r="F1743">
        <v>0</v>
      </c>
      <c r="G1743" s="23">
        <f t="shared" si="820"/>
        <v>1</v>
      </c>
      <c r="H1743" s="16">
        <v>90.764840182648399</v>
      </c>
      <c r="I1743" s="17">
        <v>155.256112111595</v>
      </c>
      <c r="J1743" s="6">
        <f t="shared" si="821"/>
        <v>155.60707303892795</v>
      </c>
      <c r="K1743" s="6">
        <f t="shared" si="822"/>
        <v>155.60707303892795</v>
      </c>
      <c r="L1743" s="6">
        <f t="shared" si="823"/>
        <v>1</v>
      </c>
      <c r="M1743" s="6">
        <f t="shared" si="824"/>
        <v>155.256112111595</v>
      </c>
      <c r="N1743" s="16">
        <v>95.539730890702202</v>
      </c>
      <c r="O1743" s="17">
        <v>290.884445379044</v>
      </c>
      <c r="P1743" s="6">
        <f t="shared" si="825"/>
        <v>276.29230807839599</v>
      </c>
      <c r="Q1743" s="6">
        <f t="shared" si="810"/>
        <v>276.29230807839599</v>
      </c>
      <c r="R1743" s="17">
        <v>276.29230807839599</v>
      </c>
      <c r="S1743" s="6">
        <f t="shared" si="826"/>
        <v>14.592137300648005</v>
      </c>
      <c r="T1743" s="6">
        <f t="shared" si="827"/>
        <v>290.884445379044</v>
      </c>
      <c r="U1743" s="17">
        <v>56.776568325278298</v>
      </c>
      <c r="V1743" s="6">
        <f t="shared" si="828"/>
        <v>51.199455706885999</v>
      </c>
      <c r="W1743" s="6">
        <f t="shared" si="811"/>
        <v>51.199455706885999</v>
      </c>
      <c r="X1743" s="17">
        <v>51.199455706885999</v>
      </c>
      <c r="Y1743" s="6">
        <f t="shared" si="829"/>
        <v>5.5771126183922988</v>
      </c>
      <c r="Z1743" s="6">
        <f t="shared" si="830"/>
        <v>56.776568325278298</v>
      </c>
      <c r="AA1743" s="17">
        <v>0</v>
      </c>
      <c r="AB1743" s="6">
        <f t="shared" si="831"/>
        <v>0</v>
      </c>
      <c r="AC1743" s="6">
        <f t="shared" si="812"/>
        <v>0</v>
      </c>
      <c r="AD1743" s="17">
        <v>0</v>
      </c>
      <c r="AE1743" s="6">
        <f t="shared" si="832"/>
        <v>0</v>
      </c>
      <c r="AF1743" s="17">
        <v>0</v>
      </c>
      <c r="AG1743" s="6">
        <f t="shared" si="833"/>
        <v>0</v>
      </c>
      <c r="AH1743" s="6">
        <f t="shared" si="813"/>
        <v>0</v>
      </c>
      <c r="AI1743" s="6">
        <f t="shared" si="834"/>
        <v>0</v>
      </c>
      <c r="AJ1743" s="17">
        <v>177.54386783331799</v>
      </c>
      <c r="AK1743" s="6">
        <f t="shared" si="835"/>
        <v>144.85708095930599</v>
      </c>
      <c r="AL1743" s="6">
        <f t="shared" si="814"/>
        <v>144.85708095930599</v>
      </c>
      <c r="AM1743" s="17">
        <v>144.85708095930599</v>
      </c>
      <c r="AN1743" s="6">
        <f t="shared" si="836"/>
        <v>32.686786874012</v>
      </c>
      <c r="AO1743" s="6">
        <f t="shared" si="837"/>
        <v>177.54386783331799</v>
      </c>
      <c r="AP1743" s="17">
        <v>2717.6854388090401</v>
      </c>
      <c r="AQ1743" s="6">
        <f t="shared" si="838"/>
        <v>2717.685438809041</v>
      </c>
      <c r="AR1743" s="17">
        <v>1365.2889683114199</v>
      </c>
      <c r="AS1743" s="6">
        <f t="shared" si="815"/>
        <v>1365.2889683114199</v>
      </c>
      <c r="AT1743" s="17">
        <v>404.44292386379999</v>
      </c>
      <c r="AU1743" s="6">
        <f t="shared" si="816"/>
        <v>404.44292386379999</v>
      </c>
      <c r="AV1743" s="17">
        <v>0</v>
      </c>
      <c r="AW1743" s="6">
        <f t="shared" si="817"/>
        <v>0</v>
      </c>
      <c r="AX1743" s="17">
        <v>947.95354663382102</v>
      </c>
      <c r="AY1743" s="6">
        <f t="shared" si="818"/>
        <v>947.95354663382102</v>
      </c>
      <c r="AZ1743" s="20">
        <v>468188773.65147299</v>
      </c>
      <c r="BA1743" s="20">
        <v>743444821.80452704</v>
      </c>
      <c r="BB1743" s="20">
        <v>462222489.749102</v>
      </c>
      <c r="BC1743" s="20">
        <v>0</v>
      </c>
      <c r="BD1743" s="19">
        <f t="shared" si="819"/>
        <v>1673.8560852051019</v>
      </c>
      <c r="BE1743" s="18">
        <v>26.617294355889001</v>
      </c>
      <c r="BF1743" s="20">
        <v>0</v>
      </c>
      <c r="BG1743" s="20">
        <v>0</v>
      </c>
      <c r="BH1743" s="19">
        <f t="shared" si="839"/>
        <v>0</v>
      </c>
      <c r="BI1743" s="18">
        <v>1153.7212532194101</v>
      </c>
      <c r="BJ1743">
        <v>53</v>
      </c>
      <c r="BK1743">
        <v>3040</v>
      </c>
      <c r="BL1743" s="22">
        <v>4611.9232000000002</v>
      </c>
      <c r="BM1743">
        <v>760</v>
      </c>
      <c r="BN1743">
        <v>190</v>
      </c>
      <c r="BO1743">
        <v>0.28533549395462299</v>
      </c>
    </row>
    <row r="1744" spans="1:67" x14ac:dyDescent="0.2">
      <c r="A1744" s="27">
        <v>1743</v>
      </c>
      <c r="B1744" s="36">
        <v>875.59202253258798</v>
      </c>
      <c r="C1744" s="18">
        <v>201.39999999999901</v>
      </c>
      <c r="D1744">
        <v>1000</v>
      </c>
      <c r="E1744">
        <v>4000</v>
      </c>
      <c r="F1744">
        <v>0</v>
      </c>
      <c r="G1744" s="23">
        <f t="shared" si="820"/>
        <v>1</v>
      </c>
      <c r="H1744" s="16">
        <v>92.237442922374399</v>
      </c>
      <c r="I1744" s="17">
        <v>158.98274890624501</v>
      </c>
      <c r="J1744" s="6">
        <f t="shared" si="821"/>
        <v>159.29397341396592</v>
      </c>
      <c r="K1744" s="6">
        <f t="shared" si="822"/>
        <v>159.29397341396592</v>
      </c>
      <c r="L1744" s="6">
        <f t="shared" si="823"/>
        <v>1</v>
      </c>
      <c r="M1744" s="6">
        <f t="shared" si="824"/>
        <v>158.98274890624501</v>
      </c>
      <c r="N1744" s="16">
        <v>96.2660854806674</v>
      </c>
      <c r="O1744" s="17">
        <v>305.66580469357802</v>
      </c>
      <c r="P1744" s="6">
        <f t="shared" si="825"/>
        <v>290.33018228456598</v>
      </c>
      <c r="Q1744" s="6">
        <f t="shared" si="810"/>
        <v>290.33018228456598</v>
      </c>
      <c r="R1744" s="17">
        <v>290.33018228456598</v>
      </c>
      <c r="S1744" s="6">
        <f t="shared" si="826"/>
        <v>15.335622409012046</v>
      </c>
      <c r="T1744" s="6">
        <f t="shared" si="827"/>
        <v>305.66580469357802</v>
      </c>
      <c r="U1744" s="17">
        <v>56.766725234380097</v>
      </c>
      <c r="V1744" s="6">
        <f t="shared" si="828"/>
        <v>51.189895094604701</v>
      </c>
      <c r="W1744" s="6">
        <f t="shared" si="811"/>
        <v>51.189895094604701</v>
      </c>
      <c r="X1744" s="17">
        <v>51.189895094604701</v>
      </c>
      <c r="Y1744" s="6">
        <f t="shared" si="829"/>
        <v>5.5768301397753959</v>
      </c>
      <c r="Z1744" s="6">
        <f t="shared" si="830"/>
        <v>56.766725234380097</v>
      </c>
      <c r="AA1744" s="17">
        <v>0</v>
      </c>
      <c r="AB1744" s="6">
        <f t="shared" si="831"/>
        <v>0</v>
      </c>
      <c r="AC1744" s="6">
        <f t="shared" si="812"/>
        <v>0</v>
      </c>
      <c r="AD1744" s="17">
        <v>0</v>
      </c>
      <c r="AE1744" s="6">
        <f t="shared" si="832"/>
        <v>0</v>
      </c>
      <c r="AF1744" s="17">
        <v>0</v>
      </c>
      <c r="AG1744" s="6">
        <f t="shared" si="833"/>
        <v>0</v>
      </c>
      <c r="AH1744" s="6">
        <f t="shared" si="813"/>
        <v>0</v>
      </c>
      <c r="AI1744" s="6">
        <f t="shared" si="834"/>
        <v>0</v>
      </c>
      <c r="AJ1744" s="17">
        <v>174.145087011367</v>
      </c>
      <c r="AK1744" s="6">
        <f t="shared" si="835"/>
        <v>142.07276556272799</v>
      </c>
      <c r="AL1744" s="6">
        <f t="shared" si="814"/>
        <v>142.07276556272799</v>
      </c>
      <c r="AM1744" s="17">
        <v>142.07276556272799</v>
      </c>
      <c r="AN1744" s="6">
        <f t="shared" si="836"/>
        <v>32.072321448639002</v>
      </c>
      <c r="AO1744" s="6">
        <f t="shared" si="837"/>
        <v>174.145087011367</v>
      </c>
      <c r="AP1744" s="17">
        <v>2802.6345369656501</v>
      </c>
      <c r="AQ1744" s="6">
        <f t="shared" si="838"/>
        <v>2802.6345369656456</v>
      </c>
      <c r="AR1744" s="17">
        <v>1450.4221140629299</v>
      </c>
      <c r="AS1744" s="6">
        <f t="shared" si="815"/>
        <v>1450.4221140629299</v>
      </c>
      <c r="AT1744" s="17">
        <v>404.387883238482</v>
      </c>
      <c r="AU1744" s="6">
        <f t="shared" si="816"/>
        <v>404.387883238482</v>
      </c>
      <c r="AV1744" s="17">
        <v>0</v>
      </c>
      <c r="AW1744" s="6">
        <f t="shared" si="817"/>
        <v>0</v>
      </c>
      <c r="AX1744" s="17">
        <v>947.82453966423395</v>
      </c>
      <c r="AY1744" s="6">
        <f t="shared" si="818"/>
        <v>947.82453966423395</v>
      </c>
      <c r="AZ1744" s="20">
        <v>473110857.84264898</v>
      </c>
      <c r="BA1744" s="20">
        <v>743505842.22097301</v>
      </c>
      <c r="BB1744" s="20">
        <v>469965117.55767</v>
      </c>
      <c r="BC1744" s="20">
        <v>0</v>
      </c>
      <c r="BD1744" s="19">
        <f t="shared" si="819"/>
        <v>1686.5818176212922</v>
      </c>
      <c r="BE1744" s="18">
        <v>29.118602726155</v>
      </c>
      <c r="BF1744" s="20">
        <v>0</v>
      </c>
      <c r="BG1744" s="20">
        <v>0</v>
      </c>
      <c r="BH1744" s="19">
        <f t="shared" si="839"/>
        <v>0</v>
      </c>
      <c r="BI1744" s="18">
        <v>1225.82883154562</v>
      </c>
      <c r="BJ1744">
        <v>53</v>
      </c>
      <c r="BK1744">
        <v>3040</v>
      </c>
      <c r="BL1744" s="22">
        <v>4611.9232000000002</v>
      </c>
      <c r="BM1744">
        <v>760</v>
      </c>
      <c r="BN1744">
        <v>190</v>
      </c>
      <c r="BO1744">
        <v>0.29033318900384097</v>
      </c>
    </row>
    <row r="1745" spans="1:67" x14ac:dyDescent="0.2">
      <c r="A1745" s="27">
        <v>1744</v>
      </c>
      <c r="B1745" s="36">
        <v>927.09743562274002</v>
      </c>
      <c r="C1745" s="18">
        <v>201.39999999999901</v>
      </c>
      <c r="D1745">
        <v>1000</v>
      </c>
      <c r="E1745">
        <v>4000</v>
      </c>
      <c r="F1745">
        <v>0</v>
      </c>
      <c r="G1745" s="23">
        <f t="shared" si="820"/>
        <v>1</v>
      </c>
      <c r="H1745" s="16">
        <v>93.504566210045596</v>
      </c>
      <c r="I1745" s="17">
        <v>162.876900725881</v>
      </c>
      <c r="J1745" s="6">
        <f t="shared" si="821"/>
        <v>163.16037072126724</v>
      </c>
      <c r="K1745" s="6">
        <f t="shared" si="822"/>
        <v>163.16037072126724</v>
      </c>
      <c r="L1745" s="6">
        <f t="shared" si="823"/>
        <v>1</v>
      </c>
      <c r="M1745" s="6">
        <f t="shared" si="824"/>
        <v>162.876900725881</v>
      </c>
      <c r="N1745" s="16">
        <v>96.805470039497294</v>
      </c>
      <c r="O1745" s="17">
        <v>320.47219124013901</v>
      </c>
      <c r="P1745" s="6">
        <f t="shared" si="825"/>
        <v>304.39177044742701</v>
      </c>
      <c r="Q1745" s="6">
        <f t="shared" si="810"/>
        <v>304.39177044742701</v>
      </c>
      <c r="R1745" s="17">
        <v>304.39177044742701</v>
      </c>
      <c r="S1745" s="6">
        <f t="shared" si="826"/>
        <v>16.080420792712005</v>
      </c>
      <c r="T1745" s="6">
        <f t="shared" si="827"/>
        <v>320.47219124013901</v>
      </c>
      <c r="U1745" s="17">
        <v>56.757702862267699</v>
      </c>
      <c r="V1745" s="6">
        <f t="shared" si="828"/>
        <v>51.181119011628802</v>
      </c>
      <c r="W1745" s="6">
        <f t="shared" si="811"/>
        <v>51.181119011628802</v>
      </c>
      <c r="X1745" s="17">
        <v>51.181119011628802</v>
      </c>
      <c r="Y1745" s="6">
        <f t="shared" si="829"/>
        <v>5.5765838506388974</v>
      </c>
      <c r="Z1745" s="6">
        <f t="shared" si="830"/>
        <v>56.757702862267699</v>
      </c>
      <c r="AA1745" s="17">
        <v>0</v>
      </c>
      <c r="AB1745" s="6">
        <f t="shared" si="831"/>
        <v>0</v>
      </c>
      <c r="AC1745" s="6">
        <f t="shared" si="812"/>
        <v>0</v>
      </c>
      <c r="AD1745" s="17">
        <v>0</v>
      </c>
      <c r="AE1745" s="6">
        <f t="shared" si="832"/>
        <v>0</v>
      </c>
      <c r="AF1745" s="17">
        <v>0</v>
      </c>
      <c r="AG1745" s="6">
        <f t="shared" si="833"/>
        <v>0</v>
      </c>
      <c r="AH1745" s="6">
        <f t="shared" si="813"/>
        <v>0</v>
      </c>
      <c r="AI1745" s="6">
        <f t="shared" si="834"/>
        <v>0</v>
      </c>
      <c r="AJ1745" s="17">
        <v>171.54788641314701</v>
      </c>
      <c r="AK1745" s="6">
        <f t="shared" si="835"/>
        <v>139.94197442007501</v>
      </c>
      <c r="AL1745" s="6">
        <f t="shared" si="814"/>
        <v>139.94197442007501</v>
      </c>
      <c r="AM1745" s="17">
        <v>139.94197442007501</v>
      </c>
      <c r="AN1745" s="6">
        <f t="shared" si="836"/>
        <v>31.605911993071999</v>
      </c>
      <c r="AO1745" s="6">
        <f t="shared" si="837"/>
        <v>171.54788641314701</v>
      </c>
      <c r="AP1745" s="17">
        <v>2887.5858934197099</v>
      </c>
      <c r="AQ1745" s="6">
        <f t="shared" si="838"/>
        <v>2887.5858934197022</v>
      </c>
      <c r="AR1745" s="17">
        <v>1535.5455860664599</v>
      </c>
      <c r="AS1745" s="6">
        <f t="shared" si="815"/>
        <v>1535.5455860664599</v>
      </c>
      <c r="AT1745" s="17">
        <v>404.33641096863403</v>
      </c>
      <c r="AU1745" s="6">
        <f t="shared" si="816"/>
        <v>404.33641096863403</v>
      </c>
      <c r="AV1745" s="17">
        <v>0</v>
      </c>
      <c r="AW1745" s="6">
        <f t="shared" si="817"/>
        <v>0</v>
      </c>
      <c r="AX1745" s="17">
        <v>947.70389638460802</v>
      </c>
      <c r="AY1745" s="6">
        <f t="shared" si="818"/>
        <v>947.70389638460802</v>
      </c>
      <c r="AZ1745" s="20">
        <v>477613227.983136</v>
      </c>
      <c r="BA1745" s="20">
        <v>743562811.24416804</v>
      </c>
      <c r="BB1745" s="20">
        <v>474855795.86468798</v>
      </c>
      <c r="BC1745" s="20">
        <v>0</v>
      </c>
      <c r="BD1745" s="19">
        <f t="shared" si="819"/>
        <v>1696.031835091992</v>
      </c>
      <c r="BE1745" s="18">
        <v>31.562717271235702</v>
      </c>
      <c r="BF1745" s="20">
        <v>0</v>
      </c>
      <c r="BG1745" s="20">
        <v>0</v>
      </c>
      <c r="BH1745" s="19">
        <f t="shared" si="839"/>
        <v>0</v>
      </c>
      <c r="BI1745" s="18">
        <v>1297.9364098718299</v>
      </c>
      <c r="BJ1745">
        <v>53</v>
      </c>
      <c r="BK1745">
        <v>3040</v>
      </c>
      <c r="BL1745" s="22">
        <v>4611.9232000000002</v>
      </c>
      <c r="BM1745">
        <v>760</v>
      </c>
      <c r="BN1745">
        <v>190</v>
      </c>
      <c r="BO1745">
        <v>0.29358167667562801</v>
      </c>
    </row>
    <row r="1746" spans="1:67" x14ac:dyDescent="0.2">
      <c r="A1746" s="27">
        <v>1745</v>
      </c>
      <c r="B1746" s="36">
        <v>978.60284871289196</v>
      </c>
      <c r="C1746" s="18">
        <v>201.39999999999901</v>
      </c>
      <c r="D1746">
        <v>1000</v>
      </c>
      <c r="E1746">
        <v>4000</v>
      </c>
      <c r="F1746">
        <v>0</v>
      </c>
      <c r="G1746" s="23">
        <f t="shared" si="820"/>
        <v>1</v>
      </c>
      <c r="H1746" s="16">
        <v>94.349315068493098</v>
      </c>
      <c r="I1746" s="17">
        <v>166.97748326316901</v>
      </c>
      <c r="J1746" s="6">
        <f t="shared" si="821"/>
        <v>167.24983802737188</v>
      </c>
      <c r="K1746" s="6">
        <f t="shared" si="822"/>
        <v>167.24983802737188</v>
      </c>
      <c r="L1746" s="6">
        <f t="shared" si="823"/>
        <v>1</v>
      </c>
      <c r="M1746" s="6">
        <f t="shared" si="824"/>
        <v>166.97748326316901</v>
      </c>
      <c r="N1746" s="16">
        <v>97.208634705387098</v>
      </c>
      <c r="O1746" s="17">
        <v>335.26786663017998</v>
      </c>
      <c r="P1746" s="6">
        <f t="shared" si="825"/>
        <v>318.44313260463798</v>
      </c>
      <c r="Q1746" s="6">
        <f t="shared" si="810"/>
        <v>318.44313260463798</v>
      </c>
      <c r="R1746" s="17">
        <v>318.44313260463798</v>
      </c>
      <c r="S1746" s="6">
        <f t="shared" si="826"/>
        <v>16.824734025542</v>
      </c>
      <c r="T1746" s="6">
        <f t="shared" si="827"/>
        <v>335.26786663017998</v>
      </c>
      <c r="U1746" s="17">
        <v>56.749370269192298</v>
      </c>
      <c r="V1746" s="6">
        <f t="shared" si="828"/>
        <v>51.173005185881799</v>
      </c>
      <c r="W1746" s="6">
        <f t="shared" si="811"/>
        <v>51.173005185881799</v>
      </c>
      <c r="X1746" s="17">
        <v>51.173005185881799</v>
      </c>
      <c r="Y1746" s="6">
        <f t="shared" si="829"/>
        <v>5.576365083310499</v>
      </c>
      <c r="Z1746" s="6">
        <f t="shared" si="830"/>
        <v>56.749370269192298</v>
      </c>
      <c r="AA1746" s="17">
        <v>0</v>
      </c>
      <c r="AB1746" s="6">
        <f t="shared" si="831"/>
        <v>0</v>
      </c>
      <c r="AC1746" s="6">
        <f t="shared" si="812"/>
        <v>0</v>
      </c>
      <c r="AD1746" s="17">
        <v>0</v>
      </c>
      <c r="AE1746" s="6">
        <f t="shared" si="832"/>
        <v>0</v>
      </c>
      <c r="AF1746" s="17">
        <v>0</v>
      </c>
      <c r="AG1746" s="6">
        <f t="shared" si="833"/>
        <v>0</v>
      </c>
      <c r="AH1746" s="6">
        <f t="shared" si="813"/>
        <v>0</v>
      </c>
      <c r="AI1746" s="6">
        <f t="shared" si="834"/>
        <v>0</v>
      </c>
      <c r="AJ1746" s="17">
        <v>169.82371294774401</v>
      </c>
      <c r="AK1746" s="6">
        <f t="shared" si="835"/>
        <v>138.51908503836199</v>
      </c>
      <c r="AL1746" s="6">
        <f t="shared" si="814"/>
        <v>138.51908503836199</v>
      </c>
      <c r="AM1746" s="17">
        <v>138.51908503836199</v>
      </c>
      <c r="AN1746" s="6">
        <f t="shared" si="836"/>
        <v>31.30462790938202</v>
      </c>
      <c r="AO1746" s="6">
        <f t="shared" si="837"/>
        <v>169.82371294774401</v>
      </c>
      <c r="AP1746" s="17">
        <v>2972.5392954540298</v>
      </c>
      <c r="AQ1746" s="6">
        <f t="shared" si="838"/>
        <v>2972.539295454033</v>
      </c>
      <c r="AR1746" s="17">
        <v>1620.6602955272399</v>
      </c>
      <c r="AS1746" s="6">
        <f t="shared" si="815"/>
        <v>1620.6602955272399</v>
      </c>
      <c r="AT1746" s="17">
        <v>404.28817093797898</v>
      </c>
      <c r="AU1746" s="6">
        <f t="shared" si="816"/>
        <v>404.28817093797898</v>
      </c>
      <c r="AV1746" s="17">
        <v>0</v>
      </c>
      <c r="AW1746" s="6">
        <f t="shared" si="817"/>
        <v>0</v>
      </c>
      <c r="AX1746" s="17">
        <v>947.590828988814</v>
      </c>
      <c r="AY1746" s="6">
        <f t="shared" si="818"/>
        <v>947.590828988814</v>
      </c>
      <c r="AZ1746" s="20">
        <v>481735555.15883899</v>
      </c>
      <c r="BA1746" s="20">
        <v>743615956.17956901</v>
      </c>
      <c r="BB1746" s="20">
        <v>477743768.699974</v>
      </c>
      <c r="BC1746" s="20">
        <v>0</v>
      </c>
      <c r="BD1746" s="19">
        <f t="shared" si="819"/>
        <v>1703.095280038382</v>
      </c>
      <c r="BE1746" s="18">
        <v>33.917226690775799</v>
      </c>
      <c r="BF1746" s="20">
        <v>0</v>
      </c>
      <c r="BG1746" s="20">
        <v>0</v>
      </c>
      <c r="BH1746" s="19">
        <f t="shared" si="839"/>
        <v>0</v>
      </c>
      <c r="BI1746" s="18">
        <v>1370.0439881980401</v>
      </c>
      <c r="BJ1746">
        <v>53</v>
      </c>
      <c r="BK1746">
        <v>3040</v>
      </c>
      <c r="BL1746" s="22">
        <v>4611.9232000000002</v>
      </c>
      <c r="BM1746">
        <v>760</v>
      </c>
      <c r="BN1746">
        <v>190</v>
      </c>
      <c r="BO1746">
        <v>0.29559535978842499</v>
      </c>
    </row>
    <row r="1747" spans="1:67" x14ac:dyDescent="0.2">
      <c r="A1747" s="27">
        <v>1746</v>
      </c>
      <c r="B1747" s="36">
        <v>1030.10826180304</v>
      </c>
      <c r="C1747" s="18">
        <v>201.39999999999901</v>
      </c>
      <c r="D1747">
        <v>1000</v>
      </c>
      <c r="E1747">
        <v>4000</v>
      </c>
      <c r="F1747">
        <v>0</v>
      </c>
      <c r="G1747" s="23">
        <f t="shared" si="820"/>
        <v>1</v>
      </c>
      <c r="H1747" s="16">
        <v>95.125570776255699</v>
      </c>
      <c r="I1747" s="17">
        <v>171.18501196630001</v>
      </c>
      <c r="J1747" s="6">
        <f t="shared" si="821"/>
        <v>171.45470962559116</v>
      </c>
      <c r="K1747" s="6">
        <f t="shared" si="822"/>
        <v>171.45470962559116</v>
      </c>
      <c r="L1747" s="6">
        <f t="shared" si="823"/>
        <v>1</v>
      </c>
      <c r="M1747" s="6">
        <f t="shared" si="824"/>
        <v>171.18501196630001</v>
      </c>
      <c r="N1747" s="16">
        <v>97.584446914740198</v>
      </c>
      <c r="O1747" s="17">
        <v>350.04163415077102</v>
      </c>
      <c r="P1747" s="6">
        <f t="shared" si="825"/>
        <v>332.47363892515898</v>
      </c>
      <c r="Q1747" s="6">
        <f t="shared" si="810"/>
        <v>332.47363892515898</v>
      </c>
      <c r="R1747" s="17">
        <v>332.47363892515898</v>
      </c>
      <c r="S1747" s="6">
        <f t="shared" si="826"/>
        <v>17.567995225612037</v>
      </c>
      <c r="T1747" s="6">
        <f t="shared" si="827"/>
        <v>350.04163415077102</v>
      </c>
      <c r="U1747" s="17">
        <v>56.741640516256602</v>
      </c>
      <c r="V1747" s="6">
        <f t="shared" si="828"/>
        <v>51.165471536888198</v>
      </c>
      <c r="W1747" s="6">
        <f t="shared" si="811"/>
        <v>51.165471536888198</v>
      </c>
      <c r="X1747" s="17">
        <v>51.165471536888198</v>
      </c>
      <c r="Y1747" s="6">
        <f t="shared" si="829"/>
        <v>5.5761689793684042</v>
      </c>
      <c r="Z1747" s="6">
        <f t="shared" si="830"/>
        <v>56.741640516256602</v>
      </c>
      <c r="AA1747" s="17">
        <v>0</v>
      </c>
      <c r="AB1747" s="6">
        <f t="shared" si="831"/>
        <v>0</v>
      </c>
      <c r="AC1747" s="6">
        <f t="shared" si="812"/>
        <v>0</v>
      </c>
      <c r="AD1747" s="17">
        <v>0</v>
      </c>
      <c r="AE1747" s="6">
        <f t="shared" si="832"/>
        <v>0</v>
      </c>
      <c r="AF1747" s="17">
        <v>0</v>
      </c>
      <c r="AG1747" s="6">
        <f t="shared" si="833"/>
        <v>0</v>
      </c>
      <c r="AH1747" s="6">
        <f t="shared" si="813"/>
        <v>0</v>
      </c>
      <c r="AI1747" s="6">
        <f t="shared" si="834"/>
        <v>0</v>
      </c>
      <c r="AJ1747" s="17">
        <v>168.53880546702399</v>
      </c>
      <c r="AK1747" s="6">
        <f t="shared" si="835"/>
        <v>137.450610588774</v>
      </c>
      <c r="AL1747" s="6">
        <f t="shared" si="814"/>
        <v>137.450610588774</v>
      </c>
      <c r="AM1747" s="17">
        <v>137.450610588774</v>
      </c>
      <c r="AN1747" s="6">
        <f t="shared" si="836"/>
        <v>31.088194878249993</v>
      </c>
      <c r="AO1747" s="6">
        <f t="shared" si="837"/>
        <v>168.53880546702399</v>
      </c>
      <c r="AP1747" s="17">
        <v>3057.49455625363</v>
      </c>
      <c r="AQ1747" s="6">
        <f t="shared" si="838"/>
        <v>3057.4945562536268</v>
      </c>
      <c r="AR1747" s="17">
        <v>1705.7670426946399</v>
      </c>
      <c r="AS1747" s="6">
        <f t="shared" si="815"/>
        <v>1705.7670426946399</v>
      </c>
      <c r="AT1747" s="17">
        <v>404.24286795852203</v>
      </c>
      <c r="AU1747" s="6">
        <f t="shared" si="816"/>
        <v>404.24286795852203</v>
      </c>
      <c r="AV1747" s="17">
        <v>0</v>
      </c>
      <c r="AW1747" s="6">
        <f t="shared" si="817"/>
        <v>0</v>
      </c>
      <c r="AX1747" s="17">
        <v>947.484645600465</v>
      </c>
      <c r="AY1747" s="6">
        <f t="shared" si="818"/>
        <v>947.484645600465</v>
      </c>
      <c r="AZ1747" s="20">
        <v>485528935.51385099</v>
      </c>
      <c r="BA1747" s="20">
        <v>743664775.82249701</v>
      </c>
      <c r="BB1747" s="20">
        <v>480485798.60989898</v>
      </c>
      <c r="BC1747" s="20">
        <v>0</v>
      </c>
      <c r="BD1747" s="19">
        <f t="shared" si="819"/>
        <v>1709.6795099462472</v>
      </c>
      <c r="BE1747" s="18">
        <v>36.117303315767103</v>
      </c>
      <c r="BF1747" s="20">
        <v>0</v>
      </c>
      <c r="BG1747" s="20">
        <v>0</v>
      </c>
      <c r="BH1747" s="19">
        <f t="shared" si="839"/>
        <v>0</v>
      </c>
      <c r="BI1747" s="18">
        <v>1442.15156652426</v>
      </c>
      <c r="BJ1747">
        <v>53</v>
      </c>
      <c r="BK1747">
        <v>3040</v>
      </c>
      <c r="BL1747" s="22">
        <v>4611.9232000000002</v>
      </c>
      <c r="BM1747">
        <v>760</v>
      </c>
      <c r="BN1747">
        <v>190</v>
      </c>
      <c r="BO1747">
        <v>0.29751906166380498</v>
      </c>
    </row>
    <row r="1748" spans="1:67" x14ac:dyDescent="0.2">
      <c r="A1748" s="27">
        <v>1747</v>
      </c>
      <c r="B1748" s="36">
        <v>20.602165236060799</v>
      </c>
      <c r="C1748" s="18">
        <v>250.79999999999899</v>
      </c>
      <c r="D1748">
        <v>1000</v>
      </c>
      <c r="E1748">
        <v>4000</v>
      </c>
      <c r="F1748">
        <v>0</v>
      </c>
      <c r="G1748" s="23">
        <f t="shared" si="820"/>
        <v>1</v>
      </c>
      <c r="H1748" s="16">
        <v>23.504566210045599</v>
      </c>
      <c r="I1748" s="17">
        <v>140.16604247324599</v>
      </c>
      <c r="J1748" s="6">
        <f t="shared" si="821"/>
        <v>142.30543757940708</v>
      </c>
      <c r="K1748" s="6">
        <f t="shared" si="822"/>
        <v>142.30543757940708</v>
      </c>
      <c r="L1748" s="6">
        <f t="shared" si="823"/>
        <v>1</v>
      </c>
      <c r="M1748" s="6">
        <f t="shared" si="824"/>
        <v>140.16604247324599</v>
      </c>
      <c r="N1748" s="16">
        <v>54.595796442177303</v>
      </c>
      <c r="O1748" s="17">
        <v>101.83219502840301</v>
      </c>
      <c r="P1748" s="6">
        <f t="shared" si="825"/>
        <v>96.743480460878004</v>
      </c>
      <c r="Q1748" s="6">
        <f t="shared" si="810"/>
        <v>96.743480460878004</v>
      </c>
      <c r="R1748" s="17">
        <v>96.743480460878004</v>
      </c>
      <c r="S1748" s="6">
        <f t="shared" si="826"/>
        <v>5.0887145675250025</v>
      </c>
      <c r="T1748" s="6">
        <f t="shared" si="827"/>
        <v>101.83219502840301</v>
      </c>
      <c r="U1748" s="17">
        <v>58.874381419640301</v>
      </c>
      <c r="V1748" s="6">
        <f t="shared" si="828"/>
        <v>53.112347169101596</v>
      </c>
      <c r="W1748" s="6">
        <f t="shared" si="811"/>
        <v>53.112347169101596</v>
      </c>
      <c r="X1748" s="17">
        <v>53.112347169101596</v>
      </c>
      <c r="Y1748" s="6">
        <f t="shared" si="829"/>
        <v>5.7620342505387043</v>
      </c>
      <c r="Z1748" s="6">
        <f t="shared" si="830"/>
        <v>58.874381419640301</v>
      </c>
      <c r="AA1748" s="17">
        <v>0</v>
      </c>
      <c r="AB1748" s="6">
        <f t="shared" si="831"/>
        <v>0</v>
      </c>
      <c r="AC1748" s="6">
        <f t="shared" si="812"/>
        <v>0</v>
      </c>
      <c r="AD1748" s="17">
        <v>0</v>
      </c>
      <c r="AE1748" s="6">
        <f t="shared" si="832"/>
        <v>0</v>
      </c>
      <c r="AF1748" s="17">
        <v>0</v>
      </c>
      <c r="AG1748" s="6">
        <f t="shared" si="833"/>
        <v>0</v>
      </c>
      <c r="AH1748" s="6">
        <f t="shared" si="813"/>
        <v>0</v>
      </c>
      <c r="AI1748" s="6">
        <f t="shared" si="834"/>
        <v>0</v>
      </c>
      <c r="AJ1748" s="17">
        <v>3028.6197332543502</v>
      </c>
      <c r="AK1748" s="6">
        <f t="shared" si="835"/>
        <v>2449.2110433626799</v>
      </c>
      <c r="AL1748" s="6">
        <f t="shared" si="814"/>
        <v>2449.2110433626799</v>
      </c>
      <c r="AM1748" s="17">
        <v>2449.2110433626799</v>
      </c>
      <c r="AN1748" s="6">
        <f t="shared" si="836"/>
        <v>579.40868989167029</v>
      </c>
      <c r="AO1748" s="6">
        <f t="shared" si="837"/>
        <v>3028.6197332543502</v>
      </c>
      <c r="AP1748" s="17">
        <v>1491.7777035699301</v>
      </c>
      <c r="AQ1748" s="6">
        <f t="shared" si="838"/>
        <v>1491.7777035699312</v>
      </c>
      <c r="AR1748" s="17">
        <v>34.271121675526203</v>
      </c>
      <c r="AS1748" s="6">
        <f t="shared" si="815"/>
        <v>34.271121675526203</v>
      </c>
      <c r="AT1748" s="17">
        <v>505.69543880388602</v>
      </c>
      <c r="AU1748" s="6">
        <f t="shared" si="816"/>
        <v>505.69543880388602</v>
      </c>
      <c r="AV1748" s="17">
        <v>0</v>
      </c>
      <c r="AW1748" s="6">
        <f t="shared" si="817"/>
        <v>0</v>
      </c>
      <c r="AX1748" s="17">
        <v>951.81114309051895</v>
      </c>
      <c r="AY1748" s="6">
        <f t="shared" si="818"/>
        <v>951.81114309051895</v>
      </c>
      <c r="AZ1748" s="20">
        <v>34438899.009162903</v>
      </c>
      <c r="BA1748" s="20">
        <v>895705504.23482299</v>
      </c>
      <c r="BB1748" s="20">
        <v>26373950.422961202</v>
      </c>
      <c r="BC1748" s="20">
        <v>0</v>
      </c>
      <c r="BD1748" s="19">
        <f t="shared" si="819"/>
        <v>956.51835366694718</v>
      </c>
      <c r="BE1748" s="18">
        <v>1.2985504565584E-2</v>
      </c>
      <c r="BF1748" s="20">
        <v>0</v>
      </c>
      <c r="BG1748" s="20">
        <v>0</v>
      </c>
      <c r="BH1748" s="19">
        <f t="shared" si="839"/>
        <v>0</v>
      </c>
      <c r="BI1748" s="18">
        <v>28.8430313304852</v>
      </c>
      <c r="BJ1748">
        <v>66</v>
      </c>
      <c r="BK1748">
        <v>3040</v>
      </c>
      <c r="BL1748" s="22">
        <v>4611.9232000000002</v>
      </c>
      <c r="BM1748">
        <v>760</v>
      </c>
      <c r="BN1748">
        <v>190</v>
      </c>
      <c r="BO1748">
        <v>1.6252916478709599E-2</v>
      </c>
    </row>
    <row r="1749" spans="1:67" x14ac:dyDescent="0.2">
      <c r="A1749" s="27">
        <v>1748</v>
      </c>
      <c r="B1749" s="36">
        <v>51.505413090152203</v>
      </c>
      <c r="C1749" s="18">
        <v>250.79999999999899</v>
      </c>
      <c r="D1749">
        <v>1000</v>
      </c>
      <c r="E1749">
        <v>4000</v>
      </c>
      <c r="F1749">
        <v>0</v>
      </c>
      <c r="G1749" s="23">
        <f t="shared" si="820"/>
        <v>1</v>
      </c>
      <c r="H1749" s="16">
        <v>26.084474885844699</v>
      </c>
      <c r="I1749" s="17">
        <v>137.41032692239099</v>
      </c>
      <c r="J1749" s="6">
        <f t="shared" si="821"/>
        <v>139.67434098572465</v>
      </c>
      <c r="K1749" s="6">
        <f t="shared" si="822"/>
        <v>139.67434098572465</v>
      </c>
      <c r="L1749" s="6">
        <f t="shared" si="823"/>
        <v>1</v>
      </c>
      <c r="M1749" s="6">
        <f t="shared" si="824"/>
        <v>137.41032692239099</v>
      </c>
      <c r="N1749" s="16">
        <v>57.975554534149197</v>
      </c>
      <c r="O1749" s="17">
        <v>104.52350371042</v>
      </c>
      <c r="P1749" s="6">
        <f t="shared" si="825"/>
        <v>99.298693524270504</v>
      </c>
      <c r="Q1749" s="6">
        <f t="shared" si="810"/>
        <v>99.298693524270504</v>
      </c>
      <c r="R1749" s="17">
        <v>99.298693524270504</v>
      </c>
      <c r="S1749" s="6">
        <f t="shared" si="826"/>
        <v>5.2248101861494973</v>
      </c>
      <c r="T1749" s="6">
        <f t="shared" si="827"/>
        <v>104.52350371042</v>
      </c>
      <c r="U1749" s="17">
        <v>58.8150036822882</v>
      </c>
      <c r="V1749" s="6">
        <f t="shared" si="828"/>
        <v>53.0570993663558</v>
      </c>
      <c r="W1749" s="6">
        <f t="shared" si="811"/>
        <v>53.0570993663558</v>
      </c>
      <c r="X1749" s="17">
        <v>53.0570993663558</v>
      </c>
      <c r="Y1749" s="6">
        <f t="shared" si="829"/>
        <v>5.7579043159324002</v>
      </c>
      <c r="Z1749" s="6">
        <f t="shared" si="830"/>
        <v>58.8150036822882</v>
      </c>
      <c r="AA1749" s="17">
        <v>0</v>
      </c>
      <c r="AB1749" s="6">
        <f t="shared" si="831"/>
        <v>0</v>
      </c>
      <c r="AC1749" s="6">
        <f t="shared" si="812"/>
        <v>0</v>
      </c>
      <c r="AD1749" s="17">
        <v>0</v>
      </c>
      <c r="AE1749" s="6">
        <f t="shared" si="832"/>
        <v>0</v>
      </c>
      <c r="AF1749" s="17">
        <v>0</v>
      </c>
      <c r="AG1749" s="6">
        <f t="shared" si="833"/>
        <v>0</v>
      </c>
      <c r="AH1749" s="6">
        <f t="shared" si="813"/>
        <v>0</v>
      </c>
      <c r="AI1749" s="6">
        <f t="shared" si="834"/>
        <v>0</v>
      </c>
      <c r="AJ1749" s="17">
        <v>2263.3633813788301</v>
      </c>
      <c r="AK1749" s="6">
        <f t="shared" si="835"/>
        <v>1831.2300341682101</v>
      </c>
      <c r="AL1749" s="6">
        <f t="shared" si="814"/>
        <v>1831.2300341682101</v>
      </c>
      <c r="AM1749" s="17">
        <v>1831.2300341682101</v>
      </c>
      <c r="AN1749" s="6">
        <f t="shared" si="836"/>
        <v>432.13334721062006</v>
      </c>
      <c r="AO1749" s="6">
        <f t="shared" si="837"/>
        <v>2263.3633813788301</v>
      </c>
      <c r="AP1749" s="17">
        <v>1542.68487429058</v>
      </c>
      <c r="AQ1749" s="6">
        <f t="shared" si="838"/>
        <v>1542.6848742905863</v>
      </c>
      <c r="AR1749" s="17">
        <v>85.650071227061204</v>
      </c>
      <c r="AS1749" s="6">
        <f t="shared" si="815"/>
        <v>85.650071227061204</v>
      </c>
      <c r="AT1749" s="17">
        <v>505.53175075893</v>
      </c>
      <c r="AU1749" s="6">
        <f t="shared" si="816"/>
        <v>505.53175075893</v>
      </c>
      <c r="AV1749" s="17">
        <v>0</v>
      </c>
      <c r="AW1749" s="6">
        <f t="shared" si="817"/>
        <v>0</v>
      </c>
      <c r="AX1749" s="17">
        <v>951.50305230459503</v>
      </c>
      <c r="AY1749" s="6">
        <f t="shared" si="818"/>
        <v>951.50305230459503</v>
      </c>
      <c r="AZ1749" s="20">
        <v>83831270.040618494</v>
      </c>
      <c r="BA1749" s="20">
        <v>896383151.89140904</v>
      </c>
      <c r="BB1749" s="20">
        <v>35517293.506267197</v>
      </c>
      <c r="BC1749" s="20">
        <v>0</v>
      </c>
      <c r="BD1749" s="19">
        <f t="shared" si="819"/>
        <v>1015.7317154382947</v>
      </c>
      <c r="BE1749" s="18">
        <v>1.32130344236779E-2</v>
      </c>
      <c r="BF1749" s="20">
        <v>0</v>
      </c>
      <c r="BG1749" s="20">
        <v>0</v>
      </c>
      <c r="BH1749" s="19">
        <f t="shared" si="839"/>
        <v>0</v>
      </c>
      <c r="BI1749" s="18">
        <v>72.107578326213101</v>
      </c>
      <c r="BJ1749">
        <v>66</v>
      </c>
      <c r="BK1749">
        <v>3040</v>
      </c>
      <c r="BL1749" s="22">
        <v>4611.9232000000002</v>
      </c>
      <c r="BM1749">
        <v>760</v>
      </c>
      <c r="BN1749">
        <v>190</v>
      </c>
      <c r="BO1749">
        <v>2.1887491090626002E-2</v>
      </c>
    </row>
    <row r="1750" spans="1:67" x14ac:dyDescent="0.2">
      <c r="A1750" s="27">
        <v>1749</v>
      </c>
      <c r="B1750" s="36">
        <v>154.516239270456</v>
      </c>
      <c r="C1750" s="18">
        <v>250.79999999999899</v>
      </c>
      <c r="D1750">
        <v>1000</v>
      </c>
      <c r="E1750">
        <v>4000</v>
      </c>
      <c r="F1750">
        <v>0</v>
      </c>
      <c r="G1750" s="23">
        <f t="shared" si="820"/>
        <v>1</v>
      </c>
      <c r="H1750" s="16">
        <v>40.251141552511399</v>
      </c>
      <c r="I1750" s="17">
        <v>130.56529193774301</v>
      </c>
      <c r="J1750" s="6">
        <f t="shared" si="821"/>
        <v>133.33576954321347</v>
      </c>
      <c r="K1750" s="6">
        <f t="shared" si="822"/>
        <v>133.33576954321347</v>
      </c>
      <c r="L1750" s="6">
        <f t="shared" si="823"/>
        <v>1</v>
      </c>
      <c r="M1750" s="6">
        <f t="shared" si="824"/>
        <v>130.56529193774301</v>
      </c>
      <c r="N1750" s="16">
        <v>69.064905670725807</v>
      </c>
      <c r="O1750" s="17">
        <v>115.93225270630499</v>
      </c>
      <c r="P1750" s="6">
        <f t="shared" si="825"/>
        <v>110.132115767825</v>
      </c>
      <c r="Q1750" s="6">
        <f t="shared" si="810"/>
        <v>110.132115767825</v>
      </c>
      <c r="R1750" s="17">
        <v>110.132115767825</v>
      </c>
      <c r="S1750" s="6">
        <f t="shared" si="826"/>
        <v>5.8001369384799943</v>
      </c>
      <c r="T1750" s="6">
        <f t="shared" si="827"/>
        <v>115.93225270630499</v>
      </c>
      <c r="U1750" s="17">
        <v>58.668686052389297</v>
      </c>
      <c r="V1750" s="6">
        <f t="shared" si="828"/>
        <v>52.920364563486899</v>
      </c>
      <c r="W1750" s="6">
        <f t="shared" si="811"/>
        <v>52.920364563486899</v>
      </c>
      <c r="X1750" s="17">
        <v>52.920364563486899</v>
      </c>
      <c r="Y1750" s="6">
        <f t="shared" si="829"/>
        <v>5.7483214889023984</v>
      </c>
      <c r="Z1750" s="6">
        <f t="shared" si="830"/>
        <v>58.668686052389297</v>
      </c>
      <c r="AA1750" s="17">
        <v>0</v>
      </c>
      <c r="AB1750" s="6">
        <f t="shared" si="831"/>
        <v>0</v>
      </c>
      <c r="AC1750" s="6">
        <f t="shared" si="812"/>
        <v>0</v>
      </c>
      <c r="AD1750" s="17">
        <v>0</v>
      </c>
      <c r="AE1750" s="6">
        <f t="shared" si="832"/>
        <v>0</v>
      </c>
      <c r="AF1750" s="17">
        <v>0</v>
      </c>
      <c r="AG1750" s="6">
        <f t="shared" si="833"/>
        <v>0</v>
      </c>
      <c r="AH1750" s="6">
        <f t="shared" si="813"/>
        <v>0</v>
      </c>
      <c r="AI1750" s="6">
        <f t="shared" si="834"/>
        <v>0</v>
      </c>
      <c r="AJ1750" s="17">
        <v>954.73970571325503</v>
      </c>
      <c r="AK1750" s="6">
        <f t="shared" si="835"/>
        <v>773.96978879634901</v>
      </c>
      <c r="AL1750" s="6">
        <f t="shared" si="814"/>
        <v>773.96978879634901</v>
      </c>
      <c r="AM1750" s="17">
        <v>773.96978879634901</v>
      </c>
      <c r="AN1750" s="6">
        <f t="shared" si="836"/>
        <v>180.76991691690603</v>
      </c>
      <c r="AO1750" s="6">
        <f t="shared" si="837"/>
        <v>954.73970571325503</v>
      </c>
      <c r="AP1750" s="17">
        <v>1712.4178234640401</v>
      </c>
      <c r="AQ1750" s="6">
        <f t="shared" si="838"/>
        <v>1712.417823464039</v>
      </c>
      <c r="AR1750" s="17">
        <v>256.71526959216601</v>
      </c>
      <c r="AS1750" s="6">
        <f t="shared" si="815"/>
        <v>256.71526959216601</v>
      </c>
      <c r="AT1750" s="17">
        <v>505.069514534451</v>
      </c>
      <c r="AU1750" s="6">
        <f t="shared" si="816"/>
        <v>505.069514534451</v>
      </c>
      <c r="AV1750" s="17">
        <v>0</v>
      </c>
      <c r="AW1750" s="6">
        <f t="shared" si="817"/>
        <v>0</v>
      </c>
      <c r="AX1750" s="17">
        <v>950.63303933742202</v>
      </c>
      <c r="AY1750" s="6">
        <f t="shared" si="818"/>
        <v>950.63303933742202</v>
      </c>
      <c r="AZ1750" s="20">
        <v>225654948.462055</v>
      </c>
      <c r="BA1750" s="20">
        <v>897955382.36925495</v>
      </c>
      <c r="BB1750" s="20">
        <v>86406816.519805998</v>
      </c>
      <c r="BC1750" s="20">
        <v>0</v>
      </c>
      <c r="BD1750" s="19">
        <f t="shared" si="819"/>
        <v>1210.0171473511159</v>
      </c>
      <c r="BE1750" s="18">
        <v>3.4151579328785701E-2</v>
      </c>
      <c r="BF1750" s="20">
        <v>0</v>
      </c>
      <c r="BG1750" s="20">
        <v>0</v>
      </c>
      <c r="BH1750" s="19">
        <f t="shared" si="839"/>
        <v>0</v>
      </c>
      <c r="BI1750" s="18">
        <v>216.32273497863901</v>
      </c>
      <c r="BJ1750">
        <v>66</v>
      </c>
      <c r="BK1750">
        <v>3040</v>
      </c>
      <c r="BL1750" s="22">
        <v>4611.9232000000002</v>
      </c>
      <c r="BM1750">
        <v>760</v>
      </c>
      <c r="BN1750">
        <v>190</v>
      </c>
      <c r="BO1750">
        <v>5.3248100855795601E-2</v>
      </c>
    </row>
    <row r="1751" spans="1:67" x14ac:dyDescent="0.2">
      <c r="A1751" s="27">
        <v>1750</v>
      </c>
      <c r="B1751" s="36">
        <v>206.02165236060799</v>
      </c>
      <c r="C1751" s="18">
        <v>250.79999999999899</v>
      </c>
      <c r="D1751">
        <v>1000</v>
      </c>
      <c r="E1751">
        <v>4000</v>
      </c>
      <c r="F1751">
        <v>0</v>
      </c>
      <c r="G1751" s="23">
        <f t="shared" si="820"/>
        <v>1</v>
      </c>
      <c r="H1751" s="16">
        <v>51.757990867579899</v>
      </c>
      <c r="I1751" s="17">
        <v>128.51935154842201</v>
      </c>
      <c r="J1751" s="6">
        <f t="shared" si="821"/>
        <v>131.54275598723885</v>
      </c>
      <c r="K1751" s="6">
        <f t="shared" si="822"/>
        <v>131.54275598723885</v>
      </c>
      <c r="L1751" s="6">
        <f t="shared" si="823"/>
        <v>1</v>
      </c>
      <c r="M1751" s="6">
        <f t="shared" si="824"/>
        <v>128.51935154842201</v>
      </c>
      <c r="N1751" s="16">
        <v>74.357089272469395</v>
      </c>
      <c r="O1751" s="17">
        <v>126.506004684085</v>
      </c>
      <c r="P1751" s="6">
        <f t="shared" si="825"/>
        <v>120.174564826449</v>
      </c>
      <c r="Q1751" s="6">
        <f t="shared" si="810"/>
        <v>120.174564826449</v>
      </c>
      <c r="R1751" s="17">
        <v>120.174564826449</v>
      </c>
      <c r="S1751" s="6">
        <f t="shared" si="826"/>
        <v>6.3314398576359991</v>
      </c>
      <c r="T1751" s="6">
        <f t="shared" si="827"/>
        <v>126.506004684085</v>
      </c>
      <c r="U1751" s="17">
        <v>58.617732825034899</v>
      </c>
      <c r="V1751" s="6">
        <f t="shared" si="828"/>
        <v>52.872427240053497</v>
      </c>
      <c r="W1751" s="6">
        <f t="shared" si="811"/>
        <v>52.872427240053497</v>
      </c>
      <c r="X1751" s="17">
        <v>52.872427240053497</v>
      </c>
      <c r="Y1751" s="6">
        <f t="shared" si="829"/>
        <v>5.7453055849814021</v>
      </c>
      <c r="Z1751" s="6">
        <f t="shared" si="830"/>
        <v>58.617732825034899</v>
      </c>
      <c r="AA1751" s="17">
        <v>0</v>
      </c>
      <c r="AB1751" s="6">
        <f t="shared" si="831"/>
        <v>0</v>
      </c>
      <c r="AC1751" s="6">
        <f t="shared" si="812"/>
        <v>0</v>
      </c>
      <c r="AD1751" s="17">
        <v>0</v>
      </c>
      <c r="AE1751" s="6">
        <f t="shared" si="832"/>
        <v>0</v>
      </c>
      <c r="AF1751" s="17">
        <v>0</v>
      </c>
      <c r="AG1751" s="6">
        <f t="shared" si="833"/>
        <v>0</v>
      </c>
      <c r="AH1751" s="6">
        <f t="shared" si="813"/>
        <v>0</v>
      </c>
      <c r="AI1751" s="6">
        <f t="shared" si="834"/>
        <v>0</v>
      </c>
      <c r="AJ1751" s="17">
        <v>642.72308004244098</v>
      </c>
      <c r="AK1751" s="6">
        <f t="shared" si="835"/>
        <v>522.05547865365997</v>
      </c>
      <c r="AL1751" s="6">
        <f t="shared" si="814"/>
        <v>522.05547865365997</v>
      </c>
      <c r="AM1751" s="17">
        <v>522.05547865365997</v>
      </c>
      <c r="AN1751" s="6">
        <f t="shared" si="836"/>
        <v>120.66760138878101</v>
      </c>
      <c r="AO1751" s="6">
        <f t="shared" si="837"/>
        <v>642.72308004244098</v>
      </c>
      <c r="AP1751" s="17">
        <v>1797.3038613210001</v>
      </c>
      <c r="AQ1751" s="6">
        <f t="shared" si="838"/>
        <v>1797.303861320999</v>
      </c>
      <c r="AR1751" s="17">
        <v>342.15648442887101</v>
      </c>
      <c r="AS1751" s="6">
        <f t="shared" si="815"/>
        <v>342.15648442887101</v>
      </c>
      <c r="AT1751" s="17">
        <v>504.87689072755097</v>
      </c>
      <c r="AU1751" s="6">
        <f t="shared" si="816"/>
        <v>504.87689072755097</v>
      </c>
      <c r="AV1751" s="17">
        <v>0</v>
      </c>
      <c r="AW1751" s="6">
        <f t="shared" si="817"/>
        <v>0</v>
      </c>
      <c r="AX1751" s="17">
        <v>950.27048616457705</v>
      </c>
      <c r="AY1751" s="6">
        <f t="shared" si="818"/>
        <v>950.27048616457705</v>
      </c>
      <c r="AZ1751" s="20">
        <v>273419250.79655701</v>
      </c>
      <c r="BA1751" s="20">
        <v>898449965.32517004</v>
      </c>
      <c r="BB1751" s="20">
        <v>130866987.93193799</v>
      </c>
      <c r="BC1751" s="20">
        <v>0</v>
      </c>
      <c r="BD1751" s="19">
        <f t="shared" si="819"/>
        <v>1302.736204053665</v>
      </c>
      <c r="BE1751" s="18">
        <v>0.20331376180666999</v>
      </c>
      <c r="BF1751" s="20">
        <v>0</v>
      </c>
      <c r="BG1751" s="20">
        <v>0</v>
      </c>
      <c r="BH1751" s="19">
        <f t="shared" si="839"/>
        <v>0</v>
      </c>
      <c r="BI1751" s="18">
        <v>288.43031330485201</v>
      </c>
      <c r="BJ1751">
        <v>66</v>
      </c>
      <c r="BK1751">
        <v>3040</v>
      </c>
      <c r="BL1751" s="22">
        <v>4611.9232000000002</v>
      </c>
      <c r="BM1751">
        <v>760</v>
      </c>
      <c r="BN1751">
        <v>190</v>
      </c>
      <c r="BO1751">
        <v>8.0646630124334595E-2</v>
      </c>
    </row>
    <row r="1752" spans="1:67" x14ac:dyDescent="0.2">
      <c r="A1752" s="27">
        <v>1751</v>
      </c>
      <c r="B1752" s="36">
        <v>257.52706545076097</v>
      </c>
      <c r="C1752" s="18">
        <v>250.79999999999899</v>
      </c>
      <c r="D1752">
        <v>1000</v>
      </c>
      <c r="E1752">
        <v>4000</v>
      </c>
      <c r="F1752">
        <v>0</v>
      </c>
      <c r="G1752" s="23">
        <f t="shared" si="820"/>
        <v>1</v>
      </c>
      <c r="H1752" s="16">
        <v>60.821917808219098</v>
      </c>
      <c r="I1752" s="17">
        <v>127.391867569949</v>
      </c>
      <c r="J1752" s="6">
        <f t="shared" si="821"/>
        <v>129.92589292842419</v>
      </c>
      <c r="K1752" s="6">
        <f t="shared" si="822"/>
        <v>129.92589292842419</v>
      </c>
      <c r="L1752" s="6">
        <f t="shared" si="823"/>
        <v>1</v>
      </c>
      <c r="M1752" s="6">
        <f t="shared" si="824"/>
        <v>127.391867569949</v>
      </c>
      <c r="N1752" s="16">
        <v>79.097610702041706</v>
      </c>
      <c r="O1752" s="17">
        <v>142.00708098291099</v>
      </c>
      <c r="P1752" s="6">
        <f t="shared" si="825"/>
        <v>134.897529347676</v>
      </c>
      <c r="Q1752" s="6">
        <f t="shared" si="810"/>
        <v>134.897529347676</v>
      </c>
      <c r="R1752" s="17">
        <v>134.897529347676</v>
      </c>
      <c r="S1752" s="6">
        <f t="shared" si="826"/>
        <v>7.1095516352349932</v>
      </c>
      <c r="T1752" s="6">
        <f t="shared" si="827"/>
        <v>142.00708098291099</v>
      </c>
      <c r="U1752" s="17">
        <v>58.578030119667197</v>
      </c>
      <c r="V1752" s="6">
        <f t="shared" si="828"/>
        <v>52.834847421945199</v>
      </c>
      <c r="W1752" s="6">
        <f t="shared" si="811"/>
        <v>52.834847421945199</v>
      </c>
      <c r="X1752" s="17">
        <v>52.834847421945199</v>
      </c>
      <c r="Y1752" s="6">
        <f t="shared" si="829"/>
        <v>5.7431826977219984</v>
      </c>
      <c r="Z1752" s="6">
        <f t="shared" si="830"/>
        <v>58.578030119667197</v>
      </c>
      <c r="AA1752" s="17">
        <v>0</v>
      </c>
      <c r="AB1752" s="6">
        <f t="shared" si="831"/>
        <v>0</v>
      </c>
      <c r="AC1752" s="6">
        <f t="shared" si="812"/>
        <v>0</v>
      </c>
      <c r="AD1752" s="17">
        <v>0</v>
      </c>
      <c r="AE1752" s="6">
        <f t="shared" si="832"/>
        <v>0</v>
      </c>
      <c r="AF1752" s="17">
        <v>0</v>
      </c>
      <c r="AG1752" s="6">
        <f t="shared" si="833"/>
        <v>0</v>
      </c>
      <c r="AH1752" s="6">
        <f t="shared" si="813"/>
        <v>0</v>
      </c>
      <c r="AI1752" s="6">
        <f t="shared" si="834"/>
        <v>0</v>
      </c>
      <c r="AJ1752" s="17">
        <v>458.29350624539802</v>
      </c>
      <c r="AK1752" s="6">
        <f t="shared" si="835"/>
        <v>372.73661723526601</v>
      </c>
      <c r="AL1752" s="6">
        <f t="shared" si="814"/>
        <v>372.73661723526601</v>
      </c>
      <c r="AM1752" s="17">
        <v>372.73661723526601</v>
      </c>
      <c r="AN1752" s="6">
        <f t="shared" si="836"/>
        <v>85.556889010132011</v>
      </c>
      <c r="AO1752" s="6">
        <f t="shared" si="837"/>
        <v>458.29350624539802</v>
      </c>
      <c r="AP1752" s="17">
        <v>1882.20019734993</v>
      </c>
      <c r="AQ1752" s="6">
        <f t="shared" si="838"/>
        <v>1882.20019734993</v>
      </c>
      <c r="AR1752" s="17">
        <v>427.54959423517101</v>
      </c>
      <c r="AS1752" s="6">
        <f t="shared" si="815"/>
        <v>427.54959423517101</v>
      </c>
      <c r="AT1752" s="17">
        <v>504.70453045388001</v>
      </c>
      <c r="AU1752" s="6">
        <f t="shared" si="816"/>
        <v>504.70453045388001</v>
      </c>
      <c r="AV1752" s="17">
        <v>0</v>
      </c>
      <c r="AW1752" s="6">
        <f t="shared" si="817"/>
        <v>0</v>
      </c>
      <c r="AX1752" s="17">
        <v>949.94607266087905</v>
      </c>
      <c r="AY1752" s="6">
        <f t="shared" si="818"/>
        <v>949.94607266087905</v>
      </c>
      <c r="AZ1752" s="20">
        <v>302837710.41685897</v>
      </c>
      <c r="BA1752" s="20">
        <v>898802186.20883298</v>
      </c>
      <c r="BB1752" s="20">
        <v>184150242.87407899</v>
      </c>
      <c r="BC1752" s="20">
        <v>0</v>
      </c>
      <c r="BD1752" s="19">
        <f t="shared" si="819"/>
        <v>1385.7901394997709</v>
      </c>
      <c r="BE1752" s="18">
        <v>0.96513573051178903</v>
      </c>
      <c r="BF1752" s="20">
        <v>0</v>
      </c>
      <c r="BG1752" s="20">
        <v>0</v>
      </c>
      <c r="BH1752" s="19">
        <f t="shared" si="839"/>
        <v>0</v>
      </c>
      <c r="BI1752" s="18">
        <v>360.53789163106501</v>
      </c>
      <c r="BJ1752">
        <v>66</v>
      </c>
      <c r="BK1752">
        <v>3040</v>
      </c>
      <c r="BL1752" s="22">
        <v>4611.9232000000002</v>
      </c>
      <c r="BM1752">
        <v>760</v>
      </c>
      <c r="BN1752">
        <v>190</v>
      </c>
      <c r="BO1752">
        <v>0.113482374425062</v>
      </c>
    </row>
    <row r="1753" spans="1:67" x14ac:dyDescent="0.2">
      <c r="A1753" s="27">
        <v>1752</v>
      </c>
      <c r="B1753" s="36">
        <v>309.03247854091302</v>
      </c>
      <c r="C1753" s="18">
        <v>250.79999999999899</v>
      </c>
      <c r="D1753">
        <v>1000</v>
      </c>
      <c r="E1753">
        <v>4000</v>
      </c>
      <c r="F1753">
        <v>0</v>
      </c>
      <c r="G1753" s="23">
        <f t="shared" si="820"/>
        <v>1</v>
      </c>
      <c r="H1753" s="16">
        <v>67.785388127853807</v>
      </c>
      <c r="I1753" s="17">
        <v>127.672687886433</v>
      </c>
      <c r="J1753" s="6">
        <f t="shared" si="821"/>
        <v>129.28662323965591</v>
      </c>
      <c r="K1753" s="6">
        <f t="shared" si="822"/>
        <v>129.28662323965591</v>
      </c>
      <c r="L1753" s="6">
        <f t="shared" si="823"/>
        <v>1</v>
      </c>
      <c r="M1753" s="6">
        <f t="shared" si="824"/>
        <v>127.672687886433</v>
      </c>
      <c r="N1753" s="16">
        <v>82.706234313126203</v>
      </c>
      <c r="O1753" s="17">
        <v>158.66926684325</v>
      </c>
      <c r="P1753" s="6">
        <f t="shared" si="825"/>
        <v>150.72320657543699</v>
      </c>
      <c r="Q1753" s="6">
        <f t="shared" si="810"/>
        <v>150.72320657543699</v>
      </c>
      <c r="R1753" s="17">
        <v>150.72320657543699</v>
      </c>
      <c r="S1753" s="6">
        <f t="shared" si="826"/>
        <v>7.9460602678130101</v>
      </c>
      <c r="T1753" s="6">
        <f t="shared" si="827"/>
        <v>158.66926684325</v>
      </c>
      <c r="U1753" s="17">
        <v>58.545749280821802</v>
      </c>
      <c r="V1753" s="6">
        <f t="shared" si="828"/>
        <v>52.804139695544798</v>
      </c>
      <c r="W1753" s="6">
        <f t="shared" si="811"/>
        <v>52.804139695544798</v>
      </c>
      <c r="X1753" s="17">
        <v>52.804139695544798</v>
      </c>
      <c r="Y1753" s="6">
        <f t="shared" si="829"/>
        <v>5.7416095852770042</v>
      </c>
      <c r="Z1753" s="6">
        <f t="shared" si="830"/>
        <v>58.545749280821802</v>
      </c>
      <c r="AA1753" s="17">
        <v>0</v>
      </c>
      <c r="AB1753" s="6">
        <f t="shared" si="831"/>
        <v>0</v>
      </c>
      <c r="AC1753" s="6">
        <f t="shared" si="812"/>
        <v>0</v>
      </c>
      <c r="AD1753" s="17">
        <v>0</v>
      </c>
      <c r="AE1753" s="6">
        <f t="shared" si="832"/>
        <v>0</v>
      </c>
      <c r="AF1753" s="17">
        <v>0</v>
      </c>
      <c r="AG1753" s="6">
        <f t="shared" si="833"/>
        <v>0</v>
      </c>
      <c r="AH1753" s="6">
        <f t="shared" si="813"/>
        <v>0</v>
      </c>
      <c r="AI1753" s="6">
        <f t="shared" si="834"/>
        <v>0</v>
      </c>
      <c r="AJ1753" s="17">
        <v>369.09702799965203</v>
      </c>
      <c r="AK1753" s="6">
        <f t="shared" si="835"/>
        <v>300.37870994188103</v>
      </c>
      <c r="AL1753" s="6">
        <f t="shared" si="814"/>
        <v>300.37870994188103</v>
      </c>
      <c r="AM1753" s="17">
        <v>300.37870994188103</v>
      </c>
      <c r="AN1753" s="6">
        <f t="shared" si="836"/>
        <v>68.718318057771</v>
      </c>
      <c r="AO1753" s="6">
        <f t="shared" si="837"/>
        <v>369.09702799965203</v>
      </c>
      <c r="AP1753" s="17">
        <v>1967.10528774111</v>
      </c>
      <c r="AQ1753" s="6">
        <f t="shared" si="838"/>
        <v>1967.1052877411189</v>
      </c>
      <c r="AR1753" s="17">
        <v>512.90181048643205</v>
      </c>
      <c r="AS1753" s="6">
        <f t="shared" si="815"/>
        <v>512.90181048643205</v>
      </c>
      <c r="AT1753" s="17">
        <v>504.54939598600299</v>
      </c>
      <c r="AU1753" s="6">
        <f t="shared" si="816"/>
        <v>504.54939598600299</v>
      </c>
      <c r="AV1753" s="17">
        <v>0</v>
      </c>
      <c r="AW1753" s="6">
        <f t="shared" si="817"/>
        <v>0</v>
      </c>
      <c r="AX1753" s="17">
        <v>949.65408126868397</v>
      </c>
      <c r="AY1753" s="6">
        <f t="shared" si="818"/>
        <v>949.65408126868397</v>
      </c>
      <c r="AZ1753" s="20">
        <v>324488088.40978098</v>
      </c>
      <c r="BA1753" s="20">
        <v>899069381.44163597</v>
      </c>
      <c r="BB1753" s="20">
        <v>225455755.31455299</v>
      </c>
      <c r="BC1753" s="20">
        <v>0</v>
      </c>
      <c r="BD1753" s="19">
        <f t="shared" si="819"/>
        <v>1449.0132251659702</v>
      </c>
      <c r="BE1753" s="18">
        <v>3.0249797178229398</v>
      </c>
      <c r="BF1753" s="20">
        <v>0</v>
      </c>
      <c r="BG1753" s="20">
        <v>0</v>
      </c>
      <c r="BH1753" s="19">
        <f t="shared" si="839"/>
        <v>0</v>
      </c>
      <c r="BI1753" s="18">
        <v>432.64546995727801</v>
      </c>
      <c r="BJ1753">
        <v>66</v>
      </c>
      <c r="BK1753">
        <v>3040</v>
      </c>
      <c r="BL1753" s="22">
        <v>4611.9232000000002</v>
      </c>
      <c r="BM1753">
        <v>760</v>
      </c>
      <c r="BN1753">
        <v>190</v>
      </c>
      <c r="BO1753">
        <v>0.138936848746848</v>
      </c>
    </row>
    <row r="1754" spans="1:67" x14ac:dyDescent="0.2">
      <c r="A1754" s="27">
        <v>1753</v>
      </c>
      <c r="B1754" s="36">
        <v>360.53789163106501</v>
      </c>
      <c r="C1754" s="18">
        <v>250.79999999999899</v>
      </c>
      <c r="D1754">
        <v>1000</v>
      </c>
      <c r="E1754">
        <v>4000</v>
      </c>
      <c r="F1754">
        <v>0</v>
      </c>
      <c r="G1754" s="23">
        <f t="shared" si="820"/>
        <v>1</v>
      </c>
      <c r="H1754" s="16">
        <v>73.264840182648399</v>
      </c>
      <c r="I1754" s="17">
        <v>129.02279361340601</v>
      </c>
      <c r="J1754" s="6">
        <f t="shared" si="821"/>
        <v>130.34654923357405</v>
      </c>
      <c r="K1754" s="6">
        <f t="shared" si="822"/>
        <v>130.34654923357405</v>
      </c>
      <c r="L1754" s="6">
        <f t="shared" si="823"/>
        <v>1</v>
      </c>
      <c r="M1754" s="6">
        <f t="shared" si="824"/>
        <v>129.02279361340601</v>
      </c>
      <c r="N1754" s="16">
        <v>85.608929357289497</v>
      </c>
      <c r="O1754" s="17">
        <v>175.738787435647</v>
      </c>
      <c r="P1754" s="6">
        <f t="shared" si="825"/>
        <v>166.935569521617</v>
      </c>
      <c r="Q1754" s="6">
        <f t="shared" si="810"/>
        <v>166.935569521617</v>
      </c>
      <c r="R1754" s="17">
        <v>166.935569521617</v>
      </c>
      <c r="S1754" s="6">
        <f t="shared" si="826"/>
        <v>8.8032179140300002</v>
      </c>
      <c r="T1754" s="6">
        <f t="shared" si="827"/>
        <v>175.738787435647</v>
      </c>
      <c r="U1754" s="17">
        <v>58.519469748706598</v>
      </c>
      <c r="V1754" s="6">
        <f t="shared" si="828"/>
        <v>52.778997003439301</v>
      </c>
      <c r="W1754" s="6">
        <f t="shared" si="811"/>
        <v>52.778997003439301</v>
      </c>
      <c r="X1754" s="17">
        <v>52.778997003439301</v>
      </c>
      <c r="Y1754" s="6">
        <f t="shared" si="829"/>
        <v>5.7404727452672972</v>
      </c>
      <c r="Z1754" s="6">
        <f t="shared" si="830"/>
        <v>58.519469748706598</v>
      </c>
      <c r="AA1754" s="17">
        <v>0</v>
      </c>
      <c r="AB1754" s="6">
        <f t="shared" si="831"/>
        <v>0</v>
      </c>
      <c r="AC1754" s="6">
        <f t="shared" si="812"/>
        <v>0</v>
      </c>
      <c r="AD1754" s="17">
        <v>0</v>
      </c>
      <c r="AE1754" s="6">
        <f t="shared" si="832"/>
        <v>0</v>
      </c>
      <c r="AF1754" s="17">
        <v>0</v>
      </c>
      <c r="AG1754" s="6">
        <f t="shared" si="833"/>
        <v>0</v>
      </c>
      <c r="AH1754" s="6">
        <f t="shared" si="813"/>
        <v>0</v>
      </c>
      <c r="AI1754" s="6">
        <f t="shared" si="834"/>
        <v>0</v>
      </c>
      <c r="AJ1754" s="17">
        <v>319.57185151658098</v>
      </c>
      <c r="AK1754" s="6">
        <f t="shared" si="835"/>
        <v>260.12450364906499</v>
      </c>
      <c r="AL1754" s="6">
        <f t="shared" si="814"/>
        <v>260.12450364906499</v>
      </c>
      <c r="AM1754" s="17">
        <v>260.12450364906499</v>
      </c>
      <c r="AN1754" s="6">
        <f t="shared" si="836"/>
        <v>59.447347867515987</v>
      </c>
      <c r="AO1754" s="6">
        <f t="shared" si="837"/>
        <v>319.57185151658098</v>
      </c>
      <c r="AP1754" s="17">
        <v>2052.0178825777398</v>
      </c>
      <c r="AQ1754" s="6">
        <f t="shared" si="838"/>
        <v>2052.0178825777471</v>
      </c>
      <c r="AR1754" s="17">
        <v>598.21897181949305</v>
      </c>
      <c r="AS1754" s="6">
        <f t="shared" si="815"/>
        <v>598.21897181949305</v>
      </c>
      <c r="AT1754" s="17">
        <v>504.40902788442401</v>
      </c>
      <c r="AU1754" s="6">
        <f t="shared" si="816"/>
        <v>504.40902788442401</v>
      </c>
      <c r="AV1754" s="17">
        <v>0</v>
      </c>
      <c r="AW1754" s="6">
        <f t="shared" si="817"/>
        <v>0</v>
      </c>
      <c r="AX1754" s="17">
        <v>949.38988287382995</v>
      </c>
      <c r="AY1754" s="6">
        <f t="shared" si="818"/>
        <v>949.38988287382995</v>
      </c>
      <c r="AZ1754" s="20">
        <v>341069811.58864701</v>
      </c>
      <c r="BA1754" s="20">
        <v>899267578.90650403</v>
      </c>
      <c r="BB1754" s="20">
        <v>259531051.84456101</v>
      </c>
      <c r="BC1754" s="20">
        <v>0</v>
      </c>
      <c r="BD1754" s="19">
        <f t="shared" si="819"/>
        <v>1499.8684423397121</v>
      </c>
      <c r="BE1754" s="18">
        <v>5.64896476351863</v>
      </c>
      <c r="BF1754" s="20">
        <v>0</v>
      </c>
      <c r="BG1754" s="20">
        <v>0</v>
      </c>
      <c r="BH1754" s="19">
        <f t="shared" si="839"/>
        <v>0</v>
      </c>
      <c r="BI1754" s="18">
        <v>504.75304828349101</v>
      </c>
      <c r="BJ1754">
        <v>66</v>
      </c>
      <c r="BK1754">
        <v>3040</v>
      </c>
      <c r="BL1754" s="22">
        <v>4611.9232000000002</v>
      </c>
      <c r="BM1754">
        <v>760</v>
      </c>
      <c r="BN1754">
        <v>190</v>
      </c>
      <c r="BO1754">
        <v>0.159935710866772</v>
      </c>
    </row>
    <row r="1755" spans="1:67" x14ac:dyDescent="0.2">
      <c r="A1755" s="27">
        <v>1754</v>
      </c>
      <c r="B1755" s="36">
        <v>412.043304721217</v>
      </c>
      <c r="C1755" s="18">
        <v>250.79999999999899</v>
      </c>
      <c r="D1755">
        <v>1000</v>
      </c>
      <c r="E1755">
        <v>4000</v>
      </c>
      <c r="F1755">
        <v>0</v>
      </c>
      <c r="G1755" s="23">
        <f t="shared" si="820"/>
        <v>1</v>
      </c>
      <c r="H1755" s="16">
        <v>78.447488584474797</v>
      </c>
      <c r="I1755" s="17">
        <v>130.78149361109001</v>
      </c>
      <c r="J1755" s="6">
        <f t="shared" si="821"/>
        <v>131.98584233067061</v>
      </c>
      <c r="K1755" s="6">
        <f t="shared" si="822"/>
        <v>131.98584233067061</v>
      </c>
      <c r="L1755" s="6">
        <f t="shared" si="823"/>
        <v>1</v>
      </c>
      <c r="M1755" s="6">
        <f t="shared" si="824"/>
        <v>130.78149361109001</v>
      </c>
      <c r="N1755" s="16">
        <v>88.210005340820302</v>
      </c>
      <c r="O1755" s="17">
        <v>193.02466029847</v>
      </c>
      <c r="P1755" s="6">
        <f t="shared" si="825"/>
        <v>183.35322328415899</v>
      </c>
      <c r="Q1755" s="6">
        <f t="shared" si="810"/>
        <v>183.35322328415899</v>
      </c>
      <c r="R1755" s="17">
        <v>183.35322328415899</v>
      </c>
      <c r="S1755" s="6">
        <f t="shared" si="826"/>
        <v>9.6714370143110102</v>
      </c>
      <c r="T1755" s="6">
        <f t="shared" si="827"/>
        <v>193.02466029847</v>
      </c>
      <c r="U1755" s="17">
        <v>58.497192793774801</v>
      </c>
      <c r="V1755" s="6">
        <f t="shared" si="828"/>
        <v>52.757595648735702</v>
      </c>
      <c r="W1755" s="6">
        <f t="shared" si="811"/>
        <v>52.757595648735702</v>
      </c>
      <c r="X1755" s="17">
        <v>52.757595648735702</v>
      </c>
      <c r="Y1755" s="6">
        <f t="shared" si="829"/>
        <v>5.7395971450390988</v>
      </c>
      <c r="Z1755" s="6">
        <f t="shared" si="830"/>
        <v>58.497192793774801</v>
      </c>
      <c r="AA1755" s="17">
        <v>0</v>
      </c>
      <c r="AB1755" s="6">
        <f t="shared" si="831"/>
        <v>0</v>
      </c>
      <c r="AC1755" s="6">
        <f t="shared" si="812"/>
        <v>0</v>
      </c>
      <c r="AD1755" s="17">
        <v>0</v>
      </c>
      <c r="AE1755" s="6">
        <f t="shared" si="832"/>
        <v>0</v>
      </c>
      <c r="AF1755" s="17">
        <v>0</v>
      </c>
      <c r="AG1755" s="6">
        <f t="shared" si="833"/>
        <v>0</v>
      </c>
      <c r="AH1755" s="6">
        <f t="shared" si="813"/>
        <v>0</v>
      </c>
      <c r="AI1755" s="6">
        <f t="shared" si="834"/>
        <v>0</v>
      </c>
      <c r="AJ1755" s="17">
        <v>284.48115361347698</v>
      </c>
      <c r="AK1755" s="6">
        <f t="shared" si="835"/>
        <v>231.56706457206101</v>
      </c>
      <c r="AL1755" s="6">
        <f t="shared" si="814"/>
        <v>231.56706457206101</v>
      </c>
      <c r="AM1755" s="17">
        <v>231.56706457206101</v>
      </c>
      <c r="AN1755" s="6">
        <f t="shared" si="836"/>
        <v>52.914089041415963</v>
      </c>
      <c r="AO1755" s="6">
        <f t="shared" si="837"/>
        <v>284.48115361347698</v>
      </c>
      <c r="AP1755" s="17">
        <v>2136.9369590780798</v>
      </c>
      <c r="AQ1755" s="6">
        <f t="shared" si="838"/>
        <v>2136.9369590780821</v>
      </c>
      <c r="AR1755" s="17">
        <v>683.50585587320904</v>
      </c>
      <c r="AS1755" s="6">
        <f t="shared" si="815"/>
        <v>683.50585587320904</v>
      </c>
      <c r="AT1755" s="17">
        <v>504.28141363937499</v>
      </c>
      <c r="AU1755" s="6">
        <f t="shared" si="816"/>
        <v>504.28141363937499</v>
      </c>
      <c r="AV1755" s="17">
        <v>0</v>
      </c>
      <c r="AW1755" s="6">
        <f t="shared" si="817"/>
        <v>0</v>
      </c>
      <c r="AX1755" s="17">
        <v>949.14968956549797</v>
      </c>
      <c r="AY1755" s="6">
        <f t="shared" si="818"/>
        <v>949.14968956549797</v>
      </c>
      <c r="AZ1755" s="20">
        <v>354441202.62466198</v>
      </c>
      <c r="BA1755" s="20">
        <v>899427976.77387202</v>
      </c>
      <c r="BB1755" s="20">
        <v>291570114.17263699</v>
      </c>
      <c r="BC1755" s="20">
        <v>0</v>
      </c>
      <c r="BD1755" s="19">
        <f t="shared" si="819"/>
        <v>1545.439293571171</v>
      </c>
      <c r="BE1755" s="18">
        <v>8.3003982693171494</v>
      </c>
      <c r="BF1755" s="20">
        <v>0</v>
      </c>
      <c r="BG1755" s="20">
        <v>0</v>
      </c>
      <c r="BH1755" s="19">
        <f t="shared" si="839"/>
        <v>0</v>
      </c>
      <c r="BI1755" s="18">
        <v>576.86062660970504</v>
      </c>
      <c r="BJ1755">
        <v>66</v>
      </c>
      <c r="BK1755">
        <v>3040</v>
      </c>
      <c r="BL1755" s="22">
        <v>4611.9232000000002</v>
      </c>
      <c r="BM1755">
        <v>760</v>
      </c>
      <c r="BN1755">
        <v>190</v>
      </c>
      <c r="BO1755">
        <v>0.179679746012187</v>
      </c>
    </row>
    <row r="1756" spans="1:67" x14ac:dyDescent="0.2">
      <c r="A1756" s="27">
        <v>1755</v>
      </c>
      <c r="B1756" s="36">
        <v>463.54871781137001</v>
      </c>
      <c r="C1756" s="18">
        <v>250.79999999999899</v>
      </c>
      <c r="D1756">
        <v>1000</v>
      </c>
      <c r="E1756">
        <v>4000</v>
      </c>
      <c r="F1756">
        <v>0</v>
      </c>
      <c r="G1756" s="23">
        <f t="shared" si="820"/>
        <v>1</v>
      </c>
      <c r="H1756" s="16">
        <v>82.271689497716807</v>
      </c>
      <c r="I1756" s="17">
        <v>132.88412335365101</v>
      </c>
      <c r="J1756" s="6">
        <f t="shared" si="821"/>
        <v>133.85553675631871</v>
      </c>
      <c r="K1756" s="6">
        <f t="shared" si="822"/>
        <v>133.85553675631871</v>
      </c>
      <c r="L1756" s="6">
        <f t="shared" si="823"/>
        <v>1</v>
      </c>
      <c r="M1756" s="6">
        <f t="shared" si="824"/>
        <v>132.88412335365101</v>
      </c>
      <c r="N1756" s="16">
        <v>90.428568585647596</v>
      </c>
      <c r="O1756" s="17">
        <v>210.309317582381</v>
      </c>
      <c r="P1756" s="6">
        <f t="shared" si="825"/>
        <v>199.76952513007899</v>
      </c>
      <c r="Q1756" s="6">
        <f t="shared" si="810"/>
        <v>199.76952513007899</v>
      </c>
      <c r="R1756" s="17">
        <v>199.76952513007899</v>
      </c>
      <c r="S1756" s="6">
        <f t="shared" si="826"/>
        <v>10.539792452302009</v>
      </c>
      <c r="T1756" s="6">
        <f t="shared" si="827"/>
        <v>210.309317582381</v>
      </c>
      <c r="U1756" s="17">
        <v>58.477707326097601</v>
      </c>
      <c r="V1756" s="6">
        <f t="shared" si="828"/>
        <v>52.738826087322202</v>
      </c>
      <c r="W1756" s="6">
        <f t="shared" si="811"/>
        <v>52.738826087322202</v>
      </c>
      <c r="X1756" s="17">
        <v>52.738826087322202</v>
      </c>
      <c r="Y1756" s="6">
        <f t="shared" si="829"/>
        <v>5.7388812387753987</v>
      </c>
      <c r="Z1756" s="6">
        <f t="shared" si="830"/>
        <v>58.477707326097601</v>
      </c>
      <c r="AA1756" s="17">
        <v>0</v>
      </c>
      <c r="AB1756" s="6">
        <f t="shared" si="831"/>
        <v>0</v>
      </c>
      <c r="AC1756" s="6">
        <f t="shared" si="812"/>
        <v>0</v>
      </c>
      <c r="AD1756" s="17">
        <v>0</v>
      </c>
      <c r="AE1756" s="6">
        <f t="shared" si="832"/>
        <v>0</v>
      </c>
      <c r="AF1756" s="17">
        <v>0</v>
      </c>
      <c r="AG1756" s="6">
        <f t="shared" si="833"/>
        <v>0</v>
      </c>
      <c r="AH1756" s="6">
        <f t="shared" si="813"/>
        <v>0</v>
      </c>
      <c r="AI1756" s="6">
        <f t="shared" si="834"/>
        <v>0</v>
      </c>
      <c r="AJ1756" s="17">
        <v>258.73724066184599</v>
      </c>
      <c r="AK1756" s="6">
        <f t="shared" si="835"/>
        <v>210.63534944406399</v>
      </c>
      <c r="AL1756" s="6">
        <f t="shared" si="814"/>
        <v>210.63534944406399</v>
      </c>
      <c r="AM1756" s="17">
        <v>210.63534944406399</v>
      </c>
      <c r="AN1756" s="6">
        <f t="shared" si="836"/>
        <v>48.101891217781997</v>
      </c>
      <c r="AO1756" s="6">
        <f t="shared" si="837"/>
        <v>258.73724066184599</v>
      </c>
      <c r="AP1756" s="17">
        <v>2221.86167224373</v>
      </c>
      <c r="AQ1756" s="6">
        <f t="shared" si="838"/>
        <v>2221.8616722437346</v>
      </c>
      <c r="AR1756" s="17">
        <v>768.76640982123195</v>
      </c>
      <c r="AS1756" s="6">
        <f t="shared" si="815"/>
        <v>768.76640982123195</v>
      </c>
      <c r="AT1756" s="17">
        <v>504.16489056227999</v>
      </c>
      <c r="AU1756" s="6">
        <f t="shared" si="816"/>
        <v>504.16489056227999</v>
      </c>
      <c r="AV1756" s="17">
        <v>0</v>
      </c>
      <c r="AW1756" s="6">
        <f t="shared" si="817"/>
        <v>0</v>
      </c>
      <c r="AX1756" s="17">
        <v>948.93037186022298</v>
      </c>
      <c r="AY1756" s="6">
        <f t="shared" si="818"/>
        <v>948.93037186022298</v>
      </c>
      <c r="AZ1756" s="20">
        <v>365596000.57753199</v>
      </c>
      <c r="BA1756" s="20">
        <v>899563130.38972795</v>
      </c>
      <c r="BB1756" s="20">
        <v>319149390.65328598</v>
      </c>
      <c r="BC1756" s="20">
        <v>0</v>
      </c>
      <c r="BD1756" s="19">
        <f t="shared" si="819"/>
        <v>1584.3085216205459</v>
      </c>
      <c r="BE1756" s="18">
        <v>11.0796414413375</v>
      </c>
      <c r="BF1756" s="20">
        <v>0</v>
      </c>
      <c r="BG1756" s="20">
        <v>0</v>
      </c>
      <c r="BH1756" s="19">
        <f t="shared" si="839"/>
        <v>0</v>
      </c>
      <c r="BI1756" s="18">
        <v>648.96820493591804</v>
      </c>
      <c r="BJ1756">
        <v>66</v>
      </c>
      <c r="BK1756">
        <v>3040</v>
      </c>
      <c r="BL1756" s="22">
        <v>4611.9232000000002</v>
      </c>
      <c r="BM1756">
        <v>760</v>
      </c>
      <c r="BN1756">
        <v>190</v>
      </c>
      <c r="BO1756">
        <v>0.19667544328145101</v>
      </c>
    </row>
    <row r="1757" spans="1:67" x14ac:dyDescent="0.2">
      <c r="A1757" s="27">
        <v>1756</v>
      </c>
      <c r="B1757" s="36">
        <v>515.05413090152194</v>
      </c>
      <c r="C1757" s="18">
        <v>250.79999999999899</v>
      </c>
      <c r="D1757">
        <v>1000</v>
      </c>
      <c r="E1757">
        <v>4000</v>
      </c>
      <c r="F1757">
        <v>0</v>
      </c>
      <c r="G1757" s="23">
        <f t="shared" si="820"/>
        <v>1</v>
      </c>
      <c r="H1757" s="16">
        <v>85.627853881278497</v>
      </c>
      <c r="I1757" s="17">
        <v>135.45947241083601</v>
      </c>
      <c r="J1757" s="6">
        <f t="shared" si="821"/>
        <v>136.26279712239179</v>
      </c>
      <c r="K1757" s="6">
        <f t="shared" si="822"/>
        <v>136.26279712239179</v>
      </c>
      <c r="L1757" s="6">
        <f t="shared" si="823"/>
        <v>1</v>
      </c>
      <c r="M1757" s="6">
        <f t="shared" si="824"/>
        <v>135.45947241083601</v>
      </c>
      <c r="N1757" s="16">
        <v>92.2218419030051</v>
      </c>
      <c r="O1757" s="17">
        <v>227.56538632961201</v>
      </c>
      <c r="P1757" s="6">
        <f t="shared" si="825"/>
        <v>216.158498759476</v>
      </c>
      <c r="Q1757" s="6">
        <f t="shared" si="810"/>
        <v>216.158498759476</v>
      </c>
      <c r="R1757" s="17">
        <v>216.158498759476</v>
      </c>
      <c r="S1757" s="6">
        <f t="shared" si="826"/>
        <v>11.406887570136007</v>
      </c>
      <c r="T1757" s="6">
        <f t="shared" si="827"/>
        <v>227.56538632961201</v>
      </c>
      <c r="U1757" s="17">
        <v>58.4606100538265</v>
      </c>
      <c r="V1757" s="6">
        <f t="shared" si="828"/>
        <v>52.722310243811002</v>
      </c>
      <c r="W1757" s="6">
        <f t="shared" si="811"/>
        <v>52.722310243811002</v>
      </c>
      <c r="X1757" s="17">
        <v>52.722310243811002</v>
      </c>
      <c r="Y1757" s="6">
        <f t="shared" si="829"/>
        <v>5.7382998100154978</v>
      </c>
      <c r="Z1757" s="6">
        <f t="shared" si="830"/>
        <v>58.4606100538265</v>
      </c>
      <c r="AA1757" s="17">
        <v>0</v>
      </c>
      <c r="AB1757" s="6">
        <f t="shared" si="831"/>
        <v>0</v>
      </c>
      <c r="AC1757" s="6">
        <f t="shared" si="812"/>
        <v>0</v>
      </c>
      <c r="AD1757" s="17">
        <v>0</v>
      </c>
      <c r="AE1757" s="6">
        <f t="shared" si="832"/>
        <v>0</v>
      </c>
      <c r="AF1757" s="17">
        <v>0</v>
      </c>
      <c r="AG1757" s="6">
        <f t="shared" si="833"/>
        <v>0</v>
      </c>
      <c r="AH1757" s="6">
        <f t="shared" si="813"/>
        <v>0</v>
      </c>
      <c r="AI1757" s="6">
        <f t="shared" si="834"/>
        <v>0</v>
      </c>
      <c r="AJ1757" s="17">
        <v>241.116162448908</v>
      </c>
      <c r="AK1757" s="6">
        <f t="shared" si="835"/>
        <v>196.27674320392501</v>
      </c>
      <c r="AL1757" s="6">
        <f t="shared" si="814"/>
        <v>196.27674320392501</v>
      </c>
      <c r="AM1757" s="17">
        <v>196.27674320392501</v>
      </c>
      <c r="AN1757" s="6">
        <f t="shared" si="836"/>
        <v>44.839419244982992</v>
      </c>
      <c r="AO1757" s="6">
        <f t="shared" si="837"/>
        <v>241.116162448908</v>
      </c>
      <c r="AP1757" s="17">
        <v>2306.7913178397698</v>
      </c>
      <c r="AQ1757" s="6">
        <f t="shared" si="838"/>
        <v>2306.791317839778</v>
      </c>
      <c r="AR1757" s="17">
        <v>854.00392330008299</v>
      </c>
      <c r="AS1757" s="6">
        <f t="shared" si="815"/>
        <v>854.00392330008299</v>
      </c>
      <c r="AT1757" s="17">
        <v>504.05807294236399</v>
      </c>
      <c r="AU1757" s="6">
        <f t="shared" si="816"/>
        <v>504.05807294236399</v>
      </c>
      <c r="AV1757" s="17">
        <v>0</v>
      </c>
      <c r="AW1757" s="6">
        <f t="shared" si="817"/>
        <v>0</v>
      </c>
      <c r="AX1757" s="17">
        <v>948.72932159733102</v>
      </c>
      <c r="AY1757" s="6">
        <f t="shared" si="818"/>
        <v>948.72932159733102</v>
      </c>
      <c r="AZ1757" s="20">
        <v>375115232.49500299</v>
      </c>
      <c r="BA1757" s="20">
        <v>899678515.77886403</v>
      </c>
      <c r="BB1757" s="20">
        <v>340932921.866781</v>
      </c>
      <c r="BC1757" s="20">
        <v>0</v>
      </c>
      <c r="BD1757" s="19">
        <f t="shared" si="819"/>
        <v>1615.7266701406481</v>
      </c>
      <c r="BE1757" s="18">
        <v>13.9971677010178</v>
      </c>
      <c r="BF1757" s="20">
        <v>0</v>
      </c>
      <c r="BG1757" s="20">
        <v>0</v>
      </c>
      <c r="BH1757" s="19">
        <f t="shared" si="839"/>
        <v>0</v>
      </c>
      <c r="BI1757" s="18">
        <v>721.07578326213104</v>
      </c>
      <c r="BJ1757">
        <v>66</v>
      </c>
      <c r="BK1757">
        <v>3040</v>
      </c>
      <c r="BL1757" s="22">
        <v>4611.9232000000002</v>
      </c>
      <c r="BM1757">
        <v>760</v>
      </c>
      <c r="BN1757">
        <v>190</v>
      </c>
      <c r="BO1757">
        <v>0.21009951922557199</v>
      </c>
    </row>
    <row r="1758" spans="1:67" x14ac:dyDescent="0.2">
      <c r="A1758" s="27">
        <v>1757</v>
      </c>
      <c r="B1758" s="36">
        <v>566.55954399167399</v>
      </c>
      <c r="C1758" s="18">
        <v>250.79999999999899</v>
      </c>
      <c r="D1758">
        <v>1000</v>
      </c>
      <c r="E1758">
        <v>4000</v>
      </c>
      <c r="F1758">
        <v>0</v>
      </c>
      <c r="G1758" s="23">
        <f t="shared" si="820"/>
        <v>1</v>
      </c>
      <c r="H1758" s="16">
        <v>88.082191780821901</v>
      </c>
      <c r="I1758" s="17">
        <v>138.43933003246499</v>
      </c>
      <c r="J1758" s="6">
        <f t="shared" si="821"/>
        <v>139.10569715003609</v>
      </c>
      <c r="K1758" s="6">
        <f t="shared" si="822"/>
        <v>139.10569715003609</v>
      </c>
      <c r="L1758" s="6">
        <f t="shared" si="823"/>
        <v>1</v>
      </c>
      <c r="M1758" s="6">
        <f t="shared" si="824"/>
        <v>138.43933003246499</v>
      </c>
      <c r="N1758" s="16">
        <v>93.665841475735505</v>
      </c>
      <c r="O1758" s="17">
        <v>244.73721653200701</v>
      </c>
      <c r="P1758" s="6">
        <f t="shared" si="825"/>
        <v>232.46730559834899</v>
      </c>
      <c r="Q1758" s="6">
        <f t="shared" si="810"/>
        <v>232.46730559834899</v>
      </c>
      <c r="R1758" s="17">
        <v>232.46730559834899</v>
      </c>
      <c r="S1758" s="6">
        <f t="shared" si="826"/>
        <v>12.269910933658025</v>
      </c>
      <c r="T1758" s="6">
        <f t="shared" si="827"/>
        <v>244.73721653200701</v>
      </c>
      <c r="U1758" s="17">
        <v>58.445372646481196</v>
      </c>
      <c r="V1758" s="6">
        <f t="shared" si="828"/>
        <v>52.707559595863202</v>
      </c>
      <c r="W1758" s="6">
        <f t="shared" si="811"/>
        <v>52.707559595863202</v>
      </c>
      <c r="X1758" s="17">
        <v>52.707559595863202</v>
      </c>
      <c r="Y1758" s="6">
        <f t="shared" si="829"/>
        <v>5.7378130506179943</v>
      </c>
      <c r="Z1758" s="6">
        <f t="shared" si="830"/>
        <v>58.445372646481196</v>
      </c>
      <c r="AA1758" s="17">
        <v>0</v>
      </c>
      <c r="AB1758" s="6">
        <f t="shared" si="831"/>
        <v>0</v>
      </c>
      <c r="AC1758" s="6">
        <f t="shared" si="812"/>
        <v>0</v>
      </c>
      <c r="AD1758" s="17">
        <v>0</v>
      </c>
      <c r="AE1758" s="6">
        <f t="shared" si="832"/>
        <v>0</v>
      </c>
      <c r="AF1758" s="17">
        <v>0</v>
      </c>
      <c r="AG1758" s="6">
        <f t="shared" si="833"/>
        <v>0</v>
      </c>
      <c r="AH1758" s="6">
        <f t="shared" si="813"/>
        <v>0</v>
      </c>
      <c r="AI1758" s="6">
        <f t="shared" si="834"/>
        <v>0</v>
      </c>
      <c r="AJ1758" s="17">
        <v>228.74307080085401</v>
      </c>
      <c r="AK1758" s="6">
        <f t="shared" si="835"/>
        <v>186.20580677754299</v>
      </c>
      <c r="AL1758" s="6">
        <f t="shared" si="814"/>
        <v>186.20580677754299</v>
      </c>
      <c r="AM1758" s="17">
        <v>186.20580677754299</v>
      </c>
      <c r="AN1758" s="6">
        <f t="shared" si="836"/>
        <v>42.537264023311025</v>
      </c>
      <c r="AO1758" s="6">
        <f t="shared" si="837"/>
        <v>228.74307080085401</v>
      </c>
      <c r="AP1758" s="17">
        <v>2391.7253042553998</v>
      </c>
      <c r="AQ1758" s="6">
        <f t="shared" si="838"/>
        <v>2391.7253042554089</v>
      </c>
      <c r="AR1758" s="17">
        <v>939.22115985418202</v>
      </c>
      <c r="AS1758" s="6">
        <f t="shared" si="815"/>
        <v>939.22115985418202</v>
      </c>
      <c r="AT1758" s="17">
        <v>503.959796677376</v>
      </c>
      <c r="AU1758" s="6">
        <f t="shared" si="816"/>
        <v>503.959796677376</v>
      </c>
      <c r="AV1758" s="17">
        <v>0</v>
      </c>
      <c r="AW1758" s="6">
        <f t="shared" si="817"/>
        <v>0</v>
      </c>
      <c r="AX1758" s="17">
        <v>948.54434772385105</v>
      </c>
      <c r="AY1758" s="6">
        <f t="shared" si="818"/>
        <v>948.54434772385105</v>
      </c>
      <c r="AZ1758" s="20">
        <v>383453060.49487901</v>
      </c>
      <c r="BA1758" s="20">
        <v>899778596.70893896</v>
      </c>
      <c r="BB1758" s="20">
        <v>357793885.45106798</v>
      </c>
      <c r="BC1758" s="20">
        <v>0</v>
      </c>
      <c r="BD1758" s="19">
        <f t="shared" si="819"/>
        <v>1641.0255426548858</v>
      </c>
      <c r="BE1758" s="18">
        <v>16.9426682908306</v>
      </c>
      <c r="BF1758" s="20">
        <v>0</v>
      </c>
      <c r="BG1758" s="20">
        <v>0</v>
      </c>
      <c r="BH1758" s="19">
        <f t="shared" si="839"/>
        <v>0</v>
      </c>
      <c r="BI1758" s="18">
        <v>793.18336158834404</v>
      </c>
      <c r="BJ1758">
        <v>66</v>
      </c>
      <c r="BK1758">
        <v>3040</v>
      </c>
      <c r="BL1758" s="22">
        <v>4611.9232000000002</v>
      </c>
      <c r="BM1758">
        <v>760</v>
      </c>
      <c r="BN1758">
        <v>190</v>
      </c>
      <c r="BO1758">
        <v>0.220702975336904</v>
      </c>
    </row>
    <row r="1759" spans="1:67" x14ac:dyDescent="0.2">
      <c r="A1759" s="27">
        <v>1758</v>
      </c>
      <c r="B1759" s="36">
        <v>618.06495708182604</v>
      </c>
      <c r="C1759" s="18">
        <v>250.79999999999899</v>
      </c>
      <c r="D1759">
        <v>1000</v>
      </c>
      <c r="E1759">
        <v>4000</v>
      </c>
      <c r="F1759">
        <v>0</v>
      </c>
      <c r="G1759" s="23">
        <f t="shared" si="820"/>
        <v>1</v>
      </c>
      <c r="H1759" s="16">
        <v>90.011415525114103</v>
      </c>
      <c r="I1759" s="17">
        <v>142.14529330132899</v>
      </c>
      <c r="J1759" s="6">
        <f t="shared" si="821"/>
        <v>142.718599432834</v>
      </c>
      <c r="K1759" s="6">
        <f t="shared" si="822"/>
        <v>142.718599432834</v>
      </c>
      <c r="L1759" s="6">
        <f t="shared" si="823"/>
        <v>1</v>
      </c>
      <c r="M1759" s="6">
        <f t="shared" si="824"/>
        <v>142.14529330132899</v>
      </c>
      <c r="N1759" s="16">
        <v>94.802197946477904</v>
      </c>
      <c r="O1759" s="17">
        <v>261.736253193636</v>
      </c>
      <c r="P1759" s="6">
        <f t="shared" si="825"/>
        <v>248.61185068903399</v>
      </c>
      <c r="Q1759" s="6">
        <f t="shared" si="810"/>
        <v>248.61185068903399</v>
      </c>
      <c r="R1759" s="17">
        <v>248.61185068903399</v>
      </c>
      <c r="S1759" s="6">
        <f t="shared" si="826"/>
        <v>13.124402504602017</v>
      </c>
      <c r="T1759" s="6">
        <f t="shared" si="827"/>
        <v>261.736253193636</v>
      </c>
      <c r="U1759" s="17">
        <v>58.431703624686399</v>
      </c>
      <c r="V1759" s="6">
        <f t="shared" si="828"/>
        <v>52.694301096577597</v>
      </c>
      <c r="W1759" s="6">
        <f t="shared" si="811"/>
        <v>52.694301096577597</v>
      </c>
      <c r="X1759" s="17">
        <v>52.694301096577597</v>
      </c>
      <c r="Y1759" s="6">
        <f t="shared" si="829"/>
        <v>5.7374025281088024</v>
      </c>
      <c r="Z1759" s="6">
        <f t="shared" si="830"/>
        <v>58.431703624686399</v>
      </c>
      <c r="AA1759" s="17">
        <v>0</v>
      </c>
      <c r="AB1759" s="6">
        <f t="shared" si="831"/>
        <v>0</v>
      </c>
      <c r="AC1759" s="6">
        <f t="shared" si="812"/>
        <v>0</v>
      </c>
      <c r="AD1759" s="17">
        <v>0</v>
      </c>
      <c r="AE1759" s="6">
        <f t="shared" si="832"/>
        <v>0</v>
      </c>
      <c r="AF1759" s="17">
        <v>0</v>
      </c>
      <c r="AG1759" s="6">
        <f t="shared" si="833"/>
        <v>0</v>
      </c>
      <c r="AH1759" s="6">
        <f t="shared" si="813"/>
        <v>0</v>
      </c>
      <c r="AI1759" s="6">
        <f t="shared" si="834"/>
        <v>0</v>
      </c>
      <c r="AJ1759" s="17">
        <v>221.929356767831</v>
      </c>
      <c r="AK1759" s="6">
        <f t="shared" si="835"/>
        <v>180.965082256784</v>
      </c>
      <c r="AL1759" s="6">
        <f t="shared" si="814"/>
        <v>180.965082256784</v>
      </c>
      <c r="AM1759" s="17">
        <v>180.965082256784</v>
      </c>
      <c r="AN1759" s="6">
        <f t="shared" si="836"/>
        <v>40.964274511046995</v>
      </c>
      <c r="AO1759" s="6">
        <f t="shared" si="837"/>
        <v>221.929356767831</v>
      </c>
      <c r="AP1759" s="17">
        <v>2476.6631308553401</v>
      </c>
      <c r="AQ1759" s="6">
        <f t="shared" si="838"/>
        <v>2476.663130855341</v>
      </c>
      <c r="AR1759" s="17">
        <v>1024.42045806124</v>
      </c>
      <c r="AS1759" s="6">
        <f t="shared" si="815"/>
        <v>1024.42045806124</v>
      </c>
      <c r="AT1759" s="17">
        <v>503.86907667601002</v>
      </c>
      <c r="AU1759" s="6">
        <f t="shared" si="816"/>
        <v>503.86907667601002</v>
      </c>
      <c r="AV1759" s="17">
        <v>0</v>
      </c>
      <c r="AW1759" s="6">
        <f t="shared" si="817"/>
        <v>0</v>
      </c>
      <c r="AX1759" s="17">
        <v>948.37359611809097</v>
      </c>
      <c r="AY1759" s="6">
        <f t="shared" si="818"/>
        <v>948.37359611809097</v>
      </c>
      <c r="AZ1759" s="20">
        <v>390947977.45071501</v>
      </c>
      <c r="BA1759" s="20">
        <v>899867998.60499406</v>
      </c>
      <c r="BB1759" s="20">
        <v>370118531.96658403</v>
      </c>
      <c r="BC1759" s="20">
        <v>0</v>
      </c>
      <c r="BD1759" s="19">
        <f t="shared" si="819"/>
        <v>1660.9345080222931</v>
      </c>
      <c r="BE1759" s="18">
        <v>19.896863176541899</v>
      </c>
      <c r="BF1759" s="20">
        <v>0</v>
      </c>
      <c r="BG1759" s="20">
        <v>0</v>
      </c>
      <c r="BH1759" s="19">
        <f t="shared" si="839"/>
        <v>0</v>
      </c>
      <c r="BI1759" s="18">
        <v>865.29093991455704</v>
      </c>
      <c r="BJ1759">
        <v>66</v>
      </c>
      <c r="BK1759">
        <v>3040</v>
      </c>
      <c r="BL1759" s="22">
        <v>4611.9232000000002</v>
      </c>
      <c r="BM1759">
        <v>760</v>
      </c>
      <c r="BN1759">
        <v>190</v>
      </c>
      <c r="BO1759">
        <v>0.228536442017786</v>
      </c>
    </row>
    <row r="1760" spans="1:67" x14ac:dyDescent="0.2">
      <c r="A1760" s="27">
        <v>1759</v>
      </c>
      <c r="B1760" s="36">
        <v>669.57037017197899</v>
      </c>
      <c r="C1760" s="18">
        <v>250.79999999999899</v>
      </c>
      <c r="D1760">
        <v>1000</v>
      </c>
      <c r="E1760">
        <v>4000</v>
      </c>
      <c r="F1760">
        <v>0</v>
      </c>
      <c r="G1760" s="23">
        <f t="shared" si="820"/>
        <v>1</v>
      </c>
      <c r="H1760" s="16">
        <v>91.723744292237399</v>
      </c>
      <c r="I1760" s="17">
        <v>145.66308254178199</v>
      </c>
      <c r="J1760" s="6">
        <f t="shared" si="821"/>
        <v>146.16299237767836</v>
      </c>
      <c r="K1760" s="6">
        <f t="shared" si="822"/>
        <v>146.16299237767836</v>
      </c>
      <c r="L1760" s="6">
        <f t="shared" si="823"/>
        <v>1</v>
      </c>
      <c r="M1760" s="6">
        <f t="shared" si="824"/>
        <v>145.66308254178199</v>
      </c>
      <c r="N1760" s="16">
        <v>95.751801308477795</v>
      </c>
      <c r="O1760" s="17">
        <v>278.63283612446202</v>
      </c>
      <c r="P1760" s="6">
        <f t="shared" si="825"/>
        <v>264.65896498455299</v>
      </c>
      <c r="Q1760" s="6">
        <f t="shared" si="810"/>
        <v>264.65896498455299</v>
      </c>
      <c r="R1760" s="17">
        <v>264.65896498455299</v>
      </c>
      <c r="S1760" s="6">
        <f t="shared" si="826"/>
        <v>13.973871139909022</v>
      </c>
      <c r="T1760" s="6">
        <f t="shared" si="827"/>
        <v>278.63283612446202</v>
      </c>
      <c r="U1760" s="17">
        <v>58.419275610664897</v>
      </c>
      <c r="V1760" s="6">
        <f t="shared" si="828"/>
        <v>52.682230846003399</v>
      </c>
      <c r="W1760" s="6">
        <f t="shared" si="811"/>
        <v>52.682230846003399</v>
      </c>
      <c r="X1760" s="17">
        <v>52.682230846003399</v>
      </c>
      <c r="Y1760" s="6">
        <f t="shared" si="829"/>
        <v>5.7370447646614977</v>
      </c>
      <c r="Z1760" s="6">
        <f t="shared" si="830"/>
        <v>58.419275610664897</v>
      </c>
      <c r="AA1760" s="17">
        <v>0</v>
      </c>
      <c r="AB1760" s="6">
        <f t="shared" si="831"/>
        <v>0</v>
      </c>
      <c r="AC1760" s="6">
        <f t="shared" si="812"/>
        <v>0</v>
      </c>
      <c r="AD1760" s="17">
        <v>0</v>
      </c>
      <c r="AE1760" s="6">
        <f t="shared" si="832"/>
        <v>0</v>
      </c>
      <c r="AF1760" s="17">
        <v>0</v>
      </c>
      <c r="AG1760" s="6">
        <f t="shared" si="833"/>
        <v>0</v>
      </c>
      <c r="AH1760" s="6">
        <f t="shared" si="813"/>
        <v>0</v>
      </c>
      <c r="AI1760" s="6">
        <f t="shared" si="834"/>
        <v>0</v>
      </c>
      <c r="AJ1760" s="17">
        <v>215.34538670362701</v>
      </c>
      <c r="AK1760" s="6">
        <f t="shared" si="835"/>
        <v>175.57432502867701</v>
      </c>
      <c r="AL1760" s="6">
        <f t="shared" si="814"/>
        <v>175.57432502867701</v>
      </c>
      <c r="AM1760" s="17">
        <v>175.57432502867701</v>
      </c>
      <c r="AN1760" s="6">
        <f t="shared" si="836"/>
        <v>39.771061674950005</v>
      </c>
      <c r="AO1760" s="6">
        <f t="shared" si="837"/>
        <v>215.34538670362701</v>
      </c>
      <c r="AP1760" s="17">
        <v>2561.6043711399002</v>
      </c>
      <c r="AQ1760" s="6">
        <f t="shared" si="838"/>
        <v>2561.6043711399011</v>
      </c>
      <c r="AR1760" s="17">
        <v>1109.6038101952399</v>
      </c>
      <c r="AS1760" s="6">
        <f t="shared" si="815"/>
        <v>1109.6038101952399</v>
      </c>
      <c r="AT1760" s="17">
        <v>503.785073722292</v>
      </c>
      <c r="AU1760" s="6">
        <f t="shared" si="816"/>
        <v>503.785073722292</v>
      </c>
      <c r="AV1760" s="17">
        <v>0</v>
      </c>
      <c r="AW1760" s="6">
        <f t="shared" si="817"/>
        <v>0</v>
      </c>
      <c r="AX1760" s="17">
        <v>948.21548722236901</v>
      </c>
      <c r="AY1760" s="6">
        <f t="shared" si="818"/>
        <v>948.21548722236901</v>
      </c>
      <c r="AZ1760" s="20">
        <v>397662550.40862501</v>
      </c>
      <c r="BA1760" s="20">
        <v>899948801.77332795</v>
      </c>
      <c r="BB1760" s="20">
        <v>379960206.74257803</v>
      </c>
      <c r="BC1760" s="20">
        <v>0</v>
      </c>
      <c r="BD1760" s="19">
        <f t="shared" si="819"/>
        <v>1677.571558924531</v>
      </c>
      <c r="BE1760" s="18">
        <v>22.7485259799512</v>
      </c>
      <c r="BF1760" s="20">
        <v>0</v>
      </c>
      <c r="BG1760" s="20">
        <v>0</v>
      </c>
      <c r="BH1760" s="19">
        <f t="shared" si="839"/>
        <v>0</v>
      </c>
      <c r="BI1760" s="18">
        <v>937.39851824077004</v>
      </c>
      <c r="BJ1760">
        <v>66</v>
      </c>
      <c r="BK1760">
        <v>3040</v>
      </c>
      <c r="BL1760" s="22">
        <v>4611.9232000000002</v>
      </c>
      <c r="BM1760">
        <v>760</v>
      </c>
      <c r="BN1760">
        <v>190</v>
      </c>
      <c r="BO1760">
        <v>0.234838967589478</v>
      </c>
    </row>
    <row r="1761" spans="1:67" x14ac:dyDescent="0.2">
      <c r="A1761" s="27">
        <v>1760</v>
      </c>
      <c r="B1761" s="36">
        <v>721.07578326213104</v>
      </c>
      <c r="C1761" s="18">
        <v>250.79999999999899</v>
      </c>
      <c r="D1761">
        <v>1000</v>
      </c>
      <c r="E1761">
        <v>4000</v>
      </c>
      <c r="F1761">
        <v>0</v>
      </c>
      <c r="G1761" s="23">
        <f t="shared" si="820"/>
        <v>1</v>
      </c>
      <c r="H1761" s="16">
        <v>93.367579908675793</v>
      </c>
      <c r="I1761" s="17">
        <v>149.34918472862299</v>
      </c>
      <c r="J1761" s="6">
        <f t="shared" si="821"/>
        <v>149.80433073641714</v>
      </c>
      <c r="K1761" s="6">
        <f t="shared" si="822"/>
        <v>149.80433073641714</v>
      </c>
      <c r="L1761" s="6">
        <f t="shared" si="823"/>
        <v>1</v>
      </c>
      <c r="M1761" s="6">
        <f t="shared" si="824"/>
        <v>149.34918472862299</v>
      </c>
      <c r="N1761" s="16">
        <v>96.553684839274496</v>
      </c>
      <c r="O1761" s="17">
        <v>295.39036223437398</v>
      </c>
      <c r="P1761" s="6">
        <f t="shared" si="825"/>
        <v>280.57389593126601</v>
      </c>
      <c r="Q1761" s="6">
        <f t="shared" si="810"/>
        <v>280.57389593126601</v>
      </c>
      <c r="R1761" s="17">
        <v>280.57389593126601</v>
      </c>
      <c r="S1761" s="6">
        <f t="shared" si="826"/>
        <v>14.816466303107973</v>
      </c>
      <c r="T1761" s="6">
        <f t="shared" si="827"/>
        <v>295.39036223437398</v>
      </c>
      <c r="U1761" s="17">
        <v>58.408010785405203</v>
      </c>
      <c r="V1761" s="6">
        <f t="shared" si="828"/>
        <v>52.671271243348201</v>
      </c>
      <c r="W1761" s="6">
        <f t="shared" si="811"/>
        <v>52.671271243348201</v>
      </c>
      <c r="X1761" s="17">
        <v>52.671271243348201</v>
      </c>
      <c r="Y1761" s="6">
        <f t="shared" si="829"/>
        <v>5.736739542057002</v>
      </c>
      <c r="Z1761" s="6">
        <f t="shared" si="830"/>
        <v>58.408010785405203</v>
      </c>
      <c r="AA1761" s="17">
        <v>0</v>
      </c>
      <c r="AB1761" s="6">
        <f t="shared" si="831"/>
        <v>0</v>
      </c>
      <c r="AC1761" s="6">
        <f t="shared" si="812"/>
        <v>0</v>
      </c>
      <c r="AD1761" s="17">
        <v>0</v>
      </c>
      <c r="AE1761" s="6">
        <f t="shared" si="832"/>
        <v>0</v>
      </c>
      <c r="AF1761" s="17">
        <v>0</v>
      </c>
      <c r="AG1761" s="6">
        <f t="shared" si="833"/>
        <v>0</v>
      </c>
      <c r="AH1761" s="6">
        <f t="shared" si="813"/>
        <v>0</v>
      </c>
      <c r="AI1761" s="6">
        <f t="shared" si="834"/>
        <v>0</v>
      </c>
      <c r="AJ1761" s="17">
        <v>210.32483472879699</v>
      </c>
      <c r="AK1761" s="6">
        <f t="shared" si="835"/>
        <v>171.450198029554</v>
      </c>
      <c r="AL1761" s="6">
        <f t="shared" si="814"/>
        <v>171.450198029554</v>
      </c>
      <c r="AM1761" s="17">
        <v>171.450198029554</v>
      </c>
      <c r="AN1761" s="6">
        <f t="shared" si="836"/>
        <v>38.874636699242984</v>
      </c>
      <c r="AO1761" s="6">
        <f t="shared" si="837"/>
        <v>210.32483472879699</v>
      </c>
      <c r="AP1761" s="17">
        <v>2646.5486595121201</v>
      </c>
      <c r="AQ1761" s="6">
        <f t="shared" si="838"/>
        <v>2646.5486595121183</v>
      </c>
      <c r="AR1761" s="17">
        <v>1194.77292404016</v>
      </c>
      <c r="AS1761" s="6">
        <f t="shared" si="815"/>
        <v>1194.77292404016</v>
      </c>
      <c r="AT1761" s="17">
        <v>503.70706843745501</v>
      </c>
      <c r="AU1761" s="6">
        <f t="shared" si="816"/>
        <v>503.70706843745501</v>
      </c>
      <c r="AV1761" s="17">
        <v>0</v>
      </c>
      <c r="AW1761" s="6">
        <f t="shared" si="817"/>
        <v>0</v>
      </c>
      <c r="AX1761" s="17">
        <v>948.06866703450305</v>
      </c>
      <c r="AY1761" s="6">
        <f t="shared" si="818"/>
        <v>948.06866703450305</v>
      </c>
      <c r="AZ1761" s="20">
        <v>403812841.78348202</v>
      </c>
      <c r="BA1761" s="20">
        <v>900020666.62519598</v>
      </c>
      <c r="BB1761" s="20">
        <v>387787049.97540998</v>
      </c>
      <c r="BC1761" s="20">
        <v>0</v>
      </c>
      <c r="BD1761" s="19">
        <f t="shared" si="819"/>
        <v>1691.6205583840881</v>
      </c>
      <c r="BE1761" s="18">
        <v>25.474416921728402</v>
      </c>
      <c r="BF1761" s="20">
        <v>0</v>
      </c>
      <c r="BG1761" s="20">
        <v>0</v>
      </c>
      <c r="BH1761" s="19">
        <f t="shared" si="839"/>
        <v>0</v>
      </c>
      <c r="BI1761" s="18">
        <v>1009.50609656698</v>
      </c>
      <c r="BJ1761">
        <v>66</v>
      </c>
      <c r="BK1761">
        <v>3040</v>
      </c>
      <c r="BL1761" s="22">
        <v>4611.9232000000002</v>
      </c>
      <c r="BM1761">
        <v>760</v>
      </c>
      <c r="BN1761">
        <v>190</v>
      </c>
      <c r="BO1761">
        <v>0.23989964431420599</v>
      </c>
    </row>
    <row r="1762" spans="1:67" x14ac:dyDescent="0.2">
      <c r="A1762" s="27">
        <v>1761</v>
      </c>
      <c r="B1762" s="36">
        <v>772.58119635228297</v>
      </c>
      <c r="C1762" s="18">
        <v>250.79999999999899</v>
      </c>
      <c r="D1762">
        <v>1000</v>
      </c>
      <c r="E1762">
        <v>4000</v>
      </c>
      <c r="F1762">
        <v>0</v>
      </c>
      <c r="G1762" s="23">
        <f t="shared" si="820"/>
        <v>1</v>
      </c>
      <c r="H1762" s="16">
        <v>94.646118721461093</v>
      </c>
      <c r="I1762" s="17">
        <v>153.17135379049199</v>
      </c>
      <c r="J1762" s="6">
        <f t="shared" si="821"/>
        <v>153.57378662636927</v>
      </c>
      <c r="K1762" s="6">
        <f t="shared" si="822"/>
        <v>153.57378662636927</v>
      </c>
      <c r="L1762" s="6">
        <f t="shared" si="823"/>
        <v>1</v>
      </c>
      <c r="M1762" s="6">
        <f t="shared" si="824"/>
        <v>153.17135379049199</v>
      </c>
      <c r="N1762" s="16">
        <v>97.200212920527306</v>
      </c>
      <c r="O1762" s="17">
        <v>312.05431744748199</v>
      </c>
      <c r="P1762" s="6">
        <f t="shared" si="825"/>
        <v>296.39986093370499</v>
      </c>
      <c r="Q1762" s="6">
        <f t="shared" si="810"/>
        <v>296.39986093370499</v>
      </c>
      <c r="R1762" s="17">
        <v>296.39986093370499</v>
      </c>
      <c r="S1762" s="6">
        <f t="shared" si="826"/>
        <v>15.654456513777006</v>
      </c>
      <c r="T1762" s="6">
        <f t="shared" si="827"/>
        <v>312.05431744748199</v>
      </c>
      <c r="U1762" s="17">
        <v>58.3977095220122</v>
      </c>
      <c r="V1762" s="6">
        <f t="shared" si="828"/>
        <v>52.661235869234702</v>
      </c>
      <c r="W1762" s="6">
        <f t="shared" si="811"/>
        <v>52.661235869234702</v>
      </c>
      <c r="X1762" s="17">
        <v>52.661235869234702</v>
      </c>
      <c r="Y1762" s="6">
        <f t="shared" si="829"/>
        <v>5.736473652777498</v>
      </c>
      <c r="Z1762" s="6">
        <f t="shared" si="830"/>
        <v>58.3977095220122</v>
      </c>
      <c r="AA1762" s="17">
        <v>0</v>
      </c>
      <c r="AB1762" s="6">
        <f t="shared" si="831"/>
        <v>0</v>
      </c>
      <c r="AC1762" s="6">
        <f t="shared" si="812"/>
        <v>0</v>
      </c>
      <c r="AD1762" s="17">
        <v>0</v>
      </c>
      <c r="AE1762" s="6">
        <f t="shared" si="832"/>
        <v>0</v>
      </c>
      <c r="AF1762" s="17">
        <v>0</v>
      </c>
      <c r="AG1762" s="6">
        <f t="shared" si="833"/>
        <v>0</v>
      </c>
      <c r="AH1762" s="6">
        <f t="shared" si="813"/>
        <v>0</v>
      </c>
      <c r="AI1762" s="6">
        <f t="shared" si="834"/>
        <v>0</v>
      </c>
      <c r="AJ1762" s="17">
        <v>206.410230104948</v>
      </c>
      <c r="AK1762" s="6">
        <f t="shared" si="835"/>
        <v>168.22871326956499</v>
      </c>
      <c r="AL1762" s="6">
        <f t="shared" si="814"/>
        <v>168.22871326956499</v>
      </c>
      <c r="AM1762" s="17">
        <v>168.22871326956499</v>
      </c>
      <c r="AN1762" s="6">
        <f t="shared" si="836"/>
        <v>38.181516835383007</v>
      </c>
      <c r="AO1762" s="6">
        <f t="shared" si="837"/>
        <v>206.410230104948</v>
      </c>
      <c r="AP1762" s="17">
        <v>2731.4956807815702</v>
      </c>
      <c r="AQ1762" s="6">
        <f t="shared" si="838"/>
        <v>2731.4956807815688</v>
      </c>
      <c r="AR1762" s="17">
        <v>1279.92927191994</v>
      </c>
      <c r="AS1762" s="6">
        <f t="shared" si="815"/>
        <v>1279.92927191994</v>
      </c>
      <c r="AT1762" s="17">
        <v>503.63444062679599</v>
      </c>
      <c r="AU1762" s="6">
        <f t="shared" si="816"/>
        <v>503.63444062679599</v>
      </c>
      <c r="AV1762" s="17">
        <v>0</v>
      </c>
      <c r="AW1762" s="6">
        <f t="shared" si="817"/>
        <v>0</v>
      </c>
      <c r="AX1762" s="17">
        <v>947.93196823483299</v>
      </c>
      <c r="AY1762" s="6">
        <f t="shared" si="818"/>
        <v>947.93196823483299</v>
      </c>
      <c r="AZ1762" s="20">
        <v>409360360.610811</v>
      </c>
      <c r="BA1762" s="20">
        <v>900087389.01810598</v>
      </c>
      <c r="BB1762" s="20">
        <v>393499980.73872101</v>
      </c>
      <c r="BC1762" s="20">
        <v>0</v>
      </c>
      <c r="BD1762" s="19">
        <f t="shared" si="819"/>
        <v>1702.9477303676381</v>
      </c>
      <c r="BE1762" s="18">
        <v>28.099117907473001</v>
      </c>
      <c r="BF1762" s="20">
        <v>0</v>
      </c>
      <c r="BG1762" s="20">
        <v>0</v>
      </c>
      <c r="BH1762" s="19">
        <f t="shared" si="839"/>
        <v>0</v>
      </c>
      <c r="BI1762" s="18">
        <v>1081.6136748931899</v>
      </c>
      <c r="BJ1762">
        <v>66</v>
      </c>
      <c r="BK1762">
        <v>3040</v>
      </c>
      <c r="BL1762" s="22">
        <v>4611.9232000000002</v>
      </c>
      <c r="BM1762">
        <v>760</v>
      </c>
      <c r="BN1762">
        <v>190</v>
      </c>
      <c r="BO1762">
        <v>0.24365635084745799</v>
      </c>
    </row>
    <row r="1763" spans="1:67" x14ac:dyDescent="0.2">
      <c r="A1763" s="27">
        <v>1762</v>
      </c>
      <c r="B1763" s="36">
        <v>824.08660944243502</v>
      </c>
      <c r="C1763" s="18">
        <v>250.79999999999899</v>
      </c>
      <c r="D1763">
        <v>1000</v>
      </c>
      <c r="E1763">
        <v>4000</v>
      </c>
      <c r="F1763">
        <v>0</v>
      </c>
      <c r="G1763" s="23">
        <f t="shared" si="820"/>
        <v>1</v>
      </c>
      <c r="H1763" s="16">
        <v>95.570776255707699</v>
      </c>
      <c r="I1763" s="17">
        <v>157.17029117046701</v>
      </c>
      <c r="J1763" s="6">
        <f t="shared" si="821"/>
        <v>157.52819993360094</v>
      </c>
      <c r="K1763" s="6">
        <f t="shared" si="822"/>
        <v>157.52819993360094</v>
      </c>
      <c r="L1763" s="6">
        <f t="shared" si="823"/>
        <v>1</v>
      </c>
      <c r="M1763" s="6">
        <f t="shared" si="824"/>
        <v>157.17029117046701</v>
      </c>
      <c r="N1763" s="16">
        <v>97.700643728684298</v>
      </c>
      <c r="O1763" s="17">
        <v>328.71317843697102</v>
      </c>
      <c r="P1763" s="6">
        <f t="shared" si="825"/>
        <v>312.22090826857601</v>
      </c>
      <c r="Q1763" s="6">
        <f t="shared" si="810"/>
        <v>312.22090826857601</v>
      </c>
      <c r="R1763" s="17">
        <v>312.22090826857601</v>
      </c>
      <c r="S1763" s="6">
        <f t="shared" si="826"/>
        <v>16.492270168395009</v>
      </c>
      <c r="T1763" s="6">
        <f t="shared" si="827"/>
        <v>328.71317843697102</v>
      </c>
      <c r="U1763" s="17">
        <v>58.388314357854</v>
      </c>
      <c r="V1763" s="6">
        <f t="shared" si="828"/>
        <v>52.652067361682398</v>
      </c>
      <c r="W1763" s="6">
        <f t="shared" si="811"/>
        <v>52.652067361682398</v>
      </c>
      <c r="X1763" s="17">
        <v>52.652067361682398</v>
      </c>
      <c r="Y1763" s="6">
        <f t="shared" si="829"/>
        <v>5.7362469961716016</v>
      </c>
      <c r="Z1763" s="6">
        <f t="shared" si="830"/>
        <v>58.388314357854</v>
      </c>
      <c r="AA1763" s="17">
        <v>0</v>
      </c>
      <c r="AB1763" s="6">
        <f t="shared" si="831"/>
        <v>0</v>
      </c>
      <c r="AC1763" s="6">
        <f t="shared" si="812"/>
        <v>0</v>
      </c>
      <c r="AD1763" s="17">
        <v>0</v>
      </c>
      <c r="AE1763" s="6">
        <f t="shared" si="832"/>
        <v>0</v>
      </c>
      <c r="AF1763" s="17">
        <v>0</v>
      </c>
      <c r="AG1763" s="6">
        <f t="shared" si="833"/>
        <v>0</v>
      </c>
      <c r="AH1763" s="6">
        <f t="shared" si="813"/>
        <v>0</v>
      </c>
      <c r="AI1763" s="6">
        <f t="shared" si="834"/>
        <v>0</v>
      </c>
      <c r="AJ1763" s="17">
        <v>203.64159819531099</v>
      </c>
      <c r="AK1763" s="6">
        <f t="shared" si="835"/>
        <v>165.942522456917</v>
      </c>
      <c r="AL1763" s="6">
        <f t="shared" si="814"/>
        <v>165.942522456917</v>
      </c>
      <c r="AM1763" s="17">
        <v>165.942522456917</v>
      </c>
      <c r="AN1763" s="6">
        <f t="shared" si="836"/>
        <v>37.699075738393987</v>
      </c>
      <c r="AO1763" s="6">
        <f t="shared" si="837"/>
        <v>203.64159819531099</v>
      </c>
      <c r="AP1763" s="17">
        <v>2816.4451617666</v>
      </c>
      <c r="AQ1763" s="6">
        <f t="shared" si="838"/>
        <v>2816.445161766595</v>
      </c>
      <c r="AR1763" s="17">
        <v>1365.07412992628</v>
      </c>
      <c r="AS1763" s="6">
        <f t="shared" si="815"/>
        <v>1365.07412992628</v>
      </c>
      <c r="AT1763" s="17">
        <v>503.56665275554201</v>
      </c>
      <c r="AU1763" s="6">
        <f t="shared" si="816"/>
        <v>503.56665275554201</v>
      </c>
      <c r="AV1763" s="17">
        <v>0</v>
      </c>
      <c r="AW1763" s="6">
        <f t="shared" si="817"/>
        <v>0</v>
      </c>
      <c r="AX1763" s="17">
        <v>947.80437908477302</v>
      </c>
      <c r="AY1763" s="6">
        <f t="shared" si="818"/>
        <v>947.80437908477302</v>
      </c>
      <c r="AZ1763" s="20">
        <v>414293461.247567</v>
      </c>
      <c r="BA1763" s="20">
        <v>900147265.236606</v>
      </c>
      <c r="BB1763" s="20">
        <v>397274551.64237499</v>
      </c>
      <c r="BC1763" s="20">
        <v>0</v>
      </c>
      <c r="BD1763" s="19">
        <f t="shared" si="819"/>
        <v>1711.7152781265481</v>
      </c>
      <c r="BE1763" s="18">
        <v>30.624358675191701</v>
      </c>
      <c r="BF1763" s="20">
        <v>0</v>
      </c>
      <c r="BG1763" s="20">
        <v>0</v>
      </c>
      <c r="BH1763" s="19">
        <f t="shared" si="839"/>
        <v>0</v>
      </c>
      <c r="BI1763" s="18">
        <v>1153.7212532194101</v>
      </c>
      <c r="BJ1763">
        <v>66</v>
      </c>
      <c r="BK1763">
        <v>3040</v>
      </c>
      <c r="BL1763" s="22">
        <v>4611.9232000000002</v>
      </c>
      <c r="BM1763">
        <v>760</v>
      </c>
      <c r="BN1763">
        <v>190</v>
      </c>
      <c r="BO1763">
        <v>0.24621755371149801</v>
      </c>
    </row>
    <row r="1764" spans="1:67" x14ac:dyDescent="0.2">
      <c r="A1764" s="27">
        <v>1763</v>
      </c>
      <c r="B1764" s="36">
        <v>875.59202253258798</v>
      </c>
      <c r="C1764" s="18">
        <v>250.79999999999899</v>
      </c>
      <c r="D1764">
        <v>1000</v>
      </c>
      <c r="E1764">
        <v>4000</v>
      </c>
      <c r="F1764">
        <v>0</v>
      </c>
      <c r="G1764" s="23">
        <f t="shared" si="820"/>
        <v>1</v>
      </c>
      <c r="H1764" s="16">
        <v>96.141552511415497</v>
      </c>
      <c r="I1764" s="17">
        <v>161.35940456575</v>
      </c>
      <c r="J1764" s="6">
        <f t="shared" si="821"/>
        <v>161.67903536678983</v>
      </c>
      <c r="K1764" s="6">
        <f t="shared" si="822"/>
        <v>161.67903536678983</v>
      </c>
      <c r="L1764" s="6">
        <f t="shared" si="823"/>
        <v>1</v>
      </c>
      <c r="M1764" s="6">
        <f t="shared" si="824"/>
        <v>161.35940456575</v>
      </c>
      <c r="N1764" s="16">
        <v>98.0404734858393</v>
      </c>
      <c r="O1764" s="17">
        <v>345.43143427696702</v>
      </c>
      <c r="P1764" s="6">
        <f t="shared" si="825"/>
        <v>328.09829877252298</v>
      </c>
      <c r="Q1764" s="6">
        <f t="shared" si="810"/>
        <v>328.09829877252298</v>
      </c>
      <c r="R1764" s="17">
        <v>328.09829877252298</v>
      </c>
      <c r="S1764" s="6">
        <f t="shared" si="826"/>
        <v>17.333135504444044</v>
      </c>
      <c r="T1764" s="6">
        <f t="shared" si="827"/>
        <v>345.43143427696702</v>
      </c>
      <c r="U1764" s="17">
        <v>58.379736630799997</v>
      </c>
      <c r="V1764" s="6">
        <f t="shared" si="828"/>
        <v>52.643680939987199</v>
      </c>
      <c r="W1764" s="6">
        <f t="shared" si="811"/>
        <v>52.643680939987199</v>
      </c>
      <c r="X1764" s="17">
        <v>52.643680939987199</v>
      </c>
      <c r="Y1764" s="6">
        <f t="shared" si="829"/>
        <v>5.7360556908127975</v>
      </c>
      <c r="Z1764" s="6">
        <f t="shared" si="830"/>
        <v>58.379736630799997</v>
      </c>
      <c r="AA1764" s="17">
        <v>0</v>
      </c>
      <c r="AB1764" s="6">
        <f t="shared" si="831"/>
        <v>0</v>
      </c>
      <c r="AC1764" s="6">
        <f t="shared" si="812"/>
        <v>0</v>
      </c>
      <c r="AD1764" s="17">
        <v>0</v>
      </c>
      <c r="AE1764" s="6">
        <f t="shared" si="832"/>
        <v>0</v>
      </c>
      <c r="AF1764" s="17">
        <v>0</v>
      </c>
      <c r="AG1764" s="6">
        <f t="shared" si="833"/>
        <v>0</v>
      </c>
      <c r="AH1764" s="6">
        <f t="shared" si="813"/>
        <v>0</v>
      </c>
      <c r="AI1764" s="6">
        <f t="shared" si="834"/>
        <v>0</v>
      </c>
      <c r="AJ1764" s="17">
        <v>201.95227745680799</v>
      </c>
      <c r="AK1764" s="6">
        <f t="shared" si="835"/>
        <v>164.521165281154</v>
      </c>
      <c r="AL1764" s="6">
        <f t="shared" si="814"/>
        <v>164.521165281154</v>
      </c>
      <c r="AM1764" s="17">
        <v>164.521165281154</v>
      </c>
      <c r="AN1764" s="6">
        <f t="shared" si="836"/>
        <v>37.431112175653993</v>
      </c>
      <c r="AO1764" s="6">
        <f t="shared" si="837"/>
        <v>201.95227745680799</v>
      </c>
      <c r="AP1764" s="17">
        <v>2901.3968645213099</v>
      </c>
      <c r="AQ1764" s="6">
        <f t="shared" si="838"/>
        <v>2901.3968645213099</v>
      </c>
      <c r="AR1764" s="17">
        <v>1450.20860955691</v>
      </c>
      <c r="AS1764" s="6">
        <f t="shared" si="815"/>
        <v>1450.20860955691</v>
      </c>
      <c r="AT1764" s="17">
        <v>503.50323662170302</v>
      </c>
      <c r="AU1764" s="6">
        <f t="shared" si="816"/>
        <v>503.50323662170302</v>
      </c>
      <c r="AV1764" s="17">
        <v>0</v>
      </c>
      <c r="AW1764" s="6">
        <f t="shared" si="817"/>
        <v>0</v>
      </c>
      <c r="AX1764" s="17">
        <v>947.68501834269705</v>
      </c>
      <c r="AY1764" s="6">
        <f t="shared" si="818"/>
        <v>947.68501834269705</v>
      </c>
      <c r="AZ1764" s="20">
        <v>418654642.42974502</v>
      </c>
      <c r="BA1764" s="20">
        <v>900202209.02669299</v>
      </c>
      <c r="BB1764" s="20">
        <v>398812244.01546597</v>
      </c>
      <c r="BC1764" s="20">
        <v>0</v>
      </c>
      <c r="BD1764" s="19">
        <f t="shared" si="819"/>
        <v>1717.669095471904</v>
      </c>
      <c r="BE1764" s="18">
        <v>33.0679131811887</v>
      </c>
      <c r="BF1764" s="20">
        <v>0</v>
      </c>
      <c r="BG1764" s="20">
        <v>0</v>
      </c>
      <c r="BH1764" s="19">
        <f t="shared" si="839"/>
        <v>0</v>
      </c>
      <c r="BI1764" s="18">
        <v>1225.82883154562</v>
      </c>
      <c r="BJ1764">
        <v>66</v>
      </c>
      <c r="BK1764">
        <v>3040</v>
      </c>
      <c r="BL1764" s="22">
        <v>4611.9232000000002</v>
      </c>
      <c r="BM1764">
        <v>760</v>
      </c>
      <c r="BN1764">
        <v>190</v>
      </c>
      <c r="BO1764">
        <v>0.247399907874297</v>
      </c>
    </row>
    <row r="1765" spans="1:67" x14ac:dyDescent="0.2">
      <c r="A1765" s="27">
        <v>1764</v>
      </c>
      <c r="B1765" s="36">
        <v>927.09743562274002</v>
      </c>
      <c r="C1765" s="18">
        <v>250.79999999999899</v>
      </c>
      <c r="D1765">
        <v>1000</v>
      </c>
      <c r="E1765">
        <v>4000</v>
      </c>
      <c r="F1765">
        <v>0</v>
      </c>
      <c r="G1765" s="23">
        <f t="shared" si="820"/>
        <v>1</v>
      </c>
      <c r="H1765" s="16">
        <v>96.803652968036502</v>
      </c>
      <c r="I1765" s="17">
        <v>165.69456135060801</v>
      </c>
      <c r="J1765" s="6">
        <f t="shared" si="821"/>
        <v>166.01305012192336</v>
      </c>
      <c r="K1765" s="6">
        <f t="shared" si="822"/>
        <v>166.01305012192336</v>
      </c>
      <c r="L1765" s="6">
        <f t="shared" si="823"/>
        <v>1</v>
      </c>
      <c r="M1765" s="6">
        <f t="shared" si="824"/>
        <v>165.69456135060801</v>
      </c>
      <c r="N1765" s="16">
        <v>98.340737929339397</v>
      </c>
      <c r="O1765" s="17">
        <v>362.16426921560497</v>
      </c>
      <c r="P1765" s="6">
        <f t="shared" si="825"/>
        <v>343.98947138145098</v>
      </c>
      <c r="Q1765" s="6">
        <f t="shared" si="810"/>
        <v>343.98947138145098</v>
      </c>
      <c r="R1765" s="17">
        <v>343.98947138145098</v>
      </c>
      <c r="S1765" s="6">
        <f t="shared" si="826"/>
        <v>18.174797834153992</v>
      </c>
      <c r="T1765" s="6">
        <f t="shared" si="827"/>
        <v>362.16426921560497</v>
      </c>
      <c r="U1765" s="17">
        <v>58.371771314910099</v>
      </c>
      <c r="V1765" s="6">
        <f t="shared" si="828"/>
        <v>52.635887499332902</v>
      </c>
      <c r="W1765" s="6">
        <f t="shared" si="811"/>
        <v>52.635887499332902</v>
      </c>
      <c r="X1765" s="17">
        <v>52.635887499332902</v>
      </c>
      <c r="Y1765" s="6">
        <f t="shared" si="829"/>
        <v>5.7358838155771963</v>
      </c>
      <c r="Z1765" s="6">
        <f t="shared" si="830"/>
        <v>58.371771314910099</v>
      </c>
      <c r="AA1765" s="17">
        <v>0</v>
      </c>
      <c r="AB1765" s="6">
        <f t="shared" si="831"/>
        <v>0</v>
      </c>
      <c r="AC1765" s="6">
        <f t="shared" si="812"/>
        <v>0</v>
      </c>
      <c r="AD1765" s="17">
        <v>0</v>
      </c>
      <c r="AE1765" s="6">
        <f t="shared" si="832"/>
        <v>0</v>
      </c>
      <c r="AF1765" s="17">
        <v>0</v>
      </c>
      <c r="AG1765" s="6">
        <f t="shared" si="833"/>
        <v>0</v>
      </c>
      <c r="AH1765" s="6">
        <f t="shared" si="813"/>
        <v>0</v>
      </c>
      <c r="AI1765" s="6">
        <f t="shared" si="834"/>
        <v>0</v>
      </c>
      <c r="AJ1765" s="17">
        <v>201.01453814438401</v>
      </c>
      <c r="AK1765" s="6">
        <f t="shared" si="835"/>
        <v>163.71477543357801</v>
      </c>
      <c r="AL1765" s="6">
        <f t="shared" si="814"/>
        <v>163.71477543357801</v>
      </c>
      <c r="AM1765" s="17">
        <v>163.71477543357801</v>
      </c>
      <c r="AN1765" s="6">
        <f t="shared" si="836"/>
        <v>37.299762710805993</v>
      </c>
      <c r="AO1765" s="6">
        <f t="shared" si="837"/>
        <v>201.01453814438401</v>
      </c>
      <c r="AP1765" s="17">
        <v>2986.3505808320101</v>
      </c>
      <c r="AQ1765" s="6">
        <f t="shared" si="838"/>
        <v>2986.3505808320092</v>
      </c>
      <c r="AR1765" s="17">
        <v>1535.3336834238301</v>
      </c>
      <c r="AS1765" s="6">
        <f t="shared" si="815"/>
        <v>1535.3336834238301</v>
      </c>
      <c r="AT1765" s="17">
        <v>503.44378252683799</v>
      </c>
      <c r="AU1765" s="6">
        <f t="shared" si="816"/>
        <v>503.44378252683799</v>
      </c>
      <c r="AV1765" s="17">
        <v>0</v>
      </c>
      <c r="AW1765" s="6">
        <f t="shared" si="817"/>
        <v>0</v>
      </c>
      <c r="AX1765" s="17">
        <v>947.57311488134098</v>
      </c>
      <c r="AY1765" s="6">
        <f t="shared" si="818"/>
        <v>947.57311488134098</v>
      </c>
      <c r="AZ1765" s="20">
        <v>422649145.24633998</v>
      </c>
      <c r="BA1765" s="20">
        <v>900255254.46972799</v>
      </c>
      <c r="BB1765" s="20">
        <v>400025328.80595702</v>
      </c>
      <c r="BC1765" s="20">
        <v>0</v>
      </c>
      <c r="BD1765" s="19">
        <f t="shared" si="819"/>
        <v>1722.929728522025</v>
      </c>
      <c r="BE1765" s="18">
        <v>35.3611524025835</v>
      </c>
      <c r="BF1765" s="20">
        <v>0</v>
      </c>
      <c r="BG1765" s="20">
        <v>0</v>
      </c>
      <c r="BH1765" s="19">
        <f t="shared" si="839"/>
        <v>0</v>
      </c>
      <c r="BI1765" s="18">
        <v>1297.9364098718299</v>
      </c>
      <c r="BJ1765">
        <v>66</v>
      </c>
      <c r="BK1765">
        <v>3040</v>
      </c>
      <c r="BL1765" s="22">
        <v>4611.9232000000002</v>
      </c>
      <c r="BM1765">
        <v>760</v>
      </c>
      <c r="BN1765">
        <v>190</v>
      </c>
      <c r="BO1765">
        <v>0.24837613315705301</v>
      </c>
    </row>
    <row r="1766" spans="1:67" x14ac:dyDescent="0.2">
      <c r="A1766" s="27">
        <v>1765</v>
      </c>
      <c r="B1766" s="36">
        <v>978.60284871289196</v>
      </c>
      <c r="C1766" s="18">
        <v>250.79999999999899</v>
      </c>
      <c r="D1766">
        <v>1000</v>
      </c>
      <c r="E1766">
        <v>4000</v>
      </c>
      <c r="F1766">
        <v>0</v>
      </c>
      <c r="G1766" s="23">
        <f t="shared" si="820"/>
        <v>1</v>
      </c>
      <c r="H1766" s="16">
        <v>97.374429223744301</v>
      </c>
      <c r="I1766" s="17">
        <v>170.10501589052399</v>
      </c>
      <c r="J1766" s="6">
        <f t="shared" si="821"/>
        <v>170.42532838567254</v>
      </c>
      <c r="K1766" s="6">
        <f t="shared" si="822"/>
        <v>170.42532838567254</v>
      </c>
      <c r="L1766" s="6">
        <f t="shared" si="823"/>
        <v>1</v>
      </c>
      <c r="M1766" s="6">
        <f t="shared" si="824"/>
        <v>170.10501589052399</v>
      </c>
      <c r="N1766" s="16">
        <v>98.588714297591096</v>
      </c>
      <c r="O1766" s="17">
        <v>378.86783373021399</v>
      </c>
      <c r="P1766" s="6">
        <f t="shared" si="825"/>
        <v>359.85278303070402</v>
      </c>
      <c r="Q1766" s="6">
        <f t="shared" si="810"/>
        <v>359.85278303070402</v>
      </c>
      <c r="R1766" s="17">
        <v>359.85278303070402</v>
      </c>
      <c r="S1766" s="6">
        <f t="shared" si="826"/>
        <v>19.01505069950997</v>
      </c>
      <c r="T1766" s="6">
        <f t="shared" si="827"/>
        <v>378.86783373021399</v>
      </c>
      <c r="U1766" s="17">
        <v>58.364308049822803</v>
      </c>
      <c r="V1766" s="6">
        <f t="shared" si="828"/>
        <v>52.628583815710499</v>
      </c>
      <c r="W1766" s="6">
        <f t="shared" si="811"/>
        <v>52.628583815710499</v>
      </c>
      <c r="X1766" s="17">
        <v>52.628583815710499</v>
      </c>
      <c r="Y1766" s="6">
        <f t="shared" si="829"/>
        <v>5.735724234112304</v>
      </c>
      <c r="Z1766" s="6">
        <f t="shared" si="830"/>
        <v>58.364308049822803</v>
      </c>
      <c r="AA1766" s="17">
        <v>0</v>
      </c>
      <c r="AB1766" s="6">
        <f t="shared" si="831"/>
        <v>0</v>
      </c>
      <c r="AC1766" s="6">
        <f t="shared" si="812"/>
        <v>0</v>
      </c>
      <c r="AD1766" s="17">
        <v>0</v>
      </c>
      <c r="AE1766" s="6">
        <f t="shared" si="832"/>
        <v>0</v>
      </c>
      <c r="AF1766" s="17">
        <v>0</v>
      </c>
      <c r="AG1766" s="6">
        <f t="shared" si="833"/>
        <v>0</v>
      </c>
      <c r="AH1766" s="6">
        <f t="shared" si="813"/>
        <v>0</v>
      </c>
      <c r="AI1766" s="6">
        <f t="shared" si="834"/>
        <v>0</v>
      </c>
      <c r="AJ1766" s="17">
        <v>200.43636564388601</v>
      </c>
      <c r="AK1766" s="6">
        <f t="shared" si="835"/>
        <v>163.20707498937901</v>
      </c>
      <c r="AL1766" s="6">
        <f t="shared" si="814"/>
        <v>163.20707498937901</v>
      </c>
      <c r="AM1766" s="17">
        <v>163.20707498937901</v>
      </c>
      <c r="AN1766" s="6">
        <f t="shared" si="836"/>
        <v>37.229290654506997</v>
      </c>
      <c r="AO1766" s="6">
        <f t="shared" si="837"/>
        <v>200.43636564388601</v>
      </c>
      <c r="AP1766" s="17">
        <v>3071.30612771396</v>
      </c>
      <c r="AQ1766" s="6">
        <f t="shared" si="838"/>
        <v>3071.306127713955</v>
      </c>
      <c r="AR1766" s="17">
        <v>1620.4502062890699</v>
      </c>
      <c r="AS1766" s="6">
        <f t="shared" si="815"/>
        <v>1620.4502062890699</v>
      </c>
      <c r="AT1766" s="17">
        <v>503.38793041507398</v>
      </c>
      <c r="AU1766" s="6">
        <f t="shared" si="816"/>
        <v>503.38793041507398</v>
      </c>
      <c r="AV1766" s="17">
        <v>0</v>
      </c>
      <c r="AW1766" s="6">
        <f t="shared" si="817"/>
        <v>0</v>
      </c>
      <c r="AX1766" s="17">
        <v>947.46799100981104</v>
      </c>
      <c r="AY1766" s="6">
        <f t="shared" si="818"/>
        <v>947.46799100981104</v>
      </c>
      <c r="AZ1766" s="20">
        <v>426332080.73490101</v>
      </c>
      <c r="BA1766" s="20">
        <v>900306181.460971</v>
      </c>
      <c r="BB1766" s="20">
        <v>400636012.29792202</v>
      </c>
      <c r="BC1766" s="20">
        <v>0</v>
      </c>
      <c r="BD1766" s="19">
        <f t="shared" si="819"/>
        <v>1727.2742744937939</v>
      </c>
      <c r="BE1766" s="18">
        <v>37.533781707132498</v>
      </c>
      <c r="BF1766" s="20">
        <v>0</v>
      </c>
      <c r="BG1766" s="20">
        <v>0</v>
      </c>
      <c r="BH1766" s="19">
        <f t="shared" si="839"/>
        <v>0</v>
      </c>
      <c r="BI1766" s="18">
        <v>1370.0439881980401</v>
      </c>
      <c r="BJ1766">
        <v>66</v>
      </c>
      <c r="BK1766">
        <v>3040</v>
      </c>
      <c r="BL1766" s="22">
        <v>4611.9232000000002</v>
      </c>
      <c r="BM1766">
        <v>760</v>
      </c>
      <c r="BN1766">
        <v>190</v>
      </c>
      <c r="BO1766">
        <v>0.24875252280605001</v>
      </c>
    </row>
    <row r="1767" spans="1:67" x14ac:dyDescent="0.2">
      <c r="A1767" s="27">
        <v>1766</v>
      </c>
      <c r="B1767" s="36">
        <v>1030.10826180304</v>
      </c>
      <c r="C1767" s="18">
        <v>250.79999999999899</v>
      </c>
      <c r="D1767">
        <v>1000</v>
      </c>
      <c r="E1767">
        <v>4000</v>
      </c>
      <c r="F1767">
        <v>0</v>
      </c>
      <c r="G1767" s="23">
        <f t="shared" si="820"/>
        <v>1</v>
      </c>
      <c r="H1767" s="16">
        <v>97.796803652967995</v>
      </c>
      <c r="I1767" s="17">
        <v>174.54830880809899</v>
      </c>
      <c r="J1767" s="6">
        <f t="shared" si="821"/>
        <v>174.86966851525486</v>
      </c>
      <c r="K1767" s="6">
        <f t="shared" si="822"/>
        <v>174.86966851525486</v>
      </c>
      <c r="L1767" s="6">
        <f t="shared" si="823"/>
        <v>1</v>
      </c>
      <c r="M1767" s="6">
        <f t="shared" si="824"/>
        <v>174.54830880809899</v>
      </c>
      <c r="N1767" s="16">
        <v>98.801186635836203</v>
      </c>
      <c r="O1767" s="17">
        <v>395.53784791491501</v>
      </c>
      <c r="P1767" s="6">
        <f t="shared" si="825"/>
        <v>375.68417431684497</v>
      </c>
      <c r="Q1767" s="6">
        <f t="shared" si="810"/>
        <v>375.68417431684497</v>
      </c>
      <c r="R1767" s="17">
        <v>375.68417431684497</v>
      </c>
      <c r="S1767" s="6">
        <f t="shared" si="826"/>
        <v>19.853673598070031</v>
      </c>
      <c r="T1767" s="6">
        <f t="shared" si="827"/>
        <v>395.53784791491501</v>
      </c>
      <c r="U1767" s="17">
        <v>58.357331485488203</v>
      </c>
      <c r="V1767" s="6">
        <f t="shared" si="828"/>
        <v>52.621752776411498</v>
      </c>
      <c r="W1767" s="6">
        <f t="shared" si="811"/>
        <v>52.621752776411498</v>
      </c>
      <c r="X1767" s="17">
        <v>52.621752776411498</v>
      </c>
      <c r="Y1767" s="6">
        <f t="shared" si="829"/>
        <v>5.7355787090767052</v>
      </c>
      <c r="Z1767" s="6">
        <f t="shared" si="830"/>
        <v>58.357331485488203</v>
      </c>
      <c r="AA1767" s="17">
        <v>0</v>
      </c>
      <c r="AB1767" s="6">
        <f t="shared" si="831"/>
        <v>0</v>
      </c>
      <c r="AC1767" s="6">
        <f t="shared" si="812"/>
        <v>0</v>
      </c>
      <c r="AD1767" s="17">
        <v>0</v>
      </c>
      <c r="AE1767" s="6">
        <f t="shared" si="832"/>
        <v>0</v>
      </c>
      <c r="AF1767" s="17">
        <v>0</v>
      </c>
      <c r="AG1767" s="6">
        <f t="shared" si="833"/>
        <v>0</v>
      </c>
      <c r="AH1767" s="6">
        <f t="shared" si="813"/>
        <v>0</v>
      </c>
      <c r="AI1767" s="6">
        <f t="shared" si="834"/>
        <v>0</v>
      </c>
      <c r="AJ1767" s="17">
        <v>200.003296113544</v>
      </c>
      <c r="AK1767" s="6">
        <f t="shared" si="835"/>
        <v>162.80882500977299</v>
      </c>
      <c r="AL1767" s="6">
        <f t="shared" si="814"/>
        <v>162.80882500977299</v>
      </c>
      <c r="AM1767" s="17">
        <v>162.80882500977299</v>
      </c>
      <c r="AN1767" s="6">
        <f t="shared" si="836"/>
        <v>37.194471103771008</v>
      </c>
      <c r="AO1767" s="6">
        <f t="shared" si="837"/>
        <v>200.003296113544</v>
      </c>
      <c r="AP1767" s="17">
        <v>3156.2633437025302</v>
      </c>
      <c r="AQ1767" s="6">
        <f t="shared" si="838"/>
        <v>3156.2633437025352</v>
      </c>
      <c r="AR1767" s="17">
        <v>1705.5589323895299</v>
      </c>
      <c r="AS1767" s="6">
        <f t="shared" si="815"/>
        <v>1705.5589323895299</v>
      </c>
      <c r="AT1767" s="17">
        <v>503.33536257526998</v>
      </c>
      <c r="AU1767" s="6">
        <f t="shared" si="816"/>
        <v>503.33536257526998</v>
      </c>
      <c r="AV1767" s="17">
        <v>0</v>
      </c>
      <c r="AW1767" s="6">
        <f t="shared" si="817"/>
        <v>0</v>
      </c>
      <c r="AX1767" s="17">
        <v>947.36904873773506</v>
      </c>
      <c r="AY1767" s="6">
        <f t="shared" si="818"/>
        <v>947.36904873773506</v>
      </c>
      <c r="AZ1767" s="20">
        <v>429721235.70307302</v>
      </c>
      <c r="BA1767" s="20">
        <v>900354473.54807997</v>
      </c>
      <c r="BB1767" s="20">
        <v>400921080.608697</v>
      </c>
      <c r="BC1767" s="20">
        <v>0</v>
      </c>
      <c r="BD1767" s="19">
        <f t="shared" si="819"/>
        <v>1730.99678985985</v>
      </c>
      <c r="BE1767" s="18">
        <v>39.577466618304399</v>
      </c>
      <c r="BF1767" s="20">
        <v>0</v>
      </c>
      <c r="BG1767" s="20">
        <v>0</v>
      </c>
      <c r="BH1767" s="19">
        <f t="shared" si="839"/>
        <v>0</v>
      </c>
      <c r="BI1767" s="18">
        <v>1442.15156652426</v>
      </c>
      <c r="BJ1767">
        <v>66</v>
      </c>
      <c r="BK1767">
        <v>3040</v>
      </c>
      <c r="BL1767" s="22">
        <v>4611.9232000000002</v>
      </c>
      <c r="BM1767">
        <v>760</v>
      </c>
      <c r="BN1767">
        <v>190</v>
      </c>
      <c r="BO1767">
        <v>0.24892822795893799</v>
      </c>
    </row>
    <row r="1768" spans="1:67" x14ac:dyDescent="0.2">
      <c r="A1768" s="27">
        <v>1767</v>
      </c>
      <c r="B1768" s="36">
        <v>20.602165236060799</v>
      </c>
      <c r="C1768" s="18">
        <v>300.2</v>
      </c>
      <c r="D1768">
        <v>1000</v>
      </c>
      <c r="E1768">
        <v>4000</v>
      </c>
      <c r="F1768">
        <v>0</v>
      </c>
      <c r="G1768" s="23">
        <f t="shared" si="820"/>
        <v>1</v>
      </c>
      <c r="H1768" s="16">
        <v>43.447488584474797</v>
      </c>
      <c r="I1768" s="17">
        <v>128.66240266966</v>
      </c>
      <c r="J1768" s="6">
        <f t="shared" si="821"/>
        <v>129.03041688529365</v>
      </c>
      <c r="K1768" s="6">
        <f t="shared" si="822"/>
        <v>129.03041688529365</v>
      </c>
      <c r="L1768" s="6">
        <f t="shared" si="823"/>
        <v>1</v>
      </c>
      <c r="M1768" s="6">
        <f t="shared" si="824"/>
        <v>128.66240266966</v>
      </c>
      <c r="N1768" s="16">
        <v>64.519049422283402</v>
      </c>
      <c r="O1768" s="17">
        <v>110.561754011863</v>
      </c>
      <c r="P1768" s="6">
        <f t="shared" si="825"/>
        <v>105.033634762473</v>
      </c>
      <c r="Q1768" s="6">
        <f t="shared" si="810"/>
        <v>105.033634762473</v>
      </c>
      <c r="R1768" s="17">
        <v>105.033634762473</v>
      </c>
      <c r="S1768" s="6">
        <f t="shared" si="826"/>
        <v>5.5281192493900022</v>
      </c>
      <c r="T1768" s="6">
        <f t="shared" si="827"/>
        <v>110.561754011863</v>
      </c>
      <c r="U1768" s="17">
        <v>63.367835810700598</v>
      </c>
      <c r="V1768" s="6">
        <f t="shared" si="828"/>
        <v>57.162643187971803</v>
      </c>
      <c r="W1768" s="6">
        <f t="shared" si="811"/>
        <v>57.162643187971803</v>
      </c>
      <c r="X1768" s="17">
        <v>57.162643187971803</v>
      </c>
      <c r="Y1768" s="6">
        <f t="shared" si="829"/>
        <v>6.205192622728795</v>
      </c>
      <c r="Z1768" s="6">
        <f t="shared" si="830"/>
        <v>63.367835810700598</v>
      </c>
      <c r="AA1768" s="17">
        <v>0</v>
      </c>
      <c r="AB1768" s="6">
        <f t="shared" si="831"/>
        <v>0</v>
      </c>
      <c r="AC1768" s="6">
        <f t="shared" si="812"/>
        <v>0</v>
      </c>
      <c r="AD1768" s="17">
        <v>0</v>
      </c>
      <c r="AE1768" s="6">
        <f t="shared" si="832"/>
        <v>0</v>
      </c>
      <c r="AF1768" s="17">
        <v>0</v>
      </c>
      <c r="AG1768" s="6">
        <f t="shared" si="833"/>
        <v>0</v>
      </c>
      <c r="AH1768" s="6">
        <f t="shared" si="813"/>
        <v>0</v>
      </c>
      <c r="AI1768" s="6">
        <f t="shared" si="834"/>
        <v>0</v>
      </c>
      <c r="AJ1768" s="17">
        <v>770.20705861633701</v>
      </c>
      <c r="AK1768" s="6">
        <f t="shared" si="835"/>
        <v>624.77126502739702</v>
      </c>
      <c r="AL1768" s="6">
        <f t="shared" si="814"/>
        <v>624.77126502739702</v>
      </c>
      <c r="AM1768" s="17">
        <v>624.77126502739702</v>
      </c>
      <c r="AN1768" s="6">
        <f t="shared" si="836"/>
        <v>145.43579358893999</v>
      </c>
      <c r="AO1768" s="6">
        <f t="shared" si="837"/>
        <v>770.20705861633701</v>
      </c>
      <c r="AP1768" s="17">
        <v>1590.4223386087399</v>
      </c>
      <c r="AQ1768" s="6">
        <f t="shared" si="838"/>
        <v>1590.4223386087394</v>
      </c>
      <c r="AR1768" s="17">
        <v>34.250403696160497</v>
      </c>
      <c r="AS1768" s="6">
        <f t="shared" si="815"/>
        <v>34.250403696160497</v>
      </c>
      <c r="AT1768" s="17">
        <v>604.93619182820203</v>
      </c>
      <c r="AU1768" s="6">
        <f t="shared" si="816"/>
        <v>604.93619182820203</v>
      </c>
      <c r="AV1768" s="17">
        <v>0</v>
      </c>
      <c r="AW1768" s="6">
        <f t="shared" si="817"/>
        <v>0</v>
      </c>
      <c r="AX1768" s="17">
        <v>951.23574308437696</v>
      </c>
      <c r="AY1768" s="6">
        <f t="shared" si="818"/>
        <v>951.23574308437696</v>
      </c>
      <c r="AZ1768" s="20">
        <v>31694818.231506601</v>
      </c>
      <c r="BA1768" s="20">
        <v>995787841.91224003</v>
      </c>
      <c r="BB1768" s="20">
        <v>102891085.734658</v>
      </c>
      <c r="BC1768" s="20">
        <v>0</v>
      </c>
      <c r="BD1768" s="19">
        <f t="shared" si="819"/>
        <v>1130.3737458784046</v>
      </c>
      <c r="BE1768" s="18">
        <v>9.4645508634255606E-3</v>
      </c>
      <c r="BF1768" s="20">
        <v>0</v>
      </c>
      <c r="BG1768" s="20">
        <v>0</v>
      </c>
      <c r="BH1768" s="19">
        <f t="shared" si="839"/>
        <v>0</v>
      </c>
      <c r="BI1768" s="18">
        <v>28.8430313304852</v>
      </c>
      <c r="BJ1768">
        <v>79</v>
      </c>
      <c r="BK1768">
        <v>3040</v>
      </c>
      <c r="BL1768" s="22">
        <v>4611.9232000000002</v>
      </c>
      <c r="BM1768">
        <v>760</v>
      </c>
      <c r="BN1768">
        <v>190</v>
      </c>
      <c r="BO1768">
        <v>6.3406512715412797E-2</v>
      </c>
    </row>
    <row r="1769" spans="1:67" x14ac:dyDescent="0.2">
      <c r="A1769" s="27">
        <v>1768</v>
      </c>
      <c r="B1769" s="36">
        <v>51.505413090152203</v>
      </c>
      <c r="C1769" s="18">
        <v>300.2</v>
      </c>
      <c r="D1769">
        <v>1000</v>
      </c>
      <c r="E1769">
        <v>4000</v>
      </c>
      <c r="F1769">
        <v>0</v>
      </c>
      <c r="G1769" s="23">
        <f t="shared" si="820"/>
        <v>1</v>
      </c>
      <c r="H1769" s="16">
        <v>46.563926940639199</v>
      </c>
      <c r="I1769" s="17">
        <v>126.92157352739601</v>
      </c>
      <c r="J1769" s="6">
        <f t="shared" si="821"/>
        <v>127.45747720718815</v>
      </c>
      <c r="K1769" s="6">
        <f t="shared" si="822"/>
        <v>127.45747720718815</v>
      </c>
      <c r="L1769" s="6">
        <f t="shared" si="823"/>
        <v>1</v>
      </c>
      <c r="M1769" s="6">
        <f t="shared" si="824"/>
        <v>126.92157352739601</v>
      </c>
      <c r="N1769" s="16">
        <v>67.873969656282696</v>
      </c>
      <c r="O1769" s="17">
        <v>113.43046844891199</v>
      </c>
      <c r="P1769" s="6">
        <f t="shared" si="825"/>
        <v>107.757413511831</v>
      </c>
      <c r="Q1769" s="6">
        <f t="shared" si="810"/>
        <v>107.757413511831</v>
      </c>
      <c r="R1769" s="17">
        <v>107.757413511831</v>
      </c>
      <c r="S1769" s="6">
        <f t="shared" si="826"/>
        <v>5.6730549370809911</v>
      </c>
      <c r="T1769" s="6">
        <f t="shared" si="827"/>
        <v>113.43046844891199</v>
      </c>
      <c r="U1769" s="17">
        <v>63.323438316675997</v>
      </c>
      <c r="V1769" s="6">
        <f t="shared" si="828"/>
        <v>57.1210368971104</v>
      </c>
      <c r="W1769" s="6">
        <f t="shared" si="811"/>
        <v>57.1210368971104</v>
      </c>
      <c r="X1769" s="17">
        <v>57.1210368971104</v>
      </c>
      <c r="Y1769" s="6">
        <f t="shared" si="829"/>
        <v>6.2024014195655965</v>
      </c>
      <c r="Z1769" s="6">
        <f t="shared" si="830"/>
        <v>63.323438316675997</v>
      </c>
      <c r="AA1769" s="17">
        <v>0</v>
      </c>
      <c r="AB1769" s="6">
        <f t="shared" si="831"/>
        <v>0</v>
      </c>
      <c r="AC1769" s="6">
        <f t="shared" si="812"/>
        <v>0</v>
      </c>
      <c r="AD1769" s="17">
        <v>0</v>
      </c>
      <c r="AE1769" s="6">
        <f t="shared" si="832"/>
        <v>0</v>
      </c>
      <c r="AF1769" s="17">
        <v>0</v>
      </c>
      <c r="AG1769" s="6">
        <f t="shared" si="833"/>
        <v>0</v>
      </c>
      <c r="AH1769" s="6">
        <f t="shared" si="813"/>
        <v>0</v>
      </c>
      <c r="AI1769" s="6">
        <f t="shared" si="834"/>
        <v>0</v>
      </c>
      <c r="AJ1769" s="17">
        <v>689.06478327545994</v>
      </c>
      <c r="AK1769" s="6">
        <f t="shared" si="835"/>
        <v>559.23791135347699</v>
      </c>
      <c r="AL1769" s="6">
        <f t="shared" si="814"/>
        <v>559.23791135347699</v>
      </c>
      <c r="AM1769" s="17">
        <v>559.23791135347699</v>
      </c>
      <c r="AN1769" s="6">
        <f t="shared" si="836"/>
        <v>129.82687192198296</v>
      </c>
      <c r="AO1769" s="6">
        <f t="shared" si="837"/>
        <v>689.06478327545994</v>
      </c>
      <c r="AP1769" s="17">
        <v>1641.341252014</v>
      </c>
      <c r="AQ1769" s="6">
        <f t="shared" si="838"/>
        <v>1641.3412520140037</v>
      </c>
      <c r="AR1769" s="17">
        <v>85.602191007803796</v>
      </c>
      <c r="AS1769" s="6">
        <f t="shared" si="815"/>
        <v>85.602191007803796</v>
      </c>
      <c r="AT1769" s="17">
        <v>604.76791923145902</v>
      </c>
      <c r="AU1769" s="6">
        <f t="shared" si="816"/>
        <v>604.76791923145902</v>
      </c>
      <c r="AV1769" s="17">
        <v>0</v>
      </c>
      <c r="AW1769" s="6">
        <f t="shared" si="817"/>
        <v>0</v>
      </c>
      <c r="AX1769" s="17">
        <v>950.971141774741</v>
      </c>
      <c r="AY1769" s="6">
        <f t="shared" si="818"/>
        <v>950.971141774741</v>
      </c>
      <c r="AZ1769" s="20">
        <v>77187852.954426095</v>
      </c>
      <c r="BA1769" s="20">
        <v>996265390.49797797</v>
      </c>
      <c r="BB1769" s="20">
        <v>115698704.925669</v>
      </c>
      <c r="BC1769" s="20">
        <v>0</v>
      </c>
      <c r="BD1769" s="19">
        <f t="shared" si="819"/>
        <v>1189.151948378073</v>
      </c>
      <c r="BE1769" s="18">
        <v>8.9117591758333704E-3</v>
      </c>
      <c r="BF1769" s="20">
        <v>0</v>
      </c>
      <c r="BG1769" s="20">
        <v>0</v>
      </c>
      <c r="BH1769" s="19">
        <f t="shared" si="839"/>
        <v>0</v>
      </c>
      <c r="BI1769" s="18">
        <v>72.107578326213101</v>
      </c>
      <c r="BJ1769">
        <v>79</v>
      </c>
      <c r="BK1769">
        <v>3040</v>
      </c>
      <c r="BL1769" s="22">
        <v>4611.9232000000002</v>
      </c>
      <c r="BM1769">
        <v>760</v>
      </c>
      <c r="BN1769">
        <v>190</v>
      </c>
      <c r="BO1769">
        <v>7.1299193245417405E-2</v>
      </c>
    </row>
    <row r="1770" spans="1:67" x14ac:dyDescent="0.2">
      <c r="A1770" s="27">
        <v>1769</v>
      </c>
      <c r="B1770" s="36">
        <v>154.516239270456</v>
      </c>
      <c r="C1770" s="18">
        <v>300.2</v>
      </c>
      <c r="D1770">
        <v>1000</v>
      </c>
      <c r="E1770">
        <v>4000</v>
      </c>
      <c r="F1770">
        <v>0</v>
      </c>
      <c r="G1770" s="23">
        <f t="shared" si="820"/>
        <v>1</v>
      </c>
      <c r="H1770" s="16">
        <v>60.525114155251103</v>
      </c>
      <c r="I1770" s="17">
        <v>123.32480712860701</v>
      </c>
      <c r="J1770" s="6">
        <f t="shared" si="821"/>
        <v>124.48601192720251</v>
      </c>
      <c r="K1770" s="6">
        <f t="shared" si="822"/>
        <v>124.48601192720251</v>
      </c>
      <c r="L1770" s="6">
        <f t="shared" si="823"/>
        <v>1</v>
      </c>
      <c r="M1770" s="6">
        <f t="shared" si="824"/>
        <v>123.32480712860701</v>
      </c>
      <c r="N1770" s="16">
        <v>78.355707556942605</v>
      </c>
      <c r="O1770" s="17">
        <v>126.16921278682599</v>
      </c>
      <c r="P1770" s="6">
        <f t="shared" si="825"/>
        <v>119.85428058559999</v>
      </c>
      <c r="Q1770" s="6">
        <f t="shared" si="810"/>
        <v>119.85428058559999</v>
      </c>
      <c r="R1770" s="17">
        <v>119.85428058559999</v>
      </c>
      <c r="S1770" s="6">
        <f t="shared" si="826"/>
        <v>6.3149322012260001</v>
      </c>
      <c r="T1770" s="6">
        <f t="shared" si="827"/>
        <v>126.16921278682599</v>
      </c>
      <c r="U1770" s="17">
        <v>63.212215278580203</v>
      </c>
      <c r="V1770" s="6">
        <f t="shared" si="828"/>
        <v>57.016265767684601</v>
      </c>
      <c r="W1770" s="6">
        <f t="shared" si="811"/>
        <v>57.016265767684601</v>
      </c>
      <c r="X1770" s="17">
        <v>57.016265767684601</v>
      </c>
      <c r="Y1770" s="6">
        <f t="shared" si="829"/>
        <v>6.195949510895602</v>
      </c>
      <c r="Z1770" s="6">
        <f t="shared" si="830"/>
        <v>63.212215278580203</v>
      </c>
      <c r="AA1770" s="17">
        <v>0</v>
      </c>
      <c r="AB1770" s="6">
        <f t="shared" si="831"/>
        <v>0</v>
      </c>
      <c r="AC1770" s="6">
        <f t="shared" si="812"/>
        <v>0</v>
      </c>
      <c r="AD1770" s="17">
        <v>0</v>
      </c>
      <c r="AE1770" s="6">
        <f t="shared" si="832"/>
        <v>0</v>
      </c>
      <c r="AF1770" s="17">
        <v>0</v>
      </c>
      <c r="AG1770" s="6">
        <f t="shared" si="833"/>
        <v>0</v>
      </c>
      <c r="AH1770" s="6">
        <f t="shared" si="813"/>
        <v>0</v>
      </c>
      <c r="AI1770" s="6">
        <f t="shared" si="834"/>
        <v>0</v>
      </c>
      <c r="AJ1770" s="17">
        <v>485.47753756206998</v>
      </c>
      <c r="AK1770" s="6">
        <f t="shared" si="835"/>
        <v>394.80714411150097</v>
      </c>
      <c r="AL1770" s="6">
        <f t="shared" si="814"/>
        <v>394.80714411150097</v>
      </c>
      <c r="AM1770" s="17">
        <v>394.80714411150097</v>
      </c>
      <c r="AN1770" s="6">
        <f t="shared" si="836"/>
        <v>90.670393450569009</v>
      </c>
      <c r="AO1770" s="6">
        <f t="shared" si="837"/>
        <v>485.47753756206998</v>
      </c>
      <c r="AP1770" s="17">
        <v>1811.1050329035099</v>
      </c>
      <c r="AQ1770" s="6">
        <f t="shared" si="838"/>
        <v>1811.1050329035102</v>
      </c>
      <c r="AR1770" s="17">
        <v>256.60246459637801</v>
      </c>
      <c r="AS1770" s="6">
        <f t="shared" si="815"/>
        <v>256.60246459637801</v>
      </c>
      <c r="AT1770" s="17">
        <v>604.28725307380898</v>
      </c>
      <c r="AU1770" s="6">
        <f t="shared" si="816"/>
        <v>604.28725307380898</v>
      </c>
      <c r="AV1770" s="17">
        <v>0</v>
      </c>
      <c r="AW1770" s="6">
        <f t="shared" si="817"/>
        <v>0</v>
      </c>
      <c r="AX1770" s="17">
        <v>950.21531523332305</v>
      </c>
      <c r="AY1770" s="6">
        <f t="shared" si="818"/>
        <v>950.21531523332305</v>
      </c>
      <c r="AZ1770" s="20">
        <v>207094362.000929</v>
      </c>
      <c r="BA1770" s="20">
        <v>997371857.58109903</v>
      </c>
      <c r="BB1770" s="20">
        <v>168325776.815606</v>
      </c>
      <c r="BC1770" s="20">
        <v>0</v>
      </c>
      <c r="BD1770" s="19">
        <f t="shared" si="819"/>
        <v>1372.791996397634</v>
      </c>
      <c r="BE1770" s="18">
        <v>0.75219197751169897</v>
      </c>
      <c r="BF1770" s="20">
        <v>0</v>
      </c>
      <c r="BG1770" s="20">
        <v>0</v>
      </c>
      <c r="BH1770" s="19">
        <f t="shared" si="839"/>
        <v>0</v>
      </c>
      <c r="BI1770" s="18">
        <v>216.32273497863901</v>
      </c>
      <c r="BJ1770">
        <v>79</v>
      </c>
      <c r="BK1770">
        <v>3040</v>
      </c>
      <c r="BL1770" s="22">
        <v>4611.9232000000002</v>
      </c>
      <c r="BM1770">
        <v>760</v>
      </c>
      <c r="BN1770">
        <v>190</v>
      </c>
      <c r="BO1770">
        <v>0.10373056549830199</v>
      </c>
    </row>
    <row r="1771" spans="1:67" x14ac:dyDescent="0.2">
      <c r="A1771" s="27">
        <v>1770</v>
      </c>
      <c r="B1771" s="36">
        <v>206.02165236060799</v>
      </c>
      <c r="C1771" s="18">
        <v>300.2</v>
      </c>
      <c r="D1771">
        <v>1000</v>
      </c>
      <c r="E1771">
        <v>4000</v>
      </c>
      <c r="F1771">
        <v>0</v>
      </c>
      <c r="G1771" s="23">
        <f t="shared" si="820"/>
        <v>1</v>
      </c>
      <c r="H1771" s="16">
        <v>68.904109589041099</v>
      </c>
      <c r="I1771" s="17">
        <v>123.01815253517201</v>
      </c>
      <c r="J1771" s="6">
        <f t="shared" si="821"/>
        <v>124.17911212525097</v>
      </c>
      <c r="K1771" s="6">
        <f t="shared" si="822"/>
        <v>124.17911212525097</v>
      </c>
      <c r="L1771" s="6">
        <f t="shared" si="823"/>
        <v>1</v>
      </c>
      <c r="M1771" s="6">
        <f t="shared" si="824"/>
        <v>123.01815253517201</v>
      </c>
      <c r="N1771" s="16">
        <v>82.5999169088808</v>
      </c>
      <c r="O1771" s="17">
        <v>137.976863483795</v>
      </c>
      <c r="P1771" s="6">
        <f t="shared" si="825"/>
        <v>131.06874150923099</v>
      </c>
      <c r="Q1771" s="6">
        <f t="shared" si="810"/>
        <v>131.06874150923099</v>
      </c>
      <c r="R1771" s="17">
        <v>131.06874150923099</v>
      </c>
      <c r="S1771" s="6">
        <f t="shared" si="826"/>
        <v>6.9081219745640112</v>
      </c>
      <c r="T1771" s="6">
        <f t="shared" si="827"/>
        <v>137.976863483795</v>
      </c>
      <c r="U1771" s="17">
        <v>63.172241924632601</v>
      </c>
      <c r="V1771" s="6">
        <f t="shared" si="828"/>
        <v>56.978336231491802</v>
      </c>
      <c r="W1771" s="6">
        <f t="shared" si="811"/>
        <v>56.978336231491802</v>
      </c>
      <c r="X1771" s="17">
        <v>56.978336231491802</v>
      </c>
      <c r="Y1771" s="6">
        <f t="shared" si="829"/>
        <v>6.193905693140799</v>
      </c>
      <c r="Z1771" s="6">
        <f t="shared" si="830"/>
        <v>63.172241924632601</v>
      </c>
      <c r="AA1771" s="17">
        <v>0</v>
      </c>
      <c r="AB1771" s="6">
        <f t="shared" si="831"/>
        <v>0</v>
      </c>
      <c r="AC1771" s="6">
        <f t="shared" si="812"/>
        <v>0</v>
      </c>
      <c r="AD1771" s="17">
        <v>0</v>
      </c>
      <c r="AE1771" s="6">
        <f t="shared" si="832"/>
        <v>0</v>
      </c>
      <c r="AF1771" s="17">
        <v>0</v>
      </c>
      <c r="AG1771" s="6">
        <f t="shared" si="833"/>
        <v>0</v>
      </c>
      <c r="AH1771" s="6">
        <f t="shared" si="813"/>
        <v>0</v>
      </c>
      <c r="AI1771" s="6">
        <f t="shared" si="834"/>
        <v>0</v>
      </c>
      <c r="AJ1771" s="17">
        <v>412.89656505477399</v>
      </c>
      <c r="AK1771" s="6">
        <f t="shared" si="835"/>
        <v>335.986746886861</v>
      </c>
      <c r="AL1771" s="6">
        <f t="shared" si="814"/>
        <v>335.986746886861</v>
      </c>
      <c r="AM1771" s="17">
        <v>335.986746886861</v>
      </c>
      <c r="AN1771" s="6">
        <f t="shared" si="836"/>
        <v>76.909818167912988</v>
      </c>
      <c r="AO1771" s="6">
        <f t="shared" si="837"/>
        <v>412.89656505477399</v>
      </c>
      <c r="AP1771" s="17">
        <v>1896.00288853184</v>
      </c>
      <c r="AQ1771" s="6">
        <f t="shared" si="838"/>
        <v>1896.0028885318441</v>
      </c>
      <c r="AR1771" s="17">
        <v>342.02183681295003</v>
      </c>
      <c r="AS1771" s="6">
        <f t="shared" si="815"/>
        <v>342.02183681295003</v>
      </c>
      <c r="AT1771" s="17">
        <v>604.08452209544703</v>
      </c>
      <c r="AU1771" s="6">
        <f t="shared" si="816"/>
        <v>604.08452209544703</v>
      </c>
      <c r="AV1771" s="17">
        <v>0</v>
      </c>
      <c r="AW1771" s="6">
        <f t="shared" si="817"/>
        <v>0</v>
      </c>
      <c r="AX1771" s="17">
        <v>949.89652962344701</v>
      </c>
      <c r="AY1771" s="6">
        <f t="shared" si="818"/>
        <v>949.89652962344701</v>
      </c>
      <c r="AZ1771" s="20">
        <v>250571563.24469399</v>
      </c>
      <c r="BA1771" s="20">
        <v>997730316.91688097</v>
      </c>
      <c r="BB1771" s="20">
        <v>198848664.08201599</v>
      </c>
      <c r="BC1771" s="20">
        <v>0</v>
      </c>
      <c r="BD1771" s="19">
        <f t="shared" si="819"/>
        <v>1447.1505442435907</v>
      </c>
      <c r="BE1771" s="18">
        <v>2.1636876332828301</v>
      </c>
      <c r="BF1771" s="20">
        <v>0</v>
      </c>
      <c r="BG1771" s="20">
        <v>0</v>
      </c>
      <c r="BH1771" s="19">
        <f t="shared" si="839"/>
        <v>0</v>
      </c>
      <c r="BI1771" s="18">
        <v>288.43031330485201</v>
      </c>
      <c r="BJ1771">
        <v>79</v>
      </c>
      <c r="BK1771">
        <v>3040</v>
      </c>
      <c r="BL1771" s="22">
        <v>4611.9232000000002</v>
      </c>
      <c r="BM1771">
        <v>760</v>
      </c>
      <c r="BN1771">
        <v>190</v>
      </c>
      <c r="BO1771">
        <v>0.122540259513581</v>
      </c>
    </row>
    <row r="1772" spans="1:67" x14ac:dyDescent="0.2">
      <c r="A1772" s="27">
        <v>1771</v>
      </c>
      <c r="B1772" s="36">
        <v>257.52706545076097</v>
      </c>
      <c r="C1772" s="18">
        <v>300.2</v>
      </c>
      <c r="D1772">
        <v>1000</v>
      </c>
      <c r="E1772">
        <v>4000</v>
      </c>
      <c r="F1772">
        <v>0</v>
      </c>
      <c r="G1772" s="23">
        <f t="shared" si="820"/>
        <v>1</v>
      </c>
      <c r="H1772" s="16">
        <v>74.280821917808197</v>
      </c>
      <c r="I1772" s="17">
        <v>124.264788878269</v>
      </c>
      <c r="J1772" s="6">
        <f t="shared" si="821"/>
        <v>125.32096083071274</v>
      </c>
      <c r="K1772" s="6">
        <f t="shared" si="822"/>
        <v>125.32096083071274</v>
      </c>
      <c r="L1772" s="6">
        <f t="shared" si="823"/>
        <v>1</v>
      </c>
      <c r="M1772" s="6">
        <f t="shared" si="824"/>
        <v>124.264788878269</v>
      </c>
      <c r="N1772" s="16">
        <v>85.636633200265706</v>
      </c>
      <c r="O1772" s="17">
        <v>155.11187141478899</v>
      </c>
      <c r="P1772" s="6">
        <f t="shared" si="825"/>
        <v>147.343615738605</v>
      </c>
      <c r="Q1772" s="6">
        <f t="shared" si="810"/>
        <v>147.343615738605</v>
      </c>
      <c r="R1772" s="17">
        <v>147.343615738605</v>
      </c>
      <c r="S1772" s="6">
        <f t="shared" si="826"/>
        <v>7.7682556761839976</v>
      </c>
      <c r="T1772" s="6">
        <f t="shared" si="827"/>
        <v>155.11187141478899</v>
      </c>
      <c r="U1772" s="17">
        <v>63.139892187134002</v>
      </c>
      <c r="V1772" s="6">
        <f t="shared" si="828"/>
        <v>56.947469720851103</v>
      </c>
      <c r="W1772" s="6">
        <f t="shared" si="811"/>
        <v>56.947469720851103</v>
      </c>
      <c r="X1772" s="17">
        <v>56.947469720851103</v>
      </c>
      <c r="Y1772" s="6">
        <f t="shared" si="829"/>
        <v>6.1924224662828991</v>
      </c>
      <c r="Z1772" s="6">
        <f t="shared" si="830"/>
        <v>63.139892187134002</v>
      </c>
      <c r="AA1772" s="17">
        <v>0</v>
      </c>
      <c r="AB1772" s="6">
        <f t="shared" si="831"/>
        <v>0</v>
      </c>
      <c r="AC1772" s="6">
        <f t="shared" si="812"/>
        <v>0</v>
      </c>
      <c r="AD1772" s="17">
        <v>0</v>
      </c>
      <c r="AE1772" s="6">
        <f t="shared" si="832"/>
        <v>0</v>
      </c>
      <c r="AF1772" s="17">
        <v>0</v>
      </c>
      <c r="AG1772" s="6">
        <f t="shared" si="833"/>
        <v>0</v>
      </c>
      <c r="AH1772" s="6">
        <f t="shared" si="813"/>
        <v>0</v>
      </c>
      <c r="AI1772" s="6">
        <f t="shared" si="834"/>
        <v>0</v>
      </c>
      <c r="AJ1772" s="17">
        <v>364.16702652768902</v>
      </c>
      <c r="AK1772" s="6">
        <f t="shared" si="835"/>
        <v>296.33265182019699</v>
      </c>
      <c r="AL1772" s="6">
        <f t="shared" si="814"/>
        <v>296.33265182019699</v>
      </c>
      <c r="AM1772" s="17">
        <v>296.33265182019699</v>
      </c>
      <c r="AN1772" s="6">
        <f t="shared" si="836"/>
        <v>67.834374707492032</v>
      </c>
      <c r="AO1772" s="6">
        <f t="shared" si="837"/>
        <v>364.16702652768902</v>
      </c>
      <c r="AP1772" s="17">
        <v>1980.90927733071</v>
      </c>
      <c r="AQ1772" s="6">
        <f t="shared" si="838"/>
        <v>1980.9092773307111</v>
      </c>
      <c r="AR1772" s="17">
        <v>427.39804147613103</v>
      </c>
      <c r="AS1772" s="6">
        <f t="shared" si="815"/>
        <v>427.39804147613103</v>
      </c>
      <c r="AT1772" s="17">
        <v>603.901888921411</v>
      </c>
      <c r="AU1772" s="6">
        <f t="shared" si="816"/>
        <v>603.901888921411</v>
      </c>
      <c r="AV1772" s="17">
        <v>0</v>
      </c>
      <c r="AW1772" s="6">
        <f t="shared" si="817"/>
        <v>0</v>
      </c>
      <c r="AX1772" s="17">
        <v>949.60934693316904</v>
      </c>
      <c r="AY1772" s="6">
        <f t="shared" si="818"/>
        <v>949.60934693316904</v>
      </c>
      <c r="AZ1772" s="20">
        <v>277116318.14967602</v>
      </c>
      <c r="BA1772" s="20">
        <v>997986481.62144303</v>
      </c>
      <c r="BB1772" s="20">
        <v>225251013.897535</v>
      </c>
      <c r="BC1772" s="20">
        <v>0</v>
      </c>
      <c r="BD1772" s="19">
        <f t="shared" si="819"/>
        <v>1500.3538136686543</v>
      </c>
      <c r="BE1772" s="18">
        <v>4.7579513469466796</v>
      </c>
      <c r="BF1772" s="20">
        <v>0</v>
      </c>
      <c r="BG1772" s="20">
        <v>0</v>
      </c>
      <c r="BH1772" s="19">
        <f t="shared" si="839"/>
        <v>0</v>
      </c>
      <c r="BI1772" s="18">
        <v>360.53789163106501</v>
      </c>
      <c r="BJ1772">
        <v>79</v>
      </c>
      <c r="BK1772">
        <v>3040</v>
      </c>
      <c r="BL1772" s="22">
        <v>4611.9232000000002</v>
      </c>
      <c r="BM1772">
        <v>760</v>
      </c>
      <c r="BN1772">
        <v>190</v>
      </c>
      <c r="BO1772">
        <v>0.138810677085145</v>
      </c>
    </row>
    <row r="1773" spans="1:67" x14ac:dyDescent="0.2">
      <c r="A1773" s="27">
        <v>1772</v>
      </c>
      <c r="B1773" s="36">
        <v>309.03247854091302</v>
      </c>
      <c r="C1773" s="18">
        <v>300.2</v>
      </c>
      <c r="D1773">
        <v>1000</v>
      </c>
      <c r="E1773">
        <v>4000</v>
      </c>
      <c r="F1773">
        <v>0</v>
      </c>
      <c r="G1773" s="23">
        <f t="shared" si="820"/>
        <v>1</v>
      </c>
      <c r="H1773" s="16">
        <v>79.075342465753394</v>
      </c>
      <c r="I1773" s="17">
        <v>126.139258403996</v>
      </c>
      <c r="J1773" s="6">
        <f t="shared" si="821"/>
        <v>127.19074718553938</v>
      </c>
      <c r="K1773" s="6">
        <f t="shared" si="822"/>
        <v>127.19074718553938</v>
      </c>
      <c r="L1773" s="6">
        <f t="shared" si="823"/>
        <v>1</v>
      </c>
      <c r="M1773" s="6">
        <f t="shared" si="824"/>
        <v>126.139258403996</v>
      </c>
      <c r="N1773" s="16">
        <v>88.1988820800604</v>
      </c>
      <c r="O1773" s="17">
        <v>173.47557642751801</v>
      </c>
      <c r="P1773" s="6">
        <f t="shared" si="825"/>
        <v>164.785375747789</v>
      </c>
      <c r="Q1773" s="6">
        <f t="shared" si="810"/>
        <v>164.785375747789</v>
      </c>
      <c r="R1773" s="17">
        <v>164.785375747789</v>
      </c>
      <c r="S1773" s="6">
        <f t="shared" si="826"/>
        <v>8.6902006797290028</v>
      </c>
      <c r="T1773" s="6">
        <f t="shared" si="827"/>
        <v>173.47557642751801</v>
      </c>
      <c r="U1773" s="17">
        <v>63.113615823802597</v>
      </c>
      <c r="V1773" s="6">
        <f t="shared" si="828"/>
        <v>56.922241141134201</v>
      </c>
      <c r="W1773" s="6">
        <f t="shared" si="811"/>
        <v>56.922241141134201</v>
      </c>
      <c r="X1773" s="17">
        <v>56.922241141134201</v>
      </c>
      <c r="Y1773" s="6">
        <f t="shared" si="829"/>
        <v>6.1913746826683962</v>
      </c>
      <c r="Z1773" s="6">
        <f t="shared" si="830"/>
        <v>63.113615823802597</v>
      </c>
      <c r="AA1773" s="17">
        <v>0</v>
      </c>
      <c r="AB1773" s="6">
        <f t="shared" si="831"/>
        <v>0</v>
      </c>
      <c r="AC1773" s="6">
        <f t="shared" si="812"/>
        <v>0</v>
      </c>
      <c r="AD1773" s="17">
        <v>0</v>
      </c>
      <c r="AE1773" s="6">
        <f t="shared" si="832"/>
        <v>0</v>
      </c>
      <c r="AF1773" s="17">
        <v>0</v>
      </c>
      <c r="AG1773" s="6">
        <f t="shared" si="833"/>
        <v>0</v>
      </c>
      <c r="AH1773" s="6">
        <f t="shared" si="813"/>
        <v>0</v>
      </c>
      <c r="AI1773" s="6">
        <f t="shared" si="834"/>
        <v>0</v>
      </c>
      <c r="AJ1773" s="17">
        <v>327.77345902061501</v>
      </c>
      <c r="AK1773" s="6">
        <f t="shared" si="835"/>
        <v>266.65289265677802</v>
      </c>
      <c r="AL1773" s="6">
        <f t="shared" si="814"/>
        <v>266.65289265677802</v>
      </c>
      <c r="AM1773" s="17">
        <v>266.65289265677802</v>
      </c>
      <c r="AN1773" s="6">
        <f t="shared" si="836"/>
        <v>61.120566363836986</v>
      </c>
      <c r="AO1773" s="6">
        <f t="shared" si="837"/>
        <v>327.77345902061501</v>
      </c>
      <c r="AP1773" s="17">
        <v>2065.8229903183801</v>
      </c>
      <c r="AQ1773" s="6">
        <f t="shared" si="838"/>
        <v>2065.8229903183828</v>
      </c>
      <c r="AR1773" s="17">
        <v>512.73719457564198</v>
      </c>
      <c r="AS1773" s="6">
        <f t="shared" si="815"/>
        <v>512.73719457564198</v>
      </c>
      <c r="AT1773" s="17">
        <v>603.73650608977596</v>
      </c>
      <c r="AU1773" s="6">
        <f t="shared" si="816"/>
        <v>603.73650608977596</v>
      </c>
      <c r="AV1773" s="17">
        <v>0</v>
      </c>
      <c r="AW1773" s="6">
        <f t="shared" si="817"/>
        <v>0</v>
      </c>
      <c r="AX1773" s="17">
        <v>949.34928965296501</v>
      </c>
      <c r="AY1773" s="6">
        <f t="shared" si="818"/>
        <v>949.34928965296501</v>
      </c>
      <c r="AZ1773" s="20">
        <v>296647416.61792397</v>
      </c>
      <c r="BA1773" s="20">
        <v>998176540.74315703</v>
      </c>
      <c r="BB1773" s="20">
        <v>250420456.68157601</v>
      </c>
      <c r="BC1773" s="20">
        <v>0</v>
      </c>
      <c r="BD1773" s="19">
        <f t="shared" si="819"/>
        <v>1545.2444140426571</v>
      </c>
      <c r="BE1773" s="18">
        <v>7.5532691998951398</v>
      </c>
      <c r="BF1773" s="20">
        <v>0</v>
      </c>
      <c r="BG1773" s="20">
        <v>0</v>
      </c>
      <c r="BH1773" s="19">
        <f t="shared" si="839"/>
        <v>0</v>
      </c>
      <c r="BI1773" s="18">
        <v>432.64546995727801</v>
      </c>
      <c r="BJ1773">
        <v>79</v>
      </c>
      <c r="BK1773">
        <v>3040</v>
      </c>
      <c r="BL1773" s="22">
        <v>4611.9232000000002</v>
      </c>
      <c r="BM1773">
        <v>760</v>
      </c>
      <c r="BN1773">
        <v>190</v>
      </c>
      <c r="BO1773">
        <v>0.15432131712291999</v>
      </c>
    </row>
    <row r="1774" spans="1:67" x14ac:dyDescent="0.2">
      <c r="A1774" s="27">
        <v>1773</v>
      </c>
      <c r="B1774" s="36">
        <v>360.53789163106501</v>
      </c>
      <c r="C1774" s="18">
        <v>300.2</v>
      </c>
      <c r="D1774">
        <v>1000</v>
      </c>
      <c r="E1774">
        <v>4000</v>
      </c>
      <c r="F1774">
        <v>0</v>
      </c>
      <c r="G1774" s="23">
        <f t="shared" si="820"/>
        <v>1</v>
      </c>
      <c r="H1774" s="16">
        <v>83.447488584474797</v>
      </c>
      <c r="I1774" s="17">
        <v>128.20079325778599</v>
      </c>
      <c r="J1774" s="6">
        <f t="shared" si="821"/>
        <v>129.21339417041585</v>
      </c>
      <c r="K1774" s="6">
        <f t="shared" si="822"/>
        <v>129.21339417041585</v>
      </c>
      <c r="L1774" s="6">
        <f t="shared" si="823"/>
        <v>1</v>
      </c>
      <c r="M1774" s="6">
        <f t="shared" si="824"/>
        <v>128.20079325778599</v>
      </c>
      <c r="N1774" s="16">
        <v>90.569781091021099</v>
      </c>
      <c r="O1774" s="17">
        <v>192.30496195051199</v>
      </c>
      <c r="P1774" s="6">
        <f t="shared" si="825"/>
        <v>182.66922836713999</v>
      </c>
      <c r="Q1774" s="6">
        <f t="shared" si="810"/>
        <v>182.66922836713999</v>
      </c>
      <c r="R1774" s="17">
        <v>182.66922836713999</v>
      </c>
      <c r="S1774" s="6">
        <f t="shared" si="826"/>
        <v>9.6357335833720015</v>
      </c>
      <c r="T1774" s="6">
        <f t="shared" si="827"/>
        <v>192.30496195051199</v>
      </c>
      <c r="U1774" s="17">
        <v>63.090988403656198</v>
      </c>
      <c r="V1774" s="6">
        <f t="shared" si="828"/>
        <v>56.900441956590299</v>
      </c>
      <c r="W1774" s="6">
        <f t="shared" si="811"/>
        <v>56.900441956590299</v>
      </c>
      <c r="X1774" s="17">
        <v>56.900441956590299</v>
      </c>
      <c r="Y1774" s="6">
        <f t="shared" si="829"/>
        <v>6.1905464470658984</v>
      </c>
      <c r="Z1774" s="6">
        <f t="shared" si="830"/>
        <v>63.090988403656198</v>
      </c>
      <c r="AA1774" s="17">
        <v>0</v>
      </c>
      <c r="AB1774" s="6">
        <f t="shared" si="831"/>
        <v>0</v>
      </c>
      <c r="AC1774" s="6">
        <f t="shared" si="812"/>
        <v>0</v>
      </c>
      <c r="AD1774" s="17">
        <v>0</v>
      </c>
      <c r="AE1774" s="6">
        <f t="shared" si="832"/>
        <v>0</v>
      </c>
      <c r="AF1774" s="17">
        <v>0</v>
      </c>
      <c r="AG1774" s="6">
        <f t="shared" si="833"/>
        <v>0</v>
      </c>
      <c r="AH1774" s="6">
        <f t="shared" si="813"/>
        <v>0</v>
      </c>
      <c r="AI1774" s="6">
        <f t="shared" si="834"/>
        <v>0</v>
      </c>
      <c r="AJ1774" s="17">
        <v>296.63350324985998</v>
      </c>
      <c r="AK1774" s="6">
        <f t="shared" si="835"/>
        <v>241.288642531899</v>
      </c>
      <c r="AL1774" s="6">
        <f t="shared" si="814"/>
        <v>241.288642531899</v>
      </c>
      <c r="AM1774" s="17">
        <v>241.288642531899</v>
      </c>
      <c r="AN1774" s="6">
        <f t="shared" si="836"/>
        <v>55.344860717960984</v>
      </c>
      <c r="AO1774" s="6">
        <f t="shared" si="837"/>
        <v>296.63350324985998</v>
      </c>
      <c r="AP1774" s="17">
        <v>2150.7430365987602</v>
      </c>
      <c r="AQ1774" s="6">
        <f t="shared" si="838"/>
        <v>2150.7430365987666</v>
      </c>
      <c r="AR1774" s="17">
        <v>598.04430885086595</v>
      </c>
      <c r="AS1774" s="6">
        <f t="shared" si="815"/>
        <v>598.04430885086595</v>
      </c>
      <c r="AT1774" s="17">
        <v>603.58603978619897</v>
      </c>
      <c r="AU1774" s="6">
        <f t="shared" si="816"/>
        <v>603.58603978619897</v>
      </c>
      <c r="AV1774" s="17">
        <v>0</v>
      </c>
      <c r="AW1774" s="6">
        <f t="shared" si="817"/>
        <v>0</v>
      </c>
      <c r="AX1774" s="17">
        <v>949.11268796170202</v>
      </c>
      <c r="AY1774" s="6">
        <f t="shared" si="818"/>
        <v>949.11268796170202</v>
      </c>
      <c r="AZ1774" s="20">
        <v>311568830.298944</v>
      </c>
      <c r="BA1774" s="20">
        <v>998335522.09541297</v>
      </c>
      <c r="BB1774" s="20">
        <v>276878212.320333</v>
      </c>
      <c r="BC1774" s="20">
        <v>0</v>
      </c>
      <c r="BD1774" s="19">
        <f t="shared" si="819"/>
        <v>1586.7825647146899</v>
      </c>
      <c r="BE1774" s="18">
        <v>10.227697870029299</v>
      </c>
      <c r="BF1774" s="20">
        <v>0</v>
      </c>
      <c r="BG1774" s="20">
        <v>0</v>
      </c>
      <c r="BH1774" s="19">
        <f t="shared" si="839"/>
        <v>0</v>
      </c>
      <c r="BI1774" s="18">
        <v>504.75304828349101</v>
      </c>
      <c r="BJ1774">
        <v>79</v>
      </c>
      <c r="BK1774">
        <v>3040</v>
      </c>
      <c r="BL1774" s="22">
        <v>4611.9232000000002</v>
      </c>
      <c r="BM1774">
        <v>760</v>
      </c>
      <c r="BN1774">
        <v>190</v>
      </c>
      <c r="BO1774">
        <v>0.170739882946986</v>
      </c>
    </row>
    <row r="1775" spans="1:67" x14ac:dyDescent="0.2">
      <c r="A1775" s="27">
        <v>1774</v>
      </c>
      <c r="B1775" s="36">
        <v>412.043304721217</v>
      </c>
      <c r="C1775" s="18">
        <v>300.2</v>
      </c>
      <c r="D1775">
        <v>1000</v>
      </c>
      <c r="E1775">
        <v>4000</v>
      </c>
      <c r="F1775">
        <v>0</v>
      </c>
      <c r="G1775" s="23">
        <f t="shared" si="820"/>
        <v>1</v>
      </c>
      <c r="H1775" s="16">
        <v>86.894977168949694</v>
      </c>
      <c r="I1775" s="17">
        <v>130.48951995419301</v>
      </c>
      <c r="J1775" s="6">
        <f t="shared" si="821"/>
        <v>131.28706184577567</v>
      </c>
      <c r="K1775" s="6">
        <f t="shared" si="822"/>
        <v>131.28706184577567</v>
      </c>
      <c r="L1775" s="6">
        <f t="shared" si="823"/>
        <v>1</v>
      </c>
      <c r="M1775" s="6">
        <f t="shared" si="824"/>
        <v>130.48951995419301</v>
      </c>
      <c r="N1775" s="16">
        <v>92.610289910452096</v>
      </c>
      <c r="O1775" s="17">
        <v>211.28941757296801</v>
      </c>
      <c r="P1775" s="6">
        <f t="shared" si="825"/>
        <v>200.700147771601</v>
      </c>
      <c r="Q1775" s="6">
        <f t="shared" si="810"/>
        <v>200.700147771601</v>
      </c>
      <c r="R1775" s="17">
        <v>200.700147771601</v>
      </c>
      <c r="S1775" s="6">
        <f t="shared" si="826"/>
        <v>10.58926980136701</v>
      </c>
      <c r="T1775" s="6">
        <f t="shared" si="827"/>
        <v>211.28941757296801</v>
      </c>
      <c r="U1775" s="17">
        <v>63.071755190709197</v>
      </c>
      <c r="V1775" s="6">
        <f t="shared" si="828"/>
        <v>56.881824364388102</v>
      </c>
      <c r="W1775" s="6">
        <f t="shared" si="811"/>
        <v>56.881824364388102</v>
      </c>
      <c r="X1775" s="17">
        <v>56.881824364388102</v>
      </c>
      <c r="Y1775" s="6">
        <f t="shared" si="829"/>
        <v>6.1899308263210955</v>
      </c>
      <c r="Z1775" s="6">
        <f t="shared" si="830"/>
        <v>63.071755190709197</v>
      </c>
      <c r="AA1775" s="17">
        <v>0</v>
      </c>
      <c r="AB1775" s="6">
        <f t="shared" si="831"/>
        <v>0</v>
      </c>
      <c r="AC1775" s="6">
        <f t="shared" si="812"/>
        <v>0</v>
      </c>
      <c r="AD1775" s="17">
        <v>0</v>
      </c>
      <c r="AE1775" s="6">
        <f t="shared" si="832"/>
        <v>0</v>
      </c>
      <c r="AF1775" s="17">
        <v>0</v>
      </c>
      <c r="AG1775" s="6">
        <f t="shared" si="833"/>
        <v>0</v>
      </c>
      <c r="AH1775" s="6">
        <f t="shared" si="813"/>
        <v>0</v>
      </c>
      <c r="AI1775" s="6">
        <f t="shared" si="834"/>
        <v>0</v>
      </c>
      <c r="AJ1775" s="17">
        <v>271.82490919497599</v>
      </c>
      <c r="AK1775" s="6">
        <f t="shared" si="835"/>
        <v>221.09203253608001</v>
      </c>
      <c r="AL1775" s="6">
        <f t="shared" si="814"/>
        <v>221.09203253608001</v>
      </c>
      <c r="AM1775" s="17">
        <v>221.09203253608001</v>
      </c>
      <c r="AN1775" s="6">
        <f t="shared" si="836"/>
        <v>50.732876658895975</v>
      </c>
      <c r="AO1775" s="6">
        <f t="shared" si="837"/>
        <v>271.82490919497599</v>
      </c>
      <c r="AP1775" s="17">
        <v>2235.6685963083501</v>
      </c>
      <c r="AQ1775" s="6">
        <f t="shared" si="838"/>
        <v>2235.6685963083519</v>
      </c>
      <c r="AR1775" s="17">
        <v>683.32353182256202</v>
      </c>
      <c r="AS1775" s="6">
        <f t="shared" si="815"/>
        <v>683.32353182256202</v>
      </c>
      <c r="AT1775" s="17">
        <v>603.44855902191398</v>
      </c>
      <c r="AU1775" s="6">
        <f t="shared" si="816"/>
        <v>603.44855902191398</v>
      </c>
      <c r="AV1775" s="17">
        <v>0</v>
      </c>
      <c r="AW1775" s="6">
        <f t="shared" si="817"/>
        <v>0</v>
      </c>
      <c r="AX1775" s="17">
        <v>948.896505463876</v>
      </c>
      <c r="AY1775" s="6">
        <f t="shared" si="818"/>
        <v>948.896505463876</v>
      </c>
      <c r="AZ1775" s="20">
        <v>323709399.37838602</v>
      </c>
      <c r="BA1775" s="20">
        <v>998458141.32914901</v>
      </c>
      <c r="BB1775" s="20">
        <v>300364738.52358598</v>
      </c>
      <c r="BC1775" s="20">
        <v>0</v>
      </c>
      <c r="BD1775" s="19">
        <f t="shared" si="819"/>
        <v>1622.532279231121</v>
      </c>
      <c r="BE1775" s="18">
        <v>12.9482760273011</v>
      </c>
      <c r="BF1775" s="20">
        <v>0</v>
      </c>
      <c r="BG1775" s="20">
        <v>0</v>
      </c>
      <c r="BH1775" s="19">
        <f t="shared" si="839"/>
        <v>0</v>
      </c>
      <c r="BI1775" s="18">
        <v>576.86062660970504</v>
      </c>
      <c r="BJ1775">
        <v>79</v>
      </c>
      <c r="BK1775">
        <v>3040</v>
      </c>
      <c r="BL1775" s="22">
        <v>4611.9232000000002</v>
      </c>
      <c r="BM1775">
        <v>760</v>
      </c>
      <c r="BN1775">
        <v>190</v>
      </c>
      <c r="BO1775">
        <v>0.185452563203093</v>
      </c>
    </row>
    <row r="1776" spans="1:67" x14ac:dyDescent="0.2">
      <c r="A1776" s="27">
        <v>1775</v>
      </c>
      <c r="B1776" s="36">
        <v>463.54871781137001</v>
      </c>
      <c r="C1776" s="18">
        <v>300.2</v>
      </c>
      <c r="D1776">
        <v>1000</v>
      </c>
      <c r="E1776">
        <v>4000</v>
      </c>
      <c r="F1776">
        <v>0</v>
      </c>
      <c r="G1776" s="23">
        <f t="shared" si="820"/>
        <v>1</v>
      </c>
      <c r="H1776" s="16">
        <v>89.577625570776206</v>
      </c>
      <c r="I1776" s="17">
        <v>133.29903400107699</v>
      </c>
      <c r="J1776" s="6">
        <f t="shared" si="821"/>
        <v>133.95903584815886</v>
      </c>
      <c r="K1776" s="6">
        <f t="shared" si="822"/>
        <v>133.95903584815886</v>
      </c>
      <c r="L1776" s="6">
        <f t="shared" si="823"/>
        <v>1</v>
      </c>
      <c r="M1776" s="6">
        <f t="shared" si="824"/>
        <v>133.29903400107699</v>
      </c>
      <c r="N1776" s="16">
        <v>94.196900410345904</v>
      </c>
      <c r="O1776" s="17">
        <v>230.25981512770201</v>
      </c>
      <c r="P1776" s="6">
        <f t="shared" si="825"/>
        <v>218.71750771663699</v>
      </c>
      <c r="Q1776" s="6">
        <f t="shared" si="810"/>
        <v>218.71750771663699</v>
      </c>
      <c r="R1776" s="17">
        <v>218.71750771663699</v>
      </c>
      <c r="S1776" s="6">
        <f t="shared" si="826"/>
        <v>11.542307411065025</v>
      </c>
      <c r="T1776" s="6">
        <f t="shared" si="827"/>
        <v>230.25981512770201</v>
      </c>
      <c r="U1776" s="17">
        <v>63.054737174630802</v>
      </c>
      <c r="V1776" s="6">
        <f t="shared" si="828"/>
        <v>56.865310008957699</v>
      </c>
      <c r="W1776" s="6">
        <f t="shared" si="811"/>
        <v>56.865310008957699</v>
      </c>
      <c r="X1776" s="17">
        <v>56.865310008957699</v>
      </c>
      <c r="Y1776" s="6">
        <f t="shared" si="829"/>
        <v>6.1894271656731021</v>
      </c>
      <c r="Z1776" s="6">
        <f t="shared" si="830"/>
        <v>63.054737174630802</v>
      </c>
      <c r="AA1776" s="17">
        <v>0</v>
      </c>
      <c r="AB1776" s="6">
        <f t="shared" si="831"/>
        <v>0</v>
      </c>
      <c r="AC1776" s="6">
        <f t="shared" si="812"/>
        <v>0</v>
      </c>
      <c r="AD1776" s="17">
        <v>0</v>
      </c>
      <c r="AE1776" s="6">
        <f t="shared" si="832"/>
        <v>0</v>
      </c>
      <c r="AF1776" s="17">
        <v>0</v>
      </c>
      <c r="AG1776" s="6">
        <f t="shared" si="833"/>
        <v>0</v>
      </c>
      <c r="AH1776" s="6">
        <f t="shared" si="813"/>
        <v>0</v>
      </c>
      <c r="AI1776" s="6">
        <f t="shared" si="834"/>
        <v>0</v>
      </c>
      <c r="AJ1776" s="17">
        <v>255.53749308147201</v>
      </c>
      <c r="AK1776" s="6">
        <f t="shared" si="835"/>
        <v>207.800853644602</v>
      </c>
      <c r="AL1776" s="6">
        <f t="shared" si="814"/>
        <v>207.800853644602</v>
      </c>
      <c r="AM1776" s="17">
        <v>207.800853644602</v>
      </c>
      <c r="AN1776" s="6">
        <f t="shared" si="836"/>
        <v>47.736639436870007</v>
      </c>
      <c r="AO1776" s="6">
        <f t="shared" si="837"/>
        <v>255.53749308147201</v>
      </c>
      <c r="AP1776" s="17">
        <v>2320.59898524153</v>
      </c>
      <c r="AQ1776" s="6">
        <f t="shared" si="838"/>
        <v>2320.598985241535</v>
      </c>
      <c r="AR1776" s="17">
        <v>768.57832474604697</v>
      </c>
      <c r="AS1776" s="6">
        <f t="shared" si="815"/>
        <v>768.57832474604697</v>
      </c>
      <c r="AT1776" s="17">
        <v>603.32245231731099</v>
      </c>
      <c r="AU1776" s="6">
        <f t="shared" si="816"/>
        <v>603.32245231731099</v>
      </c>
      <c r="AV1776" s="17">
        <v>0</v>
      </c>
      <c r="AW1776" s="6">
        <f t="shared" si="817"/>
        <v>0</v>
      </c>
      <c r="AX1776" s="17">
        <v>948.69820817817697</v>
      </c>
      <c r="AY1776" s="6">
        <f t="shared" si="818"/>
        <v>948.69820817817697</v>
      </c>
      <c r="AZ1776" s="20">
        <v>333815557.11278403</v>
      </c>
      <c r="BA1776" s="20">
        <v>998564547.838269</v>
      </c>
      <c r="BB1776" s="20">
        <v>317949590.23820603</v>
      </c>
      <c r="BC1776" s="20">
        <v>0</v>
      </c>
      <c r="BD1776" s="19">
        <f t="shared" si="819"/>
        <v>1650.3296951892592</v>
      </c>
      <c r="BE1776" s="18">
        <v>15.836220626006799</v>
      </c>
      <c r="BF1776" s="20">
        <v>0</v>
      </c>
      <c r="BG1776" s="20">
        <v>0</v>
      </c>
      <c r="BH1776" s="19">
        <f t="shared" si="839"/>
        <v>0</v>
      </c>
      <c r="BI1776" s="18">
        <v>648.96820493591804</v>
      </c>
      <c r="BJ1776">
        <v>79</v>
      </c>
      <c r="BK1776">
        <v>3040</v>
      </c>
      <c r="BL1776" s="22">
        <v>4611.9232000000002</v>
      </c>
      <c r="BM1776">
        <v>760</v>
      </c>
      <c r="BN1776">
        <v>190</v>
      </c>
      <c r="BO1776">
        <v>0.196528140643045</v>
      </c>
    </row>
    <row r="1777" spans="1:67" x14ac:dyDescent="0.2">
      <c r="A1777" s="27">
        <v>1776</v>
      </c>
      <c r="B1777" s="36">
        <v>515.05413090152194</v>
      </c>
      <c r="C1777" s="18">
        <v>300.2</v>
      </c>
      <c r="D1777">
        <v>1000</v>
      </c>
      <c r="E1777">
        <v>4000</v>
      </c>
      <c r="F1777">
        <v>0</v>
      </c>
      <c r="G1777" s="23">
        <f t="shared" si="820"/>
        <v>1</v>
      </c>
      <c r="H1777" s="16">
        <v>91.404109589041099</v>
      </c>
      <c r="I1777" s="17">
        <v>136.562009270548</v>
      </c>
      <c r="J1777" s="6">
        <f t="shared" si="821"/>
        <v>137.10457309287355</v>
      </c>
      <c r="K1777" s="6">
        <f t="shared" si="822"/>
        <v>137.10457309287355</v>
      </c>
      <c r="L1777" s="6">
        <f t="shared" si="823"/>
        <v>1</v>
      </c>
      <c r="M1777" s="6">
        <f t="shared" si="824"/>
        <v>136.562009270548</v>
      </c>
      <c r="N1777" s="16">
        <v>95.379873110889804</v>
      </c>
      <c r="O1777" s="17">
        <v>249.172516517361</v>
      </c>
      <c r="P1777" s="6">
        <f t="shared" si="825"/>
        <v>236.67988280239399</v>
      </c>
      <c r="Q1777" s="6">
        <f t="shared" si="810"/>
        <v>236.67988280239399</v>
      </c>
      <c r="R1777" s="17">
        <v>236.67988280239399</v>
      </c>
      <c r="S1777" s="6">
        <f t="shared" si="826"/>
        <v>12.492633714967013</v>
      </c>
      <c r="T1777" s="6">
        <f t="shared" si="827"/>
        <v>249.172516517361</v>
      </c>
      <c r="U1777" s="17">
        <v>63.039382067762901</v>
      </c>
      <c r="V1777" s="6">
        <f t="shared" si="828"/>
        <v>56.8503881936876</v>
      </c>
      <c r="W1777" s="6">
        <f t="shared" si="811"/>
        <v>56.8503881936876</v>
      </c>
      <c r="X1777" s="17">
        <v>56.8503881936876</v>
      </c>
      <c r="Y1777" s="6">
        <f t="shared" si="829"/>
        <v>6.188993874075301</v>
      </c>
      <c r="Z1777" s="6">
        <f t="shared" si="830"/>
        <v>63.039382067762901</v>
      </c>
      <c r="AA1777" s="17">
        <v>0</v>
      </c>
      <c r="AB1777" s="6">
        <f t="shared" si="831"/>
        <v>0</v>
      </c>
      <c r="AC1777" s="6">
        <f t="shared" si="812"/>
        <v>0</v>
      </c>
      <c r="AD1777" s="17">
        <v>0</v>
      </c>
      <c r="AE1777" s="6">
        <f t="shared" si="832"/>
        <v>0</v>
      </c>
      <c r="AF1777" s="17">
        <v>0</v>
      </c>
      <c r="AG1777" s="6">
        <f t="shared" si="833"/>
        <v>0</v>
      </c>
      <c r="AH1777" s="6">
        <f t="shared" si="813"/>
        <v>0</v>
      </c>
      <c r="AI1777" s="6">
        <f t="shared" si="834"/>
        <v>0</v>
      </c>
      <c r="AJ1777" s="17">
        <v>244.96456127971899</v>
      </c>
      <c r="AK1777" s="6">
        <f t="shared" si="835"/>
        <v>199.15742421561299</v>
      </c>
      <c r="AL1777" s="6">
        <f t="shared" si="814"/>
        <v>199.15742421561299</v>
      </c>
      <c r="AM1777" s="17">
        <v>199.15742421561299</v>
      </c>
      <c r="AN1777" s="6">
        <f t="shared" si="836"/>
        <v>45.807137064106001</v>
      </c>
      <c r="AO1777" s="6">
        <f t="shared" si="837"/>
        <v>244.96456127971899</v>
      </c>
      <c r="AP1777" s="17">
        <v>2405.5336279070402</v>
      </c>
      <c r="AQ1777" s="6">
        <f t="shared" si="838"/>
        <v>2405.533627907042</v>
      </c>
      <c r="AR1777" s="17">
        <v>853.81159891322204</v>
      </c>
      <c r="AS1777" s="6">
        <f t="shared" si="815"/>
        <v>853.81159891322204</v>
      </c>
      <c r="AT1777" s="17">
        <v>603.20636424289796</v>
      </c>
      <c r="AU1777" s="6">
        <f t="shared" si="816"/>
        <v>603.20636424289796</v>
      </c>
      <c r="AV1777" s="17">
        <v>0</v>
      </c>
      <c r="AW1777" s="6">
        <f t="shared" si="817"/>
        <v>0</v>
      </c>
      <c r="AX1777" s="17">
        <v>948.51566475092204</v>
      </c>
      <c r="AY1777" s="6">
        <f t="shared" si="818"/>
        <v>948.51566475092204</v>
      </c>
      <c r="AZ1777" s="20">
        <v>342528104.34002101</v>
      </c>
      <c r="BA1777" s="20">
        <v>998659761.83167398</v>
      </c>
      <c r="BB1777" s="20">
        <v>329867510.73109502</v>
      </c>
      <c r="BC1777" s="20">
        <v>0</v>
      </c>
      <c r="BD1777" s="19">
        <f t="shared" si="819"/>
        <v>1671.0553769027902</v>
      </c>
      <c r="BE1777" s="18">
        <v>18.8213871853693</v>
      </c>
      <c r="BF1777" s="20">
        <v>0</v>
      </c>
      <c r="BG1777" s="20">
        <v>0</v>
      </c>
      <c r="BH1777" s="19">
        <f t="shared" si="839"/>
        <v>0</v>
      </c>
      <c r="BI1777" s="18">
        <v>721.07578326213104</v>
      </c>
      <c r="BJ1777">
        <v>79</v>
      </c>
      <c r="BK1777">
        <v>3040</v>
      </c>
      <c r="BL1777" s="22">
        <v>4611.9232000000002</v>
      </c>
      <c r="BM1777">
        <v>760</v>
      </c>
      <c r="BN1777">
        <v>190</v>
      </c>
      <c r="BO1777">
        <v>0.20411140722681201</v>
      </c>
    </row>
    <row r="1778" spans="1:67" x14ac:dyDescent="0.2">
      <c r="A1778" s="27">
        <v>1777</v>
      </c>
      <c r="B1778" s="36">
        <v>566.55954399167399</v>
      </c>
      <c r="C1778" s="18">
        <v>300.2</v>
      </c>
      <c r="D1778">
        <v>1000</v>
      </c>
      <c r="E1778">
        <v>4000</v>
      </c>
      <c r="F1778">
        <v>0</v>
      </c>
      <c r="G1778" s="23">
        <f t="shared" si="820"/>
        <v>1</v>
      </c>
      <c r="H1778" s="16">
        <v>92.910958904109506</v>
      </c>
      <c r="I1778" s="17">
        <v>140.17204902416</v>
      </c>
      <c r="J1778" s="6">
        <f t="shared" si="821"/>
        <v>140.66219707324086</v>
      </c>
      <c r="K1778" s="6">
        <f t="shared" si="822"/>
        <v>140.66219707324086</v>
      </c>
      <c r="L1778" s="6">
        <f t="shared" si="823"/>
        <v>1</v>
      </c>
      <c r="M1778" s="6">
        <f t="shared" si="824"/>
        <v>140.17204902416</v>
      </c>
      <c r="N1778" s="16">
        <v>96.316723295306403</v>
      </c>
      <c r="O1778" s="17">
        <v>267.94568764248299</v>
      </c>
      <c r="P1778" s="6">
        <f t="shared" si="825"/>
        <v>254.50956466187199</v>
      </c>
      <c r="Q1778" s="6">
        <f t="shared" si="810"/>
        <v>254.50956466187199</v>
      </c>
      <c r="R1778" s="17">
        <v>254.50956466187199</v>
      </c>
      <c r="S1778" s="6">
        <f t="shared" si="826"/>
        <v>13.436122980611003</v>
      </c>
      <c r="T1778" s="6">
        <f t="shared" si="827"/>
        <v>267.94568764248299</v>
      </c>
      <c r="U1778" s="17">
        <v>63.025486049172599</v>
      </c>
      <c r="V1778" s="6">
        <f t="shared" si="828"/>
        <v>56.836864429133499</v>
      </c>
      <c r="W1778" s="6">
        <f t="shared" si="811"/>
        <v>56.836864429133499</v>
      </c>
      <c r="X1778" s="17">
        <v>56.836864429133499</v>
      </c>
      <c r="Y1778" s="6">
        <f t="shared" si="829"/>
        <v>6.1886216200391004</v>
      </c>
      <c r="Z1778" s="6">
        <f t="shared" si="830"/>
        <v>63.025486049172599</v>
      </c>
      <c r="AA1778" s="17">
        <v>0</v>
      </c>
      <c r="AB1778" s="6">
        <f t="shared" si="831"/>
        <v>0</v>
      </c>
      <c r="AC1778" s="6">
        <f t="shared" si="812"/>
        <v>0</v>
      </c>
      <c r="AD1778" s="17">
        <v>0</v>
      </c>
      <c r="AE1778" s="6">
        <f t="shared" si="832"/>
        <v>0</v>
      </c>
      <c r="AF1778" s="17">
        <v>0</v>
      </c>
      <c r="AG1778" s="6">
        <f t="shared" si="833"/>
        <v>0</v>
      </c>
      <c r="AH1778" s="6">
        <f t="shared" si="813"/>
        <v>0</v>
      </c>
      <c r="AI1778" s="6">
        <f t="shared" si="834"/>
        <v>0</v>
      </c>
      <c r="AJ1778" s="17">
        <v>238.043488984155</v>
      </c>
      <c r="AK1778" s="6">
        <f t="shared" si="835"/>
        <v>193.507107678522</v>
      </c>
      <c r="AL1778" s="6">
        <f t="shared" si="814"/>
        <v>193.507107678522</v>
      </c>
      <c r="AM1778" s="17">
        <v>193.507107678522</v>
      </c>
      <c r="AN1778" s="6">
        <f t="shared" si="836"/>
        <v>44.536381305633</v>
      </c>
      <c r="AO1778" s="6">
        <f t="shared" si="837"/>
        <v>238.043488984155</v>
      </c>
      <c r="AP1778" s="17">
        <v>2490.4720367606601</v>
      </c>
      <c r="AQ1778" s="6">
        <f t="shared" si="838"/>
        <v>2490.472036760661</v>
      </c>
      <c r="AR1778" s="17">
        <v>939.02582070991298</v>
      </c>
      <c r="AS1778" s="6">
        <f t="shared" si="815"/>
        <v>939.02582070991298</v>
      </c>
      <c r="AT1778" s="17">
        <v>603.09914650705798</v>
      </c>
      <c r="AU1778" s="6">
        <f t="shared" si="816"/>
        <v>603.09914650705798</v>
      </c>
      <c r="AV1778" s="17">
        <v>0</v>
      </c>
      <c r="AW1778" s="6">
        <f t="shared" si="817"/>
        <v>0</v>
      </c>
      <c r="AX1778" s="17">
        <v>948.34706954369005</v>
      </c>
      <c r="AY1778" s="6">
        <f t="shared" si="818"/>
        <v>948.34706954369005</v>
      </c>
      <c r="AZ1778" s="20">
        <v>350155402.58459401</v>
      </c>
      <c r="BA1778" s="20">
        <v>998744837.62622905</v>
      </c>
      <c r="BB1778" s="20">
        <v>338568751.92294502</v>
      </c>
      <c r="BC1778" s="20">
        <v>0</v>
      </c>
      <c r="BD1778" s="19">
        <f t="shared" si="819"/>
        <v>1687.4689921337681</v>
      </c>
      <c r="BE1778" s="18">
        <v>21.750743266173199</v>
      </c>
      <c r="BF1778" s="20">
        <v>0</v>
      </c>
      <c r="BG1778" s="20">
        <v>0</v>
      </c>
      <c r="BH1778" s="19">
        <f t="shared" si="839"/>
        <v>0</v>
      </c>
      <c r="BI1778" s="18">
        <v>793.18336158834404</v>
      </c>
      <c r="BJ1778">
        <v>79</v>
      </c>
      <c r="BK1778">
        <v>3040</v>
      </c>
      <c r="BL1778" s="22">
        <v>4611.9232000000002</v>
      </c>
      <c r="BM1778">
        <v>760</v>
      </c>
      <c r="BN1778">
        <v>190</v>
      </c>
      <c r="BO1778">
        <v>0.20971231555038899</v>
      </c>
    </row>
    <row r="1779" spans="1:67" x14ac:dyDescent="0.2">
      <c r="A1779" s="27">
        <v>1778</v>
      </c>
      <c r="B1779" s="36">
        <v>618.06495708182604</v>
      </c>
      <c r="C1779" s="18">
        <v>300.2</v>
      </c>
      <c r="D1779">
        <v>1000</v>
      </c>
      <c r="E1779">
        <v>4000</v>
      </c>
      <c r="F1779">
        <v>0</v>
      </c>
      <c r="G1779" s="23">
        <f t="shared" si="820"/>
        <v>1</v>
      </c>
      <c r="H1779" s="16">
        <v>94.394977168949694</v>
      </c>
      <c r="I1779" s="17">
        <v>143.979578667</v>
      </c>
      <c r="J1779" s="6">
        <f t="shared" si="821"/>
        <v>144.4292597957305</v>
      </c>
      <c r="K1779" s="6">
        <f t="shared" si="822"/>
        <v>144.4292597957305</v>
      </c>
      <c r="L1779" s="6">
        <f t="shared" si="823"/>
        <v>1</v>
      </c>
      <c r="M1779" s="6">
        <f t="shared" si="824"/>
        <v>143.979578667</v>
      </c>
      <c r="N1779" s="16">
        <v>97.0388851494139</v>
      </c>
      <c r="O1779" s="17">
        <v>286.622727586915</v>
      </c>
      <c r="P1779" s="6">
        <f t="shared" si="825"/>
        <v>272.24779663599099</v>
      </c>
      <c r="Q1779" s="6">
        <f t="shared" si="810"/>
        <v>272.24779663599099</v>
      </c>
      <c r="R1779" s="17">
        <v>272.24779663599099</v>
      </c>
      <c r="S1779" s="6">
        <f t="shared" si="826"/>
        <v>14.374930950924011</v>
      </c>
      <c r="T1779" s="6">
        <f t="shared" si="827"/>
        <v>286.622727586915</v>
      </c>
      <c r="U1779" s="17">
        <v>63.012924490064997</v>
      </c>
      <c r="V1779" s="6">
        <f t="shared" si="828"/>
        <v>56.824617218934101</v>
      </c>
      <c r="W1779" s="6">
        <f t="shared" si="811"/>
        <v>56.824617218934101</v>
      </c>
      <c r="X1779" s="17">
        <v>56.824617218934101</v>
      </c>
      <c r="Y1779" s="6">
        <f t="shared" si="829"/>
        <v>6.1883072711308955</v>
      </c>
      <c r="Z1779" s="6">
        <f t="shared" si="830"/>
        <v>63.012924490064997</v>
      </c>
      <c r="AA1779" s="17">
        <v>0</v>
      </c>
      <c r="AB1779" s="6">
        <f t="shared" si="831"/>
        <v>0</v>
      </c>
      <c r="AC1779" s="6">
        <f t="shared" si="812"/>
        <v>0</v>
      </c>
      <c r="AD1779" s="17">
        <v>0</v>
      </c>
      <c r="AE1779" s="6">
        <f t="shared" si="832"/>
        <v>0</v>
      </c>
      <c r="AF1779" s="17">
        <v>0</v>
      </c>
      <c r="AG1779" s="6">
        <f t="shared" si="833"/>
        <v>0</v>
      </c>
      <c r="AH1779" s="6">
        <f t="shared" si="813"/>
        <v>0</v>
      </c>
      <c r="AI1779" s="6">
        <f t="shared" si="834"/>
        <v>0</v>
      </c>
      <c r="AJ1779" s="17">
        <v>233.19418576808701</v>
      </c>
      <c r="AK1779" s="6">
        <f t="shared" si="835"/>
        <v>189.49687845523101</v>
      </c>
      <c r="AL1779" s="6">
        <f t="shared" si="814"/>
        <v>189.49687845523101</v>
      </c>
      <c r="AM1779" s="17">
        <v>189.49687845523101</v>
      </c>
      <c r="AN1779" s="6">
        <f t="shared" si="836"/>
        <v>43.697307312855997</v>
      </c>
      <c r="AO1779" s="6">
        <f t="shared" si="837"/>
        <v>233.19418576808701</v>
      </c>
      <c r="AP1779" s="17">
        <v>2575.4137960232902</v>
      </c>
      <c r="AQ1779" s="6">
        <f t="shared" si="838"/>
        <v>2575.4137960232861</v>
      </c>
      <c r="AR1779" s="17">
        <v>1024.22309347699</v>
      </c>
      <c r="AS1779" s="6">
        <f t="shared" si="815"/>
        <v>1024.22309347699</v>
      </c>
      <c r="AT1779" s="17">
        <v>602.999819843419</v>
      </c>
      <c r="AU1779" s="6">
        <f t="shared" si="816"/>
        <v>602.999819843419</v>
      </c>
      <c r="AV1779" s="17">
        <v>0</v>
      </c>
      <c r="AW1779" s="6">
        <f t="shared" si="817"/>
        <v>0</v>
      </c>
      <c r="AX1779" s="17">
        <v>948.19088270287705</v>
      </c>
      <c r="AY1779" s="6">
        <f t="shared" si="818"/>
        <v>948.19088270287705</v>
      </c>
      <c r="AZ1779" s="20">
        <v>356912662.30489099</v>
      </c>
      <c r="BA1779" s="20">
        <v>998820083.41565895</v>
      </c>
      <c r="BB1779" s="20">
        <v>344388522.09718198</v>
      </c>
      <c r="BC1779" s="20">
        <v>0</v>
      </c>
      <c r="BD1779" s="19">
        <f t="shared" si="819"/>
        <v>1700.1212678177321</v>
      </c>
      <c r="BE1779" s="18">
        <v>24.602475867672599</v>
      </c>
      <c r="BF1779" s="20">
        <v>0</v>
      </c>
      <c r="BG1779" s="20">
        <v>0</v>
      </c>
      <c r="BH1779" s="19">
        <f t="shared" si="839"/>
        <v>0</v>
      </c>
      <c r="BI1779" s="18">
        <v>865.29093991455704</v>
      </c>
      <c r="BJ1779">
        <v>79</v>
      </c>
      <c r="BK1779">
        <v>3040</v>
      </c>
      <c r="BL1779" s="22">
        <v>4611.9232000000002</v>
      </c>
      <c r="BM1779">
        <v>760</v>
      </c>
      <c r="BN1779">
        <v>190</v>
      </c>
      <c r="BO1779">
        <v>0.21353664566845401</v>
      </c>
    </row>
    <row r="1780" spans="1:67" x14ac:dyDescent="0.2">
      <c r="A1780" s="27">
        <v>1779</v>
      </c>
      <c r="B1780" s="36">
        <v>669.57037017197899</v>
      </c>
      <c r="C1780" s="18">
        <v>300.2</v>
      </c>
      <c r="D1780">
        <v>1000</v>
      </c>
      <c r="E1780">
        <v>4000</v>
      </c>
      <c r="F1780">
        <v>0</v>
      </c>
      <c r="G1780" s="23">
        <f t="shared" si="820"/>
        <v>1</v>
      </c>
      <c r="H1780" s="16">
        <v>95.570776255707699</v>
      </c>
      <c r="I1780" s="17">
        <v>148.33965335320801</v>
      </c>
      <c r="J1780" s="6">
        <f t="shared" si="821"/>
        <v>148.75595784520712</v>
      </c>
      <c r="K1780" s="6">
        <f t="shared" si="822"/>
        <v>148.75595784520712</v>
      </c>
      <c r="L1780" s="6">
        <f t="shared" si="823"/>
        <v>1</v>
      </c>
      <c r="M1780" s="6">
        <f t="shared" si="824"/>
        <v>148.33965335320801</v>
      </c>
      <c r="N1780" s="16">
        <v>97.602739984712699</v>
      </c>
      <c r="O1780" s="17">
        <v>305.149095609992</v>
      </c>
      <c r="P1780" s="6">
        <f t="shared" si="825"/>
        <v>289.84279069814698</v>
      </c>
      <c r="Q1780" s="6">
        <f t="shared" si="810"/>
        <v>289.84279069814698</v>
      </c>
      <c r="R1780" s="17">
        <v>289.84279069814698</v>
      </c>
      <c r="S1780" s="6">
        <f t="shared" si="826"/>
        <v>15.306304911845018</v>
      </c>
      <c r="T1780" s="6">
        <f t="shared" si="827"/>
        <v>305.149095609992</v>
      </c>
      <c r="U1780" s="17">
        <v>63.001532648571299</v>
      </c>
      <c r="V1780" s="6">
        <f t="shared" si="828"/>
        <v>56.813490188430002</v>
      </c>
      <c r="W1780" s="6">
        <f t="shared" si="811"/>
        <v>56.813490188430002</v>
      </c>
      <c r="X1780" s="17">
        <v>56.813490188430002</v>
      </c>
      <c r="Y1780" s="6">
        <f t="shared" si="829"/>
        <v>6.1880424601412969</v>
      </c>
      <c r="Z1780" s="6">
        <f t="shared" si="830"/>
        <v>63.001532648571299</v>
      </c>
      <c r="AA1780" s="17">
        <v>0</v>
      </c>
      <c r="AB1780" s="6">
        <f t="shared" si="831"/>
        <v>0</v>
      </c>
      <c r="AC1780" s="6">
        <f t="shared" si="812"/>
        <v>0</v>
      </c>
      <c r="AD1780" s="17">
        <v>0</v>
      </c>
      <c r="AE1780" s="6">
        <f t="shared" si="832"/>
        <v>0</v>
      </c>
      <c r="AF1780" s="17">
        <v>0</v>
      </c>
      <c r="AG1780" s="6">
        <f t="shared" si="833"/>
        <v>0</v>
      </c>
      <c r="AH1780" s="6">
        <f t="shared" si="813"/>
        <v>0</v>
      </c>
      <c r="AI1780" s="6">
        <f t="shared" si="834"/>
        <v>0</v>
      </c>
      <c r="AJ1780" s="17">
        <v>231.729795830949</v>
      </c>
      <c r="AK1780" s="6">
        <f t="shared" si="835"/>
        <v>188.59293257031101</v>
      </c>
      <c r="AL1780" s="6">
        <f t="shared" si="814"/>
        <v>188.59293257031101</v>
      </c>
      <c r="AM1780" s="17">
        <v>188.59293257031101</v>
      </c>
      <c r="AN1780" s="6">
        <f t="shared" si="836"/>
        <v>43.136863260637995</v>
      </c>
      <c r="AO1780" s="6">
        <f t="shared" si="837"/>
        <v>231.729795830949</v>
      </c>
      <c r="AP1780" s="17">
        <v>2660.3585489451002</v>
      </c>
      <c r="AQ1780" s="6">
        <f t="shared" si="838"/>
        <v>2660.3585489451007</v>
      </c>
      <c r="AR1780" s="17">
        <v>1109.40522193847</v>
      </c>
      <c r="AS1780" s="6">
        <f t="shared" si="815"/>
        <v>1109.40522193847</v>
      </c>
      <c r="AT1780" s="17">
        <v>602.90754401465199</v>
      </c>
      <c r="AU1780" s="6">
        <f t="shared" si="816"/>
        <v>602.90754401465199</v>
      </c>
      <c r="AV1780" s="17">
        <v>0</v>
      </c>
      <c r="AW1780" s="6">
        <f t="shared" si="817"/>
        <v>0</v>
      </c>
      <c r="AX1780" s="17">
        <v>948.04578299197897</v>
      </c>
      <c r="AY1780" s="6">
        <f t="shared" si="818"/>
        <v>948.04578299197897</v>
      </c>
      <c r="AZ1780" s="20">
        <v>363055015.44957399</v>
      </c>
      <c r="BA1780" s="20">
        <v>998887235.41871905</v>
      </c>
      <c r="BB1780" s="20">
        <v>348057753.66387397</v>
      </c>
      <c r="BC1780" s="20">
        <v>0</v>
      </c>
      <c r="BD1780" s="19">
        <f t="shared" si="819"/>
        <v>1710.0000045321669</v>
      </c>
      <c r="BE1780" s="18">
        <v>27.343915196091402</v>
      </c>
      <c r="BF1780" s="20">
        <v>0</v>
      </c>
      <c r="BG1780" s="20">
        <v>0</v>
      </c>
      <c r="BH1780" s="19">
        <f t="shared" si="839"/>
        <v>0</v>
      </c>
      <c r="BI1780" s="18">
        <v>937.39851824077004</v>
      </c>
      <c r="BJ1780">
        <v>79</v>
      </c>
      <c r="BK1780">
        <v>3040</v>
      </c>
      <c r="BL1780" s="22">
        <v>4611.9232000000002</v>
      </c>
      <c r="BM1780">
        <v>760</v>
      </c>
      <c r="BN1780">
        <v>190</v>
      </c>
      <c r="BO1780">
        <v>0.216034976925292</v>
      </c>
    </row>
    <row r="1781" spans="1:67" x14ac:dyDescent="0.2">
      <c r="A1781" s="27">
        <v>1780</v>
      </c>
      <c r="B1781" s="36">
        <v>721.07578326213104</v>
      </c>
      <c r="C1781" s="18">
        <v>300.2</v>
      </c>
      <c r="D1781">
        <v>1000</v>
      </c>
      <c r="E1781">
        <v>4000</v>
      </c>
      <c r="F1781">
        <v>0</v>
      </c>
      <c r="G1781" s="23">
        <f t="shared" si="820"/>
        <v>1</v>
      </c>
      <c r="H1781" s="16">
        <v>96.392694063926896</v>
      </c>
      <c r="I1781" s="17">
        <v>152.432287757322</v>
      </c>
      <c r="J1781" s="6">
        <f t="shared" si="821"/>
        <v>152.82912272638265</v>
      </c>
      <c r="K1781" s="6">
        <f t="shared" si="822"/>
        <v>152.82912272638265</v>
      </c>
      <c r="L1781" s="6">
        <f t="shared" si="823"/>
        <v>1</v>
      </c>
      <c r="M1781" s="6">
        <f t="shared" si="824"/>
        <v>152.432287757322</v>
      </c>
      <c r="N1781" s="16">
        <v>98.077045957564593</v>
      </c>
      <c r="O1781" s="17">
        <v>323.509359282481</v>
      </c>
      <c r="P1781" s="6">
        <f t="shared" si="825"/>
        <v>307.27990435870998</v>
      </c>
      <c r="Q1781" s="6">
        <f t="shared" si="810"/>
        <v>307.27990435870998</v>
      </c>
      <c r="R1781" s="17">
        <v>307.27990435870998</v>
      </c>
      <c r="S1781" s="6">
        <f t="shared" si="826"/>
        <v>16.229454923771016</v>
      </c>
      <c r="T1781" s="6">
        <f t="shared" si="827"/>
        <v>323.509359282481</v>
      </c>
      <c r="U1781" s="17">
        <v>62.9911447941125</v>
      </c>
      <c r="V1781" s="6">
        <f t="shared" si="828"/>
        <v>56.803327147141502</v>
      </c>
      <c r="W1781" s="6">
        <f t="shared" si="811"/>
        <v>56.803327147141502</v>
      </c>
      <c r="X1781" s="17">
        <v>56.803327147141502</v>
      </c>
      <c r="Y1781" s="6">
        <f t="shared" si="829"/>
        <v>6.1878176469709985</v>
      </c>
      <c r="Z1781" s="6">
        <f t="shared" si="830"/>
        <v>62.9911447941125</v>
      </c>
      <c r="AA1781" s="17">
        <v>0</v>
      </c>
      <c r="AB1781" s="6">
        <f t="shared" si="831"/>
        <v>0</v>
      </c>
      <c r="AC1781" s="6">
        <f t="shared" si="812"/>
        <v>0</v>
      </c>
      <c r="AD1781" s="17">
        <v>0</v>
      </c>
      <c r="AE1781" s="6">
        <f t="shared" si="832"/>
        <v>0</v>
      </c>
      <c r="AF1781" s="17">
        <v>0</v>
      </c>
      <c r="AG1781" s="6">
        <f t="shared" si="833"/>
        <v>0</v>
      </c>
      <c r="AH1781" s="6">
        <f t="shared" si="813"/>
        <v>0</v>
      </c>
      <c r="AI1781" s="6">
        <f t="shared" si="834"/>
        <v>0</v>
      </c>
      <c r="AJ1781" s="17">
        <v>229.31257410853601</v>
      </c>
      <c r="AK1781" s="6">
        <f t="shared" si="835"/>
        <v>186.56257151720601</v>
      </c>
      <c r="AL1781" s="6">
        <f t="shared" si="814"/>
        <v>186.56257151720601</v>
      </c>
      <c r="AM1781" s="17">
        <v>186.56257151720601</v>
      </c>
      <c r="AN1781" s="6">
        <f t="shared" si="836"/>
        <v>42.750002591330002</v>
      </c>
      <c r="AO1781" s="6">
        <f t="shared" si="837"/>
        <v>229.31257410853601</v>
      </c>
      <c r="AP1781" s="17">
        <v>2745.3059876889101</v>
      </c>
      <c r="AQ1781" s="6">
        <f t="shared" si="838"/>
        <v>2745.3059876889074</v>
      </c>
      <c r="AR1781" s="17">
        <v>1194.5737633792801</v>
      </c>
      <c r="AS1781" s="6">
        <f t="shared" si="815"/>
        <v>1194.5737633792801</v>
      </c>
      <c r="AT1781" s="17">
        <v>602.82159398527006</v>
      </c>
      <c r="AU1781" s="6">
        <f t="shared" si="816"/>
        <v>602.82159398527006</v>
      </c>
      <c r="AV1781" s="17">
        <v>0</v>
      </c>
      <c r="AW1781" s="6">
        <f t="shared" si="817"/>
        <v>0</v>
      </c>
      <c r="AX1781" s="17">
        <v>947.91063032435704</v>
      </c>
      <c r="AY1781" s="6">
        <f t="shared" si="818"/>
        <v>947.91063032435704</v>
      </c>
      <c r="AZ1781" s="20">
        <v>368636334.15491199</v>
      </c>
      <c r="BA1781" s="20">
        <v>998948997.51398003</v>
      </c>
      <c r="BB1781" s="20">
        <v>350724513.50764</v>
      </c>
      <c r="BC1781" s="20">
        <v>0</v>
      </c>
      <c r="BD1781" s="19">
        <f t="shared" si="819"/>
        <v>1718.3098451765318</v>
      </c>
      <c r="BE1781" s="18">
        <v>29.934229551249299</v>
      </c>
      <c r="BF1781" s="20">
        <v>0</v>
      </c>
      <c r="BG1781" s="20">
        <v>0</v>
      </c>
      <c r="BH1781" s="19">
        <f t="shared" si="839"/>
        <v>0</v>
      </c>
      <c r="BI1781" s="18">
        <v>1009.50609656698</v>
      </c>
      <c r="BJ1781">
        <v>79</v>
      </c>
      <c r="BK1781">
        <v>3040</v>
      </c>
      <c r="BL1781" s="22">
        <v>4611.9232000000002</v>
      </c>
      <c r="BM1781">
        <v>760</v>
      </c>
      <c r="BN1781">
        <v>190</v>
      </c>
      <c r="BO1781">
        <v>0.217913803824933</v>
      </c>
    </row>
    <row r="1782" spans="1:67" x14ac:dyDescent="0.2">
      <c r="A1782" s="27">
        <v>1781</v>
      </c>
      <c r="B1782" s="36">
        <v>772.58119635228297</v>
      </c>
      <c r="C1782" s="18">
        <v>300.2</v>
      </c>
      <c r="D1782">
        <v>1000</v>
      </c>
      <c r="E1782">
        <v>4000</v>
      </c>
      <c r="F1782">
        <v>0</v>
      </c>
      <c r="G1782" s="23">
        <f t="shared" si="820"/>
        <v>1</v>
      </c>
      <c r="H1782" s="16">
        <v>97.168949771689498</v>
      </c>
      <c r="I1782" s="17">
        <v>156.62777231842401</v>
      </c>
      <c r="J1782" s="6">
        <f t="shared" si="821"/>
        <v>156.99164111179095</v>
      </c>
      <c r="K1782" s="6">
        <f t="shared" si="822"/>
        <v>156.99164111179095</v>
      </c>
      <c r="L1782" s="6">
        <f t="shared" si="823"/>
        <v>1</v>
      </c>
      <c r="M1782" s="6">
        <f t="shared" si="824"/>
        <v>156.62777231842401</v>
      </c>
      <c r="N1782" s="16">
        <v>98.4442789548105</v>
      </c>
      <c r="O1782" s="17">
        <v>341.78773170754403</v>
      </c>
      <c r="P1782" s="6">
        <f t="shared" si="825"/>
        <v>324.63913943530201</v>
      </c>
      <c r="Q1782" s="6">
        <f t="shared" si="810"/>
        <v>324.63913943530201</v>
      </c>
      <c r="R1782" s="17">
        <v>324.63913943530201</v>
      </c>
      <c r="S1782" s="6">
        <f t="shared" si="826"/>
        <v>17.148592272242013</v>
      </c>
      <c r="T1782" s="6">
        <f t="shared" si="827"/>
        <v>341.78773170754403</v>
      </c>
      <c r="U1782" s="17">
        <v>62.981539689924702</v>
      </c>
      <c r="V1782" s="6">
        <f t="shared" si="828"/>
        <v>56.793922749782801</v>
      </c>
      <c r="W1782" s="6">
        <f t="shared" si="811"/>
        <v>56.793922749782801</v>
      </c>
      <c r="X1782" s="17">
        <v>56.793922749782801</v>
      </c>
      <c r="Y1782" s="6">
        <f t="shared" si="829"/>
        <v>6.1876169401419006</v>
      </c>
      <c r="Z1782" s="6">
        <f t="shared" si="830"/>
        <v>62.981539689924702</v>
      </c>
      <c r="AA1782" s="17">
        <v>0</v>
      </c>
      <c r="AB1782" s="6">
        <f t="shared" si="831"/>
        <v>0</v>
      </c>
      <c r="AC1782" s="6">
        <f t="shared" si="812"/>
        <v>0</v>
      </c>
      <c r="AD1782" s="17">
        <v>0</v>
      </c>
      <c r="AE1782" s="6">
        <f t="shared" si="832"/>
        <v>0</v>
      </c>
      <c r="AF1782" s="17">
        <v>0</v>
      </c>
      <c r="AG1782" s="6">
        <f t="shared" si="833"/>
        <v>0</v>
      </c>
      <c r="AH1782" s="6">
        <f t="shared" si="813"/>
        <v>0</v>
      </c>
      <c r="AI1782" s="6">
        <f t="shared" si="834"/>
        <v>0</v>
      </c>
      <c r="AJ1782" s="17">
        <v>227.60770010374901</v>
      </c>
      <c r="AK1782" s="6">
        <f t="shared" si="835"/>
        <v>185.12273534218701</v>
      </c>
      <c r="AL1782" s="6">
        <f t="shared" si="814"/>
        <v>185.12273534218701</v>
      </c>
      <c r="AM1782" s="17">
        <v>185.12273534218701</v>
      </c>
      <c r="AN1782" s="6">
        <f t="shared" si="836"/>
        <v>42.484964761561997</v>
      </c>
      <c r="AO1782" s="6">
        <f t="shared" si="837"/>
        <v>227.60770010374901</v>
      </c>
      <c r="AP1782" s="17">
        <v>2830.2558452252001</v>
      </c>
      <c r="AQ1782" s="6">
        <f t="shared" si="838"/>
        <v>2830.2558452251978</v>
      </c>
      <c r="AR1782" s="17">
        <v>1279.7300686467399</v>
      </c>
      <c r="AS1782" s="6">
        <f t="shared" si="815"/>
        <v>1279.7300686467399</v>
      </c>
      <c r="AT1782" s="17">
        <v>602.74134083232298</v>
      </c>
      <c r="AU1782" s="6">
        <f t="shared" si="816"/>
        <v>602.74134083232298</v>
      </c>
      <c r="AV1782" s="17">
        <v>0</v>
      </c>
      <c r="AW1782" s="6">
        <f t="shared" si="817"/>
        <v>0</v>
      </c>
      <c r="AX1782" s="17">
        <v>947.78443574613505</v>
      </c>
      <c r="AY1782" s="6">
        <f t="shared" si="818"/>
        <v>947.78443574613505</v>
      </c>
      <c r="AZ1782" s="20">
        <v>373691309.42534101</v>
      </c>
      <c r="BA1782" s="20">
        <v>999007039.48677802</v>
      </c>
      <c r="BB1782" s="20">
        <v>352045418.37615901</v>
      </c>
      <c r="BC1782" s="20">
        <v>0</v>
      </c>
      <c r="BD1782" s="19">
        <f t="shared" si="819"/>
        <v>1724.7437672882779</v>
      </c>
      <c r="BE1782" s="18">
        <v>32.408632160634703</v>
      </c>
      <c r="BF1782" s="20">
        <v>0</v>
      </c>
      <c r="BG1782" s="20">
        <v>0</v>
      </c>
      <c r="BH1782" s="19">
        <f t="shared" si="839"/>
        <v>0</v>
      </c>
      <c r="BI1782" s="18">
        <v>1081.6136748931899</v>
      </c>
      <c r="BJ1782">
        <v>79</v>
      </c>
      <c r="BK1782">
        <v>3040</v>
      </c>
      <c r="BL1782" s="22">
        <v>4611.9232000000002</v>
      </c>
      <c r="BM1782">
        <v>760</v>
      </c>
      <c r="BN1782">
        <v>190</v>
      </c>
      <c r="BO1782">
        <v>0.218853796150036</v>
      </c>
    </row>
    <row r="1783" spans="1:67" x14ac:dyDescent="0.2">
      <c r="A1783" s="27">
        <v>1782</v>
      </c>
      <c r="B1783" s="36">
        <v>824.08660944243502</v>
      </c>
      <c r="C1783" s="18">
        <v>300.2</v>
      </c>
      <c r="D1783">
        <v>1000</v>
      </c>
      <c r="E1783">
        <v>4000</v>
      </c>
      <c r="F1783">
        <v>0</v>
      </c>
      <c r="G1783" s="23">
        <f t="shared" si="820"/>
        <v>1</v>
      </c>
      <c r="H1783" s="16">
        <v>97.785388127853807</v>
      </c>
      <c r="I1783" s="17">
        <v>160.94241426771299</v>
      </c>
      <c r="J1783" s="6">
        <f t="shared" si="821"/>
        <v>161.28163449017336</v>
      </c>
      <c r="K1783" s="6">
        <f t="shared" si="822"/>
        <v>161.28163449017336</v>
      </c>
      <c r="L1783" s="6">
        <f t="shared" si="823"/>
        <v>1</v>
      </c>
      <c r="M1783" s="6">
        <f t="shared" si="824"/>
        <v>160.94241426771299</v>
      </c>
      <c r="N1783" s="16">
        <v>98.730801112772099</v>
      </c>
      <c r="O1783" s="17">
        <v>360.06289407687598</v>
      </c>
      <c r="P1783" s="6">
        <f t="shared" si="825"/>
        <v>341.99523963578002</v>
      </c>
      <c r="Q1783" s="6">
        <f t="shared" si="810"/>
        <v>341.99523963578002</v>
      </c>
      <c r="R1783" s="17">
        <v>341.99523963578002</v>
      </c>
      <c r="S1783" s="6">
        <f t="shared" si="826"/>
        <v>18.067654441095954</v>
      </c>
      <c r="T1783" s="6">
        <f t="shared" si="827"/>
        <v>360.06289407687598</v>
      </c>
      <c r="U1783" s="17">
        <v>62.972800110640001</v>
      </c>
      <c r="V1783" s="6">
        <f t="shared" si="828"/>
        <v>56.785346548591498</v>
      </c>
      <c r="W1783" s="6">
        <f t="shared" si="811"/>
        <v>56.785346548591498</v>
      </c>
      <c r="X1783" s="17">
        <v>56.785346548591498</v>
      </c>
      <c r="Y1783" s="6">
        <f t="shared" si="829"/>
        <v>6.1874535620485034</v>
      </c>
      <c r="Z1783" s="6">
        <f t="shared" si="830"/>
        <v>62.972800110640001</v>
      </c>
      <c r="AA1783" s="17">
        <v>0</v>
      </c>
      <c r="AB1783" s="6">
        <f t="shared" si="831"/>
        <v>0</v>
      </c>
      <c r="AC1783" s="6">
        <f t="shared" si="812"/>
        <v>0</v>
      </c>
      <c r="AD1783" s="17">
        <v>0</v>
      </c>
      <c r="AE1783" s="6">
        <f t="shared" si="832"/>
        <v>0</v>
      </c>
      <c r="AF1783" s="17">
        <v>0</v>
      </c>
      <c r="AG1783" s="6">
        <f t="shared" si="833"/>
        <v>0</v>
      </c>
      <c r="AH1783" s="6">
        <f t="shared" si="813"/>
        <v>0</v>
      </c>
      <c r="AI1783" s="6">
        <f t="shared" si="834"/>
        <v>0</v>
      </c>
      <c r="AJ1783" s="17">
        <v>226.64735608256299</v>
      </c>
      <c r="AK1783" s="6">
        <f t="shared" si="835"/>
        <v>184.29315418524999</v>
      </c>
      <c r="AL1783" s="6">
        <f t="shared" si="814"/>
        <v>184.29315418524999</v>
      </c>
      <c r="AM1783" s="17">
        <v>184.29315418524999</v>
      </c>
      <c r="AN1783" s="6">
        <f t="shared" si="836"/>
        <v>42.354201897313004</v>
      </c>
      <c r="AO1783" s="6">
        <f t="shared" si="837"/>
        <v>226.64735608256299</v>
      </c>
      <c r="AP1783" s="17">
        <v>2915.2078887870898</v>
      </c>
      <c r="AQ1783" s="6">
        <f t="shared" si="838"/>
        <v>2915.207888787093</v>
      </c>
      <c r="AR1783" s="17">
        <v>1364.87531526063</v>
      </c>
      <c r="AS1783" s="6">
        <f t="shared" si="815"/>
        <v>1364.87531526063</v>
      </c>
      <c r="AT1783" s="17">
        <v>602.66623633011397</v>
      </c>
      <c r="AU1783" s="6">
        <f t="shared" si="816"/>
        <v>602.66623633011397</v>
      </c>
      <c r="AV1783" s="17">
        <v>0</v>
      </c>
      <c r="AW1783" s="6">
        <f t="shared" si="817"/>
        <v>0</v>
      </c>
      <c r="AX1783" s="17">
        <v>947.66633719634899</v>
      </c>
      <c r="AY1783" s="6">
        <f t="shared" si="818"/>
        <v>947.66633719634899</v>
      </c>
      <c r="AZ1783" s="20">
        <v>378140802.61048198</v>
      </c>
      <c r="BA1783" s="20">
        <v>999038035.35831702</v>
      </c>
      <c r="BB1783" s="20">
        <v>352584797.526968</v>
      </c>
      <c r="BC1783" s="20">
        <v>0</v>
      </c>
      <c r="BD1783" s="19">
        <f t="shared" si="819"/>
        <v>1729.7636354957672</v>
      </c>
      <c r="BE1783" s="18">
        <v>34.762470856506297</v>
      </c>
      <c r="BF1783" s="20">
        <v>0</v>
      </c>
      <c r="BG1783" s="20">
        <v>0</v>
      </c>
      <c r="BH1783" s="19">
        <f t="shared" si="839"/>
        <v>0</v>
      </c>
      <c r="BI1783" s="18">
        <v>1153.7212532194101</v>
      </c>
      <c r="BJ1783">
        <v>79</v>
      </c>
      <c r="BK1783">
        <v>3040</v>
      </c>
      <c r="BL1783" s="22">
        <v>4611.9232000000002</v>
      </c>
      <c r="BM1783">
        <v>760</v>
      </c>
      <c r="BN1783">
        <v>190</v>
      </c>
      <c r="BO1783">
        <v>0.21918619867755201</v>
      </c>
    </row>
    <row r="1784" spans="1:67" x14ac:dyDescent="0.2">
      <c r="A1784" s="27">
        <v>1783</v>
      </c>
      <c r="B1784" s="36">
        <v>875.59202253258798</v>
      </c>
      <c r="C1784" s="18">
        <v>300.2</v>
      </c>
      <c r="D1784">
        <v>1000</v>
      </c>
      <c r="E1784">
        <v>4000</v>
      </c>
      <c r="F1784">
        <v>0</v>
      </c>
      <c r="G1784" s="23">
        <f t="shared" si="820"/>
        <v>1</v>
      </c>
      <c r="H1784" s="16">
        <v>98.242009132420094</v>
      </c>
      <c r="I1784" s="17">
        <v>165.32892265533701</v>
      </c>
      <c r="J1784" s="6">
        <f t="shared" si="821"/>
        <v>165.65177755220461</v>
      </c>
      <c r="K1784" s="6">
        <f t="shared" si="822"/>
        <v>165.65177755220461</v>
      </c>
      <c r="L1784" s="6">
        <f t="shared" si="823"/>
        <v>1</v>
      </c>
      <c r="M1784" s="6">
        <f t="shared" si="824"/>
        <v>165.32892265533701</v>
      </c>
      <c r="N1784" s="16">
        <v>98.964915969735699</v>
      </c>
      <c r="O1784" s="17">
        <v>378.42247648504002</v>
      </c>
      <c r="P1784" s="6">
        <f t="shared" si="825"/>
        <v>359.43144539700597</v>
      </c>
      <c r="Q1784" s="6">
        <f t="shared" si="810"/>
        <v>359.43144539700597</v>
      </c>
      <c r="R1784" s="17">
        <v>359.43144539700597</v>
      </c>
      <c r="S1784" s="6">
        <f t="shared" si="826"/>
        <v>18.991031088034049</v>
      </c>
      <c r="T1784" s="6">
        <f t="shared" si="827"/>
        <v>378.42247648504002</v>
      </c>
      <c r="U1784" s="17">
        <v>62.964785298573801</v>
      </c>
      <c r="V1784" s="6">
        <f t="shared" si="828"/>
        <v>56.777467156392198</v>
      </c>
      <c r="W1784" s="6">
        <f t="shared" si="811"/>
        <v>56.777467156392198</v>
      </c>
      <c r="X1784" s="17">
        <v>56.777467156392198</v>
      </c>
      <c r="Y1784" s="6">
        <f t="shared" si="829"/>
        <v>6.1873181421816028</v>
      </c>
      <c r="Z1784" s="6">
        <f t="shared" si="830"/>
        <v>62.964785298573801</v>
      </c>
      <c r="AA1784" s="17">
        <v>0</v>
      </c>
      <c r="AB1784" s="6">
        <f t="shared" si="831"/>
        <v>0</v>
      </c>
      <c r="AC1784" s="6">
        <f t="shared" si="812"/>
        <v>0</v>
      </c>
      <c r="AD1784" s="17">
        <v>0</v>
      </c>
      <c r="AE1784" s="6">
        <f t="shared" si="832"/>
        <v>0</v>
      </c>
      <c r="AF1784" s="17">
        <v>0</v>
      </c>
      <c r="AG1784" s="6">
        <f t="shared" si="833"/>
        <v>0</v>
      </c>
      <c r="AH1784" s="6">
        <f t="shared" si="813"/>
        <v>0</v>
      </c>
      <c r="AI1784" s="6">
        <f t="shared" si="834"/>
        <v>0</v>
      </c>
      <c r="AJ1784" s="17">
        <v>226.02160149375899</v>
      </c>
      <c r="AK1784" s="6">
        <f t="shared" si="835"/>
        <v>183.73753370628401</v>
      </c>
      <c r="AL1784" s="6">
        <f t="shared" si="814"/>
        <v>183.73753370628401</v>
      </c>
      <c r="AM1784" s="17">
        <v>183.73753370628401</v>
      </c>
      <c r="AN1784" s="6">
        <f t="shared" si="836"/>
        <v>42.284067787474982</v>
      </c>
      <c r="AO1784" s="6">
        <f t="shared" si="837"/>
        <v>226.02160149375899</v>
      </c>
      <c r="AP1784" s="17">
        <v>3000.1619145458099</v>
      </c>
      <c r="AQ1784" s="6">
        <f t="shared" si="838"/>
        <v>3000.1619145458062</v>
      </c>
      <c r="AR1784" s="17">
        <v>1450.0105343487601</v>
      </c>
      <c r="AS1784" s="6">
        <f t="shared" si="815"/>
        <v>1450.0105343487601</v>
      </c>
      <c r="AT1784" s="17">
        <v>602.59580040961998</v>
      </c>
      <c r="AU1784" s="6">
        <f t="shared" si="816"/>
        <v>602.59580040961998</v>
      </c>
      <c r="AV1784" s="17">
        <v>0</v>
      </c>
      <c r="AW1784" s="6">
        <f t="shared" si="817"/>
        <v>0</v>
      </c>
      <c r="AX1784" s="17">
        <v>947.55557978742604</v>
      </c>
      <c r="AY1784" s="6">
        <f t="shared" si="818"/>
        <v>947.55557978742604</v>
      </c>
      <c r="AZ1784" s="20">
        <v>382085302.59536499</v>
      </c>
      <c r="BA1784" s="20">
        <v>999058382.31794298</v>
      </c>
      <c r="BB1784" s="20">
        <v>352721642.87646103</v>
      </c>
      <c r="BC1784" s="20">
        <v>0</v>
      </c>
      <c r="BD1784" s="19">
        <f t="shared" si="819"/>
        <v>1733.865327789769</v>
      </c>
      <c r="BE1784" s="18">
        <v>36.975922538297397</v>
      </c>
      <c r="BF1784" s="20">
        <v>0</v>
      </c>
      <c r="BG1784" s="20">
        <v>0</v>
      </c>
      <c r="BH1784" s="19">
        <f t="shared" si="839"/>
        <v>0</v>
      </c>
      <c r="BI1784" s="18">
        <v>1225.82883154562</v>
      </c>
      <c r="BJ1784">
        <v>79</v>
      </c>
      <c r="BK1784">
        <v>3040</v>
      </c>
      <c r="BL1784" s="22">
        <v>4611.9232000000002</v>
      </c>
      <c r="BM1784">
        <v>760</v>
      </c>
      <c r="BN1784">
        <v>190</v>
      </c>
      <c r="BO1784">
        <v>0.21927054259785</v>
      </c>
    </row>
    <row r="1785" spans="1:67" x14ac:dyDescent="0.2">
      <c r="A1785" s="27">
        <v>1784</v>
      </c>
      <c r="B1785" s="36">
        <v>927.09743562274002</v>
      </c>
      <c r="C1785" s="18">
        <v>300.2</v>
      </c>
      <c r="D1785">
        <v>1000</v>
      </c>
      <c r="E1785">
        <v>4000</v>
      </c>
      <c r="F1785">
        <v>0</v>
      </c>
      <c r="G1785" s="23">
        <f t="shared" si="820"/>
        <v>1</v>
      </c>
      <c r="H1785" s="16">
        <v>98.481735159817305</v>
      </c>
      <c r="I1785" s="17">
        <v>169.79259224020501</v>
      </c>
      <c r="J1785" s="6">
        <f t="shared" si="821"/>
        <v>170.10840610031181</v>
      </c>
      <c r="K1785" s="6">
        <f t="shared" si="822"/>
        <v>170.10840610031181</v>
      </c>
      <c r="L1785" s="6">
        <f t="shared" si="823"/>
        <v>1</v>
      </c>
      <c r="M1785" s="6">
        <f t="shared" si="824"/>
        <v>169.79259224020501</v>
      </c>
      <c r="N1785" s="16">
        <v>99.141649381490296</v>
      </c>
      <c r="O1785" s="17">
        <v>396.78361113114602</v>
      </c>
      <c r="P1785" s="6">
        <f t="shared" si="825"/>
        <v>376.86905374358201</v>
      </c>
      <c r="Q1785" s="6">
        <f t="shared" si="810"/>
        <v>376.86905374358201</v>
      </c>
      <c r="R1785" s="17">
        <v>376.86905374358201</v>
      </c>
      <c r="S1785" s="6">
        <f t="shared" si="826"/>
        <v>19.914557387564003</v>
      </c>
      <c r="T1785" s="6">
        <f t="shared" si="827"/>
        <v>396.78361113114602</v>
      </c>
      <c r="U1785" s="17">
        <v>62.9573803037649</v>
      </c>
      <c r="V1785" s="6">
        <f t="shared" si="828"/>
        <v>56.770176999129603</v>
      </c>
      <c r="W1785" s="6">
        <f t="shared" si="811"/>
        <v>56.770176999129603</v>
      </c>
      <c r="X1785" s="17">
        <v>56.770176999129603</v>
      </c>
      <c r="Y1785" s="6">
        <f t="shared" si="829"/>
        <v>6.1872033046352968</v>
      </c>
      <c r="Z1785" s="6">
        <f t="shared" si="830"/>
        <v>62.9573803037649</v>
      </c>
      <c r="AA1785" s="17">
        <v>0</v>
      </c>
      <c r="AB1785" s="6">
        <f t="shared" si="831"/>
        <v>0</v>
      </c>
      <c r="AC1785" s="6">
        <f t="shared" si="812"/>
        <v>0</v>
      </c>
      <c r="AD1785" s="17">
        <v>0</v>
      </c>
      <c r="AE1785" s="6">
        <f t="shared" si="832"/>
        <v>0</v>
      </c>
      <c r="AF1785" s="17">
        <v>0</v>
      </c>
      <c r="AG1785" s="6">
        <f t="shared" si="833"/>
        <v>0</v>
      </c>
      <c r="AH1785" s="6">
        <f t="shared" si="813"/>
        <v>0</v>
      </c>
      <c r="AI1785" s="6">
        <f t="shared" si="834"/>
        <v>0</v>
      </c>
      <c r="AJ1785" s="17">
        <v>225.81734275636299</v>
      </c>
      <c r="AK1785" s="6">
        <f t="shared" si="835"/>
        <v>183.522697165989</v>
      </c>
      <c r="AL1785" s="6">
        <f t="shared" si="814"/>
        <v>183.522697165989</v>
      </c>
      <c r="AM1785" s="17">
        <v>183.522697165989</v>
      </c>
      <c r="AN1785" s="6">
        <f t="shared" si="836"/>
        <v>42.294645590373989</v>
      </c>
      <c r="AO1785" s="6">
        <f t="shared" si="837"/>
        <v>225.81734275636299</v>
      </c>
      <c r="AP1785" s="17">
        <v>3085.11774324918</v>
      </c>
      <c r="AQ1785" s="6">
        <f t="shared" si="838"/>
        <v>3085.1177432491759</v>
      </c>
      <c r="AR1785" s="17">
        <v>1535.1366327109799</v>
      </c>
      <c r="AS1785" s="6">
        <f t="shared" si="815"/>
        <v>1535.1366327109799</v>
      </c>
      <c r="AT1785" s="17">
        <v>602.52961088602206</v>
      </c>
      <c r="AU1785" s="6">
        <f t="shared" si="816"/>
        <v>602.52961088602206</v>
      </c>
      <c r="AV1785" s="17">
        <v>0</v>
      </c>
      <c r="AW1785" s="6">
        <f t="shared" si="817"/>
        <v>0</v>
      </c>
      <c r="AX1785" s="17">
        <v>947.45149965217399</v>
      </c>
      <c r="AY1785" s="6">
        <f t="shared" si="818"/>
        <v>947.45149965217399</v>
      </c>
      <c r="AZ1785" s="20">
        <v>385720185.19200498</v>
      </c>
      <c r="BA1785" s="20">
        <v>999075693.06818199</v>
      </c>
      <c r="BB1785" s="20">
        <v>352165818.90352201</v>
      </c>
      <c r="BC1785" s="20">
        <v>0</v>
      </c>
      <c r="BD1785" s="19">
        <f t="shared" si="819"/>
        <v>1736.961697163709</v>
      </c>
      <c r="BE1785" s="18">
        <v>39.073961556943203</v>
      </c>
      <c r="BF1785" s="20">
        <v>0</v>
      </c>
      <c r="BG1785" s="20">
        <v>0</v>
      </c>
      <c r="BH1785" s="19">
        <f t="shared" si="839"/>
        <v>0</v>
      </c>
      <c r="BI1785" s="18">
        <v>1297.9364098718299</v>
      </c>
      <c r="BJ1785">
        <v>79</v>
      </c>
      <c r="BK1785">
        <v>3040</v>
      </c>
      <c r="BL1785" s="22">
        <v>4611.9232000000002</v>
      </c>
      <c r="BM1785">
        <v>760</v>
      </c>
      <c r="BN1785">
        <v>190</v>
      </c>
      <c r="BO1785">
        <v>0.21893103981791001</v>
      </c>
    </row>
    <row r="1786" spans="1:67" x14ac:dyDescent="0.2">
      <c r="A1786" s="27">
        <v>1785</v>
      </c>
      <c r="B1786" s="36">
        <v>978.60284871289196</v>
      </c>
      <c r="C1786" s="18">
        <v>300.2</v>
      </c>
      <c r="D1786">
        <v>1000</v>
      </c>
      <c r="E1786">
        <v>4000</v>
      </c>
      <c r="F1786">
        <v>0</v>
      </c>
      <c r="G1786" s="23">
        <f t="shared" si="820"/>
        <v>1</v>
      </c>
      <c r="H1786" s="16">
        <v>98.744292237442906</v>
      </c>
      <c r="I1786" s="17">
        <v>174.29755062778401</v>
      </c>
      <c r="J1786" s="6">
        <f t="shared" si="821"/>
        <v>174.60925802567564</v>
      </c>
      <c r="K1786" s="6">
        <f t="shared" si="822"/>
        <v>174.60925802567564</v>
      </c>
      <c r="L1786" s="6">
        <f t="shared" si="823"/>
        <v>1</v>
      </c>
      <c r="M1786" s="6">
        <f t="shared" si="824"/>
        <v>174.29755062778401</v>
      </c>
      <c r="N1786" s="16">
        <v>99.288485006876201</v>
      </c>
      <c r="O1786" s="17">
        <v>415.09334897017197</v>
      </c>
      <c r="P1786" s="6">
        <f t="shared" si="825"/>
        <v>394.257779657242</v>
      </c>
      <c r="Q1786" s="6">
        <f t="shared" si="810"/>
        <v>394.257779657242</v>
      </c>
      <c r="R1786" s="17">
        <v>394.257779657242</v>
      </c>
      <c r="S1786" s="6">
        <f t="shared" si="826"/>
        <v>20.835569312929977</v>
      </c>
      <c r="T1786" s="6">
        <f t="shared" si="827"/>
        <v>415.09334897017197</v>
      </c>
      <c r="U1786" s="17">
        <v>62.950519019833401</v>
      </c>
      <c r="V1786" s="6">
        <f t="shared" si="828"/>
        <v>56.763413007452797</v>
      </c>
      <c r="W1786" s="6">
        <f t="shared" si="811"/>
        <v>56.763413007452797</v>
      </c>
      <c r="X1786" s="17">
        <v>56.763413007452797</v>
      </c>
      <c r="Y1786" s="6">
        <f t="shared" si="829"/>
        <v>6.1871060123806032</v>
      </c>
      <c r="Z1786" s="6">
        <f t="shared" si="830"/>
        <v>62.950519019833401</v>
      </c>
      <c r="AA1786" s="17">
        <v>0</v>
      </c>
      <c r="AB1786" s="6">
        <f t="shared" si="831"/>
        <v>0</v>
      </c>
      <c r="AC1786" s="6">
        <f t="shared" si="812"/>
        <v>0</v>
      </c>
      <c r="AD1786" s="17">
        <v>0</v>
      </c>
      <c r="AE1786" s="6">
        <f t="shared" si="832"/>
        <v>0</v>
      </c>
      <c r="AF1786" s="17">
        <v>0</v>
      </c>
      <c r="AG1786" s="6">
        <f t="shared" si="833"/>
        <v>0</v>
      </c>
      <c r="AH1786" s="6">
        <f t="shared" si="813"/>
        <v>0</v>
      </c>
      <c r="AI1786" s="6">
        <f t="shared" si="834"/>
        <v>0</v>
      </c>
      <c r="AJ1786" s="17">
        <v>225.81141502757399</v>
      </c>
      <c r="AK1786" s="6">
        <f t="shared" si="835"/>
        <v>183.471954543279</v>
      </c>
      <c r="AL1786" s="6">
        <f t="shared" si="814"/>
        <v>183.471954543279</v>
      </c>
      <c r="AM1786" s="17">
        <v>183.471954543279</v>
      </c>
      <c r="AN1786" s="6">
        <f t="shared" si="836"/>
        <v>42.339460484294989</v>
      </c>
      <c r="AO1786" s="6">
        <f t="shared" si="837"/>
        <v>225.81141502757399</v>
      </c>
      <c r="AP1786" s="17">
        <v>3170.0752166258799</v>
      </c>
      <c r="AQ1786" s="6">
        <f t="shared" si="838"/>
        <v>3170.0752166258831</v>
      </c>
      <c r="AR1786" s="17">
        <v>1620.25441100935</v>
      </c>
      <c r="AS1786" s="6">
        <f t="shared" si="815"/>
        <v>1620.25441100935</v>
      </c>
      <c r="AT1786" s="17">
        <v>602.46729498977299</v>
      </c>
      <c r="AU1786" s="6">
        <f t="shared" si="816"/>
        <v>602.46729498977299</v>
      </c>
      <c r="AV1786" s="17">
        <v>0</v>
      </c>
      <c r="AW1786" s="6">
        <f t="shared" si="817"/>
        <v>0</v>
      </c>
      <c r="AX1786" s="17">
        <v>947.35351062676</v>
      </c>
      <c r="AY1786" s="6">
        <f t="shared" si="818"/>
        <v>947.35351062676</v>
      </c>
      <c r="AZ1786" s="20">
        <v>389074756.66112</v>
      </c>
      <c r="BA1786" s="20">
        <v>999090220.74170804</v>
      </c>
      <c r="BB1786" s="20">
        <v>351369279.91764301</v>
      </c>
      <c r="BC1786" s="20">
        <v>0</v>
      </c>
      <c r="BD1786" s="19">
        <f t="shared" si="819"/>
        <v>1739.5342573204709</v>
      </c>
      <c r="BE1786" s="18">
        <v>41.048767247500599</v>
      </c>
      <c r="BF1786" s="20">
        <v>0</v>
      </c>
      <c r="BG1786" s="20">
        <v>0</v>
      </c>
      <c r="BH1786" s="19">
        <f t="shared" si="839"/>
        <v>0</v>
      </c>
      <c r="BI1786" s="18">
        <v>1370.0439881980401</v>
      </c>
      <c r="BJ1786">
        <v>79</v>
      </c>
      <c r="BK1786">
        <v>3040</v>
      </c>
      <c r="BL1786" s="22">
        <v>4611.9232000000002</v>
      </c>
      <c r="BM1786">
        <v>760</v>
      </c>
      <c r="BN1786">
        <v>190</v>
      </c>
      <c r="BO1786">
        <v>0.21844018884058999</v>
      </c>
    </row>
    <row r="1787" spans="1:67" x14ac:dyDescent="0.2">
      <c r="A1787" s="27">
        <v>1786</v>
      </c>
      <c r="B1787" s="36">
        <v>1030.10826180304</v>
      </c>
      <c r="C1787" s="18">
        <v>300.2</v>
      </c>
      <c r="D1787">
        <v>1000</v>
      </c>
      <c r="E1787">
        <v>4000</v>
      </c>
      <c r="F1787">
        <v>0</v>
      </c>
      <c r="G1787" s="23">
        <f t="shared" si="820"/>
        <v>1</v>
      </c>
      <c r="H1787" s="16">
        <v>98.904109589041099</v>
      </c>
      <c r="I1787" s="17">
        <v>178.86064709386699</v>
      </c>
      <c r="J1787" s="6">
        <f t="shared" si="821"/>
        <v>179.15827167386232</v>
      </c>
      <c r="K1787" s="6">
        <f t="shared" si="822"/>
        <v>179.15827167386232</v>
      </c>
      <c r="L1787" s="6">
        <f t="shared" si="823"/>
        <v>1</v>
      </c>
      <c r="M1787" s="6">
        <f t="shared" si="824"/>
        <v>178.86064709386699</v>
      </c>
      <c r="N1787" s="16">
        <v>99.382898194305994</v>
      </c>
      <c r="O1787" s="17">
        <v>433.38055677759002</v>
      </c>
      <c r="P1787" s="6">
        <f t="shared" si="825"/>
        <v>411.62504709880199</v>
      </c>
      <c r="Q1787" s="6">
        <f t="shared" si="810"/>
        <v>411.62504709880199</v>
      </c>
      <c r="R1787" s="17">
        <v>411.62504709880199</v>
      </c>
      <c r="S1787" s="6">
        <f t="shared" si="826"/>
        <v>21.75550967878803</v>
      </c>
      <c r="T1787" s="6">
        <f t="shared" si="827"/>
        <v>433.38055677759002</v>
      </c>
      <c r="U1787" s="17">
        <v>62.944153910508703</v>
      </c>
      <c r="V1787" s="6">
        <f t="shared" si="828"/>
        <v>56.757129251390801</v>
      </c>
      <c r="W1787" s="6">
        <f t="shared" si="811"/>
        <v>56.757129251390801</v>
      </c>
      <c r="X1787" s="17">
        <v>56.757129251390801</v>
      </c>
      <c r="Y1787" s="6">
        <f t="shared" si="829"/>
        <v>6.1870246591179026</v>
      </c>
      <c r="Z1787" s="6">
        <f t="shared" si="830"/>
        <v>62.944153910508703</v>
      </c>
      <c r="AA1787" s="17">
        <v>0</v>
      </c>
      <c r="AB1787" s="6">
        <f t="shared" si="831"/>
        <v>0</v>
      </c>
      <c r="AC1787" s="6">
        <f t="shared" si="812"/>
        <v>0</v>
      </c>
      <c r="AD1787" s="17">
        <v>0</v>
      </c>
      <c r="AE1787" s="6">
        <f t="shared" si="832"/>
        <v>0</v>
      </c>
      <c r="AF1787" s="17">
        <v>0</v>
      </c>
      <c r="AG1787" s="6">
        <f t="shared" si="833"/>
        <v>0</v>
      </c>
      <c r="AH1787" s="6">
        <f t="shared" si="813"/>
        <v>0</v>
      </c>
      <c r="AI1787" s="6">
        <f t="shared" si="834"/>
        <v>0</v>
      </c>
      <c r="AJ1787" s="17">
        <v>226.08335022374399</v>
      </c>
      <c r="AK1787" s="6">
        <f t="shared" si="835"/>
        <v>183.65519462839799</v>
      </c>
      <c r="AL1787" s="6">
        <f t="shared" si="814"/>
        <v>183.65519462839799</v>
      </c>
      <c r="AM1787" s="17">
        <v>183.65519462839799</v>
      </c>
      <c r="AN1787" s="6">
        <f t="shared" si="836"/>
        <v>42.428155595345999</v>
      </c>
      <c r="AO1787" s="6">
        <f t="shared" si="837"/>
        <v>226.08335022374399</v>
      </c>
      <c r="AP1787" s="17">
        <v>3255.0341944030301</v>
      </c>
      <c r="AQ1787" s="6">
        <f t="shared" si="838"/>
        <v>3255.0341944030333</v>
      </c>
      <c r="AR1787" s="17">
        <v>1705.36457885547</v>
      </c>
      <c r="AS1787" s="6">
        <f t="shared" si="815"/>
        <v>1705.36457885547</v>
      </c>
      <c r="AT1787" s="17">
        <v>602.40852234228203</v>
      </c>
      <c r="AU1787" s="6">
        <f t="shared" si="816"/>
        <v>602.40852234228203</v>
      </c>
      <c r="AV1787" s="17">
        <v>0</v>
      </c>
      <c r="AW1787" s="6">
        <f t="shared" si="817"/>
        <v>0</v>
      </c>
      <c r="AX1787" s="17">
        <v>947.26109320528099</v>
      </c>
      <c r="AY1787" s="6">
        <f t="shared" si="818"/>
        <v>947.26109320528099</v>
      </c>
      <c r="AZ1787" s="20">
        <v>392129422.190126</v>
      </c>
      <c r="BA1787" s="20">
        <v>999102231.97168195</v>
      </c>
      <c r="BB1787" s="20">
        <v>349956722.20243299</v>
      </c>
      <c r="BC1787" s="20">
        <v>0</v>
      </c>
      <c r="BD1787" s="19">
        <f t="shared" si="819"/>
        <v>1741.1883763642411</v>
      </c>
      <c r="BE1787" s="18">
        <v>42.927112163544201</v>
      </c>
      <c r="BF1787" s="20">
        <v>0</v>
      </c>
      <c r="BG1787" s="20">
        <v>0</v>
      </c>
      <c r="BH1787" s="19">
        <f t="shared" si="839"/>
        <v>0</v>
      </c>
      <c r="BI1787" s="18">
        <v>1442.15156652426</v>
      </c>
      <c r="BJ1787">
        <v>79</v>
      </c>
      <c r="BK1787">
        <v>3040</v>
      </c>
      <c r="BL1787" s="22">
        <v>4611.9232000000002</v>
      </c>
      <c r="BM1787">
        <v>760</v>
      </c>
      <c r="BN1787">
        <v>190</v>
      </c>
      <c r="BO1787">
        <v>0.21756971060358599</v>
      </c>
    </row>
    <row r="1788" spans="1:67" x14ac:dyDescent="0.2">
      <c r="A1788" s="27">
        <v>1787</v>
      </c>
      <c r="B1788" s="36">
        <v>20.602165236060799</v>
      </c>
      <c r="C1788" s="18">
        <v>353.4</v>
      </c>
      <c r="D1788">
        <v>1000</v>
      </c>
      <c r="E1788">
        <v>4000</v>
      </c>
      <c r="F1788">
        <v>0</v>
      </c>
      <c r="G1788" s="23">
        <f t="shared" si="820"/>
        <v>1</v>
      </c>
      <c r="H1788" s="16">
        <v>59.029680365296798</v>
      </c>
      <c r="I1788" s="17">
        <v>122.093620594374</v>
      </c>
      <c r="J1788" s="6">
        <f t="shared" si="821"/>
        <v>122.49299108113755</v>
      </c>
      <c r="K1788" s="6">
        <f t="shared" si="822"/>
        <v>122.49299108113755</v>
      </c>
      <c r="L1788" s="6">
        <f t="shared" si="823"/>
        <v>1</v>
      </c>
      <c r="M1788" s="6">
        <f t="shared" si="824"/>
        <v>122.093620594374</v>
      </c>
      <c r="N1788" s="16">
        <v>73.571348945647998</v>
      </c>
      <c r="O1788" s="17">
        <v>119.111764508004</v>
      </c>
      <c r="P1788" s="6">
        <f t="shared" si="825"/>
        <v>113.152983835093</v>
      </c>
      <c r="Q1788" s="6">
        <f t="shared" si="810"/>
        <v>113.152983835093</v>
      </c>
      <c r="R1788" s="17">
        <v>113.152983835093</v>
      </c>
      <c r="S1788" s="6">
        <f t="shared" si="826"/>
        <v>5.9587806729110042</v>
      </c>
      <c r="T1788" s="6">
        <f t="shared" si="827"/>
        <v>119.111764508004</v>
      </c>
      <c r="U1788" s="17">
        <v>69.248427642584303</v>
      </c>
      <c r="V1788" s="6">
        <f t="shared" si="828"/>
        <v>62.463972893810897</v>
      </c>
      <c r="W1788" s="6">
        <f t="shared" si="811"/>
        <v>62.463972893810897</v>
      </c>
      <c r="X1788" s="17">
        <v>62.463972893810897</v>
      </c>
      <c r="Y1788" s="6">
        <f t="shared" si="829"/>
        <v>6.7844547487734062</v>
      </c>
      <c r="Z1788" s="6">
        <f t="shared" si="830"/>
        <v>69.248427642584303</v>
      </c>
      <c r="AA1788" s="17">
        <v>0</v>
      </c>
      <c r="AB1788" s="6">
        <f t="shared" si="831"/>
        <v>0</v>
      </c>
      <c r="AC1788" s="6">
        <f t="shared" si="812"/>
        <v>0</v>
      </c>
      <c r="AD1788" s="17">
        <v>0</v>
      </c>
      <c r="AE1788" s="6">
        <f t="shared" si="832"/>
        <v>0</v>
      </c>
      <c r="AF1788" s="17">
        <v>0</v>
      </c>
      <c r="AG1788" s="6">
        <f t="shared" si="833"/>
        <v>0</v>
      </c>
      <c r="AH1788" s="6">
        <f t="shared" si="813"/>
        <v>0</v>
      </c>
      <c r="AI1788" s="6">
        <f t="shared" si="834"/>
        <v>0</v>
      </c>
      <c r="AJ1788" s="17">
        <v>428.051513236228</v>
      </c>
      <c r="AK1788" s="6">
        <f t="shared" si="835"/>
        <v>347.89749683551997</v>
      </c>
      <c r="AL1788" s="6">
        <f t="shared" si="814"/>
        <v>347.89749683551997</v>
      </c>
      <c r="AM1788" s="17">
        <v>347.89749683551997</v>
      </c>
      <c r="AN1788" s="6">
        <f t="shared" si="836"/>
        <v>80.154016400708031</v>
      </c>
      <c r="AO1788" s="6">
        <f t="shared" si="837"/>
        <v>428.051513236228</v>
      </c>
      <c r="AP1788" s="17">
        <v>1696.6790321568401</v>
      </c>
      <c r="AQ1788" s="6">
        <f t="shared" si="838"/>
        <v>1696.6790321568487</v>
      </c>
      <c r="AR1788" s="17">
        <v>34.231293723805798</v>
      </c>
      <c r="AS1788" s="6">
        <f t="shared" si="815"/>
        <v>34.231293723805798</v>
      </c>
      <c r="AT1788" s="17">
        <v>711.74273620983797</v>
      </c>
      <c r="AU1788" s="6">
        <f t="shared" si="816"/>
        <v>711.74273620983797</v>
      </c>
      <c r="AV1788" s="17">
        <v>0</v>
      </c>
      <c r="AW1788" s="6">
        <f t="shared" si="817"/>
        <v>0</v>
      </c>
      <c r="AX1788" s="17">
        <v>950.70500222320504</v>
      </c>
      <c r="AY1788" s="6">
        <f t="shared" si="818"/>
        <v>950.70500222320504</v>
      </c>
      <c r="AZ1788" s="20">
        <v>29404056.5464173</v>
      </c>
      <c r="BA1788" s="20">
        <v>1072375662.73792</v>
      </c>
      <c r="BB1788" s="20">
        <v>187190314.24340701</v>
      </c>
      <c r="BC1788" s="20">
        <v>0</v>
      </c>
      <c r="BD1788" s="19">
        <f t="shared" si="819"/>
        <v>1288.9700335277444</v>
      </c>
      <c r="BE1788" s="18">
        <v>2.07768912372239</v>
      </c>
      <c r="BF1788" s="20">
        <v>0</v>
      </c>
      <c r="BG1788" s="20">
        <v>0</v>
      </c>
      <c r="BH1788" s="19">
        <f t="shared" si="839"/>
        <v>0</v>
      </c>
      <c r="BI1788" s="18">
        <v>28.8430313304852</v>
      </c>
      <c r="BJ1788">
        <v>93</v>
      </c>
      <c r="BK1788">
        <v>3040</v>
      </c>
      <c r="BL1788" s="22">
        <v>4611.9232000000002</v>
      </c>
      <c r="BM1788">
        <v>760</v>
      </c>
      <c r="BN1788">
        <v>190</v>
      </c>
      <c r="BO1788">
        <v>0.11535581489426</v>
      </c>
    </row>
    <row r="1789" spans="1:67" x14ac:dyDescent="0.2">
      <c r="A1789" s="27">
        <v>1788</v>
      </c>
      <c r="B1789" s="36">
        <v>51.505413090152203</v>
      </c>
      <c r="C1789" s="18">
        <v>353.4</v>
      </c>
      <c r="D1789">
        <v>1000</v>
      </c>
      <c r="E1789">
        <v>4000</v>
      </c>
      <c r="F1789">
        <v>0</v>
      </c>
      <c r="G1789" s="23">
        <f t="shared" si="820"/>
        <v>1</v>
      </c>
      <c r="H1789" s="16">
        <v>61.678082191780803</v>
      </c>
      <c r="I1789" s="17">
        <v>121.36654303949101</v>
      </c>
      <c r="J1789" s="6">
        <f t="shared" si="821"/>
        <v>121.80769207281531</v>
      </c>
      <c r="K1789" s="6">
        <f t="shared" si="822"/>
        <v>121.80769207281531</v>
      </c>
      <c r="L1789" s="6">
        <f t="shared" si="823"/>
        <v>1</v>
      </c>
      <c r="M1789" s="6">
        <f t="shared" si="824"/>
        <v>121.36654303949101</v>
      </c>
      <c r="N1789" s="16">
        <v>76.523672687610599</v>
      </c>
      <c r="O1789" s="17">
        <v>121.706129235793</v>
      </c>
      <c r="P1789" s="6">
        <f t="shared" si="825"/>
        <v>115.61617750557799</v>
      </c>
      <c r="Q1789" s="6">
        <f t="shared" si="810"/>
        <v>115.61617750557799</v>
      </c>
      <c r="R1789" s="17">
        <v>115.61617750557799</v>
      </c>
      <c r="S1789" s="6">
        <f t="shared" si="826"/>
        <v>6.0899517302150059</v>
      </c>
      <c r="T1789" s="6">
        <f t="shared" si="827"/>
        <v>121.706129235793</v>
      </c>
      <c r="U1789" s="17">
        <v>69.213361083704896</v>
      </c>
      <c r="V1789" s="6">
        <f t="shared" si="828"/>
        <v>62.430879065333102</v>
      </c>
      <c r="W1789" s="6">
        <f t="shared" si="811"/>
        <v>62.430879065333102</v>
      </c>
      <c r="X1789" s="17">
        <v>62.430879065333102</v>
      </c>
      <c r="Y1789" s="6">
        <f t="shared" si="829"/>
        <v>6.7824820183717947</v>
      </c>
      <c r="Z1789" s="6">
        <f t="shared" si="830"/>
        <v>69.213361083704896</v>
      </c>
      <c r="AA1789" s="17">
        <v>0</v>
      </c>
      <c r="AB1789" s="6">
        <f t="shared" si="831"/>
        <v>0</v>
      </c>
      <c r="AC1789" s="6">
        <f t="shared" si="812"/>
        <v>0</v>
      </c>
      <c r="AD1789" s="17">
        <v>0</v>
      </c>
      <c r="AE1789" s="6">
        <f t="shared" si="832"/>
        <v>0</v>
      </c>
      <c r="AF1789" s="17">
        <v>0</v>
      </c>
      <c r="AG1789" s="6">
        <f t="shared" si="833"/>
        <v>0</v>
      </c>
      <c r="AH1789" s="6">
        <f t="shared" si="813"/>
        <v>0</v>
      </c>
      <c r="AI1789" s="6">
        <f t="shared" si="834"/>
        <v>0</v>
      </c>
      <c r="AJ1789" s="17">
        <v>409.574816983392</v>
      </c>
      <c r="AK1789" s="6">
        <f t="shared" si="835"/>
        <v>332.94421688156098</v>
      </c>
      <c r="AL1789" s="6">
        <f t="shared" si="814"/>
        <v>332.94421688156098</v>
      </c>
      <c r="AM1789" s="17">
        <v>332.94421688156098</v>
      </c>
      <c r="AN1789" s="6">
        <f t="shared" si="836"/>
        <v>76.630600101831021</v>
      </c>
      <c r="AO1789" s="6">
        <f t="shared" si="837"/>
        <v>409.574816983392</v>
      </c>
      <c r="AP1789" s="17">
        <v>1747.60801266618</v>
      </c>
      <c r="AQ1789" s="6">
        <f t="shared" si="838"/>
        <v>1747.6080126661832</v>
      </c>
      <c r="AR1789" s="17">
        <v>85.557772207746197</v>
      </c>
      <c r="AS1789" s="6">
        <f t="shared" si="815"/>
        <v>85.557772207746197</v>
      </c>
      <c r="AT1789" s="17">
        <v>711.57255564443199</v>
      </c>
      <c r="AU1789" s="6">
        <f t="shared" si="816"/>
        <v>711.57255564443199</v>
      </c>
      <c r="AV1789" s="17">
        <v>0</v>
      </c>
      <c r="AW1789" s="6">
        <f t="shared" si="817"/>
        <v>0</v>
      </c>
      <c r="AX1789" s="17">
        <v>950.47768481400499</v>
      </c>
      <c r="AY1789" s="6">
        <f t="shared" si="818"/>
        <v>950.47768481400499</v>
      </c>
      <c r="AZ1789" s="20">
        <v>71899747.384654894</v>
      </c>
      <c r="BA1789" s="20">
        <v>1072713082.03034</v>
      </c>
      <c r="BB1789" s="20">
        <v>196081916.07193601</v>
      </c>
      <c r="BC1789" s="20">
        <v>0</v>
      </c>
      <c r="BD1789" s="19">
        <f t="shared" si="819"/>
        <v>1340.6947454869307</v>
      </c>
      <c r="BE1789" s="18">
        <v>2.5140852270420702</v>
      </c>
      <c r="BF1789" s="20">
        <v>0</v>
      </c>
      <c r="BG1789" s="20">
        <v>0</v>
      </c>
      <c r="BH1789" s="19">
        <f t="shared" si="839"/>
        <v>0</v>
      </c>
      <c r="BI1789" s="18">
        <v>72.107578326213101</v>
      </c>
      <c r="BJ1789">
        <v>93</v>
      </c>
      <c r="BK1789">
        <v>3040</v>
      </c>
      <c r="BL1789" s="22">
        <v>4611.9232000000002</v>
      </c>
      <c r="BM1789">
        <v>760</v>
      </c>
      <c r="BN1789">
        <v>190</v>
      </c>
      <c r="BO1789">
        <v>0.12083525424875299</v>
      </c>
    </row>
    <row r="1790" spans="1:67" x14ac:dyDescent="0.2">
      <c r="A1790" s="27">
        <v>1789</v>
      </c>
      <c r="B1790" s="36">
        <v>154.516239270456</v>
      </c>
      <c r="C1790" s="18">
        <v>353.4</v>
      </c>
      <c r="D1790">
        <v>1000</v>
      </c>
      <c r="E1790">
        <v>4000</v>
      </c>
      <c r="F1790">
        <v>0</v>
      </c>
      <c r="G1790" s="23">
        <f t="shared" si="820"/>
        <v>1</v>
      </c>
      <c r="H1790" s="16">
        <v>73.401826484018201</v>
      </c>
      <c r="I1790" s="17">
        <v>121.061389586959</v>
      </c>
      <c r="J1790" s="6">
        <f t="shared" si="821"/>
        <v>121.54120235411555</v>
      </c>
      <c r="K1790" s="6">
        <f t="shared" si="822"/>
        <v>121.54120235411555</v>
      </c>
      <c r="L1790" s="6">
        <f t="shared" si="823"/>
        <v>1</v>
      </c>
      <c r="M1790" s="6">
        <f t="shared" si="824"/>
        <v>121.061389586959</v>
      </c>
      <c r="N1790" s="16">
        <v>84.9560635065464</v>
      </c>
      <c r="O1790" s="17">
        <v>136.17717833502201</v>
      </c>
      <c r="P1790" s="6">
        <f t="shared" si="825"/>
        <v>129.35864916512801</v>
      </c>
      <c r="Q1790" s="6">
        <f t="shared" si="810"/>
        <v>129.35864916512801</v>
      </c>
      <c r="R1790" s="17">
        <v>129.35864916512801</v>
      </c>
      <c r="S1790" s="6">
        <f t="shared" si="826"/>
        <v>6.818529169893992</v>
      </c>
      <c r="T1790" s="6">
        <f t="shared" si="827"/>
        <v>136.17717833502201</v>
      </c>
      <c r="U1790" s="17">
        <v>69.124238967393694</v>
      </c>
      <c r="V1790" s="6">
        <f t="shared" si="828"/>
        <v>62.346268760006097</v>
      </c>
      <c r="W1790" s="6">
        <f t="shared" si="811"/>
        <v>62.346268760006097</v>
      </c>
      <c r="X1790" s="17">
        <v>62.346268760006097</v>
      </c>
      <c r="Y1790" s="6">
        <f t="shared" si="829"/>
        <v>6.7779702073875967</v>
      </c>
      <c r="Z1790" s="6">
        <f t="shared" si="830"/>
        <v>69.124238967393694</v>
      </c>
      <c r="AA1790" s="17">
        <v>0</v>
      </c>
      <c r="AB1790" s="6">
        <f t="shared" si="831"/>
        <v>0</v>
      </c>
      <c r="AC1790" s="6">
        <f t="shared" si="812"/>
        <v>0</v>
      </c>
      <c r="AD1790" s="17">
        <v>0</v>
      </c>
      <c r="AE1790" s="6">
        <f t="shared" si="832"/>
        <v>0</v>
      </c>
      <c r="AF1790" s="17">
        <v>0</v>
      </c>
      <c r="AG1790" s="6">
        <f t="shared" si="833"/>
        <v>0</v>
      </c>
      <c r="AH1790" s="6">
        <f t="shared" si="813"/>
        <v>0</v>
      </c>
      <c r="AI1790" s="6">
        <f t="shared" si="834"/>
        <v>0</v>
      </c>
      <c r="AJ1790" s="17">
        <v>361.043288918158</v>
      </c>
      <c r="AK1790" s="6">
        <f t="shared" si="835"/>
        <v>293.62868893491299</v>
      </c>
      <c r="AL1790" s="6">
        <f t="shared" si="814"/>
        <v>293.62868893491299</v>
      </c>
      <c r="AM1790" s="17">
        <v>293.62868893491299</v>
      </c>
      <c r="AN1790" s="6">
        <f t="shared" si="836"/>
        <v>67.414599983245012</v>
      </c>
      <c r="AO1790" s="6">
        <f t="shared" si="837"/>
        <v>361.043288918158</v>
      </c>
      <c r="AP1790" s="17">
        <v>1917.3986636347199</v>
      </c>
      <c r="AQ1790" s="6">
        <f t="shared" si="838"/>
        <v>1917.3986636347272</v>
      </c>
      <c r="AR1790" s="17">
        <v>256.49608171415201</v>
      </c>
      <c r="AS1790" s="6">
        <f t="shared" si="815"/>
        <v>256.49608171415201</v>
      </c>
      <c r="AT1790" s="17">
        <v>711.08120929465599</v>
      </c>
      <c r="AU1790" s="6">
        <f t="shared" si="816"/>
        <v>711.08120929465599</v>
      </c>
      <c r="AV1790" s="17">
        <v>0</v>
      </c>
      <c r="AW1790" s="6">
        <f t="shared" si="817"/>
        <v>0</v>
      </c>
      <c r="AX1790" s="17">
        <v>949.82137262591903</v>
      </c>
      <c r="AY1790" s="6">
        <f t="shared" si="818"/>
        <v>949.82137262591903</v>
      </c>
      <c r="AZ1790" s="20">
        <v>191714242.35851899</v>
      </c>
      <c r="BA1790" s="20">
        <v>1073489758.381</v>
      </c>
      <c r="BB1790" s="20">
        <v>223226231.895165</v>
      </c>
      <c r="BC1790" s="20">
        <v>0</v>
      </c>
      <c r="BD1790" s="19">
        <f t="shared" si="819"/>
        <v>1488.430232634684</v>
      </c>
      <c r="BE1790" s="18">
        <v>5.2712809620829999</v>
      </c>
      <c r="BF1790" s="20">
        <v>0</v>
      </c>
      <c r="BG1790" s="20">
        <v>0</v>
      </c>
      <c r="BH1790" s="19">
        <f t="shared" si="839"/>
        <v>0</v>
      </c>
      <c r="BI1790" s="18">
        <v>216.32273497863901</v>
      </c>
      <c r="BJ1790">
        <v>93</v>
      </c>
      <c r="BK1790">
        <v>3040</v>
      </c>
      <c r="BL1790" s="22">
        <v>4611.9232000000002</v>
      </c>
      <c r="BM1790">
        <v>760</v>
      </c>
      <c r="BN1790">
        <v>190</v>
      </c>
      <c r="BO1790">
        <v>0.13759410428173699</v>
      </c>
    </row>
    <row r="1791" spans="1:67" x14ac:dyDescent="0.2">
      <c r="A1791" s="27">
        <v>1790</v>
      </c>
      <c r="B1791" s="36">
        <v>206.02165236060799</v>
      </c>
      <c r="C1791" s="18">
        <v>353.4</v>
      </c>
      <c r="D1791">
        <v>1000</v>
      </c>
      <c r="E1791">
        <v>4000</v>
      </c>
      <c r="F1791">
        <v>0</v>
      </c>
      <c r="G1791" s="23">
        <f t="shared" si="820"/>
        <v>1</v>
      </c>
      <c r="H1791" s="16">
        <v>78.538812785388103</v>
      </c>
      <c r="I1791" s="17">
        <v>122.720149034183</v>
      </c>
      <c r="J1791" s="6">
        <f t="shared" si="821"/>
        <v>123.20180767324101</v>
      </c>
      <c r="K1791" s="6">
        <f t="shared" si="822"/>
        <v>123.20180767324101</v>
      </c>
      <c r="L1791" s="6">
        <f t="shared" si="823"/>
        <v>1</v>
      </c>
      <c r="M1791" s="6">
        <f t="shared" si="824"/>
        <v>122.720149034183</v>
      </c>
      <c r="N1791" s="16">
        <v>87.671550933700203</v>
      </c>
      <c r="O1791" s="17">
        <v>149.11173295224799</v>
      </c>
      <c r="P1791" s="6">
        <f t="shared" si="825"/>
        <v>141.643466484041</v>
      </c>
      <c r="Q1791" s="6">
        <f t="shared" si="810"/>
        <v>141.643466484041</v>
      </c>
      <c r="R1791" s="17">
        <v>141.643466484041</v>
      </c>
      <c r="S1791" s="6">
        <f t="shared" si="826"/>
        <v>7.4682664682069912</v>
      </c>
      <c r="T1791" s="6">
        <f t="shared" si="827"/>
        <v>149.11173295224799</v>
      </c>
      <c r="U1791" s="17">
        <v>69.091678082022099</v>
      </c>
      <c r="V1791" s="6">
        <f t="shared" si="828"/>
        <v>62.315099083803801</v>
      </c>
      <c r="W1791" s="6">
        <f t="shared" si="811"/>
        <v>62.315099083803801</v>
      </c>
      <c r="X1791" s="17">
        <v>62.315099083803801</v>
      </c>
      <c r="Y1791" s="6">
        <f t="shared" si="829"/>
        <v>6.776578998218298</v>
      </c>
      <c r="Z1791" s="6">
        <f t="shared" si="830"/>
        <v>69.091678082022099</v>
      </c>
      <c r="AA1791" s="17">
        <v>0</v>
      </c>
      <c r="AB1791" s="6">
        <f t="shared" si="831"/>
        <v>0</v>
      </c>
      <c r="AC1791" s="6">
        <f t="shared" si="812"/>
        <v>0</v>
      </c>
      <c r="AD1791" s="17">
        <v>0</v>
      </c>
      <c r="AE1791" s="6">
        <f t="shared" si="832"/>
        <v>0</v>
      </c>
      <c r="AF1791" s="17">
        <v>0</v>
      </c>
      <c r="AG1791" s="6">
        <f t="shared" si="833"/>
        <v>0</v>
      </c>
      <c r="AH1791" s="6">
        <f t="shared" si="813"/>
        <v>0</v>
      </c>
      <c r="AI1791" s="6">
        <f t="shared" si="834"/>
        <v>0</v>
      </c>
      <c r="AJ1791" s="17">
        <v>349.138740528619</v>
      </c>
      <c r="AK1791" s="6">
        <f t="shared" si="835"/>
        <v>283.87297157909097</v>
      </c>
      <c r="AL1791" s="6">
        <f t="shared" si="814"/>
        <v>283.87297157909097</v>
      </c>
      <c r="AM1791" s="17">
        <v>283.87297157909097</v>
      </c>
      <c r="AN1791" s="6">
        <f t="shared" si="836"/>
        <v>65.265768949528024</v>
      </c>
      <c r="AO1791" s="6">
        <f t="shared" si="837"/>
        <v>349.138740528619</v>
      </c>
      <c r="AP1791" s="17">
        <v>2002.3070025623299</v>
      </c>
      <c r="AQ1791" s="6">
        <f t="shared" si="838"/>
        <v>2002.3070025623329</v>
      </c>
      <c r="AR1791" s="17">
        <v>341.89397249125398</v>
      </c>
      <c r="AS1791" s="6">
        <f t="shared" si="815"/>
        <v>341.89397249125398</v>
      </c>
      <c r="AT1791" s="17">
        <v>710.871617759944</v>
      </c>
      <c r="AU1791" s="6">
        <f t="shared" si="816"/>
        <v>710.871617759944</v>
      </c>
      <c r="AV1791" s="17">
        <v>0</v>
      </c>
      <c r="AW1791" s="6">
        <f t="shared" si="817"/>
        <v>0</v>
      </c>
      <c r="AX1791" s="17">
        <v>949.54141231113499</v>
      </c>
      <c r="AY1791" s="6">
        <f t="shared" si="818"/>
        <v>949.54141231113499</v>
      </c>
      <c r="AZ1791" s="20">
        <v>231687296.44398099</v>
      </c>
      <c r="BA1791" s="20">
        <v>1073736209.33311</v>
      </c>
      <c r="BB1791" s="20">
        <v>230582066.58132899</v>
      </c>
      <c r="BC1791" s="20">
        <v>0</v>
      </c>
      <c r="BD1791" s="19">
        <f t="shared" si="819"/>
        <v>1536.0055723584198</v>
      </c>
      <c r="BE1791" s="18">
        <v>7.96208677343955</v>
      </c>
      <c r="BF1791" s="20">
        <v>0</v>
      </c>
      <c r="BG1791" s="20">
        <v>0</v>
      </c>
      <c r="BH1791" s="19">
        <f t="shared" si="839"/>
        <v>0</v>
      </c>
      <c r="BI1791" s="18">
        <v>288.43031330485201</v>
      </c>
      <c r="BJ1791">
        <v>93</v>
      </c>
      <c r="BK1791">
        <v>3040</v>
      </c>
      <c r="BL1791" s="22">
        <v>4611.9232000000002</v>
      </c>
      <c r="BM1791">
        <v>760</v>
      </c>
      <c r="BN1791">
        <v>190</v>
      </c>
      <c r="BO1791">
        <v>0.142373116339474</v>
      </c>
    </row>
    <row r="1792" spans="1:67" x14ac:dyDescent="0.2">
      <c r="A1792" s="27">
        <v>1791</v>
      </c>
      <c r="B1792" s="36">
        <v>257.52706545076097</v>
      </c>
      <c r="C1792" s="18">
        <v>353.4</v>
      </c>
      <c r="D1792">
        <v>1000</v>
      </c>
      <c r="E1792">
        <v>4000</v>
      </c>
      <c r="F1792">
        <v>0</v>
      </c>
      <c r="G1792" s="23">
        <f t="shared" si="820"/>
        <v>1</v>
      </c>
      <c r="H1792" s="16">
        <v>82.682648401826398</v>
      </c>
      <c r="I1792" s="17">
        <v>124.791859207177</v>
      </c>
      <c r="J1792" s="6">
        <f t="shared" si="821"/>
        <v>125.46107427586259</v>
      </c>
      <c r="K1792" s="6">
        <f t="shared" si="822"/>
        <v>125.46107427586259</v>
      </c>
      <c r="L1792" s="6">
        <f t="shared" si="823"/>
        <v>1</v>
      </c>
      <c r="M1792" s="6">
        <f t="shared" si="824"/>
        <v>124.791859207177</v>
      </c>
      <c r="N1792" s="16">
        <v>90.091349383997297</v>
      </c>
      <c r="O1792" s="17">
        <v>168.01686989512501</v>
      </c>
      <c r="P1792" s="6">
        <f t="shared" si="825"/>
        <v>159.59960158857601</v>
      </c>
      <c r="Q1792" s="6">
        <f t="shared" si="810"/>
        <v>159.59960158857601</v>
      </c>
      <c r="R1792" s="17">
        <v>159.59960158857601</v>
      </c>
      <c r="S1792" s="6">
        <f t="shared" si="826"/>
        <v>8.4172683065490048</v>
      </c>
      <c r="T1792" s="6">
        <f t="shared" si="827"/>
        <v>168.01686989512501</v>
      </c>
      <c r="U1792" s="17">
        <v>69.064784918410098</v>
      </c>
      <c r="V1792" s="6">
        <f t="shared" si="828"/>
        <v>62.2892100513819</v>
      </c>
      <c r="W1792" s="6">
        <f t="shared" si="811"/>
        <v>62.2892100513819</v>
      </c>
      <c r="X1792" s="17">
        <v>62.2892100513819</v>
      </c>
      <c r="Y1792" s="6">
        <f t="shared" si="829"/>
        <v>6.7755748670281974</v>
      </c>
      <c r="Z1792" s="6">
        <f t="shared" si="830"/>
        <v>69.064784918410098</v>
      </c>
      <c r="AA1792" s="17">
        <v>0</v>
      </c>
      <c r="AB1792" s="6">
        <f t="shared" si="831"/>
        <v>0</v>
      </c>
      <c r="AC1792" s="6">
        <f t="shared" si="812"/>
        <v>0</v>
      </c>
      <c r="AD1792" s="17">
        <v>0</v>
      </c>
      <c r="AE1792" s="6">
        <f t="shared" si="832"/>
        <v>0</v>
      </c>
      <c r="AF1792" s="17">
        <v>0</v>
      </c>
      <c r="AG1792" s="6">
        <f t="shared" si="833"/>
        <v>0</v>
      </c>
      <c r="AH1792" s="6">
        <f t="shared" si="813"/>
        <v>0</v>
      </c>
      <c r="AI1792" s="6">
        <f t="shared" si="834"/>
        <v>0</v>
      </c>
      <c r="AJ1792" s="17">
        <v>325.17545645383598</v>
      </c>
      <c r="AK1792" s="6">
        <f t="shared" si="835"/>
        <v>264.30723997632902</v>
      </c>
      <c r="AL1792" s="6">
        <f t="shared" si="814"/>
        <v>264.30723997632902</v>
      </c>
      <c r="AM1792" s="17">
        <v>264.30723997632902</v>
      </c>
      <c r="AN1792" s="6">
        <f t="shared" si="836"/>
        <v>60.868216477506962</v>
      </c>
      <c r="AO1792" s="6">
        <f t="shared" si="837"/>
        <v>325.17545645383598</v>
      </c>
      <c r="AP1792" s="17">
        <v>2087.2223975071402</v>
      </c>
      <c r="AQ1792" s="6">
        <f t="shared" si="838"/>
        <v>2087.2223975071443</v>
      </c>
      <c r="AR1792" s="17">
        <v>427.25322323830602</v>
      </c>
      <c r="AS1792" s="6">
        <f t="shared" si="815"/>
        <v>427.25322323830602</v>
      </c>
      <c r="AT1792" s="17">
        <v>710.68159004607003</v>
      </c>
      <c r="AU1792" s="6">
        <f t="shared" si="816"/>
        <v>710.68159004607003</v>
      </c>
      <c r="AV1792" s="17">
        <v>0</v>
      </c>
      <c r="AW1792" s="6">
        <f t="shared" si="817"/>
        <v>0</v>
      </c>
      <c r="AX1792" s="17">
        <v>949.28758422276803</v>
      </c>
      <c r="AY1792" s="6">
        <f t="shared" si="818"/>
        <v>949.28758422276803</v>
      </c>
      <c r="AZ1792" s="20">
        <v>255710187.500402</v>
      </c>
      <c r="BA1792" s="20">
        <v>1073919394.5339</v>
      </c>
      <c r="BB1792" s="20">
        <v>248770859.17332199</v>
      </c>
      <c r="BC1792" s="20">
        <v>0</v>
      </c>
      <c r="BD1792" s="19">
        <f t="shared" si="819"/>
        <v>1578.400441207624</v>
      </c>
      <c r="BE1792" s="18">
        <v>10.5981801022963</v>
      </c>
      <c r="BF1792" s="20">
        <v>0</v>
      </c>
      <c r="BG1792" s="20">
        <v>0</v>
      </c>
      <c r="BH1792" s="19">
        <f t="shared" si="839"/>
        <v>0</v>
      </c>
      <c r="BI1792" s="18">
        <v>360.53789163106501</v>
      </c>
      <c r="BJ1792">
        <v>93</v>
      </c>
      <c r="BK1792">
        <v>3040</v>
      </c>
      <c r="BL1792" s="22">
        <v>4611.9232000000002</v>
      </c>
      <c r="BM1792">
        <v>760</v>
      </c>
      <c r="BN1792">
        <v>190</v>
      </c>
      <c r="BO1792">
        <v>0.153824067424809</v>
      </c>
    </row>
    <row r="1793" spans="1:67" x14ac:dyDescent="0.2">
      <c r="A1793" s="27">
        <v>1792</v>
      </c>
      <c r="B1793" s="36">
        <v>309.03247854091302</v>
      </c>
      <c r="C1793" s="18">
        <v>353.4</v>
      </c>
      <c r="D1793">
        <v>1000</v>
      </c>
      <c r="E1793">
        <v>4000</v>
      </c>
      <c r="F1793">
        <v>0</v>
      </c>
      <c r="G1793" s="23">
        <f t="shared" si="820"/>
        <v>1</v>
      </c>
      <c r="H1793" s="16">
        <v>86.495433789954305</v>
      </c>
      <c r="I1793" s="17">
        <v>126.96510035899399</v>
      </c>
      <c r="J1793" s="6">
        <f t="shared" si="821"/>
        <v>127.67365577215398</v>
      </c>
      <c r="K1793" s="6">
        <f t="shared" si="822"/>
        <v>127.67365577215398</v>
      </c>
      <c r="L1793" s="6">
        <f t="shared" si="823"/>
        <v>1</v>
      </c>
      <c r="M1793" s="6">
        <f t="shared" si="824"/>
        <v>126.96510035899399</v>
      </c>
      <c r="N1793" s="16">
        <v>92.367719909023506</v>
      </c>
      <c r="O1793" s="17">
        <v>187.96262237267501</v>
      </c>
      <c r="P1793" s="6">
        <f t="shared" si="825"/>
        <v>178.543937676312</v>
      </c>
      <c r="Q1793" s="6">
        <f t="shared" si="810"/>
        <v>178.543937676312</v>
      </c>
      <c r="R1793" s="17">
        <v>178.543937676312</v>
      </c>
      <c r="S1793" s="6">
        <f t="shared" si="826"/>
        <v>9.418684696363016</v>
      </c>
      <c r="T1793" s="6">
        <f t="shared" si="827"/>
        <v>187.96262237267501</v>
      </c>
      <c r="U1793" s="17">
        <v>69.042154423338602</v>
      </c>
      <c r="V1793" s="6">
        <f t="shared" si="828"/>
        <v>62.2673116211527</v>
      </c>
      <c r="W1793" s="6">
        <f t="shared" si="811"/>
        <v>62.2673116211527</v>
      </c>
      <c r="X1793" s="17">
        <v>62.2673116211527</v>
      </c>
      <c r="Y1793" s="6">
        <f t="shared" si="829"/>
        <v>6.7748428021859013</v>
      </c>
      <c r="Z1793" s="6">
        <f t="shared" si="830"/>
        <v>69.042154423338602</v>
      </c>
      <c r="AA1793" s="17">
        <v>0</v>
      </c>
      <c r="AB1793" s="6">
        <f t="shared" si="831"/>
        <v>0</v>
      </c>
      <c r="AC1793" s="6">
        <f t="shared" si="812"/>
        <v>0</v>
      </c>
      <c r="AD1793" s="17">
        <v>0</v>
      </c>
      <c r="AE1793" s="6">
        <f t="shared" si="832"/>
        <v>0</v>
      </c>
      <c r="AF1793" s="17">
        <v>0</v>
      </c>
      <c r="AG1793" s="6">
        <f t="shared" si="833"/>
        <v>0</v>
      </c>
      <c r="AH1793" s="6">
        <f t="shared" si="813"/>
        <v>0</v>
      </c>
      <c r="AI1793" s="6">
        <f t="shared" si="834"/>
        <v>0</v>
      </c>
      <c r="AJ1793" s="17">
        <v>299.46212253362</v>
      </c>
      <c r="AK1793" s="6">
        <f t="shared" si="835"/>
        <v>243.36777465989201</v>
      </c>
      <c r="AL1793" s="6">
        <f t="shared" si="814"/>
        <v>243.36777465989201</v>
      </c>
      <c r="AM1793" s="17">
        <v>243.36777465989201</v>
      </c>
      <c r="AN1793" s="6">
        <f t="shared" si="836"/>
        <v>56.094347873727997</v>
      </c>
      <c r="AO1793" s="6">
        <f t="shared" si="837"/>
        <v>299.46212253362</v>
      </c>
      <c r="AP1793" s="17">
        <v>2172.1439045810498</v>
      </c>
      <c r="AQ1793" s="6">
        <f t="shared" si="838"/>
        <v>2172.143904581058</v>
      </c>
      <c r="AR1793" s="17">
        <v>512.57900285775497</v>
      </c>
      <c r="AS1793" s="6">
        <f t="shared" si="815"/>
        <v>512.57900285775497</v>
      </c>
      <c r="AT1793" s="17">
        <v>710.50850908774498</v>
      </c>
      <c r="AU1793" s="6">
        <f t="shared" si="816"/>
        <v>710.50850908774498</v>
      </c>
      <c r="AV1793" s="17">
        <v>0</v>
      </c>
      <c r="AW1793" s="6">
        <f t="shared" si="817"/>
        <v>0</v>
      </c>
      <c r="AX1793" s="17">
        <v>949.05639263555804</v>
      </c>
      <c r="AY1793" s="6">
        <f t="shared" si="818"/>
        <v>949.05639263555804</v>
      </c>
      <c r="AZ1793" s="20">
        <v>273705219.06875801</v>
      </c>
      <c r="BA1793" s="20">
        <v>1074057375.61115</v>
      </c>
      <c r="BB1793" s="20">
        <v>270519858.12617898</v>
      </c>
      <c r="BC1793" s="20">
        <v>0</v>
      </c>
      <c r="BD1793" s="19">
        <f t="shared" si="819"/>
        <v>1618.2824528060871</v>
      </c>
      <c r="BE1793" s="18">
        <v>13.087375233029899</v>
      </c>
      <c r="BF1793" s="20">
        <v>0</v>
      </c>
      <c r="BG1793" s="20">
        <v>0</v>
      </c>
      <c r="BH1793" s="19">
        <f t="shared" si="839"/>
        <v>0</v>
      </c>
      <c r="BI1793" s="18">
        <v>432.64546995727801</v>
      </c>
      <c r="BJ1793">
        <v>93</v>
      </c>
      <c r="BK1793">
        <v>3040</v>
      </c>
      <c r="BL1793" s="22">
        <v>4611.9232000000002</v>
      </c>
      <c r="BM1793">
        <v>760</v>
      </c>
      <c r="BN1793">
        <v>190</v>
      </c>
      <c r="BO1793">
        <v>0.167467683313409</v>
      </c>
    </row>
    <row r="1794" spans="1:67" x14ac:dyDescent="0.2">
      <c r="A1794" s="27">
        <v>1793</v>
      </c>
      <c r="B1794" s="36">
        <v>360.53789163106501</v>
      </c>
      <c r="C1794" s="18">
        <v>353.4</v>
      </c>
      <c r="D1794">
        <v>1000</v>
      </c>
      <c r="E1794">
        <v>4000</v>
      </c>
      <c r="F1794">
        <v>0</v>
      </c>
      <c r="G1794" s="23">
        <f t="shared" si="820"/>
        <v>1</v>
      </c>
      <c r="H1794" s="16">
        <v>89.6803652968036</v>
      </c>
      <c r="I1794" s="17">
        <v>129.51970955571099</v>
      </c>
      <c r="J1794" s="6">
        <f t="shared" si="821"/>
        <v>130.16281491012532</v>
      </c>
      <c r="K1794" s="6">
        <f t="shared" si="822"/>
        <v>130.16281491012532</v>
      </c>
      <c r="L1794" s="6">
        <f t="shared" si="823"/>
        <v>1</v>
      </c>
      <c r="M1794" s="6">
        <f t="shared" si="824"/>
        <v>129.51970955571099</v>
      </c>
      <c r="N1794" s="16">
        <v>94.217919259464296</v>
      </c>
      <c r="O1794" s="17">
        <v>208.371887405259</v>
      </c>
      <c r="P1794" s="6">
        <f t="shared" si="825"/>
        <v>197.92829743948101</v>
      </c>
      <c r="Q1794" s="6">
        <f t="shared" ref="Q1794:Q1857" si="840">P1794*solar_capex_adj</f>
        <v>197.92829743948101</v>
      </c>
      <c r="R1794" s="17">
        <v>197.92829743948101</v>
      </c>
      <c r="S1794" s="6">
        <f t="shared" si="826"/>
        <v>10.443589965777988</v>
      </c>
      <c r="T1794" s="6">
        <f t="shared" si="827"/>
        <v>208.371887405259</v>
      </c>
      <c r="U1794" s="17">
        <v>69.022920397732307</v>
      </c>
      <c r="V1794" s="6">
        <f t="shared" si="828"/>
        <v>62.2486037160226</v>
      </c>
      <c r="W1794" s="6">
        <f t="shared" ref="W1794:W1857" si="841">V1794*wind_capex_adj</f>
        <v>62.2486037160226</v>
      </c>
      <c r="X1794" s="17">
        <v>62.2486037160226</v>
      </c>
      <c r="Y1794" s="6">
        <f t="shared" si="829"/>
        <v>6.7743166817097062</v>
      </c>
      <c r="Z1794" s="6">
        <f t="shared" si="830"/>
        <v>69.022920397732307</v>
      </c>
      <c r="AA1794" s="17">
        <v>0</v>
      </c>
      <c r="AB1794" s="6">
        <f t="shared" si="831"/>
        <v>0</v>
      </c>
      <c r="AC1794" s="6">
        <f t="shared" ref="AC1794:AC1857" si="842">AB1794*aero_capex_adj</f>
        <v>0</v>
      </c>
      <c r="AD1794" s="17">
        <v>0</v>
      </c>
      <c r="AE1794" s="6">
        <f t="shared" si="832"/>
        <v>0</v>
      </c>
      <c r="AF1794" s="17">
        <v>0</v>
      </c>
      <c r="AG1794" s="6">
        <f t="shared" si="833"/>
        <v>0</v>
      </c>
      <c r="AH1794" s="6">
        <f t="shared" ref="AH1794:AH1857" si="843">AG1794*fuel_adj</f>
        <v>0</v>
      </c>
      <c r="AI1794" s="6">
        <f t="shared" si="834"/>
        <v>0</v>
      </c>
      <c r="AJ1794" s="17">
        <v>279.585266162023</v>
      </c>
      <c r="AK1794" s="6">
        <f t="shared" si="835"/>
        <v>227.15416851678299</v>
      </c>
      <c r="AL1794" s="6">
        <f t="shared" ref="AL1794:AL1857" si="844">AK1794*bess_capex_adj</f>
        <v>227.15416851678299</v>
      </c>
      <c r="AM1794" s="17">
        <v>227.15416851678299</v>
      </c>
      <c r="AN1794" s="6">
        <f t="shared" si="836"/>
        <v>52.431097645240015</v>
      </c>
      <c r="AO1794" s="6">
        <f t="shared" si="837"/>
        <v>279.585266162023</v>
      </c>
      <c r="AP1794" s="17">
        <v>2257.0707410622499</v>
      </c>
      <c r="AQ1794" s="6">
        <f t="shared" si="838"/>
        <v>2257.0707410622513</v>
      </c>
      <c r="AR1794" s="17">
        <v>597.87559767628704</v>
      </c>
      <c r="AS1794" s="6">
        <f t="shared" ref="AS1794:AS1857" si="845">AR1794*solar_capex_adj</f>
        <v>597.87559767628704</v>
      </c>
      <c r="AT1794" s="17">
        <v>710.35020467632205</v>
      </c>
      <c r="AU1794" s="6">
        <f t="shared" ref="AU1794:AU1857" si="846">AT1794*wind_capex_adj</f>
        <v>710.35020467632205</v>
      </c>
      <c r="AV1794" s="17">
        <v>0</v>
      </c>
      <c r="AW1794" s="6">
        <f t="shared" ref="AW1794:AW1857" si="847">AV1794*aero_capex_adj</f>
        <v>0</v>
      </c>
      <c r="AX1794" s="17">
        <v>948.84493870964195</v>
      </c>
      <c r="AY1794" s="6">
        <f t="shared" ref="AY1794:AY1857" si="848">AX1794*bess_capex_adj</f>
        <v>948.84493870964195</v>
      </c>
      <c r="AZ1794" s="20">
        <v>287480995.24925297</v>
      </c>
      <c r="BA1794" s="20">
        <v>1074165656.0719099</v>
      </c>
      <c r="BB1794" s="20">
        <v>289051294.10465002</v>
      </c>
      <c r="BC1794" s="20">
        <v>0</v>
      </c>
      <c r="BD1794" s="19">
        <f t="shared" ref="BD1794:BD1857" si="849">SUM(AZ1794:BC1794)/1000000</f>
        <v>1650.697945425813</v>
      </c>
      <c r="BE1794" s="18">
        <v>15.7275729607433</v>
      </c>
      <c r="BF1794" s="20">
        <v>0</v>
      </c>
      <c r="BG1794" s="20">
        <v>0</v>
      </c>
      <c r="BH1794" s="19">
        <f t="shared" si="839"/>
        <v>0</v>
      </c>
      <c r="BI1794" s="18">
        <v>504.75304828349101</v>
      </c>
      <c r="BJ1794">
        <v>93</v>
      </c>
      <c r="BK1794">
        <v>3040</v>
      </c>
      <c r="BL1794" s="22">
        <v>4611.9232000000002</v>
      </c>
      <c r="BM1794">
        <v>760</v>
      </c>
      <c r="BN1794">
        <v>190</v>
      </c>
      <c r="BO1794">
        <v>0.17912736900276699</v>
      </c>
    </row>
    <row r="1795" spans="1:67" x14ac:dyDescent="0.2">
      <c r="A1795" s="27">
        <v>1794</v>
      </c>
      <c r="B1795" s="36">
        <v>412.043304721217</v>
      </c>
      <c r="C1795" s="18">
        <v>353.4</v>
      </c>
      <c r="D1795">
        <v>1000</v>
      </c>
      <c r="E1795">
        <v>4000</v>
      </c>
      <c r="F1795">
        <v>0</v>
      </c>
      <c r="G1795" s="23">
        <f t="shared" ref="G1795:G1858" si="850">SUM(AZ1795:BB1795)/(BD1795*1000000)</f>
        <v>1</v>
      </c>
      <c r="H1795" s="16">
        <v>91.940639269406304</v>
      </c>
      <c r="I1795" s="17">
        <v>132.632296418789</v>
      </c>
      <c r="J1795" s="6">
        <f t="shared" ref="J1795:J1858" si="851">(O1795*AZ1795+U1795*BA1795+AJ1795*BB1795+AA1795*BC1795)/(BD1795*(1000000))</f>
        <v>133.1823132771386</v>
      </c>
      <c r="K1795" s="6">
        <f t="shared" ref="K1795:K1858" si="852">(T1795*AZ1795+Z1795*BA1795+AO1795*BB1795+AI1795*BC1795)/(BD1795*(1000000))</f>
        <v>133.1823132771386</v>
      </c>
      <c r="L1795" s="6">
        <f t="shared" ref="L1795:L1858" si="853">K1795/J1795</f>
        <v>1</v>
      </c>
      <c r="M1795" s="6">
        <f t="shared" ref="M1795:M1858" si="854">I1795*L1795</f>
        <v>132.632296418789</v>
      </c>
      <c r="N1795" s="16">
        <v>95.549016957481399</v>
      </c>
      <c r="O1795" s="17">
        <v>228.957369398559</v>
      </c>
      <c r="P1795" s="6">
        <f t="shared" ref="P1795:P1858" si="855">O1795-S1795</f>
        <v>217.479805277754</v>
      </c>
      <c r="Q1795" s="6">
        <f t="shared" si="840"/>
        <v>217.479805277754</v>
      </c>
      <c r="R1795" s="17">
        <v>217.479805277754</v>
      </c>
      <c r="S1795" s="6">
        <f t="shared" ref="S1795:S1858" si="856">O1795-R1795</f>
        <v>11.477564120804999</v>
      </c>
      <c r="T1795" s="6">
        <f t="shared" ref="T1795:T1858" si="857">Q1795+S1795</f>
        <v>228.957369398559</v>
      </c>
      <c r="U1795" s="17">
        <v>69.005997733365902</v>
      </c>
      <c r="V1795" s="6">
        <f t="shared" ref="V1795:V1858" si="858">U1795-Y1795</f>
        <v>62.232091981815202</v>
      </c>
      <c r="W1795" s="6">
        <f t="shared" si="841"/>
        <v>62.232091981815202</v>
      </c>
      <c r="X1795" s="17">
        <v>62.232091981815202</v>
      </c>
      <c r="Y1795" s="6">
        <f t="shared" ref="Y1795:Y1858" si="859">U1795-X1795</f>
        <v>6.7739057515507</v>
      </c>
      <c r="Z1795" s="6">
        <f t="shared" ref="Z1795:Z1858" si="860">W1795+Y1795</f>
        <v>69.005997733365902</v>
      </c>
      <c r="AA1795" s="17">
        <v>0</v>
      </c>
      <c r="AB1795" s="6">
        <f t="shared" ref="AB1795:AB1858" si="861">AA1795-AE1795-AG1795</f>
        <v>0</v>
      </c>
      <c r="AC1795" s="6">
        <f t="shared" si="842"/>
        <v>0</v>
      </c>
      <c r="AD1795" s="17">
        <v>0</v>
      </c>
      <c r="AE1795" s="6">
        <f t="shared" ref="AE1795:AE1858" si="862">AA1795-AD1795</f>
        <v>0</v>
      </c>
      <c r="AF1795" s="17">
        <v>0</v>
      </c>
      <c r="AG1795" s="6">
        <f t="shared" ref="AG1795:AG1858" si="863">AD1795-AF1795</f>
        <v>0</v>
      </c>
      <c r="AH1795" s="6">
        <f t="shared" si="843"/>
        <v>0</v>
      </c>
      <c r="AI1795" s="6">
        <f t="shared" ref="AI1795:AI1858" si="864">AC1795+AE1795+AH1795</f>
        <v>0</v>
      </c>
      <c r="AJ1795" s="17">
        <v>267.14549484380899</v>
      </c>
      <c r="AK1795" s="6">
        <f t="shared" ref="AK1795:AK1858" si="865">AJ1795-AN1795</f>
        <v>216.97097476775201</v>
      </c>
      <c r="AL1795" s="6">
        <f t="shared" si="844"/>
        <v>216.97097476775201</v>
      </c>
      <c r="AM1795" s="17">
        <v>216.97097476775201</v>
      </c>
      <c r="AN1795" s="6">
        <f t="shared" ref="AN1795:AN1858" si="866">AJ1795-AM1795</f>
        <v>50.174520076056979</v>
      </c>
      <c r="AO1795" s="6">
        <f t="shared" ref="AO1795:AO1858" si="867">AL1795+AN1795</f>
        <v>267.14549484380899</v>
      </c>
      <c r="AP1795" s="17">
        <v>2342.0022524050501</v>
      </c>
      <c r="AQ1795" s="6">
        <f t="shared" ref="AQ1795:AQ1858" si="868">AS1795+AU1795+AW1795+AY1795</f>
        <v>2342.0022524050491</v>
      </c>
      <c r="AR1795" s="17">
        <v>683.14659210473496</v>
      </c>
      <c r="AS1795" s="6">
        <f t="shared" si="845"/>
        <v>683.14659210473496</v>
      </c>
      <c r="AT1795" s="17">
        <v>710.20486198993694</v>
      </c>
      <c r="AU1795" s="6">
        <f t="shared" si="846"/>
        <v>710.20486198993694</v>
      </c>
      <c r="AV1795" s="17">
        <v>0</v>
      </c>
      <c r="AW1795" s="6">
        <f t="shared" si="847"/>
        <v>0</v>
      </c>
      <c r="AX1795" s="17">
        <v>948.65079831037701</v>
      </c>
      <c r="AY1795" s="6">
        <f t="shared" si="848"/>
        <v>948.65079831037701</v>
      </c>
      <c r="AZ1795" s="20">
        <v>298638161.80137497</v>
      </c>
      <c r="BA1795" s="20">
        <v>1074255526.5381999</v>
      </c>
      <c r="BB1795" s="20">
        <v>301125088.75549901</v>
      </c>
      <c r="BC1795" s="20">
        <v>0</v>
      </c>
      <c r="BD1795" s="19">
        <f t="shared" si="849"/>
        <v>1674.0187770950738</v>
      </c>
      <c r="BE1795" s="18">
        <v>18.587694868242298</v>
      </c>
      <c r="BF1795" s="20">
        <v>0</v>
      </c>
      <c r="BG1795" s="20">
        <v>0</v>
      </c>
      <c r="BH1795" s="19">
        <f t="shared" ref="BH1795:BH1858" si="869">BG1795*1000000/454/(BD1795*1000)</f>
        <v>0</v>
      </c>
      <c r="BI1795" s="18">
        <v>576.86062660970504</v>
      </c>
      <c r="BJ1795">
        <v>93</v>
      </c>
      <c r="BK1795">
        <v>3040</v>
      </c>
      <c r="BL1795" s="22">
        <v>4611.9232000000002</v>
      </c>
      <c r="BM1795">
        <v>760</v>
      </c>
      <c r="BN1795">
        <v>190</v>
      </c>
      <c r="BO1795">
        <v>0.18680709453441199</v>
      </c>
    </row>
    <row r="1796" spans="1:67" x14ac:dyDescent="0.2">
      <c r="A1796" s="27">
        <v>1795</v>
      </c>
      <c r="B1796" s="36">
        <v>463.54871781137001</v>
      </c>
      <c r="C1796" s="18">
        <v>353.4</v>
      </c>
      <c r="D1796">
        <v>1000</v>
      </c>
      <c r="E1796">
        <v>4000</v>
      </c>
      <c r="F1796">
        <v>0</v>
      </c>
      <c r="G1796" s="23">
        <f t="shared" si="850"/>
        <v>1</v>
      </c>
      <c r="H1796" s="16">
        <v>93.504566210045596</v>
      </c>
      <c r="I1796" s="17">
        <v>136.16493517632901</v>
      </c>
      <c r="J1796" s="6">
        <f t="shared" si="851"/>
        <v>136.64659383810618</v>
      </c>
      <c r="K1796" s="6">
        <f t="shared" si="852"/>
        <v>136.64659383810618</v>
      </c>
      <c r="L1796" s="6">
        <f t="shared" si="853"/>
        <v>1</v>
      </c>
      <c r="M1796" s="6">
        <f t="shared" si="854"/>
        <v>136.16493517632901</v>
      </c>
      <c r="N1796" s="16">
        <v>96.506176906465797</v>
      </c>
      <c r="O1796" s="17">
        <v>249.55210362401399</v>
      </c>
      <c r="P1796" s="6">
        <f t="shared" si="855"/>
        <v>237.039890733498</v>
      </c>
      <c r="Q1796" s="6">
        <f t="shared" si="840"/>
        <v>237.039890733498</v>
      </c>
      <c r="R1796" s="17">
        <v>237.039890733498</v>
      </c>
      <c r="S1796" s="6">
        <f t="shared" si="856"/>
        <v>12.512212890515997</v>
      </c>
      <c r="T1796" s="6">
        <f t="shared" si="857"/>
        <v>249.55210362401399</v>
      </c>
      <c r="U1796" s="17">
        <v>68.990966306553503</v>
      </c>
      <c r="V1796" s="6">
        <f t="shared" si="858"/>
        <v>62.217384302422303</v>
      </c>
      <c r="W1796" s="6">
        <f t="shared" si="841"/>
        <v>62.217384302422303</v>
      </c>
      <c r="X1796" s="17">
        <v>62.217384302422303</v>
      </c>
      <c r="Y1796" s="6">
        <f t="shared" si="859"/>
        <v>6.7735820041311996</v>
      </c>
      <c r="Z1796" s="6">
        <f t="shared" si="860"/>
        <v>68.990966306553503</v>
      </c>
      <c r="AA1796" s="17">
        <v>0</v>
      </c>
      <c r="AB1796" s="6">
        <f t="shared" si="861"/>
        <v>0</v>
      </c>
      <c r="AC1796" s="6">
        <f t="shared" si="842"/>
        <v>0</v>
      </c>
      <c r="AD1796" s="17">
        <v>0</v>
      </c>
      <c r="AE1796" s="6">
        <f t="shared" si="862"/>
        <v>0</v>
      </c>
      <c r="AF1796" s="17">
        <v>0</v>
      </c>
      <c r="AG1796" s="6">
        <f t="shared" si="863"/>
        <v>0</v>
      </c>
      <c r="AH1796" s="6">
        <f t="shared" si="843"/>
        <v>0</v>
      </c>
      <c r="AI1796" s="6">
        <f t="shared" si="864"/>
        <v>0</v>
      </c>
      <c r="AJ1796" s="17">
        <v>259.53447053638303</v>
      </c>
      <c r="AK1796" s="6">
        <f t="shared" si="865"/>
        <v>210.69618390362001</v>
      </c>
      <c r="AL1796" s="6">
        <f t="shared" si="844"/>
        <v>210.69618390362001</v>
      </c>
      <c r="AM1796" s="17">
        <v>210.69618390362001</v>
      </c>
      <c r="AN1796" s="6">
        <f t="shared" si="866"/>
        <v>48.838286632763015</v>
      </c>
      <c r="AO1796" s="6">
        <f t="shared" si="867"/>
        <v>259.53447053638303</v>
      </c>
      <c r="AP1796" s="17">
        <v>2426.93788703464</v>
      </c>
      <c r="AQ1796" s="6">
        <f t="shared" si="868"/>
        <v>2426.9378870346432</v>
      </c>
      <c r="AR1796" s="17">
        <v>768.39500666680101</v>
      </c>
      <c r="AS1796" s="6">
        <f t="shared" si="845"/>
        <v>768.39500666680101</v>
      </c>
      <c r="AT1796" s="17">
        <v>710.07095170823504</v>
      </c>
      <c r="AU1796" s="6">
        <f t="shared" si="846"/>
        <v>710.07095170823504</v>
      </c>
      <c r="AV1796" s="17">
        <v>0</v>
      </c>
      <c r="AW1796" s="6">
        <f t="shared" si="847"/>
        <v>0</v>
      </c>
      <c r="AX1796" s="17">
        <v>948.47192865960699</v>
      </c>
      <c r="AY1796" s="6">
        <f t="shared" si="848"/>
        <v>948.47192865960699</v>
      </c>
      <c r="AZ1796" s="20">
        <v>307918027.29452997</v>
      </c>
      <c r="BA1796" s="20">
        <v>1074314363.6866601</v>
      </c>
      <c r="BB1796" s="20">
        <v>308555828.42008197</v>
      </c>
      <c r="BC1796" s="20">
        <v>0</v>
      </c>
      <c r="BD1796" s="19">
        <f t="shared" si="849"/>
        <v>1690.7882194012718</v>
      </c>
      <c r="BE1796" s="18">
        <v>21.5162832246004</v>
      </c>
      <c r="BF1796" s="20">
        <v>0</v>
      </c>
      <c r="BG1796" s="20">
        <v>0</v>
      </c>
      <c r="BH1796" s="19">
        <f t="shared" si="869"/>
        <v>0</v>
      </c>
      <c r="BI1796" s="18">
        <v>648.96820493591804</v>
      </c>
      <c r="BJ1796">
        <v>93</v>
      </c>
      <c r="BK1796">
        <v>3040</v>
      </c>
      <c r="BL1796" s="22">
        <v>4611.9232000000002</v>
      </c>
      <c r="BM1796">
        <v>760</v>
      </c>
      <c r="BN1796">
        <v>190</v>
      </c>
      <c r="BO1796">
        <v>0.191625353505399</v>
      </c>
    </row>
    <row r="1797" spans="1:67" x14ac:dyDescent="0.2">
      <c r="A1797" s="27">
        <v>1796</v>
      </c>
      <c r="B1797" s="36">
        <v>515.05413090152194</v>
      </c>
      <c r="C1797" s="18">
        <v>353.4</v>
      </c>
      <c r="D1797">
        <v>1000</v>
      </c>
      <c r="E1797">
        <v>4000</v>
      </c>
      <c r="F1797">
        <v>0</v>
      </c>
      <c r="G1797" s="23">
        <f t="shared" si="850"/>
        <v>1</v>
      </c>
      <c r="H1797" s="16">
        <v>94.840182648401793</v>
      </c>
      <c r="I1797" s="17">
        <v>140.008910582558</v>
      </c>
      <c r="J1797" s="6">
        <f t="shared" si="851"/>
        <v>140.48811251860852</v>
      </c>
      <c r="K1797" s="6">
        <f t="shared" si="852"/>
        <v>140.48811251860852</v>
      </c>
      <c r="L1797" s="6">
        <f t="shared" si="853"/>
        <v>1</v>
      </c>
      <c r="M1797" s="6">
        <f t="shared" si="854"/>
        <v>140.008910582558</v>
      </c>
      <c r="N1797" s="16">
        <v>97.245972646325399</v>
      </c>
      <c r="O1797" s="17">
        <v>270.10341758120899</v>
      </c>
      <c r="P1797" s="6">
        <f t="shared" si="855"/>
        <v>256.55854626354898</v>
      </c>
      <c r="Q1797" s="6">
        <f t="shared" si="840"/>
        <v>256.55854626354898</v>
      </c>
      <c r="R1797" s="17">
        <v>256.55854626354898</v>
      </c>
      <c r="S1797" s="6">
        <f t="shared" si="856"/>
        <v>13.544871317660011</v>
      </c>
      <c r="T1797" s="6">
        <f t="shared" si="857"/>
        <v>270.10341758120899</v>
      </c>
      <c r="U1797" s="17">
        <v>68.977486990396201</v>
      </c>
      <c r="V1797" s="6">
        <f t="shared" si="858"/>
        <v>62.204163627002501</v>
      </c>
      <c r="W1797" s="6">
        <f t="shared" si="841"/>
        <v>62.204163627002501</v>
      </c>
      <c r="X1797" s="17">
        <v>62.204163627002501</v>
      </c>
      <c r="Y1797" s="6">
        <f t="shared" si="859"/>
        <v>6.7733233633937004</v>
      </c>
      <c r="Z1797" s="6">
        <f t="shared" si="860"/>
        <v>68.977486990396201</v>
      </c>
      <c r="AA1797" s="17">
        <v>0</v>
      </c>
      <c r="AB1797" s="6">
        <f t="shared" si="861"/>
        <v>0</v>
      </c>
      <c r="AC1797" s="6">
        <f t="shared" si="842"/>
        <v>0</v>
      </c>
      <c r="AD1797" s="17">
        <v>0</v>
      </c>
      <c r="AE1797" s="6">
        <f t="shared" si="862"/>
        <v>0</v>
      </c>
      <c r="AF1797" s="17">
        <v>0</v>
      </c>
      <c r="AG1797" s="6">
        <f t="shared" si="863"/>
        <v>0</v>
      </c>
      <c r="AH1797" s="6">
        <f t="shared" si="843"/>
        <v>0</v>
      </c>
      <c r="AI1797" s="6">
        <f t="shared" si="864"/>
        <v>0</v>
      </c>
      <c r="AJ1797" s="17">
        <v>254.946759065349</v>
      </c>
      <c r="AK1797" s="6">
        <f t="shared" si="865"/>
        <v>206.888892408115</v>
      </c>
      <c r="AL1797" s="6">
        <f t="shared" si="844"/>
        <v>206.888892408115</v>
      </c>
      <c r="AM1797" s="17">
        <v>206.888892408115</v>
      </c>
      <c r="AN1797" s="6">
        <f t="shared" si="866"/>
        <v>48.057866657234001</v>
      </c>
      <c r="AO1797" s="6">
        <f t="shared" si="867"/>
        <v>254.946759065349</v>
      </c>
      <c r="AP1797" s="17">
        <v>2511.8771768645402</v>
      </c>
      <c r="AQ1797" s="6">
        <f t="shared" si="868"/>
        <v>2511.877176864542</v>
      </c>
      <c r="AR1797" s="17">
        <v>853.623404689003</v>
      </c>
      <c r="AS1797" s="6">
        <f t="shared" si="845"/>
        <v>853.623404689003</v>
      </c>
      <c r="AT1797" s="17">
        <v>709.94717599421199</v>
      </c>
      <c r="AU1797" s="6">
        <f t="shared" si="846"/>
        <v>709.94717599421199</v>
      </c>
      <c r="AV1797" s="17">
        <v>0</v>
      </c>
      <c r="AW1797" s="6">
        <f t="shared" si="847"/>
        <v>0</v>
      </c>
      <c r="AX1797" s="17">
        <v>948.306596181327</v>
      </c>
      <c r="AY1797" s="6">
        <f t="shared" si="848"/>
        <v>948.306596181327</v>
      </c>
      <c r="AZ1797" s="20">
        <v>315904311.12963402</v>
      </c>
      <c r="BA1797" s="20">
        <v>1074354416.6346099</v>
      </c>
      <c r="BB1797" s="20">
        <v>313490712.99936903</v>
      </c>
      <c r="BC1797" s="20">
        <v>0</v>
      </c>
      <c r="BD1797" s="19">
        <f t="shared" si="849"/>
        <v>1703.7494407636132</v>
      </c>
      <c r="BE1797" s="18">
        <v>24.3700827075203</v>
      </c>
      <c r="BF1797" s="20">
        <v>0</v>
      </c>
      <c r="BG1797" s="20">
        <v>0</v>
      </c>
      <c r="BH1797" s="19">
        <f t="shared" si="869"/>
        <v>0</v>
      </c>
      <c r="BI1797" s="18">
        <v>721.07578326213104</v>
      </c>
      <c r="BJ1797">
        <v>93</v>
      </c>
      <c r="BK1797">
        <v>3040</v>
      </c>
      <c r="BL1797" s="22">
        <v>4611.9232000000002</v>
      </c>
      <c r="BM1797">
        <v>760</v>
      </c>
      <c r="BN1797">
        <v>190</v>
      </c>
      <c r="BO1797">
        <v>0.194905471793579</v>
      </c>
    </row>
    <row r="1798" spans="1:67" x14ac:dyDescent="0.2">
      <c r="A1798" s="27">
        <v>1797</v>
      </c>
      <c r="B1798" s="36">
        <v>566.55954399167399</v>
      </c>
      <c r="C1798" s="18">
        <v>353.4</v>
      </c>
      <c r="D1798">
        <v>1000</v>
      </c>
      <c r="E1798">
        <v>4000</v>
      </c>
      <c r="F1798">
        <v>0</v>
      </c>
      <c r="G1798" s="23">
        <f t="shared" si="850"/>
        <v>1</v>
      </c>
      <c r="H1798" s="16">
        <v>95.947488584474797</v>
      </c>
      <c r="I1798" s="17">
        <v>144.00261084794599</v>
      </c>
      <c r="J1798" s="6">
        <f t="shared" si="851"/>
        <v>144.42848169336008</v>
      </c>
      <c r="K1798" s="6">
        <f t="shared" si="852"/>
        <v>144.42848169336008</v>
      </c>
      <c r="L1798" s="6">
        <f t="shared" si="853"/>
        <v>1</v>
      </c>
      <c r="M1798" s="6">
        <f t="shared" si="854"/>
        <v>144.00261084794599</v>
      </c>
      <c r="N1798" s="16">
        <v>97.820938424277699</v>
      </c>
      <c r="O1798" s="17">
        <v>290.51522918588699</v>
      </c>
      <c r="P1798" s="6">
        <f t="shared" si="855"/>
        <v>275.94453013055698</v>
      </c>
      <c r="Q1798" s="6">
        <f t="shared" si="840"/>
        <v>275.94453013055698</v>
      </c>
      <c r="R1798" s="17">
        <v>275.94453013055698</v>
      </c>
      <c r="S1798" s="6">
        <f t="shared" si="856"/>
        <v>14.57069905533001</v>
      </c>
      <c r="T1798" s="6">
        <f t="shared" si="857"/>
        <v>290.51522918588699</v>
      </c>
      <c r="U1798" s="17">
        <v>68.965232965910502</v>
      </c>
      <c r="V1798" s="6">
        <f t="shared" si="858"/>
        <v>62.1921256540667</v>
      </c>
      <c r="W1798" s="6">
        <f t="shared" si="841"/>
        <v>62.1921256540667</v>
      </c>
      <c r="X1798" s="17">
        <v>62.1921256540667</v>
      </c>
      <c r="Y1798" s="6">
        <f t="shared" si="859"/>
        <v>6.7731073118438019</v>
      </c>
      <c r="Z1798" s="6">
        <f t="shared" si="860"/>
        <v>68.965232965910502</v>
      </c>
      <c r="AA1798" s="17">
        <v>0</v>
      </c>
      <c r="AB1798" s="6">
        <f t="shared" si="861"/>
        <v>0</v>
      </c>
      <c r="AC1798" s="6">
        <f t="shared" si="842"/>
        <v>0</v>
      </c>
      <c r="AD1798" s="17">
        <v>0</v>
      </c>
      <c r="AE1798" s="6">
        <f t="shared" si="862"/>
        <v>0</v>
      </c>
      <c r="AF1798" s="17">
        <v>0</v>
      </c>
      <c r="AG1798" s="6">
        <f t="shared" si="863"/>
        <v>0</v>
      </c>
      <c r="AH1798" s="6">
        <f t="shared" si="843"/>
        <v>0</v>
      </c>
      <c r="AI1798" s="6">
        <f t="shared" si="864"/>
        <v>0</v>
      </c>
      <c r="AJ1798" s="17">
        <v>251.54534312385201</v>
      </c>
      <c r="AK1798" s="6">
        <f t="shared" si="865"/>
        <v>204.083063662916</v>
      </c>
      <c r="AL1798" s="6">
        <f t="shared" si="844"/>
        <v>204.083063662916</v>
      </c>
      <c r="AM1798" s="17">
        <v>204.083063662916</v>
      </c>
      <c r="AN1798" s="6">
        <f t="shared" si="866"/>
        <v>47.462279460936003</v>
      </c>
      <c r="AO1798" s="6">
        <f t="shared" si="867"/>
        <v>251.54534312385201</v>
      </c>
      <c r="AP1798" s="17">
        <v>2596.8197220761699</v>
      </c>
      <c r="AQ1798" s="6">
        <f t="shared" si="868"/>
        <v>2596.8197220761722</v>
      </c>
      <c r="AR1798" s="17">
        <v>938.83397565038103</v>
      </c>
      <c r="AS1798" s="6">
        <f t="shared" si="845"/>
        <v>938.83397565038103</v>
      </c>
      <c r="AT1798" s="17">
        <v>709.83242629346</v>
      </c>
      <c r="AU1798" s="6">
        <f t="shared" si="846"/>
        <v>709.83242629346</v>
      </c>
      <c r="AV1798" s="17">
        <v>0</v>
      </c>
      <c r="AW1798" s="6">
        <f t="shared" si="847"/>
        <v>0</v>
      </c>
      <c r="AX1798" s="17">
        <v>948.15332013233103</v>
      </c>
      <c r="AY1798" s="6">
        <f t="shared" si="848"/>
        <v>948.15332013233103</v>
      </c>
      <c r="AZ1798" s="20">
        <v>322876434.13209999</v>
      </c>
      <c r="BA1798" s="20">
        <v>1074387464.6426301</v>
      </c>
      <c r="BB1798" s="20">
        <v>316558942.41860902</v>
      </c>
      <c r="BC1798" s="20">
        <v>0</v>
      </c>
      <c r="BD1798" s="19">
        <f t="shared" si="849"/>
        <v>1713.8228411933394</v>
      </c>
      <c r="BE1798" s="18">
        <v>27.1163605416195</v>
      </c>
      <c r="BF1798" s="20">
        <v>0</v>
      </c>
      <c r="BG1798" s="20">
        <v>0</v>
      </c>
      <c r="BH1798" s="19">
        <f t="shared" si="869"/>
        <v>0</v>
      </c>
      <c r="BI1798" s="18">
        <v>793.18336158834404</v>
      </c>
      <c r="BJ1798">
        <v>93</v>
      </c>
      <c r="BK1798">
        <v>3040</v>
      </c>
      <c r="BL1798" s="22">
        <v>4611.9232000000002</v>
      </c>
      <c r="BM1798">
        <v>760</v>
      </c>
      <c r="BN1798">
        <v>190</v>
      </c>
      <c r="BO1798">
        <v>0.197033970413936</v>
      </c>
    </row>
    <row r="1799" spans="1:67" x14ac:dyDescent="0.2">
      <c r="A1799" s="27">
        <v>1798</v>
      </c>
      <c r="B1799" s="36">
        <v>618.06495708182604</v>
      </c>
      <c r="C1799" s="18">
        <v>353.4</v>
      </c>
      <c r="D1799">
        <v>1000</v>
      </c>
      <c r="E1799">
        <v>4000</v>
      </c>
      <c r="F1799">
        <v>0</v>
      </c>
      <c r="G1799" s="23">
        <f t="shared" si="850"/>
        <v>1</v>
      </c>
      <c r="H1799" s="16">
        <v>96.826484018264793</v>
      </c>
      <c r="I1799" s="17">
        <v>148.10523109140101</v>
      </c>
      <c r="J1799" s="6">
        <f t="shared" si="851"/>
        <v>148.48703158266429</v>
      </c>
      <c r="K1799" s="6">
        <f t="shared" si="852"/>
        <v>148.48703158266429</v>
      </c>
      <c r="L1799" s="6">
        <f t="shared" si="853"/>
        <v>1</v>
      </c>
      <c r="M1799" s="6">
        <f t="shared" si="854"/>
        <v>148.10523109140101</v>
      </c>
      <c r="N1799" s="16">
        <v>98.267211727017994</v>
      </c>
      <c r="O1799" s="17">
        <v>310.77126853919202</v>
      </c>
      <c r="P1799" s="6">
        <f t="shared" si="855"/>
        <v>295.18240901147101</v>
      </c>
      <c r="Q1799" s="6">
        <f t="shared" si="840"/>
        <v>295.18240901147101</v>
      </c>
      <c r="R1799" s="17">
        <v>295.18240901147101</v>
      </c>
      <c r="S1799" s="6">
        <f t="shared" si="856"/>
        <v>15.588859527721013</v>
      </c>
      <c r="T1799" s="6">
        <f t="shared" si="857"/>
        <v>310.77126853919202</v>
      </c>
      <c r="U1799" s="17">
        <v>68.954048378924099</v>
      </c>
      <c r="V1799" s="6">
        <f t="shared" si="858"/>
        <v>62.181121614496803</v>
      </c>
      <c r="W1799" s="6">
        <f t="shared" si="841"/>
        <v>62.181121614496803</v>
      </c>
      <c r="X1799" s="17">
        <v>62.181121614496803</v>
      </c>
      <c r="Y1799" s="6">
        <f t="shared" si="859"/>
        <v>6.7729267644272966</v>
      </c>
      <c r="Z1799" s="6">
        <f t="shared" si="860"/>
        <v>68.954048378924099</v>
      </c>
      <c r="AA1799" s="17">
        <v>0</v>
      </c>
      <c r="AB1799" s="6">
        <f t="shared" si="861"/>
        <v>0</v>
      </c>
      <c r="AC1799" s="6">
        <f t="shared" si="842"/>
        <v>0</v>
      </c>
      <c r="AD1799" s="17">
        <v>0</v>
      </c>
      <c r="AE1799" s="6">
        <f t="shared" si="862"/>
        <v>0</v>
      </c>
      <c r="AF1799" s="17">
        <v>0</v>
      </c>
      <c r="AG1799" s="6">
        <f t="shared" si="863"/>
        <v>0</v>
      </c>
      <c r="AH1799" s="6">
        <f t="shared" si="843"/>
        <v>0</v>
      </c>
      <c r="AI1799" s="6">
        <f t="shared" si="864"/>
        <v>0</v>
      </c>
      <c r="AJ1799" s="17">
        <v>249.20720959201</v>
      </c>
      <c r="AK1799" s="6">
        <f t="shared" si="865"/>
        <v>202.10581614447301</v>
      </c>
      <c r="AL1799" s="6">
        <f t="shared" si="844"/>
        <v>202.10581614447301</v>
      </c>
      <c r="AM1799" s="17">
        <v>202.10581614447301</v>
      </c>
      <c r="AN1799" s="6">
        <f t="shared" si="866"/>
        <v>47.101393447536992</v>
      </c>
      <c r="AO1799" s="6">
        <f t="shared" si="867"/>
        <v>249.20720959201</v>
      </c>
      <c r="AP1799" s="17">
        <v>2681.7651791110502</v>
      </c>
      <c r="AQ1799" s="6">
        <f t="shared" si="868"/>
        <v>2681.7651791110447</v>
      </c>
      <c r="AR1799" s="17">
        <v>1024.0286009394899</v>
      </c>
      <c r="AS1799" s="6">
        <f t="shared" si="845"/>
        <v>1024.0286009394899</v>
      </c>
      <c r="AT1799" s="17">
        <v>709.72575004075998</v>
      </c>
      <c r="AU1799" s="6">
        <f t="shared" si="846"/>
        <v>709.72575004075998</v>
      </c>
      <c r="AV1799" s="17">
        <v>0</v>
      </c>
      <c r="AW1799" s="6">
        <f t="shared" si="847"/>
        <v>0</v>
      </c>
      <c r="AX1799" s="17">
        <v>948.01082813079495</v>
      </c>
      <c r="AY1799" s="6">
        <f t="shared" si="848"/>
        <v>948.01082813079495</v>
      </c>
      <c r="AZ1799" s="20">
        <v>329131197.02206498</v>
      </c>
      <c r="BA1799" s="20">
        <v>1074414975.2553301</v>
      </c>
      <c r="BB1799" s="20">
        <v>318095377.17995101</v>
      </c>
      <c r="BC1799" s="20">
        <v>0</v>
      </c>
      <c r="BD1799" s="19">
        <f t="shared" si="849"/>
        <v>1721.6415494573459</v>
      </c>
      <c r="BE1799" s="18">
        <v>29.752231349563299</v>
      </c>
      <c r="BF1799" s="20">
        <v>0</v>
      </c>
      <c r="BG1799" s="20">
        <v>0</v>
      </c>
      <c r="BH1799" s="19">
        <f t="shared" si="869"/>
        <v>0</v>
      </c>
      <c r="BI1799" s="18">
        <v>865.29093991455704</v>
      </c>
      <c r="BJ1799">
        <v>93</v>
      </c>
      <c r="BK1799">
        <v>3040</v>
      </c>
      <c r="BL1799" s="22">
        <v>4611.9232000000002</v>
      </c>
      <c r="BM1799">
        <v>760</v>
      </c>
      <c r="BN1799">
        <v>190</v>
      </c>
      <c r="BO1799">
        <v>0.19798076671657699</v>
      </c>
    </row>
    <row r="1800" spans="1:67" x14ac:dyDescent="0.2">
      <c r="A1800" s="27">
        <v>1799</v>
      </c>
      <c r="B1800" s="36">
        <v>669.57037017197899</v>
      </c>
      <c r="C1800" s="18">
        <v>353.4</v>
      </c>
      <c r="D1800">
        <v>1000</v>
      </c>
      <c r="E1800">
        <v>4000</v>
      </c>
      <c r="F1800">
        <v>0</v>
      </c>
      <c r="G1800" s="23">
        <f t="shared" si="850"/>
        <v>1</v>
      </c>
      <c r="H1800" s="16">
        <v>97.465753424657507</v>
      </c>
      <c r="I1800" s="17">
        <v>152.33838665021699</v>
      </c>
      <c r="J1800" s="6">
        <f t="shared" si="851"/>
        <v>152.68812889838998</v>
      </c>
      <c r="K1800" s="6">
        <f t="shared" si="852"/>
        <v>152.68812889838998</v>
      </c>
      <c r="L1800" s="6">
        <f t="shared" si="853"/>
        <v>1</v>
      </c>
      <c r="M1800" s="6">
        <f t="shared" si="854"/>
        <v>152.33838665021699</v>
      </c>
      <c r="N1800" s="16">
        <v>98.617672372464995</v>
      </c>
      <c r="O1800" s="17">
        <v>330.85030698956899</v>
      </c>
      <c r="P1800" s="6">
        <f t="shared" si="855"/>
        <v>314.25203726927202</v>
      </c>
      <c r="Q1800" s="6">
        <f t="shared" si="840"/>
        <v>314.25203726927202</v>
      </c>
      <c r="R1800" s="17">
        <v>314.25203726927202</v>
      </c>
      <c r="S1800" s="6">
        <f t="shared" si="856"/>
        <v>16.598269720296969</v>
      </c>
      <c r="T1800" s="6">
        <f t="shared" si="857"/>
        <v>330.85030698956899</v>
      </c>
      <c r="U1800" s="17">
        <v>68.943812615955196</v>
      </c>
      <c r="V1800" s="6">
        <f t="shared" si="858"/>
        <v>62.171035639518301</v>
      </c>
      <c r="W1800" s="6">
        <f t="shared" si="841"/>
        <v>62.171035639518301</v>
      </c>
      <c r="X1800" s="17">
        <v>62.171035639518301</v>
      </c>
      <c r="Y1800" s="6">
        <f t="shared" si="859"/>
        <v>6.7727769764368944</v>
      </c>
      <c r="Z1800" s="6">
        <f t="shared" si="860"/>
        <v>68.943812615955196</v>
      </c>
      <c r="AA1800" s="17">
        <v>0</v>
      </c>
      <c r="AB1800" s="6">
        <f t="shared" si="861"/>
        <v>0</v>
      </c>
      <c r="AC1800" s="6">
        <f t="shared" si="842"/>
        <v>0</v>
      </c>
      <c r="AD1800" s="17">
        <v>0</v>
      </c>
      <c r="AE1800" s="6">
        <f t="shared" si="862"/>
        <v>0</v>
      </c>
      <c r="AF1800" s="17">
        <v>0</v>
      </c>
      <c r="AG1800" s="6">
        <f t="shared" si="863"/>
        <v>0</v>
      </c>
      <c r="AH1800" s="6">
        <f t="shared" si="843"/>
        <v>0</v>
      </c>
      <c r="AI1800" s="6">
        <f t="shared" si="864"/>
        <v>0</v>
      </c>
      <c r="AJ1800" s="17">
        <v>247.904643348213</v>
      </c>
      <c r="AK1800" s="6">
        <f t="shared" si="865"/>
        <v>200.985211093136</v>
      </c>
      <c r="AL1800" s="6">
        <f t="shared" si="844"/>
        <v>200.985211093136</v>
      </c>
      <c r="AM1800" s="17">
        <v>200.985211093136</v>
      </c>
      <c r="AN1800" s="6">
        <f t="shared" si="866"/>
        <v>46.919432255076998</v>
      </c>
      <c r="AO1800" s="6">
        <f t="shared" si="867"/>
        <v>247.904643348213</v>
      </c>
      <c r="AP1800" s="17">
        <v>2766.71325111134</v>
      </c>
      <c r="AQ1800" s="6">
        <f t="shared" si="868"/>
        <v>2766.7132511113418</v>
      </c>
      <c r="AR1800" s="17">
        <v>1109.20890620368</v>
      </c>
      <c r="AS1800" s="6">
        <f t="shared" si="845"/>
        <v>1109.20890620368</v>
      </c>
      <c r="AT1800" s="17">
        <v>709.62632415514497</v>
      </c>
      <c r="AU1800" s="6">
        <f t="shared" si="846"/>
        <v>709.62632415514497</v>
      </c>
      <c r="AV1800" s="17">
        <v>0</v>
      </c>
      <c r="AW1800" s="6">
        <f t="shared" si="847"/>
        <v>0</v>
      </c>
      <c r="AX1800" s="17">
        <v>947.87802075251705</v>
      </c>
      <c r="AY1800" s="6">
        <f t="shared" si="848"/>
        <v>947.87802075251705</v>
      </c>
      <c r="AZ1800" s="20">
        <v>334784048.25398499</v>
      </c>
      <c r="BA1800" s="20">
        <v>1074437505.99387</v>
      </c>
      <c r="BB1800" s="20">
        <v>318560065.71772897</v>
      </c>
      <c r="BC1800" s="20">
        <v>0</v>
      </c>
      <c r="BD1800" s="19">
        <f t="shared" si="849"/>
        <v>1727.7816199655838</v>
      </c>
      <c r="BE1800" s="18">
        <v>32.2556586544476</v>
      </c>
      <c r="BF1800" s="20">
        <v>0</v>
      </c>
      <c r="BG1800" s="20">
        <v>0</v>
      </c>
      <c r="BH1800" s="19">
        <f t="shared" si="869"/>
        <v>0</v>
      </c>
      <c r="BI1800" s="18">
        <v>937.39851824077004</v>
      </c>
      <c r="BJ1800">
        <v>93</v>
      </c>
      <c r="BK1800">
        <v>3040</v>
      </c>
      <c r="BL1800" s="22">
        <v>4611.9232000000002</v>
      </c>
      <c r="BM1800">
        <v>760</v>
      </c>
      <c r="BN1800">
        <v>190</v>
      </c>
      <c r="BO1800">
        <v>0.19826711058881699</v>
      </c>
    </row>
    <row r="1801" spans="1:67" x14ac:dyDescent="0.2">
      <c r="A1801" s="27">
        <v>1800</v>
      </c>
      <c r="B1801" s="36">
        <v>721.07578326213104</v>
      </c>
      <c r="C1801" s="18">
        <v>353.4</v>
      </c>
      <c r="D1801">
        <v>1000</v>
      </c>
      <c r="E1801">
        <v>4000</v>
      </c>
      <c r="F1801">
        <v>0</v>
      </c>
      <c r="G1801" s="23">
        <f t="shared" si="850"/>
        <v>1</v>
      </c>
      <c r="H1801" s="16">
        <v>97.956621004566202</v>
      </c>
      <c r="I1801" s="17">
        <v>156.69366232697399</v>
      </c>
      <c r="J1801" s="6">
        <f t="shared" si="851"/>
        <v>157.01585131916991</v>
      </c>
      <c r="K1801" s="6">
        <f t="shared" si="852"/>
        <v>157.01585131916991</v>
      </c>
      <c r="L1801" s="6">
        <f t="shared" si="853"/>
        <v>1</v>
      </c>
      <c r="M1801" s="6">
        <f t="shared" si="854"/>
        <v>156.69366232697399</v>
      </c>
      <c r="N1801" s="16">
        <v>98.870570192263799</v>
      </c>
      <c r="O1801" s="17">
        <v>350.78523274342899</v>
      </c>
      <c r="P1801" s="6">
        <f t="shared" si="855"/>
        <v>333.18466899615902</v>
      </c>
      <c r="Q1801" s="6">
        <f t="shared" si="840"/>
        <v>333.18466899615902</v>
      </c>
      <c r="R1801" s="17">
        <v>333.18466899615902</v>
      </c>
      <c r="S1801" s="6">
        <f t="shared" si="856"/>
        <v>17.600563747269973</v>
      </c>
      <c r="T1801" s="6">
        <f t="shared" si="857"/>
        <v>350.78523274342899</v>
      </c>
      <c r="U1801" s="17">
        <v>68.934331006401095</v>
      </c>
      <c r="V1801" s="6">
        <f t="shared" si="858"/>
        <v>62.161686015445902</v>
      </c>
      <c r="W1801" s="6">
        <f t="shared" si="841"/>
        <v>62.161686015445902</v>
      </c>
      <c r="X1801" s="17">
        <v>62.161686015445902</v>
      </c>
      <c r="Y1801" s="6">
        <f t="shared" si="859"/>
        <v>6.7726449909551931</v>
      </c>
      <c r="Z1801" s="6">
        <f t="shared" si="860"/>
        <v>68.934331006401095</v>
      </c>
      <c r="AA1801" s="17">
        <v>0</v>
      </c>
      <c r="AB1801" s="6">
        <f t="shared" si="861"/>
        <v>0</v>
      </c>
      <c r="AC1801" s="6">
        <f t="shared" si="842"/>
        <v>0</v>
      </c>
      <c r="AD1801" s="17">
        <v>0</v>
      </c>
      <c r="AE1801" s="6">
        <f t="shared" si="862"/>
        <v>0</v>
      </c>
      <c r="AF1801" s="17">
        <v>0</v>
      </c>
      <c r="AG1801" s="6">
        <f t="shared" si="863"/>
        <v>0</v>
      </c>
      <c r="AH1801" s="6">
        <f t="shared" si="843"/>
        <v>0</v>
      </c>
      <c r="AI1801" s="6">
        <f t="shared" si="864"/>
        <v>0</v>
      </c>
      <c r="AJ1801" s="17">
        <v>247.54555084778701</v>
      </c>
      <c r="AK1801" s="6">
        <f t="shared" si="865"/>
        <v>200.63188284103799</v>
      </c>
      <c r="AL1801" s="6">
        <f t="shared" si="844"/>
        <v>200.63188284103799</v>
      </c>
      <c r="AM1801" s="17">
        <v>200.63188284103799</v>
      </c>
      <c r="AN1801" s="6">
        <f t="shared" si="866"/>
        <v>46.91366800674902</v>
      </c>
      <c r="AO1801" s="6">
        <f t="shared" si="867"/>
        <v>247.54555084778701</v>
      </c>
      <c r="AP1801" s="17">
        <v>2851.66368024552</v>
      </c>
      <c r="AQ1801" s="6">
        <f t="shared" si="868"/>
        <v>2851.6636802455178</v>
      </c>
      <c r="AR1801" s="17">
        <v>1194.3763033752</v>
      </c>
      <c r="AS1801" s="6">
        <f t="shared" si="845"/>
        <v>1194.3763033752</v>
      </c>
      <c r="AT1801" s="17">
        <v>709.53343376166094</v>
      </c>
      <c r="AU1801" s="6">
        <f t="shared" si="846"/>
        <v>709.53343376166094</v>
      </c>
      <c r="AV1801" s="17">
        <v>0</v>
      </c>
      <c r="AW1801" s="6">
        <f t="shared" si="847"/>
        <v>0</v>
      </c>
      <c r="AX1801" s="17">
        <v>947.75394310865704</v>
      </c>
      <c r="AY1801" s="6">
        <f t="shared" si="848"/>
        <v>947.75394310865704</v>
      </c>
      <c r="AZ1801" s="20">
        <v>339924464.57296997</v>
      </c>
      <c r="BA1801" s="20">
        <v>1074458597.4328499</v>
      </c>
      <c r="BB1801" s="20">
        <v>317829327.76263601</v>
      </c>
      <c r="BC1801" s="20">
        <v>0</v>
      </c>
      <c r="BD1801" s="19">
        <f t="shared" si="849"/>
        <v>1732.2123897684558</v>
      </c>
      <c r="BE1801" s="18">
        <v>34.636692445500799</v>
      </c>
      <c r="BF1801" s="20">
        <v>0</v>
      </c>
      <c r="BG1801" s="20">
        <v>0</v>
      </c>
      <c r="BH1801" s="19">
        <f t="shared" si="869"/>
        <v>0</v>
      </c>
      <c r="BI1801" s="18">
        <v>1009.50609656698</v>
      </c>
      <c r="BJ1801">
        <v>93</v>
      </c>
      <c r="BK1801">
        <v>3040</v>
      </c>
      <c r="BL1801" s="22">
        <v>4611.9232000000002</v>
      </c>
      <c r="BM1801">
        <v>760</v>
      </c>
      <c r="BN1801">
        <v>190</v>
      </c>
      <c r="BO1801">
        <v>0.19781975560482601</v>
      </c>
    </row>
    <row r="1802" spans="1:67" x14ac:dyDescent="0.2">
      <c r="A1802" s="27">
        <v>1801</v>
      </c>
      <c r="B1802" s="36">
        <v>772.58119635228297</v>
      </c>
      <c r="C1802" s="18">
        <v>353.4</v>
      </c>
      <c r="D1802">
        <v>1000</v>
      </c>
      <c r="E1802">
        <v>4000</v>
      </c>
      <c r="F1802">
        <v>0</v>
      </c>
      <c r="G1802" s="23">
        <f t="shared" si="850"/>
        <v>1</v>
      </c>
      <c r="H1802" s="16">
        <v>98.344748858447403</v>
      </c>
      <c r="I1802" s="17">
        <v>161.12268391889799</v>
      </c>
      <c r="J1802" s="6">
        <f t="shared" si="851"/>
        <v>161.44243819575024</v>
      </c>
      <c r="K1802" s="6">
        <f t="shared" si="852"/>
        <v>161.44243819575024</v>
      </c>
      <c r="L1802" s="6">
        <f t="shared" si="853"/>
        <v>1</v>
      </c>
      <c r="M1802" s="6">
        <f t="shared" si="854"/>
        <v>161.12268391889799</v>
      </c>
      <c r="N1802" s="16">
        <v>99.087431383028502</v>
      </c>
      <c r="O1802" s="17">
        <v>370.587863911466</v>
      </c>
      <c r="P1802" s="6">
        <f t="shared" si="855"/>
        <v>351.99154269519897</v>
      </c>
      <c r="Q1802" s="6">
        <f t="shared" si="840"/>
        <v>351.99154269519897</v>
      </c>
      <c r="R1802" s="17">
        <v>351.99154269519897</v>
      </c>
      <c r="S1802" s="6">
        <f t="shared" si="856"/>
        <v>18.596321216267029</v>
      </c>
      <c r="T1802" s="6">
        <f t="shared" si="857"/>
        <v>370.587863911466</v>
      </c>
      <c r="U1802" s="17">
        <v>68.9255576576641</v>
      </c>
      <c r="V1802" s="6">
        <f t="shared" si="858"/>
        <v>62.153025978894497</v>
      </c>
      <c r="W1802" s="6">
        <f t="shared" si="841"/>
        <v>62.153025978894497</v>
      </c>
      <c r="X1802" s="17">
        <v>62.153025978894497</v>
      </c>
      <c r="Y1802" s="6">
        <f t="shared" si="859"/>
        <v>6.772531678769603</v>
      </c>
      <c r="Z1802" s="6">
        <f t="shared" si="860"/>
        <v>68.9255576576641</v>
      </c>
      <c r="AA1802" s="17">
        <v>0</v>
      </c>
      <c r="AB1802" s="6">
        <f t="shared" si="861"/>
        <v>0</v>
      </c>
      <c r="AC1802" s="6">
        <f t="shared" si="842"/>
        <v>0</v>
      </c>
      <c r="AD1802" s="17">
        <v>0</v>
      </c>
      <c r="AE1802" s="6">
        <f t="shared" si="862"/>
        <v>0</v>
      </c>
      <c r="AF1802" s="17">
        <v>0</v>
      </c>
      <c r="AG1802" s="6">
        <f t="shared" si="863"/>
        <v>0</v>
      </c>
      <c r="AH1802" s="6">
        <f t="shared" si="843"/>
        <v>0</v>
      </c>
      <c r="AI1802" s="6">
        <f t="shared" si="864"/>
        <v>0</v>
      </c>
      <c r="AJ1802" s="17">
        <v>247.69514865740601</v>
      </c>
      <c r="AK1802" s="6">
        <f t="shared" si="865"/>
        <v>200.687512015094</v>
      </c>
      <c r="AL1802" s="6">
        <f t="shared" si="844"/>
        <v>200.687512015094</v>
      </c>
      <c r="AM1802" s="17">
        <v>200.687512015094</v>
      </c>
      <c r="AN1802" s="6">
        <f t="shared" si="866"/>
        <v>47.007636642312008</v>
      </c>
      <c r="AO1802" s="6">
        <f t="shared" si="867"/>
        <v>247.69514865740601</v>
      </c>
      <c r="AP1802" s="17">
        <v>2936.61624149918</v>
      </c>
      <c r="AQ1802" s="6">
        <f t="shared" si="868"/>
        <v>2936.6162414991782</v>
      </c>
      <c r="AR1802" s="17">
        <v>1279.5320246736601</v>
      </c>
      <c r="AS1802" s="6">
        <f t="shared" si="845"/>
        <v>1279.5320246736601</v>
      </c>
      <c r="AT1802" s="17">
        <v>709.44645497560305</v>
      </c>
      <c r="AU1802" s="6">
        <f t="shared" si="846"/>
        <v>709.44645497560305</v>
      </c>
      <c r="AV1802" s="17">
        <v>0</v>
      </c>
      <c r="AW1802" s="6">
        <f t="shared" si="847"/>
        <v>0</v>
      </c>
      <c r="AX1802" s="17">
        <v>947.63776184991502</v>
      </c>
      <c r="AY1802" s="6">
        <f t="shared" si="848"/>
        <v>947.63776184991502</v>
      </c>
      <c r="AZ1802" s="20">
        <v>344590401.310682</v>
      </c>
      <c r="BA1802" s="20">
        <v>1074474534.2295899</v>
      </c>
      <c r="BB1802" s="20">
        <v>316946862.29038399</v>
      </c>
      <c r="BC1802" s="20">
        <v>0</v>
      </c>
      <c r="BD1802" s="19">
        <f t="shared" si="849"/>
        <v>1736.011797830656</v>
      </c>
      <c r="BE1802" s="18">
        <v>36.870162183349798</v>
      </c>
      <c r="BF1802" s="20">
        <v>0</v>
      </c>
      <c r="BG1802" s="20">
        <v>0</v>
      </c>
      <c r="BH1802" s="19">
        <f t="shared" si="869"/>
        <v>0</v>
      </c>
      <c r="BI1802" s="18">
        <v>1081.6136748931899</v>
      </c>
      <c r="BJ1802">
        <v>93</v>
      </c>
      <c r="BK1802">
        <v>3040</v>
      </c>
      <c r="BL1802" s="22">
        <v>4611.9232000000002</v>
      </c>
      <c r="BM1802">
        <v>760</v>
      </c>
      <c r="BN1802">
        <v>190</v>
      </c>
      <c r="BO1802">
        <v>0.19727592408328401</v>
      </c>
    </row>
    <row r="1803" spans="1:67" x14ac:dyDescent="0.2">
      <c r="A1803" s="27">
        <v>1802</v>
      </c>
      <c r="B1803" s="36">
        <v>824.08660944243502</v>
      </c>
      <c r="C1803" s="18">
        <v>353.4</v>
      </c>
      <c r="D1803">
        <v>1000</v>
      </c>
      <c r="E1803">
        <v>4000</v>
      </c>
      <c r="F1803">
        <v>0</v>
      </c>
      <c r="G1803" s="23">
        <f t="shared" si="850"/>
        <v>1</v>
      </c>
      <c r="H1803" s="16">
        <v>98.607305936073004</v>
      </c>
      <c r="I1803" s="17">
        <v>165.970416518219</v>
      </c>
      <c r="J1803" s="6">
        <f t="shared" si="851"/>
        <v>166.26031710223799</v>
      </c>
      <c r="K1803" s="6">
        <f t="shared" si="852"/>
        <v>166.26031710223799</v>
      </c>
      <c r="L1803" s="6">
        <f t="shared" si="853"/>
        <v>1</v>
      </c>
      <c r="M1803" s="6">
        <f t="shared" si="854"/>
        <v>165.970416518219</v>
      </c>
      <c r="N1803" s="16">
        <v>99.248520315525894</v>
      </c>
      <c r="O1803" s="17">
        <v>390.43958392382302</v>
      </c>
      <c r="P1803" s="6">
        <f t="shared" si="855"/>
        <v>370.84495045918698</v>
      </c>
      <c r="Q1803" s="6">
        <f t="shared" si="840"/>
        <v>370.84495045918698</v>
      </c>
      <c r="R1803" s="17">
        <v>370.84495045918698</v>
      </c>
      <c r="S1803" s="6">
        <f t="shared" si="856"/>
        <v>19.594633464636047</v>
      </c>
      <c r="T1803" s="6">
        <f t="shared" si="857"/>
        <v>390.43958392382302</v>
      </c>
      <c r="U1803" s="17">
        <v>68.917472007017906</v>
      </c>
      <c r="V1803" s="6">
        <f t="shared" si="858"/>
        <v>62.145032270593198</v>
      </c>
      <c r="W1803" s="6">
        <f t="shared" si="841"/>
        <v>62.145032270593198</v>
      </c>
      <c r="X1803" s="17">
        <v>62.145032270593198</v>
      </c>
      <c r="Y1803" s="6">
        <f t="shared" si="859"/>
        <v>6.7724397364247082</v>
      </c>
      <c r="Z1803" s="6">
        <f t="shared" si="860"/>
        <v>68.917472007017906</v>
      </c>
      <c r="AA1803" s="17">
        <v>0</v>
      </c>
      <c r="AB1803" s="6">
        <f t="shared" si="861"/>
        <v>0</v>
      </c>
      <c r="AC1803" s="6">
        <f t="shared" si="842"/>
        <v>0</v>
      </c>
      <c r="AD1803" s="17">
        <v>0</v>
      </c>
      <c r="AE1803" s="6">
        <f t="shared" si="862"/>
        <v>0</v>
      </c>
      <c r="AF1803" s="17">
        <v>0</v>
      </c>
      <c r="AG1803" s="6">
        <f t="shared" si="863"/>
        <v>0</v>
      </c>
      <c r="AH1803" s="6">
        <f t="shared" si="843"/>
        <v>0</v>
      </c>
      <c r="AI1803" s="6">
        <f t="shared" si="864"/>
        <v>0</v>
      </c>
      <c r="AJ1803" s="17">
        <v>249.99178919934101</v>
      </c>
      <c r="AK1803" s="6">
        <f t="shared" si="865"/>
        <v>202.88739342389701</v>
      </c>
      <c r="AL1803" s="6">
        <f t="shared" si="844"/>
        <v>202.88739342389701</v>
      </c>
      <c r="AM1803" s="17">
        <v>202.88739342389701</v>
      </c>
      <c r="AN1803" s="6">
        <f t="shared" si="866"/>
        <v>47.104395775444004</v>
      </c>
      <c r="AO1803" s="6">
        <f t="shared" si="867"/>
        <v>249.99178919934101</v>
      </c>
      <c r="AP1803" s="17">
        <v>3021.5707376148498</v>
      </c>
      <c r="AQ1803" s="6">
        <f t="shared" si="868"/>
        <v>3021.5707376148507</v>
      </c>
      <c r="AR1803" s="17">
        <v>1364.67715031686</v>
      </c>
      <c r="AS1803" s="6">
        <f t="shared" si="845"/>
        <v>1364.67715031686</v>
      </c>
      <c r="AT1803" s="17">
        <v>709.36484087226097</v>
      </c>
      <c r="AU1803" s="6">
        <f t="shared" si="846"/>
        <v>709.36484087226097</v>
      </c>
      <c r="AV1803" s="17">
        <v>0</v>
      </c>
      <c r="AW1803" s="6">
        <f t="shared" si="847"/>
        <v>0</v>
      </c>
      <c r="AX1803" s="17">
        <v>947.52874642572999</v>
      </c>
      <c r="AY1803" s="6">
        <f t="shared" si="848"/>
        <v>947.52874642572999</v>
      </c>
      <c r="AZ1803" s="20">
        <v>348650449.92845798</v>
      </c>
      <c r="BA1803" s="20">
        <v>1074488788.6312399</v>
      </c>
      <c r="BB1803" s="20">
        <v>315694837.36830902</v>
      </c>
      <c r="BC1803" s="20">
        <v>0</v>
      </c>
      <c r="BD1803" s="19">
        <f t="shared" si="849"/>
        <v>1738.834075928007</v>
      </c>
      <c r="BE1803" s="18">
        <v>38.984389985923102</v>
      </c>
      <c r="BF1803" s="20">
        <v>0</v>
      </c>
      <c r="BG1803" s="20">
        <v>0</v>
      </c>
      <c r="BH1803" s="19">
        <f t="shared" si="869"/>
        <v>0</v>
      </c>
      <c r="BI1803" s="18">
        <v>1153.7212532194101</v>
      </c>
      <c r="BJ1803">
        <v>93</v>
      </c>
      <c r="BK1803">
        <v>3040</v>
      </c>
      <c r="BL1803" s="22">
        <v>4611.9232000000002</v>
      </c>
      <c r="BM1803">
        <v>760</v>
      </c>
      <c r="BN1803">
        <v>190</v>
      </c>
      <c r="BO1803">
        <v>0.19650435846686401</v>
      </c>
    </row>
    <row r="1804" spans="1:67" x14ac:dyDescent="0.2">
      <c r="A1804" s="27">
        <v>1803</v>
      </c>
      <c r="B1804" s="36">
        <v>875.59202253258798</v>
      </c>
      <c r="C1804" s="18">
        <v>353.4</v>
      </c>
      <c r="D1804">
        <v>1000</v>
      </c>
      <c r="E1804">
        <v>4000</v>
      </c>
      <c r="F1804">
        <v>0</v>
      </c>
      <c r="G1804" s="23">
        <f t="shared" si="850"/>
        <v>1</v>
      </c>
      <c r="H1804" s="16">
        <v>98.812785388127807</v>
      </c>
      <c r="I1804" s="17">
        <v>170.51945813749501</v>
      </c>
      <c r="J1804" s="6">
        <f t="shared" si="851"/>
        <v>170.78074566118295</v>
      </c>
      <c r="K1804" s="6">
        <f t="shared" si="852"/>
        <v>170.78074566118295</v>
      </c>
      <c r="L1804" s="6">
        <f t="shared" si="853"/>
        <v>1</v>
      </c>
      <c r="M1804" s="6">
        <f t="shared" si="854"/>
        <v>170.51945813749501</v>
      </c>
      <c r="N1804" s="16">
        <v>99.349628374789901</v>
      </c>
      <c r="O1804" s="17">
        <v>410.39507822562399</v>
      </c>
      <c r="P1804" s="6">
        <f t="shared" si="855"/>
        <v>389.79684040164699</v>
      </c>
      <c r="Q1804" s="6">
        <f t="shared" si="840"/>
        <v>389.79684040164699</v>
      </c>
      <c r="R1804" s="17">
        <v>389.79684040164699</v>
      </c>
      <c r="S1804" s="6">
        <f t="shared" si="856"/>
        <v>20.598237823977001</v>
      </c>
      <c r="T1804" s="6">
        <f t="shared" si="857"/>
        <v>410.39507822562399</v>
      </c>
      <c r="U1804" s="17">
        <v>68.909947672784099</v>
      </c>
      <c r="V1804" s="6">
        <f t="shared" si="858"/>
        <v>62.137586775530899</v>
      </c>
      <c r="W1804" s="6">
        <f t="shared" si="841"/>
        <v>62.137586775530899</v>
      </c>
      <c r="X1804" s="17">
        <v>62.137586775530899</v>
      </c>
      <c r="Y1804" s="6">
        <f t="shared" si="859"/>
        <v>6.7723608972532006</v>
      </c>
      <c r="Z1804" s="6">
        <f t="shared" si="860"/>
        <v>68.909947672784099</v>
      </c>
      <c r="AA1804" s="17">
        <v>0</v>
      </c>
      <c r="AB1804" s="6">
        <f t="shared" si="861"/>
        <v>0</v>
      </c>
      <c r="AC1804" s="6">
        <f t="shared" si="842"/>
        <v>0</v>
      </c>
      <c r="AD1804" s="17">
        <v>0</v>
      </c>
      <c r="AE1804" s="6">
        <f t="shared" si="862"/>
        <v>0</v>
      </c>
      <c r="AF1804" s="17">
        <v>0</v>
      </c>
      <c r="AG1804" s="6">
        <f t="shared" si="863"/>
        <v>0</v>
      </c>
      <c r="AH1804" s="6">
        <f t="shared" si="843"/>
        <v>0</v>
      </c>
      <c r="AI1804" s="6">
        <f t="shared" si="864"/>
        <v>0</v>
      </c>
      <c r="AJ1804" s="17">
        <v>250.611155504495</v>
      </c>
      <c r="AK1804" s="6">
        <f t="shared" si="865"/>
        <v>203.33731676430301</v>
      </c>
      <c r="AL1804" s="6">
        <f t="shared" si="844"/>
        <v>203.33731676430301</v>
      </c>
      <c r="AM1804" s="17">
        <v>203.33731676430301</v>
      </c>
      <c r="AN1804" s="6">
        <f t="shared" si="866"/>
        <v>47.273838740191991</v>
      </c>
      <c r="AO1804" s="6">
        <f t="shared" si="867"/>
        <v>250.611155504495</v>
      </c>
      <c r="AP1804" s="17">
        <v>3106.5269949399899</v>
      </c>
      <c r="AQ1804" s="6">
        <f t="shared" si="868"/>
        <v>3106.5269949399917</v>
      </c>
      <c r="AR1804" s="17">
        <v>1449.8126312575</v>
      </c>
      <c r="AS1804" s="6">
        <f t="shared" si="845"/>
        <v>1449.8126312575</v>
      </c>
      <c r="AT1804" s="17">
        <v>709.28810997507901</v>
      </c>
      <c r="AU1804" s="6">
        <f t="shared" si="846"/>
        <v>709.28810997507901</v>
      </c>
      <c r="AV1804" s="17">
        <v>0</v>
      </c>
      <c r="AW1804" s="6">
        <f t="shared" si="847"/>
        <v>0</v>
      </c>
      <c r="AX1804" s="17">
        <v>947.42625370741303</v>
      </c>
      <c r="AY1804" s="6">
        <f t="shared" si="848"/>
        <v>947.42625370741303</v>
      </c>
      <c r="AZ1804" s="20">
        <v>352255696.58890402</v>
      </c>
      <c r="BA1804" s="20">
        <v>1074500543.52494</v>
      </c>
      <c r="BB1804" s="20">
        <v>313849249.012474</v>
      </c>
      <c r="BC1804" s="20">
        <v>0</v>
      </c>
      <c r="BD1804" s="19">
        <f t="shared" si="849"/>
        <v>1740.6054891263179</v>
      </c>
      <c r="BE1804" s="18">
        <v>40.992570139294202</v>
      </c>
      <c r="BF1804" s="20">
        <v>0</v>
      </c>
      <c r="BG1804" s="20">
        <v>0</v>
      </c>
      <c r="BH1804" s="19">
        <f t="shared" si="869"/>
        <v>0</v>
      </c>
      <c r="BI1804" s="18">
        <v>1225.82883154562</v>
      </c>
      <c r="BJ1804">
        <v>93</v>
      </c>
      <c r="BK1804">
        <v>3040</v>
      </c>
      <c r="BL1804" s="22">
        <v>4611.9232000000002</v>
      </c>
      <c r="BM1804">
        <v>760</v>
      </c>
      <c r="BN1804">
        <v>190</v>
      </c>
      <c r="BO1804">
        <v>0.19536701810437301</v>
      </c>
    </row>
    <row r="1805" spans="1:67" x14ac:dyDescent="0.2">
      <c r="A1805" s="27">
        <v>1804</v>
      </c>
      <c r="B1805" s="36">
        <v>927.09743562274002</v>
      </c>
      <c r="C1805" s="18">
        <v>353.4</v>
      </c>
      <c r="D1805">
        <v>1000</v>
      </c>
      <c r="E1805">
        <v>4000</v>
      </c>
      <c r="F1805">
        <v>0</v>
      </c>
      <c r="G1805" s="23">
        <f t="shared" si="850"/>
        <v>1</v>
      </c>
      <c r="H1805" s="16">
        <v>98.972602739726</v>
      </c>
      <c r="I1805" s="17">
        <v>175.146264105847</v>
      </c>
      <c r="J1805" s="6">
        <f t="shared" si="851"/>
        <v>175.40898777534252</v>
      </c>
      <c r="K1805" s="6">
        <f t="shared" si="852"/>
        <v>175.40898777534252</v>
      </c>
      <c r="L1805" s="6">
        <f t="shared" si="853"/>
        <v>1</v>
      </c>
      <c r="M1805" s="6">
        <f t="shared" si="854"/>
        <v>175.146264105847</v>
      </c>
      <c r="N1805" s="16">
        <v>99.431233038690905</v>
      </c>
      <c r="O1805" s="17">
        <v>430.33026495163801</v>
      </c>
      <c r="P1805" s="6">
        <f t="shared" si="855"/>
        <v>408.72936482763203</v>
      </c>
      <c r="Q1805" s="6">
        <f t="shared" si="840"/>
        <v>408.72936482763203</v>
      </c>
      <c r="R1805" s="17">
        <v>408.72936482763203</v>
      </c>
      <c r="S1805" s="6">
        <f t="shared" si="856"/>
        <v>21.600900124005989</v>
      </c>
      <c r="T1805" s="6">
        <f t="shared" si="857"/>
        <v>430.33026495163801</v>
      </c>
      <c r="U1805" s="17">
        <v>68.902900195776695</v>
      </c>
      <c r="V1805" s="6">
        <f t="shared" si="858"/>
        <v>62.130609666460401</v>
      </c>
      <c r="W1805" s="6">
        <f t="shared" si="841"/>
        <v>62.130609666460401</v>
      </c>
      <c r="X1805" s="17">
        <v>62.130609666460401</v>
      </c>
      <c r="Y1805" s="6">
        <f t="shared" si="859"/>
        <v>6.7722905293162938</v>
      </c>
      <c r="Z1805" s="6">
        <f t="shared" si="860"/>
        <v>68.902900195776695</v>
      </c>
      <c r="AA1805" s="17">
        <v>0</v>
      </c>
      <c r="AB1805" s="6">
        <f t="shared" si="861"/>
        <v>0</v>
      </c>
      <c r="AC1805" s="6">
        <f t="shared" si="842"/>
        <v>0</v>
      </c>
      <c r="AD1805" s="17">
        <v>0</v>
      </c>
      <c r="AE1805" s="6">
        <f t="shared" si="862"/>
        <v>0</v>
      </c>
      <c r="AF1805" s="17">
        <v>0</v>
      </c>
      <c r="AG1805" s="6">
        <f t="shared" si="863"/>
        <v>0</v>
      </c>
      <c r="AH1805" s="6">
        <f t="shared" si="843"/>
        <v>0</v>
      </c>
      <c r="AI1805" s="6">
        <f t="shared" si="864"/>
        <v>0</v>
      </c>
      <c r="AJ1805" s="17">
        <v>251.686354074413</v>
      </c>
      <c r="AK1805" s="6">
        <f t="shared" si="865"/>
        <v>204.16258632079899</v>
      </c>
      <c r="AL1805" s="6">
        <f t="shared" si="844"/>
        <v>204.16258632079899</v>
      </c>
      <c r="AM1805" s="17">
        <v>204.16258632079899</v>
      </c>
      <c r="AN1805" s="6">
        <f t="shared" si="866"/>
        <v>47.52376775361401</v>
      </c>
      <c r="AO1805" s="6">
        <f t="shared" si="867"/>
        <v>251.686354074413</v>
      </c>
      <c r="AP1805" s="17">
        <v>3191.4848599987299</v>
      </c>
      <c r="AQ1805" s="6">
        <f t="shared" si="868"/>
        <v>3191.4848599987372</v>
      </c>
      <c r="AR1805" s="17">
        <v>1534.9393079573499</v>
      </c>
      <c r="AS1805" s="6">
        <f t="shared" si="845"/>
        <v>1534.9393079573499</v>
      </c>
      <c r="AT1805" s="17">
        <v>709.21583675014301</v>
      </c>
      <c r="AU1805" s="6">
        <f t="shared" si="846"/>
        <v>709.21583675014301</v>
      </c>
      <c r="AV1805" s="17">
        <v>0</v>
      </c>
      <c r="AW1805" s="6">
        <f t="shared" si="847"/>
        <v>0</v>
      </c>
      <c r="AX1805" s="17">
        <v>947.32971529124404</v>
      </c>
      <c r="AY1805" s="6">
        <f t="shared" si="848"/>
        <v>947.32971529124404</v>
      </c>
      <c r="AZ1805" s="20">
        <v>355596256.28856701</v>
      </c>
      <c r="BA1805" s="20">
        <v>1074511718.7676899</v>
      </c>
      <c r="BB1805" s="20">
        <v>311927227.78159899</v>
      </c>
      <c r="BC1805" s="20">
        <v>0</v>
      </c>
      <c r="BD1805" s="19">
        <f t="shared" si="849"/>
        <v>1742.0352028378561</v>
      </c>
      <c r="BE1805" s="18">
        <v>42.881580830595503</v>
      </c>
      <c r="BF1805" s="20">
        <v>0</v>
      </c>
      <c r="BG1805" s="20">
        <v>0</v>
      </c>
      <c r="BH1805" s="19">
        <f t="shared" si="869"/>
        <v>0</v>
      </c>
      <c r="BI1805" s="18">
        <v>1297.9364098718299</v>
      </c>
      <c r="BJ1805">
        <v>93</v>
      </c>
      <c r="BK1805">
        <v>3040</v>
      </c>
      <c r="BL1805" s="22">
        <v>4611.9232000000002</v>
      </c>
      <c r="BM1805">
        <v>760</v>
      </c>
      <c r="BN1805">
        <v>190</v>
      </c>
      <c r="BO1805">
        <v>0.19418256396675099</v>
      </c>
    </row>
    <row r="1806" spans="1:67" x14ac:dyDescent="0.2">
      <c r="A1806" s="27">
        <v>1805</v>
      </c>
      <c r="B1806" s="36">
        <v>978.60284871289196</v>
      </c>
      <c r="C1806" s="18">
        <v>353.4</v>
      </c>
      <c r="D1806">
        <v>1000</v>
      </c>
      <c r="E1806">
        <v>4000</v>
      </c>
      <c r="F1806">
        <v>0</v>
      </c>
      <c r="G1806" s="23">
        <f t="shared" si="850"/>
        <v>1</v>
      </c>
      <c r="H1806" s="16">
        <v>99.098173515981699</v>
      </c>
      <c r="I1806" s="17">
        <v>179.80178725193699</v>
      </c>
      <c r="J1806" s="6">
        <f t="shared" si="851"/>
        <v>180.07198970236252</v>
      </c>
      <c r="K1806" s="6">
        <f t="shared" si="852"/>
        <v>180.07198970236252</v>
      </c>
      <c r="L1806" s="6">
        <f t="shared" si="853"/>
        <v>1</v>
      </c>
      <c r="M1806" s="6">
        <f t="shared" si="854"/>
        <v>179.80178725193699</v>
      </c>
      <c r="N1806" s="16">
        <v>99.5040511265221</v>
      </c>
      <c r="O1806" s="17">
        <v>450.22292437677299</v>
      </c>
      <c r="P1806" s="6">
        <f t="shared" si="855"/>
        <v>427.62142626225102</v>
      </c>
      <c r="Q1806" s="6">
        <f t="shared" si="840"/>
        <v>427.62142626225102</v>
      </c>
      <c r="R1806" s="17">
        <v>427.62142626225102</v>
      </c>
      <c r="S1806" s="6">
        <f t="shared" si="856"/>
        <v>22.601498114521974</v>
      </c>
      <c r="T1806" s="6">
        <f t="shared" si="857"/>
        <v>450.22292437677299</v>
      </c>
      <c r="U1806" s="17">
        <v>68.8962626741652</v>
      </c>
      <c r="V1806" s="6">
        <f t="shared" si="858"/>
        <v>62.124037363620303</v>
      </c>
      <c r="W1806" s="6">
        <f t="shared" si="841"/>
        <v>62.124037363620303</v>
      </c>
      <c r="X1806" s="17">
        <v>62.124037363620303</v>
      </c>
      <c r="Y1806" s="6">
        <f t="shared" si="859"/>
        <v>6.7722253105448971</v>
      </c>
      <c r="Z1806" s="6">
        <f t="shared" si="860"/>
        <v>68.8962626741652</v>
      </c>
      <c r="AA1806" s="17">
        <v>0</v>
      </c>
      <c r="AB1806" s="6">
        <f t="shared" si="861"/>
        <v>0</v>
      </c>
      <c r="AC1806" s="6">
        <f t="shared" si="842"/>
        <v>0</v>
      </c>
      <c r="AD1806" s="17">
        <v>0</v>
      </c>
      <c r="AE1806" s="6">
        <f t="shared" si="862"/>
        <v>0</v>
      </c>
      <c r="AF1806" s="17">
        <v>0</v>
      </c>
      <c r="AG1806" s="6">
        <f t="shared" si="863"/>
        <v>0</v>
      </c>
      <c r="AH1806" s="6">
        <f t="shared" si="843"/>
        <v>0</v>
      </c>
      <c r="AI1806" s="6">
        <f t="shared" si="864"/>
        <v>0</v>
      </c>
      <c r="AJ1806" s="17">
        <v>252.845575687999</v>
      </c>
      <c r="AK1806" s="6">
        <f t="shared" si="865"/>
        <v>205.06005292386899</v>
      </c>
      <c r="AL1806" s="6">
        <f t="shared" si="844"/>
        <v>205.06005292386899</v>
      </c>
      <c r="AM1806" s="17">
        <v>205.06005292386899</v>
      </c>
      <c r="AN1806" s="6">
        <f t="shared" si="866"/>
        <v>47.785522764130008</v>
      </c>
      <c r="AO1806" s="6">
        <f t="shared" si="867"/>
        <v>252.845575687999</v>
      </c>
      <c r="AP1806" s="17">
        <v>3276.44419664416</v>
      </c>
      <c r="AQ1806" s="6">
        <f t="shared" si="868"/>
        <v>3276.4441966441582</v>
      </c>
      <c r="AR1806" s="17">
        <v>1620.0579259816</v>
      </c>
      <c r="AS1806" s="6">
        <f t="shared" si="845"/>
        <v>1620.0579259816</v>
      </c>
      <c r="AT1806" s="17">
        <v>709.14764371058197</v>
      </c>
      <c r="AU1806" s="6">
        <f t="shared" si="846"/>
        <v>709.14764371058197</v>
      </c>
      <c r="AV1806" s="17">
        <v>0</v>
      </c>
      <c r="AW1806" s="6">
        <f t="shared" si="847"/>
        <v>0</v>
      </c>
      <c r="AX1806" s="17">
        <v>947.23862695197602</v>
      </c>
      <c r="AY1806" s="6">
        <f t="shared" si="848"/>
        <v>947.23862695197602</v>
      </c>
      <c r="AZ1806" s="20">
        <v>358655912.29238999</v>
      </c>
      <c r="BA1806" s="20">
        <v>1074521785.45204</v>
      </c>
      <c r="BB1806" s="20">
        <v>310133277.99222797</v>
      </c>
      <c r="BC1806" s="20">
        <v>0</v>
      </c>
      <c r="BD1806" s="19">
        <f t="shared" si="849"/>
        <v>1743.3109757366581</v>
      </c>
      <c r="BE1806" s="18">
        <v>44.6558341030725</v>
      </c>
      <c r="BF1806" s="20">
        <v>0</v>
      </c>
      <c r="BG1806" s="20">
        <v>0</v>
      </c>
      <c r="BH1806" s="19">
        <f t="shared" si="869"/>
        <v>0</v>
      </c>
      <c r="BI1806" s="18">
        <v>1370.0439881980401</v>
      </c>
      <c r="BJ1806">
        <v>93</v>
      </c>
      <c r="BK1806">
        <v>3040</v>
      </c>
      <c r="BL1806" s="22">
        <v>4611.9232000000002</v>
      </c>
      <c r="BM1806">
        <v>760</v>
      </c>
      <c r="BN1806">
        <v>190</v>
      </c>
      <c r="BO1806">
        <v>0.193077036406063</v>
      </c>
    </row>
    <row r="1807" spans="1:67" x14ac:dyDescent="0.2">
      <c r="A1807" s="27">
        <v>1806</v>
      </c>
      <c r="B1807" s="36">
        <v>1030.10826180304</v>
      </c>
      <c r="C1807" s="18">
        <v>353.4</v>
      </c>
      <c r="D1807">
        <v>1000</v>
      </c>
      <c r="E1807">
        <v>4000</v>
      </c>
      <c r="F1807">
        <v>0</v>
      </c>
      <c r="G1807" s="23">
        <f t="shared" si="850"/>
        <v>1</v>
      </c>
      <c r="H1807" s="16">
        <v>99.178082191780803</v>
      </c>
      <c r="I1807" s="17">
        <v>184.46689629872699</v>
      </c>
      <c r="J1807" s="6">
        <f t="shared" si="851"/>
        <v>184.73935327182997</v>
      </c>
      <c r="K1807" s="6">
        <f t="shared" si="852"/>
        <v>184.73935327182997</v>
      </c>
      <c r="L1807" s="6">
        <f t="shared" si="853"/>
        <v>1</v>
      </c>
      <c r="M1807" s="6">
        <f t="shared" si="854"/>
        <v>184.46689629872699</v>
      </c>
      <c r="N1807" s="16">
        <v>99.567012592168993</v>
      </c>
      <c r="O1807" s="17">
        <v>470.09561582745101</v>
      </c>
      <c r="P1807" s="6">
        <f t="shared" si="855"/>
        <v>446.49445778933</v>
      </c>
      <c r="Q1807" s="6">
        <f t="shared" si="840"/>
        <v>446.49445778933</v>
      </c>
      <c r="R1807" s="17">
        <v>446.49445778933</v>
      </c>
      <c r="S1807" s="6">
        <f t="shared" si="856"/>
        <v>23.601158038121014</v>
      </c>
      <c r="T1807" s="6">
        <f t="shared" si="857"/>
        <v>470.09561582745101</v>
      </c>
      <c r="U1807" s="17">
        <v>68.890024517759201</v>
      </c>
      <c r="V1807" s="6">
        <f t="shared" si="858"/>
        <v>62.1178574216813</v>
      </c>
      <c r="W1807" s="6">
        <f t="shared" si="841"/>
        <v>62.1178574216813</v>
      </c>
      <c r="X1807" s="17">
        <v>62.1178574216813</v>
      </c>
      <c r="Y1807" s="6">
        <f t="shared" si="859"/>
        <v>6.7721670960779008</v>
      </c>
      <c r="Z1807" s="6">
        <f t="shared" si="860"/>
        <v>68.890024517759201</v>
      </c>
      <c r="AA1807" s="17">
        <v>0</v>
      </c>
      <c r="AB1807" s="6">
        <f t="shared" si="861"/>
        <v>0</v>
      </c>
      <c r="AC1807" s="6">
        <f t="shared" si="842"/>
        <v>0</v>
      </c>
      <c r="AD1807" s="17">
        <v>0</v>
      </c>
      <c r="AE1807" s="6">
        <f t="shared" si="862"/>
        <v>0</v>
      </c>
      <c r="AF1807" s="17">
        <v>0</v>
      </c>
      <c r="AG1807" s="6">
        <f t="shared" si="863"/>
        <v>0</v>
      </c>
      <c r="AH1807" s="6">
        <f t="shared" si="843"/>
        <v>0</v>
      </c>
      <c r="AI1807" s="6">
        <f t="shared" si="864"/>
        <v>0</v>
      </c>
      <c r="AJ1807" s="17">
        <v>253.93775794245599</v>
      </c>
      <c r="AK1807" s="6">
        <f t="shared" si="865"/>
        <v>205.90679839334501</v>
      </c>
      <c r="AL1807" s="6">
        <f t="shared" si="844"/>
        <v>205.90679839334501</v>
      </c>
      <c r="AM1807" s="17">
        <v>205.90679839334501</v>
      </c>
      <c r="AN1807" s="6">
        <f t="shared" si="866"/>
        <v>48.030959549110975</v>
      </c>
      <c r="AO1807" s="6">
        <f t="shared" si="867"/>
        <v>253.93775794245599</v>
      </c>
      <c r="AP1807" s="17">
        <v>3361.4048836796901</v>
      </c>
      <c r="AQ1807" s="6">
        <f t="shared" si="868"/>
        <v>3361.4048836796892</v>
      </c>
      <c r="AR1807" s="17">
        <v>1705.1691490246999</v>
      </c>
      <c r="AS1807" s="6">
        <f t="shared" si="845"/>
        <v>1705.1691490246999</v>
      </c>
      <c r="AT1807" s="17">
        <v>709.08319482148397</v>
      </c>
      <c r="AU1807" s="6">
        <f t="shared" si="846"/>
        <v>709.08319482148397</v>
      </c>
      <c r="AV1807" s="17">
        <v>0</v>
      </c>
      <c r="AW1807" s="6">
        <f t="shared" si="847"/>
        <v>0</v>
      </c>
      <c r="AX1807" s="17">
        <v>947.15253983350499</v>
      </c>
      <c r="AY1807" s="6">
        <f t="shared" si="848"/>
        <v>947.15253983350499</v>
      </c>
      <c r="AZ1807" s="20">
        <v>361443003.55426902</v>
      </c>
      <c r="BA1807" s="20">
        <v>1074530402.48276</v>
      </c>
      <c r="BB1807" s="20">
        <v>308440654.577766</v>
      </c>
      <c r="BC1807" s="20">
        <v>0</v>
      </c>
      <c r="BD1807" s="19">
        <f t="shared" si="849"/>
        <v>1744.4140606147951</v>
      </c>
      <c r="BE1807" s="18">
        <v>46.325702521062503</v>
      </c>
      <c r="BF1807" s="20">
        <v>0</v>
      </c>
      <c r="BG1807" s="20">
        <v>0</v>
      </c>
      <c r="BH1807" s="19">
        <f t="shared" si="869"/>
        <v>0</v>
      </c>
      <c r="BI1807" s="18">
        <v>1442.15156652426</v>
      </c>
      <c r="BJ1807">
        <v>93</v>
      </c>
      <c r="BK1807">
        <v>3040</v>
      </c>
      <c r="BL1807" s="22">
        <v>4611.9232000000002</v>
      </c>
      <c r="BM1807">
        <v>760</v>
      </c>
      <c r="BN1807">
        <v>190</v>
      </c>
      <c r="BO1807">
        <v>0.19203395204113</v>
      </c>
    </row>
    <row r="1808" spans="1:67" x14ac:dyDescent="0.2">
      <c r="A1808" s="27">
        <v>1807</v>
      </c>
      <c r="B1808" s="36">
        <v>20.602165236060799</v>
      </c>
      <c r="C1808" s="18">
        <v>402.79999999999899</v>
      </c>
      <c r="D1808">
        <v>1000</v>
      </c>
      <c r="E1808">
        <v>4000</v>
      </c>
      <c r="F1808">
        <v>0</v>
      </c>
      <c r="G1808" s="23">
        <f t="shared" si="850"/>
        <v>1</v>
      </c>
      <c r="H1808" s="16">
        <v>69.189497716894905</v>
      </c>
      <c r="I1808" s="17">
        <v>119.46456516166501</v>
      </c>
      <c r="J1808" s="6">
        <f t="shared" si="851"/>
        <v>119.73422325883688</v>
      </c>
      <c r="K1808" s="6">
        <f t="shared" si="852"/>
        <v>119.73422325883688</v>
      </c>
      <c r="L1808" s="6">
        <f t="shared" si="853"/>
        <v>1</v>
      </c>
      <c r="M1808" s="6">
        <f t="shared" si="854"/>
        <v>119.46456516166501</v>
      </c>
      <c r="N1808" s="16">
        <v>80.207450926928004</v>
      </c>
      <c r="O1808" s="17">
        <v>125.44361636166801</v>
      </c>
      <c r="P1808" s="6">
        <f t="shared" si="855"/>
        <v>119.165396656338</v>
      </c>
      <c r="Q1808" s="6">
        <f t="shared" si="840"/>
        <v>119.165396656338</v>
      </c>
      <c r="R1808" s="17">
        <v>119.165396656338</v>
      </c>
      <c r="S1808" s="6">
        <f t="shared" si="856"/>
        <v>6.2782197053300024</v>
      </c>
      <c r="T1808" s="6">
        <f t="shared" si="857"/>
        <v>125.44361636166801</v>
      </c>
      <c r="U1808" s="17">
        <v>75.109053256242404</v>
      </c>
      <c r="V1808" s="6">
        <f t="shared" si="858"/>
        <v>67.747437018290299</v>
      </c>
      <c r="W1808" s="6">
        <f t="shared" si="841"/>
        <v>67.747437018290299</v>
      </c>
      <c r="X1808" s="17">
        <v>67.747437018290299</v>
      </c>
      <c r="Y1808" s="6">
        <f t="shared" si="859"/>
        <v>7.3616162379521057</v>
      </c>
      <c r="Z1808" s="6">
        <f t="shared" si="860"/>
        <v>75.109053256242404</v>
      </c>
      <c r="AA1808" s="17">
        <v>0</v>
      </c>
      <c r="AB1808" s="6">
        <f t="shared" si="861"/>
        <v>0</v>
      </c>
      <c r="AC1808" s="6">
        <f t="shared" si="842"/>
        <v>0</v>
      </c>
      <c r="AD1808" s="17">
        <v>0</v>
      </c>
      <c r="AE1808" s="6">
        <f t="shared" si="862"/>
        <v>0</v>
      </c>
      <c r="AF1808" s="17">
        <v>0</v>
      </c>
      <c r="AG1808" s="6">
        <f t="shared" si="863"/>
        <v>0</v>
      </c>
      <c r="AH1808" s="6">
        <f t="shared" si="843"/>
        <v>0</v>
      </c>
      <c r="AI1808" s="6">
        <f t="shared" si="864"/>
        <v>0</v>
      </c>
      <c r="AJ1808" s="17">
        <v>319.63899077237198</v>
      </c>
      <c r="AK1808" s="6">
        <f t="shared" si="865"/>
        <v>259.87738967878499</v>
      </c>
      <c r="AL1808" s="6">
        <f t="shared" si="844"/>
        <v>259.87738967878499</v>
      </c>
      <c r="AM1808" s="17">
        <v>259.87738967878499</v>
      </c>
      <c r="AN1808" s="6">
        <f t="shared" si="866"/>
        <v>59.761601093586989</v>
      </c>
      <c r="AO1808" s="6">
        <f t="shared" si="867"/>
        <v>319.63899077237198</v>
      </c>
      <c r="AP1808" s="17">
        <v>1795.3638232277699</v>
      </c>
      <c r="AQ1808" s="6">
        <f t="shared" si="868"/>
        <v>1795.3638232277756</v>
      </c>
      <c r="AR1808" s="17">
        <v>34.215930567293697</v>
      </c>
      <c r="AS1808" s="6">
        <f t="shared" si="845"/>
        <v>34.215930567293697</v>
      </c>
      <c r="AT1808" s="17">
        <v>810.86957106067996</v>
      </c>
      <c r="AU1808" s="6">
        <f t="shared" si="846"/>
        <v>810.86957106067996</v>
      </c>
      <c r="AV1808" s="17">
        <v>0</v>
      </c>
      <c r="AW1808" s="6">
        <f t="shared" si="847"/>
        <v>0</v>
      </c>
      <c r="AX1808" s="17">
        <v>950.27832159980198</v>
      </c>
      <c r="AY1808" s="6">
        <f t="shared" si="848"/>
        <v>950.27832159980198</v>
      </c>
      <c r="AZ1808" s="20">
        <v>27905994.4510906</v>
      </c>
      <c r="BA1808" s="20">
        <v>1126626342.05972</v>
      </c>
      <c r="BB1808" s="20">
        <v>250702203.728964</v>
      </c>
      <c r="BC1808" s="20">
        <v>0</v>
      </c>
      <c r="BD1808" s="19">
        <f t="shared" si="849"/>
        <v>1405.2345402397748</v>
      </c>
      <c r="BE1808" s="18">
        <v>5.6885694081870097</v>
      </c>
      <c r="BF1808" s="20">
        <v>0</v>
      </c>
      <c r="BG1808" s="20">
        <v>0</v>
      </c>
      <c r="BH1808" s="19">
        <f t="shared" si="869"/>
        <v>0</v>
      </c>
      <c r="BI1808" s="18">
        <v>28.8430313304852</v>
      </c>
      <c r="BJ1808">
        <v>106</v>
      </c>
      <c r="BK1808">
        <v>3040</v>
      </c>
      <c r="BL1808" s="22">
        <v>4611.9232000000002</v>
      </c>
      <c r="BM1808">
        <v>760</v>
      </c>
      <c r="BN1808">
        <v>190</v>
      </c>
      <c r="BO1808">
        <v>0.15466891346525</v>
      </c>
    </row>
    <row r="1809" spans="1:67" x14ac:dyDescent="0.2">
      <c r="A1809" s="27">
        <v>1808</v>
      </c>
      <c r="B1809" s="36">
        <v>51.505413090152203</v>
      </c>
      <c r="C1809" s="18">
        <v>402.79999999999899</v>
      </c>
      <c r="D1809">
        <v>1000</v>
      </c>
      <c r="E1809">
        <v>4000</v>
      </c>
      <c r="F1809">
        <v>0</v>
      </c>
      <c r="G1809" s="23">
        <f t="shared" si="850"/>
        <v>1</v>
      </c>
      <c r="H1809" s="16">
        <v>71.894977168949694</v>
      </c>
      <c r="I1809" s="17">
        <v>119.506726309892</v>
      </c>
      <c r="J1809" s="6">
        <f t="shared" si="851"/>
        <v>119.78323653309967</v>
      </c>
      <c r="K1809" s="6">
        <f t="shared" si="852"/>
        <v>119.78323653309967</v>
      </c>
      <c r="L1809" s="6">
        <f t="shared" si="853"/>
        <v>1</v>
      </c>
      <c r="M1809" s="6">
        <f t="shared" si="854"/>
        <v>119.506726309892</v>
      </c>
      <c r="N1809" s="16">
        <v>82.681993731747795</v>
      </c>
      <c r="O1809" s="17">
        <v>128.56252201710799</v>
      </c>
      <c r="P1809" s="6">
        <f t="shared" si="855"/>
        <v>122.126924525127</v>
      </c>
      <c r="Q1809" s="6">
        <f t="shared" si="840"/>
        <v>122.126924525127</v>
      </c>
      <c r="R1809" s="17">
        <v>122.126924525127</v>
      </c>
      <c r="S1809" s="6">
        <f t="shared" si="856"/>
        <v>6.4355974919809995</v>
      </c>
      <c r="T1809" s="6">
        <f t="shared" si="857"/>
        <v>128.56252201710799</v>
      </c>
      <c r="U1809" s="17">
        <v>75.078641119112703</v>
      </c>
      <c r="V1809" s="6">
        <f t="shared" si="858"/>
        <v>67.718613133975097</v>
      </c>
      <c r="W1809" s="6">
        <f t="shared" si="841"/>
        <v>67.718613133975097</v>
      </c>
      <c r="X1809" s="17">
        <v>67.718613133975097</v>
      </c>
      <c r="Y1809" s="6">
        <f t="shared" si="859"/>
        <v>7.3600279851376058</v>
      </c>
      <c r="Z1809" s="6">
        <f t="shared" si="860"/>
        <v>75.078641119112703</v>
      </c>
      <c r="AA1809" s="17">
        <v>0</v>
      </c>
      <c r="AB1809" s="6">
        <f t="shared" si="861"/>
        <v>0</v>
      </c>
      <c r="AC1809" s="6">
        <f t="shared" si="842"/>
        <v>0</v>
      </c>
      <c r="AD1809" s="17">
        <v>0</v>
      </c>
      <c r="AE1809" s="6">
        <f t="shared" si="862"/>
        <v>0</v>
      </c>
      <c r="AF1809" s="17">
        <v>0</v>
      </c>
      <c r="AG1809" s="6">
        <f t="shared" si="863"/>
        <v>0</v>
      </c>
      <c r="AH1809" s="6">
        <f t="shared" si="843"/>
        <v>0</v>
      </c>
      <c r="AI1809" s="6">
        <f t="shared" si="864"/>
        <v>0</v>
      </c>
      <c r="AJ1809" s="17">
        <v>315.99947841261098</v>
      </c>
      <c r="AK1809" s="6">
        <f t="shared" si="865"/>
        <v>256.930566641864</v>
      </c>
      <c r="AL1809" s="6">
        <f t="shared" si="844"/>
        <v>256.930566641864</v>
      </c>
      <c r="AM1809" s="17">
        <v>256.930566641864</v>
      </c>
      <c r="AN1809" s="6">
        <f t="shared" si="866"/>
        <v>59.068911770746979</v>
      </c>
      <c r="AO1809" s="6">
        <f t="shared" si="867"/>
        <v>315.99947841261098</v>
      </c>
      <c r="AP1809" s="17">
        <v>1846.30036101068</v>
      </c>
      <c r="AQ1809" s="6">
        <f t="shared" si="868"/>
        <v>1846.300361010688</v>
      </c>
      <c r="AR1809" s="17">
        <v>85.521883730058903</v>
      </c>
      <c r="AS1809" s="6">
        <f t="shared" si="845"/>
        <v>85.521883730058903</v>
      </c>
      <c r="AT1809" s="17">
        <v>810.69948444168995</v>
      </c>
      <c r="AU1809" s="6">
        <f t="shared" si="846"/>
        <v>810.69948444168995</v>
      </c>
      <c r="AV1809" s="17">
        <v>0</v>
      </c>
      <c r="AW1809" s="6">
        <f t="shared" si="847"/>
        <v>0</v>
      </c>
      <c r="AX1809" s="17">
        <v>950.07899283893903</v>
      </c>
      <c r="AY1809" s="6">
        <f t="shared" si="848"/>
        <v>950.07899283893903</v>
      </c>
      <c r="AZ1809" s="20">
        <v>67993713.095860898</v>
      </c>
      <c r="BA1809" s="20">
        <v>1126893239.4347799</v>
      </c>
      <c r="BB1809" s="20">
        <v>253701577.649575</v>
      </c>
      <c r="BC1809" s="20">
        <v>0</v>
      </c>
      <c r="BD1809" s="19">
        <f t="shared" si="849"/>
        <v>1448.5885301802159</v>
      </c>
      <c r="BE1809" s="18">
        <v>6.4869879622689401</v>
      </c>
      <c r="BF1809" s="20">
        <v>0</v>
      </c>
      <c r="BG1809" s="20">
        <v>0</v>
      </c>
      <c r="BH1809" s="19">
        <f t="shared" si="869"/>
        <v>0</v>
      </c>
      <c r="BI1809" s="18">
        <v>72.107578326213101</v>
      </c>
      <c r="BJ1809">
        <v>106</v>
      </c>
      <c r="BK1809">
        <v>3040</v>
      </c>
      <c r="BL1809" s="22">
        <v>4611.9232000000002</v>
      </c>
      <c r="BM1809">
        <v>760</v>
      </c>
      <c r="BN1809">
        <v>190</v>
      </c>
      <c r="BO1809">
        <v>0.156669599653735</v>
      </c>
    </row>
    <row r="1810" spans="1:67" x14ac:dyDescent="0.2">
      <c r="A1810" s="27">
        <v>1809</v>
      </c>
      <c r="B1810" s="36">
        <v>154.516239270456</v>
      </c>
      <c r="C1810" s="18">
        <v>402.79999999999899</v>
      </c>
      <c r="D1810">
        <v>1000</v>
      </c>
      <c r="E1810">
        <v>4000</v>
      </c>
      <c r="F1810">
        <v>0</v>
      </c>
      <c r="G1810" s="23">
        <f t="shared" si="850"/>
        <v>1</v>
      </c>
      <c r="H1810" s="16">
        <v>80.479452054794507</v>
      </c>
      <c r="I1810" s="17">
        <v>122.10665766642001</v>
      </c>
      <c r="J1810" s="6">
        <f t="shared" si="851"/>
        <v>122.3353775881932</v>
      </c>
      <c r="K1810" s="6">
        <f t="shared" si="852"/>
        <v>122.3353775881932</v>
      </c>
      <c r="L1810" s="6">
        <f t="shared" si="853"/>
        <v>1</v>
      </c>
      <c r="M1810" s="6">
        <f t="shared" si="854"/>
        <v>122.10665766642001</v>
      </c>
      <c r="N1810" s="16">
        <v>88.848716857014296</v>
      </c>
      <c r="O1810" s="17">
        <v>144.94858815302899</v>
      </c>
      <c r="P1810" s="6">
        <f t="shared" si="855"/>
        <v>137.688521042216</v>
      </c>
      <c r="Q1810" s="6">
        <f t="shared" si="840"/>
        <v>137.688521042216</v>
      </c>
      <c r="R1810" s="17">
        <v>137.688521042216</v>
      </c>
      <c r="S1810" s="6">
        <f t="shared" si="856"/>
        <v>7.2600671108129973</v>
      </c>
      <c r="T1810" s="6">
        <f t="shared" si="857"/>
        <v>144.94858815302899</v>
      </c>
      <c r="U1810" s="17">
        <v>75.000097940561105</v>
      </c>
      <c r="V1810" s="6">
        <f t="shared" si="858"/>
        <v>67.643715306878704</v>
      </c>
      <c r="W1810" s="6">
        <f t="shared" si="841"/>
        <v>67.643715306878704</v>
      </c>
      <c r="X1810" s="17">
        <v>67.643715306878704</v>
      </c>
      <c r="Y1810" s="6">
        <f t="shared" si="859"/>
        <v>7.3563826336824008</v>
      </c>
      <c r="Z1810" s="6">
        <f t="shared" si="860"/>
        <v>75.000097940561105</v>
      </c>
      <c r="AA1810" s="17">
        <v>0</v>
      </c>
      <c r="AB1810" s="6">
        <f t="shared" si="861"/>
        <v>0</v>
      </c>
      <c r="AC1810" s="6">
        <f t="shared" si="842"/>
        <v>0</v>
      </c>
      <c r="AD1810" s="17">
        <v>0</v>
      </c>
      <c r="AE1810" s="6">
        <f t="shared" si="862"/>
        <v>0</v>
      </c>
      <c r="AF1810" s="17">
        <v>0</v>
      </c>
      <c r="AG1810" s="6">
        <f t="shared" si="863"/>
        <v>0</v>
      </c>
      <c r="AH1810" s="6">
        <f t="shared" si="843"/>
        <v>0</v>
      </c>
      <c r="AI1810" s="6">
        <f t="shared" si="864"/>
        <v>0</v>
      </c>
      <c r="AJ1810" s="17">
        <v>320.24388994956598</v>
      </c>
      <c r="AK1810" s="6">
        <f t="shared" si="865"/>
        <v>260.24098127378301</v>
      </c>
      <c r="AL1810" s="6">
        <f t="shared" si="844"/>
        <v>260.24098127378301</v>
      </c>
      <c r="AM1810" s="17">
        <v>260.24098127378301</v>
      </c>
      <c r="AN1810" s="6">
        <f t="shared" si="866"/>
        <v>60.002908675782976</v>
      </c>
      <c r="AO1810" s="6">
        <f t="shared" si="867"/>
        <v>320.24388994956598</v>
      </c>
      <c r="AP1810" s="17">
        <v>2016.1114755818801</v>
      </c>
      <c r="AQ1810" s="6">
        <f t="shared" si="868"/>
        <v>2016.1114755818871</v>
      </c>
      <c r="AR1810" s="17">
        <v>256.40888250273503</v>
      </c>
      <c r="AS1810" s="6">
        <f t="shared" si="845"/>
        <v>256.40888250273503</v>
      </c>
      <c r="AT1810" s="17">
        <v>810.20412470239796</v>
      </c>
      <c r="AU1810" s="6">
        <f t="shared" si="846"/>
        <v>810.20412470239796</v>
      </c>
      <c r="AV1810" s="17">
        <v>0</v>
      </c>
      <c r="AW1810" s="6">
        <f t="shared" si="847"/>
        <v>0</v>
      </c>
      <c r="AX1810" s="17">
        <v>949.49846837675398</v>
      </c>
      <c r="AY1810" s="6">
        <f t="shared" si="848"/>
        <v>949.49846837675398</v>
      </c>
      <c r="AZ1810" s="20">
        <v>180048688.49875101</v>
      </c>
      <c r="BA1810" s="20">
        <v>1127484373.87868</v>
      </c>
      <c r="BB1810" s="20">
        <v>249096456.95745099</v>
      </c>
      <c r="BC1810" s="20">
        <v>0</v>
      </c>
      <c r="BD1810" s="19">
        <f t="shared" si="849"/>
        <v>1556.6295193348817</v>
      </c>
      <c r="BE1810" s="18">
        <v>10.9091653298136</v>
      </c>
      <c r="BF1810" s="20">
        <v>0</v>
      </c>
      <c r="BG1810" s="20">
        <v>0</v>
      </c>
      <c r="BH1810" s="19">
        <f t="shared" si="869"/>
        <v>0</v>
      </c>
      <c r="BI1810" s="18">
        <v>216.32273497863901</v>
      </c>
      <c r="BJ1810">
        <v>106</v>
      </c>
      <c r="BK1810">
        <v>3040</v>
      </c>
      <c r="BL1810" s="22">
        <v>4611.9232000000002</v>
      </c>
      <c r="BM1810">
        <v>760</v>
      </c>
      <c r="BN1810">
        <v>190</v>
      </c>
      <c r="BO1810">
        <v>0.15432870139118299</v>
      </c>
    </row>
    <row r="1811" spans="1:67" x14ac:dyDescent="0.2">
      <c r="A1811" s="27">
        <v>1810</v>
      </c>
      <c r="B1811" s="36">
        <v>206.02165236060799</v>
      </c>
      <c r="C1811" s="18">
        <v>402.79999999999899</v>
      </c>
      <c r="D1811">
        <v>1000</v>
      </c>
      <c r="E1811">
        <v>4000</v>
      </c>
      <c r="F1811">
        <v>0</v>
      </c>
      <c r="G1811" s="23">
        <f t="shared" si="850"/>
        <v>1</v>
      </c>
      <c r="H1811" s="16">
        <v>84.611872146118699</v>
      </c>
      <c r="I1811" s="17">
        <v>124.346969934925</v>
      </c>
      <c r="J1811" s="6">
        <f t="shared" si="851"/>
        <v>124.79643278157911</v>
      </c>
      <c r="K1811" s="6">
        <f t="shared" si="852"/>
        <v>124.79643278157911</v>
      </c>
      <c r="L1811" s="6">
        <f t="shared" si="853"/>
        <v>1</v>
      </c>
      <c r="M1811" s="6">
        <f t="shared" si="854"/>
        <v>124.346969934925</v>
      </c>
      <c r="N1811" s="16">
        <v>91.114203647235897</v>
      </c>
      <c r="O1811" s="17">
        <v>158.99894464969799</v>
      </c>
      <c r="P1811" s="6">
        <f t="shared" si="855"/>
        <v>151.03314295694301</v>
      </c>
      <c r="Q1811" s="6">
        <f t="shared" si="840"/>
        <v>151.03314295694301</v>
      </c>
      <c r="R1811" s="17">
        <v>151.03314295694301</v>
      </c>
      <c r="S1811" s="6">
        <f t="shared" si="856"/>
        <v>7.9658016927549795</v>
      </c>
      <c r="T1811" s="6">
        <f t="shared" si="857"/>
        <v>158.99894464969799</v>
      </c>
      <c r="U1811" s="17">
        <v>74.970951707328396</v>
      </c>
      <c r="V1811" s="6">
        <f t="shared" si="858"/>
        <v>67.615681721106299</v>
      </c>
      <c r="W1811" s="6">
        <f t="shared" si="841"/>
        <v>67.615681721106299</v>
      </c>
      <c r="X1811" s="17">
        <v>67.615681721106299</v>
      </c>
      <c r="Y1811" s="6">
        <f t="shared" si="859"/>
        <v>7.3552699862220976</v>
      </c>
      <c r="Z1811" s="6">
        <f t="shared" si="860"/>
        <v>74.970951707328396</v>
      </c>
      <c r="AA1811" s="17">
        <v>0</v>
      </c>
      <c r="AB1811" s="6">
        <f t="shared" si="861"/>
        <v>0</v>
      </c>
      <c r="AC1811" s="6">
        <f t="shared" si="842"/>
        <v>0</v>
      </c>
      <c r="AD1811" s="17">
        <v>0</v>
      </c>
      <c r="AE1811" s="6">
        <f t="shared" si="862"/>
        <v>0</v>
      </c>
      <c r="AF1811" s="17">
        <v>0</v>
      </c>
      <c r="AG1811" s="6">
        <f t="shared" si="863"/>
        <v>0</v>
      </c>
      <c r="AH1811" s="6">
        <f t="shared" si="843"/>
        <v>0</v>
      </c>
      <c r="AI1811" s="6">
        <f t="shared" si="864"/>
        <v>0</v>
      </c>
      <c r="AJ1811" s="17">
        <v>318.66064903032702</v>
      </c>
      <c r="AK1811" s="6">
        <f t="shared" si="865"/>
        <v>258.82833369089798</v>
      </c>
      <c r="AL1811" s="6">
        <f t="shared" si="844"/>
        <v>258.82833369089798</v>
      </c>
      <c r="AM1811" s="17">
        <v>258.82833369089798</v>
      </c>
      <c r="AN1811" s="6">
        <f t="shared" si="866"/>
        <v>59.832315339429044</v>
      </c>
      <c r="AO1811" s="6">
        <f t="shared" si="867"/>
        <v>318.66064903032702</v>
      </c>
      <c r="AP1811" s="17">
        <v>2101.02792372769</v>
      </c>
      <c r="AQ1811" s="6">
        <f t="shared" si="868"/>
        <v>2101.0279237276891</v>
      </c>
      <c r="AR1811" s="17">
        <v>341.78852055074799</v>
      </c>
      <c r="AS1811" s="6">
        <f t="shared" si="845"/>
        <v>341.78852055074799</v>
      </c>
      <c r="AT1811" s="17">
        <v>809.99086231887497</v>
      </c>
      <c r="AU1811" s="6">
        <f t="shared" si="846"/>
        <v>809.99086231887497</v>
      </c>
      <c r="AV1811" s="17">
        <v>0</v>
      </c>
      <c r="AW1811" s="6">
        <f t="shared" si="847"/>
        <v>0</v>
      </c>
      <c r="AX1811" s="17">
        <v>949.24854085806601</v>
      </c>
      <c r="AY1811" s="6">
        <f t="shared" si="848"/>
        <v>949.24854085806601</v>
      </c>
      <c r="AZ1811" s="20">
        <v>217156705.39123601</v>
      </c>
      <c r="BA1811" s="20">
        <v>1127654896.27946</v>
      </c>
      <c r="BB1811" s="20">
        <v>251509246.22886899</v>
      </c>
      <c r="BC1811" s="20">
        <v>0</v>
      </c>
      <c r="BD1811" s="19">
        <f t="shared" si="849"/>
        <v>1596.320847899565</v>
      </c>
      <c r="BE1811" s="18">
        <v>13.5070239886227</v>
      </c>
      <c r="BF1811" s="20">
        <v>0</v>
      </c>
      <c r="BG1811" s="20">
        <v>0</v>
      </c>
      <c r="BH1811" s="19">
        <f t="shared" si="869"/>
        <v>0</v>
      </c>
      <c r="BI1811" s="18">
        <v>288.43031330485201</v>
      </c>
      <c r="BJ1811">
        <v>106</v>
      </c>
      <c r="BK1811">
        <v>3040</v>
      </c>
      <c r="BL1811" s="22">
        <v>4611.9232000000002</v>
      </c>
      <c r="BM1811">
        <v>760</v>
      </c>
      <c r="BN1811">
        <v>190</v>
      </c>
      <c r="BO1811">
        <v>0.156060455671447</v>
      </c>
    </row>
    <row r="1812" spans="1:67" x14ac:dyDescent="0.2">
      <c r="A1812" s="27">
        <v>1811</v>
      </c>
      <c r="B1812" s="36">
        <v>257.52706545076097</v>
      </c>
      <c r="C1812" s="18">
        <v>402.79999999999899</v>
      </c>
      <c r="D1812">
        <v>1000</v>
      </c>
      <c r="E1812">
        <v>4000</v>
      </c>
      <c r="F1812">
        <v>0</v>
      </c>
      <c r="G1812" s="23">
        <f t="shared" si="850"/>
        <v>1</v>
      </c>
      <c r="H1812" s="16">
        <v>87.990867579908596</v>
      </c>
      <c r="I1812" s="17">
        <v>126.703681579578</v>
      </c>
      <c r="J1812" s="6">
        <f t="shared" si="851"/>
        <v>127.29942396758554</v>
      </c>
      <c r="K1812" s="6">
        <f t="shared" si="852"/>
        <v>127.29942396758554</v>
      </c>
      <c r="L1812" s="6">
        <f t="shared" si="853"/>
        <v>1</v>
      </c>
      <c r="M1812" s="6">
        <f t="shared" si="854"/>
        <v>126.703681579578</v>
      </c>
      <c r="N1812" s="16">
        <v>93.227138927621297</v>
      </c>
      <c r="O1812" s="17">
        <v>179.31904529353099</v>
      </c>
      <c r="P1812" s="6">
        <f t="shared" si="855"/>
        <v>170.33316398226501</v>
      </c>
      <c r="Q1812" s="6">
        <f t="shared" si="840"/>
        <v>170.33316398226501</v>
      </c>
      <c r="R1812" s="17">
        <v>170.33316398226501</v>
      </c>
      <c r="S1812" s="6">
        <f t="shared" si="856"/>
        <v>8.9858813112659846</v>
      </c>
      <c r="T1812" s="6">
        <f t="shared" si="857"/>
        <v>179.31904529353099</v>
      </c>
      <c r="U1812" s="17">
        <v>74.946444464712698</v>
      </c>
      <c r="V1812" s="6">
        <f t="shared" si="858"/>
        <v>67.591987082014498</v>
      </c>
      <c r="W1812" s="6">
        <f t="shared" si="841"/>
        <v>67.591987082014498</v>
      </c>
      <c r="X1812" s="17">
        <v>67.591987082014498</v>
      </c>
      <c r="Y1812" s="6">
        <f t="shared" si="859"/>
        <v>7.3544573826982003</v>
      </c>
      <c r="Z1812" s="6">
        <f t="shared" si="860"/>
        <v>74.946444464712698</v>
      </c>
      <c r="AA1812" s="17">
        <v>0</v>
      </c>
      <c r="AB1812" s="6">
        <f t="shared" si="861"/>
        <v>0</v>
      </c>
      <c r="AC1812" s="6">
        <f t="shared" si="842"/>
        <v>0</v>
      </c>
      <c r="AD1812" s="17">
        <v>0</v>
      </c>
      <c r="AE1812" s="6">
        <f t="shared" si="862"/>
        <v>0</v>
      </c>
      <c r="AF1812" s="17">
        <v>0</v>
      </c>
      <c r="AG1812" s="6">
        <f t="shared" si="863"/>
        <v>0</v>
      </c>
      <c r="AH1812" s="6">
        <f t="shared" si="843"/>
        <v>0</v>
      </c>
      <c r="AI1812" s="6">
        <f t="shared" si="864"/>
        <v>0</v>
      </c>
      <c r="AJ1812" s="17">
        <v>302.40479185474601</v>
      </c>
      <c r="AK1812" s="6">
        <f t="shared" si="865"/>
        <v>245.54075135022299</v>
      </c>
      <c r="AL1812" s="6">
        <f t="shared" si="844"/>
        <v>245.54075135022299</v>
      </c>
      <c r="AM1812" s="17">
        <v>245.54075135022299</v>
      </c>
      <c r="AN1812" s="6">
        <f t="shared" si="866"/>
        <v>56.864040504523018</v>
      </c>
      <c r="AO1812" s="6">
        <f t="shared" si="867"/>
        <v>302.40479185474601</v>
      </c>
      <c r="AP1812" s="17">
        <v>2185.9503467647601</v>
      </c>
      <c r="AQ1812" s="6">
        <f t="shared" si="868"/>
        <v>2185.9503467647619</v>
      </c>
      <c r="AR1812" s="17">
        <v>427.13312329890198</v>
      </c>
      <c r="AS1812" s="6">
        <f t="shared" si="845"/>
        <v>427.13312329890198</v>
      </c>
      <c r="AT1812" s="17">
        <v>809.79648189082502</v>
      </c>
      <c r="AU1812" s="6">
        <f t="shared" si="846"/>
        <v>809.79648189082502</v>
      </c>
      <c r="AV1812" s="17">
        <v>0</v>
      </c>
      <c r="AW1812" s="6">
        <f t="shared" si="847"/>
        <v>0</v>
      </c>
      <c r="AX1812" s="17">
        <v>949.020741575035</v>
      </c>
      <c r="AY1812" s="6">
        <f t="shared" si="848"/>
        <v>949.020741575035</v>
      </c>
      <c r="AZ1812" s="20">
        <v>239540862.017272</v>
      </c>
      <c r="BA1812" s="20">
        <v>1127777663.87397</v>
      </c>
      <c r="BB1812" s="20">
        <v>266020948.12067899</v>
      </c>
      <c r="BC1812" s="20">
        <v>0</v>
      </c>
      <c r="BD1812" s="19">
        <f t="shared" si="849"/>
        <v>1633.3394740119209</v>
      </c>
      <c r="BE1812" s="18">
        <v>15.927208906747801</v>
      </c>
      <c r="BF1812" s="20">
        <v>0</v>
      </c>
      <c r="BG1812" s="20">
        <v>0</v>
      </c>
      <c r="BH1812" s="19">
        <f t="shared" si="869"/>
        <v>0</v>
      </c>
      <c r="BI1812" s="18">
        <v>360.53789163106501</v>
      </c>
      <c r="BJ1812">
        <v>106</v>
      </c>
      <c r="BK1812">
        <v>3040</v>
      </c>
      <c r="BL1812" s="22">
        <v>4611.9232000000002</v>
      </c>
      <c r="BM1812">
        <v>760</v>
      </c>
      <c r="BN1812">
        <v>190</v>
      </c>
      <c r="BO1812">
        <v>0.16524456761554501</v>
      </c>
    </row>
    <row r="1813" spans="1:67" x14ac:dyDescent="0.2">
      <c r="A1813" s="27">
        <v>1812</v>
      </c>
      <c r="B1813" s="36">
        <v>309.03247854091302</v>
      </c>
      <c r="C1813" s="18">
        <v>402.79999999999899</v>
      </c>
      <c r="D1813">
        <v>1000</v>
      </c>
      <c r="E1813">
        <v>4000</v>
      </c>
      <c r="F1813">
        <v>0</v>
      </c>
      <c r="G1813" s="23">
        <f t="shared" si="850"/>
        <v>1</v>
      </c>
      <c r="H1813" s="16">
        <v>91.073059360730596</v>
      </c>
      <c r="I1813" s="17">
        <v>129.40640435697301</v>
      </c>
      <c r="J1813" s="6">
        <f t="shared" si="851"/>
        <v>129.97166669715514</v>
      </c>
      <c r="K1813" s="6">
        <f t="shared" si="852"/>
        <v>129.97166669715514</v>
      </c>
      <c r="L1813" s="6">
        <f t="shared" si="853"/>
        <v>1</v>
      </c>
      <c r="M1813" s="6">
        <f t="shared" si="854"/>
        <v>129.40640435697301</v>
      </c>
      <c r="N1813" s="16">
        <v>94.948892707252995</v>
      </c>
      <c r="O1813" s="17">
        <v>200.57890348872601</v>
      </c>
      <c r="P1813" s="6">
        <f t="shared" si="855"/>
        <v>190.52556861350999</v>
      </c>
      <c r="Q1813" s="6">
        <f t="shared" si="840"/>
        <v>190.52556861350999</v>
      </c>
      <c r="R1813" s="17">
        <v>190.52556861350999</v>
      </c>
      <c r="S1813" s="6">
        <f t="shared" si="856"/>
        <v>10.053334875216024</v>
      </c>
      <c r="T1813" s="6">
        <f t="shared" si="857"/>
        <v>200.57890348872601</v>
      </c>
      <c r="U1813" s="17">
        <v>74.925774935230507</v>
      </c>
      <c r="V1813" s="6">
        <f t="shared" si="858"/>
        <v>67.571888839184695</v>
      </c>
      <c r="W1813" s="6">
        <f t="shared" si="841"/>
        <v>67.571888839184695</v>
      </c>
      <c r="X1813" s="17">
        <v>67.571888839184695</v>
      </c>
      <c r="Y1813" s="6">
        <f t="shared" si="859"/>
        <v>7.3538860960458123</v>
      </c>
      <c r="Z1813" s="6">
        <f t="shared" si="860"/>
        <v>74.925774935230507</v>
      </c>
      <c r="AA1813" s="17">
        <v>0</v>
      </c>
      <c r="AB1813" s="6">
        <f t="shared" si="861"/>
        <v>0</v>
      </c>
      <c r="AC1813" s="6">
        <f t="shared" si="842"/>
        <v>0</v>
      </c>
      <c r="AD1813" s="17">
        <v>0</v>
      </c>
      <c r="AE1813" s="6">
        <f t="shared" si="862"/>
        <v>0</v>
      </c>
      <c r="AF1813" s="17">
        <v>0</v>
      </c>
      <c r="AG1813" s="6">
        <f t="shared" si="863"/>
        <v>0</v>
      </c>
      <c r="AH1813" s="6">
        <f t="shared" si="843"/>
        <v>0</v>
      </c>
      <c r="AI1813" s="6">
        <f t="shared" si="864"/>
        <v>0</v>
      </c>
      <c r="AJ1813" s="17">
        <v>287.47689499554798</v>
      </c>
      <c r="AK1813" s="6">
        <f t="shared" si="865"/>
        <v>233.34580821448799</v>
      </c>
      <c r="AL1813" s="6">
        <f t="shared" si="844"/>
        <v>233.34580821448799</v>
      </c>
      <c r="AM1813" s="17">
        <v>233.34580821448799</v>
      </c>
      <c r="AN1813" s="6">
        <f t="shared" si="866"/>
        <v>54.131086781059992</v>
      </c>
      <c r="AO1813" s="6">
        <f t="shared" si="867"/>
        <v>287.47689499554798</v>
      </c>
      <c r="AP1813" s="17">
        <v>2270.8779848193199</v>
      </c>
      <c r="AQ1813" s="6">
        <f t="shared" si="868"/>
        <v>2270.877984819319</v>
      </c>
      <c r="AR1813" s="17">
        <v>512.44714646107798</v>
      </c>
      <c r="AS1813" s="6">
        <f t="shared" si="845"/>
        <v>512.44714646107798</v>
      </c>
      <c r="AT1813" s="17">
        <v>809.61858205187002</v>
      </c>
      <c r="AU1813" s="6">
        <f t="shared" si="846"/>
        <v>809.61858205187002</v>
      </c>
      <c r="AV1813" s="17">
        <v>0</v>
      </c>
      <c r="AW1813" s="6">
        <f t="shared" si="847"/>
        <v>0</v>
      </c>
      <c r="AX1813" s="17">
        <v>948.81225630637095</v>
      </c>
      <c r="AY1813" s="6">
        <f t="shared" si="848"/>
        <v>948.81225630637095</v>
      </c>
      <c r="AZ1813" s="20">
        <v>256418538.875081</v>
      </c>
      <c r="BA1813" s="20">
        <v>1127862397.30674</v>
      </c>
      <c r="BB1813" s="20">
        <v>279223664.04924601</v>
      </c>
      <c r="BC1813" s="20">
        <v>0</v>
      </c>
      <c r="BD1813" s="19">
        <f t="shared" si="849"/>
        <v>1663.5046002310671</v>
      </c>
      <c r="BE1813" s="18">
        <v>18.459614027866198</v>
      </c>
      <c r="BF1813" s="20">
        <v>0</v>
      </c>
      <c r="BG1813" s="20">
        <v>0</v>
      </c>
      <c r="BH1813" s="19">
        <f t="shared" si="869"/>
        <v>0</v>
      </c>
      <c r="BI1813" s="18">
        <v>432.64546995727801</v>
      </c>
      <c r="BJ1813">
        <v>106</v>
      </c>
      <c r="BK1813">
        <v>3040</v>
      </c>
      <c r="BL1813" s="22">
        <v>4611.9232000000002</v>
      </c>
      <c r="BM1813">
        <v>760</v>
      </c>
      <c r="BN1813">
        <v>190</v>
      </c>
      <c r="BO1813">
        <v>0.173621563226079</v>
      </c>
    </row>
    <row r="1814" spans="1:67" x14ac:dyDescent="0.2">
      <c r="A1814" s="27">
        <v>1813</v>
      </c>
      <c r="B1814" s="36">
        <v>360.53789163106501</v>
      </c>
      <c r="C1814" s="18">
        <v>402.79999999999899</v>
      </c>
      <c r="D1814">
        <v>1000</v>
      </c>
      <c r="E1814">
        <v>4000</v>
      </c>
      <c r="F1814">
        <v>0</v>
      </c>
      <c r="G1814" s="23">
        <f t="shared" si="850"/>
        <v>1</v>
      </c>
      <c r="H1814" s="16">
        <v>93.207762557077601</v>
      </c>
      <c r="I1814" s="17">
        <v>132.57385744734299</v>
      </c>
      <c r="J1814" s="6">
        <f t="shared" si="851"/>
        <v>133.04915739867729</v>
      </c>
      <c r="K1814" s="6">
        <f t="shared" si="852"/>
        <v>133.04915739867729</v>
      </c>
      <c r="L1814" s="6">
        <f t="shared" si="853"/>
        <v>1</v>
      </c>
      <c r="M1814" s="6">
        <f t="shared" si="854"/>
        <v>132.57385744734299</v>
      </c>
      <c r="N1814" s="16">
        <v>96.199825799993306</v>
      </c>
      <c r="O1814" s="17">
        <v>222.43559053207699</v>
      </c>
      <c r="P1814" s="6">
        <f t="shared" si="855"/>
        <v>211.28462548892799</v>
      </c>
      <c r="Q1814" s="6">
        <f t="shared" si="840"/>
        <v>211.28462548892799</v>
      </c>
      <c r="R1814" s="17">
        <v>211.28462548892799</v>
      </c>
      <c r="S1814" s="6">
        <f t="shared" si="856"/>
        <v>11.150965043149</v>
      </c>
      <c r="T1814" s="6">
        <f t="shared" si="857"/>
        <v>222.43559053207699</v>
      </c>
      <c r="U1814" s="17">
        <v>74.907805561663807</v>
      </c>
      <c r="V1814" s="6">
        <f t="shared" si="858"/>
        <v>67.554344457399495</v>
      </c>
      <c r="W1814" s="6">
        <f t="shared" si="841"/>
        <v>67.554344457399495</v>
      </c>
      <c r="X1814" s="17">
        <v>67.554344457399495</v>
      </c>
      <c r="Y1814" s="6">
        <f t="shared" si="859"/>
        <v>7.3534611042643121</v>
      </c>
      <c r="Z1814" s="6">
        <f t="shared" si="860"/>
        <v>74.907805561663807</v>
      </c>
      <c r="AA1814" s="17">
        <v>0</v>
      </c>
      <c r="AB1814" s="6">
        <f t="shared" si="861"/>
        <v>0</v>
      </c>
      <c r="AC1814" s="6">
        <f t="shared" si="842"/>
        <v>0</v>
      </c>
      <c r="AD1814" s="17">
        <v>0</v>
      </c>
      <c r="AE1814" s="6">
        <f t="shared" si="862"/>
        <v>0</v>
      </c>
      <c r="AF1814" s="17">
        <v>0</v>
      </c>
      <c r="AG1814" s="6">
        <f t="shared" si="863"/>
        <v>0</v>
      </c>
      <c r="AH1814" s="6">
        <f t="shared" si="843"/>
        <v>0</v>
      </c>
      <c r="AI1814" s="6">
        <f t="shared" si="864"/>
        <v>0</v>
      </c>
      <c r="AJ1814" s="17">
        <v>277.05504384855197</v>
      </c>
      <c r="AK1814" s="6">
        <f t="shared" si="865"/>
        <v>224.79216118067799</v>
      </c>
      <c r="AL1814" s="6">
        <f t="shared" si="844"/>
        <v>224.79216118067799</v>
      </c>
      <c r="AM1814" s="17">
        <v>224.79216118067799</v>
      </c>
      <c r="AN1814" s="6">
        <f t="shared" si="866"/>
        <v>52.262882667873981</v>
      </c>
      <c r="AO1814" s="6">
        <f t="shared" si="867"/>
        <v>277.05504384855197</v>
      </c>
      <c r="AP1814" s="17">
        <v>2355.8102016294802</v>
      </c>
      <c r="AQ1814" s="6">
        <f t="shared" si="868"/>
        <v>2355.8102016294888</v>
      </c>
      <c r="AR1814" s="17">
        <v>597.73432092115104</v>
      </c>
      <c r="AS1814" s="6">
        <f t="shared" si="845"/>
        <v>597.73432092115104</v>
      </c>
      <c r="AT1814" s="17">
        <v>809.45515207615904</v>
      </c>
      <c r="AU1814" s="6">
        <f t="shared" si="846"/>
        <v>809.45515207615904</v>
      </c>
      <c r="AV1814" s="17">
        <v>0</v>
      </c>
      <c r="AW1814" s="6">
        <f t="shared" si="847"/>
        <v>0</v>
      </c>
      <c r="AX1814" s="17">
        <v>948.62072863217895</v>
      </c>
      <c r="AY1814" s="6">
        <f t="shared" si="848"/>
        <v>948.62072863217895</v>
      </c>
      <c r="AZ1814" s="20">
        <v>269201054.27458203</v>
      </c>
      <c r="BA1814" s="20">
        <v>1127924997.52052</v>
      </c>
      <c r="BB1814" s="20">
        <v>288294896.22077602</v>
      </c>
      <c r="BC1814" s="20">
        <v>0</v>
      </c>
      <c r="BD1814" s="19">
        <f t="shared" si="849"/>
        <v>1685.4209480158781</v>
      </c>
      <c r="BE1814" s="18">
        <v>21.1639811533956</v>
      </c>
      <c r="BF1814" s="20">
        <v>0</v>
      </c>
      <c r="BG1814" s="20">
        <v>0</v>
      </c>
      <c r="BH1814" s="19">
        <f t="shared" si="869"/>
        <v>0</v>
      </c>
      <c r="BI1814" s="18">
        <v>504.75304828349101</v>
      </c>
      <c r="BJ1814">
        <v>106</v>
      </c>
      <c r="BK1814">
        <v>3040</v>
      </c>
      <c r="BL1814" s="22">
        <v>4611.9232000000002</v>
      </c>
      <c r="BM1814">
        <v>760</v>
      </c>
      <c r="BN1814">
        <v>190</v>
      </c>
      <c r="BO1814">
        <v>0.179451261701604</v>
      </c>
    </row>
    <row r="1815" spans="1:67" x14ac:dyDescent="0.2">
      <c r="A1815" s="27">
        <v>1814</v>
      </c>
      <c r="B1815" s="36">
        <v>412.043304721217</v>
      </c>
      <c r="C1815" s="18">
        <v>402.79999999999899</v>
      </c>
      <c r="D1815">
        <v>1000</v>
      </c>
      <c r="E1815">
        <v>4000</v>
      </c>
      <c r="F1815">
        <v>0</v>
      </c>
      <c r="G1815" s="23">
        <f t="shared" si="850"/>
        <v>1</v>
      </c>
      <c r="H1815" s="16">
        <v>94.600456621004497</v>
      </c>
      <c r="I1815" s="17">
        <v>136.285456718902</v>
      </c>
      <c r="J1815" s="6">
        <f t="shared" si="851"/>
        <v>136.70570770750672</v>
      </c>
      <c r="K1815" s="6">
        <f t="shared" si="852"/>
        <v>136.70570770750672</v>
      </c>
      <c r="L1815" s="6">
        <f t="shared" si="853"/>
        <v>1</v>
      </c>
      <c r="M1815" s="6">
        <f t="shared" si="854"/>
        <v>136.285456718902</v>
      </c>
      <c r="N1815" s="16">
        <v>97.005331324365997</v>
      </c>
      <c r="O1815" s="17">
        <v>244.477297299127</v>
      </c>
      <c r="P1815" s="6">
        <f t="shared" si="855"/>
        <v>232.21918773417499</v>
      </c>
      <c r="Q1815" s="6">
        <f t="shared" si="840"/>
        <v>232.21918773417499</v>
      </c>
      <c r="R1815" s="17">
        <v>232.21918773417499</v>
      </c>
      <c r="S1815" s="6">
        <f t="shared" si="856"/>
        <v>12.258109564952008</v>
      </c>
      <c r="T1815" s="6">
        <f t="shared" si="857"/>
        <v>244.477297299127</v>
      </c>
      <c r="U1815" s="17">
        <v>74.891942716973503</v>
      </c>
      <c r="V1815" s="6">
        <f t="shared" si="858"/>
        <v>67.538804593430498</v>
      </c>
      <c r="W1815" s="6">
        <f t="shared" si="841"/>
        <v>67.538804593430498</v>
      </c>
      <c r="X1815" s="17">
        <v>67.538804593430498</v>
      </c>
      <c r="Y1815" s="6">
        <f t="shared" si="859"/>
        <v>7.3531381235430047</v>
      </c>
      <c r="Z1815" s="6">
        <f t="shared" si="860"/>
        <v>74.891942716973503</v>
      </c>
      <c r="AA1815" s="17">
        <v>0</v>
      </c>
      <c r="AB1815" s="6">
        <f t="shared" si="861"/>
        <v>0</v>
      </c>
      <c r="AC1815" s="6">
        <f t="shared" si="842"/>
        <v>0</v>
      </c>
      <c r="AD1815" s="17">
        <v>0</v>
      </c>
      <c r="AE1815" s="6">
        <f t="shared" si="862"/>
        <v>0</v>
      </c>
      <c r="AF1815" s="17">
        <v>0</v>
      </c>
      <c r="AG1815" s="6">
        <f t="shared" si="863"/>
        <v>0</v>
      </c>
      <c r="AH1815" s="6">
        <f t="shared" si="843"/>
        <v>0</v>
      </c>
      <c r="AI1815" s="6">
        <f t="shared" si="864"/>
        <v>0</v>
      </c>
      <c r="AJ1815" s="17">
        <v>272.31377908404102</v>
      </c>
      <c r="AK1815" s="6">
        <f t="shared" si="865"/>
        <v>220.83454507698301</v>
      </c>
      <c r="AL1815" s="6">
        <f t="shared" si="844"/>
        <v>220.83454507698301</v>
      </c>
      <c r="AM1815" s="17">
        <v>220.83454507698301</v>
      </c>
      <c r="AN1815" s="6">
        <f t="shared" si="866"/>
        <v>51.479234007058011</v>
      </c>
      <c r="AO1815" s="6">
        <f t="shared" si="867"/>
        <v>272.31377908404102</v>
      </c>
      <c r="AP1815" s="17">
        <v>2440.7464603919898</v>
      </c>
      <c r="AQ1815" s="6">
        <f t="shared" si="868"/>
        <v>2440.746460391993</v>
      </c>
      <c r="AR1815" s="17">
        <v>682.99779436212896</v>
      </c>
      <c r="AS1815" s="6">
        <f t="shared" si="845"/>
        <v>682.99779436212896</v>
      </c>
      <c r="AT1815" s="17">
        <v>809.30449554862696</v>
      </c>
      <c r="AU1815" s="6">
        <f t="shared" si="846"/>
        <v>809.30449554862696</v>
      </c>
      <c r="AV1815" s="17">
        <v>0</v>
      </c>
      <c r="AW1815" s="6">
        <f t="shared" si="847"/>
        <v>0</v>
      </c>
      <c r="AX1815" s="17">
        <v>948.44417048123705</v>
      </c>
      <c r="AY1815" s="6">
        <f t="shared" si="848"/>
        <v>948.44417048123705</v>
      </c>
      <c r="AZ1815" s="20">
        <v>279625449.31072402</v>
      </c>
      <c r="BA1815" s="20">
        <v>1127973797.81705</v>
      </c>
      <c r="BB1815" s="20">
        <v>291934157.67510903</v>
      </c>
      <c r="BC1815" s="20">
        <v>0</v>
      </c>
      <c r="BD1815" s="19">
        <f t="shared" si="849"/>
        <v>1699.5334048028831</v>
      </c>
      <c r="BE1815" s="18">
        <v>24.005550338867799</v>
      </c>
      <c r="BF1815" s="20">
        <v>0</v>
      </c>
      <c r="BG1815" s="20">
        <v>0</v>
      </c>
      <c r="BH1815" s="19">
        <f t="shared" si="869"/>
        <v>0</v>
      </c>
      <c r="BI1815" s="18">
        <v>576.86062660970504</v>
      </c>
      <c r="BJ1815">
        <v>106</v>
      </c>
      <c r="BK1815">
        <v>3040</v>
      </c>
      <c r="BL1815" s="22">
        <v>4611.9232000000002</v>
      </c>
      <c r="BM1815">
        <v>760</v>
      </c>
      <c r="BN1815">
        <v>190</v>
      </c>
      <c r="BO1815">
        <v>0.181885604696334</v>
      </c>
    </row>
    <row r="1816" spans="1:67" x14ac:dyDescent="0.2">
      <c r="A1816" s="27">
        <v>1815</v>
      </c>
      <c r="B1816" s="36">
        <v>463.54871781137001</v>
      </c>
      <c r="C1816" s="18">
        <v>402.79999999999899</v>
      </c>
      <c r="D1816">
        <v>1000</v>
      </c>
      <c r="E1816">
        <v>4000</v>
      </c>
      <c r="F1816">
        <v>0</v>
      </c>
      <c r="G1816" s="23">
        <f t="shared" si="850"/>
        <v>1</v>
      </c>
      <c r="H1816" s="16">
        <v>95.696347031963398</v>
      </c>
      <c r="I1816" s="17">
        <v>140.226083756858</v>
      </c>
      <c r="J1816" s="6">
        <f t="shared" si="851"/>
        <v>140.63262867376017</v>
      </c>
      <c r="K1816" s="6">
        <f t="shared" si="852"/>
        <v>140.63262867376017</v>
      </c>
      <c r="L1816" s="6">
        <f t="shared" si="853"/>
        <v>1</v>
      </c>
      <c r="M1816" s="6">
        <f t="shared" si="854"/>
        <v>140.226083756858</v>
      </c>
      <c r="N1816" s="16">
        <v>97.625898371031795</v>
      </c>
      <c r="O1816" s="17">
        <v>266.46892824519199</v>
      </c>
      <c r="P1816" s="6">
        <f t="shared" si="855"/>
        <v>253.10597156774099</v>
      </c>
      <c r="Q1816" s="6">
        <f t="shared" si="840"/>
        <v>253.10597156774099</v>
      </c>
      <c r="R1816" s="17">
        <v>253.10597156774099</v>
      </c>
      <c r="S1816" s="6">
        <f t="shared" si="856"/>
        <v>13.362956677450995</v>
      </c>
      <c r="T1816" s="6">
        <f t="shared" si="857"/>
        <v>266.46892824519199</v>
      </c>
      <c r="U1816" s="17">
        <v>74.8776917469918</v>
      </c>
      <c r="V1816" s="6">
        <f t="shared" si="858"/>
        <v>67.524811291961498</v>
      </c>
      <c r="W1816" s="6">
        <f t="shared" si="841"/>
        <v>67.524811291961498</v>
      </c>
      <c r="X1816" s="17">
        <v>67.524811291961498</v>
      </c>
      <c r="Y1816" s="6">
        <f t="shared" si="859"/>
        <v>7.3528804550303022</v>
      </c>
      <c r="Z1816" s="6">
        <f t="shared" si="860"/>
        <v>74.8776917469918</v>
      </c>
      <c r="AA1816" s="17">
        <v>0</v>
      </c>
      <c r="AB1816" s="6">
        <f t="shared" si="861"/>
        <v>0</v>
      </c>
      <c r="AC1816" s="6">
        <f t="shared" si="842"/>
        <v>0</v>
      </c>
      <c r="AD1816" s="17">
        <v>0</v>
      </c>
      <c r="AE1816" s="6">
        <f t="shared" si="862"/>
        <v>0</v>
      </c>
      <c r="AF1816" s="17">
        <v>0</v>
      </c>
      <c r="AG1816" s="6">
        <f t="shared" si="863"/>
        <v>0</v>
      </c>
      <c r="AH1816" s="6">
        <f t="shared" si="843"/>
        <v>0</v>
      </c>
      <c r="AI1816" s="6">
        <f t="shared" si="864"/>
        <v>0</v>
      </c>
      <c r="AJ1816" s="17">
        <v>269.48214303784499</v>
      </c>
      <c r="AK1816" s="6">
        <f t="shared" si="865"/>
        <v>218.41920334019699</v>
      </c>
      <c r="AL1816" s="6">
        <f t="shared" si="844"/>
        <v>218.41920334019699</v>
      </c>
      <c r="AM1816" s="17">
        <v>218.41920334019699</v>
      </c>
      <c r="AN1816" s="6">
        <f t="shared" si="866"/>
        <v>51.062939697648005</v>
      </c>
      <c r="AO1816" s="6">
        <f t="shared" si="867"/>
        <v>269.48214303784499</v>
      </c>
      <c r="AP1816" s="17">
        <v>2525.6863050592001</v>
      </c>
      <c r="AQ1816" s="6">
        <f t="shared" si="868"/>
        <v>2525.6863050592069</v>
      </c>
      <c r="AR1816" s="17">
        <v>768.24024093566698</v>
      </c>
      <c r="AS1816" s="6">
        <f t="shared" si="845"/>
        <v>768.24024093566698</v>
      </c>
      <c r="AT1816" s="17">
        <v>809.165171259619</v>
      </c>
      <c r="AU1816" s="6">
        <f t="shared" si="846"/>
        <v>809.165171259619</v>
      </c>
      <c r="AV1816" s="17">
        <v>0</v>
      </c>
      <c r="AW1816" s="6">
        <f t="shared" si="847"/>
        <v>0</v>
      </c>
      <c r="AX1816" s="17">
        <v>948.28089286392105</v>
      </c>
      <c r="AY1816" s="6">
        <f t="shared" si="848"/>
        <v>948.28089286392105</v>
      </c>
      <c r="AZ1816" s="20">
        <v>288322057.48810297</v>
      </c>
      <c r="BA1816" s="20">
        <v>1128012083.74349</v>
      </c>
      <c r="BB1816" s="20">
        <v>294071598.22887802</v>
      </c>
      <c r="BC1816" s="20">
        <v>0</v>
      </c>
      <c r="BD1816" s="19">
        <f t="shared" si="849"/>
        <v>1710.4057394604708</v>
      </c>
      <c r="BE1816" s="18">
        <v>26.762213004466901</v>
      </c>
      <c r="BF1816" s="20">
        <v>0</v>
      </c>
      <c r="BG1816" s="20">
        <v>0</v>
      </c>
      <c r="BH1816" s="19">
        <f t="shared" si="869"/>
        <v>0</v>
      </c>
      <c r="BI1816" s="18">
        <v>648.96820493591804</v>
      </c>
      <c r="BJ1816">
        <v>106</v>
      </c>
      <c r="BK1816">
        <v>3040</v>
      </c>
      <c r="BL1816" s="22">
        <v>4611.9232000000002</v>
      </c>
      <c r="BM1816">
        <v>760</v>
      </c>
      <c r="BN1816">
        <v>190</v>
      </c>
      <c r="BO1816">
        <v>0.18321199562159801</v>
      </c>
    </row>
    <row r="1817" spans="1:67" x14ac:dyDescent="0.2">
      <c r="A1817" s="27">
        <v>1816</v>
      </c>
      <c r="B1817" s="36">
        <v>515.05413090152194</v>
      </c>
      <c r="C1817" s="18">
        <v>402.79999999999899</v>
      </c>
      <c r="D1817">
        <v>1000</v>
      </c>
      <c r="E1817">
        <v>4000</v>
      </c>
      <c r="F1817">
        <v>0</v>
      </c>
      <c r="G1817" s="23">
        <f t="shared" si="850"/>
        <v>1</v>
      </c>
      <c r="H1817" s="16">
        <v>96.541095890410901</v>
      </c>
      <c r="I1817" s="17">
        <v>144.30665622521801</v>
      </c>
      <c r="J1817" s="6">
        <f t="shared" si="851"/>
        <v>144.67658709005698</v>
      </c>
      <c r="K1817" s="6">
        <f t="shared" si="852"/>
        <v>144.67658709005698</v>
      </c>
      <c r="L1817" s="6">
        <f t="shared" si="853"/>
        <v>1</v>
      </c>
      <c r="M1817" s="6">
        <f t="shared" si="854"/>
        <v>144.30665622521801</v>
      </c>
      <c r="N1817" s="16">
        <v>98.103899788436195</v>
      </c>
      <c r="O1817" s="17">
        <v>288.39748935240698</v>
      </c>
      <c r="P1817" s="6">
        <f t="shared" si="855"/>
        <v>273.93265899647298</v>
      </c>
      <c r="Q1817" s="6">
        <f t="shared" si="840"/>
        <v>273.93265899647298</v>
      </c>
      <c r="R1817" s="17">
        <v>273.93265899647298</v>
      </c>
      <c r="S1817" s="6">
        <f t="shared" si="856"/>
        <v>14.464830355933998</v>
      </c>
      <c r="T1817" s="6">
        <f t="shared" si="857"/>
        <v>288.39748935240698</v>
      </c>
      <c r="U1817" s="17">
        <v>74.864700670043504</v>
      </c>
      <c r="V1817" s="6">
        <f t="shared" si="858"/>
        <v>67.512037001079506</v>
      </c>
      <c r="W1817" s="6">
        <f t="shared" si="841"/>
        <v>67.512037001079506</v>
      </c>
      <c r="X1817" s="17">
        <v>67.512037001079506</v>
      </c>
      <c r="Y1817" s="6">
        <f t="shared" si="859"/>
        <v>7.3526636689639986</v>
      </c>
      <c r="Z1817" s="6">
        <f t="shared" si="860"/>
        <v>74.864700670043504</v>
      </c>
      <c r="AA1817" s="17">
        <v>0</v>
      </c>
      <c r="AB1817" s="6">
        <f t="shared" si="861"/>
        <v>0</v>
      </c>
      <c r="AC1817" s="6">
        <f t="shared" si="842"/>
        <v>0</v>
      </c>
      <c r="AD1817" s="17">
        <v>0</v>
      </c>
      <c r="AE1817" s="6">
        <f t="shared" si="862"/>
        <v>0</v>
      </c>
      <c r="AF1817" s="17">
        <v>0</v>
      </c>
      <c r="AG1817" s="6">
        <f t="shared" si="863"/>
        <v>0</v>
      </c>
      <c r="AH1817" s="6">
        <f t="shared" si="843"/>
        <v>0</v>
      </c>
      <c r="AI1817" s="6">
        <f t="shared" si="864"/>
        <v>0</v>
      </c>
      <c r="AJ1817" s="17">
        <v>267.54437867987502</v>
      </c>
      <c r="AK1817" s="6">
        <f t="shared" si="865"/>
        <v>216.74106118561099</v>
      </c>
      <c r="AL1817" s="6">
        <f t="shared" si="844"/>
        <v>216.74106118561099</v>
      </c>
      <c r="AM1817" s="17">
        <v>216.74106118561099</v>
      </c>
      <c r="AN1817" s="6">
        <f t="shared" si="866"/>
        <v>50.803317494264036</v>
      </c>
      <c r="AO1817" s="6">
        <f t="shared" si="867"/>
        <v>267.54437867987502</v>
      </c>
      <c r="AP1817" s="17">
        <v>2610.62934570367</v>
      </c>
      <c r="AQ1817" s="6">
        <f t="shared" si="868"/>
        <v>2610.6293457036759</v>
      </c>
      <c r="AR1817" s="17">
        <v>853.46394708088997</v>
      </c>
      <c r="AS1817" s="6">
        <f t="shared" si="845"/>
        <v>853.46394708088997</v>
      </c>
      <c r="AT1817" s="17">
        <v>809.03594695361005</v>
      </c>
      <c r="AU1817" s="6">
        <f t="shared" si="846"/>
        <v>809.03594695361005</v>
      </c>
      <c r="AV1817" s="17">
        <v>0</v>
      </c>
      <c r="AW1817" s="6">
        <f t="shared" si="847"/>
        <v>0</v>
      </c>
      <c r="AX1817" s="17">
        <v>948.12945166917598</v>
      </c>
      <c r="AY1817" s="6">
        <f t="shared" si="848"/>
        <v>948.12945166917598</v>
      </c>
      <c r="AZ1817" s="20">
        <v>295808973.57771403</v>
      </c>
      <c r="BA1817" s="20">
        <v>1128044649.97505</v>
      </c>
      <c r="BB1817" s="20">
        <v>294926700.74063802</v>
      </c>
      <c r="BC1817" s="20">
        <v>0</v>
      </c>
      <c r="BD1817" s="19">
        <f t="shared" si="849"/>
        <v>1718.7803242934019</v>
      </c>
      <c r="BE1817" s="18">
        <v>29.404305240519999</v>
      </c>
      <c r="BF1817" s="20">
        <v>0</v>
      </c>
      <c r="BG1817" s="20">
        <v>0</v>
      </c>
      <c r="BH1817" s="19">
        <f t="shared" si="869"/>
        <v>0</v>
      </c>
      <c r="BI1817" s="18">
        <v>721.07578326213104</v>
      </c>
      <c r="BJ1817">
        <v>106</v>
      </c>
      <c r="BK1817">
        <v>3040</v>
      </c>
      <c r="BL1817" s="22">
        <v>4611.9232000000002</v>
      </c>
      <c r="BM1817">
        <v>760</v>
      </c>
      <c r="BN1817">
        <v>190</v>
      </c>
      <c r="BO1817">
        <v>0.183749556574931</v>
      </c>
    </row>
    <row r="1818" spans="1:67" x14ac:dyDescent="0.2">
      <c r="A1818" s="27">
        <v>1817</v>
      </c>
      <c r="B1818" s="36">
        <v>566.55954399167399</v>
      </c>
      <c r="C1818" s="18">
        <v>402.79999999999899</v>
      </c>
      <c r="D1818">
        <v>1000</v>
      </c>
      <c r="E1818">
        <v>4000</v>
      </c>
      <c r="F1818">
        <v>0</v>
      </c>
      <c r="G1818" s="23">
        <f t="shared" si="850"/>
        <v>1</v>
      </c>
      <c r="H1818" s="16">
        <v>97.237442922374399</v>
      </c>
      <c r="I1818" s="17">
        <v>148.489120917099</v>
      </c>
      <c r="J1818" s="6">
        <f t="shared" si="851"/>
        <v>148.83827199181911</v>
      </c>
      <c r="K1818" s="6">
        <f t="shared" si="852"/>
        <v>148.83827199181911</v>
      </c>
      <c r="L1818" s="6">
        <f t="shared" si="853"/>
        <v>1</v>
      </c>
      <c r="M1818" s="6">
        <f t="shared" si="854"/>
        <v>148.489120917099</v>
      </c>
      <c r="N1818" s="16">
        <v>98.504940390291395</v>
      </c>
      <c r="O1818" s="17">
        <v>310.21676772528599</v>
      </c>
      <c r="P1818" s="6">
        <f t="shared" si="855"/>
        <v>294.65537648828001</v>
      </c>
      <c r="Q1818" s="6">
        <f t="shared" si="840"/>
        <v>294.65537648828001</v>
      </c>
      <c r="R1818" s="17">
        <v>294.65537648828001</v>
      </c>
      <c r="S1818" s="6">
        <f t="shared" si="856"/>
        <v>15.561391237005978</v>
      </c>
      <c r="T1818" s="6">
        <f t="shared" si="857"/>
        <v>310.21676772528599</v>
      </c>
      <c r="U1818" s="17">
        <v>74.8528948586562</v>
      </c>
      <c r="V1818" s="6">
        <f t="shared" si="858"/>
        <v>67.500405711634201</v>
      </c>
      <c r="W1818" s="6">
        <f t="shared" si="841"/>
        <v>67.500405711634201</v>
      </c>
      <c r="X1818" s="17">
        <v>67.500405711634201</v>
      </c>
      <c r="Y1818" s="6">
        <f t="shared" si="859"/>
        <v>7.3524891470219984</v>
      </c>
      <c r="Z1818" s="6">
        <f t="shared" si="860"/>
        <v>74.8528948586562</v>
      </c>
      <c r="AA1818" s="17">
        <v>0</v>
      </c>
      <c r="AB1818" s="6">
        <f t="shared" si="861"/>
        <v>0</v>
      </c>
      <c r="AC1818" s="6">
        <f t="shared" si="842"/>
        <v>0</v>
      </c>
      <c r="AD1818" s="17">
        <v>0</v>
      </c>
      <c r="AE1818" s="6">
        <f t="shared" si="862"/>
        <v>0</v>
      </c>
      <c r="AF1818" s="17">
        <v>0</v>
      </c>
      <c r="AG1818" s="6">
        <f t="shared" si="863"/>
        <v>0</v>
      </c>
      <c r="AH1818" s="6">
        <f t="shared" si="843"/>
        <v>0</v>
      </c>
      <c r="AI1818" s="6">
        <f t="shared" si="864"/>
        <v>0</v>
      </c>
      <c r="AJ1818" s="17">
        <v>266.208390193215</v>
      </c>
      <c r="AK1818" s="6">
        <f t="shared" si="865"/>
        <v>215.56615998037901</v>
      </c>
      <c r="AL1818" s="6">
        <f t="shared" si="844"/>
        <v>215.56615998037901</v>
      </c>
      <c r="AM1818" s="17">
        <v>215.56615998037901</v>
      </c>
      <c r="AN1818" s="6">
        <f t="shared" si="866"/>
        <v>50.642230212835983</v>
      </c>
      <c r="AO1818" s="6">
        <f t="shared" si="867"/>
        <v>266.208390193215</v>
      </c>
      <c r="AP1818" s="17">
        <v>2695.5752469542099</v>
      </c>
      <c r="AQ1818" s="6">
        <f t="shared" si="868"/>
        <v>2695.5752469542172</v>
      </c>
      <c r="AR1818" s="17">
        <v>938.670879332352</v>
      </c>
      <c r="AS1818" s="6">
        <f t="shared" si="845"/>
        <v>938.670879332352</v>
      </c>
      <c r="AT1818" s="17">
        <v>808.91576278473201</v>
      </c>
      <c r="AU1818" s="6">
        <f t="shared" si="846"/>
        <v>808.91576278473201</v>
      </c>
      <c r="AV1818" s="17">
        <v>0</v>
      </c>
      <c r="AW1818" s="6">
        <f t="shared" si="847"/>
        <v>0</v>
      </c>
      <c r="AX1818" s="17">
        <v>947.98860483713304</v>
      </c>
      <c r="AY1818" s="6">
        <f t="shared" si="848"/>
        <v>947.98860483713304</v>
      </c>
      <c r="AZ1818" s="20">
        <v>302312718.70966202</v>
      </c>
      <c r="BA1818" s="20">
        <v>1128070094.3982799</v>
      </c>
      <c r="BB1818" s="20">
        <v>295423742.52995402</v>
      </c>
      <c r="BC1818" s="20">
        <v>0</v>
      </c>
      <c r="BD1818" s="19">
        <f t="shared" si="849"/>
        <v>1725.8065556378958</v>
      </c>
      <c r="BE1818" s="18">
        <v>31.898734436979101</v>
      </c>
      <c r="BF1818" s="20">
        <v>0</v>
      </c>
      <c r="BG1818" s="20">
        <v>0</v>
      </c>
      <c r="BH1818" s="19">
        <f t="shared" si="869"/>
        <v>0</v>
      </c>
      <c r="BI1818" s="18">
        <v>793.18336158834404</v>
      </c>
      <c r="BJ1818">
        <v>106</v>
      </c>
      <c r="BK1818">
        <v>3040</v>
      </c>
      <c r="BL1818" s="22">
        <v>4611.9232000000002</v>
      </c>
      <c r="BM1818">
        <v>760</v>
      </c>
      <c r="BN1818">
        <v>190</v>
      </c>
      <c r="BO1818">
        <v>0.18405742343475401</v>
      </c>
    </row>
    <row r="1819" spans="1:67" x14ac:dyDescent="0.2">
      <c r="A1819" s="27">
        <v>1818</v>
      </c>
      <c r="B1819" s="36">
        <v>618.06495708182604</v>
      </c>
      <c r="C1819" s="18">
        <v>402.79999999999899</v>
      </c>
      <c r="D1819">
        <v>1000</v>
      </c>
      <c r="E1819">
        <v>4000</v>
      </c>
      <c r="F1819">
        <v>0</v>
      </c>
      <c r="G1819" s="23">
        <f t="shared" si="850"/>
        <v>1</v>
      </c>
      <c r="H1819" s="16">
        <v>97.739726027397197</v>
      </c>
      <c r="I1819" s="17">
        <v>152.81513769851301</v>
      </c>
      <c r="J1819" s="6">
        <f t="shared" si="851"/>
        <v>153.1198378252283</v>
      </c>
      <c r="K1819" s="6">
        <f t="shared" si="852"/>
        <v>153.1198378252283</v>
      </c>
      <c r="L1819" s="6">
        <f t="shared" si="853"/>
        <v>1</v>
      </c>
      <c r="M1819" s="6">
        <f t="shared" si="854"/>
        <v>152.81513769851301</v>
      </c>
      <c r="N1819" s="16">
        <v>98.7989591521482</v>
      </c>
      <c r="O1819" s="17">
        <v>331.836190884448</v>
      </c>
      <c r="P1819" s="6">
        <f t="shared" si="855"/>
        <v>315.188114794819</v>
      </c>
      <c r="Q1819" s="6">
        <f t="shared" si="840"/>
        <v>315.188114794819</v>
      </c>
      <c r="R1819" s="17">
        <v>315.188114794819</v>
      </c>
      <c r="S1819" s="6">
        <f t="shared" si="856"/>
        <v>16.648076089629001</v>
      </c>
      <c r="T1819" s="6">
        <f t="shared" si="857"/>
        <v>331.836190884448</v>
      </c>
      <c r="U1819" s="17">
        <v>74.841945569426102</v>
      </c>
      <c r="V1819" s="6">
        <f t="shared" si="858"/>
        <v>67.489613439609897</v>
      </c>
      <c r="W1819" s="6">
        <f t="shared" si="841"/>
        <v>67.489613439609897</v>
      </c>
      <c r="X1819" s="17">
        <v>67.489613439609897</v>
      </c>
      <c r="Y1819" s="6">
        <f t="shared" si="859"/>
        <v>7.3523321298162045</v>
      </c>
      <c r="Z1819" s="6">
        <f t="shared" si="860"/>
        <v>74.841945569426102</v>
      </c>
      <c r="AA1819" s="17">
        <v>0</v>
      </c>
      <c r="AB1819" s="6">
        <f t="shared" si="861"/>
        <v>0</v>
      </c>
      <c r="AC1819" s="6">
        <f t="shared" si="842"/>
        <v>0</v>
      </c>
      <c r="AD1819" s="17">
        <v>0</v>
      </c>
      <c r="AE1819" s="6">
        <f t="shared" si="862"/>
        <v>0</v>
      </c>
      <c r="AF1819" s="17">
        <v>0</v>
      </c>
      <c r="AG1819" s="6">
        <f t="shared" si="863"/>
        <v>0</v>
      </c>
      <c r="AH1819" s="6">
        <f t="shared" si="843"/>
        <v>0</v>
      </c>
      <c r="AI1819" s="6">
        <f t="shared" si="864"/>
        <v>0</v>
      </c>
      <c r="AJ1819" s="17">
        <v>265.87620686354597</v>
      </c>
      <c r="AK1819" s="6">
        <f t="shared" si="865"/>
        <v>215.26251647145099</v>
      </c>
      <c r="AL1819" s="6">
        <f t="shared" si="844"/>
        <v>215.26251647145099</v>
      </c>
      <c r="AM1819" s="17">
        <v>215.26251647145099</v>
      </c>
      <c r="AN1819" s="6">
        <f t="shared" si="866"/>
        <v>50.613690392094981</v>
      </c>
      <c r="AO1819" s="6">
        <f t="shared" si="867"/>
        <v>265.87620686354597</v>
      </c>
      <c r="AP1819" s="17">
        <v>2780.5237187768898</v>
      </c>
      <c r="AQ1819" s="6">
        <f t="shared" si="868"/>
        <v>2780.5237187768871</v>
      </c>
      <c r="AR1819" s="17">
        <v>1023.86273837802</v>
      </c>
      <c r="AS1819" s="6">
        <f t="shared" si="845"/>
        <v>1023.86273837802</v>
      </c>
      <c r="AT1819" s="17">
        <v>808.80370218270298</v>
      </c>
      <c r="AU1819" s="6">
        <f t="shared" si="846"/>
        <v>808.80370218270298</v>
      </c>
      <c r="AV1819" s="17">
        <v>0</v>
      </c>
      <c r="AW1819" s="6">
        <f t="shared" si="847"/>
        <v>0</v>
      </c>
      <c r="AX1819" s="17">
        <v>947.85727821616399</v>
      </c>
      <c r="AY1819" s="6">
        <f t="shared" si="848"/>
        <v>947.85727821616399</v>
      </c>
      <c r="AZ1819" s="20">
        <v>308190724.53240103</v>
      </c>
      <c r="BA1819" s="20">
        <v>1128094857.2887101</v>
      </c>
      <c r="BB1819" s="20">
        <v>294672182.524517</v>
      </c>
      <c r="BC1819" s="20">
        <v>0</v>
      </c>
      <c r="BD1819" s="19">
        <f t="shared" si="849"/>
        <v>1730.9577643456282</v>
      </c>
      <c r="BE1819" s="18">
        <v>34.281804685656901</v>
      </c>
      <c r="BF1819" s="20">
        <v>0</v>
      </c>
      <c r="BG1819" s="20">
        <v>0</v>
      </c>
      <c r="BH1819" s="19">
        <f t="shared" si="869"/>
        <v>0</v>
      </c>
      <c r="BI1819" s="18">
        <v>865.29093991455704</v>
      </c>
      <c r="BJ1819">
        <v>106</v>
      </c>
      <c r="BK1819">
        <v>3040</v>
      </c>
      <c r="BL1819" s="22">
        <v>4611.9232000000002</v>
      </c>
      <c r="BM1819">
        <v>760</v>
      </c>
      <c r="BN1819">
        <v>190</v>
      </c>
      <c r="BO1819">
        <v>0.18359424146081901</v>
      </c>
    </row>
    <row r="1820" spans="1:67" x14ac:dyDescent="0.2">
      <c r="A1820" s="27">
        <v>1819</v>
      </c>
      <c r="B1820" s="36">
        <v>669.57037017197899</v>
      </c>
      <c r="C1820" s="18">
        <v>402.79999999999899</v>
      </c>
      <c r="D1820">
        <v>1000</v>
      </c>
      <c r="E1820">
        <v>4000</v>
      </c>
      <c r="F1820">
        <v>0</v>
      </c>
      <c r="G1820" s="23">
        <f t="shared" si="850"/>
        <v>1</v>
      </c>
      <c r="H1820" s="16">
        <v>98.162100456621005</v>
      </c>
      <c r="I1820" s="17">
        <v>157.23446063707499</v>
      </c>
      <c r="J1820" s="6">
        <f t="shared" si="851"/>
        <v>157.51053674872443</v>
      </c>
      <c r="K1820" s="6">
        <f t="shared" si="852"/>
        <v>157.51053674872443</v>
      </c>
      <c r="L1820" s="6">
        <f t="shared" si="853"/>
        <v>1</v>
      </c>
      <c r="M1820" s="6">
        <f t="shared" si="854"/>
        <v>157.23446063707499</v>
      </c>
      <c r="N1820" s="16">
        <v>99.003994707168104</v>
      </c>
      <c r="O1820" s="17">
        <v>353.30093385026299</v>
      </c>
      <c r="P1820" s="6">
        <f t="shared" si="855"/>
        <v>335.57380066507199</v>
      </c>
      <c r="Q1820" s="6">
        <f t="shared" si="840"/>
        <v>335.57380066507199</v>
      </c>
      <c r="R1820" s="17">
        <v>335.57380066507199</v>
      </c>
      <c r="S1820" s="6">
        <f t="shared" si="856"/>
        <v>17.727133185191008</v>
      </c>
      <c r="T1820" s="6">
        <f t="shared" si="857"/>
        <v>353.30093385026299</v>
      </c>
      <c r="U1820" s="17">
        <v>74.831926903740694</v>
      </c>
      <c r="V1820" s="6">
        <f t="shared" si="858"/>
        <v>67.479720463544695</v>
      </c>
      <c r="W1820" s="6">
        <f t="shared" si="841"/>
        <v>67.479720463544695</v>
      </c>
      <c r="X1820" s="17">
        <v>67.479720463544695</v>
      </c>
      <c r="Y1820" s="6">
        <f t="shared" si="859"/>
        <v>7.3522064401959994</v>
      </c>
      <c r="Z1820" s="6">
        <f t="shared" si="860"/>
        <v>74.831926903740694</v>
      </c>
      <c r="AA1820" s="17">
        <v>0</v>
      </c>
      <c r="AB1820" s="6">
        <f t="shared" si="861"/>
        <v>0</v>
      </c>
      <c r="AC1820" s="6">
        <f t="shared" si="842"/>
        <v>0</v>
      </c>
      <c r="AD1820" s="17">
        <v>0</v>
      </c>
      <c r="AE1820" s="6">
        <f t="shared" si="862"/>
        <v>0</v>
      </c>
      <c r="AF1820" s="17">
        <v>0</v>
      </c>
      <c r="AG1820" s="6">
        <f t="shared" si="863"/>
        <v>0</v>
      </c>
      <c r="AH1820" s="6">
        <f t="shared" si="843"/>
        <v>0</v>
      </c>
      <c r="AI1820" s="6">
        <f t="shared" si="864"/>
        <v>0</v>
      </c>
      <c r="AJ1820" s="17">
        <v>266.387288064026</v>
      </c>
      <c r="AK1820" s="6">
        <f t="shared" si="865"/>
        <v>215.60232723368699</v>
      </c>
      <c r="AL1820" s="6">
        <f t="shared" si="844"/>
        <v>215.60232723368699</v>
      </c>
      <c r="AM1820" s="17">
        <v>215.60232723368699</v>
      </c>
      <c r="AN1820" s="6">
        <f t="shared" si="866"/>
        <v>50.784960830339003</v>
      </c>
      <c r="AO1820" s="6">
        <f t="shared" si="867"/>
        <v>266.387288064026</v>
      </c>
      <c r="AP1820" s="17">
        <v>2865.4745090643301</v>
      </c>
      <c r="AQ1820" s="6">
        <f t="shared" si="868"/>
        <v>2865.4745090643269</v>
      </c>
      <c r="AR1820" s="17">
        <v>1109.0410025138999</v>
      </c>
      <c r="AS1820" s="6">
        <f t="shared" si="845"/>
        <v>1109.0410025138999</v>
      </c>
      <c r="AT1820" s="17">
        <v>808.69896843337904</v>
      </c>
      <c r="AU1820" s="6">
        <f t="shared" si="846"/>
        <v>808.69896843337904</v>
      </c>
      <c r="AV1820" s="17">
        <v>0</v>
      </c>
      <c r="AW1820" s="6">
        <f t="shared" si="847"/>
        <v>0</v>
      </c>
      <c r="AX1820" s="17">
        <v>947.73453811704803</v>
      </c>
      <c r="AY1820" s="6">
        <f t="shared" si="848"/>
        <v>947.73453811704803</v>
      </c>
      <c r="AZ1820" s="20">
        <v>313455951.10691601</v>
      </c>
      <c r="BA1820" s="20">
        <v>1128111297.97189</v>
      </c>
      <c r="BB1820" s="20">
        <v>292982738.19076997</v>
      </c>
      <c r="BC1820" s="20">
        <v>0</v>
      </c>
      <c r="BD1820" s="19">
        <f t="shared" si="849"/>
        <v>1734.5499872695759</v>
      </c>
      <c r="BE1820" s="18">
        <v>36.551227367984801</v>
      </c>
      <c r="BF1820" s="20">
        <v>0</v>
      </c>
      <c r="BG1820" s="20">
        <v>0</v>
      </c>
      <c r="BH1820" s="19">
        <f t="shared" si="869"/>
        <v>0</v>
      </c>
      <c r="BI1820" s="18">
        <v>937.39851824077004</v>
      </c>
      <c r="BJ1820">
        <v>106</v>
      </c>
      <c r="BK1820">
        <v>3040</v>
      </c>
      <c r="BL1820" s="22">
        <v>4611.9232000000002</v>
      </c>
      <c r="BM1820">
        <v>760</v>
      </c>
      <c r="BN1820">
        <v>190</v>
      </c>
      <c r="BO1820">
        <v>0.182553097802961</v>
      </c>
    </row>
    <row r="1821" spans="1:67" x14ac:dyDescent="0.2">
      <c r="A1821" s="27">
        <v>1820</v>
      </c>
      <c r="B1821" s="36">
        <v>721.07578326213104</v>
      </c>
      <c r="C1821" s="18">
        <v>402.79999999999899</v>
      </c>
      <c r="D1821">
        <v>1000</v>
      </c>
      <c r="E1821">
        <v>4000</v>
      </c>
      <c r="F1821">
        <v>0</v>
      </c>
      <c r="G1821" s="23">
        <f t="shared" si="850"/>
        <v>1</v>
      </c>
      <c r="H1821" s="16">
        <v>98.504566210045596</v>
      </c>
      <c r="I1821" s="17">
        <v>161.716285608238</v>
      </c>
      <c r="J1821" s="6">
        <f t="shared" si="851"/>
        <v>161.99984121853484</v>
      </c>
      <c r="K1821" s="6">
        <f t="shared" si="852"/>
        <v>161.99984121853484</v>
      </c>
      <c r="L1821" s="6">
        <f t="shared" si="853"/>
        <v>1</v>
      </c>
      <c r="M1821" s="6">
        <f t="shared" si="854"/>
        <v>161.716285608238</v>
      </c>
      <c r="N1821" s="16">
        <v>99.192816499133002</v>
      </c>
      <c r="O1821" s="17">
        <v>374.59336457267602</v>
      </c>
      <c r="P1821" s="6">
        <f t="shared" si="855"/>
        <v>355.79570216267399</v>
      </c>
      <c r="Q1821" s="6">
        <f t="shared" si="840"/>
        <v>355.79570216267399</v>
      </c>
      <c r="R1821" s="17">
        <v>355.79570216267399</v>
      </c>
      <c r="S1821" s="6">
        <f t="shared" si="856"/>
        <v>18.797662410002033</v>
      </c>
      <c r="T1821" s="6">
        <f t="shared" si="857"/>
        <v>374.59336457267602</v>
      </c>
      <c r="U1821" s="17">
        <v>74.822811255635699</v>
      </c>
      <c r="V1821" s="6">
        <f t="shared" si="858"/>
        <v>67.470696170908397</v>
      </c>
      <c r="W1821" s="6">
        <f t="shared" si="841"/>
        <v>67.470696170908397</v>
      </c>
      <c r="X1821" s="17">
        <v>67.470696170908397</v>
      </c>
      <c r="Y1821" s="6">
        <f t="shared" si="859"/>
        <v>7.352115084727302</v>
      </c>
      <c r="Z1821" s="6">
        <f t="shared" si="860"/>
        <v>74.822811255635699</v>
      </c>
      <c r="AA1821" s="17">
        <v>0</v>
      </c>
      <c r="AB1821" s="6">
        <f t="shared" si="861"/>
        <v>0</v>
      </c>
      <c r="AC1821" s="6">
        <f t="shared" si="842"/>
        <v>0</v>
      </c>
      <c r="AD1821" s="17">
        <v>0</v>
      </c>
      <c r="AE1821" s="6">
        <f t="shared" si="862"/>
        <v>0</v>
      </c>
      <c r="AF1821" s="17">
        <v>0</v>
      </c>
      <c r="AG1821" s="6">
        <f t="shared" si="863"/>
        <v>0</v>
      </c>
      <c r="AH1821" s="6">
        <f t="shared" si="843"/>
        <v>0</v>
      </c>
      <c r="AI1821" s="6">
        <f t="shared" si="864"/>
        <v>0</v>
      </c>
      <c r="AJ1821" s="17">
        <v>267.275842645583</v>
      </c>
      <c r="AK1821" s="6">
        <f t="shared" si="865"/>
        <v>216.25544650515499</v>
      </c>
      <c r="AL1821" s="6">
        <f t="shared" si="844"/>
        <v>216.25544650515499</v>
      </c>
      <c r="AM1821" s="17">
        <v>216.25544650515499</v>
      </c>
      <c r="AN1821" s="6">
        <f t="shared" si="866"/>
        <v>51.020396140428005</v>
      </c>
      <c r="AO1821" s="6">
        <f t="shared" si="867"/>
        <v>267.275842645583</v>
      </c>
      <c r="AP1821" s="17">
        <v>2950.4273976325599</v>
      </c>
      <c r="AQ1821" s="6">
        <f t="shared" si="868"/>
        <v>2950.4273976325521</v>
      </c>
      <c r="AR1821" s="17">
        <v>1194.2069628448</v>
      </c>
      <c r="AS1821" s="6">
        <f t="shared" si="845"/>
        <v>1194.2069628448</v>
      </c>
      <c r="AT1821" s="17">
        <v>808.60086570758006</v>
      </c>
      <c r="AU1821" s="6">
        <f t="shared" si="846"/>
        <v>808.60086570758006</v>
      </c>
      <c r="AV1821" s="17">
        <v>0</v>
      </c>
      <c r="AW1821" s="6">
        <f t="shared" si="847"/>
        <v>0</v>
      </c>
      <c r="AX1821" s="17">
        <v>947.61956908017203</v>
      </c>
      <c r="AY1821" s="6">
        <f t="shared" si="848"/>
        <v>947.61956908017203</v>
      </c>
      <c r="AZ1821" s="20">
        <v>318271994.96304399</v>
      </c>
      <c r="BA1821" s="20">
        <v>1128124180.6899199</v>
      </c>
      <c r="BB1821" s="20">
        <v>291461969.41184002</v>
      </c>
      <c r="BC1821" s="20">
        <v>0</v>
      </c>
      <c r="BD1821" s="19">
        <f t="shared" si="849"/>
        <v>1737.8581450648039</v>
      </c>
      <c r="BE1821" s="18">
        <v>38.671212469647102</v>
      </c>
      <c r="BF1821" s="20">
        <v>0</v>
      </c>
      <c r="BG1821" s="20">
        <v>0</v>
      </c>
      <c r="BH1821" s="19">
        <f t="shared" si="869"/>
        <v>0</v>
      </c>
      <c r="BI1821" s="18">
        <v>1009.50609656698</v>
      </c>
      <c r="BJ1821">
        <v>106</v>
      </c>
      <c r="BK1821">
        <v>3040</v>
      </c>
      <c r="BL1821" s="22">
        <v>4611.9232000000002</v>
      </c>
      <c r="BM1821">
        <v>760</v>
      </c>
      <c r="BN1821">
        <v>190</v>
      </c>
      <c r="BO1821">
        <v>0.18161589924421501</v>
      </c>
    </row>
    <row r="1822" spans="1:67" x14ac:dyDescent="0.2">
      <c r="A1822" s="27">
        <v>1821</v>
      </c>
      <c r="B1822" s="36">
        <v>772.58119635228297</v>
      </c>
      <c r="C1822" s="18">
        <v>402.79999999999899</v>
      </c>
      <c r="D1822">
        <v>1000</v>
      </c>
      <c r="E1822">
        <v>4000</v>
      </c>
      <c r="F1822">
        <v>0</v>
      </c>
      <c r="G1822" s="23">
        <f t="shared" si="850"/>
        <v>1</v>
      </c>
      <c r="H1822" s="16">
        <v>98.755707762556995</v>
      </c>
      <c r="I1822" s="17">
        <v>166.238319897678</v>
      </c>
      <c r="J1822" s="6">
        <f t="shared" si="851"/>
        <v>166.50049950982984</v>
      </c>
      <c r="K1822" s="6">
        <f t="shared" si="852"/>
        <v>166.50049950982984</v>
      </c>
      <c r="L1822" s="6">
        <f t="shared" si="853"/>
        <v>1</v>
      </c>
      <c r="M1822" s="6">
        <f t="shared" si="854"/>
        <v>166.238319897678</v>
      </c>
      <c r="N1822" s="16">
        <v>99.327932734516196</v>
      </c>
      <c r="O1822" s="17">
        <v>395.81565441834698</v>
      </c>
      <c r="P1822" s="6">
        <f t="shared" si="855"/>
        <v>375.95087671075601</v>
      </c>
      <c r="Q1822" s="6">
        <f t="shared" si="840"/>
        <v>375.95087671075601</v>
      </c>
      <c r="R1822" s="17">
        <v>375.95087671075601</v>
      </c>
      <c r="S1822" s="6">
        <f t="shared" si="856"/>
        <v>19.864777707590974</v>
      </c>
      <c r="T1822" s="6">
        <f t="shared" si="857"/>
        <v>395.81565441834698</v>
      </c>
      <c r="U1822" s="17">
        <v>74.814370719996006</v>
      </c>
      <c r="V1822" s="6">
        <f t="shared" si="858"/>
        <v>67.462330034312302</v>
      </c>
      <c r="W1822" s="6">
        <f t="shared" si="841"/>
        <v>67.462330034312302</v>
      </c>
      <c r="X1822" s="17">
        <v>67.462330034312302</v>
      </c>
      <c r="Y1822" s="6">
        <f t="shared" si="859"/>
        <v>7.3520406856837042</v>
      </c>
      <c r="Z1822" s="6">
        <f t="shared" si="860"/>
        <v>74.814370719996006</v>
      </c>
      <c r="AA1822" s="17">
        <v>0</v>
      </c>
      <c r="AB1822" s="6">
        <f t="shared" si="861"/>
        <v>0</v>
      </c>
      <c r="AC1822" s="6">
        <f t="shared" si="842"/>
        <v>0</v>
      </c>
      <c r="AD1822" s="17">
        <v>0</v>
      </c>
      <c r="AE1822" s="6">
        <f t="shared" si="862"/>
        <v>0</v>
      </c>
      <c r="AF1822" s="17">
        <v>0</v>
      </c>
      <c r="AG1822" s="6">
        <f t="shared" si="863"/>
        <v>0</v>
      </c>
      <c r="AH1822" s="6">
        <f t="shared" si="843"/>
        <v>0</v>
      </c>
      <c r="AI1822" s="6">
        <f t="shared" si="864"/>
        <v>0</v>
      </c>
      <c r="AJ1822" s="17">
        <v>268.28479920887798</v>
      </c>
      <c r="AK1822" s="6">
        <f t="shared" si="865"/>
        <v>217.01152539246399</v>
      </c>
      <c r="AL1822" s="6">
        <f t="shared" si="844"/>
        <v>217.01152539246399</v>
      </c>
      <c r="AM1822" s="17">
        <v>217.01152539246399</v>
      </c>
      <c r="AN1822" s="6">
        <f t="shared" si="866"/>
        <v>51.27327381641399</v>
      </c>
      <c r="AO1822" s="6">
        <f t="shared" si="867"/>
        <v>268.28479920887798</v>
      </c>
      <c r="AP1822" s="17">
        <v>3035.38219132317</v>
      </c>
      <c r="AQ1822" s="6">
        <f t="shared" si="868"/>
        <v>3035.382191323165</v>
      </c>
      <c r="AR1822" s="17">
        <v>1279.3617520043999</v>
      </c>
      <c r="AS1822" s="6">
        <f t="shared" si="845"/>
        <v>1279.3617520043999</v>
      </c>
      <c r="AT1822" s="17">
        <v>808.50878358271802</v>
      </c>
      <c r="AU1822" s="6">
        <f t="shared" si="846"/>
        <v>808.50878358271802</v>
      </c>
      <c r="AV1822" s="17">
        <v>0</v>
      </c>
      <c r="AW1822" s="6">
        <f t="shared" si="847"/>
        <v>0</v>
      </c>
      <c r="AX1822" s="17">
        <v>947.51165573604703</v>
      </c>
      <c r="AY1822" s="6">
        <f t="shared" si="848"/>
        <v>947.51165573604703</v>
      </c>
      <c r="AZ1822" s="20">
        <v>322535206.17562997</v>
      </c>
      <c r="BA1822" s="20">
        <v>1128135261.5945499</v>
      </c>
      <c r="BB1822" s="20">
        <v>289554913.73854101</v>
      </c>
      <c r="BC1822" s="20">
        <v>0</v>
      </c>
      <c r="BD1822" s="19">
        <f t="shared" si="849"/>
        <v>1740.2253815087208</v>
      </c>
      <c r="BE1822" s="18">
        <v>40.680821069554497</v>
      </c>
      <c r="BF1822" s="20">
        <v>0</v>
      </c>
      <c r="BG1822" s="20">
        <v>0</v>
      </c>
      <c r="BH1822" s="19">
        <f t="shared" si="869"/>
        <v>0</v>
      </c>
      <c r="BI1822" s="18">
        <v>1081.6136748931899</v>
      </c>
      <c r="BJ1822">
        <v>106</v>
      </c>
      <c r="BK1822">
        <v>3040</v>
      </c>
      <c r="BL1822" s="22">
        <v>4611.9232000000002</v>
      </c>
      <c r="BM1822">
        <v>760</v>
      </c>
      <c r="BN1822">
        <v>190</v>
      </c>
      <c r="BO1822">
        <v>0.18044065818140001</v>
      </c>
    </row>
    <row r="1823" spans="1:67" x14ac:dyDescent="0.2">
      <c r="A1823" s="27">
        <v>1822</v>
      </c>
      <c r="B1823" s="36">
        <v>824.08660944243502</v>
      </c>
      <c r="C1823" s="18">
        <v>402.79999999999899</v>
      </c>
      <c r="D1823">
        <v>1000</v>
      </c>
      <c r="E1823">
        <v>4000</v>
      </c>
      <c r="F1823">
        <v>0</v>
      </c>
      <c r="G1823" s="23">
        <f t="shared" si="850"/>
        <v>1</v>
      </c>
      <c r="H1823" s="16">
        <v>98.881278538812793</v>
      </c>
      <c r="I1823" s="17">
        <v>170.83674173316501</v>
      </c>
      <c r="J1823" s="6">
        <f t="shared" si="851"/>
        <v>171.06732952817103</v>
      </c>
      <c r="K1823" s="6">
        <f t="shared" si="852"/>
        <v>171.06732952817103</v>
      </c>
      <c r="L1823" s="6">
        <f t="shared" si="853"/>
        <v>1</v>
      </c>
      <c r="M1823" s="6">
        <f t="shared" si="854"/>
        <v>170.83674173316501</v>
      </c>
      <c r="N1823" s="16">
        <v>99.400832260167505</v>
      </c>
      <c r="O1823" s="17">
        <v>417.09259445236302</v>
      </c>
      <c r="P1823" s="6">
        <f t="shared" si="855"/>
        <v>396.15786238595598</v>
      </c>
      <c r="Q1823" s="6">
        <f t="shared" si="840"/>
        <v>396.15786238595598</v>
      </c>
      <c r="R1823" s="17">
        <v>396.15786238595598</v>
      </c>
      <c r="S1823" s="6">
        <f t="shared" si="856"/>
        <v>20.934732066407037</v>
      </c>
      <c r="T1823" s="6">
        <f t="shared" si="857"/>
        <v>417.09259445236302</v>
      </c>
      <c r="U1823" s="17">
        <v>74.806473579975105</v>
      </c>
      <c r="V1823" s="6">
        <f t="shared" si="858"/>
        <v>67.454498865681202</v>
      </c>
      <c r="W1823" s="6">
        <f t="shared" si="841"/>
        <v>67.454498865681202</v>
      </c>
      <c r="X1823" s="17">
        <v>67.454498865681202</v>
      </c>
      <c r="Y1823" s="6">
        <f t="shared" si="859"/>
        <v>7.3519747142939025</v>
      </c>
      <c r="Z1823" s="6">
        <f t="shared" si="860"/>
        <v>74.806473579975105</v>
      </c>
      <c r="AA1823" s="17">
        <v>0</v>
      </c>
      <c r="AB1823" s="6">
        <f t="shared" si="861"/>
        <v>0</v>
      </c>
      <c r="AC1823" s="6">
        <f t="shared" si="842"/>
        <v>0</v>
      </c>
      <c r="AD1823" s="17">
        <v>0</v>
      </c>
      <c r="AE1823" s="6">
        <f t="shared" si="862"/>
        <v>0</v>
      </c>
      <c r="AF1823" s="17">
        <v>0</v>
      </c>
      <c r="AG1823" s="6">
        <f t="shared" si="863"/>
        <v>0</v>
      </c>
      <c r="AH1823" s="6">
        <f t="shared" si="843"/>
        <v>0</v>
      </c>
      <c r="AI1823" s="6">
        <f t="shared" si="864"/>
        <v>0</v>
      </c>
      <c r="AJ1823" s="17">
        <v>269.70526230959399</v>
      </c>
      <c r="AK1823" s="6">
        <f t="shared" si="865"/>
        <v>218.104741941828</v>
      </c>
      <c r="AL1823" s="6">
        <f t="shared" si="844"/>
        <v>218.104741941828</v>
      </c>
      <c r="AM1823" s="17">
        <v>218.104741941828</v>
      </c>
      <c r="AN1823" s="6">
        <f t="shared" si="866"/>
        <v>51.600520367765995</v>
      </c>
      <c r="AO1823" s="6">
        <f t="shared" si="867"/>
        <v>269.70526230959399</v>
      </c>
      <c r="AP1823" s="17">
        <v>3120.3387199803201</v>
      </c>
      <c r="AQ1823" s="6">
        <f t="shared" si="868"/>
        <v>3120.3387199803192</v>
      </c>
      <c r="AR1823" s="17">
        <v>1364.50636774492</v>
      </c>
      <c r="AS1823" s="6">
        <f t="shared" si="845"/>
        <v>1364.50636774492</v>
      </c>
      <c r="AT1823" s="17">
        <v>808.42218432932998</v>
      </c>
      <c r="AU1823" s="6">
        <f t="shared" si="846"/>
        <v>808.42218432932998</v>
      </c>
      <c r="AV1823" s="17">
        <v>0</v>
      </c>
      <c r="AW1823" s="6">
        <f t="shared" si="847"/>
        <v>0</v>
      </c>
      <c r="AX1823" s="17">
        <v>947.41016790606898</v>
      </c>
      <c r="AY1823" s="6">
        <f t="shared" si="848"/>
        <v>947.41016790606898</v>
      </c>
      <c r="AZ1823" s="20">
        <v>326322928.76718801</v>
      </c>
      <c r="BA1823" s="20">
        <v>1128144930.3204</v>
      </c>
      <c r="BB1823" s="20">
        <v>287034722.11053997</v>
      </c>
      <c r="BC1823" s="20">
        <v>0</v>
      </c>
      <c r="BD1823" s="19">
        <f t="shared" si="849"/>
        <v>1741.5025811981279</v>
      </c>
      <c r="BE1823" s="18">
        <v>42.596403294048798</v>
      </c>
      <c r="BF1823" s="20">
        <v>0</v>
      </c>
      <c r="BG1823" s="20">
        <v>0</v>
      </c>
      <c r="BH1823" s="19">
        <f t="shared" si="869"/>
        <v>0</v>
      </c>
      <c r="BI1823" s="18">
        <v>1153.7212532194101</v>
      </c>
      <c r="BJ1823">
        <v>106</v>
      </c>
      <c r="BK1823">
        <v>3040</v>
      </c>
      <c r="BL1823" s="22">
        <v>4611.9232000000002</v>
      </c>
      <c r="BM1823">
        <v>760</v>
      </c>
      <c r="BN1823">
        <v>190</v>
      </c>
      <c r="BO1823">
        <v>0.178887583783333</v>
      </c>
    </row>
    <row r="1824" spans="1:67" x14ac:dyDescent="0.2">
      <c r="A1824" s="27">
        <v>1823</v>
      </c>
      <c r="B1824" s="36">
        <v>875.59202253258798</v>
      </c>
      <c r="C1824" s="18">
        <v>402.79999999999899</v>
      </c>
      <c r="D1824">
        <v>1000</v>
      </c>
      <c r="E1824">
        <v>4000</v>
      </c>
      <c r="F1824">
        <v>0</v>
      </c>
      <c r="G1824" s="23">
        <f t="shared" si="850"/>
        <v>1</v>
      </c>
      <c r="H1824" s="16">
        <v>98.972602739726</v>
      </c>
      <c r="I1824" s="17">
        <v>175.500055693192</v>
      </c>
      <c r="J1824" s="6">
        <f t="shared" si="851"/>
        <v>175.73143332181269</v>
      </c>
      <c r="K1824" s="6">
        <f t="shared" si="852"/>
        <v>175.73143332181269</v>
      </c>
      <c r="L1824" s="6">
        <f t="shared" si="853"/>
        <v>1</v>
      </c>
      <c r="M1824" s="6">
        <f t="shared" si="854"/>
        <v>175.500055693192</v>
      </c>
      <c r="N1824" s="16">
        <v>99.464160063968393</v>
      </c>
      <c r="O1824" s="17">
        <v>438.41272984336598</v>
      </c>
      <c r="P1824" s="6">
        <f t="shared" si="855"/>
        <v>416.40578686896902</v>
      </c>
      <c r="Q1824" s="6">
        <f t="shared" si="840"/>
        <v>416.40578686896902</v>
      </c>
      <c r="R1824" s="17">
        <v>416.40578686896902</v>
      </c>
      <c r="S1824" s="6">
        <f t="shared" si="856"/>
        <v>22.006942974396964</v>
      </c>
      <c r="T1824" s="6">
        <f t="shared" si="857"/>
        <v>438.41272984336598</v>
      </c>
      <c r="U1824" s="17">
        <v>74.799077867712597</v>
      </c>
      <c r="V1824" s="6">
        <f t="shared" si="858"/>
        <v>67.447160918474097</v>
      </c>
      <c r="W1824" s="6">
        <f t="shared" si="841"/>
        <v>67.447160918474097</v>
      </c>
      <c r="X1824" s="17">
        <v>67.447160918474097</v>
      </c>
      <c r="Y1824" s="6">
        <f t="shared" si="859"/>
        <v>7.3519169492385004</v>
      </c>
      <c r="Z1824" s="6">
        <f t="shared" si="860"/>
        <v>74.799077867712597</v>
      </c>
      <c r="AA1824" s="17">
        <v>0</v>
      </c>
      <c r="AB1824" s="6">
        <f t="shared" si="861"/>
        <v>0</v>
      </c>
      <c r="AC1824" s="6">
        <f t="shared" si="842"/>
        <v>0</v>
      </c>
      <c r="AD1824" s="17">
        <v>0</v>
      </c>
      <c r="AE1824" s="6">
        <f t="shared" si="862"/>
        <v>0</v>
      </c>
      <c r="AF1824" s="17">
        <v>0</v>
      </c>
      <c r="AG1824" s="6">
        <f t="shared" si="863"/>
        <v>0</v>
      </c>
      <c r="AH1824" s="6">
        <f t="shared" si="843"/>
        <v>0</v>
      </c>
      <c r="AI1824" s="6">
        <f t="shared" si="864"/>
        <v>0</v>
      </c>
      <c r="AJ1824" s="17">
        <v>271.450621767016</v>
      </c>
      <c r="AK1824" s="6">
        <f t="shared" si="865"/>
        <v>219.46586461135999</v>
      </c>
      <c r="AL1824" s="6">
        <f t="shared" si="844"/>
        <v>219.46586461135999</v>
      </c>
      <c r="AM1824" s="17">
        <v>219.46586461135999</v>
      </c>
      <c r="AN1824" s="6">
        <f t="shared" si="866"/>
        <v>51.984757155656013</v>
      </c>
      <c r="AO1824" s="6">
        <f t="shared" si="867"/>
        <v>271.450621767016</v>
      </c>
      <c r="AP1824" s="17">
        <v>3205.2968331256002</v>
      </c>
      <c r="AQ1824" s="6">
        <f t="shared" si="868"/>
        <v>3205.296833125602</v>
      </c>
      <c r="AR1824" s="17">
        <v>1449.64169243486</v>
      </c>
      <c r="AS1824" s="6">
        <f t="shared" si="845"/>
        <v>1449.64169243486</v>
      </c>
      <c r="AT1824" s="17">
        <v>808.34059240294903</v>
      </c>
      <c r="AU1824" s="6">
        <f t="shared" si="846"/>
        <v>808.34059240294903</v>
      </c>
      <c r="AV1824" s="17">
        <v>0</v>
      </c>
      <c r="AW1824" s="6">
        <f t="shared" si="847"/>
        <v>0</v>
      </c>
      <c r="AX1824" s="17">
        <v>947.31454828779295</v>
      </c>
      <c r="AY1824" s="6">
        <f t="shared" si="848"/>
        <v>947.31454828779295</v>
      </c>
      <c r="AZ1824" s="20">
        <v>329725530.88211799</v>
      </c>
      <c r="BA1824" s="20">
        <v>1128153279.7029901</v>
      </c>
      <c r="BB1824" s="20">
        <v>284733273.73561299</v>
      </c>
      <c r="BC1824" s="20">
        <v>0</v>
      </c>
      <c r="BD1824" s="19">
        <f t="shared" si="849"/>
        <v>1742.6120843207211</v>
      </c>
      <c r="BE1824" s="18">
        <v>44.394332835289902</v>
      </c>
      <c r="BF1824" s="20">
        <v>0</v>
      </c>
      <c r="BG1824" s="20">
        <v>0</v>
      </c>
      <c r="BH1824" s="19">
        <f t="shared" si="869"/>
        <v>0</v>
      </c>
      <c r="BI1824" s="18">
        <v>1225.82883154562</v>
      </c>
      <c r="BJ1824">
        <v>106</v>
      </c>
      <c r="BK1824">
        <v>3040</v>
      </c>
      <c r="BL1824" s="22">
        <v>4611.9232000000002</v>
      </c>
      <c r="BM1824">
        <v>760</v>
      </c>
      <c r="BN1824">
        <v>190</v>
      </c>
      <c r="BO1824">
        <v>0.17746931263861701</v>
      </c>
    </row>
    <row r="1825" spans="1:67" x14ac:dyDescent="0.2">
      <c r="A1825" s="27">
        <v>1824</v>
      </c>
      <c r="B1825" s="36">
        <v>927.09743562274002</v>
      </c>
      <c r="C1825" s="18">
        <v>402.79999999999899</v>
      </c>
      <c r="D1825">
        <v>1000</v>
      </c>
      <c r="E1825">
        <v>4000</v>
      </c>
      <c r="F1825">
        <v>0</v>
      </c>
      <c r="G1825" s="23">
        <f t="shared" si="850"/>
        <v>1</v>
      </c>
      <c r="H1825" s="16">
        <v>99.075342465753394</v>
      </c>
      <c r="I1825" s="17">
        <v>180.180420908158</v>
      </c>
      <c r="J1825" s="6">
        <f t="shared" si="851"/>
        <v>180.42633509287828</v>
      </c>
      <c r="K1825" s="6">
        <f t="shared" si="852"/>
        <v>180.42633509287828</v>
      </c>
      <c r="L1825" s="6">
        <f t="shared" si="853"/>
        <v>1</v>
      </c>
      <c r="M1825" s="6">
        <f t="shared" si="854"/>
        <v>180.180420908158</v>
      </c>
      <c r="N1825" s="16">
        <v>99.527435781420706</v>
      </c>
      <c r="O1825" s="17">
        <v>459.6968498292</v>
      </c>
      <c r="P1825" s="6">
        <f t="shared" si="855"/>
        <v>436.61942271860198</v>
      </c>
      <c r="Q1825" s="6">
        <f t="shared" si="840"/>
        <v>436.61942271860198</v>
      </c>
      <c r="R1825" s="17">
        <v>436.61942271860198</v>
      </c>
      <c r="S1825" s="6">
        <f t="shared" si="856"/>
        <v>23.077427110598023</v>
      </c>
      <c r="T1825" s="6">
        <f t="shared" si="857"/>
        <v>459.6968498292</v>
      </c>
      <c r="U1825" s="17">
        <v>74.792167830470206</v>
      </c>
      <c r="V1825" s="6">
        <f t="shared" si="858"/>
        <v>67.440298523257496</v>
      </c>
      <c r="W1825" s="6">
        <f t="shared" si="841"/>
        <v>67.440298523257496</v>
      </c>
      <c r="X1825" s="17">
        <v>67.440298523257496</v>
      </c>
      <c r="Y1825" s="6">
        <f t="shared" si="859"/>
        <v>7.3518693072127093</v>
      </c>
      <c r="Z1825" s="6">
        <f t="shared" si="860"/>
        <v>74.792167830470206</v>
      </c>
      <c r="AA1825" s="17">
        <v>0</v>
      </c>
      <c r="AB1825" s="6">
        <f t="shared" si="861"/>
        <v>0</v>
      </c>
      <c r="AC1825" s="6">
        <f t="shared" si="842"/>
        <v>0</v>
      </c>
      <c r="AD1825" s="17">
        <v>0</v>
      </c>
      <c r="AE1825" s="6">
        <f t="shared" si="862"/>
        <v>0</v>
      </c>
      <c r="AF1825" s="17">
        <v>0</v>
      </c>
      <c r="AG1825" s="6">
        <f t="shared" si="863"/>
        <v>0</v>
      </c>
      <c r="AH1825" s="6">
        <f t="shared" si="843"/>
        <v>0</v>
      </c>
      <c r="AI1825" s="6">
        <f t="shared" si="864"/>
        <v>0</v>
      </c>
      <c r="AJ1825" s="17">
        <v>273.16011080703697</v>
      </c>
      <c r="AK1825" s="6">
        <f t="shared" si="865"/>
        <v>220.797860578409</v>
      </c>
      <c r="AL1825" s="6">
        <f t="shared" si="844"/>
        <v>220.797860578409</v>
      </c>
      <c r="AM1825" s="17">
        <v>220.797860578409</v>
      </c>
      <c r="AN1825" s="6">
        <f t="shared" si="866"/>
        <v>52.362250228627971</v>
      </c>
      <c r="AO1825" s="6">
        <f t="shared" si="867"/>
        <v>273.16011080703697</v>
      </c>
      <c r="AP1825" s="17">
        <v>3290.2563971935301</v>
      </c>
      <c r="AQ1825" s="6">
        <f t="shared" si="868"/>
        <v>3290.2563971935292</v>
      </c>
      <c r="AR1825" s="17">
        <v>1534.7685092696099</v>
      </c>
      <c r="AS1825" s="6">
        <f t="shared" si="845"/>
        <v>1534.7685092696099</v>
      </c>
      <c r="AT1825" s="17">
        <v>808.26358570756804</v>
      </c>
      <c r="AU1825" s="6">
        <f t="shared" si="846"/>
        <v>808.26358570756804</v>
      </c>
      <c r="AV1825" s="17">
        <v>0</v>
      </c>
      <c r="AW1825" s="6">
        <f t="shared" si="847"/>
        <v>0</v>
      </c>
      <c r="AX1825" s="17">
        <v>947.22430221635102</v>
      </c>
      <c r="AY1825" s="6">
        <f t="shared" si="848"/>
        <v>947.22430221635102</v>
      </c>
      <c r="AZ1825" s="20">
        <v>332851234.47664797</v>
      </c>
      <c r="BA1825" s="20">
        <v>1128160036.7184701</v>
      </c>
      <c r="BB1825" s="20">
        <v>282709403.69536602</v>
      </c>
      <c r="BC1825" s="20">
        <v>0</v>
      </c>
      <c r="BD1825" s="19">
        <f t="shared" si="849"/>
        <v>1743.7206748904839</v>
      </c>
      <c r="BE1825" s="18">
        <v>46.081205659914097</v>
      </c>
      <c r="BF1825" s="20">
        <v>0</v>
      </c>
      <c r="BG1825" s="20">
        <v>0</v>
      </c>
      <c r="BH1825" s="19">
        <f t="shared" si="869"/>
        <v>0</v>
      </c>
      <c r="BI1825" s="18">
        <v>1297.9364098718299</v>
      </c>
      <c r="BJ1825">
        <v>106</v>
      </c>
      <c r="BK1825">
        <v>3040</v>
      </c>
      <c r="BL1825" s="22">
        <v>4611.9232000000002</v>
      </c>
      <c r="BM1825">
        <v>760</v>
      </c>
      <c r="BN1825">
        <v>190</v>
      </c>
      <c r="BO1825">
        <v>0.176222096263245</v>
      </c>
    </row>
    <row r="1826" spans="1:67" x14ac:dyDescent="0.2">
      <c r="A1826" s="27">
        <v>1825</v>
      </c>
      <c r="B1826" s="36">
        <v>978.60284871289196</v>
      </c>
      <c r="C1826" s="18">
        <v>402.79999999999899</v>
      </c>
      <c r="D1826">
        <v>1000</v>
      </c>
      <c r="E1826">
        <v>4000</v>
      </c>
      <c r="F1826">
        <v>0</v>
      </c>
      <c r="G1826" s="23">
        <f t="shared" si="850"/>
        <v>1</v>
      </c>
      <c r="H1826" s="16">
        <v>99.1666666666666</v>
      </c>
      <c r="I1826" s="17">
        <v>184.86429686328199</v>
      </c>
      <c r="J1826" s="6">
        <f t="shared" si="851"/>
        <v>185.12755200772648</v>
      </c>
      <c r="K1826" s="6">
        <f t="shared" si="852"/>
        <v>185.12755200772648</v>
      </c>
      <c r="L1826" s="6">
        <f t="shared" si="853"/>
        <v>1</v>
      </c>
      <c r="M1826" s="6">
        <f t="shared" si="854"/>
        <v>184.86429686328199</v>
      </c>
      <c r="N1826" s="16">
        <v>99.590481511452595</v>
      </c>
      <c r="O1826" s="17">
        <v>480.91456345894699</v>
      </c>
      <c r="P1826" s="6">
        <f t="shared" si="855"/>
        <v>456.76991188862098</v>
      </c>
      <c r="Q1826" s="6">
        <f t="shared" si="840"/>
        <v>456.76991188862098</v>
      </c>
      <c r="R1826" s="17">
        <v>456.76991188862098</v>
      </c>
      <c r="S1826" s="6">
        <f t="shared" si="856"/>
        <v>24.144651570326005</v>
      </c>
      <c r="T1826" s="6">
        <f t="shared" si="857"/>
        <v>480.91456345894699</v>
      </c>
      <c r="U1826" s="17">
        <v>74.785675964868602</v>
      </c>
      <c r="V1826" s="6">
        <f t="shared" si="858"/>
        <v>67.433847725546002</v>
      </c>
      <c r="W1826" s="6">
        <f t="shared" si="841"/>
        <v>67.433847725546002</v>
      </c>
      <c r="X1826" s="17">
        <v>67.433847725546002</v>
      </c>
      <c r="Y1826" s="6">
        <f t="shared" si="859"/>
        <v>7.3518282393226002</v>
      </c>
      <c r="Z1826" s="6">
        <f t="shared" si="860"/>
        <v>74.785675964868602</v>
      </c>
      <c r="AA1826" s="17">
        <v>0</v>
      </c>
      <c r="AB1826" s="6">
        <f t="shared" si="861"/>
        <v>0</v>
      </c>
      <c r="AC1826" s="6">
        <f t="shared" si="842"/>
        <v>0</v>
      </c>
      <c r="AD1826" s="17">
        <v>0</v>
      </c>
      <c r="AE1826" s="6">
        <f t="shared" si="862"/>
        <v>0</v>
      </c>
      <c r="AF1826" s="17">
        <v>0</v>
      </c>
      <c r="AG1826" s="6">
        <f t="shared" si="863"/>
        <v>0</v>
      </c>
      <c r="AH1826" s="6">
        <f t="shared" si="843"/>
        <v>0</v>
      </c>
      <c r="AI1826" s="6">
        <f t="shared" si="864"/>
        <v>0</v>
      </c>
      <c r="AJ1826" s="17">
        <v>274.74031023753901</v>
      </c>
      <c r="AK1826" s="6">
        <f t="shared" si="865"/>
        <v>222.02938689404399</v>
      </c>
      <c r="AL1826" s="6">
        <f t="shared" si="844"/>
        <v>222.02938689404399</v>
      </c>
      <c r="AM1826" s="17">
        <v>222.02938689404399</v>
      </c>
      <c r="AN1826" s="6">
        <f t="shared" si="866"/>
        <v>52.710923343495011</v>
      </c>
      <c r="AO1826" s="6">
        <f t="shared" si="867"/>
        <v>274.74031023753901</v>
      </c>
      <c r="AP1826" s="17">
        <v>3375.2172932202998</v>
      </c>
      <c r="AQ1826" s="6">
        <f t="shared" si="868"/>
        <v>3375.217293220303</v>
      </c>
      <c r="AR1826" s="17">
        <v>1619.8875158237199</v>
      </c>
      <c r="AS1826" s="6">
        <f t="shared" si="845"/>
        <v>1619.8875158237199</v>
      </c>
      <c r="AT1826" s="17">
        <v>808.19078829173702</v>
      </c>
      <c r="AU1826" s="6">
        <f t="shared" si="846"/>
        <v>808.19078829173702</v>
      </c>
      <c r="AV1826" s="17">
        <v>0</v>
      </c>
      <c r="AW1826" s="6">
        <f t="shared" si="847"/>
        <v>0</v>
      </c>
      <c r="AX1826" s="17">
        <v>947.13898910484602</v>
      </c>
      <c r="AY1826" s="6">
        <f t="shared" si="848"/>
        <v>947.13898910484602</v>
      </c>
      <c r="AZ1826" s="20">
        <v>335752157.66781503</v>
      </c>
      <c r="BA1826" s="20">
        <v>1128166162.4365799</v>
      </c>
      <c r="BB1826" s="20">
        <v>280906915.97624803</v>
      </c>
      <c r="BC1826" s="20">
        <v>0</v>
      </c>
      <c r="BD1826" s="19">
        <f t="shared" si="849"/>
        <v>1744.825236080643</v>
      </c>
      <c r="BE1826" s="18">
        <v>47.666753904078298</v>
      </c>
      <c r="BF1826" s="20">
        <v>0</v>
      </c>
      <c r="BG1826" s="20">
        <v>0</v>
      </c>
      <c r="BH1826" s="19">
        <f t="shared" si="869"/>
        <v>0</v>
      </c>
      <c r="BI1826" s="18">
        <v>1370.0439881980401</v>
      </c>
      <c r="BJ1826">
        <v>106</v>
      </c>
      <c r="BK1826">
        <v>3040</v>
      </c>
      <c r="BL1826" s="22">
        <v>4611.9232000000002</v>
      </c>
      <c r="BM1826">
        <v>760</v>
      </c>
      <c r="BN1826">
        <v>190</v>
      </c>
      <c r="BO1826">
        <v>0.17511130896760799</v>
      </c>
    </row>
    <row r="1827" spans="1:67" x14ac:dyDescent="0.2">
      <c r="A1827" s="27">
        <v>1826</v>
      </c>
      <c r="B1827" s="36">
        <v>1030.10826180304</v>
      </c>
      <c r="C1827" s="18">
        <v>402.79999999999899</v>
      </c>
      <c r="D1827">
        <v>1000</v>
      </c>
      <c r="E1827">
        <v>4000</v>
      </c>
      <c r="F1827">
        <v>0</v>
      </c>
      <c r="G1827" s="23">
        <f t="shared" si="850"/>
        <v>1</v>
      </c>
      <c r="H1827" s="16">
        <v>99.2922374429223</v>
      </c>
      <c r="I1827" s="17">
        <v>189.54863236385799</v>
      </c>
      <c r="J1827" s="6">
        <f t="shared" si="851"/>
        <v>189.8212869758606</v>
      </c>
      <c r="K1827" s="6">
        <f t="shared" si="852"/>
        <v>189.8212869758606</v>
      </c>
      <c r="L1827" s="6">
        <f t="shared" si="853"/>
        <v>1</v>
      </c>
      <c r="M1827" s="6">
        <f t="shared" si="854"/>
        <v>189.54863236385799</v>
      </c>
      <c r="N1827" s="16">
        <v>99.653400546696005</v>
      </c>
      <c r="O1827" s="17">
        <v>502.13012590770199</v>
      </c>
      <c r="P1827" s="6">
        <f t="shared" si="855"/>
        <v>476.91829003950301</v>
      </c>
      <c r="Q1827" s="6">
        <f t="shared" si="840"/>
        <v>476.91829003950301</v>
      </c>
      <c r="R1827" s="17">
        <v>476.91829003950301</v>
      </c>
      <c r="S1827" s="6">
        <f t="shared" si="856"/>
        <v>25.211835868198989</v>
      </c>
      <c r="T1827" s="6">
        <f t="shared" si="857"/>
        <v>502.13012590770199</v>
      </c>
      <c r="U1827" s="17">
        <v>74.779536294854793</v>
      </c>
      <c r="V1827" s="6">
        <f t="shared" si="858"/>
        <v>67.427746277646605</v>
      </c>
      <c r="W1827" s="6">
        <f t="shared" si="841"/>
        <v>67.427746277646605</v>
      </c>
      <c r="X1827" s="17">
        <v>67.427746277646605</v>
      </c>
      <c r="Y1827" s="6">
        <f t="shared" si="859"/>
        <v>7.351790017208188</v>
      </c>
      <c r="Z1827" s="6">
        <f t="shared" si="860"/>
        <v>74.779536294854793</v>
      </c>
      <c r="AA1827" s="17">
        <v>0</v>
      </c>
      <c r="AB1827" s="6">
        <f t="shared" si="861"/>
        <v>0</v>
      </c>
      <c r="AC1827" s="6">
        <f t="shared" si="842"/>
        <v>0</v>
      </c>
      <c r="AD1827" s="17">
        <v>0</v>
      </c>
      <c r="AE1827" s="6">
        <f t="shared" si="862"/>
        <v>0</v>
      </c>
      <c r="AF1827" s="17">
        <v>0</v>
      </c>
      <c r="AG1827" s="6">
        <f t="shared" si="863"/>
        <v>0</v>
      </c>
      <c r="AH1827" s="6">
        <f t="shared" si="843"/>
        <v>0</v>
      </c>
      <c r="AI1827" s="6">
        <f t="shared" si="864"/>
        <v>0</v>
      </c>
      <c r="AJ1827" s="17">
        <v>276.13798777715402</v>
      </c>
      <c r="AK1827" s="6">
        <f t="shared" si="865"/>
        <v>223.119630221356</v>
      </c>
      <c r="AL1827" s="6">
        <f t="shared" si="844"/>
        <v>223.119630221356</v>
      </c>
      <c r="AM1827" s="17">
        <v>223.119630221356</v>
      </c>
      <c r="AN1827" s="6">
        <f t="shared" si="866"/>
        <v>53.018357555798019</v>
      </c>
      <c r="AO1827" s="6">
        <f t="shared" si="867"/>
        <v>276.13798777715402</v>
      </c>
      <c r="AP1827" s="17">
        <v>3460.17941490155</v>
      </c>
      <c r="AQ1827" s="6">
        <f t="shared" si="868"/>
        <v>3460.1794149015523</v>
      </c>
      <c r="AR1827" s="17">
        <v>1704.9993354400001</v>
      </c>
      <c r="AS1827" s="6">
        <f t="shared" si="845"/>
        <v>1704.9993354400001</v>
      </c>
      <c r="AT1827" s="17">
        <v>808.12186421053195</v>
      </c>
      <c r="AU1827" s="6">
        <f t="shared" si="846"/>
        <v>808.12186421053195</v>
      </c>
      <c r="AV1827" s="17">
        <v>0</v>
      </c>
      <c r="AW1827" s="6">
        <f t="shared" si="847"/>
        <v>0</v>
      </c>
      <c r="AX1827" s="17">
        <v>947.05821525101999</v>
      </c>
      <c r="AY1827" s="6">
        <f t="shared" si="848"/>
        <v>947.05821525101999</v>
      </c>
      <c r="AZ1827" s="20">
        <v>338349211.62368399</v>
      </c>
      <c r="BA1827" s="20">
        <v>1128172015.78513</v>
      </c>
      <c r="BB1827" s="20">
        <v>279406350.16929001</v>
      </c>
      <c r="BC1827" s="20">
        <v>0</v>
      </c>
      <c r="BD1827" s="19">
        <f t="shared" si="849"/>
        <v>1745.9275775781041</v>
      </c>
      <c r="BE1827" s="18">
        <v>49.159667437238703</v>
      </c>
      <c r="BF1827" s="20">
        <v>0</v>
      </c>
      <c r="BG1827" s="20">
        <v>0</v>
      </c>
      <c r="BH1827" s="19">
        <f t="shared" si="869"/>
        <v>0</v>
      </c>
      <c r="BI1827" s="18">
        <v>1442.15156652426</v>
      </c>
      <c r="BJ1827">
        <v>106</v>
      </c>
      <c r="BK1827">
        <v>3040</v>
      </c>
      <c r="BL1827" s="22">
        <v>4611.9232000000002</v>
      </c>
      <c r="BM1827">
        <v>760</v>
      </c>
      <c r="BN1827">
        <v>190</v>
      </c>
      <c r="BO1827">
        <v>0.17418657796627199</v>
      </c>
    </row>
    <row r="1828" spans="1:67" x14ac:dyDescent="0.2">
      <c r="A1828" s="27">
        <v>1827</v>
      </c>
      <c r="B1828" s="36">
        <v>20.602165236060799</v>
      </c>
      <c r="C1828" s="18">
        <v>452.2</v>
      </c>
      <c r="D1828">
        <v>1000</v>
      </c>
      <c r="E1828">
        <v>4000</v>
      </c>
      <c r="F1828">
        <v>0</v>
      </c>
      <c r="G1828" s="23">
        <f t="shared" si="850"/>
        <v>1</v>
      </c>
      <c r="H1828" s="16">
        <v>76.301369863013704</v>
      </c>
      <c r="I1828" s="17">
        <v>119.976621641085</v>
      </c>
      <c r="J1828" s="6">
        <f t="shared" si="851"/>
        <v>120.28582592616466</v>
      </c>
      <c r="K1828" s="6">
        <f t="shared" si="852"/>
        <v>120.28582592616466</v>
      </c>
      <c r="L1828" s="6">
        <f t="shared" si="853"/>
        <v>1</v>
      </c>
      <c r="M1828" s="6">
        <f t="shared" si="854"/>
        <v>119.976621641085</v>
      </c>
      <c r="N1828" s="16">
        <v>84.768446139307798</v>
      </c>
      <c r="O1828" s="17">
        <v>131.51192644670101</v>
      </c>
      <c r="P1828" s="6">
        <f t="shared" si="855"/>
        <v>124.927531607624</v>
      </c>
      <c r="Q1828" s="6">
        <f t="shared" si="840"/>
        <v>124.927531607624</v>
      </c>
      <c r="R1828" s="17">
        <v>124.927531607624</v>
      </c>
      <c r="S1828" s="6">
        <f t="shared" si="856"/>
        <v>6.5843948390770066</v>
      </c>
      <c r="T1828" s="6">
        <f t="shared" si="857"/>
        <v>131.51192644670101</v>
      </c>
      <c r="U1828" s="17">
        <v>81.094062316070307</v>
      </c>
      <c r="V1828" s="6">
        <f t="shared" si="858"/>
        <v>73.143011955233604</v>
      </c>
      <c r="W1828" s="6">
        <f t="shared" si="841"/>
        <v>73.143011955233604</v>
      </c>
      <c r="X1828" s="17">
        <v>73.143011955233604</v>
      </c>
      <c r="Y1828" s="6">
        <f t="shared" si="859"/>
        <v>7.9510503608367031</v>
      </c>
      <c r="Z1828" s="6">
        <f t="shared" si="860"/>
        <v>81.094062316070307</v>
      </c>
      <c r="AA1828" s="17">
        <v>0</v>
      </c>
      <c r="AB1828" s="6">
        <f t="shared" si="861"/>
        <v>0</v>
      </c>
      <c r="AC1828" s="6">
        <f t="shared" si="842"/>
        <v>0</v>
      </c>
      <c r="AD1828" s="17">
        <v>0</v>
      </c>
      <c r="AE1828" s="6">
        <f t="shared" si="862"/>
        <v>0</v>
      </c>
      <c r="AF1828" s="17">
        <v>0</v>
      </c>
      <c r="AG1828" s="6">
        <f t="shared" si="863"/>
        <v>0</v>
      </c>
      <c r="AH1828" s="6">
        <f t="shared" si="843"/>
        <v>0</v>
      </c>
      <c r="AI1828" s="6">
        <f t="shared" si="864"/>
        <v>0</v>
      </c>
      <c r="AJ1828" s="17">
        <v>278.90345768443098</v>
      </c>
      <c r="AK1828" s="6">
        <f t="shared" si="865"/>
        <v>226.65760134021301</v>
      </c>
      <c r="AL1828" s="6">
        <f t="shared" si="844"/>
        <v>226.65760134021301</v>
      </c>
      <c r="AM1828" s="17">
        <v>226.65760134021301</v>
      </c>
      <c r="AN1828" s="6">
        <f t="shared" si="866"/>
        <v>52.24585634421797</v>
      </c>
      <c r="AO1828" s="6">
        <f t="shared" si="867"/>
        <v>278.90345768443098</v>
      </c>
      <c r="AP1828" s="17">
        <v>1894.0626015213199</v>
      </c>
      <c r="AQ1828" s="6">
        <f t="shared" si="868"/>
        <v>1894.062601521324</v>
      </c>
      <c r="AR1828" s="17">
        <v>34.202432612480898</v>
      </c>
      <c r="AS1828" s="6">
        <f t="shared" si="845"/>
        <v>34.202432612480898</v>
      </c>
      <c r="AT1828" s="17">
        <v>909.95672572479305</v>
      </c>
      <c r="AU1828" s="6">
        <f t="shared" si="846"/>
        <v>909.95672572479305</v>
      </c>
      <c r="AV1828" s="17">
        <v>0</v>
      </c>
      <c r="AW1828" s="6">
        <f t="shared" si="847"/>
        <v>0</v>
      </c>
      <c r="AX1828" s="17">
        <v>949.90344318405005</v>
      </c>
      <c r="AY1828" s="6">
        <f t="shared" si="848"/>
        <v>949.90344318405005</v>
      </c>
      <c r="AZ1828" s="20">
        <v>26594938.011384699</v>
      </c>
      <c r="BA1828" s="20">
        <v>1171076957.1295099</v>
      </c>
      <c r="BB1828" s="20">
        <v>287471281.21977401</v>
      </c>
      <c r="BC1828" s="20">
        <v>0</v>
      </c>
      <c r="BD1828" s="19">
        <f t="shared" si="849"/>
        <v>1485.1431763606686</v>
      </c>
      <c r="BE1828" s="18">
        <v>10.813134329931801</v>
      </c>
      <c r="BF1828" s="20">
        <v>0</v>
      </c>
      <c r="BG1828" s="20">
        <v>0</v>
      </c>
      <c r="BH1828" s="19">
        <f t="shared" si="869"/>
        <v>0</v>
      </c>
      <c r="BI1828" s="18">
        <v>28.8430313304852</v>
      </c>
      <c r="BJ1828">
        <v>119</v>
      </c>
      <c r="BK1828">
        <v>3040</v>
      </c>
      <c r="BL1828" s="22">
        <v>4611.9232000000002</v>
      </c>
      <c r="BM1828">
        <v>760</v>
      </c>
      <c r="BN1828">
        <v>190</v>
      </c>
      <c r="BO1828">
        <v>0.17810229599961899</v>
      </c>
    </row>
    <row r="1829" spans="1:67" x14ac:dyDescent="0.2">
      <c r="A1829" s="27">
        <v>1828</v>
      </c>
      <c r="B1829" s="36">
        <v>51.505413090152203</v>
      </c>
      <c r="C1829" s="18">
        <v>452.2</v>
      </c>
      <c r="D1829">
        <v>1000</v>
      </c>
      <c r="E1829">
        <v>4000</v>
      </c>
      <c r="F1829">
        <v>0</v>
      </c>
      <c r="G1829" s="23">
        <f t="shared" si="850"/>
        <v>1</v>
      </c>
      <c r="H1829" s="16">
        <v>78.458904109589</v>
      </c>
      <c r="I1829" s="17">
        <v>120.741065019964</v>
      </c>
      <c r="J1829" s="6">
        <f t="shared" si="851"/>
        <v>120.98682034188464</v>
      </c>
      <c r="K1829" s="6">
        <f t="shared" si="852"/>
        <v>120.98682034188464</v>
      </c>
      <c r="L1829" s="6">
        <f t="shared" si="853"/>
        <v>1</v>
      </c>
      <c r="M1829" s="6">
        <f t="shared" si="854"/>
        <v>120.741065019964</v>
      </c>
      <c r="N1829" s="16">
        <v>86.615455166943207</v>
      </c>
      <c r="O1829" s="17">
        <v>135.893727869001</v>
      </c>
      <c r="P1829" s="6">
        <f t="shared" si="855"/>
        <v>129.08875067153201</v>
      </c>
      <c r="Q1829" s="6">
        <f t="shared" si="840"/>
        <v>129.08875067153201</v>
      </c>
      <c r="R1829" s="17">
        <v>129.08875067153201</v>
      </c>
      <c r="S1829" s="6">
        <f t="shared" si="856"/>
        <v>6.8049771974689861</v>
      </c>
      <c r="T1829" s="6">
        <f t="shared" si="857"/>
        <v>135.893727869001</v>
      </c>
      <c r="U1829" s="17">
        <v>81.066730090887404</v>
      </c>
      <c r="V1829" s="6">
        <f t="shared" si="858"/>
        <v>73.117029486697504</v>
      </c>
      <c r="W1829" s="6">
        <f t="shared" si="841"/>
        <v>73.117029486697504</v>
      </c>
      <c r="X1829" s="17">
        <v>73.117029486697504</v>
      </c>
      <c r="Y1829" s="6">
        <f t="shared" si="859"/>
        <v>7.9497006041898999</v>
      </c>
      <c r="Z1829" s="6">
        <f t="shared" si="860"/>
        <v>81.066730090887404</v>
      </c>
      <c r="AA1829" s="17">
        <v>0</v>
      </c>
      <c r="AB1829" s="6">
        <f t="shared" si="861"/>
        <v>0</v>
      </c>
      <c r="AC1829" s="6">
        <f t="shared" si="842"/>
        <v>0</v>
      </c>
      <c r="AD1829" s="17">
        <v>0</v>
      </c>
      <c r="AE1829" s="6">
        <f t="shared" si="862"/>
        <v>0</v>
      </c>
      <c r="AF1829" s="17">
        <v>0</v>
      </c>
      <c r="AG1829" s="6">
        <f t="shared" si="863"/>
        <v>0</v>
      </c>
      <c r="AH1829" s="6">
        <f t="shared" si="843"/>
        <v>0</v>
      </c>
      <c r="AI1829" s="6">
        <f t="shared" si="864"/>
        <v>0</v>
      </c>
      <c r="AJ1829" s="17">
        <v>283.43639537362401</v>
      </c>
      <c r="AK1829" s="6">
        <f t="shared" si="865"/>
        <v>230.289779771036</v>
      </c>
      <c r="AL1829" s="6">
        <f t="shared" si="844"/>
        <v>230.289779771036</v>
      </c>
      <c r="AM1829" s="17">
        <v>230.289779771036</v>
      </c>
      <c r="AN1829" s="6">
        <f t="shared" si="866"/>
        <v>53.146615602588014</v>
      </c>
      <c r="AO1829" s="6">
        <f t="shared" si="867"/>
        <v>283.43639537362401</v>
      </c>
      <c r="AP1829" s="17">
        <v>1945.0053820457999</v>
      </c>
      <c r="AQ1829" s="6">
        <f t="shared" si="868"/>
        <v>1945.0053820458047</v>
      </c>
      <c r="AR1829" s="17">
        <v>85.4902200232046</v>
      </c>
      <c r="AS1829" s="6">
        <f t="shared" si="845"/>
        <v>85.4902200232046</v>
      </c>
      <c r="AT1829" s="17">
        <v>909.78792737005301</v>
      </c>
      <c r="AU1829" s="6">
        <f t="shared" si="846"/>
        <v>909.78792737005301</v>
      </c>
      <c r="AV1829" s="17">
        <v>0</v>
      </c>
      <c r="AW1829" s="6">
        <f t="shared" si="847"/>
        <v>0</v>
      </c>
      <c r="AX1829" s="17">
        <v>949.72723465254705</v>
      </c>
      <c r="AY1829" s="6">
        <f t="shared" si="848"/>
        <v>949.72723465254705</v>
      </c>
      <c r="AZ1829" s="20">
        <v>64292533.379287601</v>
      </c>
      <c r="BA1829" s="20">
        <v>1171281222.53141</v>
      </c>
      <c r="BB1829" s="20">
        <v>281929018.61414498</v>
      </c>
      <c r="BC1829" s="20">
        <v>0</v>
      </c>
      <c r="BD1829" s="19">
        <f t="shared" si="849"/>
        <v>1517.5027745248426</v>
      </c>
      <c r="BE1829" s="18">
        <v>12.0324576352804</v>
      </c>
      <c r="BF1829" s="20">
        <v>0</v>
      </c>
      <c r="BG1829" s="20">
        <v>0</v>
      </c>
      <c r="BH1829" s="19">
        <f t="shared" si="869"/>
        <v>0</v>
      </c>
      <c r="BI1829" s="18">
        <v>72.107578326213101</v>
      </c>
      <c r="BJ1829">
        <v>119</v>
      </c>
      <c r="BK1829">
        <v>3040</v>
      </c>
      <c r="BL1829" s="22">
        <v>4611.9232000000002</v>
      </c>
      <c r="BM1829">
        <v>760</v>
      </c>
      <c r="BN1829">
        <v>190</v>
      </c>
      <c r="BO1829">
        <v>0.17483703833380301</v>
      </c>
    </row>
    <row r="1830" spans="1:67" x14ac:dyDescent="0.2">
      <c r="A1830" s="27">
        <v>1829</v>
      </c>
      <c r="B1830" s="36">
        <v>154.516239270456</v>
      </c>
      <c r="C1830" s="18">
        <v>452.2</v>
      </c>
      <c r="D1830">
        <v>1000</v>
      </c>
      <c r="E1830">
        <v>4000</v>
      </c>
      <c r="F1830">
        <v>0</v>
      </c>
      <c r="G1830" s="23">
        <f t="shared" si="850"/>
        <v>1</v>
      </c>
      <c r="H1830" s="16">
        <v>85.365296803652896</v>
      </c>
      <c r="I1830" s="17">
        <v>124.71327674025299</v>
      </c>
      <c r="J1830" s="6">
        <f t="shared" si="851"/>
        <v>124.92487592394626</v>
      </c>
      <c r="K1830" s="6">
        <f t="shared" si="852"/>
        <v>124.92487592394626</v>
      </c>
      <c r="L1830" s="6">
        <f t="shared" si="853"/>
        <v>1</v>
      </c>
      <c r="M1830" s="6">
        <f t="shared" si="854"/>
        <v>124.71327674025299</v>
      </c>
      <c r="N1830" s="16">
        <v>91.547970184907697</v>
      </c>
      <c r="O1830" s="17">
        <v>153.565539663744</v>
      </c>
      <c r="P1830" s="6">
        <f t="shared" si="855"/>
        <v>145.87165390017299</v>
      </c>
      <c r="Q1830" s="6">
        <f t="shared" si="840"/>
        <v>145.87165390017299</v>
      </c>
      <c r="R1830" s="17">
        <v>145.87165390017299</v>
      </c>
      <c r="S1830" s="6">
        <f t="shared" si="856"/>
        <v>7.6938857635710178</v>
      </c>
      <c r="T1830" s="6">
        <f t="shared" si="857"/>
        <v>153.565539663744</v>
      </c>
      <c r="U1830" s="17">
        <v>80.995972736720802</v>
      </c>
      <c r="V1830" s="6">
        <f t="shared" si="858"/>
        <v>73.049308012285096</v>
      </c>
      <c r="W1830" s="6">
        <f t="shared" si="841"/>
        <v>73.049308012285096</v>
      </c>
      <c r="X1830" s="17">
        <v>73.049308012285096</v>
      </c>
      <c r="Y1830" s="6">
        <f t="shared" si="859"/>
        <v>7.9466647244357063</v>
      </c>
      <c r="Z1830" s="6">
        <f t="shared" si="860"/>
        <v>80.995972736720802</v>
      </c>
      <c r="AA1830" s="17">
        <v>0</v>
      </c>
      <c r="AB1830" s="6">
        <f t="shared" si="861"/>
        <v>0</v>
      </c>
      <c r="AC1830" s="6">
        <f t="shared" si="842"/>
        <v>0</v>
      </c>
      <c r="AD1830" s="17">
        <v>0</v>
      </c>
      <c r="AE1830" s="6">
        <f t="shared" si="862"/>
        <v>0</v>
      </c>
      <c r="AF1830" s="17">
        <v>0</v>
      </c>
      <c r="AG1830" s="6">
        <f t="shared" si="863"/>
        <v>0</v>
      </c>
      <c r="AH1830" s="6">
        <f t="shared" si="843"/>
        <v>0</v>
      </c>
      <c r="AI1830" s="6">
        <f t="shared" si="864"/>
        <v>0</v>
      </c>
      <c r="AJ1830" s="17">
        <v>302.583984359167</v>
      </c>
      <c r="AK1830" s="6">
        <f t="shared" si="865"/>
        <v>245.63976339199701</v>
      </c>
      <c r="AL1830" s="6">
        <f t="shared" si="844"/>
        <v>245.63976339199701</v>
      </c>
      <c r="AM1830" s="17">
        <v>245.63976339199701</v>
      </c>
      <c r="AN1830" s="6">
        <f t="shared" si="866"/>
        <v>56.944220967169997</v>
      </c>
      <c r="AO1830" s="6">
        <f t="shared" si="867"/>
        <v>302.583984359167</v>
      </c>
      <c r="AP1830" s="17">
        <v>2114.8336075340599</v>
      </c>
      <c r="AQ1830" s="6">
        <f t="shared" si="868"/>
        <v>2114.8336075340603</v>
      </c>
      <c r="AR1830" s="17">
        <v>256.33100448913302</v>
      </c>
      <c r="AS1830" s="6">
        <f t="shared" si="845"/>
        <v>256.33100448913302</v>
      </c>
      <c r="AT1830" s="17">
        <v>909.29252192649903</v>
      </c>
      <c r="AU1830" s="6">
        <f t="shared" si="846"/>
        <v>909.29252192649903</v>
      </c>
      <c r="AV1830" s="17">
        <v>0</v>
      </c>
      <c r="AW1830" s="6">
        <f t="shared" si="847"/>
        <v>0</v>
      </c>
      <c r="AX1830" s="17">
        <v>949.21008111842798</v>
      </c>
      <c r="AY1830" s="6">
        <f t="shared" si="848"/>
        <v>949.21008111842798</v>
      </c>
      <c r="AZ1830" s="20">
        <v>169835363.48754099</v>
      </c>
      <c r="BA1830" s="20">
        <v>1171735200.5183101</v>
      </c>
      <c r="BB1830" s="20">
        <v>262349873.63372299</v>
      </c>
      <c r="BC1830" s="20">
        <v>0</v>
      </c>
      <c r="BD1830" s="19">
        <f t="shared" si="849"/>
        <v>1603.9204376395739</v>
      </c>
      <c r="BE1830" s="18">
        <v>16.675304187092799</v>
      </c>
      <c r="BF1830" s="20">
        <v>0</v>
      </c>
      <c r="BG1830" s="20">
        <v>0</v>
      </c>
      <c r="BH1830" s="19">
        <f t="shared" si="869"/>
        <v>0</v>
      </c>
      <c r="BI1830" s="18">
        <v>216.32273497863901</v>
      </c>
      <c r="BJ1830">
        <v>119</v>
      </c>
      <c r="BK1830">
        <v>3040</v>
      </c>
      <c r="BL1830" s="22">
        <v>4611.9232000000002</v>
      </c>
      <c r="BM1830">
        <v>760</v>
      </c>
      <c r="BN1830">
        <v>190</v>
      </c>
      <c r="BO1830">
        <v>0.16326704677894399</v>
      </c>
    </row>
    <row r="1831" spans="1:67" x14ac:dyDescent="0.2">
      <c r="A1831" s="27">
        <v>1830</v>
      </c>
      <c r="B1831" s="36">
        <v>206.02165236060799</v>
      </c>
      <c r="C1831" s="18">
        <v>452.2</v>
      </c>
      <c r="D1831">
        <v>1000</v>
      </c>
      <c r="E1831">
        <v>4000</v>
      </c>
      <c r="F1831">
        <v>0</v>
      </c>
      <c r="G1831" s="23">
        <f t="shared" si="850"/>
        <v>1</v>
      </c>
      <c r="H1831" s="16">
        <v>88.812785388127807</v>
      </c>
      <c r="I1831" s="17">
        <v>127.157937940607</v>
      </c>
      <c r="J1831" s="6">
        <f t="shared" si="851"/>
        <v>127.51563771934228</v>
      </c>
      <c r="K1831" s="6">
        <f t="shared" si="852"/>
        <v>127.51563771934228</v>
      </c>
      <c r="L1831" s="6">
        <f t="shared" si="853"/>
        <v>1</v>
      </c>
      <c r="M1831" s="6">
        <f t="shared" si="854"/>
        <v>127.157937940607</v>
      </c>
      <c r="N1831" s="16">
        <v>93.547221773755496</v>
      </c>
      <c r="O1831" s="17">
        <v>168.69818313003299</v>
      </c>
      <c r="P1831" s="6">
        <f t="shared" si="855"/>
        <v>160.244227944605</v>
      </c>
      <c r="Q1831" s="6">
        <f t="shared" si="840"/>
        <v>160.244227944605</v>
      </c>
      <c r="R1831" s="17">
        <v>160.244227944605</v>
      </c>
      <c r="S1831" s="6">
        <f t="shared" si="856"/>
        <v>8.4539551854279864</v>
      </c>
      <c r="T1831" s="6">
        <f t="shared" si="857"/>
        <v>168.69818313003299</v>
      </c>
      <c r="U1831" s="17">
        <v>80.968919091528505</v>
      </c>
      <c r="V1831" s="6">
        <f t="shared" si="858"/>
        <v>73.023213912190499</v>
      </c>
      <c r="W1831" s="6">
        <f t="shared" si="841"/>
        <v>73.023213912190499</v>
      </c>
      <c r="X1831" s="17">
        <v>73.023213912190499</v>
      </c>
      <c r="Y1831" s="6">
        <f t="shared" si="859"/>
        <v>7.945705179338006</v>
      </c>
      <c r="Z1831" s="6">
        <f t="shared" si="860"/>
        <v>80.968919091528505</v>
      </c>
      <c r="AA1831" s="17">
        <v>0</v>
      </c>
      <c r="AB1831" s="6">
        <f t="shared" si="861"/>
        <v>0</v>
      </c>
      <c r="AC1831" s="6">
        <f t="shared" si="842"/>
        <v>0</v>
      </c>
      <c r="AD1831" s="17">
        <v>0</v>
      </c>
      <c r="AE1831" s="6">
        <f t="shared" si="862"/>
        <v>0</v>
      </c>
      <c r="AF1831" s="17">
        <v>0</v>
      </c>
      <c r="AG1831" s="6">
        <f t="shared" si="863"/>
        <v>0</v>
      </c>
      <c r="AH1831" s="6">
        <f t="shared" si="843"/>
        <v>0</v>
      </c>
      <c r="AI1831" s="6">
        <f t="shared" si="864"/>
        <v>0</v>
      </c>
      <c r="AJ1831" s="17">
        <v>303.210681337121</v>
      </c>
      <c r="AK1831" s="6">
        <f t="shared" si="865"/>
        <v>246.03266530185601</v>
      </c>
      <c r="AL1831" s="6">
        <f t="shared" si="844"/>
        <v>246.03266530185601</v>
      </c>
      <c r="AM1831" s="17">
        <v>246.03266530185601</v>
      </c>
      <c r="AN1831" s="6">
        <f t="shared" si="866"/>
        <v>57.178016035264989</v>
      </c>
      <c r="AO1831" s="6">
        <f t="shared" si="867"/>
        <v>303.210681337121</v>
      </c>
      <c r="AP1831" s="17">
        <v>2199.7569265177899</v>
      </c>
      <c r="AQ1831" s="6">
        <f t="shared" si="868"/>
        <v>2199.7569265177949</v>
      </c>
      <c r="AR1831" s="17">
        <v>341.69384548898898</v>
      </c>
      <c r="AS1831" s="6">
        <f t="shared" si="845"/>
        <v>341.69384548898898</v>
      </c>
      <c r="AT1831" s="17">
        <v>909.07748102108098</v>
      </c>
      <c r="AU1831" s="6">
        <f t="shared" si="846"/>
        <v>909.07748102108098</v>
      </c>
      <c r="AV1831" s="17">
        <v>0</v>
      </c>
      <c r="AW1831" s="6">
        <f t="shared" si="847"/>
        <v>0</v>
      </c>
      <c r="AX1831" s="17">
        <v>948.985600007725</v>
      </c>
      <c r="AY1831" s="6">
        <f t="shared" si="848"/>
        <v>948.985600007725</v>
      </c>
      <c r="AZ1831" s="20">
        <v>204554095.66519201</v>
      </c>
      <c r="BA1831" s="20">
        <v>1171876234.1461301</v>
      </c>
      <c r="BB1831" s="20">
        <v>262516995.66486901</v>
      </c>
      <c r="BC1831" s="20">
        <v>0</v>
      </c>
      <c r="BD1831" s="19">
        <f t="shared" si="849"/>
        <v>1638.9473254761913</v>
      </c>
      <c r="BE1831" s="18">
        <v>19.013193957848198</v>
      </c>
      <c r="BF1831" s="20">
        <v>0</v>
      </c>
      <c r="BG1831" s="20">
        <v>0</v>
      </c>
      <c r="BH1831" s="19">
        <f t="shared" si="869"/>
        <v>0</v>
      </c>
      <c r="BI1831" s="18">
        <v>288.43031330485201</v>
      </c>
      <c r="BJ1831">
        <v>119</v>
      </c>
      <c r="BK1831">
        <v>3040</v>
      </c>
      <c r="BL1831" s="22">
        <v>4611.9232000000002</v>
      </c>
      <c r="BM1831">
        <v>760</v>
      </c>
      <c r="BN1831">
        <v>190</v>
      </c>
      <c r="BO1831">
        <v>0.16358065821812801</v>
      </c>
    </row>
    <row r="1832" spans="1:67" x14ac:dyDescent="0.2">
      <c r="A1832" s="27">
        <v>1831</v>
      </c>
      <c r="B1832" s="36">
        <v>257.52706545076097</v>
      </c>
      <c r="C1832" s="18">
        <v>452.2</v>
      </c>
      <c r="D1832">
        <v>1000</v>
      </c>
      <c r="E1832">
        <v>4000</v>
      </c>
      <c r="F1832">
        <v>0</v>
      </c>
      <c r="G1832" s="23">
        <f t="shared" si="850"/>
        <v>1</v>
      </c>
      <c r="H1832" s="16">
        <v>91.495433789954305</v>
      </c>
      <c r="I1832" s="17">
        <v>129.94629743867301</v>
      </c>
      <c r="J1832" s="6">
        <f t="shared" si="851"/>
        <v>130.38847594266315</v>
      </c>
      <c r="K1832" s="6">
        <f t="shared" si="852"/>
        <v>130.38847594266315</v>
      </c>
      <c r="L1832" s="6">
        <f t="shared" si="853"/>
        <v>1</v>
      </c>
      <c r="M1832" s="6">
        <f t="shared" si="854"/>
        <v>129.94629743867301</v>
      </c>
      <c r="N1832" s="16">
        <v>95.212781171191494</v>
      </c>
      <c r="O1832" s="17">
        <v>190.237427688662</v>
      </c>
      <c r="P1832" s="6">
        <f t="shared" si="855"/>
        <v>180.70211637498801</v>
      </c>
      <c r="Q1832" s="6">
        <f t="shared" si="840"/>
        <v>180.70211637498801</v>
      </c>
      <c r="R1832" s="17">
        <v>180.70211637498801</v>
      </c>
      <c r="S1832" s="6">
        <f t="shared" si="856"/>
        <v>9.5353113136739864</v>
      </c>
      <c r="T1832" s="6">
        <f t="shared" si="857"/>
        <v>190.237427688662</v>
      </c>
      <c r="U1832" s="17">
        <v>80.946065629293898</v>
      </c>
      <c r="V1832" s="6">
        <f t="shared" si="858"/>
        <v>73.001050894711</v>
      </c>
      <c r="W1832" s="6">
        <f t="shared" si="841"/>
        <v>73.001050894711</v>
      </c>
      <c r="X1832" s="17">
        <v>73.001050894711</v>
      </c>
      <c r="Y1832" s="6">
        <f t="shared" si="859"/>
        <v>7.9450147345828981</v>
      </c>
      <c r="Z1832" s="6">
        <f t="shared" si="860"/>
        <v>80.946065629293898</v>
      </c>
      <c r="AA1832" s="17">
        <v>0</v>
      </c>
      <c r="AB1832" s="6">
        <f t="shared" si="861"/>
        <v>0</v>
      </c>
      <c r="AC1832" s="6">
        <f t="shared" si="842"/>
        <v>0</v>
      </c>
      <c r="AD1832" s="17">
        <v>0</v>
      </c>
      <c r="AE1832" s="6">
        <f t="shared" si="862"/>
        <v>0</v>
      </c>
      <c r="AF1832" s="17">
        <v>0</v>
      </c>
      <c r="AG1832" s="6">
        <f t="shared" si="863"/>
        <v>0</v>
      </c>
      <c r="AH1832" s="6">
        <f t="shared" si="843"/>
        <v>0</v>
      </c>
      <c r="AI1832" s="6">
        <f t="shared" si="864"/>
        <v>0</v>
      </c>
      <c r="AJ1832" s="17">
        <v>294.71396230053102</v>
      </c>
      <c r="AK1832" s="6">
        <f t="shared" si="865"/>
        <v>239.04396121242101</v>
      </c>
      <c r="AL1832" s="6">
        <f t="shared" si="844"/>
        <v>239.04396121242101</v>
      </c>
      <c r="AM1832" s="17">
        <v>239.04396121242101</v>
      </c>
      <c r="AN1832" s="6">
        <f t="shared" si="866"/>
        <v>55.670001088110013</v>
      </c>
      <c r="AO1832" s="6">
        <f t="shared" si="867"/>
        <v>294.71396230053102</v>
      </c>
      <c r="AP1832" s="17">
        <v>2284.6853493806302</v>
      </c>
      <c r="AQ1832" s="6">
        <f t="shared" si="868"/>
        <v>2284.6853493806379</v>
      </c>
      <c r="AR1832" s="17">
        <v>427.02478046111099</v>
      </c>
      <c r="AS1832" s="6">
        <f t="shared" si="845"/>
        <v>427.02478046111099</v>
      </c>
      <c r="AT1832" s="17">
        <v>908.88054761331898</v>
      </c>
      <c r="AU1832" s="6">
        <f t="shared" si="846"/>
        <v>908.88054761331898</v>
      </c>
      <c r="AV1832" s="17">
        <v>0</v>
      </c>
      <c r="AW1832" s="6">
        <f t="shared" si="847"/>
        <v>0</v>
      </c>
      <c r="AX1832" s="17">
        <v>948.78002130620803</v>
      </c>
      <c r="AY1832" s="6">
        <f t="shared" si="848"/>
        <v>948.78002130620803</v>
      </c>
      <c r="AZ1832" s="20">
        <v>225744499.119757</v>
      </c>
      <c r="BA1832" s="20">
        <v>1171976399.13288</v>
      </c>
      <c r="BB1832" s="20">
        <v>270407027.86663198</v>
      </c>
      <c r="BC1832" s="20">
        <v>0</v>
      </c>
      <c r="BD1832" s="19">
        <f t="shared" si="849"/>
        <v>1668.127926119269</v>
      </c>
      <c r="BE1832" s="18">
        <v>21.384617977389802</v>
      </c>
      <c r="BF1832" s="20">
        <v>0</v>
      </c>
      <c r="BG1832" s="20">
        <v>0</v>
      </c>
      <c r="BH1832" s="19">
        <f t="shared" si="869"/>
        <v>0</v>
      </c>
      <c r="BI1832" s="18">
        <v>360.53789163106501</v>
      </c>
      <c r="BJ1832">
        <v>119</v>
      </c>
      <c r="BK1832">
        <v>3040</v>
      </c>
      <c r="BL1832" s="22">
        <v>4611.9232000000002</v>
      </c>
      <c r="BM1832">
        <v>760</v>
      </c>
      <c r="BN1832">
        <v>190</v>
      </c>
      <c r="BO1832">
        <v>0.168564496571323</v>
      </c>
    </row>
    <row r="1833" spans="1:67" x14ac:dyDescent="0.2">
      <c r="A1833" s="27">
        <v>1832</v>
      </c>
      <c r="B1833" s="36">
        <v>309.03247854091302</v>
      </c>
      <c r="C1833" s="18">
        <v>452.2</v>
      </c>
      <c r="D1833">
        <v>1000</v>
      </c>
      <c r="E1833">
        <v>4000</v>
      </c>
      <c r="F1833">
        <v>0</v>
      </c>
      <c r="G1833" s="23">
        <f t="shared" si="850"/>
        <v>1</v>
      </c>
      <c r="H1833" s="16">
        <v>93.744292237442906</v>
      </c>
      <c r="I1833" s="17">
        <v>133.20800997241901</v>
      </c>
      <c r="J1833" s="6">
        <f t="shared" si="851"/>
        <v>133.64205064182198</v>
      </c>
      <c r="K1833" s="6">
        <f t="shared" si="852"/>
        <v>133.64205064182198</v>
      </c>
      <c r="L1833" s="6">
        <f t="shared" si="853"/>
        <v>1</v>
      </c>
      <c r="M1833" s="6">
        <f t="shared" si="854"/>
        <v>133.20800997241901</v>
      </c>
      <c r="N1833" s="16">
        <v>96.412223638354405</v>
      </c>
      <c r="O1833" s="17">
        <v>212.863037128293</v>
      </c>
      <c r="P1833" s="6">
        <f t="shared" si="855"/>
        <v>202.19163867210901</v>
      </c>
      <c r="Q1833" s="6">
        <f t="shared" si="840"/>
        <v>202.19163867210901</v>
      </c>
      <c r="R1833" s="17">
        <v>202.19163867210901</v>
      </c>
      <c r="S1833" s="6">
        <f t="shared" si="856"/>
        <v>10.671398456183994</v>
      </c>
      <c r="T1833" s="6">
        <f t="shared" si="857"/>
        <v>212.863037128293</v>
      </c>
      <c r="U1833" s="17">
        <v>80.926352637115301</v>
      </c>
      <c r="V1833" s="6">
        <f t="shared" si="858"/>
        <v>72.981845779265996</v>
      </c>
      <c r="W1833" s="6">
        <f t="shared" si="841"/>
        <v>72.981845779265996</v>
      </c>
      <c r="X1833" s="17">
        <v>72.981845779265996</v>
      </c>
      <c r="Y1833" s="6">
        <f t="shared" si="859"/>
        <v>7.944506857849305</v>
      </c>
      <c r="Z1833" s="6">
        <f t="shared" si="860"/>
        <v>80.926352637115301</v>
      </c>
      <c r="AA1833" s="17">
        <v>0</v>
      </c>
      <c r="AB1833" s="6">
        <f t="shared" si="861"/>
        <v>0</v>
      </c>
      <c r="AC1833" s="6">
        <f t="shared" si="842"/>
        <v>0</v>
      </c>
      <c r="AD1833" s="17">
        <v>0</v>
      </c>
      <c r="AE1833" s="6">
        <f t="shared" si="862"/>
        <v>0</v>
      </c>
      <c r="AF1833" s="17">
        <v>0</v>
      </c>
      <c r="AG1833" s="6">
        <f t="shared" si="863"/>
        <v>0</v>
      </c>
      <c r="AH1833" s="6">
        <f t="shared" si="843"/>
        <v>0</v>
      </c>
      <c r="AI1833" s="6">
        <f t="shared" si="864"/>
        <v>0</v>
      </c>
      <c r="AJ1833" s="17">
        <v>288.42436396209501</v>
      </c>
      <c r="AK1833" s="6">
        <f t="shared" si="865"/>
        <v>233.82559981334501</v>
      </c>
      <c r="AL1833" s="6">
        <f t="shared" si="844"/>
        <v>233.82559981334501</v>
      </c>
      <c r="AM1833" s="17">
        <v>233.82559981334501</v>
      </c>
      <c r="AN1833" s="6">
        <f t="shared" si="866"/>
        <v>54.598764148750007</v>
      </c>
      <c r="AO1833" s="6">
        <f t="shared" si="867"/>
        <v>288.42436396209501</v>
      </c>
      <c r="AP1833" s="17">
        <v>2369.6182575102398</v>
      </c>
      <c r="AQ1833" s="6">
        <f t="shared" si="868"/>
        <v>2369.618257510248</v>
      </c>
      <c r="AR1833" s="17">
        <v>512.32767655479097</v>
      </c>
      <c r="AS1833" s="6">
        <f t="shared" si="845"/>
        <v>512.32767655479097</v>
      </c>
      <c r="AT1833" s="17">
        <v>908.69952699576299</v>
      </c>
      <c r="AU1833" s="6">
        <f t="shared" si="846"/>
        <v>908.69952699576299</v>
      </c>
      <c r="AV1833" s="17">
        <v>0</v>
      </c>
      <c r="AW1833" s="6">
        <f t="shared" si="847"/>
        <v>0</v>
      </c>
      <c r="AX1833" s="17">
        <v>948.59105395969402</v>
      </c>
      <c r="AY1833" s="6">
        <f t="shared" si="848"/>
        <v>948.59105395969402</v>
      </c>
      <c r="AZ1833" s="20">
        <v>241544149.997123</v>
      </c>
      <c r="BA1833" s="20">
        <v>1172049470.4920499</v>
      </c>
      <c r="BB1833" s="20">
        <v>275548537.65479201</v>
      </c>
      <c r="BC1833" s="20">
        <v>0</v>
      </c>
      <c r="BD1833" s="19">
        <f t="shared" si="849"/>
        <v>1689.1421581439649</v>
      </c>
      <c r="BE1833" s="18">
        <v>23.923151989690599</v>
      </c>
      <c r="BF1833" s="20">
        <v>0</v>
      </c>
      <c r="BG1833" s="20">
        <v>0</v>
      </c>
      <c r="BH1833" s="19">
        <f t="shared" si="869"/>
        <v>0</v>
      </c>
      <c r="BI1833" s="18">
        <v>432.64546995727801</v>
      </c>
      <c r="BJ1833">
        <v>119</v>
      </c>
      <c r="BK1833">
        <v>3040</v>
      </c>
      <c r="BL1833" s="22">
        <v>4611.9232000000002</v>
      </c>
      <c r="BM1833">
        <v>760</v>
      </c>
      <c r="BN1833">
        <v>190</v>
      </c>
      <c r="BO1833">
        <v>0.171817517870091</v>
      </c>
    </row>
    <row r="1834" spans="1:67" x14ac:dyDescent="0.2">
      <c r="A1834" s="27">
        <v>1833</v>
      </c>
      <c r="B1834" s="36">
        <v>360.53789163106501</v>
      </c>
      <c r="C1834" s="18">
        <v>452.2</v>
      </c>
      <c r="D1834">
        <v>1000</v>
      </c>
      <c r="E1834">
        <v>4000</v>
      </c>
      <c r="F1834">
        <v>0</v>
      </c>
      <c r="G1834" s="23">
        <f t="shared" si="850"/>
        <v>1</v>
      </c>
      <c r="H1834" s="16">
        <v>95.034246575342394</v>
      </c>
      <c r="I1834" s="17">
        <v>136.885868498707</v>
      </c>
      <c r="J1834" s="6">
        <f t="shared" si="851"/>
        <v>137.25090031393495</v>
      </c>
      <c r="K1834" s="6">
        <f t="shared" si="852"/>
        <v>137.25090031393495</v>
      </c>
      <c r="L1834" s="6">
        <f t="shared" si="853"/>
        <v>1</v>
      </c>
      <c r="M1834" s="6">
        <f t="shared" si="854"/>
        <v>136.885868498707</v>
      </c>
      <c r="N1834" s="16">
        <v>97.211453532445006</v>
      </c>
      <c r="O1834" s="17">
        <v>236.107427069186</v>
      </c>
      <c r="P1834" s="6">
        <f t="shared" si="855"/>
        <v>224.26865845191099</v>
      </c>
      <c r="Q1834" s="6">
        <f t="shared" si="840"/>
        <v>224.26865845191099</v>
      </c>
      <c r="R1834" s="17">
        <v>224.26865845191099</v>
      </c>
      <c r="S1834" s="6">
        <f t="shared" si="856"/>
        <v>11.838768617275008</v>
      </c>
      <c r="T1834" s="6">
        <f t="shared" si="857"/>
        <v>236.107427069186</v>
      </c>
      <c r="U1834" s="17">
        <v>80.909099674448996</v>
      </c>
      <c r="V1834" s="6">
        <f t="shared" si="858"/>
        <v>72.964970194428105</v>
      </c>
      <c r="W1834" s="6">
        <f t="shared" si="841"/>
        <v>72.964970194428105</v>
      </c>
      <c r="X1834" s="17">
        <v>72.964970194428105</v>
      </c>
      <c r="Y1834" s="6">
        <f t="shared" si="859"/>
        <v>7.9441294800208908</v>
      </c>
      <c r="Z1834" s="6">
        <f t="shared" si="860"/>
        <v>80.909099674448996</v>
      </c>
      <c r="AA1834" s="17">
        <v>0</v>
      </c>
      <c r="AB1834" s="6">
        <f t="shared" si="861"/>
        <v>0</v>
      </c>
      <c r="AC1834" s="6">
        <f t="shared" si="842"/>
        <v>0</v>
      </c>
      <c r="AD1834" s="17">
        <v>0</v>
      </c>
      <c r="AE1834" s="6">
        <f t="shared" si="862"/>
        <v>0</v>
      </c>
      <c r="AF1834" s="17">
        <v>0</v>
      </c>
      <c r="AG1834" s="6">
        <f t="shared" si="863"/>
        <v>0</v>
      </c>
      <c r="AH1834" s="6">
        <f t="shared" si="843"/>
        <v>0</v>
      </c>
      <c r="AI1834" s="6">
        <f t="shared" si="864"/>
        <v>0</v>
      </c>
      <c r="AJ1834" s="17">
        <v>284.91541473792898</v>
      </c>
      <c r="AK1834" s="6">
        <f t="shared" si="865"/>
        <v>230.85652297088799</v>
      </c>
      <c r="AL1834" s="6">
        <f t="shared" si="844"/>
        <v>230.85652297088799</v>
      </c>
      <c r="AM1834" s="17">
        <v>230.85652297088799</v>
      </c>
      <c r="AN1834" s="6">
        <f t="shared" si="866"/>
        <v>54.05889176704099</v>
      </c>
      <c r="AO1834" s="6">
        <f t="shared" si="867"/>
        <v>284.91541473792898</v>
      </c>
      <c r="AP1834" s="17">
        <v>2454.5551283834802</v>
      </c>
      <c r="AQ1834" s="6">
        <f t="shared" si="868"/>
        <v>2454.555128383482</v>
      </c>
      <c r="AR1834" s="17">
        <v>597.60580023412797</v>
      </c>
      <c r="AS1834" s="6">
        <f t="shared" si="845"/>
        <v>597.60580023412797</v>
      </c>
      <c r="AT1834" s="17">
        <v>908.53256536538004</v>
      </c>
      <c r="AU1834" s="6">
        <f t="shared" si="846"/>
        <v>908.53256536538004</v>
      </c>
      <c r="AV1834" s="17">
        <v>0</v>
      </c>
      <c r="AW1834" s="6">
        <f t="shared" si="847"/>
        <v>0</v>
      </c>
      <c r="AX1834" s="17">
        <v>948.41676278397404</v>
      </c>
      <c r="AY1834" s="6">
        <f t="shared" si="848"/>
        <v>948.41676278397404</v>
      </c>
      <c r="AZ1834" s="20">
        <v>253590594.12345099</v>
      </c>
      <c r="BA1834" s="20">
        <v>1172104811.6424201</v>
      </c>
      <c r="BB1834" s="20">
        <v>277449260.12256199</v>
      </c>
      <c r="BC1834" s="20">
        <v>0</v>
      </c>
      <c r="BD1834" s="19">
        <f t="shared" si="849"/>
        <v>1703.1446658884329</v>
      </c>
      <c r="BE1834" s="18">
        <v>26.5678124553956</v>
      </c>
      <c r="BF1834" s="20">
        <v>0</v>
      </c>
      <c r="BG1834" s="20">
        <v>0</v>
      </c>
      <c r="BH1834" s="19">
        <f t="shared" si="869"/>
        <v>0</v>
      </c>
      <c r="BI1834" s="18">
        <v>504.75304828349101</v>
      </c>
      <c r="BJ1834">
        <v>119</v>
      </c>
      <c r="BK1834">
        <v>3040</v>
      </c>
      <c r="BL1834" s="22">
        <v>4611.9232000000002</v>
      </c>
      <c r="BM1834">
        <v>760</v>
      </c>
      <c r="BN1834">
        <v>190</v>
      </c>
      <c r="BO1834">
        <v>0.17299799100653299</v>
      </c>
    </row>
    <row r="1835" spans="1:67" x14ac:dyDescent="0.2">
      <c r="A1835" s="27">
        <v>1834</v>
      </c>
      <c r="B1835" s="36">
        <v>412.043304721217</v>
      </c>
      <c r="C1835" s="18">
        <v>452.2</v>
      </c>
      <c r="D1835">
        <v>1000</v>
      </c>
      <c r="E1835">
        <v>4000</v>
      </c>
      <c r="F1835">
        <v>0</v>
      </c>
      <c r="G1835" s="23">
        <f t="shared" si="850"/>
        <v>1</v>
      </c>
      <c r="H1835" s="16">
        <v>96.073059360730596</v>
      </c>
      <c r="I1835" s="17">
        <v>140.852281402313</v>
      </c>
      <c r="J1835" s="6">
        <f t="shared" si="851"/>
        <v>141.22448986407002</v>
      </c>
      <c r="K1835" s="6">
        <f t="shared" si="852"/>
        <v>141.22448986407002</v>
      </c>
      <c r="L1835" s="6">
        <f t="shared" si="853"/>
        <v>1</v>
      </c>
      <c r="M1835" s="6">
        <f t="shared" si="854"/>
        <v>140.852281402313</v>
      </c>
      <c r="N1835" s="16">
        <v>97.810476952922897</v>
      </c>
      <c r="O1835" s="17">
        <v>259.471140101054</v>
      </c>
      <c r="P1835" s="6">
        <f t="shared" si="855"/>
        <v>246.458779473926</v>
      </c>
      <c r="Q1835" s="6">
        <f t="shared" si="840"/>
        <v>246.458779473926</v>
      </c>
      <c r="R1835" s="17">
        <v>246.458779473926</v>
      </c>
      <c r="S1835" s="6">
        <f t="shared" si="856"/>
        <v>13.012360627128004</v>
      </c>
      <c r="T1835" s="6">
        <f t="shared" si="857"/>
        <v>259.471140101054</v>
      </c>
      <c r="U1835" s="17">
        <v>80.893658781975503</v>
      </c>
      <c r="V1835" s="6">
        <f t="shared" si="858"/>
        <v>72.949827296646404</v>
      </c>
      <c r="W1835" s="6">
        <f t="shared" si="841"/>
        <v>72.949827296646404</v>
      </c>
      <c r="X1835" s="17">
        <v>72.949827296646404</v>
      </c>
      <c r="Y1835" s="6">
        <f t="shared" si="859"/>
        <v>7.943831485329099</v>
      </c>
      <c r="Z1835" s="6">
        <f t="shared" si="860"/>
        <v>80.893658781975503</v>
      </c>
      <c r="AA1835" s="17">
        <v>0</v>
      </c>
      <c r="AB1835" s="6">
        <f t="shared" si="861"/>
        <v>0</v>
      </c>
      <c r="AC1835" s="6">
        <f t="shared" si="842"/>
        <v>0</v>
      </c>
      <c r="AD1835" s="17">
        <v>0</v>
      </c>
      <c r="AE1835" s="6">
        <f t="shared" si="862"/>
        <v>0</v>
      </c>
      <c r="AF1835" s="17">
        <v>0</v>
      </c>
      <c r="AG1835" s="6">
        <f t="shared" si="863"/>
        <v>0</v>
      </c>
      <c r="AH1835" s="6">
        <f t="shared" si="843"/>
        <v>0</v>
      </c>
      <c r="AI1835" s="6">
        <f t="shared" si="864"/>
        <v>0</v>
      </c>
      <c r="AJ1835" s="17">
        <v>283.518980146449</v>
      </c>
      <c r="AK1835" s="6">
        <f t="shared" si="865"/>
        <v>229.591884466062</v>
      </c>
      <c r="AL1835" s="6">
        <f t="shared" si="844"/>
        <v>229.591884466062</v>
      </c>
      <c r="AM1835" s="17">
        <v>229.591884466062</v>
      </c>
      <c r="AN1835" s="6">
        <f t="shared" si="866"/>
        <v>53.927095680386998</v>
      </c>
      <c r="AO1835" s="6">
        <f t="shared" si="867"/>
        <v>283.518980146449</v>
      </c>
      <c r="AP1835" s="17">
        <v>2539.4955176068602</v>
      </c>
      <c r="AQ1835" s="6">
        <f t="shared" si="868"/>
        <v>2539.4955176068638</v>
      </c>
      <c r="AR1835" s="17">
        <v>682.86192954897399</v>
      </c>
      <c r="AS1835" s="6">
        <f t="shared" si="845"/>
        <v>682.86192954897399</v>
      </c>
      <c r="AT1835" s="17">
        <v>908.37808610687898</v>
      </c>
      <c r="AU1835" s="6">
        <f t="shared" si="846"/>
        <v>908.37808610687898</v>
      </c>
      <c r="AV1835" s="17">
        <v>0</v>
      </c>
      <c r="AW1835" s="6">
        <f t="shared" si="847"/>
        <v>0</v>
      </c>
      <c r="AX1835" s="17">
        <v>948.25550195101096</v>
      </c>
      <c r="AY1835" s="6">
        <f t="shared" si="848"/>
        <v>948.25550195101096</v>
      </c>
      <c r="AZ1835" s="20">
        <v>263429034.26359001</v>
      </c>
      <c r="BA1835" s="20">
        <v>1172146532.8257999</v>
      </c>
      <c r="BB1835" s="20">
        <v>278063989.12581599</v>
      </c>
      <c r="BC1835" s="20">
        <v>0</v>
      </c>
      <c r="BD1835" s="19">
        <f t="shared" si="849"/>
        <v>1713.6395562152061</v>
      </c>
      <c r="BE1835" s="18">
        <v>29.1456850223075</v>
      </c>
      <c r="BF1835" s="20">
        <v>0</v>
      </c>
      <c r="BG1835" s="20">
        <v>0</v>
      </c>
      <c r="BH1835" s="19">
        <f t="shared" si="869"/>
        <v>0</v>
      </c>
      <c r="BI1835" s="18">
        <v>576.86062660970504</v>
      </c>
      <c r="BJ1835">
        <v>119</v>
      </c>
      <c r="BK1835">
        <v>3040</v>
      </c>
      <c r="BL1835" s="22">
        <v>4611.9232000000002</v>
      </c>
      <c r="BM1835">
        <v>760</v>
      </c>
      <c r="BN1835">
        <v>190</v>
      </c>
      <c r="BO1835">
        <v>0.17338599592624601</v>
      </c>
    </row>
    <row r="1836" spans="1:67" x14ac:dyDescent="0.2">
      <c r="A1836" s="27">
        <v>1835</v>
      </c>
      <c r="B1836" s="36">
        <v>463.54871781137001</v>
      </c>
      <c r="C1836" s="18">
        <v>452.2</v>
      </c>
      <c r="D1836">
        <v>1000</v>
      </c>
      <c r="E1836">
        <v>4000</v>
      </c>
      <c r="F1836">
        <v>0</v>
      </c>
      <c r="G1836" s="23">
        <f t="shared" si="850"/>
        <v>1</v>
      </c>
      <c r="H1836" s="16">
        <v>96.929223744292202</v>
      </c>
      <c r="I1836" s="17">
        <v>144.93704477420599</v>
      </c>
      <c r="J1836" s="6">
        <f t="shared" si="851"/>
        <v>145.2686702084587</v>
      </c>
      <c r="K1836" s="6">
        <f t="shared" si="852"/>
        <v>145.2686702084587</v>
      </c>
      <c r="L1836" s="6">
        <f t="shared" si="853"/>
        <v>1</v>
      </c>
      <c r="M1836" s="6">
        <f t="shared" si="854"/>
        <v>144.93704477420599</v>
      </c>
      <c r="N1836" s="16">
        <v>98.274162627050998</v>
      </c>
      <c r="O1836" s="17">
        <v>282.79003111956001</v>
      </c>
      <c r="P1836" s="6">
        <f t="shared" si="855"/>
        <v>268.60611258844898</v>
      </c>
      <c r="Q1836" s="6">
        <f t="shared" si="840"/>
        <v>268.60611258844898</v>
      </c>
      <c r="R1836" s="17">
        <v>268.60611258844898</v>
      </c>
      <c r="S1836" s="6">
        <f t="shared" si="856"/>
        <v>14.183918531111033</v>
      </c>
      <c r="T1836" s="6">
        <f t="shared" si="857"/>
        <v>282.79003111956001</v>
      </c>
      <c r="U1836" s="17">
        <v>80.879767674546898</v>
      </c>
      <c r="V1836" s="6">
        <f t="shared" si="858"/>
        <v>72.936169870731106</v>
      </c>
      <c r="W1836" s="6">
        <f t="shared" si="841"/>
        <v>72.936169870731106</v>
      </c>
      <c r="X1836" s="17">
        <v>72.936169870731106</v>
      </c>
      <c r="Y1836" s="6">
        <f t="shared" si="859"/>
        <v>7.9435978038157913</v>
      </c>
      <c r="Z1836" s="6">
        <f t="shared" si="860"/>
        <v>80.879767674546898</v>
      </c>
      <c r="AA1836" s="17">
        <v>0</v>
      </c>
      <c r="AB1836" s="6">
        <f t="shared" si="861"/>
        <v>0</v>
      </c>
      <c r="AC1836" s="6">
        <f t="shared" si="842"/>
        <v>0</v>
      </c>
      <c r="AD1836" s="17">
        <v>0</v>
      </c>
      <c r="AE1836" s="6">
        <f t="shared" si="862"/>
        <v>0</v>
      </c>
      <c r="AF1836" s="17">
        <v>0</v>
      </c>
      <c r="AG1836" s="6">
        <f t="shared" si="863"/>
        <v>0</v>
      </c>
      <c r="AH1836" s="6">
        <f t="shared" si="843"/>
        <v>0</v>
      </c>
      <c r="AI1836" s="6">
        <f t="shared" si="864"/>
        <v>0</v>
      </c>
      <c r="AJ1836" s="17">
        <v>282.415704272499</v>
      </c>
      <c r="AK1836" s="6">
        <f t="shared" si="865"/>
        <v>228.58419735224899</v>
      </c>
      <c r="AL1836" s="6">
        <f t="shared" si="844"/>
        <v>228.58419735224899</v>
      </c>
      <c r="AM1836" s="17">
        <v>228.58419735224899</v>
      </c>
      <c r="AN1836" s="6">
        <f t="shared" si="866"/>
        <v>53.831506920250007</v>
      </c>
      <c r="AO1836" s="6">
        <f t="shared" si="867"/>
        <v>282.415704272499</v>
      </c>
      <c r="AP1836" s="17">
        <v>2624.4390448399699</v>
      </c>
      <c r="AQ1836" s="6">
        <f t="shared" si="868"/>
        <v>2624.4390448399699</v>
      </c>
      <c r="AR1836" s="17">
        <v>768.09844213246402</v>
      </c>
      <c r="AS1836" s="6">
        <f t="shared" si="845"/>
        <v>768.09844213246402</v>
      </c>
      <c r="AT1836" s="17">
        <v>908.23473985183398</v>
      </c>
      <c r="AU1836" s="6">
        <f t="shared" si="846"/>
        <v>908.23473985183398</v>
      </c>
      <c r="AV1836" s="17">
        <v>0</v>
      </c>
      <c r="AW1836" s="6">
        <f t="shared" si="847"/>
        <v>0</v>
      </c>
      <c r="AX1836" s="17">
        <v>948.10586285567194</v>
      </c>
      <c r="AY1836" s="6">
        <f t="shared" si="848"/>
        <v>948.10586285567194</v>
      </c>
      <c r="AZ1836" s="20">
        <v>271633622.58160597</v>
      </c>
      <c r="BA1836" s="20">
        <v>1172180097.05303</v>
      </c>
      <c r="BB1836" s="20">
        <v>277949609.59129399</v>
      </c>
      <c r="BC1836" s="20">
        <v>0</v>
      </c>
      <c r="BD1836" s="19">
        <f t="shared" si="849"/>
        <v>1721.76332922593</v>
      </c>
      <c r="BE1836" s="18">
        <v>31.620085853742602</v>
      </c>
      <c r="BF1836" s="20">
        <v>0</v>
      </c>
      <c r="BG1836" s="20">
        <v>0</v>
      </c>
      <c r="BH1836" s="19">
        <f t="shared" si="869"/>
        <v>0</v>
      </c>
      <c r="BI1836" s="18">
        <v>648.96820493591804</v>
      </c>
      <c r="BJ1836">
        <v>119</v>
      </c>
      <c r="BK1836">
        <v>3040</v>
      </c>
      <c r="BL1836" s="22">
        <v>4611.9232000000002</v>
      </c>
      <c r="BM1836">
        <v>760</v>
      </c>
      <c r="BN1836">
        <v>190</v>
      </c>
      <c r="BO1836">
        <v>0.173324504114997</v>
      </c>
    </row>
    <row r="1837" spans="1:67" x14ac:dyDescent="0.2">
      <c r="A1837" s="27">
        <v>1836</v>
      </c>
      <c r="B1837" s="36">
        <v>515.05413090152194</v>
      </c>
      <c r="C1837" s="18">
        <v>452.2</v>
      </c>
      <c r="D1837">
        <v>1000</v>
      </c>
      <c r="E1837">
        <v>4000</v>
      </c>
      <c r="F1837">
        <v>0</v>
      </c>
      <c r="G1837" s="23">
        <f t="shared" si="850"/>
        <v>1</v>
      </c>
      <c r="H1837" s="16">
        <v>97.557077625570699</v>
      </c>
      <c r="I1837" s="17">
        <v>149.14695674796801</v>
      </c>
      <c r="J1837" s="6">
        <f t="shared" si="851"/>
        <v>149.44702442094305</v>
      </c>
      <c r="K1837" s="6">
        <f t="shared" si="852"/>
        <v>149.44702442094305</v>
      </c>
      <c r="L1837" s="6">
        <f t="shared" si="853"/>
        <v>1</v>
      </c>
      <c r="M1837" s="6">
        <f t="shared" si="854"/>
        <v>149.14695674796801</v>
      </c>
      <c r="N1837" s="16">
        <v>98.638229532531895</v>
      </c>
      <c r="O1837" s="17">
        <v>306.05085255631599</v>
      </c>
      <c r="P1837" s="6">
        <f t="shared" si="855"/>
        <v>290.69809796621598</v>
      </c>
      <c r="Q1837" s="6">
        <f t="shared" si="840"/>
        <v>290.69809796621598</v>
      </c>
      <c r="R1837" s="17">
        <v>290.69809796621598</v>
      </c>
      <c r="S1837" s="6">
        <f t="shared" si="856"/>
        <v>15.352754590100005</v>
      </c>
      <c r="T1837" s="6">
        <f t="shared" si="857"/>
        <v>306.05085255631599</v>
      </c>
      <c r="U1837" s="17">
        <v>80.867175777041894</v>
      </c>
      <c r="V1837" s="6">
        <f t="shared" si="858"/>
        <v>72.923762756718602</v>
      </c>
      <c r="W1837" s="6">
        <f t="shared" si="841"/>
        <v>72.923762756718602</v>
      </c>
      <c r="X1837" s="17">
        <v>72.923762756718602</v>
      </c>
      <c r="Y1837" s="6">
        <f t="shared" si="859"/>
        <v>7.9434130203232911</v>
      </c>
      <c r="Z1837" s="6">
        <f t="shared" si="860"/>
        <v>80.867175777041894</v>
      </c>
      <c r="AA1837" s="17">
        <v>0</v>
      </c>
      <c r="AB1837" s="6">
        <f t="shared" si="861"/>
        <v>0</v>
      </c>
      <c r="AC1837" s="6">
        <f t="shared" si="842"/>
        <v>0</v>
      </c>
      <c r="AD1837" s="17">
        <v>0</v>
      </c>
      <c r="AE1837" s="6">
        <f t="shared" si="862"/>
        <v>0</v>
      </c>
      <c r="AF1837" s="17">
        <v>0</v>
      </c>
      <c r="AG1837" s="6">
        <f t="shared" si="863"/>
        <v>0</v>
      </c>
      <c r="AH1837" s="6">
        <f t="shared" si="843"/>
        <v>0</v>
      </c>
      <c r="AI1837" s="6">
        <f t="shared" si="864"/>
        <v>0</v>
      </c>
      <c r="AJ1837" s="17">
        <v>281.98441579445301</v>
      </c>
      <c r="AK1837" s="6">
        <f t="shared" si="865"/>
        <v>228.13148158423101</v>
      </c>
      <c r="AL1837" s="6">
        <f t="shared" si="844"/>
        <v>228.13148158423101</v>
      </c>
      <c r="AM1837" s="17">
        <v>228.13148158423101</v>
      </c>
      <c r="AN1837" s="6">
        <f t="shared" si="866"/>
        <v>53.852934210222003</v>
      </c>
      <c r="AO1837" s="6">
        <f t="shared" si="867"/>
        <v>281.98441579445301</v>
      </c>
      <c r="AP1837" s="17">
        <v>2709.38538265638</v>
      </c>
      <c r="AQ1837" s="6">
        <f t="shared" si="868"/>
        <v>2709.3853826563859</v>
      </c>
      <c r="AR1837" s="17">
        <v>853.31738483486504</v>
      </c>
      <c r="AS1837" s="6">
        <f t="shared" si="845"/>
        <v>853.31738483486504</v>
      </c>
      <c r="AT1837" s="17">
        <v>908.10136495967004</v>
      </c>
      <c r="AU1837" s="6">
        <f t="shared" si="846"/>
        <v>908.10136495967004</v>
      </c>
      <c r="AV1837" s="17">
        <v>0</v>
      </c>
      <c r="AW1837" s="6">
        <f t="shared" si="847"/>
        <v>0</v>
      </c>
      <c r="AX1837" s="17">
        <v>947.96663286185105</v>
      </c>
      <c r="AY1837" s="6">
        <f t="shared" si="848"/>
        <v>947.96663286185105</v>
      </c>
      <c r="AZ1837" s="20">
        <v>278707086.35694802</v>
      </c>
      <c r="BA1837" s="20">
        <v>1172206271.7255299</v>
      </c>
      <c r="BB1837" s="20">
        <v>277228423.327474</v>
      </c>
      <c r="BC1837" s="20">
        <v>0</v>
      </c>
      <c r="BD1837" s="19">
        <f t="shared" si="849"/>
        <v>1728.1417814099523</v>
      </c>
      <c r="BE1837" s="18">
        <v>33.977998157411001</v>
      </c>
      <c r="BF1837" s="20">
        <v>0</v>
      </c>
      <c r="BG1837" s="20">
        <v>0</v>
      </c>
      <c r="BH1837" s="19">
        <f t="shared" si="869"/>
        <v>0</v>
      </c>
      <c r="BI1837" s="18">
        <v>721.07578326213104</v>
      </c>
      <c r="BJ1837">
        <v>119</v>
      </c>
      <c r="BK1837">
        <v>3040</v>
      </c>
      <c r="BL1837" s="22">
        <v>4611.9232000000002</v>
      </c>
      <c r="BM1837">
        <v>760</v>
      </c>
      <c r="BN1837">
        <v>190</v>
      </c>
      <c r="BO1837">
        <v>0.17288831241601399</v>
      </c>
    </row>
    <row r="1838" spans="1:67" x14ac:dyDescent="0.2">
      <c r="A1838" s="27">
        <v>1837</v>
      </c>
      <c r="B1838" s="36">
        <v>566.55954399167399</v>
      </c>
      <c r="C1838" s="18">
        <v>452.2</v>
      </c>
      <c r="D1838">
        <v>1000</v>
      </c>
      <c r="E1838">
        <v>4000</v>
      </c>
      <c r="F1838">
        <v>0</v>
      </c>
      <c r="G1838" s="23">
        <f t="shared" si="850"/>
        <v>1</v>
      </c>
      <c r="H1838" s="16">
        <v>97.968036529680305</v>
      </c>
      <c r="I1838" s="17">
        <v>153.503132855964</v>
      </c>
      <c r="J1838" s="6">
        <f t="shared" si="851"/>
        <v>153.76070653339568</v>
      </c>
      <c r="K1838" s="6">
        <f t="shared" si="852"/>
        <v>153.76070653339568</v>
      </c>
      <c r="L1838" s="6">
        <f t="shared" si="853"/>
        <v>1</v>
      </c>
      <c r="M1838" s="6">
        <f t="shared" si="854"/>
        <v>153.503132855964</v>
      </c>
      <c r="N1838" s="16">
        <v>98.880895695918099</v>
      </c>
      <c r="O1838" s="17">
        <v>329.21716850868501</v>
      </c>
      <c r="P1838" s="6">
        <f t="shared" si="855"/>
        <v>312.70014805635401</v>
      </c>
      <c r="Q1838" s="6">
        <f t="shared" si="840"/>
        <v>312.70014805635401</v>
      </c>
      <c r="R1838" s="17">
        <v>312.70014805635401</v>
      </c>
      <c r="S1838" s="6">
        <f t="shared" si="856"/>
        <v>16.517020452330996</v>
      </c>
      <c r="T1838" s="6">
        <f t="shared" si="857"/>
        <v>329.21716850868501</v>
      </c>
      <c r="U1838" s="17">
        <v>80.855695763222897</v>
      </c>
      <c r="V1838" s="6">
        <f t="shared" si="858"/>
        <v>72.912429074409701</v>
      </c>
      <c r="W1838" s="6">
        <f t="shared" si="841"/>
        <v>72.912429074409701</v>
      </c>
      <c r="X1838" s="17">
        <v>72.912429074409701</v>
      </c>
      <c r="Y1838" s="6">
        <f t="shared" si="859"/>
        <v>7.9432666888131962</v>
      </c>
      <c r="Z1838" s="6">
        <f t="shared" si="860"/>
        <v>80.855695763222897</v>
      </c>
      <c r="AA1838" s="17">
        <v>0</v>
      </c>
      <c r="AB1838" s="6">
        <f t="shared" si="861"/>
        <v>0</v>
      </c>
      <c r="AC1838" s="6">
        <f t="shared" si="842"/>
        <v>0</v>
      </c>
      <c r="AD1838" s="17">
        <v>0</v>
      </c>
      <c r="AE1838" s="6">
        <f t="shared" si="862"/>
        <v>0</v>
      </c>
      <c r="AF1838" s="17">
        <v>0</v>
      </c>
      <c r="AG1838" s="6">
        <f t="shared" si="863"/>
        <v>0</v>
      </c>
      <c r="AH1838" s="6">
        <f t="shared" si="843"/>
        <v>0</v>
      </c>
      <c r="AI1838" s="6">
        <f t="shared" si="864"/>
        <v>0</v>
      </c>
      <c r="AJ1838" s="17">
        <v>282.64296264655098</v>
      </c>
      <c r="AK1838" s="6">
        <f t="shared" si="865"/>
        <v>228.56909705006501</v>
      </c>
      <c r="AL1838" s="6">
        <f t="shared" si="844"/>
        <v>228.56909705006501</v>
      </c>
      <c r="AM1838" s="17">
        <v>228.56909705006501</v>
      </c>
      <c r="AN1838" s="6">
        <f t="shared" si="866"/>
        <v>54.073865596485973</v>
      </c>
      <c r="AO1838" s="6">
        <f t="shared" si="867"/>
        <v>282.64296264655098</v>
      </c>
      <c r="AP1838" s="17">
        <v>2794.3342476510602</v>
      </c>
      <c r="AQ1838" s="6">
        <f t="shared" si="868"/>
        <v>2794.3342476510661</v>
      </c>
      <c r="AR1838" s="17">
        <v>938.52052931436799</v>
      </c>
      <c r="AS1838" s="6">
        <f t="shared" si="845"/>
        <v>938.52052931436799</v>
      </c>
      <c r="AT1838" s="17">
        <v>907.97695596844801</v>
      </c>
      <c r="AU1838" s="6">
        <f t="shared" si="846"/>
        <v>907.97695596844801</v>
      </c>
      <c r="AV1838" s="17">
        <v>0</v>
      </c>
      <c r="AW1838" s="6">
        <f t="shared" si="847"/>
        <v>0</v>
      </c>
      <c r="AX1838" s="17">
        <v>947.83676236824999</v>
      </c>
      <c r="AY1838" s="6">
        <f t="shared" si="848"/>
        <v>947.83676236824999</v>
      </c>
      <c r="AZ1838" s="20">
        <v>284828085.98136699</v>
      </c>
      <c r="BA1838" s="20">
        <v>1172226580.94277</v>
      </c>
      <c r="BB1838" s="20">
        <v>275338625.66834098</v>
      </c>
      <c r="BC1838" s="20">
        <v>0</v>
      </c>
      <c r="BD1838" s="19">
        <f t="shared" si="849"/>
        <v>1732.393292592478</v>
      </c>
      <c r="BE1838" s="18">
        <v>36.246440636043602</v>
      </c>
      <c r="BF1838" s="20">
        <v>0</v>
      </c>
      <c r="BG1838" s="20">
        <v>0</v>
      </c>
      <c r="BH1838" s="19">
        <f t="shared" si="869"/>
        <v>0</v>
      </c>
      <c r="BI1838" s="18">
        <v>793.18336158834404</v>
      </c>
      <c r="BJ1838">
        <v>119</v>
      </c>
      <c r="BK1838">
        <v>3040</v>
      </c>
      <c r="BL1838" s="22">
        <v>4611.9232000000002</v>
      </c>
      <c r="BM1838">
        <v>760</v>
      </c>
      <c r="BN1838">
        <v>190</v>
      </c>
      <c r="BO1838">
        <v>0.17172369428487799</v>
      </c>
    </row>
    <row r="1839" spans="1:67" x14ac:dyDescent="0.2">
      <c r="A1839" s="27">
        <v>1838</v>
      </c>
      <c r="B1839" s="36">
        <v>618.06495708182604</v>
      </c>
      <c r="C1839" s="18">
        <v>452.2</v>
      </c>
      <c r="D1839">
        <v>1000</v>
      </c>
      <c r="E1839">
        <v>4000</v>
      </c>
      <c r="F1839">
        <v>0</v>
      </c>
      <c r="G1839" s="23">
        <f t="shared" si="850"/>
        <v>1</v>
      </c>
      <c r="H1839" s="16">
        <v>98.310502283104995</v>
      </c>
      <c r="I1839" s="17">
        <v>157.96695142359701</v>
      </c>
      <c r="J1839" s="6">
        <f t="shared" si="851"/>
        <v>158.21590163221961</v>
      </c>
      <c r="K1839" s="6">
        <f t="shared" si="852"/>
        <v>158.21590163221961</v>
      </c>
      <c r="L1839" s="6">
        <f t="shared" si="853"/>
        <v>1</v>
      </c>
      <c r="M1839" s="6">
        <f t="shared" si="854"/>
        <v>157.96695142359701</v>
      </c>
      <c r="N1839" s="16">
        <v>99.074277375707396</v>
      </c>
      <c r="O1839" s="17">
        <v>352.17346127315898</v>
      </c>
      <c r="P1839" s="6">
        <f t="shared" si="855"/>
        <v>334.50255982433998</v>
      </c>
      <c r="Q1839" s="6">
        <f t="shared" si="840"/>
        <v>334.50255982433998</v>
      </c>
      <c r="R1839" s="17">
        <v>334.50255982433998</v>
      </c>
      <c r="S1839" s="6">
        <f t="shared" si="856"/>
        <v>17.670901448818995</v>
      </c>
      <c r="T1839" s="6">
        <f t="shared" si="857"/>
        <v>352.17346127315898</v>
      </c>
      <c r="U1839" s="17">
        <v>80.845195682539199</v>
      </c>
      <c r="V1839" s="6">
        <f t="shared" si="858"/>
        <v>72.902042918491105</v>
      </c>
      <c r="W1839" s="6">
        <f t="shared" si="841"/>
        <v>72.902042918491105</v>
      </c>
      <c r="X1839" s="17">
        <v>72.902042918491105</v>
      </c>
      <c r="Y1839" s="6">
        <f t="shared" si="859"/>
        <v>7.9431527640480937</v>
      </c>
      <c r="Z1839" s="6">
        <f t="shared" si="860"/>
        <v>80.845195682539199</v>
      </c>
      <c r="AA1839" s="17">
        <v>0</v>
      </c>
      <c r="AB1839" s="6">
        <f t="shared" si="861"/>
        <v>0</v>
      </c>
      <c r="AC1839" s="6">
        <f t="shared" si="842"/>
        <v>0</v>
      </c>
      <c r="AD1839" s="17">
        <v>0</v>
      </c>
      <c r="AE1839" s="6">
        <f t="shared" si="862"/>
        <v>0</v>
      </c>
      <c r="AF1839" s="17">
        <v>0</v>
      </c>
      <c r="AG1839" s="6">
        <f t="shared" si="863"/>
        <v>0</v>
      </c>
      <c r="AH1839" s="6">
        <f t="shared" si="843"/>
        <v>0</v>
      </c>
      <c r="AI1839" s="6">
        <f t="shared" si="864"/>
        <v>0</v>
      </c>
      <c r="AJ1839" s="17">
        <v>284.07048778860599</v>
      </c>
      <c r="AK1839" s="6">
        <f t="shared" si="865"/>
        <v>229.64699492211199</v>
      </c>
      <c r="AL1839" s="6">
        <f t="shared" si="844"/>
        <v>229.64699492211199</v>
      </c>
      <c r="AM1839" s="17">
        <v>229.64699492211199</v>
      </c>
      <c r="AN1839" s="6">
        <f t="shared" si="866"/>
        <v>54.423492866494001</v>
      </c>
      <c r="AO1839" s="6">
        <f t="shared" si="867"/>
        <v>284.07048778860599</v>
      </c>
      <c r="AP1839" s="17">
        <v>2879.2853932827602</v>
      </c>
      <c r="AQ1839" s="6">
        <f t="shared" si="868"/>
        <v>2879.2853932827538</v>
      </c>
      <c r="AR1839" s="17">
        <v>1023.70941678145</v>
      </c>
      <c r="AS1839" s="6">
        <f t="shared" si="845"/>
        <v>1023.70941678145</v>
      </c>
      <c r="AT1839" s="17">
        <v>907.86063820127401</v>
      </c>
      <c r="AU1839" s="6">
        <f t="shared" si="846"/>
        <v>907.86063820127401</v>
      </c>
      <c r="AV1839" s="17">
        <v>0</v>
      </c>
      <c r="AW1839" s="6">
        <f t="shared" si="847"/>
        <v>0</v>
      </c>
      <c r="AX1839" s="17">
        <v>947.71533830003</v>
      </c>
      <c r="AY1839" s="6">
        <f t="shared" si="848"/>
        <v>947.71533830003</v>
      </c>
      <c r="AZ1839" s="20">
        <v>290342879.338368</v>
      </c>
      <c r="BA1839" s="20">
        <v>1172242160.9059701</v>
      </c>
      <c r="BB1839" s="20">
        <v>273196299.37804598</v>
      </c>
      <c r="BC1839" s="20">
        <v>0</v>
      </c>
      <c r="BD1839" s="19">
        <f t="shared" si="849"/>
        <v>1735.7813396223842</v>
      </c>
      <c r="BE1839" s="18">
        <v>38.388644173475498</v>
      </c>
      <c r="BF1839" s="20">
        <v>0</v>
      </c>
      <c r="BG1839" s="20">
        <v>0</v>
      </c>
      <c r="BH1839" s="19">
        <f t="shared" si="869"/>
        <v>0</v>
      </c>
      <c r="BI1839" s="18">
        <v>865.29093991455704</v>
      </c>
      <c r="BJ1839">
        <v>119</v>
      </c>
      <c r="BK1839">
        <v>3040</v>
      </c>
      <c r="BL1839" s="22">
        <v>4611.9232000000002</v>
      </c>
      <c r="BM1839">
        <v>760</v>
      </c>
      <c r="BN1839">
        <v>190</v>
      </c>
      <c r="BO1839">
        <v>0.170403465480084</v>
      </c>
    </row>
    <row r="1840" spans="1:67" x14ac:dyDescent="0.2">
      <c r="A1840" s="27">
        <v>1839</v>
      </c>
      <c r="B1840" s="36">
        <v>669.57037017197899</v>
      </c>
      <c r="C1840" s="18">
        <v>452.2</v>
      </c>
      <c r="D1840">
        <v>1000</v>
      </c>
      <c r="E1840">
        <v>4000</v>
      </c>
      <c r="F1840">
        <v>0</v>
      </c>
      <c r="G1840" s="23">
        <f t="shared" si="850"/>
        <v>1</v>
      </c>
      <c r="H1840" s="16">
        <v>98.618721461187207</v>
      </c>
      <c r="I1840" s="17">
        <v>162.470711982897</v>
      </c>
      <c r="J1840" s="6">
        <f t="shared" si="851"/>
        <v>162.73046133900652</v>
      </c>
      <c r="K1840" s="6">
        <f t="shared" si="852"/>
        <v>162.73046133900652</v>
      </c>
      <c r="L1840" s="6">
        <f t="shared" si="853"/>
        <v>1</v>
      </c>
      <c r="M1840" s="6">
        <f t="shared" si="854"/>
        <v>162.470711982897</v>
      </c>
      <c r="N1840" s="16">
        <v>99.2487562847123</v>
      </c>
      <c r="O1840" s="17">
        <v>374.96794839886201</v>
      </c>
      <c r="P1840" s="6">
        <f t="shared" si="855"/>
        <v>356.151149194732</v>
      </c>
      <c r="Q1840" s="6">
        <f t="shared" si="840"/>
        <v>356.151149194732</v>
      </c>
      <c r="R1840" s="17">
        <v>356.151149194732</v>
      </c>
      <c r="S1840" s="6">
        <f t="shared" si="856"/>
        <v>18.816799204130007</v>
      </c>
      <c r="T1840" s="6">
        <f t="shared" si="857"/>
        <v>374.96794839886201</v>
      </c>
      <c r="U1840" s="17">
        <v>80.835554761641006</v>
      </c>
      <c r="V1840" s="6">
        <f t="shared" si="858"/>
        <v>72.892489336921003</v>
      </c>
      <c r="W1840" s="6">
        <f t="shared" si="841"/>
        <v>72.892489336921003</v>
      </c>
      <c r="X1840" s="17">
        <v>72.892489336921003</v>
      </c>
      <c r="Y1840" s="6">
        <f t="shared" si="859"/>
        <v>7.9430654247200039</v>
      </c>
      <c r="Z1840" s="6">
        <f t="shared" si="860"/>
        <v>80.835554761641006</v>
      </c>
      <c r="AA1840" s="17">
        <v>0</v>
      </c>
      <c r="AB1840" s="6">
        <f t="shared" si="861"/>
        <v>0</v>
      </c>
      <c r="AC1840" s="6">
        <f t="shared" si="842"/>
        <v>0</v>
      </c>
      <c r="AD1840" s="17">
        <v>0</v>
      </c>
      <c r="AE1840" s="6">
        <f t="shared" si="862"/>
        <v>0</v>
      </c>
      <c r="AF1840" s="17">
        <v>0</v>
      </c>
      <c r="AG1840" s="6">
        <f t="shared" si="863"/>
        <v>0</v>
      </c>
      <c r="AH1840" s="6">
        <f t="shared" si="843"/>
        <v>0</v>
      </c>
      <c r="AI1840" s="6">
        <f t="shared" si="864"/>
        <v>0</v>
      </c>
      <c r="AJ1840" s="17">
        <v>285.58431430859298</v>
      </c>
      <c r="AK1840" s="6">
        <f t="shared" si="865"/>
        <v>230.79743231245601</v>
      </c>
      <c r="AL1840" s="6">
        <f t="shared" si="844"/>
        <v>230.79743231245601</v>
      </c>
      <c r="AM1840" s="17">
        <v>230.79743231245601</v>
      </c>
      <c r="AN1840" s="6">
        <f t="shared" si="866"/>
        <v>54.78688199613697</v>
      </c>
      <c r="AO1840" s="6">
        <f t="shared" si="867"/>
        <v>285.58431430859298</v>
      </c>
      <c r="AP1840" s="17">
        <v>2964.2386040689698</v>
      </c>
      <c r="AQ1840" s="6">
        <f t="shared" si="868"/>
        <v>2964.238604068968</v>
      </c>
      <c r="AR1840" s="17">
        <v>1108.8853942880601</v>
      </c>
      <c r="AS1840" s="6">
        <f t="shared" si="845"/>
        <v>1108.8853942880601</v>
      </c>
      <c r="AT1840" s="17">
        <v>907.75164717125995</v>
      </c>
      <c r="AU1840" s="6">
        <f t="shared" si="846"/>
        <v>907.75164717125995</v>
      </c>
      <c r="AV1840" s="17">
        <v>0</v>
      </c>
      <c r="AW1840" s="6">
        <f t="shared" si="847"/>
        <v>0</v>
      </c>
      <c r="AX1840" s="17">
        <v>947.601562609648</v>
      </c>
      <c r="AY1840" s="6">
        <f t="shared" si="848"/>
        <v>947.601562609648</v>
      </c>
      <c r="AZ1840" s="20">
        <v>295295186.16436303</v>
      </c>
      <c r="BA1840" s="20">
        <v>1172253894.0033</v>
      </c>
      <c r="BB1840" s="20">
        <v>271289129.94049501</v>
      </c>
      <c r="BC1840" s="20">
        <v>0</v>
      </c>
      <c r="BD1840" s="19">
        <f t="shared" si="849"/>
        <v>1738.8382101081581</v>
      </c>
      <c r="BE1840" s="18">
        <v>40.3950028895093</v>
      </c>
      <c r="BF1840" s="20">
        <v>0</v>
      </c>
      <c r="BG1840" s="20">
        <v>0</v>
      </c>
      <c r="BH1840" s="19">
        <f t="shared" si="869"/>
        <v>0</v>
      </c>
      <c r="BI1840" s="18">
        <v>937.39851824077004</v>
      </c>
      <c r="BJ1840">
        <v>119</v>
      </c>
      <c r="BK1840">
        <v>3040</v>
      </c>
      <c r="BL1840" s="22">
        <v>4611.9232000000002</v>
      </c>
      <c r="BM1840">
        <v>760</v>
      </c>
      <c r="BN1840">
        <v>190</v>
      </c>
      <c r="BO1840">
        <v>0.16922815114329201</v>
      </c>
    </row>
    <row r="1841" spans="1:67" x14ac:dyDescent="0.2">
      <c r="A1841" s="27">
        <v>1840</v>
      </c>
      <c r="B1841" s="36">
        <v>721.07578326213104</v>
      </c>
      <c r="C1841" s="18">
        <v>452.2</v>
      </c>
      <c r="D1841">
        <v>1000</v>
      </c>
      <c r="E1841">
        <v>4000</v>
      </c>
      <c r="F1841">
        <v>0</v>
      </c>
      <c r="G1841" s="23">
        <f t="shared" si="850"/>
        <v>1</v>
      </c>
      <c r="H1841" s="16">
        <v>98.824200913241995</v>
      </c>
      <c r="I1841" s="17">
        <v>167.01891973248999</v>
      </c>
      <c r="J1841" s="6">
        <f t="shared" si="851"/>
        <v>167.24776740217612</v>
      </c>
      <c r="K1841" s="6">
        <f t="shared" si="852"/>
        <v>167.24776740217612</v>
      </c>
      <c r="L1841" s="6">
        <f t="shared" si="853"/>
        <v>1</v>
      </c>
      <c r="M1841" s="6">
        <f t="shared" si="854"/>
        <v>167.01891973248999</v>
      </c>
      <c r="N1841" s="16">
        <v>99.356877614291506</v>
      </c>
      <c r="O1841" s="17">
        <v>397.57553618448202</v>
      </c>
      <c r="P1841" s="6">
        <f t="shared" si="855"/>
        <v>377.622096938303</v>
      </c>
      <c r="Q1841" s="6">
        <f t="shared" si="840"/>
        <v>377.622096938303</v>
      </c>
      <c r="R1841" s="17">
        <v>377.622096938303</v>
      </c>
      <c r="S1841" s="6">
        <f t="shared" si="856"/>
        <v>19.953439246179016</v>
      </c>
      <c r="T1841" s="6">
        <f t="shared" si="857"/>
        <v>397.57553618448202</v>
      </c>
      <c r="U1841" s="17">
        <v>80.826641505717703</v>
      </c>
      <c r="V1841" s="6">
        <f t="shared" si="858"/>
        <v>72.883644450681203</v>
      </c>
      <c r="W1841" s="6">
        <f t="shared" si="841"/>
        <v>72.883644450681203</v>
      </c>
      <c r="X1841" s="17">
        <v>72.883644450681203</v>
      </c>
      <c r="Y1841" s="6">
        <f t="shared" si="859"/>
        <v>7.9429970550364999</v>
      </c>
      <c r="Z1841" s="6">
        <f t="shared" si="860"/>
        <v>80.826641505717703</v>
      </c>
      <c r="AA1841" s="17">
        <v>0</v>
      </c>
      <c r="AB1841" s="6">
        <f t="shared" si="861"/>
        <v>0</v>
      </c>
      <c r="AC1841" s="6">
        <f t="shared" si="842"/>
        <v>0</v>
      </c>
      <c r="AD1841" s="17">
        <v>0</v>
      </c>
      <c r="AE1841" s="6">
        <f t="shared" si="862"/>
        <v>0</v>
      </c>
      <c r="AF1841" s="17">
        <v>0</v>
      </c>
      <c r="AG1841" s="6">
        <f t="shared" si="863"/>
        <v>0</v>
      </c>
      <c r="AH1841" s="6">
        <f t="shared" si="843"/>
        <v>0</v>
      </c>
      <c r="AI1841" s="6">
        <f t="shared" si="864"/>
        <v>0</v>
      </c>
      <c r="AJ1841" s="17">
        <v>287.29357741745503</v>
      </c>
      <c r="AK1841" s="6">
        <f t="shared" si="865"/>
        <v>232.11483128095301</v>
      </c>
      <c r="AL1841" s="6">
        <f t="shared" si="844"/>
        <v>232.11483128095301</v>
      </c>
      <c r="AM1841" s="17">
        <v>232.11483128095301</v>
      </c>
      <c r="AN1841" s="6">
        <f t="shared" si="866"/>
        <v>55.178746136502014</v>
      </c>
      <c r="AO1841" s="6">
        <f t="shared" si="867"/>
        <v>287.29357741745503</v>
      </c>
      <c r="AP1841" s="17">
        <v>3049.19369084442</v>
      </c>
      <c r="AQ1841" s="6">
        <f t="shared" si="868"/>
        <v>3049.1936908444231</v>
      </c>
      <c r="AR1841" s="17">
        <v>1194.04964436869</v>
      </c>
      <c r="AS1841" s="6">
        <f t="shared" si="845"/>
        <v>1194.04964436869</v>
      </c>
      <c r="AT1841" s="17">
        <v>907.64931175943696</v>
      </c>
      <c r="AU1841" s="6">
        <f t="shared" si="846"/>
        <v>907.64931175943696</v>
      </c>
      <c r="AV1841" s="17">
        <v>0</v>
      </c>
      <c r="AW1841" s="6">
        <f t="shared" si="847"/>
        <v>0</v>
      </c>
      <c r="AX1841" s="17">
        <v>947.49473471629597</v>
      </c>
      <c r="AY1841" s="6">
        <f t="shared" si="848"/>
        <v>947.49473471629597</v>
      </c>
      <c r="AZ1841" s="20">
        <v>299831643.90097898</v>
      </c>
      <c r="BA1841" s="20">
        <v>1172263551.0594299</v>
      </c>
      <c r="BB1841" s="20">
        <v>268637300.84197497</v>
      </c>
      <c r="BC1841" s="20">
        <v>0</v>
      </c>
      <c r="BD1841" s="19">
        <f t="shared" si="849"/>
        <v>1740.7324958023839</v>
      </c>
      <c r="BE1841" s="18">
        <v>42.309981956258703</v>
      </c>
      <c r="BF1841" s="20">
        <v>0</v>
      </c>
      <c r="BG1841" s="20">
        <v>0</v>
      </c>
      <c r="BH1841" s="19">
        <f t="shared" si="869"/>
        <v>0</v>
      </c>
      <c r="BI1841" s="18">
        <v>1009.50609656698</v>
      </c>
      <c r="BJ1841">
        <v>119</v>
      </c>
      <c r="BK1841">
        <v>3040</v>
      </c>
      <c r="BL1841" s="22">
        <v>4611.9232000000002</v>
      </c>
      <c r="BM1841">
        <v>760</v>
      </c>
      <c r="BN1841">
        <v>190</v>
      </c>
      <c r="BO1841">
        <v>0.16759395133587801</v>
      </c>
    </row>
    <row r="1842" spans="1:67" x14ac:dyDescent="0.2">
      <c r="A1842" s="27">
        <v>1841</v>
      </c>
      <c r="B1842" s="36">
        <v>772.58119635228297</v>
      </c>
      <c r="C1842" s="18">
        <v>452.2</v>
      </c>
      <c r="D1842">
        <v>1000</v>
      </c>
      <c r="E1842">
        <v>4000</v>
      </c>
      <c r="F1842">
        <v>0</v>
      </c>
      <c r="G1842" s="23">
        <f t="shared" si="850"/>
        <v>1</v>
      </c>
      <c r="H1842" s="16">
        <v>98.938356164383507</v>
      </c>
      <c r="I1842" s="17">
        <v>171.650776914387</v>
      </c>
      <c r="J1842" s="6">
        <f t="shared" si="851"/>
        <v>171.85771655232494</v>
      </c>
      <c r="K1842" s="6">
        <f t="shared" si="852"/>
        <v>171.85771655232494</v>
      </c>
      <c r="L1842" s="6">
        <f t="shared" si="853"/>
        <v>1</v>
      </c>
      <c r="M1842" s="6">
        <f t="shared" si="854"/>
        <v>171.650776914387</v>
      </c>
      <c r="N1842" s="16">
        <v>99.422344488797407</v>
      </c>
      <c r="O1842" s="17">
        <v>420.104552478936</v>
      </c>
      <c r="P1842" s="6">
        <f t="shared" si="855"/>
        <v>399.01830729499301</v>
      </c>
      <c r="Q1842" s="6">
        <f t="shared" si="840"/>
        <v>399.01830729499301</v>
      </c>
      <c r="R1842" s="17">
        <v>399.01830729499301</v>
      </c>
      <c r="S1842" s="6">
        <f t="shared" si="856"/>
        <v>21.086245183942992</v>
      </c>
      <c r="T1842" s="6">
        <f t="shared" si="857"/>
        <v>420.104552478936</v>
      </c>
      <c r="U1842" s="17">
        <v>80.8183094089989</v>
      </c>
      <c r="V1842" s="6">
        <f t="shared" si="858"/>
        <v>72.875371476951003</v>
      </c>
      <c r="W1842" s="6">
        <f t="shared" si="841"/>
        <v>72.875371476951003</v>
      </c>
      <c r="X1842" s="17">
        <v>72.875371476951003</v>
      </c>
      <c r="Y1842" s="6">
        <f t="shared" si="859"/>
        <v>7.9429379320478972</v>
      </c>
      <c r="Z1842" s="6">
        <f t="shared" si="860"/>
        <v>80.8183094089989</v>
      </c>
      <c r="AA1842" s="17">
        <v>0</v>
      </c>
      <c r="AB1842" s="6">
        <f t="shared" si="861"/>
        <v>0</v>
      </c>
      <c r="AC1842" s="6">
        <f t="shared" si="842"/>
        <v>0</v>
      </c>
      <c r="AD1842" s="17">
        <v>0</v>
      </c>
      <c r="AE1842" s="6">
        <f t="shared" si="862"/>
        <v>0</v>
      </c>
      <c r="AF1842" s="17">
        <v>0</v>
      </c>
      <c r="AG1842" s="6">
        <f t="shared" si="863"/>
        <v>0</v>
      </c>
      <c r="AH1842" s="6">
        <f t="shared" si="843"/>
        <v>0</v>
      </c>
      <c r="AI1842" s="6">
        <f t="shared" si="864"/>
        <v>0</v>
      </c>
      <c r="AJ1842" s="17">
        <v>289.60097259422798</v>
      </c>
      <c r="AK1842" s="6">
        <f t="shared" si="865"/>
        <v>233.92150993314101</v>
      </c>
      <c r="AL1842" s="6">
        <f t="shared" si="844"/>
        <v>233.92150993314101</v>
      </c>
      <c r="AM1842" s="17">
        <v>233.92150993314101</v>
      </c>
      <c r="AN1842" s="6">
        <f t="shared" si="866"/>
        <v>55.679462661086973</v>
      </c>
      <c r="AO1842" s="6">
        <f t="shared" si="867"/>
        <v>289.60097259422798</v>
      </c>
      <c r="AP1842" s="17">
        <v>3134.1504868623501</v>
      </c>
      <c r="AQ1842" s="6">
        <f t="shared" si="868"/>
        <v>3134.1504868623515</v>
      </c>
      <c r="AR1842" s="17">
        <v>1279.2032094121701</v>
      </c>
      <c r="AS1842" s="6">
        <f t="shared" si="845"/>
        <v>1279.2032094121701</v>
      </c>
      <c r="AT1842" s="17">
        <v>907.55304038312102</v>
      </c>
      <c r="AU1842" s="6">
        <f t="shared" si="846"/>
        <v>907.55304038312102</v>
      </c>
      <c r="AV1842" s="17">
        <v>0</v>
      </c>
      <c r="AW1842" s="6">
        <f t="shared" si="847"/>
        <v>0</v>
      </c>
      <c r="AX1842" s="17">
        <v>947.39423706705998</v>
      </c>
      <c r="AY1842" s="6">
        <f t="shared" si="848"/>
        <v>947.39423706705998</v>
      </c>
      <c r="AZ1842" s="20">
        <v>303864987.70003402</v>
      </c>
      <c r="BA1842" s="20">
        <v>1172271806.6425099</v>
      </c>
      <c r="BB1842" s="20">
        <v>265742681.10117799</v>
      </c>
      <c r="BC1842" s="20">
        <v>0</v>
      </c>
      <c r="BD1842" s="19">
        <f t="shared" si="849"/>
        <v>1741.879475443722</v>
      </c>
      <c r="BE1842" s="18">
        <v>44.126463204359098</v>
      </c>
      <c r="BF1842" s="20">
        <v>0</v>
      </c>
      <c r="BG1842" s="20">
        <v>0</v>
      </c>
      <c r="BH1842" s="19">
        <f t="shared" si="869"/>
        <v>0</v>
      </c>
      <c r="BI1842" s="18">
        <v>1081.6136748931899</v>
      </c>
      <c r="BJ1842">
        <v>119</v>
      </c>
      <c r="BK1842">
        <v>3040</v>
      </c>
      <c r="BL1842" s="22">
        <v>4611.9232000000002</v>
      </c>
      <c r="BM1842">
        <v>760</v>
      </c>
      <c r="BN1842">
        <v>190</v>
      </c>
      <c r="BO1842">
        <v>0.16581013807807199</v>
      </c>
    </row>
    <row r="1843" spans="1:67" x14ac:dyDescent="0.2">
      <c r="A1843" s="27">
        <v>1842</v>
      </c>
      <c r="B1843" s="36">
        <v>824.08660944243502</v>
      </c>
      <c r="C1843" s="18">
        <v>452.2</v>
      </c>
      <c r="D1843">
        <v>1000</v>
      </c>
      <c r="E1843">
        <v>4000</v>
      </c>
      <c r="F1843">
        <v>0</v>
      </c>
      <c r="G1843" s="23">
        <f t="shared" si="850"/>
        <v>1</v>
      </c>
      <c r="H1843" s="16">
        <v>99.006849315068493</v>
      </c>
      <c r="I1843" s="17">
        <v>176.322889163773</v>
      </c>
      <c r="J1843" s="6">
        <f t="shared" si="851"/>
        <v>176.53996917136382</v>
      </c>
      <c r="K1843" s="6">
        <f t="shared" si="852"/>
        <v>176.53996917136382</v>
      </c>
      <c r="L1843" s="6">
        <f t="shared" si="853"/>
        <v>1</v>
      </c>
      <c r="M1843" s="6">
        <f t="shared" si="854"/>
        <v>176.322889163773</v>
      </c>
      <c r="N1843" s="16">
        <v>99.485776449309697</v>
      </c>
      <c r="O1843" s="17">
        <v>442.65626616794401</v>
      </c>
      <c r="P1843" s="6">
        <f t="shared" si="855"/>
        <v>420.43597625035198</v>
      </c>
      <c r="Q1843" s="6">
        <f t="shared" si="840"/>
        <v>420.43597625035198</v>
      </c>
      <c r="R1843" s="17">
        <v>420.43597625035198</v>
      </c>
      <c r="S1843" s="6">
        <f t="shared" si="856"/>
        <v>22.220289917592027</v>
      </c>
      <c r="T1843" s="6">
        <f t="shared" si="857"/>
        <v>442.65626616794401</v>
      </c>
      <c r="U1843" s="17">
        <v>80.810538090596594</v>
      </c>
      <c r="V1843" s="6">
        <f t="shared" si="858"/>
        <v>72.8676479026999</v>
      </c>
      <c r="W1843" s="6">
        <f t="shared" si="841"/>
        <v>72.8676479026999</v>
      </c>
      <c r="X1843" s="17">
        <v>72.8676479026999</v>
      </c>
      <c r="Y1843" s="6">
        <f t="shared" si="859"/>
        <v>7.942890187896694</v>
      </c>
      <c r="Z1843" s="6">
        <f t="shared" si="860"/>
        <v>80.810538090596594</v>
      </c>
      <c r="AA1843" s="17">
        <v>0</v>
      </c>
      <c r="AB1843" s="6">
        <f t="shared" si="861"/>
        <v>0</v>
      </c>
      <c r="AC1843" s="6">
        <f t="shared" si="842"/>
        <v>0</v>
      </c>
      <c r="AD1843" s="17">
        <v>0</v>
      </c>
      <c r="AE1843" s="6">
        <f t="shared" si="862"/>
        <v>0</v>
      </c>
      <c r="AF1843" s="17">
        <v>0</v>
      </c>
      <c r="AG1843" s="6">
        <f t="shared" si="863"/>
        <v>0</v>
      </c>
      <c r="AH1843" s="6">
        <f t="shared" si="843"/>
        <v>0</v>
      </c>
      <c r="AI1843" s="6">
        <f t="shared" si="864"/>
        <v>0</v>
      </c>
      <c r="AJ1843" s="17">
        <v>292.022714766116</v>
      </c>
      <c r="AK1843" s="6">
        <f t="shared" si="865"/>
        <v>235.814696188651</v>
      </c>
      <c r="AL1843" s="6">
        <f t="shared" si="844"/>
        <v>235.814696188651</v>
      </c>
      <c r="AM1843" s="17">
        <v>235.814696188651</v>
      </c>
      <c r="AN1843" s="6">
        <f t="shared" si="866"/>
        <v>56.208018577464998</v>
      </c>
      <c r="AO1843" s="6">
        <f t="shared" si="867"/>
        <v>292.022714766116</v>
      </c>
      <c r="AP1843" s="17">
        <v>3219.1088445689902</v>
      </c>
      <c r="AQ1843" s="6">
        <f t="shared" si="868"/>
        <v>3219.1088445689929</v>
      </c>
      <c r="AR1843" s="17">
        <v>1364.34701182562</v>
      </c>
      <c r="AS1843" s="6">
        <f t="shared" si="845"/>
        <v>1364.34701182562</v>
      </c>
      <c r="AT1843" s="17">
        <v>907.46230955236797</v>
      </c>
      <c r="AU1843" s="6">
        <f t="shared" si="846"/>
        <v>907.46230955236797</v>
      </c>
      <c r="AV1843" s="17">
        <v>0</v>
      </c>
      <c r="AW1843" s="6">
        <f t="shared" si="847"/>
        <v>0</v>
      </c>
      <c r="AX1843" s="17">
        <v>947.29952319100505</v>
      </c>
      <c r="AY1843" s="6">
        <f t="shared" si="848"/>
        <v>947.29952319100505</v>
      </c>
      <c r="AZ1843" s="20">
        <v>307461778.81920302</v>
      </c>
      <c r="BA1843" s="20">
        <v>1172278166.3594201</v>
      </c>
      <c r="BB1843" s="20">
        <v>263250858.21327999</v>
      </c>
      <c r="BC1843" s="20">
        <v>0</v>
      </c>
      <c r="BD1843" s="19">
        <f t="shared" si="849"/>
        <v>1742.9908033919032</v>
      </c>
      <c r="BE1843" s="18">
        <v>45.829498289956298</v>
      </c>
      <c r="BF1843" s="20">
        <v>0</v>
      </c>
      <c r="BG1843" s="20">
        <v>0</v>
      </c>
      <c r="BH1843" s="19">
        <f t="shared" si="869"/>
        <v>0</v>
      </c>
      <c r="BI1843" s="18">
        <v>1153.7212532194101</v>
      </c>
      <c r="BJ1843">
        <v>119</v>
      </c>
      <c r="BK1843">
        <v>3040</v>
      </c>
      <c r="BL1843" s="22">
        <v>4611.9232000000002</v>
      </c>
      <c r="BM1843">
        <v>760</v>
      </c>
      <c r="BN1843">
        <v>190</v>
      </c>
      <c r="BO1843">
        <v>0.16427454663510299</v>
      </c>
    </row>
    <row r="1844" spans="1:67" x14ac:dyDescent="0.2">
      <c r="A1844" s="27">
        <v>1843</v>
      </c>
      <c r="B1844" s="36">
        <v>875.59202253258798</v>
      </c>
      <c r="C1844" s="18">
        <v>452.2</v>
      </c>
      <c r="D1844">
        <v>1000</v>
      </c>
      <c r="E1844">
        <v>4000</v>
      </c>
      <c r="F1844">
        <v>0</v>
      </c>
      <c r="G1844" s="23">
        <f t="shared" si="850"/>
        <v>1</v>
      </c>
      <c r="H1844" s="16">
        <v>99.086757990867497</v>
      </c>
      <c r="I1844" s="17">
        <v>181.00118992931101</v>
      </c>
      <c r="J1844" s="6">
        <f t="shared" si="851"/>
        <v>181.23255773451578</v>
      </c>
      <c r="K1844" s="6">
        <f t="shared" si="852"/>
        <v>181.23255773451578</v>
      </c>
      <c r="L1844" s="6">
        <f t="shared" si="853"/>
        <v>1</v>
      </c>
      <c r="M1844" s="6">
        <f t="shared" si="854"/>
        <v>181.00118992931101</v>
      </c>
      <c r="N1844" s="16">
        <v>99.549116417041503</v>
      </c>
      <c r="O1844" s="17">
        <v>465.25162487373302</v>
      </c>
      <c r="P1844" s="6">
        <f t="shared" si="855"/>
        <v>441.89500782344697</v>
      </c>
      <c r="Q1844" s="6">
        <f t="shared" si="840"/>
        <v>441.89500782344697</v>
      </c>
      <c r="R1844" s="17">
        <v>441.89500782344697</v>
      </c>
      <c r="S1844" s="6">
        <f t="shared" si="856"/>
        <v>23.356617050286047</v>
      </c>
      <c r="T1844" s="6">
        <f t="shared" si="857"/>
        <v>465.25162487373302</v>
      </c>
      <c r="U1844" s="17">
        <v>80.803266240767698</v>
      </c>
      <c r="V1844" s="6">
        <f t="shared" si="858"/>
        <v>72.860414771286102</v>
      </c>
      <c r="W1844" s="6">
        <f t="shared" si="841"/>
        <v>72.860414771286102</v>
      </c>
      <c r="X1844" s="17">
        <v>72.860414771286102</v>
      </c>
      <c r="Y1844" s="6">
        <f t="shared" si="859"/>
        <v>7.9428514694815959</v>
      </c>
      <c r="Z1844" s="6">
        <f t="shared" si="860"/>
        <v>80.803266240767698</v>
      </c>
      <c r="AA1844" s="17">
        <v>0</v>
      </c>
      <c r="AB1844" s="6">
        <f t="shared" si="861"/>
        <v>0</v>
      </c>
      <c r="AC1844" s="6">
        <f t="shared" si="842"/>
        <v>0</v>
      </c>
      <c r="AD1844" s="17">
        <v>0</v>
      </c>
      <c r="AE1844" s="6">
        <f t="shared" si="862"/>
        <v>0</v>
      </c>
      <c r="AF1844" s="17">
        <v>0</v>
      </c>
      <c r="AG1844" s="6">
        <f t="shared" si="863"/>
        <v>0</v>
      </c>
      <c r="AH1844" s="6">
        <f t="shared" si="843"/>
        <v>0</v>
      </c>
      <c r="AI1844" s="6">
        <f t="shared" si="864"/>
        <v>0</v>
      </c>
      <c r="AJ1844" s="17">
        <v>294.17950998449402</v>
      </c>
      <c r="AK1844" s="6">
        <f t="shared" si="865"/>
        <v>237.49637183777301</v>
      </c>
      <c r="AL1844" s="6">
        <f t="shared" si="844"/>
        <v>237.49637183777301</v>
      </c>
      <c r="AM1844" s="17">
        <v>237.49637183777301</v>
      </c>
      <c r="AN1844" s="6">
        <f t="shared" si="866"/>
        <v>56.683138146721006</v>
      </c>
      <c r="AO1844" s="6">
        <f t="shared" si="867"/>
        <v>294.17950998449402</v>
      </c>
      <c r="AP1844" s="17">
        <v>3304.06863291936</v>
      </c>
      <c r="AQ1844" s="6">
        <f t="shared" si="868"/>
        <v>3304.0686329193559</v>
      </c>
      <c r="AR1844" s="17">
        <v>1449.48187081434</v>
      </c>
      <c r="AS1844" s="6">
        <f t="shared" si="845"/>
        <v>1449.48187081434</v>
      </c>
      <c r="AT1844" s="17">
        <v>907.37665434693201</v>
      </c>
      <c r="AU1844" s="6">
        <f t="shared" si="846"/>
        <v>907.37665434693201</v>
      </c>
      <c r="AV1844" s="17">
        <v>0</v>
      </c>
      <c r="AW1844" s="6">
        <f t="shared" si="847"/>
        <v>0</v>
      </c>
      <c r="AX1844" s="17">
        <v>947.21010775808395</v>
      </c>
      <c r="AY1844" s="6">
        <f t="shared" si="848"/>
        <v>947.21010775808395</v>
      </c>
      <c r="AZ1844" s="20">
        <v>310667951.04477799</v>
      </c>
      <c r="BA1844" s="20">
        <v>1172283554.78685</v>
      </c>
      <c r="BB1844" s="20">
        <v>261149013.79493901</v>
      </c>
      <c r="BC1844" s="20">
        <v>0</v>
      </c>
      <c r="BD1844" s="19">
        <f t="shared" si="849"/>
        <v>1744.1005196265669</v>
      </c>
      <c r="BE1844" s="18">
        <v>47.430236555016002</v>
      </c>
      <c r="BF1844" s="20">
        <v>0</v>
      </c>
      <c r="BG1844" s="20">
        <v>0</v>
      </c>
      <c r="BH1844" s="19">
        <f t="shared" si="869"/>
        <v>0</v>
      </c>
      <c r="BI1844" s="18">
        <v>1225.82883154562</v>
      </c>
      <c r="BJ1844">
        <v>119</v>
      </c>
      <c r="BK1844">
        <v>3040</v>
      </c>
      <c r="BL1844" s="22">
        <v>4611.9232000000002</v>
      </c>
      <c r="BM1844">
        <v>760</v>
      </c>
      <c r="BN1844">
        <v>190</v>
      </c>
      <c r="BO1844">
        <v>0.16297927923192501</v>
      </c>
    </row>
    <row r="1845" spans="1:67" x14ac:dyDescent="0.2">
      <c r="A1845" s="27">
        <v>1844</v>
      </c>
      <c r="B1845" s="36">
        <v>927.09743562274002</v>
      </c>
      <c r="C1845" s="18">
        <v>452.2</v>
      </c>
      <c r="D1845">
        <v>1000</v>
      </c>
      <c r="E1845">
        <v>4000</v>
      </c>
      <c r="F1845">
        <v>0</v>
      </c>
      <c r="G1845" s="23">
        <f t="shared" si="850"/>
        <v>1</v>
      </c>
      <c r="H1845" s="16">
        <v>99.223744292237399</v>
      </c>
      <c r="I1845" s="17">
        <v>185.68337318762599</v>
      </c>
      <c r="J1845" s="6">
        <f t="shared" si="851"/>
        <v>185.93316705281174</v>
      </c>
      <c r="K1845" s="6">
        <f t="shared" si="852"/>
        <v>185.93316705281174</v>
      </c>
      <c r="L1845" s="6">
        <f t="shared" si="853"/>
        <v>1</v>
      </c>
      <c r="M1845" s="6">
        <f t="shared" si="854"/>
        <v>185.68337318762599</v>
      </c>
      <c r="N1845" s="16">
        <v>99.612328205433201</v>
      </c>
      <c r="O1845" s="17">
        <v>487.83945352787902</v>
      </c>
      <c r="P1845" s="6">
        <f t="shared" si="855"/>
        <v>463.34680313551002</v>
      </c>
      <c r="Q1845" s="6">
        <f t="shared" si="840"/>
        <v>463.34680313551002</v>
      </c>
      <c r="R1845" s="17">
        <v>463.34680313551002</v>
      </c>
      <c r="S1845" s="6">
        <f t="shared" si="856"/>
        <v>24.492650392369001</v>
      </c>
      <c r="T1845" s="6">
        <f t="shared" si="857"/>
        <v>487.83945352787902</v>
      </c>
      <c r="U1845" s="17">
        <v>80.796413746765296</v>
      </c>
      <c r="V1845" s="6">
        <f t="shared" si="858"/>
        <v>72.853596572139196</v>
      </c>
      <c r="W1845" s="6">
        <f t="shared" si="841"/>
        <v>72.853596572139196</v>
      </c>
      <c r="X1845" s="17">
        <v>72.853596572139196</v>
      </c>
      <c r="Y1845" s="6">
        <f t="shared" si="859"/>
        <v>7.9428171746261</v>
      </c>
      <c r="Z1845" s="6">
        <f t="shared" si="860"/>
        <v>80.796413746765296</v>
      </c>
      <c r="AA1845" s="17">
        <v>0</v>
      </c>
      <c r="AB1845" s="6">
        <f t="shared" si="861"/>
        <v>0</v>
      </c>
      <c r="AC1845" s="6">
        <f t="shared" si="842"/>
        <v>0</v>
      </c>
      <c r="AD1845" s="17">
        <v>0</v>
      </c>
      <c r="AE1845" s="6">
        <f t="shared" si="862"/>
        <v>0</v>
      </c>
      <c r="AF1845" s="17">
        <v>0</v>
      </c>
      <c r="AG1845" s="6">
        <f t="shared" si="863"/>
        <v>0</v>
      </c>
      <c r="AH1845" s="6">
        <f t="shared" si="843"/>
        <v>0</v>
      </c>
      <c r="AI1845" s="6">
        <f t="shared" si="864"/>
        <v>0</v>
      </c>
      <c r="AJ1845" s="17">
        <v>296.10231451772</v>
      </c>
      <c r="AK1845" s="6">
        <f t="shared" si="865"/>
        <v>238.998437093332</v>
      </c>
      <c r="AL1845" s="6">
        <f t="shared" si="844"/>
        <v>238.998437093332</v>
      </c>
      <c r="AM1845" s="17">
        <v>238.998437093332</v>
      </c>
      <c r="AN1845" s="6">
        <f t="shared" si="866"/>
        <v>57.103877424388003</v>
      </c>
      <c r="AO1845" s="6">
        <f t="shared" si="867"/>
        <v>296.10231451772</v>
      </c>
      <c r="AP1845" s="17">
        <v>3389.0297351312702</v>
      </c>
      <c r="AQ1845" s="6">
        <f t="shared" si="868"/>
        <v>3389.0297351312652</v>
      </c>
      <c r="AR1845" s="17">
        <v>1534.60851642231</v>
      </c>
      <c r="AS1845" s="6">
        <f t="shared" si="845"/>
        <v>1534.60851642231</v>
      </c>
      <c r="AT1845" s="17">
        <v>907.29566044794797</v>
      </c>
      <c r="AU1845" s="6">
        <f t="shared" si="846"/>
        <v>907.29566044794797</v>
      </c>
      <c r="AV1845" s="17">
        <v>0</v>
      </c>
      <c r="AW1845" s="6">
        <f t="shared" si="847"/>
        <v>0</v>
      </c>
      <c r="AX1845" s="17">
        <v>947.12555826100697</v>
      </c>
      <c r="AY1845" s="6">
        <f t="shared" si="848"/>
        <v>947.12555826100697</v>
      </c>
      <c r="AZ1845" s="20">
        <v>313619860.73166603</v>
      </c>
      <c r="BA1845" s="20">
        <v>1172288591.9728899</v>
      </c>
      <c r="BB1845" s="20">
        <v>259299537.45462599</v>
      </c>
      <c r="BC1845" s="20">
        <v>0</v>
      </c>
      <c r="BD1845" s="19">
        <f t="shared" si="849"/>
        <v>1745.2079901591821</v>
      </c>
      <c r="BE1845" s="18">
        <v>48.937369611670199</v>
      </c>
      <c r="BF1845" s="20">
        <v>0</v>
      </c>
      <c r="BG1845" s="20">
        <v>0</v>
      </c>
      <c r="BH1845" s="19">
        <f t="shared" si="869"/>
        <v>0</v>
      </c>
      <c r="BI1845" s="18">
        <v>1297.9364098718299</v>
      </c>
      <c r="BJ1845">
        <v>119</v>
      </c>
      <c r="BK1845">
        <v>3040</v>
      </c>
      <c r="BL1845" s="22">
        <v>4611.9232000000002</v>
      </c>
      <c r="BM1845">
        <v>760</v>
      </c>
      <c r="BN1845">
        <v>190</v>
      </c>
      <c r="BO1845">
        <v>0.16183953361832801</v>
      </c>
    </row>
    <row r="1846" spans="1:67" x14ac:dyDescent="0.2">
      <c r="A1846" s="27">
        <v>1845</v>
      </c>
      <c r="B1846" s="36">
        <v>978.60284871289196</v>
      </c>
      <c r="C1846" s="18">
        <v>452.2</v>
      </c>
      <c r="D1846">
        <v>1000</v>
      </c>
      <c r="E1846">
        <v>4000</v>
      </c>
      <c r="F1846">
        <v>0</v>
      </c>
      <c r="G1846" s="23">
        <f t="shared" si="850"/>
        <v>1</v>
      </c>
      <c r="H1846" s="16">
        <v>99.326484018264793</v>
      </c>
      <c r="I1846" s="17">
        <v>190.365048386947</v>
      </c>
      <c r="J1846" s="6">
        <f t="shared" si="851"/>
        <v>190.63290761798061</v>
      </c>
      <c r="K1846" s="6">
        <f t="shared" si="852"/>
        <v>190.63290761798061</v>
      </c>
      <c r="L1846" s="6">
        <f t="shared" si="853"/>
        <v>1</v>
      </c>
      <c r="M1846" s="6">
        <f t="shared" si="854"/>
        <v>190.365048386947</v>
      </c>
      <c r="N1846" s="16">
        <v>99.675335496661901</v>
      </c>
      <c r="O1846" s="17">
        <v>510.35645603838299</v>
      </c>
      <c r="P1846" s="6">
        <f t="shared" si="855"/>
        <v>484.73125098471297</v>
      </c>
      <c r="Q1846" s="6">
        <f t="shared" si="840"/>
        <v>484.73125098471297</v>
      </c>
      <c r="R1846" s="17">
        <v>484.73125098471297</v>
      </c>
      <c r="S1846" s="6">
        <f t="shared" si="856"/>
        <v>25.625205053670015</v>
      </c>
      <c r="T1846" s="6">
        <f t="shared" si="857"/>
        <v>510.35645603838299</v>
      </c>
      <c r="U1846" s="17">
        <v>80.789934390443506</v>
      </c>
      <c r="V1846" s="6">
        <f t="shared" si="858"/>
        <v>72.847148705242901</v>
      </c>
      <c r="W1846" s="6">
        <f t="shared" si="841"/>
        <v>72.847148705242901</v>
      </c>
      <c r="X1846" s="17">
        <v>72.847148705242901</v>
      </c>
      <c r="Y1846" s="6">
        <f t="shared" si="859"/>
        <v>7.9427856852006045</v>
      </c>
      <c r="Z1846" s="6">
        <f t="shared" si="860"/>
        <v>80.789934390443506</v>
      </c>
      <c r="AA1846" s="17">
        <v>0</v>
      </c>
      <c r="AB1846" s="6">
        <f t="shared" si="861"/>
        <v>0</v>
      </c>
      <c r="AC1846" s="6">
        <f t="shared" si="842"/>
        <v>0</v>
      </c>
      <c r="AD1846" s="17">
        <v>0</v>
      </c>
      <c r="AE1846" s="6">
        <f t="shared" si="862"/>
        <v>0</v>
      </c>
      <c r="AF1846" s="17">
        <v>0</v>
      </c>
      <c r="AG1846" s="6">
        <f t="shared" si="863"/>
        <v>0</v>
      </c>
      <c r="AH1846" s="6">
        <f t="shared" si="843"/>
        <v>0</v>
      </c>
      <c r="AI1846" s="6">
        <f t="shared" si="864"/>
        <v>0</v>
      </c>
      <c r="AJ1846" s="17">
        <v>297.83422297314502</v>
      </c>
      <c r="AK1846" s="6">
        <f t="shared" si="865"/>
        <v>240.35228301039001</v>
      </c>
      <c r="AL1846" s="6">
        <f t="shared" si="844"/>
        <v>240.35228301039001</v>
      </c>
      <c r="AM1846" s="17">
        <v>240.35228301039001</v>
      </c>
      <c r="AN1846" s="6">
        <f t="shared" si="866"/>
        <v>57.481939962755007</v>
      </c>
      <c r="AO1846" s="6">
        <f t="shared" si="867"/>
        <v>297.83422297314502</v>
      </c>
      <c r="AP1846" s="17">
        <v>3473.9920467962502</v>
      </c>
      <c r="AQ1846" s="6">
        <f t="shared" si="868"/>
        <v>3473.9920467962579</v>
      </c>
      <c r="AR1846" s="17">
        <v>1619.7276013410701</v>
      </c>
      <c r="AS1846" s="6">
        <f t="shared" si="845"/>
        <v>1619.7276013410701</v>
      </c>
      <c r="AT1846" s="17">
        <v>907.21895743604205</v>
      </c>
      <c r="AU1846" s="6">
        <f t="shared" si="846"/>
        <v>907.21895743604205</v>
      </c>
      <c r="AV1846" s="17">
        <v>0</v>
      </c>
      <c r="AW1846" s="6">
        <f t="shared" si="847"/>
        <v>0</v>
      </c>
      <c r="AX1846" s="17">
        <v>947.04548801914598</v>
      </c>
      <c r="AY1846" s="6">
        <f t="shared" si="848"/>
        <v>947.04548801914598</v>
      </c>
      <c r="AZ1846" s="20">
        <v>316355360.10959899</v>
      </c>
      <c r="BA1846" s="20">
        <v>1172292897.2954199</v>
      </c>
      <c r="BB1846" s="20">
        <v>257663620.49648899</v>
      </c>
      <c r="BC1846" s="20">
        <v>0</v>
      </c>
      <c r="BD1846" s="19">
        <f t="shared" si="849"/>
        <v>1746.3118779015078</v>
      </c>
      <c r="BE1846" s="18">
        <v>50.358960537048397</v>
      </c>
      <c r="BF1846" s="20">
        <v>0</v>
      </c>
      <c r="BG1846" s="20">
        <v>0</v>
      </c>
      <c r="BH1846" s="19">
        <f t="shared" si="869"/>
        <v>0</v>
      </c>
      <c r="BI1846" s="18">
        <v>1370.0439881980401</v>
      </c>
      <c r="BJ1846">
        <v>119</v>
      </c>
      <c r="BK1846">
        <v>3040</v>
      </c>
      <c r="BL1846" s="22">
        <v>4611.9232000000002</v>
      </c>
      <c r="BM1846">
        <v>760</v>
      </c>
      <c r="BN1846">
        <v>190</v>
      </c>
      <c r="BO1846">
        <v>0.16083139381343101</v>
      </c>
    </row>
    <row r="1847" spans="1:67" x14ac:dyDescent="0.2">
      <c r="A1847" s="27">
        <v>1846</v>
      </c>
      <c r="B1847" s="36">
        <v>1030.10826180304</v>
      </c>
      <c r="C1847" s="18">
        <v>452.2</v>
      </c>
      <c r="D1847">
        <v>1000</v>
      </c>
      <c r="E1847">
        <v>4000</v>
      </c>
      <c r="F1847">
        <v>0</v>
      </c>
      <c r="G1847" s="23">
        <f t="shared" si="850"/>
        <v>1</v>
      </c>
      <c r="H1847" s="16">
        <v>99.566210045662004</v>
      </c>
      <c r="I1847" s="17">
        <v>195.04385748507599</v>
      </c>
      <c r="J1847" s="6">
        <f t="shared" si="851"/>
        <v>195.31582055541122</v>
      </c>
      <c r="K1847" s="6">
        <f t="shared" si="852"/>
        <v>195.31582055541122</v>
      </c>
      <c r="L1847" s="6">
        <f t="shared" si="853"/>
        <v>1</v>
      </c>
      <c r="M1847" s="6">
        <f t="shared" si="854"/>
        <v>195.04385748507599</v>
      </c>
      <c r="N1847" s="16">
        <v>99.728809279481197</v>
      </c>
      <c r="O1847" s="17">
        <v>532.85458332927101</v>
      </c>
      <c r="P1847" s="6">
        <f t="shared" si="855"/>
        <v>506.09770041668003</v>
      </c>
      <c r="Q1847" s="6">
        <f t="shared" si="840"/>
        <v>506.09770041668003</v>
      </c>
      <c r="R1847" s="17">
        <v>506.09770041668003</v>
      </c>
      <c r="S1847" s="6">
        <f t="shared" si="856"/>
        <v>26.756882912590982</v>
      </c>
      <c r="T1847" s="6">
        <f t="shared" si="857"/>
        <v>532.85458332927101</v>
      </c>
      <c r="U1847" s="17">
        <v>80.783824638318706</v>
      </c>
      <c r="V1847" s="6">
        <f t="shared" si="858"/>
        <v>72.841065360929704</v>
      </c>
      <c r="W1847" s="6">
        <f t="shared" si="841"/>
        <v>72.841065360929704</v>
      </c>
      <c r="X1847" s="17">
        <v>72.841065360929704</v>
      </c>
      <c r="Y1847" s="6">
        <f t="shared" si="859"/>
        <v>7.9427592773890012</v>
      </c>
      <c r="Z1847" s="6">
        <f t="shared" si="860"/>
        <v>80.783824638318706</v>
      </c>
      <c r="AA1847" s="17">
        <v>0</v>
      </c>
      <c r="AB1847" s="6">
        <f t="shared" si="861"/>
        <v>0</v>
      </c>
      <c r="AC1847" s="6">
        <f t="shared" si="842"/>
        <v>0</v>
      </c>
      <c r="AD1847" s="17">
        <v>0</v>
      </c>
      <c r="AE1847" s="6">
        <f t="shared" si="862"/>
        <v>0</v>
      </c>
      <c r="AF1847" s="17">
        <v>0</v>
      </c>
      <c r="AG1847" s="6">
        <f t="shared" si="863"/>
        <v>0</v>
      </c>
      <c r="AH1847" s="6">
        <f t="shared" si="843"/>
        <v>0</v>
      </c>
      <c r="AI1847" s="6">
        <f t="shared" si="864"/>
        <v>0</v>
      </c>
      <c r="AJ1847" s="17">
        <v>299.36345695890702</v>
      </c>
      <c r="AK1847" s="6">
        <f t="shared" si="865"/>
        <v>241.540136622608</v>
      </c>
      <c r="AL1847" s="6">
        <f t="shared" si="844"/>
        <v>241.540136622608</v>
      </c>
      <c r="AM1847" s="17">
        <v>241.540136622608</v>
      </c>
      <c r="AN1847" s="6">
        <f t="shared" si="866"/>
        <v>57.82332033629902</v>
      </c>
      <c r="AO1847" s="6">
        <f t="shared" si="867"/>
        <v>299.36345695890702</v>
      </c>
      <c r="AP1847" s="17">
        <v>3558.9554742830901</v>
      </c>
      <c r="AQ1847" s="6">
        <f t="shared" si="868"/>
        <v>3558.9554742830842</v>
      </c>
      <c r="AR1847" s="17">
        <v>1704.83971089032</v>
      </c>
      <c r="AS1847" s="6">
        <f t="shared" si="845"/>
        <v>1704.83971089032</v>
      </c>
      <c r="AT1847" s="17">
        <v>907.14621312710995</v>
      </c>
      <c r="AU1847" s="6">
        <f t="shared" si="846"/>
        <v>907.14621312710995</v>
      </c>
      <c r="AV1847" s="17">
        <v>0</v>
      </c>
      <c r="AW1847" s="6">
        <f t="shared" si="847"/>
        <v>0</v>
      </c>
      <c r="AX1847" s="17">
        <v>946.96955026565399</v>
      </c>
      <c r="AY1847" s="6">
        <f t="shared" si="848"/>
        <v>946.96955026565399</v>
      </c>
      <c r="AZ1847" s="20">
        <v>318826013.67919999</v>
      </c>
      <c r="BA1847" s="20">
        <v>1172296539.1952901</v>
      </c>
      <c r="BB1847" s="20">
        <v>256126185.70201799</v>
      </c>
      <c r="BC1847" s="20">
        <v>0</v>
      </c>
      <c r="BD1847" s="19">
        <f t="shared" si="849"/>
        <v>1747.248738576508</v>
      </c>
      <c r="BE1847" s="18">
        <v>51.705338207517102</v>
      </c>
      <c r="BF1847" s="20">
        <v>0</v>
      </c>
      <c r="BG1847" s="20">
        <v>0</v>
      </c>
      <c r="BH1847" s="19">
        <f t="shared" si="869"/>
        <v>0</v>
      </c>
      <c r="BI1847" s="18">
        <v>1442.15156652426</v>
      </c>
      <c r="BJ1847">
        <v>119</v>
      </c>
      <c r="BK1847">
        <v>3040</v>
      </c>
      <c r="BL1847" s="22">
        <v>4611.9232000000002</v>
      </c>
      <c r="BM1847">
        <v>760</v>
      </c>
      <c r="BN1847">
        <v>190</v>
      </c>
      <c r="BO1847">
        <v>0.15988394237966</v>
      </c>
    </row>
    <row r="1848" spans="1:67" x14ac:dyDescent="0.2">
      <c r="A1848" s="27">
        <v>1847</v>
      </c>
      <c r="B1848" s="36">
        <v>20.602165236060799</v>
      </c>
      <c r="C1848" s="18">
        <v>501.599999999999</v>
      </c>
      <c r="D1848">
        <v>1000</v>
      </c>
      <c r="E1848">
        <v>4000</v>
      </c>
      <c r="F1848">
        <v>0</v>
      </c>
      <c r="G1848" s="23">
        <f t="shared" si="850"/>
        <v>1</v>
      </c>
      <c r="H1848" s="16">
        <v>81.495433789954305</v>
      </c>
      <c r="I1848" s="17">
        <v>122.25814568048099</v>
      </c>
      <c r="J1848" s="6">
        <f t="shared" si="851"/>
        <v>122.48483271158744</v>
      </c>
      <c r="K1848" s="6">
        <f t="shared" si="852"/>
        <v>122.48483271158744</v>
      </c>
      <c r="L1848" s="6">
        <f t="shared" si="853"/>
        <v>1</v>
      </c>
      <c r="M1848" s="6">
        <f t="shared" si="854"/>
        <v>122.25814568048099</v>
      </c>
      <c r="N1848" s="16">
        <v>87.850649286299202</v>
      </c>
      <c r="O1848" s="17">
        <v>139.802117813715</v>
      </c>
      <c r="P1848" s="6">
        <f t="shared" si="855"/>
        <v>132.800334314054</v>
      </c>
      <c r="Q1848" s="6">
        <f t="shared" si="840"/>
        <v>132.800334314054</v>
      </c>
      <c r="R1848" s="17">
        <v>132.800334314054</v>
      </c>
      <c r="S1848" s="6">
        <f t="shared" si="856"/>
        <v>7.001783499661002</v>
      </c>
      <c r="T1848" s="6">
        <f t="shared" si="857"/>
        <v>139.802117813715</v>
      </c>
      <c r="U1848" s="17">
        <v>87.182929224245797</v>
      </c>
      <c r="V1848" s="6">
        <f t="shared" si="858"/>
        <v>78.632186865615694</v>
      </c>
      <c r="W1848" s="6">
        <f t="shared" si="841"/>
        <v>78.632186865615694</v>
      </c>
      <c r="X1848" s="17">
        <v>78.632186865615694</v>
      </c>
      <c r="Y1848" s="6">
        <f t="shared" si="859"/>
        <v>8.550742358630103</v>
      </c>
      <c r="Z1848" s="6">
        <f t="shared" si="860"/>
        <v>87.182929224245797</v>
      </c>
      <c r="AA1848" s="17">
        <v>0</v>
      </c>
      <c r="AB1848" s="6">
        <f t="shared" si="861"/>
        <v>0</v>
      </c>
      <c r="AC1848" s="6">
        <f t="shared" si="842"/>
        <v>0</v>
      </c>
      <c r="AD1848" s="17">
        <v>0</v>
      </c>
      <c r="AE1848" s="6">
        <f t="shared" si="862"/>
        <v>0</v>
      </c>
      <c r="AF1848" s="17">
        <v>0</v>
      </c>
      <c r="AG1848" s="6">
        <f t="shared" si="863"/>
        <v>0</v>
      </c>
      <c r="AH1848" s="6">
        <f t="shared" si="843"/>
        <v>0</v>
      </c>
      <c r="AI1848" s="6">
        <f t="shared" si="864"/>
        <v>0</v>
      </c>
      <c r="AJ1848" s="17">
        <v>260.31893682040698</v>
      </c>
      <c r="AK1848" s="6">
        <f t="shared" si="865"/>
        <v>211.36726741028201</v>
      </c>
      <c r="AL1848" s="6">
        <f t="shared" si="844"/>
        <v>211.36726741028201</v>
      </c>
      <c r="AM1848" s="17">
        <v>211.36726741028201</v>
      </c>
      <c r="AN1848" s="6">
        <f t="shared" si="866"/>
        <v>48.951669410124964</v>
      </c>
      <c r="AO1848" s="6">
        <f t="shared" si="867"/>
        <v>260.31893682040698</v>
      </c>
      <c r="AP1848" s="17">
        <v>1992.7729655850001</v>
      </c>
      <c r="AQ1848" s="6">
        <f t="shared" si="868"/>
        <v>1992.7729655849957</v>
      </c>
      <c r="AR1848" s="17">
        <v>34.190479624722698</v>
      </c>
      <c r="AS1848" s="6">
        <f t="shared" si="845"/>
        <v>34.190479624722698</v>
      </c>
      <c r="AT1848" s="17">
        <v>1009.0110128543899</v>
      </c>
      <c r="AU1848" s="6">
        <f t="shared" si="846"/>
        <v>1009.0110128543899</v>
      </c>
      <c r="AV1848" s="17">
        <v>0</v>
      </c>
      <c r="AW1848" s="6">
        <f t="shared" si="847"/>
        <v>0</v>
      </c>
      <c r="AX1848" s="17">
        <v>949.571473105883</v>
      </c>
      <c r="AY1848" s="6">
        <f t="shared" si="848"/>
        <v>949.571473105883</v>
      </c>
      <c r="AZ1848" s="20">
        <v>25014277.2706513</v>
      </c>
      <c r="BA1848" s="20">
        <v>1207904756.6921999</v>
      </c>
      <c r="BB1848" s="20">
        <v>306224341.53311002</v>
      </c>
      <c r="BC1848" s="20">
        <v>0</v>
      </c>
      <c r="BD1848" s="19">
        <f t="shared" si="849"/>
        <v>1539.1433754959612</v>
      </c>
      <c r="BE1848" s="18">
        <v>16.476050365746499</v>
      </c>
      <c r="BF1848" s="20">
        <v>0</v>
      </c>
      <c r="BG1848" s="20">
        <v>0</v>
      </c>
      <c r="BH1848" s="19">
        <f t="shared" si="869"/>
        <v>0</v>
      </c>
      <c r="BI1848" s="18">
        <v>28.8430313304852</v>
      </c>
      <c r="BJ1848">
        <v>132</v>
      </c>
      <c r="BK1848">
        <v>3040</v>
      </c>
      <c r="BL1848" s="22">
        <v>4611.9232000000002</v>
      </c>
      <c r="BM1848">
        <v>760</v>
      </c>
      <c r="BN1848">
        <v>190</v>
      </c>
      <c r="BO1848">
        <v>0.190194175127259</v>
      </c>
    </row>
    <row r="1849" spans="1:67" x14ac:dyDescent="0.2">
      <c r="A1849" s="27">
        <v>1848</v>
      </c>
      <c r="B1849" s="36">
        <v>51.505413090152203</v>
      </c>
      <c r="C1849" s="18">
        <v>501.599999999999</v>
      </c>
      <c r="D1849">
        <v>1000</v>
      </c>
      <c r="E1849">
        <v>4000</v>
      </c>
      <c r="F1849">
        <v>0</v>
      </c>
      <c r="G1849" s="23">
        <f t="shared" si="850"/>
        <v>1</v>
      </c>
      <c r="H1849" s="16">
        <v>83.150684931506802</v>
      </c>
      <c r="I1849" s="17">
        <v>123.384140384088</v>
      </c>
      <c r="J1849" s="6">
        <f t="shared" si="851"/>
        <v>123.57347435031471</v>
      </c>
      <c r="K1849" s="6">
        <f t="shared" si="852"/>
        <v>123.57347435031471</v>
      </c>
      <c r="L1849" s="6">
        <f t="shared" si="853"/>
        <v>1</v>
      </c>
      <c r="M1849" s="6">
        <f t="shared" si="854"/>
        <v>123.384140384088</v>
      </c>
      <c r="N1849" s="16">
        <v>89.381272893335193</v>
      </c>
      <c r="O1849" s="17">
        <v>143.83749910414801</v>
      </c>
      <c r="P1849" s="6">
        <f t="shared" si="855"/>
        <v>136.63247866221499</v>
      </c>
      <c r="Q1849" s="6">
        <f t="shared" si="840"/>
        <v>136.63247866221499</v>
      </c>
      <c r="R1849" s="17">
        <v>136.63247866221499</v>
      </c>
      <c r="S1849" s="6">
        <f t="shared" si="856"/>
        <v>7.2050204419330157</v>
      </c>
      <c r="T1849" s="6">
        <f t="shared" si="857"/>
        <v>143.83749910414801</v>
      </c>
      <c r="U1849" s="17">
        <v>87.157520880335198</v>
      </c>
      <c r="V1849" s="6">
        <f t="shared" si="858"/>
        <v>78.607996501645701</v>
      </c>
      <c r="W1849" s="6">
        <f t="shared" si="841"/>
        <v>78.607996501645701</v>
      </c>
      <c r="X1849" s="17">
        <v>78.607996501645701</v>
      </c>
      <c r="Y1849" s="6">
        <f t="shared" si="859"/>
        <v>8.5495243786894974</v>
      </c>
      <c r="Z1849" s="6">
        <f t="shared" si="860"/>
        <v>87.157520880335198</v>
      </c>
      <c r="AA1849" s="17">
        <v>0</v>
      </c>
      <c r="AB1849" s="6">
        <f t="shared" si="861"/>
        <v>0</v>
      </c>
      <c r="AC1849" s="6">
        <f t="shared" si="842"/>
        <v>0</v>
      </c>
      <c r="AD1849" s="17">
        <v>0</v>
      </c>
      <c r="AE1849" s="6">
        <f t="shared" si="862"/>
        <v>0</v>
      </c>
      <c r="AF1849" s="17">
        <v>0</v>
      </c>
      <c r="AG1849" s="6">
        <f t="shared" si="863"/>
        <v>0</v>
      </c>
      <c r="AH1849" s="6">
        <f t="shared" si="843"/>
        <v>0</v>
      </c>
      <c r="AI1849" s="6">
        <f t="shared" si="864"/>
        <v>0</v>
      </c>
      <c r="AJ1849" s="17">
        <v>267.48418484200602</v>
      </c>
      <c r="AK1849" s="6">
        <f t="shared" si="865"/>
        <v>217.133022602366</v>
      </c>
      <c r="AL1849" s="6">
        <f t="shared" si="844"/>
        <v>217.133022602366</v>
      </c>
      <c r="AM1849" s="17">
        <v>217.133022602366</v>
      </c>
      <c r="AN1849" s="6">
        <f t="shared" si="866"/>
        <v>50.351162239640018</v>
      </c>
      <c r="AO1849" s="6">
        <f t="shared" si="867"/>
        <v>267.48418484200602</v>
      </c>
      <c r="AP1849" s="17">
        <v>2043.7209624295199</v>
      </c>
      <c r="AQ1849" s="6">
        <f t="shared" si="868"/>
        <v>2043.7209624295156</v>
      </c>
      <c r="AR1849" s="17">
        <v>85.462076549688504</v>
      </c>
      <c r="AS1849" s="6">
        <f t="shared" si="845"/>
        <v>85.462076549688504</v>
      </c>
      <c r="AT1849" s="17">
        <v>1008.84430246702</v>
      </c>
      <c r="AU1849" s="6">
        <f t="shared" si="846"/>
        <v>1008.84430246702</v>
      </c>
      <c r="AV1849" s="17">
        <v>0</v>
      </c>
      <c r="AW1849" s="6">
        <f t="shared" si="847"/>
        <v>0</v>
      </c>
      <c r="AX1849" s="17">
        <v>949.41458341280702</v>
      </c>
      <c r="AY1849" s="6">
        <f t="shared" si="848"/>
        <v>949.41458341280702</v>
      </c>
      <c r="AZ1849" s="20">
        <v>60730064.121615998</v>
      </c>
      <c r="BA1849" s="20">
        <v>1208081633.78743</v>
      </c>
      <c r="BB1849" s="20">
        <v>297148203.18218398</v>
      </c>
      <c r="BC1849" s="20">
        <v>0</v>
      </c>
      <c r="BD1849" s="19">
        <f t="shared" si="849"/>
        <v>1565.95990109123</v>
      </c>
      <c r="BE1849" s="18">
        <v>17.720113684113802</v>
      </c>
      <c r="BF1849" s="20">
        <v>0</v>
      </c>
      <c r="BG1849" s="20">
        <v>0</v>
      </c>
      <c r="BH1849" s="19">
        <f t="shared" si="869"/>
        <v>0</v>
      </c>
      <c r="BI1849" s="18">
        <v>72.107578326213101</v>
      </c>
      <c r="BJ1849">
        <v>132</v>
      </c>
      <c r="BK1849">
        <v>3040</v>
      </c>
      <c r="BL1849" s="22">
        <v>4611.9232000000002</v>
      </c>
      <c r="BM1849">
        <v>760</v>
      </c>
      <c r="BN1849">
        <v>190</v>
      </c>
      <c r="BO1849">
        <v>0.184677861376144</v>
      </c>
    </row>
    <row r="1850" spans="1:67" x14ac:dyDescent="0.2">
      <c r="A1850" s="27">
        <v>1849</v>
      </c>
      <c r="B1850" s="36">
        <v>154.516239270456</v>
      </c>
      <c r="C1850" s="18">
        <v>501.599999999999</v>
      </c>
      <c r="D1850">
        <v>1000</v>
      </c>
      <c r="E1850">
        <v>4000</v>
      </c>
      <c r="F1850">
        <v>0</v>
      </c>
      <c r="G1850" s="23">
        <f t="shared" si="850"/>
        <v>1</v>
      </c>
      <c r="H1850" s="16">
        <v>89.041095890410901</v>
      </c>
      <c r="I1850" s="17">
        <v>128.09276333233899</v>
      </c>
      <c r="J1850" s="6">
        <f t="shared" si="851"/>
        <v>128.26465334673097</v>
      </c>
      <c r="K1850" s="6">
        <f t="shared" si="852"/>
        <v>128.26465334673097</v>
      </c>
      <c r="L1850" s="6">
        <f t="shared" si="853"/>
        <v>1</v>
      </c>
      <c r="M1850" s="6">
        <f t="shared" si="854"/>
        <v>128.09276333233899</v>
      </c>
      <c r="N1850" s="16">
        <v>93.561855339623605</v>
      </c>
      <c r="O1850" s="17">
        <v>162.185566907674</v>
      </c>
      <c r="P1850" s="6">
        <f t="shared" si="855"/>
        <v>154.057695967238</v>
      </c>
      <c r="Q1850" s="6">
        <f t="shared" si="840"/>
        <v>154.057695967238</v>
      </c>
      <c r="R1850" s="17">
        <v>154.057695967238</v>
      </c>
      <c r="S1850" s="6">
        <f t="shared" si="856"/>
        <v>8.1278709404359972</v>
      </c>
      <c r="T1850" s="6">
        <f t="shared" si="857"/>
        <v>162.185566907674</v>
      </c>
      <c r="U1850" s="17">
        <v>87.0908465674719</v>
      </c>
      <c r="V1850" s="6">
        <f t="shared" si="858"/>
        <v>78.544098238449706</v>
      </c>
      <c r="W1850" s="6">
        <f t="shared" si="841"/>
        <v>78.544098238449706</v>
      </c>
      <c r="X1850" s="17">
        <v>78.544098238449706</v>
      </c>
      <c r="Y1850" s="6">
        <f t="shared" si="859"/>
        <v>8.5467483290221935</v>
      </c>
      <c r="Z1850" s="6">
        <f t="shared" si="860"/>
        <v>87.0908465674719</v>
      </c>
      <c r="AA1850" s="17">
        <v>0</v>
      </c>
      <c r="AB1850" s="6">
        <f t="shared" si="861"/>
        <v>0</v>
      </c>
      <c r="AC1850" s="6">
        <f t="shared" si="842"/>
        <v>0</v>
      </c>
      <c r="AD1850" s="17">
        <v>0</v>
      </c>
      <c r="AE1850" s="6">
        <f t="shared" si="862"/>
        <v>0</v>
      </c>
      <c r="AF1850" s="17">
        <v>0</v>
      </c>
      <c r="AG1850" s="6">
        <f t="shared" si="863"/>
        <v>0</v>
      </c>
      <c r="AH1850" s="6">
        <f t="shared" si="843"/>
        <v>0</v>
      </c>
      <c r="AI1850" s="6">
        <f t="shared" si="864"/>
        <v>0</v>
      </c>
      <c r="AJ1850" s="17">
        <v>292.37109583919101</v>
      </c>
      <c r="AK1850" s="6">
        <f t="shared" si="865"/>
        <v>237.11288749025101</v>
      </c>
      <c r="AL1850" s="6">
        <f t="shared" si="844"/>
        <v>237.11288749025101</v>
      </c>
      <c r="AM1850" s="17">
        <v>237.11288749025101</v>
      </c>
      <c r="AN1850" s="6">
        <f t="shared" si="866"/>
        <v>55.258208348940002</v>
      </c>
      <c r="AO1850" s="6">
        <f t="shared" si="867"/>
        <v>292.37109583919101</v>
      </c>
      <c r="AP1850" s="17">
        <v>2213.5636409120498</v>
      </c>
      <c r="AQ1850" s="6">
        <f t="shared" si="868"/>
        <v>2213.5636409120543</v>
      </c>
      <c r="AR1850" s="17">
        <v>256.26102891260001</v>
      </c>
      <c r="AS1850" s="6">
        <f t="shared" si="845"/>
        <v>256.26102891260001</v>
      </c>
      <c r="AT1850" s="17">
        <v>1008.3516549101701</v>
      </c>
      <c r="AU1850" s="6">
        <f t="shared" si="846"/>
        <v>1008.3516549101701</v>
      </c>
      <c r="AV1850" s="17">
        <v>0</v>
      </c>
      <c r="AW1850" s="6">
        <f t="shared" si="847"/>
        <v>0</v>
      </c>
      <c r="AX1850" s="17">
        <v>948.95095708928397</v>
      </c>
      <c r="AY1850" s="6">
        <f t="shared" si="848"/>
        <v>948.95095708928397</v>
      </c>
      <c r="AZ1850" s="20">
        <v>160746636.45690599</v>
      </c>
      <c r="BA1850" s="20">
        <v>1208479644.91133</v>
      </c>
      <c r="BB1850" s="20">
        <v>269977424.18196201</v>
      </c>
      <c r="BC1850" s="20">
        <v>0</v>
      </c>
      <c r="BD1850" s="19">
        <f t="shared" si="849"/>
        <v>1639.203705550198</v>
      </c>
      <c r="BE1850" s="18">
        <v>22.107308502414</v>
      </c>
      <c r="BF1850" s="20">
        <v>0</v>
      </c>
      <c r="BG1850" s="20">
        <v>0</v>
      </c>
      <c r="BH1850" s="19">
        <f t="shared" si="869"/>
        <v>0</v>
      </c>
      <c r="BI1850" s="18">
        <v>216.32273497863901</v>
      </c>
      <c r="BJ1850">
        <v>132</v>
      </c>
      <c r="BK1850">
        <v>3040</v>
      </c>
      <c r="BL1850" s="22">
        <v>4611.9232000000002</v>
      </c>
      <c r="BM1850">
        <v>760</v>
      </c>
      <c r="BN1850">
        <v>190</v>
      </c>
      <c r="BO1850">
        <v>0.168188056915028</v>
      </c>
    </row>
    <row r="1851" spans="1:67" x14ac:dyDescent="0.2">
      <c r="A1851" s="27">
        <v>1850</v>
      </c>
      <c r="B1851" s="36">
        <v>206.02165236060799</v>
      </c>
      <c r="C1851" s="18">
        <v>501.599999999999</v>
      </c>
      <c r="D1851">
        <v>1000</v>
      </c>
      <c r="E1851">
        <v>4000</v>
      </c>
      <c r="F1851">
        <v>0</v>
      </c>
      <c r="G1851" s="23">
        <f t="shared" si="850"/>
        <v>1</v>
      </c>
      <c r="H1851" s="16">
        <v>91.609589041095902</v>
      </c>
      <c r="I1851" s="17">
        <v>130.941885085309</v>
      </c>
      <c r="J1851" s="6">
        <f t="shared" si="851"/>
        <v>131.26043811357042</v>
      </c>
      <c r="K1851" s="6">
        <f t="shared" si="852"/>
        <v>131.26043811357042</v>
      </c>
      <c r="L1851" s="6">
        <f t="shared" si="853"/>
        <v>1</v>
      </c>
      <c r="M1851" s="6">
        <f t="shared" si="854"/>
        <v>130.941885085309</v>
      </c>
      <c r="N1851" s="16">
        <v>95.174998603126198</v>
      </c>
      <c r="O1851" s="17">
        <v>178.18328138390601</v>
      </c>
      <c r="P1851" s="6">
        <f t="shared" si="855"/>
        <v>169.25187830837001</v>
      </c>
      <c r="Q1851" s="6">
        <f t="shared" si="840"/>
        <v>169.25187830837001</v>
      </c>
      <c r="R1851" s="17">
        <v>169.25187830837001</v>
      </c>
      <c r="S1851" s="6">
        <f t="shared" si="856"/>
        <v>8.9314030755359965</v>
      </c>
      <c r="T1851" s="6">
        <f t="shared" si="857"/>
        <v>178.18328138390601</v>
      </c>
      <c r="U1851" s="17">
        <v>87.065703843117802</v>
      </c>
      <c r="V1851" s="6">
        <f t="shared" si="858"/>
        <v>78.519776352039898</v>
      </c>
      <c r="W1851" s="6">
        <f t="shared" si="841"/>
        <v>78.519776352039898</v>
      </c>
      <c r="X1851" s="17">
        <v>78.519776352039898</v>
      </c>
      <c r="Y1851" s="6">
        <f t="shared" si="859"/>
        <v>8.5459274910779044</v>
      </c>
      <c r="Z1851" s="6">
        <f t="shared" si="860"/>
        <v>87.065703843117802</v>
      </c>
      <c r="AA1851" s="17">
        <v>0</v>
      </c>
      <c r="AB1851" s="6">
        <f t="shared" si="861"/>
        <v>0</v>
      </c>
      <c r="AC1851" s="6">
        <f t="shared" si="842"/>
        <v>0</v>
      </c>
      <c r="AD1851" s="17">
        <v>0</v>
      </c>
      <c r="AE1851" s="6">
        <f t="shared" si="862"/>
        <v>0</v>
      </c>
      <c r="AF1851" s="17">
        <v>0</v>
      </c>
      <c r="AG1851" s="6">
        <f t="shared" si="863"/>
        <v>0</v>
      </c>
      <c r="AH1851" s="6">
        <f t="shared" si="843"/>
        <v>0</v>
      </c>
      <c r="AI1851" s="6">
        <f t="shared" si="864"/>
        <v>0</v>
      </c>
      <c r="AJ1851" s="17">
        <v>298.36692747290198</v>
      </c>
      <c r="AK1851" s="6">
        <f t="shared" si="865"/>
        <v>241.84748647013001</v>
      </c>
      <c r="AL1851" s="6">
        <f t="shared" si="844"/>
        <v>241.84748647013001</v>
      </c>
      <c r="AM1851" s="17">
        <v>241.84748647013001</v>
      </c>
      <c r="AN1851" s="6">
        <f t="shared" si="866"/>
        <v>56.51944100277197</v>
      </c>
      <c r="AO1851" s="6">
        <f t="shared" si="867"/>
        <v>298.36692747290198</v>
      </c>
      <c r="AP1851" s="17">
        <v>2298.4928322824599</v>
      </c>
      <c r="AQ1851" s="6">
        <f t="shared" si="868"/>
        <v>2298.4928322824562</v>
      </c>
      <c r="AR1851" s="17">
        <v>341.60837557125899</v>
      </c>
      <c r="AS1851" s="6">
        <f t="shared" si="845"/>
        <v>341.60837557125899</v>
      </c>
      <c r="AT1851" s="17">
        <v>1008.13623212662</v>
      </c>
      <c r="AU1851" s="6">
        <f t="shared" si="846"/>
        <v>1008.13623212662</v>
      </c>
      <c r="AV1851" s="17">
        <v>0</v>
      </c>
      <c r="AW1851" s="6">
        <f t="shared" si="847"/>
        <v>0</v>
      </c>
      <c r="AX1851" s="17">
        <v>948.74822458457697</v>
      </c>
      <c r="AY1851" s="6">
        <f t="shared" si="848"/>
        <v>948.74822458457697</v>
      </c>
      <c r="AZ1851" s="20">
        <v>193594887.721017</v>
      </c>
      <c r="BA1851" s="20">
        <v>1208594259.1290901</v>
      </c>
      <c r="BB1851" s="20">
        <v>265276828.676658</v>
      </c>
      <c r="BC1851" s="20">
        <v>0</v>
      </c>
      <c r="BD1851" s="19">
        <f t="shared" si="849"/>
        <v>1667.4659755267651</v>
      </c>
      <c r="BE1851" s="18">
        <v>24.343637870233</v>
      </c>
      <c r="BF1851" s="20">
        <v>0</v>
      </c>
      <c r="BG1851" s="20">
        <v>0</v>
      </c>
      <c r="BH1851" s="19">
        <f t="shared" si="869"/>
        <v>0</v>
      </c>
      <c r="BI1851" s="18">
        <v>288.43031330485201</v>
      </c>
      <c r="BJ1851">
        <v>132</v>
      </c>
      <c r="BK1851">
        <v>3040</v>
      </c>
      <c r="BL1851" s="22">
        <v>4611.9232000000002</v>
      </c>
      <c r="BM1851">
        <v>760</v>
      </c>
      <c r="BN1851">
        <v>190</v>
      </c>
      <c r="BO1851">
        <v>0.16541460006245501</v>
      </c>
    </row>
    <row r="1852" spans="1:67" x14ac:dyDescent="0.2">
      <c r="A1852" s="27">
        <v>1851</v>
      </c>
      <c r="B1852" s="36">
        <v>257.52706545076097</v>
      </c>
      <c r="C1852" s="18">
        <v>501.599999999999</v>
      </c>
      <c r="D1852">
        <v>1000</v>
      </c>
      <c r="E1852">
        <v>4000</v>
      </c>
      <c r="F1852">
        <v>0</v>
      </c>
      <c r="G1852" s="23">
        <f t="shared" si="850"/>
        <v>1</v>
      </c>
      <c r="H1852" s="16">
        <v>93.789954337899502</v>
      </c>
      <c r="I1852" s="17">
        <v>134.09166360972301</v>
      </c>
      <c r="J1852" s="6">
        <f t="shared" si="851"/>
        <v>134.4729835000023</v>
      </c>
      <c r="K1852" s="6">
        <f t="shared" si="852"/>
        <v>134.4729835000023</v>
      </c>
      <c r="L1852" s="6">
        <f t="shared" si="853"/>
        <v>1</v>
      </c>
      <c r="M1852" s="6">
        <f t="shared" si="854"/>
        <v>134.09166360972301</v>
      </c>
      <c r="N1852" s="16">
        <v>96.466610471260495</v>
      </c>
      <c r="O1852" s="17">
        <v>200.88219365220101</v>
      </c>
      <c r="P1852" s="6">
        <f t="shared" si="855"/>
        <v>190.81113185739801</v>
      </c>
      <c r="Q1852" s="6">
        <f t="shared" si="840"/>
        <v>190.81113185739801</v>
      </c>
      <c r="R1852" s="17">
        <v>190.81113185739801</v>
      </c>
      <c r="S1852" s="6">
        <f t="shared" si="856"/>
        <v>10.071061794803001</v>
      </c>
      <c r="T1852" s="6">
        <f t="shared" si="857"/>
        <v>200.88219365220101</v>
      </c>
      <c r="U1852" s="17">
        <v>87.044257055322703</v>
      </c>
      <c r="V1852" s="6">
        <f t="shared" si="858"/>
        <v>78.498920095491698</v>
      </c>
      <c r="W1852" s="6">
        <f t="shared" si="841"/>
        <v>78.498920095491698</v>
      </c>
      <c r="X1852" s="17">
        <v>78.498920095491698</v>
      </c>
      <c r="Y1852" s="6">
        <f t="shared" si="859"/>
        <v>8.5453369598310047</v>
      </c>
      <c r="Z1852" s="6">
        <f t="shared" si="860"/>
        <v>87.044257055322703</v>
      </c>
      <c r="AA1852" s="17">
        <v>0</v>
      </c>
      <c r="AB1852" s="6">
        <f t="shared" si="861"/>
        <v>0</v>
      </c>
      <c r="AC1852" s="6">
        <f t="shared" si="842"/>
        <v>0</v>
      </c>
      <c r="AD1852" s="17">
        <v>0</v>
      </c>
      <c r="AE1852" s="6">
        <f t="shared" si="862"/>
        <v>0</v>
      </c>
      <c r="AF1852" s="17">
        <v>0</v>
      </c>
      <c r="AG1852" s="6">
        <f t="shared" si="863"/>
        <v>0</v>
      </c>
      <c r="AH1852" s="6">
        <f t="shared" si="843"/>
        <v>0</v>
      </c>
      <c r="AI1852" s="6">
        <f t="shared" si="864"/>
        <v>0</v>
      </c>
      <c r="AJ1852" s="17">
        <v>295.59824726617802</v>
      </c>
      <c r="AK1852" s="6">
        <f t="shared" si="865"/>
        <v>239.478036795581</v>
      </c>
      <c r="AL1852" s="6">
        <f t="shared" si="844"/>
        <v>239.478036795581</v>
      </c>
      <c r="AM1852" s="17">
        <v>239.478036795581</v>
      </c>
      <c r="AN1852" s="6">
        <f t="shared" si="866"/>
        <v>56.120210470597016</v>
      </c>
      <c r="AO1852" s="6">
        <f t="shared" si="867"/>
        <v>295.59824726617802</v>
      </c>
      <c r="AP1852" s="17">
        <v>2383.4264179594302</v>
      </c>
      <c r="AQ1852" s="6">
        <f t="shared" si="868"/>
        <v>2383.426417959422</v>
      </c>
      <c r="AR1852" s="17">
        <v>426.92654885540901</v>
      </c>
      <c r="AS1852" s="6">
        <f t="shared" si="845"/>
        <v>426.92654885540901</v>
      </c>
      <c r="AT1852" s="17">
        <v>1007.9381025437</v>
      </c>
      <c r="AU1852" s="6">
        <f t="shared" si="846"/>
        <v>1007.9381025437</v>
      </c>
      <c r="AV1852" s="17">
        <v>0</v>
      </c>
      <c r="AW1852" s="6">
        <f t="shared" si="847"/>
        <v>0</v>
      </c>
      <c r="AX1852" s="17">
        <v>948.561766560313</v>
      </c>
      <c r="AY1852" s="6">
        <f t="shared" si="848"/>
        <v>948.561766560313</v>
      </c>
      <c r="AZ1852" s="20">
        <v>213715854.60462701</v>
      </c>
      <c r="BA1852" s="20">
        <v>1208678302.2352099</v>
      </c>
      <c r="BB1852" s="20">
        <v>267700858.616642</v>
      </c>
      <c r="BC1852" s="20">
        <v>0</v>
      </c>
      <c r="BD1852" s="19">
        <f t="shared" si="849"/>
        <v>1690.0950154564791</v>
      </c>
      <c r="BE1852" s="18">
        <v>26.606048699540899</v>
      </c>
      <c r="BF1852" s="20">
        <v>0</v>
      </c>
      <c r="BG1852" s="20">
        <v>0</v>
      </c>
      <c r="BH1852" s="19">
        <f t="shared" si="869"/>
        <v>0</v>
      </c>
      <c r="BI1852" s="18">
        <v>360.53789163106501</v>
      </c>
      <c r="BJ1852">
        <v>132</v>
      </c>
      <c r="BK1852">
        <v>3040</v>
      </c>
      <c r="BL1852" s="22">
        <v>4611.9232000000002</v>
      </c>
      <c r="BM1852">
        <v>760</v>
      </c>
      <c r="BN1852">
        <v>190</v>
      </c>
      <c r="BO1852">
        <v>0.16701975283982301</v>
      </c>
    </row>
    <row r="1853" spans="1:67" x14ac:dyDescent="0.2">
      <c r="A1853" s="27">
        <v>1852</v>
      </c>
      <c r="B1853" s="36">
        <v>309.03247854091302</v>
      </c>
      <c r="C1853" s="18">
        <v>501.599999999999</v>
      </c>
      <c r="D1853">
        <v>1000</v>
      </c>
      <c r="E1853">
        <v>4000</v>
      </c>
      <c r="F1853">
        <v>0</v>
      </c>
      <c r="G1853" s="23">
        <f t="shared" si="850"/>
        <v>1</v>
      </c>
      <c r="H1853" s="16">
        <v>95.525114155251103</v>
      </c>
      <c r="I1853" s="17">
        <v>137.65669803313199</v>
      </c>
      <c r="J1853" s="6">
        <f t="shared" si="851"/>
        <v>137.99711562947866</v>
      </c>
      <c r="K1853" s="6">
        <f t="shared" si="852"/>
        <v>137.99711562947866</v>
      </c>
      <c r="L1853" s="6">
        <f t="shared" si="853"/>
        <v>1</v>
      </c>
      <c r="M1853" s="6">
        <f t="shared" si="854"/>
        <v>137.65669803313199</v>
      </c>
      <c r="N1853" s="16">
        <v>97.345008955494706</v>
      </c>
      <c r="O1853" s="17">
        <v>224.84689585349301</v>
      </c>
      <c r="P1853" s="6">
        <f t="shared" si="855"/>
        <v>213.57244099926899</v>
      </c>
      <c r="Q1853" s="6">
        <f t="shared" si="840"/>
        <v>213.57244099926899</v>
      </c>
      <c r="R1853" s="17">
        <v>213.57244099926899</v>
      </c>
      <c r="S1853" s="6">
        <f t="shared" si="856"/>
        <v>11.274454854224018</v>
      </c>
      <c r="T1853" s="6">
        <f t="shared" si="857"/>
        <v>224.84689585349301</v>
      </c>
      <c r="U1853" s="17">
        <v>87.025201881524694</v>
      </c>
      <c r="V1853" s="6">
        <f t="shared" si="858"/>
        <v>78.480337757207494</v>
      </c>
      <c r="W1853" s="6">
        <f t="shared" si="841"/>
        <v>78.480337757207494</v>
      </c>
      <c r="X1853" s="17">
        <v>78.480337757207494</v>
      </c>
      <c r="Y1853" s="6">
        <f t="shared" si="859"/>
        <v>8.5448641243172005</v>
      </c>
      <c r="Z1853" s="6">
        <f t="shared" si="860"/>
        <v>87.025201881524694</v>
      </c>
      <c r="AA1853" s="17">
        <v>0</v>
      </c>
      <c r="AB1853" s="6">
        <f t="shared" si="861"/>
        <v>0</v>
      </c>
      <c r="AC1853" s="6">
        <f t="shared" si="842"/>
        <v>0</v>
      </c>
      <c r="AD1853" s="17">
        <v>0</v>
      </c>
      <c r="AE1853" s="6">
        <f t="shared" si="862"/>
        <v>0</v>
      </c>
      <c r="AF1853" s="17">
        <v>0</v>
      </c>
      <c r="AG1853" s="6">
        <f t="shared" si="863"/>
        <v>0</v>
      </c>
      <c r="AH1853" s="6">
        <f t="shared" si="843"/>
        <v>0</v>
      </c>
      <c r="AI1853" s="6">
        <f t="shared" si="864"/>
        <v>0</v>
      </c>
      <c r="AJ1853" s="17">
        <v>293.735205059885</v>
      </c>
      <c r="AK1853" s="6">
        <f t="shared" si="865"/>
        <v>237.82677548562199</v>
      </c>
      <c r="AL1853" s="6">
        <f t="shared" si="844"/>
        <v>237.82677548562199</v>
      </c>
      <c r="AM1853" s="17">
        <v>237.82677548562199</v>
      </c>
      <c r="AN1853" s="6">
        <f t="shared" si="866"/>
        <v>55.90842957426301</v>
      </c>
      <c r="AO1853" s="6">
        <f t="shared" si="867"/>
        <v>293.735205059885</v>
      </c>
      <c r="AP1853" s="17">
        <v>2468.3638892280401</v>
      </c>
      <c r="AQ1853" s="6">
        <f t="shared" si="868"/>
        <v>2468.3638892280424</v>
      </c>
      <c r="AR1853" s="17">
        <v>512.21892607396501</v>
      </c>
      <c r="AS1853" s="6">
        <f t="shared" si="845"/>
        <v>512.21892607396501</v>
      </c>
      <c r="AT1853" s="17">
        <v>1007.7552641825</v>
      </c>
      <c r="AU1853" s="6">
        <f t="shared" si="846"/>
        <v>1007.7552641825</v>
      </c>
      <c r="AV1853" s="17">
        <v>0</v>
      </c>
      <c r="AW1853" s="6">
        <f t="shared" si="847"/>
        <v>0</v>
      </c>
      <c r="AX1853" s="17">
        <v>948.38969897157699</v>
      </c>
      <c r="AY1853" s="6">
        <f t="shared" si="848"/>
        <v>948.38969897157699</v>
      </c>
      <c r="AZ1853" s="20">
        <v>228621155.010533</v>
      </c>
      <c r="BA1853" s="20">
        <v>1208744510.5964701</v>
      </c>
      <c r="BB1853" s="20">
        <v>268118891.29325899</v>
      </c>
      <c r="BC1853" s="20">
        <v>0</v>
      </c>
      <c r="BD1853" s="19">
        <f t="shared" si="849"/>
        <v>1705.4845569002621</v>
      </c>
      <c r="BE1853" s="18">
        <v>28.992809325769802</v>
      </c>
      <c r="BF1853" s="20">
        <v>0</v>
      </c>
      <c r="BG1853" s="20">
        <v>0</v>
      </c>
      <c r="BH1853" s="19">
        <f t="shared" si="869"/>
        <v>0</v>
      </c>
      <c r="BI1853" s="18">
        <v>432.64546995727801</v>
      </c>
      <c r="BJ1853">
        <v>132</v>
      </c>
      <c r="BK1853">
        <v>3040</v>
      </c>
      <c r="BL1853" s="22">
        <v>4611.9232000000002</v>
      </c>
      <c r="BM1853">
        <v>760</v>
      </c>
      <c r="BN1853">
        <v>190</v>
      </c>
      <c r="BO1853">
        <v>0.16728653144533601</v>
      </c>
    </row>
    <row r="1854" spans="1:67" x14ac:dyDescent="0.2">
      <c r="A1854" s="27">
        <v>1853</v>
      </c>
      <c r="B1854" s="36">
        <v>360.53789163106501</v>
      </c>
      <c r="C1854" s="18">
        <v>501.599999999999</v>
      </c>
      <c r="D1854">
        <v>1000</v>
      </c>
      <c r="E1854">
        <v>4000</v>
      </c>
      <c r="F1854">
        <v>0</v>
      </c>
      <c r="G1854" s="23">
        <f t="shared" si="850"/>
        <v>1</v>
      </c>
      <c r="H1854" s="16">
        <v>96.2785388127853</v>
      </c>
      <c r="I1854" s="17">
        <v>141.61155079523999</v>
      </c>
      <c r="J1854" s="6">
        <f t="shared" si="851"/>
        <v>141.93961383740321</v>
      </c>
      <c r="K1854" s="6">
        <f t="shared" si="852"/>
        <v>141.93961383740321</v>
      </c>
      <c r="L1854" s="6">
        <f t="shared" si="853"/>
        <v>1</v>
      </c>
      <c r="M1854" s="6">
        <f t="shared" si="854"/>
        <v>141.61155079523999</v>
      </c>
      <c r="N1854" s="16">
        <v>97.920569263378198</v>
      </c>
      <c r="O1854" s="17">
        <v>249.368214700896</v>
      </c>
      <c r="P1854" s="6">
        <f t="shared" si="855"/>
        <v>236.86219699438601</v>
      </c>
      <c r="Q1854" s="6">
        <f t="shared" si="840"/>
        <v>236.86219699438601</v>
      </c>
      <c r="R1854" s="17">
        <v>236.86219699438601</v>
      </c>
      <c r="S1854" s="6">
        <f t="shared" si="856"/>
        <v>12.506017706509994</v>
      </c>
      <c r="T1854" s="6">
        <f t="shared" si="857"/>
        <v>249.368214700896</v>
      </c>
      <c r="U1854" s="17">
        <v>87.008325513371801</v>
      </c>
      <c r="V1854" s="6">
        <f t="shared" si="858"/>
        <v>78.463824315559506</v>
      </c>
      <c r="W1854" s="6">
        <f t="shared" si="841"/>
        <v>78.463824315559506</v>
      </c>
      <c r="X1854" s="17">
        <v>78.463824315559506</v>
      </c>
      <c r="Y1854" s="6">
        <f t="shared" si="859"/>
        <v>8.5445011978122949</v>
      </c>
      <c r="Z1854" s="6">
        <f t="shared" si="860"/>
        <v>87.008325513371801</v>
      </c>
      <c r="AA1854" s="17">
        <v>0</v>
      </c>
      <c r="AB1854" s="6">
        <f t="shared" si="861"/>
        <v>0</v>
      </c>
      <c r="AC1854" s="6">
        <f t="shared" si="842"/>
        <v>0</v>
      </c>
      <c r="AD1854" s="17">
        <v>0</v>
      </c>
      <c r="AE1854" s="6">
        <f t="shared" si="862"/>
        <v>0</v>
      </c>
      <c r="AF1854" s="17">
        <v>0</v>
      </c>
      <c r="AG1854" s="6">
        <f t="shared" si="863"/>
        <v>0</v>
      </c>
      <c r="AH1854" s="6">
        <f t="shared" si="843"/>
        <v>0</v>
      </c>
      <c r="AI1854" s="6">
        <f t="shared" si="864"/>
        <v>0</v>
      </c>
      <c r="AJ1854" s="17">
        <v>294.20649572075598</v>
      </c>
      <c r="AK1854" s="6">
        <f t="shared" si="865"/>
        <v>238.059482077582</v>
      </c>
      <c r="AL1854" s="6">
        <f t="shared" si="844"/>
        <v>238.059482077582</v>
      </c>
      <c r="AM1854" s="17">
        <v>238.059482077582</v>
      </c>
      <c r="AN1854" s="6">
        <f t="shared" si="866"/>
        <v>56.147013643173977</v>
      </c>
      <c r="AO1854" s="6">
        <f t="shared" si="867"/>
        <v>294.20649572075598</v>
      </c>
      <c r="AP1854" s="17">
        <v>2553.3048129789299</v>
      </c>
      <c r="AQ1854" s="6">
        <f t="shared" si="868"/>
        <v>2553.3048129789263</v>
      </c>
      <c r="AR1854" s="17">
        <v>597.48838259798902</v>
      </c>
      <c r="AS1854" s="6">
        <f t="shared" si="845"/>
        <v>597.48838259798902</v>
      </c>
      <c r="AT1854" s="17">
        <v>1007.5860125995</v>
      </c>
      <c r="AU1854" s="6">
        <f t="shared" si="846"/>
        <v>1007.5860125995</v>
      </c>
      <c r="AV1854" s="17">
        <v>0</v>
      </c>
      <c r="AW1854" s="6">
        <f t="shared" si="847"/>
        <v>0</v>
      </c>
      <c r="AX1854" s="17">
        <v>948.23041778143704</v>
      </c>
      <c r="AY1854" s="6">
        <f t="shared" si="848"/>
        <v>948.23041778143704</v>
      </c>
      <c r="AZ1854" s="20">
        <v>240075111.65738299</v>
      </c>
      <c r="BA1854" s="20">
        <v>1208792970.1147101</v>
      </c>
      <c r="BB1854" s="20">
        <v>266700291.72229201</v>
      </c>
      <c r="BC1854" s="20">
        <v>0</v>
      </c>
      <c r="BD1854" s="19">
        <f t="shared" si="849"/>
        <v>1715.568373494385</v>
      </c>
      <c r="BE1854" s="18">
        <v>31.413288605702899</v>
      </c>
      <c r="BF1854" s="20">
        <v>0</v>
      </c>
      <c r="BG1854" s="20">
        <v>0</v>
      </c>
      <c r="BH1854" s="19">
        <f t="shared" si="869"/>
        <v>0</v>
      </c>
      <c r="BI1854" s="18">
        <v>504.75304828349101</v>
      </c>
      <c r="BJ1854">
        <v>132</v>
      </c>
      <c r="BK1854">
        <v>3040</v>
      </c>
      <c r="BL1854" s="22">
        <v>4611.9232000000002</v>
      </c>
      <c r="BM1854">
        <v>760</v>
      </c>
      <c r="BN1854">
        <v>190</v>
      </c>
      <c r="BO1854">
        <v>0.166421417142808</v>
      </c>
    </row>
    <row r="1855" spans="1:67" x14ac:dyDescent="0.2">
      <c r="A1855" s="27">
        <v>1854</v>
      </c>
      <c r="B1855" s="36">
        <v>412.043304721217</v>
      </c>
      <c r="C1855" s="18">
        <v>501.599999999999</v>
      </c>
      <c r="D1855">
        <v>1000</v>
      </c>
      <c r="E1855">
        <v>4000</v>
      </c>
      <c r="F1855">
        <v>0</v>
      </c>
      <c r="G1855" s="23">
        <f t="shared" si="850"/>
        <v>1</v>
      </c>
      <c r="H1855" s="16">
        <v>97.260273972602704</v>
      </c>
      <c r="I1855" s="17">
        <v>145.67130622147101</v>
      </c>
      <c r="J1855" s="6">
        <f t="shared" si="851"/>
        <v>145.97275432852541</v>
      </c>
      <c r="K1855" s="6">
        <f t="shared" si="852"/>
        <v>145.97275432852541</v>
      </c>
      <c r="L1855" s="6">
        <f t="shared" si="853"/>
        <v>1</v>
      </c>
      <c r="M1855" s="6">
        <f t="shared" si="854"/>
        <v>145.67130622147101</v>
      </c>
      <c r="N1855" s="16">
        <v>98.395828764938599</v>
      </c>
      <c r="O1855" s="17">
        <v>273.985093054446</v>
      </c>
      <c r="P1855" s="6">
        <f t="shared" si="855"/>
        <v>260.24248340869002</v>
      </c>
      <c r="Q1855" s="6">
        <f t="shared" si="840"/>
        <v>260.24248340869002</v>
      </c>
      <c r="R1855" s="17">
        <v>260.24248340869002</v>
      </c>
      <c r="S1855" s="6">
        <f t="shared" si="856"/>
        <v>13.742609645755977</v>
      </c>
      <c r="T1855" s="6">
        <f t="shared" si="857"/>
        <v>273.985093054446</v>
      </c>
      <c r="U1855" s="17">
        <v>86.993293614956102</v>
      </c>
      <c r="V1855" s="6">
        <f t="shared" si="858"/>
        <v>78.449067040957402</v>
      </c>
      <c r="W1855" s="6">
        <f t="shared" si="841"/>
        <v>78.449067040957402</v>
      </c>
      <c r="X1855" s="17">
        <v>78.449067040957402</v>
      </c>
      <c r="Y1855" s="6">
        <f t="shared" si="859"/>
        <v>8.5442265739986993</v>
      </c>
      <c r="Z1855" s="6">
        <f t="shared" si="860"/>
        <v>86.993293614956102</v>
      </c>
      <c r="AA1855" s="17">
        <v>0</v>
      </c>
      <c r="AB1855" s="6">
        <f t="shared" si="861"/>
        <v>0</v>
      </c>
      <c r="AC1855" s="6">
        <f t="shared" si="842"/>
        <v>0</v>
      </c>
      <c r="AD1855" s="17">
        <v>0</v>
      </c>
      <c r="AE1855" s="6">
        <f t="shared" si="862"/>
        <v>0</v>
      </c>
      <c r="AF1855" s="17">
        <v>0</v>
      </c>
      <c r="AG1855" s="6">
        <f t="shared" si="863"/>
        <v>0</v>
      </c>
      <c r="AH1855" s="6">
        <f t="shared" si="843"/>
        <v>0</v>
      </c>
      <c r="AI1855" s="6">
        <f t="shared" si="864"/>
        <v>0</v>
      </c>
      <c r="AJ1855" s="17">
        <v>294.17097565776902</v>
      </c>
      <c r="AK1855" s="6">
        <f t="shared" si="865"/>
        <v>237.89793274261899</v>
      </c>
      <c r="AL1855" s="6">
        <f t="shared" si="844"/>
        <v>237.89793274261899</v>
      </c>
      <c r="AM1855" s="17">
        <v>237.89793274261899</v>
      </c>
      <c r="AN1855" s="6">
        <f t="shared" si="866"/>
        <v>56.273042915150029</v>
      </c>
      <c r="AO1855" s="6">
        <f t="shared" si="867"/>
        <v>294.17097565776902</v>
      </c>
      <c r="AP1855" s="17">
        <v>2638.24881816575</v>
      </c>
      <c r="AQ1855" s="6">
        <f t="shared" si="868"/>
        <v>2638.2488181657509</v>
      </c>
      <c r="AR1855" s="17">
        <v>682.73738176808104</v>
      </c>
      <c r="AS1855" s="6">
        <f t="shared" si="845"/>
        <v>682.73738176808104</v>
      </c>
      <c r="AT1855" s="17">
        <v>1007.42888759191</v>
      </c>
      <c r="AU1855" s="6">
        <f t="shared" si="846"/>
        <v>1007.42888759191</v>
      </c>
      <c r="AV1855" s="17">
        <v>0</v>
      </c>
      <c r="AW1855" s="6">
        <f t="shared" si="847"/>
        <v>0</v>
      </c>
      <c r="AX1855" s="17">
        <v>948.08254880575998</v>
      </c>
      <c r="AY1855" s="6">
        <f t="shared" si="848"/>
        <v>948.08254880575998</v>
      </c>
      <c r="AZ1855" s="20">
        <v>249443619.45848101</v>
      </c>
      <c r="BA1855" s="20">
        <v>1208831563.3657601</v>
      </c>
      <c r="BB1855" s="20">
        <v>265619737.13747299</v>
      </c>
      <c r="BC1855" s="20">
        <v>0</v>
      </c>
      <c r="BD1855" s="19">
        <f t="shared" si="849"/>
        <v>1723.8949199617143</v>
      </c>
      <c r="BE1855" s="18">
        <v>33.715860562900701</v>
      </c>
      <c r="BF1855" s="20">
        <v>0</v>
      </c>
      <c r="BG1855" s="20">
        <v>0</v>
      </c>
      <c r="BH1855" s="19">
        <f t="shared" si="869"/>
        <v>0</v>
      </c>
      <c r="BI1855" s="18">
        <v>576.86062660970504</v>
      </c>
      <c r="BJ1855">
        <v>132</v>
      </c>
      <c r="BK1855">
        <v>3040</v>
      </c>
      <c r="BL1855" s="22">
        <v>4611.9232000000002</v>
      </c>
      <c r="BM1855">
        <v>760</v>
      </c>
      <c r="BN1855">
        <v>190</v>
      </c>
      <c r="BO1855">
        <v>0.16576451577590401</v>
      </c>
    </row>
    <row r="1856" spans="1:67" x14ac:dyDescent="0.2">
      <c r="A1856" s="27">
        <v>1855</v>
      </c>
      <c r="B1856" s="36">
        <v>463.54871781137001</v>
      </c>
      <c r="C1856" s="18">
        <v>501.599999999999</v>
      </c>
      <c r="D1856">
        <v>1000</v>
      </c>
      <c r="E1856">
        <v>4000</v>
      </c>
      <c r="F1856">
        <v>0</v>
      </c>
      <c r="G1856" s="23">
        <f t="shared" si="850"/>
        <v>1</v>
      </c>
      <c r="H1856" s="16">
        <v>97.694063926940601</v>
      </c>
      <c r="I1856" s="17">
        <v>149.95608173099799</v>
      </c>
      <c r="J1856" s="6">
        <f t="shared" si="851"/>
        <v>150.19228058587635</v>
      </c>
      <c r="K1856" s="6">
        <f t="shared" si="852"/>
        <v>150.19228058587635</v>
      </c>
      <c r="L1856" s="6">
        <f t="shared" si="853"/>
        <v>1</v>
      </c>
      <c r="M1856" s="6">
        <f t="shared" si="854"/>
        <v>149.95608173099799</v>
      </c>
      <c r="N1856" s="16">
        <v>98.6764683638023</v>
      </c>
      <c r="O1856" s="17">
        <v>298.61363976882097</v>
      </c>
      <c r="P1856" s="6">
        <f t="shared" si="855"/>
        <v>283.63363991715403</v>
      </c>
      <c r="Q1856" s="6">
        <f t="shared" si="840"/>
        <v>283.63363991715403</v>
      </c>
      <c r="R1856" s="17">
        <v>283.63363991715403</v>
      </c>
      <c r="S1856" s="6">
        <f t="shared" si="856"/>
        <v>14.979999851666946</v>
      </c>
      <c r="T1856" s="6">
        <f t="shared" si="857"/>
        <v>298.61363976882097</v>
      </c>
      <c r="U1856" s="17">
        <v>86.979719239609807</v>
      </c>
      <c r="V1856" s="6">
        <f t="shared" si="858"/>
        <v>78.435707326248505</v>
      </c>
      <c r="W1856" s="6">
        <f t="shared" si="841"/>
        <v>78.435707326248505</v>
      </c>
      <c r="X1856" s="17">
        <v>78.435707326248505</v>
      </c>
      <c r="Y1856" s="6">
        <f t="shared" si="859"/>
        <v>8.5440119133613024</v>
      </c>
      <c r="Z1856" s="6">
        <f t="shared" si="860"/>
        <v>86.979719239609807</v>
      </c>
      <c r="AA1856" s="17">
        <v>0</v>
      </c>
      <c r="AB1856" s="6">
        <f t="shared" si="861"/>
        <v>0</v>
      </c>
      <c r="AC1856" s="6">
        <f t="shared" si="842"/>
        <v>0</v>
      </c>
      <c r="AD1856" s="17">
        <v>0</v>
      </c>
      <c r="AE1856" s="6">
        <f t="shared" si="862"/>
        <v>0</v>
      </c>
      <c r="AF1856" s="17">
        <v>0</v>
      </c>
      <c r="AG1856" s="6">
        <f t="shared" si="863"/>
        <v>0</v>
      </c>
      <c r="AH1856" s="6">
        <f t="shared" si="843"/>
        <v>0</v>
      </c>
      <c r="AI1856" s="6">
        <f t="shared" si="864"/>
        <v>0</v>
      </c>
      <c r="AJ1856" s="17">
        <v>295.733502638348</v>
      </c>
      <c r="AK1856" s="6">
        <f t="shared" si="865"/>
        <v>239.04246098249499</v>
      </c>
      <c r="AL1856" s="6">
        <f t="shared" si="844"/>
        <v>239.04246098249499</v>
      </c>
      <c r="AM1856" s="17">
        <v>239.04246098249499</v>
      </c>
      <c r="AN1856" s="6">
        <f t="shared" si="866"/>
        <v>56.691041655853013</v>
      </c>
      <c r="AO1856" s="6">
        <f t="shared" si="867"/>
        <v>295.733502638348</v>
      </c>
      <c r="AP1856" s="17">
        <v>2723.19558507292</v>
      </c>
      <c r="AQ1856" s="6">
        <f t="shared" si="868"/>
        <v>2723.195585072925</v>
      </c>
      <c r="AR1856" s="17">
        <v>767.968046145014</v>
      </c>
      <c r="AS1856" s="6">
        <f t="shared" si="845"/>
        <v>767.968046145014</v>
      </c>
      <c r="AT1856" s="17">
        <v>1007.2826309621501</v>
      </c>
      <c r="AU1856" s="6">
        <f t="shared" si="846"/>
        <v>1007.2826309621501</v>
      </c>
      <c r="AV1856" s="17">
        <v>0</v>
      </c>
      <c r="AW1856" s="6">
        <f t="shared" si="847"/>
        <v>0</v>
      </c>
      <c r="AX1856" s="17">
        <v>947.94490796576099</v>
      </c>
      <c r="AY1856" s="6">
        <f t="shared" si="848"/>
        <v>947.94490796576099</v>
      </c>
      <c r="AZ1856" s="20">
        <v>257200589.55879599</v>
      </c>
      <c r="BA1856" s="20">
        <v>1208860218.58531</v>
      </c>
      <c r="BB1856" s="20">
        <v>262750917.58970499</v>
      </c>
      <c r="BC1856" s="20">
        <v>0</v>
      </c>
      <c r="BD1856" s="19">
        <f t="shared" si="849"/>
        <v>1728.8117257338108</v>
      </c>
      <c r="BE1856" s="18">
        <v>35.981679449675802</v>
      </c>
      <c r="BF1856" s="20">
        <v>0</v>
      </c>
      <c r="BG1856" s="20">
        <v>0</v>
      </c>
      <c r="BH1856" s="19">
        <f t="shared" si="869"/>
        <v>0</v>
      </c>
      <c r="BI1856" s="18">
        <v>648.96820493591804</v>
      </c>
      <c r="BJ1856">
        <v>132</v>
      </c>
      <c r="BK1856">
        <v>3040</v>
      </c>
      <c r="BL1856" s="22">
        <v>4611.9232000000002</v>
      </c>
      <c r="BM1856">
        <v>760</v>
      </c>
      <c r="BN1856">
        <v>190</v>
      </c>
      <c r="BO1856">
        <v>0.164008565037293</v>
      </c>
    </row>
    <row r="1857" spans="1:67" x14ac:dyDescent="0.2">
      <c r="A1857" s="27">
        <v>1856</v>
      </c>
      <c r="B1857" s="36">
        <v>515.05413090152194</v>
      </c>
      <c r="C1857" s="18">
        <v>501.599999999999</v>
      </c>
      <c r="D1857">
        <v>1000</v>
      </c>
      <c r="E1857">
        <v>4000</v>
      </c>
      <c r="F1857">
        <v>0</v>
      </c>
      <c r="G1857" s="23">
        <f t="shared" si="850"/>
        <v>1</v>
      </c>
      <c r="H1857" s="16">
        <v>98.162100456621005</v>
      </c>
      <c r="I1857" s="17">
        <v>154.35219635839599</v>
      </c>
      <c r="J1857" s="6">
        <f t="shared" si="851"/>
        <v>154.60734605238491</v>
      </c>
      <c r="K1857" s="6">
        <f t="shared" si="852"/>
        <v>154.60734605238491</v>
      </c>
      <c r="L1857" s="6">
        <f t="shared" si="853"/>
        <v>1</v>
      </c>
      <c r="M1857" s="6">
        <f t="shared" si="854"/>
        <v>154.35219635839599</v>
      </c>
      <c r="N1857" s="16">
        <v>98.934223185027506</v>
      </c>
      <c r="O1857" s="17">
        <v>323.17552130829398</v>
      </c>
      <c r="P1857" s="6">
        <f t="shared" si="855"/>
        <v>306.96128415164702</v>
      </c>
      <c r="Q1857" s="6">
        <f t="shared" si="840"/>
        <v>306.96128415164702</v>
      </c>
      <c r="R1857" s="17">
        <v>306.96128415164702</v>
      </c>
      <c r="S1857" s="6">
        <f t="shared" si="856"/>
        <v>16.214237156646959</v>
      </c>
      <c r="T1857" s="6">
        <f t="shared" si="857"/>
        <v>323.17552130829398</v>
      </c>
      <c r="U1857" s="17">
        <v>86.967389693009693</v>
      </c>
      <c r="V1857" s="6">
        <f t="shared" si="858"/>
        <v>78.423545004811103</v>
      </c>
      <c r="W1857" s="6">
        <f t="shared" si="841"/>
        <v>78.423545004811103</v>
      </c>
      <c r="X1857" s="17">
        <v>78.423545004811103</v>
      </c>
      <c r="Y1857" s="6">
        <f t="shared" si="859"/>
        <v>8.5438446881985897</v>
      </c>
      <c r="Z1857" s="6">
        <f t="shared" si="860"/>
        <v>86.967389693009693</v>
      </c>
      <c r="AA1857" s="17">
        <v>0</v>
      </c>
      <c r="AB1857" s="6">
        <f t="shared" si="861"/>
        <v>0</v>
      </c>
      <c r="AC1857" s="6">
        <f t="shared" si="842"/>
        <v>0</v>
      </c>
      <c r="AD1857" s="17">
        <v>0</v>
      </c>
      <c r="AE1857" s="6">
        <f t="shared" si="862"/>
        <v>0</v>
      </c>
      <c r="AF1857" s="17">
        <v>0</v>
      </c>
      <c r="AG1857" s="6">
        <f t="shared" si="863"/>
        <v>0</v>
      </c>
      <c r="AH1857" s="6">
        <f t="shared" si="843"/>
        <v>0</v>
      </c>
      <c r="AI1857" s="6">
        <f t="shared" si="864"/>
        <v>0</v>
      </c>
      <c r="AJ1857" s="17">
        <v>297.70713662476999</v>
      </c>
      <c r="AK1857" s="6">
        <f t="shared" si="865"/>
        <v>240.53703978590499</v>
      </c>
      <c r="AL1857" s="6">
        <f t="shared" si="844"/>
        <v>240.53703978590499</v>
      </c>
      <c r="AM1857" s="17">
        <v>240.53703978590499</v>
      </c>
      <c r="AN1857" s="6">
        <f t="shared" si="866"/>
        <v>57.170096838864993</v>
      </c>
      <c r="AO1857" s="6">
        <f t="shared" si="867"/>
        <v>297.70713662476999</v>
      </c>
      <c r="AP1857" s="17">
        <v>2808.1448367359098</v>
      </c>
      <c r="AQ1857" s="6">
        <f t="shared" si="868"/>
        <v>2808.1448367359089</v>
      </c>
      <c r="AR1857" s="17">
        <v>853.18221446935502</v>
      </c>
      <c r="AS1857" s="6">
        <f t="shared" si="845"/>
        <v>853.18221446935502</v>
      </c>
      <c r="AT1857" s="17">
        <v>1007.14615275369</v>
      </c>
      <c r="AU1857" s="6">
        <f t="shared" si="846"/>
        <v>1007.14615275369</v>
      </c>
      <c r="AV1857" s="17">
        <v>0</v>
      </c>
      <c r="AW1857" s="6">
        <f t="shared" si="847"/>
        <v>0</v>
      </c>
      <c r="AX1857" s="17">
        <v>947.81646951286405</v>
      </c>
      <c r="AY1857" s="6">
        <f t="shared" si="848"/>
        <v>947.81646951286405</v>
      </c>
      <c r="AZ1857" s="20">
        <v>263890712.53249899</v>
      </c>
      <c r="BA1857" s="20">
        <v>1208882942.3092999</v>
      </c>
      <c r="BB1857" s="20">
        <v>260553935.35987699</v>
      </c>
      <c r="BC1857" s="20">
        <v>0</v>
      </c>
      <c r="BD1857" s="19">
        <f t="shared" si="849"/>
        <v>1733.327590201676</v>
      </c>
      <c r="BE1857" s="18">
        <v>38.104023893123397</v>
      </c>
      <c r="BF1857" s="20">
        <v>0</v>
      </c>
      <c r="BG1857" s="20">
        <v>0</v>
      </c>
      <c r="BH1857" s="19">
        <f t="shared" si="869"/>
        <v>0</v>
      </c>
      <c r="BI1857" s="18">
        <v>721.07578326213104</v>
      </c>
      <c r="BJ1857">
        <v>132</v>
      </c>
      <c r="BK1857">
        <v>3040</v>
      </c>
      <c r="BL1857" s="22">
        <v>4611.9232000000002</v>
      </c>
      <c r="BM1857">
        <v>760</v>
      </c>
      <c r="BN1857">
        <v>190</v>
      </c>
      <c r="BO1857">
        <v>0.162656009799551</v>
      </c>
    </row>
    <row r="1858" spans="1:67" x14ac:dyDescent="0.2">
      <c r="A1858" s="27">
        <v>1857</v>
      </c>
      <c r="B1858" s="36">
        <v>566.55954399167399</v>
      </c>
      <c r="C1858" s="18">
        <v>501.599999999999</v>
      </c>
      <c r="D1858">
        <v>1000</v>
      </c>
      <c r="E1858">
        <v>4000</v>
      </c>
      <c r="F1858">
        <v>0</v>
      </c>
      <c r="G1858" s="23">
        <f t="shared" si="850"/>
        <v>1</v>
      </c>
      <c r="H1858" s="16">
        <v>98.424657534246506</v>
      </c>
      <c r="I1858" s="17">
        <v>158.80625156773999</v>
      </c>
      <c r="J1858" s="6">
        <f t="shared" si="851"/>
        <v>159.01865437013527</v>
      </c>
      <c r="K1858" s="6">
        <f t="shared" si="852"/>
        <v>159.01865437013527</v>
      </c>
      <c r="L1858" s="6">
        <f t="shared" si="853"/>
        <v>1</v>
      </c>
      <c r="M1858" s="6">
        <f t="shared" si="854"/>
        <v>158.80625156773999</v>
      </c>
      <c r="N1858" s="16">
        <v>99.109065191414004</v>
      </c>
      <c r="O1858" s="17">
        <v>347.62215407098898</v>
      </c>
      <c r="P1858" s="6">
        <f t="shared" si="855"/>
        <v>330.17929007516602</v>
      </c>
      <c r="Q1858" s="6">
        <f t="shared" ref="Q1858:Q1921" si="870">P1858*solar_capex_adj</f>
        <v>330.17929007516602</v>
      </c>
      <c r="R1858" s="17">
        <v>330.17929007516602</v>
      </c>
      <c r="S1858" s="6">
        <f t="shared" si="856"/>
        <v>17.442863995822961</v>
      </c>
      <c r="T1858" s="6">
        <f t="shared" si="857"/>
        <v>347.62215407098898</v>
      </c>
      <c r="U1858" s="17">
        <v>86.956073657366105</v>
      </c>
      <c r="V1858" s="6">
        <f t="shared" si="858"/>
        <v>78.412364204937404</v>
      </c>
      <c r="W1858" s="6">
        <f t="shared" ref="W1858:W1921" si="871">V1858*wind_capex_adj</f>
        <v>78.412364204937404</v>
      </c>
      <c r="X1858" s="17">
        <v>78.412364204937404</v>
      </c>
      <c r="Y1858" s="6">
        <f t="shared" si="859"/>
        <v>8.5437094524287005</v>
      </c>
      <c r="Z1858" s="6">
        <f t="shared" si="860"/>
        <v>86.956073657366105</v>
      </c>
      <c r="AA1858" s="17">
        <v>0</v>
      </c>
      <c r="AB1858" s="6">
        <f t="shared" si="861"/>
        <v>0</v>
      </c>
      <c r="AC1858" s="6">
        <f t="shared" ref="AC1858:AC1921" si="872">AB1858*aero_capex_adj</f>
        <v>0</v>
      </c>
      <c r="AD1858" s="17">
        <v>0</v>
      </c>
      <c r="AE1858" s="6">
        <f t="shared" si="862"/>
        <v>0</v>
      </c>
      <c r="AF1858" s="17">
        <v>0</v>
      </c>
      <c r="AG1858" s="6">
        <f t="shared" si="863"/>
        <v>0</v>
      </c>
      <c r="AH1858" s="6">
        <f t="shared" ref="AH1858:AH1921" si="873">AG1858*fuel_adj</f>
        <v>0</v>
      </c>
      <c r="AI1858" s="6">
        <f t="shared" si="864"/>
        <v>0</v>
      </c>
      <c r="AJ1858" s="17">
        <v>299.63474112869801</v>
      </c>
      <c r="AK1858" s="6">
        <f t="shared" si="865"/>
        <v>242.01392669573301</v>
      </c>
      <c r="AL1858" s="6">
        <f t="shared" ref="AL1858:AL1921" si="874">AK1858*bess_capex_adj</f>
        <v>242.01392669573301</v>
      </c>
      <c r="AM1858" s="17">
        <v>242.01392669573301</v>
      </c>
      <c r="AN1858" s="6">
        <f t="shared" si="866"/>
        <v>57.620814432965005</v>
      </c>
      <c r="AO1858" s="6">
        <f t="shared" si="867"/>
        <v>299.63474112869801</v>
      </c>
      <c r="AP1858" s="17">
        <v>2893.0963320267902</v>
      </c>
      <c r="AQ1858" s="6">
        <f t="shared" si="868"/>
        <v>2893.0963320267938</v>
      </c>
      <c r="AR1858" s="17">
        <v>938.38148756602595</v>
      </c>
      <c r="AS1858" s="6">
        <f t="shared" ref="AS1858:AS1921" si="875">AR1858*solar_capex_adj</f>
        <v>938.38148756602595</v>
      </c>
      <c r="AT1858" s="17">
        <v>1007.01850404011</v>
      </c>
      <c r="AU1858" s="6">
        <f t="shared" ref="AU1858:AU1921" si="876">AT1858*wind_capex_adj</f>
        <v>1007.01850404011</v>
      </c>
      <c r="AV1858" s="17">
        <v>0</v>
      </c>
      <c r="AW1858" s="6">
        <f t="shared" ref="AW1858:AW1921" si="877">AV1858*aero_capex_adj</f>
        <v>0</v>
      </c>
      <c r="AX1858" s="17">
        <v>947.69634042065798</v>
      </c>
      <c r="AY1858" s="6">
        <f t="shared" ref="AY1858:AY1921" si="878">AX1858*bess_capex_adj</f>
        <v>947.69634042065798</v>
      </c>
      <c r="AZ1858" s="20">
        <v>269717339.45723403</v>
      </c>
      <c r="BA1858" s="20">
        <v>1208901310.5915101</v>
      </c>
      <c r="BB1858" s="20">
        <v>257772172.104828</v>
      </c>
      <c r="BC1858" s="20">
        <v>0</v>
      </c>
      <c r="BD1858" s="19">
        <f t="shared" ref="BD1858:BD1921" si="879">SUM(AZ1858:BC1858)/1000000</f>
        <v>1736.3908221535721</v>
      </c>
      <c r="BE1858" s="18">
        <v>40.134388587183402</v>
      </c>
      <c r="BF1858" s="20">
        <v>0</v>
      </c>
      <c r="BG1858" s="20">
        <v>0</v>
      </c>
      <c r="BH1858" s="19">
        <f t="shared" si="869"/>
        <v>0</v>
      </c>
      <c r="BI1858" s="18">
        <v>793.18336158834404</v>
      </c>
      <c r="BJ1858">
        <v>132</v>
      </c>
      <c r="BK1858">
        <v>3040</v>
      </c>
      <c r="BL1858" s="22">
        <v>4611.9232000000002</v>
      </c>
      <c r="BM1858">
        <v>760</v>
      </c>
      <c r="BN1858">
        <v>190</v>
      </c>
      <c r="BO1858">
        <v>0.16094173376373699</v>
      </c>
    </row>
    <row r="1859" spans="1:67" x14ac:dyDescent="0.2">
      <c r="A1859" s="27">
        <v>1858</v>
      </c>
      <c r="B1859" s="36">
        <v>618.06495708182604</v>
      </c>
      <c r="C1859" s="18">
        <v>501.599999999999</v>
      </c>
      <c r="D1859">
        <v>1000</v>
      </c>
      <c r="E1859">
        <v>4000</v>
      </c>
      <c r="F1859">
        <v>0</v>
      </c>
      <c r="G1859" s="23">
        <f t="shared" ref="G1859:G1922" si="880">SUM(AZ1859:BB1859)/(BD1859*1000000)</f>
        <v>1</v>
      </c>
      <c r="H1859" s="16">
        <v>98.710045662100399</v>
      </c>
      <c r="I1859" s="17">
        <v>163.340519091251</v>
      </c>
      <c r="J1859" s="6">
        <f t="shared" ref="J1859:J1922" si="881">(O1859*AZ1859+U1859*BA1859+AJ1859*BB1859+AA1859*BC1859)/(BD1859*(1000000))</f>
        <v>163.5390399006657</v>
      </c>
      <c r="K1859" s="6">
        <f t="shared" ref="K1859:K1922" si="882">(T1859*AZ1859+Z1859*BA1859+AO1859*BB1859+AI1859*BC1859)/(BD1859*(1000000))</f>
        <v>163.5390399006657</v>
      </c>
      <c r="L1859" s="6">
        <f t="shared" ref="L1859:L1922" si="883">K1859/J1859</f>
        <v>1</v>
      </c>
      <c r="M1859" s="6">
        <f t="shared" ref="M1859:M1922" si="884">I1859*L1859</f>
        <v>163.340519091251</v>
      </c>
      <c r="N1859" s="16">
        <v>99.246892794620706</v>
      </c>
      <c r="O1859" s="17">
        <v>371.854467897821</v>
      </c>
      <c r="P1859" s="6">
        <f t="shared" ref="P1859:P1922" si="885">O1859-S1859</f>
        <v>353.193577309761</v>
      </c>
      <c r="Q1859" s="6">
        <f t="shared" si="870"/>
        <v>353.193577309761</v>
      </c>
      <c r="R1859" s="17">
        <v>353.193577309761</v>
      </c>
      <c r="S1859" s="6">
        <f t="shared" ref="S1859:S1922" si="886">O1859-R1859</f>
        <v>18.660890588059999</v>
      </c>
      <c r="T1859" s="6">
        <f t="shared" ref="T1859:T1922" si="887">Q1859+S1859</f>
        <v>371.854467897821</v>
      </c>
      <c r="U1859" s="17">
        <v>86.945630329368797</v>
      </c>
      <c r="V1859" s="6">
        <f t="shared" ref="V1859:V1922" si="888">U1859-Y1859</f>
        <v>78.402031594481102</v>
      </c>
      <c r="W1859" s="6">
        <f t="shared" si="871"/>
        <v>78.402031594481102</v>
      </c>
      <c r="X1859" s="17">
        <v>78.402031594481102</v>
      </c>
      <c r="Y1859" s="6">
        <f t="shared" ref="Y1859:Y1922" si="889">U1859-X1859</f>
        <v>8.5435987348876949</v>
      </c>
      <c r="Z1859" s="6">
        <f t="shared" ref="Z1859:Z1922" si="890">W1859+Y1859</f>
        <v>86.945630329368797</v>
      </c>
      <c r="AA1859" s="17">
        <v>0</v>
      </c>
      <c r="AB1859" s="6">
        <f t="shared" ref="AB1859:AB1922" si="891">AA1859-AE1859-AG1859</f>
        <v>0</v>
      </c>
      <c r="AC1859" s="6">
        <f t="shared" si="872"/>
        <v>0</v>
      </c>
      <c r="AD1859" s="17">
        <v>0</v>
      </c>
      <c r="AE1859" s="6">
        <f t="shared" ref="AE1859:AE1922" si="892">AA1859-AD1859</f>
        <v>0</v>
      </c>
      <c r="AF1859" s="17">
        <v>0</v>
      </c>
      <c r="AG1859" s="6">
        <f t="shared" ref="AG1859:AG1922" si="893">AD1859-AF1859</f>
        <v>0</v>
      </c>
      <c r="AH1859" s="6">
        <f t="shared" si="873"/>
        <v>0</v>
      </c>
      <c r="AI1859" s="6">
        <f t="shared" ref="AI1859:AI1922" si="894">AC1859+AE1859+AH1859</f>
        <v>0</v>
      </c>
      <c r="AJ1859" s="17">
        <v>302.079103596447</v>
      </c>
      <c r="AK1859" s="6">
        <f t="shared" ref="AK1859:AK1922" si="895">AJ1859-AN1859</f>
        <v>243.915420748054</v>
      </c>
      <c r="AL1859" s="6">
        <f t="shared" si="874"/>
        <v>243.915420748054</v>
      </c>
      <c r="AM1859" s="17">
        <v>243.915420748054</v>
      </c>
      <c r="AN1859" s="6">
        <f t="shared" ref="AN1859:AN1922" si="896">AJ1859-AM1859</f>
        <v>58.163682848392995</v>
      </c>
      <c r="AO1859" s="6">
        <f t="shared" ref="AO1859:AO1922" si="897">AL1859+AN1859</f>
        <v>302.079103596447</v>
      </c>
      <c r="AP1859" s="17">
        <v>2978.04986003969</v>
      </c>
      <c r="AQ1859" s="6">
        <f t="shared" ref="AQ1859:AQ1922" si="898">AS1859+AU1859+AW1859+AY1859</f>
        <v>2978.0498600396832</v>
      </c>
      <c r="AR1859" s="17">
        <v>1023.56726561861</v>
      </c>
      <c r="AS1859" s="6">
        <f t="shared" si="875"/>
        <v>1023.56726561861</v>
      </c>
      <c r="AT1859" s="17">
        <v>1006.89885482979</v>
      </c>
      <c r="AU1859" s="6">
        <f t="shared" si="876"/>
        <v>1006.89885482979</v>
      </c>
      <c r="AV1859" s="17">
        <v>0</v>
      </c>
      <c r="AW1859" s="6">
        <f t="shared" si="877"/>
        <v>0</v>
      </c>
      <c r="AX1859" s="17">
        <v>947.58373959128301</v>
      </c>
      <c r="AY1859" s="6">
        <f t="shared" si="878"/>
        <v>947.58373959128301</v>
      </c>
      <c r="AZ1859" s="20">
        <v>274941428.35046601</v>
      </c>
      <c r="BA1859" s="20">
        <v>1208916342.2879801</v>
      </c>
      <c r="BB1859" s="20">
        <v>254947791.123301</v>
      </c>
      <c r="BC1859" s="20">
        <v>0</v>
      </c>
      <c r="BD1859" s="19">
        <f t="shared" si="879"/>
        <v>1738.8055617617472</v>
      </c>
      <c r="BE1859" s="18">
        <v>42.050601130558803</v>
      </c>
      <c r="BF1859" s="20">
        <v>0</v>
      </c>
      <c r="BG1859" s="20">
        <v>0</v>
      </c>
      <c r="BH1859" s="19">
        <f t="shared" ref="BH1859:BH1922" si="899">BG1859*1000000/454/(BD1859*1000)</f>
        <v>0</v>
      </c>
      <c r="BI1859" s="18">
        <v>865.29093991455704</v>
      </c>
      <c r="BJ1859">
        <v>132</v>
      </c>
      <c r="BK1859">
        <v>3040</v>
      </c>
      <c r="BL1859" s="22">
        <v>4611.9232000000002</v>
      </c>
      <c r="BM1859">
        <v>760</v>
      </c>
      <c r="BN1859">
        <v>190</v>
      </c>
      <c r="BO1859">
        <v>0.15920119961580301</v>
      </c>
    </row>
    <row r="1860" spans="1:67" x14ac:dyDescent="0.2">
      <c r="A1860" s="27">
        <v>1859</v>
      </c>
      <c r="B1860" s="36">
        <v>669.57037017197899</v>
      </c>
      <c r="C1860" s="18">
        <v>501.599999999999</v>
      </c>
      <c r="D1860">
        <v>1000</v>
      </c>
      <c r="E1860">
        <v>4000</v>
      </c>
      <c r="F1860">
        <v>0</v>
      </c>
      <c r="G1860" s="23">
        <f t="shared" si="880"/>
        <v>1</v>
      </c>
      <c r="H1860" s="16">
        <v>98.915525114155201</v>
      </c>
      <c r="I1860" s="17">
        <v>167.93219361199701</v>
      </c>
      <c r="J1860" s="6">
        <f t="shared" si="881"/>
        <v>168.14212532470694</v>
      </c>
      <c r="K1860" s="6">
        <f t="shared" si="882"/>
        <v>168.14212532470694</v>
      </c>
      <c r="L1860" s="6">
        <f t="shared" si="883"/>
        <v>1</v>
      </c>
      <c r="M1860" s="6">
        <f t="shared" si="884"/>
        <v>167.93219361199701</v>
      </c>
      <c r="N1860" s="16">
        <v>99.361725989660101</v>
      </c>
      <c r="O1860" s="17">
        <v>395.91107154233998</v>
      </c>
      <c r="P1860" s="6">
        <f t="shared" si="885"/>
        <v>376.04083438781697</v>
      </c>
      <c r="Q1860" s="6">
        <f t="shared" si="870"/>
        <v>376.04083438781697</v>
      </c>
      <c r="R1860" s="17">
        <v>376.04083438781697</v>
      </c>
      <c r="S1860" s="6">
        <f t="shared" si="886"/>
        <v>19.870237154523011</v>
      </c>
      <c r="T1860" s="6">
        <f t="shared" si="887"/>
        <v>395.91107154233998</v>
      </c>
      <c r="U1860" s="17">
        <v>86.935964850237696</v>
      </c>
      <c r="V1860" s="6">
        <f t="shared" si="888"/>
        <v>78.392456047268098</v>
      </c>
      <c r="W1860" s="6">
        <f t="shared" si="871"/>
        <v>78.392456047268098</v>
      </c>
      <c r="X1860" s="17">
        <v>78.392456047268098</v>
      </c>
      <c r="Y1860" s="6">
        <f t="shared" si="889"/>
        <v>8.5435088029695976</v>
      </c>
      <c r="Z1860" s="6">
        <f t="shared" si="890"/>
        <v>86.935964850237696</v>
      </c>
      <c r="AA1860" s="17">
        <v>0</v>
      </c>
      <c r="AB1860" s="6">
        <f t="shared" si="891"/>
        <v>0</v>
      </c>
      <c r="AC1860" s="6">
        <f t="shared" si="872"/>
        <v>0</v>
      </c>
      <c r="AD1860" s="17">
        <v>0</v>
      </c>
      <c r="AE1860" s="6">
        <f t="shared" si="892"/>
        <v>0</v>
      </c>
      <c r="AF1860" s="17">
        <v>0</v>
      </c>
      <c r="AG1860" s="6">
        <f t="shared" si="893"/>
        <v>0</v>
      </c>
      <c r="AH1860" s="6">
        <f t="shared" si="873"/>
        <v>0</v>
      </c>
      <c r="AI1860" s="6">
        <f t="shared" si="894"/>
        <v>0</v>
      </c>
      <c r="AJ1860" s="17">
        <v>304.82386812776099</v>
      </c>
      <c r="AK1860" s="6">
        <f t="shared" si="895"/>
        <v>246.06215488382301</v>
      </c>
      <c r="AL1860" s="6">
        <f t="shared" si="874"/>
        <v>246.06215488382301</v>
      </c>
      <c r="AM1860" s="17">
        <v>246.06215488382301</v>
      </c>
      <c r="AN1860" s="6">
        <f t="shared" si="896"/>
        <v>58.761713243937976</v>
      </c>
      <c r="AO1860" s="6">
        <f t="shared" si="897"/>
        <v>304.82386812776099</v>
      </c>
      <c r="AP1860" s="17">
        <v>3063.0052354997601</v>
      </c>
      <c r="AQ1860" s="6">
        <f t="shared" si="898"/>
        <v>3063.0052354997597</v>
      </c>
      <c r="AR1860" s="17">
        <v>1108.74077864886</v>
      </c>
      <c r="AS1860" s="6">
        <f t="shared" si="875"/>
        <v>1108.74077864886</v>
      </c>
      <c r="AT1860" s="17">
        <v>1006.78647599857</v>
      </c>
      <c r="AU1860" s="6">
        <f t="shared" si="876"/>
        <v>1006.78647599857</v>
      </c>
      <c r="AV1860" s="17">
        <v>0</v>
      </c>
      <c r="AW1860" s="6">
        <f t="shared" si="877"/>
        <v>0</v>
      </c>
      <c r="AX1860" s="17">
        <v>947.47798085233001</v>
      </c>
      <c r="AY1860" s="6">
        <f t="shared" si="878"/>
        <v>947.47798085233001</v>
      </c>
      <c r="AZ1860" s="20">
        <v>279653522.47330397</v>
      </c>
      <c r="BA1860" s="20">
        <v>1208928145.3243699</v>
      </c>
      <c r="BB1860" s="20">
        <v>252235771.54116699</v>
      </c>
      <c r="BC1860" s="20">
        <v>0</v>
      </c>
      <c r="BD1860" s="19">
        <f t="shared" si="879"/>
        <v>1740.817439338841</v>
      </c>
      <c r="BE1860" s="18">
        <v>43.856141352270399</v>
      </c>
      <c r="BF1860" s="20">
        <v>0</v>
      </c>
      <c r="BG1860" s="20">
        <v>0</v>
      </c>
      <c r="BH1860" s="19">
        <f t="shared" si="899"/>
        <v>0</v>
      </c>
      <c r="BI1860" s="18">
        <v>937.39851824077004</v>
      </c>
      <c r="BJ1860">
        <v>132</v>
      </c>
      <c r="BK1860">
        <v>3040</v>
      </c>
      <c r="BL1860" s="22">
        <v>4611.9232000000002</v>
      </c>
      <c r="BM1860">
        <v>760</v>
      </c>
      <c r="BN1860">
        <v>190</v>
      </c>
      <c r="BO1860">
        <v>0.15752990802428599</v>
      </c>
    </row>
    <row r="1861" spans="1:67" x14ac:dyDescent="0.2">
      <c r="A1861" s="27">
        <v>1860</v>
      </c>
      <c r="B1861" s="36">
        <v>721.07578326213104</v>
      </c>
      <c r="C1861" s="18">
        <v>501.599999999999</v>
      </c>
      <c r="D1861">
        <v>1000</v>
      </c>
      <c r="E1861">
        <v>4000</v>
      </c>
      <c r="F1861">
        <v>0</v>
      </c>
      <c r="G1861" s="23">
        <f t="shared" si="880"/>
        <v>1</v>
      </c>
      <c r="H1861" s="16">
        <v>99.018264840182596</v>
      </c>
      <c r="I1861" s="17">
        <v>172.554986285919</v>
      </c>
      <c r="J1861" s="6">
        <f t="shared" si="881"/>
        <v>172.75547110930515</v>
      </c>
      <c r="K1861" s="6">
        <f t="shared" si="882"/>
        <v>172.75547110930515</v>
      </c>
      <c r="L1861" s="6">
        <f t="shared" si="883"/>
        <v>1</v>
      </c>
      <c r="M1861" s="6">
        <f t="shared" si="884"/>
        <v>172.554986285919</v>
      </c>
      <c r="N1861" s="16">
        <v>99.435722419506803</v>
      </c>
      <c r="O1861" s="17">
        <v>419.79953993046701</v>
      </c>
      <c r="P1861" s="6">
        <f t="shared" si="885"/>
        <v>398.72827088445501</v>
      </c>
      <c r="Q1861" s="6">
        <f t="shared" si="870"/>
        <v>398.72827088445501</v>
      </c>
      <c r="R1861" s="17">
        <v>398.72827088445501</v>
      </c>
      <c r="S1861" s="6">
        <f t="shared" si="886"/>
        <v>21.071269046011992</v>
      </c>
      <c r="T1861" s="6">
        <f t="shared" si="887"/>
        <v>419.79953993046701</v>
      </c>
      <c r="U1861" s="17">
        <v>86.927017112329693</v>
      </c>
      <c r="V1861" s="6">
        <f t="shared" si="888"/>
        <v>78.383578433548607</v>
      </c>
      <c r="W1861" s="6">
        <f t="shared" si="871"/>
        <v>78.383578433548607</v>
      </c>
      <c r="X1861" s="17">
        <v>78.383578433548607</v>
      </c>
      <c r="Y1861" s="6">
        <f t="shared" si="889"/>
        <v>8.5434386787810865</v>
      </c>
      <c r="Z1861" s="6">
        <f t="shared" si="890"/>
        <v>86.927017112329693</v>
      </c>
      <c r="AA1861" s="17">
        <v>0</v>
      </c>
      <c r="AB1861" s="6">
        <f t="shared" si="891"/>
        <v>0</v>
      </c>
      <c r="AC1861" s="6">
        <f t="shared" si="872"/>
        <v>0</v>
      </c>
      <c r="AD1861" s="17">
        <v>0</v>
      </c>
      <c r="AE1861" s="6">
        <f t="shared" si="892"/>
        <v>0</v>
      </c>
      <c r="AF1861" s="17">
        <v>0</v>
      </c>
      <c r="AG1861" s="6">
        <f t="shared" si="893"/>
        <v>0</v>
      </c>
      <c r="AH1861" s="6">
        <f t="shared" si="873"/>
        <v>0</v>
      </c>
      <c r="AI1861" s="6">
        <f t="shared" si="894"/>
        <v>0</v>
      </c>
      <c r="AJ1861" s="17">
        <v>307.63994193811999</v>
      </c>
      <c r="AK1861" s="6">
        <f t="shared" si="895"/>
        <v>248.26002274435999</v>
      </c>
      <c r="AL1861" s="6">
        <f t="shared" si="874"/>
        <v>248.26002274435999</v>
      </c>
      <c r="AM1861" s="17">
        <v>248.26002274435999</v>
      </c>
      <c r="AN1861" s="6">
        <f t="shared" si="896"/>
        <v>59.379919193760003</v>
      </c>
      <c r="AO1861" s="6">
        <f t="shared" si="897"/>
        <v>307.63994193811999</v>
      </c>
      <c r="AP1861" s="17">
        <v>3147.9622949843601</v>
      </c>
      <c r="AQ1861" s="6">
        <f t="shared" si="898"/>
        <v>3147.9622949843479</v>
      </c>
      <c r="AR1861" s="17">
        <v>1193.90311160378</v>
      </c>
      <c r="AS1861" s="6">
        <f t="shared" si="875"/>
        <v>1193.90311160378</v>
      </c>
      <c r="AT1861" s="17">
        <v>1006.68072441869</v>
      </c>
      <c r="AU1861" s="6">
        <f t="shared" si="876"/>
        <v>1006.68072441869</v>
      </c>
      <c r="AV1861" s="17">
        <v>0</v>
      </c>
      <c r="AW1861" s="6">
        <f t="shared" si="877"/>
        <v>0</v>
      </c>
      <c r="AX1861" s="17">
        <v>947.37845896187798</v>
      </c>
      <c r="AY1861" s="6">
        <f t="shared" si="878"/>
        <v>947.37845896187798</v>
      </c>
      <c r="AZ1861" s="20">
        <v>283916303.19070202</v>
      </c>
      <c r="BA1861" s="20">
        <v>1208937103.87184</v>
      </c>
      <c r="BB1861" s="20">
        <v>249260449.727211</v>
      </c>
      <c r="BC1861" s="20">
        <v>0</v>
      </c>
      <c r="BD1861" s="19">
        <f t="shared" si="879"/>
        <v>1742.1138567897531</v>
      </c>
      <c r="BE1861" s="18">
        <v>45.571977434580603</v>
      </c>
      <c r="BF1861" s="20">
        <v>0</v>
      </c>
      <c r="BG1861" s="20">
        <v>0</v>
      </c>
      <c r="BH1861" s="19">
        <f t="shared" si="899"/>
        <v>0</v>
      </c>
      <c r="BI1861" s="18">
        <v>1009.50609656698</v>
      </c>
      <c r="BJ1861">
        <v>132</v>
      </c>
      <c r="BK1861">
        <v>3040</v>
      </c>
      <c r="BL1861" s="22">
        <v>4611.9232000000002</v>
      </c>
      <c r="BM1861">
        <v>760</v>
      </c>
      <c r="BN1861">
        <v>190</v>
      </c>
      <c r="BO1861">
        <v>0.15569636100542</v>
      </c>
    </row>
    <row r="1862" spans="1:67" x14ac:dyDescent="0.2">
      <c r="A1862" s="27">
        <v>1861</v>
      </c>
      <c r="B1862" s="36">
        <v>772.58119635228297</v>
      </c>
      <c r="C1862" s="18">
        <v>501.599999999999</v>
      </c>
      <c r="D1862">
        <v>1000</v>
      </c>
      <c r="E1862">
        <v>4000</v>
      </c>
      <c r="F1862">
        <v>0</v>
      </c>
      <c r="G1862" s="23">
        <f t="shared" si="880"/>
        <v>1</v>
      </c>
      <c r="H1862" s="16">
        <v>99.086757990867497</v>
      </c>
      <c r="I1862" s="17">
        <v>177.21431229542401</v>
      </c>
      <c r="J1862" s="6">
        <f t="shared" si="881"/>
        <v>177.41956917494204</v>
      </c>
      <c r="K1862" s="6">
        <f t="shared" si="882"/>
        <v>177.41956917494204</v>
      </c>
      <c r="L1862" s="6">
        <f t="shared" si="883"/>
        <v>1</v>
      </c>
      <c r="M1862" s="6">
        <f t="shared" si="884"/>
        <v>177.21431229542401</v>
      </c>
      <c r="N1862" s="16">
        <v>99.499195286437995</v>
      </c>
      <c r="O1862" s="17">
        <v>443.60377796677398</v>
      </c>
      <c r="P1862" s="6">
        <f t="shared" si="885"/>
        <v>421.33559287281997</v>
      </c>
      <c r="Q1862" s="6">
        <f t="shared" si="870"/>
        <v>421.33559287281997</v>
      </c>
      <c r="R1862" s="17">
        <v>421.33559287281997</v>
      </c>
      <c r="S1862" s="6">
        <f t="shared" si="886"/>
        <v>22.268185093954003</v>
      </c>
      <c r="T1862" s="6">
        <f t="shared" si="887"/>
        <v>443.60377796677398</v>
      </c>
      <c r="U1862" s="17">
        <v>86.918716186518495</v>
      </c>
      <c r="V1862" s="6">
        <f t="shared" si="888"/>
        <v>78.375330430926496</v>
      </c>
      <c r="W1862" s="6">
        <f t="shared" si="871"/>
        <v>78.375330430926496</v>
      </c>
      <c r="X1862" s="17">
        <v>78.375330430926496</v>
      </c>
      <c r="Y1862" s="6">
        <f t="shared" si="889"/>
        <v>8.5433857555919985</v>
      </c>
      <c r="Z1862" s="6">
        <f t="shared" si="890"/>
        <v>86.918716186518495</v>
      </c>
      <c r="AA1862" s="17">
        <v>0</v>
      </c>
      <c r="AB1862" s="6">
        <f t="shared" si="891"/>
        <v>0</v>
      </c>
      <c r="AC1862" s="6">
        <f t="shared" si="872"/>
        <v>0</v>
      </c>
      <c r="AD1862" s="17">
        <v>0</v>
      </c>
      <c r="AE1862" s="6">
        <f t="shared" si="892"/>
        <v>0</v>
      </c>
      <c r="AF1862" s="17">
        <v>0</v>
      </c>
      <c r="AG1862" s="6">
        <f t="shared" si="893"/>
        <v>0</v>
      </c>
      <c r="AH1862" s="6">
        <f t="shared" si="873"/>
        <v>0</v>
      </c>
      <c r="AI1862" s="6">
        <f t="shared" si="894"/>
        <v>0</v>
      </c>
      <c r="AJ1862" s="17">
        <v>310.53844086629198</v>
      </c>
      <c r="AK1862" s="6">
        <f t="shared" si="895"/>
        <v>250.52822733551099</v>
      </c>
      <c r="AL1862" s="6">
        <f t="shared" si="874"/>
        <v>250.52822733551099</v>
      </c>
      <c r="AM1862" s="17">
        <v>250.52822733551099</v>
      </c>
      <c r="AN1862" s="6">
        <f t="shared" si="896"/>
        <v>60.010213530780987</v>
      </c>
      <c r="AO1862" s="6">
        <f t="shared" si="897"/>
        <v>310.53844086629198</v>
      </c>
      <c r="AP1862" s="17">
        <v>3232.9208937936401</v>
      </c>
      <c r="AQ1862" s="6">
        <f t="shared" si="898"/>
        <v>3232.9208937936378</v>
      </c>
      <c r="AR1862" s="17">
        <v>1279.0552251316201</v>
      </c>
      <c r="AS1862" s="6">
        <f t="shared" si="875"/>
        <v>1279.0552251316201</v>
      </c>
      <c r="AT1862" s="17">
        <v>1006.58103064344</v>
      </c>
      <c r="AU1862" s="6">
        <f t="shared" si="876"/>
        <v>1006.58103064344</v>
      </c>
      <c r="AV1862" s="17">
        <v>0</v>
      </c>
      <c r="AW1862" s="6">
        <f t="shared" si="877"/>
        <v>0</v>
      </c>
      <c r="AX1862" s="17">
        <v>947.28463801857799</v>
      </c>
      <c r="AY1862" s="6">
        <f t="shared" si="878"/>
        <v>947.28463801857799</v>
      </c>
      <c r="AZ1862" s="20">
        <v>287734237.217852</v>
      </c>
      <c r="BA1862" s="20">
        <v>1208943972.8889401</v>
      </c>
      <c r="BB1862" s="20">
        <v>246547691.3116</v>
      </c>
      <c r="BC1862" s="20">
        <v>0</v>
      </c>
      <c r="BD1862" s="19">
        <f t="shared" si="879"/>
        <v>1743.2259014183919</v>
      </c>
      <c r="BE1862" s="18">
        <v>47.188704239762203</v>
      </c>
      <c r="BF1862" s="20">
        <v>0</v>
      </c>
      <c r="BG1862" s="20">
        <v>0</v>
      </c>
      <c r="BH1862" s="19">
        <f t="shared" si="899"/>
        <v>0</v>
      </c>
      <c r="BI1862" s="18">
        <v>1081.6136748931899</v>
      </c>
      <c r="BJ1862">
        <v>132</v>
      </c>
      <c r="BK1862">
        <v>3040</v>
      </c>
      <c r="BL1862" s="22">
        <v>4611.9232000000002</v>
      </c>
      <c r="BM1862">
        <v>760</v>
      </c>
      <c r="BN1862">
        <v>190</v>
      </c>
      <c r="BO1862">
        <v>0.15402461903297501</v>
      </c>
    </row>
    <row r="1863" spans="1:67" x14ac:dyDescent="0.2">
      <c r="A1863" s="27">
        <v>1862</v>
      </c>
      <c r="B1863" s="36">
        <v>824.08660944243502</v>
      </c>
      <c r="C1863" s="18">
        <v>501.599999999999</v>
      </c>
      <c r="D1863">
        <v>1000</v>
      </c>
      <c r="E1863">
        <v>4000</v>
      </c>
      <c r="F1863">
        <v>0</v>
      </c>
      <c r="G1863" s="23">
        <f t="shared" si="880"/>
        <v>1</v>
      </c>
      <c r="H1863" s="16">
        <v>99.178082191780803</v>
      </c>
      <c r="I1863" s="17">
        <v>181.885759754107</v>
      </c>
      <c r="J1863" s="6">
        <f t="shared" si="881"/>
        <v>182.10317914285912</v>
      </c>
      <c r="K1863" s="6">
        <f t="shared" si="882"/>
        <v>182.10317914285912</v>
      </c>
      <c r="L1863" s="6">
        <f t="shared" si="883"/>
        <v>1</v>
      </c>
      <c r="M1863" s="6">
        <f t="shared" si="884"/>
        <v>181.885759754107</v>
      </c>
      <c r="N1863" s="16">
        <v>99.562618190633401</v>
      </c>
      <c r="O1863" s="17">
        <v>467.43019450873498</v>
      </c>
      <c r="P1863" s="6">
        <f t="shared" si="885"/>
        <v>443.96387767038499</v>
      </c>
      <c r="Q1863" s="6">
        <f t="shared" si="870"/>
        <v>443.96387767038499</v>
      </c>
      <c r="R1863" s="17">
        <v>443.96387767038499</v>
      </c>
      <c r="S1863" s="6">
        <f t="shared" si="886"/>
        <v>23.466316838349996</v>
      </c>
      <c r="T1863" s="6">
        <f t="shared" si="887"/>
        <v>467.43019450873498</v>
      </c>
      <c r="U1863" s="17">
        <v>86.910936874143502</v>
      </c>
      <c r="V1863" s="6">
        <f t="shared" si="888"/>
        <v>78.367595269245101</v>
      </c>
      <c r="W1863" s="6">
        <f t="shared" si="871"/>
        <v>78.367595269245101</v>
      </c>
      <c r="X1863" s="17">
        <v>78.367595269245101</v>
      </c>
      <c r="Y1863" s="6">
        <f t="shared" si="889"/>
        <v>8.5433416048984014</v>
      </c>
      <c r="Z1863" s="6">
        <f t="shared" si="890"/>
        <v>86.910936874143502</v>
      </c>
      <c r="AA1863" s="17">
        <v>0</v>
      </c>
      <c r="AB1863" s="6">
        <f t="shared" si="891"/>
        <v>0</v>
      </c>
      <c r="AC1863" s="6">
        <f t="shared" si="872"/>
        <v>0</v>
      </c>
      <c r="AD1863" s="17">
        <v>0</v>
      </c>
      <c r="AE1863" s="6">
        <f t="shared" si="892"/>
        <v>0</v>
      </c>
      <c r="AF1863" s="17">
        <v>0</v>
      </c>
      <c r="AG1863" s="6">
        <f t="shared" si="893"/>
        <v>0</v>
      </c>
      <c r="AH1863" s="6">
        <f t="shared" si="873"/>
        <v>0</v>
      </c>
      <c r="AI1863" s="6">
        <f t="shared" si="894"/>
        <v>0</v>
      </c>
      <c r="AJ1863" s="17">
        <v>313.18023568557197</v>
      </c>
      <c r="AK1863" s="6">
        <f t="shared" si="895"/>
        <v>252.59444918353401</v>
      </c>
      <c r="AL1863" s="6">
        <f t="shared" si="874"/>
        <v>252.59444918353401</v>
      </c>
      <c r="AM1863" s="17">
        <v>252.59444918353401</v>
      </c>
      <c r="AN1863" s="6">
        <f t="shared" si="896"/>
        <v>60.585786502037962</v>
      </c>
      <c r="AO1863" s="6">
        <f t="shared" si="897"/>
        <v>313.18023568557197</v>
      </c>
      <c r="AP1863" s="17">
        <v>3317.8809033439602</v>
      </c>
      <c r="AQ1863" s="6">
        <f t="shared" si="898"/>
        <v>3317.8809033439429</v>
      </c>
      <c r="AR1863" s="17">
        <v>1364.19797288678</v>
      </c>
      <c r="AS1863" s="6">
        <f t="shared" si="875"/>
        <v>1364.19797288678</v>
      </c>
      <c r="AT1863" s="17">
        <v>1006.4868886491701</v>
      </c>
      <c r="AU1863" s="6">
        <f t="shared" si="876"/>
        <v>1006.4868886491701</v>
      </c>
      <c r="AV1863" s="17">
        <v>0</v>
      </c>
      <c r="AW1863" s="6">
        <f t="shared" si="877"/>
        <v>0</v>
      </c>
      <c r="AX1863" s="17">
        <v>947.19604180799297</v>
      </c>
      <c r="AY1863" s="6">
        <f t="shared" si="878"/>
        <v>947.19604180799297</v>
      </c>
      <c r="AZ1863" s="20">
        <v>291122871.991418</v>
      </c>
      <c r="BA1863" s="20">
        <v>1208949960.5106001</v>
      </c>
      <c r="BB1863" s="20">
        <v>244264238.197878</v>
      </c>
      <c r="BC1863" s="20">
        <v>0</v>
      </c>
      <c r="BD1863" s="19">
        <f t="shared" si="879"/>
        <v>1744.3370706998958</v>
      </c>
      <c r="BE1863" s="18">
        <v>48.710774564857701</v>
      </c>
      <c r="BF1863" s="20">
        <v>0</v>
      </c>
      <c r="BG1863" s="20">
        <v>0</v>
      </c>
      <c r="BH1863" s="19">
        <f t="shared" si="899"/>
        <v>0</v>
      </c>
      <c r="BI1863" s="18">
        <v>1153.7212532194101</v>
      </c>
      <c r="BJ1863">
        <v>132</v>
      </c>
      <c r="BK1863">
        <v>3040</v>
      </c>
      <c r="BL1863" s="22">
        <v>4611.9232000000002</v>
      </c>
      <c r="BM1863">
        <v>760</v>
      </c>
      <c r="BN1863">
        <v>190</v>
      </c>
      <c r="BO1863">
        <v>0.15261743501429001</v>
      </c>
    </row>
    <row r="1864" spans="1:67" x14ac:dyDescent="0.2">
      <c r="A1864" s="27">
        <v>1863</v>
      </c>
      <c r="B1864" s="36">
        <v>875.59202253258798</v>
      </c>
      <c r="C1864" s="18">
        <v>501.599999999999</v>
      </c>
      <c r="D1864">
        <v>1000</v>
      </c>
      <c r="E1864">
        <v>4000</v>
      </c>
      <c r="F1864">
        <v>0</v>
      </c>
      <c r="G1864" s="23">
        <f t="shared" si="880"/>
        <v>1</v>
      </c>
      <c r="H1864" s="16">
        <v>99.315068493150605</v>
      </c>
      <c r="I1864" s="17">
        <v>186.56504407296299</v>
      </c>
      <c r="J1864" s="6">
        <f t="shared" si="881"/>
        <v>186.79905193946084</v>
      </c>
      <c r="K1864" s="6">
        <f t="shared" si="882"/>
        <v>186.79905193946084</v>
      </c>
      <c r="L1864" s="6">
        <f t="shared" si="883"/>
        <v>1</v>
      </c>
      <c r="M1864" s="6">
        <f t="shared" si="884"/>
        <v>186.56504407296299</v>
      </c>
      <c r="N1864" s="16">
        <v>99.625971348651106</v>
      </c>
      <c r="O1864" s="17">
        <v>491.31942032048198</v>
      </c>
      <c r="P1864" s="6">
        <f t="shared" si="885"/>
        <v>466.651724096571</v>
      </c>
      <c r="Q1864" s="6">
        <f t="shared" si="870"/>
        <v>466.651724096571</v>
      </c>
      <c r="R1864" s="17">
        <v>466.651724096571</v>
      </c>
      <c r="S1864" s="6">
        <f t="shared" si="886"/>
        <v>24.66769622391098</v>
      </c>
      <c r="T1864" s="6">
        <f t="shared" si="887"/>
        <v>491.31942032048198</v>
      </c>
      <c r="U1864" s="17">
        <v>86.903637152198499</v>
      </c>
      <c r="V1864" s="6">
        <f t="shared" si="888"/>
        <v>78.360331600183898</v>
      </c>
      <c r="W1864" s="6">
        <f t="shared" si="871"/>
        <v>78.360331600183898</v>
      </c>
      <c r="X1864" s="17">
        <v>78.360331600183898</v>
      </c>
      <c r="Y1864" s="6">
        <f t="shared" si="889"/>
        <v>8.5433055520146013</v>
      </c>
      <c r="Z1864" s="6">
        <f t="shared" si="890"/>
        <v>86.903637152198499</v>
      </c>
      <c r="AA1864" s="17">
        <v>0</v>
      </c>
      <c r="AB1864" s="6">
        <f t="shared" si="891"/>
        <v>0</v>
      </c>
      <c r="AC1864" s="6">
        <f t="shared" si="872"/>
        <v>0</v>
      </c>
      <c r="AD1864" s="17">
        <v>0</v>
      </c>
      <c r="AE1864" s="6">
        <f t="shared" si="892"/>
        <v>0</v>
      </c>
      <c r="AF1864" s="17">
        <v>0</v>
      </c>
      <c r="AG1864" s="6">
        <f t="shared" si="893"/>
        <v>0</v>
      </c>
      <c r="AH1864" s="6">
        <f t="shared" si="873"/>
        <v>0</v>
      </c>
      <c r="AI1864" s="6">
        <f t="shared" si="894"/>
        <v>0</v>
      </c>
      <c r="AJ1864" s="17">
        <v>315.51568540743602</v>
      </c>
      <c r="AK1864" s="6">
        <f t="shared" si="895"/>
        <v>254.42298506393601</v>
      </c>
      <c r="AL1864" s="6">
        <f t="shared" si="874"/>
        <v>254.42298506393601</v>
      </c>
      <c r="AM1864" s="17">
        <v>254.42298506393601</v>
      </c>
      <c r="AN1864" s="6">
        <f t="shared" si="896"/>
        <v>61.092700343500013</v>
      </c>
      <c r="AO1864" s="6">
        <f t="shared" si="897"/>
        <v>315.51568540743602</v>
      </c>
      <c r="AP1864" s="17">
        <v>3402.8422089849</v>
      </c>
      <c r="AQ1864" s="6">
        <f t="shared" si="898"/>
        <v>3402.842208984885</v>
      </c>
      <c r="AR1864" s="17">
        <v>1449.3321160221201</v>
      </c>
      <c r="AS1864" s="6">
        <f t="shared" si="875"/>
        <v>1449.3321160221201</v>
      </c>
      <c r="AT1864" s="17">
        <v>1006.39784724472</v>
      </c>
      <c r="AU1864" s="6">
        <f t="shared" si="876"/>
        <v>1006.39784724472</v>
      </c>
      <c r="AV1864" s="17">
        <v>0</v>
      </c>
      <c r="AW1864" s="6">
        <f t="shared" si="877"/>
        <v>0</v>
      </c>
      <c r="AX1864" s="17">
        <v>947.11224571804496</v>
      </c>
      <c r="AY1864" s="6">
        <f t="shared" si="878"/>
        <v>947.11224571804496</v>
      </c>
      <c r="AZ1864" s="20">
        <v>294154442.61355001</v>
      </c>
      <c r="BA1864" s="20">
        <v>1208954277.86677</v>
      </c>
      <c r="BB1864" s="20">
        <v>242338297.54803899</v>
      </c>
      <c r="BC1864" s="20">
        <v>0</v>
      </c>
      <c r="BD1864" s="19">
        <f t="shared" si="879"/>
        <v>1745.447018028359</v>
      </c>
      <c r="BE1864" s="18">
        <v>50.145198485021098</v>
      </c>
      <c r="BF1864" s="20">
        <v>0</v>
      </c>
      <c r="BG1864" s="20">
        <v>0</v>
      </c>
      <c r="BH1864" s="19">
        <f t="shared" si="899"/>
        <v>0</v>
      </c>
      <c r="BI1864" s="18">
        <v>1225.82883154562</v>
      </c>
      <c r="BJ1864">
        <v>132</v>
      </c>
      <c r="BK1864">
        <v>3040</v>
      </c>
      <c r="BL1864" s="22">
        <v>4611.9232000000002</v>
      </c>
      <c r="BM1864">
        <v>760</v>
      </c>
      <c r="BN1864">
        <v>190</v>
      </c>
      <c r="BO1864">
        <v>0.151430568457742</v>
      </c>
    </row>
    <row r="1865" spans="1:67" x14ac:dyDescent="0.2">
      <c r="A1865" s="27">
        <v>1864</v>
      </c>
      <c r="B1865" s="36">
        <v>927.09743562274002</v>
      </c>
      <c r="C1865" s="18">
        <v>501.599999999999</v>
      </c>
      <c r="D1865">
        <v>1000</v>
      </c>
      <c r="E1865">
        <v>4000</v>
      </c>
      <c r="F1865">
        <v>0</v>
      </c>
      <c r="G1865" s="23">
        <f t="shared" si="880"/>
        <v>1</v>
      </c>
      <c r="H1865" s="16">
        <v>99.463470319634695</v>
      </c>
      <c r="I1865" s="17">
        <v>191.242997910832</v>
      </c>
      <c r="J1865" s="6">
        <f t="shared" si="881"/>
        <v>191.49788489828583</v>
      </c>
      <c r="K1865" s="6">
        <f t="shared" si="882"/>
        <v>191.49788489828583</v>
      </c>
      <c r="L1865" s="6">
        <f t="shared" si="883"/>
        <v>1</v>
      </c>
      <c r="M1865" s="6">
        <f t="shared" si="884"/>
        <v>191.242997910832</v>
      </c>
      <c r="N1865" s="16">
        <v>99.689045448262902</v>
      </c>
      <c r="O1865" s="17">
        <v>515.15873380358903</v>
      </c>
      <c r="P1865" s="6">
        <f t="shared" si="885"/>
        <v>489.29207709840102</v>
      </c>
      <c r="Q1865" s="6">
        <f t="shared" si="870"/>
        <v>489.29207709840102</v>
      </c>
      <c r="R1865" s="17">
        <v>489.29207709840102</v>
      </c>
      <c r="S1865" s="6">
        <f t="shared" si="886"/>
        <v>25.866656705188007</v>
      </c>
      <c r="T1865" s="6">
        <f t="shared" si="887"/>
        <v>515.15873380358903</v>
      </c>
      <c r="U1865" s="17">
        <v>86.896797894834904</v>
      </c>
      <c r="V1865" s="6">
        <f t="shared" si="888"/>
        <v>78.353519086338395</v>
      </c>
      <c r="W1865" s="6">
        <f t="shared" si="871"/>
        <v>78.353519086338395</v>
      </c>
      <c r="X1865" s="17">
        <v>78.353519086338395</v>
      </c>
      <c r="Y1865" s="6">
        <f t="shared" si="889"/>
        <v>8.5432788084965097</v>
      </c>
      <c r="Z1865" s="6">
        <f t="shared" si="890"/>
        <v>86.896797894834904</v>
      </c>
      <c r="AA1865" s="17">
        <v>0</v>
      </c>
      <c r="AB1865" s="6">
        <f t="shared" si="891"/>
        <v>0</v>
      </c>
      <c r="AC1865" s="6">
        <f t="shared" si="872"/>
        <v>0</v>
      </c>
      <c r="AD1865" s="17">
        <v>0</v>
      </c>
      <c r="AE1865" s="6">
        <f t="shared" si="892"/>
        <v>0</v>
      </c>
      <c r="AF1865" s="17">
        <v>0</v>
      </c>
      <c r="AG1865" s="6">
        <f t="shared" si="893"/>
        <v>0</v>
      </c>
      <c r="AH1865" s="6">
        <f t="shared" si="873"/>
        <v>0</v>
      </c>
      <c r="AI1865" s="6">
        <f t="shared" si="894"/>
        <v>0</v>
      </c>
      <c r="AJ1865" s="17">
        <v>317.58344632778801</v>
      </c>
      <c r="AK1865" s="6">
        <f t="shared" si="895"/>
        <v>256.03982201067498</v>
      </c>
      <c r="AL1865" s="6">
        <f t="shared" si="874"/>
        <v>256.03982201067498</v>
      </c>
      <c r="AM1865" s="17">
        <v>256.03982201067498</v>
      </c>
      <c r="AN1865" s="6">
        <f t="shared" si="896"/>
        <v>61.543624317113029</v>
      </c>
      <c r="AO1865" s="6">
        <f t="shared" si="897"/>
        <v>317.58344632778801</v>
      </c>
      <c r="AP1865" s="17">
        <v>3487.8047081618602</v>
      </c>
      <c r="AQ1865" s="6">
        <f t="shared" si="898"/>
        <v>3487.8047081618511</v>
      </c>
      <c r="AR1865" s="17">
        <v>1534.4583353877299</v>
      </c>
      <c r="AS1865" s="6">
        <f t="shared" si="875"/>
        <v>1534.4583353877299</v>
      </c>
      <c r="AT1865" s="17">
        <v>1006.31350284026</v>
      </c>
      <c r="AU1865" s="6">
        <f t="shared" si="876"/>
        <v>1006.31350284026</v>
      </c>
      <c r="AV1865" s="17">
        <v>0</v>
      </c>
      <c r="AW1865" s="6">
        <f t="shared" si="877"/>
        <v>0</v>
      </c>
      <c r="AX1865" s="17">
        <v>947.03286993386098</v>
      </c>
      <c r="AY1865" s="6">
        <f t="shared" si="878"/>
        <v>947.03286993386098</v>
      </c>
      <c r="AZ1865" s="20">
        <v>296977341.48561901</v>
      </c>
      <c r="BA1865" s="20">
        <v>1208957625.4742401</v>
      </c>
      <c r="BB1865" s="20">
        <v>240617109.29370701</v>
      </c>
      <c r="BC1865" s="20">
        <v>0</v>
      </c>
      <c r="BD1865" s="19">
        <f t="shared" si="879"/>
        <v>1746.5520762535662</v>
      </c>
      <c r="BE1865" s="18">
        <v>51.500271113979103</v>
      </c>
      <c r="BF1865" s="20">
        <v>0</v>
      </c>
      <c r="BG1865" s="20">
        <v>0</v>
      </c>
      <c r="BH1865" s="19">
        <f t="shared" si="899"/>
        <v>0</v>
      </c>
      <c r="BI1865" s="18">
        <v>1297.9364098718299</v>
      </c>
      <c r="BJ1865">
        <v>132</v>
      </c>
      <c r="BK1865">
        <v>3040</v>
      </c>
      <c r="BL1865" s="22">
        <v>4611.9232000000002</v>
      </c>
      <c r="BM1865">
        <v>760</v>
      </c>
      <c r="BN1865">
        <v>190</v>
      </c>
      <c r="BO1865">
        <v>0.15036988089223799</v>
      </c>
    </row>
    <row r="1866" spans="1:67" x14ac:dyDescent="0.2">
      <c r="A1866" s="27">
        <v>1865</v>
      </c>
      <c r="B1866" s="36">
        <v>978.60284871289196</v>
      </c>
      <c r="C1866" s="18">
        <v>501.599999999999</v>
      </c>
      <c r="D1866">
        <v>1000</v>
      </c>
      <c r="E1866">
        <v>4000</v>
      </c>
      <c r="F1866">
        <v>0</v>
      </c>
      <c r="G1866" s="23">
        <f t="shared" si="880"/>
        <v>1</v>
      </c>
      <c r="H1866" s="16">
        <v>99.589041095890394</v>
      </c>
      <c r="I1866" s="17">
        <v>195.92345833247199</v>
      </c>
      <c r="J1866" s="6">
        <f t="shared" si="881"/>
        <v>196.18899493685828</v>
      </c>
      <c r="K1866" s="6">
        <f t="shared" si="882"/>
        <v>196.18899493685828</v>
      </c>
      <c r="L1866" s="6">
        <f t="shared" si="883"/>
        <v>1</v>
      </c>
      <c r="M1866" s="6">
        <f t="shared" si="884"/>
        <v>195.92345833247199</v>
      </c>
      <c r="N1866" s="16">
        <v>99.743732512055004</v>
      </c>
      <c r="O1866" s="17">
        <v>538.89521001090202</v>
      </c>
      <c r="P1866" s="6">
        <f t="shared" si="885"/>
        <v>511.83467662070098</v>
      </c>
      <c r="Q1866" s="6">
        <f t="shared" si="870"/>
        <v>511.83467662070098</v>
      </c>
      <c r="R1866" s="17">
        <v>511.83467662070098</v>
      </c>
      <c r="S1866" s="6">
        <f t="shared" si="886"/>
        <v>27.060533390201044</v>
      </c>
      <c r="T1866" s="6">
        <f t="shared" si="887"/>
        <v>538.89521001090202</v>
      </c>
      <c r="U1866" s="17">
        <v>86.890344023109904</v>
      </c>
      <c r="V1866" s="6">
        <f t="shared" si="888"/>
        <v>78.347087256140398</v>
      </c>
      <c r="W1866" s="6">
        <f t="shared" si="871"/>
        <v>78.347087256140398</v>
      </c>
      <c r="X1866" s="17">
        <v>78.347087256140398</v>
      </c>
      <c r="Y1866" s="6">
        <f t="shared" si="889"/>
        <v>8.5432567669695061</v>
      </c>
      <c r="Z1866" s="6">
        <f t="shared" si="890"/>
        <v>86.890344023109904</v>
      </c>
      <c r="AA1866" s="17">
        <v>0</v>
      </c>
      <c r="AB1866" s="6">
        <f t="shared" si="891"/>
        <v>0</v>
      </c>
      <c r="AC1866" s="6">
        <f t="shared" si="872"/>
        <v>0</v>
      </c>
      <c r="AD1866" s="17">
        <v>0</v>
      </c>
      <c r="AE1866" s="6">
        <f t="shared" si="892"/>
        <v>0</v>
      </c>
      <c r="AF1866" s="17">
        <v>0</v>
      </c>
      <c r="AG1866" s="6">
        <f t="shared" si="893"/>
        <v>0</v>
      </c>
      <c r="AH1866" s="6">
        <f t="shared" si="873"/>
        <v>0</v>
      </c>
      <c r="AI1866" s="6">
        <f t="shared" si="894"/>
        <v>0</v>
      </c>
      <c r="AJ1866" s="17">
        <v>319.49819906752901</v>
      </c>
      <c r="AK1866" s="6">
        <f t="shared" si="895"/>
        <v>257.538993310813</v>
      </c>
      <c r="AL1866" s="6">
        <f t="shared" si="874"/>
        <v>257.538993310813</v>
      </c>
      <c r="AM1866" s="17">
        <v>257.538993310813</v>
      </c>
      <c r="AN1866" s="6">
        <f t="shared" si="896"/>
        <v>61.959205756716017</v>
      </c>
      <c r="AO1866" s="6">
        <f t="shared" si="897"/>
        <v>319.49819906752901</v>
      </c>
      <c r="AP1866" s="17">
        <v>3572.7683088618501</v>
      </c>
      <c r="AQ1866" s="6">
        <f t="shared" si="898"/>
        <v>3572.7683088618487</v>
      </c>
      <c r="AR1866" s="17">
        <v>1619.57724184889</v>
      </c>
      <c r="AS1866" s="6">
        <f t="shared" si="875"/>
        <v>1619.57724184889</v>
      </c>
      <c r="AT1866" s="17">
        <v>1006.23349333109</v>
      </c>
      <c r="AU1866" s="6">
        <f t="shared" si="876"/>
        <v>1006.23349333109</v>
      </c>
      <c r="AV1866" s="17">
        <v>0</v>
      </c>
      <c r="AW1866" s="6">
        <f t="shared" si="877"/>
        <v>0</v>
      </c>
      <c r="AX1866" s="17">
        <v>946.95757368186901</v>
      </c>
      <c r="AY1866" s="6">
        <f t="shared" si="878"/>
        <v>946.95757368186901</v>
      </c>
      <c r="AZ1866" s="20">
        <v>299592284.02155799</v>
      </c>
      <c r="BA1866" s="20">
        <v>1208960646.43543</v>
      </c>
      <c r="BB1866" s="20">
        <v>238957263.15421599</v>
      </c>
      <c r="BC1866" s="20">
        <v>0</v>
      </c>
      <c r="BD1866" s="19">
        <f t="shared" si="879"/>
        <v>1747.5101936112042</v>
      </c>
      <c r="BE1866" s="18">
        <v>52.786050706389602</v>
      </c>
      <c r="BF1866" s="20">
        <v>0</v>
      </c>
      <c r="BG1866" s="20">
        <v>0</v>
      </c>
      <c r="BH1866" s="19">
        <f t="shared" si="899"/>
        <v>0</v>
      </c>
      <c r="BI1866" s="18">
        <v>1370.0439881980401</v>
      </c>
      <c r="BJ1866">
        <v>132</v>
      </c>
      <c r="BK1866">
        <v>3040</v>
      </c>
      <c r="BL1866" s="22">
        <v>4611.9232000000002</v>
      </c>
      <c r="BM1866">
        <v>760</v>
      </c>
      <c r="BN1866">
        <v>190</v>
      </c>
      <c r="BO1866">
        <v>0.14934699498652201</v>
      </c>
    </row>
    <row r="1867" spans="1:67" x14ac:dyDescent="0.2">
      <c r="A1867" s="27">
        <v>1866</v>
      </c>
      <c r="B1867" s="36">
        <v>1030.10826180304</v>
      </c>
      <c r="C1867" s="18">
        <v>501.599999999999</v>
      </c>
      <c r="D1867">
        <v>1000</v>
      </c>
      <c r="E1867">
        <v>4000</v>
      </c>
      <c r="F1867">
        <v>0</v>
      </c>
      <c r="G1867" s="23">
        <f t="shared" si="880"/>
        <v>1</v>
      </c>
      <c r="H1867" s="16">
        <v>99.634703196347004</v>
      </c>
      <c r="I1867" s="17">
        <v>200.61939390129001</v>
      </c>
      <c r="J1867" s="6">
        <f t="shared" si="881"/>
        <v>200.88521745570722</v>
      </c>
      <c r="K1867" s="6">
        <f t="shared" si="882"/>
        <v>200.88521745570722</v>
      </c>
      <c r="L1867" s="6">
        <f t="shared" si="883"/>
        <v>1</v>
      </c>
      <c r="M1867" s="6">
        <f t="shared" si="884"/>
        <v>200.61939390129001</v>
      </c>
      <c r="N1867" s="16">
        <v>99.782091229729502</v>
      </c>
      <c r="O1867" s="17">
        <v>562.61864634782705</v>
      </c>
      <c r="P1867" s="6">
        <f t="shared" si="885"/>
        <v>534.364817703158</v>
      </c>
      <c r="Q1867" s="6">
        <f t="shared" si="870"/>
        <v>534.364817703158</v>
      </c>
      <c r="R1867" s="17">
        <v>534.364817703158</v>
      </c>
      <c r="S1867" s="6">
        <f t="shared" si="886"/>
        <v>28.253828644669056</v>
      </c>
      <c r="T1867" s="6">
        <f t="shared" si="887"/>
        <v>562.61864634782705</v>
      </c>
      <c r="U1867" s="17">
        <v>86.884215498328203</v>
      </c>
      <c r="V1867" s="6">
        <f t="shared" si="888"/>
        <v>78.340979478703801</v>
      </c>
      <c r="W1867" s="6">
        <f t="shared" si="871"/>
        <v>78.340979478703801</v>
      </c>
      <c r="X1867" s="17">
        <v>78.340979478703801</v>
      </c>
      <c r="Y1867" s="6">
        <f t="shared" si="889"/>
        <v>8.5432360196244019</v>
      </c>
      <c r="Z1867" s="6">
        <f t="shared" si="890"/>
        <v>86.884215498328203</v>
      </c>
      <c r="AA1867" s="17">
        <v>0</v>
      </c>
      <c r="AB1867" s="6">
        <f t="shared" si="891"/>
        <v>0</v>
      </c>
      <c r="AC1867" s="6">
        <f t="shared" si="872"/>
        <v>0</v>
      </c>
      <c r="AD1867" s="17">
        <v>0</v>
      </c>
      <c r="AE1867" s="6">
        <f t="shared" si="892"/>
        <v>0</v>
      </c>
      <c r="AF1867" s="17">
        <v>0</v>
      </c>
      <c r="AG1867" s="6">
        <f t="shared" si="893"/>
        <v>0</v>
      </c>
      <c r="AH1867" s="6">
        <f t="shared" si="873"/>
        <v>0</v>
      </c>
      <c r="AI1867" s="6">
        <f t="shared" si="894"/>
        <v>0</v>
      </c>
      <c r="AJ1867" s="17">
        <v>321.42017376431698</v>
      </c>
      <c r="AK1867" s="6">
        <f t="shared" si="895"/>
        <v>259.03477757823998</v>
      </c>
      <c r="AL1867" s="6">
        <f t="shared" si="874"/>
        <v>259.03477757823998</v>
      </c>
      <c r="AM1867" s="17">
        <v>259.03477757823998</v>
      </c>
      <c r="AN1867" s="6">
        <f t="shared" si="896"/>
        <v>62.385396186077003</v>
      </c>
      <c r="AO1867" s="6">
        <f t="shared" si="897"/>
        <v>321.42017376431698</v>
      </c>
      <c r="AP1867" s="17">
        <v>3657.73292829299</v>
      </c>
      <c r="AQ1867" s="6">
        <f t="shared" si="898"/>
        <v>3657.7329282929795</v>
      </c>
      <c r="AR1867" s="17">
        <v>1704.68938505298</v>
      </c>
      <c r="AS1867" s="6">
        <f t="shared" si="875"/>
        <v>1704.68938505298</v>
      </c>
      <c r="AT1867" s="17">
        <v>1006.15749290086</v>
      </c>
      <c r="AU1867" s="6">
        <f t="shared" si="876"/>
        <v>1006.15749290086</v>
      </c>
      <c r="AV1867" s="17">
        <v>0</v>
      </c>
      <c r="AW1867" s="6">
        <f t="shared" si="877"/>
        <v>0</v>
      </c>
      <c r="AX1867" s="17">
        <v>946.88605033913996</v>
      </c>
      <c r="AY1867" s="6">
        <f t="shared" si="878"/>
        <v>946.88605033913996</v>
      </c>
      <c r="AZ1867" s="20">
        <v>301943796.50571698</v>
      </c>
      <c r="BA1867" s="20">
        <v>1208963667.39662</v>
      </c>
      <c r="BB1867" s="20">
        <v>237274774.442523</v>
      </c>
      <c r="BC1867" s="20">
        <v>0</v>
      </c>
      <c r="BD1867" s="19">
        <f t="shared" si="879"/>
        <v>1748.18223834486</v>
      </c>
      <c r="BE1867" s="18">
        <v>54.010998707883402</v>
      </c>
      <c r="BF1867" s="20">
        <v>0</v>
      </c>
      <c r="BG1867" s="20">
        <v>0</v>
      </c>
      <c r="BH1867" s="19">
        <f t="shared" si="899"/>
        <v>0</v>
      </c>
      <c r="BI1867" s="18">
        <v>1442.15156652426</v>
      </c>
      <c r="BJ1867">
        <v>132</v>
      </c>
      <c r="BK1867">
        <v>3040</v>
      </c>
      <c r="BL1867" s="22">
        <v>4611.9232000000002</v>
      </c>
      <c r="BM1867">
        <v>760</v>
      </c>
      <c r="BN1867">
        <v>190</v>
      </c>
      <c r="BO1867">
        <v>0.14831015725569499</v>
      </c>
    </row>
    <row r="1868" spans="1:67" x14ac:dyDescent="0.2">
      <c r="A1868" s="27">
        <v>1867</v>
      </c>
      <c r="B1868" s="36">
        <v>20.602165236060799</v>
      </c>
      <c r="C1868" s="18">
        <v>551</v>
      </c>
      <c r="D1868">
        <v>1000</v>
      </c>
      <c r="E1868">
        <v>4000</v>
      </c>
      <c r="F1868">
        <v>0</v>
      </c>
      <c r="G1868" s="23">
        <f t="shared" si="880"/>
        <v>1</v>
      </c>
      <c r="H1868" s="16">
        <v>85.468036529680305</v>
      </c>
      <c r="I1868" s="17">
        <v>125.42419083837299</v>
      </c>
      <c r="J1868" s="6">
        <f t="shared" si="881"/>
        <v>125.62498076816475</v>
      </c>
      <c r="K1868" s="6">
        <f t="shared" si="882"/>
        <v>125.62498076816475</v>
      </c>
      <c r="L1868" s="6">
        <f t="shared" si="883"/>
        <v>1</v>
      </c>
      <c r="M1868" s="6">
        <f t="shared" si="884"/>
        <v>125.42419083837299</v>
      </c>
      <c r="N1868" s="16">
        <v>90.229491596846103</v>
      </c>
      <c r="O1868" s="17">
        <v>146.43885312965801</v>
      </c>
      <c r="P1868" s="6">
        <f t="shared" si="885"/>
        <v>139.10250593384299</v>
      </c>
      <c r="Q1868" s="6">
        <f t="shared" si="870"/>
        <v>139.10250593384299</v>
      </c>
      <c r="R1868" s="17">
        <v>139.10250593384299</v>
      </c>
      <c r="S1868" s="6">
        <f t="shared" si="886"/>
        <v>7.3363471958150228</v>
      </c>
      <c r="T1868" s="6">
        <f t="shared" si="887"/>
        <v>146.43885312965801</v>
      </c>
      <c r="U1868" s="17">
        <v>93.396787247872098</v>
      </c>
      <c r="V1868" s="6">
        <f t="shared" si="888"/>
        <v>84.234024711051305</v>
      </c>
      <c r="W1868" s="6">
        <f t="shared" si="871"/>
        <v>84.234024711051305</v>
      </c>
      <c r="X1868" s="17">
        <v>84.234024711051305</v>
      </c>
      <c r="Y1868" s="6">
        <f t="shared" si="889"/>
        <v>9.162762536820793</v>
      </c>
      <c r="Z1868" s="6">
        <f t="shared" si="890"/>
        <v>93.396787247872098</v>
      </c>
      <c r="AA1868" s="17">
        <v>0</v>
      </c>
      <c r="AB1868" s="6">
        <f t="shared" si="891"/>
        <v>0</v>
      </c>
      <c r="AC1868" s="6">
        <f t="shared" si="872"/>
        <v>0</v>
      </c>
      <c r="AD1868" s="17">
        <v>0</v>
      </c>
      <c r="AE1868" s="6">
        <f t="shared" si="892"/>
        <v>0</v>
      </c>
      <c r="AF1868" s="17">
        <v>0</v>
      </c>
      <c r="AG1868" s="6">
        <f t="shared" si="893"/>
        <v>0</v>
      </c>
      <c r="AH1868" s="6">
        <f t="shared" si="873"/>
        <v>0</v>
      </c>
      <c r="AI1868" s="6">
        <f t="shared" si="894"/>
        <v>0</v>
      </c>
      <c r="AJ1868" s="17">
        <v>249.27739402025199</v>
      </c>
      <c r="AK1868" s="6">
        <f t="shared" si="895"/>
        <v>202.256916520837</v>
      </c>
      <c r="AL1868" s="6">
        <f t="shared" si="874"/>
        <v>202.256916520837</v>
      </c>
      <c r="AM1868" s="17">
        <v>202.256916520837</v>
      </c>
      <c r="AN1868" s="6">
        <f t="shared" si="896"/>
        <v>47.020477499414994</v>
      </c>
      <c r="AO1868" s="6">
        <f t="shared" si="897"/>
        <v>249.27739402025199</v>
      </c>
      <c r="AP1868" s="17">
        <v>2091.4930339454299</v>
      </c>
      <c r="AQ1868" s="6">
        <f t="shared" si="898"/>
        <v>2091.4930339454336</v>
      </c>
      <c r="AR1868" s="17">
        <v>34.179820708796697</v>
      </c>
      <c r="AS1868" s="6">
        <f t="shared" si="875"/>
        <v>34.179820708796697</v>
      </c>
      <c r="AT1868" s="17">
        <v>1108.0377699790799</v>
      </c>
      <c r="AU1868" s="6">
        <f t="shared" si="876"/>
        <v>1108.0377699790799</v>
      </c>
      <c r="AV1868" s="17">
        <v>0</v>
      </c>
      <c r="AW1868" s="6">
        <f t="shared" si="877"/>
        <v>0</v>
      </c>
      <c r="AX1868" s="17">
        <v>949.27544325755696</v>
      </c>
      <c r="AY1868" s="6">
        <f t="shared" si="878"/>
        <v>949.27544325755696</v>
      </c>
      <c r="AZ1868" s="20">
        <v>23873411.012518998</v>
      </c>
      <c r="BA1868" s="20">
        <v>1238237333.1912899</v>
      </c>
      <c r="BB1868" s="20">
        <v>318709948.57293397</v>
      </c>
      <c r="BC1868" s="20">
        <v>0</v>
      </c>
      <c r="BD1868" s="19">
        <f t="shared" si="879"/>
        <v>1580.8206927767426</v>
      </c>
      <c r="BE1868" s="18">
        <v>21.826455047177301</v>
      </c>
      <c r="BF1868" s="20">
        <v>0</v>
      </c>
      <c r="BG1868" s="20">
        <v>0</v>
      </c>
      <c r="BH1868" s="19">
        <f t="shared" si="899"/>
        <v>0</v>
      </c>
      <c r="BI1868" s="18">
        <v>28.8430313304852</v>
      </c>
      <c r="BJ1868">
        <v>145</v>
      </c>
      <c r="BK1868">
        <v>3040</v>
      </c>
      <c r="BL1868" s="22">
        <v>4611.9232000000002</v>
      </c>
      <c r="BM1868">
        <v>760</v>
      </c>
      <c r="BN1868">
        <v>190</v>
      </c>
      <c r="BO1868">
        <v>0.19802225114448499</v>
      </c>
    </row>
    <row r="1869" spans="1:67" x14ac:dyDescent="0.2">
      <c r="A1869" s="27">
        <v>1868</v>
      </c>
      <c r="B1869" s="36">
        <v>51.505413090152203</v>
      </c>
      <c r="C1869" s="18">
        <v>551</v>
      </c>
      <c r="D1869">
        <v>1000</v>
      </c>
      <c r="E1869">
        <v>4000</v>
      </c>
      <c r="F1869">
        <v>0</v>
      </c>
      <c r="G1869" s="23">
        <f t="shared" si="880"/>
        <v>1</v>
      </c>
      <c r="H1869" s="16">
        <v>86.769406392693995</v>
      </c>
      <c r="I1869" s="17">
        <v>126.79527416459599</v>
      </c>
      <c r="J1869" s="6">
        <f t="shared" si="881"/>
        <v>126.97706596036676</v>
      </c>
      <c r="K1869" s="6">
        <f t="shared" si="882"/>
        <v>126.97706596036676</v>
      </c>
      <c r="L1869" s="6">
        <f t="shared" si="883"/>
        <v>1</v>
      </c>
      <c r="M1869" s="6">
        <f t="shared" si="884"/>
        <v>126.79527416459599</v>
      </c>
      <c r="N1869" s="16">
        <v>91.524654093518095</v>
      </c>
      <c r="O1869" s="17">
        <v>150.341342999755</v>
      </c>
      <c r="P1869" s="6">
        <f t="shared" si="885"/>
        <v>142.80842774659999</v>
      </c>
      <c r="Q1869" s="6">
        <f t="shared" si="870"/>
        <v>142.80842774659999</v>
      </c>
      <c r="R1869" s="17">
        <v>142.80842774659999</v>
      </c>
      <c r="S1869" s="6">
        <f t="shared" si="886"/>
        <v>7.5329152531550108</v>
      </c>
      <c r="T1869" s="6">
        <f t="shared" si="887"/>
        <v>150.341342999755</v>
      </c>
      <c r="U1869" s="17">
        <v>93.374228997884103</v>
      </c>
      <c r="V1869" s="6">
        <f t="shared" si="888"/>
        <v>84.212455859096593</v>
      </c>
      <c r="W1869" s="6">
        <f t="shared" si="871"/>
        <v>84.212455859096593</v>
      </c>
      <c r="X1869" s="17">
        <v>84.212455859096593</v>
      </c>
      <c r="Y1869" s="6">
        <f t="shared" si="889"/>
        <v>9.1617731387875097</v>
      </c>
      <c r="Z1869" s="6">
        <f t="shared" si="890"/>
        <v>93.374228997884103</v>
      </c>
      <c r="AA1869" s="17">
        <v>0</v>
      </c>
      <c r="AB1869" s="6">
        <f t="shared" si="891"/>
        <v>0</v>
      </c>
      <c r="AC1869" s="6">
        <f t="shared" si="872"/>
        <v>0</v>
      </c>
      <c r="AD1869" s="17">
        <v>0</v>
      </c>
      <c r="AE1869" s="6">
        <f t="shared" si="892"/>
        <v>0</v>
      </c>
      <c r="AF1869" s="17">
        <v>0</v>
      </c>
      <c r="AG1869" s="6">
        <f t="shared" si="893"/>
        <v>0</v>
      </c>
      <c r="AH1869" s="6">
        <f t="shared" si="873"/>
        <v>0</v>
      </c>
      <c r="AI1869" s="6">
        <f t="shared" si="894"/>
        <v>0</v>
      </c>
      <c r="AJ1869" s="17">
        <v>258.08199892629699</v>
      </c>
      <c r="AK1869" s="6">
        <f t="shared" si="895"/>
        <v>209.346926612728</v>
      </c>
      <c r="AL1869" s="6">
        <f t="shared" si="874"/>
        <v>209.346926612728</v>
      </c>
      <c r="AM1869" s="17">
        <v>209.346926612728</v>
      </c>
      <c r="AN1869" s="6">
        <f t="shared" si="896"/>
        <v>48.735072313568992</v>
      </c>
      <c r="AO1869" s="6">
        <f t="shared" si="897"/>
        <v>258.08199892629699</v>
      </c>
      <c r="AP1869" s="17">
        <v>2142.4454339787599</v>
      </c>
      <c r="AQ1869" s="6">
        <f t="shared" si="898"/>
        <v>2142.4454339787671</v>
      </c>
      <c r="AR1869" s="17">
        <v>85.436897177321896</v>
      </c>
      <c r="AS1869" s="6">
        <f t="shared" si="875"/>
        <v>85.436897177321896</v>
      </c>
      <c r="AT1869" s="17">
        <v>1107.8736758607699</v>
      </c>
      <c r="AU1869" s="6">
        <f t="shared" si="876"/>
        <v>1107.8736758607699</v>
      </c>
      <c r="AV1869" s="17">
        <v>0</v>
      </c>
      <c r="AW1869" s="6">
        <f t="shared" si="877"/>
        <v>0</v>
      </c>
      <c r="AX1869" s="17">
        <v>949.13486094067503</v>
      </c>
      <c r="AY1869" s="6">
        <f t="shared" si="878"/>
        <v>949.13486094067503</v>
      </c>
      <c r="AZ1869" s="20">
        <v>58087827.084300198</v>
      </c>
      <c r="BA1869" s="20">
        <v>1238374515.4469399</v>
      </c>
      <c r="BB1869" s="20">
        <v>307049597.18719703</v>
      </c>
      <c r="BC1869" s="20">
        <v>0</v>
      </c>
      <c r="BD1869" s="19">
        <f t="shared" si="879"/>
        <v>1603.5119397184371</v>
      </c>
      <c r="BE1869" s="18">
        <v>23.016514843854001</v>
      </c>
      <c r="BF1869" s="20">
        <v>0</v>
      </c>
      <c r="BG1869" s="20">
        <v>0</v>
      </c>
      <c r="BH1869" s="19">
        <f t="shared" si="899"/>
        <v>0</v>
      </c>
      <c r="BI1869" s="18">
        <v>72.107578326213101</v>
      </c>
      <c r="BJ1869">
        <v>145</v>
      </c>
      <c r="BK1869">
        <v>3040</v>
      </c>
      <c r="BL1869" s="22">
        <v>4611.9232000000002</v>
      </c>
      <c r="BM1869">
        <v>760</v>
      </c>
      <c r="BN1869">
        <v>190</v>
      </c>
      <c r="BO1869">
        <v>0.19091345414070399</v>
      </c>
    </row>
    <row r="1870" spans="1:67" x14ac:dyDescent="0.2">
      <c r="A1870" s="27">
        <v>1869</v>
      </c>
      <c r="B1870" s="36">
        <v>154.516239270456</v>
      </c>
      <c r="C1870" s="18">
        <v>551</v>
      </c>
      <c r="D1870">
        <v>1000</v>
      </c>
      <c r="E1870">
        <v>4000</v>
      </c>
      <c r="F1870">
        <v>0</v>
      </c>
      <c r="G1870" s="23">
        <f t="shared" si="880"/>
        <v>1</v>
      </c>
      <c r="H1870" s="16">
        <v>91.358447488584403</v>
      </c>
      <c r="I1870" s="17">
        <v>132.174103083011</v>
      </c>
      <c r="J1870" s="6">
        <f t="shared" si="881"/>
        <v>132.36427073052877</v>
      </c>
      <c r="K1870" s="6">
        <f t="shared" si="882"/>
        <v>132.36427073052877</v>
      </c>
      <c r="L1870" s="6">
        <f t="shared" si="883"/>
        <v>1</v>
      </c>
      <c r="M1870" s="6">
        <f t="shared" si="884"/>
        <v>132.174103083011</v>
      </c>
      <c r="N1870" s="16">
        <v>95.005955550874006</v>
      </c>
      <c r="O1870" s="17">
        <v>169.84629298763801</v>
      </c>
      <c r="P1870" s="6">
        <f t="shared" si="885"/>
        <v>161.33251249743699</v>
      </c>
      <c r="Q1870" s="6">
        <f t="shared" si="870"/>
        <v>161.33251249743699</v>
      </c>
      <c r="R1870" s="17">
        <v>161.33251249743699</v>
      </c>
      <c r="S1870" s="6">
        <f t="shared" si="886"/>
        <v>8.5137804902010146</v>
      </c>
      <c r="T1870" s="6">
        <f t="shared" si="887"/>
        <v>169.84629298763801</v>
      </c>
      <c r="U1870" s="17">
        <v>93.314410084955099</v>
      </c>
      <c r="V1870" s="6">
        <f t="shared" si="888"/>
        <v>84.154868204820602</v>
      </c>
      <c r="W1870" s="6">
        <f t="shared" si="871"/>
        <v>84.154868204820602</v>
      </c>
      <c r="X1870" s="17">
        <v>84.154868204820602</v>
      </c>
      <c r="Y1870" s="6">
        <f t="shared" si="889"/>
        <v>9.1595418801344977</v>
      </c>
      <c r="Z1870" s="6">
        <f t="shared" si="890"/>
        <v>93.314410084955099</v>
      </c>
      <c r="AA1870" s="17">
        <v>0</v>
      </c>
      <c r="AB1870" s="6">
        <f t="shared" si="891"/>
        <v>0</v>
      </c>
      <c r="AC1870" s="6">
        <f t="shared" si="872"/>
        <v>0</v>
      </c>
      <c r="AD1870" s="17">
        <v>0</v>
      </c>
      <c r="AE1870" s="6">
        <f t="shared" si="892"/>
        <v>0</v>
      </c>
      <c r="AF1870" s="17">
        <v>0</v>
      </c>
      <c r="AG1870" s="6">
        <f t="shared" si="893"/>
        <v>0</v>
      </c>
      <c r="AH1870" s="6">
        <f t="shared" si="873"/>
        <v>0</v>
      </c>
      <c r="AI1870" s="6">
        <f t="shared" si="894"/>
        <v>0</v>
      </c>
      <c r="AJ1870" s="17">
        <v>288.81245476867298</v>
      </c>
      <c r="AK1870" s="6">
        <f t="shared" si="895"/>
        <v>234.00659553389301</v>
      </c>
      <c r="AL1870" s="6">
        <f t="shared" si="874"/>
        <v>234.00659553389301</v>
      </c>
      <c r="AM1870" s="17">
        <v>234.00659553389301</v>
      </c>
      <c r="AN1870" s="6">
        <f t="shared" si="896"/>
        <v>54.805859234779973</v>
      </c>
      <c r="AO1870" s="6">
        <f t="shared" si="897"/>
        <v>288.81245476867298</v>
      </c>
      <c r="AP1870" s="17">
        <v>2312.3004311275799</v>
      </c>
      <c r="AQ1870" s="6">
        <f t="shared" si="898"/>
        <v>2312.300431127579</v>
      </c>
      <c r="AR1870" s="17">
        <v>256.19781103836198</v>
      </c>
      <c r="AS1870" s="6">
        <f t="shared" si="875"/>
        <v>256.19781103836198</v>
      </c>
      <c r="AT1870" s="17">
        <v>1107.38576282587</v>
      </c>
      <c r="AU1870" s="6">
        <f t="shared" si="876"/>
        <v>1107.38576282587</v>
      </c>
      <c r="AV1870" s="17">
        <v>0</v>
      </c>
      <c r="AW1870" s="6">
        <f t="shared" si="877"/>
        <v>0</v>
      </c>
      <c r="AX1870" s="17">
        <v>948.71685726334704</v>
      </c>
      <c r="AY1870" s="6">
        <f t="shared" si="878"/>
        <v>948.71685726334704</v>
      </c>
      <c r="AZ1870" s="20">
        <v>153399084.24992299</v>
      </c>
      <c r="BA1870" s="20">
        <v>1238679300.5025101</v>
      </c>
      <c r="BB1870" s="20">
        <v>272425956.498878</v>
      </c>
      <c r="BC1870" s="20">
        <v>0</v>
      </c>
      <c r="BD1870" s="19">
        <f t="shared" si="879"/>
        <v>1664.504341251311</v>
      </c>
      <c r="BE1870" s="18">
        <v>27.154699833929602</v>
      </c>
      <c r="BF1870" s="20">
        <v>0</v>
      </c>
      <c r="BG1870" s="20">
        <v>0</v>
      </c>
      <c r="BH1870" s="19">
        <f t="shared" si="899"/>
        <v>0</v>
      </c>
      <c r="BI1870" s="18">
        <v>216.32273497863901</v>
      </c>
      <c r="BJ1870">
        <v>145</v>
      </c>
      <c r="BK1870">
        <v>3040</v>
      </c>
      <c r="BL1870" s="22">
        <v>4611.9232000000002</v>
      </c>
      <c r="BM1870">
        <v>760</v>
      </c>
      <c r="BN1870">
        <v>190</v>
      </c>
      <c r="BO1870">
        <v>0.169830862304375</v>
      </c>
    </row>
    <row r="1871" spans="1:67" x14ac:dyDescent="0.2">
      <c r="A1871" s="27">
        <v>1870</v>
      </c>
      <c r="B1871" s="36">
        <v>206.02165236060799</v>
      </c>
      <c r="C1871" s="18">
        <v>551</v>
      </c>
      <c r="D1871">
        <v>1000</v>
      </c>
      <c r="E1871">
        <v>4000</v>
      </c>
      <c r="F1871">
        <v>0</v>
      </c>
      <c r="G1871" s="23">
        <f t="shared" si="880"/>
        <v>1</v>
      </c>
      <c r="H1871" s="16">
        <v>93.869863013698605</v>
      </c>
      <c r="I1871" s="17">
        <v>135.14836947447901</v>
      </c>
      <c r="J1871" s="6">
        <f t="shared" si="881"/>
        <v>135.43433540106642</v>
      </c>
      <c r="K1871" s="6">
        <f t="shared" si="882"/>
        <v>135.43433540106642</v>
      </c>
      <c r="L1871" s="6">
        <f t="shared" si="883"/>
        <v>1</v>
      </c>
      <c r="M1871" s="6">
        <f t="shared" si="884"/>
        <v>135.14836947447901</v>
      </c>
      <c r="N1871" s="16">
        <v>96.427964719839395</v>
      </c>
      <c r="O1871" s="17">
        <v>186.847712162845</v>
      </c>
      <c r="P1871" s="6">
        <f t="shared" si="885"/>
        <v>177.47998625999401</v>
      </c>
      <c r="Q1871" s="6">
        <f t="shared" si="870"/>
        <v>177.47998625999401</v>
      </c>
      <c r="R1871" s="17">
        <v>177.47998625999401</v>
      </c>
      <c r="S1871" s="6">
        <f t="shared" si="886"/>
        <v>9.3677259028509923</v>
      </c>
      <c r="T1871" s="6">
        <f t="shared" si="887"/>
        <v>186.847712162845</v>
      </c>
      <c r="U1871" s="17">
        <v>93.291868201788702</v>
      </c>
      <c r="V1871" s="6">
        <f t="shared" si="888"/>
        <v>84.132937020772502</v>
      </c>
      <c r="W1871" s="6">
        <f t="shared" si="871"/>
        <v>84.132937020772502</v>
      </c>
      <c r="X1871" s="17">
        <v>84.132937020772502</v>
      </c>
      <c r="Y1871" s="6">
        <f t="shared" si="889"/>
        <v>9.1589311810162002</v>
      </c>
      <c r="Z1871" s="6">
        <f t="shared" si="890"/>
        <v>93.291868201788702</v>
      </c>
      <c r="AA1871" s="17">
        <v>0</v>
      </c>
      <c r="AB1871" s="6">
        <f t="shared" si="891"/>
        <v>0</v>
      </c>
      <c r="AC1871" s="6">
        <f t="shared" si="872"/>
        <v>0</v>
      </c>
      <c r="AD1871" s="17">
        <v>0</v>
      </c>
      <c r="AE1871" s="6">
        <f t="shared" si="892"/>
        <v>0</v>
      </c>
      <c r="AF1871" s="17">
        <v>0</v>
      </c>
      <c r="AG1871" s="6">
        <f t="shared" si="893"/>
        <v>0</v>
      </c>
      <c r="AH1871" s="6">
        <f t="shared" si="873"/>
        <v>0</v>
      </c>
      <c r="AI1871" s="6">
        <f t="shared" si="894"/>
        <v>0</v>
      </c>
      <c r="AJ1871" s="17">
        <v>295.97354345457302</v>
      </c>
      <c r="AK1871" s="6">
        <f t="shared" si="895"/>
        <v>239.67888650130601</v>
      </c>
      <c r="AL1871" s="6">
        <f t="shared" si="874"/>
        <v>239.67888650130601</v>
      </c>
      <c r="AM1871" s="17">
        <v>239.67888650130601</v>
      </c>
      <c r="AN1871" s="6">
        <f t="shared" si="896"/>
        <v>56.294656953267008</v>
      </c>
      <c r="AO1871" s="6">
        <f t="shared" si="897"/>
        <v>295.97354345457302</v>
      </c>
      <c r="AP1871" s="17">
        <v>2397.2346809432702</v>
      </c>
      <c r="AQ1871" s="6">
        <f t="shared" si="898"/>
        <v>2397.2346809432729</v>
      </c>
      <c r="AR1871" s="17">
        <v>341.53083052918203</v>
      </c>
      <c r="AS1871" s="6">
        <f t="shared" si="875"/>
        <v>341.53083052918203</v>
      </c>
      <c r="AT1871" s="17">
        <v>1107.1709915121401</v>
      </c>
      <c r="AU1871" s="6">
        <f t="shared" si="876"/>
        <v>1107.1709915121401</v>
      </c>
      <c r="AV1871" s="17">
        <v>0</v>
      </c>
      <c r="AW1871" s="6">
        <f t="shared" si="877"/>
        <v>0</v>
      </c>
      <c r="AX1871" s="17">
        <v>948.53285890195104</v>
      </c>
      <c r="AY1871" s="6">
        <f t="shared" si="878"/>
        <v>948.53285890195104</v>
      </c>
      <c r="AZ1871" s="20">
        <v>184590777.552351</v>
      </c>
      <c r="BA1871" s="20">
        <v>1238761205.7199199</v>
      </c>
      <c r="BB1871" s="20">
        <v>266065958.61930799</v>
      </c>
      <c r="BC1871" s="20">
        <v>0</v>
      </c>
      <c r="BD1871" s="19">
        <f t="shared" si="879"/>
        <v>1689.4179418915789</v>
      </c>
      <c r="BE1871" s="18">
        <v>29.159393509191599</v>
      </c>
      <c r="BF1871" s="20">
        <v>0</v>
      </c>
      <c r="BG1871" s="20">
        <v>0</v>
      </c>
      <c r="BH1871" s="19">
        <f t="shared" si="899"/>
        <v>0</v>
      </c>
      <c r="BI1871" s="18">
        <v>288.43031330485201</v>
      </c>
      <c r="BJ1871">
        <v>145</v>
      </c>
      <c r="BK1871">
        <v>3040</v>
      </c>
      <c r="BL1871" s="22">
        <v>4611.9232000000002</v>
      </c>
      <c r="BM1871">
        <v>760</v>
      </c>
      <c r="BN1871">
        <v>190</v>
      </c>
      <c r="BO1871">
        <v>0.16603406725928699</v>
      </c>
    </row>
    <row r="1872" spans="1:67" x14ac:dyDescent="0.2">
      <c r="A1872" s="27">
        <v>1871</v>
      </c>
      <c r="B1872" s="36">
        <v>257.52706545076097</v>
      </c>
      <c r="C1872" s="18">
        <v>551</v>
      </c>
      <c r="D1872">
        <v>1000</v>
      </c>
      <c r="E1872">
        <v>4000</v>
      </c>
      <c r="F1872">
        <v>0</v>
      </c>
      <c r="G1872" s="23">
        <f t="shared" si="880"/>
        <v>1</v>
      </c>
      <c r="H1872" s="16">
        <v>95.582191780821901</v>
      </c>
      <c r="I1872" s="17">
        <v>138.61550572578</v>
      </c>
      <c r="J1872" s="6">
        <f t="shared" si="881"/>
        <v>138.91994395586349</v>
      </c>
      <c r="K1872" s="6">
        <f t="shared" si="882"/>
        <v>138.91994395586349</v>
      </c>
      <c r="L1872" s="6">
        <f t="shared" si="883"/>
        <v>1</v>
      </c>
      <c r="M1872" s="6">
        <f t="shared" si="884"/>
        <v>138.61550572578</v>
      </c>
      <c r="N1872" s="16">
        <v>97.380565450395295</v>
      </c>
      <c r="O1872" s="17">
        <v>210.69585541079601</v>
      </c>
      <c r="P1872" s="6">
        <f t="shared" si="885"/>
        <v>200.13069066311101</v>
      </c>
      <c r="Q1872" s="6">
        <f t="shared" si="870"/>
        <v>200.13069066311101</v>
      </c>
      <c r="R1872" s="17">
        <v>200.13069066311101</v>
      </c>
      <c r="S1872" s="6">
        <f t="shared" si="886"/>
        <v>10.565164747685003</v>
      </c>
      <c r="T1872" s="6">
        <f t="shared" si="887"/>
        <v>210.69585541079601</v>
      </c>
      <c r="U1872" s="17">
        <v>93.272268932076202</v>
      </c>
      <c r="V1872" s="6">
        <f t="shared" si="888"/>
        <v>84.113782624590598</v>
      </c>
      <c r="W1872" s="6">
        <f t="shared" si="871"/>
        <v>84.113782624590598</v>
      </c>
      <c r="X1872" s="17">
        <v>84.113782624590598</v>
      </c>
      <c r="Y1872" s="6">
        <f t="shared" si="889"/>
        <v>9.1584863074856031</v>
      </c>
      <c r="Z1872" s="6">
        <f t="shared" si="890"/>
        <v>93.272268932076202</v>
      </c>
      <c r="AA1872" s="17">
        <v>0</v>
      </c>
      <c r="AB1872" s="6">
        <f t="shared" si="891"/>
        <v>0</v>
      </c>
      <c r="AC1872" s="6">
        <f t="shared" si="872"/>
        <v>0</v>
      </c>
      <c r="AD1872" s="17">
        <v>0</v>
      </c>
      <c r="AE1872" s="6">
        <f t="shared" si="892"/>
        <v>0</v>
      </c>
      <c r="AF1872" s="17">
        <v>0</v>
      </c>
      <c r="AG1872" s="6">
        <f t="shared" si="893"/>
        <v>0</v>
      </c>
      <c r="AH1872" s="6">
        <f t="shared" si="873"/>
        <v>0</v>
      </c>
      <c r="AI1872" s="6">
        <f t="shared" si="894"/>
        <v>0</v>
      </c>
      <c r="AJ1872" s="17">
        <v>297.98861767351701</v>
      </c>
      <c r="AK1872" s="6">
        <f t="shared" si="895"/>
        <v>241.15302013645299</v>
      </c>
      <c r="AL1872" s="6">
        <f t="shared" si="874"/>
        <v>241.15302013645299</v>
      </c>
      <c r="AM1872" s="17">
        <v>241.15302013645299</v>
      </c>
      <c r="AN1872" s="6">
        <f t="shared" si="896"/>
        <v>56.835597537064018</v>
      </c>
      <c r="AO1872" s="6">
        <f t="shared" si="897"/>
        <v>297.98861767351701</v>
      </c>
      <c r="AP1872" s="17">
        <v>2482.1727411890301</v>
      </c>
      <c r="AQ1872" s="6">
        <f t="shared" si="898"/>
        <v>2482.1727411890206</v>
      </c>
      <c r="AR1872" s="17">
        <v>426.83707612189897</v>
      </c>
      <c r="AS1872" s="6">
        <f t="shared" si="875"/>
        <v>426.83707612189897</v>
      </c>
      <c r="AT1872" s="17">
        <v>1106.9726924548199</v>
      </c>
      <c r="AU1872" s="6">
        <f t="shared" si="876"/>
        <v>1106.9726924548199</v>
      </c>
      <c r="AV1872" s="17">
        <v>0</v>
      </c>
      <c r="AW1872" s="6">
        <f t="shared" si="877"/>
        <v>0</v>
      </c>
      <c r="AX1872" s="17">
        <v>948.36297261230197</v>
      </c>
      <c r="AY1872" s="6">
        <f t="shared" si="878"/>
        <v>948.36297261230197</v>
      </c>
      <c r="AZ1872" s="20">
        <v>203697051.72971001</v>
      </c>
      <c r="BA1872" s="20">
        <v>1238821332.8243101</v>
      </c>
      <c r="BB1872" s="20">
        <v>263589122.13689601</v>
      </c>
      <c r="BC1872" s="20">
        <v>0</v>
      </c>
      <c r="BD1872" s="19">
        <f t="shared" si="879"/>
        <v>1706.1075066909161</v>
      </c>
      <c r="BE1872" s="18">
        <v>31.3215192933223</v>
      </c>
      <c r="BF1872" s="20">
        <v>0</v>
      </c>
      <c r="BG1872" s="20">
        <v>0</v>
      </c>
      <c r="BH1872" s="19">
        <f t="shared" si="899"/>
        <v>0</v>
      </c>
      <c r="BI1872" s="18">
        <v>360.53789163106501</v>
      </c>
      <c r="BJ1872">
        <v>145</v>
      </c>
      <c r="BK1872">
        <v>3040</v>
      </c>
      <c r="BL1872" s="22">
        <v>4611.9232000000002</v>
      </c>
      <c r="BM1872">
        <v>760</v>
      </c>
      <c r="BN1872">
        <v>190</v>
      </c>
      <c r="BO1872">
        <v>0.164533410380548</v>
      </c>
    </row>
    <row r="1873" spans="1:67" x14ac:dyDescent="0.2">
      <c r="A1873" s="27">
        <v>1872</v>
      </c>
      <c r="B1873" s="36">
        <v>309.03247854091302</v>
      </c>
      <c r="C1873" s="18">
        <v>551</v>
      </c>
      <c r="D1873">
        <v>1000</v>
      </c>
      <c r="E1873">
        <v>4000</v>
      </c>
      <c r="F1873">
        <v>0</v>
      </c>
      <c r="G1873" s="23">
        <f t="shared" si="880"/>
        <v>1</v>
      </c>
      <c r="H1873" s="16">
        <v>96.541095890410901</v>
      </c>
      <c r="I1873" s="17">
        <v>142.488459964903</v>
      </c>
      <c r="J1873" s="6">
        <f t="shared" si="881"/>
        <v>142.75817612739479</v>
      </c>
      <c r="K1873" s="6">
        <f t="shared" si="882"/>
        <v>142.75817612739479</v>
      </c>
      <c r="L1873" s="6">
        <f t="shared" si="883"/>
        <v>1</v>
      </c>
      <c r="M1873" s="6">
        <f t="shared" si="884"/>
        <v>142.488459964903</v>
      </c>
      <c r="N1873" s="16">
        <v>97.984722683198996</v>
      </c>
      <c r="O1873" s="17">
        <v>235.85213686819301</v>
      </c>
      <c r="P1873" s="6">
        <f t="shared" si="885"/>
        <v>224.02366775470199</v>
      </c>
      <c r="Q1873" s="6">
        <f t="shared" si="870"/>
        <v>224.02366775470199</v>
      </c>
      <c r="R1873" s="17">
        <v>224.02366775470199</v>
      </c>
      <c r="S1873" s="6">
        <f t="shared" si="886"/>
        <v>11.828469113491025</v>
      </c>
      <c r="T1873" s="6">
        <f t="shared" si="887"/>
        <v>235.85213686819301</v>
      </c>
      <c r="U1873" s="17">
        <v>93.254756758131904</v>
      </c>
      <c r="V1873" s="6">
        <f t="shared" si="888"/>
        <v>84.096619798342502</v>
      </c>
      <c r="W1873" s="6">
        <f t="shared" si="871"/>
        <v>84.096619798342502</v>
      </c>
      <c r="X1873" s="17">
        <v>84.096619798342502</v>
      </c>
      <c r="Y1873" s="6">
        <f t="shared" si="889"/>
        <v>9.1581369597894025</v>
      </c>
      <c r="Z1873" s="6">
        <f t="shared" si="890"/>
        <v>93.254756758131904</v>
      </c>
      <c r="AA1873" s="17">
        <v>0</v>
      </c>
      <c r="AB1873" s="6">
        <f t="shared" si="891"/>
        <v>0</v>
      </c>
      <c r="AC1873" s="6">
        <f t="shared" si="872"/>
        <v>0</v>
      </c>
      <c r="AD1873" s="17">
        <v>0</v>
      </c>
      <c r="AE1873" s="6">
        <f t="shared" si="892"/>
        <v>0</v>
      </c>
      <c r="AF1873" s="17">
        <v>0</v>
      </c>
      <c r="AG1873" s="6">
        <f t="shared" si="893"/>
        <v>0</v>
      </c>
      <c r="AH1873" s="6">
        <f t="shared" si="873"/>
        <v>0</v>
      </c>
      <c r="AI1873" s="6">
        <f t="shared" si="894"/>
        <v>0</v>
      </c>
      <c r="AJ1873" s="17">
        <v>300.66135362002098</v>
      </c>
      <c r="AK1873" s="6">
        <f t="shared" si="895"/>
        <v>243.15391557507499</v>
      </c>
      <c r="AL1873" s="6">
        <f t="shared" si="874"/>
        <v>243.15391557507499</v>
      </c>
      <c r="AM1873" s="17">
        <v>243.15391557507499</v>
      </c>
      <c r="AN1873" s="6">
        <f t="shared" si="896"/>
        <v>57.507438044945985</v>
      </c>
      <c r="AO1873" s="6">
        <f t="shared" si="897"/>
        <v>300.66135362002098</v>
      </c>
      <c r="AP1873" s="17">
        <v>2567.1141896835402</v>
      </c>
      <c r="AQ1873" s="6">
        <f t="shared" si="898"/>
        <v>2567.1141896835329</v>
      </c>
      <c r="AR1873" s="17">
        <v>512.11951426357996</v>
      </c>
      <c r="AS1873" s="6">
        <f t="shared" si="875"/>
        <v>512.11951426357996</v>
      </c>
      <c r="AT1873" s="17">
        <v>1106.78904058995</v>
      </c>
      <c r="AU1873" s="6">
        <f t="shared" si="876"/>
        <v>1106.78904058995</v>
      </c>
      <c r="AV1873" s="17">
        <v>0</v>
      </c>
      <c r="AW1873" s="6">
        <f t="shared" si="877"/>
        <v>0</v>
      </c>
      <c r="AX1873" s="17">
        <v>948.20563483000296</v>
      </c>
      <c r="AY1873" s="6">
        <f t="shared" si="878"/>
        <v>948.20563483000296</v>
      </c>
      <c r="AZ1873" s="20">
        <v>217898414.40053099</v>
      </c>
      <c r="BA1873" s="20">
        <v>1238867778.5797501</v>
      </c>
      <c r="BB1873" s="20">
        <v>259926148.42935601</v>
      </c>
      <c r="BC1873" s="20">
        <v>0</v>
      </c>
      <c r="BD1873" s="19">
        <f t="shared" si="879"/>
        <v>1716.6923414096373</v>
      </c>
      <c r="BE1873" s="18">
        <v>33.559741851884503</v>
      </c>
      <c r="BF1873" s="20">
        <v>0</v>
      </c>
      <c r="BG1873" s="20">
        <v>0</v>
      </c>
      <c r="BH1873" s="19">
        <f t="shared" si="899"/>
        <v>0</v>
      </c>
      <c r="BI1873" s="18">
        <v>432.64546995727801</v>
      </c>
      <c r="BJ1873">
        <v>145</v>
      </c>
      <c r="BK1873">
        <v>3040</v>
      </c>
      <c r="BL1873" s="22">
        <v>4611.9232000000002</v>
      </c>
      <c r="BM1873">
        <v>760</v>
      </c>
      <c r="BN1873">
        <v>190</v>
      </c>
      <c r="BO1873">
        <v>0.16228511549378699</v>
      </c>
    </row>
    <row r="1874" spans="1:67" x14ac:dyDescent="0.2">
      <c r="A1874" s="27">
        <v>1873</v>
      </c>
      <c r="B1874" s="36">
        <v>360.53789163106501</v>
      </c>
      <c r="C1874" s="18">
        <v>551</v>
      </c>
      <c r="D1874">
        <v>1000</v>
      </c>
      <c r="E1874">
        <v>4000</v>
      </c>
      <c r="F1874">
        <v>0</v>
      </c>
      <c r="G1874" s="23">
        <f t="shared" si="880"/>
        <v>1</v>
      </c>
      <c r="H1874" s="16">
        <v>97.1803652968036</v>
      </c>
      <c r="I1874" s="17">
        <v>146.59905215567301</v>
      </c>
      <c r="J1874" s="6">
        <f t="shared" si="881"/>
        <v>146.81938585951474</v>
      </c>
      <c r="K1874" s="6">
        <f t="shared" si="882"/>
        <v>146.81938585951474</v>
      </c>
      <c r="L1874" s="6">
        <f t="shared" si="883"/>
        <v>1</v>
      </c>
      <c r="M1874" s="6">
        <f t="shared" si="884"/>
        <v>146.59905215567301</v>
      </c>
      <c r="N1874" s="16">
        <v>98.398142197022693</v>
      </c>
      <c r="O1874" s="17">
        <v>261.52932173860302</v>
      </c>
      <c r="P1874" s="6">
        <f t="shared" si="885"/>
        <v>248.41116878492201</v>
      </c>
      <c r="Q1874" s="6">
        <f t="shared" si="870"/>
        <v>248.41116878492201</v>
      </c>
      <c r="R1874" s="17">
        <v>248.41116878492201</v>
      </c>
      <c r="S1874" s="6">
        <f t="shared" si="886"/>
        <v>13.118152953681005</v>
      </c>
      <c r="T1874" s="6">
        <f t="shared" si="887"/>
        <v>261.52932173860302</v>
      </c>
      <c r="U1874" s="17">
        <v>93.2389737065524</v>
      </c>
      <c r="V1874" s="6">
        <f t="shared" si="888"/>
        <v>84.081113993517306</v>
      </c>
      <c r="W1874" s="6">
        <f t="shared" si="871"/>
        <v>84.081113993517306</v>
      </c>
      <c r="X1874" s="17">
        <v>84.081113993517306</v>
      </c>
      <c r="Y1874" s="6">
        <f t="shared" si="889"/>
        <v>9.1578597130350943</v>
      </c>
      <c r="Z1874" s="6">
        <f t="shared" si="890"/>
        <v>93.2389737065524</v>
      </c>
      <c r="AA1874" s="17">
        <v>0</v>
      </c>
      <c r="AB1874" s="6">
        <f t="shared" si="891"/>
        <v>0</v>
      </c>
      <c r="AC1874" s="6">
        <f t="shared" si="872"/>
        <v>0</v>
      </c>
      <c r="AD1874" s="17">
        <v>0</v>
      </c>
      <c r="AE1874" s="6">
        <f t="shared" si="892"/>
        <v>0</v>
      </c>
      <c r="AF1874" s="17">
        <v>0</v>
      </c>
      <c r="AG1874" s="6">
        <f t="shared" si="893"/>
        <v>0</v>
      </c>
      <c r="AH1874" s="6">
        <f t="shared" si="873"/>
        <v>0</v>
      </c>
      <c r="AI1874" s="6">
        <f t="shared" si="894"/>
        <v>0</v>
      </c>
      <c r="AJ1874" s="17">
        <v>303.46960914474499</v>
      </c>
      <c r="AK1874" s="6">
        <f t="shared" si="895"/>
        <v>245.28041548966601</v>
      </c>
      <c r="AL1874" s="6">
        <f t="shared" si="874"/>
        <v>245.28041548966601</v>
      </c>
      <c r="AM1874" s="17">
        <v>245.28041548966601</v>
      </c>
      <c r="AN1874" s="6">
        <f t="shared" si="896"/>
        <v>58.189193655078981</v>
      </c>
      <c r="AO1874" s="6">
        <f t="shared" si="897"/>
        <v>303.46960914474499</v>
      </c>
      <c r="AP1874" s="17">
        <v>2652.0586643922902</v>
      </c>
      <c r="AQ1874" s="6">
        <f t="shared" si="898"/>
        <v>2652.0586643922902</v>
      </c>
      <c r="AR1874" s="17">
        <v>597.38068878131196</v>
      </c>
      <c r="AS1874" s="6">
        <f t="shared" si="875"/>
        <v>597.38068878131196</v>
      </c>
      <c r="AT1874" s="17">
        <v>1106.61847086443</v>
      </c>
      <c r="AU1874" s="6">
        <f t="shared" si="876"/>
        <v>1106.61847086443</v>
      </c>
      <c r="AV1874" s="17">
        <v>0</v>
      </c>
      <c r="AW1874" s="6">
        <f t="shared" si="877"/>
        <v>0</v>
      </c>
      <c r="AX1874" s="17">
        <v>948.05950474654799</v>
      </c>
      <c r="AY1874" s="6">
        <f t="shared" si="878"/>
        <v>948.05950474654799</v>
      </c>
      <c r="AZ1874" s="20">
        <v>228873836.34757799</v>
      </c>
      <c r="BA1874" s="20">
        <v>1238905254.4846599</v>
      </c>
      <c r="BB1874" s="20">
        <v>256156360.459593</v>
      </c>
      <c r="BC1874" s="20">
        <v>0</v>
      </c>
      <c r="BD1874" s="19">
        <f t="shared" si="879"/>
        <v>1723.935451291831</v>
      </c>
      <c r="BE1874" s="18">
        <v>35.760011092415297</v>
      </c>
      <c r="BF1874" s="20">
        <v>0</v>
      </c>
      <c r="BG1874" s="20">
        <v>0</v>
      </c>
      <c r="BH1874" s="19">
        <f t="shared" si="899"/>
        <v>0</v>
      </c>
      <c r="BI1874" s="18">
        <v>504.75304828349101</v>
      </c>
      <c r="BJ1874">
        <v>145</v>
      </c>
      <c r="BK1874">
        <v>3040</v>
      </c>
      <c r="BL1874" s="22">
        <v>4611.9232000000002</v>
      </c>
      <c r="BM1874">
        <v>760</v>
      </c>
      <c r="BN1874">
        <v>190</v>
      </c>
      <c r="BO1874">
        <v>0.15997100676704001</v>
      </c>
    </row>
    <row r="1875" spans="1:67" x14ac:dyDescent="0.2">
      <c r="A1875" s="27">
        <v>1874</v>
      </c>
      <c r="B1875" s="36">
        <v>412.043304721217</v>
      </c>
      <c r="C1875" s="18">
        <v>551</v>
      </c>
      <c r="D1875">
        <v>1000</v>
      </c>
      <c r="E1875">
        <v>4000</v>
      </c>
      <c r="F1875">
        <v>0</v>
      </c>
      <c r="G1875" s="23">
        <f t="shared" si="880"/>
        <v>1</v>
      </c>
      <c r="H1875" s="16">
        <v>97.716894977168906</v>
      </c>
      <c r="I1875" s="17">
        <v>150.90616565110099</v>
      </c>
      <c r="J1875" s="6">
        <f t="shared" si="881"/>
        <v>151.11411237645117</v>
      </c>
      <c r="K1875" s="6">
        <f t="shared" si="882"/>
        <v>151.11411237645117</v>
      </c>
      <c r="L1875" s="6">
        <f t="shared" si="883"/>
        <v>1</v>
      </c>
      <c r="M1875" s="6">
        <f t="shared" si="884"/>
        <v>150.90616565110099</v>
      </c>
      <c r="N1875" s="16">
        <v>98.688488051511499</v>
      </c>
      <c r="O1875" s="17">
        <v>287.37741777559302</v>
      </c>
      <c r="P1875" s="6">
        <f t="shared" si="885"/>
        <v>272.96077443893199</v>
      </c>
      <c r="Q1875" s="6">
        <f t="shared" si="870"/>
        <v>272.96077443893199</v>
      </c>
      <c r="R1875" s="17">
        <v>272.96077443893199</v>
      </c>
      <c r="S1875" s="6">
        <f t="shared" si="886"/>
        <v>14.416643336661025</v>
      </c>
      <c r="T1875" s="6">
        <f t="shared" si="887"/>
        <v>287.37741777559302</v>
      </c>
      <c r="U1875" s="17">
        <v>93.224609539011993</v>
      </c>
      <c r="V1875" s="6">
        <f t="shared" si="888"/>
        <v>84.066975334256895</v>
      </c>
      <c r="W1875" s="6">
        <f t="shared" si="871"/>
        <v>84.066975334256895</v>
      </c>
      <c r="X1875" s="17">
        <v>84.066975334256895</v>
      </c>
      <c r="Y1875" s="6">
        <f t="shared" si="889"/>
        <v>9.157634204755098</v>
      </c>
      <c r="Z1875" s="6">
        <f t="shared" si="890"/>
        <v>93.224609539011993</v>
      </c>
      <c r="AA1875" s="17">
        <v>0</v>
      </c>
      <c r="AB1875" s="6">
        <f t="shared" si="891"/>
        <v>0</v>
      </c>
      <c r="AC1875" s="6">
        <f t="shared" si="872"/>
        <v>0</v>
      </c>
      <c r="AD1875" s="17">
        <v>0</v>
      </c>
      <c r="AE1875" s="6">
        <f t="shared" si="892"/>
        <v>0</v>
      </c>
      <c r="AF1875" s="17">
        <v>0</v>
      </c>
      <c r="AG1875" s="6">
        <f t="shared" si="893"/>
        <v>0</v>
      </c>
      <c r="AH1875" s="6">
        <f t="shared" si="873"/>
        <v>0</v>
      </c>
      <c r="AI1875" s="6">
        <f t="shared" si="894"/>
        <v>0</v>
      </c>
      <c r="AJ1875" s="17">
        <v>306.95644584375799</v>
      </c>
      <c r="AK1875" s="6">
        <f t="shared" si="895"/>
        <v>247.962224880203</v>
      </c>
      <c r="AL1875" s="6">
        <f t="shared" si="874"/>
        <v>247.962224880203</v>
      </c>
      <c r="AM1875" s="17">
        <v>247.962224880203</v>
      </c>
      <c r="AN1875" s="6">
        <f t="shared" si="896"/>
        <v>58.994220963554994</v>
      </c>
      <c r="AO1875" s="6">
        <f t="shared" si="897"/>
        <v>306.95644584375799</v>
      </c>
      <c r="AP1875" s="17">
        <v>2737.0058530848</v>
      </c>
      <c r="AQ1875" s="6">
        <f t="shared" si="898"/>
        <v>2737.005853084795</v>
      </c>
      <c r="AR1875" s="17">
        <v>682.62279355542</v>
      </c>
      <c r="AS1875" s="6">
        <f t="shared" si="875"/>
        <v>682.62279355542</v>
      </c>
      <c r="AT1875" s="17">
        <v>1106.45963352489</v>
      </c>
      <c r="AU1875" s="6">
        <f t="shared" si="876"/>
        <v>1106.45963352489</v>
      </c>
      <c r="AV1875" s="17">
        <v>0</v>
      </c>
      <c r="AW1875" s="6">
        <f t="shared" si="877"/>
        <v>0</v>
      </c>
      <c r="AX1875" s="17">
        <v>947.92342600448501</v>
      </c>
      <c r="AY1875" s="6">
        <f t="shared" si="878"/>
        <v>947.92342600448501</v>
      </c>
      <c r="AZ1875" s="20">
        <v>237759680.986258</v>
      </c>
      <c r="BA1875" s="20">
        <v>1238934604.3216801</v>
      </c>
      <c r="BB1875" s="20">
        <v>252328025.35453501</v>
      </c>
      <c r="BC1875" s="20">
        <v>0</v>
      </c>
      <c r="BD1875" s="19">
        <f t="shared" si="879"/>
        <v>1729.0223106624733</v>
      </c>
      <c r="BE1875" s="18">
        <v>37.881742264491699</v>
      </c>
      <c r="BF1875" s="20">
        <v>0</v>
      </c>
      <c r="BG1875" s="20">
        <v>0</v>
      </c>
      <c r="BH1875" s="19">
        <f t="shared" si="899"/>
        <v>0</v>
      </c>
      <c r="BI1875" s="18">
        <v>576.86062660970504</v>
      </c>
      <c r="BJ1875">
        <v>145</v>
      </c>
      <c r="BK1875">
        <v>3040</v>
      </c>
      <c r="BL1875" s="22">
        <v>4611.9232000000002</v>
      </c>
      <c r="BM1875">
        <v>760</v>
      </c>
      <c r="BN1875">
        <v>190</v>
      </c>
      <c r="BO1875">
        <v>0.157623760528389</v>
      </c>
    </row>
    <row r="1876" spans="1:67" x14ac:dyDescent="0.2">
      <c r="A1876" s="27">
        <v>1875</v>
      </c>
      <c r="B1876" s="36">
        <v>463.54871781137001</v>
      </c>
      <c r="C1876" s="18">
        <v>551</v>
      </c>
      <c r="D1876">
        <v>1000</v>
      </c>
      <c r="E1876">
        <v>4000</v>
      </c>
      <c r="F1876">
        <v>0</v>
      </c>
      <c r="G1876" s="23">
        <f t="shared" si="880"/>
        <v>1</v>
      </c>
      <c r="H1876" s="16">
        <v>98.105022831050206</v>
      </c>
      <c r="I1876" s="17">
        <v>155.298350911884</v>
      </c>
      <c r="J1876" s="6">
        <f t="shared" si="881"/>
        <v>155.51282123033363</v>
      </c>
      <c r="K1876" s="6">
        <f t="shared" si="882"/>
        <v>155.51282123033363</v>
      </c>
      <c r="L1876" s="6">
        <f t="shared" si="883"/>
        <v>1</v>
      </c>
      <c r="M1876" s="6">
        <f t="shared" si="884"/>
        <v>155.298350911884</v>
      </c>
      <c r="N1876" s="16">
        <v>98.936420123831596</v>
      </c>
      <c r="O1876" s="17">
        <v>313.21980557618002</v>
      </c>
      <c r="P1876" s="6">
        <f t="shared" si="885"/>
        <v>297.50474660995701</v>
      </c>
      <c r="Q1876" s="6">
        <f t="shared" si="870"/>
        <v>297.50474660995701</v>
      </c>
      <c r="R1876" s="17">
        <v>297.50474660995701</v>
      </c>
      <c r="S1876" s="6">
        <f t="shared" si="886"/>
        <v>15.715058966223012</v>
      </c>
      <c r="T1876" s="6">
        <f t="shared" si="887"/>
        <v>313.21980557618002</v>
      </c>
      <c r="U1876" s="17">
        <v>93.211486216274807</v>
      </c>
      <c r="V1876" s="6">
        <f t="shared" si="888"/>
        <v>84.054034510996601</v>
      </c>
      <c r="W1876" s="6">
        <f t="shared" si="871"/>
        <v>84.054034510996601</v>
      </c>
      <c r="X1876" s="17">
        <v>84.054034510996601</v>
      </c>
      <c r="Y1876" s="6">
        <f t="shared" si="889"/>
        <v>9.1574517052782056</v>
      </c>
      <c r="Z1876" s="6">
        <f t="shared" si="890"/>
        <v>93.211486216274807</v>
      </c>
      <c r="AA1876" s="17">
        <v>0</v>
      </c>
      <c r="AB1876" s="6">
        <f t="shared" si="891"/>
        <v>0</v>
      </c>
      <c r="AC1876" s="6">
        <f t="shared" si="872"/>
        <v>0</v>
      </c>
      <c r="AD1876" s="17">
        <v>0</v>
      </c>
      <c r="AE1876" s="6">
        <f t="shared" si="892"/>
        <v>0</v>
      </c>
      <c r="AF1876" s="17">
        <v>0</v>
      </c>
      <c r="AG1876" s="6">
        <f t="shared" si="893"/>
        <v>0</v>
      </c>
      <c r="AH1876" s="6">
        <f t="shared" si="873"/>
        <v>0</v>
      </c>
      <c r="AI1876" s="6">
        <f t="shared" si="894"/>
        <v>0</v>
      </c>
      <c r="AJ1876" s="17">
        <v>310.07922854457797</v>
      </c>
      <c r="AK1876" s="6">
        <f t="shared" si="895"/>
        <v>250.37874223644599</v>
      </c>
      <c r="AL1876" s="6">
        <f t="shared" si="874"/>
        <v>250.37874223644599</v>
      </c>
      <c r="AM1876" s="17">
        <v>250.37874223644599</v>
      </c>
      <c r="AN1876" s="6">
        <f t="shared" si="896"/>
        <v>59.700486308131985</v>
      </c>
      <c r="AO1876" s="6">
        <f t="shared" si="897"/>
        <v>310.07922854457797</v>
      </c>
      <c r="AP1876" s="17">
        <v>2821.9554850550799</v>
      </c>
      <c r="AQ1876" s="6">
        <f t="shared" si="898"/>
        <v>2821.955485055079</v>
      </c>
      <c r="AR1876" s="17">
        <v>767.84773069513597</v>
      </c>
      <c r="AS1876" s="6">
        <f t="shared" si="875"/>
        <v>767.84773069513597</v>
      </c>
      <c r="AT1876" s="17">
        <v>1106.3113583259401</v>
      </c>
      <c r="AU1876" s="6">
        <f t="shared" si="876"/>
        <v>1106.3113583259401</v>
      </c>
      <c r="AV1876" s="17">
        <v>0</v>
      </c>
      <c r="AW1876" s="6">
        <f t="shared" si="877"/>
        <v>0</v>
      </c>
      <c r="AX1876" s="17">
        <v>947.79639603400301</v>
      </c>
      <c r="AY1876" s="6">
        <f t="shared" si="878"/>
        <v>947.79639603400301</v>
      </c>
      <c r="AZ1876" s="20">
        <v>245170666.08307701</v>
      </c>
      <c r="BA1876" s="20">
        <v>1238958556.54721</v>
      </c>
      <c r="BB1876" s="20">
        <v>249236857.93923301</v>
      </c>
      <c r="BC1876" s="20">
        <v>0</v>
      </c>
      <c r="BD1876" s="19">
        <f t="shared" si="879"/>
        <v>1733.3660805695199</v>
      </c>
      <c r="BE1876" s="18">
        <v>39.885346844170002</v>
      </c>
      <c r="BF1876" s="20">
        <v>0</v>
      </c>
      <c r="BG1876" s="20">
        <v>0</v>
      </c>
      <c r="BH1876" s="19">
        <f t="shared" si="899"/>
        <v>0</v>
      </c>
      <c r="BI1876" s="18">
        <v>648.96820493591804</v>
      </c>
      <c r="BJ1876">
        <v>145</v>
      </c>
      <c r="BK1876">
        <v>3040</v>
      </c>
      <c r="BL1876" s="22">
        <v>4611.9232000000002</v>
      </c>
      <c r="BM1876">
        <v>760</v>
      </c>
      <c r="BN1876">
        <v>190</v>
      </c>
      <c r="BO1876">
        <v>0.15572524501243701</v>
      </c>
    </row>
    <row r="1877" spans="1:67" x14ac:dyDescent="0.2">
      <c r="A1877" s="27">
        <v>1876</v>
      </c>
      <c r="B1877" s="36">
        <v>515.05413090152194</v>
      </c>
      <c r="C1877" s="18">
        <v>551</v>
      </c>
      <c r="D1877">
        <v>1000</v>
      </c>
      <c r="E1877">
        <v>4000</v>
      </c>
      <c r="F1877">
        <v>0</v>
      </c>
      <c r="G1877" s="23">
        <f t="shared" si="880"/>
        <v>1</v>
      </c>
      <c r="H1877" s="16">
        <v>98.413242009132404</v>
      </c>
      <c r="I1877" s="17">
        <v>159.75262634064501</v>
      </c>
      <c r="J1877" s="6">
        <f t="shared" si="881"/>
        <v>159.91651484149381</v>
      </c>
      <c r="K1877" s="6">
        <f t="shared" si="882"/>
        <v>159.91651484149381</v>
      </c>
      <c r="L1877" s="6">
        <f t="shared" si="883"/>
        <v>1</v>
      </c>
      <c r="M1877" s="6">
        <f t="shared" si="884"/>
        <v>159.75262634064501</v>
      </c>
      <c r="N1877" s="16">
        <v>99.105161815294906</v>
      </c>
      <c r="O1877" s="17">
        <v>338.97826610064197</v>
      </c>
      <c r="P1877" s="6">
        <f t="shared" si="885"/>
        <v>321.968811640328</v>
      </c>
      <c r="Q1877" s="6">
        <f t="shared" si="870"/>
        <v>321.968811640328</v>
      </c>
      <c r="R1877" s="17">
        <v>321.968811640328</v>
      </c>
      <c r="S1877" s="6">
        <f t="shared" si="886"/>
        <v>17.009454460313975</v>
      </c>
      <c r="T1877" s="6">
        <f t="shared" si="887"/>
        <v>338.97826610064197</v>
      </c>
      <c r="U1877" s="17">
        <v>93.199468416234595</v>
      </c>
      <c r="V1877" s="6">
        <f t="shared" si="888"/>
        <v>84.042161865944806</v>
      </c>
      <c r="W1877" s="6">
        <f t="shared" si="871"/>
        <v>84.042161865944806</v>
      </c>
      <c r="X1877" s="17">
        <v>84.042161865944806</v>
      </c>
      <c r="Y1877" s="6">
        <f t="shared" si="889"/>
        <v>9.157306550289789</v>
      </c>
      <c r="Z1877" s="6">
        <f t="shared" si="890"/>
        <v>93.199468416234595</v>
      </c>
      <c r="AA1877" s="17">
        <v>0</v>
      </c>
      <c r="AB1877" s="6">
        <f t="shared" si="891"/>
        <v>0</v>
      </c>
      <c r="AC1877" s="6">
        <f t="shared" si="872"/>
        <v>0</v>
      </c>
      <c r="AD1877" s="17">
        <v>0</v>
      </c>
      <c r="AE1877" s="6">
        <f t="shared" si="892"/>
        <v>0</v>
      </c>
      <c r="AF1877" s="17">
        <v>0</v>
      </c>
      <c r="AG1877" s="6">
        <f t="shared" si="893"/>
        <v>0</v>
      </c>
      <c r="AH1877" s="6">
        <f t="shared" si="873"/>
        <v>0</v>
      </c>
      <c r="AI1877" s="6">
        <f t="shared" si="894"/>
        <v>0</v>
      </c>
      <c r="AJ1877" s="17">
        <v>312.96181827808698</v>
      </c>
      <c r="AK1877" s="6">
        <f t="shared" si="895"/>
        <v>252.61956793825399</v>
      </c>
      <c r="AL1877" s="6">
        <f t="shared" si="874"/>
        <v>252.61956793825399</v>
      </c>
      <c r="AM1877" s="17">
        <v>252.61956793825399</v>
      </c>
      <c r="AN1877" s="6">
        <f t="shared" si="896"/>
        <v>60.342250339832987</v>
      </c>
      <c r="AO1877" s="6">
        <f t="shared" si="897"/>
        <v>312.96181827808698</v>
      </c>
      <c r="AP1877" s="17">
        <v>2906.90732444071</v>
      </c>
      <c r="AQ1877" s="6">
        <f t="shared" si="898"/>
        <v>2906.9073244407118</v>
      </c>
      <c r="AR1877" s="17">
        <v>853.05715748224804</v>
      </c>
      <c r="AS1877" s="6">
        <f t="shared" si="875"/>
        <v>853.05715748224804</v>
      </c>
      <c r="AT1877" s="17">
        <v>1106.17262564874</v>
      </c>
      <c r="AU1877" s="6">
        <f t="shared" si="876"/>
        <v>1106.17262564874</v>
      </c>
      <c r="AV1877" s="17">
        <v>0</v>
      </c>
      <c r="AW1877" s="6">
        <f t="shared" si="877"/>
        <v>0</v>
      </c>
      <c r="AX1877" s="17">
        <v>947.67754130972401</v>
      </c>
      <c r="AY1877" s="6">
        <f t="shared" si="878"/>
        <v>947.67754130972401</v>
      </c>
      <c r="AZ1877" s="20">
        <v>251557531.805031</v>
      </c>
      <c r="BA1877" s="20">
        <v>1238977593.29878</v>
      </c>
      <c r="BB1877" s="20">
        <v>245787309.90015301</v>
      </c>
      <c r="BC1877" s="20">
        <v>0</v>
      </c>
      <c r="BD1877" s="19">
        <f t="shared" si="879"/>
        <v>1736.3224350039638</v>
      </c>
      <c r="BE1877" s="18">
        <v>41.803158184302099</v>
      </c>
      <c r="BF1877" s="20">
        <v>0</v>
      </c>
      <c r="BG1877" s="20">
        <v>0</v>
      </c>
      <c r="BH1877" s="19">
        <f t="shared" si="899"/>
        <v>0</v>
      </c>
      <c r="BI1877" s="18">
        <v>721.07578326213104</v>
      </c>
      <c r="BJ1877">
        <v>145</v>
      </c>
      <c r="BK1877">
        <v>3040</v>
      </c>
      <c r="BL1877" s="22">
        <v>4611.9232000000002</v>
      </c>
      <c r="BM1877">
        <v>760</v>
      </c>
      <c r="BN1877">
        <v>190</v>
      </c>
      <c r="BO1877">
        <v>0.153599448417544</v>
      </c>
    </row>
    <row r="1878" spans="1:67" x14ac:dyDescent="0.2">
      <c r="A1878" s="27">
        <v>1877</v>
      </c>
      <c r="B1878" s="36">
        <v>566.55954399167399</v>
      </c>
      <c r="C1878" s="18">
        <v>551</v>
      </c>
      <c r="D1878">
        <v>1000</v>
      </c>
      <c r="E1878">
        <v>4000</v>
      </c>
      <c r="F1878">
        <v>0</v>
      </c>
      <c r="G1878" s="23">
        <f t="shared" si="880"/>
        <v>1</v>
      </c>
      <c r="H1878" s="16">
        <v>98.664383561643803</v>
      </c>
      <c r="I1878" s="17">
        <v>164.31153591184901</v>
      </c>
      <c r="J1878" s="6">
        <f t="shared" si="881"/>
        <v>164.48056722913185</v>
      </c>
      <c r="K1878" s="6">
        <f t="shared" si="882"/>
        <v>164.48056722913185</v>
      </c>
      <c r="L1878" s="6">
        <f t="shared" si="883"/>
        <v>1</v>
      </c>
      <c r="M1878" s="6">
        <f t="shared" si="884"/>
        <v>164.31153591184901</v>
      </c>
      <c r="N1878" s="16">
        <v>99.2372971335963</v>
      </c>
      <c r="O1878" s="17">
        <v>364.65016359161802</v>
      </c>
      <c r="P1878" s="6">
        <f t="shared" si="885"/>
        <v>346.35048527909402</v>
      </c>
      <c r="Q1878" s="6">
        <f t="shared" si="870"/>
        <v>346.35048527909402</v>
      </c>
      <c r="R1878" s="17">
        <v>346.35048527909402</v>
      </c>
      <c r="S1878" s="6">
        <f t="shared" si="886"/>
        <v>18.299678312524009</v>
      </c>
      <c r="T1878" s="6">
        <f t="shared" si="887"/>
        <v>364.65016359161802</v>
      </c>
      <c r="U1878" s="17">
        <v>93.188388157044301</v>
      </c>
      <c r="V1878" s="6">
        <f t="shared" si="888"/>
        <v>84.031199245079904</v>
      </c>
      <c r="W1878" s="6">
        <f t="shared" si="871"/>
        <v>84.031199245079904</v>
      </c>
      <c r="X1878" s="17">
        <v>84.031199245079904</v>
      </c>
      <c r="Y1878" s="6">
        <f t="shared" si="889"/>
        <v>9.157188911964397</v>
      </c>
      <c r="Z1878" s="6">
        <f t="shared" si="890"/>
        <v>93.188388157044301</v>
      </c>
      <c r="AA1878" s="17">
        <v>0</v>
      </c>
      <c r="AB1878" s="6">
        <f t="shared" si="891"/>
        <v>0</v>
      </c>
      <c r="AC1878" s="6">
        <f t="shared" si="872"/>
        <v>0</v>
      </c>
      <c r="AD1878" s="17">
        <v>0</v>
      </c>
      <c r="AE1878" s="6">
        <f t="shared" si="892"/>
        <v>0</v>
      </c>
      <c r="AF1878" s="17">
        <v>0</v>
      </c>
      <c r="AG1878" s="6">
        <f t="shared" si="893"/>
        <v>0</v>
      </c>
      <c r="AH1878" s="6">
        <f t="shared" si="873"/>
        <v>0</v>
      </c>
      <c r="AI1878" s="6">
        <f t="shared" si="894"/>
        <v>0</v>
      </c>
      <c r="AJ1878" s="17">
        <v>316.48767960516699</v>
      </c>
      <c r="AK1878" s="6">
        <f t="shared" si="895"/>
        <v>255.38088631672099</v>
      </c>
      <c r="AL1878" s="6">
        <f t="shared" si="874"/>
        <v>255.38088631672099</v>
      </c>
      <c r="AM1878" s="17">
        <v>255.38088631672099</v>
      </c>
      <c r="AN1878" s="6">
        <f t="shared" si="896"/>
        <v>61.106793288445999</v>
      </c>
      <c r="AO1878" s="6">
        <f t="shared" si="897"/>
        <v>316.48767960516699</v>
      </c>
      <c r="AP1878" s="17">
        <v>2991.86116479156</v>
      </c>
      <c r="AQ1878" s="6">
        <f t="shared" si="898"/>
        <v>2991.86116479156</v>
      </c>
      <c r="AR1878" s="17">
        <v>938.25252453388305</v>
      </c>
      <c r="AS1878" s="6">
        <f t="shared" si="875"/>
        <v>938.25252453388305</v>
      </c>
      <c r="AT1878" s="17">
        <v>1106.04254302194</v>
      </c>
      <c r="AU1878" s="6">
        <f t="shared" si="876"/>
        <v>1106.04254302194</v>
      </c>
      <c r="AV1878" s="17">
        <v>0</v>
      </c>
      <c r="AW1878" s="6">
        <f t="shared" si="877"/>
        <v>0</v>
      </c>
      <c r="AX1878" s="17">
        <v>947.56609723573695</v>
      </c>
      <c r="AY1878" s="6">
        <f t="shared" si="878"/>
        <v>947.56609723573695</v>
      </c>
      <c r="AZ1878" s="20">
        <v>257065540.72772101</v>
      </c>
      <c r="BA1878" s="20">
        <v>1238992612.9926701</v>
      </c>
      <c r="BB1878" s="20">
        <v>242579292.06020701</v>
      </c>
      <c r="BC1878" s="20">
        <v>0</v>
      </c>
      <c r="BD1878" s="19">
        <f t="shared" si="879"/>
        <v>1738.6374457805982</v>
      </c>
      <c r="BE1878" s="18">
        <v>43.618034230279498</v>
      </c>
      <c r="BF1878" s="20">
        <v>0</v>
      </c>
      <c r="BG1878" s="20">
        <v>0</v>
      </c>
      <c r="BH1878" s="19">
        <f t="shared" si="899"/>
        <v>0</v>
      </c>
      <c r="BI1878" s="18">
        <v>793.18336158834404</v>
      </c>
      <c r="BJ1878">
        <v>145</v>
      </c>
      <c r="BK1878">
        <v>3040</v>
      </c>
      <c r="BL1878" s="22">
        <v>4611.9232000000002</v>
      </c>
      <c r="BM1878">
        <v>760</v>
      </c>
      <c r="BN1878">
        <v>190</v>
      </c>
      <c r="BO1878">
        <v>0.15162249926631699</v>
      </c>
    </row>
    <row r="1879" spans="1:67" x14ac:dyDescent="0.2">
      <c r="A1879" s="27">
        <v>1878</v>
      </c>
      <c r="B1879" s="36">
        <v>618.06495708182604</v>
      </c>
      <c r="C1879" s="18">
        <v>551</v>
      </c>
      <c r="D1879">
        <v>1000</v>
      </c>
      <c r="E1879">
        <v>4000</v>
      </c>
      <c r="F1879">
        <v>0</v>
      </c>
      <c r="G1879" s="23">
        <f t="shared" si="880"/>
        <v>1</v>
      </c>
      <c r="H1879" s="16">
        <v>98.858447488584403</v>
      </c>
      <c r="I1879" s="17">
        <v>168.902984027808</v>
      </c>
      <c r="J1879" s="6">
        <f t="shared" si="881"/>
        <v>169.0979631082451</v>
      </c>
      <c r="K1879" s="6">
        <f t="shared" si="882"/>
        <v>169.0979631082451</v>
      </c>
      <c r="L1879" s="6">
        <f t="shared" si="883"/>
        <v>1</v>
      </c>
      <c r="M1879" s="6">
        <f t="shared" si="884"/>
        <v>168.902984027808</v>
      </c>
      <c r="N1879" s="16">
        <v>99.358171651451897</v>
      </c>
      <c r="O1879" s="17">
        <v>390.120926706229</v>
      </c>
      <c r="P1879" s="6">
        <f t="shared" si="885"/>
        <v>370.54096341520602</v>
      </c>
      <c r="Q1879" s="6">
        <f t="shared" si="870"/>
        <v>370.54096341520602</v>
      </c>
      <c r="R1879" s="17">
        <v>370.54096341520602</v>
      </c>
      <c r="S1879" s="6">
        <f t="shared" si="886"/>
        <v>19.579963291022978</v>
      </c>
      <c r="T1879" s="6">
        <f t="shared" si="887"/>
        <v>390.120926706229</v>
      </c>
      <c r="U1879" s="17">
        <v>93.178122563364894</v>
      </c>
      <c r="V1879" s="6">
        <f t="shared" si="888"/>
        <v>84.021029979732205</v>
      </c>
      <c r="W1879" s="6">
        <f t="shared" si="871"/>
        <v>84.021029979732205</v>
      </c>
      <c r="X1879" s="17">
        <v>84.021029979732205</v>
      </c>
      <c r="Y1879" s="6">
        <f t="shared" si="889"/>
        <v>9.1570925836326893</v>
      </c>
      <c r="Z1879" s="6">
        <f t="shared" si="890"/>
        <v>93.178122563364894</v>
      </c>
      <c r="AA1879" s="17">
        <v>0</v>
      </c>
      <c r="AB1879" s="6">
        <f t="shared" si="891"/>
        <v>0</v>
      </c>
      <c r="AC1879" s="6">
        <f t="shared" si="872"/>
        <v>0</v>
      </c>
      <c r="AD1879" s="17">
        <v>0</v>
      </c>
      <c r="AE1879" s="6">
        <f t="shared" si="892"/>
        <v>0</v>
      </c>
      <c r="AF1879" s="17">
        <v>0</v>
      </c>
      <c r="AG1879" s="6">
        <f t="shared" si="893"/>
        <v>0</v>
      </c>
      <c r="AH1879" s="6">
        <f t="shared" si="873"/>
        <v>0</v>
      </c>
      <c r="AI1879" s="6">
        <f t="shared" si="894"/>
        <v>0</v>
      </c>
      <c r="AJ1879" s="17">
        <v>319.89958392460699</v>
      </c>
      <c r="AK1879" s="6">
        <f t="shared" si="895"/>
        <v>258.053838727634</v>
      </c>
      <c r="AL1879" s="6">
        <f t="shared" si="874"/>
        <v>258.053838727634</v>
      </c>
      <c r="AM1879" s="17">
        <v>258.053838727634</v>
      </c>
      <c r="AN1879" s="6">
        <f t="shared" si="896"/>
        <v>61.845745196972985</v>
      </c>
      <c r="AO1879" s="6">
        <f t="shared" si="897"/>
        <v>319.89958392460699</v>
      </c>
      <c r="AP1879" s="17">
        <v>3076.8168246236801</v>
      </c>
      <c r="AQ1879" s="6">
        <f t="shared" si="898"/>
        <v>3076.816824623676</v>
      </c>
      <c r="AR1879" s="17">
        <v>1023.43510704269</v>
      </c>
      <c r="AS1879" s="6">
        <f t="shared" si="875"/>
        <v>1023.43510704269</v>
      </c>
      <c r="AT1879" s="17">
        <v>1105.9203259015601</v>
      </c>
      <c r="AU1879" s="6">
        <f t="shared" si="876"/>
        <v>1105.9203259015601</v>
      </c>
      <c r="AV1879" s="17">
        <v>0</v>
      </c>
      <c r="AW1879" s="6">
        <f t="shared" si="877"/>
        <v>0</v>
      </c>
      <c r="AX1879" s="17">
        <v>947.46139167942601</v>
      </c>
      <c r="AY1879" s="6">
        <f t="shared" si="878"/>
        <v>947.46139167942601</v>
      </c>
      <c r="AZ1879" s="20">
        <v>262034256.349536</v>
      </c>
      <c r="BA1879" s="20">
        <v>1239005325.4217801</v>
      </c>
      <c r="BB1879" s="20">
        <v>239715585.56211799</v>
      </c>
      <c r="BC1879" s="20">
        <v>0</v>
      </c>
      <c r="BD1879" s="19">
        <f t="shared" si="879"/>
        <v>1740.7551673334342</v>
      </c>
      <c r="BE1879" s="18">
        <v>45.323726951579097</v>
      </c>
      <c r="BF1879" s="20">
        <v>0</v>
      </c>
      <c r="BG1879" s="20">
        <v>0</v>
      </c>
      <c r="BH1879" s="19">
        <f t="shared" si="899"/>
        <v>0</v>
      </c>
      <c r="BI1879" s="18">
        <v>865.29093991455704</v>
      </c>
      <c r="BJ1879">
        <v>145</v>
      </c>
      <c r="BK1879">
        <v>3040</v>
      </c>
      <c r="BL1879" s="22">
        <v>4611.9232000000002</v>
      </c>
      <c r="BM1879">
        <v>760</v>
      </c>
      <c r="BN1879">
        <v>190</v>
      </c>
      <c r="BO1879">
        <v>0.14985773233890101</v>
      </c>
    </row>
    <row r="1880" spans="1:67" x14ac:dyDescent="0.2">
      <c r="A1880" s="27">
        <v>1879</v>
      </c>
      <c r="B1880" s="36">
        <v>669.57037017197899</v>
      </c>
      <c r="C1880" s="18">
        <v>551</v>
      </c>
      <c r="D1880">
        <v>1000</v>
      </c>
      <c r="E1880">
        <v>4000</v>
      </c>
      <c r="F1880">
        <v>0</v>
      </c>
      <c r="G1880" s="23">
        <f t="shared" si="880"/>
        <v>1</v>
      </c>
      <c r="H1880" s="16">
        <v>98.972602739726</v>
      </c>
      <c r="I1880" s="17">
        <v>173.508479658331</v>
      </c>
      <c r="J1880" s="6">
        <f t="shared" si="881"/>
        <v>173.69070106136607</v>
      </c>
      <c r="K1880" s="6">
        <f t="shared" si="882"/>
        <v>173.69070106136607</v>
      </c>
      <c r="L1880" s="6">
        <f t="shared" si="883"/>
        <v>1</v>
      </c>
      <c r="M1880" s="6">
        <f t="shared" si="884"/>
        <v>173.508479658331</v>
      </c>
      <c r="N1880" s="16">
        <v>99.437400446880901</v>
      </c>
      <c r="O1880" s="17">
        <v>415.40148458822</v>
      </c>
      <c r="P1880" s="6">
        <f t="shared" si="885"/>
        <v>394.55064328762199</v>
      </c>
      <c r="Q1880" s="6">
        <f t="shared" si="870"/>
        <v>394.55064328762199</v>
      </c>
      <c r="R1880" s="17">
        <v>394.55064328762199</v>
      </c>
      <c r="S1880" s="6">
        <f t="shared" si="886"/>
        <v>20.850841300598006</v>
      </c>
      <c r="T1880" s="6">
        <f t="shared" si="887"/>
        <v>415.40148458822</v>
      </c>
      <c r="U1880" s="17">
        <v>93.168559317423004</v>
      </c>
      <c r="V1880" s="6">
        <f t="shared" si="888"/>
        <v>84.011547612454294</v>
      </c>
      <c r="W1880" s="6">
        <f t="shared" si="871"/>
        <v>84.011547612454294</v>
      </c>
      <c r="X1880" s="17">
        <v>84.011547612454294</v>
      </c>
      <c r="Y1880" s="6">
        <f t="shared" si="889"/>
        <v>9.1570117049687099</v>
      </c>
      <c r="Z1880" s="6">
        <f t="shared" si="890"/>
        <v>93.168559317423004</v>
      </c>
      <c r="AA1880" s="17">
        <v>0</v>
      </c>
      <c r="AB1880" s="6">
        <f t="shared" si="891"/>
        <v>0</v>
      </c>
      <c r="AC1880" s="6">
        <f t="shared" si="872"/>
        <v>0</v>
      </c>
      <c r="AD1880" s="17">
        <v>0</v>
      </c>
      <c r="AE1880" s="6">
        <f t="shared" si="892"/>
        <v>0</v>
      </c>
      <c r="AF1880" s="17">
        <v>0</v>
      </c>
      <c r="AG1880" s="6">
        <f t="shared" si="893"/>
        <v>0</v>
      </c>
      <c r="AH1880" s="6">
        <f t="shared" si="873"/>
        <v>0</v>
      </c>
      <c r="AI1880" s="6">
        <f t="shared" si="894"/>
        <v>0</v>
      </c>
      <c r="AJ1880" s="17">
        <v>323.100703613625</v>
      </c>
      <c r="AK1880" s="6">
        <f t="shared" si="895"/>
        <v>260.54732713516103</v>
      </c>
      <c r="AL1880" s="6">
        <f t="shared" si="874"/>
        <v>260.54732713516103</v>
      </c>
      <c r="AM1880" s="17">
        <v>260.54732713516103</v>
      </c>
      <c r="AN1880" s="6">
        <f t="shared" si="896"/>
        <v>62.553376478463974</v>
      </c>
      <c r="AO1880" s="6">
        <f t="shared" si="897"/>
        <v>323.100703613625</v>
      </c>
      <c r="AP1880" s="17">
        <v>3161.7741437561099</v>
      </c>
      <c r="AQ1880" s="6">
        <f t="shared" si="898"/>
        <v>3161.774143756104</v>
      </c>
      <c r="AR1880" s="17">
        <v>1108.6060305164699</v>
      </c>
      <c r="AS1880" s="6">
        <f t="shared" si="875"/>
        <v>1108.6060305164699</v>
      </c>
      <c r="AT1880" s="17">
        <v>1105.80528183509</v>
      </c>
      <c r="AU1880" s="6">
        <f t="shared" si="876"/>
        <v>1105.80528183509</v>
      </c>
      <c r="AV1880" s="17">
        <v>0</v>
      </c>
      <c r="AW1880" s="6">
        <f t="shared" si="877"/>
        <v>0</v>
      </c>
      <c r="AX1880" s="17">
        <v>947.36283140454395</v>
      </c>
      <c r="AY1880" s="6">
        <f t="shared" si="878"/>
        <v>947.36283140454395</v>
      </c>
      <c r="AZ1880" s="20">
        <v>266475743.90147799</v>
      </c>
      <c r="BA1880" s="20">
        <v>1239015747.21</v>
      </c>
      <c r="BB1880" s="20">
        <v>236651764.71787101</v>
      </c>
      <c r="BC1880" s="20">
        <v>0</v>
      </c>
      <c r="BD1880" s="19">
        <f t="shared" si="879"/>
        <v>1742.1432558293491</v>
      </c>
      <c r="BE1880" s="18">
        <v>46.946797965955803</v>
      </c>
      <c r="BF1880" s="20">
        <v>0</v>
      </c>
      <c r="BG1880" s="20">
        <v>0</v>
      </c>
      <c r="BH1880" s="19">
        <f t="shared" si="899"/>
        <v>0</v>
      </c>
      <c r="BI1880" s="18">
        <v>937.39851824077004</v>
      </c>
      <c r="BJ1880">
        <v>145</v>
      </c>
      <c r="BK1880">
        <v>3040</v>
      </c>
      <c r="BL1880" s="22">
        <v>4611.9232000000002</v>
      </c>
      <c r="BM1880">
        <v>760</v>
      </c>
      <c r="BN1880">
        <v>190</v>
      </c>
      <c r="BO1880">
        <v>0.14796964812796801</v>
      </c>
    </row>
    <row r="1881" spans="1:67" x14ac:dyDescent="0.2">
      <c r="A1881" s="27">
        <v>1880</v>
      </c>
      <c r="B1881" s="36">
        <v>721.07578326213104</v>
      </c>
      <c r="C1881" s="18">
        <v>551</v>
      </c>
      <c r="D1881">
        <v>1000</v>
      </c>
      <c r="E1881">
        <v>4000</v>
      </c>
      <c r="F1881">
        <v>0</v>
      </c>
      <c r="G1881" s="23">
        <f t="shared" si="880"/>
        <v>1</v>
      </c>
      <c r="H1881" s="16">
        <v>99.098173515981699</v>
      </c>
      <c r="I1881" s="17">
        <v>178.15589373102699</v>
      </c>
      <c r="J1881" s="6">
        <f t="shared" si="881"/>
        <v>178.35242608801013</v>
      </c>
      <c r="K1881" s="6">
        <f t="shared" si="882"/>
        <v>178.35242608801013</v>
      </c>
      <c r="L1881" s="6">
        <f t="shared" si="883"/>
        <v>1</v>
      </c>
      <c r="M1881" s="6">
        <f t="shared" si="884"/>
        <v>178.15589373102699</v>
      </c>
      <c r="N1881" s="16">
        <v>99.507743292266994</v>
      </c>
      <c r="O1881" s="17">
        <v>440.50157707128602</v>
      </c>
      <c r="P1881" s="6">
        <f t="shared" si="885"/>
        <v>418.388790427289</v>
      </c>
      <c r="Q1881" s="6">
        <f t="shared" si="870"/>
        <v>418.388790427289</v>
      </c>
      <c r="R1881" s="17">
        <v>418.388790427289</v>
      </c>
      <c r="S1881" s="6">
        <f t="shared" si="886"/>
        <v>22.112786643997026</v>
      </c>
      <c r="T1881" s="6">
        <f t="shared" si="887"/>
        <v>440.50157707128602</v>
      </c>
      <c r="U1881" s="17">
        <v>93.159635757936996</v>
      </c>
      <c r="V1881" s="6">
        <f t="shared" si="888"/>
        <v>84.002691054091599</v>
      </c>
      <c r="W1881" s="6">
        <f t="shared" si="871"/>
        <v>84.002691054091599</v>
      </c>
      <c r="X1881" s="17">
        <v>84.002691054091599</v>
      </c>
      <c r="Y1881" s="6">
        <f t="shared" si="889"/>
        <v>9.1569447038453973</v>
      </c>
      <c r="Z1881" s="6">
        <f t="shared" si="890"/>
        <v>93.159635757936996</v>
      </c>
      <c r="AA1881" s="17">
        <v>0</v>
      </c>
      <c r="AB1881" s="6">
        <f t="shared" si="891"/>
        <v>0</v>
      </c>
      <c r="AC1881" s="6">
        <f t="shared" si="872"/>
        <v>0</v>
      </c>
      <c r="AD1881" s="17">
        <v>0</v>
      </c>
      <c r="AE1881" s="6">
        <f t="shared" si="892"/>
        <v>0</v>
      </c>
      <c r="AF1881" s="17">
        <v>0</v>
      </c>
      <c r="AG1881" s="6">
        <f t="shared" si="893"/>
        <v>0</v>
      </c>
      <c r="AH1881" s="6">
        <f t="shared" si="873"/>
        <v>0</v>
      </c>
      <c r="AI1881" s="6">
        <f t="shared" si="894"/>
        <v>0</v>
      </c>
      <c r="AJ1881" s="17">
        <v>326.476467854796</v>
      </c>
      <c r="AK1881" s="6">
        <f t="shared" si="895"/>
        <v>263.18674019998099</v>
      </c>
      <c r="AL1881" s="6">
        <f t="shared" si="874"/>
        <v>263.18674019998099</v>
      </c>
      <c r="AM1881" s="17">
        <v>263.18674019998099</v>
      </c>
      <c r="AN1881" s="6">
        <f t="shared" si="896"/>
        <v>63.28972765481501</v>
      </c>
      <c r="AO1881" s="6">
        <f t="shared" si="897"/>
        <v>326.476467854796</v>
      </c>
      <c r="AP1881" s="17">
        <v>3246.7329802742502</v>
      </c>
      <c r="AQ1881" s="6">
        <f t="shared" si="898"/>
        <v>3246.7329802742493</v>
      </c>
      <c r="AR1881" s="17">
        <v>1193.7662921149499</v>
      </c>
      <c r="AS1881" s="6">
        <f t="shared" si="875"/>
        <v>1193.7662921149499</v>
      </c>
      <c r="AT1881" s="17">
        <v>1105.6967973343401</v>
      </c>
      <c r="AU1881" s="6">
        <f t="shared" si="876"/>
        <v>1105.6967973343401</v>
      </c>
      <c r="AV1881" s="17">
        <v>0</v>
      </c>
      <c r="AW1881" s="6">
        <f t="shared" si="877"/>
        <v>0</v>
      </c>
      <c r="AX1881" s="17">
        <v>947.26989082495902</v>
      </c>
      <c r="AY1881" s="6">
        <f t="shared" si="878"/>
        <v>947.26989082495902</v>
      </c>
      <c r="AZ1881" s="20">
        <v>270548660.07431799</v>
      </c>
      <c r="BA1881" s="20">
        <v>1239024151.66429</v>
      </c>
      <c r="BB1881" s="20">
        <v>233802850.74190301</v>
      </c>
      <c r="BC1881" s="20">
        <v>0</v>
      </c>
      <c r="BD1881" s="19">
        <f t="shared" si="879"/>
        <v>1743.375662480511</v>
      </c>
      <c r="BE1881" s="18">
        <v>48.480470402780597</v>
      </c>
      <c r="BF1881" s="20">
        <v>0</v>
      </c>
      <c r="BG1881" s="20">
        <v>0</v>
      </c>
      <c r="BH1881" s="19">
        <f t="shared" si="899"/>
        <v>0</v>
      </c>
      <c r="BI1881" s="18">
        <v>1009.50609656698</v>
      </c>
      <c r="BJ1881">
        <v>145</v>
      </c>
      <c r="BK1881">
        <v>3040</v>
      </c>
      <c r="BL1881" s="22">
        <v>4611.9232000000002</v>
      </c>
      <c r="BM1881">
        <v>760</v>
      </c>
      <c r="BN1881">
        <v>190</v>
      </c>
      <c r="BO1881">
        <v>0.14621399880564201</v>
      </c>
    </row>
    <row r="1882" spans="1:67" x14ac:dyDescent="0.2">
      <c r="A1882" s="27">
        <v>1881</v>
      </c>
      <c r="B1882" s="36">
        <v>772.58119635228297</v>
      </c>
      <c r="C1882" s="18">
        <v>551</v>
      </c>
      <c r="D1882">
        <v>1000</v>
      </c>
      <c r="E1882">
        <v>4000</v>
      </c>
      <c r="F1882">
        <v>0</v>
      </c>
      <c r="G1882" s="23">
        <f t="shared" si="880"/>
        <v>1</v>
      </c>
      <c r="H1882" s="16">
        <v>99.178082191780803</v>
      </c>
      <c r="I1882" s="17">
        <v>182.824963150207</v>
      </c>
      <c r="J1882" s="6">
        <f t="shared" si="881"/>
        <v>183.02994086766111</v>
      </c>
      <c r="K1882" s="6">
        <f t="shared" si="882"/>
        <v>183.02994086766111</v>
      </c>
      <c r="L1882" s="6">
        <f t="shared" si="883"/>
        <v>1</v>
      </c>
      <c r="M1882" s="6">
        <f t="shared" si="884"/>
        <v>182.824963150207</v>
      </c>
      <c r="N1882" s="16">
        <v>99.571121994405502</v>
      </c>
      <c r="O1882" s="17">
        <v>465.490289421824</v>
      </c>
      <c r="P1882" s="6">
        <f t="shared" si="885"/>
        <v>442.12103465871098</v>
      </c>
      <c r="Q1882" s="6">
        <f t="shared" si="870"/>
        <v>442.12103465871098</v>
      </c>
      <c r="R1882" s="17">
        <v>442.12103465871098</v>
      </c>
      <c r="S1882" s="6">
        <f t="shared" si="886"/>
        <v>23.36925476311302</v>
      </c>
      <c r="T1882" s="6">
        <f t="shared" si="887"/>
        <v>465.490289421824</v>
      </c>
      <c r="U1882" s="17">
        <v>93.151317839401997</v>
      </c>
      <c r="V1882" s="6">
        <f t="shared" si="888"/>
        <v>83.994425527453998</v>
      </c>
      <c r="W1882" s="6">
        <f t="shared" si="871"/>
        <v>83.994425527453998</v>
      </c>
      <c r="X1882" s="17">
        <v>83.994425527453998</v>
      </c>
      <c r="Y1882" s="6">
        <f t="shared" si="889"/>
        <v>9.156892311947999</v>
      </c>
      <c r="Z1882" s="6">
        <f t="shared" si="890"/>
        <v>93.151317839401997</v>
      </c>
      <c r="AA1882" s="17">
        <v>0</v>
      </c>
      <c r="AB1882" s="6">
        <f t="shared" si="891"/>
        <v>0</v>
      </c>
      <c r="AC1882" s="6">
        <f t="shared" si="872"/>
        <v>0</v>
      </c>
      <c r="AD1882" s="17">
        <v>0</v>
      </c>
      <c r="AE1882" s="6">
        <f t="shared" si="892"/>
        <v>0</v>
      </c>
      <c r="AF1882" s="17">
        <v>0</v>
      </c>
      <c r="AG1882" s="6">
        <f t="shared" si="893"/>
        <v>0</v>
      </c>
      <c r="AH1882" s="6">
        <f t="shared" si="873"/>
        <v>0</v>
      </c>
      <c r="AI1882" s="6">
        <f t="shared" si="894"/>
        <v>0</v>
      </c>
      <c r="AJ1882" s="17">
        <v>329.68671587492599</v>
      </c>
      <c r="AK1882" s="6">
        <f t="shared" si="895"/>
        <v>265.71471690009599</v>
      </c>
      <c r="AL1882" s="6">
        <f t="shared" si="874"/>
        <v>265.71471690009599</v>
      </c>
      <c r="AM1882" s="17">
        <v>265.71471690009599</v>
      </c>
      <c r="AN1882" s="6">
        <f t="shared" si="896"/>
        <v>63.971998974830001</v>
      </c>
      <c r="AO1882" s="6">
        <f t="shared" si="897"/>
        <v>329.68671587492599</v>
      </c>
      <c r="AP1882" s="17">
        <v>3331.6932079982198</v>
      </c>
      <c r="AQ1882" s="6">
        <f t="shared" si="898"/>
        <v>3331.693207998218</v>
      </c>
      <c r="AR1882" s="17">
        <v>1278.9167784379799</v>
      </c>
      <c r="AS1882" s="6">
        <f t="shared" si="875"/>
        <v>1278.9167784379799</v>
      </c>
      <c r="AT1882" s="17">
        <v>1105.59432693145</v>
      </c>
      <c r="AU1882" s="6">
        <f t="shared" si="876"/>
        <v>1105.59432693145</v>
      </c>
      <c r="AV1882" s="17">
        <v>0</v>
      </c>
      <c r="AW1882" s="6">
        <f t="shared" si="877"/>
        <v>0</v>
      </c>
      <c r="AX1882" s="17">
        <v>947.18210262878802</v>
      </c>
      <c r="AY1882" s="6">
        <f t="shared" si="878"/>
        <v>947.18210262878802</v>
      </c>
      <c r="AZ1882" s="20">
        <v>274173971.86673999</v>
      </c>
      <c r="BA1882" s="20">
        <v>1239030211.9767599</v>
      </c>
      <c r="BB1882" s="20">
        <v>231281873.49847499</v>
      </c>
      <c r="BC1882" s="20">
        <v>0</v>
      </c>
      <c r="BD1882" s="19">
        <f t="shared" si="879"/>
        <v>1744.4860573419751</v>
      </c>
      <c r="BE1882" s="18">
        <v>49.929817347512603</v>
      </c>
      <c r="BF1882" s="20">
        <v>0</v>
      </c>
      <c r="BG1882" s="20">
        <v>0</v>
      </c>
      <c r="BH1882" s="19">
        <f t="shared" si="899"/>
        <v>0</v>
      </c>
      <c r="BI1882" s="18">
        <v>1081.6136748931899</v>
      </c>
      <c r="BJ1882">
        <v>145</v>
      </c>
      <c r="BK1882">
        <v>3040</v>
      </c>
      <c r="BL1882" s="22">
        <v>4611.9232000000002</v>
      </c>
      <c r="BM1882">
        <v>760</v>
      </c>
      <c r="BN1882">
        <v>190</v>
      </c>
      <c r="BO1882">
        <v>0.14466044157095401</v>
      </c>
    </row>
    <row r="1883" spans="1:67" x14ac:dyDescent="0.2">
      <c r="A1883" s="27">
        <v>1882</v>
      </c>
      <c r="B1883" s="36">
        <v>824.08660944243502</v>
      </c>
      <c r="C1883" s="18">
        <v>551</v>
      </c>
      <c r="D1883">
        <v>1000</v>
      </c>
      <c r="E1883">
        <v>4000</v>
      </c>
      <c r="F1883">
        <v>0</v>
      </c>
      <c r="G1883" s="23">
        <f t="shared" si="880"/>
        <v>1</v>
      </c>
      <c r="H1883" s="16">
        <v>99.303652968036502</v>
      </c>
      <c r="I1883" s="17">
        <v>187.50266570829601</v>
      </c>
      <c r="J1883" s="6">
        <f t="shared" si="881"/>
        <v>187.72340024922696</v>
      </c>
      <c r="K1883" s="6">
        <f t="shared" si="882"/>
        <v>187.72340024922696</v>
      </c>
      <c r="L1883" s="6">
        <f t="shared" si="883"/>
        <v>1</v>
      </c>
      <c r="M1883" s="6">
        <f t="shared" si="884"/>
        <v>187.50266570829601</v>
      </c>
      <c r="N1883" s="16">
        <v>99.634612107371296</v>
      </c>
      <c r="O1883" s="17">
        <v>490.493335691364</v>
      </c>
      <c r="P1883" s="6">
        <f t="shared" si="885"/>
        <v>465.86678884883401</v>
      </c>
      <c r="Q1883" s="6">
        <f t="shared" si="870"/>
        <v>465.86678884883401</v>
      </c>
      <c r="R1883" s="17">
        <v>465.86678884883401</v>
      </c>
      <c r="S1883" s="6">
        <f t="shared" si="886"/>
        <v>24.62654684252999</v>
      </c>
      <c r="T1883" s="6">
        <f t="shared" si="887"/>
        <v>490.493335691364</v>
      </c>
      <c r="U1883" s="17">
        <v>93.143560129123998</v>
      </c>
      <c r="V1883" s="6">
        <f t="shared" si="888"/>
        <v>83.986706427425702</v>
      </c>
      <c r="W1883" s="6">
        <f t="shared" si="871"/>
        <v>83.986706427425702</v>
      </c>
      <c r="X1883" s="17">
        <v>83.986706427425702</v>
      </c>
      <c r="Y1883" s="6">
        <f t="shared" si="889"/>
        <v>9.1568537016982958</v>
      </c>
      <c r="Z1883" s="6">
        <f t="shared" si="890"/>
        <v>93.143560129123998</v>
      </c>
      <c r="AA1883" s="17">
        <v>0</v>
      </c>
      <c r="AB1883" s="6">
        <f t="shared" si="891"/>
        <v>0</v>
      </c>
      <c r="AC1883" s="6">
        <f t="shared" si="872"/>
        <v>0</v>
      </c>
      <c r="AD1883" s="17">
        <v>0</v>
      </c>
      <c r="AE1883" s="6">
        <f t="shared" si="892"/>
        <v>0</v>
      </c>
      <c r="AF1883" s="17">
        <v>0</v>
      </c>
      <c r="AG1883" s="6">
        <f t="shared" si="893"/>
        <v>0</v>
      </c>
      <c r="AH1883" s="6">
        <f t="shared" si="873"/>
        <v>0</v>
      </c>
      <c r="AI1883" s="6">
        <f t="shared" si="894"/>
        <v>0</v>
      </c>
      <c r="AJ1883" s="17">
        <v>332.58383718504302</v>
      </c>
      <c r="AK1883" s="6">
        <f t="shared" si="895"/>
        <v>267.99543939364298</v>
      </c>
      <c r="AL1883" s="6">
        <f t="shared" si="874"/>
        <v>267.99543939364298</v>
      </c>
      <c r="AM1883" s="17">
        <v>267.99543939364298</v>
      </c>
      <c r="AN1883" s="6">
        <f t="shared" si="896"/>
        <v>64.588397791400041</v>
      </c>
      <c r="AO1883" s="6">
        <f t="shared" si="897"/>
        <v>332.58383718504302</v>
      </c>
      <c r="AP1883" s="17">
        <v>3416.6547143610101</v>
      </c>
      <c r="AQ1883" s="6">
        <f t="shared" si="898"/>
        <v>3416.6547143610051</v>
      </c>
      <c r="AR1883" s="17">
        <v>1364.05828043514</v>
      </c>
      <c r="AS1883" s="6">
        <f t="shared" si="875"/>
        <v>1364.05828043514</v>
      </c>
      <c r="AT1883" s="17">
        <v>1105.49738400607</v>
      </c>
      <c r="AU1883" s="6">
        <f t="shared" si="876"/>
        <v>1105.49738400607</v>
      </c>
      <c r="AV1883" s="17">
        <v>0</v>
      </c>
      <c r="AW1883" s="6">
        <f t="shared" si="877"/>
        <v>0</v>
      </c>
      <c r="AX1883" s="17">
        <v>947.09904991979499</v>
      </c>
      <c r="AY1883" s="6">
        <f t="shared" si="878"/>
        <v>947.09904991979499</v>
      </c>
      <c r="AZ1883" s="20">
        <v>277416601.14326</v>
      </c>
      <c r="BA1883" s="20">
        <v>1239034917.37953</v>
      </c>
      <c r="BB1883" s="20">
        <v>229146885.59835401</v>
      </c>
      <c r="BC1883" s="20">
        <v>0</v>
      </c>
      <c r="BD1883" s="19">
        <f t="shared" si="879"/>
        <v>1745.5984041211441</v>
      </c>
      <c r="BE1883" s="18">
        <v>51.297633995079003</v>
      </c>
      <c r="BF1883" s="20">
        <v>0</v>
      </c>
      <c r="BG1883" s="20">
        <v>0</v>
      </c>
      <c r="BH1883" s="19">
        <f t="shared" si="899"/>
        <v>0</v>
      </c>
      <c r="BI1883" s="18">
        <v>1153.7212532194101</v>
      </c>
      <c r="BJ1883">
        <v>145</v>
      </c>
      <c r="BK1883">
        <v>3040</v>
      </c>
      <c r="BL1883" s="22">
        <v>4611.9232000000002</v>
      </c>
      <c r="BM1883">
        <v>760</v>
      </c>
      <c r="BN1883">
        <v>190</v>
      </c>
      <c r="BO1883">
        <v>0.14334474787166901</v>
      </c>
    </row>
    <row r="1884" spans="1:67" x14ac:dyDescent="0.2">
      <c r="A1884" s="27">
        <v>1883</v>
      </c>
      <c r="B1884" s="36">
        <v>875.59202253258798</v>
      </c>
      <c r="C1884" s="18">
        <v>551</v>
      </c>
      <c r="D1884">
        <v>1000</v>
      </c>
      <c r="E1884">
        <v>4000</v>
      </c>
      <c r="F1884">
        <v>0</v>
      </c>
      <c r="G1884" s="23">
        <f t="shared" si="880"/>
        <v>1</v>
      </c>
      <c r="H1884" s="16">
        <v>99.474885844748798</v>
      </c>
      <c r="I1884" s="17">
        <v>192.17627484131199</v>
      </c>
      <c r="J1884" s="6">
        <f t="shared" si="881"/>
        <v>192.41459042698608</v>
      </c>
      <c r="K1884" s="6">
        <f t="shared" si="882"/>
        <v>192.41459042698608</v>
      </c>
      <c r="L1884" s="6">
        <f t="shared" si="883"/>
        <v>1</v>
      </c>
      <c r="M1884" s="6">
        <f t="shared" si="884"/>
        <v>192.17627484131199</v>
      </c>
      <c r="N1884" s="16">
        <v>99.697855500439402</v>
      </c>
      <c r="O1884" s="17">
        <v>515.53659501644404</v>
      </c>
      <c r="P1884" s="6">
        <f t="shared" si="885"/>
        <v>489.65064072165001</v>
      </c>
      <c r="Q1884" s="6">
        <f t="shared" si="870"/>
        <v>489.65064072165001</v>
      </c>
      <c r="R1884" s="17">
        <v>489.65064072165001</v>
      </c>
      <c r="S1884" s="6">
        <f t="shared" si="886"/>
        <v>25.885954294794033</v>
      </c>
      <c r="T1884" s="6">
        <f t="shared" si="887"/>
        <v>515.53659501644404</v>
      </c>
      <c r="U1884" s="17">
        <v>93.136284207371205</v>
      </c>
      <c r="V1884" s="6">
        <f t="shared" si="888"/>
        <v>83.979459787562803</v>
      </c>
      <c r="W1884" s="6">
        <f t="shared" si="871"/>
        <v>83.979459787562803</v>
      </c>
      <c r="X1884" s="17">
        <v>83.979459787562803</v>
      </c>
      <c r="Y1884" s="6">
        <f t="shared" si="889"/>
        <v>9.1568244198084017</v>
      </c>
      <c r="Z1884" s="6">
        <f t="shared" si="890"/>
        <v>93.136284207371205</v>
      </c>
      <c r="AA1884" s="17">
        <v>0</v>
      </c>
      <c r="AB1884" s="6">
        <f t="shared" si="891"/>
        <v>0</v>
      </c>
      <c r="AC1884" s="6">
        <f t="shared" si="872"/>
        <v>0</v>
      </c>
      <c r="AD1884" s="17">
        <v>0</v>
      </c>
      <c r="AE1884" s="6">
        <f t="shared" si="892"/>
        <v>0</v>
      </c>
      <c r="AF1884" s="17">
        <v>0</v>
      </c>
      <c r="AG1884" s="6">
        <f t="shared" si="893"/>
        <v>0</v>
      </c>
      <c r="AH1884" s="6">
        <f t="shared" si="873"/>
        <v>0</v>
      </c>
      <c r="AI1884" s="6">
        <f t="shared" si="894"/>
        <v>0</v>
      </c>
      <c r="AJ1884" s="17">
        <v>335.0667422715</v>
      </c>
      <c r="AK1884" s="6">
        <f t="shared" si="895"/>
        <v>269.93824433591698</v>
      </c>
      <c r="AL1884" s="6">
        <f t="shared" si="874"/>
        <v>269.93824433591698</v>
      </c>
      <c r="AM1884" s="17">
        <v>269.93824433591698</v>
      </c>
      <c r="AN1884" s="6">
        <f t="shared" si="896"/>
        <v>65.128497935583027</v>
      </c>
      <c r="AO1884" s="6">
        <f t="shared" si="897"/>
        <v>335.0667422715</v>
      </c>
      <c r="AP1884" s="17">
        <v>3501.6173986208801</v>
      </c>
      <c r="AQ1884" s="6">
        <f t="shared" si="898"/>
        <v>3501.6173986208669</v>
      </c>
      <c r="AR1884" s="17">
        <v>1449.19150596596</v>
      </c>
      <c r="AS1884" s="6">
        <f t="shared" si="875"/>
        <v>1449.19150596596</v>
      </c>
      <c r="AT1884" s="17">
        <v>1105.4055330577801</v>
      </c>
      <c r="AU1884" s="6">
        <f t="shared" si="876"/>
        <v>1105.4055330577801</v>
      </c>
      <c r="AV1884" s="17">
        <v>0</v>
      </c>
      <c r="AW1884" s="6">
        <f t="shared" si="877"/>
        <v>0</v>
      </c>
      <c r="AX1884" s="17">
        <v>947.02035959712703</v>
      </c>
      <c r="AY1884" s="6">
        <f t="shared" si="878"/>
        <v>947.02035959712703</v>
      </c>
      <c r="AZ1884" s="20">
        <v>280322522.25059903</v>
      </c>
      <c r="BA1884" s="20">
        <v>1239038678.1291299</v>
      </c>
      <c r="BB1884" s="20">
        <v>227345227.98796001</v>
      </c>
      <c r="BC1884" s="20">
        <v>0</v>
      </c>
      <c r="BD1884" s="19">
        <f t="shared" si="879"/>
        <v>1746.7064283676889</v>
      </c>
      <c r="BE1884" s="18">
        <v>52.590136154683201</v>
      </c>
      <c r="BF1884" s="20">
        <v>0</v>
      </c>
      <c r="BG1884" s="20">
        <v>0</v>
      </c>
      <c r="BH1884" s="19">
        <f t="shared" si="899"/>
        <v>0</v>
      </c>
      <c r="BI1884" s="18">
        <v>1225.82883154562</v>
      </c>
      <c r="BJ1884">
        <v>145</v>
      </c>
      <c r="BK1884">
        <v>3040</v>
      </c>
      <c r="BL1884" s="22">
        <v>4611.9232000000002</v>
      </c>
      <c r="BM1884">
        <v>760</v>
      </c>
      <c r="BN1884">
        <v>190</v>
      </c>
      <c r="BO1884">
        <v>0.14223446979332299</v>
      </c>
    </row>
    <row r="1885" spans="1:67" x14ac:dyDescent="0.2">
      <c r="A1885" s="27">
        <v>1884</v>
      </c>
      <c r="B1885" s="36">
        <v>927.09743562274002</v>
      </c>
      <c r="C1885" s="18">
        <v>551</v>
      </c>
      <c r="D1885">
        <v>1000</v>
      </c>
      <c r="E1885">
        <v>4000</v>
      </c>
      <c r="F1885">
        <v>0</v>
      </c>
      <c r="G1885" s="23">
        <f t="shared" si="880"/>
        <v>1</v>
      </c>
      <c r="H1885" s="16">
        <v>99.589041095890394</v>
      </c>
      <c r="I1885" s="17">
        <v>196.84886518129301</v>
      </c>
      <c r="J1885" s="6">
        <f t="shared" si="881"/>
        <v>197.10511085501579</v>
      </c>
      <c r="K1885" s="6">
        <f t="shared" si="882"/>
        <v>197.10511085501579</v>
      </c>
      <c r="L1885" s="6">
        <f t="shared" si="883"/>
        <v>1</v>
      </c>
      <c r="M1885" s="6">
        <f t="shared" si="884"/>
        <v>196.84886518129301</v>
      </c>
      <c r="N1885" s="16">
        <v>99.757908544746599</v>
      </c>
      <c r="O1885" s="17">
        <v>540.51026926762995</v>
      </c>
      <c r="P1885" s="6">
        <f t="shared" si="885"/>
        <v>513.368312619628</v>
      </c>
      <c r="Q1885" s="6">
        <f t="shared" si="870"/>
        <v>513.368312619628</v>
      </c>
      <c r="R1885" s="17">
        <v>513.368312619628</v>
      </c>
      <c r="S1885" s="6">
        <f t="shared" si="886"/>
        <v>27.141956648001951</v>
      </c>
      <c r="T1885" s="6">
        <f t="shared" si="887"/>
        <v>540.51026926762995</v>
      </c>
      <c r="U1885" s="17">
        <v>93.129405768696401</v>
      </c>
      <c r="V1885" s="6">
        <f t="shared" si="888"/>
        <v>83.972606669060099</v>
      </c>
      <c r="W1885" s="6">
        <f t="shared" si="871"/>
        <v>83.972606669060099</v>
      </c>
      <c r="X1885" s="17">
        <v>83.972606669060099</v>
      </c>
      <c r="Y1885" s="6">
        <f t="shared" si="889"/>
        <v>9.1567990996363022</v>
      </c>
      <c r="Z1885" s="6">
        <f t="shared" si="890"/>
        <v>93.129405768696401</v>
      </c>
      <c r="AA1885" s="17">
        <v>0</v>
      </c>
      <c r="AB1885" s="6">
        <f t="shared" si="891"/>
        <v>0</v>
      </c>
      <c r="AC1885" s="6">
        <f t="shared" si="872"/>
        <v>0</v>
      </c>
      <c r="AD1885" s="17">
        <v>0</v>
      </c>
      <c r="AE1885" s="6">
        <f t="shared" si="892"/>
        <v>0</v>
      </c>
      <c r="AF1885" s="17">
        <v>0</v>
      </c>
      <c r="AG1885" s="6">
        <f t="shared" si="893"/>
        <v>0</v>
      </c>
      <c r="AH1885" s="6">
        <f t="shared" si="873"/>
        <v>0</v>
      </c>
      <c r="AI1885" s="6">
        <f t="shared" si="894"/>
        <v>0</v>
      </c>
      <c r="AJ1885" s="17">
        <v>337.27644121782703</v>
      </c>
      <c r="AK1885" s="6">
        <f t="shared" si="895"/>
        <v>271.66539701748701</v>
      </c>
      <c r="AL1885" s="6">
        <f t="shared" si="874"/>
        <v>271.66539701748701</v>
      </c>
      <c r="AM1885" s="17">
        <v>271.66539701748701</v>
      </c>
      <c r="AN1885" s="6">
        <f t="shared" si="896"/>
        <v>65.611044200340018</v>
      </c>
      <c r="AO1885" s="6">
        <f t="shared" si="897"/>
        <v>337.27644121782703</v>
      </c>
      <c r="AP1885" s="17">
        <v>3586.58117034826</v>
      </c>
      <c r="AQ1885" s="6">
        <f t="shared" si="898"/>
        <v>3586.5811703482586</v>
      </c>
      <c r="AR1885" s="17">
        <v>1534.31709043153</v>
      </c>
      <c r="AS1885" s="6">
        <f t="shared" si="875"/>
        <v>1534.31709043153</v>
      </c>
      <c r="AT1885" s="17">
        <v>1105.31838316519</v>
      </c>
      <c r="AU1885" s="6">
        <f t="shared" si="876"/>
        <v>1105.31838316519</v>
      </c>
      <c r="AV1885" s="17">
        <v>0</v>
      </c>
      <c r="AW1885" s="6">
        <f t="shared" si="877"/>
        <v>0</v>
      </c>
      <c r="AX1885" s="17">
        <v>946.945696751539</v>
      </c>
      <c r="AY1885" s="6">
        <f t="shared" si="878"/>
        <v>946.945696751539</v>
      </c>
      <c r="AZ1885" s="20">
        <v>283037175.01770198</v>
      </c>
      <c r="BA1885" s="20">
        <v>1239041752.8073201</v>
      </c>
      <c r="BB1885" s="20">
        <v>225679629.87893701</v>
      </c>
      <c r="BC1885" s="20">
        <v>0</v>
      </c>
      <c r="BD1885" s="19">
        <f t="shared" si="879"/>
        <v>1747.7585577039592</v>
      </c>
      <c r="BE1885" s="18">
        <v>53.816359868290697</v>
      </c>
      <c r="BF1885" s="20">
        <v>0</v>
      </c>
      <c r="BG1885" s="20">
        <v>0</v>
      </c>
      <c r="BH1885" s="19">
        <f t="shared" si="899"/>
        <v>0</v>
      </c>
      <c r="BI1885" s="18">
        <v>1297.9364098718299</v>
      </c>
      <c r="BJ1885">
        <v>145</v>
      </c>
      <c r="BK1885">
        <v>3040</v>
      </c>
      <c r="BL1885" s="22">
        <v>4611.9232000000002</v>
      </c>
      <c r="BM1885">
        <v>760</v>
      </c>
      <c r="BN1885">
        <v>190</v>
      </c>
      <c r="BO1885">
        <v>0.141208040555521</v>
      </c>
    </row>
    <row r="1886" spans="1:67" x14ac:dyDescent="0.2">
      <c r="A1886" s="27">
        <v>1885</v>
      </c>
      <c r="B1886" s="36">
        <v>978.60284871289196</v>
      </c>
      <c r="C1886" s="18">
        <v>551</v>
      </c>
      <c r="D1886">
        <v>1000</v>
      </c>
      <c r="E1886">
        <v>4000</v>
      </c>
      <c r="F1886">
        <v>0</v>
      </c>
      <c r="G1886" s="23">
        <f t="shared" si="880"/>
        <v>1</v>
      </c>
      <c r="H1886" s="16">
        <v>99.657534246575295</v>
      </c>
      <c r="I1886" s="17">
        <v>201.54663346471</v>
      </c>
      <c r="J1886" s="6">
        <f t="shared" si="881"/>
        <v>201.80327730896084</v>
      </c>
      <c r="K1886" s="6">
        <f t="shared" si="882"/>
        <v>201.80327730896084</v>
      </c>
      <c r="L1886" s="6">
        <f t="shared" si="883"/>
        <v>1</v>
      </c>
      <c r="M1886" s="6">
        <f t="shared" si="884"/>
        <v>201.54663346471</v>
      </c>
      <c r="N1886" s="16">
        <v>99.796381657806407</v>
      </c>
      <c r="O1886" s="17">
        <v>565.408208260945</v>
      </c>
      <c r="P1886" s="6">
        <f t="shared" si="885"/>
        <v>537.01397061535999</v>
      </c>
      <c r="Q1886" s="6">
        <f t="shared" si="870"/>
        <v>537.01397061535999</v>
      </c>
      <c r="R1886" s="17">
        <v>537.01397061535999</v>
      </c>
      <c r="S1886" s="6">
        <f t="shared" si="886"/>
        <v>28.394237645585008</v>
      </c>
      <c r="T1886" s="6">
        <f t="shared" si="887"/>
        <v>565.408208260945</v>
      </c>
      <c r="U1886" s="17">
        <v>93.122935810246901</v>
      </c>
      <c r="V1886" s="6">
        <f t="shared" si="888"/>
        <v>83.966154357765006</v>
      </c>
      <c r="W1886" s="6">
        <f t="shared" si="871"/>
        <v>83.966154357765006</v>
      </c>
      <c r="X1886" s="17">
        <v>83.966154357765006</v>
      </c>
      <c r="Y1886" s="6">
        <f t="shared" si="889"/>
        <v>9.1567814524818942</v>
      </c>
      <c r="Z1886" s="6">
        <f t="shared" si="890"/>
        <v>93.122935810246901</v>
      </c>
      <c r="AA1886" s="17">
        <v>0</v>
      </c>
      <c r="AB1886" s="6">
        <f t="shared" si="891"/>
        <v>0</v>
      </c>
      <c r="AC1886" s="6">
        <f t="shared" si="872"/>
        <v>0</v>
      </c>
      <c r="AD1886" s="17">
        <v>0</v>
      </c>
      <c r="AE1886" s="6">
        <f t="shared" si="892"/>
        <v>0</v>
      </c>
      <c r="AF1886" s="17">
        <v>0</v>
      </c>
      <c r="AG1886" s="6">
        <f t="shared" si="893"/>
        <v>0</v>
      </c>
      <c r="AH1886" s="6">
        <f t="shared" si="873"/>
        <v>0</v>
      </c>
      <c r="AI1886" s="6">
        <f t="shared" si="894"/>
        <v>0</v>
      </c>
      <c r="AJ1886" s="17">
        <v>339.583941705884</v>
      </c>
      <c r="AK1886" s="6">
        <f t="shared" si="895"/>
        <v>273.47908485796899</v>
      </c>
      <c r="AL1886" s="6">
        <f t="shared" si="874"/>
        <v>273.47908485796899</v>
      </c>
      <c r="AM1886" s="17">
        <v>273.47908485796899</v>
      </c>
      <c r="AN1886" s="6">
        <f t="shared" si="896"/>
        <v>66.104856847915016</v>
      </c>
      <c r="AO1886" s="6">
        <f t="shared" si="897"/>
        <v>339.583941705884</v>
      </c>
      <c r="AP1886" s="17">
        <v>3671.54594813927</v>
      </c>
      <c r="AQ1886" s="6">
        <f t="shared" si="898"/>
        <v>3671.54594813927</v>
      </c>
      <c r="AR1886" s="17">
        <v>1619.4356058145099</v>
      </c>
      <c r="AS1886" s="6">
        <f t="shared" si="875"/>
        <v>1619.4356058145099</v>
      </c>
      <c r="AT1886" s="17">
        <v>1105.2355824241699</v>
      </c>
      <c r="AU1886" s="6">
        <f t="shared" si="876"/>
        <v>1105.2355824241699</v>
      </c>
      <c r="AV1886" s="17">
        <v>0</v>
      </c>
      <c r="AW1886" s="6">
        <f t="shared" si="877"/>
        <v>0</v>
      </c>
      <c r="AX1886" s="17">
        <v>946.87475990058999</v>
      </c>
      <c r="AY1886" s="6">
        <f t="shared" si="878"/>
        <v>946.87475990058999</v>
      </c>
      <c r="AZ1886" s="20">
        <v>285512733.44962901</v>
      </c>
      <c r="BA1886" s="20">
        <v>1239043509.9881999</v>
      </c>
      <c r="BB1886" s="20">
        <v>223876363.20693299</v>
      </c>
      <c r="BC1886" s="20">
        <v>0</v>
      </c>
      <c r="BD1886" s="19">
        <f t="shared" si="879"/>
        <v>1748.432606644762</v>
      </c>
      <c r="BE1886" s="18">
        <v>54.9895176063878</v>
      </c>
      <c r="BF1886" s="20">
        <v>0</v>
      </c>
      <c r="BG1886" s="20">
        <v>0</v>
      </c>
      <c r="BH1886" s="19">
        <f t="shared" si="899"/>
        <v>0</v>
      </c>
      <c r="BI1886" s="18">
        <v>1370.0439881980401</v>
      </c>
      <c r="BJ1886">
        <v>145</v>
      </c>
      <c r="BK1886">
        <v>3040</v>
      </c>
      <c r="BL1886" s="22">
        <v>4611.9232000000002</v>
      </c>
      <c r="BM1886">
        <v>760</v>
      </c>
      <c r="BN1886">
        <v>190</v>
      </c>
      <c r="BO1886">
        <v>0.140096774496802</v>
      </c>
    </row>
    <row r="1887" spans="1:67" x14ac:dyDescent="0.2">
      <c r="A1887" s="27">
        <v>1886</v>
      </c>
      <c r="B1887" s="36">
        <v>1030.10826180304</v>
      </c>
      <c r="C1887" s="18">
        <v>551</v>
      </c>
      <c r="D1887">
        <v>1000</v>
      </c>
      <c r="E1887">
        <v>4000</v>
      </c>
      <c r="F1887">
        <v>0</v>
      </c>
      <c r="G1887" s="23">
        <f t="shared" si="880"/>
        <v>1</v>
      </c>
      <c r="H1887" s="16">
        <v>99.691780821917803</v>
      </c>
      <c r="I1887" s="17">
        <v>206.26224915915901</v>
      </c>
      <c r="J1887" s="6">
        <f t="shared" si="881"/>
        <v>206.51553968747635</v>
      </c>
      <c r="K1887" s="6">
        <f t="shared" si="882"/>
        <v>206.51553968747635</v>
      </c>
      <c r="L1887" s="6">
        <f t="shared" si="883"/>
        <v>1</v>
      </c>
      <c r="M1887" s="6">
        <f t="shared" si="884"/>
        <v>206.26224915915901</v>
      </c>
      <c r="N1887" s="16">
        <v>99.825027089605697</v>
      </c>
      <c r="O1887" s="17">
        <v>590.31611004461604</v>
      </c>
      <c r="P1887" s="6">
        <f t="shared" si="885"/>
        <v>560.669015539508</v>
      </c>
      <c r="Q1887" s="6">
        <f t="shared" si="870"/>
        <v>560.669015539508</v>
      </c>
      <c r="R1887" s="17">
        <v>560.669015539508</v>
      </c>
      <c r="S1887" s="6">
        <f t="shared" si="886"/>
        <v>29.647094505108043</v>
      </c>
      <c r="T1887" s="6">
        <f t="shared" si="887"/>
        <v>590.31611004461604</v>
      </c>
      <c r="U1887" s="17">
        <v>93.116830302054197</v>
      </c>
      <c r="V1887" s="6">
        <f t="shared" si="888"/>
        <v>83.960060778739503</v>
      </c>
      <c r="W1887" s="6">
        <f t="shared" si="871"/>
        <v>83.960060778739503</v>
      </c>
      <c r="X1887" s="17">
        <v>83.960060778739503</v>
      </c>
      <c r="Y1887" s="6">
        <f t="shared" si="889"/>
        <v>9.1567695233146935</v>
      </c>
      <c r="Z1887" s="6">
        <f t="shared" si="890"/>
        <v>93.116830302054197</v>
      </c>
      <c r="AA1887" s="17">
        <v>0</v>
      </c>
      <c r="AB1887" s="6">
        <f t="shared" si="891"/>
        <v>0</v>
      </c>
      <c r="AC1887" s="6">
        <f t="shared" si="872"/>
        <v>0</v>
      </c>
      <c r="AD1887" s="17">
        <v>0</v>
      </c>
      <c r="AE1887" s="6">
        <f t="shared" si="892"/>
        <v>0</v>
      </c>
      <c r="AF1887" s="17">
        <v>0</v>
      </c>
      <c r="AG1887" s="6">
        <f t="shared" si="893"/>
        <v>0</v>
      </c>
      <c r="AH1887" s="6">
        <f t="shared" si="873"/>
        <v>0</v>
      </c>
      <c r="AI1887" s="6">
        <f t="shared" si="894"/>
        <v>0</v>
      </c>
      <c r="AJ1887" s="17">
        <v>341.87329494435801</v>
      </c>
      <c r="AK1887" s="6">
        <f t="shared" si="895"/>
        <v>275.27986035368201</v>
      </c>
      <c r="AL1887" s="6">
        <f t="shared" si="874"/>
        <v>275.27986035368201</v>
      </c>
      <c r="AM1887" s="17">
        <v>275.27986035368201</v>
      </c>
      <c r="AN1887" s="6">
        <f t="shared" si="896"/>
        <v>66.593434590675997</v>
      </c>
      <c r="AO1887" s="6">
        <f t="shared" si="897"/>
        <v>341.87329494435801</v>
      </c>
      <c r="AP1887" s="17">
        <v>3756.5116585169899</v>
      </c>
      <c r="AQ1887" s="6">
        <f t="shared" si="898"/>
        <v>3756.511658516984</v>
      </c>
      <c r="AR1887" s="17">
        <v>1704.5475683985901</v>
      </c>
      <c r="AS1887" s="6">
        <f t="shared" si="875"/>
        <v>1704.5475683985901</v>
      </c>
      <c r="AT1887" s="17">
        <v>1105.15681319858</v>
      </c>
      <c r="AU1887" s="6">
        <f t="shared" si="876"/>
        <v>1105.15681319858</v>
      </c>
      <c r="AV1887" s="17">
        <v>0</v>
      </c>
      <c r="AW1887" s="6">
        <f t="shared" si="877"/>
        <v>0</v>
      </c>
      <c r="AX1887" s="17">
        <v>946.80727691981394</v>
      </c>
      <c r="AY1887" s="6">
        <f t="shared" si="878"/>
        <v>946.80727691981394</v>
      </c>
      <c r="AZ1887" s="20">
        <v>287746564.88891602</v>
      </c>
      <c r="BA1887" s="20">
        <v>1239044828.98244</v>
      </c>
      <c r="BB1887" s="20">
        <v>222143080.73853299</v>
      </c>
      <c r="BC1887" s="20">
        <v>0</v>
      </c>
      <c r="BD1887" s="19">
        <f t="shared" si="879"/>
        <v>1748.9344746098891</v>
      </c>
      <c r="BE1887" s="18">
        <v>56.108184673594401</v>
      </c>
      <c r="BF1887" s="20">
        <v>0</v>
      </c>
      <c r="BG1887" s="20">
        <v>0</v>
      </c>
      <c r="BH1887" s="19">
        <f t="shared" si="899"/>
        <v>0</v>
      </c>
      <c r="BI1887" s="18">
        <v>1442.15156652426</v>
      </c>
      <c r="BJ1887">
        <v>145</v>
      </c>
      <c r="BK1887">
        <v>3040</v>
      </c>
      <c r="BL1887" s="22">
        <v>4611.9232000000002</v>
      </c>
      <c r="BM1887">
        <v>760</v>
      </c>
      <c r="BN1887">
        <v>190</v>
      </c>
      <c r="BO1887">
        <v>0.139028635032206</v>
      </c>
    </row>
    <row r="1888" spans="1:67" x14ac:dyDescent="0.2">
      <c r="A1888" s="27">
        <v>1887</v>
      </c>
      <c r="B1888" s="36">
        <v>20.602165236060799</v>
      </c>
      <c r="C1888" s="18">
        <v>600.4</v>
      </c>
      <c r="D1888">
        <v>1000</v>
      </c>
      <c r="E1888">
        <v>4000</v>
      </c>
      <c r="F1888">
        <v>0</v>
      </c>
      <c r="G1888" s="23">
        <f t="shared" si="880"/>
        <v>1</v>
      </c>
      <c r="H1888" s="16">
        <v>88.070776255707699</v>
      </c>
      <c r="I1888" s="17">
        <v>129.30026577857299</v>
      </c>
      <c r="J1888" s="6">
        <f t="shared" si="881"/>
        <v>129.5080338714869</v>
      </c>
      <c r="K1888" s="6">
        <f t="shared" si="882"/>
        <v>129.5080338714869</v>
      </c>
      <c r="L1888" s="6">
        <f t="shared" si="883"/>
        <v>1</v>
      </c>
      <c r="M1888" s="6">
        <f t="shared" si="884"/>
        <v>129.30026577857299</v>
      </c>
      <c r="N1888" s="16">
        <v>91.986593020926193</v>
      </c>
      <c r="O1888" s="17">
        <v>152.542086106227</v>
      </c>
      <c r="P1888" s="6">
        <f t="shared" si="885"/>
        <v>144.89794508842999</v>
      </c>
      <c r="Q1888" s="6">
        <f t="shared" si="870"/>
        <v>144.89794508842999</v>
      </c>
      <c r="R1888" s="17">
        <v>144.89794508842999</v>
      </c>
      <c r="S1888" s="6">
        <f t="shared" si="886"/>
        <v>7.6441410177970113</v>
      </c>
      <c r="T1888" s="6">
        <f t="shared" si="887"/>
        <v>152.542086106227</v>
      </c>
      <c r="U1888" s="17">
        <v>99.648139623456501</v>
      </c>
      <c r="V1888" s="6">
        <f t="shared" si="888"/>
        <v>89.869615639490306</v>
      </c>
      <c r="W1888" s="6">
        <f t="shared" si="871"/>
        <v>89.869615639490306</v>
      </c>
      <c r="X1888" s="17">
        <v>89.869615639490306</v>
      </c>
      <c r="Y1888" s="6">
        <f t="shared" si="889"/>
        <v>9.7785239839661955</v>
      </c>
      <c r="Z1888" s="6">
        <f t="shared" si="890"/>
        <v>99.648139623456501</v>
      </c>
      <c r="AA1888" s="17">
        <v>0</v>
      </c>
      <c r="AB1888" s="6">
        <f t="shared" si="891"/>
        <v>0</v>
      </c>
      <c r="AC1888" s="6">
        <f t="shared" si="872"/>
        <v>0</v>
      </c>
      <c r="AD1888" s="17">
        <v>0</v>
      </c>
      <c r="AE1888" s="6">
        <f t="shared" si="892"/>
        <v>0</v>
      </c>
      <c r="AF1888" s="17">
        <v>0</v>
      </c>
      <c r="AG1888" s="6">
        <f t="shared" si="893"/>
        <v>0</v>
      </c>
      <c r="AH1888" s="6">
        <f t="shared" si="873"/>
        <v>0</v>
      </c>
      <c r="AI1888" s="6">
        <f t="shared" si="894"/>
        <v>0</v>
      </c>
      <c r="AJ1888" s="17">
        <v>244.252766427214</v>
      </c>
      <c r="AK1888" s="6">
        <f t="shared" si="895"/>
        <v>198.01631938736301</v>
      </c>
      <c r="AL1888" s="6">
        <f t="shared" si="874"/>
        <v>198.01631938736301</v>
      </c>
      <c r="AM1888" s="17">
        <v>198.01631938736301</v>
      </c>
      <c r="AN1888" s="6">
        <f t="shared" si="896"/>
        <v>46.236447039850987</v>
      </c>
      <c r="AO1888" s="6">
        <f t="shared" si="897"/>
        <v>244.252766427214</v>
      </c>
      <c r="AP1888" s="17">
        <v>2190.2213115986401</v>
      </c>
      <c r="AQ1888" s="6">
        <f t="shared" si="898"/>
        <v>2190.2213115986347</v>
      </c>
      <c r="AR1888" s="17">
        <v>34.170256505326797</v>
      </c>
      <c r="AS1888" s="6">
        <f t="shared" si="875"/>
        <v>34.170256505326797</v>
      </c>
      <c r="AT1888" s="17">
        <v>1207.04123825801</v>
      </c>
      <c r="AU1888" s="6">
        <f t="shared" si="876"/>
        <v>1207.04123825801</v>
      </c>
      <c r="AV1888" s="17">
        <v>0</v>
      </c>
      <c r="AW1888" s="6">
        <f t="shared" si="877"/>
        <v>0</v>
      </c>
      <c r="AX1888" s="17">
        <v>949.00981683529801</v>
      </c>
      <c r="AY1888" s="6">
        <f t="shared" si="878"/>
        <v>949.00981683529801</v>
      </c>
      <c r="AZ1888" s="20">
        <v>22913422.108851001</v>
      </c>
      <c r="BA1888" s="20">
        <v>1264287290.1919401</v>
      </c>
      <c r="BB1888" s="20">
        <v>324404397.42582703</v>
      </c>
      <c r="BC1888" s="20">
        <v>0</v>
      </c>
      <c r="BD1888" s="19">
        <f t="shared" si="879"/>
        <v>1611.6051097266181</v>
      </c>
      <c r="BE1888" s="18">
        <v>26.829006694897998</v>
      </c>
      <c r="BF1888" s="20">
        <v>0</v>
      </c>
      <c r="BG1888" s="20">
        <v>0</v>
      </c>
      <c r="BH1888" s="19">
        <f t="shared" si="899"/>
        <v>0</v>
      </c>
      <c r="BI1888" s="18">
        <v>28.8430313304852</v>
      </c>
      <c r="BJ1888">
        <v>158</v>
      </c>
      <c r="BK1888">
        <v>3040</v>
      </c>
      <c r="BL1888" s="22">
        <v>4611.9232000000002</v>
      </c>
      <c r="BM1888">
        <v>760</v>
      </c>
      <c r="BN1888">
        <v>190</v>
      </c>
      <c r="BO1888">
        <v>0.20166492046332199</v>
      </c>
    </row>
    <row r="1889" spans="1:67" x14ac:dyDescent="0.2">
      <c r="A1889" s="27">
        <v>1888</v>
      </c>
      <c r="B1889" s="36">
        <v>51.505413090152203</v>
      </c>
      <c r="C1889" s="18">
        <v>600.4</v>
      </c>
      <c r="D1889">
        <v>1000</v>
      </c>
      <c r="E1889">
        <v>4000</v>
      </c>
      <c r="F1889">
        <v>0</v>
      </c>
      <c r="G1889" s="23">
        <f t="shared" si="880"/>
        <v>1</v>
      </c>
      <c r="H1889" s="16">
        <v>89.143835616438295</v>
      </c>
      <c r="I1889" s="17">
        <v>130.81287153701899</v>
      </c>
      <c r="J1889" s="6">
        <f t="shared" si="881"/>
        <v>131.01236075662837</v>
      </c>
      <c r="K1889" s="6">
        <f t="shared" si="882"/>
        <v>131.01236075662837</v>
      </c>
      <c r="L1889" s="6">
        <f t="shared" si="883"/>
        <v>1</v>
      </c>
      <c r="M1889" s="6">
        <f t="shared" si="884"/>
        <v>130.81287153701899</v>
      </c>
      <c r="N1889" s="16">
        <v>93.109104030314896</v>
      </c>
      <c r="O1889" s="17">
        <v>156.074157624116</v>
      </c>
      <c r="P1889" s="6">
        <f t="shared" si="885"/>
        <v>148.25202663502299</v>
      </c>
      <c r="Q1889" s="6">
        <f t="shared" si="870"/>
        <v>148.25202663502299</v>
      </c>
      <c r="R1889" s="17">
        <v>148.25202663502299</v>
      </c>
      <c r="S1889" s="6">
        <f t="shared" si="886"/>
        <v>7.8221309890930115</v>
      </c>
      <c r="T1889" s="6">
        <f t="shared" si="887"/>
        <v>156.074157624116</v>
      </c>
      <c r="U1889" s="17">
        <v>99.627187393444203</v>
      </c>
      <c r="V1889" s="6">
        <f t="shared" si="888"/>
        <v>89.849542250640098</v>
      </c>
      <c r="W1889" s="6">
        <f t="shared" si="871"/>
        <v>89.849542250640098</v>
      </c>
      <c r="X1889" s="17">
        <v>89.849542250640098</v>
      </c>
      <c r="Y1889" s="6">
        <f t="shared" si="889"/>
        <v>9.7776451428041042</v>
      </c>
      <c r="Z1889" s="6">
        <f t="shared" si="890"/>
        <v>99.627187393444203</v>
      </c>
      <c r="AA1889" s="17">
        <v>0</v>
      </c>
      <c r="AB1889" s="6">
        <f t="shared" si="891"/>
        <v>0</v>
      </c>
      <c r="AC1889" s="6">
        <f t="shared" si="872"/>
        <v>0</v>
      </c>
      <c r="AD1889" s="17">
        <v>0</v>
      </c>
      <c r="AE1889" s="6">
        <f t="shared" si="892"/>
        <v>0</v>
      </c>
      <c r="AF1889" s="17">
        <v>0</v>
      </c>
      <c r="AG1889" s="6">
        <f t="shared" si="893"/>
        <v>0</v>
      </c>
      <c r="AH1889" s="6">
        <f t="shared" si="873"/>
        <v>0</v>
      </c>
      <c r="AI1889" s="6">
        <f t="shared" si="894"/>
        <v>0</v>
      </c>
      <c r="AJ1889" s="17">
        <v>254.12720516135201</v>
      </c>
      <c r="AK1889" s="6">
        <f t="shared" si="895"/>
        <v>205.94571007545801</v>
      </c>
      <c r="AL1889" s="6">
        <f t="shared" si="874"/>
        <v>205.94571007545801</v>
      </c>
      <c r="AM1889" s="17">
        <v>205.94571007545801</v>
      </c>
      <c r="AN1889" s="6">
        <f t="shared" si="896"/>
        <v>48.181495085893999</v>
      </c>
      <c r="AO1889" s="6">
        <f t="shared" si="897"/>
        <v>254.12720516135201</v>
      </c>
      <c r="AP1889" s="17">
        <v>2241.1774623215101</v>
      </c>
      <c r="AQ1889" s="6">
        <f t="shared" si="898"/>
        <v>2241.1774623215028</v>
      </c>
      <c r="AR1889" s="17">
        <v>85.414237058499907</v>
      </c>
      <c r="AS1889" s="6">
        <f t="shared" si="875"/>
        <v>85.414237058499907</v>
      </c>
      <c r="AT1889" s="17">
        <v>1206.88009992413</v>
      </c>
      <c r="AU1889" s="6">
        <f t="shared" si="876"/>
        <v>1206.88009992413</v>
      </c>
      <c r="AV1889" s="17">
        <v>0</v>
      </c>
      <c r="AW1889" s="6">
        <f t="shared" si="877"/>
        <v>0</v>
      </c>
      <c r="AX1889" s="17">
        <v>948.88312533887301</v>
      </c>
      <c r="AY1889" s="6">
        <f t="shared" si="878"/>
        <v>948.88312533887301</v>
      </c>
      <c r="AZ1889" s="20">
        <v>55921568.820318803</v>
      </c>
      <c r="BA1889" s="20">
        <v>1264404106.88748</v>
      </c>
      <c r="BB1889" s="20">
        <v>310945826.90331298</v>
      </c>
      <c r="BC1889" s="20">
        <v>0</v>
      </c>
      <c r="BD1889" s="19">
        <f t="shared" si="879"/>
        <v>1631.2715026111116</v>
      </c>
      <c r="BE1889" s="18">
        <v>27.9274848270219</v>
      </c>
      <c r="BF1889" s="20">
        <v>0</v>
      </c>
      <c r="BG1889" s="20">
        <v>0</v>
      </c>
      <c r="BH1889" s="19">
        <f t="shared" si="899"/>
        <v>0</v>
      </c>
      <c r="BI1889" s="18">
        <v>72.107578326213101</v>
      </c>
      <c r="BJ1889">
        <v>158</v>
      </c>
      <c r="BK1889">
        <v>3040</v>
      </c>
      <c r="BL1889" s="22">
        <v>4611.9232000000002</v>
      </c>
      <c r="BM1889">
        <v>760</v>
      </c>
      <c r="BN1889">
        <v>190</v>
      </c>
      <c r="BO1889">
        <v>0.193448001037902</v>
      </c>
    </row>
    <row r="1890" spans="1:67" x14ac:dyDescent="0.2">
      <c r="A1890" s="27">
        <v>1889</v>
      </c>
      <c r="B1890" s="36">
        <v>154.516239270456</v>
      </c>
      <c r="C1890" s="18">
        <v>600.4</v>
      </c>
      <c r="D1890">
        <v>1000</v>
      </c>
      <c r="E1890">
        <v>4000</v>
      </c>
      <c r="F1890">
        <v>0</v>
      </c>
      <c r="G1890" s="23">
        <f t="shared" si="880"/>
        <v>1</v>
      </c>
      <c r="H1890" s="16">
        <v>93.664383561643803</v>
      </c>
      <c r="I1890" s="17">
        <v>136.45440845587899</v>
      </c>
      <c r="J1890" s="6">
        <f t="shared" si="881"/>
        <v>136.64835969233923</v>
      </c>
      <c r="K1890" s="6">
        <f t="shared" si="882"/>
        <v>136.64835969233923</v>
      </c>
      <c r="L1890" s="6">
        <f t="shared" si="883"/>
        <v>1</v>
      </c>
      <c r="M1890" s="6">
        <f t="shared" si="884"/>
        <v>136.45440845587899</v>
      </c>
      <c r="N1890" s="16">
        <v>96.236990334700707</v>
      </c>
      <c r="O1890" s="17">
        <v>177.424795915359</v>
      </c>
      <c r="P1890" s="6">
        <f t="shared" si="885"/>
        <v>168.529239567887</v>
      </c>
      <c r="Q1890" s="6">
        <f t="shared" si="870"/>
        <v>168.529239567887</v>
      </c>
      <c r="R1890" s="17">
        <v>168.529239567887</v>
      </c>
      <c r="S1890" s="6">
        <f t="shared" si="886"/>
        <v>8.8955563474719952</v>
      </c>
      <c r="T1890" s="6">
        <f t="shared" si="887"/>
        <v>177.424795915359</v>
      </c>
      <c r="U1890" s="17">
        <v>99.571340571565401</v>
      </c>
      <c r="V1890" s="6">
        <f t="shared" si="888"/>
        <v>89.795656839230602</v>
      </c>
      <c r="W1890" s="6">
        <f t="shared" si="871"/>
        <v>89.795656839230602</v>
      </c>
      <c r="X1890" s="17">
        <v>89.795656839230602</v>
      </c>
      <c r="Y1890" s="6">
        <f t="shared" si="889"/>
        <v>9.775683732334798</v>
      </c>
      <c r="Z1890" s="6">
        <f t="shared" si="890"/>
        <v>99.571340571565401</v>
      </c>
      <c r="AA1890" s="17">
        <v>0</v>
      </c>
      <c r="AB1890" s="6">
        <f t="shared" si="891"/>
        <v>0</v>
      </c>
      <c r="AC1890" s="6">
        <f t="shared" si="872"/>
        <v>0</v>
      </c>
      <c r="AD1890" s="17">
        <v>0</v>
      </c>
      <c r="AE1890" s="6">
        <f t="shared" si="892"/>
        <v>0</v>
      </c>
      <c r="AF1890" s="17">
        <v>0</v>
      </c>
      <c r="AG1890" s="6">
        <f t="shared" si="893"/>
        <v>0</v>
      </c>
      <c r="AH1890" s="6">
        <f t="shared" si="873"/>
        <v>0</v>
      </c>
      <c r="AI1890" s="6">
        <f t="shared" si="894"/>
        <v>0</v>
      </c>
      <c r="AJ1890" s="17">
        <v>285.58154390931401</v>
      </c>
      <c r="AK1890" s="6">
        <f t="shared" si="895"/>
        <v>231.202880498398</v>
      </c>
      <c r="AL1890" s="6">
        <f t="shared" si="874"/>
        <v>231.202880498398</v>
      </c>
      <c r="AM1890" s="17">
        <v>231.202880498398</v>
      </c>
      <c r="AN1890" s="6">
        <f t="shared" si="896"/>
        <v>54.378663410916005</v>
      </c>
      <c r="AO1890" s="6">
        <f t="shared" si="897"/>
        <v>285.58154390931401</v>
      </c>
      <c r="AP1890" s="17">
        <v>2411.0430444804401</v>
      </c>
      <c r="AQ1890" s="6">
        <f t="shared" si="898"/>
        <v>2411.0430444804333</v>
      </c>
      <c r="AR1890" s="17">
        <v>256.14041704670899</v>
      </c>
      <c r="AS1890" s="6">
        <f t="shared" si="875"/>
        <v>256.14041704670899</v>
      </c>
      <c r="AT1890" s="17">
        <v>1206.3983037871401</v>
      </c>
      <c r="AU1890" s="6">
        <f t="shared" si="876"/>
        <v>1206.3983037871401</v>
      </c>
      <c r="AV1890" s="17">
        <v>0</v>
      </c>
      <c r="AW1890" s="6">
        <f t="shared" si="877"/>
        <v>0</v>
      </c>
      <c r="AX1890" s="17">
        <v>948.504323646584</v>
      </c>
      <c r="AY1890" s="6">
        <f t="shared" si="878"/>
        <v>948.504323646584</v>
      </c>
      <c r="AZ1890" s="20">
        <v>146752672.16400701</v>
      </c>
      <c r="BA1890" s="20">
        <v>1264660681.5190201</v>
      </c>
      <c r="BB1890" s="20">
        <v>274658716.98092598</v>
      </c>
      <c r="BC1890" s="20">
        <v>0</v>
      </c>
      <c r="BD1890" s="19">
        <f t="shared" si="879"/>
        <v>1686.0720706639531</v>
      </c>
      <c r="BE1890" s="18">
        <v>31.621615425315799</v>
      </c>
      <c r="BF1890" s="20">
        <v>0</v>
      </c>
      <c r="BG1890" s="20">
        <v>0</v>
      </c>
      <c r="BH1890" s="19">
        <f t="shared" si="899"/>
        <v>0</v>
      </c>
      <c r="BI1890" s="18">
        <v>216.32273497863901</v>
      </c>
      <c r="BJ1890">
        <v>158</v>
      </c>
      <c r="BK1890">
        <v>3040</v>
      </c>
      <c r="BL1890" s="22">
        <v>4611.9232000000002</v>
      </c>
      <c r="BM1890">
        <v>760</v>
      </c>
      <c r="BN1890">
        <v>190</v>
      </c>
      <c r="BO1890">
        <v>0.171339770016017</v>
      </c>
    </row>
    <row r="1891" spans="1:67" x14ac:dyDescent="0.2">
      <c r="A1891" s="27">
        <v>1890</v>
      </c>
      <c r="B1891" s="36">
        <v>206.02165236060799</v>
      </c>
      <c r="C1891" s="18">
        <v>600.4</v>
      </c>
      <c r="D1891">
        <v>1000</v>
      </c>
      <c r="E1891">
        <v>4000</v>
      </c>
      <c r="F1891">
        <v>0</v>
      </c>
      <c r="G1891" s="23">
        <f t="shared" si="880"/>
        <v>1</v>
      </c>
      <c r="H1891" s="16">
        <v>95.456621004566202</v>
      </c>
      <c r="I1891" s="17">
        <v>139.78280945644801</v>
      </c>
      <c r="J1891" s="6">
        <f t="shared" si="881"/>
        <v>140.01640323801371</v>
      </c>
      <c r="K1891" s="6">
        <f t="shared" si="882"/>
        <v>140.01640323801371</v>
      </c>
      <c r="L1891" s="6">
        <f t="shared" si="883"/>
        <v>1</v>
      </c>
      <c r="M1891" s="6">
        <f t="shared" si="884"/>
        <v>139.78280945644801</v>
      </c>
      <c r="N1891" s="16">
        <v>97.301781547921394</v>
      </c>
      <c r="O1891" s="17">
        <v>195.324043087939</v>
      </c>
      <c r="P1891" s="6">
        <f t="shared" si="885"/>
        <v>185.529425877877</v>
      </c>
      <c r="Q1891" s="6">
        <f t="shared" si="870"/>
        <v>185.529425877877</v>
      </c>
      <c r="R1891" s="17">
        <v>185.529425877877</v>
      </c>
      <c r="S1891" s="6">
        <f t="shared" si="886"/>
        <v>9.7946172100620004</v>
      </c>
      <c r="T1891" s="6">
        <f t="shared" si="887"/>
        <v>195.324043087939</v>
      </c>
      <c r="U1891" s="17">
        <v>99.549625994548293</v>
      </c>
      <c r="V1891" s="6">
        <f t="shared" si="888"/>
        <v>89.774515113354198</v>
      </c>
      <c r="W1891" s="6">
        <f t="shared" si="871"/>
        <v>89.774515113354198</v>
      </c>
      <c r="X1891" s="17">
        <v>89.774515113354198</v>
      </c>
      <c r="Y1891" s="6">
        <f t="shared" si="889"/>
        <v>9.7751108811940952</v>
      </c>
      <c r="Z1891" s="6">
        <f t="shared" si="890"/>
        <v>99.549625994548293</v>
      </c>
      <c r="AA1891" s="17">
        <v>0</v>
      </c>
      <c r="AB1891" s="6">
        <f t="shared" si="891"/>
        <v>0</v>
      </c>
      <c r="AC1891" s="6">
        <f t="shared" si="872"/>
        <v>0</v>
      </c>
      <c r="AD1891" s="17">
        <v>0</v>
      </c>
      <c r="AE1891" s="6">
        <f t="shared" si="892"/>
        <v>0</v>
      </c>
      <c r="AF1891" s="17">
        <v>0</v>
      </c>
      <c r="AG1891" s="6">
        <f t="shared" si="893"/>
        <v>0</v>
      </c>
      <c r="AH1891" s="6">
        <f t="shared" si="873"/>
        <v>0</v>
      </c>
      <c r="AI1891" s="6">
        <f t="shared" si="894"/>
        <v>0</v>
      </c>
      <c r="AJ1891" s="17">
        <v>297.21878497002598</v>
      </c>
      <c r="AK1891" s="6">
        <f t="shared" si="895"/>
        <v>240.476667929835</v>
      </c>
      <c r="AL1891" s="6">
        <f t="shared" si="874"/>
        <v>240.476667929835</v>
      </c>
      <c r="AM1891" s="17">
        <v>240.476667929835</v>
      </c>
      <c r="AN1891" s="6">
        <f t="shared" si="896"/>
        <v>56.742117040190976</v>
      </c>
      <c r="AO1891" s="6">
        <f t="shared" si="897"/>
        <v>297.21878497002598</v>
      </c>
      <c r="AP1891" s="17">
        <v>2495.9816825728299</v>
      </c>
      <c r="AQ1891" s="6">
        <f t="shared" si="898"/>
        <v>2495.9816825728299</v>
      </c>
      <c r="AR1891" s="17">
        <v>341.46015699140702</v>
      </c>
      <c r="AS1891" s="6">
        <f t="shared" si="875"/>
        <v>341.46015699140702</v>
      </c>
      <c r="AT1891" s="17">
        <v>1206.1849481476199</v>
      </c>
      <c r="AU1891" s="6">
        <f t="shared" si="876"/>
        <v>1206.1849481476199</v>
      </c>
      <c r="AV1891" s="17">
        <v>0</v>
      </c>
      <c r="AW1891" s="6">
        <f t="shared" si="877"/>
        <v>0</v>
      </c>
      <c r="AX1891" s="17">
        <v>948.33657743380297</v>
      </c>
      <c r="AY1891" s="6">
        <f t="shared" si="878"/>
        <v>948.33657743380297</v>
      </c>
      <c r="AZ1891" s="20">
        <v>176536324.29637799</v>
      </c>
      <c r="BA1891" s="20">
        <v>1264734752.4603701</v>
      </c>
      <c r="BB1891" s="20">
        <v>263456135.96282801</v>
      </c>
      <c r="BC1891" s="20">
        <v>0</v>
      </c>
      <c r="BD1891" s="19">
        <f t="shared" si="879"/>
        <v>1704.7272127195758</v>
      </c>
      <c r="BE1891" s="18">
        <v>33.573916495925303</v>
      </c>
      <c r="BF1891" s="20">
        <v>0</v>
      </c>
      <c r="BG1891" s="20">
        <v>0</v>
      </c>
      <c r="BH1891" s="19">
        <f t="shared" si="899"/>
        <v>0</v>
      </c>
      <c r="BI1891" s="18">
        <v>288.43031330485201</v>
      </c>
      <c r="BJ1891">
        <v>158</v>
      </c>
      <c r="BK1891">
        <v>3040</v>
      </c>
      <c r="BL1891" s="22">
        <v>4611.9232000000002</v>
      </c>
      <c r="BM1891">
        <v>760</v>
      </c>
      <c r="BN1891">
        <v>190</v>
      </c>
      <c r="BO1891">
        <v>0.16448885869729299</v>
      </c>
    </row>
    <row r="1892" spans="1:67" x14ac:dyDescent="0.2">
      <c r="A1892" s="27">
        <v>1891</v>
      </c>
      <c r="B1892" s="36">
        <v>257.52706545076097</v>
      </c>
      <c r="C1892" s="18">
        <v>600.4</v>
      </c>
      <c r="D1892">
        <v>1000</v>
      </c>
      <c r="E1892">
        <v>4000</v>
      </c>
      <c r="F1892">
        <v>0</v>
      </c>
      <c r="G1892" s="23">
        <f t="shared" si="880"/>
        <v>1</v>
      </c>
      <c r="H1892" s="16">
        <v>96.655251141552498</v>
      </c>
      <c r="I1892" s="17">
        <v>143.50121944309799</v>
      </c>
      <c r="J1892" s="6">
        <f t="shared" si="881"/>
        <v>143.68116652258141</v>
      </c>
      <c r="K1892" s="6">
        <f t="shared" si="882"/>
        <v>143.68116652258141</v>
      </c>
      <c r="L1892" s="6">
        <f t="shared" si="883"/>
        <v>1</v>
      </c>
      <c r="M1892" s="6">
        <f t="shared" si="884"/>
        <v>143.50121944309799</v>
      </c>
      <c r="N1892" s="16">
        <v>97.980391177704306</v>
      </c>
      <c r="O1892" s="17">
        <v>220.20248203792599</v>
      </c>
      <c r="P1892" s="6">
        <f t="shared" si="885"/>
        <v>209.15860435795301</v>
      </c>
      <c r="Q1892" s="6">
        <f t="shared" si="870"/>
        <v>209.15860435795301</v>
      </c>
      <c r="R1892" s="17">
        <v>209.15860435795301</v>
      </c>
      <c r="S1892" s="6">
        <f t="shared" si="886"/>
        <v>11.043877679972979</v>
      </c>
      <c r="T1892" s="6">
        <f t="shared" si="887"/>
        <v>220.20248203792599</v>
      </c>
      <c r="U1892" s="17">
        <v>99.530831662223207</v>
      </c>
      <c r="V1892" s="6">
        <f t="shared" si="888"/>
        <v>89.756121522009707</v>
      </c>
      <c r="W1892" s="6">
        <f t="shared" si="871"/>
        <v>89.756121522009707</v>
      </c>
      <c r="X1892" s="17">
        <v>89.756121522009707</v>
      </c>
      <c r="Y1892" s="6">
        <f t="shared" si="889"/>
        <v>9.7747101402135002</v>
      </c>
      <c r="Z1892" s="6">
        <f t="shared" si="890"/>
        <v>99.530831662223207</v>
      </c>
      <c r="AA1892" s="17">
        <v>0</v>
      </c>
      <c r="AB1892" s="6">
        <f t="shared" si="891"/>
        <v>0</v>
      </c>
      <c r="AC1892" s="6">
        <f t="shared" si="872"/>
        <v>0</v>
      </c>
      <c r="AD1892" s="17">
        <v>0</v>
      </c>
      <c r="AE1892" s="6">
        <f t="shared" si="892"/>
        <v>0</v>
      </c>
      <c r="AF1892" s="17">
        <v>0</v>
      </c>
      <c r="AG1892" s="6">
        <f t="shared" si="893"/>
        <v>0</v>
      </c>
      <c r="AH1892" s="6">
        <f t="shared" si="873"/>
        <v>0</v>
      </c>
      <c r="AI1892" s="6">
        <f t="shared" si="894"/>
        <v>0</v>
      </c>
      <c r="AJ1892" s="17">
        <v>302.96662667026601</v>
      </c>
      <c r="AK1892" s="6">
        <f t="shared" si="895"/>
        <v>244.95856923148901</v>
      </c>
      <c r="AL1892" s="6">
        <f t="shared" si="874"/>
        <v>244.95856923148901</v>
      </c>
      <c r="AM1892" s="17">
        <v>244.95856923148901</v>
      </c>
      <c r="AN1892" s="6">
        <f t="shared" si="896"/>
        <v>58.008057438777001</v>
      </c>
      <c r="AO1892" s="6">
        <f t="shared" si="897"/>
        <v>302.96662667026601</v>
      </c>
      <c r="AP1892" s="17">
        <v>2580.9236462644299</v>
      </c>
      <c r="AQ1892" s="6">
        <f t="shared" si="898"/>
        <v>2580.9236462644312</v>
      </c>
      <c r="AR1892" s="17">
        <v>426.75524077539501</v>
      </c>
      <c r="AS1892" s="6">
        <f t="shared" si="875"/>
        <v>426.75524077539501</v>
      </c>
      <c r="AT1892" s="17">
        <v>1205.9872577856199</v>
      </c>
      <c r="AU1892" s="6">
        <f t="shared" si="876"/>
        <v>1205.9872577856199</v>
      </c>
      <c r="AV1892" s="17">
        <v>0</v>
      </c>
      <c r="AW1892" s="6">
        <f t="shared" si="877"/>
        <v>0</v>
      </c>
      <c r="AX1892" s="17">
        <v>948.18114770341595</v>
      </c>
      <c r="AY1892" s="6">
        <f t="shared" si="878"/>
        <v>948.18114770341595</v>
      </c>
      <c r="AZ1892" s="20">
        <v>194883300.69703001</v>
      </c>
      <c r="BA1892" s="20">
        <v>1264785737.3710101</v>
      </c>
      <c r="BB1892" s="20">
        <v>256947415.36533701</v>
      </c>
      <c r="BC1892" s="20">
        <v>0</v>
      </c>
      <c r="BD1892" s="19">
        <f t="shared" si="879"/>
        <v>1716.6164534333773</v>
      </c>
      <c r="BE1892" s="18">
        <v>35.617017410113299</v>
      </c>
      <c r="BF1892" s="20">
        <v>0</v>
      </c>
      <c r="BG1892" s="20">
        <v>0</v>
      </c>
      <c r="BH1892" s="19">
        <f t="shared" si="899"/>
        <v>0</v>
      </c>
      <c r="BI1892" s="18">
        <v>360.53789163106501</v>
      </c>
      <c r="BJ1892">
        <v>158</v>
      </c>
      <c r="BK1892">
        <v>3040</v>
      </c>
      <c r="BL1892" s="22">
        <v>4611.9232000000002</v>
      </c>
      <c r="BM1892">
        <v>760</v>
      </c>
      <c r="BN1892">
        <v>190</v>
      </c>
      <c r="BO1892">
        <v>0.16048688391263799</v>
      </c>
    </row>
    <row r="1893" spans="1:67" x14ac:dyDescent="0.2">
      <c r="A1893" s="27">
        <v>1892</v>
      </c>
      <c r="B1893" s="36">
        <v>309.03247854091302</v>
      </c>
      <c r="C1893" s="18">
        <v>600.4</v>
      </c>
      <c r="D1893">
        <v>1000</v>
      </c>
      <c r="E1893">
        <v>4000</v>
      </c>
      <c r="F1893">
        <v>0</v>
      </c>
      <c r="G1893" s="23">
        <f t="shared" si="880"/>
        <v>1</v>
      </c>
      <c r="H1893" s="16">
        <v>97.123287671232802</v>
      </c>
      <c r="I1893" s="17">
        <v>147.66449787189799</v>
      </c>
      <c r="J1893" s="6">
        <f t="shared" si="881"/>
        <v>147.82207602744342</v>
      </c>
      <c r="K1893" s="6">
        <f t="shared" si="882"/>
        <v>147.82207602744342</v>
      </c>
      <c r="L1893" s="6">
        <f t="shared" si="883"/>
        <v>1</v>
      </c>
      <c r="M1893" s="6">
        <f t="shared" si="884"/>
        <v>147.66449787189799</v>
      </c>
      <c r="N1893" s="16">
        <v>98.352533807440494</v>
      </c>
      <c r="O1893" s="17">
        <v>246.518894671303</v>
      </c>
      <c r="P1893" s="6">
        <f t="shared" si="885"/>
        <v>234.15337348094101</v>
      </c>
      <c r="Q1893" s="6">
        <f t="shared" si="870"/>
        <v>234.15337348094101</v>
      </c>
      <c r="R1893" s="17">
        <v>234.15337348094101</v>
      </c>
      <c r="S1893" s="6">
        <f t="shared" si="886"/>
        <v>12.365521190361989</v>
      </c>
      <c r="T1893" s="6">
        <f t="shared" si="887"/>
        <v>246.518894671303</v>
      </c>
      <c r="U1893" s="17">
        <v>99.513917364014702</v>
      </c>
      <c r="V1893" s="6">
        <f t="shared" si="888"/>
        <v>89.739525769800494</v>
      </c>
      <c r="W1893" s="6">
        <f t="shared" si="871"/>
        <v>89.739525769800494</v>
      </c>
      <c r="X1893" s="17">
        <v>89.739525769800494</v>
      </c>
      <c r="Y1893" s="6">
        <f t="shared" si="889"/>
        <v>9.7743915942142081</v>
      </c>
      <c r="Z1893" s="6">
        <f t="shared" si="890"/>
        <v>99.513917364014702</v>
      </c>
      <c r="AA1893" s="17">
        <v>0</v>
      </c>
      <c r="AB1893" s="6">
        <f t="shared" si="891"/>
        <v>0</v>
      </c>
      <c r="AC1893" s="6">
        <f t="shared" si="872"/>
        <v>0</v>
      </c>
      <c r="AD1893" s="17">
        <v>0</v>
      </c>
      <c r="AE1893" s="6">
        <f t="shared" si="892"/>
        <v>0</v>
      </c>
      <c r="AF1893" s="17">
        <v>0</v>
      </c>
      <c r="AG1893" s="6">
        <f t="shared" si="893"/>
        <v>0</v>
      </c>
      <c r="AH1893" s="6">
        <f t="shared" si="873"/>
        <v>0</v>
      </c>
      <c r="AI1893" s="6">
        <f t="shared" si="894"/>
        <v>0</v>
      </c>
      <c r="AJ1893" s="17">
        <v>310.02359371618797</v>
      </c>
      <c r="AK1893" s="6">
        <f t="shared" si="895"/>
        <v>250.485438123666</v>
      </c>
      <c r="AL1893" s="6">
        <f t="shared" si="874"/>
        <v>250.485438123666</v>
      </c>
      <c r="AM1893" s="17">
        <v>250.485438123666</v>
      </c>
      <c r="AN1893" s="6">
        <f t="shared" si="896"/>
        <v>59.538155592521974</v>
      </c>
      <c r="AO1893" s="6">
        <f t="shared" si="897"/>
        <v>310.02359371618797</v>
      </c>
      <c r="AP1893" s="17">
        <v>2665.8685822605298</v>
      </c>
      <c r="AQ1893" s="6">
        <f t="shared" si="898"/>
        <v>2665.868582260523</v>
      </c>
      <c r="AR1893" s="17">
        <v>512.02828774362695</v>
      </c>
      <c r="AS1893" s="6">
        <f t="shared" si="875"/>
        <v>512.02828774362695</v>
      </c>
      <c r="AT1893" s="17">
        <v>1205.8035685018399</v>
      </c>
      <c r="AU1893" s="6">
        <f t="shared" si="876"/>
        <v>1205.8035685018399</v>
      </c>
      <c r="AV1893" s="17">
        <v>0</v>
      </c>
      <c r="AW1893" s="6">
        <f t="shared" si="877"/>
        <v>0</v>
      </c>
      <c r="AX1893" s="17">
        <v>948.03672601505605</v>
      </c>
      <c r="AY1893" s="6">
        <f t="shared" si="878"/>
        <v>948.03672601505605</v>
      </c>
      <c r="AZ1893" s="20">
        <v>208441497.48647299</v>
      </c>
      <c r="BA1893" s="20">
        <v>1264827004.9354701</v>
      </c>
      <c r="BB1893" s="20">
        <v>249867889.884408</v>
      </c>
      <c r="BC1893" s="20">
        <v>0</v>
      </c>
      <c r="BD1893" s="19">
        <f t="shared" si="879"/>
        <v>1723.1363923063511</v>
      </c>
      <c r="BE1893" s="18">
        <v>37.7081859929826</v>
      </c>
      <c r="BF1893" s="20">
        <v>0</v>
      </c>
      <c r="BG1893" s="20">
        <v>0</v>
      </c>
      <c r="BH1893" s="19">
        <f t="shared" si="899"/>
        <v>0</v>
      </c>
      <c r="BI1893" s="18">
        <v>432.64546995727801</v>
      </c>
      <c r="BJ1893">
        <v>158</v>
      </c>
      <c r="BK1893">
        <v>3040</v>
      </c>
      <c r="BL1893" s="22">
        <v>4611.9232000000002</v>
      </c>
      <c r="BM1893">
        <v>760</v>
      </c>
      <c r="BN1893">
        <v>190</v>
      </c>
      <c r="BO1893">
        <v>0.156133188837382</v>
      </c>
    </row>
    <row r="1894" spans="1:67" x14ac:dyDescent="0.2">
      <c r="A1894" s="27">
        <v>1893</v>
      </c>
      <c r="B1894" s="36">
        <v>360.53789163106501</v>
      </c>
      <c r="C1894" s="18">
        <v>600.4</v>
      </c>
      <c r="D1894">
        <v>1000</v>
      </c>
      <c r="E1894">
        <v>4000</v>
      </c>
      <c r="F1894">
        <v>0</v>
      </c>
      <c r="G1894" s="23">
        <f t="shared" si="880"/>
        <v>1</v>
      </c>
      <c r="H1894" s="16">
        <v>97.636986301369802</v>
      </c>
      <c r="I1894" s="17">
        <v>151.95044329944</v>
      </c>
      <c r="J1894" s="6">
        <f t="shared" si="881"/>
        <v>152.12513605709486</v>
      </c>
      <c r="K1894" s="6">
        <f t="shared" si="882"/>
        <v>152.12513605709486</v>
      </c>
      <c r="L1894" s="6">
        <f t="shared" si="883"/>
        <v>1</v>
      </c>
      <c r="M1894" s="6">
        <f t="shared" si="884"/>
        <v>151.95044329944</v>
      </c>
      <c r="N1894" s="16">
        <v>98.660793521302907</v>
      </c>
      <c r="O1894" s="17">
        <v>273.36944519747999</v>
      </c>
      <c r="P1894" s="6">
        <f t="shared" si="885"/>
        <v>259.65523719874102</v>
      </c>
      <c r="Q1894" s="6">
        <f t="shared" si="870"/>
        <v>259.65523719874102</v>
      </c>
      <c r="R1894" s="17">
        <v>259.65523719874102</v>
      </c>
      <c r="S1894" s="6">
        <f t="shared" si="886"/>
        <v>13.714207998738971</v>
      </c>
      <c r="T1894" s="6">
        <f t="shared" si="887"/>
        <v>273.36944519747999</v>
      </c>
      <c r="U1894" s="17">
        <v>99.498638176061206</v>
      </c>
      <c r="V1894" s="6">
        <f t="shared" si="888"/>
        <v>89.724496446765102</v>
      </c>
      <c r="W1894" s="6">
        <f t="shared" si="871"/>
        <v>89.724496446765102</v>
      </c>
      <c r="X1894" s="17">
        <v>89.724496446765102</v>
      </c>
      <c r="Y1894" s="6">
        <f t="shared" si="889"/>
        <v>9.7741417292961046</v>
      </c>
      <c r="Z1894" s="6">
        <f t="shared" si="890"/>
        <v>99.498638176061206</v>
      </c>
      <c r="AA1894" s="17">
        <v>0</v>
      </c>
      <c r="AB1894" s="6">
        <f t="shared" si="891"/>
        <v>0</v>
      </c>
      <c r="AC1894" s="6">
        <f t="shared" si="872"/>
        <v>0</v>
      </c>
      <c r="AD1894" s="17">
        <v>0</v>
      </c>
      <c r="AE1894" s="6">
        <f t="shared" si="892"/>
        <v>0</v>
      </c>
      <c r="AF1894" s="17">
        <v>0</v>
      </c>
      <c r="AG1894" s="6">
        <f t="shared" si="893"/>
        <v>0</v>
      </c>
      <c r="AH1894" s="6">
        <f t="shared" si="873"/>
        <v>0</v>
      </c>
      <c r="AI1894" s="6">
        <f t="shared" si="894"/>
        <v>0</v>
      </c>
      <c r="AJ1894" s="17">
        <v>315.64081556610302</v>
      </c>
      <c r="AK1894" s="6">
        <f t="shared" si="895"/>
        <v>254.86408050382599</v>
      </c>
      <c r="AL1894" s="6">
        <f t="shared" si="874"/>
        <v>254.86408050382599</v>
      </c>
      <c r="AM1894" s="17">
        <v>254.86408050382599</v>
      </c>
      <c r="AN1894" s="6">
        <f t="shared" si="896"/>
        <v>60.776735062277027</v>
      </c>
      <c r="AO1894" s="6">
        <f t="shared" si="897"/>
        <v>315.64081556610302</v>
      </c>
      <c r="AP1894" s="17">
        <v>2750.8161855978701</v>
      </c>
      <c r="AQ1894" s="6">
        <f t="shared" si="898"/>
        <v>2750.816185597866</v>
      </c>
      <c r="AR1894" s="17">
        <v>597.28155890902099</v>
      </c>
      <c r="AS1894" s="6">
        <f t="shared" si="875"/>
        <v>597.28155890902099</v>
      </c>
      <c r="AT1894" s="17">
        <v>1205.6324437630301</v>
      </c>
      <c r="AU1894" s="6">
        <f t="shared" si="876"/>
        <v>1205.6324437630301</v>
      </c>
      <c r="AV1894" s="17">
        <v>0</v>
      </c>
      <c r="AW1894" s="6">
        <f t="shared" si="877"/>
        <v>0</v>
      </c>
      <c r="AX1894" s="17">
        <v>947.90218292581505</v>
      </c>
      <c r="AY1894" s="6">
        <f t="shared" si="878"/>
        <v>947.90218292581505</v>
      </c>
      <c r="AZ1894" s="20">
        <v>218912666.997825</v>
      </c>
      <c r="BA1894" s="20">
        <v>1264858084.3724699</v>
      </c>
      <c r="BB1894" s="20">
        <v>244766351.12292501</v>
      </c>
      <c r="BC1894" s="20">
        <v>0</v>
      </c>
      <c r="BD1894" s="19">
        <f t="shared" si="879"/>
        <v>1728.5371024932199</v>
      </c>
      <c r="BE1894" s="18">
        <v>39.6932103571353</v>
      </c>
      <c r="BF1894" s="20">
        <v>0</v>
      </c>
      <c r="BG1894" s="20">
        <v>0</v>
      </c>
      <c r="BH1894" s="19">
        <f t="shared" si="899"/>
        <v>0</v>
      </c>
      <c r="BI1894" s="18">
        <v>504.75304828349101</v>
      </c>
      <c r="BJ1894">
        <v>158</v>
      </c>
      <c r="BK1894">
        <v>3040</v>
      </c>
      <c r="BL1894" s="22">
        <v>4611.9232000000002</v>
      </c>
      <c r="BM1894">
        <v>760</v>
      </c>
      <c r="BN1894">
        <v>190</v>
      </c>
      <c r="BO1894">
        <v>0.15300134160548301</v>
      </c>
    </row>
    <row r="1895" spans="1:67" x14ac:dyDescent="0.2">
      <c r="A1895" s="27">
        <v>1894</v>
      </c>
      <c r="B1895" s="36">
        <v>412.043304721217</v>
      </c>
      <c r="C1895" s="18">
        <v>600.4</v>
      </c>
      <c r="D1895">
        <v>1000</v>
      </c>
      <c r="E1895">
        <v>4000</v>
      </c>
      <c r="F1895">
        <v>0</v>
      </c>
      <c r="G1895" s="23">
        <f t="shared" si="880"/>
        <v>1</v>
      </c>
      <c r="H1895" s="16">
        <v>98.150684931506802</v>
      </c>
      <c r="I1895" s="17">
        <v>156.31382898218101</v>
      </c>
      <c r="J1895" s="6">
        <f t="shared" si="881"/>
        <v>156.4963676149915</v>
      </c>
      <c r="K1895" s="6">
        <f t="shared" si="882"/>
        <v>156.4963676149915</v>
      </c>
      <c r="L1895" s="6">
        <f t="shared" si="883"/>
        <v>1</v>
      </c>
      <c r="M1895" s="6">
        <f t="shared" si="884"/>
        <v>156.31382898218101</v>
      </c>
      <c r="N1895" s="16">
        <v>98.921710409902403</v>
      </c>
      <c r="O1895" s="17">
        <v>300.39874186422003</v>
      </c>
      <c r="P1895" s="6">
        <f t="shared" si="885"/>
        <v>285.32664934609301</v>
      </c>
      <c r="Q1895" s="6">
        <f t="shared" si="870"/>
        <v>285.32664934609301</v>
      </c>
      <c r="R1895" s="17">
        <v>285.32664934609301</v>
      </c>
      <c r="S1895" s="6">
        <f t="shared" si="886"/>
        <v>15.072092518127022</v>
      </c>
      <c r="T1895" s="6">
        <f t="shared" si="887"/>
        <v>300.39874186422003</v>
      </c>
      <c r="U1895" s="17">
        <v>99.484726137489901</v>
      </c>
      <c r="V1895" s="6">
        <f t="shared" si="888"/>
        <v>89.710782770843196</v>
      </c>
      <c r="W1895" s="6">
        <f t="shared" si="871"/>
        <v>89.710782770843196</v>
      </c>
      <c r="X1895" s="17">
        <v>89.710782770843196</v>
      </c>
      <c r="Y1895" s="6">
        <f t="shared" si="889"/>
        <v>9.773943366646705</v>
      </c>
      <c r="Z1895" s="6">
        <f t="shared" si="890"/>
        <v>99.484726137489901</v>
      </c>
      <c r="AA1895" s="17">
        <v>0</v>
      </c>
      <c r="AB1895" s="6">
        <f t="shared" si="891"/>
        <v>0</v>
      </c>
      <c r="AC1895" s="6">
        <f t="shared" si="872"/>
        <v>0</v>
      </c>
      <c r="AD1895" s="17">
        <v>0</v>
      </c>
      <c r="AE1895" s="6">
        <f t="shared" si="892"/>
        <v>0</v>
      </c>
      <c r="AF1895" s="17">
        <v>0</v>
      </c>
      <c r="AG1895" s="6">
        <f t="shared" si="893"/>
        <v>0</v>
      </c>
      <c r="AH1895" s="6">
        <f t="shared" si="873"/>
        <v>0</v>
      </c>
      <c r="AI1895" s="6">
        <f t="shared" si="894"/>
        <v>0</v>
      </c>
      <c r="AJ1895" s="17">
        <v>320.06115823095303</v>
      </c>
      <c r="AK1895" s="6">
        <f t="shared" si="895"/>
        <v>258.31612670479802</v>
      </c>
      <c r="AL1895" s="6">
        <f t="shared" si="874"/>
        <v>258.31612670479802</v>
      </c>
      <c r="AM1895" s="17">
        <v>258.31612670479802</v>
      </c>
      <c r="AN1895" s="6">
        <f t="shared" si="896"/>
        <v>61.745031526155003</v>
      </c>
      <c r="AO1895" s="6">
        <f t="shared" si="897"/>
        <v>320.06115823095303</v>
      </c>
      <c r="AP1895" s="17">
        <v>2835.7661916531902</v>
      </c>
      <c r="AQ1895" s="6">
        <f t="shared" si="898"/>
        <v>2835.7661916531933</v>
      </c>
      <c r="AR1895" s="17">
        <v>682.51701620184303</v>
      </c>
      <c r="AS1895" s="6">
        <f t="shared" si="875"/>
        <v>682.51701620184303</v>
      </c>
      <c r="AT1895" s="17">
        <v>1205.4726370579201</v>
      </c>
      <c r="AU1895" s="6">
        <f t="shared" si="876"/>
        <v>1205.4726370579201</v>
      </c>
      <c r="AV1895" s="17">
        <v>0</v>
      </c>
      <c r="AW1895" s="6">
        <f t="shared" si="877"/>
        <v>0</v>
      </c>
      <c r="AX1895" s="17">
        <v>947.77653839342997</v>
      </c>
      <c r="AY1895" s="6">
        <f t="shared" si="878"/>
        <v>947.77653839342997</v>
      </c>
      <c r="AZ1895" s="20">
        <v>227440507.49826899</v>
      </c>
      <c r="BA1895" s="20">
        <v>1264883444.0600901</v>
      </c>
      <c r="BB1895" s="20">
        <v>240784414.82312301</v>
      </c>
      <c r="BC1895" s="20">
        <v>0</v>
      </c>
      <c r="BD1895" s="19">
        <f t="shared" si="879"/>
        <v>1733.108366381482</v>
      </c>
      <c r="BE1895" s="18">
        <v>41.5718375323396</v>
      </c>
      <c r="BF1895" s="20">
        <v>0</v>
      </c>
      <c r="BG1895" s="20">
        <v>0</v>
      </c>
      <c r="BH1895" s="19">
        <f t="shared" si="899"/>
        <v>0</v>
      </c>
      <c r="BI1895" s="18">
        <v>576.86062660970504</v>
      </c>
      <c r="BJ1895">
        <v>158</v>
      </c>
      <c r="BK1895">
        <v>3040</v>
      </c>
      <c r="BL1895" s="22">
        <v>4611.9232000000002</v>
      </c>
      <c r="BM1895">
        <v>760</v>
      </c>
      <c r="BN1895">
        <v>190</v>
      </c>
      <c r="BO1895">
        <v>0.150556506205758</v>
      </c>
    </row>
    <row r="1896" spans="1:67" x14ac:dyDescent="0.2">
      <c r="A1896" s="27">
        <v>1895</v>
      </c>
      <c r="B1896" s="36">
        <v>463.54871781137001</v>
      </c>
      <c r="C1896" s="18">
        <v>600.4</v>
      </c>
      <c r="D1896">
        <v>1000</v>
      </c>
      <c r="E1896">
        <v>4000</v>
      </c>
      <c r="F1896">
        <v>0</v>
      </c>
      <c r="G1896" s="23">
        <f t="shared" si="880"/>
        <v>1</v>
      </c>
      <c r="H1896" s="16">
        <v>98.401826484018201</v>
      </c>
      <c r="I1896" s="17">
        <v>160.762804748505</v>
      </c>
      <c r="J1896" s="6">
        <f t="shared" si="881"/>
        <v>160.901144689208</v>
      </c>
      <c r="K1896" s="6">
        <f t="shared" si="882"/>
        <v>160.901144689208</v>
      </c>
      <c r="L1896" s="6">
        <f t="shared" si="883"/>
        <v>1</v>
      </c>
      <c r="M1896" s="6">
        <f t="shared" si="884"/>
        <v>160.762804748505</v>
      </c>
      <c r="N1896" s="16">
        <v>99.092413050918495</v>
      </c>
      <c r="O1896" s="17">
        <v>327.389262360636</v>
      </c>
      <c r="P1896" s="6">
        <f t="shared" si="885"/>
        <v>310.961021557707</v>
      </c>
      <c r="Q1896" s="6">
        <f t="shared" si="870"/>
        <v>310.961021557707</v>
      </c>
      <c r="R1896" s="17">
        <v>310.961021557707</v>
      </c>
      <c r="S1896" s="6">
        <f t="shared" si="886"/>
        <v>16.428240802928997</v>
      </c>
      <c r="T1896" s="6">
        <f t="shared" si="887"/>
        <v>327.389262360636</v>
      </c>
      <c r="U1896" s="17">
        <v>99.471974830926399</v>
      </c>
      <c r="V1896" s="6">
        <f t="shared" si="888"/>
        <v>89.698190635474305</v>
      </c>
      <c r="W1896" s="6">
        <f t="shared" si="871"/>
        <v>89.698190635474305</v>
      </c>
      <c r="X1896" s="17">
        <v>89.698190635474305</v>
      </c>
      <c r="Y1896" s="6">
        <f t="shared" si="889"/>
        <v>9.7737841954520945</v>
      </c>
      <c r="Z1896" s="6">
        <f t="shared" si="890"/>
        <v>99.471974830926399</v>
      </c>
      <c r="AA1896" s="17">
        <v>0</v>
      </c>
      <c r="AB1896" s="6">
        <f t="shared" si="891"/>
        <v>0</v>
      </c>
      <c r="AC1896" s="6">
        <f t="shared" si="872"/>
        <v>0</v>
      </c>
      <c r="AD1896" s="17">
        <v>0</v>
      </c>
      <c r="AE1896" s="6">
        <f t="shared" si="892"/>
        <v>0</v>
      </c>
      <c r="AF1896" s="17">
        <v>0</v>
      </c>
      <c r="AG1896" s="6">
        <f t="shared" si="893"/>
        <v>0</v>
      </c>
      <c r="AH1896" s="6">
        <f t="shared" si="873"/>
        <v>0</v>
      </c>
      <c r="AI1896" s="6">
        <f t="shared" si="894"/>
        <v>0</v>
      </c>
      <c r="AJ1896" s="17">
        <v>324.23516033072201</v>
      </c>
      <c r="AK1896" s="6">
        <f t="shared" si="895"/>
        <v>261.58286422248801</v>
      </c>
      <c r="AL1896" s="6">
        <f t="shared" si="874"/>
        <v>261.58286422248801</v>
      </c>
      <c r="AM1896" s="17">
        <v>261.58286422248801</v>
      </c>
      <c r="AN1896" s="6">
        <f t="shared" si="896"/>
        <v>62.652296108233998</v>
      </c>
      <c r="AO1896" s="6">
        <f t="shared" si="897"/>
        <v>324.23516033072201</v>
      </c>
      <c r="AP1896" s="17">
        <v>2920.7183696866</v>
      </c>
      <c r="AQ1896" s="6">
        <f t="shared" si="898"/>
        <v>2920.7183696866041</v>
      </c>
      <c r="AR1896" s="17">
        <v>767.736370339313</v>
      </c>
      <c r="AS1896" s="6">
        <f t="shared" si="875"/>
        <v>767.736370339313</v>
      </c>
      <c r="AT1896" s="17">
        <v>1205.3230614833001</v>
      </c>
      <c r="AU1896" s="6">
        <f t="shared" si="876"/>
        <v>1205.3230614833001</v>
      </c>
      <c r="AV1896" s="17">
        <v>0</v>
      </c>
      <c r="AW1896" s="6">
        <f t="shared" si="877"/>
        <v>0</v>
      </c>
      <c r="AX1896" s="17">
        <v>947.65893786399101</v>
      </c>
      <c r="AY1896" s="6">
        <f t="shared" si="878"/>
        <v>947.65893786399101</v>
      </c>
      <c r="AZ1896" s="20">
        <v>234519785.964515</v>
      </c>
      <c r="BA1896" s="20">
        <v>1264903469.1419001</v>
      </c>
      <c r="BB1896" s="20">
        <v>236675821.54567301</v>
      </c>
      <c r="BC1896" s="20">
        <v>0</v>
      </c>
      <c r="BD1896" s="19">
        <f t="shared" si="879"/>
        <v>1736.0990766520881</v>
      </c>
      <c r="BE1896" s="18">
        <v>43.382487297390099</v>
      </c>
      <c r="BF1896" s="20">
        <v>0</v>
      </c>
      <c r="BG1896" s="20">
        <v>0</v>
      </c>
      <c r="BH1896" s="19">
        <f t="shared" si="899"/>
        <v>0</v>
      </c>
      <c r="BI1896" s="18">
        <v>648.96820493591804</v>
      </c>
      <c r="BJ1896">
        <v>158</v>
      </c>
      <c r="BK1896">
        <v>3040</v>
      </c>
      <c r="BL1896" s="22">
        <v>4611.9232000000002</v>
      </c>
      <c r="BM1896">
        <v>760</v>
      </c>
      <c r="BN1896">
        <v>190</v>
      </c>
      <c r="BO1896">
        <v>0.148027039574747</v>
      </c>
    </row>
    <row r="1897" spans="1:67" x14ac:dyDescent="0.2">
      <c r="A1897" s="27">
        <v>1896</v>
      </c>
      <c r="B1897" s="36">
        <v>515.05413090152194</v>
      </c>
      <c r="C1897" s="18">
        <v>600.4</v>
      </c>
      <c r="D1897">
        <v>1000</v>
      </c>
      <c r="E1897">
        <v>4000</v>
      </c>
      <c r="F1897">
        <v>0</v>
      </c>
      <c r="G1897" s="23">
        <f t="shared" si="880"/>
        <v>1</v>
      </c>
      <c r="H1897" s="16">
        <v>98.6529680365296</v>
      </c>
      <c r="I1897" s="17">
        <v>165.31233469277399</v>
      </c>
      <c r="J1897" s="6">
        <f t="shared" si="881"/>
        <v>165.45698188955484</v>
      </c>
      <c r="K1897" s="6">
        <f t="shared" si="882"/>
        <v>165.45698188955484</v>
      </c>
      <c r="L1897" s="6">
        <f t="shared" si="883"/>
        <v>1</v>
      </c>
      <c r="M1897" s="6">
        <f t="shared" si="884"/>
        <v>165.31233469277399</v>
      </c>
      <c r="N1897" s="16">
        <v>99.226250959992498</v>
      </c>
      <c r="O1897" s="17">
        <v>354.34504389157598</v>
      </c>
      <c r="P1897" s="6">
        <f t="shared" si="885"/>
        <v>336.56220850719802</v>
      </c>
      <c r="Q1897" s="6">
        <f t="shared" si="870"/>
        <v>336.56220850719802</v>
      </c>
      <c r="R1897" s="17">
        <v>336.56220850719802</v>
      </c>
      <c r="S1897" s="6">
        <f t="shared" si="886"/>
        <v>17.782835384377961</v>
      </c>
      <c r="T1897" s="6">
        <f t="shared" si="887"/>
        <v>354.34504389157598</v>
      </c>
      <c r="U1897" s="17">
        <v>99.460225678212296</v>
      </c>
      <c r="V1897" s="6">
        <f t="shared" si="888"/>
        <v>89.686570066559796</v>
      </c>
      <c r="W1897" s="6">
        <f t="shared" si="871"/>
        <v>89.686570066559796</v>
      </c>
      <c r="X1897" s="17">
        <v>89.686570066559796</v>
      </c>
      <c r="Y1897" s="6">
        <f t="shared" si="889"/>
        <v>9.7736556116525009</v>
      </c>
      <c r="Z1897" s="6">
        <f t="shared" si="890"/>
        <v>99.460225678212296</v>
      </c>
      <c r="AA1897" s="17">
        <v>0</v>
      </c>
      <c r="AB1897" s="6">
        <f t="shared" si="891"/>
        <v>0</v>
      </c>
      <c r="AC1897" s="6">
        <f t="shared" si="872"/>
        <v>0</v>
      </c>
      <c r="AD1897" s="17">
        <v>0</v>
      </c>
      <c r="AE1897" s="6">
        <f t="shared" si="892"/>
        <v>0</v>
      </c>
      <c r="AF1897" s="17">
        <v>0</v>
      </c>
      <c r="AG1897" s="6">
        <f t="shared" si="893"/>
        <v>0</v>
      </c>
      <c r="AH1897" s="6">
        <f t="shared" si="873"/>
        <v>0</v>
      </c>
      <c r="AI1897" s="6">
        <f t="shared" si="894"/>
        <v>0</v>
      </c>
      <c r="AJ1897" s="17">
        <v>328.74585747706499</v>
      </c>
      <c r="AK1897" s="6">
        <f t="shared" si="895"/>
        <v>265.12526441934898</v>
      </c>
      <c r="AL1897" s="6">
        <f t="shared" si="874"/>
        <v>265.12526441934898</v>
      </c>
      <c r="AM1897" s="17">
        <v>265.12526441934898</v>
      </c>
      <c r="AN1897" s="6">
        <f t="shared" si="896"/>
        <v>63.620593057716007</v>
      </c>
      <c r="AO1897" s="6">
        <f t="shared" si="897"/>
        <v>328.74585747706499</v>
      </c>
      <c r="AP1897" s="17">
        <v>3005.6725175866</v>
      </c>
      <c r="AQ1897" s="6">
        <f t="shared" si="898"/>
        <v>3005.6725175866063</v>
      </c>
      <c r="AR1897" s="17">
        <v>852.94111978628598</v>
      </c>
      <c r="AS1897" s="6">
        <f t="shared" si="875"/>
        <v>852.94111978628598</v>
      </c>
      <c r="AT1897" s="17">
        <v>1205.1827649903901</v>
      </c>
      <c r="AU1897" s="6">
        <f t="shared" si="876"/>
        <v>1205.1827649903901</v>
      </c>
      <c r="AV1897" s="17">
        <v>0</v>
      </c>
      <c r="AW1897" s="6">
        <f t="shared" si="877"/>
        <v>0</v>
      </c>
      <c r="AX1897" s="17">
        <v>947.54863280993004</v>
      </c>
      <c r="AY1897" s="6">
        <f t="shared" si="878"/>
        <v>947.54863280993004</v>
      </c>
      <c r="AZ1897" s="20">
        <v>240603559.12038201</v>
      </c>
      <c r="BA1897" s="20">
        <v>1264919243.02385</v>
      </c>
      <c r="BB1897" s="20">
        <v>232921114.674835</v>
      </c>
      <c r="BC1897" s="20">
        <v>0</v>
      </c>
      <c r="BD1897" s="19">
        <f t="shared" si="879"/>
        <v>1738.443916819067</v>
      </c>
      <c r="BE1897" s="18">
        <v>45.098813759274201</v>
      </c>
      <c r="BF1897" s="20">
        <v>0</v>
      </c>
      <c r="BG1897" s="20">
        <v>0</v>
      </c>
      <c r="BH1897" s="19">
        <f t="shared" si="899"/>
        <v>0</v>
      </c>
      <c r="BI1897" s="18">
        <v>721.07578326213104</v>
      </c>
      <c r="BJ1897">
        <v>158</v>
      </c>
      <c r="BK1897">
        <v>3040</v>
      </c>
      <c r="BL1897" s="22">
        <v>4611.9232000000002</v>
      </c>
      <c r="BM1897">
        <v>760</v>
      </c>
      <c r="BN1897">
        <v>190</v>
      </c>
      <c r="BO1897">
        <v>0.14571319317352999</v>
      </c>
    </row>
    <row r="1898" spans="1:67" x14ac:dyDescent="0.2">
      <c r="A1898" s="27">
        <v>1897</v>
      </c>
      <c r="B1898" s="36">
        <v>566.55954399167399</v>
      </c>
      <c r="C1898" s="18">
        <v>600.4</v>
      </c>
      <c r="D1898">
        <v>1000</v>
      </c>
      <c r="E1898">
        <v>4000</v>
      </c>
      <c r="F1898">
        <v>0</v>
      </c>
      <c r="G1898" s="23">
        <f t="shared" si="880"/>
        <v>1</v>
      </c>
      <c r="H1898" s="16">
        <v>98.812785388127807</v>
      </c>
      <c r="I1898" s="17">
        <v>169.89341432843901</v>
      </c>
      <c r="J1898" s="6">
        <f t="shared" si="881"/>
        <v>170.06534142508826</v>
      </c>
      <c r="K1898" s="6">
        <f t="shared" si="882"/>
        <v>170.06534142508826</v>
      </c>
      <c r="L1898" s="6">
        <f t="shared" si="883"/>
        <v>1</v>
      </c>
      <c r="M1898" s="6">
        <f t="shared" si="884"/>
        <v>169.89341432843901</v>
      </c>
      <c r="N1898" s="16">
        <v>99.348582863315002</v>
      </c>
      <c r="O1898" s="17">
        <v>381.21186001636602</v>
      </c>
      <c r="P1898" s="6">
        <f t="shared" si="885"/>
        <v>362.07872300031897</v>
      </c>
      <c r="Q1898" s="6">
        <f t="shared" si="870"/>
        <v>362.07872300031897</v>
      </c>
      <c r="R1898" s="17">
        <v>362.07872300031897</v>
      </c>
      <c r="S1898" s="6">
        <f t="shared" si="886"/>
        <v>19.133137016047044</v>
      </c>
      <c r="T1898" s="6">
        <f t="shared" si="887"/>
        <v>381.21186001636602</v>
      </c>
      <c r="U1898" s="17">
        <v>99.449382287031298</v>
      </c>
      <c r="V1898" s="6">
        <f t="shared" si="888"/>
        <v>89.675828007745494</v>
      </c>
      <c r="W1898" s="6">
        <f t="shared" si="871"/>
        <v>89.675828007745494</v>
      </c>
      <c r="X1898" s="17">
        <v>89.675828007745494</v>
      </c>
      <c r="Y1898" s="6">
        <f t="shared" si="889"/>
        <v>9.7735542792858041</v>
      </c>
      <c r="Z1898" s="6">
        <f t="shared" si="890"/>
        <v>99.449382287031298</v>
      </c>
      <c r="AA1898" s="17">
        <v>0</v>
      </c>
      <c r="AB1898" s="6">
        <f t="shared" si="891"/>
        <v>0</v>
      </c>
      <c r="AC1898" s="6">
        <f t="shared" si="872"/>
        <v>0</v>
      </c>
      <c r="AD1898" s="17">
        <v>0</v>
      </c>
      <c r="AE1898" s="6">
        <f t="shared" si="892"/>
        <v>0</v>
      </c>
      <c r="AF1898" s="17">
        <v>0</v>
      </c>
      <c r="AG1898" s="6">
        <f t="shared" si="893"/>
        <v>0</v>
      </c>
      <c r="AH1898" s="6">
        <f t="shared" si="873"/>
        <v>0</v>
      </c>
      <c r="AI1898" s="6">
        <f t="shared" si="894"/>
        <v>0</v>
      </c>
      <c r="AJ1898" s="17">
        <v>332.86870181098902</v>
      </c>
      <c r="AK1898" s="6">
        <f t="shared" si="895"/>
        <v>268.35464757644201</v>
      </c>
      <c r="AL1898" s="6">
        <f t="shared" si="874"/>
        <v>268.35464757644201</v>
      </c>
      <c r="AM1898" s="17">
        <v>268.35464757644201</v>
      </c>
      <c r="AN1898" s="6">
        <f t="shared" si="896"/>
        <v>64.514054234547018</v>
      </c>
      <c r="AO1898" s="6">
        <f t="shared" si="897"/>
        <v>332.86870181098902</v>
      </c>
      <c r="AP1898" s="17">
        <v>3090.6284575636901</v>
      </c>
      <c r="AQ1898" s="6">
        <f t="shared" si="898"/>
        <v>3090.6284575636878</v>
      </c>
      <c r="AR1898" s="17">
        <v>938.13258268316395</v>
      </c>
      <c r="AS1898" s="6">
        <f t="shared" si="875"/>
        <v>938.13258268316395</v>
      </c>
      <c r="AT1898" s="17">
        <v>1205.05091009944</v>
      </c>
      <c r="AU1898" s="6">
        <f t="shared" si="876"/>
        <v>1205.05091009944</v>
      </c>
      <c r="AV1898" s="17">
        <v>0</v>
      </c>
      <c r="AW1898" s="6">
        <f t="shared" si="877"/>
        <v>0</v>
      </c>
      <c r="AX1898" s="17">
        <v>947.44496478108397</v>
      </c>
      <c r="AY1898" s="6">
        <f t="shared" si="878"/>
        <v>947.44496478108397</v>
      </c>
      <c r="AZ1898" s="20">
        <v>245869618.05050001</v>
      </c>
      <c r="BA1898" s="20">
        <v>1264931947.59307</v>
      </c>
      <c r="BB1898" s="20">
        <v>229785606.12170601</v>
      </c>
      <c r="BC1898" s="20">
        <v>0</v>
      </c>
      <c r="BD1898" s="19">
        <f t="shared" si="879"/>
        <v>1740.587171765276</v>
      </c>
      <c r="BE1898" s="18">
        <v>46.715511628556001</v>
      </c>
      <c r="BF1898" s="20">
        <v>0</v>
      </c>
      <c r="BG1898" s="20">
        <v>0</v>
      </c>
      <c r="BH1898" s="19">
        <f t="shared" si="899"/>
        <v>0</v>
      </c>
      <c r="BI1898" s="18">
        <v>793.18336158834404</v>
      </c>
      <c r="BJ1898">
        <v>158</v>
      </c>
      <c r="BK1898">
        <v>3040</v>
      </c>
      <c r="BL1898" s="22">
        <v>4611.9232000000002</v>
      </c>
      <c r="BM1898">
        <v>760</v>
      </c>
      <c r="BN1898">
        <v>190</v>
      </c>
      <c r="BO1898">
        <v>0.14378092792633701</v>
      </c>
    </row>
    <row r="1899" spans="1:67" x14ac:dyDescent="0.2">
      <c r="A1899" s="27">
        <v>1898</v>
      </c>
      <c r="B1899" s="36">
        <v>618.06495708182604</v>
      </c>
      <c r="C1899" s="18">
        <v>600.4</v>
      </c>
      <c r="D1899">
        <v>1000</v>
      </c>
      <c r="E1899">
        <v>4000</v>
      </c>
      <c r="F1899">
        <v>0</v>
      </c>
      <c r="G1899" s="23">
        <f t="shared" si="880"/>
        <v>1</v>
      </c>
      <c r="H1899" s="16">
        <v>98.972602739726</v>
      </c>
      <c r="I1899" s="17">
        <v>174.49500245341201</v>
      </c>
      <c r="J1899" s="6">
        <f t="shared" si="881"/>
        <v>174.65890741776673</v>
      </c>
      <c r="K1899" s="6">
        <f t="shared" si="882"/>
        <v>174.65890741776673</v>
      </c>
      <c r="L1899" s="6">
        <f t="shared" si="883"/>
        <v>1</v>
      </c>
      <c r="M1899" s="6">
        <f t="shared" si="884"/>
        <v>174.49500245341201</v>
      </c>
      <c r="N1899" s="16">
        <v>99.437235107842895</v>
      </c>
      <c r="O1899" s="17">
        <v>407.85200775920498</v>
      </c>
      <c r="P1899" s="6">
        <f t="shared" si="885"/>
        <v>387.37979044532602</v>
      </c>
      <c r="Q1899" s="6">
        <f t="shared" si="870"/>
        <v>387.37979044532602</v>
      </c>
      <c r="R1899" s="17">
        <v>387.37979044532602</v>
      </c>
      <c r="S1899" s="6">
        <f t="shared" si="886"/>
        <v>20.472217313878957</v>
      </c>
      <c r="T1899" s="6">
        <f t="shared" si="887"/>
        <v>407.85200775920498</v>
      </c>
      <c r="U1899" s="17">
        <v>99.439260017529307</v>
      </c>
      <c r="V1899" s="6">
        <f t="shared" si="888"/>
        <v>89.665792546897407</v>
      </c>
      <c r="W1899" s="6">
        <f t="shared" si="871"/>
        <v>89.665792546897407</v>
      </c>
      <c r="X1899" s="17">
        <v>89.665792546897407</v>
      </c>
      <c r="Y1899" s="6">
        <f t="shared" si="889"/>
        <v>9.7734674706318998</v>
      </c>
      <c r="Z1899" s="6">
        <f t="shared" si="890"/>
        <v>99.439260017529307</v>
      </c>
      <c r="AA1899" s="17">
        <v>0</v>
      </c>
      <c r="AB1899" s="6">
        <f t="shared" si="891"/>
        <v>0</v>
      </c>
      <c r="AC1899" s="6">
        <f t="shared" si="872"/>
        <v>0</v>
      </c>
      <c r="AD1899" s="17">
        <v>0</v>
      </c>
      <c r="AE1899" s="6">
        <f t="shared" si="892"/>
        <v>0</v>
      </c>
      <c r="AF1899" s="17">
        <v>0</v>
      </c>
      <c r="AG1899" s="6">
        <f t="shared" si="893"/>
        <v>0</v>
      </c>
      <c r="AH1899" s="6">
        <f t="shared" si="873"/>
        <v>0</v>
      </c>
      <c r="AI1899" s="6">
        <f t="shared" si="894"/>
        <v>0</v>
      </c>
      <c r="AJ1899" s="17">
        <v>336.665625153684</v>
      </c>
      <c r="AK1899" s="6">
        <f t="shared" si="895"/>
        <v>271.33356408740201</v>
      </c>
      <c r="AL1899" s="6">
        <f t="shared" si="874"/>
        <v>271.33356408740201</v>
      </c>
      <c r="AM1899" s="17">
        <v>271.33356408740201</v>
      </c>
      <c r="AN1899" s="6">
        <f t="shared" si="896"/>
        <v>65.332061066281994</v>
      </c>
      <c r="AO1899" s="6">
        <f t="shared" si="897"/>
        <v>336.665625153684</v>
      </c>
      <c r="AP1899" s="17">
        <v>3175.58603259857</v>
      </c>
      <c r="AQ1899" s="6">
        <f t="shared" si="898"/>
        <v>3175.586032598565</v>
      </c>
      <c r="AR1899" s="17">
        <v>1023.31192317886</v>
      </c>
      <c r="AS1899" s="6">
        <f t="shared" si="875"/>
        <v>1023.31192317886</v>
      </c>
      <c r="AT1899" s="17">
        <v>1204.92675716911</v>
      </c>
      <c r="AU1899" s="6">
        <f t="shared" si="876"/>
        <v>1204.92675716911</v>
      </c>
      <c r="AV1899" s="17">
        <v>0</v>
      </c>
      <c r="AW1899" s="6">
        <f t="shared" si="877"/>
        <v>0</v>
      </c>
      <c r="AX1899" s="17">
        <v>947.34735225059501</v>
      </c>
      <c r="AY1899" s="6">
        <f t="shared" si="878"/>
        <v>947.34735225059501</v>
      </c>
      <c r="AZ1899" s="20">
        <v>250600433.523222</v>
      </c>
      <c r="BA1899" s="20">
        <v>1264942788.21417</v>
      </c>
      <c r="BB1899" s="20">
        <v>226597137.35201299</v>
      </c>
      <c r="BC1899" s="20">
        <v>0</v>
      </c>
      <c r="BD1899" s="19">
        <f t="shared" si="879"/>
        <v>1742.1403590894051</v>
      </c>
      <c r="BE1899" s="18">
        <v>48.254007122252098</v>
      </c>
      <c r="BF1899" s="20">
        <v>0</v>
      </c>
      <c r="BG1899" s="20">
        <v>0</v>
      </c>
      <c r="BH1899" s="19">
        <f t="shared" si="899"/>
        <v>0</v>
      </c>
      <c r="BI1899" s="18">
        <v>865.29093991455704</v>
      </c>
      <c r="BJ1899">
        <v>158</v>
      </c>
      <c r="BK1899">
        <v>3040</v>
      </c>
      <c r="BL1899" s="22">
        <v>4611.9232000000002</v>
      </c>
      <c r="BM1899">
        <v>760</v>
      </c>
      <c r="BN1899">
        <v>190</v>
      </c>
      <c r="BO1899">
        <v>0.14181602994077599</v>
      </c>
    </row>
    <row r="1900" spans="1:67" x14ac:dyDescent="0.2">
      <c r="A1900" s="27">
        <v>1899</v>
      </c>
      <c r="B1900" s="36">
        <v>669.57037017197899</v>
      </c>
      <c r="C1900" s="18">
        <v>600.4</v>
      </c>
      <c r="D1900">
        <v>1000</v>
      </c>
      <c r="E1900">
        <v>4000</v>
      </c>
      <c r="F1900">
        <v>0</v>
      </c>
      <c r="G1900" s="23">
        <f t="shared" si="880"/>
        <v>1</v>
      </c>
      <c r="H1900" s="16">
        <v>99.121004566210004</v>
      </c>
      <c r="I1900" s="17">
        <v>179.14268943315901</v>
      </c>
      <c r="J1900" s="6">
        <f t="shared" si="881"/>
        <v>179.32413851899221</v>
      </c>
      <c r="K1900" s="6">
        <f t="shared" si="882"/>
        <v>179.32413851899221</v>
      </c>
      <c r="L1900" s="6">
        <f t="shared" si="883"/>
        <v>1</v>
      </c>
      <c r="M1900" s="6">
        <f t="shared" si="884"/>
        <v>179.14268943315901</v>
      </c>
      <c r="N1900" s="16">
        <v>99.512955979252197</v>
      </c>
      <c r="O1900" s="17">
        <v>434.32603715303702</v>
      </c>
      <c r="P1900" s="6">
        <f t="shared" si="885"/>
        <v>412.52293769101902</v>
      </c>
      <c r="Q1900" s="6">
        <f t="shared" si="870"/>
        <v>412.52293769101902</v>
      </c>
      <c r="R1900" s="17">
        <v>412.52293769101902</v>
      </c>
      <c r="S1900" s="6">
        <f t="shared" si="886"/>
        <v>21.803099462017997</v>
      </c>
      <c r="T1900" s="6">
        <f t="shared" si="887"/>
        <v>434.32603715303702</v>
      </c>
      <c r="U1900" s="17">
        <v>99.429815493721193</v>
      </c>
      <c r="V1900" s="6">
        <f t="shared" si="888"/>
        <v>89.656419770011695</v>
      </c>
      <c r="W1900" s="6">
        <f t="shared" si="871"/>
        <v>89.656419770011695</v>
      </c>
      <c r="X1900" s="17">
        <v>89.656419770011695</v>
      </c>
      <c r="Y1900" s="6">
        <f t="shared" si="889"/>
        <v>9.7733957237094984</v>
      </c>
      <c r="Z1900" s="6">
        <f t="shared" si="890"/>
        <v>99.429815493721193</v>
      </c>
      <c r="AA1900" s="17">
        <v>0</v>
      </c>
      <c r="AB1900" s="6">
        <f t="shared" si="891"/>
        <v>0</v>
      </c>
      <c r="AC1900" s="6">
        <f t="shared" si="872"/>
        <v>0</v>
      </c>
      <c r="AD1900" s="17">
        <v>0</v>
      </c>
      <c r="AE1900" s="6">
        <f t="shared" si="892"/>
        <v>0</v>
      </c>
      <c r="AF1900" s="17">
        <v>0</v>
      </c>
      <c r="AG1900" s="6">
        <f t="shared" si="893"/>
        <v>0</v>
      </c>
      <c r="AH1900" s="6">
        <f t="shared" si="873"/>
        <v>0</v>
      </c>
      <c r="AI1900" s="6">
        <f t="shared" si="894"/>
        <v>0</v>
      </c>
      <c r="AJ1900" s="17">
        <v>340.617629760505</v>
      </c>
      <c r="AK1900" s="6">
        <f t="shared" si="895"/>
        <v>274.44110786434601</v>
      </c>
      <c r="AL1900" s="6">
        <f t="shared" si="874"/>
        <v>274.44110786434601</v>
      </c>
      <c r="AM1900" s="17">
        <v>274.44110786434601</v>
      </c>
      <c r="AN1900" s="6">
        <f t="shared" si="896"/>
        <v>66.176521896158988</v>
      </c>
      <c r="AO1900" s="6">
        <f t="shared" si="897"/>
        <v>340.617629760505</v>
      </c>
      <c r="AP1900" s="17">
        <v>3260.5451034951702</v>
      </c>
      <c r="AQ1900" s="6">
        <f t="shared" si="898"/>
        <v>3260.545103495167</v>
      </c>
      <c r="AR1900" s="17">
        <v>1108.48017328021</v>
      </c>
      <c r="AS1900" s="6">
        <f t="shared" si="875"/>
        <v>1108.48017328021</v>
      </c>
      <c r="AT1900" s="17">
        <v>1204.8096505144599</v>
      </c>
      <c r="AU1900" s="6">
        <f t="shared" si="876"/>
        <v>1204.8096505144599</v>
      </c>
      <c r="AV1900" s="17">
        <v>0</v>
      </c>
      <c r="AW1900" s="6">
        <f t="shared" si="877"/>
        <v>0</v>
      </c>
      <c r="AX1900" s="17">
        <v>947.255279700497</v>
      </c>
      <c r="AY1900" s="6">
        <f t="shared" si="878"/>
        <v>947.255279700497</v>
      </c>
      <c r="AZ1900" s="20">
        <v>254844274.68791899</v>
      </c>
      <c r="BA1900" s="20">
        <v>1264951670.6408</v>
      </c>
      <c r="BB1900" s="20">
        <v>223671043.42776901</v>
      </c>
      <c r="BC1900" s="20">
        <v>0</v>
      </c>
      <c r="BD1900" s="19">
        <f t="shared" si="879"/>
        <v>1743.4669887564878</v>
      </c>
      <c r="BE1900" s="18">
        <v>49.710173511053</v>
      </c>
      <c r="BF1900" s="20">
        <v>0</v>
      </c>
      <c r="BG1900" s="20">
        <v>0</v>
      </c>
      <c r="BH1900" s="19">
        <f t="shared" si="899"/>
        <v>0</v>
      </c>
      <c r="BI1900" s="18">
        <v>937.39851824077004</v>
      </c>
      <c r="BJ1900">
        <v>158</v>
      </c>
      <c r="BK1900">
        <v>3040</v>
      </c>
      <c r="BL1900" s="22">
        <v>4611.9232000000002</v>
      </c>
      <c r="BM1900">
        <v>760</v>
      </c>
      <c r="BN1900">
        <v>190</v>
      </c>
      <c r="BO1900">
        <v>0.14001281926880299</v>
      </c>
    </row>
    <row r="1901" spans="1:67" x14ac:dyDescent="0.2">
      <c r="A1901" s="27">
        <v>1900</v>
      </c>
      <c r="B1901" s="36">
        <v>721.07578326213104</v>
      </c>
      <c r="C1901" s="18">
        <v>600.4</v>
      </c>
      <c r="D1901">
        <v>1000</v>
      </c>
      <c r="E1901">
        <v>4000</v>
      </c>
      <c r="F1901">
        <v>0</v>
      </c>
      <c r="G1901" s="23">
        <f t="shared" si="880"/>
        <v>1</v>
      </c>
      <c r="H1901" s="16">
        <v>99.212328767123296</v>
      </c>
      <c r="I1901" s="17">
        <v>183.80588067186099</v>
      </c>
      <c r="J1901" s="6">
        <f t="shared" si="881"/>
        <v>184.00119053696318</v>
      </c>
      <c r="K1901" s="6">
        <f t="shared" si="882"/>
        <v>184.00119053696318</v>
      </c>
      <c r="L1901" s="6">
        <f t="shared" si="883"/>
        <v>1</v>
      </c>
      <c r="M1901" s="6">
        <f t="shared" si="884"/>
        <v>183.80588067186099</v>
      </c>
      <c r="N1901" s="16">
        <v>99.579652573682296</v>
      </c>
      <c r="O1901" s="17">
        <v>460.53743298455697</v>
      </c>
      <c r="P1901" s="6">
        <f t="shared" si="885"/>
        <v>437.41650881143403</v>
      </c>
      <c r="Q1901" s="6">
        <f t="shared" si="870"/>
        <v>437.41650881143403</v>
      </c>
      <c r="R1901" s="17">
        <v>437.41650881143403</v>
      </c>
      <c r="S1901" s="6">
        <f t="shared" si="886"/>
        <v>23.120924173122944</v>
      </c>
      <c r="T1901" s="6">
        <f t="shared" si="887"/>
        <v>460.53743298455697</v>
      </c>
      <c r="U1901" s="17">
        <v>99.420963863895295</v>
      </c>
      <c r="V1901" s="6">
        <f t="shared" si="888"/>
        <v>89.647628894385605</v>
      </c>
      <c r="W1901" s="6">
        <f t="shared" si="871"/>
        <v>89.647628894385605</v>
      </c>
      <c r="X1901" s="17">
        <v>89.647628894385605</v>
      </c>
      <c r="Y1901" s="6">
        <f t="shared" si="889"/>
        <v>9.7733349695096905</v>
      </c>
      <c r="Z1901" s="6">
        <f t="shared" si="890"/>
        <v>99.420963863895295</v>
      </c>
      <c r="AA1901" s="17">
        <v>0</v>
      </c>
      <c r="AB1901" s="6">
        <f t="shared" si="891"/>
        <v>0</v>
      </c>
      <c r="AC1901" s="6">
        <f t="shared" si="872"/>
        <v>0</v>
      </c>
      <c r="AD1901" s="17">
        <v>0</v>
      </c>
      <c r="AE1901" s="6">
        <f t="shared" si="892"/>
        <v>0</v>
      </c>
      <c r="AF1901" s="17">
        <v>0</v>
      </c>
      <c r="AG1901" s="6">
        <f t="shared" si="893"/>
        <v>0</v>
      </c>
      <c r="AH1901" s="6">
        <f t="shared" si="873"/>
        <v>0</v>
      </c>
      <c r="AI1901" s="6">
        <f t="shared" si="894"/>
        <v>0</v>
      </c>
      <c r="AJ1901" s="17">
        <v>344.40159053987202</v>
      </c>
      <c r="AK1901" s="6">
        <f t="shared" si="895"/>
        <v>277.42689726594801</v>
      </c>
      <c r="AL1901" s="6">
        <f t="shared" si="874"/>
        <v>277.42689726594801</v>
      </c>
      <c r="AM1901" s="17">
        <v>277.42689726594801</v>
      </c>
      <c r="AN1901" s="6">
        <f t="shared" si="896"/>
        <v>66.974693273924004</v>
      </c>
      <c r="AO1901" s="6">
        <f t="shared" si="897"/>
        <v>344.40159053987202</v>
      </c>
      <c r="AP1901" s="17">
        <v>3345.5055464214902</v>
      </c>
      <c r="AQ1901" s="6">
        <f t="shared" si="898"/>
        <v>3345.505546421482</v>
      </c>
      <c r="AR1901" s="17">
        <v>1193.63825108379</v>
      </c>
      <c r="AS1901" s="6">
        <f t="shared" si="875"/>
        <v>1193.63825108379</v>
      </c>
      <c r="AT1901" s="17">
        <v>1204.6990068233399</v>
      </c>
      <c r="AU1901" s="6">
        <f t="shared" si="876"/>
        <v>1204.6990068233399</v>
      </c>
      <c r="AV1901" s="17">
        <v>0</v>
      </c>
      <c r="AW1901" s="6">
        <f t="shared" si="877"/>
        <v>0</v>
      </c>
      <c r="AX1901" s="17">
        <v>947.16828851435196</v>
      </c>
      <c r="AY1901" s="6">
        <f t="shared" si="878"/>
        <v>947.16828851435196</v>
      </c>
      <c r="AZ1901" s="20">
        <v>258751036.775444</v>
      </c>
      <c r="BA1901" s="20">
        <v>1264959225.56476</v>
      </c>
      <c r="BB1901" s="20">
        <v>220925250.75070101</v>
      </c>
      <c r="BC1901" s="20">
        <v>0</v>
      </c>
      <c r="BD1901" s="19">
        <f t="shared" si="879"/>
        <v>1744.6355130909049</v>
      </c>
      <c r="BE1901" s="18">
        <v>51.090422484996999</v>
      </c>
      <c r="BF1901" s="20">
        <v>0</v>
      </c>
      <c r="BG1901" s="20">
        <v>0</v>
      </c>
      <c r="BH1901" s="19">
        <f t="shared" si="899"/>
        <v>0</v>
      </c>
      <c r="BI1901" s="18">
        <v>1009.50609656698</v>
      </c>
      <c r="BJ1901">
        <v>158</v>
      </c>
      <c r="BK1901">
        <v>3040</v>
      </c>
      <c r="BL1901" s="22">
        <v>4611.9232000000002</v>
      </c>
      <c r="BM1901">
        <v>760</v>
      </c>
      <c r="BN1901">
        <v>190</v>
      </c>
      <c r="BO1901">
        <v>0.13832071852279601</v>
      </c>
    </row>
    <row r="1902" spans="1:67" x14ac:dyDescent="0.2">
      <c r="A1902" s="27">
        <v>1901</v>
      </c>
      <c r="B1902" s="36">
        <v>772.58119635228297</v>
      </c>
      <c r="C1902" s="18">
        <v>600.4</v>
      </c>
      <c r="D1902">
        <v>1000</v>
      </c>
      <c r="E1902">
        <v>4000</v>
      </c>
      <c r="F1902">
        <v>0</v>
      </c>
      <c r="G1902" s="23">
        <f t="shared" si="880"/>
        <v>1</v>
      </c>
      <c r="H1902" s="16">
        <v>99.315068493150605</v>
      </c>
      <c r="I1902" s="17">
        <v>188.46849017538699</v>
      </c>
      <c r="J1902" s="6">
        <f t="shared" si="881"/>
        <v>188.67549104109074</v>
      </c>
      <c r="K1902" s="6">
        <f t="shared" si="882"/>
        <v>188.67549104109074</v>
      </c>
      <c r="L1902" s="6">
        <f t="shared" si="883"/>
        <v>1</v>
      </c>
      <c r="M1902" s="6">
        <f t="shared" si="884"/>
        <v>188.46849017538699</v>
      </c>
      <c r="N1902" s="16">
        <v>99.643096021431404</v>
      </c>
      <c r="O1902" s="17">
        <v>486.65177117377698</v>
      </c>
      <c r="P1902" s="6">
        <f t="shared" si="885"/>
        <v>462.21777996633398</v>
      </c>
      <c r="Q1902" s="6">
        <f t="shared" si="870"/>
        <v>462.21777996633398</v>
      </c>
      <c r="R1902" s="17">
        <v>462.21777996633398</v>
      </c>
      <c r="S1902" s="6">
        <f t="shared" si="886"/>
        <v>24.433991207443</v>
      </c>
      <c r="T1902" s="6">
        <f t="shared" si="887"/>
        <v>486.65177117377698</v>
      </c>
      <c r="U1902" s="17">
        <v>99.412632902807502</v>
      </c>
      <c r="V1902" s="6">
        <f t="shared" si="888"/>
        <v>89.639350982667693</v>
      </c>
      <c r="W1902" s="6">
        <f t="shared" si="871"/>
        <v>89.639350982667693</v>
      </c>
      <c r="X1902" s="17">
        <v>89.639350982667693</v>
      </c>
      <c r="Y1902" s="6">
        <f t="shared" si="889"/>
        <v>9.7732819201398087</v>
      </c>
      <c r="Z1902" s="6">
        <f t="shared" si="890"/>
        <v>99.412632902807502</v>
      </c>
      <c r="AA1902" s="17">
        <v>0</v>
      </c>
      <c r="AB1902" s="6">
        <f t="shared" si="891"/>
        <v>0</v>
      </c>
      <c r="AC1902" s="6">
        <f t="shared" si="872"/>
        <v>0</v>
      </c>
      <c r="AD1902" s="17">
        <v>0</v>
      </c>
      <c r="AE1902" s="6">
        <f t="shared" si="892"/>
        <v>0</v>
      </c>
      <c r="AF1902" s="17">
        <v>0</v>
      </c>
      <c r="AG1902" s="6">
        <f t="shared" si="893"/>
        <v>0</v>
      </c>
      <c r="AH1902" s="6">
        <f t="shared" si="873"/>
        <v>0</v>
      </c>
      <c r="AI1902" s="6">
        <f t="shared" si="894"/>
        <v>0</v>
      </c>
      <c r="AJ1902" s="17">
        <v>347.79384245875201</v>
      </c>
      <c r="AK1902" s="6">
        <f t="shared" si="895"/>
        <v>280.091998691448</v>
      </c>
      <c r="AL1902" s="6">
        <f t="shared" si="874"/>
        <v>280.091998691448</v>
      </c>
      <c r="AM1902" s="17">
        <v>280.091998691448</v>
      </c>
      <c r="AN1902" s="6">
        <f t="shared" si="896"/>
        <v>67.701843767304013</v>
      </c>
      <c r="AO1902" s="6">
        <f t="shared" si="897"/>
        <v>347.79384245875201</v>
      </c>
      <c r="AP1902" s="17">
        <v>3430.4672508467702</v>
      </c>
      <c r="AQ1902" s="6">
        <f t="shared" si="898"/>
        <v>3430.4672508467565</v>
      </c>
      <c r="AR1902" s="17">
        <v>1278.78697607035</v>
      </c>
      <c r="AS1902" s="6">
        <f t="shared" si="875"/>
        <v>1278.78697607035</v>
      </c>
      <c r="AT1902" s="17">
        <v>1204.59430543914</v>
      </c>
      <c r="AU1902" s="6">
        <f t="shared" si="876"/>
        <v>1204.59430543914</v>
      </c>
      <c r="AV1902" s="17">
        <v>0</v>
      </c>
      <c r="AW1902" s="6">
        <f t="shared" si="877"/>
        <v>0</v>
      </c>
      <c r="AX1902" s="17">
        <v>947.08596933726699</v>
      </c>
      <c r="AY1902" s="6">
        <f t="shared" si="878"/>
        <v>947.08596933726699</v>
      </c>
      <c r="AZ1902" s="20">
        <v>262234566.76207501</v>
      </c>
      <c r="BA1902" s="20">
        <v>1264965818.8801501</v>
      </c>
      <c r="BB1902" s="20">
        <v>218546656.65324801</v>
      </c>
      <c r="BC1902" s="20">
        <v>0</v>
      </c>
      <c r="BD1902" s="19">
        <f t="shared" si="879"/>
        <v>1745.7470422954732</v>
      </c>
      <c r="BE1902" s="18">
        <v>52.394655773623299</v>
      </c>
      <c r="BF1902" s="20">
        <v>0</v>
      </c>
      <c r="BG1902" s="20">
        <v>0</v>
      </c>
      <c r="BH1902" s="19">
        <f t="shared" si="899"/>
        <v>0</v>
      </c>
      <c r="BI1902" s="18">
        <v>1081.6136748931899</v>
      </c>
      <c r="BJ1902">
        <v>158</v>
      </c>
      <c r="BK1902">
        <v>3040</v>
      </c>
      <c r="BL1902" s="22">
        <v>4611.9232000000002</v>
      </c>
      <c r="BM1902">
        <v>760</v>
      </c>
      <c r="BN1902">
        <v>190</v>
      </c>
      <c r="BO1902">
        <v>0.136854902558883</v>
      </c>
    </row>
    <row r="1903" spans="1:67" x14ac:dyDescent="0.2">
      <c r="A1903" s="27">
        <v>1902</v>
      </c>
      <c r="B1903" s="36">
        <v>824.08660944243502</v>
      </c>
      <c r="C1903" s="18">
        <v>600.4</v>
      </c>
      <c r="D1903">
        <v>1000</v>
      </c>
      <c r="E1903">
        <v>4000</v>
      </c>
      <c r="F1903">
        <v>0</v>
      </c>
      <c r="G1903" s="23">
        <f t="shared" si="880"/>
        <v>1</v>
      </c>
      <c r="H1903" s="16">
        <v>99.474885844748798</v>
      </c>
      <c r="I1903" s="17">
        <v>193.13783701198801</v>
      </c>
      <c r="J1903" s="6">
        <f t="shared" si="881"/>
        <v>193.36257366996171</v>
      </c>
      <c r="K1903" s="6">
        <f t="shared" si="882"/>
        <v>193.36257366996171</v>
      </c>
      <c r="L1903" s="6">
        <f t="shared" si="883"/>
        <v>1</v>
      </c>
      <c r="M1903" s="6">
        <f t="shared" si="884"/>
        <v>193.13783701198801</v>
      </c>
      <c r="N1903" s="16">
        <v>99.706464524709801</v>
      </c>
      <c r="O1903" s="17">
        <v>512.75502011715901</v>
      </c>
      <c r="P1903" s="6">
        <f t="shared" si="885"/>
        <v>487.00841305483499</v>
      </c>
      <c r="Q1903" s="6">
        <f t="shared" si="870"/>
        <v>487.00841305483499</v>
      </c>
      <c r="R1903" s="17">
        <v>487.00841305483499</v>
      </c>
      <c r="S1903" s="6">
        <f t="shared" si="886"/>
        <v>25.746607062324017</v>
      </c>
      <c r="T1903" s="6">
        <f t="shared" si="887"/>
        <v>512.75502011715901</v>
      </c>
      <c r="U1903" s="17">
        <v>99.404803798683403</v>
      </c>
      <c r="V1903" s="6">
        <f t="shared" si="888"/>
        <v>89.631565659315001</v>
      </c>
      <c r="W1903" s="6">
        <f t="shared" si="871"/>
        <v>89.631565659315001</v>
      </c>
      <c r="X1903" s="17">
        <v>89.631565659315001</v>
      </c>
      <c r="Y1903" s="6">
        <f t="shared" si="889"/>
        <v>9.7732381393684022</v>
      </c>
      <c r="Z1903" s="6">
        <f t="shared" si="890"/>
        <v>99.404803798683403</v>
      </c>
      <c r="AA1903" s="17">
        <v>0</v>
      </c>
      <c r="AB1903" s="6">
        <f t="shared" si="891"/>
        <v>0</v>
      </c>
      <c r="AC1903" s="6">
        <f t="shared" si="872"/>
        <v>0</v>
      </c>
      <c r="AD1903" s="17">
        <v>0</v>
      </c>
      <c r="AE1903" s="6">
        <f t="shared" si="892"/>
        <v>0</v>
      </c>
      <c r="AF1903" s="17">
        <v>0</v>
      </c>
      <c r="AG1903" s="6">
        <f t="shared" si="893"/>
        <v>0</v>
      </c>
      <c r="AH1903" s="6">
        <f t="shared" si="873"/>
        <v>0</v>
      </c>
      <c r="AI1903" s="6">
        <f t="shared" si="894"/>
        <v>0</v>
      </c>
      <c r="AJ1903" s="17">
        <v>350.85114627089501</v>
      </c>
      <c r="AK1903" s="6">
        <f t="shared" si="895"/>
        <v>282.49115589041799</v>
      </c>
      <c r="AL1903" s="6">
        <f t="shared" si="874"/>
        <v>282.49115589041799</v>
      </c>
      <c r="AM1903" s="17">
        <v>282.49115589041799</v>
      </c>
      <c r="AN1903" s="6">
        <f t="shared" si="896"/>
        <v>68.359990380477029</v>
      </c>
      <c r="AO1903" s="6">
        <f t="shared" si="897"/>
        <v>350.85114627089501</v>
      </c>
      <c r="AP1903" s="17">
        <v>3515.4301178022401</v>
      </c>
      <c r="AQ1903" s="6">
        <f t="shared" si="898"/>
        <v>3515.4301178022279</v>
      </c>
      <c r="AR1903" s="17">
        <v>1363.9270819993201</v>
      </c>
      <c r="AS1903" s="6">
        <f t="shared" si="875"/>
        <v>1363.9270819993201</v>
      </c>
      <c r="AT1903" s="17">
        <v>1204.4950801682301</v>
      </c>
      <c r="AU1903" s="6">
        <f t="shared" si="876"/>
        <v>1204.4950801682301</v>
      </c>
      <c r="AV1903" s="17">
        <v>0</v>
      </c>
      <c r="AW1903" s="6">
        <f t="shared" si="877"/>
        <v>0</v>
      </c>
      <c r="AX1903" s="17">
        <v>947.00795563467796</v>
      </c>
      <c r="AY1903" s="6">
        <f t="shared" si="878"/>
        <v>947.00795563467796</v>
      </c>
      <c r="AZ1903" s="20">
        <v>265356550.725402</v>
      </c>
      <c r="BA1903" s="20">
        <v>1264970914.1128399</v>
      </c>
      <c r="BB1903" s="20">
        <v>216529793.63466999</v>
      </c>
      <c r="BC1903" s="20">
        <v>0</v>
      </c>
      <c r="BD1903" s="19">
        <f t="shared" si="879"/>
        <v>1746.857258472912</v>
      </c>
      <c r="BE1903" s="18">
        <v>53.6307509763759</v>
      </c>
      <c r="BF1903" s="20">
        <v>0</v>
      </c>
      <c r="BG1903" s="20">
        <v>0</v>
      </c>
      <c r="BH1903" s="19">
        <f t="shared" si="899"/>
        <v>0</v>
      </c>
      <c r="BI1903" s="18">
        <v>1153.7212532194101</v>
      </c>
      <c r="BJ1903">
        <v>158</v>
      </c>
      <c r="BK1903">
        <v>3040</v>
      </c>
      <c r="BL1903" s="22">
        <v>4611.9232000000002</v>
      </c>
      <c r="BM1903">
        <v>760</v>
      </c>
      <c r="BN1903">
        <v>190</v>
      </c>
      <c r="BO1903">
        <v>0.13561200270483201</v>
      </c>
    </row>
    <row r="1904" spans="1:67" x14ac:dyDescent="0.2">
      <c r="A1904" s="27">
        <v>1903</v>
      </c>
      <c r="B1904" s="36">
        <v>875.59202253258798</v>
      </c>
      <c r="C1904" s="18">
        <v>600.4</v>
      </c>
      <c r="D1904">
        <v>1000</v>
      </c>
      <c r="E1904">
        <v>4000</v>
      </c>
      <c r="F1904">
        <v>0</v>
      </c>
      <c r="G1904" s="23">
        <f t="shared" si="880"/>
        <v>1</v>
      </c>
      <c r="H1904" s="16">
        <v>99.600456621004497</v>
      </c>
      <c r="I1904" s="17">
        <v>197.807322642298</v>
      </c>
      <c r="J1904" s="6">
        <f t="shared" si="881"/>
        <v>198.05016493924717</v>
      </c>
      <c r="K1904" s="6">
        <f t="shared" si="882"/>
        <v>198.05016493924717</v>
      </c>
      <c r="L1904" s="6">
        <f t="shared" si="883"/>
        <v>1</v>
      </c>
      <c r="M1904" s="6">
        <f t="shared" si="884"/>
        <v>197.807322642298</v>
      </c>
      <c r="N1904" s="16">
        <v>99.769597495250494</v>
      </c>
      <c r="O1904" s="17">
        <v>538.90591230665302</v>
      </c>
      <c r="P1904" s="6">
        <f t="shared" si="885"/>
        <v>511.84419943407403</v>
      </c>
      <c r="Q1904" s="6">
        <f t="shared" si="870"/>
        <v>511.84419943407403</v>
      </c>
      <c r="R1904" s="17">
        <v>511.84419943407403</v>
      </c>
      <c r="S1904" s="6">
        <f t="shared" si="886"/>
        <v>27.061712872578994</v>
      </c>
      <c r="T1904" s="6">
        <f t="shared" si="887"/>
        <v>538.90591230665302</v>
      </c>
      <c r="U1904" s="17">
        <v>99.397451220153997</v>
      </c>
      <c r="V1904" s="6">
        <f t="shared" si="888"/>
        <v>89.624247017756204</v>
      </c>
      <c r="W1904" s="6">
        <f t="shared" si="871"/>
        <v>89.624247017756204</v>
      </c>
      <c r="X1904" s="17">
        <v>89.624247017756204</v>
      </c>
      <c r="Y1904" s="6">
        <f t="shared" si="889"/>
        <v>9.7732042023977925</v>
      </c>
      <c r="Z1904" s="6">
        <f t="shared" si="890"/>
        <v>99.397451220153997</v>
      </c>
      <c r="AA1904" s="17">
        <v>0</v>
      </c>
      <c r="AB1904" s="6">
        <f t="shared" si="891"/>
        <v>0</v>
      </c>
      <c r="AC1904" s="6">
        <f t="shared" si="872"/>
        <v>0</v>
      </c>
      <c r="AD1904" s="17">
        <v>0</v>
      </c>
      <c r="AE1904" s="6">
        <f t="shared" si="892"/>
        <v>0</v>
      </c>
      <c r="AF1904" s="17">
        <v>0</v>
      </c>
      <c r="AG1904" s="6">
        <f t="shared" si="893"/>
        <v>0</v>
      </c>
      <c r="AH1904" s="6">
        <f t="shared" si="873"/>
        <v>0</v>
      </c>
      <c r="AI1904" s="6">
        <f t="shared" si="894"/>
        <v>0</v>
      </c>
      <c r="AJ1904" s="17">
        <v>353.481184221077</v>
      </c>
      <c r="AK1904" s="6">
        <f t="shared" si="895"/>
        <v>284.55118880893298</v>
      </c>
      <c r="AL1904" s="6">
        <f t="shared" si="874"/>
        <v>284.55118880893298</v>
      </c>
      <c r="AM1904" s="17">
        <v>284.55118880893298</v>
      </c>
      <c r="AN1904" s="6">
        <f t="shared" si="896"/>
        <v>68.929995412144024</v>
      </c>
      <c r="AO1904" s="6">
        <f t="shared" si="897"/>
        <v>353.481184221077</v>
      </c>
      <c r="AP1904" s="17">
        <v>3600.39405840786</v>
      </c>
      <c r="AQ1904" s="6">
        <f t="shared" si="898"/>
        <v>3600.39405840786</v>
      </c>
      <c r="AR1904" s="17">
        <v>1449.0592278317199</v>
      </c>
      <c r="AS1904" s="6">
        <f t="shared" si="875"/>
        <v>1449.0592278317199</v>
      </c>
      <c r="AT1904" s="17">
        <v>1204.4009123400999</v>
      </c>
      <c r="AU1904" s="6">
        <f t="shared" si="876"/>
        <v>1204.4009123400999</v>
      </c>
      <c r="AV1904" s="17">
        <v>0</v>
      </c>
      <c r="AW1904" s="6">
        <f t="shared" si="877"/>
        <v>0</v>
      </c>
      <c r="AX1904" s="17">
        <v>946.93391823603997</v>
      </c>
      <c r="AY1904" s="6">
        <f t="shared" si="878"/>
        <v>946.93391823603997</v>
      </c>
      <c r="AZ1904" s="20">
        <v>268150771.272598</v>
      </c>
      <c r="BA1904" s="20">
        <v>1264974758.19541</v>
      </c>
      <c r="BB1904" s="20">
        <v>214837818.64877</v>
      </c>
      <c r="BC1904" s="20">
        <v>0</v>
      </c>
      <c r="BD1904" s="19">
        <f t="shared" si="879"/>
        <v>1747.9633481167782</v>
      </c>
      <c r="BE1904" s="18">
        <v>54.801551997618198</v>
      </c>
      <c r="BF1904" s="20">
        <v>0</v>
      </c>
      <c r="BG1904" s="20">
        <v>0</v>
      </c>
      <c r="BH1904" s="19">
        <f t="shared" si="899"/>
        <v>0</v>
      </c>
      <c r="BI1904" s="18">
        <v>1225.82883154562</v>
      </c>
      <c r="BJ1904">
        <v>158</v>
      </c>
      <c r="BK1904">
        <v>3040</v>
      </c>
      <c r="BL1904" s="22">
        <v>4611.9232000000002</v>
      </c>
      <c r="BM1904">
        <v>760</v>
      </c>
      <c r="BN1904">
        <v>190</v>
      </c>
      <c r="BO1904">
        <v>0.13456931730726601</v>
      </c>
    </row>
    <row r="1905" spans="1:67" x14ac:dyDescent="0.2">
      <c r="A1905" s="27">
        <v>1904</v>
      </c>
      <c r="B1905" s="36">
        <v>927.09743562274002</v>
      </c>
      <c r="C1905" s="18">
        <v>600.4</v>
      </c>
      <c r="D1905">
        <v>1000</v>
      </c>
      <c r="E1905">
        <v>4000</v>
      </c>
      <c r="F1905">
        <v>0</v>
      </c>
      <c r="G1905" s="23">
        <f t="shared" si="880"/>
        <v>1</v>
      </c>
      <c r="H1905" s="16">
        <v>99.691780821917803</v>
      </c>
      <c r="I1905" s="17">
        <v>202.49716666036201</v>
      </c>
      <c r="J1905" s="6">
        <f t="shared" si="881"/>
        <v>202.74069742745783</v>
      </c>
      <c r="K1905" s="6">
        <f t="shared" si="882"/>
        <v>202.74069742745783</v>
      </c>
      <c r="L1905" s="6">
        <f t="shared" si="883"/>
        <v>1</v>
      </c>
      <c r="M1905" s="6">
        <f t="shared" si="884"/>
        <v>202.49716666036201</v>
      </c>
      <c r="N1905" s="16">
        <v>99.810396726936105</v>
      </c>
      <c r="O1905" s="17">
        <v>565.0041626876</v>
      </c>
      <c r="P1905" s="6">
        <f t="shared" si="885"/>
        <v>536.62989706404596</v>
      </c>
      <c r="Q1905" s="6">
        <f t="shared" si="870"/>
        <v>536.62989706404596</v>
      </c>
      <c r="R1905" s="17">
        <v>536.62989706404596</v>
      </c>
      <c r="S1905" s="6">
        <f t="shared" si="886"/>
        <v>28.374265623554038</v>
      </c>
      <c r="T1905" s="6">
        <f t="shared" si="887"/>
        <v>565.0041626876</v>
      </c>
      <c r="U1905" s="17">
        <v>99.390527733706193</v>
      </c>
      <c r="V1905" s="6">
        <f t="shared" si="888"/>
        <v>89.617349527234893</v>
      </c>
      <c r="W1905" s="6">
        <f t="shared" si="871"/>
        <v>89.617349527234893</v>
      </c>
      <c r="X1905" s="17">
        <v>89.617349527234893</v>
      </c>
      <c r="Y1905" s="6">
        <f t="shared" si="889"/>
        <v>9.7731782064713002</v>
      </c>
      <c r="Z1905" s="6">
        <f t="shared" si="890"/>
        <v>99.390527733706193</v>
      </c>
      <c r="AA1905" s="17">
        <v>0</v>
      </c>
      <c r="AB1905" s="6">
        <f t="shared" si="891"/>
        <v>0</v>
      </c>
      <c r="AC1905" s="6">
        <f t="shared" si="872"/>
        <v>0</v>
      </c>
      <c r="AD1905" s="17">
        <v>0</v>
      </c>
      <c r="AE1905" s="6">
        <f t="shared" si="892"/>
        <v>0</v>
      </c>
      <c r="AF1905" s="17">
        <v>0</v>
      </c>
      <c r="AG1905" s="6">
        <f t="shared" si="893"/>
        <v>0</v>
      </c>
      <c r="AH1905" s="6">
        <f t="shared" si="873"/>
        <v>0</v>
      </c>
      <c r="AI1905" s="6">
        <f t="shared" si="894"/>
        <v>0</v>
      </c>
      <c r="AJ1905" s="17">
        <v>356.089403298109</v>
      </c>
      <c r="AK1905" s="6">
        <f t="shared" si="895"/>
        <v>286.60286030754401</v>
      </c>
      <c r="AL1905" s="6">
        <f t="shared" si="874"/>
        <v>286.60286030754401</v>
      </c>
      <c r="AM1905" s="17">
        <v>286.60286030754401</v>
      </c>
      <c r="AN1905" s="6">
        <f t="shared" si="896"/>
        <v>69.486542990564999</v>
      </c>
      <c r="AO1905" s="6">
        <f t="shared" si="897"/>
        <v>356.089403298109</v>
      </c>
      <c r="AP1905" s="17">
        <v>3685.3589926187701</v>
      </c>
      <c r="AQ1905" s="6">
        <f t="shared" si="898"/>
        <v>3685.3589926187651</v>
      </c>
      <c r="AR1905" s="17">
        <v>1534.18400702436</v>
      </c>
      <c r="AS1905" s="6">
        <f t="shared" si="875"/>
        <v>1534.18400702436</v>
      </c>
      <c r="AT1905" s="17">
        <v>1204.3114249022999</v>
      </c>
      <c r="AU1905" s="6">
        <f t="shared" si="876"/>
        <v>1204.3114249022999</v>
      </c>
      <c r="AV1905" s="17">
        <v>0</v>
      </c>
      <c r="AW1905" s="6">
        <f t="shared" si="877"/>
        <v>0</v>
      </c>
      <c r="AX1905" s="17">
        <v>946.86356069210501</v>
      </c>
      <c r="AY1905" s="6">
        <f t="shared" si="878"/>
        <v>946.86356069210501</v>
      </c>
      <c r="AZ1905" s="20">
        <v>270736500.787718</v>
      </c>
      <c r="BA1905" s="20">
        <v>1264977813.3754201</v>
      </c>
      <c r="BB1905" s="20">
        <v>212963836.49277899</v>
      </c>
      <c r="BC1905" s="20">
        <v>0</v>
      </c>
      <c r="BD1905" s="19">
        <f t="shared" si="879"/>
        <v>1748.6781506559171</v>
      </c>
      <c r="BE1905" s="18">
        <v>55.924620019629302</v>
      </c>
      <c r="BF1905" s="20">
        <v>0</v>
      </c>
      <c r="BG1905" s="20">
        <v>0</v>
      </c>
      <c r="BH1905" s="19">
        <f t="shared" si="899"/>
        <v>0</v>
      </c>
      <c r="BI1905" s="18">
        <v>1297.9364098718299</v>
      </c>
      <c r="BJ1905">
        <v>158</v>
      </c>
      <c r="BK1905">
        <v>3040</v>
      </c>
      <c r="BL1905" s="22">
        <v>4611.9232000000002</v>
      </c>
      <c r="BM1905">
        <v>760</v>
      </c>
      <c r="BN1905">
        <v>190</v>
      </c>
      <c r="BO1905">
        <v>0.133414470254717</v>
      </c>
    </row>
    <row r="1906" spans="1:67" x14ac:dyDescent="0.2">
      <c r="A1906" s="27">
        <v>1905</v>
      </c>
      <c r="B1906" s="36">
        <v>978.60284871289196</v>
      </c>
      <c r="C1906" s="18">
        <v>600.4</v>
      </c>
      <c r="D1906">
        <v>1000</v>
      </c>
      <c r="E1906">
        <v>4000</v>
      </c>
      <c r="F1906">
        <v>0</v>
      </c>
      <c r="G1906" s="23">
        <f t="shared" si="880"/>
        <v>1</v>
      </c>
      <c r="H1906" s="16">
        <v>99.714611872146094</v>
      </c>
      <c r="I1906" s="17">
        <v>207.21662370528</v>
      </c>
      <c r="J1906" s="6">
        <f t="shared" si="881"/>
        <v>207.44474125982575</v>
      </c>
      <c r="K1906" s="6">
        <f t="shared" si="882"/>
        <v>207.44474125982575</v>
      </c>
      <c r="L1906" s="6">
        <f t="shared" si="883"/>
        <v>1</v>
      </c>
      <c r="M1906" s="6">
        <f t="shared" si="884"/>
        <v>207.21662370528</v>
      </c>
      <c r="N1906" s="16">
        <v>99.826760318977406</v>
      </c>
      <c r="O1906" s="17">
        <v>591.05632567089594</v>
      </c>
      <c r="P1906" s="6">
        <f t="shared" si="885"/>
        <v>561.37173827869901</v>
      </c>
      <c r="Q1906" s="6">
        <f t="shared" si="870"/>
        <v>561.37173827869901</v>
      </c>
      <c r="R1906" s="17">
        <v>561.37173827869901</v>
      </c>
      <c r="S1906" s="6">
        <f t="shared" si="886"/>
        <v>29.684587392196931</v>
      </c>
      <c r="T1906" s="6">
        <f t="shared" si="887"/>
        <v>591.05632567089594</v>
      </c>
      <c r="U1906" s="17">
        <v>99.383965806541198</v>
      </c>
      <c r="V1906" s="6">
        <f t="shared" si="888"/>
        <v>89.610809802568198</v>
      </c>
      <c r="W1906" s="6">
        <f t="shared" si="871"/>
        <v>89.610809802568198</v>
      </c>
      <c r="X1906" s="17">
        <v>89.610809802568198</v>
      </c>
      <c r="Y1906" s="6">
        <f t="shared" si="889"/>
        <v>9.7731560039729999</v>
      </c>
      <c r="Z1906" s="6">
        <f t="shared" si="890"/>
        <v>99.383965806541198</v>
      </c>
      <c r="AA1906" s="17">
        <v>0</v>
      </c>
      <c r="AB1906" s="6">
        <f t="shared" si="891"/>
        <v>0</v>
      </c>
      <c r="AC1906" s="6">
        <f t="shared" si="872"/>
        <v>0</v>
      </c>
      <c r="AD1906" s="17">
        <v>0</v>
      </c>
      <c r="AE1906" s="6">
        <f t="shared" si="892"/>
        <v>0</v>
      </c>
      <c r="AF1906" s="17">
        <v>0</v>
      </c>
      <c r="AG1906" s="6">
        <f t="shared" si="893"/>
        <v>0</v>
      </c>
      <c r="AH1906" s="6">
        <f t="shared" si="873"/>
        <v>0</v>
      </c>
      <c r="AI1906" s="6">
        <f t="shared" si="894"/>
        <v>0</v>
      </c>
      <c r="AJ1906" s="17">
        <v>358.86979753676201</v>
      </c>
      <c r="AK1906" s="6">
        <f t="shared" si="895"/>
        <v>288.79365704970701</v>
      </c>
      <c r="AL1906" s="6">
        <f t="shared" si="874"/>
        <v>288.79365704970701</v>
      </c>
      <c r="AM1906" s="17">
        <v>288.79365704970701</v>
      </c>
      <c r="AN1906" s="6">
        <f t="shared" si="896"/>
        <v>70.076140487055</v>
      </c>
      <c r="AO1906" s="6">
        <f t="shared" si="897"/>
        <v>358.86979753676201</v>
      </c>
      <c r="AP1906" s="17">
        <v>3770.3248481540099</v>
      </c>
      <c r="AQ1906" s="6">
        <f t="shared" si="898"/>
        <v>3770.3248481540031</v>
      </c>
      <c r="AR1906" s="17">
        <v>1619.3019554717901</v>
      </c>
      <c r="AS1906" s="6">
        <f t="shared" si="875"/>
        <v>1619.3019554717901</v>
      </c>
      <c r="AT1906" s="17">
        <v>1204.2262773745399</v>
      </c>
      <c r="AU1906" s="6">
        <f t="shared" si="876"/>
        <v>1204.2262773745399</v>
      </c>
      <c r="AV1906" s="17">
        <v>0</v>
      </c>
      <c r="AW1906" s="6">
        <f t="shared" si="877"/>
        <v>0</v>
      </c>
      <c r="AX1906" s="17">
        <v>946.79661530767305</v>
      </c>
      <c r="AY1906" s="6">
        <f t="shared" si="878"/>
        <v>946.79661530767305</v>
      </c>
      <c r="AZ1906" s="20">
        <v>273088287.43557</v>
      </c>
      <c r="BA1906" s="20">
        <v>1264980513.91802</v>
      </c>
      <c r="BB1906" s="20">
        <v>210896039.43488801</v>
      </c>
      <c r="BC1906" s="20">
        <v>0</v>
      </c>
      <c r="BD1906" s="19">
        <f t="shared" si="879"/>
        <v>1748.9648407884779</v>
      </c>
      <c r="BE1906" s="18">
        <v>57.003074972648101</v>
      </c>
      <c r="BF1906" s="20">
        <v>0</v>
      </c>
      <c r="BG1906" s="20">
        <v>0</v>
      </c>
      <c r="BH1906" s="19">
        <f t="shared" si="899"/>
        <v>0</v>
      </c>
      <c r="BI1906" s="18">
        <v>1370.0439881980401</v>
      </c>
      <c r="BJ1906">
        <v>158</v>
      </c>
      <c r="BK1906">
        <v>3040</v>
      </c>
      <c r="BL1906" s="22">
        <v>4611.9232000000002</v>
      </c>
      <c r="BM1906">
        <v>760</v>
      </c>
      <c r="BN1906">
        <v>190</v>
      </c>
      <c r="BO1906">
        <v>0.132140186457296</v>
      </c>
    </row>
    <row r="1907" spans="1:67" x14ac:dyDescent="0.2">
      <c r="A1907" s="27">
        <v>1906</v>
      </c>
      <c r="B1907" s="36">
        <v>1030.10826180304</v>
      </c>
      <c r="C1907" s="18">
        <v>600.4</v>
      </c>
      <c r="D1907">
        <v>1000</v>
      </c>
      <c r="E1907">
        <v>4000</v>
      </c>
      <c r="F1907">
        <v>0</v>
      </c>
      <c r="G1907" s="23">
        <f t="shared" si="880"/>
        <v>1</v>
      </c>
      <c r="H1907" s="16">
        <v>99.737442922374399</v>
      </c>
      <c r="I1907" s="17">
        <v>211.96604009580199</v>
      </c>
      <c r="J1907" s="6">
        <f t="shared" si="881"/>
        <v>212.19384259136453</v>
      </c>
      <c r="K1907" s="6">
        <f t="shared" si="882"/>
        <v>212.19384259136453</v>
      </c>
      <c r="L1907" s="6">
        <f t="shared" si="883"/>
        <v>1</v>
      </c>
      <c r="M1907" s="6">
        <f t="shared" si="884"/>
        <v>211.96604009580199</v>
      </c>
      <c r="N1907" s="16">
        <v>99.837768898014602</v>
      </c>
      <c r="O1907" s="17">
        <v>617.13577065407299</v>
      </c>
      <c r="P1907" s="6">
        <f t="shared" si="885"/>
        <v>586.13941378345805</v>
      </c>
      <c r="Q1907" s="6">
        <f t="shared" si="870"/>
        <v>586.13941378345805</v>
      </c>
      <c r="R1907" s="17">
        <v>586.13941378345805</v>
      </c>
      <c r="S1907" s="6">
        <f t="shared" si="886"/>
        <v>30.996356870614932</v>
      </c>
      <c r="T1907" s="6">
        <f t="shared" si="887"/>
        <v>617.13577065407299</v>
      </c>
      <c r="U1907" s="17">
        <v>99.377758084504606</v>
      </c>
      <c r="V1907" s="6">
        <f t="shared" si="888"/>
        <v>89.604618956189995</v>
      </c>
      <c r="W1907" s="6">
        <f t="shared" si="871"/>
        <v>89.604618956189995</v>
      </c>
      <c r="X1907" s="17">
        <v>89.604618956189995</v>
      </c>
      <c r="Y1907" s="6">
        <f t="shared" si="889"/>
        <v>9.773139128314611</v>
      </c>
      <c r="Z1907" s="6">
        <f t="shared" si="890"/>
        <v>99.377758084504606</v>
      </c>
      <c r="AA1907" s="17">
        <v>0</v>
      </c>
      <c r="AB1907" s="6">
        <f t="shared" si="891"/>
        <v>0</v>
      </c>
      <c r="AC1907" s="6">
        <f t="shared" si="872"/>
        <v>0</v>
      </c>
      <c r="AD1907" s="17">
        <v>0</v>
      </c>
      <c r="AE1907" s="6">
        <f t="shared" si="892"/>
        <v>0</v>
      </c>
      <c r="AF1907" s="17">
        <v>0</v>
      </c>
      <c r="AG1907" s="6">
        <f t="shared" si="893"/>
        <v>0</v>
      </c>
      <c r="AH1907" s="6">
        <f t="shared" si="873"/>
        <v>0</v>
      </c>
      <c r="AI1907" s="6">
        <f t="shared" si="894"/>
        <v>0</v>
      </c>
      <c r="AJ1907" s="17">
        <v>361.82129048988401</v>
      </c>
      <c r="AK1907" s="6">
        <f t="shared" si="895"/>
        <v>291.11486172553498</v>
      </c>
      <c r="AL1907" s="6">
        <f t="shared" si="874"/>
        <v>291.11486172553498</v>
      </c>
      <c r="AM1907" s="17">
        <v>291.11486172553498</v>
      </c>
      <c r="AN1907" s="6">
        <f t="shared" si="896"/>
        <v>70.706428764349027</v>
      </c>
      <c r="AO1907" s="6">
        <f t="shared" si="897"/>
        <v>361.82129048988401</v>
      </c>
      <c r="AP1907" s="17">
        <v>3855.2915595775498</v>
      </c>
      <c r="AQ1907" s="6">
        <f t="shared" si="898"/>
        <v>3855.2915595775362</v>
      </c>
      <c r="AR1907" s="17">
        <v>1704.4135583201401</v>
      </c>
      <c r="AS1907" s="6">
        <f t="shared" si="875"/>
        <v>1704.4135583201401</v>
      </c>
      <c r="AT1907" s="17">
        <v>1204.1451615195101</v>
      </c>
      <c r="AU1907" s="6">
        <f t="shared" si="876"/>
        <v>1204.1451615195101</v>
      </c>
      <c r="AV1907" s="17">
        <v>0</v>
      </c>
      <c r="AW1907" s="6">
        <f t="shared" si="877"/>
        <v>0</v>
      </c>
      <c r="AX1907" s="17">
        <v>946.73283973788602</v>
      </c>
      <c r="AY1907" s="6">
        <f t="shared" si="878"/>
        <v>946.73283973788602</v>
      </c>
      <c r="AZ1907" s="20">
        <v>275207158.230492</v>
      </c>
      <c r="BA1907" s="20">
        <v>1264982123.1303101</v>
      </c>
      <c r="BB1907" s="20">
        <v>208968429.73241201</v>
      </c>
      <c r="BC1907" s="20">
        <v>0</v>
      </c>
      <c r="BD1907" s="19">
        <f t="shared" si="879"/>
        <v>1749.1577110932142</v>
      </c>
      <c r="BE1907" s="18">
        <v>58.031118719924102</v>
      </c>
      <c r="BF1907" s="20">
        <v>0</v>
      </c>
      <c r="BG1907" s="20">
        <v>0</v>
      </c>
      <c r="BH1907" s="19">
        <f t="shared" si="899"/>
        <v>0</v>
      </c>
      <c r="BI1907" s="18">
        <v>1442.15156652426</v>
      </c>
      <c r="BJ1907">
        <v>158</v>
      </c>
      <c r="BK1907">
        <v>3040</v>
      </c>
      <c r="BL1907" s="22">
        <v>4611.9232000000002</v>
      </c>
      <c r="BM1907">
        <v>760</v>
      </c>
      <c r="BN1907">
        <v>190</v>
      </c>
      <c r="BO1907">
        <v>0.13095229143471601</v>
      </c>
    </row>
    <row r="1908" spans="1:67" x14ac:dyDescent="0.2">
      <c r="A1908" s="27">
        <v>1907</v>
      </c>
      <c r="B1908" s="36">
        <v>20.602165236060799</v>
      </c>
      <c r="C1908" s="18">
        <v>653.6</v>
      </c>
      <c r="D1908">
        <v>1000</v>
      </c>
      <c r="E1908">
        <v>4000</v>
      </c>
      <c r="F1908">
        <v>0</v>
      </c>
      <c r="G1908" s="23">
        <f t="shared" si="880"/>
        <v>1</v>
      </c>
      <c r="H1908" s="16">
        <v>89.954337899543305</v>
      </c>
      <c r="I1908" s="17">
        <v>133.91344395956301</v>
      </c>
      <c r="J1908" s="6">
        <f t="shared" si="881"/>
        <v>134.09912819912611</v>
      </c>
      <c r="K1908" s="6">
        <f t="shared" si="882"/>
        <v>134.09912819912611</v>
      </c>
      <c r="L1908" s="6">
        <f t="shared" si="883"/>
        <v>1</v>
      </c>
      <c r="M1908" s="6">
        <f t="shared" si="884"/>
        <v>133.91344395956301</v>
      </c>
      <c r="N1908" s="16">
        <v>93.468890290269798</v>
      </c>
      <c r="O1908" s="17">
        <v>157.56948534441599</v>
      </c>
      <c r="P1908" s="6">
        <f t="shared" si="885"/>
        <v>149.671380010717</v>
      </c>
      <c r="Q1908" s="6">
        <f t="shared" si="870"/>
        <v>149.671380010717</v>
      </c>
      <c r="R1908" s="17">
        <v>149.671380010717</v>
      </c>
      <c r="S1908" s="6">
        <f t="shared" si="886"/>
        <v>7.898105333698993</v>
      </c>
      <c r="T1908" s="6">
        <f t="shared" si="887"/>
        <v>157.56948534441599</v>
      </c>
      <c r="U1908" s="17">
        <v>106.384410291164</v>
      </c>
      <c r="V1908" s="6">
        <f t="shared" si="888"/>
        <v>95.942300755166102</v>
      </c>
      <c r="W1908" s="6">
        <f t="shared" si="871"/>
        <v>95.942300755166102</v>
      </c>
      <c r="X1908" s="17">
        <v>95.942300755166102</v>
      </c>
      <c r="Y1908" s="6">
        <f t="shared" si="889"/>
        <v>10.442109535997901</v>
      </c>
      <c r="Z1908" s="6">
        <f t="shared" si="890"/>
        <v>106.384410291164</v>
      </c>
      <c r="AA1908" s="17">
        <v>0</v>
      </c>
      <c r="AB1908" s="6">
        <f t="shared" si="891"/>
        <v>0</v>
      </c>
      <c r="AC1908" s="6">
        <f t="shared" si="872"/>
        <v>0</v>
      </c>
      <c r="AD1908" s="17">
        <v>0</v>
      </c>
      <c r="AE1908" s="6">
        <f t="shared" si="892"/>
        <v>0</v>
      </c>
      <c r="AF1908" s="17">
        <v>0</v>
      </c>
      <c r="AG1908" s="6">
        <f t="shared" si="893"/>
        <v>0</v>
      </c>
      <c r="AH1908" s="6">
        <f t="shared" si="873"/>
        <v>0</v>
      </c>
      <c r="AI1908" s="6">
        <f t="shared" si="894"/>
        <v>0</v>
      </c>
      <c r="AJ1908" s="17">
        <v>241.89068665334699</v>
      </c>
      <c r="AK1908" s="6">
        <f t="shared" si="895"/>
        <v>195.975715035566</v>
      </c>
      <c r="AL1908" s="6">
        <f t="shared" si="874"/>
        <v>195.975715035566</v>
      </c>
      <c r="AM1908" s="17">
        <v>195.975715035566</v>
      </c>
      <c r="AN1908" s="6">
        <f t="shared" si="896"/>
        <v>45.914971617780992</v>
      </c>
      <c r="AO1908" s="6">
        <f t="shared" si="897"/>
        <v>241.89068665334699</v>
      </c>
      <c r="AP1908" s="17">
        <v>2296.55187835064</v>
      </c>
      <c r="AQ1908" s="6">
        <f t="shared" si="898"/>
        <v>2296.5518783506323</v>
      </c>
      <c r="AR1908" s="17">
        <v>34.160997554091303</v>
      </c>
      <c r="AS1908" s="6">
        <f t="shared" si="875"/>
        <v>34.160997554091303</v>
      </c>
      <c r="AT1908" s="17">
        <v>1313.6382126195999</v>
      </c>
      <c r="AU1908" s="6">
        <f t="shared" si="876"/>
        <v>1313.6382126195999</v>
      </c>
      <c r="AV1908" s="17">
        <v>0</v>
      </c>
      <c r="AW1908" s="6">
        <f t="shared" si="877"/>
        <v>0</v>
      </c>
      <c r="AX1908" s="17">
        <v>948.75266817694103</v>
      </c>
      <c r="AY1908" s="6">
        <f t="shared" si="878"/>
        <v>948.75266817694103</v>
      </c>
      <c r="AZ1908" s="20">
        <v>22172430.190659702</v>
      </c>
      <c r="BA1908" s="20">
        <v>1288849162.8215899</v>
      </c>
      <c r="BB1908" s="20">
        <v>326553364.87327099</v>
      </c>
      <c r="BC1908" s="20">
        <v>0</v>
      </c>
      <c r="BD1908" s="19">
        <f t="shared" si="879"/>
        <v>1637.5749578855207</v>
      </c>
      <c r="BE1908" s="18">
        <v>31.690235664943099</v>
      </c>
      <c r="BF1908" s="20">
        <v>0</v>
      </c>
      <c r="BG1908" s="20">
        <v>0</v>
      </c>
      <c r="BH1908" s="19">
        <f t="shared" si="899"/>
        <v>0</v>
      </c>
      <c r="BI1908" s="18">
        <v>28.8430313304852</v>
      </c>
      <c r="BJ1908">
        <v>172</v>
      </c>
      <c r="BK1908">
        <v>3040</v>
      </c>
      <c r="BL1908" s="22">
        <v>4611.9232000000002</v>
      </c>
      <c r="BM1908">
        <v>760</v>
      </c>
      <c r="BN1908">
        <v>190</v>
      </c>
      <c r="BO1908">
        <v>0.20313275670471201</v>
      </c>
    </row>
    <row r="1909" spans="1:67" x14ac:dyDescent="0.2">
      <c r="A1909" s="27">
        <v>1908</v>
      </c>
      <c r="B1909" s="36">
        <v>51.505413090152203</v>
      </c>
      <c r="C1909" s="18">
        <v>653.6</v>
      </c>
      <c r="D1909">
        <v>1000</v>
      </c>
      <c r="E1909">
        <v>4000</v>
      </c>
      <c r="F1909">
        <v>0</v>
      </c>
      <c r="G1909" s="23">
        <f t="shared" si="880"/>
        <v>1</v>
      </c>
      <c r="H1909" s="16">
        <v>91.1529680365296</v>
      </c>
      <c r="I1909" s="17">
        <v>135.47936780491</v>
      </c>
      <c r="J1909" s="6">
        <f t="shared" si="881"/>
        <v>135.64886521832059</v>
      </c>
      <c r="K1909" s="6">
        <f t="shared" si="882"/>
        <v>135.64886521832059</v>
      </c>
      <c r="L1909" s="6">
        <f t="shared" si="883"/>
        <v>1</v>
      </c>
      <c r="M1909" s="6">
        <f t="shared" si="884"/>
        <v>135.47936780491</v>
      </c>
      <c r="N1909" s="16">
        <v>94.489363984982006</v>
      </c>
      <c r="O1909" s="17">
        <v>162.46803770136299</v>
      </c>
      <c r="P1909" s="6">
        <f t="shared" si="885"/>
        <v>154.32346556635201</v>
      </c>
      <c r="Q1909" s="6">
        <f t="shared" si="870"/>
        <v>154.32346556635201</v>
      </c>
      <c r="R1909" s="17">
        <v>154.32346556635201</v>
      </c>
      <c r="S1909" s="6">
        <f t="shared" si="886"/>
        <v>8.144572135010975</v>
      </c>
      <c r="T1909" s="6">
        <f t="shared" si="887"/>
        <v>162.46803770136299</v>
      </c>
      <c r="U1909" s="17">
        <v>106.364586510583</v>
      </c>
      <c r="V1909" s="6">
        <f t="shared" si="888"/>
        <v>95.923292151551195</v>
      </c>
      <c r="W1909" s="6">
        <f t="shared" si="871"/>
        <v>95.923292151551195</v>
      </c>
      <c r="X1909" s="17">
        <v>95.923292151551195</v>
      </c>
      <c r="Y1909" s="6">
        <f t="shared" si="889"/>
        <v>10.441294359031801</v>
      </c>
      <c r="Z1909" s="6">
        <f t="shared" si="890"/>
        <v>106.364586510583</v>
      </c>
      <c r="AA1909" s="17">
        <v>0</v>
      </c>
      <c r="AB1909" s="6">
        <f t="shared" si="891"/>
        <v>0</v>
      </c>
      <c r="AC1909" s="6">
        <f t="shared" si="872"/>
        <v>0</v>
      </c>
      <c r="AD1909" s="17">
        <v>0</v>
      </c>
      <c r="AE1909" s="6">
        <f t="shared" si="892"/>
        <v>0</v>
      </c>
      <c r="AF1909" s="17">
        <v>0</v>
      </c>
      <c r="AG1909" s="6">
        <f t="shared" si="893"/>
        <v>0</v>
      </c>
      <c r="AH1909" s="6">
        <f t="shared" si="873"/>
        <v>0</v>
      </c>
      <c r="AI1909" s="6">
        <f t="shared" si="894"/>
        <v>0</v>
      </c>
      <c r="AJ1909" s="17">
        <v>251.71415345505801</v>
      </c>
      <c r="AK1909" s="6">
        <f t="shared" si="895"/>
        <v>203.86035234035199</v>
      </c>
      <c r="AL1909" s="6">
        <f t="shared" si="874"/>
        <v>203.86035234035199</v>
      </c>
      <c r="AM1909" s="17">
        <v>203.86035234035199</v>
      </c>
      <c r="AN1909" s="6">
        <f t="shared" si="896"/>
        <v>47.853801114706016</v>
      </c>
      <c r="AO1909" s="6">
        <f t="shared" si="897"/>
        <v>251.71415345505801</v>
      </c>
      <c r="AP1909" s="17">
        <v>2347.51147881626</v>
      </c>
      <c r="AQ1909" s="6">
        <f t="shared" si="898"/>
        <v>2347.5114788162591</v>
      </c>
      <c r="AR1909" s="17">
        <v>85.392239741831105</v>
      </c>
      <c r="AS1909" s="6">
        <f t="shared" si="875"/>
        <v>85.392239741831105</v>
      </c>
      <c r="AT1909" s="17">
        <v>1313.4804861412399</v>
      </c>
      <c r="AU1909" s="6">
        <f t="shared" si="876"/>
        <v>1313.4804861412399</v>
      </c>
      <c r="AV1909" s="17">
        <v>0</v>
      </c>
      <c r="AW1909" s="6">
        <f t="shared" si="877"/>
        <v>0</v>
      </c>
      <c r="AX1909" s="17">
        <v>948.63875293318802</v>
      </c>
      <c r="AY1909" s="6">
        <f t="shared" si="878"/>
        <v>948.63875293318802</v>
      </c>
      <c r="AZ1909" s="20">
        <v>53694376.387794599</v>
      </c>
      <c r="BA1909" s="20">
        <v>1288952525.0898499</v>
      </c>
      <c r="BB1909" s="20">
        <v>312806755.53923202</v>
      </c>
      <c r="BC1909" s="20">
        <v>0</v>
      </c>
      <c r="BD1909" s="19">
        <f t="shared" si="879"/>
        <v>1655.4536570168764</v>
      </c>
      <c r="BE1909" s="18">
        <v>32.657025947270398</v>
      </c>
      <c r="BF1909" s="20">
        <v>0</v>
      </c>
      <c r="BG1909" s="20">
        <v>0</v>
      </c>
      <c r="BH1909" s="19">
        <f t="shared" si="899"/>
        <v>0</v>
      </c>
      <c r="BI1909" s="18">
        <v>72.107578326213101</v>
      </c>
      <c r="BJ1909">
        <v>172</v>
      </c>
      <c r="BK1909">
        <v>3040</v>
      </c>
      <c r="BL1909" s="22">
        <v>4611.9232000000002</v>
      </c>
      <c r="BM1909">
        <v>760</v>
      </c>
      <c r="BN1909">
        <v>190</v>
      </c>
      <c r="BO1909">
        <v>0.194738354116443</v>
      </c>
    </row>
    <row r="1910" spans="1:67" x14ac:dyDescent="0.2">
      <c r="A1910" s="27">
        <v>1909</v>
      </c>
      <c r="B1910" s="36">
        <v>154.516239270456</v>
      </c>
      <c r="C1910" s="18">
        <v>653.6</v>
      </c>
      <c r="D1910">
        <v>1000</v>
      </c>
      <c r="E1910">
        <v>4000</v>
      </c>
      <c r="F1910">
        <v>0</v>
      </c>
      <c r="G1910" s="23">
        <f t="shared" si="880"/>
        <v>1</v>
      </c>
      <c r="H1910" s="16">
        <v>95.353881278538793</v>
      </c>
      <c r="I1910" s="17">
        <v>141.480478440263</v>
      </c>
      <c r="J1910" s="6">
        <f t="shared" si="881"/>
        <v>141.60608569051857</v>
      </c>
      <c r="K1910" s="6">
        <f t="shared" si="882"/>
        <v>141.60608569051857</v>
      </c>
      <c r="L1910" s="6">
        <f t="shared" si="883"/>
        <v>1</v>
      </c>
      <c r="M1910" s="6">
        <f t="shared" si="884"/>
        <v>141.480478440263</v>
      </c>
      <c r="N1910" s="16">
        <v>97.158983162366397</v>
      </c>
      <c r="O1910" s="17">
        <v>185.43289865284501</v>
      </c>
      <c r="P1910" s="6">
        <f t="shared" si="885"/>
        <v>176.13390248202799</v>
      </c>
      <c r="Q1910" s="6">
        <f t="shared" si="870"/>
        <v>176.13390248202799</v>
      </c>
      <c r="R1910" s="17">
        <v>176.13390248202799</v>
      </c>
      <c r="S1910" s="6">
        <f t="shared" si="886"/>
        <v>9.2989961708170199</v>
      </c>
      <c r="T1910" s="6">
        <f t="shared" si="887"/>
        <v>185.43289865284501</v>
      </c>
      <c r="U1910" s="17">
        <v>106.311354944139</v>
      </c>
      <c r="V1910" s="6">
        <f t="shared" si="888"/>
        <v>95.871887456968295</v>
      </c>
      <c r="W1910" s="6">
        <f t="shared" si="871"/>
        <v>95.871887456968295</v>
      </c>
      <c r="X1910" s="17">
        <v>95.871887456968295</v>
      </c>
      <c r="Y1910" s="6">
        <f t="shared" si="889"/>
        <v>10.439467487170702</v>
      </c>
      <c r="Z1910" s="6">
        <f t="shared" si="890"/>
        <v>106.311354944139</v>
      </c>
      <c r="AA1910" s="17">
        <v>0</v>
      </c>
      <c r="AB1910" s="6">
        <f t="shared" si="891"/>
        <v>0</v>
      </c>
      <c r="AC1910" s="6">
        <f t="shared" si="872"/>
        <v>0</v>
      </c>
      <c r="AD1910" s="17">
        <v>0</v>
      </c>
      <c r="AE1910" s="6">
        <f t="shared" si="892"/>
        <v>0</v>
      </c>
      <c r="AF1910" s="17">
        <v>0</v>
      </c>
      <c r="AG1910" s="6">
        <f t="shared" si="893"/>
        <v>0</v>
      </c>
      <c r="AH1910" s="6">
        <f t="shared" si="873"/>
        <v>0</v>
      </c>
      <c r="AI1910" s="6">
        <f t="shared" si="894"/>
        <v>0</v>
      </c>
      <c r="AJ1910" s="17">
        <v>285.90825529958499</v>
      </c>
      <c r="AK1910" s="6">
        <f t="shared" si="895"/>
        <v>231.28923168551501</v>
      </c>
      <c r="AL1910" s="6">
        <f t="shared" si="874"/>
        <v>231.28923168551501</v>
      </c>
      <c r="AM1910" s="17">
        <v>231.28923168551501</v>
      </c>
      <c r="AN1910" s="6">
        <f t="shared" si="896"/>
        <v>54.619023614069988</v>
      </c>
      <c r="AO1910" s="6">
        <f t="shared" si="897"/>
        <v>285.90825529958499</v>
      </c>
      <c r="AP1910" s="17">
        <v>2517.3868763842302</v>
      </c>
      <c r="AQ1910" s="6">
        <f t="shared" si="898"/>
        <v>2517.3868763842383</v>
      </c>
      <c r="AR1910" s="17">
        <v>256.08424176195302</v>
      </c>
      <c r="AS1910" s="6">
        <f t="shared" si="875"/>
        <v>256.08424176195302</v>
      </c>
      <c r="AT1910" s="17">
        <v>1313.0063316429901</v>
      </c>
      <c r="AU1910" s="6">
        <f t="shared" si="876"/>
        <v>1313.0063316429901</v>
      </c>
      <c r="AV1910" s="17">
        <v>0</v>
      </c>
      <c r="AW1910" s="6">
        <f t="shared" si="877"/>
        <v>0</v>
      </c>
      <c r="AX1910" s="17">
        <v>948.29630297929498</v>
      </c>
      <c r="AY1910" s="6">
        <f t="shared" si="878"/>
        <v>948.29630297929498</v>
      </c>
      <c r="AZ1910" s="20">
        <v>140353243.60841501</v>
      </c>
      <c r="BA1910" s="20">
        <v>1289180233.92098</v>
      </c>
      <c r="BB1910" s="20">
        <v>272691907.47525299</v>
      </c>
      <c r="BC1910" s="20">
        <v>0</v>
      </c>
      <c r="BD1910" s="19">
        <f t="shared" si="879"/>
        <v>1702.2253850046482</v>
      </c>
      <c r="BE1910" s="18">
        <v>36.037927286564397</v>
      </c>
      <c r="BF1910" s="20">
        <v>0</v>
      </c>
      <c r="BG1910" s="20">
        <v>0</v>
      </c>
      <c r="BH1910" s="19">
        <f t="shared" si="899"/>
        <v>0</v>
      </c>
      <c r="BI1910" s="18">
        <v>216.32273497863901</v>
      </c>
      <c r="BJ1910">
        <v>172</v>
      </c>
      <c r="BK1910">
        <v>3040</v>
      </c>
      <c r="BL1910" s="22">
        <v>4611.9232000000002</v>
      </c>
      <c r="BM1910">
        <v>760</v>
      </c>
      <c r="BN1910">
        <v>190</v>
      </c>
      <c r="BO1910">
        <v>0.17022096373250301</v>
      </c>
    </row>
    <row r="1911" spans="1:67" x14ac:dyDescent="0.2">
      <c r="A1911" s="27">
        <v>1910</v>
      </c>
      <c r="B1911" s="36">
        <v>206.02165236060799</v>
      </c>
      <c r="C1911" s="18">
        <v>653.6</v>
      </c>
      <c r="D1911">
        <v>1000</v>
      </c>
      <c r="E1911">
        <v>4000</v>
      </c>
      <c r="F1911">
        <v>0</v>
      </c>
      <c r="G1911" s="23">
        <f t="shared" si="880"/>
        <v>1</v>
      </c>
      <c r="H1911" s="16">
        <v>96.381278538812793</v>
      </c>
      <c r="I1911" s="17">
        <v>145.19913470766099</v>
      </c>
      <c r="J1911" s="6">
        <f t="shared" si="881"/>
        <v>145.33235266710776</v>
      </c>
      <c r="K1911" s="6">
        <f t="shared" si="882"/>
        <v>145.33235266710776</v>
      </c>
      <c r="L1911" s="6">
        <f t="shared" si="883"/>
        <v>1</v>
      </c>
      <c r="M1911" s="6">
        <f t="shared" si="884"/>
        <v>145.19913470766099</v>
      </c>
      <c r="N1911" s="16">
        <v>97.865303112638202</v>
      </c>
      <c r="O1911" s="17">
        <v>204.12930919663299</v>
      </c>
      <c r="P1911" s="6">
        <f t="shared" si="885"/>
        <v>193.89117050124901</v>
      </c>
      <c r="Q1911" s="6">
        <f t="shared" si="870"/>
        <v>193.89117050124901</v>
      </c>
      <c r="R1911" s="17">
        <v>193.89117050124901</v>
      </c>
      <c r="S1911" s="6">
        <f t="shared" si="886"/>
        <v>10.238138695383981</v>
      </c>
      <c r="T1911" s="6">
        <f t="shared" si="887"/>
        <v>204.12930919663299</v>
      </c>
      <c r="U1911" s="17">
        <v>106.290484413957</v>
      </c>
      <c r="V1911" s="6">
        <f t="shared" si="888"/>
        <v>95.851552068446594</v>
      </c>
      <c r="W1911" s="6">
        <f t="shared" si="871"/>
        <v>95.851552068446594</v>
      </c>
      <c r="X1911" s="17">
        <v>95.851552068446594</v>
      </c>
      <c r="Y1911" s="6">
        <f t="shared" si="889"/>
        <v>10.438932345510409</v>
      </c>
      <c r="Z1911" s="6">
        <f t="shared" si="890"/>
        <v>106.290484413957</v>
      </c>
      <c r="AA1911" s="17">
        <v>0</v>
      </c>
      <c r="AB1911" s="6">
        <f t="shared" si="891"/>
        <v>0</v>
      </c>
      <c r="AC1911" s="6">
        <f t="shared" si="872"/>
        <v>0</v>
      </c>
      <c r="AD1911" s="17">
        <v>0</v>
      </c>
      <c r="AE1911" s="6">
        <f t="shared" si="892"/>
        <v>0</v>
      </c>
      <c r="AF1911" s="17">
        <v>0</v>
      </c>
      <c r="AG1911" s="6">
        <f t="shared" si="893"/>
        <v>0</v>
      </c>
      <c r="AH1911" s="6">
        <f t="shared" si="873"/>
        <v>0</v>
      </c>
      <c r="AI1911" s="6">
        <f t="shared" si="894"/>
        <v>0</v>
      </c>
      <c r="AJ1911" s="17">
        <v>302.88695478298899</v>
      </c>
      <c r="AK1911" s="6">
        <f t="shared" si="895"/>
        <v>244.835331418815</v>
      </c>
      <c r="AL1911" s="6">
        <f t="shared" si="874"/>
        <v>244.835331418815</v>
      </c>
      <c r="AM1911" s="17">
        <v>244.835331418815</v>
      </c>
      <c r="AN1911" s="6">
        <f t="shared" si="896"/>
        <v>58.051623364173992</v>
      </c>
      <c r="AO1911" s="6">
        <f t="shared" si="897"/>
        <v>302.88695478298899</v>
      </c>
      <c r="AP1911" s="17">
        <v>2602.3296203428799</v>
      </c>
      <c r="AQ1911" s="6">
        <f t="shared" si="898"/>
        <v>2602.329620342879</v>
      </c>
      <c r="AR1911" s="17">
        <v>341.39073180071199</v>
      </c>
      <c r="AS1911" s="6">
        <f t="shared" si="875"/>
        <v>341.39073180071199</v>
      </c>
      <c r="AT1911" s="17">
        <v>1312.7951255447899</v>
      </c>
      <c r="AU1911" s="6">
        <f t="shared" si="876"/>
        <v>1312.7951255447899</v>
      </c>
      <c r="AV1911" s="17">
        <v>0</v>
      </c>
      <c r="AW1911" s="6">
        <f t="shared" si="877"/>
        <v>0</v>
      </c>
      <c r="AX1911" s="17">
        <v>948.14376299737705</v>
      </c>
      <c r="AY1911" s="6">
        <f t="shared" si="878"/>
        <v>948.14376299737705</v>
      </c>
      <c r="AZ1911" s="20">
        <v>168914543.031358</v>
      </c>
      <c r="BA1911" s="20">
        <v>1289247640.87622</v>
      </c>
      <c r="BB1911" s="20">
        <v>256437926.62583801</v>
      </c>
      <c r="BC1911" s="20">
        <v>0</v>
      </c>
      <c r="BD1911" s="19">
        <f t="shared" si="879"/>
        <v>1714.600110533416</v>
      </c>
      <c r="BE1911" s="18">
        <v>37.9326046930614</v>
      </c>
      <c r="BF1911" s="20">
        <v>0</v>
      </c>
      <c r="BG1911" s="20">
        <v>0</v>
      </c>
      <c r="BH1911" s="19">
        <f t="shared" si="899"/>
        <v>0</v>
      </c>
      <c r="BI1911" s="18">
        <v>288.43031330485201</v>
      </c>
      <c r="BJ1911">
        <v>172</v>
      </c>
      <c r="BK1911">
        <v>3040</v>
      </c>
      <c r="BL1911" s="22">
        <v>4611.9232000000002</v>
      </c>
      <c r="BM1911">
        <v>760</v>
      </c>
      <c r="BN1911">
        <v>190</v>
      </c>
      <c r="BO1911">
        <v>0.160213556712338</v>
      </c>
    </row>
    <row r="1912" spans="1:67" x14ac:dyDescent="0.2">
      <c r="A1912" s="27">
        <v>1911</v>
      </c>
      <c r="B1912" s="36">
        <v>257.52706545076097</v>
      </c>
      <c r="C1912" s="18">
        <v>653.6</v>
      </c>
      <c r="D1912">
        <v>1000</v>
      </c>
      <c r="E1912">
        <v>4000</v>
      </c>
      <c r="F1912">
        <v>0</v>
      </c>
      <c r="G1912" s="23">
        <f t="shared" si="880"/>
        <v>1</v>
      </c>
      <c r="H1912" s="16">
        <v>97.077625570776206</v>
      </c>
      <c r="I1912" s="17">
        <v>149.228345721398</v>
      </c>
      <c r="J1912" s="6">
        <f t="shared" si="881"/>
        <v>149.35038855132242</v>
      </c>
      <c r="K1912" s="6">
        <f t="shared" si="882"/>
        <v>149.35038855132242</v>
      </c>
      <c r="L1912" s="6">
        <f t="shared" si="883"/>
        <v>1</v>
      </c>
      <c r="M1912" s="6">
        <f t="shared" si="884"/>
        <v>149.228345721398</v>
      </c>
      <c r="N1912" s="16">
        <v>98.311799945062504</v>
      </c>
      <c r="O1912" s="17">
        <v>230.07509325424601</v>
      </c>
      <c r="P1912" s="6">
        <f t="shared" si="885"/>
        <v>218.53399970556299</v>
      </c>
      <c r="Q1912" s="6">
        <f t="shared" si="870"/>
        <v>218.53399970556299</v>
      </c>
      <c r="R1912" s="17">
        <v>218.53399970556299</v>
      </c>
      <c r="S1912" s="6">
        <f t="shared" si="886"/>
        <v>11.541093548683023</v>
      </c>
      <c r="T1912" s="6">
        <f t="shared" si="887"/>
        <v>230.07509325424601</v>
      </c>
      <c r="U1912" s="17">
        <v>106.27221087106101</v>
      </c>
      <c r="V1912" s="6">
        <f t="shared" si="888"/>
        <v>95.833665056746995</v>
      </c>
      <c r="W1912" s="6">
        <f t="shared" si="871"/>
        <v>95.833665056746995</v>
      </c>
      <c r="X1912" s="17">
        <v>95.833665056746995</v>
      </c>
      <c r="Y1912" s="6">
        <f t="shared" si="889"/>
        <v>10.438545814314011</v>
      </c>
      <c r="Z1912" s="6">
        <f t="shared" si="890"/>
        <v>106.27221087106101</v>
      </c>
      <c r="AA1912" s="17">
        <v>0</v>
      </c>
      <c r="AB1912" s="6">
        <f t="shared" si="891"/>
        <v>0</v>
      </c>
      <c r="AC1912" s="6">
        <f t="shared" si="872"/>
        <v>0</v>
      </c>
      <c r="AD1912" s="17">
        <v>0</v>
      </c>
      <c r="AE1912" s="6">
        <f t="shared" si="892"/>
        <v>0</v>
      </c>
      <c r="AF1912" s="17">
        <v>0</v>
      </c>
      <c r="AG1912" s="6">
        <f t="shared" si="893"/>
        <v>0</v>
      </c>
      <c r="AH1912" s="6">
        <f t="shared" si="873"/>
        <v>0</v>
      </c>
      <c r="AI1912" s="6">
        <f t="shared" si="894"/>
        <v>0</v>
      </c>
      <c r="AJ1912" s="17">
        <v>313.49110436007197</v>
      </c>
      <c r="AK1912" s="6">
        <f t="shared" si="895"/>
        <v>253.211202890208</v>
      </c>
      <c r="AL1912" s="6">
        <f t="shared" si="874"/>
        <v>253.211202890208</v>
      </c>
      <c r="AM1912" s="17">
        <v>253.211202890208</v>
      </c>
      <c r="AN1912" s="6">
        <f t="shared" si="896"/>
        <v>60.279901469863972</v>
      </c>
      <c r="AO1912" s="6">
        <f t="shared" si="897"/>
        <v>313.49110436007197</v>
      </c>
      <c r="AP1912" s="17">
        <v>2687.2752555441298</v>
      </c>
      <c r="AQ1912" s="6">
        <f t="shared" si="898"/>
        <v>2687.275255544128</v>
      </c>
      <c r="AR1912" s="17">
        <v>426.67457925292302</v>
      </c>
      <c r="AS1912" s="6">
        <f t="shared" si="875"/>
        <v>426.67457925292302</v>
      </c>
      <c r="AT1912" s="17">
        <v>1312.59874544946</v>
      </c>
      <c r="AU1912" s="6">
        <f t="shared" si="876"/>
        <v>1312.59874544946</v>
      </c>
      <c r="AV1912" s="17">
        <v>0</v>
      </c>
      <c r="AW1912" s="6">
        <f t="shared" si="877"/>
        <v>0</v>
      </c>
      <c r="AX1912" s="17">
        <v>948.00193084174498</v>
      </c>
      <c r="AY1912" s="6">
        <f t="shared" si="878"/>
        <v>948.00193084174498</v>
      </c>
      <c r="AZ1912" s="20">
        <v>186460247.459912</v>
      </c>
      <c r="BA1912" s="20">
        <v>1289293297.9375</v>
      </c>
      <c r="BB1912" s="20">
        <v>246669189.64007699</v>
      </c>
      <c r="BC1912" s="20">
        <v>0</v>
      </c>
      <c r="BD1912" s="19">
        <f t="shared" si="879"/>
        <v>1722.422735037489</v>
      </c>
      <c r="BE1912" s="18">
        <v>39.832056643162602</v>
      </c>
      <c r="BF1912" s="20">
        <v>0</v>
      </c>
      <c r="BG1912" s="20">
        <v>0</v>
      </c>
      <c r="BH1912" s="19">
        <f t="shared" si="899"/>
        <v>0</v>
      </c>
      <c r="BI1912" s="18">
        <v>360.53789163106501</v>
      </c>
      <c r="BJ1912">
        <v>172</v>
      </c>
      <c r="BK1912">
        <v>3040</v>
      </c>
      <c r="BL1912" s="22">
        <v>4611.9232000000002</v>
      </c>
      <c r="BM1912">
        <v>760</v>
      </c>
      <c r="BN1912">
        <v>190</v>
      </c>
      <c r="BO1912">
        <v>0.15420265084477999</v>
      </c>
    </row>
    <row r="1913" spans="1:67" x14ac:dyDescent="0.2">
      <c r="A1913" s="27">
        <v>1912</v>
      </c>
      <c r="B1913" s="36">
        <v>309.03247854091302</v>
      </c>
      <c r="C1913" s="18">
        <v>653.6</v>
      </c>
      <c r="D1913">
        <v>1000</v>
      </c>
      <c r="E1913">
        <v>4000</v>
      </c>
      <c r="F1913">
        <v>0</v>
      </c>
      <c r="G1913" s="23">
        <f t="shared" si="880"/>
        <v>1</v>
      </c>
      <c r="H1913" s="16">
        <v>97.636986301369802</v>
      </c>
      <c r="I1913" s="17">
        <v>153.468460256638</v>
      </c>
      <c r="J1913" s="6">
        <f t="shared" si="881"/>
        <v>153.602970338902</v>
      </c>
      <c r="K1913" s="6">
        <f t="shared" si="882"/>
        <v>153.602970338902</v>
      </c>
      <c r="L1913" s="6">
        <f t="shared" si="883"/>
        <v>1</v>
      </c>
      <c r="M1913" s="6">
        <f t="shared" si="884"/>
        <v>153.468460256638</v>
      </c>
      <c r="N1913" s="16">
        <v>98.638002815073406</v>
      </c>
      <c r="O1913" s="17">
        <v>257.72098142375</v>
      </c>
      <c r="P1913" s="6">
        <f t="shared" si="885"/>
        <v>244.79139403811601</v>
      </c>
      <c r="Q1913" s="6">
        <f t="shared" si="870"/>
        <v>244.79139403811601</v>
      </c>
      <c r="R1913" s="17">
        <v>244.79139403811601</v>
      </c>
      <c r="S1913" s="6">
        <f t="shared" si="886"/>
        <v>12.929587385633994</v>
      </c>
      <c r="T1913" s="6">
        <f t="shared" si="887"/>
        <v>257.72098142375</v>
      </c>
      <c r="U1913" s="17">
        <v>106.255998738714</v>
      </c>
      <c r="V1913" s="6">
        <f t="shared" si="888"/>
        <v>95.817732569701505</v>
      </c>
      <c r="W1913" s="6">
        <f t="shared" si="871"/>
        <v>95.817732569701505</v>
      </c>
      <c r="X1913" s="17">
        <v>95.817732569701505</v>
      </c>
      <c r="Y1913" s="6">
        <f t="shared" si="889"/>
        <v>10.438266169012493</v>
      </c>
      <c r="Z1913" s="6">
        <f t="shared" si="890"/>
        <v>106.255998738714</v>
      </c>
      <c r="AA1913" s="17">
        <v>0</v>
      </c>
      <c r="AB1913" s="6">
        <f t="shared" si="891"/>
        <v>0</v>
      </c>
      <c r="AC1913" s="6">
        <f t="shared" si="872"/>
        <v>0</v>
      </c>
      <c r="AD1913" s="17">
        <v>0</v>
      </c>
      <c r="AE1913" s="6">
        <f t="shared" si="892"/>
        <v>0</v>
      </c>
      <c r="AF1913" s="17">
        <v>0</v>
      </c>
      <c r="AG1913" s="6">
        <f t="shared" si="893"/>
        <v>0</v>
      </c>
      <c r="AH1913" s="6">
        <f t="shared" si="873"/>
        <v>0</v>
      </c>
      <c r="AI1913" s="6">
        <f t="shared" si="894"/>
        <v>0</v>
      </c>
      <c r="AJ1913" s="17">
        <v>321.85510345946398</v>
      </c>
      <c r="AK1913" s="6">
        <f t="shared" si="895"/>
        <v>259.79332829400499</v>
      </c>
      <c r="AL1913" s="6">
        <f t="shared" si="874"/>
        <v>259.79332829400499</v>
      </c>
      <c r="AM1913" s="17">
        <v>259.79332829400499</v>
      </c>
      <c r="AN1913" s="6">
        <f t="shared" si="896"/>
        <v>62.061775165458982</v>
      </c>
      <c r="AO1913" s="6">
        <f t="shared" si="897"/>
        <v>321.85510345946398</v>
      </c>
      <c r="AP1913" s="17">
        <v>2772.2234878766499</v>
      </c>
      <c r="AQ1913" s="6">
        <f t="shared" si="898"/>
        <v>2772.2234878766531</v>
      </c>
      <c r="AR1913" s="17">
        <v>511.93808743325798</v>
      </c>
      <c r="AS1913" s="6">
        <f t="shared" si="875"/>
        <v>511.93808743325798</v>
      </c>
      <c r="AT1913" s="17">
        <v>1312.41568318347</v>
      </c>
      <c r="AU1913" s="6">
        <f t="shared" si="876"/>
        <v>1312.41568318347</v>
      </c>
      <c r="AV1913" s="17">
        <v>0</v>
      </c>
      <c r="AW1913" s="6">
        <f t="shared" si="877"/>
        <v>0</v>
      </c>
      <c r="AX1913" s="17">
        <v>947.86971725992498</v>
      </c>
      <c r="AY1913" s="6">
        <f t="shared" si="878"/>
        <v>947.86971725992498</v>
      </c>
      <c r="AZ1913" s="20">
        <v>199346556.158021</v>
      </c>
      <c r="BA1913" s="20">
        <v>1289327971.6741199</v>
      </c>
      <c r="BB1913" s="20">
        <v>239463281.48794001</v>
      </c>
      <c r="BC1913" s="20">
        <v>0</v>
      </c>
      <c r="BD1913" s="19">
        <f t="shared" si="879"/>
        <v>1728.137809320081</v>
      </c>
      <c r="BE1913" s="18">
        <v>41.672482106667097</v>
      </c>
      <c r="BF1913" s="20">
        <v>0</v>
      </c>
      <c r="BG1913" s="20">
        <v>0</v>
      </c>
      <c r="BH1913" s="19">
        <f t="shared" si="899"/>
        <v>0</v>
      </c>
      <c r="BI1913" s="18">
        <v>432.64546995727801</v>
      </c>
      <c r="BJ1913">
        <v>172</v>
      </c>
      <c r="BK1913">
        <v>3040</v>
      </c>
      <c r="BL1913" s="22">
        <v>4611.9232000000002</v>
      </c>
      <c r="BM1913">
        <v>760</v>
      </c>
      <c r="BN1913">
        <v>190</v>
      </c>
      <c r="BO1913">
        <v>0.14977400734120899</v>
      </c>
    </row>
    <row r="1914" spans="1:67" x14ac:dyDescent="0.2">
      <c r="A1914" s="27">
        <v>1913</v>
      </c>
      <c r="B1914" s="36">
        <v>360.53789163106501</v>
      </c>
      <c r="C1914" s="18">
        <v>653.6</v>
      </c>
      <c r="D1914">
        <v>1000</v>
      </c>
      <c r="E1914">
        <v>4000</v>
      </c>
      <c r="F1914">
        <v>0</v>
      </c>
      <c r="G1914" s="23">
        <f t="shared" si="880"/>
        <v>1</v>
      </c>
      <c r="H1914" s="16">
        <v>97.968036529680305</v>
      </c>
      <c r="I1914" s="17">
        <v>157.82736933659999</v>
      </c>
      <c r="J1914" s="6">
        <f t="shared" si="881"/>
        <v>157.96486765941529</v>
      </c>
      <c r="K1914" s="6">
        <f t="shared" si="882"/>
        <v>157.96486765941529</v>
      </c>
      <c r="L1914" s="6">
        <f t="shared" si="883"/>
        <v>1</v>
      </c>
      <c r="M1914" s="6">
        <f t="shared" si="884"/>
        <v>157.82736933659999</v>
      </c>
      <c r="N1914" s="16">
        <v>98.886046742851207</v>
      </c>
      <c r="O1914" s="17">
        <v>285.76565525510398</v>
      </c>
      <c r="P1914" s="6">
        <f t="shared" si="885"/>
        <v>271.42732138421098</v>
      </c>
      <c r="Q1914" s="6">
        <f t="shared" si="870"/>
        <v>271.42732138421098</v>
      </c>
      <c r="R1914" s="17">
        <v>271.42732138421098</v>
      </c>
      <c r="S1914" s="6">
        <f t="shared" si="886"/>
        <v>14.338333870892995</v>
      </c>
      <c r="T1914" s="6">
        <f t="shared" si="887"/>
        <v>285.76565525510398</v>
      </c>
      <c r="U1914" s="17">
        <v>106.241134509264</v>
      </c>
      <c r="V1914" s="6">
        <f t="shared" si="888"/>
        <v>95.803101753914106</v>
      </c>
      <c r="W1914" s="6">
        <f t="shared" si="871"/>
        <v>95.803101753914106</v>
      </c>
      <c r="X1914" s="17">
        <v>95.803101753914106</v>
      </c>
      <c r="Y1914" s="6">
        <f t="shared" si="889"/>
        <v>10.438032755349894</v>
      </c>
      <c r="Z1914" s="6">
        <f t="shared" si="890"/>
        <v>106.241134509264</v>
      </c>
      <c r="AA1914" s="17">
        <v>0</v>
      </c>
      <c r="AB1914" s="6">
        <f t="shared" si="891"/>
        <v>0</v>
      </c>
      <c r="AC1914" s="6">
        <f t="shared" si="872"/>
        <v>0</v>
      </c>
      <c r="AD1914" s="17">
        <v>0</v>
      </c>
      <c r="AE1914" s="6">
        <f t="shared" si="892"/>
        <v>0</v>
      </c>
      <c r="AF1914" s="17">
        <v>0</v>
      </c>
      <c r="AG1914" s="6">
        <f t="shared" si="893"/>
        <v>0</v>
      </c>
      <c r="AH1914" s="6">
        <f t="shared" si="873"/>
        <v>0</v>
      </c>
      <c r="AI1914" s="6">
        <f t="shared" si="894"/>
        <v>0</v>
      </c>
      <c r="AJ1914" s="17">
        <v>328.79758715493</v>
      </c>
      <c r="AK1914" s="6">
        <f t="shared" si="895"/>
        <v>265.259537275024</v>
      </c>
      <c r="AL1914" s="6">
        <f t="shared" si="874"/>
        <v>265.259537275024</v>
      </c>
      <c r="AM1914" s="17">
        <v>265.259537275024</v>
      </c>
      <c r="AN1914" s="6">
        <f t="shared" si="896"/>
        <v>63.538049879905998</v>
      </c>
      <c r="AO1914" s="6">
        <f t="shared" si="897"/>
        <v>328.79758715493</v>
      </c>
      <c r="AP1914" s="17">
        <v>2857.1740618120698</v>
      </c>
      <c r="AQ1914" s="6">
        <f t="shared" si="898"/>
        <v>2857.1740618120689</v>
      </c>
      <c r="AR1914" s="17">
        <v>597.18325749621204</v>
      </c>
      <c r="AS1914" s="6">
        <f t="shared" si="875"/>
        <v>597.18325749621204</v>
      </c>
      <c r="AT1914" s="17">
        <v>1312.2446284229</v>
      </c>
      <c r="AU1914" s="6">
        <f t="shared" si="876"/>
        <v>1312.2446284229</v>
      </c>
      <c r="AV1914" s="17">
        <v>0</v>
      </c>
      <c r="AW1914" s="6">
        <f t="shared" si="877"/>
        <v>0</v>
      </c>
      <c r="AX1914" s="17">
        <v>947.74617589295701</v>
      </c>
      <c r="AY1914" s="6">
        <f t="shared" si="878"/>
        <v>947.74617589295701</v>
      </c>
      <c r="AZ1914" s="20">
        <v>209388658.455843</v>
      </c>
      <c r="BA1914" s="20">
        <v>1289355902.8954799</v>
      </c>
      <c r="BB1914" s="20">
        <v>233738977.58342001</v>
      </c>
      <c r="BC1914" s="20">
        <v>0</v>
      </c>
      <c r="BD1914" s="19">
        <f t="shared" si="879"/>
        <v>1732.4835389347429</v>
      </c>
      <c r="BE1914" s="18">
        <v>43.438421300491598</v>
      </c>
      <c r="BF1914" s="20">
        <v>0</v>
      </c>
      <c r="BG1914" s="20">
        <v>0</v>
      </c>
      <c r="BH1914" s="19">
        <f t="shared" si="899"/>
        <v>0</v>
      </c>
      <c r="BI1914" s="18">
        <v>504.75304828349101</v>
      </c>
      <c r="BJ1914">
        <v>172</v>
      </c>
      <c r="BK1914">
        <v>3040</v>
      </c>
      <c r="BL1914" s="22">
        <v>4611.9232000000002</v>
      </c>
      <c r="BM1914">
        <v>760</v>
      </c>
      <c r="BN1914">
        <v>190</v>
      </c>
      <c r="BO1914">
        <v>0.146255454620555</v>
      </c>
    </row>
    <row r="1915" spans="1:67" x14ac:dyDescent="0.2">
      <c r="A1915" s="27">
        <v>1914</v>
      </c>
      <c r="B1915" s="36">
        <v>412.043304721217</v>
      </c>
      <c r="C1915" s="18">
        <v>653.6</v>
      </c>
      <c r="D1915">
        <v>1000</v>
      </c>
      <c r="E1915">
        <v>4000</v>
      </c>
      <c r="F1915">
        <v>0</v>
      </c>
      <c r="G1915" s="23">
        <f t="shared" si="880"/>
        <v>1</v>
      </c>
      <c r="H1915" s="16">
        <v>98.401826484018201</v>
      </c>
      <c r="I1915" s="17">
        <v>162.25884175405901</v>
      </c>
      <c r="J1915" s="6">
        <f t="shared" si="881"/>
        <v>162.39115943434132</v>
      </c>
      <c r="K1915" s="6">
        <f t="shared" si="882"/>
        <v>162.39115943434132</v>
      </c>
      <c r="L1915" s="6">
        <f t="shared" si="883"/>
        <v>1</v>
      </c>
      <c r="M1915" s="6">
        <f t="shared" si="884"/>
        <v>162.25884175405901</v>
      </c>
      <c r="N1915" s="16">
        <v>99.083521386267506</v>
      </c>
      <c r="O1915" s="17">
        <v>313.918333687813</v>
      </c>
      <c r="P1915" s="6">
        <f t="shared" si="885"/>
        <v>298.16560851354302</v>
      </c>
      <c r="Q1915" s="6">
        <f t="shared" si="870"/>
        <v>298.16560851354302</v>
      </c>
      <c r="R1915" s="17">
        <v>298.16560851354302</v>
      </c>
      <c r="S1915" s="6">
        <f t="shared" si="886"/>
        <v>15.752725174269983</v>
      </c>
      <c r="T1915" s="6">
        <f t="shared" si="887"/>
        <v>313.918333687813</v>
      </c>
      <c r="U1915" s="17">
        <v>106.227628120666</v>
      </c>
      <c r="V1915" s="6">
        <f t="shared" si="888"/>
        <v>95.789773343088797</v>
      </c>
      <c r="W1915" s="6">
        <f t="shared" si="871"/>
        <v>95.789773343088797</v>
      </c>
      <c r="X1915" s="17">
        <v>95.789773343088797</v>
      </c>
      <c r="Y1915" s="6">
        <f t="shared" si="889"/>
        <v>10.437854777577201</v>
      </c>
      <c r="Z1915" s="6">
        <f t="shared" si="890"/>
        <v>106.227628120666</v>
      </c>
      <c r="AA1915" s="17">
        <v>0</v>
      </c>
      <c r="AB1915" s="6">
        <f t="shared" si="891"/>
        <v>0</v>
      </c>
      <c r="AC1915" s="6">
        <f t="shared" si="872"/>
        <v>0</v>
      </c>
      <c r="AD1915" s="17">
        <v>0</v>
      </c>
      <c r="AE1915" s="6">
        <f t="shared" si="892"/>
        <v>0</v>
      </c>
      <c r="AF1915" s="17">
        <v>0</v>
      </c>
      <c r="AG1915" s="6">
        <f t="shared" si="893"/>
        <v>0</v>
      </c>
      <c r="AH1915" s="6">
        <f t="shared" si="873"/>
        <v>0</v>
      </c>
      <c r="AI1915" s="6">
        <f t="shared" si="894"/>
        <v>0</v>
      </c>
      <c r="AJ1915" s="17">
        <v>334.66188285961499</v>
      </c>
      <c r="AK1915" s="6">
        <f t="shared" si="895"/>
        <v>269.87178535046502</v>
      </c>
      <c r="AL1915" s="6">
        <f t="shared" si="874"/>
        <v>269.87178535046502</v>
      </c>
      <c r="AM1915" s="17">
        <v>269.87178535046502</v>
      </c>
      <c r="AN1915" s="6">
        <f t="shared" si="896"/>
        <v>64.790097509149973</v>
      </c>
      <c r="AO1915" s="6">
        <f t="shared" si="897"/>
        <v>334.66188285961499</v>
      </c>
      <c r="AP1915" s="17">
        <v>2942.1267542790301</v>
      </c>
      <c r="AQ1915" s="6">
        <f t="shared" si="898"/>
        <v>2942.126754279032</v>
      </c>
      <c r="AR1915" s="17">
        <v>682.41183641127304</v>
      </c>
      <c r="AS1915" s="6">
        <f t="shared" si="875"/>
        <v>682.41183641127304</v>
      </c>
      <c r="AT1915" s="17">
        <v>1312.08443728014</v>
      </c>
      <c r="AU1915" s="6">
        <f t="shared" si="876"/>
        <v>1312.08443728014</v>
      </c>
      <c r="AV1915" s="17">
        <v>0</v>
      </c>
      <c r="AW1915" s="6">
        <f t="shared" si="877"/>
        <v>0</v>
      </c>
      <c r="AX1915" s="17">
        <v>947.63048058761899</v>
      </c>
      <c r="AY1915" s="6">
        <f t="shared" si="878"/>
        <v>947.63048058761899</v>
      </c>
      <c r="AZ1915" s="20">
        <v>217618272.19489801</v>
      </c>
      <c r="BA1915" s="20">
        <v>1289377690.7832301</v>
      </c>
      <c r="BB1915" s="20">
        <v>228947331.70927301</v>
      </c>
      <c r="BC1915" s="20">
        <v>0</v>
      </c>
      <c r="BD1915" s="19">
        <f t="shared" si="879"/>
        <v>1735.943294687401</v>
      </c>
      <c r="BE1915" s="18">
        <v>45.120055823411001</v>
      </c>
      <c r="BF1915" s="20">
        <v>0</v>
      </c>
      <c r="BG1915" s="20">
        <v>0</v>
      </c>
      <c r="BH1915" s="19">
        <f t="shared" si="899"/>
        <v>0</v>
      </c>
      <c r="BI1915" s="18">
        <v>576.86062660970504</v>
      </c>
      <c r="BJ1915">
        <v>172</v>
      </c>
      <c r="BK1915">
        <v>3040</v>
      </c>
      <c r="BL1915" s="22">
        <v>4611.9232000000002</v>
      </c>
      <c r="BM1915">
        <v>760</v>
      </c>
      <c r="BN1915">
        <v>190</v>
      </c>
      <c r="BO1915">
        <v>0.14330982953736099</v>
      </c>
    </row>
    <row r="1916" spans="1:67" x14ac:dyDescent="0.2">
      <c r="A1916" s="27">
        <v>1915</v>
      </c>
      <c r="B1916" s="36">
        <v>463.54871781137001</v>
      </c>
      <c r="C1916" s="18">
        <v>653.6</v>
      </c>
      <c r="D1916">
        <v>1000</v>
      </c>
      <c r="E1916">
        <v>4000</v>
      </c>
      <c r="F1916">
        <v>0</v>
      </c>
      <c r="G1916" s="23">
        <f t="shared" si="880"/>
        <v>1</v>
      </c>
      <c r="H1916" s="16">
        <v>98.630136986301295</v>
      </c>
      <c r="I1916" s="17">
        <v>166.77731114578</v>
      </c>
      <c r="J1916" s="6">
        <f t="shared" si="881"/>
        <v>166.89648378406955</v>
      </c>
      <c r="K1916" s="6">
        <f t="shared" si="882"/>
        <v>166.89648378406955</v>
      </c>
      <c r="L1916" s="6">
        <f t="shared" si="883"/>
        <v>1</v>
      </c>
      <c r="M1916" s="6">
        <f t="shared" si="884"/>
        <v>166.77731114578</v>
      </c>
      <c r="N1916" s="16">
        <v>99.221199001753504</v>
      </c>
      <c r="O1916" s="17">
        <v>342.16736082094002</v>
      </c>
      <c r="P1916" s="6">
        <f t="shared" si="885"/>
        <v>324.995203431128</v>
      </c>
      <c r="Q1916" s="6">
        <f t="shared" si="870"/>
        <v>324.995203431128</v>
      </c>
      <c r="R1916" s="17">
        <v>324.995203431128</v>
      </c>
      <c r="S1916" s="6">
        <f t="shared" si="886"/>
        <v>17.172157389812014</v>
      </c>
      <c r="T1916" s="6">
        <f t="shared" si="887"/>
        <v>342.16736082094002</v>
      </c>
      <c r="U1916" s="17">
        <v>106.21515462828999</v>
      </c>
      <c r="V1916" s="6">
        <f t="shared" si="888"/>
        <v>95.777447106298794</v>
      </c>
      <c r="W1916" s="6">
        <f t="shared" si="871"/>
        <v>95.777447106298794</v>
      </c>
      <c r="X1916" s="17">
        <v>95.777447106298794</v>
      </c>
      <c r="Y1916" s="6">
        <f t="shared" si="889"/>
        <v>10.4377075219912</v>
      </c>
      <c r="Z1916" s="6">
        <f t="shared" si="890"/>
        <v>106.21515462828999</v>
      </c>
      <c r="AA1916" s="17">
        <v>0</v>
      </c>
      <c r="AB1916" s="6">
        <f t="shared" si="891"/>
        <v>0</v>
      </c>
      <c r="AC1916" s="6">
        <f t="shared" si="872"/>
        <v>0</v>
      </c>
      <c r="AD1916" s="17">
        <v>0</v>
      </c>
      <c r="AE1916" s="6">
        <f t="shared" si="892"/>
        <v>0</v>
      </c>
      <c r="AF1916" s="17">
        <v>0</v>
      </c>
      <c r="AG1916" s="6">
        <f t="shared" si="893"/>
        <v>0</v>
      </c>
      <c r="AH1916" s="6">
        <f t="shared" si="873"/>
        <v>0</v>
      </c>
      <c r="AI1916" s="6">
        <f t="shared" si="894"/>
        <v>0</v>
      </c>
      <c r="AJ1916" s="17">
        <v>340.17526396875002</v>
      </c>
      <c r="AK1916" s="6">
        <f t="shared" si="895"/>
        <v>274.21316832280701</v>
      </c>
      <c r="AL1916" s="6">
        <f t="shared" si="874"/>
        <v>274.21316832280701</v>
      </c>
      <c r="AM1916" s="17">
        <v>274.21316832280701</v>
      </c>
      <c r="AN1916" s="6">
        <f t="shared" si="896"/>
        <v>65.962095645943009</v>
      </c>
      <c r="AO1916" s="6">
        <f t="shared" si="897"/>
        <v>340.17526396875002</v>
      </c>
      <c r="AP1916" s="17">
        <v>3027.08136966846</v>
      </c>
      <c r="AQ1916" s="6">
        <f t="shared" si="898"/>
        <v>3027.081369668454</v>
      </c>
      <c r="AR1916" s="17">
        <v>767.62535607877396</v>
      </c>
      <c r="AS1916" s="6">
        <f t="shared" si="875"/>
        <v>767.62535607877396</v>
      </c>
      <c r="AT1916" s="17">
        <v>1311.9341066913901</v>
      </c>
      <c r="AU1916" s="6">
        <f t="shared" si="876"/>
        <v>1311.9341066913901</v>
      </c>
      <c r="AV1916" s="17">
        <v>0</v>
      </c>
      <c r="AW1916" s="6">
        <f t="shared" si="877"/>
        <v>0</v>
      </c>
      <c r="AX1916" s="17">
        <v>947.52190689829001</v>
      </c>
      <c r="AY1916" s="6">
        <f t="shared" si="878"/>
        <v>947.52190689829001</v>
      </c>
      <c r="AZ1916" s="20">
        <v>224354956.28328699</v>
      </c>
      <c r="BA1916" s="20">
        <v>1289395196.55814</v>
      </c>
      <c r="BB1916" s="20">
        <v>224605253.66928899</v>
      </c>
      <c r="BC1916" s="20">
        <v>0</v>
      </c>
      <c r="BD1916" s="19">
        <f t="shared" si="879"/>
        <v>1738.355406510716</v>
      </c>
      <c r="BE1916" s="18">
        <v>46.730609875902999</v>
      </c>
      <c r="BF1916" s="20">
        <v>0</v>
      </c>
      <c r="BG1916" s="20">
        <v>0</v>
      </c>
      <c r="BH1916" s="19">
        <f t="shared" si="899"/>
        <v>0</v>
      </c>
      <c r="BI1916" s="18">
        <v>648.96820493591804</v>
      </c>
      <c r="BJ1916">
        <v>172</v>
      </c>
      <c r="BK1916">
        <v>3040</v>
      </c>
      <c r="BL1916" s="22">
        <v>4611.9232000000002</v>
      </c>
      <c r="BM1916">
        <v>760</v>
      </c>
      <c r="BN1916">
        <v>190</v>
      </c>
      <c r="BO1916">
        <v>0.140634018529366</v>
      </c>
    </row>
    <row r="1917" spans="1:67" x14ac:dyDescent="0.2">
      <c r="A1917" s="27">
        <v>1916</v>
      </c>
      <c r="B1917" s="36">
        <v>515.05413090152194</v>
      </c>
      <c r="C1917" s="18">
        <v>653.6</v>
      </c>
      <c r="D1917">
        <v>1000</v>
      </c>
      <c r="E1917">
        <v>4000</v>
      </c>
      <c r="F1917">
        <v>0</v>
      </c>
      <c r="G1917" s="23">
        <f t="shared" si="880"/>
        <v>1</v>
      </c>
      <c r="H1917" s="16">
        <v>98.801369863013704</v>
      </c>
      <c r="I1917" s="17">
        <v>171.35126619899199</v>
      </c>
      <c r="J1917" s="6">
        <f t="shared" si="881"/>
        <v>171.49745123885361</v>
      </c>
      <c r="K1917" s="6">
        <f t="shared" si="882"/>
        <v>171.49745123885361</v>
      </c>
      <c r="L1917" s="6">
        <f t="shared" si="883"/>
        <v>1</v>
      </c>
      <c r="M1917" s="6">
        <f t="shared" si="884"/>
        <v>171.35126619899199</v>
      </c>
      <c r="N1917" s="16">
        <v>99.343525478789601</v>
      </c>
      <c r="O1917" s="17">
        <v>370.38832561570098</v>
      </c>
      <c r="P1917" s="6">
        <f t="shared" si="885"/>
        <v>351.797956345996</v>
      </c>
      <c r="Q1917" s="6">
        <f t="shared" si="870"/>
        <v>351.797956345996</v>
      </c>
      <c r="R1917" s="17">
        <v>351.797956345996</v>
      </c>
      <c r="S1917" s="6">
        <f t="shared" si="886"/>
        <v>18.590369269704979</v>
      </c>
      <c r="T1917" s="6">
        <f t="shared" si="887"/>
        <v>370.38832561570098</v>
      </c>
      <c r="U1917" s="17">
        <v>106.203603382805</v>
      </c>
      <c r="V1917" s="6">
        <f t="shared" si="888"/>
        <v>95.766016918999199</v>
      </c>
      <c r="W1917" s="6">
        <f t="shared" si="871"/>
        <v>95.766016918999199</v>
      </c>
      <c r="X1917" s="17">
        <v>95.766016918999199</v>
      </c>
      <c r="Y1917" s="6">
        <f t="shared" si="889"/>
        <v>10.4375864638058</v>
      </c>
      <c r="Z1917" s="6">
        <f t="shared" si="890"/>
        <v>106.203603382805</v>
      </c>
      <c r="AA1917" s="17">
        <v>0</v>
      </c>
      <c r="AB1917" s="6">
        <f t="shared" si="891"/>
        <v>0</v>
      </c>
      <c r="AC1917" s="6">
        <f t="shared" si="872"/>
        <v>0</v>
      </c>
      <c r="AD1917" s="17">
        <v>0</v>
      </c>
      <c r="AE1917" s="6">
        <f t="shared" si="892"/>
        <v>0</v>
      </c>
      <c r="AF1917" s="17">
        <v>0</v>
      </c>
      <c r="AG1917" s="6">
        <f t="shared" si="893"/>
        <v>0</v>
      </c>
      <c r="AH1917" s="6">
        <f t="shared" si="873"/>
        <v>0</v>
      </c>
      <c r="AI1917" s="6">
        <f t="shared" si="894"/>
        <v>0</v>
      </c>
      <c r="AJ1917" s="17">
        <v>345.37380504758602</v>
      </c>
      <c r="AK1917" s="6">
        <f t="shared" si="895"/>
        <v>278.29902595308698</v>
      </c>
      <c r="AL1917" s="6">
        <f t="shared" si="874"/>
        <v>278.29902595308698</v>
      </c>
      <c r="AM1917" s="17">
        <v>278.29902595308698</v>
      </c>
      <c r="AN1917" s="6">
        <f t="shared" si="896"/>
        <v>67.074779094499036</v>
      </c>
      <c r="AO1917" s="6">
        <f t="shared" si="897"/>
        <v>345.37380504758602</v>
      </c>
      <c r="AP1917" s="17">
        <v>3112.0377357336301</v>
      </c>
      <c r="AQ1917" s="6">
        <f t="shared" si="898"/>
        <v>3112.0377357336301</v>
      </c>
      <c r="AR1917" s="17">
        <v>852.82516543809595</v>
      </c>
      <c r="AS1917" s="6">
        <f t="shared" si="875"/>
        <v>852.82516543809595</v>
      </c>
      <c r="AT1917" s="17">
        <v>1311.79275339276</v>
      </c>
      <c r="AU1917" s="6">
        <f t="shared" si="876"/>
        <v>1311.79275339276</v>
      </c>
      <c r="AV1917" s="17">
        <v>0</v>
      </c>
      <c r="AW1917" s="6">
        <f t="shared" si="877"/>
        <v>0</v>
      </c>
      <c r="AX1917" s="17">
        <v>947.41981690277396</v>
      </c>
      <c r="AY1917" s="6">
        <f t="shared" si="878"/>
        <v>947.41981690277396</v>
      </c>
      <c r="AZ1917" s="20">
        <v>230141175.699599</v>
      </c>
      <c r="BA1917" s="20">
        <v>1289409857.7475901</v>
      </c>
      <c r="BB1917" s="20">
        <v>220947532.94120499</v>
      </c>
      <c r="BC1917" s="20">
        <v>0</v>
      </c>
      <c r="BD1917" s="19">
        <f t="shared" si="879"/>
        <v>1740.498566388394</v>
      </c>
      <c r="BE1917" s="18">
        <v>48.252036736040601</v>
      </c>
      <c r="BF1917" s="20">
        <v>0</v>
      </c>
      <c r="BG1917" s="20">
        <v>0</v>
      </c>
      <c r="BH1917" s="19">
        <f t="shared" si="899"/>
        <v>0</v>
      </c>
      <c r="BI1917" s="18">
        <v>721.07578326213104</v>
      </c>
      <c r="BJ1917">
        <v>172</v>
      </c>
      <c r="BK1917">
        <v>3040</v>
      </c>
      <c r="BL1917" s="22">
        <v>4611.9232000000002</v>
      </c>
      <c r="BM1917">
        <v>760</v>
      </c>
      <c r="BN1917">
        <v>190</v>
      </c>
      <c r="BO1917">
        <v>0.138379938914303</v>
      </c>
    </row>
    <row r="1918" spans="1:67" x14ac:dyDescent="0.2">
      <c r="A1918" s="27">
        <v>1917</v>
      </c>
      <c r="B1918" s="36">
        <v>566.55954399167399</v>
      </c>
      <c r="C1918" s="18">
        <v>653.6</v>
      </c>
      <c r="D1918">
        <v>1000</v>
      </c>
      <c r="E1918">
        <v>4000</v>
      </c>
      <c r="F1918">
        <v>0</v>
      </c>
      <c r="G1918" s="23">
        <f t="shared" si="880"/>
        <v>1</v>
      </c>
      <c r="H1918" s="16">
        <v>98.972602739726</v>
      </c>
      <c r="I1918" s="17">
        <v>175.93766401697201</v>
      </c>
      <c r="J1918" s="6">
        <f t="shared" si="881"/>
        <v>176.08078430348064</v>
      </c>
      <c r="K1918" s="6">
        <f t="shared" si="882"/>
        <v>176.08078430348064</v>
      </c>
      <c r="L1918" s="6">
        <f t="shared" si="883"/>
        <v>1</v>
      </c>
      <c r="M1918" s="6">
        <f t="shared" si="884"/>
        <v>175.93766401697201</v>
      </c>
      <c r="N1918" s="16">
        <v>99.4394935205341</v>
      </c>
      <c r="O1918" s="17">
        <v>398.498807000319</v>
      </c>
      <c r="P1918" s="6">
        <f t="shared" si="885"/>
        <v>378.495600147917</v>
      </c>
      <c r="Q1918" s="6">
        <f t="shared" si="870"/>
        <v>378.495600147917</v>
      </c>
      <c r="R1918" s="17">
        <v>378.495600147917</v>
      </c>
      <c r="S1918" s="6">
        <f t="shared" si="886"/>
        <v>20.003206852402002</v>
      </c>
      <c r="T1918" s="6">
        <f t="shared" si="887"/>
        <v>398.498807000319</v>
      </c>
      <c r="U1918" s="17">
        <v>106.192857743231</v>
      </c>
      <c r="V1918" s="6">
        <f t="shared" si="888"/>
        <v>95.755371992010495</v>
      </c>
      <c r="W1918" s="6">
        <f t="shared" si="871"/>
        <v>95.755371992010495</v>
      </c>
      <c r="X1918" s="17">
        <v>95.755371992010495</v>
      </c>
      <c r="Y1918" s="6">
        <f t="shared" si="889"/>
        <v>10.437485751220507</v>
      </c>
      <c r="Z1918" s="6">
        <f t="shared" si="890"/>
        <v>106.192857743231</v>
      </c>
      <c r="AA1918" s="17">
        <v>0</v>
      </c>
      <c r="AB1918" s="6">
        <f t="shared" si="891"/>
        <v>0</v>
      </c>
      <c r="AC1918" s="6">
        <f t="shared" si="872"/>
        <v>0</v>
      </c>
      <c r="AD1918" s="17">
        <v>0</v>
      </c>
      <c r="AE1918" s="6">
        <f t="shared" si="892"/>
        <v>0</v>
      </c>
      <c r="AF1918" s="17">
        <v>0</v>
      </c>
      <c r="AG1918" s="6">
        <f t="shared" si="893"/>
        <v>0</v>
      </c>
      <c r="AH1918" s="6">
        <f t="shared" si="873"/>
        <v>0</v>
      </c>
      <c r="AI1918" s="6">
        <f t="shared" si="894"/>
        <v>0</v>
      </c>
      <c r="AJ1918" s="17">
        <v>349.84304945391</v>
      </c>
      <c r="AK1918" s="6">
        <f t="shared" si="895"/>
        <v>281.80392763247198</v>
      </c>
      <c r="AL1918" s="6">
        <f t="shared" si="874"/>
        <v>281.80392763247198</v>
      </c>
      <c r="AM1918" s="17">
        <v>281.80392763247198</v>
      </c>
      <c r="AN1918" s="6">
        <f t="shared" si="896"/>
        <v>68.039121821438016</v>
      </c>
      <c r="AO1918" s="6">
        <f t="shared" si="897"/>
        <v>349.84304945391</v>
      </c>
      <c r="AP1918" s="17">
        <v>3196.9957002035098</v>
      </c>
      <c r="AQ1918" s="6">
        <f t="shared" si="898"/>
        <v>3196.9957002035021</v>
      </c>
      <c r="AR1918" s="17">
        <v>938.01245699043295</v>
      </c>
      <c r="AS1918" s="6">
        <f t="shared" si="875"/>
        <v>938.01245699043295</v>
      </c>
      <c r="AT1918" s="17">
        <v>1311.65959655356</v>
      </c>
      <c r="AU1918" s="6">
        <f t="shared" si="876"/>
        <v>1311.65959655356</v>
      </c>
      <c r="AV1918" s="17">
        <v>0</v>
      </c>
      <c r="AW1918" s="6">
        <f t="shared" si="877"/>
        <v>0</v>
      </c>
      <c r="AX1918" s="17">
        <v>947.323646659509</v>
      </c>
      <c r="AY1918" s="6">
        <f t="shared" si="878"/>
        <v>947.323646659509</v>
      </c>
      <c r="AZ1918" s="20">
        <v>235176908.49840099</v>
      </c>
      <c r="BA1918" s="20">
        <v>1289421685.8987701</v>
      </c>
      <c r="BB1918" s="20">
        <v>217581332.08258</v>
      </c>
      <c r="BC1918" s="20">
        <v>0</v>
      </c>
      <c r="BD1918" s="19">
        <f t="shared" si="879"/>
        <v>1742.1799264797512</v>
      </c>
      <c r="BE1918" s="18">
        <v>49.699431766099202</v>
      </c>
      <c r="BF1918" s="20">
        <v>0</v>
      </c>
      <c r="BG1918" s="20">
        <v>0</v>
      </c>
      <c r="BH1918" s="19">
        <f t="shared" si="899"/>
        <v>0</v>
      </c>
      <c r="BI1918" s="18">
        <v>793.18336158834404</v>
      </c>
      <c r="BJ1918">
        <v>172</v>
      </c>
      <c r="BK1918">
        <v>3040</v>
      </c>
      <c r="BL1918" s="22">
        <v>4611.9232000000002</v>
      </c>
      <c r="BM1918">
        <v>760</v>
      </c>
      <c r="BN1918">
        <v>190</v>
      </c>
      <c r="BO1918">
        <v>0.13630551208469099</v>
      </c>
    </row>
    <row r="1919" spans="1:67" x14ac:dyDescent="0.2">
      <c r="A1919" s="27">
        <v>1918</v>
      </c>
      <c r="B1919" s="36">
        <v>618.06495708182604</v>
      </c>
      <c r="C1919" s="18">
        <v>653.6</v>
      </c>
      <c r="D1919">
        <v>1000</v>
      </c>
      <c r="E1919">
        <v>4000</v>
      </c>
      <c r="F1919">
        <v>0</v>
      </c>
      <c r="G1919" s="23">
        <f t="shared" si="880"/>
        <v>1</v>
      </c>
      <c r="H1919" s="16">
        <v>99.086757990867497</v>
      </c>
      <c r="I1919" s="17">
        <v>180.57442561358201</v>
      </c>
      <c r="J1919" s="6">
        <f t="shared" si="881"/>
        <v>180.73184004740196</v>
      </c>
      <c r="K1919" s="6">
        <f t="shared" si="882"/>
        <v>180.73184004740196</v>
      </c>
      <c r="L1919" s="6">
        <f t="shared" si="883"/>
        <v>1</v>
      </c>
      <c r="M1919" s="6">
        <f t="shared" si="884"/>
        <v>180.57442561358201</v>
      </c>
      <c r="N1919" s="16">
        <v>99.515382714212805</v>
      </c>
      <c r="O1919" s="17">
        <v>426.35893097856598</v>
      </c>
      <c r="P1919" s="6">
        <f t="shared" si="885"/>
        <v>404.95529862219701</v>
      </c>
      <c r="Q1919" s="6">
        <f t="shared" si="870"/>
        <v>404.95529862219701</v>
      </c>
      <c r="R1919" s="17">
        <v>404.95529862219701</v>
      </c>
      <c r="S1919" s="6">
        <f t="shared" si="886"/>
        <v>21.403632356368973</v>
      </c>
      <c r="T1919" s="6">
        <f t="shared" si="887"/>
        <v>426.35893097856598</v>
      </c>
      <c r="U1919" s="17">
        <v>106.182851941796</v>
      </c>
      <c r="V1919" s="6">
        <f t="shared" si="888"/>
        <v>95.7454480433437</v>
      </c>
      <c r="W1919" s="6">
        <f t="shared" si="871"/>
        <v>95.7454480433437</v>
      </c>
      <c r="X1919" s="17">
        <v>95.7454480433437</v>
      </c>
      <c r="Y1919" s="6">
        <f t="shared" si="889"/>
        <v>10.437403898452303</v>
      </c>
      <c r="Z1919" s="6">
        <f t="shared" si="890"/>
        <v>106.182851941796</v>
      </c>
      <c r="AA1919" s="17">
        <v>0</v>
      </c>
      <c r="AB1919" s="6">
        <f t="shared" si="891"/>
        <v>0</v>
      </c>
      <c r="AC1919" s="6">
        <f t="shared" si="872"/>
        <v>0</v>
      </c>
      <c r="AD1919" s="17">
        <v>0</v>
      </c>
      <c r="AE1919" s="6">
        <f t="shared" si="892"/>
        <v>0</v>
      </c>
      <c r="AF1919" s="17">
        <v>0</v>
      </c>
      <c r="AG1919" s="6">
        <f t="shared" si="893"/>
        <v>0</v>
      </c>
      <c r="AH1919" s="6">
        <f t="shared" si="873"/>
        <v>0</v>
      </c>
      <c r="AI1919" s="6">
        <f t="shared" si="894"/>
        <v>0</v>
      </c>
      <c r="AJ1919" s="17">
        <v>354.48908151532601</v>
      </c>
      <c r="AK1919" s="6">
        <f t="shared" si="895"/>
        <v>285.45628163153901</v>
      </c>
      <c r="AL1919" s="6">
        <f t="shared" si="874"/>
        <v>285.45628163153901</v>
      </c>
      <c r="AM1919" s="17">
        <v>285.45628163153901</v>
      </c>
      <c r="AN1919" s="6">
        <f t="shared" si="896"/>
        <v>69.032799883786993</v>
      </c>
      <c r="AO1919" s="6">
        <f t="shared" si="897"/>
        <v>354.48908151532601</v>
      </c>
      <c r="AP1919" s="17">
        <v>3281.9551279685502</v>
      </c>
      <c r="AQ1919" s="6">
        <f t="shared" si="898"/>
        <v>3281.955127968547</v>
      </c>
      <c r="AR1919" s="17">
        <v>1023.1882888377301</v>
      </c>
      <c r="AS1919" s="6">
        <f t="shared" si="875"/>
        <v>1023.1882888377301</v>
      </c>
      <c r="AT1919" s="17">
        <v>1311.5339433456099</v>
      </c>
      <c r="AU1919" s="6">
        <f t="shared" si="876"/>
        <v>1311.5339433456099</v>
      </c>
      <c r="AV1919" s="17">
        <v>0</v>
      </c>
      <c r="AW1919" s="6">
        <f t="shared" si="877"/>
        <v>0</v>
      </c>
      <c r="AX1919" s="17">
        <v>947.23289578520701</v>
      </c>
      <c r="AY1919" s="6">
        <f t="shared" si="878"/>
        <v>947.23289578520701</v>
      </c>
      <c r="AZ1919" s="20">
        <v>239689903.82466099</v>
      </c>
      <c r="BA1919" s="20">
        <v>1289431521.48914</v>
      </c>
      <c r="BB1919" s="20">
        <v>214388079.839205</v>
      </c>
      <c r="BC1919" s="20">
        <v>0</v>
      </c>
      <c r="BD1919" s="19">
        <f t="shared" si="879"/>
        <v>1743.5095051530061</v>
      </c>
      <c r="BE1919" s="18">
        <v>51.075460557149903</v>
      </c>
      <c r="BF1919" s="20">
        <v>0</v>
      </c>
      <c r="BG1919" s="20">
        <v>0</v>
      </c>
      <c r="BH1919" s="19">
        <f t="shared" si="899"/>
        <v>0</v>
      </c>
      <c r="BI1919" s="18">
        <v>865.29093991455704</v>
      </c>
      <c r="BJ1919">
        <v>172</v>
      </c>
      <c r="BK1919">
        <v>3040</v>
      </c>
      <c r="BL1919" s="22">
        <v>4611.9232000000002</v>
      </c>
      <c r="BM1919">
        <v>760</v>
      </c>
      <c r="BN1919">
        <v>190</v>
      </c>
      <c r="BO1919">
        <v>0.13433766584486101</v>
      </c>
    </row>
    <row r="1920" spans="1:67" x14ac:dyDescent="0.2">
      <c r="A1920" s="27">
        <v>1919</v>
      </c>
      <c r="B1920" s="36">
        <v>669.57037017197899</v>
      </c>
      <c r="C1920" s="18">
        <v>653.6</v>
      </c>
      <c r="D1920">
        <v>1000</v>
      </c>
      <c r="E1920">
        <v>4000</v>
      </c>
      <c r="F1920">
        <v>0</v>
      </c>
      <c r="G1920" s="23">
        <f t="shared" si="880"/>
        <v>1</v>
      </c>
      <c r="H1920" s="16">
        <v>99.223744292237399</v>
      </c>
      <c r="I1920" s="17">
        <v>185.22772816178301</v>
      </c>
      <c r="J1920" s="6">
        <f t="shared" si="881"/>
        <v>185.41158431694208</v>
      </c>
      <c r="K1920" s="6">
        <f t="shared" si="882"/>
        <v>185.41158431694208</v>
      </c>
      <c r="L1920" s="6">
        <f t="shared" si="883"/>
        <v>1</v>
      </c>
      <c r="M1920" s="6">
        <f t="shared" si="884"/>
        <v>185.22772816178301</v>
      </c>
      <c r="N1920" s="16">
        <v>99.590331970660003</v>
      </c>
      <c r="O1920" s="17">
        <v>454.020687379972</v>
      </c>
      <c r="P1920" s="6">
        <f t="shared" si="885"/>
        <v>431.22644747168499</v>
      </c>
      <c r="Q1920" s="6">
        <f t="shared" si="870"/>
        <v>431.22644747168499</v>
      </c>
      <c r="R1920" s="17">
        <v>431.22644747168499</v>
      </c>
      <c r="S1920" s="6">
        <f t="shared" si="886"/>
        <v>22.794239908287011</v>
      </c>
      <c r="T1920" s="6">
        <f t="shared" si="887"/>
        <v>454.020687379972</v>
      </c>
      <c r="U1920" s="17">
        <v>106.17345813035401</v>
      </c>
      <c r="V1920" s="6">
        <f t="shared" si="888"/>
        <v>95.736125359716198</v>
      </c>
      <c r="W1920" s="6">
        <f t="shared" si="871"/>
        <v>95.736125359716198</v>
      </c>
      <c r="X1920" s="17">
        <v>95.736125359716198</v>
      </c>
      <c r="Y1920" s="6">
        <f t="shared" si="889"/>
        <v>10.437332770637809</v>
      </c>
      <c r="Z1920" s="6">
        <f t="shared" si="890"/>
        <v>106.17345813035401</v>
      </c>
      <c r="AA1920" s="17">
        <v>0</v>
      </c>
      <c r="AB1920" s="6">
        <f t="shared" si="891"/>
        <v>0</v>
      </c>
      <c r="AC1920" s="6">
        <f t="shared" si="872"/>
        <v>0</v>
      </c>
      <c r="AD1920" s="17">
        <v>0</v>
      </c>
      <c r="AE1920" s="6">
        <f t="shared" si="892"/>
        <v>0</v>
      </c>
      <c r="AF1920" s="17">
        <v>0</v>
      </c>
      <c r="AG1920" s="6">
        <f t="shared" si="893"/>
        <v>0</v>
      </c>
      <c r="AH1920" s="6">
        <f t="shared" si="873"/>
        <v>0</v>
      </c>
      <c r="AI1920" s="6">
        <f t="shared" si="894"/>
        <v>0</v>
      </c>
      <c r="AJ1920" s="17">
        <v>358.814725663084</v>
      </c>
      <c r="AK1920" s="6">
        <f t="shared" si="895"/>
        <v>288.86319878164602</v>
      </c>
      <c r="AL1920" s="6">
        <f t="shared" si="874"/>
        <v>288.86319878164602</v>
      </c>
      <c r="AM1920" s="17">
        <v>288.86319878164602</v>
      </c>
      <c r="AN1920" s="6">
        <f t="shared" si="896"/>
        <v>69.951526881437985</v>
      </c>
      <c r="AO1920" s="6">
        <f t="shared" si="897"/>
        <v>358.814725663084</v>
      </c>
      <c r="AP1920" s="17">
        <v>3366.9158987292799</v>
      </c>
      <c r="AQ1920" s="6">
        <f t="shared" si="898"/>
        <v>3366.9158987292803</v>
      </c>
      <c r="AR1920" s="17">
        <v>1108.3536030979501</v>
      </c>
      <c r="AS1920" s="6">
        <f t="shared" si="875"/>
        <v>1108.3536030979501</v>
      </c>
      <c r="AT1920" s="17">
        <v>1311.41517688516</v>
      </c>
      <c r="AU1920" s="6">
        <f t="shared" si="876"/>
        <v>1311.41517688516</v>
      </c>
      <c r="AV1920" s="17">
        <v>0</v>
      </c>
      <c r="AW1920" s="6">
        <f t="shared" si="877"/>
        <v>0</v>
      </c>
      <c r="AX1920" s="17">
        <v>947.14711874617001</v>
      </c>
      <c r="AY1920" s="6">
        <f t="shared" si="878"/>
        <v>947.14711874617001</v>
      </c>
      <c r="AZ1920" s="20">
        <v>243766627.931705</v>
      </c>
      <c r="BA1920" s="20">
        <v>1289440011.7453201</v>
      </c>
      <c r="BB1920" s="20">
        <v>211615976.44893599</v>
      </c>
      <c r="BC1920" s="20">
        <v>0</v>
      </c>
      <c r="BD1920" s="19">
        <f t="shared" si="879"/>
        <v>1744.8226161259611</v>
      </c>
      <c r="BE1920" s="18">
        <v>52.376675760725298</v>
      </c>
      <c r="BF1920" s="20">
        <v>0</v>
      </c>
      <c r="BG1920" s="20">
        <v>0</v>
      </c>
      <c r="BH1920" s="19">
        <f t="shared" si="899"/>
        <v>0</v>
      </c>
      <c r="BI1920" s="18">
        <v>937.39851824077004</v>
      </c>
      <c r="BJ1920">
        <v>172</v>
      </c>
      <c r="BK1920">
        <v>3040</v>
      </c>
      <c r="BL1920" s="22">
        <v>4611.9232000000002</v>
      </c>
      <c r="BM1920">
        <v>760</v>
      </c>
      <c r="BN1920">
        <v>190</v>
      </c>
      <c r="BO1920">
        <v>0.132629348036092</v>
      </c>
    </row>
    <row r="1921" spans="1:67" x14ac:dyDescent="0.2">
      <c r="A1921" s="27">
        <v>1920</v>
      </c>
      <c r="B1921" s="36">
        <v>721.07578326213104</v>
      </c>
      <c r="C1921" s="18">
        <v>653.6</v>
      </c>
      <c r="D1921">
        <v>1000</v>
      </c>
      <c r="E1921">
        <v>4000</v>
      </c>
      <c r="F1921">
        <v>0</v>
      </c>
      <c r="G1921" s="23">
        <f t="shared" si="880"/>
        <v>1</v>
      </c>
      <c r="H1921" s="16">
        <v>99.3607305936073</v>
      </c>
      <c r="I1921" s="17">
        <v>189.88432072125599</v>
      </c>
      <c r="J1921" s="6">
        <f t="shared" si="881"/>
        <v>190.07721511792755</v>
      </c>
      <c r="K1921" s="6">
        <f t="shared" si="882"/>
        <v>190.07721511792755</v>
      </c>
      <c r="L1921" s="6">
        <f t="shared" si="883"/>
        <v>1</v>
      </c>
      <c r="M1921" s="6">
        <f t="shared" si="884"/>
        <v>189.88432072125599</v>
      </c>
      <c r="N1921" s="16">
        <v>99.653665354672597</v>
      </c>
      <c r="O1921" s="17">
        <v>481.43275018899999</v>
      </c>
      <c r="P1921" s="6">
        <f t="shared" si="885"/>
        <v>457.260311422212</v>
      </c>
      <c r="Q1921" s="6">
        <f t="shared" si="870"/>
        <v>457.260311422212</v>
      </c>
      <c r="R1921" s="17">
        <v>457.260311422212</v>
      </c>
      <c r="S1921" s="6">
        <f t="shared" si="886"/>
        <v>24.172438766787991</v>
      </c>
      <c r="T1921" s="6">
        <f t="shared" si="887"/>
        <v>481.43275018899999</v>
      </c>
      <c r="U1921" s="17">
        <v>106.164632328886</v>
      </c>
      <c r="V1921" s="6">
        <f t="shared" si="888"/>
        <v>95.727360326253105</v>
      </c>
      <c r="W1921" s="6">
        <f t="shared" si="871"/>
        <v>95.727360326253105</v>
      </c>
      <c r="X1921" s="17">
        <v>95.727360326253105</v>
      </c>
      <c r="Y1921" s="6">
        <f t="shared" si="889"/>
        <v>10.437272002632895</v>
      </c>
      <c r="Z1921" s="6">
        <f t="shared" si="890"/>
        <v>106.164632328886</v>
      </c>
      <c r="AA1921" s="17">
        <v>0</v>
      </c>
      <c r="AB1921" s="6">
        <f t="shared" si="891"/>
        <v>0</v>
      </c>
      <c r="AC1921" s="6">
        <f t="shared" si="872"/>
        <v>0</v>
      </c>
      <c r="AD1921" s="17">
        <v>0</v>
      </c>
      <c r="AE1921" s="6">
        <f t="shared" si="892"/>
        <v>0</v>
      </c>
      <c r="AF1921" s="17">
        <v>0</v>
      </c>
      <c r="AG1921" s="6">
        <f t="shared" si="893"/>
        <v>0</v>
      </c>
      <c r="AH1921" s="6">
        <f t="shared" si="873"/>
        <v>0</v>
      </c>
      <c r="AI1921" s="6">
        <f t="shared" si="894"/>
        <v>0</v>
      </c>
      <c r="AJ1921" s="17">
        <v>362.77545664795298</v>
      </c>
      <c r="AK1921" s="6">
        <f t="shared" si="895"/>
        <v>291.98414746620301</v>
      </c>
      <c r="AL1921" s="6">
        <f t="shared" si="874"/>
        <v>291.98414746620301</v>
      </c>
      <c r="AM1921" s="17">
        <v>291.98414746620301</v>
      </c>
      <c r="AN1921" s="6">
        <f t="shared" si="896"/>
        <v>70.791309181749966</v>
      </c>
      <c r="AO1921" s="6">
        <f t="shared" si="897"/>
        <v>362.77545664795298</v>
      </c>
      <c r="AP1921" s="17">
        <v>3451.8779050211201</v>
      </c>
      <c r="AQ1921" s="6">
        <f t="shared" si="898"/>
        <v>3451.8779050211228</v>
      </c>
      <c r="AR1921" s="17">
        <v>1193.50924137315</v>
      </c>
      <c r="AS1921" s="6">
        <f t="shared" si="875"/>
        <v>1193.50924137315</v>
      </c>
      <c r="AT1921" s="17">
        <v>1311.3027461046599</v>
      </c>
      <c r="AU1921" s="6">
        <f t="shared" si="876"/>
        <v>1311.3027461046599</v>
      </c>
      <c r="AV1921" s="17">
        <v>0</v>
      </c>
      <c r="AW1921" s="6">
        <f t="shared" si="877"/>
        <v>0</v>
      </c>
      <c r="AX1921" s="17">
        <v>947.06591754331305</v>
      </c>
      <c r="AY1921" s="6">
        <f t="shared" si="878"/>
        <v>947.06591754331305</v>
      </c>
      <c r="AZ1921" s="20">
        <v>247491242.815864</v>
      </c>
      <c r="BA1921" s="20">
        <v>1289447027.9442799</v>
      </c>
      <c r="BB1921" s="20">
        <v>208993946.25371501</v>
      </c>
      <c r="BC1921" s="20">
        <v>0</v>
      </c>
      <c r="BD1921" s="19">
        <f t="shared" si="879"/>
        <v>1745.9322170138591</v>
      </c>
      <c r="BE1921" s="18">
        <v>53.615042617424301</v>
      </c>
      <c r="BF1921" s="20">
        <v>0</v>
      </c>
      <c r="BG1921" s="20">
        <v>0</v>
      </c>
      <c r="BH1921" s="19">
        <f t="shared" si="899"/>
        <v>0</v>
      </c>
      <c r="BI1921" s="18">
        <v>1009.50609656698</v>
      </c>
      <c r="BJ1921">
        <v>172</v>
      </c>
      <c r="BK1921">
        <v>3040</v>
      </c>
      <c r="BL1921" s="22">
        <v>4611.9232000000002</v>
      </c>
      <c r="BM1921">
        <v>760</v>
      </c>
      <c r="BN1921">
        <v>190</v>
      </c>
      <c r="BO1921">
        <v>0.131013512921134</v>
      </c>
    </row>
    <row r="1922" spans="1:67" x14ac:dyDescent="0.2">
      <c r="A1922" s="27">
        <v>1921</v>
      </c>
      <c r="B1922" s="36">
        <v>772.58119635228297</v>
      </c>
      <c r="C1922" s="18">
        <v>653.6</v>
      </c>
      <c r="D1922">
        <v>1000</v>
      </c>
      <c r="E1922">
        <v>4000</v>
      </c>
      <c r="F1922">
        <v>0</v>
      </c>
      <c r="G1922" s="23">
        <f t="shared" si="880"/>
        <v>1</v>
      </c>
      <c r="H1922" s="16">
        <v>99.474885844748798</v>
      </c>
      <c r="I1922" s="17">
        <v>194.54727516150601</v>
      </c>
      <c r="J1922" s="6">
        <f t="shared" si="881"/>
        <v>194.75526676432827</v>
      </c>
      <c r="K1922" s="6">
        <f t="shared" si="882"/>
        <v>194.75526676432827</v>
      </c>
      <c r="L1922" s="6">
        <f t="shared" si="883"/>
        <v>1</v>
      </c>
      <c r="M1922" s="6">
        <f t="shared" si="884"/>
        <v>194.54727516150601</v>
      </c>
      <c r="N1922" s="16">
        <v>99.717118660103097</v>
      </c>
      <c r="O1922" s="17">
        <v>508.74570282972297</v>
      </c>
      <c r="P1922" s="6">
        <f t="shared" si="885"/>
        <v>483.19992548610901</v>
      </c>
      <c r="Q1922" s="6">
        <f t="shared" ref="Q1922:Q1985" si="900">P1922*solar_capex_adj</f>
        <v>483.19992548610901</v>
      </c>
      <c r="R1922" s="17">
        <v>483.19992548610901</v>
      </c>
      <c r="S1922" s="6">
        <f t="shared" si="886"/>
        <v>25.545777343613963</v>
      </c>
      <c r="T1922" s="6">
        <f t="shared" si="887"/>
        <v>508.74570282972297</v>
      </c>
      <c r="U1922" s="17">
        <v>106.15629294885299</v>
      </c>
      <c r="V1922" s="6">
        <f t="shared" si="888"/>
        <v>95.719075828721301</v>
      </c>
      <c r="W1922" s="6">
        <f t="shared" ref="W1922:W1985" si="901">V1922*wind_capex_adj</f>
        <v>95.719075828721301</v>
      </c>
      <c r="X1922" s="17">
        <v>95.719075828721301</v>
      </c>
      <c r="Y1922" s="6">
        <f t="shared" si="889"/>
        <v>10.437217120131692</v>
      </c>
      <c r="Z1922" s="6">
        <f t="shared" si="890"/>
        <v>106.15629294885299</v>
      </c>
      <c r="AA1922" s="17">
        <v>0</v>
      </c>
      <c r="AB1922" s="6">
        <f t="shared" si="891"/>
        <v>0</v>
      </c>
      <c r="AC1922" s="6">
        <f t="shared" ref="AC1922:AC1985" si="902">AB1922*aero_capex_adj</f>
        <v>0</v>
      </c>
      <c r="AD1922" s="17">
        <v>0</v>
      </c>
      <c r="AE1922" s="6">
        <f t="shared" si="892"/>
        <v>0</v>
      </c>
      <c r="AF1922" s="17">
        <v>0</v>
      </c>
      <c r="AG1922" s="6">
        <f t="shared" si="893"/>
        <v>0</v>
      </c>
      <c r="AH1922" s="6">
        <f t="shared" ref="AH1922:AH1985" si="903">AG1922*fuel_adj</f>
        <v>0</v>
      </c>
      <c r="AI1922" s="6">
        <f t="shared" si="894"/>
        <v>0</v>
      </c>
      <c r="AJ1922" s="17">
        <v>366.39264442069498</v>
      </c>
      <c r="AK1922" s="6">
        <f t="shared" si="895"/>
        <v>294.83042513128697</v>
      </c>
      <c r="AL1922" s="6">
        <f t="shared" ref="AL1922:AL1985" si="904">AK1922*bess_capex_adj</f>
        <v>294.83042513128697</v>
      </c>
      <c r="AM1922" s="17">
        <v>294.83042513128697</v>
      </c>
      <c r="AN1922" s="6">
        <f t="shared" si="896"/>
        <v>71.562219289408006</v>
      </c>
      <c r="AO1922" s="6">
        <f t="shared" si="897"/>
        <v>366.39264442069498</v>
      </c>
      <c r="AP1922" s="17">
        <v>3536.8410505471802</v>
      </c>
      <c r="AQ1922" s="6">
        <f t="shared" si="898"/>
        <v>3536.8410505471743</v>
      </c>
      <c r="AR1922" s="17">
        <v>1278.65595780647</v>
      </c>
      <c r="AS1922" s="6">
        <f t="shared" ref="AS1922:AS1985" si="905">AR1922*solar_capex_adj</f>
        <v>1278.65595780647</v>
      </c>
      <c r="AT1922" s="17">
        <v>1311.1961572032601</v>
      </c>
      <c r="AU1922" s="6">
        <f t="shared" ref="AU1922:AU1985" si="906">AT1922*wind_capex_adj</f>
        <v>1311.1961572032601</v>
      </c>
      <c r="AV1922" s="17">
        <v>0</v>
      </c>
      <c r="AW1922" s="6">
        <f t="shared" ref="AW1922:AW1985" si="907">AV1922*aero_capex_adj</f>
        <v>0</v>
      </c>
      <c r="AX1922" s="17">
        <v>946.98893553744404</v>
      </c>
      <c r="AY1922" s="6">
        <f t="shared" ref="AY1922:AY1985" si="908">AX1922*bess_capex_adj</f>
        <v>946.98893553744404</v>
      </c>
      <c r="AZ1922" s="20">
        <v>250819185.21239501</v>
      </c>
      <c r="BA1922" s="20">
        <v>1289454425.2544301</v>
      </c>
      <c r="BB1922" s="20">
        <v>206770308.45817399</v>
      </c>
      <c r="BC1922" s="20">
        <v>0</v>
      </c>
      <c r="BD1922" s="19">
        <f t="shared" ref="BD1922:BD1985" si="909">SUM(AZ1922:BC1922)/1000000</f>
        <v>1747.0439189249989</v>
      </c>
      <c r="BE1922" s="18">
        <v>54.788063907442499</v>
      </c>
      <c r="BF1922" s="20">
        <v>0</v>
      </c>
      <c r="BG1922" s="20">
        <v>0</v>
      </c>
      <c r="BH1922" s="19">
        <f t="shared" si="899"/>
        <v>0</v>
      </c>
      <c r="BI1922" s="18">
        <v>1081.6136748931899</v>
      </c>
      <c r="BJ1922">
        <v>172</v>
      </c>
      <c r="BK1922">
        <v>3040</v>
      </c>
      <c r="BL1922" s="22">
        <v>4611.9232000000002</v>
      </c>
      <c r="BM1922">
        <v>760</v>
      </c>
      <c r="BN1922">
        <v>190</v>
      </c>
      <c r="BO1922">
        <v>0.12964318613688</v>
      </c>
    </row>
    <row r="1923" spans="1:67" x14ac:dyDescent="0.2">
      <c r="A1923" s="27">
        <v>1922</v>
      </c>
      <c r="B1923" s="36">
        <v>824.08660944243502</v>
      </c>
      <c r="C1923" s="18">
        <v>653.6</v>
      </c>
      <c r="D1923">
        <v>1000</v>
      </c>
      <c r="E1923">
        <v>4000</v>
      </c>
      <c r="F1923">
        <v>0</v>
      </c>
      <c r="G1923" s="23">
        <f t="shared" ref="G1923:G1986" si="910">SUM(AZ1923:BB1923)/(BD1923*1000000)</f>
        <v>1</v>
      </c>
      <c r="H1923" s="16">
        <v>99.611872146118699</v>
      </c>
      <c r="I1923" s="17">
        <v>199.21716653717499</v>
      </c>
      <c r="J1923" s="6">
        <f t="shared" ref="J1923:J1986" si="911">(O1923*AZ1923+U1923*BA1923+AJ1923*BB1923+AA1923*BC1923)/(BD1923*(1000000))</f>
        <v>199.44493600915308</v>
      </c>
      <c r="K1923" s="6">
        <f t="shared" ref="K1923:K1986" si="912">(T1923*AZ1923+Z1923*BA1923+AO1923*BB1923+AI1923*BC1923)/(BD1923*(1000000))</f>
        <v>199.44493600915308</v>
      </c>
      <c r="L1923" s="6">
        <f t="shared" ref="L1923:L1986" si="913">K1923/J1923</f>
        <v>1</v>
      </c>
      <c r="M1923" s="6">
        <f t="shared" ref="M1923:M1986" si="914">I1923*L1923</f>
        <v>199.21716653717499</v>
      </c>
      <c r="N1923" s="16">
        <v>99.780285016344905</v>
      </c>
      <c r="O1923" s="17">
        <v>536.032359628216</v>
      </c>
      <c r="P1923" s="6">
        <f t="shared" ref="P1923:P1986" si="915">O1923-S1923</f>
        <v>509.114457386249</v>
      </c>
      <c r="Q1923" s="6">
        <f t="shared" si="900"/>
        <v>509.114457386249</v>
      </c>
      <c r="R1923" s="17">
        <v>509.114457386249</v>
      </c>
      <c r="S1923" s="6">
        <f t="shared" ref="S1923:S1986" si="916">O1923-R1923</f>
        <v>26.917902241966999</v>
      </c>
      <c r="T1923" s="6">
        <f t="shared" ref="T1923:T1986" si="917">Q1923+S1923</f>
        <v>536.032359628216</v>
      </c>
      <c r="U1923" s="17">
        <v>106.148374218914</v>
      </c>
      <c r="V1923" s="6">
        <f t="shared" ref="V1923:V1986" si="918">U1923-Y1923</f>
        <v>95.711209375421603</v>
      </c>
      <c r="W1923" s="6">
        <f t="shared" si="901"/>
        <v>95.711209375421603</v>
      </c>
      <c r="X1923" s="17">
        <v>95.711209375421603</v>
      </c>
      <c r="Y1923" s="6">
        <f t="shared" ref="Y1923:Y1986" si="919">U1923-X1923</f>
        <v>10.437164843492397</v>
      </c>
      <c r="Z1923" s="6">
        <f t="shared" ref="Z1923:Z1986" si="920">W1923+Y1923</f>
        <v>106.148374218914</v>
      </c>
      <c r="AA1923" s="17">
        <v>0</v>
      </c>
      <c r="AB1923" s="6">
        <f t="shared" ref="AB1923:AB1986" si="921">AA1923-AE1923-AG1923</f>
        <v>0</v>
      </c>
      <c r="AC1923" s="6">
        <f t="shared" si="902"/>
        <v>0</v>
      </c>
      <c r="AD1923" s="17">
        <v>0</v>
      </c>
      <c r="AE1923" s="6">
        <f t="shared" ref="AE1923:AE1986" si="922">AA1923-AD1923</f>
        <v>0</v>
      </c>
      <c r="AF1923" s="17">
        <v>0</v>
      </c>
      <c r="AG1923" s="6">
        <f t="shared" ref="AG1923:AG1986" si="923">AD1923-AF1923</f>
        <v>0</v>
      </c>
      <c r="AH1923" s="6">
        <f t="shared" si="903"/>
        <v>0</v>
      </c>
      <c r="AI1923" s="6">
        <f t="shared" ref="AI1923:AI1986" si="924">AC1923+AE1923+AH1923</f>
        <v>0</v>
      </c>
      <c r="AJ1923" s="17">
        <v>369.65178815482801</v>
      </c>
      <c r="AK1923" s="6">
        <f t="shared" ref="AK1923:AK1986" si="925">AJ1923-AN1923</f>
        <v>297.39684387201299</v>
      </c>
      <c r="AL1923" s="6">
        <f t="shared" si="904"/>
        <v>297.39684387201299</v>
      </c>
      <c r="AM1923" s="17">
        <v>297.39684387201299</v>
      </c>
      <c r="AN1923" s="6">
        <f t="shared" ref="AN1923:AN1986" si="926">AJ1923-AM1923</f>
        <v>72.254944282815018</v>
      </c>
      <c r="AO1923" s="6">
        <f t="shared" ref="AO1923:AO1986" si="927">AL1923+AN1923</f>
        <v>369.65178815482801</v>
      </c>
      <c r="AP1923" s="17">
        <v>3621.8052487642999</v>
      </c>
      <c r="AQ1923" s="6">
        <f t="shared" ref="AQ1923:AQ1986" si="928">AS1923+AU1923+AW1923+AY1923</f>
        <v>3621.8052487642917</v>
      </c>
      <c r="AR1923" s="17">
        <v>1363.79443015532</v>
      </c>
      <c r="AS1923" s="6">
        <f t="shared" si="905"/>
        <v>1363.79443015532</v>
      </c>
      <c r="AT1923" s="17">
        <v>1311.0949663962899</v>
      </c>
      <c r="AU1923" s="6">
        <f t="shared" si="906"/>
        <v>1311.0949663962899</v>
      </c>
      <c r="AV1923" s="17">
        <v>0</v>
      </c>
      <c r="AW1923" s="6">
        <f t="shared" si="907"/>
        <v>0</v>
      </c>
      <c r="AX1923" s="17">
        <v>946.91585221268201</v>
      </c>
      <c r="AY1923" s="6">
        <f t="shared" si="908"/>
        <v>946.91585221268201</v>
      </c>
      <c r="AZ1923" s="20">
        <v>253815589.00392401</v>
      </c>
      <c r="BA1923" s="20">
        <v>1289460304.3885801</v>
      </c>
      <c r="BB1923" s="20">
        <v>204874700.093853</v>
      </c>
      <c r="BC1923" s="20">
        <v>0</v>
      </c>
      <c r="BD1923" s="19">
        <f t="shared" si="909"/>
        <v>1748.1505934863571</v>
      </c>
      <c r="BE1923" s="18">
        <v>55.902060619246598</v>
      </c>
      <c r="BF1923" s="20">
        <v>0</v>
      </c>
      <c r="BG1923" s="20">
        <v>0</v>
      </c>
      <c r="BH1923" s="19">
        <f t="shared" ref="BH1923:BH1986" si="929">BG1923*1000000/454/(BD1923*1000)</f>
        <v>0</v>
      </c>
      <c r="BI1923" s="18">
        <v>1153.7212532194101</v>
      </c>
      <c r="BJ1923">
        <v>172</v>
      </c>
      <c r="BK1923">
        <v>3040</v>
      </c>
      <c r="BL1923" s="22">
        <v>4611.9232000000002</v>
      </c>
      <c r="BM1923">
        <v>760</v>
      </c>
      <c r="BN1923">
        <v>190</v>
      </c>
      <c r="BO1923">
        <v>0.128475005732131</v>
      </c>
    </row>
    <row r="1924" spans="1:67" x14ac:dyDescent="0.2">
      <c r="A1924" s="27">
        <v>1923</v>
      </c>
      <c r="B1924" s="36">
        <v>875.59202253258798</v>
      </c>
      <c r="C1924" s="18">
        <v>653.6</v>
      </c>
      <c r="D1924">
        <v>1000</v>
      </c>
      <c r="E1924">
        <v>4000</v>
      </c>
      <c r="F1924">
        <v>0</v>
      </c>
      <c r="G1924" s="23">
        <f t="shared" si="910"/>
        <v>1</v>
      </c>
      <c r="H1924" s="16">
        <v>99.703196347031906</v>
      </c>
      <c r="I1924" s="17">
        <v>203.899981900462</v>
      </c>
      <c r="J1924" s="6">
        <f t="shared" si="911"/>
        <v>204.11532966246367</v>
      </c>
      <c r="K1924" s="6">
        <f t="shared" si="912"/>
        <v>204.11532966246367</v>
      </c>
      <c r="L1924" s="6">
        <f t="shared" si="913"/>
        <v>1</v>
      </c>
      <c r="M1924" s="6">
        <f t="shared" si="914"/>
        <v>203.899981900462</v>
      </c>
      <c r="N1924" s="16">
        <v>99.817099480729397</v>
      </c>
      <c r="O1924" s="17">
        <v>563.36829719514901</v>
      </c>
      <c r="P1924" s="6">
        <f t="shared" si="915"/>
        <v>535.07569641150201</v>
      </c>
      <c r="Q1924" s="6">
        <f t="shared" si="900"/>
        <v>535.07569641150201</v>
      </c>
      <c r="R1924" s="17">
        <v>535.07569641150201</v>
      </c>
      <c r="S1924" s="6">
        <f t="shared" si="916"/>
        <v>28.292600783647003</v>
      </c>
      <c r="T1924" s="6">
        <f t="shared" si="917"/>
        <v>563.36829719514901</v>
      </c>
      <c r="U1924" s="17">
        <v>106.14092559778</v>
      </c>
      <c r="V1924" s="6">
        <f t="shared" si="918"/>
        <v>95.703802689589693</v>
      </c>
      <c r="W1924" s="6">
        <f t="shared" si="901"/>
        <v>95.703802689589693</v>
      </c>
      <c r="X1924" s="17">
        <v>95.703802689589693</v>
      </c>
      <c r="Y1924" s="6">
        <f t="shared" si="919"/>
        <v>10.437122908190304</v>
      </c>
      <c r="Z1924" s="6">
        <f t="shared" si="920"/>
        <v>106.14092559778</v>
      </c>
      <c r="AA1924" s="17">
        <v>0</v>
      </c>
      <c r="AB1924" s="6">
        <f t="shared" si="921"/>
        <v>0</v>
      </c>
      <c r="AC1924" s="6">
        <f t="shared" si="902"/>
        <v>0</v>
      </c>
      <c r="AD1924" s="17">
        <v>0</v>
      </c>
      <c r="AE1924" s="6">
        <f t="shared" si="922"/>
        <v>0</v>
      </c>
      <c r="AF1924" s="17">
        <v>0</v>
      </c>
      <c r="AG1924" s="6">
        <f t="shared" si="923"/>
        <v>0</v>
      </c>
      <c r="AH1924" s="6">
        <f t="shared" si="903"/>
        <v>0</v>
      </c>
      <c r="AI1924" s="6">
        <f t="shared" si="924"/>
        <v>0</v>
      </c>
      <c r="AJ1924" s="17">
        <v>372.675008669855</v>
      </c>
      <c r="AK1924" s="6">
        <f t="shared" si="925"/>
        <v>299.77401178365699</v>
      </c>
      <c r="AL1924" s="6">
        <f t="shared" si="904"/>
        <v>299.77401178365699</v>
      </c>
      <c r="AM1924" s="17">
        <v>299.77401178365699</v>
      </c>
      <c r="AN1924" s="6">
        <f t="shared" si="926"/>
        <v>72.900996886198016</v>
      </c>
      <c r="AO1924" s="6">
        <f t="shared" si="927"/>
        <v>372.675008669855</v>
      </c>
      <c r="AP1924" s="17">
        <v>3706.7704216786101</v>
      </c>
      <c r="AQ1924" s="6">
        <f t="shared" si="928"/>
        <v>3706.7704216786051</v>
      </c>
      <c r="AR1924" s="17">
        <v>1448.9252692237301</v>
      </c>
      <c r="AS1924" s="6">
        <f t="shared" si="905"/>
        <v>1448.9252692237301</v>
      </c>
      <c r="AT1924" s="17">
        <v>1310.99877373904</v>
      </c>
      <c r="AU1924" s="6">
        <f t="shared" si="906"/>
        <v>1310.99877373904</v>
      </c>
      <c r="AV1924" s="17">
        <v>0</v>
      </c>
      <c r="AW1924" s="6">
        <f t="shared" si="907"/>
        <v>0</v>
      </c>
      <c r="AX1924" s="17">
        <v>946.84637871583504</v>
      </c>
      <c r="AY1924" s="6">
        <f t="shared" si="908"/>
        <v>946.84637871583504</v>
      </c>
      <c r="AZ1924" s="20">
        <v>256484992.88300699</v>
      </c>
      <c r="BA1924" s="20">
        <v>1289465065.37731</v>
      </c>
      <c r="BB1924" s="20">
        <v>202845524.64205301</v>
      </c>
      <c r="BC1924" s="20">
        <v>0</v>
      </c>
      <c r="BD1924" s="19">
        <f t="shared" si="909"/>
        <v>1748.7955829023699</v>
      </c>
      <c r="BE1924" s="18">
        <v>56.972958572910201</v>
      </c>
      <c r="BF1924" s="20">
        <v>0</v>
      </c>
      <c r="BG1924" s="20">
        <v>0</v>
      </c>
      <c r="BH1924" s="19">
        <f t="shared" si="929"/>
        <v>0</v>
      </c>
      <c r="BI1924" s="18">
        <v>1225.82883154562</v>
      </c>
      <c r="BJ1924">
        <v>172</v>
      </c>
      <c r="BK1924">
        <v>3040</v>
      </c>
      <c r="BL1924" s="22">
        <v>4611.9232000000002</v>
      </c>
      <c r="BM1924">
        <v>760</v>
      </c>
      <c r="BN1924">
        <v>190</v>
      </c>
      <c r="BO1924">
        <v>0.12722452211219901</v>
      </c>
    </row>
    <row r="1925" spans="1:67" x14ac:dyDescent="0.2">
      <c r="A1925" s="27">
        <v>1924</v>
      </c>
      <c r="B1925" s="36">
        <v>927.09743562274002</v>
      </c>
      <c r="C1925" s="18">
        <v>653.6</v>
      </c>
      <c r="D1925">
        <v>1000</v>
      </c>
      <c r="E1925">
        <v>4000</v>
      </c>
      <c r="F1925">
        <v>0</v>
      </c>
      <c r="G1925" s="23">
        <f t="shared" si="910"/>
        <v>1</v>
      </c>
      <c r="H1925" s="16">
        <v>99.737442922374399</v>
      </c>
      <c r="I1925" s="17">
        <v>208.630990561115</v>
      </c>
      <c r="J1925" s="6">
        <f t="shared" si="911"/>
        <v>208.83410075028948</v>
      </c>
      <c r="K1925" s="6">
        <f t="shared" si="912"/>
        <v>208.83410075028948</v>
      </c>
      <c r="L1925" s="6">
        <f t="shared" si="913"/>
        <v>1</v>
      </c>
      <c r="M1925" s="6">
        <f t="shared" si="914"/>
        <v>208.630990561115</v>
      </c>
      <c r="N1925" s="16">
        <v>99.828126426535107</v>
      </c>
      <c r="O1925" s="17">
        <v>590.67575436637196</v>
      </c>
      <c r="P1925" s="6">
        <f t="shared" si="915"/>
        <v>561.00979348399903</v>
      </c>
      <c r="Q1925" s="6">
        <f t="shared" si="900"/>
        <v>561.00979348399903</v>
      </c>
      <c r="R1925" s="17">
        <v>561.00979348399903</v>
      </c>
      <c r="S1925" s="6">
        <f t="shared" si="916"/>
        <v>29.665960882372929</v>
      </c>
      <c r="T1925" s="6">
        <f t="shared" si="917"/>
        <v>590.67575436637196</v>
      </c>
      <c r="U1925" s="17">
        <v>106.13389527449</v>
      </c>
      <c r="V1925" s="6">
        <f t="shared" si="918"/>
        <v>95.696806458485497</v>
      </c>
      <c r="W1925" s="6">
        <f t="shared" si="901"/>
        <v>95.696806458485497</v>
      </c>
      <c r="X1925" s="17">
        <v>95.696806458485497</v>
      </c>
      <c r="Y1925" s="6">
        <f t="shared" si="919"/>
        <v>10.437088816004504</v>
      </c>
      <c r="Z1925" s="6">
        <f t="shared" si="920"/>
        <v>106.13389527449</v>
      </c>
      <c r="AA1925" s="17">
        <v>0</v>
      </c>
      <c r="AB1925" s="6">
        <f t="shared" si="921"/>
        <v>0</v>
      </c>
      <c r="AC1925" s="6">
        <f t="shared" si="902"/>
        <v>0</v>
      </c>
      <c r="AD1925" s="17">
        <v>0</v>
      </c>
      <c r="AE1925" s="6">
        <f t="shared" si="922"/>
        <v>0</v>
      </c>
      <c r="AF1925" s="17">
        <v>0</v>
      </c>
      <c r="AG1925" s="6">
        <f t="shared" si="923"/>
        <v>0</v>
      </c>
      <c r="AH1925" s="6">
        <f t="shared" si="903"/>
        <v>0</v>
      </c>
      <c r="AI1925" s="6">
        <f t="shared" si="924"/>
        <v>0</v>
      </c>
      <c r="AJ1925" s="17">
        <v>376.12486123840102</v>
      </c>
      <c r="AK1925" s="6">
        <f t="shared" si="925"/>
        <v>302.49474806177199</v>
      </c>
      <c r="AL1925" s="6">
        <f t="shared" si="904"/>
        <v>302.49474806177199</v>
      </c>
      <c r="AM1925" s="17">
        <v>302.49474806177199</v>
      </c>
      <c r="AN1925" s="6">
        <f t="shared" si="926"/>
        <v>73.630113176629038</v>
      </c>
      <c r="AO1925" s="6">
        <f t="shared" si="927"/>
        <v>376.12486123840102</v>
      </c>
      <c r="AP1925" s="17">
        <v>3791.7364988153199</v>
      </c>
      <c r="AQ1925" s="6">
        <f t="shared" si="928"/>
        <v>3791.7364988153113</v>
      </c>
      <c r="AR1925" s="17">
        <v>1534.0490269307099</v>
      </c>
      <c r="AS1925" s="6">
        <f t="shared" si="905"/>
        <v>1534.0490269307099</v>
      </c>
      <c r="AT1925" s="17">
        <v>1310.90721784379</v>
      </c>
      <c r="AU1925" s="6">
        <f t="shared" si="906"/>
        <v>1310.90721784379</v>
      </c>
      <c r="AV1925" s="17">
        <v>0</v>
      </c>
      <c r="AW1925" s="6">
        <f t="shared" si="907"/>
        <v>0</v>
      </c>
      <c r="AX1925" s="17">
        <v>946.78025404081097</v>
      </c>
      <c r="AY1925" s="6">
        <f t="shared" si="908"/>
        <v>946.78025404081097</v>
      </c>
      <c r="AZ1925" s="20">
        <v>258937397.291181</v>
      </c>
      <c r="BA1925" s="20">
        <v>1289468745.2369101</v>
      </c>
      <c r="BB1925" s="20">
        <v>200582632.46479499</v>
      </c>
      <c r="BC1925" s="20">
        <v>0</v>
      </c>
      <c r="BD1925" s="19">
        <f t="shared" si="909"/>
        <v>1748.988774992886</v>
      </c>
      <c r="BE1925" s="18">
        <v>58.003043670485702</v>
      </c>
      <c r="BF1925" s="20">
        <v>0</v>
      </c>
      <c r="BG1925" s="20">
        <v>0</v>
      </c>
      <c r="BH1925" s="19">
        <f t="shared" si="929"/>
        <v>0</v>
      </c>
      <c r="BI1925" s="18">
        <v>1297.9364098718299</v>
      </c>
      <c r="BJ1925">
        <v>172</v>
      </c>
      <c r="BK1925">
        <v>3040</v>
      </c>
      <c r="BL1925" s="22">
        <v>4611.9232000000002</v>
      </c>
      <c r="BM1925">
        <v>760</v>
      </c>
      <c r="BN1925">
        <v>190</v>
      </c>
      <c r="BO1925">
        <v>0.12583001254475301</v>
      </c>
    </row>
    <row r="1926" spans="1:67" x14ac:dyDescent="0.2">
      <c r="A1926" s="27">
        <v>1925</v>
      </c>
      <c r="B1926" s="36">
        <v>978.60284871289196</v>
      </c>
      <c r="C1926" s="18">
        <v>653.6</v>
      </c>
      <c r="D1926">
        <v>1000</v>
      </c>
      <c r="E1926">
        <v>4000</v>
      </c>
      <c r="F1926">
        <v>0</v>
      </c>
      <c r="G1926" s="23">
        <f t="shared" si="910"/>
        <v>1</v>
      </c>
      <c r="H1926" s="16">
        <v>99.737442922374399</v>
      </c>
      <c r="I1926" s="17">
        <v>213.38825560547099</v>
      </c>
      <c r="J1926" s="6">
        <f t="shared" si="911"/>
        <v>213.60140478249741</v>
      </c>
      <c r="K1926" s="6">
        <f t="shared" si="912"/>
        <v>213.60140478249741</v>
      </c>
      <c r="L1926" s="6">
        <f t="shared" si="913"/>
        <v>1</v>
      </c>
      <c r="M1926" s="6">
        <f t="shared" si="914"/>
        <v>213.38825560547099</v>
      </c>
      <c r="N1926" s="16">
        <v>99.839109685975899</v>
      </c>
      <c r="O1926" s="17">
        <v>617.957428147369</v>
      </c>
      <c r="P1926" s="6">
        <f t="shared" si="915"/>
        <v>586.91931689303203</v>
      </c>
      <c r="Q1926" s="6">
        <f t="shared" si="900"/>
        <v>586.91931689303203</v>
      </c>
      <c r="R1926" s="17">
        <v>586.91931689303203</v>
      </c>
      <c r="S1926" s="6">
        <f t="shared" si="916"/>
        <v>31.038111254336968</v>
      </c>
      <c r="T1926" s="6">
        <f t="shared" si="917"/>
        <v>617.957428147369</v>
      </c>
      <c r="U1926" s="17">
        <v>106.127264932114</v>
      </c>
      <c r="V1926" s="6">
        <f t="shared" si="918"/>
        <v>95.690201814509805</v>
      </c>
      <c r="W1926" s="6">
        <f t="shared" si="901"/>
        <v>95.690201814509805</v>
      </c>
      <c r="X1926" s="17">
        <v>95.690201814509805</v>
      </c>
      <c r="Y1926" s="6">
        <f t="shared" si="919"/>
        <v>10.437063117604197</v>
      </c>
      <c r="Z1926" s="6">
        <f t="shared" si="920"/>
        <v>106.127264932114</v>
      </c>
      <c r="AA1926" s="17">
        <v>0</v>
      </c>
      <c r="AB1926" s="6">
        <f t="shared" si="921"/>
        <v>0</v>
      </c>
      <c r="AC1926" s="6">
        <f t="shared" si="902"/>
        <v>0</v>
      </c>
      <c r="AD1926" s="17">
        <v>0</v>
      </c>
      <c r="AE1926" s="6">
        <f t="shared" si="922"/>
        <v>0</v>
      </c>
      <c r="AF1926" s="17">
        <v>0</v>
      </c>
      <c r="AG1926" s="6">
        <f t="shared" si="923"/>
        <v>0</v>
      </c>
      <c r="AH1926" s="6">
        <f t="shared" si="903"/>
        <v>0</v>
      </c>
      <c r="AI1926" s="6">
        <f t="shared" si="924"/>
        <v>0</v>
      </c>
      <c r="AJ1926" s="17">
        <v>379.707243558708</v>
      </c>
      <c r="AK1926" s="6">
        <f t="shared" si="925"/>
        <v>305.31739737729998</v>
      </c>
      <c r="AL1926" s="6">
        <f t="shared" si="904"/>
        <v>305.31739737729998</v>
      </c>
      <c r="AM1926" s="17">
        <v>305.31739737729998</v>
      </c>
      <c r="AN1926" s="6">
        <f t="shared" si="926"/>
        <v>74.389846181408018</v>
      </c>
      <c r="AO1926" s="6">
        <f t="shared" si="927"/>
        <v>379.707243558708</v>
      </c>
      <c r="AP1926" s="17">
        <v>3876.7034163338999</v>
      </c>
      <c r="AQ1926" s="6">
        <f t="shared" si="928"/>
        <v>3876.7034163338949</v>
      </c>
      <c r="AR1926" s="17">
        <v>1619.1662032393499</v>
      </c>
      <c r="AS1926" s="6">
        <f t="shared" si="905"/>
        <v>1619.1662032393499</v>
      </c>
      <c r="AT1926" s="17">
        <v>1310.81997134272</v>
      </c>
      <c r="AU1926" s="6">
        <f t="shared" si="906"/>
        <v>1310.81997134272</v>
      </c>
      <c r="AV1926" s="17">
        <v>0</v>
      </c>
      <c r="AW1926" s="6">
        <f t="shared" si="907"/>
        <v>0</v>
      </c>
      <c r="AX1926" s="17">
        <v>946.71724175182499</v>
      </c>
      <c r="AY1926" s="6">
        <f t="shared" si="908"/>
        <v>946.71724175182499</v>
      </c>
      <c r="AZ1926" s="20">
        <v>261172278.774562</v>
      </c>
      <c r="BA1926" s="20">
        <v>1289471386.3131499</v>
      </c>
      <c r="BB1926" s="20">
        <v>198537536.61058399</v>
      </c>
      <c r="BC1926" s="20">
        <v>0</v>
      </c>
      <c r="BD1926" s="19">
        <f t="shared" si="909"/>
        <v>1749.1812016982958</v>
      </c>
      <c r="BE1926" s="18">
        <v>58.984553006254501</v>
      </c>
      <c r="BF1926" s="20">
        <v>0</v>
      </c>
      <c r="BG1926" s="20">
        <v>0</v>
      </c>
      <c r="BH1926" s="19">
        <f t="shared" si="929"/>
        <v>0</v>
      </c>
      <c r="BI1926" s="18">
        <v>1370.0439881980401</v>
      </c>
      <c r="BJ1926">
        <v>172</v>
      </c>
      <c r="BK1926">
        <v>3040</v>
      </c>
      <c r="BL1926" s="22">
        <v>4611.9232000000002</v>
      </c>
      <c r="BM1926">
        <v>760</v>
      </c>
      <c r="BN1926">
        <v>190</v>
      </c>
      <c r="BO1926">
        <v>0.124569717515549</v>
      </c>
    </row>
    <row r="1927" spans="1:67" x14ac:dyDescent="0.2">
      <c r="A1927" s="27">
        <v>1926</v>
      </c>
      <c r="B1927" s="36">
        <v>1030.10826180304</v>
      </c>
      <c r="C1927" s="18">
        <v>653.6</v>
      </c>
      <c r="D1927">
        <v>1000</v>
      </c>
      <c r="E1927">
        <v>4000</v>
      </c>
      <c r="F1927">
        <v>0</v>
      </c>
      <c r="G1927" s="23">
        <f t="shared" si="910"/>
        <v>1</v>
      </c>
      <c r="H1927" s="16">
        <v>99.8059360730593</v>
      </c>
      <c r="I1927" s="17">
        <v>218.151061632015</v>
      </c>
      <c r="J1927" s="6">
        <f t="shared" si="911"/>
        <v>218.3712224415282</v>
      </c>
      <c r="K1927" s="6">
        <f t="shared" si="912"/>
        <v>218.3712224415282</v>
      </c>
      <c r="L1927" s="6">
        <f t="shared" si="913"/>
        <v>1</v>
      </c>
      <c r="M1927" s="6">
        <f t="shared" si="914"/>
        <v>218.151061632015</v>
      </c>
      <c r="N1927" s="16">
        <v>99.850014906997501</v>
      </c>
      <c r="O1927" s="17">
        <v>645.27905272921805</v>
      </c>
      <c r="P1927" s="6">
        <f t="shared" si="915"/>
        <v>612.86670510597696</v>
      </c>
      <c r="Q1927" s="6">
        <f t="shared" si="900"/>
        <v>612.86670510597696</v>
      </c>
      <c r="R1927" s="17">
        <v>612.86670510597696</v>
      </c>
      <c r="S1927" s="6">
        <f t="shared" si="916"/>
        <v>32.412347623241089</v>
      </c>
      <c r="T1927" s="6">
        <f t="shared" si="917"/>
        <v>645.27905272921805</v>
      </c>
      <c r="U1927" s="17">
        <v>106.120988284616</v>
      </c>
      <c r="V1927" s="6">
        <f t="shared" si="918"/>
        <v>95.683944887937102</v>
      </c>
      <c r="W1927" s="6">
        <f t="shared" si="901"/>
        <v>95.683944887937102</v>
      </c>
      <c r="X1927" s="17">
        <v>95.683944887937102</v>
      </c>
      <c r="Y1927" s="6">
        <f t="shared" si="919"/>
        <v>10.437043396678902</v>
      </c>
      <c r="Z1927" s="6">
        <f t="shared" si="920"/>
        <v>106.120988284616</v>
      </c>
      <c r="AA1927" s="17">
        <v>0</v>
      </c>
      <c r="AB1927" s="6">
        <f t="shared" si="921"/>
        <v>0</v>
      </c>
      <c r="AC1927" s="6">
        <f t="shared" si="902"/>
        <v>0</v>
      </c>
      <c r="AD1927" s="17">
        <v>0</v>
      </c>
      <c r="AE1927" s="6">
        <f t="shared" si="922"/>
        <v>0</v>
      </c>
      <c r="AF1927" s="17">
        <v>0</v>
      </c>
      <c r="AG1927" s="6">
        <f t="shared" si="923"/>
        <v>0</v>
      </c>
      <c r="AH1927" s="6">
        <f t="shared" si="903"/>
        <v>0</v>
      </c>
      <c r="AI1927" s="6">
        <f t="shared" si="924"/>
        <v>0</v>
      </c>
      <c r="AJ1927" s="17">
        <v>383.052028760393</v>
      </c>
      <c r="AK1927" s="6">
        <f t="shared" si="925"/>
        <v>307.95048279200699</v>
      </c>
      <c r="AL1927" s="6">
        <f t="shared" si="904"/>
        <v>307.95048279200699</v>
      </c>
      <c r="AM1927" s="17">
        <v>307.95048279200699</v>
      </c>
      <c r="AN1927" s="6">
        <f t="shared" si="926"/>
        <v>75.101545968386006</v>
      </c>
      <c r="AO1927" s="6">
        <f t="shared" si="927"/>
        <v>383.052028760393</v>
      </c>
      <c r="AP1927" s="17">
        <v>3961.6711162654001</v>
      </c>
      <c r="AQ1927" s="6">
        <f t="shared" si="928"/>
        <v>3961.671116265401</v>
      </c>
      <c r="AR1927" s="17">
        <v>1704.2772521299</v>
      </c>
      <c r="AS1927" s="6">
        <f t="shared" si="905"/>
        <v>1704.2772521299</v>
      </c>
      <c r="AT1927" s="17">
        <v>1310.7367369768399</v>
      </c>
      <c r="AU1927" s="6">
        <f t="shared" si="906"/>
        <v>1310.7367369768399</v>
      </c>
      <c r="AV1927" s="17">
        <v>0</v>
      </c>
      <c r="AW1927" s="6">
        <f t="shared" si="907"/>
        <v>0</v>
      </c>
      <c r="AX1927" s="17">
        <v>946.65712715866096</v>
      </c>
      <c r="AY1927" s="6">
        <f t="shared" si="908"/>
        <v>946.65712715866096</v>
      </c>
      <c r="AZ1927" s="20">
        <v>263158326.384051</v>
      </c>
      <c r="BA1927" s="20">
        <v>1289473576.7728801</v>
      </c>
      <c r="BB1927" s="20">
        <v>196740358.01366201</v>
      </c>
      <c r="BC1927" s="20">
        <v>0</v>
      </c>
      <c r="BD1927" s="19">
        <f t="shared" si="909"/>
        <v>1749.3722611705932</v>
      </c>
      <c r="BE1927" s="18">
        <v>59.921377528154601</v>
      </c>
      <c r="BF1927" s="20">
        <v>0</v>
      </c>
      <c r="BG1927" s="20">
        <v>0</v>
      </c>
      <c r="BH1927" s="19">
        <f t="shared" si="929"/>
        <v>0</v>
      </c>
      <c r="BI1927" s="18">
        <v>1442.15156652426</v>
      </c>
      <c r="BJ1927">
        <v>172</v>
      </c>
      <c r="BK1927">
        <v>3040</v>
      </c>
      <c r="BL1927" s="22">
        <v>4611.9232000000002</v>
      </c>
      <c r="BM1927">
        <v>760</v>
      </c>
      <c r="BN1927">
        <v>190</v>
      </c>
      <c r="BO1927">
        <v>0.123462199384669</v>
      </c>
    </row>
    <row r="1928" spans="1:67" x14ac:dyDescent="0.2">
      <c r="A1928" s="27">
        <v>1927</v>
      </c>
      <c r="B1928" s="36">
        <v>20.602165236060799</v>
      </c>
      <c r="C1928" s="18">
        <v>703</v>
      </c>
      <c r="D1928">
        <v>1000</v>
      </c>
      <c r="E1928">
        <v>4000</v>
      </c>
      <c r="F1928">
        <v>0</v>
      </c>
      <c r="G1928" s="23">
        <f t="shared" si="910"/>
        <v>1</v>
      </c>
      <c r="H1928" s="16">
        <v>91.883561643835606</v>
      </c>
      <c r="I1928" s="17">
        <v>138.27243805458201</v>
      </c>
      <c r="J1928" s="6">
        <f t="shared" si="911"/>
        <v>138.43710192061963</v>
      </c>
      <c r="K1928" s="6">
        <f t="shared" si="912"/>
        <v>138.43710192061963</v>
      </c>
      <c r="L1928" s="6">
        <f t="shared" si="913"/>
        <v>1</v>
      </c>
      <c r="M1928" s="6">
        <f t="shared" si="914"/>
        <v>138.27243805458201</v>
      </c>
      <c r="N1928" s="16">
        <v>94.700159409201405</v>
      </c>
      <c r="O1928" s="17">
        <v>163.59118895174601</v>
      </c>
      <c r="P1928" s="6">
        <f t="shared" si="915"/>
        <v>155.38947644934501</v>
      </c>
      <c r="Q1928" s="6">
        <f t="shared" si="900"/>
        <v>155.38947644934501</v>
      </c>
      <c r="R1928" s="17">
        <v>155.38947644934501</v>
      </c>
      <c r="S1928" s="6">
        <f t="shared" si="916"/>
        <v>8.2017125024009943</v>
      </c>
      <c r="T1928" s="6">
        <f t="shared" si="917"/>
        <v>163.59118895174601</v>
      </c>
      <c r="U1928" s="17">
        <v>112.637433063182</v>
      </c>
      <c r="V1928" s="6">
        <f t="shared" si="918"/>
        <v>101.57929311792201</v>
      </c>
      <c r="W1928" s="6">
        <f t="shared" si="901"/>
        <v>101.57929311792201</v>
      </c>
      <c r="X1928" s="17">
        <v>101.57929311792201</v>
      </c>
      <c r="Y1928" s="6">
        <f t="shared" si="919"/>
        <v>11.058139945259995</v>
      </c>
      <c r="Z1928" s="6">
        <f t="shared" si="920"/>
        <v>112.637433063182</v>
      </c>
      <c r="AA1928" s="17">
        <v>0</v>
      </c>
      <c r="AB1928" s="6">
        <f t="shared" si="921"/>
        <v>0</v>
      </c>
      <c r="AC1928" s="6">
        <f t="shared" si="902"/>
        <v>0</v>
      </c>
      <c r="AD1928" s="17">
        <v>0</v>
      </c>
      <c r="AE1928" s="6">
        <f t="shared" si="922"/>
        <v>0</v>
      </c>
      <c r="AF1928" s="17">
        <v>0</v>
      </c>
      <c r="AG1928" s="6">
        <f t="shared" si="923"/>
        <v>0</v>
      </c>
      <c r="AH1928" s="6">
        <f t="shared" si="903"/>
        <v>0</v>
      </c>
      <c r="AI1928" s="6">
        <f t="shared" si="924"/>
        <v>0</v>
      </c>
      <c r="AJ1928" s="17">
        <v>239.53077965067999</v>
      </c>
      <c r="AK1928" s="6">
        <f t="shared" si="925"/>
        <v>193.94516330048299</v>
      </c>
      <c r="AL1928" s="6">
        <f t="shared" si="904"/>
        <v>193.94516330048299</v>
      </c>
      <c r="AM1928" s="17">
        <v>193.94516330048299</v>
      </c>
      <c r="AN1928" s="6">
        <f t="shared" si="926"/>
        <v>45.585616350197</v>
      </c>
      <c r="AO1928" s="6">
        <f t="shared" si="927"/>
        <v>239.53077965067999</v>
      </c>
      <c r="AP1928" s="17">
        <v>2395.2936182927301</v>
      </c>
      <c r="AQ1928" s="6">
        <f t="shared" si="928"/>
        <v>2395.2936182927278</v>
      </c>
      <c r="AR1928" s="17">
        <v>34.153228552198797</v>
      </c>
      <c r="AS1928" s="6">
        <f t="shared" si="905"/>
        <v>34.153228552198797</v>
      </c>
      <c r="AT1928" s="17">
        <v>1412.60348989011</v>
      </c>
      <c r="AU1928" s="6">
        <f t="shared" si="906"/>
        <v>1412.60348989011</v>
      </c>
      <c r="AV1928" s="17">
        <v>0</v>
      </c>
      <c r="AW1928" s="6">
        <f t="shared" si="907"/>
        <v>0</v>
      </c>
      <c r="AX1928" s="17">
        <v>948.53689985041899</v>
      </c>
      <c r="AY1928" s="6">
        <f t="shared" si="908"/>
        <v>948.53689985041899</v>
      </c>
      <c r="AZ1928" s="20">
        <v>21350782.199463099</v>
      </c>
      <c r="BA1928" s="20">
        <v>1309035390.6561501</v>
      </c>
      <c r="BB1928" s="20">
        <v>328760619.99359399</v>
      </c>
      <c r="BC1928" s="20">
        <v>0</v>
      </c>
      <c r="BD1928" s="19">
        <f t="shared" si="909"/>
        <v>1659.1467928492073</v>
      </c>
      <c r="BE1928" s="18">
        <v>35.650587330246701</v>
      </c>
      <c r="BF1928" s="20">
        <v>0</v>
      </c>
      <c r="BG1928" s="20">
        <v>0</v>
      </c>
      <c r="BH1928" s="19">
        <f t="shared" si="929"/>
        <v>0</v>
      </c>
      <c r="BI1928" s="18">
        <v>28.8430313304852</v>
      </c>
      <c r="BJ1928">
        <v>185</v>
      </c>
      <c r="BK1928">
        <v>3040</v>
      </c>
      <c r="BL1928" s="22">
        <v>4611.9232000000002</v>
      </c>
      <c r="BM1928">
        <v>760</v>
      </c>
      <c r="BN1928">
        <v>190</v>
      </c>
      <c r="BO1928">
        <v>0.20462541036644499</v>
      </c>
    </row>
    <row r="1929" spans="1:67" x14ac:dyDescent="0.2">
      <c r="A1929" s="27">
        <v>1928</v>
      </c>
      <c r="B1929" s="36">
        <v>51.505413090152203</v>
      </c>
      <c r="C1929" s="18">
        <v>703</v>
      </c>
      <c r="D1929">
        <v>1000</v>
      </c>
      <c r="E1929">
        <v>4000</v>
      </c>
      <c r="F1929">
        <v>0</v>
      </c>
      <c r="G1929" s="23">
        <f t="shared" si="910"/>
        <v>1</v>
      </c>
      <c r="H1929" s="16">
        <v>93.1392694063927</v>
      </c>
      <c r="I1929" s="17">
        <v>139.898916823066</v>
      </c>
      <c r="J1929" s="6">
        <f t="shared" si="911"/>
        <v>140.05156070870862</v>
      </c>
      <c r="K1929" s="6">
        <f t="shared" si="912"/>
        <v>140.05156070870862</v>
      </c>
      <c r="L1929" s="6">
        <f t="shared" si="913"/>
        <v>1</v>
      </c>
      <c r="M1929" s="6">
        <f t="shared" si="914"/>
        <v>139.898916823066</v>
      </c>
      <c r="N1929" s="16">
        <v>95.6460016083673</v>
      </c>
      <c r="O1929" s="17">
        <v>168.95309278962699</v>
      </c>
      <c r="P1929" s="6">
        <f t="shared" si="915"/>
        <v>160.48167923178099</v>
      </c>
      <c r="Q1929" s="6">
        <f t="shared" si="900"/>
        <v>160.48167923178099</v>
      </c>
      <c r="R1929" s="17">
        <v>160.48167923178099</v>
      </c>
      <c r="S1929" s="6">
        <f t="shared" si="916"/>
        <v>8.4714135578460059</v>
      </c>
      <c r="T1929" s="6">
        <f t="shared" si="917"/>
        <v>168.95309278962699</v>
      </c>
      <c r="U1929" s="17">
        <v>112.618700249854</v>
      </c>
      <c r="V1929" s="6">
        <f t="shared" si="918"/>
        <v>101.561309140728</v>
      </c>
      <c r="W1929" s="6">
        <f t="shared" si="901"/>
        <v>101.561309140728</v>
      </c>
      <c r="X1929" s="17">
        <v>101.561309140728</v>
      </c>
      <c r="Y1929" s="6">
        <f t="shared" si="919"/>
        <v>11.057391109126002</v>
      </c>
      <c r="Z1929" s="6">
        <f t="shared" si="920"/>
        <v>112.618700249854</v>
      </c>
      <c r="AA1929" s="17">
        <v>0</v>
      </c>
      <c r="AB1929" s="6">
        <f t="shared" si="921"/>
        <v>0</v>
      </c>
      <c r="AC1929" s="6">
        <f t="shared" si="902"/>
        <v>0</v>
      </c>
      <c r="AD1929" s="17">
        <v>0</v>
      </c>
      <c r="AE1929" s="6">
        <f t="shared" si="922"/>
        <v>0</v>
      </c>
      <c r="AF1929" s="17">
        <v>0</v>
      </c>
      <c r="AG1929" s="6">
        <f t="shared" si="923"/>
        <v>0</v>
      </c>
      <c r="AH1929" s="6">
        <f t="shared" si="903"/>
        <v>0</v>
      </c>
      <c r="AI1929" s="6">
        <f t="shared" si="924"/>
        <v>0</v>
      </c>
      <c r="AJ1929" s="17">
        <v>249.333503315434</v>
      </c>
      <c r="AK1929" s="6">
        <f t="shared" si="925"/>
        <v>201.828604982092</v>
      </c>
      <c r="AL1929" s="6">
        <f t="shared" si="904"/>
        <v>201.828604982092</v>
      </c>
      <c r="AM1929" s="17">
        <v>201.828604982092</v>
      </c>
      <c r="AN1929" s="6">
        <f t="shared" si="926"/>
        <v>47.504898333341998</v>
      </c>
      <c r="AO1929" s="6">
        <f t="shared" si="927"/>
        <v>249.333503315434</v>
      </c>
      <c r="AP1929" s="17">
        <v>2446.2559752623001</v>
      </c>
      <c r="AQ1929" s="6">
        <f t="shared" si="928"/>
        <v>2446.255975262301</v>
      </c>
      <c r="AR1929" s="17">
        <v>85.373736189344399</v>
      </c>
      <c r="AS1929" s="6">
        <f t="shared" si="905"/>
        <v>85.373736189344399</v>
      </c>
      <c r="AT1929" s="17">
        <v>1412.4490456497299</v>
      </c>
      <c r="AU1929" s="6">
        <f t="shared" si="906"/>
        <v>1412.4490456497299</v>
      </c>
      <c r="AV1929" s="17">
        <v>0</v>
      </c>
      <c r="AW1929" s="6">
        <f t="shared" si="907"/>
        <v>0</v>
      </c>
      <c r="AX1929" s="17">
        <v>948.43319342322695</v>
      </c>
      <c r="AY1929" s="6">
        <f t="shared" si="908"/>
        <v>948.43319342322695</v>
      </c>
      <c r="AZ1929" s="20">
        <v>51613761.035393402</v>
      </c>
      <c r="BA1929" s="20">
        <v>1309126541.70488</v>
      </c>
      <c r="BB1929" s="20">
        <v>314977645.438317</v>
      </c>
      <c r="BC1929" s="20">
        <v>0</v>
      </c>
      <c r="BD1929" s="19">
        <f t="shared" si="909"/>
        <v>1675.7179481785906</v>
      </c>
      <c r="BE1929" s="18">
        <v>36.510318184334203</v>
      </c>
      <c r="BF1929" s="20">
        <v>0</v>
      </c>
      <c r="BG1929" s="20">
        <v>0</v>
      </c>
      <c r="BH1929" s="19">
        <f t="shared" si="929"/>
        <v>0</v>
      </c>
      <c r="BI1929" s="18">
        <v>72.107578326213101</v>
      </c>
      <c r="BJ1929">
        <v>185</v>
      </c>
      <c r="BK1929">
        <v>3040</v>
      </c>
      <c r="BL1929" s="22">
        <v>4611.9232000000002</v>
      </c>
      <c r="BM1929">
        <v>760</v>
      </c>
      <c r="BN1929">
        <v>190</v>
      </c>
      <c r="BO1929">
        <v>0.196207840658745</v>
      </c>
    </row>
    <row r="1930" spans="1:67" x14ac:dyDescent="0.2">
      <c r="A1930" s="27">
        <v>1929</v>
      </c>
      <c r="B1930" s="36">
        <v>154.516239270456</v>
      </c>
      <c r="C1930" s="18">
        <v>703</v>
      </c>
      <c r="D1930">
        <v>1000</v>
      </c>
      <c r="E1930">
        <v>4000</v>
      </c>
      <c r="F1930">
        <v>0</v>
      </c>
      <c r="G1930" s="23">
        <f t="shared" si="910"/>
        <v>1</v>
      </c>
      <c r="H1930" s="16">
        <v>95.947488584474797</v>
      </c>
      <c r="I1930" s="17">
        <v>146.682798458055</v>
      </c>
      <c r="J1930" s="6">
        <f t="shared" si="911"/>
        <v>146.77233042863875</v>
      </c>
      <c r="K1930" s="6">
        <f t="shared" si="912"/>
        <v>146.77233042863875</v>
      </c>
      <c r="L1930" s="6">
        <f t="shared" si="913"/>
        <v>1</v>
      </c>
      <c r="M1930" s="6">
        <f t="shared" si="914"/>
        <v>146.682798458055</v>
      </c>
      <c r="N1930" s="16">
        <v>97.601865882816995</v>
      </c>
      <c r="O1930" s="17">
        <v>192.767780049549</v>
      </c>
      <c r="P1930" s="6">
        <f t="shared" si="915"/>
        <v>183.099250595489</v>
      </c>
      <c r="Q1930" s="6">
        <f t="shared" si="900"/>
        <v>183.099250595489</v>
      </c>
      <c r="R1930" s="17">
        <v>183.099250595489</v>
      </c>
      <c r="S1930" s="6">
        <f t="shared" si="916"/>
        <v>9.6685294540600069</v>
      </c>
      <c r="T1930" s="6">
        <f t="shared" si="917"/>
        <v>192.767780049549</v>
      </c>
      <c r="U1930" s="17">
        <v>112.56777126295199</v>
      </c>
      <c r="V1930" s="6">
        <f t="shared" si="918"/>
        <v>101.512088277911</v>
      </c>
      <c r="W1930" s="6">
        <f t="shared" si="901"/>
        <v>101.512088277911</v>
      </c>
      <c r="X1930" s="17">
        <v>101.512088277911</v>
      </c>
      <c r="Y1930" s="6">
        <f t="shared" si="919"/>
        <v>11.055682985040988</v>
      </c>
      <c r="Z1930" s="6">
        <f t="shared" si="920"/>
        <v>112.56777126295199</v>
      </c>
      <c r="AA1930" s="17">
        <v>0</v>
      </c>
      <c r="AB1930" s="6">
        <f t="shared" si="921"/>
        <v>0</v>
      </c>
      <c r="AC1930" s="6">
        <f t="shared" si="902"/>
        <v>0</v>
      </c>
      <c r="AD1930" s="17">
        <v>0</v>
      </c>
      <c r="AE1930" s="6">
        <f t="shared" si="922"/>
        <v>0</v>
      </c>
      <c r="AF1930" s="17">
        <v>0</v>
      </c>
      <c r="AG1930" s="6">
        <f t="shared" si="923"/>
        <v>0</v>
      </c>
      <c r="AH1930" s="6">
        <f t="shared" si="903"/>
        <v>0</v>
      </c>
      <c r="AI1930" s="6">
        <f t="shared" si="924"/>
        <v>0</v>
      </c>
      <c r="AJ1930" s="17">
        <v>291.98272820948898</v>
      </c>
      <c r="AK1930" s="6">
        <f t="shared" si="925"/>
        <v>236.00576568017601</v>
      </c>
      <c r="AL1930" s="6">
        <f t="shared" si="904"/>
        <v>236.00576568017601</v>
      </c>
      <c r="AM1930" s="17">
        <v>236.00576568017601</v>
      </c>
      <c r="AN1930" s="6">
        <f t="shared" si="926"/>
        <v>55.976962529312971</v>
      </c>
      <c r="AO1930" s="6">
        <f t="shared" si="927"/>
        <v>291.98272820948898</v>
      </c>
      <c r="AP1930" s="17">
        <v>2616.13927425784</v>
      </c>
      <c r="AQ1930" s="6">
        <f t="shared" si="928"/>
        <v>2616.139274257835</v>
      </c>
      <c r="AR1930" s="17">
        <v>256.036633543302</v>
      </c>
      <c r="AS1930" s="6">
        <f t="shared" si="905"/>
        <v>256.036633543302</v>
      </c>
      <c r="AT1930" s="17">
        <v>1411.9826340095699</v>
      </c>
      <c r="AU1930" s="6">
        <f t="shared" si="906"/>
        <v>1411.9826340095699</v>
      </c>
      <c r="AV1930" s="17">
        <v>0</v>
      </c>
      <c r="AW1930" s="6">
        <f t="shared" si="907"/>
        <v>0</v>
      </c>
      <c r="AX1930" s="17">
        <v>948.12000670496298</v>
      </c>
      <c r="AY1930" s="6">
        <f t="shared" si="908"/>
        <v>948.12000670496298</v>
      </c>
      <c r="AZ1930" s="20">
        <v>134998703.17872101</v>
      </c>
      <c r="BA1930" s="20">
        <v>1309331572.64749</v>
      </c>
      <c r="BB1930" s="20">
        <v>265654414.44073299</v>
      </c>
      <c r="BC1930" s="20">
        <v>0</v>
      </c>
      <c r="BD1930" s="19">
        <f t="shared" si="909"/>
        <v>1709.984690266944</v>
      </c>
      <c r="BE1930" s="18">
        <v>39.862383828395899</v>
      </c>
      <c r="BF1930" s="20">
        <v>0</v>
      </c>
      <c r="BG1930" s="20">
        <v>0</v>
      </c>
      <c r="BH1930" s="19">
        <f t="shared" si="929"/>
        <v>0</v>
      </c>
      <c r="BI1930" s="18">
        <v>216.32273497863901</v>
      </c>
      <c r="BJ1930">
        <v>185</v>
      </c>
      <c r="BK1930">
        <v>3040</v>
      </c>
      <c r="BL1930" s="22">
        <v>4611.9232000000002</v>
      </c>
      <c r="BM1930">
        <v>760</v>
      </c>
      <c r="BN1930">
        <v>190</v>
      </c>
      <c r="BO1930">
        <v>0.16593023928150499</v>
      </c>
    </row>
    <row r="1931" spans="1:67" x14ac:dyDescent="0.2">
      <c r="A1931" s="27">
        <v>1930</v>
      </c>
      <c r="B1931" s="36">
        <v>206.02165236060799</v>
      </c>
      <c r="C1931" s="18">
        <v>703</v>
      </c>
      <c r="D1931">
        <v>1000</v>
      </c>
      <c r="E1931">
        <v>4000</v>
      </c>
      <c r="F1931">
        <v>0</v>
      </c>
      <c r="G1931" s="23">
        <f t="shared" si="910"/>
        <v>1</v>
      </c>
      <c r="H1931" s="16">
        <v>96.883561643835606</v>
      </c>
      <c r="I1931" s="17">
        <v>150.533845122705</v>
      </c>
      <c r="J1931" s="6">
        <f t="shared" si="911"/>
        <v>150.66370366970716</v>
      </c>
      <c r="K1931" s="6">
        <f t="shared" si="912"/>
        <v>150.66370366970716</v>
      </c>
      <c r="L1931" s="6">
        <f t="shared" si="913"/>
        <v>1</v>
      </c>
      <c r="M1931" s="6">
        <f t="shared" si="914"/>
        <v>150.533845122705</v>
      </c>
      <c r="N1931" s="16">
        <v>98.2120696151636</v>
      </c>
      <c r="O1931" s="17">
        <v>212.133667973228</v>
      </c>
      <c r="P1931" s="6">
        <f t="shared" si="915"/>
        <v>201.49232153331701</v>
      </c>
      <c r="Q1931" s="6">
        <f t="shared" si="900"/>
        <v>201.49232153331701</v>
      </c>
      <c r="R1931" s="17">
        <v>201.49232153331701</v>
      </c>
      <c r="S1931" s="6">
        <f t="shared" si="916"/>
        <v>10.64134643991099</v>
      </c>
      <c r="T1931" s="6">
        <f t="shared" si="917"/>
        <v>212.133667973228</v>
      </c>
      <c r="U1931" s="17">
        <v>112.547773545822</v>
      </c>
      <c r="V1931" s="6">
        <f t="shared" si="918"/>
        <v>101.492580430868</v>
      </c>
      <c r="W1931" s="6">
        <f t="shared" si="901"/>
        <v>101.492580430868</v>
      </c>
      <c r="X1931" s="17">
        <v>101.492580430868</v>
      </c>
      <c r="Y1931" s="6">
        <f t="shared" si="919"/>
        <v>11.055193114953994</v>
      </c>
      <c r="Z1931" s="6">
        <f t="shared" si="920"/>
        <v>112.547773545822</v>
      </c>
      <c r="AA1931" s="17">
        <v>0</v>
      </c>
      <c r="AB1931" s="6">
        <f t="shared" si="921"/>
        <v>0</v>
      </c>
      <c r="AC1931" s="6">
        <f t="shared" si="902"/>
        <v>0</v>
      </c>
      <c r="AD1931" s="17">
        <v>0</v>
      </c>
      <c r="AE1931" s="6">
        <f t="shared" si="922"/>
        <v>0</v>
      </c>
      <c r="AF1931" s="17">
        <v>0</v>
      </c>
      <c r="AG1931" s="6">
        <f t="shared" si="923"/>
        <v>0</v>
      </c>
      <c r="AH1931" s="6">
        <f t="shared" si="903"/>
        <v>0</v>
      </c>
      <c r="AI1931" s="6">
        <f t="shared" si="924"/>
        <v>0</v>
      </c>
      <c r="AJ1931" s="17">
        <v>311.13884407471801</v>
      </c>
      <c r="AK1931" s="6">
        <f t="shared" si="925"/>
        <v>251.30245137520399</v>
      </c>
      <c r="AL1931" s="6">
        <f t="shared" si="904"/>
        <v>251.30245137520399</v>
      </c>
      <c r="AM1931" s="17">
        <v>251.30245137520399</v>
      </c>
      <c r="AN1931" s="6">
        <f t="shared" si="926"/>
        <v>59.836392699514022</v>
      </c>
      <c r="AO1931" s="6">
        <f t="shared" si="927"/>
        <v>311.13884407471801</v>
      </c>
      <c r="AP1931" s="17">
        <v>2701.0853506013</v>
      </c>
      <c r="AQ1931" s="6">
        <f t="shared" si="928"/>
        <v>2701.0853506012932</v>
      </c>
      <c r="AR1931" s="17">
        <v>341.33169792424599</v>
      </c>
      <c r="AS1931" s="6">
        <f t="shared" si="905"/>
        <v>341.33169792424599</v>
      </c>
      <c r="AT1931" s="17">
        <v>1411.77384434089</v>
      </c>
      <c r="AU1931" s="6">
        <f t="shared" si="906"/>
        <v>1411.77384434089</v>
      </c>
      <c r="AV1931" s="17">
        <v>0</v>
      </c>
      <c r="AW1931" s="6">
        <f t="shared" si="907"/>
        <v>0</v>
      </c>
      <c r="AX1931" s="17">
        <v>947.97980833615702</v>
      </c>
      <c r="AY1931" s="6">
        <f t="shared" si="908"/>
        <v>947.97980833615702</v>
      </c>
      <c r="AZ1931" s="20">
        <v>162543475.73370799</v>
      </c>
      <c r="BA1931" s="20">
        <v>1309389137.4286101</v>
      </c>
      <c r="BB1931" s="20">
        <v>248742846.495341</v>
      </c>
      <c r="BC1931" s="20">
        <v>0</v>
      </c>
      <c r="BD1931" s="19">
        <f t="shared" si="909"/>
        <v>1720.6754596576591</v>
      </c>
      <c r="BE1931" s="18">
        <v>41.568362039207997</v>
      </c>
      <c r="BF1931" s="20">
        <v>0</v>
      </c>
      <c r="BG1931" s="20">
        <v>0</v>
      </c>
      <c r="BH1931" s="19">
        <f t="shared" si="929"/>
        <v>0</v>
      </c>
      <c r="BI1931" s="18">
        <v>288.43031330485201</v>
      </c>
      <c r="BJ1931">
        <v>185</v>
      </c>
      <c r="BK1931">
        <v>3040</v>
      </c>
      <c r="BL1931" s="22">
        <v>4611.9232000000002</v>
      </c>
      <c r="BM1931">
        <v>760</v>
      </c>
      <c r="BN1931">
        <v>190</v>
      </c>
      <c r="BO1931">
        <v>0.15551760751954599</v>
      </c>
    </row>
    <row r="1932" spans="1:67" x14ac:dyDescent="0.2">
      <c r="A1932" s="27">
        <v>1931</v>
      </c>
      <c r="B1932" s="36">
        <v>257.52706545076097</v>
      </c>
      <c r="C1932" s="18">
        <v>703</v>
      </c>
      <c r="D1932">
        <v>1000</v>
      </c>
      <c r="E1932">
        <v>4000</v>
      </c>
      <c r="F1932">
        <v>0</v>
      </c>
      <c r="G1932" s="23">
        <f t="shared" si="910"/>
        <v>1</v>
      </c>
      <c r="H1932" s="16">
        <v>97.591324200913206</v>
      </c>
      <c r="I1932" s="17">
        <v>154.638217265196</v>
      </c>
      <c r="J1932" s="6">
        <f t="shared" si="911"/>
        <v>154.71925834274975</v>
      </c>
      <c r="K1932" s="6">
        <f t="shared" si="912"/>
        <v>154.71925834274975</v>
      </c>
      <c r="L1932" s="6">
        <f t="shared" si="913"/>
        <v>1</v>
      </c>
      <c r="M1932" s="6">
        <f t="shared" si="914"/>
        <v>154.638217265196</v>
      </c>
      <c r="N1932" s="16">
        <v>98.564356725472393</v>
      </c>
      <c r="O1932" s="17">
        <v>239.208214823622</v>
      </c>
      <c r="P1932" s="6">
        <f t="shared" si="915"/>
        <v>227.20714488342301</v>
      </c>
      <c r="Q1932" s="6">
        <f t="shared" si="900"/>
        <v>227.20714488342301</v>
      </c>
      <c r="R1932" s="17">
        <v>227.20714488342301</v>
      </c>
      <c r="S1932" s="6">
        <f t="shared" si="916"/>
        <v>12.001069940198988</v>
      </c>
      <c r="T1932" s="6">
        <f t="shared" si="917"/>
        <v>239.208214823622</v>
      </c>
      <c r="U1932" s="17">
        <v>112.53012205121399</v>
      </c>
      <c r="V1932" s="6">
        <f t="shared" si="918"/>
        <v>101.475287893539</v>
      </c>
      <c r="W1932" s="6">
        <f t="shared" si="901"/>
        <v>101.475287893539</v>
      </c>
      <c r="X1932" s="17">
        <v>101.475287893539</v>
      </c>
      <c r="Y1932" s="6">
        <f t="shared" si="919"/>
        <v>11.054834157674989</v>
      </c>
      <c r="Z1932" s="6">
        <f t="shared" si="920"/>
        <v>112.53012205121399</v>
      </c>
      <c r="AA1932" s="17">
        <v>0</v>
      </c>
      <c r="AB1932" s="6">
        <f t="shared" si="921"/>
        <v>0</v>
      </c>
      <c r="AC1932" s="6">
        <f t="shared" si="902"/>
        <v>0</v>
      </c>
      <c r="AD1932" s="17">
        <v>0</v>
      </c>
      <c r="AE1932" s="6">
        <f t="shared" si="922"/>
        <v>0</v>
      </c>
      <c r="AF1932" s="17">
        <v>0</v>
      </c>
      <c r="AG1932" s="6">
        <f t="shared" si="923"/>
        <v>0</v>
      </c>
      <c r="AH1932" s="6">
        <f t="shared" si="903"/>
        <v>0</v>
      </c>
      <c r="AI1932" s="6">
        <f t="shared" si="924"/>
        <v>0</v>
      </c>
      <c r="AJ1932" s="17">
        <v>323.100500537019</v>
      </c>
      <c r="AK1932" s="6">
        <f t="shared" si="925"/>
        <v>260.76580694318898</v>
      </c>
      <c r="AL1932" s="6">
        <f t="shared" si="904"/>
        <v>260.76580694318898</v>
      </c>
      <c r="AM1932" s="17">
        <v>260.76580694318898</v>
      </c>
      <c r="AN1932" s="6">
        <f t="shared" si="926"/>
        <v>62.334693593830025</v>
      </c>
      <c r="AO1932" s="6">
        <f t="shared" si="927"/>
        <v>323.100500537019</v>
      </c>
      <c r="AP1932" s="17">
        <v>2786.0339800849101</v>
      </c>
      <c r="AQ1932" s="6">
        <f t="shared" si="928"/>
        <v>2786.0339800849129</v>
      </c>
      <c r="AR1932" s="17">
        <v>426.605778016638</v>
      </c>
      <c r="AS1932" s="6">
        <f t="shared" si="905"/>
        <v>426.605778016638</v>
      </c>
      <c r="AT1932" s="17">
        <v>1411.57913644985</v>
      </c>
      <c r="AU1932" s="6">
        <f t="shared" si="906"/>
        <v>1411.57913644985</v>
      </c>
      <c r="AV1932" s="17">
        <v>0</v>
      </c>
      <c r="AW1932" s="6">
        <f t="shared" si="907"/>
        <v>0</v>
      </c>
      <c r="AX1932" s="17">
        <v>947.84906561842502</v>
      </c>
      <c r="AY1932" s="6">
        <f t="shared" si="908"/>
        <v>947.84906561842502</v>
      </c>
      <c r="AZ1932" s="20">
        <v>179293737.11135301</v>
      </c>
      <c r="BA1932" s="20">
        <v>1309430949.9526601</v>
      </c>
      <c r="BB1932" s="20">
        <v>238122842.76626199</v>
      </c>
      <c r="BC1932" s="20">
        <v>0</v>
      </c>
      <c r="BD1932" s="19">
        <f t="shared" si="909"/>
        <v>1726.8475298302751</v>
      </c>
      <c r="BE1932" s="18">
        <v>43.291519820694603</v>
      </c>
      <c r="BF1932" s="20">
        <v>0</v>
      </c>
      <c r="BG1932" s="20">
        <v>0</v>
      </c>
      <c r="BH1932" s="19">
        <f t="shared" si="929"/>
        <v>0</v>
      </c>
      <c r="BI1932" s="18">
        <v>360.53789163106501</v>
      </c>
      <c r="BJ1932">
        <v>185</v>
      </c>
      <c r="BK1932">
        <v>3040</v>
      </c>
      <c r="BL1932" s="22">
        <v>4611.9232000000002</v>
      </c>
      <c r="BM1932">
        <v>760</v>
      </c>
      <c r="BN1932">
        <v>190</v>
      </c>
      <c r="BO1932">
        <v>0.148985058879299</v>
      </c>
    </row>
    <row r="1933" spans="1:67" x14ac:dyDescent="0.2">
      <c r="A1933" s="27">
        <v>1932</v>
      </c>
      <c r="B1933" s="36">
        <v>309.03247854091302</v>
      </c>
      <c r="C1933" s="18">
        <v>703</v>
      </c>
      <c r="D1933">
        <v>1000</v>
      </c>
      <c r="E1933">
        <v>4000</v>
      </c>
      <c r="F1933">
        <v>0</v>
      </c>
      <c r="G1933" s="23">
        <f t="shared" si="910"/>
        <v>1</v>
      </c>
      <c r="H1933" s="16">
        <v>97.922374429223694</v>
      </c>
      <c r="I1933" s="17">
        <v>158.98221353559899</v>
      </c>
      <c r="J1933" s="6">
        <f t="shared" si="911"/>
        <v>159.07553536707056</v>
      </c>
      <c r="K1933" s="6">
        <f t="shared" si="912"/>
        <v>159.07553536707056</v>
      </c>
      <c r="L1933" s="6">
        <f t="shared" si="913"/>
        <v>1</v>
      </c>
      <c r="M1933" s="6">
        <f t="shared" si="914"/>
        <v>158.98221353559899</v>
      </c>
      <c r="N1933" s="16">
        <v>98.814684944821494</v>
      </c>
      <c r="O1933" s="17">
        <v>267.99195632431997</v>
      </c>
      <c r="P1933" s="6">
        <f t="shared" si="915"/>
        <v>254.545160018133</v>
      </c>
      <c r="Q1933" s="6">
        <f t="shared" si="900"/>
        <v>254.545160018133</v>
      </c>
      <c r="R1933" s="17">
        <v>254.545160018133</v>
      </c>
      <c r="S1933" s="6">
        <f t="shared" si="916"/>
        <v>13.446796306186968</v>
      </c>
      <c r="T1933" s="6">
        <f t="shared" si="917"/>
        <v>267.99195632431997</v>
      </c>
      <c r="U1933" s="17">
        <v>112.51437728555101</v>
      </c>
      <c r="V1933" s="6">
        <f t="shared" si="918"/>
        <v>101.459804560587</v>
      </c>
      <c r="W1933" s="6">
        <f t="shared" si="901"/>
        <v>101.459804560587</v>
      </c>
      <c r="X1933" s="17">
        <v>101.459804560587</v>
      </c>
      <c r="Y1933" s="6">
        <f t="shared" si="919"/>
        <v>11.054572724964004</v>
      </c>
      <c r="Z1933" s="6">
        <f t="shared" si="920"/>
        <v>112.51437728555101</v>
      </c>
      <c r="AA1933" s="17">
        <v>0</v>
      </c>
      <c r="AB1933" s="6">
        <f t="shared" si="921"/>
        <v>0</v>
      </c>
      <c r="AC1933" s="6">
        <f t="shared" si="902"/>
        <v>0</v>
      </c>
      <c r="AD1933" s="17">
        <v>0</v>
      </c>
      <c r="AE1933" s="6">
        <f t="shared" si="922"/>
        <v>0</v>
      </c>
      <c r="AF1933" s="17">
        <v>0</v>
      </c>
      <c r="AG1933" s="6">
        <f t="shared" si="923"/>
        <v>0</v>
      </c>
      <c r="AH1933" s="6">
        <f t="shared" si="903"/>
        <v>0</v>
      </c>
      <c r="AI1933" s="6">
        <f t="shared" si="924"/>
        <v>0</v>
      </c>
      <c r="AJ1933" s="17">
        <v>333.32871949312698</v>
      </c>
      <c r="AK1933" s="6">
        <f t="shared" si="925"/>
        <v>268.853734047361</v>
      </c>
      <c r="AL1933" s="6">
        <f t="shared" si="904"/>
        <v>268.853734047361</v>
      </c>
      <c r="AM1933" s="17">
        <v>268.853734047361</v>
      </c>
      <c r="AN1933" s="6">
        <f t="shared" si="926"/>
        <v>64.474985445765981</v>
      </c>
      <c r="AO1933" s="6">
        <f t="shared" si="927"/>
        <v>333.32871949312698</v>
      </c>
      <c r="AP1933" s="17">
        <v>2870.98491284078</v>
      </c>
      <c r="AQ1933" s="6">
        <f t="shared" si="928"/>
        <v>2870.9849128407814</v>
      </c>
      <c r="AR1933" s="17">
        <v>511.86092748763502</v>
      </c>
      <c r="AS1933" s="6">
        <f t="shared" si="905"/>
        <v>511.86092748763502</v>
      </c>
      <c r="AT1933" s="17">
        <v>1411.3971321965901</v>
      </c>
      <c r="AU1933" s="6">
        <f t="shared" si="906"/>
        <v>1411.3971321965901</v>
      </c>
      <c r="AV1933" s="17">
        <v>0</v>
      </c>
      <c r="AW1933" s="6">
        <f t="shared" si="907"/>
        <v>0</v>
      </c>
      <c r="AX1933" s="17">
        <v>947.72685315655599</v>
      </c>
      <c r="AY1933" s="6">
        <f t="shared" si="908"/>
        <v>947.72685315655599</v>
      </c>
      <c r="AZ1933" s="20">
        <v>191700067.53127599</v>
      </c>
      <c r="BA1933" s="20">
        <v>1309461363.5290799</v>
      </c>
      <c r="BB1933" s="20">
        <v>230071849.172914</v>
      </c>
      <c r="BC1933" s="20">
        <v>0</v>
      </c>
      <c r="BD1933" s="19">
        <f t="shared" si="909"/>
        <v>1731.2332802332699</v>
      </c>
      <c r="BE1933" s="18">
        <v>44.960682174190197</v>
      </c>
      <c r="BF1933" s="20">
        <v>0</v>
      </c>
      <c r="BG1933" s="20">
        <v>0</v>
      </c>
      <c r="BH1933" s="19">
        <f t="shared" si="929"/>
        <v>0</v>
      </c>
      <c r="BI1933" s="18">
        <v>432.64546995727801</v>
      </c>
      <c r="BJ1933">
        <v>185</v>
      </c>
      <c r="BK1933">
        <v>3040</v>
      </c>
      <c r="BL1933" s="22">
        <v>4611.9232000000002</v>
      </c>
      <c r="BM1933">
        <v>760</v>
      </c>
      <c r="BN1933">
        <v>190</v>
      </c>
      <c r="BO1933">
        <v>0.14403270682154201</v>
      </c>
    </row>
    <row r="1934" spans="1:67" x14ac:dyDescent="0.2">
      <c r="A1934" s="27">
        <v>1933</v>
      </c>
      <c r="B1934" s="36">
        <v>360.53789163106501</v>
      </c>
      <c r="C1934" s="18">
        <v>703</v>
      </c>
      <c r="D1934">
        <v>1000</v>
      </c>
      <c r="E1934">
        <v>4000</v>
      </c>
      <c r="F1934">
        <v>0</v>
      </c>
      <c r="G1934" s="23">
        <f t="shared" si="910"/>
        <v>1</v>
      </c>
      <c r="H1934" s="16">
        <v>98.276255707762502</v>
      </c>
      <c r="I1934" s="17">
        <v>163.38922277714201</v>
      </c>
      <c r="J1934" s="6">
        <f t="shared" si="911"/>
        <v>163.50558895109421</v>
      </c>
      <c r="K1934" s="6">
        <f t="shared" si="912"/>
        <v>163.50558895109421</v>
      </c>
      <c r="L1934" s="6">
        <f t="shared" si="913"/>
        <v>1</v>
      </c>
      <c r="M1934" s="6">
        <f t="shared" si="914"/>
        <v>163.38922277714201</v>
      </c>
      <c r="N1934" s="16">
        <v>99.035011935046398</v>
      </c>
      <c r="O1934" s="17">
        <v>297.04678001216303</v>
      </c>
      <c r="P1934" s="6">
        <f t="shared" si="915"/>
        <v>282.14041499763999</v>
      </c>
      <c r="Q1934" s="6">
        <f t="shared" si="900"/>
        <v>282.14041499763999</v>
      </c>
      <c r="R1934" s="17">
        <v>282.14041499763999</v>
      </c>
      <c r="S1934" s="6">
        <f t="shared" si="916"/>
        <v>14.906365014523033</v>
      </c>
      <c r="T1934" s="6">
        <f t="shared" si="917"/>
        <v>297.04678001216303</v>
      </c>
      <c r="U1934" s="17">
        <v>112.499922919208</v>
      </c>
      <c r="V1934" s="6">
        <f t="shared" si="918"/>
        <v>101.445566118804</v>
      </c>
      <c r="W1934" s="6">
        <f t="shared" si="901"/>
        <v>101.445566118804</v>
      </c>
      <c r="X1934" s="17">
        <v>101.445566118804</v>
      </c>
      <c r="Y1934" s="6">
        <f t="shared" si="919"/>
        <v>11.054356800404008</v>
      </c>
      <c r="Z1934" s="6">
        <f t="shared" si="920"/>
        <v>112.499922919208</v>
      </c>
      <c r="AA1934" s="17">
        <v>0</v>
      </c>
      <c r="AB1934" s="6">
        <f t="shared" si="921"/>
        <v>0</v>
      </c>
      <c r="AC1934" s="6">
        <f t="shared" si="902"/>
        <v>0</v>
      </c>
      <c r="AD1934" s="17">
        <v>0</v>
      </c>
      <c r="AE1934" s="6">
        <f t="shared" si="922"/>
        <v>0</v>
      </c>
      <c r="AF1934" s="17">
        <v>0</v>
      </c>
      <c r="AG1934" s="6">
        <f t="shared" si="923"/>
        <v>0</v>
      </c>
      <c r="AH1934" s="6">
        <f t="shared" si="903"/>
        <v>0</v>
      </c>
      <c r="AI1934" s="6">
        <f t="shared" si="924"/>
        <v>0</v>
      </c>
      <c r="AJ1934" s="17">
        <v>341.45428144534498</v>
      </c>
      <c r="AK1934" s="6">
        <f t="shared" si="925"/>
        <v>275.27330400957902</v>
      </c>
      <c r="AL1934" s="6">
        <f t="shared" si="904"/>
        <v>275.27330400957902</v>
      </c>
      <c r="AM1934" s="17">
        <v>275.27330400957902</v>
      </c>
      <c r="AN1934" s="6">
        <f t="shared" si="926"/>
        <v>66.180977435765953</v>
      </c>
      <c r="AO1934" s="6">
        <f t="shared" si="927"/>
        <v>341.45428144534498</v>
      </c>
      <c r="AP1934" s="17">
        <v>2955.9379305760299</v>
      </c>
      <c r="AQ1934" s="6">
        <f t="shared" si="928"/>
        <v>2955.9379305760258</v>
      </c>
      <c r="AR1934" s="17">
        <v>597.09894048901504</v>
      </c>
      <c r="AS1934" s="6">
        <f t="shared" si="905"/>
        <v>597.09894048901504</v>
      </c>
      <c r="AT1934" s="17">
        <v>1411.2266275924201</v>
      </c>
      <c r="AU1934" s="6">
        <f t="shared" si="906"/>
        <v>1411.2266275924201</v>
      </c>
      <c r="AV1934" s="17">
        <v>0</v>
      </c>
      <c r="AW1934" s="6">
        <f t="shared" si="907"/>
        <v>0</v>
      </c>
      <c r="AX1934" s="17">
        <v>947.61236249459103</v>
      </c>
      <c r="AY1934" s="6">
        <f t="shared" si="908"/>
        <v>947.61236249459103</v>
      </c>
      <c r="AZ1934" s="20">
        <v>201427403.78508699</v>
      </c>
      <c r="BA1934" s="20">
        <v>1309486823.9802499</v>
      </c>
      <c r="BB1934" s="20">
        <v>224179181.336674</v>
      </c>
      <c r="BC1934" s="20">
        <v>0</v>
      </c>
      <c r="BD1934" s="19">
        <f t="shared" si="909"/>
        <v>1735.093409102011</v>
      </c>
      <c r="BE1934" s="18">
        <v>46.541958331357499</v>
      </c>
      <c r="BF1934" s="20">
        <v>0</v>
      </c>
      <c r="BG1934" s="20">
        <v>0</v>
      </c>
      <c r="BH1934" s="19">
        <f t="shared" si="929"/>
        <v>0</v>
      </c>
      <c r="BI1934" s="18">
        <v>504.75304828349101</v>
      </c>
      <c r="BJ1934">
        <v>185</v>
      </c>
      <c r="BK1934">
        <v>3040</v>
      </c>
      <c r="BL1934" s="22">
        <v>4611.9232000000002</v>
      </c>
      <c r="BM1934">
        <v>760</v>
      </c>
      <c r="BN1934">
        <v>190</v>
      </c>
      <c r="BO1934">
        <v>0.140410402193649</v>
      </c>
    </row>
    <row r="1935" spans="1:67" x14ac:dyDescent="0.2">
      <c r="A1935" s="27">
        <v>1934</v>
      </c>
      <c r="B1935" s="36">
        <v>412.043304721217</v>
      </c>
      <c r="C1935" s="18">
        <v>703</v>
      </c>
      <c r="D1935">
        <v>1000</v>
      </c>
      <c r="E1935">
        <v>4000</v>
      </c>
      <c r="F1935">
        <v>0</v>
      </c>
      <c r="G1935" s="23">
        <f t="shared" si="910"/>
        <v>1</v>
      </c>
      <c r="H1935" s="16">
        <v>98.584474885844699</v>
      </c>
      <c r="I1935" s="17">
        <v>167.84597033754699</v>
      </c>
      <c r="J1935" s="6">
        <f t="shared" si="911"/>
        <v>167.94712316446939</v>
      </c>
      <c r="K1935" s="6">
        <f t="shared" si="912"/>
        <v>167.94712316446939</v>
      </c>
      <c r="L1935" s="6">
        <f t="shared" si="913"/>
        <v>1</v>
      </c>
      <c r="M1935" s="6">
        <f t="shared" si="914"/>
        <v>167.84597033754699</v>
      </c>
      <c r="N1935" s="16">
        <v>99.203462905636499</v>
      </c>
      <c r="O1935" s="17">
        <v>326.29783199952698</v>
      </c>
      <c r="P1935" s="6">
        <f t="shared" si="915"/>
        <v>309.92183012693999</v>
      </c>
      <c r="Q1935" s="6">
        <f t="shared" si="900"/>
        <v>309.92183012693999</v>
      </c>
      <c r="R1935" s="17">
        <v>309.92183012693999</v>
      </c>
      <c r="S1935" s="6">
        <f t="shared" si="916"/>
        <v>16.376001872586983</v>
      </c>
      <c r="T1935" s="6">
        <f t="shared" si="917"/>
        <v>326.29783199952698</v>
      </c>
      <c r="U1935" s="17">
        <v>112.48675454084599</v>
      </c>
      <c r="V1935" s="6">
        <f t="shared" si="918"/>
        <v>101.432561107498</v>
      </c>
      <c r="W1935" s="6">
        <f t="shared" si="901"/>
        <v>101.432561107498</v>
      </c>
      <c r="X1935" s="17">
        <v>101.432561107498</v>
      </c>
      <c r="Y1935" s="6">
        <f t="shared" si="919"/>
        <v>11.05419343334799</v>
      </c>
      <c r="Z1935" s="6">
        <f t="shared" si="920"/>
        <v>112.48675454084599</v>
      </c>
      <c r="AA1935" s="17">
        <v>0</v>
      </c>
      <c r="AB1935" s="6">
        <f t="shared" si="921"/>
        <v>0</v>
      </c>
      <c r="AC1935" s="6">
        <f t="shared" si="902"/>
        <v>0</v>
      </c>
      <c r="AD1935" s="17">
        <v>0</v>
      </c>
      <c r="AE1935" s="6">
        <f t="shared" si="922"/>
        <v>0</v>
      </c>
      <c r="AF1935" s="17">
        <v>0</v>
      </c>
      <c r="AG1935" s="6">
        <f t="shared" si="923"/>
        <v>0</v>
      </c>
      <c r="AH1935" s="6">
        <f t="shared" si="903"/>
        <v>0</v>
      </c>
      <c r="AI1935" s="6">
        <f t="shared" si="924"/>
        <v>0</v>
      </c>
      <c r="AJ1935" s="17">
        <v>348.03867716199699</v>
      </c>
      <c r="AK1935" s="6">
        <f t="shared" si="925"/>
        <v>280.46421506499797</v>
      </c>
      <c r="AL1935" s="6">
        <f t="shared" si="904"/>
        <v>280.46421506499797</v>
      </c>
      <c r="AM1935" s="17">
        <v>280.46421506499797</v>
      </c>
      <c r="AN1935" s="6">
        <f t="shared" si="926"/>
        <v>67.574462096999014</v>
      </c>
      <c r="AO1935" s="6">
        <f t="shared" si="927"/>
        <v>348.03867716199699</v>
      </c>
      <c r="AP1935" s="17">
        <v>3040.8928417379602</v>
      </c>
      <c r="AQ1935" s="6">
        <f t="shared" si="928"/>
        <v>3040.8928417379607</v>
      </c>
      <c r="AR1935" s="17">
        <v>682.32139139447099</v>
      </c>
      <c r="AS1935" s="6">
        <f t="shared" si="905"/>
        <v>682.32139139447099</v>
      </c>
      <c r="AT1935" s="17">
        <v>1411.0665661335499</v>
      </c>
      <c r="AU1935" s="6">
        <f t="shared" si="906"/>
        <v>1411.0665661335499</v>
      </c>
      <c r="AV1935" s="17">
        <v>0</v>
      </c>
      <c r="AW1935" s="6">
        <f t="shared" si="907"/>
        <v>0</v>
      </c>
      <c r="AX1935" s="17">
        <v>947.50488420993997</v>
      </c>
      <c r="AY1935" s="6">
        <f t="shared" si="908"/>
        <v>947.50488420993997</v>
      </c>
      <c r="AZ1935" s="20">
        <v>209315961.40866899</v>
      </c>
      <c r="BA1935" s="20">
        <v>1309505166.49244</v>
      </c>
      <c r="BB1935" s="20">
        <v>219223542.20563701</v>
      </c>
      <c r="BC1935" s="20">
        <v>0</v>
      </c>
      <c r="BD1935" s="19">
        <f t="shared" si="909"/>
        <v>1738.044670106746</v>
      </c>
      <c r="BE1935" s="18">
        <v>48.054878359793598</v>
      </c>
      <c r="BF1935" s="20">
        <v>0</v>
      </c>
      <c r="BG1935" s="20">
        <v>0</v>
      </c>
      <c r="BH1935" s="19">
        <f t="shared" si="929"/>
        <v>0</v>
      </c>
      <c r="BI1935" s="18">
        <v>576.86062660970504</v>
      </c>
      <c r="BJ1935">
        <v>185</v>
      </c>
      <c r="BK1935">
        <v>3040</v>
      </c>
      <c r="BL1935" s="22">
        <v>4611.9232000000002</v>
      </c>
      <c r="BM1935">
        <v>760</v>
      </c>
      <c r="BN1935">
        <v>190</v>
      </c>
      <c r="BO1935">
        <v>0.13735974126144601</v>
      </c>
    </row>
    <row r="1936" spans="1:67" x14ac:dyDescent="0.2">
      <c r="A1936" s="27">
        <v>1935</v>
      </c>
      <c r="B1936" s="36">
        <v>463.54871781137001</v>
      </c>
      <c r="C1936" s="18">
        <v>703</v>
      </c>
      <c r="D1936">
        <v>1000</v>
      </c>
      <c r="E1936">
        <v>4000</v>
      </c>
      <c r="F1936">
        <v>0</v>
      </c>
      <c r="G1936" s="23">
        <f t="shared" si="910"/>
        <v>1</v>
      </c>
      <c r="H1936" s="16">
        <v>98.755707762556995</v>
      </c>
      <c r="I1936" s="17">
        <v>172.40337684793499</v>
      </c>
      <c r="J1936" s="6">
        <f t="shared" si="911"/>
        <v>172.52159196318021</v>
      </c>
      <c r="K1936" s="6">
        <f t="shared" si="912"/>
        <v>172.52159196318021</v>
      </c>
      <c r="L1936" s="6">
        <f t="shared" si="913"/>
        <v>1</v>
      </c>
      <c r="M1936" s="6">
        <f t="shared" si="914"/>
        <v>172.40337684793499</v>
      </c>
      <c r="N1936" s="16">
        <v>99.326619671441406</v>
      </c>
      <c r="O1936" s="17">
        <v>355.73654935364902</v>
      </c>
      <c r="P1936" s="6">
        <f t="shared" si="915"/>
        <v>337.88128881801902</v>
      </c>
      <c r="Q1936" s="6">
        <f t="shared" si="900"/>
        <v>337.88128881801902</v>
      </c>
      <c r="R1936" s="17">
        <v>337.88128881801902</v>
      </c>
      <c r="S1936" s="6">
        <f t="shared" si="916"/>
        <v>17.855260535630009</v>
      </c>
      <c r="T1936" s="6">
        <f t="shared" si="917"/>
        <v>355.73654935364902</v>
      </c>
      <c r="U1936" s="17">
        <v>112.47451304416001</v>
      </c>
      <c r="V1936" s="6">
        <f t="shared" si="918"/>
        <v>101.420459117386</v>
      </c>
      <c r="W1936" s="6">
        <f t="shared" si="901"/>
        <v>101.420459117386</v>
      </c>
      <c r="X1936" s="17">
        <v>101.420459117386</v>
      </c>
      <c r="Y1936" s="6">
        <f t="shared" si="919"/>
        <v>11.054053926774003</v>
      </c>
      <c r="Z1936" s="6">
        <f t="shared" si="920"/>
        <v>112.47451304416001</v>
      </c>
      <c r="AA1936" s="17">
        <v>0</v>
      </c>
      <c r="AB1936" s="6">
        <f t="shared" si="921"/>
        <v>0</v>
      </c>
      <c r="AC1936" s="6">
        <f t="shared" si="902"/>
        <v>0</v>
      </c>
      <c r="AD1936" s="17">
        <v>0</v>
      </c>
      <c r="AE1936" s="6">
        <f t="shared" si="922"/>
        <v>0</v>
      </c>
      <c r="AF1936" s="17">
        <v>0</v>
      </c>
      <c r="AG1936" s="6">
        <f t="shared" si="923"/>
        <v>0</v>
      </c>
      <c r="AH1936" s="6">
        <f t="shared" si="903"/>
        <v>0</v>
      </c>
      <c r="AI1936" s="6">
        <f t="shared" si="924"/>
        <v>0</v>
      </c>
      <c r="AJ1936" s="17">
        <v>354.46060050868198</v>
      </c>
      <c r="AK1936" s="6">
        <f t="shared" si="925"/>
        <v>285.52718498200397</v>
      </c>
      <c r="AL1936" s="6">
        <f t="shared" si="904"/>
        <v>285.52718498200397</v>
      </c>
      <c r="AM1936" s="17">
        <v>285.52718498200397</v>
      </c>
      <c r="AN1936" s="6">
        <f t="shared" si="926"/>
        <v>68.933415526678004</v>
      </c>
      <c r="AO1936" s="6">
        <f t="shared" si="927"/>
        <v>354.46060050868198</v>
      </c>
      <c r="AP1936" s="17">
        <v>3125.8494775412801</v>
      </c>
      <c r="AQ1936" s="6">
        <f t="shared" si="928"/>
        <v>3125.8494775412869</v>
      </c>
      <c r="AR1936" s="17">
        <v>767.52966745232197</v>
      </c>
      <c r="AS1936" s="6">
        <f t="shared" si="905"/>
        <v>767.52966745232197</v>
      </c>
      <c r="AT1936" s="17">
        <v>1410.9160168890901</v>
      </c>
      <c r="AU1936" s="6">
        <f t="shared" si="906"/>
        <v>1410.9160168890901</v>
      </c>
      <c r="AV1936" s="17">
        <v>0</v>
      </c>
      <c r="AW1936" s="6">
        <f t="shared" si="907"/>
        <v>0</v>
      </c>
      <c r="AX1936" s="17">
        <v>947.40379319987505</v>
      </c>
      <c r="AY1936" s="6">
        <f t="shared" si="908"/>
        <v>947.40379319987505</v>
      </c>
      <c r="AZ1936" s="20">
        <v>215764621.26865801</v>
      </c>
      <c r="BA1936" s="20">
        <v>1309521563.88256</v>
      </c>
      <c r="BB1936" s="20">
        <v>214916191.49242499</v>
      </c>
      <c r="BC1936" s="20">
        <v>0</v>
      </c>
      <c r="BD1936" s="19">
        <f t="shared" si="909"/>
        <v>1740.202376643643</v>
      </c>
      <c r="BE1936" s="18">
        <v>49.501684444693097</v>
      </c>
      <c r="BF1936" s="20">
        <v>0</v>
      </c>
      <c r="BG1936" s="20">
        <v>0</v>
      </c>
      <c r="BH1936" s="19">
        <f t="shared" si="929"/>
        <v>0</v>
      </c>
      <c r="BI1936" s="18">
        <v>648.96820493591804</v>
      </c>
      <c r="BJ1936">
        <v>185</v>
      </c>
      <c r="BK1936">
        <v>3040</v>
      </c>
      <c r="BL1936" s="22">
        <v>4611.9232000000002</v>
      </c>
      <c r="BM1936">
        <v>760</v>
      </c>
      <c r="BN1936">
        <v>190</v>
      </c>
      <c r="BO1936">
        <v>0.134705328556014</v>
      </c>
    </row>
    <row r="1937" spans="1:67" x14ac:dyDescent="0.2">
      <c r="A1937" s="27">
        <v>1936</v>
      </c>
      <c r="B1937" s="36">
        <v>515.05413090152194</v>
      </c>
      <c r="C1937" s="18">
        <v>703</v>
      </c>
      <c r="D1937">
        <v>1000</v>
      </c>
      <c r="E1937">
        <v>4000</v>
      </c>
      <c r="F1937">
        <v>0</v>
      </c>
      <c r="G1937" s="23">
        <f t="shared" si="910"/>
        <v>1</v>
      </c>
      <c r="H1937" s="16">
        <v>98.961187214611797</v>
      </c>
      <c r="I1937" s="17">
        <v>176.97690482633701</v>
      </c>
      <c r="J1937" s="6">
        <f t="shared" si="911"/>
        <v>177.10400570911429</v>
      </c>
      <c r="K1937" s="6">
        <f t="shared" si="912"/>
        <v>177.10400570911429</v>
      </c>
      <c r="L1937" s="6">
        <f t="shared" si="913"/>
        <v>1</v>
      </c>
      <c r="M1937" s="6">
        <f t="shared" si="914"/>
        <v>176.97690482633701</v>
      </c>
      <c r="N1937" s="16">
        <v>99.432954810915305</v>
      </c>
      <c r="O1937" s="17">
        <v>385.08983340248699</v>
      </c>
      <c r="P1937" s="6">
        <f t="shared" si="915"/>
        <v>365.75941594734297</v>
      </c>
      <c r="Q1937" s="6">
        <f t="shared" si="900"/>
        <v>365.75941594734297</v>
      </c>
      <c r="R1937" s="17">
        <v>365.75941594734297</v>
      </c>
      <c r="S1937" s="6">
        <f t="shared" si="916"/>
        <v>19.330417455144016</v>
      </c>
      <c r="T1937" s="6">
        <f t="shared" si="917"/>
        <v>385.08983340248699</v>
      </c>
      <c r="U1937" s="17">
        <v>112.46324873271701</v>
      </c>
      <c r="V1937" s="6">
        <f t="shared" si="918"/>
        <v>101.40929968023799</v>
      </c>
      <c r="W1937" s="6">
        <f t="shared" si="901"/>
        <v>101.40929968023799</v>
      </c>
      <c r="X1937" s="17">
        <v>101.40929968023799</v>
      </c>
      <c r="Y1937" s="6">
        <f t="shared" si="919"/>
        <v>11.053949052479012</v>
      </c>
      <c r="Z1937" s="6">
        <f t="shared" si="920"/>
        <v>112.46324873271701</v>
      </c>
      <c r="AA1937" s="17">
        <v>0</v>
      </c>
      <c r="AB1937" s="6">
        <f t="shared" si="921"/>
        <v>0</v>
      </c>
      <c r="AC1937" s="6">
        <f t="shared" si="902"/>
        <v>0</v>
      </c>
      <c r="AD1937" s="17">
        <v>0</v>
      </c>
      <c r="AE1937" s="6">
        <f t="shared" si="922"/>
        <v>0</v>
      </c>
      <c r="AF1937" s="17">
        <v>0</v>
      </c>
      <c r="AG1937" s="6">
        <f t="shared" si="923"/>
        <v>0</v>
      </c>
      <c r="AH1937" s="6">
        <f t="shared" si="903"/>
        <v>0</v>
      </c>
      <c r="AI1937" s="6">
        <f t="shared" si="924"/>
        <v>0</v>
      </c>
      <c r="AJ1937" s="17">
        <v>359.94071487802302</v>
      </c>
      <c r="AK1937" s="6">
        <f t="shared" si="925"/>
        <v>289.833684942368</v>
      </c>
      <c r="AL1937" s="6">
        <f t="shared" si="904"/>
        <v>289.833684942368</v>
      </c>
      <c r="AM1937" s="17">
        <v>289.833684942368</v>
      </c>
      <c r="AN1937" s="6">
        <f t="shared" si="926"/>
        <v>70.107029935655021</v>
      </c>
      <c r="AO1937" s="6">
        <f t="shared" si="927"/>
        <v>359.94071487802302</v>
      </c>
      <c r="AP1937" s="17">
        <v>3210.80768868312</v>
      </c>
      <c r="AQ1937" s="6">
        <f t="shared" si="928"/>
        <v>3210.8076886831159</v>
      </c>
      <c r="AR1937" s="17">
        <v>852.72499578470797</v>
      </c>
      <c r="AS1937" s="6">
        <f t="shared" si="905"/>
        <v>852.72499578470797</v>
      </c>
      <c r="AT1937" s="17">
        <v>1410.7741563828899</v>
      </c>
      <c r="AU1937" s="6">
        <f t="shared" si="906"/>
        <v>1410.7741563828899</v>
      </c>
      <c r="AV1937" s="17">
        <v>0</v>
      </c>
      <c r="AW1937" s="6">
        <f t="shared" si="907"/>
        <v>0</v>
      </c>
      <c r="AX1937" s="17">
        <v>947.30853651551797</v>
      </c>
      <c r="AY1937" s="6">
        <f t="shared" si="908"/>
        <v>947.30853651551797</v>
      </c>
      <c r="AZ1937" s="20">
        <v>221338054.084079</v>
      </c>
      <c r="BA1937" s="20">
        <v>1309533191.4405999</v>
      </c>
      <c r="BB1937" s="20">
        <v>211194122.762555</v>
      </c>
      <c r="BC1937" s="20">
        <v>0</v>
      </c>
      <c r="BD1937" s="19">
        <f t="shared" si="909"/>
        <v>1742.0653682872339</v>
      </c>
      <c r="BE1937" s="18">
        <v>50.875424116294397</v>
      </c>
      <c r="BF1937" s="20">
        <v>0</v>
      </c>
      <c r="BG1937" s="20">
        <v>0</v>
      </c>
      <c r="BH1937" s="19">
        <f t="shared" si="929"/>
        <v>0</v>
      </c>
      <c r="BI1937" s="18">
        <v>721.07578326213104</v>
      </c>
      <c r="BJ1937">
        <v>185</v>
      </c>
      <c r="BK1937">
        <v>3040</v>
      </c>
      <c r="BL1937" s="22">
        <v>4611.9232000000002</v>
      </c>
      <c r="BM1937">
        <v>760</v>
      </c>
      <c r="BN1937">
        <v>190</v>
      </c>
      <c r="BO1937">
        <v>0.13241159508078501</v>
      </c>
    </row>
    <row r="1938" spans="1:67" x14ac:dyDescent="0.2">
      <c r="A1938" s="27">
        <v>1937</v>
      </c>
      <c r="B1938" s="36">
        <v>566.55954399167399</v>
      </c>
      <c r="C1938" s="18">
        <v>703</v>
      </c>
      <c r="D1938">
        <v>1000</v>
      </c>
      <c r="E1938">
        <v>4000</v>
      </c>
      <c r="F1938">
        <v>0</v>
      </c>
      <c r="G1938" s="23">
        <f t="shared" si="910"/>
        <v>1</v>
      </c>
      <c r="H1938" s="16">
        <v>99.063926940639206</v>
      </c>
      <c r="I1938" s="17">
        <v>181.60419354885099</v>
      </c>
      <c r="J1938" s="6">
        <f t="shared" si="911"/>
        <v>181.73692176646861</v>
      </c>
      <c r="K1938" s="6">
        <f t="shared" si="912"/>
        <v>181.73692176646861</v>
      </c>
      <c r="L1938" s="6">
        <f t="shared" si="913"/>
        <v>1</v>
      </c>
      <c r="M1938" s="6">
        <f t="shared" si="914"/>
        <v>181.60419354885099</v>
      </c>
      <c r="N1938" s="16">
        <v>99.509000386253206</v>
      </c>
      <c r="O1938" s="17">
        <v>414.29192094977299</v>
      </c>
      <c r="P1938" s="6">
        <f t="shared" si="915"/>
        <v>393.49376656796801</v>
      </c>
      <c r="Q1938" s="6">
        <f t="shared" si="900"/>
        <v>393.49376656796801</v>
      </c>
      <c r="R1938" s="17">
        <v>393.49376656796801</v>
      </c>
      <c r="S1938" s="6">
        <f t="shared" si="916"/>
        <v>20.798154381804977</v>
      </c>
      <c r="T1938" s="6">
        <f t="shared" si="917"/>
        <v>414.29192094977299</v>
      </c>
      <c r="U1938" s="17">
        <v>112.452767135038</v>
      </c>
      <c r="V1938" s="6">
        <f t="shared" si="918"/>
        <v>101.398902263792</v>
      </c>
      <c r="W1938" s="6">
        <f t="shared" si="901"/>
        <v>101.398902263792</v>
      </c>
      <c r="X1938" s="17">
        <v>101.398902263792</v>
      </c>
      <c r="Y1938" s="6">
        <f t="shared" si="919"/>
        <v>11.053864871246006</v>
      </c>
      <c r="Z1938" s="6">
        <f t="shared" si="920"/>
        <v>112.452767135038</v>
      </c>
      <c r="AA1938" s="17">
        <v>0</v>
      </c>
      <c r="AB1938" s="6">
        <f t="shared" si="921"/>
        <v>0</v>
      </c>
      <c r="AC1938" s="6">
        <f t="shared" si="902"/>
        <v>0</v>
      </c>
      <c r="AD1938" s="17">
        <v>0</v>
      </c>
      <c r="AE1938" s="6">
        <f t="shared" si="922"/>
        <v>0</v>
      </c>
      <c r="AF1938" s="17">
        <v>0</v>
      </c>
      <c r="AG1938" s="6">
        <f t="shared" si="923"/>
        <v>0</v>
      </c>
      <c r="AH1938" s="6">
        <f t="shared" si="903"/>
        <v>0</v>
      </c>
      <c r="AI1938" s="6">
        <f t="shared" si="924"/>
        <v>0</v>
      </c>
      <c r="AJ1938" s="17">
        <v>365.34603909537498</v>
      </c>
      <c r="AK1938" s="6">
        <f t="shared" si="925"/>
        <v>294.09349966839898</v>
      </c>
      <c r="AL1938" s="6">
        <f t="shared" si="904"/>
        <v>294.09349966839898</v>
      </c>
      <c r="AM1938" s="17">
        <v>294.09349966839898</v>
      </c>
      <c r="AN1938" s="6">
        <f t="shared" si="926"/>
        <v>71.252539426976</v>
      </c>
      <c r="AO1938" s="6">
        <f t="shared" si="927"/>
        <v>365.34603909537498</v>
      </c>
      <c r="AP1938" s="17">
        <v>3295.7673426108299</v>
      </c>
      <c r="AQ1938" s="6">
        <f t="shared" si="928"/>
        <v>3295.7673426108304</v>
      </c>
      <c r="AR1938" s="17">
        <v>937.90846584323799</v>
      </c>
      <c r="AS1938" s="6">
        <f t="shared" si="905"/>
        <v>937.90846584323799</v>
      </c>
      <c r="AT1938" s="17">
        <v>1410.6402535243999</v>
      </c>
      <c r="AU1938" s="6">
        <f t="shared" si="906"/>
        <v>1410.6402535243999</v>
      </c>
      <c r="AV1938" s="17">
        <v>0</v>
      </c>
      <c r="AW1938" s="6">
        <f t="shared" si="907"/>
        <v>0</v>
      </c>
      <c r="AX1938" s="17">
        <v>947.21862324319204</v>
      </c>
      <c r="AY1938" s="6">
        <f t="shared" si="908"/>
        <v>947.21862324319204</v>
      </c>
      <c r="AZ1938" s="20">
        <v>226186156.67440701</v>
      </c>
      <c r="BA1938" s="20">
        <v>1309542910.1577699</v>
      </c>
      <c r="BB1938" s="20">
        <v>207668619.93497601</v>
      </c>
      <c r="BC1938" s="20">
        <v>0</v>
      </c>
      <c r="BD1938" s="19">
        <f t="shared" si="909"/>
        <v>1743.3976867671531</v>
      </c>
      <c r="BE1938" s="18">
        <v>52.188902113658102</v>
      </c>
      <c r="BF1938" s="20">
        <v>0</v>
      </c>
      <c r="BG1938" s="20">
        <v>0</v>
      </c>
      <c r="BH1938" s="19">
        <f t="shared" si="929"/>
        <v>0</v>
      </c>
      <c r="BI1938" s="18">
        <v>793.18336158834404</v>
      </c>
      <c r="BJ1938">
        <v>185</v>
      </c>
      <c r="BK1938">
        <v>3040</v>
      </c>
      <c r="BL1938" s="22">
        <v>4611.9232000000002</v>
      </c>
      <c r="BM1938">
        <v>760</v>
      </c>
      <c r="BN1938">
        <v>190</v>
      </c>
      <c r="BO1938">
        <v>0.130239001708921</v>
      </c>
    </row>
    <row r="1939" spans="1:67" x14ac:dyDescent="0.2">
      <c r="A1939" s="27">
        <v>1938</v>
      </c>
      <c r="B1939" s="36">
        <v>618.06495708182604</v>
      </c>
      <c r="C1939" s="18">
        <v>703</v>
      </c>
      <c r="D1939">
        <v>1000</v>
      </c>
      <c r="E1939">
        <v>4000</v>
      </c>
      <c r="F1939">
        <v>0</v>
      </c>
      <c r="G1939" s="23">
        <f t="shared" si="910"/>
        <v>1</v>
      </c>
      <c r="H1939" s="16">
        <v>99.235159817351601</v>
      </c>
      <c r="I1939" s="17">
        <v>186.250686007551</v>
      </c>
      <c r="J1939" s="6">
        <f t="shared" si="911"/>
        <v>186.41097143157793</v>
      </c>
      <c r="K1939" s="6">
        <f t="shared" si="912"/>
        <v>186.41097143157793</v>
      </c>
      <c r="L1939" s="6">
        <f t="shared" si="913"/>
        <v>1</v>
      </c>
      <c r="M1939" s="6">
        <f t="shared" si="914"/>
        <v>186.250686007551</v>
      </c>
      <c r="N1939" s="16">
        <v>99.584785684801503</v>
      </c>
      <c r="O1939" s="17">
        <v>443.292269123305</v>
      </c>
      <c r="P1939" s="6">
        <f t="shared" si="915"/>
        <v>421.03635120103598</v>
      </c>
      <c r="Q1939" s="6">
        <f t="shared" si="900"/>
        <v>421.03635120103598</v>
      </c>
      <c r="R1939" s="17">
        <v>421.03635120103598</v>
      </c>
      <c r="S1939" s="6">
        <f t="shared" si="916"/>
        <v>22.25591792226902</v>
      </c>
      <c r="T1939" s="6">
        <f t="shared" si="917"/>
        <v>443.292269123305</v>
      </c>
      <c r="U1939" s="17">
        <v>112.442965626725</v>
      </c>
      <c r="V1939" s="6">
        <f t="shared" si="918"/>
        <v>101.389169723275</v>
      </c>
      <c r="W1939" s="6">
        <f t="shared" si="901"/>
        <v>101.389169723275</v>
      </c>
      <c r="X1939" s="17">
        <v>101.389169723275</v>
      </c>
      <c r="Y1939" s="6">
        <f t="shared" si="919"/>
        <v>11.053795903449995</v>
      </c>
      <c r="Z1939" s="6">
        <f t="shared" si="920"/>
        <v>112.442965626725</v>
      </c>
      <c r="AA1939" s="17">
        <v>0</v>
      </c>
      <c r="AB1939" s="6">
        <f t="shared" si="921"/>
        <v>0</v>
      </c>
      <c r="AC1939" s="6">
        <f t="shared" si="902"/>
        <v>0</v>
      </c>
      <c r="AD1939" s="17">
        <v>0</v>
      </c>
      <c r="AE1939" s="6">
        <f t="shared" si="922"/>
        <v>0</v>
      </c>
      <c r="AF1939" s="17">
        <v>0</v>
      </c>
      <c r="AG1939" s="6">
        <f t="shared" si="923"/>
        <v>0</v>
      </c>
      <c r="AH1939" s="6">
        <f t="shared" si="903"/>
        <v>0</v>
      </c>
      <c r="AI1939" s="6">
        <f t="shared" si="924"/>
        <v>0</v>
      </c>
      <c r="AJ1939" s="17">
        <v>370.37896106457902</v>
      </c>
      <c r="AK1939" s="6">
        <f t="shared" si="925"/>
        <v>298.056329386328</v>
      </c>
      <c r="AL1939" s="6">
        <f t="shared" si="904"/>
        <v>298.056329386328</v>
      </c>
      <c r="AM1939" s="17">
        <v>298.056329386328</v>
      </c>
      <c r="AN1939" s="6">
        <f t="shared" si="926"/>
        <v>72.322631678251014</v>
      </c>
      <c r="AO1939" s="6">
        <f t="shared" si="927"/>
        <v>370.37896106457902</v>
      </c>
      <c r="AP1939" s="17">
        <v>3380.7283212371199</v>
      </c>
      <c r="AQ1939" s="6">
        <f t="shared" si="928"/>
        <v>3380.7283212371199</v>
      </c>
      <c r="AR1939" s="17">
        <v>1023.08104818879</v>
      </c>
      <c r="AS1939" s="6">
        <f t="shared" si="905"/>
        <v>1023.08104818879</v>
      </c>
      <c r="AT1939" s="17">
        <v>1410.51365700621</v>
      </c>
      <c r="AU1939" s="6">
        <f t="shared" si="906"/>
        <v>1410.51365700621</v>
      </c>
      <c r="AV1939" s="17">
        <v>0</v>
      </c>
      <c r="AW1939" s="6">
        <f t="shared" si="907"/>
        <v>0</v>
      </c>
      <c r="AX1939" s="17">
        <v>947.13361604212002</v>
      </c>
      <c r="AY1939" s="6">
        <f t="shared" si="908"/>
        <v>947.13361604212002</v>
      </c>
      <c r="AZ1939" s="20">
        <v>230501039.26458299</v>
      </c>
      <c r="BA1939" s="20">
        <v>1309550554.6828799</v>
      </c>
      <c r="BB1939" s="20">
        <v>204673851.250258</v>
      </c>
      <c r="BC1939" s="20">
        <v>0</v>
      </c>
      <c r="BD1939" s="19">
        <f t="shared" si="909"/>
        <v>1744.725445197721</v>
      </c>
      <c r="BE1939" s="18">
        <v>53.4310484603308</v>
      </c>
      <c r="BF1939" s="20">
        <v>0</v>
      </c>
      <c r="BG1939" s="20">
        <v>0</v>
      </c>
      <c r="BH1939" s="19">
        <f t="shared" si="929"/>
        <v>0</v>
      </c>
      <c r="BI1939" s="18">
        <v>865.29093991455704</v>
      </c>
      <c r="BJ1939">
        <v>185</v>
      </c>
      <c r="BK1939">
        <v>3040</v>
      </c>
      <c r="BL1939" s="22">
        <v>4611.9232000000002</v>
      </c>
      <c r="BM1939">
        <v>760</v>
      </c>
      <c r="BN1939">
        <v>190</v>
      </c>
      <c r="BO1939">
        <v>0.128393469683274</v>
      </c>
    </row>
    <row r="1940" spans="1:67" x14ac:dyDescent="0.2">
      <c r="A1940" s="27">
        <v>1939</v>
      </c>
      <c r="B1940" s="36">
        <v>669.57037017197899</v>
      </c>
      <c r="C1940" s="18">
        <v>703</v>
      </c>
      <c r="D1940">
        <v>1000</v>
      </c>
      <c r="E1940">
        <v>4000</v>
      </c>
      <c r="F1940">
        <v>0</v>
      </c>
      <c r="G1940" s="23">
        <f t="shared" si="910"/>
        <v>1</v>
      </c>
      <c r="H1940" s="16">
        <v>99.372146118721403</v>
      </c>
      <c r="I1940" s="17">
        <v>190.89824749590099</v>
      </c>
      <c r="J1940" s="6">
        <f t="shared" si="911"/>
        <v>191.07958215812374</v>
      </c>
      <c r="K1940" s="6">
        <f t="shared" si="912"/>
        <v>191.07958215812374</v>
      </c>
      <c r="L1940" s="6">
        <f t="shared" si="913"/>
        <v>1</v>
      </c>
      <c r="M1940" s="6">
        <f t="shared" si="914"/>
        <v>190.89824749590099</v>
      </c>
      <c r="N1940" s="16">
        <v>99.655974684331994</v>
      </c>
      <c r="O1940" s="17">
        <v>472.09295356602502</v>
      </c>
      <c r="P1940" s="6">
        <f t="shared" si="915"/>
        <v>448.38915604774502</v>
      </c>
      <c r="Q1940" s="6">
        <f t="shared" si="900"/>
        <v>448.38915604774502</v>
      </c>
      <c r="R1940" s="17">
        <v>448.38915604774502</v>
      </c>
      <c r="S1940" s="6">
        <f t="shared" si="916"/>
        <v>23.703797518279998</v>
      </c>
      <c r="T1940" s="6">
        <f t="shared" si="917"/>
        <v>472.09295356602502</v>
      </c>
      <c r="U1940" s="17">
        <v>112.43379157465399</v>
      </c>
      <c r="V1940" s="6">
        <f t="shared" si="918"/>
        <v>101.380050481708</v>
      </c>
      <c r="W1940" s="6">
        <f t="shared" si="901"/>
        <v>101.380050481708</v>
      </c>
      <c r="X1940" s="17">
        <v>101.380050481708</v>
      </c>
      <c r="Y1940" s="6">
        <f t="shared" si="919"/>
        <v>11.053741092945998</v>
      </c>
      <c r="Z1940" s="6">
        <f t="shared" si="920"/>
        <v>112.43379157465399</v>
      </c>
      <c r="AA1940" s="17">
        <v>0</v>
      </c>
      <c r="AB1940" s="6">
        <f t="shared" si="921"/>
        <v>0</v>
      </c>
      <c r="AC1940" s="6">
        <f t="shared" si="902"/>
        <v>0</v>
      </c>
      <c r="AD1940" s="17">
        <v>0</v>
      </c>
      <c r="AE1940" s="6">
        <f t="shared" si="922"/>
        <v>0</v>
      </c>
      <c r="AF1940" s="17">
        <v>0</v>
      </c>
      <c r="AG1940" s="6">
        <f t="shared" si="923"/>
        <v>0</v>
      </c>
      <c r="AH1940" s="6">
        <f t="shared" si="903"/>
        <v>0</v>
      </c>
      <c r="AI1940" s="6">
        <f t="shared" si="924"/>
        <v>0</v>
      </c>
      <c r="AJ1940" s="17">
        <v>374.83055736275799</v>
      </c>
      <c r="AK1940" s="6">
        <f t="shared" si="925"/>
        <v>301.559964538163</v>
      </c>
      <c r="AL1940" s="6">
        <f t="shared" si="904"/>
        <v>301.559964538163</v>
      </c>
      <c r="AM1940" s="17">
        <v>301.559964538163</v>
      </c>
      <c r="AN1940" s="6">
        <f t="shared" si="926"/>
        <v>73.270592824594985</v>
      </c>
      <c r="AO1940" s="6">
        <f t="shared" si="927"/>
        <v>374.83055736275799</v>
      </c>
      <c r="AP1940" s="17">
        <v>3465.6905190191901</v>
      </c>
      <c r="AQ1940" s="6">
        <f t="shared" si="928"/>
        <v>3465.6905190191792</v>
      </c>
      <c r="AR1940" s="17">
        <v>1108.2436102788299</v>
      </c>
      <c r="AS1940" s="6">
        <f t="shared" si="905"/>
        <v>1108.2436102788299</v>
      </c>
      <c r="AT1940" s="17">
        <v>1410.39378470978</v>
      </c>
      <c r="AU1940" s="6">
        <f t="shared" si="906"/>
        <v>1410.39378470978</v>
      </c>
      <c r="AV1940" s="17">
        <v>0</v>
      </c>
      <c r="AW1940" s="6">
        <f t="shared" si="907"/>
        <v>0</v>
      </c>
      <c r="AX1940" s="17">
        <v>947.05312403056905</v>
      </c>
      <c r="AY1940" s="6">
        <f t="shared" si="908"/>
        <v>947.05312403056905</v>
      </c>
      <c r="AZ1940" s="20">
        <v>234409907.95083699</v>
      </c>
      <c r="BA1940" s="20">
        <v>1309556732.8771501</v>
      </c>
      <c r="BB1940" s="20">
        <v>202006035.641505</v>
      </c>
      <c r="BC1940" s="20">
        <v>0</v>
      </c>
      <c r="BD1940" s="19">
        <f t="shared" si="909"/>
        <v>1745.9726764694919</v>
      </c>
      <c r="BE1940" s="18">
        <v>54.6110904875895</v>
      </c>
      <c r="BF1940" s="20">
        <v>0</v>
      </c>
      <c r="BG1940" s="20">
        <v>0</v>
      </c>
      <c r="BH1940" s="19">
        <f t="shared" si="929"/>
        <v>0</v>
      </c>
      <c r="BI1940" s="18">
        <v>937.39851824077004</v>
      </c>
      <c r="BJ1940">
        <v>185</v>
      </c>
      <c r="BK1940">
        <v>3040</v>
      </c>
      <c r="BL1940" s="22">
        <v>4611.9232000000002</v>
      </c>
      <c r="BM1940">
        <v>760</v>
      </c>
      <c r="BN1940">
        <v>190</v>
      </c>
      <c r="BO1940">
        <v>0.12674942017983001</v>
      </c>
    </row>
    <row r="1941" spans="1:67" x14ac:dyDescent="0.2">
      <c r="A1941" s="27">
        <v>1940</v>
      </c>
      <c r="B1941" s="36">
        <v>721.07578326213104</v>
      </c>
      <c r="C1941" s="18">
        <v>703</v>
      </c>
      <c r="D1941">
        <v>1000</v>
      </c>
      <c r="E1941">
        <v>4000</v>
      </c>
      <c r="F1941">
        <v>0</v>
      </c>
      <c r="G1941" s="23">
        <f t="shared" si="910"/>
        <v>1</v>
      </c>
      <c r="H1941" s="16">
        <v>99.474885844748798</v>
      </c>
      <c r="I1941" s="17">
        <v>195.55311992445601</v>
      </c>
      <c r="J1941" s="6">
        <f t="shared" si="911"/>
        <v>195.74566335098459</v>
      </c>
      <c r="K1941" s="6">
        <f t="shared" si="912"/>
        <v>195.74566335098459</v>
      </c>
      <c r="L1941" s="6">
        <f t="shared" si="913"/>
        <v>1</v>
      </c>
      <c r="M1941" s="6">
        <f t="shared" si="914"/>
        <v>195.55311992445601</v>
      </c>
      <c r="N1941" s="16">
        <v>99.719304732702597</v>
      </c>
      <c r="O1941" s="17">
        <v>500.60439984875802</v>
      </c>
      <c r="P1941" s="6">
        <f t="shared" si="915"/>
        <v>475.467117784989</v>
      </c>
      <c r="Q1941" s="6">
        <f t="shared" si="900"/>
        <v>475.467117784989</v>
      </c>
      <c r="R1941" s="17">
        <v>475.467117784989</v>
      </c>
      <c r="S1941" s="6">
        <f t="shared" si="916"/>
        <v>25.137282063769021</v>
      </c>
      <c r="T1941" s="6">
        <f t="shared" si="917"/>
        <v>500.60439984875802</v>
      </c>
      <c r="U1941" s="17">
        <v>112.42515974346</v>
      </c>
      <c r="V1941" s="6">
        <f t="shared" si="918"/>
        <v>101.37146399186101</v>
      </c>
      <c r="W1941" s="6">
        <f t="shared" si="901"/>
        <v>101.37146399186101</v>
      </c>
      <c r="X1941" s="17">
        <v>101.37146399186101</v>
      </c>
      <c r="Y1941" s="6">
        <f t="shared" si="919"/>
        <v>11.053695751598994</v>
      </c>
      <c r="Z1941" s="6">
        <f t="shared" si="920"/>
        <v>112.42515974346</v>
      </c>
      <c r="AA1941" s="17">
        <v>0</v>
      </c>
      <c r="AB1941" s="6">
        <f t="shared" si="921"/>
        <v>0</v>
      </c>
      <c r="AC1941" s="6">
        <f t="shared" si="902"/>
        <v>0</v>
      </c>
      <c r="AD1941" s="17">
        <v>0</v>
      </c>
      <c r="AE1941" s="6">
        <f t="shared" si="922"/>
        <v>0</v>
      </c>
      <c r="AF1941" s="17">
        <v>0</v>
      </c>
      <c r="AG1941" s="6">
        <f t="shared" si="923"/>
        <v>0</v>
      </c>
      <c r="AH1941" s="6">
        <f t="shared" si="903"/>
        <v>0</v>
      </c>
      <c r="AI1941" s="6">
        <f t="shared" si="924"/>
        <v>0</v>
      </c>
      <c r="AJ1941" s="17">
        <v>378.97382249248398</v>
      </c>
      <c r="AK1941" s="6">
        <f t="shared" si="925"/>
        <v>304.82729517384797</v>
      </c>
      <c r="AL1941" s="6">
        <f t="shared" si="904"/>
        <v>304.82729517384797</v>
      </c>
      <c r="AM1941" s="17">
        <v>304.82729517384797</v>
      </c>
      <c r="AN1941" s="6">
        <f t="shared" si="926"/>
        <v>74.146527318636004</v>
      </c>
      <c r="AO1941" s="6">
        <f t="shared" si="927"/>
        <v>378.97382249248398</v>
      </c>
      <c r="AP1941" s="17">
        <v>3550.6538413360799</v>
      </c>
      <c r="AQ1941" s="6">
        <f t="shared" si="928"/>
        <v>3550.6538413360699</v>
      </c>
      <c r="AR1941" s="17">
        <v>1193.39692980417</v>
      </c>
      <c r="AS1941" s="6">
        <f t="shared" si="905"/>
        <v>1193.39692980417</v>
      </c>
      <c r="AT1941" s="17">
        <v>1410.28011475568</v>
      </c>
      <c r="AU1941" s="6">
        <f t="shared" si="906"/>
        <v>1410.28011475568</v>
      </c>
      <c r="AV1941" s="17">
        <v>0</v>
      </c>
      <c r="AW1941" s="6">
        <f t="shared" si="907"/>
        <v>0</v>
      </c>
      <c r="AX1941" s="17">
        <v>946.97679677622</v>
      </c>
      <c r="AY1941" s="6">
        <f t="shared" si="908"/>
        <v>946.97679677622</v>
      </c>
      <c r="AZ1941" s="20">
        <v>237993237.71786499</v>
      </c>
      <c r="BA1941" s="20">
        <v>1309561676.8491499</v>
      </c>
      <c r="BB1941" s="20">
        <v>199527304.34992799</v>
      </c>
      <c r="BC1941" s="20">
        <v>0</v>
      </c>
      <c r="BD1941" s="19">
        <f t="shared" si="909"/>
        <v>1747.0822189169428</v>
      </c>
      <c r="BE1941" s="18">
        <v>55.734953289533898</v>
      </c>
      <c r="BF1941" s="20">
        <v>0</v>
      </c>
      <c r="BG1941" s="20">
        <v>0</v>
      </c>
      <c r="BH1941" s="19">
        <f t="shared" si="929"/>
        <v>0</v>
      </c>
      <c r="BI1941" s="18">
        <v>1009.50609656698</v>
      </c>
      <c r="BJ1941">
        <v>185</v>
      </c>
      <c r="BK1941">
        <v>3040</v>
      </c>
      <c r="BL1941" s="22">
        <v>4611.9232000000002</v>
      </c>
      <c r="BM1941">
        <v>760</v>
      </c>
      <c r="BN1941">
        <v>190</v>
      </c>
      <c r="BO1941">
        <v>0.12522189174141701</v>
      </c>
    </row>
    <row r="1942" spans="1:67" x14ac:dyDescent="0.2">
      <c r="A1942" s="27">
        <v>1941</v>
      </c>
      <c r="B1942" s="36">
        <v>772.58119635228297</v>
      </c>
      <c r="C1942" s="18">
        <v>703</v>
      </c>
      <c r="D1942">
        <v>1000</v>
      </c>
      <c r="E1942">
        <v>4000</v>
      </c>
      <c r="F1942">
        <v>0</v>
      </c>
      <c r="G1942" s="23">
        <f t="shared" si="910"/>
        <v>1</v>
      </c>
      <c r="H1942" s="16">
        <v>99.589041095890394</v>
      </c>
      <c r="I1942" s="17">
        <v>200.217927779527</v>
      </c>
      <c r="J1942" s="6">
        <f t="shared" si="911"/>
        <v>200.42940009379339</v>
      </c>
      <c r="K1942" s="6">
        <f t="shared" si="912"/>
        <v>200.42940009379339</v>
      </c>
      <c r="L1942" s="6">
        <f t="shared" si="913"/>
        <v>1</v>
      </c>
      <c r="M1942" s="6">
        <f t="shared" si="914"/>
        <v>200.217927779527</v>
      </c>
      <c r="N1942" s="16">
        <v>99.782546580456696</v>
      </c>
      <c r="O1942" s="17">
        <v>528.98061251423803</v>
      </c>
      <c r="P1942" s="6">
        <f t="shared" si="915"/>
        <v>502.41652010801101</v>
      </c>
      <c r="Q1942" s="6">
        <f t="shared" si="900"/>
        <v>502.41652010801101</v>
      </c>
      <c r="R1942" s="17">
        <v>502.41652010801101</v>
      </c>
      <c r="S1942" s="6">
        <f t="shared" si="916"/>
        <v>26.564092406227019</v>
      </c>
      <c r="T1942" s="6">
        <f t="shared" si="917"/>
        <v>528.98061251423803</v>
      </c>
      <c r="U1942" s="17">
        <v>112.41703196726399</v>
      </c>
      <c r="V1942" s="6">
        <f t="shared" si="918"/>
        <v>101.36337252153901</v>
      </c>
      <c r="W1942" s="6">
        <f t="shared" si="901"/>
        <v>101.36337252153901</v>
      </c>
      <c r="X1942" s="17">
        <v>101.36337252153901</v>
      </c>
      <c r="Y1942" s="6">
        <f t="shared" si="919"/>
        <v>11.053659445724989</v>
      </c>
      <c r="Z1942" s="6">
        <f t="shared" si="920"/>
        <v>112.41703196726399</v>
      </c>
      <c r="AA1942" s="17">
        <v>0</v>
      </c>
      <c r="AB1942" s="6">
        <f t="shared" si="921"/>
        <v>0</v>
      </c>
      <c r="AC1942" s="6">
        <f t="shared" si="902"/>
        <v>0</v>
      </c>
      <c r="AD1942" s="17">
        <v>0</v>
      </c>
      <c r="AE1942" s="6">
        <f t="shared" si="922"/>
        <v>0</v>
      </c>
      <c r="AF1942" s="17">
        <v>0</v>
      </c>
      <c r="AG1942" s="6">
        <f t="shared" si="923"/>
        <v>0</v>
      </c>
      <c r="AH1942" s="6">
        <f t="shared" si="903"/>
        <v>0</v>
      </c>
      <c r="AI1942" s="6">
        <f t="shared" si="924"/>
        <v>0</v>
      </c>
      <c r="AJ1942" s="17">
        <v>382.82383755024603</v>
      </c>
      <c r="AK1942" s="6">
        <f t="shared" si="925"/>
        <v>307.86471063222399</v>
      </c>
      <c r="AL1942" s="6">
        <f t="shared" si="904"/>
        <v>307.86471063222399</v>
      </c>
      <c r="AM1942" s="17">
        <v>307.86471063222399</v>
      </c>
      <c r="AN1942" s="6">
        <f t="shared" si="926"/>
        <v>74.959126918022037</v>
      </c>
      <c r="AO1942" s="6">
        <f t="shared" si="927"/>
        <v>382.82383755024603</v>
      </c>
      <c r="AP1942" s="17">
        <v>3635.61820311151</v>
      </c>
      <c r="AQ1942" s="6">
        <f t="shared" si="928"/>
        <v>3635.618203111504</v>
      </c>
      <c r="AR1942" s="17">
        <v>1278.54170600771</v>
      </c>
      <c r="AS1942" s="6">
        <f t="shared" si="905"/>
        <v>1278.54170600771</v>
      </c>
      <c r="AT1942" s="17">
        <v>1410.1721779079301</v>
      </c>
      <c r="AU1942" s="6">
        <f t="shared" si="906"/>
        <v>1410.1721779079301</v>
      </c>
      <c r="AV1942" s="17">
        <v>0</v>
      </c>
      <c r="AW1942" s="6">
        <f t="shared" si="907"/>
        <v>0</v>
      </c>
      <c r="AX1942" s="17">
        <v>946.90431919586399</v>
      </c>
      <c r="AY1942" s="6">
        <f t="shared" si="908"/>
        <v>946.90431919586399</v>
      </c>
      <c r="AZ1942" s="20">
        <v>241215791.441706</v>
      </c>
      <c r="BA1942" s="20">
        <v>1309565757.4689701</v>
      </c>
      <c r="BB1942" s="20">
        <v>197408667.17891699</v>
      </c>
      <c r="BC1942" s="20">
        <v>0</v>
      </c>
      <c r="BD1942" s="19">
        <f t="shared" si="909"/>
        <v>1748.1902160895929</v>
      </c>
      <c r="BE1942" s="18">
        <v>56.802890118569799</v>
      </c>
      <c r="BF1942" s="20">
        <v>0</v>
      </c>
      <c r="BG1942" s="20">
        <v>0</v>
      </c>
      <c r="BH1942" s="19">
        <f t="shared" si="929"/>
        <v>0</v>
      </c>
      <c r="BI1942" s="18">
        <v>1081.6136748931899</v>
      </c>
      <c r="BJ1942">
        <v>185</v>
      </c>
      <c r="BK1942">
        <v>3040</v>
      </c>
      <c r="BL1942" s="22">
        <v>4611.9232000000002</v>
      </c>
      <c r="BM1942">
        <v>760</v>
      </c>
      <c r="BN1942">
        <v>190</v>
      </c>
      <c r="BO1942">
        <v>0.123916270341848</v>
      </c>
    </row>
    <row r="1943" spans="1:67" x14ac:dyDescent="0.2">
      <c r="A1943" s="27">
        <v>1942</v>
      </c>
      <c r="B1943" s="36">
        <v>824.08660944243502</v>
      </c>
      <c r="C1943" s="18">
        <v>703</v>
      </c>
      <c r="D1943">
        <v>1000</v>
      </c>
      <c r="E1943">
        <v>4000</v>
      </c>
      <c r="F1943">
        <v>0</v>
      </c>
      <c r="G1943" s="23">
        <f t="shared" si="910"/>
        <v>1</v>
      </c>
      <c r="H1943" s="16">
        <v>99.6803652968036</v>
      </c>
      <c r="I1943" s="17">
        <v>204.898747030077</v>
      </c>
      <c r="J1943" s="6">
        <f t="shared" si="911"/>
        <v>205.09033538474898</v>
      </c>
      <c r="K1943" s="6">
        <f t="shared" si="912"/>
        <v>205.09033538474898</v>
      </c>
      <c r="L1943" s="6">
        <f t="shared" si="913"/>
        <v>1</v>
      </c>
      <c r="M1943" s="6">
        <f t="shared" si="914"/>
        <v>204.898747030077</v>
      </c>
      <c r="N1943" s="16">
        <v>99.817044046479396</v>
      </c>
      <c r="O1943" s="17">
        <v>557.32062961958798</v>
      </c>
      <c r="P1943" s="6">
        <f t="shared" si="915"/>
        <v>529.33143729558503</v>
      </c>
      <c r="Q1943" s="6">
        <f t="shared" si="900"/>
        <v>529.33143729558503</v>
      </c>
      <c r="R1943" s="17">
        <v>529.33143729558503</v>
      </c>
      <c r="S1943" s="6">
        <f t="shared" si="916"/>
        <v>27.989192324002943</v>
      </c>
      <c r="T1943" s="6">
        <f t="shared" si="917"/>
        <v>557.32062961958798</v>
      </c>
      <c r="U1943" s="17">
        <v>112.409345220841</v>
      </c>
      <c r="V1943" s="6">
        <f t="shared" si="918"/>
        <v>101.355716250421</v>
      </c>
      <c r="W1943" s="6">
        <f t="shared" si="901"/>
        <v>101.355716250421</v>
      </c>
      <c r="X1943" s="17">
        <v>101.355716250421</v>
      </c>
      <c r="Y1943" s="6">
        <f t="shared" si="919"/>
        <v>11.053628970420007</v>
      </c>
      <c r="Z1943" s="6">
        <f t="shared" si="920"/>
        <v>112.409345220841</v>
      </c>
      <c r="AA1943" s="17">
        <v>0</v>
      </c>
      <c r="AB1943" s="6">
        <f t="shared" si="921"/>
        <v>0</v>
      </c>
      <c r="AC1943" s="6">
        <f t="shared" si="902"/>
        <v>0</v>
      </c>
      <c r="AD1943" s="17">
        <v>0</v>
      </c>
      <c r="AE1943" s="6">
        <f t="shared" si="922"/>
        <v>0</v>
      </c>
      <c r="AF1943" s="17">
        <v>0</v>
      </c>
      <c r="AG1943" s="6">
        <f t="shared" si="923"/>
        <v>0</v>
      </c>
      <c r="AH1943" s="6">
        <f t="shared" si="903"/>
        <v>0</v>
      </c>
      <c r="AI1943" s="6">
        <f t="shared" si="924"/>
        <v>0</v>
      </c>
      <c r="AJ1943" s="17">
        <v>386.47472922401698</v>
      </c>
      <c r="AK1943" s="6">
        <f t="shared" si="925"/>
        <v>310.74620544079301</v>
      </c>
      <c r="AL1943" s="6">
        <f t="shared" si="904"/>
        <v>310.74620544079301</v>
      </c>
      <c r="AM1943" s="17">
        <v>310.74620544079301</v>
      </c>
      <c r="AN1943" s="6">
        <f t="shared" si="926"/>
        <v>75.728523783223977</v>
      </c>
      <c r="AO1943" s="6">
        <f t="shared" si="927"/>
        <v>386.47472922401698</v>
      </c>
      <c r="AP1943" s="17">
        <v>3720.5835276399898</v>
      </c>
      <c r="AQ1943" s="6">
        <f t="shared" si="928"/>
        <v>3720.583527639993</v>
      </c>
      <c r="AR1943" s="17">
        <v>1363.6785693327399</v>
      </c>
      <c r="AS1943" s="6">
        <f t="shared" si="905"/>
        <v>1363.6785693327399</v>
      </c>
      <c r="AT1943" s="17">
        <v>1410.0695510994201</v>
      </c>
      <c r="AU1943" s="6">
        <f t="shared" si="906"/>
        <v>1410.0695510994201</v>
      </c>
      <c r="AV1943" s="17">
        <v>0</v>
      </c>
      <c r="AW1943" s="6">
        <f t="shared" si="907"/>
        <v>0</v>
      </c>
      <c r="AX1943" s="17">
        <v>946.83540720783299</v>
      </c>
      <c r="AY1943" s="6">
        <f t="shared" si="908"/>
        <v>946.83540720783299</v>
      </c>
      <c r="AZ1943" s="20">
        <v>244100206.943037</v>
      </c>
      <c r="BA1943" s="20">
        <v>1309569143.6512101</v>
      </c>
      <c r="BB1943" s="20">
        <v>195125261.10006499</v>
      </c>
      <c r="BC1943" s="20">
        <v>0</v>
      </c>
      <c r="BD1943" s="19">
        <f t="shared" si="909"/>
        <v>1748.7946116943122</v>
      </c>
      <c r="BE1943" s="18">
        <v>57.831733627629099</v>
      </c>
      <c r="BF1943" s="20">
        <v>0</v>
      </c>
      <c r="BG1943" s="20">
        <v>0</v>
      </c>
      <c r="BH1943" s="19">
        <f t="shared" si="929"/>
        <v>0</v>
      </c>
      <c r="BI1943" s="18">
        <v>1153.7212532194101</v>
      </c>
      <c r="BJ1943">
        <v>185</v>
      </c>
      <c r="BK1943">
        <v>3040</v>
      </c>
      <c r="BL1943" s="22">
        <v>4611.9232000000002</v>
      </c>
      <c r="BM1943">
        <v>760</v>
      </c>
      <c r="BN1943">
        <v>190</v>
      </c>
      <c r="BO1943">
        <v>0.122509114622636</v>
      </c>
    </row>
    <row r="1944" spans="1:67" x14ac:dyDescent="0.2">
      <c r="A1944" s="27">
        <v>1943</v>
      </c>
      <c r="B1944" s="36">
        <v>875.59202253258798</v>
      </c>
      <c r="C1944" s="18">
        <v>703</v>
      </c>
      <c r="D1944">
        <v>1000</v>
      </c>
      <c r="E1944">
        <v>4000</v>
      </c>
      <c r="F1944">
        <v>0</v>
      </c>
      <c r="G1944" s="23">
        <f t="shared" si="910"/>
        <v>1</v>
      </c>
      <c r="H1944" s="16">
        <v>99.737442922374399</v>
      </c>
      <c r="I1944" s="17">
        <v>209.63531502451801</v>
      </c>
      <c r="J1944" s="6">
        <f t="shared" si="911"/>
        <v>209.81682182500674</v>
      </c>
      <c r="K1944" s="6">
        <f t="shared" si="912"/>
        <v>209.81682182500674</v>
      </c>
      <c r="L1944" s="6">
        <f t="shared" si="913"/>
        <v>1</v>
      </c>
      <c r="M1944" s="6">
        <f t="shared" si="914"/>
        <v>209.63531502451801</v>
      </c>
      <c r="N1944" s="16">
        <v>99.828128333495997</v>
      </c>
      <c r="O1944" s="17">
        <v>585.75795667140403</v>
      </c>
      <c r="P1944" s="6">
        <f t="shared" si="915"/>
        <v>556.338677704622</v>
      </c>
      <c r="Q1944" s="6">
        <f t="shared" si="900"/>
        <v>556.338677704622</v>
      </c>
      <c r="R1944" s="17">
        <v>556.338677704622</v>
      </c>
      <c r="S1944" s="6">
        <f t="shared" si="916"/>
        <v>29.419278966782031</v>
      </c>
      <c r="T1944" s="6">
        <f t="shared" si="917"/>
        <v>585.75795667140403</v>
      </c>
      <c r="U1944" s="17">
        <v>112.402055912143</v>
      </c>
      <c r="V1944" s="6">
        <f t="shared" si="918"/>
        <v>101.3484531685</v>
      </c>
      <c r="W1944" s="6">
        <f t="shared" si="901"/>
        <v>101.3484531685</v>
      </c>
      <c r="X1944" s="17">
        <v>101.3484531685</v>
      </c>
      <c r="Y1944" s="6">
        <f t="shared" si="919"/>
        <v>11.053602743642998</v>
      </c>
      <c r="Z1944" s="6">
        <f t="shared" si="920"/>
        <v>112.402055912143</v>
      </c>
      <c r="AA1944" s="17">
        <v>0</v>
      </c>
      <c r="AB1944" s="6">
        <f t="shared" si="921"/>
        <v>0</v>
      </c>
      <c r="AC1944" s="6">
        <f t="shared" si="902"/>
        <v>0</v>
      </c>
      <c r="AD1944" s="17">
        <v>0</v>
      </c>
      <c r="AE1944" s="6">
        <f t="shared" si="922"/>
        <v>0</v>
      </c>
      <c r="AF1944" s="17">
        <v>0</v>
      </c>
      <c r="AG1944" s="6">
        <f t="shared" si="923"/>
        <v>0</v>
      </c>
      <c r="AH1944" s="6">
        <f t="shared" si="903"/>
        <v>0</v>
      </c>
      <c r="AI1944" s="6">
        <f t="shared" si="924"/>
        <v>0</v>
      </c>
      <c r="AJ1944" s="17">
        <v>390.58343488657101</v>
      </c>
      <c r="AK1944" s="6">
        <f t="shared" si="925"/>
        <v>313.98989342881998</v>
      </c>
      <c r="AL1944" s="6">
        <f t="shared" si="904"/>
        <v>313.98989342881998</v>
      </c>
      <c r="AM1944" s="17">
        <v>313.98989342881998</v>
      </c>
      <c r="AN1944" s="6">
        <f t="shared" si="926"/>
        <v>76.59354145775103</v>
      </c>
      <c r="AO1944" s="6">
        <f t="shared" si="927"/>
        <v>390.58343488657101</v>
      </c>
      <c r="AP1944" s="17">
        <v>3805.54974558203</v>
      </c>
      <c r="AQ1944" s="6">
        <f t="shared" si="928"/>
        <v>3805.5497455820268</v>
      </c>
      <c r="AR1944" s="17">
        <v>1448.8080896814099</v>
      </c>
      <c r="AS1944" s="6">
        <f t="shared" si="905"/>
        <v>1448.8080896814099</v>
      </c>
      <c r="AT1944" s="17">
        <v>1409.9718518899499</v>
      </c>
      <c r="AU1944" s="6">
        <f t="shared" si="906"/>
        <v>1409.9718518899499</v>
      </c>
      <c r="AV1944" s="17">
        <v>0</v>
      </c>
      <c r="AW1944" s="6">
        <f t="shared" si="907"/>
        <v>0</v>
      </c>
      <c r="AX1944" s="17">
        <v>946.76980401066703</v>
      </c>
      <c r="AY1944" s="6">
        <f t="shared" si="908"/>
        <v>946.76980401066703</v>
      </c>
      <c r="AZ1944" s="20">
        <v>246649987.95864499</v>
      </c>
      <c r="BA1944" s="20">
        <v>1309572114.3114901</v>
      </c>
      <c r="BB1944" s="20">
        <v>192766706.132714</v>
      </c>
      <c r="BC1944" s="20">
        <v>0</v>
      </c>
      <c r="BD1944" s="19">
        <f t="shared" si="909"/>
        <v>1748.9888084028489</v>
      </c>
      <c r="BE1944" s="18">
        <v>58.821805960248803</v>
      </c>
      <c r="BF1944" s="20">
        <v>0</v>
      </c>
      <c r="BG1944" s="20">
        <v>0</v>
      </c>
      <c r="BH1944" s="19">
        <f t="shared" si="929"/>
        <v>0</v>
      </c>
      <c r="BI1944" s="18">
        <v>1225.82883154562</v>
      </c>
      <c r="BJ1944">
        <v>185</v>
      </c>
      <c r="BK1944">
        <v>3040</v>
      </c>
      <c r="BL1944" s="22">
        <v>4611.9232000000002</v>
      </c>
      <c r="BM1944">
        <v>760</v>
      </c>
      <c r="BN1944">
        <v>190</v>
      </c>
      <c r="BO1944">
        <v>0.12105565430329</v>
      </c>
    </row>
    <row r="1945" spans="1:67" x14ac:dyDescent="0.2">
      <c r="A1945" s="27">
        <v>1944</v>
      </c>
      <c r="B1945" s="36">
        <v>927.09743562274002</v>
      </c>
      <c r="C1945" s="18">
        <v>703</v>
      </c>
      <c r="D1945">
        <v>1000</v>
      </c>
      <c r="E1945">
        <v>4000</v>
      </c>
      <c r="F1945">
        <v>0</v>
      </c>
      <c r="G1945" s="23">
        <f t="shared" si="910"/>
        <v>1</v>
      </c>
      <c r="H1945" s="16">
        <v>99.748858447488502</v>
      </c>
      <c r="I1945" s="17">
        <v>214.396397183874</v>
      </c>
      <c r="J1945" s="6">
        <f t="shared" si="911"/>
        <v>214.59131220837767</v>
      </c>
      <c r="K1945" s="6">
        <f t="shared" si="912"/>
        <v>214.59131220837767</v>
      </c>
      <c r="L1945" s="6">
        <f t="shared" si="913"/>
        <v>1</v>
      </c>
      <c r="M1945" s="6">
        <f t="shared" si="914"/>
        <v>214.396397183874</v>
      </c>
      <c r="N1945" s="16">
        <v>99.839120641352807</v>
      </c>
      <c r="O1945" s="17">
        <v>614.20314521111595</v>
      </c>
      <c r="P1945" s="6">
        <f t="shared" si="915"/>
        <v>583.35329169718602</v>
      </c>
      <c r="Q1945" s="6">
        <f t="shared" si="900"/>
        <v>583.35329169718602</v>
      </c>
      <c r="R1945" s="17">
        <v>583.35329169718602</v>
      </c>
      <c r="S1945" s="6">
        <f t="shared" si="916"/>
        <v>30.849853513929929</v>
      </c>
      <c r="T1945" s="6">
        <f t="shared" si="917"/>
        <v>614.20314521111595</v>
      </c>
      <c r="U1945" s="17">
        <v>112.395141886188</v>
      </c>
      <c r="V1945" s="6">
        <f t="shared" si="918"/>
        <v>101.34156084863599</v>
      </c>
      <c r="W1945" s="6">
        <f t="shared" si="901"/>
        <v>101.34156084863599</v>
      </c>
      <c r="X1945" s="17">
        <v>101.34156084863599</v>
      </c>
      <c r="Y1945" s="6">
        <f t="shared" si="919"/>
        <v>11.053581037552007</v>
      </c>
      <c r="Z1945" s="6">
        <f t="shared" si="920"/>
        <v>112.395141886188</v>
      </c>
      <c r="AA1945" s="17">
        <v>0</v>
      </c>
      <c r="AB1945" s="6">
        <f t="shared" si="921"/>
        <v>0</v>
      </c>
      <c r="AC1945" s="6">
        <f t="shared" si="902"/>
        <v>0</v>
      </c>
      <c r="AD1945" s="17">
        <v>0</v>
      </c>
      <c r="AE1945" s="6">
        <f t="shared" si="922"/>
        <v>0</v>
      </c>
      <c r="AF1945" s="17">
        <v>0</v>
      </c>
      <c r="AG1945" s="6">
        <f t="shared" si="923"/>
        <v>0</v>
      </c>
      <c r="AH1945" s="6">
        <f t="shared" si="903"/>
        <v>0</v>
      </c>
      <c r="AI1945" s="6">
        <f t="shared" si="924"/>
        <v>0</v>
      </c>
      <c r="AJ1945" s="17">
        <v>394.722276697013</v>
      </c>
      <c r="AK1945" s="6">
        <f t="shared" si="925"/>
        <v>317.25764941601801</v>
      </c>
      <c r="AL1945" s="6">
        <f t="shared" si="904"/>
        <v>317.25764941601801</v>
      </c>
      <c r="AM1945" s="17">
        <v>317.25764941601801</v>
      </c>
      <c r="AN1945" s="6">
        <f t="shared" si="926"/>
        <v>77.464627280994989</v>
      </c>
      <c r="AO1945" s="6">
        <f t="shared" si="927"/>
        <v>394.722276697013</v>
      </c>
      <c r="AP1945" s="17">
        <v>3890.5167941006498</v>
      </c>
      <c r="AQ1945" s="6">
        <f t="shared" si="928"/>
        <v>3890.5167941006539</v>
      </c>
      <c r="AR1945" s="17">
        <v>1533.9307835115301</v>
      </c>
      <c r="AS1945" s="6">
        <f t="shared" si="905"/>
        <v>1533.9307835115301</v>
      </c>
      <c r="AT1945" s="17">
        <v>1409.87873370386</v>
      </c>
      <c r="AU1945" s="6">
        <f t="shared" si="906"/>
        <v>1409.87873370386</v>
      </c>
      <c r="AV1945" s="17">
        <v>0</v>
      </c>
      <c r="AW1945" s="6">
        <f t="shared" si="907"/>
        <v>0</v>
      </c>
      <c r="AX1945" s="17">
        <v>946.70727688526404</v>
      </c>
      <c r="AY1945" s="6">
        <f t="shared" si="908"/>
        <v>946.70727688526404</v>
      </c>
      <c r="AZ1945" s="20">
        <v>248981414.798513</v>
      </c>
      <c r="BA1945" s="20">
        <v>1309574401.7411001</v>
      </c>
      <c r="BB1945" s="20">
        <v>190625577.096883</v>
      </c>
      <c r="BC1945" s="20">
        <v>0</v>
      </c>
      <c r="BD1945" s="19">
        <f t="shared" si="909"/>
        <v>1749.1813936364961</v>
      </c>
      <c r="BE1945" s="18">
        <v>59.766042144646697</v>
      </c>
      <c r="BF1945" s="20">
        <v>0</v>
      </c>
      <c r="BG1945" s="20">
        <v>0</v>
      </c>
      <c r="BH1945" s="19">
        <f t="shared" si="929"/>
        <v>0</v>
      </c>
      <c r="BI1945" s="18">
        <v>1297.9364098718299</v>
      </c>
      <c r="BJ1945">
        <v>185</v>
      </c>
      <c r="BK1945">
        <v>3040</v>
      </c>
      <c r="BL1945" s="22">
        <v>4611.9232000000002</v>
      </c>
      <c r="BM1945">
        <v>760</v>
      </c>
      <c r="BN1945">
        <v>190</v>
      </c>
      <c r="BO1945">
        <v>0.119736191693878</v>
      </c>
    </row>
    <row r="1946" spans="1:67" x14ac:dyDescent="0.2">
      <c r="A1946" s="27">
        <v>1945</v>
      </c>
      <c r="B1946" s="36">
        <v>978.60284871289196</v>
      </c>
      <c r="C1946" s="18">
        <v>703</v>
      </c>
      <c r="D1946">
        <v>1000</v>
      </c>
      <c r="E1946">
        <v>4000</v>
      </c>
      <c r="F1946">
        <v>0</v>
      </c>
      <c r="G1946" s="23">
        <f t="shared" si="910"/>
        <v>1</v>
      </c>
      <c r="H1946" s="16">
        <v>99.794520547945197</v>
      </c>
      <c r="I1946" s="17">
        <v>219.163099134296</v>
      </c>
      <c r="J1946" s="6">
        <f t="shared" si="911"/>
        <v>219.37116353907135</v>
      </c>
      <c r="K1946" s="6">
        <f t="shared" si="912"/>
        <v>219.37116353907135</v>
      </c>
      <c r="L1946" s="6">
        <f t="shared" si="913"/>
        <v>1</v>
      </c>
      <c r="M1946" s="6">
        <f t="shared" si="914"/>
        <v>219.163099134296</v>
      </c>
      <c r="N1946" s="16">
        <v>99.850062999715803</v>
      </c>
      <c r="O1946" s="17">
        <v>642.64149541886002</v>
      </c>
      <c r="P1946" s="6">
        <f t="shared" si="915"/>
        <v>610.36132413881001</v>
      </c>
      <c r="Q1946" s="6">
        <f t="shared" si="900"/>
        <v>610.36132413881001</v>
      </c>
      <c r="R1946" s="17">
        <v>610.36132413881001</v>
      </c>
      <c r="S1946" s="6">
        <f t="shared" si="916"/>
        <v>32.280171280050013</v>
      </c>
      <c r="T1946" s="6">
        <f t="shared" si="917"/>
        <v>642.64149541886002</v>
      </c>
      <c r="U1946" s="17">
        <v>112.388575033454</v>
      </c>
      <c r="V1946" s="6">
        <f t="shared" si="918"/>
        <v>101.335011719321</v>
      </c>
      <c r="W1946" s="6">
        <f t="shared" si="901"/>
        <v>101.335011719321</v>
      </c>
      <c r="X1946" s="17">
        <v>101.335011719321</v>
      </c>
      <c r="Y1946" s="6">
        <f t="shared" si="919"/>
        <v>11.053563314133001</v>
      </c>
      <c r="Z1946" s="6">
        <f t="shared" si="920"/>
        <v>112.388575033454</v>
      </c>
      <c r="AA1946" s="17">
        <v>0</v>
      </c>
      <c r="AB1946" s="6">
        <f t="shared" si="921"/>
        <v>0</v>
      </c>
      <c r="AC1946" s="6">
        <f t="shared" si="902"/>
        <v>0</v>
      </c>
      <c r="AD1946" s="17">
        <v>0</v>
      </c>
      <c r="AE1946" s="6">
        <f t="shared" si="922"/>
        <v>0</v>
      </c>
      <c r="AF1946" s="17">
        <v>0</v>
      </c>
      <c r="AG1946" s="6">
        <f t="shared" si="923"/>
        <v>0</v>
      </c>
      <c r="AH1946" s="6">
        <f t="shared" si="903"/>
        <v>0</v>
      </c>
      <c r="AI1946" s="6">
        <f t="shared" si="924"/>
        <v>0</v>
      </c>
      <c r="AJ1946" s="17">
        <v>398.59505202962998</v>
      </c>
      <c r="AK1946" s="6">
        <f t="shared" si="925"/>
        <v>320.31873231372202</v>
      </c>
      <c r="AL1946" s="6">
        <f t="shared" si="904"/>
        <v>320.31873231372202</v>
      </c>
      <c r="AM1946" s="17">
        <v>320.31873231372202</v>
      </c>
      <c r="AN1946" s="6">
        <f t="shared" si="926"/>
        <v>78.27631971590796</v>
      </c>
      <c r="AO1946" s="6">
        <f t="shared" si="927"/>
        <v>398.59505202962998</v>
      </c>
      <c r="AP1946" s="17">
        <v>3975.4846161166201</v>
      </c>
      <c r="AQ1946" s="6">
        <f t="shared" si="928"/>
        <v>3975.4846161166251</v>
      </c>
      <c r="AR1946" s="17">
        <v>1619.0471199579299</v>
      </c>
      <c r="AS1946" s="6">
        <f t="shared" si="905"/>
        <v>1619.0471199579299</v>
      </c>
      <c r="AT1946" s="17">
        <v>1409.7898817221501</v>
      </c>
      <c r="AU1946" s="6">
        <f t="shared" si="906"/>
        <v>1409.7898817221501</v>
      </c>
      <c r="AV1946" s="17">
        <v>0</v>
      </c>
      <c r="AW1946" s="6">
        <f t="shared" si="907"/>
        <v>0</v>
      </c>
      <c r="AX1946" s="17">
        <v>946.64761443654504</v>
      </c>
      <c r="AY1946" s="6">
        <f t="shared" si="908"/>
        <v>946.64761443654504</v>
      </c>
      <c r="AZ1946" s="20">
        <v>251098788.54326001</v>
      </c>
      <c r="BA1946" s="20">
        <v>1309576290.1414199</v>
      </c>
      <c r="BB1946" s="20">
        <v>188698025.070333</v>
      </c>
      <c r="BC1946" s="20">
        <v>0</v>
      </c>
      <c r="BD1946" s="19">
        <f t="shared" si="909"/>
        <v>1749.3731037550131</v>
      </c>
      <c r="BE1946" s="18">
        <v>60.668049064734603</v>
      </c>
      <c r="BF1946" s="20">
        <v>0</v>
      </c>
      <c r="BG1946" s="20">
        <v>0</v>
      </c>
      <c r="BH1946" s="19">
        <f t="shared" si="929"/>
        <v>0</v>
      </c>
      <c r="BI1946" s="18">
        <v>1370.0439881980401</v>
      </c>
      <c r="BJ1946">
        <v>185</v>
      </c>
      <c r="BK1946">
        <v>3040</v>
      </c>
      <c r="BL1946" s="22">
        <v>4611.9232000000002</v>
      </c>
      <c r="BM1946">
        <v>760</v>
      </c>
      <c r="BN1946">
        <v>190</v>
      </c>
      <c r="BO1946">
        <v>0.118548355776293</v>
      </c>
    </row>
    <row r="1947" spans="1:67" x14ac:dyDescent="0.2">
      <c r="A1947" s="27">
        <v>1946</v>
      </c>
      <c r="B1947" s="36">
        <v>1030.10826180304</v>
      </c>
      <c r="C1947" s="18">
        <v>703</v>
      </c>
      <c r="D1947">
        <v>1000</v>
      </c>
      <c r="E1947">
        <v>4000</v>
      </c>
      <c r="F1947">
        <v>0</v>
      </c>
      <c r="G1947" s="23">
        <f t="shared" si="910"/>
        <v>1</v>
      </c>
      <c r="H1947" s="16">
        <v>99.817351598173502</v>
      </c>
      <c r="I1947" s="17">
        <v>223.92920217525301</v>
      </c>
      <c r="J1947" s="6">
        <f t="shared" si="911"/>
        <v>224.14340408904525</v>
      </c>
      <c r="K1947" s="6">
        <f t="shared" si="912"/>
        <v>224.14340408904525</v>
      </c>
      <c r="L1947" s="6">
        <f t="shared" si="913"/>
        <v>1</v>
      </c>
      <c r="M1947" s="6">
        <f t="shared" si="914"/>
        <v>223.92920217525301</v>
      </c>
      <c r="N1947" s="16">
        <v>99.860069370587297</v>
      </c>
      <c r="O1947" s="17">
        <v>671.160152287708</v>
      </c>
      <c r="P1947" s="6">
        <f t="shared" si="915"/>
        <v>637.44554831002904</v>
      </c>
      <c r="Q1947" s="6">
        <f t="shared" si="900"/>
        <v>637.44554831002904</v>
      </c>
      <c r="R1947" s="17">
        <v>637.44554831002904</v>
      </c>
      <c r="S1947" s="6">
        <f t="shared" si="916"/>
        <v>33.714603977678962</v>
      </c>
      <c r="T1947" s="6">
        <f t="shared" si="917"/>
        <v>671.160152287708</v>
      </c>
      <c r="U1947" s="17">
        <v>112.382335450524</v>
      </c>
      <c r="V1947" s="6">
        <f t="shared" si="918"/>
        <v>101.32878580760899</v>
      </c>
      <c r="W1947" s="6">
        <f t="shared" si="901"/>
        <v>101.32878580760899</v>
      </c>
      <c r="X1947" s="17">
        <v>101.32878580760899</v>
      </c>
      <c r="Y1947" s="6">
        <f t="shared" si="919"/>
        <v>11.053549642915002</v>
      </c>
      <c r="Z1947" s="6">
        <f t="shared" si="920"/>
        <v>112.382335450524</v>
      </c>
      <c r="AA1947" s="17">
        <v>0</v>
      </c>
      <c r="AB1947" s="6">
        <f t="shared" si="921"/>
        <v>0</v>
      </c>
      <c r="AC1947" s="6">
        <f t="shared" si="902"/>
        <v>0</v>
      </c>
      <c r="AD1947" s="17">
        <v>0</v>
      </c>
      <c r="AE1947" s="6">
        <f t="shared" si="922"/>
        <v>0</v>
      </c>
      <c r="AF1947" s="17">
        <v>0</v>
      </c>
      <c r="AG1947" s="6">
        <f t="shared" si="923"/>
        <v>0</v>
      </c>
      <c r="AH1947" s="6">
        <f t="shared" si="903"/>
        <v>0</v>
      </c>
      <c r="AI1947" s="6">
        <f t="shared" si="924"/>
        <v>0</v>
      </c>
      <c r="AJ1947" s="17">
        <v>402.09929353948201</v>
      </c>
      <c r="AK1947" s="6">
        <f t="shared" si="925"/>
        <v>323.08209427011201</v>
      </c>
      <c r="AL1947" s="6">
        <f t="shared" si="904"/>
        <v>323.08209427011201</v>
      </c>
      <c r="AM1947" s="17">
        <v>323.08209427011201</v>
      </c>
      <c r="AN1947" s="6">
        <f t="shared" si="926"/>
        <v>79.017199269369996</v>
      </c>
      <c r="AO1947" s="6">
        <f t="shared" si="927"/>
        <v>402.09929353948201</v>
      </c>
      <c r="AP1947" s="17">
        <v>4060.4531596637598</v>
      </c>
      <c r="AQ1947" s="6">
        <f t="shared" si="928"/>
        <v>4060.4531596637448</v>
      </c>
      <c r="AR1947" s="17">
        <v>1704.1575261313401</v>
      </c>
      <c r="AS1947" s="6">
        <f t="shared" si="905"/>
        <v>1704.1575261313401</v>
      </c>
      <c r="AT1947" s="17">
        <v>1409.70500932665</v>
      </c>
      <c r="AU1947" s="6">
        <f t="shared" si="906"/>
        <v>1409.70500932665</v>
      </c>
      <c r="AV1947" s="17">
        <v>0</v>
      </c>
      <c r="AW1947" s="6">
        <f t="shared" si="907"/>
        <v>0</v>
      </c>
      <c r="AX1947" s="17">
        <v>946.59062420575503</v>
      </c>
      <c r="AY1947" s="6">
        <f t="shared" si="908"/>
        <v>946.59062420575503</v>
      </c>
      <c r="AZ1947" s="20">
        <v>252970236.88622299</v>
      </c>
      <c r="BA1947" s="20">
        <v>1309577582.44894</v>
      </c>
      <c r="BB1947" s="20">
        <v>187000596.03752699</v>
      </c>
      <c r="BC1947" s="20">
        <v>0</v>
      </c>
      <c r="BD1947" s="19">
        <f t="shared" si="909"/>
        <v>1749.5484153726902</v>
      </c>
      <c r="BE1947" s="18">
        <v>61.5302441754692</v>
      </c>
      <c r="BF1947" s="20">
        <v>0</v>
      </c>
      <c r="BG1947" s="20">
        <v>0</v>
      </c>
      <c r="BH1947" s="19">
        <f t="shared" si="929"/>
        <v>0</v>
      </c>
      <c r="BI1947" s="18">
        <v>1442.15156652426</v>
      </c>
      <c r="BJ1947">
        <v>185</v>
      </c>
      <c r="BK1947">
        <v>3040</v>
      </c>
      <c r="BL1947" s="22">
        <v>4611.9232000000002</v>
      </c>
      <c r="BM1947">
        <v>760</v>
      </c>
      <c r="BN1947">
        <v>190</v>
      </c>
      <c r="BO1947">
        <v>0.117502331444683</v>
      </c>
    </row>
    <row r="1948" spans="1:67" x14ac:dyDescent="0.2">
      <c r="A1948" s="27">
        <v>1947</v>
      </c>
      <c r="B1948" s="36">
        <v>20.602165236060799</v>
      </c>
      <c r="C1948" s="18">
        <v>752.4</v>
      </c>
      <c r="D1948">
        <v>1000</v>
      </c>
      <c r="E1948">
        <v>4000</v>
      </c>
      <c r="F1948">
        <v>0</v>
      </c>
      <c r="G1948" s="23">
        <f t="shared" si="910"/>
        <v>1</v>
      </c>
      <c r="H1948" s="16">
        <v>93.573059360730596</v>
      </c>
      <c r="I1948" s="17">
        <v>143.284452899819</v>
      </c>
      <c r="J1948" s="6">
        <f t="shared" si="911"/>
        <v>143.43156496865333</v>
      </c>
      <c r="K1948" s="6">
        <f t="shared" si="912"/>
        <v>143.43156496865333</v>
      </c>
      <c r="L1948" s="6">
        <f t="shared" si="913"/>
        <v>1</v>
      </c>
      <c r="M1948" s="6">
        <f t="shared" si="914"/>
        <v>143.284452899819</v>
      </c>
      <c r="N1948" s="16">
        <v>95.690956118841598</v>
      </c>
      <c r="O1948" s="17">
        <v>169.193922342897</v>
      </c>
      <c r="P1948" s="6">
        <f t="shared" si="915"/>
        <v>160.70964385089701</v>
      </c>
      <c r="Q1948" s="6">
        <f t="shared" si="900"/>
        <v>160.70964385089701</v>
      </c>
      <c r="R1948" s="17">
        <v>160.70964385089701</v>
      </c>
      <c r="S1948" s="6">
        <f t="shared" si="916"/>
        <v>8.4842784919999872</v>
      </c>
      <c r="T1948" s="6">
        <f t="shared" si="917"/>
        <v>169.193922342897</v>
      </c>
      <c r="U1948" s="17">
        <v>118.889256584294</v>
      </c>
      <c r="V1948" s="6">
        <f t="shared" si="918"/>
        <v>107.21516363385599</v>
      </c>
      <c r="W1948" s="6">
        <f t="shared" si="901"/>
        <v>107.21516363385599</v>
      </c>
      <c r="X1948" s="17">
        <v>107.21516363385599</v>
      </c>
      <c r="Y1948" s="6">
        <f t="shared" si="919"/>
        <v>11.674092950438009</v>
      </c>
      <c r="Z1948" s="6">
        <f t="shared" si="920"/>
        <v>118.889256584294</v>
      </c>
      <c r="AA1948" s="17">
        <v>0</v>
      </c>
      <c r="AB1948" s="6">
        <f t="shared" si="921"/>
        <v>0</v>
      </c>
      <c r="AC1948" s="6">
        <f t="shared" si="902"/>
        <v>0</v>
      </c>
      <c r="AD1948" s="17">
        <v>0</v>
      </c>
      <c r="AE1948" s="6">
        <f t="shared" si="922"/>
        <v>0</v>
      </c>
      <c r="AF1948" s="17">
        <v>0</v>
      </c>
      <c r="AG1948" s="6">
        <f t="shared" si="923"/>
        <v>0</v>
      </c>
      <c r="AH1948" s="6">
        <f t="shared" si="903"/>
        <v>0</v>
      </c>
      <c r="AI1948" s="6">
        <f t="shared" si="924"/>
        <v>0</v>
      </c>
      <c r="AJ1948" s="17">
        <v>240.880266425147</v>
      </c>
      <c r="AK1948" s="6">
        <f t="shared" si="925"/>
        <v>195.320688903811</v>
      </c>
      <c r="AL1948" s="6">
        <f t="shared" si="904"/>
        <v>195.320688903811</v>
      </c>
      <c r="AM1948" s="17">
        <v>195.320688903811</v>
      </c>
      <c r="AN1948" s="6">
        <f t="shared" si="926"/>
        <v>45.559577521335996</v>
      </c>
      <c r="AO1948" s="6">
        <f t="shared" si="927"/>
        <v>240.880266425147</v>
      </c>
      <c r="AP1948" s="17">
        <v>2494.0405253377598</v>
      </c>
      <c r="AQ1948" s="6">
        <f t="shared" si="928"/>
        <v>2494.0405253377608</v>
      </c>
      <c r="AR1948" s="17">
        <v>34.146148585537901</v>
      </c>
      <c r="AS1948" s="6">
        <f t="shared" si="905"/>
        <v>34.146148585537901</v>
      </c>
      <c r="AT1948" s="17">
        <v>1511.5541086672999</v>
      </c>
      <c r="AU1948" s="6">
        <f t="shared" si="906"/>
        <v>1511.5541086672999</v>
      </c>
      <c r="AV1948" s="17">
        <v>0</v>
      </c>
      <c r="AW1948" s="6">
        <f t="shared" si="907"/>
        <v>0</v>
      </c>
      <c r="AX1948" s="17">
        <v>948.34026808492297</v>
      </c>
      <c r="AY1948" s="6">
        <f t="shared" si="908"/>
        <v>948.34026808492297</v>
      </c>
      <c r="AZ1948" s="20">
        <v>20636044.101696599</v>
      </c>
      <c r="BA1948" s="20">
        <v>1327097518.10794</v>
      </c>
      <c r="BB1948" s="20">
        <v>328771988.99246502</v>
      </c>
      <c r="BC1948" s="20">
        <v>0</v>
      </c>
      <c r="BD1948" s="19">
        <f t="shared" si="909"/>
        <v>1676.5055512021015</v>
      </c>
      <c r="BE1948" s="18">
        <v>39.251624437517101</v>
      </c>
      <c r="BF1948" s="20">
        <v>0</v>
      </c>
      <c r="BG1948" s="20">
        <v>0</v>
      </c>
      <c r="BH1948" s="19">
        <f t="shared" si="929"/>
        <v>0</v>
      </c>
      <c r="BI1948" s="18">
        <v>28.8430313304852</v>
      </c>
      <c r="BJ1948">
        <v>198</v>
      </c>
      <c r="BK1948">
        <v>3040</v>
      </c>
      <c r="BL1948" s="22">
        <v>4611.9232000000002</v>
      </c>
      <c r="BM1948">
        <v>760</v>
      </c>
      <c r="BN1948">
        <v>190</v>
      </c>
      <c r="BO1948">
        <v>0.20476315505842199</v>
      </c>
    </row>
    <row r="1949" spans="1:67" x14ac:dyDescent="0.2">
      <c r="A1949" s="27">
        <v>1948</v>
      </c>
      <c r="B1949" s="36">
        <v>51.505413090152203</v>
      </c>
      <c r="C1949" s="18">
        <v>752.4</v>
      </c>
      <c r="D1949">
        <v>1000</v>
      </c>
      <c r="E1949">
        <v>4000</v>
      </c>
      <c r="F1949">
        <v>0</v>
      </c>
      <c r="G1949" s="23">
        <f t="shared" si="910"/>
        <v>1</v>
      </c>
      <c r="H1949" s="16">
        <v>94.440639269406304</v>
      </c>
      <c r="I1949" s="17">
        <v>144.76032671902399</v>
      </c>
      <c r="J1949" s="6">
        <f t="shared" si="911"/>
        <v>144.86642426041473</v>
      </c>
      <c r="K1949" s="6">
        <f t="shared" si="912"/>
        <v>144.86642426041473</v>
      </c>
      <c r="L1949" s="6">
        <f t="shared" si="913"/>
        <v>1</v>
      </c>
      <c r="M1949" s="6">
        <f t="shared" si="914"/>
        <v>144.76032671902399</v>
      </c>
      <c r="N1949" s="16">
        <v>96.396788808195794</v>
      </c>
      <c r="O1949" s="17">
        <v>175.10270305755901</v>
      </c>
      <c r="P1949" s="6">
        <f t="shared" si="915"/>
        <v>166.32129313311799</v>
      </c>
      <c r="Q1949" s="6">
        <f t="shared" si="900"/>
        <v>166.32129313311799</v>
      </c>
      <c r="R1949" s="17">
        <v>166.32129313311799</v>
      </c>
      <c r="S1949" s="6">
        <f t="shared" si="916"/>
        <v>8.7814099244410215</v>
      </c>
      <c r="T1949" s="6">
        <f t="shared" si="917"/>
        <v>175.10270305755901</v>
      </c>
      <c r="U1949" s="17">
        <v>118.87141575533801</v>
      </c>
      <c r="V1949" s="6">
        <f t="shared" si="918"/>
        <v>107.198022190885</v>
      </c>
      <c r="W1949" s="6">
        <f t="shared" si="901"/>
        <v>107.198022190885</v>
      </c>
      <c r="X1949" s="17">
        <v>107.198022190885</v>
      </c>
      <c r="Y1949" s="6">
        <f t="shared" si="919"/>
        <v>11.673393564453008</v>
      </c>
      <c r="Z1949" s="6">
        <f t="shared" si="920"/>
        <v>118.87141575533801</v>
      </c>
      <c r="AA1949" s="17">
        <v>0</v>
      </c>
      <c r="AB1949" s="6">
        <f t="shared" si="921"/>
        <v>0</v>
      </c>
      <c r="AC1949" s="6">
        <f t="shared" si="902"/>
        <v>0</v>
      </c>
      <c r="AD1949" s="17">
        <v>0</v>
      </c>
      <c r="AE1949" s="6">
        <f t="shared" si="922"/>
        <v>0</v>
      </c>
      <c r="AF1949" s="17">
        <v>0</v>
      </c>
      <c r="AG1949" s="6">
        <f t="shared" si="923"/>
        <v>0</v>
      </c>
      <c r="AH1949" s="6">
        <f t="shared" si="903"/>
        <v>0</v>
      </c>
      <c r="AI1949" s="6">
        <f t="shared" si="924"/>
        <v>0</v>
      </c>
      <c r="AJ1949" s="17">
        <v>250.65258681265399</v>
      </c>
      <c r="AK1949" s="6">
        <f t="shared" si="925"/>
        <v>202.778120052795</v>
      </c>
      <c r="AL1949" s="6">
        <f t="shared" si="904"/>
        <v>202.778120052795</v>
      </c>
      <c r="AM1949" s="17">
        <v>202.778120052795</v>
      </c>
      <c r="AN1949" s="6">
        <f t="shared" si="926"/>
        <v>47.87446675985899</v>
      </c>
      <c r="AO1949" s="6">
        <f t="shared" si="927"/>
        <v>250.65258681265399</v>
      </c>
      <c r="AP1949" s="17">
        <v>2545.0052841955999</v>
      </c>
      <c r="AQ1949" s="6">
        <f t="shared" si="928"/>
        <v>2545.0052841956076</v>
      </c>
      <c r="AR1949" s="17">
        <v>85.356837004583198</v>
      </c>
      <c r="AS1949" s="6">
        <f t="shared" si="905"/>
        <v>85.356837004583198</v>
      </c>
      <c r="AT1949" s="17">
        <v>1511.4029900492901</v>
      </c>
      <c r="AU1949" s="6">
        <f t="shared" si="906"/>
        <v>1511.4029900492901</v>
      </c>
      <c r="AV1949" s="17">
        <v>0</v>
      </c>
      <c r="AW1949" s="6">
        <f t="shared" si="907"/>
        <v>0</v>
      </c>
      <c r="AX1949" s="17">
        <v>948.24545714173405</v>
      </c>
      <c r="AY1949" s="6">
        <f t="shared" si="908"/>
        <v>948.24545714173405</v>
      </c>
      <c r="AZ1949" s="20">
        <v>49790740.662619397</v>
      </c>
      <c r="BA1949" s="20">
        <v>1327181829.8215499</v>
      </c>
      <c r="BB1949" s="20">
        <v>311899169.43541503</v>
      </c>
      <c r="BC1949" s="20">
        <v>0</v>
      </c>
      <c r="BD1949" s="19">
        <f t="shared" si="909"/>
        <v>1688.8717399195843</v>
      </c>
      <c r="BE1949" s="18">
        <v>40.135949947793797</v>
      </c>
      <c r="BF1949" s="20">
        <v>0</v>
      </c>
      <c r="BG1949" s="20">
        <v>0</v>
      </c>
      <c r="BH1949" s="19">
        <f t="shared" si="929"/>
        <v>0</v>
      </c>
      <c r="BI1949" s="18">
        <v>72.107578326213101</v>
      </c>
      <c r="BJ1949">
        <v>198</v>
      </c>
      <c r="BK1949">
        <v>3040</v>
      </c>
      <c r="BL1949" s="22">
        <v>4611.9232000000002</v>
      </c>
      <c r="BM1949">
        <v>760</v>
      </c>
      <c r="BN1949">
        <v>190</v>
      </c>
      <c r="BO1949">
        <v>0.19442568867058099</v>
      </c>
    </row>
    <row r="1950" spans="1:67" x14ac:dyDescent="0.2">
      <c r="A1950" s="27">
        <v>1949</v>
      </c>
      <c r="B1950" s="36">
        <v>154.516239270456</v>
      </c>
      <c r="C1950" s="18">
        <v>752.4</v>
      </c>
      <c r="D1950">
        <v>1000</v>
      </c>
      <c r="E1950">
        <v>4000</v>
      </c>
      <c r="F1950">
        <v>0</v>
      </c>
      <c r="G1950" s="23">
        <f t="shared" si="910"/>
        <v>1</v>
      </c>
      <c r="H1950" s="16">
        <v>96.609589041095802</v>
      </c>
      <c r="I1950" s="17">
        <v>151.99604383297199</v>
      </c>
      <c r="J1950" s="6">
        <f t="shared" si="911"/>
        <v>152.07240657255062</v>
      </c>
      <c r="K1950" s="6">
        <f t="shared" si="912"/>
        <v>152.07240657255062</v>
      </c>
      <c r="L1950" s="6">
        <f t="shared" si="913"/>
        <v>1</v>
      </c>
      <c r="M1950" s="6">
        <f t="shared" si="914"/>
        <v>151.99604383297199</v>
      </c>
      <c r="N1950" s="16">
        <v>97.975088683864101</v>
      </c>
      <c r="O1950" s="17">
        <v>199.858289362097</v>
      </c>
      <c r="P1950" s="6">
        <f t="shared" si="915"/>
        <v>189.83249795018801</v>
      </c>
      <c r="Q1950" s="6">
        <f t="shared" si="900"/>
        <v>189.83249795018801</v>
      </c>
      <c r="R1950" s="17">
        <v>189.83249795018801</v>
      </c>
      <c r="S1950" s="6">
        <f t="shared" si="916"/>
        <v>10.025791411908983</v>
      </c>
      <c r="T1950" s="6">
        <f t="shared" si="917"/>
        <v>199.858289362097</v>
      </c>
      <c r="U1950" s="17">
        <v>118.822933973838</v>
      </c>
      <c r="V1950" s="6">
        <f t="shared" si="918"/>
        <v>107.15110988769599</v>
      </c>
      <c r="W1950" s="6">
        <f t="shared" si="901"/>
        <v>107.15110988769599</v>
      </c>
      <c r="X1950" s="17">
        <v>107.15110988769599</v>
      </c>
      <c r="Y1950" s="6">
        <f t="shared" si="919"/>
        <v>11.67182408614201</v>
      </c>
      <c r="Z1950" s="6">
        <f t="shared" si="920"/>
        <v>118.822933973838</v>
      </c>
      <c r="AA1950" s="17">
        <v>0</v>
      </c>
      <c r="AB1950" s="6">
        <f t="shared" si="921"/>
        <v>0</v>
      </c>
      <c r="AC1950" s="6">
        <f t="shared" si="902"/>
        <v>0</v>
      </c>
      <c r="AD1950" s="17">
        <v>0</v>
      </c>
      <c r="AE1950" s="6">
        <f t="shared" si="922"/>
        <v>0</v>
      </c>
      <c r="AF1950" s="17">
        <v>0</v>
      </c>
      <c r="AG1950" s="6">
        <f t="shared" si="923"/>
        <v>0</v>
      </c>
      <c r="AH1950" s="6">
        <f t="shared" si="903"/>
        <v>0</v>
      </c>
      <c r="AI1950" s="6">
        <f t="shared" si="924"/>
        <v>0</v>
      </c>
      <c r="AJ1950" s="17">
        <v>298.47088922619997</v>
      </c>
      <c r="AK1950" s="6">
        <f t="shared" si="925"/>
        <v>241.08307339984401</v>
      </c>
      <c r="AL1950" s="6">
        <f t="shared" si="904"/>
        <v>241.08307339984401</v>
      </c>
      <c r="AM1950" s="17">
        <v>241.08307339984401</v>
      </c>
      <c r="AN1950" s="6">
        <f t="shared" si="926"/>
        <v>57.387815826355961</v>
      </c>
      <c r="AO1950" s="6">
        <f t="shared" si="927"/>
        <v>298.47088922619997</v>
      </c>
      <c r="AP1950" s="17">
        <v>2714.8955130576501</v>
      </c>
      <c r="AQ1950" s="6">
        <f t="shared" si="928"/>
        <v>2714.895513057646</v>
      </c>
      <c r="AR1950" s="17">
        <v>255.992866742431</v>
      </c>
      <c r="AS1950" s="6">
        <f t="shared" si="905"/>
        <v>255.992866742431</v>
      </c>
      <c r="AT1950" s="17">
        <v>1510.9447108692</v>
      </c>
      <c r="AU1950" s="6">
        <f t="shared" si="906"/>
        <v>1510.9447108692</v>
      </c>
      <c r="AV1950" s="17">
        <v>0</v>
      </c>
      <c r="AW1950" s="6">
        <f t="shared" si="907"/>
        <v>0</v>
      </c>
      <c r="AX1950" s="17">
        <v>947.95793544601497</v>
      </c>
      <c r="AY1950" s="6">
        <f t="shared" si="908"/>
        <v>947.95793544601497</v>
      </c>
      <c r="AZ1950" s="20">
        <v>130189850.17344201</v>
      </c>
      <c r="BA1950" s="20">
        <v>1327363196.3719201</v>
      </c>
      <c r="BB1950" s="20">
        <v>258970507.19593599</v>
      </c>
      <c r="BC1950" s="20">
        <v>0</v>
      </c>
      <c r="BD1950" s="19">
        <f t="shared" si="909"/>
        <v>1716.523553741298</v>
      </c>
      <c r="BE1950" s="18">
        <v>43.2691286955612</v>
      </c>
      <c r="BF1950" s="20">
        <v>0</v>
      </c>
      <c r="BG1950" s="20">
        <v>0</v>
      </c>
      <c r="BH1950" s="19">
        <f t="shared" si="929"/>
        <v>0</v>
      </c>
      <c r="BI1950" s="18">
        <v>216.32273497863901</v>
      </c>
      <c r="BJ1950">
        <v>198</v>
      </c>
      <c r="BK1950">
        <v>3040</v>
      </c>
      <c r="BL1950" s="22">
        <v>4611.9232000000002</v>
      </c>
      <c r="BM1950">
        <v>760</v>
      </c>
      <c r="BN1950">
        <v>190</v>
      </c>
      <c r="BO1950">
        <v>0.161857409634272</v>
      </c>
    </row>
    <row r="1951" spans="1:67" x14ac:dyDescent="0.2">
      <c r="A1951" s="27">
        <v>1950</v>
      </c>
      <c r="B1951" s="36">
        <v>206.02165236060799</v>
      </c>
      <c r="C1951" s="18">
        <v>752.4</v>
      </c>
      <c r="D1951">
        <v>1000</v>
      </c>
      <c r="E1951">
        <v>4000</v>
      </c>
      <c r="F1951">
        <v>0</v>
      </c>
      <c r="G1951" s="23">
        <f t="shared" si="910"/>
        <v>1</v>
      </c>
      <c r="H1951" s="16">
        <v>97.374429223744301</v>
      </c>
      <c r="I1951" s="17">
        <v>155.94765731746901</v>
      </c>
      <c r="J1951" s="6">
        <f t="shared" si="911"/>
        <v>156.0217397486166</v>
      </c>
      <c r="K1951" s="6">
        <f t="shared" si="912"/>
        <v>156.0217397486166</v>
      </c>
      <c r="L1951" s="6">
        <f t="shared" si="913"/>
        <v>1</v>
      </c>
      <c r="M1951" s="6">
        <f t="shared" si="914"/>
        <v>155.94765731746901</v>
      </c>
      <c r="N1951" s="16">
        <v>98.467053460485701</v>
      </c>
      <c r="O1951" s="17">
        <v>219.904093911578</v>
      </c>
      <c r="P1951" s="6">
        <f t="shared" si="915"/>
        <v>208.87128538543101</v>
      </c>
      <c r="Q1951" s="6">
        <f t="shared" si="900"/>
        <v>208.87128538543101</v>
      </c>
      <c r="R1951" s="17">
        <v>208.87128538543101</v>
      </c>
      <c r="S1951" s="6">
        <f t="shared" si="916"/>
        <v>11.032808526146994</v>
      </c>
      <c r="T1951" s="6">
        <f t="shared" si="917"/>
        <v>219.904093911578</v>
      </c>
      <c r="U1951" s="17">
        <v>118.803540964767</v>
      </c>
      <c r="V1951" s="6">
        <f t="shared" si="918"/>
        <v>107.13218629134801</v>
      </c>
      <c r="W1951" s="6">
        <f t="shared" si="901"/>
        <v>107.13218629134801</v>
      </c>
      <c r="X1951" s="17">
        <v>107.13218629134801</v>
      </c>
      <c r="Y1951" s="6">
        <f t="shared" si="919"/>
        <v>11.671354673418989</v>
      </c>
      <c r="Z1951" s="6">
        <f t="shared" si="920"/>
        <v>118.803540964767</v>
      </c>
      <c r="AA1951" s="17">
        <v>0</v>
      </c>
      <c r="AB1951" s="6">
        <f t="shared" si="921"/>
        <v>0</v>
      </c>
      <c r="AC1951" s="6">
        <f t="shared" si="902"/>
        <v>0</v>
      </c>
      <c r="AD1951" s="17">
        <v>0</v>
      </c>
      <c r="AE1951" s="6">
        <f t="shared" si="922"/>
        <v>0</v>
      </c>
      <c r="AF1951" s="17">
        <v>0</v>
      </c>
      <c r="AG1951" s="6">
        <f t="shared" si="923"/>
        <v>0</v>
      </c>
      <c r="AH1951" s="6">
        <f t="shared" si="903"/>
        <v>0</v>
      </c>
      <c r="AI1951" s="6">
        <f t="shared" si="924"/>
        <v>0</v>
      </c>
      <c r="AJ1951" s="17">
        <v>319.49105096971999</v>
      </c>
      <c r="AK1951" s="6">
        <f t="shared" si="925"/>
        <v>257.87021257667698</v>
      </c>
      <c r="AL1951" s="6">
        <f t="shared" si="904"/>
        <v>257.87021257667698</v>
      </c>
      <c r="AM1951" s="17">
        <v>257.87021257667698</v>
      </c>
      <c r="AN1951" s="6">
        <f t="shared" si="926"/>
        <v>61.620838393043016</v>
      </c>
      <c r="AO1951" s="6">
        <f t="shared" si="927"/>
        <v>319.49105096971999</v>
      </c>
      <c r="AP1951" s="17">
        <v>2799.8445331009998</v>
      </c>
      <c r="AQ1951" s="6">
        <f t="shared" si="928"/>
        <v>2799.844533100998</v>
      </c>
      <c r="AR1951" s="17">
        <v>341.27726762525998</v>
      </c>
      <c r="AS1951" s="6">
        <f t="shared" si="905"/>
        <v>341.27726762525998</v>
      </c>
      <c r="AT1951" s="17">
        <v>1510.73862629473</v>
      </c>
      <c r="AU1951" s="6">
        <f t="shared" si="906"/>
        <v>1510.73862629473</v>
      </c>
      <c r="AV1951" s="17">
        <v>0</v>
      </c>
      <c r="AW1951" s="6">
        <f t="shared" si="907"/>
        <v>0</v>
      </c>
      <c r="AX1951" s="17">
        <v>947.82863918100804</v>
      </c>
      <c r="AY1951" s="6">
        <f t="shared" si="908"/>
        <v>947.82863918100804</v>
      </c>
      <c r="AZ1951" s="20">
        <v>156768799.236534</v>
      </c>
      <c r="BA1951" s="20">
        <v>1327415810.6261499</v>
      </c>
      <c r="BB1951" s="20">
        <v>240958166.76502499</v>
      </c>
      <c r="BC1951" s="20">
        <v>0</v>
      </c>
      <c r="BD1951" s="19">
        <f t="shared" si="909"/>
        <v>1725.1427766277086</v>
      </c>
      <c r="BE1951" s="18">
        <v>44.835114826837099</v>
      </c>
      <c r="BF1951" s="20">
        <v>0</v>
      </c>
      <c r="BG1951" s="20">
        <v>0</v>
      </c>
      <c r="BH1951" s="19">
        <f t="shared" si="929"/>
        <v>0</v>
      </c>
      <c r="BI1951" s="18">
        <v>288.43031330485201</v>
      </c>
      <c r="BJ1951">
        <v>198</v>
      </c>
      <c r="BK1951">
        <v>3040</v>
      </c>
      <c r="BL1951" s="22">
        <v>4611.9232000000002</v>
      </c>
      <c r="BM1951">
        <v>760</v>
      </c>
      <c r="BN1951">
        <v>190</v>
      </c>
      <c r="BO1951">
        <v>0.15076937762131801</v>
      </c>
    </row>
    <row r="1952" spans="1:67" x14ac:dyDescent="0.2">
      <c r="A1952" s="27">
        <v>1951</v>
      </c>
      <c r="B1952" s="36">
        <v>257.52706545076097</v>
      </c>
      <c r="C1952" s="18">
        <v>752.4</v>
      </c>
      <c r="D1952">
        <v>1000</v>
      </c>
      <c r="E1952">
        <v>4000</v>
      </c>
      <c r="F1952">
        <v>0</v>
      </c>
      <c r="G1952" s="23">
        <f t="shared" si="910"/>
        <v>1</v>
      </c>
      <c r="H1952" s="16">
        <v>97.888127853881201</v>
      </c>
      <c r="I1952" s="17">
        <v>160.17571613591099</v>
      </c>
      <c r="J1952" s="6">
        <f t="shared" si="911"/>
        <v>160.22382789422389</v>
      </c>
      <c r="K1952" s="6">
        <f t="shared" si="912"/>
        <v>160.22382789422389</v>
      </c>
      <c r="L1952" s="6">
        <f t="shared" si="913"/>
        <v>1</v>
      </c>
      <c r="M1952" s="6">
        <f t="shared" si="914"/>
        <v>160.17571613591099</v>
      </c>
      <c r="N1952" s="16">
        <v>98.735497057973902</v>
      </c>
      <c r="O1952" s="17">
        <v>248.150439909916</v>
      </c>
      <c r="P1952" s="6">
        <f t="shared" si="915"/>
        <v>235.69897530898399</v>
      </c>
      <c r="Q1952" s="6">
        <f t="shared" si="900"/>
        <v>235.69897530898399</v>
      </c>
      <c r="R1952" s="17">
        <v>235.69897530898399</v>
      </c>
      <c r="S1952" s="6">
        <f t="shared" si="916"/>
        <v>12.451464600932013</v>
      </c>
      <c r="T1952" s="6">
        <f t="shared" si="917"/>
        <v>248.150439909916</v>
      </c>
      <c r="U1952" s="17">
        <v>118.78638354802</v>
      </c>
      <c r="V1952" s="6">
        <f t="shared" si="918"/>
        <v>107.115371936579</v>
      </c>
      <c r="W1952" s="6">
        <f t="shared" si="901"/>
        <v>107.115371936579</v>
      </c>
      <c r="X1952" s="17">
        <v>107.115371936579</v>
      </c>
      <c r="Y1952" s="6">
        <f t="shared" si="919"/>
        <v>11.671011611441003</v>
      </c>
      <c r="Z1952" s="6">
        <f t="shared" si="920"/>
        <v>118.78638354802</v>
      </c>
      <c r="AA1952" s="17">
        <v>0</v>
      </c>
      <c r="AB1952" s="6">
        <f t="shared" si="921"/>
        <v>0</v>
      </c>
      <c r="AC1952" s="6">
        <f t="shared" si="902"/>
        <v>0</v>
      </c>
      <c r="AD1952" s="17">
        <v>0</v>
      </c>
      <c r="AE1952" s="6">
        <f t="shared" si="922"/>
        <v>0</v>
      </c>
      <c r="AF1952" s="17">
        <v>0</v>
      </c>
      <c r="AG1952" s="6">
        <f t="shared" si="923"/>
        <v>0</v>
      </c>
      <c r="AH1952" s="6">
        <f t="shared" si="903"/>
        <v>0</v>
      </c>
      <c r="AI1952" s="6">
        <f t="shared" si="924"/>
        <v>0</v>
      </c>
      <c r="AJ1952" s="17">
        <v>333.62942730491699</v>
      </c>
      <c r="AK1952" s="6">
        <f t="shared" si="925"/>
        <v>269.07112748558899</v>
      </c>
      <c r="AL1952" s="6">
        <f t="shared" si="904"/>
        <v>269.07112748558899</v>
      </c>
      <c r="AM1952" s="17">
        <v>269.07112748558899</v>
      </c>
      <c r="AN1952" s="6">
        <f t="shared" si="926"/>
        <v>64.558299819327999</v>
      </c>
      <c r="AO1952" s="6">
        <f t="shared" si="927"/>
        <v>333.62942730491699</v>
      </c>
      <c r="AP1952" s="17">
        <v>2884.79581891817</v>
      </c>
      <c r="AQ1952" s="6">
        <f t="shared" si="928"/>
        <v>2884.7958189181641</v>
      </c>
      <c r="AR1952" s="17">
        <v>426.54216793210497</v>
      </c>
      <c r="AS1952" s="6">
        <f t="shared" si="905"/>
        <v>426.54216793210497</v>
      </c>
      <c r="AT1952" s="17">
        <v>1510.54591669106</v>
      </c>
      <c r="AU1952" s="6">
        <f t="shared" si="906"/>
        <v>1510.54591669106</v>
      </c>
      <c r="AV1952" s="17">
        <v>0</v>
      </c>
      <c r="AW1952" s="6">
        <f t="shared" si="907"/>
        <v>0</v>
      </c>
      <c r="AX1952" s="17">
        <v>947.707734294999</v>
      </c>
      <c r="AY1952" s="6">
        <f t="shared" si="908"/>
        <v>947.707734294999</v>
      </c>
      <c r="AZ1952" s="20">
        <v>172798815.54916599</v>
      </c>
      <c r="BA1952" s="20">
        <v>1327454191.1182599</v>
      </c>
      <c r="BB1952" s="20">
        <v>229592901.78827</v>
      </c>
      <c r="BC1952" s="20">
        <v>0</v>
      </c>
      <c r="BD1952" s="19">
        <f t="shared" si="909"/>
        <v>1729.845908455696</v>
      </c>
      <c r="BE1952" s="18">
        <v>46.406308218279101</v>
      </c>
      <c r="BF1952" s="20">
        <v>0</v>
      </c>
      <c r="BG1952" s="20">
        <v>0</v>
      </c>
      <c r="BH1952" s="19">
        <f t="shared" si="929"/>
        <v>0</v>
      </c>
      <c r="BI1952" s="18">
        <v>360.53789163106501</v>
      </c>
      <c r="BJ1952">
        <v>198</v>
      </c>
      <c r="BK1952">
        <v>3040</v>
      </c>
      <c r="BL1952" s="22">
        <v>4611.9232000000002</v>
      </c>
      <c r="BM1952">
        <v>760</v>
      </c>
      <c r="BN1952">
        <v>190</v>
      </c>
      <c r="BO1952">
        <v>0.14377464225721001</v>
      </c>
    </row>
    <row r="1953" spans="1:67" x14ac:dyDescent="0.2">
      <c r="A1953" s="27">
        <v>1952</v>
      </c>
      <c r="B1953" s="36">
        <v>309.03247854091302</v>
      </c>
      <c r="C1953" s="18">
        <v>752.4</v>
      </c>
      <c r="D1953">
        <v>1000</v>
      </c>
      <c r="E1953">
        <v>4000</v>
      </c>
      <c r="F1953">
        <v>0</v>
      </c>
      <c r="G1953" s="23">
        <f t="shared" si="910"/>
        <v>1</v>
      </c>
      <c r="H1953" s="16">
        <v>98.253424657534197</v>
      </c>
      <c r="I1953" s="17">
        <v>164.56843945306699</v>
      </c>
      <c r="J1953" s="6">
        <f t="shared" si="911"/>
        <v>164.65123164307687</v>
      </c>
      <c r="K1953" s="6">
        <f t="shared" si="912"/>
        <v>164.65123164307687</v>
      </c>
      <c r="L1953" s="6">
        <f t="shared" si="913"/>
        <v>1</v>
      </c>
      <c r="M1953" s="6">
        <f t="shared" si="914"/>
        <v>164.56843945306699</v>
      </c>
      <c r="N1953" s="16">
        <v>98.965503513789898</v>
      </c>
      <c r="O1953" s="17">
        <v>277.96095880218502</v>
      </c>
      <c r="P1953" s="6">
        <f t="shared" si="915"/>
        <v>264.012105396256</v>
      </c>
      <c r="Q1953" s="6">
        <f t="shared" si="900"/>
        <v>264.012105396256</v>
      </c>
      <c r="R1953" s="17">
        <v>264.012105396256</v>
      </c>
      <c r="S1953" s="6">
        <f t="shared" si="916"/>
        <v>13.948853405929015</v>
      </c>
      <c r="T1953" s="6">
        <f t="shared" si="917"/>
        <v>277.96095880218502</v>
      </c>
      <c r="U1953" s="17">
        <v>118.77085597602201</v>
      </c>
      <c r="V1953" s="6">
        <f t="shared" si="918"/>
        <v>107.100111758964</v>
      </c>
      <c r="W1953" s="6">
        <f t="shared" si="901"/>
        <v>107.100111758964</v>
      </c>
      <c r="X1953" s="17">
        <v>107.100111758964</v>
      </c>
      <c r="Y1953" s="6">
        <f t="shared" si="919"/>
        <v>11.670744217058001</v>
      </c>
      <c r="Z1953" s="6">
        <f t="shared" si="920"/>
        <v>118.77085597602201</v>
      </c>
      <c r="AA1953" s="17">
        <v>0</v>
      </c>
      <c r="AB1953" s="6">
        <f t="shared" si="921"/>
        <v>0</v>
      </c>
      <c r="AC1953" s="6">
        <f t="shared" si="902"/>
        <v>0</v>
      </c>
      <c r="AD1953" s="17">
        <v>0</v>
      </c>
      <c r="AE1953" s="6">
        <f t="shared" si="922"/>
        <v>0</v>
      </c>
      <c r="AF1953" s="17">
        <v>0</v>
      </c>
      <c r="AG1953" s="6">
        <f t="shared" si="923"/>
        <v>0</v>
      </c>
      <c r="AH1953" s="6">
        <f t="shared" si="903"/>
        <v>0</v>
      </c>
      <c r="AI1953" s="6">
        <f t="shared" si="924"/>
        <v>0</v>
      </c>
      <c r="AJ1953" s="17">
        <v>345.01432101460199</v>
      </c>
      <c r="AK1953" s="6">
        <f t="shared" si="925"/>
        <v>278.10185310797198</v>
      </c>
      <c r="AL1953" s="6">
        <f t="shared" si="904"/>
        <v>278.10185310797198</v>
      </c>
      <c r="AM1953" s="17">
        <v>278.10185310797198</v>
      </c>
      <c r="AN1953" s="6">
        <f t="shared" si="926"/>
        <v>66.912467906630013</v>
      </c>
      <c r="AO1953" s="6">
        <f t="shared" si="927"/>
        <v>345.01432101460199</v>
      </c>
      <c r="AP1953" s="17">
        <v>2969.74915686745</v>
      </c>
      <c r="AQ1953" s="6">
        <f t="shared" si="928"/>
        <v>2969.74915686744</v>
      </c>
      <c r="AR1953" s="17">
        <v>511.78940638865299</v>
      </c>
      <c r="AS1953" s="6">
        <f t="shared" si="905"/>
        <v>511.78940638865299</v>
      </c>
      <c r="AT1953" s="17">
        <v>1510.3653209209699</v>
      </c>
      <c r="AU1953" s="6">
        <f t="shared" si="906"/>
        <v>1510.3653209209699</v>
      </c>
      <c r="AV1953" s="17">
        <v>0</v>
      </c>
      <c r="AW1953" s="6">
        <f t="shared" si="907"/>
        <v>0</v>
      </c>
      <c r="AX1953" s="17">
        <v>947.59442955781697</v>
      </c>
      <c r="AY1953" s="6">
        <f t="shared" si="908"/>
        <v>947.59442955781697</v>
      </c>
      <c r="AZ1953" s="20">
        <v>184817936.35043699</v>
      </c>
      <c r="BA1953" s="20">
        <v>1327483645.15258</v>
      </c>
      <c r="BB1953" s="20">
        <v>221574040.05857301</v>
      </c>
      <c r="BC1953" s="20">
        <v>0</v>
      </c>
      <c r="BD1953" s="19">
        <f t="shared" si="909"/>
        <v>1733.8756215615899</v>
      </c>
      <c r="BE1953" s="18">
        <v>47.9025340968956</v>
      </c>
      <c r="BF1953" s="20">
        <v>0</v>
      </c>
      <c r="BG1953" s="20">
        <v>0</v>
      </c>
      <c r="BH1953" s="19">
        <f t="shared" si="929"/>
        <v>0</v>
      </c>
      <c r="BI1953" s="18">
        <v>432.64546995727801</v>
      </c>
      <c r="BJ1953">
        <v>198</v>
      </c>
      <c r="BK1953">
        <v>3040</v>
      </c>
      <c r="BL1953" s="22">
        <v>4611.9232000000002</v>
      </c>
      <c r="BM1953">
        <v>760</v>
      </c>
      <c r="BN1953">
        <v>190</v>
      </c>
      <c r="BO1953">
        <v>0.13884209194170999</v>
      </c>
    </row>
    <row r="1954" spans="1:67" x14ac:dyDescent="0.2">
      <c r="A1954" s="27">
        <v>1953</v>
      </c>
      <c r="B1954" s="36">
        <v>360.53789163106501</v>
      </c>
      <c r="C1954" s="18">
        <v>752.4</v>
      </c>
      <c r="D1954">
        <v>1000</v>
      </c>
      <c r="E1954">
        <v>4000</v>
      </c>
      <c r="F1954">
        <v>0</v>
      </c>
      <c r="G1954" s="23">
        <f t="shared" si="910"/>
        <v>1</v>
      </c>
      <c r="H1954" s="16">
        <v>98.550228310502206</v>
      </c>
      <c r="I1954" s="17">
        <v>168.979497778395</v>
      </c>
      <c r="J1954" s="6">
        <f t="shared" si="911"/>
        <v>169.08207402904014</v>
      </c>
      <c r="K1954" s="6">
        <f t="shared" si="912"/>
        <v>169.08207402904014</v>
      </c>
      <c r="L1954" s="6">
        <f t="shared" si="913"/>
        <v>1</v>
      </c>
      <c r="M1954" s="6">
        <f t="shared" si="914"/>
        <v>168.979497778395</v>
      </c>
      <c r="N1954" s="16">
        <v>99.172098280658105</v>
      </c>
      <c r="O1954" s="17">
        <v>308.06990970583797</v>
      </c>
      <c r="P1954" s="6">
        <f t="shared" si="915"/>
        <v>292.60845651860501</v>
      </c>
      <c r="Q1954" s="6">
        <f t="shared" si="900"/>
        <v>292.60845651860501</v>
      </c>
      <c r="R1954" s="17">
        <v>292.60845651860501</v>
      </c>
      <c r="S1954" s="6">
        <f t="shared" si="916"/>
        <v>15.461453187232962</v>
      </c>
      <c r="T1954" s="6">
        <f t="shared" si="917"/>
        <v>308.06990970583797</v>
      </c>
      <c r="U1954" s="17">
        <v>118.757069098811</v>
      </c>
      <c r="V1954" s="6">
        <f t="shared" si="918"/>
        <v>107.086497967803</v>
      </c>
      <c r="W1954" s="6">
        <f t="shared" si="901"/>
        <v>107.086497967803</v>
      </c>
      <c r="X1954" s="17">
        <v>107.086497967803</v>
      </c>
      <c r="Y1954" s="6">
        <f t="shared" si="919"/>
        <v>11.670571131008003</v>
      </c>
      <c r="Z1954" s="6">
        <f t="shared" si="920"/>
        <v>118.757069098811</v>
      </c>
      <c r="AA1954" s="17">
        <v>0</v>
      </c>
      <c r="AB1954" s="6">
        <f t="shared" si="921"/>
        <v>0</v>
      </c>
      <c r="AC1954" s="6">
        <f t="shared" si="902"/>
        <v>0</v>
      </c>
      <c r="AD1954" s="17">
        <v>0</v>
      </c>
      <c r="AE1954" s="6">
        <f t="shared" si="922"/>
        <v>0</v>
      </c>
      <c r="AF1954" s="17">
        <v>0</v>
      </c>
      <c r="AG1954" s="6">
        <f t="shared" si="923"/>
        <v>0</v>
      </c>
      <c r="AH1954" s="6">
        <f t="shared" si="903"/>
        <v>0</v>
      </c>
      <c r="AI1954" s="6">
        <f t="shared" si="924"/>
        <v>0</v>
      </c>
      <c r="AJ1954" s="17">
        <v>353.58641318181498</v>
      </c>
      <c r="AK1954" s="6">
        <f t="shared" si="925"/>
        <v>284.87806783657697</v>
      </c>
      <c r="AL1954" s="6">
        <f t="shared" si="904"/>
        <v>284.87806783657697</v>
      </c>
      <c r="AM1954" s="17">
        <v>284.87806783657697</v>
      </c>
      <c r="AN1954" s="6">
        <f t="shared" si="926"/>
        <v>68.708345345238001</v>
      </c>
      <c r="AO1954" s="6">
        <f t="shared" si="927"/>
        <v>353.58641318181498</v>
      </c>
      <c r="AP1954" s="17">
        <v>3054.7043593479202</v>
      </c>
      <c r="AQ1954" s="6">
        <f t="shared" si="928"/>
        <v>3054.7043593479152</v>
      </c>
      <c r="AR1954" s="17">
        <v>597.02059759816905</v>
      </c>
      <c r="AS1954" s="6">
        <f t="shared" si="905"/>
        <v>597.02059759816905</v>
      </c>
      <c r="AT1954" s="17">
        <v>1510.1957315673501</v>
      </c>
      <c r="AU1954" s="6">
        <f t="shared" si="906"/>
        <v>1510.1957315673501</v>
      </c>
      <c r="AV1954" s="17">
        <v>0</v>
      </c>
      <c r="AW1954" s="6">
        <f t="shared" si="907"/>
        <v>0</v>
      </c>
      <c r="AX1954" s="17">
        <v>947.48803018239596</v>
      </c>
      <c r="AY1954" s="6">
        <f t="shared" si="908"/>
        <v>947.48803018239596</v>
      </c>
      <c r="AZ1954" s="20">
        <v>194187200.570402</v>
      </c>
      <c r="BA1954" s="20">
        <v>1327503065.9002399</v>
      </c>
      <c r="BB1954" s="20">
        <v>215804895.406486</v>
      </c>
      <c r="BC1954" s="20">
        <v>0</v>
      </c>
      <c r="BD1954" s="19">
        <f t="shared" si="909"/>
        <v>1737.4951618771279</v>
      </c>
      <c r="BE1954" s="18">
        <v>49.320187486044702</v>
      </c>
      <c r="BF1954" s="20">
        <v>0</v>
      </c>
      <c r="BG1954" s="20">
        <v>0</v>
      </c>
      <c r="BH1954" s="19">
        <f t="shared" si="929"/>
        <v>0</v>
      </c>
      <c r="BI1954" s="18">
        <v>504.75304828349101</v>
      </c>
      <c r="BJ1954">
        <v>198</v>
      </c>
      <c r="BK1954">
        <v>3040</v>
      </c>
      <c r="BL1954" s="22">
        <v>4611.9232000000002</v>
      </c>
      <c r="BM1954">
        <v>760</v>
      </c>
      <c r="BN1954">
        <v>190</v>
      </c>
      <c r="BO1954">
        <v>0.13529518807497501</v>
      </c>
    </row>
    <row r="1955" spans="1:67" x14ac:dyDescent="0.2">
      <c r="A1955" s="27">
        <v>1954</v>
      </c>
      <c r="B1955" s="36">
        <v>412.043304721217</v>
      </c>
      <c r="C1955" s="18">
        <v>752.4</v>
      </c>
      <c r="D1955">
        <v>1000</v>
      </c>
      <c r="E1955">
        <v>4000</v>
      </c>
      <c r="F1955">
        <v>0</v>
      </c>
      <c r="G1955" s="23">
        <f t="shared" si="910"/>
        <v>1</v>
      </c>
      <c r="H1955" s="16">
        <v>98.824200913241995</v>
      </c>
      <c r="I1955" s="17">
        <v>173.47828417301201</v>
      </c>
      <c r="J1955" s="6">
        <f t="shared" si="911"/>
        <v>173.56724766488429</v>
      </c>
      <c r="K1955" s="6">
        <f t="shared" si="912"/>
        <v>173.56724766488429</v>
      </c>
      <c r="L1955" s="6">
        <f t="shared" si="913"/>
        <v>1</v>
      </c>
      <c r="M1955" s="6">
        <f t="shared" si="914"/>
        <v>173.47828417301201</v>
      </c>
      <c r="N1955" s="16">
        <v>99.308070951031397</v>
      </c>
      <c r="O1955" s="17">
        <v>338.47144065376</v>
      </c>
      <c r="P1955" s="6">
        <f t="shared" si="915"/>
        <v>321.482486550869</v>
      </c>
      <c r="Q1955" s="6">
        <f t="shared" si="900"/>
        <v>321.482486550869</v>
      </c>
      <c r="R1955" s="17">
        <v>321.482486550869</v>
      </c>
      <c r="S1955" s="6">
        <f t="shared" si="916"/>
        <v>16.988954102891</v>
      </c>
      <c r="T1955" s="6">
        <f t="shared" si="917"/>
        <v>338.47144065376</v>
      </c>
      <c r="U1955" s="17">
        <v>118.744327110719</v>
      </c>
      <c r="V1955" s="6">
        <f t="shared" si="918"/>
        <v>107.07389630579701</v>
      </c>
      <c r="W1955" s="6">
        <f t="shared" si="901"/>
        <v>107.07389630579701</v>
      </c>
      <c r="X1955" s="17">
        <v>107.07389630579701</v>
      </c>
      <c r="Y1955" s="6">
        <f t="shared" si="919"/>
        <v>11.670430804921992</v>
      </c>
      <c r="Z1955" s="6">
        <f t="shared" si="920"/>
        <v>118.744327110719</v>
      </c>
      <c r="AA1955" s="17">
        <v>0</v>
      </c>
      <c r="AB1955" s="6">
        <f t="shared" si="921"/>
        <v>0</v>
      </c>
      <c r="AC1955" s="6">
        <f t="shared" si="902"/>
        <v>0</v>
      </c>
      <c r="AD1955" s="17">
        <v>0</v>
      </c>
      <c r="AE1955" s="6">
        <f t="shared" si="922"/>
        <v>0</v>
      </c>
      <c r="AF1955" s="17">
        <v>0</v>
      </c>
      <c r="AG1955" s="6">
        <f t="shared" si="923"/>
        <v>0</v>
      </c>
      <c r="AH1955" s="6">
        <f t="shared" si="903"/>
        <v>0</v>
      </c>
      <c r="AI1955" s="6">
        <f t="shared" si="924"/>
        <v>0</v>
      </c>
      <c r="AJ1955" s="17">
        <v>361.16256165048298</v>
      </c>
      <c r="AK1955" s="6">
        <f t="shared" si="925"/>
        <v>290.85890812812102</v>
      </c>
      <c r="AL1955" s="6">
        <f t="shared" si="904"/>
        <v>290.85890812812102</v>
      </c>
      <c r="AM1955" s="17">
        <v>290.85890812812102</v>
      </c>
      <c r="AN1955" s="6">
        <f t="shared" si="926"/>
        <v>70.303653522361969</v>
      </c>
      <c r="AO1955" s="6">
        <f t="shared" si="927"/>
        <v>361.16256165048298</v>
      </c>
      <c r="AP1955" s="17">
        <v>3139.6612609491699</v>
      </c>
      <c r="AQ1955" s="6">
        <f t="shared" si="928"/>
        <v>3139.6612609491699</v>
      </c>
      <c r="AR1955" s="17">
        <v>682.23716517956802</v>
      </c>
      <c r="AS1955" s="6">
        <f t="shared" si="905"/>
        <v>682.23716517956802</v>
      </c>
      <c r="AT1955" s="17">
        <v>1510.03617220461</v>
      </c>
      <c r="AU1955" s="6">
        <f t="shared" si="906"/>
        <v>1510.03617220461</v>
      </c>
      <c r="AV1955" s="17">
        <v>0</v>
      </c>
      <c r="AW1955" s="6">
        <f t="shared" si="907"/>
        <v>0</v>
      </c>
      <c r="AX1955" s="17">
        <v>947.38792356499198</v>
      </c>
      <c r="AY1955" s="6">
        <f t="shared" si="908"/>
        <v>947.38792356499198</v>
      </c>
      <c r="AZ1955" s="20">
        <v>201762517.49581501</v>
      </c>
      <c r="BA1955" s="20">
        <v>1327518248.1125901</v>
      </c>
      <c r="BB1955" s="20">
        <v>210596637.45365599</v>
      </c>
      <c r="BC1955" s="20">
        <v>0</v>
      </c>
      <c r="BD1955" s="19">
        <f t="shared" si="909"/>
        <v>1739.8774030620611</v>
      </c>
      <c r="BE1955" s="18">
        <v>50.692810025733699</v>
      </c>
      <c r="BF1955" s="20">
        <v>0</v>
      </c>
      <c r="BG1955" s="20">
        <v>0</v>
      </c>
      <c r="BH1955" s="19">
        <f t="shared" si="929"/>
        <v>0</v>
      </c>
      <c r="BI1955" s="18">
        <v>576.86062660970504</v>
      </c>
      <c r="BJ1955">
        <v>198</v>
      </c>
      <c r="BK1955">
        <v>3040</v>
      </c>
      <c r="BL1955" s="22">
        <v>4611.9232000000002</v>
      </c>
      <c r="BM1955">
        <v>760</v>
      </c>
      <c r="BN1955">
        <v>190</v>
      </c>
      <c r="BO1955">
        <v>0.13208560150662901</v>
      </c>
    </row>
    <row r="1956" spans="1:67" x14ac:dyDescent="0.2">
      <c r="A1956" s="27">
        <v>1955</v>
      </c>
      <c r="B1956" s="36">
        <v>463.54871781137001</v>
      </c>
      <c r="C1956" s="18">
        <v>752.4</v>
      </c>
      <c r="D1956">
        <v>1000</v>
      </c>
      <c r="E1956">
        <v>4000</v>
      </c>
      <c r="F1956">
        <v>0</v>
      </c>
      <c r="G1956" s="23">
        <f t="shared" si="910"/>
        <v>1</v>
      </c>
      <c r="H1956" s="16">
        <v>99.006849315068493</v>
      </c>
      <c r="I1956" s="17">
        <v>178.03920701238499</v>
      </c>
      <c r="J1956" s="6">
        <f t="shared" si="911"/>
        <v>178.15360393516326</v>
      </c>
      <c r="K1956" s="6">
        <f t="shared" si="912"/>
        <v>178.15360393516326</v>
      </c>
      <c r="L1956" s="6">
        <f t="shared" si="913"/>
        <v>1</v>
      </c>
      <c r="M1956" s="6">
        <f t="shared" si="914"/>
        <v>178.03920701238499</v>
      </c>
      <c r="N1956" s="16">
        <v>99.425333880505903</v>
      </c>
      <c r="O1956" s="17">
        <v>369.013977476386</v>
      </c>
      <c r="P1956" s="6">
        <f t="shared" si="915"/>
        <v>350.49024438235102</v>
      </c>
      <c r="Q1956" s="6">
        <f t="shared" si="900"/>
        <v>350.49024438235102</v>
      </c>
      <c r="R1956" s="17">
        <v>350.49024438235102</v>
      </c>
      <c r="S1956" s="6">
        <f t="shared" si="916"/>
        <v>18.523733094034981</v>
      </c>
      <c r="T1956" s="6">
        <f t="shared" si="917"/>
        <v>369.013977476386</v>
      </c>
      <c r="U1956" s="17">
        <v>118.73259780991999</v>
      </c>
      <c r="V1956" s="6">
        <f t="shared" si="918"/>
        <v>107.06227170096599</v>
      </c>
      <c r="W1956" s="6">
        <f t="shared" si="901"/>
        <v>107.06227170096599</v>
      </c>
      <c r="X1956" s="17">
        <v>107.06227170096599</v>
      </c>
      <c r="Y1956" s="6">
        <f t="shared" si="919"/>
        <v>11.670326108954001</v>
      </c>
      <c r="Z1956" s="6">
        <f t="shared" si="920"/>
        <v>118.73259780991999</v>
      </c>
      <c r="AA1956" s="17">
        <v>0</v>
      </c>
      <c r="AB1956" s="6">
        <f t="shared" si="921"/>
        <v>0</v>
      </c>
      <c r="AC1956" s="6">
        <f t="shared" si="902"/>
        <v>0</v>
      </c>
      <c r="AD1956" s="17">
        <v>0</v>
      </c>
      <c r="AE1956" s="6">
        <f t="shared" si="922"/>
        <v>0</v>
      </c>
      <c r="AF1956" s="17">
        <v>0</v>
      </c>
      <c r="AG1956" s="6">
        <f t="shared" si="923"/>
        <v>0</v>
      </c>
      <c r="AH1956" s="6">
        <f t="shared" si="903"/>
        <v>0</v>
      </c>
      <c r="AI1956" s="6">
        <f t="shared" si="924"/>
        <v>0</v>
      </c>
      <c r="AJ1956" s="17">
        <v>367.99779200380101</v>
      </c>
      <c r="AK1956" s="6">
        <f t="shared" si="925"/>
        <v>296.24234964194397</v>
      </c>
      <c r="AL1956" s="6">
        <f t="shared" si="904"/>
        <v>296.24234964194397</v>
      </c>
      <c r="AM1956" s="17">
        <v>296.24234964194397</v>
      </c>
      <c r="AN1956" s="6">
        <f t="shared" si="926"/>
        <v>71.755442361857035</v>
      </c>
      <c r="AO1956" s="6">
        <f t="shared" si="927"/>
        <v>367.99779200380101</v>
      </c>
      <c r="AP1956" s="17">
        <v>3224.61971526448</v>
      </c>
      <c r="AQ1956" s="6">
        <f t="shared" si="928"/>
        <v>3224.6197152644859</v>
      </c>
      <c r="AR1956" s="17">
        <v>767.44036919473604</v>
      </c>
      <c r="AS1956" s="6">
        <f t="shared" si="905"/>
        <v>767.44036919473604</v>
      </c>
      <c r="AT1956" s="17">
        <v>1509.88577858694</v>
      </c>
      <c r="AU1956" s="6">
        <f t="shared" si="906"/>
        <v>1509.88577858694</v>
      </c>
      <c r="AV1956" s="17">
        <v>0</v>
      </c>
      <c r="AW1956" s="6">
        <f t="shared" si="907"/>
        <v>0</v>
      </c>
      <c r="AX1956" s="17">
        <v>947.29356748280998</v>
      </c>
      <c r="AY1956" s="6">
        <f t="shared" si="908"/>
        <v>947.29356748280998</v>
      </c>
      <c r="AZ1956" s="20">
        <v>207971052.047452</v>
      </c>
      <c r="BA1956" s="20">
        <v>1327529805.70592</v>
      </c>
      <c r="BB1956" s="20">
        <v>206430991.83309099</v>
      </c>
      <c r="BC1956" s="20">
        <v>0</v>
      </c>
      <c r="BD1956" s="19">
        <f t="shared" si="909"/>
        <v>1741.9318495864629</v>
      </c>
      <c r="BE1956" s="18">
        <v>51.996545104705802</v>
      </c>
      <c r="BF1956" s="20">
        <v>0</v>
      </c>
      <c r="BG1956" s="20">
        <v>0</v>
      </c>
      <c r="BH1956" s="19">
        <f t="shared" si="929"/>
        <v>0</v>
      </c>
      <c r="BI1956" s="18">
        <v>648.96820493591804</v>
      </c>
      <c r="BJ1956">
        <v>198</v>
      </c>
      <c r="BK1956">
        <v>3040</v>
      </c>
      <c r="BL1956" s="22">
        <v>4611.9232000000002</v>
      </c>
      <c r="BM1956">
        <v>760</v>
      </c>
      <c r="BN1956">
        <v>190</v>
      </c>
      <c r="BO1956">
        <v>0.12951851537204601</v>
      </c>
    </row>
    <row r="1957" spans="1:67" x14ac:dyDescent="0.2">
      <c r="A1957" s="27">
        <v>1956</v>
      </c>
      <c r="B1957" s="36">
        <v>515.05413090152194</v>
      </c>
      <c r="C1957" s="18">
        <v>752.4</v>
      </c>
      <c r="D1957">
        <v>1000</v>
      </c>
      <c r="E1957">
        <v>4000</v>
      </c>
      <c r="F1957">
        <v>0</v>
      </c>
      <c r="G1957" s="23">
        <f t="shared" si="910"/>
        <v>1</v>
      </c>
      <c r="H1957" s="16">
        <v>99.132420091324207</v>
      </c>
      <c r="I1957" s="17">
        <v>182.649700508954</v>
      </c>
      <c r="J1957" s="6">
        <f t="shared" si="911"/>
        <v>182.7573526592052</v>
      </c>
      <c r="K1957" s="6">
        <f t="shared" si="912"/>
        <v>182.7573526592052</v>
      </c>
      <c r="L1957" s="6">
        <f t="shared" si="913"/>
        <v>1</v>
      </c>
      <c r="M1957" s="6">
        <f t="shared" si="914"/>
        <v>182.649700508954</v>
      </c>
      <c r="N1957" s="16">
        <v>99.501820473853002</v>
      </c>
      <c r="O1957" s="17">
        <v>399.480054214478</v>
      </c>
      <c r="P1957" s="6">
        <f t="shared" si="915"/>
        <v>379.42519615976801</v>
      </c>
      <c r="Q1957" s="6">
        <f t="shared" si="900"/>
        <v>379.42519615976801</v>
      </c>
      <c r="R1957" s="17">
        <v>379.42519615976801</v>
      </c>
      <c r="S1957" s="6">
        <f t="shared" si="916"/>
        <v>20.054858054709996</v>
      </c>
      <c r="T1957" s="6">
        <f t="shared" si="917"/>
        <v>399.480054214478</v>
      </c>
      <c r="U1957" s="17">
        <v>118.721638580978</v>
      </c>
      <c r="V1957" s="6">
        <f t="shared" si="918"/>
        <v>107.051400024312</v>
      </c>
      <c r="W1957" s="6">
        <f t="shared" si="901"/>
        <v>107.051400024312</v>
      </c>
      <c r="X1957" s="17">
        <v>107.051400024312</v>
      </c>
      <c r="Y1957" s="6">
        <f t="shared" si="919"/>
        <v>11.670238556665993</v>
      </c>
      <c r="Z1957" s="6">
        <f t="shared" si="920"/>
        <v>118.721638580978</v>
      </c>
      <c r="AA1957" s="17">
        <v>0</v>
      </c>
      <c r="AB1957" s="6">
        <f t="shared" si="921"/>
        <v>0</v>
      </c>
      <c r="AC1957" s="6">
        <f t="shared" si="902"/>
        <v>0</v>
      </c>
      <c r="AD1957" s="17">
        <v>0</v>
      </c>
      <c r="AE1957" s="6">
        <f t="shared" si="922"/>
        <v>0</v>
      </c>
      <c r="AF1957" s="17">
        <v>0</v>
      </c>
      <c r="AG1957" s="6">
        <f t="shared" si="923"/>
        <v>0</v>
      </c>
      <c r="AH1957" s="6">
        <f t="shared" si="903"/>
        <v>0</v>
      </c>
      <c r="AI1957" s="6">
        <f t="shared" si="924"/>
        <v>0</v>
      </c>
      <c r="AJ1957" s="17">
        <v>374.33675368350703</v>
      </c>
      <c r="AK1957" s="6">
        <f t="shared" si="925"/>
        <v>301.24522932423702</v>
      </c>
      <c r="AL1957" s="6">
        <f t="shared" si="904"/>
        <v>301.24522932423702</v>
      </c>
      <c r="AM1957" s="17">
        <v>301.24522932423702</v>
      </c>
      <c r="AN1957" s="6">
        <f t="shared" si="926"/>
        <v>73.091524359270011</v>
      </c>
      <c r="AO1957" s="6">
        <f t="shared" si="927"/>
        <v>374.33675368350703</v>
      </c>
      <c r="AP1957" s="17">
        <v>3309.5795922379298</v>
      </c>
      <c r="AQ1957" s="6">
        <f t="shared" si="928"/>
        <v>3309.5795922379239</v>
      </c>
      <c r="AR1957" s="17">
        <v>852.63132898118704</v>
      </c>
      <c r="AS1957" s="6">
        <f t="shared" si="905"/>
        <v>852.63132898118704</v>
      </c>
      <c r="AT1957" s="17">
        <v>1509.74378298796</v>
      </c>
      <c r="AU1957" s="6">
        <f t="shared" si="906"/>
        <v>1509.74378298796</v>
      </c>
      <c r="AV1957" s="17">
        <v>0</v>
      </c>
      <c r="AW1957" s="6">
        <f t="shared" si="907"/>
        <v>0</v>
      </c>
      <c r="AX1957" s="17">
        <v>947.20448026877705</v>
      </c>
      <c r="AY1957" s="6">
        <f t="shared" si="908"/>
        <v>947.20448026877705</v>
      </c>
      <c r="AZ1957" s="20">
        <v>213346227.78045601</v>
      </c>
      <c r="BA1957" s="20">
        <v>1327539702.0071001</v>
      </c>
      <c r="BB1957" s="20">
        <v>202385964.91433999</v>
      </c>
      <c r="BC1957" s="20">
        <v>0</v>
      </c>
      <c r="BD1957" s="19">
        <f t="shared" si="909"/>
        <v>1743.2718947018961</v>
      </c>
      <c r="BE1957" s="18">
        <v>53.251283540271601</v>
      </c>
      <c r="BF1957" s="20">
        <v>0</v>
      </c>
      <c r="BG1957" s="20">
        <v>0</v>
      </c>
      <c r="BH1957" s="19">
        <f t="shared" si="929"/>
        <v>0</v>
      </c>
      <c r="BI1957" s="18">
        <v>721.07578326213104</v>
      </c>
      <c r="BJ1957">
        <v>198</v>
      </c>
      <c r="BK1957">
        <v>3040</v>
      </c>
      <c r="BL1957" s="22">
        <v>4611.9232000000002</v>
      </c>
      <c r="BM1957">
        <v>760</v>
      </c>
      <c r="BN1957">
        <v>190</v>
      </c>
      <c r="BO1957">
        <v>0.12702576443034599</v>
      </c>
    </row>
    <row r="1958" spans="1:67" x14ac:dyDescent="0.2">
      <c r="A1958" s="27">
        <v>1957</v>
      </c>
      <c r="B1958" s="36">
        <v>566.55954399167399</v>
      </c>
      <c r="C1958" s="18">
        <v>752.4</v>
      </c>
      <c r="D1958">
        <v>1000</v>
      </c>
      <c r="E1958">
        <v>4000</v>
      </c>
      <c r="F1958">
        <v>0</v>
      </c>
      <c r="G1958" s="23">
        <f t="shared" si="910"/>
        <v>1</v>
      </c>
      <c r="H1958" s="16">
        <v>99.223744292237399</v>
      </c>
      <c r="I1958" s="17">
        <v>187.29498569742901</v>
      </c>
      <c r="J1958" s="6">
        <f t="shared" si="911"/>
        <v>187.4301989881663</v>
      </c>
      <c r="K1958" s="6">
        <f t="shared" si="912"/>
        <v>187.4301989881663</v>
      </c>
      <c r="L1958" s="6">
        <f t="shared" si="913"/>
        <v>1</v>
      </c>
      <c r="M1958" s="6">
        <f t="shared" si="914"/>
        <v>187.29498569742901</v>
      </c>
      <c r="N1958" s="16">
        <v>99.577666530400094</v>
      </c>
      <c r="O1958" s="17">
        <v>429.83228045264701</v>
      </c>
      <c r="P1958" s="6">
        <f t="shared" si="915"/>
        <v>408.25184467228399</v>
      </c>
      <c r="Q1958" s="6">
        <f t="shared" si="900"/>
        <v>408.25184467228399</v>
      </c>
      <c r="R1958" s="17">
        <v>408.25184467228399</v>
      </c>
      <c r="S1958" s="6">
        <f t="shared" si="916"/>
        <v>21.580435780363018</v>
      </c>
      <c r="T1958" s="6">
        <f t="shared" si="917"/>
        <v>429.83228045264701</v>
      </c>
      <c r="U1958" s="17">
        <v>118.71136486189801</v>
      </c>
      <c r="V1958" s="6">
        <f t="shared" si="918"/>
        <v>107.041200251105</v>
      </c>
      <c r="W1958" s="6">
        <f t="shared" si="901"/>
        <v>107.041200251105</v>
      </c>
      <c r="X1958" s="17">
        <v>107.041200251105</v>
      </c>
      <c r="Y1958" s="6">
        <f t="shared" si="919"/>
        <v>11.670164610793009</v>
      </c>
      <c r="Z1958" s="6">
        <f t="shared" si="920"/>
        <v>118.71136486189801</v>
      </c>
      <c r="AA1958" s="17">
        <v>0</v>
      </c>
      <c r="AB1958" s="6">
        <f t="shared" si="921"/>
        <v>0</v>
      </c>
      <c r="AC1958" s="6">
        <f t="shared" si="902"/>
        <v>0</v>
      </c>
      <c r="AD1958" s="17">
        <v>0</v>
      </c>
      <c r="AE1958" s="6">
        <f t="shared" si="922"/>
        <v>0</v>
      </c>
      <c r="AF1958" s="17">
        <v>0</v>
      </c>
      <c r="AG1958" s="6">
        <f t="shared" si="923"/>
        <v>0</v>
      </c>
      <c r="AH1958" s="6">
        <f t="shared" si="903"/>
        <v>0</v>
      </c>
      <c r="AI1958" s="6">
        <f t="shared" si="924"/>
        <v>0</v>
      </c>
      <c r="AJ1958" s="17">
        <v>380.27101247003202</v>
      </c>
      <c r="AK1958" s="6">
        <f t="shared" si="925"/>
        <v>305.92997858757701</v>
      </c>
      <c r="AL1958" s="6">
        <f t="shared" si="904"/>
        <v>305.92997858757701</v>
      </c>
      <c r="AM1958" s="17">
        <v>305.92997858757701</v>
      </c>
      <c r="AN1958" s="6">
        <f t="shared" si="926"/>
        <v>74.341033882455008</v>
      </c>
      <c r="AO1958" s="6">
        <f t="shared" si="927"/>
        <v>380.27101247003202</v>
      </c>
      <c r="AP1958" s="17">
        <v>3394.5407759437599</v>
      </c>
      <c r="AQ1958" s="6">
        <f t="shared" si="928"/>
        <v>3394.5407759437612</v>
      </c>
      <c r="AR1958" s="17">
        <v>937.81104226368802</v>
      </c>
      <c r="AS1958" s="6">
        <f t="shared" si="905"/>
        <v>937.81104226368802</v>
      </c>
      <c r="AT1958" s="17">
        <v>1509.6095010925301</v>
      </c>
      <c r="AU1958" s="6">
        <f t="shared" si="906"/>
        <v>1509.6095010925301</v>
      </c>
      <c r="AV1958" s="17">
        <v>0</v>
      </c>
      <c r="AW1958" s="6">
        <f t="shared" si="907"/>
        <v>0</v>
      </c>
      <c r="AX1958" s="17">
        <v>947.120232587543</v>
      </c>
      <c r="AY1958" s="6">
        <f t="shared" si="908"/>
        <v>947.120232587543</v>
      </c>
      <c r="AZ1958" s="20">
        <v>217966697.422227</v>
      </c>
      <c r="BA1958" s="20">
        <v>1327547772.2309501</v>
      </c>
      <c r="BB1958" s="20">
        <v>199086247.95943099</v>
      </c>
      <c r="BC1958" s="20">
        <v>0</v>
      </c>
      <c r="BD1958" s="19">
        <f t="shared" si="909"/>
        <v>1744.6007176126079</v>
      </c>
      <c r="BE1958" s="18">
        <v>54.439998099648598</v>
      </c>
      <c r="BF1958" s="20">
        <v>0</v>
      </c>
      <c r="BG1958" s="20">
        <v>0</v>
      </c>
      <c r="BH1958" s="19">
        <f t="shared" si="929"/>
        <v>0</v>
      </c>
      <c r="BI1958" s="18">
        <v>793.18336158834404</v>
      </c>
      <c r="BJ1958">
        <v>198</v>
      </c>
      <c r="BK1958">
        <v>3040</v>
      </c>
      <c r="BL1958" s="22">
        <v>4611.9232000000002</v>
      </c>
      <c r="BM1958">
        <v>760</v>
      </c>
      <c r="BN1958">
        <v>190</v>
      </c>
      <c r="BO1958">
        <v>0.124992311205573</v>
      </c>
    </row>
    <row r="1959" spans="1:67" x14ac:dyDescent="0.2">
      <c r="A1959" s="27">
        <v>1958</v>
      </c>
      <c r="B1959" s="36">
        <v>618.06495708182604</v>
      </c>
      <c r="C1959" s="18">
        <v>752.4</v>
      </c>
      <c r="D1959">
        <v>1000</v>
      </c>
      <c r="E1959">
        <v>4000</v>
      </c>
      <c r="F1959">
        <v>0</v>
      </c>
      <c r="G1959" s="23">
        <f t="shared" si="910"/>
        <v>1</v>
      </c>
      <c r="H1959" s="16">
        <v>99.349315068493098</v>
      </c>
      <c r="I1959" s="17">
        <v>191.94129261155899</v>
      </c>
      <c r="J1959" s="6">
        <f t="shared" si="911"/>
        <v>192.10547116146637</v>
      </c>
      <c r="K1959" s="6">
        <f t="shared" si="912"/>
        <v>192.10547116146637</v>
      </c>
      <c r="L1959" s="6">
        <f t="shared" si="913"/>
        <v>1</v>
      </c>
      <c r="M1959" s="6">
        <f t="shared" si="914"/>
        <v>191.94129261155899</v>
      </c>
      <c r="N1959" s="16">
        <v>99.653326013709901</v>
      </c>
      <c r="O1959" s="17">
        <v>459.99077602992298</v>
      </c>
      <c r="P1959" s="6">
        <f t="shared" si="915"/>
        <v>436.89433531967501</v>
      </c>
      <c r="Q1959" s="6">
        <f t="shared" si="900"/>
        <v>436.89433531967501</v>
      </c>
      <c r="R1959" s="17">
        <v>436.89433531967501</v>
      </c>
      <c r="S1959" s="6">
        <f t="shared" si="916"/>
        <v>23.096440710247975</v>
      </c>
      <c r="T1959" s="6">
        <f t="shared" si="917"/>
        <v>459.99077602992298</v>
      </c>
      <c r="U1959" s="17">
        <v>118.701714714448</v>
      </c>
      <c r="V1959" s="6">
        <f t="shared" si="918"/>
        <v>107.03161226239401</v>
      </c>
      <c r="W1959" s="6">
        <f t="shared" si="901"/>
        <v>107.03161226239401</v>
      </c>
      <c r="X1959" s="17">
        <v>107.03161226239401</v>
      </c>
      <c r="Y1959" s="6">
        <f t="shared" si="919"/>
        <v>11.670102452053996</v>
      </c>
      <c r="Z1959" s="6">
        <f t="shared" si="920"/>
        <v>118.701714714448</v>
      </c>
      <c r="AA1959" s="17">
        <v>0</v>
      </c>
      <c r="AB1959" s="6">
        <f t="shared" si="921"/>
        <v>0</v>
      </c>
      <c r="AC1959" s="6">
        <f t="shared" si="902"/>
        <v>0</v>
      </c>
      <c r="AD1959" s="17">
        <v>0</v>
      </c>
      <c r="AE1959" s="6">
        <f t="shared" si="922"/>
        <v>0</v>
      </c>
      <c r="AF1959" s="17">
        <v>0</v>
      </c>
      <c r="AG1959" s="6">
        <f t="shared" si="923"/>
        <v>0</v>
      </c>
      <c r="AH1959" s="6">
        <f t="shared" si="903"/>
        <v>0</v>
      </c>
      <c r="AI1959" s="6">
        <f t="shared" si="924"/>
        <v>0</v>
      </c>
      <c r="AJ1959" s="17">
        <v>385.45383712705399</v>
      </c>
      <c r="AK1959" s="6">
        <f t="shared" si="925"/>
        <v>310.019032876072</v>
      </c>
      <c r="AL1959" s="6">
        <f t="shared" si="904"/>
        <v>310.019032876072</v>
      </c>
      <c r="AM1959" s="17">
        <v>310.019032876072</v>
      </c>
      <c r="AN1959" s="6">
        <f t="shared" si="926"/>
        <v>75.434804250981983</v>
      </c>
      <c r="AO1959" s="6">
        <f t="shared" si="927"/>
        <v>385.45383712705399</v>
      </c>
      <c r="AP1959" s="17">
        <v>3479.5031627181802</v>
      </c>
      <c r="AQ1959" s="6">
        <f t="shared" si="928"/>
        <v>3479.5031627181729</v>
      </c>
      <c r="AR1959" s="17">
        <v>1022.98040123359</v>
      </c>
      <c r="AS1959" s="6">
        <f t="shared" si="905"/>
        <v>1022.98040123359</v>
      </c>
      <c r="AT1959" s="17">
        <v>1509.48232096828</v>
      </c>
      <c r="AU1959" s="6">
        <f t="shared" si="906"/>
        <v>1509.48232096828</v>
      </c>
      <c r="AV1959" s="17">
        <v>0</v>
      </c>
      <c r="AW1959" s="6">
        <f t="shared" si="907"/>
        <v>0</v>
      </c>
      <c r="AX1959" s="17">
        <v>947.04044051630297</v>
      </c>
      <c r="AY1959" s="6">
        <f t="shared" si="908"/>
        <v>947.04044051630297</v>
      </c>
      <c r="AZ1959" s="20">
        <v>222118432.876324</v>
      </c>
      <c r="BA1959" s="20">
        <v>1327554647.3589799</v>
      </c>
      <c r="BB1959" s="20">
        <v>196253191.524885</v>
      </c>
      <c r="BC1959" s="20">
        <v>0</v>
      </c>
      <c r="BD1959" s="19">
        <f t="shared" si="909"/>
        <v>1745.9262717601889</v>
      </c>
      <c r="BE1959" s="18">
        <v>55.567236296951201</v>
      </c>
      <c r="BF1959" s="20">
        <v>0</v>
      </c>
      <c r="BG1959" s="20">
        <v>0</v>
      </c>
      <c r="BH1959" s="19">
        <f t="shared" si="929"/>
        <v>0</v>
      </c>
      <c r="BI1959" s="18">
        <v>865.29093991455704</v>
      </c>
      <c r="BJ1959">
        <v>198</v>
      </c>
      <c r="BK1959">
        <v>3040</v>
      </c>
      <c r="BL1959" s="22">
        <v>4611.9232000000002</v>
      </c>
      <c r="BM1959">
        <v>760</v>
      </c>
      <c r="BN1959">
        <v>190</v>
      </c>
      <c r="BO1959">
        <v>0.123246433360038</v>
      </c>
    </row>
    <row r="1960" spans="1:67" x14ac:dyDescent="0.2">
      <c r="A1960" s="27">
        <v>1959</v>
      </c>
      <c r="B1960" s="36">
        <v>669.57037017197899</v>
      </c>
      <c r="C1960" s="18">
        <v>752.4</v>
      </c>
      <c r="D1960">
        <v>1000</v>
      </c>
      <c r="E1960">
        <v>4000</v>
      </c>
      <c r="F1960">
        <v>0</v>
      </c>
      <c r="G1960" s="23">
        <f t="shared" si="910"/>
        <v>1</v>
      </c>
      <c r="H1960" s="16">
        <v>99.486301369863</v>
      </c>
      <c r="I1960" s="17">
        <v>196.58780858565001</v>
      </c>
      <c r="J1960" s="6">
        <f t="shared" si="911"/>
        <v>196.76685886217976</v>
      </c>
      <c r="K1960" s="6">
        <f t="shared" si="912"/>
        <v>196.76685886217976</v>
      </c>
      <c r="L1960" s="6">
        <f t="shared" si="913"/>
        <v>1</v>
      </c>
      <c r="M1960" s="6">
        <f t="shared" si="914"/>
        <v>196.58780858565001</v>
      </c>
      <c r="N1960" s="16">
        <v>99.720818535561804</v>
      </c>
      <c r="O1960" s="17">
        <v>489.855045063793</v>
      </c>
      <c r="P1960" s="6">
        <f t="shared" si="915"/>
        <v>465.257232692478</v>
      </c>
      <c r="Q1960" s="6">
        <f t="shared" si="900"/>
        <v>465.257232692478</v>
      </c>
      <c r="R1960" s="17">
        <v>465.257232692478</v>
      </c>
      <c r="S1960" s="6">
        <f t="shared" si="916"/>
        <v>24.597812371315001</v>
      </c>
      <c r="T1960" s="6">
        <f t="shared" si="917"/>
        <v>489.855045063793</v>
      </c>
      <c r="U1960" s="17">
        <v>118.692634544607</v>
      </c>
      <c r="V1960" s="6">
        <f t="shared" si="918"/>
        <v>107.02258390362</v>
      </c>
      <c r="W1960" s="6">
        <f t="shared" si="901"/>
        <v>107.02258390362</v>
      </c>
      <c r="X1960" s="17">
        <v>107.02258390362</v>
      </c>
      <c r="Y1960" s="6">
        <f t="shared" si="919"/>
        <v>11.670050640987</v>
      </c>
      <c r="Z1960" s="6">
        <f t="shared" si="920"/>
        <v>118.692634544607</v>
      </c>
      <c r="AA1960" s="17">
        <v>0</v>
      </c>
      <c r="AB1960" s="6">
        <f t="shared" si="921"/>
        <v>0</v>
      </c>
      <c r="AC1960" s="6">
        <f t="shared" si="902"/>
        <v>0</v>
      </c>
      <c r="AD1960" s="17">
        <v>0</v>
      </c>
      <c r="AE1960" s="6">
        <f t="shared" si="922"/>
        <v>0</v>
      </c>
      <c r="AF1960" s="17">
        <v>0</v>
      </c>
      <c r="AG1960" s="6">
        <f t="shared" si="923"/>
        <v>0</v>
      </c>
      <c r="AH1960" s="6">
        <f t="shared" si="903"/>
        <v>0</v>
      </c>
      <c r="AI1960" s="6">
        <f t="shared" si="924"/>
        <v>0</v>
      </c>
      <c r="AJ1960" s="17">
        <v>390.10677839989501</v>
      </c>
      <c r="AK1960" s="6">
        <f t="shared" si="925"/>
        <v>313.68870902044301</v>
      </c>
      <c r="AL1960" s="6">
        <f t="shared" si="904"/>
        <v>313.68870902044301</v>
      </c>
      <c r="AM1960" s="17">
        <v>313.68870902044301</v>
      </c>
      <c r="AN1960" s="6">
        <f t="shared" si="926"/>
        <v>76.418069379451993</v>
      </c>
      <c r="AO1960" s="6">
        <f t="shared" si="927"/>
        <v>390.10677839989501</v>
      </c>
      <c r="AP1960" s="17">
        <v>3564.4666595798499</v>
      </c>
      <c r="AQ1960" s="6">
        <f t="shared" si="928"/>
        <v>3564.4666595798471</v>
      </c>
      <c r="AR1960" s="17">
        <v>1108.14020614276</v>
      </c>
      <c r="AS1960" s="6">
        <f t="shared" si="905"/>
        <v>1108.14020614276</v>
      </c>
      <c r="AT1960" s="17">
        <v>1509.3616937419399</v>
      </c>
      <c r="AU1960" s="6">
        <f t="shared" si="906"/>
        <v>1509.3616937419399</v>
      </c>
      <c r="AV1960" s="17">
        <v>0</v>
      </c>
      <c r="AW1960" s="6">
        <f t="shared" si="907"/>
        <v>0</v>
      </c>
      <c r="AX1960" s="17">
        <v>946.96475969514699</v>
      </c>
      <c r="AY1960" s="6">
        <f t="shared" si="908"/>
        <v>946.96475969514699</v>
      </c>
      <c r="AZ1960" s="20">
        <v>225895822.433292</v>
      </c>
      <c r="BA1960" s="20">
        <v>1327560071.0232301</v>
      </c>
      <c r="BB1960" s="20">
        <v>193652847.28652</v>
      </c>
      <c r="BC1960" s="20">
        <v>0</v>
      </c>
      <c r="BD1960" s="19">
        <f t="shared" si="909"/>
        <v>1747.1087407430421</v>
      </c>
      <c r="BE1960" s="18">
        <v>56.6422804428449</v>
      </c>
      <c r="BF1960" s="20">
        <v>0</v>
      </c>
      <c r="BG1960" s="20">
        <v>0</v>
      </c>
      <c r="BH1960" s="19">
        <f t="shared" si="929"/>
        <v>0</v>
      </c>
      <c r="BI1960" s="18">
        <v>937.39851824077004</v>
      </c>
      <c r="BJ1960">
        <v>198</v>
      </c>
      <c r="BK1960">
        <v>3040</v>
      </c>
      <c r="BL1960" s="22">
        <v>4611.9232000000002</v>
      </c>
      <c r="BM1960">
        <v>760</v>
      </c>
      <c r="BN1960">
        <v>190</v>
      </c>
      <c r="BO1960">
        <v>0.121643983482865</v>
      </c>
    </row>
    <row r="1961" spans="1:67" x14ac:dyDescent="0.2">
      <c r="A1961" s="27">
        <v>1960</v>
      </c>
      <c r="B1961" s="36">
        <v>721.07578326213104</v>
      </c>
      <c r="C1961" s="18">
        <v>752.4</v>
      </c>
      <c r="D1961">
        <v>1000</v>
      </c>
      <c r="E1961">
        <v>4000</v>
      </c>
      <c r="F1961">
        <v>0</v>
      </c>
      <c r="G1961" s="23">
        <f t="shared" si="910"/>
        <v>1</v>
      </c>
      <c r="H1961" s="16">
        <v>99.589041095890394</v>
      </c>
      <c r="I1961" s="17">
        <v>201.239907308439</v>
      </c>
      <c r="J1961" s="6">
        <f t="shared" si="911"/>
        <v>201.43380129717741</v>
      </c>
      <c r="K1961" s="6">
        <f t="shared" si="912"/>
        <v>201.43380129717741</v>
      </c>
      <c r="L1961" s="6">
        <f t="shared" si="913"/>
        <v>1</v>
      </c>
      <c r="M1961" s="6">
        <f t="shared" si="914"/>
        <v>201.239907308439</v>
      </c>
      <c r="N1961" s="16">
        <v>99.784140883260406</v>
      </c>
      <c r="O1961" s="17">
        <v>519.41996706747602</v>
      </c>
      <c r="P1961" s="6">
        <f t="shared" si="915"/>
        <v>493.33568724680202</v>
      </c>
      <c r="Q1961" s="6">
        <f t="shared" si="900"/>
        <v>493.33568724680202</v>
      </c>
      <c r="R1961" s="17">
        <v>493.33568724680202</v>
      </c>
      <c r="S1961" s="6">
        <f t="shared" si="916"/>
        <v>26.084279820673999</v>
      </c>
      <c r="T1961" s="6">
        <f t="shared" si="917"/>
        <v>519.41996706747602</v>
      </c>
      <c r="U1961" s="17">
        <v>118.684105142294</v>
      </c>
      <c r="V1961" s="6">
        <f t="shared" si="918"/>
        <v>107.014094408432</v>
      </c>
      <c r="W1961" s="6">
        <f t="shared" si="901"/>
        <v>107.014094408432</v>
      </c>
      <c r="X1961" s="17">
        <v>107.014094408432</v>
      </c>
      <c r="Y1961" s="6">
        <f t="shared" si="919"/>
        <v>11.670010733862</v>
      </c>
      <c r="Z1961" s="6">
        <f t="shared" si="920"/>
        <v>118.684105142294</v>
      </c>
      <c r="AA1961" s="17">
        <v>0</v>
      </c>
      <c r="AB1961" s="6">
        <f t="shared" si="921"/>
        <v>0</v>
      </c>
      <c r="AC1961" s="6">
        <f t="shared" si="902"/>
        <v>0</v>
      </c>
      <c r="AD1961" s="17">
        <v>0</v>
      </c>
      <c r="AE1961" s="6">
        <f t="shared" si="922"/>
        <v>0</v>
      </c>
      <c r="AF1961" s="17">
        <v>0</v>
      </c>
      <c r="AG1961" s="6">
        <f t="shared" si="923"/>
        <v>0</v>
      </c>
      <c r="AH1961" s="6">
        <f t="shared" si="903"/>
        <v>0</v>
      </c>
      <c r="AI1961" s="6">
        <f t="shared" si="924"/>
        <v>0</v>
      </c>
      <c r="AJ1961" s="17">
        <v>394.44493678257498</v>
      </c>
      <c r="AK1961" s="6">
        <f t="shared" si="925"/>
        <v>317.10908778772801</v>
      </c>
      <c r="AL1961" s="6">
        <f t="shared" si="904"/>
        <v>317.10908778772801</v>
      </c>
      <c r="AM1961" s="17">
        <v>317.10908778772801</v>
      </c>
      <c r="AN1961" s="6">
        <f t="shared" si="926"/>
        <v>77.33584899484697</v>
      </c>
      <c r="AO1961" s="6">
        <f t="shared" si="927"/>
        <v>394.44493678257498</v>
      </c>
      <c r="AP1961" s="17">
        <v>3649.4311828884202</v>
      </c>
      <c r="AQ1961" s="6">
        <f t="shared" si="928"/>
        <v>3649.4311828884211</v>
      </c>
      <c r="AR1961" s="17">
        <v>1193.29117684895</v>
      </c>
      <c r="AS1961" s="6">
        <f t="shared" si="905"/>
        <v>1193.29117684895</v>
      </c>
      <c r="AT1961" s="17">
        <v>1509.24712568057</v>
      </c>
      <c r="AU1961" s="6">
        <f t="shared" si="906"/>
        <v>1509.24712568057</v>
      </c>
      <c r="AV1961" s="17">
        <v>0</v>
      </c>
      <c r="AW1961" s="6">
        <f t="shared" si="907"/>
        <v>0</v>
      </c>
      <c r="AX1961" s="17">
        <v>946.89288035890104</v>
      </c>
      <c r="AY1961" s="6">
        <f t="shared" si="908"/>
        <v>946.89288035890104</v>
      </c>
      <c r="AZ1961" s="20">
        <v>229363278.511408</v>
      </c>
      <c r="BA1961" s="20">
        <v>1327564362.1152101</v>
      </c>
      <c r="BB1961" s="20">
        <v>191290507.64809799</v>
      </c>
      <c r="BC1961" s="20">
        <v>0</v>
      </c>
      <c r="BD1961" s="19">
        <f t="shared" si="909"/>
        <v>1748.2181482747162</v>
      </c>
      <c r="BE1961" s="18">
        <v>57.667040075480301</v>
      </c>
      <c r="BF1961" s="20">
        <v>0</v>
      </c>
      <c r="BG1961" s="20">
        <v>0</v>
      </c>
      <c r="BH1961" s="19">
        <f t="shared" si="929"/>
        <v>0</v>
      </c>
      <c r="BI1961" s="18">
        <v>1009.50609656698</v>
      </c>
      <c r="BJ1961">
        <v>198</v>
      </c>
      <c r="BK1961">
        <v>3040</v>
      </c>
      <c r="BL1961" s="22">
        <v>4611.9232000000002</v>
      </c>
      <c r="BM1961">
        <v>760</v>
      </c>
      <c r="BN1961">
        <v>190</v>
      </c>
      <c r="BO1961">
        <v>0.12018820284220599</v>
      </c>
    </row>
    <row r="1962" spans="1:67" x14ac:dyDescent="0.2">
      <c r="A1962" s="27">
        <v>1961</v>
      </c>
      <c r="B1962" s="36">
        <v>772.58119635228297</v>
      </c>
      <c r="C1962" s="18">
        <v>752.4</v>
      </c>
      <c r="D1962">
        <v>1000</v>
      </c>
      <c r="E1962">
        <v>4000</v>
      </c>
      <c r="F1962">
        <v>0</v>
      </c>
      <c r="G1962" s="23">
        <f t="shared" si="910"/>
        <v>1</v>
      </c>
      <c r="H1962" s="16">
        <v>99.6803652968036</v>
      </c>
      <c r="I1962" s="17">
        <v>205.915723722889</v>
      </c>
      <c r="J1962" s="6">
        <f t="shared" si="911"/>
        <v>206.08769460506579</v>
      </c>
      <c r="K1962" s="6">
        <f t="shared" si="912"/>
        <v>206.08769460506579</v>
      </c>
      <c r="L1962" s="6">
        <f t="shared" si="913"/>
        <v>1</v>
      </c>
      <c r="M1962" s="6">
        <f t="shared" si="914"/>
        <v>205.915723722889</v>
      </c>
      <c r="N1962" s="16">
        <v>99.816995012582296</v>
      </c>
      <c r="O1962" s="17">
        <v>548.83668485235899</v>
      </c>
      <c r="P1962" s="6">
        <f t="shared" si="915"/>
        <v>521.273263675762</v>
      </c>
      <c r="Q1962" s="6">
        <f t="shared" si="900"/>
        <v>521.273263675762</v>
      </c>
      <c r="R1962" s="17">
        <v>521.273263675762</v>
      </c>
      <c r="S1962" s="6">
        <f t="shared" si="916"/>
        <v>27.563421176596989</v>
      </c>
      <c r="T1962" s="6">
        <f t="shared" si="917"/>
        <v>548.83668485235899</v>
      </c>
      <c r="U1962" s="17">
        <v>118.676047683587</v>
      </c>
      <c r="V1962" s="6">
        <f t="shared" si="918"/>
        <v>107.006069595987</v>
      </c>
      <c r="W1962" s="6">
        <f t="shared" si="901"/>
        <v>107.006069595987</v>
      </c>
      <c r="X1962" s="17">
        <v>107.006069595987</v>
      </c>
      <c r="Y1962" s="6">
        <f t="shared" si="919"/>
        <v>11.669978087600001</v>
      </c>
      <c r="Z1962" s="6">
        <f t="shared" si="920"/>
        <v>118.676047683587</v>
      </c>
      <c r="AA1962" s="17">
        <v>0</v>
      </c>
      <c r="AB1962" s="6">
        <f t="shared" si="921"/>
        <v>0</v>
      </c>
      <c r="AC1962" s="6">
        <f t="shared" si="902"/>
        <v>0</v>
      </c>
      <c r="AD1962" s="17">
        <v>0</v>
      </c>
      <c r="AE1962" s="6">
        <f t="shared" si="922"/>
        <v>0</v>
      </c>
      <c r="AF1962" s="17">
        <v>0</v>
      </c>
      <c r="AG1962" s="6">
        <f t="shared" si="923"/>
        <v>0</v>
      </c>
      <c r="AH1962" s="6">
        <f t="shared" si="903"/>
        <v>0</v>
      </c>
      <c r="AI1962" s="6">
        <f t="shared" si="924"/>
        <v>0</v>
      </c>
      <c r="AJ1962" s="17">
        <v>398.74459942156398</v>
      </c>
      <c r="AK1962" s="6">
        <f t="shared" si="925"/>
        <v>320.50092177615102</v>
      </c>
      <c r="AL1962" s="6">
        <f t="shared" si="904"/>
        <v>320.50092177615102</v>
      </c>
      <c r="AM1962" s="17">
        <v>320.50092177615102</v>
      </c>
      <c r="AN1962" s="6">
        <f t="shared" si="926"/>
        <v>78.243677645412959</v>
      </c>
      <c r="AO1962" s="6">
        <f t="shared" si="927"/>
        <v>398.74459942156398</v>
      </c>
      <c r="AP1962" s="17">
        <v>3734.3966572002901</v>
      </c>
      <c r="AQ1962" s="6">
        <f t="shared" si="928"/>
        <v>3734.3966572002946</v>
      </c>
      <c r="AR1962" s="17">
        <v>1278.4339626640799</v>
      </c>
      <c r="AS1962" s="6">
        <f t="shared" si="905"/>
        <v>1278.4339626640799</v>
      </c>
      <c r="AT1962" s="17">
        <v>1509.13817143693</v>
      </c>
      <c r="AU1962" s="6">
        <f t="shared" si="906"/>
        <v>1509.13817143693</v>
      </c>
      <c r="AV1962" s="17">
        <v>0</v>
      </c>
      <c r="AW1962" s="6">
        <f t="shared" si="907"/>
        <v>0</v>
      </c>
      <c r="AX1962" s="17">
        <v>946.82452309928499</v>
      </c>
      <c r="AY1962" s="6">
        <f t="shared" si="908"/>
        <v>946.82452309928499</v>
      </c>
      <c r="AZ1962" s="20">
        <v>232475593.19478101</v>
      </c>
      <c r="BA1962" s="20">
        <v>1327567610.96298</v>
      </c>
      <c r="BB1962" s="20">
        <v>188750548.46267501</v>
      </c>
      <c r="BC1962" s="20">
        <v>0</v>
      </c>
      <c r="BD1962" s="19">
        <f t="shared" si="909"/>
        <v>1748.7937526204362</v>
      </c>
      <c r="BE1962" s="18">
        <v>58.656123502361197</v>
      </c>
      <c r="BF1962" s="20">
        <v>0</v>
      </c>
      <c r="BG1962" s="20">
        <v>0</v>
      </c>
      <c r="BH1962" s="19">
        <f t="shared" si="929"/>
        <v>0</v>
      </c>
      <c r="BI1962" s="18">
        <v>1081.6136748931899</v>
      </c>
      <c r="BJ1962">
        <v>198</v>
      </c>
      <c r="BK1962">
        <v>3040</v>
      </c>
      <c r="BL1962" s="22">
        <v>4611.9232000000002</v>
      </c>
      <c r="BM1962">
        <v>760</v>
      </c>
      <c r="BN1962">
        <v>190</v>
      </c>
      <c r="BO1962">
        <v>0.118622968563178</v>
      </c>
    </row>
    <row r="1963" spans="1:67" x14ac:dyDescent="0.2">
      <c r="A1963" s="27">
        <v>1962</v>
      </c>
      <c r="B1963" s="36">
        <v>824.08660944243502</v>
      </c>
      <c r="C1963" s="18">
        <v>752.4</v>
      </c>
      <c r="D1963">
        <v>1000</v>
      </c>
      <c r="E1963">
        <v>4000</v>
      </c>
      <c r="F1963">
        <v>0</v>
      </c>
      <c r="G1963" s="23">
        <f t="shared" si="910"/>
        <v>1</v>
      </c>
      <c r="H1963" s="16">
        <v>99.703196347031906</v>
      </c>
      <c r="I1963" s="17">
        <v>210.65472873124901</v>
      </c>
      <c r="J1963" s="6">
        <f t="shared" si="911"/>
        <v>210.81902334447474</v>
      </c>
      <c r="K1963" s="6">
        <f t="shared" si="912"/>
        <v>210.81902334447474</v>
      </c>
      <c r="L1963" s="6">
        <f t="shared" si="913"/>
        <v>1</v>
      </c>
      <c r="M1963" s="6">
        <f t="shared" si="914"/>
        <v>210.65472873124901</v>
      </c>
      <c r="N1963" s="16">
        <v>99.828078553262699</v>
      </c>
      <c r="O1963" s="17">
        <v>578.26422397134695</v>
      </c>
      <c r="P1963" s="6">
        <f t="shared" si="915"/>
        <v>549.22101032916203</v>
      </c>
      <c r="Q1963" s="6">
        <f t="shared" si="900"/>
        <v>549.22101032916203</v>
      </c>
      <c r="R1963" s="17">
        <v>549.22101032916203</v>
      </c>
      <c r="S1963" s="6">
        <f t="shared" si="916"/>
        <v>29.043213642184924</v>
      </c>
      <c r="T1963" s="6">
        <f t="shared" si="917"/>
        <v>578.26422397134695</v>
      </c>
      <c r="U1963" s="17">
        <v>118.668446839184</v>
      </c>
      <c r="V1963" s="6">
        <f t="shared" si="918"/>
        <v>106.998492834426</v>
      </c>
      <c r="W1963" s="6">
        <f t="shared" si="901"/>
        <v>106.998492834426</v>
      </c>
      <c r="X1963" s="17">
        <v>106.998492834426</v>
      </c>
      <c r="Y1963" s="6">
        <f t="shared" si="919"/>
        <v>11.669954004757997</v>
      </c>
      <c r="Z1963" s="6">
        <f t="shared" si="920"/>
        <v>118.668446839184</v>
      </c>
      <c r="AA1963" s="17">
        <v>0</v>
      </c>
      <c r="AB1963" s="6">
        <f t="shared" si="921"/>
        <v>0</v>
      </c>
      <c r="AC1963" s="6">
        <f t="shared" si="902"/>
        <v>0</v>
      </c>
      <c r="AD1963" s="17">
        <v>0</v>
      </c>
      <c r="AE1963" s="6">
        <f t="shared" si="922"/>
        <v>0</v>
      </c>
      <c r="AF1963" s="17">
        <v>0</v>
      </c>
      <c r="AG1963" s="6">
        <f t="shared" si="923"/>
        <v>0</v>
      </c>
      <c r="AH1963" s="6">
        <f t="shared" si="903"/>
        <v>0</v>
      </c>
      <c r="AI1963" s="6">
        <f t="shared" si="924"/>
        <v>0</v>
      </c>
      <c r="AJ1963" s="17">
        <v>403.65284399086403</v>
      </c>
      <c r="AK1963" s="6">
        <f t="shared" si="925"/>
        <v>324.381593954994</v>
      </c>
      <c r="AL1963" s="6">
        <f t="shared" si="904"/>
        <v>324.381593954994</v>
      </c>
      <c r="AM1963" s="17">
        <v>324.381593954994</v>
      </c>
      <c r="AN1963" s="6">
        <f t="shared" si="926"/>
        <v>79.271250035870025</v>
      </c>
      <c r="AO1963" s="6">
        <f t="shared" si="927"/>
        <v>403.65284399086403</v>
      </c>
      <c r="AP1963" s="17">
        <v>3819.3630142884799</v>
      </c>
      <c r="AQ1963" s="6">
        <f t="shared" si="928"/>
        <v>3819.3630142884731</v>
      </c>
      <c r="AR1963" s="17">
        <v>1363.5691507894001</v>
      </c>
      <c r="AS1963" s="6">
        <f t="shared" si="905"/>
        <v>1363.5691507894001</v>
      </c>
      <c r="AT1963" s="17">
        <v>1509.0344282639401</v>
      </c>
      <c r="AU1963" s="6">
        <f t="shared" si="906"/>
        <v>1509.0344282639401</v>
      </c>
      <c r="AV1963" s="17">
        <v>0</v>
      </c>
      <c r="AW1963" s="6">
        <f t="shared" si="907"/>
        <v>0</v>
      </c>
      <c r="AX1963" s="17">
        <v>946.75943523513297</v>
      </c>
      <c r="AY1963" s="6">
        <f t="shared" si="908"/>
        <v>946.75943523513297</v>
      </c>
      <c r="AZ1963" s="20">
        <v>235223703.27794901</v>
      </c>
      <c r="BA1963" s="20">
        <v>1327570088.8433399</v>
      </c>
      <c r="BB1963" s="20">
        <v>186194144.13186499</v>
      </c>
      <c r="BC1963" s="20">
        <v>0</v>
      </c>
      <c r="BD1963" s="19">
        <f t="shared" si="909"/>
        <v>1748.987936253154</v>
      </c>
      <c r="BE1963" s="18">
        <v>59.608294376983601</v>
      </c>
      <c r="BF1963" s="20">
        <v>0</v>
      </c>
      <c r="BG1963" s="20">
        <v>0</v>
      </c>
      <c r="BH1963" s="19">
        <f t="shared" si="929"/>
        <v>0</v>
      </c>
      <c r="BI1963" s="18">
        <v>1153.7212532194101</v>
      </c>
      <c r="BJ1963">
        <v>198</v>
      </c>
      <c r="BK1963">
        <v>3040</v>
      </c>
      <c r="BL1963" s="22">
        <v>4611.9232000000002</v>
      </c>
      <c r="BM1963">
        <v>760</v>
      </c>
      <c r="BN1963">
        <v>190</v>
      </c>
      <c r="BO1963">
        <v>0.11704760418205699</v>
      </c>
    </row>
    <row r="1964" spans="1:67" x14ac:dyDescent="0.2">
      <c r="A1964" s="27">
        <v>1963</v>
      </c>
      <c r="B1964" s="36">
        <v>875.59202253258798</v>
      </c>
      <c r="C1964" s="18">
        <v>752.4</v>
      </c>
      <c r="D1964">
        <v>1000</v>
      </c>
      <c r="E1964">
        <v>4000</v>
      </c>
      <c r="F1964">
        <v>0</v>
      </c>
      <c r="G1964" s="23">
        <f t="shared" si="910"/>
        <v>1</v>
      </c>
      <c r="H1964" s="16">
        <v>99.748858447488502</v>
      </c>
      <c r="I1964" s="17">
        <v>215.417173092182</v>
      </c>
      <c r="J1964" s="6">
        <f t="shared" si="911"/>
        <v>215.59446296778279</v>
      </c>
      <c r="K1964" s="6">
        <f t="shared" si="912"/>
        <v>215.59446296778279</v>
      </c>
      <c r="L1964" s="6">
        <f t="shared" si="913"/>
        <v>1</v>
      </c>
      <c r="M1964" s="6">
        <f t="shared" si="914"/>
        <v>215.417173092182</v>
      </c>
      <c r="N1964" s="16">
        <v>99.839115989058996</v>
      </c>
      <c r="O1964" s="17">
        <v>607.83874518804203</v>
      </c>
      <c r="P1964" s="6">
        <f t="shared" si="915"/>
        <v>577.30825631449295</v>
      </c>
      <c r="Q1964" s="6">
        <f t="shared" si="900"/>
        <v>577.30825631449295</v>
      </c>
      <c r="R1964" s="17">
        <v>577.30825631449295</v>
      </c>
      <c r="S1964" s="6">
        <f t="shared" si="916"/>
        <v>30.530488873549075</v>
      </c>
      <c r="T1964" s="6">
        <f t="shared" si="917"/>
        <v>607.83874518804203</v>
      </c>
      <c r="U1964" s="17">
        <v>118.661242946291</v>
      </c>
      <c r="V1964" s="6">
        <f t="shared" si="918"/>
        <v>106.991307780676</v>
      </c>
      <c r="W1964" s="6">
        <f t="shared" si="901"/>
        <v>106.991307780676</v>
      </c>
      <c r="X1964" s="17">
        <v>106.991307780676</v>
      </c>
      <c r="Y1964" s="6">
        <f t="shared" si="919"/>
        <v>11.669935165615001</v>
      </c>
      <c r="Z1964" s="6">
        <f t="shared" si="920"/>
        <v>118.661242946291</v>
      </c>
      <c r="AA1964" s="17">
        <v>0</v>
      </c>
      <c r="AB1964" s="6">
        <f t="shared" si="921"/>
        <v>0</v>
      </c>
      <c r="AC1964" s="6">
        <f t="shared" si="902"/>
        <v>0</v>
      </c>
      <c r="AD1964" s="17">
        <v>0</v>
      </c>
      <c r="AE1964" s="6">
        <f t="shared" si="922"/>
        <v>0</v>
      </c>
      <c r="AF1964" s="17">
        <v>0</v>
      </c>
      <c r="AG1964" s="6">
        <f t="shared" si="923"/>
        <v>0</v>
      </c>
      <c r="AH1964" s="6">
        <f t="shared" si="903"/>
        <v>0</v>
      </c>
      <c r="AI1964" s="6">
        <f t="shared" si="924"/>
        <v>0</v>
      </c>
      <c r="AJ1964" s="17">
        <v>408.39113419531799</v>
      </c>
      <c r="AK1964" s="6">
        <f t="shared" si="925"/>
        <v>328.12895723284498</v>
      </c>
      <c r="AL1964" s="6">
        <f t="shared" si="904"/>
        <v>328.12895723284498</v>
      </c>
      <c r="AM1964" s="17">
        <v>328.12895723284498</v>
      </c>
      <c r="AN1964" s="6">
        <f t="shared" si="926"/>
        <v>80.262176962473006</v>
      </c>
      <c r="AO1964" s="6">
        <f t="shared" si="927"/>
        <v>408.39113419531799</v>
      </c>
      <c r="AP1964" s="17">
        <v>3904.3301922999099</v>
      </c>
      <c r="AQ1964" s="6">
        <f t="shared" si="928"/>
        <v>3904.330192299908</v>
      </c>
      <c r="AR1964" s="17">
        <v>1448.69727356864</v>
      </c>
      <c r="AS1964" s="6">
        <f t="shared" si="905"/>
        <v>1448.69727356864</v>
      </c>
      <c r="AT1964" s="17">
        <v>1508.9355310399999</v>
      </c>
      <c r="AU1964" s="6">
        <f t="shared" si="906"/>
        <v>1508.9355310399999</v>
      </c>
      <c r="AV1964" s="17">
        <v>0</v>
      </c>
      <c r="AW1964" s="6">
        <f t="shared" si="907"/>
        <v>0</v>
      </c>
      <c r="AX1964" s="17">
        <v>946.69738769126798</v>
      </c>
      <c r="AY1964" s="6">
        <f t="shared" si="908"/>
        <v>946.69738769126798</v>
      </c>
      <c r="AZ1964" s="20">
        <v>237661197.92855</v>
      </c>
      <c r="BA1964" s="20">
        <v>1327572004.5525701</v>
      </c>
      <c r="BB1964" s="20">
        <v>183948109.64719099</v>
      </c>
      <c r="BC1964" s="20">
        <v>0</v>
      </c>
      <c r="BD1964" s="19">
        <f t="shared" si="909"/>
        <v>1749.1813121283112</v>
      </c>
      <c r="BE1964" s="18">
        <v>60.517674161199402</v>
      </c>
      <c r="BF1964" s="20">
        <v>0</v>
      </c>
      <c r="BG1964" s="20">
        <v>0</v>
      </c>
      <c r="BH1964" s="19">
        <f t="shared" si="929"/>
        <v>0</v>
      </c>
      <c r="BI1964" s="18">
        <v>1225.82883154562</v>
      </c>
      <c r="BJ1964">
        <v>198</v>
      </c>
      <c r="BK1964">
        <v>3040</v>
      </c>
      <c r="BL1964" s="22">
        <v>4611.9232000000002</v>
      </c>
      <c r="BM1964">
        <v>760</v>
      </c>
      <c r="BN1964">
        <v>190</v>
      </c>
      <c r="BO1964">
        <v>0.115663506476172</v>
      </c>
    </row>
    <row r="1965" spans="1:67" x14ac:dyDescent="0.2">
      <c r="A1965" s="27">
        <v>1964</v>
      </c>
      <c r="B1965" s="36">
        <v>927.09743562274002</v>
      </c>
      <c r="C1965" s="18">
        <v>752.4</v>
      </c>
      <c r="D1965">
        <v>1000</v>
      </c>
      <c r="E1965">
        <v>4000</v>
      </c>
      <c r="F1965">
        <v>0</v>
      </c>
      <c r="G1965" s="23">
        <f t="shared" si="910"/>
        <v>1</v>
      </c>
      <c r="H1965" s="16">
        <v>99.8059360730593</v>
      </c>
      <c r="I1965" s="17">
        <v>220.181188235023</v>
      </c>
      <c r="J1965" s="6">
        <f t="shared" si="911"/>
        <v>220.37316680766099</v>
      </c>
      <c r="K1965" s="6">
        <f t="shared" si="912"/>
        <v>220.37316680766099</v>
      </c>
      <c r="L1965" s="6">
        <f t="shared" si="913"/>
        <v>1</v>
      </c>
      <c r="M1965" s="6">
        <f t="shared" si="914"/>
        <v>220.181188235023</v>
      </c>
      <c r="N1965" s="16">
        <v>99.850080193074703</v>
      </c>
      <c r="O1965" s="17">
        <v>637.41982496255696</v>
      </c>
      <c r="P1965" s="6">
        <f t="shared" si="915"/>
        <v>605.40163722049795</v>
      </c>
      <c r="Q1965" s="6">
        <f t="shared" si="900"/>
        <v>605.40163722049795</v>
      </c>
      <c r="R1965" s="17">
        <v>605.40163722049795</v>
      </c>
      <c r="S1965" s="6">
        <f t="shared" si="916"/>
        <v>32.018187742059013</v>
      </c>
      <c r="T1965" s="6">
        <f t="shared" si="917"/>
        <v>637.41982496255696</v>
      </c>
      <c r="U1965" s="17">
        <v>118.654394435368</v>
      </c>
      <c r="V1965" s="6">
        <f t="shared" si="918"/>
        <v>106.984474638767</v>
      </c>
      <c r="W1965" s="6">
        <f t="shared" si="901"/>
        <v>106.984474638767</v>
      </c>
      <c r="X1965" s="17">
        <v>106.984474638767</v>
      </c>
      <c r="Y1965" s="6">
        <f t="shared" si="919"/>
        <v>11.669919796601008</v>
      </c>
      <c r="Z1965" s="6">
        <f t="shared" si="920"/>
        <v>118.654394435368</v>
      </c>
      <c r="AA1965" s="17">
        <v>0</v>
      </c>
      <c r="AB1965" s="6">
        <f t="shared" si="921"/>
        <v>0</v>
      </c>
      <c r="AC1965" s="6">
        <f t="shared" si="902"/>
        <v>0</v>
      </c>
      <c r="AD1965" s="17">
        <v>0</v>
      </c>
      <c r="AE1965" s="6">
        <f t="shared" si="922"/>
        <v>0</v>
      </c>
      <c r="AF1965" s="17">
        <v>0</v>
      </c>
      <c r="AG1965" s="6">
        <f t="shared" si="923"/>
        <v>0</v>
      </c>
      <c r="AH1965" s="6">
        <f t="shared" si="903"/>
        <v>0</v>
      </c>
      <c r="AI1965" s="6">
        <f t="shared" si="924"/>
        <v>0</v>
      </c>
      <c r="AJ1965" s="17">
        <v>412.75212526259901</v>
      </c>
      <c r="AK1965" s="6">
        <f t="shared" si="925"/>
        <v>331.57453447129598</v>
      </c>
      <c r="AL1965" s="6">
        <f t="shared" si="904"/>
        <v>331.57453447129598</v>
      </c>
      <c r="AM1965" s="17">
        <v>331.57453447129598</v>
      </c>
      <c r="AN1965" s="6">
        <f t="shared" si="926"/>
        <v>81.177590791303032</v>
      </c>
      <c r="AO1965" s="6">
        <f t="shared" si="927"/>
        <v>412.75212526259901</v>
      </c>
      <c r="AP1965" s="17">
        <v>3989.2981350280902</v>
      </c>
      <c r="AQ1965" s="6">
        <f t="shared" si="928"/>
        <v>3989.2981350280838</v>
      </c>
      <c r="AR1965" s="17">
        <v>1533.8188147479</v>
      </c>
      <c r="AS1965" s="6">
        <f t="shared" si="905"/>
        <v>1533.8188147479</v>
      </c>
      <c r="AT1965" s="17">
        <v>1508.84114797542</v>
      </c>
      <c r="AU1965" s="6">
        <f t="shared" si="906"/>
        <v>1508.84114797542</v>
      </c>
      <c r="AV1965" s="17">
        <v>0</v>
      </c>
      <c r="AW1965" s="6">
        <f t="shared" si="907"/>
        <v>0</v>
      </c>
      <c r="AX1965" s="17">
        <v>946.638172304764</v>
      </c>
      <c r="AY1965" s="6">
        <f t="shared" si="908"/>
        <v>946.638172304764</v>
      </c>
      <c r="AZ1965" s="20">
        <v>239882157.24439901</v>
      </c>
      <c r="BA1965" s="20">
        <v>1327573677.5264699</v>
      </c>
      <c r="BB1965" s="20">
        <v>181917570.211799</v>
      </c>
      <c r="BC1965" s="20">
        <v>0</v>
      </c>
      <c r="BD1965" s="19">
        <f t="shared" si="909"/>
        <v>1749.373404982668</v>
      </c>
      <c r="BE1965" s="18">
        <v>61.386113353784097</v>
      </c>
      <c r="BF1965" s="20">
        <v>0</v>
      </c>
      <c r="BG1965" s="20">
        <v>0</v>
      </c>
      <c r="BH1965" s="19">
        <f t="shared" si="929"/>
        <v>0</v>
      </c>
      <c r="BI1965" s="18">
        <v>1297.9364098718299</v>
      </c>
      <c r="BJ1965">
        <v>198</v>
      </c>
      <c r="BK1965">
        <v>3040</v>
      </c>
      <c r="BL1965" s="22">
        <v>4611.9232000000002</v>
      </c>
      <c r="BM1965">
        <v>760</v>
      </c>
      <c r="BN1965">
        <v>190</v>
      </c>
      <c r="BO1965">
        <v>0.114412205684745</v>
      </c>
    </row>
    <row r="1966" spans="1:67" x14ac:dyDescent="0.2">
      <c r="A1966" s="27">
        <v>1965</v>
      </c>
      <c r="B1966" s="36">
        <v>978.60284871289196</v>
      </c>
      <c r="C1966" s="18">
        <v>752.4</v>
      </c>
      <c r="D1966">
        <v>1000</v>
      </c>
      <c r="E1966">
        <v>4000</v>
      </c>
      <c r="F1966">
        <v>0</v>
      </c>
      <c r="G1966" s="23">
        <f t="shared" si="910"/>
        <v>1</v>
      </c>
      <c r="H1966" s="16">
        <v>99.817351598173502</v>
      </c>
      <c r="I1966" s="17">
        <v>224.94734812881899</v>
      </c>
      <c r="J1966" s="6">
        <f t="shared" si="911"/>
        <v>225.15054731191549</v>
      </c>
      <c r="K1966" s="6">
        <f t="shared" si="912"/>
        <v>225.15054731191549</v>
      </c>
      <c r="L1966" s="6">
        <f t="shared" si="913"/>
        <v>1</v>
      </c>
      <c r="M1966" s="6">
        <f t="shared" si="914"/>
        <v>224.94734812881899</v>
      </c>
      <c r="N1966" s="16">
        <v>99.859922164575806</v>
      </c>
      <c r="O1966" s="17">
        <v>667.01547963792598</v>
      </c>
      <c r="P1966" s="6">
        <f t="shared" si="915"/>
        <v>633.50877293260999</v>
      </c>
      <c r="Q1966" s="6">
        <f t="shared" si="900"/>
        <v>633.50877293260999</v>
      </c>
      <c r="R1966" s="17">
        <v>633.50877293260999</v>
      </c>
      <c r="S1966" s="6">
        <f t="shared" si="916"/>
        <v>33.506706705315992</v>
      </c>
      <c r="T1966" s="6">
        <f t="shared" si="917"/>
        <v>667.01547963792598</v>
      </c>
      <c r="U1966" s="17">
        <v>118.647865858708</v>
      </c>
      <c r="V1966" s="6">
        <f t="shared" si="918"/>
        <v>106.97795933944001</v>
      </c>
      <c r="W1966" s="6">
        <f t="shared" si="901"/>
        <v>106.97795933944001</v>
      </c>
      <c r="X1966" s="17">
        <v>106.97795933944001</v>
      </c>
      <c r="Y1966" s="6">
        <f t="shared" si="919"/>
        <v>11.669906519267997</v>
      </c>
      <c r="Z1966" s="6">
        <f t="shared" si="920"/>
        <v>118.647865858708</v>
      </c>
      <c r="AA1966" s="17">
        <v>0</v>
      </c>
      <c r="AB1966" s="6">
        <f t="shared" si="921"/>
        <v>0</v>
      </c>
      <c r="AC1966" s="6">
        <f t="shared" si="902"/>
        <v>0</v>
      </c>
      <c r="AD1966" s="17">
        <v>0</v>
      </c>
      <c r="AE1966" s="6">
        <f t="shared" si="922"/>
        <v>0</v>
      </c>
      <c r="AF1966" s="17">
        <v>0</v>
      </c>
      <c r="AG1966" s="6">
        <f t="shared" si="923"/>
        <v>0</v>
      </c>
      <c r="AH1966" s="6">
        <f t="shared" si="903"/>
        <v>0</v>
      </c>
      <c r="AI1966" s="6">
        <f t="shared" si="924"/>
        <v>0</v>
      </c>
      <c r="AJ1966" s="17">
        <v>416.77588658799698</v>
      </c>
      <c r="AK1966" s="6">
        <f t="shared" si="925"/>
        <v>334.75196372395402</v>
      </c>
      <c r="AL1966" s="6">
        <f t="shared" si="904"/>
        <v>334.75196372395402</v>
      </c>
      <c r="AM1966" s="17">
        <v>334.75196372395402</v>
      </c>
      <c r="AN1966" s="6">
        <f t="shared" si="926"/>
        <v>82.023922864042959</v>
      </c>
      <c r="AO1966" s="6">
        <f t="shared" si="927"/>
        <v>416.77588658799698</v>
      </c>
      <c r="AP1966" s="17">
        <v>4074.2667912830998</v>
      </c>
      <c r="AQ1966" s="6">
        <f t="shared" si="928"/>
        <v>4074.2667912830902</v>
      </c>
      <c r="AR1966" s="17">
        <v>1618.93421489753</v>
      </c>
      <c r="AS1966" s="6">
        <f t="shared" si="905"/>
        <v>1618.93421489753</v>
      </c>
      <c r="AT1966" s="17">
        <v>1508.75097689371</v>
      </c>
      <c r="AU1966" s="6">
        <f t="shared" si="906"/>
        <v>1508.75097689371</v>
      </c>
      <c r="AV1966" s="17">
        <v>0</v>
      </c>
      <c r="AW1966" s="6">
        <f t="shared" si="907"/>
        <v>0</v>
      </c>
      <c r="AX1966" s="17">
        <v>946.58159949185006</v>
      </c>
      <c r="AY1966" s="6">
        <f t="shared" si="908"/>
        <v>946.58159949185006</v>
      </c>
      <c r="AZ1966" s="20">
        <v>241888189.06516501</v>
      </c>
      <c r="BA1966" s="20">
        <v>1327575031.3291099</v>
      </c>
      <c r="BB1966" s="20">
        <v>180082615.929088</v>
      </c>
      <c r="BC1966" s="20">
        <v>0</v>
      </c>
      <c r="BD1966" s="19">
        <f t="shared" si="909"/>
        <v>1749.5458363233629</v>
      </c>
      <c r="BE1966" s="18">
        <v>62.217645081821303</v>
      </c>
      <c r="BF1966" s="20">
        <v>0</v>
      </c>
      <c r="BG1966" s="20">
        <v>0</v>
      </c>
      <c r="BH1966" s="19">
        <f t="shared" si="929"/>
        <v>0</v>
      </c>
      <c r="BI1966" s="18">
        <v>1370.0439881980401</v>
      </c>
      <c r="BJ1966">
        <v>198</v>
      </c>
      <c r="BK1966">
        <v>3040</v>
      </c>
      <c r="BL1966" s="22">
        <v>4611.9232000000002</v>
      </c>
      <c r="BM1966">
        <v>760</v>
      </c>
      <c r="BN1966">
        <v>190</v>
      </c>
      <c r="BO1966">
        <v>0.11328143289961</v>
      </c>
    </row>
    <row r="1967" spans="1:67" x14ac:dyDescent="0.2">
      <c r="A1967" s="27">
        <v>1966</v>
      </c>
      <c r="B1967" s="36">
        <v>1030.10826180304</v>
      </c>
      <c r="C1967" s="18">
        <v>752.4</v>
      </c>
      <c r="D1967">
        <v>1000</v>
      </c>
      <c r="E1967">
        <v>4000</v>
      </c>
      <c r="F1967">
        <v>0</v>
      </c>
      <c r="G1967" s="23">
        <f t="shared" si="910"/>
        <v>1</v>
      </c>
      <c r="H1967" s="16">
        <v>99.828767123287605</v>
      </c>
      <c r="I1967" s="17">
        <v>229.717524377101</v>
      </c>
      <c r="J1967" s="6">
        <f t="shared" si="911"/>
        <v>229.93149368385352</v>
      </c>
      <c r="K1967" s="6">
        <f t="shared" si="912"/>
        <v>229.93149368385352</v>
      </c>
      <c r="L1967" s="6">
        <f t="shared" si="913"/>
        <v>1</v>
      </c>
      <c r="M1967" s="6">
        <f t="shared" si="914"/>
        <v>229.717524377101</v>
      </c>
      <c r="N1967" s="16">
        <v>99.869618078668793</v>
      </c>
      <c r="O1967" s="17">
        <v>696.64380961471898</v>
      </c>
      <c r="P1967" s="6">
        <f t="shared" si="915"/>
        <v>661.64686017565498</v>
      </c>
      <c r="Q1967" s="6">
        <f t="shared" si="900"/>
        <v>661.64686017565498</v>
      </c>
      <c r="R1967" s="17">
        <v>661.64686017565498</v>
      </c>
      <c r="S1967" s="6">
        <f t="shared" si="916"/>
        <v>34.996949439063997</v>
      </c>
      <c r="T1967" s="6">
        <f t="shared" si="917"/>
        <v>696.64380961471898</v>
      </c>
      <c r="U1967" s="17">
        <v>118.641640786701</v>
      </c>
      <c r="V1967" s="6">
        <f t="shared" si="918"/>
        <v>106.971745145201</v>
      </c>
      <c r="W1967" s="6">
        <f t="shared" si="901"/>
        <v>106.971745145201</v>
      </c>
      <c r="X1967" s="17">
        <v>106.971745145201</v>
      </c>
      <c r="Y1967" s="6">
        <f t="shared" si="919"/>
        <v>11.669895641500005</v>
      </c>
      <c r="Z1967" s="6">
        <f t="shared" si="920"/>
        <v>118.641640786701</v>
      </c>
      <c r="AA1967" s="17">
        <v>0</v>
      </c>
      <c r="AB1967" s="6">
        <f t="shared" si="921"/>
        <v>0</v>
      </c>
      <c r="AC1967" s="6">
        <f t="shared" si="902"/>
        <v>0</v>
      </c>
      <c r="AD1967" s="17">
        <v>0</v>
      </c>
      <c r="AE1967" s="6">
        <f t="shared" si="922"/>
        <v>0</v>
      </c>
      <c r="AF1967" s="17">
        <v>0</v>
      </c>
      <c r="AG1967" s="6">
        <f t="shared" si="923"/>
        <v>0</v>
      </c>
      <c r="AH1967" s="6">
        <f t="shared" si="903"/>
        <v>0</v>
      </c>
      <c r="AI1967" s="6">
        <f t="shared" si="924"/>
        <v>0</v>
      </c>
      <c r="AJ1967" s="17">
        <v>420.50426341198198</v>
      </c>
      <c r="AK1967" s="6">
        <f t="shared" si="925"/>
        <v>337.69821855298102</v>
      </c>
      <c r="AL1967" s="6">
        <f t="shared" si="904"/>
        <v>337.69821855298102</v>
      </c>
      <c r="AM1967" s="17">
        <v>337.69821855298102</v>
      </c>
      <c r="AN1967" s="6">
        <f t="shared" si="926"/>
        <v>82.806044859000963</v>
      </c>
      <c r="AO1967" s="6">
        <f t="shared" si="927"/>
        <v>420.50426341198198</v>
      </c>
      <c r="AP1967" s="17">
        <v>4159.2361143441603</v>
      </c>
      <c r="AQ1967" s="6">
        <f t="shared" si="928"/>
        <v>4159.2361143441512</v>
      </c>
      <c r="AR1967" s="17">
        <v>1704.04387612394</v>
      </c>
      <c r="AS1967" s="6">
        <f t="shared" si="905"/>
        <v>1704.04387612394</v>
      </c>
      <c r="AT1967" s="17">
        <v>1508.6647419998701</v>
      </c>
      <c r="AU1967" s="6">
        <f t="shared" si="906"/>
        <v>1508.6647419998701</v>
      </c>
      <c r="AV1967" s="17">
        <v>0</v>
      </c>
      <c r="AW1967" s="6">
        <f t="shared" si="907"/>
        <v>0</v>
      </c>
      <c r="AX1967" s="17">
        <v>946.52749622034105</v>
      </c>
      <c r="AY1967" s="6">
        <f t="shared" si="908"/>
        <v>946.52749622034105</v>
      </c>
      <c r="AZ1967" s="20">
        <v>243708124.54871199</v>
      </c>
      <c r="BA1967" s="20">
        <v>1327576154.6249399</v>
      </c>
      <c r="BB1967" s="20">
        <v>178431429.56462401</v>
      </c>
      <c r="BC1967" s="20">
        <v>0</v>
      </c>
      <c r="BD1967" s="19">
        <f t="shared" si="909"/>
        <v>1749.7157087382759</v>
      </c>
      <c r="BE1967" s="18">
        <v>63.014119400017101</v>
      </c>
      <c r="BF1967" s="20">
        <v>0</v>
      </c>
      <c r="BG1967" s="20">
        <v>0</v>
      </c>
      <c r="BH1967" s="19">
        <f t="shared" si="929"/>
        <v>0</v>
      </c>
      <c r="BI1967" s="18">
        <v>1442.15156652426</v>
      </c>
      <c r="BJ1967">
        <v>198</v>
      </c>
      <c r="BK1967">
        <v>3040</v>
      </c>
      <c r="BL1967" s="22">
        <v>4611.9232000000002</v>
      </c>
      <c r="BM1967">
        <v>760</v>
      </c>
      <c r="BN1967">
        <v>190</v>
      </c>
      <c r="BO1967">
        <v>0.112263905209362</v>
      </c>
    </row>
    <row r="1968" spans="1:67" x14ac:dyDescent="0.2">
      <c r="A1968" s="27">
        <v>1967</v>
      </c>
      <c r="B1968" s="36">
        <v>20.602165236060799</v>
      </c>
      <c r="C1968" s="18">
        <v>801.8</v>
      </c>
      <c r="D1968">
        <v>1000</v>
      </c>
      <c r="E1968">
        <v>4000</v>
      </c>
      <c r="F1968">
        <v>0</v>
      </c>
      <c r="G1968" s="23">
        <f t="shared" si="910"/>
        <v>1</v>
      </c>
      <c r="H1968" s="16">
        <v>94.543378995433699</v>
      </c>
      <c r="I1968" s="17">
        <v>148.31716571228199</v>
      </c>
      <c r="J1968" s="6">
        <f t="shared" si="911"/>
        <v>148.44785787825336</v>
      </c>
      <c r="K1968" s="6">
        <f t="shared" si="912"/>
        <v>148.44785787825336</v>
      </c>
      <c r="L1968" s="6">
        <f t="shared" si="913"/>
        <v>1</v>
      </c>
      <c r="M1968" s="6">
        <f t="shared" si="914"/>
        <v>148.31716571228199</v>
      </c>
      <c r="N1968" s="16">
        <v>96.338024357934302</v>
      </c>
      <c r="O1968" s="17">
        <v>175.674920418282</v>
      </c>
      <c r="P1968" s="6">
        <f t="shared" si="915"/>
        <v>166.864062495696</v>
      </c>
      <c r="Q1968" s="6">
        <f t="shared" si="900"/>
        <v>166.864062495696</v>
      </c>
      <c r="R1968" s="17">
        <v>166.864062495696</v>
      </c>
      <c r="S1968" s="6">
        <f t="shared" si="916"/>
        <v>8.8108579225859955</v>
      </c>
      <c r="T1968" s="6">
        <f t="shared" si="917"/>
        <v>175.674920418282</v>
      </c>
      <c r="U1968" s="17">
        <v>125.145290054038</v>
      </c>
      <c r="V1968" s="6">
        <f t="shared" si="918"/>
        <v>112.85479544723999</v>
      </c>
      <c r="W1968" s="6">
        <f t="shared" si="901"/>
        <v>112.85479544723999</v>
      </c>
      <c r="X1968" s="17">
        <v>112.85479544723999</v>
      </c>
      <c r="Y1968" s="6">
        <f t="shared" si="919"/>
        <v>12.290494606798006</v>
      </c>
      <c r="Z1968" s="6">
        <f t="shared" si="920"/>
        <v>125.145290054038</v>
      </c>
      <c r="AA1968" s="17">
        <v>0</v>
      </c>
      <c r="AB1968" s="6">
        <f t="shared" si="921"/>
        <v>0</v>
      </c>
      <c r="AC1968" s="6">
        <f t="shared" si="902"/>
        <v>0</v>
      </c>
      <c r="AD1968" s="17">
        <v>0</v>
      </c>
      <c r="AE1968" s="6">
        <f t="shared" si="922"/>
        <v>0</v>
      </c>
      <c r="AF1968" s="17">
        <v>0</v>
      </c>
      <c r="AG1968" s="6">
        <f t="shared" si="923"/>
        <v>0</v>
      </c>
      <c r="AH1968" s="6">
        <f t="shared" si="903"/>
        <v>0</v>
      </c>
      <c r="AI1968" s="6">
        <f t="shared" si="924"/>
        <v>0</v>
      </c>
      <c r="AJ1968" s="17">
        <v>243.19566030743101</v>
      </c>
      <c r="AK1968" s="6">
        <f t="shared" si="925"/>
        <v>197.08568010707199</v>
      </c>
      <c r="AL1968" s="6">
        <f t="shared" si="904"/>
        <v>197.08568010707199</v>
      </c>
      <c r="AM1968" s="17">
        <v>197.08568010707199</v>
      </c>
      <c r="AN1968" s="6">
        <f t="shared" si="926"/>
        <v>46.109980200359018</v>
      </c>
      <c r="AO1968" s="6">
        <f t="shared" si="927"/>
        <v>243.19566030743101</v>
      </c>
      <c r="AP1968" s="17">
        <v>2592.7919412665801</v>
      </c>
      <c r="AQ1968" s="6">
        <f t="shared" si="928"/>
        <v>2592.7919412665765</v>
      </c>
      <c r="AR1968" s="17">
        <v>34.139669880322501</v>
      </c>
      <c r="AS1968" s="6">
        <f t="shared" si="905"/>
        <v>34.139669880322501</v>
      </c>
      <c r="AT1968" s="17">
        <v>1610.4919362453199</v>
      </c>
      <c r="AU1968" s="6">
        <f t="shared" si="906"/>
        <v>1610.4919362453199</v>
      </c>
      <c r="AV1968" s="17">
        <v>0</v>
      </c>
      <c r="AW1968" s="6">
        <f t="shared" si="907"/>
        <v>0</v>
      </c>
      <c r="AX1968" s="17">
        <v>948.16033514093397</v>
      </c>
      <c r="AY1968" s="6">
        <f t="shared" si="908"/>
        <v>948.16033514093397</v>
      </c>
      <c r="AZ1968" s="20">
        <v>19870765.889821399</v>
      </c>
      <c r="BA1968" s="20">
        <v>1343304971.31425</v>
      </c>
      <c r="BB1968" s="20">
        <v>324666449.54693401</v>
      </c>
      <c r="BC1968" s="20">
        <v>0</v>
      </c>
      <c r="BD1968" s="19">
        <f t="shared" si="909"/>
        <v>1687.8421867510051</v>
      </c>
      <c r="BE1968" s="18">
        <v>42.6253087401454</v>
      </c>
      <c r="BF1968" s="20">
        <v>0</v>
      </c>
      <c r="BG1968" s="20">
        <v>0</v>
      </c>
      <c r="BH1968" s="19">
        <f t="shared" si="929"/>
        <v>0</v>
      </c>
      <c r="BI1968" s="18">
        <v>28.8430313304852</v>
      </c>
      <c r="BJ1968">
        <v>211</v>
      </c>
      <c r="BK1968">
        <v>3040</v>
      </c>
      <c r="BL1968" s="22">
        <v>4611.9232000000002</v>
      </c>
      <c r="BM1968">
        <v>760</v>
      </c>
      <c r="BN1968">
        <v>190</v>
      </c>
      <c r="BO1968">
        <v>0.20232624885147801</v>
      </c>
    </row>
    <row r="1969" spans="1:67" x14ac:dyDescent="0.2">
      <c r="A1969" s="27">
        <v>1968</v>
      </c>
      <c r="B1969" s="36">
        <v>51.505413090152203</v>
      </c>
      <c r="C1969" s="18">
        <v>801.8</v>
      </c>
      <c r="D1969">
        <v>1000</v>
      </c>
      <c r="E1969">
        <v>4000</v>
      </c>
      <c r="F1969">
        <v>0</v>
      </c>
      <c r="G1969" s="23">
        <f t="shared" si="910"/>
        <v>1</v>
      </c>
      <c r="H1969" s="16">
        <v>95.114155251141497</v>
      </c>
      <c r="I1969" s="17">
        <v>150.010037381666</v>
      </c>
      <c r="J1969" s="6">
        <f t="shared" si="911"/>
        <v>150.11295276563004</v>
      </c>
      <c r="K1969" s="6">
        <f t="shared" si="912"/>
        <v>150.11295276563004</v>
      </c>
      <c r="L1969" s="6">
        <f t="shared" si="913"/>
        <v>1</v>
      </c>
      <c r="M1969" s="6">
        <f t="shared" si="914"/>
        <v>150.010037381666</v>
      </c>
      <c r="N1969" s="16">
        <v>96.878582119397393</v>
      </c>
      <c r="O1969" s="17">
        <v>181.45885987123</v>
      </c>
      <c r="P1969" s="6">
        <f t="shared" si="915"/>
        <v>172.35711896522301</v>
      </c>
      <c r="Q1969" s="6">
        <f t="shared" si="900"/>
        <v>172.35711896522301</v>
      </c>
      <c r="R1969" s="17">
        <v>172.35711896522301</v>
      </c>
      <c r="S1969" s="6">
        <f t="shared" si="916"/>
        <v>9.1017409060069951</v>
      </c>
      <c r="T1969" s="6">
        <f t="shared" si="917"/>
        <v>181.45885987123</v>
      </c>
      <c r="U1969" s="17">
        <v>125.128591013415</v>
      </c>
      <c r="V1969" s="6">
        <f t="shared" si="918"/>
        <v>112.838719338224</v>
      </c>
      <c r="W1969" s="6">
        <f t="shared" si="901"/>
        <v>112.838719338224</v>
      </c>
      <c r="X1969" s="17">
        <v>112.838719338224</v>
      </c>
      <c r="Y1969" s="6">
        <f t="shared" si="919"/>
        <v>12.289871675191009</v>
      </c>
      <c r="Z1969" s="6">
        <f t="shared" si="920"/>
        <v>125.128591013415</v>
      </c>
      <c r="AA1969" s="17">
        <v>0</v>
      </c>
      <c r="AB1969" s="6">
        <f t="shared" si="921"/>
        <v>0</v>
      </c>
      <c r="AC1969" s="6">
        <f t="shared" si="902"/>
        <v>0</v>
      </c>
      <c r="AD1969" s="17">
        <v>0</v>
      </c>
      <c r="AE1969" s="6">
        <f t="shared" si="922"/>
        <v>0</v>
      </c>
      <c r="AF1969" s="17">
        <v>0</v>
      </c>
      <c r="AG1969" s="6">
        <f t="shared" si="923"/>
        <v>0</v>
      </c>
      <c r="AH1969" s="6">
        <f t="shared" si="903"/>
        <v>0</v>
      </c>
      <c r="AI1969" s="6">
        <f t="shared" si="924"/>
        <v>0</v>
      </c>
      <c r="AJ1969" s="17">
        <v>254.912659517512</v>
      </c>
      <c r="AK1969" s="6">
        <f t="shared" si="925"/>
        <v>206.09936059740201</v>
      </c>
      <c r="AL1969" s="6">
        <f t="shared" si="904"/>
        <v>206.09936059740201</v>
      </c>
      <c r="AM1969" s="17">
        <v>206.09936059740201</v>
      </c>
      <c r="AN1969" s="6">
        <f t="shared" si="926"/>
        <v>48.813298920109986</v>
      </c>
      <c r="AO1969" s="6">
        <f t="shared" si="927"/>
        <v>254.912659517512</v>
      </c>
      <c r="AP1969" s="17">
        <v>2643.75880571681</v>
      </c>
      <c r="AQ1969" s="6">
        <f t="shared" si="928"/>
        <v>2643.7588057168132</v>
      </c>
      <c r="AR1969" s="17">
        <v>85.341342195502307</v>
      </c>
      <c r="AS1969" s="6">
        <f t="shared" si="905"/>
        <v>85.341342195502307</v>
      </c>
      <c r="AT1969" s="17">
        <v>1610.3441411825499</v>
      </c>
      <c r="AU1969" s="6">
        <f t="shared" si="906"/>
        <v>1610.3441411825499</v>
      </c>
      <c r="AV1969" s="17">
        <v>0</v>
      </c>
      <c r="AW1969" s="6">
        <f t="shared" si="907"/>
        <v>0</v>
      </c>
      <c r="AX1969" s="17">
        <v>948.07332233876105</v>
      </c>
      <c r="AY1969" s="6">
        <f t="shared" si="908"/>
        <v>948.07332233876105</v>
      </c>
      <c r="AZ1969" s="20">
        <v>48046694.850544803</v>
      </c>
      <c r="BA1969" s="20">
        <v>1343374954.21175</v>
      </c>
      <c r="BB1969" s="20">
        <v>305891109.66953802</v>
      </c>
      <c r="BC1969" s="20">
        <v>0</v>
      </c>
      <c r="BD1969" s="19">
        <f t="shared" si="909"/>
        <v>1697.3127587318327</v>
      </c>
      <c r="BE1969" s="18">
        <v>43.488257295711101</v>
      </c>
      <c r="BF1969" s="20">
        <v>0</v>
      </c>
      <c r="BG1969" s="20">
        <v>0</v>
      </c>
      <c r="BH1969" s="19">
        <f t="shared" si="929"/>
        <v>0</v>
      </c>
      <c r="BI1969" s="18">
        <v>72.107578326213101</v>
      </c>
      <c r="BJ1969">
        <v>211</v>
      </c>
      <c r="BK1969">
        <v>3040</v>
      </c>
      <c r="BL1969" s="22">
        <v>4611.9232000000002</v>
      </c>
      <c r="BM1969">
        <v>760</v>
      </c>
      <c r="BN1969">
        <v>190</v>
      </c>
      <c r="BO1969">
        <v>0.190774046538429</v>
      </c>
    </row>
    <row r="1970" spans="1:67" x14ac:dyDescent="0.2">
      <c r="A1970" s="27">
        <v>1969</v>
      </c>
      <c r="B1970" s="36">
        <v>154.516239270456</v>
      </c>
      <c r="C1970" s="18">
        <v>801.8</v>
      </c>
      <c r="D1970">
        <v>1000</v>
      </c>
      <c r="E1970">
        <v>4000</v>
      </c>
      <c r="F1970">
        <v>0</v>
      </c>
      <c r="G1970" s="23">
        <f t="shared" si="910"/>
        <v>1</v>
      </c>
      <c r="H1970" s="16">
        <v>97.054794520547901</v>
      </c>
      <c r="I1970" s="17">
        <v>157.43738452051201</v>
      </c>
      <c r="J1970" s="6">
        <f t="shared" si="911"/>
        <v>157.49350584972987</v>
      </c>
      <c r="K1970" s="6">
        <f t="shared" si="912"/>
        <v>157.49350584972987</v>
      </c>
      <c r="L1970" s="6">
        <f t="shared" si="913"/>
        <v>1</v>
      </c>
      <c r="M1970" s="6">
        <f t="shared" si="914"/>
        <v>157.43738452051201</v>
      </c>
      <c r="N1970" s="16">
        <v>98.246502454629805</v>
      </c>
      <c r="O1970" s="17">
        <v>206.87326712322999</v>
      </c>
      <c r="P1970" s="6">
        <f t="shared" si="915"/>
        <v>196.49401806729199</v>
      </c>
      <c r="Q1970" s="6">
        <f t="shared" si="900"/>
        <v>196.49401806729199</v>
      </c>
      <c r="R1970" s="17">
        <v>196.49401806729199</v>
      </c>
      <c r="S1970" s="6">
        <f t="shared" si="916"/>
        <v>10.379249055938004</v>
      </c>
      <c r="T1970" s="6">
        <f t="shared" si="917"/>
        <v>206.87326712322999</v>
      </c>
      <c r="U1970" s="17">
        <v>125.08250350802901</v>
      </c>
      <c r="V1970" s="6">
        <f t="shared" si="918"/>
        <v>112.79406232489001</v>
      </c>
      <c r="W1970" s="6">
        <f t="shared" si="901"/>
        <v>112.79406232489001</v>
      </c>
      <c r="X1970" s="17">
        <v>112.79406232489001</v>
      </c>
      <c r="Y1970" s="6">
        <f t="shared" si="919"/>
        <v>12.288441183139</v>
      </c>
      <c r="Z1970" s="6">
        <f t="shared" si="920"/>
        <v>125.08250350802901</v>
      </c>
      <c r="AA1970" s="17">
        <v>0</v>
      </c>
      <c r="AB1970" s="6">
        <f t="shared" si="921"/>
        <v>0</v>
      </c>
      <c r="AC1970" s="6">
        <f t="shared" si="902"/>
        <v>0</v>
      </c>
      <c r="AD1970" s="17">
        <v>0</v>
      </c>
      <c r="AE1970" s="6">
        <f t="shared" si="922"/>
        <v>0</v>
      </c>
      <c r="AF1970" s="17">
        <v>0</v>
      </c>
      <c r="AG1970" s="6">
        <f t="shared" si="923"/>
        <v>0</v>
      </c>
      <c r="AH1970" s="6">
        <f t="shared" si="903"/>
        <v>0</v>
      </c>
      <c r="AI1970" s="6">
        <f t="shared" si="924"/>
        <v>0</v>
      </c>
      <c r="AJ1970" s="17">
        <v>305.65918746546799</v>
      </c>
      <c r="AK1970" s="6">
        <f t="shared" si="925"/>
        <v>246.73481110790499</v>
      </c>
      <c r="AL1970" s="6">
        <f t="shared" si="904"/>
        <v>246.73481110790499</v>
      </c>
      <c r="AM1970" s="17">
        <v>246.73481110790499</v>
      </c>
      <c r="AN1970" s="6">
        <f t="shared" si="926"/>
        <v>58.924376357563006</v>
      </c>
      <c r="AO1970" s="6">
        <f t="shared" si="927"/>
        <v>305.65918746546799</v>
      </c>
      <c r="AP1970" s="17">
        <v>2813.6551459356501</v>
      </c>
      <c r="AQ1970" s="6">
        <f t="shared" si="928"/>
        <v>2813.6551459356488</v>
      </c>
      <c r="AR1970" s="17">
        <v>255.95249445412901</v>
      </c>
      <c r="AS1970" s="6">
        <f t="shared" si="905"/>
        <v>255.95249445412901</v>
      </c>
      <c r="AT1970" s="17">
        <v>1609.89421719761</v>
      </c>
      <c r="AU1970" s="6">
        <f t="shared" si="906"/>
        <v>1609.89421719761</v>
      </c>
      <c r="AV1970" s="17">
        <v>0</v>
      </c>
      <c r="AW1970" s="6">
        <f t="shared" si="907"/>
        <v>0</v>
      </c>
      <c r="AX1970" s="17">
        <v>947.80843428390995</v>
      </c>
      <c r="AY1970" s="6">
        <f t="shared" si="908"/>
        <v>947.80843428390995</v>
      </c>
      <c r="AZ1970" s="20">
        <v>125761588.566623</v>
      </c>
      <c r="BA1970" s="20">
        <v>1343534257.3443501</v>
      </c>
      <c r="BB1970" s="20">
        <v>251982877.094134</v>
      </c>
      <c r="BC1970" s="20">
        <v>0</v>
      </c>
      <c r="BD1970" s="19">
        <f t="shared" si="909"/>
        <v>1721.2787230051072</v>
      </c>
      <c r="BE1970" s="18">
        <v>46.347655200977897</v>
      </c>
      <c r="BF1970" s="20">
        <v>0</v>
      </c>
      <c r="BG1970" s="20">
        <v>0</v>
      </c>
      <c r="BH1970" s="19">
        <f t="shared" si="929"/>
        <v>0</v>
      </c>
      <c r="BI1970" s="18">
        <v>216.32273497863901</v>
      </c>
      <c r="BJ1970">
        <v>211</v>
      </c>
      <c r="BK1970">
        <v>3040</v>
      </c>
      <c r="BL1970" s="22">
        <v>4611.9232000000002</v>
      </c>
      <c r="BM1970">
        <v>760</v>
      </c>
      <c r="BN1970">
        <v>190</v>
      </c>
      <c r="BO1970">
        <v>0.15760034823139701</v>
      </c>
    </row>
    <row r="1971" spans="1:67" x14ac:dyDescent="0.2">
      <c r="A1971" s="27">
        <v>1970</v>
      </c>
      <c r="B1971" s="36">
        <v>206.02165236060799</v>
      </c>
      <c r="C1971" s="18">
        <v>801.8</v>
      </c>
      <c r="D1971">
        <v>1000</v>
      </c>
      <c r="E1971">
        <v>4000</v>
      </c>
      <c r="F1971">
        <v>0</v>
      </c>
      <c r="G1971" s="23">
        <f t="shared" si="910"/>
        <v>1</v>
      </c>
      <c r="H1971" s="16">
        <v>97.785388127853807</v>
      </c>
      <c r="I1971" s="17">
        <v>161.45270160042099</v>
      </c>
      <c r="J1971" s="6">
        <f t="shared" si="911"/>
        <v>161.46516346168715</v>
      </c>
      <c r="K1971" s="6">
        <f t="shared" si="912"/>
        <v>161.46516346168715</v>
      </c>
      <c r="L1971" s="6">
        <f t="shared" si="913"/>
        <v>1</v>
      </c>
      <c r="M1971" s="6">
        <f t="shared" si="914"/>
        <v>161.45270160042099</v>
      </c>
      <c r="N1971" s="16">
        <v>98.649622325067497</v>
      </c>
      <c r="O1971" s="17">
        <v>227.67726206690401</v>
      </c>
      <c r="P1971" s="6">
        <f t="shared" si="915"/>
        <v>216.25286514745</v>
      </c>
      <c r="Q1971" s="6">
        <f t="shared" si="900"/>
        <v>216.25286514745</v>
      </c>
      <c r="R1971" s="17">
        <v>216.25286514745</v>
      </c>
      <c r="S1971" s="6">
        <f t="shared" si="916"/>
        <v>11.424396919454011</v>
      </c>
      <c r="T1971" s="6">
        <f t="shared" si="917"/>
        <v>227.67726206690401</v>
      </c>
      <c r="U1971" s="17">
        <v>125.06357862958301</v>
      </c>
      <c r="V1971" s="6">
        <f t="shared" si="918"/>
        <v>112.77559822773</v>
      </c>
      <c r="W1971" s="6">
        <f t="shared" si="901"/>
        <v>112.77559822773</v>
      </c>
      <c r="X1971" s="17">
        <v>112.77559822773</v>
      </c>
      <c r="Y1971" s="6">
        <f t="shared" si="919"/>
        <v>12.287980401853005</v>
      </c>
      <c r="Z1971" s="6">
        <f t="shared" si="920"/>
        <v>125.06357862958301</v>
      </c>
      <c r="AA1971" s="17">
        <v>0</v>
      </c>
      <c r="AB1971" s="6">
        <f t="shared" si="921"/>
        <v>0</v>
      </c>
      <c r="AC1971" s="6">
        <f t="shared" si="902"/>
        <v>0</v>
      </c>
      <c r="AD1971" s="17">
        <v>0</v>
      </c>
      <c r="AE1971" s="6">
        <f t="shared" si="922"/>
        <v>0</v>
      </c>
      <c r="AF1971" s="17">
        <v>0</v>
      </c>
      <c r="AG1971" s="6">
        <f t="shared" si="923"/>
        <v>0</v>
      </c>
      <c r="AH1971" s="6">
        <f t="shared" si="903"/>
        <v>0</v>
      </c>
      <c r="AI1971" s="6">
        <f t="shared" si="924"/>
        <v>0</v>
      </c>
      <c r="AJ1971" s="17">
        <v>328.08736697443402</v>
      </c>
      <c r="AK1971" s="6">
        <f t="shared" si="925"/>
        <v>264.63696866696301</v>
      </c>
      <c r="AL1971" s="6">
        <f t="shared" si="904"/>
        <v>264.63696866696301</v>
      </c>
      <c r="AM1971" s="17">
        <v>264.63696866696301</v>
      </c>
      <c r="AN1971" s="6">
        <f t="shared" si="926"/>
        <v>63.450398307471005</v>
      </c>
      <c r="AO1971" s="6">
        <f t="shared" si="927"/>
        <v>328.08736697443402</v>
      </c>
      <c r="AP1971" s="17">
        <v>2898.6067791775699</v>
      </c>
      <c r="AQ1971" s="6">
        <f t="shared" si="928"/>
        <v>2898.6067791775649</v>
      </c>
      <c r="AR1971" s="17">
        <v>341.22692261821101</v>
      </c>
      <c r="AS1971" s="6">
        <f t="shared" si="905"/>
        <v>341.22692261821101</v>
      </c>
      <c r="AT1971" s="17">
        <v>1609.69104046077</v>
      </c>
      <c r="AU1971" s="6">
        <f t="shared" si="906"/>
        <v>1609.69104046077</v>
      </c>
      <c r="AV1971" s="17">
        <v>0</v>
      </c>
      <c r="AW1971" s="6">
        <f t="shared" si="907"/>
        <v>0</v>
      </c>
      <c r="AX1971" s="17">
        <v>947.68881609858397</v>
      </c>
      <c r="AY1971" s="6">
        <f t="shared" si="908"/>
        <v>947.68881609858397</v>
      </c>
      <c r="AZ1971" s="20">
        <v>151384472.555464</v>
      </c>
      <c r="BA1971" s="20">
        <v>1343584025.95784</v>
      </c>
      <c r="BB1971" s="20">
        <v>233372884.62187701</v>
      </c>
      <c r="BC1971" s="20">
        <v>0</v>
      </c>
      <c r="BD1971" s="19">
        <f t="shared" si="909"/>
        <v>1728.3413831351809</v>
      </c>
      <c r="BE1971" s="18">
        <v>47.780138270863901</v>
      </c>
      <c r="BF1971" s="20">
        <v>0</v>
      </c>
      <c r="BG1971" s="20">
        <v>0</v>
      </c>
      <c r="BH1971" s="19">
        <f t="shared" si="929"/>
        <v>0</v>
      </c>
      <c r="BI1971" s="18">
        <v>288.43031330485201</v>
      </c>
      <c r="BJ1971">
        <v>211</v>
      </c>
      <c r="BK1971">
        <v>3040</v>
      </c>
      <c r="BL1971" s="22">
        <v>4611.9232000000002</v>
      </c>
      <c r="BM1971">
        <v>760</v>
      </c>
      <c r="BN1971">
        <v>190</v>
      </c>
      <c r="BO1971">
        <v>0.14614109653384499</v>
      </c>
    </row>
    <row r="1972" spans="1:67" x14ac:dyDescent="0.2">
      <c r="A1972" s="27">
        <v>1971</v>
      </c>
      <c r="B1972" s="36">
        <v>257.52706545076097</v>
      </c>
      <c r="C1972" s="18">
        <v>801.8</v>
      </c>
      <c r="D1972">
        <v>1000</v>
      </c>
      <c r="E1972">
        <v>4000</v>
      </c>
      <c r="F1972">
        <v>0</v>
      </c>
      <c r="G1972" s="23">
        <f t="shared" si="910"/>
        <v>1</v>
      </c>
      <c r="H1972" s="16">
        <v>98.150684931506802</v>
      </c>
      <c r="I1972" s="17">
        <v>165.784651159926</v>
      </c>
      <c r="J1972" s="6">
        <f t="shared" si="911"/>
        <v>165.82439046338382</v>
      </c>
      <c r="K1972" s="6">
        <f t="shared" si="912"/>
        <v>165.82439046338382</v>
      </c>
      <c r="L1972" s="6">
        <f t="shared" si="913"/>
        <v>1</v>
      </c>
      <c r="M1972" s="6">
        <f t="shared" si="914"/>
        <v>165.784651159926</v>
      </c>
      <c r="N1972" s="16">
        <v>98.882468496453001</v>
      </c>
      <c r="O1972" s="17">
        <v>257.14131170280001</v>
      </c>
      <c r="P1972" s="6">
        <f t="shared" si="915"/>
        <v>244.23701645274599</v>
      </c>
      <c r="Q1972" s="6">
        <f t="shared" si="900"/>
        <v>244.23701645274599</v>
      </c>
      <c r="R1972" s="17">
        <v>244.23701645274599</v>
      </c>
      <c r="S1972" s="6">
        <f t="shared" si="916"/>
        <v>12.90429525005402</v>
      </c>
      <c r="T1972" s="6">
        <f t="shared" si="917"/>
        <v>257.14131170280001</v>
      </c>
      <c r="U1972" s="17">
        <v>125.046834065843</v>
      </c>
      <c r="V1972" s="6">
        <f t="shared" si="918"/>
        <v>112.759187779401</v>
      </c>
      <c r="W1972" s="6">
        <f t="shared" si="901"/>
        <v>112.759187779401</v>
      </c>
      <c r="X1972" s="17">
        <v>112.759187779401</v>
      </c>
      <c r="Y1972" s="6">
        <f t="shared" si="919"/>
        <v>12.287646286441998</v>
      </c>
      <c r="Z1972" s="6">
        <f t="shared" si="920"/>
        <v>125.046834065843</v>
      </c>
      <c r="AA1972" s="17">
        <v>0</v>
      </c>
      <c r="AB1972" s="6">
        <f t="shared" si="921"/>
        <v>0</v>
      </c>
      <c r="AC1972" s="6">
        <f t="shared" si="902"/>
        <v>0</v>
      </c>
      <c r="AD1972" s="17">
        <v>0</v>
      </c>
      <c r="AE1972" s="6">
        <f t="shared" si="922"/>
        <v>0</v>
      </c>
      <c r="AF1972" s="17">
        <v>0</v>
      </c>
      <c r="AG1972" s="6">
        <f t="shared" si="923"/>
        <v>0</v>
      </c>
      <c r="AH1972" s="6">
        <f t="shared" si="903"/>
        <v>0</v>
      </c>
      <c r="AI1972" s="6">
        <f t="shared" si="924"/>
        <v>0</v>
      </c>
      <c r="AJ1972" s="17">
        <v>343.98850370856002</v>
      </c>
      <c r="AK1972" s="6">
        <f t="shared" si="925"/>
        <v>277.26768459851502</v>
      </c>
      <c r="AL1972" s="6">
        <f t="shared" si="904"/>
        <v>277.26768459851502</v>
      </c>
      <c r="AM1972" s="17">
        <v>277.26768459851502</v>
      </c>
      <c r="AN1972" s="6">
        <f t="shared" si="926"/>
        <v>66.720819110044999</v>
      </c>
      <c r="AO1972" s="6">
        <f t="shared" si="927"/>
        <v>343.98850370856002</v>
      </c>
      <c r="AP1972" s="17">
        <v>2983.5604323908201</v>
      </c>
      <c r="AQ1972" s="6">
        <f t="shared" si="928"/>
        <v>2983.560432390821</v>
      </c>
      <c r="AR1972" s="17">
        <v>426.483182838407</v>
      </c>
      <c r="AS1972" s="6">
        <f t="shared" si="905"/>
        <v>426.483182838407</v>
      </c>
      <c r="AT1972" s="17">
        <v>1609.5005705989699</v>
      </c>
      <c r="AU1972" s="6">
        <f t="shared" si="906"/>
        <v>1609.5005705989699</v>
      </c>
      <c r="AV1972" s="17">
        <v>0</v>
      </c>
      <c r="AW1972" s="6">
        <f t="shared" si="907"/>
        <v>0</v>
      </c>
      <c r="AX1972" s="17">
        <v>947.576678953444</v>
      </c>
      <c r="AY1972" s="6">
        <f t="shared" si="908"/>
        <v>947.576678953444</v>
      </c>
      <c r="AZ1972" s="20">
        <v>166738734.470494</v>
      </c>
      <c r="BA1972" s="20">
        <v>1343620123.81827</v>
      </c>
      <c r="BB1972" s="20">
        <v>222061989.76908401</v>
      </c>
      <c r="BC1972" s="20">
        <v>0</v>
      </c>
      <c r="BD1972" s="19">
        <f t="shared" si="909"/>
        <v>1732.4208480578479</v>
      </c>
      <c r="BE1972" s="18">
        <v>49.202445738200403</v>
      </c>
      <c r="BF1972" s="20">
        <v>0</v>
      </c>
      <c r="BG1972" s="20">
        <v>0</v>
      </c>
      <c r="BH1972" s="19">
        <f t="shared" si="929"/>
        <v>0</v>
      </c>
      <c r="BI1972" s="18">
        <v>360.53789163106501</v>
      </c>
      <c r="BJ1972">
        <v>211</v>
      </c>
      <c r="BK1972">
        <v>3040</v>
      </c>
      <c r="BL1972" s="22">
        <v>4611.9232000000002</v>
      </c>
      <c r="BM1972">
        <v>760</v>
      </c>
      <c r="BN1972">
        <v>190</v>
      </c>
      <c r="BO1972">
        <v>0.13917986834645299</v>
      </c>
    </row>
    <row r="1973" spans="1:67" x14ac:dyDescent="0.2">
      <c r="A1973" s="27">
        <v>1972</v>
      </c>
      <c r="B1973" s="36">
        <v>309.03247854091302</v>
      </c>
      <c r="C1973" s="18">
        <v>801.8</v>
      </c>
      <c r="D1973">
        <v>1000</v>
      </c>
      <c r="E1973">
        <v>4000</v>
      </c>
      <c r="F1973">
        <v>0</v>
      </c>
      <c r="G1973" s="23">
        <f t="shared" si="910"/>
        <v>1</v>
      </c>
      <c r="H1973" s="16">
        <v>98.481735159817305</v>
      </c>
      <c r="I1973" s="17">
        <v>170.178486944257</v>
      </c>
      <c r="J1973" s="6">
        <f t="shared" si="911"/>
        <v>170.26794283790491</v>
      </c>
      <c r="K1973" s="6">
        <f t="shared" si="912"/>
        <v>170.26794283790491</v>
      </c>
      <c r="L1973" s="6">
        <f t="shared" si="913"/>
        <v>1</v>
      </c>
      <c r="M1973" s="6">
        <f t="shared" si="914"/>
        <v>170.178486944257</v>
      </c>
      <c r="N1973" s="16">
        <v>99.111166792736697</v>
      </c>
      <c r="O1973" s="17">
        <v>287.941522180714</v>
      </c>
      <c r="P1973" s="6">
        <f t="shared" si="915"/>
        <v>273.49003340066997</v>
      </c>
      <c r="Q1973" s="6">
        <f t="shared" si="900"/>
        <v>273.49003340066997</v>
      </c>
      <c r="R1973" s="17">
        <v>273.49003340066997</v>
      </c>
      <c r="S1973" s="6">
        <f t="shared" si="916"/>
        <v>14.451488780044031</v>
      </c>
      <c r="T1973" s="6">
        <f t="shared" si="917"/>
        <v>287.941522180714</v>
      </c>
      <c r="U1973" s="17">
        <v>125.03196510431999</v>
      </c>
      <c r="V1973" s="6">
        <f t="shared" si="918"/>
        <v>112.744548206894</v>
      </c>
      <c r="W1973" s="6">
        <f t="shared" si="901"/>
        <v>112.744548206894</v>
      </c>
      <c r="X1973" s="17">
        <v>112.744548206894</v>
      </c>
      <c r="Y1973" s="6">
        <f t="shared" si="919"/>
        <v>12.287416897425999</v>
      </c>
      <c r="Z1973" s="6">
        <f t="shared" si="920"/>
        <v>125.03196510431999</v>
      </c>
      <c r="AA1973" s="17">
        <v>0</v>
      </c>
      <c r="AB1973" s="6">
        <f t="shared" si="921"/>
        <v>0</v>
      </c>
      <c r="AC1973" s="6">
        <f t="shared" si="902"/>
        <v>0</v>
      </c>
      <c r="AD1973" s="17">
        <v>0</v>
      </c>
      <c r="AE1973" s="6">
        <f t="shared" si="922"/>
        <v>0</v>
      </c>
      <c r="AF1973" s="17">
        <v>0</v>
      </c>
      <c r="AG1973" s="6">
        <f t="shared" si="923"/>
        <v>0</v>
      </c>
      <c r="AH1973" s="6">
        <f t="shared" si="903"/>
        <v>0</v>
      </c>
      <c r="AI1973" s="6">
        <f t="shared" si="924"/>
        <v>0</v>
      </c>
      <c r="AJ1973" s="17">
        <v>355.86011751179097</v>
      </c>
      <c r="AK1973" s="6">
        <f t="shared" si="925"/>
        <v>286.68743918479902</v>
      </c>
      <c r="AL1973" s="6">
        <f t="shared" si="904"/>
        <v>286.68743918479902</v>
      </c>
      <c r="AM1973" s="17">
        <v>286.68743918479902</v>
      </c>
      <c r="AN1973" s="6">
        <f t="shared" si="926"/>
        <v>69.172678326991957</v>
      </c>
      <c r="AO1973" s="6">
        <f t="shared" si="927"/>
        <v>355.86011751179097</v>
      </c>
      <c r="AP1973" s="17">
        <v>3068.51592182485</v>
      </c>
      <c r="AQ1973" s="6">
        <f t="shared" si="928"/>
        <v>3068.5159218248527</v>
      </c>
      <c r="AR1973" s="17">
        <v>511.72292779643499</v>
      </c>
      <c r="AS1973" s="6">
        <f t="shared" si="905"/>
        <v>511.72292779643499</v>
      </c>
      <c r="AT1973" s="17">
        <v>1609.32165170704</v>
      </c>
      <c r="AU1973" s="6">
        <f t="shared" si="906"/>
        <v>1609.32165170704</v>
      </c>
      <c r="AV1973" s="17">
        <v>0</v>
      </c>
      <c r="AW1973" s="6">
        <f t="shared" si="907"/>
        <v>0</v>
      </c>
      <c r="AX1973" s="17">
        <v>947.47134232137796</v>
      </c>
      <c r="AY1973" s="6">
        <f t="shared" si="908"/>
        <v>947.47134232137796</v>
      </c>
      <c r="AZ1973" s="20">
        <v>178396705.31972301</v>
      </c>
      <c r="BA1973" s="20">
        <v>1343644288.6605301</v>
      </c>
      <c r="BB1973" s="20">
        <v>214386648.228486</v>
      </c>
      <c r="BC1973" s="20">
        <v>0</v>
      </c>
      <c r="BD1973" s="19">
        <f t="shared" si="909"/>
        <v>1736.4276422087394</v>
      </c>
      <c r="BE1973" s="18">
        <v>50.540813567216503</v>
      </c>
      <c r="BF1973" s="20">
        <v>0</v>
      </c>
      <c r="BG1973" s="20">
        <v>0</v>
      </c>
      <c r="BH1973" s="19">
        <f t="shared" si="929"/>
        <v>0</v>
      </c>
      <c r="BI1973" s="18">
        <v>432.64546995727801</v>
      </c>
      <c r="BJ1973">
        <v>211</v>
      </c>
      <c r="BK1973">
        <v>3040</v>
      </c>
      <c r="BL1973" s="22">
        <v>4611.9232000000002</v>
      </c>
      <c r="BM1973">
        <v>760</v>
      </c>
      <c r="BN1973">
        <v>190</v>
      </c>
      <c r="BO1973">
        <v>0.13445900980400699</v>
      </c>
    </row>
    <row r="1974" spans="1:67" x14ac:dyDescent="0.2">
      <c r="A1974" s="27">
        <v>1973</v>
      </c>
      <c r="B1974" s="36">
        <v>360.53789163106501</v>
      </c>
      <c r="C1974" s="18">
        <v>801.8</v>
      </c>
      <c r="D1974">
        <v>1000</v>
      </c>
      <c r="E1974">
        <v>4000</v>
      </c>
      <c r="F1974">
        <v>0</v>
      </c>
      <c r="G1974" s="23">
        <f t="shared" si="910"/>
        <v>1</v>
      </c>
      <c r="H1974" s="16">
        <v>98.767123287671197</v>
      </c>
      <c r="I1974" s="17">
        <v>174.59930034026601</v>
      </c>
      <c r="J1974" s="6">
        <f t="shared" si="911"/>
        <v>174.67247646937841</v>
      </c>
      <c r="K1974" s="6">
        <f t="shared" si="912"/>
        <v>174.67247646937841</v>
      </c>
      <c r="L1974" s="6">
        <f t="shared" si="913"/>
        <v>1</v>
      </c>
      <c r="M1974" s="6">
        <f t="shared" si="914"/>
        <v>174.59930034026601</v>
      </c>
      <c r="N1974" s="16">
        <v>99.280674146408899</v>
      </c>
      <c r="O1974" s="17">
        <v>319.150907612899</v>
      </c>
      <c r="P1974" s="6">
        <f t="shared" si="915"/>
        <v>303.13145985026699</v>
      </c>
      <c r="Q1974" s="6">
        <f t="shared" si="900"/>
        <v>303.13145985026699</v>
      </c>
      <c r="R1974" s="17">
        <v>303.13145985026699</v>
      </c>
      <c r="S1974" s="6">
        <f t="shared" si="916"/>
        <v>16.019447762632012</v>
      </c>
      <c r="T1974" s="6">
        <f t="shared" si="917"/>
        <v>319.150907612899</v>
      </c>
      <c r="U1974" s="17">
        <v>125.018496766542</v>
      </c>
      <c r="V1974" s="6">
        <f t="shared" si="918"/>
        <v>112.73124415637</v>
      </c>
      <c r="W1974" s="6">
        <f t="shared" si="901"/>
        <v>112.73124415637</v>
      </c>
      <c r="X1974" s="17">
        <v>112.73124415637</v>
      </c>
      <c r="Y1974" s="6">
        <f t="shared" si="919"/>
        <v>12.287252610172004</v>
      </c>
      <c r="Z1974" s="6">
        <f t="shared" si="920"/>
        <v>125.018496766542</v>
      </c>
      <c r="AA1974" s="17">
        <v>0</v>
      </c>
      <c r="AB1974" s="6">
        <f t="shared" si="921"/>
        <v>0</v>
      </c>
      <c r="AC1974" s="6">
        <f t="shared" si="902"/>
        <v>0</v>
      </c>
      <c r="AD1974" s="17">
        <v>0</v>
      </c>
      <c r="AE1974" s="6">
        <f t="shared" si="922"/>
        <v>0</v>
      </c>
      <c r="AF1974" s="17">
        <v>0</v>
      </c>
      <c r="AG1974" s="6">
        <f t="shared" si="923"/>
        <v>0</v>
      </c>
      <c r="AH1974" s="6">
        <f t="shared" si="903"/>
        <v>0</v>
      </c>
      <c r="AI1974" s="6">
        <f t="shared" si="924"/>
        <v>0</v>
      </c>
      <c r="AJ1974" s="17">
        <v>364.96046290660098</v>
      </c>
      <c r="AK1974" s="6">
        <f t="shared" si="925"/>
        <v>293.87488310147501</v>
      </c>
      <c r="AL1974" s="6">
        <f t="shared" si="904"/>
        <v>293.87488310147501</v>
      </c>
      <c r="AM1974" s="17">
        <v>293.87488310147501</v>
      </c>
      <c r="AN1974" s="6">
        <f t="shared" si="926"/>
        <v>71.085579805125974</v>
      </c>
      <c r="AO1974" s="6">
        <f t="shared" si="927"/>
        <v>364.96046290660098</v>
      </c>
      <c r="AP1974" s="17">
        <v>3153.47308536017</v>
      </c>
      <c r="AQ1974" s="6">
        <f t="shared" si="928"/>
        <v>3153.4730853601695</v>
      </c>
      <c r="AR1974" s="17">
        <v>596.94761562085</v>
      </c>
      <c r="AS1974" s="6">
        <f t="shared" si="905"/>
        <v>596.94761562085</v>
      </c>
      <c r="AT1974" s="17">
        <v>1609.1532639526099</v>
      </c>
      <c r="AU1974" s="6">
        <f t="shared" si="906"/>
        <v>1609.1532639526099</v>
      </c>
      <c r="AV1974" s="17">
        <v>0</v>
      </c>
      <c r="AW1974" s="6">
        <f t="shared" si="907"/>
        <v>0</v>
      </c>
      <c r="AX1974" s="17">
        <v>947.37220578670997</v>
      </c>
      <c r="AY1974" s="6">
        <f t="shared" si="908"/>
        <v>947.37220578670997</v>
      </c>
      <c r="AZ1974" s="20">
        <v>187419885.15724799</v>
      </c>
      <c r="BA1974" s="20">
        <v>1343661613.4980099</v>
      </c>
      <c r="BB1974" s="20">
        <v>208315912.38982499</v>
      </c>
      <c r="BC1974" s="20">
        <v>0</v>
      </c>
      <c r="BD1974" s="19">
        <f t="shared" si="909"/>
        <v>1739.3974110450831</v>
      </c>
      <c r="BE1974" s="18">
        <v>51.831742668519396</v>
      </c>
      <c r="BF1974" s="20">
        <v>0</v>
      </c>
      <c r="BG1974" s="20">
        <v>0</v>
      </c>
      <c r="BH1974" s="19">
        <f t="shared" si="929"/>
        <v>0</v>
      </c>
      <c r="BI1974" s="18">
        <v>504.75304828349101</v>
      </c>
      <c r="BJ1974">
        <v>211</v>
      </c>
      <c r="BK1974">
        <v>3040</v>
      </c>
      <c r="BL1974" s="22">
        <v>4611.9232000000002</v>
      </c>
      <c r="BM1974">
        <v>760</v>
      </c>
      <c r="BN1974">
        <v>190</v>
      </c>
      <c r="BO1974">
        <v>0.13072228978752501</v>
      </c>
    </row>
    <row r="1975" spans="1:67" x14ac:dyDescent="0.2">
      <c r="A1975" s="27">
        <v>1974</v>
      </c>
      <c r="B1975" s="36">
        <v>412.043304721217</v>
      </c>
      <c r="C1975" s="18">
        <v>801.8</v>
      </c>
      <c r="D1975">
        <v>1000</v>
      </c>
      <c r="E1975">
        <v>4000</v>
      </c>
      <c r="F1975">
        <v>0</v>
      </c>
      <c r="G1975" s="23">
        <f t="shared" si="910"/>
        <v>1</v>
      </c>
      <c r="H1975" s="16">
        <v>98.961187214611797</v>
      </c>
      <c r="I1975" s="17">
        <v>179.12741365166301</v>
      </c>
      <c r="J1975" s="6">
        <f t="shared" si="911"/>
        <v>179.22065659564777</v>
      </c>
      <c r="K1975" s="6">
        <f t="shared" si="912"/>
        <v>179.22065659564777</v>
      </c>
      <c r="L1975" s="6">
        <f t="shared" si="913"/>
        <v>1</v>
      </c>
      <c r="M1975" s="6">
        <f t="shared" si="914"/>
        <v>179.12741365166301</v>
      </c>
      <c r="N1975" s="16">
        <v>99.411074524258694</v>
      </c>
      <c r="O1975" s="17">
        <v>350.59702737727901</v>
      </c>
      <c r="P1975" s="6">
        <f t="shared" si="915"/>
        <v>332.99752512993501</v>
      </c>
      <c r="Q1975" s="6">
        <f t="shared" si="900"/>
        <v>332.99752512993501</v>
      </c>
      <c r="R1975" s="17">
        <v>332.99752512993501</v>
      </c>
      <c r="S1975" s="6">
        <f t="shared" si="916"/>
        <v>17.599502247343992</v>
      </c>
      <c r="T1975" s="6">
        <f t="shared" si="917"/>
        <v>350.59702737727901</v>
      </c>
      <c r="U1975" s="17">
        <v>125.00601834746701</v>
      </c>
      <c r="V1975" s="6">
        <f t="shared" si="918"/>
        <v>112.71889905112</v>
      </c>
      <c r="W1975" s="6">
        <f t="shared" si="901"/>
        <v>112.71889905112</v>
      </c>
      <c r="X1975" s="17">
        <v>112.71889905112</v>
      </c>
      <c r="Y1975" s="6">
        <f t="shared" si="919"/>
        <v>12.287119296347001</v>
      </c>
      <c r="Z1975" s="6">
        <f t="shared" si="920"/>
        <v>125.00601834746701</v>
      </c>
      <c r="AA1975" s="17">
        <v>0</v>
      </c>
      <c r="AB1975" s="6">
        <f t="shared" si="921"/>
        <v>0</v>
      </c>
      <c r="AC1975" s="6">
        <f t="shared" si="902"/>
        <v>0</v>
      </c>
      <c r="AD1975" s="17">
        <v>0</v>
      </c>
      <c r="AE1975" s="6">
        <f t="shared" si="922"/>
        <v>0</v>
      </c>
      <c r="AF1975" s="17">
        <v>0</v>
      </c>
      <c r="AG1975" s="6">
        <f t="shared" si="923"/>
        <v>0</v>
      </c>
      <c r="AH1975" s="6">
        <f t="shared" si="903"/>
        <v>0</v>
      </c>
      <c r="AI1975" s="6">
        <f t="shared" si="924"/>
        <v>0</v>
      </c>
      <c r="AJ1975" s="17">
        <v>373.41709729712397</v>
      </c>
      <c r="AK1975" s="6">
        <f t="shared" si="925"/>
        <v>300.55809490918398</v>
      </c>
      <c r="AL1975" s="6">
        <f t="shared" si="904"/>
        <v>300.55809490918398</v>
      </c>
      <c r="AM1975" s="17">
        <v>300.55809490918398</v>
      </c>
      <c r="AN1975" s="6">
        <f t="shared" si="926"/>
        <v>72.859002387939995</v>
      </c>
      <c r="AO1975" s="6">
        <f t="shared" si="927"/>
        <v>373.41709729712397</v>
      </c>
      <c r="AP1975" s="17">
        <v>3238.4317794163399</v>
      </c>
      <c r="AQ1975" s="6">
        <f t="shared" si="928"/>
        <v>3238.4317794163421</v>
      </c>
      <c r="AR1975" s="17">
        <v>682.15853769701505</v>
      </c>
      <c r="AS1975" s="6">
        <f t="shared" si="905"/>
        <v>682.15853769701505</v>
      </c>
      <c r="AT1975" s="17">
        <v>1608.99450412548</v>
      </c>
      <c r="AU1975" s="6">
        <f t="shared" si="906"/>
        <v>1608.99450412548</v>
      </c>
      <c r="AV1975" s="17">
        <v>0</v>
      </c>
      <c r="AW1975" s="6">
        <f t="shared" si="907"/>
        <v>0</v>
      </c>
      <c r="AX1975" s="17">
        <v>947.27873759384704</v>
      </c>
      <c r="AY1975" s="6">
        <f t="shared" si="908"/>
        <v>947.27873759384704</v>
      </c>
      <c r="AZ1975" s="20">
        <v>194761354.37396401</v>
      </c>
      <c r="BA1975" s="20">
        <v>1343675909.72474</v>
      </c>
      <c r="BB1975" s="20">
        <v>203244761.56630599</v>
      </c>
      <c r="BC1975" s="20">
        <v>0</v>
      </c>
      <c r="BD1975" s="19">
        <f t="shared" si="909"/>
        <v>1741.6820256650101</v>
      </c>
      <c r="BE1975" s="18">
        <v>53.070940111823703</v>
      </c>
      <c r="BF1975" s="20">
        <v>0</v>
      </c>
      <c r="BG1975" s="20">
        <v>0</v>
      </c>
      <c r="BH1975" s="19">
        <f t="shared" si="929"/>
        <v>0</v>
      </c>
      <c r="BI1975" s="18">
        <v>576.86062660970504</v>
      </c>
      <c r="BJ1975">
        <v>211</v>
      </c>
      <c r="BK1975">
        <v>3040</v>
      </c>
      <c r="BL1975" s="22">
        <v>4611.9232000000002</v>
      </c>
      <c r="BM1975">
        <v>760</v>
      </c>
      <c r="BN1975">
        <v>190</v>
      </c>
      <c r="BO1975">
        <v>0.12759721903118301</v>
      </c>
    </row>
    <row r="1976" spans="1:67" x14ac:dyDescent="0.2">
      <c r="A1976" s="27">
        <v>1975</v>
      </c>
      <c r="B1976" s="36">
        <v>463.54871781137001</v>
      </c>
      <c r="C1976" s="18">
        <v>801.8</v>
      </c>
      <c r="D1976">
        <v>1000</v>
      </c>
      <c r="E1976">
        <v>4000</v>
      </c>
      <c r="F1976">
        <v>0</v>
      </c>
      <c r="G1976" s="23">
        <f t="shared" si="910"/>
        <v>1</v>
      </c>
      <c r="H1976" s="16">
        <v>99.063926940639206</v>
      </c>
      <c r="I1976" s="17">
        <v>183.71261001535601</v>
      </c>
      <c r="J1976" s="6">
        <f t="shared" si="911"/>
        <v>183.79474114726264</v>
      </c>
      <c r="K1976" s="6">
        <f t="shared" si="912"/>
        <v>183.79474114726264</v>
      </c>
      <c r="L1976" s="6">
        <f t="shared" si="913"/>
        <v>1</v>
      </c>
      <c r="M1976" s="6">
        <f t="shared" si="914"/>
        <v>183.71261001535601</v>
      </c>
      <c r="N1976" s="16">
        <v>99.493418637935406</v>
      </c>
      <c r="O1976" s="17">
        <v>382.30485019308901</v>
      </c>
      <c r="P1976" s="6">
        <f t="shared" si="915"/>
        <v>363.111958897813</v>
      </c>
      <c r="Q1976" s="6">
        <f t="shared" si="900"/>
        <v>363.111958897813</v>
      </c>
      <c r="R1976" s="17">
        <v>363.111958897813</v>
      </c>
      <c r="S1976" s="6">
        <f t="shared" si="916"/>
        <v>19.192891295276013</v>
      </c>
      <c r="T1976" s="6">
        <f t="shared" si="917"/>
        <v>382.30485019308901</v>
      </c>
      <c r="U1976" s="17">
        <v>124.99452450224</v>
      </c>
      <c r="V1976" s="6">
        <f t="shared" si="918"/>
        <v>112.707502532871</v>
      </c>
      <c r="W1976" s="6">
        <f t="shared" si="901"/>
        <v>112.707502532871</v>
      </c>
      <c r="X1976" s="17">
        <v>112.707502532871</v>
      </c>
      <c r="Y1976" s="6">
        <f t="shared" si="919"/>
        <v>12.287021969368993</v>
      </c>
      <c r="Z1976" s="6">
        <f t="shared" si="920"/>
        <v>124.99452450224</v>
      </c>
      <c r="AA1976" s="17">
        <v>0</v>
      </c>
      <c r="AB1976" s="6">
        <f t="shared" si="921"/>
        <v>0</v>
      </c>
      <c r="AC1976" s="6">
        <f t="shared" si="902"/>
        <v>0</v>
      </c>
      <c r="AD1976" s="17">
        <v>0</v>
      </c>
      <c r="AE1976" s="6">
        <f t="shared" si="922"/>
        <v>0</v>
      </c>
      <c r="AF1976" s="17">
        <v>0</v>
      </c>
      <c r="AG1976" s="6">
        <f t="shared" si="923"/>
        <v>0</v>
      </c>
      <c r="AH1976" s="6">
        <f t="shared" si="903"/>
        <v>0</v>
      </c>
      <c r="AI1976" s="6">
        <f t="shared" si="924"/>
        <v>0</v>
      </c>
      <c r="AJ1976" s="17">
        <v>380.87764508295197</v>
      </c>
      <c r="AK1976" s="6">
        <f t="shared" si="925"/>
        <v>306.44623408712903</v>
      </c>
      <c r="AL1976" s="6">
        <f t="shared" si="904"/>
        <v>306.44623408712903</v>
      </c>
      <c r="AM1976" s="17">
        <v>306.44623408712903</v>
      </c>
      <c r="AN1976" s="6">
        <f t="shared" si="926"/>
        <v>74.431410995822944</v>
      </c>
      <c r="AO1976" s="6">
        <f t="shared" si="927"/>
        <v>380.87764508295197</v>
      </c>
      <c r="AP1976" s="17">
        <v>3323.3918763756001</v>
      </c>
      <c r="AQ1976" s="6">
        <f t="shared" si="928"/>
        <v>3323.3918763755955</v>
      </c>
      <c r="AR1976" s="17">
        <v>767.35684183938201</v>
      </c>
      <c r="AS1976" s="6">
        <f t="shared" si="905"/>
        <v>767.35684183938201</v>
      </c>
      <c r="AT1976" s="17">
        <v>1608.8445694306199</v>
      </c>
      <c r="AU1976" s="6">
        <f t="shared" si="906"/>
        <v>1608.8445694306199</v>
      </c>
      <c r="AV1976" s="17">
        <v>0</v>
      </c>
      <c r="AW1976" s="6">
        <f t="shared" si="907"/>
        <v>0</v>
      </c>
      <c r="AX1976" s="17">
        <v>947.19046510559394</v>
      </c>
      <c r="AY1976" s="6">
        <f t="shared" si="908"/>
        <v>947.19046510559394</v>
      </c>
      <c r="AZ1976" s="20">
        <v>200711146.20026499</v>
      </c>
      <c r="BA1976" s="20">
        <v>1343685866.8696599</v>
      </c>
      <c r="BB1976" s="20">
        <v>198727681.466699</v>
      </c>
      <c r="BC1976" s="20">
        <v>0</v>
      </c>
      <c r="BD1976" s="19">
        <f t="shared" si="909"/>
        <v>1743.124694536624</v>
      </c>
      <c r="BE1976" s="18">
        <v>54.267278693389301</v>
      </c>
      <c r="BF1976" s="20">
        <v>0</v>
      </c>
      <c r="BG1976" s="20">
        <v>0</v>
      </c>
      <c r="BH1976" s="19">
        <f t="shared" si="929"/>
        <v>0</v>
      </c>
      <c r="BI1976" s="18">
        <v>648.96820493591804</v>
      </c>
      <c r="BJ1976">
        <v>211</v>
      </c>
      <c r="BK1976">
        <v>3040</v>
      </c>
      <c r="BL1976" s="22">
        <v>4611.9232000000002</v>
      </c>
      <c r="BM1976">
        <v>760</v>
      </c>
      <c r="BN1976">
        <v>190</v>
      </c>
      <c r="BO1976">
        <v>0.12481359086468399</v>
      </c>
    </row>
    <row r="1977" spans="1:67" x14ac:dyDescent="0.2">
      <c r="A1977" s="27">
        <v>1976</v>
      </c>
      <c r="B1977" s="36">
        <v>515.05413090152194</v>
      </c>
      <c r="C1977" s="18">
        <v>801.8</v>
      </c>
      <c r="D1977">
        <v>1000</v>
      </c>
      <c r="E1977">
        <v>4000</v>
      </c>
      <c r="F1977">
        <v>0</v>
      </c>
      <c r="G1977" s="23">
        <f t="shared" si="910"/>
        <v>1</v>
      </c>
      <c r="H1977" s="16">
        <v>99.200913242009094</v>
      </c>
      <c r="I1977" s="17">
        <v>188.352975048524</v>
      </c>
      <c r="J1977" s="6">
        <f t="shared" si="911"/>
        <v>188.46343172118426</v>
      </c>
      <c r="K1977" s="6">
        <f t="shared" si="912"/>
        <v>188.46343172118426</v>
      </c>
      <c r="L1977" s="6">
        <f t="shared" si="913"/>
        <v>1</v>
      </c>
      <c r="M1977" s="6">
        <f t="shared" si="914"/>
        <v>188.352975048524</v>
      </c>
      <c r="N1977" s="16">
        <v>99.569639594927295</v>
      </c>
      <c r="O1977" s="17">
        <v>413.88222060856901</v>
      </c>
      <c r="P1977" s="6">
        <f t="shared" si="915"/>
        <v>393.102307346141</v>
      </c>
      <c r="Q1977" s="6">
        <f t="shared" si="900"/>
        <v>393.102307346141</v>
      </c>
      <c r="R1977" s="17">
        <v>393.102307346141</v>
      </c>
      <c r="S1977" s="6">
        <f t="shared" si="916"/>
        <v>20.779913262428011</v>
      </c>
      <c r="T1977" s="6">
        <f t="shared" si="917"/>
        <v>413.88222060856901</v>
      </c>
      <c r="U1977" s="17">
        <v>124.983858300877</v>
      </c>
      <c r="V1977" s="6">
        <f t="shared" si="918"/>
        <v>112.696908157881</v>
      </c>
      <c r="W1977" s="6">
        <f t="shared" si="901"/>
        <v>112.696908157881</v>
      </c>
      <c r="X1977" s="17">
        <v>112.696908157881</v>
      </c>
      <c r="Y1977" s="6">
        <f t="shared" si="919"/>
        <v>12.286950142996005</v>
      </c>
      <c r="Z1977" s="6">
        <f t="shared" si="920"/>
        <v>124.983858300877</v>
      </c>
      <c r="AA1977" s="17">
        <v>0</v>
      </c>
      <c r="AB1977" s="6">
        <f t="shared" si="921"/>
        <v>0</v>
      </c>
      <c r="AC1977" s="6">
        <f t="shared" si="902"/>
        <v>0</v>
      </c>
      <c r="AD1977" s="17">
        <v>0</v>
      </c>
      <c r="AE1977" s="6">
        <f t="shared" si="922"/>
        <v>0</v>
      </c>
      <c r="AF1977" s="17">
        <v>0</v>
      </c>
      <c r="AG1977" s="6">
        <f t="shared" si="923"/>
        <v>0</v>
      </c>
      <c r="AH1977" s="6">
        <f t="shared" si="903"/>
        <v>0</v>
      </c>
      <c r="AI1977" s="6">
        <f t="shared" si="924"/>
        <v>0</v>
      </c>
      <c r="AJ1977" s="17">
        <v>388.00182311388801</v>
      </c>
      <c r="AK1977" s="6">
        <f t="shared" si="925"/>
        <v>312.08107749387602</v>
      </c>
      <c r="AL1977" s="6">
        <f t="shared" si="904"/>
        <v>312.08107749387602</v>
      </c>
      <c r="AM1977" s="17">
        <v>312.08107749387602</v>
      </c>
      <c r="AN1977" s="6">
        <f t="shared" si="926"/>
        <v>75.920745620011985</v>
      </c>
      <c r="AO1977" s="6">
        <f t="shared" si="927"/>
        <v>388.00182311388801</v>
      </c>
      <c r="AP1977" s="17">
        <v>3408.3532624245199</v>
      </c>
      <c r="AQ1977" s="6">
        <f t="shared" si="928"/>
        <v>3408.3532624245281</v>
      </c>
      <c r="AR1977" s="17">
        <v>852.54355170396695</v>
      </c>
      <c r="AS1977" s="6">
        <f t="shared" si="905"/>
        <v>852.54355170396695</v>
      </c>
      <c r="AT1977" s="17">
        <v>1608.7027439109099</v>
      </c>
      <c r="AU1977" s="6">
        <f t="shared" si="906"/>
        <v>1608.7027439109099</v>
      </c>
      <c r="AV1977" s="17">
        <v>0</v>
      </c>
      <c r="AW1977" s="6">
        <f t="shared" si="907"/>
        <v>0</v>
      </c>
      <c r="AX1977" s="17">
        <v>947.106966809651</v>
      </c>
      <c r="AY1977" s="6">
        <f t="shared" si="908"/>
        <v>947.106966809651</v>
      </c>
      <c r="AZ1977" s="20">
        <v>205896942.24178699</v>
      </c>
      <c r="BA1977" s="20">
        <v>1343693212.3986001</v>
      </c>
      <c r="BB1977" s="20">
        <v>194869931.06273901</v>
      </c>
      <c r="BC1977" s="20">
        <v>0</v>
      </c>
      <c r="BD1977" s="19">
        <f t="shared" si="909"/>
        <v>1744.460085703126</v>
      </c>
      <c r="BE1977" s="18">
        <v>55.4049128125545</v>
      </c>
      <c r="BF1977" s="20">
        <v>0</v>
      </c>
      <c r="BG1977" s="20">
        <v>0</v>
      </c>
      <c r="BH1977" s="19">
        <f t="shared" si="929"/>
        <v>0</v>
      </c>
      <c r="BI1977" s="18">
        <v>721.07578326213104</v>
      </c>
      <c r="BJ1977">
        <v>211</v>
      </c>
      <c r="BK1977">
        <v>3040</v>
      </c>
      <c r="BL1977" s="22">
        <v>4611.9232000000002</v>
      </c>
      <c r="BM1977">
        <v>760</v>
      </c>
      <c r="BN1977">
        <v>190</v>
      </c>
      <c r="BO1977">
        <v>0.122436270916846</v>
      </c>
    </row>
    <row r="1978" spans="1:67" x14ac:dyDescent="0.2">
      <c r="A1978" s="27">
        <v>1977</v>
      </c>
      <c r="B1978" s="36">
        <v>566.55954399167399</v>
      </c>
      <c r="C1978" s="18">
        <v>801.8</v>
      </c>
      <c r="D1978">
        <v>1000</v>
      </c>
      <c r="E1978">
        <v>4000</v>
      </c>
      <c r="F1978">
        <v>0</v>
      </c>
      <c r="G1978" s="23">
        <f t="shared" si="910"/>
        <v>1</v>
      </c>
      <c r="H1978" s="16">
        <v>99.349315068493098</v>
      </c>
      <c r="I1978" s="17">
        <v>192.990105804763</v>
      </c>
      <c r="J1978" s="6">
        <f t="shared" si="911"/>
        <v>193.12942982430462</v>
      </c>
      <c r="K1978" s="6">
        <f t="shared" si="912"/>
        <v>193.12942982430462</v>
      </c>
      <c r="L1978" s="6">
        <f t="shared" si="913"/>
        <v>1</v>
      </c>
      <c r="M1978" s="6">
        <f t="shared" si="914"/>
        <v>192.990105804763</v>
      </c>
      <c r="N1978" s="16">
        <v>99.6454278537676</v>
      </c>
      <c r="O1978" s="17">
        <v>445.34671826327599</v>
      </c>
      <c r="P1978" s="6">
        <f t="shared" si="915"/>
        <v>422.98528335694903</v>
      </c>
      <c r="Q1978" s="6">
        <f t="shared" si="900"/>
        <v>422.98528335694903</v>
      </c>
      <c r="R1978" s="17">
        <v>422.98528335694903</v>
      </c>
      <c r="S1978" s="6">
        <f t="shared" si="916"/>
        <v>22.361434906326963</v>
      </c>
      <c r="T1978" s="6">
        <f t="shared" si="917"/>
        <v>445.34671826327599</v>
      </c>
      <c r="U1978" s="17">
        <v>124.97384010368501</v>
      </c>
      <c r="V1978" s="6">
        <f t="shared" si="918"/>
        <v>112.686949529044</v>
      </c>
      <c r="W1978" s="6">
        <f t="shared" si="901"/>
        <v>112.686949529044</v>
      </c>
      <c r="X1978" s="17">
        <v>112.686949529044</v>
      </c>
      <c r="Y1978" s="6">
        <f t="shared" si="919"/>
        <v>12.286890574641006</v>
      </c>
      <c r="Z1978" s="6">
        <f t="shared" si="920"/>
        <v>124.97384010368501</v>
      </c>
      <c r="AA1978" s="17">
        <v>0</v>
      </c>
      <c r="AB1978" s="6">
        <f t="shared" si="921"/>
        <v>0</v>
      </c>
      <c r="AC1978" s="6">
        <f t="shared" si="902"/>
        <v>0</v>
      </c>
      <c r="AD1978" s="17">
        <v>0</v>
      </c>
      <c r="AE1978" s="6">
        <f t="shared" si="922"/>
        <v>0</v>
      </c>
      <c r="AF1978" s="17">
        <v>0</v>
      </c>
      <c r="AG1978" s="6">
        <f t="shared" si="923"/>
        <v>0</v>
      </c>
      <c r="AH1978" s="6">
        <f t="shared" si="903"/>
        <v>0</v>
      </c>
      <c r="AI1978" s="6">
        <f t="shared" si="924"/>
        <v>0</v>
      </c>
      <c r="AJ1978" s="17">
        <v>394.06161724736597</v>
      </c>
      <c r="AK1978" s="6">
        <f t="shared" si="925"/>
        <v>316.85796773238002</v>
      </c>
      <c r="AL1978" s="6">
        <f t="shared" si="904"/>
        <v>316.85796773238002</v>
      </c>
      <c r="AM1978" s="17">
        <v>316.85796773238002</v>
      </c>
      <c r="AN1978" s="6">
        <f t="shared" si="926"/>
        <v>77.203649514985955</v>
      </c>
      <c r="AO1978" s="6">
        <f t="shared" si="927"/>
        <v>394.06161724736597</v>
      </c>
      <c r="AP1978" s="17">
        <v>3493.3158357366701</v>
      </c>
      <c r="AQ1978" s="6">
        <f t="shared" si="928"/>
        <v>3493.3158357366719</v>
      </c>
      <c r="AR1978" s="17">
        <v>937.71958313401296</v>
      </c>
      <c r="AS1978" s="6">
        <f t="shared" si="905"/>
        <v>937.71958313401296</v>
      </c>
      <c r="AT1978" s="17">
        <v>1608.56838701472</v>
      </c>
      <c r="AU1978" s="6">
        <f t="shared" si="906"/>
        <v>1608.56838701472</v>
      </c>
      <c r="AV1978" s="17">
        <v>0</v>
      </c>
      <c r="AW1978" s="6">
        <f t="shared" si="907"/>
        <v>0</v>
      </c>
      <c r="AX1978" s="17">
        <v>947.027865587939</v>
      </c>
      <c r="AY1978" s="6">
        <f t="shared" si="908"/>
        <v>947.027865587939</v>
      </c>
      <c r="AZ1978" s="20">
        <v>210357163.79375201</v>
      </c>
      <c r="BA1978" s="20">
        <v>1343699713.72242</v>
      </c>
      <c r="BB1978" s="20">
        <v>191731018.48183501</v>
      </c>
      <c r="BC1978" s="20">
        <v>0</v>
      </c>
      <c r="BD1978" s="19">
        <f t="shared" si="909"/>
        <v>1745.7878959980069</v>
      </c>
      <c r="BE1978" s="18">
        <v>56.485400508959998</v>
      </c>
      <c r="BF1978" s="20">
        <v>0</v>
      </c>
      <c r="BG1978" s="20">
        <v>0</v>
      </c>
      <c r="BH1978" s="19">
        <f t="shared" si="929"/>
        <v>0</v>
      </c>
      <c r="BI1978" s="18">
        <v>793.18336158834404</v>
      </c>
      <c r="BJ1978">
        <v>211</v>
      </c>
      <c r="BK1978">
        <v>3040</v>
      </c>
      <c r="BL1978" s="22">
        <v>4611.9232000000002</v>
      </c>
      <c r="BM1978">
        <v>760</v>
      </c>
      <c r="BN1978">
        <v>190</v>
      </c>
      <c r="BO1978">
        <v>0.120501935240483</v>
      </c>
    </row>
    <row r="1979" spans="1:67" x14ac:dyDescent="0.2">
      <c r="A1979" s="27">
        <v>1978</v>
      </c>
      <c r="B1979" s="36">
        <v>618.06495708182604</v>
      </c>
      <c r="C1979" s="18">
        <v>801.8</v>
      </c>
      <c r="D1979">
        <v>1000</v>
      </c>
      <c r="E1979">
        <v>4000</v>
      </c>
      <c r="F1979">
        <v>0</v>
      </c>
      <c r="G1979" s="23">
        <f t="shared" si="910"/>
        <v>1</v>
      </c>
      <c r="H1979" s="16">
        <v>99.474885844748798</v>
      </c>
      <c r="I1979" s="17">
        <v>197.62706030467999</v>
      </c>
      <c r="J1979" s="6">
        <f t="shared" si="911"/>
        <v>197.79578821549231</v>
      </c>
      <c r="K1979" s="6">
        <f t="shared" si="912"/>
        <v>197.79578821549231</v>
      </c>
      <c r="L1979" s="6">
        <f t="shared" si="913"/>
        <v>1</v>
      </c>
      <c r="M1979" s="6">
        <f t="shared" si="914"/>
        <v>197.62706030467999</v>
      </c>
      <c r="N1979" s="16">
        <v>99.721077622173397</v>
      </c>
      <c r="O1979" s="17">
        <v>476.531631033027</v>
      </c>
      <c r="P1979" s="6">
        <f t="shared" si="915"/>
        <v>452.60256037619001</v>
      </c>
      <c r="Q1979" s="6">
        <f t="shared" si="900"/>
        <v>452.60256037619001</v>
      </c>
      <c r="R1979" s="17">
        <v>452.60256037619001</v>
      </c>
      <c r="S1979" s="6">
        <f t="shared" si="916"/>
        <v>23.929070656836984</v>
      </c>
      <c r="T1979" s="6">
        <f t="shared" si="917"/>
        <v>476.531631033027</v>
      </c>
      <c r="U1979" s="17">
        <v>124.96438258592801</v>
      </c>
      <c r="V1979" s="6">
        <f t="shared" si="918"/>
        <v>112.67754394482</v>
      </c>
      <c r="W1979" s="6">
        <f t="shared" si="901"/>
        <v>112.67754394482</v>
      </c>
      <c r="X1979" s="17">
        <v>112.67754394482</v>
      </c>
      <c r="Y1979" s="6">
        <f t="shared" si="919"/>
        <v>12.286838641108005</v>
      </c>
      <c r="Z1979" s="6">
        <f t="shared" si="920"/>
        <v>124.96438258592801</v>
      </c>
      <c r="AA1979" s="17">
        <v>0</v>
      </c>
      <c r="AB1979" s="6">
        <f t="shared" si="921"/>
        <v>0</v>
      </c>
      <c r="AC1979" s="6">
        <f t="shared" si="902"/>
        <v>0</v>
      </c>
      <c r="AD1979" s="17">
        <v>0</v>
      </c>
      <c r="AE1979" s="6">
        <f t="shared" si="922"/>
        <v>0</v>
      </c>
      <c r="AF1979" s="17">
        <v>0</v>
      </c>
      <c r="AG1979" s="6">
        <f t="shared" si="923"/>
        <v>0</v>
      </c>
      <c r="AH1979" s="6">
        <f t="shared" si="903"/>
        <v>0</v>
      </c>
      <c r="AI1979" s="6">
        <f t="shared" si="924"/>
        <v>0</v>
      </c>
      <c r="AJ1979" s="17">
        <v>399.391923879974</v>
      </c>
      <c r="AK1979" s="6">
        <f t="shared" si="925"/>
        <v>321.05676591698301</v>
      </c>
      <c r="AL1979" s="6">
        <f t="shared" si="904"/>
        <v>321.05676591698301</v>
      </c>
      <c r="AM1979" s="17">
        <v>321.05676591698301</v>
      </c>
      <c r="AN1979" s="6">
        <f t="shared" si="926"/>
        <v>78.335157962990991</v>
      </c>
      <c r="AO1979" s="6">
        <f t="shared" si="927"/>
        <v>399.391923879974</v>
      </c>
      <c r="AP1979" s="17">
        <v>3578.2795049349602</v>
      </c>
      <c r="AQ1979" s="6">
        <f t="shared" si="928"/>
        <v>3578.2795049349602</v>
      </c>
      <c r="AR1979" s="17">
        <v>1022.88575798957</v>
      </c>
      <c r="AS1979" s="6">
        <f t="shared" si="905"/>
        <v>1022.88575798957</v>
      </c>
      <c r="AT1979" s="17">
        <v>1608.4409239234201</v>
      </c>
      <c r="AU1979" s="6">
        <f t="shared" si="906"/>
        <v>1608.4409239234201</v>
      </c>
      <c r="AV1979" s="17">
        <v>0</v>
      </c>
      <c r="AW1979" s="6">
        <f t="shared" si="907"/>
        <v>0</v>
      </c>
      <c r="AX1979" s="17">
        <v>946.95282302196995</v>
      </c>
      <c r="AY1979" s="6">
        <f t="shared" si="908"/>
        <v>946.95282302196995</v>
      </c>
      <c r="AZ1979" s="20">
        <v>214395781.61988401</v>
      </c>
      <c r="BA1979" s="20">
        <v>1343705197.6426599</v>
      </c>
      <c r="BB1979" s="20">
        <v>189012300.67793101</v>
      </c>
      <c r="BC1979" s="20">
        <v>0</v>
      </c>
      <c r="BD1979" s="19">
        <f t="shared" si="909"/>
        <v>1747.113279940475</v>
      </c>
      <c r="BE1979" s="18">
        <v>57.512099983689403</v>
      </c>
      <c r="BF1979" s="20">
        <v>0</v>
      </c>
      <c r="BG1979" s="20">
        <v>0</v>
      </c>
      <c r="BH1979" s="19">
        <f t="shared" si="929"/>
        <v>0</v>
      </c>
      <c r="BI1979" s="18">
        <v>865.29093991455704</v>
      </c>
      <c r="BJ1979">
        <v>211</v>
      </c>
      <c r="BK1979">
        <v>3040</v>
      </c>
      <c r="BL1979" s="22">
        <v>4611.9232000000002</v>
      </c>
      <c r="BM1979">
        <v>760</v>
      </c>
      <c r="BN1979">
        <v>190</v>
      </c>
      <c r="BO1979">
        <v>0.118826540673766</v>
      </c>
    </row>
    <row r="1980" spans="1:67" x14ac:dyDescent="0.2">
      <c r="A1980" s="27">
        <v>1979</v>
      </c>
      <c r="B1980" s="36">
        <v>669.57037017197899</v>
      </c>
      <c r="C1980" s="18">
        <v>801.8</v>
      </c>
      <c r="D1980">
        <v>1000</v>
      </c>
      <c r="E1980">
        <v>4000</v>
      </c>
      <c r="F1980">
        <v>0</v>
      </c>
      <c r="G1980" s="23">
        <f t="shared" si="910"/>
        <v>1</v>
      </c>
      <c r="H1980" s="16">
        <v>99.577625570776206</v>
      </c>
      <c r="I1980" s="17">
        <v>202.26755816875701</v>
      </c>
      <c r="J1980" s="6">
        <f t="shared" si="911"/>
        <v>202.43966912928303</v>
      </c>
      <c r="K1980" s="6">
        <f t="shared" si="912"/>
        <v>202.43966912928303</v>
      </c>
      <c r="L1980" s="6">
        <f t="shared" si="913"/>
        <v>1</v>
      </c>
      <c r="M1980" s="6">
        <f t="shared" si="914"/>
        <v>202.26755816875701</v>
      </c>
      <c r="N1980" s="16">
        <v>99.781974031455505</v>
      </c>
      <c r="O1980" s="17">
        <v>507.46057103349801</v>
      </c>
      <c r="P1980" s="6">
        <f t="shared" si="915"/>
        <v>481.97657924746602</v>
      </c>
      <c r="Q1980" s="6">
        <f t="shared" si="900"/>
        <v>481.97657924746602</v>
      </c>
      <c r="R1980" s="17">
        <v>481.97657924746602</v>
      </c>
      <c r="S1980" s="6">
        <f t="shared" si="916"/>
        <v>25.483991786031993</v>
      </c>
      <c r="T1980" s="6">
        <f t="shared" si="917"/>
        <v>507.46057103349801</v>
      </c>
      <c r="U1980" s="17">
        <v>124.955451546794</v>
      </c>
      <c r="V1980" s="6">
        <f t="shared" si="918"/>
        <v>112.668657001724</v>
      </c>
      <c r="W1980" s="6">
        <f t="shared" si="901"/>
        <v>112.668657001724</v>
      </c>
      <c r="X1980" s="17">
        <v>112.668657001724</v>
      </c>
      <c r="Y1980" s="6">
        <f t="shared" si="919"/>
        <v>12.286794545069995</v>
      </c>
      <c r="Z1980" s="6">
        <f t="shared" si="920"/>
        <v>124.955451546794</v>
      </c>
      <c r="AA1980" s="17">
        <v>0</v>
      </c>
      <c r="AB1980" s="6">
        <f t="shared" si="921"/>
        <v>0</v>
      </c>
      <c r="AC1980" s="6">
        <f t="shared" si="902"/>
        <v>0</v>
      </c>
      <c r="AD1980" s="17">
        <v>0</v>
      </c>
      <c r="AE1980" s="6">
        <f t="shared" si="922"/>
        <v>0</v>
      </c>
      <c r="AF1980" s="17">
        <v>0</v>
      </c>
      <c r="AG1980" s="6">
        <f t="shared" si="923"/>
        <v>0</v>
      </c>
      <c r="AH1980" s="6">
        <f t="shared" si="903"/>
        <v>0</v>
      </c>
      <c r="AI1980" s="6">
        <f t="shared" si="924"/>
        <v>0</v>
      </c>
      <c r="AJ1980" s="17">
        <v>404.17562414667702</v>
      </c>
      <c r="AK1980" s="6">
        <f t="shared" si="925"/>
        <v>324.824421609713</v>
      </c>
      <c r="AL1980" s="6">
        <f t="shared" si="904"/>
        <v>324.824421609713</v>
      </c>
      <c r="AM1980" s="17">
        <v>324.824421609713</v>
      </c>
      <c r="AN1980" s="6">
        <f t="shared" si="926"/>
        <v>79.351202536964024</v>
      </c>
      <c r="AO1980" s="6">
        <f t="shared" si="927"/>
        <v>404.17562414667702</v>
      </c>
      <c r="AP1980" s="17">
        <v>3663.24418778481</v>
      </c>
      <c r="AQ1980" s="6">
        <f t="shared" si="928"/>
        <v>3663.2441877848096</v>
      </c>
      <c r="AR1980" s="17">
        <v>1108.0428159015801</v>
      </c>
      <c r="AS1980" s="6">
        <f t="shared" si="905"/>
        <v>1108.0428159015801</v>
      </c>
      <c r="AT1980" s="17">
        <v>1608.3198373303701</v>
      </c>
      <c r="AU1980" s="6">
        <f t="shared" si="906"/>
        <v>1608.3198373303701</v>
      </c>
      <c r="AV1980" s="17">
        <v>0</v>
      </c>
      <c r="AW1980" s="6">
        <f t="shared" si="907"/>
        <v>0</v>
      </c>
      <c r="AX1980" s="17">
        <v>946.88153455285897</v>
      </c>
      <c r="AY1980" s="6">
        <f t="shared" si="908"/>
        <v>946.88153455285897</v>
      </c>
      <c r="AZ1980" s="20">
        <v>218038600.11807001</v>
      </c>
      <c r="BA1980" s="20">
        <v>1343709879.2279799</v>
      </c>
      <c r="BB1980" s="20">
        <v>186431705.685047</v>
      </c>
      <c r="BC1980" s="20">
        <v>0</v>
      </c>
      <c r="BD1980" s="19">
        <f t="shared" si="909"/>
        <v>1748.1801850310967</v>
      </c>
      <c r="BE1980" s="18">
        <v>58.4974103109206</v>
      </c>
      <c r="BF1980" s="20">
        <v>0</v>
      </c>
      <c r="BG1980" s="20">
        <v>0</v>
      </c>
      <c r="BH1980" s="19">
        <f t="shared" si="929"/>
        <v>0</v>
      </c>
      <c r="BI1980" s="18">
        <v>937.39851824077004</v>
      </c>
      <c r="BJ1980">
        <v>211</v>
      </c>
      <c r="BK1980">
        <v>3040</v>
      </c>
      <c r="BL1980" s="22">
        <v>4611.9232000000002</v>
      </c>
      <c r="BM1980">
        <v>760</v>
      </c>
      <c r="BN1980">
        <v>190</v>
      </c>
      <c r="BO1980">
        <v>0.11723626265965501</v>
      </c>
    </row>
    <row r="1981" spans="1:67" x14ac:dyDescent="0.2">
      <c r="A1981" s="27">
        <v>1980</v>
      </c>
      <c r="B1981" s="36">
        <v>721.07578326213104</v>
      </c>
      <c r="C1981" s="18">
        <v>801.8</v>
      </c>
      <c r="D1981">
        <v>1000</v>
      </c>
      <c r="E1981">
        <v>4000</v>
      </c>
      <c r="F1981">
        <v>0</v>
      </c>
      <c r="G1981" s="23">
        <f t="shared" si="910"/>
        <v>1</v>
      </c>
      <c r="H1981" s="16">
        <v>99.668949771689498</v>
      </c>
      <c r="I1981" s="17">
        <v>206.948697138288</v>
      </c>
      <c r="J1981" s="6">
        <f t="shared" si="911"/>
        <v>207.1055798501703</v>
      </c>
      <c r="K1981" s="6">
        <f t="shared" si="912"/>
        <v>207.1055798501703</v>
      </c>
      <c r="L1981" s="6">
        <f t="shared" si="913"/>
        <v>1</v>
      </c>
      <c r="M1981" s="6">
        <f t="shared" si="914"/>
        <v>206.948697138288</v>
      </c>
      <c r="N1981" s="16">
        <v>99.816332091427995</v>
      </c>
      <c r="O1981" s="17">
        <v>538.07002393607195</v>
      </c>
      <c r="P1981" s="6">
        <f t="shared" si="915"/>
        <v>511.04702830748101</v>
      </c>
      <c r="Q1981" s="6">
        <f t="shared" si="900"/>
        <v>511.04702830748101</v>
      </c>
      <c r="R1981" s="17">
        <v>511.04702830748101</v>
      </c>
      <c r="S1981" s="6">
        <f t="shared" si="916"/>
        <v>27.022995628590934</v>
      </c>
      <c r="T1981" s="6">
        <f t="shared" si="917"/>
        <v>538.07002393607195</v>
      </c>
      <c r="U1981" s="17">
        <v>124.947002759988</v>
      </c>
      <c r="V1981" s="6">
        <f t="shared" si="918"/>
        <v>112.660245604667</v>
      </c>
      <c r="W1981" s="6">
        <f t="shared" si="901"/>
        <v>112.660245604667</v>
      </c>
      <c r="X1981" s="17">
        <v>112.660245604667</v>
      </c>
      <c r="Y1981" s="6">
        <f t="shared" si="919"/>
        <v>12.286757155320998</v>
      </c>
      <c r="Z1981" s="6">
        <f t="shared" si="920"/>
        <v>124.947002759988</v>
      </c>
      <c r="AA1981" s="17">
        <v>0</v>
      </c>
      <c r="AB1981" s="6">
        <f t="shared" si="921"/>
        <v>0</v>
      </c>
      <c r="AC1981" s="6">
        <f t="shared" si="902"/>
        <v>0</v>
      </c>
      <c r="AD1981" s="17">
        <v>0</v>
      </c>
      <c r="AE1981" s="6">
        <f t="shared" si="922"/>
        <v>0</v>
      </c>
      <c r="AF1981" s="17">
        <v>0</v>
      </c>
      <c r="AG1981" s="6">
        <f t="shared" si="923"/>
        <v>0</v>
      </c>
      <c r="AH1981" s="6">
        <f t="shared" si="903"/>
        <v>0</v>
      </c>
      <c r="AI1981" s="6">
        <f t="shared" si="924"/>
        <v>0</v>
      </c>
      <c r="AJ1981" s="17">
        <v>409.219469648808</v>
      </c>
      <c r="AK1981" s="6">
        <f t="shared" si="925"/>
        <v>328.81975466743899</v>
      </c>
      <c r="AL1981" s="6">
        <f t="shared" si="904"/>
        <v>328.81975466743899</v>
      </c>
      <c r="AM1981" s="17">
        <v>328.81975466743899</v>
      </c>
      <c r="AN1981" s="6">
        <f t="shared" si="926"/>
        <v>80.399714981369016</v>
      </c>
      <c r="AO1981" s="6">
        <f t="shared" si="927"/>
        <v>409.219469648808</v>
      </c>
      <c r="AP1981" s="17">
        <v>3748.2098100786302</v>
      </c>
      <c r="AQ1981" s="6">
        <f t="shared" si="928"/>
        <v>3748.2098100786238</v>
      </c>
      <c r="AR1981" s="17">
        <v>1193.19142430492</v>
      </c>
      <c r="AS1981" s="6">
        <f t="shared" si="905"/>
        <v>1193.19142430492</v>
      </c>
      <c r="AT1981" s="17">
        <v>1608.20466042371</v>
      </c>
      <c r="AU1981" s="6">
        <f t="shared" si="906"/>
        <v>1608.20466042371</v>
      </c>
      <c r="AV1981" s="17">
        <v>0</v>
      </c>
      <c r="AW1981" s="6">
        <f t="shared" si="907"/>
        <v>0</v>
      </c>
      <c r="AX1981" s="17">
        <v>946.813725349994</v>
      </c>
      <c r="AY1981" s="6">
        <f t="shared" si="908"/>
        <v>946.813725349994</v>
      </c>
      <c r="AZ1981" s="20">
        <v>221400897.71094701</v>
      </c>
      <c r="BA1981" s="20">
        <v>1343713631.2943699</v>
      </c>
      <c r="BB1981" s="20">
        <v>183667609.23649499</v>
      </c>
      <c r="BC1981" s="20">
        <v>0</v>
      </c>
      <c r="BD1981" s="19">
        <f t="shared" si="909"/>
        <v>1748.7821382418119</v>
      </c>
      <c r="BE1981" s="18">
        <v>59.448681185367803</v>
      </c>
      <c r="BF1981" s="20">
        <v>0</v>
      </c>
      <c r="BG1981" s="20">
        <v>0</v>
      </c>
      <c r="BH1981" s="19">
        <f t="shared" si="929"/>
        <v>0</v>
      </c>
      <c r="BI1981" s="18">
        <v>1009.50609656698</v>
      </c>
      <c r="BJ1981">
        <v>211</v>
      </c>
      <c r="BK1981">
        <v>3040</v>
      </c>
      <c r="BL1981" s="22">
        <v>4611.9232000000002</v>
      </c>
      <c r="BM1981">
        <v>760</v>
      </c>
      <c r="BN1981">
        <v>190</v>
      </c>
      <c r="BO1981">
        <v>0.115532903325614</v>
      </c>
    </row>
    <row r="1982" spans="1:67" x14ac:dyDescent="0.2">
      <c r="A1982" s="27">
        <v>1981</v>
      </c>
      <c r="B1982" s="36">
        <v>772.58119635228297</v>
      </c>
      <c r="C1982" s="18">
        <v>801.8</v>
      </c>
      <c r="D1982">
        <v>1000</v>
      </c>
      <c r="E1982">
        <v>4000</v>
      </c>
      <c r="F1982">
        <v>0</v>
      </c>
      <c r="G1982" s="23">
        <f t="shared" si="910"/>
        <v>1</v>
      </c>
      <c r="H1982" s="16">
        <v>99.691780821917803</v>
      </c>
      <c r="I1982" s="17">
        <v>211.68578817271299</v>
      </c>
      <c r="J1982" s="6">
        <f t="shared" si="911"/>
        <v>211.83556856787285</v>
      </c>
      <c r="K1982" s="6">
        <f t="shared" si="912"/>
        <v>211.83556856787285</v>
      </c>
      <c r="L1982" s="6">
        <f t="shared" si="913"/>
        <v>1</v>
      </c>
      <c r="M1982" s="6">
        <f t="shared" si="914"/>
        <v>211.68578817271299</v>
      </c>
      <c r="N1982" s="16">
        <v>99.828001460503501</v>
      </c>
      <c r="O1982" s="17">
        <v>568.54139135364005</v>
      </c>
      <c r="P1982" s="6">
        <f t="shared" si="915"/>
        <v>539.98621045568996</v>
      </c>
      <c r="Q1982" s="6">
        <f t="shared" si="900"/>
        <v>539.98621045568996</v>
      </c>
      <c r="R1982" s="17">
        <v>539.98621045568996</v>
      </c>
      <c r="S1982" s="6">
        <f t="shared" si="916"/>
        <v>28.555180897950095</v>
      </c>
      <c r="T1982" s="6">
        <f t="shared" si="917"/>
        <v>568.54139135364005</v>
      </c>
      <c r="U1982" s="17">
        <v>124.939011045527</v>
      </c>
      <c r="V1982" s="6">
        <f t="shared" si="918"/>
        <v>112.65228413872801</v>
      </c>
      <c r="W1982" s="6">
        <f t="shared" si="901"/>
        <v>112.65228413872801</v>
      </c>
      <c r="X1982" s="17">
        <v>112.65228413872801</v>
      </c>
      <c r="Y1982" s="6">
        <f t="shared" si="919"/>
        <v>12.286726906798989</v>
      </c>
      <c r="Z1982" s="6">
        <f t="shared" si="920"/>
        <v>124.939011045527</v>
      </c>
      <c r="AA1982" s="17">
        <v>0</v>
      </c>
      <c r="AB1982" s="6">
        <f t="shared" si="921"/>
        <v>0</v>
      </c>
      <c r="AC1982" s="6">
        <f t="shared" si="902"/>
        <v>0</v>
      </c>
      <c r="AD1982" s="17">
        <v>0</v>
      </c>
      <c r="AE1982" s="6">
        <f t="shared" si="922"/>
        <v>0</v>
      </c>
      <c r="AF1982" s="17">
        <v>0</v>
      </c>
      <c r="AG1982" s="6">
        <f t="shared" si="923"/>
        <v>0</v>
      </c>
      <c r="AH1982" s="6">
        <f t="shared" si="903"/>
        <v>0</v>
      </c>
      <c r="AI1982" s="6">
        <f t="shared" si="924"/>
        <v>0</v>
      </c>
      <c r="AJ1982" s="17">
        <v>414.861624707977</v>
      </c>
      <c r="AK1982" s="6">
        <f t="shared" si="925"/>
        <v>333.28947206862603</v>
      </c>
      <c r="AL1982" s="6">
        <f t="shared" si="904"/>
        <v>333.28947206862603</v>
      </c>
      <c r="AM1982" s="17">
        <v>333.28947206862603</v>
      </c>
      <c r="AN1982" s="6">
        <f t="shared" si="926"/>
        <v>81.572152639350975</v>
      </c>
      <c r="AO1982" s="6">
        <f t="shared" si="927"/>
        <v>414.861624707977</v>
      </c>
      <c r="AP1982" s="17">
        <v>3833.17630467975</v>
      </c>
      <c r="AQ1982" s="6">
        <f t="shared" si="928"/>
        <v>3833.1763046797423</v>
      </c>
      <c r="AR1982" s="17">
        <v>1278.33218703749</v>
      </c>
      <c r="AS1982" s="6">
        <f t="shared" si="905"/>
        <v>1278.33218703749</v>
      </c>
      <c r="AT1982" s="17">
        <v>1608.09497087207</v>
      </c>
      <c r="AU1982" s="6">
        <f t="shared" si="906"/>
        <v>1608.09497087207</v>
      </c>
      <c r="AV1982" s="17">
        <v>0</v>
      </c>
      <c r="AW1982" s="6">
        <f t="shared" si="907"/>
        <v>0</v>
      </c>
      <c r="AX1982" s="17">
        <v>946.74914677018205</v>
      </c>
      <c r="AY1982" s="6">
        <f t="shared" si="908"/>
        <v>946.74914677018205</v>
      </c>
      <c r="AZ1982" s="20">
        <v>224388964.96648401</v>
      </c>
      <c r="BA1982" s="20">
        <v>1343716820.03862</v>
      </c>
      <c r="BB1982" s="20">
        <v>180880800.582912</v>
      </c>
      <c r="BC1982" s="20">
        <v>0</v>
      </c>
      <c r="BD1982" s="19">
        <f t="shared" si="909"/>
        <v>1748.9865855880159</v>
      </c>
      <c r="BE1982" s="18">
        <v>60.364920397790002</v>
      </c>
      <c r="BF1982" s="20">
        <v>0</v>
      </c>
      <c r="BG1982" s="20">
        <v>0</v>
      </c>
      <c r="BH1982" s="19">
        <f t="shared" si="929"/>
        <v>0</v>
      </c>
      <c r="BI1982" s="18">
        <v>1081.6136748931899</v>
      </c>
      <c r="BJ1982">
        <v>211</v>
      </c>
      <c r="BK1982">
        <v>3040</v>
      </c>
      <c r="BL1982" s="22">
        <v>4611.9232000000002</v>
      </c>
      <c r="BM1982">
        <v>760</v>
      </c>
      <c r="BN1982">
        <v>190</v>
      </c>
      <c r="BO1982">
        <v>0.11381555170395501</v>
      </c>
    </row>
    <row r="1983" spans="1:67" x14ac:dyDescent="0.2">
      <c r="A1983" s="27">
        <v>1982</v>
      </c>
      <c r="B1983" s="36">
        <v>824.08660944243502</v>
      </c>
      <c r="C1983" s="18">
        <v>801.8</v>
      </c>
      <c r="D1983">
        <v>1000</v>
      </c>
      <c r="E1983">
        <v>4000</v>
      </c>
      <c r="F1983">
        <v>0</v>
      </c>
      <c r="G1983" s="23">
        <f t="shared" si="910"/>
        <v>1</v>
      </c>
      <c r="H1983" s="16">
        <v>99.737442922374399</v>
      </c>
      <c r="I1983" s="17">
        <v>216.44160817179699</v>
      </c>
      <c r="J1983" s="6">
        <f t="shared" si="911"/>
        <v>216.60385159784445</v>
      </c>
      <c r="K1983" s="6">
        <f t="shared" si="912"/>
        <v>216.60385159784445</v>
      </c>
      <c r="L1983" s="6">
        <f t="shared" si="913"/>
        <v>1</v>
      </c>
      <c r="M1983" s="6">
        <f t="shared" si="914"/>
        <v>216.44160817179699</v>
      </c>
      <c r="N1983" s="16">
        <v>99.839082206734901</v>
      </c>
      <c r="O1983" s="17">
        <v>599.08269864249598</v>
      </c>
      <c r="P1983" s="6">
        <f t="shared" si="915"/>
        <v>568.99171167818997</v>
      </c>
      <c r="Q1983" s="6">
        <f t="shared" si="900"/>
        <v>568.99171167818997</v>
      </c>
      <c r="R1983" s="17">
        <v>568.99171167818997</v>
      </c>
      <c r="S1983" s="6">
        <f t="shared" si="916"/>
        <v>30.090986964306012</v>
      </c>
      <c r="T1983" s="6">
        <f t="shared" si="917"/>
        <v>599.08269864249598</v>
      </c>
      <c r="U1983" s="17">
        <v>124.931420667878</v>
      </c>
      <c r="V1983" s="6">
        <f t="shared" si="918"/>
        <v>112.644719709356</v>
      </c>
      <c r="W1983" s="6">
        <f t="shared" si="901"/>
        <v>112.644719709356</v>
      </c>
      <c r="X1983" s="17">
        <v>112.644719709356</v>
      </c>
      <c r="Y1983" s="6">
        <f t="shared" si="919"/>
        <v>12.286700958522005</v>
      </c>
      <c r="Z1983" s="6">
        <f t="shared" si="920"/>
        <v>124.931420667878</v>
      </c>
      <c r="AA1983" s="17">
        <v>0</v>
      </c>
      <c r="AB1983" s="6">
        <f t="shared" si="921"/>
        <v>0</v>
      </c>
      <c r="AC1983" s="6">
        <f t="shared" si="902"/>
        <v>0</v>
      </c>
      <c r="AD1983" s="17">
        <v>0</v>
      </c>
      <c r="AE1983" s="6">
        <f t="shared" si="922"/>
        <v>0</v>
      </c>
      <c r="AF1983" s="17">
        <v>0</v>
      </c>
      <c r="AG1983" s="6">
        <f t="shared" si="923"/>
        <v>0</v>
      </c>
      <c r="AH1983" s="6">
        <f t="shared" si="903"/>
        <v>0</v>
      </c>
      <c r="AI1983" s="6">
        <f t="shared" si="924"/>
        <v>0</v>
      </c>
      <c r="AJ1983" s="17">
        <v>420.313603400067</v>
      </c>
      <c r="AK1983" s="6">
        <f t="shared" si="925"/>
        <v>337.59640149681798</v>
      </c>
      <c r="AL1983" s="6">
        <f t="shared" si="904"/>
        <v>337.59640149681798</v>
      </c>
      <c r="AM1983" s="17">
        <v>337.59640149681798</v>
      </c>
      <c r="AN1983" s="6">
        <f t="shared" si="926"/>
        <v>82.71720190324902</v>
      </c>
      <c r="AO1983" s="6">
        <f t="shared" si="927"/>
        <v>420.313603400067</v>
      </c>
      <c r="AP1983" s="17">
        <v>3918.1436106998099</v>
      </c>
      <c r="AQ1983" s="6">
        <f t="shared" si="928"/>
        <v>3918.143610699809</v>
      </c>
      <c r="AR1983" s="17">
        <v>1363.46565173879</v>
      </c>
      <c r="AS1983" s="6">
        <f t="shared" si="905"/>
        <v>1363.46565173879</v>
      </c>
      <c r="AT1983" s="17">
        <v>1607.9903856499</v>
      </c>
      <c r="AU1983" s="6">
        <f t="shared" si="906"/>
        <v>1607.9903856499</v>
      </c>
      <c r="AV1983" s="17">
        <v>0</v>
      </c>
      <c r="AW1983" s="6">
        <f t="shared" si="907"/>
        <v>0</v>
      </c>
      <c r="AX1983" s="17">
        <v>946.68757331111897</v>
      </c>
      <c r="AY1983" s="6">
        <f t="shared" si="908"/>
        <v>946.68757331111897</v>
      </c>
      <c r="AZ1983" s="20">
        <v>227028023.61603999</v>
      </c>
      <c r="BA1983" s="20">
        <v>1343719384.4497499</v>
      </c>
      <c r="BB1983" s="20">
        <v>178433312.19620699</v>
      </c>
      <c r="BC1983" s="20">
        <v>0</v>
      </c>
      <c r="BD1983" s="19">
        <f t="shared" si="909"/>
        <v>1749.1807202619971</v>
      </c>
      <c r="BE1983" s="18">
        <v>61.240390993044599</v>
      </c>
      <c r="BF1983" s="20">
        <v>0</v>
      </c>
      <c r="BG1983" s="20">
        <v>0</v>
      </c>
      <c r="BH1983" s="19">
        <f t="shared" si="929"/>
        <v>0</v>
      </c>
      <c r="BI1983" s="18">
        <v>1153.7212532194101</v>
      </c>
      <c r="BJ1983">
        <v>211</v>
      </c>
      <c r="BK1983">
        <v>3040</v>
      </c>
      <c r="BL1983" s="22">
        <v>4611.9232000000002</v>
      </c>
      <c r="BM1983">
        <v>760</v>
      </c>
      <c r="BN1983">
        <v>190</v>
      </c>
      <c r="BO1983">
        <v>0.112307307276307</v>
      </c>
    </row>
    <row r="1984" spans="1:67" x14ac:dyDescent="0.2">
      <c r="A1984" s="27">
        <v>1983</v>
      </c>
      <c r="B1984" s="36">
        <v>875.59202253258798</v>
      </c>
      <c r="C1984" s="18">
        <v>801.8</v>
      </c>
      <c r="D1984">
        <v>1000</v>
      </c>
      <c r="E1984">
        <v>4000</v>
      </c>
      <c r="F1984">
        <v>0</v>
      </c>
      <c r="G1984" s="23">
        <f t="shared" si="910"/>
        <v>1</v>
      </c>
      <c r="H1984" s="16">
        <v>99.8059360730593</v>
      </c>
      <c r="I1984" s="17">
        <v>221.20499424442801</v>
      </c>
      <c r="J1984" s="6">
        <f t="shared" si="911"/>
        <v>221.3810533155729</v>
      </c>
      <c r="K1984" s="6">
        <f t="shared" si="912"/>
        <v>221.3810533155729</v>
      </c>
      <c r="L1984" s="6">
        <f t="shared" si="913"/>
        <v>1</v>
      </c>
      <c r="M1984" s="6">
        <f t="shared" si="914"/>
        <v>221.20499424442801</v>
      </c>
      <c r="N1984" s="16">
        <v>99.849989751123104</v>
      </c>
      <c r="O1984" s="17">
        <v>629.75482268071505</v>
      </c>
      <c r="P1984" s="6">
        <f t="shared" si="915"/>
        <v>598.12135763759397</v>
      </c>
      <c r="Q1984" s="6">
        <f t="shared" si="900"/>
        <v>598.12135763759397</v>
      </c>
      <c r="R1984" s="17">
        <v>598.12135763759397</v>
      </c>
      <c r="S1984" s="6">
        <f t="shared" si="916"/>
        <v>31.633465043121078</v>
      </c>
      <c r="T1984" s="6">
        <f t="shared" si="917"/>
        <v>629.75482268071505</v>
      </c>
      <c r="U1984" s="17">
        <v>124.924223252925</v>
      </c>
      <c r="V1984" s="6">
        <f t="shared" si="918"/>
        <v>112.63754236608401</v>
      </c>
      <c r="W1984" s="6">
        <f t="shared" si="901"/>
        <v>112.63754236608401</v>
      </c>
      <c r="X1984" s="17">
        <v>112.63754236608401</v>
      </c>
      <c r="Y1984" s="6">
        <f t="shared" si="919"/>
        <v>12.286680886840998</v>
      </c>
      <c r="Z1984" s="6">
        <f t="shared" si="920"/>
        <v>124.924223252925</v>
      </c>
      <c r="AA1984" s="17">
        <v>0</v>
      </c>
      <c r="AB1984" s="6">
        <f t="shared" si="921"/>
        <v>0</v>
      </c>
      <c r="AC1984" s="6">
        <f t="shared" si="902"/>
        <v>0</v>
      </c>
      <c r="AD1984" s="17">
        <v>0</v>
      </c>
      <c r="AE1984" s="6">
        <f t="shared" si="922"/>
        <v>0</v>
      </c>
      <c r="AF1984" s="17">
        <v>0</v>
      </c>
      <c r="AG1984" s="6">
        <f t="shared" si="923"/>
        <v>0</v>
      </c>
      <c r="AH1984" s="6">
        <f t="shared" si="903"/>
        <v>0</v>
      </c>
      <c r="AI1984" s="6">
        <f t="shared" si="924"/>
        <v>0</v>
      </c>
      <c r="AJ1984" s="17">
        <v>425.27514412766499</v>
      </c>
      <c r="AK1984" s="6">
        <f t="shared" si="925"/>
        <v>341.52038497466401</v>
      </c>
      <c r="AL1984" s="6">
        <f t="shared" si="904"/>
        <v>341.52038497466401</v>
      </c>
      <c r="AM1984" s="17">
        <v>341.52038497466401</v>
      </c>
      <c r="AN1984" s="6">
        <f t="shared" si="926"/>
        <v>83.754759153000975</v>
      </c>
      <c r="AO1984" s="6">
        <f t="shared" si="927"/>
        <v>425.27514412766499</v>
      </c>
      <c r="AP1984" s="17">
        <v>4003.11167278842</v>
      </c>
      <c r="AQ1984" s="6">
        <f t="shared" si="928"/>
        <v>4003.1116727884182</v>
      </c>
      <c r="AR1984" s="17">
        <v>1448.59231623919</v>
      </c>
      <c r="AS1984" s="6">
        <f t="shared" si="905"/>
        <v>1448.59231623919</v>
      </c>
      <c r="AT1984" s="17">
        <v>1607.8905565687401</v>
      </c>
      <c r="AU1984" s="6">
        <f t="shared" si="906"/>
        <v>1607.8905565687401</v>
      </c>
      <c r="AV1984" s="17">
        <v>0</v>
      </c>
      <c r="AW1984" s="6">
        <f t="shared" si="907"/>
        <v>0</v>
      </c>
      <c r="AX1984" s="17">
        <v>946.628799980488</v>
      </c>
      <c r="AY1984" s="6">
        <f t="shared" si="908"/>
        <v>946.628799980488</v>
      </c>
      <c r="AZ1984" s="20">
        <v>229369322.59568</v>
      </c>
      <c r="BA1984" s="20">
        <v>1343721341.02246</v>
      </c>
      <c r="BB1984" s="20">
        <v>176281156.82153001</v>
      </c>
      <c r="BC1984" s="20">
        <v>0</v>
      </c>
      <c r="BD1984" s="19">
        <f t="shared" si="909"/>
        <v>1749.37182043967</v>
      </c>
      <c r="BE1984" s="18">
        <v>62.078023986446702</v>
      </c>
      <c r="BF1984" s="20">
        <v>0</v>
      </c>
      <c r="BG1984" s="20">
        <v>0</v>
      </c>
      <c r="BH1984" s="19">
        <f t="shared" si="929"/>
        <v>0</v>
      </c>
      <c r="BI1984" s="18">
        <v>1225.82883154562</v>
      </c>
      <c r="BJ1984">
        <v>211</v>
      </c>
      <c r="BK1984">
        <v>3040</v>
      </c>
      <c r="BL1984" s="22">
        <v>4611.9232000000002</v>
      </c>
      <c r="BM1984">
        <v>760</v>
      </c>
      <c r="BN1984">
        <v>190</v>
      </c>
      <c r="BO1984">
        <v>0.110981062084944</v>
      </c>
    </row>
    <row r="1985" spans="1:67" x14ac:dyDescent="0.2">
      <c r="A1985" s="27">
        <v>1984</v>
      </c>
      <c r="B1985" s="36">
        <v>927.09743562274002</v>
      </c>
      <c r="C1985" s="18">
        <v>801.8</v>
      </c>
      <c r="D1985">
        <v>1000</v>
      </c>
      <c r="E1985">
        <v>4000</v>
      </c>
      <c r="F1985">
        <v>0</v>
      </c>
      <c r="G1985" s="23">
        <f t="shared" si="910"/>
        <v>1</v>
      </c>
      <c r="H1985" s="16">
        <v>99.817351598173502</v>
      </c>
      <c r="I1985" s="17">
        <v>225.97449848298899</v>
      </c>
      <c r="J1985" s="6">
        <f t="shared" si="911"/>
        <v>226.16231685458573</v>
      </c>
      <c r="K1985" s="6">
        <f t="shared" si="912"/>
        <v>226.16231685458573</v>
      </c>
      <c r="L1985" s="6">
        <f t="shared" si="913"/>
        <v>1</v>
      </c>
      <c r="M1985" s="6">
        <f t="shared" si="914"/>
        <v>225.97449848298899</v>
      </c>
      <c r="N1985" s="16">
        <v>99.859737188747502</v>
      </c>
      <c r="O1985" s="17">
        <v>660.47342866387703</v>
      </c>
      <c r="P1985" s="6">
        <f t="shared" si="915"/>
        <v>627.29505562588099</v>
      </c>
      <c r="Q1985" s="6">
        <f t="shared" si="900"/>
        <v>627.29505562588099</v>
      </c>
      <c r="R1985" s="17">
        <v>627.29505562588099</v>
      </c>
      <c r="S1985" s="6">
        <f t="shared" si="916"/>
        <v>33.178373037996039</v>
      </c>
      <c r="T1985" s="6">
        <f t="shared" si="917"/>
        <v>660.47342866387703</v>
      </c>
      <c r="U1985" s="17">
        <v>124.917385357626</v>
      </c>
      <c r="V1985" s="6">
        <f t="shared" si="918"/>
        <v>112.630719768359</v>
      </c>
      <c r="W1985" s="6">
        <f t="shared" si="901"/>
        <v>112.630719768359</v>
      </c>
      <c r="X1985" s="17">
        <v>112.630719768359</v>
      </c>
      <c r="Y1985" s="6">
        <f t="shared" si="919"/>
        <v>12.286665589267002</v>
      </c>
      <c r="Z1985" s="6">
        <f t="shared" si="920"/>
        <v>124.917385357626</v>
      </c>
      <c r="AA1985" s="17">
        <v>0</v>
      </c>
      <c r="AB1985" s="6">
        <f t="shared" si="921"/>
        <v>0</v>
      </c>
      <c r="AC1985" s="6">
        <f t="shared" si="902"/>
        <v>0</v>
      </c>
      <c r="AD1985" s="17">
        <v>0</v>
      </c>
      <c r="AE1985" s="6">
        <f t="shared" si="922"/>
        <v>0</v>
      </c>
      <c r="AF1985" s="17">
        <v>0</v>
      </c>
      <c r="AG1985" s="6">
        <f t="shared" si="923"/>
        <v>0</v>
      </c>
      <c r="AH1985" s="6">
        <f t="shared" si="903"/>
        <v>0</v>
      </c>
      <c r="AI1985" s="6">
        <f t="shared" si="924"/>
        <v>0</v>
      </c>
      <c r="AJ1985" s="17">
        <v>429.85615177324399</v>
      </c>
      <c r="AK1985" s="6">
        <f t="shared" si="925"/>
        <v>345.14856098358598</v>
      </c>
      <c r="AL1985" s="6">
        <f t="shared" si="904"/>
        <v>345.14856098358598</v>
      </c>
      <c r="AM1985" s="17">
        <v>345.14856098358598</v>
      </c>
      <c r="AN1985" s="6">
        <f t="shared" si="926"/>
        <v>84.707590789658013</v>
      </c>
      <c r="AO1985" s="6">
        <f t="shared" si="927"/>
        <v>429.85615177324399</v>
      </c>
      <c r="AP1985" s="17">
        <v>4088.0804405174999</v>
      </c>
      <c r="AQ1985" s="6">
        <f t="shared" si="928"/>
        <v>4088.0804405174981</v>
      </c>
      <c r="AR1985" s="17">
        <v>1533.71263409682</v>
      </c>
      <c r="AS1985" s="6">
        <f t="shared" si="905"/>
        <v>1533.71263409682</v>
      </c>
      <c r="AT1985" s="17">
        <v>1607.79516640467</v>
      </c>
      <c r="AU1985" s="6">
        <f t="shared" si="906"/>
        <v>1607.79516640467</v>
      </c>
      <c r="AV1985" s="17">
        <v>0</v>
      </c>
      <c r="AW1985" s="6">
        <f t="shared" si="907"/>
        <v>0</v>
      </c>
      <c r="AX1985" s="17">
        <v>946.57264001600799</v>
      </c>
      <c r="AY1985" s="6">
        <f t="shared" si="908"/>
        <v>946.57264001600799</v>
      </c>
      <c r="AZ1985" s="20">
        <v>231475064.54969299</v>
      </c>
      <c r="BA1985" s="20">
        <v>1343722854.6289201</v>
      </c>
      <c r="BB1985" s="20">
        <v>174344676.368242</v>
      </c>
      <c r="BC1985" s="20">
        <v>0</v>
      </c>
      <c r="BD1985" s="19">
        <f t="shared" si="909"/>
        <v>1749.5425955468552</v>
      </c>
      <c r="BE1985" s="18">
        <v>62.880424182476297</v>
      </c>
      <c r="BF1985" s="20">
        <v>0</v>
      </c>
      <c r="BG1985" s="20">
        <v>0</v>
      </c>
      <c r="BH1985" s="19">
        <f t="shared" si="929"/>
        <v>0</v>
      </c>
      <c r="BI1985" s="18">
        <v>1297.9364098718299</v>
      </c>
      <c r="BJ1985">
        <v>211</v>
      </c>
      <c r="BK1985">
        <v>3040</v>
      </c>
      <c r="BL1985" s="22">
        <v>4611.9232000000002</v>
      </c>
      <c r="BM1985">
        <v>760</v>
      </c>
      <c r="BN1985">
        <v>190</v>
      </c>
      <c r="BO1985">
        <v>0.109787724858881</v>
      </c>
    </row>
    <row r="1986" spans="1:67" x14ac:dyDescent="0.2">
      <c r="A1986" s="27">
        <v>1985</v>
      </c>
      <c r="B1986" s="36">
        <v>978.60284871289196</v>
      </c>
      <c r="C1986" s="18">
        <v>801.8</v>
      </c>
      <c r="D1986">
        <v>1000</v>
      </c>
      <c r="E1986">
        <v>4000</v>
      </c>
      <c r="F1986">
        <v>0</v>
      </c>
      <c r="G1986" s="23">
        <f t="shared" si="910"/>
        <v>1</v>
      </c>
      <c r="H1986" s="16">
        <v>99.828767123287605</v>
      </c>
      <c r="I1986" s="17">
        <v>230.74703669907899</v>
      </c>
      <c r="J1986" s="6">
        <f t="shared" si="911"/>
        <v>230.9507169855523</v>
      </c>
      <c r="K1986" s="6">
        <f t="shared" si="912"/>
        <v>230.9507169855523</v>
      </c>
      <c r="L1986" s="6">
        <f t="shared" si="913"/>
        <v>1</v>
      </c>
      <c r="M1986" s="6">
        <f t="shared" si="914"/>
        <v>230.74703669907899</v>
      </c>
      <c r="N1986" s="16">
        <v>99.869471228826797</v>
      </c>
      <c r="O1986" s="17">
        <v>691.16742344229704</v>
      </c>
      <c r="P1986" s="6">
        <f t="shared" si="915"/>
        <v>656.44528979679205</v>
      </c>
      <c r="Q1986" s="6">
        <f t="shared" ref="Q1986:Q2049" si="930">P1986*solar_capex_adj</f>
        <v>656.44528979679205</v>
      </c>
      <c r="R1986" s="17">
        <v>656.44528979679205</v>
      </c>
      <c r="S1986" s="6">
        <f t="shared" si="916"/>
        <v>34.722133645504982</v>
      </c>
      <c r="T1986" s="6">
        <f t="shared" si="917"/>
        <v>691.16742344229704</v>
      </c>
      <c r="U1986" s="17">
        <v>124.910863232704</v>
      </c>
      <c r="V1986" s="6">
        <f t="shared" si="918"/>
        <v>112.624210473639</v>
      </c>
      <c r="W1986" s="6">
        <f t="shared" ref="W1986:W2049" si="931">V1986*wind_capex_adj</f>
        <v>112.624210473639</v>
      </c>
      <c r="X1986" s="17">
        <v>112.624210473639</v>
      </c>
      <c r="Y1986" s="6">
        <f t="shared" si="919"/>
        <v>12.286652759065007</v>
      </c>
      <c r="Z1986" s="6">
        <f t="shared" si="920"/>
        <v>124.910863232704</v>
      </c>
      <c r="AA1986" s="17">
        <v>0</v>
      </c>
      <c r="AB1986" s="6">
        <f t="shared" si="921"/>
        <v>0</v>
      </c>
      <c r="AC1986" s="6">
        <f t="shared" ref="AC1986:AC2049" si="932">AB1986*aero_capex_adj</f>
        <v>0</v>
      </c>
      <c r="AD1986" s="17">
        <v>0</v>
      </c>
      <c r="AE1986" s="6">
        <f t="shared" si="922"/>
        <v>0</v>
      </c>
      <c r="AF1986" s="17">
        <v>0</v>
      </c>
      <c r="AG1986" s="6">
        <f t="shared" si="923"/>
        <v>0</v>
      </c>
      <c r="AH1986" s="6">
        <f t="shared" ref="AH1986:AH2049" si="933">AG1986*fuel_adj</f>
        <v>0</v>
      </c>
      <c r="AI1986" s="6">
        <f t="shared" si="924"/>
        <v>0</v>
      </c>
      <c r="AJ1986" s="17">
        <v>434.12919756653298</v>
      </c>
      <c r="AK1986" s="6">
        <f t="shared" si="925"/>
        <v>348.534224856018</v>
      </c>
      <c r="AL1986" s="6">
        <f t="shared" ref="AL1986:AL2049" si="934">AK1986*bess_capex_adj</f>
        <v>348.534224856018</v>
      </c>
      <c r="AM1986" s="17">
        <v>348.534224856018</v>
      </c>
      <c r="AN1986" s="6">
        <f t="shared" si="926"/>
        <v>85.59497271051498</v>
      </c>
      <c r="AO1986" s="6">
        <f t="shared" si="927"/>
        <v>434.12919756653298</v>
      </c>
      <c r="AP1986" s="17">
        <v>4173.0498678460299</v>
      </c>
      <c r="AQ1986" s="6">
        <f t="shared" si="928"/>
        <v>4173.0498678460144</v>
      </c>
      <c r="AR1986" s="17">
        <v>1618.82701941199</v>
      </c>
      <c r="AS1986" s="6">
        <f t="shared" ref="AS1986:AS2049" si="935">AR1986*solar_capex_adj</f>
        <v>1618.82701941199</v>
      </c>
      <c r="AT1986" s="17">
        <v>1607.7039255310201</v>
      </c>
      <c r="AU1986" s="6">
        <f t="shared" ref="AU1986:AU2049" si="936">AT1986*wind_capex_adj</f>
        <v>1607.7039255310201</v>
      </c>
      <c r="AV1986" s="17">
        <v>0</v>
      </c>
      <c r="AW1986" s="6">
        <f t="shared" ref="AW1986:AW2049" si="937">AV1986*aero_capex_adj</f>
        <v>0</v>
      </c>
      <c r="AX1986" s="17">
        <v>946.51892290300395</v>
      </c>
      <c r="AY1986" s="6">
        <f t="shared" ref="AY1986:AY2049" si="938">AX1986*bess_capex_adj</f>
        <v>946.51892290300395</v>
      </c>
      <c r="AZ1986" s="20">
        <v>233428646.40747899</v>
      </c>
      <c r="BA1986" s="20">
        <v>1343724143.8058801</v>
      </c>
      <c r="BB1986" s="20">
        <v>172560345.71568099</v>
      </c>
      <c r="BC1986" s="20">
        <v>0</v>
      </c>
      <c r="BD1986" s="19">
        <f t="shared" ref="BD1986:BD2049" si="939">SUM(AZ1986:BC1986)/1000000</f>
        <v>1749.7131359290402</v>
      </c>
      <c r="BE1986" s="18">
        <v>63.649576427390897</v>
      </c>
      <c r="BF1986" s="20">
        <v>0</v>
      </c>
      <c r="BG1986" s="20">
        <v>0</v>
      </c>
      <c r="BH1986" s="19">
        <f t="shared" si="929"/>
        <v>0</v>
      </c>
      <c r="BI1986" s="18">
        <v>1370.0439881980401</v>
      </c>
      <c r="BJ1986">
        <v>211</v>
      </c>
      <c r="BK1986">
        <v>3040</v>
      </c>
      <c r="BL1986" s="22">
        <v>4611.9232000000002</v>
      </c>
      <c r="BM1986">
        <v>760</v>
      </c>
      <c r="BN1986">
        <v>190</v>
      </c>
      <c r="BO1986">
        <v>0.108688148952012</v>
      </c>
    </row>
    <row r="1987" spans="1:67" x14ac:dyDescent="0.2">
      <c r="A1987" s="27">
        <v>1986</v>
      </c>
      <c r="B1987" s="36">
        <v>1030.10826180304</v>
      </c>
      <c r="C1987" s="18">
        <v>801.8</v>
      </c>
      <c r="D1987">
        <v>1000</v>
      </c>
      <c r="E1987">
        <v>4000</v>
      </c>
      <c r="F1987">
        <v>0</v>
      </c>
      <c r="G1987" s="23">
        <f t="shared" ref="G1987:G2050" si="940">SUM(AZ1987:BB1987)/(BD1987*1000000)</f>
        <v>1</v>
      </c>
      <c r="H1987" s="16">
        <v>99.840182648401793</v>
      </c>
      <c r="I1987" s="17">
        <v>235.518014235105</v>
      </c>
      <c r="J1987" s="6">
        <f t="shared" ref="J1987:J2050" si="941">(O1987*AZ1987+U1987*BA1987+AJ1987*BB1987+AA1987*BC1987)/(BD1987*(1000000))</f>
        <v>235.7320151586764</v>
      </c>
      <c r="K1987" s="6">
        <f t="shared" ref="K1987:K2050" si="942">(T1987*AZ1987+Z1987*BA1987+AO1987*BB1987+AI1987*BC1987)/(BD1987*(1000000))</f>
        <v>235.7320151586764</v>
      </c>
      <c r="L1987" s="6">
        <f t="shared" ref="L1987:L2050" si="943">K1987/J1987</f>
        <v>1</v>
      </c>
      <c r="M1987" s="6">
        <f t="shared" ref="M1987:M2050" si="944">I1987*L1987</f>
        <v>235.518014235105</v>
      </c>
      <c r="N1987" s="16">
        <v>99.879148172087696</v>
      </c>
      <c r="O1987" s="17">
        <v>721.83931261962096</v>
      </c>
      <c r="P1987" s="6">
        <f t="shared" ref="P1987:P2050" si="945">O1987-S1987</f>
        <v>685.57444573522002</v>
      </c>
      <c r="Q1987" s="6">
        <f t="shared" si="930"/>
        <v>685.57444573522002</v>
      </c>
      <c r="R1987" s="17">
        <v>685.57444573522002</v>
      </c>
      <c r="S1987" s="6">
        <f t="shared" ref="S1987:S2050" si="946">O1987-R1987</f>
        <v>36.264866884400931</v>
      </c>
      <c r="T1987" s="6">
        <f t="shared" ref="T1987:T2050" si="947">Q1987+S1987</f>
        <v>721.83931261962096</v>
      </c>
      <c r="U1987" s="17">
        <v>124.90463110099201</v>
      </c>
      <c r="V1987" s="6">
        <f t="shared" ref="V1987:V2050" si="948">U1987-Y1987</f>
        <v>112.617989414067</v>
      </c>
      <c r="W1987" s="6">
        <f t="shared" si="931"/>
        <v>112.617989414067</v>
      </c>
      <c r="X1987" s="17">
        <v>112.617989414067</v>
      </c>
      <c r="Y1987" s="6">
        <f t="shared" ref="Y1987:Y2050" si="949">U1987-X1987</f>
        <v>12.286641686925009</v>
      </c>
      <c r="Z1987" s="6">
        <f t="shared" ref="Z1987:Z2050" si="950">W1987+Y1987</f>
        <v>124.90463110099201</v>
      </c>
      <c r="AA1987" s="17">
        <v>0</v>
      </c>
      <c r="AB1987" s="6">
        <f t="shared" ref="AB1987:AB2050" si="951">AA1987-AE1987-AG1987</f>
        <v>0</v>
      </c>
      <c r="AC1987" s="6">
        <f t="shared" si="932"/>
        <v>0</v>
      </c>
      <c r="AD1987" s="17">
        <v>0</v>
      </c>
      <c r="AE1987" s="6">
        <f t="shared" ref="AE1987:AE2050" si="952">AA1987-AD1987</f>
        <v>0</v>
      </c>
      <c r="AF1987" s="17">
        <v>0</v>
      </c>
      <c r="AG1987" s="6">
        <f t="shared" ref="AG1987:AG2050" si="953">AD1987-AF1987</f>
        <v>0</v>
      </c>
      <c r="AH1987" s="6">
        <f t="shared" si="933"/>
        <v>0</v>
      </c>
      <c r="AI1987" s="6">
        <f t="shared" ref="AI1987:AI2050" si="954">AC1987+AE1987+AH1987</f>
        <v>0</v>
      </c>
      <c r="AJ1987" s="17">
        <v>438.07513820506102</v>
      </c>
      <c r="AK1987" s="6">
        <f t="shared" ref="AK1987:AK2050" si="955">AJ1987-AN1987</f>
        <v>351.65469395836698</v>
      </c>
      <c r="AL1987" s="6">
        <f t="shared" si="934"/>
        <v>351.65469395836698</v>
      </c>
      <c r="AM1987" s="17">
        <v>351.65469395836698</v>
      </c>
      <c r="AN1987" s="6">
        <f t="shared" ref="AN1987:AN2050" si="956">AJ1987-AM1987</f>
        <v>86.420444246694046</v>
      </c>
      <c r="AO1987" s="6">
        <f t="shared" ref="AO1987:AO2050" si="957">AL1987+AN1987</f>
        <v>438.07513820506102</v>
      </c>
      <c r="AP1987" s="17">
        <v>4258.0199126531097</v>
      </c>
      <c r="AQ1987" s="6">
        <f t="shared" ref="AQ1987:AQ2050" si="958">AS1987+AU1987+AW1987+AY1987</f>
        <v>4258.0199126531079</v>
      </c>
      <c r="AR1987" s="17">
        <v>1703.9358510267</v>
      </c>
      <c r="AS1987" s="6">
        <f t="shared" si="935"/>
        <v>1703.9358510267</v>
      </c>
      <c r="AT1987" s="17">
        <v>1607.6165689812401</v>
      </c>
      <c r="AU1987" s="6">
        <f t="shared" si="936"/>
        <v>1607.6165689812401</v>
      </c>
      <c r="AV1987" s="17">
        <v>0</v>
      </c>
      <c r="AW1987" s="6">
        <f t="shared" si="937"/>
        <v>0</v>
      </c>
      <c r="AX1987" s="17">
        <v>946.46749264516802</v>
      </c>
      <c r="AY1987" s="6">
        <f t="shared" si="938"/>
        <v>946.46749264516802</v>
      </c>
      <c r="AZ1987" s="20">
        <v>235189666.380806</v>
      </c>
      <c r="BA1987" s="20">
        <v>1343725279.3191199</v>
      </c>
      <c r="BB1987" s="20">
        <v>170967730.27504501</v>
      </c>
      <c r="BC1987" s="20">
        <v>0</v>
      </c>
      <c r="BD1987" s="19">
        <f t="shared" si="939"/>
        <v>1749.8826759749709</v>
      </c>
      <c r="BE1987" s="18">
        <v>64.386943534264404</v>
      </c>
      <c r="BF1987" s="20">
        <v>0</v>
      </c>
      <c r="BG1987" s="20">
        <v>0</v>
      </c>
      <c r="BH1987" s="19">
        <f t="shared" ref="BH1987:BH2050" si="959">BG1987*1000000/454/(BD1987*1000)</f>
        <v>0</v>
      </c>
      <c r="BI1987" s="18">
        <v>1442.15156652426</v>
      </c>
      <c r="BJ1987">
        <v>211</v>
      </c>
      <c r="BK1987">
        <v>3040</v>
      </c>
      <c r="BL1987" s="22">
        <v>4611.9232000000002</v>
      </c>
      <c r="BM1987">
        <v>760</v>
      </c>
      <c r="BN1987">
        <v>190</v>
      </c>
      <c r="BO1987">
        <v>0.107706715308709</v>
      </c>
    </row>
    <row r="1988" spans="1:67" x14ac:dyDescent="0.2">
      <c r="A1988" s="27">
        <v>1987</v>
      </c>
      <c r="B1988" s="36">
        <v>20.602165236060799</v>
      </c>
      <c r="C1988" s="18">
        <v>851.19999999999902</v>
      </c>
      <c r="D1988">
        <v>1000</v>
      </c>
      <c r="E1988">
        <v>4000</v>
      </c>
      <c r="F1988">
        <v>0</v>
      </c>
      <c r="G1988" s="23">
        <f t="shared" si="940"/>
        <v>1</v>
      </c>
      <c r="H1988" s="16">
        <v>95.216894977168906</v>
      </c>
      <c r="I1988" s="17">
        <v>153.580448945331</v>
      </c>
      <c r="J1988" s="6">
        <f t="shared" si="941"/>
        <v>153.69394090566391</v>
      </c>
      <c r="K1988" s="6">
        <f t="shared" si="942"/>
        <v>153.69394090566391</v>
      </c>
      <c r="L1988" s="6">
        <f t="shared" si="943"/>
        <v>1</v>
      </c>
      <c r="M1988" s="6">
        <f t="shared" si="944"/>
        <v>153.580448945331</v>
      </c>
      <c r="N1988" s="16">
        <v>96.795624885832595</v>
      </c>
      <c r="O1988" s="17">
        <v>181.38093833593001</v>
      </c>
      <c r="P1988" s="6">
        <f t="shared" si="945"/>
        <v>172.28239247584301</v>
      </c>
      <c r="Q1988" s="6">
        <f t="shared" si="930"/>
        <v>172.28239247584301</v>
      </c>
      <c r="R1988" s="17">
        <v>172.28239247584301</v>
      </c>
      <c r="S1988" s="6">
        <f t="shared" si="946"/>
        <v>9.0985458600870004</v>
      </c>
      <c r="T1988" s="6">
        <f t="shared" si="947"/>
        <v>181.38093833593001</v>
      </c>
      <c r="U1988" s="17">
        <v>131.432178435716</v>
      </c>
      <c r="V1988" s="6">
        <f t="shared" si="948"/>
        <v>118.52222040287501</v>
      </c>
      <c r="W1988" s="6">
        <f t="shared" si="931"/>
        <v>118.52222040287501</v>
      </c>
      <c r="X1988" s="17">
        <v>118.52222040287501</v>
      </c>
      <c r="Y1988" s="6">
        <f t="shared" si="949"/>
        <v>12.90995803284099</v>
      </c>
      <c r="Z1988" s="6">
        <f t="shared" si="950"/>
        <v>131.432178435716</v>
      </c>
      <c r="AA1988" s="17">
        <v>0</v>
      </c>
      <c r="AB1988" s="6">
        <f t="shared" si="951"/>
        <v>0</v>
      </c>
      <c r="AC1988" s="6">
        <f t="shared" si="932"/>
        <v>0</v>
      </c>
      <c r="AD1988" s="17">
        <v>0</v>
      </c>
      <c r="AE1988" s="6">
        <f t="shared" si="952"/>
        <v>0</v>
      </c>
      <c r="AF1988" s="17">
        <v>0</v>
      </c>
      <c r="AG1988" s="6">
        <f t="shared" si="953"/>
        <v>0</v>
      </c>
      <c r="AH1988" s="6">
        <f t="shared" si="933"/>
        <v>0</v>
      </c>
      <c r="AI1988" s="6">
        <f t="shared" si="954"/>
        <v>0</v>
      </c>
      <c r="AJ1988" s="17">
        <v>246.77460393831501</v>
      </c>
      <c r="AK1988" s="6">
        <f t="shared" si="955"/>
        <v>199.875271059022</v>
      </c>
      <c r="AL1988" s="6">
        <f t="shared" si="934"/>
        <v>199.875271059022</v>
      </c>
      <c r="AM1988" s="17">
        <v>199.875271059022</v>
      </c>
      <c r="AN1988" s="6">
        <f t="shared" si="956"/>
        <v>46.899332879293013</v>
      </c>
      <c r="AO1988" s="6">
        <f t="shared" si="957"/>
        <v>246.77460393831501</v>
      </c>
      <c r="AP1988" s="17">
        <v>2691.54731510385</v>
      </c>
      <c r="AQ1988" s="6">
        <f t="shared" si="958"/>
        <v>2691.5473151038541</v>
      </c>
      <c r="AR1988" s="17">
        <v>34.133718963775102</v>
      </c>
      <c r="AS1988" s="6">
        <f t="shared" si="935"/>
        <v>34.133718963775102</v>
      </c>
      <c r="AT1988" s="17">
        <v>1709.4185356795299</v>
      </c>
      <c r="AU1988" s="6">
        <f t="shared" si="936"/>
        <v>1709.4185356795299</v>
      </c>
      <c r="AV1988" s="17">
        <v>0</v>
      </c>
      <c r="AW1988" s="6">
        <f t="shared" si="937"/>
        <v>0</v>
      </c>
      <c r="AX1988" s="17">
        <v>947.99506046054898</v>
      </c>
      <c r="AY1988" s="6">
        <f t="shared" si="938"/>
        <v>947.99506046054898</v>
      </c>
      <c r="AZ1988" s="20">
        <v>19240580.400564302</v>
      </c>
      <c r="BA1988" s="20">
        <v>1357640085.6742899</v>
      </c>
      <c r="BB1988" s="20">
        <v>318978681.92492902</v>
      </c>
      <c r="BC1988" s="20">
        <v>0</v>
      </c>
      <c r="BD1988" s="19">
        <f t="shared" si="939"/>
        <v>1695.859347999783</v>
      </c>
      <c r="BE1988" s="18">
        <v>45.718412697054603</v>
      </c>
      <c r="BF1988" s="20">
        <v>0</v>
      </c>
      <c r="BG1988" s="20">
        <v>0</v>
      </c>
      <c r="BH1988" s="19">
        <f t="shared" si="959"/>
        <v>0</v>
      </c>
      <c r="BI1988" s="18">
        <v>28.8430313304852</v>
      </c>
      <c r="BJ1988">
        <v>224</v>
      </c>
      <c r="BK1988">
        <v>3040</v>
      </c>
      <c r="BL1988" s="22">
        <v>4611.9232000000002</v>
      </c>
      <c r="BM1988">
        <v>760</v>
      </c>
      <c r="BN1988">
        <v>190</v>
      </c>
      <c r="BO1988">
        <v>0.19887198570940001</v>
      </c>
    </row>
    <row r="1989" spans="1:67" x14ac:dyDescent="0.2">
      <c r="A1989" s="27">
        <v>1988</v>
      </c>
      <c r="B1989" s="36">
        <v>51.505413090152203</v>
      </c>
      <c r="C1989" s="18">
        <v>851.19999999999902</v>
      </c>
      <c r="D1989">
        <v>1000</v>
      </c>
      <c r="E1989">
        <v>4000</v>
      </c>
      <c r="F1989">
        <v>0</v>
      </c>
      <c r="G1989" s="23">
        <f t="shared" si="940"/>
        <v>1</v>
      </c>
      <c r="H1989" s="16">
        <v>95.8333333333333</v>
      </c>
      <c r="I1989" s="17">
        <v>155.30169119438199</v>
      </c>
      <c r="J1989" s="6">
        <f t="shared" si="941"/>
        <v>155.39441432874966</v>
      </c>
      <c r="K1989" s="6">
        <f t="shared" si="942"/>
        <v>155.39441432874966</v>
      </c>
      <c r="L1989" s="6">
        <f t="shared" si="943"/>
        <v>1</v>
      </c>
      <c r="M1989" s="6">
        <f t="shared" si="944"/>
        <v>155.30169119438199</v>
      </c>
      <c r="N1989" s="16">
        <v>97.294146244423004</v>
      </c>
      <c r="O1989" s="17">
        <v>186.934952554869</v>
      </c>
      <c r="P1989" s="6">
        <f t="shared" si="945"/>
        <v>177.55704971200601</v>
      </c>
      <c r="Q1989" s="6">
        <f t="shared" si="930"/>
        <v>177.55704971200601</v>
      </c>
      <c r="R1989" s="17">
        <v>177.55704971200601</v>
      </c>
      <c r="S1989" s="6">
        <f t="shared" si="946"/>
        <v>9.3779028428629942</v>
      </c>
      <c r="T1989" s="6">
        <f t="shared" si="947"/>
        <v>186.934952554869</v>
      </c>
      <c r="U1989" s="17">
        <v>131.416361618249</v>
      </c>
      <c r="V1989" s="6">
        <f t="shared" si="948"/>
        <v>118.506973095039</v>
      </c>
      <c r="W1989" s="6">
        <f t="shared" si="931"/>
        <v>118.506973095039</v>
      </c>
      <c r="X1989" s="17">
        <v>118.506973095039</v>
      </c>
      <c r="Y1989" s="6">
        <f t="shared" si="949"/>
        <v>12.909388523209998</v>
      </c>
      <c r="Z1989" s="6">
        <f t="shared" si="950"/>
        <v>131.416361618249</v>
      </c>
      <c r="AA1989" s="17">
        <v>0</v>
      </c>
      <c r="AB1989" s="6">
        <f t="shared" si="951"/>
        <v>0</v>
      </c>
      <c r="AC1989" s="6">
        <f t="shared" si="932"/>
        <v>0</v>
      </c>
      <c r="AD1989" s="17">
        <v>0</v>
      </c>
      <c r="AE1989" s="6">
        <f t="shared" si="952"/>
        <v>0</v>
      </c>
      <c r="AF1989" s="17">
        <v>0</v>
      </c>
      <c r="AG1989" s="6">
        <f t="shared" si="953"/>
        <v>0</v>
      </c>
      <c r="AH1989" s="6">
        <f t="shared" si="933"/>
        <v>0</v>
      </c>
      <c r="AI1989" s="6">
        <f t="shared" si="954"/>
        <v>0</v>
      </c>
      <c r="AJ1989" s="17">
        <v>258.92059332621398</v>
      </c>
      <c r="AK1989" s="6">
        <f t="shared" si="955"/>
        <v>209.209653489342</v>
      </c>
      <c r="AL1989" s="6">
        <f t="shared" si="934"/>
        <v>209.209653489342</v>
      </c>
      <c r="AM1989" s="17">
        <v>209.209653489342</v>
      </c>
      <c r="AN1989" s="6">
        <f t="shared" si="956"/>
        <v>49.710939836871972</v>
      </c>
      <c r="AO1989" s="6">
        <f t="shared" si="957"/>
        <v>258.92059332621398</v>
      </c>
      <c r="AP1989" s="17">
        <v>2742.5160356559199</v>
      </c>
      <c r="AQ1989" s="6">
        <f t="shared" si="958"/>
        <v>2742.5160356559172</v>
      </c>
      <c r="AR1989" s="17">
        <v>85.327083683927199</v>
      </c>
      <c r="AS1989" s="6">
        <f t="shared" si="935"/>
        <v>85.327083683927199</v>
      </c>
      <c r="AT1989" s="17">
        <v>1709.27403017033</v>
      </c>
      <c r="AU1989" s="6">
        <f t="shared" si="936"/>
        <v>1709.27403017033</v>
      </c>
      <c r="AV1989" s="17">
        <v>0</v>
      </c>
      <c r="AW1989" s="6">
        <f t="shared" si="937"/>
        <v>0</v>
      </c>
      <c r="AX1989" s="17">
        <v>947.91492180165994</v>
      </c>
      <c r="AY1989" s="6">
        <f t="shared" si="938"/>
        <v>947.91492180165994</v>
      </c>
      <c r="AZ1989" s="20">
        <v>46639076.312189899</v>
      </c>
      <c r="BA1989" s="20">
        <v>1357701620.59027</v>
      </c>
      <c r="BB1989" s="20">
        <v>300252745.29982901</v>
      </c>
      <c r="BC1989" s="20">
        <v>0</v>
      </c>
      <c r="BD1989" s="19">
        <f t="shared" si="939"/>
        <v>1704.5934422022888</v>
      </c>
      <c r="BE1989" s="18">
        <v>46.493378526284197</v>
      </c>
      <c r="BF1989" s="20">
        <v>0</v>
      </c>
      <c r="BG1989" s="20">
        <v>0</v>
      </c>
      <c r="BH1989" s="19">
        <f t="shared" si="959"/>
        <v>0</v>
      </c>
      <c r="BI1989" s="18">
        <v>72.107578326213101</v>
      </c>
      <c r="BJ1989">
        <v>224</v>
      </c>
      <c r="BK1989">
        <v>3040</v>
      </c>
      <c r="BL1989" s="22">
        <v>4611.9232000000002</v>
      </c>
      <c r="BM1989">
        <v>760</v>
      </c>
      <c r="BN1989">
        <v>190</v>
      </c>
      <c r="BO1989">
        <v>0.187350231285552</v>
      </c>
    </row>
    <row r="1990" spans="1:67" x14ac:dyDescent="0.2">
      <c r="A1990" s="27">
        <v>1989</v>
      </c>
      <c r="B1990" s="36">
        <v>154.516239270456</v>
      </c>
      <c r="C1990" s="18">
        <v>851.19999999999902</v>
      </c>
      <c r="D1990">
        <v>1000</v>
      </c>
      <c r="E1990">
        <v>4000</v>
      </c>
      <c r="F1990">
        <v>0</v>
      </c>
      <c r="G1990" s="23">
        <f t="shared" si="940"/>
        <v>1</v>
      </c>
      <c r="H1990" s="16">
        <v>97.534246575342394</v>
      </c>
      <c r="I1990" s="17">
        <v>162.920554265953</v>
      </c>
      <c r="J1990" s="6">
        <f t="shared" si="941"/>
        <v>162.95393581426183</v>
      </c>
      <c r="K1990" s="6">
        <f t="shared" si="942"/>
        <v>162.95393581426183</v>
      </c>
      <c r="L1990" s="6">
        <f t="shared" si="943"/>
        <v>1</v>
      </c>
      <c r="M1990" s="6">
        <f t="shared" si="944"/>
        <v>162.920554265953</v>
      </c>
      <c r="N1990" s="16">
        <v>98.471299141195999</v>
      </c>
      <c r="O1990" s="17">
        <v>213.487692876078</v>
      </c>
      <c r="P1990" s="6">
        <f t="shared" si="945"/>
        <v>202.77509961378701</v>
      </c>
      <c r="Q1990" s="6">
        <f t="shared" si="930"/>
        <v>202.77509961378701</v>
      </c>
      <c r="R1990" s="17">
        <v>202.77509961378701</v>
      </c>
      <c r="S1990" s="6">
        <f t="shared" si="946"/>
        <v>10.712593262290994</v>
      </c>
      <c r="T1990" s="6">
        <f t="shared" si="947"/>
        <v>213.487692876078</v>
      </c>
      <c r="U1990" s="17">
        <v>131.372276993947</v>
      </c>
      <c r="V1990" s="6">
        <f t="shared" si="948"/>
        <v>118.464212640037</v>
      </c>
      <c r="W1990" s="6">
        <f t="shared" si="931"/>
        <v>118.464212640037</v>
      </c>
      <c r="X1990" s="17">
        <v>118.464212640037</v>
      </c>
      <c r="Y1990" s="6">
        <f t="shared" si="949"/>
        <v>12.908064353909992</v>
      </c>
      <c r="Z1990" s="6">
        <f t="shared" si="950"/>
        <v>131.372276993947</v>
      </c>
      <c r="AA1990" s="17">
        <v>0</v>
      </c>
      <c r="AB1990" s="6">
        <f t="shared" si="951"/>
        <v>0</v>
      </c>
      <c r="AC1990" s="6">
        <f t="shared" si="932"/>
        <v>0</v>
      </c>
      <c r="AD1990" s="17">
        <v>0</v>
      </c>
      <c r="AE1990" s="6">
        <f t="shared" si="952"/>
        <v>0</v>
      </c>
      <c r="AF1990" s="17">
        <v>0</v>
      </c>
      <c r="AG1990" s="6">
        <f t="shared" si="953"/>
        <v>0</v>
      </c>
      <c r="AH1990" s="6">
        <f t="shared" si="933"/>
        <v>0</v>
      </c>
      <c r="AI1990" s="6">
        <f t="shared" si="954"/>
        <v>0</v>
      </c>
      <c r="AJ1990" s="17">
        <v>312.51976122584102</v>
      </c>
      <c r="AK1990" s="6">
        <f t="shared" si="955"/>
        <v>252.11445322004499</v>
      </c>
      <c r="AL1990" s="6">
        <f t="shared" si="934"/>
        <v>252.11445322004499</v>
      </c>
      <c r="AM1990" s="17">
        <v>252.11445322004499</v>
      </c>
      <c r="AN1990" s="6">
        <f t="shared" si="956"/>
        <v>60.40530800579603</v>
      </c>
      <c r="AO1990" s="6">
        <f t="shared" si="957"/>
        <v>312.51976122584102</v>
      </c>
      <c r="AP1990" s="17">
        <v>2912.41779277042</v>
      </c>
      <c r="AQ1990" s="6">
        <f t="shared" si="958"/>
        <v>2912.4177927704159</v>
      </c>
      <c r="AR1990" s="17">
        <v>255.915136508334</v>
      </c>
      <c r="AS1990" s="6">
        <f t="shared" si="935"/>
        <v>255.915136508334</v>
      </c>
      <c r="AT1990" s="17">
        <v>1708.83256083745</v>
      </c>
      <c r="AU1990" s="6">
        <f t="shared" si="936"/>
        <v>1708.83256083745</v>
      </c>
      <c r="AV1990" s="17">
        <v>0</v>
      </c>
      <c r="AW1990" s="6">
        <f t="shared" si="937"/>
        <v>0</v>
      </c>
      <c r="AX1990" s="17">
        <v>947.670095424632</v>
      </c>
      <c r="AY1990" s="6">
        <f t="shared" si="938"/>
        <v>947.670095424632</v>
      </c>
      <c r="AZ1990" s="20">
        <v>121814900.954445</v>
      </c>
      <c r="BA1990" s="20">
        <v>1357843572.25769</v>
      </c>
      <c r="BB1990" s="20">
        <v>245558687.74161401</v>
      </c>
      <c r="BC1990" s="20">
        <v>0</v>
      </c>
      <c r="BD1990" s="19">
        <f t="shared" si="939"/>
        <v>1725.217160953749</v>
      </c>
      <c r="BE1990" s="18">
        <v>49.119230482264499</v>
      </c>
      <c r="BF1990" s="20">
        <v>0</v>
      </c>
      <c r="BG1990" s="20">
        <v>0</v>
      </c>
      <c r="BH1990" s="19">
        <f t="shared" si="959"/>
        <v>0</v>
      </c>
      <c r="BI1990" s="18">
        <v>216.32273497863901</v>
      </c>
      <c r="BJ1990">
        <v>224</v>
      </c>
      <c r="BK1990">
        <v>3040</v>
      </c>
      <c r="BL1990" s="22">
        <v>4611.9232000000002</v>
      </c>
      <c r="BM1990">
        <v>760</v>
      </c>
      <c r="BN1990">
        <v>190</v>
      </c>
      <c r="BO1990">
        <v>0.15368761471618</v>
      </c>
    </row>
    <row r="1991" spans="1:67" x14ac:dyDescent="0.2">
      <c r="A1991" s="27">
        <v>1990</v>
      </c>
      <c r="B1991" s="36">
        <v>206.02165236060799</v>
      </c>
      <c r="C1991" s="18">
        <v>851.19999999999902</v>
      </c>
      <c r="D1991">
        <v>1000</v>
      </c>
      <c r="E1991">
        <v>4000</v>
      </c>
      <c r="F1991">
        <v>0</v>
      </c>
      <c r="G1991" s="23">
        <f t="shared" si="940"/>
        <v>1</v>
      </c>
      <c r="H1991" s="16">
        <v>98.047945205479394</v>
      </c>
      <c r="I1991" s="17">
        <v>167.05102001299201</v>
      </c>
      <c r="J1991" s="6">
        <f t="shared" si="941"/>
        <v>167.04003471544146</v>
      </c>
      <c r="K1991" s="6">
        <f t="shared" si="942"/>
        <v>167.04003471544146</v>
      </c>
      <c r="L1991" s="6">
        <f t="shared" si="943"/>
        <v>1</v>
      </c>
      <c r="M1991" s="6">
        <f t="shared" si="944"/>
        <v>167.05102001299201</v>
      </c>
      <c r="N1991" s="16">
        <v>98.788179878104003</v>
      </c>
      <c r="O1991" s="17">
        <v>235.16836668749801</v>
      </c>
      <c r="P1991" s="6">
        <f t="shared" si="945"/>
        <v>223.36654664310299</v>
      </c>
      <c r="Q1991" s="6">
        <f t="shared" si="930"/>
        <v>223.36654664310299</v>
      </c>
      <c r="R1991" s="17">
        <v>223.36654664310299</v>
      </c>
      <c r="S1991" s="6">
        <f t="shared" si="946"/>
        <v>11.801820044395015</v>
      </c>
      <c r="T1991" s="6">
        <f t="shared" si="947"/>
        <v>235.16836668749801</v>
      </c>
      <c r="U1991" s="17">
        <v>131.353754784199</v>
      </c>
      <c r="V1991" s="6">
        <f t="shared" si="948"/>
        <v>118.446147183676</v>
      </c>
      <c r="W1991" s="6">
        <f t="shared" si="931"/>
        <v>118.446147183676</v>
      </c>
      <c r="X1991" s="17">
        <v>118.446147183676</v>
      </c>
      <c r="Y1991" s="6">
        <f t="shared" si="949"/>
        <v>12.907607600522994</v>
      </c>
      <c r="Z1991" s="6">
        <f t="shared" si="950"/>
        <v>131.353754784199</v>
      </c>
      <c r="AA1991" s="17">
        <v>0</v>
      </c>
      <c r="AB1991" s="6">
        <f t="shared" si="951"/>
        <v>0</v>
      </c>
      <c r="AC1991" s="6">
        <f t="shared" si="932"/>
        <v>0</v>
      </c>
      <c r="AD1991" s="17">
        <v>0</v>
      </c>
      <c r="AE1991" s="6">
        <f t="shared" si="952"/>
        <v>0</v>
      </c>
      <c r="AF1991" s="17">
        <v>0</v>
      </c>
      <c r="AG1991" s="6">
        <f t="shared" si="953"/>
        <v>0</v>
      </c>
      <c r="AH1991" s="6">
        <f t="shared" si="933"/>
        <v>0</v>
      </c>
      <c r="AI1991" s="6">
        <f t="shared" si="954"/>
        <v>0</v>
      </c>
      <c r="AJ1991" s="17">
        <v>337.01006084358801</v>
      </c>
      <c r="AK1991" s="6">
        <f t="shared" si="955"/>
        <v>271.66404382762198</v>
      </c>
      <c r="AL1991" s="6">
        <f t="shared" si="934"/>
        <v>271.66404382762198</v>
      </c>
      <c r="AM1991" s="17">
        <v>271.66404382762198</v>
      </c>
      <c r="AN1991" s="6">
        <f t="shared" si="956"/>
        <v>65.346017015966027</v>
      </c>
      <c r="AO1991" s="6">
        <f t="shared" si="957"/>
        <v>337.01006084358801</v>
      </c>
      <c r="AP1991" s="17">
        <v>2997.3717563990999</v>
      </c>
      <c r="AQ1991" s="6">
        <f t="shared" si="958"/>
        <v>2997.3717563990908</v>
      </c>
      <c r="AR1991" s="17">
        <v>341.18021960382998</v>
      </c>
      <c r="AS1991" s="6">
        <f t="shared" si="935"/>
        <v>341.18021960382998</v>
      </c>
      <c r="AT1991" s="17">
        <v>1708.6324288805099</v>
      </c>
      <c r="AU1991" s="6">
        <f t="shared" si="936"/>
        <v>1708.6324288805099</v>
      </c>
      <c r="AV1991" s="17">
        <v>0</v>
      </c>
      <c r="AW1991" s="6">
        <f t="shared" si="937"/>
        <v>0</v>
      </c>
      <c r="AX1991" s="17">
        <v>947.55910791475105</v>
      </c>
      <c r="AY1991" s="6">
        <f t="shared" si="938"/>
        <v>947.55910791475105</v>
      </c>
      <c r="AZ1991" s="20">
        <v>146501157.88361099</v>
      </c>
      <c r="BA1991" s="20">
        <v>1357891310.6999199</v>
      </c>
      <c r="BB1991" s="20">
        <v>226376442.88084301</v>
      </c>
      <c r="BC1991" s="20">
        <v>0</v>
      </c>
      <c r="BD1991" s="19">
        <f t="shared" si="939"/>
        <v>1730.7689114643738</v>
      </c>
      <c r="BE1991" s="18">
        <v>50.441096193689503</v>
      </c>
      <c r="BF1991" s="20">
        <v>0</v>
      </c>
      <c r="BG1991" s="20">
        <v>0</v>
      </c>
      <c r="BH1991" s="19">
        <f t="shared" si="959"/>
        <v>0</v>
      </c>
      <c r="BI1991" s="18">
        <v>288.43031330485201</v>
      </c>
      <c r="BJ1991">
        <v>224</v>
      </c>
      <c r="BK1991">
        <v>3040</v>
      </c>
      <c r="BL1991" s="22">
        <v>4611.9232000000002</v>
      </c>
      <c r="BM1991">
        <v>760</v>
      </c>
      <c r="BN1991">
        <v>190</v>
      </c>
      <c r="BO1991">
        <v>0.14187574951413101</v>
      </c>
    </row>
    <row r="1992" spans="1:67" x14ac:dyDescent="0.2">
      <c r="A1992" s="27">
        <v>1991</v>
      </c>
      <c r="B1992" s="36">
        <v>257.52706545076097</v>
      </c>
      <c r="C1992" s="18">
        <v>851.19999999999902</v>
      </c>
      <c r="D1992">
        <v>1000</v>
      </c>
      <c r="E1992">
        <v>4000</v>
      </c>
      <c r="F1992">
        <v>0</v>
      </c>
      <c r="G1992" s="23">
        <f t="shared" si="940"/>
        <v>1</v>
      </c>
      <c r="H1992" s="16">
        <v>98.424657534246506</v>
      </c>
      <c r="I1992" s="17">
        <v>171.408409204316</v>
      </c>
      <c r="J1992" s="6">
        <f t="shared" si="941"/>
        <v>171.4543158266346</v>
      </c>
      <c r="K1992" s="6">
        <f t="shared" si="942"/>
        <v>171.4543158266346</v>
      </c>
      <c r="L1992" s="6">
        <f t="shared" si="943"/>
        <v>1</v>
      </c>
      <c r="M1992" s="6">
        <f t="shared" si="944"/>
        <v>171.408409204316</v>
      </c>
      <c r="N1992" s="16">
        <v>99.020722360174005</v>
      </c>
      <c r="O1992" s="17">
        <v>265.733253424081</v>
      </c>
      <c r="P1992" s="6">
        <f t="shared" si="945"/>
        <v>252.39615387798699</v>
      </c>
      <c r="Q1992" s="6">
        <f t="shared" si="930"/>
        <v>252.39615387798699</v>
      </c>
      <c r="R1992" s="17">
        <v>252.39615387798699</v>
      </c>
      <c r="S1992" s="6">
        <f t="shared" si="946"/>
        <v>13.337099546094009</v>
      </c>
      <c r="T1992" s="6">
        <f t="shared" si="947"/>
        <v>265.733253424081</v>
      </c>
      <c r="U1992" s="17">
        <v>131.33737306960799</v>
      </c>
      <c r="V1992" s="6">
        <f t="shared" si="948"/>
        <v>118.430094236789</v>
      </c>
      <c r="W1992" s="6">
        <f t="shared" si="931"/>
        <v>118.430094236789</v>
      </c>
      <c r="X1992" s="17">
        <v>118.430094236789</v>
      </c>
      <c r="Y1992" s="6">
        <f t="shared" si="949"/>
        <v>12.907278832818989</v>
      </c>
      <c r="Z1992" s="6">
        <f t="shared" si="950"/>
        <v>131.33737306960799</v>
      </c>
      <c r="AA1992" s="17">
        <v>0</v>
      </c>
      <c r="AB1992" s="6">
        <f t="shared" si="951"/>
        <v>0</v>
      </c>
      <c r="AC1992" s="6">
        <f t="shared" si="932"/>
        <v>0</v>
      </c>
      <c r="AD1992" s="17">
        <v>0</v>
      </c>
      <c r="AE1992" s="6">
        <f t="shared" si="952"/>
        <v>0</v>
      </c>
      <c r="AF1992" s="17">
        <v>0</v>
      </c>
      <c r="AG1992" s="6">
        <f t="shared" si="953"/>
        <v>0</v>
      </c>
      <c r="AH1992" s="6">
        <f t="shared" si="933"/>
        <v>0</v>
      </c>
      <c r="AI1992" s="6">
        <f t="shared" si="954"/>
        <v>0</v>
      </c>
      <c r="AJ1992" s="17">
        <v>353.58846408896699</v>
      </c>
      <c r="AK1992" s="6">
        <f t="shared" si="955"/>
        <v>284.84691039741102</v>
      </c>
      <c r="AL1992" s="6">
        <f t="shared" si="934"/>
        <v>284.84691039741102</v>
      </c>
      <c r="AM1992" s="17">
        <v>284.84691039741102</v>
      </c>
      <c r="AN1992" s="6">
        <f t="shared" si="956"/>
        <v>68.741553691555964</v>
      </c>
      <c r="AO1992" s="6">
        <f t="shared" si="957"/>
        <v>353.58846408896699</v>
      </c>
      <c r="AP1992" s="17">
        <v>3082.3275285084801</v>
      </c>
      <c r="AQ1992" s="6">
        <f t="shared" si="958"/>
        <v>3082.3275285084801</v>
      </c>
      <c r="AR1992" s="17">
        <v>426.428336015963</v>
      </c>
      <c r="AS1992" s="6">
        <f t="shared" si="935"/>
        <v>426.428336015963</v>
      </c>
      <c r="AT1992" s="17">
        <v>1708.44437431097</v>
      </c>
      <c r="AU1992" s="6">
        <f t="shared" si="936"/>
        <v>1708.44437431097</v>
      </c>
      <c r="AV1992" s="17">
        <v>0</v>
      </c>
      <c r="AW1992" s="6">
        <f t="shared" si="937"/>
        <v>0</v>
      </c>
      <c r="AX1992" s="17">
        <v>947.45481818154701</v>
      </c>
      <c r="AY1992" s="6">
        <f t="shared" si="938"/>
        <v>947.45481818154701</v>
      </c>
      <c r="AZ1992" s="20">
        <v>161330626.54458201</v>
      </c>
      <c r="BA1992" s="20">
        <v>1357925510.11519</v>
      </c>
      <c r="BB1992" s="20">
        <v>215586919.090473</v>
      </c>
      <c r="BC1992" s="20">
        <v>0</v>
      </c>
      <c r="BD1992" s="19">
        <f t="shared" si="939"/>
        <v>1734.843055750245</v>
      </c>
      <c r="BE1992" s="18">
        <v>51.716334168559797</v>
      </c>
      <c r="BF1992" s="20">
        <v>0</v>
      </c>
      <c r="BG1992" s="20">
        <v>0</v>
      </c>
      <c r="BH1992" s="19">
        <f t="shared" si="959"/>
        <v>0</v>
      </c>
      <c r="BI1992" s="18">
        <v>360.53789163106501</v>
      </c>
      <c r="BJ1992">
        <v>224</v>
      </c>
      <c r="BK1992">
        <v>3040</v>
      </c>
      <c r="BL1992" s="22">
        <v>4611.9232000000002</v>
      </c>
      <c r="BM1992">
        <v>760</v>
      </c>
      <c r="BN1992">
        <v>190</v>
      </c>
      <c r="BO1992">
        <v>0.13523583362678099</v>
      </c>
    </row>
    <row r="1993" spans="1:67" x14ac:dyDescent="0.2">
      <c r="A1993" s="27">
        <v>1992</v>
      </c>
      <c r="B1993" s="36">
        <v>309.03247854091302</v>
      </c>
      <c r="C1993" s="18">
        <v>851.19999999999902</v>
      </c>
      <c r="D1993">
        <v>1000</v>
      </c>
      <c r="E1993">
        <v>4000</v>
      </c>
      <c r="F1993">
        <v>0</v>
      </c>
      <c r="G1993" s="23">
        <f t="shared" si="940"/>
        <v>1</v>
      </c>
      <c r="H1993" s="16">
        <v>98.687214611872093</v>
      </c>
      <c r="I1993" s="17">
        <v>175.78887519088499</v>
      </c>
      <c r="J1993" s="6">
        <f t="shared" si="941"/>
        <v>175.87209323948136</v>
      </c>
      <c r="K1993" s="6">
        <f t="shared" si="942"/>
        <v>175.87209323948136</v>
      </c>
      <c r="L1993" s="6">
        <f t="shared" si="943"/>
        <v>1</v>
      </c>
      <c r="M1993" s="6">
        <f t="shared" si="944"/>
        <v>175.78887519088499</v>
      </c>
      <c r="N1993" s="16">
        <v>99.238941766391804</v>
      </c>
      <c r="O1993" s="17">
        <v>297.47803272968901</v>
      </c>
      <c r="P1993" s="6">
        <f t="shared" si="945"/>
        <v>282.54619931599399</v>
      </c>
      <c r="Q1993" s="6">
        <f t="shared" si="930"/>
        <v>282.54619931599399</v>
      </c>
      <c r="R1993" s="17">
        <v>282.54619931599399</v>
      </c>
      <c r="S1993" s="6">
        <f t="shared" si="946"/>
        <v>14.931833413695017</v>
      </c>
      <c r="T1993" s="6">
        <f t="shared" si="947"/>
        <v>297.47803272968901</v>
      </c>
      <c r="U1993" s="17">
        <v>131.322805819975</v>
      </c>
      <c r="V1993" s="6">
        <f t="shared" si="948"/>
        <v>118.415752538409</v>
      </c>
      <c r="W1993" s="6">
        <f t="shared" si="931"/>
        <v>118.415752538409</v>
      </c>
      <c r="X1993" s="17">
        <v>118.415752538409</v>
      </c>
      <c r="Y1993" s="6">
        <f t="shared" si="949"/>
        <v>12.907053281566007</v>
      </c>
      <c r="Z1993" s="6">
        <f t="shared" si="950"/>
        <v>131.322805819975</v>
      </c>
      <c r="AA1993" s="17">
        <v>0</v>
      </c>
      <c r="AB1993" s="6">
        <f t="shared" si="951"/>
        <v>0</v>
      </c>
      <c r="AC1993" s="6">
        <f t="shared" si="932"/>
        <v>0</v>
      </c>
      <c r="AD1993" s="17">
        <v>0</v>
      </c>
      <c r="AE1993" s="6">
        <f t="shared" si="952"/>
        <v>0</v>
      </c>
      <c r="AF1993" s="17">
        <v>0</v>
      </c>
      <c r="AG1993" s="6">
        <f t="shared" si="953"/>
        <v>0</v>
      </c>
      <c r="AH1993" s="6">
        <f t="shared" si="933"/>
        <v>0</v>
      </c>
      <c r="AI1993" s="6">
        <f t="shared" si="954"/>
        <v>0</v>
      </c>
      <c r="AJ1993" s="17">
        <v>365.71576555197402</v>
      </c>
      <c r="AK1993" s="6">
        <f t="shared" si="955"/>
        <v>294.46135466955798</v>
      </c>
      <c r="AL1993" s="6">
        <f t="shared" si="934"/>
        <v>294.46135466955798</v>
      </c>
      <c r="AM1993" s="17">
        <v>294.46135466955798</v>
      </c>
      <c r="AN1993" s="6">
        <f t="shared" si="956"/>
        <v>71.254410882416039</v>
      </c>
      <c r="AO1993" s="6">
        <f t="shared" si="957"/>
        <v>365.71576555197402</v>
      </c>
      <c r="AP1993" s="17">
        <v>3167.2849501885598</v>
      </c>
      <c r="AQ1993" s="6">
        <f t="shared" si="958"/>
        <v>3167.2849501885612</v>
      </c>
      <c r="AR1993" s="17">
        <v>511.66097659617702</v>
      </c>
      <c r="AS1993" s="6">
        <f t="shared" si="935"/>
        <v>511.66097659617702</v>
      </c>
      <c r="AT1993" s="17">
        <v>1708.2673358966499</v>
      </c>
      <c r="AU1993" s="6">
        <f t="shared" si="936"/>
        <v>1708.2673358966499</v>
      </c>
      <c r="AV1993" s="17">
        <v>0</v>
      </c>
      <c r="AW1993" s="6">
        <f t="shared" si="937"/>
        <v>0</v>
      </c>
      <c r="AX1993" s="17">
        <v>947.35663769573398</v>
      </c>
      <c r="AY1993" s="6">
        <f t="shared" si="938"/>
        <v>947.35663769573398</v>
      </c>
      <c r="AZ1993" s="20">
        <v>172650760.61659801</v>
      </c>
      <c r="BA1993" s="20">
        <v>1357948172.0169499</v>
      </c>
      <c r="BB1993" s="20">
        <v>208067327.11362901</v>
      </c>
      <c r="BC1993" s="20">
        <v>0</v>
      </c>
      <c r="BD1993" s="19">
        <f t="shared" si="939"/>
        <v>1738.6662597471768</v>
      </c>
      <c r="BE1993" s="18">
        <v>52.9245654486595</v>
      </c>
      <c r="BF1993" s="20">
        <v>0</v>
      </c>
      <c r="BG1993" s="20">
        <v>0</v>
      </c>
      <c r="BH1993" s="19">
        <f t="shared" si="959"/>
        <v>0</v>
      </c>
      <c r="BI1993" s="18">
        <v>432.64546995727801</v>
      </c>
      <c r="BJ1993">
        <v>224</v>
      </c>
      <c r="BK1993">
        <v>3040</v>
      </c>
      <c r="BL1993" s="22">
        <v>4611.9232000000002</v>
      </c>
      <c r="BM1993">
        <v>760</v>
      </c>
      <c r="BN1993">
        <v>190</v>
      </c>
      <c r="BO1993">
        <v>0.130610983663066</v>
      </c>
    </row>
    <row r="1994" spans="1:67" x14ac:dyDescent="0.2">
      <c r="A1994" s="27">
        <v>1993</v>
      </c>
      <c r="B1994" s="36">
        <v>360.53789163106501</v>
      </c>
      <c r="C1994" s="18">
        <v>851.19999999999902</v>
      </c>
      <c r="D1994">
        <v>1000</v>
      </c>
      <c r="E1994">
        <v>4000</v>
      </c>
      <c r="F1994">
        <v>0</v>
      </c>
      <c r="G1994" s="23">
        <f t="shared" si="940"/>
        <v>1</v>
      </c>
      <c r="H1994" s="16">
        <v>98.926940639269404</v>
      </c>
      <c r="I1994" s="17">
        <v>180.23881979652799</v>
      </c>
      <c r="J1994" s="6">
        <f t="shared" si="941"/>
        <v>180.3098359353352</v>
      </c>
      <c r="K1994" s="6">
        <f t="shared" si="942"/>
        <v>180.3098359353352</v>
      </c>
      <c r="L1994" s="6">
        <f t="shared" si="943"/>
        <v>1</v>
      </c>
      <c r="M1994" s="6">
        <f t="shared" si="944"/>
        <v>180.23881979652799</v>
      </c>
      <c r="N1994" s="16">
        <v>99.383909305765897</v>
      </c>
      <c r="O1994" s="17">
        <v>329.730744096629</v>
      </c>
      <c r="P1994" s="6">
        <f t="shared" si="945"/>
        <v>313.17845753989701</v>
      </c>
      <c r="Q1994" s="6">
        <f t="shared" si="930"/>
        <v>313.17845753989701</v>
      </c>
      <c r="R1994" s="17">
        <v>313.17845753989701</v>
      </c>
      <c r="S1994" s="6">
        <f t="shared" si="946"/>
        <v>16.552286556731985</v>
      </c>
      <c r="T1994" s="6">
        <f t="shared" si="947"/>
        <v>329.730744096629</v>
      </c>
      <c r="U1994" s="17">
        <v>131.309632625463</v>
      </c>
      <c r="V1994" s="6">
        <f t="shared" si="948"/>
        <v>118.402736561683</v>
      </c>
      <c r="W1994" s="6">
        <f t="shared" si="931"/>
        <v>118.402736561683</v>
      </c>
      <c r="X1994" s="17">
        <v>118.402736561683</v>
      </c>
      <c r="Y1994" s="6">
        <f t="shared" si="949"/>
        <v>12.906896063779996</v>
      </c>
      <c r="Z1994" s="6">
        <f t="shared" si="950"/>
        <v>131.309632625463</v>
      </c>
      <c r="AA1994" s="17">
        <v>0</v>
      </c>
      <c r="AB1994" s="6">
        <f t="shared" si="951"/>
        <v>0</v>
      </c>
      <c r="AC1994" s="6">
        <f t="shared" si="932"/>
        <v>0</v>
      </c>
      <c r="AD1994" s="17">
        <v>0</v>
      </c>
      <c r="AE1994" s="6">
        <f t="shared" si="952"/>
        <v>0</v>
      </c>
      <c r="AF1994" s="17">
        <v>0</v>
      </c>
      <c r="AG1994" s="6">
        <f t="shared" si="953"/>
        <v>0</v>
      </c>
      <c r="AH1994" s="6">
        <f t="shared" si="933"/>
        <v>0</v>
      </c>
      <c r="AI1994" s="6">
        <f t="shared" si="954"/>
        <v>0</v>
      </c>
      <c r="AJ1994" s="17">
        <v>375.688036920559</v>
      </c>
      <c r="AK1994" s="6">
        <f t="shared" si="955"/>
        <v>302.33509216194898</v>
      </c>
      <c r="AL1994" s="6">
        <f t="shared" si="934"/>
        <v>302.33509216194898</v>
      </c>
      <c r="AM1994" s="17">
        <v>302.33509216194898</v>
      </c>
      <c r="AN1994" s="6">
        <f t="shared" si="956"/>
        <v>73.352944758610022</v>
      </c>
      <c r="AO1994" s="6">
        <f t="shared" si="957"/>
        <v>375.688036920559</v>
      </c>
      <c r="AP1994" s="17">
        <v>3252.24388061727</v>
      </c>
      <c r="AQ1994" s="6">
        <f t="shared" si="958"/>
        <v>3252.2438806172649</v>
      </c>
      <c r="AR1994" s="17">
        <v>596.87946249942297</v>
      </c>
      <c r="AS1994" s="6">
        <f t="shared" si="935"/>
        <v>596.87946249942297</v>
      </c>
      <c r="AT1994" s="17">
        <v>1708.1003732003401</v>
      </c>
      <c r="AU1994" s="6">
        <f t="shared" si="936"/>
        <v>1708.1003732003401</v>
      </c>
      <c r="AV1994" s="17">
        <v>0</v>
      </c>
      <c r="AW1994" s="6">
        <f t="shared" si="937"/>
        <v>0</v>
      </c>
      <c r="AX1994" s="17">
        <v>947.26404491750202</v>
      </c>
      <c r="AY1994" s="6">
        <f t="shared" si="938"/>
        <v>947.26404491750202</v>
      </c>
      <c r="AZ1994" s="20">
        <v>181398625.33988699</v>
      </c>
      <c r="BA1994" s="20">
        <v>1357964198.29304</v>
      </c>
      <c r="BB1994" s="20">
        <v>201843267.404089</v>
      </c>
      <c r="BC1994" s="20">
        <v>0</v>
      </c>
      <c r="BD1994" s="19">
        <f t="shared" si="939"/>
        <v>1741.206091037016</v>
      </c>
      <c r="BE1994" s="18">
        <v>54.101986689712</v>
      </c>
      <c r="BF1994" s="20">
        <v>0</v>
      </c>
      <c r="BG1994" s="20">
        <v>0</v>
      </c>
      <c r="BH1994" s="19">
        <f t="shared" si="959"/>
        <v>0</v>
      </c>
      <c r="BI1994" s="18">
        <v>504.75304828349101</v>
      </c>
      <c r="BJ1994">
        <v>224</v>
      </c>
      <c r="BK1994">
        <v>3040</v>
      </c>
      <c r="BL1994" s="22">
        <v>4611.9232000000002</v>
      </c>
      <c r="BM1994">
        <v>760</v>
      </c>
      <c r="BN1994">
        <v>190</v>
      </c>
      <c r="BO1994">
        <v>0.126775821110237</v>
      </c>
    </row>
    <row r="1995" spans="1:67" x14ac:dyDescent="0.2">
      <c r="A1995" s="27">
        <v>1994</v>
      </c>
      <c r="B1995" s="36">
        <v>412.043304721217</v>
      </c>
      <c r="C1995" s="18">
        <v>851.19999999999902</v>
      </c>
      <c r="D1995">
        <v>1000</v>
      </c>
      <c r="E1995">
        <v>4000</v>
      </c>
      <c r="F1995">
        <v>0</v>
      </c>
      <c r="G1995" s="23">
        <f t="shared" si="940"/>
        <v>1</v>
      </c>
      <c r="H1995" s="16">
        <v>99.132420091324207</v>
      </c>
      <c r="I1995" s="17">
        <v>184.78458954998601</v>
      </c>
      <c r="J1995" s="6">
        <f t="shared" si="941"/>
        <v>184.84230630724124</v>
      </c>
      <c r="K1995" s="6">
        <f t="shared" si="942"/>
        <v>184.84230630724124</v>
      </c>
      <c r="L1995" s="6">
        <f t="shared" si="943"/>
        <v>1</v>
      </c>
      <c r="M1995" s="6">
        <f t="shared" si="944"/>
        <v>184.78458954998601</v>
      </c>
      <c r="N1995" s="16">
        <v>99.483453150798894</v>
      </c>
      <c r="O1995" s="17">
        <v>362.224889376455</v>
      </c>
      <c r="P1995" s="6">
        <f t="shared" si="945"/>
        <v>344.039821233493</v>
      </c>
      <c r="Q1995" s="6">
        <f t="shared" si="930"/>
        <v>344.039821233493</v>
      </c>
      <c r="R1995" s="17">
        <v>344.039821233493</v>
      </c>
      <c r="S1995" s="6">
        <f t="shared" si="946"/>
        <v>18.185068142961995</v>
      </c>
      <c r="T1995" s="6">
        <f t="shared" si="947"/>
        <v>362.224889376455</v>
      </c>
      <c r="U1995" s="17">
        <v>131.29747403584</v>
      </c>
      <c r="V1995" s="6">
        <f t="shared" si="948"/>
        <v>118.390698437461</v>
      </c>
      <c r="W1995" s="6">
        <f t="shared" si="931"/>
        <v>118.390698437461</v>
      </c>
      <c r="X1995" s="17">
        <v>118.390698437461</v>
      </c>
      <c r="Y1995" s="6">
        <f t="shared" si="949"/>
        <v>12.906775598378999</v>
      </c>
      <c r="Z1995" s="6">
        <f t="shared" si="950"/>
        <v>131.29747403584</v>
      </c>
      <c r="AA1995" s="17">
        <v>0</v>
      </c>
      <c r="AB1995" s="6">
        <f t="shared" si="951"/>
        <v>0</v>
      </c>
      <c r="AC1995" s="6">
        <f t="shared" si="932"/>
        <v>0</v>
      </c>
      <c r="AD1995" s="17">
        <v>0</v>
      </c>
      <c r="AE1995" s="6">
        <f t="shared" si="952"/>
        <v>0</v>
      </c>
      <c r="AF1995" s="17">
        <v>0</v>
      </c>
      <c r="AG1995" s="6">
        <f t="shared" si="953"/>
        <v>0</v>
      </c>
      <c r="AH1995" s="6">
        <f t="shared" si="933"/>
        <v>0</v>
      </c>
      <c r="AI1995" s="6">
        <f t="shared" si="954"/>
        <v>0</v>
      </c>
      <c r="AJ1995" s="17">
        <v>384.743031896687</v>
      </c>
      <c r="AK1995" s="6">
        <f t="shared" si="955"/>
        <v>309.49846175469401</v>
      </c>
      <c r="AL1995" s="6">
        <f t="shared" si="934"/>
        <v>309.49846175469401</v>
      </c>
      <c r="AM1995" s="17">
        <v>309.49846175469401</v>
      </c>
      <c r="AN1995" s="6">
        <f t="shared" si="956"/>
        <v>75.244570141992995</v>
      </c>
      <c r="AO1995" s="6">
        <f t="shared" si="957"/>
        <v>384.743031896687</v>
      </c>
      <c r="AP1995" s="17">
        <v>3337.20419455814</v>
      </c>
      <c r="AQ1995" s="6">
        <f t="shared" si="958"/>
        <v>3337.2041945581441</v>
      </c>
      <c r="AR1995" s="17">
        <v>682.08496866077996</v>
      </c>
      <c r="AS1995" s="6">
        <f t="shared" si="935"/>
        <v>682.08496866077996</v>
      </c>
      <c r="AT1995" s="17">
        <v>1707.94264986849</v>
      </c>
      <c r="AU1995" s="6">
        <f t="shared" si="936"/>
        <v>1707.94264986849</v>
      </c>
      <c r="AV1995" s="17">
        <v>0</v>
      </c>
      <c r="AW1995" s="6">
        <f t="shared" si="937"/>
        <v>0</v>
      </c>
      <c r="AX1995" s="17">
        <v>947.17657602887402</v>
      </c>
      <c r="AY1995" s="6">
        <f t="shared" si="938"/>
        <v>947.17657602887402</v>
      </c>
      <c r="AZ1995" s="20">
        <v>188464337.500247</v>
      </c>
      <c r="BA1995" s="20">
        <v>1357976543.7192199</v>
      </c>
      <c r="BB1995" s="20">
        <v>196509217.98252299</v>
      </c>
      <c r="BC1995" s="20">
        <v>0</v>
      </c>
      <c r="BD1995" s="19">
        <f t="shared" si="939"/>
        <v>1742.9500992019898</v>
      </c>
      <c r="BE1995" s="18">
        <v>55.239709138533101</v>
      </c>
      <c r="BF1995" s="20">
        <v>0</v>
      </c>
      <c r="BG1995" s="20">
        <v>0</v>
      </c>
      <c r="BH1995" s="19">
        <f t="shared" si="959"/>
        <v>0</v>
      </c>
      <c r="BI1995" s="18">
        <v>576.86062660970504</v>
      </c>
      <c r="BJ1995">
        <v>224</v>
      </c>
      <c r="BK1995">
        <v>3040</v>
      </c>
      <c r="BL1995" s="22">
        <v>4611.9232000000002</v>
      </c>
      <c r="BM1995">
        <v>760</v>
      </c>
      <c r="BN1995">
        <v>190</v>
      </c>
      <c r="BO1995">
        <v>0.123488744214795</v>
      </c>
    </row>
    <row r="1996" spans="1:67" x14ac:dyDescent="0.2">
      <c r="A1996" s="27">
        <v>1995</v>
      </c>
      <c r="B1996" s="36">
        <v>463.54871781137001</v>
      </c>
      <c r="C1996" s="18">
        <v>851.19999999999902</v>
      </c>
      <c r="D1996">
        <v>1000</v>
      </c>
      <c r="E1996">
        <v>4000</v>
      </c>
      <c r="F1996">
        <v>0</v>
      </c>
      <c r="G1996" s="23">
        <f t="shared" si="940"/>
        <v>1</v>
      </c>
      <c r="H1996" s="16">
        <v>99.246575342465704</v>
      </c>
      <c r="I1996" s="17">
        <v>189.41179683730701</v>
      </c>
      <c r="J1996" s="6">
        <f t="shared" si="941"/>
        <v>189.49529218670764</v>
      </c>
      <c r="K1996" s="6">
        <f t="shared" si="942"/>
        <v>189.49529218670764</v>
      </c>
      <c r="L1996" s="6">
        <f t="shared" si="943"/>
        <v>1</v>
      </c>
      <c r="M1996" s="6">
        <f t="shared" si="944"/>
        <v>189.41179683730701</v>
      </c>
      <c r="N1996" s="16">
        <v>99.560018468702197</v>
      </c>
      <c r="O1996" s="17">
        <v>395.01157754060199</v>
      </c>
      <c r="P1996" s="6">
        <f t="shared" si="945"/>
        <v>375.17884698573698</v>
      </c>
      <c r="Q1996" s="6">
        <f t="shared" si="930"/>
        <v>375.17884698573698</v>
      </c>
      <c r="R1996" s="17">
        <v>375.17884698573698</v>
      </c>
      <c r="S1996" s="6">
        <f t="shared" si="946"/>
        <v>19.832730554865009</v>
      </c>
      <c r="T1996" s="6">
        <f t="shared" si="947"/>
        <v>395.01157754060199</v>
      </c>
      <c r="U1996" s="17">
        <v>131.286225406413</v>
      </c>
      <c r="V1996" s="6">
        <f t="shared" si="948"/>
        <v>118.379538712102</v>
      </c>
      <c r="W1996" s="6">
        <f t="shared" si="931"/>
        <v>118.379538712102</v>
      </c>
      <c r="X1996" s="17">
        <v>118.379538712102</v>
      </c>
      <c r="Y1996" s="6">
        <f t="shared" si="949"/>
        <v>12.906686694310991</v>
      </c>
      <c r="Z1996" s="6">
        <f t="shared" si="950"/>
        <v>131.286225406413</v>
      </c>
      <c r="AA1996" s="17">
        <v>0</v>
      </c>
      <c r="AB1996" s="6">
        <f t="shared" si="951"/>
        <v>0</v>
      </c>
      <c r="AC1996" s="6">
        <f t="shared" si="932"/>
        <v>0</v>
      </c>
      <c r="AD1996" s="17">
        <v>0</v>
      </c>
      <c r="AE1996" s="6">
        <f t="shared" si="952"/>
        <v>0</v>
      </c>
      <c r="AF1996" s="17">
        <v>0</v>
      </c>
      <c r="AG1996" s="6">
        <f t="shared" si="953"/>
        <v>0</v>
      </c>
      <c r="AH1996" s="6">
        <f t="shared" si="933"/>
        <v>0</v>
      </c>
      <c r="AI1996" s="6">
        <f t="shared" si="954"/>
        <v>0</v>
      </c>
      <c r="AJ1996" s="17">
        <v>393.21388325265701</v>
      </c>
      <c r="AK1996" s="6">
        <f t="shared" si="955"/>
        <v>316.19976121529299</v>
      </c>
      <c r="AL1996" s="6">
        <f t="shared" si="934"/>
        <v>316.19976121529299</v>
      </c>
      <c r="AM1996" s="17">
        <v>316.19976121529299</v>
      </c>
      <c r="AN1996" s="6">
        <f t="shared" si="956"/>
        <v>77.014122037364018</v>
      </c>
      <c r="AO1996" s="6">
        <f t="shared" si="957"/>
        <v>393.21388325265701</v>
      </c>
      <c r="AP1996" s="17">
        <v>3422.1657802621799</v>
      </c>
      <c r="AQ1996" s="6">
        <f t="shared" si="958"/>
        <v>3422.1657802621789</v>
      </c>
      <c r="AR1996" s="17">
        <v>767.278543479566</v>
      </c>
      <c r="AS1996" s="6">
        <f t="shared" si="935"/>
        <v>767.278543479566</v>
      </c>
      <c r="AT1996" s="17">
        <v>1707.7934196194201</v>
      </c>
      <c r="AU1996" s="6">
        <f t="shared" si="936"/>
        <v>1707.7934196194201</v>
      </c>
      <c r="AV1996" s="17">
        <v>0</v>
      </c>
      <c r="AW1996" s="6">
        <f t="shared" si="937"/>
        <v>0</v>
      </c>
      <c r="AX1996" s="17">
        <v>947.09381716319297</v>
      </c>
      <c r="AY1996" s="6">
        <f t="shared" si="938"/>
        <v>947.09381716319297</v>
      </c>
      <c r="AZ1996" s="20">
        <v>194247617.139162</v>
      </c>
      <c r="BA1996" s="20">
        <v>1357984919.7554901</v>
      </c>
      <c r="BB1996" s="20">
        <v>192058986.67701</v>
      </c>
      <c r="BC1996" s="20">
        <v>0</v>
      </c>
      <c r="BD1996" s="19">
        <f t="shared" si="939"/>
        <v>1744.2915235716621</v>
      </c>
      <c r="BE1996" s="18">
        <v>56.329409968460801</v>
      </c>
      <c r="BF1996" s="20">
        <v>0</v>
      </c>
      <c r="BG1996" s="20">
        <v>0</v>
      </c>
      <c r="BH1996" s="19">
        <f t="shared" si="959"/>
        <v>0</v>
      </c>
      <c r="BI1996" s="18">
        <v>648.96820493591804</v>
      </c>
      <c r="BJ1996">
        <v>224</v>
      </c>
      <c r="BK1996">
        <v>3040</v>
      </c>
      <c r="BL1996" s="22">
        <v>4611.9232000000002</v>
      </c>
      <c r="BM1996">
        <v>760</v>
      </c>
      <c r="BN1996">
        <v>190</v>
      </c>
      <c r="BO1996">
        <v>0.120746311188784</v>
      </c>
    </row>
    <row r="1997" spans="1:67" x14ac:dyDescent="0.2">
      <c r="A1997" s="27">
        <v>1996</v>
      </c>
      <c r="B1997" s="36">
        <v>515.05413090152194</v>
      </c>
      <c r="C1997" s="18">
        <v>851.19999999999902</v>
      </c>
      <c r="D1997">
        <v>1000</v>
      </c>
      <c r="E1997">
        <v>4000</v>
      </c>
      <c r="F1997">
        <v>0</v>
      </c>
      <c r="G1997" s="23">
        <f t="shared" si="940"/>
        <v>1</v>
      </c>
      <c r="H1997" s="16">
        <v>99.349315068493098</v>
      </c>
      <c r="I1997" s="17">
        <v>194.043199369913</v>
      </c>
      <c r="J1997" s="6">
        <f t="shared" si="941"/>
        <v>194.15726549673749</v>
      </c>
      <c r="K1997" s="6">
        <f t="shared" si="942"/>
        <v>194.15726549673749</v>
      </c>
      <c r="L1997" s="6">
        <f t="shared" si="943"/>
        <v>1</v>
      </c>
      <c r="M1997" s="6">
        <f t="shared" si="944"/>
        <v>194.043199369913</v>
      </c>
      <c r="N1997" s="16">
        <v>99.6359944306123</v>
      </c>
      <c r="O1997" s="17">
        <v>427.58618769189098</v>
      </c>
      <c r="P1997" s="6">
        <f t="shared" si="945"/>
        <v>406.11626354223699</v>
      </c>
      <c r="Q1997" s="6">
        <f t="shared" si="930"/>
        <v>406.11626354223699</v>
      </c>
      <c r="R1997" s="17">
        <v>406.11626354223699</v>
      </c>
      <c r="S1997" s="6">
        <f t="shared" si="946"/>
        <v>21.469924149653991</v>
      </c>
      <c r="T1997" s="6">
        <f t="shared" si="947"/>
        <v>427.58618769189098</v>
      </c>
      <c r="U1997" s="17">
        <v>131.275818996406</v>
      </c>
      <c r="V1997" s="6">
        <f t="shared" si="948"/>
        <v>118.369191743679</v>
      </c>
      <c r="W1997" s="6">
        <f t="shared" si="931"/>
        <v>118.369191743679</v>
      </c>
      <c r="X1997" s="17">
        <v>118.369191743679</v>
      </c>
      <c r="Y1997" s="6">
        <f t="shared" si="949"/>
        <v>12.906627252727006</v>
      </c>
      <c r="Z1997" s="6">
        <f t="shared" si="950"/>
        <v>131.275818996406</v>
      </c>
      <c r="AA1997" s="17">
        <v>0</v>
      </c>
      <c r="AB1997" s="6">
        <f t="shared" si="951"/>
        <v>0</v>
      </c>
      <c r="AC1997" s="6">
        <f t="shared" si="932"/>
        <v>0</v>
      </c>
      <c r="AD1997" s="17">
        <v>0</v>
      </c>
      <c r="AE1997" s="6">
        <f t="shared" si="952"/>
        <v>0</v>
      </c>
      <c r="AF1997" s="17">
        <v>0</v>
      </c>
      <c r="AG1997" s="6">
        <f t="shared" si="953"/>
        <v>0</v>
      </c>
      <c r="AH1997" s="6">
        <f t="shared" si="933"/>
        <v>0</v>
      </c>
      <c r="AI1997" s="6">
        <f t="shared" si="954"/>
        <v>0</v>
      </c>
      <c r="AJ1997" s="17">
        <v>400.55154458763599</v>
      </c>
      <c r="AK1997" s="6">
        <f t="shared" si="955"/>
        <v>321.99259204011901</v>
      </c>
      <c r="AL1997" s="6">
        <f t="shared" si="934"/>
        <v>321.99259204011901</v>
      </c>
      <c r="AM1997" s="17">
        <v>321.99259204011901</v>
      </c>
      <c r="AN1997" s="6">
        <f t="shared" si="956"/>
        <v>78.558952547516981</v>
      </c>
      <c r="AO1997" s="6">
        <f t="shared" si="957"/>
        <v>400.55154458763599</v>
      </c>
      <c r="AP1997" s="17">
        <v>3507.1285376997698</v>
      </c>
      <c r="AQ1997" s="6">
        <f t="shared" si="958"/>
        <v>3507.1285376997657</v>
      </c>
      <c r="AR1997" s="17">
        <v>852.46112540697197</v>
      </c>
      <c r="AS1997" s="6">
        <f t="shared" si="935"/>
        <v>852.46112540697197</v>
      </c>
      <c r="AT1997" s="17">
        <v>1707.6520144358101</v>
      </c>
      <c r="AU1997" s="6">
        <f t="shared" si="936"/>
        <v>1707.6520144358101</v>
      </c>
      <c r="AV1997" s="17">
        <v>0</v>
      </c>
      <c r="AW1997" s="6">
        <f t="shared" si="937"/>
        <v>0</v>
      </c>
      <c r="AX1997" s="17">
        <v>947.01539785698401</v>
      </c>
      <c r="AY1997" s="6">
        <f t="shared" si="938"/>
        <v>947.01539785698401</v>
      </c>
      <c r="AZ1997" s="20">
        <v>199279108.27077699</v>
      </c>
      <c r="BA1997" s="20">
        <v>1357990815.8724</v>
      </c>
      <c r="BB1997" s="20">
        <v>188352698.28114799</v>
      </c>
      <c r="BC1997" s="20">
        <v>0</v>
      </c>
      <c r="BD1997" s="19">
        <f t="shared" si="939"/>
        <v>1745.6226224243251</v>
      </c>
      <c r="BE1997" s="18">
        <v>57.365548212078899</v>
      </c>
      <c r="BF1997" s="20">
        <v>0</v>
      </c>
      <c r="BG1997" s="20">
        <v>0</v>
      </c>
      <c r="BH1997" s="19">
        <f t="shared" si="959"/>
        <v>0</v>
      </c>
      <c r="BI1997" s="18">
        <v>721.07578326213104</v>
      </c>
      <c r="BJ1997">
        <v>224</v>
      </c>
      <c r="BK1997">
        <v>3040</v>
      </c>
      <c r="BL1997" s="22">
        <v>4611.9232000000002</v>
      </c>
      <c r="BM1997">
        <v>760</v>
      </c>
      <c r="BN1997">
        <v>190</v>
      </c>
      <c r="BO1997">
        <v>0.11846232783116099</v>
      </c>
    </row>
    <row r="1998" spans="1:67" x14ac:dyDescent="0.2">
      <c r="A1998" s="27">
        <v>1997</v>
      </c>
      <c r="B1998" s="36">
        <v>566.55954399167399</v>
      </c>
      <c r="C1998" s="18">
        <v>851.19999999999902</v>
      </c>
      <c r="D1998">
        <v>1000</v>
      </c>
      <c r="E1998">
        <v>4000</v>
      </c>
      <c r="F1998">
        <v>0</v>
      </c>
      <c r="G1998" s="23">
        <f t="shared" si="940"/>
        <v>1</v>
      </c>
      <c r="H1998" s="16">
        <v>99.452054794520507</v>
      </c>
      <c r="I1998" s="17">
        <v>198.679511132274</v>
      </c>
      <c r="J1998" s="6">
        <f t="shared" si="941"/>
        <v>198.82280379675302</v>
      </c>
      <c r="K1998" s="6">
        <f t="shared" si="942"/>
        <v>198.82280379675302</v>
      </c>
      <c r="L1998" s="6">
        <f t="shared" si="943"/>
        <v>1</v>
      </c>
      <c r="M1998" s="6">
        <f t="shared" si="944"/>
        <v>198.679511132274</v>
      </c>
      <c r="N1998" s="16">
        <v>99.711611549779605</v>
      </c>
      <c r="O1998" s="17">
        <v>460.09331816376698</v>
      </c>
      <c r="P1998" s="6">
        <f t="shared" si="945"/>
        <v>436.98942427759499</v>
      </c>
      <c r="Q1998" s="6">
        <f t="shared" si="930"/>
        <v>436.98942427759499</v>
      </c>
      <c r="R1998" s="17">
        <v>436.98942427759499</v>
      </c>
      <c r="S1998" s="6">
        <f t="shared" si="946"/>
        <v>23.103893886171988</v>
      </c>
      <c r="T1998" s="6">
        <f t="shared" si="947"/>
        <v>460.09331816376698</v>
      </c>
      <c r="U1998" s="17">
        <v>131.26604885128401</v>
      </c>
      <c r="V1998" s="6">
        <f t="shared" si="948"/>
        <v>118.359467732967</v>
      </c>
      <c r="W1998" s="6">
        <f t="shared" si="931"/>
        <v>118.359467732967</v>
      </c>
      <c r="X1998" s="17">
        <v>118.359467732967</v>
      </c>
      <c r="Y1998" s="6">
        <f t="shared" si="949"/>
        <v>12.906581118317007</v>
      </c>
      <c r="Z1998" s="6">
        <f t="shared" si="950"/>
        <v>131.26604885128401</v>
      </c>
      <c r="AA1998" s="17">
        <v>0</v>
      </c>
      <c r="AB1998" s="6">
        <f t="shared" si="951"/>
        <v>0</v>
      </c>
      <c r="AC1998" s="6">
        <f t="shared" si="932"/>
        <v>0</v>
      </c>
      <c r="AD1998" s="17">
        <v>0</v>
      </c>
      <c r="AE1998" s="6">
        <f t="shared" si="952"/>
        <v>0</v>
      </c>
      <c r="AF1998" s="17">
        <v>0</v>
      </c>
      <c r="AG1998" s="6">
        <f t="shared" si="953"/>
        <v>0</v>
      </c>
      <c r="AH1998" s="6">
        <f t="shared" si="933"/>
        <v>0</v>
      </c>
      <c r="AI1998" s="6">
        <f t="shared" si="954"/>
        <v>0</v>
      </c>
      <c r="AJ1998" s="17">
        <v>406.790028366797</v>
      </c>
      <c r="AK1998" s="6">
        <f t="shared" si="955"/>
        <v>326.918305896714</v>
      </c>
      <c r="AL1998" s="6">
        <f t="shared" si="934"/>
        <v>326.918305896714</v>
      </c>
      <c r="AM1998" s="17">
        <v>326.918305896714</v>
      </c>
      <c r="AN1998" s="6">
        <f t="shared" si="956"/>
        <v>79.871722470083</v>
      </c>
      <c r="AO1998" s="6">
        <f t="shared" si="957"/>
        <v>406.790028366797</v>
      </c>
      <c r="AP1998" s="17">
        <v>3592.09237706361</v>
      </c>
      <c r="AQ1998" s="6">
        <f t="shared" si="958"/>
        <v>3592.09237706361</v>
      </c>
      <c r="AR1998" s="17">
        <v>937.63355699097997</v>
      </c>
      <c r="AS1998" s="6">
        <f t="shared" si="935"/>
        <v>937.63355699097997</v>
      </c>
      <c r="AT1998" s="17">
        <v>1707.5178345670599</v>
      </c>
      <c r="AU1998" s="6">
        <f t="shared" si="936"/>
        <v>1707.5178345670599</v>
      </c>
      <c r="AV1998" s="17">
        <v>0</v>
      </c>
      <c r="AW1998" s="6">
        <f t="shared" si="937"/>
        <v>0</v>
      </c>
      <c r="AX1998" s="17">
        <v>946.94098550556998</v>
      </c>
      <c r="AY1998" s="6">
        <f t="shared" si="938"/>
        <v>946.94098550556998</v>
      </c>
      <c r="AZ1998" s="20">
        <v>203599306.99264401</v>
      </c>
      <c r="BA1998" s="20">
        <v>1357995492.49033</v>
      </c>
      <c r="BB1998" s="20">
        <v>185352634.869165</v>
      </c>
      <c r="BC1998" s="20">
        <v>0</v>
      </c>
      <c r="BD1998" s="19">
        <f t="shared" si="939"/>
        <v>1746.947434352139</v>
      </c>
      <c r="BE1998" s="18">
        <v>58.351905104029399</v>
      </c>
      <c r="BF1998" s="20">
        <v>0</v>
      </c>
      <c r="BG1998" s="20">
        <v>0</v>
      </c>
      <c r="BH1998" s="19">
        <f t="shared" si="959"/>
        <v>0</v>
      </c>
      <c r="BI1998" s="18">
        <v>793.18336158834404</v>
      </c>
      <c r="BJ1998">
        <v>224</v>
      </c>
      <c r="BK1998">
        <v>3040</v>
      </c>
      <c r="BL1998" s="22">
        <v>4611.9232000000002</v>
      </c>
      <c r="BM1998">
        <v>760</v>
      </c>
      <c r="BN1998">
        <v>190</v>
      </c>
      <c r="BO1998">
        <v>0.116613556704906</v>
      </c>
    </row>
    <row r="1999" spans="1:67" x14ac:dyDescent="0.2">
      <c r="A1999" s="27">
        <v>1998</v>
      </c>
      <c r="B1999" s="36">
        <v>618.06495708182604</v>
      </c>
      <c r="C1999" s="18">
        <v>851.19999999999902</v>
      </c>
      <c r="D1999">
        <v>1000</v>
      </c>
      <c r="E1999">
        <v>4000</v>
      </c>
      <c r="F1999">
        <v>0</v>
      </c>
      <c r="G1999" s="23">
        <f t="shared" si="940"/>
        <v>1</v>
      </c>
      <c r="H1999" s="16">
        <v>99.577625570776206</v>
      </c>
      <c r="I1999" s="17">
        <v>203.31420368680301</v>
      </c>
      <c r="J1999" s="6">
        <f t="shared" si="941"/>
        <v>203.46278611955228</v>
      </c>
      <c r="K1999" s="6">
        <f t="shared" si="942"/>
        <v>203.46278611955228</v>
      </c>
      <c r="L1999" s="6">
        <f t="shared" si="943"/>
        <v>1</v>
      </c>
      <c r="M1999" s="6">
        <f t="shared" si="944"/>
        <v>203.31420368680301</v>
      </c>
      <c r="N1999" s="16">
        <v>99.773913600677801</v>
      </c>
      <c r="O1999" s="17">
        <v>492.30155724523399</v>
      </c>
      <c r="P1999" s="6">
        <f t="shared" si="945"/>
        <v>467.57855179306398</v>
      </c>
      <c r="Q1999" s="6">
        <f t="shared" si="930"/>
        <v>467.57855179306398</v>
      </c>
      <c r="R1999" s="17">
        <v>467.57855179306398</v>
      </c>
      <c r="S1999" s="6">
        <f t="shared" si="946"/>
        <v>24.723005452170014</v>
      </c>
      <c r="T1999" s="6">
        <f t="shared" si="947"/>
        <v>492.30155724523399</v>
      </c>
      <c r="U1999" s="17">
        <v>131.256818173234</v>
      </c>
      <c r="V1999" s="6">
        <f t="shared" si="948"/>
        <v>118.350275716458</v>
      </c>
      <c r="W1999" s="6">
        <f t="shared" si="931"/>
        <v>118.350275716458</v>
      </c>
      <c r="X1999" s="17">
        <v>118.350275716458</v>
      </c>
      <c r="Y1999" s="6">
        <f t="shared" si="949"/>
        <v>12.906542456775995</v>
      </c>
      <c r="Z1999" s="6">
        <f t="shared" si="950"/>
        <v>131.256818173234</v>
      </c>
      <c r="AA1999" s="17">
        <v>0</v>
      </c>
      <c r="AB1999" s="6">
        <f t="shared" si="951"/>
        <v>0</v>
      </c>
      <c r="AC1999" s="6">
        <f t="shared" si="932"/>
        <v>0</v>
      </c>
      <c r="AD1999" s="17">
        <v>0</v>
      </c>
      <c r="AE1999" s="6">
        <f t="shared" si="952"/>
        <v>0</v>
      </c>
      <c r="AF1999" s="17">
        <v>0</v>
      </c>
      <c r="AG1999" s="6">
        <f t="shared" si="953"/>
        <v>0</v>
      </c>
      <c r="AH1999" s="6">
        <f t="shared" si="933"/>
        <v>0</v>
      </c>
      <c r="AI1999" s="6">
        <f t="shared" si="954"/>
        <v>0</v>
      </c>
      <c r="AJ1999" s="17">
        <v>412.29750921885699</v>
      </c>
      <c r="AK1999" s="6">
        <f t="shared" si="955"/>
        <v>331.257120282198</v>
      </c>
      <c r="AL1999" s="6">
        <f t="shared" si="934"/>
        <v>331.257120282198</v>
      </c>
      <c r="AM1999" s="17">
        <v>331.257120282198</v>
      </c>
      <c r="AN1999" s="6">
        <f t="shared" si="956"/>
        <v>81.040388936658985</v>
      </c>
      <c r="AO1999" s="6">
        <f t="shared" si="957"/>
        <v>412.29750921885699</v>
      </c>
      <c r="AP1999" s="17">
        <v>3677.05721749548</v>
      </c>
      <c r="AQ1999" s="6">
        <f t="shared" si="958"/>
        <v>3677.0572174954787</v>
      </c>
      <c r="AR1999" s="17">
        <v>1022.79659682198</v>
      </c>
      <c r="AS1999" s="6">
        <f t="shared" si="935"/>
        <v>1022.79659682198</v>
      </c>
      <c r="AT1999" s="17">
        <v>1707.3903400260799</v>
      </c>
      <c r="AU1999" s="6">
        <f t="shared" si="936"/>
        <v>1707.3903400260799</v>
      </c>
      <c r="AV1999" s="17">
        <v>0</v>
      </c>
      <c r="AW1999" s="6">
        <f t="shared" si="937"/>
        <v>0</v>
      </c>
      <c r="AX1999" s="17">
        <v>946.87028064741901</v>
      </c>
      <c r="AY1999" s="6">
        <f t="shared" si="938"/>
        <v>946.87028064741901</v>
      </c>
      <c r="AZ1999" s="20">
        <v>207512562.208691</v>
      </c>
      <c r="BA1999" s="20">
        <v>1357999359.6790299</v>
      </c>
      <c r="BB1999" s="20">
        <v>182527044.39615199</v>
      </c>
      <c r="BC1999" s="20">
        <v>0</v>
      </c>
      <c r="BD1999" s="19">
        <f t="shared" si="939"/>
        <v>1748.0389662838732</v>
      </c>
      <c r="BE1999" s="18">
        <v>59.297701585515597</v>
      </c>
      <c r="BF1999" s="20">
        <v>0</v>
      </c>
      <c r="BG1999" s="20">
        <v>0</v>
      </c>
      <c r="BH1999" s="19">
        <f t="shared" si="959"/>
        <v>0</v>
      </c>
      <c r="BI1999" s="18">
        <v>865.29093991455704</v>
      </c>
      <c r="BJ1999">
        <v>224</v>
      </c>
      <c r="BK1999">
        <v>3040</v>
      </c>
      <c r="BL1999" s="22">
        <v>4611.9232000000002</v>
      </c>
      <c r="BM1999">
        <v>760</v>
      </c>
      <c r="BN1999">
        <v>190</v>
      </c>
      <c r="BO1999">
        <v>0.11487230267675699</v>
      </c>
    </row>
    <row r="2000" spans="1:67" x14ac:dyDescent="0.2">
      <c r="A2000" s="27">
        <v>1999</v>
      </c>
      <c r="B2000" s="36">
        <v>669.57037017197899</v>
      </c>
      <c r="C2000" s="18">
        <v>851.19999999999902</v>
      </c>
      <c r="D2000">
        <v>1000</v>
      </c>
      <c r="E2000">
        <v>4000</v>
      </c>
      <c r="F2000">
        <v>0</v>
      </c>
      <c r="G2000" s="23">
        <f t="shared" si="940"/>
        <v>1</v>
      </c>
      <c r="H2000" s="16">
        <v>99.646118721461093</v>
      </c>
      <c r="I2000" s="17">
        <v>207.99122489675801</v>
      </c>
      <c r="J2000" s="6">
        <f t="shared" si="941"/>
        <v>208.12877426514873</v>
      </c>
      <c r="K2000" s="6">
        <f t="shared" si="942"/>
        <v>208.12877426514873</v>
      </c>
      <c r="L2000" s="6">
        <f t="shared" si="943"/>
        <v>1</v>
      </c>
      <c r="M2000" s="6">
        <f t="shared" si="944"/>
        <v>207.99122489675801</v>
      </c>
      <c r="N2000" s="16">
        <v>99.809705606538003</v>
      </c>
      <c r="O2000" s="17">
        <v>524.25496402488</v>
      </c>
      <c r="P2000" s="6">
        <f t="shared" si="945"/>
        <v>497.92550650120199</v>
      </c>
      <c r="Q2000" s="6">
        <f t="shared" si="930"/>
        <v>497.92550650120199</v>
      </c>
      <c r="R2000" s="17">
        <v>497.92550650120199</v>
      </c>
      <c r="S2000" s="6">
        <f t="shared" si="946"/>
        <v>26.329457523678002</v>
      </c>
      <c r="T2000" s="6">
        <f t="shared" si="947"/>
        <v>524.25496402488</v>
      </c>
      <c r="U2000" s="17">
        <v>131.248092984306</v>
      </c>
      <c r="V2000" s="6">
        <f t="shared" si="948"/>
        <v>118.341581732687</v>
      </c>
      <c r="W2000" s="6">
        <f t="shared" si="931"/>
        <v>118.341581732687</v>
      </c>
      <c r="X2000" s="17">
        <v>118.341581732687</v>
      </c>
      <c r="Y2000" s="6">
        <f t="shared" si="949"/>
        <v>12.906511251618994</v>
      </c>
      <c r="Z2000" s="6">
        <f t="shared" si="950"/>
        <v>131.248092984306</v>
      </c>
      <c r="AA2000" s="17">
        <v>0</v>
      </c>
      <c r="AB2000" s="6">
        <f t="shared" si="951"/>
        <v>0</v>
      </c>
      <c r="AC2000" s="6">
        <f t="shared" si="932"/>
        <v>0</v>
      </c>
      <c r="AD2000" s="17">
        <v>0</v>
      </c>
      <c r="AE2000" s="6">
        <f t="shared" si="952"/>
        <v>0</v>
      </c>
      <c r="AF2000" s="17">
        <v>0</v>
      </c>
      <c r="AG2000" s="6">
        <f t="shared" si="953"/>
        <v>0</v>
      </c>
      <c r="AH2000" s="6">
        <f t="shared" si="933"/>
        <v>0</v>
      </c>
      <c r="AI2000" s="6">
        <f t="shared" si="954"/>
        <v>0</v>
      </c>
      <c r="AJ2000" s="17">
        <v>417.94926297503298</v>
      </c>
      <c r="AK2000" s="6">
        <f t="shared" si="955"/>
        <v>335.72626102666999</v>
      </c>
      <c r="AL2000" s="6">
        <f t="shared" si="934"/>
        <v>335.72626102666999</v>
      </c>
      <c r="AM2000" s="17">
        <v>335.72626102666999</v>
      </c>
      <c r="AN2000" s="6">
        <f t="shared" si="956"/>
        <v>82.223001948362992</v>
      </c>
      <c r="AO2000" s="6">
        <f t="shared" si="957"/>
        <v>417.94926297503298</v>
      </c>
      <c r="AP2000" s="17">
        <v>3762.0229859985898</v>
      </c>
      <c r="AQ2000" s="6">
        <f t="shared" si="958"/>
        <v>3762.022985998583</v>
      </c>
      <c r="AR2000" s="17">
        <v>1107.9509297362599</v>
      </c>
      <c r="AS2000" s="6">
        <f t="shared" si="935"/>
        <v>1107.9509297362599</v>
      </c>
      <c r="AT2000" s="17">
        <v>1707.26904332612</v>
      </c>
      <c r="AU2000" s="6">
        <f t="shared" si="936"/>
        <v>1707.26904332612</v>
      </c>
      <c r="AV2000" s="17">
        <v>0</v>
      </c>
      <c r="AW2000" s="6">
        <f t="shared" si="937"/>
        <v>0</v>
      </c>
      <c r="AX2000" s="17">
        <v>946.803012936203</v>
      </c>
      <c r="AY2000" s="6">
        <f t="shared" si="938"/>
        <v>946.803012936203</v>
      </c>
      <c r="AZ2000" s="20">
        <v>211041522.474931</v>
      </c>
      <c r="BA2000" s="20">
        <v>1358002412.68729</v>
      </c>
      <c r="BB2000" s="20">
        <v>179622107.064318</v>
      </c>
      <c r="BC2000" s="20">
        <v>0</v>
      </c>
      <c r="BD2000" s="19">
        <f t="shared" si="939"/>
        <v>1748.6660422265388</v>
      </c>
      <c r="BE2000" s="18">
        <v>60.211852056999</v>
      </c>
      <c r="BF2000" s="20">
        <v>0</v>
      </c>
      <c r="BG2000" s="20">
        <v>0</v>
      </c>
      <c r="BH2000" s="19">
        <f t="shared" si="959"/>
        <v>0</v>
      </c>
      <c r="BI2000" s="18">
        <v>937.39851824077004</v>
      </c>
      <c r="BJ2000">
        <v>224</v>
      </c>
      <c r="BK2000">
        <v>3040</v>
      </c>
      <c r="BL2000" s="22">
        <v>4611.9232000000002</v>
      </c>
      <c r="BM2000">
        <v>760</v>
      </c>
      <c r="BN2000">
        <v>190</v>
      </c>
      <c r="BO2000">
        <v>0.11308215200433</v>
      </c>
    </row>
    <row r="2001" spans="1:67" x14ac:dyDescent="0.2">
      <c r="A2001" s="27">
        <v>2000</v>
      </c>
      <c r="B2001" s="36">
        <v>721.07578326213104</v>
      </c>
      <c r="C2001" s="18">
        <v>851.19999999999902</v>
      </c>
      <c r="D2001">
        <v>1000</v>
      </c>
      <c r="E2001">
        <v>4000</v>
      </c>
      <c r="F2001">
        <v>0</v>
      </c>
      <c r="G2001" s="23">
        <f t="shared" si="940"/>
        <v>1</v>
      </c>
      <c r="H2001" s="16">
        <v>99.703196347031906</v>
      </c>
      <c r="I2001" s="17">
        <v>212.71484702203799</v>
      </c>
      <c r="J2001" s="6">
        <f t="shared" si="941"/>
        <v>212.85030381192192</v>
      </c>
      <c r="K2001" s="6">
        <f t="shared" si="942"/>
        <v>212.85030381192192</v>
      </c>
      <c r="L2001" s="6">
        <f t="shared" si="943"/>
        <v>1</v>
      </c>
      <c r="M2001" s="6">
        <f t="shared" si="944"/>
        <v>212.71484702203799</v>
      </c>
      <c r="N2001" s="16">
        <v>99.827334359083295</v>
      </c>
      <c r="O2001" s="17">
        <v>555.86969063102595</v>
      </c>
      <c r="P2001" s="6">
        <f t="shared" si="945"/>
        <v>527.950664187303</v>
      </c>
      <c r="Q2001" s="6">
        <f t="shared" si="930"/>
        <v>527.950664187303</v>
      </c>
      <c r="R2001" s="17">
        <v>527.950664187303</v>
      </c>
      <c r="S2001" s="6">
        <f t="shared" si="946"/>
        <v>27.919026443722942</v>
      </c>
      <c r="T2001" s="6">
        <f t="shared" si="947"/>
        <v>555.86969063102595</v>
      </c>
      <c r="U2001" s="17">
        <v>131.23983804781699</v>
      </c>
      <c r="V2001" s="6">
        <f t="shared" si="948"/>
        <v>118.33335100085201</v>
      </c>
      <c r="W2001" s="6">
        <f t="shared" si="931"/>
        <v>118.33335100085201</v>
      </c>
      <c r="X2001" s="17">
        <v>118.33335100085201</v>
      </c>
      <c r="Y2001" s="6">
        <f t="shared" si="949"/>
        <v>12.906487046964983</v>
      </c>
      <c r="Z2001" s="6">
        <f t="shared" si="950"/>
        <v>131.23983804781699</v>
      </c>
      <c r="AA2001" s="17">
        <v>0</v>
      </c>
      <c r="AB2001" s="6">
        <f t="shared" si="951"/>
        <v>0</v>
      </c>
      <c r="AC2001" s="6">
        <f t="shared" si="932"/>
        <v>0</v>
      </c>
      <c r="AD2001" s="17">
        <v>0</v>
      </c>
      <c r="AE2001" s="6">
        <f t="shared" si="952"/>
        <v>0</v>
      </c>
      <c r="AF2001" s="17">
        <v>0</v>
      </c>
      <c r="AG2001" s="6">
        <f t="shared" si="953"/>
        <v>0</v>
      </c>
      <c r="AH2001" s="6">
        <f t="shared" si="933"/>
        <v>0</v>
      </c>
      <c r="AI2001" s="6">
        <f t="shared" si="954"/>
        <v>0</v>
      </c>
      <c r="AJ2001" s="17">
        <v>424.083219493299</v>
      </c>
      <c r="AK2001" s="6">
        <f t="shared" si="955"/>
        <v>340.58613786264601</v>
      </c>
      <c r="AL2001" s="6">
        <f t="shared" si="934"/>
        <v>340.58613786264601</v>
      </c>
      <c r="AM2001" s="17">
        <v>340.58613786264601</v>
      </c>
      <c r="AN2001" s="6">
        <f t="shared" si="956"/>
        <v>83.497081630652985</v>
      </c>
      <c r="AO2001" s="6">
        <f t="shared" si="957"/>
        <v>424.083219493299</v>
      </c>
      <c r="AP2001" s="17">
        <v>3846.9896165048799</v>
      </c>
      <c r="AQ2001" s="6">
        <f t="shared" si="958"/>
        <v>3846.989616504874</v>
      </c>
      <c r="AR2001" s="17">
        <v>1193.0971755667499</v>
      </c>
      <c r="AS2001" s="6">
        <f t="shared" si="935"/>
        <v>1193.0971755667499</v>
      </c>
      <c r="AT2001" s="17">
        <v>1707.15350325177</v>
      </c>
      <c r="AU2001" s="6">
        <f t="shared" si="936"/>
        <v>1707.15350325177</v>
      </c>
      <c r="AV2001" s="17">
        <v>0</v>
      </c>
      <c r="AW2001" s="6">
        <f t="shared" si="937"/>
        <v>0</v>
      </c>
      <c r="AX2001" s="17">
        <v>946.73893768635401</v>
      </c>
      <c r="AY2001" s="6">
        <f t="shared" si="938"/>
        <v>946.73893768635401</v>
      </c>
      <c r="AZ2001" s="20">
        <v>214298495.22607499</v>
      </c>
      <c r="BA2001" s="20">
        <v>1358004772.5339701</v>
      </c>
      <c r="BB2001" s="20">
        <v>176671630.211086</v>
      </c>
      <c r="BC2001" s="20">
        <v>0</v>
      </c>
      <c r="BD2001" s="19">
        <f t="shared" si="939"/>
        <v>1748.974897971131</v>
      </c>
      <c r="BE2001" s="18">
        <v>61.092295059759003</v>
      </c>
      <c r="BF2001" s="20">
        <v>0</v>
      </c>
      <c r="BG2001" s="20">
        <v>0</v>
      </c>
      <c r="BH2001" s="19">
        <f t="shared" si="959"/>
        <v>0</v>
      </c>
      <c r="BI2001" s="18">
        <v>1009.50609656698</v>
      </c>
      <c r="BJ2001">
        <v>224</v>
      </c>
      <c r="BK2001">
        <v>3040</v>
      </c>
      <c r="BL2001" s="22">
        <v>4611.9232000000002</v>
      </c>
      <c r="BM2001">
        <v>760</v>
      </c>
      <c r="BN2001">
        <v>190</v>
      </c>
      <c r="BO2001">
        <v>0.111263938376128</v>
      </c>
    </row>
    <row r="2002" spans="1:67" x14ac:dyDescent="0.2">
      <c r="A2002" s="27">
        <v>2001</v>
      </c>
      <c r="B2002" s="36">
        <v>772.58119635228297</v>
      </c>
      <c r="C2002" s="18">
        <v>851.19999999999902</v>
      </c>
      <c r="D2002">
        <v>1000</v>
      </c>
      <c r="E2002">
        <v>4000</v>
      </c>
      <c r="F2002">
        <v>0</v>
      </c>
      <c r="G2002" s="23">
        <f t="shared" si="940"/>
        <v>1</v>
      </c>
      <c r="H2002" s="16">
        <v>99.737442922374399</v>
      </c>
      <c r="I2002" s="17">
        <v>217.46791346637599</v>
      </c>
      <c r="J2002" s="6">
        <f t="shared" si="941"/>
        <v>217.61523801593108</v>
      </c>
      <c r="K2002" s="6">
        <f t="shared" si="942"/>
        <v>217.61523801593108</v>
      </c>
      <c r="L2002" s="6">
        <f t="shared" si="943"/>
        <v>1</v>
      </c>
      <c r="M2002" s="6">
        <f t="shared" si="944"/>
        <v>217.46791346637599</v>
      </c>
      <c r="N2002" s="16">
        <v>99.838426244326897</v>
      </c>
      <c r="O2002" s="17">
        <v>587.36914735724804</v>
      </c>
      <c r="P2002" s="6">
        <f t="shared" si="945"/>
        <v>557.86622544677903</v>
      </c>
      <c r="Q2002" s="6">
        <f t="shared" si="930"/>
        <v>557.86622544677903</v>
      </c>
      <c r="R2002" s="17">
        <v>557.86622544677903</v>
      </c>
      <c r="S2002" s="6">
        <f t="shared" si="946"/>
        <v>29.502921910469013</v>
      </c>
      <c r="T2002" s="6">
        <f t="shared" si="947"/>
        <v>587.36914735724804</v>
      </c>
      <c r="U2002" s="17">
        <v>131.23203671884801</v>
      </c>
      <c r="V2002" s="6">
        <f t="shared" si="948"/>
        <v>118.32556578259199</v>
      </c>
      <c r="W2002" s="6">
        <f t="shared" si="931"/>
        <v>118.32556578259199</v>
      </c>
      <c r="X2002" s="17">
        <v>118.32556578259199</v>
      </c>
      <c r="Y2002" s="6">
        <f t="shared" si="949"/>
        <v>12.906470936256014</v>
      </c>
      <c r="Z2002" s="6">
        <f t="shared" si="950"/>
        <v>131.23203671884801</v>
      </c>
      <c r="AA2002" s="17">
        <v>0</v>
      </c>
      <c r="AB2002" s="6">
        <f t="shared" si="951"/>
        <v>0</v>
      </c>
      <c r="AC2002" s="6">
        <f t="shared" si="932"/>
        <v>0</v>
      </c>
      <c r="AD2002" s="17">
        <v>0</v>
      </c>
      <c r="AE2002" s="6">
        <f t="shared" si="952"/>
        <v>0</v>
      </c>
      <c r="AF2002" s="17">
        <v>0</v>
      </c>
      <c r="AG2002" s="6">
        <f t="shared" si="953"/>
        <v>0</v>
      </c>
      <c r="AH2002" s="6">
        <f t="shared" si="933"/>
        <v>0</v>
      </c>
      <c r="AI2002" s="6">
        <f t="shared" si="954"/>
        <v>0</v>
      </c>
      <c r="AJ2002" s="17">
        <v>430.31727610634198</v>
      </c>
      <c r="AK2002" s="6">
        <f t="shared" si="955"/>
        <v>345.51757572272197</v>
      </c>
      <c r="AL2002" s="6">
        <f t="shared" si="934"/>
        <v>345.51757572272197</v>
      </c>
      <c r="AM2002" s="17">
        <v>345.51757572272197</v>
      </c>
      <c r="AN2002" s="6">
        <f t="shared" si="956"/>
        <v>84.799700383620007</v>
      </c>
      <c r="AO2002" s="6">
        <f t="shared" si="957"/>
        <v>430.31727610634198</v>
      </c>
      <c r="AP2002" s="17">
        <v>3931.9570490719898</v>
      </c>
      <c r="AQ2002" s="6">
        <f t="shared" si="958"/>
        <v>3931.9570490719839</v>
      </c>
      <c r="AR2002" s="17">
        <v>1278.2358966767599</v>
      </c>
      <c r="AS2002" s="6">
        <f t="shared" si="935"/>
        <v>1278.2358966767599</v>
      </c>
      <c r="AT2002" s="17">
        <v>1707.0433194961799</v>
      </c>
      <c r="AU2002" s="6">
        <f t="shared" si="936"/>
        <v>1707.0433194961799</v>
      </c>
      <c r="AV2002" s="17">
        <v>0</v>
      </c>
      <c r="AW2002" s="6">
        <f t="shared" si="937"/>
        <v>0</v>
      </c>
      <c r="AX2002" s="17">
        <v>946.67783289904401</v>
      </c>
      <c r="AY2002" s="6">
        <f t="shared" si="938"/>
        <v>946.67783289904401</v>
      </c>
      <c r="AZ2002" s="20">
        <v>217174636.94035301</v>
      </c>
      <c r="BA2002" s="20">
        <v>1358005977.39201</v>
      </c>
      <c r="BB2002" s="20">
        <v>173988613.46823999</v>
      </c>
      <c r="BC2002" s="20">
        <v>0</v>
      </c>
      <c r="BD2002" s="19">
        <f t="shared" si="939"/>
        <v>1749.1692278006028</v>
      </c>
      <c r="BE2002" s="18">
        <v>61.936611415953202</v>
      </c>
      <c r="BF2002" s="20">
        <v>0</v>
      </c>
      <c r="BG2002" s="20">
        <v>0</v>
      </c>
      <c r="BH2002" s="19">
        <f t="shared" si="959"/>
        <v>0</v>
      </c>
      <c r="BI2002" s="18">
        <v>1081.6136748931899</v>
      </c>
      <c r="BJ2002">
        <v>224</v>
      </c>
      <c r="BK2002">
        <v>3040</v>
      </c>
      <c r="BL2002" s="22">
        <v>4611.9232000000002</v>
      </c>
      <c r="BM2002">
        <v>760</v>
      </c>
      <c r="BN2002">
        <v>190</v>
      </c>
      <c r="BO2002">
        <v>0.109610548988627</v>
      </c>
    </row>
    <row r="2003" spans="1:67" x14ac:dyDescent="0.2">
      <c r="A2003" s="27">
        <v>2002</v>
      </c>
      <c r="B2003" s="36">
        <v>824.08660944243502</v>
      </c>
      <c r="C2003" s="18">
        <v>851.19999999999902</v>
      </c>
      <c r="D2003">
        <v>1000</v>
      </c>
      <c r="E2003">
        <v>4000</v>
      </c>
      <c r="F2003">
        <v>0</v>
      </c>
      <c r="G2003" s="23">
        <f t="shared" si="940"/>
        <v>1</v>
      </c>
      <c r="H2003" s="16">
        <v>99.8059360730593</v>
      </c>
      <c r="I2003" s="17">
        <v>222.23080334474301</v>
      </c>
      <c r="J2003" s="6">
        <f t="shared" si="941"/>
        <v>222.39101124605472</v>
      </c>
      <c r="K2003" s="6">
        <f t="shared" si="942"/>
        <v>222.39101124605472</v>
      </c>
      <c r="L2003" s="6">
        <f t="shared" si="943"/>
        <v>1</v>
      </c>
      <c r="M2003" s="6">
        <f t="shared" si="944"/>
        <v>222.23080334474301</v>
      </c>
      <c r="N2003" s="16">
        <v>99.848758502049193</v>
      </c>
      <c r="O2003" s="17">
        <v>618.94874785679394</v>
      </c>
      <c r="P2003" s="6">
        <f t="shared" si="945"/>
        <v>587.85779684984198</v>
      </c>
      <c r="Q2003" s="6">
        <f t="shared" si="930"/>
        <v>587.85779684984198</v>
      </c>
      <c r="R2003" s="17">
        <v>587.85779684984198</v>
      </c>
      <c r="S2003" s="6">
        <f t="shared" si="946"/>
        <v>31.090951006951968</v>
      </c>
      <c r="T2003" s="6">
        <f t="shared" si="947"/>
        <v>618.94874785679394</v>
      </c>
      <c r="U2003" s="17">
        <v>131.224649342025</v>
      </c>
      <c r="V2003" s="6">
        <f t="shared" si="948"/>
        <v>118.318187839451</v>
      </c>
      <c r="W2003" s="6">
        <f t="shared" si="931"/>
        <v>118.318187839451</v>
      </c>
      <c r="X2003" s="17">
        <v>118.318187839451</v>
      </c>
      <c r="Y2003" s="6">
        <f t="shared" si="949"/>
        <v>12.906461502574004</v>
      </c>
      <c r="Z2003" s="6">
        <f t="shared" si="950"/>
        <v>131.224649342025</v>
      </c>
      <c r="AA2003" s="17">
        <v>0</v>
      </c>
      <c r="AB2003" s="6">
        <f t="shared" si="951"/>
        <v>0</v>
      </c>
      <c r="AC2003" s="6">
        <f t="shared" si="932"/>
        <v>0</v>
      </c>
      <c r="AD2003" s="17">
        <v>0</v>
      </c>
      <c r="AE2003" s="6">
        <f t="shared" si="952"/>
        <v>0</v>
      </c>
      <c r="AF2003" s="17">
        <v>0</v>
      </c>
      <c r="AG2003" s="6">
        <f t="shared" si="953"/>
        <v>0</v>
      </c>
      <c r="AH2003" s="6">
        <f t="shared" si="933"/>
        <v>0</v>
      </c>
      <c r="AI2003" s="6">
        <f t="shared" si="954"/>
        <v>0</v>
      </c>
      <c r="AJ2003" s="17">
        <v>436.07678133326101</v>
      </c>
      <c r="AK2003" s="6">
        <f t="shared" si="955"/>
        <v>350.07745762027798</v>
      </c>
      <c r="AL2003" s="6">
        <f t="shared" si="934"/>
        <v>350.07745762027798</v>
      </c>
      <c r="AM2003" s="17">
        <v>350.07745762027798</v>
      </c>
      <c r="AN2003" s="6">
        <f t="shared" si="956"/>
        <v>85.999323712983028</v>
      </c>
      <c r="AO2003" s="6">
        <f t="shared" si="957"/>
        <v>436.07678133326101</v>
      </c>
      <c r="AP2003" s="17">
        <v>4016.9252291893699</v>
      </c>
      <c r="AQ2003" s="6">
        <f t="shared" si="958"/>
        <v>4016.9252291893672</v>
      </c>
      <c r="AR2003" s="17">
        <v>1363.3676044696599</v>
      </c>
      <c r="AS2003" s="6">
        <f t="shared" si="935"/>
        <v>1363.3676044696599</v>
      </c>
      <c r="AT2003" s="17">
        <v>1706.9381280272901</v>
      </c>
      <c r="AU2003" s="6">
        <f t="shared" si="936"/>
        <v>1706.9381280272901</v>
      </c>
      <c r="AV2003" s="17">
        <v>0</v>
      </c>
      <c r="AW2003" s="6">
        <f t="shared" si="937"/>
        <v>0</v>
      </c>
      <c r="AX2003" s="17">
        <v>946.61949669241699</v>
      </c>
      <c r="AY2003" s="6">
        <f t="shared" si="938"/>
        <v>946.61949669241699</v>
      </c>
      <c r="AZ2003" s="20">
        <v>219716632.90123701</v>
      </c>
      <c r="BA2003" s="20">
        <v>1358006798.6825399</v>
      </c>
      <c r="BB2003" s="20">
        <v>171626817.37212101</v>
      </c>
      <c r="BC2003" s="20">
        <v>0</v>
      </c>
      <c r="BD2003" s="19">
        <f t="shared" si="939"/>
        <v>1749.350248955898</v>
      </c>
      <c r="BE2003" s="18">
        <v>62.744951017550001</v>
      </c>
      <c r="BF2003" s="20">
        <v>0</v>
      </c>
      <c r="BG2003" s="20">
        <v>0</v>
      </c>
      <c r="BH2003" s="19">
        <f t="shared" si="959"/>
        <v>0</v>
      </c>
      <c r="BI2003" s="18">
        <v>1153.7212532194101</v>
      </c>
      <c r="BJ2003">
        <v>224</v>
      </c>
      <c r="BK2003">
        <v>3040</v>
      </c>
      <c r="BL2003" s="22">
        <v>4611.9232000000002</v>
      </c>
      <c r="BM2003">
        <v>760</v>
      </c>
      <c r="BN2003">
        <v>190</v>
      </c>
      <c r="BO2003">
        <v>0.108155111234202</v>
      </c>
    </row>
    <row r="2004" spans="1:67" x14ac:dyDescent="0.2">
      <c r="A2004" s="27">
        <v>2003</v>
      </c>
      <c r="B2004" s="36">
        <v>875.59202253258798</v>
      </c>
      <c r="C2004" s="18">
        <v>851.19999999999902</v>
      </c>
      <c r="D2004">
        <v>1000</v>
      </c>
      <c r="E2004">
        <v>4000</v>
      </c>
      <c r="F2004">
        <v>0</v>
      </c>
      <c r="G2004" s="23">
        <f t="shared" si="940"/>
        <v>1</v>
      </c>
      <c r="H2004" s="16">
        <v>99.828767123287605</v>
      </c>
      <c r="I2004" s="17">
        <v>226.997966603946</v>
      </c>
      <c r="J2004" s="6">
        <f t="shared" si="941"/>
        <v>227.17017292821012</v>
      </c>
      <c r="K2004" s="6">
        <f t="shared" si="942"/>
        <v>227.17017292821012</v>
      </c>
      <c r="L2004" s="6">
        <f t="shared" si="943"/>
        <v>1</v>
      </c>
      <c r="M2004" s="6">
        <f t="shared" si="944"/>
        <v>226.997966603946</v>
      </c>
      <c r="N2004" s="16">
        <v>99.858528883653193</v>
      </c>
      <c r="O2004" s="17">
        <v>650.69527993295901</v>
      </c>
      <c r="P2004" s="6">
        <f t="shared" si="945"/>
        <v>618.00781291724297</v>
      </c>
      <c r="Q2004" s="6">
        <f t="shared" si="930"/>
        <v>618.00781291724297</v>
      </c>
      <c r="R2004" s="17">
        <v>618.00781291724297</v>
      </c>
      <c r="S2004" s="6">
        <f t="shared" si="946"/>
        <v>32.687467015716038</v>
      </c>
      <c r="T2004" s="6">
        <f t="shared" si="947"/>
        <v>650.69527993295901</v>
      </c>
      <c r="U2004" s="17">
        <v>131.21761088993901</v>
      </c>
      <c r="V2004" s="6">
        <f t="shared" si="948"/>
        <v>118.311156276879</v>
      </c>
      <c r="W2004" s="6">
        <f t="shared" si="931"/>
        <v>118.311156276879</v>
      </c>
      <c r="X2004" s="17">
        <v>118.311156276879</v>
      </c>
      <c r="Y2004" s="6">
        <f t="shared" si="949"/>
        <v>12.906454613060006</v>
      </c>
      <c r="Z2004" s="6">
        <f t="shared" si="950"/>
        <v>131.21761088993901</v>
      </c>
      <c r="AA2004" s="17">
        <v>0</v>
      </c>
      <c r="AB2004" s="6">
        <f t="shared" si="951"/>
        <v>0</v>
      </c>
      <c r="AC2004" s="6">
        <f t="shared" si="932"/>
        <v>0</v>
      </c>
      <c r="AD2004" s="17">
        <v>0</v>
      </c>
      <c r="AE2004" s="6">
        <f t="shared" si="952"/>
        <v>0</v>
      </c>
      <c r="AF2004" s="17">
        <v>0</v>
      </c>
      <c r="AG2004" s="6">
        <f t="shared" si="953"/>
        <v>0</v>
      </c>
      <c r="AH2004" s="6">
        <f t="shared" si="933"/>
        <v>0</v>
      </c>
      <c r="AI2004" s="6">
        <f t="shared" si="954"/>
        <v>0</v>
      </c>
      <c r="AJ2004" s="17">
        <v>441.26307524043898</v>
      </c>
      <c r="AK2004" s="6">
        <f t="shared" si="955"/>
        <v>354.182860938619</v>
      </c>
      <c r="AL2004" s="6">
        <f t="shared" si="934"/>
        <v>354.182860938619</v>
      </c>
      <c r="AM2004" s="17">
        <v>354.182860938619</v>
      </c>
      <c r="AN2004" s="6">
        <f t="shared" si="956"/>
        <v>87.080214301819979</v>
      </c>
      <c r="AO2004" s="6">
        <f t="shared" si="957"/>
        <v>441.26307524043898</v>
      </c>
      <c r="AP2004" s="17">
        <v>4101.8941071766603</v>
      </c>
      <c r="AQ2004" s="6">
        <f t="shared" si="958"/>
        <v>4101.8941071766549</v>
      </c>
      <c r="AR2004" s="17">
        <v>1448.49276503331</v>
      </c>
      <c r="AS2004" s="6">
        <f t="shared" si="935"/>
        <v>1448.49276503331</v>
      </c>
      <c r="AT2004" s="17">
        <v>1706.8375970699601</v>
      </c>
      <c r="AU2004" s="6">
        <f t="shared" si="936"/>
        <v>1706.8375970699601</v>
      </c>
      <c r="AV2004" s="17">
        <v>0</v>
      </c>
      <c r="AW2004" s="6">
        <f t="shared" si="937"/>
        <v>0</v>
      </c>
      <c r="AX2004" s="17">
        <v>946.56374507338501</v>
      </c>
      <c r="AY2004" s="6">
        <f t="shared" si="938"/>
        <v>946.56374507338501</v>
      </c>
      <c r="AZ2004" s="20">
        <v>221952302.42367601</v>
      </c>
      <c r="BA2004" s="20">
        <v>1358007544.71243</v>
      </c>
      <c r="BB2004" s="20">
        <v>169561578.90549701</v>
      </c>
      <c r="BC2004" s="20">
        <v>0</v>
      </c>
      <c r="BD2004" s="19">
        <f t="shared" si="939"/>
        <v>1749.521426041603</v>
      </c>
      <c r="BE2004" s="18">
        <v>63.519681437646199</v>
      </c>
      <c r="BF2004" s="20">
        <v>0</v>
      </c>
      <c r="BG2004" s="20">
        <v>0</v>
      </c>
      <c r="BH2004" s="19">
        <f t="shared" si="959"/>
        <v>0</v>
      </c>
      <c r="BI2004" s="18">
        <v>1225.82883154562</v>
      </c>
      <c r="BJ2004">
        <v>224</v>
      </c>
      <c r="BK2004">
        <v>3040</v>
      </c>
      <c r="BL2004" s="22">
        <v>4611.9232000000002</v>
      </c>
      <c r="BM2004">
        <v>760</v>
      </c>
      <c r="BN2004">
        <v>190</v>
      </c>
      <c r="BO2004">
        <v>0.106882427948326</v>
      </c>
    </row>
    <row r="2005" spans="1:67" x14ac:dyDescent="0.2">
      <c r="A2005" s="27">
        <v>2004</v>
      </c>
      <c r="B2005" s="36">
        <v>927.09743562274002</v>
      </c>
      <c r="C2005" s="18">
        <v>851.19999999999902</v>
      </c>
      <c r="D2005">
        <v>1000</v>
      </c>
      <c r="E2005">
        <v>4000</v>
      </c>
      <c r="F2005">
        <v>0</v>
      </c>
      <c r="G2005" s="23">
        <f t="shared" si="940"/>
        <v>1</v>
      </c>
      <c r="H2005" s="16">
        <v>99.840182648401793</v>
      </c>
      <c r="I2005" s="17">
        <v>231.76685355864399</v>
      </c>
      <c r="J2005" s="6">
        <f t="shared" si="941"/>
        <v>231.95497657066525</v>
      </c>
      <c r="K2005" s="6">
        <f t="shared" si="942"/>
        <v>231.95497657066525</v>
      </c>
      <c r="L2005" s="6">
        <f t="shared" si="943"/>
        <v>1</v>
      </c>
      <c r="M2005" s="6">
        <f t="shared" si="944"/>
        <v>231.76685355864399</v>
      </c>
      <c r="N2005" s="16">
        <v>99.868273494805194</v>
      </c>
      <c r="O2005" s="17">
        <v>682.49243649755999</v>
      </c>
      <c r="P2005" s="6">
        <f t="shared" si="945"/>
        <v>648.20581473724701</v>
      </c>
      <c r="Q2005" s="6">
        <f t="shared" si="930"/>
        <v>648.20581473724701</v>
      </c>
      <c r="R2005" s="17">
        <v>648.20581473724701</v>
      </c>
      <c r="S2005" s="6">
        <f t="shared" si="946"/>
        <v>34.286621760312983</v>
      </c>
      <c r="T2005" s="6">
        <f t="shared" si="947"/>
        <v>682.49243649755999</v>
      </c>
      <c r="U2005" s="17">
        <v>131.21087375651999</v>
      </c>
      <c r="V2005" s="6">
        <f t="shared" si="948"/>
        <v>118.304426105068</v>
      </c>
      <c r="W2005" s="6">
        <f t="shared" si="931"/>
        <v>118.304426105068</v>
      </c>
      <c r="X2005" s="17">
        <v>118.304426105068</v>
      </c>
      <c r="Y2005" s="6">
        <f t="shared" si="949"/>
        <v>12.906447651451984</v>
      </c>
      <c r="Z2005" s="6">
        <f t="shared" si="950"/>
        <v>131.21087375651999</v>
      </c>
      <c r="AA2005" s="17">
        <v>0</v>
      </c>
      <c r="AB2005" s="6">
        <f t="shared" si="951"/>
        <v>0</v>
      </c>
      <c r="AC2005" s="6">
        <f t="shared" si="932"/>
        <v>0</v>
      </c>
      <c r="AD2005" s="17">
        <v>0</v>
      </c>
      <c r="AE2005" s="6">
        <f t="shared" si="952"/>
        <v>0</v>
      </c>
      <c r="AF2005" s="17">
        <v>0</v>
      </c>
      <c r="AG2005" s="6">
        <f t="shared" si="953"/>
        <v>0</v>
      </c>
      <c r="AH2005" s="6">
        <f t="shared" si="933"/>
        <v>0</v>
      </c>
      <c r="AI2005" s="6">
        <f t="shared" si="954"/>
        <v>0</v>
      </c>
      <c r="AJ2005" s="17">
        <v>445.99894399222597</v>
      </c>
      <c r="AK2005" s="6">
        <f t="shared" si="955"/>
        <v>357.92994673860898</v>
      </c>
      <c r="AL2005" s="6">
        <f t="shared" si="934"/>
        <v>357.92994673860898</v>
      </c>
      <c r="AM2005" s="17">
        <v>357.92994673860898</v>
      </c>
      <c r="AN2005" s="6">
        <f t="shared" si="956"/>
        <v>88.068997253616999</v>
      </c>
      <c r="AO2005" s="6">
        <f t="shared" si="957"/>
        <v>445.99894399222597</v>
      </c>
      <c r="AP2005" s="17">
        <v>4186.8636376602699</v>
      </c>
      <c r="AQ2005" s="6">
        <f t="shared" si="958"/>
        <v>4186.8636376602662</v>
      </c>
      <c r="AR2005" s="17">
        <v>1533.6118040505801</v>
      </c>
      <c r="AS2005" s="6">
        <f t="shared" si="935"/>
        <v>1533.6118040505801</v>
      </c>
      <c r="AT2005" s="17">
        <v>1706.7414236105301</v>
      </c>
      <c r="AU2005" s="6">
        <f t="shared" si="936"/>
        <v>1706.7414236105301</v>
      </c>
      <c r="AV2005" s="17">
        <v>0</v>
      </c>
      <c r="AW2005" s="6">
        <f t="shared" si="937"/>
        <v>0</v>
      </c>
      <c r="AX2005" s="17">
        <v>946.51040999915597</v>
      </c>
      <c r="AY2005" s="6">
        <f t="shared" si="938"/>
        <v>946.51040999915597</v>
      </c>
      <c r="AZ2005" s="20">
        <v>223996557.29596001</v>
      </c>
      <c r="BA2005" s="20">
        <v>1358008191.7495699</v>
      </c>
      <c r="BB2005" s="20">
        <v>167687402.583455</v>
      </c>
      <c r="BC2005" s="20">
        <v>0</v>
      </c>
      <c r="BD2005" s="19">
        <f t="shared" si="939"/>
        <v>1749.6921516289849</v>
      </c>
      <c r="BE2005" s="18">
        <v>64.262607199907904</v>
      </c>
      <c r="BF2005" s="20">
        <v>0</v>
      </c>
      <c r="BG2005" s="20">
        <v>0</v>
      </c>
      <c r="BH2005" s="19">
        <f t="shared" si="959"/>
        <v>0</v>
      </c>
      <c r="BI2005" s="18">
        <v>1297.9364098718299</v>
      </c>
      <c r="BJ2005">
        <v>224</v>
      </c>
      <c r="BK2005">
        <v>3040</v>
      </c>
      <c r="BL2005" s="22">
        <v>4611.9232000000002</v>
      </c>
      <c r="BM2005">
        <v>760</v>
      </c>
      <c r="BN2005">
        <v>190</v>
      </c>
      <c r="BO2005">
        <v>0.105727485705552</v>
      </c>
    </row>
    <row r="2006" spans="1:67" x14ac:dyDescent="0.2">
      <c r="A2006" s="27">
        <v>2005</v>
      </c>
      <c r="B2006" s="36">
        <v>978.60284871289196</v>
      </c>
      <c r="C2006" s="18">
        <v>851.19999999999902</v>
      </c>
      <c r="D2006">
        <v>1000</v>
      </c>
      <c r="E2006">
        <v>4000</v>
      </c>
      <c r="F2006">
        <v>0</v>
      </c>
      <c r="G2006" s="23">
        <f t="shared" si="940"/>
        <v>1</v>
      </c>
      <c r="H2006" s="16">
        <v>99.840182648401793</v>
      </c>
      <c r="I2006" s="17">
        <v>236.53949538690699</v>
      </c>
      <c r="J2006" s="6">
        <f t="shared" si="941"/>
        <v>236.74477907417031</v>
      </c>
      <c r="K2006" s="6">
        <f t="shared" si="942"/>
        <v>236.74477907417031</v>
      </c>
      <c r="L2006" s="6">
        <f t="shared" si="943"/>
        <v>1</v>
      </c>
      <c r="M2006" s="6">
        <f t="shared" si="944"/>
        <v>236.53949538690699</v>
      </c>
      <c r="N2006" s="16">
        <v>99.878000179996306</v>
      </c>
      <c r="O2006" s="17">
        <v>714.18372764484798</v>
      </c>
      <c r="P2006" s="6">
        <f t="shared" si="945"/>
        <v>678.30318011927102</v>
      </c>
      <c r="Q2006" s="6">
        <f t="shared" si="930"/>
        <v>678.30318011927102</v>
      </c>
      <c r="R2006" s="17">
        <v>678.30318011927102</v>
      </c>
      <c r="S2006" s="6">
        <f t="shared" si="946"/>
        <v>35.880547525576958</v>
      </c>
      <c r="T2006" s="6">
        <f t="shared" si="947"/>
        <v>714.18372764484798</v>
      </c>
      <c r="U2006" s="17">
        <v>131.20443301493401</v>
      </c>
      <c r="V2006" s="6">
        <f t="shared" si="948"/>
        <v>118.29799099099699</v>
      </c>
      <c r="W2006" s="6">
        <f t="shared" si="931"/>
        <v>118.29799099099699</v>
      </c>
      <c r="X2006" s="17">
        <v>118.29799099099699</v>
      </c>
      <c r="Y2006" s="6">
        <f t="shared" si="949"/>
        <v>12.906442023937018</v>
      </c>
      <c r="Z2006" s="6">
        <f t="shared" si="950"/>
        <v>131.20443301493401</v>
      </c>
      <c r="AA2006" s="17">
        <v>0</v>
      </c>
      <c r="AB2006" s="6">
        <f t="shared" si="951"/>
        <v>0</v>
      </c>
      <c r="AC2006" s="6">
        <f t="shared" si="932"/>
        <v>0</v>
      </c>
      <c r="AD2006" s="17">
        <v>0</v>
      </c>
      <c r="AE2006" s="6">
        <f t="shared" si="952"/>
        <v>0</v>
      </c>
      <c r="AF2006" s="17">
        <v>0</v>
      </c>
      <c r="AG2006" s="6">
        <f t="shared" si="953"/>
        <v>0</v>
      </c>
      <c r="AH2006" s="6">
        <f t="shared" si="933"/>
        <v>0</v>
      </c>
      <c r="AI2006" s="6">
        <f t="shared" si="954"/>
        <v>0</v>
      </c>
      <c r="AJ2006" s="17">
        <v>450.48187736724299</v>
      </c>
      <c r="AK2006" s="6">
        <f t="shared" si="955"/>
        <v>361.48237141886301</v>
      </c>
      <c r="AL2006" s="6">
        <f t="shared" si="934"/>
        <v>361.48237141886301</v>
      </c>
      <c r="AM2006" s="17">
        <v>361.48237141886301</v>
      </c>
      <c r="AN2006" s="6">
        <f t="shared" si="956"/>
        <v>88.999505948379976</v>
      </c>
      <c r="AO2006" s="6">
        <f t="shared" si="957"/>
        <v>450.48187736724299</v>
      </c>
      <c r="AP2006" s="17">
        <v>4271.8337791166095</v>
      </c>
      <c r="AQ2006" s="6">
        <f t="shared" si="958"/>
        <v>4271.8337791166086</v>
      </c>
      <c r="AR2006" s="17">
        <v>1618.7251110848399</v>
      </c>
      <c r="AS2006" s="6">
        <f t="shared" si="935"/>
        <v>1618.7251110848399</v>
      </c>
      <c r="AT2006" s="17">
        <v>1706.6493303462701</v>
      </c>
      <c r="AU2006" s="6">
        <f t="shared" si="936"/>
        <v>1706.6493303462701</v>
      </c>
      <c r="AV2006" s="17">
        <v>0</v>
      </c>
      <c r="AW2006" s="6">
        <f t="shared" si="937"/>
        <v>0</v>
      </c>
      <c r="AX2006" s="17">
        <v>946.45933768549901</v>
      </c>
      <c r="AY2006" s="6">
        <f t="shared" si="938"/>
        <v>946.45933768549901</v>
      </c>
      <c r="AZ2006" s="20">
        <v>225902847.050143</v>
      </c>
      <c r="BA2006" s="20">
        <v>1358008694.56903</v>
      </c>
      <c r="BB2006" s="20">
        <v>165951021.53435501</v>
      </c>
      <c r="BC2006" s="20">
        <v>0</v>
      </c>
      <c r="BD2006" s="19">
        <f t="shared" si="939"/>
        <v>1749.8625631535281</v>
      </c>
      <c r="BE2006" s="18">
        <v>64.975807741707897</v>
      </c>
      <c r="BF2006" s="20">
        <v>0</v>
      </c>
      <c r="BG2006" s="20">
        <v>0</v>
      </c>
      <c r="BH2006" s="19">
        <f t="shared" si="959"/>
        <v>0</v>
      </c>
      <c r="BI2006" s="18">
        <v>1370.0439881980401</v>
      </c>
      <c r="BJ2006">
        <v>224</v>
      </c>
      <c r="BK2006">
        <v>3040</v>
      </c>
      <c r="BL2006" s="22">
        <v>4611.9232000000002</v>
      </c>
      <c r="BM2006">
        <v>760</v>
      </c>
      <c r="BN2006">
        <v>190</v>
      </c>
      <c r="BO2006">
        <v>0.104657458238962</v>
      </c>
    </row>
    <row r="2007" spans="1:67" x14ac:dyDescent="0.2">
      <c r="A2007" s="27">
        <v>2006</v>
      </c>
      <c r="B2007" s="36">
        <v>1030.10826180304</v>
      </c>
      <c r="C2007" s="18">
        <v>851.19999999999902</v>
      </c>
      <c r="D2007">
        <v>1000</v>
      </c>
      <c r="E2007">
        <v>4000</v>
      </c>
      <c r="F2007">
        <v>0</v>
      </c>
      <c r="G2007" s="23">
        <f t="shared" si="940"/>
        <v>1</v>
      </c>
      <c r="H2007" s="16">
        <v>99.851598173515896</v>
      </c>
      <c r="I2007" s="17">
        <v>241.311226310671</v>
      </c>
      <c r="J2007" s="6">
        <f t="shared" si="941"/>
        <v>241.52387179507016</v>
      </c>
      <c r="K2007" s="6">
        <f t="shared" si="942"/>
        <v>241.52387179507016</v>
      </c>
      <c r="L2007" s="6">
        <f t="shared" si="943"/>
        <v>1</v>
      </c>
      <c r="M2007" s="6">
        <f t="shared" si="944"/>
        <v>241.311226310671</v>
      </c>
      <c r="N2007" s="16">
        <v>99.887642506514396</v>
      </c>
      <c r="O2007" s="17">
        <v>745.86746848336099</v>
      </c>
      <c r="P2007" s="6">
        <f t="shared" si="945"/>
        <v>708.39329094426603</v>
      </c>
      <c r="Q2007" s="6">
        <f t="shared" si="930"/>
        <v>708.39329094426603</v>
      </c>
      <c r="R2007" s="17">
        <v>708.39329094426603</v>
      </c>
      <c r="S2007" s="6">
        <f t="shared" si="946"/>
        <v>37.474177539094967</v>
      </c>
      <c r="T2007" s="6">
        <f t="shared" si="947"/>
        <v>745.86746848336099</v>
      </c>
      <c r="U2007" s="17">
        <v>131.19827121203599</v>
      </c>
      <c r="V2007" s="6">
        <f t="shared" si="948"/>
        <v>118.29183346444201</v>
      </c>
      <c r="W2007" s="6">
        <f t="shared" si="931"/>
        <v>118.29183346444201</v>
      </c>
      <c r="X2007" s="17">
        <v>118.29183346444201</v>
      </c>
      <c r="Y2007" s="6">
        <f t="shared" si="949"/>
        <v>12.906437747593984</v>
      </c>
      <c r="Z2007" s="6">
        <f t="shared" si="950"/>
        <v>131.19827121203599</v>
      </c>
      <c r="AA2007" s="17">
        <v>0</v>
      </c>
      <c r="AB2007" s="6">
        <f t="shared" si="951"/>
        <v>0</v>
      </c>
      <c r="AC2007" s="6">
        <f t="shared" si="932"/>
        <v>0</v>
      </c>
      <c r="AD2007" s="17">
        <v>0</v>
      </c>
      <c r="AE2007" s="6">
        <f t="shared" si="952"/>
        <v>0</v>
      </c>
      <c r="AF2007" s="17">
        <v>0</v>
      </c>
      <c r="AG2007" s="6">
        <f t="shared" si="953"/>
        <v>0</v>
      </c>
      <c r="AH2007" s="6">
        <f t="shared" si="933"/>
        <v>0</v>
      </c>
      <c r="AI2007" s="6">
        <f t="shared" si="954"/>
        <v>0</v>
      </c>
      <c r="AJ2007" s="17">
        <v>454.61550368387401</v>
      </c>
      <c r="AK2007" s="6">
        <f t="shared" si="955"/>
        <v>364.753501283839</v>
      </c>
      <c r="AL2007" s="6">
        <f t="shared" si="934"/>
        <v>364.753501283839</v>
      </c>
      <c r="AM2007" s="17">
        <v>364.753501283839</v>
      </c>
      <c r="AN2007" s="6">
        <f t="shared" si="956"/>
        <v>89.86200240003501</v>
      </c>
      <c r="AO2007" s="6">
        <f t="shared" si="957"/>
        <v>454.61550368387401</v>
      </c>
      <c r="AP2007" s="17">
        <v>4356.8044934721902</v>
      </c>
      <c r="AQ2007" s="6">
        <f t="shared" si="958"/>
        <v>4356.8044934721811</v>
      </c>
      <c r="AR2007" s="17">
        <v>1703.8330433313099</v>
      </c>
      <c r="AS2007" s="6">
        <f t="shared" si="935"/>
        <v>1703.8330433313099</v>
      </c>
      <c r="AT2007" s="17">
        <v>1706.56106301503</v>
      </c>
      <c r="AU2007" s="6">
        <f t="shared" si="936"/>
        <v>1706.56106301503</v>
      </c>
      <c r="AV2007" s="17">
        <v>0</v>
      </c>
      <c r="AW2007" s="6">
        <f t="shared" si="937"/>
        <v>0</v>
      </c>
      <c r="AX2007" s="17">
        <v>946.410387125841</v>
      </c>
      <c r="AY2007" s="6">
        <f t="shared" si="938"/>
        <v>946.410387125841</v>
      </c>
      <c r="AZ2007" s="20">
        <v>227591552.66073</v>
      </c>
      <c r="BA2007" s="20">
        <v>1358009129.62814</v>
      </c>
      <c r="BB2007" s="20">
        <v>164430814.42525601</v>
      </c>
      <c r="BC2007" s="20">
        <v>0</v>
      </c>
      <c r="BD2007" s="19">
        <f t="shared" si="939"/>
        <v>1750.031496714126</v>
      </c>
      <c r="BE2007" s="18">
        <v>65.660906086846893</v>
      </c>
      <c r="BF2007" s="20">
        <v>0</v>
      </c>
      <c r="BG2007" s="20">
        <v>0</v>
      </c>
      <c r="BH2007" s="19">
        <f t="shared" si="959"/>
        <v>0</v>
      </c>
      <c r="BI2007" s="18">
        <v>1442.15156652426</v>
      </c>
      <c r="BJ2007">
        <v>224</v>
      </c>
      <c r="BK2007">
        <v>3040</v>
      </c>
      <c r="BL2007" s="22">
        <v>4611.9232000000002</v>
      </c>
      <c r="BM2007">
        <v>760</v>
      </c>
      <c r="BN2007">
        <v>190</v>
      </c>
      <c r="BO2007">
        <v>0.10372064535252699</v>
      </c>
    </row>
    <row r="2008" spans="1:67" x14ac:dyDescent="0.2">
      <c r="A2008" s="27">
        <v>2007</v>
      </c>
      <c r="B2008" s="36">
        <v>20.602165236060799</v>
      </c>
      <c r="C2008" s="18">
        <v>900.599999999999</v>
      </c>
      <c r="D2008">
        <v>1000</v>
      </c>
      <c r="E2008">
        <v>4000</v>
      </c>
      <c r="F2008">
        <v>0</v>
      </c>
      <c r="G2008" s="23">
        <f t="shared" si="940"/>
        <v>1</v>
      </c>
      <c r="H2008" s="16">
        <v>95.821917808219098</v>
      </c>
      <c r="I2008" s="17">
        <v>158.90018558495001</v>
      </c>
      <c r="J2008" s="6">
        <f t="shared" si="941"/>
        <v>158.99613757081531</v>
      </c>
      <c r="K2008" s="6">
        <f t="shared" si="942"/>
        <v>158.99613757081531</v>
      </c>
      <c r="L2008" s="6">
        <f t="shared" si="943"/>
        <v>1</v>
      </c>
      <c r="M2008" s="6">
        <f t="shared" si="944"/>
        <v>158.90018558495001</v>
      </c>
      <c r="N2008" s="16">
        <v>97.186646125776903</v>
      </c>
      <c r="O2008" s="17">
        <v>186.81464474221801</v>
      </c>
      <c r="P2008" s="6">
        <f t="shared" si="945"/>
        <v>177.44209928430701</v>
      </c>
      <c r="Q2008" s="6">
        <f t="shared" si="930"/>
        <v>177.44209928430701</v>
      </c>
      <c r="R2008" s="17">
        <v>177.44209928430701</v>
      </c>
      <c r="S2008" s="6">
        <f t="shared" si="946"/>
        <v>9.3725454579110021</v>
      </c>
      <c r="T2008" s="6">
        <f t="shared" si="947"/>
        <v>186.81464474221801</v>
      </c>
      <c r="U2008" s="17">
        <v>137.73186064289399</v>
      </c>
      <c r="V2008" s="6">
        <f t="shared" si="948"/>
        <v>124.201154039759</v>
      </c>
      <c r="W2008" s="6">
        <f t="shared" si="931"/>
        <v>124.201154039759</v>
      </c>
      <c r="X2008" s="17">
        <v>124.201154039759</v>
      </c>
      <c r="Y2008" s="6">
        <f t="shared" si="949"/>
        <v>13.530706603134988</v>
      </c>
      <c r="Z2008" s="6">
        <f t="shared" si="950"/>
        <v>137.73186064289399</v>
      </c>
      <c r="AA2008" s="17">
        <v>0</v>
      </c>
      <c r="AB2008" s="6">
        <f t="shared" si="951"/>
        <v>0</v>
      </c>
      <c r="AC2008" s="6">
        <f t="shared" si="932"/>
        <v>0</v>
      </c>
      <c r="AD2008" s="17">
        <v>0</v>
      </c>
      <c r="AE2008" s="6">
        <f t="shared" si="952"/>
        <v>0</v>
      </c>
      <c r="AF2008" s="17">
        <v>0</v>
      </c>
      <c r="AG2008" s="6">
        <f t="shared" si="953"/>
        <v>0</v>
      </c>
      <c r="AH2008" s="6">
        <f t="shared" si="933"/>
        <v>0</v>
      </c>
      <c r="AI2008" s="6">
        <f t="shared" si="954"/>
        <v>0</v>
      </c>
      <c r="AJ2008" s="17">
        <v>250.30070583105601</v>
      </c>
      <c r="AK2008" s="6">
        <f t="shared" si="955"/>
        <v>202.618799789755</v>
      </c>
      <c r="AL2008" s="6">
        <f t="shared" si="934"/>
        <v>202.618799789755</v>
      </c>
      <c r="AM2008" s="17">
        <v>202.618799789755</v>
      </c>
      <c r="AN2008" s="6">
        <f t="shared" si="956"/>
        <v>47.681906041301005</v>
      </c>
      <c r="AO2008" s="6">
        <f t="shared" si="957"/>
        <v>250.30070583105601</v>
      </c>
      <c r="AP2008" s="17">
        <v>2790.30618213138</v>
      </c>
      <c r="AQ2008" s="6">
        <f t="shared" si="958"/>
        <v>2790.3061821313813</v>
      </c>
      <c r="AR2008" s="17">
        <v>34.128233865536401</v>
      </c>
      <c r="AS2008" s="6">
        <f t="shared" si="935"/>
        <v>34.128233865536401</v>
      </c>
      <c r="AT2008" s="17">
        <v>1808.3352253235701</v>
      </c>
      <c r="AU2008" s="6">
        <f t="shared" si="936"/>
        <v>1808.3352253235701</v>
      </c>
      <c r="AV2008" s="17">
        <v>0</v>
      </c>
      <c r="AW2008" s="6">
        <f t="shared" si="937"/>
        <v>0</v>
      </c>
      <c r="AX2008" s="17">
        <v>947.84272294227503</v>
      </c>
      <c r="AY2008" s="6">
        <f t="shared" si="938"/>
        <v>947.84272294227503</v>
      </c>
      <c r="AZ2008" s="20">
        <v>18680794.613570001</v>
      </c>
      <c r="BA2008" s="20">
        <v>1370532270.80686</v>
      </c>
      <c r="BB2008" s="20">
        <v>313496974.70317298</v>
      </c>
      <c r="BC2008" s="20">
        <v>0</v>
      </c>
      <c r="BD2008" s="19">
        <f t="shared" si="939"/>
        <v>1702.7100401236028</v>
      </c>
      <c r="BE2008" s="18">
        <v>48.504430689123502</v>
      </c>
      <c r="BF2008" s="20">
        <v>0</v>
      </c>
      <c r="BG2008" s="20">
        <v>0</v>
      </c>
      <c r="BH2008" s="19">
        <f t="shared" si="959"/>
        <v>0</v>
      </c>
      <c r="BI2008" s="18">
        <v>28.8430313304852</v>
      </c>
      <c r="BJ2008">
        <v>237</v>
      </c>
      <c r="BK2008">
        <v>3040</v>
      </c>
      <c r="BL2008" s="22">
        <v>4611.9232000000002</v>
      </c>
      <c r="BM2008">
        <v>760</v>
      </c>
      <c r="BN2008">
        <v>190</v>
      </c>
      <c r="BO2008">
        <v>0.19554481595189499</v>
      </c>
    </row>
    <row r="2009" spans="1:67" x14ac:dyDescent="0.2">
      <c r="A2009" s="27">
        <v>2008</v>
      </c>
      <c r="B2009" s="36">
        <v>51.505413090152203</v>
      </c>
      <c r="C2009" s="18">
        <v>900.599999999999</v>
      </c>
      <c r="D2009">
        <v>1000</v>
      </c>
      <c r="E2009">
        <v>4000</v>
      </c>
      <c r="F2009">
        <v>0</v>
      </c>
      <c r="G2009" s="23">
        <f t="shared" si="940"/>
        <v>1</v>
      </c>
      <c r="H2009" s="16">
        <v>96.335616438356098</v>
      </c>
      <c r="I2009" s="17">
        <v>160.692611945599</v>
      </c>
      <c r="J2009" s="6">
        <f t="shared" si="941"/>
        <v>160.77703201597009</v>
      </c>
      <c r="K2009" s="6">
        <f t="shared" si="942"/>
        <v>160.77703201597009</v>
      </c>
      <c r="L2009" s="6">
        <f t="shared" si="943"/>
        <v>1</v>
      </c>
      <c r="M2009" s="6">
        <f t="shared" si="944"/>
        <v>160.692611945599</v>
      </c>
      <c r="N2009" s="16">
        <v>97.628557375777504</v>
      </c>
      <c r="O2009" s="17">
        <v>191.911177095695</v>
      </c>
      <c r="P2009" s="6">
        <f t="shared" si="945"/>
        <v>182.28222261606501</v>
      </c>
      <c r="Q2009" s="6">
        <f t="shared" si="930"/>
        <v>182.28222261606501</v>
      </c>
      <c r="R2009" s="17">
        <v>182.28222261606501</v>
      </c>
      <c r="S2009" s="6">
        <f t="shared" si="946"/>
        <v>9.6289544796299822</v>
      </c>
      <c r="T2009" s="6">
        <f t="shared" si="947"/>
        <v>191.911177095695</v>
      </c>
      <c r="U2009" s="17">
        <v>137.716938620061</v>
      </c>
      <c r="V2009" s="6">
        <f t="shared" si="948"/>
        <v>124.18674477329</v>
      </c>
      <c r="W2009" s="6">
        <f t="shared" si="931"/>
        <v>124.18674477329</v>
      </c>
      <c r="X2009" s="17">
        <v>124.18674477329</v>
      </c>
      <c r="Y2009" s="6">
        <f t="shared" si="949"/>
        <v>13.530193846770999</v>
      </c>
      <c r="Z2009" s="6">
        <f t="shared" si="950"/>
        <v>137.716938620061</v>
      </c>
      <c r="AA2009" s="17">
        <v>0</v>
      </c>
      <c r="AB2009" s="6">
        <f t="shared" si="951"/>
        <v>0</v>
      </c>
      <c r="AC2009" s="6">
        <f t="shared" si="932"/>
        <v>0</v>
      </c>
      <c r="AD2009" s="17">
        <v>0</v>
      </c>
      <c r="AE2009" s="6">
        <f t="shared" si="952"/>
        <v>0</v>
      </c>
      <c r="AF2009" s="17">
        <v>0</v>
      </c>
      <c r="AG2009" s="6">
        <f t="shared" si="953"/>
        <v>0</v>
      </c>
      <c r="AH2009" s="6">
        <f t="shared" si="933"/>
        <v>0</v>
      </c>
      <c r="AI2009" s="6">
        <f t="shared" si="954"/>
        <v>0</v>
      </c>
      <c r="AJ2009" s="17">
        <v>263.31381314917201</v>
      </c>
      <c r="AK2009" s="6">
        <f t="shared" si="955"/>
        <v>212.63726051592101</v>
      </c>
      <c r="AL2009" s="6">
        <f t="shared" si="934"/>
        <v>212.63726051592101</v>
      </c>
      <c r="AM2009" s="17">
        <v>212.63726051592101</v>
      </c>
      <c r="AN2009" s="6">
        <f t="shared" si="956"/>
        <v>50.676552633250992</v>
      </c>
      <c r="AO2009" s="6">
        <f t="shared" si="957"/>
        <v>263.31381314917201</v>
      </c>
      <c r="AP2009" s="17">
        <v>2841.2765472097499</v>
      </c>
      <c r="AQ2009" s="6">
        <f t="shared" si="958"/>
        <v>2841.276547209749</v>
      </c>
      <c r="AR2009" s="17">
        <v>85.313919183921797</v>
      </c>
      <c r="AS2009" s="6">
        <f t="shared" si="935"/>
        <v>85.313919183921797</v>
      </c>
      <c r="AT2009" s="17">
        <v>1808.19395317712</v>
      </c>
      <c r="AU2009" s="6">
        <f t="shared" si="936"/>
        <v>1808.19395317712</v>
      </c>
      <c r="AV2009" s="17">
        <v>0</v>
      </c>
      <c r="AW2009" s="6">
        <f t="shared" si="937"/>
        <v>0</v>
      </c>
      <c r="AX2009" s="17">
        <v>947.76867484870695</v>
      </c>
      <c r="AY2009" s="6">
        <f t="shared" si="938"/>
        <v>947.76867484870695</v>
      </c>
      <c r="AZ2009" s="20">
        <v>45418387.071024597</v>
      </c>
      <c r="BA2009" s="20">
        <v>1370585723.5178499</v>
      </c>
      <c r="BB2009" s="20">
        <v>294448214.634745</v>
      </c>
      <c r="BC2009" s="20">
        <v>0</v>
      </c>
      <c r="BD2009" s="19">
        <f t="shared" si="939"/>
        <v>1710.4523252236195</v>
      </c>
      <c r="BE2009" s="18">
        <v>49.217226301542503</v>
      </c>
      <c r="BF2009" s="20">
        <v>0</v>
      </c>
      <c r="BG2009" s="20">
        <v>0</v>
      </c>
      <c r="BH2009" s="19">
        <f t="shared" si="959"/>
        <v>0</v>
      </c>
      <c r="BI2009" s="18">
        <v>72.107578326213101</v>
      </c>
      <c r="BJ2009">
        <v>237</v>
      </c>
      <c r="BK2009">
        <v>3040</v>
      </c>
      <c r="BL2009" s="22">
        <v>4611.9232000000002</v>
      </c>
      <c r="BM2009">
        <v>760</v>
      </c>
      <c r="BN2009">
        <v>190</v>
      </c>
      <c r="BO2009">
        <v>0.183827078021887</v>
      </c>
    </row>
    <row r="2010" spans="1:67" x14ac:dyDescent="0.2">
      <c r="A2010" s="27">
        <v>2009</v>
      </c>
      <c r="B2010" s="36">
        <v>154.516239270456</v>
      </c>
      <c r="C2010" s="18">
        <v>900.599999999999</v>
      </c>
      <c r="D2010">
        <v>1000</v>
      </c>
      <c r="E2010">
        <v>4000</v>
      </c>
      <c r="F2010">
        <v>0</v>
      </c>
      <c r="G2010" s="23">
        <f t="shared" si="940"/>
        <v>1</v>
      </c>
      <c r="H2010" s="16">
        <v>97.853881278538793</v>
      </c>
      <c r="I2010" s="17">
        <v>168.49319774657599</v>
      </c>
      <c r="J2010" s="6">
        <f t="shared" si="941"/>
        <v>168.49840613023133</v>
      </c>
      <c r="K2010" s="6">
        <f t="shared" si="942"/>
        <v>168.49840613023133</v>
      </c>
      <c r="L2010" s="6">
        <f t="shared" si="943"/>
        <v>1</v>
      </c>
      <c r="M2010" s="6">
        <f t="shared" si="944"/>
        <v>168.49319774657599</v>
      </c>
      <c r="N2010" s="16">
        <v>98.641974633128598</v>
      </c>
      <c r="O2010" s="17">
        <v>220.06105869940001</v>
      </c>
      <c r="P2010" s="6">
        <f t="shared" si="945"/>
        <v>209.017199640917</v>
      </c>
      <c r="Q2010" s="6">
        <f t="shared" si="930"/>
        <v>209.017199640917</v>
      </c>
      <c r="R2010" s="17">
        <v>209.017199640917</v>
      </c>
      <c r="S2010" s="6">
        <f t="shared" si="946"/>
        <v>11.043859058483008</v>
      </c>
      <c r="T2010" s="6">
        <f t="shared" si="947"/>
        <v>220.06105869940001</v>
      </c>
      <c r="U2010" s="17">
        <v>137.67468365325101</v>
      </c>
      <c r="V2010" s="6">
        <f t="shared" si="948"/>
        <v>124.145719734287</v>
      </c>
      <c r="W2010" s="6">
        <f t="shared" si="931"/>
        <v>124.145719734287</v>
      </c>
      <c r="X2010" s="17">
        <v>124.145719734287</v>
      </c>
      <c r="Y2010" s="6">
        <f t="shared" si="949"/>
        <v>13.52896391896401</v>
      </c>
      <c r="Z2010" s="6">
        <f t="shared" si="950"/>
        <v>137.67468365325101</v>
      </c>
      <c r="AA2010" s="17">
        <v>0</v>
      </c>
      <c r="AB2010" s="6">
        <f t="shared" si="951"/>
        <v>0</v>
      </c>
      <c r="AC2010" s="6">
        <f t="shared" si="932"/>
        <v>0</v>
      </c>
      <c r="AD2010" s="17">
        <v>0</v>
      </c>
      <c r="AE2010" s="6">
        <f t="shared" si="952"/>
        <v>0</v>
      </c>
      <c r="AF2010" s="17">
        <v>0</v>
      </c>
      <c r="AG2010" s="6">
        <f t="shared" si="953"/>
        <v>0</v>
      </c>
      <c r="AH2010" s="6">
        <f t="shared" si="933"/>
        <v>0</v>
      </c>
      <c r="AI2010" s="6">
        <f t="shared" si="954"/>
        <v>0</v>
      </c>
      <c r="AJ2010" s="17">
        <v>319.56912525438702</v>
      </c>
      <c r="AK2010" s="6">
        <f t="shared" si="955"/>
        <v>257.67791516405202</v>
      </c>
      <c r="AL2010" s="6">
        <f t="shared" si="934"/>
        <v>257.67791516405202</v>
      </c>
      <c r="AM2010" s="17">
        <v>257.67791516405202</v>
      </c>
      <c r="AN2010" s="6">
        <f t="shared" si="956"/>
        <v>61.891210090334994</v>
      </c>
      <c r="AO2010" s="6">
        <f t="shared" si="957"/>
        <v>319.56912525438702</v>
      </c>
      <c r="AP2010" s="17">
        <v>3011.1831281602699</v>
      </c>
      <c r="AQ2010" s="6">
        <f t="shared" si="958"/>
        <v>3011.1831281602722</v>
      </c>
      <c r="AR2010" s="17">
        <v>255.88046746170801</v>
      </c>
      <c r="AS2010" s="6">
        <f t="shared" si="935"/>
        <v>255.88046746170801</v>
      </c>
      <c r="AT2010" s="17">
        <v>1807.76094696785</v>
      </c>
      <c r="AU2010" s="6">
        <f t="shared" si="936"/>
        <v>1807.76094696785</v>
      </c>
      <c r="AV2010" s="17">
        <v>0</v>
      </c>
      <c r="AW2010" s="6">
        <f t="shared" si="937"/>
        <v>0</v>
      </c>
      <c r="AX2010" s="17">
        <v>947.54171373071404</v>
      </c>
      <c r="AY2010" s="6">
        <f t="shared" si="938"/>
        <v>947.54171373071404</v>
      </c>
      <c r="AZ2010" s="20">
        <v>118146044.36837301</v>
      </c>
      <c r="BA2010" s="20">
        <v>1370712856.3352101</v>
      </c>
      <c r="BB2010" s="20">
        <v>239348494.86882401</v>
      </c>
      <c r="BC2010" s="20">
        <v>0</v>
      </c>
      <c r="BD2010" s="19">
        <f t="shared" si="939"/>
        <v>1728.207395572407</v>
      </c>
      <c r="BE2010" s="18">
        <v>51.635697286230197</v>
      </c>
      <c r="BF2010" s="20">
        <v>0</v>
      </c>
      <c r="BG2010" s="20">
        <v>0</v>
      </c>
      <c r="BH2010" s="19">
        <f t="shared" si="959"/>
        <v>0</v>
      </c>
      <c r="BI2010" s="18">
        <v>216.32273497863901</v>
      </c>
      <c r="BJ2010">
        <v>237</v>
      </c>
      <c r="BK2010">
        <v>3040</v>
      </c>
      <c r="BL2010" s="22">
        <v>4611.9232000000002</v>
      </c>
      <c r="BM2010">
        <v>760</v>
      </c>
      <c r="BN2010">
        <v>190</v>
      </c>
      <c r="BO2010">
        <v>0.14990684055922401</v>
      </c>
    </row>
    <row r="2011" spans="1:67" x14ac:dyDescent="0.2">
      <c r="A2011" s="27">
        <v>2010</v>
      </c>
      <c r="B2011" s="36">
        <v>206.02165236060799</v>
      </c>
      <c r="C2011" s="18">
        <v>900.599999999999</v>
      </c>
      <c r="D2011">
        <v>1000</v>
      </c>
      <c r="E2011">
        <v>4000</v>
      </c>
      <c r="F2011">
        <v>0</v>
      </c>
      <c r="G2011" s="23">
        <f t="shared" si="940"/>
        <v>1</v>
      </c>
      <c r="H2011" s="16">
        <v>98.276255707762502</v>
      </c>
      <c r="I2011" s="17">
        <v>172.69127569053899</v>
      </c>
      <c r="J2011" s="6">
        <f t="shared" si="941"/>
        <v>172.68067795378079</v>
      </c>
      <c r="K2011" s="6">
        <f t="shared" si="942"/>
        <v>172.68067795378079</v>
      </c>
      <c r="L2011" s="6">
        <f t="shared" si="943"/>
        <v>1</v>
      </c>
      <c r="M2011" s="6">
        <f t="shared" si="944"/>
        <v>172.69127569053899</v>
      </c>
      <c r="N2011" s="16">
        <v>98.925389232284203</v>
      </c>
      <c r="O2011" s="17">
        <v>242.66543139238101</v>
      </c>
      <c r="P2011" s="6">
        <f t="shared" si="945"/>
        <v>230.48590149470499</v>
      </c>
      <c r="Q2011" s="6">
        <f t="shared" si="930"/>
        <v>230.48590149470499</v>
      </c>
      <c r="R2011" s="17">
        <v>230.48590149470499</v>
      </c>
      <c r="S2011" s="6">
        <f t="shared" si="946"/>
        <v>12.179529897676019</v>
      </c>
      <c r="T2011" s="6">
        <f t="shared" si="947"/>
        <v>242.66543139238101</v>
      </c>
      <c r="U2011" s="17">
        <v>137.65614216250401</v>
      </c>
      <c r="V2011" s="6">
        <f t="shared" si="948"/>
        <v>124.12767087904599</v>
      </c>
      <c r="W2011" s="6">
        <f t="shared" si="931"/>
        <v>124.12767087904599</v>
      </c>
      <c r="X2011" s="17">
        <v>124.12767087904599</v>
      </c>
      <c r="Y2011" s="6">
        <f t="shared" si="949"/>
        <v>13.528471283458018</v>
      </c>
      <c r="Z2011" s="6">
        <f t="shared" si="950"/>
        <v>137.65614216250401</v>
      </c>
      <c r="AA2011" s="17">
        <v>0</v>
      </c>
      <c r="AB2011" s="6">
        <f t="shared" si="951"/>
        <v>0</v>
      </c>
      <c r="AC2011" s="6">
        <f t="shared" si="932"/>
        <v>0</v>
      </c>
      <c r="AD2011" s="17">
        <v>0</v>
      </c>
      <c r="AE2011" s="6">
        <f t="shared" si="952"/>
        <v>0</v>
      </c>
      <c r="AF2011" s="17">
        <v>0</v>
      </c>
      <c r="AG2011" s="6">
        <f t="shared" si="953"/>
        <v>0</v>
      </c>
      <c r="AH2011" s="6">
        <f t="shared" si="933"/>
        <v>0</v>
      </c>
      <c r="AI2011" s="6">
        <f t="shared" si="954"/>
        <v>0</v>
      </c>
      <c r="AJ2011" s="17">
        <v>345.390172357094</v>
      </c>
      <c r="AK2011" s="6">
        <f t="shared" si="955"/>
        <v>278.29143926547499</v>
      </c>
      <c r="AL2011" s="6">
        <f t="shared" si="934"/>
        <v>278.29143926547499</v>
      </c>
      <c r="AM2011" s="17">
        <v>278.29143926547499</v>
      </c>
      <c r="AN2011" s="6">
        <f t="shared" si="956"/>
        <v>67.09873309161901</v>
      </c>
      <c r="AO2011" s="6">
        <f t="shared" si="957"/>
        <v>345.390172357094</v>
      </c>
      <c r="AP2011" s="17">
        <v>3096.1391787514399</v>
      </c>
      <c r="AQ2011" s="6">
        <f t="shared" si="958"/>
        <v>3096.1391787514349</v>
      </c>
      <c r="AR2011" s="17">
        <v>341.13677718111398</v>
      </c>
      <c r="AS2011" s="6">
        <f t="shared" si="935"/>
        <v>341.13677718111398</v>
      </c>
      <c r="AT2011" s="17">
        <v>1807.5639462050101</v>
      </c>
      <c r="AU2011" s="6">
        <f t="shared" si="936"/>
        <v>1807.5639462050101</v>
      </c>
      <c r="AV2011" s="17">
        <v>0</v>
      </c>
      <c r="AW2011" s="6">
        <f t="shared" si="937"/>
        <v>0</v>
      </c>
      <c r="AX2011" s="17">
        <v>947.43845536531103</v>
      </c>
      <c r="AY2011" s="6">
        <f t="shared" si="938"/>
        <v>947.43845536531103</v>
      </c>
      <c r="AZ2011" s="20">
        <v>141945387.428523</v>
      </c>
      <c r="BA2011" s="20">
        <v>1370762883.29827</v>
      </c>
      <c r="BB2011" s="20">
        <v>220464548.62282199</v>
      </c>
      <c r="BC2011" s="20">
        <v>0</v>
      </c>
      <c r="BD2011" s="19">
        <f t="shared" si="939"/>
        <v>1733.1728193496151</v>
      </c>
      <c r="BE2011" s="18">
        <v>52.838121218886499</v>
      </c>
      <c r="BF2011" s="20">
        <v>0</v>
      </c>
      <c r="BG2011" s="20">
        <v>0</v>
      </c>
      <c r="BH2011" s="19">
        <f t="shared" si="959"/>
        <v>0</v>
      </c>
      <c r="BI2011" s="18">
        <v>288.43031330485201</v>
      </c>
      <c r="BJ2011">
        <v>237</v>
      </c>
      <c r="BK2011">
        <v>3040</v>
      </c>
      <c r="BL2011" s="22">
        <v>4611.9232000000002</v>
      </c>
      <c r="BM2011">
        <v>760</v>
      </c>
      <c r="BN2011">
        <v>190</v>
      </c>
      <c r="BO2011">
        <v>0.13827880581166699</v>
      </c>
    </row>
    <row r="2012" spans="1:67" x14ac:dyDescent="0.2">
      <c r="A2012" s="27">
        <v>2011</v>
      </c>
      <c r="B2012" s="36">
        <v>257.52706545076097</v>
      </c>
      <c r="C2012" s="18">
        <v>900.599999999999</v>
      </c>
      <c r="D2012">
        <v>1000</v>
      </c>
      <c r="E2012">
        <v>4000</v>
      </c>
      <c r="F2012">
        <v>0</v>
      </c>
      <c r="G2012" s="23">
        <f t="shared" si="940"/>
        <v>1</v>
      </c>
      <c r="H2012" s="16">
        <v>98.584474885844699</v>
      </c>
      <c r="I2012" s="17">
        <v>177.03459177878401</v>
      </c>
      <c r="J2012" s="6">
        <f t="shared" si="941"/>
        <v>177.08364087361051</v>
      </c>
      <c r="K2012" s="6">
        <f t="shared" si="942"/>
        <v>177.08364087361051</v>
      </c>
      <c r="L2012" s="6">
        <f t="shared" si="943"/>
        <v>1</v>
      </c>
      <c r="M2012" s="6">
        <f t="shared" si="944"/>
        <v>177.03459177878401</v>
      </c>
      <c r="N2012" s="16">
        <v>99.155999614793302</v>
      </c>
      <c r="O2012" s="17">
        <v>274.16202308995003</v>
      </c>
      <c r="P2012" s="6">
        <f t="shared" si="945"/>
        <v>260.40031802758602</v>
      </c>
      <c r="Q2012" s="6">
        <f t="shared" si="930"/>
        <v>260.40031802758602</v>
      </c>
      <c r="R2012" s="17">
        <v>260.40031802758602</v>
      </c>
      <c r="S2012" s="6">
        <f t="shared" si="946"/>
        <v>13.761705062364001</v>
      </c>
      <c r="T2012" s="6">
        <f t="shared" si="947"/>
        <v>274.16202308995003</v>
      </c>
      <c r="U2012" s="17">
        <v>137.64030074609599</v>
      </c>
      <c r="V2012" s="6">
        <f t="shared" si="948"/>
        <v>124.112134332614</v>
      </c>
      <c r="W2012" s="6">
        <f t="shared" si="931"/>
        <v>124.112134332614</v>
      </c>
      <c r="X2012" s="17">
        <v>124.112134332614</v>
      </c>
      <c r="Y2012" s="6">
        <f t="shared" si="949"/>
        <v>13.528166413481983</v>
      </c>
      <c r="Z2012" s="6">
        <f t="shared" si="950"/>
        <v>137.64030074609599</v>
      </c>
      <c r="AA2012" s="17">
        <v>0</v>
      </c>
      <c r="AB2012" s="6">
        <f t="shared" si="951"/>
        <v>0</v>
      </c>
      <c r="AC2012" s="6">
        <f t="shared" si="932"/>
        <v>0</v>
      </c>
      <c r="AD2012" s="17">
        <v>0</v>
      </c>
      <c r="AE2012" s="6">
        <f t="shared" si="952"/>
        <v>0</v>
      </c>
      <c r="AF2012" s="17">
        <v>0</v>
      </c>
      <c r="AG2012" s="6">
        <f t="shared" si="953"/>
        <v>0</v>
      </c>
      <c r="AH2012" s="6">
        <f t="shared" si="933"/>
        <v>0</v>
      </c>
      <c r="AI2012" s="6">
        <f t="shared" si="954"/>
        <v>0</v>
      </c>
      <c r="AJ2012" s="17">
        <v>362.22091191282402</v>
      </c>
      <c r="AK2012" s="6">
        <f t="shared" si="955"/>
        <v>291.66263447340702</v>
      </c>
      <c r="AL2012" s="6">
        <f t="shared" si="934"/>
        <v>291.66263447340702</v>
      </c>
      <c r="AM2012" s="17">
        <v>291.66263447340702</v>
      </c>
      <c r="AN2012" s="6">
        <f t="shared" si="956"/>
        <v>70.558277439416997</v>
      </c>
      <c r="AO2012" s="6">
        <f t="shared" si="957"/>
        <v>362.22091191282402</v>
      </c>
      <c r="AP2012" s="17">
        <v>3181.0968548597002</v>
      </c>
      <c r="AQ2012" s="6">
        <f t="shared" si="958"/>
        <v>3181.0968548597011</v>
      </c>
      <c r="AR2012" s="17">
        <v>426.37720672515201</v>
      </c>
      <c r="AS2012" s="6">
        <f t="shared" si="935"/>
        <v>426.37720672515201</v>
      </c>
      <c r="AT2012" s="17">
        <v>1807.37843097066</v>
      </c>
      <c r="AU2012" s="6">
        <f t="shared" si="936"/>
        <v>1807.37843097066</v>
      </c>
      <c r="AV2012" s="17">
        <v>0</v>
      </c>
      <c r="AW2012" s="6">
        <f t="shared" si="937"/>
        <v>0</v>
      </c>
      <c r="AX2012" s="17">
        <v>947.34121716388904</v>
      </c>
      <c r="AY2012" s="6">
        <f t="shared" si="938"/>
        <v>947.34121716388904</v>
      </c>
      <c r="AZ2012" s="20">
        <v>156365279.89120099</v>
      </c>
      <c r="BA2012" s="20">
        <v>1370793055.5706401</v>
      </c>
      <c r="BB2012" s="20">
        <v>210054777.78932899</v>
      </c>
      <c r="BC2012" s="20">
        <v>0</v>
      </c>
      <c r="BD2012" s="19">
        <f t="shared" si="939"/>
        <v>1737.2131132511702</v>
      </c>
      <c r="BE2012" s="18">
        <v>53.987556327010097</v>
      </c>
      <c r="BF2012" s="20">
        <v>0</v>
      </c>
      <c r="BG2012" s="20">
        <v>0</v>
      </c>
      <c r="BH2012" s="19">
        <f t="shared" si="959"/>
        <v>0</v>
      </c>
      <c r="BI2012" s="18">
        <v>360.53789163106501</v>
      </c>
      <c r="BJ2012">
        <v>237</v>
      </c>
      <c r="BK2012">
        <v>3040</v>
      </c>
      <c r="BL2012" s="22">
        <v>4611.9232000000002</v>
      </c>
      <c r="BM2012">
        <v>760</v>
      </c>
      <c r="BN2012">
        <v>190</v>
      </c>
      <c r="BO2012">
        <v>0.13187291381632901</v>
      </c>
    </row>
    <row r="2013" spans="1:67" x14ac:dyDescent="0.2">
      <c r="A2013" s="27">
        <v>2012</v>
      </c>
      <c r="B2013" s="36">
        <v>309.03247854091302</v>
      </c>
      <c r="C2013" s="18">
        <v>900.599999999999</v>
      </c>
      <c r="D2013">
        <v>1000</v>
      </c>
      <c r="E2013">
        <v>4000</v>
      </c>
      <c r="F2013">
        <v>0</v>
      </c>
      <c r="G2013" s="23">
        <f t="shared" si="940"/>
        <v>1</v>
      </c>
      <c r="H2013" s="16">
        <v>98.938356164383507</v>
      </c>
      <c r="I2013" s="17">
        <v>181.430052707481</v>
      </c>
      <c r="J2013" s="6">
        <f t="shared" si="941"/>
        <v>181.49322032831904</v>
      </c>
      <c r="K2013" s="6">
        <f t="shared" si="942"/>
        <v>181.49322032831904</v>
      </c>
      <c r="L2013" s="6">
        <f t="shared" si="943"/>
        <v>1</v>
      </c>
      <c r="M2013" s="6">
        <f t="shared" si="944"/>
        <v>181.430052707481</v>
      </c>
      <c r="N2013" s="16">
        <v>99.345169192877407</v>
      </c>
      <c r="O2013" s="17">
        <v>306.85071205328802</v>
      </c>
      <c r="P2013" s="6">
        <f t="shared" si="945"/>
        <v>291.44676460812201</v>
      </c>
      <c r="Q2013" s="6">
        <f t="shared" si="930"/>
        <v>291.44676460812201</v>
      </c>
      <c r="R2013" s="17">
        <v>291.44676460812201</v>
      </c>
      <c r="S2013" s="6">
        <f t="shared" si="946"/>
        <v>15.403947445166011</v>
      </c>
      <c r="T2013" s="6">
        <f t="shared" si="947"/>
        <v>306.85071205328802</v>
      </c>
      <c r="U2013" s="17">
        <v>137.62608427725601</v>
      </c>
      <c r="V2013" s="6">
        <f t="shared" si="948"/>
        <v>124.098134002603</v>
      </c>
      <c r="W2013" s="6">
        <f t="shared" si="931"/>
        <v>124.098134002603</v>
      </c>
      <c r="X2013" s="17">
        <v>124.098134002603</v>
      </c>
      <c r="Y2013" s="6">
        <f t="shared" si="949"/>
        <v>13.527950274653008</v>
      </c>
      <c r="Z2013" s="6">
        <f t="shared" si="950"/>
        <v>137.62608427725601</v>
      </c>
      <c r="AA2013" s="17">
        <v>0</v>
      </c>
      <c r="AB2013" s="6">
        <f t="shared" si="951"/>
        <v>0</v>
      </c>
      <c r="AC2013" s="6">
        <f t="shared" si="932"/>
        <v>0</v>
      </c>
      <c r="AD2013" s="17">
        <v>0</v>
      </c>
      <c r="AE2013" s="6">
        <f t="shared" si="952"/>
        <v>0</v>
      </c>
      <c r="AF2013" s="17">
        <v>0</v>
      </c>
      <c r="AG2013" s="6">
        <f t="shared" si="953"/>
        <v>0</v>
      </c>
      <c r="AH2013" s="6">
        <f t="shared" si="933"/>
        <v>0</v>
      </c>
      <c r="AI2013" s="6">
        <f t="shared" si="954"/>
        <v>0</v>
      </c>
      <c r="AJ2013" s="17">
        <v>374.98725724638598</v>
      </c>
      <c r="AK2013" s="6">
        <f t="shared" si="955"/>
        <v>301.78670542336198</v>
      </c>
      <c r="AL2013" s="6">
        <f t="shared" si="934"/>
        <v>301.78670542336198</v>
      </c>
      <c r="AM2013" s="17">
        <v>301.78670542336198</v>
      </c>
      <c r="AN2013" s="6">
        <f t="shared" si="956"/>
        <v>73.200551823024</v>
      </c>
      <c r="AO2013" s="6">
        <f t="shared" si="957"/>
        <v>374.98725724638598</v>
      </c>
      <c r="AP2013" s="17">
        <v>3266.0560183554398</v>
      </c>
      <c r="AQ2013" s="6">
        <f t="shared" si="958"/>
        <v>3266.0560183554398</v>
      </c>
      <c r="AR2013" s="17">
        <v>511.60310552437301</v>
      </c>
      <c r="AS2013" s="6">
        <f t="shared" si="935"/>
        <v>511.60310552437301</v>
      </c>
      <c r="AT2013" s="17">
        <v>1807.2034252728499</v>
      </c>
      <c r="AU2013" s="6">
        <f t="shared" si="936"/>
        <v>1807.2034252728499</v>
      </c>
      <c r="AV2013" s="17">
        <v>0</v>
      </c>
      <c r="AW2013" s="6">
        <f t="shared" si="937"/>
        <v>0</v>
      </c>
      <c r="AX2013" s="17">
        <v>947.24948755821697</v>
      </c>
      <c r="AY2013" s="6">
        <f t="shared" si="938"/>
        <v>947.24948755821697</v>
      </c>
      <c r="AZ2013" s="20">
        <v>167365336.57893601</v>
      </c>
      <c r="BA2013" s="20">
        <v>1370813794.8055401</v>
      </c>
      <c r="BB2013" s="20">
        <v>202348232.87472701</v>
      </c>
      <c r="BC2013" s="20">
        <v>0</v>
      </c>
      <c r="BD2013" s="19">
        <f t="shared" si="939"/>
        <v>1740.5273642592033</v>
      </c>
      <c r="BE2013" s="18">
        <v>55.093811274583601</v>
      </c>
      <c r="BF2013" s="20">
        <v>0</v>
      </c>
      <c r="BG2013" s="20">
        <v>0</v>
      </c>
      <c r="BH2013" s="19">
        <f t="shared" si="959"/>
        <v>0</v>
      </c>
      <c r="BI2013" s="18">
        <v>432.64546995727801</v>
      </c>
      <c r="BJ2013">
        <v>237</v>
      </c>
      <c r="BK2013">
        <v>3040</v>
      </c>
      <c r="BL2013" s="22">
        <v>4611.9232000000002</v>
      </c>
      <c r="BM2013">
        <v>760</v>
      </c>
      <c r="BN2013">
        <v>190</v>
      </c>
      <c r="BO2013">
        <v>0.12712925763659899</v>
      </c>
    </row>
    <row r="2014" spans="1:67" x14ac:dyDescent="0.2">
      <c r="A2014" s="27">
        <v>2013</v>
      </c>
      <c r="B2014" s="36">
        <v>360.53789163106501</v>
      </c>
      <c r="C2014" s="18">
        <v>900.599999999999</v>
      </c>
      <c r="D2014">
        <v>1000</v>
      </c>
      <c r="E2014">
        <v>4000</v>
      </c>
      <c r="F2014">
        <v>0</v>
      </c>
      <c r="G2014" s="23">
        <f t="shared" si="940"/>
        <v>1</v>
      </c>
      <c r="H2014" s="16">
        <v>99.121004566210004</v>
      </c>
      <c r="I2014" s="17">
        <v>185.90665850024601</v>
      </c>
      <c r="J2014" s="6">
        <f t="shared" si="941"/>
        <v>185.95056866528421</v>
      </c>
      <c r="K2014" s="6">
        <f t="shared" si="942"/>
        <v>185.95056866528421</v>
      </c>
      <c r="L2014" s="6">
        <f t="shared" si="943"/>
        <v>1</v>
      </c>
      <c r="M2014" s="6">
        <f t="shared" si="944"/>
        <v>185.90665850024601</v>
      </c>
      <c r="N2014" s="16">
        <v>99.468262096321993</v>
      </c>
      <c r="O2014" s="17">
        <v>340.06033056177802</v>
      </c>
      <c r="P2014" s="6">
        <f t="shared" si="945"/>
        <v>322.98777198549197</v>
      </c>
      <c r="Q2014" s="6">
        <f t="shared" si="930"/>
        <v>322.98777198549197</v>
      </c>
      <c r="R2014" s="17">
        <v>322.98777198549197</v>
      </c>
      <c r="S2014" s="6">
        <f t="shared" si="946"/>
        <v>17.072558576286042</v>
      </c>
      <c r="T2014" s="6">
        <f t="shared" si="947"/>
        <v>340.06033056177802</v>
      </c>
      <c r="U2014" s="17">
        <v>137.61323308881001</v>
      </c>
      <c r="V2014" s="6">
        <f t="shared" si="948"/>
        <v>124.08542985895301</v>
      </c>
      <c r="W2014" s="6">
        <f t="shared" si="931"/>
        <v>124.08542985895301</v>
      </c>
      <c r="X2014" s="17">
        <v>124.08542985895301</v>
      </c>
      <c r="Y2014" s="6">
        <f t="shared" si="949"/>
        <v>13.527803229857</v>
      </c>
      <c r="Z2014" s="6">
        <f t="shared" si="950"/>
        <v>137.61323308881001</v>
      </c>
      <c r="AA2014" s="17">
        <v>0</v>
      </c>
      <c r="AB2014" s="6">
        <f t="shared" si="951"/>
        <v>0</v>
      </c>
      <c r="AC2014" s="6">
        <f t="shared" si="932"/>
        <v>0</v>
      </c>
      <c r="AD2014" s="17">
        <v>0</v>
      </c>
      <c r="AE2014" s="6">
        <f t="shared" si="952"/>
        <v>0</v>
      </c>
      <c r="AF2014" s="17">
        <v>0</v>
      </c>
      <c r="AG2014" s="6">
        <f t="shared" si="953"/>
        <v>0</v>
      </c>
      <c r="AH2014" s="6">
        <f t="shared" si="933"/>
        <v>0</v>
      </c>
      <c r="AI2014" s="6">
        <f t="shared" si="954"/>
        <v>0</v>
      </c>
      <c r="AJ2014" s="17">
        <v>385.757499838473</v>
      </c>
      <c r="AK2014" s="6">
        <f t="shared" si="955"/>
        <v>310.303935665582</v>
      </c>
      <c r="AL2014" s="6">
        <f t="shared" si="934"/>
        <v>310.303935665582</v>
      </c>
      <c r="AM2014" s="17">
        <v>310.303935665582</v>
      </c>
      <c r="AN2014" s="6">
        <f t="shared" si="956"/>
        <v>75.453564172890992</v>
      </c>
      <c r="AO2014" s="6">
        <f t="shared" si="957"/>
        <v>385.757499838473</v>
      </c>
      <c r="AP2014" s="17">
        <v>3351.0165463281901</v>
      </c>
      <c r="AQ2014" s="6">
        <f t="shared" si="958"/>
        <v>3351.0165463281933</v>
      </c>
      <c r="AR2014" s="17">
        <v>596.815674328829</v>
      </c>
      <c r="AS2014" s="6">
        <f t="shared" si="935"/>
        <v>596.815674328829</v>
      </c>
      <c r="AT2014" s="17">
        <v>1807.03806065462</v>
      </c>
      <c r="AU2014" s="6">
        <f t="shared" si="936"/>
        <v>1807.03806065462</v>
      </c>
      <c r="AV2014" s="17">
        <v>0</v>
      </c>
      <c r="AW2014" s="6">
        <f t="shared" si="937"/>
        <v>0</v>
      </c>
      <c r="AX2014" s="17">
        <v>947.162811344744</v>
      </c>
      <c r="AY2014" s="6">
        <f t="shared" si="938"/>
        <v>947.162811344744</v>
      </c>
      <c r="AZ2014" s="20">
        <v>175878911.79017299</v>
      </c>
      <c r="BA2014" s="20">
        <v>1370828222.1902101</v>
      </c>
      <c r="BB2014" s="20">
        <v>195976817.947175</v>
      </c>
      <c r="BC2014" s="20">
        <v>0</v>
      </c>
      <c r="BD2014" s="19">
        <f t="shared" si="939"/>
        <v>1742.6839519275582</v>
      </c>
      <c r="BE2014" s="18">
        <v>56.173243432985402</v>
      </c>
      <c r="BF2014" s="20">
        <v>0</v>
      </c>
      <c r="BG2014" s="20">
        <v>0</v>
      </c>
      <c r="BH2014" s="19">
        <f t="shared" si="959"/>
        <v>0</v>
      </c>
      <c r="BI2014" s="18">
        <v>504.75304828349101</v>
      </c>
      <c r="BJ2014">
        <v>237</v>
      </c>
      <c r="BK2014">
        <v>3040</v>
      </c>
      <c r="BL2014" s="22">
        <v>4611.9232000000002</v>
      </c>
      <c r="BM2014">
        <v>760</v>
      </c>
      <c r="BN2014">
        <v>190</v>
      </c>
      <c r="BO2014">
        <v>0.123202915473413</v>
      </c>
    </row>
    <row r="2015" spans="1:67" x14ac:dyDescent="0.2">
      <c r="A2015" s="27">
        <v>2014</v>
      </c>
      <c r="B2015" s="36">
        <v>412.043304721217</v>
      </c>
      <c r="C2015" s="18">
        <v>900.599999999999</v>
      </c>
      <c r="D2015">
        <v>1000</v>
      </c>
      <c r="E2015">
        <v>4000</v>
      </c>
      <c r="F2015">
        <v>0</v>
      </c>
      <c r="G2015" s="23">
        <f t="shared" si="940"/>
        <v>1</v>
      </c>
      <c r="H2015" s="16">
        <v>99.235159817351601</v>
      </c>
      <c r="I2015" s="17">
        <v>190.50285721527001</v>
      </c>
      <c r="J2015" s="6">
        <f t="shared" si="941"/>
        <v>190.55825602541327</v>
      </c>
      <c r="K2015" s="6">
        <f t="shared" si="942"/>
        <v>190.55825602541327</v>
      </c>
      <c r="L2015" s="6">
        <f t="shared" si="943"/>
        <v>1</v>
      </c>
      <c r="M2015" s="6">
        <f t="shared" si="944"/>
        <v>190.50285721527001</v>
      </c>
      <c r="N2015" s="16">
        <v>99.550088052026496</v>
      </c>
      <c r="O2015" s="17">
        <v>373.55871253982599</v>
      </c>
      <c r="P2015" s="6">
        <f t="shared" si="945"/>
        <v>354.80284166824401</v>
      </c>
      <c r="Q2015" s="6">
        <f t="shared" si="930"/>
        <v>354.80284166824401</v>
      </c>
      <c r="R2015" s="17">
        <v>354.80284166824401</v>
      </c>
      <c r="S2015" s="6">
        <f t="shared" si="946"/>
        <v>18.755870871581976</v>
      </c>
      <c r="T2015" s="6">
        <f t="shared" si="947"/>
        <v>373.55871253982599</v>
      </c>
      <c r="U2015" s="17">
        <v>137.601412398002</v>
      </c>
      <c r="V2015" s="6">
        <f t="shared" si="948"/>
        <v>124.07371477833</v>
      </c>
      <c r="W2015" s="6">
        <f t="shared" si="931"/>
        <v>124.07371477833</v>
      </c>
      <c r="X2015" s="17">
        <v>124.07371477833</v>
      </c>
      <c r="Y2015" s="6">
        <f t="shared" si="949"/>
        <v>13.527697619671997</v>
      </c>
      <c r="Z2015" s="6">
        <f t="shared" si="950"/>
        <v>137.601412398002</v>
      </c>
      <c r="AA2015" s="17">
        <v>0</v>
      </c>
      <c r="AB2015" s="6">
        <f t="shared" si="951"/>
        <v>0</v>
      </c>
      <c r="AC2015" s="6">
        <f t="shared" si="932"/>
        <v>0</v>
      </c>
      <c r="AD2015" s="17">
        <v>0</v>
      </c>
      <c r="AE2015" s="6">
        <f t="shared" si="952"/>
        <v>0</v>
      </c>
      <c r="AF2015" s="17">
        <v>0</v>
      </c>
      <c r="AG2015" s="6">
        <f t="shared" si="953"/>
        <v>0</v>
      </c>
      <c r="AH2015" s="6">
        <f t="shared" si="933"/>
        <v>0</v>
      </c>
      <c r="AI2015" s="6">
        <f t="shared" si="954"/>
        <v>0</v>
      </c>
      <c r="AJ2015" s="17">
        <v>396.04580922059301</v>
      </c>
      <c r="AK2015" s="6">
        <f t="shared" si="955"/>
        <v>318.45791015875699</v>
      </c>
      <c r="AL2015" s="6">
        <f t="shared" si="934"/>
        <v>318.45791015875699</v>
      </c>
      <c r="AM2015" s="17">
        <v>318.45791015875699</v>
      </c>
      <c r="AN2015" s="6">
        <f t="shared" si="956"/>
        <v>77.587899061836026</v>
      </c>
      <c r="AO2015" s="6">
        <f t="shared" si="957"/>
        <v>396.04580922059301</v>
      </c>
      <c r="AP2015" s="17">
        <v>3435.9783290467699</v>
      </c>
      <c r="AQ2015" s="6">
        <f t="shared" si="958"/>
        <v>3435.9783290467722</v>
      </c>
      <c r="AR2015" s="17">
        <v>682.01598513620502</v>
      </c>
      <c r="AS2015" s="6">
        <f t="shared" si="935"/>
        <v>682.01598513620502</v>
      </c>
      <c r="AT2015" s="17">
        <v>1806.8815617807099</v>
      </c>
      <c r="AU2015" s="6">
        <f t="shared" si="936"/>
        <v>1806.8815617807099</v>
      </c>
      <c r="AV2015" s="17">
        <v>0</v>
      </c>
      <c r="AW2015" s="6">
        <f t="shared" si="937"/>
        <v>0</v>
      </c>
      <c r="AX2015" s="17">
        <v>947.08078212985697</v>
      </c>
      <c r="AY2015" s="6">
        <f t="shared" si="938"/>
        <v>947.08078212985697</v>
      </c>
      <c r="AZ2015" s="20">
        <v>182725619.82887301</v>
      </c>
      <c r="BA2015" s="20">
        <v>1370838300.2492001</v>
      </c>
      <c r="BB2015" s="20">
        <v>190553622.59342399</v>
      </c>
      <c r="BC2015" s="20">
        <v>0</v>
      </c>
      <c r="BD2015" s="19">
        <f t="shared" si="939"/>
        <v>1744.1175426714972</v>
      </c>
      <c r="BE2015" s="18">
        <v>57.216717351362497</v>
      </c>
      <c r="BF2015" s="20">
        <v>0</v>
      </c>
      <c r="BG2015" s="20">
        <v>0</v>
      </c>
      <c r="BH2015" s="19">
        <f t="shared" si="959"/>
        <v>0</v>
      </c>
      <c r="BI2015" s="18">
        <v>576.86062660970504</v>
      </c>
      <c r="BJ2015">
        <v>237</v>
      </c>
      <c r="BK2015">
        <v>3040</v>
      </c>
      <c r="BL2015" s="22">
        <v>4611.9232000000002</v>
      </c>
      <c r="BM2015">
        <v>760</v>
      </c>
      <c r="BN2015">
        <v>190</v>
      </c>
      <c r="BO2015">
        <v>0.119860903590484</v>
      </c>
    </row>
    <row r="2016" spans="1:67" x14ac:dyDescent="0.2">
      <c r="A2016" s="27">
        <v>2015</v>
      </c>
      <c r="B2016" s="36">
        <v>463.54871781137001</v>
      </c>
      <c r="C2016" s="18">
        <v>900.599999999999</v>
      </c>
      <c r="D2016">
        <v>1000</v>
      </c>
      <c r="E2016">
        <v>4000</v>
      </c>
      <c r="F2016">
        <v>0</v>
      </c>
      <c r="G2016" s="23">
        <f t="shared" si="940"/>
        <v>1</v>
      </c>
      <c r="H2016" s="16">
        <v>99.3607305936073</v>
      </c>
      <c r="I2016" s="17">
        <v>195.12749452776399</v>
      </c>
      <c r="J2016" s="6">
        <f t="shared" si="941"/>
        <v>195.21446773159656</v>
      </c>
      <c r="K2016" s="6">
        <f t="shared" si="942"/>
        <v>195.21446773159656</v>
      </c>
      <c r="L2016" s="6">
        <f t="shared" si="943"/>
        <v>1</v>
      </c>
      <c r="M2016" s="6">
        <f t="shared" si="944"/>
        <v>195.12749452776399</v>
      </c>
      <c r="N2016" s="16">
        <v>99.626610938081498</v>
      </c>
      <c r="O2016" s="17">
        <v>407.33751626313102</v>
      </c>
      <c r="P2016" s="6">
        <f t="shared" si="945"/>
        <v>386.88406323273398</v>
      </c>
      <c r="Q2016" s="6">
        <f t="shared" si="930"/>
        <v>386.88406323273398</v>
      </c>
      <c r="R2016" s="17">
        <v>386.88406323273398</v>
      </c>
      <c r="S2016" s="6">
        <f t="shared" si="946"/>
        <v>20.453453030397043</v>
      </c>
      <c r="T2016" s="6">
        <f t="shared" si="947"/>
        <v>407.33751626313102</v>
      </c>
      <c r="U2016" s="17">
        <v>137.59038215635599</v>
      </c>
      <c r="V2016" s="6">
        <f t="shared" si="948"/>
        <v>124.062767614412</v>
      </c>
      <c r="W2016" s="6">
        <f t="shared" si="931"/>
        <v>124.062767614412</v>
      </c>
      <c r="X2016" s="17">
        <v>124.062767614412</v>
      </c>
      <c r="Y2016" s="6">
        <f t="shared" si="949"/>
        <v>13.52761454194399</v>
      </c>
      <c r="Z2016" s="6">
        <f t="shared" si="950"/>
        <v>137.59038215635599</v>
      </c>
      <c r="AA2016" s="17">
        <v>0</v>
      </c>
      <c r="AB2016" s="6">
        <f t="shared" si="951"/>
        <v>0</v>
      </c>
      <c r="AC2016" s="6">
        <f t="shared" si="932"/>
        <v>0</v>
      </c>
      <c r="AD2016" s="17">
        <v>0</v>
      </c>
      <c r="AE2016" s="6">
        <f t="shared" si="952"/>
        <v>0</v>
      </c>
      <c r="AF2016" s="17">
        <v>0</v>
      </c>
      <c r="AG2016" s="6">
        <f t="shared" si="953"/>
        <v>0</v>
      </c>
      <c r="AH2016" s="6">
        <f t="shared" si="933"/>
        <v>0</v>
      </c>
      <c r="AI2016" s="6">
        <f t="shared" si="954"/>
        <v>0</v>
      </c>
      <c r="AJ2016" s="17">
        <v>404.81409900421102</v>
      </c>
      <c r="AK2016" s="6">
        <f t="shared" si="955"/>
        <v>325.39093913534401</v>
      </c>
      <c r="AL2016" s="6">
        <f t="shared" si="934"/>
        <v>325.39093913534401</v>
      </c>
      <c r="AM2016" s="17">
        <v>325.39093913534401</v>
      </c>
      <c r="AN2016" s="6">
        <f t="shared" si="956"/>
        <v>79.423159868867003</v>
      </c>
      <c r="AO2016" s="6">
        <f t="shared" si="957"/>
        <v>404.81409900421102</v>
      </c>
      <c r="AP2016" s="17">
        <v>3520.9412682389102</v>
      </c>
      <c r="AQ2016" s="6">
        <f t="shared" si="958"/>
        <v>3520.9412682389138</v>
      </c>
      <c r="AR2016" s="17">
        <v>767.20499799839502</v>
      </c>
      <c r="AS2016" s="6">
        <f t="shared" si="935"/>
        <v>767.20499799839502</v>
      </c>
      <c r="AT2016" s="17">
        <v>1806.733234282</v>
      </c>
      <c r="AU2016" s="6">
        <f t="shared" si="936"/>
        <v>1806.733234282</v>
      </c>
      <c r="AV2016" s="17">
        <v>0</v>
      </c>
      <c r="AW2016" s="6">
        <f t="shared" si="937"/>
        <v>0</v>
      </c>
      <c r="AX2016" s="17">
        <v>947.00303595851904</v>
      </c>
      <c r="AY2016" s="6">
        <f t="shared" si="938"/>
        <v>947.00303595851904</v>
      </c>
      <c r="AZ2016" s="20">
        <v>188364917.03103399</v>
      </c>
      <c r="BA2016" s="20">
        <v>1370846598.7952199</v>
      </c>
      <c r="BB2016" s="20">
        <v>186246707.80893299</v>
      </c>
      <c r="BC2016" s="20">
        <v>0</v>
      </c>
      <c r="BD2016" s="19">
        <f t="shared" si="939"/>
        <v>1745.4582236351869</v>
      </c>
      <c r="BE2016" s="18">
        <v>58.211516378807602</v>
      </c>
      <c r="BF2016" s="20">
        <v>0</v>
      </c>
      <c r="BG2016" s="20">
        <v>0</v>
      </c>
      <c r="BH2016" s="19">
        <f t="shared" si="959"/>
        <v>0</v>
      </c>
      <c r="BI2016" s="18">
        <v>648.96820493591804</v>
      </c>
      <c r="BJ2016">
        <v>237</v>
      </c>
      <c r="BK2016">
        <v>3040</v>
      </c>
      <c r="BL2016" s="22">
        <v>4611.9232000000002</v>
      </c>
      <c r="BM2016">
        <v>760</v>
      </c>
      <c r="BN2016">
        <v>190</v>
      </c>
      <c r="BO2016">
        <v>0.117206787519267</v>
      </c>
    </row>
    <row r="2017" spans="1:67" x14ac:dyDescent="0.2">
      <c r="A2017" s="27">
        <v>2016</v>
      </c>
      <c r="B2017" s="36">
        <v>515.05413090152194</v>
      </c>
      <c r="C2017" s="18">
        <v>900.599999999999</v>
      </c>
      <c r="D2017">
        <v>1000</v>
      </c>
      <c r="E2017">
        <v>4000</v>
      </c>
      <c r="F2017">
        <v>0</v>
      </c>
      <c r="G2017" s="23">
        <f t="shared" si="940"/>
        <v>1</v>
      </c>
      <c r="H2017" s="16">
        <v>99.452054794520507</v>
      </c>
      <c r="I2017" s="17">
        <v>199.756989892245</v>
      </c>
      <c r="J2017" s="6">
        <f t="shared" si="941"/>
        <v>199.87480026799133</v>
      </c>
      <c r="K2017" s="6">
        <f t="shared" si="942"/>
        <v>199.87480026799133</v>
      </c>
      <c r="L2017" s="6">
        <f t="shared" si="943"/>
        <v>1</v>
      </c>
      <c r="M2017" s="6">
        <f t="shared" si="944"/>
        <v>199.756989892245</v>
      </c>
      <c r="N2017" s="16">
        <v>99.7026617076463</v>
      </c>
      <c r="O2017" s="17">
        <v>440.91251664596899</v>
      </c>
      <c r="P2017" s="6">
        <f t="shared" si="945"/>
        <v>418.77153883817198</v>
      </c>
      <c r="Q2017" s="6">
        <f t="shared" si="930"/>
        <v>418.77153883817198</v>
      </c>
      <c r="R2017" s="17">
        <v>418.77153883817198</v>
      </c>
      <c r="S2017" s="6">
        <f t="shared" si="946"/>
        <v>22.140977807797015</v>
      </c>
      <c r="T2017" s="6">
        <f t="shared" si="947"/>
        <v>440.91251664596899</v>
      </c>
      <c r="U2017" s="17">
        <v>137.580116368327</v>
      </c>
      <c r="V2017" s="6">
        <f t="shared" si="948"/>
        <v>124.052560710625</v>
      </c>
      <c r="W2017" s="6">
        <f t="shared" si="931"/>
        <v>124.052560710625</v>
      </c>
      <c r="X2017" s="17">
        <v>124.052560710625</v>
      </c>
      <c r="Y2017" s="6">
        <f t="shared" si="949"/>
        <v>13.527555657701996</v>
      </c>
      <c r="Z2017" s="6">
        <f t="shared" si="950"/>
        <v>137.580116368327</v>
      </c>
      <c r="AA2017" s="17">
        <v>0</v>
      </c>
      <c r="AB2017" s="6">
        <f t="shared" si="951"/>
        <v>0</v>
      </c>
      <c r="AC2017" s="6">
        <f t="shared" si="932"/>
        <v>0</v>
      </c>
      <c r="AD2017" s="17">
        <v>0</v>
      </c>
      <c r="AE2017" s="6">
        <f t="shared" si="952"/>
        <v>0</v>
      </c>
      <c r="AF2017" s="17">
        <v>0</v>
      </c>
      <c r="AG2017" s="6">
        <f t="shared" si="953"/>
        <v>0</v>
      </c>
      <c r="AH2017" s="6">
        <f t="shared" si="933"/>
        <v>0</v>
      </c>
      <c r="AI2017" s="6">
        <f t="shared" si="954"/>
        <v>0</v>
      </c>
      <c r="AJ2017" s="17">
        <v>412.34903517689497</v>
      </c>
      <c r="AK2017" s="6">
        <f t="shared" si="955"/>
        <v>331.34685486586199</v>
      </c>
      <c r="AL2017" s="6">
        <f t="shared" si="934"/>
        <v>331.34685486586199</v>
      </c>
      <c r="AM2017" s="17">
        <v>331.34685486586199</v>
      </c>
      <c r="AN2017" s="6">
        <f t="shared" si="956"/>
        <v>81.002180311032987</v>
      </c>
      <c r="AO2017" s="6">
        <f t="shared" si="957"/>
        <v>412.34903517689497</v>
      </c>
      <c r="AP2017" s="17">
        <v>3605.90527563356</v>
      </c>
      <c r="AQ2017" s="6">
        <f t="shared" si="958"/>
        <v>3605.9052756335523</v>
      </c>
      <c r="AR2017" s="17">
        <v>852.38357526245102</v>
      </c>
      <c r="AS2017" s="6">
        <f t="shared" si="935"/>
        <v>852.38357526245102</v>
      </c>
      <c r="AT2017" s="17">
        <v>1806.5924544555701</v>
      </c>
      <c r="AU2017" s="6">
        <f t="shared" si="936"/>
        <v>1806.5924544555701</v>
      </c>
      <c r="AV2017" s="17">
        <v>0</v>
      </c>
      <c r="AW2017" s="6">
        <f t="shared" si="937"/>
        <v>0</v>
      </c>
      <c r="AX2017" s="17">
        <v>946.92924591553106</v>
      </c>
      <c r="AY2017" s="6">
        <f t="shared" si="938"/>
        <v>946.92924591553106</v>
      </c>
      <c r="AZ2017" s="20">
        <v>193235019.050419</v>
      </c>
      <c r="BA2017" s="20">
        <v>1370851804.6250501</v>
      </c>
      <c r="BB2017" s="20">
        <v>182703809.44248399</v>
      </c>
      <c r="BC2017" s="20">
        <v>0</v>
      </c>
      <c r="BD2017" s="19">
        <f t="shared" si="939"/>
        <v>1746.7906331179531</v>
      </c>
      <c r="BE2017" s="18">
        <v>59.159210320194497</v>
      </c>
      <c r="BF2017" s="20">
        <v>0</v>
      </c>
      <c r="BG2017" s="20">
        <v>0</v>
      </c>
      <c r="BH2017" s="19">
        <f t="shared" si="959"/>
        <v>0</v>
      </c>
      <c r="BI2017" s="18">
        <v>721.07578326213104</v>
      </c>
      <c r="BJ2017">
        <v>237</v>
      </c>
      <c r="BK2017">
        <v>3040</v>
      </c>
      <c r="BL2017" s="22">
        <v>4611.9232000000002</v>
      </c>
      <c r="BM2017">
        <v>760</v>
      </c>
      <c r="BN2017">
        <v>190</v>
      </c>
      <c r="BO2017">
        <v>0.115023491371015</v>
      </c>
    </row>
    <row r="2018" spans="1:67" x14ac:dyDescent="0.2">
      <c r="A2018" s="27">
        <v>2017</v>
      </c>
      <c r="B2018" s="36">
        <v>566.55954399167399</v>
      </c>
      <c r="C2018" s="18">
        <v>900.599999999999</v>
      </c>
      <c r="D2018">
        <v>1000</v>
      </c>
      <c r="E2018">
        <v>4000</v>
      </c>
      <c r="F2018">
        <v>0</v>
      </c>
      <c r="G2018" s="23">
        <f t="shared" si="940"/>
        <v>1</v>
      </c>
      <c r="H2018" s="16">
        <v>99.531963470319596</v>
      </c>
      <c r="I2018" s="17">
        <v>204.39292466346501</v>
      </c>
      <c r="J2018" s="6">
        <f t="shared" si="941"/>
        <v>204.51200021760312</v>
      </c>
      <c r="K2018" s="6">
        <f t="shared" si="942"/>
        <v>204.51200021760312</v>
      </c>
      <c r="L2018" s="6">
        <f t="shared" si="943"/>
        <v>1</v>
      </c>
      <c r="M2018" s="6">
        <f t="shared" si="944"/>
        <v>204.39292466346501</v>
      </c>
      <c r="N2018" s="16">
        <v>99.761032725577394</v>
      </c>
      <c r="O2018" s="17">
        <v>474.47499577923901</v>
      </c>
      <c r="P2018" s="6">
        <f t="shared" si="945"/>
        <v>450.64695971624099</v>
      </c>
      <c r="Q2018" s="6">
        <f t="shared" si="930"/>
        <v>450.64695971624099</v>
      </c>
      <c r="R2018" s="17">
        <v>450.64695971624099</v>
      </c>
      <c r="S2018" s="6">
        <f t="shared" si="946"/>
        <v>23.828036062998024</v>
      </c>
      <c r="T2018" s="6">
        <f t="shared" si="947"/>
        <v>474.47499577923901</v>
      </c>
      <c r="U2018" s="17">
        <v>137.57052272782599</v>
      </c>
      <c r="V2018" s="6">
        <f t="shared" si="948"/>
        <v>124.04300703837799</v>
      </c>
      <c r="W2018" s="6">
        <f t="shared" si="931"/>
        <v>124.04300703837799</v>
      </c>
      <c r="X2018" s="17">
        <v>124.04300703837799</v>
      </c>
      <c r="Y2018" s="6">
        <f t="shared" si="949"/>
        <v>13.527515689447995</v>
      </c>
      <c r="Z2018" s="6">
        <f t="shared" si="950"/>
        <v>137.57052272782599</v>
      </c>
      <c r="AA2018" s="17">
        <v>0</v>
      </c>
      <c r="AB2018" s="6">
        <f t="shared" si="951"/>
        <v>0</v>
      </c>
      <c r="AC2018" s="6">
        <f t="shared" si="932"/>
        <v>0</v>
      </c>
      <c r="AD2018" s="17">
        <v>0</v>
      </c>
      <c r="AE2018" s="6">
        <f t="shared" si="952"/>
        <v>0</v>
      </c>
      <c r="AF2018" s="17">
        <v>0</v>
      </c>
      <c r="AG2018" s="6">
        <f t="shared" si="953"/>
        <v>0</v>
      </c>
      <c r="AH2018" s="6">
        <f t="shared" si="933"/>
        <v>0</v>
      </c>
      <c r="AI2018" s="6">
        <f t="shared" si="954"/>
        <v>0</v>
      </c>
      <c r="AJ2018" s="17">
        <v>418.79272718117898</v>
      </c>
      <c r="AK2018" s="6">
        <f t="shared" si="955"/>
        <v>336.43010473709103</v>
      </c>
      <c r="AL2018" s="6">
        <f t="shared" si="934"/>
        <v>336.43010473709103</v>
      </c>
      <c r="AM2018" s="17">
        <v>336.43010473709103</v>
      </c>
      <c r="AN2018" s="6">
        <f t="shared" si="956"/>
        <v>82.362622444087947</v>
      </c>
      <c r="AO2018" s="6">
        <f t="shared" si="957"/>
        <v>418.79272718117898</v>
      </c>
      <c r="AP2018" s="17">
        <v>3690.87027172014</v>
      </c>
      <c r="AQ2018" s="6">
        <f t="shared" si="958"/>
        <v>3690.870271720135</v>
      </c>
      <c r="AR2018" s="17">
        <v>937.55249369152796</v>
      </c>
      <c r="AS2018" s="6">
        <f t="shared" si="935"/>
        <v>937.55249369152796</v>
      </c>
      <c r="AT2018" s="17">
        <v>1806.45866049811</v>
      </c>
      <c r="AU2018" s="6">
        <f t="shared" si="936"/>
        <v>1806.45866049811</v>
      </c>
      <c r="AV2018" s="17">
        <v>0</v>
      </c>
      <c r="AW2018" s="6">
        <f t="shared" si="937"/>
        <v>0</v>
      </c>
      <c r="AX2018" s="17">
        <v>946.85911753049697</v>
      </c>
      <c r="AY2018" s="6">
        <f t="shared" si="938"/>
        <v>946.85911753049697</v>
      </c>
      <c r="AZ2018" s="20">
        <v>197411591.13031599</v>
      </c>
      <c r="BA2018" s="20">
        <v>1370855580.5085001</v>
      </c>
      <c r="BB2018" s="20">
        <v>179546121.71329799</v>
      </c>
      <c r="BC2018" s="20">
        <v>0</v>
      </c>
      <c r="BD2018" s="19">
        <f t="shared" si="939"/>
        <v>1747.8132933521142</v>
      </c>
      <c r="BE2018" s="18">
        <v>60.070476636560798</v>
      </c>
      <c r="BF2018" s="20">
        <v>0</v>
      </c>
      <c r="BG2018" s="20">
        <v>0</v>
      </c>
      <c r="BH2018" s="19">
        <f t="shared" si="959"/>
        <v>0</v>
      </c>
      <c r="BI2018" s="18">
        <v>793.18336158834404</v>
      </c>
      <c r="BJ2018">
        <v>237</v>
      </c>
      <c r="BK2018">
        <v>3040</v>
      </c>
      <c r="BL2018" s="22">
        <v>4611.9232000000002</v>
      </c>
      <c r="BM2018">
        <v>760</v>
      </c>
      <c r="BN2018">
        <v>190</v>
      </c>
      <c r="BO2018">
        <v>0.11307758634649</v>
      </c>
    </row>
    <row r="2019" spans="1:67" x14ac:dyDescent="0.2">
      <c r="A2019" s="27">
        <v>2018</v>
      </c>
      <c r="B2019" s="36">
        <v>618.06495708182604</v>
      </c>
      <c r="C2019" s="18">
        <v>900.599999999999</v>
      </c>
      <c r="D2019">
        <v>1000</v>
      </c>
      <c r="E2019">
        <v>4000</v>
      </c>
      <c r="F2019">
        <v>0</v>
      </c>
      <c r="G2019" s="23">
        <f t="shared" si="940"/>
        <v>1</v>
      </c>
      <c r="H2019" s="16">
        <v>99.600456621004497</v>
      </c>
      <c r="I2019" s="17">
        <v>209.071826780978</v>
      </c>
      <c r="J2019" s="6">
        <f t="shared" si="941"/>
        <v>209.19611702367618</v>
      </c>
      <c r="K2019" s="6">
        <f t="shared" si="942"/>
        <v>209.19611702367618</v>
      </c>
      <c r="L2019" s="6">
        <f t="shared" si="943"/>
        <v>1</v>
      </c>
      <c r="M2019" s="6">
        <f t="shared" si="944"/>
        <v>209.071826780978</v>
      </c>
      <c r="N2019" s="16">
        <v>99.802032591237406</v>
      </c>
      <c r="O2019" s="17">
        <v>507.70198773191203</v>
      </c>
      <c r="P2019" s="6">
        <f t="shared" si="945"/>
        <v>482.20359218595701</v>
      </c>
      <c r="Q2019" s="6">
        <f t="shared" si="930"/>
        <v>482.20359218595701</v>
      </c>
      <c r="R2019" s="17">
        <v>482.20359218595701</v>
      </c>
      <c r="S2019" s="6">
        <f t="shared" si="946"/>
        <v>25.49839554595502</v>
      </c>
      <c r="T2019" s="6">
        <f t="shared" si="947"/>
        <v>507.70198773191203</v>
      </c>
      <c r="U2019" s="17">
        <v>137.56144566862099</v>
      </c>
      <c r="V2019" s="6">
        <f t="shared" si="948"/>
        <v>124.033962899069</v>
      </c>
      <c r="W2019" s="6">
        <f t="shared" si="931"/>
        <v>124.033962899069</v>
      </c>
      <c r="X2019" s="17">
        <v>124.033962899069</v>
      </c>
      <c r="Y2019" s="6">
        <f t="shared" si="949"/>
        <v>13.527482769551995</v>
      </c>
      <c r="Z2019" s="6">
        <f t="shared" si="950"/>
        <v>137.56144566862099</v>
      </c>
      <c r="AA2019" s="17">
        <v>0</v>
      </c>
      <c r="AB2019" s="6">
        <f t="shared" si="951"/>
        <v>0</v>
      </c>
      <c r="AC2019" s="6">
        <f t="shared" si="932"/>
        <v>0</v>
      </c>
      <c r="AD2019" s="17">
        <v>0</v>
      </c>
      <c r="AE2019" s="6">
        <f t="shared" si="952"/>
        <v>0</v>
      </c>
      <c r="AF2019" s="17">
        <v>0</v>
      </c>
      <c r="AG2019" s="6">
        <f t="shared" si="953"/>
        <v>0</v>
      </c>
      <c r="AH2019" s="6">
        <f t="shared" si="933"/>
        <v>0</v>
      </c>
      <c r="AI2019" s="6">
        <f t="shared" si="954"/>
        <v>0</v>
      </c>
      <c r="AJ2019" s="17">
        <v>425.33008575411202</v>
      </c>
      <c r="AK2019" s="6">
        <f t="shared" si="955"/>
        <v>341.60203942363199</v>
      </c>
      <c r="AL2019" s="6">
        <f t="shared" si="934"/>
        <v>341.60203942363199</v>
      </c>
      <c r="AM2019" s="17">
        <v>341.60203942363199</v>
      </c>
      <c r="AN2019" s="6">
        <f t="shared" si="956"/>
        <v>83.728046330480026</v>
      </c>
      <c r="AO2019" s="6">
        <f t="shared" si="957"/>
        <v>425.33008575411202</v>
      </c>
      <c r="AP2019" s="17">
        <v>3775.8361846880898</v>
      </c>
      <c r="AQ2019" s="6">
        <f t="shared" si="958"/>
        <v>3775.8361846880844</v>
      </c>
      <c r="AR2019" s="17">
        <v>1022.71245482507</v>
      </c>
      <c r="AS2019" s="6">
        <f t="shared" si="935"/>
        <v>1022.71245482507</v>
      </c>
      <c r="AT2019" s="17">
        <v>1806.33134501274</v>
      </c>
      <c r="AU2019" s="6">
        <f t="shared" si="936"/>
        <v>1806.33134501274</v>
      </c>
      <c r="AV2019" s="17">
        <v>0</v>
      </c>
      <c r="AW2019" s="6">
        <f t="shared" si="937"/>
        <v>0</v>
      </c>
      <c r="AX2019" s="17">
        <v>946.79238485027395</v>
      </c>
      <c r="AY2019" s="6">
        <f t="shared" si="938"/>
        <v>946.79238485027395</v>
      </c>
      <c r="AZ2019" s="20">
        <v>201198656.09512499</v>
      </c>
      <c r="BA2019" s="20">
        <v>1370858869.11256</v>
      </c>
      <c r="BB2019" s="20">
        <v>176474085.79078901</v>
      </c>
      <c r="BC2019" s="20">
        <v>0</v>
      </c>
      <c r="BD2019" s="19">
        <f t="shared" si="939"/>
        <v>1748.5316109984742</v>
      </c>
      <c r="BE2019" s="18">
        <v>60.948128013899499</v>
      </c>
      <c r="BF2019" s="20">
        <v>0</v>
      </c>
      <c r="BG2019" s="20">
        <v>0</v>
      </c>
      <c r="BH2019" s="19">
        <f t="shared" si="959"/>
        <v>0</v>
      </c>
      <c r="BI2019" s="18">
        <v>865.29093991455704</v>
      </c>
      <c r="BJ2019">
        <v>237</v>
      </c>
      <c r="BK2019">
        <v>3040</v>
      </c>
      <c r="BL2019" s="22">
        <v>4611.9232000000002</v>
      </c>
      <c r="BM2019">
        <v>760</v>
      </c>
      <c r="BN2019">
        <v>190</v>
      </c>
      <c r="BO2019">
        <v>0.111184463821523</v>
      </c>
    </row>
    <row r="2020" spans="1:67" x14ac:dyDescent="0.2">
      <c r="A2020" s="27">
        <v>2019</v>
      </c>
      <c r="B2020" s="36">
        <v>669.57037017197899</v>
      </c>
      <c r="C2020" s="18">
        <v>900.599999999999</v>
      </c>
      <c r="D2020">
        <v>1000</v>
      </c>
      <c r="E2020">
        <v>4000</v>
      </c>
      <c r="F2020">
        <v>0</v>
      </c>
      <c r="G2020" s="23">
        <f t="shared" si="940"/>
        <v>1</v>
      </c>
      <c r="H2020" s="16">
        <v>99.714611872146094</v>
      </c>
      <c r="I2020" s="17">
        <v>213.77468237971701</v>
      </c>
      <c r="J2020" s="6">
        <f t="shared" si="941"/>
        <v>213.89445291988247</v>
      </c>
      <c r="K2020" s="6">
        <f t="shared" si="942"/>
        <v>213.89445291988247</v>
      </c>
      <c r="L2020" s="6">
        <f t="shared" si="943"/>
        <v>1</v>
      </c>
      <c r="M2020" s="6">
        <f t="shared" si="944"/>
        <v>213.77468237971701</v>
      </c>
      <c r="N2020" s="16">
        <v>99.826473846583696</v>
      </c>
      <c r="O2020" s="17">
        <v>540.65656137130497</v>
      </c>
      <c r="P2020" s="6">
        <f t="shared" si="945"/>
        <v>513.50135126038197</v>
      </c>
      <c r="Q2020" s="6">
        <f t="shared" si="930"/>
        <v>513.50135126038197</v>
      </c>
      <c r="R2020" s="17">
        <v>513.50135126038197</v>
      </c>
      <c r="S2020" s="6">
        <f t="shared" si="946"/>
        <v>27.155210110923008</v>
      </c>
      <c r="T2020" s="6">
        <f t="shared" si="947"/>
        <v>540.65656137130497</v>
      </c>
      <c r="U2020" s="17">
        <v>137.55284099027401</v>
      </c>
      <c r="V2020" s="6">
        <f t="shared" si="948"/>
        <v>124.025385335021</v>
      </c>
      <c r="W2020" s="6">
        <f t="shared" si="931"/>
        <v>124.025385335021</v>
      </c>
      <c r="X2020" s="17">
        <v>124.025385335021</v>
      </c>
      <c r="Y2020" s="6">
        <f t="shared" si="949"/>
        <v>13.527455655253007</v>
      </c>
      <c r="Z2020" s="6">
        <f t="shared" si="950"/>
        <v>137.55284099027401</v>
      </c>
      <c r="AA2020" s="17">
        <v>0</v>
      </c>
      <c r="AB2020" s="6">
        <f t="shared" si="951"/>
        <v>0</v>
      </c>
      <c r="AC2020" s="6">
        <f t="shared" si="932"/>
        <v>0</v>
      </c>
      <c r="AD2020" s="17">
        <v>0</v>
      </c>
      <c r="AE2020" s="6">
        <f t="shared" si="952"/>
        <v>0</v>
      </c>
      <c r="AF2020" s="17">
        <v>0</v>
      </c>
      <c r="AG2020" s="6">
        <f t="shared" si="953"/>
        <v>0</v>
      </c>
      <c r="AH2020" s="6">
        <f t="shared" si="933"/>
        <v>0</v>
      </c>
      <c r="AI2020" s="6">
        <f t="shared" si="954"/>
        <v>0</v>
      </c>
      <c r="AJ2020" s="17">
        <v>431.73675887528998</v>
      </c>
      <c r="AK2020" s="6">
        <f t="shared" si="955"/>
        <v>346.670913734566</v>
      </c>
      <c r="AL2020" s="6">
        <f t="shared" si="934"/>
        <v>346.670913734566</v>
      </c>
      <c r="AM2020" s="17">
        <v>346.670913734566</v>
      </c>
      <c r="AN2020" s="6">
        <f t="shared" si="956"/>
        <v>85.06584514072398</v>
      </c>
      <c r="AO2020" s="6">
        <f t="shared" si="957"/>
        <v>431.73675887528998</v>
      </c>
      <c r="AP2020" s="17">
        <v>3860.8029495167698</v>
      </c>
      <c r="AQ2020" s="6">
        <f t="shared" si="958"/>
        <v>3860.8029495167666</v>
      </c>
      <c r="AR2020" s="17">
        <v>1107.8640938696401</v>
      </c>
      <c r="AS2020" s="6">
        <f t="shared" si="935"/>
        <v>1107.8640938696401</v>
      </c>
      <c r="AT2020" s="17">
        <v>1806.21004857865</v>
      </c>
      <c r="AU2020" s="6">
        <f t="shared" si="936"/>
        <v>1806.21004857865</v>
      </c>
      <c r="AV2020" s="17">
        <v>0</v>
      </c>
      <c r="AW2020" s="6">
        <f t="shared" si="937"/>
        <v>0</v>
      </c>
      <c r="AX2020" s="17">
        <v>946.72880706847604</v>
      </c>
      <c r="AY2020" s="6">
        <f t="shared" si="938"/>
        <v>946.72880706847604</v>
      </c>
      <c r="AZ2020" s="20">
        <v>204626971.64873099</v>
      </c>
      <c r="BA2020" s="20">
        <v>1370861374.20171</v>
      </c>
      <c r="BB2020" s="20">
        <v>173471475.94170001</v>
      </c>
      <c r="BC2020" s="20">
        <v>0</v>
      </c>
      <c r="BD2020" s="19">
        <f t="shared" si="939"/>
        <v>1748.9598217921409</v>
      </c>
      <c r="BE2020" s="18">
        <v>61.793988347794297</v>
      </c>
      <c r="BF2020" s="20">
        <v>0</v>
      </c>
      <c r="BG2020" s="20">
        <v>0</v>
      </c>
      <c r="BH2020" s="19">
        <f t="shared" si="959"/>
        <v>0</v>
      </c>
      <c r="BI2020" s="18">
        <v>937.39851824077004</v>
      </c>
      <c r="BJ2020">
        <v>237</v>
      </c>
      <c r="BK2020">
        <v>3040</v>
      </c>
      <c r="BL2020" s="22">
        <v>4611.9232000000002</v>
      </c>
      <c r="BM2020">
        <v>760</v>
      </c>
      <c r="BN2020">
        <v>190</v>
      </c>
      <c r="BO2020">
        <v>0.10933412368725599</v>
      </c>
    </row>
    <row r="2021" spans="1:67" x14ac:dyDescent="0.2">
      <c r="A2021" s="27">
        <v>2020</v>
      </c>
      <c r="B2021" s="36">
        <v>721.07578326213104</v>
      </c>
      <c r="C2021" s="18">
        <v>900.599999999999</v>
      </c>
      <c r="D2021">
        <v>1000</v>
      </c>
      <c r="E2021">
        <v>4000</v>
      </c>
      <c r="F2021">
        <v>0</v>
      </c>
      <c r="G2021" s="23">
        <f t="shared" si="940"/>
        <v>1</v>
      </c>
      <c r="H2021" s="16">
        <v>99.737442922374399</v>
      </c>
      <c r="I2021" s="17">
        <v>218.52353685235701</v>
      </c>
      <c r="J2021" s="6">
        <f t="shared" si="941"/>
        <v>218.6539357051285</v>
      </c>
      <c r="K2021" s="6">
        <f t="shared" si="942"/>
        <v>218.6539357051285</v>
      </c>
      <c r="L2021" s="6">
        <f t="shared" si="943"/>
        <v>1</v>
      </c>
      <c r="M2021" s="6">
        <f t="shared" si="944"/>
        <v>218.52353685235701</v>
      </c>
      <c r="N2021" s="16">
        <v>99.837005726742504</v>
      </c>
      <c r="O2021" s="17">
        <v>573.22674006510999</v>
      </c>
      <c r="P2021" s="6">
        <f t="shared" si="945"/>
        <v>544.43389683748501</v>
      </c>
      <c r="Q2021" s="6">
        <f t="shared" si="930"/>
        <v>544.43389683748501</v>
      </c>
      <c r="R2021" s="17">
        <v>544.43389683748501</v>
      </c>
      <c r="S2021" s="6">
        <f t="shared" si="946"/>
        <v>28.792843227624985</v>
      </c>
      <c r="T2021" s="6">
        <f t="shared" si="947"/>
        <v>573.22674006510999</v>
      </c>
      <c r="U2021" s="17">
        <v>137.54468560133699</v>
      </c>
      <c r="V2021" s="6">
        <f t="shared" si="948"/>
        <v>124.01725070851199</v>
      </c>
      <c r="W2021" s="6">
        <f t="shared" si="931"/>
        <v>124.01725070851199</v>
      </c>
      <c r="X2021" s="17">
        <v>124.01725070851199</v>
      </c>
      <c r="Y2021" s="6">
        <f t="shared" si="949"/>
        <v>13.527434892824999</v>
      </c>
      <c r="Z2021" s="6">
        <f t="shared" si="950"/>
        <v>137.54468560133699</v>
      </c>
      <c r="AA2021" s="17">
        <v>0</v>
      </c>
      <c r="AB2021" s="6">
        <f t="shared" si="951"/>
        <v>0</v>
      </c>
      <c r="AC2021" s="6">
        <f t="shared" si="932"/>
        <v>0</v>
      </c>
      <c r="AD2021" s="17">
        <v>0</v>
      </c>
      <c r="AE2021" s="6">
        <f t="shared" si="952"/>
        <v>0</v>
      </c>
      <c r="AF2021" s="17">
        <v>0</v>
      </c>
      <c r="AG2021" s="6">
        <f t="shared" si="953"/>
        <v>0</v>
      </c>
      <c r="AH2021" s="6">
        <f t="shared" si="933"/>
        <v>0</v>
      </c>
      <c r="AI2021" s="6">
        <f t="shared" si="954"/>
        <v>0</v>
      </c>
      <c r="AJ2021" s="17">
        <v>438.67921719417302</v>
      </c>
      <c r="AK2021" s="6">
        <f t="shared" si="955"/>
        <v>352.17228136610697</v>
      </c>
      <c r="AL2021" s="6">
        <f t="shared" si="934"/>
        <v>352.17228136610697</v>
      </c>
      <c r="AM2021" s="17">
        <v>352.17228136610697</v>
      </c>
      <c r="AN2021" s="6">
        <f t="shared" si="956"/>
        <v>86.506935828066048</v>
      </c>
      <c r="AO2021" s="6">
        <f t="shared" si="957"/>
        <v>438.67921719417302</v>
      </c>
      <c r="AP2021" s="17">
        <v>3945.7705071915002</v>
      </c>
      <c r="AQ2021" s="6">
        <f t="shared" si="958"/>
        <v>3945.770507191497</v>
      </c>
      <c r="AR2021" s="17">
        <v>1193.00798735787</v>
      </c>
      <c r="AS2021" s="6">
        <f t="shared" si="935"/>
        <v>1193.00798735787</v>
      </c>
      <c r="AT2021" s="17">
        <v>1806.0943542116599</v>
      </c>
      <c r="AU2021" s="6">
        <f t="shared" si="936"/>
        <v>1806.0943542116599</v>
      </c>
      <c r="AV2021" s="17">
        <v>0</v>
      </c>
      <c r="AW2021" s="6">
        <f t="shared" si="937"/>
        <v>0</v>
      </c>
      <c r="AX2021" s="17">
        <v>946.66816562196698</v>
      </c>
      <c r="AY2021" s="6">
        <f t="shared" si="938"/>
        <v>946.66816562196698</v>
      </c>
      <c r="AZ2021" s="20">
        <v>207795095.25714901</v>
      </c>
      <c r="BA2021" s="20">
        <v>1370863344.6807001</v>
      </c>
      <c r="BB2021" s="20">
        <v>170485900.394669</v>
      </c>
      <c r="BC2021" s="20">
        <v>0</v>
      </c>
      <c r="BD2021" s="19">
        <f t="shared" si="939"/>
        <v>1749.1443403325181</v>
      </c>
      <c r="BE2021" s="18">
        <v>62.608962099779802</v>
      </c>
      <c r="BF2021" s="20">
        <v>0</v>
      </c>
      <c r="BG2021" s="20">
        <v>0</v>
      </c>
      <c r="BH2021" s="19">
        <f t="shared" si="959"/>
        <v>0</v>
      </c>
      <c r="BI2021" s="18">
        <v>1009.50609656698</v>
      </c>
      <c r="BJ2021">
        <v>237</v>
      </c>
      <c r="BK2021">
        <v>3040</v>
      </c>
      <c r="BL2021" s="22">
        <v>4611.9232000000002</v>
      </c>
      <c r="BM2021">
        <v>760</v>
      </c>
      <c r="BN2021">
        <v>190</v>
      </c>
      <c r="BO2021">
        <v>0.107494280721715</v>
      </c>
    </row>
    <row r="2022" spans="1:67" x14ac:dyDescent="0.2">
      <c r="A2022" s="27">
        <v>2021</v>
      </c>
      <c r="B2022" s="36">
        <v>772.58119635228297</v>
      </c>
      <c r="C2022" s="18">
        <v>900.599999999999</v>
      </c>
      <c r="D2022">
        <v>1000</v>
      </c>
      <c r="E2022">
        <v>4000</v>
      </c>
      <c r="F2022">
        <v>0</v>
      </c>
      <c r="G2022" s="23">
        <f t="shared" si="940"/>
        <v>1</v>
      </c>
      <c r="H2022" s="16">
        <v>99.8059360730593</v>
      </c>
      <c r="I2022" s="17">
        <v>223.28624131059701</v>
      </c>
      <c r="J2022" s="6">
        <f t="shared" si="941"/>
        <v>223.43190122390877</v>
      </c>
      <c r="K2022" s="6">
        <f t="shared" si="942"/>
        <v>223.43190122390877</v>
      </c>
      <c r="L2022" s="6">
        <f t="shared" si="943"/>
        <v>1</v>
      </c>
      <c r="M2022" s="6">
        <f t="shared" si="944"/>
        <v>223.28624131059701</v>
      </c>
      <c r="N2022" s="16">
        <v>99.847155467917503</v>
      </c>
      <c r="O2022" s="17">
        <v>605.73697802656397</v>
      </c>
      <c r="P2022" s="6">
        <f t="shared" si="945"/>
        <v>575.30939694709002</v>
      </c>
      <c r="Q2022" s="6">
        <f t="shared" si="930"/>
        <v>575.30939694709002</v>
      </c>
      <c r="R2022" s="17">
        <v>575.30939694709002</v>
      </c>
      <c r="S2022" s="6">
        <f t="shared" si="946"/>
        <v>30.427581079473953</v>
      </c>
      <c r="T2022" s="6">
        <f t="shared" si="947"/>
        <v>605.73697802656397</v>
      </c>
      <c r="U2022" s="17">
        <v>137.53693322364001</v>
      </c>
      <c r="V2022" s="6">
        <f t="shared" si="948"/>
        <v>124.00951472988299</v>
      </c>
      <c r="W2022" s="6">
        <f t="shared" si="931"/>
        <v>124.00951472988299</v>
      </c>
      <c r="X2022" s="17">
        <v>124.00951472988299</v>
      </c>
      <c r="Y2022" s="6">
        <f t="shared" si="949"/>
        <v>13.527418493757011</v>
      </c>
      <c r="Z2022" s="6">
        <f t="shared" si="950"/>
        <v>137.53693322364001</v>
      </c>
      <c r="AA2022" s="17">
        <v>0</v>
      </c>
      <c r="AB2022" s="6">
        <f t="shared" si="951"/>
        <v>0</v>
      </c>
      <c r="AC2022" s="6">
        <f t="shared" si="932"/>
        <v>0</v>
      </c>
      <c r="AD2022" s="17">
        <v>0</v>
      </c>
      <c r="AE2022" s="6">
        <f t="shared" si="952"/>
        <v>0</v>
      </c>
      <c r="AF2022" s="17">
        <v>0</v>
      </c>
      <c r="AG2022" s="6">
        <f t="shared" si="953"/>
        <v>0</v>
      </c>
      <c r="AH2022" s="6">
        <f t="shared" si="933"/>
        <v>0</v>
      </c>
      <c r="AI2022" s="6">
        <f t="shared" si="954"/>
        <v>0</v>
      </c>
      <c r="AJ2022" s="17">
        <v>445.29769744504</v>
      </c>
      <c r="AK2022" s="6">
        <f t="shared" si="955"/>
        <v>357.41723001491698</v>
      </c>
      <c r="AL2022" s="6">
        <f t="shared" si="934"/>
        <v>357.41723001491698</v>
      </c>
      <c r="AM2022" s="17">
        <v>357.41723001491698</v>
      </c>
      <c r="AN2022" s="6">
        <f t="shared" si="956"/>
        <v>87.880467430123019</v>
      </c>
      <c r="AO2022" s="6">
        <f t="shared" si="957"/>
        <v>445.29769744504</v>
      </c>
      <c r="AP2022" s="17">
        <v>4030.7388040257201</v>
      </c>
      <c r="AQ2022" s="6">
        <f t="shared" si="958"/>
        <v>4030.7388040257129</v>
      </c>
      <c r="AR2022" s="17">
        <v>1278.1446597701499</v>
      </c>
      <c r="AS2022" s="6">
        <f t="shared" si="935"/>
        <v>1278.1446597701499</v>
      </c>
      <c r="AT2022" s="17">
        <v>1805.98388257499</v>
      </c>
      <c r="AU2022" s="6">
        <f t="shared" si="936"/>
        <v>1805.98388257499</v>
      </c>
      <c r="AV2022" s="17">
        <v>0</v>
      </c>
      <c r="AW2022" s="6">
        <f t="shared" si="937"/>
        <v>0</v>
      </c>
      <c r="AX2022" s="17">
        <v>946.61026168057299</v>
      </c>
      <c r="AY2022" s="6">
        <f t="shared" si="938"/>
        <v>946.61026168057299</v>
      </c>
      <c r="AZ2022" s="20">
        <v>210569460.12356201</v>
      </c>
      <c r="BA2022" s="20">
        <v>1370864699.0148799</v>
      </c>
      <c r="BB2022" s="20">
        <v>167888004.65946499</v>
      </c>
      <c r="BC2022" s="20">
        <v>0</v>
      </c>
      <c r="BD2022" s="19">
        <f t="shared" si="939"/>
        <v>1749.322163797907</v>
      </c>
      <c r="BE2022" s="18">
        <v>63.389530252007901</v>
      </c>
      <c r="BF2022" s="20">
        <v>0</v>
      </c>
      <c r="BG2022" s="20">
        <v>0</v>
      </c>
      <c r="BH2022" s="19">
        <f t="shared" si="959"/>
        <v>0</v>
      </c>
      <c r="BI2022" s="18">
        <v>1081.6136748931899</v>
      </c>
      <c r="BJ2022">
        <v>237</v>
      </c>
      <c r="BK2022">
        <v>3040</v>
      </c>
      <c r="BL2022" s="22">
        <v>4611.9232000000002</v>
      </c>
      <c r="BM2022">
        <v>760</v>
      </c>
      <c r="BN2022">
        <v>190</v>
      </c>
      <c r="BO2022">
        <v>0.105893347095602</v>
      </c>
    </row>
    <row r="2023" spans="1:67" x14ac:dyDescent="0.2">
      <c r="A2023" s="27">
        <v>2022</v>
      </c>
      <c r="B2023" s="36">
        <v>824.08660944243502</v>
      </c>
      <c r="C2023" s="18">
        <v>900.599999999999</v>
      </c>
      <c r="D2023">
        <v>1000</v>
      </c>
      <c r="E2023">
        <v>4000</v>
      </c>
      <c r="F2023">
        <v>0</v>
      </c>
      <c r="G2023" s="23">
        <f t="shared" si="940"/>
        <v>1</v>
      </c>
      <c r="H2023" s="16">
        <v>99.828767123287605</v>
      </c>
      <c r="I2023" s="17">
        <v>228.052715879505</v>
      </c>
      <c r="J2023" s="6">
        <f t="shared" si="941"/>
        <v>228.21082758071688</v>
      </c>
      <c r="K2023" s="6">
        <f t="shared" si="942"/>
        <v>228.21082758071688</v>
      </c>
      <c r="L2023" s="6">
        <f t="shared" si="943"/>
        <v>1</v>
      </c>
      <c r="M2023" s="6">
        <f t="shared" si="944"/>
        <v>228.052715879505</v>
      </c>
      <c r="N2023" s="16">
        <v>99.856929548406001</v>
      </c>
      <c r="O2023" s="17">
        <v>638.35143597119304</v>
      </c>
      <c r="P2023" s="6">
        <f t="shared" si="945"/>
        <v>606.28377381538405</v>
      </c>
      <c r="Q2023" s="6">
        <f t="shared" si="930"/>
        <v>606.28377381538405</v>
      </c>
      <c r="R2023" s="17">
        <v>606.28377381538405</v>
      </c>
      <c r="S2023" s="6">
        <f t="shared" si="946"/>
        <v>32.067662155808989</v>
      </c>
      <c r="T2023" s="6">
        <f t="shared" si="947"/>
        <v>638.35143597119304</v>
      </c>
      <c r="U2023" s="17">
        <v>137.529583298159</v>
      </c>
      <c r="V2023" s="6">
        <f t="shared" si="948"/>
        <v>124.002174558422</v>
      </c>
      <c r="W2023" s="6">
        <f t="shared" si="931"/>
        <v>124.002174558422</v>
      </c>
      <c r="X2023" s="17">
        <v>124.002174558422</v>
      </c>
      <c r="Y2023" s="6">
        <f t="shared" si="949"/>
        <v>13.527408739736998</v>
      </c>
      <c r="Z2023" s="6">
        <f t="shared" si="950"/>
        <v>137.529583298159</v>
      </c>
      <c r="AA2023" s="17">
        <v>0</v>
      </c>
      <c r="AB2023" s="6">
        <f t="shared" si="951"/>
        <v>0</v>
      </c>
      <c r="AC2023" s="6">
        <f t="shared" si="932"/>
        <v>0</v>
      </c>
      <c r="AD2023" s="17">
        <v>0</v>
      </c>
      <c r="AE2023" s="6">
        <f t="shared" si="952"/>
        <v>0</v>
      </c>
      <c r="AF2023" s="17">
        <v>0</v>
      </c>
      <c r="AG2023" s="6">
        <f t="shared" si="953"/>
        <v>0</v>
      </c>
      <c r="AH2023" s="6">
        <f t="shared" si="933"/>
        <v>0</v>
      </c>
      <c r="AI2023" s="6">
        <f t="shared" si="954"/>
        <v>0</v>
      </c>
      <c r="AJ2023" s="17">
        <v>451.30093616874598</v>
      </c>
      <c r="AK2023" s="6">
        <f t="shared" si="955"/>
        <v>362.174626749396</v>
      </c>
      <c r="AL2023" s="6">
        <f t="shared" si="934"/>
        <v>362.174626749396</v>
      </c>
      <c r="AM2023" s="17">
        <v>362.174626749396</v>
      </c>
      <c r="AN2023" s="6">
        <f t="shared" si="956"/>
        <v>89.12630941934998</v>
      </c>
      <c r="AO2023" s="6">
        <f t="shared" si="957"/>
        <v>451.30093616874598</v>
      </c>
      <c r="AP2023" s="17">
        <v>4115.7077910729804</v>
      </c>
      <c r="AQ2023" s="6">
        <f t="shared" si="958"/>
        <v>4115.707791072974</v>
      </c>
      <c r="AR2023" s="17">
        <v>1363.2745892794201</v>
      </c>
      <c r="AS2023" s="6">
        <f t="shared" si="935"/>
        <v>1363.2745892794201</v>
      </c>
      <c r="AT2023" s="17">
        <v>1805.8782878243001</v>
      </c>
      <c r="AU2023" s="6">
        <f t="shared" si="936"/>
        <v>1805.8782878243001</v>
      </c>
      <c r="AV2023" s="17">
        <v>0</v>
      </c>
      <c r="AW2023" s="6">
        <f t="shared" si="937"/>
        <v>0</v>
      </c>
      <c r="AX2023" s="17">
        <v>946.55491396925402</v>
      </c>
      <c r="AY2023" s="6">
        <f t="shared" si="938"/>
        <v>946.55491396925402</v>
      </c>
      <c r="AZ2023" s="20">
        <v>213010073.072061</v>
      </c>
      <c r="BA2023" s="20">
        <v>1370865474.3171699</v>
      </c>
      <c r="BB2023" s="20">
        <v>165617858.29883999</v>
      </c>
      <c r="BC2023" s="20">
        <v>0</v>
      </c>
      <c r="BD2023" s="19">
        <f t="shared" si="939"/>
        <v>1749.4934056880711</v>
      </c>
      <c r="BE2023" s="18">
        <v>64.1381664082908</v>
      </c>
      <c r="BF2023" s="20">
        <v>0</v>
      </c>
      <c r="BG2023" s="20">
        <v>0</v>
      </c>
      <c r="BH2023" s="19">
        <f t="shared" si="959"/>
        <v>0</v>
      </c>
      <c r="BI2023" s="18">
        <v>1153.7212532194101</v>
      </c>
      <c r="BJ2023">
        <v>237</v>
      </c>
      <c r="BK2023">
        <v>3040</v>
      </c>
      <c r="BL2023" s="22">
        <v>4611.9232000000002</v>
      </c>
      <c r="BM2023">
        <v>760</v>
      </c>
      <c r="BN2023">
        <v>190</v>
      </c>
      <c r="BO2023">
        <v>0.10449438774715</v>
      </c>
    </row>
    <row r="2024" spans="1:67" x14ac:dyDescent="0.2">
      <c r="A2024" s="27">
        <v>2023</v>
      </c>
      <c r="B2024" s="36">
        <v>875.59202253258798</v>
      </c>
      <c r="C2024" s="18">
        <v>900.599999999999</v>
      </c>
      <c r="D2024">
        <v>1000</v>
      </c>
      <c r="E2024">
        <v>4000</v>
      </c>
      <c r="F2024">
        <v>0</v>
      </c>
      <c r="G2024" s="23">
        <f t="shared" si="940"/>
        <v>1</v>
      </c>
      <c r="H2024" s="16">
        <v>99.828767123287605</v>
      </c>
      <c r="I2024" s="17">
        <v>232.82103986675199</v>
      </c>
      <c r="J2024" s="6">
        <f t="shared" si="941"/>
        <v>232.99333480461573</v>
      </c>
      <c r="K2024" s="6">
        <f t="shared" si="942"/>
        <v>232.99333480461573</v>
      </c>
      <c r="L2024" s="6">
        <f t="shared" si="943"/>
        <v>1</v>
      </c>
      <c r="M2024" s="6">
        <f t="shared" si="944"/>
        <v>232.82103986675199</v>
      </c>
      <c r="N2024" s="16">
        <v>99.866703809002203</v>
      </c>
      <c r="O2024" s="17">
        <v>671.14295466650401</v>
      </c>
      <c r="P2024" s="6">
        <f t="shared" si="945"/>
        <v>637.42621497828804</v>
      </c>
      <c r="Q2024" s="6">
        <f t="shared" si="930"/>
        <v>637.42621497828804</v>
      </c>
      <c r="R2024" s="17">
        <v>637.42621497828804</v>
      </c>
      <c r="S2024" s="6">
        <f t="shared" si="946"/>
        <v>33.716739688215966</v>
      </c>
      <c r="T2024" s="6">
        <f t="shared" si="947"/>
        <v>671.14295466650401</v>
      </c>
      <c r="U2024" s="17">
        <v>137.522578197429</v>
      </c>
      <c r="V2024" s="6">
        <f t="shared" si="948"/>
        <v>123.995176099915</v>
      </c>
      <c r="W2024" s="6">
        <f t="shared" si="931"/>
        <v>123.995176099915</v>
      </c>
      <c r="X2024" s="17">
        <v>123.995176099915</v>
      </c>
      <c r="Y2024" s="6">
        <f t="shared" si="949"/>
        <v>13.527402097513999</v>
      </c>
      <c r="Z2024" s="6">
        <f t="shared" si="950"/>
        <v>137.522578197429</v>
      </c>
      <c r="AA2024" s="17">
        <v>0</v>
      </c>
      <c r="AB2024" s="6">
        <f t="shared" si="951"/>
        <v>0</v>
      </c>
      <c r="AC2024" s="6">
        <f t="shared" si="932"/>
        <v>0</v>
      </c>
      <c r="AD2024" s="17">
        <v>0</v>
      </c>
      <c r="AE2024" s="6">
        <f t="shared" si="952"/>
        <v>0</v>
      </c>
      <c r="AF2024" s="17">
        <v>0</v>
      </c>
      <c r="AG2024" s="6">
        <f t="shared" si="953"/>
        <v>0</v>
      </c>
      <c r="AH2024" s="6">
        <f t="shared" si="933"/>
        <v>0</v>
      </c>
      <c r="AI2024" s="6">
        <f t="shared" si="954"/>
        <v>0</v>
      </c>
      <c r="AJ2024" s="17">
        <v>456.66786861936902</v>
      </c>
      <c r="AK2024" s="6">
        <f t="shared" si="955"/>
        <v>366.42487798595897</v>
      </c>
      <c r="AL2024" s="6">
        <f t="shared" si="934"/>
        <v>366.42487798595897</v>
      </c>
      <c r="AM2024" s="17">
        <v>366.42487798595897</v>
      </c>
      <c r="AN2024" s="6">
        <f t="shared" si="956"/>
        <v>90.242990633410045</v>
      </c>
      <c r="AO2024" s="6">
        <f t="shared" si="957"/>
        <v>456.66786861936902</v>
      </c>
      <c r="AP2024" s="17">
        <v>4200.6774236150704</v>
      </c>
      <c r="AQ2024" s="6">
        <f t="shared" si="958"/>
        <v>4200.6774236150686</v>
      </c>
      <c r="AR2024" s="17">
        <v>1448.3982127514801</v>
      </c>
      <c r="AS2024" s="6">
        <f t="shared" si="935"/>
        <v>1448.3982127514801</v>
      </c>
      <c r="AT2024" s="17">
        <v>1805.77725399112</v>
      </c>
      <c r="AU2024" s="6">
        <f t="shared" si="936"/>
        <v>1805.77725399112</v>
      </c>
      <c r="AV2024" s="17">
        <v>0</v>
      </c>
      <c r="AW2024" s="6">
        <f t="shared" si="937"/>
        <v>0</v>
      </c>
      <c r="AX2024" s="17">
        <v>946.50195687246799</v>
      </c>
      <c r="AY2024" s="6">
        <f t="shared" si="938"/>
        <v>946.50195687246799</v>
      </c>
      <c r="AZ2024" s="20">
        <v>215176702.03017199</v>
      </c>
      <c r="BA2024" s="20">
        <v>1370866122.4166999</v>
      </c>
      <c r="BB2024" s="20">
        <v>163621826.28684199</v>
      </c>
      <c r="BC2024" s="20">
        <v>0</v>
      </c>
      <c r="BD2024" s="19">
        <f t="shared" si="939"/>
        <v>1749.6646507337136</v>
      </c>
      <c r="BE2024" s="18">
        <v>64.856186952951106</v>
      </c>
      <c r="BF2024" s="20">
        <v>0</v>
      </c>
      <c r="BG2024" s="20">
        <v>0</v>
      </c>
      <c r="BH2024" s="19">
        <f t="shared" si="959"/>
        <v>0</v>
      </c>
      <c r="BI2024" s="18">
        <v>1225.82883154562</v>
      </c>
      <c r="BJ2024">
        <v>237</v>
      </c>
      <c r="BK2024">
        <v>3040</v>
      </c>
      <c r="BL2024" s="22">
        <v>4611.9232000000002</v>
      </c>
      <c r="BM2024">
        <v>760</v>
      </c>
      <c r="BN2024">
        <v>190</v>
      </c>
      <c r="BO2024">
        <v>0.10326435315065501</v>
      </c>
    </row>
    <row r="2025" spans="1:67" x14ac:dyDescent="0.2">
      <c r="A2025" s="27">
        <v>2024</v>
      </c>
      <c r="B2025" s="36">
        <v>927.09743562274002</v>
      </c>
      <c r="C2025" s="18">
        <v>900.599999999999</v>
      </c>
      <c r="D2025">
        <v>1000</v>
      </c>
      <c r="E2025">
        <v>4000</v>
      </c>
      <c r="F2025">
        <v>0</v>
      </c>
      <c r="G2025" s="23">
        <f t="shared" si="940"/>
        <v>1</v>
      </c>
      <c r="H2025" s="16">
        <v>99.840182648401793</v>
      </c>
      <c r="I2025" s="17">
        <v>237.59425728699401</v>
      </c>
      <c r="J2025" s="6">
        <f t="shared" si="941"/>
        <v>237.78475928630965</v>
      </c>
      <c r="K2025" s="6">
        <f t="shared" si="942"/>
        <v>237.78475928630965</v>
      </c>
      <c r="L2025" s="6">
        <f t="shared" si="943"/>
        <v>1</v>
      </c>
      <c r="M2025" s="6">
        <f t="shared" si="944"/>
        <v>237.59425728699401</v>
      </c>
      <c r="N2025" s="16">
        <v>99.876444186103697</v>
      </c>
      <c r="O2025" s="17">
        <v>703.89232264945804</v>
      </c>
      <c r="P2025" s="6">
        <f t="shared" si="945"/>
        <v>668.52852728501705</v>
      </c>
      <c r="Q2025" s="6">
        <f t="shared" si="930"/>
        <v>668.52852728501705</v>
      </c>
      <c r="R2025" s="17">
        <v>668.52852728501705</v>
      </c>
      <c r="S2025" s="6">
        <f t="shared" si="946"/>
        <v>35.363795364440989</v>
      </c>
      <c r="T2025" s="6">
        <f t="shared" si="947"/>
        <v>703.89232264945804</v>
      </c>
      <c r="U2025" s="17">
        <v>137.51587108161701</v>
      </c>
      <c r="V2025" s="6">
        <f t="shared" si="948"/>
        <v>123.98847516785101</v>
      </c>
      <c r="W2025" s="6">
        <f t="shared" si="931"/>
        <v>123.98847516785101</v>
      </c>
      <c r="X2025" s="17">
        <v>123.98847516785101</v>
      </c>
      <c r="Y2025" s="6">
        <f t="shared" si="949"/>
        <v>13.527395913766</v>
      </c>
      <c r="Z2025" s="6">
        <f t="shared" si="950"/>
        <v>137.51587108161701</v>
      </c>
      <c r="AA2025" s="17">
        <v>0</v>
      </c>
      <c r="AB2025" s="6">
        <f t="shared" si="951"/>
        <v>0</v>
      </c>
      <c r="AC2025" s="6">
        <f t="shared" si="932"/>
        <v>0</v>
      </c>
      <c r="AD2025" s="17">
        <v>0</v>
      </c>
      <c r="AE2025" s="6">
        <f t="shared" si="952"/>
        <v>0</v>
      </c>
      <c r="AF2025" s="17">
        <v>0</v>
      </c>
      <c r="AG2025" s="6">
        <f t="shared" si="953"/>
        <v>0</v>
      </c>
      <c r="AH2025" s="6">
        <f t="shared" si="933"/>
        <v>0</v>
      </c>
      <c r="AI2025" s="6">
        <f t="shared" si="954"/>
        <v>0</v>
      </c>
      <c r="AJ2025" s="17">
        <v>461.67949597533601</v>
      </c>
      <c r="AK2025" s="6">
        <f t="shared" si="955"/>
        <v>370.40111491390297</v>
      </c>
      <c r="AL2025" s="6">
        <f t="shared" si="934"/>
        <v>370.40111491390297</v>
      </c>
      <c r="AM2025" s="17">
        <v>370.40111491390297</v>
      </c>
      <c r="AN2025" s="6">
        <f t="shared" si="956"/>
        <v>91.278381061433038</v>
      </c>
      <c r="AO2025" s="6">
        <f t="shared" si="957"/>
        <v>461.67949597533601</v>
      </c>
      <c r="AP2025" s="17">
        <v>4285.6476607151399</v>
      </c>
      <c r="AQ2025" s="6">
        <f t="shared" si="958"/>
        <v>4285.6476607151417</v>
      </c>
      <c r="AR2025" s="17">
        <v>1533.5159301111501</v>
      </c>
      <c r="AS2025" s="6">
        <f t="shared" si="935"/>
        <v>1533.5159301111501</v>
      </c>
      <c r="AT2025" s="17">
        <v>1805.68049182501</v>
      </c>
      <c r="AU2025" s="6">
        <f t="shared" si="936"/>
        <v>1805.68049182501</v>
      </c>
      <c r="AV2025" s="17">
        <v>0</v>
      </c>
      <c r="AW2025" s="6">
        <f t="shared" si="937"/>
        <v>0</v>
      </c>
      <c r="AX2025" s="17">
        <v>946.45123877898197</v>
      </c>
      <c r="AY2025" s="6">
        <f t="shared" si="938"/>
        <v>946.45123877898197</v>
      </c>
      <c r="AZ2025" s="20">
        <v>217189991.35533899</v>
      </c>
      <c r="BA2025" s="20">
        <v>1370866691.47138</v>
      </c>
      <c r="BB2025" s="20">
        <v>161778619.313813</v>
      </c>
      <c r="BC2025" s="20">
        <v>0</v>
      </c>
      <c r="BD2025" s="19">
        <f t="shared" si="939"/>
        <v>1749.8353021405321</v>
      </c>
      <c r="BE2025" s="18">
        <v>65.5462610065494</v>
      </c>
      <c r="BF2025" s="20">
        <v>0</v>
      </c>
      <c r="BG2025" s="20">
        <v>0</v>
      </c>
      <c r="BH2025" s="19">
        <f t="shared" si="959"/>
        <v>0</v>
      </c>
      <c r="BI2025" s="18">
        <v>1297.9364098718299</v>
      </c>
      <c r="BJ2025">
        <v>237</v>
      </c>
      <c r="BK2025">
        <v>3040</v>
      </c>
      <c r="BL2025" s="22">
        <v>4611.9232000000002</v>
      </c>
      <c r="BM2025">
        <v>760</v>
      </c>
      <c r="BN2025">
        <v>190</v>
      </c>
      <c r="BO2025">
        <v>0.102128495385008</v>
      </c>
    </row>
    <row r="2026" spans="1:67" x14ac:dyDescent="0.2">
      <c r="A2026" s="27">
        <v>2025</v>
      </c>
      <c r="B2026" s="36">
        <v>978.60284871289196</v>
      </c>
      <c r="C2026" s="18">
        <v>900.599999999999</v>
      </c>
      <c r="D2026">
        <v>1000</v>
      </c>
      <c r="E2026">
        <v>4000</v>
      </c>
      <c r="F2026">
        <v>0</v>
      </c>
      <c r="G2026" s="23">
        <f t="shared" si="940"/>
        <v>1</v>
      </c>
      <c r="H2026" s="16">
        <v>99.851598173515896</v>
      </c>
      <c r="I2026" s="17">
        <v>242.36697818326101</v>
      </c>
      <c r="J2026" s="6">
        <f t="shared" si="941"/>
        <v>242.5723436192973</v>
      </c>
      <c r="K2026" s="6">
        <f t="shared" si="942"/>
        <v>242.5723436192973</v>
      </c>
      <c r="L2026" s="6">
        <f t="shared" si="943"/>
        <v>1</v>
      </c>
      <c r="M2026" s="6">
        <f t="shared" si="944"/>
        <v>242.36697818326101</v>
      </c>
      <c r="N2026" s="16">
        <v>99.886151885801198</v>
      </c>
      <c r="O2026" s="17">
        <v>736.52058866075004</v>
      </c>
      <c r="P2026" s="6">
        <f t="shared" si="945"/>
        <v>699.51573245521695</v>
      </c>
      <c r="Q2026" s="6">
        <f t="shared" si="930"/>
        <v>699.51573245521695</v>
      </c>
      <c r="R2026" s="17">
        <v>699.51573245521695</v>
      </c>
      <c r="S2026" s="6">
        <f t="shared" si="946"/>
        <v>37.004856205533088</v>
      </c>
      <c r="T2026" s="6">
        <f t="shared" si="947"/>
        <v>736.52058866075004</v>
      </c>
      <c r="U2026" s="17">
        <v>137.50944744293</v>
      </c>
      <c r="V2026" s="6">
        <f t="shared" si="948"/>
        <v>123.982056889451</v>
      </c>
      <c r="W2026" s="6">
        <f t="shared" si="931"/>
        <v>123.982056889451</v>
      </c>
      <c r="X2026" s="17">
        <v>123.982056889451</v>
      </c>
      <c r="Y2026" s="6">
        <f t="shared" si="949"/>
        <v>13.527390553478995</v>
      </c>
      <c r="Z2026" s="6">
        <f t="shared" si="950"/>
        <v>137.50944744293</v>
      </c>
      <c r="AA2026" s="17">
        <v>0</v>
      </c>
      <c r="AB2026" s="6">
        <f t="shared" si="951"/>
        <v>0</v>
      </c>
      <c r="AC2026" s="6">
        <f t="shared" si="932"/>
        <v>0</v>
      </c>
      <c r="AD2026" s="17">
        <v>0</v>
      </c>
      <c r="AE2026" s="6">
        <f t="shared" si="952"/>
        <v>0</v>
      </c>
      <c r="AF2026" s="17">
        <v>0</v>
      </c>
      <c r="AG2026" s="6">
        <f t="shared" si="953"/>
        <v>0</v>
      </c>
      <c r="AH2026" s="6">
        <f t="shared" si="933"/>
        <v>0</v>
      </c>
      <c r="AI2026" s="6">
        <f t="shared" si="954"/>
        <v>0</v>
      </c>
      <c r="AJ2026" s="17">
        <v>466.391372603957</v>
      </c>
      <c r="AK2026" s="6">
        <f t="shared" si="955"/>
        <v>374.13672031828997</v>
      </c>
      <c r="AL2026" s="6">
        <f t="shared" si="934"/>
        <v>374.13672031828997</v>
      </c>
      <c r="AM2026" s="17">
        <v>374.13672031828997</v>
      </c>
      <c r="AN2026" s="6">
        <f t="shared" si="956"/>
        <v>92.254652285667021</v>
      </c>
      <c r="AO2026" s="6">
        <f t="shared" si="957"/>
        <v>466.391372603957</v>
      </c>
      <c r="AP2026" s="17">
        <v>4370.6184648262397</v>
      </c>
      <c r="AQ2026" s="6">
        <f t="shared" si="958"/>
        <v>4370.618464826236</v>
      </c>
      <c r="AR2026" s="17">
        <v>1618.62810816604</v>
      </c>
      <c r="AS2026" s="6">
        <f t="shared" si="935"/>
        <v>1618.62810816604</v>
      </c>
      <c r="AT2026" s="17">
        <v>1805.5877360279201</v>
      </c>
      <c r="AU2026" s="6">
        <f t="shared" si="936"/>
        <v>1805.5877360279201</v>
      </c>
      <c r="AV2026" s="17">
        <v>0</v>
      </c>
      <c r="AW2026" s="6">
        <f t="shared" si="937"/>
        <v>0</v>
      </c>
      <c r="AX2026" s="17">
        <v>946.40262063227601</v>
      </c>
      <c r="AY2026" s="6">
        <f t="shared" si="938"/>
        <v>946.40262063227601</v>
      </c>
      <c r="AZ2026" s="20">
        <v>219039419.91620699</v>
      </c>
      <c r="BA2026" s="20">
        <v>1370867224.3659599</v>
      </c>
      <c r="BB2026" s="20">
        <v>160098736.75706699</v>
      </c>
      <c r="BC2026" s="20">
        <v>0</v>
      </c>
      <c r="BD2026" s="19">
        <f t="shared" si="939"/>
        <v>1750.005381039234</v>
      </c>
      <c r="BE2026" s="18">
        <v>66.209298588571002</v>
      </c>
      <c r="BF2026" s="20">
        <v>0</v>
      </c>
      <c r="BG2026" s="20">
        <v>0</v>
      </c>
      <c r="BH2026" s="19">
        <f t="shared" si="959"/>
        <v>0</v>
      </c>
      <c r="BI2026" s="18">
        <v>1370.0439881980401</v>
      </c>
      <c r="BJ2026">
        <v>237</v>
      </c>
      <c r="BK2026">
        <v>3040</v>
      </c>
      <c r="BL2026" s="22">
        <v>4611.9232000000002</v>
      </c>
      <c r="BM2026">
        <v>760</v>
      </c>
      <c r="BN2026">
        <v>190</v>
      </c>
      <c r="BO2026">
        <v>0.101093284412308</v>
      </c>
    </row>
    <row r="2027" spans="1:67" x14ac:dyDescent="0.2">
      <c r="A2027" s="27">
        <v>2026</v>
      </c>
      <c r="B2027" s="36">
        <v>1030.10826180304</v>
      </c>
      <c r="C2027" s="18">
        <v>900.599999999999</v>
      </c>
      <c r="D2027">
        <v>1000</v>
      </c>
      <c r="E2027">
        <v>4000</v>
      </c>
      <c r="F2027">
        <v>0</v>
      </c>
      <c r="G2027" s="23">
        <f t="shared" si="940"/>
        <v>1</v>
      </c>
      <c r="H2027" s="16">
        <v>99.863013698630098</v>
      </c>
      <c r="I2027" s="17">
        <v>247.13700760184801</v>
      </c>
      <c r="J2027" s="6">
        <f t="shared" si="941"/>
        <v>247.34844448343617</v>
      </c>
      <c r="K2027" s="6">
        <f t="shared" si="942"/>
        <v>247.34844448343617</v>
      </c>
      <c r="L2027" s="6">
        <f t="shared" si="943"/>
        <v>1</v>
      </c>
      <c r="M2027" s="6">
        <f t="shared" si="944"/>
        <v>247.13700760184801</v>
      </c>
      <c r="N2027" s="16">
        <v>99.895777323079301</v>
      </c>
      <c r="O2027" s="17">
        <v>769.21841752564603</v>
      </c>
      <c r="P2027" s="6">
        <f t="shared" si="945"/>
        <v>730.56892162924999</v>
      </c>
      <c r="Q2027" s="6">
        <f t="shared" si="930"/>
        <v>730.56892162924999</v>
      </c>
      <c r="R2027" s="17">
        <v>730.56892162924999</v>
      </c>
      <c r="S2027" s="6">
        <f t="shared" si="946"/>
        <v>38.649495896396047</v>
      </c>
      <c r="T2027" s="6">
        <f t="shared" si="947"/>
        <v>769.21841752564603</v>
      </c>
      <c r="U2027" s="17">
        <v>137.50329640611201</v>
      </c>
      <c r="V2027" s="6">
        <f t="shared" si="948"/>
        <v>123.97590981245099</v>
      </c>
      <c r="W2027" s="6">
        <f t="shared" si="931"/>
        <v>123.97590981245099</v>
      </c>
      <c r="X2027" s="17">
        <v>123.97590981245099</v>
      </c>
      <c r="Y2027" s="6">
        <f t="shared" si="949"/>
        <v>13.527386593661021</v>
      </c>
      <c r="Z2027" s="6">
        <f t="shared" si="950"/>
        <v>137.50329640611201</v>
      </c>
      <c r="AA2027" s="17">
        <v>0</v>
      </c>
      <c r="AB2027" s="6">
        <f t="shared" si="951"/>
        <v>0</v>
      </c>
      <c r="AC2027" s="6">
        <f t="shared" si="932"/>
        <v>0</v>
      </c>
      <c r="AD2027" s="17">
        <v>0</v>
      </c>
      <c r="AE2027" s="6">
        <f t="shared" si="952"/>
        <v>0</v>
      </c>
      <c r="AF2027" s="17">
        <v>0</v>
      </c>
      <c r="AG2027" s="6">
        <f t="shared" si="953"/>
        <v>0</v>
      </c>
      <c r="AH2027" s="6">
        <f t="shared" si="933"/>
        <v>0</v>
      </c>
      <c r="AI2027" s="6">
        <f t="shared" si="954"/>
        <v>0</v>
      </c>
      <c r="AJ2027" s="17">
        <v>470.65397522663102</v>
      </c>
      <c r="AK2027" s="6">
        <f t="shared" si="955"/>
        <v>377.506996563727</v>
      </c>
      <c r="AL2027" s="6">
        <f t="shared" si="934"/>
        <v>377.506996563727</v>
      </c>
      <c r="AM2027" s="17">
        <v>377.506996563727</v>
      </c>
      <c r="AN2027" s="6">
        <f t="shared" si="956"/>
        <v>93.146978662904019</v>
      </c>
      <c r="AO2027" s="6">
        <f t="shared" si="957"/>
        <v>470.65397522663102</v>
      </c>
      <c r="AP2027" s="17">
        <v>4455.5898014475697</v>
      </c>
      <c r="AQ2027" s="6">
        <f t="shared" si="958"/>
        <v>4455.5898014475688</v>
      </c>
      <c r="AR2027" s="17">
        <v>1703.7350839650101</v>
      </c>
      <c r="AS2027" s="6">
        <f t="shared" si="935"/>
        <v>1703.7350839650101</v>
      </c>
      <c r="AT2027" s="17">
        <v>1805.49874282521</v>
      </c>
      <c r="AU2027" s="6">
        <f t="shared" si="936"/>
        <v>1805.49874282521</v>
      </c>
      <c r="AV2027" s="17">
        <v>0</v>
      </c>
      <c r="AW2027" s="6">
        <f t="shared" si="937"/>
        <v>0</v>
      </c>
      <c r="AX2027" s="17">
        <v>946.35597465734895</v>
      </c>
      <c r="AY2027" s="6">
        <f t="shared" si="938"/>
        <v>946.35597465734895</v>
      </c>
      <c r="AZ2027" s="20">
        <v>220662240.195768</v>
      </c>
      <c r="BA2027" s="20">
        <v>1370867495.8617599</v>
      </c>
      <c r="BB2027" s="20">
        <v>158644282.64281201</v>
      </c>
      <c r="BC2027" s="20">
        <v>0</v>
      </c>
      <c r="BD2027" s="19">
        <f t="shared" si="939"/>
        <v>1750.17401870034</v>
      </c>
      <c r="BE2027" s="18">
        <v>66.847115177009599</v>
      </c>
      <c r="BF2027" s="20">
        <v>0</v>
      </c>
      <c r="BG2027" s="20">
        <v>0</v>
      </c>
      <c r="BH2027" s="19">
        <f t="shared" si="959"/>
        <v>0</v>
      </c>
      <c r="BI2027" s="18">
        <v>1442.15156652426</v>
      </c>
      <c r="BJ2027">
        <v>237</v>
      </c>
      <c r="BK2027">
        <v>3040</v>
      </c>
      <c r="BL2027" s="22">
        <v>4611.9232000000002</v>
      </c>
      <c r="BM2027">
        <v>760</v>
      </c>
      <c r="BN2027">
        <v>190</v>
      </c>
      <c r="BO2027">
        <v>0.100196991055947</v>
      </c>
    </row>
    <row r="2028" spans="1:67" x14ac:dyDescent="0.2">
      <c r="A2028" s="27">
        <v>2027</v>
      </c>
      <c r="B2028" s="36">
        <v>20.602165236060799</v>
      </c>
      <c r="C2028" s="18">
        <v>950</v>
      </c>
      <c r="D2028">
        <v>1000</v>
      </c>
      <c r="E2028">
        <v>4000</v>
      </c>
      <c r="F2028">
        <v>0</v>
      </c>
      <c r="G2028" s="23">
        <f t="shared" si="940"/>
        <v>1</v>
      </c>
      <c r="H2028" s="16">
        <v>96.2785388127853</v>
      </c>
      <c r="I2028" s="17">
        <v>164.31366653569299</v>
      </c>
      <c r="J2028" s="6">
        <f t="shared" si="941"/>
        <v>164.40549055895534</v>
      </c>
      <c r="K2028" s="6">
        <f t="shared" si="942"/>
        <v>164.40549055895534</v>
      </c>
      <c r="L2028" s="6">
        <f t="shared" si="943"/>
        <v>1</v>
      </c>
      <c r="M2028" s="6">
        <f t="shared" si="944"/>
        <v>164.31366653569299</v>
      </c>
      <c r="N2028" s="16">
        <v>97.519658249006994</v>
      </c>
      <c r="O2028" s="17">
        <v>191.686082748648</v>
      </c>
      <c r="P2028" s="6">
        <f t="shared" si="945"/>
        <v>182.06777812337199</v>
      </c>
      <c r="Q2028" s="6">
        <f t="shared" si="930"/>
        <v>182.06777812337199</v>
      </c>
      <c r="R2028" s="17">
        <v>182.06777812337199</v>
      </c>
      <c r="S2028" s="6">
        <f t="shared" si="946"/>
        <v>9.6183046252760107</v>
      </c>
      <c r="T2028" s="6">
        <f t="shared" si="947"/>
        <v>191.686082748648</v>
      </c>
      <c r="U2028" s="17">
        <v>144.023702567095</v>
      </c>
      <c r="V2028" s="6">
        <f t="shared" si="948"/>
        <v>129.872992284964</v>
      </c>
      <c r="W2028" s="6">
        <f t="shared" si="931"/>
        <v>129.872992284964</v>
      </c>
      <c r="X2028" s="17">
        <v>129.872992284964</v>
      </c>
      <c r="Y2028" s="6">
        <f t="shared" si="949"/>
        <v>14.150710282131001</v>
      </c>
      <c r="Z2028" s="6">
        <f t="shared" si="950"/>
        <v>144.023702567095</v>
      </c>
      <c r="AA2028" s="17">
        <v>0</v>
      </c>
      <c r="AB2028" s="6">
        <f t="shared" si="951"/>
        <v>0</v>
      </c>
      <c r="AC2028" s="6">
        <f t="shared" si="932"/>
        <v>0</v>
      </c>
      <c r="AD2028" s="17">
        <v>0</v>
      </c>
      <c r="AE2028" s="6">
        <f t="shared" si="952"/>
        <v>0</v>
      </c>
      <c r="AF2028" s="17">
        <v>0</v>
      </c>
      <c r="AG2028" s="6">
        <f t="shared" si="953"/>
        <v>0</v>
      </c>
      <c r="AH2028" s="6">
        <f t="shared" si="933"/>
        <v>0</v>
      </c>
      <c r="AI2028" s="6">
        <f t="shared" si="954"/>
        <v>0</v>
      </c>
      <c r="AJ2028" s="17">
        <v>254.278223505857</v>
      </c>
      <c r="AK2028" s="6">
        <f t="shared" si="955"/>
        <v>205.74288373922599</v>
      </c>
      <c r="AL2028" s="6">
        <f t="shared" si="934"/>
        <v>205.74288373922599</v>
      </c>
      <c r="AM2028" s="17">
        <v>205.74288373922599</v>
      </c>
      <c r="AN2028" s="6">
        <f t="shared" si="956"/>
        <v>48.535339766631012</v>
      </c>
      <c r="AO2028" s="6">
        <f t="shared" si="957"/>
        <v>254.278223505857</v>
      </c>
      <c r="AP2028" s="17">
        <v>2889.06814764399</v>
      </c>
      <c r="AQ2028" s="6">
        <f t="shared" si="958"/>
        <v>2889.0681476439831</v>
      </c>
      <c r="AR2028" s="17">
        <v>34.123161951515399</v>
      </c>
      <c r="AS2028" s="6">
        <f t="shared" si="935"/>
        <v>34.123161951515399</v>
      </c>
      <c r="AT2028" s="17">
        <v>1907.2431249118599</v>
      </c>
      <c r="AU2028" s="6">
        <f t="shared" si="936"/>
        <v>1907.2431249118599</v>
      </c>
      <c r="AV2028" s="17">
        <v>0</v>
      </c>
      <c r="AW2028" s="6">
        <f t="shared" si="937"/>
        <v>0</v>
      </c>
      <c r="AX2028" s="17">
        <v>947.70186078060794</v>
      </c>
      <c r="AY2028" s="6">
        <f t="shared" si="938"/>
        <v>947.70186078060794</v>
      </c>
      <c r="AZ2028" s="20">
        <v>18204053.755123202</v>
      </c>
      <c r="BA2028" s="20">
        <v>1382366217.0209401</v>
      </c>
      <c r="BB2028" s="20">
        <v>307974141.746539</v>
      </c>
      <c r="BC2028" s="20">
        <v>0</v>
      </c>
      <c r="BD2028" s="19">
        <f t="shared" si="939"/>
        <v>1708.544412522602</v>
      </c>
      <c r="BE2028" s="18">
        <v>51.030201720499697</v>
      </c>
      <c r="BF2028" s="20">
        <v>0</v>
      </c>
      <c r="BG2028" s="20">
        <v>0</v>
      </c>
      <c r="BH2028" s="19">
        <f t="shared" si="959"/>
        <v>0</v>
      </c>
      <c r="BI2028" s="18">
        <v>28.8430313304852</v>
      </c>
      <c r="BJ2028">
        <v>250</v>
      </c>
      <c r="BK2028">
        <v>3040</v>
      </c>
      <c r="BL2028" s="22">
        <v>4611.9232000000002</v>
      </c>
      <c r="BM2028">
        <v>760</v>
      </c>
      <c r="BN2028">
        <v>190</v>
      </c>
      <c r="BO2028">
        <v>0.19219526183674299</v>
      </c>
    </row>
    <row r="2029" spans="1:67" x14ac:dyDescent="0.2">
      <c r="A2029" s="27">
        <v>2028</v>
      </c>
      <c r="B2029" s="36">
        <v>51.505413090152203</v>
      </c>
      <c r="C2029" s="18">
        <v>950</v>
      </c>
      <c r="D2029">
        <v>1000</v>
      </c>
      <c r="E2029">
        <v>4000</v>
      </c>
      <c r="F2029">
        <v>0</v>
      </c>
      <c r="G2029" s="23">
        <f t="shared" si="940"/>
        <v>1</v>
      </c>
      <c r="H2029" s="16">
        <v>96.780821917808197</v>
      </c>
      <c r="I2029" s="17">
        <v>166.15982490383601</v>
      </c>
      <c r="J2029" s="6">
        <f t="shared" si="941"/>
        <v>166.25086388684295</v>
      </c>
      <c r="K2029" s="6">
        <f t="shared" si="942"/>
        <v>166.25086388684295</v>
      </c>
      <c r="L2029" s="6">
        <f t="shared" si="943"/>
        <v>1</v>
      </c>
      <c r="M2029" s="6">
        <f t="shared" si="944"/>
        <v>166.15982490383601</v>
      </c>
      <c r="N2029" s="16">
        <v>97.925983443889706</v>
      </c>
      <c r="O2029" s="17">
        <v>196.93251027424799</v>
      </c>
      <c r="P2029" s="6">
        <f t="shared" si="945"/>
        <v>187.05027398322599</v>
      </c>
      <c r="Q2029" s="6">
        <f t="shared" si="930"/>
        <v>187.05027398322599</v>
      </c>
      <c r="R2029" s="17">
        <v>187.05027398322599</v>
      </c>
      <c r="S2029" s="6">
        <f t="shared" si="946"/>
        <v>9.8822362910219965</v>
      </c>
      <c r="T2029" s="6">
        <f t="shared" si="947"/>
        <v>196.93251027424799</v>
      </c>
      <c r="U2029" s="17">
        <v>144.00973448244099</v>
      </c>
      <c r="V2029" s="6">
        <f t="shared" si="948"/>
        <v>129.859472608533</v>
      </c>
      <c r="W2029" s="6">
        <f t="shared" si="931"/>
        <v>129.859472608533</v>
      </c>
      <c r="X2029" s="17">
        <v>129.859472608533</v>
      </c>
      <c r="Y2029" s="6">
        <f t="shared" si="949"/>
        <v>14.150261873907994</v>
      </c>
      <c r="Z2029" s="6">
        <f t="shared" si="950"/>
        <v>144.00973448244099</v>
      </c>
      <c r="AA2029" s="17">
        <v>0</v>
      </c>
      <c r="AB2029" s="6">
        <f t="shared" si="951"/>
        <v>0</v>
      </c>
      <c r="AC2029" s="6">
        <f t="shared" si="932"/>
        <v>0</v>
      </c>
      <c r="AD2029" s="17">
        <v>0</v>
      </c>
      <c r="AE2029" s="6">
        <f t="shared" si="952"/>
        <v>0</v>
      </c>
      <c r="AF2029" s="17">
        <v>0</v>
      </c>
      <c r="AG2029" s="6">
        <f t="shared" si="953"/>
        <v>0</v>
      </c>
      <c r="AH2029" s="6">
        <f t="shared" si="933"/>
        <v>0</v>
      </c>
      <c r="AI2029" s="6">
        <f t="shared" si="954"/>
        <v>0</v>
      </c>
      <c r="AJ2029" s="17">
        <v>267.93942718383403</v>
      </c>
      <c r="AK2029" s="6">
        <f t="shared" si="955"/>
        <v>216.280077174806</v>
      </c>
      <c r="AL2029" s="6">
        <f t="shared" si="934"/>
        <v>216.280077174806</v>
      </c>
      <c r="AM2029" s="17">
        <v>216.280077174806</v>
      </c>
      <c r="AN2029" s="6">
        <f t="shared" si="956"/>
        <v>51.659350009028032</v>
      </c>
      <c r="AO2029" s="6">
        <f t="shared" si="957"/>
        <v>267.93942718383403</v>
      </c>
      <c r="AP2029" s="17">
        <v>2940.0399766499199</v>
      </c>
      <c r="AQ2029" s="6">
        <f t="shared" si="958"/>
        <v>2940.039976649924</v>
      </c>
      <c r="AR2029" s="17">
        <v>85.301727437179196</v>
      </c>
      <c r="AS2029" s="6">
        <f t="shared" si="935"/>
        <v>85.301727437179196</v>
      </c>
      <c r="AT2029" s="17">
        <v>1907.1050148146101</v>
      </c>
      <c r="AU2029" s="6">
        <f t="shared" si="936"/>
        <v>1907.1050148146101</v>
      </c>
      <c r="AV2029" s="17">
        <v>0</v>
      </c>
      <c r="AW2029" s="6">
        <f t="shared" si="937"/>
        <v>0</v>
      </c>
      <c r="AX2029" s="17">
        <v>947.63323439813496</v>
      </c>
      <c r="AY2029" s="6">
        <f t="shared" si="938"/>
        <v>947.63323439813496</v>
      </c>
      <c r="AZ2029" s="20">
        <v>44242458.5575037</v>
      </c>
      <c r="BA2029" s="20">
        <v>1382411306.2871201</v>
      </c>
      <c r="BB2029" s="20">
        <v>289009465.09231502</v>
      </c>
      <c r="BC2029" s="20">
        <v>0</v>
      </c>
      <c r="BD2029" s="19">
        <f t="shared" si="939"/>
        <v>1715.6632299369387</v>
      </c>
      <c r="BE2029" s="18">
        <v>51.6815373714917</v>
      </c>
      <c r="BF2029" s="20">
        <v>0</v>
      </c>
      <c r="BG2029" s="20">
        <v>0</v>
      </c>
      <c r="BH2029" s="19">
        <f t="shared" si="959"/>
        <v>0</v>
      </c>
      <c r="BI2029" s="18">
        <v>72.107578326213101</v>
      </c>
      <c r="BJ2029">
        <v>250</v>
      </c>
      <c r="BK2029">
        <v>3040</v>
      </c>
      <c r="BL2029" s="22">
        <v>4611.9232000000002</v>
      </c>
      <c r="BM2029">
        <v>760</v>
      </c>
      <c r="BN2029">
        <v>190</v>
      </c>
      <c r="BO2029">
        <v>0.180526403833844</v>
      </c>
    </row>
    <row r="2030" spans="1:67" x14ac:dyDescent="0.2">
      <c r="A2030" s="27">
        <v>2029</v>
      </c>
      <c r="B2030" s="36">
        <v>154.516239270456</v>
      </c>
      <c r="C2030" s="18">
        <v>950</v>
      </c>
      <c r="D2030">
        <v>1000</v>
      </c>
      <c r="E2030">
        <v>4000</v>
      </c>
      <c r="F2030">
        <v>0</v>
      </c>
      <c r="G2030" s="23">
        <f t="shared" si="940"/>
        <v>1</v>
      </c>
      <c r="H2030" s="16">
        <v>98.059360730593596</v>
      </c>
      <c r="I2030" s="17">
        <v>174.09571074221799</v>
      </c>
      <c r="J2030" s="6">
        <f t="shared" si="941"/>
        <v>174.08366816900133</v>
      </c>
      <c r="K2030" s="6">
        <f t="shared" si="942"/>
        <v>174.08366816900133</v>
      </c>
      <c r="L2030" s="6">
        <f t="shared" si="943"/>
        <v>1</v>
      </c>
      <c r="M2030" s="6">
        <f t="shared" si="944"/>
        <v>174.09571074221799</v>
      </c>
      <c r="N2030" s="16">
        <v>98.787923919936404</v>
      </c>
      <c r="O2030" s="17">
        <v>226.78278348911201</v>
      </c>
      <c r="P2030" s="6">
        <f t="shared" si="945"/>
        <v>215.40022872872899</v>
      </c>
      <c r="Q2030" s="6">
        <f t="shared" si="930"/>
        <v>215.40022872872899</v>
      </c>
      <c r="R2030" s="17">
        <v>215.40022872872899</v>
      </c>
      <c r="S2030" s="6">
        <f t="shared" si="946"/>
        <v>11.382554760383016</v>
      </c>
      <c r="T2030" s="6">
        <f t="shared" si="947"/>
        <v>226.78278348911201</v>
      </c>
      <c r="U2030" s="17">
        <v>143.96964688226899</v>
      </c>
      <c r="V2030" s="6">
        <f t="shared" si="948"/>
        <v>129.82048331702401</v>
      </c>
      <c r="W2030" s="6">
        <f t="shared" si="931"/>
        <v>129.82048331702401</v>
      </c>
      <c r="X2030" s="17">
        <v>129.82048331702401</v>
      </c>
      <c r="Y2030" s="6">
        <f t="shared" si="949"/>
        <v>14.149163565244976</v>
      </c>
      <c r="Z2030" s="6">
        <f t="shared" si="950"/>
        <v>143.96964688226899</v>
      </c>
      <c r="AA2030" s="17">
        <v>0</v>
      </c>
      <c r="AB2030" s="6">
        <f t="shared" si="951"/>
        <v>0</v>
      </c>
      <c r="AC2030" s="6">
        <f t="shared" si="932"/>
        <v>0</v>
      </c>
      <c r="AD2030" s="17">
        <v>0</v>
      </c>
      <c r="AE2030" s="6">
        <f t="shared" si="952"/>
        <v>0</v>
      </c>
      <c r="AF2030" s="17">
        <v>0</v>
      </c>
      <c r="AG2030" s="6">
        <f t="shared" si="953"/>
        <v>0</v>
      </c>
      <c r="AH2030" s="6">
        <f t="shared" si="933"/>
        <v>0</v>
      </c>
      <c r="AI2030" s="6">
        <f t="shared" si="954"/>
        <v>0</v>
      </c>
      <c r="AJ2030" s="17">
        <v>326.42976471446701</v>
      </c>
      <c r="AK2030" s="6">
        <f t="shared" si="955"/>
        <v>263.07774326763001</v>
      </c>
      <c r="AL2030" s="6">
        <f t="shared" si="934"/>
        <v>263.07774326763001</v>
      </c>
      <c r="AM2030" s="17">
        <v>263.07774326763001</v>
      </c>
      <c r="AN2030" s="6">
        <f t="shared" si="956"/>
        <v>63.352021446837</v>
      </c>
      <c r="AO2030" s="6">
        <f t="shared" si="957"/>
        <v>326.42976471446701</v>
      </c>
      <c r="AP2030" s="17">
        <v>3109.9508719189198</v>
      </c>
      <c r="AQ2030" s="6">
        <f t="shared" si="958"/>
        <v>3109.9508719189171</v>
      </c>
      <c r="AR2030" s="17">
        <v>255.84820709210899</v>
      </c>
      <c r="AS2030" s="6">
        <f t="shared" si="935"/>
        <v>255.84820709210899</v>
      </c>
      <c r="AT2030" s="17">
        <v>1906.6804133051401</v>
      </c>
      <c r="AU2030" s="6">
        <f t="shared" si="936"/>
        <v>1906.6804133051401</v>
      </c>
      <c r="AV2030" s="17">
        <v>0</v>
      </c>
      <c r="AW2030" s="6">
        <f t="shared" si="937"/>
        <v>0</v>
      </c>
      <c r="AX2030" s="17">
        <v>947.42225152166804</v>
      </c>
      <c r="AY2030" s="6">
        <f t="shared" si="938"/>
        <v>947.42225152166804</v>
      </c>
      <c r="AZ2030" s="20">
        <v>114607798.15837</v>
      </c>
      <c r="BA2030" s="20">
        <v>1382520664.7383399</v>
      </c>
      <c r="BB2030" s="20">
        <v>233635964.18056801</v>
      </c>
      <c r="BC2030" s="20">
        <v>0</v>
      </c>
      <c r="BD2030" s="19">
        <f t="shared" si="939"/>
        <v>1730.7644270772778</v>
      </c>
      <c r="BE2030" s="18">
        <v>53.917490531624601</v>
      </c>
      <c r="BF2030" s="20">
        <v>0</v>
      </c>
      <c r="BG2030" s="20">
        <v>0</v>
      </c>
      <c r="BH2030" s="19">
        <f t="shared" si="959"/>
        <v>0</v>
      </c>
      <c r="BI2030" s="18">
        <v>216.32273497863901</v>
      </c>
      <c r="BJ2030">
        <v>250</v>
      </c>
      <c r="BK2030">
        <v>3040</v>
      </c>
      <c r="BL2030" s="22">
        <v>4611.9232000000002</v>
      </c>
      <c r="BM2030">
        <v>760</v>
      </c>
      <c r="BN2030">
        <v>190</v>
      </c>
      <c r="BO2030">
        <v>0.14643274914457299</v>
      </c>
    </row>
    <row r="2031" spans="1:67" x14ac:dyDescent="0.2">
      <c r="A2031" s="27">
        <v>2030</v>
      </c>
      <c r="B2031" s="36">
        <v>206.02165236060799</v>
      </c>
      <c r="C2031" s="18">
        <v>950</v>
      </c>
      <c r="D2031">
        <v>1000</v>
      </c>
      <c r="E2031">
        <v>4000</v>
      </c>
      <c r="F2031">
        <v>0</v>
      </c>
      <c r="G2031" s="23">
        <f t="shared" si="940"/>
        <v>1</v>
      </c>
      <c r="H2031" s="16">
        <v>98.436073059360695</v>
      </c>
      <c r="I2031" s="17">
        <v>178.32216584924799</v>
      </c>
      <c r="J2031" s="6">
        <f t="shared" si="941"/>
        <v>178.31517641007565</v>
      </c>
      <c r="K2031" s="6">
        <f t="shared" si="942"/>
        <v>178.31517641007565</v>
      </c>
      <c r="L2031" s="6">
        <f t="shared" si="943"/>
        <v>1</v>
      </c>
      <c r="M2031" s="6">
        <f t="shared" si="944"/>
        <v>178.32216584924799</v>
      </c>
      <c r="N2031" s="16">
        <v>99.059902655814099</v>
      </c>
      <c r="O2031" s="17">
        <v>250.197809044179</v>
      </c>
      <c r="P2031" s="6">
        <f t="shared" si="945"/>
        <v>237.63880780698</v>
      </c>
      <c r="Q2031" s="6">
        <f t="shared" si="930"/>
        <v>237.63880780698</v>
      </c>
      <c r="R2031" s="17">
        <v>237.63880780698</v>
      </c>
      <c r="S2031" s="6">
        <f t="shared" si="946"/>
        <v>12.559001237198999</v>
      </c>
      <c r="T2031" s="6">
        <f t="shared" si="947"/>
        <v>250.197809044179</v>
      </c>
      <c r="U2031" s="17">
        <v>143.95244056646899</v>
      </c>
      <c r="V2031" s="6">
        <f t="shared" si="948"/>
        <v>129.80367108842799</v>
      </c>
      <c r="W2031" s="6">
        <f t="shared" si="931"/>
        <v>129.80367108842799</v>
      </c>
      <c r="X2031" s="17">
        <v>129.80367108842799</v>
      </c>
      <c r="Y2031" s="6">
        <f t="shared" si="949"/>
        <v>14.148769478041004</v>
      </c>
      <c r="Z2031" s="6">
        <f t="shared" si="950"/>
        <v>143.95244056646899</v>
      </c>
      <c r="AA2031" s="17">
        <v>0</v>
      </c>
      <c r="AB2031" s="6">
        <f t="shared" si="951"/>
        <v>0</v>
      </c>
      <c r="AC2031" s="6">
        <f t="shared" si="932"/>
        <v>0</v>
      </c>
      <c r="AD2031" s="17">
        <v>0</v>
      </c>
      <c r="AE2031" s="6">
        <f t="shared" si="952"/>
        <v>0</v>
      </c>
      <c r="AF2031" s="17">
        <v>0</v>
      </c>
      <c r="AG2031" s="6">
        <f t="shared" si="953"/>
        <v>0</v>
      </c>
      <c r="AH2031" s="6">
        <f t="shared" si="933"/>
        <v>0</v>
      </c>
      <c r="AI2031" s="6">
        <f t="shared" si="954"/>
        <v>0</v>
      </c>
      <c r="AJ2031" s="17">
        <v>353.01068467579699</v>
      </c>
      <c r="AK2031" s="6">
        <f t="shared" si="955"/>
        <v>284.29697225917101</v>
      </c>
      <c r="AL2031" s="6">
        <f t="shared" si="934"/>
        <v>284.29697225917101</v>
      </c>
      <c r="AM2031" s="17">
        <v>284.29697225917101</v>
      </c>
      <c r="AN2031" s="6">
        <f t="shared" si="956"/>
        <v>68.713712416625981</v>
      </c>
      <c r="AO2031" s="6">
        <f t="shared" si="957"/>
        <v>353.01068467579699</v>
      </c>
      <c r="AP2031" s="17">
        <v>3194.9087988097999</v>
      </c>
      <c r="AQ2031" s="6">
        <f t="shared" si="958"/>
        <v>3194.9087988097926</v>
      </c>
      <c r="AR2031" s="17">
        <v>341.096265408107</v>
      </c>
      <c r="AS2031" s="6">
        <f t="shared" si="935"/>
        <v>341.096265408107</v>
      </c>
      <c r="AT2031" s="17">
        <v>1906.4865912985299</v>
      </c>
      <c r="AU2031" s="6">
        <f t="shared" si="936"/>
        <v>1906.4865912985299</v>
      </c>
      <c r="AV2031" s="17">
        <v>0</v>
      </c>
      <c r="AW2031" s="6">
        <f t="shared" si="937"/>
        <v>0</v>
      </c>
      <c r="AX2031" s="17">
        <v>947.32594210315597</v>
      </c>
      <c r="AY2031" s="6">
        <f t="shared" si="938"/>
        <v>947.32594210315597</v>
      </c>
      <c r="AZ2031" s="20">
        <v>137665240.930179</v>
      </c>
      <c r="BA2031" s="20">
        <v>1382559435.0220399</v>
      </c>
      <c r="BB2031" s="20">
        <v>215304818.577636</v>
      </c>
      <c r="BC2031" s="20">
        <v>0</v>
      </c>
      <c r="BD2031" s="19">
        <f t="shared" si="939"/>
        <v>1735.5294945298549</v>
      </c>
      <c r="BE2031" s="18">
        <v>55.007948873393801</v>
      </c>
      <c r="BF2031" s="20">
        <v>0</v>
      </c>
      <c r="BG2031" s="20">
        <v>0</v>
      </c>
      <c r="BH2031" s="19">
        <f t="shared" si="959"/>
        <v>0</v>
      </c>
      <c r="BI2031" s="18">
        <v>288.43031330485201</v>
      </c>
      <c r="BJ2031">
        <v>250</v>
      </c>
      <c r="BK2031">
        <v>3040</v>
      </c>
      <c r="BL2031" s="22">
        <v>4611.9232000000002</v>
      </c>
      <c r="BM2031">
        <v>760</v>
      </c>
      <c r="BN2031">
        <v>190</v>
      </c>
      <c r="BO2031">
        <v>0.13514537963308901</v>
      </c>
    </row>
    <row r="2032" spans="1:67" x14ac:dyDescent="0.2">
      <c r="A2032" s="27">
        <v>2031</v>
      </c>
      <c r="B2032" s="36">
        <v>257.52706545076097</v>
      </c>
      <c r="C2032" s="18">
        <v>950</v>
      </c>
      <c r="D2032">
        <v>1000</v>
      </c>
      <c r="E2032">
        <v>4000</v>
      </c>
      <c r="F2032">
        <v>0</v>
      </c>
      <c r="G2032" s="23">
        <f t="shared" si="940"/>
        <v>1</v>
      </c>
      <c r="H2032" s="16">
        <v>98.7785388127853</v>
      </c>
      <c r="I2032" s="17">
        <v>182.675683163098</v>
      </c>
      <c r="J2032" s="6">
        <f t="shared" si="941"/>
        <v>182.72739337751227</v>
      </c>
      <c r="K2032" s="6">
        <f t="shared" si="942"/>
        <v>182.72739337751227</v>
      </c>
      <c r="L2032" s="6">
        <f t="shared" si="943"/>
        <v>1</v>
      </c>
      <c r="M2032" s="6">
        <f t="shared" si="944"/>
        <v>182.675683163098</v>
      </c>
      <c r="N2032" s="16">
        <v>99.276383808141503</v>
      </c>
      <c r="O2032" s="17">
        <v>282.53650118222498</v>
      </c>
      <c r="P2032" s="6">
        <f t="shared" si="945"/>
        <v>268.35292529367302</v>
      </c>
      <c r="Q2032" s="6">
        <f t="shared" si="930"/>
        <v>268.35292529367302</v>
      </c>
      <c r="R2032" s="17">
        <v>268.35292529367302</v>
      </c>
      <c r="S2032" s="6">
        <f t="shared" si="946"/>
        <v>14.183575888551957</v>
      </c>
      <c r="T2032" s="6">
        <f t="shared" si="947"/>
        <v>282.53650118222498</v>
      </c>
      <c r="U2032" s="17">
        <v>143.93717279934799</v>
      </c>
      <c r="V2032" s="6">
        <f t="shared" si="948"/>
        <v>129.788680074513</v>
      </c>
      <c r="W2032" s="6">
        <f t="shared" si="931"/>
        <v>129.788680074513</v>
      </c>
      <c r="X2032" s="17">
        <v>129.788680074513</v>
      </c>
      <c r="Y2032" s="6">
        <f t="shared" si="949"/>
        <v>14.148492724834995</v>
      </c>
      <c r="Z2032" s="6">
        <f t="shared" si="950"/>
        <v>143.93717279934799</v>
      </c>
      <c r="AA2032" s="17">
        <v>0</v>
      </c>
      <c r="AB2032" s="6">
        <f t="shared" si="951"/>
        <v>0</v>
      </c>
      <c r="AC2032" s="6">
        <f t="shared" si="932"/>
        <v>0</v>
      </c>
      <c r="AD2032" s="17">
        <v>0</v>
      </c>
      <c r="AE2032" s="6">
        <f t="shared" si="952"/>
        <v>0</v>
      </c>
      <c r="AF2032" s="17">
        <v>0</v>
      </c>
      <c r="AG2032" s="6">
        <f t="shared" si="953"/>
        <v>0</v>
      </c>
      <c r="AH2032" s="6">
        <f t="shared" si="933"/>
        <v>0</v>
      </c>
      <c r="AI2032" s="6">
        <f t="shared" si="954"/>
        <v>0</v>
      </c>
      <c r="AJ2032" s="17">
        <v>370.45492500482601</v>
      </c>
      <c r="AK2032" s="6">
        <f t="shared" si="955"/>
        <v>298.15746467669101</v>
      </c>
      <c r="AL2032" s="6">
        <f t="shared" si="934"/>
        <v>298.15746467669101</v>
      </c>
      <c r="AM2032" s="17">
        <v>298.15746467669101</v>
      </c>
      <c r="AN2032" s="6">
        <f t="shared" si="956"/>
        <v>72.297460328135003</v>
      </c>
      <c r="AO2032" s="6">
        <f t="shared" si="957"/>
        <v>370.45492500482601</v>
      </c>
      <c r="AP2032" s="17">
        <v>3279.8681921284101</v>
      </c>
      <c r="AQ2032" s="6">
        <f t="shared" si="958"/>
        <v>3279.8681921284101</v>
      </c>
      <c r="AR2032" s="17">
        <v>426.329429392441</v>
      </c>
      <c r="AS2032" s="6">
        <f t="shared" si="935"/>
        <v>426.329429392441</v>
      </c>
      <c r="AT2032" s="17">
        <v>1906.30369908078</v>
      </c>
      <c r="AU2032" s="6">
        <f t="shared" si="936"/>
        <v>1906.30369908078</v>
      </c>
      <c r="AV2032" s="17">
        <v>0</v>
      </c>
      <c r="AW2032" s="6">
        <f t="shared" si="937"/>
        <v>0</v>
      </c>
      <c r="AX2032" s="17">
        <v>947.23506365518904</v>
      </c>
      <c r="AY2032" s="6">
        <f t="shared" si="938"/>
        <v>947.23506365518904</v>
      </c>
      <c r="AZ2032" s="20">
        <v>151714318.02352899</v>
      </c>
      <c r="BA2032" s="20">
        <v>1382585624.6108999</v>
      </c>
      <c r="BB2032" s="20">
        <v>205022301.68420899</v>
      </c>
      <c r="BC2032" s="20">
        <v>0</v>
      </c>
      <c r="BD2032" s="19">
        <f t="shared" si="939"/>
        <v>1739.3222443186378</v>
      </c>
      <c r="BE2032" s="18">
        <v>56.0558841178254</v>
      </c>
      <c r="BF2032" s="20">
        <v>0</v>
      </c>
      <c r="BG2032" s="20">
        <v>0</v>
      </c>
      <c r="BH2032" s="19">
        <f t="shared" si="959"/>
        <v>0</v>
      </c>
      <c r="BI2032" s="18">
        <v>360.53789163106501</v>
      </c>
      <c r="BJ2032">
        <v>250</v>
      </c>
      <c r="BK2032">
        <v>3040</v>
      </c>
      <c r="BL2032" s="22">
        <v>4611.9232000000002</v>
      </c>
      <c r="BM2032">
        <v>760</v>
      </c>
      <c r="BN2032">
        <v>190</v>
      </c>
      <c r="BO2032">
        <v>0.128817909744391</v>
      </c>
    </row>
    <row r="2033" spans="1:67" x14ac:dyDescent="0.2">
      <c r="A2033" s="27">
        <v>2032</v>
      </c>
      <c r="B2033" s="36">
        <v>309.03247854091302</v>
      </c>
      <c r="C2033" s="18">
        <v>950</v>
      </c>
      <c r="D2033">
        <v>1000</v>
      </c>
      <c r="E2033">
        <v>4000</v>
      </c>
      <c r="F2033">
        <v>0</v>
      </c>
      <c r="G2033" s="23">
        <f t="shared" si="940"/>
        <v>1</v>
      </c>
      <c r="H2033" s="16">
        <v>99.086757990867497</v>
      </c>
      <c r="I2033" s="17">
        <v>187.088449709446</v>
      </c>
      <c r="J2033" s="6">
        <f t="shared" si="941"/>
        <v>187.13077910174562</v>
      </c>
      <c r="K2033" s="6">
        <f t="shared" si="942"/>
        <v>187.13077910174562</v>
      </c>
      <c r="L2033" s="6">
        <f t="shared" si="943"/>
        <v>1</v>
      </c>
      <c r="M2033" s="6">
        <f t="shared" si="944"/>
        <v>187.088449709446</v>
      </c>
      <c r="N2033" s="16">
        <v>99.438398487910803</v>
      </c>
      <c r="O2033" s="17">
        <v>316.16947111998201</v>
      </c>
      <c r="P2033" s="6">
        <f t="shared" si="945"/>
        <v>300.29612403082501</v>
      </c>
      <c r="Q2033" s="6">
        <f t="shared" si="930"/>
        <v>300.29612403082501</v>
      </c>
      <c r="R2033" s="17">
        <v>300.29612403082501</v>
      </c>
      <c r="S2033" s="6">
        <f t="shared" si="946"/>
        <v>15.873347089156994</v>
      </c>
      <c r="T2033" s="6">
        <f t="shared" si="947"/>
        <v>316.16947111998201</v>
      </c>
      <c r="U2033" s="17">
        <v>143.923449978782</v>
      </c>
      <c r="V2033" s="6">
        <f t="shared" si="948"/>
        <v>129.77514931325601</v>
      </c>
      <c r="W2033" s="6">
        <f t="shared" si="931"/>
        <v>129.77514931325601</v>
      </c>
      <c r="X2033" s="17">
        <v>129.77514931325601</v>
      </c>
      <c r="Y2033" s="6">
        <f t="shared" si="949"/>
        <v>14.148300665525994</v>
      </c>
      <c r="Z2033" s="6">
        <f t="shared" si="950"/>
        <v>143.923449978782</v>
      </c>
      <c r="AA2033" s="17">
        <v>0</v>
      </c>
      <c r="AB2033" s="6">
        <f t="shared" si="951"/>
        <v>0</v>
      </c>
      <c r="AC2033" s="6">
        <f t="shared" si="932"/>
        <v>0</v>
      </c>
      <c r="AD2033" s="17">
        <v>0</v>
      </c>
      <c r="AE2033" s="6">
        <f t="shared" si="952"/>
        <v>0</v>
      </c>
      <c r="AF2033" s="17">
        <v>0</v>
      </c>
      <c r="AG2033" s="6">
        <f t="shared" si="953"/>
        <v>0</v>
      </c>
      <c r="AH2033" s="6">
        <f t="shared" si="933"/>
        <v>0</v>
      </c>
      <c r="AI2033" s="6">
        <f t="shared" si="954"/>
        <v>0</v>
      </c>
      <c r="AJ2033" s="17">
        <v>383.84859265897899</v>
      </c>
      <c r="AK2033" s="6">
        <f t="shared" si="955"/>
        <v>308.78566220489699</v>
      </c>
      <c r="AL2033" s="6">
        <f t="shared" si="934"/>
        <v>308.78566220489699</v>
      </c>
      <c r="AM2033" s="17">
        <v>308.78566220489699</v>
      </c>
      <c r="AN2033" s="6">
        <f t="shared" si="956"/>
        <v>75.062930454081993</v>
      </c>
      <c r="AO2033" s="6">
        <f t="shared" si="957"/>
        <v>383.84859265897899</v>
      </c>
      <c r="AP2033" s="17">
        <v>3364.82893123653</v>
      </c>
      <c r="AQ2033" s="6">
        <f t="shared" si="958"/>
        <v>3364.8289312365287</v>
      </c>
      <c r="AR2033" s="17">
        <v>511.54892435319198</v>
      </c>
      <c r="AS2033" s="6">
        <f t="shared" si="935"/>
        <v>511.54892435319198</v>
      </c>
      <c r="AT2033" s="17">
        <v>1906.1308374938001</v>
      </c>
      <c r="AU2033" s="6">
        <f t="shared" si="936"/>
        <v>1906.1308374938001</v>
      </c>
      <c r="AV2033" s="17">
        <v>0</v>
      </c>
      <c r="AW2033" s="6">
        <f t="shared" si="937"/>
        <v>0</v>
      </c>
      <c r="AX2033" s="17">
        <v>947.14916938953695</v>
      </c>
      <c r="AY2033" s="6">
        <f t="shared" si="938"/>
        <v>947.14916938953695</v>
      </c>
      <c r="AZ2033" s="20">
        <v>162422987.74498099</v>
      </c>
      <c r="BA2033" s="20">
        <v>1382603770.07916</v>
      </c>
      <c r="BB2033" s="20">
        <v>197133983.684053</v>
      </c>
      <c r="BC2033" s="20">
        <v>0</v>
      </c>
      <c r="BD2033" s="19">
        <f t="shared" si="939"/>
        <v>1742.160741508194</v>
      </c>
      <c r="BE2033" s="18">
        <v>57.0737282128662</v>
      </c>
      <c r="BF2033" s="20">
        <v>0</v>
      </c>
      <c r="BG2033" s="20">
        <v>0</v>
      </c>
      <c r="BH2033" s="19">
        <f t="shared" si="959"/>
        <v>0</v>
      </c>
      <c r="BI2033" s="18">
        <v>432.64546995727801</v>
      </c>
      <c r="BJ2033">
        <v>250</v>
      </c>
      <c r="BK2033">
        <v>3040</v>
      </c>
      <c r="BL2033" s="22">
        <v>4611.9232000000002</v>
      </c>
      <c r="BM2033">
        <v>760</v>
      </c>
      <c r="BN2033">
        <v>190</v>
      </c>
      <c r="BO2033">
        <v>0.12395826184809899</v>
      </c>
    </row>
    <row r="2034" spans="1:67" x14ac:dyDescent="0.2">
      <c r="A2034" s="27">
        <v>2033</v>
      </c>
      <c r="B2034" s="36">
        <v>360.53789163106501</v>
      </c>
      <c r="C2034" s="18">
        <v>950</v>
      </c>
      <c r="D2034">
        <v>1000</v>
      </c>
      <c r="E2034">
        <v>4000</v>
      </c>
      <c r="F2034">
        <v>0</v>
      </c>
      <c r="G2034" s="23">
        <f t="shared" si="940"/>
        <v>1</v>
      </c>
      <c r="H2034" s="16">
        <v>99.200913242009094</v>
      </c>
      <c r="I2034" s="17">
        <v>191.62190342892899</v>
      </c>
      <c r="J2034" s="6">
        <f t="shared" si="941"/>
        <v>191.65344637356731</v>
      </c>
      <c r="K2034" s="6">
        <f t="shared" si="942"/>
        <v>191.65344637356731</v>
      </c>
      <c r="L2034" s="6">
        <f t="shared" si="943"/>
        <v>1</v>
      </c>
      <c r="M2034" s="6">
        <f t="shared" si="944"/>
        <v>191.62190342892899</v>
      </c>
      <c r="N2034" s="16">
        <v>99.532700919119307</v>
      </c>
      <c r="O2034" s="17">
        <v>350.29420726142899</v>
      </c>
      <c r="P2034" s="6">
        <f t="shared" si="945"/>
        <v>332.706187386914</v>
      </c>
      <c r="Q2034" s="6">
        <f t="shared" si="930"/>
        <v>332.706187386914</v>
      </c>
      <c r="R2034" s="17">
        <v>332.706187386914</v>
      </c>
      <c r="S2034" s="6">
        <f t="shared" si="946"/>
        <v>17.588019874514998</v>
      </c>
      <c r="T2034" s="6">
        <f t="shared" si="947"/>
        <v>350.29420726142899</v>
      </c>
      <c r="U2034" s="17">
        <v>143.910834699867</v>
      </c>
      <c r="V2034" s="6">
        <f t="shared" si="948"/>
        <v>129.762679002542</v>
      </c>
      <c r="W2034" s="6">
        <f t="shared" si="931"/>
        <v>129.762679002542</v>
      </c>
      <c r="X2034" s="17">
        <v>129.762679002542</v>
      </c>
      <c r="Y2034" s="6">
        <f t="shared" si="949"/>
        <v>14.148155697324995</v>
      </c>
      <c r="Z2034" s="6">
        <f t="shared" si="950"/>
        <v>143.910834699867</v>
      </c>
      <c r="AA2034" s="17">
        <v>0</v>
      </c>
      <c r="AB2034" s="6">
        <f t="shared" si="951"/>
        <v>0</v>
      </c>
      <c r="AC2034" s="6">
        <f t="shared" si="932"/>
        <v>0</v>
      </c>
      <c r="AD2034" s="17">
        <v>0</v>
      </c>
      <c r="AE2034" s="6">
        <f t="shared" si="952"/>
        <v>0</v>
      </c>
      <c r="AF2034" s="17">
        <v>0</v>
      </c>
      <c r="AG2034" s="6">
        <f t="shared" si="953"/>
        <v>0</v>
      </c>
      <c r="AH2034" s="6">
        <f t="shared" si="933"/>
        <v>0</v>
      </c>
      <c r="AI2034" s="6">
        <f t="shared" si="954"/>
        <v>0</v>
      </c>
      <c r="AJ2034" s="17">
        <v>396.021443689124</v>
      </c>
      <c r="AK2034" s="6">
        <f t="shared" si="955"/>
        <v>318.43110812871203</v>
      </c>
      <c r="AL2034" s="6">
        <f t="shared" si="934"/>
        <v>318.43110812871203</v>
      </c>
      <c r="AM2034" s="17">
        <v>318.43110812871203</v>
      </c>
      <c r="AN2034" s="6">
        <f t="shared" si="956"/>
        <v>77.590335560411972</v>
      </c>
      <c r="AO2034" s="6">
        <f t="shared" si="957"/>
        <v>396.021443689124</v>
      </c>
      <c r="AP2034" s="17">
        <v>3449.7909083754398</v>
      </c>
      <c r="AQ2034" s="6">
        <f t="shared" si="958"/>
        <v>3449.7909083754412</v>
      </c>
      <c r="AR2034" s="17">
        <v>596.75584478289795</v>
      </c>
      <c r="AS2034" s="6">
        <f t="shared" si="935"/>
        <v>596.75584478289795</v>
      </c>
      <c r="AT2034" s="17">
        <v>1905.96720337486</v>
      </c>
      <c r="AU2034" s="6">
        <f t="shared" si="936"/>
        <v>1905.96720337486</v>
      </c>
      <c r="AV2034" s="17">
        <v>0</v>
      </c>
      <c r="AW2034" s="6">
        <f t="shared" si="937"/>
        <v>0</v>
      </c>
      <c r="AX2034" s="17">
        <v>947.06786021768301</v>
      </c>
      <c r="AY2034" s="6">
        <f t="shared" si="938"/>
        <v>947.06786021768301</v>
      </c>
      <c r="AZ2034" s="20">
        <v>170728324.37519899</v>
      </c>
      <c r="BA2034" s="20">
        <v>1382617816.5143399</v>
      </c>
      <c r="BB2034" s="20">
        <v>190466779.21342701</v>
      </c>
      <c r="BC2034" s="20">
        <v>0</v>
      </c>
      <c r="BD2034" s="19">
        <f t="shared" si="939"/>
        <v>1743.812920102966</v>
      </c>
      <c r="BE2034" s="18">
        <v>58.070538381988797</v>
      </c>
      <c r="BF2034" s="20">
        <v>0</v>
      </c>
      <c r="BG2034" s="20">
        <v>0</v>
      </c>
      <c r="BH2034" s="19">
        <f t="shared" si="959"/>
        <v>0</v>
      </c>
      <c r="BI2034" s="18">
        <v>504.75304828349101</v>
      </c>
      <c r="BJ2034">
        <v>250</v>
      </c>
      <c r="BK2034">
        <v>3040</v>
      </c>
      <c r="BL2034" s="22">
        <v>4611.9232000000002</v>
      </c>
      <c r="BM2034">
        <v>760</v>
      </c>
      <c r="BN2034">
        <v>190</v>
      </c>
      <c r="BO2034">
        <v>0.119849643232429</v>
      </c>
    </row>
    <row r="2035" spans="1:67" x14ac:dyDescent="0.2">
      <c r="A2035" s="27">
        <v>2034</v>
      </c>
      <c r="B2035" s="36">
        <v>412.043304721217</v>
      </c>
      <c r="C2035" s="18">
        <v>950</v>
      </c>
      <c r="D2035">
        <v>1000</v>
      </c>
      <c r="E2035">
        <v>4000</v>
      </c>
      <c r="F2035">
        <v>0</v>
      </c>
      <c r="G2035" s="23">
        <f t="shared" si="940"/>
        <v>1</v>
      </c>
      <c r="H2035" s="16">
        <v>99.3607305936073</v>
      </c>
      <c r="I2035" s="17">
        <v>196.22766379052399</v>
      </c>
      <c r="J2035" s="6">
        <f t="shared" si="941"/>
        <v>196.28648853944944</v>
      </c>
      <c r="K2035" s="6">
        <f t="shared" si="942"/>
        <v>196.28648853944944</v>
      </c>
      <c r="L2035" s="6">
        <f t="shared" si="943"/>
        <v>1</v>
      </c>
      <c r="M2035" s="6">
        <f t="shared" si="944"/>
        <v>196.22766379052399</v>
      </c>
      <c r="N2035" s="16">
        <v>99.6139442001746</v>
      </c>
      <c r="O2035" s="17">
        <v>384.79890215237901</v>
      </c>
      <c r="P2035" s="6">
        <f t="shared" si="945"/>
        <v>365.47693274509197</v>
      </c>
      <c r="Q2035" s="6">
        <f t="shared" si="930"/>
        <v>365.47693274509197</v>
      </c>
      <c r="R2035" s="17">
        <v>365.47693274509197</v>
      </c>
      <c r="S2035" s="6">
        <f t="shared" si="946"/>
        <v>19.321969407287042</v>
      </c>
      <c r="T2035" s="6">
        <f t="shared" si="947"/>
        <v>384.79890215237901</v>
      </c>
      <c r="U2035" s="17">
        <v>143.899176205007</v>
      </c>
      <c r="V2035" s="6">
        <f t="shared" si="948"/>
        <v>129.75112837717799</v>
      </c>
      <c r="W2035" s="6">
        <f t="shared" si="931"/>
        <v>129.75112837717799</v>
      </c>
      <c r="X2035" s="17">
        <v>129.75112837717799</v>
      </c>
      <c r="Y2035" s="6">
        <f t="shared" si="949"/>
        <v>14.148047827829004</v>
      </c>
      <c r="Z2035" s="6">
        <f t="shared" si="950"/>
        <v>143.899176205007</v>
      </c>
      <c r="AA2035" s="17">
        <v>0</v>
      </c>
      <c r="AB2035" s="6">
        <f t="shared" si="951"/>
        <v>0</v>
      </c>
      <c r="AC2035" s="6">
        <f t="shared" si="932"/>
        <v>0</v>
      </c>
      <c r="AD2035" s="17">
        <v>0</v>
      </c>
      <c r="AE2035" s="6">
        <f t="shared" si="952"/>
        <v>0</v>
      </c>
      <c r="AF2035" s="17">
        <v>0</v>
      </c>
      <c r="AG2035" s="6">
        <f t="shared" si="953"/>
        <v>0</v>
      </c>
      <c r="AH2035" s="6">
        <f t="shared" si="933"/>
        <v>0</v>
      </c>
      <c r="AI2035" s="6">
        <f t="shared" si="954"/>
        <v>0</v>
      </c>
      <c r="AJ2035" s="17">
        <v>406.80252987140102</v>
      </c>
      <c r="AK2035" s="6">
        <f t="shared" si="955"/>
        <v>326.97721160300802</v>
      </c>
      <c r="AL2035" s="6">
        <f t="shared" si="934"/>
        <v>326.97721160300802</v>
      </c>
      <c r="AM2035" s="17">
        <v>326.97721160300802</v>
      </c>
      <c r="AN2035" s="6">
        <f t="shared" si="956"/>
        <v>79.825318268393005</v>
      </c>
      <c r="AO2035" s="6">
        <f t="shared" si="957"/>
        <v>406.80252987140102</v>
      </c>
      <c r="AP2035" s="17">
        <v>3534.7540269917899</v>
      </c>
      <c r="AQ2035" s="6">
        <f t="shared" si="958"/>
        <v>3534.754026991794</v>
      </c>
      <c r="AR2035" s="17">
        <v>681.951171362276</v>
      </c>
      <c r="AS2035" s="6">
        <f t="shared" si="935"/>
        <v>681.951171362276</v>
      </c>
      <c r="AT2035" s="17">
        <v>1905.81207707882</v>
      </c>
      <c r="AU2035" s="6">
        <f t="shared" si="936"/>
        <v>1905.81207707882</v>
      </c>
      <c r="AV2035" s="17">
        <v>0</v>
      </c>
      <c r="AW2035" s="6">
        <f t="shared" si="937"/>
        <v>0</v>
      </c>
      <c r="AX2035" s="17">
        <v>946.990778550698</v>
      </c>
      <c r="AY2035" s="6">
        <f t="shared" si="938"/>
        <v>946.990778550698</v>
      </c>
      <c r="AZ2035" s="20">
        <v>177370328.77265999</v>
      </c>
      <c r="BA2035" s="20">
        <v>1382627653.1484399</v>
      </c>
      <c r="BB2035" s="20">
        <v>185238320.465951</v>
      </c>
      <c r="BC2035" s="20">
        <v>0</v>
      </c>
      <c r="BD2035" s="19">
        <f t="shared" si="939"/>
        <v>1745.236302387051</v>
      </c>
      <c r="BE2035" s="18">
        <v>59.024852973674697</v>
      </c>
      <c r="BF2035" s="20">
        <v>0</v>
      </c>
      <c r="BG2035" s="20">
        <v>0</v>
      </c>
      <c r="BH2035" s="19">
        <f t="shared" si="959"/>
        <v>0</v>
      </c>
      <c r="BI2035" s="18">
        <v>576.86062660970504</v>
      </c>
      <c r="BJ2035">
        <v>250</v>
      </c>
      <c r="BK2035">
        <v>3040</v>
      </c>
      <c r="BL2035" s="22">
        <v>4611.9232000000002</v>
      </c>
      <c r="BM2035">
        <v>760</v>
      </c>
      <c r="BN2035">
        <v>190</v>
      </c>
      <c r="BO2035">
        <v>0.11662763544867601</v>
      </c>
    </row>
    <row r="2036" spans="1:67" x14ac:dyDescent="0.2">
      <c r="A2036" s="27">
        <v>2035</v>
      </c>
      <c r="B2036" s="36">
        <v>463.54871781137001</v>
      </c>
      <c r="C2036" s="18">
        <v>950</v>
      </c>
      <c r="D2036">
        <v>1000</v>
      </c>
      <c r="E2036">
        <v>4000</v>
      </c>
      <c r="F2036">
        <v>0</v>
      </c>
      <c r="G2036" s="23">
        <f t="shared" si="940"/>
        <v>1</v>
      </c>
      <c r="H2036" s="16">
        <v>99.440639269406304</v>
      </c>
      <c r="I2036" s="17">
        <v>200.845475505199</v>
      </c>
      <c r="J2036" s="6">
        <f t="shared" si="941"/>
        <v>200.93623892430921</v>
      </c>
      <c r="K2036" s="6">
        <f t="shared" si="942"/>
        <v>200.93623892430921</v>
      </c>
      <c r="L2036" s="6">
        <f t="shared" si="943"/>
        <v>1</v>
      </c>
      <c r="M2036" s="6">
        <f t="shared" si="944"/>
        <v>200.845475505199</v>
      </c>
      <c r="N2036" s="16">
        <v>99.690280167227797</v>
      </c>
      <c r="O2036" s="17">
        <v>419.56891035880301</v>
      </c>
      <c r="P2036" s="6">
        <f t="shared" si="945"/>
        <v>398.499482596853</v>
      </c>
      <c r="Q2036" s="6">
        <f t="shared" si="930"/>
        <v>398.499482596853</v>
      </c>
      <c r="R2036" s="17">
        <v>398.499482596853</v>
      </c>
      <c r="S2036" s="6">
        <f t="shared" si="946"/>
        <v>21.06942776195001</v>
      </c>
      <c r="T2036" s="6">
        <f t="shared" si="947"/>
        <v>419.56891035880301</v>
      </c>
      <c r="U2036" s="17">
        <v>143.88836887544699</v>
      </c>
      <c r="V2036" s="6">
        <f t="shared" si="948"/>
        <v>129.74039786482601</v>
      </c>
      <c r="W2036" s="6">
        <f t="shared" si="931"/>
        <v>129.74039786482601</v>
      </c>
      <c r="X2036" s="17">
        <v>129.74039786482601</v>
      </c>
      <c r="Y2036" s="6">
        <f t="shared" si="949"/>
        <v>14.147971010620978</v>
      </c>
      <c r="Z2036" s="6">
        <f t="shared" si="950"/>
        <v>143.88836887544699</v>
      </c>
      <c r="AA2036" s="17">
        <v>0</v>
      </c>
      <c r="AB2036" s="6">
        <f t="shared" si="951"/>
        <v>0</v>
      </c>
      <c r="AC2036" s="6">
        <f t="shared" si="932"/>
        <v>0</v>
      </c>
      <c r="AD2036" s="17">
        <v>0</v>
      </c>
      <c r="AE2036" s="6">
        <f t="shared" si="952"/>
        <v>0</v>
      </c>
      <c r="AF2036" s="17">
        <v>0</v>
      </c>
      <c r="AG2036" s="6">
        <f t="shared" si="953"/>
        <v>0</v>
      </c>
      <c r="AH2036" s="6">
        <f t="shared" si="933"/>
        <v>0</v>
      </c>
      <c r="AI2036" s="6">
        <f t="shared" si="954"/>
        <v>0</v>
      </c>
      <c r="AJ2036" s="17">
        <v>415.74446671691197</v>
      </c>
      <c r="AK2036" s="6">
        <f t="shared" si="955"/>
        <v>334.043484998118</v>
      </c>
      <c r="AL2036" s="6">
        <f t="shared" si="934"/>
        <v>334.043484998118</v>
      </c>
      <c r="AM2036" s="17">
        <v>334.043484998118</v>
      </c>
      <c r="AN2036" s="6">
        <f t="shared" si="956"/>
        <v>81.700981718793969</v>
      </c>
      <c r="AO2036" s="6">
        <f t="shared" si="957"/>
        <v>415.74446671691197</v>
      </c>
      <c r="AP2036" s="17">
        <v>3619.7182003180501</v>
      </c>
      <c r="AQ2036" s="6">
        <f t="shared" si="958"/>
        <v>3619.7182003180446</v>
      </c>
      <c r="AR2036" s="17">
        <v>767.13578537891794</v>
      </c>
      <c r="AS2036" s="6">
        <f t="shared" si="935"/>
        <v>767.13578537891794</v>
      </c>
      <c r="AT2036" s="17">
        <v>1905.6648118974199</v>
      </c>
      <c r="AU2036" s="6">
        <f t="shared" si="936"/>
        <v>1905.6648118974199</v>
      </c>
      <c r="AV2036" s="17">
        <v>0</v>
      </c>
      <c r="AW2036" s="6">
        <f t="shared" si="937"/>
        <v>0</v>
      </c>
      <c r="AX2036" s="17">
        <v>946.91760304170703</v>
      </c>
      <c r="AY2036" s="6">
        <f t="shared" si="938"/>
        <v>946.91760304170703</v>
      </c>
      <c r="AZ2036" s="20">
        <v>182851369.86940199</v>
      </c>
      <c r="BA2036" s="20">
        <v>1382634823.28268</v>
      </c>
      <c r="BB2036" s="20">
        <v>181087515.37773901</v>
      </c>
      <c r="BC2036" s="20">
        <v>0</v>
      </c>
      <c r="BD2036" s="19">
        <f t="shared" si="939"/>
        <v>1746.5737085298208</v>
      </c>
      <c r="BE2036" s="18">
        <v>59.936220507022597</v>
      </c>
      <c r="BF2036" s="20">
        <v>0</v>
      </c>
      <c r="BG2036" s="20">
        <v>0</v>
      </c>
      <c r="BH2036" s="19">
        <f t="shared" si="959"/>
        <v>0</v>
      </c>
      <c r="BI2036" s="18">
        <v>648.96820493591804</v>
      </c>
      <c r="BJ2036">
        <v>250</v>
      </c>
      <c r="BK2036">
        <v>3040</v>
      </c>
      <c r="BL2036" s="22">
        <v>4611.9232000000002</v>
      </c>
      <c r="BM2036">
        <v>760</v>
      </c>
      <c r="BN2036">
        <v>190</v>
      </c>
      <c r="BO2036">
        <v>0.11406972008857399</v>
      </c>
    </row>
    <row r="2037" spans="1:67" x14ac:dyDescent="0.2">
      <c r="A2037" s="27">
        <v>2036</v>
      </c>
      <c r="B2037" s="36">
        <v>515.05413090152194</v>
      </c>
      <c r="C2037" s="18">
        <v>950</v>
      </c>
      <c r="D2037">
        <v>1000</v>
      </c>
      <c r="E2037">
        <v>4000</v>
      </c>
      <c r="F2037">
        <v>0</v>
      </c>
      <c r="G2037" s="23">
        <f t="shared" si="940"/>
        <v>1</v>
      </c>
      <c r="H2037" s="16">
        <v>99.509132420091305</v>
      </c>
      <c r="I2037" s="17">
        <v>205.490101422968</v>
      </c>
      <c r="J2037" s="6">
        <f t="shared" si="941"/>
        <v>205.57891813825003</v>
      </c>
      <c r="K2037" s="6">
        <f t="shared" si="942"/>
        <v>205.57891813825003</v>
      </c>
      <c r="L2037" s="6">
        <f t="shared" si="943"/>
        <v>1</v>
      </c>
      <c r="M2037" s="6">
        <f t="shared" si="944"/>
        <v>205.490101422968</v>
      </c>
      <c r="N2037" s="16">
        <v>99.742284933875396</v>
      </c>
      <c r="O2037" s="17">
        <v>454.22060491591998</v>
      </c>
      <c r="P2037" s="6">
        <f t="shared" si="945"/>
        <v>431.40948679262499</v>
      </c>
      <c r="Q2037" s="6">
        <f t="shared" si="930"/>
        <v>431.40948679262499</v>
      </c>
      <c r="R2037" s="17">
        <v>431.40948679262499</v>
      </c>
      <c r="S2037" s="6">
        <f t="shared" si="946"/>
        <v>22.811118123294989</v>
      </c>
      <c r="T2037" s="6">
        <f t="shared" si="947"/>
        <v>454.22060491591998</v>
      </c>
      <c r="U2037" s="17">
        <v>143.87823203909301</v>
      </c>
      <c r="V2037" s="6">
        <f t="shared" si="948"/>
        <v>129.73032065048901</v>
      </c>
      <c r="W2037" s="6">
        <f t="shared" si="931"/>
        <v>129.73032065048901</v>
      </c>
      <c r="X2037" s="17">
        <v>129.73032065048901</v>
      </c>
      <c r="Y2037" s="6">
        <f t="shared" si="949"/>
        <v>14.147911388604001</v>
      </c>
      <c r="Z2037" s="6">
        <f t="shared" si="950"/>
        <v>143.87823203909301</v>
      </c>
      <c r="AA2037" s="17">
        <v>0</v>
      </c>
      <c r="AB2037" s="6">
        <f t="shared" si="951"/>
        <v>0</v>
      </c>
      <c r="AC2037" s="6">
        <f t="shared" si="932"/>
        <v>0</v>
      </c>
      <c r="AD2037" s="17">
        <v>0</v>
      </c>
      <c r="AE2037" s="6">
        <f t="shared" si="952"/>
        <v>0</v>
      </c>
      <c r="AF2037" s="17">
        <v>0</v>
      </c>
      <c r="AG2037" s="6">
        <f t="shared" si="953"/>
        <v>0</v>
      </c>
      <c r="AH2037" s="6">
        <f t="shared" si="933"/>
        <v>0</v>
      </c>
      <c r="AI2037" s="6">
        <f t="shared" si="954"/>
        <v>0</v>
      </c>
      <c r="AJ2037" s="17">
        <v>423.73060639373699</v>
      </c>
      <c r="AK2037" s="6">
        <f t="shared" si="955"/>
        <v>340.36360734158598</v>
      </c>
      <c r="AL2037" s="6">
        <f t="shared" si="934"/>
        <v>340.36360734158598</v>
      </c>
      <c r="AM2037" s="17">
        <v>340.36360734158598</v>
      </c>
      <c r="AN2037" s="6">
        <f t="shared" si="956"/>
        <v>83.366999052151016</v>
      </c>
      <c r="AO2037" s="6">
        <f t="shared" si="957"/>
        <v>423.73060639373699</v>
      </c>
      <c r="AP2037" s="17">
        <v>3704.68335016334</v>
      </c>
      <c r="AQ2037" s="6">
        <f t="shared" si="958"/>
        <v>3704.6833501633419</v>
      </c>
      <c r="AR2037" s="17">
        <v>852.310481008132</v>
      </c>
      <c r="AS2037" s="6">
        <f t="shared" si="935"/>
        <v>852.310481008132</v>
      </c>
      <c r="AT2037" s="17">
        <v>1905.5248250473301</v>
      </c>
      <c r="AU2037" s="6">
        <f t="shared" si="936"/>
        <v>1905.5248250473301</v>
      </c>
      <c r="AV2037" s="17">
        <v>0</v>
      </c>
      <c r="AW2037" s="6">
        <f t="shared" si="937"/>
        <v>0</v>
      </c>
      <c r="AX2037" s="17">
        <v>946.84804410788001</v>
      </c>
      <c r="AY2037" s="6">
        <f t="shared" si="938"/>
        <v>946.84804410788001</v>
      </c>
      <c r="AZ2037" s="20">
        <v>187547964.88144001</v>
      </c>
      <c r="BA2037" s="20">
        <v>1382640059.33513</v>
      </c>
      <c r="BB2037" s="20">
        <v>177296807.82492599</v>
      </c>
      <c r="BC2037" s="20">
        <v>0</v>
      </c>
      <c r="BD2037" s="19">
        <f t="shared" si="939"/>
        <v>1747.4848320414958</v>
      </c>
      <c r="BE2037" s="18">
        <v>60.816667288241298</v>
      </c>
      <c r="BF2037" s="20">
        <v>0</v>
      </c>
      <c r="BG2037" s="20">
        <v>0</v>
      </c>
      <c r="BH2037" s="19">
        <f t="shared" si="959"/>
        <v>0</v>
      </c>
      <c r="BI2037" s="18">
        <v>721.07578326213104</v>
      </c>
      <c r="BJ2037">
        <v>250</v>
      </c>
      <c r="BK2037">
        <v>3040</v>
      </c>
      <c r="BL2037" s="22">
        <v>4611.9232000000002</v>
      </c>
      <c r="BM2037">
        <v>760</v>
      </c>
      <c r="BN2037">
        <v>190</v>
      </c>
      <c r="BO2037">
        <v>0.11173371579249999</v>
      </c>
    </row>
    <row r="2038" spans="1:67" x14ac:dyDescent="0.2">
      <c r="A2038" s="27">
        <v>2037</v>
      </c>
      <c r="B2038" s="36">
        <v>566.55954399167399</v>
      </c>
      <c r="C2038" s="18">
        <v>950</v>
      </c>
      <c r="D2038">
        <v>1000</v>
      </c>
      <c r="E2038">
        <v>4000</v>
      </c>
      <c r="F2038">
        <v>0</v>
      </c>
      <c r="G2038" s="23">
        <f t="shared" si="940"/>
        <v>1</v>
      </c>
      <c r="H2038" s="16">
        <v>99.589041095890394</v>
      </c>
      <c r="I2038" s="17">
        <v>210.16699114682399</v>
      </c>
      <c r="J2038" s="6">
        <f t="shared" si="941"/>
        <v>210.28048945711768</v>
      </c>
      <c r="K2038" s="6">
        <f t="shared" si="942"/>
        <v>210.28048945711768</v>
      </c>
      <c r="L2038" s="6">
        <f t="shared" si="943"/>
        <v>1</v>
      </c>
      <c r="M2038" s="6">
        <f t="shared" si="944"/>
        <v>210.16699114682399</v>
      </c>
      <c r="N2038" s="16">
        <v>99.790234497922796</v>
      </c>
      <c r="O2038" s="17">
        <v>488.803909489761</v>
      </c>
      <c r="P2038" s="6">
        <f t="shared" si="945"/>
        <v>464.25437536897101</v>
      </c>
      <c r="Q2038" s="6">
        <f t="shared" si="930"/>
        <v>464.25437536897101</v>
      </c>
      <c r="R2038" s="17">
        <v>464.25437536897101</v>
      </c>
      <c r="S2038" s="6">
        <f t="shared" si="946"/>
        <v>24.549534120789986</v>
      </c>
      <c r="T2038" s="6">
        <f t="shared" si="947"/>
        <v>488.803909489761</v>
      </c>
      <c r="U2038" s="17">
        <v>143.86879004045301</v>
      </c>
      <c r="V2038" s="6">
        <f t="shared" si="948"/>
        <v>129.720915155272</v>
      </c>
      <c r="W2038" s="6">
        <f t="shared" si="931"/>
        <v>129.720915155272</v>
      </c>
      <c r="X2038" s="17">
        <v>129.720915155272</v>
      </c>
      <c r="Y2038" s="6">
        <f t="shared" si="949"/>
        <v>14.147874885181011</v>
      </c>
      <c r="Z2038" s="6">
        <f t="shared" si="950"/>
        <v>143.86879004045301</v>
      </c>
      <c r="AA2038" s="17">
        <v>0</v>
      </c>
      <c r="AB2038" s="6">
        <f t="shared" si="951"/>
        <v>0</v>
      </c>
      <c r="AC2038" s="6">
        <f t="shared" si="932"/>
        <v>0</v>
      </c>
      <c r="AD2038" s="17">
        <v>0</v>
      </c>
      <c r="AE2038" s="6">
        <f t="shared" si="952"/>
        <v>0</v>
      </c>
      <c r="AF2038" s="17">
        <v>0</v>
      </c>
      <c r="AG2038" s="6">
        <f t="shared" si="953"/>
        <v>0</v>
      </c>
      <c r="AH2038" s="6">
        <f t="shared" si="933"/>
        <v>0</v>
      </c>
      <c r="AI2038" s="6">
        <f t="shared" si="954"/>
        <v>0</v>
      </c>
      <c r="AJ2038" s="17">
        <v>431.19723152062602</v>
      </c>
      <c r="AK2038" s="6">
        <f t="shared" si="955"/>
        <v>346.26833112419303</v>
      </c>
      <c r="AL2038" s="6">
        <f t="shared" si="934"/>
        <v>346.26833112419303</v>
      </c>
      <c r="AM2038" s="17">
        <v>346.26833112419303</v>
      </c>
      <c r="AN2038" s="6">
        <f t="shared" si="956"/>
        <v>84.928900396432994</v>
      </c>
      <c r="AO2038" s="6">
        <f t="shared" si="957"/>
        <v>431.19723152062602</v>
      </c>
      <c r="AP2038" s="17">
        <v>3789.6494058793201</v>
      </c>
      <c r="AQ2038" s="6">
        <f t="shared" si="958"/>
        <v>3789.6494058793201</v>
      </c>
      <c r="AR2038" s="17">
        <v>937.47597581681998</v>
      </c>
      <c r="AS2038" s="6">
        <f t="shared" si="935"/>
        <v>937.47597581681998</v>
      </c>
      <c r="AT2038" s="17">
        <v>1905.39158996213</v>
      </c>
      <c r="AU2038" s="6">
        <f t="shared" si="936"/>
        <v>1905.39158996213</v>
      </c>
      <c r="AV2038" s="17">
        <v>0</v>
      </c>
      <c r="AW2038" s="6">
        <f t="shared" si="937"/>
        <v>0</v>
      </c>
      <c r="AX2038" s="17">
        <v>946.78184010037</v>
      </c>
      <c r="AY2038" s="6">
        <f t="shared" si="938"/>
        <v>946.78184010037</v>
      </c>
      <c r="AZ2038" s="20">
        <v>191617694.896763</v>
      </c>
      <c r="BA2038" s="20">
        <v>1382643150.91663</v>
      </c>
      <c r="BB2038" s="20">
        <v>174064062.59020799</v>
      </c>
      <c r="BC2038" s="20">
        <v>0</v>
      </c>
      <c r="BD2038" s="19">
        <f t="shared" si="939"/>
        <v>1748.3249084036011</v>
      </c>
      <c r="BE2038" s="18">
        <v>61.659233298369003</v>
      </c>
      <c r="BF2038" s="20">
        <v>0</v>
      </c>
      <c r="BG2038" s="20">
        <v>0</v>
      </c>
      <c r="BH2038" s="19">
        <f t="shared" si="959"/>
        <v>0</v>
      </c>
      <c r="BI2038" s="18">
        <v>793.18336158834404</v>
      </c>
      <c r="BJ2038">
        <v>250</v>
      </c>
      <c r="BK2038">
        <v>3040</v>
      </c>
      <c r="BL2038" s="22">
        <v>4611.9232000000002</v>
      </c>
      <c r="BM2038">
        <v>760</v>
      </c>
      <c r="BN2038">
        <v>190</v>
      </c>
      <c r="BO2038">
        <v>0.109741557914112</v>
      </c>
    </row>
    <row r="2039" spans="1:67" x14ac:dyDescent="0.2">
      <c r="A2039" s="27">
        <v>2038</v>
      </c>
      <c r="B2039" s="36">
        <v>618.06495708182604</v>
      </c>
      <c r="C2039" s="18">
        <v>950</v>
      </c>
      <c r="D2039">
        <v>1000</v>
      </c>
      <c r="E2039">
        <v>4000</v>
      </c>
      <c r="F2039">
        <v>0</v>
      </c>
      <c r="G2039" s="23">
        <f t="shared" si="940"/>
        <v>1</v>
      </c>
      <c r="H2039" s="16">
        <v>99.703196347031906</v>
      </c>
      <c r="I2039" s="17">
        <v>214.855491420373</v>
      </c>
      <c r="J2039" s="6">
        <f t="shared" si="941"/>
        <v>214.97106686177708</v>
      </c>
      <c r="K2039" s="6">
        <f t="shared" si="942"/>
        <v>214.97106686177708</v>
      </c>
      <c r="L2039" s="6">
        <f t="shared" si="943"/>
        <v>1</v>
      </c>
      <c r="M2039" s="6">
        <f t="shared" si="944"/>
        <v>214.855491420373</v>
      </c>
      <c r="N2039" s="16">
        <v>99.824284525893205</v>
      </c>
      <c r="O2039" s="17">
        <v>522.99404119321105</v>
      </c>
      <c r="P2039" s="6">
        <f t="shared" si="945"/>
        <v>496.72569022090499</v>
      </c>
      <c r="Q2039" s="6">
        <f t="shared" si="930"/>
        <v>496.72569022090499</v>
      </c>
      <c r="R2039" s="17">
        <v>496.72569022090499</v>
      </c>
      <c r="S2039" s="6">
        <f t="shared" si="946"/>
        <v>26.268350972306052</v>
      </c>
      <c r="T2039" s="6">
        <f t="shared" si="947"/>
        <v>522.99404119321105</v>
      </c>
      <c r="U2039" s="17">
        <v>143.859901010524</v>
      </c>
      <c r="V2039" s="6">
        <f t="shared" si="948"/>
        <v>129.71205026402001</v>
      </c>
      <c r="W2039" s="6">
        <f t="shared" si="931"/>
        <v>129.71205026402001</v>
      </c>
      <c r="X2039" s="17">
        <v>129.71205026402001</v>
      </c>
      <c r="Y2039" s="6">
        <f t="shared" si="949"/>
        <v>14.147850746503991</v>
      </c>
      <c r="Z2039" s="6">
        <f t="shared" si="950"/>
        <v>143.859901010524</v>
      </c>
      <c r="AA2039" s="17">
        <v>0</v>
      </c>
      <c r="AB2039" s="6">
        <f t="shared" si="951"/>
        <v>0</v>
      </c>
      <c r="AC2039" s="6">
        <f t="shared" si="932"/>
        <v>0</v>
      </c>
      <c r="AD2039" s="17">
        <v>0</v>
      </c>
      <c r="AE2039" s="6">
        <f t="shared" si="952"/>
        <v>0</v>
      </c>
      <c r="AF2039" s="17">
        <v>0</v>
      </c>
      <c r="AG2039" s="6">
        <f t="shared" si="953"/>
        <v>0</v>
      </c>
      <c r="AH2039" s="6">
        <f t="shared" si="933"/>
        <v>0</v>
      </c>
      <c r="AI2039" s="6">
        <f t="shared" si="954"/>
        <v>0</v>
      </c>
      <c r="AJ2039" s="17">
        <v>438.18303746046001</v>
      </c>
      <c r="AK2039" s="6">
        <f t="shared" si="955"/>
        <v>351.79892027751498</v>
      </c>
      <c r="AL2039" s="6">
        <f t="shared" si="934"/>
        <v>351.79892027751498</v>
      </c>
      <c r="AM2039" s="17">
        <v>351.79892027751498</v>
      </c>
      <c r="AN2039" s="6">
        <f t="shared" si="956"/>
        <v>86.384117182945033</v>
      </c>
      <c r="AO2039" s="6">
        <f t="shared" si="957"/>
        <v>438.18303746046001</v>
      </c>
      <c r="AP2039" s="17">
        <v>3874.6163034720998</v>
      </c>
      <c r="AQ2039" s="6">
        <f t="shared" si="958"/>
        <v>3874.6163034720898</v>
      </c>
      <c r="AR2039" s="17">
        <v>1022.63291978328</v>
      </c>
      <c r="AS2039" s="6">
        <f t="shared" si="935"/>
        <v>1022.63291978328</v>
      </c>
      <c r="AT2039" s="17">
        <v>1905.2646296734199</v>
      </c>
      <c r="AU2039" s="6">
        <f t="shared" si="936"/>
        <v>1905.2646296734199</v>
      </c>
      <c r="AV2039" s="17">
        <v>0</v>
      </c>
      <c r="AW2039" s="6">
        <f t="shared" si="937"/>
        <v>0</v>
      </c>
      <c r="AX2039" s="17">
        <v>946.71875401539</v>
      </c>
      <c r="AY2039" s="6">
        <f t="shared" si="938"/>
        <v>946.71875401539</v>
      </c>
      <c r="AZ2039" s="20">
        <v>195308412.39252001</v>
      </c>
      <c r="BA2039" s="20">
        <v>1382645326.5012901</v>
      </c>
      <c r="BB2039" s="20">
        <v>170967725.99983501</v>
      </c>
      <c r="BC2039" s="20">
        <v>0</v>
      </c>
      <c r="BD2039" s="19">
        <f t="shared" si="939"/>
        <v>1748.921464893645</v>
      </c>
      <c r="BE2039" s="18">
        <v>62.470968637438901</v>
      </c>
      <c r="BF2039" s="20">
        <v>0</v>
      </c>
      <c r="BG2039" s="20">
        <v>0</v>
      </c>
      <c r="BH2039" s="19">
        <f t="shared" si="959"/>
        <v>0</v>
      </c>
      <c r="BI2039" s="18">
        <v>865.29093991455704</v>
      </c>
      <c r="BJ2039">
        <v>250</v>
      </c>
      <c r="BK2039">
        <v>3040</v>
      </c>
      <c r="BL2039" s="22">
        <v>4611.9232000000002</v>
      </c>
      <c r="BM2039">
        <v>760</v>
      </c>
      <c r="BN2039">
        <v>190</v>
      </c>
      <c r="BO2039">
        <v>0.107833459924548</v>
      </c>
    </row>
    <row r="2040" spans="1:67" x14ac:dyDescent="0.2">
      <c r="A2040" s="27">
        <v>2039</v>
      </c>
      <c r="B2040" s="36">
        <v>669.57037017197899</v>
      </c>
      <c r="C2040" s="18">
        <v>950</v>
      </c>
      <c r="D2040">
        <v>1000</v>
      </c>
      <c r="E2040">
        <v>4000</v>
      </c>
      <c r="F2040">
        <v>0</v>
      </c>
      <c r="G2040" s="23">
        <f t="shared" si="940"/>
        <v>1</v>
      </c>
      <c r="H2040" s="16">
        <v>99.737442922374399</v>
      </c>
      <c r="I2040" s="17">
        <v>219.588373676168</v>
      </c>
      <c r="J2040" s="6">
        <f t="shared" si="941"/>
        <v>219.69945295547055</v>
      </c>
      <c r="K2040" s="6">
        <f t="shared" si="942"/>
        <v>219.69945295547055</v>
      </c>
      <c r="L2040" s="6">
        <f t="shared" si="943"/>
        <v>1</v>
      </c>
      <c r="M2040" s="6">
        <f t="shared" si="944"/>
        <v>219.588373676168</v>
      </c>
      <c r="N2040" s="16">
        <v>99.835280312462004</v>
      </c>
      <c r="O2040" s="17">
        <v>556.880915055983</v>
      </c>
      <c r="P2040" s="6">
        <f t="shared" si="945"/>
        <v>528.90884376893496</v>
      </c>
      <c r="Q2040" s="6">
        <f t="shared" si="930"/>
        <v>528.90884376893496</v>
      </c>
      <c r="R2040" s="17">
        <v>528.90884376893496</v>
      </c>
      <c r="S2040" s="6">
        <f t="shared" si="946"/>
        <v>27.972071287048038</v>
      </c>
      <c r="T2040" s="6">
        <f t="shared" si="947"/>
        <v>556.880915055983</v>
      </c>
      <c r="U2040" s="17">
        <v>143.85145008431701</v>
      </c>
      <c r="V2040" s="6">
        <f t="shared" si="948"/>
        <v>129.703619506525</v>
      </c>
      <c r="W2040" s="6">
        <f t="shared" si="931"/>
        <v>129.703619506525</v>
      </c>
      <c r="X2040" s="17">
        <v>129.703619506525</v>
      </c>
      <c r="Y2040" s="6">
        <f t="shared" si="949"/>
        <v>14.147830577792007</v>
      </c>
      <c r="Z2040" s="6">
        <f t="shared" si="950"/>
        <v>143.85145008431701</v>
      </c>
      <c r="AA2040" s="17">
        <v>0</v>
      </c>
      <c r="AB2040" s="6">
        <f t="shared" si="951"/>
        <v>0</v>
      </c>
      <c r="AC2040" s="6">
        <f t="shared" si="932"/>
        <v>0</v>
      </c>
      <c r="AD2040" s="17">
        <v>0</v>
      </c>
      <c r="AE2040" s="6">
        <f t="shared" si="952"/>
        <v>0</v>
      </c>
      <c r="AF2040" s="17">
        <v>0</v>
      </c>
      <c r="AG2040" s="6">
        <f t="shared" si="953"/>
        <v>0</v>
      </c>
      <c r="AH2040" s="6">
        <f t="shared" si="933"/>
        <v>0</v>
      </c>
      <c r="AI2040" s="6">
        <f t="shared" si="954"/>
        <v>0</v>
      </c>
      <c r="AJ2040" s="17">
        <v>445.47194633541397</v>
      </c>
      <c r="AK2040" s="6">
        <f t="shared" si="955"/>
        <v>357.577474336573</v>
      </c>
      <c r="AL2040" s="6">
        <f t="shared" si="934"/>
        <v>357.577474336573</v>
      </c>
      <c r="AM2040" s="17">
        <v>357.577474336573</v>
      </c>
      <c r="AN2040" s="6">
        <f t="shared" si="956"/>
        <v>87.89447199884097</v>
      </c>
      <c r="AO2040" s="6">
        <f t="shared" si="957"/>
        <v>445.47194633541397</v>
      </c>
      <c r="AP2040" s="17">
        <v>3959.58398483677</v>
      </c>
      <c r="AQ2040" s="6">
        <f t="shared" si="958"/>
        <v>3959.5839848367677</v>
      </c>
      <c r="AR2040" s="17">
        <v>1107.78190307197</v>
      </c>
      <c r="AS2040" s="6">
        <f t="shared" si="935"/>
        <v>1107.78190307197</v>
      </c>
      <c r="AT2040" s="17">
        <v>1905.14351110552</v>
      </c>
      <c r="AU2040" s="6">
        <f t="shared" si="936"/>
        <v>1905.14351110552</v>
      </c>
      <c r="AV2040" s="17">
        <v>0</v>
      </c>
      <c r="AW2040" s="6">
        <f t="shared" si="937"/>
        <v>0</v>
      </c>
      <c r="AX2040" s="17">
        <v>946.65857065927798</v>
      </c>
      <c r="AY2040" s="6">
        <f t="shared" si="938"/>
        <v>946.65857065927798</v>
      </c>
      <c r="AZ2040" s="20">
        <v>198663270.41409701</v>
      </c>
      <c r="BA2040" s="20">
        <v>1382647165.316</v>
      </c>
      <c r="BB2040" s="20">
        <v>167803675.34423101</v>
      </c>
      <c r="BC2040" s="20">
        <v>0</v>
      </c>
      <c r="BD2040" s="19">
        <f t="shared" si="939"/>
        <v>1749.1141110743279</v>
      </c>
      <c r="BE2040" s="18">
        <v>63.257543490532399</v>
      </c>
      <c r="BF2040" s="20">
        <v>0</v>
      </c>
      <c r="BG2040" s="20">
        <v>0</v>
      </c>
      <c r="BH2040" s="19">
        <f t="shared" si="959"/>
        <v>0</v>
      </c>
      <c r="BI2040" s="18">
        <v>937.39851824077004</v>
      </c>
      <c r="BJ2040">
        <v>250</v>
      </c>
      <c r="BK2040">
        <v>3040</v>
      </c>
      <c r="BL2040" s="22">
        <v>4611.9232000000002</v>
      </c>
      <c r="BM2040">
        <v>760</v>
      </c>
      <c r="BN2040">
        <v>190</v>
      </c>
      <c r="BO2040">
        <v>0.10588363338055801</v>
      </c>
    </row>
    <row r="2041" spans="1:67" x14ac:dyDescent="0.2">
      <c r="A2041" s="27">
        <v>2040</v>
      </c>
      <c r="B2041" s="36">
        <v>721.07578326213104</v>
      </c>
      <c r="C2041" s="18">
        <v>950</v>
      </c>
      <c r="D2041">
        <v>1000</v>
      </c>
      <c r="E2041">
        <v>4000</v>
      </c>
      <c r="F2041">
        <v>0</v>
      </c>
      <c r="G2041" s="23">
        <f t="shared" si="940"/>
        <v>1</v>
      </c>
      <c r="H2041" s="16">
        <v>99.783105022830995</v>
      </c>
      <c r="I2041" s="17">
        <v>224.34787641601801</v>
      </c>
      <c r="J2041" s="6">
        <f t="shared" si="941"/>
        <v>224.47796142951839</v>
      </c>
      <c r="K2041" s="6">
        <f t="shared" si="942"/>
        <v>224.47796142951839</v>
      </c>
      <c r="L2041" s="6">
        <f t="shared" si="943"/>
        <v>1</v>
      </c>
      <c r="M2041" s="6">
        <f t="shared" si="944"/>
        <v>224.34787641601801</v>
      </c>
      <c r="N2041" s="16">
        <v>99.845514296147996</v>
      </c>
      <c r="O2041" s="17">
        <v>590.40354234491997</v>
      </c>
      <c r="P2041" s="6">
        <f t="shared" si="945"/>
        <v>560.74592270706103</v>
      </c>
      <c r="Q2041" s="6">
        <f t="shared" si="930"/>
        <v>560.74592270706103</v>
      </c>
      <c r="R2041" s="17">
        <v>560.74592270706103</v>
      </c>
      <c r="S2041" s="6">
        <f t="shared" si="946"/>
        <v>29.657619637858943</v>
      </c>
      <c r="T2041" s="6">
        <f t="shared" si="947"/>
        <v>590.40354234491997</v>
      </c>
      <c r="U2041" s="17">
        <v>143.84343395354799</v>
      </c>
      <c r="V2041" s="6">
        <f t="shared" si="948"/>
        <v>129.69561725998</v>
      </c>
      <c r="W2041" s="6">
        <f t="shared" si="931"/>
        <v>129.69561725998</v>
      </c>
      <c r="X2041" s="17">
        <v>129.69561725998</v>
      </c>
      <c r="Y2041" s="6">
        <f t="shared" si="949"/>
        <v>14.147816693567989</v>
      </c>
      <c r="Z2041" s="6">
        <f t="shared" si="950"/>
        <v>143.84343395354799</v>
      </c>
      <c r="AA2041" s="17">
        <v>0</v>
      </c>
      <c r="AB2041" s="6">
        <f t="shared" si="951"/>
        <v>0</v>
      </c>
      <c r="AC2041" s="6">
        <f t="shared" si="932"/>
        <v>0</v>
      </c>
      <c r="AD2041" s="17">
        <v>0</v>
      </c>
      <c r="AE2041" s="6">
        <f t="shared" si="952"/>
        <v>0</v>
      </c>
      <c r="AF2041" s="17">
        <v>0</v>
      </c>
      <c r="AG2041" s="6">
        <f t="shared" si="953"/>
        <v>0</v>
      </c>
      <c r="AH2041" s="6">
        <f t="shared" si="933"/>
        <v>0</v>
      </c>
      <c r="AI2041" s="6">
        <f t="shared" si="954"/>
        <v>0</v>
      </c>
      <c r="AJ2041" s="17">
        <v>452.90363377893698</v>
      </c>
      <c r="AK2041" s="6">
        <f t="shared" si="955"/>
        <v>363.470354751446</v>
      </c>
      <c r="AL2041" s="6">
        <f t="shared" si="934"/>
        <v>363.470354751446</v>
      </c>
      <c r="AM2041" s="17">
        <v>363.470354751446</v>
      </c>
      <c r="AN2041" s="6">
        <f t="shared" si="956"/>
        <v>89.433279027490983</v>
      </c>
      <c r="AO2041" s="6">
        <f t="shared" si="957"/>
        <v>452.90363377893698</v>
      </c>
      <c r="AP2041" s="17">
        <v>4044.55239709528</v>
      </c>
      <c r="AQ2041" s="6">
        <f t="shared" si="958"/>
        <v>4044.5523970952709</v>
      </c>
      <c r="AR2041" s="17">
        <v>1192.92346275918</v>
      </c>
      <c r="AS2041" s="6">
        <f t="shared" si="935"/>
        <v>1192.92346275918</v>
      </c>
      <c r="AT2041" s="17">
        <v>1905.0278401400001</v>
      </c>
      <c r="AU2041" s="6">
        <f t="shared" si="936"/>
        <v>1905.0278401400001</v>
      </c>
      <c r="AV2041" s="17">
        <v>0</v>
      </c>
      <c r="AW2041" s="6">
        <f t="shared" si="937"/>
        <v>0</v>
      </c>
      <c r="AX2041" s="17">
        <v>946.60109419609103</v>
      </c>
      <c r="AY2041" s="6">
        <f t="shared" si="938"/>
        <v>946.60109419609103</v>
      </c>
      <c r="AZ2041" s="20">
        <v>201731048.95234799</v>
      </c>
      <c r="BA2041" s="20">
        <v>1382648184.56071</v>
      </c>
      <c r="BB2041" s="20">
        <v>164914176.95545101</v>
      </c>
      <c r="BC2041" s="20">
        <v>0</v>
      </c>
      <c r="BD2041" s="19">
        <f t="shared" si="939"/>
        <v>1749.2934104685089</v>
      </c>
      <c r="BE2041" s="18">
        <v>64.011681391911097</v>
      </c>
      <c r="BF2041" s="20">
        <v>0</v>
      </c>
      <c r="BG2041" s="20">
        <v>0</v>
      </c>
      <c r="BH2041" s="19">
        <f t="shared" si="959"/>
        <v>0</v>
      </c>
      <c r="BI2041" s="18">
        <v>1009.50609656698</v>
      </c>
      <c r="BJ2041">
        <v>250</v>
      </c>
      <c r="BK2041">
        <v>3040</v>
      </c>
      <c r="BL2041" s="22">
        <v>4611.9232000000002</v>
      </c>
      <c r="BM2041">
        <v>760</v>
      </c>
      <c r="BN2041">
        <v>190</v>
      </c>
      <c r="BO2041">
        <v>0.10410299761819899</v>
      </c>
    </row>
    <row r="2042" spans="1:67" x14ac:dyDescent="0.2">
      <c r="A2042" s="27">
        <v>2041</v>
      </c>
      <c r="B2042" s="36">
        <v>772.58119635228297</v>
      </c>
      <c r="C2042" s="18">
        <v>950</v>
      </c>
      <c r="D2042">
        <v>1000</v>
      </c>
      <c r="E2042">
        <v>4000</v>
      </c>
      <c r="F2042">
        <v>0</v>
      </c>
      <c r="G2042" s="23">
        <f t="shared" si="940"/>
        <v>1</v>
      </c>
      <c r="H2042" s="16">
        <v>99.817351598173502</v>
      </c>
      <c r="I2042" s="17">
        <v>229.11166909097099</v>
      </c>
      <c r="J2042" s="6">
        <f t="shared" si="941"/>
        <v>229.25617642905789</v>
      </c>
      <c r="K2042" s="6">
        <f t="shared" si="942"/>
        <v>229.25617642905789</v>
      </c>
      <c r="L2042" s="6">
        <f t="shared" si="943"/>
        <v>1</v>
      </c>
      <c r="M2042" s="6">
        <f t="shared" si="944"/>
        <v>229.11166909097099</v>
      </c>
      <c r="N2042" s="16">
        <v>99.855318721986293</v>
      </c>
      <c r="O2042" s="17">
        <v>623.93013208207697</v>
      </c>
      <c r="P2042" s="6">
        <f t="shared" si="945"/>
        <v>592.58665013401003</v>
      </c>
      <c r="Q2042" s="6">
        <f t="shared" si="930"/>
        <v>592.58665013401003</v>
      </c>
      <c r="R2042" s="17">
        <v>592.58665013401003</v>
      </c>
      <c r="S2042" s="6">
        <f t="shared" si="946"/>
        <v>31.343481948066938</v>
      </c>
      <c r="T2042" s="6">
        <f t="shared" si="947"/>
        <v>623.93013208207697</v>
      </c>
      <c r="U2042" s="17">
        <v>143.835814576541</v>
      </c>
      <c r="V2042" s="6">
        <f t="shared" si="948"/>
        <v>129.68800681636699</v>
      </c>
      <c r="W2042" s="6">
        <f t="shared" si="931"/>
        <v>129.68800681636699</v>
      </c>
      <c r="X2042" s="17">
        <v>129.68800681636699</v>
      </c>
      <c r="Y2042" s="6">
        <f t="shared" si="949"/>
        <v>14.147807760174004</v>
      </c>
      <c r="Z2042" s="6">
        <f t="shared" si="950"/>
        <v>143.835814576541</v>
      </c>
      <c r="AA2042" s="17">
        <v>0</v>
      </c>
      <c r="AB2042" s="6">
        <f t="shared" si="951"/>
        <v>0</v>
      </c>
      <c r="AC2042" s="6">
        <f t="shared" si="932"/>
        <v>0</v>
      </c>
      <c r="AD2042" s="17">
        <v>0</v>
      </c>
      <c r="AE2042" s="6">
        <f t="shared" si="952"/>
        <v>0</v>
      </c>
      <c r="AF2042" s="17">
        <v>0</v>
      </c>
      <c r="AG2042" s="6">
        <f t="shared" si="953"/>
        <v>0</v>
      </c>
      <c r="AH2042" s="6">
        <f t="shared" si="933"/>
        <v>0</v>
      </c>
      <c r="AI2042" s="6">
        <f t="shared" si="954"/>
        <v>0</v>
      </c>
      <c r="AJ2042" s="17">
        <v>459.74093128144301</v>
      </c>
      <c r="AK2042" s="6">
        <f t="shared" si="955"/>
        <v>368.88982170400197</v>
      </c>
      <c r="AL2042" s="6">
        <f t="shared" si="934"/>
        <v>368.88982170400197</v>
      </c>
      <c r="AM2042" s="17">
        <v>368.88982170400197</v>
      </c>
      <c r="AN2042" s="6">
        <f t="shared" si="956"/>
        <v>90.851109577441036</v>
      </c>
      <c r="AO2042" s="6">
        <f t="shared" si="957"/>
        <v>459.74093128144301</v>
      </c>
      <c r="AP2042" s="17">
        <v>4129.5214920215603</v>
      </c>
      <c r="AQ2042" s="6">
        <f t="shared" si="958"/>
        <v>4129.5214920215549</v>
      </c>
      <c r="AR2042" s="17">
        <v>1278.05808867116</v>
      </c>
      <c r="AS2042" s="6">
        <f t="shared" si="935"/>
        <v>1278.05808867116</v>
      </c>
      <c r="AT2042" s="17">
        <v>1904.91725733157</v>
      </c>
      <c r="AU2042" s="6">
        <f t="shared" si="936"/>
        <v>1904.91725733157</v>
      </c>
      <c r="AV2042" s="17">
        <v>0</v>
      </c>
      <c r="AW2042" s="6">
        <f t="shared" si="937"/>
        <v>0</v>
      </c>
      <c r="AX2042" s="17">
        <v>946.54614601882497</v>
      </c>
      <c r="AY2042" s="6">
        <f t="shared" si="938"/>
        <v>946.54614601882497</v>
      </c>
      <c r="AZ2042" s="20">
        <v>204403499.46839699</v>
      </c>
      <c r="BA2042" s="20">
        <v>1382649023.96541</v>
      </c>
      <c r="BB2042" s="20">
        <v>162412660.57539099</v>
      </c>
      <c r="BC2042" s="20">
        <v>0</v>
      </c>
      <c r="BD2042" s="19">
        <f t="shared" si="939"/>
        <v>1749.4651840091979</v>
      </c>
      <c r="BE2042" s="18">
        <v>64.735155314734897</v>
      </c>
      <c r="BF2042" s="20">
        <v>0</v>
      </c>
      <c r="BG2042" s="20">
        <v>0</v>
      </c>
      <c r="BH2042" s="19">
        <f t="shared" si="959"/>
        <v>0</v>
      </c>
      <c r="BI2042" s="18">
        <v>1081.6136748931899</v>
      </c>
      <c r="BJ2042">
        <v>250</v>
      </c>
      <c r="BK2042">
        <v>3040</v>
      </c>
      <c r="BL2042" s="22">
        <v>4611.9232000000002</v>
      </c>
      <c r="BM2042">
        <v>760</v>
      </c>
      <c r="BN2042">
        <v>190</v>
      </c>
      <c r="BO2042">
        <v>0.10256145730756799</v>
      </c>
    </row>
    <row r="2043" spans="1:67" x14ac:dyDescent="0.2">
      <c r="A2043" s="27">
        <v>2042</v>
      </c>
      <c r="B2043" s="36">
        <v>824.08660944243502</v>
      </c>
      <c r="C2043" s="18">
        <v>950</v>
      </c>
      <c r="D2043">
        <v>1000</v>
      </c>
      <c r="E2043">
        <v>4000</v>
      </c>
      <c r="F2043">
        <v>0</v>
      </c>
      <c r="G2043" s="23">
        <f t="shared" si="940"/>
        <v>1</v>
      </c>
      <c r="H2043" s="16">
        <v>99.828767123287605</v>
      </c>
      <c r="I2043" s="17">
        <v>233.87836791753699</v>
      </c>
      <c r="J2043" s="6">
        <f t="shared" si="941"/>
        <v>234.03755609311335</v>
      </c>
      <c r="K2043" s="6">
        <f t="shared" si="942"/>
        <v>234.03755609311335</v>
      </c>
      <c r="L2043" s="6">
        <f t="shared" si="943"/>
        <v>1</v>
      </c>
      <c r="M2043" s="6">
        <f t="shared" si="944"/>
        <v>233.87836791753699</v>
      </c>
      <c r="N2043" s="16">
        <v>99.865100119999894</v>
      </c>
      <c r="O2043" s="17">
        <v>657.57934815082501</v>
      </c>
      <c r="P2043" s="6">
        <f t="shared" si="945"/>
        <v>624.54373584066695</v>
      </c>
      <c r="Q2043" s="6">
        <f t="shared" si="930"/>
        <v>624.54373584066695</v>
      </c>
      <c r="R2043" s="17">
        <v>624.54373584066695</v>
      </c>
      <c r="S2043" s="6">
        <f t="shared" si="946"/>
        <v>33.035612310158058</v>
      </c>
      <c r="T2043" s="6">
        <f t="shared" si="947"/>
        <v>657.57934815082501</v>
      </c>
      <c r="U2043" s="17">
        <v>143.82854121987199</v>
      </c>
      <c r="V2043" s="6">
        <f t="shared" si="948"/>
        <v>129.68074023192599</v>
      </c>
      <c r="W2043" s="6">
        <f t="shared" si="931"/>
        <v>129.68074023192599</v>
      </c>
      <c r="X2043" s="17">
        <v>129.68074023192599</v>
      </c>
      <c r="Y2043" s="6">
        <f t="shared" si="949"/>
        <v>14.147800987945999</v>
      </c>
      <c r="Z2043" s="6">
        <f t="shared" si="950"/>
        <v>143.82854121987199</v>
      </c>
      <c r="AA2043" s="17">
        <v>0</v>
      </c>
      <c r="AB2043" s="6">
        <f t="shared" si="951"/>
        <v>0</v>
      </c>
      <c r="AC2043" s="6">
        <f t="shared" si="932"/>
        <v>0</v>
      </c>
      <c r="AD2043" s="17">
        <v>0</v>
      </c>
      <c r="AE2043" s="6">
        <f t="shared" si="952"/>
        <v>0</v>
      </c>
      <c r="AF2043" s="17">
        <v>0</v>
      </c>
      <c r="AG2043" s="6">
        <f t="shared" si="953"/>
        <v>0</v>
      </c>
      <c r="AH2043" s="6">
        <f t="shared" si="933"/>
        <v>0</v>
      </c>
      <c r="AI2043" s="6">
        <f t="shared" si="954"/>
        <v>0</v>
      </c>
      <c r="AJ2043" s="17">
        <v>465.916705233225</v>
      </c>
      <c r="AK2043" s="6">
        <f t="shared" si="955"/>
        <v>373.783903391634</v>
      </c>
      <c r="AL2043" s="6">
        <f t="shared" si="934"/>
        <v>373.783903391634</v>
      </c>
      <c r="AM2043" s="17">
        <v>373.783903391634</v>
      </c>
      <c r="AN2043" s="6">
        <f t="shared" si="956"/>
        <v>92.132801841591004</v>
      </c>
      <c r="AO2043" s="6">
        <f t="shared" si="957"/>
        <v>465.916705233225</v>
      </c>
      <c r="AP2043" s="17">
        <v>4214.49122554102</v>
      </c>
      <c r="AQ2043" s="6">
        <f t="shared" si="958"/>
        <v>4214.4912255410236</v>
      </c>
      <c r="AR2043" s="17">
        <v>1363.18622846842</v>
      </c>
      <c r="AS2043" s="6">
        <f t="shared" si="935"/>
        <v>1363.18622846842</v>
      </c>
      <c r="AT2043" s="17">
        <v>1904.81143417709</v>
      </c>
      <c r="AU2043" s="6">
        <f t="shared" si="936"/>
        <v>1904.81143417709</v>
      </c>
      <c r="AV2043" s="17">
        <v>0</v>
      </c>
      <c r="AW2043" s="6">
        <f t="shared" si="937"/>
        <v>0</v>
      </c>
      <c r="AX2043" s="17">
        <v>946.49356289551395</v>
      </c>
      <c r="AY2043" s="6">
        <f t="shared" si="938"/>
        <v>946.49356289551395</v>
      </c>
      <c r="AZ2043" s="20">
        <v>206773929.652906</v>
      </c>
      <c r="BA2043" s="20">
        <v>1382649606.7547901</v>
      </c>
      <c r="BB2043" s="20">
        <v>160213017.694702</v>
      </c>
      <c r="BC2043" s="20">
        <v>0</v>
      </c>
      <c r="BD2043" s="19">
        <f t="shared" si="939"/>
        <v>1749.6365541023979</v>
      </c>
      <c r="BE2043" s="18">
        <v>65.430039995143005</v>
      </c>
      <c r="BF2043" s="20">
        <v>0</v>
      </c>
      <c r="BG2043" s="20">
        <v>0</v>
      </c>
      <c r="BH2043" s="19">
        <f t="shared" si="959"/>
        <v>0</v>
      </c>
      <c r="BI2043" s="18">
        <v>1153.7212532194101</v>
      </c>
      <c r="BJ2043">
        <v>250</v>
      </c>
      <c r="BK2043">
        <v>3040</v>
      </c>
      <c r="BL2043" s="22">
        <v>4611.9232000000002</v>
      </c>
      <c r="BM2043">
        <v>760</v>
      </c>
      <c r="BN2043">
        <v>190</v>
      </c>
      <c r="BO2043">
        <v>0.101205945806043</v>
      </c>
    </row>
    <row r="2044" spans="1:67" x14ac:dyDescent="0.2">
      <c r="A2044" s="27">
        <v>2043</v>
      </c>
      <c r="B2044" s="36">
        <v>875.59202253258798</v>
      </c>
      <c r="C2044" s="18">
        <v>950</v>
      </c>
      <c r="D2044">
        <v>1000</v>
      </c>
      <c r="E2044">
        <v>4000</v>
      </c>
      <c r="F2044">
        <v>0</v>
      </c>
      <c r="G2044" s="23">
        <f t="shared" si="940"/>
        <v>1</v>
      </c>
      <c r="H2044" s="16">
        <v>99.840182648401793</v>
      </c>
      <c r="I2044" s="17">
        <v>238.647231745623</v>
      </c>
      <c r="J2044" s="6">
        <f t="shared" si="941"/>
        <v>238.82133545255189</v>
      </c>
      <c r="K2044" s="6">
        <f t="shared" si="942"/>
        <v>238.82133545255189</v>
      </c>
      <c r="L2044" s="6">
        <f t="shared" si="943"/>
        <v>1</v>
      </c>
      <c r="M2044" s="6">
        <f t="shared" si="944"/>
        <v>238.647231745623</v>
      </c>
      <c r="N2044" s="16">
        <v>99.874874314442593</v>
      </c>
      <c r="O2044" s="17">
        <v>691.33282183710401</v>
      </c>
      <c r="P2044" s="6">
        <f t="shared" si="945"/>
        <v>656.59973981665598</v>
      </c>
      <c r="Q2044" s="6">
        <f t="shared" si="930"/>
        <v>656.59973981665598</v>
      </c>
      <c r="R2044" s="17">
        <v>656.59973981665598</v>
      </c>
      <c r="S2044" s="6">
        <f t="shared" si="946"/>
        <v>34.733082020448023</v>
      </c>
      <c r="T2044" s="6">
        <f t="shared" si="947"/>
        <v>691.33282183710401</v>
      </c>
      <c r="U2044" s="17">
        <v>143.821589117489</v>
      </c>
      <c r="V2044" s="6">
        <f t="shared" si="948"/>
        <v>129.673793161855</v>
      </c>
      <c r="W2044" s="6">
        <f t="shared" si="931"/>
        <v>129.673793161855</v>
      </c>
      <c r="X2044" s="17">
        <v>129.673793161855</v>
      </c>
      <c r="Y2044" s="6">
        <f t="shared" si="949"/>
        <v>14.147795955633995</v>
      </c>
      <c r="Z2044" s="6">
        <f t="shared" si="950"/>
        <v>143.821589117489</v>
      </c>
      <c r="AA2044" s="17">
        <v>0</v>
      </c>
      <c r="AB2044" s="6">
        <f t="shared" si="951"/>
        <v>0</v>
      </c>
      <c r="AC2044" s="6">
        <f t="shared" si="932"/>
        <v>0</v>
      </c>
      <c r="AD2044" s="17">
        <v>0</v>
      </c>
      <c r="AE2044" s="6">
        <f t="shared" si="952"/>
        <v>0</v>
      </c>
      <c r="AF2044" s="17">
        <v>0</v>
      </c>
      <c r="AG2044" s="6">
        <f t="shared" si="953"/>
        <v>0</v>
      </c>
      <c r="AH2044" s="6">
        <f t="shared" si="933"/>
        <v>0</v>
      </c>
      <c r="AI2044" s="6">
        <f t="shared" si="954"/>
        <v>0</v>
      </c>
      <c r="AJ2044" s="17">
        <v>471.504219766294</v>
      </c>
      <c r="AK2044" s="6">
        <f t="shared" si="955"/>
        <v>378.21115331747501</v>
      </c>
      <c r="AL2044" s="6">
        <f t="shared" si="934"/>
        <v>378.21115331747501</v>
      </c>
      <c r="AM2044" s="17">
        <v>378.21115331747501</v>
      </c>
      <c r="AN2044" s="6">
        <f t="shared" si="956"/>
        <v>93.29306644881899</v>
      </c>
      <c r="AO2044" s="6">
        <f t="shared" si="957"/>
        <v>471.504219766294</v>
      </c>
      <c r="AP2044" s="17">
        <v>4299.4615572931898</v>
      </c>
      <c r="AQ2044" s="6">
        <f t="shared" si="958"/>
        <v>4299.4615572931843</v>
      </c>
      <c r="AR2044" s="17">
        <v>1448.3082920873101</v>
      </c>
      <c r="AS2044" s="6">
        <f t="shared" si="935"/>
        <v>1448.3082920873101</v>
      </c>
      <c r="AT2044" s="17">
        <v>1904.7100698562001</v>
      </c>
      <c r="AU2044" s="6">
        <f t="shared" si="936"/>
        <v>1904.7100698562001</v>
      </c>
      <c r="AV2044" s="17">
        <v>0</v>
      </c>
      <c r="AW2044" s="6">
        <f t="shared" si="937"/>
        <v>0</v>
      </c>
      <c r="AX2044" s="17">
        <v>946.44319534967406</v>
      </c>
      <c r="AY2044" s="6">
        <f t="shared" si="938"/>
        <v>946.44319534967406</v>
      </c>
      <c r="AZ2044" s="20">
        <v>208890358.54363701</v>
      </c>
      <c r="BA2044" s="20">
        <v>1382650035.61041</v>
      </c>
      <c r="BB2044" s="20">
        <v>158267403.83498201</v>
      </c>
      <c r="BC2044" s="20">
        <v>0</v>
      </c>
      <c r="BD2044" s="19">
        <f t="shared" si="939"/>
        <v>1749.807797989029</v>
      </c>
      <c r="BE2044" s="18">
        <v>66.097534519810907</v>
      </c>
      <c r="BF2044" s="20">
        <v>0</v>
      </c>
      <c r="BG2044" s="20">
        <v>0</v>
      </c>
      <c r="BH2044" s="19">
        <f t="shared" si="959"/>
        <v>0</v>
      </c>
      <c r="BI2044" s="18">
        <v>1225.82883154562</v>
      </c>
      <c r="BJ2044">
        <v>250</v>
      </c>
      <c r="BK2044">
        <v>3040</v>
      </c>
      <c r="BL2044" s="22">
        <v>4611.9232000000002</v>
      </c>
      <c r="BM2044">
        <v>760</v>
      </c>
      <c r="BN2044">
        <v>190</v>
      </c>
      <c r="BO2044">
        <v>0.100006980828173</v>
      </c>
    </row>
    <row r="2045" spans="1:67" x14ac:dyDescent="0.2">
      <c r="A2045" s="27">
        <v>2044</v>
      </c>
      <c r="B2045" s="36">
        <v>927.09743562274002</v>
      </c>
      <c r="C2045" s="18">
        <v>950</v>
      </c>
      <c r="D2045">
        <v>1000</v>
      </c>
      <c r="E2045">
        <v>4000</v>
      </c>
      <c r="F2045">
        <v>0</v>
      </c>
      <c r="G2045" s="23">
        <f t="shared" si="940"/>
        <v>1</v>
      </c>
      <c r="H2045" s="16">
        <v>99.851598173515896</v>
      </c>
      <c r="I2045" s="17">
        <v>243.41891523101501</v>
      </c>
      <c r="J2045" s="6">
        <f t="shared" si="941"/>
        <v>243.61087999030997</v>
      </c>
      <c r="K2045" s="6">
        <f t="shared" si="942"/>
        <v>243.61087999030997</v>
      </c>
      <c r="L2045" s="6">
        <f t="shared" si="943"/>
        <v>1</v>
      </c>
      <c r="M2045" s="6">
        <f t="shared" si="944"/>
        <v>243.41891523101501</v>
      </c>
      <c r="N2045" s="16">
        <v>99.884612889193605</v>
      </c>
      <c r="O2045" s="17">
        <v>725.01068381235598</v>
      </c>
      <c r="P2045" s="6">
        <f t="shared" si="945"/>
        <v>688.58383544046296</v>
      </c>
      <c r="Q2045" s="6">
        <f t="shared" si="930"/>
        <v>688.58383544046296</v>
      </c>
      <c r="R2045" s="17">
        <v>688.58383544046296</v>
      </c>
      <c r="S2045" s="6">
        <f t="shared" si="946"/>
        <v>36.426848371893016</v>
      </c>
      <c r="T2045" s="6">
        <f t="shared" si="947"/>
        <v>725.01068381235598</v>
      </c>
      <c r="U2045" s="17">
        <v>143.81492886371299</v>
      </c>
      <c r="V2045" s="6">
        <f t="shared" si="948"/>
        <v>129.66713724453001</v>
      </c>
      <c r="W2045" s="6">
        <f t="shared" si="931"/>
        <v>129.66713724453001</v>
      </c>
      <c r="X2045" s="17">
        <v>129.66713724453001</v>
      </c>
      <c r="Y2045" s="6">
        <f t="shared" si="949"/>
        <v>14.147791619182982</v>
      </c>
      <c r="Z2045" s="6">
        <f t="shared" si="950"/>
        <v>143.81492886371299</v>
      </c>
      <c r="AA2045" s="17">
        <v>0</v>
      </c>
      <c r="AB2045" s="6">
        <f t="shared" si="951"/>
        <v>0</v>
      </c>
      <c r="AC2045" s="6">
        <f t="shared" si="932"/>
        <v>0</v>
      </c>
      <c r="AD2045" s="17">
        <v>0</v>
      </c>
      <c r="AE2045" s="6">
        <f t="shared" si="952"/>
        <v>0</v>
      </c>
      <c r="AF2045" s="17">
        <v>0</v>
      </c>
      <c r="AG2045" s="6">
        <f t="shared" si="953"/>
        <v>0</v>
      </c>
      <c r="AH2045" s="6">
        <f t="shared" si="933"/>
        <v>0</v>
      </c>
      <c r="AI2045" s="6">
        <f t="shared" si="954"/>
        <v>0</v>
      </c>
      <c r="AJ2045" s="17">
        <v>476.72817682636298</v>
      </c>
      <c r="AK2045" s="6">
        <f t="shared" si="955"/>
        <v>382.35370621783198</v>
      </c>
      <c r="AL2045" s="6">
        <f t="shared" si="934"/>
        <v>382.35370621783198</v>
      </c>
      <c r="AM2045" s="17">
        <v>382.35370621783198</v>
      </c>
      <c r="AN2045" s="6">
        <f t="shared" si="956"/>
        <v>94.374470608530999</v>
      </c>
      <c r="AO2045" s="6">
        <f t="shared" si="957"/>
        <v>476.72817682636298</v>
      </c>
      <c r="AP2045" s="17">
        <v>4384.4324502485997</v>
      </c>
      <c r="AQ2045" s="6">
        <f t="shared" si="958"/>
        <v>4384.4324502485997</v>
      </c>
      <c r="AR2045" s="17">
        <v>1533.4246556318401</v>
      </c>
      <c r="AS2045" s="6">
        <f t="shared" si="935"/>
        <v>1533.4246556318401</v>
      </c>
      <c r="AT2045" s="17">
        <v>1904.61288837552</v>
      </c>
      <c r="AU2045" s="6">
        <f t="shared" si="936"/>
        <v>1904.61288837552</v>
      </c>
      <c r="AV2045" s="17">
        <v>0</v>
      </c>
      <c r="AW2045" s="6">
        <f t="shared" si="937"/>
        <v>0</v>
      </c>
      <c r="AX2045" s="17">
        <v>946.39490624123903</v>
      </c>
      <c r="AY2045" s="6">
        <f t="shared" si="938"/>
        <v>946.39490624123903</v>
      </c>
      <c r="AZ2045" s="20">
        <v>210858264.94448301</v>
      </c>
      <c r="BA2045" s="20">
        <v>1382650464.4660299</v>
      </c>
      <c r="BB2045" s="20">
        <v>156469688.40814999</v>
      </c>
      <c r="BC2045" s="20">
        <v>0</v>
      </c>
      <c r="BD2045" s="19">
        <f t="shared" si="939"/>
        <v>1749.9784178186628</v>
      </c>
      <c r="BE2045" s="18">
        <v>66.740007852309105</v>
      </c>
      <c r="BF2045" s="20">
        <v>0</v>
      </c>
      <c r="BG2045" s="20">
        <v>0</v>
      </c>
      <c r="BH2045" s="19">
        <f t="shared" si="959"/>
        <v>0</v>
      </c>
      <c r="BI2045" s="18">
        <v>1297.9364098718299</v>
      </c>
      <c r="BJ2045">
        <v>250</v>
      </c>
      <c r="BK2045">
        <v>3040</v>
      </c>
      <c r="BL2045" s="22">
        <v>4611.9232000000002</v>
      </c>
      <c r="BM2045">
        <v>760</v>
      </c>
      <c r="BN2045">
        <v>190</v>
      </c>
      <c r="BO2045">
        <v>9.8899156644734906E-2</v>
      </c>
    </row>
    <row r="2046" spans="1:67" x14ac:dyDescent="0.2">
      <c r="A2046" s="27">
        <v>2045</v>
      </c>
      <c r="B2046" s="36">
        <v>978.60284871289196</v>
      </c>
      <c r="C2046" s="18">
        <v>950</v>
      </c>
      <c r="D2046">
        <v>1000</v>
      </c>
      <c r="E2046">
        <v>4000</v>
      </c>
      <c r="F2046">
        <v>0</v>
      </c>
      <c r="G2046" s="23">
        <f t="shared" si="940"/>
        <v>1</v>
      </c>
      <c r="H2046" s="16">
        <v>99.863013698630098</v>
      </c>
      <c r="I2046" s="17">
        <v>248.188278363932</v>
      </c>
      <c r="J2046" s="6">
        <f t="shared" si="941"/>
        <v>248.39312665059967</v>
      </c>
      <c r="K2046" s="6">
        <f t="shared" si="942"/>
        <v>248.39312665059967</v>
      </c>
      <c r="L2046" s="6">
        <f t="shared" si="943"/>
        <v>1</v>
      </c>
      <c r="M2046" s="6">
        <f t="shared" si="944"/>
        <v>248.188278363932</v>
      </c>
      <c r="N2046" s="16">
        <v>99.894292360766897</v>
      </c>
      <c r="O2046" s="17">
        <v>758.62412552599994</v>
      </c>
      <c r="P2046" s="6">
        <f t="shared" si="945"/>
        <v>720.50665815690297</v>
      </c>
      <c r="Q2046" s="6">
        <f t="shared" si="930"/>
        <v>720.50665815690297</v>
      </c>
      <c r="R2046" s="17">
        <v>720.50665815690297</v>
      </c>
      <c r="S2046" s="6">
        <f t="shared" si="946"/>
        <v>38.117467369096971</v>
      </c>
      <c r="T2046" s="6">
        <f t="shared" si="947"/>
        <v>758.62412552599994</v>
      </c>
      <c r="U2046" s="17">
        <v>143.808540236684</v>
      </c>
      <c r="V2046" s="6">
        <f t="shared" si="948"/>
        <v>129.66075254833399</v>
      </c>
      <c r="W2046" s="6">
        <f t="shared" si="931"/>
        <v>129.66075254833399</v>
      </c>
      <c r="X2046" s="17">
        <v>129.66075254833399</v>
      </c>
      <c r="Y2046" s="6">
        <f t="shared" si="949"/>
        <v>14.147787688350007</v>
      </c>
      <c r="Z2046" s="6">
        <f t="shared" si="950"/>
        <v>143.808540236684</v>
      </c>
      <c r="AA2046" s="17">
        <v>0</v>
      </c>
      <c r="AB2046" s="6">
        <f t="shared" si="951"/>
        <v>0</v>
      </c>
      <c r="AC2046" s="6">
        <f t="shared" si="932"/>
        <v>0</v>
      </c>
      <c r="AD2046" s="17">
        <v>0</v>
      </c>
      <c r="AE2046" s="6">
        <f t="shared" si="952"/>
        <v>0</v>
      </c>
      <c r="AF2046" s="17">
        <v>0</v>
      </c>
      <c r="AG2046" s="6">
        <f t="shared" si="953"/>
        <v>0</v>
      </c>
      <c r="AH2046" s="6">
        <f t="shared" si="933"/>
        <v>0</v>
      </c>
      <c r="AI2046" s="6">
        <f t="shared" si="954"/>
        <v>0</v>
      </c>
      <c r="AJ2046" s="17">
        <v>481.56754386117598</v>
      </c>
      <c r="AK2046" s="6">
        <f t="shared" si="955"/>
        <v>386.183498460723</v>
      </c>
      <c r="AL2046" s="6">
        <f t="shared" si="934"/>
        <v>386.183498460723</v>
      </c>
      <c r="AM2046" s="17">
        <v>386.183498460723</v>
      </c>
      <c r="AN2046" s="6">
        <f t="shared" si="956"/>
        <v>95.384045400452976</v>
      </c>
      <c r="AO2046" s="6">
        <f t="shared" si="957"/>
        <v>481.56754386117598</v>
      </c>
      <c r="AP2046" s="17">
        <v>4469.4038703720698</v>
      </c>
      <c r="AQ2046" s="6">
        <f t="shared" si="958"/>
        <v>4469.4038703720571</v>
      </c>
      <c r="AR2046" s="17">
        <v>1618.5356647932899</v>
      </c>
      <c r="AS2046" s="6">
        <f t="shared" si="935"/>
        <v>1618.5356647932899</v>
      </c>
      <c r="AT2046" s="17">
        <v>1904.5196360591499</v>
      </c>
      <c r="AU2046" s="6">
        <f t="shared" si="936"/>
        <v>1904.5196360591499</v>
      </c>
      <c r="AV2046" s="17">
        <v>0</v>
      </c>
      <c r="AW2046" s="6">
        <f t="shared" si="937"/>
        <v>0</v>
      </c>
      <c r="AX2046" s="17">
        <v>946.34856951961694</v>
      </c>
      <c r="AY2046" s="6">
        <f t="shared" si="938"/>
        <v>946.34856951961694</v>
      </c>
      <c r="AZ2046" s="20">
        <v>212638957.96101499</v>
      </c>
      <c r="BA2046" s="20">
        <v>1382650819.8037701</v>
      </c>
      <c r="BB2046" s="20">
        <v>154858224.395845</v>
      </c>
      <c r="BC2046" s="20">
        <v>0</v>
      </c>
      <c r="BD2046" s="19">
        <f t="shared" si="939"/>
        <v>1750.1480021606301</v>
      </c>
      <c r="BE2046" s="18">
        <v>67.358178057391996</v>
      </c>
      <c r="BF2046" s="20">
        <v>0</v>
      </c>
      <c r="BG2046" s="20">
        <v>0</v>
      </c>
      <c r="BH2046" s="19">
        <f t="shared" si="959"/>
        <v>0</v>
      </c>
      <c r="BI2046" s="18">
        <v>1370.0439881980401</v>
      </c>
      <c r="BJ2046">
        <v>250</v>
      </c>
      <c r="BK2046">
        <v>3040</v>
      </c>
      <c r="BL2046" s="22">
        <v>4611.9232000000002</v>
      </c>
      <c r="BM2046">
        <v>760</v>
      </c>
      <c r="BN2046">
        <v>190</v>
      </c>
      <c r="BO2046">
        <v>9.7906107744781701E-2</v>
      </c>
    </row>
    <row r="2047" spans="1:67" x14ac:dyDescent="0.2">
      <c r="A2047" s="27">
        <v>2046</v>
      </c>
      <c r="B2047" s="36">
        <v>1030.10826180304</v>
      </c>
      <c r="C2047" s="18">
        <v>950</v>
      </c>
      <c r="D2047">
        <v>1000</v>
      </c>
      <c r="E2047">
        <v>4000</v>
      </c>
      <c r="F2047">
        <v>0</v>
      </c>
      <c r="G2047" s="23">
        <f t="shared" si="940"/>
        <v>1</v>
      </c>
      <c r="H2047" s="16">
        <v>99.863013698630098</v>
      </c>
      <c r="I2047" s="17">
        <v>252.95812674509301</v>
      </c>
      <c r="J2047" s="6">
        <f t="shared" si="941"/>
        <v>253.17073460410774</v>
      </c>
      <c r="K2047" s="6">
        <f t="shared" si="942"/>
        <v>253.17073460410774</v>
      </c>
      <c r="L2047" s="6">
        <f t="shared" si="943"/>
        <v>1</v>
      </c>
      <c r="M2047" s="6">
        <f t="shared" si="944"/>
        <v>252.95812674509301</v>
      </c>
      <c r="N2047" s="16">
        <v>99.903902633285</v>
      </c>
      <c r="O2047" s="17">
        <v>792.32412964269895</v>
      </c>
      <c r="P2047" s="6">
        <f t="shared" si="945"/>
        <v>752.51160982941599</v>
      </c>
      <c r="Q2047" s="6">
        <f t="shared" si="930"/>
        <v>752.51160982941599</v>
      </c>
      <c r="R2047" s="17">
        <v>752.51160982941599</v>
      </c>
      <c r="S2047" s="6">
        <f t="shared" si="946"/>
        <v>39.812519813282961</v>
      </c>
      <c r="T2047" s="6">
        <f t="shared" si="947"/>
        <v>792.32412964269895</v>
      </c>
      <c r="U2047" s="17">
        <v>143.80240786723201</v>
      </c>
      <c r="V2047" s="6">
        <f t="shared" si="948"/>
        <v>129.654623651642</v>
      </c>
      <c r="W2047" s="6">
        <f t="shared" si="931"/>
        <v>129.654623651642</v>
      </c>
      <c r="X2047" s="17">
        <v>129.654623651642</v>
      </c>
      <c r="Y2047" s="6">
        <f t="shared" si="949"/>
        <v>14.147784215590008</v>
      </c>
      <c r="Z2047" s="6">
        <f t="shared" si="950"/>
        <v>143.80240786723201</v>
      </c>
      <c r="AA2047" s="17">
        <v>0</v>
      </c>
      <c r="AB2047" s="6">
        <f t="shared" si="951"/>
        <v>0</v>
      </c>
      <c r="AC2047" s="6">
        <f t="shared" si="932"/>
        <v>0</v>
      </c>
      <c r="AD2047" s="17">
        <v>0</v>
      </c>
      <c r="AE2047" s="6">
        <f t="shared" si="952"/>
        <v>0</v>
      </c>
      <c r="AF2047" s="17">
        <v>0</v>
      </c>
      <c r="AG2047" s="6">
        <f t="shared" si="953"/>
        <v>0</v>
      </c>
      <c r="AH2047" s="6">
        <f t="shared" si="933"/>
        <v>0</v>
      </c>
      <c r="AI2047" s="6">
        <f t="shared" si="954"/>
        <v>0</v>
      </c>
      <c r="AJ2047" s="17">
        <v>485.96446108370202</v>
      </c>
      <c r="AK2047" s="6">
        <f t="shared" si="955"/>
        <v>389.66036396603499</v>
      </c>
      <c r="AL2047" s="6">
        <f t="shared" si="934"/>
        <v>389.66036396603499</v>
      </c>
      <c r="AM2047" s="17">
        <v>389.66036396603499</v>
      </c>
      <c r="AN2047" s="6">
        <f t="shared" si="956"/>
        <v>96.304097117667027</v>
      </c>
      <c r="AO2047" s="6">
        <f t="shared" si="957"/>
        <v>485.96446108370202</v>
      </c>
      <c r="AP2047" s="17">
        <v>4554.3757863260398</v>
      </c>
      <c r="AQ2047" s="6">
        <f t="shared" si="958"/>
        <v>4554.3757863260307</v>
      </c>
      <c r="AR2047" s="17">
        <v>1703.6416378634599</v>
      </c>
      <c r="AS2047" s="6">
        <f t="shared" si="935"/>
        <v>1703.6416378634599</v>
      </c>
      <c r="AT2047" s="17">
        <v>1904.4300793375701</v>
      </c>
      <c r="AU2047" s="6">
        <f t="shared" si="936"/>
        <v>1904.4300793375701</v>
      </c>
      <c r="AV2047" s="17">
        <v>0</v>
      </c>
      <c r="AW2047" s="6">
        <f t="shared" si="937"/>
        <v>0</v>
      </c>
      <c r="AX2047" s="17">
        <v>946.30406912500098</v>
      </c>
      <c r="AY2047" s="6">
        <f t="shared" si="938"/>
        <v>946.30406912500098</v>
      </c>
      <c r="AZ2047" s="20">
        <v>214219071.83677301</v>
      </c>
      <c r="BA2047" s="20">
        <v>1382651146.2999699</v>
      </c>
      <c r="BB2047" s="20">
        <v>153446155.998409</v>
      </c>
      <c r="BC2047" s="20">
        <v>0</v>
      </c>
      <c r="BD2047" s="19">
        <f t="shared" si="939"/>
        <v>1750.3163741351518</v>
      </c>
      <c r="BE2047" s="18">
        <v>67.953660394698403</v>
      </c>
      <c r="BF2047" s="20">
        <v>0</v>
      </c>
      <c r="BG2047" s="20">
        <v>0</v>
      </c>
      <c r="BH2047" s="19">
        <f t="shared" si="959"/>
        <v>0</v>
      </c>
      <c r="BI2047" s="18">
        <v>1442.15156652426</v>
      </c>
      <c r="BJ2047">
        <v>250</v>
      </c>
      <c r="BK2047">
        <v>3040</v>
      </c>
      <c r="BL2047" s="22">
        <v>4611.9232000000002</v>
      </c>
      <c r="BM2047">
        <v>760</v>
      </c>
      <c r="BN2047">
        <v>190</v>
      </c>
      <c r="BO2047">
        <v>9.7035934055566805E-2</v>
      </c>
    </row>
    <row r="2048" spans="1:67" x14ac:dyDescent="0.2">
      <c r="A2048" s="27">
        <v>2047</v>
      </c>
      <c r="B2048" s="36">
        <v>20.602165236060799</v>
      </c>
      <c r="C2048" s="18">
        <v>1003.19999999999</v>
      </c>
      <c r="D2048">
        <v>1000</v>
      </c>
      <c r="E2048">
        <v>4000</v>
      </c>
      <c r="F2048">
        <v>0</v>
      </c>
      <c r="G2048" s="23">
        <f t="shared" si="940"/>
        <v>1</v>
      </c>
      <c r="H2048" s="16">
        <v>96.689497716894905</v>
      </c>
      <c r="I2048" s="17">
        <v>170.22300460007199</v>
      </c>
      <c r="J2048" s="6">
        <f t="shared" si="941"/>
        <v>170.31959591645219</v>
      </c>
      <c r="K2048" s="6">
        <f t="shared" si="942"/>
        <v>170.31959591645219</v>
      </c>
      <c r="L2048" s="6">
        <f t="shared" si="943"/>
        <v>1</v>
      </c>
      <c r="M2048" s="6">
        <f t="shared" si="944"/>
        <v>170.22300460007199</v>
      </c>
      <c r="N2048" s="16">
        <v>97.816911306101701</v>
      </c>
      <c r="O2048" s="17">
        <v>196.257266028945</v>
      </c>
      <c r="P2048" s="6">
        <f t="shared" si="945"/>
        <v>186.40820656976101</v>
      </c>
      <c r="Q2048" s="6">
        <f t="shared" si="930"/>
        <v>186.40820656976101</v>
      </c>
      <c r="R2048" s="17">
        <v>186.40820656976101</v>
      </c>
      <c r="S2048" s="6">
        <f t="shared" si="946"/>
        <v>9.8490594591839908</v>
      </c>
      <c r="T2048" s="6">
        <f t="shared" si="947"/>
        <v>196.257266028945</v>
      </c>
      <c r="U2048" s="17">
        <v>150.79315984969901</v>
      </c>
      <c r="V2048" s="6">
        <f t="shared" si="948"/>
        <v>135.975354418553</v>
      </c>
      <c r="W2048" s="6">
        <f t="shared" si="931"/>
        <v>135.975354418553</v>
      </c>
      <c r="X2048" s="17">
        <v>135.975354418553</v>
      </c>
      <c r="Y2048" s="6">
        <f t="shared" si="949"/>
        <v>14.817805431146013</v>
      </c>
      <c r="Z2048" s="6">
        <f t="shared" si="950"/>
        <v>150.79315984969901</v>
      </c>
      <c r="AA2048" s="17">
        <v>0</v>
      </c>
      <c r="AB2048" s="6">
        <f t="shared" si="951"/>
        <v>0</v>
      </c>
      <c r="AC2048" s="6">
        <f t="shared" si="932"/>
        <v>0</v>
      </c>
      <c r="AD2048" s="17">
        <v>0</v>
      </c>
      <c r="AE2048" s="6">
        <f t="shared" si="952"/>
        <v>0</v>
      </c>
      <c r="AF2048" s="17">
        <v>0</v>
      </c>
      <c r="AG2048" s="6">
        <f t="shared" si="953"/>
        <v>0</v>
      </c>
      <c r="AH2048" s="6">
        <f t="shared" si="933"/>
        <v>0</v>
      </c>
      <c r="AI2048" s="6">
        <f t="shared" si="954"/>
        <v>0</v>
      </c>
      <c r="AJ2048" s="17">
        <v>258.95322594024901</v>
      </c>
      <c r="AK2048" s="6">
        <f t="shared" si="955"/>
        <v>209.417171721692</v>
      </c>
      <c r="AL2048" s="6">
        <f t="shared" si="934"/>
        <v>209.417171721692</v>
      </c>
      <c r="AM2048" s="17">
        <v>209.417171721692</v>
      </c>
      <c r="AN2048" s="6">
        <f t="shared" si="956"/>
        <v>49.536054218557013</v>
      </c>
      <c r="AO2048" s="6">
        <f t="shared" si="957"/>
        <v>258.95322594024901</v>
      </c>
      <c r="AP2048" s="17">
        <v>2995.4302666716699</v>
      </c>
      <c r="AQ2048" s="6">
        <f t="shared" si="958"/>
        <v>2995.4302666716699</v>
      </c>
      <c r="AR2048" s="17">
        <v>34.118110508791602</v>
      </c>
      <c r="AS2048" s="6">
        <f t="shared" si="935"/>
        <v>34.118110508791602</v>
      </c>
      <c r="AT2048" s="17">
        <v>2013.7505889950301</v>
      </c>
      <c r="AU2048" s="6">
        <f t="shared" si="936"/>
        <v>2013.7505889950301</v>
      </c>
      <c r="AV2048" s="17">
        <v>0</v>
      </c>
      <c r="AW2048" s="6">
        <f t="shared" si="937"/>
        <v>0</v>
      </c>
      <c r="AX2048" s="17">
        <v>947.56156716784801</v>
      </c>
      <c r="AY2048" s="6">
        <f t="shared" si="938"/>
        <v>947.56156716784801</v>
      </c>
      <c r="AZ2048" s="20">
        <v>17776437.607373599</v>
      </c>
      <c r="BA2048" s="20">
        <v>1394059570.29721</v>
      </c>
      <c r="BB2048" s="20">
        <v>301916278.178316</v>
      </c>
      <c r="BC2048" s="20">
        <v>0</v>
      </c>
      <c r="BD2048" s="19">
        <f t="shared" si="939"/>
        <v>1713.7522860828997</v>
      </c>
      <c r="BE2048" s="18">
        <v>53.500272072687899</v>
      </c>
      <c r="BF2048" s="20">
        <v>0</v>
      </c>
      <c r="BG2048" s="20">
        <v>0</v>
      </c>
      <c r="BH2048" s="19">
        <f t="shared" si="959"/>
        <v>0</v>
      </c>
      <c r="BI2048" s="18">
        <v>28.8430313304852</v>
      </c>
      <c r="BJ2048">
        <v>264</v>
      </c>
      <c r="BK2048">
        <v>3040</v>
      </c>
      <c r="BL2048" s="22">
        <v>4611.9232000000002</v>
      </c>
      <c r="BM2048">
        <v>760</v>
      </c>
      <c r="BN2048">
        <v>190</v>
      </c>
      <c r="BO2048">
        <v>0.18851698169154099</v>
      </c>
    </row>
    <row r="2049" spans="1:67" x14ac:dyDescent="0.2">
      <c r="A2049" s="27">
        <v>2048</v>
      </c>
      <c r="B2049" s="36">
        <v>51.505413090152203</v>
      </c>
      <c r="C2049" s="18">
        <v>1003.19999999999</v>
      </c>
      <c r="D2049">
        <v>1000</v>
      </c>
      <c r="E2049">
        <v>4000</v>
      </c>
      <c r="F2049">
        <v>0</v>
      </c>
      <c r="G2049" s="23">
        <f t="shared" si="940"/>
        <v>1</v>
      </c>
      <c r="H2049" s="16">
        <v>97.134703196347004</v>
      </c>
      <c r="I2049" s="17">
        <v>172.12229115664499</v>
      </c>
      <c r="J2049" s="6">
        <f t="shared" si="941"/>
        <v>172.21005121093276</v>
      </c>
      <c r="K2049" s="6">
        <f t="shared" si="942"/>
        <v>172.21005121093276</v>
      </c>
      <c r="L2049" s="6">
        <f t="shared" si="943"/>
        <v>1</v>
      </c>
      <c r="M2049" s="6">
        <f t="shared" si="944"/>
        <v>172.12229115664499</v>
      </c>
      <c r="N2049" s="16">
        <v>98.164596261014594</v>
      </c>
      <c r="O2049" s="17">
        <v>202.66575930802</v>
      </c>
      <c r="P2049" s="6">
        <f t="shared" si="945"/>
        <v>192.494446575485</v>
      </c>
      <c r="Q2049" s="6">
        <f t="shared" si="930"/>
        <v>192.494446575485</v>
      </c>
      <c r="R2049" s="17">
        <v>192.494446575485</v>
      </c>
      <c r="S2049" s="6">
        <f t="shared" si="946"/>
        <v>10.171312732535</v>
      </c>
      <c r="T2049" s="6">
        <f t="shared" si="947"/>
        <v>202.66575930802</v>
      </c>
      <c r="U2049" s="17">
        <v>150.77973815264301</v>
      </c>
      <c r="V2049" s="6">
        <f t="shared" si="948"/>
        <v>135.962357236896</v>
      </c>
      <c r="W2049" s="6">
        <f t="shared" si="931"/>
        <v>135.962357236896</v>
      </c>
      <c r="X2049" s="17">
        <v>135.962357236896</v>
      </c>
      <c r="Y2049" s="6">
        <f t="shared" si="949"/>
        <v>14.817380915747009</v>
      </c>
      <c r="Z2049" s="6">
        <f t="shared" si="950"/>
        <v>150.77973815264301</v>
      </c>
      <c r="AA2049" s="17">
        <v>0</v>
      </c>
      <c r="AB2049" s="6">
        <f t="shared" si="951"/>
        <v>0</v>
      </c>
      <c r="AC2049" s="6">
        <f t="shared" si="932"/>
        <v>0</v>
      </c>
      <c r="AD2049" s="17">
        <v>0</v>
      </c>
      <c r="AE2049" s="6">
        <f t="shared" si="952"/>
        <v>0</v>
      </c>
      <c r="AF2049" s="17">
        <v>0</v>
      </c>
      <c r="AG2049" s="6">
        <f t="shared" si="953"/>
        <v>0</v>
      </c>
      <c r="AH2049" s="6">
        <f t="shared" si="933"/>
        <v>0</v>
      </c>
      <c r="AI2049" s="6">
        <f t="shared" si="954"/>
        <v>0</v>
      </c>
      <c r="AJ2049" s="17">
        <v>273.23745771488802</v>
      </c>
      <c r="AK2049" s="6">
        <f t="shared" si="955"/>
        <v>220.43810107150699</v>
      </c>
      <c r="AL2049" s="6">
        <f t="shared" si="934"/>
        <v>220.43810107150699</v>
      </c>
      <c r="AM2049" s="17">
        <v>220.43810107150699</v>
      </c>
      <c r="AN2049" s="6">
        <f t="shared" si="956"/>
        <v>52.799356643381032</v>
      </c>
      <c r="AO2049" s="6">
        <f t="shared" si="957"/>
        <v>273.23745771488802</v>
      </c>
      <c r="AP2049" s="17">
        <v>3046.40349940234</v>
      </c>
      <c r="AQ2049" s="6">
        <f t="shared" si="958"/>
        <v>3046.4034994023377</v>
      </c>
      <c r="AR2049" s="17">
        <v>85.289566798495699</v>
      </c>
      <c r="AS2049" s="6">
        <f t="shared" si="935"/>
        <v>85.289566798495699</v>
      </c>
      <c r="AT2049" s="17">
        <v>2013.61579307089</v>
      </c>
      <c r="AU2049" s="6">
        <f t="shared" si="936"/>
        <v>2013.61579307089</v>
      </c>
      <c r="AV2049" s="17">
        <v>0</v>
      </c>
      <c r="AW2049" s="6">
        <f t="shared" si="937"/>
        <v>0</v>
      </c>
      <c r="AX2049" s="17">
        <v>947.498139532952</v>
      </c>
      <c r="AY2049" s="6">
        <f t="shared" si="938"/>
        <v>947.498139532952</v>
      </c>
      <c r="AZ2049" s="20">
        <v>42977003.1645144</v>
      </c>
      <c r="BA2049" s="20">
        <v>1394100688.66381</v>
      </c>
      <c r="BB2049" s="20">
        <v>282766034.66464698</v>
      </c>
      <c r="BC2049" s="20">
        <v>0</v>
      </c>
      <c r="BD2049" s="19">
        <f t="shared" si="939"/>
        <v>1719.8437264929714</v>
      </c>
      <c r="BE2049" s="18">
        <v>54.104437502249198</v>
      </c>
      <c r="BF2049" s="20">
        <v>0</v>
      </c>
      <c r="BG2049" s="20">
        <v>0</v>
      </c>
      <c r="BH2049" s="19">
        <f t="shared" si="959"/>
        <v>0</v>
      </c>
      <c r="BI2049" s="18">
        <v>72.107578326213101</v>
      </c>
      <c r="BJ2049">
        <v>264</v>
      </c>
      <c r="BK2049">
        <v>3040</v>
      </c>
      <c r="BL2049" s="22">
        <v>4611.9232000000002</v>
      </c>
      <c r="BM2049">
        <v>760</v>
      </c>
      <c r="BN2049">
        <v>190</v>
      </c>
      <c r="BO2049">
        <v>0.176733776453564</v>
      </c>
    </row>
    <row r="2050" spans="1:67" x14ac:dyDescent="0.2">
      <c r="A2050" s="27">
        <v>2049</v>
      </c>
      <c r="B2050" s="36">
        <v>154.516239270456</v>
      </c>
      <c r="C2050" s="18">
        <v>1003.19999999999</v>
      </c>
      <c r="D2050">
        <v>1000</v>
      </c>
      <c r="E2050">
        <v>4000</v>
      </c>
      <c r="F2050">
        <v>0</v>
      </c>
      <c r="G2050" s="23">
        <f t="shared" si="940"/>
        <v>1</v>
      </c>
      <c r="H2050" s="16">
        <v>98.287671232876704</v>
      </c>
      <c r="I2050" s="17">
        <v>180.15277012283499</v>
      </c>
      <c r="J2050" s="6">
        <f t="shared" si="941"/>
        <v>180.13769449361388</v>
      </c>
      <c r="K2050" s="6">
        <f t="shared" si="942"/>
        <v>180.13769449361388</v>
      </c>
      <c r="L2050" s="6">
        <f t="shared" si="943"/>
        <v>1</v>
      </c>
      <c r="M2050" s="6">
        <f t="shared" si="944"/>
        <v>180.15277012283499</v>
      </c>
      <c r="N2050" s="16">
        <v>98.937940538743305</v>
      </c>
      <c r="O2050" s="17">
        <v>234.15873525266699</v>
      </c>
      <c r="P2050" s="6">
        <f t="shared" si="945"/>
        <v>222.404560273085</v>
      </c>
      <c r="Q2050" s="6">
        <f t="shared" ref="Q2050:Q2113" si="960">P2050*solar_capex_adj</f>
        <v>222.404560273085</v>
      </c>
      <c r="R2050" s="17">
        <v>222.404560273085</v>
      </c>
      <c r="S2050" s="6">
        <f t="shared" si="946"/>
        <v>11.75417497958199</v>
      </c>
      <c r="T2050" s="6">
        <f t="shared" si="947"/>
        <v>234.15873525266699</v>
      </c>
      <c r="U2050" s="17">
        <v>150.74128076859401</v>
      </c>
      <c r="V2050" s="6">
        <f t="shared" si="948"/>
        <v>135.924921148176</v>
      </c>
      <c r="W2050" s="6">
        <f t="shared" ref="W2050:W2113" si="961">V2050*wind_capex_adj</f>
        <v>135.924921148176</v>
      </c>
      <c r="X2050" s="17">
        <v>135.924921148176</v>
      </c>
      <c r="Y2050" s="6">
        <f t="shared" si="949"/>
        <v>14.816359620418012</v>
      </c>
      <c r="Z2050" s="6">
        <f t="shared" si="950"/>
        <v>150.74128076859401</v>
      </c>
      <c r="AA2050" s="17">
        <v>0</v>
      </c>
      <c r="AB2050" s="6">
        <f t="shared" si="951"/>
        <v>0</v>
      </c>
      <c r="AC2050" s="6">
        <f t="shared" ref="AC2050:AC2113" si="962">AB2050*aero_capex_adj</f>
        <v>0</v>
      </c>
      <c r="AD2050" s="17">
        <v>0</v>
      </c>
      <c r="AE2050" s="6">
        <f t="shared" si="952"/>
        <v>0</v>
      </c>
      <c r="AF2050" s="17">
        <v>0</v>
      </c>
      <c r="AG2050" s="6">
        <f t="shared" si="953"/>
        <v>0</v>
      </c>
      <c r="AH2050" s="6">
        <f t="shared" ref="AH2050:AH2113" si="963">AG2050*fuel_adj</f>
        <v>0</v>
      </c>
      <c r="AI2050" s="6">
        <f t="shared" si="954"/>
        <v>0</v>
      </c>
      <c r="AJ2050" s="17">
        <v>333.45611559956501</v>
      </c>
      <c r="AK2050" s="6">
        <f t="shared" si="955"/>
        <v>268.61116541962701</v>
      </c>
      <c r="AL2050" s="6">
        <f t="shared" ref="AL2050:AL2113" si="964">AK2050*bess_capex_adj</f>
        <v>268.61116541962701</v>
      </c>
      <c r="AM2050" s="17">
        <v>268.61116541962701</v>
      </c>
      <c r="AN2050" s="6">
        <f t="shared" si="956"/>
        <v>64.844950179937996</v>
      </c>
      <c r="AO2050" s="6">
        <f t="shared" si="957"/>
        <v>333.45611559956501</v>
      </c>
      <c r="AP2050" s="17">
        <v>3216.3185503060699</v>
      </c>
      <c r="AQ2050" s="6">
        <f t="shared" si="958"/>
        <v>3216.3185503060613</v>
      </c>
      <c r="AR2050" s="17">
        <v>255.81588134264601</v>
      </c>
      <c r="AS2050" s="6">
        <f t="shared" ref="AS2050:AS2113" si="965">AR2050*solar_capex_adj</f>
        <v>255.81588134264601</v>
      </c>
      <c r="AT2050" s="17">
        <v>2013.2001217566101</v>
      </c>
      <c r="AU2050" s="6">
        <f t="shared" ref="AU2050:AU2113" si="966">AT2050*wind_capex_adj</f>
        <v>2013.2001217566101</v>
      </c>
      <c r="AV2050" s="17">
        <v>0</v>
      </c>
      <c r="AW2050" s="6">
        <f t="shared" ref="AW2050:AW2113" si="967">AV2050*aero_capex_adj</f>
        <v>0</v>
      </c>
      <c r="AX2050" s="17">
        <v>947.302547206805</v>
      </c>
      <c r="AY2050" s="6">
        <f t="shared" ref="AY2050:AY2113" si="968">AX2050*bess_capex_adj</f>
        <v>947.302547206805</v>
      </c>
      <c r="AZ2050" s="20">
        <v>110982189.21405999</v>
      </c>
      <c r="BA2050" s="20">
        <v>1394198748.54969</v>
      </c>
      <c r="BB2050" s="20">
        <v>228211780.47503299</v>
      </c>
      <c r="BC2050" s="20">
        <v>0</v>
      </c>
      <c r="BD2050" s="19">
        <f t="shared" ref="BD2050:BD2113" si="969">SUM(AZ2050:BC2050)/1000000</f>
        <v>1733.3927182387831</v>
      </c>
      <c r="BE2050" s="18">
        <v>56.142139562645802</v>
      </c>
      <c r="BF2050" s="20">
        <v>0</v>
      </c>
      <c r="BG2050" s="20">
        <v>0</v>
      </c>
      <c r="BH2050" s="19">
        <f t="shared" si="959"/>
        <v>0</v>
      </c>
      <c r="BI2050" s="18">
        <v>216.32273497863901</v>
      </c>
      <c r="BJ2050">
        <v>264</v>
      </c>
      <c r="BK2050">
        <v>3040</v>
      </c>
      <c r="BL2050" s="22">
        <v>4611.9232000000002</v>
      </c>
      <c r="BM2050">
        <v>760</v>
      </c>
      <c r="BN2050">
        <v>190</v>
      </c>
      <c r="BO2050">
        <v>0.14313990552422801</v>
      </c>
    </row>
    <row r="2051" spans="1:67" x14ac:dyDescent="0.2">
      <c r="A2051" s="27">
        <v>2050</v>
      </c>
      <c r="B2051" s="36">
        <v>206.02165236060799</v>
      </c>
      <c r="C2051" s="18">
        <v>1003.19999999999</v>
      </c>
      <c r="D2051">
        <v>1000</v>
      </c>
      <c r="E2051">
        <v>4000</v>
      </c>
      <c r="F2051">
        <v>0</v>
      </c>
      <c r="G2051" s="23">
        <f t="shared" ref="G2051:G2114" si="970">SUM(AZ2051:BB2051)/(BD2051*1000000)</f>
        <v>1</v>
      </c>
      <c r="H2051" s="16">
        <v>98.6529680365296</v>
      </c>
      <c r="I2051" s="17">
        <v>184.40452996496799</v>
      </c>
      <c r="J2051" s="6">
        <f t="shared" ref="J2051:J2114" si="971">(O2051*AZ2051+U2051*BA2051+AJ2051*BB2051+AA2051*BC2051)/(BD2051*(1000000))</f>
        <v>184.39858947915098</v>
      </c>
      <c r="K2051" s="6">
        <f t="shared" ref="K2051:K2066" si="972">(T2051*AZ2051+Z2051*BA2051+AO2051*BB2051+AI2051*BC2051)/(BD2051*(1000000))</f>
        <v>184.39858947915098</v>
      </c>
      <c r="L2051" s="6">
        <f t="shared" ref="L2051:L2114" si="973">K2051/J2051</f>
        <v>1</v>
      </c>
      <c r="M2051" s="6">
        <f t="shared" ref="M2051:M2114" si="974">I2051*L2051</f>
        <v>184.40452996496799</v>
      </c>
      <c r="N2051" s="16">
        <v>99.190644648934395</v>
      </c>
      <c r="O2051" s="17">
        <v>258.26556409065103</v>
      </c>
      <c r="P2051" s="6">
        <f t="shared" ref="P2051:P2114" si="975">O2051-S2051</f>
        <v>245.300122868415</v>
      </c>
      <c r="Q2051" s="6">
        <f t="shared" si="960"/>
        <v>245.300122868415</v>
      </c>
      <c r="R2051" s="17">
        <v>245.300122868415</v>
      </c>
      <c r="S2051" s="6">
        <f t="shared" ref="S2051:S2114" si="976">O2051-R2051</f>
        <v>12.965441222236024</v>
      </c>
      <c r="T2051" s="6">
        <f t="shared" ref="T2051:T2114" si="977">Q2051+S2051</f>
        <v>258.26556409065103</v>
      </c>
      <c r="U2051" s="17">
        <v>150.72465343778501</v>
      </c>
      <c r="V2051" s="6">
        <f t="shared" ref="V2051:V2114" si="978">U2051-Y2051</f>
        <v>135.90866474609601</v>
      </c>
      <c r="W2051" s="6">
        <f t="shared" si="961"/>
        <v>135.90866474609601</v>
      </c>
      <c r="X2051" s="17">
        <v>135.90866474609601</v>
      </c>
      <c r="Y2051" s="6">
        <f t="shared" ref="Y2051:Y2114" si="979">U2051-X2051</f>
        <v>14.815988691689</v>
      </c>
      <c r="Z2051" s="6">
        <f t="shared" ref="Z2051:Z2114" si="980">W2051+Y2051</f>
        <v>150.72465343778501</v>
      </c>
      <c r="AA2051" s="17">
        <v>0</v>
      </c>
      <c r="AB2051" s="6">
        <f t="shared" ref="AB2051:AB2067" si="981">AA2051-AE2051-AG2051</f>
        <v>0</v>
      </c>
      <c r="AC2051" s="6">
        <f t="shared" si="962"/>
        <v>0</v>
      </c>
      <c r="AD2051" s="17">
        <v>0</v>
      </c>
      <c r="AE2051" s="6">
        <f t="shared" ref="AE2051:AE2114" si="982">AA2051-AD2051</f>
        <v>0</v>
      </c>
      <c r="AF2051" s="17">
        <v>0</v>
      </c>
      <c r="AG2051" s="6">
        <f t="shared" ref="AG2051:AG2114" si="983">AD2051-AF2051</f>
        <v>0</v>
      </c>
      <c r="AH2051" s="6">
        <f t="shared" si="963"/>
        <v>0</v>
      </c>
      <c r="AI2051" s="6">
        <f t="shared" ref="AI2051:AI2114" si="984">AC2051+AE2051+AH2051</f>
        <v>0</v>
      </c>
      <c r="AJ2051" s="17">
        <v>360.86642886557701</v>
      </c>
      <c r="AK2051" s="6">
        <f t="shared" ref="AK2051:AK2114" si="985">AJ2051-AN2051</f>
        <v>290.49477442985199</v>
      </c>
      <c r="AL2051" s="6">
        <f t="shared" si="964"/>
        <v>290.49477442985199</v>
      </c>
      <c r="AM2051" s="17">
        <v>290.49477442985199</v>
      </c>
      <c r="AN2051" s="6">
        <f t="shared" ref="AN2051:AN2114" si="986">AJ2051-AM2051</f>
        <v>70.37165443572502</v>
      </c>
      <c r="AO2051" s="6">
        <f t="shared" ref="AO2051:AO2114" si="987">AL2051+AN2051</f>
        <v>360.86642886557701</v>
      </c>
      <c r="AP2051" s="17">
        <v>3301.2782935973801</v>
      </c>
      <c r="AQ2051" s="6">
        <f t="shared" ref="AQ2051:AQ2114" si="988">AS2051+AU2051+AW2051+AY2051</f>
        <v>3301.2782935973833</v>
      </c>
      <c r="AR2051" s="17">
        <v>341.05558658603098</v>
      </c>
      <c r="AS2051" s="6">
        <f t="shared" si="965"/>
        <v>341.05558658603098</v>
      </c>
      <c r="AT2051" s="17">
        <v>2013.00974211538</v>
      </c>
      <c r="AU2051" s="6">
        <f t="shared" si="966"/>
        <v>2013.00974211538</v>
      </c>
      <c r="AV2051" s="17">
        <v>0</v>
      </c>
      <c r="AW2051" s="6">
        <f t="shared" si="967"/>
        <v>0</v>
      </c>
      <c r="AX2051" s="17">
        <v>947.21296489597205</v>
      </c>
      <c r="AY2051" s="6">
        <f t="shared" si="968"/>
        <v>947.21296489597205</v>
      </c>
      <c r="AZ2051" s="20">
        <v>133357252.338277</v>
      </c>
      <c r="BA2051" s="20">
        <v>1394233903.5831201</v>
      </c>
      <c r="BB2051" s="20">
        <v>210228938.327925</v>
      </c>
      <c r="BC2051" s="20">
        <v>0</v>
      </c>
      <c r="BD2051" s="19">
        <f t="shared" si="969"/>
        <v>1737.8200942493222</v>
      </c>
      <c r="BE2051" s="18">
        <v>57.133241870779997</v>
      </c>
      <c r="BF2051" s="20">
        <v>0</v>
      </c>
      <c r="BG2051" s="20">
        <v>0</v>
      </c>
      <c r="BH2051" s="19">
        <f t="shared" ref="BH2051:BH2114" si="989">BG2051*1000000/454/(BD2051*1000)</f>
        <v>0</v>
      </c>
      <c r="BI2051" s="18">
        <v>288.43031330485201</v>
      </c>
      <c r="BJ2051">
        <v>264</v>
      </c>
      <c r="BK2051">
        <v>3040</v>
      </c>
      <c r="BL2051" s="22">
        <v>4611.9232000000002</v>
      </c>
      <c r="BM2051">
        <v>760</v>
      </c>
      <c r="BN2051">
        <v>190</v>
      </c>
      <c r="BO2051">
        <v>0.13206718165788101</v>
      </c>
    </row>
    <row r="2052" spans="1:67" x14ac:dyDescent="0.2">
      <c r="A2052" s="27">
        <v>2051</v>
      </c>
      <c r="B2052" s="36">
        <v>257.52706545076097</v>
      </c>
      <c r="C2052" s="18">
        <v>1003.19999999999</v>
      </c>
      <c r="D2052">
        <v>1000</v>
      </c>
      <c r="E2052">
        <v>4000</v>
      </c>
      <c r="F2052">
        <v>0</v>
      </c>
      <c r="G2052" s="23">
        <f t="shared" si="970"/>
        <v>1</v>
      </c>
      <c r="H2052" s="16">
        <v>98.949771689497695</v>
      </c>
      <c r="I2052" s="17">
        <v>188.75700438869299</v>
      </c>
      <c r="J2052" s="6">
        <f t="shared" si="971"/>
        <v>188.79574952784969</v>
      </c>
      <c r="K2052" s="6">
        <f t="shared" si="972"/>
        <v>188.79574952784969</v>
      </c>
      <c r="L2052" s="6">
        <f t="shared" si="973"/>
        <v>1</v>
      </c>
      <c r="M2052" s="6">
        <f t="shared" si="974"/>
        <v>188.75700438869299</v>
      </c>
      <c r="N2052" s="16">
        <v>99.392922240065303</v>
      </c>
      <c r="O2052" s="17">
        <v>291.56813283918399</v>
      </c>
      <c r="P2052" s="6">
        <f t="shared" si="975"/>
        <v>276.929593603944</v>
      </c>
      <c r="Q2052" s="6">
        <f t="shared" si="960"/>
        <v>276.929593603944</v>
      </c>
      <c r="R2052" s="17">
        <v>276.929593603944</v>
      </c>
      <c r="S2052" s="6">
        <f t="shared" si="976"/>
        <v>14.638539235239989</v>
      </c>
      <c r="T2052" s="6">
        <f t="shared" si="977"/>
        <v>291.56813283918399</v>
      </c>
      <c r="U2052" s="17">
        <v>150.709781257831</v>
      </c>
      <c r="V2052" s="6">
        <f t="shared" si="978"/>
        <v>135.89405983888</v>
      </c>
      <c r="W2052" s="6">
        <f t="shared" si="961"/>
        <v>135.89405983888</v>
      </c>
      <c r="X2052" s="17">
        <v>135.89405983888</v>
      </c>
      <c r="Y2052" s="6">
        <f t="shared" si="979"/>
        <v>14.815721418951</v>
      </c>
      <c r="Z2052" s="6">
        <f t="shared" si="980"/>
        <v>150.709781257831</v>
      </c>
      <c r="AA2052" s="17">
        <v>0</v>
      </c>
      <c r="AB2052" s="6">
        <f t="shared" si="981"/>
        <v>0</v>
      </c>
      <c r="AC2052" s="6">
        <f t="shared" si="962"/>
        <v>0</v>
      </c>
      <c r="AD2052" s="17">
        <v>0</v>
      </c>
      <c r="AE2052" s="6">
        <f t="shared" si="982"/>
        <v>0</v>
      </c>
      <c r="AF2052" s="17">
        <v>0</v>
      </c>
      <c r="AG2052" s="6">
        <f t="shared" si="983"/>
        <v>0</v>
      </c>
      <c r="AH2052" s="6">
        <f t="shared" si="963"/>
        <v>0</v>
      </c>
      <c r="AI2052" s="6">
        <f t="shared" si="984"/>
        <v>0</v>
      </c>
      <c r="AJ2052" s="17">
        <v>378.67046586778002</v>
      </c>
      <c r="AK2052" s="6">
        <f t="shared" si="985"/>
        <v>304.64092890722497</v>
      </c>
      <c r="AL2052" s="6">
        <f t="shared" si="964"/>
        <v>304.64092890722497</v>
      </c>
      <c r="AM2052" s="17">
        <v>304.64092890722497</v>
      </c>
      <c r="AN2052" s="6">
        <f t="shared" si="986"/>
        <v>74.029536960555049</v>
      </c>
      <c r="AO2052" s="6">
        <f t="shared" si="987"/>
        <v>378.67046586778002</v>
      </c>
      <c r="AP2052" s="17">
        <v>3386.2393543796902</v>
      </c>
      <c r="AQ2052" s="6">
        <f t="shared" si="988"/>
        <v>3386.239354379687</v>
      </c>
      <c r="AR2052" s="17">
        <v>426.281360326673</v>
      </c>
      <c r="AS2052" s="6">
        <f t="shared" si="965"/>
        <v>426.281360326673</v>
      </c>
      <c r="AT2052" s="17">
        <v>2012.82973209021</v>
      </c>
      <c r="AU2052" s="6">
        <f t="shared" si="966"/>
        <v>2012.82973209021</v>
      </c>
      <c r="AV2052" s="17">
        <v>0</v>
      </c>
      <c r="AW2052" s="6">
        <f t="shared" si="967"/>
        <v>0</v>
      </c>
      <c r="AX2052" s="17">
        <v>947.128261962804</v>
      </c>
      <c r="AY2052" s="6">
        <f t="shared" si="968"/>
        <v>947.128261962804</v>
      </c>
      <c r="AZ2052" s="20">
        <v>147011244.99245101</v>
      </c>
      <c r="BA2052" s="20">
        <v>1394257844.1591401</v>
      </c>
      <c r="BB2052" s="20">
        <v>200094908.49434999</v>
      </c>
      <c r="BC2052" s="20">
        <v>0</v>
      </c>
      <c r="BD2052" s="19">
        <f t="shared" si="969"/>
        <v>1741.363997645941</v>
      </c>
      <c r="BE2052" s="18">
        <v>58.086280185150301</v>
      </c>
      <c r="BF2052" s="20">
        <v>0</v>
      </c>
      <c r="BG2052" s="20">
        <v>0</v>
      </c>
      <c r="BH2052" s="19">
        <f t="shared" si="989"/>
        <v>0</v>
      </c>
      <c r="BI2052" s="18">
        <v>360.53789163106501</v>
      </c>
      <c r="BJ2052">
        <v>264</v>
      </c>
      <c r="BK2052">
        <v>3040</v>
      </c>
      <c r="BL2052" s="22">
        <v>4611.9232000000002</v>
      </c>
      <c r="BM2052">
        <v>760</v>
      </c>
      <c r="BN2052">
        <v>190</v>
      </c>
      <c r="BO2052">
        <v>0.125828406006945</v>
      </c>
    </row>
    <row r="2053" spans="1:67" x14ac:dyDescent="0.2">
      <c r="A2053" s="27">
        <v>2052</v>
      </c>
      <c r="B2053" s="36">
        <v>309.03247854091302</v>
      </c>
      <c r="C2053" s="18">
        <v>1003.19999999999</v>
      </c>
      <c r="D2053">
        <v>1000</v>
      </c>
      <c r="E2053">
        <v>4000</v>
      </c>
      <c r="F2053">
        <v>0</v>
      </c>
      <c r="G2053" s="23">
        <f t="shared" si="970"/>
        <v>1</v>
      </c>
      <c r="H2053" s="16">
        <v>99.1666666666666</v>
      </c>
      <c r="I2053" s="17">
        <v>193.22786506049201</v>
      </c>
      <c r="J2053" s="6">
        <f t="shared" si="971"/>
        <v>193.24118952088176</v>
      </c>
      <c r="K2053" s="6">
        <f t="shared" si="972"/>
        <v>193.24118952088176</v>
      </c>
      <c r="L2053" s="6">
        <f t="shared" si="973"/>
        <v>1</v>
      </c>
      <c r="M2053" s="6">
        <f t="shared" si="974"/>
        <v>193.22786506049201</v>
      </c>
      <c r="N2053" s="16">
        <v>99.507563869021197</v>
      </c>
      <c r="O2053" s="17">
        <v>326.14539587407103</v>
      </c>
      <c r="P2053" s="6">
        <f t="shared" si="975"/>
        <v>309.76954509142797</v>
      </c>
      <c r="Q2053" s="6">
        <f t="shared" si="960"/>
        <v>309.76954509142797</v>
      </c>
      <c r="R2053" s="17">
        <v>309.76954509142797</v>
      </c>
      <c r="S2053" s="6">
        <f t="shared" si="976"/>
        <v>16.375850782643056</v>
      </c>
      <c r="T2053" s="6">
        <f t="shared" si="977"/>
        <v>326.14539587407103</v>
      </c>
      <c r="U2053" s="17">
        <v>150.69642233813201</v>
      </c>
      <c r="V2053" s="6">
        <f t="shared" si="978"/>
        <v>135.880882813998</v>
      </c>
      <c r="W2053" s="6">
        <f t="shared" si="961"/>
        <v>135.880882813998</v>
      </c>
      <c r="X2053" s="17">
        <v>135.880882813998</v>
      </c>
      <c r="Y2053" s="6">
        <f t="shared" si="979"/>
        <v>14.81553952413401</v>
      </c>
      <c r="Z2053" s="6">
        <f t="shared" si="980"/>
        <v>150.69642233813201</v>
      </c>
      <c r="AA2053" s="17">
        <v>0</v>
      </c>
      <c r="AB2053" s="6">
        <f t="shared" si="981"/>
        <v>0</v>
      </c>
      <c r="AC2053" s="6">
        <f t="shared" si="962"/>
        <v>0</v>
      </c>
      <c r="AD2053" s="17">
        <v>0</v>
      </c>
      <c r="AE2053" s="6">
        <f t="shared" si="982"/>
        <v>0</v>
      </c>
      <c r="AF2053" s="17">
        <v>0</v>
      </c>
      <c r="AG2053" s="6">
        <f t="shared" si="983"/>
        <v>0</v>
      </c>
      <c r="AH2053" s="6">
        <f t="shared" si="963"/>
        <v>0</v>
      </c>
      <c r="AI2053" s="6">
        <f t="shared" si="984"/>
        <v>0</v>
      </c>
      <c r="AJ2053" s="17">
        <v>393.57541778544498</v>
      </c>
      <c r="AK2053" s="6">
        <f t="shared" si="985"/>
        <v>316.46994642091198</v>
      </c>
      <c r="AL2053" s="6">
        <f t="shared" si="964"/>
        <v>316.46994642091198</v>
      </c>
      <c r="AM2053" s="17">
        <v>316.46994642091198</v>
      </c>
      <c r="AN2053" s="6">
        <f t="shared" si="986"/>
        <v>77.105471364533003</v>
      </c>
      <c r="AO2053" s="6">
        <f t="shared" si="987"/>
        <v>393.57541778544498</v>
      </c>
      <c r="AP2053" s="17">
        <v>3471.2016278649498</v>
      </c>
      <c r="AQ2053" s="6">
        <f t="shared" si="988"/>
        <v>3471.201627864948</v>
      </c>
      <c r="AR2053" s="17">
        <v>511.494310621289</v>
      </c>
      <c r="AS2053" s="6">
        <f t="shared" si="965"/>
        <v>511.494310621289</v>
      </c>
      <c r="AT2053" s="17">
        <v>2012.65926692279</v>
      </c>
      <c r="AU2053" s="6">
        <f t="shared" si="966"/>
        <v>2012.65926692279</v>
      </c>
      <c r="AV2053" s="17">
        <v>0</v>
      </c>
      <c r="AW2053" s="6">
        <f t="shared" si="967"/>
        <v>0</v>
      </c>
      <c r="AX2053" s="17">
        <v>947.04805032086904</v>
      </c>
      <c r="AY2053" s="6">
        <f t="shared" si="968"/>
        <v>947.04805032086904</v>
      </c>
      <c r="AZ2053" s="20">
        <v>157454184.18020999</v>
      </c>
      <c r="BA2053" s="20">
        <v>1394274743.5016799</v>
      </c>
      <c r="BB2053" s="20">
        <v>191643591.30335701</v>
      </c>
      <c r="BC2053" s="20">
        <v>0</v>
      </c>
      <c r="BD2053" s="19">
        <f t="shared" si="969"/>
        <v>1743.3725189852471</v>
      </c>
      <c r="BE2053" s="18">
        <v>59.028681116301797</v>
      </c>
      <c r="BF2053" s="20">
        <v>0</v>
      </c>
      <c r="BG2053" s="20">
        <v>0</v>
      </c>
      <c r="BH2053" s="19">
        <f t="shared" si="989"/>
        <v>0</v>
      </c>
      <c r="BI2053" s="18">
        <v>432.64546995727801</v>
      </c>
      <c r="BJ2053">
        <v>264</v>
      </c>
      <c r="BK2053">
        <v>3040</v>
      </c>
      <c r="BL2053" s="22">
        <v>4611.9232000000002</v>
      </c>
      <c r="BM2053">
        <v>760</v>
      </c>
      <c r="BN2053">
        <v>190</v>
      </c>
      <c r="BO2053">
        <v>0.120620346373323</v>
      </c>
    </row>
    <row r="2054" spans="1:67" x14ac:dyDescent="0.2">
      <c r="A2054" s="27">
        <v>2053</v>
      </c>
      <c r="B2054" s="36">
        <v>360.53789163106501</v>
      </c>
      <c r="C2054" s="18">
        <v>1003.19999999999</v>
      </c>
      <c r="D2054">
        <v>1000</v>
      </c>
      <c r="E2054">
        <v>4000</v>
      </c>
      <c r="F2054">
        <v>0</v>
      </c>
      <c r="G2054" s="23">
        <f t="shared" si="970"/>
        <v>1</v>
      </c>
      <c r="H2054" s="16">
        <v>99.315068493150605</v>
      </c>
      <c r="I2054" s="17">
        <v>197.78774958757</v>
      </c>
      <c r="J2054" s="6">
        <f t="shared" si="971"/>
        <v>197.82229535289133</v>
      </c>
      <c r="K2054" s="6">
        <f t="shared" si="972"/>
        <v>197.82229535289133</v>
      </c>
      <c r="L2054" s="6">
        <f t="shared" si="973"/>
        <v>1</v>
      </c>
      <c r="M2054" s="6">
        <f t="shared" si="974"/>
        <v>197.78774958757</v>
      </c>
      <c r="N2054" s="16">
        <v>99.601123144907106</v>
      </c>
      <c r="O2054" s="17">
        <v>361.27079629888402</v>
      </c>
      <c r="P2054" s="6">
        <f t="shared" si="975"/>
        <v>343.12990547651799</v>
      </c>
      <c r="Q2054" s="6">
        <f t="shared" si="960"/>
        <v>343.12990547651799</v>
      </c>
      <c r="R2054" s="17">
        <v>343.12990547651799</v>
      </c>
      <c r="S2054" s="6">
        <f t="shared" si="976"/>
        <v>18.140890822366032</v>
      </c>
      <c r="T2054" s="6">
        <f t="shared" si="977"/>
        <v>361.27079629888402</v>
      </c>
      <c r="U2054" s="17">
        <v>150.68412003612499</v>
      </c>
      <c r="V2054" s="6">
        <f t="shared" si="978"/>
        <v>135.86871699542399</v>
      </c>
      <c r="W2054" s="6">
        <f t="shared" si="961"/>
        <v>135.86871699542399</v>
      </c>
      <c r="X2054" s="17">
        <v>135.86871699542399</v>
      </c>
      <c r="Y2054" s="6">
        <f t="shared" si="979"/>
        <v>14.815403040701</v>
      </c>
      <c r="Z2054" s="6">
        <f t="shared" si="980"/>
        <v>150.68412003612499</v>
      </c>
      <c r="AA2054" s="17">
        <v>0</v>
      </c>
      <c r="AB2054" s="6">
        <f t="shared" si="981"/>
        <v>0</v>
      </c>
      <c r="AC2054" s="6">
        <f t="shared" si="962"/>
        <v>0</v>
      </c>
      <c r="AD2054" s="17">
        <v>0</v>
      </c>
      <c r="AE2054" s="6">
        <f t="shared" si="982"/>
        <v>0</v>
      </c>
      <c r="AF2054" s="17">
        <v>0</v>
      </c>
      <c r="AG2054" s="6">
        <f t="shared" si="983"/>
        <v>0</v>
      </c>
      <c r="AH2054" s="6">
        <f t="shared" si="963"/>
        <v>0</v>
      </c>
      <c r="AI2054" s="6">
        <f t="shared" si="984"/>
        <v>0</v>
      </c>
      <c r="AJ2054" s="17">
        <v>406.62122945998698</v>
      </c>
      <c r="AK2054" s="6">
        <f t="shared" si="985"/>
        <v>326.81572276863199</v>
      </c>
      <c r="AL2054" s="6">
        <f t="shared" si="964"/>
        <v>326.81572276863199</v>
      </c>
      <c r="AM2054" s="17">
        <v>326.81572276863199</v>
      </c>
      <c r="AN2054" s="6">
        <f t="shared" si="986"/>
        <v>79.805506691354992</v>
      </c>
      <c r="AO2054" s="6">
        <f t="shared" si="987"/>
        <v>406.62122945998698</v>
      </c>
      <c r="AP2054" s="17">
        <v>3556.1650200906902</v>
      </c>
      <c r="AQ2054" s="6">
        <f t="shared" si="988"/>
        <v>3556.1650200906861</v>
      </c>
      <c r="AR2054" s="17">
        <v>596.69543105421803</v>
      </c>
      <c r="AS2054" s="6">
        <f t="shared" si="965"/>
        <v>596.69543105421803</v>
      </c>
      <c r="AT2054" s="17">
        <v>2012.49760705986</v>
      </c>
      <c r="AU2054" s="6">
        <f t="shared" si="966"/>
        <v>2012.49760705986</v>
      </c>
      <c r="AV2054" s="17">
        <v>0</v>
      </c>
      <c r="AW2054" s="6">
        <f t="shared" si="967"/>
        <v>0</v>
      </c>
      <c r="AX2054" s="17">
        <v>946.97198197660805</v>
      </c>
      <c r="AY2054" s="6">
        <f t="shared" si="968"/>
        <v>946.97198197660805</v>
      </c>
      <c r="AZ2054" s="20">
        <v>165525576.840491</v>
      </c>
      <c r="BA2054" s="20">
        <v>1394287535.9517901</v>
      </c>
      <c r="BB2054" s="20">
        <v>185198564.70648801</v>
      </c>
      <c r="BC2054" s="20">
        <v>0</v>
      </c>
      <c r="BD2054" s="19">
        <f t="shared" si="969"/>
        <v>1745.0116774987694</v>
      </c>
      <c r="BE2054" s="18">
        <v>59.936176912341402</v>
      </c>
      <c r="BF2054" s="20">
        <v>0</v>
      </c>
      <c r="BG2054" s="20">
        <v>0</v>
      </c>
      <c r="BH2054" s="19">
        <f t="shared" si="989"/>
        <v>0</v>
      </c>
      <c r="BI2054" s="18">
        <v>504.75304828349101</v>
      </c>
      <c r="BJ2054">
        <v>264</v>
      </c>
      <c r="BK2054">
        <v>3040</v>
      </c>
      <c r="BL2054" s="22">
        <v>4611.9232000000002</v>
      </c>
      <c r="BM2054">
        <v>760</v>
      </c>
      <c r="BN2054">
        <v>190</v>
      </c>
      <c r="BO2054">
        <v>0.116648642379879</v>
      </c>
    </row>
    <row r="2055" spans="1:67" x14ac:dyDescent="0.2">
      <c r="A2055" s="27">
        <v>2054</v>
      </c>
      <c r="B2055" s="36">
        <v>412.043304721217</v>
      </c>
      <c r="C2055" s="18">
        <v>1003.19999999999</v>
      </c>
      <c r="D2055">
        <v>1000</v>
      </c>
      <c r="E2055">
        <v>4000</v>
      </c>
      <c r="F2055">
        <v>0</v>
      </c>
      <c r="G2055" s="23">
        <f t="shared" si="970"/>
        <v>1</v>
      </c>
      <c r="H2055" s="16">
        <v>99.440639269406304</v>
      </c>
      <c r="I2055" s="17">
        <v>202.39020512263701</v>
      </c>
      <c r="J2055" s="6">
        <f t="shared" si="971"/>
        <v>202.44379025435214</v>
      </c>
      <c r="K2055" s="6">
        <f t="shared" si="972"/>
        <v>202.44379025435214</v>
      </c>
      <c r="L2055" s="6">
        <f t="shared" si="973"/>
        <v>1</v>
      </c>
      <c r="M2055" s="6">
        <f t="shared" si="974"/>
        <v>202.39020512263701</v>
      </c>
      <c r="N2055" s="16">
        <v>99.676803610648307</v>
      </c>
      <c r="O2055" s="17">
        <v>396.90558836645101</v>
      </c>
      <c r="P2055" s="6">
        <f t="shared" si="975"/>
        <v>376.97388413796898</v>
      </c>
      <c r="Q2055" s="6">
        <f t="shared" si="960"/>
        <v>376.97388413796898</v>
      </c>
      <c r="R2055" s="17">
        <v>376.97388413796898</v>
      </c>
      <c r="S2055" s="6">
        <f t="shared" si="976"/>
        <v>19.931704228482033</v>
      </c>
      <c r="T2055" s="6">
        <f t="shared" si="977"/>
        <v>396.90558836645101</v>
      </c>
      <c r="U2055" s="17">
        <v>150.672664266764</v>
      </c>
      <c r="V2055" s="6">
        <f t="shared" si="978"/>
        <v>135.85736852884199</v>
      </c>
      <c r="W2055" s="6">
        <f t="shared" si="961"/>
        <v>135.85736852884199</v>
      </c>
      <c r="X2055" s="17">
        <v>135.85736852884199</v>
      </c>
      <c r="Y2055" s="6">
        <f t="shared" si="979"/>
        <v>14.815295737922014</v>
      </c>
      <c r="Z2055" s="6">
        <f t="shared" si="980"/>
        <v>150.672664266764</v>
      </c>
      <c r="AA2055" s="17">
        <v>0</v>
      </c>
      <c r="AB2055" s="6">
        <f t="shared" si="981"/>
        <v>0</v>
      </c>
      <c r="AC2055" s="6">
        <f t="shared" si="962"/>
        <v>0</v>
      </c>
      <c r="AD2055" s="17">
        <v>0</v>
      </c>
      <c r="AE2055" s="6">
        <f t="shared" si="982"/>
        <v>0</v>
      </c>
      <c r="AF2055" s="17">
        <v>0</v>
      </c>
      <c r="AG2055" s="6">
        <f t="shared" si="983"/>
        <v>0</v>
      </c>
      <c r="AH2055" s="6">
        <f t="shared" si="963"/>
        <v>0</v>
      </c>
      <c r="AI2055" s="6">
        <f t="shared" si="984"/>
        <v>0</v>
      </c>
      <c r="AJ2055" s="17">
        <v>417.594079562155</v>
      </c>
      <c r="AK2055" s="6">
        <f t="shared" si="985"/>
        <v>335.51164455322299</v>
      </c>
      <c r="AL2055" s="6">
        <f t="shared" si="964"/>
        <v>335.51164455322299</v>
      </c>
      <c r="AM2055" s="17">
        <v>335.51164455322299</v>
      </c>
      <c r="AN2055" s="6">
        <f t="shared" si="986"/>
        <v>82.082435008932009</v>
      </c>
      <c r="AO2055" s="6">
        <f t="shared" si="987"/>
        <v>417.594079562155</v>
      </c>
      <c r="AP2055" s="17">
        <v>3641.12944655723</v>
      </c>
      <c r="AQ2055" s="6">
        <f t="shared" si="988"/>
        <v>3641.1294465572369</v>
      </c>
      <c r="AR2055" s="17">
        <v>681.88561514778905</v>
      </c>
      <c r="AS2055" s="6">
        <f t="shared" si="965"/>
        <v>681.88561514778905</v>
      </c>
      <c r="AT2055" s="17">
        <v>2012.3440874272101</v>
      </c>
      <c r="AU2055" s="6">
        <f t="shared" si="966"/>
        <v>2012.3440874272101</v>
      </c>
      <c r="AV2055" s="17">
        <v>0</v>
      </c>
      <c r="AW2055" s="6">
        <f t="shared" si="967"/>
        <v>0</v>
      </c>
      <c r="AX2055" s="17">
        <v>946.89974398223796</v>
      </c>
      <c r="AY2055" s="6">
        <f t="shared" si="968"/>
        <v>946.89974398223796</v>
      </c>
      <c r="AZ2055" s="20">
        <v>171946389.33774099</v>
      </c>
      <c r="BA2055" s="20">
        <v>1394296999.12149</v>
      </c>
      <c r="BB2055" s="20">
        <v>180094210.79932201</v>
      </c>
      <c r="BC2055" s="20">
        <v>0</v>
      </c>
      <c r="BD2055" s="19">
        <f t="shared" si="969"/>
        <v>1746.3375992585529</v>
      </c>
      <c r="BE2055" s="18">
        <v>60.808088459321603</v>
      </c>
      <c r="BF2055" s="20">
        <v>0</v>
      </c>
      <c r="BG2055" s="20">
        <v>0</v>
      </c>
      <c r="BH2055" s="19">
        <f t="shared" si="989"/>
        <v>0</v>
      </c>
      <c r="BI2055" s="18">
        <v>576.86062660970504</v>
      </c>
      <c r="BJ2055">
        <v>264</v>
      </c>
      <c r="BK2055">
        <v>3040</v>
      </c>
      <c r="BL2055" s="22">
        <v>4611.9232000000002</v>
      </c>
      <c r="BM2055">
        <v>760</v>
      </c>
      <c r="BN2055">
        <v>190</v>
      </c>
      <c r="BO2055">
        <v>0.11350311389550501</v>
      </c>
    </row>
    <row r="2056" spans="1:67" x14ac:dyDescent="0.2">
      <c r="A2056" s="27">
        <v>2055</v>
      </c>
      <c r="B2056" s="36">
        <v>463.54871781137001</v>
      </c>
      <c r="C2056" s="18">
        <v>1003.19999999999</v>
      </c>
      <c r="D2056">
        <v>1000</v>
      </c>
      <c r="E2056">
        <v>4000</v>
      </c>
      <c r="F2056">
        <v>0</v>
      </c>
      <c r="G2056" s="23">
        <f t="shared" si="970"/>
        <v>1</v>
      </c>
      <c r="H2056" s="16">
        <v>99.486301369863</v>
      </c>
      <c r="I2056" s="17">
        <v>207.03688191735199</v>
      </c>
      <c r="J2056" s="6">
        <f t="shared" si="971"/>
        <v>207.09822843198708</v>
      </c>
      <c r="K2056" s="6">
        <f t="shared" si="972"/>
        <v>207.09822843198708</v>
      </c>
      <c r="L2056" s="6">
        <f t="shared" si="973"/>
        <v>1</v>
      </c>
      <c r="M2056" s="6">
        <f t="shared" si="974"/>
        <v>207.03688191735199</v>
      </c>
      <c r="N2056" s="16">
        <v>99.725144722203297</v>
      </c>
      <c r="O2056" s="17">
        <v>432.75142698008801</v>
      </c>
      <c r="P2056" s="6">
        <f t="shared" si="975"/>
        <v>411.01812811282798</v>
      </c>
      <c r="Q2056" s="6">
        <f t="shared" si="960"/>
        <v>411.01812811282798</v>
      </c>
      <c r="R2056" s="17">
        <v>411.01812811282798</v>
      </c>
      <c r="S2056" s="6">
        <f t="shared" si="976"/>
        <v>21.733298867260032</v>
      </c>
      <c r="T2056" s="6">
        <f t="shared" si="977"/>
        <v>432.75142698008801</v>
      </c>
      <c r="U2056" s="17">
        <v>150.66204427628401</v>
      </c>
      <c r="V2056" s="6">
        <f t="shared" si="978"/>
        <v>135.846823729253</v>
      </c>
      <c r="W2056" s="6">
        <f t="shared" si="961"/>
        <v>135.846823729253</v>
      </c>
      <c r="X2056" s="17">
        <v>135.846823729253</v>
      </c>
      <c r="Y2056" s="6">
        <f t="shared" si="979"/>
        <v>14.815220547031004</v>
      </c>
      <c r="Z2056" s="6">
        <f t="shared" si="980"/>
        <v>150.66204427628401</v>
      </c>
      <c r="AA2056" s="17">
        <v>0</v>
      </c>
      <c r="AB2056" s="6">
        <f t="shared" si="981"/>
        <v>0</v>
      </c>
      <c r="AC2056" s="6">
        <f t="shared" si="962"/>
        <v>0</v>
      </c>
      <c r="AD2056" s="17">
        <v>0</v>
      </c>
      <c r="AE2056" s="6">
        <f t="shared" si="982"/>
        <v>0</v>
      </c>
      <c r="AF2056" s="17">
        <v>0</v>
      </c>
      <c r="AG2056" s="6">
        <f t="shared" si="983"/>
        <v>0</v>
      </c>
      <c r="AH2056" s="6">
        <f t="shared" si="963"/>
        <v>0</v>
      </c>
      <c r="AI2056" s="6">
        <f t="shared" si="984"/>
        <v>0</v>
      </c>
      <c r="AJ2056" s="17">
        <v>427.401541494215</v>
      </c>
      <c r="AK2056" s="6">
        <f t="shared" si="985"/>
        <v>343.268389680729</v>
      </c>
      <c r="AL2056" s="6">
        <f t="shared" si="964"/>
        <v>343.268389680729</v>
      </c>
      <c r="AM2056" s="17">
        <v>343.268389680729</v>
      </c>
      <c r="AN2056" s="6">
        <f t="shared" si="986"/>
        <v>84.133151813485995</v>
      </c>
      <c r="AO2056" s="6">
        <f t="shared" si="987"/>
        <v>427.401541494215</v>
      </c>
      <c r="AP2056" s="17">
        <v>3726.09483106571</v>
      </c>
      <c r="AQ2056" s="6">
        <f t="shared" si="988"/>
        <v>3726.0948310657095</v>
      </c>
      <c r="AR2056" s="17">
        <v>767.065668649293</v>
      </c>
      <c r="AS2056" s="6">
        <f t="shared" si="965"/>
        <v>767.065668649293</v>
      </c>
      <c r="AT2056" s="17">
        <v>2012.19810828406</v>
      </c>
      <c r="AU2056" s="6">
        <f t="shared" si="966"/>
        <v>2012.19810828406</v>
      </c>
      <c r="AV2056" s="17">
        <v>0</v>
      </c>
      <c r="AW2056" s="6">
        <f t="shared" si="967"/>
        <v>0</v>
      </c>
      <c r="AX2056" s="17">
        <v>946.83105413235603</v>
      </c>
      <c r="AY2056" s="6">
        <f t="shared" si="968"/>
        <v>946.83105413235603</v>
      </c>
      <c r="AZ2056" s="20">
        <v>177266459.82559901</v>
      </c>
      <c r="BA2056" s="20">
        <v>1394303671.3176501</v>
      </c>
      <c r="BB2056" s="20">
        <v>175614404.38974601</v>
      </c>
      <c r="BC2056" s="20">
        <v>0</v>
      </c>
      <c r="BD2056" s="19">
        <f t="shared" si="969"/>
        <v>1747.1845355329949</v>
      </c>
      <c r="BE2056" s="18">
        <v>61.652301506830099</v>
      </c>
      <c r="BF2056" s="20">
        <v>0</v>
      </c>
      <c r="BG2056" s="20">
        <v>0</v>
      </c>
      <c r="BH2056" s="19">
        <f t="shared" si="989"/>
        <v>0</v>
      </c>
      <c r="BI2056" s="18">
        <v>648.96820493591804</v>
      </c>
      <c r="BJ2056">
        <v>264</v>
      </c>
      <c r="BK2056">
        <v>3040</v>
      </c>
      <c r="BL2056" s="22">
        <v>4611.9232000000002</v>
      </c>
      <c r="BM2056">
        <v>760</v>
      </c>
      <c r="BN2056">
        <v>190</v>
      </c>
      <c r="BO2056">
        <v>0.11074245578740299</v>
      </c>
    </row>
    <row r="2057" spans="1:67" x14ac:dyDescent="0.2">
      <c r="A2057" s="27">
        <v>2056</v>
      </c>
      <c r="B2057" s="36">
        <v>515.05413090152194</v>
      </c>
      <c r="C2057" s="18">
        <v>1003.19999999999</v>
      </c>
      <c r="D2057">
        <v>1000</v>
      </c>
      <c r="E2057">
        <v>4000</v>
      </c>
      <c r="F2057">
        <v>0</v>
      </c>
      <c r="G2057" s="23">
        <f t="shared" si="970"/>
        <v>1</v>
      </c>
      <c r="H2057" s="16">
        <v>99.566210045662004</v>
      </c>
      <c r="I2057" s="17">
        <v>211.713627034696</v>
      </c>
      <c r="J2057" s="6">
        <f t="shared" si="971"/>
        <v>211.80285828569012</v>
      </c>
      <c r="K2057" s="6">
        <f t="shared" si="972"/>
        <v>211.80285828569012</v>
      </c>
      <c r="L2057" s="6">
        <f t="shared" si="973"/>
        <v>1</v>
      </c>
      <c r="M2057" s="6">
        <f t="shared" si="974"/>
        <v>211.713627034696</v>
      </c>
      <c r="N2057" s="16">
        <v>99.773303048152997</v>
      </c>
      <c r="O2057" s="17">
        <v>468.47706072211099</v>
      </c>
      <c r="P2057" s="6">
        <f t="shared" si="975"/>
        <v>444.94803390317401</v>
      </c>
      <c r="Q2057" s="6">
        <f t="shared" si="960"/>
        <v>444.94803390317401</v>
      </c>
      <c r="R2057" s="17">
        <v>444.94803390317401</v>
      </c>
      <c r="S2057" s="6">
        <f t="shared" si="976"/>
        <v>23.529026818936984</v>
      </c>
      <c r="T2057" s="6">
        <f t="shared" si="977"/>
        <v>468.47706072211099</v>
      </c>
      <c r="U2057" s="17">
        <v>150.65207976701799</v>
      </c>
      <c r="V2057" s="6">
        <f t="shared" si="978"/>
        <v>135.83691642248101</v>
      </c>
      <c r="W2057" s="6">
        <f t="shared" si="961"/>
        <v>135.83691642248101</v>
      </c>
      <c r="X2057" s="17">
        <v>135.83691642248101</v>
      </c>
      <c r="Y2057" s="6">
        <f t="shared" si="979"/>
        <v>14.815163344536984</v>
      </c>
      <c r="Z2057" s="6">
        <f t="shared" si="980"/>
        <v>150.65207976701799</v>
      </c>
      <c r="AA2057" s="17">
        <v>0</v>
      </c>
      <c r="AB2057" s="6">
        <f t="shared" si="981"/>
        <v>0</v>
      </c>
      <c r="AC2057" s="6">
        <f t="shared" si="962"/>
        <v>0</v>
      </c>
      <c r="AD2057" s="17">
        <v>0</v>
      </c>
      <c r="AE2057" s="6">
        <f t="shared" si="982"/>
        <v>0</v>
      </c>
      <c r="AF2057" s="17">
        <v>0</v>
      </c>
      <c r="AG2057" s="6">
        <f t="shared" si="983"/>
        <v>0</v>
      </c>
      <c r="AH2057" s="6">
        <f t="shared" si="963"/>
        <v>0</v>
      </c>
      <c r="AI2057" s="6">
        <f t="shared" si="984"/>
        <v>0</v>
      </c>
      <c r="AJ2057" s="17">
        <v>436.31875579655099</v>
      </c>
      <c r="AK2057" s="6">
        <f t="shared" si="985"/>
        <v>350.33201046100203</v>
      </c>
      <c r="AL2057" s="6">
        <f t="shared" si="964"/>
        <v>350.33201046100203</v>
      </c>
      <c r="AM2057" s="17">
        <v>350.33201046100203</v>
      </c>
      <c r="AN2057" s="6">
        <f t="shared" si="986"/>
        <v>85.98674533554896</v>
      </c>
      <c r="AO2057" s="6">
        <f t="shared" si="987"/>
        <v>436.31875579655099</v>
      </c>
      <c r="AP2057" s="17">
        <v>3811.0611047231901</v>
      </c>
      <c r="AQ2057" s="6">
        <f t="shared" si="988"/>
        <v>3811.0611047231901</v>
      </c>
      <c r="AR2057" s="17">
        <v>852.23632005084096</v>
      </c>
      <c r="AS2057" s="6">
        <f t="shared" si="965"/>
        <v>852.23632005084096</v>
      </c>
      <c r="AT2057" s="17">
        <v>2012.0591273928901</v>
      </c>
      <c r="AU2057" s="6">
        <f t="shared" si="966"/>
        <v>2012.0591273928901</v>
      </c>
      <c r="AV2057" s="17">
        <v>0</v>
      </c>
      <c r="AW2057" s="6">
        <f t="shared" si="967"/>
        <v>0</v>
      </c>
      <c r="AX2057" s="17">
        <v>946.76565727945899</v>
      </c>
      <c r="AY2057" s="6">
        <f t="shared" si="968"/>
        <v>946.76565727945899</v>
      </c>
      <c r="AZ2057" s="20">
        <v>181832407.69417799</v>
      </c>
      <c r="BA2057" s="20">
        <v>1394308791.3772399</v>
      </c>
      <c r="BB2057" s="20">
        <v>171887070.33221501</v>
      </c>
      <c r="BC2057" s="20">
        <v>0</v>
      </c>
      <c r="BD2057" s="19">
        <f t="shared" si="969"/>
        <v>1748.028269403633</v>
      </c>
      <c r="BE2057" s="18">
        <v>62.460140168932199</v>
      </c>
      <c r="BF2057" s="20">
        <v>0</v>
      </c>
      <c r="BG2057" s="20">
        <v>0</v>
      </c>
      <c r="BH2057" s="19">
        <f t="shared" si="989"/>
        <v>0</v>
      </c>
      <c r="BI2057" s="18">
        <v>721.07578326213104</v>
      </c>
      <c r="BJ2057">
        <v>264</v>
      </c>
      <c r="BK2057">
        <v>3040</v>
      </c>
      <c r="BL2057" s="22">
        <v>4611.9232000000002</v>
      </c>
      <c r="BM2057">
        <v>760</v>
      </c>
      <c r="BN2057">
        <v>190</v>
      </c>
      <c r="BO2057">
        <v>0.108445504909583</v>
      </c>
    </row>
    <row r="2058" spans="1:67" x14ac:dyDescent="0.2">
      <c r="A2058" s="27">
        <v>2057</v>
      </c>
      <c r="B2058" s="36">
        <v>566.55954399167399</v>
      </c>
      <c r="C2058" s="18">
        <v>1003.19999999999</v>
      </c>
      <c r="D2058">
        <v>1000</v>
      </c>
      <c r="E2058">
        <v>4000</v>
      </c>
      <c r="F2058">
        <v>0</v>
      </c>
      <c r="G2058" s="23">
        <f t="shared" si="970"/>
        <v>1</v>
      </c>
      <c r="H2058" s="16">
        <v>99.646118721461093</v>
      </c>
      <c r="I2058" s="17">
        <v>216.39371436750099</v>
      </c>
      <c r="J2058" s="6">
        <f t="shared" si="971"/>
        <v>216.50539886562223</v>
      </c>
      <c r="K2058" s="6">
        <f t="shared" si="972"/>
        <v>216.50539886562223</v>
      </c>
      <c r="L2058" s="6">
        <f t="shared" si="973"/>
        <v>1</v>
      </c>
      <c r="M2058" s="6">
        <f t="shared" si="974"/>
        <v>216.39371436750099</v>
      </c>
      <c r="N2058" s="16">
        <v>99.818586535710693</v>
      </c>
      <c r="O2058" s="17">
        <v>504.05647454095202</v>
      </c>
      <c r="P2058" s="6">
        <f t="shared" si="975"/>
        <v>478.73890621021701</v>
      </c>
      <c r="Q2058" s="6">
        <f t="shared" si="960"/>
        <v>478.73890621021701</v>
      </c>
      <c r="R2058" s="17">
        <v>478.73890621021701</v>
      </c>
      <c r="S2058" s="6">
        <f t="shared" si="976"/>
        <v>25.317568330735014</v>
      </c>
      <c r="T2058" s="6">
        <f t="shared" si="977"/>
        <v>504.05647454095202</v>
      </c>
      <c r="U2058" s="17">
        <v>150.64275596687199</v>
      </c>
      <c r="V2058" s="6">
        <f t="shared" si="978"/>
        <v>135.827630022243</v>
      </c>
      <c r="W2058" s="6">
        <f t="shared" si="961"/>
        <v>135.827630022243</v>
      </c>
      <c r="X2058" s="17">
        <v>135.827630022243</v>
      </c>
      <c r="Y2058" s="6">
        <f t="shared" si="979"/>
        <v>14.815125944628988</v>
      </c>
      <c r="Z2058" s="6">
        <f t="shared" si="980"/>
        <v>150.64275596687199</v>
      </c>
      <c r="AA2058" s="17">
        <v>0</v>
      </c>
      <c r="AB2058" s="6">
        <f t="shared" si="981"/>
        <v>0</v>
      </c>
      <c r="AC2058" s="6">
        <f t="shared" si="962"/>
        <v>0</v>
      </c>
      <c r="AD2058" s="17">
        <v>0</v>
      </c>
      <c r="AE2058" s="6">
        <f t="shared" si="982"/>
        <v>0</v>
      </c>
      <c r="AF2058" s="17">
        <v>0</v>
      </c>
      <c r="AG2058" s="6">
        <f t="shared" si="983"/>
        <v>0</v>
      </c>
      <c r="AH2058" s="6">
        <f t="shared" si="963"/>
        <v>0</v>
      </c>
      <c r="AI2058" s="6">
        <f t="shared" si="984"/>
        <v>0</v>
      </c>
      <c r="AJ2058" s="17">
        <v>444.14392307657101</v>
      </c>
      <c r="AK2058" s="6">
        <f t="shared" si="985"/>
        <v>356.52809598424102</v>
      </c>
      <c r="AL2058" s="6">
        <f t="shared" si="964"/>
        <v>356.52809598424102</v>
      </c>
      <c r="AM2058" s="17">
        <v>356.52809598424102</v>
      </c>
      <c r="AN2058" s="6">
        <f t="shared" si="986"/>
        <v>87.615827092329994</v>
      </c>
      <c r="AO2058" s="6">
        <f t="shared" si="987"/>
        <v>444.14392307657101</v>
      </c>
      <c r="AP2058" s="17">
        <v>3896.0282050876199</v>
      </c>
      <c r="AQ2058" s="6">
        <f t="shared" si="988"/>
        <v>3896.0282050876203</v>
      </c>
      <c r="AR2058" s="17">
        <v>937.39822963166705</v>
      </c>
      <c r="AS2058" s="6">
        <f t="shared" si="965"/>
        <v>937.39822963166705</v>
      </c>
      <c r="AT2058" s="17">
        <v>2011.9266532889901</v>
      </c>
      <c r="AU2058" s="6">
        <f t="shared" si="966"/>
        <v>2011.9266532889901</v>
      </c>
      <c r="AV2058" s="17">
        <v>0</v>
      </c>
      <c r="AW2058" s="6">
        <f t="shared" si="967"/>
        <v>0</v>
      </c>
      <c r="AX2058" s="17">
        <v>946.70332216696295</v>
      </c>
      <c r="AY2058" s="6">
        <f t="shared" si="968"/>
        <v>946.70332216696295</v>
      </c>
      <c r="AZ2058" s="20">
        <v>185819037.6602</v>
      </c>
      <c r="BA2058" s="20">
        <v>1394311556.0259099</v>
      </c>
      <c r="BB2058" s="20">
        <v>168691042.41953799</v>
      </c>
      <c r="BC2058" s="20">
        <v>0</v>
      </c>
      <c r="BD2058" s="19">
        <f t="shared" si="969"/>
        <v>1748.8216361056479</v>
      </c>
      <c r="BE2058" s="18">
        <v>63.234327829163497</v>
      </c>
      <c r="BF2058" s="20">
        <v>0</v>
      </c>
      <c r="BG2058" s="20">
        <v>0</v>
      </c>
      <c r="BH2058" s="19">
        <f t="shared" si="989"/>
        <v>0</v>
      </c>
      <c r="BI2058" s="18">
        <v>793.18336158834404</v>
      </c>
      <c r="BJ2058">
        <v>264</v>
      </c>
      <c r="BK2058">
        <v>3040</v>
      </c>
      <c r="BL2058" s="22">
        <v>4611.9232000000002</v>
      </c>
      <c r="BM2058">
        <v>760</v>
      </c>
      <c r="BN2058">
        <v>190</v>
      </c>
      <c r="BO2058">
        <v>0.106475973315238</v>
      </c>
    </row>
    <row r="2059" spans="1:67" x14ac:dyDescent="0.2">
      <c r="A2059" s="27">
        <v>2058</v>
      </c>
      <c r="B2059" s="36">
        <v>618.06495708182604</v>
      </c>
      <c r="C2059" s="18">
        <v>1003.19999999999</v>
      </c>
      <c r="D2059">
        <v>1000</v>
      </c>
      <c r="E2059">
        <v>4000</v>
      </c>
      <c r="F2059">
        <v>0</v>
      </c>
      <c r="G2059" s="23">
        <f t="shared" si="970"/>
        <v>1</v>
      </c>
      <c r="H2059" s="16">
        <v>99.726027397260196</v>
      </c>
      <c r="I2059" s="17">
        <v>221.10319291693801</v>
      </c>
      <c r="J2059" s="6">
        <f t="shared" si="971"/>
        <v>221.1988607012278</v>
      </c>
      <c r="K2059" s="6">
        <f t="shared" si="972"/>
        <v>221.1988607012278</v>
      </c>
      <c r="L2059" s="6">
        <f t="shared" si="973"/>
        <v>1</v>
      </c>
      <c r="M2059" s="6">
        <f t="shared" si="974"/>
        <v>221.10319291693801</v>
      </c>
      <c r="N2059" s="16">
        <v>99.833789897514706</v>
      </c>
      <c r="O2059" s="17">
        <v>539.20804279005301</v>
      </c>
      <c r="P2059" s="6">
        <f t="shared" si="975"/>
        <v>512.12327774234598</v>
      </c>
      <c r="Q2059" s="6">
        <f t="shared" si="960"/>
        <v>512.12327774234598</v>
      </c>
      <c r="R2059" s="17">
        <v>512.12327774234598</v>
      </c>
      <c r="S2059" s="6">
        <f t="shared" si="976"/>
        <v>27.084765047707037</v>
      </c>
      <c r="T2059" s="6">
        <f t="shared" si="977"/>
        <v>539.20804279005301</v>
      </c>
      <c r="U2059" s="17">
        <v>150.63401173160901</v>
      </c>
      <c r="V2059" s="6">
        <f t="shared" si="978"/>
        <v>135.818906429413</v>
      </c>
      <c r="W2059" s="6">
        <f t="shared" si="961"/>
        <v>135.818906429413</v>
      </c>
      <c r="X2059" s="17">
        <v>135.818906429413</v>
      </c>
      <c r="Y2059" s="6">
        <f t="shared" si="979"/>
        <v>14.815105302196002</v>
      </c>
      <c r="Z2059" s="6">
        <f t="shared" si="980"/>
        <v>150.63401173160901</v>
      </c>
      <c r="AA2059" s="17">
        <v>0</v>
      </c>
      <c r="AB2059" s="6">
        <f t="shared" si="981"/>
        <v>0</v>
      </c>
      <c r="AC2059" s="6">
        <f t="shared" si="962"/>
        <v>0</v>
      </c>
      <c r="AD2059" s="17">
        <v>0</v>
      </c>
      <c r="AE2059" s="6">
        <f t="shared" si="982"/>
        <v>0</v>
      </c>
      <c r="AF2059" s="17">
        <v>0</v>
      </c>
      <c r="AG2059" s="6">
        <f t="shared" si="983"/>
        <v>0</v>
      </c>
      <c r="AH2059" s="6">
        <f t="shared" si="963"/>
        <v>0</v>
      </c>
      <c r="AI2059" s="6">
        <f t="shared" si="984"/>
        <v>0</v>
      </c>
      <c r="AJ2059" s="17">
        <v>451.92222414574701</v>
      </c>
      <c r="AK2059" s="6">
        <f t="shared" si="985"/>
        <v>362.68960841702301</v>
      </c>
      <c r="AL2059" s="6">
        <f t="shared" si="964"/>
        <v>362.68960841702301</v>
      </c>
      <c r="AM2059" s="17">
        <v>362.68960841702301</v>
      </c>
      <c r="AN2059" s="6">
        <f t="shared" si="986"/>
        <v>89.232615728723999</v>
      </c>
      <c r="AO2059" s="6">
        <f t="shared" si="987"/>
        <v>451.92222414574701</v>
      </c>
      <c r="AP2059" s="17">
        <v>3980.99607542998</v>
      </c>
      <c r="AQ2059" s="6">
        <f t="shared" si="988"/>
        <v>3980.9960754299677</v>
      </c>
      <c r="AR2059" s="17">
        <v>1022.55199725945</v>
      </c>
      <c r="AS2059" s="6">
        <f t="shared" si="965"/>
        <v>1022.55199725945</v>
      </c>
      <c r="AT2059" s="17">
        <v>2011.80023947366</v>
      </c>
      <c r="AU2059" s="6">
        <f t="shared" si="966"/>
        <v>2011.80023947366</v>
      </c>
      <c r="AV2059" s="17">
        <v>0</v>
      </c>
      <c r="AW2059" s="6">
        <f t="shared" si="967"/>
        <v>0</v>
      </c>
      <c r="AX2059" s="17">
        <v>946.64383869685798</v>
      </c>
      <c r="AY2059" s="6">
        <f t="shared" si="968"/>
        <v>946.64383869685798</v>
      </c>
      <c r="AZ2059" s="20">
        <v>189431501.34358299</v>
      </c>
      <c r="BA2059" s="20">
        <v>1394313260.37113</v>
      </c>
      <c r="BB2059" s="20">
        <v>165343237.28974199</v>
      </c>
      <c r="BC2059" s="20">
        <v>0</v>
      </c>
      <c r="BD2059" s="19">
        <f t="shared" si="969"/>
        <v>1749.087999004455</v>
      </c>
      <c r="BE2059" s="18">
        <v>63.987726842318601</v>
      </c>
      <c r="BF2059" s="20">
        <v>0</v>
      </c>
      <c r="BG2059" s="20">
        <v>0</v>
      </c>
      <c r="BH2059" s="19">
        <f t="shared" si="989"/>
        <v>0</v>
      </c>
      <c r="BI2059" s="18">
        <v>865.29093991455704</v>
      </c>
      <c r="BJ2059">
        <v>264</v>
      </c>
      <c r="BK2059">
        <v>3040</v>
      </c>
      <c r="BL2059" s="22">
        <v>4611.9232000000002</v>
      </c>
      <c r="BM2059">
        <v>760</v>
      </c>
      <c r="BN2059">
        <v>190</v>
      </c>
      <c r="BO2059">
        <v>0.104412909759088</v>
      </c>
    </row>
    <row r="2060" spans="1:67" x14ac:dyDescent="0.2">
      <c r="A2060" s="27">
        <v>2059</v>
      </c>
      <c r="B2060" s="36">
        <v>669.57037017197899</v>
      </c>
      <c r="C2060" s="18">
        <v>1003.19999999999</v>
      </c>
      <c r="D2060">
        <v>1000</v>
      </c>
      <c r="E2060">
        <v>4000</v>
      </c>
      <c r="F2060">
        <v>0</v>
      </c>
      <c r="G2060" s="23">
        <f t="shared" si="970"/>
        <v>1</v>
      </c>
      <c r="H2060" s="16">
        <v>99.771689497716807</v>
      </c>
      <c r="I2060" s="17">
        <v>225.85609323179901</v>
      </c>
      <c r="J2060" s="6">
        <f t="shared" si="971"/>
        <v>225.96619443818398</v>
      </c>
      <c r="K2060" s="6">
        <f t="shared" si="972"/>
        <v>225.96619443818398</v>
      </c>
      <c r="L2060" s="6">
        <f t="shared" si="973"/>
        <v>1</v>
      </c>
      <c r="M2060" s="6">
        <f t="shared" si="974"/>
        <v>225.85609323179901</v>
      </c>
      <c r="N2060" s="16">
        <v>99.844440076688102</v>
      </c>
      <c r="O2060" s="17">
        <v>574.10208691734204</v>
      </c>
      <c r="P2060" s="6">
        <f t="shared" si="975"/>
        <v>545.26292756122302</v>
      </c>
      <c r="Q2060" s="6">
        <f t="shared" si="960"/>
        <v>545.26292756122302</v>
      </c>
      <c r="R2060" s="17">
        <v>545.26292756122302</v>
      </c>
      <c r="S2060" s="6">
        <f t="shared" si="976"/>
        <v>28.839159356119012</v>
      </c>
      <c r="T2060" s="6">
        <f t="shared" si="977"/>
        <v>574.10208691734204</v>
      </c>
      <c r="U2060" s="17">
        <v>150.62570661504799</v>
      </c>
      <c r="V2060" s="6">
        <f t="shared" si="978"/>
        <v>135.81061630901499</v>
      </c>
      <c r="W2060" s="6">
        <f t="shared" si="961"/>
        <v>135.81061630901499</v>
      </c>
      <c r="X2060" s="17">
        <v>135.81061630901499</v>
      </c>
      <c r="Y2060" s="6">
        <f t="shared" si="979"/>
        <v>14.815090306032999</v>
      </c>
      <c r="Z2060" s="6">
        <f t="shared" si="980"/>
        <v>150.62570661504799</v>
      </c>
      <c r="AA2060" s="17">
        <v>0</v>
      </c>
      <c r="AB2060" s="6">
        <f t="shared" si="981"/>
        <v>0</v>
      </c>
      <c r="AC2060" s="6">
        <f t="shared" si="962"/>
        <v>0</v>
      </c>
      <c r="AD2060" s="17">
        <v>0</v>
      </c>
      <c r="AE2060" s="6">
        <f t="shared" si="982"/>
        <v>0</v>
      </c>
      <c r="AF2060" s="17">
        <v>0</v>
      </c>
      <c r="AG2060" s="6">
        <f t="shared" si="983"/>
        <v>0</v>
      </c>
      <c r="AH2060" s="6">
        <f t="shared" si="963"/>
        <v>0</v>
      </c>
      <c r="AI2060" s="6">
        <f t="shared" si="984"/>
        <v>0</v>
      </c>
      <c r="AJ2060" s="17">
        <v>459.93445298147299</v>
      </c>
      <c r="AK2060" s="6">
        <f t="shared" si="985"/>
        <v>369.04670280743801</v>
      </c>
      <c r="AL2060" s="6">
        <f t="shared" si="964"/>
        <v>369.04670280743801</v>
      </c>
      <c r="AM2060" s="17">
        <v>369.04670280743801</v>
      </c>
      <c r="AN2060" s="6">
        <f t="shared" si="986"/>
        <v>90.887750174034977</v>
      </c>
      <c r="AO2060" s="6">
        <f t="shared" si="987"/>
        <v>459.93445298147299</v>
      </c>
      <c r="AP2060" s="17">
        <v>4065.9646640955698</v>
      </c>
      <c r="AQ2060" s="6">
        <f t="shared" si="988"/>
        <v>4065.9646640955702</v>
      </c>
      <c r="AR2060" s="17">
        <v>1107.6981691449701</v>
      </c>
      <c r="AS2060" s="6">
        <f t="shared" si="965"/>
        <v>1107.6981691449701</v>
      </c>
      <c r="AT2060" s="17">
        <v>2011.67947938663</v>
      </c>
      <c r="AU2060" s="6">
        <f t="shared" si="966"/>
        <v>2011.67947938663</v>
      </c>
      <c r="AV2060" s="17">
        <v>0</v>
      </c>
      <c r="AW2060" s="6">
        <f t="shared" si="967"/>
        <v>0</v>
      </c>
      <c r="AX2060" s="17">
        <v>946.58701556397</v>
      </c>
      <c r="AY2060" s="6">
        <f t="shared" si="968"/>
        <v>946.58701556397</v>
      </c>
      <c r="AZ2060" s="20">
        <v>192690127.66508299</v>
      </c>
      <c r="BA2060" s="20">
        <v>1394314614.7484901</v>
      </c>
      <c r="BB2060" s="20">
        <v>162269847.72999901</v>
      </c>
      <c r="BC2060" s="20">
        <v>0</v>
      </c>
      <c r="BD2060" s="19">
        <f t="shared" si="969"/>
        <v>1749.2745901435721</v>
      </c>
      <c r="BE2060" s="18">
        <v>64.712548587937803</v>
      </c>
      <c r="BF2060" s="20">
        <v>0</v>
      </c>
      <c r="BG2060" s="20">
        <v>0</v>
      </c>
      <c r="BH2060" s="19">
        <f t="shared" si="989"/>
        <v>0</v>
      </c>
      <c r="BI2060" s="18">
        <v>937.39851824077004</v>
      </c>
      <c r="BJ2060">
        <v>264</v>
      </c>
      <c r="BK2060">
        <v>3040</v>
      </c>
      <c r="BL2060" s="22">
        <v>4611.9232000000002</v>
      </c>
      <c r="BM2060">
        <v>760</v>
      </c>
      <c r="BN2060">
        <v>190</v>
      </c>
      <c r="BO2060">
        <v>0.102518951339404</v>
      </c>
    </row>
    <row r="2061" spans="1:67" x14ac:dyDescent="0.2">
      <c r="A2061" s="27">
        <v>2060</v>
      </c>
      <c r="B2061" s="36">
        <v>721.07578326213104</v>
      </c>
      <c r="C2061" s="18">
        <v>1003.19999999999</v>
      </c>
      <c r="D2061">
        <v>1000</v>
      </c>
      <c r="E2061">
        <v>4000</v>
      </c>
      <c r="F2061">
        <v>0</v>
      </c>
      <c r="G2061" s="23">
        <f t="shared" si="970"/>
        <v>1</v>
      </c>
      <c r="H2061" s="16">
        <v>99.817351598173502</v>
      </c>
      <c r="I2061" s="17">
        <v>230.619263911796</v>
      </c>
      <c r="J2061" s="6">
        <f t="shared" si="971"/>
        <v>230.74816552664151</v>
      </c>
      <c r="K2061" s="6">
        <f t="shared" si="972"/>
        <v>230.74816552664151</v>
      </c>
      <c r="L2061" s="6">
        <f t="shared" si="973"/>
        <v>1</v>
      </c>
      <c r="M2061" s="6">
        <f t="shared" si="974"/>
        <v>230.619263911796</v>
      </c>
      <c r="N2061" s="16">
        <v>99.854314128834503</v>
      </c>
      <c r="O2061" s="17">
        <v>608.70458739539094</v>
      </c>
      <c r="P2061" s="6">
        <f t="shared" si="975"/>
        <v>578.12555603552698</v>
      </c>
      <c r="Q2061" s="6">
        <f t="shared" si="960"/>
        <v>578.12555603552698</v>
      </c>
      <c r="R2061" s="17">
        <v>578.12555603552698</v>
      </c>
      <c r="S2061" s="6">
        <f t="shared" si="976"/>
        <v>30.579031359863961</v>
      </c>
      <c r="T2061" s="6">
        <f t="shared" si="977"/>
        <v>608.70458739539094</v>
      </c>
      <c r="U2061" s="17">
        <v>150.61778548743399</v>
      </c>
      <c r="V2061" s="6">
        <f t="shared" si="978"/>
        <v>135.80270748937701</v>
      </c>
      <c r="W2061" s="6">
        <f t="shared" si="961"/>
        <v>135.80270748937701</v>
      </c>
      <c r="X2061" s="17">
        <v>135.80270748937701</v>
      </c>
      <c r="Y2061" s="6">
        <f t="shared" si="979"/>
        <v>14.815077998056978</v>
      </c>
      <c r="Z2061" s="6">
        <f t="shared" si="980"/>
        <v>150.61778548743399</v>
      </c>
      <c r="AA2061" s="17">
        <v>0</v>
      </c>
      <c r="AB2061" s="6">
        <f t="shared" si="981"/>
        <v>0</v>
      </c>
      <c r="AC2061" s="6">
        <f t="shared" si="962"/>
        <v>0</v>
      </c>
      <c r="AD2061" s="17">
        <v>0</v>
      </c>
      <c r="AE2061" s="6">
        <f t="shared" si="982"/>
        <v>0</v>
      </c>
      <c r="AF2061" s="17">
        <v>0</v>
      </c>
      <c r="AG2061" s="6">
        <f t="shared" si="983"/>
        <v>0</v>
      </c>
      <c r="AH2061" s="6">
        <f t="shared" si="963"/>
        <v>0</v>
      </c>
      <c r="AI2061" s="6">
        <f t="shared" si="984"/>
        <v>0</v>
      </c>
      <c r="AJ2061" s="17">
        <v>467.65327090128898</v>
      </c>
      <c r="AK2061" s="6">
        <f t="shared" si="985"/>
        <v>375.17112165880201</v>
      </c>
      <c r="AL2061" s="6">
        <f t="shared" si="964"/>
        <v>375.17112165880201</v>
      </c>
      <c r="AM2061" s="17">
        <v>375.17112165880201</v>
      </c>
      <c r="AN2061" s="6">
        <f t="shared" si="986"/>
        <v>92.482149242486969</v>
      </c>
      <c r="AO2061" s="6">
        <f t="shared" si="987"/>
        <v>467.65327090128898</v>
      </c>
      <c r="AP2061" s="17">
        <v>4150.93392394902</v>
      </c>
      <c r="AQ2061" s="6">
        <f t="shared" si="988"/>
        <v>4150.9339239490173</v>
      </c>
      <c r="AR2061" s="17">
        <v>1192.83724371017</v>
      </c>
      <c r="AS2061" s="6">
        <f t="shared" si="965"/>
        <v>1192.83724371017</v>
      </c>
      <c r="AT2061" s="17">
        <v>2011.56400203815</v>
      </c>
      <c r="AU2061" s="6">
        <f t="shared" si="966"/>
        <v>2011.56400203815</v>
      </c>
      <c r="AV2061" s="17">
        <v>0</v>
      </c>
      <c r="AW2061" s="6">
        <f t="shared" si="967"/>
        <v>0</v>
      </c>
      <c r="AX2061" s="17">
        <v>946.53267820069698</v>
      </c>
      <c r="AY2061" s="6">
        <f t="shared" si="968"/>
        <v>946.53267820069698</v>
      </c>
      <c r="AZ2061" s="20">
        <v>195634329.43700501</v>
      </c>
      <c r="BA2061" s="20">
        <v>1394315665.5375099</v>
      </c>
      <c r="BB2061" s="20">
        <v>159497588.56265801</v>
      </c>
      <c r="BC2061" s="20">
        <v>0</v>
      </c>
      <c r="BD2061" s="19">
        <f t="shared" si="969"/>
        <v>1749.4475835371729</v>
      </c>
      <c r="BE2061" s="18">
        <v>65.408762958261804</v>
      </c>
      <c r="BF2061" s="20">
        <v>0</v>
      </c>
      <c r="BG2061" s="20">
        <v>0</v>
      </c>
      <c r="BH2061" s="19">
        <f t="shared" si="989"/>
        <v>0</v>
      </c>
      <c r="BI2061" s="18">
        <v>1009.50609656698</v>
      </c>
      <c r="BJ2061">
        <v>264</v>
      </c>
      <c r="BK2061">
        <v>3040</v>
      </c>
      <c r="BL2061" s="22">
        <v>4611.9232000000002</v>
      </c>
      <c r="BM2061">
        <v>760</v>
      </c>
      <c r="BN2061">
        <v>190</v>
      </c>
      <c r="BO2061">
        <v>0.100810565244841</v>
      </c>
    </row>
    <row r="2062" spans="1:67" x14ac:dyDescent="0.2">
      <c r="A2062" s="27">
        <v>2061</v>
      </c>
      <c r="B2062" s="36">
        <v>772.58119635228297</v>
      </c>
      <c r="C2062" s="18">
        <v>1003.19999999999</v>
      </c>
      <c r="D2062">
        <v>1000</v>
      </c>
      <c r="E2062">
        <v>4000</v>
      </c>
      <c r="F2062">
        <v>0</v>
      </c>
      <c r="G2062" s="23">
        <f t="shared" si="970"/>
        <v>1</v>
      </c>
      <c r="H2062" s="16">
        <v>99.828767123287605</v>
      </c>
      <c r="I2062" s="17">
        <v>235.384646227453</v>
      </c>
      <c r="J2062" s="6">
        <f t="shared" si="971"/>
        <v>235.52950557375755</v>
      </c>
      <c r="K2062" s="6">
        <f t="shared" si="972"/>
        <v>235.52950557375755</v>
      </c>
      <c r="L2062" s="6">
        <f t="shared" si="973"/>
        <v>1</v>
      </c>
      <c r="M2062" s="6">
        <f t="shared" si="974"/>
        <v>235.384646227453</v>
      </c>
      <c r="N2062" s="16">
        <v>99.864103952798899</v>
      </c>
      <c r="O2062" s="17">
        <v>643.37051292118304</v>
      </c>
      <c r="P2062" s="6">
        <f t="shared" si="975"/>
        <v>611.04830885885895</v>
      </c>
      <c r="Q2062" s="6">
        <f t="shared" si="960"/>
        <v>611.04830885885895</v>
      </c>
      <c r="R2062" s="17">
        <v>611.04830885885895</v>
      </c>
      <c r="S2062" s="6">
        <f t="shared" si="976"/>
        <v>32.32220406232409</v>
      </c>
      <c r="T2062" s="6">
        <f t="shared" si="977"/>
        <v>643.37051292118304</v>
      </c>
      <c r="U2062" s="17">
        <v>150.610225725524</v>
      </c>
      <c r="V2062" s="6">
        <f t="shared" si="978"/>
        <v>135.79515731938099</v>
      </c>
      <c r="W2062" s="6">
        <f t="shared" si="961"/>
        <v>135.79515731938099</v>
      </c>
      <c r="X2062" s="17">
        <v>135.79515731938099</v>
      </c>
      <c r="Y2062" s="6">
        <f t="shared" si="979"/>
        <v>14.815068406143013</v>
      </c>
      <c r="Z2062" s="6">
        <f t="shared" si="980"/>
        <v>150.610225725524</v>
      </c>
      <c r="AA2062" s="17">
        <v>0</v>
      </c>
      <c r="AB2062" s="6">
        <f t="shared" si="981"/>
        <v>0</v>
      </c>
      <c r="AC2062" s="6">
        <f t="shared" si="962"/>
        <v>0</v>
      </c>
      <c r="AD2062" s="17">
        <v>0</v>
      </c>
      <c r="AE2062" s="6">
        <f t="shared" si="982"/>
        <v>0</v>
      </c>
      <c r="AF2062" s="17">
        <v>0</v>
      </c>
      <c r="AG2062" s="6">
        <f t="shared" si="983"/>
        <v>0</v>
      </c>
      <c r="AH2062" s="6">
        <f t="shared" si="963"/>
        <v>0</v>
      </c>
      <c r="AI2062" s="6">
        <f t="shared" si="984"/>
        <v>0</v>
      </c>
      <c r="AJ2062" s="17">
        <v>474.66431995325701</v>
      </c>
      <c r="AK2062" s="6">
        <f t="shared" si="985"/>
        <v>380.73062815095301</v>
      </c>
      <c r="AL2062" s="6">
        <f t="shared" si="964"/>
        <v>380.73062815095301</v>
      </c>
      <c r="AM2062" s="17">
        <v>380.73062815095301</v>
      </c>
      <c r="AN2062" s="6">
        <f t="shared" si="986"/>
        <v>93.933691802303997</v>
      </c>
      <c r="AO2062" s="6">
        <f t="shared" si="987"/>
        <v>474.66431995325701</v>
      </c>
      <c r="AP2062" s="17">
        <v>4235.9038118906401</v>
      </c>
      <c r="AQ2062" s="6">
        <f t="shared" si="988"/>
        <v>4235.903811890641</v>
      </c>
      <c r="AR2062" s="17">
        <v>1277.9696767027799</v>
      </c>
      <c r="AS2062" s="6">
        <f t="shared" si="965"/>
        <v>1277.9696767027799</v>
      </c>
      <c r="AT2062" s="17">
        <v>2011.4534682021699</v>
      </c>
      <c r="AU2062" s="6">
        <f t="shared" si="966"/>
        <v>2011.4534682021699</v>
      </c>
      <c r="AV2062" s="17">
        <v>0</v>
      </c>
      <c r="AW2062" s="6">
        <f t="shared" si="967"/>
        <v>0</v>
      </c>
      <c r="AX2062" s="17">
        <v>946.48066698569096</v>
      </c>
      <c r="AY2062" s="6">
        <f t="shared" si="968"/>
        <v>946.48066698569096</v>
      </c>
      <c r="AZ2062" s="20">
        <v>198209195.919548</v>
      </c>
      <c r="BA2062" s="20">
        <v>1394316461.0975699</v>
      </c>
      <c r="BB2062" s="20">
        <v>157093444.23591399</v>
      </c>
      <c r="BC2062" s="20">
        <v>0</v>
      </c>
      <c r="BD2062" s="19">
        <f t="shared" si="969"/>
        <v>1749.6191012530319</v>
      </c>
      <c r="BE2062" s="18">
        <v>66.077298350951295</v>
      </c>
      <c r="BF2062" s="20">
        <v>0</v>
      </c>
      <c r="BG2062" s="20">
        <v>0</v>
      </c>
      <c r="BH2062" s="19">
        <f t="shared" si="989"/>
        <v>0</v>
      </c>
      <c r="BI2062" s="18">
        <v>1081.6136748931899</v>
      </c>
      <c r="BJ2062">
        <v>264</v>
      </c>
      <c r="BK2062">
        <v>3040</v>
      </c>
      <c r="BL2062" s="22">
        <v>4611.9232000000002</v>
      </c>
      <c r="BM2062">
        <v>760</v>
      </c>
      <c r="BN2062">
        <v>190</v>
      </c>
      <c r="BO2062">
        <v>9.9329030308395294E-2</v>
      </c>
    </row>
    <row r="2063" spans="1:67" x14ac:dyDescent="0.2">
      <c r="A2063" s="27">
        <v>2062</v>
      </c>
      <c r="B2063" s="36">
        <v>824.08660944243502</v>
      </c>
      <c r="C2063" s="18">
        <v>1003.19999999999</v>
      </c>
      <c r="D2063">
        <v>1000</v>
      </c>
      <c r="E2063">
        <v>4000</v>
      </c>
      <c r="F2063">
        <v>0</v>
      </c>
      <c r="G2063" s="23">
        <f t="shared" si="970"/>
        <v>1</v>
      </c>
      <c r="H2063" s="16">
        <v>99.840182648401793</v>
      </c>
      <c r="I2063" s="17">
        <v>240.14888255506099</v>
      </c>
      <c r="J2063" s="6">
        <f t="shared" si="971"/>
        <v>240.30994885098139</v>
      </c>
      <c r="K2063" s="6">
        <f t="shared" si="972"/>
        <v>240.30994885098139</v>
      </c>
      <c r="L2063" s="6">
        <f t="shared" si="973"/>
        <v>1</v>
      </c>
      <c r="M2063" s="6">
        <f t="shared" si="974"/>
        <v>240.14888255506099</v>
      </c>
      <c r="N2063" s="16">
        <v>99.873893695196401</v>
      </c>
      <c r="O2063" s="17">
        <v>678.05160096022496</v>
      </c>
      <c r="P2063" s="6">
        <f t="shared" si="975"/>
        <v>643.98535496372301</v>
      </c>
      <c r="Q2063" s="6">
        <f t="shared" si="960"/>
        <v>643.98535496372301</v>
      </c>
      <c r="R2063" s="17">
        <v>643.98535496372301</v>
      </c>
      <c r="S2063" s="6">
        <f t="shared" si="976"/>
        <v>34.066245996501948</v>
      </c>
      <c r="T2063" s="6">
        <f t="shared" si="977"/>
        <v>678.05160096022496</v>
      </c>
      <c r="U2063" s="17">
        <v>150.603006974279</v>
      </c>
      <c r="V2063" s="6">
        <f t="shared" si="978"/>
        <v>135.78794538186801</v>
      </c>
      <c r="W2063" s="6">
        <f t="shared" si="961"/>
        <v>135.78794538186801</v>
      </c>
      <c r="X2063" s="17">
        <v>135.78794538186801</v>
      </c>
      <c r="Y2063" s="6">
        <f t="shared" si="979"/>
        <v>14.815061592410984</v>
      </c>
      <c r="Z2063" s="6">
        <f t="shared" si="980"/>
        <v>150.603006974279</v>
      </c>
      <c r="AA2063" s="17">
        <v>0</v>
      </c>
      <c r="AB2063" s="6">
        <f t="shared" si="981"/>
        <v>0</v>
      </c>
      <c r="AC2063" s="6">
        <f t="shared" si="962"/>
        <v>0</v>
      </c>
      <c r="AD2063" s="17">
        <v>0</v>
      </c>
      <c r="AE2063" s="6">
        <f t="shared" si="982"/>
        <v>0</v>
      </c>
      <c r="AF2063" s="17">
        <v>0</v>
      </c>
      <c r="AG2063" s="6">
        <f t="shared" si="983"/>
        <v>0</v>
      </c>
      <c r="AH2063" s="6">
        <f t="shared" si="963"/>
        <v>0</v>
      </c>
      <c r="AI2063" s="6">
        <f t="shared" si="984"/>
        <v>0</v>
      </c>
      <c r="AJ2063" s="17">
        <v>481.04434349811299</v>
      </c>
      <c r="AK2063" s="6">
        <f t="shared" si="985"/>
        <v>385.78154129251499</v>
      </c>
      <c r="AL2063" s="6">
        <f t="shared" si="964"/>
        <v>385.78154129251499</v>
      </c>
      <c r="AM2063" s="17">
        <v>385.78154129251499</v>
      </c>
      <c r="AN2063" s="6">
        <f t="shared" si="986"/>
        <v>95.262802205598007</v>
      </c>
      <c r="AO2063" s="6">
        <f t="shared" si="987"/>
        <v>481.04434349811299</v>
      </c>
      <c r="AP2063" s="17">
        <v>4320.8742884335397</v>
      </c>
      <c r="AQ2063" s="6">
        <f t="shared" si="988"/>
        <v>4320.8742884335388</v>
      </c>
      <c r="AR2063" s="17">
        <v>1363.09588566768</v>
      </c>
      <c r="AS2063" s="6">
        <f t="shared" si="965"/>
        <v>1363.09588566768</v>
      </c>
      <c r="AT2063" s="17">
        <v>2011.34756708807</v>
      </c>
      <c r="AU2063" s="6">
        <f t="shared" si="966"/>
        <v>2011.34756708807</v>
      </c>
      <c r="AV2063" s="17">
        <v>0</v>
      </c>
      <c r="AW2063" s="6">
        <f t="shared" si="967"/>
        <v>0</v>
      </c>
      <c r="AX2063" s="17">
        <v>946.43083567778899</v>
      </c>
      <c r="AY2063" s="6">
        <f t="shared" si="968"/>
        <v>946.43083567778899</v>
      </c>
      <c r="AZ2063" s="20">
        <v>200526603.710545</v>
      </c>
      <c r="BA2063" s="20">
        <v>1394317025.1178801</v>
      </c>
      <c r="BB2063" s="20">
        <v>154946988.71140799</v>
      </c>
      <c r="BC2063" s="20">
        <v>0</v>
      </c>
      <c r="BD2063" s="19">
        <f t="shared" si="969"/>
        <v>1749.790617539833</v>
      </c>
      <c r="BE2063" s="18">
        <v>66.720387826490807</v>
      </c>
      <c r="BF2063" s="20">
        <v>0</v>
      </c>
      <c r="BG2063" s="20">
        <v>0</v>
      </c>
      <c r="BH2063" s="19">
        <f t="shared" si="989"/>
        <v>0</v>
      </c>
      <c r="BI2063" s="18">
        <v>1153.7212532194101</v>
      </c>
      <c r="BJ2063">
        <v>264</v>
      </c>
      <c r="BK2063">
        <v>3040</v>
      </c>
      <c r="BL2063" s="22">
        <v>4611.9232000000002</v>
      </c>
      <c r="BM2063">
        <v>760</v>
      </c>
      <c r="BN2063">
        <v>190</v>
      </c>
      <c r="BO2063">
        <v>9.8006295161882695E-2</v>
      </c>
    </row>
    <row r="2064" spans="1:67" x14ac:dyDescent="0.2">
      <c r="A2064" s="27">
        <v>2063</v>
      </c>
      <c r="B2064" s="36">
        <v>875.59202253258798</v>
      </c>
      <c r="C2064" s="18">
        <v>1003.19999999999</v>
      </c>
      <c r="D2064">
        <v>1000</v>
      </c>
      <c r="E2064">
        <v>4000</v>
      </c>
      <c r="F2064">
        <v>0</v>
      </c>
      <c r="G2064" s="23">
        <f t="shared" si="970"/>
        <v>1</v>
      </c>
      <c r="H2064" s="16">
        <v>99.840182648401793</v>
      </c>
      <c r="I2064" s="17">
        <v>244.9182354738</v>
      </c>
      <c r="J2064" s="6">
        <f t="shared" si="971"/>
        <v>245.09435778595935</v>
      </c>
      <c r="K2064" s="6">
        <f t="shared" si="972"/>
        <v>245.09435778595935</v>
      </c>
      <c r="L2064" s="6">
        <f t="shared" si="973"/>
        <v>1</v>
      </c>
      <c r="M2064" s="6">
        <f t="shared" si="974"/>
        <v>244.9182354738</v>
      </c>
      <c r="N2064" s="16">
        <v>99.883673062260499</v>
      </c>
      <c r="O2064" s="17">
        <v>712.80795715623196</v>
      </c>
      <c r="P2064" s="6">
        <f t="shared" si="975"/>
        <v>676.99378655029795</v>
      </c>
      <c r="Q2064" s="6">
        <f t="shared" si="960"/>
        <v>676.99378655029795</v>
      </c>
      <c r="R2064" s="17">
        <v>676.99378655029795</v>
      </c>
      <c r="S2064" s="6">
        <f t="shared" si="976"/>
        <v>35.814170605934009</v>
      </c>
      <c r="T2064" s="6">
        <f t="shared" si="977"/>
        <v>712.80795715623196</v>
      </c>
      <c r="U2064" s="17">
        <v>150.59609889374701</v>
      </c>
      <c r="V2064" s="6">
        <f t="shared" si="978"/>
        <v>135.781042426543</v>
      </c>
      <c r="W2064" s="6">
        <f t="shared" si="961"/>
        <v>135.781042426543</v>
      </c>
      <c r="X2064" s="17">
        <v>135.781042426543</v>
      </c>
      <c r="Y2064" s="6">
        <f t="shared" si="979"/>
        <v>14.815056467204016</v>
      </c>
      <c r="Z2064" s="6">
        <f t="shared" si="980"/>
        <v>150.59609889374701</v>
      </c>
      <c r="AA2064" s="17">
        <v>0</v>
      </c>
      <c r="AB2064" s="6">
        <f t="shared" si="981"/>
        <v>0</v>
      </c>
      <c r="AC2064" s="6">
        <f t="shared" si="962"/>
        <v>0</v>
      </c>
      <c r="AD2064" s="17">
        <v>0</v>
      </c>
      <c r="AE2064" s="6">
        <f t="shared" si="982"/>
        <v>0</v>
      </c>
      <c r="AF2064" s="17">
        <v>0</v>
      </c>
      <c r="AG2064" s="6">
        <f t="shared" si="983"/>
        <v>0</v>
      </c>
      <c r="AH2064" s="6">
        <f t="shared" si="963"/>
        <v>0</v>
      </c>
      <c r="AI2064" s="6">
        <f t="shared" si="984"/>
        <v>0</v>
      </c>
      <c r="AJ2064" s="17">
        <v>486.875917367971</v>
      </c>
      <c r="AK2064" s="6">
        <f t="shared" si="985"/>
        <v>390.40452381970499</v>
      </c>
      <c r="AL2064" s="6">
        <f t="shared" si="964"/>
        <v>390.40452381970499</v>
      </c>
      <c r="AM2064" s="17">
        <v>390.40452381970499</v>
      </c>
      <c r="AN2064" s="6">
        <f t="shared" si="986"/>
        <v>96.471393548266008</v>
      </c>
      <c r="AO2064" s="6">
        <f t="shared" si="987"/>
        <v>486.875917367971</v>
      </c>
      <c r="AP2064" s="17">
        <v>4405.8453173328699</v>
      </c>
      <c r="AQ2064" s="6">
        <f t="shared" si="988"/>
        <v>4405.845317332868</v>
      </c>
      <c r="AR2064" s="17">
        <v>1448.2162538676901</v>
      </c>
      <c r="AS2064" s="6">
        <f t="shared" si="965"/>
        <v>1448.2162538676901</v>
      </c>
      <c r="AT2064" s="17">
        <v>2011.24601342238</v>
      </c>
      <c r="AU2064" s="6">
        <f t="shared" si="966"/>
        <v>2011.24601342238</v>
      </c>
      <c r="AV2064" s="17">
        <v>0</v>
      </c>
      <c r="AW2064" s="6">
        <f t="shared" si="967"/>
        <v>0</v>
      </c>
      <c r="AX2064" s="17">
        <v>946.383050042798</v>
      </c>
      <c r="AY2064" s="6">
        <f t="shared" si="968"/>
        <v>946.383050042798</v>
      </c>
      <c r="AZ2064" s="20">
        <v>202593096.68471801</v>
      </c>
      <c r="BA2064" s="20">
        <v>1394317398.1847601</v>
      </c>
      <c r="BB2064" s="20">
        <v>153051457.18132499</v>
      </c>
      <c r="BC2064" s="20">
        <v>0</v>
      </c>
      <c r="BD2064" s="19">
        <f t="shared" si="969"/>
        <v>1749.9619520508031</v>
      </c>
      <c r="BE2064" s="18">
        <v>67.3395582951443</v>
      </c>
      <c r="BF2064" s="20">
        <v>0</v>
      </c>
      <c r="BG2064" s="20">
        <v>0</v>
      </c>
      <c r="BH2064" s="19">
        <f t="shared" si="989"/>
        <v>0</v>
      </c>
      <c r="BI2064" s="18">
        <v>1225.82883154562</v>
      </c>
      <c r="BJ2064">
        <v>264</v>
      </c>
      <c r="BK2064">
        <v>3040</v>
      </c>
      <c r="BL2064" s="22">
        <v>4611.9232000000002</v>
      </c>
      <c r="BM2064">
        <v>760</v>
      </c>
      <c r="BN2064">
        <v>190</v>
      </c>
      <c r="BO2064">
        <v>9.6838192928742295E-2</v>
      </c>
    </row>
    <row r="2065" spans="1:67" x14ac:dyDescent="0.2">
      <c r="A2065" s="27">
        <v>2064</v>
      </c>
      <c r="B2065" s="36">
        <v>927.09743562274002</v>
      </c>
      <c r="C2065" s="18">
        <v>1003.19999999999</v>
      </c>
      <c r="D2065">
        <v>1000</v>
      </c>
      <c r="E2065">
        <v>4000</v>
      </c>
      <c r="F2065">
        <v>0</v>
      </c>
      <c r="G2065" s="23">
        <f t="shared" si="970"/>
        <v>1</v>
      </c>
      <c r="H2065" s="16">
        <v>99.851598173515896</v>
      </c>
      <c r="I2065" s="17">
        <v>249.68967589482199</v>
      </c>
      <c r="J2065" s="6">
        <f t="shared" si="971"/>
        <v>249.88189197836385</v>
      </c>
      <c r="K2065" s="6">
        <f t="shared" si="972"/>
        <v>249.88189197836385</v>
      </c>
      <c r="L2065" s="6">
        <f t="shared" si="973"/>
        <v>1</v>
      </c>
      <c r="M2065" s="6">
        <f t="shared" si="974"/>
        <v>249.68967589482199</v>
      </c>
      <c r="N2065" s="16">
        <v>99.893388921383206</v>
      </c>
      <c r="O2065" s="17">
        <v>747.51853996361297</v>
      </c>
      <c r="P2065" s="6">
        <f t="shared" si="975"/>
        <v>709.95864949193106</v>
      </c>
      <c r="Q2065" s="6">
        <f t="shared" si="960"/>
        <v>709.95864949193106</v>
      </c>
      <c r="R2065" s="17">
        <v>709.95864949193106</v>
      </c>
      <c r="S2065" s="6">
        <f t="shared" si="976"/>
        <v>37.559890471681911</v>
      </c>
      <c r="T2065" s="6">
        <f t="shared" si="977"/>
        <v>747.51853996361297</v>
      </c>
      <c r="U2065" s="17">
        <v>150.58948570253199</v>
      </c>
      <c r="V2065" s="6">
        <f t="shared" si="978"/>
        <v>135.77443248204801</v>
      </c>
      <c r="W2065" s="6">
        <f t="shared" si="961"/>
        <v>135.77443248204801</v>
      </c>
      <c r="X2065" s="17">
        <v>135.77443248204801</v>
      </c>
      <c r="Y2065" s="6">
        <f t="shared" si="979"/>
        <v>14.815053220483975</v>
      </c>
      <c r="Z2065" s="6">
        <f t="shared" si="980"/>
        <v>150.58948570253199</v>
      </c>
      <c r="AA2065" s="17">
        <v>0</v>
      </c>
      <c r="AB2065" s="6">
        <f t="shared" si="981"/>
        <v>0</v>
      </c>
      <c r="AC2065" s="6">
        <f t="shared" si="962"/>
        <v>0</v>
      </c>
      <c r="AD2065" s="17">
        <v>0</v>
      </c>
      <c r="AE2065" s="6">
        <f t="shared" si="982"/>
        <v>0</v>
      </c>
      <c r="AF2065" s="17">
        <v>0</v>
      </c>
      <c r="AG2065" s="6">
        <f t="shared" si="983"/>
        <v>0</v>
      </c>
      <c r="AH2065" s="6">
        <f t="shared" si="963"/>
        <v>0</v>
      </c>
      <c r="AI2065" s="6">
        <f t="shared" si="984"/>
        <v>0</v>
      </c>
      <c r="AJ2065" s="17">
        <v>492.29298277882401</v>
      </c>
      <c r="AK2065" s="6">
        <f t="shared" si="985"/>
        <v>394.70064590177498</v>
      </c>
      <c r="AL2065" s="6">
        <f t="shared" si="964"/>
        <v>394.70064590177498</v>
      </c>
      <c r="AM2065" s="17">
        <v>394.70064590177498</v>
      </c>
      <c r="AN2065" s="6">
        <f t="shared" si="986"/>
        <v>97.592336877049036</v>
      </c>
      <c r="AO2065" s="6">
        <f t="shared" si="987"/>
        <v>492.29298277882401</v>
      </c>
      <c r="AP2065" s="17">
        <v>4490.8168652597697</v>
      </c>
      <c r="AQ2065" s="6">
        <f t="shared" si="988"/>
        <v>4490.8168652597587</v>
      </c>
      <c r="AR2065" s="17">
        <v>1533.33113373114</v>
      </c>
      <c r="AS2065" s="6">
        <f t="shared" si="965"/>
        <v>1533.33113373114</v>
      </c>
      <c r="AT2065" s="17">
        <v>2011.1485448826099</v>
      </c>
      <c r="AU2065" s="6">
        <f t="shared" si="966"/>
        <v>2011.1485448826099</v>
      </c>
      <c r="AV2065" s="17">
        <v>0</v>
      </c>
      <c r="AW2065" s="6">
        <f t="shared" si="967"/>
        <v>0</v>
      </c>
      <c r="AX2065" s="17">
        <v>946.33718664600894</v>
      </c>
      <c r="AY2065" s="6">
        <f t="shared" si="968"/>
        <v>946.33718664600894</v>
      </c>
      <c r="AZ2065" s="20">
        <v>204492727.30887499</v>
      </c>
      <c r="BA2065" s="20">
        <v>1394317657.4572401</v>
      </c>
      <c r="BB2065" s="20">
        <v>151321789.13651699</v>
      </c>
      <c r="BC2065" s="20">
        <v>0</v>
      </c>
      <c r="BD2065" s="19">
        <f t="shared" si="969"/>
        <v>1750.1321739026323</v>
      </c>
      <c r="BE2065" s="18">
        <v>67.935974703266595</v>
      </c>
      <c r="BF2065" s="20">
        <v>0</v>
      </c>
      <c r="BG2065" s="20">
        <v>0</v>
      </c>
      <c r="BH2065" s="19">
        <f t="shared" si="989"/>
        <v>0</v>
      </c>
      <c r="BI2065" s="18">
        <v>1297.9364098718299</v>
      </c>
      <c r="BJ2065">
        <v>264</v>
      </c>
      <c r="BK2065">
        <v>3040</v>
      </c>
      <c r="BL2065" s="22">
        <v>4611.9232000000002</v>
      </c>
      <c r="BM2065">
        <v>760</v>
      </c>
      <c r="BN2065">
        <v>190</v>
      </c>
      <c r="BO2065">
        <v>9.5772302195054601E-2</v>
      </c>
    </row>
    <row r="2066" spans="1:67" x14ac:dyDescent="0.2">
      <c r="A2066" s="27">
        <v>2065</v>
      </c>
      <c r="B2066" s="36">
        <v>978.60284871289196</v>
      </c>
      <c r="C2066" s="18">
        <v>1003.19999999999</v>
      </c>
      <c r="D2066">
        <v>1000</v>
      </c>
      <c r="E2066">
        <v>4000</v>
      </c>
      <c r="F2066">
        <v>0</v>
      </c>
      <c r="G2066" s="23">
        <f t="shared" si="970"/>
        <v>1</v>
      </c>
      <c r="H2066" s="16">
        <v>99.863013698630098</v>
      </c>
      <c r="I2066" s="17">
        <v>254.46035766549301</v>
      </c>
      <c r="J2066" s="6">
        <f t="shared" si="971"/>
        <v>254.66577262830742</v>
      </c>
      <c r="K2066" s="6">
        <f t="shared" si="972"/>
        <v>254.66577262830742</v>
      </c>
      <c r="L2066" s="6">
        <f t="shared" si="973"/>
        <v>1</v>
      </c>
      <c r="M2066" s="6">
        <f t="shared" si="974"/>
        <v>254.46035766549301</v>
      </c>
      <c r="N2066" s="16">
        <v>99.903049358559798</v>
      </c>
      <c r="O2066" s="17">
        <v>782.19868688929296</v>
      </c>
      <c r="P2066" s="6">
        <f t="shared" si="975"/>
        <v>742.89451653478204</v>
      </c>
      <c r="Q2066" s="6">
        <f t="shared" si="960"/>
        <v>742.89451653478204</v>
      </c>
      <c r="R2066" s="17">
        <v>742.89451653478204</v>
      </c>
      <c r="S2066" s="6">
        <f t="shared" si="976"/>
        <v>39.304170354510916</v>
      </c>
      <c r="T2066" s="6">
        <f t="shared" si="977"/>
        <v>782.19868688929296</v>
      </c>
      <c r="U2066" s="17">
        <v>150.58313943936801</v>
      </c>
      <c r="V2066" s="6">
        <f t="shared" si="978"/>
        <v>135.76808873287001</v>
      </c>
      <c r="W2066" s="6">
        <f t="shared" si="961"/>
        <v>135.76808873287001</v>
      </c>
      <c r="X2066" s="17">
        <v>135.76808873287001</v>
      </c>
      <c r="Y2066" s="6">
        <f t="shared" si="979"/>
        <v>14.815050706497999</v>
      </c>
      <c r="Z2066" s="6">
        <f t="shared" si="980"/>
        <v>150.58313943936801</v>
      </c>
      <c r="AA2066" s="17">
        <v>0</v>
      </c>
      <c r="AB2066" s="6">
        <f t="shared" si="981"/>
        <v>0</v>
      </c>
      <c r="AC2066" s="6">
        <f t="shared" si="962"/>
        <v>0</v>
      </c>
      <c r="AD2066" s="17">
        <v>0</v>
      </c>
      <c r="AE2066" s="6">
        <f t="shared" si="982"/>
        <v>0</v>
      </c>
      <c r="AF2066" s="17">
        <v>0</v>
      </c>
      <c r="AG2066" s="6">
        <f t="shared" si="983"/>
        <v>0</v>
      </c>
      <c r="AH2066" s="6">
        <f t="shared" si="963"/>
        <v>0</v>
      </c>
      <c r="AI2066" s="6">
        <f t="shared" si="984"/>
        <v>0</v>
      </c>
      <c r="AJ2066" s="17">
        <v>497.298653174847</v>
      </c>
      <c r="AK2066" s="6">
        <f t="shared" si="985"/>
        <v>398.66598276438998</v>
      </c>
      <c r="AL2066" s="6">
        <f t="shared" si="964"/>
        <v>398.66598276438998</v>
      </c>
      <c r="AM2066" s="17">
        <v>398.66598276438998</v>
      </c>
      <c r="AN2066" s="6">
        <f t="shared" si="986"/>
        <v>98.632670410457024</v>
      </c>
      <c r="AO2066" s="6">
        <f t="shared" si="987"/>
        <v>497.298653174847</v>
      </c>
      <c r="AP2066" s="17">
        <v>4575.7889015138799</v>
      </c>
      <c r="AQ2066" s="6">
        <f t="shared" si="988"/>
        <v>4575.7889015138826</v>
      </c>
      <c r="AR2066" s="17">
        <v>1618.44084989167</v>
      </c>
      <c r="AS2066" s="6">
        <f t="shared" si="965"/>
        <v>1618.44084989167</v>
      </c>
      <c r="AT2066" s="17">
        <v>2011.05491983466</v>
      </c>
      <c r="AU2066" s="6">
        <f t="shared" si="966"/>
        <v>2011.05491983466</v>
      </c>
      <c r="AV2066" s="17">
        <v>0</v>
      </c>
      <c r="AW2066" s="6">
        <f t="shared" si="967"/>
        <v>0</v>
      </c>
      <c r="AX2066" s="17">
        <v>946.29313178755297</v>
      </c>
      <c r="AY2066" s="6">
        <f t="shared" si="968"/>
        <v>946.29313178755297</v>
      </c>
      <c r="AZ2066" s="20">
        <v>206216108.607786</v>
      </c>
      <c r="BA2066" s="20">
        <v>1394317916.7297201</v>
      </c>
      <c r="BB2066" s="20">
        <v>149767399.424458</v>
      </c>
      <c r="BC2066" s="20">
        <v>0</v>
      </c>
      <c r="BD2066" s="19">
        <f t="shared" si="969"/>
        <v>1750.301424761964</v>
      </c>
      <c r="BE2066" s="18">
        <v>68.510592411160204</v>
      </c>
      <c r="BF2066" s="20">
        <v>0</v>
      </c>
      <c r="BG2066" s="20">
        <v>0</v>
      </c>
      <c r="BH2066" s="19">
        <f t="shared" si="989"/>
        <v>0</v>
      </c>
      <c r="BI2066" s="18">
        <v>1370.0439881980401</v>
      </c>
      <c r="BJ2066">
        <v>264</v>
      </c>
      <c r="BK2066">
        <v>3040</v>
      </c>
      <c r="BL2066" s="22">
        <v>4611.9232000000002</v>
      </c>
      <c r="BM2066">
        <v>760</v>
      </c>
      <c r="BN2066">
        <v>190</v>
      </c>
      <c r="BO2066">
        <v>9.4814424710030307E-2</v>
      </c>
    </row>
    <row r="2067" spans="1:67" x14ac:dyDescent="0.2">
      <c r="A2067" s="27">
        <v>2066</v>
      </c>
      <c r="B2067" s="36">
        <v>1030.10826180304</v>
      </c>
      <c r="C2067" s="18">
        <v>1003.19999999999</v>
      </c>
      <c r="D2067">
        <v>1000</v>
      </c>
      <c r="E2067">
        <v>4000</v>
      </c>
      <c r="F2067">
        <v>0</v>
      </c>
      <c r="G2067" s="23">
        <f t="shared" si="970"/>
        <v>1</v>
      </c>
      <c r="H2067" s="16">
        <v>99.874429223744201</v>
      </c>
      <c r="I2067" s="17">
        <v>259.23093401318499</v>
      </c>
      <c r="J2067" s="6">
        <f t="shared" si="971"/>
        <v>259.44596352299192</v>
      </c>
      <c r="K2067" s="6">
        <f>(T2067*AZ2067+Z2067*BA2067+AO2067*BB2067+AI2067*BC2067)/(BD2067*(1000000))</f>
        <v>259.44596352299192</v>
      </c>
      <c r="L2067" s="6">
        <f t="shared" si="973"/>
        <v>1</v>
      </c>
      <c r="M2067" s="6">
        <f t="shared" si="974"/>
        <v>259.23093401318499</v>
      </c>
      <c r="N2067" s="16">
        <v>99.912652739796698</v>
      </c>
      <c r="O2067" s="17">
        <v>816.93300266466304</v>
      </c>
      <c r="P2067" s="6">
        <f t="shared" si="975"/>
        <v>775.88174635166195</v>
      </c>
      <c r="Q2067" s="6">
        <f t="shared" si="960"/>
        <v>775.88174635166195</v>
      </c>
      <c r="R2067" s="17">
        <v>775.88174635166195</v>
      </c>
      <c r="S2067" s="6">
        <f t="shared" si="976"/>
        <v>41.05125631300109</v>
      </c>
      <c r="T2067" s="6">
        <f t="shared" si="977"/>
        <v>816.93300266466304</v>
      </c>
      <c r="U2067" s="17">
        <v>150.57703751567999</v>
      </c>
      <c r="V2067" s="6">
        <f t="shared" si="978"/>
        <v>135.761989331911</v>
      </c>
      <c r="W2067" s="6">
        <f t="shared" si="961"/>
        <v>135.761989331911</v>
      </c>
      <c r="X2067" s="17">
        <v>135.761989331911</v>
      </c>
      <c r="Y2067" s="6">
        <f t="shared" si="979"/>
        <v>14.815048183768994</v>
      </c>
      <c r="Z2067" s="6">
        <f t="shared" si="980"/>
        <v>150.57703751567999</v>
      </c>
      <c r="AA2067" s="17">
        <v>0</v>
      </c>
      <c r="AB2067" s="6">
        <f t="shared" si="981"/>
        <v>0</v>
      </c>
      <c r="AC2067" s="6">
        <f t="shared" si="962"/>
        <v>0</v>
      </c>
      <c r="AD2067" s="17">
        <v>0</v>
      </c>
      <c r="AE2067" s="6">
        <f t="shared" si="982"/>
        <v>0</v>
      </c>
      <c r="AF2067" s="17">
        <v>0</v>
      </c>
      <c r="AG2067" s="6">
        <f t="shared" si="983"/>
        <v>0</v>
      </c>
      <c r="AH2067" s="6">
        <f t="shared" si="963"/>
        <v>0</v>
      </c>
      <c r="AI2067" s="6">
        <f t="shared" si="984"/>
        <v>0</v>
      </c>
      <c r="AJ2067" s="17">
        <v>501.86968771680603</v>
      </c>
      <c r="AK2067" s="6">
        <f t="shared" si="985"/>
        <v>402.28361495841</v>
      </c>
      <c r="AL2067" s="6">
        <f t="shared" si="964"/>
        <v>402.28361495841</v>
      </c>
      <c r="AM2067" s="17">
        <v>402.28361495841</v>
      </c>
      <c r="AN2067" s="6">
        <f t="shared" si="986"/>
        <v>99.586072758396028</v>
      </c>
      <c r="AO2067" s="6">
        <f t="shared" si="987"/>
        <v>501.86968771680603</v>
      </c>
      <c r="AP2067" s="17">
        <v>4660.7613977692999</v>
      </c>
      <c r="AQ2067" s="6">
        <f t="shared" si="988"/>
        <v>4660.7613977692881</v>
      </c>
      <c r="AR2067" s="17">
        <v>1703.54570187527</v>
      </c>
      <c r="AS2067" s="6">
        <f t="shared" si="965"/>
        <v>1703.54570187527</v>
      </c>
      <c r="AT2067" s="17">
        <v>2010.96491533275</v>
      </c>
      <c r="AU2067" s="6">
        <f t="shared" si="966"/>
        <v>2010.96491533275</v>
      </c>
      <c r="AV2067" s="17">
        <v>0</v>
      </c>
      <c r="AW2067" s="6">
        <f t="shared" si="967"/>
        <v>0</v>
      </c>
      <c r="AX2067" s="17">
        <v>946.25078056126802</v>
      </c>
      <c r="AY2067" s="6">
        <f t="shared" si="968"/>
        <v>946.25078056126802</v>
      </c>
      <c r="AZ2067" s="20">
        <v>207762442.83301601</v>
      </c>
      <c r="BA2067" s="20">
        <v>1394318103.7939701</v>
      </c>
      <c r="BB2067" s="20">
        <v>148389129.374246</v>
      </c>
      <c r="BC2067" s="20">
        <v>0</v>
      </c>
      <c r="BD2067" s="19">
        <f t="shared" si="969"/>
        <v>1750.4696760012321</v>
      </c>
      <c r="BE2067" s="18">
        <v>69.065064856908705</v>
      </c>
      <c r="BF2067" s="20">
        <v>0</v>
      </c>
      <c r="BG2067" s="20">
        <v>0</v>
      </c>
      <c r="BH2067" s="19">
        <f t="shared" si="989"/>
        <v>0</v>
      </c>
      <c r="BI2067" s="18">
        <v>1442.15156652426</v>
      </c>
      <c r="BJ2067">
        <v>264</v>
      </c>
      <c r="BK2067">
        <v>3040</v>
      </c>
      <c r="BL2067" s="22">
        <v>4611.9232000000002</v>
      </c>
      <c r="BM2067">
        <v>760</v>
      </c>
      <c r="BN2067">
        <v>190</v>
      </c>
      <c r="BO2067">
        <v>9.39650789218789E-2</v>
      </c>
    </row>
    <row r="2068" spans="1:67" x14ac:dyDescent="0.2">
      <c r="A2068" s="27">
        <v>2067</v>
      </c>
      <c r="B2068" s="18">
        <v>206.02165236060799</v>
      </c>
      <c r="C2068" s="36">
        <v>201.39999999999901</v>
      </c>
      <c r="D2068" s="40">
        <v>200</v>
      </c>
      <c r="E2068" s="40">
        <v>800</v>
      </c>
      <c r="F2068" s="40">
        <v>7</v>
      </c>
      <c r="G2068" s="42">
        <f t="shared" si="970"/>
        <v>0.65604037811324223</v>
      </c>
      <c r="H2068" s="40">
        <v>100</v>
      </c>
      <c r="I2068" s="38">
        <v>115.777517666888</v>
      </c>
      <c r="J2068" s="6">
        <f t="shared" si="971"/>
        <v>115.47202565544512</v>
      </c>
      <c r="K2068" s="6">
        <f t="shared" ref="K2068:K2131" si="990">(T2068*AZ2068+Z2068*BA2068+AO2068*BB2068+AI2068*BC2068)/(BD2068*(1000000))</f>
        <v>115.47202565544512</v>
      </c>
      <c r="L2068" s="6">
        <f t="shared" si="973"/>
        <v>1</v>
      </c>
      <c r="M2068" s="6">
        <f t="shared" si="974"/>
        <v>115.777517666888</v>
      </c>
      <c r="N2068" s="37">
        <v>100</v>
      </c>
      <c r="O2068" s="38">
        <v>161.351473718395</v>
      </c>
      <c r="P2068" s="6">
        <f t="shared" si="975"/>
        <v>153.27518883904</v>
      </c>
      <c r="Q2068" s="6">
        <f t="shared" si="960"/>
        <v>153.27518883904</v>
      </c>
      <c r="R2068" s="38">
        <v>153.27518883904</v>
      </c>
      <c r="S2068" s="6">
        <f t="shared" si="976"/>
        <v>8.0762848793550006</v>
      </c>
      <c r="T2068" s="6">
        <f t="shared" si="977"/>
        <v>161.351473718395</v>
      </c>
      <c r="U2068" s="38">
        <v>56.8701606613038</v>
      </c>
      <c r="V2068" s="6">
        <f t="shared" si="978"/>
        <v>51.295563004875802</v>
      </c>
      <c r="W2068" s="6">
        <f t="shared" si="961"/>
        <v>51.295563004875802</v>
      </c>
      <c r="X2068" s="17">
        <v>51.295563004875802</v>
      </c>
      <c r="Y2068" s="6">
        <f t="shared" si="979"/>
        <v>5.5745976564279971</v>
      </c>
      <c r="Z2068" s="6">
        <f t="shared" si="980"/>
        <v>56.8701606613038</v>
      </c>
      <c r="AA2068" s="38">
        <v>179.507669227723</v>
      </c>
      <c r="AB2068" s="6">
        <f>AA2068-AE2068-AG2068</f>
        <v>117.16088398511999</v>
      </c>
      <c r="AC2068" s="6">
        <f>AB2068*aero_capex_adj</f>
        <v>117.16088398511999</v>
      </c>
      <c r="AD2068" s="38">
        <v>160.63762742539899</v>
      </c>
      <c r="AE2068" s="6">
        <f t="shared" si="982"/>
        <v>18.87004180232401</v>
      </c>
      <c r="AF2068" s="38">
        <v>117.16088398511999</v>
      </c>
      <c r="AG2068" s="6">
        <f t="shared" si="983"/>
        <v>43.476743440278995</v>
      </c>
      <c r="AH2068" s="6">
        <f t="shared" si="963"/>
        <v>43.476743440278995</v>
      </c>
      <c r="AI2068" s="6">
        <f t="shared" si="984"/>
        <v>179.507669227723</v>
      </c>
      <c r="AJ2068" s="38">
        <v>89.886598789526602</v>
      </c>
      <c r="AK2068" s="6">
        <f t="shared" si="985"/>
        <v>73.837344310019304</v>
      </c>
      <c r="AL2068" s="6">
        <f t="shared" si="964"/>
        <v>73.837344310019304</v>
      </c>
      <c r="AM2068" s="38">
        <v>73.837344310019304</v>
      </c>
      <c r="AN2068" s="6">
        <f t="shared" si="986"/>
        <v>16.049254479507297</v>
      </c>
      <c r="AO2068" s="6">
        <f t="shared" si="987"/>
        <v>89.886598789526602</v>
      </c>
      <c r="AP2068" s="38">
        <v>1620.4980205854299</v>
      </c>
      <c r="AQ2068" s="6">
        <f t="shared" si="988"/>
        <v>1620.4980205854329</v>
      </c>
      <c r="AR2068" s="38">
        <v>342.11721888149799</v>
      </c>
      <c r="AS2068" s="6">
        <f t="shared" si="965"/>
        <v>342.11721888149799</v>
      </c>
      <c r="AT2068" s="38">
        <v>405.384915633547</v>
      </c>
      <c r="AU2068" s="6">
        <f t="shared" si="966"/>
        <v>405.384915633547</v>
      </c>
      <c r="AV2068" s="38">
        <v>682.04421915903697</v>
      </c>
      <c r="AW2068" s="6">
        <f t="shared" si="967"/>
        <v>682.04421915903697</v>
      </c>
      <c r="AX2068" s="38">
        <v>190.951666911351</v>
      </c>
      <c r="AY2068" s="6">
        <f t="shared" si="968"/>
        <v>190.951666911351</v>
      </c>
      <c r="AZ2068" s="39">
        <v>215209041.809816</v>
      </c>
      <c r="BA2068" s="39">
        <v>743914984.94752598</v>
      </c>
      <c r="BB2068" s="39">
        <v>190258715.69705701</v>
      </c>
      <c r="BC2068" s="39">
        <v>602617257.54559898</v>
      </c>
      <c r="BD2068" s="19">
        <f t="shared" si="969"/>
        <v>1751.9999999999982</v>
      </c>
      <c r="BE2068" s="36">
        <v>1.1903628068729399</v>
      </c>
      <c r="BF2068" s="39">
        <v>6531293.5308528095</v>
      </c>
      <c r="BG2068" s="39">
        <v>385622.126137732</v>
      </c>
      <c r="BH2068" s="19">
        <f>BG2068*1000000/454/(BD2068*1000)</f>
        <v>484.81046976863752</v>
      </c>
      <c r="BI2068" s="39">
        <v>288.43031330485201</v>
      </c>
      <c r="BJ2068" s="40">
        <v>53</v>
      </c>
      <c r="BK2068" s="41">
        <v>608</v>
      </c>
      <c r="BL2068" s="41">
        <v>922.38463999999999</v>
      </c>
      <c r="BM2068" s="41">
        <v>152</v>
      </c>
      <c r="BN2068" s="41">
        <v>38</v>
      </c>
      <c r="BO2068" s="40">
        <v>0.58755009675458703</v>
      </c>
    </row>
    <row r="2069" spans="1:67" x14ac:dyDescent="0.2">
      <c r="A2069" s="27">
        <v>2068</v>
      </c>
      <c r="B2069" s="18">
        <v>206.02165236060799</v>
      </c>
      <c r="C2069" s="18">
        <v>22.799999999999901</v>
      </c>
      <c r="D2069">
        <v>200</v>
      </c>
      <c r="E2069">
        <v>800</v>
      </c>
      <c r="F2069">
        <v>7</v>
      </c>
      <c r="G2069" s="23">
        <f t="shared" si="970"/>
        <v>0.26295835150138103</v>
      </c>
      <c r="H2069">
        <v>100</v>
      </c>
      <c r="I2069" s="17">
        <v>112.797232919419</v>
      </c>
      <c r="J2069" s="6">
        <f t="shared" si="971"/>
        <v>113.01214839349635</v>
      </c>
      <c r="K2069" s="6">
        <f t="shared" si="990"/>
        <v>113.01214839349633</v>
      </c>
      <c r="L2069" s="6">
        <f t="shared" si="973"/>
        <v>0.99999999999999989</v>
      </c>
      <c r="M2069" s="6">
        <f t="shared" si="974"/>
        <v>112.79723291941899</v>
      </c>
      <c r="N2069" s="28">
        <v>100</v>
      </c>
      <c r="O2069" s="17">
        <v>188.81145546545</v>
      </c>
      <c r="P2069" s="6">
        <f t="shared" si="975"/>
        <v>179.37768335962201</v>
      </c>
      <c r="Q2069" s="6">
        <f t="shared" si="960"/>
        <v>179.37768335962201</v>
      </c>
      <c r="R2069" s="17">
        <v>179.37768335962201</v>
      </c>
      <c r="S2069" s="6">
        <f t="shared" si="976"/>
        <v>9.433772105827984</v>
      </c>
      <c r="T2069" s="6">
        <f t="shared" si="977"/>
        <v>188.81145546545</v>
      </c>
      <c r="U2069" s="17">
        <v>56.967435658838298</v>
      </c>
      <c r="V2069" s="6">
        <f t="shared" si="978"/>
        <v>51.392838002410201</v>
      </c>
      <c r="W2069" s="6">
        <f t="shared" si="961"/>
        <v>51.392838002410201</v>
      </c>
      <c r="X2069" s="17">
        <v>51.392838002410201</v>
      </c>
      <c r="Y2069" s="6">
        <f t="shared" si="979"/>
        <v>5.5745976564280966</v>
      </c>
      <c r="Z2069" s="6">
        <f t="shared" si="980"/>
        <v>56.967435658838298</v>
      </c>
      <c r="AA2069" s="17">
        <v>108.970501403368</v>
      </c>
      <c r="AB2069" s="6">
        <f t="shared" ref="AB2069:AB2132" si="991">AA2069-AE2069-AG2069</f>
        <v>55.150065793638497</v>
      </c>
      <c r="AC2069" s="6">
        <f>AB2069*aero_capex_adj</f>
        <v>55.150065793638497</v>
      </c>
      <c r="AD2069" s="17">
        <v>94.431937115926502</v>
      </c>
      <c r="AE2069" s="6">
        <f t="shared" si="982"/>
        <v>14.538564287441503</v>
      </c>
      <c r="AF2069" s="17">
        <v>55.150065793638497</v>
      </c>
      <c r="AG2069" s="6">
        <f t="shared" si="983"/>
        <v>39.281871322288005</v>
      </c>
      <c r="AH2069" s="6">
        <f t="shared" si="963"/>
        <v>39.281871322288005</v>
      </c>
      <c r="AI2069" s="6">
        <f t="shared" si="984"/>
        <v>108.97050140336799</v>
      </c>
      <c r="AJ2069" s="17">
        <v>91.150745336244697</v>
      </c>
      <c r="AK2069" s="6">
        <f t="shared" si="985"/>
        <v>74.978396294709498</v>
      </c>
      <c r="AL2069" s="6">
        <f t="shared" si="964"/>
        <v>74.978396294709498</v>
      </c>
      <c r="AM2069" s="17">
        <v>74.978396294709498</v>
      </c>
      <c r="AN2069" s="6">
        <f t="shared" si="986"/>
        <v>16.172349041535199</v>
      </c>
      <c r="AO2069" s="6">
        <f t="shared" si="987"/>
        <v>91.150745336244697</v>
      </c>
      <c r="AP2069" s="17">
        <v>1263.3970612816099</v>
      </c>
      <c r="AQ2069" s="6">
        <f t="shared" si="988"/>
        <v>1263.3970612816181</v>
      </c>
      <c r="AR2069" s="17">
        <v>342.76599724893799</v>
      </c>
      <c r="AS2069" s="6">
        <f t="shared" si="965"/>
        <v>342.76599724893799</v>
      </c>
      <c r="AT2069" s="17">
        <v>45.979661038597001</v>
      </c>
      <c r="AU2069" s="6">
        <f t="shared" si="966"/>
        <v>45.979661038597001</v>
      </c>
      <c r="AV2069" s="17">
        <v>683.33762244482898</v>
      </c>
      <c r="AW2069" s="6">
        <f t="shared" si="967"/>
        <v>683.33762244482898</v>
      </c>
      <c r="AX2069" s="17">
        <v>191.31378054925401</v>
      </c>
      <c r="AY2069" s="6">
        <f t="shared" si="968"/>
        <v>191.31378054925401</v>
      </c>
      <c r="AZ2069" s="20">
        <v>186046054.62597701</v>
      </c>
      <c r="BA2069" s="20">
        <v>84216790.748776495</v>
      </c>
      <c r="BB2069" s="20">
        <v>190440186.45566601</v>
      </c>
      <c r="BC2069" s="20">
        <v>1291296968.16958</v>
      </c>
      <c r="BD2069" s="19">
        <f t="shared" si="969"/>
        <v>1751.9999999999995</v>
      </c>
      <c r="BE2069" s="18">
        <v>2.8372011346079602E-2</v>
      </c>
      <c r="BF2069" s="20">
        <v>12660513.142262699</v>
      </c>
      <c r="BG2069" s="20">
        <v>747504.91198281199</v>
      </c>
      <c r="BH2069" s="19">
        <f t="shared" si="989"/>
        <v>939.77545106764364</v>
      </c>
      <c r="BI2069" s="20">
        <v>288.43031330485201</v>
      </c>
      <c r="BJ2069">
        <v>6</v>
      </c>
      <c r="BK2069" s="22">
        <v>608</v>
      </c>
      <c r="BL2069" s="22">
        <v>922.38463999999999</v>
      </c>
      <c r="BM2069" s="22">
        <v>152</v>
      </c>
      <c r="BN2069" s="22">
        <v>38</v>
      </c>
      <c r="BO2069">
        <v>0.58776451903541405</v>
      </c>
    </row>
    <row r="2070" spans="1:67" x14ac:dyDescent="0.2">
      <c r="A2070" s="27">
        <v>2069</v>
      </c>
      <c r="B2070" s="18">
        <v>257.52706545076097</v>
      </c>
      <c r="C2070" s="18">
        <v>22.799999999999901</v>
      </c>
      <c r="D2070">
        <v>200</v>
      </c>
      <c r="E2070">
        <v>800</v>
      </c>
      <c r="F2070">
        <v>7</v>
      </c>
      <c r="G2070" s="23">
        <f t="shared" si="970"/>
        <v>0.31277148644601466</v>
      </c>
      <c r="H2070">
        <v>100</v>
      </c>
      <c r="I2070" s="17">
        <v>115.102465695714</v>
      </c>
      <c r="J2070" s="6">
        <f t="shared" si="971"/>
        <v>115.23584591369497</v>
      </c>
      <c r="K2070" s="6">
        <f t="shared" si="990"/>
        <v>115.23584591369497</v>
      </c>
      <c r="L2070" s="6">
        <f t="shared" si="973"/>
        <v>1</v>
      </c>
      <c r="M2070" s="6">
        <f t="shared" si="974"/>
        <v>115.102465695714</v>
      </c>
      <c r="N2070" s="28">
        <v>100</v>
      </c>
      <c r="O2070" s="17">
        <v>177.90370832715601</v>
      </c>
      <c r="P2070" s="6">
        <f t="shared" si="975"/>
        <v>169.01032055305899</v>
      </c>
      <c r="Q2070" s="6">
        <f t="shared" si="960"/>
        <v>169.01032055305899</v>
      </c>
      <c r="R2070" s="17">
        <v>169.01032055305899</v>
      </c>
      <c r="S2070" s="6">
        <f t="shared" si="976"/>
        <v>8.8933877740970217</v>
      </c>
      <c r="T2070" s="6">
        <f t="shared" si="977"/>
        <v>177.90370832715601</v>
      </c>
      <c r="U2070" s="17">
        <v>56.939393590381997</v>
      </c>
      <c r="V2070" s="6">
        <f t="shared" si="978"/>
        <v>51.364795933953999</v>
      </c>
      <c r="W2070" s="6">
        <f t="shared" si="961"/>
        <v>51.364795933953999</v>
      </c>
      <c r="X2070" s="17">
        <v>51.364795933953999</v>
      </c>
      <c r="Y2070" s="6">
        <f t="shared" si="979"/>
        <v>5.5745976564279971</v>
      </c>
      <c r="Z2070" s="6">
        <f t="shared" si="980"/>
        <v>56.939393590381997</v>
      </c>
      <c r="AA2070" s="17">
        <v>113.03821395619499</v>
      </c>
      <c r="AB2070" s="6">
        <f t="shared" si="991"/>
        <v>58.987371476776197</v>
      </c>
      <c r="AC2070" s="6">
        <f t="shared" si="962"/>
        <v>58.987371476776197</v>
      </c>
      <c r="AD2070" s="17">
        <v>98.289976146435095</v>
      </c>
      <c r="AE2070" s="6">
        <f t="shared" si="982"/>
        <v>14.7482378097599</v>
      </c>
      <c r="AF2070" s="17">
        <v>58.987371476776197</v>
      </c>
      <c r="AG2070" s="6">
        <f t="shared" si="983"/>
        <v>39.302604669658898</v>
      </c>
      <c r="AH2070" s="6">
        <f t="shared" si="963"/>
        <v>39.302604669658898</v>
      </c>
      <c r="AI2070" s="6">
        <f t="shared" si="984"/>
        <v>113.03821395619499</v>
      </c>
      <c r="AJ2070" s="17">
        <v>79.212676350638702</v>
      </c>
      <c r="AK2070" s="6">
        <f t="shared" si="985"/>
        <v>65.101585622920993</v>
      </c>
      <c r="AL2070" s="6">
        <f t="shared" si="964"/>
        <v>65.101585622920993</v>
      </c>
      <c r="AM2070" s="17">
        <v>65.101585622920993</v>
      </c>
      <c r="AN2070" s="6">
        <f t="shared" si="986"/>
        <v>14.111090727717709</v>
      </c>
      <c r="AO2070" s="6">
        <f t="shared" si="987"/>
        <v>79.212676350638702</v>
      </c>
      <c r="AP2070" s="17">
        <v>1348.3524418029799</v>
      </c>
      <c r="AQ2070" s="6">
        <f t="shared" si="988"/>
        <v>1348.3524418029822</v>
      </c>
      <c r="AR2070" s="17">
        <v>428.22371234305598</v>
      </c>
      <c r="AS2070" s="6">
        <f t="shared" si="965"/>
        <v>428.22371234305598</v>
      </c>
      <c r="AT2070" s="17">
        <v>45.9545726244802</v>
      </c>
      <c r="AU2070" s="6">
        <f t="shared" si="966"/>
        <v>45.9545726244802</v>
      </c>
      <c r="AV2070" s="17">
        <v>682.96476503643999</v>
      </c>
      <c r="AW2070" s="6">
        <f t="shared" si="967"/>
        <v>682.96476503643999</v>
      </c>
      <c r="AX2070" s="17">
        <v>191.209391799006</v>
      </c>
      <c r="AY2070" s="6">
        <f t="shared" si="968"/>
        <v>191.209391799006</v>
      </c>
      <c r="AZ2070" s="20">
        <v>245833951.25956899</v>
      </c>
      <c r="BA2070" s="20">
        <v>84216790.748776495</v>
      </c>
      <c r="BB2070" s="20">
        <v>217924902.24507099</v>
      </c>
      <c r="BC2070" s="20">
        <v>1204024355.7465799</v>
      </c>
      <c r="BD2070" s="19">
        <f t="shared" si="969"/>
        <v>1751.9999999999964</v>
      </c>
      <c r="BE2070" s="18">
        <v>0.54916167292474405</v>
      </c>
      <c r="BF2070" s="20">
        <v>11819459.762586299</v>
      </c>
      <c r="BG2070" s="20">
        <v>697847.24601908703</v>
      </c>
      <c r="BH2070" s="19">
        <f t="shared" si="989"/>
        <v>877.34501792676031</v>
      </c>
      <c r="BI2070" s="20">
        <v>360.53789163106501</v>
      </c>
      <c r="BJ2070">
        <v>6</v>
      </c>
      <c r="BK2070" s="22">
        <v>608</v>
      </c>
      <c r="BL2070" s="22">
        <v>922.38463999999999</v>
      </c>
      <c r="BM2070" s="22">
        <v>152</v>
      </c>
      <c r="BN2070" s="22">
        <v>38</v>
      </c>
      <c r="BO2070">
        <v>0.67263592007197304</v>
      </c>
    </row>
    <row r="2071" spans="1:67" x14ac:dyDescent="0.2">
      <c r="A2071" s="27">
        <v>2070</v>
      </c>
      <c r="B2071" s="18">
        <v>309.03247854091302</v>
      </c>
      <c r="C2071" s="18">
        <v>22.799999999999901</v>
      </c>
      <c r="D2071">
        <v>200</v>
      </c>
      <c r="E2071">
        <v>800</v>
      </c>
      <c r="F2071">
        <v>7</v>
      </c>
      <c r="G2071" s="23">
        <f t="shared" si="970"/>
        <v>0.35515793815644131</v>
      </c>
      <c r="H2071">
        <v>100</v>
      </c>
      <c r="I2071" s="17">
        <v>117.826115492196</v>
      </c>
      <c r="J2071" s="6">
        <f t="shared" si="971"/>
        <v>117.88514037999452</v>
      </c>
      <c r="K2071" s="6">
        <f t="shared" si="990"/>
        <v>117.88514037999451</v>
      </c>
      <c r="L2071" s="6">
        <f t="shared" si="973"/>
        <v>0.99999999999999989</v>
      </c>
      <c r="M2071" s="6">
        <f t="shared" si="974"/>
        <v>117.82611549219598</v>
      </c>
      <c r="N2071" s="28">
        <v>100</v>
      </c>
      <c r="O2071" s="17">
        <v>174.51271073690401</v>
      </c>
      <c r="P2071" s="6">
        <f t="shared" si="975"/>
        <v>165.78487307460699</v>
      </c>
      <c r="Q2071" s="6">
        <f t="shared" si="960"/>
        <v>165.78487307460699</v>
      </c>
      <c r="R2071" s="17">
        <v>165.78487307460699</v>
      </c>
      <c r="S2071" s="6">
        <f t="shared" si="976"/>
        <v>8.72783766229702</v>
      </c>
      <c r="T2071" s="6">
        <f t="shared" si="977"/>
        <v>174.51271073690401</v>
      </c>
      <c r="U2071" s="17">
        <v>56.914827899825298</v>
      </c>
      <c r="V2071" s="6">
        <f t="shared" si="978"/>
        <v>51.340230243397201</v>
      </c>
      <c r="W2071" s="6">
        <f t="shared" si="961"/>
        <v>51.340230243397201</v>
      </c>
      <c r="X2071" s="17">
        <v>51.340230243397201</v>
      </c>
      <c r="Y2071" s="6">
        <f t="shared" si="979"/>
        <v>5.5745976564280966</v>
      </c>
      <c r="Z2071" s="6">
        <f t="shared" si="980"/>
        <v>56.914827899825298</v>
      </c>
      <c r="AA2071" s="17">
        <v>117.106991901021</v>
      </c>
      <c r="AB2071" s="6">
        <f t="shared" si="991"/>
        <v>62.726558881470503</v>
      </c>
      <c r="AC2071" s="6">
        <f t="shared" si="962"/>
        <v>62.726558881470503</v>
      </c>
      <c r="AD2071" s="17">
        <v>102.154541588706</v>
      </c>
      <c r="AE2071" s="6">
        <f t="shared" si="982"/>
        <v>14.952450312315008</v>
      </c>
      <c r="AF2071" s="17">
        <v>62.726558881470503</v>
      </c>
      <c r="AG2071" s="6">
        <f t="shared" si="983"/>
        <v>39.427982707235493</v>
      </c>
      <c r="AH2071" s="6">
        <f t="shared" si="963"/>
        <v>39.427982707235493</v>
      </c>
      <c r="AI2071" s="6">
        <f t="shared" si="984"/>
        <v>117.10699190102099</v>
      </c>
      <c r="AJ2071" s="17">
        <v>71.999057048510807</v>
      </c>
      <c r="AK2071" s="6">
        <f t="shared" si="985"/>
        <v>59.113975625012699</v>
      </c>
      <c r="AL2071" s="6">
        <f t="shared" si="964"/>
        <v>59.113975625012699</v>
      </c>
      <c r="AM2071" s="17">
        <v>59.113975625012699</v>
      </c>
      <c r="AN2071" s="6">
        <f t="shared" si="986"/>
        <v>12.885081423498107</v>
      </c>
      <c r="AO2071" s="6">
        <f t="shared" si="987"/>
        <v>71.999057048510807</v>
      </c>
      <c r="AP2071" s="17">
        <v>1433.31136180413</v>
      </c>
      <c r="AQ2071" s="6">
        <f t="shared" si="988"/>
        <v>1433.311361804132</v>
      </c>
      <c r="AR2071" s="17">
        <v>513.62269245209302</v>
      </c>
      <c r="AS2071" s="6">
        <f t="shared" si="965"/>
        <v>513.62269245209302</v>
      </c>
      <c r="AT2071" s="17">
        <v>45.932594423452997</v>
      </c>
      <c r="AU2071" s="6">
        <f t="shared" si="966"/>
        <v>45.932594423452997</v>
      </c>
      <c r="AV2071" s="17">
        <v>682.63813079651004</v>
      </c>
      <c r="AW2071" s="6">
        <f t="shared" si="967"/>
        <v>682.63813079651004</v>
      </c>
      <c r="AX2071" s="17">
        <v>191.11794413207599</v>
      </c>
      <c r="AY2071" s="6">
        <f t="shared" si="968"/>
        <v>191.11794413207599</v>
      </c>
      <c r="AZ2071" s="20">
        <v>299486685.64507002</v>
      </c>
      <c r="BA2071" s="20">
        <v>84216790.748776495</v>
      </c>
      <c r="BB2071" s="20">
        <v>238533231.25623599</v>
      </c>
      <c r="BC2071" s="20">
        <v>1129763292.34991</v>
      </c>
      <c r="BD2071" s="19">
        <f t="shared" si="969"/>
        <v>1751.9999999999923</v>
      </c>
      <c r="BE2071" s="18">
        <v>1.8345568594245201</v>
      </c>
      <c r="BF2071" s="20">
        <v>11115381.266474901</v>
      </c>
      <c r="BG2071" s="20">
        <v>656276.882452394</v>
      </c>
      <c r="BH2071" s="19">
        <f t="shared" si="989"/>
        <v>825.08207417123901</v>
      </c>
      <c r="BI2071" s="20">
        <v>432.64546995727801</v>
      </c>
      <c r="BJ2071">
        <v>6</v>
      </c>
      <c r="BK2071" s="22">
        <v>608</v>
      </c>
      <c r="BL2071" s="22">
        <v>922.38463999999999</v>
      </c>
      <c r="BM2071" s="22">
        <v>152</v>
      </c>
      <c r="BN2071" s="22">
        <v>38</v>
      </c>
      <c r="BO2071">
        <v>0.73630727972781795</v>
      </c>
    </row>
    <row r="2072" spans="1:67" x14ac:dyDescent="0.2">
      <c r="A2072" s="27">
        <v>2071</v>
      </c>
      <c r="B2072" s="18">
        <v>360.53789163106501</v>
      </c>
      <c r="C2072" s="18">
        <v>22.799999999999901</v>
      </c>
      <c r="D2072">
        <v>200</v>
      </c>
      <c r="E2072">
        <v>800</v>
      </c>
      <c r="F2072">
        <v>7</v>
      </c>
      <c r="G2072" s="23">
        <f t="shared" si="970"/>
        <v>0.39201382814924607</v>
      </c>
      <c r="H2072">
        <v>100</v>
      </c>
      <c r="I2072" s="17">
        <v>120.76187019983099</v>
      </c>
      <c r="J2072" s="6">
        <f t="shared" si="971"/>
        <v>120.77036097285163</v>
      </c>
      <c r="K2072" s="6">
        <f t="shared" si="990"/>
        <v>120.77036097285163</v>
      </c>
      <c r="L2072" s="6">
        <f t="shared" si="973"/>
        <v>1</v>
      </c>
      <c r="M2072" s="6">
        <f t="shared" si="974"/>
        <v>120.76187019983099</v>
      </c>
      <c r="N2072" s="28">
        <v>100</v>
      </c>
      <c r="O2072" s="17">
        <v>174.28613895976201</v>
      </c>
      <c r="P2072" s="6">
        <f t="shared" si="975"/>
        <v>165.566131704284</v>
      </c>
      <c r="Q2072" s="6">
        <f t="shared" si="960"/>
        <v>165.566131704284</v>
      </c>
      <c r="R2072" s="17">
        <v>165.566131704284</v>
      </c>
      <c r="S2072" s="6">
        <f t="shared" si="976"/>
        <v>8.7200072554780093</v>
      </c>
      <c r="T2072" s="6">
        <f t="shared" si="977"/>
        <v>174.28613895976201</v>
      </c>
      <c r="U2072" s="17">
        <v>56.893129868287502</v>
      </c>
      <c r="V2072" s="6">
        <f t="shared" si="978"/>
        <v>51.318532211859399</v>
      </c>
      <c r="W2072" s="6">
        <f t="shared" si="961"/>
        <v>51.318532211859399</v>
      </c>
      <c r="X2072" s="17">
        <v>51.318532211859399</v>
      </c>
      <c r="Y2072" s="6">
        <f t="shared" si="979"/>
        <v>5.5745976564281037</v>
      </c>
      <c r="Z2072" s="6">
        <f t="shared" si="980"/>
        <v>56.893129868287502</v>
      </c>
      <c r="AA2072" s="17">
        <v>120.963296727417</v>
      </c>
      <c r="AB2072" s="6">
        <f t="shared" si="991"/>
        <v>66.365290410401798</v>
      </c>
      <c r="AC2072" s="6">
        <f t="shared" si="962"/>
        <v>66.365290410401798</v>
      </c>
      <c r="AD2072" s="17">
        <v>105.811940049168</v>
      </c>
      <c r="AE2072" s="6">
        <f t="shared" si="982"/>
        <v>15.151356678249002</v>
      </c>
      <c r="AF2072" s="17">
        <v>66.365290410401798</v>
      </c>
      <c r="AG2072" s="6">
        <f t="shared" si="983"/>
        <v>39.446649638766203</v>
      </c>
      <c r="AH2072" s="6">
        <f t="shared" si="963"/>
        <v>39.446649638766203</v>
      </c>
      <c r="AI2072" s="6">
        <f t="shared" si="984"/>
        <v>120.963296727417</v>
      </c>
      <c r="AJ2072" s="17">
        <v>67.467078575505397</v>
      </c>
      <c r="AK2072" s="6">
        <f t="shared" si="985"/>
        <v>55.335814843909297</v>
      </c>
      <c r="AL2072" s="6">
        <f t="shared" si="964"/>
        <v>55.335814843909297</v>
      </c>
      <c r="AM2072" s="17">
        <v>55.335814843909297</v>
      </c>
      <c r="AN2072" s="6">
        <f t="shared" si="986"/>
        <v>12.1312637315961</v>
      </c>
      <c r="AO2072" s="6">
        <f t="shared" si="987"/>
        <v>67.467078575505397</v>
      </c>
      <c r="AP2072" s="17">
        <v>1518.2732015169499</v>
      </c>
      <c r="AQ2072" s="6">
        <f t="shared" si="988"/>
        <v>1518.2732015169552</v>
      </c>
      <c r="AR2072" s="17">
        <v>598.97322215827796</v>
      </c>
      <c r="AS2072" s="6">
        <f t="shared" si="965"/>
        <v>598.97322215827796</v>
      </c>
      <c r="AT2072" s="17">
        <v>45.913181832631103</v>
      </c>
      <c r="AU2072" s="6">
        <f t="shared" si="966"/>
        <v>45.913181832631103</v>
      </c>
      <c r="AV2072" s="17">
        <v>682.34962598029301</v>
      </c>
      <c r="AW2072" s="6">
        <f t="shared" si="967"/>
        <v>682.34962598029301</v>
      </c>
      <c r="AX2072" s="17">
        <v>191.03717154575301</v>
      </c>
      <c r="AY2072" s="6">
        <f t="shared" si="968"/>
        <v>191.03717154575301</v>
      </c>
      <c r="AZ2072" s="20">
        <v>349133602.60993999</v>
      </c>
      <c r="BA2072" s="20">
        <v>84216790.748776495</v>
      </c>
      <c r="BB2072" s="20">
        <v>253457834.690631</v>
      </c>
      <c r="BC2072" s="20">
        <v>1065191774.83797</v>
      </c>
      <c r="BD2072" s="19">
        <f t="shared" si="969"/>
        <v>1752.0000028873176</v>
      </c>
      <c r="BE2072" s="18">
        <v>3.6508372089812098</v>
      </c>
      <c r="BF2072" s="20">
        <v>10479199.8992102</v>
      </c>
      <c r="BG2072" s="20">
        <v>618715.31669288105</v>
      </c>
      <c r="BH2072" s="19">
        <f t="shared" si="989"/>
        <v>777.85905557051296</v>
      </c>
      <c r="BI2072" s="20">
        <v>504.75304828349101</v>
      </c>
      <c r="BJ2072">
        <v>6</v>
      </c>
      <c r="BK2072" s="22">
        <v>608</v>
      </c>
      <c r="BL2072" s="22">
        <v>922.38463999999999</v>
      </c>
      <c r="BM2072" s="22">
        <v>152</v>
      </c>
      <c r="BN2072" s="22">
        <v>38</v>
      </c>
      <c r="BO2072">
        <v>0.78208863902736803</v>
      </c>
    </row>
    <row r="2073" spans="1:67" x14ac:dyDescent="0.2">
      <c r="A2073" s="27">
        <v>2072</v>
      </c>
      <c r="B2073" s="18">
        <v>412.043304721217</v>
      </c>
      <c r="C2073" s="18">
        <v>22.799999999999901</v>
      </c>
      <c r="D2073">
        <v>200</v>
      </c>
      <c r="E2073">
        <v>800</v>
      </c>
      <c r="F2073">
        <v>7</v>
      </c>
      <c r="G2073" s="23">
        <f t="shared" si="970"/>
        <v>0.42412402211689426</v>
      </c>
      <c r="H2073">
        <v>100</v>
      </c>
      <c r="I2073" s="17">
        <v>123.935652753122</v>
      </c>
      <c r="J2073" s="6">
        <f t="shared" si="971"/>
        <v>123.9181062832896</v>
      </c>
      <c r="K2073" s="6">
        <f t="shared" si="990"/>
        <v>123.9181062832896</v>
      </c>
      <c r="L2073" s="6">
        <f t="shared" si="973"/>
        <v>1</v>
      </c>
      <c r="M2073" s="6">
        <f t="shared" si="974"/>
        <v>123.935652753122</v>
      </c>
      <c r="N2073" s="28">
        <v>100</v>
      </c>
      <c r="O2073" s="17">
        <v>175.77899277744299</v>
      </c>
      <c r="P2073" s="6">
        <f t="shared" si="975"/>
        <v>166.98115005077801</v>
      </c>
      <c r="Q2073" s="6">
        <f t="shared" si="960"/>
        <v>166.98115005077801</v>
      </c>
      <c r="R2073" s="17">
        <v>166.98115005077801</v>
      </c>
      <c r="S2073" s="6">
        <f t="shared" si="976"/>
        <v>8.7978427266649817</v>
      </c>
      <c r="T2073" s="6">
        <f t="shared" si="977"/>
        <v>175.77899277744299</v>
      </c>
      <c r="U2073" s="17">
        <v>56.873825056150402</v>
      </c>
      <c r="V2073" s="6">
        <f t="shared" si="978"/>
        <v>51.299227399722398</v>
      </c>
      <c r="W2073" s="6">
        <f t="shared" si="961"/>
        <v>51.299227399722398</v>
      </c>
      <c r="X2073" s="17">
        <v>51.299227399722398</v>
      </c>
      <c r="Y2073" s="6">
        <f t="shared" si="979"/>
        <v>5.5745976564280042</v>
      </c>
      <c r="Z2073" s="6">
        <f t="shared" si="980"/>
        <v>56.873825056150402</v>
      </c>
      <c r="AA2073" s="17">
        <v>124.689513983848</v>
      </c>
      <c r="AB2073" s="6">
        <f t="shared" si="991"/>
        <v>69.899047904848501</v>
      </c>
      <c r="AC2073" s="6">
        <f t="shared" si="962"/>
        <v>69.899047904848501</v>
      </c>
      <c r="AD2073" s="17">
        <v>109.34446897031999</v>
      </c>
      <c r="AE2073" s="6">
        <f t="shared" si="982"/>
        <v>15.345045013528008</v>
      </c>
      <c r="AF2073" s="17">
        <v>69.899047904848501</v>
      </c>
      <c r="AG2073" s="6">
        <f t="shared" si="983"/>
        <v>39.445421065471493</v>
      </c>
      <c r="AH2073" s="6">
        <f t="shared" si="963"/>
        <v>39.445421065471493</v>
      </c>
      <c r="AI2073" s="6">
        <f t="shared" si="984"/>
        <v>124.689513983848</v>
      </c>
      <c r="AJ2073" s="17">
        <v>64.635529209122893</v>
      </c>
      <c r="AK2073" s="6">
        <f t="shared" si="985"/>
        <v>52.974417752595102</v>
      </c>
      <c r="AL2073" s="6">
        <f t="shared" si="964"/>
        <v>52.974417752595102</v>
      </c>
      <c r="AM2073" s="17">
        <v>52.974417752595102</v>
      </c>
      <c r="AN2073" s="6">
        <f t="shared" si="986"/>
        <v>11.661111456527792</v>
      </c>
      <c r="AO2073" s="6">
        <f t="shared" si="987"/>
        <v>64.635529209122893</v>
      </c>
      <c r="AP2073" s="17">
        <v>1603.23747788998</v>
      </c>
      <c r="AQ2073" s="6">
        <f t="shared" si="988"/>
        <v>1603.2374778899825</v>
      </c>
      <c r="AR2073" s="17">
        <v>684.28331733465495</v>
      </c>
      <c r="AS2073" s="6">
        <f t="shared" si="965"/>
        <v>684.28331733465495</v>
      </c>
      <c r="AT2073" s="17">
        <v>45.895910384838501</v>
      </c>
      <c r="AU2073" s="6">
        <f t="shared" si="966"/>
        <v>45.895910384838501</v>
      </c>
      <c r="AV2073" s="17">
        <v>682.09294226831605</v>
      </c>
      <c r="AW2073" s="6">
        <f t="shared" si="967"/>
        <v>682.09294226831605</v>
      </c>
      <c r="AX2073" s="17">
        <v>190.96530790217301</v>
      </c>
      <c r="AY2073" s="6">
        <f t="shared" si="968"/>
        <v>190.96530790217301</v>
      </c>
      <c r="AZ2073" s="20">
        <v>395220649.988177</v>
      </c>
      <c r="BA2073" s="20">
        <v>84216790.748776495</v>
      </c>
      <c r="BB2073" s="20">
        <v>263627862.72413999</v>
      </c>
      <c r="BC2073" s="20">
        <v>1008934735.94317</v>
      </c>
      <c r="BD2073" s="19">
        <f t="shared" si="969"/>
        <v>1752.0000394042636</v>
      </c>
      <c r="BE2073" s="18">
        <v>5.8497287042396398</v>
      </c>
      <c r="BF2073" s="20">
        <v>9938663.1114183199</v>
      </c>
      <c r="BG2073" s="20">
        <v>586800.82006532501</v>
      </c>
      <c r="BH2073" s="19">
        <f t="shared" si="989"/>
        <v>737.73561099156348</v>
      </c>
      <c r="BI2073" s="20">
        <v>576.86062660970504</v>
      </c>
      <c r="BJ2073">
        <v>6</v>
      </c>
      <c r="BK2073" s="22">
        <v>608</v>
      </c>
      <c r="BL2073" s="22">
        <v>922.38463999999999</v>
      </c>
      <c r="BM2073" s="22">
        <v>152</v>
      </c>
      <c r="BN2073" s="22">
        <v>38</v>
      </c>
      <c r="BO2073">
        <v>0.81321966653148803</v>
      </c>
    </row>
    <row r="2074" spans="1:67" x14ac:dyDescent="0.2">
      <c r="A2074" s="27">
        <v>2073</v>
      </c>
      <c r="B2074" s="18">
        <v>463.54871781137001</v>
      </c>
      <c r="C2074" s="18">
        <v>22.799999999999901</v>
      </c>
      <c r="D2074">
        <v>200</v>
      </c>
      <c r="E2074">
        <v>800</v>
      </c>
      <c r="F2074">
        <v>7</v>
      </c>
      <c r="G2074" s="23">
        <f t="shared" si="970"/>
        <v>0.45123903518605346</v>
      </c>
      <c r="H2074">
        <v>100</v>
      </c>
      <c r="I2074" s="17">
        <v>127.299658090693</v>
      </c>
      <c r="J2074" s="6">
        <f t="shared" si="971"/>
        <v>127.22761190971789</v>
      </c>
      <c r="K2074" s="6">
        <f t="shared" si="990"/>
        <v>127.22761190971789</v>
      </c>
      <c r="L2074" s="6">
        <f t="shared" si="973"/>
        <v>1</v>
      </c>
      <c r="M2074" s="6">
        <f t="shared" si="974"/>
        <v>127.299658090693</v>
      </c>
      <c r="N2074" s="28">
        <v>100</v>
      </c>
      <c r="O2074" s="17">
        <v>179.06417746939201</v>
      </c>
      <c r="P2074" s="6">
        <f t="shared" si="975"/>
        <v>170.099039431786</v>
      </c>
      <c r="Q2074" s="6">
        <f t="shared" si="960"/>
        <v>170.099039431786</v>
      </c>
      <c r="R2074" s="17">
        <v>170.099039431786</v>
      </c>
      <c r="S2074" s="6">
        <f t="shared" si="976"/>
        <v>8.9651380376060104</v>
      </c>
      <c r="T2074" s="6">
        <f t="shared" si="977"/>
        <v>179.06417746939201</v>
      </c>
      <c r="U2074" s="17">
        <v>56.856538211906198</v>
      </c>
      <c r="V2074" s="6">
        <f t="shared" si="978"/>
        <v>51.281940555478101</v>
      </c>
      <c r="W2074" s="6">
        <f t="shared" si="961"/>
        <v>51.281940555478101</v>
      </c>
      <c r="X2074" s="17">
        <v>51.281940555478101</v>
      </c>
      <c r="Y2074" s="6">
        <f t="shared" si="979"/>
        <v>5.5745976564280966</v>
      </c>
      <c r="Z2074" s="6">
        <f t="shared" si="980"/>
        <v>56.856538211906198</v>
      </c>
      <c r="AA2074" s="17">
        <v>128.22626579445401</v>
      </c>
      <c r="AB2074" s="6">
        <f t="shared" si="991"/>
        <v>73.273702179540095</v>
      </c>
      <c r="AC2074" s="6">
        <f t="shared" si="962"/>
        <v>73.273702179540095</v>
      </c>
      <c r="AD2074" s="17">
        <v>112.69767478361</v>
      </c>
      <c r="AE2074" s="6">
        <f t="shared" si="982"/>
        <v>15.528591010844011</v>
      </c>
      <c r="AF2074" s="17">
        <v>73.273702179540095</v>
      </c>
      <c r="AG2074" s="6">
        <f t="shared" si="983"/>
        <v>39.423972604069903</v>
      </c>
      <c r="AH2074" s="6">
        <f t="shared" si="963"/>
        <v>39.423972604069903</v>
      </c>
      <c r="AI2074" s="6">
        <f t="shared" si="984"/>
        <v>128.22626579445401</v>
      </c>
      <c r="AJ2074" s="17">
        <v>62.4781598314269</v>
      </c>
      <c r="AK2074" s="6">
        <f t="shared" si="985"/>
        <v>51.150477950908403</v>
      </c>
      <c r="AL2074" s="6">
        <f t="shared" si="964"/>
        <v>51.150477950908403</v>
      </c>
      <c r="AM2074" s="17">
        <v>51.150477950908403</v>
      </c>
      <c r="AN2074" s="6">
        <f t="shared" si="986"/>
        <v>11.327681880518497</v>
      </c>
      <c r="AO2074" s="6">
        <f t="shared" si="987"/>
        <v>62.4781598314269</v>
      </c>
      <c r="AP2074" s="17">
        <v>1688.2038088602801</v>
      </c>
      <c r="AQ2074" s="6">
        <f t="shared" si="988"/>
        <v>1688.2038088602862</v>
      </c>
      <c r="AR2074" s="17">
        <v>769.55931802605198</v>
      </c>
      <c r="AS2074" s="6">
        <f t="shared" si="965"/>
        <v>769.55931802605198</v>
      </c>
      <c r="AT2074" s="17">
        <v>45.880444353584402</v>
      </c>
      <c r="AU2074" s="6">
        <f t="shared" si="966"/>
        <v>45.880444353584402</v>
      </c>
      <c r="AV2074" s="17">
        <v>681.86309018182601</v>
      </c>
      <c r="AW2074" s="6">
        <f t="shared" si="967"/>
        <v>681.86309018182601</v>
      </c>
      <c r="AX2074" s="17">
        <v>190.90095629882401</v>
      </c>
      <c r="AY2074" s="6">
        <f t="shared" si="968"/>
        <v>190.90095629882401</v>
      </c>
      <c r="AZ2074" s="20">
        <v>434891991.35273099</v>
      </c>
      <c r="BA2074" s="20">
        <v>84216790.748776495</v>
      </c>
      <c r="BB2074" s="20">
        <v>271462007.54445797</v>
      </c>
      <c r="BC2074" s="20">
        <v>961429210.35403395</v>
      </c>
      <c r="BD2074" s="19">
        <f t="shared" si="969"/>
        <v>1751.9999999999995</v>
      </c>
      <c r="BE2074" s="18">
        <v>8.377577522428</v>
      </c>
      <c r="BF2074" s="20">
        <v>9447465.5544041991</v>
      </c>
      <c r="BG2074" s="20">
        <v>557799.42158358998</v>
      </c>
      <c r="BH2074" s="19">
        <f t="shared" si="989"/>
        <v>701.274593144135</v>
      </c>
      <c r="BI2074" s="20">
        <v>648.96820493591804</v>
      </c>
      <c r="BJ2074">
        <v>6</v>
      </c>
      <c r="BK2074" s="22">
        <v>608</v>
      </c>
      <c r="BL2074" s="22">
        <v>922.38463999999999</v>
      </c>
      <c r="BM2074" s="22">
        <v>152</v>
      </c>
      <c r="BN2074" s="22">
        <v>38</v>
      </c>
      <c r="BO2074">
        <v>0.83715328692259605</v>
      </c>
    </row>
    <row r="2075" spans="1:67" x14ac:dyDescent="0.2">
      <c r="A2075" s="27">
        <v>2074</v>
      </c>
      <c r="B2075" s="18">
        <v>515.05413090152194</v>
      </c>
      <c r="C2075" s="18">
        <v>22.799999999999901</v>
      </c>
      <c r="D2075">
        <v>200</v>
      </c>
      <c r="E2075">
        <v>800</v>
      </c>
      <c r="F2075">
        <v>7</v>
      </c>
      <c r="G2075" s="23">
        <f t="shared" si="970"/>
        <v>0.47328672722258597</v>
      </c>
      <c r="H2075">
        <v>100</v>
      </c>
      <c r="I2075" s="17">
        <v>130.91261504148</v>
      </c>
      <c r="J2075" s="6">
        <f t="shared" si="971"/>
        <v>130.79805465407941</v>
      </c>
      <c r="K2075" s="6">
        <f t="shared" si="990"/>
        <v>130.79805465407941</v>
      </c>
      <c r="L2075" s="6">
        <f t="shared" si="973"/>
        <v>1</v>
      </c>
      <c r="M2075" s="6">
        <f t="shared" si="974"/>
        <v>130.91261504148</v>
      </c>
      <c r="N2075" s="28">
        <v>99.999994483609001</v>
      </c>
      <c r="O2075" s="17">
        <v>184.63384450365399</v>
      </c>
      <c r="P2075" s="6">
        <f t="shared" si="975"/>
        <v>175.38718526713501</v>
      </c>
      <c r="Q2075" s="6">
        <f t="shared" si="960"/>
        <v>175.38718526713501</v>
      </c>
      <c r="R2075" s="17">
        <v>175.38718526713501</v>
      </c>
      <c r="S2075" s="6">
        <f t="shared" si="976"/>
        <v>9.2466592365189797</v>
      </c>
      <c r="T2075" s="6">
        <f t="shared" si="977"/>
        <v>184.63384450365399</v>
      </c>
      <c r="U2075" s="17">
        <v>56.840968638845801</v>
      </c>
      <c r="V2075" s="6">
        <f t="shared" si="978"/>
        <v>51.266370982417698</v>
      </c>
      <c r="W2075" s="6">
        <f t="shared" si="961"/>
        <v>51.266370982417698</v>
      </c>
      <c r="X2075" s="17">
        <v>51.266370982417698</v>
      </c>
      <c r="Y2075" s="6">
        <f t="shared" si="979"/>
        <v>5.5745976564281037</v>
      </c>
      <c r="Z2075" s="6">
        <f t="shared" si="980"/>
        <v>56.840968638845801</v>
      </c>
      <c r="AA2075" s="17">
        <v>131.36720749104799</v>
      </c>
      <c r="AB2075" s="6">
        <f t="shared" si="991"/>
        <v>76.285864131404793</v>
      </c>
      <c r="AC2075" s="6">
        <f t="shared" si="962"/>
        <v>76.285864131404793</v>
      </c>
      <c r="AD2075" s="17">
        <v>115.67513474667</v>
      </c>
      <c r="AE2075" s="6">
        <f t="shared" si="982"/>
        <v>15.692072744377995</v>
      </c>
      <c r="AF2075" s="17">
        <v>76.285864131404793</v>
      </c>
      <c r="AG2075" s="6">
        <f t="shared" si="983"/>
        <v>39.389270615265204</v>
      </c>
      <c r="AH2075" s="6">
        <f t="shared" si="963"/>
        <v>39.389270615265204</v>
      </c>
      <c r="AI2075" s="6">
        <f t="shared" si="984"/>
        <v>131.36720749104799</v>
      </c>
      <c r="AJ2075" s="17">
        <v>60.789350169151199</v>
      </c>
      <c r="AK2075" s="6">
        <f t="shared" si="985"/>
        <v>49.716519628955503</v>
      </c>
      <c r="AL2075" s="6">
        <f t="shared" si="964"/>
        <v>49.716519628955503</v>
      </c>
      <c r="AM2075" s="17">
        <v>49.716519628955503</v>
      </c>
      <c r="AN2075" s="6">
        <f t="shared" si="986"/>
        <v>11.072830540195696</v>
      </c>
      <c r="AO2075" s="6">
        <f t="shared" si="987"/>
        <v>60.789350169151199</v>
      </c>
      <c r="AP2075" s="17">
        <v>1773.1718882730199</v>
      </c>
      <c r="AQ2075" s="6">
        <f t="shared" si="988"/>
        <v>1773.1718882730261</v>
      </c>
      <c r="AR2075" s="17">
        <v>854.80630464007095</v>
      </c>
      <c r="AS2075" s="6">
        <f t="shared" si="965"/>
        <v>854.80630464007095</v>
      </c>
      <c r="AT2075" s="17">
        <v>45.866514714365103</v>
      </c>
      <c r="AU2075" s="6">
        <f t="shared" si="966"/>
        <v>45.866514714365103</v>
      </c>
      <c r="AV2075" s="17">
        <v>681.65607154944405</v>
      </c>
      <c r="AW2075" s="6">
        <f t="shared" si="967"/>
        <v>681.65607154944405</v>
      </c>
      <c r="AX2075" s="17">
        <v>190.84299736914599</v>
      </c>
      <c r="AY2075" s="6">
        <f t="shared" si="968"/>
        <v>190.84299736914599</v>
      </c>
      <c r="AZ2075" s="20">
        <v>467185916.90729702</v>
      </c>
      <c r="BA2075" s="20">
        <v>84216790.748776495</v>
      </c>
      <c r="BB2075" s="20">
        <v>277795592.696073</v>
      </c>
      <c r="BC2075" s="20">
        <v>922801603.00068104</v>
      </c>
      <c r="BD2075" s="19">
        <f t="shared" si="969"/>
        <v>1751.9999033528275</v>
      </c>
      <c r="BE2075" s="18">
        <v>11.1871587422619</v>
      </c>
      <c r="BF2075" s="20">
        <v>9068228.6082983296</v>
      </c>
      <c r="BG2075" s="20">
        <v>535408.42709275801</v>
      </c>
      <c r="BH2075" s="19">
        <f t="shared" si="989"/>
        <v>673.12430429161202</v>
      </c>
      <c r="BI2075" s="20">
        <v>721.07578326213104</v>
      </c>
      <c r="BJ2075">
        <v>6</v>
      </c>
      <c r="BK2075" s="22">
        <v>608</v>
      </c>
      <c r="BL2075" s="22">
        <v>922.38463999999999</v>
      </c>
      <c r="BM2075" s="22">
        <v>152</v>
      </c>
      <c r="BN2075" s="22">
        <v>38</v>
      </c>
      <c r="BO2075">
        <v>0.85646266658591297</v>
      </c>
    </row>
    <row r="2076" spans="1:67" x14ac:dyDescent="0.2">
      <c r="A2076" s="27">
        <v>2075</v>
      </c>
      <c r="B2076" s="18">
        <v>566.55954399167399</v>
      </c>
      <c r="C2076" s="18">
        <v>22.799999999999901</v>
      </c>
      <c r="D2076">
        <v>200</v>
      </c>
      <c r="E2076">
        <v>800</v>
      </c>
      <c r="F2076">
        <v>7</v>
      </c>
      <c r="G2076" s="23">
        <f t="shared" si="970"/>
        <v>0.49130028258819647</v>
      </c>
      <c r="H2076">
        <v>100</v>
      </c>
      <c r="I2076" s="17">
        <v>134.75948999421499</v>
      </c>
      <c r="J2076" s="6">
        <f t="shared" si="971"/>
        <v>134.61407965792287</v>
      </c>
      <c r="K2076" s="6">
        <f t="shared" si="990"/>
        <v>134.61407965792287</v>
      </c>
      <c r="L2076" s="6">
        <f t="shared" si="973"/>
        <v>1</v>
      </c>
      <c r="M2076" s="6">
        <f t="shared" si="974"/>
        <v>134.75948999421499</v>
      </c>
      <c r="N2076" s="28">
        <v>100</v>
      </c>
      <c r="O2076" s="17">
        <v>191.700024839777</v>
      </c>
      <c r="P2076" s="6">
        <f t="shared" si="975"/>
        <v>182.096975582575</v>
      </c>
      <c r="Q2076" s="6">
        <f t="shared" si="960"/>
        <v>182.096975582575</v>
      </c>
      <c r="R2076" s="17">
        <v>182.096975582575</v>
      </c>
      <c r="S2076" s="6">
        <f t="shared" si="976"/>
        <v>9.6030492572020023</v>
      </c>
      <c r="T2076" s="6">
        <f t="shared" si="977"/>
        <v>191.700024839777</v>
      </c>
      <c r="U2076" s="17">
        <v>56.826872555569402</v>
      </c>
      <c r="V2076" s="6">
        <f t="shared" si="978"/>
        <v>51.252274899141398</v>
      </c>
      <c r="W2076" s="6">
        <f t="shared" si="961"/>
        <v>51.252274899141398</v>
      </c>
      <c r="X2076" s="17">
        <v>51.252274899141398</v>
      </c>
      <c r="Y2076" s="6">
        <f t="shared" si="979"/>
        <v>5.5745976564280042</v>
      </c>
      <c r="Z2076" s="6">
        <f t="shared" si="980"/>
        <v>56.826872555569402</v>
      </c>
      <c r="AA2076" s="17">
        <v>134.185478466576</v>
      </c>
      <c r="AB2076" s="6">
        <f t="shared" si="991"/>
        <v>78.954164496119503</v>
      </c>
      <c r="AC2076" s="6">
        <f t="shared" si="962"/>
        <v>78.954164496119503</v>
      </c>
      <c r="AD2076" s="17">
        <v>118.348894457846</v>
      </c>
      <c r="AE2076" s="6">
        <f t="shared" si="982"/>
        <v>15.83658400873</v>
      </c>
      <c r="AF2076" s="17">
        <v>78.954164496119503</v>
      </c>
      <c r="AG2076" s="6">
        <f t="shared" si="983"/>
        <v>39.394729961726497</v>
      </c>
      <c r="AH2076" s="6">
        <f t="shared" si="963"/>
        <v>39.394729961726497</v>
      </c>
      <c r="AI2076" s="6">
        <f t="shared" si="984"/>
        <v>134.185478466576</v>
      </c>
      <c r="AJ2076" s="17">
        <v>59.493652304774997</v>
      </c>
      <c r="AK2076" s="6">
        <f t="shared" si="985"/>
        <v>48.618473983441802</v>
      </c>
      <c r="AL2076" s="6">
        <f t="shared" si="964"/>
        <v>48.618473983441802</v>
      </c>
      <c r="AM2076" s="17">
        <v>48.618473983441802</v>
      </c>
      <c r="AN2076" s="6">
        <f t="shared" si="986"/>
        <v>10.875178321333195</v>
      </c>
      <c r="AO2076" s="6">
        <f t="shared" si="987"/>
        <v>59.493652304774997</v>
      </c>
      <c r="AP2076" s="17">
        <v>1858.1414679217701</v>
      </c>
      <c r="AQ2076" s="6">
        <f t="shared" si="988"/>
        <v>1858.1414679217751</v>
      </c>
      <c r="AR2076" s="17">
        <v>940.02839597429602</v>
      </c>
      <c r="AS2076" s="6">
        <f t="shared" si="965"/>
        <v>940.02839597429602</v>
      </c>
      <c r="AT2076" s="17">
        <v>45.853903363130001</v>
      </c>
      <c r="AU2076" s="6">
        <f t="shared" si="966"/>
        <v>45.853903363130001</v>
      </c>
      <c r="AV2076" s="17">
        <v>681.46864496616399</v>
      </c>
      <c r="AW2076" s="6">
        <f t="shared" si="967"/>
        <v>681.46864496616399</v>
      </c>
      <c r="AX2076" s="17">
        <v>190.79052361818501</v>
      </c>
      <c r="AY2076" s="6">
        <f t="shared" si="968"/>
        <v>190.79052361818501</v>
      </c>
      <c r="AZ2076" s="20">
        <v>493675831.76245803</v>
      </c>
      <c r="BA2076" s="20">
        <v>84216790.748776495</v>
      </c>
      <c r="BB2076" s="20">
        <v>282865472.58328497</v>
      </c>
      <c r="BC2076" s="20">
        <v>891241904.90547895</v>
      </c>
      <c r="BD2076" s="19">
        <f t="shared" si="969"/>
        <v>1751.9999999999986</v>
      </c>
      <c r="BE2076" s="18">
        <v>14.1376738064754</v>
      </c>
      <c r="BF2076" s="20">
        <v>8761618.5724370293</v>
      </c>
      <c r="BG2076" s="20">
        <v>517305.487243941</v>
      </c>
      <c r="BH2076" s="19">
        <f t="shared" si="989"/>
        <v>650.36495389025674</v>
      </c>
      <c r="BI2076" s="20">
        <v>793.18336158834404</v>
      </c>
      <c r="BJ2076">
        <v>6</v>
      </c>
      <c r="BK2076" s="22">
        <v>608</v>
      </c>
      <c r="BL2076" s="22">
        <v>922.38463999999999</v>
      </c>
      <c r="BM2076" s="22">
        <v>152</v>
      </c>
      <c r="BN2076" s="22">
        <v>38</v>
      </c>
      <c r="BO2076">
        <v>0.87187321409325802</v>
      </c>
    </row>
    <row r="2077" spans="1:67" x14ac:dyDescent="0.2">
      <c r="A2077" s="27">
        <v>2076</v>
      </c>
      <c r="B2077" s="18">
        <v>618.06495708182604</v>
      </c>
      <c r="C2077" s="18">
        <v>22.799999999999901</v>
      </c>
      <c r="D2077">
        <v>200</v>
      </c>
      <c r="E2077">
        <v>800</v>
      </c>
      <c r="F2077">
        <v>7</v>
      </c>
      <c r="G2077" s="23">
        <f t="shared" si="970"/>
        <v>0.5074841890463897</v>
      </c>
      <c r="H2077">
        <v>100</v>
      </c>
      <c r="I2077" s="17">
        <v>138.72988638190699</v>
      </c>
      <c r="J2077" s="6">
        <f t="shared" si="971"/>
        <v>138.57607555712715</v>
      </c>
      <c r="K2077" s="6">
        <f t="shared" si="990"/>
        <v>138.57607555712715</v>
      </c>
      <c r="L2077" s="6">
        <f t="shared" si="973"/>
        <v>1</v>
      </c>
      <c r="M2077" s="6">
        <f t="shared" si="974"/>
        <v>138.72988638190699</v>
      </c>
      <c r="N2077" s="28">
        <v>100</v>
      </c>
      <c r="O2077" s="17">
        <v>199.25340117685701</v>
      </c>
      <c r="P2077" s="6">
        <f t="shared" si="975"/>
        <v>189.26959934450201</v>
      </c>
      <c r="Q2077" s="6">
        <f t="shared" si="960"/>
        <v>189.26959934450201</v>
      </c>
      <c r="R2077" s="17">
        <v>189.26959934450201</v>
      </c>
      <c r="S2077" s="6">
        <f t="shared" si="976"/>
        <v>9.9838018323549989</v>
      </c>
      <c r="T2077" s="6">
        <f t="shared" si="977"/>
        <v>199.25340117685701</v>
      </c>
      <c r="U2077" s="17">
        <v>56.814050238373397</v>
      </c>
      <c r="V2077" s="6">
        <f t="shared" si="978"/>
        <v>51.239452581945301</v>
      </c>
      <c r="W2077" s="6">
        <f t="shared" si="961"/>
        <v>51.239452581945301</v>
      </c>
      <c r="X2077" s="17">
        <v>51.239452581945301</v>
      </c>
      <c r="Y2077" s="6">
        <f t="shared" si="979"/>
        <v>5.5745976564280966</v>
      </c>
      <c r="Z2077" s="6">
        <f t="shared" si="980"/>
        <v>56.814050238373397</v>
      </c>
      <c r="AA2077" s="17">
        <v>136.82859187998099</v>
      </c>
      <c r="AB2077" s="6">
        <f t="shared" si="991"/>
        <v>81.451640595286406</v>
      </c>
      <c r="AC2077" s="6">
        <f t="shared" si="962"/>
        <v>81.451640595286406</v>
      </c>
      <c r="AD2077" s="17">
        <v>120.855725609563</v>
      </c>
      <c r="AE2077" s="6">
        <f t="shared" si="982"/>
        <v>15.972866270417995</v>
      </c>
      <c r="AF2077" s="17">
        <v>81.451640595286406</v>
      </c>
      <c r="AG2077" s="6">
        <f t="shared" si="983"/>
        <v>39.404085014276589</v>
      </c>
      <c r="AH2077" s="6">
        <f t="shared" si="963"/>
        <v>39.404085014276589</v>
      </c>
      <c r="AI2077" s="6">
        <f t="shared" si="984"/>
        <v>136.82859187998099</v>
      </c>
      <c r="AJ2077" s="17">
        <v>58.443268099828302</v>
      </c>
      <c r="AK2077" s="6">
        <f t="shared" si="985"/>
        <v>47.729247100917199</v>
      </c>
      <c r="AL2077" s="6">
        <f t="shared" si="964"/>
        <v>47.729247100917199</v>
      </c>
      <c r="AM2077" s="17">
        <v>47.729247100917199</v>
      </c>
      <c r="AN2077" s="6">
        <f t="shared" si="986"/>
        <v>10.714020998911103</v>
      </c>
      <c r="AO2077" s="6">
        <f t="shared" si="987"/>
        <v>58.443268099828302</v>
      </c>
      <c r="AP2077" s="17">
        <v>1943.1123444575201</v>
      </c>
      <c r="AQ2077" s="6">
        <f t="shared" si="988"/>
        <v>1943.1123444575189</v>
      </c>
      <c r="AR2077" s="17">
        <v>1025.2289664514999</v>
      </c>
      <c r="AS2077" s="6">
        <f t="shared" si="965"/>
        <v>1025.2289664514999</v>
      </c>
      <c r="AT2077" s="17">
        <v>45.842431612953902</v>
      </c>
      <c r="AU2077" s="6">
        <f t="shared" si="966"/>
        <v>45.842431612953902</v>
      </c>
      <c r="AV2077" s="17">
        <v>681.29815483392804</v>
      </c>
      <c r="AW2077" s="6">
        <f t="shared" si="967"/>
        <v>681.29815483392804</v>
      </c>
      <c r="AX2077" s="17">
        <v>190.742791559137</v>
      </c>
      <c r="AY2077" s="6">
        <f t="shared" si="968"/>
        <v>190.742791559137</v>
      </c>
      <c r="AZ2077" s="20">
        <v>517662704.80436599</v>
      </c>
      <c r="BA2077" s="20">
        <v>84216790.748776495</v>
      </c>
      <c r="BB2077" s="20">
        <v>287232803.65613198</v>
      </c>
      <c r="BC2077" s="20">
        <v>862887700.79072499</v>
      </c>
      <c r="BD2077" s="19">
        <f t="shared" si="969"/>
        <v>1751.9999999999995</v>
      </c>
      <c r="BE2077" s="18">
        <v>17.0300445967409</v>
      </c>
      <c r="BF2077" s="20">
        <v>8481756.9112133607</v>
      </c>
      <c r="BG2077" s="20">
        <v>500781.83104693901</v>
      </c>
      <c r="BH2077" s="19">
        <f t="shared" si="989"/>
        <v>629.59114196354471</v>
      </c>
      <c r="BI2077" s="20">
        <v>865.29093991455704</v>
      </c>
      <c r="BJ2077">
        <v>6</v>
      </c>
      <c r="BK2077" s="22">
        <v>608</v>
      </c>
      <c r="BL2077" s="22">
        <v>922.38463999999999</v>
      </c>
      <c r="BM2077" s="22">
        <v>152</v>
      </c>
      <c r="BN2077" s="22">
        <v>38</v>
      </c>
      <c r="BO2077">
        <v>0.88511460829281297</v>
      </c>
    </row>
    <row r="2078" spans="1:67" x14ac:dyDescent="0.2">
      <c r="A2078" s="27">
        <v>2077</v>
      </c>
      <c r="B2078" s="18">
        <v>669.57037017197899</v>
      </c>
      <c r="C2078" s="18">
        <v>22.799999999999901</v>
      </c>
      <c r="D2078">
        <v>200</v>
      </c>
      <c r="E2078">
        <v>800</v>
      </c>
      <c r="F2078">
        <v>7</v>
      </c>
      <c r="G2078" s="23">
        <f t="shared" si="970"/>
        <v>0.52175698282455762</v>
      </c>
      <c r="H2078">
        <v>100</v>
      </c>
      <c r="I2078" s="17">
        <v>142.77727232877001</v>
      </c>
      <c r="J2078" s="6">
        <f t="shared" si="971"/>
        <v>142.63072588260516</v>
      </c>
      <c r="K2078" s="6">
        <f t="shared" si="990"/>
        <v>142.63072588260516</v>
      </c>
      <c r="L2078" s="6">
        <f t="shared" si="973"/>
        <v>1</v>
      </c>
      <c r="M2078" s="6">
        <f t="shared" si="974"/>
        <v>142.77727232877001</v>
      </c>
      <c r="N2078" s="28">
        <v>99.999997538748602</v>
      </c>
      <c r="O2078" s="17">
        <v>207.11668814756499</v>
      </c>
      <c r="P2078" s="6">
        <f t="shared" si="975"/>
        <v>196.73663396571601</v>
      </c>
      <c r="Q2078" s="6">
        <f t="shared" si="960"/>
        <v>196.73663396571601</v>
      </c>
      <c r="R2078" s="17">
        <v>196.73663396571601</v>
      </c>
      <c r="S2078" s="6">
        <f t="shared" si="976"/>
        <v>10.380054181848976</v>
      </c>
      <c r="T2078" s="6">
        <f t="shared" si="977"/>
        <v>207.11668814756499</v>
      </c>
      <c r="U2078" s="17">
        <v>56.802336498524397</v>
      </c>
      <c r="V2078" s="6">
        <f t="shared" si="978"/>
        <v>51.2277388420964</v>
      </c>
      <c r="W2078" s="6">
        <f t="shared" si="961"/>
        <v>51.2277388420964</v>
      </c>
      <c r="X2078" s="17">
        <v>51.2277388420964</v>
      </c>
      <c r="Y2078" s="6">
        <f t="shared" si="979"/>
        <v>5.5745976564279971</v>
      </c>
      <c r="Z2078" s="6">
        <f t="shared" si="980"/>
        <v>56.802336498524397</v>
      </c>
      <c r="AA2078" s="17">
        <v>139.278410535446</v>
      </c>
      <c r="AB2078" s="6">
        <f t="shared" si="991"/>
        <v>83.801513448913894</v>
      </c>
      <c r="AC2078" s="6">
        <f t="shared" si="962"/>
        <v>83.801513448913894</v>
      </c>
      <c r="AD2078" s="17">
        <v>123.177191183842</v>
      </c>
      <c r="AE2078" s="6">
        <f t="shared" si="982"/>
        <v>16.101219351604001</v>
      </c>
      <c r="AF2078" s="17">
        <v>83.801513448913894</v>
      </c>
      <c r="AG2078" s="6">
        <f t="shared" si="983"/>
        <v>39.375677734928104</v>
      </c>
      <c r="AH2078" s="6">
        <f t="shared" si="963"/>
        <v>39.375677734928104</v>
      </c>
      <c r="AI2078" s="6">
        <f t="shared" si="984"/>
        <v>139.278410535446</v>
      </c>
      <c r="AJ2078" s="17">
        <v>57.571667810758399</v>
      </c>
      <c r="AK2078" s="6">
        <f t="shared" si="985"/>
        <v>46.990135357982403</v>
      </c>
      <c r="AL2078" s="6">
        <f t="shared" si="964"/>
        <v>46.990135357982403</v>
      </c>
      <c r="AM2078" s="17">
        <v>46.990135357982403</v>
      </c>
      <c r="AN2078" s="6">
        <f t="shared" si="986"/>
        <v>10.581532452775996</v>
      </c>
      <c r="AO2078" s="6">
        <f t="shared" si="987"/>
        <v>57.571667810758399</v>
      </c>
      <c r="AP2078" s="17">
        <v>2028.08434969308</v>
      </c>
      <c r="AQ2078" s="6">
        <f t="shared" si="988"/>
        <v>2028.0843496930825</v>
      </c>
      <c r="AR2078" s="17">
        <v>1110.4108070104301</v>
      </c>
      <c r="AS2078" s="6">
        <f t="shared" si="965"/>
        <v>1110.4108070104301</v>
      </c>
      <c r="AT2078" s="17">
        <v>45.831951674334299</v>
      </c>
      <c r="AU2078" s="6">
        <f t="shared" si="966"/>
        <v>45.831951674334299</v>
      </c>
      <c r="AV2078" s="17">
        <v>681.14240474404301</v>
      </c>
      <c r="AW2078" s="6">
        <f t="shared" si="967"/>
        <v>681.14240474404301</v>
      </c>
      <c r="AX2078" s="17">
        <v>190.699186264275</v>
      </c>
      <c r="AY2078" s="6">
        <f t="shared" si="968"/>
        <v>190.699186264275</v>
      </c>
      <c r="AZ2078" s="20">
        <v>539153155.77375102</v>
      </c>
      <c r="BA2078" s="20">
        <v>84216790.748776495</v>
      </c>
      <c r="BB2078" s="20">
        <v>290748278.13358498</v>
      </c>
      <c r="BC2078" s="20">
        <v>837881757.61051202</v>
      </c>
      <c r="BD2078" s="19">
        <f t="shared" si="969"/>
        <v>1751.9999822666246</v>
      </c>
      <c r="BE2078" s="18">
        <v>19.8607002866699</v>
      </c>
      <c r="BF2078" s="20">
        <v>8227688.2383953501</v>
      </c>
      <c r="BG2078" s="20">
        <v>485781.05036938202</v>
      </c>
      <c r="BH2078" s="19">
        <f t="shared" si="989"/>
        <v>610.73192033064254</v>
      </c>
      <c r="BI2078" s="20">
        <v>937.39851824077004</v>
      </c>
      <c r="BJ2078">
        <v>6</v>
      </c>
      <c r="BK2078" s="22">
        <v>608</v>
      </c>
      <c r="BL2078" s="22">
        <v>922.38463999999999</v>
      </c>
      <c r="BM2078" s="22">
        <v>152</v>
      </c>
      <c r="BN2078" s="22">
        <v>38</v>
      </c>
      <c r="BO2078">
        <v>0.89586645251288499</v>
      </c>
    </row>
    <row r="2079" spans="1:67" x14ac:dyDescent="0.2">
      <c r="A2079" s="27">
        <v>2078</v>
      </c>
      <c r="B2079" s="18">
        <v>721.07578326213104</v>
      </c>
      <c r="C2079" s="18">
        <v>22.799999999999901</v>
      </c>
      <c r="D2079">
        <v>200</v>
      </c>
      <c r="E2079">
        <v>800</v>
      </c>
      <c r="F2079">
        <v>7</v>
      </c>
      <c r="G2079" s="23">
        <f t="shared" si="970"/>
        <v>0.53392555014794019</v>
      </c>
      <c r="H2079">
        <v>100</v>
      </c>
      <c r="I2079" s="17">
        <v>146.92676232405501</v>
      </c>
      <c r="J2079" s="6">
        <f t="shared" si="971"/>
        <v>146.76727303354096</v>
      </c>
      <c r="K2079" s="6">
        <f t="shared" si="990"/>
        <v>146.76727303354096</v>
      </c>
      <c r="L2079" s="6">
        <f t="shared" si="973"/>
        <v>1</v>
      </c>
      <c r="M2079" s="6">
        <f t="shared" si="974"/>
        <v>146.92676232405501</v>
      </c>
      <c r="N2079" s="28">
        <v>99.999999999999901</v>
      </c>
      <c r="O2079" s="17">
        <v>215.47038004461101</v>
      </c>
      <c r="P2079" s="6">
        <f t="shared" si="975"/>
        <v>204.66951287241599</v>
      </c>
      <c r="Q2079" s="6">
        <f t="shared" si="960"/>
        <v>204.66951287241599</v>
      </c>
      <c r="R2079" s="17">
        <v>204.66951287241599</v>
      </c>
      <c r="S2079" s="6">
        <f t="shared" si="976"/>
        <v>10.800867172195012</v>
      </c>
      <c r="T2079" s="6">
        <f t="shared" si="977"/>
        <v>215.47038004461101</v>
      </c>
      <c r="U2079" s="17">
        <v>56.791593527102997</v>
      </c>
      <c r="V2079" s="6">
        <f t="shared" si="978"/>
        <v>51.216995870674999</v>
      </c>
      <c r="W2079" s="6">
        <f t="shared" si="961"/>
        <v>51.216995870674999</v>
      </c>
      <c r="X2079" s="17">
        <v>51.216995870674999</v>
      </c>
      <c r="Y2079" s="6">
        <f t="shared" si="979"/>
        <v>5.5745976564279971</v>
      </c>
      <c r="Z2079" s="6">
        <f t="shared" si="980"/>
        <v>56.791593527102997</v>
      </c>
      <c r="AA2079" s="17">
        <v>141.54148802492301</v>
      </c>
      <c r="AB2079" s="6">
        <f t="shared" si="991"/>
        <v>85.961361586734796</v>
      </c>
      <c r="AC2079" s="6">
        <f t="shared" si="962"/>
        <v>85.961361586734796</v>
      </c>
      <c r="AD2079" s="17">
        <v>125.322459522561</v>
      </c>
      <c r="AE2079" s="6">
        <f t="shared" si="982"/>
        <v>16.219028502362008</v>
      </c>
      <c r="AF2079" s="17">
        <v>85.961361586734796</v>
      </c>
      <c r="AG2079" s="6">
        <f t="shared" si="983"/>
        <v>39.361097935826209</v>
      </c>
      <c r="AH2079" s="6">
        <f t="shared" si="963"/>
        <v>39.361097935826209</v>
      </c>
      <c r="AI2079" s="6">
        <f t="shared" si="984"/>
        <v>141.54148802492301</v>
      </c>
      <c r="AJ2079" s="17">
        <v>56.807683751801598</v>
      </c>
      <c r="AK2079" s="6">
        <f t="shared" si="985"/>
        <v>46.341252071616601</v>
      </c>
      <c r="AL2079" s="6">
        <f t="shared" si="964"/>
        <v>46.341252071616601</v>
      </c>
      <c r="AM2079" s="17">
        <v>46.341252071616601</v>
      </c>
      <c r="AN2079" s="6">
        <f t="shared" si="986"/>
        <v>10.466431680184996</v>
      </c>
      <c r="AO2079" s="6">
        <f t="shared" si="987"/>
        <v>56.807683751801598</v>
      </c>
      <c r="AP2079" s="17">
        <v>2113.0573433180898</v>
      </c>
      <c r="AQ2079" s="6">
        <f t="shared" si="988"/>
        <v>2113.0573433180871</v>
      </c>
      <c r="AR2079" s="17">
        <v>1195.5762459954301</v>
      </c>
      <c r="AS2079" s="6">
        <f t="shared" si="965"/>
        <v>1195.5762459954301</v>
      </c>
      <c r="AT2079" s="17">
        <v>45.822340253683102</v>
      </c>
      <c r="AU2079" s="6">
        <f t="shared" si="966"/>
        <v>45.822340253683102</v>
      </c>
      <c r="AV2079" s="17">
        <v>680.99956233964497</v>
      </c>
      <c r="AW2079" s="6">
        <f t="shared" si="967"/>
        <v>680.99956233964497</v>
      </c>
      <c r="AX2079" s="17">
        <v>190.65919472932899</v>
      </c>
      <c r="AY2079" s="6">
        <f t="shared" si="968"/>
        <v>190.65919472932899</v>
      </c>
      <c r="AZ2079" s="20">
        <v>557283592.57999003</v>
      </c>
      <c r="BA2079" s="20">
        <v>84216790.748776495</v>
      </c>
      <c r="BB2079" s="20">
        <v>293937218.09370297</v>
      </c>
      <c r="BC2079" s="20">
        <v>816562468.93055701</v>
      </c>
      <c r="BD2079" s="19">
        <f t="shared" si="969"/>
        <v>1752.0000703530266</v>
      </c>
      <c r="BE2079" s="18">
        <v>22.630814399154701</v>
      </c>
      <c r="BF2079" s="20">
        <v>8024790.98125902</v>
      </c>
      <c r="BG2079" s="20">
        <v>473801.54411769903</v>
      </c>
      <c r="BH2079" s="19">
        <f t="shared" si="989"/>
        <v>595.6710582390449</v>
      </c>
      <c r="BI2079" s="20">
        <v>1009.50609656698</v>
      </c>
      <c r="BJ2079">
        <v>6</v>
      </c>
      <c r="BK2079" s="22">
        <v>608</v>
      </c>
      <c r="BL2079" s="22">
        <v>922.38463999999999</v>
      </c>
      <c r="BM2079" s="22">
        <v>152</v>
      </c>
      <c r="BN2079" s="22">
        <v>38</v>
      </c>
      <c r="BO2079">
        <v>0.90569235534432102</v>
      </c>
    </row>
    <row r="2080" spans="1:67" x14ac:dyDescent="0.2">
      <c r="A2080" s="27">
        <v>2079</v>
      </c>
      <c r="B2080" s="18">
        <v>772.58119635228297</v>
      </c>
      <c r="C2080" s="18">
        <v>22.799999999999901</v>
      </c>
      <c r="D2080">
        <v>200</v>
      </c>
      <c r="E2080">
        <v>800</v>
      </c>
      <c r="F2080">
        <v>7</v>
      </c>
      <c r="G2080" s="23">
        <f t="shared" si="970"/>
        <v>0.54443654195197111</v>
      </c>
      <c r="H2080">
        <v>100</v>
      </c>
      <c r="I2080" s="17">
        <v>151.17762566650001</v>
      </c>
      <c r="J2080" s="6">
        <f t="shared" si="971"/>
        <v>151.001585702542</v>
      </c>
      <c r="K2080" s="6">
        <f t="shared" si="990"/>
        <v>151.001585702542</v>
      </c>
      <c r="L2080" s="6">
        <f t="shared" si="973"/>
        <v>1</v>
      </c>
      <c r="M2080" s="6">
        <f t="shared" si="974"/>
        <v>151.17762566650001</v>
      </c>
      <c r="N2080" s="28">
        <v>100</v>
      </c>
      <c r="O2080" s="17">
        <v>224.20199774543599</v>
      </c>
      <c r="P2080" s="6">
        <f t="shared" si="975"/>
        <v>212.961380085391</v>
      </c>
      <c r="Q2080" s="6">
        <f t="shared" si="960"/>
        <v>212.961380085391</v>
      </c>
      <c r="R2080" s="17">
        <v>212.961380085391</v>
      </c>
      <c r="S2080" s="6">
        <f t="shared" si="976"/>
        <v>11.24061766004499</v>
      </c>
      <c r="T2080" s="6">
        <f t="shared" si="977"/>
        <v>224.20199774543599</v>
      </c>
      <c r="U2080" s="17">
        <v>56.781705448001901</v>
      </c>
      <c r="V2080" s="6">
        <f t="shared" si="978"/>
        <v>51.207107791573797</v>
      </c>
      <c r="W2080" s="6">
        <f t="shared" si="961"/>
        <v>51.207107791573797</v>
      </c>
      <c r="X2080" s="17">
        <v>51.207107791573797</v>
      </c>
      <c r="Y2080" s="6">
        <f t="shared" si="979"/>
        <v>5.5745976564281037</v>
      </c>
      <c r="Z2080" s="6">
        <f t="shared" si="980"/>
        <v>56.781705448001901</v>
      </c>
      <c r="AA2080" s="17">
        <v>143.640081661046</v>
      </c>
      <c r="AB2080" s="6">
        <f t="shared" si="991"/>
        <v>87.932071151977595</v>
      </c>
      <c r="AC2080" s="6">
        <f t="shared" si="962"/>
        <v>87.932071151977595</v>
      </c>
      <c r="AD2080" s="17">
        <v>127.314106311072</v>
      </c>
      <c r="AE2080" s="6">
        <f t="shared" si="982"/>
        <v>16.325975349974001</v>
      </c>
      <c r="AF2080" s="17">
        <v>87.932071151977595</v>
      </c>
      <c r="AG2080" s="6">
        <f t="shared" si="983"/>
        <v>39.3820351590944</v>
      </c>
      <c r="AH2080" s="6">
        <f t="shared" si="963"/>
        <v>39.3820351590944</v>
      </c>
      <c r="AI2080" s="6">
        <f t="shared" si="984"/>
        <v>143.640081661046</v>
      </c>
      <c r="AJ2080" s="17">
        <v>56.169916091763596</v>
      </c>
      <c r="AK2080" s="6">
        <f t="shared" si="985"/>
        <v>45.798915902105001</v>
      </c>
      <c r="AL2080" s="6">
        <f t="shared" si="964"/>
        <v>45.798915902105001</v>
      </c>
      <c r="AM2080" s="17">
        <v>45.798915902105001</v>
      </c>
      <c r="AN2080" s="6">
        <f t="shared" si="986"/>
        <v>10.371000189658595</v>
      </c>
      <c r="AO2080" s="6">
        <f t="shared" si="987"/>
        <v>56.169916091763596</v>
      </c>
      <c r="AP2080" s="17">
        <v>2198.0312073530999</v>
      </c>
      <c r="AQ2080" s="6">
        <f t="shared" si="988"/>
        <v>2198.0312073531018</v>
      </c>
      <c r="AR2080" s="17">
        <v>1280.7272411860299</v>
      </c>
      <c r="AS2080" s="6">
        <f t="shared" si="965"/>
        <v>1280.7272411860299</v>
      </c>
      <c r="AT2080" s="17">
        <v>45.813493680054002</v>
      </c>
      <c r="AU2080" s="6">
        <f t="shared" si="966"/>
        <v>45.813493680054002</v>
      </c>
      <c r="AV2080" s="17">
        <v>680.86808689041595</v>
      </c>
      <c r="AW2080" s="6">
        <f t="shared" si="967"/>
        <v>680.86808689041595</v>
      </c>
      <c r="AX2080" s="17">
        <v>190.62238559660199</v>
      </c>
      <c r="AY2080" s="6">
        <f t="shared" si="968"/>
        <v>190.62238559660199</v>
      </c>
      <c r="AZ2080" s="20">
        <v>572982822.222386</v>
      </c>
      <c r="BA2080" s="20">
        <v>84216790.748776495</v>
      </c>
      <c r="BB2080" s="20">
        <v>296653208.52868998</v>
      </c>
      <c r="BC2080" s="20">
        <v>798147178.50014603</v>
      </c>
      <c r="BD2080" s="19">
        <f t="shared" si="969"/>
        <v>1751.9999999999986</v>
      </c>
      <c r="BE2080" s="18">
        <v>25.307698442974299</v>
      </c>
      <c r="BF2080" s="20">
        <v>7845313.1220643399</v>
      </c>
      <c r="BG2080" s="20">
        <v>463204.77131452301</v>
      </c>
      <c r="BH2080" s="19">
        <f t="shared" si="989"/>
        <v>582.34864536756402</v>
      </c>
      <c r="BI2080" s="20">
        <v>1081.6136748931899</v>
      </c>
      <c r="BJ2080">
        <v>6</v>
      </c>
      <c r="BK2080" s="22">
        <v>608</v>
      </c>
      <c r="BL2080" s="22">
        <v>922.38463999999999</v>
      </c>
      <c r="BM2080" s="22">
        <v>152</v>
      </c>
      <c r="BN2080" s="22">
        <v>38</v>
      </c>
      <c r="BO2080">
        <v>0.91406098518340395</v>
      </c>
    </row>
    <row r="2081" spans="1:67" x14ac:dyDescent="0.2">
      <c r="A2081" s="27">
        <v>2080</v>
      </c>
      <c r="B2081" s="18">
        <v>824.08660944243502</v>
      </c>
      <c r="C2081" s="18">
        <v>22.799999999999901</v>
      </c>
      <c r="D2081">
        <v>200</v>
      </c>
      <c r="E2081">
        <v>800</v>
      </c>
      <c r="F2081">
        <v>7</v>
      </c>
      <c r="G2081" s="23">
        <f t="shared" si="970"/>
        <v>0.55376424297962312</v>
      </c>
      <c r="H2081">
        <v>100</v>
      </c>
      <c r="I2081" s="17">
        <v>155.48830851469</v>
      </c>
      <c r="J2081" s="6">
        <f t="shared" si="971"/>
        <v>155.30902319136635</v>
      </c>
      <c r="K2081" s="6">
        <f t="shared" si="990"/>
        <v>155.30902319136635</v>
      </c>
      <c r="L2081" s="6">
        <f t="shared" si="973"/>
        <v>1</v>
      </c>
      <c r="M2081" s="6">
        <f t="shared" si="974"/>
        <v>155.48830851469</v>
      </c>
      <c r="N2081" s="28">
        <v>100</v>
      </c>
      <c r="O2081" s="17">
        <v>233.225747527956</v>
      </c>
      <c r="P2081" s="6">
        <f t="shared" si="975"/>
        <v>221.530733175623</v>
      </c>
      <c r="Q2081" s="6">
        <f t="shared" si="960"/>
        <v>221.530733175623</v>
      </c>
      <c r="R2081" s="17">
        <v>221.530733175623</v>
      </c>
      <c r="S2081" s="6">
        <f t="shared" si="976"/>
        <v>11.695014352333004</v>
      </c>
      <c r="T2081" s="6">
        <f t="shared" si="977"/>
        <v>233.225747527956</v>
      </c>
      <c r="U2081" s="17">
        <v>56.772574121530901</v>
      </c>
      <c r="V2081" s="6">
        <f t="shared" si="978"/>
        <v>51.197976465102897</v>
      </c>
      <c r="W2081" s="6">
        <f t="shared" si="961"/>
        <v>51.197976465102897</v>
      </c>
      <c r="X2081" s="17">
        <v>51.197976465102897</v>
      </c>
      <c r="Y2081" s="6">
        <f t="shared" si="979"/>
        <v>5.5745976564280042</v>
      </c>
      <c r="Z2081" s="6">
        <f t="shared" si="980"/>
        <v>56.772574121530901</v>
      </c>
      <c r="AA2081" s="17">
        <v>145.548029100913</v>
      </c>
      <c r="AB2081" s="6">
        <f t="shared" si="991"/>
        <v>89.741651982528694</v>
      </c>
      <c r="AC2081" s="6">
        <f t="shared" si="962"/>
        <v>89.741651982528694</v>
      </c>
      <c r="AD2081" s="17">
        <v>129.12334515486</v>
      </c>
      <c r="AE2081" s="6">
        <f t="shared" si="982"/>
        <v>16.424683946052994</v>
      </c>
      <c r="AF2081" s="17">
        <v>89.741651982528694</v>
      </c>
      <c r="AG2081" s="6">
        <f t="shared" si="983"/>
        <v>39.38169317233131</v>
      </c>
      <c r="AH2081" s="6">
        <f t="shared" si="963"/>
        <v>39.38169317233131</v>
      </c>
      <c r="AI2081" s="6">
        <f t="shared" si="984"/>
        <v>145.548029100913</v>
      </c>
      <c r="AJ2081" s="17">
        <v>55.627790475883799</v>
      </c>
      <c r="AK2081" s="6">
        <f t="shared" si="985"/>
        <v>45.3391574700386</v>
      </c>
      <c r="AL2081" s="6">
        <f t="shared" si="964"/>
        <v>45.3391574700386</v>
      </c>
      <c r="AM2081" s="17">
        <v>45.3391574700386</v>
      </c>
      <c r="AN2081" s="6">
        <f t="shared" si="986"/>
        <v>10.288633005845199</v>
      </c>
      <c r="AO2081" s="6">
        <f t="shared" si="987"/>
        <v>55.627790475883799</v>
      </c>
      <c r="AP2081" s="17">
        <v>2283.00584187703</v>
      </c>
      <c r="AQ2081" s="6">
        <f t="shared" si="988"/>
        <v>2283.0058418770245</v>
      </c>
      <c r="AR2081" s="17">
        <v>1365.8654506968901</v>
      </c>
      <c r="AS2081" s="6">
        <f t="shared" si="965"/>
        <v>1365.8654506968901</v>
      </c>
      <c r="AT2081" s="17">
        <v>45.805324150752199</v>
      </c>
      <c r="AU2081" s="6">
        <f t="shared" si="966"/>
        <v>45.805324150752199</v>
      </c>
      <c r="AV2081" s="17">
        <v>680.74667349580795</v>
      </c>
      <c r="AW2081" s="6">
        <f t="shared" si="967"/>
        <v>680.74667349580795</v>
      </c>
      <c r="AX2081" s="17">
        <v>190.58839353357399</v>
      </c>
      <c r="AY2081" s="6">
        <f t="shared" si="968"/>
        <v>190.58839353357399</v>
      </c>
      <c r="AZ2081" s="20">
        <v>586971943.47609603</v>
      </c>
      <c r="BA2081" s="20">
        <v>84216790.748776495</v>
      </c>
      <c r="BB2081" s="20">
        <v>299006262.40529603</v>
      </c>
      <c r="BC2081" s="20">
        <v>781805080.89356005</v>
      </c>
      <c r="BD2081" s="19">
        <f t="shared" si="969"/>
        <v>1752.0000775237288</v>
      </c>
      <c r="BE2081" s="18">
        <v>27.875003128825298</v>
      </c>
      <c r="BF2081" s="20">
        <v>7681736.8764789402</v>
      </c>
      <c r="BG2081" s="20">
        <v>453546.86521823501</v>
      </c>
      <c r="BH2081" s="19">
        <f t="shared" si="989"/>
        <v>570.20654198772831</v>
      </c>
      <c r="BI2081" s="20">
        <v>1153.7212532194101</v>
      </c>
      <c r="BJ2081">
        <v>6</v>
      </c>
      <c r="BK2081" s="22">
        <v>608</v>
      </c>
      <c r="BL2081" s="22">
        <v>922.38463999999999</v>
      </c>
      <c r="BM2081" s="22">
        <v>152</v>
      </c>
      <c r="BN2081" s="22">
        <v>38</v>
      </c>
      <c r="BO2081">
        <v>0.92131131884845097</v>
      </c>
    </row>
    <row r="2082" spans="1:67" x14ac:dyDescent="0.2">
      <c r="A2082" s="27">
        <v>2081</v>
      </c>
      <c r="B2082" s="18">
        <v>875.59202253258798</v>
      </c>
      <c r="C2082" s="18">
        <v>22.799999999999901</v>
      </c>
      <c r="D2082">
        <v>200</v>
      </c>
      <c r="E2082">
        <v>800</v>
      </c>
      <c r="F2082">
        <v>7</v>
      </c>
      <c r="G2082" s="23">
        <f t="shared" si="970"/>
        <v>0.56216580402059213</v>
      </c>
      <c r="H2082">
        <v>100</v>
      </c>
      <c r="I2082" s="17">
        <v>159.83923366819201</v>
      </c>
      <c r="J2082" s="6">
        <f t="shared" si="971"/>
        <v>159.65548457641336</v>
      </c>
      <c r="K2082" s="6">
        <f t="shared" si="990"/>
        <v>159.65548457641336</v>
      </c>
      <c r="L2082" s="6">
        <f t="shared" si="973"/>
        <v>1</v>
      </c>
      <c r="M2082" s="6">
        <f t="shared" si="974"/>
        <v>159.83923366819201</v>
      </c>
      <c r="N2082" s="28">
        <v>100</v>
      </c>
      <c r="O2082" s="17">
        <v>242.42076621295601</v>
      </c>
      <c r="P2082" s="6">
        <f t="shared" si="975"/>
        <v>230.26276336364401</v>
      </c>
      <c r="Q2082" s="6">
        <f t="shared" si="960"/>
        <v>230.26276336364401</v>
      </c>
      <c r="R2082" s="17">
        <v>230.26276336364401</v>
      </c>
      <c r="S2082" s="6">
        <f t="shared" si="976"/>
        <v>12.158002849311998</v>
      </c>
      <c r="T2082" s="6">
        <f t="shared" si="977"/>
        <v>242.42076621295601</v>
      </c>
      <c r="U2082" s="17">
        <v>56.764115875986597</v>
      </c>
      <c r="V2082" s="6">
        <f t="shared" si="978"/>
        <v>51.189518219558501</v>
      </c>
      <c r="W2082" s="6">
        <f t="shared" si="961"/>
        <v>51.189518219558501</v>
      </c>
      <c r="X2082" s="17">
        <v>51.189518219558501</v>
      </c>
      <c r="Y2082" s="6">
        <f t="shared" si="979"/>
        <v>5.5745976564280966</v>
      </c>
      <c r="Z2082" s="6">
        <f t="shared" si="980"/>
        <v>56.764115875986597</v>
      </c>
      <c r="AA2082" s="17">
        <v>147.29667945126999</v>
      </c>
      <c r="AB2082" s="6">
        <f t="shared" si="991"/>
        <v>91.426545036540801</v>
      </c>
      <c r="AC2082" s="6">
        <f t="shared" si="962"/>
        <v>91.426545036540801</v>
      </c>
      <c r="AD2082" s="17">
        <v>130.77994126027099</v>
      </c>
      <c r="AE2082" s="6">
        <f t="shared" si="982"/>
        <v>16.516738190999007</v>
      </c>
      <c r="AF2082" s="17">
        <v>91.426545036540801</v>
      </c>
      <c r="AG2082" s="6">
        <f t="shared" si="983"/>
        <v>39.353396223730186</v>
      </c>
      <c r="AH2082" s="6">
        <f t="shared" si="963"/>
        <v>39.353396223730186</v>
      </c>
      <c r="AI2082" s="6">
        <f t="shared" si="984"/>
        <v>147.29667945126999</v>
      </c>
      <c r="AJ2082" s="17">
        <v>55.154632856392801</v>
      </c>
      <c r="AK2082" s="6">
        <f t="shared" si="985"/>
        <v>44.938476461081997</v>
      </c>
      <c r="AL2082" s="6">
        <f t="shared" si="964"/>
        <v>44.938476461081997</v>
      </c>
      <c r="AM2082" s="17">
        <v>44.938476461081997</v>
      </c>
      <c r="AN2082" s="6">
        <f t="shared" si="986"/>
        <v>10.216156395310804</v>
      </c>
      <c r="AO2082" s="6">
        <f t="shared" si="987"/>
        <v>55.154632856392801</v>
      </c>
      <c r="AP2082" s="17">
        <v>2367.9811616993902</v>
      </c>
      <c r="AQ2082" s="6">
        <f t="shared" si="988"/>
        <v>2367.9811616993875</v>
      </c>
      <c r="AR2082" s="17">
        <v>1450.9922881995001</v>
      </c>
      <c r="AS2082" s="6">
        <f t="shared" si="965"/>
        <v>1450.9922881995001</v>
      </c>
      <c r="AT2082" s="17">
        <v>45.797756807164497</v>
      </c>
      <c r="AU2082" s="6">
        <f t="shared" si="966"/>
        <v>45.797756807164497</v>
      </c>
      <c r="AV2082" s="17">
        <v>680.634209626813</v>
      </c>
      <c r="AW2082" s="6">
        <f t="shared" si="967"/>
        <v>680.634209626813</v>
      </c>
      <c r="AX2082" s="17">
        <v>190.55690706591</v>
      </c>
      <c r="AY2082" s="6">
        <f t="shared" si="968"/>
        <v>190.55690706591</v>
      </c>
      <c r="AZ2082" s="20">
        <v>599516398.27700698</v>
      </c>
      <c r="BA2082" s="20">
        <v>84216790.748776495</v>
      </c>
      <c r="BB2082" s="20">
        <v>301181299.61829299</v>
      </c>
      <c r="BC2082" s="20">
        <v>767085511.35592198</v>
      </c>
      <c r="BD2082" s="19">
        <f t="shared" si="969"/>
        <v>1751.9999999999986</v>
      </c>
      <c r="BE2082" s="18">
        <v>30.314519982812499</v>
      </c>
      <c r="BF2082" s="20">
        <v>7531298.0590230096</v>
      </c>
      <c r="BG2082" s="20">
        <v>444664.62215765897</v>
      </c>
      <c r="BH2082" s="19">
        <f t="shared" si="989"/>
        <v>559.03966537633437</v>
      </c>
      <c r="BI2082" s="20">
        <v>1225.82883154562</v>
      </c>
      <c r="BJ2082">
        <v>6</v>
      </c>
      <c r="BK2082" s="22">
        <v>608</v>
      </c>
      <c r="BL2082" s="22">
        <v>922.38463999999999</v>
      </c>
      <c r="BM2082" s="22">
        <v>152</v>
      </c>
      <c r="BN2082" s="22">
        <v>38</v>
      </c>
      <c r="BO2082">
        <v>0.92801313969705601</v>
      </c>
    </row>
    <row r="2083" spans="1:67" x14ac:dyDescent="0.2">
      <c r="A2083" s="27">
        <v>2082</v>
      </c>
      <c r="B2083" s="18">
        <v>927.09743562274002</v>
      </c>
      <c r="C2083" s="18">
        <v>22.799999999999901</v>
      </c>
      <c r="D2083">
        <v>200</v>
      </c>
      <c r="E2083">
        <v>800</v>
      </c>
      <c r="F2083">
        <v>7</v>
      </c>
      <c r="G2083" s="23">
        <f t="shared" si="970"/>
        <v>0.56968563507751857</v>
      </c>
      <c r="H2083">
        <v>100</v>
      </c>
      <c r="I2083" s="17">
        <v>164.236412731824</v>
      </c>
      <c r="J2083" s="6">
        <f t="shared" si="971"/>
        <v>164.04908166470389</v>
      </c>
      <c r="K2083" s="6">
        <f t="shared" si="990"/>
        <v>164.04908166470389</v>
      </c>
      <c r="L2083" s="6">
        <f t="shared" si="973"/>
        <v>1</v>
      </c>
      <c r="M2083" s="6">
        <f t="shared" si="974"/>
        <v>164.236412731824</v>
      </c>
      <c r="N2083" s="28">
        <v>99.9999918058395</v>
      </c>
      <c r="O2083" s="17">
        <v>251.71149441818</v>
      </c>
      <c r="P2083" s="6">
        <f t="shared" si="975"/>
        <v>239.08569779125099</v>
      </c>
      <c r="Q2083" s="6">
        <f t="shared" si="960"/>
        <v>239.08569779125099</v>
      </c>
      <c r="R2083" s="17">
        <v>239.08569779125099</v>
      </c>
      <c r="S2083" s="6">
        <f t="shared" si="976"/>
        <v>12.625796626929002</v>
      </c>
      <c r="T2083" s="6">
        <f t="shared" si="977"/>
        <v>251.71149441818</v>
      </c>
      <c r="U2083" s="17">
        <v>56.756258936289399</v>
      </c>
      <c r="V2083" s="6">
        <f t="shared" si="978"/>
        <v>51.181661279861302</v>
      </c>
      <c r="W2083" s="6">
        <f t="shared" si="961"/>
        <v>51.181661279861302</v>
      </c>
      <c r="X2083" s="17">
        <v>51.181661279861302</v>
      </c>
      <c r="Y2083" s="6">
        <f t="shared" si="979"/>
        <v>5.5745976564280966</v>
      </c>
      <c r="Z2083" s="6">
        <f t="shared" si="980"/>
        <v>56.756258936289399</v>
      </c>
      <c r="AA2083" s="17">
        <v>148.92586392108299</v>
      </c>
      <c r="AB2083" s="6">
        <f t="shared" si="991"/>
        <v>92.995703130888799</v>
      </c>
      <c r="AC2083" s="6">
        <f t="shared" si="962"/>
        <v>92.995703130888799</v>
      </c>
      <c r="AD2083" s="17">
        <v>132.322916632084</v>
      </c>
      <c r="AE2083" s="6">
        <f t="shared" si="982"/>
        <v>16.60294728899899</v>
      </c>
      <c r="AF2083" s="17">
        <v>92.995703130888799</v>
      </c>
      <c r="AG2083" s="6">
        <f t="shared" si="983"/>
        <v>39.327213501195203</v>
      </c>
      <c r="AH2083" s="6">
        <f t="shared" si="963"/>
        <v>39.327213501195203</v>
      </c>
      <c r="AI2083" s="6">
        <f t="shared" si="984"/>
        <v>148.92586392108299</v>
      </c>
      <c r="AJ2083" s="17">
        <v>54.756665264684401</v>
      </c>
      <c r="AK2083" s="6">
        <f t="shared" si="985"/>
        <v>44.600376255301498</v>
      </c>
      <c r="AL2083" s="6">
        <f t="shared" si="964"/>
        <v>44.600376255301498</v>
      </c>
      <c r="AM2083" s="17">
        <v>44.600376255301498</v>
      </c>
      <c r="AN2083" s="6">
        <f t="shared" si="986"/>
        <v>10.156289009382903</v>
      </c>
      <c r="AO2083" s="6">
        <f t="shared" si="987"/>
        <v>54.756665264684401</v>
      </c>
      <c r="AP2083" s="17">
        <v>2452.95709374227</v>
      </c>
      <c r="AQ2083" s="6">
        <f t="shared" si="988"/>
        <v>2452.957093742265</v>
      </c>
      <c r="AR2083" s="17">
        <v>1536.10896636644</v>
      </c>
      <c r="AS2083" s="6">
        <f t="shared" si="965"/>
        <v>1536.10896636644</v>
      </c>
      <c r="AT2083" s="17">
        <v>45.790727434237802</v>
      </c>
      <c r="AU2083" s="6">
        <f t="shared" si="966"/>
        <v>45.790727434237802</v>
      </c>
      <c r="AV2083" s="17">
        <v>680.52974093621299</v>
      </c>
      <c r="AW2083" s="6">
        <f t="shared" si="967"/>
        <v>680.52974093621299</v>
      </c>
      <c r="AX2083" s="17">
        <v>190.52765900537401</v>
      </c>
      <c r="AY2083" s="6">
        <f t="shared" si="968"/>
        <v>190.52765900537401</v>
      </c>
      <c r="AZ2083" s="20">
        <v>610884901.86378396</v>
      </c>
      <c r="BA2083" s="20">
        <v>84216790.748776495</v>
      </c>
      <c r="BB2083" s="20">
        <v>302987458.25821799</v>
      </c>
      <c r="BC2083" s="20">
        <v>753910705.56752896</v>
      </c>
      <c r="BD2083" s="19">
        <f t="shared" si="969"/>
        <v>1751.9998564383075</v>
      </c>
      <c r="BE2083" s="18">
        <v>32.634482242479301</v>
      </c>
      <c r="BF2083" s="20">
        <v>7391677.0558658801</v>
      </c>
      <c r="BG2083" s="20">
        <v>436421.08696258598</v>
      </c>
      <c r="BH2083" s="19">
        <f t="shared" si="989"/>
        <v>548.67580251095455</v>
      </c>
      <c r="BI2083" s="20">
        <v>1297.9364098718299</v>
      </c>
      <c r="BJ2083">
        <v>6</v>
      </c>
      <c r="BK2083" s="22">
        <v>608</v>
      </c>
      <c r="BL2083" s="22">
        <v>922.38463999999999</v>
      </c>
      <c r="BM2083" s="22">
        <v>152</v>
      </c>
      <c r="BN2083" s="22">
        <v>38</v>
      </c>
      <c r="BO2083">
        <v>0.93357835557317803</v>
      </c>
    </row>
    <row r="2084" spans="1:67" x14ac:dyDescent="0.2">
      <c r="A2084" s="27">
        <v>2083</v>
      </c>
      <c r="B2084" s="18">
        <v>978.60284871289196</v>
      </c>
      <c r="C2084" s="18">
        <v>22.799999999999901</v>
      </c>
      <c r="D2084">
        <v>200</v>
      </c>
      <c r="E2084">
        <v>800</v>
      </c>
      <c r="F2084">
        <v>7</v>
      </c>
      <c r="G2084" s="23">
        <f t="shared" si="970"/>
        <v>0.57645872064726211</v>
      </c>
      <c r="H2084">
        <v>100</v>
      </c>
      <c r="I2084" s="17">
        <v>168.65898214194701</v>
      </c>
      <c r="J2084" s="6">
        <f t="shared" si="971"/>
        <v>168.47338253581106</v>
      </c>
      <c r="K2084" s="6">
        <f t="shared" si="990"/>
        <v>168.47338253581106</v>
      </c>
      <c r="L2084" s="6">
        <f t="shared" si="973"/>
        <v>1</v>
      </c>
      <c r="M2084" s="6">
        <f t="shared" si="974"/>
        <v>168.65898214194701</v>
      </c>
      <c r="N2084" s="28">
        <v>99.999996655975806</v>
      </c>
      <c r="O2084" s="17">
        <v>261.06996643246202</v>
      </c>
      <c r="P2084" s="6">
        <f t="shared" si="975"/>
        <v>247.97297219872601</v>
      </c>
      <c r="Q2084" s="6">
        <f t="shared" si="960"/>
        <v>247.97297219872601</v>
      </c>
      <c r="R2084" s="17">
        <v>247.97297219872601</v>
      </c>
      <c r="S2084" s="6">
        <f t="shared" si="976"/>
        <v>13.096994233736012</v>
      </c>
      <c r="T2084" s="6">
        <f t="shared" si="977"/>
        <v>261.06996643246202</v>
      </c>
      <c r="U2084" s="17">
        <v>56.748941382200798</v>
      </c>
      <c r="V2084" s="6">
        <f t="shared" si="978"/>
        <v>51.1743437257728</v>
      </c>
      <c r="W2084" s="6">
        <f t="shared" si="961"/>
        <v>51.1743437257728</v>
      </c>
      <c r="X2084" s="17">
        <v>51.1743437257728</v>
      </c>
      <c r="Y2084" s="6">
        <f t="shared" si="979"/>
        <v>5.5745976564279971</v>
      </c>
      <c r="Z2084" s="6">
        <f t="shared" si="980"/>
        <v>56.748941382200798</v>
      </c>
      <c r="AA2084" s="17">
        <v>150.44281298736499</v>
      </c>
      <c r="AB2084" s="6">
        <f t="shared" si="991"/>
        <v>94.479142524026699</v>
      </c>
      <c r="AC2084" s="6">
        <f t="shared" si="962"/>
        <v>94.479142524026699</v>
      </c>
      <c r="AD2084" s="17">
        <v>133.759277968352</v>
      </c>
      <c r="AE2084" s="6">
        <f t="shared" si="982"/>
        <v>16.683535019012993</v>
      </c>
      <c r="AF2084" s="17">
        <v>94.479142524026699</v>
      </c>
      <c r="AG2084" s="6">
        <f t="shared" si="983"/>
        <v>39.280135444325296</v>
      </c>
      <c r="AH2084" s="6">
        <f t="shared" si="963"/>
        <v>39.280135444325296</v>
      </c>
      <c r="AI2084" s="6">
        <f t="shared" si="984"/>
        <v>150.44281298736499</v>
      </c>
      <c r="AJ2084" s="17">
        <v>54.399155119695699</v>
      </c>
      <c r="AK2084" s="6">
        <f t="shared" si="985"/>
        <v>44.2969859273393</v>
      </c>
      <c r="AL2084" s="6">
        <f t="shared" si="964"/>
        <v>44.2969859273393</v>
      </c>
      <c r="AM2084" s="17">
        <v>44.2969859273393</v>
      </c>
      <c r="AN2084" s="6">
        <f t="shared" si="986"/>
        <v>10.102169192356399</v>
      </c>
      <c r="AO2084" s="6">
        <f t="shared" si="987"/>
        <v>54.399155119695699</v>
      </c>
      <c r="AP2084" s="17">
        <v>2537.9335749614802</v>
      </c>
      <c r="AQ2084" s="6">
        <f t="shared" si="988"/>
        <v>2537.9335749614816</v>
      </c>
      <c r="AR2084" s="17">
        <v>1621.2165313683099</v>
      </c>
      <c r="AS2084" s="6">
        <f t="shared" si="965"/>
        <v>1621.2165313683099</v>
      </c>
      <c r="AT2084" s="17">
        <v>45.784180633755497</v>
      </c>
      <c r="AU2084" s="6">
        <f t="shared" si="966"/>
        <v>45.784180633755497</v>
      </c>
      <c r="AV2084" s="17">
        <v>680.43244411028695</v>
      </c>
      <c r="AW2084" s="6">
        <f t="shared" si="967"/>
        <v>680.43244411028695</v>
      </c>
      <c r="AX2084" s="17">
        <v>190.50041884912901</v>
      </c>
      <c r="AY2084" s="6">
        <f t="shared" si="968"/>
        <v>190.50041884912901</v>
      </c>
      <c r="AZ2084" s="20">
        <v>621236733.57536995</v>
      </c>
      <c r="BA2084" s="20">
        <v>84216790.748776495</v>
      </c>
      <c r="BB2084" s="20">
        <v>304502120.47669399</v>
      </c>
      <c r="BC2084" s="20">
        <v>742044296.61185503</v>
      </c>
      <c r="BD2084" s="19">
        <f t="shared" si="969"/>
        <v>1751.9999414126953</v>
      </c>
      <c r="BE2084" s="18">
        <v>34.838301514640001</v>
      </c>
      <c r="BF2084" s="20">
        <v>7270769.47979734</v>
      </c>
      <c r="BG2084" s="20">
        <v>429282.43420881499</v>
      </c>
      <c r="BH2084" s="19">
        <f t="shared" si="989"/>
        <v>539.70094412442938</v>
      </c>
      <c r="BI2084" s="20">
        <v>1370.0439881980401</v>
      </c>
      <c r="BJ2084">
        <v>6</v>
      </c>
      <c r="BK2084" s="22">
        <v>608</v>
      </c>
      <c r="BL2084" s="22">
        <v>922.38463999999999</v>
      </c>
      <c r="BM2084" s="22">
        <v>152</v>
      </c>
      <c r="BN2084" s="22">
        <v>38</v>
      </c>
      <c r="BO2084">
        <v>0.93824539978452404</v>
      </c>
    </row>
    <row r="2085" spans="1:67" x14ac:dyDescent="0.2">
      <c r="A2085" s="27">
        <v>2084</v>
      </c>
      <c r="B2085" s="18">
        <v>1030.10826180304</v>
      </c>
      <c r="C2085" s="18">
        <v>22.799999999999901</v>
      </c>
      <c r="D2085">
        <v>200</v>
      </c>
      <c r="E2085">
        <v>800</v>
      </c>
      <c r="F2085">
        <v>7</v>
      </c>
      <c r="G2085" s="23">
        <f t="shared" si="970"/>
        <v>0.58259884809677265</v>
      </c>
      <c r="H2085">
        <v>100</v>
      </c>
      <c r="I2085" s="17">
        <v>173.13885602146601</v>
      </c>
      <c r="J2085" s="6">
        <f t="shared" si="971"/>
        <v>172.94693973834822</v>
      </c>
      <c r="K2085" s="6">
        <f t="shared" si="990"/>
        <v>172.94693973834822</v>
      </c>
      <c r="L2085" s="6">
        <f t="shared" si="973"/>
        <v>1</v>
      </c>
      <c r="M2085" s="6">
        <f t="shared" si="974"/>
        <v>173.13885602146601</v>
      </c>
      <c r="N2085" s="28">
        <v>100</v>
      </c>
      <c r="O2085" s="17">
        <v>270.54216924380501</v>
      </c>
      <c r="P2085" s="6">
        <f t="shared" si="975"/>
        <v>256.968265508272</v>
      </c>
      <c r="Q2085" s="6">
        <f t="shared" si="960"/>
        <v>256.968265508272</v>
      </c>
      <c r="R2085" s="17">
        <v>256.968265508272</v>
      </c>
      <c r="S2085" s="6">
        <f t="shared" si="976"/>
        <v>13.573903735533008</v>
      </c>
      <c r="T2085" s="6">
        <f t="shared" si="977"/>
        <v>270.54216924380501</v>
      </c>
      <c r="U2085" s="17">
        <v>56.742109513095002</v>
      </c>
      <c r="V2085" s="6">
        <f t="shared" si="978"/>
        <v>51.167511856666898</v>
      </c>
      <c r="W2085" s="6">
        <f t="shared" si="961"/>
        <v>51.167511856666898</v>
      </c>
      <c r="X2085" s="17">
        <v>51.167511856666898</v>
      </c>
      <c r="Y2085" s="6">
        <f t="shared" si="979"/>
        <v>5.5745976564281037</v>
      </c>
      <c r="Z2085" s="6">
        <f t="shared" si="980"/>
        <v>56.742109513095002</v>
      </c>
      <c r="AA2085" s="17">
        <v>151.889737706652</v>
      </c>
      <c r="AB2085" s="6">
        <f t="shared" si="991"/>
        <v>95.852857640837399</v>
      </c>
      <c r="AC2085" s="6">
        <f t="shared" si="962"/>
        <v>95.852857640837399</v>
      </c>
      <c r="AD2085" s="17">
        <v>135.13184091973699</v>
      </c>
      <c r="AE2085" s="6">
        <f t="shared" si="982"/>
        <v>16.757896786915012</v>
      </c>
      <c r="AF2085" s="17">
        <v>95.852857640837399</v>
      </c>
      <c r="AG2085" s="6">
        <f t="shared" si="983"/>
        <v>39.278983278899588</v>
      </c>
      <c r="AH2085" s="6">
        <f t="shared" si="963"/>
        <v>39.278983278899588</v>
      </c>
      <c r="AI2085" s="6">
        <f t="shared" si="984"/>
        <v>151.889737706652</v>
      </c>
      <c r="AJ2085" s="17">
        <v>54.096379231162601</v>
      </c>
      <c r="AK2085" s="6">
        <f t="shared" si="985"/>
        <v>44.039710404454297</v>
      </c>
      <c r="AL2085" s="6">
        <f t="shared" si="964"/>
        <v>44.039710404454297</v>
      </c>
      <c r="AM2085" s="17">
        <v>44.039710404454297</v>
      </c>
      <c r="AN2085" s="6">
        <f t="shared" si="986"/>
        <v>10.056668826708304</v>
      </c>
      <c r="AO2085" s="6">
        <f t="shared" si="987"/>
        <v>54.096379231162601</v>
      </c>
      <c r="AP2085" s="17">
        <v>2622.91055068164</v>
      </c>
      <c r="AQ2085" s="6">
        <f t="shared" si="988"/>
        <v>2622.9105506816386</v>
      </c>
      <c r="AR2085" s="17">
        <v>1706.31589050158</v>
      </c>
      <c r="AS2085" s="6">
        <f t="shared" si="965"/>
        <v>1706.31589050158</v>
      </c>
      <c r="AT2085" s="17">
        <v>45.778068361346399</v>
      </c>
      <c r="AU2085" s="6">
        <f t="shared" si="966"/>
        <v>45.778068361346399</v>
      </c>
      <c r="AV2085" s="17">
        <v>680.34160512623498</v>
      </c>
      <c r="AW2085" s="6">
        <f t="shared" si="967"/>
        <v>680.34160512623498</v>
      </c>
      <c r="AX2085" s="17">
        <v>190.47498669247699</v>
      </c>
      <c r="AY2085" s="6">
        <f t="shared" si="968"/>
        <v>190.47498669247699</v>
      </c>
      <c r="AZ2085" s="20">
        <v>630589179.54866695</v>
      </c>
      <c r="BA2085" s="20">
        <v>84216790.748776495</v>
      </c>
      <c r="BB2085" s="20">
        <v>305907211.568102</v>
      </c>
      <c r="BC2085" s="20">
        <v>731286818.13445401</v>
      </c>
      <c r="BD2085" s="19">
        <f t="shared" si="969"/>
        <v>1751.9999999999995</v>
      </c>
      <c r="BE2085" s="18">
        <v>36.928997599046397</v>
      </c>
      <c r="BF2085" s="20">
        <v>7172854.0668878397</v>
      </c>
      <c r="BG2085" s="20">
        <v>423501.290009822</v>
      </c>
      <c r="BH2085" s="19">
        <f t="shared" si="989"/>
        <v>532.43277665025005</v>
      </c>
      <c r="BI2085" s="20">
        <v>1442.15156652426</v>
      </c>
      <c r="BJ2085">
        <v>6</v>
      </c>
      <c r="BK2085" s="22">
        <v>608</v>
      </c>
      <c r="BL2085" s="22">
        <v>922.38463999999999</v>
      </c>
      <c r="BM2085" s="22">
        <v>152</v>
      </c>
      <c r="BN2085" s="22">
        <v>38</v>
      </c>
      <c r="BO2085">
        <v>0.94257482859351704</v>
      </c>
    </row>
    <row r="2086" spans="1:67" x14ac:dyDescent="0.2">
      <c r="A2086" s="27">
        <v>2085</v>
      </c>
      <c r="B2086" s="18">
        <v>154.516239270456</v>
      </c>
      <c r="C2086" s="18">
        <v>53.199999999999903</v>
      </c>
      <c r="D2086">
        <v>200</v>
      </c>
      <c r="E2086">
        <v>800</v>
      </c>
      <c r="F2086">
        <v>7</v>
      </c>
      <c r="G2086" s="23">
        <f t="shared" si="970"/>
        <v>0.27549078464766141</v>
      </c>
      <c r="H2086">
        <v>100</v>
      </c>
      <c r="I2086" s="17">
        <v>110.97734010156699</v>
      </c>
      <c r="J2086" s="6">
        <f t="shared" si="971"/>
        <v>111.19879717700886</v>
      </c>
      <c r="K2086" s="6">
        <f t="shared" si="990"/>
        <v>111.19879717700886</v>
      </c>
      <c r="L2086" s="6">
        <f t="shared" si="973"/>
        <v>1</v>
      </c>
      <c r="M2086" s="6">
        <f t="shared" si="974"/>
        <v>110.97734010156699</v>
      </c>
      <c r="N2086" s="28">
        <v>100</v>
      </c>
      <c r="O2086" s="17">
        <v>186.64044253583401</v>
      </c>
      <c r="P2086" s="6">
        <f t="shared" si="975"/>
        <v>177.31664586690999</v>
      </c>
      <c r="Q2086" s="6">
        <f t="shared" si="960"/>
        <v>177.31664586690999</v>
      </c>
      <c r="R2086" s="17">
        <v>177.31664586690999</v>
      </c>
      <c r="S2086" s="6">
        <f t="shared" si="976"/>
        <v>9.3237966689240181</v>
      </c>
      <c r="T2086" s="6">
        <f t="shared" si="977"/>
        <v>186.64044253583401</v>
      </c>
      <c r="U2086" s="17">
        <v>56.976155826779298</v>
      </c>
      <c r="V2086" s="6">
        <f t="shared" si="978"/>
        <v>51.401558170351201</v>
      </c>
      <c r="W2086" s="6">
        <f t="shared" si="961"/>
        <v>51.401558170351201</v>
      </c>
      <c r="X2086" s="17">
        <v>51.401558170351201</v>
      </c>
      <c r="Y2086" s="6">
        <f t="shared" si="979"/>
        <v>5.5745976564280966</v>
      </c>
      <c r="Z2086" s="6">
        <f t="shared" si="980"/>
        <v>56.976155826779298</v>
      </c>
      <c r="AA2086" s="17">
        <v>110.304598250894</v>
      </c>
      <c r="AB2086" s="6">
        <f t="shared" si="991"/>
        <v>56.252960007076503</v>
      </c>
      <c r="AC2086" s="6">
        <f t="shared" si="962"/>
        <v>56.252960007076503</v>
      </c>
      <c r="AD2086" s="17">
        <v>95.673562121691802</v>
      </c>
      <c r="AE2086" s="6">
        <f t="shared" si="982"/>
        <v>14.631036129202201</v>
      </c>
      <c r="AF2086" s="17">
        <v>56.252960007076503</v>
      </c>
      <c r="AG2086" s="6">
        <f t="shared" si="983"/>
        <v>39.420602114615299</v>
      </c>
      <c r="AH2086" s="6">
        <f t="shared" si="963"/>
        <v>39.420602114615299</v>
      </c>
      <c r="AI2086" s="6">
        <f t="shared" si="984"/>
        <v>110.304598250894</v>
      </c>
      <c r="AJ2086" s="17">
        <v>119.129055129167</v>
      </c>
      <c r="AK2086" s="6">
        <f t="shared" si="985"/>
        <v>97.936909256330495</v>
      </c>
      <c r="AL2086" s="6">
        <f t="shared" si="964"/>
        <v>97.936909256330495</v>
      </c>
      <c r="AM2086" s="17">
        <v>97.936909256330495</v>
      </c>
      <c r="AN2086" s="6">
        <f t="shared" si="986"/>
        <v>21.192145872836505</v>
      </c>
      <c r="AO2086" s="6">
        <f t="shared" si="987"/>
        <v>119.129055129167</v>
      </c>
      <c r="AP2086" s="17">
        <v>1239.2220081359701</v>
      </c>
      <c r="AQ2086" s="6">
        <f t="shared" si="988"/>
        <v>1239.222008135969</v>
      </c>
      <c r="AR2086" s="17">
        <v>257.11811749309402</v>
      </c>
      <c r="AS2086" s="6">
        <f t="shared" si="965"/>
        <v>257.11811749309402</v>
      </c>
      <c r="AT2086" s="17">
        <v>107.30407967172</v>
      </c>
      <c r="AU2086" s="6">
        <f t="shared" si="966"/>
        <v>107.30407967172</v>
      </c>
      <c r="AV2086" s="17">
        <v>683.45356892802999</v>
      </c>
      <c r="AW2086" s="6">
        <f t="shared" si="967"/>
        <v>683.45356892802999</v>
      </c>
      <c r="AX2086" s="17">
        <v>191.34624204312499</v>
      </c>
      <c r="AY2086" s="6">
        <f t="shared" si="968"/>
        <v>191.34624204312499</v>
      </c>
      <c r="AZ2086" s="20">
        <v>141025593.032518</v>
      </c>
      <c r="BA2086" s="20">
        <v>196505845.08047801</v>
      </c>
      <c r="BB2086" s="20">
        <v>145128416.58970401</v>
      </c>
      <c r="BC2086" s="20">
        <v>1269340145.2972901</v>
      </c>
      <c r="BD2086" s="19">
        <f t="shared" si="969"/>
        <v>1751.99999999999</v>
      </c>
      <c r="BE2086" s="18">
        <v>5.6778529113250002E-18</v>
      </c>
      <c r="BF2086" s="20">
        <v>12487530.1791059</v>
      </c>
      <c r="BG2086" s="20">
        <v>737291.61231667397</v>
      </c>
      <c r="BH2086" s="19">
        <f t="shared" si="989"/>
        <v>926.93512300187854</v>
      </c>
      <c r="BI2086" s="20">
        <v>216.32273497863901</v>
      </c>
      <c r="BJ2086">
        <v>14</v>
      </c>
      <c r="BK2086" s="22">
        <v>608</v>
      </c>
      <c r="BL2086" s="22">
        <v>922.38463999999999</v>
      </c>
      <c r="BM2086" s="22">
        <v>152</v>
      </c>
      <c r="BN2086" s="22">
        <v>38</v>
      </c>
      <c r="BO2086">
        <v>0.448267733990658</v>
      </c>
    </row>
    <row r="2087" spans="1:67" x14ac:dyDescent="0.2">
      <c r="A2087" s="27">
        <v>2086</v>
      </c>
      <c r="B2087" s="18">
        <v>206.02165236060799</v>
      </c>
      <c r="C2087" s="18">
        <v>53.199999999999903</v>
      </c>
      <c r="D2087">
        <v>200</v>
      </c>
      <c r="E2087">
        <v>800</v>
      </c>
      <c r="F2087">
        <v>7</v>
      </c>
      <c r="G2087" s="23">
        <f t="shared" si="970"/>
        <v>0.32840206036611186</v>
      </c>
      <c r="H2087">
        <v>100</v>
      </c>
      <c r="I2087" s="17">
        <v>113.22788195248501</v>
      </c>
      <c r="J2087" s="6">
        <f t="shared" si="971"/>
        <v>113.38909795898759</v>
      </c>
      <c r="K2087" s="6">
        <f t="shared" si="990"/>
        <v>113.38909795898759</v>
      </c>
      <c r="L2087" s="6">
        <f t="shared" si="973"/>
        <v>1</v>
      </c>
      <c r="M2087" s="6">
        <f t="shared" si="974"/>
        <v>113.22788195248501</v>
      </c>
      <c r="N2087" s="28">
        <v>100</v>
      </c>
      <c r="O2087" s="17">
        <v>182.94819601752801</v>
      </c>
      <c r="P2087" s="6">
        <f t="shared" si="975"/>
        <v>173.803919425288</v>
      </c>
      <c r="Q2087" s="6">
        <f t="shared" si="960"/>
        <v>173.803919425288</v>
      </c>
      <c r="R2087" s="17">
        <v>173.803919425288</v>
      </c>
      <c r="S2087" s="6">
        <f t="shared" si="976"/>
        <v>9.1442765922400042</v>
      </c>
      <c r="T2087" s="6">
        <f t="shared" si="977"/>
        <v>182.94819601752801</v>
      </c>
      <c r="U2087" s="17">
        <v>56.946989046513202</v>
      </c>
      <c r="V2087" s="6">
        <f t="shared" si="978"/>
        <v>51.372391390085099</v>
      </c>
      <c r="W2087" s="6">
        <f t="shared" si="961"/>
        <v>51.372391390085099</v>
      </c>
      <c r="X2087" s="17">
        <v>51.372391390085099</v>
      </c>
      <c r="Y2087" s="6">
        <f t="shared" si="979"/>
        <v>5.5745976564281037</v>
      </c>
      <c r="Z2087" s="6">
        <f t="shared" si="980"/>
        <v>56.946989046513202</v>
      </c>
      <c r="AA2087" s="17">
        <v>114.77149560785</v>
      </c>
      <c r="AB2087" s="6">
        <f t="shared" si="991"/>
        <v>60.454283326805196</v>
      </c>
      <c r="AC2087" s="6">
        <f t="shared" si="962"/>
        <v>60.454283326805196</v>
      </c>
      <c r="AD2087" s="17">
        <v>99.920727660803493</v>
      </c>
      <c r="AE2087" s="6">
        <f t="shared" si="982"/>
        <v>14.850767947046506</v>
      </c>
      <c r="AF2087" s="17">
        <v>60.454283326805196</v>
      </c>
      <c r="AG2087" s="6">
        <f t="shared" si="983"/>
        <v>39.466444333998297</v>
      </c>
      <c r="AH2087" s="6">
        <f t="shared" si="963"/>
        <v>39.466444333998297</v>
      </c>
      <c r="AI2087" s="6">
        <f t="shared" si="984"/>
        <v>114.77149560785</v>
      </c>
      <c r="AJ2087" s="17">
        <v>92.688266621253007</v>
      </c>
      <c r="AK2087" s="6">
        <f t="shared" si="985"/>
        <v>76.238808719094706</v>
      </c>
      <c r="AL2087" s="6">
        <f t="shared" si="964"/>
        <v>76.238808719094706</v>
      </c>
      <c r="AM2087" s="17">
        <v>76.238808719094706</v>
      </c>
      <c r="AN2087" s="6">
        <f t="shared" si="986"/>
        <v>16.449457902158301</v>
      </c>
      <c r="AO2087" s="6">
        <f t="shared" si="987"/>
        <v>92.688266621253007</v>
      </c>
      <c r="AP2087" s="17">
        <v>1324.17624353018</v>
      </c>
      <c r="AQ2087" s="6">
        <f t="shared" si="988"/>
        <v>1324.1762435301839</v>
      </c>
      <c r="AR2087" s="17">
        <v>342.629627985507</v>
      </c>
      <c r="AS2087" s="6">
        <f t="shared" si="965"/>
        <v>342.629627985507</v>
      </c>
      <c r="AT2087" s="17">
        <v>107.24319213008</v>
      </c>
      <c r="AU2087" s="6">
        <f t="shared" si="966"/>
        <v>107.24319213008</v>
      </c>
      <c r="AV2087" s="17">
        <v>683.06575694768196</v>
      </c>
      <c r="AW2087" s="6">
        <f t="shared" si="967"/>
        <v>683.06575694768196</v>
      </c>
      <c r="AX2087" s="17">
        <v>191.23766646691499</v>
      </c>
      <c r="AY2087" s="6">
        <f t="shared" si="968"/>
        <v>191.23766646691499</v>
      </c>
      <c r="AZ2087" s="20">
        <v>191748709.173834</v>
      </c>
      <c r="BA2087" s="20">
        <v>196505845.08047801</v>
      </c>
      <c r="BB2087" s="20">
        <v>187105855.50711501</v>
      </c>
      <c r="BC2087" s="20">
        <v>1176639590.23857</v>
      </c>
      <c r="BD2087" s="19">
        <f t="shared" si="969"/>
        <v>1751.999999999997</v>
      </c>
      <c r="BE2087" s="18">
        <v>4.2263401192257702E-2</v>
      </c>
      <c r="BF2087" s="20">
        <v>11588246.9478385</v>
      </c>
      <c r="BG2087" s="20">
        <v>684195.92614008195</v>
      </c>
      <c r="BH2087" s="19">
        <f t="shared" si="989"/>
        <v>860.18235438929844</v>
      </c>
      <c r="BI2087" s="20">
        <v>288.43031330485201</v>
      </c>
      <c r="BJ2087">
        <v>14</v>
      </c>
      <c r="BK2087" s="22">
        <v>608</v>
      </c>
      <c r="BL2087" s="22">
        <v>922.38463999999999</v>
      </c>
      <c r="BM2087" s="22">
        <v>152</v>
      </c>
      <c r="BN2087" s="22">
        <v>38</v>
      </c>
      <c r="BO2087">
        <v>0.57780310282309999</v>
      </c>
    </row>
    <row r="2088" spans="1:67" x14ac:dyDescent="0.2">
      <c r="A2088" s="27">
        <v>2087</v>
      </c>
      <c r="B2088" s="18">
        <v>257.52706545076097</v>
      </c>
      <c r="C2088" s="18">
        <v>53.199999999999903</v>
      </c>
      <c r="D2088">
        <v>200</v>
      </c>
      <c r="E2088">
        <v>800</v>
      </c>
      <c r="F2088">
        <v>7</v>
      </c>
      <c r="G2088" s="23">
        <f t="shared" si="970"/>
        <v>0.37731697836554401</v>
      </c>
      <c r="H2088">
        <v>100</v>
      </c>
      <c r="I2088" s="17">
        <v>115.587548522117</v>
      </c>
      <c r="J2088" s="6">
        <f t="shared" si="971"/>
        <v>115.66789340267813</v>
      </c>
      <c r="K2088" s="6">
        <f t="shared" si="990"/>
        <v>115.66789340267813</v>
      </c>
      <c r="L2088" s="6">
        <f t="shared" si="973"/>
        <v>1</v>
      </c>
      <c r="M2088" s="6">
        <f t="shared" si="974"/>
        <v>115.587548522117</v>
      </c>
      <c r="N2088" s="28">
        <v>99.999999999999901</v>
      </c>
      <c r="O2088" s="17">
        <v>175.59245857991201</v>
      </c>
      <c r="P2088" s="6">
        <f t="shared" si="975"/>
        <v>166.81170445051399</v>
      </c>
      <c r="Q2088" s="6">
        <f t="shared" si="960"/>
        <v>166.81170445051399</v>
      </c>
      <c r="R2088" s="17">
        <v>166.81170445051399</v>
      </c>
      <c r="S2088" s="6">
        <f t="shared" si="976"/>
        <v>8.7807541293980194</v>
      </c>
      <c r="T2088" s="6">
        <f t="shared" si="977"/>
        <v>175.59245857991201</v>
      </c>
      <c r="U2088" s="17">
        <v>56.9215029996924</v>
      </c>
      <c r="V2088" s="6">
        <f t="shared" si="978"/>
        <v>51.346905343264297</v>
      </c>
      <c r="W2088" s="6">
        <f t="shared" si="961"/>
        <v>51.346905343264297</v>
      </c>
      <c r="X2088" s="17">
        <v>51.346905343264297</v>
      </c>
      <c r="Y2088" s="6">
        <f t="shared" si="979"/>
        <v>5.5745976564281037</v>
      </c>
      <c r="Z2088" s="6">
        <f t="shared" si="980"/>
        <v>56.9215029996924</v>
      </c>
      <c r="AA2088" s="17">
        <v>119.60904160994301</v>
      </c>
      <c r="AB2088" s="6">
        <f t="shared" si="991"/>
        <v>65.001792231374097</v>
      </c>
      <c r="AC2088" s="6">
        <f t="shared" si="962"/>
        <v>65.001792231374097</v>
      </c>
      <c r="AD2088" s="17">
        <v>104.51674565336</v>
      </c>
      <c r="AE2088" s="6">
        <f t="shared" si="982"/>
        <v>15.092295956583001</v>
      </c>
      <c r="AF2088" s="17">
        <v>65.001792231374097</v>
      </c>
      <c r="AG2088" s="6">
        <f t="shared" si="983"/>
        <v>39.514953421985908</v>
      </c>
      <c r="AH2088" s="6">
        <f t="shared" si="963"/>
        <v>39.514953421985908</v>
      </c>
      <c r="AI2088" s="6">
        <f t="shared" si="984"/>
        <v>119.60904160994301</v>
      </c>
      <c r="AJ2088" s="17">
        <v>80.048167979104804</v>
      </c>
      <c r="AK2088" s="6">
        <f t="shared" si="985"/>
        <v>65.786969934342906</v>
      </c>
      <c r="AL2088" s="6">
        <f t="shared" si="964"/>
        <v>65.786969934342906</v>
      </c>
      <c r="AM2088" s="17">
        <v>65.786969934342906</v>
      </c>
      <c r="AN2088" s="6">
        <f t="shared" si="986"/>
        <v>14.261198044761898</v>
      </c>
      <c r="AO2088" s="6">
        <f t="shared" si="987"/>
        <v>80.048167979104804</v>
      </c>
      <c r="AP2088" s="17">
        <v>1409.13422646911</v>
      </c>
      <c r="AQ2088" s="6">
        <f t="shared" si="988"/>
        <v>1409.134226469115</v>
      </c>
      <c r="AR2088" s="17">
        <v>428.07456008766701</v>
      </c>
      <c r="AS2088" s="6">
        <f t="shared" si="965"/>
        <v>428.07456008766701</v>
      </c>
      <c r="AT2088" s="17">
        <v>107.18998835774499</v>
      </c>
      <c r="AU2088" s="6">
        <f t="shared" si="966"/>
        <v>107.18998835774499</v>
      </c>
      <c r="AV2088" s="17">
        <v>682.72688532048801</v>
      </c>
      <c r="AW2088" s="6">
        <f t="shared" si="967"/>
        <v>682.72688532048801</v>
      </c>
      <c r="AX2088" s="17">
        <v>191.14279270321501</v>
      </c>
      <c r="AY2088" s="6">
        <f t="shared" si="968"/>
        <v>191.14279270321501</v>
      </c>
      <c r="AZ2088" s="20">
        <v>249012455.79763499</v>
      </c>
      <c r="BA2088" s="20">
        <v>196505845.08047801</v>
      </c>
      <c r="BB2088" s="20">
        <v>215541045.21831599</v>
      </c>
      <c r="BC2088" s="20">
        <v>1090940653.9035599</v>
      </c>
      <c r="BD2088" s="19">
        <f t="shared" si="969"/>
        <v>1751.9999999999891</v>
      </c>
      <c r="BE2088" s="18">
        <v>0.602372207273421</v>
      </c>
      <c r="BF2088" s="20">
        <v>10757017.4612447</v>
      </c>
      <c r="BG2088" s="20">
        <v>635118.28471813898</v>
      </c>
      <c r="BH2088" s="19">
        <f t="shared" si="989"/>
        <v>798.48113762766161</v>
      </c>
      <c r="BI2088" s="20">
        <v>360.53789163106501</v>
      </c>
      <c r="BJ2088">
        <v>14</v>
      </c>
      <c r="BK2088" s="22">
        <v>608</v>
      </c>
      <c r="BL2088" s="22">
        <v>922.38463999999999</v>
      </c>
      <c r="BM2088" s="22">
        <v>152</v>
      </c>
      <c r="BN2088" s="22">
        <v>38</v>
      </c>
      <c r="BO2088">
        <v>0.66551519012632698</v>
      </c>
    </row>
    <row r="2089" spans="1:67" x14ac:dyDescent="0.2">
      <c r="A2089" s="27">
        <v>2088</v>
      </c>
      <c r="B2089" s="18">
        <v>309.03247854091302</v>
      </c>
      <c r="C2089" s="18">
        <v>53.199999999999903</v>
      </c>
      <c r="D2089">
        <v>200</v>
      </c>
      <c r="E2089">
        <v>800</v>
      </c>
      <c r="F2089">
        <v>7</v>
      </c>
      <c r="G2089" s="23">
        <f t="shared" si="970"/>
        <v>0.4185126826753649</v>
      </c>
      <c r="H2089">
        <v>100</v>
      </c>
      <c r="I2089" s="17">
        <v>118.29800021272899</v>
      </c>
      <c r="J2089" s="6">
        <f t="shared" si="971"/>
        <v>118.29038786559973</v>
      </c>
      <c r="K2089" s="6">
        <f t="shared" si="990"/>
        <v>118.29038786559973</v>
      </c>
      <c r="L2089" s="6">
        <f t="shared" si="973"/>
        <v>1</v>
      </c>
      <c r="M2089" s="6">
        <f t="shared" si="974"/>
        <v>118.29800021272899</v>
      </c>
      <c r="N2089" s="28">
        <v>100</v>
      </c>
      <c r="O2089" s="17">
        <v>173.709059576317</v>
      </c>
      <c r="P2089" s="6">
        <f t="shared" si="975"/>
        <v>165.01887627139001</v>
      </c>
      <c r="Q2089" s="6">
        <f t="shared" si="960"/>
        <v>165.01887627139001</v>
      </c>
      <c r="R2089" s="17">
        <v>165.01887627139001</v>
      </c>
      <c r="S2089" s="6">
        <f t="shared" si="976"/>
        <v>8.6901833049269896</v>
      </c>
      <c r="T2089" s="6">
        <f t="shared" si="977"/>
        <v>173.709059576317</v>
      </c>
      <c r="U2089" s="17">
        <v>56.899042298768798</v>
      </c>
      <c r="V2089" s="6">
        <f t="shared" si="978"/>
        <v>51.324444642340701</v>
      </c>
      <c r="W2089" s="6">
        <f t="shared" si="961"/>
        <v>51.324444642340701</v>
      </c>
      <c r="X2089" s="17">
        <v>51.324444642340701</v>
      </c>
      <c r="Y2089" s="6">
        <f t="shared" si="979"/>
        <v>5.5745976564280966</v>
      </c>
      <c r="Z2089" s="6">
        <f t="shared" si="980"/>
        <v>56.899042298768798</v>
      </c>
      <c r="AA2089" s="17">
        <v>124.33011428101599</v>
      </c>
      <c r="AB2089" s="6">
        <f t="shared" si="991"/>
        <v>69.445298090318602</v>
      </c>
      <c r="AC2089" s="6">
        <f t="shared" si="962"/>
        <v>69.445298090318602</v>
      </c>
      <c r="AD2089" s="17">
        <v>109.00011062556599</v>
      </c>
      <c r="AE2089" s="6">
        <f t="shared" si="982"/>
        <v>15.33000365545</v>
      </c>
      <c r="AF2089" s="17">
        <v>69.445298090318602</v>
      </c>
      <c r="AG2089" s="6">
        <f t="shared" si="983"/>
        <v>39.554812535247393</v>
      </c>
      <c r="AH2089" s="6">
        <f t="shared" si="963"/>
        <v>39.554812535247393</v>
      </c>
      <c r="AI2089" s="6">
        <f t="shared" si="984"/>
        <v>124.33011428101599</v>
      </c>
      <c r="AJ2089" s="17">
        <v>72.752322807869902</v>
      </c>
      <c r="AK2089" s="6">
        <f t="shared" si="985"/>
        <v>59.7303698283568</v>
      </c>
      <c r="AL2089" s="6">
        <f t="shared" si="964"/>
        <v>59.7303698283568</v>
      </c>
      <c r="AM2089" s="17">
        <v>59.7303698283568</v>
      </c>
      <c r="AN2089" s="6">
        <f t="shared" si="986"/>
        <v>13.021952979513102</v>
      </c>
      <c r="AO2089" s="6">
        <f t="shared" si="987"/>
        <v>72.752322807869902</v>
      </c>
      <c r="AP2089" s="17">
        <v>1494.09528966886</v>
      </c>
      <c r="AQ2089" s="6">
        <f t="shared" si="988"/>
        <v>1494.0952896688668</v>
      </c>
      <c r="AR2089" s="17">
        <v>513.464768678121</v>
      </c>
      <c r="AS2089" s="6">
        <f t="shared" si="965"/>
        <v>513.464768678121</v>
      </c>
      <c r="AT2089" s="17">
        <v>107.143100190787</v>
      </c>
      <c r="AU2089" s="6">
        <f t="shared" si="966"/>
        <v>107.143100190787</v>
      </c>
      <c r="AV2089" s="17">
        <v>682.428239778342</v>
      </c>
      <c r="AW2089" s="6">
        <f t="shared" si="967"/>
        <v>682.428239778342</v>
      </c>
      <c r="AX2089" s="17">
        <v>191.05918102161701</v>
      </c>
      <c r="AY2089" s="6">
        <f t="shared" si="968"/>
        <v>191.05918102161701</v>
      </c>
      <c r="AZ2089" s="20">
        <v>300646259.79554898</v>
      </c>
      <c r="BA2089" s="20">
        <v>196505845.08047801</v>
      </c>
      <c r="BB2089" s="20">
        <v>236082169.122531</v>
      </c>
      <c r="BC2089" s="20">
        <v>1018765854.91347</v>
      </c>
      <c r="BD2089" s="19">
        <f t="shared" si="969"/>
        <v>1752.000128912028</v>
      </c>
      <c r="BE2089" s="18">
        <v>1.98129574316084</v>
      </c>
      <c r="BF2089" s="20">
        <v>10060268.459587401</v>
      </c>
      <c r="BG2089" s="20">
        <v>593980.67083901796</v>
      </c>
      <c r="BH2089" s="19">
        <f t="shared" si="989"/>
        <v>746.76219893937218</v>
      </c>
      <c r="BI2089" s="20">
        <v>432.64546995727801</v>
      </c>
      <c r="BJ2089">
        <v>14</v>
      </c>
      <c r="BK2089" s="22">
        <v>608</v>
      </c>
      <c r="BL2089" s="22">
        <v>922.38463999999999</v>
      </c>
      <c r="BM2089" s="22">
        <v>152</v>
      </c>
      <c r="BN2089" s="22">
        <v>38</v>
      </c>
      <c r="BO2089">
        <v>0.72868179350326401</v>
      </c>
    </row>
    <row r="2090" spans="1:67" x14ac:dyDescent="0.2">
      <c r="A2090" s="27">
        <v>2089</v>
      </c>
      <c r="B2090" s="18">
        <v>360.53789163106501</v>
      </c>
      <c r="C2090" s="18">
        <v>53.199999999999903</v>
      </c>
      <c r="D2090">
        <v>200</v>
      </c>
      <c r="E2090">
        <v>800</v>
      </c>
      <c r="F2090">
        <v>7</v>
      </c>
      <c r="G2090" s="23">
        <f t="shared" si="970"/>
        <v>0.45423953593859295</v>
      </c>
      <c r="H2090">
        <v>100</v>
      </c>
      <c r="I2090" s="17">
        <v>121.296727699667</v>
      </c>
      <c r="J2090" s="6">
        <f t="shared" si="971"/>
        <v>121.23415923499635</v>
      </c>
      <c r="K2090" s="6">
        <f t="shared" si="990"/>
        <v>121.23415923499635</v>
      </c>
      <c r="L2090" s="6">
        <f t="shared" si="973"/>
        <v>1</v>
      </c>
      <c r="M2090" s="6">
        <f t="shared" si="974"/>
        <v>121.296727699667</v>
      </c>
      <c r="N2090" s="28">
        <v>100</v>
      </c>
      <c r="O2090" s="17">
        <v>174.769136986501</v>
      </c>
      <c r="P2090" s="6">
        <f t="shared" si="975"/>
        <v>166.02269224336999</v>
      </c>
      <c r="Q2090" s="6">
        <f t="shared" si="960"/>
        <v>166.02269224336999</v>
      </c>
      <c r="R2090" s="17">
        <v>166.02269224336999</v>
      </c>
      <c r="S2090" s="6">
        <f t="shared" si="976"/>
        <v>8.7464447431310077</v>
      </c>
      <c r="T2090" s="6">
        <f t="shared" si="977"/>
        <v>174.769136986501</v>
      </c>
      <c r="U2090" s="17">
        <v>56.879098435308698</v>
      </c>
      <c r="V2090" s="6">
        <f t="shared" si="978"/>
        <v>51.304500778880701</v>
      </c>
      <c r="W2090" s="6">
        <f t="shared" si="961"/>
        <v>51.304500778880701</v>
      </c>
      <c r="X2090" s="17">
        <v>51.304500778880701</v>
      </c>
      <c r="Y2090" s="6">
        <f t="shared" si="979"/>
        <v>5.5745976564279971</v>
      </c>
      <c r="Z2090" s="6">
        <f t="shared" si="980"/>
        <v>56.879098435308698</v>
      </c>
      <c r="AA2090" s="17">
        <v>128.947669619262</v>
      </c>
      <c r="AB2090" s="6">
        <f t="shared" si="991"/>
        <v>73.788720162051504</v>
      </c>
      <c r="AC2090" s="6">
        <f t="shared" si="962"/>
        <v>73.788720162051504</v>
      </c>
      <c r="AD2090" s="17">
        <v>113.383650254781</v>
      </c>
      <c r="AE2090" s="6">
        <f t="shared" si="982"/>
        <v>15.564019364480998</v>
      </c>
      <c r="AF2090" s="17">
        <v>73.788720162051504</v>
      </c>
      <c r="AG2090" s="6">
        <f t="shared" si="983"/>
        <v>39.594930092729498</v>
      </c>
      <c r="AH2090" s="6">
        <f t="shared" si="963"/>
        <v>39.594930092729498</v>
      </c>
      <c r="AI2090" s="6">
        <f t="shared" si="984"/>
        <v>128.947669619262</v>
      </c>
      <c r="AJ2090" s="17">
        <v>68.054020016371496</v>
      </c>
      <c r="AK2090" s="6">
        <f t="shared" si="985"/>
        <v>55.816266065437901</v>
      </c>
      <c r="AL2090" s="6">
        <f t="shared" si="964"/>
        <v>55.816266065437901</v>
      </c>
      <c r="AM2090" s="17">
        <v>55.816266065437901</v>
      </c>
      <c r="AN2090" s="6">
        <f t="shared" si="986"/>
        <v>12.237753950933595</v>
      </c>
      <c r="AO2090" s="6">
        <f t="shared" si="987"/>
        <v>68.054020016371496</v>
      </c>
      <c r="AP2090" s="17">
        <v>1579.0589153907499</v>
      </c>
      <c r="AQ2090" s="6">
        <f t="shared" si="988"/>
        <v>1579.058915390757</v>
      </c>
      <c r="AR2090" s="17">
        <v>598.80945183476001</v>
      </c>
      <c r="AS2090" s="6">
        <f t="shared" si="965"/>
        <v>598.80945183476001</v>
      </c>
      <c r="AT2090" s="17">
        <v>107.101466084938</v>
      </c>
      <c r="AU2090" s="6">
        <f t="shared" si="966"/>
        <v>107.101466084938</v>
      </c>
      <c r="AV2090" s="17">
        <v>682.16305901057694</v>
      </c>
      <c r="AW2090" s="6">
        <f t="shared" si="967"/>
        <v>682.16305901057694</v>
      </c>
      <c r="AX2090" s="17">
        <v>190.984938460482</v>
      </c>
      <c r="AY2090" s="6">
        <f t="shared" si="968"/>
        <v>190.984938460482</v>
      </c>
      <c r="AZ2090" s="20">
        <v>348054890.12934202</v>
      </c>
      <c r="BA2090" s="20">
        <v>196505845.08047801</v>
      </c>
      <c r="BB2090" s="20">
        <v>251266931.754594</v>
      </c>
      <c r="BC2090" s="20">
        <v>956172333.03558397</v>
      </c>
      <c r="BD2090" s="19">
        <f t="shared" si="969"/>
        <v>1751.9999999999982</v>
      </c>
      <c r="BE2090" s="18">
        <v>3.87699970369122</v>
      </c>
      <c r="BF2090" s="20">
        <v>9443473.38580372</v>
      </c>
      <c r="BG2090" s="20">
        <v>557563.71505220397</v>
      </c>
      <c r="BH2090" s="19">
        <f t="shared" si="989"/>
        <v>700.97825902204227</v>
      </c>
      <c r="BI2090" s="20">
        <v>504.75304828349101</v>
      </c>
      <c r="BJ2090">
        <v>14</v>
      </c>
      <c r="BK2090" s="22">
        <v>608</v>
      </c>
      <c r="BL2090" s="22">
        <v>922.38463999999999</v>
      </c>
      <c r="BM2090" s="22">
        <v>152</v>
      </c>
      <c r="BN2090" s="22">
        <v>38</v>
      </c>
      <c r="BO2090">
        <v>0.77526492004721603</v>
      </c>
    </row>
    <row r="2091" spans="1:67" x14ac:dyDescent="0.2">
      <c r="A2091" s="27">
        <v>2090</v>
      </c>
      <c r="B2091" s="18">
        <v>412.043304721217</v>
      </c>
      <c r="C2091" s="18">
        <v>53.199999999999903</v>
      </c>
      <c r="D2091">
        <v>200</v>
      </c>
      <c r="E2091">
        <v>800</v>
      </c>
      <c r="F2091">
        <v>7</v>
      </c>
      <c r="G2091" s="23">
        <f t="shared" si="970"/>
        <v>0.48456777846747423</v>
      </c>
      <c r="H2091">
        <v>100</v>
      </c>
      <c r="I2091" s="17">
        <v>124.50981463090601</v>
      </c>
      <c r="J2091" s="6">
        <f t="shared" si="971"/>
        <v>124.40226224567422</v>
      </c>
      <c r="K2091" s="6">
        <f t="shared" si="990"/>
        <v>124.40226224567422</v>
      </c>
      <c r="L2091" s="6">
        <f t="shared" si="973"/>
        <v>1</v>
      </c>
      <c r="M2091" s="6">
        <f t="shared" si="974"/>
        <v>124.50981463090601</v>
      </c>
      <c r="N2091" s="28">
        <v>100</v>
      </c>
      <c r="O2091" s="17">
        <v>177.54148522526799</v>
      </c>
      <c r="P2091" s="6">
        <f t="shared" si="975"/>
        <v>168.65336242296399</v>
      </c>
      <c r="Q2091" s="6">
        <f t="shared" si="960"/>
        <v>168.65336242296399</v>
      </c>
      <c r="R2091" s="17">
        <v>168.65336242296399</v>
      </c>
      <c r="S2091" s="6">
        <f t="shared" si="976"/>
        <v>8.8881228023039967</v>
      </c>
      <c r="T2091" s="6">
        <f t="shared" si="977"/>
        <v>177.54148522526799</v>
      </c>
      <c r="U2091" s="17">
        <v>56.861270816610499</v>
      </c>
      <c r="V2091" s="6">
        <f t="shared" si="978"/>
        <v>51.286673160182403</v>
      </c>
      <c r="W2091" s="6">
        <f t="shared" si="961"/>
        <v>51.286673160182403</v>
      </c>
      <c r="X2091" s="17">
        <v>51.286673160182403</v>
      </c>
      <c r="Y2091" s="6">
        <f t="shared" si="979"/>
        <v>5.5745976564280966</v>
      </c>
      <c r="Z2091" s="6">
        <f t="shared" si="980"/>
        <v>56.861270816610499</v>
      </c>
      <c r="AA2091" s="17">
        <v>133.29327466282001</v>
      </c>
      <c r="AB2091" s="6">
        <f t="shared" si="991"/>
        <v>77.967049374460601</v>
      </c>
      <c r="AC2091" s="6">
        <f t="shared" si="962"/>
        <v>77.967049374460601</v>
      </c>
      <c r="AD2091" s="17">
        <v>117.50319395838901</v>
      </c>
      <c r="AE2091" s="6">
        <f t="shared" si="982"/>
        <v>15.790080704431006</v>
      </c>
      <c r="AF2091" s="17">
        <v>77.967049374460601</v>
      </c>
      <c r="AG2091" s="6">
        <f t="shared" si="983"/>
        <v>39.536144583928404</v>
      </c>
      <c r="AH2091" s="6">
        <f t="shared" si="963"/>
        <v>39.536144583928404</v>
      </c>
      <c r="AI2091" s="6">
        <f t="shared" si="984"/>
        <v>133.29327466282001</v>
      </c>
      <c r="AJ2091" s="17">
        <v>65.103206680850107</v>
      </c>
      <c r="AK2091" s="6">
        <f t="shared" si="985"/>
        <v>53.355768384663698</v>
      </c>
      <c r="AL2091" s="6">
        <f t="shared" si="964"/>
        <v>53.355768384663698</v>
      </c>
      <c r="AM2091" s="17">
        <v>53.355768384663698</v>
      </c>
      <c r="AN2091" s="6">
        <f t="shared" si="986"/>
        <v>11.747438296186409</v>
      </c>
      <c r="AO2091" s="6">
        <f t="shared" si="987"/>
        <v>65.103206680850107</v>
      </c>
      <c r="AP2091" s="17">
        <v>1664.02469577067</v>
      </c>
      <c r="AQ2091" s="6">
        <f t="shared" si="988"/>
        <v>1664.024695770675</v>
      </c>
      <c r="AR2091" s="17">
        <v>684.11585561808602</v>
      </c>
      <c r="AS2091" s="6">
        <f t="shared" si="965"/>
        <v>684.11585561808602</v>
      </c>
      <c r="AT2091" s="17">
        <v>107.06424977700399</v>
      </c>
      <c r="AU2091" s="6">
        <f t="shared" si="966"/>
        <v>107.06424977700399</v>
      </c>
      <c r="AV2091" s="17">
        <v>681.92601659282695</v>
      </c>
      <c r="AW2091" s="6">
        <f t="shared" si="967"/>
        <v>681.92601659282695</v>
      </c>
      <c r="AX2091" s="17">
        <v>190.91857378275799</v>
      </c>
      <c r="AY2091" s="6">
        <f t="shared" si="968"/>
        <v>190.91857378275799</v>
      </c>
      <c r="AZ2091" s="20">
        <v>390733146.022542</v>
      </c>
      <c r="BA2091" s="20">
        <v>196505845.08047801</v>
      </c>
      <c r="BB2091" s="20">
        <v>261723756.77199399</v>
      </c>
      <c r="BC2091" s="20">
        <v>903037252.12498403</v>
      </c>
      <c r="BD2091" s="19">
        <f t="shared" si="969"/>
        <v>1751.9999999999982</v>
      </c>
      <c r="BE2091" s="18">
        <v>6.2102621426634803</v>
      </c>
      <c r="BF2091" s="20">
        <v>8902534.5416650195</v>
      </c>
      <c r="BG2091" s="20">
        <v>525625.48012188403</v>
      </c>
      <c r="BH2091" s="19">
        <f t="shared" si="989"/>
        <v>660.82498556952487</v>
      </c>
      <c r="BI2091" s="20">
        <v>576.86062660970504</v>
      </c>
      <c r="BJ2091">
        <v>14</v>
      </c>
      <c r="BK2091" s="22">
        <v>608</v>
      </c>
      <c r="BL2091" s="22">
        <v>922.38463999999999</v>
      </c>
      <c r="BM2091" s="22">
        <v>152</v>
      </c>
      <c r="BN2091" s="22">
        <v>38</v>
      </c>
      <c r="BO2091">
        <v>0.80727960391592501</v>
      </c>
    </row>
    <row r="2092" spans="1:67" x14ac:dyDescent="0.2">
      <c r="A2092" s="27">
        <v>2091</v>
      </c>
      <c r="B2092" s="18">
        <v>463.54871781137001</v>
      </c>
      <c r="C2092" s="18">
        <v>53.199999999999903</v>
      </c>
      <c r="D2092">
        <v>200</v>
      </c>
      <c r="E2092">
        <v>800</v>
      </c>
      <c r="F2092">
        <v>7</v>
      </c>
      <c r="G2092" s="23">
        <f t="shared" si="970"/>
        <v>0.50958949761234129</v>
      </c>
      <c r="H2092">
        <v>100</v>
      </c>
      <c r="I2092" s="17">
        <v>127.973358213458</v>
      </c>
      <c r="J2092" s="6">
        <f t="shared" si="971"/>
        <v>127.80947269024291</v>
      </c>
      <c r="K2092" s="6">
        <f t="shared" si="990"/>
        <v>127.80947269024291</v>
      </c>
      <c r="L2092" s="6">
        <f t="shared" si="973"/>
        <v>1</v>
      </c>
      <c r="M2092" s="6">
        <f t="shared" si="974"/>
        <v>127.973358213458</v>
      </c>
      <c r="N2092" s="28">
        <v>99.999990987966996</v>
      </c>
      <c r="O2092" s="17">
        <v>182.34947960055001</v>
      </c>
      <c r="P2092" s="6">
        <f t="shared" si="975"/>
        <v>173.21794642600901</v>
      </c>
      <c r="Q2092" s="6">
        <f t="shared" si="960"/>
        <v>173.21794642600901</v>
      </c>
      <c r="R2092" s="17">
        <v>173.21794642600901</v>
      </c>
      <c r="S2092" s="6">
        <f t="shared" si="976"/>
        <v>9.1315331745410049</v>
      </c>
      <c r="T2092" s="6">
        <f t="shared" si="977"/>
        <v>182.34947960055001</v>
      </c>
      <c r="U2092" s="17">
        <v>56.845239580643501</v>
      </c>
      <c r="V2092" s="6">
        <f t="shared" si="978"/>
        <v>51.270641924215496</v>
      </c>
      <c r="W2092" s="6">
        <f t="shared" si="961"/>
        <v>51.270641924215496</v>
      </c>
      <c r="X2092" s="17">
        <v>51.270641924215496</v>
      </c>
      <c r="Y2092" s="6">
        <f t="shared" si="979"/>
        <v>5.5745976564280042</v>
      </c>
      <c r="Z2092" s="6">
        <f t="shared" si="980"/>
        <v>56.845239580643501</v>
      </c>
      <c r="AA2092" s="17">
        <v>137.36640782129501</v>
      </c>
      <c r="AB2092" s="6">
        <f t="shared" si="991"/>
        <v>81.855940871984004</v>
      </c>
      <c r="AC2092" s="6">
        <f t="shared" si="962"/>
        <v>81.855940871984004</v>
      </c>
      <c r="AD2092" s="17">
        <v>121.367211112343</v>
      </c>
      <c r="AE2092" s="6">
        <f t="shared" si="982"/>
        <v>15.999196708952013</v>
      </c>
      <c r="AF2092" s="17">
        <v>81.855940871984004</v>
      </c>
      <c r="AG2092" s="6">
        <f t="shared" si="983"/>
        <v>39.511270240358996</v>
      </c>
      <c r="AH2092" s="6">
        <f t="shared" si="963"/>
        <v>39.511270240358996</v>
      </c>
      <c r="AI2092" s="6">
        <f t="shared" si="984"/>
        <v>137.36640782129501</v>
      </c>
      <c r="AJ2092" s="17">
        <v>62.852010317815399</v>
      </c>
      <c r="AK2092" s="6">
        <f t="shared" si="985"/>
        <v>51.452464734056001</v>
      </c>
      <c r="AL2092" s="6">
        <f t="shared" si="964"/>
        <v>51.452464734056001</v>
      </c>
      <c r="AM2092" s="17">
        <v>51.452464734056001</v>
      </c>
      <c r="AN2092" s="6">
        <f t="shared" si="986"/>
        <v>11.399545583759398</v>
      </c>
      <c r="AO2092" s="6">
        <f t="shared" si="987"/>
        <v>62.852010317815399</v>
      </c>
      <c r="AP2092" s="17">
        <v>1748.9923051405799</v>
      </c>
      <c r="AQ2092" s="6">
        <f t="shared" si="988"/>
        <v>1748.9923051405781</v>
      </c>
      <c r="AR2092" s="17">
        <v>769.38976580406302</v>
      </c>
      <c r="AS2092" s="6">
        <f t="shared" si="965"/>
        <v>769.38976580406302</v>
      </c>
      <c r="AT2092" s="17">
        <v>107.03078353429299</v>
      </c>
      <c r="AU2092" s="6">
        <f t="shared" si="966"/>
        <v>107.03078353429299</v>
      </c>
      <c r="AV2092" s="17">
        <v>681.71285952471499</v>
      </c>
      <c r="AW2092" s="6">
        <f t="shared" si="967"/>
        <v>681.71285952471499</v>
      </c>
      <c r="AX2092" s="17">
        <v>190.858896277507</v>
      </c>
      <c r="AY2092" s="6">
        <f t="shared" si="968"/>
        <v>190.858896277507</v>
      </c>
      <c r="AZ2092" s="20">
        <v>426478692.91074002</v>
      </c>
      <c r="BA2092" s="20">
        <v>196505845.08047801</v>
      </c>
      <c r="BB2092" s="20">
        <v>269816183.03389299</v>
      </c>
      <c r="BC2092" s="20">
        <v>859199124.35688496</v>
      </c>
      <c r="BD2092" s="19">
        <f t="shared" si="969"/>
        <v>1751.9998453819962</v>
      </c>
      <c r="BE2092" s="18">
        <v>8.8809830863527903</v>
      </c>
      <c r="BF2092" s="20">
        <v>8473644.8724061102</v>
      </c>
      <c r="BG2092" s="20">
        <v>500302.878196729</v>
      </c>
      <c r="BH2092" s="19">
        <f t="shared" si="989"/>
        <v>628.98905008449151</v>
      </c>
      <c r="BI2092" s="20">
        <v>648.96820493591804</v>
      </c>
      <c r="BJ2092">
        <v>14</v>
      </c>
      <c r="BK2092" s="22">
        <v>608</v>
      </c>
      <c r="BL2092" s="22">
        <v>922.38463999999999</v>
      </c>
      <c r="BM2092" s="22">
        <v>152</v>
      </c>
      <c r="BN2092" s="22">
        <v>38</v>
      </c>
      <c r="BO2092">
        <v>0.83200899258672101</v>
      </c>
    </row>
    <row r="2093" spans="1:67" x14ac:dyDescent="0.2">
      <c r="A2093" s="27">
        <v>2092</v>
      </c>
      <c r="B2093" s="18">
        <v>515.05413090152194</v>
      </c>
      <c r="C2093" s="18">
        <v>53.199999999999903</v>
      </c>
      <c r="D2093">
        <v>200</v>
      </c>
      <c r="E2093">
        <v>800</v>
      </c>
      <c r="F2093">
        <v>7</v>
      </c>
      <c r="G2093" s="23">
        <f t="shared" si="970"/>
        <v>0.53007336666817251</v>
      </c>
      <c r="H2093">
        <v>100</v>
      </c>
      <c r="I2093" s="17">
        <v>131.68728578048999</v>
      </c>
      <c r="J2093" s="6">
        <f t="shared" si="971"/>
        <v>131.4829162035409</v>
      </c>
      <c r="K2093" s="6">
        <f t="shared" si="990"/>
        <v>131.4829162035409</v>
      </c>
      <c r="L2093" s="6">
        <f t="shared" si="973"/>
        <v>1</v>
      </c>
      <c r="M2093" s="6">
        <f t="shared" si="974"/>
        <v>131.68728578048999</v>
      </c>
      <c r="N2093" s="28">
        <v>100</v>
      </c>
      <c r="O2093" s="17">
        <v>188.93668560856699</v>
      </c>
      <c r="P2093" s="6">
        <f t="shared" si="975"/>
        <v>179.47274293234301</v>
      </c>
      <c r="Q2093" s="6">
        <f t="shared" si="960"/>
        <v>179.47274293234301</v>
      </c>
      <c r="R2093" s="17">
        <v>179.47274293234301</v>
      </c>
      <c r="S2093" s="6">
        <f t="shared" si="976"/>
        <v>9.4639426762239793</v>
      </c>
      <c r="T2093" s="6">
        <f t="shared" si="977"/>
        <v>188.93668560856699</v>
      </c>
      <c r="U2093" s="17">
        <v>56.830746234645098</v>
      </c>
      <c r="V2093" s="6">
        <f t="shared" si="978"/>
        <v>51.2561485782171</v>
      </c>
      <c r="W2093" s="6">
        <f t="shared" si="961"/>
        <v>51.2561485782171</v>
      </c>
      <c r="X2093" s="17">
        <v>51.2561485782171</v>
      </c>
      <c r="Y2093" s="6">
        <f t="shared" si="979"/>
        <v>5.5745976564279971</v>
      </c>
      <c r="Z2093" s="6">
        <f t="shared" si="980"/>
        <v>56.830746234645098</v>
      </c>
      <c r="AA2093" s="17">
        <v>141.090283714874</v>
      </c>
      <c r="AB2093" s="6">
        <f t="shared" si="991"/>
        <v>85.372780714220895</v>
      </c>
      <c r="AC2093" s="6">
        <f t="shared" si="962"/>
        <v>85.372780714220895</v>
      </c>
      <c r="AD2093" s="17">
        <v>124.90189281015</v>
      </c>
      <c r="AE2093" s="6">
        <f t="shared" si="982"/>
        <v>16.188390904724002</v>
      </c>
      <c r="AF2093" s="17">
        <v>85.372780714220895</v>
      </c>
      <c r="AG2093" s="6">
        <f t="shared" si="983"/>
        <v>39.529112095929108</v>
      </c>
      <c r="AH2093" s="6">
        <f t="shared" si="963"/>
        <v>39.529112095929108</v>
      </c>
      <c r="AI2093" s="6">
        <f t="shared" si="984"/>
        <v>141.090283714874</v>
      </c>
      <c r="AJ2093" s="17">
        <v>61.110878419687197</v>
      </c>
      <c r="AK2093" s="6">
        <f t="shared" si="985"/>
        <v>49.9760924878343</v>
      </c>
      <c r="AL2093" s="6">
        <f t="shared" si="964"/>
        <v>49.9760924878343</v>
      </c>
      <c r="AM2093" s="17">
        <v>49.9760924878343</v>
      </c>
      <c r="AN2093" s="6">
        <f t="shared" si="986"/>
        <v>11.134785931852896</v>
      </c>
      <c r="AO2093" s="6">
        <f t="shared" si="987"/>
        <v>61.110878419687197</v>
      </c>
      <c r="AP2093" s="17">
        <v>1833.9614803156401</v>
      </c>
      <c r="AQ2093" s="6">
        <f t="shared" si="988"/>
        <v>1833.961480315643</v>
      </c>
      <c r="AR2093" s="17">
        <v>854.63585809993299</v>
      </c>
      <c r="AS2093" s="6">
        <f t="shared" si="965"/>
        <v>854.63585809993299</v>
      </c>
      <c r="AT2093" s="17">
        <v>107.00052773643201</v>
      </c>
      <c r="AU2093" s="6">
        <f t="shared" si="966"/>
        <v>107.00052773643201</v>
      </c>
      <c r="AV2093" s="17">
        <v>681.52015079367902</v>
      </c>
      <c r="AW2093" s="6">
        <f t="shared" si="967"/>
        <v>681.52015079367902</v>
      </c>
      <c r="AX2093" s="17">
        <v>190.804943685599</v>
      </c>
      <c r="AY2093" s="6">
        <f t="shared" si="968"/>
        <v>190.804943685599</v>
      </c>
      <c r="AZ2093" s="20">
        <v>455971472.118976</v>
      </c>
      <c r="BA2093" s="20">
        <v>196505845.08047801</v>
      </c>
      <c r="BB2093" s="20">
        <v>276211243.19967002</v>
      </c>
      <c r="BC2093" s="20">
        <v>823311481.09793496</v>
      </c>
      <c r="BD2093" s="19">
        <f t="shared" si="969"/>
        <v>1752.0000414970591</v>
      </c>
      <c r="BE2093" s="18">
        <v>11.7775078269877</v>
      </c>
      <c r="BF2093" s="20">
        <v>8121483.44146985</v>
      </c>
      <c r="BG2093" s="20">
        <v>479510.48246381001</v>
      </c>
      <c r="BH2093" s="19">
        <f t="shared" si="989"/>
        <v>602.84843892234858</v>
      </c>
      <c r="BI2093" s="20">
        <v>721.07578326213104</v>
      </c>
      <c r="BJ2093">
        <v>14</v>
      </c>
      <c r="BK2093" s="22">
        <v>608</v>
      </c>
      <c r="BL2093" s="22">
        <v>922.38463999999999</v>
      </c>
      <c r="BM2093" s="22">
        <v>152</v>
      </c>
      <c r="BN2093" s="22">
        <v>38</v>
      </c>
      <c r="BO2093">
        <v>0.85150818616637103</v>
      </c>
    </row>
    <row r="2094" spans="1:67" x14ac:dyDescent="0.2">
      <c r="A2094" s="27">
        <v>2093</v>
      </c>
      <c r="B2094" s="18">
        <v>566.55954399167399</v>
      </c>
      <c r="C2094" s="18">
        <v>53.199999999999903</v>
      </c>
      <c r="D2094">
        <v>200</v>
      </c>
      <c r="E2094">
        <v>800</v>
      </c>
      <c r="F2094">
        <v>7</v>
      </c>
      <c r="G2094" s="23">
        <f t="shared" si="970"/>
        <v>0.54704946376413066</v>
      </c>
      <c r="H2094">
        <v>100</v>
      </c>
      <c r="I2094" s="17">
        <v>135.582711410408</v>
      </c>
      <c r="J2094" s="6">
        <f t="shared" si="971"/>
        <v>135.3509411189446</v>
      </c>
      <c r="K2094" s="6">
        <f t="shared" si="990"/>
        <v>135.3509411189446</v>
      </c>
      <c r="L2094" s="6">
        <f t="shared" si="973"/>
        <v>1</v>
      </c>
      <c r="M2094" s="6">
        <f t="shared" si="974"/>
        <v>135.582711410408</v>
      </c>
      <c r="N2094" s="28">
        <v>99.999999999999901</v>
      </c>
      <c r="O2094" s="17">
        <v>196.87827512423999</v>
      </c>
      <c r="P2094" s="6">
        <f t="shared" si="975"/>
        <v>187.01412688610401</v>
      </c>
      <c r="Q2094" s="6">
        <f t="shared" si="960"/>
        <v>187.01412688610401</v>
      </c>
      <c r="R2094" s="17">
        <v>187.01412688610401</v>
      </c>
      <c r="S2094" s="6">
        <f t="shared" si="976"/>
        <v>9.8641482381359822</v>
      </c>
      <c r="T2094" s="6">
        <f t="shared" si="977"/>
        <v>196.87827512423999</v>
      </c>
      <c r="U2094" s="17">
        <v>56.817579610750897</v>
      </c>
      <c r="V2094" s="6">
        <f t="shared" si="978"/>
        <v>51.242981954322801</v>
      </c>
      <c r="W2094" s="6">
        <f t="shared" si="961"/>
        <v>51.242981954322801</v>
      </c>
      <c r="X2094" s="17">
        <v>51.242981954322801</v>
      </c>
      <c r="Y2094" s="6">
        <f t="shared" si="979"/>
        <v>5.5745976564280966</v>
      </c>
      <c r="Z2094" s="6">
        <f t="shared" si="980"/>
        <v>56.817579610750897</v>
      </c>
      <c r="AA2094" s="17">
        <v>144.34692404283001</v>
      </c>
      <c r="AB2094" s="6">
        <f t="shared" si="991"/>
        <v>88.488975812253003</v>
      </c>
      <c r="AC2094" s="6">
        <f t="shared" si="962"/>
        <v>88.488975812253003</v>
      </c>
      <c r="AD2094" s="17">
        <v>127.99029127525</v>
      </c>
      <c r="AE2094" s="6">
        <f t="shared" si="982"/>
        <v>16.35663276758001</v>
      </c>
      <c r="AF2094" s="17">
        <v>88.488975812253003</v>
      </c>
      <c r="AG2094" s="6">
        <f t="shared" si="983"/>
        <v>39.501315462996999</v>
      </c>
      <c r="AH2094" s="6">
        <f t="shared" si="963"/>
        <v>39.501315462996999</v>
      </c>
      <c r="AI2094" s="6">
        <f t="shared" si="984"/>
        <v>144.34692404283001</v>
      </c>
      <c r="AJ2094" s="17">
        <v>59.794230713386398</v>
      </c>
      <c r="AK2094" s="6">
        <f t="shared" si="985"/>
        <v>48.862999719223701</v>
      </c>
      <c r="AL2094" s="6">
        <f t="shared" si="964"/>
        <v>48.862999719223701</v>
      </c>
      <c r="AM2094" s="17">
        <v>48.862999719223701</v>
      </c>
      <c r="AN2094" s="6">
        <f t="shared" si="986"/>
        <v>10.931230994162696</v>
      </c>
      <c r="AO2094" s="6">
        <f t="shared" si="987"/>
        <v>59.794230713386398</v>
      </c>
      <c r="AP2094" s="17">
        <v>1918.93200629496</v>
      </c>
      <c r="AQ2094" s="6">
        <f t="shared" si="988"/>
        <v>1918.9320062949673</v>
      </c>
      <c r="AR2094" s="17">
        <v>939.85795218367605</v>
      </c>
      <c r="AS2094" s="6">
        <f t="shared" si="965"/>
        <v>939.85795218367605</v>
      </c>
      <c r="AT2094" s="17">
        <v>106.973041556837</v>
      </c>
      <c r="AU2094" s="6">
        <f t="shared" si="966"/>
        <v>106.973041556837</v>
      </c>
      <c r="AV2094" s="17">
        <v>681.34508263599002</v>
      </c>
      <c r="AW2094" s="6">
        <f t="shared" si="967"/>
        <v>681.34508263599002</v>
      </c>
      <c r="AX2094" s="17">
        <v>190.75592991846401</v>
      </c>
      <c r="AY2094" s="6">
        <f t="shared" si="968"/>
        <v>190.75592991846401</v>
      </c>
      <c r="AZ2094" s="20">
        <v>480448773.28270298</v>
      </c>
      <c r="BA2094" s="20">
        <v>196505845.08047801</v>
      </c>
      <c r="BB2094" s="20">
        <v>281476042.15157503</v>
      </c>
      <c r="BC2094" s="20">
        <v>793569339.48524201</v>
      </c>
      <c r="BD2094" s="19">
        <f t="shared" si="969"/>
        <v>1751.9999999999982</v>
      </c>
      <c r="BE2094" s="18">
        <v>14.7614067128809</v>
      </c>
      <c r="BF2094" s="20">
        <v>7814643.87905508</v>
      </c>
      <c r="BG2094" s="20">
        <v>461393.99085573701</v>
      </c>
      <c r="BH2094" s="19">
        <f t="shared" si="989"/>
        <v>580.07210243766406</v>
      </c>
      <c r="BI2094" s="20">
        <v>793.18336158834404</v>
      </c>
      <c r="BJ2094">
        <v>14</v>
      </c>
      <c r="BK2094" s="22">
        <v>608</v>
      </c>
      <c r="BL2094" s="22">
        <v>922.38463999999999</v>
      </c>
      <c r="BM2094" s="22">
        <v>152</v>
      </c>
      <c r="BN2094" s="22">
        <v>38</v>
      </c>
      <c r="BO2094">
        <v>0.86751921813264798</v>
      </c>
    </row>
    <row r="2095" spans="1:67" x14ac:dyDescent="0.2">
      <c r="A2095" s="27">
        <v>2094</v>
      </c>
      <c r="B2095" s="18">
        <v>618.06495708182604</v>
      </c>
      <c r="C2095" s="18">
        <v>53.199999999999903</v>
      </c>
      <c r="D2095">
        <v>200</v>
      </c>
      <c r="E2095">
        <v>800</v>
      </c>
      <c r="F2095">
        <v>7</v>
      </c>
      <c r="G2095" s="23">
        <f t="shared" si="970"/>
        <v>0.56228492719398293</v>
      </c>
      <c r="H2095">
        <v>100</v>
      </c>
      <c r="I2095" s="17">
        <v>139.58524927135301</v>
      </c>
      <c r="J2095" s="6">
        <f t="shared" si="971"/>
        <v>139.34476372177912</v>
      </c>
      <c r="K2095" s="6">
        <f t="shared" si="990"/>
        <v>139.34476372177912</v>
      </c>
      <c r="L2095" s="6">
        <f t="shared" si="973"/>
        <v>1</v>
      </c>
      <c r="M2095" s="6">
        <f t="shared" si="974"/>
        <v>139.58524927135301</v>
      </c>
      <c r="N2095" s="28">
        <v>100</v>
      </c>
      <c r="O2095" s="17">
        <v>205.06591380191401</v>
      </c>
      <c r="P2095" s="6">
        <f t="shared" si="975"/>
        <v>194.78925344985501</v>
      </c>
      <c r="Q2095" s="6">
        <f t="shared" si="960"/>
        <v>194.78925344985501</v>
      </c>
      <c r="R2095" s="17">
        <v>194.78925344985501</v>
      </c>
      <c r="S2095" s="6">
        <f t="shared" si="976"/>
        <v>10.276660352058997</v>
      </c>
      <c r="T2095" s="6">
        <f t="shared" si="977"/>
        <v>205.06591380191401</v>
      </c>
      <c r="U2095" s="17">
        <v>56.805565509690197</v>
      </c>
      <c r="V2095" s="6">
        <f t="shared" si="978"/>
        <v>51.2309678532622</v>
      </c>
      <c r="W2095" s="6">
        <f t="shared" si="961"/>
        <v>51.2309678532622</v>
      </c>
      <c r="X2095" s="17">
        <v>51.2309678532622</v>
      </c>
      <c r="Y2095" s="6">
        <f t="shared" si="979"/>
        <v>5.5745976564279971</v>
      </c>
      <c r="Z2095" s="6">
        <f t="shared" si="980"/>
        <v>56.805565509690197</v>
      </c>
      <c r="AA2095" s="17">
        <v>147.450736711415</v>
      </c>
      <c r="AB2095" s="6">
        <f t="shared" si="991"/>
        <v>91.451248673683494</v>
      </c>
      <c r="AC2095" s="6">
        <f t="shared" si="962"/>
        <v>91.451248673683494</v>
      </c>
      <c r="AD2095" s="17">
        <v>130.93295913888201</v>
      </c>
      <c r="AE2095" s="6">
        <f t="shared" si="982"/>
        <v>16.517777572532992</v>
      </c>
      <c r="AF2095" s="17">
        <v>91.451248673683494</v>
      </c>
      <c r="AG2095" s="6">
        <f t="shared" si="983"/>
        <v>39.481710465198518</v>
      </c>
      <c r="AH2095" s="6">
        <f t="shared" si="963"/>
        <v>39.481710465198518</v>
      </c>
      <c r="AI2095" s="6">
        <f t="shared" si="984"/>
        <v>147.450736711415</v>
      </c>
      <c r="AJ2095" s="17">
        <v>58.726712034937698</v>
      </c>
      <c r="AK2095" s="6">
        <f t="shared" si="985"/>
        <v>47.9593759203009</v>
      </c>
      <c r="AL2095" s="6">
        <f t="shared" si="964"/>
        <v>47.9593759203009</v>
      </c>
      <c r="AM2095" s="17">
        <v>47.9593759203009</v>
      </c>
      <c r="AN2095" s="6">
        <f t="shared" si="986"/>
        <v>10.767336114636798</v>
      </c>
      <c r="AO2095" s="6">
        <f t="shared" si="987"/>
        <v>58.726712034937698</v>
      </c>
      <c r="AP2095" s="17">
        <v>2003.90370571727</v>
      </c>
      <c r="AQ2095" s="6">
        <f t="shared" si="988"/>
        <v>2003.9037057172759</v>
      </c>
      <c r="AR2095" s="17">
        <v>1025.0591990324499</v>
      </c>
      <c r="AS2095" s="6">
        <f t="shared" si="965"/>
        <v>1025.0591990324499</v>
      </c>
      <c r="AT2095" s="17">
        <v>106.94796134325399</v>
      </c>
      <c r="AU2095" s="6">
        <f t="shared" si="966"/>
        <v>106.94796134325399</v>
      </c>
      <c r="AV2095" s="17">
        <v>681.18533883561395</v>
      </c>
      <c r="AW2095" s="6">
        <f t="shared" si="967"/>
        <v>681.18533883561395</v>
      </c>
      <c r="AX2095" s="17">
        <v>190.71120650595799</v>
      </c>
      <c r="AY2095" s="6">
        <f t="shared" si="968"/>
        <v>190.71120650595799</v>
      </c>
      <c r="AZ2095" s="20">
        <v>502804070.207717</v>
      </c>
      <c r="BA2095" s="20">
        <v>196505845.08047801</v>
      </c>
      <c r="BB2095" s="20">
        <v>285813277.155662</v>
      </c>
      <c r="BC2095" s="20">
        <v>766876807.55614102</v>
      </c>
      <c r="BD2095" s="19">
        <f t="shared" si="969"/>
        <v>1751.9999999999982</v>
      </c>
      <c r="BE2095" s="18">
        <v>17.677045113015801</v>
      </c>
      <c r="BF2095" s="20">
        <v>7556994.3808129802</v>
      </c>
      <c r="BG2095" s="20">
        <v>446181.79026467499</v>
      </c>
      <c r="BH2095" s="19">
        <f t="shared" si="989"/>
        <v>560.94707403580981</v>
      </c>
      <c r="BI2095" s="20">
        <v>865.29093991455704</v>
      </c>
      <c r="BJ2095">
        <v>14</v>
      </c>
      <c r="BK2095" s="22">
        <v>608</v>
      </c>
      <c r="BL2095" s="22">
        <v>922.38463999999999</v>
      </c>
      <c r="BM2095" s="22">
        <v>152</v>
      </c>
      <c r="BN2095" s="22">
        <v>38</v>
      </c>
      <c r="BO2095">
        <v>0.88066726285312402</v>
      </c>
    </row>
    <row r="2096" spans="1:67" x14ac:dyDescent="0.2">
      <c r="A2096" s="27">
        <v>2095</v>
      </c>
      <c r="B2096" s="18">
        <v>669.57037017197899</v>
      </c>
      <c r="C2096" s="18">
        <v>53.199999999999903</v>
      </c>
      <c r="D2096">
        <v>200</v>
      </c>
      <c r="E2096">
        <v>800</v>
      </c>
      <c r="F2096">
        <v>7</v>
      </c>
      <c r="G2096" s="23">
        <f t="shared" si="970"/>
        <v>0.57551618349394473</v>
      </c>
      <c r="H2096">
        <v>100</v>
      </c>
      <c r="I2096" s="17">
        <v>143.696476310793</v>
      </c>
      <c r="J2096" s="6">
        <f t="shared" si="971"/>
        <v>143.45130023054912</v>
      </c>
      <c r="K2096" s="6">
        <f t="shared" si="990"/>
        <v>143.45130023054912</v>
      </c>
      <c r="L2096" s="6">
        <f t="shared" si="973"/>
        <v>1</v>
      </c>
      <c r="M2096" s="6">
        <f t="shared" si="974"/>
        <v>143.696476310793</v>
      </c>
      <c r="N2096" s="28">
        <v>100</v>
      </c>
      <c r="O2096" s="17">
        <v>213.63624185728099</v>
      </c>
      <c r="P2096" s="6">
        <f t="shared" si="975"/>
        <v>202.92790331426599</v>
      </c>
      <c r="Q2096" s="6">
        <f t="shared" si="960"/>
        <v>202.92790331426599</v>
      </c>
      <c r="R2096" s="17">
        <v>202.92790331426599</v>
      </c>
      <c r="S2096" s="6">
        <f t="shared" si="976"/>
        <v>10.708338543015003</v>
      </c>
      <c r="T2096" s="6">
        <f t="shared" si="977"/>
        <v>213.63624185728099</v>
      </c>
      <c r="U2096" s="17">
        <v>56.794558950021703</v>
      </c>
      <c r="V2096" s="6">
        <f t="shared" si="978"/>
        <v>51.219961293593698</v>
      </c>
      <c r="W2096" s="6">
        <f t="shared" si="961"/>
        <v>51.219961293593698</v>
      </c>
      <c r="X2096" s="17">
        <v>51.219961293593698</v>
      </c>
      <c r="Y2096" s="6">
        <f t="shared" si="979"/>
        <v>5.5745976564280042</v>
      </c>
      <c r="Z2096" s="6">
        <f t="shared" si="980"/>
        <v>56.794558950021703</v>
      </c>
      <c r="AA2096" s="17">
        <v>150.395561936013</v>
      </c>
      <c r="AB2096" s="6">
        <f t="shared" si="991"/>
        <v>94.231478476553093</v>
      </c>
      <c r="AC2096" s="6">
        <f t="shared" si="962"/>
        <v>94.231478476553093</v>
      </c>
      <c r="AD2096" s="17">
        <v>133.72658159547399</v>
      </c>
      <c r="AE2096" s="6">
        <f t="shared" si="982"/>
        <v>16.668980340539008</v>
      </c>
      <c r="AF2096" s="17">
        <v>94.231478476553093</v>
      </c>
      <c r="AG2096" s="6">
        <f t="shared" si="983"/>
        <v>39.495103118920895</v>
      </c>
      <c r="AH2096" s="6">
        <f t="shared" si="963"/>
        <v>39.495103118920895</v>
      </c>
      <c r="AI2096" s="6">
        <f t="shared" si="984"/>
        <v>150.395561936013</v>
      </c>
      <c r="AJ2096" s="17">
        <v>57.807980336207898</v>
      </c>
      <c r="AK2096" s="6">
        <f t="shared" si="985"/>
        <v>47.180886051680702</v>
      </c>
      <c r="AL2096" s="6">
        <f t="shared" si="964"/>
        <v>47.180886051680702</v>
      </c>
      <c r="AM2096" s="17">
        <v>47.180886051680702</v>
      </c>
      <c r="AN2096" s="6">
        <f t="shared" si="986"/>
        <v>10.627094284527196</v>
      </c>
      <c r="AO2096" s="6">
        <f t="shared" si="987"/>
        <v>57.807980336207898</v>
      </c>
      <c r="AP2096" s="17">
        <v>2088.8764309694802</v>
      </c>
      <c r="AQ2096" s="6">
        <f t="shared" si="988"/>
        <v>2088.876430969482</v>
      </c>
      <c r="AR2096" s="17">
        <v>1110.2422211211299</v>
      </c>
      <c r="AS2096" s="6">
        <f t="shared" si="965"/>
        <v>1110.2422211211299</v>
      </c>
      <c r="AT2096" s="17">
        <v>106.924984437541</v>
      </c>
      <c r="AU2096" s="6">
        <f t="shared" si="966"/>
        <v>106.924984437541</v>
      </c>
      <c r="AV2096" s="17">
        <v>681.03899166726296</v>
      </c>
      <c r="AW2096" s="6">
        <f t="shared" si="967"/>
        <v>681.03899166726296</v>
      </c>
      <c r="AX2096" s="17">
        <v>190.67023374354801</v>
      </c>
      <c r="AY2096" s="6">
        <f t="shared" si="968"/>
        <v>190.67023374354801</v>
      </c>
      <c r="AZ2096" s="20">
        <v>522301009.64280403</v>
      </c>
      <c r="BA2096" s="20">
        <v>196505845.08047801</v>
      </c>
      <c r="BB2096" s="20">
        <v>289497498.75810802</v>
      </c>
      <c r="BC2096" s="20">
        <v>743695646.51860797</v>
      </c>
      <c r="BD2096" s="19">
        <f t="shared" si="969"/>
        <v>1751.9999999999982</v>
      </c>
      <c r="BE2096" s="18">
        <v>20.526913112495802</v>
      </c>
      <c r="BF2096" s="20">
        <v>7329952.5346741602</v>
      </c>
      <c r="BG2096" s="20">
        <v>432776.73366804398</v>
      </c>
      <c r="BH2096" s="19">
        <f t="shared" si="989"/>
        <v>544.09401674114986</v>
      </c>
      <c r="BI2096" s="20">
        <v>937.39851824077004</v>
      </c>
      <c r="BJ2096">
        <v>14</v>
      </c>
      <c r="BK2096" s="22">
        <v>608</v>
      </c>
      <c r="BL2096" s="22">
        <v>922.38463999999999</v>
      </c>
      <c r="BM2096" s="22">
        <v>152</v>
      </c>
      <c r="BN2096" s="22">
        <v>38</v>
      </c>
      <c r="BO2096">
        <v>0.89201249578723296</v>
      </c>
    </row>
    <row r="2097" spans="1:67" x14ac:dyDescent="0.2">
      <c r="A2097" s="27">
        <v>2096</v>
      </c>
      <c r="B2097" s="18">
        <v>721.07578326213104</v>
      </c>
      <c r="C2097" s="18">
        <v>53.199999999999903</v>
      </c>
      <c r="D2097">
        <v>200</v>
      </c>
      <c r="E2097">
        <v>800</v>
      </c>
      <c r="F2097">
        <v>7</v>
      </c>
      <c r="G2097" s="23">
        <f t="shared" si="970"/>
        <v>0.58670555557902837</v>
      </c>
      <c r="H2097">
        <v>100</v>
      </c>
      <c r="I2097" s="17">
        <v>147.900261096148</v>
      </c>
      <c r="J2097" s="6">
        <f t="shared" si="971"/>
        <v>147.63519537331302</v>
      </c>
      <c r="K2097" s="6">
        <f t="shared" si="990"/>
        <v>147.63519537331302</v>
      </c>
      <c r="L2097" s="6">
        <f t="shared" si="973"/>
        <v>1</v>
      </c>
      <c r="M2097" s="6">
        <f t="shared" si="974"/>
        <v>147.900261096148</v>
      </c>
      <c r="N2097" s="28">
        <v>99.9999972781266</v>
      </c>
      <c r="O2097" s="17">
        <v>222.716639165028</v>
      </c>
      <c r="P2097" s="6">
        <f t="shared" si="975"/>
        <v>211.55105763056201</v>
      </c>
      <c r="Q2097" s="6">
        <f t="shared" si="960"/>
        <v>211.55105763056201</v>
      </c>
      <c r="R2097" s="17">
        <v>211.55105763056201</v>
      </c>
      <c r="S2097" s="6">
        <f t="shared" si="976"/>
        <v>11.165581534465986</v>
      </c>
      <c r="T2097" s="6">
        <f t="shared" si="977"/>
        <v>222.716639165028</v>
      </c>
      <c r="U2097" s="17">
        <v>56.784438288904198</v>
      </c>
      <c r="V2097" s="6">
        <f t="shared" si="978"/>
        <v>51.209840632476102</v>
      </c>
      <c r="W2097" s="6">
        <f t="shared" si="961"/>
        <v>51.209840632476102</v>
      </c>
      <c r="X2097" s="17">
        <v>51.209840632476102</v>
      </c>
      <c r="Y2097" s="6">
        <f t="shared" si="979"/>
        <v>5.5745976564280966</v>
      </c>
      <c r="Z2097" s="6">
        <f t="shared" si="980"/>
        <v>56.784438288904198</v>
      </c>
      <c r="AA2097" s="17">
        <v>153.06953098492599</v>
      </c>
      <c r="AB2097" s="6">
        <f t="shared" si="991"/>
        <v>96.764265383315902</v>
      </c>
      <c r="AC2097" s="6">
        <f t="shared" si="962"/>
        <v>96.764265383315902</v>
      </c>
      <c r="AD2097" s="17">
        <v>136.26307208092101</v>
      </c>
      <c r="AE2097" s="6">
        <f t="shared" si="982"/>
        <v>16.806458904004984</v>
      </c>
      <c r="AF2097" s="17">
        <v>96.764265383315902</v>
      </c>
      <c r="AG2097" s="6">
        <f t="shared" si="983"/>
        <v>39.498806697605104</v>
      </c>
      <c r="AH2097" s="6">
        <f t="shared" si="963"/>
        <v>39.498806697605104</v>
      </c>
      <c r="AI2097" s="6">
        <f t="shared" si="984"/>
        <v>153.06953098492599</v>
      </c>
      <c r="AJ2097" s="17">
        <v>57.029555671062198</v>
      </c>
      <c r="AK2097" s="6">
        <f t="shared" si="985"/>
        <v>46.520807313537503</v>
      </c>
      <c r="AL2097" s="6">
        <f t="shared" si="964"/>
        <v>46.520807313537503</v>
      </c>
      <c r="AM2097" s="17">
        <v>46.520807313537503</v>
      </c>
      <c r="AN2097" s="6">
        <f t="shared" si="986"/>
        <v>10.508748357524695</v>
      </c>
      <c r="AO2097" s="6">
        <f t="shared" si="987"/>
        <v>57.029555671062198</v>
      </c>
      <c r="AP2097" s="17">
        <v>2173.85005820074</v>
      </c>
      <c r="AQ2097" s="6">
        <f t="shared" si="988"/>
        <v>2173.8500582007382</v>
      </c>
      <c r="AR2097" s="17">
        <v>1195.40921876786</v>
      </c>
      <c r="AS2097" s="6">
        <f t="shared" si="965"/>
        <v>1195.40921876786</v>
      </c>
      <c r="AT2097" s="17">
        <v>106.903856902394</v>
      </c>
      <c r="AU2097" s="6">
        <f t="shared" si="966"/>
        <v>106.903856902394</v>
      </c>
      <c r="AV2097" s="17">
        <v>680.90442372405403</v>
      </c>
      <c r="AW2097" s="6">
        <f t="shared" si="967"/>
        <v>680.90442372405403</v>
      </c>
      <c r="AX2097" s="17">
        <v>190.63255880643001</v>
      </c>
      <c r="AY2097" s="6">
        <f t="shared" si="968"/>
        <v>190.63255880643001</v>
      </c>
      <c r="AZ2097" s="20">
        <v>538650801.565588</v>
      </c>
      <c r="BA2097" s="20">
        <v>196505845.08047801</v>
      </c>
      <c r="BB2097" s="20">
        <v>292751458.75003302</v>
      </c>
      <c r="BC2097" s="20">
        <v>724091846.91667795</v>
      </c>
      <c r="BD2097" s="19">
        <f t="shared" si="969"/>
        <v>1751.9999523127769</v>
      </c>
      <c r="BE2097" s="18">
        <v>23.306979653753</v>
      </c>
      <c r="BF2097" s="20">
        <v>7134830.5488988804</v>
      </c>
      <c r="BG2097" s="20">
        <v>421256.29676600598</v>
      </c>
      <c r="BH2097" s="19">
        <f t="shared" si="989"/>
        <v>529.61034869157663</v>
      </c>
      <c r="BI2097" s="20">
        <v>1009.50609656698</v>
      </c>
      <c r="BJ2097">
        <v>14</v>
      </c>
      <c r="BK2097" s="22">
        <v>608</v>
      </c>
      <c r="BL2097" s="22">
        <v>922.38463999999999</v>
      </c>
      <c r="BM2097" s="22">
        <v>152</v>
      </c>
      <c r="BN2097" s="22">
        <v>38</v>
      </c>
      <c r="BO2097">
        <v>0.90203874121608996</v>
      </c>
    </row>
    <row r="2098" spans="1:67" x14ac:dyDescent="0.2">
      <c r="A2098" s="27">
        <v>2097</v>
      </c>
      <c r="B2098" s="18">
        <v>772.58119635228297</v>
      </c>
      <c r="C2098" s="18">
        <v>53.199999999999903</v>
      </c>
      <c r="D2098">
        <v>200</v>
      </c>
      <c r="E2098">
        <v>800</v>
      </c>
      <c r="F2098">
        <v>7</v>
      </c>
      <c r="G2098" s="23">
        <f t="shared" si="970"/>
        <v>0.59651810008583528</v>
      </c>
      <c r="H2098">
        <v>100</v>
      </c>
      <c r="I2098" s="17">
        <v>152.17153599675399</v>
      </c>
      <c r="J2098" s="6">
        <f t="shared" si="971"/>
        <v>151.89191422466743</v>
      </c>
      <c r="K2098" s="6">
        <f t="shared" si="990"/>
        <v>151.89191422466743</v>
      </c>
      <c r="L2098" s="6">
        <f t="shared" si="973"/>
        <v>1</v>
      </c>
      <c r="M2098" s="6">
        <f t="shared" si="974"/>
        <v>152.17153599675399</v>
      </c>
      <c r="N2098" s="28">
        <v>99.999996469321005</v>
      </c>
      <c r="O2098" s="17">
        <v>232.14983043180101</v>
      </c>
      <c r="P2098" s="6">
        <f t="shared" si="975"/>
        <v>220.509313169687</v>
      </c>
      <c r="Q2098" s="6">
        <f t="shared" si="960"/>
        <v>220.509313169687</v>
      </c>
      <c r="R2098" s="17">
        <v>220.509313169687</v>
      </c>
      <c r="S2098" s="6">
        <f t="shared" si="976"/>
        <v>11.640517262114003</v>
      </c>
      <c r="T2098" s="6">
        <f t="shared" si="977"/>
        <v>232.14983043180101</v>
      </c>
      <c r="U2098" s="17">
        <v>56.775100707573102</v>
      </c>
      <c r="V2098" s="6">
        <f t="shared" si="978"/>
        <v>51.200503051144999</v>
      </c>
      <c r="W2098" s="6">
        <f t="shared" si="961"/>
        <v>51.200503051144999</v>
      </c>
      <c r="X2098" s="17">
        <v>51.200503051144999</v>
      </c>
      <c r="Y2098" s="6">
        <f t="shared" si="979"/>
        <v>5.5745976564281037</v>
      </c>
      <c r="Z2098" s="6">
        <f t="shared" si="980"/>
        <v>56.775100707573102</v>
      </c>
      <c r="AA2098" s="17">
        <v>155.47975579838999</v>
      </c>
      <c r="AB2098" s="6">
        <f t="shared" si="991"/>
        <v>99.076077712651298</v>
      </c>
      <c r="AC2098" s="6">
        <f t="shared" si="962"/>
        <v>99.076077712651298</v>
      </c>
      <c r="AD2098" s="17">
        <v>138.54801904284801</v>
      </c>
      <c r="AE2098" s="6">
        <f t="shared" si="982"/>
        <v>16.931736755541976</v>
      </c>
      <c r="AF2098" s="17">
        <v>99.076077712651298</v>
      </c>
      <c r="AG2098" s="6">
        <f t="shared" si="983"/>
        <v>39.471941330196714</v>
      </c>
      <c r="AH2098" s="6">
        <f t="shared" si="963"/>
        <v>39.471941330196714</v>
      </c>
      <c r="AI2098" s="6">
        <f t="shared" si="984"/>
        <v>155.47975579838999</v>
      </c>
      <c r="AJ2098" s="17">
        <v>56.3830532748186</v>
      </c>
      <c r="AK2098" s="6">
        <f t="shared" si="985"/>
        <v>45.972534997075101</v>
      </c>
      <c r="AL2098" s="6">
        <f t="shared" si="964"/>
        <v>45.972534997075101</v>
      </c>
      <c r="AM2098" s="17">
        <v>45.972534997075101</v>
      </c>
      <c r="AN2098" s="6">
        <f t="shared" si="986"/>
        <v>10.410518277743499</v>
      </c>
      <c r="AO2098" s="6">
        <f t="shared" si="987"/>
        <v>56.3830532748186</v>
      </c>
      <c r="AP2098" s="17">
        <v>2258.82448272594</v>
      </c>
      <c r="AQ2098" s="6">
        <f t="shared" si="988"/>
        <v>2258.82448272594</v>
      </c>
      <c r="AR2098" s="17">
        <v>1280.5620517943</v>
      </c>
      <c r="AS2098" s="6">
        <f t="shared" si="965"/>
        <v>1280.5620517943</v>
      </c>
      <c r="AT2098" s="17">
        <v>106.884364096985</v>
      </c>
      <c r="AU2098" s="6">
        <f t="shared" si="966"/>
        <v>106.884364096985</v>
      </c>
      <c r="AV2098" s="17">
        <v>680.78026789078694</v>
      </c>
      <c r="AW2098" s="6">
        <f t="shared" si="967"/>
        <v>680.78026789078694</v>
      </c>
      <c r="AX2098" s="17">
        <v>190.59779894386801</v>
      </c>
      <c r="AY2098" s="6">
        <f t="shared" si="968"/>
        <v>190.59779894386801</v>
      </c>
      <c r="AZ2098" s="20">
        <v>553022566.45317805</v>
      </c>
      <c r="BA2098" s="20">
        <v>196505845.08047801</v>
      </c>
      <c r="BB2098" s="20">
        <v>295571268.088229</v>
      </c>
      <c r="BC2098" s="20">
        <v>706900267.18861699</v>
      </c>
      <c r="BD2098" s="19">
        <f t="shared" si="969"/>
        <v>1751.999946810502</v>
      </c>
      <c r="BE2098" s="18">
        <v>25.9769337748338</v>
      </c>
      <c r="BF2098" s="20">
        <v>6962945.7169660404</v>
      </c>
      <c r="BG2098" s="20">
        <v>411107.83321469597</v>
      </c>
      <c r="BH2098" s="19">
        <f t="shared" si="989"/>
        <v>516.85153493005282</v>
      </c>
      <c r="BI2098" s="20">
        <v>1081.6136748931899</v>
      </c>
      <c r="BJ2098">
        <v>14</v>
      </c>
      <c r="BK2098" s="22">
        <v>608</v>
      </c>
      <c r="BL2098" s="22">
        <v>922.38463999999999</v>
      </c>
      <c r="BM2098" s="22">
        <v>152</v>
      </c>
      <c r="BN2098" s="22">
        <v>38</v>
      </c>
      <c r="BO2098">
        <v>0.91072726245098401</v>
      </c>
    </row>
    <row r="2099" spans="1:67" x14ac:dyDescent="0.2">
      <c r="A2099" s="27">
        <v>2098</v>
      </c>
      <c r="B2099" s="18">
        <v>824.08660944243502</v>
      </c>
      <c r="C2099" s="18">
        <v>53.199999999999903</v>
      </c>
      <c r="D2099">
        <v>200</v>
      </c>
      <c r="E2099">
        <v>800</v>
      </c>
      <c r="F2099">
        <v>7</v>
      </c>
      <c r="G2099" s="23">
        <f t="shared" si="970"/>
        <v>0.60521777035032409</v>
      </c>
      <c r="H2099">
        <v>100</v>
      </c>
      <c r="I2099" s="17">
        <v>156.51580954574899</v>
      </c>
      <c r="J2099" s="6">
        <f t="shared" si="971"/>
        <v>156.23062593075102</v>
      </c>
      <c r="K2099" s="6">
        <f t="shared" si="990"/>
        <v>156.23062593075102</v>
      </c>
      <c r="L2099" s="6">
        <f t="shared" si="973"/>
        <v>1</v>
      </c>
      <c r="M2099" s="6">
        <f t="shared" si="974"/>
        <v>156.51580954574899</v>
      </c>
      <c r="N2099" s="28">
        <v>99.999996345676706</v>
      </c>
      <c r="O2099" s="17">
        <v>241.78931598876699</v>
      </c>
      <c r="P2099" s="6">
        <f t="shared" si="975"/>
        <v>229.663509072647</v>
      </c>
      <c r="Q2099" s="6">
        <f t="shared" si="960"/>
        <v>229.663509072647</v>
      </c>
      <c r="R2099" s="17">
        <v>229.663509072647</v>
      </c>
      <c r="S2099" s="6">
        <f t="shared" si="976"/>
        <v>12.125806916119984</v>
      </c>
      <c r="T2099" s="6">
        <f t="shared" si="977"/>
        <v>241.78931598876699</v>
      </c>
      <c r="U2099" s="17">
        <v>56.766458705710797</v>
      </c>
      <c r="V2099" s="6">
        <f t="shared" si="978"/>
        <v>51.1918610492827</v>
      </c>
      <c r="W2099" s="6">
        <f t="shared" si="961"/>
        <v>51.1918610492827</v>
      </c>
      <c r="X2099" s="17">
        <v>51.1918610492827</v>
      </c>
      <c r="Y2099" s="6">
        <f t="shared" si="979"/>
        <v>5.5745976564280966</v>
      </c>
      <c r="Z2099" s="6">
        <f t="shared" si="980"/>
        <v>56.766458705710797</v>
      </c>
      <c r="AA2099" s="17">
        <v>157.725557885033</v>
      </c>
      <c r="AB2099" s="6">
        <f t="shared" si="991"/>
        <v>101.209991936897</v>
      </c>
      <c r="AC2099" s="6">
        <f t="shared" si="962"/>
        <v>101.209991936897</v>
      </c>
      <c r="AD2099" s="17">
        <v>140.67725347367801</v>
      </c>
      <c r="AE2099" s="6">
        <f t="shared" si="982"/>
        <v>17.048304411354991</v>
      </c>
      <c r="AF2099" s="17">
        <v>101.209991936897</v>
      </c>
      <c r="AG2099" s="6">
        <f t="shared" si="983"/>
        <v>39.46726153678101</v>
      </c>
      <c r="AH2099" s="6">
        <f t="shared" si="963"/>
        <v>39.46726153678101</v>
      </c>
      <c r="AI2099" s="6">
        <f t="shared" si="984"/>
        <v>157.725557885033</v>
      </c>
      <c r="AJ2099" s="17">
        <v>55.849991983874098</v>
      </c>
      <c r="AK2099" s="6">
        <f t="shared" si="985"/>
        <v>45.521148701237799</v>
      </c>
      <c r="AL2099" s="6">
        <f t="shared" si="964"/>
        <v>45.521148701237799</v>
      </c>
      <c r="AM2099" s="17">
        <v>45.521148701237799</v>
      </c>
      <c r="AN2099" s="6">
        <f t="shared" si="986"/>
        <v>10.328843282636299</v>
      </c>
      <c r="AO2099" s="6">
        <f t="shared" si="987"/>
        <v>55.849991983874098</v>
      </c>
      <c r="AP2099" s="17">
        <v>2343.7996154565099</v>
      </c>
      <c r="AQ2099" s="6">
        <f t="shared" si="988"/>
        <v>2343.7996154565067</v>
      </c>
      <c r="AR2099" s="17">
        <v>1365.7023029367199</v>
      </c>
      <c r="AS2099" s="6">
        <f t="shared" si="965"/>
        <v>1365.7023029367199</v>
      </c>
      <c r="AT2099" s="17">
        <v>106.86632335874</v>
      </c>
      <c r="AU2099" s="6">
        <f t="shared" si="966"/>
        <v>106.86632335874</v>
      </c>
      <c r="AV2099" s="17">
        <v>680.66536073182704</v>
      </c>
      <c r="AW2099" s="6">
        <f t="shared" si="967"/>
        <v>680.66536073182704</v>
      </c>
      <c r="AX2099" s="17">
        <v>190.56562842922</v>
      </c>
      <c r="AY2099" s="6">
        <f t="shared" si="968"/>
        <v>190.56562842922</v>
      </c>
      <c r="AZ2099" s="20">
        <v>565903305.55010498</v>
      </c>
      <c r="BA2099" s="20">
        <v>196505845.08047801</v>
      </c>
      <c r="BB2099" s="20">
        <v>297932344.274876</v>
      </c>
      <c r="BC2099" s="20">
        <v>691658441.07079506</v>
      </c>
      <c r="BD2099" s="19">
        <f t="shared" si="969"/>
        <v>1751.9999359762539</v>
      </c>
      <c r="BE2099" s="18">
        <v>28.528701591522498</v>
      </c>
      <c r="BF2099" s="20">
        <v>6809859.0770022497</v>
      </c>
      <c r="BG2099" s="20">
        <v>402069.25681214198</v>
      </c>
      <c r="BH2099" s="19">
        <f t="shared" si="989"/>
        <v>505.48809102379346</v>
      </c>
      <c r="BI2099" s="20">
        <v>1153.7212532194101</v>
      </c>
      <c r="BJ2099">
        <v>14</v>
      </c>
      <c r="BK2099" s="22">
        <v>608</v>
      </c>
      <c r="BL2099" s="22">
        <v>922.38463999999999</v>
      </c>
      <c r="BM2099" s="22">
        <v>152</v>
      </c>
      <c r="BN2099" s="22">
        <v>38</v>
      </c>
      <c r="BO2099">
        <v>0.91800231481250405</v>
      </c>
    </row>
    <row r="2100" spans="1:67" x14ac:dyDescent="0.2">
      <c r="A2100" s="27">
        <v>2099</v>
      </c>
      <c r="B2100" s="18">
        <v>875.59202253258798</v>
      </c>
      <c r="C2100" s="18">
        <v>53.199999999999903</v>
      </c>
      <c r="D2100">
        <v>200</v>
      </c>
      <c r="E2100">
        <v>800</v>
      </c>
      <c r="F2100">
        <v>7</v>
      </c>
      <c r="G2100" s="23">
        <f t="shared" si="970"/>
        <v>0.61296207752753573</v>
      </c>
      <c r="H2100">
        <v>100</v>
      </c>
      <c r="I2100" s="17">
        <v>160.90493356536999</v>
      </c>
      <c r="J2100" s="6">
        <f t="shared" si="971"/>
        <v>160.61636029741373</v>
      </c>
      <c r="K2100" s="6">
        <f t="shared" si="990"/>
        <v>160.61636029741373</v>
      </c>
      <c r="L2100" s="6">
        <f t="shared" si="973"/>
        <v>1</v>
      </c>
      <c r="M2100" s="6">
        <f t="shared" si="974"/>
        <v>160.90493356536999</v>
      </c>
      <c r="N2100" s="28">
        <v>99.999994465274497</v>
      </c>
      <c r="O2100" s="17">
        <v>251.570579448242</v>
      </c>
      <c r="P2100" s="6">
        <f t="shared" si="975"/>
        <v>238.952361209994</v>
      </c>
      <c r="Q2100" s="6">
        <f t="shared" si="960"/>
        <v>238.952361209994</v>
      </c>
      <c r="R2100" s="17">
        <v>238.952361209994</v>
      </c>
      <c r="S2100" s="6">
        <f t="shared" si="976"/>
        <v>12.618218238248005</v>
      </c>
      <c r="T2100" s="6">
        <f t="shared" si="977"/>
        <v>251.570579448242</v>
      </c>
      <c r="U2100" s="17">
        <v>56.758437351113699</v>
      </c>
      <c r="V2100" s="6">
        <f t="shared" si="978"/>
        <v>51.183839694685602</v>
      </c>
      <c r="W2100" s="6">
        <f t="shared" si="961"/>
        <v>51.183839694685602</v>
      </c>
      <c r="X2100" s="17">
        <v>51.183839694685602</v>
      </c>
      <c r="Y2100" s="6">
        <f t="shared" si="979"/>
        <v>5.5745976564280966</v>
      </c>
      <c r="Z2100" s="6">
        <f t="shared" si="980"/>
        <v>56.758437351113699</v>
      </c>
      <c r="AA2100" s="17">
        <v>159.82742435078799</v>
      </c>
      <c r="AB2100" s="6">
        <f t="shared" si="991"/>
        <v>103.210866036157</v>
      </c>
      <c r="AC2100" s="6">
        <f t="shared" si="962"/>
        <v>103.210866036157</v>
      </c>
      <c r="AD2100" s="17">
        <v>142.67028493910399</v>
      </c>
      <c r="AE2100" s="6">
        <f t="shared" si="982"/>
        <v>17.157139411684</v>
      </c>
      <c r="AF2100" s="17">
        <v>103.210866036157</v>
      </c>
      <c r="AG2100" s="6">
        <f t="shared" si="983"/>
        <v>39.459418902946993</v>
      </c>
      <c r="AH2100" s="6">
        <f t="shared" si="963"/>
        <v>39.459418902946993</v>
      </c>
      <c r="AI2100" s="6">
        <f t="shared" si="984"/>
        <v>159.82742435078799</v>
      </c>
      <c r="AJ2100" s="17">
        <v>55.373406912866002</v>
      </c>
      <c r="AK2100" s="6">
        <f t="shared" si="985"/>
        <v>45.117726727205998</v>
      </c>
      <c r="AL2100" s="6">
        <f t="shared" si="964"/>
        <v>45.117726727205998</v>
      </c>
      <c r="AM2100" s="17">
        <v>45.117726727205998</v>
      </c>
      <c r="AN2100" s="6">
        <f t="shared" si="986"/>
        <v>10.255680185660005</v>
      </c>
      <c r="AO2100" s="6">
        <f t="shared" si="987"/>
        <v>55.373406912866002</v>
      </c>
      <c r="AP2100" s="17">
        <v>2428.7753801000999</v>
      </c>
      <c r="AQ2100" s="6">
        <f t="shared" si="988"/>
        <v>2428.7753801000908</v>
      </c>
      <c r="AR2100" s="17">
        <v>1450.8313275949499</v>
      </c>
      <c r="AS2100" s="6">
        <f t="shared" si="965"/>
        <v>1450.8313275949499</v>
      </c>
      <c r="AT2100" s="17">
        <v>106.849578261833</v>
      </c>
      <c r="AU2100" s="6">
        <f t="shared" si="966"/>
        <v>106.849578261833</v>
      </c>
      <c r="AV2100" s="17">
        <v>680.55870592169697</v>
      </c>
      <c r="AW2100" s="6">
        <f t="shared" si="967"/>
        <v>680.55870592169697</v>
      </c>
      <c r="AX2100" s="17">
        <v>190.53576832161099</v>
      </c>
      <c r="AY2100" s="6">
        <f t="shared" si="968"/>
        <v>190.53576832161099</v>
      </c>
      <c r="AZ2100" s="20">
        <v>577399813.37064505</v>
      </c>
      <c r="BA2100" s="20">
        <v>196505845.08047801</v>
      </c>
      <c r="BB2100" s="20">
        <v>300003841.93917203</v>
      </c>
      <c r="BC2100" s="20">
        <v>678090402.641312</v>
      </c>
      <c r="BD2100" s="19">
        <f t="shared" si="969"/>
        <v>1751.9999030316071</v>
      </c>
      <c r="BE2100" s="18">
        <v>30.957269403134301</v>
      </c>
      <c r="BF2100" s="20">
        <v>6675561.1642913902</v>
      </c>
      <c r="BG2100" s="20">
        <v>394140.00874041102</v>
      </c>
      <c r="BH2100" s="19">
        <f t="shared" si="989"/>
        <v>495.51931908527484</v>
      </c>
      <c r="BI2100" s="20">
        <v>1225.82883154562</v>
      </c>
      <c r="BJ2100">
        <v>14</v>
      </c>
      <c r="BK2100" s="22">
        <v>608</v>
      </c>
      <c r="BL2100" s="22">
        <v>922.38463999999999</v>
      </c>
      <c r="BM2100" s="22">
        <v>152</v>
      </c>
      <c r="BN2100" s="22">
        <v>38</v>
      </c>
      <c r="BO2100">
        <v>0.92438510502476201</v>
      </c>
    </row>
    <row r="2101" spans="1:67" x14ac:dyDescent="0.2">
      <c r="A2101" s="27">
        <v>2100</v>
      </c>
      <c r="B2101" s="18">
        <v>927.09743562274002</v>
      </c>
      <c r="C2101" s="18">
        <v>53.199999999999903</v>
      </c>
      <c r="D2101">
        <v>200</v>
      </c>
      <c r="E2101">
        <v>800</v>
      </c>
      <c r="F2101">
        <v>7</v>
      </c>
      <c r="G2101" s="23">
        <f t="shared" si="970"/>
        <v>0.61988204079920073</v>
      </c>
      <c r="H2101">
        <v>100</v>
      </c>
      <c r="I2101" s="17">
        <v>165.33778029673101</v>
      </c>
      <c r="J2101" s="6">
        <f t="shared" si="971"/>
        <v>165.03686683570101</v>
      </c>
      <c r="K2101" s="6">
        <f t="shared" si="990"/>
        <v>165.03686683570101</v>
      </c>
      <c r="L2101" s="6">
        <f t="shared" si="973"/>
        <v>1</v>
      </c>
      <c r="M2101" s="6">
        <f t="shared" si="974"/>
        <v>165.33778029673101</v>
      </c>
      <c r="N2101" s="28">
        <v>99.999993309387804</v>
      </c>
      <c r="O2101" s="17">
        <v>261.49750794430599</v>
      </c>
      <c r="P2101" s="6">
        <f t="shared" si="975"/>
        <v>248.379559840817</v>
      </c>
      <c r="Q2101" s="6">
        <f t="shared" si="960"/>
        <v>248.379559840817</v>
      </c>
      <c r="R2101" s="17">
        <v>248.379559840817</v>
      </c>
      <c r="S2101" s="6">
        <f t="shared" si="976"/>
        <v>13.117948103488999</v>
      </c>
      <c r="T2101" s="6">
        <f t="shared" si="977"/>
        <v>261.49750794430599</v>
      </c>
      <c r="U2101" s="17">
        <v>56.7509721013854</v>
      </c>
      <c r="V2101" s="6">
        <f t="shared" si="978"/>
        <v>51.176374444957297</v>
      </c>
      <c r="W2101" s="6">
        <f t="shared" si="961"/>
        <v>51.176374444957297</v>
      </c>
      <c r="X2101" s="17">
        <v>51.176374444957297</v>
      </c>
      <c r="Y2101" s="6">
        <f t="shared" si="979"/>
        <v>5.5745976564281037</v>
      </c>
      <c r="Z2101" s="6">
        <f t="shared" si="980"/>
        <v>56.7509721013854</v>
      </c>
      <c r="AA2101" s="17">
        <v>161.779825115477</v>
      </c>
      <c r="AB2101" s="6">
        <f t="shared" si="991"/>
        <v>105.069798302932</v>
      </c>
      <c r="AC2101" s="6">
        <f t="shared" si="962"/>
        <v>105.069798302932</v>
      </c>
      <c r="AD2101" s="17">
        <v>144.52207649701401</v>
      </c>
      <c r="AE2101" s="6">
        <f t="shared" si="982"/>
        <v>17.257748618462983</v>
      </c>
      <c r="AF2101" s="17">
        <v>105.069798302932</v>
      </c>
      <c r="AG2101" s="6">
        <f t="shared" si="983"/>
        <v>39.452278194082012</v>
      </c>
      <c r="AH2101" s="6">
        <f t="shared" si="963"/>
        <v>39.452278194082012</v>
      </c>
      <c r="AI2101" s="6">
        <f t="shared" si="984"/>
        <v>161.779825115477</v>
      </c>
      <c r="AJ2101" s="17">
        <v>54.956802392552099</v>
      </c>
      <c r="AK2101" s="6">
        <f t="shared" si="985"/>
        <v>44.764761967382199</v>
      </c>
      <c r="AL2101" s="6">
        <f t="shared" si="964"/>
        <v>44.764761967382199</v>
      </c>
      <c r="AM2101" s="17">
        <v>44.764761967382199</v>
      </c>
      <c r="AN2101" s="6">
        <f t="shared" si="986"/>
        <v>10.1920404251699</v>
      </c>
      <c r="AO2101" s="6">
        <f t="shared" si="987"/>
        <v>54.956802392552099</v>
      </c>
      <c r="AP2101" s="17">
        <v>2513.7517109427499</v>
      </c>
      <c r="AQ2101" s="6">
        <f t="shared" si="988"/>
        <v>2513.751710942749</v>
      </c>
      <c r="AR2101" s="17">
        <v>1535.9502932343701</v>
      </c>
      <c r="AS2101" s="6">
        <f t="shared" si="965"/>
        <v>1535.9502932343701</v>
      </c>
      <c r="AT2101" s="17">
        <v>106.833994069833</v>
      </c>
      <c r="AU2101" s="6">
        <f t="shared" si="966"/>
        <v>106.833994069833</v>
      </c>
      <c r="AV2101" s="17">
        <v>680.45944528152597</v>
      </c>
      <c r="AW2101" s="6">
        <f t="shared" si="967"/>
        <v>680.45944528152597</v>
      </c>
      <c r="AX2101" s="17">
        <v>190.50797835701999</v>
      </c>
      <c r="AY2101" s="6">
        <f t="shared" si="968"/>
        <v>190.50797835701999</v>
      </c>
      <c r="AZ2101" s="20">
        <v>587618442.88670194</v>
      </c>
      <c r="BA2101" s="20">
        <v>196505845.08047801</v>
      </c>
      <c r="BB2101" s="20">
        <v>301908974.85074002</v>
      </c>
      <c r="BC2101" s="20">
        <v>665966619.96255302</v>
      </c>
      <c r="BD2101" s="19">
        <f t="shared" si="969"/>
        <v>1751.9998827804729</v>
      </c>
      <c r="BE2101" s="18">
        <v>33.2610471884608</v>
      </c>
      <c r="BF2101" s="20">
        <v>6556851.6840892602</v>
      </c>
      <c r="BG2101" s="20">
        <v>387131.136465416</v>
      </c>
      <c r="BH2101" s="19">
        <f t="shared" si="989"/>
        <v>486.70765489768905</v>
      </c>
      <c r="BI2101" s="20">
        <v>1297.9364098718299</v>
      </c>
      <c r="BJ2101">
        <v>14</v>
      </c>
      <c r="BK2101" s="22">
        <v>608</v>
      </c>
      <c r="BL2101" s="22">
        <v>922.38463999999999</v>
      </c>
      <c r="BM2101" s="22">
        <v>152</v>
      </c>
      <c r="BN2101" s="22">
        <v>38</v>
      </c>
      <c r="BO2101">
        <v>0.93025528480367004</v>
      </c>
    </row>
    <row r="2102" spans="1:67" x14ac:dyDescent="0.2">
      <c r="A2102" s="27">
        <v>2101</v>
      </c>
      <c r="B2102" s="18">
        <v>978.60284871289196</v>
      </c>
      <c r="C2102" s="18">
        <v>53.199999999999903</v>
      </c>
      <c r="D2102">
        <v>200</v>
      </c>
      <c r="E2102">
        <v>800</v>
      </c>
      <c r="F2102">
        <v>7</v>
      </c>
      <c r="G2102" s="23">
        <f t="shared" si="970"/>
        <v>0.62614610360665834</v>
      </c>
      <c r="H2102">
        <v>100</v>
      </c>
      <c r="I2102" s="17">
        <v>169.814940873821</v>
      </c>
      <c r="J2102" s="6">
        <f t="shared" si="971"/>
        <v>169.51003637563429</v>
      </c>
      <c r="K2102" s="6">
        <f t="shared" si="990"/>
        <v>169.51003637563429</v>
      </c>
      <c r="L2102" s="6">
        <f t="shared" si="973"/>
        <v>1</v>
      </c>
      <c r="M2102" s="6">
        <f t="shared" si="974"/>
        <v>169.814940873821</v>
      </c>
      <c r="N2102" s="28">
        <v>99.999997273768798</v>
      </c>
      <c r="O2102" s="17">
        <v>271.55456164807401</v>
      </c>
      <c r="P2102" s="6">
        <f t="shared" si="975"/>
        <v>257.93034308519498</v>
      </c>
      <c r="Q2102" s="6">
        <f t="shared" si="960"/>
        <v>257.93034308519498</v>
      </c>
      <c r="R2102" s="17">
        <v>257.93034308519498</v>
      </c>
      <c r="S2102" s="6">
        <f t="shared" si="976"/>
        <v>13.624218562879037</v>
      </c>
      <c r="T2102" s="6">
        <f t="shared" si="977"/>
        <v>271.55456164807401</v>
      </c>
      <c r="U2102" s="17">
        <v>56.744007063504</v>
      </c>
      <c r="V2102" s="6">
        <f t="shared" si="978"/>
        <v>51.169409407075896</v>
      </c>
      <c r="W2102" s="6">
        <f t="shared" si="961"/>
        <v>51.169409407075896</v>
      </c>
      <c r="X2102" s="17">
        <v>51.169409407075896</v>
      </c>
      <c r="Y2102" s="6">
        <f t="shared" si="979"/>
        <v>5.5745976564281037</v>
      </c>
      <c r="Z2102" s="6">
        <f t="shared" si="980"/>
        <v>56.744007063504</v>
      </c>
      <c r="AA2102" s="17">
        <v>163.606348909594</v>
      </c>
      <c r="AB2102" s="6">
        <f t="shared" si="991"/>
        <v>106.795529887539</v>
      </c>
      <c r="AC2102" s="6">
        <f t="shared" si="962"/>
        <v>106.795529887539</v>
      </c>
      <c r="AD2102" s="17">
        <v>146.25408184018701</v>
      </c>
      <c r="AE2102" s="6">
        <f t="shared" si="982"/>
        <v>17.352267069406992</v>
      </c>
      <c r="AF2102" s="17">
        <v>106.795529887539</v>
      </c>
      <c r="AG2102" s="6">
        <f t="shared" si="983"/>
        <v>39.458551952648008</v>
      </c>
      <c r="AH2102" s="6">
        <f t="shared" si="963"/>
        <v>39.458551952648008</v>
      </c>
      <c r="AI2102" s="6">
        <f t="shared" si="984"/>
        <v>163.606348909594</v>
      </c>
      <c r="AJ2102" s="17">
        <v>54.594483550672997</v>
      </c>
      <c r="AK2102" s="6">
        <f t="shared" si="985"/>
        <v>44.457963451575502</v>
      </c>
      <c r="AL2102" s="6">
        <f t="shared" si="964"/>
        <v>44.457963451575502</v>
      </c>
      <c r="AM2102" s="17">
        <v>44.457963451575502</v>
      </c>
      <c r="AN2102" s="6">
        <f t="shared" si="986"/>
        <v>10.136520099097496</v>
      </c>
      <c r="AO2102" s="6">
        <f t="shared" si="987"/>
        <v>54.594483550672997</v>
      </c>
      <c r="AP2102" s="17">
        <v>2598.7285510769102</v>
      </c>
      <c r="AQ2102" s="6">
        <f t="shared" si="988"/>
        <v>2598.7285510769129</v>
      </c>
      <c r="AR2102" s="17">
        <v>1621.06021086745</v>
      </c>
      <c r="AS2102" s="6">
        <f t="shared" si="965"/>
        <v>1621.06021086745</v>
      </c>
      <c r="AT2102" s="17">
        <v>106.81945410244001</v>
      </c>
      <c r="AU2102" s="6">
        <f t="shared" si="966"/>
        <v>106.81945410244001</v>
      </c>
      <c r="AV2102" s="17">
        <v>680.36683563763302</v>
      </c>
      <c r="AW2102" s="6">
        <f t="shared" si="967"/>
        <v>680.36683563763302</v>
      </c>
      <c r="AX2102" s="17">
        <v>190.48205046939</v>
      </c>
      <c r="AY2102" s="6">
        <f t="shared" si="968"/>
        <v>190.48205046939</v>
      </c>
      <c r="AZ2102" s="20">
        <v>596919730.82939398</v>
      </c>
      <c r="BA2102" s="20">
        <v>196505845.08047801</v>
      </c>
      <c r="BB2102" s="20">
        <v>303582392.59069401</v>
      </c>
      <c r="BC2102" s="20">
        <v>654992023.48485196</v>
      </c>
      <c r="BD2102" s="19">
        <f t="shared" si="969"/>
        <v>1751.9999919854179</v>
      </c>
      <c r="BE2102" s="18">
        <v>35.449469918443398</v>
      </c>
      <c r="BF2102" s="20">
        <v>6451362.0107763102</v>
      </c>
      <c r="BG2102" s="20">
        <v>380902.791051701</v>
      </c>
      <c r="BH2102" s="19">
        <f t="shared" si="989"/>
        <v>478.87724638695295</v>
      </c>
      <c r="BI2102" s="20">
        <v>1370.0439881980401</v>
      </c>
      <c r="BJ2102">
        <v>14</v>
      </c>
      <c r="BK2102" s="22">
        <v>608</v>
      </c>
      <c r="BL2102" s="22">
        <v>922.38463999999999</v>
      </c>
      <c r="BM2102" s="22">
        <v>152</v>
      </c>
      <c r="BN2102" s="22">
        <v>38</v>
      </c>
      <c r="BO2102">
        <v>0.93541149354852704</v>
      </c>
    </row>
    <row r="2103" spans="1:67" x14ac:dyDescent="0.2">
      <c r="A2103" s="27">
        <v>2102</v>
      </c>
      <c r="B2103" s="18">
        <v>1030.10826180304</v>
      </c>
      <c r="C2103" s="18">
        <v>53.199999999999903</v>
      </c>
      <c r="D2103">
        <v>200</v>
      </c>
      <c r="E2103">
        <v>800</v>
      </c>
      <c r="F2103">
        <v>7</v>
      </c>
      <c r="G2103" s="23">
        <f t="shared" si="970"/>
        <v>0.63184641000544817</v>
      </c>
      <c r="H2103">
        <v>100</v>
      </c>
      <c r="I2103" s="17">
        <v>174.32108158511701</v>
      </c>
      <c r="J2103" s="6">
        <f t="shared" si="971"/>
        <v>174.02605049713057</v>
      </c>
      <c r="K2103" s="6">
        <f t="shared" si="990"/>
        <v>174.02605049713057</v>
      </c>
      <c r="L2103" s="6">
        <f t="shared" si="973"/>
        <v>1</v>
      </c>
      <c r="M2103" s="6">
        <f t="shared" si="974"/>
        <v>174.32108158511701</v>
      </c>
      <c r="N2103" s="28">
        <v>99.999995693834506</v>
      </c>
      <c r="O2103" s="17">
        <v>281.66488936908303</v>
      </c>
      <c r="P2103" s="6">
        <f t="shared" si="975"/>
        <v>267.531714735371</v>
      </c>
      <c r="Q2103" s="6">
        <f t="shared" si="960"/>
        <v>267.531714735371</v>
      </c>
      <c r="R2103" s="17">
        <v>267.531714735371</v>
      </c>
      <c r="S2103" s="6">
        <f t="shared" si="976"/>
        <v>14.133174633712031</v>
      </c>
      <c r="T2103" s="6">
        <f t="shared" si="977"/>
        <v>281.66488936908303</v>
      </c>
      <c r="U2103" s="17">
        <v>56.737493591904297</v>
      </c>
      <c r="V2103" s="6">
        <f t="shared" si="978"/>
        <v>51.1628959354762</v>
      </c>
      <c r="W2103" s="6">
        <f t="shared" si="961"/>
        <v>51.1628959354762</v>
      </c>
      <c r="X2103" s="17">
        <v>51.1628959354762</v>
      </c>
      <c r="Y2103" s="6">
        <f t="shared" si="979"/>
        <v>5.5745976564280966</v>
      </c>
      <c r="Z2103" s="6">
        <f t="shared" si="980"/>
        <v>56.737493591904297</v>
      </c>
      <c r="AA2103" s="17">
        <v>165.32768617358099</v>
      </c>
      <c r="AB2103" s="6">
        <f t="shared" si="991"/>
        <v>108.421840274535</v>
      </c>
      <c r="AC2103" s="6">
        <f t="shared" si="962"/>
        <v>108.421840274535</v>
      </c>
      <c r="AD2103" s="17">
        <v>147.886441699882</v>
      </c>
      <c r="AE2103" s="6">
        <f t="shared" si="982"/>
        <v>17.441244473698987</v>
      </c>
      <c r="AF2103" s="17">
        <v>108.421840274535</v>
      </c>
      <c r="AG2103" s="6">
        <f t="shared" si="983"/>
        <v>39.464601425346999</v>
      </c>
      <c r="AH2103" s="6">
        <f t="shared" si="963"/>
        <v>39.464601425346999</v>
      </c>
      <c r="AI2103" s="6">
        <f t="shared" si="984"/>
        <v>165.32768617358099</v>
      </c>
      <c r="AJ2103" s="17">
        <v>54.273927787742998</v>
      </c>
      <c r="AK2103" s="6">
        <f t="shared" si="985"/>
        <v>44.186560084406601</v>
      </c>
      <c r="AL2103" s="6">
        <f t="shared" si="964"/>
        <v>44.186560084406601</v>
      </c>
      <c r="AM2103" s="17">
        <v>44.186560084406601</v>
      </c>
      <c r="AN2103" s="6">
        <f t="shared" si="986"/>
        <v>10.087367703336398</v>
      </c>
      <c r="AO2103" s="6">
        <f t="shared" si="987"/>
        <v>54.273927787742998</v>
      </c>
      <c r="AP2103" s="17">
        <v>2683.70585097401</v>
      </c>
      <c r="AQ2103" s="6">
        <f t="shared" si="988"/>
        <v>2683.7058509740059</v>
      </c>
      <c r="AR2103" s="17">
        <v>1706.1619604121299</v>
      </c>
      <c r="AS2103" s="6">
        <f t="shared" si="965"/>
        <v>1706.1619604121299</v>
      </c>
      <c r="AT2103" s="17">
        <v>106.805856808888</v>
      </c>
      <c r="AU2103" s="6">
        <f t="shared" si="966"/>
        <v>106.805856808888</v>
      </c>
      <c r="AV2103" s="17">
        <v>680.28023018111696</v>
      </c>
      <c r="AW2103" s="6">
        <f t="shared" si="967"/>
        <v>680.28023018111696</v>
      </c>
      <c r="AX2103" s="17">
        <v>190.45780357187101</v>
      </c>
      <c r="AY2103" s="6">
        <f t="shared" si="968"/>
        <v>190.45780357187101</v>
      </c>
      <c r="AZ2103" s="20">
        <v>605527007.81544495</v>
      </c>
      <c r="BA2103" s="20">
        <v>196505845.08047801</v>
      </c>
      <c r="BB2103" s="20">
        <v>304962009.76458901</v>
      </c>
      <c r="BC2103" s="20">
        <v>645005061.895468</v>
      </c>
      <c r="BD2103" s="19">
        <f t="shared" si="969"/>
        <v>1751.99992455598</v>
      </c>
      <c r="BE2103" s="18">
        <v>37.516516817420502</v>
      </c>
      <c r="BF2103" s="20">
        <v>6351279.7729397602</v>
      </c>
      <c r="BG2103" s="20">
        <v>374993.71267988399</v>
      </c>
      <c r="BH2103" s="19">
        <f t="shared" si="989"/>
        <v>471.44827412816397</v>
      </c>
      <c r="BI2103" s="20">
        <v>1442.15156652426</v>
      </c>
      <c r="BJ2103">
        <v>14</v>
      </c>
      <c r="BK2103" s="22">
        <v>608</v>
      </c>
      <c r="BL2103" s="22">
        <v>922.38463999999999</v>
      </c>
      <c r="BM2103" s="22">
        <v>152</v>
      </c>
      <c r="BN2103" s="22">
        <v>38</v>
      </c>
      <c r="BO2103">
        <v>0.93966243099633195</v>
      </c>
    </row>
    <row r="2104" spans="1:67" x14ac:dyDescent="0.2">
      <c r="A2104" s="27">
        <v>2103</v>
      </c>
      <c r="B2104" s="18">
        <v>103.01082618030399</v>
      </c>
      <c r="C2104" s="18">
        <v>102.6</v>
      </c>
      <c r="D2104">
        <v>200</v>
      </c>
      <c r="E2104">
        <v>800</v>
      </c>
      <c r="F2104">
        <v>7</v>
      </c>
      <c r="G2104" s="23">
        <f t="shared" si="970"/>
        <v>0.33810807133800153</v>
      </c>
      <c r="H2104">
        <v>100</v>
      </c>
      <c r="I2104" s="17">
        <v>109.388752573788</v>
      </c>
      <c r="J2104" s="6">
        <f t="shared" si="971"/>
        <v>109.52653001422354</v>
      </c>
      <c r="K2104" s="6">
        <f t="shared" si="990"/>
        <v>109.52653001422352</v>
      </c>
      <c r="L2104" s="6">
        <f t="shared" si="973"/>
        <v>0.99999999999999989</v>
      </c>
      <c r="M2104" s="6">
        <f t="shared" si="974"/>
        <v>109.38875257378798</v>
      </c>
      <c r="N2104" s="28">
        <v>100</v>
      </c>
      <c r="O2104" s="17">
        <v>167.07829845043199</v>
      </c>
      <c r="P2104" s="6">
        <f t="shared" si="975"/>
        <v>158.73097157272801</v>
      </c>
      <c r="Q2104" s="6">
        <f t="shared" si="960"/>
        <v>158.73097157272801</v>
      </c>
      <c r="R2104" s="17">
        <v>158.73097157272801</v>
      </c>
      <c r="S2104" s="6">
        <f t="shared" si="976"/>
        <v>8.3473268777039777</v>
      </c>
      <c r="T2104" s="6">
        <f t="shared" si="977"/>
        <v>167.07829845043199</v>
      </c>
      <c r="U2104" s="17">
        <v>56.9711306933239</v>
      </c>
      <c r="V2104" s="6">
        <f t="shared" si="978"/>
        <v>51.396533036895903</v>
      </c>
      <c r="W2104" s="6">
        <f t="shared" si="961"/>
        <v>51.396533036895903</v>
      </c>
      <c r="X2104" s="17">
        <v>51.396533036895903</v>
      </c>
      <c r="Y2104" s="6">
        <f t="shared" si="979"/>
        <v>5.5745976564279971</v>
      </c>
      <c r="Z2104" s="6">
        <f t="shared" si="980"/>
        <v>56.9711306933239</v>
      </c>
      <c r="AA2104" s="17">
        <v>117.16967025513701</v>
      </c>
      <c r="AB2104" s="6">
        <f t="shared" si="991"/>
        <v>61.7358337020571</v>
      </c>
      <c r="AC2104" s="6">
        <f t="shared" si="962"/>
        <v>61.7358337020571</v>
      </c>
      <c r="AD2104" s="17">
        <v>102.00619958853</v>
      </c>
      <c r="AE2104" s="6">
        <f t="shared" si="982"/>
        <v>15.163470666607012</v>
      </c>
      <c r="AF2104" s="17">
        <v>61.7358337020571</v>
      </c>
      <c r="AG2104" s="6">
        <f t="shared" si="983"/>
        <v>40.270365886472895</v>
      </c>
      <c r="AH2104" s="6">
        <f t="shared" si="963"/>
        <v>40.270365886472895</v>
      </c>
      <c r="AI2104" s="6">
        <f t="shared" si="984"/>
        <v>117.16967025513699</v>
      </c>
      <c r="AJ2104" s="17">
        <v>155.784626041368</v>
      </c>
      <c r="AK2104" s="6">
        <f t="shared" si="985"/>
        <v>127.832242936136</v>
      </c>
      <c r="AL2104" s="6">
        <f t="shared" si="964"/>
        <v>127.832242936136</v>
      </c>
      <c r="AM2104" s="17">
        <v>127.832242936136</v>
      </c>
      <c r="AN2104" s="6">
        <f t="shared" si="986"/>
        <v>27.952383105232002</v>
      </c>
      <c r="AO2104" s="6">
        <f t="shared" si="987"/>
        <v>155.784626041368</v>
      </c>
      <c r="AP2104" s="17">
        <v>1253.03296018945</v>
      </c>
      <c r="AQ2104" s="6">
        <f t="shared" si="988"/>
        <v>1253.0329601894568</v>
      </c>
      <c r="AR2104" s="17">
        <v>171.39532069335601</v>
      </c>
      <c r="AS2104" s="6">
        <f t="shared" si="965"/>
        <v>171.39532069335601</v>
      </c>
      <c r="AT2104" s="17">
        <v>206.923350947871</v>
      </c>
      <c r="AU2104" s="6">
        <f t="shared" si="966"/>
        <v>206.923350947871</v>
      </c>
      <c r="AV2104" s="17">
        <v>683.38675294974701</v>
      </c>
      <c r="AW2104" s="6">
        <f t="shared" si="967"/>
        <v>683.38675294974701</v>
      </c>
      <c r="AX2104" s="17">
        <v>191.327535598483</v>
      </c>
      <c r="AY2104" s="6">
        <f t="shared" si="968"/>
        <v>191.327535598483</v>
      </c>
      <c r="AZ2104" s="20">
        <v>104745062.335696</v>
      </c>
      <c r="BA2104" s="20">
        <v>378975558.36949402</v>
      </c>
      <c r="BB2104" s="20">
        <v>108644720.278988</v>
      </c>
      <c r="BC2104" s="20">
        <v>1159634659.01582</v>
      </c>
      <c r="BD2104" s="19">
        <f t="shared" si="969"/>
        <v>1751.9999999999982</v>
      </c>
      <c r="BE2104" s="18">
        <v>-4.055609222375E-19</v>
      </c>
      <c r="BF2104" s="20">
        <v>11652719.338080499</v>
      </c>
      <c r="BG2104" s="20">
        <v>688002.51974744</v>
      </c>
      <c r="BH2104" s="19">
        <f t="shared" si="989"/>
        <v>864.96806638535293</v>
      </c>
      <c r="BI2104" s="20">
        <v>144.215156652426</v>
      </c>
      <c r="BJ2104">
        <v>27</v>
      </c>
      <c r="BK2104" s="22">
        <v>608</v>
      </c>
      <c r="BL2104" s="22">
        <v>922.38463999999999</v>
      </c>
      <c r="BM2104" s="22">
        <v>152</v>
      </c>
      <c r="BN2104" s="22">
        <v>38</v>
      </c>
      <c r="BO2104">
        <v>0.33607734174117898</v>
      </c>
    </row>
    <row r="2105" spans="1:67" x14ac:dyDescent="0.2">
      <c r="A2105" s="27">
        <v>2104</v>
      </c>
      <c r="B2105" s="18">
        <v>154.516239270456</v>
      </c>
      <c r="C2105" s="18">
        <v>102.6</v>
      </c>
      <c r="D2105">
        <v>200</v>
      </c>
      <c r="E2105">
        <v>800</v>
      </c>
      <c r="F2105">
        <v>7</v>
      </c>
      <c r="G2105" s="23">
        <f t="shared" si="970"/>
        <v>0.38702413181004258</v>
      </c>
      <c r="H2105">
        <v>100</v>
      </c>
      <c r="I2105" s="17">
        <v>111.680815400662</v>
      </c>
      <c r="J2105" s="6">
        <f t="shared" si="971"/>
        <v>111.80194351980749</v>
      </c>
      <c r="K2105" s="6">
        <f t="shared" si="990"/>
        <v>111.80194351980749</v>
      </c>
      <c r="L2105" s="6">
        <f t="shared" si="973"/>
        <v>1</v>
      </c>
      <c r="M2105" s="6">
        <f t="shared" si="974"/>
        <v>111.680815400662</v>
      </c>
      <c r="N2105" s="28">
        <v>100</v>
      </c>
      <c r="O2105" s="17">
        <v>174.01777706725201</v>
      </c>
      <c r="P2105" s="6">
        <f t="shared" si="975"/>
        <v>165.31916479312099</v>
      </c>
      <c r="Q2105" s="6">
        <f t="shared" si="960"/>
        <v>165.31916479312099</v>
      </c>
      <c r="R2105" s="17">
        <v>165.31916479312099</v>
      </c>
      <c r="S2105" s="6">
        <f t="shared" si="976"/>
        <v>8.6986122741310226</v>
      </c>
      <c r="T2105" s="6">
        <f t="shared" si="977"/>
        <v>174.01777706725201</v>
      </c>
      <c r="U2105" s="17">
        <v>56.942614562903998</v>
      </c>
      <c r="V2105" s="6">
        <f t="shared" si="978"/>
        <v>51.368016906475901</v>
      </c>
      <c r="W2105" s="6">
        <f t="shared" si="961"/>
        <v>51.368016906475901</v>
      </c>
      <c r="X2105" s="17">
        <v>51.368016906475901</v>
      </c>
      <c r="Y2105" s="6">
        <f t="shared" si="979"/>
        <v>5.5745976564280966</v>
      </c>
      <c r="Z2105" s="6">
        <f t="shared" si="980"/>
        <v>56.942614562903998</v>
      </c>
      <c r="AA2105" s="17">
        <v>121.839369144716</v>
      </c>
      <c r="AB2105" s="6">
        <f t="shared" si="991"/>
        <v>66.389541091187297</v>
      </c>
      <c r="AC2105" s="6">
        <f t="shared" si="962"/>
        <v>66.389541091187297</v>
      </c>
      <c r="AD2105" s="17">
        <v>106.50157224097801</v>
      </c>
      <c r="AE2105" s="6">
        <f t="shared" si="982"/>
        <v>15.337796903737996</v>
      </c>
      <c r="AF2105" s="17">
        <v>66.389541091187297</v>
      </c>
      <c r="AG2105" s="6">
        <f t="shared" si="983"/>
        <v>40.11203114979071</v>
      </c>
      <c r="AH2105" s="6">
        <f t="shared" si="963"/>
        <v>40.11203114979071</v>
      </c>
      <c r="AI2105" s="6">
        <f t="shared" si="984"/>
        <v>121.839369144716</v>
      </c>
      <c r="AJ2105" s="17">
        <v>116.02347876534201</v>
      </c>
      <c r="AK2105" s="6">
        <f t="shared" si="985"/>
        <v>95.369358179140704</v>
      </c>
      <c r="AL2105" s="6">
        <f t="shared" si="964"/>
        <v>95.369358179140704</v>
      </c>
      <c r="AM2105" s="17">
        <v>95.369358179140704</v>
      </c>
      <c r="AN2105" s="6">
        <f t="shared" si="986"/>
        <v>20.654120586201302</v>
      </c>
      <c r="AO2105" s="6">
        <f t="shared" si="987"/>
        <v>116.02347876534201</v>
      </c>
      <c r="AP2105" s="17">
        <v>1337.9878580438599</v>
      </c>
      <c r="AQ2105" s="6">
        <f t="shared" si="988"/>
        <v>1337.987858043866</v>
      </c>
      <c r="AR2105" s="17">
        <v>256.95033918183401</v>
      </c>
      <c r="AS2105" s="6">
        <f t="shared" si="965"/>
        <v>256.95033918183401</v>
      </c>
      <c r="AT2105" s="17">
        <v>206.80854450249601</v>
      </c>
      <c r="AU2105" s="6">
        <f t="shared" si="966"/>
        <v>206.80854450249601</v>
      </c>
      <c r="AV2105" s="17">
        <v>683.007592243315</v>
      </c>
      <c r="AW2105" s="6">
        <f t="shared" si="967"/>
        <v>683.007592243315</v>
      </c>
      <c r="AX2105" s="17">
        <v>191.22138211622101</v>
      </c>
      <c r="AY2105" s="6">
        <f t="shared" si="968"/>
        <v>191.22138211622101</v>
      </c>
      <c r="AZ2105" s="20">
        <v>150845741.902136</v>
      </c>
      <c r="BA2105" s="20">
        <v>378975558.36949402</v>
      </c>
      <c r="BB2105" s="20">
        <v>148244978.65956101</v>
      </c>
      <c r="BC2105" s="20">
        <v>1073933721.0688</v>
      </c>
      <c r="BD2105" s="19">
        <f t="shared" si="969"/>
        <v>1751.9999999999909</v>
      </c>
      <c r="BE2105" s="18">
        <v>8.0113300218853708E-3</v>
      </c>
      <c r="BF2105" s="20">
        <v>10750505.7161838</v>
      </c>
      <c r="BG2105" s="20">
        <v>634733.81677723199</v>
      </c>
      <c r="BH2105" s="19">
        <f t="shared" si="989"/>
        <v>797.99777821851831</v>
      </c>
      <c r="BI2105" s="20">
        <v>216.32273497863901</v>
      </c>
      <c r="BJ2105">
        <v>27</v>
      </c>
      <c r="BK2105" s="22">
        <v>608</v>
      </c>
      <c r="BL2105" s="22">
        <v>922.38463999999999</v>
      </c>
      <c r="BM2105" s="22">
        <v>152</v>
      </c>
      <c r="BN2105" s="22">
        <v>38</v>
      </c>
      <c r="BO2105">
        <v>0.458131651175745</v>
      </c>
    </row>
    <row r="2106" spans="1:67" x14ac:dyDescent="0.2">
      <c r="A2106" s="27">
        <v>2105</v>
      </c>
      <c r="B2106" s="18">
        <v>206.02165236060799</v>
      </c>
      <c r="C2106" s="18">
        <v>102.6</v>
      </c>
      <c r="D2106">
        <v>200</v>
      </c>
      <c r="E2106">
        <v>800</v>
      </c>
      <c r="F2106">
        <v>7</v>
      </c>
      <c r="G2106" s="23">
        <f t="shared" si="970"/>
        <v>0.43745102517992324</v>
      </c>
      <c r="H2106">
        <v>100</v>
      </c>
      <c r="I2106" s="17">
        <v>113.952407707633</v>
      </c>
      <c r="J2106" s="6">
        <f t="shared" si="971"/>
        <v>113.9894284217402</v>
      </c>
      <c r="K2106" s="6">
        <f t="shared" si="990"/>
        <v>113.9894284217402</v>
      </c>
      <c r="L2106" s="6">
        <f t="shared" si="973"/>
        <v>1</v>
      </c>
      <c r="M2106" s="6">
        <f t="shared" si="974"/>
        <v>113.952407707633</v>
      </c>
      <c r="N2106" s="28">
        <v>99.999999999999901</v>
      </c>
      <c r="O2106" s="17">
        <v>173.81461151414501</v>
      </c>
      <c r="P2106" s="6">
        <f t="shared" si="975"/>
        <v>165.12214322969101</v>
      </c>
      <c r="Q2106" s="6">
        <f t="shared" si="960"/>
        <v>165.12214322969101</v>
      </c>
      <c r="R2106" s="17">
        <v>165.12214322969101</v>
      </c>
      <c r="S2106" s="6">
        <f t="shared" si="976"/>
        <v>8.6924682844540087</v>
      </c>
      <c r="T2106" s="6">
        <f t="shared" si="977"/>
        <v>173.81461151414501</v>
      </c>
      <c r="U2106" s="17">
        <v>56.917660516537701</v>
      </c>
      <c r="V2106" s="6">
        <f t="shared" si="978"/>
        <v>51.343062860109598</v>
      </c>
      <c r="W2106" s="6">
        <f t="shared" si="961"/>
        <v>51.343062860109598</v>
      </c>
      <c r="X2106" s="17">
        <v>51.343062860109598</v>
      </c>
      <c r="Y2106" s="6">
        <f t="shared" si="979"/>
        <v>5.5745976564281037</v>
      </c>
      <c r="Z2106" s="6">
        <f t="shared" si="980"/>
        <v>56.917660516537701</v>
      </c>
      <c r="AA2106" s="17">
        <v>127.71470764497001</v>
      </c>
      <c r="AB2106" s="6">
        <f t="shared" si="991"/>
        <v>72.023781693098798</v>
      </c>
      <c r="AC2106" s="6">
        <f t="shared" si="962"/>
        <v>72.023781693098798</v>
      </c>
      <c r="AD2106" s="17">
        <v>112.112109065273</v>
      </c>
      <c r="AE2106" s="6">
        <f t="shared" si="982"/>
        <v>15.602598579697002</v>
      </c>
      <c r="AF2106" s="17">
        <v>72.023781693098798</v>
      </c>
      <c r="AG2106" s="6">
        <f t="shared" si="983"/>
        <v>40.088327372174206</v>
      </c>
      <c r="AH2106" s="6">
        <f t="shared" si="963"/>
        <v>40.088327372174206</v>
      </c>
      <c r="AI2106" s="6">
        <f t="shared" si="984"/>
        <v>127.71470764497001</v>
      </c>
      <c r="AJ2106" s="17">
        <v>92.877320044089103</v>
      </c>
      <c r="AK2106" s="6">
        <f t="shared" si="985"/>
        <v>76.379295790937604</v>
      </c>
      <c r="AL2106" s="6">
        <f t="shared" si="964"/>
        <v>76.379295790937604</v>
      </c>
      <c r="AM2106" s="17">
        <v>76.379295790937604</v>
      </c>
      <c r="AN2106" s="6">
        <f t="shared" si="986"/>
        <v>16.498024253151499</v>
      </c>
      <c r="AO2106" s="6">
        <f t="shared" si="987"/>
        <v>92.877320044089103</v>
      </c>
      <c r="AP2106" s="17">
        <v>1422.9463826399201</v>
      </c>
      <c r="AQ2106" s="6">
        <f t="shared" si="988"/>
        <v>1422.946382639921</v>
      </c>
      <c r="AR2106" s="17">
        <v>342.43402051926</v>
      </c>
      <c r="AS2106" s="6">
        <f t="shared" si="965"/>
        <v>342.43402051926</v>
      </c>
      <c r="AT2106" s="17">
        <v>206.70807907051699</v>
      </c>
      <c r="AU2106" s="6">
        <f t="shared" si="966"/>
        <v>206.70807907051699</v>
      </c>
      <c r="AV2106" s="17">
        <v>682.675794285135</v>
      </c>
      <c r="AW2106" s="6">
        <f t="shared" si="967"/>
        <v>682.675794285135</v>
      </c>
      <c r="AX2106" s="17">
        <v>191.128488765009</v>
      </c>
      <c r="AY2106" s="6">
        <f t="shared" si="968"/>
        <v>191.128488765009</v>
      </c>
      <c r="AZ2106" s="20">
        <v>201155869.76417601</v>
      </c>
      <c r="BA2106" s="20">
        <v>378975558.36949402</v>
      </c>
      <c r="BB2106" s="20">
        <v>186282767.98155501</v>
      </c>
      <c r="BC2106" s="20">
        <v>985585803.88477397</v>
      </c>
      <c r="BD2106" s="19">
        <f t="shared" si="969"/>
        <v>1751.9999999999991</v>
      </c>
      <c r="BE2106" s="18">
        <v>0.119637691643808</v>
      </c>
      <c r="BF2106" s="20">
        <v>9854884.7884946894</v>
      </c>
      <c r="BG2106" s="20">
        <v>581854.36116595799</v>
      </c>
      <c r="BH2106" s="19">
        <f t="shared" si="989"/>
        <v>731.51685822365164</v>
      </c>
      <c r="BI2106" s="20">
        <v>288.43031330485201</v>
      </c>
      <c r="BJ2106">
        <v>27</v>
      </c>
      <c r="BK2106" s="22">
        <v>608</v>
      </c>
      <c r="BL2106" s="22">
        <v>922.38463999999999</v>
      </c>
      <c r="BM2106" s="22">
        <v>152</v>
      </c>
      <c r="BN2106" s="22">
        <v>38</v>
      </c>
      <c r="BO2106">
        <v>0.57540866674770696</v>
      </c>
    </row>
    <row r="2107" spans="1:67" x14ac:dyDescent="0.2">
      <c r="A2107" s="27">
        <v>2106</v>
      </c>
      <c r="B2107" s="18">
        <v>257.52706545076097</v>
      </c>
      <c r="C2107" s="18">
        <v>102.6</v>
      </c>
      <c r="D2107">
        <v>200</v>
      </c>
      <c r="E2107">
        <v>800</v>
      </c>
      <c r="F2107">
        <v>7</v>
      </c>
      <c r="G2107" s="23">
        <f t="shared" si="970"/>
        <v>0.48435804896371681</v>
      </c>
      <c r="H2107">
        <v>100</v>
      </c>
      <c r="I2107" s="17">
        <v>116.361708728316</v>
      </c>
      <c r="J2107" s="6">
        <f t="shared" si="971"/>
        <v>116.30243634416799</v>
      </c>
      <c r="K2107" s="6">
        <f t="shared" si="990"/>
        <v>116.30243634416799</v>
      </c>
      <c r="L2107" s="6">
        <f t="shared" si="973"/>
        <v>1</v>
      </c>
      <c r="M2107" s="6">
        <f t="shared" si="974"/>
        <v>116.361708728316</v>
      </c>
      <c r="N2107" s="28">
        <v>100</v>
      </c>
      <c r="O2107" s="17">
        <v>171.41111563889899</v>
      </c>
      <c r="P2107" s="6">
        <f t="shared" si="975"/>
        <v>162.83535211547999</v>
      </c>
      <c r="Q2107" s="6">
        <f t="shared" si="960"/>
        <v>162.83535211547999</v>
      </c>
      <c r="R2107" s="17">
        <v>162.83535211547999</v>
      </c>
      <c r="S2107" s="6">
        <f t="shared" si="976"/>
        <v>8.5757635234189991</v>
      </c>
      <c r="T2107" s="6">
        <f t="shared" si="977"/>
        <v>171.41111563889899</v>
      </c>
      <c r="U2107" s="17">
        <v>56.895640354869499</v>
      </c>
      <c r="V2107" s="6">
        <f t="shared" si="978"/>
        <v>51.321042698441403</v>
      </c>
      <c r="W2107" s="6">
        <f t="shared" si="961"/>
        <v>51.321042698441403</v>
      </c>
      <c r="X2107" s="17">
        <v>51.321042698441403</v>
      </c>
      <c r="Y2107" s="6">
        <f t="shared" si="979"/>
        <v>5.5745976564280966</v>
      </c>
      <c r="Z2107" s="6">
        <f t="shared" si="980"/>
        <v>56.895640354869499</v>
      </c>
      <c r="AA2107" s="17">
        <v>134.28325340949499</v>
      </c>
      <c r="AB2107" s="6">
        <f t="shared" si="991"/>
        <v>78.261106966484405</v>
      </c>
      <c r="AC2107" s="6">
        <f t="shared" si="962"/>
        <v>78.261106966484405</v>
      </c>
      <c r="AD2107" s="17">
        <v>118.365401632893</v>
      </c>
      <c r="AE2107" s="6">
        <f t="shared" si="982"/>
        <v>15.917851776601992</v>
      </c>
      <c r="AF2107" s="17">
        <v>78.261106966484405</v>
      </c>
      <c r="AG2107" s="6">
        <f t="shared" si="983"/>
        <v>40.104294666408592</v>
      </c>
      <c r="AH2107" s="6">
        <f t="shared" si="963"/>
        <v>40.104294666408592</v>
      </c>
      <c r="AI2107" s="6">
        <f t="shared" si="984"/>
        <v>134.28325340949499</v>
      </c>
      <c r="AJ2107" s="17">
        <v>80.192889841306197</v>
      </c>
      <c r="AK2107" s="6">
        <f t="shared" si="985"/>
        <v>65.8971395406558</v>
      </c>
      <c r="AL2107" s="6">
        <f t="shared" si="964"/>
        <v>65.8971395406558</v>
      </c>
      <c r="AM2107" s="17">
        <v>65.8971395406558</v>
      </c>
      <c r="AN2107" s="6">
        <f t="shared" si="986"/>
        <v>14.295750300650397</v>
      </c>
      <c r="AO2107" s="6">
        <f t="shared" si="987"/>
        <v>80.192889841306197</v>
      </c>
      <c r="AP2107" s="17">
        <v>1507.90789437543</v>
      </c>
      <c r="AQ2107" s="6">
        <f t="shared" si="988"/>
        <v>1507.9078943754289</v>
      </c>
      <c r="AR2107" s="17">
        <v>427.85894552957001</v>
      </c>
      <c r="AS2107" s="6">
        <f t="shared" si="965"/>
        <v>427.85894552957001</v>
      </c>
      <c r="AT2107" s="17">
        <v>206.61942551021701</v>
      </c>
      <c r="AU2107" s="6">
        <f t="shared" si="966"/>
        <v>206.61942551021701</v>
      </c>
      <c r="AV2107" s="17">
        <v>682.38300631106995</v>
      </c>
      <c r="AW2107" s="6">
        <f t="shared" si="967"/>
        <v>682.38300631106995</v>
      </c>
      <c r="AX2107" s="17">
        <v>191.04651702457201</v>
      </c>
      <c r="AY2107" s="6">
        <f t="shared" si="968"/>
        <v>191.04651702457201</v>
      </c>
      <c r="AZ2107" s="20">
        <v>254636886.72765899</v>
      </c>
      <c r="BA2107" s="20">
        <v>378975558.36949402</v>
      </c>
      <c r="BB2107" s="20">
        <v>214982856.687278</v>
      </c>
      <c r="BC2107" s="20">
        <v>903404698.21556699</v>
      </c>
      <c r="BD2107" s="19">
        <f t="shared" si="969"/>
        <v>1751.9999999999982</v>
      </c>
      <c r="BE2107" s="18">
        <v>0.75720508207571302</v>
      </c>
      <c r="BF2107" s="20">
        <v>9035117.0012593195</v>
      </c>
      <c r="BG2107" s="20">
        <v>533453.44401843997</v>
      </c>
      <c r="BH2107" s="19">
        <f t="shared" si="989"/>
        <v>670.66643033316302</v>
      </c>
      <c r="BI2107" s="20">
        <v>360.53789163106501</v>
      </c>
      <c r="BJ2107">
        <v>27</v>
      </c>
      <c r="BK2107" s="22">
        <v>608</v>
      </c>
      <c r="BL2107" s="22">
        <v>922.38463999999999</v>
      </c>
      <c r="BM2107" s="22">
        <v>152</v>
      </c>
      <c r="BN2107" s="22">
        <v>38</v>
      </c>
      <c r="BO2107">
        <v>0.663656641710198</v>
      </c>
    </row>
    <row r="2108" spans="1:67" x14ac:dyDescent="0.2">
      <c r="A2108" s="27">
        <v>2107</v>
      </c>
      <c r="B2108" s="18">
        <v>309.03247854091302</v>
      </c>
      <c r="C2108" s="18">
        <v>102.6</v>
      </c>
      <c r="D2108">
        <v>200</v>
      </c>
      <c r="E2108">
        <v>800</v>
      </c>
      <c r="F2108">
        <v>7</v>
      </c>
      <c r="G2108" s="23">
        <f t="shared" si="970"/>
        <v>0.52300072400801578</v>
      </c>
      <c r="H2108">
        <v>100</v>
      </c>
      <c r="I2108" s="17">
        <v>119.097091094438</v>
      </c>
      <c r="J2108" s="6">
        <f t="shared" si="971"/>
        <v>118.93815670375979</v>
      </c>
      <c r="K2108" s="6">
        <f t="shared" si="990"/>
        <v>118.93815670375979</v>
      </c>
      <c r="L2108" s="6">
        <f t="shared" si="973"/>
        <v>1</v>
      </c>
      <c r="M2108" s="6">
        <f t="shared" si="974"/>
        <v>119.097091094438</v>
      </c>
      <c r="N2108" s="28">
        <v>99.999998431420707</v>
      </c>
      <c r="O2108" s="17">
        <v>172.33923520898</v>
      </c>
      <c r="P2108" s="6">
        <f t="shared" si="975"/>
        <v>163.71391221788701</v>
      </c>
      <c r="Q2108" s="6">
        <f t="shared" si="960"/>
        <v>163.71391221788701</v>
      </c>
      <c r="R2108" s="17">
        <v>163.71391221788701</v>
      </c>
      <c r="S2108" s="6">
        <f t="shared" si="976"/>
        <v>8.6253229910929861</v>
      </c>
      <c r="T2108" s="6">
        <f t="shared" si="977"/>
        <v>172.33923520898</v>
      </c>
      <c r="U2108" s="17">
        <v>56.8760653937222</v>
      </c>
      <c r="V2108" s="6">
        <f t="shared" si="978"/>
        <v>51.301467737294097</v>
      </c>
      <c r="W2108" s="6">
        <f t="shared" si="961"/>
        <v>51.301467737294097</v>
      </c>
      <c r="X2108" s="17">
        <v>51.301467737294097</v>
      </c>
      <c r="Y2108" s="6">
        <f t="shared" si="979"/>
        <v>5.5745976564281037</v>
      </c>
      <c r="Z2108" s="6">
        <f t="shared" si="980"/>
        <v>56.8760653937222</v>
      </c>
      <c r="AA2108" s="17">
        <v>140.630662020296</v>
      </c>
      <c r="AB2108" s="6">
        <f t="shared" si="991"/>
        <v>84.385380332354302</v>
      </c>
      <c r="AC2108" s="6">
        <f t="shared" si="962"/>
        <v>84.385380332354302</v>
      </c>
      <c r="AD2108" s="17">
        <v>124.400124077494</v>
      </c>
      <c r="AE2108" s="6">
        <f t="shared" si="982"/>
        <v>16.230537942802002</v>
      </c>
      <c r="AF2108" s="17">
        <v>84.385380332354302</v>
      </c>
      <c r="AG2108" s="6">
        <f t="shared" si="983"/>
        <v>40.014743745139697</v>
      </c>
      <c r="AH2108" s="6">
        <f t="shared" si="963"/>
        <v>40.014743745139697</v>
      </c>
      <c r="AI2108" s="6">
        <f t="shared" si="984"/>
        <v>140.630662020296</v>
      </c>
      <c r="AJ2108" s="17">
        <v>73.103397573464406</v>
      </c>
      <c r="AK2108" s="6">
        <f t="shared" si="985"/>
        <v>60.013177657644</v>
      </c>
      <c r="AL2108" s="6">
        <f t="shared" si="964"/>
        <v>60.013177657644</v>
      </c>
      <c r="AM2108" s="17">
        <v>60.013177657644</v>
      </c>
      <c r="AN2108" s="6">
        <f t="shared" si="986"/>
        <v>13.090219915820406</v>
      </c>
      <c r="AO2108" s="6">
        <f t="shared" si="987"/>
        <v>73.103397573464406</v>
      </c>
      <c r="AP2108" s="17">
        <v>1592.8718956958</v>
      </c>
      <c r="AQ2108" s="6">
        <f t="shared" si="988"/>
        <v>1592.8718956958041</v>
      </c>
      <c r="AR2108" s="17">
        <v>513.23490099388403</v>
      </c>
      <c r="AS2108" s="6">
        <f t="shared" si="965"/>
        <v>513.23490099388403</v>
      </c>
      <c r="AT2108" s="17">
        <v>206.540616370457</v>
      </c>
      <c r="AU2108" s="6">
        <f t="shared" si="966"/>
        <v>206.540616370457</v>
      </c>
      <c r="AV2108" s="17">
        <v>682.12273060087796</v>
      </c>
      <c r="AW2108" s="6">
        <f t="shared" si="967"/>
        <v>682.12273060087796</v>
      </c>
      <c r="AX2108" s="17">
        <v>190.97364773058499</v>
      </c>
      <c r="AY2108" s="6">
        <f t="shared" si="968"/>
        <v>190.97364773058499</v>
      </c>
      <c r="AZ2108" s="20">
        <v>302507065.80883998</v>
      </c>
      <c r="BA2108" s="20">
        <v>378975558.36949402</v>
      </c>
      <c r="BB2108" s="20">
        <v>234814688.34327</v>
      </c>
      <c r="BC2108" s="20">
        <v>835702771.72218096</v>
      </c>
      <c r="BD2108" s="19">
        <f t="shared" si="969"/>
        <v>1752.0000842437848</v>
      </c>
      <c r="BE2108" s="18">
        <v>2.2896868718787902</v>
      </c>
      <c r="BF2108" s="20">
        <v>8339271.7863488197</v>
      </c>
      <c r="BG2108" s="20">
        <v>492369.19172308798</v>
      </c>
      <c r="BH2108" s="19">
        <f t="shared" si="989"/>
        <v>619.01460388610064</v>
      </c>
      <c r="BI2108" s="20">
        <v>432.64546995727801</v>
      </c>
      <c r="BJ2108">
        <v>27</v>
      </c>
      <c r="BK2108" s="22">
        <v>608</v>
      </c>
      <c r="BL2108" s="22">
        <v>922.38463999999999</v>
      </c>
      <c r="BM2108" s="22">
        <v>152</v>
      </c>
      <c r="BN2108" s="22">
        <v>38</v>
      </c>
      <c r="BO2108">
        <v>0.72465965262888599</v>
      </c>
    </row>
    <row r="2109" spans="1:67" x14ac:dyDescent="0.2">
      <c r="A2109" s="27">
        <v>2108</v>
      </c>
      <c r="B2109" s="18">
        <v>360.53789163106501</v>
      </c>
      <c r="C2109" s="18">
        <v>102.6</v>
      </c>
      <c r="D2109">
        <v>200</v>
      </c>
      <c r="E2109">
        <v>800</v>
      </c>
      <c r="F2109">
        <v>7</v>
      </c>
      <c r="G2109" s="23">
        <f t="shared" si="970"/>
        <v>0.55567169240484882</v>
      </c>
      <c r="H2109">
        <v>100</v>
      </c>
      <c r="I2109" s="17">
        <v>122.202705085988</v>
      </c>
      <c r="J2109" s="6">
        <f t="shared" si="971"/>
        <v>121.96674653987517</v>
      </c>
      <c r="K2109" s="6">
        <f t="shared" si="990"/>
        <v>121.96674653987517</v>
      </c>
      <c r="L2109" s="6">
        <f t="shared" si="973"/>
        <v>1</v>
      </c>
      <c r="M2109" s="6">
        <f t="shared" si="974"/>
        <v>122.202705085988</v>
      </c>
      <c r="N2109" s="28">
        <v>100</v>
      </c>
      <c r="O2109" s="17">
        <v>176.00036214715001</v>
      </c>
      <c r="P2109" s="6">
        <f t="shared" si="975"/>
        <v>167.188947312827</v>
      </c>
      <c r="Q2109" s="6">
        <f t="shared" si="960"/>
        <v>167.188947312827</v>
      </c>
      <c r="R2109" s="17">
        <v>167.188947312827</v>
      </c>
      <c r="S2109" s="6">
        <f t="shared" si="976"/>
        <v>8.811414834323017</v>
      </c>
      <c r="T2109" s="6">
        <f t="shared" si="977"/>
        <v>176.00036214715001</v>
      </c>
      <c r="U2109" s="17">
        <v>56.858549770675097</v>
      </c>
      <c r="V2109" s="6">
        <f t="shared" si="978"/>
        <v>51.283952114247001</v>
      </c>
      <c r="W2109" s="6">
        <f t="shared" si="961"/>
        <v>51.283952114247001</v>
      </c>
      <c r="X2109" s="17">
        <v>51.283952114247001</v>
      </c>
      <c r="Y2109" s="6">
        <f t="shared" si="979"/>
        <v>5.5745976564280966</v>
      </c>
      <c r="Z2109" s="6">
        <f t="shared" si="980"/>
        <v>56.858549770675097</v>
      </c>
      <c r="AA2109" s="17">
        <v>146.908331602136</v>
      </c>
      <c r="AB2109" s="6">
        <f t="shared" si="991"/>
        <v>90.335787168206707</v>
      </c>
      <c r="AC2109" s="6">
        <f t="shared" si="962"/>
        <v>90.335787168206707</v>
      </c>
      <c r="AD2109" s="17">
        <v>130.36737576898199</v>
      </c>
      <c r="AE2109" s="6">
        <f t="shared" si="982"/>
        <v>16.540955833154015</v>
      </c>
      <c r="AF2109" s="17">
        <v>90.335787168206707</v>
      </c>
      <c r="AG2109" s="6">
        <f t="shared" si="983"/>
        <v>40.031588600775279</v>
      </c>
      <c r="AH2109" s="6">
        <f t="shared" si="963"/>
        <v>40.031588600775279</v>
      </c>
      <c r="AI2109" s="6">
        <f t="shared" si="984"/>
        <v>146.908331602136</v>
      </c>
      <c r="AJ2109" s="17">
        <v>68.426208221958902</v>
      </c>
      <c r="AK2109" s="6">
        <f t="shared" si="985"/>
        <v>56.115947139917402</v>
      </c>
      <c r="AL2109" s="6">
        <f t="shared" si="964"/>
        <v>56.115947139917402</v>
      </c>
      <c r="AM2109" s="17">
        <v>56.115947139917402</v>
      </c>
      <c r="AN2109" s="6">
        <f t="shared" si="986"/>
        <v>12.310261082041499</v>
      </c>
      <c r="AO2109" s="6">
        <f t="shared" si="987"/>
        <v>68.426208221958902</v>
      </c>
      <c r="AP2109" s="17">
        <v>1677.8379937346001</v>
      </c>
      <c r="AQ2109" s="6">
        <f t="shared" si="988"/>
        <v>1677.8379937346003</v>
      </c>
      <c r="AR2109" s="17">
        <v>598.56961450239305</v>
      </c>
      <c r="AS2109" s="6">
        <f t="shared" si="965"/>
        <v>598.56961450239305</v>
      </c>
      <c r="AT2109" s="17">
        <v>206.47009816230701</v>
      </c>
      <c r="AU2109" s="6">
        <f t="shared" si="966"/>
        <v>206.47009816230701</v>
      </c>
      <c r="AV2109" s="17">
        <v>681.88983658930204</v>
      </c>
      <c r="AW2109" s="6">
        <f t="shared" si="967"/>
        <v>681.88983658930204</v>
      </c>
      <c r="AX2109" s="17">
        <v>190.90844448059801</v>
      </c>
      <c r="AY2109" s="6">
        <f t="shared" si="968"/>
        <v>190.90844448059801</v>
      </c>
      <c r="AZ2109" s="20">
        <v>344798793.11708403</v>
      </c>
      <c r="BA2109" s="20">
        <v>378975558.36949402</v>
      </c>
      <c r="BB2109" s="20">
        <v>249762453.60671601</v>
      </c>
      <c r="BC2109" s="20">
        <v>778463194.90670395</v>
      </c>
      <c r="BD2109" s="19">
        <f t="shared" si="969"/>
        <v>1751.9999999999982</v>
      </c>
      <c r="BE2109" s="18">
        <v>4.3995537894458296</v>
      </c>
      <c r="BF2109" s="20">
        <v>7774784.4410006702</v>
      </c>
      <c r="BG2109" s="20">
        <v>459040.60079960298</v>
      </c>
      <c r="BH2109" s="19">
        <f t="shared" si="989"/>
        <v>577.11338181110011</v>
      </c>
      <c r="BI2109" s="20">
        <v>504.75304828349101</v>
      </c>
      <c r="BJ2109">
        <v>27</v>
      </c>
      <c r="BK2109" s="22">
        <v>608</v>
      </c>
      <c r="BL2109" s="22">
        <v>922.38463999999999</v>
      </c>
      <c r="BM2109" s="22">
        <v>152</v>
      </c>
      <c r="BN2109" s="22">
        <v>38</v>
      </c>
      <c r="BO2109">
        <v>0.77051052173428902</v>
      </c>
    </row>
    <row r="2110" spans="1:67" x14ac:dyDescent="0.2">
      <c r="A2110" s="27">
        <v>2109</v>
      </c>
      <c r="B2110" s="18">
        <v>412.043304721217</v>
      </c>
      <c r="C2110" s="18">
        <v>102.6</v>
      </c>
      <c r="D2110">
        <v>200</v>
      </c>
      <c r="E2110">
        <v>800</v>
      </c>
      <c r="F2110">
        <v>7</v>
      </c>
      <c r="G2110" s="23">
        <f t="shared" si="970"/>
        <v>0.582157835421794</v>
      </c>
      <c r="H2110">
        <v>100</v>
      </c>
      <c r="I2110" s="17">
        <v>125.597546567016</v>
      </c>
      <c r="J2110" s="6">
        <f t="shared" si="971"/>
        <v>125.29726769596918</v>
      </c>
      <c r="K2110" s="6">
        <f t="shared" si="990"/>
        <v>125.29726769596918</v>
      </c>
      <c r="L2110" s="6">
        <f t="shared" si="973"/>
        <v>1</v>
      </c>
      <c r="M2110" s="6">
        <f t="shared" si="974"/>
        <v>125.597546567016</v>
      </c>
      <c r="N2110" s="28">
        <v>100</v>
      </c>
      <c r="O2110" s="17">
        <v>181.80447096697</v>
      </c>
      <c r="P2110" s="6">
        <f t="shared" si="975"/>
        <v>172.699816145618</v>
      </c>
      <c r="Q2110" s="6">
        <f t="shared" si="960"/>
        <v>172.699816145618</v>
      </c>
      <c r="R2110" s="17">
        <v>172.699816145618</v>
      </c>
      <c r="S2110" s="6">
        <f t="shared" si="976"/>
        <v>9.1046548213519998</v>
      </c>
      <c r="T2110" s="6">
        <f t="shared" si="977"/>
        <v>181.80447096697</v>
      </c>
      <c r="U2110" s="17">
        <v>56.842784753658897</v>
      </c>
      <c r="V2110" s="6">
        <f t="shared" si="978"/>
        <v>51.2681870972308</v>
      </c>
      <c r="W2110" s="6">
        <f t="shared" si="961"/>
        <v>51.2681870972308</v>
      </c>
      <c r="X2110" s="17">
        <v>51.2681870972308</v>
      </c>
      <c r="Y2110" s="6">
        <f t="shared" si="979"/>
        <v>5.5745976564280966</v>
      </c>
      <c r="Z2110" s="6">
        <f t="shared" si="980"/>
        <v>56.842784753658897</v>
      </c>
      <c r="AA2110" s="17">
        <v>152.732023445837</v>
      </c>
      <c r="AB2110" s="6">
        <f t="shared" si="991"/>
        <v>95.892742143935095</v>
      </c>
      <c r="AC2110" s="6">
        <f t="shared" si="962"/>
        <v>95.892742143935095</v>
      </c>
      <c r="AD2110" s="17">
        <v>135.90315641525601</v>
      </c>
      <c r="AE2110" s="6">
        <f t="shared" si="982"/>
        <v>16.828867030580994</v>
      </c>
      <c r="AF2110" s="17">
        <v>95.892742143935095</v>
      </c>
      <c r="AG2110" s="6">
        <f t="shared" si="983"/>
        <v>40.010414271320911</v>
      </c>
      <c r="AH2110" s="6">
        <f t="shared" si="963"/>
        <v>40.010414271320911</v>
      </c>
      <c r="AI2110" s="6">
        <f t="shared" si="984"/>
        <v>152.732023445837</v>
      </c>
      <c r="AJ2110" s="17">
        <v>65.331491804539993</v>
      </c>
      <c r="AK2110" s="6">
        <f t="shared" si="985"/>
        <v>53.535171420123802</v>
      </c>
      <c r="AL2110" s="6">
        <f t="shared" si="964"/>
        <v>53.535171420123802</v>
      </c>
      <c r="AM2110" s="17">
        <v>53.535171420123802</v>
      </c>
      <c r="AN2110" s="6">
        <f t="shared" si="986"/>
        <v>11.796320384416191</v>
      </c>
      <c r="AO2110" s="6">
        <f t="shared" si="987"/>
        <v>65.331491804539993</v>
      </c>
      <c r="AP2110" s="17">
        <v>1762.80587415576</v>
      </c>
      <c r="AQ2110" s="6">
        <f t="shared" si="988"/>
        <v>1762.8058741557591</v>
      </c>
      <c r="AR2110" s="17">
        <v>683.86926897103001</v>
      </c>
      <c r="AS2110" s="6">
        <f t="shared" si="965"/>
        <v>683.86926897103001</v>
      </c>
      <c r="AT2110" s="17">
        <v>206.40662792499799</v>
      </c>
      <c r="AU2110" s="6">
        <f t="shared" si="966"/>
        <v>206.40662792499799</v>
      </c>
      <c r="AV2110" s="17">
        <v>681.68021926392396</v>
      </c>
      <c r="AW2110" s="6">
        <f t="shared" si="967"/>
        <v>681.68021926392396</v>
      </c>
      <c r="AX2110" s="17">
        <v>190.84975799580701</v>
      </c>
      <c r="AY2110" s="6">
        <f t="shared" si="968"/>
        <v>190.84975799580701</v>
      </c>
      <c r="AZ2110" s="20">
        <v>380299921.055529</v>
      </c>
      <c r="BA2110" s="20">
        <v>378975558.36949402</v>
      </c>
      <c r="BB2110" s="20">
        <v>260665048.23395899</v>
      </c>
      <c r="BC2110" s="20">
        <v>732059472.34101605</v>
      </c>
      <c r="BD2110" s="19">
        <f t="shared" si="969"/>
        <v>1751.9999999999982</v>
      </c>
      <c r="BE2110" s="18">
        <v>6.9823066730827996</v>
      </c>
      <c r="BF2110" s="20">
        <v>7302309.4258764898</v>
      </c>
      <c r="BG2110" s="20">
        <v>431144.62291735498</v>
      </c>
      <c r="BH2110" s="19">
        <f t="shared" si="989"/>
        <v>542.04210030243019</v>
      </c>
      <c r="BI2110" s="20">
        <v>576.86062660970504</v>
      </c>
      <c r="BJ2110">
        <v>27</v>
      </c>
      <c r="BK2110" s="22">
        <v>608</v>
      </c>
      <c r="BL2110" s="22">
        <v>922.38463999999999</v>
      </c>
      <c r="BM2110" s="22">
        <v>152</v>
      </c>
      <c r="BN2110" s="22">
        <v>38</v>
      </c>
      <c r="BO2110">
        <v>0.80389864389169996</v>
      </c>
    </row>
    <row r="2111" spans="1:67" x14ac:dyDescent="0.2">
      <c r="A2111" s="27">
        <v>2110</v>
      </c>
      <c r="B2111" s="18">
        <v>463.54871781137001</v>
      </c>
      <c r="C2111" s="18">
        <v>102.6</v>
      </c>
      <c r="D2111">
        <v>200</v>
      </c>
      <c r="E2111">
        <v>800</v>
      </c>
      <c r="F2111">
        <v>7</v>
      </c>
      <c r="G2111" s="23">
        <f t="shared" si="970"/>
        <v>0.60385332567285044</v>
      </c>
      <c r="H2111">
        <v>100</v>
      </c>
      <c r="I2111" s="17">
        <v>129.211671656514</v>
      </c>
      <c r="J2111" s="6">
        <f t="shared" si="971"/>
        <v>128.86169568198576</v>
      </c>
      <c r="K2111" s="6">
        <f t="shared" si="990"/>
        <v>128.86169568198576</v>
      </c>
      <c r="L2111" s="6">
        <f t="shared" si="973"/>
        <v>1</v>
      </c>
      <c r="M2111" s="6">
        <f t="shared" si="974"/>
        <v>129.211671656514</v>
      </c>
      <c r="N2111" s="28">
        <v>99.999996584696504</v>
      </c>
      <c r="O2111" s="17">
        <v>189.183741028924</v>
      </c>
      <c r="P2111" s="6">
        <f t="shared" si="975"/>
        <v>179.70703228924401</v>
      </c>
      <c r="Q2111" s="6">
        <f t="shared" si="960"/>
        <v>179.70703228924401</v>
      </c>
      <c r="R2111" s="17">
        <v>179.70703228924401</v>
      </c>
      <c r="S2111" s="6">
        <f t="shared" si="976"/>
        <v>9.4767087396799923</v>
      </c>
      <c r="T2111" s="6">
        <f t="shared" si="977"/>
        <v>189.183741028924</v>
      </c>
      <c r="U2111" s="17">
        <v>56.828520386135501</v>
      </c>
      <c r="V2111" s="6">
        <f t="shared" si="978"/>
        <v>51.253922729707398</v>
      </c>
      <c r="W2111" s="6">
        <f t="shared" si="961"/>
        <v>51.253922729707398</v>
      </c>
      <c r="X2111" s="17">
        <v>51.253922729707398</v>
      </c>
      <c r="Y2111" s="6">
        <f t="shared" si="979"/>
        <v>5.5745976564281037</v>
      </c>
      <c r="Z2111" s="6">
        <f t="shared" si="980"/>
        <v>56.828520386135501</v>
      </c>
      <c r="AA2111" s="17">
        <v>158.06916738300001</v>
      </c>
      <c r="AB2111" s="6">
        <f t="shared" si="991"/>
        <v>101.015315669494</v>
      </c>
      <c r="AC2111" s="6">
        <f t="shared" si="962"/>
        <v>101.015315669494</v>
      </c>
      <c r="AD2111" s="17">
        <v>140.97409349794799</v>
      </c>
      <c r="AE2111" s="6">
        <f t="shared" si="982"/>
        <v>17.095073885052017</v>
      </c>
      <c r="AF2111" s="17">
        <v>101.015315669494</v>
      </c>
      <c r="AG2111" s="6">
        <f t="shared" si="983"/>
        <v>39.958777828453989</v>
      </c>
      <c r="AH2111" s="6">
        <f t="shared" si="963"/>
        <v>39.958777828453989</v>
      </c>
      <c r="AI2111" s="6">
        <f t="shared" si="984"/>
        <v>158.06916738300001</v>
      </c>
      <c r="AJ2111" s="17">
        <v>63.020347442381301</v>
      </c>
      <c r="AK2111" s="6">
        <f t="shared" si="985"/>
        <v>51.587073501872503</v>
      </c>
      <c r="AL2111" s="6">
        <f t="shared" si="964"/>
        <v>51.587073501872503</v>
      </c>
      <c r="AM2111" s="17">
        <v>51.587073501872503</v>
      </c>
      <c r="AN2111" s="6">
        <f t="shared" si="986"/>
        <v>11.433273940508798</v>
      </c>
      <c r="AO2111" s="6">
        <f t="shared" si="987"/>
        <v>63.020347442381301</v>
      </c>
      <c r="AP2111" s="17">
        <v>1847.77528246563</v>
      </c>
      <c r="AQ2111" s="6">
        <f t="shared" si="988"/>
        <v>1847.7752824656291</v>
      </c>
      <c r="AR2111" s="17">
        <v>769.13887022982703</v>
      </c>
      <c r="AS2111" s="6">
        <f t="shared" si="965"/>
        <v>769.13887022982703</v>
      </c>
      <c r="AT2111" s="17">
        <v>206.349199329085</v>
      </c>
      <c r="AU2111" s="6">
        <f t="shared" si="966"/>
        <v>206.349199329085</v>
      </c>
      <c r="AV2111" s="17">
        <v>681.490555112886</v>
      </c>
      <c r="AW2111" s="6">
        <f t="shared" si="967"/>
        <v>681.490555112886</v>
      </c>
      <c r="AX2111" s="17">
        <v>190.796657793831</v>
      </c>
      <c r="AY2111" s="6">
        <f t="shared" si="968"/>
        <v>190.796657793831</v>
      </c>
      <c r="AZ2111" s="20">
        <v>410040140.56521499</v>
      </c>
      <c r="BA2111" s="20">
        <v>378975558.36949402</v>
      </c>
      <c r="BB2111" s="20">
        <v>268935291.511886</v>
      </c>
      <c r="BC2111" s="20">
        <v>694048949.71728694</v>
      </c>
      <c r="BD2111" s="19">
        <f t="shared" si="969"/>
        <v>1751.999940163882</v>
      </c>
      <c r="BE2111" s="18">
        <v>9.8480062731103004</v>
      </c>
      <c r="BF2111" s="20">
        <v>6915831.6611524997</v>
      </c>
      <c r="BG2111" s="20">
        <v>408326.11435793899</v>
      </c>
      <c r="BH2111" s="19">
        <f t="shared" si="989"/>
        <v>513.354314142573</v>
      </c>
      <c r="BI2111" s="20">
        <v>648.96820493591804</v>
      </c>
      <c r="BJ2111">
        <v>27</v>
      </c>
      <c r="BK2111" s="22">
        <v>608</v>
      </c>
      <c r="BL2111" s="22">
        <v>922.38463999999999</v>
      </c>
      <c r="BM2111" s="22">
        <v>152</v>
      </c>
      <c r="BN2111" s="22">
        <v>38</v>
      </c>
      <c r="BO2111">
        <v>0.829175886453421</v>
      </c>
    </row>
    <row r="2112" spans="1:67" x14ac:dyDescent="0.2">
      <c r="A2112" s="27">
        <v>2111</v>
      </c>
      <c r="B2112" s="18">
        <v>515.05413090152194</v>
      </c>
      <c r="C2112" s="18">
        <v>102.6</v>
      </c>
      <c r="D2112">
        <v>200</v>
      </c>
      <c r="E2112">
        <v>800</v>
      </c>
      <c r="F2112">
        <v>7</v>
      </c>
      <c r="G2112" s="23">
        <f t="shared" si="970"/>
        <v>0.62222708005064709</v>
      </c>
      <c r="H2112">
        <v>100</v>
      </c>
      <c r="I2112" s="17">
        <v>133.01371597847901</v>
      </c>
      <c r="J2112" s="6">
        <f t="shared" si="971"/>
        <v>132.62304491513282</v>
      </c>
      <c r="K2112" s="6">
        <f t="shared" si="990"/>
        <v>132.62304491513282</v>
      </c>
      <c r="L2112" s="6">
        <f t="shared" si="973"/>
        <v>1</v>
      </c>
      <c r="M2112" s="6">
        <f t="shared" si="974"/>
        <v>133.01371597847901</v>
      </c>
      <c r="N2112" s="28">
        <v>99.999999999999901</v>
      </c>
      <c r="O2112" s="17">
        <v>197.48164750872999</v>
      </c>
      <c r="P2112" s="6">
        <f t="shared" si="975"/>
        <v>187.586896758981</v>
      </c>
      <c r="Q2112" s="6">
        <f t="shared" si="960"/>
        <v>187.586896758981</v>
      </c>
      <c r="R2112" s="17">
        <v>187.586896758981</v>
      </c>
      <c r="S2112" s="6">
        <f t="shared" si="976"/>
        <v>9.8947507497489937</v>
      </c>
      <c r="T2112" s="6">
        <f t="shared" si="977"/>
        <v>197.48164750872999</v>
      </c>
      <c r="U2112" s="17">
        <v>56.815552135652503</v>
      </c>
      <c r="V2112" s="6">
        <f t="shared" si="978"/>
        <v>51.240954479224399</v>
      </c>
      <c r="W2112" s="6">
        <f t="shared" si="961"/>
        <v>51.240954479224399</v>
      </c>
      <c r="X2112" s="17">
        <v>51.240954479224399</v>
      </c>
      <c r="Y2112" s="6">
        <f t="shared" si="979"/>
        <v>5.5745976564281037</v>
      </c>
      <c r="Z2112" s="6">
        <f t="shared" si="980"/>
        <v>56.815552135652503</v>
      </c>
      <c r="AA2112" s="17">
        <v>163.04723712543301</v>
      </c>
      <c r="AB2112" s="6">
        <f t="shared" si="991"/>
        <v>105.783750191588</v>
      </c>
      <c r="AC2112" s="6">
        <f t="shared" si="962"/>
        <v>105.783750191588</v>
      </c>
      <c r="AD2112" s="17">
        <v>145.701243864811</v>
      </c>
      <c r="AE2112" s="6">
        <f t="shared" si="982"/>
        <v>17.345993260622009</v>
      </c>
      <c r="AF2112" s="17">
        <v>105.783750191588</v>
      </c>
      <c r="AG2112" s="6">
        <f t="shared" si="983"/>
        <v>39.917493673223007</v>
      </c>
      <c r="AH2112" s="6">
        <f t="shared" si="963"/>
        <v>39.917493673223007</v>
      </c>
      <c r="AI2112" s="6">
        <f t="shared" si="984"/>
        <v>163.04723712543301</v>
      </c>
      <c r="AJ2112" s="17">
        <v>61.260349121838402</v>
      </c>
      <c r="AK2112" s="6">
        <f t="shared" si="985"/>
        <v>50.098446963674</v>
      </c>
      <c r="AL2112" s="6">
        <f t="shared" si="964"/>
        <v>50.098446963674</v>
      </c>
      <c r="AM2112" s="17">
        <v>50.098446963674</v>
      </c>
      <c r="AN2112" s="6">
        <f t="shared" si="986"/>
        <v>11.161902158164402</v>
      </c>
      <c r="AO2112" s="6">
        <f t="shared" si="987"/>
        <v>61.260349121838402</v>
      </c>
      <c r="AP2112" s="17">
        <v>1932.74601041916</v>
      </c>
      <c r="AQ2112" s="6">
        <f t="shared" si="988"/>
        <v>1932.7460104191621</v>
      </c>
      <c r="AR2112" s="17">
        <v>854.38251440964802</v>
      </c>
      <c r="AS2112" s="6">
        <f t="shared" si="965"/>
        <v>854.38251440964802</v>
      </c>
      <c r="AT2112" s="17">
        <v>206.29698892329901</v>
      </c>
      <c r="AU2112" s="6">
        <f t="shared" si="966"/>
        <v>206.29698892329901</v>
      </c>
      <c r="AV2112" s="17">
        <v>681.31812459928301</v>
      </c>
      <c r="AW2112" s="6">
        <f t="shared" si="967"/>
        <v>681.31812459928301</v>
      </c>
      <c r="AX2112" s="17">
        <v>190.748382486932</v>
      </c>
      <c r="AY2112" s="6">
        <f t="shared" si="968"/>
        <v>190.748382486932</v>
      </c>
      <c r="AZ2112" s="20">
        <v>435639882.88575399</v>
      </c>
      <c r="BA2112" s="20">
        <v>378975558.36949402</v>
      </c>
      <c r="BB2112" s="20">
        <v>275526402.99348497</v>
      </c>
      <c r="BC2112" s="20">
        <v>661858155.751266</v>
      </c>
      <c r="BD2112" s="19">
        <f t="shared" si="969"/>
        <v>1751.9999999999991</v>
      </c>
      <c r="BE2112" s="18">
        <v>12.8214449590838</v>
      </c>
      <c r="BF2112" s="20">
        <v>6590329.5243696896</v>
      </c>
      <c r="BG2112" s="20">
        <v>389107.74276651902</v>
      </c>
      <c r="BH2112" s="19">
        <f t="shared" si="989"/>
        <v>489.19264423606404</v>
      </c>
      <c r="BI2112" s="20">
        <v>721.07578326213104</v>
      </c>
      <c r="BJ2112">
        <v>27</v>
      </c>
      <c r="BK2112" s="22">
        <v>608</v>
      </c>
      <c r="BL2112" s="22">
        <v>922.38463999999999</v>
      </c>
      <c r="BM2112" s="22">
        <v>152</v>
      </c>
      <c r="BN2112" s="22">
        <v>38</v>
      </c>
      <c r="BO2112">
        <v>0.84927930785954597</v>
      </c>
    </row>
    <row r="2113" spans="1:67" x14ac:dyDescent="0.2">
      <c r="A2113" s="27">
        <v>2112</v>
      </c>
      <c r="B2113" s="18">
        <v>566.55954399167399</v>
      </c>
      <c r="C2113" s="18">
        <v>102.6</v>
      </c>
      <c r="D2113">
        <v>200</v>
      </c>
      <c r="E2113">
        <v>800</v>
      </c>
      <c r="F2113">
        <v>7</v>
      </c>
      <c r="G2113" s="23">
        <f t="shared" si="970"/>
        <v>0.63722603423309121</v>
      </c>
      <c r="H2113">
        <v>100</v>
      </c>
      <c r="I2113" s="17">
        <v>137.001480564491</v>
      </c>
      <c r="J2113" s="6">
        <f t="shared" si="971"/>
        <v>136.58804603099946</v>
      </c>
      <c r="K2113" s="6">
        <f t="shared" si="990"/>
        <v>136.58804603099946</v>
      </c>
      <c r="L2113" s="6">
        <f t="shared" si="973"/>
        <v>1</v>
      </c>
      <c r="M2113" s="6">
        <f t="shared" si="974"/>
        <v>137.001480564491</v>
      </c>
      <c r="N2113" s="28">
        <v>100</v>
      </c>
      <c r="O2113" s="17">
        <v>206.77566015806099</v>
      </c>
      <c r="P2113" s="6">
        <f t="shared" si="975"/>
        <v>196.41296136822001</v>
      </c>
      <c r="Q2113" s="6">
        <f t="shared" si="960"/>
        <v>196.41296136822001</v>
      </c>
      <c r="R2113" s="17">
        <v>196.41296136822001</v>
      </c>
      <c r="S2113" s="6">
        <f t="shared" si="976"/>
        <v>10.362698789840977</v>
      </c>
      <c r="T2113" s="6">
        <f t="shared" si="977"/>
        <v>206.77566015806099</v>
      </c>
      <c r="U2113" s="17">
        <v>56.803711023730799</v>
      </c>
      <c r="V2113" s="6">
        <f t="shared" si="978"/>
        <v>51.229113367302801</v>
      </c>
      <c r="W2113" s="6">
        <f t="shared" si="961"/>
        <v>51.229113367302801</v>
      </c>
      <c r="X2113" s="17">
        <v>51.229113367302801</v>
      </c>
      <c r="Y2113" s="6">
        <f t="shared" si="979"/>
        <v>5.5745976564279971</v>
      </c>
      <c r="Z2113" s="6">
        <f t="shared" si="980"/>
        <v>56.803711023730799</v>
      </c>
      <c r="AA2113" s="17">
        <v>167.50047992088699</v>
      </c>
      <c r="AB2113" s="6">
        <f t="shared" si="991"/>
        <v>110.044393880082</v>
      </c>
      <c r="AC2113" s="6">
        <f t="shared" si="962"/>
        <v>110.044393880082</v>
      </c>
      <c r="AD2113" s="17">
        <v>149.93131588284001</v>
      </c>
      <c r="AE2113" s="6">
        <f t="shared" si="982"/>
        <v>17.569164038046978</v>
      </c>
      <c r="AF2113" s="17">
        <v>110.044393880082</v>
      </c>
      <c r="AG2113" s="6">
        <f t="shared" si="983"/>
        <v>39.886922002758013</v>
      </c>
      <c r="AH2113" s="6">
        <f t="shared" si="963"/>
        <v>39.886922002758013</v>
      </c>
      <c r="AI2113" s="6">
        <f t="shared" si="984"/>
        <v>167.50047992088699</v>
      </c>
      <c r="AJ2113" s="17">
        <v>59.978489112090699</v>
      </c>
      <c r="AK2113" s="6">
        <f t="shared" si="985"/>
        <v>49.014801764996001</v>
      </c>
      <c r="AL2113" s="6">
        <f t="shared" si="964"/>
        <v>49.014801764996001</v>
      </c>
      <c r="AM2113" s="17">
        <v>49.014801764996001</v>
      </c>
      <c r="AN2113" s="6">
        <f t="shared" si="986"/>
        <v>10.963687347094698</v>
      </c>
      <c r="AO2113" s="6">
        <f t="shared" si="987"/>
        <v>59.978489112090699</v>
      </c>
      <c r="AP2113" s="17">
        <v>2017.7178859706401</v>
      </c>
      <c r="AQ2113" s="6">
        <f t="shared" si="988"/>
        <v>2017.7178859706451</v>
      </c>
      <c r="AR2113" s="17">
        <v>939.60358560899203</v>
      </c>
      <c r="AS2113" s="6">
        <f t="shared" si="965"/>
        <v>939.60358560899203</v>
      </c>
      <c r="AT2113" s="17">
        <v>206.249316397294</v>
      </c>
      <c r="AU2113" s="6">
        <f t="shared" si="966"/>
        <v>206.249316397294</v>
      </c>
      <c r="AV2113" s="17">
        <v>681.16068092459705</v>
      </c>
      <c r="AW2113" s="6">
        <f t="shared" si="967"/>
        <v>681.16068092459705</v>
      </c>
      <c r="AX2113" s="17">
        <v>190.70430303976201</v>
      </c>
      <c r="AY2113" s="6">
        <f t="shared" si="968"/>
        <v>190.70430303976201</v>
      </c>
      <c r="AZ2113" s="20">
        <v>456986200.15725499</v>
      </c>
      <c r="BA2113" s="20">
        <v>378975558.36949402</v>
      </c>
      <c r="BB2113" s="20">
        <v>280458253.44962603</v>
      </c>
      <c r="BC2113" s="20">
        <v>635579988.02362394</v>
      </c>
      <c r="BD2113" s="19">
        <f t="shared" si="969"/>
        <v>1751.9999999999991</v>
      </c>
      <c r="BE2113" s="18">
        <v>15.855371525421999</v>
      </c>
      <c r="BF2113" s="20">
        <v>6322655.57295842</v>
      </c>
      <c r="BG2113" s="20">
        <v>373303.67611918499</v>
      </c>
      <c r="BH2113" s="19">
        <f t="shared" si="989"/>
        <v>469.32351210848418</v>
      </c>
      <c r="BI2113" s="20">
        <v>793.18336158834404</v>
      </c>
      <c r="BJ2113">
        <v>27</v>
      </c>
      <c r="BK2113" s="22">
        <v>608</v>
      </c>
      <c r="BL2113" s="22">
        <v>922.38463999999999</v>
      </c>
      <c r="BM2113" s="22">
        <v>152</v>
      </c>
      <c r="BN2113" s="22">
        <v>38</v>
      </c>
      <c r="BO2113">
        <v>0.86426425912875804</v>
      </c>
    </row>
    <row r="2114" spans="1:67" x14ac:dyDescent="0.2">
      <c r="A2114" s="27">
        <v>2113</v>
      </c>
      <c r="B2114" s="18">
        <v>618.06495708182604</v>
      </c>
      <c r="C2114" s="18">
        <v>102.6</v>
      </c>
      <c r="D2114">
        <v>200</v>
      </c>
      <c r="E2114">
        <v>800</v>
      </c>
      <c r="F2114">
        <v>7</v>
      </c>
      <c r="G2114" s="23">
        <f t="shared" si="970"/>
        <v>0.65042491686227599</v>
      </c>
      <c r="H2114">
        <v>100</v>
      </c>
      <c r="I2114" s="17">
        <v>141.09709046771701</v>
      </c>
      <c r="J2114" s="6">
        <f t="shared" si="971"/>
        <v>140.65180848756566</v>
      </c>
      <c r="K2114" s="6">
        <f t="shared" si="990"/>
        <v>140.65180848756566</v>
      </c>
      <c r="L2114" s="6">
        <f t="shared" si="973"/>
        <v>1</v>
      </c>
      <c r="M2114" s="6">
        <f t="shared" si="974"/>
        <v>141.09709046771701</v>
      </c>
      <c r="N2114" s="28">
        <v>100</v>
      </c>
      <c r="O2114" s="17">
        <v>216.43419336484899</v>
      </c>
      <c r="P2114" s="6">
        <f t="shared" si="975"/>
        <v>205.58526725670399</v>
      </c>
      <c r="Q2114" s="6">
        <f t="shared" ref="Q2114:Q2177" si="992">P2114*solar_capex_adj</f>
        <v>205.58526725670399</v>
      </c>
      <c r="R2114" s="17">
        <v>205.58526725670399</v>
      </c>
      <c r="S2114" s="6">
        <f t="shared" si="976"/>
        <v>10.848926108145008</v>
      </c>
      <c r="T2114" s="6">
        <f t="shared" si="977"/>
        <v>216.43419336484899</v>
      </c>
      <c r="U2114" s="17">
        <v>56.7928562221569</v>
      </c>
      <c r="V2114" s="6">
        <f t="shared" si="978"/>
        <v>51.218258565728803</v>
      </c>
      <c r="W2114" s="6">
        <f t="shared" ref="W2114:W2177" si="993">V2114*wind_capex_adj</f>
        <v>51.218258565728803</v>
      </c>
      <c r="X2114" s="17">
        <v>51.218258565728803</v>
      </c>
      <c r="Y2114" s="6">
        <f t="shared" si="979"/>
        <v>5.5745976564280966</v>
      </c>
      <c r="Z2114" s="6">
        <f t="shared" si="980"/>
        <v>56.7928562221569</v>
      </c>
      <c r="AA2114" s="17">
        <v>171.70854100223301</v>
      </c>
      <c r="AB2114" s="6">
        <f t="shared" si="991"/>
        <v>114.057704826986</v>
      </c>
      <c r="AC2114" s="6">
        <f t="shared" ref="AC2114:AC2177" si="994">AB2114*aero_capex_adj</f>
        <v>114.057704826986</v>
      </c>
      <c r="AD2114" s="17">
        <v>153.927411895597</v>
      </c>
      <c r="AE2114" s="6">
        <f t="shared" si="982"/>
        <v>17.781129106636001</v>
      </c>
      <c r="AF2114" s="17">
        <v>114.057704826986</v>
      </c>
      <c r="AG2114" s="6">
        <f t="shared" si="983"/>
        <v>39.869707068611007</v>
      </c>
      <c r="AH2114" s="6">
        <f t="shared" ref="AH2114:AH2177" si="995">AG2114*fuel_adj</f>
        <v>39.869707068611007</v>
      </c>
      <c r="AI2114" s="6">
        <f t="shared" si="984"/>
        <v>171.70854100223301</v>
      </c>
      <c r="AJ2114" s="17">
        <v>58.906460737003897</v>
      </c>
      <c r="AK2114" s="6">
        <f t="shared" si="985"/>
        <v>48.107356937325299</v>
      </c>
      <c r="AL2114" s="6">
        <f t="shared" ref="AL2114:AL2177" si="996">AK2114*bess_capex_adj</f>
        <v>48.107356937325299</v>
      </c>
      <c r="AM2114" s="17">
        <v>48.107356937325299</v>
      </c>
      <c r="AN2114" s="6">
        <f t="shared" si="986"/>
        <v>10.799103799678598</v>
      </c>
      <c r="AO2114" s="6">
        <f t="shared" si="987"/>
        <v>58.906460737003897</v>
      </c>
      <c r="AP2114" s="17">
        <v>2102.6907657356001</v>
      </c>
      <c r="AQ2114" s="6">
        <f t="shared" si="988"/>
        <v>2102.690765735596</v>
      </c>
      <c r="AR2114" s="17">
        <v>1024.8049041665599</v>
      </c>
      <c r="AS2114" s="6">
        <f t="shared" ref="AS2114:AS2177" si="997">AR2114*solar_capex_adj</f>
        <v>1024.8049041665599</v>
      </c>
      <c r="AT2114" s="17">
        <v>206.20561477419099</v>
      </c>
      <c r="AU2114" s="6">
        <f t="shared" ref="AU2114:AU2177" si="998">AT2114*wind_capex_adj</f>
        <v>206.20561477419099</v>
      </c>
      <c r="AV2114" s="17">
        <v>681.01635158634804</v>
      </c>
      <c r="AW2114" s="6">
        <f t="shared" ref="AW2114:AW2177" si="999">AV2114*aero_capex_adj</f>
        <v>681.01635158634804</v>
      </c>
      <c r="AX2114" s="17">
        <v>190.663895208497</v>
      </c>
      <c r="AY2114" s="6">
        <f t="shared" ref="AY2114:AY2177" si="1000">AX2114*bess_capex_adj</f>
        <v>190.663895208497</v>
      </c>
      <c r="AZ2114" s="20">
        <v>475678791.26299</v>
      </c>
      <c r="BA2114" s="20">
        <v>378975558.36949402</v>
      </c>
      <c r="BB2114" s="20">
        <v>284890217.79772103</v>
      </c>
      <c r="BC2114" s="20">
        <v>612455606.43690002</v>
      </c>
      <c r="BD2114" s="19">
        <f t="shared" ref="BD2114:BD2177" si="1001">SUM(AZ2114:BC2114)/1000000</f>
        <v>1752.0001738671051</v>
      </c>
      <c r="BE2114" s="18">
        <v>18.818505144478902</v>
      </c>
      <c r="BF2114" s="20">
        <v>6092174.6249258397</v>
      </c>
      <c r="BG2114" s="20">
        <v>359695.56728213601</v>
      </c>
      <c r="BH2114" s="19">
        <f t="shared" si="989"/>
        <v>452.21512932511837</v>
      </c>
      <c r="BI2114" s="20">
        <v>865.29093991455704</v>
      </c>
      <c r="BJ2114">
        <v>27</v>
      </c>
      <c r="BK2114" s="22">
        <v>608</v>
      </c>
      <c r="BL2114" s="22">
        <v>922.38463999999999</v>
      </c>
      <c r="BM2114" s="22">
        <v>152</v>
      </c>
      <c r="BN2114" s="22">
        <v>38</v>
      </c>
      <c r="BO2114">
        <v>0.87781633794166303</v>
      </c>
    </row>
    <row r="2115" spans="1:67" x14ac:dyDescent="0.2">
      <c r="A2115" s="27">
        <v>2114</v>
      </c>
      <c r="B2115" s="18">
        <v>669.57037017197899</v>
      </c>
      <c r="C2115" s="18">
        <v>102.6</v>
      </c>
      <c r="D2115">
        <v>200</v>
      </c>
      <c r="E2115">
        <v>800</v>
      </c>
      <c r="F2115">
        <v>7</v>
      </c>
      <c r="G2115" s="23">
        <f t="shared" ref="G2115:G2178" si="1002">SUM(AZ2115:BB2115)/(BD2115*1000000)</f>
        <v>0.66184862201595163</v>
      </c>
      <c r="H2115">
        <v>100</v>
      </c>
      <c r="I2115" s="17">
        <v>145.289404181343</v>
      </c>
      <c r="J2115" s="6">
        <f t="shared" ref="J2115:J2178" si="1003">(O2115*AZ2115+U2115*BA2115+AJ2115*BB2115+AA2115*BC2115)/(BD2115*(1000000))</f>
        <v>144.8341627114975</v>
      </c>
      <c r="K2115" s="6">
        <f t="shared" si="990"/>
        <v>144.8341627114975</v>
      </c>
      <c r="L2115" s="6">
        <f t="shared" ref="L2115:L2178" si="1004">K2115/J2115</f>
        <v>1</v>
      </c>
      <c r="M2115" s="6">
        <f t="shared" ref="M2115:M2178" si="1005">I2115*L2115</f>
        <v>145.289404181343</v>
      </c>
      <c r="N2115" s="28">
        <v>100</v>
      </c>
      <c r="O2115" s="17">
        <v>226.45020908373701</v>
      </c>
      <c r="P2115" s="6">
        <f t="shared" ref="P2115:P2178" si="1006">O2115-S2115</f>
        <v>215.09711996248899</v>
      </c>
      <c r="Q2115" s="6">
        <f t="shared" si="992"/>
        <v>215.09711996248899</v>
      </c>
      <c r="R2115" s="17">
        <v>215.09711996248899</v>
      </c>
      <c r="S2115" s="6">
        <f t="shared" ref="S2115:S2178" si="1007">O2115-R2115</f>
        <v>11.353089121248019</v>
      </c>
      <c r="T2115" s="6">
        <f t="shared" ref="T2115:T2178" si="1008">Q2115+S2115</f>
        <v>226.45020908373701</v>
      </c>
      <c r="U2115" s="17">
        <v>56.782869425388697</v>
      </c>
      <c r="V2115" s="6">
        <f t="shared" ref="V2115:V2178" si="1009">U2115-Y2115</f>
        <v>51.2082717689606</v>
      </c>
      <c r="W2115" s="6">
        <f t="shared" si="993"/>
        <v>51.2082717689606</v>
      </c>
      <c r="X2115" s="17">
        <v>51.2082717689606</v>
      </c>
      <c r="Y2115" s="6">
        <f t="shared" ref="Y2115:Y2178" si="1010">U2115-X2115</f>
        <v>5.5745976564280966</v>
      </c>
      <c r="Z2115" s="6">
        <f t="shared" ref="Z2115:Z2178" si="1011">W2115+Y2115</f>
        <v>56.782869425388697</v>
      </c>
      <c r="AA2115" s="17">
        <v>175.64193130314601</v>
      </c>
      <c r="AB2115" s="6">
        <f t="shared" si="991"/>
        <v>117.798994322157</v>
      </c>
      <c r="AC2115" s="6">
        <f t="shared" si="994"/>
        <v>117.798994322157</v>
      </c>
      <c r="AD2115" s="17">
        <v>157.66029049649799</v>
      </c>
      <c r="AE2115" s="6">
        <f t="shared" ref="AE2115:AE2178" si="1012">AA2115-AD2115</f>
        <v>17.981640806648016</v>
      </c>
      <c r="AF2115" s="17">
        <v>117.798994322157</v>
      </c>
      <c r="AG2115" s="6">
        <f t="shared" ref="AG2115:AG2178" si="1013">AD2115-AF2115</f>
        <v>39.861296174340993</v>
      </c>
      <c r="AH2115" s="6">
        <f t="shared" si="995"/>
        <v>39.861296174340993</v>
      </c>
      <c r="AI2115" s="6">
        <f t="shared" ref="AI2115:AI2178" si="1014">AC2115+AE2115+AH2115</f>
        <v>175.64193130314601</v>
      </c>
      <c r="AJ2115" s="17">
        <v>58.0158664874808</v>
      </c>
      <c r="AK2115" s="6">
        <f t="shared" ref="AK2115:AK2178" si="1015">AJ2115-AN2115</f>
        <v>47.3540830893795</v>
      </c>
      <c r="AL2115" s="6">
        <f t="shared" si="996"/>
        <v>47.3540830893795</v>
      </c>
      <c r="AM2115" s="17">
        <v>47.3540830893795</v>
      </c>
      <c r="AN2115" s="6">
        <f t="shared" ref="AN2115:AN2178" si="1016">AJ2115-AM2115</f>
        <v>10.661783398101299</v>
      </c>
      <c r="AO2115" s="6">
        <f t="shared" ref="AO2115:AO2178" si="1017">AL2115+AN2115</f>
        <v>58.0158664874808</v>
      </c>
      <c r="AP2115" s="17">
        <v>2187.6645292610601</v>
      </c>
      <c r="AQ2115" s="6">
        <f t="shared" ref="AQ2115:AQ2178" si="1018">AS2115+AU2115+AW2115+AY2115</f>
        <v>2187.6645292610528</v>
      </c>
      <c r="AR2115" s="17">
        <v>1109.9888393639999</v>
      </c>
      <c r="AS2115" s="6">
        <f t="shared" si="997"/>
        <v>1109.9888393639999</v>
      </c>
      <c r="AT2115" s="17">
        <v>206.16540775378701</v>
      </c>
      <c r="AU2115" s="6">
        <f t="shared" si="998"/>
        <v>206.16540775378701</v>
      </c>
      <c r="AV2115" s="17">
        <v>680.88356355158101</v>
      </c>
      <c r="AW2115" s="6">
        <f t="shared" si="999"/>
        <v>680.88356355158101</v>
      </c>
      <c r="AX2115" s="17">
        <v>190.62671859168501</v>
      </c>
      <c r="AY2115" s="6">
        <f t="shared" si="1000"/>
        <v>190.62671859168501</v>
      </c>
      <c r="AZ2115" s="20">
        <v>492099181.15673798</v>
      </c>
      <c r="BA2115" s="20">
        <v>378975558.36949402</v>
      </c>
      <c r="BB2115" s="20">
        <v>288484046.24571401</v>
      </c>
      <c r="BC2115" s="20">
        <v>592441214.22805202</v>
      </c>
      <c r="BD2115" s="19">
        <f t="shared" si="1001"/>
        <v>1751.9999999999982</v>
      </c>
      <c r="BE2115" s="18">
        <v>21.694048416167899</v>
      </c>
      <c r="BF2115" s="20">
        <v>5886986.6056625601</v>
      </c>
      <c r="BG2115" s="20">
        <v>347580.80932913203</v>
      </c>
      <c r="BH2115" s="19">
        <f t="shared" ref="BH2115:BH2178" si="1019">BG2115*1000000/454/(BD2115*1000)</f>
        <v>436.9843015523258</v>
      </c>
      <c r="BI2115" s="20">
        <v>937.39851824077004</v>
      </c>
      <c r="BJ2115">
        <v>27</v>
      </c>
      <c r="BK2115" s="22">
        <v>608</v>
      </c>
      <c r="BL2115" s="22">
        <v>922.38463999999999</v>
      </c>
      <c r="BM2115" s="22">
        <v>152</v>
      </c>
      <c r="BN2115" s="22">
        <v>38</v>
      </c>
      <c r="BO2115">
        <v>0.888889801087554</v>
      </c>
    </row>
    <row r="2116" spans="1:67" x14ac:dyDescent="0.2">
      <c r="A2116" s="27">
        <v>2115</v>
      </c>
      <c r="B2116" s="18">
        <v>721.07578326213104</v>
      </c>
      <c r="C2116" s="18">
        <v>102.6</v>
      </c>
      <c r="D2116">
        <v>200</v>
      </c>
      <c r="E2116">
        <v>800</v>
      </c>
      <c r="F2116">
        <v>7</v>
      </c>
      <c r="G2116" s="23">
        <f t="shared" si="1002"/>
        <v>0.67147541553542489</v>
      </c>
      <c r="H2116">
        <v>100</v>
      </c>
      <c r="I2116" s="17">
        <v>149.54602283144101</v>
      </c>
      <c r="J2116" s="6">
        <f t="shared" si="1003"/>
        <v>149.06197279667495</v>
      </c>
      <c r="K2116" s="6">
        <f t="shared" si="990"/>
        <v>149.06197279667495</v>
      </c>
      <c r="L2116" s="6">
        <f t="shared" si="1004"/>
        <v>1</v>
      </c>
      <c r="M2116" s="6">
        <f t="shared" si="1005"/>
        <v>149.54602283144101</v>
      </c>
      <c r="N2116" s="28">
        <v>99.9999981468671</v>
      </c>
      <c r="O2116" s="17">
        <v>236.89302073919899</v>
      </c>
      <c r="P2116" s="6">
        <f t="shared" si="1006"/>
        <v>225.01434961591201</v>
      </c>
      <c r="Q2116" s="6">
        <f t="shared" si="992"/>
        <v>225.01434961591201</v>
      </c>
      <c r="R2116" s="17">
        <v>225.01434961591201</v>
      </c>
      <c r="S2116" s="6">
        <f t="shared" si="1007"/>
        <v>11.878671123286978</v>
      </c>
      <c r="T2116" s="6">
        <f t="shared" si="1008"/>
        <v>236.89302073919899</v>
      </c>
      <c r="U2116" s="17">
        <v>56.7736505210922</v>
      </c>
      <c r="V2116" s="6">
        <f t="shared" si="1009"/>
        <v>51.199052864664203</v>
      </c>
      <c r="W2116" s="6">
        <f t="shared" si="993"/>
        <v>51.199052864664203</v>
      </c>
      <c r="X2116" s="17">
        <v>51.199052864664203</v>
      </c>
      <c r="Y2116" s="6">
        <f t="shared" si="1010"/>
        <v>5.5745976564279971</v>
      </c>
      <c r="Z2116" s="6">
        <f t="shared" si="1011"/>
        <v>56.7736505210922</v>
      </c>
      <c r="AA2116" s="17">
        <v>179.183322746964</v>
      </c>
      <c r="AB2116" s="6">
        <f t="shared" si="991"/>
        <v>121.22515762675199</v>
      </c>
      <c r="AC2116" s="6">
        <f t="shared" si="994"/>
        <v>121.22515762675199</v>
      </c>
      <c r="AD2116" s="17">
        <v>161.02192924422101</v>
      </c>
      <c r="AE2116" s="6">
        <f t="shared" si="1012"/>
        <v>18.161393502742982</v>
      </c>
      <c r="AF2116" s="17">
        <v>121.22515762675199</v>
      </c>
      <c r="AG2116" s="6">
        <f t="shared" si="1013"/>
        <v>39.79677161746902</v>
      </c>
      <c r="AH2116" s="6">
        <f t="shared" si="995"/>
        <v>39.79677161746902</v>
      </c>
      <c r="AI2116" s="6">
        <f t="shared" si="1014"/>
        <v>179.183322746964</v>
      </c>
      <c r="AJ2116" s="17">
        <v>57.259255415595199</v>
      </c>
      <c r="AK2116" s="6">
        <f t="shared" si="1015"/>
        <v>46.713857409907902</v>
      </c>
      <c r="AL2116" s="6">
        <f t="shared" si="996"/>
        <v>46.713857409907902</v>
      </c>
      <c r="AM2116" s="17">
        <v>46.713857409907902</v>
      </c>
      <c r="AN2116" s="6">
        <f t="shared" si="1016"/>
        <v>10.545398005687296</v>
      </c>
      <c r="AO2116" s="6">
        <f t="shared" si="1017"/>
        <v>57.259255415595199</v>
      </c>
      <c r="AP2116" s="17">
        <v>2272.6390746174802</v>
      </c>
      <c r="AQ2116" s="6">
        <f t="shared" si="1018"/>
        <v>2272.6390746174757</v>
      </c>
      <c r="AR2116" s="17">
        <v>1195.1573961311699</v>
      </c>
      <c r="AS2116" s="6">
        <f t="shared" si="997"/>
        <v>1195.1573961311699</v>
      </c>
      <c r="AT2116" s="17">
        <v>206.12829228205399</v>
      </c>
      <c r="AU2116" s="6">
        <f t="shared" si="998"/>
        <v>206.12829228205399</v>
      </c>
      <c r="AV2116" s="17">
        <v>680.76098569076703</v>
      </c>
      <c r="AW2116" s="6">
        <f t="shared" si="999"/>
        <v>680.76098569076703</v>
      </c>
      <c r="AX2116" s="17">
        <v>190.59240051348499</v>
      </c>
      <c r="AY2116" s="6">
        <f t="shared" si="1000"/>
        <v>190.59240051348499</v>
      </c>
      <c r="AZ2116" s="20">
        <v>505728628.26411599</v>
      </c>
      <c r="BA2116" s="20">
        <v>378975558.36949402</v>
      </c>
      <c r="BB2116" s="20">
        <v>291720719.583736</v>
      </c>
      <c r="BC2116" s="20">
        <v>575575061.31576395</v>
      </c>
      <c r="BD2116" s="19">
        <f t="shared" si="1001"/>
        <v>1751.9999675331098</v>
      </c>
      <c r="BE2116" s="18">
        <v>24.4715919838929</v>
      </c>
      <c r="BF2116" s="20">
        <v>5712223.0776719898</v>
      </c>
      <c r="BG2116" s="20">
        <v>337262.38114691997</v>
      </c>
      <c r="BH2116" s="19">
        <f t="shared" si="1019"/>
        <v>424.01181204720166</v>
      </c>
      <c r="BI2116" s="20">
        <v>1009.50609656698</v>
      </c>
      <c r="BJ2116">
        <v>27</v>
      </c>
      <c r="BK2116" s="22">
        <v>608</v>
      </c>
      <c r="BL2116" s="22">
        <v>922.38463999999999</v>
      </c>
      <c r="BM2116" s="22">
        <v>152</v>
      </c>
      <c r="BN2116" s="22">
        <v>38</v>
      </c>
      <c r="BO2116">
        <v>0.89886278211392701</v>
      </c>
    </row>
    <row r="2117" spans="1:67" x14ac:dyDescent="0.2">
      <c r="A2117" s="27">
        <v>2116</v>
      </c>
      <c r="B2117" s="18">
        <v>772.58119635228297</v>
      </c>
      <c r="C2117" s="18">
        <v>102.6</v>
      </c>
      <c r="D2117">
        <v>200</v>
      </c>
      <c r="E2117">
        <v>800</v>
      </c>
      <c r="F2117">
        <v>7</v>
      </c>
      <c r="G2117" s="23">
        <f t="shared" si="1002"/>
        <v>0.67983587698840309</v>
      </c>
      <c r="H2117">
        <v>100</v>
      </c>
      <c r="I2117" s="17">
        <v>153.89071481974801</v>
      </c>
      <c r="J2117" s="6">
        <f t="shared" si="1003"/>
        <v>153.38883166758231</v>
      </c>
      <c r="K2117" s="6">
        <f t="shared" si="990"/>
        <v>153.38883166758231</v>
      </c>
      <c r="L2117" s="6">
        <f t="shared" si="1004"/>
        <v>1</v>
      </c>
      <c r="M2117" s="6">
        <f t="shared" si="1005"/>
        <v>153.89071481974801</v>
      </c>
      <c r="N2117" s="28">
        <v>100</v>
      </c>
      <c r="O2117" s="17">
        <v>247.69626912664901</v>
      </c>
      <c r="P2117" s="6">
        <f t="shared" si="1006"/>
        <v>235.273916840075</v>
      </c>
      <c r="Q2117" s="6">
        <f t="shared" si="992"/>
        <v>235.273916840075</v>
      </c>
      <c r="R2117" s="17">
        <v>235.273916840075</v>
      </c>
      <c r="S2117" s="6">
        <f t="shared" si="1007"/>
        <v>12.422352286574011</v>
      </c>
      <c r="T2117" s="6">
        <f t="shared" si="1008"/>
        <v>247.69626912664901</v>
      </c>
      <c r="U2117" s="17">
        <v>56.765114222391603</v>
      </c>
      <c r="V2117" s="6">
        <f t="shared" si="1009"/>
        <v>51.190516565963499</v>
      </c>
      <c r="W2117" s="6">
        <f t="shared" si="993"/>
        <v>51.190516565963499</v>
      </c>
      <c r="X2117" s="17">
        <v>51.190516565963499</v>
      </c>
      <c r="Y2117" s="6">
        <f t="shared" si="1010"/>
        <v>5.5745976564281037</v>
      </c>
      <c r="Z2117" s="6">
        <f t="shared" si="1011"/>
        <v>56.765114222391603</v>
      </c>
      <c r="AA2117" s="17">
        <v>182.436472832898</v>
      </c>
      <c r="AB2117" s="6">
        <f t="shared" si="991"/>
        <v>124.33888344197</v>
      </c>
      <c r="AC2117" s="6">
        <f t="shared" si="994"/>
        <v>124.33888344197</v>
      </c>
      <c r="AD2117" s="17">
        <v>164.11138835783601</v>
      </c>
      <c r="AE2117" s="6">
        <f t="shared" si="1012"/>
        <v>18.325084475061999</v>
      </c>
      <c r="AF2117" s="17">
        <v>124.33888344197</v>
      </c>
      <c r="AG2117" s="6">
        <f t="shared" si="1013"/>
        <v>39.772504915866008</v>
      </c>
      <c r="AH2117" s="6">
        <f t="shared" si="995"/>
        <v>39.772504915866008</v>
      </c>
      <c r="AI2117" s="6">
        <f t="shared" si="1014"/>
        <v>182.436472832898</v>
      </c>
      <c r="AJ2117" s="17">
        <v>56.625576119319703</v>
      </c>
      <c r="AK2117" s="6">
        <f t="shared" si="1015"/>
        <v>46.177555590262699</v>
      </c>
      <c r="AL2117" s="6">
        <f t="shared" si="996"/>
        <v>46.177555590262699</v>
      </c>
      <c r="AM2117" s="17">
        <v>46.177555590262699</v>
      </c>
      <c r="AN2117" s="6">
        <f t="shared" si="1016"/>
        <v>10.448020529057004</v>
      </c>
      <c r="AO2117" s="6">
        <f t="shared" si="1017"/>
        <v>56.625576119319703</v>
      </c>
      <c r="AP2117" s="17">
        <v>2357.6143149698901</v>
      </c>
      <c r="AQ2117" s="6">
        <f t="shared" si="1018"/>
        <v>2357.6143149698919</v>
      </c>
      <c r="AR2117" s="17">
        <v>1280.3122824914201</v>
      </c>
      <c r="AS2117" s="6">
        <f t="shared" si="997"/>
        <v>1280.3122824914201</v>
      </c>
      <c r="AT2117" s="17">
        <v>206.09392499252201</v>
      </c>
      <c r="AU2117" s="6">
        <f t="shared" si="998"/>
        <v>206.09392499252201</v>
      </c>
      <c r="AV2117" s="17">
        <v>680.64748399898804</v>
      </c>
      <c r="AW2117" s="6">
        <f t="shared" si="999"/>
        <v>680.64748399898804</v>
      </c>
      <c r="AX2117" s="17">
        <v>190.56062348696199</v>
      </c>
      <c r="AY2117" s="6">
        <f t="shared" si="1000"/>
        <v>190.56062348696199</v>
      </c>
      <c r="AZ2117" s="20">
        <v>517638489.67200798</v>
      </c>
      <c r="BA2117" s="20">
        <v>378975558.36949402</v>
      </c>
      <c r="BB2117" s="20">
        <v>294458408.44217902</v>
      </c>
      <c r="BC2117" s="20">
        <v>560927543.51631701</v>
      </c>
      <c r="BD2117" s="19">
        <f t="shared" si="1001"/>
        <v>1751.9999999999982</v>
      </c>
      <c r="BE2117" s="18">
        <v>27.136148155832501</v>
      </c>
      <c r="BF2117" s="20">
        <v>5562930.6309032198</v>
      </c>
      <c r="BG2117" s="20">
        <v>328447.82236659201</v>
      </c>
      <c r="BH2117" s="19">
        <f t="shared" si="1019"/>
        <v>412.92999613606145</v>
      </c>
      <c r="BI2117" s="20">
        <v>1081.6136748931899</v>
      </c>
      <c r="BJ2117">
        <v>27</v>
      </c>
      <c r="BK2117" s="22">
        <v>608</v>
      </c>
      <c r="BL2117" s="22">
        <v>922.38463999999999</v>
      </c>
      <c r="BM2117" s="22">
        <v>152</v>
      </c>
      <c r="BN2117" s="22">
        <v>38</v>
      </c>
      <c r="BO2117">
        <v>0.90729827009494401</v>
      </c>
    </row>
    <row r="2118" spans="1:67" x14ac:dyDescent="0.2">
      <c r="A2118" s="27">
        <v>2117</v>
      </c>
      <c r="B2118" s="18">
        <v>824.08660944243502</v>
      </c>
      <c r="C2118" s="18">
        <v>102.6</v>
      </c>
      <c r="D2118">
        <v>200</v>
      </c>
      <c r="E2118">
        <v>800</v>
      </c>
      <c r="F2118">
        <v>7</v>
      </c>
      <c r="G2118" s="23">
        <f t="shared" si="1002"/>
        <v>0.68735345524447855</v>
      </c>
      <c r="H2118">
        <v>100</v>
      </c>
      <c r="I2118" s="17">
        <v>158.284281962016</v>
      </c>
      <c r="J2118" s="6">
        <f t="shared" si="1003"/>
        <v>157.77945115929634</v>
      </c>
      <c r="K2118" s="6">
        <f t="shared" si="990"/>
        <v>157.77945115929634</v>
      </c>
      <c r="L2118" s="6">
        <f t="shared" si="1004"/>
        <v>1</v>
      </c>
      <c r="M2118" s="6">
        <f t="shared" si="1005"/>
        <v>158.284281962016</v>
      </c>
      <c r="N2118" s="28">
        <v>100</v>
      </c>
      <c r="O2118" s="17">
        <v>258.577710190836</v>
      </c>
      <c r="P2118" s="6">
        <f t="shared" si="1006"/>
        <v>245.60772908348099</v>
      </c>
      <c r="Q2118" s="6">
        <f t="shared" si="992"/>
        <v>245.60772908348099</v>
      </c>
      <c r="R2118" s="17">
        <v>245.60772908348099</v>
      </c>
      <c r="S2118" s="6">
        <f t="shared" si="1007"/>
        <v>12.969981107355011</v>
      </c>
      <c r="T2118" s="6">
        <f t="shared" si="1008"/>
        <v>258.577710190836</v>
      </c>
      <c r="U2118" s="17">
        <v>56.757187421498003</v>
      </c>
      <c r="V2118" s="6">
        <f t="shared" si="1009"/>
        <v>51.182589765069999</v>
      </c>
      <c r="W2118" s="6">
        <f t="shared" si="993"/>
        <v>51.182589765069999</v>
      </c>
      <c r="X2118" s="17">
        <v>51.182589765069999</v>
      </c>
      <c r="Y2118" s="6">
        <f t="shared" si="1010"/>
        <v>5.5745976564280042</v>
      </c>
      <c r="Z2118" s="6">
        <f t="shared" si="1011"/>
        <v>56.757187421498003</v>
      </c>
      <c r="AA2118" s="17">
        <v>185.44100118001001</v>
      </c>
      <c r="AB2118" s="6">
        <f t="shared" si="991"/>
        <v>127.230481602623</v>
      </c>
      <c r="AC2118" s="6">
        <f t="shared" si="994"/>
        <v>127.230481602623</v>
      </c>
      <c r="AD2118" s="17">
        <v>166.96207514439999</v>
      </c>
      <c r="AE2118" s="6">
        <f t="shared" si="1012"/>
        <v>18.478926035610016</v>
      </c>
      <c r="AF2118" s="17">
        <v>127.230481602623</v>
      </c>
      <c r="AG2118" s="6">
        <f t="shared" si="1013"/>
        <v>39.731593541776988</v>
      </c>
      <c r="AH2118" s="6">
        <f t="shared" si="995"/>
        <v>39.731593541776988</v>
      </c>
      <c r="AI2118" s="6">
        <f t="shared" si="1014"/>
        <v>185.44100118001001</v>
      </c>
      <c r="AJ2118" s="17">
        <v>56.123407241689598</v>
      </c>
      <c r="AK2118" s="6">
        <f t="shared" si="1015"/>
        <v>45.751938036966202</v>
      </c>
      <c r="AL2118" s="6">
        <f t="shared" si="996"/>
        <v>45.751938036966202</v>
      </c>
      <c r="AM2118" s="17">
        <v>45.751938036966202</v>
      </c>
      <c r="AN2118" s="6">
        <f t="shared" si="1016"/>
        <v>10.371469204723397</v>
      </c>
      <c r="AO2118" s="6">
        <f t="shared" si="1017"/>
        <v>56.123407241689598</v>
      </c>
      <c r="AP2118" s="17">
        <v>2442.5901758834798</v>
      </c>
      <c r="AQ2118" s="6">
        <f t="shared" si="1018"/>
        <v>2442.590175883478</v>
      </c>
      <c r="AR2118" s="17">
        <v>1365.45496255993</v>
      </c>
      <c r="AS2118" s="6">
        <f t="shared" si="997"/>
        <v>1365.45496255993</v>
      </c>
      <c r="AT2118" s="17">
        <v>206.06201155194</v>
      </c>
      <c r="AU2118" s="6">
        <f t="shared" si="998"/>
        <v>206.06201155194</v>
      </c>
      <c r="AV2118" s="17">
        <v>680.54208640884303</v>
      </c>
      <c r="AW2118" s="6">
        <f t="shared" si="999"/>
        <v>680.54208640884303</v>
      </c>
      <c r="AX2118" s="17">
        <v>190.53111536276501</v>
      </c>
      <c r="AY2118" s="6">
        <f t="shared" si="1000"/>
        <v>190.53111536276501</v>
      </c>
      <c r="AZ2118" s="20">
        <v>528645801.435812</v>
      </c>
      <c r="BA2118" s="20">
        <v>378975558.36949402</v>
      </c>
      <c r="BB2118" s="20">
        <v>296621893.78301901</v>
      </c>
      <c r="BC2118" s="20">
        <v>547756746.41167295</v>
      </c>
      <c r="BD2118" s="19">
        <f t="shared" si="1001"/>
        <v>1751.9999999999982</v>
      </c>
      <c r="BE2118" s="18">
        <v>29.661375422145198</v>
      </c>
      <c r="BF2118" s="20">
        <v>5425298.7345737796</v>
      </c>
      <c r="BG2118" s="20">
        <v>320321.728471682</v>
      </c>
      <c r="BH2118" s="19">
        <f t="shared" si="1019"/>
        <v>402.71373744252298</v>
      </c>
      <c r="BI2118" s="20">
        <v>1153.7212532194101</v>
      </c>
      <c r="BJ2118">
        <v>27</v>
      </c>
      <c r="BK2118" s="22">
        <v>608</v>
      </c>
      <c r="BL2118" s="22">
        <v>922.38463999999999</v>
      </c>
      <c r="BM2118" s="22">
        <v>152</v>
      </c>
      <c r="BN2118" s="22">
        <v>38</v>
      </c>
      <c r="BO2118">
        <v>0.91396449680419201</v>
      </c>
    </row>
    <row r="2119" spans="1:67" x14ac:dyDescent="0.2">
      <c r="A2119" s="27">
        <v>2118</v>
      </c>
      <c r="B2119" s="18">
        <v>875.59202253258798</v>
      </c>
      <c r="C2119" s="18">
        <v>102.6</v>
      </c>
      <c r="D2119">
        <v>200</v>
      </c>
      <c r="E2119">
        <v>800</v>
      </c>
      <c r="F2119">
        <v>7</v>
      </c>
      <c r="G2119" s="23">
        <f t="shared" si="1002"/>
        <v>0.6940273571641703</v>
      </c>
      <c r="H2119">
        <v>100</v>
      </c>
      <c r="I2119" s="17">
        <v>162.71314345193099</v>
      </c>
      <c r="J2119" s="6">
        <f t="shared" si="1003"/>
        <v>162.18984245518271</v>
      </c>
      <c r="K2119" s="6">
        <f t="shared" si="990"/>
        <v>162.18984245518271</v>
      </c>
      <c r="L2119" s="6">
        <f t="shared" si="1004"/>
        <v>1</v>
      </c>
      <c r="M2119" s="6">
        <f t="shared" si="1005"/>
        <v>162.71314345193099</v>
      </c>
      <c r="N2119" s="28">
        <v>100</v>
      </c>
      <c r="O2119" s="17">
        <v>269.53157178044802</v>
      </c>
      <c r="P2119" s="6">
        <f t="shared" si="1006"/>
        <v>256.01030478441299</v>
      </c>
      <c r="Q2119" s="6">
        <f t="shared" si="992"/>
        <v>256.01030478441299</v>
      </c>
      <c r="R2119" s="17">
        <v>256.01030478441299</v>
      </c>
      <c r="S2119" s="6">
        <f t="shared" si="1007"/>
        <v>13.521266996035024</v>
      </c>
      <c r="T2119" s="6">
        <f t="shared" si="1008"/>
        <v>269.53157178044802</v>
      </c>
      <c r="U2119" s="17">
        <v>56.749807090658699</v>
      </c>
      <c r="V2119" s="6">
        <f t="shared" si="1009"/>
        <v>51.175209434230602</v>
      </c>
      <c r="W2119" s="6">
        <f t="shared" si="993"/>
        <v>51.175209434230602</v>
      </c>
      <c r="X2119" s="17">
        <v>51.175209434230602</v>
      </c>
      <c r="Y2119" s="6">
        <f t="shared" si="1010"/>
        <v>5.5745976564280966</v>
      </c>
      <c r="Z2119" s="6">
        <f t="shared" si="1011"/>
        <v>56.749807090658699</v>
      </c>
      <c r="AA2119" s="17">
        <v>188.25343256344701</v>
      </c>
      <c r="AB2119" s="6">
        <f t="shared" si="991"/>
        <v>129.95389352953401</v>
      </c>
      <c r="AC2119" s="6">
        <f t="shared" si="994"/>
        <v>129.95389352953401</v>
      </c>
      <c r="AD2119" s="17">
        <v>169.62860086367999</v>
      </c>
      <c r="AE2119" s="6">
        <f t="shared" si="1012"/>
        <v>18.624831699767014</v>
      </c>
      <c r="AF2119" s="17">
        <v>129.95389352953401</v>
      </c>
      <c r="AG2119" s="6">
        <f t="shared" si="1013"/>
        <v>39.674707334145978</v>
      </c>
      <c r="AH2119" s="6">
        <f t="shared" si="995"/>
        <v>39.674707334145978</v>
      </c>
      <c r="AI2119" s="6">
        <f t="shared" si="1014"/>
        <v>188.25343256344701</v>
      </c>
      <c r="AJ2119" s="17">
        <v>55.685959582879697</v>
      </c>
      <c r="AK2119" s="6">
        <f t="shared" si="1015"/>
        <v>45.380584868442497</v>
      </c>
      <c r="AL2119" s="6">
        <f t="shared" si="996"/>
        <v>45.380584868442497</v>
      </c>
      <c r="AM2119" s="17">
        <v>45.380584868442497</v>
      </c>
      <c r="AN2119" s="6">
        <f t="shared" si="1016"/>
        <v>10.3053747144372</v>
      </c>
      <c r="AO2119" s="6">
        <f t="shared" si="1017"/>
        <v>55.685959582879697</v>
      </c>
      <c r="AP2119" s="17">
        <v>2527.5665931864501</v>
      </c>
      <c r="AQ2119" s="6">
        <f t="shared" si="1018"/>
        <v>2527.5665931864451</v>
      </c>
      <c r="AR2119" s="17">
        <v>1450.5866985810301</v>
      </c>
      <c r="AS2119" s="6">
        <f t="shared" si="997"/>
        <v>1450.5866985810301</v>
      </c>
      <c r="AT2119" s="17">
        <v>206.032298209461</v>
      </c>
      <c r="AU2119" s="6">
        <f t="shared" si="998"/>
        <v>206.032298209461</v>
      </c>
      <c r="AV2119" s="17">
        <v>680.44395488070302</v>
      </c>
      <c r="AW2119" s="6">
        <f t="shared" si="999"/>
        <v>680.44395488070302</v>
      </c>
      <c r="AX2119" s="17">
        <v>190.50364151525099</v>
      </c>
      <c r="AY2119" s="6">
        <f t="shared" si="1000"/>
        <v>190.50364151525099</v>
      </c>
      <c r="AZ2119" s="20">
        <v>538364899.72131896</v>
      </c>
      <c r="BA2119" s="20">
        <v>378975558.36949402</v>
      </c>
      <c r="BB2119" s="20">
        <v>298595472.98797202</v>
      </c>
      <c r="BC2119" s="20">
        <v>536064070.83347201</v>
      </c>
      <c r="BD2119" s="19">
        <f t="shared" si="1001"/>
        <v>1752.0000019122569</v>
      </c>
      <c r="BE2119" s="18">
        <v>32.0631701496022</v>
      </c>
      <c r="BF2119" s="20">
        <v>5304796.6829471802</v>
      </c>
      <c r="BG2119" s="20">
        <v>313207.01878474199</v>
      </c>
      <c r="BH2119" s="19">
        <f t="shared" si="1019"/>
        <v>393.76900715467491</v>
      </c>
      <c r="BI2119" s="20">
        <v>1225.82883154562</v>
      </c>
      <c r="BJ2119">
        <v>27</v>
      </c>
      <c r="BK2119" s="22">
        <v>608</v>
      </c>
      <c r="BL2119" s="22">
        <v>922.38463999999999</v>
      </c>
      <c r="BM2119" s="22">
        <v>152</v>
      </c>
      <c r="BN2119" s="22">
        <v>38</v>
      </c>
      <c r="BO2119">
        <v>0.92004557632921802</v>
      </c>
    </row>
    <row r="2120" spans="1:67" x14ac:dyDescent="0.2">
      <c r="A2120" s="27">
        <v>2119</v>
      </c>
      <c r="B2120" s="18">
        <v>927.09743562274002</v>
      </c>
      <c r="C2120" s="18">
        <v>102.6</v>
      </c>
      <c r="D2120">
        <v>200</v>
      </c>
      <c r="E2120">
        <v>800</v>
      </c>
      <c r="F2120">
        <v>7</v>
      </c>
      <c r="G2120" s="23">
        <f t="shared" si="1002"/>
        <v>0.69997664462912168</v>
      </c>
      <c r="H2120">
        <v>100</v>
      </c>
      <c r="I2120" s="17">
        <v>167.19655573293801</v>
      </c>
      <c r="J2120" s="6">
        <f t="shared" si="1003"/>
        <v>166.65987497318096</v>
      </c>
      <c r="K2120" s="6">
        <f t="shared" si="990"/>
        <v>166.65987497318096</v>
      </c>
      <c r="L2120" s="6">
        <f t="shared" si="1004"/>
        <v>1</v>
      </c>
      <c r="M2120" s="6">
        <f t="shared" si="1005"/>
        <v>167.19655573293801</v>
      </c>
      <c r="N2120" s="28">
        <v>99.999996334795497</v>
      </c>
      <c r="O2120" s="17">
        <v>280.66185749072901</v>
      </c>
      <c r="P2120" s="6">
        <f t="shared" si="1006"/>
        <v>266.580430447357</v>
      </c>
      <c r="Q2120" s="6">
        <f t="shared" si="992"/>
        <v>266.580430447357</v>
      </c>
      <c r="R2120" s="17">
        <v>266.580430447357</v>
      </c>
      <c r="S2120" s="6">
        <f t="shared" si="1007"/>
        <v>14.081427043372003</v>
      </c>
      <c r="T2120" s="6">
        <f t="shared" si="1008"/>
        <v>280.66185749072901</v>
      </c>
      <c r="U2120" s="17">
        <v>56.742918602761499</v>
      </c>
      <c r="V2120" s="6">
        <f t="shared" si="1009"/>
        <v>51.168320946333402</v>
      </c>
      <c r="W2120" s="6">
        <f t="shared" si="993"/>
        <v>51.168320946333402</v>
      </c>
      <c r="X2120" s="17">
        <v>51.168320946333402</v>
      </c>
      <c r="Y2120" s="6">
        <f t="shared" si="1010"/>
        <v>5.5745976564280966</v>
      </c>
      <c r="Z2120" s="6">
        <f t="shared" si="1011"/>
        <v>56.742918602761499</v>
      </c>
      <c r="AA2120" s="17">
        <v>190.93486528490001</v>
      </c>
      <c r="AB2120" s="6">
        <f t="shared" si="991"/>
        <v>132.50051664082901</v>
      </c>
      <c r="AC2120" s="6">
        <f t="shared" si="994"/>
        <v>132.50051664082901</v>
      </c>
      <c r="AD2120" s="17">
        <v>172.173615180279</v>
      </c>
      <c r="AE2120" s="6">
        <f t="shared" si="1012"/>
        <v>18.761250104621013</v>
      </c>
      <c r="AF2120" s="17">
        <v>132.50051664082901</v>
      </c>
      <c r="AG2120" s="6">
        <f t="shared" si="1013"/>
        <v>39.673098539449995</v>
      </c>
      <c r="AH2120" s="6">
        <f t="shared" si="995"/>
        <v>39.673098539449995</v>
      </c>
      <c r="AI2120" s="6">
        <f t="shared" si="1014"/>
        <v>190.93486528490001</v>
      </c>
      <c r="AJ2120" s="17">
        <v>55.2776309810166</v>
      </c>
      <c r="AK2120" s="6">
        <f t="shared" si="1015"/>
        <v>45.034535857896799</v>
      </c>
      <c r="AL2120" s="6">
        <f t="shared" si="996"/>
        <v>45.034535857896799</v>
      </c>
      <c r="AM2120" s="17">
        <v>45.034535857896799</v>
      </c>
      <c r="AN2120" s="6">
        <f t="shared" si="1016"/>
        <v>10.243095123119801</v>
      </c>
      <c r="AO2120" s="6">
        <f t="shared" si="1017"/>
        <v>55.2776309810166</v>
      </c>
      <c r="AP2120" s="17">
        <v>2612.5435112600999</v>
      </c>
      <c r="AQ2120" s="6">
        <f t="shared" si="1018"/>
        <v>2612.5435112600899</v>
      </c>
      <c r="AR2120" s="17">
        <v>1535.70858456104</v>
      </c>
      <c r="AS2120" s="6">
        <f t="shared" si="997"/>
        <v>1535.70858456104</v>
      </c>
      <c r="AT2120" s="17">
        <v>206.004565035365</v>
      </c>
      <c r="AU2120" s="6">
        <f t="shared" si="998"/>
        <v>206.004565035365</v>
      </c>
      <c r="AV2120" s="17">
        <v>680.35236307287801</v>
      </c>
      <c r="AW2120" s="6">
        <f t="shared" si="999"/>
        <v>680.35236307287801</v>
      </c>
      <c r="AX2120" s="17">
        <v>190.477998590807</v>
      </c>
      <c r="AY2120" s="6">
        <f t="shared" si="1000"/>
        <v>190.477998590807</v>
      </c>
      <c r="AZ2120" s="20">
        <v>546974326.43977201</v>
      </c>
      <c r="BA2120" s="20">
        <v>378975558.36949402</v>
      </c>
      <c r="BB2120" s="20">
        <v>300409151.63238603</v>
      </c>
      <c r="BC2120" s="20">
        <v>525640899.34396398</v>
      </c>
      <c r="BD2120" s="19">
        <f t="shared" si="1001"/>
        <v>1751.9999357856159</v>
      </c>
      <c r="BE2120" s="18">
        <v>34.334424132891897</v>
      </c>
      <c r="BF2120" s="20">
        <v>5202332.5860735103</v>
      </c>
      <c r="BG2120" s="20">
        <v>307157.31014700298</v>
      </c>
      <c r="BH2120" s="19">
        <f t="shared" si="1019"/>
        <v>386.16322868885806</v>
      </c>
      <c r="BI2120" s="20">
        <v>1297.9364098718299</v>
      </c>
      <c r="BJ2120">
        <v>27</v>
      </c>
      <c r="BK2120" s="22">
        <v>608</v>
      </c>
      <c r="BL2120" s="22">
        <v>922.38463999999999</v>
      </c>
      <c r="BM2120" s="22">
        <v>152</v>
      </c>
      <c r="BN2120" s="22">
        <v>38</v>
      </c>
      <c r="BO2120">
        <v>0.92563396317573599</v>
      </c>
    </row>
    <row r="2121" spans="1:67" x14ac:dyDescent="0.2">
      <c r="A2121" s="27">
        <v>2120</v>
      </c>
      <c r="B2121" s="18">
        <v>978.60284871289196</v>
      </c>
      <c r="C2121" s="18">
        <v>102.6</v>
      </c>
      <c r="D2121">
        <v>200</v>
      </c>
      <c r="E2121">
        <v>800</v>
      </c>
      <c r="F2121">
        <v>7</v>
      </c>
      <c r="G2121" s="23">
        <f t="shared" si="1002"/>
        <v>0.70545967965653422</v>
      </c>
      <c r="H2121">
        <v>100</v>
      </c>
      <c r="I2121" s="17">
        <v>171.71665689135401</v>
      </c>
      <c r="J2121" s="6">
        <f t="shared" si="1003"/>
        <v>171.1643374296591</v>
      </c>
      <c r="K2121" s="6">
        <f t="shared" si="990"/>
        <v>171.1643374296591</v>
      </c>
      <c r="L2121" s="6">
        <f t="shared" si="1004"/>
        <v>1</v>
      </c>
      <c r="M2121" s="6">
        <f t="shared" si="1005"/>
        <v>171.71665689135401</v>
      </c>
      <c r="N2121" s="28">
        <v>99.999997273768798</v>
      </c>
      <c r="O2121" s="17">
        <v>291.85068798105999</v>
      </c>
      <c r="P2121" s="6">
        <f t="shared" si="1006"/>
        <v>277.20614070549698</v>
      </c>
      <c r="Q2121" s="6">
        <f t="shared" si="992"/>
        <v>277.20614070549698</v>
      </c>
      <c r="R2121" s="17">
        <v>277.20614070549698</v>
      </c>
      <c r="S2121" s="6">
        <f t="shared" si="1007"/>
        <v>14.644547275563013</v>
      </c>
      <c r="T2121" s="6">
        <f t="shared" si="1008"/>
        <v>291.85068798105999</v>
      </c>
      <c r="U2121" s="17">
        <v>56.736474376871001</v>
      </c>
      <c r="V2121" s="6">
        <f t="shared" si="1009"/>
        <v>51.161876720442898</v>
      </c>
      <c r="W2121" s="6">
        <f t="shared" si="993"/>
        <v>51.161876720442898</v>
      </c>
      <c r="X2121" s="17">
        <v>51.161876720442898</v>
      </c>
      <c r="Y2121" s="6">
        <f t="shared" si="1010"/>
        <v>5.5745976564281037</v>
      </c>
      <c r="Z2121" s="6">
        <f t="shared" si="1011"/>
        <v>56.736474376871001</v>
      </c>
      <c r="AA2121" s="17">
        <v>193.48217475409001</v>
      </c>
      <c r="AB2121" s="6">
        <f t="shared" si="991"/>
        <v>134.90093518614799</v>
      </c>
      <c r="AC2121" s="6">
        <f t="shared" si="994"/>
        <v>134.90093518614799</v>
      </c>
      <c r="AD2121" s="17">
        <v>174.59086390314101</v>
      </c>
      <c r="AE2121" s="6">
        <f t="shared" si="1012"/>
        <v>18.891310850948997</v>
      </c>
      <c r="AF2121" s="17">
        <v>134.90093518614799</v>
      </c>
      <c r="AG2121" s="6">
        <f t="shared" si="1013"/>
        <v>39.689928716993023</v>
      </c>
      <c r="AH2121" s="6">
        <f t="shared" si="995"/>
        <v>39.689928716993023</v>
      </c>
      <c r="AI2121" s="6">
        <f t="shared" si="1014"/>
        <v>193.48217475409001</v>
      </c>
      <c r="AJ2121" s="17">
        <v>54.920968800092098</v>
      </c>
      <c r="AK2121" s="6">
        <f t="shared" si="1015"/>
        <v>44.732835138496803</v>
      </c>
      <c r="AL2121" s="6">
        <f t="shared" si="996"/>
        <v>44.732835138496803</v>
      </c>
      <c r="AM2121" s="17">
        <v>44.732835138496803</v>
      </c>
      <c r="AN2121" s="6">
        <f t="shared" si="1016"/>
        <v>10.188133661595295</v>
      </c>
      <c r="AO2121" s="6">
        <f t="shared" si="1017"/>
        <v>54.920968800092098</v>
      </c>
      <c r="AP2121" s="17">
        <v>2697.5208816598201</v>
      </c>
      <c r="AQ2121" s="6">
        <f t="shared" si="1018"/>
        <v>2697.5208816598229</v>
      </c>
      <c r="AR2121" s="17">
        <v>1620.8215733939401</v>
      </c>
      <c r="AS2121" s="6">
        <f t="shared" si="997"/>
        <v>1620.8215733939401</v>
      </c>
      <c r="AT2121" s="17">
        <v>205.97862046796399</v>
      </c>
      <c r="AU2121" s="6">
        <f t="shared" si="998"/>
        <v>205.97862046796399</v>
      </c>
      <c r="AV2121" s="17">
        <v>680.26667833216902</v>
      </c>
      <c r="AW2121" s="6">
        <f t="shared" si="999"/>
        <v>680.26667833216902</v>
      </c>
      <c r="AX2121" s="17">
        <v>190.45400946575</v>
      </c>
      <c r="AY2121" s="6">
        <f t="shared" si="1000"/>
        <v>190.45400946575</v>
      </c>
      <c r="AZ2121" s="20">
        <v>554881693.38321304</v>
      </c>
      <c r="BA2121" s="20">
        <v>378975558.36949402</v>
      </c>
      <c r="BB2121" s="20">
        <v>302108073.31026602</v>
      </c>
      <c r="BC2121" s="20">
        <v>516034627.17345399</v>
      </c>
      <c r="BD2121" s="19">
        <f t="shared" si="1001"/>
        <v>1751.9999522364271</v>
      </c>
      <c r="BE2121" s="18">
        <v>36.483274413547697</v>
      </c>
      <c r="BF2121" s="20">
        <v>5112765.85161197</v>
      </c>
      <c r="BG2121" s="20">
        <v>301869.090529999</v>
      </c>
      <c r="BH2121" s="19">
        <f t="shared" si="1019"/>
        <v>379.5147883346018</v>
      </c>
      <c r="BI2121" s="20">
        <v>1370.0439881980401</v>
      </c>
      <c r="BJ2121">
        <v>27</v>
      </c>
      <c r="BK2121" s="22">
        <v>608</v>
      </c>
      <c r="BL2121" s="22">
        <v>922.38463999999999</v>
      </c>
      <c r="BM2121" s="22">
        <v>152</v>
      </c>
      <c r="BN2121" s="22">
        <v>38</v>
      </c>
      <c r="BO2121">
        <v>0.93086875578200601</v>
      </c>
    </row>
    <row r="2122" spans="1:67" x14ac:dyDescent="0.2">
      <c r="A2122" s="27">
        <v>2121</v>
      </c>
      <c r="B2122" s="18">
        <v>1030.10826180304</v>
      </c>
      <c r="C2122" s="18">
        <v>102.6</v>
      </c>
      <c r="D2122">
        <v>200</v>
      </c>
      <c r="E2122">
        <v>800</v>
      </c>
      <c r="F2122">
        <v>7</v>
      </c>
      <c r="G2122" s="23">
        <f t="shared" si="1002"/>
        <v>0.71043160256285864</v>
      </c>
      <c r="H2122">
        <v>100</v>
      </c>
      <c r="I2122" s="17">
        <v>176.250569546799</v>
      </c>
      <c r="J2122" s="6">
        <f t="shared" si="1003"/>
        <v>175.69148959615197</v>
      </c>
      <c r="K2122" s="6">
        <f t="shared" si="990"/>
        <v>175.69148959615197</v>
      </c>
      <c r="L2122" s="6">
        <f t="shared" si="1004"/>
        <v>1</v>
      </c>
      <c r="M2122" s="6">
        <f t="shared" si="1005"/>
        <v>176.250569546799</v>
      </c>
      <c r="N2122" s="28">
        <v>100</v>
      </c>
      <c r="O2122" s="17">
        <v>303.126825982779</v>
      </c>
      <c r="P2122" s="6">
        <f t="shared" si="1006"/>
        <v>287.91475597954098</v>
      </c>
      <c r="Q2122" s="6">
        <f t="shared" si="992"/>
        <v>287.91475597954098</v>
      </c>
      <c r="R2122" s="17">
        <v>287.91475597954098</v>
      </c>
      <c r="S2122" s="6">
        <f t="shared" si="1007"/>
        <v>15.212070003238011</v>
      </c>
      <c r="T2122" s="6">
        <f t="shared" si="1008"/>
        <v>303.126825982779</v>
      </c>
      <c r="U2122" s="17">
        <v>56.730432777638597</v>
      </c>
      <c r="V2122" s="6">
        <f t="shared" si="1009"/>
        <v>51.155835121210401</v>
      </c>
      <c r="W2122" s="6">
        <f t="shared" si="993"/>
        <v>51.155835121210401</v>
      </c>
      <c r="X2122" s="17">
        <v>51.155835121210401</v>
      </c>
      <c r="Y2122" s="6">
        <f t="shared" si="1010"/>
        <v>5.574597656428196</v>
      </c>
      <c r="Z2122" s="6">
        <f t="shared" si="1011"/>
        <v>56.730432777638597</v>
      </c>
      <c r="AA2122" s="17">
        <v>195.857839618962</v>
      </c>
      <c r="AB2122" s="6">
        <f t="shared" si="991"/>
        <v>137.176139097239</v>
      </c>
      <c r="AC2122" s="6">
        <f t="shared" si="994"/>
        <v>137.176139097239</v>
      </c>
      <c r="AD2122" s="17">
        <v>176.845540395081</v>
      </c>
      <c r="AE2122" s="6">
        <f t="shared" si="1012"/>
        <v>19.012299223881001</v>
      </c>
      <c r="AF2122" s="17">
        <v>137.176139097239</v>
      </c>
      <c r="AG2122" s="6">
        <f t="shared" si="1013"/>
        <v>39.669401297842001</v>
      </c>
      <c r="AH2122" s="6">
        <f t="shared" si="995"/>
        <v>39.669401297842001</v>
      </c>
      <c r="AI2122" s="6">
        <f t="shared" si="1014"/>
        <v>195.857839618962</v>
      </c>
      <c r="AJ2122" s="17">
        <v>54.5895817651447</v>
      </c>
      <c r="AK2122" s="6">
        <f t="shared" si="1015"/>
        <v>44.453887235766999</v>
      </c>
      <c r="AL2122" s="6">
        <f t="shared" si="996"/>
        <v>44.453887235766999</v>
      </c>
      <c r="AM2122" s="17">
        <v>44.453887235766999</v>
      </c>
      <c r="AN2122" s="6">
        <f t="shared" si="1016"/>
        <v>10.135694529377702</v>
      </c>
      <c r="AO2122" s="6">
        <f t="shared" si="1017"/>
        <v>54.5895817651447</v>
      </c>
      <c r="AP2122" s="17">
        <v>2782.4986619945398</v>
      </c>
      <c r="AQ2122" s="6">
        <f t="shared" si="1018"/>
        <v>2782.4986619945403</v>
      </c>
      <c r="AR2122" s="17">
        <v>1705.9264989025901</v>
      </c>
      <c r="AS2122" s="6">
        <f t="shared" si="997"/>
        <v>1705.9264989025901</v>
      </c>
      <c r="AT2122" s="17">
        <v>205.95429688260899</v>
      </c>
      <c r="AU2122" s="6">
        <f t="shared" si="998"/>
        <v>205.95429688260899</v>
      </c>
      <c r="AV2122" s="17">
        <v>680.18634706003604</v>
      </c>
      <c r="AW2122" s="6">
        <f t="shared" si="999"/>
        <v>680.18634706003604</v>
      </c>
      <c r="AX2122" s="17">
        <v>190.43151914930499</v>
      </c>
      <c r="AY2122" s="6">
        <f t="shared" si="1000"/>
        <v>190.43151914930499</v>
      </c>
      <c r="AZ2122" s="20">
        <v>562050403.32554603</v>
      </c>
      <c r="BA2122" s="20">
        <v>378975558.36949402</v>
      </c>
      <c r="BB2122" s="20">
        <v>303650205.99508703</v>
      </c>
      <c r="BC2122" s="20">
        <v>507323832.30987102</v>
      </c>
      <c r="BD2122" s="19">
        <f t="shared" si="1001"/>
        <v>1751.999999999998</v>
      </c>
      <c r="BE2122" s="18">
        <v>38.509318918255701</v>
      </c>
      <c r="BF2122" s="20">
        <v>5017406.0460507302</v>
      </c>
      <c r="BG2122" s="20">
        <v>296238.83508444298</v>
      </c>
      <c r="BH2122" s="19">
        <f t="shared" si="1019"/>
        <v>372.43632838045801</v>
      </c>
      <c r="BI2122" s="20">
        <v>1442.15156652426</v>
      </c>
      <c r="BJ2122">
        <v>27</v>
      </c>
      <c r="BK2122" s="22">
        <v>608</v>
      </c>
      <c r="BL2122" s="22">
        <v>922.38463999999999</v>
      </c>
      <c r="BM2122" s="22">
        <v>152</v>
      </c>
      <c r="BN2122" s="22">
        <v>38</v>
      </c>
      <c r="BO2122">
        <v>0.93562044320909499</v>
      </c>
    </row>
    <row r="2123" spans="1:67" x14ac:dyDescent="0.2">
      <c r="A2123" s="27">
        <v>2122</v>
      </c>
      <c r="B2123" s="18">
        <v>51.505413090152203</v>
      </c>
      <c r="C2123" s="18">
        <v>152</v>
      </c>
      <c r="D2123">
        <v>200</v>
      </c>
      <c r="E2123">
        <v>800</v>
      </c>
      <c r="F2123">
        <v>7</v>
      </c>
      <c r="G2123" s="23">
        <f t="shared" si="1002"/>
        <v>0.41620681634398127</v>
      </c>
      <c r="H2123">
        <v>100</v>
      </c>
      <c r="I2123" s="17">
        <v>107.988638788405</v>
      </c>
      <c r="J2123" s="6">
        <f t="shared" si="1003"/>
        <v>108.00497223405367</v>
      </c>
      <c r="K2123" s="6">
        <f t="shared" si="990"/>
        <v>108.00497223405367</v>
      </c>
      <c r="L2123" s="6">
        <f t="shared" si="1004"/>
        <v>1</v>
      </c>
      <c r="M2123" s="6">
        <f t="shared" si="1005"/>
        <v>107.988638788405</v>
      </c>
      <c r="N2123" s="28">
        <v>100</v>
      </c>
      <c r="O2123" s="17">
        <v>141.090628607562</v>
      </c>
      <c r="P2123" s="6">
        <f t="shared" si="1006"/>
        <v>134.04102070936401</v>
      </c>
      <c r="Q2123" s="6">
        <f t="shared" si="992"/>
        <v>134.04102070936401</v>
      </c>
      <c r="R2123" s="17">
        <v>134.04102070936401</v>
      </c>
      <c r="S2123" s="6">
        <f t="shared" si="1007"/>
        <v>7.0496078981979906</v>
      </c>
      <c r="T2123" s="6">
        <f t="shared" si="1008"/>
        <v>141.090628607562</v>
      </c>
      <c r="U2123" s="17">
        <v>56.966220838340703</v>
      </c>
      <c r="V2123" s="6">
        <f t="shared" si="1009"/>
        <v>51.3916231819125</v>
      </c>
      <c r="W2123" s="6">
        <f t="shared" si="993"/>
        <v>51.3916231819125</v>
      </c>
      <c r="X2123" s="17">
        <v>51.3916231819125</v>
      </c>
      <c r="Y2123" s="6">
        <f t="shared" si="1010"/>
        <v>5.5745976564282032</v>
      </c>
      <c r="Z2123" s="6">
        <f t="shared" si="1011"/>
        <v>56.966220838340703</v>
      </c>
      <c r="AA2123" s="17">
        <v>128.95681014569601</v>
      </c>
      <c r="AB2123" s="6">
        <f t="shared" si="991"/>
        <v>70.1714775343128</v>
      </c>
      <c r="AC2123" s="6">
        <f t="shared" si="994"/>
        <v>70.1714775343128</v>
      </c>
      <c r="AD2123" s="17">
        <v>112.69146230523199</v>
      </c>
      <c r="AE2123" s="6">
        <f t="shared" si="1012"/>
        <v>16.265347840464017</v>
      </c>
      <c r="AF2123" s="17">
        <v>70.1714775343128</v>
      </c>
      <c r="AG2123" s="6">
        <f t="shared" si="1013"/>
        <v>42.519984770919194</v>
      </c>
      <c r="AH2123" s="6">
        <f t="shared" si="995"/>
        <v>42.519984770919194</v>
      </c>
      <c r="AI2123" s="6">
        <f t="shared" si="1014"/>
        <v>128.95681014569601</v>
      </c>
      <c r="AJ2123" s="17">
        <v>156.92926096278799</v>
      </c>
      <c r="AK2123" s="6">
        <f t="shared" si="1015"/>
        <v>128.74947556350401</v>
      </c>
      <c r="AL2123" s="6">
        <f t="shared" si="996"/>
        <v>128.74947556350401</v>
      </c>
      <c r="AM2123" s="17">
        <v>128.74947556350401</v>
      </c>
      <c r="AN2123" s="6">
        <f t="shared" si="1016"/>
        <v>28.179785399283986</v>
      </c>
      <c r="AO2123" s="6">
        <f t="shared" si="1017"/>
        <v>156.92926096278799</v>
      </c>
      <c r="AP2123" s="17">
        <v>1266.8440296138999</v>
      </c>
      <c r="AQ2123" s="6">
        <f t="shared" si="1018"/>
        <v>1266.8440296139088</v>
      </c>
      <c r="AR2123" s="17">
        <v>85.689473742254606</v>
      </c>
      <c r="AS2123" s="6">
        <f t="shared" si="997"/>
        <v>85.689473742254606</v>
      </c>
      <c r="AT2123" s="17">
        <v>306.52382782945</v>
      </c>
      <c r="AU2123" s="6">
        <f t="shared" si="998"/>
        <v>306.52382782945</v>
      </c>
      <c r="AV2123" s="17">
        <v>683.32146975541104</v>
      </c>
      <c r="AW2123" s="6">
        <f t="shared" si="999"/>
        <v>683.32146975541104</v>
      </c>
      <c r="AX2123" s="17">
        <v>191.30925828679301</v>
      </c>
      <c r="AY2123" s="6">
        <f t="shared" si="1000"/>
        <v>191.30925828679301</v>
      </c>
      <c r="AZ2123" s="20">
        <v>61949583.459655903</v>
      </c>
      <c r="BA2123" s="20">
        <v>561445271.65850997</v>
      </c>
      <c r="BB2123" s="20">
        <v>105799487.116486</v>
      </c>
      <c r="BC2123" s="20">
        <v>1022805657.76534</v>
      </c>
      <c r="BD2123" s="19">
        <f t="shared" si="1001"/>
        <v>1751.9999999999918</v>
      </c>
      <c r="BE2123" s="18">
        <v>3.5926668138175099E-3</v>
      </c>
      <c r="BF2123" s="20">
        <v>10853835.1873507</v>
      </c>
      <c r="BG2123" s="20">
        <v>640834.61904187198</v>
      </c>
      <c r="BH2123" s="19">
        <f t="shared" si="1019"/>
        <v>805.66780701460743</v>
      </c>
      <c r="BI2123" s="20">
        <v>72.107578326213101</v>
      </c>
      <c r="BJ2123">
        <v>40</v>
      </c>
      <c r="BK2123" s="22">
        <v>608</v>
      </c>
      <c r="BL2123" s="22">
        <v>922.38463999999999</v>
      </c>
      <c r="BM2123" s="22">
        <v>152</v>
      </c>
      <c r="BN2123" s="22">
        <v>38</v>
      </c>
      <c r="BO2123">
        <v>0.32729554561747498</v>
      </c>
    </row>
    <row r="2124" spans="1:67" x14ac:dyDescent="0.2">
      <c r="A2124" s="27">
        <v>2123</v>
      </c>
      <c r="B2124" s="18">
        <v>154.516239270456</v>
      </c>
      <c r="C2124" s="18">
        <v>152</v>
      </c>
      <c r="D2124">
        <v>200</v>
      </c>
      <c r="E2124">
        <v>800</v>
      </c>
      <c r="F2124">
        <v>7</v>
      </c>
      <c r="G2124" s="23">
        <f t="shared" si="1002"/>
        <v>0.50213685031009447</v>
      </c>
      <c r="H2124">
        <v>100</v>
      </c>
      <c r="I2124" s="17">
        <v>112.424455893708</v>
      </c>
      <c r="J2124" s="6">
        <f t="shared" si="1003"/>
        <v>112.41291617649694</v>
      </c>
      <c r="K2124" s="6">
        <f t="shared" si="990"/>
        <v>112.41291617649694</v>
      </c>
      <c r="L2124" s="6">
        <f t="shared" si="1004"/>
        <v>1</v>
      </c>
      <c r="M2124" s="6">
        <f t="shared" si="1005"/>
        <v>112.424455893708</v>
      </c>
      <c r="N2124" s="28">
        <v>100</v>
      </c>
      <c r="O2124" s="17">
        <v>162.66840951235901</v>
      </c>
      <c r="P2124" s="6">
        <f t="shared" si="1006"/>
        <v>154.53279597519</v>
      </c>
      <c r="Q2124" s="6">
        <f t="shared" si="992"/>
        <v>154.53279597519</v>
      </c>
      <c r="R2124" s="17">
        <v>154.53279597519</v>
      </c>
      <c r="S2124" s="6">
        <f t="shared" si="1007"/>
        <v>8.1356135371690073</v>
      </c>
      <c r="T2124" s="6">
        <f t="shared" si="1008"/>
        <v>162.66840951235901</v>
      </c>
      <c r="U2124" s="17">
        <v>56.913895281103002</v>
      </c>
      <c r="V2124" s="6">
        <f t="shared" si="1009"/>
        <v>51.339297624674899</v>
      </c>
      <c r="W2124" s="6">
        <f t="shared" si="993"/>
        <v>51.339297624674899</v>
      </c>
      <c r="X2124" s="17">
        <v>51.339297624674899</v>
      </c>
      <c r="Y2124" s="6">
        <f t="shared" si="1010"/>
        <v>5.5745976564281037</v>
      </c>
      <c r="Z2124" s="6">
        <f t="shared" si="1011"/>
        <v>56.913895281103002</v>
      </c>
      <c r="AA2124" s="17">
        <v>139.52220577912701</v>
      </c>
      <c r="AB2124" s="6">
        <f t="shared" si="991"/>
        <v>81.591139647810394</v>
      </c>
      <c r="AC2124" s="6">
        <f t="shared" si="994"/>
        <v>81.591139647810394</v>
      </c>
      <c r="AD2124" s="17">
        <v>123.029303159329</v>
      </c>
      <c r="AE2124" s="6">
        <f t="shared" si="1012"/>
        <v>16.492902619798002</v>
      </c>
      <c r="AF2124" s="17">
        <v>81.591139647810394</v>
      </c>
      <c r="AG2124" s="6">
        <f t="shared" si="1013"/>
        <v>41.43816351151861</v>
      </c>
      <c r="AH2124" s="6">
        <f t="shared" si="995"/>
        <v>41.43816351151861</v>
      </c>
      <c r="AI2124" s="6">
        <f t="shared" si="1014"/>
        <v>139.52220577912701</v>
      </c>
      <c r="AJ2124" s="17">
        <v>108.824520767078</v>
      </c>
      <c r="AK2124" s="6">
        <f t="shared" si="1015"/>
        <v>89.464239671688802</v>
      </c>
      <c r="AL2124" s="6">
        <f t="shared" si="996"/>
        <v>89.464239671688802</v>
      </c>
      <c r="AM2124" s="17">
        <v>89.464239671688802</v>
      </c>
      <c r="AN2124" s="6">
        <f t="shared" si="1016"/>
        <v>19.360281095389198</v>
      </c>
      <c r="AO2124" s="6">
        <f t="shared" si="1017"/>
        <v>108.824520767078</v>
      </c>
      <c r="AP2124" s="17">
        <v>1436.7586174606099</v>
      </c>
      <c r="AQ2124" s="6">
        <f t="shared" si="1018"/>
        <v>1436.758617460617</v>
      </c>
      <c r="AR2124" s="17">
        <v>256.80668113069203</v>
      </c>
      <c r="AS2124" s="6">
        <f t="shared" si="997"/>
        <v>256.80668113069203</v>
      </c>
      <c r="AT2124" s="17">
        <v>306.21173357936198</v>
      </c>
      <c r="AU2124" s="6">
        <f t="shared" si="998"/>
        <v>306.21173357936198</v>
      </c>
      <c r="AV2124" s="17">
        <v>682.62573036319895</v>
      </c>
      <c r="AW2124" s="6">
        <f t="shared" si="999"/>
        <v>682.62573036319895</v>
      </c>
      <c r="AX2124" s="17">
        <v>191.114472387364</v>
      </c>
      <c r="AY2124" s="6">
        <f t="shared" si="1000"/>
        <v>191.114472387364</v>
      </c>
      <c r="AZ2124" s="20">
        <v>160753558.762927</v>
      </c>
      <c r="BA2124" s="20">
        <v>561445271.65850997</v>
      </c>
      <c r="BB2124" s="20">
        <v>157544931.32184801</v>
      </c>
      <c r="BC2124" s="20">
        <v>872256238.25671399</v>
      </c>
      <c r="BD2124" s="19">
        <f t="shared" si="1001"/>
        <v>1751.9999999999991</v>
      </c>
      <c r="BE2124" s="18">
        <v>6.4619897457911094E-2</v>
      </c>
      <c r="BF2124" s="20">
        <v>9012230.0578007195</v>
      </c>
      <c r="BG2124" s="20">
        <v>532102.14786927705</v>
      </c>
      <c r="BH2124" s="19">
        <f t="shared" si="1019"/>
        <v>668.96755862309328</v>
      </c>
      <c r="BI2124" s="20">
        <v>216.32273497863901</v>
      </c>
      <c r="BJ2124">
        <v>40</v>
      </c>
      <c r="BK2124" s="22">
        <v>608</v>
      </c>
      <c r="BL2124" s="22">
        <v>922.38463999999999</v>
      </c>
      <c r="BM2124" s="22">
        <v>152</v>
      </c>
      <c r="BN2124" s="22">
        <v>38</v>
      </c>
      <c r="BO2124">
        <v>0.48682720446080802</v>
      </c>
    </row>
    <row r="2125" spans="1:67" x14ac:dyDescent="0.2">
      <c r="A2125" s="27">
        <v>2124</v>
      </c>
      <c r="B2125" s="18">
        <v>206.02165236060799</v>
      </c>
      <c r="C2125" s="18">
        <v>152</v>
      </c>
      <c r="D2125">
        <v>200</v>
      </c>
      <c r="E2125">
        <v>800</v>
      </c>
      <c r="F2125">
        <v>7</v>
      </c>
      <c r="G2125" s="23">
        <f t="shared" si="1002"/>
        <v>0.54847125195671687</v>
      </c>
      <c r="H2125">
        <v>100</v>
      </c>
      <c r="I2125" s="17">
        <v>114.732212944647</v>
      </c>
      <c r="J2125" s="6">
        <f t="shared" si="1003"/>
        <v>114.60744176730057</v>
      </c>
      <c r="K2125" s="6">
        <f t="shared" si="990"/>
        <v>114.60744176730057</v>
      </c>
      <c r="L2125" s="6">
        <f t="shared" si="1004"/>
        <v>1</v>
      </c>
      <c r="M2125" s="6">
        <f t="shared" si="1005"/>
        <v>114.732212944647</v>
      </c>
      <c r="N2125" s="28">
        <v>100</v>
      </c>
      <c r="O2125" s="17">
        <v>165.613613124968</v>
      </c>
      <c r="P2125" s="6">
        <f t="shared" si="1006"/>
        <v>157.327388950868</v>
      </c>
      <c r="Q2125" s="6">
        <f t="shared" si="992"/>
        <v>157.327388950868</v>
      </c>
      <c r="R2125" s="17">
        <v>157.327388950868</v>
      </c>
      <c r="S2125" s="6">
        <f t="shared" si="1007"/>
        <v>8.2862241740999991</v>
      </c>
      <c r="T2125" s="6">
        <f t="shared" si="1008"/>
        <v>165.613613124968</v>
      </c>
      <c r="U2125" s="17">
        <v>56.8923028198938</v>
      </c>
      <c r="V2125" s="6">
        <f t="shared" si="1009"/>
        <v>51.317705163465703</v>
      </c>
      <c r="W2125" s="6">
        <f t="shared" si="993"/>
        <v>51.317705163465703</v>
      </c>
      <c r="X2125" s="17">
        <v>51.317705163465703</v>
      </c>
      <c r="Y2125" s="6">
        <f t="shared" si="1010"/>
        <v>5.5745976564280966</v>
      </c>
      <c r="Z2125" s="6">
        <f t="shared" si="1011"/>
        <v>56.8923028198938</v>
      </c>
      <c r="AA2125" s="17">
        <v>147.62938277265599</v>
      </c>
      <c r="AB2125" s="6">
        <f t="shared" si="991"/>
        <v>89.507608339993098</v>
      </c>
      <c r="AC2125" s="6">
        <f t="shared" si="994"/>
        <v>89.507608339993098</v>
      </c>
      <c r="AD2125" s="17">
        <v>130.798477262738</v>
      </c>
      <c r="AE2125" s="6">
        <f t="shared" si="1012"/>
        <v>16.830905509917983</v>
      </c>
      <c r="AF2125" s="17">
        <v>89.507608339993098</v>
      </c>
      <c r="AG2125" s="6">
        <f t="shared" si="1013"/>
        <v>41.290868922744906</v>
      </c>
      <c r="AH2125" s="6">
        <f t="shared" si="995"/>
        <v>41.290868922744906</v>
      </c>
      <c r="AI2125" s="6">
        <f t="shared" si="1014"/>
        <v>147.62938277265599</v>
      </c>
      <c r="AJ2125" s="17">
        <v>91.086994073210505</v>
      </c>
      <c r="AK2125" s="6">
        <f t="shared" si="1015"/>
        <v>74.877378906487806</v>
      </c>
      <c r="AL2125" s="6">
        <f t="shared" si="996"/>
        <v>74.877378906487806</v>
      </c>
      <c r="AM2125" s="17">
        <v>74.877378906487806</v>
      </c>
      <c r="AN2125" s="6">
        <f t="shared" si="1016"/>
        <v>16.209615166722699</v>
      </c>
      <c r="AO2125" s="6">
        <f t="shared" si="1017"/>
        <v>91.086994073210505</v>
      </c>
      <c r="AP2125" s="17">
        <v>1521.7205646600401</v>
      </c>
      <c r="AQ2125" s="6">
        <f t="shared" si="1018"/>
        <v>1521.7205646600401</v>
      </c>
      <c r="AR2125" s="17">
        <v>342.264896639048</v>
      </c>
      <c r="AS2125" s="6">
        <f t="shared" si="997"/>
        <v>342.264896639048</v>
      </c>
      <c r="AT2125" s="17">
        <v>306.08294597834202</v>
      </c>
      <c r="AU2125" s="6">
        <f t="shared" si="998"/>
        <v>306.08294597834202</v>
      </c>
      <c r="AV2125" s="17">
        <v>682.33862924796597</v>
      </c>
      <c r="AW2125" s="6">
        <f t="shared" si="999"/>
        <v>682.33862924796597</v>
      </c>
      <c r="AX2125" s="17">
        <v>191.034092794684</v>
      </c>
      <c r="AY2125" s="6">
        <f t="shared" si="1000"/>
        <v>191.034092794684</v>
      </c>
      <c r="AZ2125" s="20">
        <v>210351841.86644599</v>
      </c>
      <c r="BA2125" s="20">
        <v>561445271.65850997</v>
      </c>
      <c r="BB2125" s="20">
        <v>189124519.903211</v>
      </c>
      <c r="BC2125" s="20">
        <v>791078366.57183099</v>
      </c>
      <c r="BD2125" s="19">
        <f t="shared" si="1001"/>
        <v>1751.9999999999982</v>
      </c>
      <c r="BE2125" s="18">
        <v>0.35062945471411699</v>
      </c>
      <c r="BF2125" s="20">
        <v>8147229.9093477698</v>
      </c>
      <c r="BG2125" s="20">
        <v>481030.61130761699</v>
      </c>
      <c r="BH2125" s="19">
        <f t="shared" si="1019"/>
        <v>604.7595841475287</v>
      </c>
      <c r="BI2125" s="20">
        <v>288.43031330485201</v>
      </c>
      <c r="BJ2125">
        <v>40</v>
      </c>
      <c r="BK2125" s="22">
        <v>608</v>
      </c>
      <c r="BL2125" s="22">
        <v>922.38463999999999</v>
      </c>
      <c r="BM2125" s="22">
        <v>152</v>
      </c>
      <c r="BN2125" s="22">
        <v>38</v>
      </c>
      <c r="BO2125">
        <v>0.58394783577946896</v>
      </c>
    </row>
    <row r="2126" spans="1:67" x14ac:dyDescent="0.2">
      <c r="A2126" s="27">
        <v>2125</v>
      </c>
      <c r="B2126" s="18">
        <v>257.52706545076097</v>
      </c>
      <c r="C2126" s="18">
        <v>152</v>
      </c>
      <c r="D2126">
        <v>200</v>
      </c>
      <c r="E2126">
        <v>800</v>
      </c>
      <c r="F2126">
        <v>7</v>
      </c>
      <c r="G2126" s="23">
        <f t="shared" si="1002"/>
        <v>0.59100403253406919</v>
      </c>
      <c r="H2126">
        <v>100</v>
      </c>
      <c r="I2126" s="17">
        <v>117.248663743501</v>
      </c>
      <c r="J2126" s="6">
        <f t="shared" si="1003"/>
        <v>116.99722203698462</v>
      </c>
      <c r="K2126" s="6">
        <f t="shared" si="990"/>
        <v>116.99722203698462</v>
      </c>
      <c r="L2126" s="6">
        <f t="shared" si="1004"/>
        <v>1</v>
      </c>
      <c r="M2126" s="6">
        <f t="shared" si="1005"/>
        <v>117.248663743501</v>
      </c>
      <c r="N2126" s="28">
        <v>100</v>
      </c>
      <c r="O2126" s="17">
        <v>168.07216297478499</v>
      </c>
      <c r="P2126" s="6">
        <f t="shared" si="1006"/>
        <v>159.65993661442599</v>
      </c>
      <c r="Q2126" s="6">
        <f t="shared" si="992"/>
        <v>159.65993661442599</v>
      </c>
      <c r="R2126" s="17">
        <v>159.65993661442599</v>
      </c>
      <c r="S2126" s="6">
        <f t="shared" si="1007"/>
        <v>8.412226360359</v>
      </c>
      <c r="T2126" s="6">
        <f t="shared" si="1008"/>
        <v>168.07216297478499</v>
      </c>
      <c r="U2126" s="17">
        <v>56.873086616846599</v>
      </c>
      <c r="V2126" s="6">
        <f t="shared" si="1009"/>
        <v>51.298488960418602</v>
      </c>
      <c r="W2126" s="6">
        <f t="shared" si="993"/>
        <v>51.298488960418602</v>
      </c>
      <c r="X2126" s="17">
        <v>51.298488960418602</v>
      </c>
      <c r="Y2126" s="6">
        <f t="shared" si="1010"/>
        <v>5.5745976564279971</v>
      </c>
      <c r="Z2126" s="6">
        <f t="shared" si="1011"/>
        <v>56.873086616846599</v>
      </c>
      <c r="AA2126" s="17">
        <v>156.82636056720801</v>
      </c>
      <c r="AB2126" s="6">
        <f t="shared" si="991"/>
        <v>98.359858253959104</v>
      </c>
      <c r="AC2126" s="6">
        <f t="shared" si="994"/>
        <v>98.359858253959104</v>
      </c>
      <c r="AD2126" s="17">
        <v>139.57236175473099</v>
      </c>
      <c r="AE2126" s="6">
        <f t="shared" si="1012"/>
        <v>17.253998812477022</v>
      </c>
      <c r="AF2126" s="17">
        <v>98.359858253959104</v>
      </c>
      <c r="AG2126" s="6">
        <f t="shared" si="1013"/>
        <v>41.212503500771888</v>
      </c>
      <c r="AH2126" s="6">
        <f t="shared" si="995"/>
        <v>41.212503500771888</v>
      </c>
      <c r="AI2126" s="6">
        <f t="shared" si="1014"/>
        <v>156.82636056720801</v>
      </c>
      <c r="AJ2126" s="17">
        <v>79.850658233742905</v>
      </c>
      <c r="AK2126" s="6">
        <f t="shared" si="1015"/>
        <v>65.592721090999902</v>
      </c>
      <c r="AL2126" s="6">
        <f t="shared" si="996"/>
        <v>65.592721090999902</v>
      </c>
      <c r="AM2126" s="17">
        <v>65.592721090999902</v>
      </c>
      <c r="AN2126" s="6">
        <f t="shared" si="1016"/>
        <v>14.257937142743003</v>
      </c>
      <c r="AO2126" s="6">
        <f t="shared" si="1017"/>
        <v>79.850658233742905</v>
      </c>
      <c r="AP2126" s="17">
        <v>1606.6849312505501</v>
      </c>
      <c r="AQ2126" s="6">
        <f t="shared" si="1018"/>
        <v>1606.684931250556</v>
      </c>
      <c r="AR2126" s="17">
        <v>427.67091703169001</v>
      </c>
      <c r="AS2126" s="6">
        <f t="shared" si="997"/>
        <v>427.67091703169001</v>
      </c>
      <c r="AT2126" s="17">
        <v>305.96833149937299</v>
      </c>
      <c r="AU2126" s="6">
        <f t="shared" si="998"/>
        <v>305.96833149937299</v>
      </c>
      <c r="AV2126" s="17">
        <v>682.08312371425598</v>
      </c>
      <c r="AW2126" s="6">
        <f t="shared" si="999"/>
        <v>682.08312371425598</v>
      </c>
      <c r="AX2126" s="17">
        <v>190.96255900523701</v>
      </c>
      <c r="AY2126" s="6">
        <f t="shared" si="1000"/>
        <v>190.96255900523701</v>
      </c>
      <c r="AZ2126" s="20">
        <v>258708435.68585601</v>
      </c>
      <c r="BA2126" s="20">
        <v>561445271.65850997</v>
      </c>
      <c r="BB2126" s="20">
        <v>215285357.65532199</v>
      </c>
      <c r="BC2126" s="20">
        <v>716560935.00030994</v>
      </c>
      <c r="BD2126" s="19">
        <f t="shared" si="1001"/>
        <v>1751.999999999998</v>
      </c>
      <c r="BE2126" s="18">
        <v>1.25165611748257</v>
      </c>
      <c r="BF2126" s="20">
        <v>7354890.1922928002</v>
      </c>
      <c r="BG2126" s="20">
        <v>434249.10855157499</v>
      </c>
      <c r="BH2126" s="19">
        <f t="shared" si="1019"/>
        <v>545.94511062445372</v>
      </c>
      <c r="BI2126" s="20">
        <v>360.53789163106501</v>
      </c>
      <c r="BJ2126">
        <v>40</v>
      </c>
      <c r="BK2126" s="22">
        <v>608</v>
      </c>
      <c r="BL2126" s="22">
        <v>922.38463999999999</v>
      </c>
      <c r="BM2126" s="22">
        <v>152</v>
      </c>
      <c r="BN2126" s="22">
        <v>38</v>
      </c>
      <c r="BO2126">
        <v>0.66458026145842197</v>
      </c>
    </row>
    <row r="2127" spans="1:67" x14ac:dyDescent="0.2">
      <c r="A2127" s="27">
        <v>2126</v>
      </c>
      <c r="B2127" s="18">
        <v>309.03247854091302</v>
      </c>
      <c r="C2127" s="18">
        <v>152</v>
      </c>
      <c r="D2127">
        <v>200</v>
      </c>
      <c r="E2127">
        <v>800</v>
      </c>
      <c r="F2127">
        <v>7</v>
      </c>
      <c r="G2127" s="23">
        <f t="shared" si="1002"/>
        <v>0.62625699198684082</v>
      </c>
      <c r="H2127">
        <v>100</v>
      </c>
      <c r="I2127" s="17">
        <v>120.089682886492</v>
      </c>
      <c r="J2127" s="6">
        <f t="shared" si="1003"/>
        <v>119.72575825067399</v>
      </c>
      <c r="K2127" s="6">
        <f t="shared" si="990"/>
        <v>119.72575825067399</v>
      </c>
      <c r="L2127" s="6">
        <f t="shared" si="1004"/>
        <v>1</v>
      </c>
      <c r="M2127" s="6">
        <f t="shared" si="1005"/>
        <v>120.089682886492</v>
      </c>
      <c r="N2127" s="28">
        <v>99.999994819178795</v>
      </c>
      <c r="O2127" s="17">
        <v>172.6679227473</v>
      </c>
      <c r="P2127" s="6">
        <f t="shared" si="1006"/>
        <v>164.02291733462999</v>
      </c>
      <c r="Q2127" s="6">
        <f t="shared" si="992"/>
        <v>164.02291733462999</v>
      </c>
      <c r="R2127" s="17">
        <v>164.02291733462999</v>
      </c>
      <c r="S2127" s="6">
        <f t="shared" si="1007"/>
        <v>8.6450054126700024</v>
      </c>
      <c r="T2127" s="6">
        <f t="shared" si="1008"/>
        <v>172.6679227473</v>
      </c>
      <c r="U2127" s="17">
        <v>56.855874868414297</v>
      </c>
      <c r="V2127" s="6">
        <f t="shared" si="1009"/>
        <v>51.2812772119863</v>
      </c>
      <c r="W2127" s="6">
        <f t="shared" si="993"/>
        <v>51.2812772119863</v>
      </c>
      <c r="X2127" s="17">
        <v>51.2812772119863</v>
      </c>
      <c r="Y2127" s="6">
        <f t="shared" si="1010"/>
        <v>5.5745976564279971</v>
      </c>
      <c r="Z2127" s="6">
        <f t="shared" si="1011"/>
        <v>56.855874868414297</v>
      </c>
      <c r="AA2127" s="17">
        <v>166.03311931236701</v>
      </c>
      <c r="AB2127" s="6">
        <f t="shared" si="991"/>
        <v>107.291528483571</v>
      </c>
      <c r="AC2127" s="6">
        <f t="shared" si="994"/>
        <v>107.291528483571</v>
      </c>
      <c r="AD2127" s="17">
        <v>148.33693644827699</v>
      </c>
      <c r="AE2127" s="6">
        <f t="shared" si="1012"/>
        <v>17.696182864090019</v>
      </c>
      <c r="AF2127" s="17">
        <v>107.291528483571</v>
      </c>
      <c r="AG2127" s="6">
        <f t="shared" si="1013"/>
        <v>41.045407964705987</v>
      </c>
      <c r="AH2127" s="6">
        <f t="shared" si="995"/>
        <v>41.045407964705987</v>
      </c>
      <c r="AI2127" s="6">
        <f t="shared" si="1014"/>
        <v>166.03311931236701</v>
      </c>
      <c r="AJ2127" s="17">
        <v>72.987440116456497</v>
      </c>
      <c r="AK2127" s="6">
        <f t="shared" si="1015"/>
        <v>59.902305490557097</v>
      </c>
      <c r="AL2127" s="6">
        <f t="shared" si="996"/>
        <v>59.902305490557097</v>
      </c>
      <c r="AM2127" s="17">
        <v>59.902305490557097</v>
      </c>
      <c r="AN2127" s="6">
        <f t="shared" si="1016"/>
        <v>13.0851346258994</v>
      </c>
      <c r="AO2127" s="6">
        <f t="shared" si="1017"/>
        <v>72.987440116456497</v>
      </c>
      <c r="AP2127" s="17">
        <v>1691.6513386797801</v>
      </c>
      <c r="AQ2127" s="6">
        <f t="shared" si="1018"/>
        <v>1691.6513386797831</v>
      </c>
      <c r="AR2127" s="17">
        <v>513.03290906822497</v>
      </c>
      <c r="AS2127" s="6">
        <f t="shared" si="997"/>
        <v>513.03290906822497</v>
      </c>
      <c r="AT2127" s="17">
        <v>305.86567253111201</v>
      </c>
      <c r="AU2127" s="6">
        <f t="shared" si="998"/>
        <v>305.86567253111201</v>
      </c>
      <c r="AV2127" s="17">
        <v>681.85427012864</v>
      </c>
      <c r="AW2127" s="6">
        <f t="shared" si="999"/>
        <v>681.85427012864</v>
      </c>
      <c r="AX2127" s="17">
        <v>190.89848695180601</v>
      </c>
      <c r="AY2127" s="6">
        <f t="shared" si="1000"/>
        <v>190.89848695180601</v>
      </c>
      <c r="AZ2127" s="20">
        <v>301126370.35544097</v>
      </c>
      <c r="BA2127" s="20">
        <v>561445271.65850997</v>
      </c>
      <c r="BB2127" s="20">
        <v>234630551.102907</v>
      </c>
      <c r="BC2127" s="20">
        <v>654797716.11515403</v>
      </c>
      <c r="BD2127" s="19">
        <f t="shared" si="1001"/>
        <v>1751.999909232012</v>
      </c>
      <c r="BE2127" s="18">
        <v>2.96973125995481</v>
      </c>
      <c r="BF2127" s="20">
        <v>6699980.0340800202</v>
      </c>
      <c r="BG2127" s="20">
        <v>395581.75323425402</v>
      </c>
      <c r="BH2127" s="19">
        <f t="shared" si="1019"/>
        <v>497.33190227988473</v>
      </c>
      <c r="BI2127" s="20">
        <v>432.64546995727801</v>
      </c>
      <c r="BJ2127">
        <v>40</v>
      </c>
      <c r="BK2127" s="22">
        <v>608</v>
      </c>
      <c r="BL2127" s="22">
        <v>922.38463999999999</v>
      </c>
      <c r="BM2127" s="22">
        <v>152</v>
      </c>
      <c r="BN2127" s="22">
        <v>38</v>
      </c>
      <c r="BO2127">
        <v>0.72398035665023597</v>
      </c>
    </row>
    <row r="2128" spans="1:67" x14ac:dyDescent="0.2">
      <c r="A2128" s="27">
        <v>2127</v>
      </c>
      <c r="B2128" s="18">
        <v>360.53789163106501</v>
      </c>
      <c r="C2128" s="18">
        <v>152</v>
      </c>
      <c r="D2128">
        <v>200</v>
      </c>
      <c r="E2128">
        <v>800</v>
      </c>
      <c r="F2128">
        <v>7</v>
      </c>
      <c r="G2128" s="23">
        <f t="shared" si="1002"/>
        <v>0.65470114908020005</v>
      </c>
      <c r="H2128">
        <v>100</v>
      </c>
      <c r="I2128" s="17">
        <v>123.348588368208</v>
      </c>
      <c r="J2128" s="6">
        <f t="shared" si="1003"/>
        <v>122.88999950197162</v>
      </c>
      <c r="K2128" s="6">
        <f t="shared" si="990"/>
        <v>122.88999950197162</v>
      </c>
      <c r="L2128" s="6">
        <f t="shared" si="1004"/>
        <v>1</v>
      </c>
      <c r="M2128" s="6">
        <f t="shared" si="1005"/>
        <v>123.348588368208</v>
      </c>
      <c r="N2128" s="28">
        <v>100</v>
      </c>
      <c r="O2128" s="17">
        <v>179.786770251533</v>
      </c>
      <c r="P2128" s="6">
        <f t="shared" si="1006"/>
        <v>170.782757687707</v>
      </c>
      <c r="Q2128" s="6">
        <f t="shared" si="992"/>
        <v>170.782757687707</v>
      </c>
      <c r="R2128" s="17">
        <v>170.782757687707</v>
      </c>
      <c r="S2128" s="6">
        <f t="shared" si="1007"/>
        <v>9.0040125638259951</v>
      </c>
      <c r="T2128" s="6">
        <f t="shared" si="1008"/>
        <v>179.786770251533</v>
      </c>
      <c r="U2128" s="17">
        <v>56.840369492235901</v>
      </c>
      <c r="V2128" s="6">
        <f t="shared" si="1009"/>
        <v>51.265771835807797</v>
      </c>
      <c r="W2128" s="6">
        <f t="shared" si="993"/>
        <v>51.265771835807797</v>
      </c>
      <c r="X2128" s="17">
        <v>51.265771835807797</v>
      </c>
      <c r="Y2128" s="6">
        <f t="shared" si="1010"/>
        <v>5.5745976564281037</v>
      </c>
      <c r="Z2128" s="6">
        <f t="shared" si="1011"/>
        <v>56.840369492235901</v>
      </c>
      <c r="AA2128" s="17">
        <v>174.930350092022</v>
      </c>
      <c r="AB2128" s="6">
        <f t="shared" si="991"/>
        <v>115.784889943998</v>
      </c>
      <c r="AC2128" s="6">
        <f t="shared" si="994"/>
        <v>115.784889943998</v>
      </c>
      <c r="AD2128" s="17">
        <v>156.8060936025</v>
      </c>
      <c r="AE2128" s="6">
        <f t="shared" si="1012"/>
        <v>18.124256489521997</v>
      </c>
      <c r="AF2128" s="17">
        <v>115.784889943998</v>
      </c>
      <c r="AG2128" s="6">
        <f t="shared" si="1013"/>
        <v>41.021203658502003</v>
      </c>
      <c r="AH2128" s="6">
        <f t="shared" si="995"/>
        <v>41.021203658502003</v>
      </c>
      <c r="AI2128" s="6">
        <f t="shared" si="1014"/>
        <v>174.930350092022</v>
      </c>
      <c r="AJ2128" s="17">
        <v>68.485170934152194</v>
      </c>
      <c r="AK2128" s="6">
        <f t="shared" si="1015"/>
        <v>56.1527813967623</v>
      </c>
      <c r="AL2128" s="6">
        <f t="shared" si="996"/>
        <v>56.1527813967623</v>
      </c>
      <c r="AM2128" s="17">
        <v>56.1527813967623</v>
      </c>
      <c r="AN2128" s="6">
        <f t="shared" si="1016"/>
        <v>12.332389537389894</v>
      </c>
      <c r="AO2128" s="6">
        <f t="shared" si="1017"/>
        <v>68.485170934152194</v>
      </c>
      <c r="AP2128" s="17">
        <v>1776.61948345468</v>
      </c>
      <c r="AQ2128" s="6">
        <f t="shared" si="1018"/>
        <v>1776.6194834546809</v>
      </c>
      <c r="AR2128" s="17">
        <v>598.35742020362602</v>
      </c>
      <c r="AS2128" s="6">
        <f t="shared" si="997"/>
        <v>598.35742020362602</v>
      </c>
      <c r="AT2128" s="17">
        <v>305.77319117006698</v>
      </c>
      <c r="AU2128" s="6">
        <f t="shared" si="998"/>
        <v>305.77319117006698</v>
      </c>
      <c r="AV2128" s="17">
        <v>681.64810508104301</v>
      </c>
      <c r="AW2128" s="6">
        <f t="shared" si="999"/>
        <v>681.64810508104301</v>
      </c>
      <c r="AX2128" s="17">
        <v>190.840766999945</v>
      </c>
      <c r="AY2128" s="6">
        <f t="shared" si="1000"/>
        <v>190.840766999945</v>
      </c>
      <c r="AZ2128" s="20">
        <v>336560491.55979699</v>
      </c>
      <c r="BA2128" s="20">
        <v>561445271.65850997</v>
      </c>
      <c r="BB2128" s="20">
        <v>249030649.97020301</v>
      </c>
      <c r="BC2128" s="20">
        <v>604963586.81148899</v>
      </c>
      <c r="BD2128" s="19">
        <f t="shared" si="1001"/>
        <v>1751.9999999999991</v>
      </c>
      <c r="BE2128" s="18">
        <v>5.3381247189553598</v>
      </c>
      <c r="BF2128" s="20">
        <v>6190122.6149323797</v>
      </c>
      <c r="BG2128" s="20">
        <v>365478.63490554201</v>
      </c>
      <c r="BH2128" s="19">
        <f t="shared" si="1019"/>
        <v>459.48574178980118</v>
      </c>
      <c r="BI2128" s="20">
        <v>504.75304828349101</v>
      </c>
      <c r="BJ2128">
        <v>40</v>
      </c>
      <c r="BK2128" s="22">
        <v>608</v>
      </c>
      <c r="BL2128" s="22">
        <v>922.38463999999999</v>
      </c>
      <c r="BM2128" s="22">
        <v>152</v>
      </c>
      <c r="BN2128" s="22">
        <v>38</v>
      </c>
      <c r="BO2128">
        <v>0.76814349543925298</v>
      </c>
    </row>
    <row r="2129" spans="1:67" x14ac:dyDescent="0.2">
      <c r="A2129" s="27">
        <v>2128</v>
      </c>
      <c r="B2129" s="18">
        <v>412.043304721217</v>
      </c>
      <c r="C2129" s="18">
        <v>152</v>
      </c>
      <c r="D2129">
        <v>200</v>
      </c>
      <c r="E2129">
        <v>800</v>
      </c>
      <c r="F2129">
        <v>7</v>
      </c>
      <c r="G2129" s="23">
        <f t="shared" si="1002"/>
        <v>0.67743196488786639</v>
      </c>
      <c r="H2129">
        <v>100</v>
      </c>
      <c r="I2129" s="17">
        <v>126.87616893450701</v>
      </c>
      <c r="J2129" s="6">
        <f t="shared" si="1003"/>
        <v>126.34190756359745</v>
      </c>
      <c r="K2129" s="6">
        <f t="shared" si="990"/>
        <v>126.34190756359745</v>
      </c>
      <c r="L2129" s="6">
        <f t="shared" si="1004"/>
        <v>1</v>
      </c>
      <c r="M2129" s="6">
        <f t="shared" si="1005"/>
        <v>126.87616893450701</v>
      </c>
      <c r="N2129" s="28">
        <v>100</v>
      </c>
      <c r="O2129" s="17">
        <v>188.56687949378801</v>
      </c>
      <c r="P2129" s="6">
        <f t="shared" si="1006"/>
        <v>179.12068726833601</v>
      </c>
      <c r="Q2129" s="6">
        <f t="shared" si="992"/>
        <v>179.12068726833601</v>
      </c>
      <c r="R2129" s="17">
        <v>179.12068726833601</v>
      </c>
      <c r="S2129" s="6">
        <f t="shared" si="1007"/>
        <v>9.4461922254519948</v>
      </c>
      <c r="T2129" s="6">
        <f t="shared" si="1008"/>
        <v>188.56687949378801</v>
      </c>
      <c r="U2129" s="17">
        <v>56.826328718301703</v>
      </c>
      <c r="V2129" s="6">
        <f t="shared" si="1009"/>
        <v>51.251731061873599</v>
      </c>
      <c r="W2129" s="6">
        <f t="shared" si="993"/>
        <v>51.251731061873599</v>
      </c>
      <c r="X2129" s="17">
        <v>51.251731061873599</v>
      </c>
      <c r="Y2129" s="6">
        <f t="shared" si="1010"/>
        <v>5.5745976564281037</v>
      </c>
      <c r="Z2129" s="6">
        <f t="shared" si="1011"/>
        <v>56.826328718301703</v>
      </c>
      <c r="AA2129" s="17">
        <v>183.131568216771</v>
      </c>
      <c r="AB2129" s="6">
        <f t="shared" si="991"/>
        <v>123.70265357787299</v>
      </c>
      <c r="AC2129" s="6">
        <f t="shared" si="994"/>
        <v>123.70265357787299</v>
      </c>
      <c r="AD2129" s="17">
        <v>164.60830860451</v>
      </c>
      <c r="AE2129" s="6">
        <f t="shared" si="1012"/>
        <v>18.523259612261</v>
      </c>
      <c r="AF2129" s="17">
        <v>123.70265357787299</v>
      </c>
      <c r="AG2129" s="6">
        <f t="shared" si="1013"/>
        <v>40.905655026637007</v>
      </c>
      <c r="AH2129" s="6">
        <f t="shared" si="995"/>
        <v>40.905655026637007</v>
      </c>
      <c r="AI2129" s="6">
        <f t="shared" si="1014"/>
        <v>183.13156821677103</v>
      </c>
      <c r="AJ2129" s="17">
        <v>65.451764421135394</v>
      </c>
      <c r="AK2129" s="6">
        <f t="shared" si="1015"/>
        <v>53.626605185557402</v>
      </c>
      <c r="AL2129" s="6">
        <f t="shared" si="996"/>
        <v>53.626605185557402</v>
      </c>
      <c r="AM2129" s="17">
        <v>53.626605185557402</v>
      </c>
      <c r="AN2129" s="6">
        <f t="shared" si="1016"/>
        <v>11.825159235577992</v>
      </c>
      <c r="AO2129" s="6">
        <f t="shared" si="1017"/>
        <v>65.451764421135394</v>
      </c>
      <c r="AP2129" s="17">
        <v>1861.58911941672</v>
      </c>
      <c r="AQ2129" s="6">
        <f t="shared" si="1018"/>
        <v>1861.5891194167261</v>
      </c>
      <c r="AR2129" s="17">
        <v>683.64976097773001</v>
      </c>
      <c r="AS2129" s="6">
        <f t="shared" si="997"/>
        <v>683.64976097773001</v>
      </c>
      <c r="AT2129" s="17">
        <v>305.68944538611402</v>
      </c>
      <c r="AU2129" s="6">
        <f t="shared" si="998"/>
        <v>305.68944538611402</v>
      </c>
      <c r="AV2129" s="17">
        <v>681.46141391063099</v>
      </c>
      <c r="AW2129" s="6">
        <f t="shared" si="999"/>
        <v>681.46141391063099</v>
      </c>
      <c r="AX2129" s="17">
        <v>190.788499142251</v>
      </c>
      <c r="AY2129" s="6">
        <f t="shared" si="1000"/>
        <v>190.788499142251</v>
      </c>
      <c r="AZ2129" s="20">
        <v>365647800.18618298</v>
      </c>
      <c r="BA2129" s="20">
        <v>561445271.65850997</v>
      </c>
      <c r="BB2129" s="20">
        <v>259767730.63884699</v>
      </c>
      <c r="BC2129" s="20">
        <v>565139197.51645696</v>
      </c>
      <c r="BD2129" s="19">
        <f t="shared" si="1001"/>
        <v>1751.999999999997</v>
      </c>
      <c r="BE2129" s="18">
        <v>8.1324561372232402</v>
      </c>
      <c r="BF2129" s="20">
        <v>5766266.2232289799</v>
      </c>
      <c r="BG2129" s="20">
        <v>340453.20890476101</v>
      </c>
      <c r="BH2129" s="19">
        <f t="shared" si="1019"/>
        <v>428.02336524747244</v>
      </c>
      <c r="BI2129" s="20">
        <v>576.86062660970504</v>
      </c>
      <c r="BJ2129">
        <v>40</v>
      </c>
      <c r="BK2129" s="22">
        <v>608</v>
      </c>
      <c r="BL2129" s="22">
        <v>922.38463999999999</v>
      </c>
      <c r="BM2129" s="22">
        <v>152</v>
      </c>
      <c r="BN2129" s="22">
        <v>38</v>
      </c>
      <c r="BO2129">
        <v>0.80101977218812204</v>
      </c>
    </row>
    <row r="2130" spans="1:67" x14ac:dyDescent="0.2">
      <c r="A2130" s="27">
        <v>2129</v>
      </c>
      <c r="B2130" s="18">
        <v>463.54871781137001</v>
      </c>
      <c r="C2130" s="18">
        <v>152</v>
      </c>
      <c r="D2130">
        <v>200</v>
      </c>
      <c r="E2130">
        <v>800</v>
      </c>
      <c r="F2130">
        <v>7</v>
      </c>
      <c r="G2130" s="23">
        <f t="shared" si="1002"/>
        <v>0.69652303144549599</v>
      </c>
      <c r="H2130">
        <v>100</v>
      </c>
      <c r="I2130" s="17">
        <v>130.608267310342</v>
      </c>
      <c r="J2130" s="6">
        <f t="shared" si="1003"/>
        <v>130.01480979026582</v>
      </c>
      <c r="K2130" s="6">
        <f t="shared" si="990"/>
        <v>130.01480979026582</v>
      </c>
      <c r="L2130" s="6">
        <f t="shared" si="1004"/>
        <v>1</v>
      </c>
      <c r="M2130" s="6">
        <f t="shared" si="1005"/>
        <v>130.608267310342</v>
      </c>
      <c r="N2130" s="28">
        <v>100</v>
      </c>
      <c r="O2130" s="17">
        <v>198.287549531694</v>
      </c>
      <c r="P2130" s="6">
        <f t="shared" si="1006"/>
        <v>188.35205138582401</v>
      </c>
      <c r="Q2130" s="6">
        <f t="shared" si="992"/>
        <v>188.35205138582401</v>
      </c>
      <c r="R2130" s="17">
        <v>188.35205138582401</v>
      </c>
      <c r="S2130" s="6">
        <f t="shared" si="1007"/>
        <v>9.9354981458699854</v>
      </c>
      <c r="T2130" s="6">
        <f t="shared" si="1008"/>
        <v>198.287549531694</v>
      </c>
      <c r="U2130" s="17">
        <v>56.813554390832302</v>
      </c>
      <c r="V2130" s="6">
        <f t="shared" si="1009"/>
        <v>51.238956734404198</v>
      </c>
      <c r="W2130" s="6">
        <f t="shared" si="993"/>
        <v>51.238956734404198</v>
      </c>
      <c r="X2130" s="17">
        <v>51.238956734404198</v>
      </c>
      <c r="Y2130" s="6">
        <f t="shared" si="1010"/>
        <v>5.5745976564281037</v>
      </c>
      <c r="Z2130" s="6">
        <f t="shared" si="1011"/>
        <v>56.813554390832302</v>
      </c>
      <c r="AA2130" s="17">
        <v>190.92068462169601</v>
      </c>
      <c r="AB2130" s="6">
        <f t="shared" si="991"/>
        <v>131.20267140337799</v>
      </c>
      <c r="AC2130" s="6">
        <f t="shared" si="994"/>
        <v>131.20267140337799</v>
      </c>
      <c r="AD2130" s="17">
        <v>172.015471975418</v>
      </c>
      <c r="AE2130" s="6">
        <f t="shared" si="1012"/>
        <v>18.905212646278017</v>
      </c>
      <c r="AF2130" s="17">
        <v>131.20267140337799</v>
      </c>
      <c r="AG2130" s="6">
        <f t="shared" si="1013"/>
        <v>40.812800572040004</v>
      </c>
      <c r="AH2130" s="6">
        <f t="shared" si="995"/>
        <v>40.812800572040004</v>
      </c>
      <c r="AI2130" s="6">
        <f t="shared" si="1014"/>
        <v>190.92068462169601</v>
      </c>
      <c r="AJ2130" s="17">
        <v>63.109534890902303</v>
      </c>
      <c r="AK2130" s="6">
        <f t="shared" si="1015"/>
        <v>51.660979593954401</v>
      </c>
      <c r="AL2130" s="6">
        <f t="shared" si="996"/>
        <v>51.660979593954401</v>
      </c>
      <c r="AM2130" s="17">
        <v>51.660979593954401</v>
      </c>
      <c r="AN2130" s="6">
        <f t="shared" si="1016"/>
        <v>11.448555296947902</v>
      </c>
      <c r="AO2130" s="6">
        <f t="shared" si="1017"/>
        <v>63.109534890902303</v>
      </c>
      <c r="AP2130" s="17">
        <v>1946.56004481329</v>
      </c>
      <c r="AQ2130" s="6">
        <f t="shared" si="1018"/>
        <v>1946.5600448132891</v>
      </c>
      <c r="AR2130" s="17">
        <v>768.91428393269598</v>
      </c>
      <c r="AS2130" s="6">
        <f t="shared" si="997"/>
        <v>768.91428393269598</v>
      </c>
      <c r="AT2130" s="17">
        <v>305.61325328492302</v>
      </c>
      <c r="AU2130" s="6">
        <f t="shared" si="998"/>
        <v>305.61325328492302</v>
      </c>
      <c r="AV2130" s="17">
        <v>681.29156186702903</v>
      </c>
      <c r="AW2130" s="6">
        <f t="shared" si="999"/>
        <v>681.29156186702903</v>
      </c>
      <c r="AX2130" s="17">
        <v>190.74094572864101</v>
      </c>
      <c r="AY2130" s="6">
        <f t="shared" si="1000"/>
        <v>190.74094572864101</v>
      </c>
      <c r="AZ2130" s="20">
        <v>390572159.95568597</v>
      </c>
      <c r="BA2130" s="20">
        <v>561445271.65850997</v>
      </c>
      <c r="BB2130" s="20">
        <v>268290919.478311</v>
      </c>
      <c r="BC2130" s="20">
        <v>531691648.90749002</v>
      </c>
      <c r="BD2130" s="19">
        <f t="shared" si="1001"/>
        <v>1751.9999999999968</v>
      </c>
      <c r="BE2130" s="18">
        <v>11.0887131534896</v>
      </c>
      <c r="BF2130" s="20">
        <v>5411449.1819430497</v>
      </c>
      <c r="BG2130" s="20">
        <v>319504.02001832798</v>
      </c>
      <c r="BH2130" s="19">
        <f t="shared" si="1019"/>
        <v>401.68570094634271</v>
      </c>
      <c r="BI2130" s="20">
        <v>648.96820493591804</v>
      </c>
      <c r="BJ2130">
        <v>40</v>
      </c>
      <c r="BK2130" s="22">
        <v>608</v>
      </c>
      <c r="BL2130" s="22">
        <v>922.38463999999999</v>
      </c>
      <c r="BM2130" s="22">
        <v>152</v>
      </c>
      <c r="BN2130" s="22">
        <v>38</v>
      </c>
      <c r="BO2130">
        <v>0.82707432572388195</v>
      </c>
    </row>
    <row r="2131" spans="1:67" x14ac:dyDescent="0.2">
      <c r="A2131" s="27">
        <v>2130</v>
      </c>
      <c r="B2131" s="18">
        <v>515.05413090152194</v>
      </c>
      <c r="C2131" s="18">
        <v>152</v>
      </c>
      <c r="D2131">
        <v>200</v>
      </c>
      <c r="E2131">
        <v>800</v>
      </c>
      <c r="F2131">
        <v>7</v>
      </c>
      <c r="G2131" s="23">
        <f t="shared" si="1002"/>
        <v>0.71200867720180616</v>
      </c>
      <c r="H2131">
        <v>100</v>
      </c>
      <c r="I2131" s="17">
        <v>134.52395042041999</v>
      </c>
      <c r="J2131" s="6">
        <f t="shared" si="1003"/>
        <v>133.89388260446802</v>
      </c>
      <c r="K2131" s="6">
        <f t="shared" si="990"/>
        <v>133.89388260446802</v>
      </c>
      <c r="L2131" s="6">
        <f t="shared" si="1004"/>
        <v>1</v>
      </c>
      <c r="M2131" s="6">
        <f t="shared" si="1005"/>
        <v>134.52395042041999</v>
      </c>
      <c r="N2131" s="28">
        <v>100</v>
      </c>
      <c r="O2131" s="17">
        <v>208.624819979975</v>
      </c>
      <c r="P2131" s="6">
        <f t="shared" si="1006"/>
        <v>198.169094841663</v>
      </c>
      <c r="Q2131" s="6">
        <f t="shared" si="992"/>
        <v>198.169094841663</v>
      </c>
      <c r="R2131" s="17">
        <v>198.169094841663</v>
      </c>
      <c r="S2131" s="6">
        <f t="shared" si="1007"/>
        <v>10.455725138312005</v>
      </c>
      <c r="T2131" s="6">
        <f t="shared" si="1008"/>
        <v>208.624819979975</v>
      </c>
      <c r="U2131" s="17">
        <v>56.801882557910297</v>
      </c>
      <c r="V2131" s="6">
        <f t="shared" si="1009"/>
        <v>51.2272849014822</v>
      </c>
      <c r="W2131" s="6">
        <f t="shared" si="993"/>
        <v>51.2272849014822</v>
      </c>
      <c r="X2131" s="17">
        <v>51.2272849014822</v>
      </c>
      <c r="Y2131" s="6">
        <f t="shared" si="1010"/>
        <v>5.5745976564280966</v>
      </c>
      <c r="Z2131" s="6">
        <f t="shared" si="1011"/>
        <v>56.801882557910297</v>
      </c>
      <c r="AA2131" s="17">
        <v>198.088463769561</v>
      </c>
      <c r="AB2131" s="6">
        <f t="shared" si="991"/>
        <v>138.10722541356401</v>
      </c>
      <c r="AC2131" s="6">
        <f t="shared" si="994"/>
        <v>138.10722541356401</v>
      </c>
      <c r="AD2131" s="17">
        <v>178.83223319079201</v>
      </c>
      <c r="AE2131" s="6">
        <f t="shared" si="1012"/>
        <v>19.256230578768992</v>
      </c>
      <c r="AF2131" s="17">
        <v>138.10722541356401</v>
      </c>
      <c r="AG2131" s="6">
        <f t="shared" si="1013"/>
        <v>40.725007777228001</v>
      </c>
      <c r="AH2131" s="6">
        <f t="shared" si="995"/>
        <v>40.725007777228001</v>
      </c>
      <c r="AI2131" s="6">
        <f t="shared" si="1014"/>
        <v>198.088463769561</v>
      </c>
      <c r="AJ2131" s="17">
        <v>61.451573404035301</v>
      </c>
      <c r="AK2131" s="6">
        <f t="shared" si="1015"/>
        <v>50.260875981157596</v>
      </c>
      <c r="AL2131" s="6">
        <f t="shared" si="996"/>
        <v>50.260875981157596</v>
      </c>
      <c r="AM2131" s="17">
        <v>50.260875981157596</v>
      </c>
      <c r="AN2131" s="6">
        <f t="shared" si="1016"/>
        <v>11.190697422877705</v>
      </c>
      <c r="AO2131" s="6">
        <f t="shared" si="1017"/>
        <v>61.451573404035301</v>
      </c>
      <c r="AP2131" s="17">
        <v>2031.5320927164601</v>
      </c>
      <c r="AQ2131" s="6">
        <f t="shared" si="1018"/>
        <v>2031.5320927164589</v>
      </c>
      <c r="AR2131" s="17">
        <v>854.15459031414798</v>
      </c>
      <c r="AS2131" s="6">
        <f t="shared" si="997"/>
        <v>854.15459031414798</v>
      </c>
      <c r="AT2131" s="17">
        <v>305.54363698009502</v>
      </c>
      <c r="AU2131" s="6">
        <f t="shared" si="998"/>
        <v>305.54363698009502</v>
      </c>
      <c r="AV2131" s="17">
        <v>681.13636898668801</v>
      </c>
      <c r="AW2131" s="6">
        <f t="shared" si="999"/>
        <v>681.13636898668801</v>
      </c>
      <c r="AX2131" s="17">
        <v>190.697496435528</v>
      </c>
      <c r="AY2131" s="6">
        <f t="shared" si="1000"/>
        <v>190.697496435528</v>
      </c>
      <c r="AZ2131" s="20">
        <v>411677093.57948601</v>
      </c>
      <c r="BA2131" s="20">
        <v>561445271.65850997</v>
      </c>
      <c r="BB2131" s="20">
        <v>274316839.80576903</v>
      </c>
      <c r="BC2131" s="20">
        <v>504560798.58849502</v>
      </c>
      <c r="BD2131" s="19">
        <f t="shared" si="1001"/>
        <v>1752.0000036322601</v>
      </c>
      <c r="BE2131" s="18">
        <v>14.1579120832087</v>
      </c>
      <c r="BF2131" s="20">
        <v>5124674.43419029</v>
      </c>
      <c r="BG2131" s="20">
        <v>302572.199785684</v>
      </c>
      <c r="BH2131" s="19">
        <f t="shared" si="1019"/>
        <v>380.39873770239797</v>
      </c>
      <c r="BI2131" s="20">
        <v>721.07578326213104</v>
      </c>
      <c r="BJ2131">
        <v>40</v>
      </c>
      <c r="BK2131" s="22">
        <v>608</v>
      </c>
      <c r="BL2131" s="22">
        <v>922.38463999999999</v>
      </c>
      <c r="BM2131" s="22">
        <v>152</v>
      </c>
      <c r="BN2131" s="22">
        <v>38</v>
      </c>
      <c r="BO2131">
        <v>0.84543373889831497</v>
      </c>
    </row>
    <row r="2132" spans="1:67" x14ac:dyDescent="0.2">
      <c r="A2132" s="27">
        <v>2131</v>
      </c>
      <c r="B2132" s="18">
        <v>566.55954399167399</v>
      </c>
      <c r="C2132" s="18">
        <v>152</v>
      </c>
      <c r="D2132">
        <v>200</v>
      </c>
      <c r="E2132">
        <v>800</v>
      </c>
      <c r="F2132">
        <v>7</v>
      </c>
      <c r="G2132" s="23">
        <f t="shared" si="1002"/>
        <v>0.72509758567560656</v>
      </c>
      <c r="H2132">
        <v>100</v>
      </c>
      <c r="I2132" s="17">
        <v>138.577106637664</v>
      </c>
      <c r="J2132" s="6">
        <f t="shared" si="1003"/>
        <v>137.89468810200597</v>
      </c>
      <c r="K2132" s="6">
        <f t="shared" ref="K2132:K2195" si="1020">(T2132*AZ2132+Z2132*BA2132+AO2132*BB2132+AI2132*BC2132)/(BD2132*(1000000))</f>
        <v>137.89468810200597</v>
      </c>
      <c r="L2132" s="6">
        <f t="shared" si="1004"/>
        <v>1</v>
      </c>
      <c r="M2132" s="6">
        <f t="shared" si="1005"/>
        <v>138.577106637664</v>
      </c>
      <c r="N2132" s="28">
        <v>99.999998327259704</v>
      </c>
      <c r="O2132" s="17">
        <v>219.62671416973399</v>
      </c>
      <c r="P2132" s="6">
        <f t="shared" si="1006"/>
        <v>208.61741758720601</v>
      </c>
      <c r="Q2132" s="6">
        <f t="shared" si="992"/>
        <v>208.61741758720601</v>
      </c>
      <c r="R2132" s="17">
        <v>208.61741758720601</v>
      </c>
      <c r="S2132" s="6">
        <f t="shared" si="1007"/>
        <v>11.00929658252798</v>
      </c>
      <c r="T2132" s="6">
        <f t="shared" si="1008"/>
        <v>219.62671416973399</v>
      </c>
      <c r="U2132" s="17">
        <v>56.791176396818798</v>
      </c>
      <c r="V2132" s="6">
        <f t="shared" si="1009"/>
        <v>51.216578740390702</v>
      </c>
      <c r="W2132" s="6">
        <f t="shared" si="993"/>
        <v>51.216578740390702</v>
      </c>
      <c r="X2132" s="17">
        <v>51.216578740390702</v>
      </c>
      <c r="Y2132" s="6">
        <f t="shared" si="1010"/>
        <v>5.5745976564280966</v>
      </c>
      <c r="Z2132" s="6">
        <f t="shared" si="1011"/>
        <v>56.791176396818798</v>
      </c>
      <c r="AA2132" s="17">
        <v>204.61403508327899</v>
      </c>
      <c r="AB2132" s="6">
        <f t="shared" si="991"/>
        <v>144.434036697419</v>
      </c>
      <c r="AC2132" s="6">
        <f t="shared" si="994"/>
        <v>144.434036697419</v>
      </c>
      <c r="AD2132" s="17">
        <v>185.03438557239099</v>
      </c>
      <c r="AE2132" s="6">
        <f t="shared" si="1012"/>
        <v>19.579649510888004</v>
      </c>
      <c r="AF2132" s="17">
        <v>144.434036697419</v>
      </c>
      <c r="AG2132" s="6">
        <f t="shared" si="1013"/>
        <v>40.600348874971985</v>
      </c>
      <c r="AH2132" s="6">
        <f t="shared" si="995"/>
        <v>40.600348874971985</v>
      </c>
      <c r="AI2132" s="6">
        <f t="shared" si="1014"/>
        <v>204.61403508327899</v>
      </c>
      <c r="AJ2132" s="17">
        <v>60.187615796968501</v>
      </c>
      <c r="AK2132" s="6">
        <f t="shared" si="1015"/>
        <v>49.191709850490398</v>
      </c>
      <c r="AL2132" s="6">
        <f t="shared" si="996"/>
        <v>49.191709850490398</v>
      </c>
      <c r="AM2132" s="17">
        <v>49.191709850490398</v>
      </c>
      <c r="AN2132" s="6">
        <f t="shared" si="1016"/>
        <v>10.995905946478103</v>
      </c>
      <c r="AO2132" s="6">
        <f t="shared" si="1017"/>
        <v>60.187615796968501</v>
      </c>
      <c r="AP2132" s="17">
        <v>2116.5051238199599</v>
      </c>
      <c r="AQ2132" s="6">
        <f t="shared" si="1018"/>
        <v>2116.5051238199662</v>
      </c>
      <c r="AR2132" s="17">
        <v>939.37368546790594</v>
      </c>
      <c r="AS2132" s="6">
        <f t="shared" si="997"/>
        <v>939.37368546790594</v>
      </c>
      <c r="AT2132" s="17">
        <v>305.47978039655197</v>
      </c>
      <c r="AU2132" s="6">
        <f t="shared" si="998"/>
        <v>305.47978039655197</v>
      </c>
      <c r="AV2132" s="17">
        <v>680.99401602565001</v>
      </c>
      <c r="AW2132" s="6">
        <f t="shared" si="999"/>
        <v>680.99401602565001</v>
      </c>
      <c r="AX2132" s="17">
        <v>190.65764192985799</v>
      </c>
      <c r="AY2132" s="6">
        <f t="shared" si="1000"/>
        <v>190.65764192985799</v>
      </c>
      <c r="AZ2132" s="20">
        <v>429566834.66209197</v>
      </c>
      <c r="BA2132" s="20">
        <v>561445271.65850997</v>
      </c>
      <c r="BB2132" s="20">
        <v>279358854.27227902</v>
      </c>
      <c r="BC2132" s="20">
        <v>481629026.29056501</v>
      </c>
      <c r="BD2132" s="19">
        <f t="shared" si="1001"/>
        <v>1751.9999868834459</v>
      </c>
      <c r="BE2132" s="18">
        <v>17.203420683264699</v>
      </c>
      <c r="BF2132" s="20">
        <v>4867725.2749274103</v>
      </c>
      <c r="BG2132" s="20">
        <v>287401.34876877698</v>
      </c>
      <c r="BH2132" s="19">
        <f t="shared" si="1019"/>
        <v>361.32569815797808</v>
      </c>
      <c r="BI2132" s="20">
        <v>793.18336158834404</v>
      </c>
      <c r="BJ2132">
        <v>40</v>
      </c>
      <c r="BK2132" s="22">
        <v>608</v>
      </c>
      <c r="BL2132" s="22">
        <v>922.38463999999999</v>
      </c>
      <c r="BM2132" s="22">
        <v>152</v>
      </c>
      <c r="BN2132" s="22">
        <v>38</v>
      </c>
      <c r="BO2132">
        <v>0.86077285603041198</v>
      </c>
    </row>
    <row r="2133" spans="1:67" x14ac:dyDescent="0.2">
      <c r="A2133" s="27">
        <v>2132</v>
      </c>
      <c r="B2133" s="18">
        <v>618.06495708182604</v>
      </c>
      <c r="C2133" s="18">
        <v>152</v>
      </c>
      <c r="D2133">
        <v>200</v>
      </c>
      <c r="E2133">
        <v>800</v>
      </c>
      <c r="F2133">
        <v>7</v>
      </c>
      <c r="G2133" s="23">
        <f t="shared" si="1002"/>
        <v>0.73562423857129255</v>
      </c>
      <c r="H2133">
        <v>100</v>
      </c>
      <c r="I2133" s="17">
        <v>142.76222286526601</v>
      </c>
      <c r="J2133" s="6">
        <f t="shared" si="1003"/>
        <v>142.0561004656754</v>
      </c>
      <c r="K2133" s="6">
        <f t="shared" si="1020"/>
        <v>142.0561004656754</v>
      </c>
      <c r="L2133" s="6">
        <f t="shared" si="1004"/>
        <v>1</v>
      </c>
      <c r="M2133" s="6">
        <f t="shared" si="1005"/>
        <v>142.76222286526601</v>
      </c>
      <c r="N2133" s="28">
        <v>99.999995027284896</v>
      </c>
      <c r="O2133" s="17">
        <v>231.303494052552</v>
      </c>
      <c r="P2133" s="6">
        <f t="shared" si="1006"/>
        <v>219.70675220321201</v>
      </c>
      <c r="Q2133" s="6">
        <f t="shared" si="992"/>
        <v>219.70675220321201</v>
      </c>
      <c r="R2133" s="17">
        <v>219.70675220321201</v>
      </c>
      <c r="S2133" s="6">
        <f t="shared" si="1007"/>
        <v>11.596741849339992</v>
      </c>
      <c r="T2133" s="6">
        <f t="shared" si="1008"/>
        <v>231.303494052552</v>
      </c>
      <c r="U2133" s="17">
        <v>56.781320825596701</v>
      </c>
      <c r="V2133" s="6">
        <f t="shared" si="1009"/>
        <v>51.206723169168598</v>
      </c>
      <c r="W2133" s="6">
        <f t="shared" si="993"/>
        <v>51.206723169168598</v>
      </c>
      <c r="X2133" s="17">
        <v>51.206723169168598</v>
      </c>
      <c r="Y2133" s="6">
        <f t="shared" si="1010"/>
        <v>5.5745976564281037</v>
      </c>
      <c r="Z2133" s="6">
        <f t="shared" si="1011"/>
        <v>56.781320825596701</v>
      </c>
      <c r="AA2133" s="17">
        <v>210.52982791084301</v>
      </c>
      <c r="AB2133" s="6">
        <f t="shared" ref="AB2133:AB2196" si="1021">AA2133-AE2133-AG2133</f>
        <v>150.157940233457</v>
      </c>
      <c r="AC2133" s="6">
        <f t="shared" si="994"/>
        <v>150.157940233457</v>
      </c>
      <c r="AD2133" s="17">
        <v>190.66147864033701</v>
      </c>
      <c r="AE2133" s="6">
        <f t="shared" si="1012"/>
        <v>19.868349270506002</v>
      </c>
      <c r="AF2133" s="17">
        <v>150.157940233457</v>
      </c>
      <c r="AG2133" s="6">
        <f t="shared" si="1013"/>
        <v>40.503538406880011</v>
      </c>
      <c r="AH2133" s="6">
        <f t="shared" si="995"/>
        <v>40.503538406880011</v>
      </c>
      <c r="AI2133" s="6">
        <f t="shared" si="1014"/>
        <v>210.52982791084301</v>
      </c>
      <c r="AJ2133" s="17">
        <v>59.185669860694901</v>
      </c>
      <c r="AK2133" s="6">
        <f t="shared" si="1015"/>
        <v>48.345937851138501</v>
      </c>
      <c r="AL2133" s="6">
        <f t="shared" si="996"/>
        <v>48.345937851138501</v>
      </c>
      <c r="AM2133" s="17">
        <v>48.345937851138501</v>
      </c>
      <c r="AN2133" s="6">
        <f t="shared" si="1016"/>
        <v>10.8397320095564</v>
      </c>
      <c r="AO2133" s="6">
        <f t="shared" si="1017"/>
        <v>59.185669860694901</v>
      </c>
      <c r="AP2133" s="17">
        <v>2201.4790209529201</v>
      </c>
      <c r="AQ2133" s="6">
        <f t="shared" si="1018"/>
        <v>2201.4790209529187</v>
      </c>
      <c r="AR2133" s="17">
        <v>1024.5740971985499</v>
      </c>
      <c r="AS2133" s="6">
        <f t="shared" si="997"/>
        <v>1024.5740971985499</v>
      </c>
      <c r="AT2133" s="17">
        <v>305.420997131315</v>
      </c>
      <c r="AU2133" s="6">
        <f t="shared" si="998"/>
        <v>305.420997131315</v>
      </c>
      <c r="AV2133" s="17">
        <v>680.86297281284999</v>
      </c>
      <c r="AW2133" s="6">
        <f t="shared" si="999"/>
        <v>680.86297281284999</v>
      </c>
      <c r="AX2133" s="17">
        <v>190.62095381020401</v>
      </c>
      <c r="AY2133" s="6">
        <f t="shared" si="1000"/>
        <v>190.62095381020401</v>
      </c>
      <c r="AZ2133" s="20">
        <v>444104820.04989201</v>
      </c>
      <c r="BA2133" s="20">
        <v>561445271.65850997</v>
      </c>
      <c r="BB2133" s="20">
        <v>283263510.17946899</v>
      </c>
      <c r="BC2133" s="20">
        <v>463186310.99015802</v>
      </c>
      <c r="BD2133" s="19">
        <f t="shared" si="1001"/>
        <v>1751.9999128780289</v>
      </c>
      <c r="BE2133" s="18">
        <v>20.2158584392592</v>
      </c>
      <c r="BF2133" s="20">
        <v>4680227.9627657495</v>
      </c>
      <c r="BG2133" s="20">
        <v>276331.089589743</v>
      </c>
      <c r="BH2133" s="19">
        <f t="shared" si="1019"/>
        <v>347.40800108988327</v>
      </c>
      <c r="BI2133" s="20">
        <v>865.29093991455704</v>
      </c>
      <c r="BJ2133">
        <v>40</v>
      </c>
      <c r="BK2133" s="22">
        <v>608</v>
      </c>
      <c r="BL2133" s="22">
        <v>922.38463999999999</v>
      </c>
      <c r="BM2133" s="22">
        <v>152</v>
      </c>
      <c r="BN2133" s="22">
        <v>38</v>
      </c>
      <c r="BO2133">
        <v>0.87280405448948295</v>
      </c>
    </row>
    <row r="2134" spans="1:67" x14ac:dyDescent="0.2">
      <c r="A2134" s="27">
        <v>2133</v>
      </c>
      <c r="B2134" s="18">
        <v>669.57037017197899</v>
      </c>
      <c r="C2134" s="18">
        <v>152</v>
      </c>
      <c r="D2134">
        <v>200</v>
      </c>
      <c r="E2134">
        <v>800</v>
      </c>
      <c r="F2134">
        <v>7</v>
      </c>
      <c r="G2134" s="23">
        <f t="shared" si="1002"/>
        <v>0.74492186001486949</v>
      </c>
      <c r="H2134">
        <v>100</v>
      </c>
      <c r="I2134" s="17">
        <v>147.048701191009</v>
      </c>
      <c r="J2134" s="6">
        <f t="shared" si="1003"/>
        <v>146.31140370291413</v>
      </c>
      <c r="K2134" s="6">
        <f t="shared" si="1020"/>
        <v>146.31140370291413</v>
      </c>
      <c r="L2134" s="6">
        <f t="shared" si="1004"/>
        <v>1</v>
      </c>
      <c r="M2134" s="6">
        <f t="shared" si="1005"/>
        <v>147.048701191009</v>
      </c>
      <c r="N2134" s="28">
        <v>99.999995336572297</v>
      </c>
      <c r="O2134" s="17">
        <v>243.26204673181701</v>
      </c>
      <c r="P2134" s="6">
        <f t="shared" si="1006"/>
        <v>231.06368554628801</v>
      </c>
      <c r="Q2134" s="6">
        <f t="shared" si="992"/>
        <v>231.06368554628801</v>
      </c>
      <c r="R2134" s="17">
        <v>231.06368554628801</v>
      </c>
      <c r="S2134" s="6">
        <f t="shared" si="1007"/>
        <v>12.198361185528995</v>
      </c>
      <c r="T2134" s="6">
        <f t="shared" si="1008"/>
        <v>243.26204673181701</v>
      </c>
      <c r="U2134" s="17">
        <v>56.772218349838397</v>
      </c>
      <c r="V2134" s="6">
        <f t="shared" si="1009"/>
        <v>51.1976206934103</v>
      </c>
      <c r="W2134" s="6">
        <f t="shared" si="993"/>
        <v>51.1976206934103</v>
      </c>
      <c r="X2134" s="17">
        <v>51.1976206934103</v>
      </c>
      <c r="Y2134" s="6">
        <f t="shared" si="1010"/>
        <v>5.5745976564280966</v>
      </c>
      <c r="Z2134" s="6">
        <f t="shared" si="1011"/>
        <v>56.772218349838397</v>
      </c>
      <c r="AA2134" s="17">
        <v>215.97402285684001</v>
      </c>
      <c r="AB2134" s="6">
        <f t="shared" si="1021"/>
        <v>155.394748247997</v>
      </c>
      <c r="AC2134" s="6">
        <f t="shared" si="994"/>
        <v>155.394748247997</v>
      </c>
      <c r="AD2134" s="17">
        <v>195.84057216963899</v>
      </c>
      <c r="AE2134" s="6">
        <f t="shared" si="1012"/>
        <v>20.133450687201019</v>
      </c>
      <c r="AF2134" s="17">
        <v>155.394748247997</v>
      </c>
      <c r="AG2134" s="6">
        <f t="shared" si="1013"/>
        <v>40.445823921641988</v>
      </c>
      <c r="AH2134" s="6">
        <f t="shared" si="995"/>
        <v>40.445823921641988</v>
      </c>
      <c r="AI2134" s="6">
        <f t="shared" si="1014"/>
        <v>215.97402285684001</v>
      </c>
      <c r="AJ2134" s="17">
        <v>58.412575919398002</v>
      </c>
      <c r="AK2134" s="6">
        <f t="shared" si="1015"/>
        <v>47.691501354168103</v>
      </c>
      <c r="AL2134" s="6">
        <f t="shared" si="996"/>
        <v>47.691501354168103</v>
      </c>
      <c r="AM2134" s="17">
        <v>47.691501354168103</v>
      </c>
      <c r="AN2134" s="6">
        <f t="shared" si="1016"/>
        <v>10.721074565229898</v>
      </c>
      <c r="AO2134" s="6">
        <f t="shared" si="1017"/>
        <v>58.412575919398002</v>
      </c>
      <c r="AP2134" s="17">
        <v>2286.4536848512498</v>
      </c>
      <c r="AQ2134" s="6">
        <f t="shared" si="1018"/>
        <v>2286.453684851243</v>
      </c>
      <c r="AR2134" s="17">
        <v>1109.7579669955401</v>
      </c>
      <c r="AS2134" s="6">
        <f t="shared" si="997"/>
        <v>1109.7579669955401</v>
      </c>
      <c r="AT2134" s="17">
        <v>305.366705681864</v>
      </c>
      <c r="AU2134" s="6">
        <f t="shared" si="998"/>
        <v>305.366705681864</v>
      </c>
      <c r="AV2134" s="17">
        <v>680.74194302767296</v>
      </c>
      <c r="AW2134" s="6">
        <f t="shared" si="999"/>
        <v>680.74194302767296</v>
      </c>
      <c r="AX2134" s="17">
        <v>190.58706914616599</v>
      </c>
      <c r="AY2134" s="6">
        <f t="shared" si="1000"/>
        <v>190.58706914616599</v>
      </c>
      <c r="AZ2134" s="20">
        <v>457161144.21053898</v>
      </c>
      <c r="BA2134" s="20">
        <v>561445271.65850997</v>
      </c>
      <c r="BB2134" s="20">
        <v>286496693.78766203</v>
      </c>
      <c r="BC2134" s="20">
        <v>446896904.99000603</v>
      </c>
      <c r="BD2134" s="19">
        <f t="shared" si="1001"/>
        <v>1752.0000146467171</v>
      </c>
      <c r="BE2134" s="18">
        <v>23.102621319332201</v>
      </c>
      <c r="BF2134" s="20">
        <v>4503298.7407908896</v>
      </c>
      <c r="BG2134" s="20">
        <v>265884.79400808801</v>
      </c>
      <c r="BH2134" s="19">
        <f t="shared" si="1019"/>
        <v>334.27472666265817</v>
      </c>
      <c r="BI2134" s="20">
        <v>937.39851824077004</v>
      </c>
      <c r="BJ2134">
        <v>40</v>
      </c>
      <c r="BK2134" s="22">
        <v>608</v>
      </c>
      <c r="BL2134" s="22">
        <v>922.38463999999999</v>
      </c>
      <c r="BM2134" s="22">
        <v>152</v>
      </c>
      <c r="BN2134" s="22">
        <v>38</v>
      </c>
      <c r="BO2134">
        <v>0.88276628280597802</v>
      </c>
    </row>
    <row r="2135" spans="1:67" x14ac:dyDescent="0.2">
      <c r="A2135" s="27">
        <v>2134</v>
      </c>
      <c r="B2135" s="18">
        <v>721.07578326213104</v>
      </c>
      <c r="C2135" s="18">
        <v>152</v>
      </c>
      <c r="D2135">
        <v>200</v>
      </c>
      <c r="E2135">
        <v>800</v>
      </c>
      <c r="F2135">
        <v>7</v>
      </c>
      <c r="G2135" s="23">
        <f t="shared" si="1002"/>
        <v>0.7530088361897842</v>
      </c>
      <c r="H2135">
        <v>100</v>
      </c>
      <c r="I2135" s="17">
        <v>151.38161218204499</v>
      </c>
      <c r="J2135" s="6">
        <f t="shared" si="1003"/>
        <v>150.61903954344098</v>
      </c>
      <c r="K2135" s="6">
        <f t="shared" si="1020"/>
        <v>150.61903954344098</v>
      </c>
      <c r="L2135" s="6">
        <f t="shared" si="1004"/>
        <v>1</v>
      </c>
      <c r="M2135" s="6">
        <f t="shared" si="1005"/>
        <v>151.38161218204499</v>
      </c>
      <c r="N2135" s="28">
        <v>100</v>
      </c>
      <c r="O2135" s="17">
        <v>255.37693454604101</v>
      </c>
      <c r="P2135" s="6">
        <f t="shared" si="1006"/>
        <v>242.56906927337701</v>
      </c>
      <c r="Q2135" s="6">
        <f t="shared" si="992"/>
        <v>242.56906927337701</v>
      </c>
      <c r="R2135" s="17">
        <v>242.56906927337701</v>
      </c>
      <c r="S2135" s="6">
        <f t="shared" si="1007"/>
        <v>12.807865272664003</v>
      </c>
      <c r="T2135" s="6">
        <f t="shared" si="1008"/>
        <v>255.37693454604101</v>
      </c>
      <c r="U2135" s="17">
        <v>56.763785826533997</v>
      </c>
      <c r="V2135" s="6">
        <f t="shared" si="1009"/>
        <v>51.189188170105901</v>
      </c>
      <c r="W2135" s="6">
        <f t="shared" si="993"/>
        <v>51.189188170105901</v>
      </c>
      <c r="X2135" s="17">
        <v>51.189188170105901</v>
      </c>
      <c r="Y2135" s="6">
        <f t="shared" si="1010"/>
        <v>5.5745976564280966</v>
      </c>
      <c r="Z2135" s="6">
        <f t="shared" si="1011"/>
        <v>56.763785826533997</v>
      </c>
      <c r="AA2135" s="17">
        <v>221.07925486375501</v>
      </c>
      <c r="AB2135" s="6">
        <f t="shared" si="1021"/>
        <v>160.35402628869099</v>
      </c>
      <c r="AC2135" s="6">
        <f t="shared" si="994"/>
        <v>160.35402628869099</v>
      </c>
      <c r="AD2135" s="17">
        <v>200.69029727578999</v>
      </c>
      <c r="AE2135" s="6">
        <f t="shared" si="1012"/>
        <v>20.388957587965024</v>
      </c>
      <c r="AF2135" s="17">
        <v>160.35402628869099</v>
      </c>
      <c r="AG2135" s="6">
        <f t="shared" si="1013"/>
        <v>40.336270987098999</v>
      </c>
      <c r="AH2135" s="6">
        <f t="shared" si="995"/>
        <v>40.336270987098999</v>
      </c>
      <c r="AI2135" s="6">
        <f t="shared" si="1014"/>
        <v>221.07925486375501</v>
      </c>
      <c r="AJ2135" s="17">
        <v>57.735521230189399</v>
      </c>
      <c r="AK2135" s="6">
        <f t="shared" si="1015"/>
        <v>47.1187240107731</v>
      </c>
      <c r="AL2135" s="6">
        <f t="shared" si="996"/>
        <v>47.1187240107731</v>
      </c>
      <c r="AM2135" s="17">
        <v>47.1187240107731</v>
      </c>
      <c r="AN2135" s="6">
        <f t="shared" si="1016"/>
        <v>10.616797219416299</v>
      </c>
      <c r="AO2135" s="6">
        <f t="shared" si="1017"/>
        <v>57.735521230189399</v>
      </c>
      <c r="AP2135" s="17">
        <v>2371.4290308627501</v>
      </c>
      <c r="AQ2135" s="6">
        <f t="shared" si="1018"/>
        <v>2371.4290308627469</v>
      </c>
      <c r="AR2135" s="17">
        <v>1194.92712111626</v>
      </c>
      <c r="AS2135" s="6">
        <f t="shared" si="997"/>
        <v>1194.92712111626</v>
      </c>
      <c r="AT2135" s="17">
        <v>305.31641014415902</v>
      </c>
      <c r="AU2135" s="6">
        <f t="shared" si="998"/>
        <v>305.31641014415902</v>
      </c>
      <c r="AV2135" s="17">
        <v>680.62982117081503</v>
      </c>
      <c r="AW2135" s="6">
        <f t="shared" si="999"/>
        <v>680.62982117081503</v>
      </c>
      <c r="AX2135" s="17">
        <v>190.555678431513</v>
      </c>
      <c r="AY2135" s="6">
        <f t="shared" si="1000"/>
        <v>190.555678431513</v>
      </c>
      <c r="AZ2135" s="20">
        <v>468494973.29043001</v>
      </c>
      <c r="BA2135" s="20">
        <v>561445271.65850997</v>
      </c>
      <c r="BB2135" s="20">
        <v>289331239.81692398</v>
      </c>
      <c r="BC2135" s="20">
        <v>432728520.22924602</v>
      </c>
      <c r="BD2135" s="19">
        <f t="shared" si="1001"/>
        <v>1752.00000499511</v>
      </c>
      <c r="BE2135" s="18">
        <v>25.8589056323015</v>
      </c>
      <c r="BF2135" s="20">
        <v>4347060.4850103399</v>
      </c>
      <c r="BG2135" s="20">
        <v>256660.139183811</v>
      </c>
      <c r="BH2135" s="19">
        <f t="shared" si="1019"/>
        <v>322.67734100241609</v>
      </c>
      <c r="BI2135" s="20">
        <v>1009.50609656698</v>
      </c>
      <c r="BJ2135">
        <v>40</v>
      </c>
      <c r="BK2135" s="22">
        <v>608</v>
      </c>
      <c r="BL2135" s="22">
        <v>922.38463999999999</v>
      </c>
      <c r="BM2135" s="22">
        <v>152</v>
      </c>
      <c r="BN2135" s="22">
        <v>38</v>
      </c>
      <c r="BO2135">
        <v>0.89150021138509405</v>
      </c>
    </row>
    <row r="2136" spans="1:67" x14ac:dyDescent="0.2">
      <c r="A2136" s="27">
        <v>2135</v>
      </c>
      <c r="B2136" s="18">
        <v>772.58119635228297</v>
      </c>
      <c r="C2136" s="18">
        <v>152</v>
      </c>
      <c r="D2136">
        <v>200</v>
      </c>
      <c r="E2136">
        <v>800</v>
      </c>
      <c r="F2136">
        <v>7</v>
      </c>
      <c r="G2136" s="23">
        <f t="shared" si="1002"/>
        <v>0.76011338007106921</v>
      </c>
      <c r="H2136">
        <v>100</v>
      </c>
      <c r="I2136" s="17">
        <v>155.77051378805999</v>
      </c>
      <c r="J2136" s="6">
        <f t="shared" si="1003"/>
        <v>154.99643801264122</v>
      </c>
      <c r="K2136" s="6">
        <f t="shared" si="1020"/>
        <v>154.99643801264122</v>
      </c>
      <c r="L2136" s="6">
        <f t="shared" si="1004"/>
        <v>1</v>
      </c>
      <c r="M2136" s="6">
        <f t="shared" si="1005"/>
        <v>155.77051378805999</v>
      </c>
      <c r="N2136" s="28">
        <v>99.999995601951497</v>
      </c>
      <c r="O2136" s="17">
        <v>267.71181946517697</v>
      </c>
      <c r="P2136" s="6">
        <f t="shared" si="1006"/>
        <v>254.283373323446</v>
      </c>
      <c r="Q2136" s="6">
        <f t="shared" si="992"/>
        <v>254.283373323446</v>
      </c>
      <c r="R2136" s="17">
        <v>254.283373323446</v>
      </c>
      <c r="S2136" s="6">
        <f t="shared" si="1007"/>
        <v>13.428446141730973</v>
      </c>
      <c r="T2136" s="6">
        <f t="shared" si="1008"/>
        <v>267.71181946517697</v>
      </c>
      <c r="U2136" s="17">
        <v>56.755951917102301</v>
      </c>
      <c r="V2136" s="6">
        <f t="shared" si="1009"/>
        <v>51.181354260674297</v>
      </c>
      <c r="W2136" s="6">
        <f t="shared" si="993"/>
        <v>51.181354260674297</v>
      </c>
      <c r="X2136" s="17">
        <v>51.181354260674297</v>
      </c>
      <c r="Y2136" s="6">
        <f t="shared" si="1010"/>
        <v>5.5745976564280042</v>
      </c>
      <c r="Z2136" s="6">
        <f t="shared" si="1011"/>
        <v>56.755951917102301</v>
      </c>
      <c r="AA2136" s="17">
        <v>225.86467345920201</v>
      </c>
      <c r="AB2136" s="6">
        <f t="shared" si="1021"/>
        <v>165.00253804140499</v>
      </c>
      <c r="AC2136" s="6">
        <f t="shared" si="994"/>
        <v>165.00253804140499</v>
      </c>
      <c r="AD2136" s="17">
        <v>205.23747243233299</v>
      </c>
      <c r="AE2136" s="6">
        <f t="shared" si="1012"/>
        <v>20.627201026869017</v>
      </c>
      <c r="AF2136" s="17">
        <v>165.00253804140499</v>
      </c>
      <c r="AG2136" s="6">
        <f t="shared" si="1013"/>
        <v>40.234934390928004</v>
      </c>
      <c r="AH2136" s="6">
        <f t="shared" si="995"/>
        <v>40.234934390928004</v>
      </c>
      <c r="AI2136" s="6">
        <f t="shared" si="1014"/>
        <v>225.86467345920201</v>
      </c>
      <c r="AJ2136" s="17">
        <v>57.1329843106654</v>
      </c>
      <c r="AK2136" s="6">
        <f t="shared" si="1015"/>
        <v>46.609707822685102</v>
      </c>
      <c r="AL2136" s="6">
        <f t="shared" si="996"/>
        <v>46.609707822685102</v>
      </c>
      <c r="AM2136" s="17">
        <v>46.609707822685102</v>
      </c>
      <c r="AN2136" s="6">
        <f t="shared" si="1016"/>
        <v>10.523276487980297</v>
      </c>
      <c r="AO2136" s="6">
        <f t="shared" si="1017"/>
        <v>57.1329843106654</v>
      </c>
      <c r="AP2136" s="17">
        <v>2456.4049863539299</v>
      </c>
      <c r="AQ2136" s="6">
        <f t="shared" si="1018"/>
        <v>2456.4049863539299</v>
      </c>
      <c r="AR2136" s="17">
        <v>1280.08312653081</v>
      </c>
      <c r="AS2136" s="6">
        <f t="shared" si="997"/>
        <v>1280.08312653081</v>
      </c>
      <c r="AT2136" s="17">
        <v>305.26968502132303</v>
      </c>
      <c r="AU2136" s="6">
        <f t="shared" si="998"/>
        <v>305.26968502132303</v>
      </c>
      <c r="AV2136" s="17">
        <v>680.52565869889099</v>
      </c>
      <c r="AW2136" s="6">
        <f t="shared" si="999"/>
        <v>680.52565869889099</v>
      </c>
      <c r="AX2136" s="17">
        <v>190.52651610290599</v>
      </c>
      <c r="AY2136" s="6">
        <f t="shared" si="1000"/>
        <v>190.52651610290599</v>
      </c>
      <c r="AZ2136" s="20">
        <v>478460553.60791302</v>
      </c>
      <c r="BA2136" s="20">
        <v>561445271.65850997</v>
      </c>
      <c r="BB2136" s="20">
        <v>291812758.04845601</v>
      </c>
      <c r="BC2136" s="20">
        <v>420281339.63130802</v>
      </c>
      <c r="BD2136" s="19">
        <f t="shared" si="1001"/>
        <v>1751.9999229461871</v>
      </c>
      <c r="BE2136" s="18">
        <v>28.4819590314655</v>
      </c>
      <c r="BF2136" s="20">
        <v>4218368.4051439501</v>
      </c>
      <c r="BG2136" s="20">
        <v>249061.87197675099</v>
      </c>
      <c r="BH2136" s="19">
        <f t="shared" si="1019"/>
        <v>313.12468938031026</v>
      </c>
      <c r="BI2136" s="20">
        <v>1081.6136748931899</v>
      </c>
      <c r="BJ2136">
        <v>40</v>
      </c>
      <c r="BK2136" s="22">
        <v>608</v>
      </c>
      <c r="BL2136" s="22">
        <v>922.38463999999999</v>
      </c>
      <c r="BM2136" s="22">
        <v>152</v>
      </c>
      <c r="BN2136" s="22">
        <v>38</v>
      </c>
      <c r="BO2136">
        <v>0.89914637510169304</v>
      </c>
    </row>
    <row r="2137" spans="1:67" x14ac:dyDescent="0.2">
      <c r="A2137" s="27">
        <v>2136</v>
      </c>
      <c r="B2137" s="18">
        <v>824.08660944243502</v>
      </c>
      <c r="C2137" s="18">
        <v>152</v>
      </c>
      <c r="D2137">
        <v>200</v>
      </c>
      <c r="E2137">
        <v>800</v>
      </c>
      <c r="F2137">
        <v>7</v>
      </c>
      <c r="G2137" s="23">
        <f t="shared" si="1002"/>
        <v>0.76654603378852648</v>
      </c>
      <c r="H2137">
        <v>100</v>
      </c>
      <c r="I2137" s="17">
        <v>160.22410344339599</v>
      </c>
      <c r="J2137" s="6">
        <f t="shared" si="1003"/>
        <v>159.43785000090733</v>
      </c>
      <c r="K2137" s="6">
        <f t="shared" si="1020"/>
        <v>159.43785000090733</v>
      </c>
      <c r="L2137" s="6">
        <f t="shared" si="1004"/>
        <v>1</v>
      </c>
      <c r="M2137" s="6">
        <f t="shared" si="1005"/>
        <v>160.22410344339599</v>
      </c>
      <c r="N2137" s="28">
        <v>99.999995504294702</v>
      </c>
      <c r="O2137" s="17">
        <v>280.07851720747402</v>
      </c>
      <c r="P2137" s="6">
        <f t="shared" si="1006"/>
        <v>266.027853820838</v>
      </c>
      <c r="Q2137" s="6">
        <f t="shared" si="992"/>
        <v>266.027853820838</v>
      </c>
      <c r="R2137" s="17">
        <v>266.027853820838</v>
      </c>
      <c r="S2137" s="6">
        <f t="shared" si="1007"/>
        <v>14.050663386636018</v>
      </c>
      <c r="T2137" s="6">
        <f t="shared" si="1008"/>
        <v>280.07851720747402</v>
      </c>
      <c r="U2137" s="17">
        <v>56.748655064247899</v>
      </c>
      <c r="V2137" s="6">
        <f t="shared" si="1009"/>
        <v>51.174057407819802</v>
      </c>
      <c r="W2137" s="6">
        <f t="shared" si="993"/>
        <v>51.174057407819802</v>
      </c>
      <c r="X2137" s="17">
        <v>51.174057407819802</v>
      </c>
      <c r="Y2137" s="6">
        <f t="shared" si="1010"/>
        <v>5.5745976564280966</v>
      </c>
      <c r="Z2137" s="6">
        <f t="shared" si="1011"/>
        <v>56.748655064247899</v>
      </c>
      <c r="AA2137" s="17">
        <v>230.38251215331701</v>
      </c>
      <c r="AB2137" s="6">
        <f t="shared" si="1021"/>
        <v>169.33208883966199</v>
      </c>
      <c r="AC2137" s="6">
        <f t="shared" si="994"/>
        <v>169.33208883966199</v>
      </c>
      <c r="AD2137" s="17">
        <v>209.52850528629699</v>
      </c>
      <c r="AE2137" s="6">
        <f t="shared" si="1012"/>
        <v>20.854006867020018</v>
      </c>
      <c r="AF2137" s="17">
        <v>169.33208883966199</v>
      </c>
      <c r="AG2137" s="6">
        <f t="shared" si="1013"/>
        <v>40.196416446634998</v>
      </c>
      <c r="AH2137" s="6">
        <f t="shared" si="995"/>
        <v>40.196416446634998</v>
      </c>
      <c r="AI2137" s="6">
        <f t="shared" si="1014"/>
        <v>230.38251215331701</v>
      </c>
      <c r="AJ2137" s="17">
        <v>56.662311023292702</v>
      </c>
      <c r="AK2137" s="6">
        <f t="shared" si="1015"/>
        <v>46.211171706841498</v>
      </c>
      <c r="AL2137" s="6">
        <f t="shared" si="996"/>
        <v>46.211171706841498</v>
      </c>
      <c r="AM2137" s="17">
        <v>46.211171706841498</v>
      </c>
      <c r="AN2137" s="6">
        <f t="shared" si="1016"/>
        <v>10.451139316451204</v>
      </c>
      <c r="AO2137" s="6">
        <f t="shared" si="1017"/>
        <v>56.662311023292702</v>
      </c>
      <c r="AP2137" s="17">
        <v>2541.38148865014</v>
      </c>
      <c r="AQ2137" s="6">
        <f t="shared" si="1018"/>
        <v>2541.3814886501368</v>
      </c>
      <c r="AR2137" s="17">
        <v>1365.22733536086</v>
      </c>
      <c r="AS2137" s="6">
        <f t="shared" si="997"/>
        <v>1365.22733536086</v>
      </c>
      <c r="AT2137" s="17">
        <v>305.22616315667801</v>
      </c>
      <c r="AU2137" s="6">
        <f t="shared" si="998"/>
        <v>305.22616315667801</v>
      </c>
      <c r="AV2137" s="17">
        <v>680.42863712400595</v>
      </c>
      <c r="AW2137" s="6">
        <f t="shared" si="999"/>
        <v>680.42863712400595</v>
      </c>
      <c r="AX2137" s="17">
        <v>190.499353008593</v>
      </c>
      <c r="AY2137" s="6">
        <f t="shared" si="1000"/>
        <v>190.499353008593</v>
      </c>
      <c r="AZ2137" s="20">
        <v>487702893.92224503</v>
      </c>
      <c r="BA2137" s="20">
        <v>561445271.65850997</v>
      </c>
      <c r="BB2137" s="20">
        <v>293840451.71637303</v>
      </c>
      <c r="BC2137" s="20">
        <v>409011338.47803903</v>
      </c>
      <c r="BD2137" s="19">
        <f t="shared" si="1001"/>
        <v>1751.9999557751669</v>
      </c>
      <c r="BE2137" s="18">
        <v>30.9647384582649</v>
      </c>
      <c r="BF2137" s="20">
        <v>4101873.6464022901</v>
      </c>
      <c r="BG2137" s="20">
        <v>242183.76179265801</v>
      </c>
      <c r="BH2137" s="19">
        <f t="shared" si="1019"/>
        <v>304.47741021711886</v>
      </c>
      <c r="BI2137" s="20">
        <v>1153.7212532194101</v>
      </c>
      <c r="BJ2137">
        <v>40</v>
      </c>
      <c r="BK2137" s="22">
        <v>608</v>
      </c>
      <c r="BL2137" s="22">
        <v>922.38463999999999</v>
      </c>
      <c r="BM2137" s="22">
        <v>152</v>
      </c>
      <c r="BN2137" s="22">
        <v>38</v>
      </c>
      <c r="BO2137">
        <v>0.90539419450313696</v>
      </c>
    </row>
    <row r="2138" spans="1:67" x14ac:dyDescent="0.2">
      <c r="A2138" s="27">
        <v>2137</v>
      </c>
      <c r="B2138" s="18">
        <v>875.59202253258798</v>
      </c>
      <c r="C2138" s="18">
        <v>152</v>
      </c>
      <c r="D2138">
        <v>200</v>
      </c>
      <c r="E2138">
        <v>800</v>
      </c>
      <c r="F2138">
        <v>7</v>
      </c>
      <c r="G2138" s="23">
        <f t="shared" si="1002"/>
        <v>0.77227245864624638</v>
      </c>
      <c r="H2138">
        <v>100</v>
      </c>
      <c r="I2138" s="17">
        <v>164.72443459396399</v>
      </c>
      <c r="J2138" s="6">
        <f t="shared" si="1003"/>
        <v>163.90454775204009</v>
      </c>
      <c r="K2138" s="6">
        <f t="shared" si="1020"/>
        <v>163.90454775204009</v>
      </c>
      <c r="L2138" s="6">
        <f t="shared" si="1004"/>
        <v>1</v>
      </c>
      <c r="M2138" s="6">
        <f t="shared" si="1005"/>
        <v>164.72443459396399</v>
      </c>
      <c r="N2138" s="28">
        <v>100</v>
      </c>
      <c r="O2138" s="17">
        <v>292.46583359902502</v>
      </c>
      <c r="P2138" s="6">
        <f t="shared" si="1006"/>
        <v>277.79188163835101</v>
      </c>
      <c r="Q2138" s="6">
        <f t="shared" si="992"/>
        <v>277.79188163835101</v>
      </c>
      <c r="R2138" s="17">
        <v>277.79188163835101</v>
      </c>
      <c r="S2138" s="6">
        <f t="shared" si="1007"/>
        <v>14.673951960674003</v>
      </c>
      <c r="T2138" s="6">
        <f t="shared" si="1008"/>
        <v>292.46583359902502</v>
      </c>
      <c r="U2138" s="17">
        <v>56.741841871121103</v>
      </c>
      <c r="V2138" s="6">
        <f t="shared" si="1009"/>
        <v>51.167244214693</v>
      </c>
      <c r="W2138" s="6">
        <f t="shared" si="993"/>
        <v>51.167244214693</v>
      </c>
      <c r="X2138" s="17">
        <v>51.167244214693</v>
      </c>
      <c r="Y2138" s="6">
        <f t="shared" si="1010"/>
        <v>5.5745976564281037</v>
      </c>
      <c r="Z2138" s="6">
        <f t="shared" si="1011"/>
        <v>56.741841871121103</v>
      </c>
      <c r="AA2138" s="17">
        <v>234.73939755691799</v>
      </c>
      <c r="AB2138" s="6">
        <f t="shared" si="1021"/>
        <v>173.454783488711</v>
      </c>
      <c r="AC2138" s="6">
        <f t="shared" si="994"/>
        <v>173.454783488711</v>
      </c>
      <c r="AD2138" s="17">
        <v>213.66923082500099</v>
      </c>
      <c r="AE2138" s="6">
        <f t="shared" si="1012"/>
        <v>21.070166731916999</v>
      </c>
      <c r="AF2138" s="17">
        <v>173.454783488711</v>
      </c>
      <c r="AG2138" s="6">
        <f t="shared" si="1013"/>
        <v>40.214447336289993</v>
      </c>
      <c r="AH2138" s="6">
        <f t="shared" si="995"/>
        <v>40.214447336289993</v>
      </c>
      <c r="AI2138" s="6">
        <f t="shared" si="1014"/>
        <v>234.73939755691799</v>
      </c>
      <c r="AJ2138" s="17">
        <v>56.253901163285903</v>
      </c>
      <c r="AK2138" s="6">
        <f t="shared" si="1015"/>
        <v>45.865390130315397</v>
      </c>
      <c r="AL2138" s="6">
        <f t="shared" si="996"/>
        <v>45.865390130315397</v>
      </c>
      <c r="AM2138" s="17">
        <v>45.865390130315397</v>
      </c>
      <c r="AN2138" s="6">
        <f t="shared" si="1016"/>
        <v>10.388511032970506</v>
      </c>
      <c r="AO2138" s="6">
        <f t="shared" si="1017"/>
        <v>56.253901163285903</v>
      </c>
      <c r="AP2138" s="17">
        <v>2626.3584833852801</v>
      </c>
      <c r="AQ2138" s="6">
        <f t="shared" si="1018"/>
        <v>2626.3584833852788</v>
      </c>
      <c r="AR2138" s="17">
        <v>1450.3609204818199</v>
      </c>
      <c r="AS2138" s="6">
        <f t="shared" si="997"/>
        <v>1450.3609204818199</v>
      </c>
      <c r="AT2138" s="17">
        <v>305.18552606627901</v>
      </c>
      <c r="AU2138" s="6">
        <f t="shared" si="998"/>
        <v>305.18552606627901</v>
      </c>
      <c r="AV2138" s="17">
        <v>680.33804646247495</v>
      </c>
      <c r="AW2138" s="6">
        <f t="shared" si="999"/>
        <v>680.33804646247495</v>
      </c>
      <c r="AX2138" s="17">
        <v>190.47399037470501</v>
      </c>
      <c r="AY2138" s="6">
        <f t="shared" si="1000"/>
        <v>190.47399037470501</v>
      </c>
      <c r="AZ2138" s="20">
        <v>495817788.62410998</v>
      </c>
      <c r="BA2138" s="20">
        <v>561445271.65850997</v>
      </c>
      <c r="BB2138" s="20">
        <v>295758287.26560301</v>
      </c>
      <c r="BC2138" s="20">
        <v>398978652.45177603</v>
      </c>
      <c r="BD2138" s="19">
        <f t="shared" si="1001"/>
        <v>1751.9999999999991</v>
      </c>
      <c r="BE2138" s="18">
        <v>33.312828085466698</v>
      </c>
      <c r="BF2138" s="20">
        <v>4005271.97391043</v>
      </c>
      <c r="BG2138" s="20">
        <v>236480.18375581101</v>
      </c>
      <c r="BH2138" s="19">
        <f t="shared" si="1019"/>
        <v>297.3067705577655</v>
      </c>
      <c r="BI2138" s="20">
        <v>1225.82883154562</v>
      </c>
      <c r="BJ2138">
        <v>40</v>
      </c>
      <c r="BK2138" s="22">
        <v>608</v>
      </c>
      <c r="BL2138" s="22">
        <v>922.38463999999999</v>
      </c>
      <c r="BM2138" s="22">
        <v>152</v>
      </c>
      <c r="BN2138" s="22">
        <v>38</v>
      </c>
      <c r="BO2138">
        <v>0.91130351421096301</v>
      </c>
    </row>
    <row r="2139" spans="1:67" x14ac:dyDescent="0.2">
      <c r="A2139" s="27">
        <v>2138</v>
      </c>
      <c r="B2139" s="18">
        <v>927.09743562274002</v>
      </c>
      <c r="C2139" s="18">
        <v>152</v>
      </c>
      <c r="D2139">
        <v>200</v>
      </c>
      <c r="E2139">
        <v>800</v>
      </c>
      <c r="F2139">
        <v>7</v>
      </c>
      <c r="G2139" s="23">
        <f t="shared" si="1002"/>
        <v>0.77728258263022287</v>
      </c>
      <c r="H2139">
        <v>100</v>
      </c>
      <c r="I2139" s="17">
        <v>169.247081180821</v>
      </c>
      <c r="J2139" s="6">
        <f t="shared" si="1003"/>
        <v>168.41796288966086</v>
      </c>
      <c r="K2139" s="6">
        <f t="shared" si="1020"/>
        <v>168.41796288966086</v>
      </c>
      <c r="L2139" s="6">
        <f t="shared" si="1004"/>
        <v>1</v>
      </c>
      <c r="M2139" s="6">
        <f t="shared" si="1005"/>
        <v>169.247081180821</v>
      </c>
      <c r="N2139" s="28">
        <v>99.999996935755703</v>
      </c>
      <c r="O2139" s="17">
        <v>304.95460297379299</v>
      </c>
      <c r="P2139" s="6">
        <f t="shared" si="1006"/>
        <v>289.65223807506999</v>
      </c>
      <c r="Q2139" s="6">
        <f t="shared" si="992"/>
        <v>289.65223807506999</v>
      </c>
      <c r="R2139" s="17">
        <v>289.65223807506999</v>
      </c>
      <c r="S2139" s="6">
        <f t="shared" si="1007"/>
        <v>15.302364898722999</v>
      </c>
      <c r="T2139" s="6">
        <f t="shared" si="1008"/>
        <v>304.95460297379299</v>
      </c>
      <c r="U2139" s="17">
        <v>56.735465792441502</v>
      </c>
      <c r="V2139" s="6">
        <f t="shared" si="1009"/>
        <v>51.160868136013498</v>
      </c>
      <c r="W2139" s="6">
        <f t="shared" si="993"/>
        <v>51.160868136013498</v>
      </c>
      <c r="X2139" s="17">
        <v>51.160868136013498</v>
      </c>
      <c r="Y2139" s="6">
        <f t="shared" si="1010"/>
        <v>5.5745976564280042</v>
      </c>
      <c r="Z2139" s="6">
        <f t="shared" si="1011"/>
        <v>56.735465792441502</v>
      </c>
      <c r="AA2139" s="17">
        <v>238.793549924545</v>
      </c>
      <c r="AB2139" s="6">
        <f t="shared" si="1021"/>
        <v>177.32957846930501</v>
      </c>
      <c r="AC2139" s="6">
        <f t="shared" si="994"/>
        <v>177.32957846930501</v>
      </c>
      <c r="AD2139" s="17">
        <v>217.523418533718</v>
      </c>
      <c r="AE2139" s="6">
        <f t="shared" si="1012"/>
        <v>21.270131390827004</v>
      </c>
      <c r="AF2139" s="17">
        <v>177.32957846930501</v>
      </c>
      <c r="AG2139" s="6">
        <f t="shared" si="1013"/>
        <v>40.193840064412996</v>
      </c>
      <c r="AH2139" s="6">
        <f t="shared" si="995"/>
        <v>40.193840064412996</v>
      </c>
      <c r="AI2139" s="6">
        <f t="shared" si="1014"/>
        <v>238.793549924545</v>
      </c>
      <c r="AJ2139" s="17">
        <v>55.894190945112399</v>
      </c>
      <c r="AK2139" s="6">
        <f t="shared" si="1015"/>
        <v>45.5609114218692</v>
      </c>
      <c r="AL2139" s="6">
        <f t="shared" si="996"/>
        <v>45.5609114218692</v>
      </c>
      <c r="AM2139" s="17">
        <v>45.5609114218692</v>
      </c>
      <c r="AN2139" s="6">
        <f t="shared" si="1016"/>
        <v>10.333279523243199</v>
      </c>
      <c r="AO2139" s="6">
        <f t="shared" si="1017"/>
        <v>55.894190945112399</v>
      </c>
      <c r="AP2139" s="17">
        <v>2711.3359231692002</v>
      </c>
      <c r="AQ2139" s="6">
        <f t="shared" si="1018"/>
        <v>2711.3359231692043</v>
      </c>
      <c r="AR2139" s="17">
        <v>1535.48490427262</v>
      </c>
      <c r="AS2139" s="6">
        <f t="shared" si="997"/>
        <v>1535.48490427262</v>
      </c>
      <c r="AT2139" s="17">
        <v>305.14749613216998</v>
      </c>
      <c r="AU2139" s="6">
        <f t="shared" si="998"/>
        <v>305.14749613216998</v>
      </c>
      <c r="AV2139" s="17">
        <v>680.25326783154605</v>
      </c>
      <c r="AW2139" s="6">
        <f t="shared" si="999"/>
        <v>680.25326783154605</v>
      </c>
      <c r="AX2139" s="17">
        <v>190.45025493286801</v>
      </c>
      <c r="AY2139" s="6">
        <f t="shared" si="1000"/>
        <v>190.45025493286801</v>
      </c>
      <c r="AZ2139" s="20">
        <v>503098089.80843198</v>
      </c>
      <c r="BA2139" s="20">
        <v>561445271.65850997</v>
      </c>
      <c r="BB2139" s="20">
        <v>297255681.572357</v>
      </c>
      <c r="BC2139" s="20">
        <v>390200903.27513999</v>
      </c>
      <c r="BD2139" s="19">
        <f t="shared" si="1001"/>
        <v>1751.9999463144391</v>
      </c>
      <c r="BE2139" s="18">
        <v>35.535541029389201</v>
      </c>
      <c r="BF2139" s="20">
        <v>3907484.0138127198</v>
      </c>
      <c r="BG2139" s="20">
        <v>230706.56465487499</v>
      </c>
      <c r="BH2139" s="19">
        <f t="shared" si="1019"/>
        <v>290.0480906959549</v>
      </c>
      <c r="BI2139" s="20">
        <v>1297.9364098718299</v>
      </c>
      <c r="BJ2139">
        <v>40</v>
      </c>
      <c r="BK2139" s="22">
        <v>608</v>
      </c>
      <c r="BL2139" s="22">
        <v>922.38463999999999</v>
      </c>
      <c r="BM2139" s="22">
        <v>152</v>
      </c>
      <c r="BN2139" s="22">
        <v>38</v>
      </c>
      <c r="BO2139">
        <v>0.91591735176905997</v>
      </c>
    </row>
    <row r="2140" spans="1:67" x14ac:dyDescent="0.2">
      <c r="A2140" s="27">
        <v>2139</v>
      </c>
      <c r="B2140" s="18">
        <v>978.60284871289196</v>
      </c>
      <c r="C2140" s="18">
        <v>152</v>
      </c>
      <c r="D2140">
        <v>200</v>
      </c>
      <c r="E2140">
        <v>800</v>
      </c>
      <c r="F2140">
        <v>7</v>
      </c>
      <c r="G2140" s="23">
        <f t="shared" si="1002"/>
        <v>0.7818961355583196</v>
      </c>
      <c r="H2140">
        <v>100</v>
      </c>
      <c r="I2140" s="17">
        <v>173.78228307416899</v>
      </c>
      <c r="J2140" s="6">
        <f t="shared" si="1003"/>
        <v>172.92712164939681</v>
      </c>
      <c r="K2140" s="6">
        <f t="shared" si="1020"/>
        <v>172.92712164939681</v>
      </c>
      <c r="L2140" s="6">
        <f t="shared" si="1004"/>
        <v>1</v>
      </c>
      <c r="M2140" s="6">
        <f t="shared" si="1005"/>
        <v>173.78228307416899</v>
      </c>
      <c r="N2140" s="28">
        <v>99.999995009978804</v>
      </c>
      <c r="O2140" s="17">
        <v>317.60485095671498</v>
      </c>
      <c r="P2140" s="6">
        <f t="shared" si="1006"/>
        <v>301.66593780706802</v>
      </c>
      <c r="Q2140" s="6">
        <f t="shared" si="992"/>
        <v>301.66593780706802</v>
      </c>
      <c r="R2140" s="17">
        <v>301.66593780706802</v>
      </c>
      <c r="S2140" s="6">
        <f t="shared" si="1007"/>
        <v>15.938913149646964</v>
      </c>
      <c r="T2140" s="6">
        <f t="shared" si="1008"/>
        <v>317.60485095671498</v>
      </c>
      <c r="U2140" s="17">
        <v>56.729486069714703</v>
      </c>
      <c r="V2140" s="6">
        <f t="shared" si="1009"/>
        <v>51.1548884132865</v>
      </c>
      <c r="W2140" s="6">
        <f t="shared" si="993"/>
        <v>51.1548884132865</v>
      </c>
      <c r="X2140" s="17">
        <v>51.1548884132865</v>
      </c>
      <c r="Y2140" s="6">
        <f t="shared" si="1010"/>
        <v>5.5745976564282032</v>
      </c>
      <c r="Z2140" s="6">
        <f t="shared" si="1011"/>
        <v>56.729486069714703</v>
      </c>
      <c r="AA2140" s="17">
        <v>242.556771824751</v>
      </c>
      <c r="AB2140" s="6">
        <f t="shared" si="1021"/>
        <v>180.98942677400299</v>
      </c>
      <c r="AC2140" s="6">
        <f t="shared" si="994"/>
        <v>180.98942677400299</v>
      </c>
      <c r="AD2140" s="17">
        <v>221.09907251879201</v>
      </c>
      <c r="AE2140" s="6">
        <f t="shared" si="1012"/>
        <v>21.457699305958982</v>
      </c>
      <c r="AF2140" s="17">
        <v>180.98942677400299</v>
      </c>
      <c r="AG2140" s="6">
        <f t="shared" si="1013"/>
        <v>40.10964574478902</v>
      </c>
      <c r="AH2140" s="6">
        <f t="shared" si="995"/>
        <v>40.10964574478902</v>
      </c>
      <c r="AI2140" s="6">
        <f t="shared" si="1014"/>
        <v>242.556771824751</v>
      </c>
      <c r="AJ2140" s="17">
        <v>55.547655678865503</v>
      </c>
      <c r="AK2140" s="6">
        <f t="shared" si="1015"/>
        <v>45.268772016861</v>
      </c>
      <c r="AL2140" s="6">
        <f t="shared" si="996"/>
        <v>45.268772016861</v>
      </c>
      <c r="AM2140" s="17">
        <v>45.268772016861</v>
      </c>
      <c r="AN2140" s="6">
        <f t="shared" si="1016"/>
        <v>10.278883662004503</v>
      </c>
      <c r="AO2140" s="6">
        <f t="shared" si="1017"/>
        <v>55.547655678865503</v>
      </c>
      <c r="AP2140" s="17">
        <v>2796.3137665035802</v>
      </c>
      <c r="AQ2140" s="6">
        <f t="shared" si="1018"/>
        <v>2796.3137665035761</v>
      </c>
      <c r="AR2140" s="17">
        <v>1620.6001820039701</v>
      </c>
      <c r="AS2140" s="6">
        <f t="shared" si="997"/>
        <v>1620.6001820039701</v>
      </c>
      <c r="AT2140" s="17">
        <v>305.11183025150399</v>
      </c>
      <c r="AU2140" s="6">
        <f t="shared" si="998"/>
        <v>305.11183025150399</v>
      </c>
      <c r="AV2140" s="17">
        <v>680.17375929164302</v>
      </c>
      <c r="AW2140" s="6">
        <f t="shared" si="999"/>
        <v>680.17375929164302</v>
      </c>
      <c r="AX2140" s="17">
        <v>190.427994956459</v>
      </c>
      <c r="AY2140" s="6">
        <f t="shared" si="1000"/>
        <v>190.427994956459</v>
      </c>
      <c r="AZ2140" s="20">
        <v>509529000.07524902</v>
      </c>
      <c r="BA2140" s="20">
        <v>561445271.65850997</v>
      </c>
      <c r="BB2140" s="20">
        <v>298907689.40701199</v>
      </c>
      <c r="BC2140" s="20">
        <v>382117951.43405598</v>
      </c>
      <c r="BD2140" s="19">
        <f t="shared" si="1001"/>
        <v>1751.999912574827</v>
      </c>
      <c r="BE2140" s="18">
        <v>37.630075217701197</v>
      </c>
      <c r="BF2140" s="20">
        <v>3817345.2434773301</v>
      </c>
      <c r="BG2140" s="20">
        <v>225384.570765001</v>
      </c>
      <c r="BH2140" s="19">
        <f t="shared" si="1019"/>
        <v>283.35719783022</v>
      </c>
      <c r="BI2140" s="20">
        <v>1370.0439881980401</v>
      </c>
      <c r="BJ2140">
        <v>40</v>
      </c>
      <c r="BK2140" s="22">
        <v>608</v>
      </c>
      <c r="BL2140" s="22">
        <v>922.38463999999999</v>
      </c>
      <c r="BM2140" s="22">
        <v>152</v>
      </c>
      <c r="BN2140" s="22">
        <v>38</v>
      </c>
      <c r="BO2140">
        <v>0.92100759136688803</v>
      </c>
    </row>
    <row r="2141" spans="1:67" x14ac:dyDescent="0.2">
      <c r="A2141" s="27">
        <v>2140</v>
      </c>
      <c r="B2141" s="18">
        <v>1030.10826180304</v>
      </c>
      <c r="C2141" s="18">
        <v>152</v>
      </c>
      <c r="D2141">
        <v>200</v>
      </c>
      <c r="E2141">
        <v>800</v>
      </c>
      <c r="F2141">
        <v>7</v>
      </c>
      <c r="G2141" s="23">
        <f t="shared" si="1002"/>
        <v>0.786089032511752</v>
      </c>
      <c r="H2141">
        <v>100</v>
      </c>
      <c r="I2141" s="17">
        <v>178.34791016107999</v>
      </c>
      <c r="J2141" s="6">
        <f t="shared" si="1003"/>
        <v>177.47760547347804</v>
      </c>
      <c r="K2141" s="6">
        <f t="shared" si="1020"/>
        <v>177.47760547347804</v>
      </c>
      <c r="L2141" s="6">
        <f t="shared" si="1004"/>
        <v>1</v>
      </c>
      <c r="M2141" s="6">
        <f t="shared" si="1005"/>
        <v>178.34791016107999</v>
      </c>
      <c r="N2141" s="28">
        <v>100</v>
      </c>
      <c r="O2141" s="17">
        <v>330.32149682424</v>
      </c>
      <c r="P2141" s="6">
        <f t="shared" si="1006"/>
        <v>313.74267251605102</v>
      </c>
      <c r="Q2141" s="6">
        <f t="shared" si="992"/>
        <v>313.74267251605102</v>
      </c>
      <c r="R2141" s="17">
        <v>313.74267251605102</v>
      </c>
      <c r="S2141" s="6">
        <f t="shared" si="1007"/>
        <v>16.578824308188985</v>
      </c>
      <c r="T2141" s="6">
        <f t="shared" si="1008"/>
        <v>330.32149682424</v>
      </c>
      <c r="U2141" s="17">
        <v>56.7238668590307</v>
      </c>
      <c r="V2141" s="6">
        <f t="shared" si="1009"/>
        <v>51.149269202602703</v>
      </c>
      <c r="W2141" s="6">
        <f t="shared" si="993"/>
        <v>51.149269202602703</v>
      </c>
      <c r="X2141" s="17">
        <v>51.149269202602703</v>
      </c>
      <c r="Y2141" s="6">
        <f t="shared" si="1010"/>
        <v>5.5745976564279971</v>
      </c>
      <c r="Z2141" s="6">
        <f t="shared" si="1011"/>
        <v>56.7238668590307</v>
      </c>
      <c r="AA2141" s="17">
        <v>246.13766455657901</v>
      </c>
      <c r="AB2141" s="6">
        <f t="shared" si="1021"/>
        <v>184.44660199667899</v>
      </c>
      <c r="AC2141" s="6">
        <f t="shared" si="994"/>
        <v>184.44660199667899</v>
      </c>
      <c r="AD2141" s="17">
        <v>224.500141024008</v>
      </c>
      <c r="AE2141" s="6">
        <f t="shared" si="1012"/>
        <v>21.637523532571009</v>
      </c>
      <c r="AF2141" s="17">
        <v>184.44660199667899</v>
      </c>
      <c r="AG2141" s="6">
        <f t="shared" si="1013"/>
        <v>40.053539027329009</v>
      </c>
      <c r="AH2141" s="6">
        <f t="shared" si="995"/>
        <v>40.053539027329009</v>
      </c>
      <c r="AI2141" s="6">
        <f t="shared" si="1014"/>
        <v>246.13766455657901</v>
      </c>
      <c r="AJ2141" s="17">
        <v>55.232932540550699</v>
      </c>
      <c r="AK2141" s="6">
        <f t="shared" si="1015"/>
        <v>45.003069516120803</v>
      </c>
      <c r="AL2141" s="6">
        <f t="shared" si="996"/>
        <v>45.003069516120803</v>
      </c>
      <c r="AM2141" s="17">
        <v>45.003069516120803</v>
      </c>
      <c r="AN2141" s="6">
        <f t="shared" si="1016"/>
        <v>10.229863024429896</v>
      </c>
      <c r="AO2141" s="6">
        <f t="shared" si="1017"/>
        <v>55.232932540550699</v>
      </c>
      <c r="AP2141" s="17">
        <v>2881.29197689388</v>
      </c>
      <c r="AQ2141" s="6">
        <f t="shared" si="1018"/>
        <v>2881.2919768938773</v>
      </c>
      <c r="AR2141" s="17">
        <v>1705.70754099649</v>
      </c>
      <c r="AS2141" s="6">
        <f t="shared" si="997"/>
        <v>1705.70754099649</v>
      </c>
      <c r="AT2141" s="17">
        <v>305.07831463433598</v>
      </c>
      <c r="AU2141" s="6">
        <f t="shared" si="998"/>
        <v>305.07831463433598</v>
      </c>
      <c r="AV2141" s="17">
        <v>680.09904424927504</v>
      </c>
      <c r="AW2141" s="6">
        <f t="shared" si="999"/>
        <v>680.09904424927504</v>
      </c>
      <c r="AX2141" s="17">
        <v>190.40707701377599</v>
      </c>
      <c r="AY2141" s="6">
        <f t="shared" si="1000"/>
        <v>190.40707701377599</v>
      </c>
      <c r="AZ2141" s="20">
        <v>515433414.05713999</v>
      </c>
      <c r="BA2141" s="20">
        <v>561445271.65850997</v>
      </c>
      <c r="BB2141" s="20">
        <v>300349299.24493802</v>
      </c>
      <c r="BC2141" s="20">
        <v>374772015.03941</v>
      </c>
      <c r="BD2141" s="19">
        <f t="shared" si="1001"/>
        <v>1751.9999999999982</v>
      </c>
      <c r="BE2141" s="18">
        <v>39.613540659123203</v>
      </c>
      <c r="BF2141" s="20">
        <v>3743735.9291748102</v>
      </c>
      <c r="BG2141" s="20">
        <v>221038.51279795499</v>
      </c>
      <c r="BH2141" s="19">
        <f t="shared" si="1019"/>
        <v>277.89324824235518</v>
      </c>
      <c r="BI2141" s="20">
        <v>1442.15156652426</v>
      </c>
      <c r="BJ2141">
        <v>40</v>
      </c>
      <c r="BK2141" s="22">
        <v>608</v>
      </c>
      <c r="BL2141" s="22">
        <v>922.38463999999999</v>
      </c>
      <c r="BM2141" s="22">
        <v>152</v>
      </c>
      <c r="BN2141" s="22">
        <v>38</v>
      </c>
      <c r="BO2141">
        <v>0.92544954335264495</v>
      </c>
    </row>
    <row r="2142" spans="1:67" x14ac:dyDescent="0.2">
      <c r="A2142" s="27">
        <v>2141</v>
      </c>
      <c r="B2142" s="18">
        <v>20.602165236060799</v>
      </c>
      <c r="C2142" s="18">
        <v>201.39999999999901</v>
      </c>
      <c r="D2142">
        <v>200</v>
      </c>
      <c r="E2142">
        <v>800</v>
      </c>
      <c r="F2142">
        <v>7</v>
      </c>
      <c r="G2142" s="23">
        <f t="shared" si="1002"/>
        <v>0.51670279759571092</v>
      </c>
      <c r="H2142">
        <v>100</v>
      </c>
      <c r="I2142" s="17">
        <v>107.61789089725301</v>
      </c>
      <c r="J2142" s="6">
        <f t="shared" si="1003"/>
        <v>107.60319565508183</v>
      </c>
      <c r="K2142" s="6">
        <f t="shared" si="1020"/>
        <v>107.60319565508183</v>
      </c>
      <c r="L2142" s="6">
        <f t="shared" si="1004"/>
        <v>1</v>
      </c>
      <c r="M2142" s="6">
        <f t="shared" si="1005"/>
        <v>107.61789089725301</v>
      </c>
      <c r="N2142" s="28">
        <v>100</v>
      </c>
      <c r="O2142" s="17">
        <v>128.191276398512</v>
      </c>
      <c r="P2142" s="6">
        <f t="shared" si="1006"/>
        <v>121.78427265461799</v>
      </c>
      <c r="Q2142" s="6">
        <f t="shared" si="992"/>
        <v>121.78427265461799</v>
      </c>
      <c r="R2142" s="17">
        <v>121.78427265461799</v>
      </c>
      <c r="S2142" s="6">
        <f t="shared" si="1007"/>
        <v>6.4070037438940091</v>
      </c>
      <c r="T2142" s="6">
        <f t="shared" si="1008"/>
        <v>128.191276398512</v>
      </c>
      <c r="U2142" s="17">
        <v>56.950066662970599</v>
      </c>
      <c r="V2142" s="6">
        <f t="shared" si="1009"/>
        <v>51.375469006542502</v>
      </c>
      <c r="W2142" s="6">
        <f t="shared" si="993"/>
        <v>51.375469006542502</v>
      </c>
      <c r="X2142" s="17">
        <v>51.375469006542502</v>
      </c>
      <c r="Y2142" s="6">
        <f t="shared" si="1010"/>
        <v>5.5745976564280966</v>
      </c>
      <c r="Z2142" s="6">
        <f t="shared" si="1011"/>
        <v>56.950066662970599</v>
      </c>
      <c r="AA2142" s="17">
        <v>148.72538639214</v>
      </c>
      <c r="AB2142" s="6">
        <f t="shared" si="1021"/>
        <v>84.785792942038896</v>
      </c>
      <c r="AC2142" s="6">
        <f t="shared" si="994"/>
        <v>84.785792942038896</v>
      </c>
      <c r="AD2142" s="17">
        <v>130.717884419461</v>
      </c>
      <c r="AE2142" s="6">
        <f t="shared" si="1012"/>
        <v>18.007501972678995</v>
      </c>
      <c r="AF2142" s="17">
        <v>84.785792942038896</v>
      </c>
      <c r="AG2142" s="6">
        <f t="shared" si="1013"/>
        <v>45.932091477422105</v>
      </c>
      <c r="AH2142" s="6">
        <f t="shared" si="995"/>
        <v>45.932091477422105</v>
      </c>
      <c r="AI2142" s="6">
        <f t="shared" si="1014"/>
        <v>148.72538639214</v>
      </c>
      <c r="AJ2142" s="17">
        <v>124.762128263335</v>
      </c>
      <c r="AK2142" s="6">
        <f t="shared" si="1015"/>
        <v>102.51340131554301</v>
      </c>
      <c r="AL2142" s="6">
        <f t="shared" si="996"/>
        <v>102.51340131554301</v>
      </c>
      <c r="AM2142" s="17">
        <v>102.51340131554301</v>
      </c>
      <c r="AN2142" s="6">
        <f t="shared" si="1016"/>
        <v>22.248726947791994</v>
      </c>
      <c r="AO2142" s="6">
        <f t="shared" si="1017"/>
        <v>124.762128263335</v>
      </c>
      <c r="AP2142" s="17">
        <v>1314.6372232548499</v>
      </c>
      <c r="AQ2142" s="6">
        <f t="shared" si="1018"/>
        <v>1314.6372232548581</v>
      </c>
      <c r="AR2142" s="17">
        <v>34.265015423615203</v>
      </c>
      <c r="AS2142" s="6">
        <f t="shared" si="997"/>
        <v>34.265015423615203</v>
      </c>
      <c r="AT2142" s="17">
        <v>406.01640666019199</v>
      </c>
      <c r="AU2142" s="6">
        <f t="shared" si="998"/>
        <v>406.01640666019199</v>
      </c>
      <c r="AV2142" s="17">
        <v>683.10667804086404</v>
      </c>
      <c r="AW2142" s="6">
        <f t="shared" si="999"/>
        <v>683.10667804086404</v>
      </c>
      <c r="AX2142" s="17">
        <v>191.249123130187</v>
      </c>
      <c r="AY2142" s="6">
        <f t="shared" si="1000"/>
        <v>191.249123130187</v>
      </c>
      <c r="AZ2142" s="20">
        <v>27233812.9983989</v>
      </c>
      <c r="BA2142" s="20">
        <v>743914984.94752598</v>
      </c>
      <c r="BB2142" s="20">
        <v>134114503.44176</v>
      </c>
      <c r="BC2142" s="20">
        <v>846736698.61231399</v>
      </c>
      <c r="BD2142" s="19">
        <f t="shared" si="1001"/>
        <v>1751.9999999999989</v>
      </c>
      <c r="BE2142" s="18">
        <v>3.4529384591842401E-3</v>
      </c>
      <c r="BF2142" s="20">
        <v>9720484.1225013994</v>
      </c>
      <c r="BG2142" s="20">
        <v>573919.04631143005</v>
      </c>
      <c r="BH2142" s="19">
        <f t="shared" si="1019"/>
        <v>721.54045007270543</v>
      </c>
      <c r="BI2142" s="20">
        <v>28.8430313304852</v>
      </c>
      <c r="BJ2142">
        <v>53</v>
      </c>
      <c r="BK2142" s="22">
        <v>608</v>
      </c>
      <c r="BL2142" s="22">
        <v>922.38463999999999</v>
      </c>
      <c r="BM2142" s="22">
        <v>152</v>
      </c>
      <c r="BN2142" s="22">
        <v>38</v>
      </c>
      <c r="BO2142">
        <v>0.41477142998953298</v>
      </c>
    </row>
    <row r="2143" spans="1:67" x14ac:dyDescent="0.2">
      <c r="A2143" s="27">
        <v>2142</v>
      </c>
      <c r="B2143" s="18">
        <v>51.505413090152203</v>
      </c>
      <c r="C2143" s="18">
        <v>201.39999999999901</v>
      </c>
      <c r="D2143">
        <v>200</v>
      </c>
      <c r="E2143">
        <v>800</v>
      </c>
      <c r="F2143">
        <v>7</v>
      </c>
      <c r="G2143" s="23">
        <f t="shared" si="1002"/>
        <v>0.53792151581551806</v>
      </c>
      <c r="H2143">
        <v>100</v>
      </c>
      <c r="I2143" s="17">
        <v>108.919379985408</v>
      </c>
      <c r="J2143" s="6">
        <f t="shared" si="1003"/>
        <v>108.89085868927269</v>
      </c>
      <c r="K2143" s="6">
        <f t="shared" si="1020"/>
        <v>108.89085868927269</v>
      </c>
      <c r="L2143" s="6">
        <f t="shared" si="1004"/>
        <v>1</v>
      </c>
      <c r="M2143" s="6">
        <f t="shared" si="1005"/>
        <v>108.919379985408</v>
      </c>
      <c r="N2143" s="28">
        <v>100</v>
      </c>
      <c r="O2143" s="17">
        <v>133.677924322189</v>
      </c>
      <c r="P2143" s="6">
        <f t="shared" si="1006"/>
        <v>126.994729952802</v>
      </c>
      <c r="Q2143" s="6">
        <f t="shared" si="992"/>
        <v>126.994729952802</v>
      </c>
      <c r="R2143" s="17">
        <v>126.994729952802</v>
      </c>
      <c r="S2143" s="6">
        <f t="shared" si="1007"/>
        <v>6.683194369386996</v>
      </c>
      <c r="T2143" s="6">
        <f t="shared" si="1008"/>
        <v>133.677924322189</v>
      </c>
      <c r="U2143" s="17">
        <v>56.934143830585199</v>
      </c>
      <c r="V2143" s="6">
        <f t="shared" si="1009"/>
        <v>51.359546174157103</v>
      </c>
      <c r="W2143" s="6">
        <f t="shared" si="993"/>
        <v>51.359546174157103</v>
      </c>
      <c r="X2143" s="17">
        <v>51.359546174157103</v>
      </c>
      <c r="Y2143" s="6">
        <f t="shared" si="1010"/>
        <v>5.5745976564280966</v>
      </c>
      <c r="Z2143" s="6">
        <f t="shared" si="1011"/>
        <v>56.934143830585199</v>
      </c>
      <c r="AA2143" s="17">
        <v>151.86508074282901</v>
      </c>
      <c r="AB2143" s="6">
        <f t="shared" si="1021"/>
        <v>88.507930904059293</v>
      </c>
      <c r="AC2143" s="6">
        <f t="shared" si="994"/>
        <v>88.507930904059293</v>
      </c>
      <c r="AD2143" s="17">
        <v>133.88246948549701</v>
      </c>
      <c r="AE2143" s="6">
        <f t="shared" si="1012"/>
        <v>17.982611257331996</v>
      </c>
      <c r="AF2143" s="17">
        <v>88.507930904059293</v>
      </c>
      <c r="AG2143" s="6">
        <f t="shared" si="1013"/>
        <v>45.374538581437719</v>
      </c>
      <c r="AH2143" s="6">
        <f t="shared" si="995"/>
        <v>45.374538581437719</v>
      </c>
      <c r="AI2143" s="6">
        <f t="shared" si="1014"/>
        <v>151.86508074282901</v>
      </c>
      <c r="AJ2143" s="17">
        <v>125.72751402548</v>
      </c>
      <c r="AK2143" s="6">
        <f t="shared" si="1015"/>
        <v>103.29750197599</v>
      </c>
      <c r="AL2143" s="6">
        <f t="shared" si="996"/>
        <v>103.29750197599</v>
      </c>
      <c r="AM2143" s="17">
        <v>103.29750197599</v>
      </c>
      <c r="AN2143" s="6">
        <f t="shared" si="1016"/>
        <v>22.430012049490003</v>
      </c>
      <c r="AO2143" s="6">
        <f t="shared" si="1017"/>
        <v>125.72751402548</v>
      </c>
      <c r="AP2143" s="17">
        <v>1365.61137035654</v>
      </c>
      <c r="AQ2143" s="6">
        <f t="shared" si="1018"/>
        <v>1365.6113703565434</v>
      </c>
      <c r="AR2143" s="17">
        <v>85.635989112978294</v>
      </c>
      <c r="AS2143" s="6">
        <f t="shared" si="997"/>
        <v>85.635989112978294</v>
      </c>
      <c r="AT2143" s="17">
        <v>405.890569732296</v>
      </c>
      <c r="AU2143" s="6">
        <f t="shared" si="998"/>
        <v>405.890569732296</v>
      </c>
      <c r="AV2143" s="17">
        <v>682.89496234568696</v>
      </c>
      <c r="AW2143" s="6">
        <f t="shared" si="999"/>
        <v>682.89496234568696</v>
      </c>
      <c r="AX2143" s="17">
        <v>191.18984916558199</v>
      </c>
      <c r="AY2143" s="6">
        <f t="shared" si="1000"/>
        <v>191.18984916558199</v>
      </c>
      <c r="AZ2143" s="20">
        <v>65233233.811252497</v>
      </c>
      <c r="BA2143" s="20">
        <v>743914984.94752598</v>
      </c>
      <c r="BB2143" s="20">
        <v>133290276.950009</v>
      </c>
      <c r="BC2143" s="20">
        <v>809561504.29121196</v>
      </c>
      <c r="BD2143" s="19">
        <f t="shared" si="1001"/>
        <v>1751.9999999999995</v>
      </c>
      <c r="BE2143" s="18">
        <v>1.6710211129951299E-2</v>
      </c>
      <c r="BF2143" s="20">
        <v>9171213.8621163797</v>
      </c>
      <c r="BG2143" s="20">
        <v>541488.90599797806</v>
      </c>
      <c r="BH2143" s="19">
        <f t="shared" si="1019"/>
        <v>680.76874509431411</v>
      </c>
      <c r="BI2143" s="20">
        <v>72.107578326213101</v>
      </c>
      <c r="BJ2143">
        <v>53</v>
      </c>
      <c r="BK2143" s="22">
        <v>608</v>
      </c>
      <c r="BL2143" s="22">
        <v>922.38463999999999</v>
      </c>
      <c r="BM2143" s="22">
        <v>152</v>
      </c>
      <c r="BN2143" s="22">
        <v>38</v>
      </c>
      <c r="BO2143">
        <v>0.41224721918955198</v>
      </c>
    </row>
    <row r="2144" spans="1:67" x14ac:dyDescent="0.2">
      <c r="A2144" s="27">
        <v>2143</v>
      </c>
      <c r="B2144" s="18">
        <v>154.516239270456</v>
      </c>
      <c r="C2144" s="18">
        <v>201.39999999999901</v>
      </c>
      <c r="D2144">
        <v>200</v>
      </c>
      <c r="E2144">
        <v>800</v>
      </c>
      <c r="F2144">
        <v>7</v>
      </c>
      <c r="G2144" s="23">
        <f t="shared" si="1002"/>
        <v>0.61676860141996492</v>
      </c>
      <c r="H2144">
        <v>100</v>
      </c>
      <c r="I2144" s="17">
        <v>113.315405754398</v>
      </c>
      <c r="J2144" s="6">
        <f t="shared" si="1003"/>
        <v>113.14452095842307</v>
      </c>
      <c r="K2144" s="6">
        <f t="shared" si="1020"/>
        <v>113.14452095842307</v>
      </c>
      <c r="L2144" s="6">
        <f t="shared" si="1004"/>
        <v>1</v>
      </c>
      <c r="M2144" s="6">
        <f t="shared" si="1005"/>
        <v>113.315405754398</v>
      </c>
      <c r="N2144" s="28">
        <v>99.999997336637193</v>
      </c>
      <c r="O2144" s="17">
        <v>153.734734483632</v>
      </c>
      <c r="P2144" s="6">
        <f t="shared" si="1006"/>
        <v>146.042385518012</v>
      </c>
      <c r="Q2144" s="6">
        <f t="shared" si="992"/>
        <v>146.042385518012</v>
      </c>
      <c r="R2144" s="17">
        <v>146.042385518012</v>
      </c>
      <c r="S2144" s="6">
        <f t="shared" si="1007"/>
        <v>7.692348965619999</v>
      </c>
      <c r="T2144" s="6">
        <f t="shared" si="1008"/>
        <v>153.734734483632</v>
      </c>
      <c r="U2144" s="17">
        <v>56.889027881816098</v>
      </c>
      <c r="V2144" s="6">
        <f t="shared" si="1009"/>
        <v>51.314430225388001</v>
      </c>
      <c r="W2144" s="6">
        <f t="shared" si="993"/>
        <v>51.314430225388001</v>
      </c>
      <c r="X2144" s="17">
        <v>51.314430225388001</v>
      </c>
      <c r="Y2144" s="6">
        <f t="shared" si="1010"/>
        <v>5.5745976564280966</v>
      </c>
      <c r="Z2144" s="6">
        <f t="shared" si="1011"/>
        <v>56.889027881816098</v>
      </c>
      <c r="AA2144" s="17">
        <v>167.978392275576</v>
      </c>
      <c r="AB2144" s="6">
        <f t="shared" si="1021"/>
        <v>105.71231107421499</v>
      </c>
      <c r="AC2144" s="6">
        <f t="shared" si="994"/>
        <v>105.71231107421499</v>
      </c>
      <c r="AD2144" s="17">
        <v>149.576082238802</v>
      </c>
      <c r="AE2144" s="6">
        <f t="shared" si="1012"/>
        <v>18.402310036773997</v>
      </c>
      <c r="AF2144" s="17">
        <v>105.71231107421499</v>
      </c>
      <c r="AG2144" s="6">
        <f t="shared" si="1013"/>
        <v>43.863771164587007</v>
      </c>
      <c r="AH2144" s="6">
        <f t="shared" si="995"/>
        <v>43.863771164587007</v>
      </c>
      <c r="AI2144" s="6">
        <f t="shared" si="1014"/>
        <v>167.978392275576</v>
      </c>
      <c r="AJ2144" s="17">
        <v>102.047062178779</v>
      </c>
      <c r="AK2144" s="6">
        <f t="shared" si="1015"/>
        <v>83.842728747964998</v>
      </c>
      <c r="AL2144" s="6">
        <f t="shared" si="996"/>
        <v>83.842728747964998</v>
      </c>
      <c r="AM2144" s="17">
        <v>83.842728747964998</v>
      </c>
      <c r="AN2144" s="6">
        <f t="shared" si="1016"/>
        <v>18.204333430814003</v>
      </c>
      <c r="AO2144" s="6">
        <f t="shared" si="1017"/>
        <v>102.047062178779</v>
      </c>
      <c r="AP2144" s="17">
        <v>1535.5332986777801</v>
      </c>
      <c r="AQ2144" s="6">
        <f t="shared" si="1018"/>
        <v>1535.5332986777851</v>
      </c>
      <c r="AR2144" s="17">
        <v>256.68229075967702</v>
      </c>
      <c r="AS2144" s="6">
        <f t="shared" si="997"/>
        <v>256.68229075967702</v>
      </c>
      <c r="AT2144" s="17">
        <v>405.534021835869</v>
      </c>
      <c r="AU2144" s="6">
        <f t="shared" si="998"/>
        <v>405.534021835869</v>
      </c>
      <c r="AV2144" s="17">
        <v>682.29508449568903</v>
      </c>
      <c r="AW2144" s="6">
        <f t="shared" si="999"/>
        <v>682.29508449568903</v>
      </c>
      <c r="AX2144" s="17">
        <v>191.02190158655</v>
      </c>
      <c r="AY2144" s="6">
        <f t="shared" si="1000"/>
        <v>191.02190158655</v>
      </c>
      <c r="AZ2144" s="20">
        <v>169649352.770284</v>
      </c>
      <c r="BA2144" s="20">
        <v>743914984.94752598</v>
      </c>
      <c r="BB2144" s="20">
        <v>167014225.685574</v>
      </c>
      <c r="BC2144" s="20">
        <v>671421393.98031795</v>
      </c>
      <c r="BD2144" s="19">
        <f t="shared" si="1001"/>
        <v>1751.9999573837017</v>
      </c>
      <c r="BE2144" s="18">
        <v>0.43323190182191001</v>
      </c>
      <c r="BF2144" s="20">
        <v>7345770.8766672704</v>
      </c>
      <c r="BG2144" s="20">
        <v>433710.68383312901</v>
      </c>
      <c r="BH2144" s="19">
        <f t="shared" si="1019"/>
        <v>545.2682074895763</v>
      </c>
      <c r="BI2144" s="20">
        <v>216.32273497863901</v>
      </c>
      <c r="BJ2144">
        <v>53</v>
      </c>
      <c r="BK2144" s="22">
        <v>608</v>
      </c>
      <c r="BL2144" s="22">
        <v>922.38463999999999</v>
      </c>
      <c r="BM2144" s="22">
        <v>152</v>
      </c>
      <c r="BN2144" s="22">
        <v>38</v>
      </c>
      <c r="BO2144">
        <v>0.51585334474632305</v>
      </c>
    </row>
    <row r="2145" spans="1:67" x14ac:dyDescent="0.2">
      <c r="A2145" s="27">
        <v>2144</v>
      </c>
      <c r="B2145" s="18">
        <v>206.02165236060799</v>
      </c>
      <c r="C2145" s="18">
        <v>201.39999999999901</v>
      </c>
      <c r="D2145">
        <v>200</v>
      </c>
      <c r="E2145">
        <v>800</v>
      </c>
      <c r="F2145">
        <v>7</v>
      </c>
      <c r="G2145" s="23">
        <f t="shared" si="1002"/>
        <v>0.65604037811324223</v>
      </c>
      <c r="H2145">
        <v>100</v>
      </c>
      <c r="I2145" s="17">
        <v>115.777517666888</v>
      </c>
      <c r="J2145" s="6">
        <f t="shared" si="1003"/>
        <v>115.47202565544512</v>
      </c>
      <c r="K2145" s="6">
        <f t="shared" si="1020"/>
        <v>115.47202565544512</v>
      </c>
      <c r="L2145" s="6">
        <f t="shared" si="1004"/>
        <v>1</v>
      </c>
      <c r="M2145" s="6">
        <f t="shared" si="1005"/>
        <v>115.777517666888</v>
      </c>
      <c r="N2145" s="28">
        <v>100</v>
      </c>
      <c r="O2145" s="17">
        <v>161.351473718395</v>
      </c>
      <c r="P2145" s="6">
        <f t="shared" si="1006"/>
        <v>153.27518883904</v>
      </c>
      <c r="Q2145" s="6">
        <f t="shared" si="992"/>
        <v>153.27518883904</v>
      </c>
      <c r="R2145" s="17">
        <v>153.27518883904</v>
      </c>
      <c r="S2145" s="6">
        <f t="shared" si="1007"/>
        <v>8.0762848793550006</v>
      </c>
      <c r="T2145" s="6">
        <f t="shared" si="1008"/>
        <v>161.351473718395</v>
      </c>
      <c r="U2145" s="17">
        <v>56.8701606613038</v>
      </c>
      <c r="V2145" s="6">
        <f t="shared" si="1009"/>
        <v>51.295563004875802</v>
      </c>
      <c r="W2145" s="6">
        <f t="shared" si="993"/>
        <v>51.295563004875802</v>
      </c>
      <c r="X2145" s="17">
        <v>51.295563004875802</v>
      </c>
      <c r="Y2145" s="6">
        <f t="shared" si="1010"/>
        <v>5.5745976564279971</v>
      </c>
      <c r="Z2145" s="6">
        <f t="shared" si="1011"/>
        <v>56.8701606613038</v>
      </c>
      <c r="AA2145" s="17">
        <v>179.507669227723</v>
      </c>
      <c r="AB2145" s="6">
        <f t="shared" si="1021"/>
        <v>117.16088398511999</v>
      </c>
      <c r="AC2145" s="6">
        <f t="shared" si="994"/>
        <v>117.16088398511999</v>
      </c>
      <c r="AD2145" s="17">
        <v>160.63762742539899</v>
      </c>
      <c r="AE2145" s="6">
        <f t="shared" si="1012"/>
        <v>18.87004180232401</v>
      </c>
      <c r="AF2145" s="17">
        <v>117.16088398511999</v>
      </c>
      <c r="AG2145" s="6">
        <f t="shared" si="1013"/>
        <v>43.476743440278995</v>
      </c>
      <c r="AH2145" s="6">
        <f t="shared" si="995"/>
        <v>43.476743440278995</v>
      </c>
      <c r="AI2145" s="6">
        <f t="shared" si="1014"/>
        <v>179.507669227723</v>
      </c>
      <c r="AJ2145" s="17">
        <v>89.886598789526602</v>
      </c>
      <c r="AK2145" s="6">
        <f t="shared" si="1015"/>
        <v>73.837344310019304</v>
      </c>
      <c r="AL2145" s="6">
        <f t="shared" si="996"/>
        <v>73.837344310019304</v>
      </c>
      <c r="AM2145" s="17">
        <v>73.837344310019304</v>
      </c>
      <c r="AN2145" s="6">
        <f t="shared" si="1016"/>
        <v>16.049254479507297</v>
      </c>
      <c r="AO2145" s="6">
        <f t="shared" si="1017"/>
        <v>89.886598789526602</v>
      </c>
      <c r="AP2145" s="17">
        <v>1620.4980205854299</v>
      </c>
      <c r="AQ2145" s="6">
        <f t="shared" si="1018"/>
        <v>1620.4980205854329</v>
      </c>
      <c r="AR2145" s="17">
        <v>342.11721888149799</v>
      </c>
      <c r="AS2145" s="6">
        <f t="shared" si="997"/>
        <v>342.11721888149799</v>
      </c>
      <c r="AT2145" s="17">
        <v>405.384915633547</v>
      </c>
      <c r="AU2145" s="6">
        <f t="shared" si="998"/>
        <v>405.384915633547</v>
      </c>
      <c r="AV2145" s="17">
        <v>682.04421915903697</v>
      </c>
      <c r="AW2145" s="6">
        <f t="shared" si="999"/>
        <v>682.04421915903697</v>
      </c>
      <c r="AX2145" s="17">
        <v>190.951666911351</v>
      </c>
      <c r="AY2145" s="6">
        <f t="shared" si="1000"/>
        <v>190.951666911351</v>
      </c>
      <c r="AZ2145" s="20">
        <v>215209041.809816</v>
      </c>
      <c r="BA2145" s="20">
        <v>743914984.94752598</v>
      </c>
      <c r="BB2145" s="20">
        <v>190258715.69705701</v>
      </c>
      <c r="BC2145" s="20">
        <v>602617257.54559898</v>
      </c>
      <c r="BD2145" s="19">
        <f t="shared" si="1001"/>
        <v>1751.9999999999982</v>
      </c>
      <c r="BE2145" s="18">
        <v>1.1903628068729399</v>
      </c>
      <c r="BF2145" s="20">
        <v>6531293.5308528095</v>
      </c>
      <c r="BG2145" s="20">
        <v>385622.126137732</v>
      </c>
      <c r="BH2145" s="19">
        <f t="shared" si="1019"/>
        <v>484.81046976863752</v>
      </c>
      <c r="BI2145" s="20">
        <v>288.43031330485201</v>
      </c>
      <c r="BJ2145">
        <v>53</v>
      </c>
      <c r="BK2145" s="22">
        <v>608</v>
      </c>
      <c r="BL2145" s="22">
        <v>922.38463999999999</v>
      </c>
      <c r="BM2145" s="22">
        <v>152</v>
      </c>
      <c r="BN2145" s="22">
        <v>38</v>
      </c>
      <c r="BO2145">
        <v>0.58755009675458703</v>
      </c>
    </row>
    <row r="2146" spans="1:67" x14ac:dyDescent="0.2">
      <c r="A2146" s="27">
        <v>2145</v>
      </c>
      <c r="B2146" s="18">
        <v>257.52706545076097</v>
      </c>
      <c r="C2146" s="18">
        <v>201.39999999999901</v>
      </c>
      <c r="D2146">
        <v>200</v>
      </c>
      <c r="E2146">
        <v>800</v>
      </c>
      <c r="F2146">
        <v>7</v>
      </c>
      <c r="G2146" s="23">
        <f t="shared" si="1002"/>
        <v>0.69027630761660708</v>
      </c>
      <c r="H2146">
        <v>100</v>
      </c>
      <c r="I2146" s="17">
        <v>118.50881988387199</v>
      </c>
      <c r="J2146" s="6">
        <f t="shared" si="1003"/>
        <v>118.0726090989472</v>
      </c>
      <c r="K2146" s="6">
        <f t="shared" si="1020"/>
        <v>118.0726090989472</v>
      </c>
      <c r="L2146" s="6">
        <f t="shared" si="1004"/>
        <v>1</v>
      </c>
      <c r="M2146" s="6">
        <f t="shared" si="1005"/>
        <v>118.50881988387199</v>
      </c>
      <c r="N2146" s="28">
        <v>100</v>
      </c>
      <c r="O2146" s="17">
        <v>168.66653063722401</v>
      </c>
      <c r="P2146" s="6">
        <f t="shared" si="1006"/>
        <v>160.22145244693399</v>
      </c>
      <c r="Q2146" s="6">
        <f t="shared" si="992"/>
        <v>160.22145244693399</v>
      </c>
      <c r="R2146" s="17">
        <v>160.22145244693399</v>
      </c>
      <c r="S2146" s="6">
        <f t="shared" si="1007"/>
        <v>8.4450781902900189</v>
      </c>
      <c r="T2146" s="6">
        <f t="shared" si="1008"/>
        <v>168.66653063722401</v>
      </c>
      <c r="U2146" s="17">
        <v>56.853244945935799</v>
      </c>
      <c r="V2146" s="6">
        <f t="shared" si="1009"/>
        <v>51.278647289507703</v>
      </c>
      <c r="W2146" s="6">
        <f t="shared" si="993"/>
        <v>51.278647289507703</v>
      </c>
      <c r="X2146" s="17">
        <v>51.278647289507703</v>
      </c>
      <c r="Y2146" s="6">
        <f t="shared" si="1010"/>
        <v>5.5745976564280966</v>
      </c>
      <c r="Z2146" s="6">
        <f t="shared" si="1011"/>
        <v>56.853244945935799</v>
      </c>
      <c r="AA2146" s="17">
        <v>191.99420444048701</v>
      </c>
      <c r="AB2146" s="6">
        <f t="shared" si="1021"/>
        <v>129.505186322014</v>
      </c>
      <c r="AC2146" s="6">
        <f t="shared" si="994"/>
        <v>129.505186322014</v>
      </c>
      <c r="AD2146" s="17">
        <v>172.565681833262</v>
      </c>
      <c r="AE2146" s="6">
        <f t="shared" si="1012"/>
        <v>19.428522607225005</v>
      </c>
      <c r="AF2146" s="17">
        <v>129.505186322014</v>
      </c>
      <c r="AG2146" s="6">
        <f t="shared" si="1013"/>
        <v>43.060495511248007</v>
      </c>
      <c r="AH2146" s="6">
        <f t="shared" si="995"/>
        <v>43.060495511248007</v>
      </c>
      <c r="AI2146" s="6">
        <f t="shared" si="1014"/>
        <v>191.99420444048701</v>
      </c>
      <c r="AJ2146" s="17">
        <v>81.791422413229895</v>
      </c>
      <c r="AK2146" s="6">
        <f t="shared" si="1015"/>
        <v>67.128635033924695</v>
      </c>
      <c r="AL2146" s="6">
        <f t="shared" si="996"/>
        <v>67.128635033924695</v>
      </c>
      <c r="AM2146" s="17">
        <v>67.128635033924695</v>
      </c>
      <c r="AN2146" s="6">
        <f t="shared" si="1016"/>
        <v>14.6627873793052</v>
      </c>
      <c r="AO2146" s="6">
        <f t="shared" si="1017"/>
        <v>81.791422413229895</v>
      </c>
      <c r="AP2146" s="17">
        <v>1705.4647294212</v>
      </c>
      <c r="AQ2146" s="6">
        <f t="shared" si="1018"/>
        <v>1705.4647294212029</v>
      </c>
      <c r="AR2146" s="17">
        <v>427.50549879489898</v>
      </c>
      <c r="AS2146" s="6">
        <f t="shared" si="997"/>
        <v>427.50549879489898</v>
      </c>
      <c r="AT2146" s="17">
        <v>405.25123202729202</v>
      </c>
      <c r="AU2146" s="6">
        <f t="shared" si="998"/>
        <v>405.25123202729202</v>
      </c>
      <c r="AV2146" s="17">
        <v>681.81930173530895</v>
      </c>
      <c r="AW2146" s="6">
        <f t="shared" si="999"/>
        <v>681.81930173530895</v>
      </c>
      <c r="AX2146" s="17">
        <v>190.88869686370299</v>
      </c>
      <c r="AY2146" s="6">
        <f t="shared" si="1000"/>
        <v>190.88869686370299</v>
      </c>
      <c r="AZ2146" s="20">
        <v>256880672.02413699</v>
      </c>
      <c r="BA2146" s="20">
        <v>743914984.94752598</v>
      </c>
      <c r="BB2146" s="20">
        <v>208568433.97263199</v>
      </c>
      <c r="BC2146" s="20">
        <v>542635909.055704</v>
      </c>
      <c r="BD2146" s="19">
        <f t="shared" si="1001"/>
        <v>1751.9999999999991</v>
      </c>
      <c r="BE2146" s="18">
        <v>2.7018437678823402</v>
      </c>
      <c r="BF2146" s="20">
        <v>5833857.2050772104</v>
      </c>
      <c r="BG2146" s="20">
        <v>344443.93111084902</v>
      </c>
      <c r="BH2146" s="19">
        <f t="shared" si="1019"/>
        <v>433.04056674165861</v>
      </c>
      <c r="BI2146" s="20">
        <v>360.53789163106501</v>
      </c>
      <c r="BJ2146">
        <v>53</v>
      </c>
      <c r="BK2146" s="22">
        <v>608</v>
      </c>
      <c r="BL2146" s="22">
        <v>922.38463999999999</v>
      </c>
      <c r="BM2146" s="22">
        <v>152</v>
      </c>
      <c r="BN2146" s="22">
        <v>38</v>
      </c>
      <c r="BO2146">
        <v>0.643773147548937</v>
      </c>
    </row>
    <row r="2147" spans="1:67" x14ac:dyDescent="0.2">
      <c r="A2147" s="27">
        <v>2146</v>
      </c>
      <c r="B2147" s="18">
        <v>309.03247854091302</v>
      </c>
      <c r="C2147" s="18">
        <v>201.39999999999901</v>
      </c>
      <c r="D2147">
        <v>200</v>
      </c>
      <c r="E2147">
        <v>800</v>
      </c>
      <c r="F2147">
        <v>7</v>
      </c>
      <c r="G2147" s="23">
        <f t="shared" si="1002"/>
        <v>0.71910397335625198</v>
      </c>
      <c r="H2147">
        <v>100</v>
      </c>
      <c r="I2147" s="17">
        <v>121.617026988592</v>
      </c>
      <c r="J2147" s="6">
        <f t="shared" si="1003"/>
        <v>121.06060860886048</v>
      </c>
      <c r="K2147" s="6">
        <f t="shared" si="1020"/>
        <v>121.06060860886048</v>
      </c>
      <c r="L2147" s="6">
        <f t="shared" si="1004"/>
        <v>1</v>
      </c>
      <c r="M2147" s="6">
        <f t="shared" si="1005"/>
        <v>121.617026988592</v>
      </c>
      <c r="N2147" s="28">
        <v>100</v>
      </c>
      <c r="O2147" s="17">
        <v>177.825929818238</v>
      </c>
      <c r="P2147" s="6">
        <f t="shared" si="1006"/>
        <v>168.91972711102301</v>
      </c>
      <c r="Q2147" s="6">
        <f t="shared" si="992"/>
        <v>168.91972711102301</v>
      </c>
      <c r="R2147" s="17">
        <v>168.91972711102301</v>
      </c>
      <c r="S2147" s="6">
        <f t="shared" si="1007"/>
        <v>8.9062027072149874</v>
      </c>
      <c r="T2147" s="6">
        <f t="shared" si="1008"/>
        <v>177.825929818238</v>
      </c>
      <c r="U2147" s="17">
        <v>56.837992847477302</v>
      </c>
      <c r="V2147" s="6">
        <f t="shared" si="1009"/>
        <v>51.263395191049199</v>
      </c>
      <c r="W2147" s="6">
        <f t="shared" si="993"/>
        <v>51.263395191049199</v>
      </c>
      <c r="X2147" s="17">
        <v>51.263395191049199</v>
      </c>
      <c r="Y2147" s="6">
        <f t="shared" si="1010"/>
        <v>5.5745976564281037</v>
      </c>
      <c r="Z2147" s="6">
        <f t="shared" si="1011"/>
        <v>56.837992847477302</v>
      </c>
      <c r="AA2147" s="17">
        <v>205.19348914124799</v>
      </c>
      <c r="AB2147" s="6">
        <f t="shared" si="1021"/>
        <v>142.30562983082299</v>
      </c>
      <c r="AC2147" s="6">
        <f t="shared" si="994"/>
        <v>142.30562983082299</v>
      </c>
      <c r="AD2147" s="17">
        <v>185.15588485072601</v>
      </c>
      <c r="AE2147" s="6">
        <f t="shared" si="1012"/>
        <v>20.037604290521983</v>
      </c>
      <c r="AF2147" s="17">
        <v>142.30562983082299</v>
      </c>
      <c r="AG2147" s="6">
        <f t="shared" si="1013"/>
        <v>42.850255019903017</v>
      </c>
      <c r="AH2147" s="6">
        <f t="shared" si="995"/>
        <v>42.850255019903017</v>
      </c>
      <c r="AI2147" s="6">
        <f t="shared" si="1014"/>
        <v>205.19348914124799</v>
      </c>
      <c r="AJ2147" s="17">
        <v>75.771120060790196</v>
      </c>
      <c r="AK2147" s="6">
        <f t="shared" si="1015"/>
        <v>62.140598276904299</v>
      </c>
      <c r="AL2147" s="6">
        <f t="shared" si="996"/>
        <v>62.140598276904299</v>
      </c>
      <c r="AM2147" s="17">
        <v>62.140598276904299</v>
      </c>
      <c r="AN2147" s="6">
        <f t="shared" si="1016"/>
        <v>13.630521783885897</v>
      </c>
      <c r="AO2147" s="6">
        <f t="shared" si="1017"/>
        <v>75.771120060790196</v>
      </c>
      <c r="AP2147" s="17">
        <v>1790.4331320712199</v>
      </c>
      <c r="AQ2147" s="6">
        <f t="shared" si="1018"/>
        <v>1790.4331320712231</v>
      </c>
      <c r="AR2147" s="17">
        <v>512.85401209607198</v>
      </c>
      <c r="AS2147" s="6">
        <f t="shared" si="997"/>
        <v>512.85401209607198</v>
      </c>
      <c r="AT2147" s="17">
        <v>405.130695858379</v>
      </c>
      <c r="AU2147" s="6">
        <f t="shared" si="998"/>
        <v>405.130695858379</v>
      </c>
      <c r="AV2147" s="17">
        <v>681.61650435919501</v>
      </c>
      <c r="AW2147" s="6">
        <f t="shared" si="999"/>
        <v>681.61650435919501</v>
      </c>
      <c r="AX2147" s="17">
        <v>190.831919757577</v>
      </c>
      <c r="AY2147" s="6">
        <f t="shared" si="1000"/>
        <v>190.831919757577</v>
      </c>
      <c r="AZ2147" s="20">
        <v>291404309.46539301</v>
      </c>
      <c r="BA2147" s="20">
        <v>743914984.94752598</v>
      </c>
      <c r="BB2147" s="20">
        <v>224550866.907233</v>
      </c>
      <c r="BC2147" s="20">
        <v>492129838.67984599</v>
      </c>
      <c r="BD2147" s="19">
        <f t="shared" si="1001"/>
        <v>1751.9999999999982</v>
      </c>
      <c r="BE2147" s="18">
        <v>4.8222225107182499</v>
      </c>
      <c r="BF2147" s="20">
        <v>5259485.04437018</v>
      </c>
      <c r="BG2147" s="20">
        <v>310531.71865861799</v>
      </c>
      <c r="BH2147" s="19">
        <f t="shared" si="1019"/>
        <v>390.4055763314152</v>
      </c>
      <c r="BI2147" s="20">
        <v>432.64546995727801</v>
      </c>
      <c r="BJ2147">
        <v>53</v>
      </c>
      <c r="BK2147" s="22">
        <v>608</v>
      </c>
      <c r="BL2147" s="22">
        <v>922.38463999999999</v>
      </c>
      <c r="BM2147" s="22">
        <v>152</v>
      </c>
      <c r="BN2147" s="22">
        <v>38</v>
      </c>
      <c r="BO2147">
        <v>0.69281086410703696</v>
      </c>
    </row>
    <row r="2148" spans="1:67" x14ac:dyDescent="0.2">
      <c r="A2148" s="27">
        <v>2147</v>
      </c>
      <c r="B2148" s="18">
        <v>360.53789163106501</v>
      </c>
      <c r="C2148" s="18">
        <v>201.39999999999901</v>
      </c>
      <c r="D2148">
        <v>200</v>
      </c>
      <c r="E2148">
        <v>800</v>
      </c>
      <c r="F2148">
        <v>7</v>
      </c>
      <c r="G2148" s="23">
        <f t="shared" si="1002"/>
        <v>0.74218323112906492</v>
      </c>
      <c r="H2148">
        <v>100</v>
      </c>
      <c r="I2148" s="17">
        <v>125.07127208114299</v>
      </c>
      <c r="J2148" s="6">
        <f t="shared" si="1003"/>
        <v>124.39293593077686</v>
      </c>
      <c r="K2148" s="6">
        <f t="shared" si="1020"/>
        <v>124.39293593077686</v>
      </c>
      <c r="L2148" s="6">
        <f t="shared" si="1004"/>
        <v>1</v>
      </c>
      <c r="M2148" s="6">
        <f t="shared" si="1005"/>
        <v>125.07127208114299</v>
      </c>
      <c r="N2148" s="28">
        <v>100</v>
      </c>
      <c r="O2148" s="17">
        <v>188.521377741669</v>
      </c>
      <c r="P2148" s="6">
        <f t="shared" si="1006"/>
        <v>179.07708712401001</v>
      </c>
      <c r="Q2148" s="6">
        <f t="shared" si="992"/>
        <v>179.07708712401001</v>
      </c>
      <c r="R2148" s="17">
        <v>179.07708712401001</v>
      </c>
      <c r="S2148" s="6">
        <f t="shared" si="1007"/>
        <v>9.4442906176589929</v>
      </c>
      <c r="T2148" s="6">
        <f t="shared" si="1008"/>
        <v>188.521377741669</v>
      </c>
      <c r="U2148" s="17">
        <v>56.824170449812797</v>
      </c>
      <c r="V2148" s="6">
        <f t="shared" si="1009"/>
        <v>51.249572793384701</v>
      </c>
      <c r="W2148" s="6">
        <f t="shared" si="993"/>
        <v>51.249572793384701</v>
      </c>
      <c r="X2148" s="17">
        <v>51.249572793384701</v>
      </c>
      <c r="Y2148" s="6">
        <f t="shared" si="1010"/>
        <v>5.5745976564280966</v>
      </c>
      <c r="Z2148" s="6">
        <f t="shared" si="1011"/>
        <v>56.824170449812797</v>
      </c>
      <c r="AA2148" s="17">
        <v>217.76301032647299</v>
      </c>
      <c r="AB2148" s="6">
        <f t="shared" si="1021"/>
        <v>154.46186026457701</v>
      </c>
      <c r="AC2148" s="6">
        <f t="shared" si="994"/>
        <v>154.46186026457701</v>
      </c>
      <c r="AD2148" s="17">
        <v>197.124247863612</v>
      </c>
      <c r="AE2148" s="6">
        <f t="shared" si="1012"/>
        <v>20.638762462860996</v>
      </c>
      <c r="AF2148" s="17">
        <v>154.46186026457701</v>
      </c>
      <c r="AG2148" s="6">
        <f t="shared" si="1013"/>
        <v>42.662387599034986</v>
      </c>
      <c r="AH2148" s="6">
        <f t="shared" si="995"/>
        <v>42.662387599034986</v>
      </c>
      <c r="AI2148" s="6">
        <f t="shared" si="1014"/>
        <v>217.76301032647299</v>
      </c>
      <c r="AJ2148" s="17">
        <v>71.810560821736104</v>
      </c>
      <c r="AK2148" s="6">
        <f t="shared" si="1015"/>
        <v>58.843365749911897</v>
      </c>
      <c r="AL2148" s="6">
        <f t="shared" si="996"/>
        <v>58.843365749911897</v>
      </c>
      <c r="AM2148" s="17">
        <v>58.843365749911897</v>
      </c>
      <c r="AN2148" s="6">
        <f t="shared" si="1016"/>
        <v>12.967195071824207</v>
      </c>
      <c r="AO2148" s="6">
        <f t="shared" si="1017"/>
        <v>71.810560821736104</v>
      </c>
      <c r="AP2148" s="17">
        <v>1875.4029903734199</v>
      </c>
      <c r="AQ2148" s="6">
        <f t="shared" si="1018"/>
        <v>1875.4029903734188</v>
      </c>
      <c r="AR2148" s="17">
        <v>598.16835024745501</v>
      </c>
      <c r="AS2148" s="6">
        <f t="shared" si="997"/>
        <v>598.16835024745501</v>
      </c>
      <c r="AT2148" s="17">
        <v>405.02145850561698</v>
      </c>
      <c r="AU2148" s="6">
        <f t="shared" si="998"/>
        <v>405.02145850561698</v>
      </c>
      <c r="AV2148" s="17">
        <v>681.432716798054</v>
      </c>
      <c r="AW2148" s="6">
        <f t="shared" si="999"/>
        <v>681.432716798054</v>
      </c>
      <c r="AX2148" s="17">
        <v>190.780464822293</v>
      </c>
      <c r="AY2148" s="6">
        <f t="shared" si="1000"/>
        <v>190.780464822293</v>
      </c>
      <c r="AZ2148" s="20">
        <v>319995471.89816701</v>
      </c>
      <c r="BA2148" s="20">
        <v>743914984.94752598</v>
      </c>
      <c r="BB2148" s="20">
        <v>236394564.092428</v>
      </c>
      <c r="BC2148" s="20">
        <v>451694979.06187803</v>
      </c>
      <c r="BD2148" s="19">
        <f t="shared" si="1001"/>
        <v>1751.9999999999991</v>
      </c>
      <c r="BE2148" s="18">
        <v>7.4843833932728403</v>
      </c>
      <c r="BF2148" s="20">
        <v>4799751.56248488</v>
      </c>
      <c r="BG2148" s="20">
        <v>283388.02929542202</v>
      </c>
      <c r="BH2148" s="19">
        <f t="shared" si="1019"/>
        <v>356.28008430317789</v>
      </c>
      <c r="BI2148" s="20">
        <v>504.75304828349101</v>
      </c>
      <c r="BJ2148">
        <v>53</v>
      </c>
      <c r="BK2148" s="22">
        <v>608</v>
      </c>
      <c r="BL2148" s="22">
        <v>922.38463999999999</v>
      </c>
      <c r="BM2148" s="22">
        <v>152</v>
      </c>
      <c r="BN2148" s="22">
        <v>38</v>
      </c>
      <c r="BO2148">
        <v>0.72909660565829004</v>
      </c>
    </row>
    <row r="2149" spans="1:67" x14ac:dyDescent="0.2">
      <c r="A2149" s="27">
        <v>2148</v>
      </c>
      <c r="B2149" s="18">
        <v>412.043304721217</v>
      </c>
      <c r="C2149" s="18">
        <v>201.39999999999901</v>
      </c>
      <c r="D2149">
        <v>200</v>
      </c>
      <c r="E2149">
        <v>800</v>
      </c>
      <c r="F2149">
        <v>7</v>
      </c>
      <c r="G2149" s="23">
        <f t="shared" si="1002"/>
        <v>0.76053125812506639</v>
      </c>
      <c r="H2149">
        <v>100</v>
      </c>
      <c r="I2149" s="17">
        <v>128.75680341535701</v>
      </c>
      <c r="J2149" s="6">
        <f t="shared" si="1003"/>
        <v>128.03690211191065</v>
      </c>
      <c r="K2149" s="6">
        <f t="shared" si="1020"/>
        <v>128.03690211191065</v>
      </c>
      <c r="L2149" s="6">
        <f t="shared" si="1004"/>
        <v>1</v>
      </c>
      <c r="M2149" s="6">
        <f t="shared" si="1005"/>
        <v>128.75680341535701</v>
      </c>
      <c r="N2149" s="28">
        <v>99.999992509092394</v>
      </c>
      <c r="O2149" s="17">
        <v>200.130978878761</v>
      </c>
      <c r="P2149" s="6">
        <f t="shared" si="1006"/>
        <v>190.10274692089001</v>
      </c>
      <c r="Q2149" s="6">
        <f t="shared" si="992"/>
        <v>190.10274692089001</v>
      </c>
      <c r="R2149" s="17">
        <v>190.10274692089001</v>
      </c>
      <c r="S2149" s="6">
        <f t="shared" si="1007"/>
        <v>10.028231957870986</v>
      </c>
      <c r="T2149" s="6">
        <f t="shared" si="1008"/>
        <v>200.130978878761</v>
      </c>
      <c r="U2149" s="17">
        <v>56.811585727116402</v>
      </c>
      <c r="V2149" s="6">
        <f t="shared" si="1009"/>
        <v>51.236988070688298</v>
      </c>
      <c r="W2149" s="6">
        <f t="shared" si="993"/>
        <v>51.236988070688298</v>
      </c>
      <c r="X2149" s="17">
        <v>51.236988070688298</v>
      </c>
      <c r="Y2149" s="6">
        <f t="shared" si="1010"/>
        <v>5.5745976564281037</v>
      </c>
      <c r="Z2149" s="6">
        <f t="shared" si="1011"/>
        <v>56.811585727116402</v>
      </c>
      <c r="AA2149" s="17">
        <v>229.702279608618</v>
      </c>
      <c r="AB2149" s="6">
        <f t="shared" si="1021"/>
        <v>166.04851191580099</v>
      </c>
      <c r="AC2149" s="6">
        <f t="shared" si="994"/>
        <v>166.04851191580099</v>
      </c>
      <c r="AD2149" s="17">
        <v>208.486831876217</v>
      </c>
      <c r="AE2149" s="6">
        <f t="shared" si="1012"/>
        <v>21.215447732401003</v>
      </c>
      <c r="AF2149" s="17">
        <v>166.04851191580099</v>
      </c>
      <c r="AG2149" s="6">
        <f t="shared" si="1013"/>
        <v>42.43831996041601</v>
      </c>
      <c r="AH2149" s="6">
        <f t="shared" si="995"/>
        <v>42.43831996041601</v>
      </c>
      <c r="AI2149" s="6">
        <f t="shared" si="1014"/>
        <v>229.702279608618</v>
      </c>
      <c r="AJ2149" s="17">
        <v>68.976988963935</v>
      </c>
      <c r="AK2149" s="6">
        <f t="shared" si="1015"/>
        <v>56.473699081645897</v>
      </c>
      <c r="AL2149" s="6">
        <f t="shared" si="996"/>
        <v>56.473699081645897</v>
      </c>
      <c r="AM2149" s="17">
        <v>56.473699081645897</v>
      </c>
      <c r="AN2149" s="6">
        <f t="shared" si="1016"/>
        <v>12.503289882289103</v>
      </c>
      <c r="AO2149" s="6">
        <f t="shared" si="1017"/>
        <v>68.976988963935</v>
      </c>
      <c r="AP2149" s="17">
        <v>1960.3741088163899</v>
      </c>
      <c r="AQ2149" s="6">
        <f t="shared" si="1018"/>
        <v>1960.3741088163881</v>
      </c>
      <c r="AR2149" s="17">
        <v>683.45310337824799</v>
      </c>
      <c r="AS2149" s="6">
        <f t="shared" si="997"/>
        <v>683.45310337824799</v>
      </c>
      <c r="AT2149" s="17">
        <v>404.92200240357499</v>
      </c>
      <c r="AU2149" s="6">
        <f t="shared" si="998"/>
        <v>404.92200240357499</v>
      </c>
      <c r="AV2149" s="17">
        <v>681.26538580757494</v>
      </c>
      <c r="AW2149" s="6">
        <f t="shared" si="999"/>
        <v>681.26538580757494</v>
      </c>
      <c r="AX2149" s="17">
        <v>190.73361722698999</v>
      </c>
      <c r="AY2149" s="6">
        <f t="shared" si="1000"/>
        <v>190.73361722698999</v>
      </c>
      <c r="AZ2149" s="20">
        <v>343800581.83884799</v>
      </c>
      <c r="BA2149" s="20">
        <v>743914984.94752598</v>
      </c>
      <c r="BB2149" s="20">
        <v>244735097.63608599</v>
      </c>
      <c r="BC2149" s="20">
        <v>419549204.33683801</v>
      </c>
      <c r="BD2149" s="19">
        <f t="shared" si="1001"/>
        <v>1751.9998687592981</v>
      </c>
      <c r="BE2149" s="18">
        <v>10.4646849688736</v>
      </c>
      <c r="BF2149" s="20">
        <v>4434242.6072044196</v>
      </c>
      <c r="BG2149" s="20">
        <v>261807.565978039</v>
      </c>
      <c r="BH2149" s="19">
        <f t="shared" si="1019"/>
        <v>329.14879607673475</v>
      </c>
      <c r="BI2149" s="20">
        <v>576.86062660970504</v>
      </c>
      <c r="BJ2149">
        <v>53</v>
      </c>
      <c r="BK2149" s="22">
        <v>608</v>
      </c>
      <c r="BL2149" s="22">
        <v>922.38463999999999</v>
      </c>
      <c r="BM2149" s="22">
        <v>152</v>
      </c>
      <c r="BN2149" s="22">
        <v>38</v>
      </c>
      <c r="BO2149">
        <v>0.75458829235921998</v>
      </c>
    </row>
    <row r="2150" spans="1:67" x14ac:dyDescent="0.2">
      <c r="A2150" s="27">
        <v>2149</v>
      </c>
      <c r="B2150" s="18">
        <v>463.54871781137001</v>
      </c>
      <c r="C2150" s="18">
        <v>201.39999999999901</v>
      </c>
      <c r="D2150">
        <v>200</v>
      </c>
      <c r="E2150">
        <v>800</v>
      </c>
      <c r="F2150">
        <v>7</v>
      </c>
      <c r="G2150" s="23">
        <f t="shared" si="1002"/>
        <v>0.77576835395537758</v>
      </c>
      <c r="H2150">
        <v>100</v>
      </c>
      <c r="I2150" s="17">
        <v>132.61605516611399</v>
      </c>
      <c r="J2150" s="6">
        <f t="shared" si="1003"/>
        <v>131.83524265446894</v>
      </c>
      <c r="K2150" s="6">
        <f t="shared" si="1020"/>
        <v>131.83524265446894</v>
      </c>
      <c r="L2150" s="6">
        <f t="shared" si="1004"/>
        <v>1</v>
      </c>
      <c r="M2150" s="6">
        <f t="shared" si="1005"/>
        <v>132.61605516611399</v>
      </c>
      <c r="N2150" s="28">
        <v>99.999997381772602</v>
      </c>
      <c r="O2150" s="17">
        <v>212.69131494841801</v>
      </c>
      <c r="P2150" s="6">
        <f t="shared" si="1006"/>
        <v>202.03143143841601</v>
      </c>
      <c r="Q2150" s="6">
        <f t="shared" si="992"/>
        <v>202.03143143841601</v>
      </c>
      <c r="R2150" s="17">
        <v>202.03143143841601</v>
      </c>
      <c r="S2150" s="6">
        <f t="shared" si="1007"/>
        <v>10.659883510002004</v>
      </c>
      <c r="T2150" s="6">
        <f t="shared" si="1008"/>
        <v>212.69131494841801</v>
      </c>
      <c r="U2150" s="17">
        <v>56.800079568414198</v>
      </c>
      <c r="V2150" s="6">
        <f t="shared" si="1009"/>
        <v>51.225481911986101</v>
      </c>
      <c r="W2150" s="6">
        <f t="shared" si="993"/>
        <v>51.225481911986101</v>
      </c>
      <c r="X2150" s="17">
        <v>51.225481911986101</v>
      </c>
      <c r="Y2150" s="6">
        <f t="shared" si="1010"/>
        <v>5.5745976564280966</v>
      </c>
      <c r="Z2150" s="6">
        <f t="shared" si="1011"/>
        <v>56.800079568414198</v>
      </c>
      <c r="AA2150" s="17">
        <v>240.91554335009499</v>
      </c>
      <c r="AB2150" s="6">
        <f t="shared" si="1021"/>
        <v>177.001948939725</v>
      </c>
      <c r="AC2150" s="6">
        <f t="shared" si="994"/>
        <v>177.001948939725</v>
      </c>
      <c r="AD2150" s="17">
        <v>219.168014291341</v>
      </c>
      <c r="AE2150" s="6">
        <f t="shared" si="1012"/>
        <v>21.747529058753997</v>
      </c>
      <c r="AF2150" s="17">
        <v>177.001948939725</v>
      </c>
      <c r="AG2150" s="6">
        <f t="shared" si="1013"/>
        <v>42.166065351615998</v>
      </c>
      <c r="AH2150" s="6">
        <f t="shared" si="995"/>
        <v>42.166065351615998</v>
      </c>
      <c r="AI2150" s="6">
        <f t="shared" si="1014"/>
        <v>240.91554335009499</v>
      </c>
      <c r="AJ2150" s="17">
        <v>66.732161584463697</v>
      </c>
      <c r="AK2150" s="6">
        <f t="shared" si="1015"/>
        <v>54.589686727361098</v>
      </c>
      <c r="AL2150" s="6">
        <f t="shared" si="996"/>
        <v>54.589686727361098</v>
      </c>
      <c r="AM2150" s="17">
        <v>54.589686727361098</v>
      </c>
      <c r="AN2150" s="6">
        <f t="shared" si="1016"/>
        <v>12.142474857102599</v>
      </c>
      <c r="AO2150" s="6">
        <f t="shared" si="1017"/>
        <v>66.732161584463697</v>
      </c>
      <c r="AP2150" s="17">
        <v>2045.3463254010301</v>
      </c>
      <c r="AQ2150" s="6">
        <f t="shared" si="1018"/>
        <v>2045.3463254010339</v>
      </c>
      <c r="AR2150" s="17">
        <v>768.71207483065598</v>
      </c>
      <c r="AS2150" s="6">
        <f t="shared" si="997"/>
        <v>768.71207483065598</v>
      </c>
      <c r="AT2150" s="17">
        <v>404.83107011037998</v>
      </c>
      <c r="AU2150" s="6">
        <f t="shared" si="998"/>
        <v>404.83107011037998</v>
      </c>
      <c r="AV2150" s="17">
        <v>681.11239579113203</v>
      </c>
      <c r="AW2150" s="6">
        <f t="shared" si="999"/>
        <v>681.11239579113203</v>
      </c>
      <c r="AX2150" s="17">
        <v>190.690784668866</v>
      </c>
      <c r="AY2150" s="6">
        <f t="shared" si="1000"/>
        <v>190.690784668866</v>
      </c>
      <c r="AZ2150" s="20">
        <v>363256494.68672401</v>
      </c>
      <c r="BA2150" s="20">
        <v>743914984.94752598</v>
      </c>
      <c r="BB2150" s="20">
        <v>251974640.91003299</v>
      </c>
      <c r="BC2150" s="20">
        <v>392853833.58437097</v>
      </c>
      <c r="BD2150" s="19">
        <f t="shared" si="1001"/>
        <v>1751.9999541286541</v>
      </c>
      <c r="BE2150" s="18">
        <v>13.491062534355301</v>
      </c>
      <c r="BF2150" s="20">
        <v>4124238.1534784101</v>
      </c>
      <c r="BG2150" s="20">
        <v>243504.21213346301</v>
      </c>
      <c r="BH2150" s="19">
        <f t="shared" si="1019"/>
        <v>306.13750239997267</v>
      </c>
      <c r="BI2150" s="20">
        <v>648.96820493591804</v>
      </c>
      <c r="BJ2150">
        <v>53</v>
      </c>
      <c r="BK2150" s="22">
        <v>608</v>
      </c>
      <c r="BL2150" s="22">
        <v>922.38463999999999</v>
      </c>
      <c r="BM2150" s="22">
        <v>152</v>
      </c>
      <c r="BN2150" s="22">
        <v>38</v>
      </c>
      <c r="BO2150">
        <v>0.77668757296593205</v>
      </c>
    </row>
    <row r="2151" spans="1:67" x14ac:dyDescent="0.2">
      <c r="A2151" s="27">
        <v>2150</v>
      </c>
      <c r="B2151" s="18">
        <v>515.05413090152194</v>
      </c>
      <c r="C2151" s="18">
        <v>201.39999999999901</v>
      </c>
      <c r="D2151">
        <v>200</v>
      </c>
      <c r="E2151">
        <v>800</v>
      </c>
      <c r="F2151">
        <v>7</v>
      </c>
      <c r="G2151" s="23">
        <f t="shared" si="1002"/>
        <v>0.78816523052786269</v>
      </c>
      <c r="H2151">
        <v>100</v>
      </c>
      <c r="I2151" s="17">
        <v>136.662087306286</v>
      </c>
      <c r="J2151" s="6">
        <f t="shared" si="1003"/>
        <v>135.85537053200258</v>
      </c>
      <c r="K2151" s="6">
        <f t="shared" si="1020"/>
        <v>135.85537053200258</v>
      </c>
      <c r="L2151" s="6">
        <f t="shared" si="1004"/>
        <v>1</v>
      </c>
      <c r="M2151" s="6">
        <f t="shared" si="1005"/>
        <v>136.662087306286</v>
      </c>
      <c r="N2151" s="28">
        <v>100</v>
      </c>
      <c r="O2151" s="17">
        <v>225.68638639157899</v>
      </c>
      <c r="P2151" s="6">
        <f t="shared" si="1006"/>
        <v>214.372986982941</v>
      </c>
      <c r="Q2151" s="6">
        <f t="shared" si="992"/>
        <v>214.372986982941</v>
      </c>
      <c r="R2151" s="17">
        <v>214.372986982941</v>
      </c>
      <c r="S2151" s="6">
        <f t="shared" si="1007"/>
        <v>11.313399408637991</v>
      </c>
      <c r="T2151" s="6">
        <f t="shared" si="1008"/>
        <v>225.68638639157899</v>
      </c>
      <c r="U2151" s="17">
        <v>56.789519015019003</v>
      </c>
      <c r="V2151" s="6">
        <f t="shared" si="1009"/>
        <v>51.2149213585909</v>
      </c>
      <c r="W2151" s="6">
        <f t="shared" si="993"/>
        <v>51.2149213585909</v>
      </c>
      <c r="X2151" s="17">
        <v>51.2149213585909</v>
      </c>
      <c r="Y2151" s="6">
        <f t="shared" si="1010"/>
        <v>5.5745976564281037</v>
      </c>
      <c r="Z2151" s="6">
        <f t="shared" si="1011"/>
        <v>56.789519015019003</v>
      </c>
      <c r="AA2151" s="17">
        <v>251.37742367172501</v>
      </c>
      <c r="AB2151" s="6">
        <f t="shared" si="1021"/>
        <v>187.172025231665</v>
      </c>
      <c r="AC2151" s="6">
        <f t="shared" si="994"/>
        <v>187.172025231665</v>
      </c>
      <c r="AD2151" s="17">
        <v>229.127887560278</v>
      </c>
      <c r="AE2151" s="6">
        <f t="shared" si="1012"/>
        <v>22.249536111447014</v>
      </c>
      <c r="AF2151" s="17">
        <v>187.172025231665</v>
      </c>
      <c r="AG2151" s="6">
        <f t="shared" si="1013"/>
        <v>41.955862328612994</v>
      </c>
      <c r="AH2151" s="6">
        <f t="shared" si="995"/>
        <v>41.955862328612994</v>
      </c>
      <c r="AI2151" s="6">
        <f t="shared" si="1014"/>
        <v>251.37742367172501</v>
      </c>
      <c r="AJ2151" s="17">
        <v>65.178654795456296</v>
      </c>
      <c r="AK2151" s="6">
        <f t="shared" si="1015"/>
        <v>53.292190147482899</v>
      </c>
      <c r="AL2151" s="6">
        <f t="shared" si="996"/>
        <v>53.292190147482899</v>
      </c>
      <c r="AM2151" s="17">
        <v>53.292190147482899</v>
      </c>
      <c r="AN2151" s="6">
        <f t="shared" si="1016"/>
        <v>11.886464647973398</v>
      </c>
      <c r="AO2151" s="6">
        <f t="shared" si="1017"/>
        <v>65.178654795456296</v>
      </c>
      <c r="AP2151" s="17">
        <v>2130.3195047552499</v>
      </c>
      <c r="AQ2151" s="6">
        <f t="shared" si="1018"/>
        <v>2130.3195047552531</v>
      </c>
      <c r="AR2151" s="17">
        <v>853.94844281026405</v>
      </c>
      <c r="AS2151" s="6">
        <f t="shared" si="997"/>
        <v>853.94844281026405</v>
      </c>
      <c r="AT2151" s="17">
        <v>404.747610863685</v>
      </c>
      <c r="AU2151" s="6">
        <f t="shared" si="998"/>
        <v>404.747610863685</v>
      </c>
      <c r="AV2151" s="17">
        <v>680.971978882293</v>
      </c>
      <c r="AW2151" s="6">
        <f t="shared" si="999"/>
        <v>680.971978882293</v>
      </c>
      <c r="AX2151" s="17">
        <v>190.65147219901101</v>
      </c>
      <c r="AY2151" s="6">
        <f t="shared" si="1000"/>
        <v>190.65147219901101</v>
      </c>
      <c r="AZ2151" s="20">
        <v>379804897.69311798</v>
      </c>
      <c r="BA2151" s="20">
        <v>743914984.94752598</v>
      </c>
      <c r="BB2151" s="20">
        <v>257145671.33873099</v>
      </c>
      <c r="BC2151" s="20">
        <v>371134534.95446402</v>
      </c>
      <c r="BD2151" s="19">
        <f t="shared" si="1001"/>
        <v>1752.0000889338392</v>
      </c>
      <c r="BE2151" s="18">
        <v>16.5773891628683</v>
      </c>
      <c r="BF2151" s="20">
        <v>3876095.30853314</v>
      </c>
      <c r="BG2151" s="20">
        <v>228853.30554020699</v>
      </c>
      <c r="BH2151" s="19">
        <f t="shared" si="1019"/>
        <v>287.71811940954939</v>
      </c>
      <c r="BI2151" s="20">
        <v>721.07578326213104</v>
      </c>
      <c r="BJ2151">
        <v>53</v>
      </c>
      <c r="BK2151" s="22">
        <v>608</v>
      </c>
      <c r="BL2151" s="22">
        <v>922.38463999999999</v>
      </c>
      <c r="BM2151" s="22">
        <v>152</v>
      </c>
      <c r="BN2151" s="22">
        <v>38</v>
      </c>
      <c r="BO2151">
        <v>0.79241184198665604</v>
      </c>
    </row>
    <row r="2152" spans="1:67" x14ac:dyDescent="0.2">
      <c r="A2152" s="27">
        <v>2151</v>
      </c>
      <c r="B2152" s="18">
        <v>566.55954399167399</v>
      </c>
      <c r="C2152" s="18">
        <v>201.39999999999901</v>
      </c>
      <c r="D2152">
        <v>200</v>
      </c>
      <c r="E2152">
        <v>800</v>
      </c>
      <c r="F2152">
        <v>7</v>
      </c>
      <c r="G2152" s="23">
        <f t="shared" si="1002"/>
        <v>0.79792141403480177</v>
      </c>
      <c r="H2152">
        <v>100</v>
      </c>
      <c r="I2152" s="17">
        <v>140.85999172758099</v>
      </c>
      <c r="J2152" s="6">
        <f t="shared" si="1003"/>
        <v>140.03158849478012</v>
      </c>
      <c r="K2152" s="6">
        <f t="shared" si="1020"/>
        <v>140.03158849478012</v>
      </c>
      <c r="L2152" s="6">
        <f t="shared" si="1004"/>
        <v>1</v>
      </c>
      <c r="M2152" s="6">
        <f t="shared" si="1005"/>
        <v>140.85999172758099</v>
      </c>
      <c r="N2152" s="28">
        <v>99.9999973297314</v>
      </c>
      <c r="O2152" s="17">
        <v>239.25634193483</v>
      </c>
      <c r="P2152" s="6">
        <f t="shared" si="1006"/>
        <v>227.26053215835401</v>
      </c>
      <c r="Q2152" s="6">
        <f t="shared" si="992"/>
        <v>227.26053215835401</v>
      </c>
      <c r="R2152" s="17">
        <v>227.26053215835401</v>
      </c>
      <c r="S2152" s="6">
        <f t="shared" si="1007"/>
        <v>11.995809776475994</v>
      </c>
      <c r="T2152" s="6">
        <f t="shared" si="1008"/>
        <v>239.25634193483</v>
      </c>
      <c r="U2152" s="17">
        <v>56.7797920994525</v>
      </c>
      <c r="V2152" s="6">
        <f t="shared" si="1009"/>
        <v>51.205194443024403</v>
      </c>
      <c r="W2152" s="6">
        <f t="shared" si="993"/>
        <v>51.205194443024403</v>
      </c>
      <c r="X2152" s="17">
        <v>51.205194443024403</v>
      </c>
      <c r="Y2152" s="6">
        <f t="shared" si="1010"/>
        <v>5.5745976564280966</v>
      </c>
      <c r="Z2152" s="6">
        <f t="shared" si="1011"/>
        <v>56.7797920994525</v>
      </c>
      <c r="AA2152" s="17">
        <v>260.49132398318602</v>
      </c>
      <c r="AB2152" s="6">
        <f t="shared" si="1021"/>
        <v>196.03744198188599</v>
      </c>
      <c r="AC2152" s="6">
        <f t="shared" si="994"/>
        <v>196.03744198188599</v>
      </c>
      <c r="AD2152" s="17">
        <v>237.80679948046</v>
      </c>
      <c r="AE2152" s="6">
        <f t="shared" si="1012"/>
        <v>22.684524502726021</v>
      </c>
      <c r="AF2152" s="17">
        <v>196.03744198188599</v>
      </c>
      <c r="AG2152" s="6">
        <f t="shared" si="1013"/>
        <v>41.76935749857401</v>
      </c>
      <c r="AH2152" s="6">
        <f t="shared" si="995"/>
        <v>41.76935749857401</v>
      </c>
      <c r="AI2152" s="6">
        <f t="shared" si="1014"/>
        <v>260.49132398318602</v>
      </c>
      <c r="AJ2152" s="17">
        <v>64.140274711260005</v>
      </c>
      <c r="AK2152" s="6">
        <f t="shared" si="1015"/>
        <v>52.410944486497399</v>
      </c>
      <c r="AL2152" s="6">
        <f t="shared" si="996"/>
        <v>52.410944486497399</v>
      </c>
      <c r="AM2152" s="17">
        <v>52.410944486497399</v>
      </c>
      <c r="AN2152" s="6">
        <f t="shared" si="1016"/>
        <v>11.729330224762606</v>
      </c>
      <c r="AO2152" s="6">
        <f t="shared" si="1017"/>
        <v>64.140274711260005</v>
      </c>
      <c r="AP2152" s="17">
        <v>2215.29353287917</v>
      </c>
      <c r="AQ2152" s="6">
        <f t="shared" si="1018"/>
        <v>2215.2935328791768</v>
      </c>
      <c r="AR2152" s="17">
        <v>939.16488375493702</v>
      </c>
      <c r="AS2152" s="6">
        <f t="shared" si="997"/>
        <v>939.16488375493702</v>
      </c>
      <c r="AT2152" s="17">
        <v>404.67073979306502</v>
      </c>
      <c r="AU2152" s="6">
        <f t="shared" si="998"/>
        <v>404.67073979306502</v>
      </c>
      <c r="AV2152" s="17">
        <v>680.84264632127395</v>
      </c>
      <c r="AW2152" s="6">
        <f t="shared" si="999"/>
        <v>680.84264632127395</v>
      </c>
      <c r="AX2152" s="17">
        <v>190.61526300990101</v>
      </c>
      <c r="AY2152" s="6">
        <f t="shared" si="1000"/>
        <v>190.61526300990101</v>
      </c>
      <c r="AZ2152" s="20">
        <v>393571524.25812</v>
      </c>
      <c r="BA2152" s="20">
        <v>743914984.94752598</v>
      </c>
      <c r="BB2152" s="20">
        <v>260471770.85408401</v>
      </c>
      <c r="BC2152" s="20">
        <v>354041673.15716302</v>
      </c>
      <c r="BD2152" s="19">
        <f t="shared" si="1001"/>
        <v>1751.9999532168931</v>
      </c>
      <c r="BE2152" s="18">
        <v>19.652330618154</v>
      </c>
      <c r="BF2152" s="20">
        <v>3691411.1401858302</v>
      </c>
      <c r="BG2152" s="20">
        <v>217949.14064153199</v>
      </c>
      <c r="BH2152" s="19">
        <f t="shared" si="1019"/>
        <v>274.00924614959837</v>
      </c>
      <c r="BI2152" s="20">
        <v>793.18336158834404</v>
      </c>
      <c r="BJ2152">
        <v>53</v>
      </c>
      <c r="BK2152" s="22">
        <v>608</v>
      </c>
      <c r="BL2152" s="22">
        <v>922.38463999999999</v>
      </c>
      <c r="BM2152" s="22">
        <v>152</v>
      </c>
      <c r="BN2152" s="22">
        <v>38</v>
      </c>
      <c r="BO2152">
        <v>0.80257713934796104</v>
      </c>
    </row>
    <row r="2153" spans="1:67" x14ac:dyDescent="0.2">
      <c r="A2153" s="27">
        <v>2152</v>
      </c>
      <c r="B2153" s="18">
        <v>618.06495708182604</v>
      </c>
      <c r="C2153" s="18">
        <v>201.39999999999901</v>
      </c>
      <c r="D2153">
        <v>200</v>
      </c>
      <c r="E2153">
        <v>800</v>
      </c>
      <c r="F2153">
        <v>7</v>
      </c>
      <c r="G2153" s="23">
        <f t="shared" si="1002"/>
        <v>0.80638072647562309</v>
      </c>
      <c r="H2153">
        <v>100</v>
      </c>
      <c r="I2153" s="17">
        <v>145.174299320828</v>
      </c>
      <c r="J2153" s="6">
        <f t="shared" si="1003"/>
        <v>144.28990935782721</v>
      </c>
      <c r="K2153" s="6">
        <f t="shared" si="1020"/>
        <v>144.28990935782721</v>
      </c>
      <c r="L2153" s="6">
        <f t="shared" si="1004"/>
        <v>1</v>
      </c>
      <c r="M2153" s="6">
        <f t="shared" si="1005"/>
        <v>145.174299320828</v>
      </c>
      <c r="N2153" s="28">
        <v>100</v>
      </c>
      <c r="O2153" s="17">
        <v>253.02706927711901</v>
      </c>
      <c r="P2153" s="6">
        <f t="shared" si="1006"/>
        <v>240.33870862804099</v>
      </c>
      <c r="Q2153" s="6">
        <f t="shared" si="992"/>
        <v>240.33870862804099</v>
      </c>
      <c r="R2153" s="17">
        <v>240.33870862804099</v>
      </c>
      <c r="S2153" s="6">
        <f t="shared" si="1007"/>
        <v>12.688360649078021</v>
      </c>
      <c r="T2153" s="6">
        <f t="shared" si="1008"/>
        <v>253.02706927711901</v>
      </c>
      <c r="U2153" s="17">
        <v>56.7708038601872</v>
      </c>
      <c r="V2153" s="6">
        <f t="shared" si="1009"/>
        <v>51.196206203759097</v>
      </c>
      <c r="W2153" s="6">
        <f t="shared" si="993"/>
        <v>51.196206203759097</v>
      </c>
      <c r="X2153" s="17">
        <v>51.196206203759097</v>
      </c>
      <c r="Y2153" s="6">
        <f t="shared" si="1010"/>
        <v>5.5745976564281037</v>
      </c>
      <c r="Z2153" s="6">
        <f t="shared" si="1011"/>
        <v>56.7708038601872</v>
      </c>
      <c r="AA2153" s="17">
        <v>269.00601680858898</v>
      </c>
      <c r="AB2153" s="6">
        <f t="shared" si="1021"/>
        <v>204.22230595788</v>
      </c>
      <c r="AC2153" s="6">
        <f t="shared" si="994"/>
        <v>204.22230595788</v>
      </c>
      <c r="AD2153" s="17">
        <v>245.91604058114899</v>
      </c>
      <c r="AE2153" s="6">
        <f t="shared" si="1012"/>
        <v>23.08997622743999</v>
      </c>
      <c r="AF2153" s="17">
        <v>204.22230595788</v>
      </c>
      <c r="AG2153" s="6">
        <f t="shared" si="1013"/>
        <v>41.693734623268995</v>
      </c>
      <c r="AH2153" s="6">
        <f t="shared" si="995"/>
        <v>41.693734623268995</v>
      </c>
      <c r="AI2153" s="6">
        <f t="shared" si="1014"/>
        <v>269.00601680858898</v>
      </c>
      <c r="AJ2153" s="17">
        <v>63.380043588529297</v>
      </c>
      <c r="AK2153" s="6">
        <f t="shared" si="1015"/>
        <v>51.765640409548901</v>
      </c>
      <c r="AL2153" s="6">
        <f t="shared" si="996"/>
        <v>51.765640409548901</v>
      </c>
      <c r="AM2153" s="17">
        <v>51.765640409548901</v>
      </c>
      <c r="AN2153" s="6">
        <f t="shared" si="1016"/>
        <v>11.614403178980396</v>
      </c>
      <c r="AO2153" s="6">
        <f t="shared" si="1017"/>
        <v>63.380043588529297</v>
      </c>
      <c r="AP2153" s="17">
        <v>2300.2683130875698</v>
      </c>
      <c r="AQ2153" s="6">
        <f t="shared" si="1018"/>
        <v>2300.268313087563</v>
      </c>
      <c r="AR2153" s="17">
        <v>1024.36366759726</v>
      </c>
      <c r="AS2153" s="6">
        <f t="shared" si="997"/>
        <v>1024.36366759726</v>
      </c>
      <c r="AT2153" s="17">
        <v>404.59970642481898</v>
      </c>
      <c r="AU2153" s="6">
        <f t="shared" si="998"/>
        <v>404.59970642481898</v>
      </c>
      <c r="AV2153" s="17">
        <v>680.72313546551504</v>
      </c>
      <c r="AW2153" s="6">
        <f t="shared" si="999"/>
        <v>680.72313546551504</v>
      </c>
      <c r="AX2153" s="17">
        <v>190.58180359996899</v>
      </c>
      <c r="AY2153" s="6">
        <f t="shared" si="1000"/>
        <v>190.58180359996899</v>
      </c>
      <c r="AZ2153" s="20">
        <v>405585880.50165999</v>
      </c>
      <c r="BA2153" s="20">
        <v>743914984.94752598</v>
      </c>
      <c r="BB2153" s="20">
        <v>263278169.64689201</v>
      </c>
      <c r="BC2153" s="20">
        <v>339220967.76954901</v>
      </c>
      <c r="BD2153" s="19">
        <f t="shared" si="1001"/>
        <v>1752.0000028656268</v>
      </c>
      <c r="BE2153" s="18">
        <v>22.597747712268902</v>
      </c>
      <c r="BF2153" s="20">
        <v>3522054.57241948</v>
      </c>
      <c r="BG2153" s="20">
        <v>207949.95144126899</v>
      </c>
      <c r="BH2153" s="19">
        <f t="shared" si="1019"/>
        <v>261.4380935333055</v>
      </c>
      <c r="BI2153" s="20">
        <v>865.29093991455704</v>
      </c>
      <c r="BJ2153">
        <v>53</v>
      </c>
      <c r="BK2153" s="22">
        <v>608</v>
      </c>
      <c r="BL2153" s="22">
        <v>922.38463999999999</v>
      </c>
      <c r="BM2153" s="22">
        <v>152</v>
      </c>
      <c r="BN2153" s="22">
        <v>38</v>
      </c>
      <c r="BO2153">
        <v>0.81122433941734096</v>
      </c>
    </row>
    <row r="2154" spans="1:67" x14ac:dyDescent="0.2">
      <c r="A2154" s="27">
        <v>2153</v>
      </c>
      <c r="B2154" s="18">
        <v>669.57037017197899</v>
      </c>
      <c r="C2154" s="18">
        <v>201.39999999999901</v>
      </c>
      <c r="D2154">
        <v>200</v>
      </c>
      <c r="E2154">
        <v>800</v>
      </c>
      <c r="F2154">
        <v>7</v>
      </c>
      <c r="G2154" s="23">
        <f t="shared" si="1002"/>
        <v>0.81353060746145978</v>
      </c>
      <c r="H2154">
        <v>100</v>
      </c>
      <c r="I2154" s="17">
        <v>149.53003893602701</v>
      </c>
      <c r="J2154" s="6">
        <f t="shared" si="1003"/>
        <v>148.63977231955781</v>
      </c>
      <c r="K2154" s="6">
        <f t="shared" si="1020"/>
        <v>148.63977231955781</v>
      </c>
      <c r="L2154" s="6">
        <f t="shared" si="1004"/>
        <v>1</v>
      </c>
      <c r="M2154" s="6">
        <f t="shared" si="1005"/>
        <v>149.53003893602701</v>
      </c>
      <c r="N2154" s="28">
        <v>100</v>
      </c>
      <c r="O2154" s="17">
        <v>266.88165240761401</v>
      </c>
      <c r="P2154" s="6">
        <f t="shared" si="1006"/>
        <v>253.49646744850699</v>
      </c>
      <c r="Q2154" s="6">
        <f t="shared" si="992"/>
        <v>253.49646744850699</v>
      </c>
      <c r="R2154" s="17">
        <v>253.49646744850699</v>
      </c>
      <c r="S2154" s="6">
        <f t="shared" si="1007"/>
        <v>13.385184959107022</v>
      </c>
      <c r="T2154" s="6">
        <f t="shared" si="1008"/>
        <v>266.88165240761401</v>
      </c>
      <c r="U2154" s="17">
        <v>56.7624732311127</v>
      </c>
      <c r="V2154" s="6">
        <f t="shared" si="1009"/>
        <v>51.187875574684597</v>
      </c>
      <c r="W2154" s="6">
        <f t="shared" si="993"/>
        <v>51.187875574684597</v>
      </c>
      <c r="X2154" s="17">
        <v>51.187875574684597</v>
      </c>
      <c r="Y2154" s="6">
        <f t="shared" si="1010"/>
        <v>5.5745976564281037</v>
      </c>
      <c r="Z2154" s="6">
        <f t="shared" si="1011"/>
        <v>56.7624732311127</v>
      </c>
      <c r="AA2154" s="17">
        <v>276.89257116263502</v>
      </c>
      <c r="AB2154" s="6">
        <f t="shared" si="1021"/>
        <v>211.929214574887</v>
      </c>
      <c r="AC2154" s="6">
        <f t="shared" si="994"/>
        <v>211.929214574887</v>
      </c>
      <c r="AD2154" s="17">
        <v>253.422811336916</v>
      </c>
      <c r="AE2154" s="6">
        <f t="shared" si="1012"/>
        <v>23.469759825719024</v>
      </c>
      <c r="AF2154" s="17">
        <v>211.929214574887</v>
      </c>
      <c r="AG2154" s="6">
        <f t="shared" si="1013"/>
        <v>41.493596762029</v>
      </c>
      <c r="AH2154" s="6">
        <f t="shared" si="995"/>
        <v>41.493596762029</v>
      </c>
      <c r="AI2154" s="6">
        <f t="shared" si="1014"/>
        <v>276.89257116263502</v>
      </c>
      <c r="AJ2154" s="17">
        <v>62.7936841096096</v>
      </c>
      <c r="AK2154" s="6">
        <f t="shared" si="1015"/>
        <v>51.269517289271803</v>
      </c>
      <c r="AL2154" s="6">
        <f t="shared" si="996"/>
        <v>51.269517289271803</v>
      </c>
      <c r="AM2154" s="17">
        <v>51.269517289271803</v>
      </c>
      <c r="AN2154" s="6">
        <f t="shared" si="1016"/>
        <v>11.524166820337797</v>
      </c>
      <c r="AO2154" s="6">
        <f t="shared" si="1017"/>
        <v>62.7936841096096</v>
      </c>
      <c r="AP2154" s="17">
        <v>2385.2437628428402</v>
      </c>
      <c r="AQ2154" s="6">
        <f t="shared" si="1018"/>
        <v>2385.243762842847</v>
      </c>
      <c r="AR2154" s="17">
        <v>1109.5467321178601</v>
      </c>
      <c r="AS2154" s="6">
        <f t="shared" si="997"/>
        <v>1109.5467321178601</v>
      </c>
      <c r="AT2154" s="17">
        <v>404.53387009967298</v>
      </c>
      <c r="AU2154" s="6">
        <f t="shared" si="998"/>
        <v>404.53387009967298</v>
      </c>
      <c r="AV2154" s="17">
        <v>680.61236843091399</v>
      </c>
      <c r="AW2154" s="6">
        <f t="shared" si="999"/>
        <v>680.61236843091399</v>
      </c>
      <c r="AX2154" s="17">
        <v>190.5507921944</v>
      </c>
      <c r="AY2154" s="6">
        <f t="shared" si="1000"/>
        <v>190.5507921944</v>
      </c>
      <c r="AZ2154" s="20">
        <v>416213425.77109998</v>
      </c>
      <c r="BA2154" s="20">
        <v>743914984.94752598</v>
      </c>
      <c r="BB2154" s="20">
        <v>265177213.55385</v>
      </c>
      <c r="BC2154" s="20">
        <v>326694375.72752202</v>
      </c>
      <c r="BD2154" s="19">
        <f t="shared" si="1001"/>
        <v>1751.9999999999982</v>
      </c>
      <c r="BE2154" s="18">
        <v>25.422794748800602</v>
      </c>
      <c r="BF2154" s="20">
        <v>3378458.21820017</v>
      </c>
      <c r="BG2154" s="20">
        <v>199471.70265975301</v>
      </c>
      <c r="BH2154" s="19">
        <f t="shared" si="1019"/>
        <v>250.77910036076227</v>
      </c>
      <c r="BI2154" s="20">
        <v>937.39851824077004</v>
      </c>
      <c r="BJ2154">
        <v>53</v>
      </c>
      <c r="BK2154" s="22">
        <v>608</v>
      </c>
      <c r="BL2154" s="22">
        <v>922.38463999999999</v>
      </c>
      <c r="BM2154" s="22">
        <v>152</v>
      </c>
      <c r="BN2154" s="22">
        <v>38</v>
      </c>
      <c r="BO2154">
        <v>0.81707575748596795</v>
      </c>
    </row>
    <row r="2155" spans="1:67" x14ac:dyDescent="0.2">
      <c r="A2155" s="27">
        <v>2154</v>
      </c>
      <c r="B2155" s="18">
        <v>721.07578326213104</v>
      </c>
      <c r="C2155" s="18">
        <v>201.39999999999901</v>
      </c>
      <c r="D2155">
        <v>200</v>
      </c>
      <c r="E2155">
        <v>800</v>
      </c>
      <c r="F2155">
        <v>7</v>
      </c>
      <c r="G2155" s="23">
        <f t="shared" si="1002"/>
        <v>0.82024453247554152</v>
      </c>
      <c r="H2155">
        <v>100</v>
      </c>
      <c r="I2155" s="17">
        <v>153.93711827869501</v>
      </c>
      <c r="J2155" s="6">
        <f t="shared" si="1003"/>
        <v>152.98745499143911</v>
      </c>
      <c r="K2155" s="6">
        <f t="shared" si="1020"/>
        <v>152.98745499143911</v>
      </c>
      <c r="L2155" s="6">
        <f t="shared" si="1004"/>
        <v>1</v>
      </c>
      <c r="M2155" s="6">
        <f t="shared" si="1005"/>
        <v>153.93711827869501</v>
      </c>
      <c r="N2155" s="28">
        <v>100</v>
      </c>
      <c r="O2155" s="17">
        <v>280.88430623110798</v>
      </c>
      <c r="P2155" s="6">
        <f t="shared" si="1006"/>
        <v>266.79480775672198</v>
      </c>
      <c r="Q2155" s="6">
        <f t="shared" si="992"/>
        <v>266.79480775672198</v>
      </c>
      <c r="R2155" s="17">
        <v>266.79480775672198</v>
      </c>
      <c r="S2155" s="6">
        <f t="shared" si="1007"/>
        <v>14.089498474386005</v>
      </c>
      <c r="T2155" s="6">
        <f t="shared" si="1008"/>
        <v>280.88430623110798</v>
      </c>
      <c r="U2155" s="17">
        <v>56.754730589640701</v>
      </c>
      <c r="V2155" s="6">
        <f t="shared" si="1009"/>
        <v>51.180132933212597</v>
      </c>
      <c r="W2155" s="6">
        <f t="shared" si="993"/>
        <v>51.180132933212597</v>
      </c>
      <c r="X2155" s="17">
        <v>51.180132933212597</v>
      </c>
      <c r="Y2155" s="6">
        <f t="shared" si="1010"/>
        <v>5.5745976564281037</v>
      </c>
      <c r="Z2155" s="6">
        <f t="shared" si="1011"/>
        <v>56.754730589640701</v>
      </c>
      <c r="AA2155" s="17">
        <v>284.53076034949601</v>
      </c>
      <c r="AB2155" s="6">
        <f t="shared" si="1021"/>
        <v>219.36050585434299</v>
      </c>
      <c r="AC2155" s="6">
        <f t="shared" si="994"/>
        <v>219.36050585434299</v>
      </c>
      <c r="AD2155" s="17">
        <v>260.69065879597298</v>
      </c>
      <c r="AE2155" s="6">
        <f t="shared" si="1012"/>
        <v>23.840101553523027</v>
      </c>
      <c r="AF2155" s="17">
        <v>219.36050585434299</v>
      </c>
      <c r="AG2155" s="6">
        <f t="shared" si="1013"/>
        <v>41.33015294162999</v>
      </c>
      <c r="AH2155" s="6">
        <f t="shared" si="995"/>
        <v>41.33015294162999</v>
      </c>
      <c r="AI2155" s="6">
        <f t="shared" si="1014"/>
        <v>284.53076034949601</v>
      </c>
      <c r="AJ2155" s="17">
        <v>62.221704533769497</v>
      </c>
      <c r="AK2155" s="6">
        <f t="shared" si="1015"/>
        <v>50.785553339664901</v>
      </c>
      <c r="AL2155" s="6">
        <f t="shared" si="996"/>
        <v>50.785553339664901</v>
      </c>
      <c r="AM2155" s="17">
        <v>50.785553339664901</v>
      </c>
      <c r="AN2155" s="6">
        <f t="shared" si="1016"/>
        <v>11.436151194104596</v>
      </c>
      <c r="AO2155" s="6">
        <f t="shared" si="1017"/>
        <v>62.221704533769497</v>
      </c>
      <c r="AP2155" s="17">
        <v>2470.2198112586502</v>
      </c>
      <c r="AQ2155" s="6">
        <f t="shared" si="1018"/>
        <v>2470.2198112586448</v>
      </c>
      <c r="AR2155" s="17">
        <v>1194.7157415546999</v>
      </c>
      <c r="AS2155" s="6">
        <f t="shared" si="997"/>
        <v>1194.7157415546999</v>
      </c>
      <c r="AT2155" s="17">
        <v>404.47268059562901</v>
      </c>
      <c r="AU2155" s="6">
        <f t="shared" si="998"/>
        <v>404.47268059562901</v>
      </c>
      <c r="AV2155" s="17">
        <v>680.50941949054402</v>
      </c>
      <c r="AW2155" s="6">
        <f t="shared" si="999"/>
        <v>680.50941949054402</v>
      </c>
      <c r="AX2155" s="17">
        <v>190.52196961777199</v>
      </c>
      <c r="AY2155" s="6">
        <f t="shared" si="1000"/>
        <v>190.52196961777199</v>
      </c>
      <c r="AZ2155" s="20">
        <v>425662257.38552701</v>
      </c>
      <c r="BA2155" s="20">
        <v>743914984.94752598</v>
      </c>
      <c r="BB2155" s="20">
        <v>267491178.56409401</v>
      </c>
      <c r="BC2155" s="20">
        <v>314931579.10285097</v>
      </c>
      <c r="BD2155" s="19">
        <f t="shared" si="1001"/>
        <v>1751.9999999999982</v>
      </c>
      <c r="BE2155" s="18">
        <v>28.073570818950099</v>
      </c>
      <c r="BF2155" s="20">
        <v>3244926.59203762</v>
      </c>
      <c r="BG2155" s="20">
        <v>191587.69785363201</v>
      </c>
      <c r="BH2155" s="19">
        <f t="shared" si="1019"/>
        <v>240.86720004530031</v>
      </c>
      <c r="BI2155" s="20">
        <v>1009.50609656698</v>
      </c>
      <c r="BJ2155">
        <v>53</v>
      </c>
      <c r="BK2155" s="22">
        <v>608</v>
      </c>
      <c r="BL2155" s="22">
        <v>922.38463999999999</v>
      </c>
      <c r="BM2155" s="22">
        <v>152</v>
      </c>
      <c r="BN2155" s="22">
        <v>38</v>
      </c>
      <c r="BO2155">
        <v>0.82420564880733305</v>
      </c>
    </row>
    <row r="2156" spans="1:67" x14ac:dyDescent="0.2">
      <c r="A2156" s="27">
        <v>2155</v>
      </c>
      <c r="B2156" s="18">
        <v>772.58119635228297</v>
      </c>
      <c r="C2156" s="18">
        <v>201.39999999999901</v>
      </c>
      <c r="D2156">
        <v>200</v>
      </c>
      <c r="E2156">
        <v>800</v>
      </c>
      <c r="F2156">
        <v>7</v>
      </c>
      <c r="G2156" s="23">
        <f t="shared" si="1002"/>
        <v>0.8261326247747065</v>
      </c>
      <c r="H2156">
        <v>100</v>
      </c>
      <c r="I2156" s="17">
        <v>158.40724400350601</v>
      </c>
      <c r="J2156" s="6">
        <f t="shared" si="1003"/>
        <v>157.41790750452685</v>
      </c>
      <c r="K2156" s="6">
        <f t="shared" si="1020"/>
        <v>157.41790750452685</v>
      </c>
      <c r="L2156" s="6">
        <f t="shared" si="1004"/>
        <v>1</v>
      </c>
      <c r="M2156" s="6">
        <f t="shared" si="1005"/>
        <v>158.40724400350601</v>
      </c>
      <c r="N2156" s="28">
        <v>100</v>
      </c>
      <c r="O2156" s="17">
        <v>295.01181166872698</v>
      </c>
      <c r="P2156" s="6">
        <f t="shared" si="1006"/>
        <v>280.211678638894</v>
      </c>
      <c r="Q2156" s="6">
        <f t="shared" si="992"/>
        <v>280.211678638894</v>
      </c>
      <c r="R2156" s="17">
        <v>280.211678638894</v>
      </c>
      <c r="S2156" s="6">
        <f t="shared" si="1007"/>
        <v>14.800133029832978</v>
      </c>
      <c r="T2156" s="6">
        <f t="shared" si="1008"/>
        <v>295.01181166872698</v>
      </c>
      <c r="U2156" s="17">
        <v>56.747515806286202</v>
      </c>
      <c r="V2156" s="6">
        <f t="shared" si="1009"/>
        <v>51.172918149858099</v>
      </c>
      <c r="W2156" s="6">
        <f t="shared" si="993"/>
        <v>51.172918149858099</v>
      </c>
      <c r="X2156" s="17">
        <v>51.172918149858099</v>
      </c>
      <c r="Y2156" s="6">
        <f t="shared" si="1010"/>
        <v>5.5745976564281037</v>
      </c>
      <c r="Z2156" s="6">
        <f t="shared" si="1011"/>
        <v>56.747515806286202</v>
      </c>
      <c r="AA2156" s="17">
        <v>291.97925463475201</v>
      </c>
      <c r="AB2156" s="6">
        <f t="shared" si="1021"/>
        <v>226.48849260956399</v>
      </c>
      <c r="AC2156" s="6">
        <f t="shared" si="994"/>
        <v>226.48849260956399</v>
      </c>
      <c r="AD2156" s="17">
        <v>267.778972230048</v>
      </c>
      <c r="AE2156" s="6">
        <f t="shared" si="1012"/>
        <v>24.200282404704012</v>
      </c>
      <c r="AF2156" s="17">
        <v>226.48849260956399</v>
      </c>
      <c r="AG2156" s="6">
        <f t="shared" si="1013"/>
        <v>41.290479620484007</v>
      </c>
      <c r="AH2156" s="6">
        <f t="shared" si="995"/>
        <v>41.290479620484007</v>
      </c>
      <c r="AI2156" s="6">
        <f t="shared" si="1014"/>
        <v>291.97925463475201</v>
      </c>
      <c r="AJ2156" s="17">
        <v>61.688114819769297</v>
      </c>
      <c r="AK2156" s="6">
        <f t="shared" si="1015"/>
        <v>50.334737216046101</v>
      </c>
      <c r="AL2156" s="6">
        <f t="shared" si="996"/>
        <v>50.334737216046101</v>
      </c>
      <c r="AM2156" s="17">
        <v>50.334737216046101</v>
      </c>
      <c r="AN2156" s="6">
        <f t="shared" si="1016"/>
        <v>11.353377603723196</v>
      </c>
      <c r="AO2156" s="6">
        <f t="shared" si="1017"/>
        <v>61.688114819769297</v>
      </c>
      <c r="AP2156" s="17">
        <v>2555.1963971140499</v>
      </c>
      <c r="AQ2156" s="6">
        <f t="shared" si="1018"/>
        <v>2555.1963971140476</v>
      </c>
      <c r="AR2156" s="17">
        <v>1279.8721332254299</v>
      </c>
      <c r="AS2156" s="6">
        <f t="shared" si="997"/>
        <v>1279.8721332254299</v>
      </c>
      <c r="AT2156" s="17">
        <v>404.41566271396198</v>
      </c>
      <c r="AU2156" s="6">
        <f t="shared" si="998"/>
        <v>404.41566271396198</v>
      </c>
      <c r="AV2156" s="17">
        <v>680.41348914118998</v>
      </c>
      <c r="AW2156" s="6">
        <f t="shared" si="999"/>
        <v>680.41348914118998</v>
      </c>
      <c r="AX2156" s="17">
        <v>190.495112033466</v>
      </c>
      <c r="AY2156" s="6">
        <f t="shared" si="1000"/>
        <v>190.495112033466</v>
      </c>
      <c r="AZ2156" s="20">
        <v>433919488.37379199</v>
      </c>
      <c r="BA2156" s="20">
        <v>743914984.94752598</v>
      </c>
      <c r="BB2156" s="20">
        <v>269549885.28396702</v>
      </c>
      <c r="BC2156" s="20">
        <v>304615641.394714</v>
      </c>
      <c r="BD2156" s="19">
        <f t="shared" si="1001"/>
        <v>1751.9999999999991</v>
      </c>
      <c r="BE2156" s="18">
        <v>30.590224089707998</v>
      </c>
      <c r="BF2156" s="20">
        <v>3134517.7995357802</v>
      </c>
      <c r="BG2156" s="20">
        <v>185068.91667992799</v>
      </c>
      <c r="BH2156" s="19">
        <f t="shared" si="1019"/>
        <v>232.67168130057539</v>
      </c>
      <c r="BI2156" s="20">
        <v>1081.6136748931899</v>
      </c>
      <c r="BJ2156">
        <v>53</v>
      </c>
      <c r="BK2156" s="22">
        <v>608</v>
      </c>
      <c r="BL2156" s="22">
        <v>922.38463999999999</v>
      </c>
      <c r="BM2156" s="22">
        <v>152</v>
      </c>
      <c r="BN2156" s="22">
        <v>38</v>
      </c>
      <c r="BO2156">
        <v>0.83054902699597</v>
      </c>
    </row>
    <row r="2157" spans="1:67" x14ac:dyDescent="0.2">
      <c r="A2157" s="27">
        <v>2156</v>
      </c>
      <c r="B2157" s="18">
        <v>824.08660944243502</v>
      </c>
      <c r="C2157" s="18">
        <v>201.39999999999901</v>
      </c>
      <c r="D2157">
        <v>200</v>
      </c>
      <c r="E2157">
        <v>800</v>
      </c>
      <c r="F2157">
        <v>7</v>
      </c>
      <c r="G2157" s="23">
        <f t="shared" si="1002"/>
        <v>0.83116370537278883</v>
      </c>
      <c r="H2157">
        <v>100</v>
      </c>
      <c r="I2157" s="17">
        <v>162.90401412329501</v>
      </c>
      <c r="J2157" s="6">
        <f t="shared" si="1003"/>
        <v>161.92791811013859</v>
      </c>
      <c r="K2157" s="6">
        <f t="shared" si="1020"/>
        <v>161.92791811013859</v>
      </c>
      <c r="L2157" s="6">
        <f t="shared" si="1004"/>
        <v>1</v>
      </c>
      <c r="M2157" s="6">
        <f t="shared" si="1005"/>
        <v>162.90401412329501</v>
      </c>
      <c r="N2157" s="28">
        <v>99.999999364483998</v>
      </c>
      <c r="O2157" s="17">
        <v>309.274136469761</v>
      </c>
      <c r="P2157" s="6">
        <f t="shared" si="1006"/>
        <v>293.75655103432803</v>
      </c>
      <c r="Q2157" s="6">
        <f t="shared" si="992"/>
        <v>293.75655103432803</v>
      </c>
      <c r="R2157" s="17">
        <v>293.75655103432803</v>
      </c>
      <c r="S2157" s="6">
        <f t="shared" si="1007"/>
        <v>15.517585435432977</v>
      </c>
      <c r="T2157" s="6">
        <f t="shared" si="1008"/>
        <v>309.274136469761</v>
      </c>
      <c r="U2157" s="17">
        <v>56.740776680011798</v>
      </c>
      <c r="V2157" s="6">
        <f t="shared" si="1009"/>
        <v>51.166179023583702</v>
      </c>
      <c r="W2157" s="6">
        <f t="shared" si="993"/>
        <v>51.166179023583702</v>
      </c>
      <c r="X2157" s="17">
        <v>51.166179023583702</v>
      </c>
      <c r="Y2157" s="6">
        <f t="shared" si="1010"/>
        <v>5.5745976564280966</v>
      </c>
      <c r="Z2157" s="6">
        <f t="shared" si="1011"/>
        <v>56.740776680011798</v>
      </c>
      <c r="AA2157" s="17">
        <v>298.95911943337597</v>
      </c>
      <c r="AB2157" s="6">
        <f t="shared" si="1021"/>
        <v>233.23178714316899</v>
      </c>
      <c r="AC2157" s="6">
        <f t="shared" si="994"/>
        <v>233.23178714316899</v>
      </c>
      <c r="AD2157" s="17">
        <v>274.42204213485502</v>
      </c>
      <c r="AE2157" s="6">
        <f t="shared" si="1012"/>
        <v>24.537077298520956</v>
      </c>
      <c r="AF2157" s="17">
        <v>233.23178714316899</v>
      </c>
      <c r="AG2157" s="6">
        <f t="shared" si="1013"/>
        <v>41.190254991686032</v>
      </c>
      <c r="AH2157" s="6">
        <f t="shared" si="995"/>
        <v>41.190254991686032</v>
      </c>
      <c r="AI2157" s="6">
        <f t="shared" si="1014"/>
        <v>298.95911943337603</v>
      </c>
      <c r="AJ2157" s="17">
        <v>61.218526864583097</v>
      </c>
      <c r="AK2157" s="6">
        <f t="shared" si="1015"/>
        <v>49.939296512295698</v>
      </c>
      <c r="AL2157" s="6">
        <f t="shared" si="996"/>
        <v>49.939296512295698</v>
      </c>
      <c r="AM2157" s="17">
        <v>49.939296512295698</v>
      </c>
      <c r="AN2157" s="6">
        <f t="shared" si="1016"/>
        <v>11.279230352287399</v>
      </c>
      <c r="AO2157" s="6">
        <f t="shared" si="1017"/>
        <v>61.218526864583097</v>
      </c>
      <c r="AP2157" s="17">
        <v>2640.1734672604798</v>
      </c>
      <c r="AQ2157" s="6">
        <f t="shared" si="1018"/>
        <v>2640.173467260473</v>
      </c>
      <c r="AR2157" s="17">
        <v>1365.01715492838</v>
      </c>
      <c r="AS2157" s="6">
        <f t="shared" si="997"/>
        <v>1365.01715492838</v>
      </c>
      <c r="AT2157" s="17">
        <v>404.36240391386002</v>
      </c>
      <c r="AU2157" s="6">
        <f t="shared" si="998"/>
        <v>404.36240391386002</v>
      </c>
      <c r="AV2157" s="17">
        <v>680.32388329911703</v>
      </c>
      <c r="AW2157" s="6">
        <f t="shared" si="999"/>
        <v>680.32388329911703</v>
      </c>
      <c r="AX2157" s="17">
        <v>190.470025119116</v>
      </c>
      <c r="AY2157" s="6">
        <f t="shared" si="1000"/>
        <v>190.470025119116</v>
      </c>
      <c r="AZ2157" s="20">
        <v>441231579.72952998</v>
      </c>
      <c r="BA2157" s="20">
        <v>743914984.94752598</v>
      </c>
      <c r="BB2157" s="20">
        <v>271052237.88169301</v>
      </c>
      <c r="BC2157" s="20">
        <v>295801186.30700999</v>
      </c>
      <c r="BD2157" s="19">
        <f t="shared" si="1001"/>
        <v>1751.9999888657587</v>
      </c>
      <c r="BE2157" s="18">
        <v>32.979957072578301</v>
      </c>
      <c r="BF2157" s="20">
        <v>3036577.1859534401</v>
      </c>
      <c r="BG2157" s="20">
        <v>179286.284577046</v>
      </c>
      <c r="BH2157" s="19">
        <f t="shared" si="1019"/>
        <v>225.40166268938597</v>
      </c>
      <c r="BI2157" s="20">
        <v>1153.7212532194101</v>
      </c>
      <c r="BJ2157">
        <v>53</v>
      </c>
      <c r="BK2157" s="22">
        <v>608</v>
      </c>
      <c r="BL2157" s="22">
        <v>922.38463999999999</v>
      </c>
      <c r="BM2157" s="22">
        <v>152</v>
      </c>
      <c r="BN2157" s="22">
        <v>38</v>
      </c>
      <c r="BO2157">
        <v>0.83517814225948295</v>
      </c>
    </row>
    <row r="2158" spans="1:67" x14ac:dyDescent="0.2">
      <c r="A2158" s="27">
        <v>2157</v>
      </c>
      <c r="B2158" s="18">
        <v>875.59202253258798</v>
      </c>
      <c r="C2158" s="18">
        <v>201.39999999999901</v>
      </c>
      <c r="D2158">
        <v>200</v>
      </c>
      <c r="E2158">
        <v>800</v>
      </c>
      <c r="F2158">
        <v>7</v>
      </c>
      <c r="G2158" s="23">
        <f t="shared" si="1002"/>
        <v>0.83537444978904973</v>
      </c>
      <c r="H2158">
        <v>100</v>
      </c>
      <c r="I2158" s="17">
        <v>167.437928111471</v>
      </c>
      <c r="J2158" s="6">
        <f t="shared" si="1003"/>
        <v>166.46107205773146</v>
      </c>
      <c r="K2158" s="6">
        <f t="shared" si="1020"/>
        <v>166.46107205773146</v>
      </c>
      <c r="L2158" s="6">
        <f t="shared" si="1004"/>
        <v>1</v>
      </c>
      <c r="M2158" s="6">
        <f t="shared" si="1005"/>
        <v>167.437928111471</v>
      </c>
      <c r="N2158" s="28">
        <v>100</v>
      </c>
      <c r="O2158" s="17">
        <v>323.73749883600698</v>
      </c>
      <c r="P2158" s="6">
        <f t="shared" si="1006"/>
        <v>307.49232302640399</v>
      </c>
      <c r="Q2158" s="6">
        <f t="shared" si="992"/>
        <v>307.49232302640399</v>
      </c>
      <c r="R2158" s="17">
        <v>307.49232302640399</v>
      </c>
      <c r="S2158" s="6">
        <f t="shared" si="1007"/>
        <v>16.245175809602983</v>
      </c>
      <c r="T2158" s="6">
        <f t="shared" si="1008"/>
        <v>323.73749883600698</v>
      </c>
      <c r="U2158" s="17">
        <v>56.734467673160097</v>
      </c>
      <c r="V2158" s="6">
        <f t="shared" si="1009"/>
        <v>51.159870016732</v>
      </c>
      <c r="W2158" s="6">
        <f t="shared" si="993"/>
        <v>51.159870016732</v>
      </c>
      <c r="X2158" s="17">
        <v>51.159870016732</v>
      </c>
      <c r="Y2158" s="6">
        <f t="shared" si="1010"/>
        <v>5.5745976564280966</v>
      </c>
      <c r="Z2158" s="6">
        <f t="shared" si="1011"/>
        <v>56.734467673160097</v>
      </c>
      <c r="AA2158" s="17">
        <v>305.11031292135999</v>
      </c>
      <c r="AB2158" s="6">
        <f t="shared" si="1021"/>
        <v>239.23528559277301</v>
      </c>
      <c r="AC2158" s="6">
        <f t="shared" si="994"/>
        <v>239.23528559277301</v>
      </c>
      <c r="AD2158" s="17">
        <v>280.27467380338601</v>
      </c>
      <c r="AE2158" s="6">
        <f t="shared" si="1012"/>
        <v>24.835639117973983</v>
      </c>
      <c r="AF2158" s="17">
        <v>239.23528559277301</v>
      </c>
      <c r="AG2158" s="6">
        <f t="shared" si="1013"/>
        <v>41.039388210612998</v>
      </c>
      <c r="AH2158" s="6">
        <f t="shared" si="995"/>
        <v>41.039388210612998</v>
      </c>
      <c r="AI2158" s="6">
        <f t="shared" si="1014"/>
        <v>305.11031292135999</v>
      </c>
      <c r="AJ2158" s="17">
        <v>60.8745451812159</v>
      </c>
      <c r="AK2158" s="6">
        <f t="shared" si="1015"/>
        <v>49.647158617442201</v>
      </c>
      <c r="AL2158" s="6">
        <f t="shared" si="996"/>
        <v>49.647158617442201</v>
      </c>
      <c r="AM2158" s="17">
        <v>49.647158617442201</v>
      </c>
      <c r="AN2158" s="6">
        <f t="shared" si="1016"/>
        <v>11.227386563773699</v>
      </c>
      <c r="AO2158" s="6">
        <f t="shared" si="1017"/>
        <v>60.8745451812159</v>
      </c>
      <c r="AP2158" s="17">
        <v>2725.15097533369</v>
      </c>
      <c r="AQ2158" s="6">
        <f t="shared" si="1018"/>
        <v>2725.1509753336877</v>
      </c>
      <c r="AR2158" s="17">
        <v>1450.1518951824</v>
      </c>
      <c r="AS2158" s="6">
        <f t="shared" si="997"/>
        <v>1450.1518951824</v>
      </c>
      <c r="AT2158" s="17">
        <v>404.31254431469699</v>
      </c>
      <c r="AU2158" s="6">
        <f t="shared" si="998"/>
        <v>404.31254431469699</v>
      </c>
      <c r="AV2158" s="17">
        <v>680.23999647928895</v>
      </c>
      <c r="AW2158" s="6">
        <f t="shared" si="999"/>
        <v>680.23999647928895</v>
      </c>
      <c r="AX2158" s="17">
        <v>190.44653935730199</v>
      </c>
      <c r="AY2158" s="6">
        <f t="shared" si="1000"/>
        <v>190.44653935730199</v>
      </c>
      <c r="AZ2158" s="20">
        <v>447472766.54971701</v>
      </c>
      <c r="BA2158" s="20">
        <v>743914984.94752598</v>
      </c>
      <c r="BB2158" s="20">
        <v>272188292.01260698</v>
      </c>
      <c r="BC2158" s="20">
        <v>288423965.443542</v>
      </c>
      <c r="BD2158" s="19">
        <f t="shared" si="1001"/>
        <v>1752.0000089533921</v>
      </c>
      <c r="BE2158" s="18">
        <v>35.251930087659503</v>
      </c>
      <c r="BF2158" s="20">
        <v>2949412.8336720299</v>
      </c>
      <c r="BG2158" s="20">
        <v>174139.906958065</v>
      </c>
      <c r="BH2158" s="19">
        <f t="shared" si="1019"/>
        <v>218.93154968034429</v>
      </c>
      <c r="BI2158" s="20">
        <v>1225.82883154562</v>
      </c>
      <c r="BJ2158">
        <v>53</v>
      </c>
      <c r="BK2158" s="22">
        <v>608</v>
      </c>
      <c r="BL2158" s="22">
        <v>922.38463999999999</v>
      </c>
      <c r="BM2158" s="22">
        <v>152</v>
      </c>
      <c r="BN2158" s="22">
        <v>38</v>
      </c>
      <c r="BO2158">
        <v>0.83867860248802895</v>
      </c>
    </row>
    <row r="2159" spans="1:67" x14ac:dyDescent="0.2">
      <c r="A2159" s="27">
        <v>2158</v>
      </c>
      <c r="B2159" s="18">
        <v>927.09743562274002</v>
      </c>
      <c r="C2159" s="18">
        <v>201.39999999999901</v>
      </c>
      <c r="D2159">
        <v>200</v>
      </c>
      <c r="E2159">
        <v>800</v>
      </c>
      <c r="F2159">
        <v>7</v>
      </c>
      <c r="G2159" s="23">
        <f t="shared" si="1002"/>
        <v>0.83939210921455931</v>
      </c>
      <c r="H2159">
        <v>100</v>
      </c>
      <c r="I2159" s="17">
        <v>171.99921171818301</v>
      </c>
      <c r="J2159" s="6">
        <f t="shared" si="1003"/>
        <v>170.99989162631843</v>
      </c>
      <c r="K2159" s="6">
        <f t="shared" si="1020"/>
        <v>170.99989162631843</v>
      </c>
      <c r="L2159" s="6">
        <f t="shared" si="1004"/>
        <v>1</v>
      </c>
      <c r="M2159" s="6">
        <f t="shared" si="1005"/>
        <v>171.99921171818301</v>
      </c>
      <c r="N2159" s="28">
        <v>100</v>
      </c>
      <c r="O2159" s="17">
        <v>338.19760866510097</v>
      </c>
      <c r="P2159" s="6">
        <f t="shared" si="1006"/>
        <v>321.224958220715</v>
      </c>
      <c r="Q2159" s="6">
        <f t="shared" si="992"/>
        <v>321.224958220715</v>
      </c>
      <c r="R2159" s="17">
        <v>321.224958220715</v>
      </c>
      <c r="S2159" s="6">
        <f t="shared" si="1007"/>
        <v>16.972650444385977</v>
      </c>
      <c r="T2159" s="6">
        <f t="shared" si="1008"/>
        <v>338.19760866510097</v>
      </c>
      <c r="U2159" s="17">
        <v>56.728548881121597</v>
      </c>
      <c r="V2159" s="6">
        <f t="shared" si="1009"/>
        <v>51.1539512246936</v>
      </c>
      <c r="W2159" s="6">
        <f t="shared" si="993"/>
        <v>51.1539512246936</v>
      </c>
      <c r="X2159" s="17">
        <v>51.1539512246936</v>
      </c>
      <c r="Y2159" s="6">
        <f t="shared" si="1010"/>
        <v>5.5745976564279971</v>
      </c>
      <c r="Z2159" s="6">
        <f t="shared" si="1011"/>
        <v>56.728548881121597</v>
      </c>
      <c r="AA2159" s="17">
        <v>311.00243606071098</v>
      </c>
      <c r="AB2159" s="6">
        <f t="shared" si="1021"/>
        <v>244.968286123025</v>
      </c>
      <c r="AC2159" s="6">
        <f t="shared" si="994"/>
        <v>244.968286123025</v>
      </c>
      <c r="AD2159" s="17">
        <v>285.88051962878501</v>
      </c>
      <c r="AE2159" s="6">
        <f t="shared" si="1012"/>
        <v>25.121916431925968</v>
      </c>
      <c r="AF2159" s="17">
        <v>244.968286123025</v>
      </c>
      <c r="AG2159" s="6">
        <f t="shared" si="1013"/>
        <v>40.912233505760014</v>
      </c>
      <c r="AH2159" s="6">
        <f t="shared" si="995"/>
        <v>40.912233505760014</v>
      </c>
      <c r="AI2159" s="6">
        <f t="shared" si="1014"/>
        <v>311.00243606071098</v>
      </c>
      <c r="AJ2159" s="17">
        <v>60.569108142326897</v>
      </c>
      <c r="AK2159" s="6">
        <f t="shared" si="1015"/>
        <v>49.3869018562444</v>
      </c>
      <c r="AL2159" s="6">
        <f t="shared" si="996"/>
        <v>49.3869018562444</v>
      </c>
      <c r="AM2159" s="17">
        <v>49.3869018562444</v>
      </c>
      <c r="AN2159" s="6">
        <f t="shared" si="1016"/>
        <v>11.182206286082497</v>
      </c>
      <c r="AO2159" s="6">
        <f t="shared" si="1017"/>
        <v>60.569108142326897</v>
      </c>
      <c r="AP2159" s="17">
        <v>2810.1288807047499</v>
      </c>
      <c r="AQ2159" s="6">
        <f t="shared" si="1018"/>
        <v>2810.1288807047431</v>
      </c>
      <c r="AR2159" s="17">
        <v>1535.2773078556099</v>
      </c>
      <c r="AS2159" s="6">
        <f t="shared" si="997"/>
        <v>1535.2773078556099</v>
      </c>
      <c r="AT2159" s="17">
        <v>404.26576855338999</v>
      </c>
      <c r="AU2159" s="6">
        <f t="shared" si="998"/>
        <v>404.26576855338999</v>
      </c>
      <c r="AV2159" s="17">
        <v>680.16129809568997</v>
      </c>
      <c r="AW2159" s="6">
        <f t="shared" si="999"/>
        <v>680.16129809568997</v>
      </c>
      <c r="AX2159" s="17">
        <v>190.424506200053</v>
      </c>
      <c r="AY2159" s="6">
        <f t="shared" si="1000"/>
        <v>190.424506200053</v>
      </c>
      <c r="AZ2159" s="20">
        <v>453352569.57019901</v>
      </c>
      <c r="BA2159" s="20">
        <v>743914984.94752598</v>
      </c>
      <c r="BB2159" s="20">
        <v>273347420.82618201</v>
      </c>
      <c r="BC2159" s="20">
        <v>281385024.65609199</v>
      </c>
      <c r="BD2159" s="19">
        <f t="shared" si="1001"/>
        <v>1751.9999999999989</v>
      </c>
      <c r="BE2159" s="18">
        <v>37.3807121818826</v>
      </c>
      <c r="BF2159" s="20">
        <v>2871961.88894381</v>
      </c>
      <c r="BG2159" s="20">
        <v>169567.030568972</v>
      </c>
      <c r="BH2159" s="19">
        <f t="shared" si="1019"/>
        <v>213.1824555058185</v>
      </c>
      <c r="BI2159" s="20">
        <v>1297.9364098718299</v>
      </c>
      <c r="BJ2159">
        <v>53</v>
      </c>
      <c r="BK2159" s="22">
        <v>608</v>
      </c>
      <c r="BL2159" s="22">
        <v>922.38463999999999</v>
      </c>
      <c r="BM2159" s="22">
        <v>152</v>
      </c>
      <c r="BN2159" s="22">
        <v>38</v>
      </c>
      <c r="BO2159">
        <v>0.84225016144923504</v>
      </c>
    </row>
    <row r="2160" spans="1:67" x14ac:dyDescent="0.2">
      <c r="A2160" s="27">
        <v>2159</v>
      </c>
      <c r="B2160" s="18">
        <v>978.60284871289196</v>
      </c>
      <c r="C2160" s="18">
        <v>201.39999999999901</v>
      </c>
      <c r="D2160">
        <v>200</v>
      </c>
      <c r="E2160">
        <v>800</v>
      </c>
      <c r="F2160">
        <v>7</v>
      </c>
      <c r="G2160" s="23">
        <f t="shared" si="1002"/>
        <v>0.84307647016205145</v>
      </c>
      <c r="H2160">
        <v>100</v>
      </c>
      <c r="I2160" s="17">
        <v>176.593959493591</v>
      </c>
      <c r="J2160" s="6">
        <f t="shared" si="1003"/>
        <v>175.55855261041614</v>
      </c>
      <c r="K2160" s="6">
        <f t="shared" si="1020"/>
        <v>175.55855261041614</v>
      </c>
      <c r="L2160" s="6">
        <f t="shared" si="1004"/>
        <v>1</v>
      </c>
      <c r="M2160" s="6">
        <f t="shared" si="1005"/>
        <v>176.593959493591</v>
      </c>
      <c r="N2160" s="28">
        <v>99.999994323758301</v>
      </c>
      <c r="O2160" s="17">
        <v>352.643772726902</v>
      </c>
      <c r="P2160" s="6">
        <f t="shared" si="1006"/>
        <v>334.94430439891801</v>
      </c>
      <c r="Q2160" s="6">
        <f t="shared" si="992"/>
        <v>334.94430439891801</v>
      </c>
      <c r="R2160" s="17">
        <v>334.94430439891801</v>
      </c>
      <c r="S2160" s="6">
        <f t="shared" si="1007"/>
        <v>17.699468327983993</v>
      </c>
      <c r="T2160" s="6">
        <f t="shared" si="1008"/>
        <v>352.643772726902</v>
      </c>
      <c r="U2160" s="17">
        <v>56.722985187446596</v>
      </c>
      <c r="V2160" s="6">
        <f t="shared" si="1009"/>
        <v>51.148387531018599</v>
      </c>
      <c r="W2160" s="6">
        <f t="shared" si="993"/>
        <v>51.148387531018599</v>
      </c>
      <c r="X2160" s="17">
        <v>51.148387531018599</v>
      </c>
      <c r="Y2160" s="6">
        <f t="shared" si="1010"/>
        <v>5.5745976564279971</v>
      </c>
      <c r="Z2160" s="6">
        <f t="shared" si="1011"/>
        <v>56.722985187446596</v>
      </c>
      <c r="AA2160" s="17">
        <v>316.78330810045497</v>
      </c>
      <c r="AB2160" s="6">
        <f t="shared" si="1021"/>
        <v>250.50909953532999</v>
      </c>
      <c r="AC2160" s="6">
        <f t="shared" si="994"/>
        <v>250.50909953532999</v>
      </c>
      <c r="AD2160" s="17">
        <v>291.37888697149799</v>
      </c>
      <c r="AE2160" s="6">
        <f t="shared" si="1012"/>
        <v>25.404421128956983</v>
      </c>
      <c r="AF2160" s="17">
        <v>250.50909953532999</v>
      </c>
      <c r="AG2160" s="6">
        <f t="shared" si="1013"/>
        <v>40.869787436167996</v>
      </c>
      <c r="AH2160" s="6">
        <f t="shared" si="995"/>
        <v>40.869787436167996</v>
      </c>
      <c r="AI2160" s="6">
        <f t="shared" si="1014"/>
        <v>316.78330810045497</v>
      </c>
      <c r="AJ2160" s="17">
        <v>60.288658439743102</v>
      </c>
      <c r="AK2160" s="6">
        <f t="shared" si="1015"/>
        <v>49.1483773372345</v>
      </c>
      <c r="AL2160" s="6">
        <f t="shared" si="996"/>
        <v>49.1483773372345</v>
      </c>
      <c r="AM2160" s="17">
        <v>49.1483773372345</v>
      </c>
      <c r="AN2160" s="6">
        <f t="shared" si="1016"/>
        <v>11.140281102508602</v>
      </c>
      <c r="AO2160" s="6">
        <f t="shared" si="1017"/>
        <v>60.288658439743102</v>
      </c>
      <c r="AP2160" s="17">
        <v>2895.1071476197799</v>
      </c>
      <c r="AQ2160" s="6">
        <f t="shared" si="1018"/>
        <v>2895.1071476197781</v>
      </c>
      <c r="AR2160" s="17">
        <v>1620.3942323613601</v>
      </c>
      <c r="AS2160" s="6">
        <f t="shared" si="997"/>
        <v>1620.3942323613601</v>
      </c>
      <c r="AT2160" s="17">
        <v>404.22179910732302</v>
      </c>
      <c r="AU2160" s="6">
        <f t="shared" si="998"/>
        <v>404.22179910732302</v>
      </c>
      <c r="AV2160" s="17">
        <v>680.08732122740196</v>
      </c>
      <c r="AW2160" s="6">
        <f t="shared" si="999"/>
        <v>680.08732122740196</v>
      </c>
      <c r="AX2160" s="17">
        <v>190.403794923693</v>
      </c>
      <c r="AY2160" s="6">
        <f t="shared" si="1000"/>
        <v>190.403794923693</v>
      </c>
      <c r="AZ2160" s="20">
        <v>458645387.33761901</v>
      </c>
      <c r="BA2160" s="20">
        <v>743914984.94752598</v>
      </c>
      <c r="BB2160" s="20">
        <v>274509519.59670597</v>
      </c>
      <c r="BC2160" s="20">
        <v>274930008.67039299</v>
      </c>
      <c r="BD2160" s="19">
        <f t="shared" si="1001"/>
        <v>1751.9999005522438</v>
      </c>
      <c r="BE2160" s="18">
        <v>39.393363159135497</v>
      </c>
      <c r="BF2160" s="20">
        <v>2802299.4154300098</v>
      </c>
      <c r="BG2160" s="20">
        <v>165454.00287828501</v>
      </c>
      <c r="BH2160" s="19">
        <f t="shared" si="1019"/>
        <v>208.01150135509675</v>
      </c>
      <c r="BI2160" s="20">
        <v>1370.0439881980401</v>
      </c>
      <c r="BJ2160">
        <v>53</v>
      </c>
      <c r="BK2160" s="22">
        <v>608</v>
      </c>
      <c r="BL2160" s="22">
        <v>922.38463999999999</v>
      </c>
      <c r="BM2160" s="22">
        <v>152</v>
      </c>
      <c r="BN2160" s="22">
        <v>38</v>
      </c>
      <c r="BO2160">
        <v>0.84583087157313197</v>
      </c>
    </row>
    <row r="2161" spans="1:67" x14ac:dyDescent="0.2">
      <c r="A2161" s="27">
        <v>2160</v>
      </c>
      <c r="B2161" s="18">
        <v>1030.10826180304</v>
      </c>
      <c r="C2161" s="18">
        <v>201.39999999999901</v>
      </c>
      <c r="D2161">
        <v>200</v>
      </c>
      <c r="E2161">
        <v>800</v>
      </c>
      <c r="F2161">
        <v>7</v>
      </c>
      <c r="G2161" s="23">
        <f t="shared" si="1002"/>
        <v>0.8466044501807013</v>
      </c>
      <c r="H2161">
        <v>100</v>
      </c>
      <c r="I2161" s="17">
        <v>181.19983423000301</v>
      </c>
      <c r="J2161" s="6">
        <f t="shared" si="1003"/>
        <v>180.14003939640619</v>
      </c>
      <c r="K2161" s="6">
        <f t="shared" si="1020"/>
        <v>180.14003939640619</v>
      </c>
      <c r="L2161" s="6">
        <f t="shared" si="1004"/>
        <v>1</v>
      </c>
      <c r="M2161" s="6">
        <f t="shared" si="1005"/>
        <v>181.19983423000301</v>
      </c>
      <c r="N2161" s="28">
        <v>100</v>
      </c>
      <c r="O2161" s="17">
        <v>367.03851789477</v>
      </c>
      <c r="P2161" s="6">
        <f t="shared" si="1006"/>
        <v>348.614773389449</v>
      </c>
      <c r="Q2161" s="6">
        <f t="shared" si="992"/>
        <v>348.614773389449</v>
      </c>
      <c r="R2161" s="17">
        <v>348.614773389449</v>
      </c>
      <c r="S2161" s="6">
        <f t="shared" si="1007"/>
        <v>18.423744505320997</v>
      </c>
      <c r="T2161" s="6">
        <f t="shared" si="1008"/>
        <v>367.03851789477</v>
      </c>
      <c r="U2161" s="17">
        <v>56.7177455665963</v>
      </c>
      <c r="V2161" s="6">
        <f t="shared" si="1009"/>
        <v>51.143147910168302</v>
      </c>
      <c r="W2161" s="6">
        <f t="shared" si="993"/>
        <v>51.143147910168302</v>
      </c>
      <c r="X2161" s="17">
        <v>51.143147910168302</v>
      </c>
      <c r="Y2161" s="6">
        <f t="shared" si="1010"/>
        <v>5.5745976564279971</v>
      </c>
      <c r="Z2161" s="6">
        <f t="shared" si="1011"/>
        <v>56.7177455665963</v>
      </c>
      <c r="AA2161" s="17">
        <v>322.49206710181602</v>
      </c>
      <c r="AB2161" s="6">
        <f t="shared" si="1021"/>
        <v>255.98685190590999</v>
      </c>
      <c r="AC2161" s="6">
        <f t="shared" si="994"/>
        <v>255.98685190590999</v>
      </c>
      <c r="AD2161" s="17">
        <v>296.80390944118301</v>
      </c>
      <c r="AE2161" s="6">
        <f t="shared" si="1012"/>
        <v>25.68815766063301</v>
      </c>
      <c r="AF2161" s="17">
        <v>255.98685190590999</v>
      </c>
      <c r="AG2161" s="6">
        <f t="shared" si="1013"/>
        <v>40.817057535273022</v>
      </c>
      <c r="AH2161" s="6">
        <f t="shared" si="995"/>
        <v>40.817057535273022</v>
      </c>
      <c r="AI2161" s="6">
        <f t="shared" si="1014"/>
        <v>322.49206710181602</v>
      </c>
      <c r="AJ2161" s="17">
        <v>60.012917412954202</v>
      </c>
      <c r="AK2161" s="6">
        <f t="shared" si="1015"/>
        <v>48.915000872363699</v>
      </c>
      <c r="AL2161" s="6">
        <f t="shared" si="996"/>
        <v>48.915000872363699</v>
      </c>
      <c r="AM2161" s="17">
        <v>48.915000872363699</v>
      </c>
      <c r="AN2161" s="6">
        <f t="shared" si="1016"/>
        <v>11.097916540590504</v>
      </c>
      <c r="AO2161" s="6">
        <f t="shared" si="1017"/>
        <v>60.012917412954202</v>
      </c>
      <c r="AP2161" s="17">
        <v>2980.0857444900798</v>
      </c>
      <c r="AQ2161" s="6">
        <f t="shared" si="1018"/>
        <v>2980.0857444900771</v>
      </c>
      <c r="AR2161" s="17">
        <v>1705.50341032505</v>
      </c>
      <c r="AS2161" s="6">
        <f t="shared" si="997"/>
        <v>1705.50341032505</v>
      </c>
      <c r="AT2161" s="17">
        <v>404.18039078403098</v>
      </c>
      <c r="AU2161" s="6">
        <f t="shared" si="998"/>
        <v>404.18039078403098</v>
      </c>
      <c r="AV2161" s="17">
        <v>680.01765334772097</v>
      </c>
      <c r="AW2161" s="6">
        <f t="shared" si="999"/>
        <v>680.01765334772097</v>
      </c>
      <c r="AX2161" s="17">
        <v>190.38429003327499</v>
      </c>
      <c r="AY2161" s="6">
        <f t="shared" si="1000"/>
        <v>190.38429003327499</v>
      </c>
      <c r="AZ2161" s="20">
        <v>463717147.18416101</v>
      </c>
      <c r="BA2161" s="20">
        <v>743914984.94752598</v>
      </c>
      <c r="BB2161" s="20">
        <v>275618864.58490002</v>
      </c>
      <c r="BC2161" s="20">
        <v>268749003.28341103</v>
      </c>
      <c r="BD2161" s="19">
        <f t="shared" si="1001"/>
        <v>1751.9999999999982</v>
      </c>
      <c r="BE2161" s="18">
        <v>41.287849160890801</v>
      </c>
      <c r="BF2161" s="20">
        <v>2734137.4158308799</v>
      </c>
      <c r="BG2161" s="20">
        <v>161429.56651157601</v>
      </c>
      <c r="BH2161" s="19">
        <f t="shared" si="1019"/>
        <v>202.95190205727903</v>
      </c>
      <c r="BI2161" s="20">
        <v>1442.15156652426</v>
      </c>
      <c r="BJ2161">
        <v>53</v>
      </c>
      <c r="BK2161" s="22">
        <v>608</v>
      </c>
      <c r="BL2161" s="22">
        <v>922.38463999999999</v>
      </c>
      <c r="BM2161" s="22">
        <v>152</v>
      </c>
      <c r="BN2161" s="22">
        <v>38</v>
      </c>
      <c r="BO2161">
        <v>0.84924903440995603</v>
      </c>
    </row>
    <row r="2162" spans="1:67" x14ac:dyDescent="0.2">
      <c r="A2162" s="27">
        <v>2161</v>
      </c>
      <c r="B2162" s="18">
        <v>20.602165236060799</v>
      </c>
      <c r="C2162" s="18">
        <v>250.79999999999899</v>
      </c>
      <c r="D2162">
        <v>200</v>
      </c>
      <c r="E2162">
        <v>800</v>
      </c>
      <c r="F2162">
        <v>7</v>
      </c>
      <c r="G2162" s="23">
        <f t="shared" si="1002"/>
        <v>0.62013736586572721</v>
      </c>
      <c r="H2162">
        <v>100</v>
      </c>
      <c r="I2162" s="17">
        <v>108.482569719314</v>
      </c>
      <c r="J2162" s="6">
        <f t="shared" si="1003"/>
        <v>108.40791566967039</v>
      </c>
      <c r="K2162" s="6">
        <f t="shared" si="1020"/>
        <v>108.40791566967039</v>
      </c>
      <c r="L2162" s="6">
        <f t="shared" si="1004"/>
        <v>1</v>
      </c>
      <c r="M2162" s="6">
        <f t="shared" si="1005"/>
        <v>108.482569719314</v>
      </c>
      <c r="N2162" s="28">
        <v>99.999999853855698</v>
      </c>
      <c r="O2162" s="17">
        <v>127.775051938546</v>
      </c>
      <c r="P2162" s="6">
        <f t="shared" si="1006"/>
        <v>121.385334676696</v>
      </c>
      <c r="Q2162" s="6">
        <f t="shared" si="992"/>
        <v>121.385334676696</v>
      </c>
      <c r="R2162" s="17">
        <v>121.385334676696</v>
      </c>
      <c r="S2162" s="6">
        <f t="shared" si="1007"/>
        <v>6.3897172618499951</v>
      </c>
      <c r="T2162" s="6">
        <f t="shared" si="1008"/>
        <v>127.775051938546</v>
      </c>
      <c r="U2162" s="17">
        <v>58.580583214192799</v>
      </c>
      <c r="V2162" s="6">
        <f t="shared" si="1009"/>
        <v>52.843383169173002</v>
      </c>
      <c r="W2162" s="6">
        <f t="shared" si="993"/>
        <v>52.843383169173002</v>
      </c>
      <c r="X2162" s="17">
        <v>52.843383169173002</v>
      </c>
      <c r="Y2162" s="6">
        <f t="shared" si="1010"/>
        <v>5.7372000450197973</v>
      </c>
      <c r="Z2162" s="6">
        <f t="shared" si="1011"/>
        <v>58.580583214192799</v>
      </c>
      <c r="AA2162" s="17">
        <v>175.77677077179999</v>
      </c>
      <c r="AB2162" s="6">
        <f t="shared" si="1021"/>
        <v>107.62229308755801</v>
      </c>
      <c r="AC2162" s="6">
        <f t="shared" si="994"/>
        <v>107.62229308755801</v>
      </c>
      <c r="AD2162" s="17">
        <v>155.911953321749</v>
      </c>
      <c r="AE2162" s="6">
        <f t="shared" si="1012"/>
        <v>19.864817450050992</v>
      </c>
      <c r="AF2162" s="17">
        <v>107.62229308755801</v>
      </c>
      <c r="AG2162" s="6">
        <f t="shared" si="1013"/>
        <v>48.28966023419099</v>
      </c>
      <c r="AH2162" s="6">
        <f t="shared" si="995"/>
        <v>48.28966023419099</v>
      </c>
      <c r="AI2162" s="6">
        <f t="shared" si="1014"/>
        <v>175.77677077179999</v>
      </c>
      <c r="AJ2162" s="17">
        <v>105.182610530419</v>
      </c>
      <c r="AK2162" s="6">
        <f t="shared" si="1015"/>
        <v>86.322849289790298</v>
      </c>
      <c r="AL2162" s="6">
        <f t="shared" si="996"/>
        <v>86.322849289790298</v>
      </c>
      <c r="AM2162" s="17">
        <v>86.322849289790298</v>
      </c>
      <c r="AN2162" s="6">
        <f t="shared" si="1016"/>
        <v>18.8597612406287</v>
      </c>
      <c r="AO2162" s="6">
        <f t="shared" si="1017"/>
        <v>105.182610530419</v>
      </c>
      <c r="AP2162" s="17">
        <v>1413.40692234372</v>
      </c>
      <c r="AQ2162" s="6">
        <f t="shared" si="1018"/>
        <v>1413.4069223437252</v>
      </c>
      <c r="AR2162" s="17">
        <v>34.245166435861201</v>
      </c>
      <c r="AS2162" s="6">
        <f t="shared" si="997"/>
        <v>34.245166435861201</v>
      </c>
      <c r="AT2162" s="17">
        <v>505.31245027973</v>
      </c>
      <c r="AU2162" s="6">
        <f t="shared" si="998"/>
        <v>505.31245027973</v>
      </c>
      <c r="AV2162" s="17">
        <v>682.71096900879604</v>
      </c>
      <c r="AW2162" s="6">
        <f t="shared" si="999"/>
        <v>682.71096900879604</v>
      </c>
      <c r="AX2162" s="17">
        <v>191.13833661933799</v>
      </c>
      <c r="AY2162" s="6">
        <f t="shared" si="1000"/>
        <v>191.13833661933799</v>
      </c>
      <c r="AZ2162" s="20">
        <v>27375940.546812899</v>
      </c>
      <c r="BA2162" s="20">
        <v>900165414.75171006</v>
      </c>
      <c r="BB2162" s="20">
        <v>158939308.110401</v>
      </c>
      <c r="BC2162" s="20">
        <v>665519334.03062701</v>
      </c>
      <c r="BD2162" s="19">
        <f t="shared" si="1001"/>
        <v>1751.999997439551</v>
      </c>
      <c r="BE2162" s="18">
        <v>0.30003623896569098</v>
      </c>
      <c r="BF2162" s="20">
        <v>8040262.1417870997</v>
      </c>
      <c r="BG2162" s="20">
        <v>474714.995915337</v>
      </c>
      <c r="BH2162" s="19">
        <f t="shared" si="1019"/>
        <v>596.8194896318696</v>
      </c>
      <c r="BI2162" s="20">
        <v>28.8430313304852</v>
      </c>
      <c r="BJ2162">
        <v>66</v>
      </c>
      <c r="BK2162" s="22">
        <v>608</v>
      </c>
      <c r="BL2162" s="22">
        <v>922.38463999999999</v>
      </c>
      <c r="BM2162" s="22">
        <v>152</v>
      </c>
      <c r="BN2162" s="22">
        <v>38</v>
      </c>
      <c r="BO2162">
        <v>0.491316953673957</v>
      </c>
    </row>
    <row r="2163" spans="1:67" x14ac:dyDescent="0.2">
      <c r="A2163" s="27">
        <v>2162</v>
      </c>
      <c r="B2163" s="18">
        <v>51.505413090152203</v>
      </c>
      <c r="C2163" s="18">
        <v>250.79999999999899</v>
      </c>
      <c r="D2163">
        <v>200</v>
      </c>
      <c r="E2163">
        <v>800</v>
      </c>
      <c r="F2163">
        <v>7</v>
      </c>
      <c r="G2163" s="23">
        <f t="shared" si="1002"/>
        <v>0.64057671042563635</v>
      </c>
      <c r="H2163">
        <v>100</v>
      </c>
      <c r="I2163" s="17">
        <v>109.819616031793</v>
      </c>
      <c r="J2163" s="6">
        <f t="shared" si="1003"/>
        <v>109.71190760932288</v>
      </c>
      <c r="K2163" s="6">
        <f t="shared" si="1020"/>
        <v>109.71190760932288</v>
      </c>
      <c r="L2163" s="6">
        <f t="shared" si="1004"/>
        <v>1</v>
      </c>
      <c r="M2163" s="6">
        <f t="shared" si="1005"/>
        <v>109.819616031793</v>
      </c>
      <c r="N2163" s="28">
        <v>100</v>
      </c>
      <c r="O2163" s="17">
        <v>132.340818289905</v>
      </c>
      <c r="P2163" s="6">
        <f t="shared" si="1006"/>
        <v>125.72109803067799</v>
      </c>
      <c r="Q2163" s="6">
        <f t="shared" si="992"/>
        <v>125.72109803067799</v>
      </c>
      <c r="R2163" s="17">
        <v>125.72109803067799</v>
      </c>
      <c r="S2163" s="6">
        <f t="shared" si="1007"/>
        <v>6.6197202592270088</v>
      </c>
      <c r="T2163" s="6">
        <f t="shared" si="1008"/>
        <v>132.340818289905</v>
      </c>
      <c r="U2163" s="17">
        <v>58.560293876884401</v>
      </c>
      <c r="V2163" s="6">
        <f t="shared" si="1009"/>
        <v>52.823698311935701</v>
      </c>
      <c r="W2163" s="6">
        <f t="shared" si="993"/>
        <v>52.823698311935701</v>
      </c>
      <c r="X2163" s="17">
        <v>52.823698311935701</v>
      </c>
      <c r="Y2163" s="6">
        <f t="shared" si="1010"/>
        <v>5.7365955649487006</v>
      </c>
      <c r="Z2163" s="6">
        <f t="shared" si="1011"/>
        <v>58.560293876884401</v>
      </c>
      <c r="AA2163" s="17">
        <v>181.132853286939</v>
      </c>
      <c r="AB2163" s="6">
        <f t="shared" si="1021"/>
        <v>113.49389860252199</v>
      </c>
      <c r="AC2163" s="6">
        <f t="shared" si="994"/>
        <v>113.49389860252199</v>
      </c>
      <c r="AD2163" s="17">
        <v>161.16224951217899</v>
      </c>
      <c r="AE2163" s="6">
        <f t="shared" si="1012"/>
        <v>19.970603774760008</v>
      </c>
      <c r="AF2163" s="17">
        <v>113.49389860252199</v>
      </c>
      <c r="AG2163" s="6">
        <f t="shared" si="1013"/>
        <v>47.668350909656994</v>
      </c>
      <c r="AH2163" s="6">
        <f t="shared" si="995"/>
        <v>47.668350909656994</v>
      </c>
      <c r="AI2163" s="6">
        <f t="shared" si="1014"/>
        <v>181.132853286939</v>
      </c>
      <c r="AJ2163" s="17">
        <v>107.02417597018901</v>
      </c>
      <c r="AK2163" s="6">
        <f t="shared" si="1015"/>
        <v>87.809291165793098</v>
      </c>
      <c r="AL2163" s="6">
        <f t="shared" si="996"/>
        <v>87.809291165793098</v>
      </c>
      <c r="AM2163" s="17">
        <v>87.809291165793098</v>
      </c>
      <c r="AN2163" s="6">
        <f t="shared" si="1016"/>
        <v>19.214884804395908</v>
      </c>
      <c r="AO2163" s="6">
        <f t="shared" si="1017"/>
        <v>107.02417597018901</v>
      </c>
      <c r="AP2163" s="17">
        <v>1464.3833137517699</v>
      </c>
      <c r="AQ2163" s="6">
        <f t="shared" si="1018"/>
        <v>1464.3833137517727</v>
      </c>
      <c r="AR2163" s="17">
        <v>85.590042045409703</v>
      </c>
      <c r="AS2163" s="6">
        <f t="shared" si="997"/>
        <v>85.590042045409703</v>
      </c>
      <c r="AT2163" s="17">
        <v>505.17744098589498</v>
      </c>
      <c r="AU2163" s="6">
        <f t="shared" si="998"/>
        <v>505.17744098589498</v>
      </c>
      <c r="AV2163" s="17">
        <v>682.52856240914002</v>
      </c>
      <c r="AW2163" s="6">
        <f t="shared" si="999"/>
        <v>682.52856240914002</v>
      </c>
      <c r="AX2163" s="17">
        <v>191.08726831132799</v>
      </c>
      <c r="AY2163" s="6">
        <f t="shared" si="1000"/>
        <v>191.08726831132799</v>
      </c>
      <c r="AZ2163" s="20">
        <v>65995971.1356536</v>
      </c>
      <c r="BA2163" s="20">
        <v>900234047.77101004</v>
      </c>
      <c r="BB2163" s="20">
        <v>156060388.104408</v>
      </c>
      <c r="BC2163" s="20">
        <v>629709609.13899505</v>
      </c>
      <c r="BD2163" s="19">
        <f t="shared" si="1001"/>
        <v>1752.0000161500668</v>
      </c>
      <c r="BE2163" s="18">
        <v>0.54493855480317299</v>
      </c>
      <c r="BF2163" s="20">
        <v>7505718.18340958</v>
      </c>
      <c r="BG2163" s="20">
        <v>443154.329292426</v>
      </c>
      <c r="BH2163" s="19">
        <f t="shared" si="1019"/>
        <v>557.14089524796873</v>
      </c>
      <c r="BI2163" s="20">
        <v>72.107578326213101</v>
      </c>
      <c r="BJ2163">
        <v>66</v>
      </c>
      <c r="BK2163" s="22">
        <v>608</v>
      </c>
      <c r="BL2163" s="22">
        <v>922.38463999999999</v>
      </c>
      <c r="BM2163" s="22">
        <v>152</v>
      </c>
      <c r="BN2163" s="22">
        <v>38</v>
      </c>
      <c r="BO2163">
        <v>0.48244875376101598</v>
      </c>
    </row>
    <row r="2164" spans="1:67" x14ac:dyDescent="0.2">
      <c r="A2164" s="27">
        <v>2163</v>
      </c>
      <c r="B2164" s="18">
        <v>154.516239270456</v>
      </c>
      <c r="C2164" s="18">
        <v>250.79999999999899</v>
      </c>
      <c r="D2164">
        <v>200</v>
      </c>
      <c r="E2164">
        <v>800</v>
      </c>
      <c r="F2164">
        <v>7</v>
      </c>
      <c r="G2164" s="23">
        <f t="shared" si="1002"/>
        <v>0.70865713262933427</v>
      </c>
      <c r="H2164">
        <v>100</v>
      </c>
      <c r="I2164" s="17">
        <v>114.67202070485401</v>
      </c>
      <c r="J2164" s="6">
        <f t="shared" si="1003"/>
        <v>114.36392081409521</v>
      </c>
      <c r="K2164" s="6">
        <f t="shared" si="1020"/>
        <v>114.36392081409521</v>
      </c>
      <c r="L2164" s="6">
        <f t="shared" si="1004"/>
        <v>1</v>
      </c>
      <c r="M2164" s="6">
        <f t="shared" si="1005"/>
        <v>114.67202070485401</v>
      </c>
      <c r="N2164" s="28">
        <v>100</v>
      </c>
      <c r="O2164" s="17">
        <v>154.76194839732401</v>
      </c>
      <c r="P2164" s="6">
        <f t="shared" si="1006"/>
        <v>147.015083152247</v>
      </c>
      <c r="Q2164" s="6">
        <f t="shared" si="992"/>
        <v>147.015083152247</v>
      </c>
      <c r="R2164" s="17">
        <v>147.015083152247</v>
      </c>
      <c r="S2164" s="6">
        <f t="shared" si="1007"/>
        <v>7.7468652450770037</v>
      </c>
      <c r="T2164" s="6">
        <f t="shared" si="1008"/>
        <v>154.76194839732401</v>
      </c>
      <c r="U2164" s="17">
        <v>58.518719196571197</v>
      </c>
      <c r="V2164" s="6">
        <f t="shared" si="1009"/>
        <v>52.782234530869403</v>
      </c>
      <c r="W2164" s="6">
        <f t="shared" si="993"/>
        <v>52.782234530869403</v>
      </c>
      <c r="X2164" s="17">
        <v>52.782234530869403</v>
      </c>
      <c r="Y2164" s="6">
        <f t="shared" si="1010"/>
        <v>5.7364846657017949</v>
      </c>
      <c r="Z2164" s="6">
        <f t="shared" si="1011"/>
        <v>58.518719196571197</v>
      </c>
      <c r="AA2164" s="17">
        <v>205.319292954312</v>
      </c>
      <c r="AB2164" s="6">
        <f t="shared" si="1021"/>
        <v>138.67475708178199</v>
      </c>
      <c r="AC2164" s="6">
        <f t="shared" si="994"/>
        <v>138.67475708178199</v>
      </c>
      <c r="AD2164" s="17">
        <v>184.54631180896899</v>
      </c>
      <c r="AE2164" s="6">
        <f t="shared" si="1012"/>
        <v>20.77298114534301</v>
      </c>
      <c r="AF2164" s="17">
        <v>138.67475708178199</v>
      </c>
      <c r="AG2164" s="6">
        <f t="shared" si="1013"/>
        <v>45.871554727187004</v>
      </c>
      <c r="AH2164" s="6">
        <f t="shared" si="995"/>
        <v>45.871554727187004</v>
      </c>
      <c r="AI2164" s="6">
        <f t="shared" si="1014"/>
        <v>205.319292954312</v>
      </c>
      <c r="AJ2164" s="17">
        <v>97.297479447956505</v>
      </c>
      <c r="AK2164" s="6">
        <f t="shared" si="1015"/>
        <v>79.791144883948306</v>
      </c>
      <c r="AL2164" s="6">
        <f t="shared" si="996"/>
        <v>79.791144883948306</v>
      </c>
      <c r="AM2164" s="17">
        <v>79.791144883948306</v>
      </c>
      <c r="AN2164" s="6">
        <f t="shared" si="1016"/>
        <v>17.506334564008199</v>
      </c>
      <c r="AO2164" s="6">
        <f t="shared" si="1017"/>
        <v>97.297479447956505</v>
      </c>
      <c r="AP2164" s="17">
        <v>1634.3111622825199</v>
      </c>
      <c r="AQ2164" s="6">
        <f t="shared" si="1018"/>
        <v>1634.3111622825181</v>
      </c>
      <c r="AR2164" s="17">
        <v>256.57353535709001</v>
      </c>
      <c r="AS2164" s="6">
        <f t="shared" si="997"/>
        <v>256.57353535709001</v>
      </c>
      <c r="AT2164" s="17">
        <v>504.79066224250698</v>
      </c>
      <c r="AU2164" s="6">
        <f t="shared" si="998"/>
        <v>504.79066224250698</v>
      </c>
      <c r="AV2164" s="17">
        <v>682.00599841819803</v>
      </c>
      <c r="AW2164" s="6">
        <f t="shared" si="999"/>
        <v>682.00599841819803</v>
      </c>
      <c r="AX2164" s="17">
        <v>190.94096626472299</v>
      </c>
      <c r="AY2164" s="6">
        <f t="shared" si="1000"/>
        <v>190.94096626472299</v>
      </c>
      <c r="AZ2164" s="20">
        <v>168361833.877251</v>
      </c>
      <c r="BA2164" s="20">
        <v>900293980.38345695</v>
      </c>
      <c r="BB2164" s="20">
        <v>172911482.105885</v>
      </c>
      <c r="BC2164" s="20">
        <v>510432703.63340598</v>
      </c>
      <c r="BD2164" s="19">
        <f t="shared" si="1001"/>
        <v>1751.9999999999989</v>
      </c>
      <c r="BE2164" s="18">
        <v>2.15191281368292</v>
      </c>
      <c r="BF2164" s="20">
        <v>5836237.5200159401</v>
      </c>
      <c r="BG2164" s="20">
        <v>344584.470209761</v>
      </c>
      <c r="BH2164" s="19">
        <f t="shared" si="1019"/>
        <v>433.21725480478096</v>
      </c>
      <c r="BI2164" s="20">
        <v>216.32273497863901</v>
      </c>
      <c r="BJ2164">
        <v>66</v>
      </c>
      <c r="BK2164" s="22">
        <v>608</v>
      </c>
      <c r="BL2164" s="22">
        <v>922.38463999999999</v>
      </c>
      <c r="BM2164" s="22">
        <v>152</v>
      </c>
      <c r="BN2164" s="22">
        <v>38</v>
      </c>
      <c r="BO2164">
        <v>0.53415408768589001</v>
      </c>
    </row>
    <row r="2165" spans="1:67" x14ac:dyDescent="0.2">
      <c r="A2165" s="27">
        <v>2164</v>
      </c>
      <c r="B2165" s="18">
        <v>206.02165236060799</v>
      </c>
      <c r="C2165" s="18">
        <v>250.79999999999899</v>
      </c>
      <c r="D2165">
        <v>200</v>
      </c>
      <c r="E2165">
        <v>800</v>
      </c>
      <c r="F2165">
        <v>7</v>
      </c>
      <c r="G2165" s="23">
        <f t="shared" si="1002"/>
        <v>0.73985322929948483</v>
      </c>
      <c r="H2165">
        <v>100</v>
      </c>
      <c r="I2165" s="17">
        <v>117.517907008479</v>
      </c>
      <c r="J2165" s="6">
        <f t="shared" si="1003"/>
        <v>117.05829401444345</v>
      </c>
      <c r="K2165" s="6">
        <f t="shared" si="1020"/>
        <v>117.05829401444345</v>
      </c>
      <c r="L2165" s="6">
        <f t="shared" si="1004"/>
        <v>1</v>
      </c>
      <c r="M2165" s="6">
        <f t="shared" si="1005"/>
        <v>117.517907008479</v>
      </c>
      <c r="N2165" s="28">
        <v>100</v>
      </c>
      <c r="O2165" s="17">
        <v>165.42269697348701</v>
      </c>
      <c r="P2165" s="6">
        <f t="shared" si="1006"/>
        <v>157.139639664112</v>
      </c>
      <c r="Q2165" s="6">
        <f t="shared" si="992"/>
        <v>157.139639664112</v>
      </c>
      <c r="R2165" s="17">
        <v>157.139639664112</v>
      </c>
      <c r="S2165" s="6">
        <f t="shared" si="1007"/>
        <v>8.2830573093750104</v>
      </c>
      <c r="T2165" s="6">
        <f t="shared" si="1008"/>
        <v>165.42269697348701</v>
      </c>
      <c r="U2165" s="17">
        <v>58.4948817278162</v>
      </c>
      <c r="V2165" s="6">
        <f t="shared" si="1009"/>
        <v>52.759056725475403</v>
      </c>
      <c r="W2165" s="6">
        <f t="shared" si="993"/>
        <v>52.759056725475403</v>
      </c>
      <c r="X2165" s="17">
        <v>52.759056725475403</v>
      </c>
      <c r="Y2165" s="6">
        <f t="shared" si="1010"/>
        <v>5.7358250023407962</v>
      </c>
      <c r="Z2165" s="6">
        <f t="shared" si="1011"/>
        <v>58.4948817278162</v>
      </c>
      <c r="AA2165" s="17">
        <v>221.41569176394401</v>
      </c>
      <c r="AB2165" s="6">
        <f t="shared" si="1021"/>
        <v>154.482040173136</v>
      </c>
      <c r="AC2165" s="6">
        <f t="shared" si="994"/>
        <v>154.482040173136</v>
      </c>
      <c r="AD2165" s="17">
        <v>199.966434306303</v>
      </c>
      <c r="AE2165" s="6">
        <f t="shared" si="1012"/>
        <v>21.449257457641011</v>
      </c>
      <c r="AF2165" s="17">
        <v>154.482040173136</v>
      </c>
      <c r="AG2165" s="6">
        <f t="shared" si="1013"/>
        <v>45.484394133167001</v>
      </c>
      <c r="AH2165" s="6">
        <f t="shared" si="995"/>
        <v>45.484394133167001</v>
      </c>
      <c r="AI2165" s="6">
        <f t="shared" si="1014"/>
        <v>221.41569176394401</v>
      </c>
      <c r="AJ2165" s="17">
        <v>90.477106280469002</v>
      </c>
      <c r="AK2165" s="6">
        <f t="shared" si="1015"/>
        <v>74.164038277689698</v>
      </c>
      <c r="AL2165" s="6">
        <f t="shared" si="996"/>
        <v>74.164038277689698</v>
      </c>
      <c r="AM2165" s="17">
        <v>74.164038277689698</v>
      </c>
      <c r="AN2165" s="6">
        <f t="shared" si="1016"/>
        <v>16.313068002779303</v>
      </c>
      <c r="AO2165" s="6">
        <f t="shared" si="1017"/>
        <v>90.477106280469002</v>
      </c>
      <c r="AP2165" s="17">
        <v>1719.27816481336</v>
      </c>
      <c r="AQ2165" s="6">
        <f t="shared" si="1018"/>
        <v>1719.278164813363</v>
      </c>
      <c r="AR2165" s="17">
        <v>341.987151183234</v>
      </c>
      <c r="AS2165" s="6">
        <f t="shared" si="997"/>
        <v>341.987151183234</v>
      </c>
      <c r="AT2165" s="17">
        <v>504.62702715212799</v>
      </c>
      <c r="AU2165" s="6">
        <f t="shared" si="998"/>
        <v>504.62702715212799</v>
      </c>
      <c r="AV2165" s="17">
        <v>681.78491644989401</v>
      </c>
      <c r="AW2165" s="6">
        <f t="shared" si="999"/>
        <v>681.78491644989401</v>
      </c>
      <c r="AX2165" s="17">
        <v>190.87907002810701</v>
      </c>
      <c r="AY2165" s="6">
        <f t="shared" si="1000"/>
        <v>190.87907002810701</v>
      </c>
      <c r="AZ2165" s="20">
        <v>209319189.55446199</v>
      </c>
      <c r="BA2165" s="20">
        <v>900379010.57799697</v>
      </c>
      <c r="BB2165" s="20">
        <v>186524657.60023701</v>
      </c>
      <c r="BC2165" s="20">
        <v>455777142.26730198</v>
      </c>
      <c r="BD2165" s="19">
        <f t="shared" si="1001"/>
        <v>1751.9999999999982</v>
      </c>
      <c r="BE2165" s="18">
        <v>3.6526294129290902</v>
      </c>
      <c r="BF2165" s="20">
        <v>5168419.52740221</v>
      </c>
      <c r="BG2165" s="20">
        <v>305155.00758214598</v>
      </c>
      <c r="BH2165" s="19">
        <f t="shared" si="1019"/>
        <v>383.64588686830695</v>
      </c>
      <c r="BI2165" s="20">
        <v>288.43031330485201</v>
      </c>
      <c r="BJ2165">
        <v>66</v>
      </c>
      <c r="BK2165" s="22">
        <v>608</v>
      </c>
      <c r="BL2165" s="22">
        <v>922.38463999999999</v>
      </c>
      <c r="BM2165" s="22">
        <v>152</v>
      </c>
      <c r="BN2165" s="22">
        <v>38</v>
      </c>
      <c r="BO2165">
        <v>0.57591043176258905</v>
      </c>
    </row>
    <row r="2166" spans="1:67" x14ac:dyDescent="0.2">
      <c r="A2166" s="27">
        <v>2165</v>
      </c>
      <c r="B2166" s="18">
        <v>257.52706545076097</v>
      </c>
      <c r="C2166" s="18">
        <v>250.79999999999899</v>
      </c>
      <c r="D2166">
        <v>200</v>
      </c>
      <c r="E2166">
        <v>800</v>
      </c>
      <c r="F2166">
        <v>7</v>
      </c>
      <c r="G2166" s="23">
        <f t="shared" si="1002"/>
        <v>0.76640991219503574</v>
      </c>
      <c r="H2166">
        <v>100</v>
      </c>
      <c r="I2166" s="17">
        <v>120.598195371344</v>
      </c>
      <c r="J2166" s="6">
        <f t="shared" si="1003"/>
        <v>120.02835444179682</v>
      </c>
      <c r="K2166" s="6">
        <f t="shared" si="1020"/>
        <v>120.02835444179682</v>
      </c>
      <c r="L2166" s="6">
        <f t="shared" si="1004"/>
        <v>1</v>
      </c>
      <c r="M2166" s="6">
        <f t="shared" si="1005"/>
        <v>120.598195371344</v>
      </c>
      <c r="N2166" s="28">
        <v>100</v>
      </c>
      <c r="O2166" s="17">
        <v>176.64663243214201</v>
      </c>
      <c r="P2166" s="6">
        <f t="shared" si="1006"/>
        <v>167.79910998865901</v>
      </c>
      <c r="Q2166" s="6">
        <f t="shared" si="992"/>
        <v>167.79910998865901</v>
      </c>
      <c r="R2166" s="17">
        <v>167.79910998865901</v>
      </c>
      <c r="S2166" s="6">
        <f t="shared" si="1007"/>
        <v>8.8475224434830011</v>
      </c>
      <c r="T2166" s="6">
        <f t="shared" si="1008"/>
        <v>176.64663243214201</v>
      </c>
      <c r="U2166" s="17">
        <v>58.479967125830498</v>
      </c>
      <c r="V2166" s="6">
        <f t="shared" si="1009"/>
        <v>52.744090694147999</v>
      </c>
      <c r="W2166" s="6">
        <f t="shared" si="993"/>
        <v>52.744090694147999</v>
      </c>
      <c r="X2166" s="17">
        <v>52.744090694147999</v>
      </c>
      <c r="Y2166" s="6">
        <f t="shared" si="1010"/>
        <v>5.7358764316824988</v>
      </c>
      <c r="Z2166" s="6">
        <f t="shared" si="1011"/>
        <v>58.479967125830498</v>
      </c>
      <c r="AA2166" s="17">
        <v>238.49415742939399</v>
      </c>
      <c r="AB2166" s="6">
        <f t="shared" si="1021"/>
        <v>171.31609694852699</v>
      </c>
      <c r="AC2166" s="6">
        <f t="shared" si="994"/>
        <v>171.31609694852699</v>
      </c>
      <c r="AD2166" s="17">
        <v>216.283401439324</v>
      </c>
      <c r="AE2166" s="6">
        <f t="shared" si="1012"/>
        <v>22.210755990069998</v>
      </c>
      <c r="AF2166" s="17">
        <v>171.31609694852699</v>
      </c>
      <c r="AG2166" s="6">
        <f t="shared" si="1013"/>
        <v>44.967304490797005</v>
      </c>
      <c r="AH2166" s="6">
        <f t="shared" si="995"/>
        <v>44.967304490797005</v>
      </c>
      <c r="AI2166" s="6">
        <f t="shared" si="1014"/>
        <v>238.49415742939399</v>
      </c>
      <c r="AJ2166" s="17">
        <v>85.0237887836563</v>
      </c>
      <c r="AK2166" s="6">
        <f t="shared" si="1015"/>
        <v>69.630417030576993</v>
      </c>
      <c r="AL2166" s="6">
        <f t="shared" si="996"/>
        <v>69.630417030576993</v>
      </c>
      <c r="AM2166" s="17">
        <v>69.630417030576993</v>
      </c>
      <c r="AN2166" s="6">
        <f t="shared" si="1016"/>
        <v>15.393371753079307</v>
      </c>
      <c r="AO2166" s="6">
        <f t="shared" si="1017"/>
        <v>85.0237887836563</v>
      </c>
      <c r="AP2166" s="17">
        <v>1804.2468190699101</v>
      </c>
      <c r="AQ2166" s="6">
        <f t="shared" si="1018"/>
        <v>1804.2468190699099</v>
      </c>
      <c r="AR2166" s="17">
        <v>427.358843822251</v>
      </c>
      <c r="AS2166" s="6">
        <f t="shared" si="997"/>
        <v>427.358843822251</v>
      </c>
      <c r="AT2166" s="17">
        <v>504.47935751748901</v>
      </c>
      <c r="AU2166" s="6">
        <f t="shared" si="998"/>
        <v>504.47935751748901</v>
      </c>
      <c r="AV2166" s="17">
        <v>681.58540488175095</v>
      </c>
      <c r="AW2166" s="6">
        <f t="shared" si="999"/>
        <v>681.58540488175095</v>
      </c>
      <c r="AX2166" s="17">
        <v>190.82321284841899</v>
      </c>
      <c r="AY2166" s="6">
        <f t="shared" si="1000"/>
        <v>190.82321284841899</v>
      </c>
      <c r="AZ2166" s="20">
        <v>244694569.41922</v>
      </c>
      <c r="BA2166" s="20">
        <v>900372840.70505905</v>
      </c>
      <c r="BB2166" s="20">
        <v>197682756.04142201</v>
      </c>
      <c r="BC2166" s="20">
        <v>409249833.834297</v>
      </c>
      <c r="BD2166" s="19">
        <f t="shared" si="1001"/>
        <v>1751.999999999998</v>
      </c>
      <c r="BE2166" s="18">
        <v>5.7560129552298296</v>
      </c>
      <c r="BF2166" s="20">
        <v>4586566.2230489096</v>
      </c>
      <c r="BG2166" s="20">
        <v>270801.09173606301</v>
      </c>
      <c r="BH2166" s="19">
        <f t="shared" si="1019"/>
        <v>340.4555796975431</v>
      </c>
      <c r="BI2166" s="20">
        <v>360.53789163106501</v>
      </c>
      <c r="BJ2166">
        <v>66</v>
      </c>
      <c r="BK2166" s="22">
        <v>608</v>
      </c>
      <c r="BL2166" s="22">
        <v>922.38463999999999</v>
      </c>
      <c r="BM2166" s="22">
        <v>152</v>
      </c>
      <c r="BN2166" s="22">
        <v>38</v>
      </c>
      <c r="BO2166">
        <v>0.61010292740459604</v>
      </c>
    </row>
    <row r="2167" spans="1:67" x14ac:dyDescent="0.2">
      <c r="A2167" s="27">
        <v>2166</v>
      </c>
      <c r="B2167" s="18">
        <v>309.03247854091302</v>
      </c>
      <c r="C2167" s="18">
        <v>250.79999999999899</v>
      </c>
      <c r="D2167">
        <v>200</v>
      </c>
      <c r="E2167">
        <v>800</v>
      </c>
      <c r="F2167">
        <v>7</v>
      </c>
      <c r="G2167" s="23">
        <f t="shared" si="1002"/>
        <v>0.78826069654728725</v>
      </c>
      <c r="H2167">
        <v>100</v>
      </c>
      <c r="I2167" s="17">
        <v>123.99399243220201</v>
      </c>
      <c r="J2167" s="6">
        <f t="shared" si="1003"/>
        <v>123.32494194954863</v>
      </c>
      <c r="K2167" s="6">
        <f t="shared" si="1020"/>
        <v>123.32494194954863</v>
      </c>
      <c r="L2167" s="6">
        <f t="shared" si="1004"/>
        <v>1</v>
      </c>
      <c r="M2167" s="6">
        <f t="shared" si="1005"/>
        <v>123.99399243220201</v>
      </c>
      <c r="N2167" s="28">
        <v>100</v>
      </c>
      <c r="O2167" s="17">
        <v>189.362596662915</v>
      </c>
      <c r="P2167" s="6">
        <f t="shared" si="1006"/>
        <v>179.875790027357</v>
      </c>
      <c r="Q2167" s="6">
        <f t="shared" si="992"/>
        <v>179.875790027357</v>
      </c>
      <c r="R2167" s="17">
        <v>179.875790027357</v>
      </c>
      <c r="S2167" s="6">
        <f t="shared" si="1007"/>
        <v>9.486806635557997</v>
      </c>
      <c r="T2167" s="6">
        <f t="shared" si="1008"/>
        <v>189.362596662915</v>
      </c>
      <c r="U2167" s="17">
        <v>58.463926411070702</v>
      </c>
      <c r="V2167" s="6">
        <f t="shared" si="1009"/>
        <v>52.728249911357999</v>
      </c>
      <c r="W2167" s="6">
        <f t="shared" si="993"/>
        <v>52.728249911357999</v>
      </c>
      <c r="X2167" s="17">
        <v>52.728249911357999</v>
      </c>
      <c r="Y2167" s="6">
        <f t="shared" si="1010"/>
        <v>5.735676499712703</v>
      </c>
      <c r="Z2167" s="6">
        <f t="shared" si="1011"/>
        <v>58.463926411070702</v>
      </c>
      <c r="AA2167" s="17">
        <v>255.95090690976201</v>
      </c>
      <c r="AB2167" s="6">
        <f t="shared" si="1021"/>
        <v>188.40143129062099</v>
      </c>
      <c r="AC2167" s="6">
        <f t="shared" si="994"/>
        <v>188.40143129062099</v>
      </c>
      <c r="AD2167" s="17">
        <v>232.93985049769799</v>
      </c>
      <c r="AE2167" s="6">
        <f t="shared" si="1012"/>
        <v>23.011056412064022</v>
      </c>
      <c r="AF2167" s="17">
        <v>188.40143129062099</v>
      </c>
      <c r="AG2167" s="6">
        <f t="shared" si="1013"/>
        <v>44.538419207076998</v>
      </c>
      <c r="AH2167" s="6">
        <f t="shared" si="995"/>
        <v>44.538419207076998</v>
      </c>
      <c r="AI2167" s="6">
        <f t="shared" si="1014"/>
        <v>255.95090690976201</v>
      </c>
      <c r="AJ2167" s="17">
        <v>80.753212824945393</v>
      </c>
      <c r="AK2167" s="6">
        <f t="shared" si="1015"/>
        <v>66.079706821582604</v>
      </c>
      <c r="AL2167" s="6">
        <f t="shared" si="996"/>
        <v>66.079706821582604</v>
      </c>
      <c r="AM2167" s="17">
        <v>66.079706821582604</v>
      </c>
      <c r="AN2167" s="6">
        <f t="shared" si="1016"/>
        <v>14.673506003362789</v>
      </c>
      <c r="AO2167" s="6">
        <f t="shared" si="1017"/>
        <v>80.753212824945393</v>
      </c>
      <c r="AP2167" s="17">
        <v>1889.21689456426</v>
      </c>
      <c r="AQ2167" s="6">
        <f t="shared" si="1018"/>
        <v>1889.2168945642591</v>
      </c>
      <c r="AR2167" s="17">
        <v>512.69446339036494</v>
      </c>
      <c r="AS2167" s="6">
        <f t="shared" si="997"/>
        <v>512.69446339036494</v>
      </c>
      <c r="AT2167" s="17">
        <v>504.34542545998499</v>
      </c>
      <c r="AU2167" s="6">
        <f t="shared" si="998"/>
        <v>504.34542545998499</v>
      </c>
      <c r="AV2167" s="17">
        <v>681.40445370053806</v>
      </c>
      <c r="AW2167" s="6">
        <f t="shared" si="999"/>
        <v>681.40445370053806</v>
      </c>
      <c r="AX2167" s="17">
        <v>190.77255201337101</v>
      </c>
      <c r="AY2167" s="6">
        <f t="shared" si="1000"/>
        <v>190.77255201337101</v>
      </c>
      <c r="AZ2167" s="20">
        <v>273108964.00722301</v>
      </c>
      <c r="BA2167" s="20">
        <v>900393762.35703802</v>
      </c>
      <c r="BB2167" s="20">
        <v>207530142.42895299</v>
      </c>
      <c r="BC2167" s="20">
        <v>370967294.15080601</v>
      </c>
      <c r="BD2167" s="19">
        <f t="shared" si="1001"/>
        <v>1752.0001629440201</v>
      </c>
      <c r="BE2167" s="18">
        <v>8.3194179410916291</v>
      </c>
      <c r="BF2167" s="20">
        <v>4117269.8929235199</v>
      </c>
      <c r="BG2167" s="20">
        <v>243092.790500373</v>
      </c>
      <c r="BH2167" s="19">
        <f t="shared" si="1019"/>
        <v>305.62021992692149</v>
      </c>
      <c r="BI2167" s="20">
        <v>432.64546995727801</v>
      </c>
      <c r="BJ2167">
        <v>66</v>
      </c>
      <c r="BK2167" s="22">
        <v>608</v>
      </c>
      <c r="BL2167" s="22">
        <v>922.38463999999999</v>
      </c>
      <c r="BM2167" s="22">
        <v>152</v>
      </c>
      <c r="BN2167" s="22">
        <v>38</v>
      </c>
      <c r="BO2167">
        <v>0.64025462826253199</v>
      </c>
    </row>
    <row r="2168" spans="1:67" x14ac:dyDescent="0.2">
      <c r="A2168" s="27">
        <v>2167</v>
      </c>
      <c r="B2168" s="18">
        <v>360.53789163106501</v>
      </c>
      <c r="C2168" s="18">
        <v>250.79999999999899</v>
      </c>
      <c r="D2168">
        <v>200</v>
      </c>
      <c r="E2168">
        <v>800</v>
      </c>
      <c r="F2168">
        <v>7</v>
      </c>
      <c r="G2168" s="23">
        <f t="shared" si="1002"/>
        <v>0.80564163369937514</v>
      </c>
      <c r="H2168">
        <v>100</v>
      </c>
      <c r="I2168" s="17">
        <v>127.68503654492299</v>
      </c>
      <c r="J2168" s="6">
        <f t="shared" si="1003"/>
        <v>126.92421127724883</v>
      </c>
      <c r="K2168" s="6">
        <f t="shared" si="1020"/>
        <v>126.92421127724883</v>
      </c>
      <c r="L2168" s="6">
        <f t="shared" si="1004"/>
        <v>1</v>
      </c>
      <c r="M2168" s="6">
        <f t="shared" si="1005"/>
        <v>127.68503654492299</v>
      </c>
      <c r="N2168" s="28">
        <v>100</v>
      </c>
      <c r="O2168" s="17">
        <v>203.12816856336201</v>
      </c>
      <c r="P2168" s="6">
        <f t="shared" si="1006"/>
        <v>192.94938626305299</v>
      </c>
      <c r="Q2168" s="6">
        <f t="shared" si="992"/>
        <v>192.94938626305299</v>
      </c>
      <c r="R2168" s="17">
        <v>192.94938626305299</v>
      </c>
      <c r="S2168" s="6">
        <f t="shared" si="1007"/>
        <v>10.178782300309024</v>
      </c>
      <c r="T2168" s="6">
        <f t="shared" si="1008"/>
        <v>203.12816856336201</v>
      </c>
      <c r="U2168" s="17">
        <v>58.449326852672698</v>
      </c>
      <c r="V2168" s="6">
        <f t="shared" si="1009"/>
        <v>52.713831101130403</v>
      </c>
      <c r="W2168" s="6">
        <f t="shared" si="993"/>
        <v>52.713831101130403</v>
      </c>
      <c r="X2168" s="17">
        <v>52.713831101130403</v>
      </c>
      <c r="Y2168" s="6">
        <f t="shared" si="1010"/>
        <v>5.7354957515422953</v>
      </c>
      <c r="Z2168" s="6">
        <f t="shared" si="1011"/>
        <v>58.449326852672698</v>
      </c>
      <c r="AA2168" s="17">
        <v>272.66345337550302</v>
      </c>
      <c r="AB2168" s="6">
        <f t="shared" si="1021"/>
        <v>204.682881645311</v>
      </c>
      <c r="AC2168" s="6">
        <f t="shared" si="994"/>
        <v>204.682881645311</v>
      </c>
      <c r="AD2168" s="17">
        <v>248.86779526507101</v>
      </c>
      <c r="AE2168" s="6">
        <f t="shared" si="1012"/>
        <v>23.795658110432015</v>
      </c>
      <c r="AF2168" s="17">
        <v>204.682881645311</v>
      </c>
      <c r="AG2168" s="6">
        <f t="shared" si="1013"/>
        <v>44.18491361976001</v>
      </c>
      <c r="AH2168" s="6">
        <f t="shared" si="995"/>
        <v>44.18491361976001</v>
      </c>
      <c r="AI2168" s="6">
        <f t="shared" si="1014"/>
        <v>272.66345337550302</v>
      </c>
      <c r="AJ2168" s="17">
        <v>77.816607986166701</v>
      </c>
      <c r="AK2168" s="6">
        <f t="shared" si="1015"/>
        <v>63.6259451639663</v>
      </c>
      <c r="AL2168" s="6">
        <f t="shared" si="996"/>
        <v>63.6259451639663</v>
      </c>
      <c r="AM2168" s="17">
        <v>63.6259451639663</v>
      </c>
      <c r="AN2168" s="6">
        <f t="shared" si="1016"/>
        <v>14.190662822200402</v>
      </c>
      <c r="AO2168" s="6">
        <f t="shared" si="1017"/>
        <v>77.816607986166701</v>
      </c>
      <c r="AP2168" s="17">
        <v>1974.1882017866101</v>
      </c>
      <c r="AQ2168" s="6">
        <f t="shared" si="1018"/>
        <v>1974.1882017866092</v>
      </c>
      <c r="AR2168" s="17">
        <v>597.99881992041696</v>
      </c>
      <c r="AS2168" s="6">
        <f t="shared" si="997"/>
        <v>597.99881992041696</v>
      </c>
      <c r="AT2168" s="17">
        <v>504.22339919220502</v>
      </c>
      <c r="AU2168" s="6">
        <f t="shared" si="998"/>
        <v>504.22339919220502</v>
      </c>
      <c r="AV2168" s="17">
        <v>681.23958803875803</v>
      </c>
      <c r="AW2168" s="6">
        <f t="shared" si="999"/>
        <v>681.23958803875803</v>
      </c>
      <c r="AX2168" s="17">
        <v>190.72639463522901</v>
      </c>
      <c r="AY2168" s="6">
        <f t="shared" si="1000"/>
        <v>190.72639463522901</v>
      </c>
      <c r="AZ2168" s="20">
        <v>296279376.458673</v>
      </c>
      <c r="BA2168" s="20">
        <v>900443905.82666898</v>
      </c>
      <c r="BB2168" s="20">
        <v>214760894.73662201</v>
      </c>
      <c r="BC2168" s="20">
        <v>340515866.14941299</v>
      </c>
      <c r="BD2168" s="19">
        <f t="shared" si="1001"/>
        <v>1752.0000431713772</v>
      </c>
      <c r="BE2168" s="18">
        <v>11.2109276240301</v>
      </c>
      <c r="BF2168" s="20">
        <v>3744345.7716905898</v>
      </c>
      <c r="BG2168" s="20">
        <v>221074.519259222</v>
      </c>
      <c r="BH2168" s="19">
        <f t="shared" si="1019"/>
        <v>277.93850930802978</v>
      </c>
      <c r="BI2168" s="20">
        <v>504.75304828349101</v>
      </c>
      <c r="BJ2168">
        <v>66</v>
      </c>
      <c r="BK2168" s="22">
        <v>608</v>
      </c>
      <c r="BL2168" s="22">
        <v>922.38463999999999</v>
      </c>
      <c r="BM2168" s="22">
        <v>152</v>
      </c>
      <c r="BN2168" s="22">
        <v>38</v>
      </c>
      <c r="BO2168">
        <v>0.66232605702929603</v>
      </c>
    </row>
    <row r="2169" spans="1:67" x14ac:dyDescent="0.2">
      <c r="A2169" s="27">
        <v>2168</v>
      </c>
      <c r="B2169" s="18">
        <v>412.043304721217</v>
      </c>
      <c r="C2169" s="18">
        <v>250.79999999999899</v>
      </c>
      <c r="D2169">
        <v>200</v>
      </c>
      <c r="E2169">
        <v>800</v>
      </c>
      <c r="F2169">
        <v>7</v>
      </c>
      <c r="G2169" s="23">
        <f t="shared" si="1002"/>
        <v>0.81927139093431078</v>
      </c>
      <c r="H2169">
        <v>100</v>
      </c>
      <c r="I2169" s="17">
        <v>131.59179393849701</v>
      </c>
      <c r="J2169" s="6">
        <f t="shared" si="1003"/>
        <v>130.77436282741152</v>
      </c>
      <c r="K2169" s="6">
        <f t="shared" si="1020"/>
        <v>130.77436282741152</v>
      </c>
      <c r="L2169" s="6">
        <f t="shared" si="1004"/>
        <v>1</v>
      </c>
      <c r="M2169" s="6">
        <f t="shared" si="1005"/>
        <v>131.59179393849701</v>
      </c>
      <c r="N2169" s="28">
        <v>99.999996509801804</v>
      </c>
      <c r="O2169" s="17">
        <v>218.13936163455301</v>
      </c>
      <c r="P2169" s="6">
        <f t="shared" si="1006"/>
        <v>207.20606680481299</v>
      </c>
      <c r="Q2169" s="6">
        <f t="shared" si="992"/>
        <v>207.20606680481299</v>
      </c>
      <c r="R2169" s="17">
        <v>207.20606680481299</v>
      </c>
      <c r="S2169" s="6">
        <f t="shared" si="1007"/>
        <v>10.933294829740021</v>
      </c>
      <c r="T2169" s="6">
        <f t="shared" si="1008"/>
        <v>218.13936163455301</v>
      </c>
      <c r="U2169" s="17">
        <v>58.4345302192201</v>
      </c>
      <c r="V2169" s="6">
        <f t="shared" si="1009"/>
        <v>52.6993412001843</v>
      </c>
      <c r="W2169" s="6">
        <f t="shared" si="993"/>
        <v>52.6993412001843</v>
      </c>
      <c r="X2169" s="17">
        <v>52.6993412001843</v>
      </c>
      <c r="Y2169" s="6">
        <f t="shared" si="1010"/>
        <v>5.7351890190358006</v>
      </c>
      <c r="Z2169" s="6">
        <f t="shared" si="1011"/>
        <v>58.4345302192201</v>
      </c>
      <c r="AA2169" s="17">
        <v>287.95051097179402</v>
      </c>
      <c r="AB2169" s="6">
        <f t="shared" si="1021"/>
        <v>219.657235707561</v>
      </c>
      <c r="AC2169" s="6">
        <f t="shared" si="994"/>
        <v>219.657235707561</v>
      </c>
      <c r="AD2169" s="17">
        <v>263.43837709757099</v>
      </c>
      <c r="AE2169" s="6">
        <f t="shared" si="1012"/>
        <v>24.512133874223025</v>
      </c>
      <c r="AF2169" s="17">
        <v>219.657235707561</v>
      </c>
      <c r="AG2169" s="6">
        <f t="shared" si="1013"/>
        <v>43.781141390009992</v>
      </c>
      <c r="AH2169" s="6">
        <f t="shared" si="995"/>
        <v>43.781141390009992</v>
      </c>
      <c r="AI2169" s="6">
        <f t="shared" si="1014"/>
        <v>287.95051097179402</v>
      </c>
      <c r="AJ2169" s="17">
        <v>75.667491589216596</v>
      </c>
      <c r="AK2169" s="6">
        <f t="shared" si="1015"/>
        <v>61.822633440209302</v>
      </c>
      <c r="AL2169" s="6">
        <f t="shared" si="996"/>
        <v>61.822633440209302</v>
      </c>
      <c r="AM2169" s="17">
        <v>61.822633440209302</v>
      </c>
      <c r="AN2169" s="6">
        <f t="shared" si="1016"/>
        <v>13.844858149007294</v>
      </c>
      <c r="AO2169" s="6">
        <f t="shared" si="1017"/>
        <v>75.667491589216596</v>
      </c>
      <c r="AP2169" s="17">
        <v>2059.1605834860002</v>
      </c>
      <c r="AQ2169" s="6">
        <f t="shared" si="1018"/>
        <v>2059.160583486007</v>
      </c>
      <c r="AR2169" s="17">
        <v>683.275904668983</v>
      </c>
      <c r="AS2169" s="6">
        <f t="shared" si="997"/>
        <v>683.275904668983</v>
      </c>
      <c r="AT2169" s="17">
        <v>504.11175873833997</v>
      </c>
      <c r="AU2169" s="6">
        <f t="shared" si="998"/>
        <v>504.11175873833997</v>
      </c>
      <c r="AV2169" s="17">
        <v>681.08875430727903</v>
      </c>
      <c r="AW2169" s="6">
        <f t="shared" si="999"/>
        <v>681.08875430727903</v>
      </c>
      <c r="AX2169" s="17">
        <v>190.68416577140499</v>
      </c>
      <c r="AY2169" s="6">
        <f t="shared" si="1000"/>
        <v>190.68416577140499</v>
      </c>
      <c r="AZ2169" s="20">
        <v>314788113.23913199</v>
      </c>
      <c r="BA2169" s="20">
        <v>900470360.79938602</v>
      </c>
      <c r="BB2169" s="20">
        <v>220104952.78136301</v>
      </c>
      <c r="BC2169" s="20">
        <v>316636512.03184497</v>
      </c>
      <c r="BD2169" s="19">
        <f t="shared" si="1001"/>
        <v>1751.999938851726</v>
      </c>
      <c r="BE2169" s="18">
        <v>14.263646016408901</v>
      </c>
      <c r="BF2169" s="20">
        <v>3452428.47351067</v>
      </c>
      <c r="BG2169" s="20">
        <v>203839.07138832801</v>
      </c>
      <c r="BH2169" s="19">
        <f t="shared" si="1019"/>
        <v>256.2698369927333</v>
      </c>
      <c r="BI2169" s="20">
        <v>576.86062660970504</v>
      </c>
      <c r="BJ2169">
        <v>66</v>
      </c>
      <c r="BK2169" s="22">
        <v>608</v>
      </c>
      <c r="BL2169" s="22">
        <v>922.38463999999999</v>
      </c>
      <c r="BM2169" s="22">
        <v>152</v>
      </c>
      <c r="BN2169" s="22">
        <v>38</v>
      </c>
      <c r="BO2169">
        <v>0.67858755405758797</v>
      </c>
    </row>
    <row r="2170" spans="1:67" x14ac:dyDescent="0.2">
      <c r="A2170" s="27">
        <v>2169</v>
      </c>
      <c r="B2170" s="18">
        <v>463.54871781137001</v>
      </c>
      <c r="C2170" s="18">
        <v>250.79999999999899</v>
      </c>
      <c r="D2170">
        <v>200</v>
      </c>
      <c r="E2170">
        <v>800</v>
      </c>
      <c r="F2170">
        <v>7</v>
      </c>
      <c r="G2170" s="23">
        <f t="shared" si="1002"/>
        <v>0.83067708284621666</v>
      </c>
      <c r="H2170">
        <v>100</v>
      </c>
      <c r="I2170" s="17">
        <v>135.65715007557301</v>
      </c>
      <c r="J2170" s="6">
        <f t="shared" si="1003"/>
        <v>134.78424646252324</v>
      </c>
      <c r="K2170" s="6">
        <f t="shared" si="1020"/>
        <v>134.78424646252324</v>
      </c>
      <c r="L2170" s="6">
        <f t="shared" si="1004"/>
        <v>1</v>
      </c>
      <c r="M2170" s="6">
        <f t="shared" si="1005"/>
        <v>135.65715007557301</v>
      </c>
      <c r="N2170" s="28">
        <v>100</v>
      </c>
      <c r="O2170" s="17">
        <v>233.53362059947099</v>
      </c>
      <c r="P2170" s="6">
        <f t="shared" si="1006"/>
        <v>221.82649326037301</v>
      </c>
      <c r="Q2170" s="6">
        <f t="shared" si="992"/>
        <v>221.82649326037301</v>
      </c>
      <c r="R2170" s="17">
        <v>221.82649326037301</v>
      </c>
      <c r="S2170" s="6">
        <f t="shared" si="1007"/>
        <v>11.70712733909798</v>
      </c>
      <c r="T2170" s="6">
        <f t="shared" si="1008"/>
        <v>233.53362059947099</v>
      </c>
      <c r="U2170" s="17">
        <v>58.421537936258098</v>
      </c>
      <c r="V2170" s="6">
        <f t="shared" si="1009"/>
        <v>52.686572171613598</v>
      </c>
      <c r="W2170" s="6">
        <f t="shared" si="993"/>
        <v>52.686572171613598</v>
      </c>
      <c r="X2170" s="17">
        <v>52.686572171613598</v>
      </c>
      <c r="Y2170" s="6">
        <f t="shared" si="1010"/>
        <v>5.7349657646444996</v>
      </c>
      <c r="Z2170" s="6">
        <f t="shared" si="1011"/>
        <v>58.421537936258098</v>
      </c>
      <c r="AA2170" s="17">
        <v>302.58473666312602</v>
      </c>
      <c r="AB2170" s="6">
        <f t="shared" si="1021"/>
        <v>233.93005532985799</v>
      </c>
      <c r="AC2170" s="6">
        <f t="shared" si="994"/>
        <v>233.93005532985799</v>
      </c>
      <c r="AD2170" s="17">
        <v>277.38747815109701</v>
      </c>
      <c r="AE2170" s="6">
        <f t="shared" si="1012"/>
        <v>25.197258512029009</v>
      </c>
      <c r="AF2170" s="17">
        <v>233.93005532985799</v>
      </c>
      <c r="AG2170" s="6">
        <f t="shared" si="1013"/>
        <v>43.457422821239021</v>
      </c>
      <c r="AH2170" s="6">
        <f t="shared" si="995"/>
        <v>43.457422821239021</v>
      </c>
      <c r="AI2170" s="6">
        <f t="shared" si="1014"/>
        <v>302.58473666312602</v>
      </c>
      <c r="AJ2170" s="17">
        <v>73.985309383802203</v>
      </c>
      <c r="AK2170" s="6">
        <f t="shared" si="1015"/>
        <v>60.407102366218197</v>
      </c>
      <c r="AL2170" s="6">
        <f t="shared" si="996"/>
        <v>60.407102366218197</v>
      </c>
      <c r="AM2170" s="17">
        <v>60.407102366218197</v>
      </c>
      <c r="AN2170" s="6">
        <f t="shared" si="1016"/>
        <v>13.578207017584006</v>
      </c>
      <c r="AO2170" s="6">
        <f t="shared" si="1017"/>
        <v>73.985309383802203</v>
      </c>
      <c r="AP2170" s="17">
        <v>2144.13390808655</v>
      </c>
      <c r="AQ2170" s="6">
        <f t="shared" si="1018"/>
        <v>2144.1339080865491</v>
      </c>
      <c r="AR2170" s="17">
        <v>768.52905722282298</v>
      </c>
      <c r="AS2170" s="6">
        <f t="shared" si="997"/>
        <v>768.52905722282298</v>
      </c>
      <c r="AT2170" s="17">
        <v>504.00923229564199</v>
      </c>
      <c r="AU2170" s="6">
        <f t="shared" si="998"/>
        <v>504.00923229564199</v>
      </c>
      <c r="AV2170" s="17">
        <v>680.95023421539497</v>
      </c>
      <c r="AW2170" s="6">
        <f t="shared" si="999"/>
        <v>680.95023421539497</v>
      </c>
      <c r="AX2170" s="17">
        <v>190.64538435268901</v>
      </c>
      <c r="AY2170" s="6">
        <f t="shared" si="1000"/>
        <v>190.64538435268901</v>
      </c>
      <c r="AZ2170" s="20">
        <v>330432132.33621699</v>
      </c>
      <c r="BA2170" s="20">
        <v>900490508.76322496</v>
      </c>
      <c r="BB2170" s="20">
        <v>224423608.04712799</v>
      </c>
      <c r="BC2170" s="20">
        <v>296653750.85342801</v>
      </c>
      <c r="BD2170" s="19">
        <f t="shared" si="1001"/>
        <v>1751.9999999999982</v>
      </c>
      <c r="BE2170" s="18">
        <v>17.315509954439001</v>
      </c>
      <c r="BF2170" s="20">
        <v>3209552.8623219598</v>
      </c>
      <c r="BG2170" s="20">
        <v>189499.15401496799</v>
      </c>
      <c r="BH2170" s="19">
        <f t="shared" si="1019"/>
        <v>238.24144843271401</v>
      </c>
      <c r="BI2170" s="20">
        <v>648.96820493591804</v>
      </c>
      <c r="BJ2170">
        <v>66</v>
      </c>
      <c r="BK2170" s="22">
        <v>608</v>
      </c>
      <c r="BL2170" s="22">
        <v>922.38463999999999</v>
      </c>
      <c r="BM2170" s="22">
        <v>152</v>
      </c>
      <c r="BN2170" s="22">
        <v>38</v>
      </c>
      <c r="BO2170">
        <v>0.691686724999796</v>
      </c>
    </row>
    <row r="2171" spans="1:67" x14ac:dyDescent="0.2">
      <c r="A2171" s="27">
        <v>2170</v>
      </c>
      <c r="B2171" s="18">
        <v>515.05413090152194</v>
      </c>
      <c r="C2171" s="18">
        <v>250.79999999999899</v>
      </c>
      <c r="D2171">
        <v>200</v>
      </c>
      <c r="E2171">
        <v>800</v>
      </c>
      <c r="F2171">
        <v>7</v>
      </c>
      <c r="G2171" s="23">
        <f t="shared" si="1002"/>
        <v>0.83998447509544572</v>
      </c>
      <c r="H2171">
        <v>100</v>
      </c>
      <c r="I2171" s="17">
        <v>139.85444806312401</v>
      </c>
      <c r="J2171" s="6">
        <f t="shared" si="1003"/>
        <v>138.96136883137893</v>
      </c>
      <c r="K2171" s="6">
        <f t="shared" si="1020"/>
        <v>138.96136883137893</v>
      </c>
      <c r="L2171" s="6">
        <f t="shared" si="1004"/>
        <v>1</v>
      </c>
      <c r="M2171" s="6">
        <f t="shared" si="1005"/>
        <v>139.85444806312401</v>
      </c>
      <c r="N2171" s="28">
        <v>100</v>
      </c>
      <c r="O2171" s="17">
        <v>249.03829479181499</v>
      </c>
      <c r="P2171" s="6">
        <f t="shared" si="1006"/>
        <v>236.55168889222</v>
      </c>
      <c r="Q2171" s="6">
        <f t="shared" si="992"/>
        <v>236.55168889222</v>
      </c>
      <c r="R2171" s="17">
        <v>236.55168889222</v>
      </c>
      <c r="S2171" s="6">
        <f t="shared" si="1007"/>
        <v>12.486605899594991</v>
      </c>
      <c r="T2171" s="6">
        <f t="shared" si="1008"/>
        <v>249.03829479181499</v>
      </c>
      <c r="U2171" s="17">
        <v>58.413186956152899</v>
      </c>
      <c r="V2171" s="6">
        <f t="shared" si="1009"/>
        <v>52.678071368490301</v>
      </c>
      <c r="W2171" s="6">
        <f t="shared" si="993"/>
        <v>52.678071368490301</v>
      </c>
      <c r="X2171" s="17">
        <v>52.678071368490301</v>
      </c>
      <c r="Y2171" s="6">
        <f t="shared" si="1010"/>
        <v>5.7351155876625981</v>
      </c>
      <c r="Z2171" s="6">
        <f t="shared" si="1011"/>
        <v>58.413186956152899</v>
      </c>
      <c r="AA2171" s="17">
        <v>316.42911195528802</v>
      </c>
      <c r="AB2171" s="6">
        <f t="shared" si="1021"/>
        <v>247.348314183149</v>
      </c>
      <c r="AC2171" s="6">
        <f t="shared" si="994"/>
        <v>247.348314183149</v>
      </c>
      <c r="AD2171" s="17">
        <v>290.57016971017799</v>
      </c>
      <c r="AE2171" s="6">
        <f t="shared" si="1012"/>
        <v>25.858942245110029</v>
      </c>
      <c r="AF2171" s="17">
        <v>247.348314183149</v>
      </c>
      <c r="AG2171" s="6">
        <f t="shared" si="1013"/>
        <v>43.221855527028993</v>
      </c>
      <c r="AH2171" s="6">
        <f t="shared" si="995"/>
        <v>43.221855527028993</v>
      </c>
      <c r="AI2171" s="6">
        <f t="shared" si="1014"/>
        <v>316.42911195528802</v>
      </c>
      <c r="AJ2171" s="17">
        <v>72.733984370933499</v>
      </c>
      <c r="AK2171" s="6">
        <f t="shared" si="1015"/>
        <v>59.344128967358003</v>
      </c>
      <c r="AL2171" s="6">
        <f t="shared" si="996"/>
        <v>59.344128967358003</v>
      </c>
      <c r="AM2171" s="17">
        <v>59.344128967358003</v>
      </c>
      <c r="AN2171" s="6">
        <f t="shared" si="1016"/>
        <v>13.389855403575496</v>
      </c>
      <c r="AO2171" s="6">
        <f t="shared" si="1017"/>
        <v>72.733984370933499</v>
      </c>
      <c r="AP2171" s="17">
        <v>2229.1080646527798</v>
      </c>
      <c r="AQ2171" s="6">
        <f t="shared" si="1018"/>
        <v>2229.1080646527857</v>
      </c>
      <c r="AR2171" s="17">
        <v>853.76109328407404</v>
      </c>
      <c r="AS2171" s="6">
        <f t="shared" si="997"/>
        <v>853.76109328407404</v>
      </c>
      <c r="AT2171" s="17">
        <v>503.91474757045</v>
      </c>
      <c r="AU2171" s="6">
        <f t="shared" si="998"/>
        <v>503.91474757045</v>
      </c>
      <c r="AV2171" s="17">
        <v>680.82257902254003</v>
      </c>
      <c r="AW2171" s="6">
        <f t="shared" si="999"/>
        <v>680.82257902254003</v>
      </c>
      <c r="AX2171" s="17">
        <v>190.60964477572199</v>
      </c>
      <c r="AY2171" s="6">
        <f t="shared" si="1000"/>
        <v>190.60964477572199</v>
      </c>
      <c r="AZ2171" s="20">
        <v>343761035.51903802</v>
      </c>
      <c r="BA2171" s="20">
        <v>900468105.99868906</v>
      </c>
      <c r="BB2171" s="20">
        <v>227423658.849493</v>
      </c>
      <c r="BC2171" s="20">
        <v>280347199.632779</v>
      </c>
      <c r="BD2171" s="19">
        <f t="shared" si="1001"/>
        <v>1751.9999999999991</v>
      </c>
      <c r="BE2171" s="18">
        <v>20.3415672449214</v>
      </c>
      <c r="BF2171" s="20">
        <v>3019498.41444537</v>
      </c>
      <c r="BG2171" s="20">
        <v>178277.91584432099</v>
      </c>
      <c r="BH2171" s="19">
        <f t="shared" si="1019"/>
        <v>224.13392352644311</v>
      </c>
      <c r="BI2171" s="20">
        <v>721.07578326213104</v>
      </c>
      <c r="BJ2171">
        <v>66</v>
      </c>
      <c r="BK2171" s="22">
        <v>608</v>
      </c>
      <c r="BL2171" s="22">
        <v>922.38463999999999</v>
      </c>
      <c r="BM2171" s="22">
        <v>152</v>
      </c>
      <c r="BN2171" s="22">
        <v>38</v>
      </c>
      <c r="BO2171">
        <v>0.700747835133821</v>
      </c>
    </row>
    <row r="2172" spans="1:67" x14ac:dyDescent="0.2">
      <c r="A2172" s="27">
        <v>2171</v>
      </c>
      <c r="B2172" s="18">
        <v>566.55954399167399</v>
      </c>
      <c r="C2172" s="18">
        <v>250.79999999999899</v>
      </c>
      <c r="D2172">
        <v>200</v>
      </c>
      <c r="E2172">
        <v>800</v>
      </c>
      <c r="F2172">
        <v>7</v>
      </c>
      <c r="G2172" s="23">
        <f t="shared" si="1002"/>
        <v>0.84802107780258373</v>
      </c>
      <c r="H2172">
        <v>100</v>
      </c>
      <c r="I2172" s="17">
        <v>144.14180925213799</v>
      </c>
      <c r="J2172" s="6">
        <f t="shared" si="1003"/>
        <v>143.22627725025112</v>
      </c>
      <c r="K2172" s="6">
        <f t="shared" si="1020"/>
        <v>143.22627725025112</v>
      </c>
      <c r="L2172" s="6">
        <f t="shared" si="1004"/>
        <v>1</v>
      </c>
      <c r="M2172" s="6">
        <f t="shared" si="1005"/>
        <v>144.14180925213799</v>
      </c>
      <c r="N2172" s="28">
        <v>99.999999999999901</v>
      </c>
      <c r="O2172" s="17">
        <v>264.681099630304</v>
      </c>
      <c r="P2172" s="6">
        <f t="shared" si="1006"/>
        <v>251.40798891425101</v>
      </c>
      <c r="Q2172" s="6">
        <f t="shared" si="992"/>
        <v>251.40798891425101</v>
      </c>
      <c r="R2172" s="17">
        <v>251.40798891425101</v>
      </c>
      <c r="S2172" s="6">
        <f t="shared" si="1007"/>
        <v>13.273110716052997</v>
      </c>
      <c r="T2172" s="6">
        <f t="shared" si="1008"/>
        <v>264.681099630304</v>
      </c>
      <c r="U2172" s="17">
        <v>58.403064823842698</v>
      </c>
      <c r="V2172" s="6">
        <f t="shared" si="1009"/>
        <v>52.668046491476098</v>
      </c>
      <c r="W2172" s="6">
        <f t="shared" si="993"/>
        <v>52.668046491476098</v>
      </c>
      <c r="X2172" s="17">
        <v>52.668046491476098</v>
      </c>
      <c r="Y2172" s="6">
        <f t="shared" si="1010"/>
        <v>5.7350183323666002</v>
      </c>
      <c r="Z2172" s="6">
        <f t="shared" si="1011"/>
        <v>58.403064823842698</v>
      </c>
      <c r="AA2172" s="17">
        <v>329.578796036602</v>
      </c>
      <c r="AB2172" s="6">
        <f t="shared" si="1021"/>
        <v>260.10399953129701</v>
      </c>
      <c r="AC2172" s="6">
        <f t="shared" si="994"/>
        <v>260.10399953129701</v>
      </c>
      <c r="AD2172" s="17">
        <v>303.09758820150302</v>
      </c>
      <c r="AE2172" s="6">
        <f t="shared" si="1012"/>
        <v>26.481207835098985</v>
      </c>
      <c r="AF2172" s="17">
        <v>260.10399953129701</v>
      </c>
      <c r="AG2172" s="6">
        <f t="shared" si="1013"/>
        <v>42.993588670206009</v>
      </c>
      <c r="AH2172" s="6">
        <f t="shared" si="995"/>
        <v>42.993588670206009</v>
      </c>
      <c r="AI2172" s="6">
        <f t="shared" si="1014"/>
        <v>329.578796036602</v>
      </c>
      <c r="AJ2172" s="17">
        <v>71.7877349925011</v>
      </c>
      <c r="AK2172" s="6">
        <f t="shared" si="1015"/>
        <v>58.541538749528101</v>
      </c>
      <c r="AL2172" s="6">
        <f t="shared" si="996"/>
        <v>58.541538749528101</v>
      </c>
      <c r="AM2172" s="17">
        <v>58.541538749528101</v>
      </c>
      <c r="AN2172" s="6">
        <f t="shared" si="1016"/>
        <v>13.246196242972999</v>
      </c>
      <c r="AO2172" s="6">
        <f t="shared" si="1017"/>
        <v>71.7877349925011</v>
      </c>
      <c r="AP2172" s="17">
        <v>2314.0829589950999</v>
      </c>
      <c r="AQ2172" s="6">
        <f t="shared" si="1018"/>
        <v>2314.0829589951022</v>
      </c>
      <c r="AR2172" s="17">
        <v>938.97440352146998</v>
      </c>
      <c r="AS2172" s="6">
        <f t="shared" si="997"/>
        <v>938.97440352146998</v>
      </c>
      <c r="AT2172" s="17">
        <v>503.82739413303602</v>
      </c>
      <c r="AU2172" s="6">
        <f t="shared" si="998"/>
        <v>503.82739413303602</v>
      </c>
      <c r="AV2172" s="17">
        <v>680.70455867716703</v>
      </c>
      <c r="AW2172" s="6">
        <f t="shared" si="999"/>
        <v>680.70455867716703</v>
      </c>
      <c r="AX2172" s="17">
        <v>190.57660266342899</v>
      </c>
      <c r="AY2172" s="6">
        <f t="shared" si="1000"/>
        <v>190.57660266342899</v>
      </c>
      <c r="AZ2172" s="20">
        <v>355490582.695885</v>
      </c>
      <c r="BA2172" s="20">
        <v>900486850.84114003</v>
      </c>
      <c r="BB2172" s="20">
        <v>229755494.77309999</v>
      </c>
      <c r="BC2172" s="20">
        <v>266267071.68987301</v>
      </c>
      <c r="BD2172" s="19">
        <f t="shared" si="1001"/>
        <v>1751.999999999998</v>
      </c>
      <c r="BE2172" s="18">
        <v>23.227574380604999</v>
      </c>
      <c r="BF2172" s="20">
        <v>2851745.85807013</v>
      </c>
      <c r="BG2172" s="20">
        <v>168373.43105139601</v>
      </c>
      <c r="BH2172" s="19">
        <f t="shared" si="1019"/>
        <v>211.68184259071597</v>
      </c>
      <c r="BI2172" s="20">
        <v>793.18336158834404</v>
      </c>
      <c r="BJ2172">
        <v>66</v>
      </c>
      <c r="BK2172" s="22">
        <v>608</v>
      </c>
      <c r="BL2172" s="22">
        <v>922.38463999999999</v>
      </c>
      <c r="BM2172" s="22">
        <v>152</v>
      </c>
      <c r="BN2172" s="22">
        <v>38</v>
      </c>
      <c r="BO2172">
        <v>0.70793279110375795</v>
      </c>
    </row>
    <row r="2173" spans="1:67" x14ac:dyDescent="0.2">
      <c r="A2173" s="27">
        <v>2172</v>
      </c>
      <c r="B2173" s="18">
        <v>618.06495708182604</v>
      </c>
      <c r="C2173" s="18">
        <v>250.79999999999899</v>
      </c>
      <c r="D2173">
        <v>200</v>
      </c>
      <c r="E2173">
        <v>800</v>
      </c>
      <c r="F2173">
        <v>7</v>
      </c>
      <c r="G2173" s="23">
        <f t="shared" si="1002"/>
        <v>0.85449134645727898</v>
      </c>
      <c r="H2173">
        <v>100</v>
      </c>
      <c r="I2173" s="17">
        <v>148.52257525638399</v>
      </c>
      <c r="J2173" s="6">
        <f t="shared" si="1003"/>
        <v>147.58892266632751</v>
      </c>
      <c r="K2173" s="6">
        <f t="shared" si="1020"/>
        <v>147.58892266632751</v>
      </c>
      <c r="L2173" s="6">
        <f t="shared" si="1004"/>
        <v>1</v>
      </c>
      <c r="M2173" s="6">
        <f t="shared" si="1005"/>
        <v>148.52257525638399</v>
      </c>
      <c r="N2173" s="28">
        <v>99.999996884061702</v>
      </c>
      <c r="O2173" s="17">
        <v>280.690700951574</v>
      </c>
      <c r="P2173" s="6">
        <f t="shared" si="1006"/>
        <v>266.61259799855401</v>
      </c>
      <c r="Q2173" s="6">
        <f t="shared" si="992"/>
        <v>266.61259799855401</v>
      </c>
      <c r="R2173" s="17">
        <v>266.61259799855401</v>
      </c>
      <c r="S2173" s="6">
        <f t="shared" si="1007"/>
        <v>14.078102953019993</v>
      </c>
      <c r="T2173" s="6">
        <f t="shared" si="1008"/>
        <v>280.690700951574</v>
      </c>
      <c r="U2173" s="17">
        <v>58.393534616999602</v>
      </c>
      <c r="V2173" s="6">
        <f t="shared" si="1009"/>
        <v>52.6586206622136</v>
      </c>
      <c r="W2173" s="6">
        <f t="shared" si="993"/>
        <v>52.6586206622136</v>
      </c>
      <c r="X2173" s="17">
        <v>52.6586206622136</v>
      </c>
      <c r="Y2173" s="6">
        <f t="shared" si="1010"/>
        <v>5.734913954786002</v>
      </c>
      <c r="Z2173" s="6">
        <f t="shared" si="1011"/>
        <v>58.393534616999602</v>
      </c>
      <c r="AA2173" s="17">
        <v>341.248323033053</v>
      </c>
      <c r="AB2173" s="6">
        <f t="shared" si="1021"/>
        <v>271.45778386267898</v>
      </c>
      <c r="AC2173" s="6">
        <f t="shared" si="994"/>
        <v>271.45778386267898</v>
      </c>
      <c r="AD2173" s="17">
        <v>314.22134933208702</v>
      </c>
      <c r="AE2173" s="6">
        <f t="shared" si="1012"/>
        <v>27.026973700965982</v>
      </c>
      <c r="AF2173" s="17">
        <v>271.45778386267898</v>
      </c>
      <c r="AG2173" s="6">
        <f t="shared" si="1013"/>
        <v>42.763565469408036</v>
      </c>
      <c r="AH2173" s="6">
        <f t="shared" si="995"/>
        <v>42.763565469408036</v>
      </c>
      <c r="AI2173" s="6">
        <f t="shared" si="1014"/>
        <v>341.248323033053</v>
      </c>
      <c r="AJ2173" s="17">
        <v>71.175094124723103</v>
      </c>
      <c r="AK2173" s="6">
        <f t="shared" si="1015"/>
        <v>58.017690320445702</v>
      </c>
      <c r="AL2173" s="6">
        <f t="shared" si="996"/>
        <v>58.017690320445702</v>
      </c>
      <c r="AM2173" s="17">
        <v>58.017690320445702</v>
      </c>
      <c r="AN2173" s="6">
        <f t="shared" si="1016"/>
        <v>13.157403804277401</v>
      </c>
      <c r="AO2173" s="6">
        <f t="shared" si="1017"/>
        <v>71.175094124723103</v>
      </c>
      <c r="AP2173" s="17">
        <v>2399.05851062486</v>
      </c>
      <c r="AQ2173" s="6">
        <f t="shared" si="1018"/>
        <v>2399.0585106248573</v>
      </c>
      <c r="AR2173" s="17">
        <v>1024.17103085295</v>
      </c>
      <c r="AS2173" s="6">
        <f t="shared" si="997"/>
        <v>1024.17103085295</v>
      </c>
      <c r="AT2173" s="17">
        <v>503.74639398634798</v>
      </c>
      <c r="AU2173" s="6">
        <f t="shared" si="998"/>
        <v>503.74639398634798</v>
      </c>
      <c r="AV2173" s="17">
        <v>680.59512205314297</v>
      </c>
      <c r="AW2173" s="6">
        <f t="shared" si="999"/>
        <v>680.59512205314297</v>
      </c>
      <c r="AX2173" s="17">
        <v>190.545963732416</v>
      </c>
      <c r="AY2173" s="6">
        <f t="shared" si="1000"/>
        <v>190.545963732416</v>
      </c>
      <c r="AZ2173" s="20">
        <v>365303585.92297101</v>
      </c>
      <c r="BA2173" s="20">
        <v>900504765.05928504</v>
      </c>
      <c r="BB2173" s="20">
        <v>231260521.086088</v>
      </c>
      <c r="BC2173" s="20">
        <v>254931166.63911799</v>
      </c>
      <c r="BD2173" s="19">
        <f t="shared" si="1001"/>
        <v>1752.0000387074617</v>
      </c>
      <c r="BE2173" s="18">
        <v>26.022972436436799</v>
      </c>
      <c r="BF2173" s="20">
        <v>2718916.6232087598</v>
      </c>
      <c r="BG2173" s="20">
        <v>160530.896993092</v>
      </c>
      <c r="BH2173" s="19">
        <f t="shared" si="1019"/>
        <v>201.82207552153716</v>
      </c>
      <c r="BI2173" s="20">
        <v>865.29093991455704</v>
      </c>
      <c r="BJ2173">
        <v>66</v>
      </c>
      <c r="BK2173" s="22">
        <v>608</v>
      </c>
      <c r="BL2173" s="22">
        <v>922.38463999999999</v>
      </c>
      <c r="BM2173" s="22">
        <v>152</v>
      </c>
      <c r="BN2173" s="22">
        <v>38</v>
      </c>
      <c r="BO2173">
        <v>0.712570144736976</v>
      </c>
    </row>
    <row r="2174" spans="1:67" x14ac:dyDescent="0.2">
      <c r="A2174" s="27">
        <v>2173</v>
      </c>
      <c r="B2174" s="18">
        <v>669.57037017197899</v>
      </c>
      <c r="C2174" s="18">
        <v>250.79999999999899</v>
      </c>
      <c r="D2174">
        <v>200</v>
      </c>
      <c r="E2174">
        <v>800</v>
      </c>
      <c r="F2174">
        <v>7</v>
      </c>
      <c r="G2174" s="23">
        <f t="shared" si="1002"/>
        <v>0.86015293200100951</v>
      </c>
      <c r="H2174">
        <v>100</v>
      </c>
      <c r="I2174" s="17">
        <v>152.96847796701701</v>
      </c>
      <c r="J2174" s="6">
        <f t="shared" si="1003"/>
        <v>152.01903751171247</v>
      </c>
      <c r="K2174" s="6">
        <f t="shared" si="1020"/>
        <v>152.01903751171247</v>
      </c>
      <c r="L2174" s="6">
        <f t="shared" si="1004"/>
        <v>1</v>
      </c>
      <c r="M2174" s="6">
        <f t="shared" si="1005"/>
        <v>152.96847796701701</v>
      </c>
      <c r="N2174" s="28">
        <v>99.9999953618603</v>
      </c>
      <c r="O2174" s="17">
        <v>296.571632627052</v>
      </c>
      <c r="P2174" s="6">
        <f t="shared" si="1006"/>
        <v>281.69490542506401</v>
      </c>
      <c r="Q2174" s="6">
        <f t="shared" si="992"/>
        <v>281.69490542506401</v>
      </c>
      <c r="R2174" s="17">
        <v>281.69490542506401</v>
      </c>
      <c r="S2174" s="6">
        <f t="shared" si="1007"/>
        <v>14.87672720198799</v>
      </c>
      <c r="T2174" s="6">
        <f t="shared" si="1008"/>
        <v>296.571632627052</v>
      </c>
      <c r="U2174" s="17">
        <v>58.385876273200203</v>
      </c>
      <c r="V2174" s="6">
        <f t="shared" si="1009"/>
        <v>52.650941229358097</v>
      </c>
      <c r="W2174" s="6">
        <f t="shared" si="993"/>
        <v>52.650941229358097</v>
      </c>
      <c r="X2174" s="17">
        <v>52.650941229358097</v>
      </c>
      <c r="Y2174" s="6">
        <f t="shared" si="1010"/>
        <v>5.7349350438421069</v>
      </c>
      <c r="Z2174" s="6">
        <f t="shared" si="1011"/>
        <v>58.385876273200203</v>
      </c>
      <c r="AA2174" s="17">
        <v>352.31361519424598</v>
      </c>
      <c r="AB2174" s="6">
        <f t="shared" si="1021"/>
        <v>282.15840964317999</v>
      </c>
      <c r="AC2174" s="6">
        <f t="shared" si="994"/>
        <v>282.15840964317999</v>
      </c>
      <c r="AD2174" s="17">
        <v>324.75718165118502</v>
      </c>
      <c r="AE2174" s="6">
        <f t="shared" si="1012"/>
        <v>27.556433543060962</v>
      </c>
      <c r="AF2174" s="17">
        <v>282.15840964317999</v>
      </c>
      <c r="AG2174" s="6">
        <f t="shared" si="1013"/>
        <v>42.598772008005028</v>
      </c>
      <c r="AH2174" s="6">
        <f t="shared" si="995"/>
        <v>42.598772008005028</v>
      </c>
      <c r="AI2174" s="6">
        <f t="shared" si="1014"/>
        <v>352.31361519424598</v>
      </c>
      <c r="AJ2174" s="17">
        <v>70.760040745039504</v>
      </c>
      <c r="AK2174" s="6">
        <f t="shared" si="1015"/>
        <v>57.657354482145102</v>
      </c>
      <c r="AL2174" s="6">
        <f t="shared" si="996"/>
        <v>57.657354482145102</v>
      </c>
      <c r="AM2174" s="17">
        <v>57.657354482145102</v>
      </c>
      <c r="AN2174" s="6">
        <f t="shared" si="1016"/>
        <v>13.102686262894402</v>
      </c>
      <c r="AO2174" s="6">
        <f t="shared" si="1017"/>
        <v>70.760040745039504</v>
      </c>
      <c r="AP2174" s="17">
        <v>2484.0346503506098</v>
      </c>
      <c r="AQ2174" s="6">
        <f t="shared" si="1018"/>
        <v>2484.0346503506084</v>
      </c>
      <c r="AR2174" s="17">
        <v>1109.3527314574801</v>
      </c>
      <c r="AS2174" s="6">
        <f t="shared" si="997"/>
        <v>1109.3527314574801</v>
      </c>
      <c r="AT2174" s="17">
        <v>503.671078331101</v>
      </c>
      <c r="AU2174" s="6">
        <f t="shared" si="998"/>
        <v>503.671078331101</v>
      </c>
      <c r="AV2174" s="17">
        <v>680.49336555783702</v>
      </c>
      <c r="AW2174" s="6">
        <f t="shared" si="999"/>
        <v>680.49336555783702</v>
      </c>
      <c r="AX2174" s="17">
        <v>190.51747500419</v>
      </c>
      <c r="AY2174" s="6">
        <f t="shared" si="1000"/>
        <v>190.51747500419</v>
      </c>
      <c r="AZ2174" s="20">
        <v>374315036.28655601</v>
      </c>
      <c r="BA2174" s="20">
        <v>900500070.362234</v>
      </c>
      <c r="BB2174" s="20">
        <v>232172790.275594</v>
      </c>
      <c r="BC2174" s="20">
        <v>245012056.640403</v>
      </c>
      <c r="BD2174" s="19">
        <f t="shared" si="1001"/>
        <v>1751.9999535647869</v>
      </c>
      <c r="BE2174" s="18">
        <v>28.682058648907802</v>
      </c>
      <c r="BF2174" s="20">
        <v>2602289.9871764001</v>
      </c>
      <c r="BG2174" s="20">
        <v>153645.000479846</v>
      </c>
      <c r="BH2174" s="19">
        <f t="shared" si="1019"/>
        <v>193.16502292165933</v>
      </c>
      <c r="BI2174" s="20">
        <v>937.39851824077004</v>
      </c>
      <c r="BJ2174">
        <v>66</v>
      </c>
      <c r="BK2174" s="22">
        <v>608</v>
      </c>
      <c r="BL2174" s="22">
        <v>922.38463999999999</v>
      </c>
      <c r="BM2174" s="22">
        <v>152</v>
      </c>
      <c r="BN2174" s="22">
        <v>38</v>
      </c>
      <c r="BO2174">
        <v>0.71538106890748498</v>
      </c>
    </row>
    <row r="2175" spans="1:67" x14ac:dyDescent="0.2">
      <c r="A2175" s="27">
        <v>2174</v>
      </c>
      <c r="B2175" s="18">
        <v>721.07578326213104</v>
      </c>
      <c r="C2175" s="18">
        <v>250.79999999999899</v>
      </c>
      <c r="D2175">
        <v>200</v>
      </c>
      <c r="E2175">
        <v>800</v>
      </c>
      <c r="F2175">
        <v>7</v>
      </c>
      <c r="G2175" s="23">
        <f t="shared" si="1002"/>
        <v>0.8653384649407676</v>
      </c>
      <c r="H2175">
        <v>100</v>
      </c>
      <c r="I2175" s="17">
        <v>157.442576864975</v>
      </c>
      <c r="J2175" s="6">
        <f t="shared" si="1003"/>
        <v>156.44073187119798</v>
      </c>
      <c r="K2175" s="6">
        <f t="shared" si="1020"/>
        <v>156.44073187119798</v>
      </c>
      <c r="L2175" s="6">
        <f t="shared" si="1004"/>
        <v>1</v>
      </c>
      <c r="M2175" s="6">
        <f t="shared" si="1005"/>
        <v>157.442576864975</v>
      </c>
      <c r="N2175" s="28">
        <v>100</v>
      </c>
      <c r="O2175" s="17">
        <v>312.50596758163999</v>
      </c>
      <c r="P2175" s="6">
        <f t="shared" si="1006"/>
        <v>296.82786102120002</v>
      </c>
      <c r="Q2175" s="6">
        <f t="shared" si="992"/>
        <v>296.82786102120002</v>
      </c>
      <c r="R2175" s="17">
        <v>296.82786102120002</v>
      </c>
      <c r="S2175" s="6">
        <f t="shared" si="1007"/>
        <v>15.678106560439971</v>
      </c>
      <c r="T2175" s="6">
        <f t="shared" si="1008"/>
        <v>312.50596758163999</v>
      </c>
      <c r="U2175" s="17">
        <v>58.378838096749</v>
      </c>
      <c r="V2175" s="6">
        <f t="shared" si="1009"/>
        <v>52.643873473129602</v>
      </c>
      <c r="W2175" s="6">
        <f t="shared" si="993"/>
        <v>52.643873473129602</v>
      </c>
      <c r="X2175" s="17">
        <v>52.643873473129602</v>
      </c>
      <c r="Y2175" s="6">
        <f t="shared" si="1010"/>
        <v>5.7349646236193976</v>
      </c>
      <c r="Z2175" s="6">
        <f t="shared" si="1011"/>
        <v>58.378838096749</v>
      </c>
      <c r="AA2175" s="17">
        <v>362.94683937197499</v>
      </c>
      <c r="AB2175" s="6">
        <f t="shared" si="1021"/>
        <v>292.50725017591401</v>
      </c>
      <c r="AC2175" s="6">
        <f t="shared" si="994"/>
        <v>292.50725017591401</v>
      </c>
      <c r="AD2175" s="17">
        <v>334.88163434117001</v>
      </c>
      <c r="AE2175" s="6">
        <f t="shared" si="1012"/>
        <v>28.065205030804975</v>
      </c>
      <c r="AF2175" s="17">
        <v>292.50725017591401</v>
      </c>
      <c r="AG2175" s="6">
        <f t="shared" si="1013"/>
        <v>42.374384165256004</v>
      </c>
      <c r="AH2175" s="6">
        <f t="shared" si="995"/>
        <v>42.374384165256004</v>
      </c>
      <c r="AI2175" s="6">
        <f t="shared" si="1014"/>
        <v>362.94683937197499</v>
      </c>
      <c r="AJ2175" s="17">
        <v>70.375720972790006</v>
      </c>
      <c r="AK2175" s="6">
        <f t="shared" si="1015"/>
        <v>57.325294703310703</v>
      </c>
      <c r="AL2175" s="6">
        <f t="shared" si="996"/>
        <v>57.325294703310703</v>
      </c>
      <c r="AM2175" s="17">
        <v>57.325294703310703</v>
      </c>
      <c r="AN2175" s="6">
        <f t="shared" si="1016"/>
        <v>13.050426269479303</v>
      </c>
      <c r="AO2175" s="6">
        <f t="shared" si="1017"/>
        <v>70.375720972790006</v>
      </c>
      <c r="AP2175" s="17">
        <v>2569.0113183632402</v>
      </c>
      <c r="AQ2175" s="6">
        <f t="shared" si="1018"/>
        <v>2569.0113183632398</v>
      </c>
      <c r="AR2175" s="17">
        <v>1194.5210233771199</v>
      </c>
      <c r="AS2175" s="6">
        <f t="shared" si="997"/>
        <v>1194.5210233771199</v>
      </c>
      <c r="AT2175" s="17">
        <v>503.60086905683102</v>
      </c>
      <c r="AU2175" s="6">
        <f t="shared" si="998"/>
        <v>503.60086905683102</v>
      </c>
      <c r="AV2175" s="17">
        <v>680.39850812528596</v>
      </c>
      <c r="AW2175" s="6">
        <f t="shared" si="999"/>
        <v>680.39850812528596</v>
      </c>
      <c r="AX2175" s="17">
        <v>190.490917804003</v>
      </c>
      <c r="AY2175" s="6">
        <f t="shared" si="1000"/>
        <v>190.490917804003</v>
      </c>
      <c r="AZ2175" s="20">
        <v>382288470.58827102</v>
      </c>
      <c r="BA2175" s="20">
        <v>900494701.86543298</v>
      </c>
      <c r="BB2175" s="20">
        <v>233289857.13969001</v>
      </c>
      <c r="BC2175" s="20">
        <v>235927015.49551699</v>
      </c>
      <c r="BD2175" s="19">
        <f t="shared" si="1001"/>
        <v>1752.0000450889108</v>
      </c>
      <c r="BE2175" s="18">
        <v>31.173943462928001</v>
      </c>
      <c r="BF2175" s="20">
        <v>2490795.16686652</v>
      </c>
      <c r="BG2175" s="20">
        <v>147062.09780396099</v>
      </c>
      <c r="BH2175" s="19">
        <f t="shared" si="1019"/>
        <v>184.88887969346305</v>
      </c>
      <c r="BI2175" s="20">
        <v>1009.50609656698</v>
      </c>
      <c r="BJ2175">
        <v>66</v>
      </c>
      <c r="BK2175" s="22">
        <v>608</v>
      </c>
      <c r="BL2175" s="22">
        <v>922.38463999999999</v>
      </c>
      <c r="BM2175" s="22">
        <v>152</v>
      </c>
      <c r="BN2175" s="22">
        <v>38</v>
      </c>
      <c r="BO2175">
        <v>0.718825583192919</v>
      </c>
    </row>
    <row r="2176" spans="1:67" x14ac:dyDescent="0.2">
      <c r="A2176" s="27">
        <v>2175</v>
      </c>
      <c r="B2176" s="18">
        <v>772.58119635228297</v>
      </c>
      <c r="C2176" s="18">
        <v>250.79999999999899</v>
      </c>
      <c r="D2176">
        <v>200</v>
      </c>
      <c r="E2176">
        <v>800</v>
      </c>
      <c r="F2176">
        <v>7</v>
      </c>
      <c r="G2176" s="23">
        <f t="shared" si="1002"/>
        <v>0.86962958192700957</v>
      </c>
      <c r="H2176">
        <v>100</v>
      </c>
      <c r="I2176" s="17">
        <v>161.96350238621801</v>
      </c>
      <c r="J2176" s="6">
        <f t="shared" si="1003"/>
        <v>160.97450865165655</v>
      </c>
      <c r="K2176" s="6">
        <f t="shared" si="1020"/>
        <v>160.97450865165655</v>
      </c>
      <c r="L2176" s="6">
        <f t="shared" si="1004"/>
        <v>1</v>
      </c>
      <c r="M2176" s="6">
        <f t="shared" si="1005"/>
        <v>161.96350238621801</v>
      </c>
      <c r="N2176" s="28">
        <v>100</v>
      </c>
      <c r="O2176" s="17">
        <v>328.62373209650798</v>
      </c>
      <c r="P2176" s="6">
        <f t="shared" si="1006"/>
        <v>312.13497342065801</v>
      </c>
      <c r="Q2176" s="6">
        <f t="shared" si="992"/>
        <v>312.13497342065801</v>
      </c>
      <c r="R2176" s="17">
        <v>312.13497342065801</v>
      </c>
      <c r="S2176" s="6">
        <f t="shared" si="1007"/>
        <v>16.488758675849965</v>
      </c>
      <c r="T2176" s="6">
        <f t="shared" si="1008"/>
        <v>328.62373209650798</v>
      </c>
      <c r="U2176" s="17">
        <v>58.372034639450497</v>
      </c>
      <c r="V2176" s="6">
        <f t="shared" si="1009"/>
        <v>52.637064653932498</v>
      </c>
      <c r="W2176" s="6">
        <f t="shared" si="993"/>
        <v>52.637064653932498</v>
      </c>
      <c r="X2176" s="17">
        <v>52.637064653932498</v>
      </c>
      <c r="Y2176" s="6">
        <f t="shared" si="1010"/>
        <v>5.7349699855179992</v>
      </c>
      <c r="Z2176" s="6">
        <f t="shared" si="1011"/>
        <v>58.372034639450497</v>
      </c>
      <c r="AA2176" s="17">
        <v>372.719055486922</v>
      </c>
      <c r="AB2176" s="6">
        <f t="shared" si="1021"/>
        <v>302.01715049651801</v>
      </c>
      <c r="AC2176" s="6">
        <f t="shared" si="994"/>
        <v>302.01715049651801</v>
      </c>
      <c r="AD2176" s="17">
        <v>344.18941590682198</v>
      </c>
      <c r="AE2176" s="6">
        <f t="shared" si="1012"/>
        <v>28.529639580100024</v>
      </c>
      <c r="AF2176" s="17">
        <v>302.01715049651801</v>
      </c>
      <c r="AG2176" s="6">
        <f t="shared" si="1013"/>
        <v>42.172265410303964</v>
      </c>
      <c r="AH2176" s="6">
        <f t="shared" si="995"/>
        <v>42.172265410303964</v>
      </c>
      <c r="AI2176" s="6">
        <f t="shared" si="1014"/>
        <v>372.719055486922</v>
      </c>
      <c r="AJ2176" s="17">
        <v>70.088001544013096</v>
      </c>
      <c r="AK2176" s="6">
        <f t="shared" si="1015"/>
        <v>57.073904505448198</v>
      </c>
      <c r="AL2176" s="6">
        <f t="shared" si="996"/>
        <v>57.073904505448198</v>
      </c>
      <c r="AM2176" s="17">
        <v>57.073904505448198</v>
      </c>
      <c r="AN2176" s="6">
        <f t="shared" si="1016"/>
        <v>13.014097038564898</v>
      </c>
      <c r="AO2176" s="6">
        <f t="shared" si="1017"/>
        <v>70.088001544013096</v>
      </c>
      <c r="AP2176" s="17">
        <v>2653.9884626977901</v>
      </c>
      <c r="AQ2176" s="6">
        <f t="shared" si="1018"/>
        <v>2653.9884626977851</v>
      </c>
      <c r="AR2176" s="17">
        <v>1279.67722555757</v>
      </c>
      <c r="AS2176" s="6">
        <f t="shared" si="997"/>
        <v>1279.67722555757</v>
      </c>
      <c r="AT2176" s="17">
        <v>503.535263874213</v>
      </c>
      <c r="AU2176" s="6">
        <f t="shared" si="998"/>
        <v>503.535263874213</v>
      </c>
      <c r="AV2176" s="17">
        <v>680.30987112896298</v>
      </c>
      <c r="AW2176" s="6">
        <f t="shared" si="999"/>
        <v>680.30987112896298</v>
      </c>
      <c r="AX2176" s="17">
        <v>190.466102137039</v>
      </c>
      <c r="AY2176" s="6">
        <f t="shared" si="1000"/>
        <v>190.466102137039</v>
      </c>
      <c r="AZ2176" s="20">
        <v>389344054.78463501</v>
      </c>
      <c r="BA2176" s="20">
        <v>900466306.11456501</v>
      </c>
      <c r="BB2176" s="20">
        <v>233780731.109189</v>
      </c>
      <c r="BC2176" s="20">
        <v>228408982.12923199</v>
      </c>
      <c r="BD2176" s="19">
        <f t="shared" si="1001"/>
        <v>1752.0000741376209</v>
      </c>
      <c r="BE2176" s="18">
        <v>33.553528298046899</v>
      </c>
      <c r="BF2176" s="20">
        <v>2399352.39082353</v>
      </c>
      <c r="BG2176" s="20">
        <v>141663.11251091599</v>
      </c>
      <c r="BH2176" s="19">
        <f t="shared" si="1019"/>
        <v>178.10118394119857</v>
      </c>
      <c r="BI2176" s="20">
        <v>1081.6136748931899</v>
      </c>
      <c r="BJ2176">
        <v>66</v>
      </c>
      <c r="BK2176" s="22">
        <v>608</v>
      </c>
      <c r="BL2176" s="22">
        <v>922.38463999999999</v>
      </c>
      <c r="BM2176" s="22">
        <v>152</v>
      </c>
      <c r="BN2176" s="22">
        <v>38</v>
      </c>
      <c r="BO2176">
        <v>0.720335527312848</v>
      </c>
    </row>
    <row r="2177" spans="1:67" x14ac:dyDescent="0.2">
      <c r="A2177" s="27">
        <v>2176</v>
      </c>
      <c r="B2177" s="18">
        <v>824.08660944243502</v>
      </c>
      <c r="C2177" s="18">
        <v>250.79999999999899</v>
      </c>
      <c r="D2177">
        <v>200</v>
      </c>
      <c r="E2177">
        <v>800</v>
      </c>
      <c r="F2177">
        <v>7</v>
      </c>
      <c r="G2177" s="23">
        <f t="shared" si="1002"/>
        <v>0.87367342123969194</v>
      </c>
      <c r="H2177">
        <v>100</v>
      </c>
      <c r="I2177" s="17">
        <v>166.519534806406</v>
      </c>
      <c r="J2177" s="6">
        <f t="shared" si="1003"/>
        <v>165.47477462676048</v>
      </c>
      <c r="K2177" s="6">
        <f t="shared" si="1020"/>
        <v>165.47477462676048</v>
      </c>
      <c r="L2177" s="6">
        <f t="shared" si="1004"/>
        <v>1</v>
      </c>
      <c r="M2177" s="6">
        <f t="shared" si="1005"/>
        <v>166.519534806406</v>
      </c>
      <c r="N2177" s="28">
        <v>100</v>
      </c>
      <c r="O2177" s="17">
        <v>344.79212664800298</v>
      </c>
      <c r="P2177" s="6">
        <f t="shared" si="1006"/>
        <v>327.49011047543303</v>
      </c>
      <c r="Q2177" s="6">
        <f t="shared" si="992"/>
        <v>327.49011047543303</v>
      </c>
      <c r="R2177" s="17">
        <v>327.49011047543303</v>
      </c>
      <c r="S2177" s="6">
        <f t="shared" si="1007"/>
        <v>17.30201617256995</v>
      </c>
      <c r="T2177" s="6">
        <f t="shared" si="1008"/>
        <v>344.79212664800298</v>
      </c>
      <c r="U2177" s="17">
        <v>58.365053740124203</v>
      </c>
      <c r="V2177" s="6">
        <f t="shared" si="1009"/>
        <v>52.630138613867899</v>
      </c>
      <c r="W2177" s="6">
        <f t="shared" si="993"/>
        <v>52.630138613867899</v>
      </c>
      <c r="X2177" s="17">
        <v>52.630138613867899</v>
      </c>
      <c r="Y2177" s="6">
        <f t="shared" si="1010"/>
        <v>5.7349151262563041</v>
      </c>
      <c r="Z2177" s="6">
        <f t="shared" si="1011"/>
        <v>58.365053740124203</v>
      </c>
      <c r="AA2177" s="17">
        <v>382.16903005774202</v>
      </c>
      <c r="AB2177" s="6">
        <f t="shared" si="1021"/>
        <v>311.16694117483701</v>
      </c>
      <c r="AC2177" s="6">
        <f t="shared" si="994"/>
        <v>311.16694117483701</v>
      </c>
      <c r="AD2177" s="17">
        <v>353.17789733334098</v>
      </c>
      <c r="AE2177" s="6">
        <f t="shared" si="1012"/>
        <v>28.991132724401041</v>
      </c>
      <c r="AF2177" s="17">
        <v>311.16694117483701</v>
      </c>
      <c r="AG2177" s="6">
        <f t="shared" si="1013"/>
        <v>42.010956158503973</v>
      </c>
      <c r="AH2177" s="6">
        <f t="shared" si="995"/>
        <v>42.010956158503973</v>
      </c>
      <c r="AI2177" s="6">
        <f t="shared" si="1014"/>
        <v>382.16903005774202</v>
      </c>
      <c r="AJ2177" s="17">
        <v>69.828512663968297</v>
      </c>
      <c r="AK2177" s="6">
        <f t="shared" si="1015"/>
        <v>56.849129702775798</v>
      </c>
      <c r="AL2177" s="6">
        <f t="shared" si="996"/>
        <v>56.849129702775798</v>
      </c>
      <c r="AM2177" s="17">
        <v>56.849129702775798</v>
      </c>
      <c r="AN2177" s="6">
        <f t="shared" si="1016"/>
        <v>12.979382961192499</v>
      </c>
      <c r="AO2177" s="6">
        <f t="shared" si="1017"/>
        <v>69.828512663968297</v>
      </c>
      <c r="AP2177" s="17">
        <v>2738.9660379882998</v>
      </c>
      <c r="AQ2177" s="6">
        <f t="shared" si="1018"/>
        <v>2738.9660379883062</v>
      </c>
      <c r="AR2177" s="17">
        <v>1364.82248945217</v>
      </c>
      <c r="AS2177" s="6">
        <f t="shared" si="997"/>
        <v>1364.82248945217</v>
      </c>
      <c r="AT2177" s="17">
        <v>503.47382427943899</v>
      </c>
      <c r="AU2177" s="6">
        <f t="shared" si="998"/>
        <v>503.47382427943899</v>
      </c>
      <c r="AV2177" s="17">
        <v>680.22686212085205</v>
      </c>
      <c r="AW2177" s="6">
        <f t="shared" si="999"/>
        <v>680.22686212085205</v>
      </c>
      <c r="AX2177" s="17">
        <v>190.44286213584499</v>
      </c>
      <c r="AY2177" s="6">
        <f t="shared" si="1000"/>
        <v>190.44286213584499</v>
      </c>
      <c r="AZ2177" s="20">
        <v>395567235.10990602</v>
      </c>
      <c r="BA2177" s="20">
        <v>900500454.27898097</v>
      </c>
      <c r="BB2177" s="20">
        <v>234608146.62271699</v>
      </c>
      <c r="BC2177" s="20">
        <v>221324166.27719599</v>
      </c>
      <c r="BD2177" s="19">
        <f t="shared" si="1001"/>
        <v>1752.0000022887998</v>
      </c>
      <c r="BE2177" s="18">
        <v>35.788438462366202</v>
      </c>
      <c r="BF2177" s="20">
        <v>2318248.9512146702</v>
      </c>
      <c r="BG2177" s="20">
        <v>136874.58468387701</v>
      </c>
      <c r="BH2177" s="19">
        <f t="shared" si="1019"/>
        <v>172.08097543030127</v>
      </c>
      <c r="BI2177" s="20">
        <v>1153.7212532194101</v>
      </c>
      <c r="BJ2177">
        <v>66</v>
      </c>
      <c r="BK2177" s="22">
        <v>608</v>
      </c>
      <c r="BL2177" s="22">
        <v>922.38463999999999</v>
      </c>
      <c r="BM2177" s="22">
        <v>152</v>
      </c>
      <c r="BN2177" s="22">
        <v>38</v>
      </c>
      <c r="BO2177">
        <v>0.72288499658439997</v>
      </c>
    </row>
    <row r="2178" spans="1:67" x14ac:dyDescent="0.2">
      <c r="A2178" s="27">
        <v>2177</v>
      </c>
      <c r="B2178" s="18">
        <v>875.59202253258798</v>
      </c>
      <c r="C2178" s="18">
        <v>250.79999999999899</v>
      </c>
      <c r="D2178">
        <v>200</v>
      </c>
      <c r="E2178">
        <v>800</v>
      </c>
      <c r="F2178">
        <v>7</v>
      </c>
      <c r="G2178" s="23">
        <f t="shared" si="1002"/>
        <v>0.87726906966448415</v>
      </c>
      <c r="H2178">
        <v>100</v>
      </c>
      <c r="I2178" s="17">
        <v>171.10455366569701</v>
      </c>
      <c r="J2178" s="6">
        <f t="shared" si="1003"/>
        <v>170.0513457057819</v>
      </c>
      <c r="K2178" s="6">
        <f t="shared" si="1020"/>
        <v>170.0513457057819</v>
      </c>
      <c r="L2178" s="6">
        <f t="shared" si="1004"/>
        <v>1</v>
      </c>
      <c r="M2178" s="6">
        <f t="shared" si="1005"/>
        <v>171.10455366569701</v>
      </c>
      <c r="N2178" s="28">
        <v>99.999995030484797</v>
      </c>
      <c r="O2178" s="17">
        <v>361.00091969751202</v>
      </c>
      <c r="P2178" s="6">
        <f t="shared" si="1006"/>
        <v>342.88355925598597</v>
      </c>
      <c r="Q2178" s="6">
        <f t="shared" ref="Q2178:Q2241" si="1022">P2178*solar_capex_adj</f>
        <v>342.88355925598597</v>
      </c>
      <c r="R2178" s="17">
        <v>342.88355925598597</v>
      </c>
      <c r="S2178" s="6">
        <f t="shared" si="1007"/>
        <v>18.117360441526046</v>
      </c>
      <c r="T2178" s="6">
        <f t="shared" si="1008"/>
        <v>361.00091969751202</v>
      </c>
      <c r="U2178" s="17">
        <v>58.3583261088407</v>
      </c>
      <c r="V2178" s="6">
        <f t="shared" si="1009"/>
        <v>52.623479805948797</v>
      </c>
      <c r="W2178" s="6">
        <f t="shared" ref="W2178:W2241" si="1023">V2178*wind_capex_adj</f>
        <v>52.623479805948797</v>
      </c>
      <c r="X2178" s="17">
        <v>52.623479805948797</v>
      </c>
      <c r="Y2178" s="6">
        <f t="shared" si="1010"/>
        <v>5.7348463028919028</v>
      </c>
      <c r="Z2178" s="6">
        <f t="shared" si="1011"/>
        <v>58.3583261088407</v>
      </c>
      <c r="AA2178" s="17">
        <v>391.35441162785099</v>
      </c>
      <c r="AB2178" s="6">
        <f t="shared" si="1021"/>
        <v>320.014909612775</v>
      </c>
      <c r="AC2178" s="6">
        <f t="shared" ref="AC2178:AC2241" si="1024">AB2178*aero_capex_adj</f>
        <v>320.014909612775</v>
      </c>
      <c r="AD2178" s="17">
        <v>361.91661166082798</v>
      </c>
      <c r="AE2178" s="6">
        <f t="shared" si="1012"/>
        <v>29.437799967023011</v>
      </c>
      <c r="AF2178" s="17">
        <v>320.014909612775</v>
      </c>
      <c r="AG2178" s="6">
        <f t="shared" si="1013"/>
        <v>41.901702048052982</v>
      </c>
      <c r="AH2178" s="6">
        <f t="shared" ref="AH2178:AH2241" si="1025">AG2178*fuel_adj</f>
        <v>41.901702048052982</v>
      </c>
      <c r="AI2178" s="6">
        <f t="shared" si="1014"/>
        <v>391.35441162785099</v>
      </c>
      <c r="AJ2178" s="17">
        <v>69.582391407242298</v>
      </c>
      <c r="AK2178" s="6">
        <f t="shared" si="1015"/>
        <v>56.637769709368399</v>
      </c>
      <c r="AL2178" s="6">
        <f t="shared" ref="AL2178:AL2241" si="1026">AK2178*bess_capex_adj</f>
        <v>56.637769709368399</v>
      </c>
      <c r="AM2178" s="17">
        <v>56.637769709368399</v>
      </c>
      <c r="AN2178" s="6">
        <f t="shared" si="1016"/>
        <v>12.944621697873899</v>
      </c>
      <c r="AO2178" s="6">
        <f t="shared" si="1017"/>
        <v>69.582391407242298</v>
      </c>
      <c r="AP2178" s="17">
        <v>2823.94400445258</v>
      </c>
      <c r="AQ2178" s="6">
        <f t="shared" si="1018"/>
        <v>2823.944004452585</v>
      </c>
      <c r="AR2178" s="17">
        <v>1449.9578247909899</v>
      </c>
      <c r="AS2178" s="6">
        <f t="shared" ref="AS2178:AS2241" si="1027">AR2178*solar_capex_adj</f>
        <v>1449.9578247909899</v>
      </c>
      <c r="AT2178" s="17">
        <v>503.416165740655</v>
      </c>
      <c r="AU2178" s="6">
        <f t="shared" ref="AU2178:AU2241" si="1028">AT2178*wind_capex_adj</f>
        <v>503.416165740655</v>
      </c>
      <c r="AV2178" s="17">
        <v>680.14896157266105</v>
      </c>
      <c r="AW2178" s="6">
        <f t="shared" ref="AW2178:AW2241" si="1029">AV2178*aero_capex_adj</f>
        <v>680.14896157266105</v>
      </c>
      <c r="AX2178" s="17">
        <v>190.42105234827901</v>
      </c>
      <c r="AY2178" s="6">
        <f t="shared" ref="AY2178:AY2241" si="1030">AX2178*bess_capex_adj</f>
        <v>190.42105234827901</v>
      </c>
      <c r="AZ2178" s="20">
        <v>401278616.83855999</v>
      </c>
      <c r="BA2178" s="20">
        <v>900504208.35784805</v>
      </c>
      <c r="BB2178" s="20">
        <v>235192508.475541</v>
      </c>
      <c r="BC2178" s="20">
        <v>215024579.262144</v>
      </c>
      <c r="BD2178" s="19">
        <f t="shared" ref="BD2178:BD2241" si="1031">SUM(AZ2178:BC2178)/1000000</f>
        <v>1751.9999129340929</v>
      </c>
      <c r="BE2178" s="18">
        <v>37.897451536722102</v>
      </c>
      <c r="BF2178" s="20">
        <v>2242939.47410182</v>
      </c>
      <c r="BG2178" s="20">
        <v>132428.14531541301</v>
      </c>
      <c r="BH2178" s="19">
        <f t="shared" si="1019"/>
        <v>166.49084733426145</v>
      </c>
      <c r="BI2178" s="20">
        <v>1225.82883154562</v>
      </c>
      <c r="BJ2178">
        <v>66</v>
      </c>
      <c r="BK2178" s="22">
        <v>608</v>
      </c>
      <c r="BL2178" s="22">
        <v>922.38463999999999</v>
      </c>
      <c r="BM2178" s="22">
        <v>152</v>
      </c>
      <c r="BN2178" s="22">
        <v>38</v>
      </c>
      <c r="BO2178">
        <v>0.72468555816789104</v>
      </c>
    </row>
    <row r="2179" spans="1:67" x14ac:dyDescent="0.2">
      <c r="A2179" s="27">
        <v>2178</v>
      </c>
      <c r="B2179" s="18">
        <v>927.09743562274002</v>
      </c>
      <c r="C2179" s="18">
        <v>250.79999999999899</v>
      </c>
      <c r="D2179">
        <v>200</v>
      </c>
      <c r="E2179">
        <v>800</v>
      </c>
      <c r="F2179">
        <v>7</v>
      </c>
      <c r="G2179" s="23">
        <f t="shared" ref="G2179:G2242" si="1032">SUM(AZ2179:BB2179)/(BD2179*1000000)</f>
        <v>0.88059317352007571</v>
      </c>
      <c r="H2179">
        <v>100</v>
      </c>
      <c r="I2179" s="17">
        <v>175.695002165993</v>
      </c>
      <c r="J2179" s="6">
        <f t="shared" ref="J2179:J2242" si="1033">(O2179*AZ2179+U2179*BA2179+AJ2179*BB2179+AA2179*BC2179)/(BD2179*(1000000))</f>
        <v>174.60123658918155</v>
      </c>
      <c r="K2179" s="6">
        <f t="shared" si="1020"/>
        <v>174.60123658918155</v>
      </c>
      <c r="L2179" s="6">
        <f t="shared" ref="L2179:L2242" si="1034">K2179/J2179</f>
        <v>1</v>
      </c>
      <c r="M2179" s="6">
        <f t="shared" ref="M2179:M2242" si="1035">I2179*L2179</f>
        <v>175.695002165993</v>
      </c>
      <c r="N2179" s="28">
        <v>99.999999925753499</v>
      </c>
      <c r="O2179" s="17">
        <v>377.232240821674</v>
      </c>
      <c r="P2179" s="6">
        <f t="shared" ref="P2179:P2242" si="1036">O2179-S2179</f>
        <v>358.298350956158</v>
      </c>
      <c r="Q2179" s="6">
        <f t="shared" si="1022"/>
        <v>358.298350956158</v>
      </c>
      <c r="R2179" s="17">
        <v>358.298350956158</v>
      </c>
      <c r="S2179" s="6">
        <f t="shared" ref="S2179:S2242" si="1037">O2179-R2179</f>
        <v>18.933889865515994</v>
      </c>
      <c r="T2179" s="6">
        <f t="shared" ref="T2179:T2242" si="1038">Q2179+S2179</f>
        <v>377.232240821674</v>
      </c>
      <c r="U2179" s="17">
        <v>58.352244416807501</v>
      </c>
      <c r="V2179" s="6">
        <f t="shared" ref="V2179:V2242" si="1039">U2179-Y2179</f>
        <v>52.617438834262202</v>
      </c>
      <c r="W2179" s="6">
        <f t="shared" si="1023"/>
        <v>52.617438834262202</v>
      </c>
      <c r="X2179" s="17">
        <v>52.617438834262202</v>
      </c>
      <c r="Y2179" s="6">
        <f t="shared" ref="Y2179:Y2242" si="1040">U2179-X2179</f>
        <v>5.7348055825452988</v>
      </c>
      <c r="Z2179" s="6">
        <f t="shared" ref="Z2179:Z2242" si="1041">W2179+Y2179</f>
        <v>58.352244416807501</v>
      </c>
      <c r="AA2179" s="17">
        <v>400.09655042069198</v>
      </c>
      <c r="AB2179" s="6">
        <f t="shared" si="1021"/>
        <v>328.53514045195601</v>
      </c>
      <c r="AC2179" s="6">
        <f t="shared" si="1024"/>
        <v>328.53514045195601</v>
      </c>
      <c r="AD2179" s="17">
        <v>370.23067716520598</v>
      </c>
      <c r="AE2179" s="6">
        <f t="shared" ref="AE2179:AE2242" si="1042">AA2179-AD2179</f>
        <v>29.865873255486008</v>
      </c>
      <c r="AF2179" s="17">
        <v>328.53514045195601</v>
      </c>
      <c r="AG2179" s="6">
        <f t="shared" ref="AG2179:AG2242" si="1043">AD2179-AF2179</f>
        <v>41.695536713249965</v>
      </c>
      <c r="AH2179" s="6">
        <f t="shared" si="1025"/>
        <v>41.695536713249965</v>
      </c>
      <c r="AI2179" s="6">
        <f t="shared" ref="AI2179:AI2242" si="1044">AC2179+AE2179+AH2179</f>
        <v>400.09655042069198</v>
      </c>
      <c r="AJ2179" s="17">
        <v>69.343018061068307</v>
      </c>
      <c r="AK2179" s="6">
        <f t="shared" ref="AK2179:AK2242" si="1045">AJ2179-AN2179</f>
        <v>56.430930085114397</v>
      </c>
      <c r="AL2179" s="6">
        <f t="shared" si="1026"/>
        <v>56.430930085114397</v>
      </c>
      <c r="AM2179" s="17">
        <v>56.430930085114397</v>
      </c>
      <c r="AN2179" s="6">
        <f t="shared" ref="AN2179:AN2242" si="1046">AJ2179-AM2179</f>
        <v>12.912087975953909</v>
      </c>
      <c r="AO2179" s="6">
        <f t="shared" ref="AO2179:AO2242" si="1047">AL2179+AN2179</f>
        <v>69.343018061068307</v>
      </c>
      <c r="AP2179" s="17">
        <v>2908.9223270587199</v>
      </c>
      <c r="AQ2179" s="6">
        <f t="shared" ref="AQ2179:AQ2242" si="1048">AS2179+AU2179+AW2179+AY2179</f>
        <v>2908.9223270587163</v>
      </c>
      <c r="AR2179" s="17">
        <v>1535.0841207344399</v>
      </c>
      <c r="AS2179" s="6">
        <f t="shared" si="1027"/>
        <v>1535.0841207344399</v>
      </c>
      <c r="AT2179" s="17">
        <v>503.36194964211802</v>
      </c>
      <c r="AU2179" s="6">
        <f t="shared" si="1028"/>
        <v>503.36194964211802</v>
      </c>
      <c r="AV2179" s="17">
        <v>680.07571199183701</v>
      </c>
      <c r="AW2179" s="6">
        <f t="shared" si="1029"/>
        <v>680.07571199183701</v>
      </c>
      <c r="AX2179" s="17">
        <v>190.400544690321</v>
      </c>
      <c r="AY2179" s="6">
        <f t="shared" si="1030"/>
        <v>190.400544690321</v>
      </c>
      <c r="AZ2179" s="20">
        <v>406366292.23765999</v>
      </c>
      <c r="BA2179" s="20">
        <v>900509259.65229297</v>
      </c>
      <c r="BB2179" s="20">
        <v>235923686.971744</v>
      </c>
      <c r="BC2179" s="20">
        <v>209200759.83750299</v>
      </c>
      <c r="BD2179" s="19">
        <f t="shared" si="1031"/>
        <v>1751.9999986992</v>
      </c>
      <c r="BE2179" s="18">
        <v>39.881994917600501</v>
      </c>
      <c r="BF2179" s="20">
        <v>2170133.1726851002</v>
      </c>
      <c r="BG2179" s="20">
        <v>128129.499018792</v>
      </c>
      <c r="BH2179" s="19">
        <f t="shared" ref="BH2179:BH2242" si="1049">BG2179*1000000/454/(BD2179*1000)</f>
        <v>161.08651046245924</v>
      </c>
      <c r="BI2179" s="20">
        <v>1297.9364098718299</v>
      </c>
      <c r="BJ2179">
        <v>66</v>
      </c>
      <c r="BK2179" s="22">
        <v>608</v>
      </c>
      <c r="BL2179" s="22">
        <v>922.38463999999999</v>
      </c>
      <c r="BM2179" s="22">
        <v>152</v>
      </c>
      <c r="BN2179" s="22">
        <v>38</v>
      </c>
      <c r="BO2179">
        <v>0.72693849768571595</v>
      </c>
    </row>
    <row r="2180" spans="1:67" x14ac:dyDescent="0.2">
      <c r="A2180" s="27">
        <v>2179</v>
      </c>
      <c r="B2180" s="18">
        <v>978.60284871289196</v>
      </c>
      <c r="C2180" s="18">
        <v>250.79999999999899</v>
      </c>
      <c r="D2180">
        <v>200</v>
      </c>
      <c r="E2180">
        <v>800</v>
      </c>
      <c r="F2180">
        <v>7</v>
      </c>
      <c r="G2180" s="23">
        <f t="shared" si="1032"/>
        <v>0.88342008544969985</v>
      </c>
      <c r="H2180">
        <v>100</v>
      </c>
      <c r="I2180" s="17">
        <v>180.30732022565999</v>
      </c>
      <c r="J2180" s="6">
        <f t="shared" si="1033"/>
        <v>179.21353404358632</v>
      </c>
      <c r="K2180" s="6">
        <f t="shared" si="1020"/>
        <v>179.21353404358632</v>
      </c>
      <c r="L2180" s="6">
        <f t="shared" si="1034"/>
        <v>1</v>
      </c>
      <c r="M2180" s="6">
        <f t="shared" si="1035"/>
        <v>180.30732022565999</v>
      </c>
      <c r="N2180" s="28">
        <v>99.999997273768798</v>
      </c>
      <c r="O2180" s="17">
        <v>393.534496849677</v>
      </c>
      <c r="P2180" s="6">
        <f t="shared" si="1036"/>
        <v>373.78046694618098</v>
      </c>
      <c r="Q2180" s="6">
        <f t="shared" si="1022"/>
        <v>373.78046694618098</v>
      </c>
      <c r="R2180" s="17">
        <v>373.78046694618098</v>
      </c>
      <c r="S2180" s="6">
        <f t="shared" si="1037"/>
        <v>19.754029903496019</v>
      </c>
      <c r="T2180" s="6">
        <f t="shared" si="1038"/>
        <v>393.534496849677</v>
      </c>
      <c r="U2180" s="17">
        <v>58.347084044149199</v>
      </c>
      <c r="V2180" s="6">
        <f t="shared" si="1039"/>
        <v>52.612260927769697</v>
      </c>
      <c r="W2180" s="6">
        <f t="shared" si="1023"/>
        <v>52.612260927769697</v>
      </c>
      <c r="X2180" s="17">
        <v>52.612260927769697</v>
      </c>
      <c r="Y2180" s="6">
        <f t="shared" si="1040"/>
        <v>5.734823116379502</v>
      </c>
      <c r="Z2180" s="6">
        <f t="shared" si="1041"/>
        <v>58.347084044149199</v>
      </c>
      <c r="AA2180" s="17">
        <v>408.35065890105301</v>
      </c>
      <c r="AB2180" s="6">
        <f t="shared" si="1021"/>
        <v>336.57865559132802</v>
      </c>
      <c r="AC2180" s="6">
        <f t="shared" si="1024"/>
        <v>336.57865559132802</v>
      </c>
      <c r="AD2180" s="17">
        <v>378.08599842845899</v>
      </c>
      <c r="AE2180" s="6">
        <f t="shared" si="1042"/>
        <v>30.264660472594016</v>
      </c>
      <c r="AF2180" s="17">
        <v>336.57865559132802</v>
      </c>
      <c r="AG2180" s="6">
        <f t="shared" si="1043"/>
        <v>41.507342837130977</v>
      </c>
      <c r="AH2180" s="6">
        <f t="shared" si="1025"/>
        <v>41.507342837130977</v>
      </c>
      <c r="AI2180" s="6">
        <f t="shared" si="1044"/>
        <v>408.35065890105301</v>
      </c>
      <c r="AJ2180" s="17">
        <v>69.130916501803398</v>
      </c>
      <c r="AK2180" s="6">
        <f t="shared" si="1045"/>
        <v>56.246757585320303</v>
      </c>
      <c r="AL2180" s="6">
        <f t="shared" si="1026"/>
        <v>56.246757585320303</v>
      </c>
      <c r="AM2180" s="17">
        <v>56.246757585320303</v>
      </c>
      <c r="AN2180" s="6">
        <f t="shared" si="1046"/>
        <v>12.884158916483095</v>
      </c>
      <c r="AO2180" s="6">
        <f t="shared" si="1047"/>
        <v>69.130916501803398</v>
      </c>
      <c r="AP2180" s="17">
        <v>2993.9009748366302</v>
      </c>
      <c r="AQ2180" s="6">
        <f t="shared" si="1048"/>
        <v>2993.9009748366311</v>
      </c>
      <c r="AR2180" s="17">
        <v>1620.20216334782</v>
      </c>
      <c r="AS2180" s="6">
        <f t="shared" si="1027"/>
        <v>1620.20216334782</v>
      </c>
      <c r="AT2180" s="17">
        <v>503.31087662942502</v>
      </c>
      <c r="AU2180" s="6">
        <f t="shared" si="1028"/>
        <v>503.31087662942502</v>
      </c>
      <c r="AV2180" s="17">
        <v>680.00670893052995</v>
      </c>
      <c r="AW2180" s="6">
        <f t="shared" si="1029"/>
        <v>680.00670893052995</v>
      </c>
      <c r="AX2180" s="17">
        <v>190.381225928856</v>
      </c>
      <c r="AY2180" s="6">
        <f t="shared" si="1030"/>
        <v>190.381225928856</v>
      </c>
      <c r="AZ2180" s="20">
        <v>410879100.20169502</v>
      </c>
      <c r="BA2180" s="20">
        <v>900502308.25436199</v>
      </c>
      <c r="BB2180" s="20">
        <v>236370539.661668</v>
      </c>
      <c r="BC2180" s="20">
        <v>204248004.803711</v>
      </c>
      <c r="BD2180" s="19">
        <f t="shared" si="1031"/>
        <v>1751.999952921436</v>
      </c>
      <c r="BE2180" s="18">
        <v>41.764713303826298</v>
      </c>
      <c r="BF2180" s="20">
        <v>2111997.29924904</v>
      </c>
      <c r="BG2180" s="20">
        <v>124697.02748564399</v>
      </c>
      <c r="BH2180" s="19">
        <f t="shared" si="1049"/>
        <v>156.77115497508026</v>
      </c>
      <c r="BI2180" s="20">
        <v>1370.0439881980401</v>
      </c>
      <c r="BJ2180">
        <v>66</v>
      </c>
      <c r="BK2180" s="22">
        <v>608</v>
      </c>
      <c r="BL2180" s="22">
        <v>922.38463999999999</v>
      </c>
      <c r="BM2180" s="22">
        <v>152</v>
      </c>
      <c r="BN2180" s="22">
        <v>38</v>
      </c>
      <c r="BO2180">
        <v>0.72831535995533303</v>
      </c>
    </row>
    <row r="2181" spans="1:67" x14ac:dyDescent="0.2">
      <c r="A2181" s="27">
        <v>2180</v>
      </c>
      <c r="B2181" s="18">
        <v>1030.10826180304</v>
      </c>
      <c r="C2181" s="18">
        <v>250.79999999999899</v>
      </c>
      <c r="D2181">
        <v>200</v>
      </c>
      <c r="E2181">
        <v>800</v>
      </c>
      <c r="F2181">
        <v>7</v>
      </c>
      <c r="G2181" s="23">
        <f t="shared" si="1032"/>
        <v>0.88591882760139662</v>
      </c>
      <c r="H2181">
        <v>100</v>
      </c>
      <c r="I2181" s="17">
        <v>184.953744966492</v>
      </c>
      <c r="J2181" s="6">
        <f t="shared" si="1033"/>
        <v>183.85651325903947</v>
      </c>
      <c r="K2181" s="6">
        <f t="shared" si="1020"/>
        <v>183.85651325903947</v>
      </c>
      <c r="L2181" s="6">
        <f t="shared" si="1034"/>
        <v>1</v>
      </c>
      <c r="M2181" s="6">
        <f t="shared" si="1035"/>
        <v>184.953744966492</v>
      </c>
      <c r="N2181" s="28">
        <v>100</v>
      </c>
      <c r="O2181" s="17">
        <v>409.97664959161699</v>
      </c>
      <c r="P2181" s="6">
        <f t="shared" si="1036"/>
        <v>389.395410319181</v>
      </c>
      <c r="Q2181" s="6">
        <f t="shared" si="1022"/>
        <v>389.395410319181</v>
      </c>
      <c r="R2181" s="17">
        <v>389.395410319181</v>
      </c>
      <c r="S2181" s="6">
        <f t="shared" si="1037"/>
        <v>20.581239272435994</v>
      </c>
      <c r="T2181" s="6">
        <f t="shared" si="1038"/>
        <v>409.97664959161699</v>
      </c>
      <c r="U2181" s="17">
        <v>58.343315444435802</v>
      </c>
      <c r="V2181" s="6">
        <f t="shared" si="1039"/>
        <v>52.608367551014098</v>
      </c>
      <c r="W2181" s="6">
        <f t="shared" si="1023"/>
        <v>52.608367551014098</v>
      </c>
      <c r="X2181" s="17">
        <v>52.608367551014098</v>
      </c>
      <c r="Y2181" s="6">
        <f t="shared" si="1040"/>
        <v>5.7349478934217046</v>
      </c>
      <c r="Z2181" s="6">
        <f t="shared" si="1041"/>
        <v>58.343315444435802</v>
      </c>
      <c r="AA2181" s="17">
        <v>415.97336239556398</v>
      </c>
      <c r="AB2181" s="6">
        <f t="shared" si="1021"/>
        <v>343.92957032491302</v>
      </c>
      <c r="AC2181" s="6">
        <f t="shared" si="1024"/>
        <v>343.92957032491302</v>
      </c>
      <c r="AD2181" s="17">
        <v>385.34069749064798</v>
      </c>
      <c r="AE2181" s="6">
        <f t="shared" si="1042"/>
        <v>30.632664904915998</v>
      </c>
      <c r="AF2181" s="17">
        <v>343.92957032491302</v>
      </c>
      <c r="AG2181" s="6">
        <f t="shared" si="1043"/>
        <v>41.411127165734968</v>
      </c>
      <c r="AH2181" s="6">
        <f t="shared" si="1025"/>
        <v>41.411127165734968</v>
      </c>
      <c r="AI2181" s="6">
        <f t="shared" si="1044"/>
        <v>415.97336239556398</v>
      </c>
      <c r="AJ2181" s="17">
        <v>68.964310525803896</v>
      </c>
      <c r="AK2181" s="6">
        <f t="shared" si="1045"/>
        <v>56.100861820359697</v>
      </c>
      <c r="AL2181" s="6">
        <f t="shared" si="1026"/>
        <v>56.100861820359697</v>
      </c>
      <c r="AM2181" s="17">
        <v>56.100861820359697</v>
      </c>
      <c r="AN2181" s="6">
        <f t="shared" si="1046"/>
        <v>12.863448705444199</v>
      </c>
      <c r="AO2181" s="6">
        <f t="shared" si="1047"/>
        <v>68.964310525803896</v>
      </c>
      <c r="AP2181" s="17">
        <v>3078.8799203059698</v>
      </c>
      <c r="AQ2181" s="6">
        <f t="shared" si="1048"/>
        <v>3078.8799203059716</v>
      </c>
      <c r="AR2181" s="17">
        <v>1705.3126501223001</v>
      </c>
      <c r="AS2181" s="6">
        <f t="shared" si="1027"/>
        <v>1705.3126501223001</v>
      </c>
      <c r="AT2181" s="17">
        <v>503.26268107953598</v>
      </c>
      <c r="AU2181" s="6">
        <f t="shared" si="1028"/>
        <v>503.26268107953598</v>
      </c>
      <c r="AV2181" s="17">
        <v>679.94159351421899</v>
      </c>
      <c r="AW2181" s="6">
        <f t="shared" si="1029"/>
        <v>679.94159351421899</v>
      </c>
      <c r="AX2181" s="17">
        <v>190.36299558991701</v>
      </c>
      <c r="AY2181" s="6">
        <f t="shared" si="1030"/>
        <v>190.36299558991701</v>
      </c>
      <c r="AZ2181" s="20">
        <v>414934648.72611302</v>
      </c>
      <c r="BA2181" s="20">
        <v>900430640.58418703</v>
      </c>
      <c r="BB2181" s="20">
        <v>236764496.64734501</v>
      </c>
      <c r="BC2181" s="20">
        <v>199870214.042353</v>
      </c>
      <c r="BD2181" s="19">
        <f t="shared" si="1031"/>
        <v>1751.9999999999982</v>
      </c>
      <c r="BE2181" s="18">
        <v>43.546209162907303</v>
      </c>
      <c r="BF2181" s="20">
        <v>2063657.2117659999</v>
      </c>
      <c r="BG2181" s="20">
        <v>121842.920986704</v>
      </c>
      <c r="BH2181" s="19">
        <f t="shared" si="1049"/>
        <v>153.18292120107435</v>
      </c>
      <c r="BI2181" s="20">
        <v>1442.15156652426</v>
      </c>
      <c r="BJ2181">
        <v>66</v>
      </c>
      <c r="BK2181" s="22">
        <v>608</v>
      </c>
      <c r="BL2181" s="22">
        <v>922.38463999999999</v>
      </c>
      <c r="BM2181" s="22">
        <v>152</v>
      </c>
      <c r="BN2181" s="22">
        <v>38</v>
      </c>
      <c r="BO2181">
        <v>0.72952923764178601</v>
      </c>
    </row>
    <row r="2182" spans="1:67" x14ac:dyDescent="0.2">
      <c r="A2182" s="27">
        <v>2181</v>
      </c>
      <c r="B2182" s="18">
        <v>20.602165236060799</v>
      </c>
      <c r="C2182" s="18">
        <v>300.2</v>
      </c>
      <c r="D2182">
        <v>200</v>
      </c>
      <c r="E2182">
        <v>800</v>
      </c>
      <c r="F2182">
        <v>7</v>
      </c>
      <c r="G2182" s="23">
        <f t="shared" si="1032"/>
        <v>0.6854707105059501</v>
      </c>
      <c r="H2182">
        <v>100</v>
      </c>
      <c r="I2182" s="17">
        <v>110.379490318786</v>
      </c>
      <c r="J2182" s="6">
        <f t="shared" si="1033"/>
        <v>110.22665846009448</v>
      </c>
      <c r="K2182" s="6">
        <f t="shared" si="1020"/>
        <v>110.22665846009448</v>
      </c>
      <c r="L2182" s="6">
        <f t="shared" si="1034"/>
        <v>1</v>
      </c>
      <c r="M2182" s="6">
        <f t="shared" si="1035"/>
        <v>110.379490318786</v>
      </c>
      <c r="N2182" s="28">
        <v>100</v>
      </c>
      <c r="O2182" s="17">
        <v>131.58154940850301</v>
      </c>
      <c r="P2182" s="6">
        <f t="shared" si="1036"/>
        <v>124.998347643003</v>
      </c>
      <c r="Q2182" s="6">
        <f t="shared" si="1022"/>
        <v>124.998347643003</v>
      </c>
      <c r="R2182" s="17">
        <v>124.998347643003</v>
      </c>
      <c r="S2182" s="6">
        <f t="shared" si="1037"/>
        <v>6.5832017655000072</v>
      </c>
      <c r="T2182" s="6">
        <f t="shared" si="1038"/>
        <v>131.58154940850301</v>
      </c>
      <c r="U2182" s="17">
        <v>63.162044915026698</v>
      </c>
      <c r="V2182" s="6">
        <f t="shared" si="1039"/>
        <v>56.973355994448703</v>
      </c>
      <c r="W2182" s="6">
        <f t="shared" si="1023"/>
        <v>56.973355994448703</v>
      </c>
      <c r="X2182" s="17">
        <v>56.973355994448703</v>
      </c>
      <c r="Y2182" s="6">
        <f t="shared" si="1040"/>
        <v>6.1886889205779951</v>
      </c>
      <c r="Z2182" s="6">
        <f t="shared" si="1041"/>
        <v>63.162044915026698</v>
      </c>
      <c r="AA2182" s="17">
        <v>199.39903695097601</v>
      </c>
      <c r="AB2182" s="6">
        <f t="shared" si="1021"/>
        <v>129.655451501231</v>
      </c>
      <c r="AC2182" s="6">
        <f t="shared" si="1024"/>
        <v>129.655451501231</v>
      </c>
      <c r="AD2182" s="17">
        <v>178.28020251545601</v>
      </c>
      <c r="AE2182" s="6">
        <f t="shared" si="1042"/>
        <v>21.11883443552</v>
      </c>
      <c r="AF2182" s="17">
        <v>129.655451501231</v>
      </c>
      <c r="AG2182" s="6">
        <f t="shared" si="1043"/>
        <v>48.624751014225012</v>
      </c>
      <c r="AH2182" s="6">
        <f t="shared" si="1025"/>
        <v>48.624751014225012</v>
      </c>
      <c r="AI2182" s="6">
        <f t="shared" si="1044"/>
        <v>199.39903695097601</v>
      </c>
      <c r="AJ2182" s="17">
        <v>94.8717946064899</v>
      </c>
      <c r="AK2182" s="6">
        <f t="shared" si="1045"/>
        <v>77.730819255242494</v>
      </c>
      <c r="AL2182" s="6">
        <f t="shared" si="1026"/>
        <v>77.730819255242494</v>
      </c>
      <c r="AM2182" s="17">
        <v>77.730819255242494</v>
      </c>
      <c r="AN2182" s="6">
        <f t="shared" si="1046"/>
        <v>17.140975351247405</v>
      </c>
      <c r="AO2182" s="6">
        <f t="shared" si="1047"/>
        <v>94.8717946064899</v>
      </c>
      <c r="AP2182" s="17">
        <v>1512.1807509169901</v>
      </c>
      <c r="AQ2182" s="6">
        <f t="shared" si="1048"/>
        <v>1512.1807509169917</v>
      </c>
      <c r="AR2182" s="17">
        <v>34.228022518094797</v>
      </c>
      <c r="AS2182" s="6">
        <f t="shared" si="1027"/>
        <v>34.228022518094797</v>
      </c>
      <c r="AT2182" s="17">
        <v>604.54089182684095</v>
      </c>
      <c r="AU2182" s="6">
        <f t="shared" si="1028"/>
        <v>604.54089182684095</v>
      </c>
      <c r="AV2182" s="17">
        <v>682.36918819915002</v>
      </c>
      <c r="AW2182" s="6">
        <f t="shared" si="1029"/>
        <v>682.36918819915002</v>
      </c>
      <c r="AX2182" s="17">
        <v>191.042648372906</v>
      </c>
      <c r="AY2182" s="6">
        <f t="shared" si="1030"/>
        <v>191.042648372906</v>
      </c>
      <c r="AZ2182" s="20">
        <v>26556944.151691701</v>
      </c>
      <c r="BA2182" s="20">
        <v>998855879.38170302</v>
      </c>
      <c r="BB2182" s="20">
        <v>175531861.273029</v>
      </c>
      <c r="BC2182" s="20">
        <v>551055315.19357502</v>
      </c>
      <c r="BD2182" s="19">
        <f t="shared" si="1031"/>
        <v>1751.9999999999986</v>
      </c>
      <c r="BE2182" s="18">
        <v>2.7233980282869301</v>
      </c>
      <c r="BF2182" s="20">
        <v>6709719.8506381996</v>
      </c>
      <c r="BG2182" s="20">
        <v>396156.81371065299</v>
      </c>
      <c r="BH2182" s="19">
        <f t="shared" si="1049"/>
        <v>498.05485198873197</v>
      </c>
      <c r="BI2182" s="20">
        <v>28.8430313304852</v>
      </c>
      <c r="BJ2182">
        <v>79</v>
      </c>
      <c r="BK2182" s="22">
        <v>608</v>
      </c>
      <c r="BL2182" s="22">
        <v>922.38463999999999</v>
      </c>
      <c r="BM2182" s="22">
        <v>152</v>
      </c>
      <c r="BN2182" s="22">
        <v>38</v>
      </c>
      <c r="BO2182">
        <v>0.542358422828772</v>
      </c>
    </row>
    <row r="2183" spans="1:67" x14ac:dyDescent="0.2">
      <c r="A2183" s="27">
        <v>2182</v>
      </c>
      <c r="B2183" s="18">
        <v>51.505413090152203</v>
      </c>
      <c r="C2183" s="18">
        <v>300.2</v>
      </c>
      <c r="D2183">
        <v>200</v>
      </c>
      <c r="E2183">
        <v>800</v>
      </c>
      <c r="F2183">
        <v>7</v>
      </c>
      <c r="G2183" s="23">
        <f t="shared" si="1032"/>
        <v>0.70449046241202506</v>
      </c>
      <c r="H2183">
        <v>100</v>
      </c>
      <c r="I2183" s="17">
        <v>111.865440294736</v>
      </c>
      <c r="J2183" s="6">
        <f t="shared" si="1033"/>
        <v>111.67966862158021</v>
      </c>
      <c r="K2183" s="6">
        <f t="shared" si="1020"/>
        <v>111.67966862158021</v>
      </c>
      <c r="L2183" s="6">
        <f t="shared" si="1034"/>
        <v>1</v>
      </c>
      <c r="M2183" s="6">
        <f t="shared" si="1035"/>
        <v>111.865440294736</v>
      </c>
      <c r="N2183" s="28">
        <v>100</v>
      </c>
      <c r="O2183" s="17">
        <v>136.09661732075301</v>
      </c>
      <c r="P2183" s="6">
        <f t="shared" si="1036"/>
        <v>129.286015094579</v>
      </c>
      <c r="Q2183" s="6">
        <f t="shared" si="1022"/>
        <v>129.286015094579</v>
      </c>
      <c r="R2183" s="17">
        <v>129.286015094579</v>
      </c>
      <c r="S2183" s="6">
        <f t="shared" si="1037"/>
        <v>6.8106022261740122</v>
      </c>
      <c r="T2183" s="6">
        <f t="shared" si="1038"/>
        <v>136.09661732075301</v>
      </c>
      <c r="U2183" s="17">
        <v>63.141477961726203</v>
      </c>
      <c r="V2183" s="6">
        <f t="shared" si="1039"/>
        <v>56.953505353062603</v>
      </c>
      <c r="W2183" s="6">
        <f t="shared" si="1023"/>
        <v>56.953505353062603</v>
      </c>
      <c r="X2183" s="17">
        <v>56.953505353062603</v>
      </c>
      <c r="Y2183" s="6">
        <f t="shared" si="1040"/>
        <v>6.1879726086635998</v>
      </c>
      <c r="Z2183" s="6">
        <f t="shared" si="1041"/>
        <v>63.141477961726203</v>
      </c>
      <c r="AA2183" s="17">
        <v>207.14958471689101</v>
      </c>
      <c r="AB2183" s="6">
        <f t="shared" si="1021"/>
        <v>137.717886182265</v>
      </c>
      <c r="AC2183" s="6">
        <f t="shared" si="1024"/>
        <v>137.717886182265</v>
      </c>
      <c r="AD2183" s="17">
        <v>185.78584923674799</v>
      </c>
      <c r="AE2183" s="6">
        <f t="shared" si="1042"/>
        <v>21.363735480143021</v>
      </c>
      <c r="AF2183" s="17">
        <v>137.717886182265</v>
      </c>
      <c r="AG2183" s="6">
        <f t="shared" si="1043"/>
        <v>48.067963054482988</v>
      </c>
      <c r="AH2183" s="6">
        <f t="shared" si="1025"/>
        <v>48.067963054482988</v>
      </c>
      <c r="AI2183" s="6">
        <f t="shared" si="1044"/>
        <v>207.14958471689101</v>
      </c>
      <c r="AJ2183" s="17">
        <v>97.040512881375804</v>
      </c>
      <c r="AK2183" s="6">
        <f t="shared" si="1045"/>
        <v>79.486738614120696</v>
      </c>
      <c r="AL2183" s="6">
        <f t="shared" si="1026"/>
        <v>79.486738614120696</v>
      </c>
      <c r="AM2183" s="17">
        <v>79.486738614120696</v>
      </c>
      <c r="AN2183" s="6">
        <f t="shared" si="1046"/>
        <v>17.553774267255108</v>
      </c>
      <c r="AO2183" s="6">
        <f t="shared" si="1047"/>
        <v>97.040512881375804</v>
      </c>
      <c r="AP2183" s="17">
        <v>1563.1589508726499</v>
      </c>
      <c r="AQ2183" s="6">
        <f t="shared" si="1048"/>
        <v>1563.1589508726577</v>
      </c>
      <c r="AR2183" s="17">
        <v>85.550144029876705</v>
      </c>
      <c r="AS2183" s="6">
        <f t="shared" si="1027"/>
        <v>85.550144029876705</v>
      </c>
      <c r="AT2183" s="17">
        <v>604.40021436114296</v>
      </c>
      <c r="AU2183" s="6">
        <f t="shared" si="1028"/>
        <v>604.40021436114296</v>
      </c>
      <c r="AV2183" s="17">
        <v>682.21039998587196</v>
      </c>
      <c r="AW2183" s="6">
        <f t="shared" si="1029"/>
        <v>682.21039998587196</v>
      </c>
      <c r="AX2183" s="17">
        <v>190.99819249576601</v>
      </c>
      <c r="AY2183" s="6">
        <f t="shared" si="1030"/>
        <v>190.99819249576601</v>
      </c>
      <c r="AZ2183" s="20">
        <v>64123293.6735553</v>
      </c>
      <c r="BA2183" s="20">
        <v>998956894.89977002</v>
      </c>
      <c r="BB2183" s="20">
        <v>171187153.70873499</v>
      </c>
      <c r="BC2183" s="20">
        <v>517732731.72347301</v>
      </c>
      <c r="BD2183" s="19">
        <f t="shared" si="1031"/>
        <v>1752.0000740055332</v>
      </c>
      <c r="BE2183" s="18">
        <v>3.2800430256808002</v>
      </c>
      <c r="BF2183" s="20">
        <v>6223371.3248326797</v>
      </c>
      <c r="BG2183" s="20">
        <v>367441.71283834701</v>
      </c>
      <c r="BH2183" s="19">
        <f t="shared" si="1049"/>
        <v>461.95373609190352</v>
      </c>
      <c r="BI2183" s="20">
        <v>72.107578326213101</v>
      </c>
      <c r="BJ2183">
        <v>79</v>
      </c>
      <c r="BK2183" s="22">
        <v>608</v>
      </c>
      <c r="BL2183" s="22">
        <v>922.38463999999999</v>
      </c>
      <c r="BM2183" s="22">
        <v>152</v>
      </c>
      <c r="BN2183" s="22">
        <v>38</v>
      </c>
      <c r="BO2183">
        <v>0.52901528675867904</v>
      </c>
    </row>
    <row r="2184" spans="1:67" x14ac:dyDescent="0.2">
      <c r="A2184" s="27">
        <v>2183</v>
      </c>
      <c r="B2184" s="18">
        <v>154.516239270456</v>
      </c>
      <c r="C2184" s="18">
        <v>300.2</v>
      </c>
      <c r="D2184">
        <v>200</v>
      </c>
      <c r="E2184">
        <v>800</v>
      </c>
      <c r="F2184">
        <v>7</v>
      </c>
      <c r="G2184" s="23">
        <f t="shared" si="1032"/>
        <v>0.76544713898960925</v>
      </c>
      <c r="H2184">
        <v>100</v>
      </c>
      <c r="I2184" s="17">
        <v>117.264815709636</v>
      </c>
      <c r="J2184" s="6">
        <f t="shared" si="1033"/>
        <v>116.83488529263136</v>
      </c>
      <c r="K2184" s="6">
        <f t="shared" si="1020"/>
        <v>116.83488529263136</v>
      </c>
      <c r="L2184" s="6">
        <f t="shared" si="1034"/>
        <v>1</v>
      </c>
      <c r="M2184" s="6">
        <f t="shared" si="1035"/>
        <v>117.264815709636</v>
      </c>
      <c r="N2184" s="28">
        <v>100</v>
      </c>
      <c r="O2184" s="17">
        <v>157.43278874561699</v>
      </c>
      <c r="P2184" s="6">
        <f t="shared" si="1036"/>
        <v>149.54943126507399</v>
      </c>
      <c r="Q2184" s="6">
        <f t="shared" si="1022"/>
        <v>149.54943126507399</v>
      </c>
      <c r="R2184" s="17">
        <v>149.54943126507399</v>
      </c>
      <c r="S2184" s="6">
        <f t="shared" si="1037"/>
        <v>7.8833574805429976</v>
      </c>
      <c r="T2184" s="6">
        <f t="shared" si="1038"/>
        <v>157.43278874561699</v>
      </c>
      <c r="U2184" s="17">
        <v>63.105773106161003</v>
      </c>
      <c r="V2184" s="6">
        <f t="shared" si="1039"/>
        <v>56.917541688238998</v>
      </c>
      <c r="W2184" s="6">
        <f t="shared" si="1023"/>
        <v>56.917541688238998</v>
      </c>
      <c r="X2184" s="17">
        <v>56.917541688238998</v>
      </c>
      <c r="Y2184" s="6">
        <f t="shared" si="1040"/>
        <v>6.1882314179220046</v>
      </c>
      <c r="Z2184" s="6">
        <f t="shared" si="1041"/>
        <v>63.105773106161003</v>
      </c>
      <c r="AA2184" s="17">
        <v>240.855314678805</v>
      </c>
      <c r="AB2184" s="6">
        <f t="shared" si="1021"/>
        <v>171.76646067994901</v>
      </c>
      <c r="AC2184" s="6">
        <f t="shared" si="1024"/>
        <v>171.76646067994901</v>
      </c>
      <c r="AD2184" s="17">
        <v>218.14473060362101</v>
      </c>
      <c r="AE2184" s="6">
        <f t="shared" si="1042"/>
        <v>22.710584075183988</v>
      </c>
      <c r="AF2184" s="17">
        <v>171.76646067994901</v>
      </c>
      <c r="AG2184" s="6">
        <f t="shared" si="1043"/>
        <v>46.378269923672008</v>
      </c>
      <c r="AH2184" s="6">
        <f t="shared" si="1025"/>
        <v>46.378269923672008</v>
      </c>
      <c r="AI2184" s="6">
        <f t="shared" si="1044"/>
        <v>240.855314678805</v>
      </c>
      <c r="AJ2184" s="17">
        <v>94.211171847044895</v>
      </c>
      <c r="AK2184" s="6">
        <f t="shared" si="1045"/>
        <v>77.113240623291404</v>
      </c>
      <c r="AL2184" s="6">
        <f t="shared" si="1026"/>
        <v>77.113240623291404</v>
      </c>
      <c r="AM2184" s="17">
        <v>77.113240623291404</v>
      </c>
      <c r="AN2184" s="6">
        <f t="shared" si="1046"/>
        <v>17.097931223753491</v>
      </c>
      <c r="AO2184" s="6">
        <f t="shared" si="1047"/>
        <v>94.211171847044895</v>
      </c>
      <c r="AP2184" s="17">
        <v>1733.0916437486501</v>
      </c>
      <c r="AQ2184" s="6">
        <f t="shared" si="1048"/>
        <v>1733.0916437486551</v>
      </c>
      <c r="AR2184" s="17">
        <v>256.47764142391497</v>
      </c>
      <c r="AS2184" s="6">
        <f t="shared" si="1027"/>
        <v>256.47764142391497</v>
      </c>
      <c r="AT2184" s="17">
        <v>603.99330012161795</v>
      </c>
      <c r="AU2184" s="6">
        <f t="shared" si="1028"/>
        <v>603.99330012161795</v>
      </c>
      <c r="AV2184" s="17">
        <v>681.75109980776199</v>
      </c>
      <c r="AW2184" s="6">
        <f t="shared" si="1029"/>
        <v>681.75109980776199</v>
      </c>
      <c r="AX2184" s="17">
        <v>190.86960239536</v>
      </c>
      <c r="AY2184" s="6">
        <f t="shared" si="1030"/>
        <v>190.86960239536</v>
      </c>
      <c r="AZ2184" s="20">
        <v>165248926.94421899</v>
      </c>
      <c r="BA2184" s="20">
        <v>998926454.89457202</v>
      </c>
      <c r="BB2184" s="20">
        <v>176888005.67100301</v>
      </c>
      <c r="BC2184" s="20">
        <v>410936612.49020398</v>
      </c>
      <c r="BD2184" s="19">
        <f t="shared" si="1031"/>
        <v>1751.9999999999982</v>
      </c>
      <c r="BE2184" s="18">
        <v>5.9554526508177004</v>
      </c>
      <c r="BF2184" s="20">
        <v>4757929.46020173</v>
      </c>
      <c r="BG2184" s="20">
        <v>280918.75916910003</v>
      </c>
      <c r="BH2184" s="19">
        <f t="shared" si="1049"/>
        <v>353.17567734936074</v>
      </c>
      <c r="BI2184" s="20">
        <v>216.32273497863901</v>
      </c>
      <c r="BJ2184">
        <v>79</v>
      </c>
      <c r="BK2184" s="22">
        <v>608</v>
      </c>
      <c r="BL2184" s="22">
        <v>922.38463999999999</v>
      </c>
      <c r="BM2184" s="22">
        <v>152</v>
      </c>
      <c r="BN2184" s="22">
        <v>38</v>
      </c>
      <c r="BO2184">
        <v>0.54627284027356304</v>
      </c>
    </row>
    <row r="2185" spans="1:67" x14ac:dyDescent="0.2">
      <c r="A2185" s="27">
        <v>2184</v>
      </c>
      <c r="B2185" s="18">
        <v>206.02165236060799</v>
      </c>
      <c r="C2185" s="18">
        <v>300.2</v>
      </c>
      <c r="D2185">
        <v>200</v>
      </c>
      <c r="E2185">
        <v>800</v>
      </c>
      <c r="F2185">
        <v>7</v>
      </c>
      <c r="G2185" s="23">
        <f t="shared" si="1032"/>
        <v>0.79145426272726682</v>
      </c>
      <c r="H2185">
        <v>100</v>
      </c>
      <c r="I2185" s="17">
        <v>120.360919105181</v>
      </c>
      <c r="J2185" s="6">
        <f t="shared" si="1033"/>
        <v>119.82657077933868</v>
      </c>
      <c r="K2185" s="6">
        <f t="shared" si="1020"/>
        <v>119.82657077933868</v>
      </c>
      <c r="L2185" s="6">
        <f t="shared" si="1034"/>
        <v>1</v>
      </c>
      <c r="M2185" s="6">
        <f t="shared" si="1035"/>
        <v>120.360919105181</v>
      </c>
      <c r="N2185" s="28">
        <v>100</v>
      </c>
      <c r="O2185" s="17">
        <v>170.05247067169</v>
      </c>
      <c r="P2185" s="6">
        <f t="shared" si="1036"/>
        <v>161.53486001723499</v>
      </c>
      <c r="Q2185" s="6">
        <f t="shared" si="1022"/>
        <v>161.53486001723499</v>
      </c>
      <c r="R2185" s="17">
        <v>161.53486001723499</v>
      </c>
      <c r="S2185" s="6">
        <f t="shared" si="1037"/>
        <v>8.5176106544550123</v>
      </c>
      <c r="T2185" s="6">
        <f t="shared" si="1038"/>
        <v>170.05247067169</v>
      </c>
      <c r="U2185" s="17">
        <v>63.084187566357201</v>
      </c>
      <c r="V2185" s="6">
        <f t="shared" si="1039"/>
        <v>56.8964658630928</v>
      </c>
      <c r="W2185" s="6">
        <f t="shared" si="1023"/>
        <v>56.8964658630928</v>
      </c>
      <c r="X2185" s="17">
        <v>56.8964658630928</v>
      </c>
      <c r="Y2185" s="6">
        <f t="shared" si="1040"/>
        <v>6.1877217032644012</v>
      </c>
      <c r="Z2185" s="6">
        <f t="shared" si="1041"/>
        <v>63.084187566357201</v>
      </c>
      <c r="AA2185" s="17">
        <v>261.90082944265998</v>
      </c>
      <c r="AB2185" s="6">
        <f t="shared" si="1021"/>
        <v>192.37277968871601</v>
      </c>
      <c r="AC2185" s="6">
        <f t="shared" si="1024"/>
        <v>192.37277968871601</v>
      </c>
      <c r="AD2185" s="17">
        <v>238.261110227176</v>
      </c>
      <c r="AE2185" s="6">
        <f t="shared" si="1042"/>
        <v>23.639719215483979</v>
      </c>
      <c r="AF2185" s="17">
        <v>192.37277968871601</v>
      </c>
      <c r="AG2185" s="6">
        <f t="shared" si="1043"/>
        <v>45.888330538459996</v>
      </c>
      <c r="AH2185" s="6">
        <f t="shared" si="1025"/>
        <v>45.888330538459996</v>
      </c>
      <c r="AI2185" s="6">
        <f t="shared" si="1044"/>
        <v>261.90082944265998</v>
      </c>
      <c r="AJ2185" s="17">
        <v>90.208652353630697</v>
      </c>
      <c r="AK2185" s="6">
        <f t="shared" si="1045"/>
        <v>73.770781016390004</v>
      </c>
      <c r="AL2185" s="6">
        <f t="shared" si="1026"/>
        <v>73.770781016390004</v>
      </c>
      <c r="AM2185" s="17">
        <v>73.770781016390004</v>
      </c>
      <c r="AN2185" s="6">
        <f t="shared" si="1046"/>
        <v>16.437871337240693</v>
      </c>
      <c r="AO2185" s="6">
        <f t="shared" si="1047"/>
        <v>90.208652353630697</v>
      </c>
      <c r="AP2185" s="17">
        <v>1818.0605435447101</v>
      </c>
      <c r="AQ2185" s="6">
        <f t="shared" si="1048"/>
        <v>1818.0605435447169</v>
      </c>
      <c r="AR2185" s="17">
        <v>341.87172087684399</v>
      </c>
      <c r="AS2185" s="6">
        <f t="shared" si="1027"/>
        <v>341.87172087684399</v>
      </c>
      <c r="AT2185" s="17">
        <v>603.81938489144204</v>
      </c>
      <c r="AU2185" s="6">
        <f t="shared" si="1028"/>
        <v>603.81938489144204</v>
      </c>
      <c r="AV2185" s="17">
        <v>681.55479481659404</v>
      </c>
      <c r="AW2185" s="6">
        <f t="shared" si="1029"/>
        <v>681.55479481659404</v>
      </c>
      <c r="AX2185" s="17">
        <v>190.81464295983699</v>
      </c>
      <c r="AY2185" s="6">
        <f t="shared" si="1030"/>
        <v>190.81464295983699</v>
      </c>
      <c r="AZ2185" s="20">
        <v>203602006.897407</v>
      </c>
      <c r="BA2185" s="20">
        <v>998998709.02996194</v>
      </c>
      <c r="BB2185" s="20">
        <v>184027152.370801</v>
      </c>
      <c r="BC2185" s="20">
        <v>365372131.701828</v>
      </c>
      <c r="BD2185" s="19">
        <f t="shared" si="1031"/>
        <v>1751.999999999998</v>
      </c>
      <c r="BE2185" s="18">
        <v>7.9427226198108398</v>
      </c>
      <c r="BF2185" s="20">
        <v>4185596.22295787</v>
      </c>
      <c r="BG2185" s="20">
        <v>247126.92930221499</v>
      </c>
      <c r="BH2185" s="19">
        <f t="shared" si="1049"/>
        <v>310.69203390236868</v>
      </c>
      <c r="BI2185" s="20">
        <v>288.43031330485201</v>
      </c>
      <c r="BJ2185">
        <v>79</v>
      </c>
      <c r="BK2185" s="22">
        <v>608</v>
      </c>
      <c r="BL2185" s="22">
        <v>922.38463999999999</v>
      </c>
      <c r="BM2185" s="22">
        <v>152</v>
      </c>
      <c r="BN2185" s="22">
        <v>38</v>
      </c>
      <c r="BO2185">
        <v>0.56808081721168902</v>
      </c>
    </row>
    <row r="2186" spans="1:67" x14ac:dyDescent="0.2">
      <c r="A2186" s="27">
        <v>2185</v>
      </c>
      <c r="B2186" s="18">
        <v>257.52706545076097</v>
      </c>
      <c r="C2186" s="18">
        <v>300.2</v>
      </c>
      <c r="D2186">
        <v>200</v>
      </c>
      <c r="E2186">
        <v>800</v>
      </c>
      <c r="F2186">
        <v>7</v>
      </c>
      <c r="G2186" s="23">
        <f t="shared" si="1032"/>
        <v>0.81345403473193734</v>
      </c>
      <c r="H2186">
        <v>100</v>
      </c>
      <c r="I2186" s="17">
        <v>123.790796063412</v>
      </c>
      <c r="J2186" s="6">
        <f t="shared" si="1033"/>
        <v>123.08445058158127</v>
      </c>
      <c r="K2186" s="6">
        <f t="shared" si="1020"/>
        <v>123.08445058158127</v>
      </c>
      <c r="L2186" s="6">
        <f t="shared" si="1034"/>
        <v>1</v>
      </c>
      <c r="M2186" s="6">
        <f t="shared" si="1035"/>
        <v>123.790796063412</v>
      </c>
      <c r="N2186" s="28">
        <v>100</v>
      </c>
      <c r="O2186" s="17">
        <v>183.584542466714</v>
      </c>
      <c r="P2186" s="6">
        <f t="shared" si="1036"/>
        <v>174.386851482531</v>
      </c>
      <c r="Q2186" s="6">
        <f t="shared" si="1022"/>
        <v>174.386851482531</v>
      </c>
      <c r="R2186" s="17">
        <v>174.386851482531</v>
      </c>
      <c r="S2186" s="6">
        <f t="shared" si="1037"/>
        <v>9.1976909841829979</v>
      </c>
      <c r="T2186" s="6">
        <f t="shared" si="1038"/>
        <v>183.584542466714</v>
      </c>
      <c r="U2186" s="17">
        <v>63.069547597706702</v>
      </c>
      <c r="V2186" s="6">
        <f t="shared" si="1039"/>
        <v>56.881802881174202</v>
      </c>
      <c r="W2186" s="6">
        <f t="shared" si="1023"/>
        <v>56.881802881174202</v>
      </c>
      <c r="X2186" s="17">
        <v>56.881802881174202</v>
      </c>
      <c r="Y2186" s="6">
        <f t="shared" si="1040"/>
        <v>6.1877447165324995</v>
      </c>
      <c r="Z2186" s="6">
        <f t="shared" si="1041"/>
        <v>63.069547597706702</v>
      </c>
      <c r="AA2186" s="17">
        <v>284.19297379249298</v>
      </c>
      <c r="AB2186" s="6">
        <f t="shared" si="1021"/>
        <v>213.874495003954</v>
      </c>
      <c r="AC2186" s="6">
        <f t="shared" si="1024"/>
        <v>213.874495003954</v>
      </c>
      <c r="AD2186" s="17">
        <v>259.53760470250398</v>
      </c>
      <c r="AE2186" s="6">
        <f t="shared" si="1042"/>
        <v>24.655369089988994</v>
      </c>
      <c r="AF2186" s="17">
        <v>213.874495003954</v>
      </c>
      <c r="AG2186" s="6">
        <f t="shared" si="1043"/>
        <v>45.663109698549988</v>
      </c>
      <c r="AH2186" s="6">
        <f t="shared" si="1025"/>
        <v>45.663109698549988</v>
      </c>
      <c r="AI2186" s="6">
        <f t="shared" si="1044"/>
        <v>284.19297379249298</v>
      </c>
      <c r="AJ2186" s="17">
        <v>86.859326198799593</v>
      </c>
      <c r="AK2186" s="6">
        <f t="shared" si="1045"/>
        <v>70.964743668327102</v>
      </c>
      <c r="AL2186" s="6">
        <f t="shared" si="1026"/>
        <v>70.964743668327102</v>
      </c>
      <c r="AM2186" s="17">
        <v>70.964743668327102</v>
      </c>
      <c r="AN2186" s="6">
        <f t="shared" si="1046"/>
        <v>15.894582530472491</v>
      </c>
      <c r="AO2186" s="6">
        <f t="shared" si="1047"/>
        <v>86.859326198799593</v>
      </c>
      <c r="AP2186" s="17">
        <v>1903.03083124095</v>
      </c>
      <c r="AQ2186" s="6">
        <f t="shared" si="1048"/>
        <v>1903.0308312409538</v>
      </c>
      <c r="AR2186" s="17">
        <v>427.22793100094299</v>
      </c>
      <c r="AS2186" s="6">
        <f t="shared" si="1027"/>
        <v>427.22793100094299</v>
      </c>
      <c r="AT2186" s="17">
        <v>603.66152741452004</v>
      </c>
      <c r="AU2186" s="6">
        <f t="shared" si="1028"/>
        <v>603.66152741452004</v>
      </c>
      <c r="AV2186" s="17">
        <v>681.37661484591695</v>
      </c>
      <c r="AW2186" s="6">
        <f t="shared" si="1029"/>
        <v>681.37661484591695</v>
      </c>
      <c r="AX2186" s="17">
        <v>190.764757979574</v>
      </c>
      <c r="AY2186" s="6">
        <f t="shared" si="1030"/>
        <v>190.764757979574</v>
      </c>
      <c r="AZ2186" s="20">
        <v>235080855.01435301</v>
      </c>
      <c r="BA2186" s="20">
        <v>999004457.99706101</v>
      </c>
      <c r="BB2186" s="20">
        <v>191086245.59117401</v>
      </c>
      <c r="BC2186" s="20">
        <v>326828551.73214501</v>
      </c>
      <c r="BD2186" s="19">
        <f t="shared" si="1031"/>
        <v>1752.0001103347333</v>
      </c>
      <c r="BE2186" s="18">
        <v>10.321616535037601</v>
      </c>
      <c r="BF2186" s="20">
        <v>3721155.5007489598</v>
      </c>
      <c r="BG2186" s="20">
        <v>219705.313979445</v>
      </c>
      <c r="BH2186" s="19">
        <f t="shared" si="1049"/>
        <v>276.21711139840943</v>
      </c>
      <c r="BI2186" s="20">
        <v>360.53789163106501</v>
      </c>
      <c r="BJ2186">
        <v>79</v>
      </c>
      <c r="BK2186" s="22">
        <v>608</v>
      </c>
      <c r="BL2186" s="22">
        <v>922.38463999999999</v>
      </c>
      <c r="BM2186" s="22">
        <v>152</v>
      </c>
      <c r="BN2186" s="22">
        <v>38</v>
      </c>
      <c r="BO2186">
        <v>0.58964262405638401</v>
      </c>
    </row>
    <row r="2187" spans="1:67" x14ac:dyDescent="0.2">
      <c r="A2187" s="27">
        <v>2186</v>
      </c>
      <c r="B2187" s="18">
        <v>309.03247854091302</v>
      </c>
      <c r="C2187" s="18">
        <v>300.2</v>
      </c>
      <c r="D2187">
        <v>200</v>
      </c>
      <c r="E2187">
        <v>800</v>
      </c>
      <c r="F2187">
        <v>7</v>
      </c>
      <c r="G2187" s="23">
        <f t="shared" si="1032"/>
        <v>0.83109058331070218</v>
      </c>
      <c r="H2187">
        <v>100</v>
      </c>
      <c r="I2187" s="17">
        <v>127.436903541237</v>
      </c>
      <c r="J2187" s="6">
        <f t="shared" si="1033"/>
        <v>126.65793215116847</v>
      </c>
      <c r="K2187" s="6">
        <f t="shared" si="1020"/>
        <v>126.65793215116847</v>
      </c>
      <c r="L2187" s="6">
        <f t="shared" si="1034"/>
        <v>1</v>
      </c>
      <c r="M2187" s="6">
        <f t="shared" si="1035"/>
        <v>127.436903541237</v>
      </c>
      <c r="N2187" s="28">
        <v>99.999998925665395</v>
      </c>
      <c r="O2187" s="17">
        <v>198.75752453904701</v>
      </c>
      <c r="P2187" s="6">
        <f t="shared" si="1036"/>
        <v>188.797402714013</v>
      </c>
      <c r="Q2187" s="6">
        <f t="shared" si="1022"/>
        <v>188.797402714013</v>
      </c>
      <c r="R2187" s="17">
        <v>188.797402714013</v>
      </c>
      <c r="S2187" s="6">
        <f t="shared" si="1037"/>
        <v>9.9601218250340082</v>
      </c>
      <c r="T2187" s="6">
        <f t="shared" si="1038"/>
        <v>198.75752453904701</v>
      </c>
      <c r="U2187" s="17">
        <v>63.052419391062799</v>
      </c>
      <c r="V2187" s="6">
        <f t="shared" si="1039"/>
        <v>56.865024648400997</v>
      </c>
      <c r="W2187" s="6">
        <f t="shared" si="1023"/>
        <v>56.865024648400997</v>
      </c>
      <c r="X2187" s="17">
        <v>56.865024648400997</v>
      </c>
      <c r="Y2187" s="6">
        <f t="shared" si="1040"/>
        <v>6.1873947426618017</v>
      </c>
      <c r="Z2187" s="6">
        <f t="shared" si="1041"/>
        <v>63.052419391062799</v>
      </c>
      <c r="AA2187" s="17">
        <v>306.56024063749101</v>
      </c>
      <c r="AB2187" s="6">
        <f t="shared" si="1021"/>
        <v>235.59990425667399</v>
      </c>
      <c r="AC2187" s="6">
        <f t="shared" si="1024"/>
        <v>235.59990425667399</v>
      </c>
      <c r="AD2187" s="17">
        <v>280.82938672084799</v>
      </c>
      <c r="AE2187" s="6">
        <f t="shared" si="1042"/>
        <v>25.730853916643014</v>
      </c>
      <c r="AF2187" s="17">
        <v>235.59990425667399</v>
      </c>
      <c r="AG2187" s="6">
        <f t="shared" si="1043"/>
        <v>45.229482464173998</v>
      </c>
      <c r="AH2187" s="6">
        <f t="shared" si="1025"/>
        <v>45.229482464173998</v>
      </c>
      <c r="AI2187" s="6">
        <f t="shared" si="1044"/>
        <v>306.56024063749101</v>
      </c>
      <c r="AJ2187" s="17">
        <v>83.886714827189707</v>
      </c>
      <c r="AK2187" s="6">
        <f t="shared" si="1045"/>
        <v>68.485556006296804</v>
      </c>
      <c r="AL2187" s="6">
        <f t="shared" si="1026"/>
        <v>68.485556006296804</v>
      </c>
      <c r="AM2187" s="17">
        <v>68.485556006296804</v>
      </c>
      <c r="AN2187" s="6">
        <f t="shared" si="1046"/>
        <v>15.401158820892903</v>
      </c>
      <c r="AO2187" s="6">
        <f t="shared" si="1047"/>
        <v>83.886714827189707</v>
      </c>
      <c r="AP2187" s="17">
        <v>1988.00232310051</v>
      </c>
      <c r="AQ2187" s="6">
        <f t="shared" si="1048"/>
        <v>1988.0023231005139</v>
      </c>
      <c r="AR2187" s="17">
        <v>512.551285118838</v>
      </c>
      <c r="AS2187" s="6">
        <f t="shared" si="1027"/>
        <v>512.551285118838</v>
      </c>
      <c r="AT2187" s="17">
        <v>603.51760188877904</v>
      </c>
      <c r="AU2187" s="6">
        <f t="shared" si="1028"/>
        <v>603.51760188877904</v>
      </c>
      <c r="AV2187" s="17">
        <v>681.21416041894895</v>
      </c>
      <c r="AW2187" s="6">
        <f t="shared" si="1029"/>
        <v>681.21416041894895</v>
      </c>
      <c r="AX2187" s="17">
        <v>190.719275673948</v>
      </c>
      <c r="AY2187" s="6">
        <f t="shared" si="1030"/>
        <v>190.719275673948</v>
      </c>
      <c r="AZ2187" s="20">
        <v>259891808.20416501</v>
      </c>
      <c r="BA2187" s="20">
        <v>999046500.88985896</v>
      </c>
      <c r="BB2187" s="20">
        <v>197132380.844861</v>
      </c>
      <c r="BC2187" s="20">
        <v>295929295.59642798</v>
      </c>
      <c r="BD2187" s="19">
        <f t="shared" si="1031"/>
        <v>1751.9999855353128</v>
      </c>
      <c r="BE2187" s="18">
        <v>13.0620540158507</v>
      </c>
      <c r="BF2187" s="20">
        <v>3334197.1344159399</v>
      </c>
      <c r="BG2187" s="20">
        <v>196858.42962993</v>
      </c>
      <c r="BH2187" s="19">
        <f t="shared" si="1049"/>
        <v>247.49365263514181</v>
      </c>
      <c r="BI2187" s="20">
        <v>432.64546995727801</v>
      </c>
      <c r="BJ2187">
        <v>79</v>
      </c>
      <c r="BK2187" s="22">
        <v>608</v>
      </c>
      <c r="BL2187" s="22">
        <v>922.38463999999999</v>
      </c>
      <c r="BM2187" s="22">
        <v>152</v>
      </c>
      <c r="BN2187" s="22">
        <v>38</v>
      </c>
      <c r="BO2187">
        <v>0.60808423310805504</v>
      </c>
    </row>
    <row r="2188" spans="1:67" x14ac:dyDescent="0.2">
      <c r="A2188" s="27">
        <v>2187</v>
      </c>
      <c r="B2188" s="18">
        <v>360.53789163106501</v>
      </c>
      <c r="C2188" s="18">
        <v>300.2</v>
      </c>
      <c r="D2188">
        <v>200</v>
      </c>
      <c r="E2188">
        <v>800</v>
      </c>
      <c r="F2188">
        <v>7</v>
      </c>
      <c r="G2188" s="23">
        <f t="shared" si="1032"/>
        <v>0.84492988395639135</v>
      </c>
      <c r="H2188">
        <v>100</v>
      </c>
      <c r="I2188" s="17">
        <v>131.32209376768401</v>
      </c>
      <c r="J2188" s="6">
        <f t="shared" si="1033"/>
        <v>130.48118572088146</v>
      </c>
      <c r="K2188" s="6">
        <f t="shared" si="1020"/>
        <v>130.48118572088146</v>
      </c>
      <c r="L2188" s="6">
        <f t="shared" si="1034"/>
        <v>1</v>
      </c>
      <c r="M2188" s="6">
        <f t="shared" si="1035"/>
        <v>131.32209376768401</v>
      </c>
      <c r="N2188" s="28">
        <v>100</v>
      </c>
      <c r="O2188" s="17">
        <v>215.23091295890501</v>
      </c>
      <c r="P2188" s="6">
        <f t="shared" si="1036"/>
        <v>204.44304077195201</v>
      </c>
      <c r="Q2188" s="6">
        <f t="shared" si="1022"/>
        <v>204.44304077195201</v>
      </c>
      <c r="R2188" s="17">
        <v>204.44304077195201</v>
      </c>
      <c r="S2188" s="6">
        <f t="shared" si="1037"/>
        <v>10.787872186952995</v>
      </c>
      <c r="T2188" s="6">
        <f t="shared" si="1038"/>
        <v>215.23091295890501</v>
      </c>
      <c r="U2188" s="17">
        <v>63.036887162043399</v>
      </c>
      <c r="V2188" s="6">
        <f t="shared" si="1039"/>
        <v>56.849798398299903</v>
      </c>
      <c r="W2188" s="6">
        <f t="shared" si="1023"/>
        <v>56.849798398299903</v>
      </c>
      <c r="X2188" s="17">
        <v>56.849798398299903</v>
      </c>
      <c r="Y2188" s="6">
        <f t="shared" si="1040"/>
        <v>6.1870887637434961</v>
      </c>
      <c r="Z2188" s="6">
        <f t="shared" si="1041"/>
        <v>63.036887162043399</v>
      </c>
      <c r="AA2188" s="17">
        <v>327.67873948733802</v>
      </c>
      <c r="AB2188" s="6">
        <f t="shared" si="1021"/>
        <v>256.12371753084301</v>
      </c>
      <c r="AC2188" s="6">
        <f t="shared" si="1024"/>
        <v>256.12371753084301</v>
      </c>
      <c r="AD2188" s="17">
        <v>300.93610432686899</v>
      </c>
      <c r="AE2188" s="6">
        <f t="shared" si="1042"/>
        <v>26.742635160469035</v>
      </c>
      <c r="AF2188" s="17">
        <v>256.12371753084301</v>
      </c>
      <c r="AG2188" s="6">
        <f t="shared" si="1043"/>
        <v>44.812386796025976</v>
      </c>
      <c r="AH2188" s="6">
        <f t="shared" si="1025"/>
        <v>44.812386796025976</v>
      </c>
      <c r="AI2188" s="6">
        <f t="shared" si="1044"/>
        <v>327.67873948733802</v>
      </c>
      <c r="AJ2188" s="17">
        <v>81.648876102922699</v>
      </c>
      <c r="AK2188" s="6">
        <f t="shared" si="1045"/>
        <v>66.612141380873894</v>
      </c>
      <c r="AL2188" s="6">
        <f t="shared" si="1026"/>
        <v>66.612141380873894</v>
      </c>
      <c r="AM2188" s="17">
        <v>66.612141380873894</v>
      </c>
      <c r="AN2188" s="6">
        <f t="shared" si="1046"/>
        <v>15.036734722048806</v>
      </c>
      <c r="AO2188" s="6">
        <f t="shared" si="1047"/>
        <v>81.648876102922699</v>
      </c>
      <c r="AP2188" s="17">
        <v>2072.9748664478102</v>
      </c>
      <c r="AQ2188" s="6">
        <f t="shared" si="1048"/>
        <v>2072.9748664478097</v>
      </c>
      <c r="AR2188" s="17">
        <v>597.84594903582695</v>
      </c>
      <c r="AS2188" s="6">
        <f t="shared" si="1027"/>
        <v>597.84594903582695</v>
      </c>
      <c r="AT2188" s="17">
        <v>603.38584188540699</v>
      </c>
      <c r="AU2188" s="6">
        <f t="shared" si="1028"/>
        <v>603.38584188540699</v>
      </c>
      <c r="AV2188" s="17">
        <v>681.06543769770099</v>
      </c>
      <c r="AW2188" s="6">
        <f t="shared" si="1029"/>
        <v>681.06543769770099</v>
      </c>
      <c r="AX2188" s="17">
        <v>190.67763782887499</v>
      </c>
      <c r="AY2188" s="6">
        <f t="shared" si="1030"/>
        <v>190.67763782887499</v>
      </c>
      <c r="AZ2188" s="20">
        <v>279283679.01319402</v>
      </c>
      <c r="BA2188" s="20">
        <v>999096288.67038596</v>
      </c>
      <c r="BB2188" s="20">
        <v>201937189.00801599</v>
      </c>
      <c r="BC2188" s="20">
        <v>271682843.308402</v>
      </c>
      <c r="BD2188" s="19">
        <f t="shared" si="1031"/>
        <v>1751.9999999999982</v>
      </c>
      <c r="BE2188" s="18">
        <v>15.966066410518</v>
      </c>
      <c r="BF2188" s="20">
        <v>3034045.2936588</v>
      </c>
      <c r="BG2188" s="20">
        <v>179136.79601322601</v>
      </c>
      <c r="BH2188" s="19">
        <f t="shared" si="1049"/>
        <v>225.21372177954737</v>
      </c>
      <c r="BI2188" s="20">
        <v>504.75304828349101</v>
      </c>
      <c r="BJ2188">
        <v>79</v>
      </c>
      <c r="BK2188" s="22">
        <v>608</v>
      </c>
      <c r="BL2188" s="22">
        <v>922.38463999999999</v>
      </c>
      <c r="BM2188" s="22">
        <v>152</v>
      </c>
      <c r="BN2188" s="22">
        <v>38</v>
      </c>
      <c r="BO2188">
        <v>0.622704270440115</v>
      </c>
    </row>
    <row r="2189" spans="1:67" x14ac:dyDescent="0.2">
      <c r="A2189" s="27">
        <v>2188</v>
      </c>
      <c r="B2189" s="18">
        <v>412.043304721217</v>
      </c>
      <c r="C2189" s="18">
        <v>300.2</v>
      </c>
      <c r="D2189">
        <v>200</v>
      </c>
      <c r="E2189">
        <v>800</v>
      </c>
      <c r="F2189">
        <v>7</v>
      </c>
      <c r="G2189" s="23">
        <f t="shared" si="1032"/>
        <v>0.85579384283280557</v>
      </c>
      <c r="H2189">
        <v>100</v>
      </c>
      <c r="I2189" s="17">
        <v>135.39599820066701</v>
      </c>
      <c r="J2189" s="6">
        <f t="shared" si="1033"/>
        <v>134.52737335508311</v>
      </c>
      <c r="K2189" s="6">
        <f t="shared" si="1020"/>
        <v>134.52737335508311</v>
      </c>
      <c r="L2189" s="6">
        <f t="shared" si="1034"/>
        <v>1</v>
      </c>
      <c r="M2189" s="6">
        <f t="shared" si="1035"/>
        <v>135.39599820066701</v>
      </c>
      <c r="N2189" s="28">
        <v>100</v>
      </c>
      <c r="O2189" s="17">
        <v>232.42813512104701</v>
      </c>
      <c r="P2189" s="6">
        <f t="shared" si="1036"/>
        <v>220.77607740983399</v>
      </c>
      <c r="Q2189" s="6">
        <f t="shared" si="1022"/>
        <v>220.77607740983399</v>
      </c>
      <c r="R2189" s="17">
        <v>220.77607740983399</v>
      </c>
      <c r="S2189" s="6">
        <f t="shared" si="1037"/>
        <v>11.652057711213018</v>
      </c>
      <c r="T2189" s="6">
        <f t="shared" si="1038"/>
        <v>232.42813512104701</v>
      </c>
      <c r="U2189" s="17">
        <v>63.025540630254497</v>
      </c>
      <c r="V2189" s="6">
        <f t="shared" si="1039"/>
        <v>56.838445892580403</v>
      </c>
      <c r="W2189" s="6">
        <f t="shared" si="1023"/>
        <v>56.838445892580403</v>
      </c>
      <c r="X2189" s="17">
        <v>56.838445892580403</v>
      </c>
      <c r="Y2189" s="6">
        <f t="shared" si="1040"/>
        <v>6.1870947376740943</v>
      </c>
      <c r="Z2189" s="6">
        <f t="shared" si="1041"/>
        <v>63.025540630254497</v>
      </c>
      <c r="AA2189" s="17">
        <v>347.12192870997899</v>
      </c>
      <c r="AB2189" s="6">
        <f t="shared" si="1021"/>
        <v>275.02056342126502</v>
      </c>
      <c r="AC2189" s="6">
        <f t="shared" si="1024"/>
        <v>275.02056342126502</v>
      </c>
      <c r="AD2189" s="17">
        <v>319.455475822886</v>
      </c>
      <c r="AE2189" s="6">
        <f t="shared" si="1042"/>
        <v>27.666452887092987</v>
      </c>
      <c r="AF2189" s="17">
        <v>275.02056342126502</v>
      </c>
      <c r="AG2189" s="6">
        <f t="shared" si="1043"/>
        <v>44.434912401620977</v>
      </c>
      <c r="AH2189" s="6">
        <f t="shared" si="1025"/>
        <v>44.434912401620977</v>
      </c>
      <c r="AI2189" s="6">
        <f t="shared" si="1044"/>
        <v>347.12192870997899</v>
      </c>
      <c r="AJ2189" s="17">
        <v>80.063252502427403</v>
      </c>
      <c r="AK2189" s="6">
        <f t="shared" si="1045"/>
        <v>65.272545380122097</v>
      </c>
      <c r="AL2189" s="6">
        <f t="shared" si="1026"/>
        <v>65.272545380122097</v>
      </c>
      <c r="AM2189" s="17">
        <v>65.272545380122097</v>
      </c>
      <c r="AN2189" s="6">
        <f t="shared" si="1046"/>
        <v>14.790707122305307</v>
      </c>
      <c r="AO2189" s="6">
        <f t="shared" si="1047"/>
        <v>80.063252502427403</v>
      </c>
      <c r="AP2189" s="17">
        <v>2157.94833337093</v>
      </c>
      <c r="AQ2189" s="6">
        <f t="shared" si="1048"/>
        <v>2157.948333370935</v>
      </c>
      <c r="AR2189" s="17">
        <v>683.115412871903</v>
      </c>
      <c r="AS2189" s="6">
        <f t="shared" si="1027"/>
        <v>683.115412871903</v>
      </c>
      <c r="AT2189" s="17">
        <v>603.26476748681796</v>
      </c>
      <c r="AU2189" s="6">
        <f t="shared" si="1028"/>
        <v>603.26476748681796</v>
      </c>
      <c r="AV2189" s="17">
        <v>680.92877624072798</v>
      </c>
      <c r="AW2189" s="6">
        <f t="shared" si="1029"/>
        <v>680.92877624072798</v>
      </c>
      <c r="AX2189" s="17">
        <v>190.63937677148601</v>
      </c>
      <c r="AY2189" s="6">
        <f t="shared" si="1030"/>
        <v>190.63937677148601</v>
      </c>
      <c r="AZ2189" s="20">
        <v>295155791.54931802</v>
      </c>
      <c r="BA2189" s="20">
        <v>999100990.29584301</v>
      </c>
      <c r="BB2189" s="20">
        <v>205094058.49832299</v>
      </c>
      <c r="BC2189" s="20">
        <v>252649192.024602</v>
      </c>
      <c r="BD2189" s="19">
        <f t="shared" si="1031"/>
        <v>1752.0000323680858</v>
      </c>
      <c r="BE2189" s="18">
        <v>18.926938887653002</v>
      </c>
      <c r="BF2189" s="20">
        <v>2799090.8001848599</v>
      </c>
      <c r="BG2189" s="20">
        <v>165264.55908327701</v>
      </c>
      <c r="BH2189" s="19">
        <f t="shared" si="1049"/>
        <v>207.77331385908252</v>
      </c>
      <c r="BI2189" s="20">
        <v>576.86062660970504</v>
      </c>
      <c r="BJ2189">
        <v>79</v>
      </c>
      <c r="BK2189" s="22">
        <v>608</v>
      </c>
      <c r="BL2189" s="22">
        <v>922.38463999999999</v>
      </c>
      <c r="BM2189" s="22">
        <v>152</v>
      </c>
      <c r="BN2189" s="22">
        <v>38</v>
      </c>
      <c r="BO2189">
        <v>0.63222354061590302</v>
      </c>
    </row>
    <row r="2190" spans="1:67" x14ac:dyDescent="0.2">
      <c r="A2190" s="27">
        <v>2189</v>
      </c>
      <c r="B2190" s="18">
        <v>463.54871781137001</v>
      </c>
      <c r="C2190" s="18">
        <v>300.2</v>
      </c>
      <c r="D2190">
        <v>200</v>
      </c>
      <c r="E2190">
        <v>800</v>
      </c>
      <c r="F2190">
        <v>7</v>
      </c>
      <c r="G2190" s="23">
        <f t="shared" si="1032"/>
        <v>0.86510860005989987</v>
      </c>
      <c r="H2190">
        <v>100</v>
      </c>
      <c r="I2190" s="17">
        <v>139.58108100580199</v>
      </c>
      <c r="J2190" s="6">
        <f t="shared" si="1033"/>
        <v>138.63536176300445</v>
      </c>
      <c r="K2190" s="6">
        <f t="shared" si="1020"/>
        <v>138.63536176300445</v>
      </c>
      <c r="L2190" s="6">
        <f t="shared" si="1034"/>
        <v>1</v>
      </c>
      <c r="M2190" s="6">
        <f t="shared" si="1035"/>
        <v>139.58108100580199</v>
      </c>
      <c r="N2190" s="28">
        <v>100</v>
      </c>
      <c r="O2190" s="17">
        <v>249.74277820711799</v>
      </c>
      <c r="P2190" s="6">
        <f t="shared" si="1036"/>
        <v>237.220503855218</v>
      </c>
      <c r="Q2190" s="6">
        <f t="shared" si="1022"/>
        <v>237.220503855218</v>
      </c>
      <c r="R2190" s="17">
        <v>237.220503855218</v>
      </c>
      <c r="S2190" s="6">
        <f t="shared" si="1037"/>
        <v>12.522274351899995</v>
      </c>
      <c r="T2190" s="6">
        <f t="shared" si="1038"/>
        <v>249.74277820711799</v>
      </c>
      <c r="U2190" s="17">
        <v>63.014771469413901</v>
      </c>
      <c r="V2190" s="6">
        <f t="shared" si="1039"/>
        <v>56.827701360403402</v>
      </c>
      <c r="W2190" s="6">
        <f t="shared" si="1023"/>
        <v>56.827701360403402</v>
      </c>
      <c r="X2190" s="17">
        <v>56.827701360403402</v>
      </c>
      <c r="Y2190" s="6">
        <f t="shared" si="1040"/>
        <v>6.1870701090104987</v>
      </c>
      <c r="Z2190" s="6">
        <f t="shared" si="1041"/>
        <v>63.014771469413901</v>
      </c>
      <c r="AA2190" s="17">
        <v>365.92713331857902</v>
      </c>
      <c r="AB2190" s="6">
        <f t="shared" si="1021"/>
        <v>293.30555302741601</v>
      </c>
      <c r="AC2190" s="6">
        <f t="shared" si="1024"/>
        <v>293.30555302741601</v>
      </c>
      <c r="AD2190" s="17">
        <v>337.36430746999201</v>
      </c>
      <c r="AE2190" s="6">
        <f t="shared" si="1042"/>
        <v>28.562825848587011</v>
      </c>
      <c r="AF2190" s="17">
        <v>293.30555302741601</v>
      </c>
      <c r="AG2190" s="6">
        <f t="shared" si="1043"/>
        <v>44.058754442576003</v>
      </c>
      <c r="AH2190" s="6">
        <f t="shared" si="1025"/>
        <v>44.058754442576003</v>
      </c>
      <c r="AI2190" s="6">
        <f t="shared" si="1044"/>
        <v>365.92713331857902</v>
      </c>
      <c r="AJ2190" s="17">
        <v>78.800336671378702</v>
      </c>
      <c r="AK2190" s="6">
        <f t="shared" si="1045"/>
        <v>64.201925070573097</v>
      </c>
      <c r="AL2190" s="6">
        <f t="shared" si="1026"/>
        <v>64.201925070573097</v>
      </c>
      <c r="AM2190" s="17">
        <v>64.201925070573097</v>
      </c>
      <c r="AN2190" s="6">
        <f t="shared" si="1046"/>
        <v>14.598411600805605</v>
      </c>
      <c r="AO2190" s="6">
        <f t="shared" si="1047"/>
        <v>78.800336671378702</v>
      </c>
      <c r="AP2190" s="17">
        <v>2242.9226158965298</v>
      </c>
      <c r="AQ2190" s="6">
        <f t="shared" si="1048"/>
        <v>2242.9226158965348</v>
      </c>
      <c r="AR2190" s="17">
        <v>768.36262271672103</v>
      </c>
      <c r="AS2190" s="6">
        <f t="shared" si="1027"/>
        <v>768.36262271672103</v>
      </c>
      <c r="AT2190" s="17">
        <v>603.15312946092399</v>
      </c>
      <c r="AU2190" s="6">
        <f t="shared" si="1028"/>
        <v>603.15312946092399</v>
      </c>
      <c r="AV2190" s="17">
        <v>680.80276599041804</v>
      </c>
      <c r="AW2190" s="6">
        <f t="shared" si="1029"/>
        <v>680.80276599041804</v>
      </c>
      <c r="AX2190" s="17">
        <v>190.604097728472</v>
      </c>
      <c r="AY2190" s="6">
        <f t="shared" si="1030"/>
        <v>190.604097728472</v>
      </c>
      <c r="AZ2190" s="20">
        <v>308559673.82407302</v>
      </c>
      <c r="BA2190" s="20">
        <v>999113958.33319998</v>
      </c>
      <c r="BB2190" s="20">
        <v>207996660.160804</v>
      </c>
      <c r="BC2190" s="20">
        <v>236329736.595209</v>
      </c>
      <c r="BD2190" s="19">
        <f t="shared" si="1031"/>
        <v>1752.0000289132863</v>
      </c>
      <c r="BE2190" s="18">
        <v>21.8097481987005</v>
      </c>
      <c r="BF2190" s="20">
        <v>2590940.3903182498</v>
      </c>
      <c r="BG2190" s="20">
        <v>152974.89498687201</v>
      </c>
      <c r="BH2190" s="19">
        <f t="shared" si="1049"/>
        <v>192.32254699767253</v>
      </c>
      <c r="BI2190" s="20">
        <v>648.96820493591804</v>
      </c>
      <c r="BJ2190">
        <v>79</v>
      </c>
      <c r="BK2190" s="22">
        <v>608</v>
      </c>
      <c r="BL2190" s="22">
        <v>922.38463999999999</v>
      </c>
      <c r="BM2190" s="22">
        <v>152</v>
      </c>
      <c r="BN2190" s="22">
        <v>38</v>
      </c>
      <c r="BO2190">
        <v>0.64095851475482102</v>
      </c>
    </row>
    <row r="2191" spans="1:67" x14ac:dyDescent="0.2">
      <c r="A2191" s="27">
        <v>2190</v>
      </c>
      <c r="B2191" s="18">
        <v>515.05413090152194</v>
      </c>
      <c r="C2191" s="18">
        <v>300.2</v>
      </c>
      <c r="D2191">
        <v>200</v>
      </c>
      <c r="E2191">
        <v>800</v>
      </c>
      <c r="F2191">
        <v>7</v>
      </c>
      <c r="G2191" s="23">
        <f t="shared" si="1032"/>
        <v>0.8725672088126365</v>
      </c>
      <c r="H2191">
        <v>100</v>
      </c>
      <c r="I2191" s="17">
        <v>143.85466783180399</v>
      </c>
      <c r="J2191" s="6">
        <f t="shared" si="1033"/>
        <v>142.94781621778702</v>
      </c>
      <c r="K2191" s="6">
        <f t="shared" si="1020"/>
        <v>142.94781621778702</v>
      </c>
      <c r="L2191" s="6">
        <f t="shared" si="1034"/>
        <v>1</v>
      </c>
      <c r="M2191" s="6">
        <f t="shared" si="1035"/>
        <v>143.85466783180399</v>
      </c>
      <c r="N2191" s="28">
        <v>99.999996555956599</v>
      </c>
      <c r="O2191" s="17">
        <v>267.43005850796698</v>
      </c>
      <c r="P2191" s="6">
        <f t="shared" si="1036"/>
        <v>254.01875081009001</v>
      </c>
      <c r="Q2191" s="6">
        <f t="shared" si="1022"/>
        <v>254.01875081009001</v>
      </c>
      <c r="R2191" s="17">
        <v>254.01875081009001</v>
      </c>
      <c r="S2191" s="6">
        <f t="shared" si="1037"/>
        <v>13.411307697876964</v>
      </c>
      <c r="T2191" s="6">
        <f t="shared" si="1038"/>
        <v>267.43005850796698</v>
      </c>
      <c r="U2191" s="17">
        <v>63.004545684584699</v>
      </c>
      <c r="V2191" s="6">
        <f t="shared" si="1039"/>
        <v>56.8175243354871</v>
      </c>
      <c r="W2191" s="6">
        <f t="shared" si="1023"/>
        <v>56.8175243354871</v>
      </c>
      <c r="X2191" s="17">
        <v>56.8175243354871</v>
      </c>
      <c r="Y2191" s="6">
        <f t="shared" si="1040"/>
        <v>6.1870213490975985</v>
      </c>
      <c r="Z2191" s="6">
        <f t="shared" si="1041"/>
        <v>63.004545684584699</v>
      </c>
      <c r="AA2191" s="17">
        <v>383.665637318797</v>
      </c>
      <c r="AB2191" s="6">
        <f t="shared" si="1021"/>
        <v>310.63235160683899</v>
      </c>
      <c r="AC2191" s="6">
        <f t="shared" si="1024"/>
        <v>310.63235160683899</v>
      </c>
      <c r="AD2191" s="17">
        <v>354.253077669037</v>
      </c>
      <c r="AE2191" s="6">
        <f t="shared" si="1042"/>
        <v>29.412559649759999</v>
      </c>
      <c r="AF2191" s="17">
        <v>310.63235160683899</v>
      </c>
      <c r="AG2191" s="6">
        <f t="shared" si="1043"/>
        <v>43.620726062198003</v>
      </c>
      <c r="AH2191" s="6">
        <f t="shared" si="1025"/>
        <v>43.620726062198003</v>
      </c>
      <c r="AI2191" s="6">
        <f t="shared" si="1044"/>
        <v>383.665637318797</v>
      </c>
      <c r="AJ2191" s="17">
        <v>77.749905490369699</v>
      </c>
      <c r="AK2191" s="6">
        <f t="shared" si="1045"/>
        <v>63.310063746535199</v>
      </c>
      <c r="AL2191" s="6">
        <f t="shared" si="1026"/>
        <v>63.310063746535199</v>
      </c>
      <c r="AM2191" s="17">
        <v>63.310063746535199</v>
      </c>
      <c r="AN2191" s="6">
        <f t="shared" si="1046"/>
        <v>14.439841743834499</v>
      </c>
      <c r="AO2191" s="6">
        <f t="shared" si="1047"/>
        <v>77.749905490369699</v>
      </c>
      <c r="AP2191" s="17">
        <v>2327.8976222505698</v>
      </c>
      <c r="AQ2191" s="6">
        <f t="shared" si="1048"/>
        <v>2327.8976222505767</v>
      </c>
      <c r="AR2191" s="17">
        <v>853.59008265614102</v>
      </c>
      <c r="AS2191" s="6">
        <f t="shared" si="1027"/>
        <v>853.59008265614102</v>
      </c>
      <c r="AT2191" s="17">
        <v>603.04986599875997</v>
      </c>
      <c r="AU2191" s="6">
        <f t="shared" si="1028"/>
        <v>603.04986599875997</v>
      </c>
      <c r="AV2191" s="17">
        <v>680.68620844104396</v>
      </c>
      <c r="AW2191" s="6">
        <f t="shared" si="1029"/>
        <v>680.68620844104396</v>
      </c>
      <c r="AX2191" s="17">
        <v>190.57146515463199</v>
      </c>
      <c r="AY2191" s="6">
        <f t="shared" si="1030"/>
        <v>190.57146515463199</v>
      </c>
      <c r="AZ2191" s="20">
        <v>319800677.19058901</v>
      </c>
      <c r="BA2191" s="20">
        <v>999130452.79647803</v>
      </c>
      <c r="BB2191" s="20">
        <v>209806567.20228001</v>
      </c>
      <c r="BC2191" s="20">
        <v>223262242.471012</v>
      </c>
      <c r="BD2191" s="19">
        <f t="shared" si="1031"/>
        <v>1751.9999396603589</v>
      </c>
      <c r="BE2191" s="18">
        <v>24.6248275523965</v>
      </c>
      <c r="BF2191" s="20">
        <v>2429585.77341263</v>
      </c>
      <c r="BG2191" s="20">
        <v>143448.158799108</v>
      </c>
      <c r="BH2191" s="19">
        <f t="shared" si="1049"/>
        <v>180.34538719691665</v>
      </c>
      <c r="BI2191" s="20">
        <v>721.07578326213104</v>
      </c>
      <c r="BJ2191">
        <v>79</v>
      </c>
      <c r="BK2191" s="22">
        <v>608</v>
      </c>
      <c r="BL2191" s="22">
        <v>922.38463999999999</v>
      </c>
      <c r="BM2191" s="22">
        <v>152</v>
      </c>
      <c r="BN2191" s="22">
        <v>38</v>
      </c>
      <c r="BO2191">
        <v>0.64646527325969105</v>
      </c>
    </row>
    <row r="2192" spans="1:67" x14ac:dyDescent="0.2">
      <c r="A2192" s="27">
        <v>2191</v>
      </c>
      <c r="B2192" s="18">
        <v>566.55954399167399</v>
      </c>
      <c r="C2192" s="18">
        <v>300.2</v>
      </c>
      <c r="D2192">
        <v>200</v>
      </c>
      <c r="E2192">
        <v>800</v>
      </c>
      <c r="F2192">
        <v>7</v>
      </c>
      <c r="G2192" s="23">
        <f t="shared" si="1032"/>
        <v>0.87904539310823238</v>
      </c>
      <c r="H2192">
        <v>100</v>
      </c>
      <c r="I2192" s="17">
        <v>148.24416331275299</v>
      </c>
      <c r="J2192" s="6">
        <f t="shared" si="1033"/>
        <v>147.302805868744</v>
      </c>
      <c r="K2192" s="6">
        <f t="shared" si="1020"/>
        <v>147.302805868744</v>
      </c>
      <c r="L2192" s="6">
        <f t="shared" si="1034"/>
        <v>1</v>
      </c>
      <c r="M2192" s="6">
        <f t="shared" si="1035"/>
        <v>148.24416331275299</v>
      </c>
      <c r="N2192" s="28">
        <v>99.999995888966396</v>
      </c>
      <c r="O2192" s="17">
        <v>285.12879662516201</v>
      </c>
      <c r="P2192" s="6">
        <f t="shared" si="1036"/>
        <v>270.82775985310298</v>
      </c>
      <c r="Q2192" s="6">
        <f t="shared" si="1022"/>
        <v>270.82775985310298</v>
      </c>
      <c r="R2192" s="17">
        <v>270.82775985310298</v>
      </c>
      <c r="S2192" s="6">
        <f t="shared" si="1037"/>
        <v>14.301036772059035</v>
      </c>
      <c r="T2192" s="6">
        <f t="shared" si="1038"/>
        <v>285.12879662516201</v>
      </c>
      <c r="U2192" s="17">
        <v>62.995386940534999</v>
      </c>
      <c r="V2192" s="6">
        <f t="shared" si="1039"/>
        <v>56.808378656481501</v>
      </c>
      <c r="W2192" s="6">
        <f t="shared" si="1023"/>
        <v>56.808378656481501</v>
      </c>
      <c r="X2192" s="17">
        <v>56.808378656481501</v>
      </c>
      <c r="Y2192" s="6">
        <f t="shared" si="1040"/>
        <v>6.1870082840534977</v>
      </c>
      <c r="Z2192" s="6">
        <f t="shared" si="1041"/>
        <v>62.995386940534999</v>
      </c>
      <c r="AA2192" s="17">
        <v>400.33702407654499</v>
      </c>
      <c r="AB2192" s="6">
        <f t="shared" si="1021"/>
        <v>326.70734707429801</v>
      </c>
      <c r="AC2192" s="6">
        <f t="shared" si="1024"/>
        <v>326.70734707429801</v>
      </c>
      <c r="AD2192" s="17">
        <v>370.13299387489798</v>
      </c>
      <c r="AE2192" s="6">
        <f t="shared" si="1042"/>
        <v>30.204030201647015</v>
      </c>
      <c r="AF2192" s="17">
        <v>326.70734707429801</v>
      </c>
      <c r="AG2192" s="6">
        <f t="shared" si="1043"/>
        <v>43.425646800599964</v>
      </c>
      <c r="AH2192" s="6">
        <f t="shared" si="1025"/>
        <v>43.425646800599964</v>
      </c>
      <c r="AI2192" s="6">
        <f t="shared" si="1044"/>
        <v>400.33702407654499</v>
      </c>
      <c r="AJ2192" s="17">
        <v>77.063394817791405</v>
      </c>
      <c r="AK2192" s="6">
        <f t="shared" si="1045"/>
        <v>62.720724441368297</v>
      </c>
      <c r="AL2192" s="6">
        <f t="shared" si="1026"/>
        <v>62.720724441368297</v>
      </c>
      <c r="AM2192" s="17">
        <v>62.720724441368297</v>
      </c>
      <c r="AN2192" s="6">
        <f t="shared" si="1046"/>
        <v>14.342670376423108</v>
      </c>
      <c r="AO2192" s="6">
        <f t="shared" si="1047"/>
        <v>77.063394817791405</v>
      </c>
      <c r="AP2192" s="17">
        <v>2412.8732739301699</v>
      </c>
      <c r="AQ2192" s="6">
        <f t="shared" si="1048"/>
        <v>2412.8732739301686</v>
      </c>
      <c r="AR2192" s="17">
        <v>938.79993466817098</v>
      </c>
      <c r="AS2192" s="6">
        <f t="shared" si="1027"/>
        <v>938.79993466817098</v>
      </c>
      <c r="AT2192" s="17">
        <v>602.95406883615897</v>
      </c>
      <c r="AU2192" s="6">
        <f t="shared" si="1028"/>
        <v>602.95406883615897</v>
      </c>
      <c r="AV2192" s="17">
        <v>680.57807839895895</v>
      </c>
      <c r="AW2192" s="6">
        <f t="shared" si="1029"/>
        <v>680.57807839895895</v>
      </c>
      <c r="AX2192" s="17">
        <v>190.54119202688</v>
      </c>
      <c r="AY2192" s="6">
        <f t="shared" si="1030"/>
        <v>190.54119202688</v>
      </c>
      <c r="AZ2192" s="20">
        <v>329748229.41879302</v>
      </c>
      <c r="BA2192" s="20">
        <v>999108454.26281905</v>
      </c>
      <c r="BB2192" s="20">
        <v>211230781.73049501</v>
      </c>
      <c r="BC2192" s="20">
        <v>211912462.56258401</v>
      </c>
      <c r="BD2192" s="19">
        <f t="shared" si="1031"/>
        <v>1751.999927974691</v>
      </c>
      <c r="BE2192" s="18">
        <v>27.309523073625002</v>
      </c>
      <c r="BF2192" s="20">
        <v>2294966.4652877501</v>
      </c>
      <c r="BG2192" s="20">
        <v>135499.934825851</v>
      </c>
      <c r="BH2192" s="19">
        <f t="shared" si="1049"/>
        <v>170.35275028199251</v>
      </c>
      <c r="BI2192" s="20">
        <v>793.18336158834404</v>
      </c>
      <c r="BJ2192">
        <v>79</v>
      </c>
      <c r="BK2192" s="22">
        <v>608</v>
      </c>
      <c r="BL2192" s="22">
        <v>922.38463999999999</v>
      </c>
      <c r="BM2192" s="22">
        <v>152</v>
      </c>
      <c r="BN2192" s="22">
        <v>38</v>
      </c>
      <c r="BO2192">
        <v>0.65085362604788499</v>
      </c>
    </row>
    <row r="2193" spans="1:67" x14ac:dyDescent="0.2">
      <c r="A2193" s="27">
        <v>2192</v>
      </c>
      <c r="B2193" s="18">
        <v>618.06495708182604</v>
      </c>
      <c r="C2193" s="18">
        <v>300.2</v>
      </c>
      <c r="D2193">
        <v>200</v>
      </c>
      <c r="E2193">
        <v>800</v>
      </c>
      <c r="F2193">
        <v>7</v>
      </c>
      <c r="G2193" s="23">
        <f t="shared" si="1032"/>
        <v>0.88448644917437602</v>
      </c>
      <c r="H2193">
        <v>100</v>
      </c>
      <c r="I2193" s="17">
        <v>152.70452563215801</v>
      </c>
      <c r="J2193" s="6">
        <f t="shared" si="1033"/>
        <v>151.6974590596285</v>
      </c>
      <c r="K2193" s="6">
        <f t="shared" si="1020"/>
        <v>151.6974590596285</v>
      </c>
      <c r="L2193" s="6">
        <f t="shared" si="1034"/>
        <v>1</v>
      </c>
      <c r="M2193" s="6">
        <f t="shared" si="1035"/>
        <v>152.70452563215801</v>
      </c>
      <c r="N2193" s="28">
        <v>99.999999999999901</v>
      </c>
      <c r="O2193" s="17">
        <v>302.99386565588298</v>
      </c>
      <c r="P2193" s="6">
        <f t="shared" si="1036"/>
        <v>287.79464749097298</v>
      </c>
      <c r="Q2193" s="6">
        <f t="shared" si="1022"/>
        <v>287.79464749097298</v>
      </c>
      <c r="R2193" s="17">
        <v>287.79464749097298</v>
      </c>
      <c r="S2193" s="6">
        <f t="shared" si="1037"/>
        <v>15.199218164910008</v>
      </c>
      <c r="T2193" s="6">
        <f t="shared" si="1038"/>
        <v>302.99386565588298</v>
      </c>
      <c r="U2193" s="17">
        <v>62.986825309039297</v>
      </c>
      <c r="V2193" s="6">
        <f t="shared" si="1039"/>
        <v>56.799833306354202</v>
      </c>
      <c r="W2193" s="6">
        <f t="shared" si="1023"/>
        <v>56.799833306354202</v>
      </c>
      <c r="X2193" s="17">
        <v>56.799833306354202</v>
      </c>
      <c r="Y2193" s="6">
        <f t="shared" si="1040"/>
        <v>6.1869920026850949</v>
      </c>
      <c r="Z2193" s="6">
        <f t="shared" si="1041"/>
        <v>62.986825309039297</v>
      </c>
      <c r="AA2193" s="17">
        <v>415.37508605236701</v>
      </c>
      <c r="AB2193" s="6">
        <f t="shared" si="1021"/>
        <v>341.23539666083298</v>
      </c>
      <c r="AC2193" s="6">
        <f t="shared" si="1024"/>
        <v>341.23539666083298</v>
      </c>
      <c r="AD2193" s="17">
        <v>384.44604855238998</v>
      </c>
      <c r="AE2193" s="6">
        <f t="shared" si="1042"/>
        <v>30.929037499977028</v>
      </c>
      <c r="AF2193" s="17">
        <v>341.23539666083298</v>
      </c>
      <c r="AG2193" s="6">
        <f t="shared" si="1043"/>
        <v>43.210651891557006</v>
      </c>
      <c r="AH2193" s="6">
        <f t="shared" si="1025"/>
        <v>43.210651891557006</v>
      </c>
      <c r="AI2193" s="6">
        <f t="shared" si="1044"/>
        <v>415.37508605236701</v>
      </c>
      <c r="AJ2193" s="17">
        <v>76.658746758133702</v>
      </c>
      <c r="AK2193" s="6">
        <f t="shared" si="1045"/>
        <v>62.366659343338497</v>
      </c>
      <c r="AL2193" s="6">
        <f t="shared" si="1026"/>
        <v>62.366659343338497</v>
      </c>
      <c r="AM2193" s="17">
        <v>62.366659343338497</v>
      </c>
      <c r="AN2193" s="6">
        <f t="shared" si="1046"/>
        <v>14.292087414795205</v>
      </c>
      <c r="AO2193" s="6">
        <f t="shared" si="1047"/>
        <v>76.658746758133702</v>
      </c>
      <c r="AP2193" s="17">
        <v>2497.8495033884001</v>
      </c>
      <c r="AQ2193" s="6">
        <f t="shared" si="1048"/>
        <v>2497.849503388391</v>
      </c>
      <c r="AR2193" s="17">
        <v>1023.99402179332</v>
      </c>
      <c r="AS2193" s="6">
        <f t="shared" si="1027"/>
        <v>1023.99402179332</v>
      </c>
      <c r="AT2193" s="17">
        <v>602.86495646759397</v>
      </c>
      <c r="AU2193" s="6">
        <f t="shared" si="1028"/>
        <v>602.86495646759397</v>
      </c>
      <c r="AV2193" s="17">
        <v>680.47749374799696</v>
      </c>
      <c r="AW2193" s="6">
        <f t="shared" si="1029"/>
        <v>680.47749374799696</v>
      </c>
      <c r="AX2193" s="17">
        <v>190.51303137948</v>
      </c>
      <c r="AY2193" s="6">
        <f t="shared" si="1030"/>
        <v>190.51303137948</v>
      </c>
      <c r="AZ2193" s="20">
        <v>338340074.18086898</v>
      </c>
      <c r="BA2193" s="20">
        <v>999109163.31876302</v>
      </c>
      <c r="BB2193" s="20">
        <v>212171021.45387301</v>
      </c>
      <c r="BC2193" s="20">
        <v>202379741.04649299</v>
      </c>
      <c r="BD2193" s="19">
        <f t="shared" si="1031"/>
        <v>1751.999999999998</v>
      </c>
      <c r="BE2193" s="18">
        <v>29.886468407468499</v>
      </c>
      <c r="BF2193" s="20">
        <v>2178899.8135265899</v>
      </c>
      <c r="BG2193" s="20">
        <v>128647.101031994</v>
      </c>
      <c r="BH2193" s="19">
        <f t="shared" si="1049"/>
        <v>161.73724809405255</v>
      </c>
      <c r="BI2193" s="20">
        <v>865.29093991455704</v>
      </c>
      <c r="BJ2193">
        <v>79</v>
      </c>
      <c r="BK2193" s="22">
        <v>608</v>
      </c>
      <c r="BL2193" s="22">
        <v>922.38463999999999</v>
      </c>
      <c r="BM2193" s="22">
        <v>152</v>
      </c>
      <c r="BN2193" s="22">
        <v>38</v>
      </c>
      <c r="BO2193">
        <v>0.65375073426431596</v>
      </c>
    </row>
    <row r="2194" spans="1:67" x14ac:dyDescent="0.2">
      <c r="A2194" s="27">
        <v>2193</v>
      </c>
      <c r="B2194" s="18">
        <v>669.57037017197899</v>
      </c>
      <c r="C2194" s="18">
        <v>300.2</v>
      </c>
      <c r="D2194">
        <v>200</v>
      </c>
      <c r="E2194">
        <v>800</v>
      </c>
      <c r="F2194">
        <v>7</v>
      </c>
      <c r="G2194" s="23">
        <f t="shared" si="1032"/>
        <v>0.88907475937924929</v>
      </c>
      <c r="H2194">
        <v>100</v>
      </c>
      <c r="I2194" s="17">
        <v>157.19386168687399</v>
      </c>
      <c r="J2194" s="6">
        <f t="shared" si="1033"/>
        <v>156.21369592869939</v>
      </c>
      <c r="K2194" s="6">
        <f t="shared" si="1020"/>
        <v>156.21369592869939</v>
      </c>
      <c r="L2194" s="6">
        <f t="shared" si="1034"/>
        <v>1</v>
      </c>
      <c r="M2194" s="6">
        <f t="shared" si="1035"/>
        <v>157.19386168687399</v>
      </c>
      <c r="N2194" s="28">
        <v>100</v>
      </c>
      <c r="O2194" s="17">
        <v>320.566821131989</v>
      </c>
      <c r="P2194" s="6">
        <f t="shared" si="1036"/>
        <v>304.48397708756198</v>
      </c>
      <c r="Q2194" s="6">
        <f t="shared" si="1022"/>
        <v>304.48397708756198</v>
      </c>
      <c r="R2194" s="17">
        <v>304.48397708756198</v>
      </c>
      <c r="S2194" s="6">
        <f t="shared" si="1037"/>
        <v>16.08284404442702</v>
      </c>
      <c r="T2194" s="6">
        <f t="shared" si="1038"/>
        <v>320.566821131989</v>
      </c>
      <c r="U2194" s="17">
        <v>62.979297913590898</v>
      </c>
      <c r="V2194" s="6">
        <f t="shared" si="1039"/>
        <v>56.792276208914899</v>
      </c>
      <c r="W2194" s="6">
        <f t="shared" si="1023"/>
        <v>56.792276208914899</v>
      </c>
      <c r="X2194" s="17">
        <v>56.792276208914899</v>
      </c>
      <c r="Y2194" s="6">
        <f t="shared" si="1040"/>
        <v>6.187021704675999</v>
      </c>
      <c r="Z2194" s="6">
        <f t="shared" si="1041"/>
        <v>62.979297913590898</v>
      </c>
      <c r="AA2194" s="17">
        <v>430.14854579298799</v>
      </c>
      <c r="AB2194" s="6">
        <f t="shared" si="1021"/>
        <v>355.55715550946201</v>
      </c>
      <c r="AC2194" s="6">
        <f t="shared" si="1024"/>
        <v>355.55715550946201</v>
      </c>
      <c r="AD2194" s="17">
        <v>398.50448640884701</v>
      </c>
      <c r="AE2194" s="6">
        <f t="shared" si="1042"/>
        <v>31.644059384140974</v>
      </c>
      <c r="AF2194" s="17">
        <v>355.55715550946201</v>
      </c>
      <c r="AG2194" s="6">
        <f t="shared" si="1043"/>
        <v>42.947330899385008</v>
      </c>
      <c r="AH2194" s="6">
        <f t="shared" si="1025"/>
        <v>42.947330899385008</v>
      </c>
      <c r="AI2194" s="6">
        <f t="shared" si="1044"/>
        <v>430.14854579298799</v>
      </c>
      <c r="AJ2194" s="17">
        <v>76.368080894260899</v>
      </c>
      <c r="AK2194" s="6">
        <f t="shared" si="1045"/>
        <v>62.110969387965802</v>
      </c>
      <c r="AL2194" s="6">
        <f t="shared" si="1026"/>
        <v>62.110969387965802</v>
      </c>
      <c r="AM2194" s="17">
        <v>62.110969387965802</v>
      </c>
      <c r="AN2194" s="6">
        <f t="shared" si="1046"/>
        <v>14.257111506295097</v>
      </c>
      <c r="AO2194" s="6">
        <f t="shared" si="1047"/>
        <v>76.368080894260899</v>
      </c>
      <c r="AP2194" s="17">
        <v>2582.8262521874799</v>
      </c>
      <c r="AQ2194" s="6">
        <f t="shared" si="1048"/>
        <v>2582.8262521874735</v>
      </c>
      <c r="AR2194" s="17">
        <v>1109.1739385266101</v>
      </c>
      <c r="AS2194" s="6">
        <f t="shared" si="1027"/>
        <v>1109.1739385266101</v>
      </c>
      <c r="AT2194" s="17">
        <v>602.78185277843204</v>
      </c>
      <c r="AU2194" s="6">
        <f t="shared" si="1028"/>
        <v>602.78185277843204</v>
      </c>
      <c r="AV2194" s="17">
        <v>680.38369133086303</v>
      </c>
      <c r="AW2194" s="6">
        <f t="shared" si="1029"/>
        <v>680.38369133086303</v>
      </c>
      <c r="AX2194" s="17">
        <v>190.48676955156799</v>
      </c>
      <c r="AY2194" s="6">
        <f t="shared" si="1030"/>
        <v>190.48676955156799</v>
      </c>
      <c r="AZ2194" s="20">
        <v>346078232.56052899</v>
      </c>
      <c r="BA2194" s="20">
        <v>999075707.85335195</v>
      </c>
      <c r="BB2194" s="20">
        <v>212505038.01856199</v>
      </c>
      <c r="BC2194" s="20">
        <v>194341021.56755501</v>
      </c>
      <c r="BD2194" s="19">
        <f t="shared" si="1031"/>
        <v>1751.999999999998</v>
      </c>
      <c r="BE2194" s="18">
        <v>32.324163153501402</v>
      </c>
      <c r="BF2194" s="20">
        <v>2076638.11584154</v>
      </c>
      <c r="BG2194" s="20">
        <v>122609.34249343201</v>
      </c>
      <c r="BH2194" s="19">
        <f t="shared" si="1049"/>
        <v>154.14647890570896</v>
      </c>
      <c r="BI2194" s="20">
        <v>937.39851824077004</v>
      </c>
      <c r="BJ2194">
        <v>79</v>
      </c>
      <c r="BK2194" s="22">
        <v>608</v>
      </c>
      <c r="BL2194" s="22">
        <v>922.38463999999999</v>
      </c>
      <c r="BM2194" s="22">
        <v>152</v>
      </c>
      <c r="BN2194" s="22">
        <v>38</v>
      </c>
      <c r="BO2194">
        <v>0.65477992087484305</v>
      </c>
    </row>
    <row r="2195" spans="1:67" x14ac:dyDescent="0.2">
      <c r="A2195" s="27">
        <v>2194</v>
      </c>
      <c r="B2195" s="18">
        <v>721.07578326213104</v>
      </c>
      <c r="C2195" s="18">
        <v>300.2</v>
      </c>
      <c r="D2195">
        <v>200</v>
      </c>
      <c r="E2195">
        <v>800</v>
      </c>
      <c r="F2195">
        <v>7</v>
      </c>
      <c r="G2195" s="23">
        <f t="shared" si="1032"/>
        <v>0.89340809759382822</v>
      </c>
      <c r="H2195">
        <v>100</v>
      </c>
      <c r="I2195" s="17">
        <v>161.72540422917299</v>
      </c>
      <c r="J2195" s="6">
        <f t="shared" si="1033"/>
        <v>160.64901371722962</v>
      </c>
      <c r="K2195" s="6">
        <f t="shared" si="1020"/>
        <v>160.64901371722962</v>
      </c>
      <c r="L2195" s="6">
        <f t="shared" si="1034"/>
        <v>1</v>
      </c>
      <c r="M2195" s="6">
        <f t="shared" si="1035"/>
        <v>161.72540422917299</v>
      </c>
      <c r="N2195" s="28">
        <v>99.999996740301995</v>
      </c>
      <c r="O2195" s="17">
        <v>338.32065581265903</v>
      </c>
      <c r="P2195" s="6">
        <f t="shared" si="1036"/>
        <v>321.34502355511597</v>
      </c>
      <c r="Q2195" s="6">
        <f t="shared" si="1022"/>
        <v>321.34502355511597</v>
      </c>
      <c r="R2195" s="17">
        <v>321.34502355511597</v>
      </c>
      <c r="S2195" s="6">
        <f t="shared" si="1037"/>
        <v>16.975632257543054</v>
      </c>
      <c r="T2195" s="6">
        <f t="shared" si="1038"/>
        <v>338.32065581265903</v>
      </c>
      <c r="U2195" s="17">
        <v>62.972467543882097</v>
      </c>
      <c r="V2195" s="6">
        <f t="shared" si="1039"/>
        <v>56.785397826285902</v>
      </c>
      <c r="W2195" s="6">
        <f t="shared" si="1023"/>
        <v>56.785397826285902</v>
      </c>
      <c r="X2195" s="17">
        <v>56.785397826285902</v>
      </c>
      <c r="Y2195" s="6">
        <f t="shared" si="1040"/>
        <v>6.1870697175961951</v>
      </c>
      <c r="Z2195" s="6">
        <f t="shared" si="1041"/>
        <v>62.972467543882097</v>
      </c>
      <c r="AA2195" s="17">
        <v>444.04360385363498</v>
      </c>
      <c r="AB2195" s="6">
        <f t="shared" si="1021"/>
        <v>369.016232735193</v>
      </c>
      <c r="AC2195" s="6">
        <f t="shared" si="1024"/>
        <v>369.016232735193</v>
      </c>
      <c r="AD2195" s="17">
        <v>411.73152835082601</v>
      </c>
      <c r="AE2195" s="6">
        <f t="shared" si="1042"/>
        <v>32.312075502808966</v>
      </c>
      <c r="AF2195" s="17">
        <v>369.016232735193</v>
      </c>
      <c r="AG2195" s="6">
        <f t="shared" si="1043"/>
        <v>42.715295615633011</v>
      </c>
      <c r="AH2195" s="6">
        <f t="shared" si="1025"/>
        <v>42.715295615633011</v>
      </c>
      <c r="AI2195" s="6">
        <f t="shared" si="1044"/>
        <v>444.04360385363498</v>
      </c>
      <c r="AJ2195" s="17">
        <v>76.117371621232493</v>
      </c>
      <c r="AK2195" s="6">
        <f t="shared" si="1045"/>
        <v>61.889048709544703</v>
      </c>
      <c r="AL2195" s="6">
        <f t="shared" si="1026"/>
        <v>61.889048709544703</v>
      </c>
      <c r="AM2195" s="17">
        <v>61.889048709544703</v>
      </c>
      <c r="AN2195" s="6">
        <f t="shared" si="1046"/>
        <v>14.228322911687791</v>
      </c>
      <c r="AO2195" s="6">
        <f t="shared" si="1047"/>
        <v>76.117371621232493</v>
      </c>
      <c r="AP2195" s="17">
        <v>2667.8034695132901</v>
      </c>
      <c r="AQ2195" s="6">
        <f t="shared" si="1048"/>
        <v>2667.8034695132819</v>
      </c>
      <c r="AR2195" s="17">
        <v>1194.34107134845</v>
      </c>
      <c r="AS2195" s="6">
        <f t="shared" si="1027"/>
        <v>1194.34107134845</v>
      </c>
      <c r="AT2195" s="17">
        <v>602.70416985858196</v>
      </c>
      <c r="AU2195" s="6">
        <f t="shared" si="1028"/>
        <v>602.70416985858196</v>
      </c>
      <c r="AV2195" s="17">
        <v>680.29600755020999</v>
      </c>
      <c r="AW2195" s="6">
        <f t="shared" si="1029"/>
        <v>680.29600755020999</v>
      </c>
      <c r="AX2195" s="17">
        <v>190.46222075604001</v>
      </c>
      <c r="AY2195" s="6">
        <f t="shared" si="1030"/>
        <v>190.46222075604001</v>
      </c>
      <c r="AZ2195" s="20">
        <v>352864347.34803402</v>
      </c>
      <c r="BA2195" s="20">
        <v>999065245.359743</v>
      </c>
      <c r="BB2195" s="20">
        <v>213321349.150803</v>
      </c>
      <c r="BC2195" s="20">
        <v>186749007.63168401</v>
      </c>
      <c r="BD2195" s="19">
        <f t="shared" si="1031"/>
        <v>1751.9999494902643</v>
      </c>
      <c r="BE2195" s="18">
        <v>34.615627373682798</v>
      </c>
      <c r="BF2195" s="20">
        <v>1983932.00248397</v>
      </c>
      <c r="BG2195" s="20">
        <v>117135.76694977601</v>
      </c>
      <c r="BH2195" s="19">
        <f t="shared" si="1049"/>
        <v>147.26501408933765</v>
      </c>
      <c r="BI2195" s="20">
        <v>1009.50609656698</v>
      </c>
      <c r="BJ2195">
        <v>79</v>
      </c>
      <c r="BK2195" s="22">
        <v>608</v>
      </c>
      <c r="BL2195" s="22">
        <v>922.38463999999999</v>
      </c>
      <c r="BM2195" s="22">
        <v>152</v>
      </c>
      <c r="BN2195" s="22">
        <v>38</v>
      </c>
      <c r="BO2195">
        <v>0.65729517483569699</v>
      </c>
    </row>
    <row r="2196" spans="1:67" x14ac:dyDescent="0.2">
      <c r="A2196" s="27">
        <v>2195</v>
      </c>
      <c r="B2196" s="18">
        <v>772.58119635228297</v>
      </c>
      <c r="C2196" s="18">
        <v>300.2</v>
      </c>
      <c r="D2196">
        <v>200</v>
      </c>
      <c r="E2196">
        <v>800</v>
      </c>
      <c r="F2196">
        <v>7</v>
      </c>
      <c r="G2196" s="23">
        <f t="shared" si="1032"/>
        <v>0.89704647447398445</v>
      </c>
      <c r="H2196">
        <v>100</v>
      </c>
      <c r="I2196" s="17">
        <v>166.28517697890101</v>
      </c>
      <c r="J2196" s="6">
        <f t="shared" si="1033"/>
        <v>165.23127258288048</v>
      </c>
      <c r="K2196" s="6">
        <f t="shared" ref="K2196:K2259" si="1050">(T2196*AZ2196+Z2196*BA2196+AO2196*BB2196+AI2196*BC2196)/(BD2196*(1000000))</f>
        <v>165.23127258288048</v>
      </c>
      <c r="L2196" s="6">
        <f t="shared" si="1034"/>
        <v>1</v>
      </c>
      <c r="M2196" s="6">
        <f t="shared" si="1035"/>
        <v>166.28517697890101</v>
      </c>
      <c r="N2196" s="28">
        <v>100</v>
      </c>
      <c r="O2196" s="17">
        <v>356.22325847610102</v>
      </c>
      <c r="P2196" s="6">
        <f t="shared" si="1036"/>
        <v>338.34729211965902</v>
      </c>
      <c r="Q2196" s="6">
        <f t="shared" si="1022"/>
        <v>338.34729211965902</v>
      </c>
      <c r="R2196" s="17">
        <v>338.34729211965902</v>
      </c>
      <c r="S2196" s="6">
        <f t="shared" si="1037"/>
        <v>17.875966356442007</v>
      </c>
      <c r="T2196" s="6">
        <f t="shared" si="1038"/>
        <v>356.22325847610102</v>
      </c>
      <c r="U2196" s="17">
        <v>62.965346552706002</v>
      </c>
      <c r="V2196" s="6">
        <f t="shared" si="1039"/>
        <v>56.778302798087097</v>
      </c>
      <c r="W2196" s="6">
        <f t="shared" si="1023"/>
        <v>56.778302798087097</v>
      </c>
      <c r="X2196" s="17">
        <v>56.778302798087097</v>
      </c>
      <c r="Y2196" s="6">
        <f t="shared" si="1040"/>
        <v>6.1870437546189052</v>
      </c>
      <c r="Z2196" s="6">
        <f t="shared" si="1041"/>
        <v>62.965346552706002</v>
      </c>
      <c r="AA2196" s="17">
        <v>457.409374692092</v>
      </c>
      <c r="AB2196" s="6">
        <f t="shared" si="1021"/>
        <v>381.97643115251498</v>
      </c>
      <c r="AC2196" s="6">
        <f t="shared" si="1024"/>
        <v>381.97643115251498</v>
      </c>
      <c r="AD2196" s="17">
        <v>424.45386955159597</v>
      </c>
      <c r="AE2196" s="6">
        <f t="shared" si="1042"/>
        <v>32.95550514049603</v>
      </c>
      <c r="AF2196" s="17">
        <v>381.97643115251498</v>
      </c>
      <c r="AG2196" s="6">
        <f t="shared" si="1043"/>
        <v>42.477438399080995</v>
      </c>
      <c r="AH2196" s="6">
        <f t="shared" si="1025"/>
        <v>42.477438399080995</v>
      </c>
      <c r="AI2196" s="6">
        <f t="shared" si="1044"/>
        <v>457.409374692092</v>
      </c>
      <c r="AJ2196" s="17">
        <v>75.8614964054685</v>
      </c>
      <c r="AK2196" s="6">
        <f t="shared" si="1045"/>
        <v>61.666508976888601</v>
      </c>
      <c r="AL2196" s="6">
        <f t="shared" si="1026"/>
        <v>61.666508976888601</v>
      </c>
      <c r="AM2196" s="17">
        <v>61.666508976888601</v>
      </c>
      <c r="AN2196" s="6">
        <f t="shared" si="1046"/>
        <v>14.1949874285799</v>
      </c>
      <c r="AO2196" s="6">
        <f t="shared" si="1047"/>
        <v>75.8614964054685</v>
      </c>
      <c r="AP2196" s="17">
        <v>2752.7811109714498</v>
      </c>
      <c r="AQ2196" s="6">
        <f t="shared" si="1048"/>
        <v>2752.7811109714448</v>
      </c>
      <c r="AR2196" s="17">
        <v>1279.4966315747499</v>
      </c>
      <c r="AS2196" s="6">
        <f t="shared" si="1027"/>
        <v>1279.4966315747499</v>
      </c>
      <c r="AT2196" s="17">
        <v>602.63139407306801</v>
      </c>
      <c r="AU2196" s="6">
        <f t="shared" si="1028"/>
        <v>602.63139407306801</v>
      </c>
      <c r="AV2196" s="17">
        <v>680.21386264594696</v>
      </c>
      <c r="AW2196" s="6">
        <f t="shared" si="1029"/>
        <v>680.21386264594696</v>
      </c>
      <c r="AX2196" s="17">
        <v>190.43922267767999</v>
      </c>
      <c r="AY2196" s="6">
        <f t="shared" si="1030"/>
        <v>190.43922267767999</v>
      </c>
      <c r="AZ2196" s="20">
        <v>358959326.36142302</v>
      </c>
      <c r="BA2196" s="20">
        <v>999070155.01657498</v>
      </c>
      <c r="BB2196" s="20">
        <v>213595941.90042201</v>
      </c>
      <c r="BC2196" s="20">
        <v>180374576.72157899</v>
      </c>
      <c r="BD2196" s="19">
        <f t="shared" si="1031"/>
        <v>1751.9999999999991</v>
      </c>
      <c r="BE2196" s="18">
        <v>36.796661293025402</v>
      </c>
      <c r="BF2196" s="20">
        <v>1906731.94307812</v>
      </c>
      <c r="BG2196" s="20">
        <v>112577.703389256</v>
      </c>
      <c r="BH2196" s="19">
        <f t="shared" si="1049"/>
        <v>141.53453748171512</v>
      </c>
      <c r="BI2196" s="20">
        <v>1081.6136748931899</v>
      </c>
      <c r="BJ2196">
        <v>79</v>
      </c>
      <c r="BK2196" s="22">
        <v>608</v>
      </c>
      <c r="BL2196" s="22">
        <v>922.38463999999999</v>
      </c>
      <c r="BM2196" s="22">
        <v>152</v>
      </c>
      <c r="BN2196" s="22">
        <v>38</v>
      </c>
      <c r="BO2196">
        <v>0.65814126215929603</v>
      </c>
    </row>
    <row r="2197" spans="1:67" x14ac:dyDescent="0.2">
      <c r="A2197" s="27">
        <v>2196</v>
      </c>
      <c r="B2197" s="18">
        <v>824.08660944243502</v>
      </c>
      <c r="C2197" s="18">
        <v>300.2</v>
      </c>
      <c r="D2197">
        <v>200</v>
      </c>
      <c r="E2197">
        <v>800</v>
      </c>
      <c r="F2197">
        <v>7</v>
      </c>
      <c r="G2197" s="23">
        <f t="shared" si="1032"/>
        <v>0.90024531016869458</v>
      </c>
      <c r="H2197">
        <v>100</v>
      </c>
      <c r="I2197" s="17">
        <v>170.880532332364</v>
      </c>
      <c r="J2197" s="6">
        <f t="shared" si="1033"/>
        <v>169.82236674286165</v>
      </c>
      <c r="K2197" s="6">
        <f t="shared" si="1050"/>
        <v>169.82236674286165</v>
      </c>
      <c r="L2197" s="6">
        <f t="shared" si="1034"/>
        <v>1</v>
      </c>
      <c r="M2197" s="6">
        <f t="shared" si="1035"/>
        <v>170.880532332364</v>
      </c>
      <c r="N2197" s="28">
        <v>99.999999999999901</v>
      </c>
      <c r="O2197" s="17">
        <v>374.05170227853301</v>
      </c>
      <c r="P2197" s="6">
        <f t="shared" si="1036"/>
        <v>355.27904898868297</v>
      </c>
      <c r="Q2197" s="6">
        <f t="shared" si="1022"/>
        <v>355.27904898868297</v>
      </c>
      <c r="R2197" s="17">
        <v>355.27904898868297</v>
      </c>
      <c r="S2197" s="6">
        <f t="shared" si="1037"/>
        <v>18.772653289850041</v>
      </c>
      <c r="T2197" s="6">
        <f t="shared" si="1038"/>
        <v>374.05170227853301</v>
      </c>
      <c r="U2197" s="17">
        <v>62.957433742679903</v>
      </c>
      <c r="V2197" s="6">
        <f t="shared" si="1039"/>
        <v>56.770535030597699</v>
      </c>
      <c r="W2197" s="6">
        <f t="shared" si="1023"/>
        <v>56.770535030597699</v>
      </c>
      <c r="X2197" s="17">
        <v>56.770535030597699</v>
      </c>
      <c r="Y2197" s="6">
        <f t="shared" si="1040"/>
        <v>6.1868987120822041</v>
      </c>
      <c r="Z2197" s="6">
        <f t="shared" si="1041"/>
        <v>62.957433742679903</v>
      </c>
      <c r="AA2197" s="17">
        <v>469.905868645044</v>
      </c>
      <c r="AB2197" s="6">
        <f t="shared" ref="AB2197:AB2260" si="1051">AA2197-AE2197-AG2197</f>
        <v>394.04702160032502</v>
      </c>
      <c r="AC2197" s="6">
        <f t="shared" si="1024"/>
        <v>394.04702160032502</v>
      </c>
      <c r="AD2197" s="17">
        <v>436.33914647607099</v>
      </c>
      <c r="AE2197" s="6">
        <f t="shared" si="1042"/>
        <v>33.566722168973001</v>
      </c>
      <c r="AF2197" s="17">
        <v>394.04702160032502</v>
      </c>
      <c r="AG2197" s="6">
        <f t="shared" si="1043"/>
        <v>42.292124875745969</v>
      </c>
      <c r="AH2197" s="6">
        <f t="shared" si="1025"/>
        <v>42.292124875745969</v>
      </c>
      <c r="AI2197" s="6">
        <f t="shared" si="1044"/>
        <v>469.905868645044</v>
      </c>
      <c r="AJ2197" s="17">
        <v>75.732292088017005</v>
      </c>
      <c r="AK2197" s="6">
        <f t="shared" si="1045"/>
        <v>61.547012137751402</v>
      </c>
      <c r="AL2197" s="6">
        <f t="shared" si="1026"/>
        <v>61.547012137751402</v>
      </c>
      <c r="AM2197" s="17">
        <v>61.547012137751402</v>
      </c>
      <c r="AN2197" s="6">
        <f t="shared" si="1046"/>
        <v>14.185279950265603</v>
      </c>
      <c r="AO2197" s="6">
        <f t="shared" si="1047"/>
        <v>75.732292088017005</v>
      </c>
      <c r="AP2197" s="17">
        <v>2837.7591376045302</v>
      </c>
      <c r="AQ2197" s="6">
        <f t="shared" si="1048"/>
        <v>2837.7591376045248</v>
      </c>
      <c r="AR2197" s="17">
        <v>1364.6416821722601</v>
      </c>
      <c r="AS2197" s="6">
        <f t="shared" si="1027"/>
        <v>1364.6416821722601</v>
      </c>
      <c r="AT2197" s="17">
        <v>602.56307469148499</v>
      </c>
      <c r="AU2197" s="6">
        <f t="shared" si="1028"/>
        <v>602.56307469148499</v>
      </c>
      <c r="AV2197" s="17">
        <v>680.13674786086096</v>
      </c>
      <c r="AW2197" s="6">
        <f t="shared" si="1029"/>
        <v>680.13674786086096</v>
      </c>
      <c r="AX2197" s="17">
        <v>190.41763287991901</v>
      </c>
      <c r="AY2197" s="6">
        <f t="shared" si="1030"/>
        <v>190.41763287991901</v>
      </c>
      <c r="AZ2197" s="20">
        <v>364440414.10842001</v>
      </c>
      <c r="BA2197" s="20">
        <v>999121837.03548598</v>
      </c>
      <c r="BB2197" s="20">
        <v>213667532.27164501</v>
      </c>
      <c r="BC2197" s="20">
        <v>174770216.584447</v>
      </c>
      <c r="BD2197" s="19">
        <f t="shared" si="1031"/>
        <v>1751.9999999999982</v>
      </c>
      <c r="BE2197" s="18">
        <v>38.859560793427697</v>
      </c>
      <c r="BF2197" s="20">
        <v>1842763.54214233</v>
      </c>
      <c r="BG2197" s="20">
        <v>108800.86643376399</v>
      </c>
      <c r="BH2197" s="19">
        <f t="shared" si="1049"/>
        <v>136.78623603705785</v>
      </c>
      <c r="BI2197" s="20">
        <v>1153.7212532194101</v>
      </c>
      <c r="BJ2197">
        <v>79</v>
      </c>
      <c r="BK2197" s="22">
        <v>608</v>
      </c>
      <c r="BL2197" s="22">
        <v>922.38463999999999</v>
      </c>
      <c r="BM2197" s="22">
        <v>152</v>
      </c>
      <c r="BN2197" s="22">
        <v>38</v>
      </c>
      <c r="BO2197">
        <v>0.65836184957708899</v>
      </c>
    </row>
    <row r="2198" spans="1:67" x14ac:dyDescent="0.2">
      <c r="A2198" s="27">
        <v>2197</v>
      </c>
      <c r="B2198" s="18">
        <v>875.59202253258798</v>
      </c>
      <c r="C2198" s="18">
        <v>300.2</v>
      </c>
      <c r="D2198">
        <v>200</v>
      </c>
      <c r="E2198">
        <v>800</v>
      </c>
      <c r="F2198">
        <v>7</v>
      </c>
      <c r="G2198" s="23">
        <f t="shared" si="1032"/>
        <v>0.90311842915143337</v>
      </c>
      <c r="H2198">
        <v>100</v>
      </c>
      <c r="I2198" s="17">
        <v>175.49934261886901</v>
      </c>
      <c r="J2198" s="6">
        <f t="shared" si="1033"/>
        <v>174.42389156124077</v>
      </c>
      <c r="K2198" s="6">
        <f t="shared" si="1050"/>
        <v>174.42389156124077</v>
      </c>
      <c r="L2198" s="6">
        <f t="shared" si="1034"/>
        <v>1</v>
      </c>
      <c r="M2198" s="6">
        <f t="shared" si="1035"/>
        <v>175.49934261886901</v>
      </c>
      <c r="N2198" s="28">
        <v>99.999996822329805</v>
      </c>
      <c r="O2198" s="17">
        <v>391.95200033077202</v>
      </c>
      <c r="P2198" s="6">
        <f t="shared" si="1036"/>
        <v>372.27898628746999</v>
      </c>
      <c r="Q2198" s="6">
        <f t="shared" si="1022"/>
        <v>372.27898628746999</v>
      </c>
      <c r="R2198" s="17">
        <v>372.27898628746999</v>
      </c>
      <c r="S2198" s="6">
        <f t="shared" si="1037"/>
        <v>19.673014043302032</v>
      </c>
      <c r="T2198" s="6">
        <f t="shared" si="1038"/>
        <v>391.95200033077202</v>
      </c>
      <c r="U2198" s="17">
        <v>62.9506116154446</v>
      </c>
      <c r="V2198" s="6">
        <f t="shared" si="1039"/>
        <v>56.763788368270902</v>
      </c>
      <c r="W2198" s="6">
        <f t="shared" si="1023"/>
        <v>56.763788368270902</v>
      </c>
      <c r="X2198" s="17">
        <v>56.763788368270902</v>
      </c>
      <c r="Y2198" s="6">
        <f t="shared" si="1040"/>
        <v>6.1868232471736988</v>
      </c>
      <c r="Z2198" s="6">
        <f t="shared" si="1041"/>
        <v>62.9506116154446</v>
      </c>
      <c r="AA2198" s="17">
        <v>481.63369715143801</v>
      </c>
      <c r="AB2198" s="6">
        <f t="shared" si="1051"/>
        <v>405.38189543710303</v>
      </c>
      <c r="AC2198" s="6">
        <f t="shared" si="1024"/>
        <v>405.38189543710303</v>
      </c>
      <c r="AD2198" s="17">
        <v>447.49857914617098</v>
      </c>
      <c r="AE2198" s="6">
        <f t="shared" si="1042"/>
        <v>34.135118005267032</v>
      </c>
      <c r="AF2198" s="17">
        <v>405.38189543710303</v>
      </c>
      <c r="AG2198" s="6">
        <f t="shared" si="1043"/>
        <v>42.116683709067956</v>
      </c>
      <c r="AH2198" s="6">
        <f t="shared" si="1025"/>
        <v>42.116683709067956</v>
      </c>
      <c r="AI2198" s="6">
        <f t="shared" si="1044"/>
        <v>481.63369715143801</v>
      </c>
      <c r="AJ2198" s="17">
        <v>75.635742539079203</v>
      </c>
      <c r="AK2198" s="6">
        <f t="shared" si="1045"/>
        <v>61.455175599392398</v>
      </c>
      <c r="AL2198" s="6">
        <f t="shared" si="1026"/>
        <v>61.455175599392398</v>
      </c>
      <c r="AM2198" s="17">
        <v>61.455175599392398</v>
      </c>
      <c r="AN2198" s="6">
        <f t="shared" si="1046"/>
        <v>14.180566939686805</v>
      </c>
      <c r="AO2198" s="6">
        <f t="shared" si="1047"/>
        <v>75.635742539079203</v>
      </c>
      <c r="AP2198" s="17">
        <v>2922.73751508445</v>
      </c>
      <c r="AQ2198" s="6">
        <f t="shared" si="1048"/>
        <v>2922.737515084455</v>
      </c>
      <c r="AR2198" s="17">
        <v>1449.7771597942101</v>
      </c>
      <c r="AS2198" s="6">
        <f t="shared" si="1027"/>
        <v>1449.7771597942101</v>
      </c>
      <c r="AT2198" s="17">
        <v>602.49881454422996</v>
      </c>
      <c r="AU2198" s="6">
        <f t="shared" si="1028"/>
        <v>602.49881454422996</v>
      </c>
      <c r="AV2198" s="17">
        <v>680.06421489392903</v>
      </c>
      <c r="AW2198" s="6">
        <f t="shared" si="1029"/>
        <v>680.06421489392903</v>
      </c>
      <c r="AX2198" s="17">
        <v>190.397325852086</v>
      </c>
      <c r="AY2198" s="6">
        <f t="shared" si="1030"/>
        <v>190.397325852086</v>
      </c>
      <c r="AZ2198" s="20">
        <v>369371978.013937</v>
      </c>
      <c r="BA2198" s="20">
        <v>999138665.92482102</v>
      </c>
      <c r="BB2198" s="20">
        <v>213752793.65543699</v>
      </c>
      <c r="BC2198" s="20">
        <v>169736506.733022</v>
      </c>
      <c r="BD2198" s="19">
        <f t="shared" si="1031"/>
        <v>1751.9999443272168</v>
      </c>
      <c r="BE2198" s="18">
        <v>40.797921626092403</v>
      </c>
      <c r="BF2198" s="20">
        <v>1781319.2714978899</v>
      </c>
      <c r="BG2198" s="20">
        <v>105173.059756118</v>
      </c>
      <c r="BH2198" s="19">
        <f t="shared" si="1049"/>
        <v>132.22530210680705</v>
      </c>
      <c r="BI2198" s="20">
        <v>1225.82883154562</v>
      </c>
      <c r="BJ2198">
        <v>79</v>
      </c>
      <c r="BK2198" s="22">
        <v>608</v>
      </c>
      <c r="BL2198" s="22">
        <v>922.38463999999999</v>
      </c>
      <c r="BM2198" s="22">
        <v>152</v>
      </c>
      <c r="BN2198" s="22">
        <v>38</v>
      </c>
      <c r="BO2198">
        <v>0.65862456072339304</v>
      </c>
    </row>
    <row r="2199" spans="1:67" x14ac:dyDescent="0.2">
      <c r="A2199" s="27">
        <v>2198</v>
      </c>
      <c r="B2199" s="18">
        <v>927.09743562274002</v>
      </c>
      <c r="C2199" s="18">
        <v>300.2</v>
      </c>
      <c r="D2199">
        <v>200</v>
      </c>
      <c r="E2199">
        <v>800</v>
      </c>
      <c r="F2199">
        <v>7</v>
      </c>
      <c r="G2199" s="23">
        <f t="shared" si="1032"/>
        <v>0.90554903509534013</v>
      </c>
      <c r="H2199">
        <v>100</v>
      </c>
      <c r="I2199" s="17">
        <v>180.147969705511</v>
      </c>
      <c r="J2199" s="6">
        <f t="shared" si="1033"/>
        <v>179.06295352786714</v>
      </c>
      <c r="K2199" s="6">
        <f t="shared" si="1050"/>
        <v>179.06295352786714</v>
      </c>
      <c r="L2199" s="6">
        <f t="shared" si="1034"/>
        <v>1</v>
      </c>
      <c r="M2199" s="6">
        <f t="shared" si="1035"/>
        <v>180.147969705511</v>
      </c>
      <c r="N2199" s="28">
        <v>99.999999999999901</v>
      </c>
      <c r="O2199" s="17">
        <v>409.97419048360001</v>
      </c>
      <c r="P2199" s="6">
        <f t="shared" si="1036"/>
        <v>389.39463487869801</v>
      </c>
      <c r="Q2199" s="6">
        <f t="shared" si="1022"/>
        <v>389.39463487869801</v>
      </c>
      <c r="R2199" s="17">
        <v>389.39463487869801</v>
      </c>
      <c r="S2199" s="6">
        <f t="shared" si="1037"/>
        <v>20.579555604901998</v>
      </c>
      <c r="T2199" s="6">
        <f t="shared" si="1038"/>
        <v>409.97419048360001</v>
      </c>
      <c r="U2199" s="17">
        <v>62.944867095295798</v>
      </c>
      <c r="V2199" s="6">
        <f t="shared" si="1039"/>
        <v>56.758047745709703</v>
      </c>
      <c r="W2199" s="6">
        <f t="shared" si="1023"/>
        <v>56.758047745709703</v>
      </c>
      <c r="X2199" s="17">
        <v>56.758047745709703</v>
      </c>
      <c r="Y2199" s="6">
        <f t="shared" si="1040"/>
        <v>6.186819349586095</v>
      </c>
      <c r="Z2199" s="6">
        <f t="shared" si="1041"/>
        <v>62.944867095295798</v>
      </c>
      <c r="AA2199" s="17">
        <v>492.44458183822297</v>
      </c>
      <c r="AB2199" s="6">
        <f t="shared" si="1051"/>
        <v>415.77563710514801</v>
      </c>
      <c r="AC2199" s="6">
        <f t="shared" si="1024"/>
        <v>415.77563710514801</v>
      </c>
      <c r="AD2199" s="17">
        <v>457.787166555184</v>
      </c>
      <c r="AE2199" s="6">
        <f t="shared" si="1042"/>
        <v>34.657415283038972</v>
      </c>
      <c r="AF2199" s="17">
        <v>415.77563710514801</v>
      </c>
      <c r="AG2199" s="6">
        <f t="shared" si="1043"/>
        <v>42.011529450035994</v>
      </c>
      <c r="AH2199" s="6">
        <f t="shared" si="1025"/>
        <v>42.011529450035994</v>
      </c>
      <c r="AI2199" s="6">
        <f t="shared" si="1044"/>
        <v>492.44458183822297</v>
      </c>
      <c r="AJ2199" s="17">
        <v>75.581799858736304</v>
      </c>
      <c r="AK2199" s="6">
        <f t="shared" si="1045"/>
        <v>61.3988428319891</v>
      </c>
      <c r="AL2199" s="6">
        <f t="shared" si="1026"/>
        <v>61.3988428319891</v>
      </c>
      <c r="AM2199" s="17">
        <v>61.3988428319891</v>
      </c>
      <c r="AN2199" s="6">
        <f t="shared" si="1046"/>
        <v>14.182957026747204</v>
      </c>
      <c r="AO2199" s="6">
        <f t="shared" si="1047"/>
        <v>75.581799858736304</v>
      </c>
      <c r="AP2199" s="17">
        <v>3007.7162130447</v>
      </c>
      <c r="AQ2199" s="6">
        <f t="shared" si="1048"/>
        <v>3007.7162130447005</v>
      </c>
      <c r="AR2199" s="17">
        <v>1534.9038930014401</v>
      </c>
      <c r="AS2199" s="6">
        <f t="shared" si="1027"/>
        <v>1534.9038930014401</v>
      </c>
      <c r="AT2199" s="17">
        <v>602.43826229616798</v>
      </c>
      <c r="AU2199" s="6">
        <f t="shared" si="1028"/>
        <v>602.43826229616798</v>
      </c>
      <c r="AV2199" s="17">
        <v>679.99586717930401</v>
      </c>
      <c r="AW2199" s="6">
        <f t="shared" si="1029"/>
        <v>679.99586717930401</v>
      </c>
      <c r="AX2199" s="17">
        <v>190.37819056778901</v>
      </c>
      <c r="AY2199" s="6">
        <f t="shared" si="1030"/>
        <v>190.37819056778901</v>
      </c>
      <c r="AZ2199" s="20">
        <v>373642460.55513299</v>
      </c>
      <c r="BA2199" s="20">
        <v>999124692.66949105</v>
      </c>
      <c r="BB2199" s="20">
        <v>213754756.262411</v>
      </c>
      <c r="BC2199" s="20">
        <v>165478090.51296401</v>
      </c>
      <c r="BD2199" s="19">
        <f t="shared" si="1031"/>
        <v>1751.9999999999993</v>
      </c>
      <c r="BE2199" s="18">
        <v>42.642379225419504</v>
      </c>
      <c r="BF2199" s="20">
        <v>1734309.9972880101</v>
      </c>
      <c r="BG2199" s="20">
        <v>102397.52743876399</v>
      </c>
      <c r="BH2199" s="19">
        <f t="shared" si="1049"/>
        <v>128.73585309522161</v>
      </c>
      <c r="BI2199" s="20">
        <v>1297.9364098718299</v>
      </c>
      <c r="BJ2199">
        <v>79</v>
      </c>
      <c r="BK2199" s="22">
        <v>608</v>
      </c>
      <c r="BL2199" s="22">
        <v>922.38463999999999</v>
      </c>
      <c r="BM2199" s="22">
        <v>152</v>
      </c>
      <c r="BN2199" s="22">
        <v>38</v>
      </c>
      <c r="BO2199">
        <v>0.658630607994795</v>
      </c>
    </row>
    <row r="2200" spans="1:67" x14ac:dyDescent="0.2">
      <c r="A2200" s="27">
        <v>2199</v>
      </c>
      <c r="B2200" s="18">
        <v>978.60284871289196</v>
      </c>
      <c r="C2200" s="18">
        <v>300.2</v>
      </c>
      <c r="D2200">
        <v>200</v>
      </c>
      <c r="E2200">
        <v>800</v>
      </c>
      <c r="F2200">
        <v>7</v>
      </c>
      <c r="G2200" s="23">
        <f t="shared" si="1032"/>
        <v>0.90782935795349584</v>
      </c>
      <c r="H2200">
        <v>100</v>
      </c>
      <c r="I2200" s="17">
        <v>184.813699397075</v>
      </c>
      <c r="J2200" s="6">
        <f t="shared" si="1033"/>
        <v>183.71797362432648</v>
      </c>
      <c r="K2200" s="6">
        <f t="shared" si="1050"/>
        <v>183.71797362432648</v>
      </c>
      <c r="L2200" s="6">
        <f t="shared" si="1034"/>
        <v>1</v>
      </c>
      <c r="M2200" s="6">
        <f t="shared" si="1035"/>
        <v>184.813699397075</v>
      </c>
      <c r="N2200" s="28">
        <v>99.999997273768798</v>
      </c>
      <c r="O2200" s="17">
        <v>427.97026367152</v>
      </c>
      <c r="P2200" s="6">
        <f t="shared" si="1036"/>
        <v>406.48541956595199</v>
      </c>
      <c r="Q2200" s="6">
        <f t="shared" si="1022"/>
        <v>406.48541956595199</v>
      </c>
      <c r="R2200" s="17">
        <v>406.48541956595199</v>
      </c>
      <c r="S2200" s="6">
        <f t="shared" si="1037"/>
        <v>21.484844105568015</v>
      </c>
      <c r="T2200" s="6">
        <f t="shared" si="1038"/>
        <v>427.97026367152</v>
      </c>
      <c r="U2200" s="17">
        <v>62.9392473471678</v>
      </c>
      <c r="V2200" s="6">
        <f t="shared" si="1039"/>
        <v>56.752451081219</v>
      </c>
      <c r="W2200" s="6">
        <f t="shared" si="1023"/>
        <v>56.752451081219</v>
      </c>
      <c r="X2200" s="17">
        <v>56.752451081219</v>
      </c>
      <c r="Y2200" s="6">
        <f t="shared" si="1040"/>
        <v>6.1867962659488001</v>
      </c>
      <c r="Z2200" s="6">
        <f t="shared" si="1041"/>
        <v>62.9392473471678</v>
      </c>
      <c r="AA2200" s="17">
        <v>502.67442361750699</v>
      </c>
      <c r="AB2200" s="6">
        <f t="shared" si="1051"/>
        <v>425.59985229877799</v>
      </c>
      <c r="AC2200" s="6">
        <f t="shared" si="1024"/>
        <v>425.59985229877799</v>
      </c>
      <c r="AD2200" s="17">
        <v>467.51490887581099</v>
      </c>
      <c r="AE2200" s="6">
        <f t="shared" si="1042"/>
        <v>35.159514741696</v>
      </c>
      <c r="AF2200" s="17">
        <v>425.59985229877799</v>
      </c>
      <c r="AG2200" s="6">
        <f t="shared" si="1043"/>
        <v>41.915056577032999</v>
      </c>
      <c r="AH2200" s="6">
        <f t="shared" si="1025"/>
        <v>41.915056577032999</v>
      </c>
      <c r="AI2200" s="6">
        <f t="shared" si="1044"/>
        <v>502.67442361750699</v>
      </c>
      <c r="AJ2200" s="17">
        <v>75.567733771330495</v>
      </c>
      <c r="AK2200" s="6">
        <f t="shared" si="1045"/>
        <v>61.376297502639403</v>
      </c>
      <c r="AL2200" s="6">
        <f t="shared" si="1026"/>
        <v>61.376297502639403</v>
      </c>
      <c r="AM2200" s="17">
        <v>61.376297502639403</v>
      </c>
      <c r="AN2200" s="6">
        <f t="shared" si="1046"/>
        <v>14.191436268691092</v>
      </c>
      <c r="AO2200" s="6">
        <f t="shared" si="1047"/>
        <v>75.567733771330495</v>
      </c>
      <c r="AP2200" s="17">
        <v>3092.6952045248599</v>
      </c>
      <c r="AQ2200" s="6">
        <f t="shared" si="1048"/>
        <v>3092.6952045248618</v>
      </c>
      <c r="AR2200" s="17">
        <v>1620.0226174178999</v>
      </c>
      <c r="AS2200" s="6">
        <f t="shared" si="1027"/>
        <v>1620.0226174178999</v>
      </c>
      <c r="AT2200" s="17">
        <v>602.38110602025699</v>
      </c>
      <c r="AU2200" s="6">
        <f t="shared" si="1028"/>
        <v>602.38110602025699</v>
      </c>
      <c r="AV2200" s="17">
        <v>679.93135263261104</v>
      </c>
      <c r="AW2200" s="6">
        <f t="shared" si="1029"/>
        <v>679.93135263261104</v>
      </c>
      <c r="AX2200" s="17">
        <v>190.360128454094</v>
      </c>
      <c r="AY2200" s="6">
        <f t="shared" si="1030"/>
        <v>190.360128454094</v>
      </c>
      <c r="AZ2200" s="20">
        <v>377768064.46175498</v>
      </c>
      <c r="BA2200" s="20">
        <v>999142641.57710505</v>
      </c>
      <c r="BB2200" s="20">
        <v>213606285.73449099</v>
      </c>
      <c r="BC2200" s="20">
        <v>161482960.463076</v>
      </c>
      <c r="BD2200" s="19">
        <f t="shared" si="1031"/>
        <v>1751.9999522364274</v>
      </c>
      <c r="BE2200" s="18">
        <v>44.378395808787701</v>
      </c>
      <c r="BF2200" s="20">
        <v>1686955.1507443499</v>
      </c>
      <c r="BG2200" s="20">
        <v>99601.591760659197</v>
      </c>
      <c r="BH2200" s="19">
        <f t="shared" si="1049"/>
        <v>125.22076025892252</v>
      </c>
      <c r="BI2200" s="20">
        <v>1370.0439881980401</v>
      </c>
      <c r="BJ2200">
        <v>79</v>
      </c>
      <c r="BK2200" s="22">
        <v>608</v>
      </c>
      <c r="BL2200" s="22">
        <v>922.38463999999999</v>
      </c>
      <c r="BM2200" s="22">
        <v>152</v>
      </c>
      <c r="BN2200" s="22">
        <v>38</v>
      </c>
      <c r="BO2200">
        <v>0.65817313403827205</v>
      </c>
    </row>
    <row r="2201" spans="1:67" x14ac:dyDescent="0.2">
      <c r="A2201" s="27">
        <v>2200</v>
      </c>
      <c r="B2201" s="18">
        <v>1030.10826180304</v>
      </c>
      <c r="C2201" s="18">
        <v>300.2</v>
      </c>
      <c r="D2201">
        <v>200</v>
      </c>
      <c r="E2201">
        <v>800</v>
      </c>
      <c r="F2201">
        <v>7</v>
      </c>
      <c r="G2201" s="23">
        <f t="shared" si="1032"/>
        <v>0.90997842328485334</v>
      </c>
      <c r="H2201">
        <v>100</v>
      </c>
      <c r="I2201" s="17">
        <v>189.48612926546301</v>
      </c>
      <c r="J2201" s="6">
        <f t="shared" si="1033"/>
        <v>188.35536945769547</v>
      </c>
      <c r="K2201" s="6">
        <f t="shared" si="1050"/>
        <v>188.35536945769547</v>
      </c>
      <c r="L2201" s="6">
        <f t="shared" si="1034"/>
        <v>1</v>
      </c>
      <c r="M2201" s="6">
        <f t="shared" si="1035"/>
        <v>189.48612926546301</v>
      </c>
      <c r="N2201" s="28">
        <v>99.999998685128304</v>
      </c>
      <c r="O2201" s="17">
        <v>445.90049805846701</v>
      </c>
      <c r="P2201" s="6">
        <f t="shared" si="1036"/>
        <v>423.51361785909501</v>
      </c>
      <c r="Q2201" s="6">
        <f t="shared" si="1022"/>
        <v>423.51361785909501</v>
      </c>
      <c r="R2201" s="17">
        <v>423.51361785909501</v>
      </c>
      <c r="S2201" s="6">
        <f t="shared" si="1037"/>
        <v>22.386880199372001</v>
      </c>
      <c r="T2201" s="6">
        <f t="shared" si="1038"/>
        <v>445.90049805846701</v>
      </c>
      <c r="U2201" s="17">
        <v>62.933719208803097</v>
      </c>
      <c r="V2201" s="6">
        <f t="shared" si="1039"/>
        <v>56.746965903397097</v>
      </c>
      <c r="W2201" s="6">
        <f t="shared" si="1023"/>
        <v>56.746965903397097</v>
      </c>
      <c r="X2201" s="17">
        <v>56.746965903397097</v>
      </c>
      <c r="Y2201" s="6">
        <f t="shared" si="1040"/>
        <v>6.1867533054060004</v>
      </c>
      <c r="Z2201" s="6">
        <f t="shared" si="1041"/>
        <v>62.933719208803097</v>
      </c>
      <c r="AA2201" s="17">
        <v>512.73234306203301</v>
      </c>
      <c r="AB2201" s="6">
        <f t="shared" si="1051"/>
        <v>435.27147904231703</v>
      </c>
      <c r="AC2201" s="6">
        <f t="shared" si="1024"/>
        <v>435.27147904231703</v>
      </c>
      <c r="AD2201" s="17">
        <v>477.07691457723899</v>
      </c>
      <c r="AE2201" s="6">
        <f t="shared" si="1042"/>
        <v>35.655428484794015</v>
      </c>
      <c r="AF2201" s="17">
        <v>435.27147904231703</v>
      </c>
      <c r="AG2201" s="6">
        <f t="shared" si="1043"/>
        <v>41.805435534921969</v>
      </c>
      <c r="AH2201" s="6">
        <f t="shared" si="1025"/>
        <v>41.805435534921969</v>
      </c>
      <c r="AI2201" s="6">
        <f t="shared" si="1044"/>
        <v>512.73234306203301</v>
      </c>
      <c r="AJ2201" s="17">
        <v>75.539382574654098</v>
      </c>
      <c r="AK2201" s="6">
        <f t="shared" si="1045"/>
        <v>61.341876524030901</v>
      </c>
      <c r="AL2201" s="6">
        <f t="shared" si="1026"/>
        <v>61.341876524030901</v>
      </c>
      <c r="AM2201" s="17">
        <v>61.341876524030901</v>
      </c>
      <c r="AN2201" s="6">
        <f t="shared" si="1046"/>
        <v>14.197506050623197</v>
      </c>
      <c r="AO2201" s="6">
        <f t="shared" si="1047"/>
        <v>75.539382574654098</v>
      </c>
      <c r="AP2201" s="17">
        <v>3177.6744655061002</v>
      </c>
      <c r="AQ2201" s="6">
        <f t="shared" si="1048"/>
        <v>3177.6744655061002</v>
      </c>
      <c r="AR2201" s="17">
        <v>1705.1339884057099</v>
      </c>
      <c r="AS2201" s="6">
        <f t="shared" si="1027"/>
        <v>1705.1339884057099</v>
      </c>
      <c r="AT2201" s="17">
        <v>602.32706782291996</v>
      </c>
      <c r="AU2201" s="6">
        <f t="shared" si="1028"/>
        <v>602.32706782291996</v>
      </c>
      <c r="AV2201" s="17">
        <v>679.87035758438901</v>
      </c>
      <c r="AW2201" s="6">
        <f t="shared" si="1029"/>
        <v>679.87035758438901</v>
      </c>
      <c r="AX2201" s="17">
        <v>190.34305169308101</v>
      </c>
      <c r="AY2201" s="6">
        <f t="shared" si="1030"/>
        <v>190.34305169308101</v>
      </c>
      <c r="AZ2201" s="20">
        <v>381507156.889395</v>
      </c>
      <c r="BA2201" s="20">
        <v>999147879.26750505</v>
      </c>
      <c r="BB2201" s="20">
        <v>213627140.47539699</v>
      </c>
      <c r="BC2201" s="20">
        <v>157717800.33115</v>
      </c>
      <c r="BD2201" s="19">
        <f t="shared" si="1031"/>
        <v>1751.9999769634471</v>
      </c>
      <c r="BE2201" s="18">
        <v>46.019529095538502</v>
      </c>
      <c r="BF2201" s="20">
        <v>1644000.1725898299</v>
      </c>
      <c r="BG2201" s="20">
        <v>97065.434118088699</v>
      </c>
      <c r="BH2201" s="19">
        <f t="shared" si="1049"/>
        <v>122.03225941199318</v>
      </c>
      <c r="BI2201" s="20">
        <v>1442.15156652426</v>
      </c>
      <c r="BJ2201">
        <v>79</v>
      </c>
      <c r="BK2201" s="22">
        <v>608</v>
      </c>
      <c r="BL2201" s="22">
        <v>922.38463999999999</v>
      </c>
      <c r="BM2201" s="22">
        <v>152</v>
      </c>
      <c r="BN2201" s="22">
        <v>38</v>
      </c>
      <c r="BO2201">
        <v>0.658237392588222</v>
      </c>
    </row>
    <row r="2202" spans="1:67" x14ac:dyDescent="0.2">
      <c r="A2202" s="27">
        <v>2201</v>
      </c>
      <c r="B2202" s="18">
        <v>20.602165236060799</v>
      </c>
      <c r="C2202" s="18">
        <v>353.4</v>
      </c>
      <c r="D2202">
        <v>200</v>
      </c>
      <c r="E2202">
        <v>800</v>
      </c>
      <c r="F2202">
        <v>7</v>
      </c>
      <c r="G2202" s="23">
        <f t="shared" si="1032"/>
        <v>0.73368825523759007</v>
      </c>
      <c r="H2202">
        <v>100</v>
      </c>
      <c r="I2202" s="17">
        <v>113.509630498993</v>
      </c>
      <c r="J2202" s="6">
        <f t="shared" si="1033"/>
        <v>113.27676751796072</v>
      </c>
      <c r="K2202" s="6">
        <f t="shared" si="1050"/>
        <v>113.27676751796072</v>
      </c>
      <c r="L2202" s="6">
        <f t="shared" si="1034"/>
        <v>1</v>
      </c>
      <c r="M2202" s="6">
        <f t="shared" si="1035"/>
        <v>113.509630498993</v>
      </c>
      <c r="N2202" s="28">
        <v>99.999999999999901</v>
      </c>
      <c r="O2202" s="17">
        <v>135.79615925077101</v>
      </c>
      <c r="P2202" s="6">
        <f t="shared" si="1036"/>
        <v>128.999071177541</v>
      </c>
      <c r="Q2202" s="6">
        <f t="shared" si="1022"/>
        <v>128.999071177541</v>
      </c>
      <c r="R2202" s="17">
        <v>128.999071177541</v>
      </c>
      <c r="S2202" s="6">
        <f t="shared" si="1037"/>
        <v>6.7970880732300145</v>
      </c>
      <c r="T2202" s="6">
        <f t="shared" si="1038"/>
        <v>135.79615925077101</v>
      </c>
      <c r="U2202" s="17">
        <v>69.109611817314104</v>
      </c>
      <c r="V2202" s="6">
        <f t="shared" si="1039"/>
        <v>62.3353120697859</v>
      </c>
      <c r="W2202" s="6">
        <f t="shared" si="1023"/>
        <v>62.3353120697859</v>
      </c>
      <c r="X2202" s="17">
        <v>62.3353120697859</v>
      </c>
      <c r="Y2202" s="6">
        <f t="shared" si="1040"/>
        <v>6.7742997475282039</v>
      </c>
      <c r="Z2202" s="6">
        <f t="shared" si="1041"/>
        <v>69.109611817314104</v>
      </c>
      <c r="AA2202" s="17">
        <v>223.25699615234899</v>
      </c>
      <c r="AB2202" s="6">
        <f t="shared" si="1051"/>
        <v>152.75885198366299</v>
      </c>
      <c r="AC2202" s="6">
        <f t="shared" si="1024"/>
        <v>152.75885198366299</v>
      </c>
      <c r="AD2202" s="17">
        <v>201.01142280055899</v>
      </c>
      <c r="AE2202" s="6">
        <f t="shared" si="1042"/>
        <v>22.24557335179</v>
      </c>
      <c r="AF2202" s="17">
        <v>152.75885198366299</v>
      </c>
      <c r="AG2202" s="6">
        <f t="shared" si="1043"/>
        <v>48.252570816895997</v>
      </c>
      <c r="AH2202" s="6">
        <f t="shared" si="1025"/>
        <v>48.252570816895997</v>
      </c>
      <c r="AI2202" s="6">
        <f t="shared" si="1044"/>
        <v>223.25699615234899</v>
      </c>
      <c r="AJ2202" s="17">
        <v>89.285812921138302</v>
      </c>
      <c r="AK2202" s="6">
        <f t="shared" si="1045"/>
        <v>73.029241093968196</v>
      </c>
      <c r="AL2202" s="6">
        <f t="shared" si="1026"/>
        <v>73.029241093968196</v>
      </c>
      <c r="AM2202" s="17">
        <v>73.029241093968196</v>
      </c>
      <c r="AN2202" s="6">
        <f t="shared" si="1046"/>
        <v>16.256571827170106</v>
      </c>
      <c r="AO2202" s="6">
        <f t="shared" si="1047"/>
        <v>89.285812921138302</v>
      </c>
      <c r="AP2202" s="17">
        <v>1618.55628240854</v>
      </c>
      <c r="AQ2202" s="6">
        <f t="shared" si="1048"/>
        <v>1618.5562824085393</v>
      </c>
      <c r="AR2202" s="17">
        <v>34.2119941180745</v>
      </c>
      <c r="AS2202" s="6">
        <f t="shared" si="1027"/>
        <v>34.2119941180745</v>
      </c>
      <c r="AT2202" s="17">
        <v>711.34145560672005</v>
      </c>
      <c r="AU2202" s="6">
        <f t="shared" si="1028"/>
        <v>711.34145560672005</v>
      </c>
      <c r="AV2202" s="17">
        <v>682.04964632949498</v>
      </c>
      <c r="AW2202" s="6">
        <f t="shared" si="1029"/>
        <v>682.04964632949498</v>
      </c>
      <c r="AX2202" s="17">
        <v>190.95318635424999</v>
      </c>
      <c r="AY2202" s="6">
        <f t="shared" si="1030"/>
        <v>190.95318635424999</v>
      </c>
      <c r="AZ2202" s="20">
        <v>25745995.131473899</v>
      </c>
      <c r="BA2202" s="20">
        <v>1074202869.20925</v>
      </c>
      <c r="BB2202" s="20">
        <v>185472958.83553299</v>
      </c>
      <c r="BC2202" s="20">
        <v>466578176.82374197</v>
      </c>
      <c r="BD2202" s="19">
        <f t="shared" si="1031"/>
        <v>1751.9999999999989</v>
      </c>
      <c r="BE2202" s="18">
        <v>7.1911649574399501</v>
      </c>
      <c r="BF2202" s="20">
        <v>5639852.8681851299</v>
      </c>
      <c r="BG2202" s="20">
        <v>332989.482689742</v>
      </c>
      <c r="BH2202" s="19">
        <f t="shared" si="1049"/>
        <v>418.63984607866939</v>
      </c>
      <c r="BI2202" s="20">
        <v>28.8430313304852</v>
      </c>
      <c r="BJ2202">
        <v>93</v>
      </c>
      <c r="BK2202" s="22">
        <v>608</v>
      </c>
      <c r="BL2202" s="22">
        <v>922.38463999999999</v>
      </c>
      <c r="BM2202" s="22">
        <v>152</v>
      </c>
      <c r="BN2202" s="22">
        <v>38</v>
      </c>
      <c r="BO2202">
        <v>0.572784864821411</v>
      </c>
    </row>
    <row r="2203" spans="1:67" x14ac:dyDescent="0.2">
      <c r="A2203" s="27">
        <v>2202</v>
      </c>
      <c r="B2203" s="18">
        <v>51.505413090152203</v>
      </c>
      <c r="C2203" s="18">
        <v>353.4</v>
      </c>
      <c r="D2203">
        <v>200</v>
      </c>
      <c r="E2203">
        <v>800</v>
      </c>
      <c r="F2203">
        <v>7</v>
      </c>
      <c r="G2203" s="23">
        <f t="shared" si="1032"/>
        <v>0.75179219530612063</v>
      </c>
      <c r="H2203">
        <v>100</v>
      </c>
      <c r="I2203" s="17">
        <v>115.12670588336501</v>
      </c>
      <c r="J2203" s="6">
        <f t="shared" si="1033"/>
        <v>114.84714746987858</v>
      </c>
      <c r="K2203" s="6">
        <f t="shared" si="1050"/>
        <v>114.84714746987858</v>
      </c>
      <c r="L2203" s="6">
        <f t="shared" si="1034"/>
        <v>1</v>
      </c>
      <c r="M2203" s="6">
        <f t="shared" si="1035"/>
        <v>115.12670588336501</v>
      </c>
      <c r="N2203" s="28">
        <v>100</v>
      </c>
      <c r="O2203" s="17">
        <v>140.008574612486</v>
      </c>
      <c r="P2203" s="6">
        <f t="shared" si="1036"/>
        <v>132.99929136492</v>
      </c>
      <c r="Q2203" s="6">
        <f t="shared" si="1022"/>
        <v>132.99929136492</v>
      </c>
      <c r="R2203" s="17">
        <v>132.99929136492</v>
      </c>
      <c r="S2203" s="6">
        <f t="shared" si="1037"/>
        <v>7.0092832475660032</v>
      </c>
      <c r="T2203" s="6">
        <f t="shared" si="1038"/>
        <v>140.008574612486</v>
      </c>
      <c r="U2203" s="17">
        <v>69.091467981277603</v>
      </c>
      <c r="V2203" s="6">
        <f t="shared" si="1039"/>
        <v>62.317709287125702</v>
      </c>
      <c r="W2203" s="6">
        <f t="shared" si="1023"/>
        <v>62.317709287125702</v>
      </c>
      <c r="X2203" s="17">
        <v>62.317709287125702</v>
      </c>
      <c r="Y2203" s="6">
        <f t="shared" si="1040"/>
        <v>6.7737586941519012</v>
      </c>
      <c r="Z2203" s="6">
        <f t="shared" si="1041"/>
        <v>69.091467981277603</v>
      </c>
      <c r="AA2203" s="17">
        <v>233.94783142497101</v>
      </c>
      <c r="AB2203" s="6">
        <f t="shared" si="1051"/>
        <v>163.50234207796299</v>
      </c>
      <c r="AC2203" s="6">
        <f t="shared" si="1024"/>
        <v>163.50234207796299</v>
      </c>
      <c r="AD2203" s="17">
        <v>211.25791499490001</v>
      </c>
      <c r="AE2203" s="6">
        <f t="shared" si="1042"/>
        <v>22.689916430071008</v>
      </c>
      <c r="AF2203" s="17">
        <v>163.50234207796299</v>
      </c>
      <c r="AG2203" s="6">
        <f t="shared" si="1043"/>
        <v>47.755572916937012</v>
      </c>
      <c r="AH2203" s="6">
        <f t="shared" si="1025"/>
        <v>47.755572916937012</v>
      </c>
      <c r="AI2203" s="6">
        <f t="shared" si="1044"/>
        <v>233.94783142497101</v>
      </c>
      <c r="AJ2203" s="17">
        <v>91.5378212146408</v>
      </c>
      <c r="AK2203" s="6">
        <f t="shared" si="1045"/>
        <v>74.854615230389001</v>
      </c>
      <c r="AL2203" s="6">
        <f t="shared" si="1026"/>
        <v>74.854615230389001</v>
      </c>
      <c r="AM2203" s="17">
        <v>74.854615230389001</v>
      </c>
      <c r="AN2203" s="6">
        <f t="shared" si="1046"/>
        <v>16.683205984251799</v>
      </c>
      <c r="AO2203" s="6">
        <f t="shared" si="1047"/>
        <v>91.5378212146408</v>
      </c>
      <c r="AP2203" s="17">
        <v>1669.53606349098</v>
      </c>
      <c r="AQ2203" s="6">
        <f t="shared" si="1048"/>
        <v>1669.536063490986</v>
      </c>
      <c r="AR2203" s="17">
        <v>85.512662371609906</v>
      </c>
      <c r="AS2203" s="6">
        <f t="shared" si="1027"/>
        <v>85.512662371609906</v>
      </c>
      <c r="AT2203" s="17">
        <v>711.19738316674898</v>
      </c>
      <c r="AU2203" s="6">
        <f t="shared" si="1028"/>
        <v>711.19738316674898</v>
      </c>
      <c r="AV2203" s="17">
        <v>681.91150654310502</v>
      </c>
      <c r="AW2203" s="6">
        <f t="shared" si="1029"/>
        <v>681.91150654310502</v>
      </c>
      <c r="AX2203" s="17">
        <v>190.91451140952199</v>
      </c>
      <c r="AY2203" s="6">
        <f t="shared" si="1030"/>
        <v>190.91451140952199</v>
      </c>
      <c r="AZ2203" s="20">
        <v>62369824.556551501</v>
      </c>
      <c r="BA2203" s="20">
        <v>1074276970.0257699</v>
      </c>
      <c r="BB2203" s="20">
        <v>180493131.593997</v>
      </c>
      <c r="BC2203" s="20">
        <v>434860073.82367498</v>
      </c>
      <c r="BD2203" s="19">
        <f t="shared" si="1031"/>
        <v>1751.9999999999934</v>
      </c>
      <c r="BE2203" s="18">
        <v>7.9907595268356504</v>
      </c>
      <c r="BF2203" s="20">
        <v>5198046.8856310695</v>
      </c>
      <c r="BG2203" s="20">
        <v>306904.27284148399</v>
      </c>
      <c r="BH2203" s="19">
        <f t="shared" si="1049"/>
        <v>385.84509187924334</v>
      </c>
      <c r="BI2203" s="20">
        <v>72.107578326213101</v>
      </c>
      <c r="BJ2203">
        <v>93</v>
      </c>
      <c r="BK2203" s="22">
        <v>608</v>
      </c>
      <c r="BL2203" s="22">
        <v>922.38463999999999</v>
      </c>
      <c r="BM2203" s="22">
        <v>152</v>
      </c>
      <c r="BN2203" s="22">
        <v>38</v>
      </c>
      <c r="BO2203">
        <v>0.55748458540055601</v>
      </c>
    </row>
    <row r="2204" spans="1:67" x14ac:dyDescent="0.2">
      <c r="A2204" s="27">
        <v>2203</v>
      </c>
      <c r="B2204" s="18">
        <v>154.516239270456</v>
      </c>
      <c r="C2204" s="18">
        <v>353.4</v>
      </c>
      <c r="D2204">
        <v>200</v>
      </c>
      <c r="E2204">
        <v>800</v>
      </c>
      <c r="F2204">
        <v>7</v>
      </c>
      <c r="G2204" s="23">
        <f t="shared" si="1032"/>
        <v>0.80652199400723534</v>
      </c>
      <c r="H2204">
        <v>100</v>
      </c>
      <c r="I2204" s="17">
        <v>121.07878176449501</v>
      </c>
      <c r="J2204" s="6">
        <f t="shared" si="1033"/>
        <v>120.57364818818833</v>
      </c>
      <c r="K2204" s="6">
        <f t="shared" si="1050"/>
        <v>120.57364818818833</v>
      </c>
      <c r="L2204" s="6">
        <f t="shared" si="1034"/>
        <v>1</v>
      </c>
      <c r="M2204" s="6">
        <f t="shared" si="1035"/>
        <v>121.07878176449501</v>
      </c>
      <c r="N2204" s="28">
        <v>99.999995520269295</v>
      </c>
      <c r="O2204" s="17">
        <v>161.95879129406899</v>
      </c>
      <c r="P2204" s="6">
        <f t="shared" si="1036"/>
        <v>153.84605205884699</v>
      </c>
      <c r="Q2204" s="6">
        <f t="shared" si="1022"/>
        <v>153.84605205884699</v>
      </c>
      <c r="R2204" s="17">
        <v>153.84605205884699</v>
      </c>
      <c r="S2204" s="6">
        <f t="shared" si="1037"/>
        <v>8.1127392352219942</v>
      </c>
      <c r="T2204" s="6">
        <f t="shared" si="1038"/>
        <v>161.95879129406899</v>
      </c>
      <c r="U2204" s="17">
        <v>69.048815277656701</v>
      </c>
      <c r="V2204" s="6">
        <f t="shared" si="1039"/>
        <v>62.275625892515698</v>
      </c>
      <c r="W2204" s="6">
        <f t="shared" si="1023"/>
        <v>62.275625892515698</v>
      </c>
      <c r="X2204" s="17">
        <v>62.275625892515698</v>
      </c>
      <c r="Y2204" s="6">
        <f t="shared" si="1040"/>
        <v>6.7731893851410021</v>
      </c>
      <c r="Z2204" s="6">
        <f t="shared" si="1041"/>
        <v>69.048815277656701</v>
      </c>
      <c r="AA2204" s="17">
        <v>278.98159409690697</v>
      </c>
      <c r="AB2204" s="6">
        <f t="shared" si="1051"/>
        <v>207.776474427377</v>
      </c>
      <c r="AC2204" s="6">
        <f t="shared" si="1024"/>
        <v>207.776474427377</v>
      </c>
      <c r="AD2204" s="17">
        <v>254.33494051601201</v>
      </c>
      <c r="AE2204" s="6">
        <f t="shared" si="1042"/>
        <v>24.646653580894963</v>
      </c>
      <c r="AF2204" s="17">
        <v>207.776474427377</v>
      </c>
      <c r="AG2204" s="6">
        <f t="shared" si="1043"/>
        <v>46.558466088635015</v>
      </c>
      <c r="AH2204" s="6">
        <f t="shared" si="1025"/>
        <v>46.558466088635015</v>
      </c>
      <c r="AI2204" s="6">
        <f t="shared" si="1044"/>
        <v>278.98159409690697</v>
      </c>
      <c r="AJ2204" s="17">
        <v>92.480902754037501</v>
      </c>
      <c r="AK2204" s="6">
        <f t="shared" si="1045"/>
        <v>75.540558951475106</v>
      </c>
      <c r="AL2204" s="6">
        <f t="shared" si="1026"/>
        <v>75.540558951475106</v>
      </c>
      <c r="AM2204" s="17">
        <v>75.540558951475106</v>
      </c>
      <c r="AN2204" s="6">
        <f t="shared" si="1046"/>
        <v>16.940343802562396</v>
      </c>
      <c r="AO2204" s="6">
        <f t="shared" si="1047"/>
        <v>92.480902754037501</v>
      </c>
      <c r="AP2204" s="17">
        <v>1839.47305068733</v>
      </c>
      <c r="AQ2204" s="6">
        <f t="shared" si="1048"/>
        <v>1839.4730506873291</v>
      </c>
      <c r="AR2204" s="17">
        <v>256.38629430775302</v>
      </c>
      <c r="AS2204" s="6">
        <f t="shared" si="1027"/>
        <v>256.38629430775302</v>
      </c>
      <c r="AT2204" s="17">
        <v>710.77684689977696</v>
      </c>
      <c r="AU2204" s="6">
        <f t="shared" si="1028"/>
        <v>710.77684689977696</v>
      </c>
      <c r="AV2204" s="17">
        <v>681.50828723134396</v>
      </c>
      <c r="AW2204" s="6">
        <f t="shared" si="1029"/>
        <v>681.50828723134396</v>
      </c>
      <c r="AX2204" s="17">
        <v>190.801622248455</v>
      </c>
      <c r="AY2204" s="6">
        <f t="shared" si="1030"/>
        <v>190.801622248455</v>
      </c>
      <c r="AZ2204" s="20">
        <v>160839796.42478701</v>
      </c>
      <c r="BA2204" s="20">
        <v>1074385911.8562901</v>
      </c>
      <c r="BB2204" s="20">
        <v>177800761.919815</v>
      </c>
      <c r="BC2204" s="20">
        <v>338973451.31422502</v>
      </c>
      <c r="BD2204" s="19">
        <f t="shared" si="1031"/>
        <v>1751.9999215151172</v>
      </c>
      <c r="BE2204" s="18">
        <v>11.302902096996601</v>
      </c>
      <c r="BF2204" s="20">
        <v>3941909.4579167799</v>
      </c>
      <c r="BG2204" s="20">
        <v>232739.119597618</v>
      </c>
      <c r="BH2204" s="19">
        <f t="shared" si="1049"/>
        <v>292.60345636918964</v>
      </c>
      <c r="BI2204" s="20">
        <v>216.32273497863901</v>
      </c>
      <c r="BJ2204">
        <v>93</v>
      </c>
      <c r="BK2204" s="22">
        <v>608</v>
      </c>
      <c r="BL2204" s="22">
        <v>922.38463999999999</v>
      </c>
      <c r="BM2204" s="22">
        <v>152</v>
      </c>
      <c r="BN2204" s="22">
        <v>38</v>
      </c>
      <c r="BO2204">
        <v>0.54893962103661498</v>
      </c>
    </row>
    <row r="2205" spans="1:67" x14ac:dyDescent="0.2">
      <c r="A2205" s="27">
        <v>2204</v>
      </c>
      <c r="B2205" s="18">
        <v>206.02165236060799</v>
      </c>
      <c r="C2205" s="18">
        <v>353.4</v>
      </c>
      <c r="D2205">
        <v>200</v>
      </c>
      <c r="E2205">
        <v>800</v>
      </c>
      <c r="F2205">
        <v>7</v>
      </c>
      <c r="G2205" s="23">
        <f t="shared" si="1032"/>
        <v>0.82888351864172771</v>
      </c>
      <c r="H2205">
        <v>100</v>
      </c>
      <c r="I2205" s="17">
        <v>124.419041655196</v>
      </c>
      <c r="J2205" s="6">
        <f t="shared" si="1033"/>
        <v>123.75136542822683</v>
      </c>
      <c r="K2205" s="6">
        <f t="shared" si="1050"/>
        <v>123.75136542822683</v>
      </c>
      <c r="L2205" s="6">
        <f t="shared" si="1034"/>
        <v>1</v>
      </c>
      <c r="M2205" s="6">
        <f t="shared" si="1035"/>
        <v>124.419041655196</v>
      </c>
      <c r="N2205" s="28">
        <v>100</v>
      </c>
      <c r="O2205" s="17">
        <v>176.18026603592099</v>
      </c>
      <c r="P2205" s="6">
        <f t="shared" si="1036"/>
        <v>167.353012564366</v>
      </c>
      <c r="Q2205" s="6">
        <f t="shared" si="1022"/>
        <v>167.353012564366</v>
      </c>
      <c r="R2205" s="17">
        <v>167.353012564366</v>
      </c>
      <c r="S2205" s="6">
        <f t="shared" si="1037"/>
        <v>8.8272534715549966</v>
      </c>
      <c r="T2205" s="6">
        <f t="shared" si="1038"/>
        <v>176.18026603592099</v>
      </c>
      <c r="U2205" s="17">
        <v>69.032873941926198</v>
      </c>
      <c r="V2205" s="6">
        <f t="shared" si="1039"/>
        <v>62.259688539064001</v>
      </c>
      <c r="W2205" s="6">
        <f t="shared" si="1023"/>
        <v>62.259688539064001</v>
      </c>
      <c r="X2205" s="17">
        <v>62.259688539064001</v>
      </c>
      <c r="Y2205" s="6">
        <f t="shared" si="1040"/>
        <v>6.7731854028621967</v>
      </c>
      <c r="Z2205" s="6">
        <f t="shared" si="1041"/>
        <v>69.032873941926198</v>
      </c>
      <c r="AA2205" s="17">
        <v>305.56398948727798</v>
      </c>
      <c r="AB2205" s="6">
        <f t="shared" si="1051"/>
        <v>233.64047376616099</v>
      </c>
      <c r="AC2205" s="6">
        <f t="shared" si="1024"/>
        <v>233.64047376616099</v>
      </c>
      <c r="AD2205" s="17">
        <v>279.703901660106</v>
      </c>
      <c r="AE2205" s="6">
        <f t="shared" si="1042"/>
        <v>25.860087827171981</v>
      </c>
      <c r="AF2205" s="17">
        <v>233.64047376616099</v>
      </c>
      <c r="AG2205" s="6">
        <f t="shared" si="1043"/>
        <v>46.063427893945004</v>
      </c>
      <c r="AH2205" s="6">
        <f t="shared" si="1025"/>
        <v>46.063427893945004</v>
      </c>
      <c r="AI2205" s="6">
        <f t="shared" si="1044"/>
        <v>305.56398948727798</v>
      </c>
      <c r="AJ2205" s="17">
        <v>90.586680201793897</v>
      </c>
      <c r="AK2205" s="6">
        <f t="shared" si="1045"/>
        <v>73.924465140768305</v>
      </c>
      <c r="AL2205" s="6">
        <f t="shared" si="1026"/>
        <v>73.924465140768305</v>
      </c>
      <c r="AM2205" s="17">
        <v>73.924465140768305</v>
      </c>
      <c r="AN2205" s="6">
        <f t="shared" si="1046"/>
        <v>16.662215061025591</v>
      </c>
      <c r="AO2205" s="6">
        <f t="shared" si="1047"/>
        <v>90.586680201793897</v>
      </c>
      <c r="AP2205" s="17">
        <v>1924.4436578045299</v>
      </c>
      <c r="AQ2205" s="6">
        <f t="shared" si="1048"/>
        <v>1924.4436578045297</v>
      </c>
      <c r="AR2205" s="17">
        <v>341.76110874088897</v>
      </c>
      <c r="AS2205" s="6">
        <f t="shared" si="1027"/>
        <v>341.76110874088897</v>
      </c>
      <c r="AT2205" s="17">
        <v>710.59536524669898</v>
      </c>
      <c r="AU2205" s="6">
        <f t="shared" si="1028"/>
        <v>710.59536524669898</v>
      </c>
      <c r="AV2205" s="17">
        <v>681.33427867845899</v>
      </c>
      <c r="AW2205" s="6">
        <f t="shared" si="1029"/>
        <v>681.33427867845899</v>
      </c>
      <c r="AX2205" s="17">
        <v>190.75290513848299</v>
      </c>
      <c r="AY2205" s="6">
        <f t="shared" si="1030"/>
        <v>190.75290513848299</v>
      </c>
      <c r="AZ2205" s="20">
        <v>196407816.50706699</v>
      </c>
      <c r="BA2205" s="20">
        <v>1074338060.2843399</v>
      </c>
      <c r="BB2205" s="20">
        <v>181458051.09944701</v>
      </c>
      <c r="BC2205" s="20">
        <v>299796076.00661403</v>
      </c>
      <c r="BD2205" s="19">
        <f t="shared" si="1031"/>
        <v>1752.0000038974679</v>
      </c>
      <c r="BE2205" s="18">
        <v>13.445318228984901</v>
      </c>
      <c r="BF2205" s="20">
        <v>3445996.9816701501</v>
      </c>
      <c r="BG2205" s="20">
        <v>203459.34177641201</v>
      </c>
      <c r="BH2205" s="19">
        <f t="shared" si="1049"/>
        <v>255.79242517525597</v>
      </c>
      <c r="BI2205" s="20">
        <v>288.43031330485201</v>
      </c>
      <c r="BJ2205">
        <v>93</v>
      </c>
      <c r="BK2205" s="22">
        <v>608</v>
      </c>
      <c r="BL2205" s="22">
        <v>922.38463999999999</v>
      </c>
      <c r="BM2205" s="22">
        <v>152</v>
      </c>
      <c r="BN2205" s="22">
        <v>38</v>
      </c>
      <c r="BO2205">
        <v>0.56002013523837801</v>
      </c>
    </row>
    <row r="2206" spans="1:67" x14ac:dyDescent="0.2">
      <c r="A2206" s="27">
        <v>2205</v>
      </c>
      <c r="B2206" s="18">
        <v>257.52706545076097</v>
      </c>
      <c r="C2206" s="18">
        <v>353.4</v>
      </c>
      <c r="D2206">
        <v>200</v>
      </c>
      <c r="E2206">
        <v>800</v>
      </c>
      <c r="F2206">
        <v>7</v>
      </c>
      <c r="G2206" s="23">
        <f t="shared" si="1032"/>
        <v>0.84735034982606539</v>
      </c>
      <c r="H2206">
        <v>100</v>
      </c>
      <c r="I2206" s="17">
        <v>127.97880119101499</v>
      </c>
      <c r="J2206" s="6">
        <f t="shared" si="1033"/>
        <v>127.20163865278457</v>
      </c>
      <c r="K2206" s="6">
        <f t="shared" si="1050"/>
        <v>127.20163865278457</v>
      </c>
      <c r="L2206" s="6">
        <f t="shared" si="1034"/>
        <v>1</v>
      </c>
      <c r="M2206" s="6">
        <f t="shared" si="1035"/>
        <v>127.97880119101499</v>
      </c>
      <c r="N2206" s="28">
        <v>100</v>
      </c>
      <c r="O2206" s="17">
        <v>192.189875341955</v>
      </c>
      <c r="P2206" s="6">
        <f t="shared" si="1036"/>
        <v>182.55835127519001</v>
      </c>
      <c r="Q2206" s="6">
        <f t="shared" si="1022"/>
        <v>182.55835127519001</v>
      </c>
      <c r="R2206" s="17">
        <v>182.55835127519001</v>
      </c>
      <c r="S2206" s="6">
        <f t="shared" si="1037"/>
        <v>9.631524066764996</v>
      </c>
      <c r="T2206" s="6">
        <f t="shared" si="1038"/>
        <v>192.189875341955</v>
      </c>
      <c r="U2206" s="17">
        <v>69.016890554165698</v>
      </c>
      <c r="V2206" s="6">
        <f t="shared" si="1039"/>
        <v>62.243849466055003</v>
      </c>
      <c r="W2206" s="6">
        <f t="shared" si="1023"/>
        <v>62.243849466055003</v>
      </c>
      <c r="X2206" s="17">
        <v>62.243849466055003</v>
      </c>
      <c r="Y2206" s="6">
        <f t="shared" si="1040"/>
        <v>6.7730410881106948</v>
      </c>
      <c r="Z2206" s="6">
        <f t="shared" si="1041"/>
        <v>69.016890554165698</v>
      </c>
      <c r="AA2206" s="17">
        <v>333.53395683178701</v>
      </c>
      <c r="AB2206" s="6">
        <f t="shared" si="1051"/>
        <v>260.93380792860501</v>
      </c>
      <c r="AC2206" s="6">
        <f t="shared" si="1024"/>
        <v>260.93380792860501</v>
      </c>
      <c r="AD2206" s="17">
        <v>306.34966963369698</v>
      </c>
      <c r="AE2206" s="6">
        <f t="shared" si="1042"/>
        <v>27.184287198090033</v>
      </c>
      <c r="AF2206" s="17">
        <v>260.93380792860501</v>
      </c>
      <c r="AG2206" s="6">
        <f t="shared" si="1043"/>
        <v>45.41586170509197</v>
      </c>
      <c r="AH2206" s="6">
        <f t="shared" si="1025"/>
        <v>45.41586170509197</v>
      </c>
      <c r="AI2206" s="6">
        <f t="shared" si="1044"/>
        <v>333.53395683178701</v>
      </c>
      <c r="AJ2206" s="17">
        <v>88.195064115010595</v>
      </c>
      <c r="AK2206" s="6">
        <f t="shared" si="1045"/>
        <v>71.911428962836396</v>
      </c>
      <c r="AL2206" s="6">
        <f t="shared" si="1026"/>
        <v>71.911428962836396</v>
      </c>
      <c r="AM2206" s="17">
        <v>71.911428962836396</v>
      </c>
      <c r="AN2206" s="6">
        <f t="shared" si="1046"/>
        <v>16.283635152174199</v>
      </c>
      <c r="AO2206" s="6">
        <f t="shared" si="1047"/>
        <v>88.195064115010595</v>
      </c>
      <c r="AP2206" s="17">
        <v>2009.41542796063</v>
      </c>
      <c r="AQ2206" s="6">
        <f t="shared" si="1048"/>
        <v>2009.4154279606319</v>
      </c>
      <c r="AR2206" s="17">
        <v>427.10180462757302</v>
      </c>
      <c r="AS2206" s="6">
        <f t="shared" si="1027"/>
        <v>427.10180462757302</v>
      </c>
      <c r="AT2206" s="17">
        <v>710.42972437675496</v>
      </c>
      <c r="AU2206" s="6">
        <f t="shared" si="1028"/>
        <v>710.42972437675496</v>
      </c>
      <c r="AV2206" s="17">
        <v>681.17545861269105</v>
      </c>
      <c r="AW2206" s="6">
        <f t="shared" si="1029"/>
        <v>681.17545861269105</v>
      </c>
      <c r="AX2206" s="17">
        <v>190.70844034361301</v>
      </c>
      <c r="AY2206" s="6">
        <f t="shared" si="1030"/>
        <v>190.70844034361301</v>
      </c>
      <c r="AZ2206" s="20">
        <v>224347400.33229199</v>
      </c>
      <c r="BA2206" s="20">
        <v>1074420196.5472701</v>
      </c>
      <c r="BB2206" s="20">
        <v>185790216.015697</v>
      </c>
      <c r="BC2206" s="20">
        <v>267442187.10473201</v>
      </c>
      <c r="BD2206" s="19">
        <f t="shared" si="1031"/>
        <v>1751.9999999999911</v>
      </c>
      <c r="BE2206" s="18">
        <v>15.875165066489</v>
      </c>
      <c r="BF2206" s="20">
        <v>3022782.29620117</v>
      </c>
      <c r="BG2206" s="20">
        <v>178471.80354186101</v>
      </c>
      <c r="BH2206" s="19">
        <f t="shared" si="1049"/>
        <v>224.3776823238664</v>
      </c>
      <c r="BI2206" s="20">
        <v>360.53789163106501</v>
      </c>
      <c r="BJ2206">
        <v>93</v>
      </c>
      <c r="BK2206" s="22">
        <v>608</v>
      </c>
      <c r="BL2206" s="22">
        <v>922.38463999999999</v>
      </c>
      <c r="BM2206" s="22">
        <v>152</v>
      </c>
      <c r="BN2206" s="22">
        <v>38</v>
      </c>
      <c r="BO2206">
        <v>0.57317923202246501</v>
      </c>
    </row>
    <row r="2207" spans="1:67" x14ac:dyDescent="0.2">
      <c r="A2207" s="27">
        <v>2206</v>
      </c>
      <c r="B2207" s="18">
        <v>309.03247854091302</v>
      </c>
      <c r="C2207" s="18">
        <v>353.4</v>
      </c>
      <c r="D2207">
        <v>200</v>
      </c>
      <c r="E2207">
        <v>800</v>
      </c>
      <c r="F2207">
        <v>7</v>
      </c>
      <c r="G2207" s="23">
        <f t="shared" si="1032"/>
        <v>0.86172654806650129</v>
      </c>
      <c r="H2207">
        <v>100</v>
      </c>
      <c r="I2207" s="17">
        <v>131.86446819789299</v>
      </c>
      <c r="J2207" s="6">
        <f t="shared" si="1033"/>
        <v>130.99711645536391</v>
      </c>
      <c r="K2207" s="6">
        <f t="shared" si="1050"/>
        <v>130.99711645536391</v>
      </c>
      <c r="L2207" s="6">
        <f t="shared" si="1034"/>
        <v>1</v>
      </c>
      <c r="M2207" s="6">
        <f t="shared" si="1035"/>
        <v>131.86446819789299</v>
      </c>
      <c r="N2207" s="28">
        <v>100</v>
      </c>
      <c r="O2207" s="17">
        <v>209.66675172384899</v>
      </c>
      <c r="P2207" s="6">
        <f t="shared" si="1036"/>
        <v>199.15724761491899</v>
      </c>
      <c r="Q2207" s="6">
        <f t="shared" si="1022"/>
        <v>199.15724761491899</v>
      </c>
      <c r="R2207" s="17">
        <v>199.15724761491899</v>
      </c>
      <c r="S2207" s="6">
        <f t="shared" si="1037"/>
        <v>10.509504108930003</v>
      </c>
      <c r="T2207" s="6">
        <f t="shared" si="1038"/>
        <v>209.66675172384899</v>
      </c>
      <c r="U2207" s="17">
        <v>69.002042451064199</v>
      </c>
      <c r="V2207" s="6">
        <f t="shared" si="1039"/>
        <v>62.229153439154402</v>
      </c>
      <c r="W2207" s="6">
        <f t="shared" si="1023"/>
        <v>62.229153439154402</v>
      </c>
      <c r="X2207" s="17">
        <v>62.229153439154402</v>
      </c>
      <c r="Y2207" s="6">
        <f t="shared" si="1040"/>
        <v>6.7728890119097969</v>
      </c>
      <c r="Z2207" s="6">
        <f t="shared" si="1041"/>
        <v>69.002042451064199</v>
      </c>
      <c r="AA2207" s="17">
        <v>360.89040324270201</v>
      </c>
      <c r="AB2207" s="6">
        <f t="shared" si="1051"/>
        <v>287.22509850548698</v>
      </c>
      <c r="AC2207" s="6">
        <f t="shared" si="1024"/>
        <v>287.22509850548698</v>
      </c>
      <c r="AD2207" s="17">
        <v>332.38524729571498</v>
      </c>
      <c r="AE2207" s="6">
        <f t="shared" si="1042"/>
        <v>28.505155946987031</v>
      </c>
      <c r="AF2207" s="17">
        <v>287.22509850548698</v>
      </c>
      <c r="AG2207" s="6">
        <f t="shared" si="1043"/>
        <v>45.160148790227993</v>
      </c>
      <c r="AH2207" s="6">
        <f t="shared" si="1025"/>
        <v>45.160148790227993</v>
      </c>
      <c r="AI2207" s="6">
        <f t="shared" si="1044"/>
        <v>360.89040324270201</v>
      </c>
      <c r="AJ2207" s="17">
        <v>86.383839141455496</v>
      </c>
      <c r="AK2207" s="6">
        <f t="shared" si="1045"/>
        <v>70.381434072704806</v>
      </c>
      <c r="AL2207" s="6">
        <f t="shared" si="1026"/>
        <v>70.381434072704806</v>
      </c>
      <c r="AM2207" s="17">
        <v>70.381434072704806</v>
      </c>
      <c r="AN2207" s="6">
        <f t="shared" si="1046"/>
        <v>16.00240506875069</v>
      </c>
      <c r="AO2207" s="6">
        <f t="shared" si="1047"/>
        <v>86.383839141455496</v>
      </c>
      <c r="AP2207" s="17">
        <v>2094.3882152481801</v>
      </c>
      <c r="AQ2207" s="6">
        <f t="shared" si="1048"/>
        <v>2094.388215248181</v>
      </c>
      <c r="AR2207" s="17">
        <v>512.412662263431</v>
      </c>
      <c r="AS2207" s="6">
        <f t="shared" si="1027"/>
        <v>512.412662263431</v>
      </c>
      <c r="AT2207" s="17">
        <v>710.27793700614302</v>
      </c>
      <c r="AU2207" s="6">
        <f t="shared" si="1028"/>
        <v>710.27793700614302</v>
      </c>
      <c r="AV2207" s="17">
        <v>681.02992158314305</v>
      </c>
      <c r="AW2207" s="6">
        <f t="shared" si="1029"/>
        <v>681.02992158314305</v>
      </c>
      <c r="AX2207" s="17">
        <v>190.667694395464</v>
      </c>
      <c r="AY2207" s="6">
        <f t="shared" si="1030"/>
        <v>190.667694395464</v>
      </c>
      <c r="AZ2207" s="20">
        <v>246075483.44353601</v>
      </c>
      <c r="BA2207" s="20">
        <v>1074402869.6979001</v>
      </c>
      <c r="BB2207" s="20">
        <v>189266559.071069</v>
      </c>
      <c r="BC2207" s="20">
        <v>242255087.787489</v>
      </c>
      <c r="BD2207" s="19">
        <f t="shared" si="1031"/>
        <v>1751.9999999999941</v>
      </c>
      <c r="BE2207" s="18">
        <v>18.576677758527602</v>
      </c>
      <c r="BF2207" s="20">
        <v>2726469.4162896699</v>
      </c>
      <c r="BG2207" s="20">
        <v>160976.830729248</v>
      </c>
      <c r="BH2207" s="19">
        <f t="shared" si="1049"/>
        <v>202.38271519679029</v>
      </c>
      <c r="BI2207" s="20">
        <v>432.64546995727801</v>
      </c>
      <c r="BJ2207">
        <v>93</v>
      </c>
      <c r="BK2207" s="22">
        <v>608</v>
      </c>
      <c r="BL2207" s="22">
        <v>922.38463999999999</v>
      </c>
      <c r="BM2207" s="22">
        <v>152</v>
      </c>
      <c r="BN2207" s="22">
        <v>38</v>
      </c>
      <c r="BO2207">
        <v>0.58370224411624005</v>
      </c>
    </row>
    <row r="2208" spans="1:67" x14ac:dyDescent="0.2">
      <c r="A2208" s="27">
        <v>2207</v>
      </c>
      <c r="B2208" s="18">
        <v>360.53789163106501</v>
      </c>
      <c r="C2208" s="18">
        <v>353.4</v>
      </c>
      <c r="D2208">
        <v>200</v>
      </c>
      <c r="E2208">
        <v>800</v>
      </c>
      <c r="F2208">
        <v>7</v>
      </c>
      <c r="G2208" s="23">
        <f t="shared" si="1032"/>
        <v>0.87300683503884369</v>
      </c>
      <c r="H2208">
        <v>100</v>
      </c>
      <c r="I2208" s="17">
        <v>135.894104858085</v>
      </c>
      <c r="J2208" s="6">
        <f t="shared" si="1033"/>
        <v>134.98525957181036</v>
      </c>
      <c r="K2208" s="6">
        <f t="shared" si="1050"/>
        <v>134.98525957181036</v>
      </c>
      <c r="L2208" s="6">
        <f t="shared" si="1034"/>
        <v>1</v>
      </c>
      <c r="M2208" s="6">
        <f t="shared" si="1035"/>
        <v>135.894104858085</v>
      </c>
      <c r="N2208" s="28">
        <v>100</v>
      </c>
      <c r="O2208" s="17">
        <v>227.97267337436099</v>
      </c>
      <c r="P2208" s="6">
        <f t="shared" si="1036"/>
        <v>216.543454828752</v>
      </c>
      <c r="Q2208" s="6">
        <f t="shared" si="1022"/>
        <v>216.543454828752</v>
      </c>
      <c r="R2208" s="17">
        <v>216.543454828752</v>
      </c>
      <c r="S2208" s="6">
        <f t="shared" si="1037"/>
        <v>11.42921854560899</v>
      </c>
      <c r="T2208" s="6">
        <f t="shared" si="1038"/>
        <v>227.97267337436099</v>
      </c>
      <c r="U2208" s="17">
        <v>68.988059677743294</v>
      </c>
      <c r="V2208" s="6">
        <f t="shared" si="1039"/>
        <v>62.215342653911001</v>
      </c>
      <c r="W2208" s="6">
        <f t="shared" si="1023"/>
        <v>62.215342653911001</v>
      </c>
      <c r="X2208" s="17">
        <v>62.215342653911001</v>
      </c>
      <c r="Y2208" s="6">
        <f t="shared" si="1040"/>
        <v>6.7727170238322927</v>
      </c>
      <c r="Z2208" s="6">
        <f t="shared" si="1041"/>
        <v>68.988059677743294</v>
      </c>
      <c r="AA2208" s="17">
        <v>386.68317135410302</v>
      </c>
      <c r="AB2208" s="6">
        <f t="shared" si="1051"/>
        <v>312.31494670196003</v>
      </c>
      <c r="AC2208" s="6">
        <f t="shared" si="1024"/>
        <v>312.31494670196003</v>
      </c>
      <c r="AD2208" s="17">
        <v>356.93576124188797</v>
      </c>
      <c r="AE2208" s="6">
        <f t="shared" si="1042"/>
        <v>29.74741011221505</v>
      </c>
      <c r="AF2208" s="17">
        <v>312.31494670196003</v>
      </c>
      <c r="AG2208" s="6">
        <f t="shared" si="1043"/>
        <v>44.620814539927949</v>
      </c>
      <c r="AH2208" s="6">
        <f t="shared" si="1025"/>
        <v>44.620814539927949</v>
      </c>
      <c r="AI2208" s="6">
        <f t="shared" si="1044"/>
        <v>386.68317135410302</v>
      </c>
      <c r="AJ2208" s="17">
        <v>85.020325383513395</v>
      </c>
      <c r="AK2208" s="6">
        <f t="shared" si="1045"/>
        <v>69.224981745034697</v>
      </c>
      <c r="AL2208" s="6">
        <f t="shared" si="1026"/>
        <v>69.224981745034697</v>
      </c>
      <c r="AM2208" s="17">
        <v>69.224981745034697</v>
      </c>
      <c r="AN2208" s="6">
        <f t="shared" si="1046"/>
        <v>15.795343638478698</v>
      </c>
      <c r="AO2208" s="6">
        <f t="shared" si="1047"/>
        <v>85.020325383513395</v>
      </c>
      <c r="AP2208" s="17">
        <v>2179.3618971862302</v>
      </c>
      <c r="AQ2208" s="6">
        <f t="shared" si="1048"/>
        <v>2179.3618971862334</v>
      </c>
      <c r="AR2208" s="17">
        <v>597.69727471118802</v>
      </c>
      <c r="AS2208" s="6">
        <f t="shared" si="1027"/>
        <v>597.69727471118802</v>
      </c>
      <c r="AT2208" s="17">
        <v>710.13833492407002</v>
      </c>
      <c r="AU2208" s="6">
        <f t="shared" si="1028"/>
        <v>710.13833492407002</v>
      </c>
      <c r="AV2208" s="17">
        <v>680.89606807305404</v>
      </c>
      <c r="AW2208" s="6">
        <f t="shared" si="1029"/>
        <v>680.89606807305404</v>
      </c>
      <c r="AX2208" s="17">
        <v>190.630219477921</v>
      </c>
      <c r="AY2208" s="6">
        <f t="shared" si="1030"/>
        <v>190.630219477921</v>
      </c>
      <c r="AZ2208" s="20">
        <v>263352348.43354899</v>
      </c>
      <c r="BA2208" s="20">
        <v>1074448834.2516401</v>
      </c>
      <c r="BB2208" s="20">
        <v>191706802.22466201</v>
      </c>
      <c r="BC2208" s="20">
        <v>222492026.45523399</v>
      </c>
      <c r="BD2208" s="19">
        <f t="shared" si="1031"/>
        <v>1752.0000113650851</v>
      </c>
      <c r="BE2208" s="18">
        <v>21.3162697735211</v>
      </c>
      <c r="BF2208" s="20">
        <v>2472920.4232243299</v>
      </c>
      <c r="BG2208" s="20">
        <v>146006.733102481</v>
      </c>
      <c r="BH2208" s="19">
        <f t="shared" si="1049"/>
        <v>183.56206142677328</v>
      </c>
      <c r="BI2208" s="20">
        <v>504.75304828349101</v>
      </c>
      <c r="BJ2208">
        <v>93</v>
      </c>
      <c r="BK2208" s="22">
        <v>608</v>
      </c>
      <c r="BL2208" s="22">
        <v>922.38463999999999</v>
      </c>
      <c r="BM2208" s="22">
        <v>152</v>
      </c>
      <c r="BN2208" s="22">
        <v>38</v>
      </c>
      <c r="BO2208">
        <v>0.59103327054634103</v>
      </c>
    </row>
    <row r="2209" spans="1:67" x14ac:dyDescent="0.2">
      <c r="A2209" s="27">
        <v>2208</v>
      </c>
      <c r="B2209" s="18">
        <v>412.043304721217</v>
      </c>
      <c r="C2209" s="18">
        <v>353.4</v>
      </c>
      <c r="D2209">
        <v>200</v>
      </c>
      <c r="E2209">
        <v>800</v>
      </c>
      <c r="F2209">
        <v>7</v>
      </c>
      <c r="G2209" s="23">
        <f t="shared" si="1032"/>
        <v>0.88219897335583219</v>
      </c>
      <c r="H2209">
        <v>100</v>
      </c>
      <c r="I2209" s="17">
        <v>140.11390320592599</v>
      </c>
      <c r="J2209" s="6">
        <f t="shared" si="1033"/>
        <v>139.14988220026572</v>
      </c>
      <c r="K2209" s="6">
        <f t="shared" si="1050"/>
        <v>139.14988220026572</v>
      </c>
      <c r="L2209" s="6">
        <f t="shared" si="1034"/>
        <v>1</v>
      </c>
      <c r="M2209" s="6">
        <f t="shared" si="1035"/>
        <v>140.11390320592599</v>
      </c>
      <c r="N2209" s="28">
        <v>100</v>
      </c>
      <c r="O2209" s="17">
        <v>247.11864327895199</v>
      </c>
      <c r="P2209" s="6">
        <f t="shared" si="1036"/>
        <v>234.72742239268899</v>
      </c>
      <c r="Q2209" s="6">
        <f t="shared" si="1022"/>
        <v>234.72742239268899</v>
      </c>
      <c r="R2209" s="17">
        <v>234.72742239268899</v>
      </c>
      <c r="S2209" s="6">
        <f t="shared" si="1037"/>
        <v>12.391220886263</v>
      </c>
      <c r="T2209" s="6">
        <f t="shared" si="1038"/>
        <v>247.11864327895199</v>
      </c>
      <c r="U2209" s="17">
        <v>68.975831051309896</v>
      </c>
      <c r="V2209" s="6">
        <f t="shared" si="1039"/>
        <v>62.203206523582899</v>
      </c>
      <c r="W2209" s="6">
        <f t="shared" si="1023"/>
        <v>62.203206523582899</v>
      </c>
      <c r="X2209" s="17">
        <v>62.203206523582899</v>
      </c>
      <c r="Y2209" s="6">
        <f t="shared" si="1040"/>
        <v>6.7726245277269967</v>
      </c>
      <c r="Z2209" s="6">
        <f t="shared" si="1041"/>
        <v>68.975831051309896</v>
      </c>
      <c r="AA2209" s="17">
        <v>411.215389858675</v>
      </c>
      <c r="AB2209" s="6">
        <f t="shared" si="1051"/>
        <v>335.864815537185</v>
      </c>
      <c r="AC2209" s="6">
        <f t="shared" si="1024"/>
        <v>335.864815537185</v>
      </c>
      <c r="AD2209" s="17">
        <v>380.27217853425498</v>
      </c>
      <c r="AE2209" s="6">
        <f t="shared" si="1042"/>
        <v>30.94321132442002</v>
      </c>
      <c r="AF2209" s="17">
        <v>335.864815537185</v>
      </c>
      <c r="AG2209" s="6">
        <f t="shared" si="1043"/>
        <v>44.407362997069981</v>
      </c>
      <c r="AH2209" s="6">
        <f t="shared" si="1025"/>
        <v>44.407362997069981</v>
      </c>
      <c r="AI2209" s="6">
        <f t="shared" si="1044"/>
        <v>411.215389858675</v>
      </c>
      <c r="AJ2209" s="17">
        <v>83.884783141613795</v>
      </c>
      <c r="AK2209" s="6">
        <f t="shared" si="1045"/>
        <v>68.259370831395898</v>
      </c>
      <c r="AL2209" s="6">
        <f t="shared" si="1026"/>
        <v>68.259370831395898</v>
      </c>
      <c r="AM2209" s="17">
        <v>68.259370831395898</v>
      </c>
      <c r="AN2209" s="6">
        <f t="shared" si="1046"/>
        <v>15.625412310217897</v>
      </c>
      <c r="AO2209" s="6">
        <f t="shared" si="1047"/>
        <v>83.884783141613795</v>
      </c>
      <c r="AP2209" s="17">
        <v>2264.3363702001702</v>
      </c>
      <c r="AQ2209" s="6">
        <f t="shared" si="1048"/>
        <v>2264.3363702001752</v>
      </c>
      <c r="AR2209" s="17">
        <v>682.95868040344806</v>
      </c>
      <c r="AS2209" s="6">
        <f t="shared" si="1027"/>
        <v>682.95868040344806</v>
      </c>
      <c r="AT2209" s="17">
        <v>710.00950742706402</v>
      </c>
      <c r="AU2209" s="6">
        <f t="shared" si="1028"/>
        <v>710.00950742706402</v>
      </c>
      <c r="AV2209" s="17">
        <v>680.77254546927804</v>
      </c>
      <c r="AW2209" s="6">
        <f t="shared" si="1029"/>
        <v>680.77254546927804</v>
      </c>
      <c r="AX2209" s="17">
        <v>190.59563690038499</v>
      </c>
      <c r="AY2209" s="6">
        <f t="shared" si="1030"/>
        <v>190.59563690038499</v>
      </c>
      <c r="AZ2209" s="20">
        <v>277432106.13332301</v>
      </c>
      <c r="BA2209" s="20">
        <v>1074439866.14624</v>
      </c>
      <c r="BB2209" s="20">
        <v>193740629.039848</v>
      </c>
      <c r="BC2209" s="20">
        <v>206387398.680581</v>
      </c>
      <c r="BD2209" s="19">
        <f t="shared" si="1031"/>
        <v>1751.999999999992</v>
      </c>
      <c r="BE2209" s="18">
        <v>24.061449901195601</v>
      </c>
      <c r="BF2209" s="20">
        <v>2283574.8520889399</v>
      </c>
      <c r="BG2209" s="20">
        <v>134827.348594485</v>
      </c>
      <c r="BH2209" s="19">
        <f t="shared" si="1049"/>
        <v>169.5071568232726</v>
      </c>
      <c r="BI2209" s="20">
        <v>576.86062660970504</v>
      </c>
      <c r="BJ2209">
        <v>93</v>
      </c>
      <c r="BK2209" s="22">
        <v>608</v>
      </c>
      <c r="BL2209" s="22">
        <v>922.38463999999999</v>
      </c>
      <c r="BM2209" s="22">
        <v>152</v>
      </c>
      <c r="BN2209" s="22">
        <v>38</v>
      </c>
      <c r="BO2209">
        <v>0.59711535357495404</v>
      </c>
    </row>
    <row r="2210" spans="1:67" x14ac:dyDescent="0.2">
      <c r="A2210" s="27">
        <v>2209</v>
      </c>
      <c r="B2210" s="18">
        <v>463.54871781137001</v>
      </c>
      <c r="C2210" s="18">
        <v>353.4</v>
      </c>
      <c r="D2210">
        <v>200</v>
      </c>
      <c r="E2210">
        <v>800</v>
      </c>
      <c r="F2210">
        <v>7</v>
      </c>
      <c r="G2210" s="23">
        <f t="shared" si="1032"/>
        <v>0.88992331140141778</v>
      </c>
      <c r="H2210">
        <v>100</v>
      </c>
      <c r="I2210" s="17">
        <v>144.40041905202</v>
      </c>
      <c r="J2210" s="6">
        <f t="shared" si="1033"/>
        <v>143.37635442315462</v>
      </c>
      <c r="K2210" s="6">
        <f t="shared" si="1050"/>
        <v>143.37635442315462</v>
      </c>
      <c r="L2210" s="6">
        <f t="shared" si="1034"/>
        <v>1</v>
      </c>
      <c r="M2210" s="6">
        <f t="shared" si="1035"/>
        <v>144.40041905202</v>
      </c>
      <c r="N2210" s="28">
        <v>100</v>
      </c>
      <c r="O2210" s="17">
        <v>266.145019035725</v>
      </c>
      <c r="P2210" s="6">
        <f t="shared" si="1036"/>
        <v>252.797632952399</v>
      </c>
      <c r="Q2210" s="6">
        <f t="shared" si="1022"/>
        <v>252.797632952399</v>
      </c>
      <c r="R2210" s="17">
        <v>252.797632952399</v>
      </c>
      <c r="S2210" s="6">
        <f t="shared" si="1037"/>
        <v>13.347386083326001</v>
      </c>
      <c r="T2210" s="6">
        <f t="shared" si="1038"/>
        <v>266.145019035725</v>
      </c>
      <c r="U2210" s="17">
        <v>68.964770791997793</v>
      </c>
      <c r="V2210" s="6">
        <f t="shared" si="1039"/>
        <v>62.1922064179725</v>
      </c>
      <c r="W2210" s="6">
        <f t="shared" si="1023"/>
        <v>62.1922064179725</v>
      </c>
      <c r="X2210" s="17">
        <v>62.1922064179725</v>
      </c>
      <c r="Y2210" s="6">
        <f t="shared" si="1040"/>
        <v>6.7725643740252934</v>
      </c>
      <c r="Z2210" s="6">
        <f t="shared" si="1041"/>
        <v>68.964770791997793</v>
      </c>
      <c r="AA2210" s="17">
        <v>434.85368773526397</v>
      </c>
      <c r="AB2210" s="6">
        <f t="shared" si="1051"/>
        <v>358.72980873793</v>
      </c>
      <c r="AC2210" s="6">
        <f t="shared" si="1024"/>
        <v>358.72980873793</v>
      </c>
      <c r="AD2210" s="17">
        <v>402.76390576402702</v>
      </c>
      <c r="AE2210" s="6">
        <f t="shared" si="1042"/>
        <v>32.08978197123696</v>
      </c>
      <c r="AF2210" s="17">
        <v>358.72980873793</v>
      </c>
      <c r="AG2210" s="6">
        <f t="shared" si="1043"/>
        <v>44.034097026097015</v>
      </c>
      <c r="AH2210" s="6">
        <f t="shared" si="1025"/>
        <v>44.034097026097015</v>
      </c>
      <c r="AI2210" s="6">
        <f t="shared" si="1044"/>
        <v>434.85368773526397</v>
      </c>
      <c r="AJ2210" s="17">
        <v>83.027108437984396</v>
      </c>
      <c r="AK2210" s="6">
        <f t="shared" si="1045"/>
        <v>67.520458552959894</v>
      </c>
      <c r="AL2210" s="6">
        <f t="shared" si="1026"/>
        <v>67.520458552959894</v>
      </c>
      <c r="AM2210" s="17">
        <v>67.520458552959894</v>
      </c>
      <c r="AN2210" s="6">
        <f t="shared" si="1046"/>
        <v>15.506649885024501</v>
      </c>
      <c r="AO2210" s="6">
        <f t="shared" si="1047"/>
        <v>83.027108437984396</v>
      </c>
      <c r="AP2210" s="17">
        <v>2349.3115461092498</v>
      </c>
      <c r="AQ2210" s="6">
        <f t="shared" si="1048"/>
        <v>2349.3115461092548</v>
      </c>
      <c r="AR2210" s="17">
        <v>768.19946618316305</v>
      </c>
      <c r="AS2210" s="6">
        <f t="shared" si="1027"/>
        <v>768.19946618316305</v>
      </c>
      <c r="AT2210" s="17">
        <v>709.89025347866595</v>
      </c>
      <c r="AU2210" s="6">
        <f t="shared" si="1028"/>
        <v>709.89025347866595</v>
      </c>
      <c r="AV2210" s="17">
        <v>680.658202191957</v>
      </c>
      <c r="AW2210" s="6">
        <f t="shared" si="1029"/>
        <v>680.658202191957</v>
      </c>
      <c r="AX2210" s="17">
        <v>190.56362425546899</v>
      </c>
      <c r="AY2210" s="6">
        <f t="shared" si="1030"/>
        <v>190.56362425546899</v>
      </c>
      <c r="AZ2210" s="20">
        <v>289376770.91582501</v>
      </c>
      <c r="BA2210" s="20">
        <v>1074464196.75316</v>
      </c>
      <c r="BB2210" s="20">
        <v>195304739.90476501</v>
      </c>
      <c r="BC2210" s="20">
        <v>192854366.58822</v>
      </c>
      <c r="BD2210" s="19">
        <f t="shared" si="1031"/>
        <v>1752.0000741619701</v>
      </c>
      <c r="BE2210" s="18">
        <v>26.7033189817977</v>
      </c>
      <c r="BF2210" s="20">
        <v>2118995.2050437699</v>
      </c>
      <c r="BG2210" s="20">
        <v>125110.19943976399</v>
      </c>
      <c r="BH2210" s="19">
        <f t="shared" si="1049"/>
        <v>157.2905906702762</v>
      </c>
      <c r="BI2210" s="20">
        <v>648.96820493591804</v>
      </c>
      <c r="BJ2210">
        <v>93</v>
      </c>
      <c r="BK2210" s="22">
        <v>608</v>
      </c>
      <c r="BL2210" s="22">
        <v>922.38463999999999</v>
      </c>
      <c r="BM2210" s="22">
        <v>152</v>
      </c>
      <c r="BN2210" s="22">
        <v>38</v>
      </c>
      <c r="BO2210">
        <v>0.60178160166797101</v>
      </c>
    </row>
    <row r="2211" spans="1:67" x14ac:dyDescent="0.2">
      <c r="A2211" s="27">
        <v>2210</v>
      </c>
      <c r="B2211" s="18">
        <v>515.05413090152194</v>
      </c>
      <c r="C2211" s="18">
        <v>353.4</v>
      </c>
      <c r="D2211">
        <v>200</v>
      </c>
      <c r="E2211">
        <v>800</v>
      </c>
      <c r="F2211">
        <v>7</v>
      </c>
      <c r="G2211" s="23">
        <f t="shared" si="1032"/>
        <v>0.89599146020436693</v>
      </c>
      <c r="H2211">
        <v>100</v>
      </c>
      <c r="I2211" s="17">
        <v>148.79696371169399</v>
      </c>
      <c r="J2211" s="6">
        <f t="shared" si="1033"/>
        <v>147.80464961852977</v>
      </c>
      <c r="K2211" s="6">
        <f t="shared" si="1050"/>
        <v>147.80464961852977</v>
      </c>
      <c r="L2211" s="6">
        <f t="shared" si="1034"/>
        <v>1</v>
      </c>
      <c r="M2211" s="6">
        <f t="shared" si="1035"/>
        <v>148.79696371169399</v>
      </c>
      <c r="N2211" s="28">
        <v>100</v>
      </c>
      <c r="O2211" s="17">
        <v>285.46189591660999</v>
      </c>
      <c r="P2211" s="6">
        <f t="shared" si="1036"/>
        <v>271.14363198356898</v>
      </c>
      <c r="Q2211" s="6">
        <f t="shared" si="1022"/>
        <v>271.14363198356898</v>
      </c>
      <c r="R2211" s="17">
        <v>271.14363198356898</v>
      </c>
      <c r="S2211" s="6">
        <f t="shared" si="1037"/>
        <v>14.31826393304101</v>
      </c>
      <c r="T2211" s="6">
        <f t="shared" si="1038"/>
        <v>285.46189591660999</v>
      </c>
      <c r="U2211" s="17">
        <v>68.953605061629403</v>
      </c>
      <c r="V2211" s="6">
        <f t="shared" si="1039"/>
        <v>62.181184741162298</v>
      </c>
      <c r="W2211" s="6">
        <f t="shared" si="1023"/>
        <v>62.181184741162298</v>
      </c>
      <c r="X2211" s="17">
        <v>62.181184741162298</v>
      </c>
      <c r="Y2211" s="6">
        <f t="shared" si="1040"/>
        <v>6.7724203204671056</v>
      </c>
      <c r="Z2211" s="6">
        <f t="shared" si="1041"/>
        <v>68.953605061629403</v>
      </c>
      <c r="AA2211" s="17">
        <v>456.62794867740001</v>
      </c>
      <c r="AB2211" s="6">
        <f t="shared" si="1051"/>
        <v>379.68964946900701</v>
      </c>
      <c r="AC2211" s="6">
        <f t="shared" si="1024"/>
        <v>379.68964946900701</v>
      </c>
      <c r="AD2211" s="17">
        <v>423.48005883295099</v>
      </c>
      <c r="AE2211" s="6">
        <f t="shared" si="1042"/>
        <v>33.147889844449026</v>
      </c>
      <c r="AF2211" s="17">
        <v>379.68964946900701</v>
      </c>
      <c r="AG2211" s="6">
        <f t="shared" si="1043"/>
        <v>43.790409363943979</v>
      </c>
      <c r="AH2211" s="6">
        <f t="shared" si="1025"/>
        <v>43.790409363943979</v>
      </c>
      <c r="AI2211" s="6">
        <f t="shared" si="1044"/>
        <v>456.62794867740001</v>
      </c>
      <c r="AJ2211" s="17">
        <v>82.505272935062607</v>
      </c>
      <c r="AK2211" s="6">
        <f t="shared" si="1045"/>
        <v>67.062861906327299</v>
      </c>
      <c r="AL2211" s="6">
        <f t="shared" si="1026"/>
        <v>67.062861906327299</v>
      </c>
      <c r="AM2211" s="17">
        <v>67.062861906327299</v>
      </c>
      <c r="AN2211" s="6">
        <f t="shared" si="1046"/>
        <v>15.442411028735307</v>
      </c>
      <c r="AO2211" s="6">
        <f t="shared" si="1047"/>
        <v>82.505272935062607</v>
      </c>
      <c r="AP2211" s="17">
        <v>2434.28734936914</v>
      </c>
      <c r="AQ2211" s="6">
        <f t="shared" si="1048"/>
        <v>2434.2873493691404</v>
      </c>
      <c r="AR2211" s="17">
        <v>853.42184819535805</v>
      </c>
      <c r="AS2211" s="6">
        <f t="shared" si="1027"/>
        <v>853.42184819535805</v>
      </c>
      <c r="AT2211" s="17">
        <v>709.77954415248803</v>
      </c>
      <c r="AU2211" s="6">
        <f t="shared" si="1028"/>
        <v>709.77954415248803</v>
      </c>
      <c r="AV2211" s="17">
        <v>680.55205168411101</v>
      </c>
      <c r="AW2211" s="6">
        <f t="shared" si="1029"/>
        <v>680.55205168411101</v>
      </c>
      <c r="AX2211" s="17">
        <v>190.533905337183</v>
      </c>
      <c r="AY2211" s="6">
        <f t="shared" si="1030"/>
        <v>190.533905337183</v>
      </c>
      <c r="AZ2211" s="20">
        <v>299533326.63334399</v>
      </c>
      <c r="BA2211" s="20">
        <v>1074517664.6598401</v>
      </c>
      <c r="BB2211" s="20">
        <v>195726046.98485699</v>
      </c>
      <c r="BC2211" s="20">
        <v>182222961.721948</v>
      </c>
      <c r="BD2211" s="19">
        <f t="shared" si="1031"/>
        <v>1751.9999999999891</v>
      </c>
      <c r="BE2211" s="18">
        <v>29.287014349970502</v>
      </c>
      <c r="BF2211" s="20">
        <v>1992375.0628949101</v>
      </c>
      <c r="BG2211" s="20">
        <v>117634.264053205</v>
      </c>
      <c r="BH2211" s="19">
        <f t="shared" si="1049"/>
        <v>147.89172858860576</v>
      </c>
      <c r="BI2211" s="20">
        <v>721.07578326213104</v>
      </c>
      <c r="BJ2211">
        <v>93</v>
      </c>
      <c r="BK2211" s="22">
        <v>608</v>
      </c>
      <c r="BL2211" s="22">
        <v>922.38463999999999</v>
      </c>
      <c r="BM2211" s="22">
        <v>152</v>
      </c>
      <c r="BN2211" s="22">
        <v>38</v>
      </c>
      <c r="BO2211">
        <v>0.60307975167485695</v>
      </c>
    </row>
    <row r="2212" spans="1:67" x14ac:dyDescent="0.2">
      <c r="A2212" s="27">
        <v>2211</v>
      </c>
      <c r="B2212" s="18">
        <v>566.55954399167399</v>
      </c>
      <c r="C2212" s="18">
        <v>353.4</v>
      </c>
      <c r="D2212">
        <v>200</v>
      </c>
      <c r="E2212">
        <v>800</v>
      </c>
      <c r="F2212">
        <v>7</v>
      </c>
      <c r="G2212" s="23">
        <f t="shared" si="1032"/>
        <v>0.90148400469641399</v>
      </c>
      <c r="H2212">
        <v>100</v>
      </c>
      <c r="I2212" s="17">
        <v>153.25353958497701</v>
      </c>
      <c r="J2212" s="6">
        <f t="shared" si="1033"/>
        <v>152.18790496089156</v>
      </c>
      <c r="K2212" s="6">
        <f t="shared" si="1050"/>
        <v>152.18790496089156</v>
      </c>
      <c r="L2212" s="6">
        <f t="shared" si="1034"/>
        <v>1</v>
      </c>
      <c r="M2212" s="6">
        <f t="shared" si="1035"/>
        <v>153.25353958497701</v>
      </c>
      <c r="N2212" s="28">
        <v>100</v>
      </c>
      <c r="O2212" s="17">
        <v>304.84453566936003</v>
      </c>
      <c r="P2212" s="6">
        <f t="shared" si="1036"/>
        <v>289.55196387171799</v>
      </c>
      <c r="Q2212" s="6">
        <f t="shared" si="1022"/>
        <v>289.55196387171799</v>
      </c>
      <c r="R2212" s="17">
        <v>289.55196387171799</v>
      </c>
      <c r="S2212" s="6">
        <f t="shared" si="1037"/>
        <v>15.29257179764204</v>
      </c>
      <c r="T2212" s="6">
        <f t="shared" si="1038"/>
        <v>304.84453566936003</v>
      </c>
      <c r="U2212" s="17">
        <v>68.944504141986698</v>
      </c>
      <c r="V2212" s="6">
        <f t="shared" si="1039"/>
        <v>62.172090989783797</v>
      </c>
      <c r="W2212" s="6">
        <f t="shared" si="1023"/>
        <v>62.172090989783797</v>
      </c>
      <c r="X2212" s="17">
        <v>62.172090989783797</v>
      </c>
      <c r="Y2212" s="6">
        <f t="shared" si="1040"/>
        <v>6.7724131522029012</v>
      </c>
      <c r="Z2212" s="6">
        <f t="shared" si="1041"/>
        <v>68.944504141986698</v>
      </c>
      <c r="AA2212" s="17">
        <v>477.56012787241099</v>
      </c>
      <c r="AB2212" s="6">
        <f t="shared" si="1051"/>
        <v>399.83333264748097</v>
      </c>
      <c r="AC2212" s="6">
        <f t="shared" si="1024"/>
        <v>399.83333264748097</v>
      </c>
      <c r="AD2212" s="17">
        <v>443.38679770747302</v>
      </c>
      <c r="AE2212" s="6">
        <f t="shared" si="1042"/>
        <v>34.173330164937965</v>
      </c>
      <c r="AF2212" s="17">
        <v>399.83333264748097</v>
      </c>
      <c r="AG2212" s="6">
        <f t="shared" si="1043"/>
        <v>43.55346505999205</v>
      </c>
      <c r="AH2212" s="6">
        <f t="shared" si="1025"/>
        <v>43.55346505999205</v>
      </c>
      <c r="AI2212" s="6">
        <f t="shared" si="1044"/>
        <v>477.56012787241099</v>
      </c>
      <c r="AJ2212" s="17">
        <v>82.093289301270104</v>
      </c>
      <c r="AK2212" s="6">
        <f t="shared" si="1045"/>
        <v>66.703961392330598</v>
      </c>
      <c r="AL2212" s="6">
        <f t="shared" si="1026"/>
        <v>66.703961392330598</v>
      </c>
      <c r="AM2212" s="17">
        <v>66.703961392330598</v>
      </c>
      <c r="AN2212" s="6">
        <f t="shared" si="1046"/>
        <v>15.389327908939507</v>
      </c>
      <c r="AO2212" s="6">
        <f t="shared" si="1047"/>
        <v>82.093289301270104</v>
      </c>
      <c r="AP2212" s="17">
        <v>2519.2637148866802</v>
      </c>
      <c r="AQ2212" s="6">
        <f t="shared" si="1048"/>
        <v>2519.2637148866797</v>
      </c>
      <c r="AR2212" s="17">
        <v>938.62773599239995</v>
      </c>
      <c r="AS2212" s="6">
        <f t="shared" si="1027"/>
        <v>938.62773599239995</v>
      </c>
      <c r="AT2212" s="17">
        <v>709.67649286899996</v>
      </c>
      <c r="AU2212" s="6">
        <f t="shared" si="1028"/>
        <v>709.67649286899996</v>
      </c>
      <c r="AV2212" s="17">
        <v>680.45324387401797</v>
      </c>
      <c r="AW2212" s="6">
        <f t="shared" si="1029"/>
        <v>680.45324387401797</v>
      </c>
      <c r="AX2212" s="17">
        <v>190.506242151262</v>
      </c>
      <c r="AY2212" s="6">
        <f t="shared" si="1030"/>
        <v>190.506242151262</v>
      </c>
      <c r="AZ2212" s="20">
        <v>308309382.72573602</v>
      </c>
      <c r="BA2212" s="20">
        <v>1074480889.35219</v>
      </c>
      <c r="BB2212" s="20">
        <v>196609704.15018499</v>
      </c>
      <c r="BC2212" s="20">
        <v>172600023.771882</v>
      </c>
      <c r="BD2212" s="19">
        <f t="shared" si="1031"/>
        <v>1751.9999999999934</v>
      </c>
      <c r="BE2212" s="18">
        <v>31.712757049110799</v>
      </c>
      <c r="BF2212" s="20">
        <v>1870553.09997311</v>
      </c>
      <c r="BG2212" s="20">
        <v>110441.62386175399</v>
      </c>
      <c r="BH2212" s="19">
        <f t="shared" si="1049"/>
        <v>138.84902322047856</v>
      </c>
      <c r="BI2212" s="20">
        <v>793.18336158834404</v>
      </c>
      <c r="BJ2212">
        <v>93</v>
      </c>
      <c r="BK2212" s="22">
        <v>608</v>
      </c>
      <c r="BL2212" s="22">
        <v>922.38463999999999</v>
      </c>
      <c r="BM2212" s="22">
        <v>152</v>
      </c>
      <c r="BN2212" s="22">
        <v>38</v>
      </c>
      <c r="BO2212">
        <v>0.60580251521114203</v>
      </c>
    </row>
    <row r="2213" spans="1:67" x14ac:dyDescent="0.2">
      <c r="A2213" s="27">
        <v>2212</v>
      </c>
      <c r="B2213" s="18">
        <v>618.06495708182604</v>
      </c>
      <c r="C2213" s="18">
        <v>353.4</v>
      </c>
      <c r="D2213">
        <v>200</v>
      </c>
      <c r="E2213">
        <v>800</v>
      </c>
      <c r="F2213">
        <v>7</v>
      </c>
      <c r="G2213" s="23">
        <f t="shared" si="1032"/>
        <v>0.90597724216726871</v>
      </c>
      <c r="H2213">
        <v>100</v>
      </c>
      <c r="I2213" s="17">
        <v>157.75360603292</v>
      </c>
      <c r="J2213" s="6">
        <f t="shared" si="1033"/>
        <v>156.67044909536597</v>
      </c>
      <c r="K2213" s="6">
        <f t="shared" si="1050"/>
        <v>156.67044909536597</v>
      </c>
      <c r="L2213" s="6">
        <f t="shared" si="1034"/>
        <v>1</v>
      </c>
      <c r="M2213" s="6">
        <f t="shared" si="1035"/>
        <v>157.75360603292</v>
      </c>
      <c r="N2213" s="28">
        <v>100</v>
      </c>
      <c r="O2213" s="17">
        <v>324.41130016757802</v>
      </c>
      <c r="P2213" s="6">
        <f t="shared" si="1036"/>
        <v>308.13506390126798</v>
      </c>
      <c r="Q2213" s="6">
        <f t="shared" si="1022"/>
        <v>308.13506390126798</v>
      </c>
      <c r="R2213" s="17">
        <v>308.13506390126798</v>
      </c>
      <c r="S2213" s="6">
        <f t="shared" si="1037"/>
        <v>16.276236266310036</v>
      </c>
      <c r="T2213" s="6">
        <f t="shared" si="1038"/>
        <v>324.41130016757802</v>
      </c>
      <c r="U2213" s="17">
        <v>68.935554789061698</v>
      </c>
      <c r="V2213" s="6">
        <f t="shared" si="1039"/>
        <v>62.163193216390198</v>
      </c>
      <c r="W2213" s="6">
        <f t="shared" si="1023"/>
        <v>62.163193216390198</v>
      </c>
      <c r="X2213" s="17">
        <v>62.163193216390198</v>
      </c>
      <c r="Y2213" s="6">
        <f t="shared" si="1040"/>
        <v>6.7723615726714996</v>
      </c>
      <c r="Z2213" s="6">
        <f t="shared" si="1041"/>
        <v>68.935554789061698</v>
      </c>
      <c r="AA2213" s="17">
        <v>497.03255109314102</v>
      </c>
      <c r="AB2213" s="6">
        <f t="shared" si="1051"/>
        <v>418.66532407915201</v>
      </c>
      <c r="AC2213" s="6">
        <f t="shared" si="1024"/>
        <v>418.66532407915201</v>
      </c>
      <c r="AD2213" s="17">
        <v>461.910598071008</v>
      </c>
      <c r="AE2213" s="6">
        <f t="shared" si="1042"/>
        <v>35.121953022133027</v>
      </c>
      <c r="AF2213" s="17">
        <v>418.66532407915201</v>
      </c>
      <c r="AG2213" s="6">
        <f t="shared" si="1043"/>
        <v>43.245273991855981</v>
      </c>
      <c r="AH2213" s="6">
        <f t="shared" si="1025"/>
        <v>43.245273991855981</v>
      </c>
      <c r="AI2213" s="6">
        <f t="shared" si="1044"/>
        <v>497.03255109314102</v>
      </c>
      <c r="AJ2213" s="17">
        <v>81.789124386893704</v>
      </c>
      <c r="AK2213" s="6">
        <f t="shared" si="1045"/>
        <v>66.435471024706899</v>
      </c>
      <c r="AL2213" s="6">
        <f t="shared" si="1026"/>
        <v>66.435471024706899</v>
      </c>
      <c r="AM2213" s="17">
        <v>66.435471024706899</v>
      </c>
      <c r="AN2213" s="6">
        <f t="shared" si="1046"/>
        <v>15.353653362186805</v>
      </c>
      <c r="AO2213" s="6">
        <f t="shared" si="1047"/>
        <v>81.789124386893704</v>
      </c>
      <c r="AP2213" s="17">
        <v>2604.2405862729802</v>
      </c>
      <c r="AQ2213" s="6">
        <f t="shared" si="1048"/>
        <v>2604.2405862729861</v>
      </c>
      <c r="AR2213" s="17">
        <v>1023.81878378102</v>
      </c>
      <c r="AS2213" s="6">
        <f t="shared" si="1027"/>
        <v>1023.81878378102</v>
      </c>
      <c r="AT2213" s="17">
        <v>709.58033160221999</v>
      </c>
      <c r="AU2213" s="6">
        <f t="shared" si="1028"/>
        <v>709.58033160221999</v>
      </c>
      <c r="AV2213" s="17">
        <v>680.36104236167603</v>
      </c>
      <c r="AW2213" s="6">
        <f t="shared" si="1029"/>
        <v>680.36104236167603</v>
      </c>
      <c r="AX2213" s="17">
        <v>190.48042852807001</v>
      </c>
      <c r="AY2213" s="6">
        <f t="shared" si="1030"/>
        <v>190.48042852807001</v>
      </c>
      <c r="AZ2213" s="20">
        <v>315721284.85074598</v>
      </c>
      <c r="BA2213" s="20">
        <v>1074492965.1378901</v>
      </c>
      <c r="BB2213" s="20">
        <v>197057878.28841701</v>
      </c>
      <c r="BC2213" s="20">
        <v>164727871.722945</v>
      </c>
      <c r="BD2213" s="19">
        <f t="shared" si="1031"/>
        <v>1751.9999999999982</v>
      </c>
      <c r="BE2213" s="18">
        <v>34.035634035965998</v>
      </c>
      <c r="BF2213" s="20">
        <v>1770395.0128776699</v>
      </c>
      <c r="BG2213" s="20">
        <v>104528.067180649</v>
      </c>
      <c r="BH2213" s="19">
        <f t="shared" si="1049"/>
        <v>131.4144026470052</v>
      </c>
      <c r="BI2213" s="20">
        <v>865.29093991455704</v>
      </c>
      <c r="BJ2213">
        <v>93</v>
      </c>
      <c r="BK2213" s="22">
        <v>608</v>
      </c>
      <c r="BL2213" s="22">
        <v>922.38463999999999</v>
      </c>
      <c r="BM2213" s="22">
        <v>152</v>
      </c>
      <c r="BN2213" s="22">
        <v>38</v>
      </c>
      <c r="BO2213">
        <v>0.60718344918572398</v>
      </c>
    </row>
    <row r="2214" spans="1:67" x14ac:dyDescent="0.2">
      <c r="A2214" s="27">
        <v>2213</v>
      </c>
      <c r="B2214" s="18">
        <v>669.57037017197899</v>
      </c>
      <c r="C2214" s="18">
        <v>353.4</v>
      </c>
      <c r="D2214">
        <v>200</v>
      </c>
      <c r="E2214">
        <v>800</v>
      </c>
      <c r="F2214">
        <v>7</v>
      </c>
      <c r="G2214" s="23">
        <f t="shared" si="1032"/>
        <v>0.90979580406991767</v>
      </c>
      <c r="H2214">
        <v>100</v>
      </c>
      <c r="I2214" s="17">
        <v>162.29063159184801</v>
      </c>
      <c r="J2214" s="6">
        <f t="shared" si="1033"/>
        <v>161.22452568856863</v>
      </c>
      <c r="K2214" s="6">
        <f t="shared" si="1050"/>
        <v>161.22452568856863</v>
      </c>
      <c r="L2214" s="6">
        <f t="shared" si="1034"/>
        <v>1</v>
      </c>
      <c r="M2214" s="6">
        <f t="shared" si="1035"/>
        <v>162.29063159184801</v>
      </c>
      <c r="N2214" s="28">
        <v>100</v>
      </c>
      <c r="O2214" s="17">
        <v>343.84981116781398</v>
      </c>
      <c r="P2214" s="6">
        <f t="shared" si="1036"/>
        <v>326.59623638202902</v>
      </c>
      <c r="Q2214" s="6">
        <f t="shared" si="1022"/>
        <v>326.59623638202902</v>
      </c>
      <c r="R2214" s="17">
        <v>326.59623638202902</v>
      </c>
      <c r="S2214" s="6">
        <f t="shared" si="1037"/>
        <v>17.253574785784963</v>
      </c>
      <c r="T2214" s="6">
        <f t="shared" si="1038"/>
        <v>343.84981116781398</v>
      </c>
      <c r="U2214" s="17">
        <v>68.9269627098668</v>
      </c>
      <c r="V2214" s="6">
        <f t="shared" si="1039"/>
        <v>62.154671176240001</v>
      </c>
      <c r="W2214" s="6">
        <f t="shared" si="1023"/>
        <v>62.154671176240001</v>
      </c>
      <c r="X2214" s="17">
        <v>62.154671176240001</v>
      </c>
      <c r="Y2214" s="6">
        <f t="shared" si="1040"/>
        <v>6.7722915336267988</v>
      </c>
      <c r="Z2214" s="6">
        <f t="shared" si="1041"/>
        <v>68.9269627098668</v>
      </c>
      <c r="AA2214" s="17">
        <v>515.304650941349</v>
      </c>
      <c r="AB2214" s="6">
        <f t="shared" si="1051"/>
        <v>436.38586062344302</v>
      </c>
      <c r="AC2214" s="6">
        <f t="shared" si="1024"/>
        <v>436.38586062344302</v>
      </c>
      <c r="AD2214" s="17">
        <v>479.29208027780101</v>
      </c>
      <c r="AE2214" s="6">
        <f t="shared" si="1042"/>
        <v>36.01257066354799</v>
      </c>
      <c r="AF2214" s="17">
        <v>436.38586062344302</v>
      </c>
      <c r="AG2214" s="6">
        <f t="shared" si="1043"/>
        <v>42.906219654357983</v>
      </c>
      <c r="AH2214" s="6">
        <f t="shared" si="1025"/>
        <v>42.906219654357983</v>
      </c>
      <c r="AI2214" s="6">
        <f t="shared" si="1044"/>
        <v>515.304650941349</v>
      </c>
      <c r="AJ2214" s="17">
        <v>81.648804913234798</v>
      </c>
      <c r="AK2214" s="6">
        <f t="shared" si="1045"/>
        <v>66.301808281000604</v>
      </c>
      <c r="AL2214" s="6">
        <f t="shared" si="1026"/>
        <v>66.301808281000604</v>
      </c>
      <c r="AM2214" s="17">
        <v>66.301808281000604</v>
      </c>
      <c r="AN2214" s="6">
        <f t="shared" si="1046"/>
        <v>15.346996632234195</v>
      </c>
      <c r="AO2214" s="6">
        <f t="shared" si="1047"/>
        <v>81.648804913234798</v>
      </c>
      <c r="AP2214" s="17">
        <v>2689.21791443559</v>
      </c>
      <c r="AQ2214" s="6">
        <f t="shared" si="1048"/>
        <v>2689.217914435591</v>
      </c>
      <c r="AR2214" s="17">
        <v>1108.99643172272</v>
      </c>
      <c r="AS2214" s="6">
        <f t="shared" si="1027"/>
        <v>1108.99643172272</v>
      </c>
      <c r="AT2214" s="17">
        <v>709.49039170449601</v>
      </c>
      <c r="AU2214" s="6">
        <f t="shared" si="1028"/>
        <v>709.49039170449601</v>
      </c>
      <c r="AV2214" s="17">
        <v>680.27480603318702</v>
      </c>
      <c r="AW2214" s="6">
        <f t="shared" si="1029"/>
        <v>680.27480603318702</v>
      </c>
      <c r="AX2214" s="17">
        <v>190.456284975188</v>
      </c>
      <c r="AY2214" s="6">
        <f t="shared" si="1030"/>
        <v>190.456284975188</v>
      </c>
      <c r="AZ2214" s="20">
        <v>322471563.13031697</v>
      </c>
      <c r="BA2214" s="20">
        <v>1074506353.3652401</v>
      </c>
      <c r="BB2214" s="20">
        <v>196984332.234936</v>
      </c>
      <c r="BC2214" s="20">
        <v>158037751.26950401</v>
      </c>
      <c r="BD2214" s="19">
        <f t="shared" si="1031"/>
        <v>1751.999999999997</v>
      </c>
      <c r="BE2214" s="18">
        <v>36.244215280514702</v>
      </c>
      <c r="BF2214" s="20">
        <v>1689877.0131361501</v>
      </c>
      <c r="BG2214" s="20">
        <v>99774.105028128193</v>
      </c>
      <c r="BH2214" s="19">
        <f t="shared" si="1049"/>
        <v>125.43764335803557</v>
      </c>
      <c r="BI2214" s="20">
        <v>937.39851824077004</v>
      </c>
      <c r="BJ2214">
        <v>93</v>
      </c>
      <c r="BK2214" s="22">
        <v>608</v>
      </c>
      <c r="BL2214" s="22">
        <v>922.38463999999999</v>
      </c>
      <c r="BM2214" s="22">
        <v>152</v>
      </c>
      <c r="BN2214" s="22">
        <v>38</v>
      </c>
      <c r="BO2214">
        <v>0.60695683583326998</v>
      </c>
    </row>
    <row r="2215" spans="1:67" x14ac:dyDescent="0.2">
      <c r="A2215" s="27">
        <v>2214</v>
      </c>
      <c r="B2215" s="18">
        <v>721.07578326213104</v>
      </c>
      <c r="C2215" s="18">
        <v>353.4</v>
      </c>
      <c r="D2215">
        <v>200</v>
      </c>
      <c r="E2215">
        <v>800</v>
      </c>
      <c r="F2215">
        <v>7</v>
      </c>
      <c r="G2215" s="23">
        <f t="shared" si="1032"/>
        <v>0.91311329164958011</v>
      </c>
      <c r="H2215">
        <v>100</v>
      </c>
      <c r="I2215" s="17">
        <v>166.88090597161499</v>
      </c>
      <c r="J2215" s="6">
        <f t="shared" si="1033"/>
        <v>165.83105485009878</v>
      </c>
      <c r="K2215" s="6">
        <f t="shared" si="1050"/>
        <v>165.83105485009878</v>
      </c>
      <c r="L2215" s="6">
        <f t="shared" si="1034"/>
        <v>1</v>
      </c>
      <c r="M2215" s="6">
        <f t="shared" si="1035"/>
        <v>166.88090597161499</v>
      </c>
      <c r="N2215" s="28">
        <v>100</v>
      </c>
      <c r="O2215" s="17">
        <v>363.29908811657799</v>
      </c>
      <c r="P2215" s="6">
        <f t="shared" si="1036"/>
        <v>345.06753674199399</v>
      </c>
      <c r="Q2215" s="6">
        <f t="shared" si="1022"/>
        <v>345.06753674199399</v>
      </c>
      <c r="R2215" s="17">
        <v>345.06753674199399</v>
      </c>
      <c r="S2215" s="6">
        <f t="shared" si="1037"/>
        <v>18.231551374584001</v>
      </c>
      <c r="T2215" s="6">
        <f t="shared" si="1038"/>
        <v>363.29908811657799</v>
      </c>
      <c r="U2215" s="17">
        <v>68.9189992951448</v>
      </c>
      <c r="V2215" s="6">
        <f t="shared" si="1039"/>
        <v>62.146764562450798</v>
      </c>
      <c r="W2215" s="6">
        <f t="shared" si="1023"/>
        <v>62.146764562450798</v>
      </c>
      <c r="X2215" s="17">
        <v>62.146764562450798</v>
      </c>
      <c r="Y2215" s="6">
        <f t="shared" si="1040"/>
        <v>6.7722347326940024</v>
      </c>
      <c r="Z2215" s="6">
        <f t="shared" si="1041"/>
        <v>68.9189992951448</v>
      </c>
      <c r="AA2215" s="17">
        <v>532.64543495906901</v>
      </c>
      <c r="AB2215" s="6">
        <f t="shared" si="1051"/>
        <v>453.01270999041901</v>
      </c>
      <c r="AC2215" s="6">
        <f t="shared" si="1024"/>
        <v>453.01270999041901</v>
      </c>
      <c r="AD2215" s="17">
        <v>495.78429743971901</v>
      </c>
      <c r="AE2215" s="6">
        <f t="shared" si="1042"/>
        <v>36.861137519349995</v>
      </c>
      <c r="AF2215" s="17">
        <v>453.01270999041901</v>
      </c>
      <c r="AG2215" s="6">
        <f t="shared" si="1043"/>
        <v>42.7715874493</v>
      </c>
      <c r="AH2215" s="6">
        <f t="shared" si="1025"/>
        <v>42.7715874493</v>
      </c>
      <c r="AI2215" s="6">
        <f t="shared" si="1044"/>
        <v>532.64543495906901</v>
      </c>
      <c r="AJ2215" s="17">
        <v>81.591736004261506</v>
      </c>
      <c r="AK2215" s="6">
        <f t="shared" si="1045"/>
        <v>66.237504387293896</v>
      </c>
      <c r="AL2215" s="6">
        <f t="shared" si="1026"/>
        <v>66.237504387293896</v>
      </c>
      <c r="AM2215" s="17">
        <v>66.237504387293896</v>
      </c>
      <c r="AN2215" s="6">
        <f t="shared" si="1046"/>
        <v>15.35423161696761</v>
      </c>
      <c r="AO2215" s="6">
        <f t="shared" si="1047"/>
        <v>81.591736004261506</v>
      </c>
      <c r="AP2215" s="17">
        <v>2774.1956564352599</v>
      </c>
      <c r="AQ2215" s="6">
        <f t="shared" si="1048"/>
        <v>2774.1956564352563</v>
      </c>
      <c r="AR2215" s="17">
        <v>1194.16193946926</v>
      </c>
      <c r="AS2215" s="6">
        <f t="shared" si="1027"/>
        <v>1194.16193946926</v>
      </c>
      <c r="AT2215" s="17">
        <v>709.40608833642</v>
      </c>
      <c r="AU2215" s="6">
        <f t="shared" si="1028"/>
        <v>709.40608833642</v>
      </c>
      <c r="AV2215" s="17">
        <v>680.19397413181605</v>
      </c>
      <c r="AW2215" s="6">
        <f t="shared" si="1029"/>
        <v>680.19397413181605</v>
      </c>
      <c r="AX2215" s="17">
        <v>190.43365449775999</v>
      </c>
      <c r="AY2215" s="6">
        <f t="shared" si="1030"/>
        <v>190.43365449775999</v>
      </c>
      <c r="AZ2215" s="20">
        <v>328506681.39542103</v>
      </c>
      <c r="BA2215" s="20">
        <v>1074538340.78723</v>
      </c>
      <c r="BB2215" s="20">
        <v>196729464.787406</v>
      </c>
      <c r="BC2215" s="20">
        <v>152225513.029935</v>
      </c>
      <c r="BD2215" s="19">
        <f t="shared" si="1031"/>
        <v>1751.9999999999918</v>
      </c>
      <c r="BE2215" s="18">
        <v>38.334399186057802</v>
      </c>
      <c r="BF2215" s="20">
        <v>1625687.0095160201</v>
      </c>
      <c r="BG2215" s="20">
        <v>95984.184156274394</v>
      </c>
      <c r="BH2215" s="19">
        <f t="shared" si="1049"/>
        <v>120.67289259886103</v>
      </c>
      <c r="BI2215" s="20">
        <v>1009.50609656698</v>
      </c>
      <c r="BJ2215">
        <v>93</v>
      </c>
      <c r="BK2215" s="22">
        <v>608</v>
      </c>
      <c r="BL2215" s="22">
        <v>922.38463999999999</v>
      </c>
      <c r="BM2215" s="22">
        <v>152</v>
      </c>
      <c r="BN2215" s="22">
        <v>38</v>
      </c>
      <c r="BO2215">
        <v>0.60617152698278998</v>
      </c>
    </row>
    <row r="2216" spans="1:67" x14ac:dyDescent="0.2">
      <c r="A2216" s="27">
        <v>2215</v>
      </c>
      <c r="B2216" s="18">
        <v>772.58119635228297</v>
      </c>
      <c r="C2216" s="18">
        <v>353.4</v>
      </c>
      <c r="D2216">
        <v>200</v>
      </c>
      <c r="E2216">
        <v>800</v>
      </c>
      <c r="F2216">
        <v>7</v>
      </c>
      <c r="G2216" s="23">
        <f t="shared" si="1032"/>
        <v>0.9163918140733186</v>
      </c>
      <c r="H2216">
        <v>100</v>
      </c>
      <c r="I2216" s="17">
        <v>171.490140111069</v>
      </c>
      <c r="J2216" s="6">
        <f t="shared" si="1033"/>
        <v>170.35526615697322</v>
      </c>
      <c r="K2216" s="6">
        <f t="shared" si="1050"/>
        <v>170.35526615697322</v>
      </c>
      <c r="L2216" s="6">
        <f t="shared" si="1034"/>
        <v>1</v>
      </c>
      <c r="M2216" s="6">
        <f t="shared" si="1035"/>
        <v>171.490140111069</v>
      </c>
      <c r="N2216" s="28">
        <v>99.999999999999901</v>
      </c>
      <c r="O2216" s="17">
        <v>382.71274559961398</v>
      </c>
      <c r="P2216" s="6">
        <f t="shared" si="1036"/>
        <v>363.50491629960601</v>
      </c>
      <c r="Q2216" s="6">
        <f t="shared" si="1022"/>
        <v>363.50491629960601</v>
      </c>
      <c r="R2216" s="17">
        <v>363.50491629960601</v>
      </c>
      <c r="S2216" s="6">
        <f t="shared" si="1037"/>
        <v>19.207829300007973</v>
      </c>
      <c r="T2216" s="6">
        <f t="shared" si="1038"/>
        <v>382.71274559961398</v>
      </c>
      <c r="U2216" s="17">
        <v>68.911694610147094</v>
      </c>
      <c r="V2216" s="6">
        <f t="shared" si="1039"/>
        <v>62.139496057142701</v>
      </c>
      <c r="W2216" s="6">
        <f t="shared" si="1023"/>
        <v>62.139496057142701</v>
      </c>
      <c r="X2216" s="17">
        <v>62.139496057142701</v>
      </c>
      <c r="Y2216" s="6">
        <f t="shared" si="1040"/>
        <v>6.7721985530043938</v>
      </c>
      <c r="Z2216" s="6">
        <f t="shared" si="1041"/>
        <v>68.911694610147094</v>
      </c>
      <c r="AA2216" s="17">
        <v>549.73558397349404</v>
      </c>
      <c r="AB2216" s="6">
        <f t="shared" si="1051"/>
        <v>469.40066193316898</v>
      </c>
      <c r="AC2216" s="6">
        <f t="shared" si="1024"/>
        <v>469.40066193316898</v>
      </c>
      <c r="AD2216" s="17">
        <v>512.03581373090003</v>
      </c>
      <c r="AE2216" s="6">
        <f t="shared" si="1042"/>
        <v>37.699770242594013</v>
      </c>
      <c r="AF2216" s="17">
        <v>469.40066193316898</v>
      </c>
      <c r="AG2216" s="6">
        <f t="shared" si="1043"/>
        <v>42.635151797731055</v>
      </c>
      <c r="AH2216" s="6">
        <f t="shared" si="1025"/>
        <v>42.635151797731055</v>
      </c>
      <c r="AI2216" s="6">
        <f t="shared" si="1044"/>
        <v>549.73558397349404</v>
      </c>
      <c r="AJ2216" s="17">
        <v>81.511724556884602</v>
      </c>
      <c r="AK2216" s="6">
        <f t="shared" si="1045"/>
        <v>66.157470735614496</v>
      </c>
      <c r="AL2216" s="6">
        <f t="shared" si="1026"/>
        <v>66.157470735614496</v>
      </c>
      <c r="AM2216" s="17">
        <v>66.157470735614496</v>
      </c>
      <c r="AN2216" s="6">
        <f t="shared" si="1046"/>
        <v>15.354253821270106</v>
      </c>
      <c r="AO2216" s="6">
        <f t="shared" si="1047"/>
        <v>81.511724556884602</v>
      </c>
      <c r="AP2216" s="17">
        <v>2859.1737745512501</v>
      </c>
      <c r="AQ2216" s="6">
        <f t="shared" si="1048"/>
        <v>2859.1737745512578</v>
      </c>
      <c r="AR2216" s="17">
        <v>1279.3164135847901</v>
      </c>
      <c r="AS2216" s="6">
        <f t="shared" si="1027"/>
        <v>1279.3164135847901</v>
      </c>
      <c r="AT2216" s="17">
        <v>709.32690773512195</v>
      </c>
      <c r="AU2216" s="6">
        <f t="shared" si="1028"/>
        <v>709.32690773512195</v>
      </c>
      <c r="AV2216" s="17">
        <v>680.11805405055895</v>
      </c>
      <c r="AW2216" s="6">
        <f t="shared" si="1029"/>
        <v>680.11805405055895</v>
      </c>
      <c r="AX2216" s="17">
        <v>190.41239918078699</v>
      </c>
      <c r="AY2216" s="6">
        <f t="shared" si="1030"/>
        <v>190.41239918078699</v>
      </c>
      <c r="AZ2216" s="20">
        <v>334019314.63256198</v>
      </c>
      <c r="BA2216" s="20">
        <v>1074539234.58933</v>
      </c>
      <c r="BB2216" s="20">
        <v>196959909.13881001</v>
      </c>
      <c r="BC2216" s="20">
        <v>146481541.753057</v>
      </c>
      <c r="BD2216" s="19">
        <f t="shared" si="1031"/>
        <v>1752.0000001137589</v>
      </c>
      <c r="BE2216" s="18">
        <v>40.291819766341902</v>
      </c>
      <c r="BF2216" s="20">
        <v>1551650.32604</v>
      </c>
      <c r="BG2216" s="20">
        <v>91612.893360761693</v>
      </c>
      <c r="BH2216" s="19">
        <f t="shared" si="1049"/>
        <v>115.17723401677276</v>
      </c>
      <c r="BI2216" s="20">
        <v>1081.6136748931899</v>
      </c>
      <c r="BJ2216">
        <v>93</v>
      </c>
      <c r="BK2216" s="22">
        <v>608</v>
      </c>
      <c r="BL2216" s="22">
        <v>922.38463999999999</v>
      </c>
      <c r="BM2216" s="22">
        <v>152</v>
      </c>
      <c r="BN2216" s="22">
        <v>38</v>
      </c>
      <c r="BO2216">
        <v>0.60688158230940903</v>
      </c>
    </row>
    <row r="2217" spans="1:67" x14ac:dyDescent="0.2">
      <c r="A2217" s="27">
        <v>2216</v>
      </c>
      <c r="B2217" s="18">
        <v>824.08660944243502</v>
      </c>
      <c r="C2217" s="18">
        <v>353.4</v>
      </c>
      <c r="D2217">
        <v>200</v>
      </c>
      <c r="E2217">
        <v>800</v>
      </c>
      <c r="F2217">
        <v>7</v>
      </c>
      <c r="G2217" s="23">
        <f t="shared" si="1032"/>
        <v>0.91902065555315793</v>
      </c>
      <c r="H2217">
        <v>100</v>
      </c>
      <c r="I2217" s="17">
        <v>176.10735440198101</v>
      </c>
      <c r="J2217" s="6">
        <f t="shared" si="1033"/>
        <v>175.01177862055943</v>
      </c>
      <c r="K2217" s="6">
        <f t="shared" si="1050"/>
        <v>175.01177862055943</v>
      </c>
      <c r="L2217" s="6">
        <f t="shared" si="1034"/>
        <v>1</v>
      </c>
      <c r="M2217" s="6">
        <f t="shared" si="1035"/>
        <v>176.10735440198101</v>
      </c>
      <c r="N2217" s="28">
        <v>100</v>
      </c>
      <c r="O2217" s="17">
        <v>402.13059637158602</v>
      </c>
      <c r="P2217" s="6">
        <f t="shared" si="1036"/>
        <v>381.94619784730997</v>
      </c>
      <c r="Q2217" s="6">
        <f t="shared" si="1022"/>
        <v>381.94619784730997</v>
      </c>
      <c r="R2217" s="17">
        <v>381.94619784730997</v>
      </c>
      <c r="S2217" s="6">
        <f t="shared" si="1037"/>
        <v>20.184398524276048</v>
      </c>
      <c r="T2217" s="6">
        <f t="shared" si="1038"/>
        <v>402.13059637158602</v>
      </c>
      <c r="U2217" s="17">
        <v>68.904256160866495</v>
      </c>
      <c r="V2217" s="6">
        <f t="shared" si="1039"/>
        <v>62.132147146260401</v>
      </c>
      <c r="W2217" s="6">
        <f t="shared" si="1023"/>
        <v>62.132147146260401</v>
      </c>
      <c r="X2217" s="17">
        <v>62.132147146260401</v>
      </c>
      <c r="Y2217" s="6">
        <f t="shared" si="1040"/>
        <v>6.7721090146060945</v>
      </c>
      <c r="Z2217" s="6">
        <f t="shared" si="1041"/>
        <v>68.904256160866495</v>
      </c>
      <c r="AA2217" s="17">
        <v>565.89635957167195</v>
      </c>
      <c r="AB2217" s="6">
        <f t="shared" si="1051"/>
        <v>485.04452716912903</v>
      </c>
      <c r="AC2217" s="6">
        <f t="shared" si="1024"/>
        <v>485.04452716912903</v>
      </c>
      <c r="AD2217" s="17">
        <v>527.39685245262899</v>
      </c>
      <c r="AE2217" s="6">
        <f t="shared" si="1042"/>
        <v>38.49950711904296</v>
      </c>
      <c r="AF2217" s="17">
        <v>485.04452716912903</v>
      </c>
      <c r="AG2217" s="6">
        <f t="shared" si="1043"/>
        <v>42.352325283499965</v>
      </c>
      <c r="AH2217" s="6">
        <f t="shared" si="1025"/>
        <v>42.352325283499965</v>
      </c>
      <c r="AI2217" s="6">
        <f t="shared" si="1044"/>
        <v>565.89635957167206</v>
      </c>
      <c r="AJ2217" s="17">
        <v>81.463263300916694</v>
      </c>
      <c r="AK2217" s="6">
        <f t="shared" si="1045"/>
        <v>66.103503817907495</v>
      </c>
      <c r="AL2217" s="6">
        <f t="shared" si="1026"/>
        <v>66.103503817907495</v>
      </c>
      <c r="AM2217" s="17">
        <v>66.103503817907495</v>
      </c>
      <c r="AN2217" s="6">
        <f t="shared" si="1046"/>
        <v>15.359759483009199</v>
      </c>
      <c r="AO2217" s="6">
        <f t="shared" si="1047"/>
        <v>81.463263300916694</v>
      </c>
      <c r="AP2217" s="17">
        <v>2944.15223551191</v>
      </c>
      <c r="AQ2217" s="6">
        <f t="shared" si="1048"/>
        <v>2944.152235511905</v>
      </c>
      <c r="AR2217" s="17">
        <v>1364.46083011625</v>
      </c>
      <c r="AS2217" s="6">
        <f t="shared" si="1027"/>
        <v>1364.46083011625</v>
      </c>
      <c r="AT2217" s="17">
        <v>709.25239673509498</v>
      </c>
      <c r="AU2217" s="6">
        <f t="shared" si="1028"/>
        <v>709.25239673509498</v>
      </c>
      <c r="AV2217" s="17">
        <v>680.04661128447799</v>
      </c>
      <c r="AW2217" s="6">
        <f t="shared" si="1029"/>
        <v>680.04661128447799</v>
      </c>
      <c r="AX2217" s="17">
        <v>190.39239737608199</v>
      </c>
      <c r="AY2217" s="6">
        <f t="shared" si="1030"/>
        <v>190.39239737608199</v>
      </c>
      <c r="AZ2217" s="20">
        <v>338864615.073874</v>
      </c>
      <c r="BA2217" s="20">
        <v>1074539733.43698</v>
      </c>
      <c r="BB2217" s="20">
        <v>196719840.018273</v>
      </c>
      <c r="BC2217" s="20">
        <v>141875811.47086701</v>
      </c>
      <c r="BD2217" s="19">
        <f t="shared" si="1031"/>
        <v>1751.9999999999941</v>
      </c>
      <c r="BE2217" s="18">
        <v>42.158903829571003</v>
      </c>
      <c r="BF2217" s="20">
        <v>1495578.2456815401</v>
      </c>
      <c r="BG2217" s="20">
        <v>88302.272770422103</v>
      </c>
      <c r="BH2217" s="19">
        <f t="shared" si="1049"/>
        <v>111.01506745019209</v>
      </c>
      <c r="BI2217" s="20">
        <v>1153.7212532194101</v>
      </c>
      <c r="BJ2217">
        <v>93</v>
      </c>
      <c r="BK2217" s="22">
        <v>608</v>
      </c>
      <c r="BL2217" s="22">
        <v>922.38463999999999</v>
      </c>
      <c r="BM2217" s="22">
        <v>152</v>
      </c>
      <c r="BN2217" s="22">
        <v>38</v>
      </c>
      <c r="BO2217">
        <v>0.60614187071849501</v>
      </c>
    </row>
    <row r="2218" spans="1:67" x14ac:dyDescent="0.2">
      <c r="A2218" s="27">
        <v>2217</v>
      </c>
      <c r="B2218" s="18">
        <v>875.59202253258798</v>
      </c>
      <c r="C2218" s="18">
        <v>353.4</v>
      </c>
      <c r="D2218">
        <v>200</v>
      </c>
      <c r="E2218">
        <v>800</v>
      </c>
      <c r="F2218">
        <v>7</v>
      </c>
      <c r="G2218" s="23">
        <f t="shared" si="1032"/>
        <v>0.92135896456582567</v>
      </c>
      <c r="H2218">
        <v>100</v>
      </c>
      <c r="I2218" s="17">
        <v>180.75472166394701</v>
      </c>
      <c r="J2218" s="6">
        <f t="shared" si="1033"/>
        <v>179.64375617994787</v>
      </c>
      <c r="K2218" s="6">
        <f t="shared" si="1050"/>
        <v>179.64375617994787</v>
      </c>
      <c r="L2218" s="6">
        <f t="shared" si="1034"/>
        <v>1</v>
      </c>
      <c r="M2218" s="6">
        <f t="shared" si="1035"/>
        <v>180.75472166394701</v>
      </c>
      <c r="N2218" s="28">
        <v>100</v>
      </c>
      <c r="O2218" s="17">
        <v>421.69298212737198</v>
      </c>
      <c r="P2218" s="6">
        <f t="shared" si="1036"/>
        <v>400.52468502003001</v>
      </c>
      <c r="Q2218" s="6">
        <f t="shared" si="1022"/>
        <v>400.52468502003001</v>
      </c>
      <c r="R2218" s="17">
        <v>400.52468502003001</v>
      </c>
      <c r="S2218" s="6">
        <f t="shared" si="1037"/>
        <v>21.168297107341971</v>
      </c>
      <c r="T2218" s="6">
        <f t="shared" si="1038"/>
        <v>421.69298212737198</v>
      </c>
      <c r="U2218" s="17">
        <v>68.897475614198697</v>
      </c>
      <c r="V2218" s="6">
        <f t="shared" si="1039"/>
        <v>62.125428241125199</v>
      </c>
      <c r="W2218" s="6">
        <f t="shared" si="1023"/>
        <v>62.125428241125199</v>
      </c>
      <c r="X2218" s="17">
        <v>62.125428241125199</v>
      </c>
      <c r="Y2218" s="6">
        <f t="shared" si="1040"/>
        <v>6.772047373073498</v>
      </c>
      <c r="Z2218" s="6">
        <f t="shared" si="1041"/>
        <v>68.897475614198697</v>
      </c>
      <c r="AA2218" s="17">
        <v>580.66671207824402</v>
      </c>
      <c r="AB2218" s="6">
        <f t="shared" si="1051"/>
        <v>499.30533749974899</v>
      </c>
      <c r="AC2218" s="6">
        <f t="shared" si="1024"/>
        <v>499.30533749974899</v>
      </c>
      <c r="AD2218" s="17">
        <v>541.42963374204601</v>
      </c>
      <c r="AE2218" s="6">
        <f t="shared" si="1042"/>
        <v>39.23707833619801</v>
      </c>
      <c r="AF2218" s="17">
        <v>499.30533749974899</v>
      </c>
      <c r="AG2218" s="6">
        <f t="shared" si="1043"/>
        <v>42.124296242297021</v>
      </c>
      <c r="AH2218" s="6">
        <f t="shared" si="1025"/>
        <v>42.124296242297021</v>
      </c>
      <c r="AI2218" s="6">
        <f t="shared" si="1044"/>
        <v>580.66671207824402</v>
      </c>
      <c r="AJ2218" s="17">
        <v>81.474682827278698</v>
      </c>
      <c r="AK2218" s="6">
        <f t="shared" si="1045"/>
        <v>66.099706710628993</v>
      </c>
      <c r="AL2218" s="6">
        <f t="shared" si="1026"/>
        <v>66.099706710628993</v>
      </c>
      <c r="AM2218" s="17">
        <v>66.099706710628993</v>
      </c>
      <c r="AN2218" s="6">
        <f t="shared" si="1046"/>
        <v>15.374976116649705</v>
      </c>
      <c r="AO2218" s="6">
        <f t="shared" si="1047"/>
        <v>81.474682827278698</v>
      </c>
      <c r="AP2218" s="17">
        <v>3029.13100985749</v>
      </c>
      <c r="AQ2218" s="6">
        <f t="shared" si="1048"/>
        <v>3029.1310098574918</v>
      </c>
      <c r="AR2218" s="17">
        <v>1449.59605328514</v>
      </c>
      <c r="AS2218" s="6">
        <f t="shared" si="1027"/>
        <v>1449.59605328514</v>
      </c>
      <c r="AT2218" s="17">
        <v>709.18215408990795</v>
      </c>
      <c r="AU2218" s="6">
        <f t="shared" si="1028"/>
        <v>709.18215408990795</v>
      </c>
      <c r="AV2218" s="17">
        <v>679.97926110977801</v>
      </c>
      <c r="AW2218" s="6">
        <f t="shared" si="1029"/>
        <v>679.97926110977801</v>
      </c>
      <c r="AX2218" s="17">
        <v>190.37354137266601</v>
      </c>
      <c r="AY2218" s="6">
        <f t="shared" si="1030"/>
        <v>190.37354137266601</v>
      </c>
      <c r="AZ2218" s="20">
        <v>343099646.65105802</v>
      </c>
      <c r="BA2218" s="20">
        <v>1074545969.5055499</v>
      </c>
      <c r="BB2218" s="20">
        <v>196575289.82917699</v>
      </c>
      <c r="BC2218" s="20">
        <v>137779094.086346</v>
      </c>
      <c r="BD2218" s="19">
        <f t="shared" si="1031"/>
        <v>1752.0000000721307</v>
      </c>
      <c r="BE2218" s="18">
        <v>43.922737134624199</v>
      </c>
      <c r="BF2218" s="20">
        <v>1444551.97755981</v>
      </c>
      <c r="BG2218" s="20">
        <v>85289.568179972295</v>
      </c>
      <c r="BH2218" s="19">
        <f t="shared" si="1049"/>
        <v>107.2274457592341</v>
      </c>
      <c r="BI2218" s="20">
        <v>1225.82883154562</v>
      </c>
      <c r="BJ2218">
        <v>93</v>
      </c>
      <c r="BK2218" s="22">
        <v>608</v>
      </c>
      <c r="BL2218" s="22">
        <v>922.38463999999999</v>
      </c>
      <c r="BM2218" s="22">
        <v>152</v>
      </c>
      <c r="BN2218" s="22">
        <v>38</v>
      </c>
      <c r="BO2218">
        <v>0.60569647628332901</v>
      </c>
    </row>
    <row r="2219" spans="1:67" x14ac:dyDescent="0.2">
      <c r="A2219" s="27">
        <v>2218</v>
      </c>
      <c r="B2219" s="18">
        <v>927.09743562274002</v>
      </c>
      <c r="C2219" s="18">
        <v>353.4</v>
      </c>
      <c r="D2219">
        <v>200</v>
      </c>
      <c r="E2219">
        <v>800</v>
      </c>
      <c r="F2219">
        <v>7</v>
      </c>
      <c r="G2219" s="23">
        <f t="shared" si="1032"/>
        <v>0.92339973268201525</v>
      </c>
      <c r="H2219">
        <v>100</v>
      </c>
      <c r="I2219" s="17">
        <v>185.42491283872599</v>
      </c>
      <c r="J2219" s="6">
        <f t="shared" si="1033"/>
        <v>184.28492137555344</v>
      </c>
      <c r="K2219" s="6">
        <f t="shared" si="1050"/>
        <v>184.28492137555344</v>
      </c>
      <c r="L2219" s="6">
        <f t="shared" si="1034"/>
        <v>1</v>
      </c>
      <c r="M2219" s="6">
        <f t="shared" si="1035"/>
        <v>185.42491283872599</v>
      </c>
      <c r="N2219" s="28">
        <v>100</v>
      </c>
      <c r="O2219" s="17">
        <v>441.562387357479</v>
      </c>
      <c r="P2219" s="6">
        <f t="shared" si="1036"/>
        <v>419.39470935182698</v>
      </c>
      <c r="Q2219" s="6">
        <f t="shared" si="1022"/>
        <v>419.39470935182698</v>
      </c>
      <c r="R2219" s="17">
        <v>419.39470935182698</v>
      </c>
      <c r="S2219" s="6">
        <f t="shared" si="1037"/>
        <v>22.167678005652022</v>
      </c>
      <c r="T2219" s="6">
        <f t="shared" si="1038"/>
        <v>441.562387357479</v>
      </c>
      <c r="U2219" s="17">
        <v>68.891166301482798</v>
      </c>
      <c r="V2219" s="6">
        <f t="shared" si="1039"/>
        <v>62.119167943751201</v>
      </c>
      <c r="W2219" s="6">
        <f t="shared" si="1023"/>
        <v>62.119167943751201</v>
      </c>
      <c r="X2219" s="17">
        <v>62.119167943751201</v>
      </c>
      <c r="Y2219" s="6">
        <f t="shared" si="1040"/>
        <v>6.7719983577315972</v>
      </c>
      <c r="Z2219" s="6">
        <f t="shared" si="1041"/>
        <v>68.891166301482798</v>
      </c>
      <c r="AA2219" s="17">
        <v>593.85180892082599</v>
      </c>
      <c r="AB2219" s="6">
        <f t="shared" si="1051"/>
        <v>512.06196223906102</v>
      </c>
      <c r="AC2219" s="6">
        <f t="shared" si="1024"/>
        <v>512.06196223906102</v>
      </c>
      <c r="AD2219" s="17">
        <v>553.97072137152998</v>
      </c>
      <c r="AE2219" s="6">
        <f t="shared" si="1042"/>
        <v>39.881087549296012</v>
      </c>
      <c r="AF2219" s="17">
        <v>512.06196223906102</v>
      </c>
      <c r="AG2219" s="6">
        <f t="shared" si="1043"/>
        <v>41.908759132468958</v>
      </c>
      <c r="AH2219" s="6">
        <f t="shared" si="1025"/>
        <v>41.908759132468958</v>
      </c>
      <c r="AI2219" s="6">
        <f t="shared" si="1044"/>
        <v>593.85180892082599</v>
      </c>
      <c r="AJ2219" s="17">
        <v>81.505317623318206</v>
      </c>
      <c r="AK2219" s="6">
        <f t="shared" si="1045"/>
        <v>66.114274124217403</v>
      </c>
      <c r="AL2219" s="6">
        <f t="shared" si="1026"/>
        <v>66.114274124217403</v>
      </c>
      <c r="AM2219" s="17">
        <v>66.114274124217403</v>
      </c>
      <c r="AN2219" s="6">
        <f t="shared" si="1046"/>
        <v>15.391043499100803</v>
      </c>
      <c r="AO2219" s="6">
        <f t="shared" si="1047"/>
        <v>81.505317623318206</v>
      </c>
      <c r="AP2219" s="17">
        <v>3114.11007140949</v>
      </c>
      <c r="AQ2219" s="6">
        <f t="shared" si="1048"/>
        <v>3114.110071409495</v>
      </c>
      <c r="AR2219" s="17">
        <v>1534.72285105628</v>
      </c>
      <c r="AS2219" s="6">
        <f t="shared" si="1027"/>
        <v>1534.72285105628</v>
      </c>
      <c r="AT2219" s="17">
        <v>709.11582324380095</v>
      </c>
      <c r="AU2219" s="6">
        <f t="shared" si="1028"/>
        <v>709.11582324380095</v>
      </c>
      <c r="AV2219" s="17">
        <v>679.91566165304505</v>
      </c>
      <c r="AW2219" s="6">
        <f t="shared" si="1029"/>
        <v>679.91566165304505</v>
      </c>
      <c r="AX2219" s="17">
        <v>190.35573545636899</v>
      </c>
      <c r="AY2219" s="6">
        <f t="shared" si="1030"/>
        <v>190.35573545636899</v>
      </c>
      <c r="AZ2219" s="20">
        <v>346794174.22792602</v>
      </c>
      <c r="BA2219" s="20">
        <v>1074555604.05617</v>
      </c>
      <c r="BB2219" s="20">
        <v>196446553.37479201</v>
      </c>
      <c r="BC2219" s="20">
        <v>134203668.34110899</v>
      </c>
      <c r="BD2219" s="19">
        <f t="shared" si="1031"/>
        <v>1751.999999999997</v>
      </c>
      <c r="BE2219" s="18">
        <v>45.587787551697701</v>
      </c>
      <c r="BF2219" s="20">
        <v>1400094.7906058801</v>
      </c>
      <c r="BG2219" s="20">
        <v>82664.716781961193</v>
      </c>
      <c r="BH2219" s="19">
        <f t="shared" si="1049"/>
        <v>103.92743948006726</v>
      </c>
      <c r="BI2219" s="20">
        <v>1297.9364098718299</v>
      </c>
      <c r="BJ2219">
        <v>93</v>
      </c>
      <c r="BK2219" s="22">
        <v>608</v>
      </c>
      <c r="BL2219" s="22">
        <v>922.38463999999999</v>
      </c>
      <c r="BM2219" s="22">
        <v>152</v>
      </c>
      <c r="BN2219" s="22">
        <v>38</v>
      </c>
      <c r="BO2219">
        <v>0.60529980782689097</v>
      </c>
    </row>
    <row r="2220" spans="1:67" x14ac:dyDescent="0.2">
      <c r="A2220" s="27">
        <v>2219</v>
      </c>
      <c r="B2220" s="18">
        <v>978.60284871289196</v>
      </c>
      <c r="C2220" s="18">
        <v>353.4</v>
      </c>
      <c r="D2220">
        <v>200</v>
      </c>
      <c r="E2220">
        <v>800</v>
      </c>
      <c r="F2220">
        <v>7</v>
      </c>
      <c r="G2220" s="23">
        <f t="shared" si="1032"/>
        <v>0.92544819081088425</v>
      </c>
      <c r="H2220">
        <v>100</v>
      </c>
      <c r="I2220" s="17">
        <v>190.10043432265999</v>
      </c>
      <c r="J2220" s="6">
        <f t="shared" si="1033"/>
        <v>188.91651777171722</v>
      </c>
      <c r="K2220" s="6">
        <f t="shared" si="1050"/>
        <v>188.91651777171722</v>
      </c>
      <c r="L2220" s="6">
        <f t="shared" si="1034"/>
        <v>1</v>
      </c>
      <c r="M2220" s="6">
        <f t="shared" si="1035"/>
        <v>190.10043432265999</v>
      </c>
      <c r="N2220" s="28">
        <v>99.999997273768798</v>
      </c>
      <c r="O2220" s="17">
        <v>461.20620532284198</v>
      </c>
      <c r="P2220" s="6">
        <f t="shared" si="1036"/>
        <v>438.05040642278101</v>
      </c>
      <c r="Q2220" s="6">
        <f t="shared" si="1022"/>
        <v>438.05040642278101</v>
      </c>
      <c r="R2220" s="17">
        <v>438.05040642278101</v>
      </c>
      <c r="S2220" s="6">
        <f t="shared" si="1037"/>
        <v>23.155798900060972</v>
      </c>
      <c r="T2220" s="6">
        <f t="shared" si="1038"/>
        <v>461.20620532284198</v>
      </c>
      <c r="U2220" s="17">
        <v>68.885444263985605</v>
      </c>
      <c r="V2220" s="6">
        <f t="shared" si="1039"/>
        <v>62.113468145865703</v>
      </c>
      <c r="W2220" s="6">
        <f t="shared" si="1023"/>
        <v>62.113468145865703</v>
      </c>
      <c r="X2220" s="17">
        <v>62.113468145865703</v>
      </c>
      <c r="Y2220" s="6">
        <f t="shared" si="1040"/>
        <v>6.7719761181199019</v>
      </c>
      <c r="Z2220" s="6">
        <f t="shared" si="1041"/>
        <v>68.885444263985605</v>
      </c>
      <c r="AA2220" s="17">
        <v>607.46154130637899</v>
      </c>
      <c r="AB2220" s="6">
        <f t="shared" si="1051"/>
        <v>525.20493088323201</v>
      </c>
      <c r="AC2220" s="6">
        <f t="shared" si="1024"/>
        <v>525.20493088323201</v>
      </c>
      <c r="AD2220" s="17">
        <v>566.91872619059495</v>
      </c>
      <c r="AE2220" s="6">
        <f t="shared" si="1042"/>
        <v>40.542815115784038</v>
      </c>
      <c r="AF2220" s="17">
        <v>525.20493088323201</v>
      </c>
      <c r="AG2220" s="6">
        <f t="shared" si="1043"/>
        <v>41.713795307362943</v>
      </c>
      <c r="AH2220" s="6">
        <f t="shared" si="1025"/>
        <v>41.713795307362943</v>
      </c>
      <c r="AI2220" s="6">
        <f t="shared" si="1044"/>
        <v>607.46154130637899</v>
      </c>
      <c r="AJ2220" s="17">
        <v>81.505148892926798</v>
      </c>
      <c r="AK2220" s="6">
        <f t="shared" si="1045"/>
        <v>66.104892644408295</v>
      </c>
      <c r="AL2220" s="6">
        <f t="shared" si="1026"/>
        <v>66.104892644408295</v>
      </c>
      <c r="AM2220" s="17">
        <v>66.104892644408295</v>
      </c>
      <c r="AN2220" s="6">
        <f t="shared" si="1046"/>
        <v>15.400256248518502</v>
      </c>
      <c r="AO2220" s="6">
        <f t="shared" si="1047"/>
        <v>81.505148892926798</v>
      </c>
      <c r="AP2220" s="17">
        <v>3199.0893968261498</v>
      </c>
      <c r="AQ2220" s="6">
        <f t="shared" si="1048"/>
        <v>3199.0893968261498</v>
      </c>
      <c r="AR2220" s="17">
        <v>1619.8419081760801</v>
      </c>
      <c r="AS2220" s="6">
        <f t="shared" si="1027"/>
        <v>1619.8419081760801</v>
      </c>
      <c r="AT2220" s="17">
        <v>709.05308627820295</v>
      </c>
      <c r="AU2220" s="6">
        <f t="shared" si="1028"/>
        <v>709.05308627820295</v>
      </c>
      <c r="AV2220" s="17">
        <v>679.85550808704602</v>
      </c>
      <c r="AW2220" s="6">
        <f t="shared" si="1029"/>
        <v>679.85550808704602</v>
      </c>
      <c r="AX2220" s="17">
        <v>190.33889428482101</v>
      </c>
      <c r="AY2220" s="6">
        <f t="shared" si="1030"/>
        <v>190.33889428482101</v>
      </c>
      <c r="AZ2220" s="20">
        <v>350401008.68491501</v>
      </c>
      <c r="BA2220" s="20">
        <v>1074556942.4420199</v>
      </c>
      <c r="BB2220" s="20">
        <v>196427234.97102201</v>
      </c>
      <c r="BC2220" s="20">
        <v>130614766.13846999</v>
      </c>
      <c r="BD2220" s="19">
        <f t="shared" si="1031"/>
        <v>1751.9999522364271</v>
      </c>
      <c r="BE2220" s="18">
        <v>47.157482499516199</v>
      </c>
      <c r="BF2220" s="20">
        <v>1354799.63182433</v>
      </c>
      <c r="BG2220" s="20">
        <v>79990.389659688401</v>
      </c>
      <c r="BH2220" s="19">
        <f t="shared" si="1049"/>
        <v>100.56523424508116</v>
      </c>
      <c r="BI2220" s="20">
        <v>1370.0439881980401</v>
      </c>
      <c r="BJ2220">
        <v>93</v>
      </c>
      <c r="BK2220" s="22">
        <v>608</v>
      </c>
      <c r="BL2220" s="22">
        <v>922.38463999999999</v>
      </c>
      <c r="BM2220" s="22">
        <v>152</v>
      </c>
      <c r="BN2220" s="22">
        <v>38</v>
      </c>
      <c r="BO2220">
        <v>0.60524028310686695</v>
      </c>
    </row>
    <row r="2221" spans="1:67" x14ac:dyDescent="0.2">
      <c r="A2221" s="27">
        <v>2220</v>
      </c>
      <c r="B2221" s="18">
        <v>1030.10826180304</v>
      </c>
      <c r="C2221" s="18">
        <v>353.4</v>
      </c>
      <c r="D2221">
        <v>200</v>
      </c>
      <c r="E2221">
        <v>800</v>
      </c>
      <c r="F2221">
        <v>7</v>
      </c>
      <c r="G2221" s="23">
        <f t="shared" si="1032"/>
        <v>0.9272066049002895</v>
      </c>
      <c r="H2221">
        <v>100</v>
      </c>
      <c r="I2221" s="17">
        <v>194.789321243828</v>
      </c>
      <c r="J2221" s="6">
        <f t="shared" si="1033"/>
        <v>193.6260961117523</v>
      </c>
      <c r="K2221" s="6">
        <f t="shared" si="1050"/>
        <v>193.6260961117523</v>
      </c>
      <c r="L2221" s="6">
        <f t="shared" si="1034"/>
        <v>1</v>
      </c>
      <c r="M2221" s="6">
        <f t="shared" si="1035"/>
        <v>194.789321243828</v>
      </c>
      <c r="N2221" s="28">
        <v>99.999999999999901</v>
      </c>
      <c r="O2221" s="17">
        <v>480.741302182629</v>
      </c>
      <c r="P2221" s="6">
        <f t="shared" si="1036"/>
        <v>456.60278233816598</v>
      </c>
      <c r="Q2221" s="6">
        <f t="shared" si="1022"/>
        <v>456.60278233816598</v>
      </c>
      <c r="R2221" s="17">
        <v>456.60278233816598</v>
      </c>
      <c r="S2221" s="6">
        <f t="shared" si="1037"/>
        <v>24.138519844463019</v>
      </c>
      <c r="T2221" s="6">
        <f t="shared" si="1038"/>
        <v>480.741302182629</v>
      </c>
      <c r="U2221" s="17">
        <v>68.880384296388797</v>
      </c>
      <c r="V2221" s="6">
        <f t="shared" si="1039"/>
        <v>62.108393832791201</v>
      </c>
      <c r="W2221" s="6">
        <f t="shared" si="1023"/>
        <v>62.108393832791201</v>
      </c>
      <c r="X2221" s="17">
        <v>62.108393832791201</v>
      </c>
      <c r="Y2221" s="6">
        <f t="shared" si="1040"/>
        <v>6.7719904635975965</v>
      </c>
      <c r="Z2221" s="6">
        <f t="shared" si="1041"/>
        <v>68.880384296388797</v>
      </c>
      <c r="AA2221" s="17">
        <v>620.71141497845394</v>
      </c>
      <c r="AB2221" s="6">
        <f t="shared" si="1051"/>
        <v>537.95316108957297</v>
      </c>
      <c r="AC2221" s="6">
        <f t="shared" si="1024"/>
        <v>537.95316108957297</v>
      </c>
      <c r="AD2221" s="17">
        <v>579.51672805501698</v>
      </c>
      <c r="AE2221" s="6">
        <f t="shared" si="1042"/>
        <v>41.194686923436961</v>
      </c>
      <c r="AF2221" s="17">
        <v>537.95316108957297</v>
      </c>
      <c r="AG2221" s="6">
        <f t="shared" si="1043"/>
        <v>41.563566965444011</v>
      </c>
      <c r="AH2221" s="6">
        <f t="shared" si="1025"/>
        <v>41.563566965444011</v>
      </c>
      <c r="AI2221" s="6">
        <f t="shared" si="1044"/>
        <v>620.71141497845394</v>
      </c>
      <c r="AJ2221" s="17">
        <v>81.523261754842295</v>
      </c>
      <c r="AK2221" s="6">
        <f t="shared" si="1045"/>
        <v>66.110118146848393</v>
      </c>
      <c r="AL2221" s="6">
        <f t="shared" si="1026"/>
        <v>66.110118146848393</v>
      </c>
      <c r="AM2221" s="17">
        <v>66.110118146848393</v>
      </c>
      <c r="AN2221" s="6">
        <f t="shared" si="1046"/>
        <v>15.413143607993902</v>
      </c>
      <c r="AO2221" s="6">
        <f t="shared" si="1047"/>
        <v>81.523261754842295</v>
      </c>
      <c r="AP2221" s="17">
        <v>3284.06896522836</v>
      </c>
      <c r="AQ2221" s="6">
        <f t="shared" si="1048"/>
        <v>3284.0689652283581</v>
      </c>
      <c r="AR2221" s="17">
        <v>1704.9538371474</v>
      </c>
      <c r="AS2221" s="6">
        <f t="shared" si="1027"/>
        <v>1704.9538371474</v>
      </c>
      <c r="AT2221" s="17">
        <v>708.99365881625999</v>
      </c>
      <c r="AU2221" s="6">
        <f t="shared" si="1028"/>
        <v>708.99365881625999</v>
      </c>
      <c r="AV2221" s="17">
        <v>679.79852774507299</v>
      </c>
      <c r="AW2221" s="6">
        <f t="shared" si="1029"/>
        <v>679.79852774507299</v>
      </c>
      <c r="AX2221" s="17">
        <v>190.322941519625</v>
      </c>
      <c r="AY2221" s="6">
        <f t="shared" si="1030"/>
        <v>190.322941519625</v>
      </c>
      <c r="AZ2221" s="20">
        <v>353752948.54180098</v>
      </c>
      <c r="BA2221" s="20">
        <v>1074536260.43559</v>
      </c>
      <c r="BB2221" s="20">
        <v>196176762.80790699</v>
      </c>
      <c r="BC2221" s="20">
        <v>127534028.214692</v>
      </c>
      <c r="BD2221" s="19">
        <f t="shared" si="1031"/>
        <v>1751.99999999999</v>
      </c>
      <c r="BE2221" s="18">
        <v>48.652994583657303</v>
      </c>
      <c r="BF2221" s="20">
        <v>1320659.5296766199</v>
      </c>
      <c r="BG2221" s="20">
        <v>77974.681941979507</v>
      </c>
      <c r="BH2221" s="19">
        <f t="shared" si="1049"/>
        <v>98.031050658253321</v>
      </c>
      <c r="BI2221" s="20">
        <v>1442.15156652426</v>
      </c>
      <c r="BJ2221">
        <v>93</v>
      </c>
      <c r="BK2221" s="22">
        <v>608</v>
      </c>
      <c r="BL2221" s="22">
        <v>922.38463999999999</v>
      </c>
      <c r="BM2221" s="22">
        <v>152</v>
      </c>
      <c r="BN2221" s="22">
        <v>38</v>
      </c>
      <c r="BO2221">
        <v>0.60446851720110295</v>
      </c>
    </row>
    <row r="2222" spans="1:67" x14ac:dyDescent="0.2">
      <c r="A2222" s="27">
        <v>2221</v>
      </c>
      <c r="B2222" s="18">
        <v>20.602165236060799</v>
      </c>
      <c r="C2222" s="18">
        <v>402.79999999999899</v>
      </c>
      <c r="D2222">
        <v>200</v>
      </c>
      <c r="E2222">
        <v>800</v>
      </c>
      <c r="F2222">
        <v>7</v>
      </c>
      <c r="G2222" s="23">
        <f t="shared" si="1032"/>
        <v>0.76618755236547076</v>
      </c>
      <c r="H2222">
        <v>100</v>
      </c>
      <c r="I2222" s="17">
        <v>117.088178948256</v>
      </c>
      <c r="J2222" s="6">
        <f t="shared" si="1033"/>
        <v>116.79069724135555</v>
      </c>
      <c r="K2222" s="6">
        <f t="shared" si="1050"/>
        <v>116.79069724135555</v>
      </c>
      <c r="L2222" s="6">
        <f t="shared" si="1034"/>
        <v>1</v>
      </c>
      <c r="M2222" s="6">
        <f t="shared" si="1035"/>
        <v>117.088178948256</v>
      </c>
      <c r="N2222" s="28">
        <v>99.999999364526104</v>
      </c>
      <c r="O2222" s="17">
        <v>139.78825903436899</v>
      </c>
      <c r="P2222" s="6">
        <f t="shared" si="1036"/>
        <v>132.78881796576201</v>
      </c>
      <c r="Q2222" s="6">
        <f t="shared" si="1022"/>
        <v>132.78881796576201</v>
      </c>
      <c r="R2222" s="17">
        <v>132.78881796576201</v>
      </c>
      <c r="S2222" s="6">
        <f t="shared" si="1037"/>
        <v>6.9994410686069841</v>
      </c>
      <c r="T2222" s="6">
        <f t="shared" si="1038"/>
        <v>139.78825903436899</v>
      </c>
      <c r="U2222" s="17">
        <v>74.989135779264302</v>
      </c>
      <c r="V2222" s="6">
        <f t="shared" si="1039"/>
        <v>67.635982536819299</v>
      </c>
      <c r="W2222" s="6">
        <f t="shared" si="1023"/>
        <v>67.635982536819299</v>
      </c>
      <c r="X2222" s="17">
        <v>67.635982536819299</v>
      </c>
      <c r="Y2222" s="6">
        <f t="shared" si="1040"/>
        <v>7.3531532424450035</v>
      </c>
      <c r="Z2222" s="6">
        <f t="shared" si="1041"/>
        <v>74.989135779264302</v>
      </c>
      <c r="AA2222" s="17">
        <v>244.308602981121</v>
      </c>
      <c r="AB2222" s="6">
        <f t="shared" si="1051"/>
        <v>173.64698151782801</v>
      </c>
      <c r="AC2222" s="6">
        <f t="shared" si="1024"/>
        <v>173.64698151782801</v>
      </c>
      <c r="AD2222" s="17">
        <v>221.139643396347</v>
      </c>
      <c r="AE2222" s="6">
        <f t="shared" si="1042"/>
        <v>23.168959584774001</v>
      </c>
      <c r="AF2222" s="17">
        <v>173.64698151782801</v>
      </c>
      <c r="AG2222" s="6">
        <f t="shared" si="1043"/>
        <v>47.492661878518987</v>
      </c>
      <c r="AH2222" s="6">
        <f t="shared" si="1025"/>
        <v>47.492661878518987</v>
      </c>
      <c r="AI2222" s="6">
        <f t="shared" si="1044"/>
        <v>244.308602981121</v>
      </c>
      <c r="AJ2222" s="17">
        <v>86.897491126209005</v>
      </c>
      <c r="AK2222" s="6">
        <f t="shared" si="1045"/>
        <v>70.957207563426806</v>
      </c>
      <c r="AL2222" s="6">
        <f t="shared" si="1026"/>
        <v>70.957207563426806</v>
      </c>
      <c r="AM2222" s="17">
        <v>70.957207563426806</v>
      </c>
      <c r="AN2222" s="6">
        <f t="shared" si="1046"/>
        <v>15.940283562782199</v>
      </c>
      <c r="AO2222" s="6">
        <f t="shared" si="1047"/>
        <v>86.897491126209005</v>
      </c>
      <c r="AP2222" s="17">
        <v>1717.3363785301799</v>
      </c>
      <c r="AQ2222" s="6">
        <f t="shared" si="1048"/>
        <v>1717.3363785301788</v>
      </c>
      <c r="AR2222" s="17">
        <v>34.198955835624602</v>
      </c>
      <c r="AS2222" s="6">
        <f t="shared" si="1027"/>
        <v>34.198955835624602</v>
      </c>
      <c r="AT2222" s="17">
        <v>810.46729372497202</v>
      </c>
      <c r="AU2222" s="6">
        <f t="shared" si="1028"/>
        <v>810.46729372497202</v>
      </c>
      <c r="AV2222" s="17">
        <v>681.789715385308</v>
      </c>
      <c r="AW2222" s="6">
        <f t="shared" si="1029"/>
        <v>681.789715385308</v>
      </c>
      <c r="AX2222" s="17">
        <v>190.88041358427401</v>
      </c>
      <c r="AY2222" s="6">
        <f t="shared" si="1030"/>
        <v>190.88041358427401</v>
      </c>
      <c r="AZ2222" s="20">
        <v>25016987.8943468</v>
      </c>
      <c r="BA2222" s="20">
        <v>1127953012.6949601</v>
      </c>
      <c r="BB2222" s="20">
        <v>189390590.04274401</v>
      </c>
      <c r="BC2222" s="20">
        <v>409639407.91627598</v>
      </c>
      <c r="BD2222" s="19">
        <f t="shared" si="1031"/>
        <v>1751.9999985483266</v>
      </c>
      <c r="BE2222" s="18">
        <v>12.0812183383666</v>
      </c>
      <c r="BF2222" s="20">
        <v>4873448.5667022103</v>
      </c>
      <c r="BG2222" s="20">
        <v>287739.26467047102</v>
      </c>
      <c r="BH2222" s="19">
        <f t="shared" si="1049"/>
        <v>361.75052917356402</v>
      </c>
      <c r="BI2222" s="20">
        <v>28.8430313304852</v>
      </c>
      <c r="BJ2222">
        <v>106</v>
      </c>
      <c r="BK2222" s="22">
        <v>608</v>
      </c>
      <c r="BL2222" s="22">
        <v>922.38463999999999</v>
      </c>
      <c r="BM2222" s="22">
        <v>152</v>
      </c>
      <c r="BN2222" s="22">
        <v>38</v>
      </c>
      <c r="BO2222">
        <v>0.58466631710018901</v>
      </c>
    </row>
    <row r="2223" spans="1:67" x14ac:dyDescent="0.2">
      <c r="A2223" s="27">
        <v>2222</v>
      </c>
      <c r="B2223" s="18">
        <v>51.505413090152203</v>
      </c>
      <c r="C2223" s="18">
        <v>402.79999999999899</v>
      </c>
      <c r="D2223">
        <v>200</v>
      </c>
      <c r="E2223">
        <v>800</v>
      </c>
      <c r="F2223">
        <v>7</v>
      </c>
      <c r="G2223" s="23">
        <f t="shared" si="1032"/>
        <v>0.78343165593975872</v>
      </c>
      <c r="H2223">
        <v>100</v>
      </c>
      <c r="I2223" s="17">
        <v>118.828500552218</v>
      </c>
      <c r="J2223" s="6">
        <f t="shared" si="1033"/>
        <v>118.45569026076031</v>
      </c>
      <c r="K2223" s="6">
        <f t="shared" si="1050"/>
        <v>118.45569026076031</v>
      </c>
      <c r="L2223" s="6">
        <f t="shared" si="1034"/>
        <v>1</v>
      </c>
      <c r="M2223" s="6">
        <f t="shared" si="1035"/>
        <v>118.828500552218</v>
      </c>
      <c r="N2223" s="28">
        <v>100</v>
      </c>
      <c r="O2223" s="17">
        <v>144.14450517028101</v>
      </c>
      <c r="P2223" s="6">
        <f t="shared" si="1036"/>
        <v>136.92570849031</v>
      </c>
      <c r="Q2223" s="6">
        <f t="shared" si="1022"/>
        <v>136.92570849031</v>
      </c>
      <c r="R2223" s="17">
        <v>136.92570849031</v>
      </c>
      <c r="S2223" s="6">
        <f t="shared" si="1037"/>
        <v>7.2187966799710068</v>
      </c>
      <c r="T2223" s="6">
        <f t="shared" si="1038"/>
        <v>144.14450517028101</v>
      </c>
      <c r="U2223" s="17">
        <v>74.977503145868496</v>
      </c>
      <c r="V2223" s="6">
        <f t="shared" si="1039"/>
        <v>67.624300172909003</v>
      </c>
      <c r="W2223" s="6">
        <f t="shared" si="1023"/>
        <v>67.624300172909003</v>
      </c>
      <c r="X2223" s="17">
        <v>67.624300172909003</v>
      </c>
      <c r="Y2223" s="6">
        <f t="shared" si="1040"/>
        <v>7.3532029729594939</v>
      </c>
      <c r="Z2223" s="6">
        <f t="shared" si="1041"/>
        <v>74.977503145868496</v>
      </c>
      <c r="AA2223" s="17">
        <v>257.761718060232</v>
      </c>
      <c r="AB2223" s="6">
        <f t="shared" si="1051"/>
        <v>186.87741847711899</v>
      </c>
      <c r="AC2223" s="6">
        <f t="shared" si="1024"/>
        <v>186.87741847711899</v>
      </c>
      <c r="AD2223" s="17">
        <v>234.01321286783499</v>
      </c>
      <c r="AE2223" s="6">
        <f t="shared" si="1042"/>
        <v>23.748505192397005</v>
      </c>
      <c r="AF2223" s="17">
        <v>186.87741847711899</v>
      </c>
      <c r="AG2223" s="6">
        <f t="shared" si="1043"/>
        <v>47.135794390716001</v>
      </c>
      <c r="AH2223" s="6">
        <f t="shared" si="1025"/>
        <v>47.135794390716001</v>
      </c>
      <c r="AI2223" s="6">
        <f t="shared" si="1044"/>
        <v>257.761718060232</v>
      </c>
      <c r="AJ2223" s="17">
        <v>89.275951482577796</v>
      </c>
      <c r="AK2223" s="6">
        <f t="shared" si="1045"/>
        <v>72.879409560015503</v>
      </c>
      <c r="AL2223" s="6">
        <f t="shared" si="1026"/>
        <v>72.879409560015503</v>
      </c>
      <c r="AM2223" s="17">
        <v>72.879409560015503</v>
      </c>
      <c r="AN2223" s="6">
        <f t="shared" si="1046"/>
        <v>16.396541922562292</v>
      </c>
      <c r="AO2223" s="6">
        <f t="shared" si="1047"/>
        <v>89.275951482577796</v>
      </c>
      <c r="AP2223" s="17">
        <v>1768.31736703101</v>
      </c>
      <c r="AQ2223" s="6">
        <f t="shared" si="1048"/>
        <v>1768.3173670310107</v>
      </c>
      <c r="AR2223" s="17">
        <v>85.482044001466804</v>
      </c>
      <c r="AS2223" s="6">
        <f t="shared" si="1027"/>
        <v>85.482044001466804</v>
      </c>
      <c r="AT2223" s="17">
        <v>810.32182616264799</v>
      </c>
      <c r="AU2223" s="6">
        <f t="shared" si="1028"/>
        <v>810.32182616264799</v>
      </c>
      <c r="AV2223" s="17">
        <v>681.66734365151603</v>
      </c>
      <c r="AW2223" s="6">
        <f t="shared" si="1029"/>
        <v>681.66734365151603</v>
      </c>
      <c r="AX2223" s="17">
        <v>190.84615321538001</v>
      </c>
      <c r="AY2223" s="6">
        <f t="shared" si="1030"/>
        <v>190.84615321538001</v>
      </c>
      <c r="AZ2223" s="20">
        <v>60555670.1042777</v>
      </c>
      <c r="BA2223" s="20">
        <v>1127945687.6447501</v>
      </c>
      <c r="BB2223" s="20">
        <v>184070904.86275601</v>
      </c>
      <c r="BC2223" s="20">
        <v>379427739.18202502</v>
      </c>
      <c r="BD2223" s="19">
        <f t="shared" si="1031"/>
        <v>1752.0000017938087</v>
      </c>
      <c r="BE2223" s="18">
        <v>12.939571095777399</v>
      </c>
      <c r="BF2223" s="20">
        <v>4478118.0899310997</v>
      </c>
      <c r="BG2223" s="20">
        <v>264398.07226204802</v>
      </c>
      <c r="BH2223" s="19">
        <f t="shared" si="1049"/>
        <v>332.4055981223982</v>
      </c>
      <c r="BI2223" s="20">
        <v>72.107578326213101</v>
      </c>
      <c r="BJ2223">
        <v>106</v>
      </c>
      <c r="BK2223" s="22">
        <v>608</v>
      </c>
      <c r="BL2223" s="22">
        <v>922.38463999999999</v>
      </c>
      <c r="BM2223" s="22">
        <v>152</v>
      </c>
      <c r="BN2223" s="22">
        <v>38</v>
      </c>
      <c r="BO2223">
        <v>0.56831937448136705</v>
      </c>
    </row>
    <row r="2224" spans="1:67" x14ac:dyDescent="0.2">
      <c r="A2224" s="27">
        <v>2223</v>
      </c>
      <c r="B2224" s="18">
        <v>154.516239270456</v>
      </c>
      <c r="C2224" s="18">
        <v>402.79999999999899</v>
      </c>
      <c r="D2224">
        <v>200</v>
      </c>
      <c r="E2224">
        <v>800</v>
      </c>
      <c r="F2224">
        <v>7</v>
      </c>
      <c r="G2224" s="23">
        <f t="shared" si="1032"/>
        <v>0.83346671651754012</v>
      </c>
      <c r="H2224">
        <v>100</v>
      </c>
      <c r="I2224" s="17">
        <v>125.166180672857</v>
      </c>
      <c r="J2224" s="6">
        <f t="shared" si="1033"/>
        <v>124.57700401949377</v>
      </c>
      <c r="K2224" s="6">
        <f t="shared" si="1050"/>
        <v>124.57700401949377</v>
      </c>
      <c r="L2224" s="6">
        <f t="shared" si="1034"/>
        <v>1</v>
      </c>
      <c r="M2224" s="6">
        <f t="shared" si="1035"/>
        <v>125.166180672857</v>
      </c>
      <c r="N2224" s="28">
        <v>100</v>
      </c>
      <c r="O2224" s="17">
        <v>167.63834727215399</v>
      </c>
      <c r="P2224" s="6">
        <f t="shared" si="1036"/>
        <v>159.23876026292999</v>
      </c>
      <c r="Q2224" s="6">
        <f t="shared" si="1022"/>
        <v>159.23876026292999</v>
      </c>
      <c r="R2224" s="17">
        <v>159.23876026292999</v>
      </c>
      <c r="S2224" s="6">
        <f t="shared" si="1037"/>
        <v>8.3995870092240068</v>
      </c>
      <c r="T2224" s="6">
        <f t="shared" si="1038"/>
        <v>167.63834727215399</v>
      </c>
      <c r="U2224" s="17">
        <v>74.935832027845393</v>
      </c>
      <c r="V2224" s="6">
        <f t="shared" si="1039"/>
        <v>67.583214927894701</v>
      </c>
      <c r="W2224" s="6">
        <f t="shared" si="1023"/>
        <v>67.583214927894701</v>
      </c>
      <c r="X2224" s="17">
        <v>67.583214927894701</v>
      </c>
      <c r="Y2224" s="6">
        <f t="shared" si="1040"/>
        <v>7.3526170999506917</v>
      </c>
      <c r="Z2224" s="6">
        <f t="shared" si="1041"/>
        <v>74.935832027845393</v>
      </c>
      <c r="AA2224" s="17">
        <v>313.25053108513401</v>
      </c>
      <c r="AB2224" s="6">
        <f t="shared" si="1051"/>
        <v>240.86649092128499</v>
      </c>
      <c r="AC2224" s="6">
        <f t="shared" si="1024"/>
        <v>240.86649092128499</v>
      </c>
      <c r="AD2224" s="17">
        <v>286.930008074054</v>
      </c>
      <c r="AE2224" s="6">
        <f t="shared" si="1042"/>
        <v>26.320523011080013</v>
      </c>
      <c r="AF2224" s="17">
        <v>240.86649092128499</v>
      </c>
      <c r="AG2224" s="6">
        <f t="shared" si="1043"/>
        <v>46.063517152769009</v>
      </c>
      <c r="AH2224" s="6">
        <f t="shared" si="1025"/>
        <v>46.063517152769009</v>
      </c>
      <c r="AI2224" s="6">
        <f t="shared" si="1044"/>
        <v>313.25053108513401</v>
      </c>
      <c r="AJ2224" s="17">
        <v>92.190102407601898</v>
      </c>
      <c r="AK2224" s="6">
        <f t="shared" si="1045"/>
        <v>75.171102123990906</v>
      </c>
      <c r="AL2224" s="6">
        <f t="shared" si="1026"/>
        <v>75.171102123990906</v>
      </c>
      <c r="AM2224" s="17">
        <v>75.171102123990906</v>
      </c>
      <c r="AN2224" s="6">
        <f t="shared" si="1046"/>
        <v>17.019000283610993</v>
      </c>
      <c r="AO2224" s="6">
        <f t="shared" si="1047"/>
        <v>92.190102407601898</v>
      </c>
      <c r="AP2224" s="17">
        <v>1938.25767408663</v>
      </c>
      <c r="AQ2224" s="6">
        <f t="shared" si="1048"/>
        <v>1938.2576740866371</v>
      </c>
      <c r="AR2224" s="17">
        <v>256.31074955989999</v>
      </c>
      <c r="AS2224" s="6">
        <f t="shared" si="1027"/>
        <v>256.31074955989999</v>
      </c>
      <c r="AT2224" s="17">
        <v>809.89404295219197</v>
      </c>
      <c r="AU2224" s="6">
        <f t="shared" si="1028"/>
        <v>809.89404295219197</v>
      </c>
      <c r="AV2224" s="17">
        <v>681.30747941570803</v>
      </c>
      <c r="AW2224" s="6">
        <f t="shared" si="1029"/>
        <v>681.30747941570803</v>
      </c>
      <c r="AX2224" s="17">
        <v>190.74540215883701</v>
      </c>
      <c r="AY2224" s="6">
        <f t="shared" si="1030"/>
        <v>190.74540215883701</v>
      </c>
      <c r="AZ2224" s="20">
        <v>155174250.16379601</v>
      </c>
      <c r="BA2224" s="20">
        <v>1128054616.1138</v>
      </c>
      <c r="BB2224" s="20">
        <v>177004821.06112999</v>
      </c>
      <c r="BC2224" s="20">
        <v>291766312.66126901</v>
      </c>
      <c r="BD2224" s="19">
        <f t="shared" si="1031"/>
        <v>1751.999999999995</v>
      </c>
      <c r="BE2224" s="18">
        <v>16.5555041273578</v>
      </c>
      <c r="BF2224" s="20">
        <v>3359093.7123933299</v>
      </c>
      <c r="BG2224" s="20">
        <v>198328.37907988901</v>
      </c>
      <c r="BH2224" s="19">
        <f t="shared" si="1049"/>
        <v>249.34169518019627</v>
      </c>
      <c r="BI2224" s="20">
        <v>216.32273497863901</v>
      </c>
      <c r="BJ2224">
        <v>106</v>
      </c>
      <c r="BK2224" s="22">
        <v>608</v>
      </c>
      <c r="BL2224" s="22">
        <v>922.38463999999999</v>
      </c>
      <c r="BM2224" s="22">
        <v>152</v>
      </c>
      <c r="BN2224" s="22">
        <v>38</v>
      </c>
      <c r="BO2224">
        <v>0.54635170076260597</v>
      </c>
    </row>
    <row r="2225" spans="1:67" x14ac:dyDescent="0.2">
      <c r="A2225" s="27">
        <v>2224</v>
      </c>
      <c r="B2225" s="18">
        <v>206.02165236060799</v>
      </c>
      <c r="C2225" s="18">
        <v>402.79999999999899</v>
      </c>
      <c r="D2225">
        <v>200</v>
      </c>
      <c r="E2225">
        <v>800</v>
      </c>
      <c r="F2225">
        <v>7</v>
      </c>
      <c r="G2225" s="23">
        <f t="shared" si="1032"/>
        <v>0.85355800414419725</v>
      </c>
      <c r="H2225">
        <v>100</v>
      </c>
      <c r="I2225" s="17">
        <v>128.70301156219901</v>
      </c>
      <c r="J2225" s="6">
        <f t="shared" si="1033"/>
        <v>127.96170375566994</v>
      </c>
      <c r="K2225" s="6">
        <f t="shared" si="1050"/>
        <v>127.96170375566994</v>
      </c>
      <c r="L2225" s="6">
        <f t="shared" si="1034"/>
        <v>1</v>
      </c>
      <c r="M2225" s="6">
        <f t="shared" si="1035"/>
        <v>128.70301156219901</v>
      </c>
      <c r="N2225" s="28">
        <v>99.999996294738494</v>
      </c>
      <c r="O2225" s="17">
        <v>182.938238712768</v>
      </c>
      <c r="P2225" s="6">
        <f t="shared" si="1036"/>
        <v>173.77004350014801</v>
      </c>
      <c r="Q2225" s="6">
        <f t="shared" si="1022"/>
        <v>173.77004350014801</v>
      </c>
      <c r="R2225" s="17">
        <v>173.77004350014801</v>
      </c>
      <c r="S2225" s="6">
        <f t="shared" si="1037"/>
        <v>9.1681952126199917</v>
      </c>
      <c r="T2225" s="6">
        <f t="shared" si="1038"/>
        <v>182.938238712768</v>
      </c>
      <c r="U2225" s="17">
        <v>74.920785153273101</v>
      </c>
      <c r="V2225" s="6">
        <f t="shared" si="1039"/>
        <v>67.568120818781907</v>
      </c>
      <c r="W2225" s="6">
        <f t="shared" si="1023"/>
        <v>67.568120818781907</v>
      </c>
      <c r="X2225" s="17">
        <v>67.568120818781907</v>
      </c>
      <c r="Y2225" s="6">
        <f t="shared" si="1040"/>
        <v>7.3526643344911946</v>
      </c>
      <c r="Z2225" s="6">
        <f t="shared" si="1041"/>
        <v>74.920785153273101</v>
      </c>
      <c r="AA2225" s="17">
        <v>346.214147808267</v>
      </c>
      <c r="AB2225" s="6">
        <f t="shared" si="1051"/>
        <v>272.54417428512301</v>
      </c>
      <c r="AC2225" s="6">
        <f t="shared" si="1024"/>
        <v>272.54417428512301</v>
      </c>
      <c r="AD2225" s="17">
        <v>318.34334659102302</v>
      </c>
      <c r="AE2225" s="6">
        <f t="shared" si="1042"/>
        <v>27.870801217243979</v>
      </c>
      <c r="AF2225" s="17">
        <v>272.54417428512301</v>
      </c>
      <c r="AG2225" s="6">
        <f t="shared" si="1043"/>
        <v>45.799172305900015</v>
      </c>
      <c r="AH2225" s="6">
        <f t="shared" si="1025"/>
        <v>45.799172305900015</v>
      </c>
      <c r="AI2225" s="6">
        <f t="shared" si="1044"/>
        <v>346.214147808267</v>
      </c>
      <c r="AJ2225" s="17">
        <v>91.284227964189796</v>
      </c>
      <c r="AK2225" s="6">
        <f t="shared" si="1045"/>
        <v>74.371552824101897</v>
      </c>
      <c r="AL2225" s="6">
        <f t="shared" si="1026"/>
        <v>74.371552824101897</v>
      </c>
      <c r="AM2225" s="17">
        <v>74.371552824101897</v>
      </c>
      <c r="AN2225" s="6">
        <f t="shared" si="1046"/>
        <v>16.912675140087899</v>
      </c>
      <c r="AO2225" s="6">
        <f t="shared" si="1047"/>
        <v>91.284227964189796</v>
      </c>
      <c r="AP2225" s="17">
        <v>2023.22961885162</v>
      </c>
      <c r="AQ2225" s="6">
        <f t="shared" si="1048"/>
        <v>2023.2296188516211</v>
      </c>
      <c r="AR2225" s="17">
        <v>341.66914483817499</v>
      </c>
      <c r="AS2225" s="6">
        <f t="shared" si="1027"/>
        <v>341.66914483817499</v>
      </c>
      <c r="AT2225" s="17">
        <v>809.70795862096497</v>
      </c>
      <c r="AU2225" s="6">
        <f t="shared" si="1028"/>
        <v>809.70795862096497</v>
      </c>
      <c r="AV2225" s="17">
        <v>681.150939621681</v>
      </c>
      <c r="AW2225" s="6">
        <f t="shared" si="1029"/>
        <v>681.150939621681</v>
      </c>
      <c r="AX2225" s="17">
        <v>190.70157577079999</v>
      </c>
      <c r="AY2225" s="6">
        <f t="shared" si="1030"/>
        <v>190.70157577079999</v>
      </c>
      <c r="AZ2225" s="20">
        <v>188873897.33752799</v>
      </c>
      <c r="BA2225" s="20">
        <v>1128036358.7084401</v>
      </c>
      <c r="BB2225" s="20">
        <v>178523311.80493101</v>
      </c>
      <c r="BC2225" s="20">
        <v>256566367.23291001</v>
      </c>
      <c r="BD2225" s="19">
        <f t="shared" si="1031"/>
        <v>1751.9999350838089</v>
      </c>
      <c r="BE2225" s="18">
        <v>18.697950081356598</v>
      </c>
      <c r="BF2225" s="20">
        <v>2932590.92081855</v>
      </c>
      <c r="BG2225" s="20">
        <v>173146.70373275899</v>
      </c>
      <c r="BH2225" s="19">
        <f t="shared" si="1049"/>
        <v>217.68288745938983</v>
      </c>
      <c r="BI2225" s="20">
        <v>288.43031330485201</v>
      </c>
      <c r="BJ2225">
        <v>106</v>
      </c>
      <c r="BK2225" s="22">
        <v>608</v>
      </c>
      <c r="BL2225" s="22">
        <v>922.38463999999999</v>
      </c>
      <c r="BM2225" s="22">
        <v>152</v>
      </c>
      <c r="BN2225" s="22">
        <v>38</v>
      </c>
      <c r="BO2225">
        <v>0.55084309248719898</v>
      </c>
    </row>
    <row r="2226" spans="1:67" x14ac:dyDescent="0.2">
      <c r="A2226" s="27">
        <v>2225</v>
      </c>
      <c r="B2226" s="18">
        <v>257.52706545076097</v>
      </c>
      <c r="C2226" s="18">
        <v>402.79999999999899</v>
      </c>
      <c r="D2226">
        <v>200</v>
      </c>
      <c r="E2226">
        <v>800</v>
      </c>
      <c r="F2226">
        <v>7</v>
      </c>
      <c r="G2226" s="23">
        <f t="shared" si="1032"/>
        <v>0.86904351973006477</v>
      </c>
      <c r="H2226">
        <v>100</v>
      </c>
      <c r="I2226" s="17">
        <v>132.45919317273899</v>
      </c>
      <c r="J2226" s="6">
        <f t="shared" si="1033"/>
        <v>131.63203187759777</v>
      </c>
      <c r="K2226" s="6">
        <f t="shared" si="1050"/>
        <v>131.63203187759777</v>
      </c>
      <c r="L2226" s="6">
        <f t="shared" si="1034"/>
        <v>1</v>
      </c>
      <c r="M2226" s="6">
        <f t="shared" si="1035"/>
        <v>132.45919317273899</v>
      </c>
      <c r="N2226" s="28">
        <v>100</v>
      </c>
      <c r="O2226" s="17">
        <v>201.13332201101699</v>
      </c>
      <c r="P2226" s="6">
        <f t="shared" si="1036"/>
        <v>191.05123771586901</v>
      </c>
      <c r="Q2226" s="6">
        <f t="shared" si="1022"/>
        <v>191.05123771586901</v>
      </c>
      <c r="R2226" s="17">
        <v>191.05123771586901</v>
      </c>
      <c r="S2226" s="6">
        <f t="shared" si="1037"/>
        <v>10.082084295147979</v>
      </c>
      <c r="T2226" s="6">
        <f t="shared" si="1038"/>
        <v>201.13332201101699</v>
      </c>
      <c r="U2226" s="17">
        <v>74.907840802095393</v>
      </c>
      <c r="V2226" s="6">
        <f t="shared" si="1039"/>
        <v>67.555049453794496</v>
      </c>
      <c r="W2226" s="6">
        <f t="shared" si="1023"/>
        <v>67.555049453794496</v>
      </c>
      <c r="X2226" s="17">
        <v>67.555049453794496</v>
      </c>
      <c r="Y2226" s="6">
        <f t="shared" si="1040"/>
        <v>7.3527913483008973</v>
      </c>
      <c r="Z2226" s="6">
        <f t="shared" si="1041"/>
        <v>74.907840802095393</v>
      </c>
      <c r="AA2226" s="17">
        <v>378.30602007027198</v>
      </c>
      <c r="AB2226" s="6">
        <f t="shared" si="1051"/>
        <v>303.744083973839</v>
      </c>
      <c r="AC2226" s="6">
        <f t="shared" si="1024"/>
        <v>303.744083973839</v>
      </c>
      <c r="AD2226" s="17">
        <v>348.90864281343403</v>
      </c>
      <c r="AE2226" s="6">
        <f t="shared" si="1042"/>
        <v>29.397377256837956</v>
      </c>
      <c r="AF2226" s="17">
        <v>303.744083973839</v>
      </c>
      <c r="AG2226" s="6">
        <f t="shared" si="1043"/>
        <v>45.164558839595031</v>
      </c>
      <c r="AH2226" s="6">
        <f t="shared" si="1025"/>
        <v>45.164558839595031</v>
      </c>
      <c r="AI2226" s="6">
        <f t="shared" si="1044"/>
        <v>378.30602007027198</v>
      </c>
      <c r="AJ2226" s="17">
        <v>90.024648116684304</v>
      </c>
      <c r="AK2226" s="6">
        <f t="shared" si="1045"/>
        <v>73.282076867516693</v>
      </c>
      <c r="AL2226" s="6">
        <f t="shared" si="1026"/>
        <v>73.282076867516693</v>
      </c>
      <c r="AM2226" s="17">
        <v>73.282076867516693</v>
      </c>
      <c r="AN2226" s="6">
        <f t="shared" si="1046"/>
        <v>16.742571249167611</v>
      </c>
      <c r="AO2226" s="6">
        <f t="shared" si="1047"/>
        <v>90.024648116684304</v>
      </c>
      <c r="AP2226" s="17">
        <v>2108.2025593748899</v>
      </c>
      <c r="AQ2226" s="6">
        <f t="shared" si="1048"/>
        <v>2108.2025593748958</v>
      </c>
      <c r="AR2226" s="17">
        <v>426.99643304338503</v>
      </c>
      <c r="AS2226" s="6">
        <f t="shared" si="1027"/>
        <v>426.99643304338503</v>
      </c>
      <c r="AT2226" s="17">
        <v>809.53733250158598</v>
      </c>
      <c r="AU2226" s="6">
        <f t="shared" si="1028"/>
        <v>809.53733250158598</v>
      </c>
      <c r="AV2226" s="17">
        <v>681.00740374519501</v>
      </c>
      <c r="AW2226" s="6">
        <f t="shared" si="1029"/>
        <v>681.00740374519501</v>
      </c>
      <c r="AX2226" s="17">
        <v>190.66139008472999</v>
      </c>
      <c r="AY2226" s="6">
        <f t="shared" si="1030"/>
        <v>190.66139008472999</v>
      </c>
      <c r="AZ2226" s="20">
        <v>214257523.156679</v>
      </c>
      <c r="BA2226" s="20">
        <v>1128001855.19963</v>
      </c>
      <c r="BB2226" s="20">
        <v>180304868.21075499</v>
      </c>
      <c r="BC2226" s="20">
        <v>229435753.43292499</v>
      </c>
      <c r="BD2226" s="19">
        <f t="shared" si="1031"/>
        <v>1751.9999999999889</v>
      </c>
      <c r="BE2226" s="18">
        <v>21.1030974404134</v>
      </c>
      <c r="BF2226" s="20">
        <v>2587244.5647943001</v>
      </c>
      <c r="BG2226" s="20">
        <v>152756.685211175</v>
      </c>
      <c r="BH2226" s="19">
        <f t="shared" si="1049"/>
        <v>192.04821325807131</v>
      </c>
      <c r="BI2226" s="20">
        <v>360.53789163106501</v>
      </c>
      <c r="BJ2226">
        <v>106</v>
      </c>
      <c r="BK2226" s="22">
        <v>608</v>
      </c>
      <c r="BL2226" s="22">
        <v>922.38463999999999</v>
      </c>
      <c r="BM2226" s="22">
        <v>152</v>
      </c>
      <c r="BN2226" s="22">
        <v>38</v>
      </c>
      <c r="BO2226">
        <v>0.55614322745097999</v>
      </c>
    </row>
    <row r="2227" spans="1:67" x14ac:dyDescent="0.2">
      <c r="A2227" s="27">
        <v>2226</v>
      </c>
      <c r="B2227" s="18">
        <v>309.03247854091302</v>
      </c>
      <c r="C2227" s="18">
        <v>402.79999999999899</v>
      </c>
      <c r="D2227">
        <v>200</v>
      </c>
      <c r="E2227">
        <v>800</v>
      </c>
      <c r="F2227">
        <v>7</v>
      </c>
      <c r="G2227" s="23">
        <f t="shared" si="1032"/>
        <v>0.88226841810905021</v>
      </c>
      <c r="H2227">
        <v>100</v>
      </c>
      <c r="I2227" s="17">
        <v>136.40451759005401</v>
      </c>
      <c r="J2227" s="6">
        <f t="shared" si="1033"/>
        <v>135.44689573925442</v>
      </c>
      <c r="K2227" s="6">
        <f t="shared" si="1050"/>
        <v>135.44689573925442</v>
      </c>
      <c r="L2227" s="6">
        <f t="shared" si="1034"/>
        <v>1</v>
      </c>
      <c r="M2227" s="6">
        <f t="shared" si="1035"/>
        <v>136.40451759005401</v>
      </c>
      <c r="N2227" s="28">
        <v>100</v>
      </c>
      <c r="O2227" s="17">
        <v>219.73876118208199</v>
      </c>
      <c r="P2227" s="6">
        <f t="shared" si="1036"/>
        <v>208.72202398012101</v>
      </c>
      <c r="Q2227" s="6">
        <f t="shared" si="1022"/>
        <v>208.72202398012101</v>
      </c>
      <c r="R2227" s="17">
        <v>208.72202398012101</v>
      </c>
      <c r="S2227" s="6">
        <f t="shared" si="1037"/>
        <v>11.016737201960979</v>
      </c>
      <c r="T2227" s="6">
        <f t="shared" si="1038"/>
        <v>219.73876118208199</v>
      </c>
      <c r="U2227" s="17">
        <v>74.8918864484274</v>
      </c>
      <c r="V2227" s="6">
        <f t="shared" si="1039"/>
        <v>67.539375038717594</v>
      </c>
      <c r="W2227" s="6">
        <f t="shared" si="1023"/>
        <v>67.539375038717594</v>
      </c>
      <c r="X2227" s="17">
        <v>67.539375038717594</v>
      </c>
      <c r="Y2227" s="6">
        <f t="shared" si="1040"/>
        <v>7.3525114097098054</v>
      </c>
      <c r="Z2227" s="6">
        <f t="shared" si="1041"/>
        <v>74.8918864484274</v>
      </c>
      <c r="AA2227" s="17">
        <v>412.289104940865</v>
      </c>
      <c r="AB2227" s="6">
        <f t="shared" si="1051"/>
        <v>336.5401622265</v>
      </c>
      <c r="AC2227" s="6">
        <f t="shared" si="1024"/>
        <v>336.5401622265</v>
      </c>
      <c r="AD2227" s="17">
        <v>381.228262186807</v>
      </c>
      <c r="AE2227" s="6">
        <f t="shared" si="1042"/>
        <v>31.060842754058001</v>
      </c>
      <c r="AF2227" s="17">
        <v>336.5401622265</v>
      </c>
      <c r="AG2227" s="6">
        <f t="shared" si="1043"/>
        <v>44.688099960306999</v>
      </c>
      <c r="AH2227" s="6">
        <f t="shared" si="1025"/>
        <v>44.688099960306999</v>
      </c>
      <c r="AI2227" s="6">
        <f t="shared" si="1044"/>
        <v>412.289104940865</v>
      </c>
      <c r="AJ2227" s="17">
        <v>88.590739857819202</v>
      </c>
      <c r="AK2227" s="6">
        <f t="shared" si="1045"/>
        <v>72.065331753697194</v>
      </c>
      <c r="AL2227" s="6">
        <f t="shared" si="1026"/>
        <v>72.065331753697194</v>
      </c>
      <c r="AM2227" s="17">
        <v>72.065331753697194</v>
      </c>
      <c r="AN2227" s="6">
        <f t="shared" si="1046"/>
        <v>16.525408104122008</v>
      </c>
      <c r="AO2227" s="6">
        <f t="shared" si="1047"/>
        <v>88.590739857819202</v>
      </c>
      <c r="AP2227" s="17">
        <v>2193.1763765266201</v>
      </c>
      <c r="AQ2227" s="6">
        <f t="shared" si="1048"/>
        <v>2193.1763765266219</v>
      </c>
      <c r="AR2227" s="17">
        <v>512.29633574199499</v>
      </c>
      <c r="AS2227" s="6">
        <f t="shared" si="1027"/>
        <v>512.29633574199499</v>
      </c>
      <c r="AT2227" s="17">
        <v>809.38031521521202</v>
      </c>
      <c r="AU2227" s="6">
        <f t="shared" si="1028"/>
        <v>809.38031521521202</v>
      </c>
      <c r="AV2227" s="17">
        <v>680.87531603256696</v>
      </c>
      <c r="AW2227" s="6">
        <f t="shared" si="1029"/>
        <v>680.87531603256696</v>
      </c>
      <c r="AX2227" s="17">
        <v>190.62440953684799</v>
      </c>
      <c r="AY2227" s="6">
        <f t="shared" si="1030"/>
        <v>190.62440953684799</v>
      </c>
      <c r="AZ2227" s="20">
        <v>234678233.86418399</v>
      </c>
      <c r="BA2227" s="20">
        <v>1128085691.9725101</v>
      </c>
      <c r="BB2227" s="20">
        <v>182970386.84825099</v>
      </c>
      <c r="BC2227" s="20">
        <v>206265737.365457</v>
      </c>
      <c r="BD2227" s="19">
        <f t="shared" si="1031"/>
        <v>1752.0000500504023</v>
      </c>
      <c r="BE2227" s="18">
        <v>23.558671027054999</v>
      </c>
      <c r="BF2227" s="20">
        <v>2295766.4645259199</v>
      </c>
      <c r="BG2227" s="20">
        <v>135547.16856380401</v>
      </c>
      <c r="BH2227" s="19">
        <f t="shared" si="1049"/>
        <v>170.412121441511</v>
      </c>
      <c r="BI2227" s="20">
        <v>432.64546995727801</v>
      </c>
      <c r="BJ2227">
        <v>106</v>
      </c>
      <c r="BK2227" s="22">
        <v>608</v>
      </c>
      <c r="BL2227" s="22">
        <v>922.38463999999999</v>
      </c>
      <c r="BM2227" s="22">
        <v>152</v>
      </c>
      <c r="BN2227" s="22">
        <v>38</v>
      </c>
      <c r="BO2227">
        <v>0.56416721020763805</v>
      </c>
    </row>
    <row r="2228" spans="1:67" x14ac:dyDescent="0.2">
      <c r="A2228" s="27">
        <v>2227</v>
      </c>
      <c r="B2228" s="18">
        <v>360.53789163106501</v>
      </c>
      <c r="C2228" s="18">
        <v>402.79999999999899</v>
      </c>
      <c r="D2228">
        <v>200</v>
      </c>
      <c r="E2228">
        <v>800</v>
      </c>
      <c r="F2228">
        <v>7</v>
      </c>
      <c r="G2228" s="23">
        <f t="shared" si="1032"/>
        <v>0.8916899543675687</v>
      </c>
      <c r="H2228">
        <v>100</v>
      </c>
      <c r="I2228" s="17">
        <v>140.56131697834999</v>
      </c>
      <c r="J2228" s="6">
        <f t="shared" si="1033"/>
        <v>139.6460564252919</v>
      </c>
      <c r="K2228" s="6">
        <f t="shared" si="1050"/>
        <v>139.6460564252919</v>
      </c>
      <c r="L2228" s="6">
        <f t="shared" si="1034"/>
        <v>1</v>
      </c>
      <c r="M2228" s="6">
        <f t="shared" si="1035"/>
        <v>140.56131697834999</v>
      </c>
      <c r="N2228" s="28">
        <v>100</v>
      </c>
      <c r="O2228" s="17">
        <v>239.884720231519</v>
      </c>
      <c r="P2228" s="6">
        <f t="shared" si="1036"/>
        <v>227.85590649995601</v>
      </c>
      <c r="Q2228" s="6">
        <f t="shared" si="1022"/>
        <v>227.85590649995601</v>
      </c>
      <c r="R2228" s="17">
        <v>227.85590649995601</v>
      </c>
      <c r="S2228" s="6">
        <f t="shared" si="1037"/>
        <v>12.028813731562991</v>
      </c>
      <c r="T2228" s="6">
        <f t="shared" si="1038"/>
        <v>239.884720231519</v>
      </c>
      <c r="U2228" s="17">
        <v>74.878576268780606</v>
      </c>
      <c r="V2228" s="6">
        <f t="shared" si="1039"/>
        <v>67.526183935028897</v>
      </c>
      <c r="W2228" s="6">
        <f t="shared" si="1023"/>
        <v>67.526183935028897</v>
      </c>
      <c r="X2228" s="17">
        <v>67.526183935028897</v>
      </c>
      <c r="Y2228" s="6">
        <f t="shared" si="1040"/>
        <v>7.352392333751709</v>
      </c>
      <c r="Z2228" s="6">
        <f t="shared" si="1041"/>
        <v>74.878576268780606</v>
      </c>
      <c r="AA2228" s="17">
        <v>442.86312300363602</v>
      </c>
      <c r="AB2228" s="6">
        <f t="shared" si="1051"/>
        <v>366.07372661694097</v>
      </c>
      <c r="AC2228" s="6">
        <f t="shared" si="1024"/>
        <v>366.07372661694097</v>
      </c>
      <c r="AD2228" s="17">
        <v>410.31222669752998</v>
      </c>
      <c r="AE2228" s="6">
        <f t="shared" si="1042"/>
        <v>32.55089630610604</v>
      </c>
      <c r="AF2228" s="17">
        <v>366.07372661694097</v>
      </c>
      <c r="AG2228" s="6">
        <f t="shared" si="1043"/>
        <v>44.238500080589006</v>
      </c>
      <c r="AH2228" s="6">
        <f t="shared" si="1025"/>
        <v>44.238500080589006</v>
      </c>
      <c r="AI2228" s="6">
        <f t="shared" si="1044"/>
        <v>442.86312300363602</v>
      </c>
      <c r="AJ2228" s="17">
        <v>87.691778942171396</v>
      </c>
      <c r="AK2228" s="6">
        <f t="shared" si="1045"/>
        <v>71.290930702500901</v>
      </c>
      <c r="AL2228" s="6">
        <f t="shared" si="1026"/>
        <v>71.290930702500901</v>
      </c>
      <c r="AM2228" s="17">
        <v>71.290930702500901</v>
      </c>
      <c r="AN2228" s="6">
        <f t="shared" si="1046"/>
        <v>16.400848239670495</v>
      </c>
      <c r="AO2228" s="6">
        <f t="shared" si="1047"/>
        <v>87.691778942171396</v>
      </c>
      <c r="AP2228" s="17">
        <v>2278.1509694513502</v>
      </c>
      <c r="AQ2228" s="6">
        <f t="shared" si="1048"/>
        <v>2278.150969451357</v>
      </c>
      <c r="AR2228" s="17">
        <v>597.57200361591197</v>
      </c>
      <c r="AS2228" s="6">
        <f t="shared" si="1027"/>
        <v>597.57200361591197</v>
      </c>
      <c r="AT2228" s="17">
        <v>809.23534107585704</v>
      </c>
      <c r="AU2228" s="6">
        <f t="shared" si="1028"/>
        <v>809.23534107585704</v>
      </c>
      <c r="AV2228" s="17">
        <v>680.75335938116996</v>
      </c>
      <c r="AW2228" s="6">
        <f t="shared" si="1029"/>
        <v>680.75335938116996</v>
      </c>
      <c r="AX2228" s="17">
        <v>190.590265378418</v>
      </c>
      <c r="AY2228" s="6">
        <f t="shared" si="1030"/>
        <v>190.590265378418</v>
      </c>
      <c r="AZ2228" s="20">
        <v>250214901.033254</v>
      </c>
      <c r="BA2228" s="20">
        <v>1128061172.2976</v>
      </c>
      <c r="BB2228" s="20">
        <v>183964809.847675</v>
      </c>
      <c r="BC2228" s="20">
        <v>189759210.04507199</v>
      </c>
      <c r="BD2228" s="19">
        <f t="shared" si="1031"/>
        <v>1752.0000932236012</v>
      </c>
      <c r="BE2228" s="18">
        <v>26.128795776453401</v>
      </c>
      <c r="BF2228" s="20">
        <v>2089712.5460805099</v>
      </c>
      <c r="BG2228" s="20">
        <v>123381.28599328701</v>
      </c>
      <c r="BH2228" s="19">
        <f t="shared" si="1049"/>
        <v>155.1169706970405</v>
      </c>
      <c r="BI2228" s="20">
        <v>504.75304828349101</v>
      </c>
      <c r="BJ2228">
        <v>106</v>
      </c>
      <c r="BK2228" s="22">
        <v>608</v>
      </c>
      <c r="BL2228" s="22">
        <v>922.38463999999999</v>
      </c>
      <c r="BM2228" s="22">
        <v>152</v>
      </c>
      <c r="BN2228" s="22">
        <v>38</v>
      </c>
      <c r="BO2228">
        <v>0.56704332327197804</v>
      </c>
    </row>
    <row r="2229" spans="1:67" x14ac:dyDescent="0.2">
      <c r="A2229" s="27">
        <v>2228</v>
      </c>
      <c r="B2229" s="18">
        <v>412.043304721217</v>
      </c>
      <c r="C2229" s="18">
        <v>402.79999999999899</v>
      </c>
      <c r="D2229">
        <v>200</v>
      </c>
      <c r="E2229">
        <v>800</v>
      </c>
      <c r="F2229">
        <v>7</v>
      </c>
      <c r="G2229" s="23">
        <f t="shared" si="1032"/>
        <v>0.89964363701868255</v>
      </c>
      <c r="H2229">
        <v>100</v>
      </c>
      <c r="I2229" s="17">
        <v>144.84976904841301</v>
      </c>
      <c r="J2229" s="6">
        <f t="shared" si="1033"/>
        <v>143.83498142782236</v>
      </c>
      <c r="K2229" s="6">
        <f t="shared" si="1050"/>
        <v>143.83498142782236</v>
      </c>
      <c r="L2229" s="6">
        <f t="shared" si="1034"/>
        <v>1</v>
      </c>
      <c r="M2229" s="6">
        <f t="shared" si="1035"/>
        <v>144.84976904841301</v>
      </c>
      <c r="N2229" s="28">
        <v>100</v>
      </c>
      <c r="O2229" s="17">
        <v>260.19562444824697</v>
      </c>
      <c r="P2229" s="6">
        <f t="shared" si="1036"/>
        <v>247.146281297429</v>
      </c>
      <c r="Q2229" s="6">
        <f t="shared" si="1022"/>
        <v>247.146281297429</v>
      </c>
      <c r="R2229" s="17">
        <v>247.146281297429</v>
      </c>
      <c r="S2229" s="6">
        <f t="shared" si="1037"/>
        <v>13.049343150817975</v>
      </c>
      <c r="T2229" s="6">
        <f t="shared" si="1038"/>
        <v>260.19562444824697</v>
      </c>
      <c r="U2229" s="17">
        <v>74.866961738392604</v>
      </c>
      <c r="V2229" s="6">
        <f t="shared" si="1039"/>
        <v>67.514609750668896</v>
      </c>
      <c r="W2229" s="6">
        <f t="shared" si="1023"/>
        <v>67.514609750668896</v>
      </c>
      <c r="X2229" s="17">
        <v>67.514609750668896</v>
      </c>
      <c r="Y2229" s="6">
        <f t="shared" si="1040"/>
        <v>7.3523519877237078</v>
      </c>
      <c r="Z2229" s="6">
        <f t="shared" si="1041"/>
        <v>74.866961738392604</v>
      </c>
      <c r="AA2229" s="17">
        <v>471.50500661495499</v>
      </c>
      <c r="AB2229" s="6">
        <f t="shared" si="1051"/>
        <v>393.697384860954</v>
      </c>
      <c r="AC2229" s="6">
        <f t="shared" si="1024"/>
        <v>393.697384860954</v>
      </c>
      <c r="AD2229" s="17">
        <v>437.55709024354297</v>
      </c>
      <c r="AE2229" s="6">
        <f t="shared" si="1042"/>
        <v>33.94791637141202</v>
      </c>
      <c r="AF2229" s="17">
        <v>393.697384860954</v>
      </c>
      <c r="AG2229" s="6">
        <f t="shared" si="1043"/>
        <v>43.85970538258897</v>
      </c>
      <c r="AH2229" s="6">
        <f t="shared" si="1025"/>
        <v>43.85970538258897</v>
      </c>
      <c r="AI2229" s="6">
        <f t="shared" si="1044"/>
        <v>471.50500661495499</v>
      </c>
      <c r="AJ2229" s="17">
        <v>87.205521052847502</v>
      </c>
      <c r="AK2229" s="6">
        <f t="shared" si="1045"/>
        <v>70.8545709613973</v>
      </c>
      <c r="AL2229" s="6">
        <f t="shared" si="1026"/>
        <v>70.8545709613973</v>
      </c>
      <c r="AM2229" s="17">
        <v>70.8545709613973</v>
      </c>
      <c r="AN2229" s="6">
        <f t="shared" si="1046"/>
        <v>16.350950091450201</v>
      </c>
      <c r="AO2229" s="6">
        <f t="shared" si="1047"/>
        <v>87.205521052847502</v>
      </c>
      <c r="AP2229" s="17">
        <v>2363.12625219338</v>
      </c>
      <c r="AQ2229" s="6">
        <f t="shared" si="1048"/>
        <v>2363.1262521933795</v>
      </c>
      <c r="AR2229" s="17">
        <v>682.82612188591895</v>
      </c>
      <c r="AS2229" s="6">
        <f t="shared" si="1027"/>
        <v>682.82612188591895</v>
      </c>
      <c r="AT2229" s="17">
        <v>809.10107570173295</v>
      </c>
      <c r="AU2229" s="6">
        <f t="shared" si="1028"/>
        <v>809.10107570173295</v>
      </c>
      <c r="AV2229" s="17">
        <v>680.64041126849702</v>
      </c>
      <c r="AW2229" s="6">
        <f t="shared" si="1029"/>
        <v>680.64041126849702</v>
      </c>
      <c r="AX2229" s="17">
        <v>190.55864333723099</v>
      </c>
      <c r="AY2229" s="6">
        <f t="shared" si="1030"/>
        <v>190.55864333723099</v>
      </c>
      <c r="AZ2229" s="20">
        <v>263393506.18633199</v>
      </c>
      <c r="BA2229" s="20">
        <v>1128078359.9653499</v>
      </c>
      <c r="BB2229" s="20">
        <v>184703785.90504</v>
      </c>
      <c r="BC2229" s="20">
        <v>175824347.94326699</v>
      </c>
      <c r="BD2229" s="19">
        <f t="shared" si="1031"/>
        <v>1751.9999999999891</v>
      </c>
      <c r="BE2229" s="18">
        <v>28.619839488253898</v>
      </c>
      <c r="BF2229" s="20">
        <v>1919481.48387849</v>
      </c>
      <c r="BG2229" s="20">
        <v>113330.464692586</v>
      </c>
      <c r="BH2229" s="19">
        <f t="shared" si="1049"/>
        <v>142.4809213543071</v>
      </c>
      <c r="BI2229" s="20">
        <v>576.86062660970504</v>
      </c>
      <c r="BJ2229">
        <v>106</v>
      </c>
      <c r="BK2229" s="22">
        <v>608</v>
      </c>
      <c r="BL2229" s="22">
        <v>922.38463999999999</v>
      </c>
      <c r="BM2229" s="22">
        <v>152</v>
      </c>
      <c r="BN2229" s="22">
        <v>38</v>
      </c>
      <c r="BO2229">
        <v>0.56913245963472803</v>
      </c>
    </row>
    <row r="2230" spans="1:67" x14ac:dyDescent="0.2">
      <c r="A2230" s="27">
        <v>2229</v>
      </c>
      <c r="B2230" s="18">
        <v>463.54871781137001</v>
      </c>
      <c r="C2230" s="18">
        <v>402.79999999999899</v>
      </c>
      <c r="D2230">
        <v>200</v>
      </c>
      <c r="E2230">
        <v>800</v>
      </c>
      <c r="F2230">
        <v>7</v>
      </c>
      <c r="G2230" s="23">
        <f t="shared" si="1032"/>
        <v>0.90589313765984536</v>
      </c>
      <c r="H2230">
        <v>100</v>
      </c>
      <c r="I2230" s="17">
        <v>149.24409010025499</v>
      </c>
      <c r="J2230" s="6">
        <f t="shared" si="1033"/>
        <v>148.22823043883773</v>
      </c>
      <c r="K2230" s="6">
        <f t="shared" si="1050"/>
        <v>148.22823043883773</v>
      </c>
      <c r="L2230" s="6">
        <f t="shared" si="1034"/>
        <v>1</v>
      </c>
      <c r="M2230" s="6">
        <f t="shared" si="1035"/>
        <v>149.24409010025499</v>
      </c>
      <c r="N2230" s="28">
        <v>100</v>
      </c>
      <c r="O2230" s="17">
        <v>280.81351892482502</v>
      </c>
      <c r="P2230" s="6">
        <f t="shared" si="1036"/>
        <v>266.72808415249602</v>
      </c>
      <c r="Q2230" s="6">
        <f t="shared" si="1022"/>
        <v>266.72808415249602</v>
      </c>
      <c r="R2230" s="17">
        <v>266.72808415249602</v>
      </c>
      <c r="S2230" s="6">
        <f t="shared" si="1037"/>
        <v>14.085434772328995</v>
      </c>
      <c r="T2230" s="6">
        <f t="shared" si="1038"/>
        <v>280.81351892482502</v>
      </c>
      <c r="U2230" s="17">
        <v>74.855406892896696</v>
      </c>
      <c r="V2230" s="6">
        <f t="shared" si="1039"/>
        <v>67.503167789345497</v>
      </c>
      <c r="W2230" s="6">
        <f t="shared" si="1023"/>
        <v>67.503167789345497</v>
      </c>
      <c r="X2230" s="17">
        <v>67.503167789345497</v>
      </c>
      <c r="Y2230" s="6">
        <f t="shared" si="1040"/>
        <v>7.3522391035511987</v>
      </c>
      <c r="Z2230" s="6">
        <f t="shared" si="1041"/>
        <v>74.855406892896696</v>
      </c>
      <c r="AA2230" s="17">
        <v>498.59535718202</v>
      </c>
      <c r="AB2230" s="6">
        <f t="shared" si="1051"/>
        <v>419.67739807938199</v>
      </c>
      <c r="AC2230" s="6">
        <f t="shared" si="1024"/>
        <v>419.67739807938199</v>
      </c>
      <c r="AD2230" s="17">
        <v>463.32627745018698</v>
      </c>
      <c r="AE2230" s="6">
        <f t="shared" si="1042"/>
        <v>35.269079731833017</v>
      </c>
      <c r="AF2230" s="17">
        <v>419.67739807938199</v>
      </c>
      <c r="AG2230" s="6">
        <f t="shared" si="1043"/>
        <v>43.648879370804991</v>
      </c>
      <c r="AH2230" s="6">
        <f t="shared" si="1025"/>
        <v>43.648879370804991</v>
      </c>
      <c r="AI2230" s="6">
        <f t="shared" si="1044"/>
        <v>498.59535718202</v>
      </c>
      <c r="AJ2230" s="17">
        <v>86.866293150220002</v>
      </c>
      <c r="AK2230" s="6">
        <f t="shared" si="1045"/>
        <v>70.540917020704697</v>
      </c>
      <c r="AL2230" s="6">
        <f t="shared" si="1026"/>
        <v>70.540917020704697</v>
      </c>
      <c r="AM2230" s="17">
        <v>70.540917020704697</v>
      </c>
      <c r="AN2230" s="6">
        <f t="shared" si="1046"/>
        <v>16.325376129515305</v>
      </c>
      <c r="AO2230" s="6">
        <f t="shared" si="1047"/>
        <v>86.866293150220002</v>
      </c>
      <c r="AP2230" s="17">
        <v>2448.1021510432101</v>
      </c>
      <c r="AQ2230" s="6">
        <f t="shared" si="1048"/>
        <v>2448.1021510432088</v>
      </c>
      <c r="AR2230" s="17">
        <v>768.06099320535895</v>
      </c>
      <c r="AS2230" s="6">
        <f t="shared" si="1027"/>
        <v>768.06099320535895</v>
      </c>
      <c r="AT2230" s="17">
        <v>808.97637482243204</v>
      </c>
      <c r="AU2230" s="6">
        <f t="shared" si="1028"/>
        <v>808.97637482243204</v>
      </c>
      <c r="AV2230" s="17">
        <v>680.53550909950695</v>
      </c>
      <c r="AW2230" s="6">
        <f t="shared" si="1029"/>
        <v>680.53550909950695</v>
      </c>
      <c r="AX2230" s="17">
        <v>190.52927391591101</v>
      </c>
      <c r="AY2230" s="6">
        <f t="shared" si="1030"/>
        <v>190.52927391591101</v>
      </c>
      <c r="AZ2230" s="20">
        <v>274155296.550713</v>
      </c>
      <c r="BA2230" s="20">
        <v>1128098788.9797299</v>
      </c>
      <c r="BB2230" s="20">
        <v>184870691.649598</v>
      </c>
      <c r="BC2230" s="20">
        <v>164875222.81995001</v>
      </c>
      <c r="BD2230" s="19">
        <f t="shared" si="1031"/>
        <v>1751.9999999999909</v>
      </c>
      <c r="BE2230" s="18">
        <v>31.062909446089801</v>
      </c>
      <c r="BF2230" s="20">
        <v>1798861.67967338</v>
      </c>
      <c r="BG2230" s="20">
        <v>106208.80263098</v>
      </c>
      <c r="BH2230" s="19">
        <f t="shared" si="1049"/>
        <v>133.52745085664284</v>
      </c>
      <c r="BI2230" s="20">
        <v>648.96820493591804</v>
      </c>
      <c r="BJ2230">
        <v>106</v>
      </c>
      <c r="BK2230" s="22">
        <v>608</v>
      </c>
      <c r="BL2230" s="22">
        <v>922.38463999999999</v>
      </c>
      <c r="BM2230" s="22">
        <v>152</v>
      </c>
      <c r="BN2230" s="22">
        <v>38</v>
      </c>
      <c r="BO2230">
        <v>0.56963486010611297</v>
      </c>
    </row>
    <row r="2231" spans="1:67" x14ac:dyDescent="0.2">
      <c r="A2231" s="27">
        <v>2230</v>
      </c>
      <c r="B2231" s="18">
        <v>515.05413090152194</v>
      </c>
      <c r="C2231" s="18">
        <v>402.79999999999899</v>
      </c>
      <c r="D2231">
        <v>200</v>
      </c>
      <c r="E2231">
        <v>800</v>
      </c>
      <c r="F2231">
        <v>7</v>
      </c>
      <c r="G2231" s="23">
        <f t="shared" si="1032"/>
        <v>0.9111666844821702</v>
      </c>
      <c r="H2231">
        <v>100</v>
      </c>
      <c r="I2231" s="17">
        <v>153.708568959686</v>
      </c>
      <c r="J2231" s="6">
        <f t="shared" si="1033"/>
        <v>152.6481535117731</v>
      </c>
      <c r="K2231" s="6">
        <f t="shared" si="1050"/>
        <v>152.6481535117731</v>
      </c>
      <c r="L2231" s="6">
        <f t="shared" si="1034"/>
        <v>1</v>
      </c>
      <c r="M2231" s="6">
        <f t="shared" si="1035"/>
        <v>153.708568959686</v>
      </c>
      <c r="N2231" s="28">
        <v>100</v>
      </c>
      <c r="O2231" s="17">
        <v>301.66925708483001</v>
      </c>
      <c r="P2231" s="6">
        <f t="shared" si="1036"/>
        <v>286.53564784413197</v>
      </c>
      <c r="Q2231" s="6">
        <f t="shared" si="1022"/>
        <v>286.53564784413197</v>
      </c>
      <c r="R2231" s="17">
        <v>286.53564784413197</v>
      </c>
      <c r="S2231" s="6">
        <f t="shared" si="1037"/>
        <v>15.133609240698036</v>
      </c>
      <c r="T2231" s="6">
        <f t="shared" si="1038"/>
        <v>301.66925708483001</v>
      </c>
      <c r="U2231" s="17">
        <v>74.845220919371201</v>
      </c>
      <c r="V2231" s="6">
        <f t="shared" si="1039"/>
        <v>67.493030572051893</v>
      </c>
      <c r="W2231" s="6">
        <f t="shared" si="1023"/>
        <v>67.493030572051893</v>
      </c>
      <c r="X2231" s="17">
        <v>67.493030572051893</v>
      </c>
      <c r="Y2231" s="6">
        <f t="shared" si="1040"/>
        <v>7.3521903473193078</v>
      </c>
      <c r="Z2231" s="6">
        <f t="shared" si="1041"/>
        <v>74.845220919371201</v>
      </c>
      <c r="AA2231" s="17">
        <v>523.77584705576999</v>
      </c>
      <c r="AB2231" s="6">
        <f t="shared" si="1051"/>
        <v>443.837458114041</v>
      </c>
      <c r="AC2231" s="6">
        <f t="shared" si="1024"/>
        <v>443.837458114041</v>
      </c>
      <c r="AD2231" s="17">
        <v>487.26520485839899</v>
      </c>
      <c r="AE2231" s="6">
        <f t="shared" si="1042"/>
        <v>36.510642197370998</v>
      </c>
      <c r="AF2231" s="17">
        <v>443.837458114041</v>
      </c>
      <c r="AG2231" s="6">
        <f t="shared" si="1043"/>
        <v>43.427746744357989</v>
      </c>
      <c r="AH2231" s="6">
        <f t="shared" si="1025"/>
        <v>43.427746744357989</v>
      </c>
      <c r="AI2231" s="6">
        <f t="shared" si="1044"/>
        <v>523.77584705576999</v>
      </c>
      <c r="AJ2231" s="17">
        <v>86.664685571317307</v>
      </c>
      <c r="AK2231" s="6">
        <f t="shared" si="1045"/>
        <v>70.343569878584503</v>
      </c>
      <c r="AL2231" s="6">
        <f t="shared" si="1026"/>
        <v>70.343569878584503</v>
      </c>
      <c r="AM2231" s="17">
        <v>70.343569878584503</v>
      </c>
      <c r="AN2231" s="6">
        <f t="shared" si="1046"/>
        <v>16.321115692732803</v>
      </c>
      <c r="AO2231" s="6">
        <f t="shared" si="1047"/>
        <v>86.664685571317307</v>
      </c>
      <c r="AP2231" s="17">
        <v>2533.0786024316899</v>
      </c>
      <c r="AQ2231" s="6">
        <f t="shared" si="1048"/>
        <v>2533.0786024316931</v>
      </c>
      <c r="AR2231" s="17">
        <v>853.27860344810495</v>
      </c>
      <c r="AS2231" s="6">
        <f t="shared" si="1027"/>
        <v>853.27860344810495</v>
      </c>
      <c r="AT2231" s="17">
        <v>808.86025158654104</v>
      </c>
      <c r="AU2231" s="6">
        <f t="shared" si="1028"/>
        <v>808.86025158654104</v>
      </c>
      <c r="AV2231" s="17">
        <v>680.43782270480597</v>
      </c>
      <c r="AW2231" s="6">
        <f t="shared" si="1029"/>
        <v>680.43782270480597</v>
      </c>
      <c r="AX2231" s="17">
        <v>190.501924692241</v>
      </c>
      <c r="AY2231" s="6">
        <f t="shared" si="1030"/>
        <v>190.501924692241</v>
      </c>
      <c r="AZ2231" s="20">
        <v>283279358.28836399</v>
      </c>
      <c r="BA2231" s="20">
        <v>1128100188.4367399</v>
      </c>
      <c r="BB2231" s="20">
        <v>184984484.48765001</v>
      </c>
      <c r="BC2231" s="20">
        <v>155635968.78723699</v>
      </c>
      <c r="BD2231" s="19">
        <f t="shared" si="1031"/>
        <v>1751.9999999999907</v>
      </c>
      <c r="BE2231" s="18">
        <v>33.398791780051504</v>
      </c>
      <c r="BF2231" s="20">
        <v>1687041.8793661499</v>
      </c>
      <c r="BG2231" s="20">
        <v>99606.712411779503</v>
      </c>
      <c r="BH2231" s="19">
        <f t="shared" si="1049"/>
        <v>125.22719461179676</v>
      </c>
      <c r="BI2231" s="20">
        <v>721.07578326213104</v>
      </c>
      <c r="BJ2231">
        <v>106</v>
      </c>
      <c r="BK2231" s="22">
        <v>608</v>
      </c>
      <c r="BL2231" s="22">
        <v>922.38463999999999</v>
      </c>
      <c r="BM2231" s="22">
        <v>152</v>
      </c>
      <c r="BN2231" s="22">
        <v>38</v>
      </c>
      <c r="BO2231">
        <v>0.56998237427818998</v>
      </c>
    </row>
    <row r="2232" spans="1:67" x14ac:dyDescent="0.2">
      <c r="A2232" s="27">
        <v>2231</v>
      </c>
      <c r="B2232" s="18">
        <v>566.55954399167399</v>
      </c>
      <c r="C2232" s="18">
        <v>402.79999999999899</v>
      </c>
      <c r="D2232">
        <v>200</v>
      </c>
      <c r="E2232">
        <v>800</v>
      </c>
      <c r="F2232">
        <v>7</v>
      </c>
      <c r="G2232" s="23">
        <f t="shared" si="1032"/>
        <v>0.9157678091370659</v>
      </c>
      <c r="H2232">
        <v>100</v>
      </c>
      <c r="I2232" s="17">
        <v>158.21993915172001</v>
      </c>
      <c r="J2232" s="6">
        <f t="shared" si="1033"/>
        <v>157.08979408656131</v>
      </c>
      <c r="K2232" s="6">
        <f t="shared" si="1050"/>
        <v>157.08979408656131</v>
      </c>
      <c r="L2232" s="6">
        <f t="shared" si="1034"/>
        <v>1</v>
      </c>
      <c r="M2232" s="6">
        <f t="shared" si="1035"/>
        <v>158.21993915172001</v>
      </c>
      <c r="N2232" s="28">
        <v>100</v>
      </c>
      <c r="O2232" s="17">
        <v>322.67600005928398</v>
      </c>
      <c r="P2232" s="6">
        <f t="shared" si="1036"/>
        <v>306.48650089824503</v>
      </c>
      <c r="Q2232" s="6">
        <f t="shared" si="1022"/>
        <v>306.48650089824503</v>
      </c>
      <c r="R2232" s="17">
        <v>306.48650089824503</v>
      </c>
      <c r="S2232" s="6">
        <f t="shared" si="1037"/>
        <v>16.189499161038952</v>
      </c>
      <c r="T2232" s="6">
        <f t="shared" si="1038"/>
        <v>322.67600005928398</v>
      </c>
      <c r="U2232" s="17">
        <v>74.834558161726505</v>
      </c>
      <c r="V2232" s="6">
        <f t="shared" si="1039"/>
        <v>67.482526726692896</v>
      </c>
      <c r="W2232" s="6">
        <f t="shared" si="1023"/>
        <v>67.482526726692896</v>
      </c>
      <c r="X2232" s="17">
        <v>67.482526726692896</v>
      </c>
      <c r="Y2232" s="6">
        <f t="shared" si="1040"/>
        <v>7.3520314350336093</v>
      </c>
      <c r="Z2232" s="6">
        <f t="shared" si="1041"/>
        <v>74.834558161726505</v>
      </c>
      <c r="AA2232" s="17">
        <v>548.02244817515805</v>
      </c>
      <c r="AB2232" s="6">
        <f t="shared" si="1051"/>
        <v>467.13374987310601</v>
      </c>
      <c r="AC2232" s="6">
        <f t="shared" si="1024"/>
        <v>467.13374987310601</v>
      </c>
      <c r="AD2232" s="17">
        <v>510.29619429916897</v>
      </c>
      <c r="AE2232" s="6">
        <f t="shared" si="1042"/>
        <v>37.726253875989073</v>
      </c>
      <c r="AF2232" s="17">
        <v>467.13374987310601</v>
      </c>
      <c r="AG2232" s="6">
        <f t="shared" si="1043"/>
        <v>43.162444426062962</v>
      </c>
      <c r="AH2232" s="6">
        <f t="shared" si="1025"/>
        <v>43.162444426062962</v>
      </c>
      <c r="AI2232" s="6">
        <f t="shared" si="1044"/>
        <v>548.02244817515805</v>
      </c>
      <c r="AJ2232" s="17">
        <v>86.488943100966694</v>
      </c>
      <c r="AK2232" s="6">
        <f t="shared" si="1045"/>
        <v>70.178704522764903</v>
      </c>
      <c r="AL2232" s="6">
        <f t="shared" si="1026"/>
        <v>70.178704522764903</v>
      </c>
      <c r="AM2232" s="17">
        <v>70.178704522764903</v>
      </c>
      <c r="AN2232" s="6">
        <f t="shared" si="1046"/>
        <v>16.31023857820179</v>
      </c>
      <c r="AO2232" s="6">
        <f t="shared" si="1047"/>
        <v>86.488943100966694</v>
      </c>
      <c r="AP2232" s="17">
        <v>2618.0555512442002</v>
      </c>
      <c r="AQ2232" s="6">
        <f t="shared" si="1048"/>
        <v>2618.0555512442011</v>
      </c>
      <c r="AR2232" s="17">
        <v>938.48067437208999</v>
      </c>
      <c r="AS2232" s="6">
        <f t="shared" si="1027"/>
        <v>938.48067437208999</v>
      </c>
      <c r="AT2232" s="17">
        <v>808.75185039125802</v>
      </c>
      <c r="AU2232" s="6">
        <f t="shared" si="1028"/>
        <v>808.75185039125802</v>
      </c>
      <c r="AV2232" s="17">
        <v>680.346632325315</v>
      </c>
      <c r="AW2232" s="6">
        <f t="shared" si="1029"/>
        <v>680.346632325315</v>
      </c>
      <c r="AX2232" s="17">
        <v>190.476394155538</v>
      </c>
      <c r="AY2232" s="6">
        <f t="shared" si="1030"/>
        <v>190.476394155538</v>
      </c>
      <c r="AZ2232" s="20">
        <v>290997015.91886503</v>
      </c>
      <c r="BA2232" s="20">
        <v>1128137767.69222</v>
      </c>
      <c r="BB2232" s="20">
        <v>185290417.997049</v>
      </c>
      <c r="BC2232" s="20">
        <v>147574798.39186001</v>
      </c>
      <c r="BD2232" s="19">
        <f t="shared" si="1031"/>
        <v>1751.9999999999941</v>
      </c>
      <c r="BE2232" s="18">
        <v>35.615061951310302</v>
      </c>
      <c r="BF2232" s="20">
        <v>1585006.80665738</v>
      </c>
      <c r="BG2232" s="20">
        <v>93582.334316888504</v>
      </c>
      <c r="BH2232" s="19">
        <f t="shared" si="1049"/>
        <v>117.65324753697325</v>
      </c>
      <c r="BI2232" s="20">
        <v>793.18336158834404</v>
      </c>
      <c r="BJ2232">
        <v>106</v>
      </c>
      <c r="BK2232" s="22">
        <v>608</v>
      </c>
      <c r="BL2232" s="22">
        <v>922.38463999999999</v>
      </c>
      <c r="BM2232" s="22">
        <v>152</v>
      </c>
      <c r="BN2232" s="22">
        <v>38</v>
      </c>
      <c r="BO2232">
        <v>0.57092503013682305</v>
      </c>
    </row>
    <row r="2233" spans="1:67" x14ac:dyDescent="0.2">
      <c r="A2233" s="27">
        <v>2232</v>
      </c>
      <c r="B2233" s="18">
        <v>618.06495708182604</v>
      </c>
      <c r="C2233" s="18">
        <v>402.79999999999899</v>
      </c>
      <c r="D2233">
        <v>200</v>
      </c>
      <c r="E2233">
        <v>800</v>
      </c>
      <c r="F2233">
        <v>7</v>
      </c>
      <c r="G2233" s="23">
        <f t="shared" si="1032"/>
        <v>0.91959896960887955</v>
      </c>
      <c r="H2233">
        <v>100</v>
      </c>
      <c r="I2233" s="17">
        <v>162.776973325386</v>
      </c>
      <c r="J2233" s="6">
        <f t="shared" si="1033"/>
        <v>161.61490103328026</v>
      </c>
      <c r="K2233" s="6">
        <f t="shared" si="1050"/>
        <v>161.61490103328026</v>
      </c>
      <c r="L2233" s="6">
        <f t="shared" si="1034"/>
        <v>1</v>
      </c>
      <c r="M2233" s="6">
        <f t="shared" si="1035"/>
        <v>162.776973325386</v>
      </c>
      <c r="N2233" s="28">
        <v>100</v>
      </c>
      <c r="O2233" s="17">
        <v>343.62273359238498</v>
      </c>
      <c r="P2233" s="6">
        <f t="shared" si="1036"/>
        <v>326.38022813458201</v>
      </c>
      <c r="Q2233" s="6">
        <f t="shared" si="1022"/>
        <v>326.38022813458201</v>
      </c>
      <c r="R2233" s="17">
        <v>326.38022813458201</v>
      </c>
      <c r="S2233" s="6">
        <f t="shared" si="1037"/>
        <v>17.242505457802963</v>
      </c>
      <c r="T2233" s="6">
        <f t="shared" si="1038"/>
        <v>343.62273359238498</v>
      </c>
      <c r="U2233" s="17">
        <v>74.825565822333402</v>
      </c>
      <c r="V2233" s="6">
        <f t="shared" si="1039"/>
        <v>67.473586406831998</v>
      </c>
      <c r="W2233" s="6">
        <f t="shared" si="1023"/>
        <v>67.473586406831998</v>
      </c>
      <c r="X2233" s="17">
        <v>67.473586406831998</v>
      </c>
      <c r="Y2233" s="6">
        <f t="shared" si="1040"/>
        <v>7.351979415501404</v>
      </c>
      <c r="Z2233" s="6">
        <f t="shared" si="1041"/>
        <v>74.825565822333402</v>
      </c>
      <c r="AA2233" s="17">
        <v>570.39488213013203</v>
      </c>
      <c r="AB2233" s="6">
        <f t="shared" si="1051"/>
        <v>488.64718643207402</v>
      </c>
      <c r="AC2233" s="6">
        <f t="shared" si="1024"/>
        <v>488.64718643207402</v>
      </c>
      <c r="AD2233" s="17">
        <v>531.55810106938395</v>
      </c>
      <c r="AE2233" s="6">
        <f t="shared" si="1042"/>
        <v>38.836781060748081</v>
      </c>
      <c r="AF2233" s="17">
        <v>488.64718643207402</v>
      </c>
      <c r="AG2233" s="6">
        <f t="shared" si="1043"/>
        <v>42.910914637309929</v>
      </c>
      <c r="AH2233" s="6">
        <f t="shared" si="1025"/>
        <v>42.910914637309929</v>
      </c>
      <c r="AI2233" s="6">
        <f t="shared" si="1044"/>
        <v>570.39488213013203</v>
      </c>
      <c r="AJ2233" s="17">
        <v>86.498505713003496</v>
      </c>
      <c r="AK2233" s="6">
        <f t="shared" si="1045"/>
        <v>70.166618547428001</v>
      </c>
      <c r="AL2233" s="6">
        <f t="shared" si="1026"/>
        <v>70.166618547428001</v>
      </c>
      <c r="AM2233" s="17">
        <v>70.166618547428001</v>
      </c>
      <c r="AN2233" s="6">
        <f t="shared" si="1046"/>
        <v>16.331887165575495</v>
      </c>
      <c r="AO2233" s="6">
        <f t="shared" si="1047"/>
        <v>86.498505713003496</v>
      </c>
      <c r="AP2233" s="17">
        <v>2703.0329494603302</v>
      </c>
      <c r="AQ2233" s="6">
        <f t="shared" si="1048"/>
        <v>2703.032949460327</v>
      </c>
      <c r="AR2233" s="17">
        <v>1023.66870611476</v>
      </c>
      <c r="AS2233" s="6">
        <f t="shared" si="1027"/>
        <v>1023.66870611476</v>
      </c>
      <c r="AT2233" s="17">
        <v>808.65042576488804</v>
      </c>
      <c r="AU2233" s="6">
        <f t="shared" si="1028"/>
        <v>808.65042576488804</v>
      </c>
      <c r="AV2233" s="17">
        <v>680.26131084759299</v>
      </c>
      <c r="AW2233" s="6">
        <f t="shared" si="1029"/>
        <v>680.26131084759299</v>
      </c>
      <c r="AX2233" s="17">
        <v>190.45250673308601</v>
      </c>
      <c r="AY2233" s="6">
        <f t="shared" si="1030"/>
        <v>190.45250673308601</v>
      </c>
      <c r="AZ2233" s="20">
        <v>297948015.640468</v>
      </c>
      <c r="BA2233" s="20">
        <v>1128133378.8071301</v>
      </c>
      <c r="BB2233" s="20">
        <v>185056000.30714899</v>
      </c>
      <c r="BC2233" s="20">
        <v>140862605.245242</v>
      </c>
      <c r="BD2233" s="19">
        <f t="shared" si="1031"/>
        <v>1751.9999999999891</v>
      </c>
      <c r="BE2233" s="18">
        <v>37.724441540361497</v>
      </c>
      <c r="BF2233" s="20">
        <v>1508595.2541709</v>
      </c>
      <c r="BG2233" s="20">
        <v>89070.825962206494</v>
      </c>
      <c r="BH2233" s="19">
        <f t="shared" si="1049"/>
        <v>111.98130514428702</v>
      </c>
      <c r="BI2233" s="20">
        <v>865.29093991455704</v>
      </c>
      <c r="BJ2233">
        <v>106</v>
      </c>
      <c r="BK2233" s="22">
        <v>608</v>
      </c>
      <c r="BL2233" s="22">
        <v>922.38463999999999</v>
      </c>
      <c r="BM2233" s="22">
        <v>152</v>
      </c>
      <c r="BN2233" s="22">
        <v>38</v>
      </c>
      <c r="BO2233">
        <v>0.57020273198391402</v>
      </c>
    </row>
    <row r="2234" spans="1:67" x14ac:dyDescent="0.2">
      <c r="A2234" s="27">
        <v>2233</v>
      </c>
      <c r="B2234" s="18">
        <v>669.57037017197899</v>
      </c>
      <c r="C2234" s="18">
        <v>402.79999999999899</v>
      </c>
      <c r="D2234">
        <v>200</v>
      </c>
      <c r="E2234">
        <v>800</v>
      </c>
      <c r="F2234">
        <v>7</v>
      </c>
      <c r="G2234" s="23">
        <f t="shared" si="1032"/>
        <v>0.92273733571571137</v>
      </c>
      <c r="H2234">
        <v>100</v>
      </c>
      <c r="I2234" s="17">
        <v>167.37001202041699</v>
      </c>
      <c r="J2234" s="6">
        <f t="shared" si="1033"/>
        <v>166.24256638351187</v>
      </c>
      <c r="K2234" s="6">
        <f t="shared" si="1050"/>
        <v>166.24256638351187</v>
      </c>
      <c r="L2234" s="6">
        <f t="shared" si="1034"/>
        <v>1</v>
      </c>
      <c r="M2234" s="6">
        <f t="shared" si="1035"/>
        <v>167.37001202041699</v>
      </c>
      <c r="N2234" s="28">
        <v>100</v>
      </c>
      <c r="O2234" s="17">
        <v>364.57485663564597</v>
      </c>
      <c r="P2234" s="6">
        <f t="shared" si="1036"/>
        <v>346.278959409447</v>
      </c>
      <c r="Q2234" s="6">
        <f t="shared" si="1022"/>
        <v>346.278959409447</v>
      </c>
      <c r="R2234" s="17">
        <v>346.278959409447</v>
      </c>
      <c r="S2234" s="6">
        <f t="shared" si="1037"/>
        <v>18.295897226198974</v>
      </c>
      <c r="T2234" s="6">
        <f t="shared" si="1038"/>
        <v>364.57485663564597</v>
      </c>
      <c r="U2234" s="17">
        <v>74.8170722441848</v>
      </c>
      <c r="V2234" s="6">
        <f t="shared" si="1039"/>
        <v>67.465147701136004</v>
      </c>
      <c r="W2234" s="6">
        <f t="shared" si="1023"/>
        <v>67.465147701136004</v>
      </c>
      <c r="X2234" s="17">
        <v>67.465147701136004</v>
      </c>
      <c r="Y2234" s="6">
        <f t="shared" si="1040"/>
        <v>7.3519245430487956</v>
      </c>
      <c r="Z2234" s="6">
        <f t="shared" si="1041"/>
        <v>74.8170722441848</v>
      </c>
      <c r="AA2234" s="17">
        <v>591.36927609875602</v>
      </c>
      <c r="AB2234" s="6">
        <f t="shared" si="1051"/>
        <v>508.788979353429</v>
      </c>
      <c r="AC2234" s="6">
        <f t="shared" si="1024"/>
        <v>508.788979353429</v>
      </c>
      <c r="AD2234" s="17">
        <v>551.50269995558199</v>
      </c>
      <c r="AE2234" s="6">
        <f t="shared" si="1042"/>
        <v>39.866576143174029</v>
      </c>
      <c r="AF2234" s="17">
        <v>508.788979353429</v>
      </c>
      <c r="AG2234" s="6">
        <f t="shared" si="1043"/>
        <v>42.713720602152989</v>
      </c>
      <c r="AH2234" s="6">
        <f t="shared" si="1025"/>
        <v>42.713720602152989</v>
      </c>
      <c r="AI2234" s="6">
        <f t="shared" si="1044"/>
        <v>591.36927609875602</v>
      </c>
      <c r="AJ2234" s="17">
        <v>86.573841115908905</v>
      </c>
      <c r="AK2234" s="6">
        <f t="shared" si="1045"/>
        <v>70.207800992125598</v>
      </c>
      <c r="AL2234" s="6">
        <f t="shared" si="1026"/>
        <v>70.207800992125598</v>
      </c>
      <c r="AM2234" s="17">
        <v>70.207800992125598</v>
      </c>
      <c r="AN2234" s="6">
        <f t="shared" si="1046"/>
        <v>16.366040123783307</v>
      </c>
      <c r="AO2234" s="6">
        <f t="shared" si="1047"/>
        <v>86.573841115908905</v>
      </c>
      <c r="AP2234" s="17">
        <v>2788.0107550480302</v>
      </c>
      <c r="AQ2234" s="6">
        <f t="shared" si="1048"/>
        <v>2788.0107550480279</v>
      </c>
      <c r="AR2234" s="17">
        <v>1108.84401173945</v>
      </c>
      <c r="AS2234" s="6">
        <f t="shared" si="1027"/>
        <v>1108.84401173945</v>
      </c>
      <c r="AT2234" s="17">
        <v>808.55532519952101</v>
      </c>
      <c r="AU2234" s="6">
        <f t="shared" si="1028"/>
        <v>808.55532519952101</v>
      </c>
      <c r="AV2234" s="17">
        <v>680.181309362158</v>
      </c>
      <c r="AW2234" s="6">
        <f t="shared" si="1029"/>
        <v>680.181309362158</v>
      </c>
      <c r="AX2234" s="17">
        <v>190.43010874689901</v>
      </c>
      <c r="AY2234" s="6">
        <f t="shared" si="1030"/>
        <v>190.43010874689901</v>
      </c>
      <c r="AZ2234" s="20">
        <v>303997255.98269403</v>
      </c>
      <c r="BA2234" s="20">
        <v>1128129735.28332</v>
      </c>
      <c r="BB2234" s="20">
        <v>184508882.83564499</v>
      </c>
      <c r="BC2234" s="20">
        <v>135364193.011408</v>
      </c>
      <c r="BD2234" s="19">
        <f t="shared" si="1031"/>
        <v>1752.0000671130672</v>
      </c>
      <c r="BE2234" s="18">
        <v>39.727088283913403</v>
      </c>
      <c r="BF2234" s="20">
        <v>1441736.8583307799</v>
      </c>
      <c r="BG2234" s="20">
        <v>85123.357266727893</v>
      </c>
      <c r="BH2234" s="19">
        <f t="shared" si="1049"/>
        <v>107.0184785744502</v>
      </c>
      <c r="BI2234" s="20">
        <v>937.39851824077004</v>
      </c>
      <c r="BJ2234">
        <v>106</v>
      </c>
      <c r="BK2234" s="22">
        <v>608</v>
      </c>
      <c r="BL2234" s="22">
        <v>922.38463999999999</v>
      </c>
      <c r="BM2234" s="22">
        <v>152</v>
      </c>
      <c r="BN2234" s="22">
        <v>38</v>
      </c>
      <c r="BO2234">
        <v>0.56851692943522603</v>
      </c>
    </row>
    <row r="2235" spans="1:67" x14ac:dyDescent="0.2">
      <c r="A2235" s="27">
        <v>2234</v>
      </c>
      <c r="B2235" s="18">
        <v>721.07578326213104</v>
      </c>
      <c r="C2235" s="18">
        <v>402.79999999999899</v>
      </c>
      <c r="D2235">
        <v>200</v>
      </c>
      <c r="E2235">
        <v>800</v>
      </c>
      <c r="F2235">
        <v>7</v>
      </c>
      <c r="G2235" s="23">
        <f t="shared" si="1032"/>
        <v>0.9259589823206279</v>
      </c>
      <c r="H2235">
        <v>100</v>
      </c>
      <c r="I2235" s="17">
        <v>171.97538427762001</v>
      </c>
      <c r="J2235" s="6">
        <f t="shared" si="1033"/>
        <v>170.77190765696091</v>
      </c>
      <c r="K2235" s="6">
        <f t="shared" si="1050"/>
        <v>170.77190765696091</v>
      </c>
      <c r="L2235" s="6">
        <f t="shared" si="1034"/>
        <v>1</v>
      </c>
      <c r="M2235" s="6">
        <f t="shared" si="1035"/>
        <v>171.97538427762001</v>
      </c>
      <c r="N2235" s="28">
        <v>99.999997073122799</v>
      </c>
      <c r="O2235" s="17">
        <v>385.44512501232498</v>
      </c>
      <c r="P2235" s="6">
        <f t="shared" si="1036"/>
        <v>366.09983959543899</v>
      </c>
      <c r="Q2235" s="6">
        <f t="shared" si="1022"/>
        <v>366.09983959543899</v>
      </c>
      <c r="R2235" s="17">
        <v>366.09983959543899</v>
      </c>
      <c r="S2235" s="6">
        <f t="shared" si="1037"/>
        <v>19.345285416885986</v>
      </c>
      <c r="T2235" s="6">
        <f t="shared" si="1038"/>
        <v>385.44512501232498</v>
      </c>
      <c r="U2235" s="17">
        <v>74.809280545242999</v>
      </c>
      <c r="V2235" s="6">
        <f t="shared" si="1039"/>
        <v>67.457389062415302</v>
      </c>
      <c r="W2235" s="6">
        <f t="shared" si="1023"/>
        <v>67.457389062415302</v>
      </c>
      <c r="X2235" s="17">
        <v>67.457389062415302</v>
      </c>
      <c r="Y2235" s="6">
        <f t="shared" si="1040"/>
        <v>7.3518914828276962</v>
      </c>
      <c r="Z2235" s="6">
        <f t="shared" si="1041"/>
        <v>74.809280545242999</v>
      </c>
      <c r="AA2235" s="17">
        <v>613.047012260526</v>
      </c>
      <c r="AB2235" s="6">
        <f t="shared" si="1051"/>
        <v>529.60631497223096</v>
      </c>
      <c r="AC2235" s="6">
        <f t="shared" si="1024"/>
        <v>529.60631497223096</v>
      </c>
      <c r="AD2235" s="17">
        <v>572.09891969702505</v>
      </c>
      <c r="AE2235" s="6">
        <f t="shared" si="1042"/>
        <v>40.94809256350095</v>
      </c>
      <c r="AF2235" s="17">
        <v>529.60631497223096</v>
      </c>
      <c r="AG2235" s="6">
        <f t="shared" si="1043"/>
        <v>42.492604724794091</v>
      </c>
      <c r="AH2235" s="6">
        <f t="shared" si="1025"/>
        <v>42.492604724794091</v>
      </c>
      <c r="AI2235" s="6">
        <f t="shared" si="1044"/>
        <v>613.047012260526</v>
      </c>
      <c r="AJ2235" s="17">
        <v>86.513459260444606</v>
      </c>
      <c r="AK2235" s="6">
        <f t="shared" si="1045"/>
        <v>70.144014143905096</v>
      </c>
      <c r="AL2235" s="6">
        <f t="shared" si="1026"/>
        <v>70.144014143905096</v>
      </c>
      <c r="AM2235" s="17">
        <v>70.144014143905096</v>
      </c>
      <c r="AN2235" s="6">
        <f t="shared" si="1046"/>
        <v>16.369445116539509</v>
      </c>
      <c r="AO2235" s="6">
        <f t="shared" si="1047"/>
        <v>86.513459260444606</v>
      </c>
      <c r="AP2235" s="17">
        <v>2872.9889310583999</v>
      </c>
      <c r="AQ2235" s="6">
        <f t="shared" si="1048"/>
        <v>2872.9889310583972</v>
      </c>
      <c r="AR2235" s="17">
        <v>1194.0077455150199</v>
      </c>
      <c r="AS2235" s="6">
        <f t="shared" si="1027"/>
        <v>1194.0077455150199</v>
      </c>
      <c r="AT2235" s="17">
        <v>808.46597509788103</v>
      </c>
      <c r="AU2235" s="6">
        <f t="shared" si="1028"/>
        <v>808.46597509788103</v>
      </c>
      <c r="AV2235" s="17">
        <v>680.10614534155104</v>
      </c>
      <c r="AW2235" s="6">
        <f t="shared" si="1029"/>
        <v>680.10614534155104</v>
      </c>
      <c r="AX2235" s="17">
        <v>190.40906510394501</v>
      </c>
      <c r="AY2235" s="6">
        <f t="shared" si="1030"/>
        <v>190.40906510394501</v>
      </c>
      <c r="AZ2235" s="20">
        <v>309512133.39003497</v>
      </c>
      <c r="BA2235" s="20">
        <v>1128147360.7809899</v>
      </c>
      <c r="BB2235" s="20">
        <v>184620602.62158799</v>
      </c>
      <c r="BC2235" s="20">
        <v>129719859.75716101</v>
      </c>
      <c r="BD2235" s="19">
        <f t="shared" si="1031"/>
        <v>1751.9999565497737</v>
      </c>
      <c r="BE2235" s="18">
        <v>41.603441680965197</v>
      </c>
      <c r="BF2235" s="20">
        <v>1373043.40628498</v>
      </c>
      <c r="BG2235" s="20">
        <v>81067.542763136604</v>
      </c>
      <c r="BH2235" s="19">
        <f t="shared" si="1049"/>
        <v>101.91944860202649</v>
      </c>
      <c r="BI2235" s="20">
        <v>1009.50609656698</v>
      </c>
      <c r="BJ2235">
        <v>106</v>
      </c>
      <c r="BK2235" s="22">
        <v>608</v>
      </c>
      <c r="BL2235" s="22">
        <v>922.38463999999999</v>
      </c>
      <c r="BM2235" s="22">
        <v>152</v>
      </c>
      <c r="BN2235" s="22">
        <v>38</v>
      </c>
      <c r="BO2235">
        <v>0.56886116538032205</v>
      </c>
    </row>
    <row r="2236" spans="1:67" x14ac:dyDescent="0.2">
      <c r="A2236" s="27">
        <v>2235</v>
      </c>
      <c r="B2236" s="18">
        <v>772.58119635228297</v>
      </c>
      <c r="C2236" s="18">
        <v>402.79999999999899</v>
      </c>
      <c r="D2236">
        <v>200</v>
      </c>
      <c r="E2236">
        <v>800</v>
      </c>
      <c r="F2236">
        <v>7</v>
      </c>
      <c r="G2236" s="23">
        <f t="shared" si="1032"/>
        <v>0.92864383695730579</v>
      </c>
      <c r="H2236">
        <v>100</v>
      </c>
      <c r="I2236" s="17">
        <v>176.60320765582699</v>
      </c>
      <c r="J2236" s="6">
        <f t="shared" si="1033"/>
        <v>175.35787063115865</v>
      </c>
      <c r="K2236" s="6">
        <f t="shared" si="1050"/>
        <v>175.35787063115865</v>
      </c>
      <c r="L2236" s="6">
        <f t="shared" si="1034"/>
        <v>1</v>
      </c>
      <c r="M2236" s="6">
        <f t="shared" si="1035"/>
        <v>176.60320765582699</v>
      </c>
      <c r="N2236" s="28">
        <v>100</v>
      </c>
      <c r="O2236" s="17">
        <v>406.33963468262999</v>
      </c>
      <c r="P2236" s="6">
        <f t="shared" si="1036"/>
        <v>385.94364962921901</v>
      </c>
      <c r="Q2236" s="6">
        <f t="shared" si="1022"/>
        <v>385.94364962921901</v>
      </c>
      <c r="R2236" s="17">
        <v>385.94364962921901</v>
      </c>
      <c r="S2236" s="6">
        <f t="shared" si="1037"/>
        <v>20.395985053410982</v>
      </c>
      <c r="T2236" s="6">
        <f t="shared" si="1038"/>
        <v>406.33963468262999</v>
      </c>
      <c r="U2236" s="17">
        <v>74.801743980027396</v>
      </c>
      <c r="V2236" s="6">
        <f t="shared" si="1039"/>
        <v>67.449903494383406</v>
      </c>
      <c r="W2236" s="6">
        <f t="shared" si="1023"/>
        <v>67.449903494383406</v>
      </c>
      <c r="X2236" s="17">
        <v>67.449903494383406</v>
      </c>
      <c r="Y2236" s="6">
        <f t="shared" si="1040"/>
        <v>7.3518404856439901</v>
      </c>
      <c r="Z2236" s="6">
        <f t="shared" si="1041"/>
        <v>74.801743980027396</v>
      </c>
      <c r="AA2236" s="17">
        <v>632.98837331359005</v>
      </c>
      <c r="AB2236" s="6">
        <f t="shared" si="1051"/>
        <v>548.82511494565904</v>
      </c>
      <c r="AC2236" s="6">
        <f t="shared" si="1024"/>
        <v>548.82511494565904</v>
      </c>
      <c r="AD2236" s="17">
        <v>591.05121947835801</v>
      </c>
      <c r="AE2236" s="6">
        <f t="shared" si="1042"/>
        <v>41.937153835232039</v>
      </c>
      <c r="AF2236" s="17">
        <v>548.82511494565904</v>
      </c>
      <c r="AG2236" s="6">
        <f t="shared" si="1043"/>
        <v>42.226104532698969</v>
      </c>
      <c r="AH2236" s="6">
        <f t="shared" si="1025"/>
        <v>42.226104532698969</v>
      </c>
      <c r="AI2236" s="6">
        <f t="shared" si="1044"/>
        <v>632.98837331359005</v>
      </c>
      <c r="AJ2236" s="17">
        <v>86.549420650705002</v>
      </c>
      <c r="AK2236" s="6">
        <f t="shared" si="1045"/>
        <v>70.157831319480707</v>
      </c>
      <c r="AL2236" s="6">
        <f t="shared" si="1026"/>
        <v>70.157831319480707</v>
      </c>
      <c r="AM2236" s="17">
        <v>70.157831319480707</v>
      </c>
      <c r="AN2236" s="6">
        <f t="shared" si="1046"/>
        <v>16.391589331224296</v>
      </c>
      <c r="AO2236" s="6">
        <f t="shared" si="1047"/>
        <v>86.549420650705002</v>
      </c>
      <c r="AP2236" s="17">
        <v>2957.96744487977</v>
      </c>
      <c r="AQ2236" s="6">
        <f t="shared" si="1048"/>
        <v>2957.9674448797646</v>
      </c>
      <c r="AR2236" s="17">
        <v>1279.160926216</v>
      </c>
      <c r="AS2236" s="6">
        <f t="shared" si="1027"/>
        <v>1279.160926216</v>
      </c>
      <c r="AT2236" s="17">
        <v>808.38186919463499</v>
      </c>
      <c r="AU2236" s="6">
        <f t="shared" si="1028"/>
        <v>808.38186919463499</v>
      </c>
      <c r="AV2236" s="17">
        <v>680.03539289999003</v>
      </c>
      <c r="AW2236" s="6">
        <f t="shared" si="1029"/>
        <v>680.03539289999003</v>
      </c>
      <c r="AX2236" s="17">
        <v>190.38925656914</v>
      </c>
      <c r="AY2236" s="6">
        <f t="shared" si="1030"/>
        <v>190.38925656914</v>
      </c>
      <c r="AZ2236" s="20">
        <v>314368244.60454702</v>
      </c>
      <c r="BA2236" s="20">
        <v>1128146020.2818699</v>
      </c>
      <c r="BB2236" s="20">
        <v>184469737.462778</v>
      </c>
      <c r="BC2236" s="20">
        <v>125015997.6508</v>
      </c>
      <c r="BD2236" s="19">
        <f t="shared" si="1031"/>
        <v>1751.999999999995</v>
      </c>
      <c r="BE2236" s="18">
        <v>43.3813408088917</v>
      </c>
      <c r="BF2236" s="20">
        <v>1313420.1755691899</v>
      </c>
      <c r="BG2236" s="20">
        <v>77547.254341369699</v>
      </c>
      <c r="BH2236" s="19">
        <f t="shared" si="1049"/>
        <v>97.493681659437584</v>
      </c>
      <c r="BI2236" s="20">
        <v>1081.6136748931899</v>
      </c>
      <c r="BJ2236">
        <v>106</v>
      </c>
      <c r="BK2236" s="22">
        <v>608</v>
      </c>
      <c r="BL2236" s="22">
        <v>922.38463999999999</v>
      </c>
      <c r="BM2236" s="22">
        <v>152</v>
      </c>
      <c r="BN2236" s="22">
        <v>38</v>
      </c>
      <c r="BO2236">
        <v>0.56839631298119997</v>
      </c>
    </row>
    <row r="2237" spans="1:67" x14ac:dyDescent="0.2">
      <c r="A2237" s="27">
        <v>2236</v>
      </c>
      <c r="B2237" s="18">
        <v>824.08660944243502</v>
      </c>
      <c r="C2237" s="18">
        <v>402.79999999999899</v>
      </c>
      <c r="D2237">
        <v>200</v>
      </c>
      <c r="E2237">
        <v>800</v>
      </c>
      <c r="F2237">
        <v>7</v>
      </c>
      <c r="G2237" s="23">
        <f t="shared" si="1032"/>
        <v>0.93106856994269471</v>
      </c>
      <c r="H2237">
        <v>100</v>
      </c>
      <c r="I2237" s="17">
        <v>181.25101280885301</v>
      </c>
      <c r="J2237" s="6">
        <f t="shared" si="1033"/>
        <v>179.99361323014739</v>
      </c>
      <c r="K2237" s="6">
        <f t="shared" si="1050"/>
        <v>179.99361323014739</v>
      </c>
      <c r="L2237" s="6">
        <f t="shared" si="1034"/>
        <v>1</v>
      </c>
      <c r="M2237" s="6">
        <f t="shared" si="1035"/>
        <v>181.25101280885301</v>
      </c>
      <c r="N2237" s="28">
        <v>99.999996599269494</v>
      </c>
      <c r="O2237" s="17">
        <v>427.29401246106698</v>
      </c>
      <c r="P2237" s="6">
        <f t="shared" si="1036"/>
        <v>405.844235622067</v>
      </c>
      <c r="Q2237" s="6">
        <f t="shared" si="1022"/>
        <v>405.844235622067</v>
      </c>
      <c r="R2237" s="17">
        <v>405.844235622067</v>
      </c>
      <c r="S2237" s="6">
        <f t="shared" si="1037"/>
        <v>21.449776838999981</v>
      </c>
      <c r="T2237" s="6">
        <f t="shared" si="1038"/>
        <v>427.29401246106698</v>
      </c>
      <c r="U2237" s="17">
        <v>74.795227158871796</v>
      </c>
      <c r="V2237" s="6">
        <f t="shared" si="1039"/>
        <v>67.443376777104802</v>
      </c>
      <c r="W2237" s="6">
        <f t="shared" si="1023"/>
        <v>67.443376777104802</v>
      </c>
      <c r="X2237" s="17">
        <v>67.443376777104802</v>
      </c>
      <c r="Y2237" s="6">
        <f t="shared" si="1040"/>
        <v>7.3518503817669938</v>
      </c>
      <c r="Z2237" s="6">
        <f t="shared" si="1041"/>
        <v>74.795227158871796</v>
      </c>
      <c r="AA2237" s="17">
        <v>652.73589467112004</v>
      </c>
      <c r="AB2237" s="6">
        <f t="shared" si="1051"/>
        <v>567.79497879792098</v>
      </c>
      <c r="AC2237" s="6">
        <f t="shared" si="1024"/>
        <v>567.79497879792098</v>
      </c>
      <c r="AD2237" s="17">
        <v>609.827330230847</v>
      </c>
      <c r="AE2237" s="6">
        <f t="shared" si="1042"/>
        <v>42.90856444027304</v>
      </c>
      <c r="AF2237" s="17">
        <v>567.79497879792098</v>
      </c>
      <c r="AG2237" s="6">
        <f t="shared" si="1043"/>
        <v>42.032351432926021</v>
      </c>
      <c r="AH2237" s="6">
        <f t="shared" si="1025"/>
        <v>42.032351432926021</v>
      </c>
      <c r="AI2237" s="6">
        <f t="shared" si="1044"/>
        <v>652.73589467112004</v>
      </c>
      <c r="AJ2237" s="17">
        <v>86.522366235451102</v>
      </c>
      <c r="AK2237" s="6">
        <f t="shared" si="1045"/>
        <v>70.123608343262006</v>
      </c>
      <c r="AL2237" s="6">
        <f t="shared" si="1026"/>
        <v>70.123608343262006</v>
      </c>
      <c r="AM2237" s="17">
        <v>70.123608343262006</v>
      </c>
      <c r="AN2237" s="6">
        <f t="shared" si="1046"/>
        <v>16.398757892189096</v>
      </c>
      <c r="AO2237" s="6">
        <f t="shared" si="1047"/>
        <v>86.522366235451102</v>
      </c>
      <c r="AP2237" s="17">
        <v>3042.9462676194698</v>
      </c>
      <c r="AQ2237" s="6">
        <f t="shared" si="1048"/>
        <v>3042.9462676194739</v>
      </c>
      <c r="AR2237" s="17">
        <v>1364.3044564371401</v>
      </c>
      <c r="AS2237" s="6">
        <f t="shared" si="1027"/>
        <v>1364.3044564371401</v>
      </c>
      <c r="AT2237" s="17">
        <v>808.30255895832795</v>
      </c>
      <c r="AU2237" s="6">
        <f t="shared" si="1028"/>
        <v>808.30255895832795</v>
      </c>
      <c r="AV2237" s="17">
        <v>679.96867471918495</v>
      </c>
      <c r="AW2237" s="6">
        <f t="shared" si="1029"/>
        <v>679.96867471918495</v>
      </c>
      <c r="AX2237" s="17">
        <v>190.370577504821</v>
      </c>
      <c r="AY2237" s="6">
        <f t="shared" si="1030"/>
        <v>190.370577504821</v>
      </c>
      <c r="AZ2237" s="20">
        <v>318721572.12713897</v>
      </c>
      <c r="BA2237" s="20">
        <v>1128156873.37852</v>
      </c>
      <c r="BB2237" s="20">
        <v>184353633.56013</v>
      </c>
      <c r="BC2237" s="20">
        <v>120767861.35340901</v>
      </c>
      <c r="BD2237" s="19">
        <f t="shared" si="1031"/>
        <v>1751.9999404191983</v>
      </c>
      <c r="BE2237" s="18">
        <v>45.071218822690099</v>
      </c>
      <c r="BF2237" s="20">
        <v>1264680.2526350101</v>
      </c>
      <c r="BG2237" s="20">
        <v>74669.540666294197</v>
      </c>
      <c r="BH2237" s="19">
        <f t="shared" si="1049"/>
        <v>93.875775961021589</v>
      </c>
      <c r="BI2237" s="20">
        <v>1153.7212532194101</v>
      </c>
      <c r="BJ2237">
        <v>106</v>
      </c>
      <c r="BK2237" s="22">
        <v>608</v>
      </c>
      <c r="BL2237" s="22">
        <v>922.38463999999999</v>
      </c>
      <c r="BM2237" s="22">
        <v>152</v>
      </c>
      <c r="BN2237" s="22">
        <v>38</v>
      </c>
      <c r="BO2237">
        <v>0.56803856850183398</v>
      </c>
    </row>
    <row r="2238" spans="1:67" x14ac:dyDescent="0.2">
      <c r="A2238" s="27">
        <v>2237</v>
      </c>
      <c r="B2238" s="18">
        <v>875.59202253258798</v>
      </c>
      <c r="C2238" s="18">
        <v>402.79999999999899</v>
      </c>
      <c r="D2238">
        <v>200</v>
      </c>
      <c r="E2238">
        <v>800</v>
      </c>
      <c r="F2238">
        <v>7</v>
      </c>
      <c r="G2238" s="23">
        <f t="shared" si="1032"/>
        <v>0.93318279426829331</v>
      </c>
      <c r="H2238">
        <v>100</v>
      </c>
      <c r="I2238" s="17">
        <v>185.92551136576699</v>
      </c>
      <c r="J2238" s="6">
        <f t="shared" si="1033"/>
        <v>184.66893578503883</v>
      </c>
      <c r="K2238" s="6">
        <f t="shared" si="1050"/>
        <v>184.66893578503883</v>
      </c>
      <c r="L2238" s="6">
        <f t="shared" si="1034"/>
        <v>1</v>
      </c>
      <c r="M2238" s="6">
        <f t="shared" si="1035"/>
        <v>185.92551136576699</v>
      </c>
      <c r="N2238" s="28">
        <v>99.999998427675393</v>
      </c>
      <c r="O2238" s="17">
        <v>448.34680124035901</v>
      </c>
      <c r="P2238" s="6">
        <f t="shared" si="1036"/>
        <v>425.83821188175699</v>
      </c>
      <c r="Q2238" s="6">
        <f t="shared" si="1022"/>
        <v>425.83821188175699</v>
      </c>
      <c r="R2238" s="17">
        <v>425.83821188175699</v>
      </c>
      <c r="S2238" s="6">
        <f t="shared" si="1037"/>
        <v>22.508589358602023</v>
      </c>
      <c r="T2238" s="6">
        <f t="shared" si="1038"/>
        <v>448.34680124035901</v>
      </c>
      <c r="U2238" s="17">
        <v>74.788437639160193</v>
      </c>
      <c r="V2238" s="6">
        <f t="shared" si="1039"/>
        <v>67.436640229673301</v>
      </c>
      <c r="W2238" s="6">
        <f t="shared" si="1023"/>
        <v>67.436640229673301</v>
      </c>
      <c r="X2238" s="17">
        <v>67.436640229673301</v>
      </c>
      <c r="Y2238" s="6">
        <f t="shared" si="1040"/>
        <v>7.3517974094868919</v>
      </c>
      <c r="Z2238" s="6">
        <f t="shared" si="1041"/>
        <v>74.788437639160193</v>
      </c>
      <c r="AA2238" s="17">
        <v>671.33873642263302</v>
      </c>
      <c r="AB2238" s="6">
        <f t="shared" si="1051"/>
        <v>585.56680702469703</v>
      </c>
      <c r="AC2238" s="6">
        <f t="shared" si="1024"/>
        <v>585.56680702469703</v>
      </c>
      <c r="AD2238" s="17">
        <v>627.49908578316797</v>
      </c>
      <c r="AE2238" s="6">
        <f t="shared" si="1042"/>
        <v>43.839650639465049</v>
      </c>
      <c r="AF2238" s="17">
        <v>585.56680702469703</v>
      </c>
      <c r="AG2238" s="6">
        <f t="shared" si="1043"/>
        <v>41.932278758470943</v>
      </c>
      <c r="AH2238" s="6">
        <f t="shared" si="1025"/>
        <v>41.932278758470943</v>
      </c>
      <c r="AI2238" s="6">
        <f t="shared" si="1044"/>
        <v>671.33873642263302</v>
      </c>
      <c r="AJ2238" s="17">
        <v>86.528894109590595</v>
      </c>
      <c r="AK2238" s="6">
        <f t="shared" si="1045"/>
        <v>70.118068293237101</v>
      </c>
      <c r="AL2238" s="6">
        <f t="shared" si="1026"/>
        <v>70.118068293237101</v>
      </c>
      <c r="AM2238" s="17">
        <v>70.118068293237101</v>
      </c>
      <c r="AN2238" s="6">
        <f t="shared" si="1046"/>
        <v>16.410825816353494</v>
      </c>
      <c r="AO2238" s="6">
        <f t="shared" si="1047"/>
        <v>86.528894109590595</v>
      </c>
      <c r="AP2238" s="17">
        <v>3127.9253735884099</v>
      </c>
      <c r="AQ2238" s="6">
        <f t="shared" si="1048"/>
        <v>3127.925373588409</v>
      </c>
      <c r="AR2238" s="17">
        <v>1449.4391386955699</v>
      </c>
      <c r="AS2238" s="6">
        <f t="shared" si="1027"/>
        <v>1449.4391386955699</v>
      </c>
      <c r="AT2238" s="17">
        <v>808.22764558963001</v>
      </c>
      <c r="AU2238" s="6">
        <f t="shared" si="1028"/>
        <v>808.22764558963001</v>
      </c>
      <c r="AV2238" s="17">
        <v>679.90565531702305</v>
      </c>
      <c r="AW2238" s="6">
        <f t="shared" si="1029"/>
        <v>679.90565531702305</v>
      </c>
      <c r="AX2238" s="17">
        <v>190.352933986186</v>
      </c>
      <c r="AY2238" s="6">
        <f t="shared" si="1030"/>
        <v>190.352933986186</v>
      </c>
      <c r="AZ2238" s="20">
        <v>322610967.07931602</v>
      </c>
      <c r="BA2238" s="20">
        <v>1128159156.2286301</v>
      </c>
      <c r="BB2238" s="20">
        <v>184166106.543596</v>
      </c>
      <c r="BC2238" s="20">
        <v>117063742.601328</v>
      </c>
      <c r="BD2238" s="19">
        <f t="shared" si="1031"/>
        <v>1751.9999724528702</v>
      </c>
      <c r="BE2238" s="18">
        <v>46.675201397414</v>
      </c>
      <c r="BF2238" s="20">
        <v>1225535.0949611999</v>
      </c>
      <c r="BG2238" s="20">
        <v>72358.323315724294</v>
      </c>
      <c r="BH2238" s="19">
        <f t="shared" si="1049"/>
        <v>90.97007379034676</v>
      </c>
      <c r="BI2238" s="20">
        <v>1225.82883154562</v>
      </c>
      <c r="BJ2238">
        <v>106</v>
      </c>
      <c r="BK2238" s="22">
        <v>608</v>
      </c>
      <c r="BL2238" s="22">
        <v>922.38463999999999</v>
      </c>
      <c r="BM2238" s="22">
        <v>152</v>
      </c>
      <c r="BN2238" s="22">
        <v>38</v>
      </c>
      <c r="BO2238">
        <v>0.56746075196537205</v>
      </c>
    </row>
    <row r="2239" spans="1:67" x14ac:dyDescent="0.2">
      <c r="A2239" s="27">
        <v>2238</v>
      </c>
      <c r="B2239" s="18">
        <v>927.09743562274002</v>
      </c>
      <c r="C2239" s="18">
        <v>402.79999999999899</v>
      </c>
      <c r="D2239">
        <v>200</v>
      </c>
      <c r="E2239">
        <v>800</v>
      </c>
      <c r="F2239">
        <v>7</v>
      </c>
      <c r="G2239" s="23">
        <f t="shared" si="1032"/>
        <v>0.935145176023922</v>
      </c>
      <c r="H2239">
        <v>100</v>
      </c>
      <c r="I2239" s="17">
        <v>190.617615704271</v>
      </c>
      <c r="J2239" s="6">
        <f t="shared" si="1033"/>
        <v>189.33647795831135</v>
      </c>
      <c r="K2239" s="6">
        <f t="shared" si="1050"/>
        <v>189.33647795831135</v>
      </c>
      <c r="L2239" s="6">
        <f t="shared" si="1034"/>
        <v>1</v>
      </c>
      <c r="M2239" s="6">
        <f t="shared" si="1035"/>
        <v>190.617615704271</v>
      </c>
      <c r="N2239" s="28">
        <v>99.999996404715702</v>
      </c>
      <c r="O2239" s="17">
        <v>469.32802987574399</v>
      </c>
      <c r="P2239" s="6">
        <f t="shared" si="1036"/>
        <v>445.76414635643903</v>
      </c>
      <c r="Q2239" s="6">
        <f t="shared" si="1022"/>
        <v>445.76414635643903</v>
      </c>
      <c r="R2239" s="17">
        <v>445.76414635643903</v>
      </c>
      <c r="S2239" s="6">
        <f t="shared" si="1037"/>
        <v>23.563883519304966</v>
      </c>
      <c r="T2239" s="6">
        <f t="shared" si="1038"/>
        <v>469.32802987574399</v>
      </c>
      <c r="U2239" s="17">
        <v>74.783013535481402</v>
      </c>
      <c r="V2239" s="6">
        <f t="shared" si="1039"/>
        <v>67.431168021952601</v>
      </c>
      <c r="W2239" s="6">
        <f t="shared" si="1023"/>
        <v>67.431168021952601</v>
      </c>
      <c r="X2239" s="17">
        <v>67.431168021952601</v>
      </c>
      <c r="Y2239" s="6">
        <f t="shared" si="1040"/>
        <v>7.3518455135288008</v>
      </c>
      <c r="Z2239" s="6">
        <f t="shared" si="1041"/>
        <v>74.783013535481402</v>
      </c>
      <c r="AA2239" s="17">
        <v>688.97107305254099</v>
      </c>
      <c r="AB2239" s="6">
        <f t="shared" si="1051"/>
        <v>602.36109081316295</v>
      </c>
      <c r="AC2239" s="6">
        <f t="shared" si="1024"/>
        <v>602.36109081316295</v>
      </c>
      <c r="AD2239" s="17">
        <v>644.24690633342095</v>
      </c>
      <c r="AE2239" s="6">
        <f t="shared" si="1042"/>
        <v>44.724166719120035</v>
      </c>
      <c r="AF2239" s="17">
        <v>602.36109081316295</v>
      </c>
      <c r="AG2239" s="6">
        <f t="shared" si="1043"/>
        <v>41.885815520258006</v>
      </c>
      <c r="AH2239" s="6">
        <f t="shared" si="1025"/>
        <v>41.885815520258006</v>
      </c>
      <c r="AI2239" s="6">
        <f t="shared" si="1044"/>
        <v>688.97107305254099</v>
      </c>
      <c r="AJ2239" s="17">
        <v>86.581967276243802</v>
      </c>
      <c r="AK2239" s="6">
        <f t="shared" si="1045"/>
        <v>70.150349340041103</v>
      </c>
      <c r="AL2239" s="6">
        <f t="shared" si="1026"/>
        <v>70.150349340041103</v>
      </c>
      <c r="AM2239" s="17">
        <v>70.150349340041103</v>
      </c>
      <c r="AN2239" s="6">
        <f t="shared" si="1046"/>
        <v>16.431617936202699</v>
      </c>
      <c r="AO2239" s="6">
        <f t="shared" si="1047"/>
        <v>86.581967276243802</v>
      </c>
      <c r="AP2239" s="17">
        <v>3212.90473986898</v>
      </c>
      <c r="AQ2239" s="6">
        <f t="shared" si="1048"/>
        <v>3212.9047398689786</v>
      </c>
      <c r="AR2239" s="17">
        <v>1534.56568892716</v>
      </c>
      <c r="AS2239" s="6">
        <f t="shared" si="1027"/>
        <v>1534.56568892716</v>
      </c>
      <c r="AT2239" s="17">
        <v>808.156773314524</v>
      </c>
      <c r="AU2239" s="6">
        <f t="shared" si="1028"/>
        <v>808.156773314524</v>
      </c>
      <c r="AV2239" s="17">
        <v>679.84603540558703</v>
      </c>
      <c r="AW2239" s="6">
        <f t="shared" si="1029"/>
        <v>679.84603540558703</v>
      </c>
      <c r="AX2239" s="17">
        <v>190.33624222170801</v>
      </c>
      <c r="AY2239" s="6">
        <f t="shared" si="1030"/>
        <v>190.33624222170801</v>
      </c>
      <c r="AZ2239" s="20">
        <v>326299632.908409</v>
      </c>
      <c r="BA2239" s="20">
        <v>1128138633.9620099</v>
      </c>
      <c r="BB2239" s="20">
        <v>183936024.51218599</v>
      </c>
      <c r="BC2239" s="20">
        <v>113625647.652202</v>
      </c>
      <c r="BD2239" s="19">
        <f t="shared" si="1031"/>
        <v>1751.9999390348069</v>
      </c>
      <c r="BE2239" s="18">
        <v>48.191510186805502</v>
      </c>
      <c r="BF2239" s="20">
        <v>1187705.0997214799</v>
      </c>
      <c r="BG2239" s="20">
        <v>70124.756086322202</v>
      </c>
      <c r="BH2239" s="19">
        <f t="shared" si="1049"/>
        <v>88.16199802678301</v>
      </c>
      <c r="BI2239" s="20">
        <v>1297.9364098718299</v>
      </c>
      <c r="BJ2239">
        <v>106</v>
      </c>
      <c r="BK2239" s="22">
        <v>608</v>
      </c>
      <c r="BL2239" s="22">
        <v>922.38463999999999</v>
      </c>
      <c r="BM2239" s="22">
        <v>152</v>
      </c>
      <c r="BN2239" s="22">
        <v>38</v>
      </c>
      <c r="BO2239">
        <v>0.56675181303514299</v>
      </c>
    </row>
    <row r="2240" spans="1:67" x14ac:dyDescent="0.2">
      <c r="A2240" s="27">
        <v>2239</v>
      </c>
      <c r="B2240" s="18">
        <v>978.60284871289196</v>
      </c>
      <c r="C2240" s="18">
        <v>402.79999999999899</v>
      </c>
      <c r="D2240">
        <v>200</v>
      </c>
      <c r="E2240">
        <v>800</v>
      </c>
      <c r="F2240">
        <v>7</v>
      </c>
      <c r="G2240" s="23">
        <f t="shared" si="1032"/>
        <v>0.93674761216613567</v>
      </c>
      <c r="H2240">
        <v>100</v>
      </c>
      <c r="I2240" s="17">
        <v>195.31891535386299</v>
      </c>
      <c r="J2240" s="6">
        <f t="shared" si="1033"/>
        <v>194.07648900851763</v>
      </c>
      <c r="K2240" s="6">
        <f t="shared" si="1050"/>
        <v>194.07648900851763</v>
      </c>
      <c r="L2240" s="6">
        <f t="shared" si="1034"/>
        <v>1</v>
      </c>
      <c r="M2240" s="6">
        <f t="shared" si="1035"/>
        <v>195.31891535386299</v>
      </c>
      <c r="N2240" s="28">
        <v>100</v>
      </c>
      <c r="O2240" s="17">
        <v>490.19962730625502</v>
      </c>
      <c r="P2240" s="6">
        <f t="shared" si="1036"/>
        <v>465.58588630093402</v>
      </c>
      <c r="Q2240" s="6">
        <f t="shared" si="1022"/>
        <v>465.58588630093402</v>
      </c>
      <c r="R2240" s="17">
        <v>465.58588630093402</v>
      </c>
      <c r="S2240" s="6">
        <f t="shared" si="1037"/>
        <v>24.613741005321003</v>
      </c>
      <c r="T2240" s="6">
        <f t="shared" si="1038"/>
        <v>490.19962730625502</v>
      </c>
      <c r="U2240" s="17">
        <v>74.777226338470797</v>
      </c>
      <c r="V2240" s="6">
        <f t="shared" si="1039"/>
        <v>67.425398950072903</v>
      </c>
      <c r="W2240" s="6">
        <f t="shared" si="1023"/>
        <v>67.425398950072903</v>
      </c>
      <c r="X2240" s="17">
        <v>67.425398950072903</v>
      </c>
      <c r="Y2240" s="6">
        <f t="shared" si="1040"/>
        <v>7.3518273883978935</v>
      </c>
      <c r="Z2240" s="6">
        <f t="shared" si="1041"/>
        <v>74.777226338470797</v>
      </c>
      <c r="AA2240" s="17">
        <v>705.14257555249105</v>
      </c>
      <c r="AB2240" s="6">
        <f t="shared" si="1051"/>
        <v>617.83497443386796</v>
      </c>
      <c r="AC2240" s="6">
        <f t="shared" si="1024"/>
        <v>617.83497443386796</v>
      </c>
      <c r="AD2240" s="17">
        <v>659.61817647036503</v>
      </c>
      <c r="AE2240" s="6">
        <f t="shared" si="1042"/>
        <v>45.524399082126024</v>
      </c>
      <c r="AF2240" s="17">
        <v>617.83497443386796</v>
      </c>
      <c r="AG2240" s="6">
        <f t="shared" si="1043"/>
        <v>41.783202036497073</v>
      </c>
      <c r="AH2240" s="6">
        <f t="shared" si="1025"/>
        <v>41.783202036497073</v>
      </c>
      <c r="AI2240" s="6">
        <f t="shared" si="1044"/>
        <v>705.14257555249105</v>
      </c>
      <c r="AJ2240" s="17">
        <v>86.733635410981407</v>
      </c>
      <c r="AK2240" s="6">
        <f t="shared" si="1045"/>
        <v>70.262761597048097</v>
      </c>
      <c r="AL2240" s="6">
        <f t="shared" si="1026"/>
        <v>70.262761597048097</v>
      </c>
      <c r="AM2240" s="17">
        <v>70.262761597048097</v>
      </c>
      <c r="AN2240" s="6">
        <f t="shared" si="1046"/>
        <v>16.470873813933309</v>
      </c>
      <c r="AO2240" s="6">
        <f t="shared" si="1047"/>
        <v>86.733635410981407</v>
      </c>
      <c r="AP2240" s="17">
        <v>3297.88434595117</v>
      </c>
      <c r="AQ2240" s="6">
        <f t="shared" si="1048"/>
        <v>3297.8843459511691</v>
      </c>
      <c r="AR2240" s="17">
        <v>1619.6847478561201</v>
      </c>
      <c r="AS2240" s="6">
        <f t="shared" si="1027"/>
        <v>1619.6847478561201</v>
      </c>
      <c r="AT2240" s="17">
        <v>808.08962373434099</v>
      </c>
      <c r="AU2240" s="6">
        <f t="shared" si="1028"/>
        <v>808.08962373434099</v>
      </c>
      <c r="AV2240" s="17">
        <v>679.78954713824396</v>
      </c>
      <c r="AW2240" s="6">
        <f t="shared" si="1029"/>
        <v>679.78954713824396</v>
      </c>
      <c r="AX2240" s="17">
        <v>190.32042722246399</v>
      </c>
      <c r="AY2240" s="6">
        <f t="shared" si="1030"/>
        <v>190.32042722246399</v>
      </c>
      <c r="AZ2240" s="20">
        <v>329699219.38210201</v>
      </c>
      <c r="BA2240" s="20">
        <v>1128156320.8262501</v>
      </c>
      <c r="BB2240" s="20">
        <v>183326276.30671301</v>
      </c>
      <c r="BC2240" s="20">
        <v>110818183.48492999</v>
      </c>
      <c r="BD2240" s="19">
        <f t="shared" si="1031"/>
        <v>1751.9999999999952</v>
      </c>
      <c r="BE2240" s="18">
        <v>49.629259006735403</v>
      </c>
      <c r="BF2240" s="20">
        <v>1149843.4315005201</v>
      </c>
      <c r="BG2240" s="20">
        <v>67889.318813518403</v>
      </c>
      <c r="BH2240" s="19">
        <f t="shared" si="1049"/>
        <v>85.351566508657939</v>
      </c>
      <c r="BI2240" s="20">
        <v>1370.0439881980401</v>
      </c>
      <c r="BJ2240">
        <v>106</v>
      </c>
      <c r="BK2240" s="22">
        <v>608</v>
      </c>
      <c r="BL2240" s="22">
        <v>922.38463999999999</v>
      </c>
      <c r="BM2240" s="22">
        <v>152</v>
      </c>
      <c r="BN2240" s="22">
        <v>38</v>
      </c>
      <c r="BO2240">
        <v>0.56487302989919497</v>
      </c>
    </row>
    <row r="2241" spans="1:67" x14ac:dyDescent="0.2">
      <c r="A2241" s="27">
        <v>2240</v>
      </c>
      <c r="B2241" s="18">
        <v>1030.10826180304</v>
      </c>
      <c r="C2241" s="18">
        <v>402.79999999999899</v>
      </c>
      <c r="D2241">
        <v>200</v>
      </c>
      <c r="E2241">
        <v>800</v>
      </c>
      <c r="F2241">
        <v>7</v>
      </c>
      <c r="G2241" s="23">
        <f t="shared" si="1032"/>
        <v>0.93837072777389263</v>
      </c>
      <c r="H2241">
        <v>100</v>
      </c>
      <c r="I2241" s="17">
        <v>200.01697914167099</v>
      </c>
      <c r="J2241" s="6">
        <f t="shared" si="1033"/>
        <v>198.71512010174806</v>
      </c>
      <c r="K2241" s="6">
        <f t="shared" si="1050"/>
        <v>198.71512010174806</v>
      </c>
      <c r="L2241" s="6">
        <f t="shared" si="1034"/>
        <v>1</v>
      </c>
      <c r="M2241" s="6">
        <f t="shared" si="1035"/>
        <v>200.01697914167099</v>
      </c>
      <c r="N2241" s="28">
        <v>99.999999999999901</v>
      </c>
      <c r="O2241" s="17">
        <v>511.03043497365798</v>
      </c>
      <c r="P2241" s="6">
        <f t="shared" si="1036"/>
        <v>485.368822703977</v>
      </c>
      <c r="Q2241" s="6">
        <f t="shared" si="1022"/>
        <v>485.368822703977</v>
      </c>
      <c r="R2241" s="17">
        <v>485.368822703977</v>
      </c>
      <c r="S2241" s="6">
        <f t="shared" si="1037"/>
        <v>25.661612269680973</v>
      </c>
      <c r="T2241" s="6">
        <f t="shared" si="1038"/>
        <v>511.03043497365798</v>
      </c>
      <c r="U2241" s="17">
        <v>74.771991353107595</v>
      </c>
      <c r="V2241" s="6">
        <f t="shared" si="1039"/>
        <v>67.4201559930939</v>
      </c>
      <c r="W2241" s="6">
        <f t="shared" si="1023"/>
        <v>67.4201559930939</v>
      </c>
      <c r="X2241" s="17">
        <v>67.4201559930939</v>
      </c>
      <c r="Y2241" s="6">
        <f t="shared" si="1040"/>
        <v>7.3518353600136948</v>
      </c>
      <c r="Z2241" s="6">
        <f t="shared" si="1041"/>
        <v>74.771991353107595</v>
      </c>
      <c r="AA2241" s="17">
        <v>721.12484254276205</v>
      </c>
      <c r="AB2241" s="6">
        <f t="shared" si="1051"/>
        <v>633.257407986256</v>
      </c>
      <c r="AC2241" s="6">
        <f t="shared" si="1024"/>
        <v>633.257407986256</v>
      </c>
      <c r="AD2241" s="17">
        <v>674.81083301885997</v>
      </c>
      <c r="AE2241" s="6">
        <f t="shared" si="1042"/>
        <v>46.314009523902087</v>
      </c>
      <c r="AF2241" s="17">
        <v>633.257407986256</v>
      </c>
      <c r="AG2241" s="6">
        <f t="shared" si="1043"/>
        <v>41.553425032603968</v>
      </c>
      <c r="AH2241" s="6">
        <f t="shared" si="1025"/>
        <v>41.553425032603968</v>
      </c>
      <c r="AI2241" s="6">
        <f t="shared" si="1044"/>
        <v>721.12484254276205</v>
      </c>
      <c r="AJ2241" s="17">
        <v>86.838994579291494</v>
      </c>
      <c r="AK2241" s="6">
        <f t="shared" si="1045"/>
        <v>70.338035537365798</v>
      </c>
      <c r="AL2241" s="6">
        <f t="shared" si="1026"/>
        <v>70.338035537365798</v>
      </c>
      <c r="AM2241" s="17">
        <v>70.338035537365798</v>
      </c>
      <c r="AN2241" s="6">
        <f t="shared" si="1046"/>
        <v>16.500959041925697</v>
      </c>
      <c r="AO2241" s="6">
        <f t="shared" si="1047"/>
        <v>86.838994579291494</v>
      </c>
      <c r="AP2241" s="17">
        <v>3382.8641734245002</v>
      </c>
      <c r="AQ2241" s="6">
        <f t="shared" si="1048"/>
        <v>3382.8641734244929</v>
      </c>
      <c r="AR2241" s="17">
        <v>1704.79689061883</v>
      </c>
      <c r="AS2241" s="6">
        <f t="shared" si="1027"/>
        <v>1704.79689061883</v>
      </c>
      <c r="AT2241" s="17">
        <v>808.02591104334999</v>
      </c>
      <c r="AU2241" s="6">
        <f t="shared" si="1028"/>
        <v>808.02591104334999</v>
      </c>
      <c r="AV2241" s="17">
        <v>679.73595008652603</v>
      </c>
      <c r="AW2241" s="6">
        <f t="shared" si="1029"/>
        <v>679.73595008652603</v>
      </c>
      <c r="AX2241" s="17">
        <v>190.30542167578699</v>
      </c>
      <c r="AY2241" s="6">
        <f t="shared" si="1030"/>
        <v>190.30542167578699</v>
      </c>
      <c r="AZ2241" s="20">
        <v>332712073.44932997</v>
      </c>
      <c r="BA2241" s="20">
        <v>1128145011.7507501</v>
      </c>
      <c r="BB2241" s="20">
        <v>183168429.85977799</v>
      </c>
      <c r="BC2241" s="20">
        <v>107974484.94013999</v>
      </c>
      <c r="BD2241" s="19">
        <f t="shared" si="1031"/>
        <v>1751.999999999998</v>
      </c>
      <c r="BE2241" s="18">
        <v>50.993478088285002</v>
      </c>
      <c r="BF2241" s="20">
        <v>1116848.88135877</v>
      </c>
      <c r="BG2241" s="20">
        <v>65941.247039295398</v>
      </c>
      <c r="BH2241" s="19">
        <f t="shared" si="1049"/>
        <v>82.902418682356057</v>
      </c>
      <c r="BI2241" s="20">
        <v>1442.15156652426</v>
      </c>
      <c r="BJ2241">
        <v>106</v>
      </c>
      <c r="BK2241" s="22">
        <v>608</v>
      </c>
      <c r="BL2241" s="22">
        <v>922.38463999999999</v>
      </c>
      <c r="BM2241" s="22">
        <v>152</v>
      </c>
      <c r="BN2241" s="22">
        <v>38</v>
      </c>
      <c r="BO2241">
        <v>0.56438666644636604</v>
      </c>
    </row>
    <row r="2242" spans="1:67" x14ac:dyDescent="0.2">
      <c r="A2242" s="27">
        <v>2241</v>
      </c>
      <c r="B2242" s="18">
        <v>20.602165236060799</v>
      </c>
      <c r="C2242" s="18">
        <v>452.2</v>
      </c>
      <c r="D2242">
        <v>200</v>
      </c>
      <c r="E2242">
        <v>800</v>
      </c>
      <c r="F2242">
        <v>7</v>
      </c>
      <c r="G2242" s="23">
        <f t="shared" si="1032"/>
        <v>0.79169579691856595</v>
      </c>
      <c r="H2242">
        <v>100</v>
      </c>
      <c r="I2242" s="17">
        <v>121.16328364885101</v>
      </c>
      <c r="J2242" s="6">
        <f t="shared" si="1033"/>
        <v>120.79050413890336</v>
      </c>
      <c r="K2242" s="6">
        <f t="shared" si="1050"/>
        <v>120.79050413890336</v>
      </c>
      <c r="L2242" s="6">
        <f t="shared" si="1034"/>
        <v>1</v>
      </c>
      <c r="M2242" s="6">
        <f t="shared" si="1035"/>
        <v>121.16328364885101</v>
      </c>
      <c r="N2242" s="28">
        <v>99.999998546519095</v>
      </c>
      <c r="O2242" s="17">
        <v>144.10861227374801</v>
      </c>
      <c r="P2242" s="6">
        <f t="shared" si="1036"/>
        <v>136.890524026945</v>
      </c>
      <c r="Q2242" s="6">
        <f t="shared" ref="Q2242:Q2305" si="1052">P2242*solar_capex_adj</f>
        <v>136.890524026945</v>
      </c>
      <c r="R2242" s="17">
        <v>136.890524026945</v>
      </c>
      <c r="S2242" s="6">
        <f t="shared" si="1037"/>
        <v>7.2180882468030063</v>
      </c>
      <c r="T2242" s="6">
        <f t="shared" si="1038"/>
        <v>144.10861227374801</v>
      </c>
      <c r="U2242" s="17">
        <v>80.992223942542495</v>
      </c>
      <c r="V2242" s="6">
        <f t="shared" si="1039"/>
        <v>73.048006431020696</v>
      </c>
      <c r="W2242" s="6">
        <f t="shared" ref="W2242:W2305" si="1053">V2242*wind_capex_adj</f>
        <v>73.048006431020696</v>
      </c>
      <c r="X2242" s="17">
        <v>73.048006431020696</v>
      </c>
      <c r="Y2242" s="6">
        <f t="shared" si="1040"/>
        <v>7.9442175115217992</v>
      </c>
      <c r="Z2242" s="6">
        <f t="shared" si="1041"/>
        <v>80.992223942542495</v>
      </c>
      <c r="AA2242" s="17">
        <v>265.28952213042101</v>
      </c>
      <c r="AB2242" s="6">
        <f t="shared" si="1051"/>
        <v>194.476252734258</v>
      </c>
      <c r="AC2242" s="6">
        <f t="shared" ref="AC2242:AC2305" si="1054">AB2242*aero_capex_adj</f>
        <v>194.476252734258</v>
      </c>
      <c r="AD2242" s="17">
        <v>241.210151919423</v>
      </c>
      <c r="AE2242" s="6">
        <f t="shared" si="1042"/>
        <v>24.079370210998007</v>
      </c>
      <c r="AF2242" s="17">
        <v>194.476252734258</v>
      </c>
      <c r="AG2242" s="6">
        <f t="shared" si="1043"/>
        <v>46.733899185165001</v>
      </c>
      <c r="AH2242" s="6">
        <f t="shared" ref="AH2242:AH2305" si="1055">AG2242*fuel_adj</f>
        <v>46.733899185165001</v>
      </c>
      <c r="AI2242" s="6">
        <f t="shared" si="1044"/>
        <v>265.28952213042101</v>
      </c>
      <c r="AJ2242" s="17">
        <v>85.905563443202695</v>
      </c>
      <c r="AK2242" s="6">
        <f t="shared" si="1045"/>
        <v>70.049903661307994</v>
      </c>
      <c r="AL2242" s="6">
        <f t="shared" ref="AL2242:AL2305" si="1056">AK2242*bess_capex_adj</f>
        <v>70.049903661307994</v>
      </c>
      <c r="AM2242" s="17">
        <v>70.049903661307994</v>
      </c>
      <c r="AN2242" s="6">
        <f t="shared" si="1046"/>
        <v>15.855659781894701</v>
      </c>
      <c r="AO2242" s="6">
        <f t="shared" si="1047"/>
        <v>85.905563443202695</v>
      </c>
      <c r="AP2242" s="17">
        <v>1816.1187170492601</v>
      </c>
      <c r="AQ2242" s="6">
        <f t="shared" si="1048"/>
        <v>1816.118717049259</v>
      </c>
      <c r="AR2242" s="17">
        <v>34.187386463438003</v>
      </c>
      <c r="AS2242" s="6">
        <f t="shared" ref="AS2242:AS2305" si="1057">AR2242*solar_capex_adj</f>
        <v>34.187386463438003</v>
      </c>
      <c r="AT2242" s="17">
        <v>909.55642248692095</v>
      </c>
      <c r="AU2242" s="6">
        <f t="shared" ref="AU2242:AU2305" si="1058">AT2242*wind_capex_adj</f>
        <v>909.55642248692095</v>
      </c>
      <c r="AV2242" s="17">
        <v>681.55906860742903</v>
      </c>
      <c r="AW2242" s="6">
        <f t="shared" ref="AW2242:AW2305" si="1059">AV2242*aero_capex_adj</f>
        <v>681.55906860742903</v>
      </c>
      <c r="AX2242" s="17">
        <v>190.815839491471</v>
      </c>
      <c r="AY2242" s="6">
        <f t="shared" ref="AY2242:AY2305" si="1060">AX2242*bess_capex_adj</f>
        <v>190.815839491471</v>
      </c>
      <c r="AZ2242" s="20">
        <v>24250205.444043301</v>
      </c>
      <c r="BA2242" s="20">
        <v>1172117166.70139</v>
      </c>
      <c r="BB2242" s="20">
        <v>190683643.89536801</v>
      </c>
      <c r="BC2242" s="20">
        <v>364948958.49420798</v>
      </c>
      <c r="BD2242" s="19">
        <f t="shared" ref="BD2242:BD2305" si="1061">SUM(AZ2242:BC2242)/1000000</f>
        <v>1751.9999745350094</v>
      </c>
      <c r="BE2242" s="18">
        <v>17.1416089375846</v>
      </c>
      <c r="BF2242" s="20">
        <v>4273396.7410682999</v>
      </c>
      <c r="BG2242" s="20">
        <v>252310.86756954301</v>
      </c>
      <c r="BH2242" s="19">
        <f t="shared" si="1049"/>
        <v>317.20937083463338</v>
      </c>
      <c r="BI2242" s="20">
        <v>28.8430313304852</v>
      </c>
      <c r="BJ2242">
        <v>119</v>
      </c>
      <c r="BK2242" s="22">
        <v>608</v>
      </c>
      <c r="BL2242" s="22">
        <v>922.38463999999999</v>
      </c>
      <c r="BM2242" s="22">
        <v>152</v>
      </c>
      <c r="BN2242" s="22">
        <v>38</v>
      </c>
      <c r="BO2242">
        <v>0.58845308175215305</v>
      </c>
    </row>
    <row r="2243" spans="1:67" x14ac:dyDescent="0.2">
      <c r="A2243" s="27">
        <v>2242</v>
      </c>
      <c r="B2243" s="18">
        <v>51.505413090152203</v>
      </c>
      <c r="C2243" s="18">
        <v>452.2</v>
      </c>
      <c r="D2243">
        <v>200</v>
      </c>
      <c r="E2243">
        <v>800</v>
      </c>
      <c r="F2243">
        <v>7</v>
      </c>
      <c r="G2243" s="23">
        <f t="shared" ref="G2243:G2306" si="1062">SUM(AZ2243:BB2243)/(BD2243*1000000)</f>
        <v>0.80771465256875652</v>
      </c>
      <c r="H2243">
        <v>100</v>
      </c>
      <c r="I2243" s="17">
        <v>122.980054729751</v>
      </c>
      <c r="J2243" s="6">
        <f t="shared" ref="J2243:J2306" si="1063">(O2243*AZ2243+U2243*BA2243+AJ2243*BB2243+AA2243*BC2243)/(BD2243*(1000000))</f>
        <v>122.53744792846055</v>
      </c>
      <c r="K2243" s="6">
        <f t="shared" si="1050"/>
        <v>122.53744792846055</v>
      </c>
      <c r="L2243" s="6">
        <f t="shared" ref="L2243:L2306" si="1064">K2243/J2243</f>
        <v>1</v>
      </c>
      <c r="M2243" s="6">
        <f t="shared" ref="M2243:M2306" si="1065">I2243*L2243</f>
        <v>122.980054729751</v>
      </c>
      <c r="N2243" s="28">
        <v>99.999998546519095</v>
      </c>
      <c r="O2243" s="17">
        <v>149.604100964558</v>
      </c>
      <c r="P2243" s="6">
        <f t="shared" ref="P2243:P2306" si="1066">O2243-S2243</f>
        <v>142.109615410141</v>
      </c>
      <c r="Q2243" s="6">
        <f t="shared" si="1052"/>
        <v>142.109615410141</v>
      </c>
      <c r="R2243" s="17">
        <v>142.109615410141</v>
      </c>
      <c r="S2243" s="6">
        <f t="shared" ref="S2243:S2306" si="1067">O2243-R2243</f>
        <v>7.4944855544169968</v>
      </c>
      <c r="T2243" s="6">
        <f t="shared" ref="T2243:T2306" si="1068">Q2243+S2243</f>
        <v>149.604100964558</v>
      </c>
      <c r="U2243" s="17">
        <v>80.977328795920997</v>
      </c>
      <c r="V2243" s="6">
        <f t="shared" ref="V2243:V2306" si="1069">U2243-Y2243</f>
        <v>73.033424804518205</v>
      </c>
      <c r="W2243" s="6">
        <f t="shared" si="1053"/>
        <v>73.033424804518205</v>
      </c>
      <c r="X2243" s="17">
        <v>73.033424804518205</v>
      </c>
      <c r="Y2243" s="6">
        <f t="shared" ref="Y2243:Y2306" si="1070">U2243-X2243</f>
        <v>7.9439039914027916</v>
      </c>
      <c r="Z2243" s="6">
        <f t="shared" ref="Z2243:Z2306" si="1071">W2243+Y2243</f>
        <v>80.977328795920997</v>
      </c>
      <c r="AA2243" s="17">
        <v>281.10851832852001</v>
      </c>
      <c r="AB2243" s="6">
        <f t="shared" si="1051"/>
        <v>210.033518384101</v>
      </c>
      <c r="AC2243" s="6">
        <f t="shared" si="1054"/>
        <v>210.033518384101</v>
      </c>
      <c r="AD2243" s="17">
        <v>256.30699576172998</v>
      </c>
      <c r="AE2243" s="6">
        <f t="shared" ref="AE2243:AE2306" si="1072">AA2243-AD2243</f>
        <v>24.801522566790027</v>
      </c>
      <c r="AF2243" s="17">
        <v>210.033518384101</v>
      </c>
      <c r="AG2243" s="6">
        <f t="shared" ref="AG2243:AG2306" si="1073">AD2243-AF2243</f>
        <v>46.273477377628979</v>
      </c>
      <c r="AH2243" s="6">
        <f t="shared" si="1055"/>
        <v>46.273477377628979</v>
      </c>
      <c r="AI2243" s="6">
        <f t="shared" ref="AI2243:AI2306" si="1074">AC2243+AE2243+AH2243</f>
        <v>281.10851832852001</v>
      </c>
      <c r="AJ2243" s="17">
        <v>88.503386321543402</v>
      </c>
      <c r="AK2243" s="6">
        <f t="shared" ref="AK2243:AK2306" si="1075">AJ2243-AN2243</f>
        <v>72.144738003761503</v>
      </c>
      <c r="AL2243" s="6">
        <f t="shared" si="1056"/>
        <v>72.144738003761503</v>
      </c>
      <c r="AM2243" s="17">
        <v>72.144738003761503</v>
      </c>
      <c r="AN2243" s="6">
        <f t="shared" ref="AN2243:AN2306" si="1076">AJ2243-AM2243</f>
        <v>16.358648317781899</v>
      </c>
      <c r="AO2243" s="6">
        <f t="shared" ref="AO2243:AO2306" si="1077">AL2243+AN2243</f>
        <v>88.503386321543402</v>
      </c>
      <c r="AP2243" s="17">
        <v>1867.1007174326</v>
      </c>
      <c r="AQ2243" s="6">
        <f t="shared" ref="AQ2243:AQ2306" si="1078">AS2243+AU2243+AW2243+AY2243</f>
        <v>1867.1007174326037</v>
      </c>
      <c r="AR2243" s="17">
        <v>85.4547776864827</v>
      </c>
      <c r="AS2243" s="6">
        <f t="shared" si="1057"/>
        <v>85.4547776864827</v>
      </c>
      <c r="AT2243" s="17">
        <v>909.41074960564197</v>
      </c>
      <c r="AU2243" s="6">
        <f t="shared" si="1058"/>
        <v>909.41074960564197</v>
      </c>
      <c r="AV2243" s="17">
        <v>681.44991136239003</v>
      </c>
      <c r="AW2243" s="6">
        <f t="shared" si="1059"/>
        <v>681.44991136239003</v>
      </c>
      <c r="AX2243" s="17">
        <v>190.78527877808901</v>
      </c>
      <c r="AY2243" s="6">
        <f t="shared" si="1060"/>
        <v>190.78527877808901</v>
      </c>
      <c r="AZ2243" s="20">
        <v>58323797.317195803</v>
      </c>
      <c r="BA2243" s="20">
        <v>1172130722.25456</v>
      </c>
      <c r="BB2243" s="20">
        <v>184661531.160263</v>
      </c>
      <c r="BC2243" s="20">
        <v>336883923.80299503</v>
      </c>
      <c r="BD2243" s="19">
        <f t="shared" si="1061"/>
        <v>1751.999974535014</v>
      </c>
      <c r="BE2243" s="18">
        <v>18.060821521739602</v>
      </c>
      <c r="BF2243" s="20">
        <v>3903040.6789193102</v>
      </c>
      <c r="BG2243" s="20">
        <v>230444.220260056</v>
      </c>
      <c r="BH2243" s="19">
        <f t="shared" ref="BH2243:BH2306" si="1079">BG2243*1000000/454/(BD2243*1000)</f>
        <v>289.71826233771708</v>
      </c>
      <c r="BI2243" s="20">
        <v>72.107578326213101</v>
      </c>
      <c r="BJ2243">
        <v>119</v>
      </c>
      <c r="BK2243" s="22">
        <v>608</v>
      </c>
      <c r="BL2243" s="22">
        <v>922.38463999999999</v>
      </c>
      <c r="BM2243" s="22">
        <v>152</v>
      </c>
      <c r="BN2243" s="22">
        <v>38</v>
      </c>
      <c r="BO2243">
        <v>0.56994472251651895</v>
      </c>
    </row>
    <row r="2244" spans="1:67" x14ac:dyDescent="0.2">
      <c r="A2244" s="27">
        <v>2243</v>
      </c>
      <c r="B2244" s="18">
        <v>154.516239270456</v>
      </c>
      <c r="C2244" s="18">
        <v>452.2</v>
      </c>
      <c r="D2244">
        <v>200</v>
      </c>
      <c r="E2244">
        <v>800</v>
      </c>
      <c r="F2244">
        <v>7</v>
      </c>
      <c r="G2244" s="23">
        <f t="shared" si="1062"/>
        <v>0.85391330294107293</v>
      </c>
      <c r="H2244">
        <v>100</v>
      </c>
      <c r="I2244" s="17">
        <v>129.697778240057</v>
      </c>
      <c r="J2244" s="6">
        <f t="shared" si="1063"/>
        <v>129.0326994114379</v>
      </c>
      <c r="K2244" s="6">
        <f t="shared" si="1050"/>
        <v>129.0326994114379</v>
      </c>
      <c r="L2244" s="6">
        <f t="shared" si="1064"/>
        <v>1</v>
      </c>
      <c r="M2244" s="6">
        <f t="shared" si="1065"/>
        <v>129.697778240057</v>
      </c>
      <c r="N2244" s="28">
        <v>100</v>
      </c>
      <c r="O2244" s="17">
        <v>173.89245398896199</v>
      </c>
      <c r="P2244" s="6">
        <f t="shared" si="1066"/>
        <v>165.17730658868501</v>
      </c>
      <c r="Q2244" s="6">
        <f t="shared" si="1052"/>
        <v>165.17730658868501</v>
      </c>
      <c r="R2244" s="17">
        <v>165.17730658868501</v>
      </c>
      <c r="S2244" s="6">
        <f t="shared" si="1067"/>
        <v>8.715147400276976</v>
      </c>
      <c r="T2244" s="6">
        <f t="shared" si="1068"/>
        <v>173.89245398896199</v>
      </c>
      <c r="U2244" s="17">
        <v>80.941212672183994</v>
      </c>
      <c r="V2244" s="6">
        <f t="shared" si="1069"/>
        <v>72.997454248624095</v>
      </c>
      <c r="W2244" s="6">
        <f t="shared" si="1053"/>
        <v>72.997454248624095</v>
      </c>
      <c r="X2244" s="17">
        <v>72.997454248624095</v>
      </c>
      <c r="Y2244" s="6">
        <f t="shared" si="1070"/>
        <v>7.943758423559899</v>
      </c>
      <c r="Z2244" s="6">
        <f t="shared" si="1071"/>
        <v>80.941212672183994</v>
      </c>
      <c r="AA2244" s="17">
        <v>347.56589921714601</v>
      </c>
      <c r="AB2244" s="6">
        <f t="shared" si="1051"/>
        <v>273.93601384891798</v>
      </c>
      <c r="AC2244" s="6">
        <f t="shared" si="1054"/>
        <v>273.93601384891798</v>
      </c>
      <c r="AD2244" s="17">
        <v>319.62914229794899</v>
      </c>
      <c r="AE2244" s="6">
        <f t="shared" si="1072"/>
        <v>27.936756919197023</v>
      </c>
      <c r="AF2244" s="17">
        <v>273.93601384891798</v>
      </c>
      <c r="AG2244" s="6">
        <f t="shared" si="1073"/>
        <v>45.693128449031008</v>
      </c>
      <c r="AH2244" s="6">
        <f t="shared" si="1055"/>
        <v>45.693128449031008</v>
      </c>
      <c r="AI2244" s="6">
        <f t="shared" si="1074"/>
        <v>347.56589921714601</v>
      </c>
      <c r="AJ2244" s="17">
        <v>93.013207529056004</v>
      </c>
      <c r="AK2244" s="6">
        <f t="shared" si="1075"/>
        <v>75.735812414031003</v>
      </c>
      <c r="AL2244" s="6">
        <f t="shared" si="1056"/>
        <v>75.735812414031003</v>
      </c>
      <c r="AM2244" s="17">
        <v>75.735812414031003</v>
      </c>
      <c r="AN2244" s="6">
        <f t="shared" si="1076"/>
        <v>17.277395115025001</v>
      </c>
      <c r="AO2244" s="6">
        <f t="shared" si="1077"/>
        <v>93.013207529056004</v>
      </c>
      <c r="AP2244" s="17">
        <v>2037.04383601227</v>
      </c>
      <c r="AQ2244" s="6">
        <f t="shared" si="1078"/>
        <v>2037.0438360122689</v>
      </c>
      <c r="AR2244" s="17">
        <v>256.24276354271598</v>
      </c>
      <c r="AS2244" s="6">
        <f t="shared" si="1057"/>
        <v>256.24276354271598</v>
      </c>
      <c r="AT2244" s="17">
        <v>908.97950152982605</v>
      </c>
      <c r="AU2244" s="6">
        <f t="shared" si="1058"/>
        <v>908.97950152982605</v>
      </c>
      <c r="AV2244" s="17">
        <v>681.12676369433404</v>
      </c>
      <c r="AW2244" s="6">
        <f t="shared" si="1059"/>
        <v>681.12676369433404</v>
      </c>
      <c r="AX2244" s="17">
        <v>190.69480724539301</v>
      </c>
      <c r="AY2244" s="6">
        <f t="shared" si="1060"/>
        <v>190.69480724539301</v>
      </c>
      <c r="AZ2244" s="20">
        <v>149672736.03527099</v>
      </c>
      <c r="BA2244" s="20">
        <v>1172173739.6900799</v>
      </c>
      <c r="BB2244" s="20">
        <v>174209690.64331999</v>
      </c>
      <c r="BC2244" s="20">
        <v>255943903.446275</v>
      </c>
      <c r="BD2244" s="19">
        <f t="shared" si="1061"/>
        <v>1752.0000698149458</v>
      </c>
      <c r="BE2244" s="18">
        <v>21.684788927677801</v>
      </c>
      <c r="BF2244" s="20">
        <v>2922499.3533998202</v>
      </c>
      <c r="BG2244" s="20">
        <v>172550.875101618</v>
      </c>
      <c r="BH2244" s="19">
        <f t="shared" si="1079"/>
        <v>216.93378520921078</v>
      </c>
      <c r="BI2244" s="20">
        <v>216.32273497863901</v>
      </c>
      <c r="BJ2244">
        <v>119</v>
      </c>
      <c r="BK2244" s="22">
        <v>608</v>
      </c>
      <c r="BL2244" s="22">
        <v>922.38463999999999</v>
      </c>
      <c r="BM2244" s="22">
        <v>152</v>
      </c>
      <c r="BN2244" s="22">
        <v>38</v>
      </c>
      <c r="BO2244">
        <v>0.53760382463012601</v>
      </c>
    </row>
    <row r="2245" spans="1:67" x14ac:dyDescent="0.2">
      <c r="A2245" s="27">
        <v>2244</v>
      </c>
      <c r="B2245" s="18">
        <v>206.02165236060799</v>
      </c>
      <c r="C2245" s="18">
        <v>452.2</v>
      </c>
      <c r="D2245">
        <v>200</v>
      </c>
      <c r="E2245">
        <v>800</v>
      </c>
      <c r="F2245">
        <v>7</v>
      </c>
      <c r="G2245" s="23">
        <f t="shared" si="1062"/>
        <v>0.87238358233856395</v>
      </c>
      <c r="H2245">
        <v>100</v>
      </c>
      <c r="I2245" s="17">
        <v>133.337077494082</v>
      </c>
      <c r="J2245" s="6">
        <f t="shared" si="1063"/>
        <v>132.4708240742483</v>
      </c>
      <c r="K2245" s="6">
        <f t="shared" si="1050"/>
        <v>132.4708240742483</v>
      </c>
      <c r="L2245" s="6">
        <f t="shared" si="1064"/>
        <v>1</v>
      </c>
      <c r="M2245" s="6">
        <f t="shared" si="1065"/>
        <v>133.337077494082</v>
      </c>
      <c r="N2245" s="28">
        <v>100</v>
      </c>
      <c r="O2245" s="17">
        <v>190.18582307744899</v>
      </c>
      <c r="P2245" s="6">
        <f t="shared" si="1066"/>
        <v>180.65220180205799</v>
      </c>
      <c r="Q2245" s="6">
        <f t="shared" si="1052"/>
        <v>180.65220180205799</v>
      </c>
      <c r="R2245" s="17">
        <v>180.65220180205799</v>
      </c>
      <c r="S2245" s="6">
        <f t="shared" si="1067"/>
        <v>9.533621275390999</v>
      </c>
      <c r="T2245" s="6">
        <f t="shared" si="1068"/>
        <v>190.18582307744899</v>
      </c>
      <c r="U2245" s="17">
        <v>80.926633725104395</v>
      </c>
      <c r="V2245" s="6">
        <f t="shared" si="1069"/>
        <v>72.982816998843106</v>
      </c>
      <c r="W2245" s="6">
        <f t="shared" si="1053"/>
        <v>72.982816998843106</v>
      </c>
      <c r="X2245" s="17">
        <v>72.982816998843106</v>
      </c>
      <c r="Y2245" s="6">
        <f t="shared" si="1070"/>
        <v>7.9438167262612893</v>
      </c>
      <c r="Z2245" s="6">
        <f t="shared" si="1071"/>
        <v>80.926633725104395</v>
      </c>
      <c r="AA2245" s="17">
        <v>386.78475720398399</v>
      </c>
      <c r="AB2245" s="6">
        <f t="shared" si="1051"/>
        <v>311.66747582965598</v>
      </c>
      <c r="AC2245" s="6">
        <f t="shared" si="1054"/>
        <v>311.66747582965598</v>
      </c>
      <c r="AD2245" s="17">
        <v>356.92974560477597</v>
      </c>
      <c r="AE2245" s="6">
        <f t="shared" si="1072"/>
        <v>29.855011599208012</v>
      </c>
      <c r="AF2245" s="17">
        <v>311.66747582965598</v>
      </c>
      <c r="AG2245" s="6">
        <f t="shared" si="1073"/>
        <v>45.262269775119989</v>
      </c>
      <c r="AH2245" s="6">
        <f t="shared" si="1055"/>
        <v>45.262269775119989</v>
      </c>
      <c r="AI2245" s="6">
        <f t="shared" si="1074"/>
        <v>386.78475720398399</v>
      </c>
      <c r="AJ2245" s="17">
        <v>92.815180118305705</v>
      </c>
      <c r="AK2245" s="6">
        <f t="shared" si="1075"/>
        <v>75.515228674227103</v>
      </c>
      <c r="AL2245" s="6">
        <f t="shared" si="1056"/>
        <v>75.515228674227103</v>
      </c>
      <c r="AM2245" s="17">
        <v>75.515228674227103</v>
      </c>
      <c r="AN2245" s="6">
        <f t="shared" si="1076"/>
        <v>17.299951444078602</v>
      </c>
      <c r="AO2245" s="6">
        <f t="shared" si="1077"/>
        <v>92.815180118305705</v>
      </c>
      <c r="AP2245" s="17">
        <v>2122.0169266318799</v>
      </c>
      <c r="AQ2245" s="6">
        <f t="shared" si="1078"/>
        <v>2122.0169266318871</v>
      </c>
      <c r="AR2245" s="17">
        <v>341.58600287819502</v>
      </c>
      <c r="AS2245" s="6">
        <f t="shared" si="1057"/>
        <v>341.58600287819502</v>
      </c>
      <c r="AT2245" s="17">
        <v>908.790565437841</v>
      </c>
      <c r="AU2245" s="6">
        <f t="shared" si="1058"/>
        <v>908.790565437841</v>
      </c>
      <c r="AV2245" s="17">
        <v>680.98518797270106</v>
      </c>
      <c r="AW2245" s="6">
        <f t="shared" si="1059"/>
        <v>680.98518797270106</v>
      </c>
      <c r="AX2245" s="17">
        <v>190.65517034314999</v>
      </c>
      <c r="AY2245" s="6">
        <f t="shared" si="1060"/>
        <v>190.65517034314999</v>
      </c>
      <c r="AZ2245" s="20">
        <v>181624051.78559101</v>
      </c>
      <c r="BA2245" s="20">
        <v>1172140419.20099</v>
      </c>
      <c r="BB2245" s="20">
        <v>174651565.27057701</v>
      </c>
      <c r="BC2245" s="20">
        <v>223583963.74283499</v>
      </c>
      <c r="BD2245" s="19">
        <f t="shared" si="1061"/>
        <v>1751.999999999993</v>
      </c>
      <c r="BE2245" s="18">
        <v>23.739788246024599</v>
      </c>
      <c r="BF2245" s="20">
        <v>2523171.2225715099</v>
      </c>
      <c r="BG2245" s="20">
        <v>148973.65228822001</v>
      </c>
      <c r="BH2245" s="19">
        <f t="shared" si="1079"/>
        <v>187.2921221413672</v>
      </c>
      <c r="BI2245" s="20">
        <v>288.43031330485201</v>
      </c>
      <c r="BJ2245">
        <v>119</v>
      </c>
      <c r="BK2245" s="22">
        <v>608</v>
      </c>
      <c r="BL2245" s="22">
        <v>922.38463999999999</v>
      </c>
      <c r="BM2245" s="22">
        <v>152</v>
      </c>
      <c r="BN2245" s="22">
        <v>38</v>
      </c>
      <c r="BO2245">
        <v>0.53877821904834999</v>
      </c>
    </row>
    <row r="2246" spans="1:67" x14ac:dyDescent="0.2">
      <c r="A2246" s="27">
        <v>2245</v>
      </c>
      <c r="B2246" s="18">
        <v>257.52706545076097</v>
      </c>
      <c r="C2246" s="18">
        <v>452.2</v>
      </c>
      <c r="D2246">
        <v>200</v>
      </c>
      <c r="E2246">
        <v>800</v>
      </c>
      <c r="F2246">
        <v>7</v>
      </c>
      <c r="G2246" s="23">
        <f t="shared" si="1062"/>
        <v>0.88625975079895258</v>
      </c>
      <c r="H2246">
        <v>100</v>
      </c>
      <c r="I2246" s="17">
        <v>137.23365461563299</v>
      </c>
      <c r="J2246" s="6">
        <f t="shared" si="1063"/>
        <v>136.30198116681782</v>
      </c>
      <c r="K2246" s="6">
        <f t="shared" si="1050"/>
        <v>136.30198116681782</v>
      </c>
      <c r="L2246" s="6">
        <f t="shared" si="1064"/>
        <v>1</v>
      </c>
      <c r="M2246" s="6">
        <f t="shared" si="1065"/>
        <v>137.23365461563299</v>
      </c>
      <c r="N2246" s="28">
        <v>99.999999999999901</v>
      </c>
      <c r="O2246" s="17">
        <v>209.88308910356201</v>
      </c>
      <c r="P2246" s="6">
        <f t="shared" si="1066"/>
        <v>199.36017133164199</v>
      </c>
      <c r="Q2246" s="6">
        <f t="shared" si="1052"/>
        <v>199.36017133164199</v>
      </c>
      <c r="R2246" s="17">
        <v>199.36017133164199</v>
      </c>
      <c r="S2246" s="6">
        <f t="shared" si="1067"/>
        <v>10.522917771920021</v>
      </c>
      <c r="T2246" s="6">
        <f t="shared" si="1068"/>
        <v>209.88308910356201</v>
      </c>
      <c r="U2246" s="17">
        <v>80.9097713075477</v>
      </c>
      <c r="V2246" s="6">
        <f t="shared" si="1069"/>
        <v>72.966238489940295</v>
      </c>
      <c r="W2246" s="6">
        <f t="shared" si="1053"/>
        <v>72.966238489940295</v>
      </c>
      <c r="X2246" s="17">
        <v>72.966238489940295</v>
      </c>
      <c r="Y2246" s="6">
        <f t="shared" si="1070"/>
        <v>7.9435328176074051</v>
      </c>
      <c r="Z2246" s="6">
        <f t="shared" si="1071"/>
        <v>80.9097713075477</v>
      </c>
      <c r="AA2246" s="17">
        <v>425.357426391481</v>
      </c>
      <c r="AB2246" s="6">
        <f t="shared" si="1051"/>
        <v>348.80167421905003</v>
      </c>
      <c r="AC2246" s="6">
        <f t="shared" si="1054"/>
        <v>348.80167421905003</v>
      </c>
      <c r="AD2246" s="17">
        <v>393.60484052603499</v>
      </c>
      <c r="AE2246" s="6">
        <f t="shared" si="1072"/>
        <v>31.752585865446008</v>
      </c>
      <c r="AF2246" s="17">
        <v>348.80167421905003</v>
      </c>
      <c r="AG2246" s="6">
        <f t="shared" si="1073"/>
        <v>44.803166306984963</v>
      </c>
      <c r="AH2246" s="6">
        <f t="shared" si="1055"/>
        <v>44.803166306984963</v>
      </c>
      <c r="AI2246" s="6">
        <f t="shared" si="1074"/>
        <v>425.357426391481</v>
      </c>
      <c r="AJ2246" s="17">
        <v>92.033515626540506</v>
      </c>
      <c r="AK2246" s="6">
        <f t="shared" si="1075"/>
        <v>74.823457455657007</v>
      </c>
      <c r="AL2246" s="6">
        <f t="shared" si="1056"/>
        <v>74.823457455657007</v>
      </c>
      <c r="AM2246" s="17">
        <v>74.823457455657007</v>
      </c>
      <c r="AN2246" s="6">
        <f t="shared" si="1076"/>
        <v>17.210058170883499</v>
      </c>
      <c r="AO2246" s="6">
        <f t="shared" si="1077"/>
        <v>92.033515626540506</v>
      </c>
      <c r="AP2246" s="17">
        <v>2206.9908763388598</v>
      </c>
      <c r="AQ2246" s="6">
        <f t="shared" si="1078"/>
        <v>2206.9908763388571</v>
      </c>
      <c r="AR2246" s="17">
        <v>426.90076907216098</v>
      </c>
      <c r="AS2246" s="6">
        <f t="shared" si="1057"/>
        <v>426.90076907216098</v>
      </c>
      <c r="AT2246" s="17">
        <v>908.61660148125304</v>
      </c>
      <c r="AU2246" s="6">
        <f t="shared" si="1058"/>
        <v>908.61660148125304</v>
      </c>
      <c r="AV2246" s="17">
        <v>680.85483134029005</v>
      </c>
      <c r="AW2246" s="6">
        <f t="shared" si="1059"/>
        <v>680.85483134029005</v>
      </c>
      <c r="AX2246" s="17">
        <v>190.618674445153</v>
      </c>
      <c r="AY2246" s="6">
        <f t="shared" si="1060"/>
        <v>190.618674445153</v>
      </c>
      <c r="AZ2246" s="20">
        <v>205135077.456462</v>
      </c>
      <c r="BA2246" s="20">
        <v>1172191418.0746701</v>
      </c>
      <c r="BB2246" s="20">
        <v>175400587.868624</v>
      </c>
      <c r="BC2246" s="20">
        <v>199272916.600234</v>
      </c>
      <c r="BD2246" s="19">
        <f t="shared" si="1061"/>
        <v>1751.99999999999</v>
      </c>
      <c r="BE2246" s="18">
        <v>26.015907682098401</v>
      </c>
      <c r="BF2246" s="20">
        <v>2227972.6554063102</v>
      </c>
      <c r="BG2246" s="20">
        <v>131544.470983579</v>
      </c>
      <c r="BH2246" s="19">
        <f t="shared" si="1079"/>
        <v>165.3798691785596</v>
      </c>
      <c r="BI2246" s="20">
        <v>360.53789163106501</v>
      </c>
      <c r="BJ2246">
        <v>119</v>
      </c>
      <c r="BK2246" s="22">
        <v>608</v>
      </c>
      <c r="BL2246" s="22">
        <v>922.38463999999999</v>
      </c>
      <c r="BM2246" s="22">
        <v>152</v>
      </c>
      <c r="BN2246" s="22">
        <v>38</v>
      </c>
      <c r="BO2246">
        <v>0.54089757812481898</v>
      </c>
    </row>
    <row r="2247" spans="1:67" x14ac:dyDescent="0.2">
      <c r="A2247" s="27">
        <v>2246</v>
      </c>
      <c r="B2247" s="18">
        <v>309.03247854091302</v>
      </c>
      <c r="C2247" s="18">
        <v>452.2</v>
      </c>
      <c r="D2247">
        <v>200</v>
      </c>
      <c r="E2247">
        <v>800</v>
      </c>
      <c r="F2247">
        <v>7</v>
      </c>
      <c r="G2247" s="23">
        <f t="shared" si="1062"/>
        <v>0.89720360541971367</v>
      </c>
      <c r="H2247">
        <v>100</v>
      </c>
      <c r="I2247" s="17">
        <v>141.31403532971501</v>
      </c>
      <c r="J2247" s="6">
        <f t="shared" si="1063"/>
        <v>140.36407658507241</v>
      </c>
      <c r="K2247" s="6">
        <f t="shared" si="1050"/>
        <v>140.36407658507241</v>
      </c>
      <c r="L2247" s="6">
        <f t="shared" si="1064"/>
        <v>1</v>
      </c>
      <c r="M2247" s="6">
        <f t="shared" si="1065"/>
        <v>141.31403532971501</v>
      </c>
      <c r="N2247" s="28">
        <v>100</v>
      </c>
      <c r="O2247" s="17">
        <v>230.38957891318401</v>
      </c>
      <c r="P2247" s="6">
        <f t="shared" si="1066"/>
        <v>218.836585461033</v>
      </c>
      <c r="Q2247" s="6">
        <f t="shared" si="1052"/>
        <v>218.836585461033</v>
      </c>
      <c r="R2247" s="17">
        <v>218.836585461033</v>
      </c>
      <c r="S2247" s="6">
        <f t="shared" si="1067"/>
        <v>11.552993452151014</v>
      </c>
      <c r="T2247" s="6">
        <f t="shared" si="1068"/>
        <v>230.38957891318401</v>
      </c>
      <c r="U2247" s="17">
        <v>80.894407476520598</v>
      </c>
      <c r="V2247" s="6">
        <f t="shared" si="1069"/>
        <v>72.951116073150999</v>
      </c>
      <c r="W2247" s="6">
        <f t="shared" si="1053"/>
        <v>72.951116073150999</v>
      </c>
      <c r="X2247" s="17">
        <v>72.951116073150999</v>
      </c>
      <c r="Y2247" s="6">
        <f t="shared" si="1070"/>
        <v>7.9432914033695994</v>
      </c>
      <c r="Z2247" s="6">
        <f t="shared" si="1071"/>
        <v>80.894407476520598</v>
      </c>
      <c r="AA2247" s="17">
        <v>463.585896152423</v>
      </c>
      <c r="AB2247" s="6">
        <f t="shared" si="1051"/>
        <v>385.57117669127001</v>
      </c>
      <c r="AC2247" s="6">
        <f t="shared" si="1054"/>
        <v>385.57117669127001</v>
      </c>
      <c r="AD2247" s="17">
        <v>429.94068900740899</v>
      </c>
      <c r="AE2247" s="6">
        <f t="shared" si="1072"/>
        <v>33.645207145014012</v>
      </c>
      <c r="AF2247" s="17">
        <v>385.57117669127001</v>
      </c>
      <c r="AG2247" s="6">
        <f t="shared" si="1073"/>
        <v>44.36951231613898</v>
      </c>
      <c r="AH2247" s="6">
        <f t="shared" si="1055"/>
        <v>44.36951231613898</v>
      </c>
      <c r="AI2247" s="6">
        <f t="shared" si="1074"/>
        <v>463.585896152423</v>
      </c>
      <c r="AJ2247" s="17">
        <v>91.329912022301002</v>
      </c>
      <c r="AK2247" s="6">
        <f t="shared" si="1075"/>
        <v>74.2031495391752</v>
      </c>
      <c r="AL2247" s="6">
        <f t="shared" si="1056"/>
        <v>74.2031495391752</v>
      </c>
      <c r="AM2247" s="17">
        <v>74.2031495391752</v>
      </c>
      <c r="AN2247" s="6">
        <f t="shared" si="1076"/>
        <v>17.126762483125802</v>
      </c>
      <c r="AO2247" s="6">
        <f t="shared" si="1077"/>
        <v>91.329912022301002</v>
      </c>
      <c r="AP2247" s="17">
        <v>2291.9655869082198</v>
      </c>
      <c r="AQ2247" s="6">
        <f t="shared" si="1078"/>
        <v>2291.9655869082271</v>
      </c>
      <c r="AR2247" s="17">
        <v>512.19031764118301</v>
      </c>
      <c r="AS2247" s="6">
        <f t="shared" si="1057"/>
        <v>512.19031764118301</v>
      </c>
      <c r="AT2247" s="17">
        <v>908.45589779996601</v>
      </c>
      <c r="AU2247" s="6">
        <f t="shared" si="1058"/>
        <v>908.45589779996601</v>
      </c>
      <c r="AV2247" s="17">
        <v>680.73441104680103</v>
      </c>
      <c r="AW2247" s="6">
        <f t="shared" si="1059"/>
        <v>680.73441104680103</v>
      </c>
      <c r="AX2247" s="17">
        <v>190.58496042027701</v>
      </c>
      <c r="AY2247" s="6">
        <f t="shared" si="1060"/>
        <v>190.58496042027701</v>
      </c>
      <c r="AZ2247" s="20">
        <v>223628248.24143901</v>
      </c>
      <c r="BA2247" s="20">
        <v>1172233626.8373001</v>
      </c>
      <c r="BB2247" s="20">
        <v>176038841.616593</v>
      </c>
      <c r="BC2247" s="20">
        <v>180099283.30466101</v>
      </c>
      <c r="BD2247" s="19">
        <f t="shared" si="1061"/>
        <v>1751.9999999999932</v>
      </c>
      <c r="BE2247" s="18">
        <v>28.340430473130802</v>
      </c>
      <c r="BF2247" s="20">
        <v>1991929.44974057</v>
      </c>
      <c r="BG2247" s="20">
        <v>117607.95405945</v>
      </c>
      <c r="BH2247" s="19">
        <f t="shared" si="1079"/>
        <v>147.85865123238696</v>
      </c>
      <c r="BI2247" s="20">
        <v>432.64546995727801</v>
      </c>
      <c r="BJ2247">
        <v>119</v>
      </c>
      <c r="BK2247" s="22">
        <v>608</v>
      </c>
      <c r="BL2247" s="22">
        <v>922.38463999999999</v>
      </c>
      <c r="BM2247" s="22">
        <v>152</v>
      </c>
      <c r="BN2247" s="22">
        <v>38</v>
      </c>
      <c r="BO2247">
        <v>0.54267503979524101</v>
      </c>
    </row>
    <row r="2248" spans="1:67" x14ac:dyDescent="0.2">
      <c r="A2248" s="27">
        <v>2247</v>
      </c>
      <c r="B2248" s="18">
        <v>360.53789163106501</v>
      </c>
      <c r="C2248" s="18">
        <v>452.2</v>
      </c>
      <c r="D2248">
        <v>200</v>
      </c>
      <c r="E2248">
        <v>800</v>
      </c>
      <c r="F2248">
        <v>7</v>
      </c>
      <c r="G2248" s="23">
        <f t="shared" si="1062"/>
        <v>0.90571318586179295</v>
      </c>
      <c r="H2248">
        <v>100</v>
      </c>
      <c r="I2248" s="17">
        <v>145.56290797322501</v>
      </c>
      <c r="J2248" s="6">
        <f t="shared" si="1063"/>
        <v>144.60335875361116</v>
      </c>
      <c r="K2248" s="6">
        <f t="shared" si="1050"/>
        <v>144.60335875361116</v>
      </c>
      <c r="L2248" s="6">
        <f t="shared" si="1064"/>
        <v>1</v>
      </c>
      <c r="M2248" s="6">
        <f t="shared" si="1065"/>
        <v>145.56290797322501</v>
      </c>
      <c r="N2248" s="28">
        <v>100</v>
      </c>
      <c r="O2248" s="17">
        <v>251.77426826367201</v>
      </c>
      <c r="P2248" s="6">
        <f t="shared" si="1066"/>
        <v>239.146963599451</v>
      </c>
      <c r="Q2248" s="6">
        <f t="shared" si="1052"/>
        <v>239.146963599451</v>
      </c>
      <c r="R2248" s="17">
        <v>239.146963599451</v>
      </c>
      <c r="S2248" s="6">
        <f t="shared" si="1067"/>
        <v>12.627304664221015</v>
      </c>
      <c r="T2248" s="6">
        <f t="shared" si="1068"/>
        <v>251.77426826367201</v>
      </c>
      <c r="U2248" s="17">
        <v>80.880431341622398</v>
      </c>
      <c r="V2248" s="6">
        <f t="shared" si="1069"/>
        <v>72.937338201060498</v>
      </c>
      <c r="W2248" s="6">
        <f t="shared" si="1053"/>
        <v>72.937338201060498</v>
      </c>
      <c r="X2248" s="17">
        <v>72.937338201060498</v>
      </c>
      <c r="Y2248" s="6">
        <f t="shared" si="1070"/>
        <v>7.9430931405618992</v>
      </c>
      <c r="Z2248" s="6">
        <f t="shared" si="1071"/>
        <v>80.880431341622398</v>
      </c>
      <c r="AA2248" s="17">
        <v>499.58824817689401</v>
      </c>
      <c r="AB2248" s="6">
        <f t="shared" si="1051"/>
        <v>420.10252316772602</v>
      </c>
      <c r="AC2248" s="6">
        <f t="shared" si="1054"/>
        <v>420.10252316772602</v>
      </c>
      <c r="AD2248" s="17">
        <v>464.16859232928101</v>
      </c>
      <c r="AE2248" s="6">
        <f t="shared" si="1072"/>
        <v>35.419655847613001</v>
      </c>
      <c r="AF2248" s="17">
        <v>420.10252316772602</v>
      </c>
      <c r="AG2248" s="6">
        <f t="shared" si="1073"/>
        <v>44.066069161554992</v>
      </c>
      <c r="AH2248" s="6">
        <f t="shared" si="1055"/>
        <v>44.066069161554992</v>
      </c>
      <c r="AI2248" s="6">
        <f t="shared" si="1074"/>
        <v>499.58824817689401</v>
      </c>
      <c r="AJ2248" s="17">
        <v>90.891715306522002</v>
      </c>
      <c r="AK2248" s="6">
        <f t="shared" si="1075"/>
        <v>73.806308597654294</v>
      </c>
      <c r="AL2248" s="6">
        <f t="shared" si="1056"/>
        <v>73.806308597654294</v>
      </c>
      <c r="AM2248" s="17">
        <v>73.806308597654294</v>
      </c>
      <c r="AN2248" s="6">
        <f t="shared" si="1076"/>
        <v>17.085406708867708</v>
      </c>
      <c r="AO2248" s="6">
        <f t="shared" si="1077"/>
        <v>90.891715306522002</v>
      </c>
      <c r="AP2248" s="17">
        <v>2376.9409745395301</v>
      </c>
      <c r="AQ2248" s="6">
        <f t="shared" si="1078"/>
        <v>2376.9409745395378</v>
      </c>
      <c r="AR2248" s="17">
        <v>597.45742602366897</v>
      </c>
      <c r="AS2248" s="6">
        <f t="shared" si="1057"/>
        <v>597.45742602366897</v>
      </c>
      <c r="AT2248" s="17">
        <v>908.30699392345298</v>
      </c>
      <c r="AU2248" s="6">
        <f t="shared" si="1058"/>
        <v>908.30699392345298</v>
      </c>
      <c r="AV2248" s="17">
        <v>680.62283271600302</v>
      </c>
      <c r="AW2248" s="6">
        <f t="shared" si="1059"/>
        <v>680.62283271600302</v>
      </c>
      <c r="AX2248" s="17">
        <v>190.55372187641299</v>
      </c>
      <c r="AY2248" s="6">
        <f t="shared" si="1060"/>
        <v>190.55372187641299</v>
      </c>
      <c r="AZ2248" s="20">
        <v>238220757.05502099</v>
      </c>
      <c r="BA2248" s="20">
        <v>1172232076.44965</v>
      </c>
      <c r="BB2248" s="20">
        <v>176356668.125182</v>
      </c>
      <c r="BC2248" s="20">
        <v>165190498.37013799</v>
      </c>
      <c r="BD2248" s="19">
        <f t="shared" si="1061"/>
        <v>1751.9999999999909</v>
      </c>
      <c r="BE2248" s="18">
        <v>30.6684269742982</v>
      </c>
      <c r="BF2248" s="20">
        <v>1816026.21202602</v>
      </c>
      <c r="BG2248" s="20">
        <v>107222.2348751</v>
      </c>
      <c r="BH2248" s="19">
        <f t="shared" si="1079"/>
        <v>134.80155451680213</v>
      </c>
      <c r="BI2248" s="20">
        <v>504.75304828349101</v>
      </c>
      <c r="BJ2248">
        <v>119</v>
      </c>
      <c r="BK2248" s="22">
        <v>608</v>
      </c>
      <c r="BL2248" s="22">
        <v>922.38463999999999</v>
      </c>
      <c r="BM2248" s="22">
        <v>152</v>
      </c>
      <c r="BN2248" s="22">
        <v>38</v>
      </c>
      <c r="BO2248">
        <v>0.54347192650474796</v>
      </c>
    </row>
    <row r="2249" spans="1:67" x14ac:dyDescent="0.2">
      <c r="A2249" s="27">
        <v>2248</v>
      </c>
      <c r="B2249" s="18">
        <v>412.043304721217</v>
      </c>
      <c r="C2249" s="18">
        <v>452.2</v>
      </c>
      <c r="D2249">
        <v>200</v>
      </c>
      <c r="E2249">
        <v>800</v>
      </c>
      <c r="F2249">
        <v>7</v>
      </c>
      <c r="G2249" s="23">
        <f t="shared" si="1062"/>
        <v>0.91237806050122483</v>
      </c>
      <c r="H2249">
        <v>100</v>
      </c>
      <c r="I2249" s="17">
        <v>149.913370898491</v>
      </c>
      <c r="J2249" s="6">
        <f t="shared" si="1063"/>
        <v>148.90332004901114</v>
      </c>
      <c r="K2249" s="6">
        <f t="shared" si="1050"/>
        <v>148.90332004901114</v>
      </c>
      <c r="L2249" s="6">
        <f t="shared" si="1064"/>
        <v>1</v>
      </c>
      <c r="M2249" s="6">
        <f t="shared" si="1065"/>
        <v>149.913370898491</v>
      </c>
      <c r="N2249" s="28">
        <v>100</v>
      </c>
      <c r="O2249" s="17">
        <v>273.78005022180002</v>
      </c>
      <c r="P2249" s="6">
        <f t="shared" si="1066"/>
        <v>260.04709652028299</v>
      </c>
      <c r="Q2249" s="6">
        <f t="shared" si="1052"/>
        <v>260.04709652028299</v>
      </c>
      <c r="R2249" s="17">
        <v>260.04709652028299</v>
      </c>
      <c r="S2249" s="6">
        <f t="shared" si="1067"/>
        <v>13.732953701517033</v>
      </c>
      <c r="T2249" s="6">
        <f t="shared" si="1068"/>
        <v>273.78005022180002</v>
      </c>
      <c r="U2249" s="17">
        <v>80.868814312266693</v>
      </c>
      <c r="V2249" s="6">
        <f t="shared" si="1069"/>
        <v>72.925770956686307</v>
      </c>
      <c r="W2249" s="6">
        <f t="shared" si="1053"/>
        <v>72.925770956686307</v>
      </c>
      <c r="X2249" s="17">
        <v>72.925770956686307</v>
      </c>
      <c r="Y2249" s="6">
        <f t="shared" si="1070"/>
        <v>7.9430433555803859</v>
      </c>
      <c r="Z2249" s="6">
        <f t="shared" si="1071"/>
        <v>80.868814312266693</v>
      </c>
      <c r="AA2249" s="17">
        <v>531.64910097559698</v>
      </c>
      <c r="AB2249" s="6">
        <f t="shared" si="1051"/>
        <v>451.115690200009</v>
      </c>
      <c r="AC2249" s="6">
        <f t="shared" si="1054"/>
        <v>451.115690200009</v>
      </c>
      <c r="AD2249" s="17">
        <v>494.66245727682502</v>
      </c>
      <c r="AE2249" s="6">
        <f t="shared" si="1072"/>
        <v>36.986643698771957</v>
      </c>
      <c r="AF2249" s="17">
        <v>451.115690200009</v>
      </c>
      <c r="AG2249" s="6">
        <f t="shared" si="1073"/>
        <v>43.546767076816025</v>
      </c>
      <c r="AH2249" s="6">
        <f t="shared" si="1055"/>
        <v>43.546767076816025</v>
      </c>
      <c r="AI2249" s="6">
        <f t="shared" si="1074"/>
        <v>531.64910097559698</v>
      </c>
      <c r="AJ2249" s="17">
        <v>90.802257104239899</v>
      </c>
      <c r="AK2249" s="6">
        <f t="shared" si="1075"/>
        <v>73.695393469991998</v>
      </c>
      <c r="AL2249" s="6">
        <f t="shared" si="1056"/>
        <v>73.695393469991998</v>
      </c>
      <c r="AM2249" s="17">
        <v>73.695393469991998</v>
      </c>
      <c r="AN2249" s="6">
        <f t="shared" si="1076"/>
        <v>17.106863634247901</v>
      </c>
      <c r="AO2249" s="6">
        <f t="shared" si="1077"/>
        <v>90.802257104239899</v>
      </c>
      <c r="AP2249" s="17">
        <v>2461.91696730277</v>
      </c>
      <c r="AQ2249" s="6">
        <f t="shared" si="1078"/>
        <v>2461.9169673027764</v>
      </c>
      <c r="AR2249" s="17">
        <v>682.70447823034397</v>
      </c>
      <c r="AS2249" s="6">
        <f t="shared" si="1057"/>
        <v>682.70447823034397</v>
      </c>
      <c r="AT2249" s="17">
        <v>908.16863625869803</v>
      </c>
      <c r="AU2249" s="6">
        <f t="shared" si="1058"/>
        <v>908.16863625869803</v>
      </c>
      <c r="AV2249" s="17">
        <v>680.51915699144797</v>
      </c>
      <c r="AW2249" s="6">
        <f t="shared" si="1059"/>
        <v>680.51915699144797</v>
      </c>
      <c r="AX2249" s="17">
        <v>190.52469582228599</v>
      </c>
      <c r="AY2249" s="6">
        <f t="shared" si="1060"/>
        <v>190.52469582228599</v>
      </c>
      <c r="AZ2249" s="20">
        <v>250093248.17617801</v>
      </c>
      <c r="BA2249" s="20">
        <v>1172247161.6986401</v>
      </c>
      <c r="BB2249" s="20">
        <v>176146000.43724799</v>
      </c>
      <c r="BC2249" s="20">
        <v>153513642.641772</v>
      </c>
      <c r="BD2249" s="19">
        <f t="shared" si="1061"/>
        <v>1752.0000529538381</v>
      </c>
      <c r="BE2249" s="18">
        <v>32.936566372675202</v>
      </c>
      <c r="BF2249" s="20">
        <v>1664129.5174368101</v>
      </c>
      <c r="BG2249" s="20">
        <v>98253.915499454102</v>
      </c>
      <c r="BH2249" s="19">
        <f t="shared" si="1079"/>
        <v>123.52643238407192</v>
      </c>
      <c r="BI2249" s="20">
        <v>576.86062660970504</v>
      </c>
      <c r="BJ2249">
        <v>119</v>
      </c>
      <c r="BK2249" s="22">
        <v>608</v>
      </c>
      <c r="BL2249" s="22">
        <v>922.38463999999999</v>
      </c>
      <c r="BM2249" s="22">
        <v>152</v>
      </c>
      <c r="BN2249" s="22">
        <v>38</v>
      </c>
      <c r="BO2249">
        <v>0.54287110782841796</v>
      </c>
    </row>
    <row r="2250" spans="1:67" x14ac:dyDescent="0.2">
      <c r="A2250" s="27">
        <v>2249</v>
      </c>
      <c r="B2250" s="18">
        <v>463.54871781137001</v>
      </c>
      <c r="C2250" s="18">
        <v>452.2</v>
      </c>
      <c r="D2250">
        <v>200</v>
      </c>
      <c r="E2250">
        <v>800</v>
      </c>
      <c r="F2250">
        <v>7</v>
      </c>
      <c r="G2250" s="23">
        <f t="shared" si="1062"/>
        <v>0.91800229544978096</v>
      </c>
      <c r="H2250">
        <v>100</v>
      </c>
      <c r="I2250" s="17">
        <v>154.36130833482699</v>
      </c>
      <c r="J2250" s="6">
        <f t="shared" si="1063"/>
        <v>153.25727795912326</v>
      </c>
      <c r="K2250" s="6">
        <f t="shared" si="1050"/>
        <v>153.25727795912326</v>
      </c>
      <c r="L2250" s="6">
        <f t="shared" si="1064"/>
        <v>1</v>
      </c>
      <c r="M2250" s="6">
        <f t="shared" si="1065"/>
        <v>154.36130833482699</v>
      </c>
      <c r="N2250" s="28">
        <v>99.999999999999901</v>
      </c>
      <c r="O2250" s="17">
        <v>295.89150379617598</v>
      </c>
      <c r="P2250" s="6">
        <f t="shared" si="1066"/>
        <v>281.04742666425801</v>
      </c>
      <c r="Q2250" s="6">
        <f t="shared" si="1052"/>
        <v>281.04742666425801</v>
      </c>
      <c r="R2250" s="17">
        <v>281.04742666425801</v>
      </c>
      <c r="S2250" s="6">
        <f t="shared" si="1067"/>
        <v>14.84407713191797</v>
      </c>
      <c r="T2250" s="6">
        <f t="shared" si="1068"/>
        <v>295.89150379617598</v>
      </c>
      <c r="U2250" s="17">
        <v>80.858647360171602</v>
      </c>
      <c r="V2250" s="6">
        <f t="shared" si="1069"/>
        <v>72.915586010548395</v>
      </c>
      <c r="W2250" s="6">
        <f t="shared" si="1053"/>
        <v>72.915586010548395</v>
      </c>
      <c r="X2250" s="17">
        <v>72.915586010548395</v>
      </c>
      <c r="Y2250" s="6">
        <f t="shared" si="1070"/>
        <v>7.943061349623207</v>
      </c>
      <c r="Z2250" s="6">
        <f t="shared" si="1071"/>
        <v>80.858647360171602</v>
      </c>
      <c r="AA2250" s="17">
        <v>562.44962682217295</v>
      </c>
      <c r="AB2250" s="6">
        <f t="shared" si="1051"/>
        <v>480.63582487552901</v>
      </c>
      <c r="AC2250" s="6">
        <f t="shared" si="1054"/>
        <v>480.63582487552901</v>
      </c>
      <c r="AD2250" s="17">
        <v>523.949633421577</v>
      </c>
      <c r="AE2250" s="6">
        <f t="shared" si="1072"/>
        <v>38.49999340059594</v>
      </c>
      <c r="AF2250" s="17">
        <v>480.63582487552901</v>
      </c>
      <c r="AG2250" s="6">
        <f t="shared" si="1073"/>
        <v>43.313808546047994</v>
      </c>
      <c r="AH2250" s="6">
        <f t="shared" si="1055"/>
        <v>43.313808546047994</v>
      </c>
      <c r="AI2250" s="6">
        <f t="shared" si="1074"/>
        <v>562.44962682217295</v>
      </c>
      <c r="AJ2250" s="17">
        <v>90.756622339862403</v>
      </c>
      <c r="AK2250" s="6">
        <f t="shared" si="1075"/>
        <v>73.619631191597094</v>
      </c>
      <c r="AL2250" s="6">
        <f t="shared" si="1056"/>
        <v>73.619631191597094</v>
      </c>
      <c r="AM2250" s="17">
        <v>73.619631191597094</v>
      </c>
      <c r="AN2250" s="6">
        <f t="shared" si="1076"/>
        <v>17.136991148265309</v>
      </c>
      <c r="AO2250" s="6">
        <f t="shared" si="1077"/>
        <v>90.756622339862403</v>
      </c>
      <c r="AP2250" s="17">
        <v>2546.8935031084202</v>
      </c>
      <c r="AQ2250" s="6">
        <f t="shared" si="1078"/>
        <v>2546.893503108427</v>
      </c>
      <c r="AR2250" s="17">
        <v>767.93353212361205</v>
      </c>
      <c r="AS2250" s="6">
        <f t="shared" si="1057"/>
        <v>767.93353212361205</v>
      </c>
      <c r="AT2250" s="17">
        <v>908.03974271243999</v>
      </c>
      <c r="AU2250" s="6">
        <f t="shared" si="1058"/>
        <v>908.03974271243999</v>
      </c>
      <c r="AV2250" s="17">
        <v>680.42257302682003</v>
      </c>
      <c r="AW2250" s="6">
        <f t="shared" si="1059"/>
        <v>680.42257302682003</v>
      </c>
      <c r="AX2250" s="17">
        <v>190.49765524555499</v>
      </c>
      <c r="AY2250" s="6">
        <f t="shared" si="1060"/>
        <v>190.49765524555499</v>
      </c>
      <c r="AZ2250" s="20">
        <v>260026311.079247</v>
      </c>
      <c r="BA2250" s="20">
        <v>1172232101.4375401</v>
      </c>
      <c r="BB2250" s="20">
        <v>176081634.757608</v>
      </c>
      <c r="BC2250" s="20">
        <v>143659980.66276699</v>
      </c>
      <c r="BD2250" s="19">
        <f t="shared" si="1061"/>
        <v>1752.000027937162</v>
      </c>
      <c r="BE2250" s="18">
        <v>35.130402809389302</v>
      </c>
      <c r="BF2250" s="20">
        <v>1549705.32331967</v>
      </c>
      <c r="BG2250" s="20">
        <v>91498.056065390905</v>
      </c>
      <c r="BH2250" s="19">
        <f t="shared" si="1079"/>
        <v>115.03285685632397</v>
      </c>
      <c r="BI2250" s="20">
        <v>648.96820493591804</v>
      </c>
      <c r="BJ2250">
        <v>119</v>
      </c>
      <c r="BK2250" s="22">
        <v>608</v>
      </c>
      <c r="BL2250" s="22">
        <v>922.38463999999999</v>
      </c>
      <c r="BM2250" s="22">
        <v>152</v>
      </c>
      <c r="BN2250" s="22">
        <v>38</v>
      </c>
      <c r="BO2250">
        <v>0.54255051997416104</v>
      </c>
    </row>
    <row r="2251" spans="1:67" x14ac:dyDescent="0.2">
      <c r="A2251" s="27">
        <v>2250</v>
      </c>
      <c r="B2251" s="18">
        <v>515.05413090152194</v>
      </c>
      <c r="C2251" s="18">
        <v>452.2</v>
      </c>
      <c r="D2251">
        <v>200</v>
      </c>
      <c r="E2251">
        <v>800</v>
      </c>
      <c r="F2251">
        <v>7</v>
      </c>
      <c r="G2251" s="23">
        <f t="shared" si="1062"/>
        <v>0.92265103210872845</v>
      </c>
      <c r="H2251">
        <v>100</v>
      </c>
      <c r="I2251" s="17">
        <v>158.87092306136</v>
      </c>
      <c r="J2251" s="6">
        <f t="shared" si="1063"/>
        <v>157.73198051657215</v>
      </c>
      <c r="K2251" s="6">
        <f t="shared" si="1050"/>
        <v>157.73198051657215</v>
      </c>
      <c r="L2251" s="6">
        <f t="shared" si="1064"/>
        <v>1</v>
      </c>
      <c r="M2251" s="6">
        <f t="shared" si="1065"/>
        <v>158.87092306136</v>
      </c>
      <c r="N2251" s="28">
        <v>100</v>
      </c>
      <c r="O2251" s="17">
        <v>318.07851734807599</v>
      </c>
      <c r="P2251" s="6">
        <f t="shared" si="1066"/>
        <v>302.11936831339301</v>
      </c>
      <c r="Q2251" s="6">
        <f t="shared" si="1052"/>
        <v>302.11936831339301</v>
      </c>
      <c r="R2251" s="17">
        <v>302.11936831339301</v>
      </c>
      <c r="S2251" s="6">
        <f t="shared" si="1067"/>
        <v>15.95914903468298</v>
      </c>
      <c r="T2251" s="6">
        <f t="shared" si="1068"/>
        <v>318.07851734807599</v>
      </c>
      <c r="U2251" s="17">
        <v>80.8490798924758</v>
      </c>
      <c r="V2251" s="6">
        <f t="shared" si="1069"/>
        <v>72.906008903730395</v>
      </c>
      <c r="W2251" s="6">
        <f t="shared" si="1053"/>
        <v>72.906008903730395</v>
      </c>
      <c r="X2251" s="17">
        <v>72.906008903730395</v>
      </c>
      <c r="Y2251" s="6">
        <f t="shared" si="1070"/>
        <v>7.9430709887454043</v>
      </c>
      <c r="Z2251" s="6">
        <f t="shared" si="1071"/>
        <v>80.8490798924758</v>
      </c>
      <c r="AA2251" s="17">
        <v>591.71242104232601</v>
      </c>
      <c r="AB2251" s="6">
        <f t="shared" si="1051"/>
        <v>508.64203266034502</v>
      </c>
      <c r="AC2251" s="6">
        <f t="shared" si="1054"/>
        <v>508.64203266034502</v>
      </c>
      <c r="AD2251" s="17">
        <v>551.74987087463103</v>
      </c>
      <c r="AE2251" s="6">
        <f t="shared" si="1072"/>
        <v>39.962550167694985</v>
      </c>
      <c r="AF2251" s="17">
        <v>508.64203266034502</v>
      </c>
      <c r="AG2251" s="6">
        <f t="shared" si="1073"/>
        <v>43.107838214286005</v>
      </c>
      <c r="AH2251" s="6">
        <f t="shared" si="1055"/>
        <v>43.107838214286005</v>
      </c>
      <c r="AI2251" s="6">
        <f t="shared" si="1074"/>
        <v>591.71242104232601</v>
      </c>
      <c r="AJ2251" s="17">
        <v>90.797899474920499</v>
      </c>
      <c r="AK2251" s="6">
        <f t="shared" si="1075"/>
        <v>73.622603366658595</v>
      </c>
      <c r="AL2251" s="6">
        <f t="shared" si="1056"/>
        <v>73.622603366658595</v>
      </c>
      <c r="AM2251" s="17">
        <v>73.622603366658595</v>
      </c>
      <c r="AN2251" s="6">
        <f t="shared" si="1076"/>
        <v>17.175296108261904</v>
      </c>
      <c r="AO2251" s="6">
        <f t="shared" si="1077"/>
        <v>90.797899474920499</v>
      </c>
      <c r="AP2251" s="17">
        <v>2631.8705280803101</v>
      </c>
      <c r="AQ2251" s="6">
        <f t="shared" si="1078"/>
        <v>2631.8705280803183</v>
      </c>
      <c r="AR2251" s="17">
        <v>853.14637334711904</v>
      </c>
      <c r="AS2251" s="6">
        <f t="shared" si="1057"/>
        <v>853.14637334711904</v>
      </c>
      <c r="AT2251" s="17">
        <v>907.91937433319799</v>
      </c>
      <c r="AU2251" s="6">
        <f t="shared" si="1058"/>
        <v>907.91937433319799</v>
      </c>
      <c r="AV2251" s="17">
        <v>680.33237723641196</v>
      </c>
      <c r="AW2251" s="6">
        <f t="shared" si="1059"/>
        <v>680.33237723641196</v>
      </c>
      <c r="AX2251" s="17">
        <v>190.47240316358901</v>
      </c>
      <c r="AY2251" s="6">
        <f t="shared" si="1060"/>
        <v>190.47240316358901</v>
      </c>
      <c r="AZ2251" s="20">
        <v>268607565.10488099</v>
      </c>
      <c r="BA2251" s="20">
        <v>1172240676.5992</v>
      </c>
      <c r="BB2251" s="20">
        <v>175636366.55040199</v>
      </c>
      <c r="BC2251" s="20">
        <v>135515391.745507</v>
      </c>
      <c r="BD2251" s="19">
        <f t="shared" si="1061"/>
        <v>1751.99999999999</v>
      </c>
      <c r="BE2251" s="18">
        <v>37.235741584709899</v>
      </c>
      <c r="BF2251" s="20">
        <v>1454097.6229378299</v>
      </c>
      <c r="BG2251" s="20">
        <v>85853.164357151807</v>
      </c>
      <c r="BH2251" s="19">
        <f t="shared" si="1079"/>
        <v>107.93600813312452</v>
      </c>
      <c r="BI2251" s="20">
        <v>721.07578326213104</v>
      </c>
      <c r="BJ2251">
        <v>119</v>
      </c>
      <c r="BK2251" s="22">
        <v>608</v>
      </c>
      <c r="BL2251" s="22">
        <v>922.38463999999999</v>
      </c>
      <c r="BM2251" s="22">
        <v>152</v>
      </c>
      <c r="BN2251" s="22">
        <v>38</v>
      </c>
      <c r="BO2251">
        <v>0.54117853988276399</v>
      </c>
    </row>
    <row r="2252" spans="1:67" x14ac:dyDescent="0.2">
      <c r="A2252" s="27">
        <v>2251</v>
      </c>
      <c r="B2252" s="18">
        <v>566.55954399167399</v>
      </c>
      <c r="C2252" s="18">
        <v>452.2</v>
      </c>
      <c r="D2252">
        <v>200</v>
      </c>
      <c r="E2252">
        <v>800</v>
      </c>
      <c r="F2252">
        <v>7</v>
      </c>
      <c r="G2252" s="23">
        <f t="shared" si="1062"/>
        <v>0.92654818503442538</v>
      </c>
      <c r="H2252">
        <v>100</v>
      </c>
      <c r="I2252" s="17">
        <v>163.42041947887799</v>
      </c>
      <c r="J2252" s="6">
        <f t="shared" si="1063"/>
        <v>162.25206785147375</v>
      </c>
      <c r="K2252" s="6">
        <f t="shared" si="1050"/>
        <v>162.25206785147375</v>
      </c>
      <c r="L2252" s="6">
        <f t="shared" si="1064"/>
        <v>1</v>
      </c>
      <c r="M2252" s="6">
        <f t="shared" si="1065"/>
        <v>163.42041947887799</v>
      </c>
      <c r="N2252" s="28">
        <v>99.9999983837656</v>
      </c>
      <c r="O2252" s="17">
        <v>340.49530068465702</v>
      </c>
      <c r="P2252" s="6">
        <f t="shared" si="1066"/>
        <v>323.40940681654598</v>
      </c>
      <c r="Q2252" s="6">
        <f t="shared" si="1052"/>
        <v>323.40940681654598</v>
      </c>
      <c r="R2252" s="17">
        <v>323.40940681654598</v>
      </c>
      <c r="S2252" s="6">
        <f t="shared" si="1067"/>
        <v>17.085893868111043</v>
      </c>
      <c r="T2252" s="6">
        <f t="shared" si="1068"/>
        <v>340.49530068465702</v>
      </c>
      <c r="U2252" s="17">
        <v>80.8391246192312</v>
      </c>
      <c r="V2252" s="6">
        <f t="shared" si="1069"/>
        <v>72.896142897606595</v>
      </c>
      <c r="W2252" s="6">
        <f t="shared" si="1053"/>
        <v>72.896142897606595</v>
      </c>
      <c r="X2252" s="17">
        <v>72.896142897606595</v>
      </c>
      <c r="Y2252" s="6">
        <f t="shared" si="1070"/>
        <v>7.942981721624605</v>
      </c>
      <c r="Z2252" s="6">
        <f t="shared" si="1071"/>
        <v>80.8391246192312</v>
      </c>
      <c r="AA2252" s="17">
        <v>619.43961121259099</v>
      </c>
      <c r="AB2252" s="6">
        <f t="shared" si="1051"/>
        <v>535.244642640091</v>
      </c>
      <c r="AC2252" s="6">
        <f t="shared" si="1054"/>
        <v>535.244642640091</v>
      </c>
      <c r="AD2252" s="17">
        <v>578.09821119870401</v>
      </c>
      <c r="AE2252" s="6">
        <f t="shared" si="1072"/>
        <v>41.341400013886982</v>
      </c>
      <c r="AF2252" s="17">
        <v>535.244642640091</v>
      </c>
      <c r="AG2252" s="6">
        <f t="shared" si="1073"/>
        <v>42.853568558613006</v>
      </c>
      <c r="AH2252" s="6">
        <f t="shared" si="1055"/>
        <v>42.853568558613006</v>
      </c>
      <c r="AI2252" s="6">
        <f t="shared" si="1074"/>
        <v>619.43961121259099</v>
      </c>
      <c r="AJ2252" s="17">
        <v>90.829610042780402</v>
      </c>
      <c r="AK2252" s="6">
        <f t="shared" si="1075"/>
        <v>73.624565258887699</v>
      </c>
      <c r="AL2252" s="6">
        <f t="shared" si="1056"/>
        <v>73.624565258887699</v>
      </c>
      <c r="AM2252" s="17">
        <v>73.624565258887699</v>
      </c>
      <c r="AN2252" s="6">
        <f t="shared" si="1076"/>
        <v>17.205044783892703</v>
      </c>
      <c r="AO2252" s="6">
        <f t="shared" si="1077"/>
        <v>90.829610042780402</v>
      </c>
      <c r="AP2252" s="17">
        <v>2716.8479952409898</v>
      </c>
      <c r="AQ2252" s="6">
        <f t="shared" si="1078"/>
        <v>2716.8479952409962</v>
      </c>
      <c r="AR2252" s="17">
        <v>938.34455889697597</v>
      </c>
      <c r="AS2252" s="6">
        <f t="shared" si="1057"/>
        <v>938.34455889697597</v>
      </c>
      <c r="AT2252" s="17">
        <v>907.80671240005097</v>
      </c>
      <c r="AU2252" s="6">
        <f t="shared" si="1058"/>
        <v>907.80671240005097</v>
      </c>
      <c r="AV2252" s="17">
        <v>680.24795612703997</v>
      </c>
      <c r="AW2252" s="6">
        <f t="shared" si="1059"/>
        <v>680.24795612703997</v>
      </c>
      <c r="AX2252" s="17">
        <v>190.44876781692901</v>
      </c>
      <c r="AY2252" s="6">
        <f t="shared" si="1060"/>
        <v>190.44876781692901</v>
      </c>
      <c r="AZ2252" s="20">
        <v>275640482.60637897</v>
      </c>
      <c r="BA2252" s="20">
        <v>1172252150.2656</v>
      </c>
      <c r="BB2252" s="20">
        <v>175419761.07179001</v>
      </c>
      <c r="BC2252" s="20">
        <v>128687577.739793</v>
      </c>
      <c r="BD2252" s="19">
        <f t="shared" si="1061"/>
        <v>1751.9999716835621</v>
      </c>
      <c r="BE2252" s="18">
        <v>39.234023860341999</v>
      </c>
      <c r="BF2252" s="20">
        <v>1371924.76884253</v>
      </c>
      <c r="BG2252" s="20">
        <v>81001.495915464693</v>
      </c>
      <c r="BH2252" s="19">
        <f t="shared" si="1079"/>
        <v>101.83641253877164</v>
      </c>
      <c r="BI2252" s="20">
        <v>793.18336158834404</v>
      </c>
      <c r="BJ2252">
        <v>119</v>
      </c>
      <c r="BK2252" s="22">
        <v>608</v>
      </c>
      <c r="BL2252" s="22">
        <v>922.38463999999999</v>
      </c>
      <c r="BM2252" s="22">
        <v>152</v>
      </c>
      <c r="BN2252" s="22">
        <v>38</v>
      </c>
      <c r="BO2252">
        <v>0.54051112550299796</v>
      </c>
    </row>
    <row r="2253" spans="1:67" x14ac:dyDescent="0.2">
      <c r="A2253" s="27">
        <v>2252</v>
      </c>
      <c r="B2253" s="18">
        <v>618.06495708182604</v>
      </c>
      <c r="C2253" s="18">
        <v>452.2</v>
      </c>
      <c r="D2253">
        <v>200</v>
      </c>
      <c r="E2253">
        <v>800</v>
      </c>
      <c r="F2253">
        <v>7</v>
      </c>
      <c r="G2253" s="23">
        <f t="shared" si="1062"/>
        <v>0.9300650087239879</v>
      </c>
      <c r="H2253">
        <v>100</v>
      </c>
      <c r="I2253" s="17">
        <v>167.99334745370999</v>
      </c>
      <c r="J2253" s="6">
        <f t="shared" si="1063"/>
        <v>166.77995334548956</v>
      </c>
      <c r="K2253" s="6">
        <f t="shared" si="1050"/>
        <v>166.77995334548956</v>
      </c>
      <c r="L2253" s="6">
        <f t="shared" si="1064"/>
        <v>1</v>
      </c>
      <c r="M2253" s="6">
        <f t="shared" si="1065"/>
        <v>167.99334745370999</v>
      </c>
      <c r="N2253" s="28">
        <v>99.999999582747705</v>
      </c>
      <c r="O2253" s="17">
        <v>362.75752958714298</v>
      </c>
      <c r="P2253" s="6">
        <f t="shared" si="1066"/>
        <v>344.55251474991297</v>
      </c>
      <c r="Q2253" s="6">
        <f t="shared" si="1052"/>
        <v>344.55251474991297</v>
      </c>
      <c r="R2253" s="17">
        <v>344.55251474991297</v>
      </c>
      <c r="S2253" s="6">
        <f t="shared" si="1067"/>
        <v>18.20501483723001</v>
      </c>
      <c r="T2253" s="6">
        <f t="shared" si="1068"/>
        <v>362.75752958714298</v>
      </c>
      <c r="U2253" s="17">
        <v>80.829651792601396</v>
      </c>
      <c r="V2253" s="6">
        <f t="shared" si="1069"/>
        <v>72.886767099835197</v>
      </c>
      <c r="W2253" s="6">
        <f t="shared" si="1053"/>
        <v>72.886767099835197</v>
      </c>
      <c r="X2253" s="17">
        <v>72.886767099835197</v>
      </c>
      <c r="Y2253" s="6">
        <f t="shared" si="1070"/>
        <v>7.9428846927661994</v>
      </c>
      <c r="Z2253" s="6">
        <f t="shared" si="1071"/>
        <v>80.829651792601396</v>
      </c>
      <c r="AA2253" s="17">
        <v>646.33286000405496</v>
      </c>
      <c r="AB2253" s="6">
        <f t="shared" si="1051"/>
        <v>561.15196759776302</v>
      </c>
      <c r="AC2253" s="6">
        <f t="shared" si="1054"/>
        <v>561.15196759776302</v>
      </c>
      <c r="AD2253" s="17">
        <v>603.662993291416</v>
      </c>
      <c r="AE2253" s="6">
        <f t="shared" si="1072"/>
        <v>42.669866712638964</v>
      </c>
      <c r="AF2253" s="17">
        <v>561.15196759776302</v>
      </c>
      <c r="AG2253" s="6">
        <f t="shared" si="1073"/>
        <v>42.511025693652982</v>
      </c>
      <c r="AH2253" s="6">
        <f t="shared" si="1055"/>
        <v>42.511025693652982</v>
      </c>
      <c r="AI2253" s="6">
        <f t="shared" si="1074"/>
        <v>646.33286000405496</v>
      </c>
      <c r="AJ2253" s="17">
        <v>90.906606772667004</v>
      </c>
      <c r="AK2253" s="6">
        <f t="shared" si="1075"/>
        <v>73.667914249626307</v>
      </c>
      <c r="AL2253" s="6">
        <f t="shared" si="1056"/>
        <v>73.667914249626307</v>
      </c>
      <c r="AM2253" s="17">
        <v>73.667914249626307</v>
      </c>
      <c r="AN2253" s="6">
        <f t="shared" si="1076"/>
        <v>17.238692523040697</v>
      </c>
      <c r="AO2253" s="6">
        <f t="shared" si="1077"/>
        <v>90.906606772667004</v>
      </c>
      <c r="AP2253" s="17">
        <v>2801.8258634417698</v>
      </c>
      <c r="AQ2253" s="6">
        <f t="shared" si="1078"/>
        <v>2801.8258634417657</v>
      </c>
      <c r="AR2253" s="17">
        <v>1023.52945258378</v>
      </c>
      <c r="AS2253" s="6">
        <f t="shared" si="1057"/>
        <v>1023.52945258378</v>
      </c>
      <c r="AT2253" s="17">
        <v>907.70103977551798</v>
      </c>
      <c r="AU2253" s="6">
        <f t="shared" si="1058"/>
        <v>907.70103977551798</v>
      </c>
      <c r="AV2253" s="17">
        <v>680.16877232516299</v>
      </c>
      <c r="AW2253" s="6">
        <f t="shared" si="1059"/>
        <v>680.16877232516299</v>
      </c>
      <c r="AX2253" s="17">
        <v>190.42659875730499</v>
      </c>
      <c r="AY2253" s="6">
        <f t="shared" si="1060"/>
        <v>190.42659875730499</v>
      </c>
      <c r="AZ2253" s="20">
        <v>282098716.99956203</v>
      </c>
      <c r="BA2253" s="20">
        <v>1172269689.08742</v>
      </c>
      <c r="BB2253" s="20">
        <v>175105482.39842299</v>
      </c>
      <c r="BC2253" s="20">
        <v>122526104.20433</v>
      </c>
      <c r="BD2253" s="19">
        <f t="shared" si="1061"/>
        <v>1751.9999926897349</v>
      </c>
      <c r="BE2253" s="18">
        <v>41.127601796428699</v>
      </c>
      <c r="BF2253" s="20">
        <v>1297375.8167081899</v>
      </c>
      <c r="BG2253" s="20">
        <v>76599.959636688698</v>
      </c>
      <c r="BH2253" s="19">
        <f t="shared" si="1079"/>
        <v>96.302727601814439</v>
      </c>
      <c r="BI2253" s="20">
        <v>865.29093991455704</v>
      </c>
      <c r="BJ2253">
        <v>119</v>
      </c>
      <c r="BK2253" s="22">
        <v>608</v>
      </c>
      <c r="BL2253" s="22">
        <v>922.38463999999999</v>
      </c>
      <c r="BM2253" s="22">
        <v>152</v>
      </c>
      <c r="BN2253" s="22">
        <v>38</v>
      </c>
      <c r="BO2253">
        <v>0.53954275615609504</v>
      </c>
    </row>
    <row r="2254" spans="1:67" x14ac:dyDescent="0.2">
      <c r="A2254" s="27">
        <v>2253</v>
      </c>
      <c r="B2254" s="18">
        <v>669.57037017197899</v>
      </c>
      <c r="C2254" s="18">
        <v>452.2</v>
      </c>
      <c r="D2254">
        <v>200</v>
      </c>
      <c r="E2254">
        <v>800</v>
      </c>
      <c r="F2254">
        <v>7</v>
      </c>
      <c r="G2254" s="23">
        <f t="shared" si="1062"/>
        <v>0.93315583356001242</v>
      </c>
      <c r="H2254">
        <v>100</v>
      </c>
      <c r="I2254" s="17">
        <v>172.60007496207101</v>
      </c>
      <c r="J2254" s="6">
        <f t="shared" si="1063"/>
        <v>171.35330799779854</v>
      </c>
      <c r="K2254" s="6">
        <f t="shared" si="1050"/>
        <v>171.35330799779854</v>
      </c>
      <c r="L2254" s="6">
        <f t="shared" si="1064"/>
        <v>1</v>
      </c>
      <c r="M2254" s="6">
        <f t="shared" si="1065"/>
        <v>172.60007496207101</v>
      </c>
      <c r="N2254" s="28">
        <v>100</v>
      </c>
      <c r="O2254" s="17">
        <v>384.86273677364397</v>
      </c>
      <c r="P2254" s="6">
        <f t="shared" si="1066"/>
        <v>365.54636299919798</v>
      </c>
      <c r="Q2254" s="6">
        <f t="shared" si="1052"/>
        <v>365.54636299919798</v>
      </c>
      <c r="R2254" s="17">
        <v>365.54636299919798</v>
      </c>
      <c r="S2254" s="6">
        <f t="shared" si="1067"/>
        <v>19.316373774445992</v>
      </c>
      <c r="T2254" s="6">
        <f t="shared" si="1068"/>
        <v>384.86273677364397</v>
      </c>
      <c r="U2254" s="17">
        <v>80.821208568782296</v>
      </c>
      <c r="V2254" s="6">
        <f t="shared" si="1069"/>
        <v>72.878369916219</v>
      </c>
      <c r="W2254" s="6">
        <f t="shared" si="1053"/>
        <v>72.878369916219</v>
      </c>
      <c r="X2254" s="17">
        <v>72.878369916219</v>
      </c>
      <c r="Y2254" s="6">
        <f t="shared" si="1070"/>
        <v>7.9428386525632959</v>
      </c>
      <c r="Z2254" s="6">
        <f t="shared" si="1071"/>
        <v>80.821208568782296</v>
      </c>
      <c r="AA2254" s="17">
        <v>672.46777677610703</v>
      </c>
      <c r="AB2254" s="6">
        <f t="shared" si="1051"/>
        <v>586.23801149361998</v>
      </c>
      <c r="AC2254" s="6">
        <f t="shared" si="1054"/>
        <v>586.23801149361998</v>
      </c>
      <c r="AD2254" s="17">
        <v>628.50730102819296</v>
      </c>
      <c r="AE2254" s="6">
        <f t="shared" si="1072"/>
        <v>43.960475747914074</v>
      </c>
      <c r="AF2254" s="17">
        <v>586.23801149361998</v>
      </c>
      <c r="AG2254" s="6">
        <f t="shared" si="1073"/>
        <v>42.269289534572977</v>
      </c>
      <c r="AH2254" s="6">
        <f t="shared" si="1055"/>
        <v>42.269289534572977</v>
      </c>
      <c r="AI2254" s="6">
        <f t="shared" si="1074"/>
        <v>672.46777677610703</v>
      </c>
      <c r="AJ2254" s="17">
        <v>91.032392281996906</v>
      </c>
      <c r="AK2254" s="6">
        <f t="shared" si="1075"/>
        <v>73.752818982061399</v>
      </c>
      <c r="AL2254" s="6">
        <f t="shared" si="1056"/>
        <v>73.752818982061399</v>
      </c>
      <c r="AM2254" s="17">
        <v>73.752818982061399</v>
      </c>
      <c r="AN2254" s="6">
        <f t="shared" si="1076"/>
        <v>17.279573299935507</v>
      </c>
      <c r="AO2254" s="6">
        <f t="shared" si="1077"/>
        <v>91.032392281996906</v>
      </c>
      <c r="AP2254" s="17">
        <v>2886.8040964859101</v>
      </c>
      <c r="AQ2254" s="6">
        <f t="shared" si="1078"/>
        <v>2886.8040964859078</v>
      </c>
      <c r="AR2254" s="17">
        <v>1108.7022540932701</v>
      </c>
      <c r="AS2254" s="6">
        <f t="shared" si="1057"/>
        <v>1108.7022540932701</v>
      </c>
      <c r="AT2254" s="17">
        <v>907.60172562449895</v>
      </c>
      <c r="AU2254" s="6">
        <f t="shared" si="1058"/>
        <v>907.60172562449895</v>
      </c>
      <c r="AV2254" s="17">
        <v>680.09435312631604</v>
      </c>
      <c r="AW2254" s="6">
        <f t="shared" si="1059"/>
        <v>680.09435312631604</v>
      </c>
      <c r="AX2254" s="17">
        <v>190.405763641823</v>
      </c>
      <c r="AY2254" s="6">
        <f t="shared" si="1060"/>
        <v>190.405763641823</v>
      </c>
      <c r="AZ2254" s="20">
        <v>287921530.82590199</v>
      </c>
      <c r="BA2254" s="20">
        <v>1172274052.1680601</v>
      </c>
      <c r="BB2254" s="20">
        <v>174693437.40317601</v>
      </c>
      <c r="BC2254" s="20">
        <v>117110979.60285801</v>
      </c>
      <c r="BD2254" s="19">
        <f t="shared" si="1061"/>
        <v>1751.9999999999961</v>
      </c>
      <c r="BE2254" s="18">
        <v>42.921473158497903</v>
      </c>
      <c r="BF2254" s="20">
        <v>1229865.6640007601</v>
      </c>
      <c r="BG2254" s="20">
        <v>72614.009763214999</v>
      </c>
      <c r="BH2254" s="19">
        <f t="shared" si="1079"/>
        <v>91.291525560737583</v>
      </c>
      <c r="BI2254" s="20">
        <v>937.39851824077004</v>
      </c>
      <c r="BJ2254">
        <v>119</v>
      </c>
      <c r="BK2254" s="22">
        <v>608</v>
      </c>
      <c r="BL2254" s="22">
        <v>922.38463999999999</v>
      </c>
      <c r="BM2254" s="22">
        <v>152</v>
      </c>
      <c r="BN2254" s="22">
        <v>38</v>
      </c>
      <c r="BO2254">
        <v>0.53827314489463596</v>
      </c>
    </row>
    <row r="2255" spans="1:67" x14ac:dyDescent="0.2">
      <c r="A2255" s="27">
        <v>2254</v>
      </c>
      <c r="B2255" s="18">
        <v>721.07578326213104</v>
      </c>
      <c r="C2255" s="18">
        <v>452.2</v>
      </c>
      <c r="D2255">
        <v>200</v>
      </c>
      <c r="E2255">
        <v>800</v>
      </c>
      <c r="F2255">
        <v>7</v>
      </c>
      <c r="G2255" s="23">
        <f t="shared" si="1062"/>
        <v>0.93567646887921385</v>
      </c>
      <c r="H2255">
        <v>100</v>
      </c>
      <c r="I2255" s="17">
        <v>177.240717553655</v>
      </c>
      <c r="J2255" s="6">
        <f t="shared" si="1063"/>
        <v>175.97318774374529</v>
      </c>
      <c r="K2255" s="6">
        <f t="shared" si="1050"/>
        <v>175.97318774374529</v>
      </c>
      <c r="L2255" s="6">
        <f t="shared" si="1064"/>
        <v>1</v>
      </c>
      <c r="M2255" s="6">
        <f t="shared" si="1065"/>
        <v>177.240717553655</v>
      </c>
      <c r="N2255" s="28">
        <v>100</v>
      </c>
      <c r="O2255" s="17">
        <v>407.13441172817397</v>
      </c>
      <c r="P2255" s="6">
        <f t="shared" si="1066"/>
        <v>386.69821612836603</v>
      </c>
      <c r="Q2255" s="6">
        <f t="shared" si="1052"/>
        <v>386.69821612836603</v>
      </c>
      <c r="R2255" s="17">
        <v>386.69821612836603</v>
      </c>
      <c r="S2255" s="6">
        <f t="shared" si="1067"/>
        <v>20.436195599807945</v>
      </c>
      <c r="T2255" s="6">
        <f t="shared" si="1068"/>
        <v>407.13441172817397</v>
      </c>
      <c r="U2255" s="17">
        <v>80.814218604041102</v>
      </c>
      <c r="V2255" s="6">
        <f t="shared" si="1069"/>
        <v>72.871328950674894</v>
      </c>
      <c r="W2255" s="6">
        <f t="shared" si="1053"/>
        <v>72.871328950674894</v>
      </c>
      <c r="X2255" s="17">
        <v>72.871328950674894</v>
      </c>
      <c r="Y2255" s="6">
        <f t="shared" si="1070"/>
        <v>7.9428896533662083</v>
      </c>
      <c r="Z2255" s="6">
        <f t="shared" si="1071"/>
        <v>80.814218604041102</v>
      </c>
      <c r="AA2255" s="17">
        <v>695.907329578278</v>
      </c>
      <c r="AB2255" s="6">
        <f t="shared" si="1051"/>
        <v>608.72798796140398</v>
      </c>
      <c r="AC2255" s="6">
        <f t="shared" si="1054"/>
        <v>608.72798796140398</v>
      </c>
      <c r="AD2255" s="17">
        <v>650.78665725154099</v>
      </c>
      <c r="AE2255" s="6">
        <f t="shared" si="1072"/>
        <v>45.120672326737008</v>
      </c>
      <c r="AF2255" s="17">
        <v>608.72798796140398</v>
      </c>
      <c r="AG2255" s="6">
        <f t="shared" si="1073"/>
        <v>42.058669290137004</v>
      </c>
      <c r="AH2255" s="6">
        <f t="shared" si="1055"/>
        <v>42.058669290137004</v>
      </c>
      <c r="AI2255" s="6">
        <f t="shared" si="1074"/>
        <v>695.907329578278</v>
      </c>
      <c r="AJ2255" s="17">
        <v>91.250604558732107</v>
      </c>
      <c r="AK2255" s="6">
        <f t="shared" si="1075"/>
        <v>73.912255547633805</v>
      </c>
      <c r="AL2255" s="6">
        <f t="shared" si="1056"/>
        <v>73.912255547633805</v>
      </c>
      <c r="AM2255" s="17">
        <v>73.912255547633805</v>
      </c>
      <c r="AN2255" s="6">
        <f t="shared" si="1076"/>
        <v>17.338349011098302</v>
      </c>
      <c r="AO2255" s="6">
        <f t="shared" si="1077"/>
        <v>91.250604558732107</v>
      </c>
      <c r="AP2255" s="17">
        <v>2971.7826624054601</v>
      </c>
      <c r="AQ2255" s="6">
        <f t="shared" si="1078"/>
        <v>2971.7826624054542</v>
      </c>
      <c r="AR2255" s="17">
        <v>1193.86402295424</v>
      </c>
      <c r="AS2255" s="6">
        <f t="shared" si="1057"/>
        <v>1193.86402295424</v>
      </c>
      <c r="AT2255" s="17">
        <v>907.50821281110996</v>
      </c>
      <c r="AU2255" s="6">
        <f t="shared" si="1058"/>
        <v>907.50821281110996</v>
      </c>
      <c r="AV2255" s="17">
        <v>680.02428105115803</v>
      </c>
      <c r="AW2255" s="6">
        <f t="shared" si="1059"/>
        <v>680.02428105115803</v>
      </c>
      <c r="AX2255" s="17">
        <v>190.38614558894599</v>
      </c>
      <c r="AY2255" s="6">
        <f t="shared" si="1060"/>
        <v>190.38614558894599</v>
      </c>
      <c r="AZ2255" s="20">
        <v>292912871.43958002</v>
      </c>
      <c r="BA2255" s="20">
        <v>1172259385.2424099</v>
      </c>
      <c r="BB2255" s="20">
        <v>174132929.21066701</v>
      </c>
      <c r="BC2255" s="20">
        <v>112694827.37718</v>
      </c>
      <c r="BD2255" s="19">
        <f t="shared" si="1061"/>
        <v>1752.0000132698369</v>
      </c>
      <c r="BE2255" s="18">
        <v>44.635857745306801</v>
      </c>
      <c r="BF2255" s="20">
        <v>1181355.99232742</v>
      </c>
      <c r="BG2255" s="20">
        <v>69749.890635732401</v>
      </c>
      <c r="BH2255" s="19">
        <f t="shared" si="1079"/>
        <v>87.690707294167538</v>
      </c>
      <c r="BI2255" s="20">
        <v>1009.50609656698</v>
      </c>
      <c r="BJ2255">
        <v>119</v>
      </c>
      <c r="BK2255" s="22">
        <v>608</v>
      </c>
      <c r="BL2255" s="22">
        <v>922.38463999999999</v>
      </c>
      <c r="BM2255" s="22">
        <v>152</v>
      </c>
      <c r="BN2255" s="22">
        <v>38</v>
      </c>
      <c r="BO2255">
        <v>0.53654608226420197</v>
      </c>
    </row>
    <row r="2256" spans="1:67" x14ac:dyDescent="0.2">
      <c r="A2256" s="27">
        <v>2255</v>
      </c>
      <c r="B2256" s="18">
        <v>772.58119635228297</v>
      </c>
      <c r="C2256" s="18">
        <v>452.2</v>
      </c>
      <c r="D2256">
        <v>200</v>
      </c>
      <c r="E2256">
        <v>800</v>
      </c>
      <c r="F2256">
        <v>7</v>
      </c>
      <c r="G2256" s="23">
        <f t="shared" si="1062"/>
        <v>0.93800244440825609</v>
      </c>
      <c r="H2256">
        <v>100</v>
      </c>
      <c r="I2256" s="17">
        <v>181.904350874139</v>
      </c>
      <c r="J2256" s="6">
        <f t="shared" si="1063"/>
        <v>180.6079592097926</v>
      </c>
      <c r="K2256" s="6">
        <f t="shared" si="1050"/>
        <v>180.6079592097926</v>
      </c>
      <c r="L2256" s="6">
        <f t="shared" si="1064"/>
        <v>1</v>
      </c>
      <c r="M2256" s="6">
        <f t="shared" si="1065"/>
        <v>181.904350874139</v>
      </c>
      <c r="N2256" s="28">
        <v>99.999999999999901</v>
      </c>
      <c r="O2256" s="17">
        <v>429.50554219760897</v>
      </c>
      <c r="P2256" s="6">
        <f t="shared" si="1066"/>
        <v>407.94443265527599</v>
      </c>
      <c r="Q2256" s="6">
        <f t="shared" si="1052"/>
        <v>407.94443265527599</v>
      </c>
      <c r="R2256" s="17">
        <v>407.94443265527599</v>
      </c>
      <c r="S2256" s="6">
        <f t="shared" si="1067"/>
        <v>21.561109542332986</v>
      </c>
      <c r="T2256" s="6">
        <f t="shared" si="1068"/>
        <v>429.50554219760897</v>
      </c>
      <c r="U2256" s="17">
        <v>80.807106654694707</v>
      </c>
      <c r="V2256" s="6">
        <f t="shared" si="1069"/>
        <v>72.864219872683407</v>
      </c>
      <c r="W2256" s="6">
        <f t="shared" si="1053"/>
        <v>72.864219872683407</v>
      </c>
      <c r="X2256" s="17">
        <v>72.864219872683407</v>
      </c>
      <c r="Y2256" s="6">
        <f t="shared" si="1070"/>
        <v>7.9428867820112998</v>
      </c>
      <c r="Z2256" s="6">
        <f t="shared" si="1071"/>
        <v>80.807106654694707</v>
      </c>
      <c r="AA2256" s="17">
        <v>719.22343083027101</v>
      </c>
      <c r="AB2256" s="6">
        <f t="shared" si="1051"/>
        <v>630.96308015666398</v>
      </c>
      <c r="AC2256" s="6">
        <f t="shared" si="1054"/>
        <v>630.96308015666398</v>
      </c>
      <c r="AD2256" s="17">
        <v>672.93366136520694</v>
      </c>
      <c r="AE2256" s="6">
        <f t="shared" si="1072"/>
        <v>46.289769465064069</v>
      </c>
      <c r="AF2256" s="17">
        <v>630.96308015666398</v>
      </c>
      <c r="AG2256" s="6">
        <f t="shared" si="1073"/>
        <v>41.970581208542967</v>
      </c>
      <c r="AH2256" s="6">
        <f t="shared" si="1055"/>
        <v>41.970581208542967</v>
      </c>
      <c r="AI2256" s="6">
        <f t="shared" si="1074"/>
        <v>719.22343083027101</v>
      </c>
      <c r="AJ2256" s="17">
        <v>91.359177774388101</v>
      </c>
      <c r="AK2256" s="6">
        <f t="shared" si="1075"/>
        <v>73.984451660452095</v>
      </c>
      <c r="AL2256" s="6">
        <f t="shared" si="1056"/>
        <v>73.984451660452095</v>
      </c>
      <c r="AM2256" s="17">
        <v>73.984451660452095</v>
      </c>
      <c r="AN2256" s="6">
        <f t="shared" si="1076"/>
        <v>17.374726113936006</v>
      </c>
      <c r="AO2256" s="6">
        <f t="shared" si="1077"/>
        <v>91.359177774388101</v>
      </c>
      <c r="AP2256" s="17">
        <v>3056.7615328612501</v>
      </c>
      <c r="AQ2256" s="6">
        <f t="shared" si="1078"/>
        <v>3056.7615328612428</v>
      </c>
      <c r="AR2256" s="17">
        <v>1279.0156984256</v>
      </c>
      <c r="AS2256" s="6">
        <f t="shared" si="1057"/>
        <v>1279.0156984256</v>
      </c>
      <c r="AT2256" s="17">
        <v>907.420007441434</v>
      </c>
      <c r="AU2256" s="6">
        <f t="shared" si="1058"/>
        <v>907.420007441434</v>
      </c>
      <c r="AV2256" s="17">
        <v>679.95818600953601</v>
      </c>
      <c r="AW2256" s="6">
        <f t="shared" si="1059"/>
        <v>679.95818600953601</v>
      </c>
      <c r="AX2256" s="17">
        <v>190.36764098467299</v>
      </c>
      <c r="AY2256" s="6">
        <f t="shared" si="1060"/>
        <v>190.36764098467299</v>
      </c>
      <c r="AZ2256" s="20">
        <v>297312998.87733698</v>
      </c>
      <c r="BA2256" s="20">
        <v>1172270560.10499</v>
      </c>
      <c r="BB2256" s="20">
        <v>173796723.62093201</v>
      </c>
      <c r="BC2256" s="20">
        <v>108619717.396735</v>
      </c>
      <c r="BD2256" s="19">
        <f t="shared" si="1061"/>
        <v>1751.9999999999941</v>
      </c>
      <c r="BE2256" s="18">
        <v>46.256360572442603</v>
      </c>
      <c r="BF2256" s="20">
        <v>1133970.56715834</v>
      </c>
      <c r="BG2256" s="20">
        <v>66952.149527432906</v>
      </c>
      <c r="BH2256" s="19">
        <f t="shared" si="1079"/>
        <v>84.173341891750056</v>
      </c>
      <c r="BI2256" s="20">
        <v>1081.6136748931899</v>
      </c>
      <c r="BJ2256">
        <v>119</v>
      </c>
      <c r="BK2256" s="22">
        <v>608</v>
      </c>
      <c r="BL2256" s="22">
        <v>922.38463999999999</v>
      </c>
      <c r="BM2256" s="22">
        <v>152</v>
      </c>
      <c r="BN2256" s="22">
        <v>38</v>
      </c>
      <c r="BO2256">
        <v>0.53551015073289898</v>
      </c>
    </row>
    <row r="2257" spans="1:67" x14ac:dyDescent="0.2">
      <c r="A2257" s="27">
        <v>2256</v>
      </c>
      <c r="B2257" s="18">
        <v>824.08660944243502</v>
      </c>
      <c r="C2257" s="18">
        <v>452.2</v>
      </c>
      <c r="D2257">
        <v>200</v>
      </c>
      <c r="E2257">
        <v>800</v>
      </c>
      <c r="F2257">
        <v>7</v>
      </c>
      <c r="G2257" s="23">
        <f t="shared" si="1062"/>
        <v>0.94017854936873546</v>
      </c>
      <c r="H2257">
        <v>100</v>
      </c>
      <c r="I2257" s="17">
        <v>186.57895932912001</v>
      </c>
      <c r="J2257" s="6">
        <f t="shared" si="1063"/>
        <v>185.24363217513456</v>
      </c>
      <c r="K2257" s="6">
        <f t="shared" si="1050"/>
        <v>185.24363217513456</v>
      </c>
      <c r="L2257" s="6">
        <f t="shared" si="1064"/>
        <v>1</v>
      </c>
      <c r="M2257" s="6">
        <f t="shared" si="1065"/>
        <v>186.57895932912001</v>
      </c>
      <c r="N2257" s="28">
        <v>100</v>
      </c>
      <c r="O2257" s="17">
        <v>451.811779055827</v>
      </c>
      <c r="P2257" s="6">
        <f t="shared" si="1066"/>
        <v>429.12892137577199</v>
      </c>
      <c r="Q2257" s="6">
        <f t="shared" si="1052"/>
        <v>429.12892137577199</v>
      </c>
      <c r="R2257" s="17">
        <v>429.12892137577199</v>
      </c>
      <c r="S2257" s="6">
        <f t="shared" si="1067"/>
        <v>22.682857680055008</v>
      </c>
      <c r="T2257" s="6">
        <f t="shared" si="1068"/>
        <v>451.811779055827</v>
      </c>
      <c r="U2257" s="17">
        <v>80.799688152102405</v>
      </c>
      <c r="V2257" s="6">
        <f t="shared" si="1069"/>
        <v>72.856872803080293</v>
      </c>
      <c r="W2257" s="6">
        <f t="shared" si="1053"/>
        <v>72.856872803080293</v>
      </c>
      <c r="X2257" s="17">
        <v>72.856872803080293</v>
      </c>
      <c r="Y2257" s="6">
        <f t="shared" si="1070"/>
        <v>7.9428153490221121</v>
      </c>
      <c r="Z2257" s="6">
        <f t="shared" si="1071"/>
        <v>80.799688152102405</v>
      </c>
      <c r="AA2257" s="17">
        <v>742.19066203578097</v>
      </c>
      <c r="AB2257" s="6">
        <f t="shared" si="1051"/>
        <v>652.88685168926702</v>
      </c>
      <c r="AC2257" s="6">
        <f t="shared" si="1054"/>
        <v>652.88685168926702</v>
      </c>
      <c r="AD2257" s="17">
        <v>694.74365923123901</v>
      </c>
      <c r="AE2257" s="6">
        <f t="shared" si="1072"/>
        <v>47.447002804541967</v>
      </c>
      <c r="AF2257" s="17">
        <v>652.88685168926702</v>
      </c>
      <c r="AG2257" s="6">
        <f t="shared" si="1073"/>
        <v>41.856807541971989</v>
      </c>
      <c r="AH2257" s="6">
        <f t="shared" si="1055"/>
        <v>41.856807541971989</v>
      </c>
      <c r="AI2257" s="6">
        <f t="shared" si="1074"/>
        <v>742.19066203578097</v>
      </c>
      <c r="AJ2257" s="17">
        <v>91.449919672826198</v>
      </c>
      <c r="AK2257" s="6">
        <f t="shared" si="1075"/>
        <v>74.044778750438596</v>
      </c>
      <c r="AL2257" s="6">
        <f t="shared" si="1056"/>
        <v>74.044778750438596</v>
      </c>
      <c r="AM2257" s="17">
        <v>74.044778750438596</v>
      </c>
      <c r="AN2257" s="6">
        <f t="shared" si="1076"/>
        <v>17.405140922387602</v>
      </c>
      <c r="AO2257" s="6">
        <f t="shared" si="1077"/>
        <v>91.449919672826198</v>
      </c>
      <c r="AP2257" s="17">
        <v>3141.7406826421802</v>
      </c>
      <c r="AQ2257" s="6">
        <f t="shared" si="1078"/>
        <v>3141.7406826421766</v>
      </c>
      <c r="AR2257" s="17">
        <v>1364.1581160905901</v>
      </c>
      <c r="AS2257" s="6">
        <f t="shared" si="1057"/>
        <v>1364.1581160905901</v>
      </c>
      <c r="AT2257" s="17">
        <v>907.33667013770003</v>
      </c>
      <c r="AU2257" s="6">
        <f t="shared" si="1058"/>
        <v>907.33667013770003</v>
      </c>
      <c r="AV2257" s="17">
        <v>679.89573876194504</v>
      </c>
      <c r="AW2257" s="6">
        <f t="shared" si="1059"/>
        <v>679.89573876194504</v>
      </c>
      <c r="AX2257" s="17">
        <v>190.350157651941</v>
      </c>
      <c r="AY2257" s="6">
        <f t="shared" si="1060"/>
        <v>190.350157651941</v>
      </c>
      <c r="AZ2257" s="20">
        <v>301389477.36279702</v>
      </c>
      <c r="BA2257" s="20">
        <v>1172274164.25249</v>
      </c>
      <c r="BB2257" s="20">
        <v>173529176.87872899</v>
      </c>
      <c r="BC2257" s="20">
        <v>104807181.50597499</v>
      </c>
      <c r="BD2257" s="19">
        <f t="shared" si="1061"/>
        <v>1751.9999999999911</v>
      </c>
      <c r="BE2257" s="18">
        <v>47.791792795620601</v>
      </c>
      <c r="BF2257" s="20">
        <v>1095194.3836433401</v>
      </c>
      <c r="BG2257" s="20">
        <v>64662.717233519303</v>
      </c>
      <c r="BH2257" s="19">
        <f t="shared" si="1079"/>
        <v>81.295030014180938</v>
      </c>
      <c r="BI2257" s="20">
        <v>1153.7212532194101</v>
      </c>
      <c r="BJ2257">
        <v>119</v>
      </c>
      <c r="BK2257" s="22">
        <v>608</v>
      </c>
      <c r="BL2257" s="22">
        <v>922.38463999999999</v>
      </c>
      <c r="BM2257" s="22">
        <v>152</v>
      </c>
      <c r="BN2257" s="22">
        <v>38</v>
      </c>
      <c r="BO2257">
        <v>0.534685773878951</v>
      </c>
    </row>
    <row r="2258" spans="1:67" x14ac:dyDescent="0.2">
      <c r="A2258" s="27">
        <v>2257</v>
      </c>
      <c r="B2258" s="18">
        <v>875.59202253258798</v>
      </c>
      <c r="C2258" s="18">
        <v>452.2</v>
      </c>
      <c r="D2258">
        <v>200</v>
      </c>
      <c r="E2258">
        <v>800</v>
      </c>
      <c r="F2258">
        <v>7</v>
      </c>
      <c r="G2258" s="23">
        <f t="shared" si="1062"/>
        <v>0.94194059552222997</v>
      </c>
      <c r="H2258">
        <v>100</v>
      </c>
      <c r="I2258" s="17">
        <v>191.27044451199399</v>
      </c>
      <c r="J2258" s="6">
        <f t="shared" si="1063"/>
        <v>189.94252986087554</v>
      </c>
      <c r="K2258" s="6">
        <f t="shared" si="1050"/>
        <v>189.94252986087554</v>
      </c>
      <c r="L2258" s="6">
        <f t="shared" si="1064"/>
        <v>1</v>
      </c>
      <c r="M2258" s="6">
        <f t="shared" si="1065"/>
        <v>191.27044451199399</v>
      </c>
      <c r="N2258" s="28">
        <v>100</v>
      </c>
      <c r="O2258" s="17">
        <v>474.20500492109801</v>
      </c>
      <c r="P2258" s="6">
        <f t="shared" si="1066"/>
        <v>450.39594733706502</v>
      </c>
      <c r="Q2258" s="6">
        <f t="shared" si="1052"/>
        <v>450.39594733706502</v>
      </c>
      <c r="R2258" s="17">
        <v>450.39594733706502</v>
      </c>
      <c r="S2258" s="6">
        <f t="shared" si="1067"/>
        <v>23.809057584032985</v>
      </c>
      <c r="T2258" s="6">
        <f t="shared" si="1068"/>
        <v>474.20500492109801</v>
      </c>
      <c r="U2258" s="17">
        <v>80.792869197462693</v>
      </c>
      <c r="V2258" s="6">
        <f t="shared" si="1069"/>
        <v>72.850101684170795</v>
      </c>
      <c r="W2258" s="6">
        <f t="shared" si="1053"/>
        <v>72.850101684170795</v>
      </c>
      <c r="X2258" s="17">
        <v>72.850101684170795</v>
      </c>
      <c r="Y2258" s="6">
        <f t="shared" si="1070"/>
        <v>7.9427675132918978</v>
      </c>
      <c r="Z2258" s="6">
        <f t="shared" si="1071"/>
        <v>80.792869197462693</v>
      </c>
      <c r="AA2258" s="17">
        <v>763.00242520067195</v>
      </c>
      <c r="AB2258" s="6">
        <f t="shared" si="1051"/>
        <v>672.78663714204095</v>
      </c>
      <c r="AC2258" s="6">
        <f t="shared" si="1054"/>
        <v>672.78663714204095</v>
      </c>
      <c r="AD2258" s="17">
        <v>714.51462739447902</v>
      </c>
      <c r="AE2258" s="6">
        <f t="shared" si="1072"/>
        <v>48.48779780619293</v>
      </c>
      <c r="AF2258" s="17">
        <v>672.78663714204095</v>
      </c>
      <c r="AG2258" s="6">
        <f t="shared" si="1073"/>
        <v>41.727990252438076</v>
      </c>
      <c r="AH2258" s="6">
        <f t="shared" si="1055"/>
        <v>41.727990252438076</v>
      </c>
      <c r="AI2258" s="6">
        <f t="shared" si="1074"/>
        <v>763.00242520067195</v>
      </c>
      <c r="AJ2258" s="17">
        <v>91.607197238407494</v>
      </c>
      <c r="AK2258" s="6">
        <f t="shared" si="1075"/>
        <v>74.159221577275503</v>
      </c>
      <c r="AL2258" s="6">
        <f t="shared" si="1056"/>
        <v>74.159221577275503</v>
      </c>
      <c r="AM2258" s="17">
        <v>74.159221577275503</v>
      </c>
      <c r="AN2258" s="6">
        <f t="shared" si="1076"/>
        <v>17.447975661131991</v>
      </c>
      <c r="AO2258" s="6">
        <f t="shared" si="1077"/>
        <v>91.607197238407494</v>
      </c>
      <c r="AP2258" s="17">
        <v>3226.7200892452502</v>
      </c>
      <c r="AQ2258" s="6">
        <f t="shared" si="1078"/>
        <v>3226.7200892452393</v>
      </c>
      <c r="AR2258" s="17">
        <v>1449.2920217773601</v>
      </c>
      <c r="AS2258" s="6">
        <f t="shared" si="1057"/>
        <v>1449.2920217773601</v>
      </c>
      <c r="AT2258" s="17">
        <v>907.25780871838401</v>
      </c>
      <c r="AU2258" s="6">
        <f t="shared" si="1058"/>
        <v>907.25780871838401</v>
      </c>
      <c r="AV2258" s="17">
        <v>679.83664543450595</v>
      </c>
      <c r="AW2258" s="6">
        <f t="shared" si="1059"/>
        <v>679.83664543450595</v>
      </c>
      <c r="AX2258" s="17">
        <v>190.33361331498901</v>
      </c>
      <c r="AY2258" s="6">
        <f t="shared" si="1060"/>
        <v>190.33361331498901</v>
      </c>
      <c r="AZ2258" s="20">
        <v>304932808.17800498</v>
      </c>
      <c r="BA2258" s="20">
        <v>1172286909.02595</v>
      </c>
      <c r="BB2258" s="20">
        <v>173060206.15098801</v>
      </c>
      <c r="BC2258" s="20">
        <v>101720076.645053</v>
      </c>
      <c r="BD2258" s="19">
        <f t="shared" si="1061"/>
        <v>1751.9999999999959</v>
      </c>
      <c r="BE2258" s="18">
        <v>49.248963857439598</v>
      </c>
      <c r="BF2258" s="20">
        <v>1055271.08281631</v>
      </c>
      <c r="BG2258" s="20">
        <v>62305.556576961899</v>
      </c>
      <c r="BH2258" s="19">
        <f t="shared" si="1079"/>
        <v>78.331568926842635</v>
      </c>
      <c r="BI2258" s="20">
        <v>1225.82883154562</v>
      </c>
      <c r="BJ2258">
        <v>119</v>
      </c>
      <c r="BK2258" s="22">
        <v>608</v>
      </c>
      <c r="BL2258" s="22">
        <v>922.38463999999999</v>
      </c>
      <c r="BM2258" s="22">
        <v>152</v>
      </c>
      <c r="BN2258" s="22">
        <v>38</v>
      </c>
      <c r="BO2258">
        <v>0.53324076053307501</v>
      </c>
    </row>
    <row r="2259" spans="1:67" x14ac:dyDescent="0.2">
      <c r="A2259" s="27">
        <v>2258</v>
      </c>
      <c r="B2259" s="18">
        <v>927.09743562274002</v>
      </c>
      <c r="C2259" s="18">
        <v>452.2</v>
      </c>
      <c r="D2259">
        <v>200</v>
      </c>
      <c r="E2259">
        <v>800</v>
      </c>
      <c r="F2259">
        <v>7</v>
      </c>
      <c r="G2259" s="23">
        <f t="shared" si="1062"/>
        <v>0.9435872147192973</v>
      </c>
      <c r="H2259">
        <v>100</v>
      </c>
      <c r="I2259" s="17">
        <v>195.97315535558599</v>
      </c>
      <c r="J2259" s="6">
        <f t="shared" si="1063"/>
        <v>194.60561008853384</v>
      </c>
      <c r="K2259" s="6">
        <f t="shared" si="1050"/>
        <v>194.60561008853384</v>
      </c>
      <c r="L2259" s="6">
        <f t="shared" si="1064"/>
        <v>1</v>
      </c>
      <c r="M2259" s="6">
        <f t="shared" si="1065"/>
        <v>195.97315535558599</v>
      </c>
      <c r="N2259" s="28">
        <v>100</v>
      </c>
      <c r="O2259" s="17">
        <v>496.64455785450298</v>
      </c>
      <c r="P2259" s="6">
        <f t="shared" si="1066"/>
        <v>471.70689589011999</v>
      </c>
      <c r="Q2259" s="6">
        <f t="shared" si="1052"/>
        <v>471.70689589011999</v>
      </c>
      <c r="R2259" s="17">
        <v>471.70689589011999</v>
      </c>
      <c r="S2259" s="6">
        <f t="shared" si="1067"/>
        <v>24.937661964382983</v>
      </c>
      <c r="T2259" s="6">
        <f t="shared" si="1068"/>
        <v>496.64455785450298</v>
      </c>
      <c r="U2259" s="17">
        <v>80.7864884183615</v>
      </c>
      <c r="V2259" s="6">
        <f t="shared" si="1069"/>
        <v>72.843758230860203</v>
      </c>
      <c r="W2259" s="6">
        <f t="shared" si="1053"/>
        <v>72.843758230860203</v>
      </c>
      <c r="X2259" s="17">
        <v>72.843758230860203</v>
      </c>
      <c r="Y2259" s="6">
        <f t="shared" si="1070"/>
        <v>7.9427301875012972</v>
      </c>
      <c r="Z2259" s="6">
        <f t="shared" si="1071"/>
        <v>80.7864884183615</v>
      </c>
      <c r="AA2259" s="17">
        <v>782.47385614860798</v>
      </c>
      <c r="AB2259" s="6">
        <f t="shared" si="1051"/>
        <v>691.43534420010701</v>
      </c>
      <c r="AC2259" s="6">
        <f t="shared" si="1054"/>
        <v>691.43534420010701</v>
      </c>
      <c r="AD2259" s="17">
        <v>733.01440346463903</v>
      </c>
      <c r="AE2259" s="6">
        <f t="shared" si="1072"/>
        <v>49.459452683968948</v>
      </c>
      <c r="AF2259" s="17">
        <v>691.43534420010701</v>
      </c>
      <c r="AG2259" s="6">
        <f t="shared" si="1073"/>
        <v>41.57905926453202</v>
      </c>
      <c r="AH2259" s="6">
        <f t="shared" si="1055"/>
        <v>41.57905926453202</v>
      </c>
      <c r="AI2259" s="6">
        <f t="shared" si="1074"/>
        <v>782.47385614860798</v>
      </c>
      <c r="AJ2259" s="17">
        <v>91.776291759349206</v>
      </c>
      <c r="AK2259" s="6">
        <f t="shared" si="1075"/>
        <v>74.284020815319707</v>
      </c>
      <c r="AL2259" s="6">
        <f t="shared" si="1056"/>
        <v>74.284020815319707</v>
      </c>
      <c r="AM2259" s="17">
        <v>74.284020815319707</v>
      </c>
      <c r="AN2259" s="6">
        <f t="shared" si="1076"/>
        <v>17.492270944029499</v>
      </c>
      <c r="AO2259" s="6">
        <f t="shared" si="1077"/>
        <v>91.776291759349206</v>
      </c>
      <c r="AP2259" s="17">
        <v>3311.6997325214002</v>
      </c>
      <c r="AQ2259" s="6">
        <f t="shared" si="1078"/>
        <v>3311.6997325213979</v>
      </c>
      <c r="AR2259" s="17">
        <v>1534.41808329523</v>
      </c>
      <c r="AS2259" s="6">
        <f t="shared" si="1057"/>
        <v>1534.41808329523</v>
      </c>
      <c r="AT2259" s="17">
        <v>907.18307202689004</v>
      </c>
      <c r="AU2259" s="6">
        <f t="shared" si="1058"/>
        <v>907.18307202689004</v>
      </c>
      <c r="AV2259" s="17">
        <v>679.78064289460099</v>
      </c>
      <c r="AW2259" s="6">
        <f t="shared" si="1059"/>
        <v>679.78064289460099</v>
      </c>
      <c r="AX2259" s="17">
        <v>190.31793430467701</v>
      </c>
      <c r="AY2259" s="6">
        <f t="shared" si="1060"/>
        <v>190.31793430467701</v>
      </c>
      <c r="AZ2259" s="20">
        <v>308186580.044774</v>
      </c>
      <c r="BA2259" s="20">
        <v>1172289618.8389699</v>
      </c>
      <c r="BB2259" s="20">
        <v>172688601.304461</v>
      </c>
      <c r="BC2259" s="20">
        <v>98835199.811791003</v>
      </c>
      <c r="BD2259" s="19">
        <f t="shared" si="1061"/>
        <v>1751.9999999999959</v>
      </c>
      <c r="BE2259" s="18">
        <v>50.634953580678101</v>
      </c>
      <c r="BF2259" s="20">
        <v>1024708.5986581401</v>
      </c>
      <c r="BG2259" s="20">
        <v>60501.079398673603</v>
      </c>
      <c r="BH2259" s="19">
        <f t="shared" si="1079"/>
        <v>76.062950584698356</v>
      </c>
      <c r="BI2259" s="20">
        <v>1297.9364098718299</v>
      </c>
      <c r="BJ2259">
        <v>119</v>
      </c>
      <c r="BK2259" s="22">
        <v>608</v>
      </c>
      <c r="BL2259" s="22">
        <v>922.38463999999999</v>
      </c>
      <c r="BM2259" s="22">
        <v>152</v>
      </c>
      <c r="BN2259" s="22">
        <v>38</v>
      </c>
      <c r="BO2259">
        <v>0.53209575524626196</v>
      </c>
    </row>
    <row r="2260" spans="1:67" x14ac:dyDescent="0.2">
      <c r="A2260" s="27">
        <v>2259</v>
      </c>
      <c r="B2260" s="18">
        <v>978.60284871289196</v>
      </c>
      <c r="C2260" s="18">
        <v>452.2</v>
      </c>
      <c r="D2260">
        <v>200</v>
      </c>
      <c r="E2260">
        <v>800</v>
      </c>
      <c r="F2260">
        <v>7</v>
      </c>
      <c r="G2260" s="23">
        <f t="shared" si="1062"/>
        <v>0.94514561036873013</v>
      </c>
      <c r="H2260">
        <v>100</v>
      </c>
      <c r="I2260" s="17">
        <v>200.687545838891</v>
      </c>
      <c r="J2260" s="6">
        <f t="shared" si="1063"/>
        <v>199.2577277445786</v>
      </c>
      <c r="K2260" s="6">
        <f t="shared" ref="K2260:K2323" si="1080">(T2260*AZ2260+Z2260*BA2260+AO2260*BB2260+AI2260*BC2260)/(BD2260*(1000000))</f>
        <v>199.2577277445786</v>
      </c>
      <c r="L2260" s="6">
        <f t="shared" si="1064"/>
        <v>1</v>
      </c>
      <c r="M2260" s="6">
        <f t="shared" si="1065"/>
        <v>200.687545838891</v>
      </c>
      <c r="N2260" s="28">
        <v>100</v>
      </c>
      <c r="O2260" s="17">
        <v>518.94772751402695</v>
      </c>
      <c r="P2260" s="6">
        <f t="shared" si="1066"/>
        <v>492.88823712975397</v>
      </c>
      <c r="Q2260" s="6">
        <f t="shared" si="1052"/>
        <v>492.88823712975397</v>
      </c>
      <c r="R2260" s="17">
        <v>492.88823712975397</v>
      </c>
      <c r="S2260" s="6">
        <f t="shared" si="1067"/>
        <v>26.059490384272976</v>
      </c>
      <c r="T2260" s="6">
        <f t="shared" si="1068"/>
        <v>518.94772751402695</v>
      </c>
      <c r="U2260" s="17">
        <v>80.7810295967505</v>
      </c>
      <c r="V2260" s="6">
        <f t="shared" si="1069"/>
        <v>72.838276164892207</v>
      </c>
      <c r="W2260" s="6">
        <f t="shared" si="1053"/>
        <v>72.838276164892207</v>
      </c>
      <c r="X2260" s="17">
        <v>72.838276164892207</v>
      </c>
      <c r="Y2260" s="6">
        <f t="shared" si="1070"/>
        <v>7.9427534318582929</v>
      </c>
      <c r="Z2260" s="6">
        <f t="shared" si="1071"/>
        <v>80.7810295967505</v>
      </c>
      <c r="AA2260" s="17">
        <v>801.19458631229099</v>
      </c>
      <c r="AB2260" s="6">
        <f t="shared" si="1051"/>
        <v>709.330267942094</v>
      </c>
      <c r="AC2260" s="6">
        <f t="shared" si="1054"/>
        <v>709.330267942094</v>
      </c>
      <c r="AD2260" s="17">
        <v>750.78746149014603</v>
      </c>
      <c r="AE2260" s="6">
        <f t="shared" si="1072"/>
        <v>50.407124822144965</v>
      </c>
      <c r="AF2260" s="17">
        <v>709.330267942094</v>
      </c>
      <c r="AG2260" s="6">
        <f t="shared" si="1073"/>
        <v>41.457193548052032</v>
      </c>
      <c r="AH2260" s="6">
        <f t="shared" si="1055"/>
        <v>41.457193548052032</v>
      </c>
      <c r="AI2260" s="6">
        <f t="shared" si="1074"/>
        <v>801.19458631229099</v>
      </c>
      <c r="AJ2260" s="17">
        <v>91.976930744662297</v>
      </c>
      <c r="AK2260" s="6">
        <f t="shared" si="1075"/>
        <v>74.4355847969438</v>
      </c>
      <c r="AL2260" s="6">
        <f t="shared" si="1056"/>
        <v>74.4355847969438</v>
      </c>
      <c r="AM2260" s="17">
        <v>74.4355847969438</v>
      </c>
      <c r="AN2260" s="6">
        <f t="shared" si="1076"/>
        <v>17.541345947718497</v>
      </c>
      <c r="AO2260" s="6">
        <f t="shared" si="1077"/>
        <v>91.976930744662297</v>
      </c>
      <c r="AP2260" s="17">
        <v>3396.6795943756101</v>
      </c>
      <c r="AQ2260" s="6">
        <f t="shared" si="1078"/>
        <v>3396.6795943756101</v>
      </c>
      <c r="AR2260" s="17">
        <v>1619.5369003763101</v>
      </c>
      <c r="AS2260" s="6">
        <f t="shared" si="1057"/>
        <v>1619.5369003763101</v>
      </c>
      <c r="AT2260" s="17">
        <v>907.112144703897</v>
      </c>
      <c r="AU2260" s="6">
        <f t="shared" si="1058"/>
        <v>907.112144703897</v>
      </c>
      <c r="AV2260" s="17">
        <v>679.727494833631</v>
      </c>
      <c r="AW2260" s="6">
        <f t="shared" si="1059"/>
        <v>679.727494833631</v>
      </c>
      <c r="AX2260" s="17">
        <v>190.30305446177201</v>
      </c>
      <c r="AY2260" s="6">
        <f t="shared" si="1060"/>
        <v>190.30305446177201</v>
      </c>
      <c r="AZ2260" s="20">
        <v>311312795.03596801</v>
      </c>
      <c r="BA2260" s="20">
        <v>1172286254.3868301</v>
      </c>
      <c r="BB2260" s="20">
        <v>172296059.943207</v>
      </c>
      <c r="BC2260" s="20">
        <v>96104890.633984402</v>
      </c>
      <c r="BD2260" s="19">
        <f t="shared" si="1061"/>
        <v>1751.9999999999895</v>
      </c>
      <c r="BE2260" s="18">
        <v>51.948576999753499</v>
      </c>
      <c r="BF2260" s="20">
        <v>993615.67367662594</v>
      </c>
      <c r="BG2260" s="20">
        <v>58665.283811999398</v>
      </c>
      <c r="BH2260" s="19">
        <f t="shared" si="1079"/>
        <v>73.754958225212405</v>
      </c>
      <c r="BI2260" s="20">
        <v>1370.0439881980401</v>
      </c>
      <c r="BJ2260">
        <v>119</v>
      </c>
      <c r="BK2260" s="22">
        <v>608</v>
      </c>
      <c r="BL2260" s="22">
        <v>922.38463999999999</v>
      </c>
      <c r="BM2260" s="22">
        <v>152</v>
      </c>
      <c r="BN2260" s="22">
        <v>38</v>
      </c>
      <c r="BO2260">
        <v>0.53088623944438396</v>
      </c>
    </row>
    <row r="2261" spans="1:67" x14ac:dyDescent="0.2">
      <c r="A2261" s="27">
        <v>2260</v>
      </c>
      <c r="B2261" s="18">
        <v>1030.10826180304</v>
      </c>
      <c r="C2261" s="18">
        <v>452.2</v>
      </c>
      <c r="D2261">
        <v>200</v>
      </c>
      <c r="E2261">
        <v>800</v>
      </c>
      <c r="F2261">
        <v>7</v>
      </c>
      <c r="G2261" s="23">
        <f t="shared" si="1062"/>
        <v>0.94665269136544306</v>
      </c>
      <c r="H2261">
        <v>100</v>
      </c>
      <c r="I2261" s="17">
        <v>205.398746084435</v>
      </c>
      <c r="J2261" s="6">
        <f t="shared" si="1063"/>
        <v>203.91851795204073</v>
      </c>
      <c r="K2261" s="6">
        <f t="shared" si="1080"/>
        <v>203.91851795204073</v>
      </c>
      <c r="L2261" s="6">
        <f t="shared" si="1064"/>
        <v>1</v>
      </c>
      <c r="M2261" s="6">
        <f t="shared" si="1065"/>
        <v>205.398746084435</v>
      </c>
      <c r="N2261" s="28">
        <v>100</v>
      </c>
      <c r="O2261" s="17">
        <v>541.17108735723605</v>
      </c>
      <c r="P2261" s="6">
        <f t="shared" si="1066"/>
        <v>513.99371027172197</v>
      </c>
      <c r="Q2261" s="6">
        <f t="shared" si="1052"/>
        <v>513.99371027172197</v>
      </c>
      <c r="R2261" s="17">
        <v>513.99371027172197</v>
      </c>
      <c r="S2261" s="6">
        <f t="shared" si="1067"/>
        <v>27.177377085514081</v>
      </c>
      <c r="T2261" s="6">
        <f t="shared" si="1068"/>
        <v>541.17108735723605</v>
      </c>
      <c r="U2261" s="17">
        <v>80.775559882497802</v>
      </c>
      <c r="V2261" s="6">
        <f t="shared" si="1069"/>
        <v>72.832812109268303</v>
      </c>
      <c r="W2261" s="6">
        <f t="shared" si="1053"/>
        <v>72.832812109268303</v>
      </c>
      <c r="X2261" s="17">
        <v>72.832812109268303</v>
      </c>
      <c r="Y2261" s="6">
        <f t="shared" si="1070"/>
        <v>7.9427477732294989</v>
      </c>
      <c r="Z2261" s="6">
        <f t="shared" si="1071"/>
        <v>80.775559882497802</v>
      </c>
      <c r="AA2261" s="17">
        <v>820.91430266190105</v>
      </c>
      <c r="AB2261" s="6">
        <f t="shared" ref="AB2261:AB2324" si="1081">AA2261-AE2261-AG2261</f>
        <v>728.23263635693104</v>
      </c>
      <c r="AC2261" s="6">
        <f t="shared" si="1054"/>
        <v>728.23263635693104</v>
      </c>
      <c r="AD2261" s="17">
        <v>769.51014939014601</v>
      </c>
      <c r="AE2261" s="6">
        <f t="shared" si="1072"/>
        <v>51.404153271755035</v>
      </c>
      <c r="AF2261" s="17">
        <v>728.23263635693104</v>
      </c>
      <c r="AG2261" s="6">
        <f t="shared" si="1073"/>
        <v>41.277513033214973</v>
      </c>
      <c r="AH2261" s="6">
        <f t="shared" si="1055"/>
        <v>41.277513033214973</v>
      </c>
      <c r="AI2261" s="6">
        <f t="shared" si="1074"/>
        <v>820.91430266190105</v>
      </c>
      <c r="AJ2261" s="17">
        <v>92.0640427366952</v>
      </c>
      <c r="AK2261" s="6">
        <f t="shared" si="1075"/>
        <v>74.495473452964802</v>
      </c>
      <c r="AL2261" s="6">
        <f t="shared" si="1056"/>
        <v>74.495473452964802</v>
      </c>
      <c r="AM2261" s="17">
        <v>74.495473452964802</v>
      </c>
      <c r="AN2261" s="6">
        <f t="shared" si="1076"/>
        <v>17.568569283730398</v>
      </c>
      <c r="AO2261" s="6">
        <f t="shared" si="1077"/>
        <v>92.0640427366952</v>
      </c>
      <c r="AP2261" s="17">
        <v>3481.6596585116399</v>
      </c>
      <c r="AQ2261" s="6">
        <f t="shared" si="1078"/>
        <v>3481.6596585116376</v>
      </c>
      <c r="AR2261" s="17">
        <v>1704.64901313479</v>
      </c>
      <c r="AS2261" s="6">
        <f t="shared" si="1057"/>
        <v>1704.64901313479</v>
      </c>
      <c r="AT2261" s="17">
        <v>907.044742739203</v>
      </c>
      <c r="AU2261" s="6">
        <f t="shared" si="1058"/>
        <v>907.044742739203</v>
      </c>
      <c r="AV2261" s="17">
        <v>679.67698843386995</v>
      </c>
      <c r="AW2261" s="6">
        <f t="shared" si="1059"/>
        <v>679.67698843386995</v>
      </c>
      <c r="AX2261" s="17">
        <v>190.28891420377499</v>
      </c>
      <c r="AY2261" s="6">
        <f t="shared" si="1060"/>
        <v>190.28891420377499</v>
      </c>
      <c r="AZ2261" s="20">
        <v>314136024.87220502</v>
      </c>
      <c r="BA2261" s="20">
        <v>1172281104.5938699</v>
      </c>
      <c r="BB2261" s="20">
        <v>172118385.80617201</v>
      </c>
      <c r="BC2261" s="20">
        <v>93464484.727743104</v>
      </c>
      <c r="BD2261" s="19">
        <f t="shared" si="1061"/>
        <v>1751.99999999999</v>
      </c>
      <c r="BE2261" s="18">
        <v>53.192784128384702</v>
      </c>
      <c r="BF2261" s="20">
        <v>957326.582738703</v>
      </c>
      <c r="BG2261" s="20">
        <v>56522.695006736998</v>
      </c>
      <c r="BH2261" s="19">
        <f t="shared" si="1079"/>
        <v>71.061260393077916</v>
      </c>
      <c r="BI2261" s="20">
        <v>1442.15156652426</v>
      </c>
      <c r="BJ2261">
        <v>119</v>
      </c>
      <c r="BK2261" s="22">
        <v>608</v>
      </c>
      <c r="BL2261" s="22">
        <v>922.38463999999999</v>
      </c>
      <c r="BM2261" s="22">
        <v>152</v>
      </c>
      <c r="BN2261" s="22">
        <v>38</v>
      </c>
      <c r="BO2261">
        <v>0.53033878203596496</v>
      </c>
    </row>
    <row r="2262" spans="1:67" x14ac:dyDescent="0.2">
      <c r="A2262" s="27">
        <v>2261</v>
      </c>
      <c r="B2262" s="18">
        <v>20.602165236060799</v>
      </c>
      <c r="C2262" s="18">
        <v>501.599999999999</v>
      </c>
      <c r="D2262">
        <v>200</v>
      </c>
      <c r="E2262">
        <v>800</v>
      </c>
      <c r="F2262">
        <v>7</v>
      </c>
      <c r="G2262" s="23">
        <f t="shared" si="1062"/>
        <v>0.81100266200514171</v>
      </c>
      <c r="H2262">
        <v>100</v>
      </c>
      <c r="I2262" s="17">
        <v>125.62722067669699</v>
      </c>
      <c r="J2262" s="6">
        <f t="shared" si="1063"/>
        <v>125.20974806327273</v>
      </c>
      <c r="K2262" s="6">
        <f t="shared" si="1080"/>
        <v>125.20974806327273</v>
      </c>
      <c r="L2262" s="6">
        <f t="shared" si="1064"/>
        <v>1</v>
      </c>
      <c r="M2262" s="6">
        <f t="shared" si="1065"/>
        <v>125.62722067669699</v>
      </c>
      <c r="N2262" s="28">
        <v>100</v>
      </c>
      <c r="O2262" s="17">
        <v>151.763092468607</v>
      </c>
      <c r="P2262" s="6">
        <f t="shared" si="1066"/>
        <v>144.15942430183901</v>
      </c>
      <c r="Q2262" s="6">
        <f t="shared" si="1052"/>
        <v>144.15942430183901</v>
      </c>
      <c r="R2262" s="17">
        <v>144.15942430183901</v>
      </c>
      <c r="S2262" s="6">
        <f t="shared" si="1067"/>
        <v>7.6036681667679886</v>
      </c>
      <c r="T2262" s="6">
        <f t="shared" si="1068"/>
        <v>151.763092468607</v>
      </c>
      <c r="U2262" s="17">
        <v>87.093904832019305</v>
      </c>
      <c r="V2262" s="6">
        <f t="shared" si="1069"/>
        <v>78.548866846365399</v>
      </c>
      <c r="W2262" s="6">
        <f t="shared" si="1053"/>
        <v>78.548866846365399</v>
      </c>
      <c r="X2262" s="17">
        <v>78.548866846365399</v>
      </c>
      <c r="Y2262" s="6">
        <f t="shared" si="1070"/>
        <v>8.5450379856539058</v>
      </c>
      <c r="Z2262" s="6">
        <f t="shared" si="1071"/>
        <v>87.093904832019305</v>
      </c>
      <c r="AA2262" s="17">
        <v>284.83072802706698</v>
      </c>
      <c r="AB2262" s="6">
        <f t="shared" si="1081"/>
        <v>214.02416758200599</v>
      </c>
      <c r="AC2262" s="6">
        <f t="shared" si="1054"/>
        <v>214.02416758200599</v>
      </c>
      <c r="AD2262" s="17">
        <v>259.90119466671098</v>
      </c>
      <c r="AE2262" s="6">
        <f t="shared" si="1072"/>
        <v>24.929533360356004</v>
      </c>
      <c r="AF2262" s="17">
        <v>214.02416758200599</v>
      </c>
      <c r="AG2262" s="6">
        <f t="shared" si="1073"/>
        <v>45.877027084704991</v>
      </c>
      <c r="AH2262" s="6">
        <f t="shared" si="1055"/>
        <v>45.877027084704991</v>
      </c>
      <c r="AI2262" s="6">
        <f t="shared" si="1074"/>
        <v>284.83072802706698</v>
      </c>
      <c r="AJ2262" s="17">
        <v>86.110975544534398</v>
      </c>
      <c r="AK2262" s="6">
        <f t="shared" si="1075"/>
        <v>70.114841001666207</v>
      </c>
      <c r="AL2262" s="6">
        <f t="shared" si="1056"/>
        <v>70.114841001666207</v>
      </c>
      <c r="AM2262" s="17">
        <v>70.114841001666207</v>
      </c>
      <c r="AN2262" s="6">
        <f t="shared" si="1076"/>
        <v>15.996134542868191</v>
      </c>
      <c r="AO2262" s="6">
        <f t="shared" si="1077"/>
        <v>86.110975544534398</v>
      </c>
      <c r="AP2262" s="17">
        <v>1914.90293922657</v>
      </c>
      <c r="AQ2262" s="6">
        <f t="shared" si="1078"/>
        <v>1914.902939226567</v>
      </c>
      <c r="AR2262" s="17">
        <v>34.177051004948098</v>
      </c>
      <c r="AS2262" s="6">
        <f t="shared" si="1057"/>
        <v>34.177051004948098</v>
      </c>
      <c r="AT2262" s="17">
        <v>1008.6147146629399</v>
      </c>
      <c r="AU2262" s="6">
        <f t="shared" si="1058"/>
        <v>1008.6147146629399</v>
      </c>
      <c r="AV2262" s="17">
        <v>681.35302110890098</v>
      </c>
      <c r="AW2262" s="6">
        <f t="shared" si="1059"/>
        <v>681.35302110890098</v>
      </c>
      <c r="AX2262" s="17">
        <v>190.75815244977801</v>
      </c>
      <c r="AY2262" s="6">
        <f t="shared" si="1060"/>
        <v>190.75815244977801</v>
      </c>
      <c r="AZ2262" s="20">
        <v>23034385.3420901</v>
      </c>
      <c r="BA2262" s="20">
        <v>1208678898.7856901</v>
      </c>
      <c r="BB2262" s="20">
        <v>189163379.70522499</v>
      </c>
      <c r="BC2262" s="20">
        <v>331123336.166991</v>
      </c>
      <c r="BD2262" s="19">
        <f t="shared" si="1061"/>
        <v>1751.9999999999961</v>
      </c>
      <c r="BE2262" s="18">
        <v>22.159094690058101</v>
      </c>
      <c r="BF2262" s="20">
        <v>3804761.5790661201</v>
      </c>
      <c r="BG2262" s="20">
        <v>224641.60317336899</v>
      </c>
      <c r="BH2262" s="19">
        <f t="shared" si="1079"/>
        <v>282.42311263322659</v>
      </c>
      <c r="BI2262" s="20">
        <v>28.8430313304852</v>
      </c>
      <c r="BJ2262">
        <v>132</v>
      </c>
      <c r="BK2262" s="22">
        <v>608</v>
      </c>
      <c r="BL2262" s="22">
        <v>922.38463999999999</v>
      </c>
      <c r="BM2262" s="22">
        <v>152</v>
      </c>
      <c r="BN2262" s="22">
        <v>38</v>
      </c>
      <c r="BO2262">
        <v>0.58356207243122205</v>
      </c>
    </row>
    <row r="2263" spans="1:67" x14ac:dyDescent="0.2">
      <c r="A2263" s="27">
        <v>2262</v>
      </c>
      <c r="B2263" s="18">
        <v>51.505413090152203</v>
      </c>
      <c r="C2263" s="18">
        <v>501.599999999999</v>
      </c>
      <c r="D2263">
        <v>200</v>
      </c>
      <c r="E2263">
        <v>800</v>
      </c>
      <c r="F2263">
        <v>7</v>
      </c>
      <c r="G2263" s="23">
        <f t="shared" si="1062"/>
        <v>0.82642697399912046</v>
      </c>
      <c r="H2263">
        <v>100</v>
      </c>
      <c r="I2263" s="17">
        <v>127.56434401921101</v>
      </c>
      <c r="J2263" s="6">
        <f t="shared" si="1063"/>
        <v>127.0756039734771</v>
      </c>
      <c r="K2263" s="6">
        <f t="shared" si="1080"/>
        <v>127.0756039734771</v>
      </c>
      <c r="L2263" s="6">
        <f t="shared" si="1064"/>
        <v>1</v>
      </c>
      <c r="M2263" s="6">
        <f t="shared" si="1065"/>
        <v>127.56434401921101</v>
      </c>
      <c r="N2263" s="28">
        <v>99.999999999999901</v>
      </c>
      <c r="O2263" s="17">
        <v>156.72872425165201</v>
      </c>
      <c r="P2263" s="6">
        <f t="shared" si="1066"/>
        <v>148.87519420116399</v>
      </c>
      <c r="Q2263" s="6">
        <f t="shared" si="1052"/>
        <v>148.87519420116399</v>
      </c>
      <c r="R2263" s="17">
        <v>148.87519420116399</v>
      </c>
      <c r="S2263" s="6">
        <f t="shared" si="1067"/>
        <v>7.8535300504880183</v>
      </c>
      <c r="T2263" s="6">
        <f t="shared" si="1068"/>
        <v>156.72872425165201</v>
      </c>
      <c r="U2263" s="17">
        <v>87.082298946495996</v>
      </c>
      <c r="V2263" s="6">
        <f t="shared" si="1069"/>
        <v>78.537291494603593</v>
      </c>
      <c r="W2263" s="6">
        <f t="shared" si="1053"/>
        <v>78.537291494603593</v>
      </c>
      <c r="X2263" s="17">
        <v>78.537291494603593</v>
      </c>
      <c r="Y2263" s="6">
        <f t="shared" si="1070"/>
        <v>8.5450074518924026</v>
      </c>
      <c r="Z2263" s="6">
        <f t="shared" si="1071"/>
        <v>87.082298946495996</v>
      </c>
      <c r="AA2263" s="17">
        <v>303.890107819685</v>
      </c>
      <c r="AB2263" s="6">
        <f t="shared" si="1081"/>
        <v>232.327728430131</v>
      </c>
      <c r="AC2263" s="6">
        <f t="shared" si="1054"/>
        <v>232.327728430131</v>
      </c>
      <c r="AD2263" s="17">
        <v>278.06553881675899</v>
      </c>
      <c r="AE2263" s="6">
        <f t="shared" si="1072"/>
        <v>25.824569002926012</v>
      </c>
      <c r="AF2263" s="17">
        <v>232.327728430131</v>
      </c>
      <c r="AG2263" s="6">
        <f t="shared" si="1073"/>
        <v>45.737810386627984</v>
      </c>
      <c r="AH2263" s="6">
        <f t="shared" si="1055"/>
        <v>45.737810386627984</v>
      </c>
      <c r="AI2263" s="6">
        <f t="shared" si="1074"/>
        <v>303.890107819685</v>
      </c>
      <c r="AJ2263" s="17">
        <v>88.495928960692297</v>
      </c>
      <c r="AK2263" s="6">
        <f t="shared" si="1075"/>
        <v>72.033726621060694</v>
      </c>
      <c r="AL2263" s="6">
        <f t="shared" si="1056"/>
        <v>72.033726621060694</v>
      </c>
      <c r="AM2263" s="17">
        <v>72.033726621060694</v>
      </c>
      <c r="AN2263" s="6">
        <f t="shared" si="1076"/>
        <v>16.462202339631602</v>
      </c>
      <c r="AO2263" s="6">
        <f t="shared" si="1077"/>
        <v>88.495928960692297</v>
      </c>
      <c r="AP2263" s="17">
        <v>1965.88579600924</v>
      </c>
      <c r="AQ2263" s="6">
        <f t="shared" si="1078"/>
        <v>1965.8857960092382</v>
      </c>
      <c r="AR2263" s="17">
        <v>85.430341527756298</v>
      </c>
      <c r="AS2263" s="6">
        <f t="shared" si="1057"/>
        <v>85.430341527756298</v>
      </c>
      <c r="AT2263" s="17">
        <v>1008.46968371965</v>
      </c>
      <c r="AU2263" s="6">
        <f t="shared" si="1058"/>
        <v>1008.46968371965</v>
      </c>
      <c r="AV2263" s="17">
        <v>681.25504784920895</v>
      </c>
      <c r="AW2263" s="6">
        <f t="shared" si="1059"/>
        <v>681.25504784920895</v>
      </c>
      <c r="AX2263" s="17">
        <v>190.73072291262301</v>
      </c>
      <c r="AY2263" s="6">
        <f t="shared" si="1060"/>
        <v>190.73072291262301</v>
      </c>
      <c r="AZ2263" s="20">
        <v>55674669.144892998</v>
      </c>
      <c r="BA2263" s="20">
        <v>1208664831.03111</v>
      </c>
      <c r="BB2263" s="20">
        <v>183560558.27045101</v>
      </c>
      <c r="BC2263" s="20">
        <v>304099941.55353999</v>
      </c>
      <c r="BD2263" s="19">
        <f t="shared" si="1061"/>
        <v>1751.9999999999941</v>
      </c>
      <c r="BE2263" s="18">
        <v>23.069790585409201</v>
      </c>
      <c r="BF2263" s="20">
        <v>3485480.8397249398</v>
      </c>
      <c r="BG2263" s="20">
        <v>205790.55675232501</v>
      </c>
      <c r="BH2263" s="19">
        <f t="shared" si="1079"/>
        <v>258.72326749583323</v>
      </c>
      <c r="BI2263" s="20">
        <v>72.107578326213101</v>
      </c>
      <c r="BJ2263">
        <v>132</v>
      </c>
      <c r="BK2263" s="22">
        <v>608</v>
      </c>
      <c r="BL2263" s="22">
        <v>922.38463999999999</v>
      </c>
      <c r="BM2263" s="22">
        <v>152</v>
      </c>
      <c r="BN2263" s="22">
        <v>38</v>
      </c>
      <c r="BO2263">
        <v>0.56634561067928801</v>
      </c>
    </row>
    <row r="2264" spans="1:67" x14ac:dyDescent="0.2">
      <c r="A2264" s="27">
        <v>2263</v>
      </c>
      <c r="B2264" s="18">
        <v>154.516239270456</v>
      </c>
      <c r="C2264" s="18">
        <v>501.599999999999</v>
      </c>
      <c r="D2264">
        <v>200</v>
      </c>
      <c r="E2264">
        <v>800</v>
      </c>
      <c r="F2264">
        <v>7</v>
      </c>
      <c r="G2264" s="23">
        <f t="shared" si="1062"/>
        <v>0.87071705684939338</v>
      </c>
      <c r="H2264">
        <v>100</v>
      </c>
      <c r="I2264" s="17">
        <v>134.48689729089401</v>
      </c>
      <c r="J2264" s="6">
        <f t="shared" si="1063"/>
        <v>133.66673998642008</v>
      </c>
      <c r="K2264" s="6">
        <f t="shared" si="1080"/>
        <v>133.66673998642008</v>
      </c>
      <c r="L2264" s="6">
        <f t="shared" si="1064"/>
        <v>1</v>
      </c>
      <c r="M2264" s="6">
        <f t="shared" si="1065"/>
        <v>134.48689729089401</v>
      </c>
      <c r="N2264" s="28">
        <v>99.999995175203296</v>
      </c>
      <c r="O2264" s="17">
        <v>180.59061272947201</v>
      </c>
      <c r="P2264" s="6">
        <f t="shared" si="1066"/>
        <v>171.53770267856001</v>
      </c>
      <c r="Q2264" s="6">
        <f t="shared" si="1052"/>
        <v>171.53770267856001</v>
      </c>
      <c r="R2264" s="17">
        <v>171.53770267856001</v>
      </c>
      <c r="S2264" s="6">
        <f t="shared" si="1067"/>
        <v>9.0529100509120042</v>
      </c>
      <c r="T2264" s="6">
        <f t="shared" si="1068"/>
        <v>180.59061272947201</v>
      </c>
      <c r="U2264" s="17">
        <v>87.041532100340802</v>
      </c>
      <c r="V2264" s="6">
        <f t="shared" si="1069"/>
        <v>78.497224510050401</v>
      </c>
      <c r="W2264" s="6">
        <f t="shared" si="1053"/>
        <v>78.497224510050401</v>
      </c>
      <c r="X2264" s="17">
        <v>78.497224510050401</v>
      </c>
      <c r="Y2264" s="6">
        <f t="shared" si="1070"/>
        <v>8.5443075902904013</v>
      </c>
      <c r="Z2264" s="6">
        <f t="shared" si="1071"/>
        <v>87.041532100340802</v>
      </c>
      <c r="AA2264" s="17">
        <v>383.20784490915202</v>
      </c>
      <c r="AB2264" s="6">
        <f t="shared" si="1081"/>
        <v>308.24624617822002</v>
      </c>
      <c r="AC2264" s="6">
        <f t="shared" si="1054"/>
        <v>308.24624617822002</v>
      </c>
      <c r="AD2264" s="17">
        <v>353.51068753054801</v>
      </c>
      <c r="AE2264" s="6">
        <f t="shared" si="1072"/>
        <v>29.697157378604004</v>
      </c>
      <c r="AF2264" s="17">
        <v>308.24624617822002</v>
      </c>
      <c r="AG2264" s="6">
        <f t="shared" si="1073"/>
        <v>45.264441352327992</v>
      </c>
      <c r="AH2264" s="6">
        <f t="shared" si="1055"/>
        <v>45.264441352327992</v>
      </c>
      <c r="AI2264" s="6">
        <f t="shared" si="1074"/>
        <v>383.20784490915202</v>
      </c>
      <c r="AJ2264" s="17">
        <v>93.600887720199196</v>
      </c>
      <c r="AK2264" s="6">
        <f t="shared" si="1075"/>
        <v>76.117073927811305</v>
      </c>
      <c r="AL2264" s="6">
        <f t="shared" si="1056"/>
        <v>76.117073927811305</v>
      </c>
      <c r="AM2264" s="17">
        <v>76.117073927811305</v>
      </c>
      <c r="AN2264" s="6">
        <f t="shared" si="1076"/>
        <v>17.483813792387892</v>
      </c>
      <c r="AO2264" s="6">
        <f t="shared" si="1077"/>
        <v>93.600887720199196</v>
      </c>
      <c r="AP2264" s="17">
        <v>2135.8313165568302</v>
      </c>
      <c r="AQ2264" s="6">
        <f t="shared" si="1078"/>
        <v>2135.8313165568288</v>
      </c>
      <c r="AR2264" s="17">
        <v>256.18125585819399</v>
      </c>
      <c r="AS2264" s="6">
        <f t="shared" si="1057"/>
        <v>256.18125585819399</v>
      </c>
      <c r="AT2264" s="17">
        <v>1008.03775899018</v>
      </c>
      <c r="AU2264" s="6">
        <f t="shared" si="1058"/>
        <v>1008.03775899018</v>
      </c>
      <c r="AV2264" s="17">
        <v>680.96326822807305</v>
      </c>
      <c r="AW2264" s="6">
        <f t="shared" si="1059"/>
        <v>680.96326822807305</v>
      </c>
      <c r="AX2264" s="17">
        <v>190.649033480382</v>
      </c>
      <c r="AY2264" s="6">
        <f t="shared" si="1060"/>
        <v>190.649033480382</v>
      </c>
      <c r="AZ2264" s="20">
        <v>144011277.54424199</v>
      </c>
      <c r="BA2264" s="20">
        <v>1208835238.65467</v>
      </c>
      <c r="BB2264" s="20">
        <v>172649815.10368299</v>
      </c>
      <c r="BC2264" s="20">
        <v>226503723.48266199</v>
      </c>
      <c r="BD2264" s="19">
        <f t="shared" si="1061"/>
        <v>1752.0000547852569</v>
      </c>
      <c r="BE2264" s="18">
        <v>26.509075001111999</v>
      </c>
      <c r="BF2264" s="20">
        <v>2553954.3452413301</v>
      </c>
      <c r="BG2264" s="20">
        <v>150791.156455966</v>
      </c>
      <c r="BH2264" s="19">
        <f t="shared" si="1079"/>
        <v>189.57711230048983</v>
      </c>
      <c r="BI2264" s="20">
        <v>216.32273497863901</v>
      </c>
      <c r="BJ2264">
        <v>132</v>
      </c>
      <c r="BK2264" s="22">
        <v>608</v>
      </c>
      <c r="BL2264" s="22">
        <v>922.38463999999999</v>
      </c>
      <c r="BM2264" s="22">
        <v>152</v>
      </c>
      <c r="BN2264" s="22">
        <v>38</v>
      </c>
      <c r="BO2264">
        <v>0.53265701017459299</v>
      </c>
    </row>
    <row r="2265" spans="1:67" x14ac:dyDescent="0.2">
      <c r="A2265" s="27">
        <v>2264</v>
      </c>
      <c r="B2265" s="18">
        <v>206.02165236060799</v>
      </c>
      <c r="C2265" s="18">
        <v>501.599999999999</v>
      </c>
      <c r="D2265">
        <v>200</v>
      </c>
      <c r="E2265">
        <v>800</v>
      </c>
      <c r="F2265">
        <v>7</v>
      </c>
      <c r="G2265" s="23">
        <f t="shared" si="1062"/>
        <v>0.88738061976884786</v>
      </c>
      <c r="H2265">
        <v>100</v>
      </c>
      <c r="I2265" s="17">
        <v>138.22076312872099</v>
      </c>
      <c r="J2265" s="6">
        <f t="shared" si="1063"/>
        <v>137.27562048635133</v>
      </c>
      <c r="K2265" s="6">
        <f t="shared" si="1080"/>
        <v>137.27562048635133</v>
      </c>
      <c r="L2265" s="6">
        <f t="shared" si="1064"/>
        <v>1</v>
      </c>
      <c r="M2265" s="6">
        <f t="shared" si="1065"/>
        <v>138.22076312872099</v>
      </c>
      <c r="N2265" s="28">
        <v>99.999994499603204</v>
      </c>
      <c r="O2265" s="17">
        <v>197.72748403461901</v>
      </c>
      <c r="P2265" s="6">
        <f t="shared" si="1066"/>
        <v>187.813732683399</v>
      </c>
      <c r="Q2265" s="6">
        <f t="shared" si="1052"/>
        <v>187.813732683399</v>
      </c>
      <c r="R2265" s="17">
        <v>187.813732683399</v>
      </c>
      <c r="S2265" s="6">
        <f t="shared" si="1067"/>
        <v>9.9137513512200144</v>
      </c>
      <c r="T2265" s="6">
        <f t="shared" si="1068"/>
        <v>197.72748403461901</v>
      </c>
      <c r="U2265" s="17">
        <v>87.0229637783535</v>
      </c>
      <c r="V2265" s="6">
        <f t="shared" si="1069"/>
        <v>78.479023114144297</v>
      </c>
      <c r="W2265" s="6">
        <f t="shared" si="1053"/>
        <v>78.479023114144297</v>
      </c>
      <c r="X2265" s="17">
        <v>78.479023114144297</v>
      </c>
      <c r="Y2265" s="6">
        <f t="shared" si="1070"/>
        <v>8.5439406642092024</v>
      </c>
      <c r="Z2265" s="6">
        <f t="shared" si="1071"/>
        <v>87.0229637783535</v>
      </c>
      <c r="AA2265" s="17">
        <v>429.17434392865101</v>
      </c>
      <c r="AB2265" s="6">
        <f t="shared" si="1081"/>
        <v>352.46612887212098</v>
      </c>
      <c r="AC2265" s="6">
        <f t="shared" si="1054"/>
        <v>352.46612887212098</v>
      </c>
      <c r="AD2265" s="17">
        <v>397.19662917805999</v>
      </c>
      <c r="AE2265" s="6">
        <f t="shared" si="1072"/>
        <v>31.977714750591019</v>
      </c>
      <c r="AF2265" s="17">
        <v>352.46612887212098</v>
      </c>
      <c r="AG2265" s="6">
        <f t="shared" si="1073"/>
        <v>44.730500305939017</v>
      </c>
      <c r="AH2265" s="6">
        <f t="shared" si="1055"/>
        <v>44.730500305939017</v>
      </c>
      <c r="AI2265" s="6">
        <f t="shared" si="1074"/>
        <v>429.17434392865101</v>
      </c>
      <c r="AJ2265" s="17">
        <v>94.104081430746007</v>
      </c>
      <c r="AK2265" s="6">
        <f t="shared" si="1075"/>
        <v>76.472141584425302</v>
      </c>
      <c r="AL2265" s="6">
        <f t="shared" si="1056"/>
        <v>76.472141584425302</v>
      </c>
      <c r="AM2265" s="17">
        <v>76.472141584425302</v>
      </c>
      <c r="AN2265" s="6">
        <f t="shared" si="1076"/>
        <v>17.631939846320705</v>
      </c>
      <c r="AO2265" s="6">
        <f t="shared" si="1077"/>
        <v>94.104081430746007</v>
      </c>
      <c r="AP2265" s="17">
        <v>2220.80539622986</v>
      </c>
      <c r="AQ2265" s="6">
        <f t="shared" si="1078"/>
        <v>2220.8053962298541</v>
      </c>
      <c r="AR2265" s="17">
        <v>341.51047154926999</v>
      </c>
      <c r="AS2265" s="6">
        <f t="shared" si="1057"/>
        <v>341.51047154926999</v>
      </c>
      <c r="AT2265" s="17">
        <v>1007.84730305199</v>
      </c>
      <c r="AU2265" s="6">
        <f t="shared" si="1058"/>
        <v>1007.84730305199</v>
      </c>
      <c r="AV2265" s="17">
        <v>680.83460886292403</v>
      </c>
      <c r="AW2265" s="6">
        <f t="shared" si="1059"/>
        <v>680.83460886292403</v>
      </c>
      <c r="AX2265" s="17">
        <v>190.61301276566999</v>
      </c>
      <c r="AY2265" s="6">
        <f t="shared" si="1060"/>
        <v>190.61301276566999</v>
      </c>
      <c r="AZ2265" s="20">
        <v>174519390.69809401</v>
      </c>
      <c r="BA2265" s="20">
        <v>1208875163.8438201</v>
      </c>
      <c r="BB2265" s="20">
        <v>171296205.77893999</v>
      </c>
      <c r="BC2265" s="20">
        <v>197309143.31219199</v>
      </c>
      <c r="BD2265" s="19">
        <f t="shared" si="1061"/>
        <v>1751.999903633046</v>
      </c>
      <c r="BE2265" s="18">
        <v>28.466525613821499</v>
      </c>
      <c r="BF2265" s="20">
        <v>2204383.1588407801</v>
      </c>
      <c r="BG2265" s="20">
        <v>130151.69453322599</v>
      </c>
      <c r="BH2265" s="19">
        <f t="shared" si="1079"/>
        <v>163.62885675286921</v>
      </c>
      <c r="BI2265" s="20">
        <v>288.43031330485201</v>
      </c>
      <c r="BJ2265">
        <v>132</v>
      </c>
      <c r="BK2265" s="22">
        <v>608</v>
      </c>
      <c r="BL2265" s="22">
        <v>922.38463999999999</v>
      </c>
      <c r="BM2265" s="22">
        <v>152</v>
      </c>
      <c r="BN2265" s="22">
        <v>38</v>
      </c>
      <c r="BO2265">
        <v>0.52830097761362504</v>
      </c>
    </row>
    <row r="2266" spans="1:67" x14ac:dyDescent="0.2">
      <c r="A2266" s="27">
        <v>2265</v>
      </c>
      <c r="B2266" s="18">
        <v>257.52706545076097</v>
      </c>
      <c r="C2266" s="18">
        <v>501.599999999999</v>
      </c>
      <c r="D2266">
        <v>200</v>
      </c>
      <c r="E2266">
        <v>800</v>
      </c>
      <c r="F2266">
        <v>7</v>
      </c>
      <c r="G2266" s="23">
        <f t="shared" si="1062"/>
        <v>0.89998840335040375</v>
      </c>
      <c r="H2266">
        <v>100</v>
      </c>
      <c r="I2266" s="17">
        <v>142.224253923351</v>
      </c>
      <c r="J2266" s="6">
        <f t="shared" si="1063"/>
        <v>141.24921100926554</v>
      </c>
      <c r="K2266" s="6">
        <f t="shared" si="1080"/>
        <v>141.24921100926554</v>
      </c>
      <c r="L2266" s="6">
        <f t="shared" si="1064"/>
        <v>1</v>
      </c>
      <c r="M2266" s="6">
        <f t="shared" si="1065"/>
        <v>142.224253923351</v>
      </c>
      <c r="N2266" s="28">
        <v>99.999994499603204</v>
      </c>
      <c r="O2266" s="17">
        <v>218.83470034900799</v>
      </c>
      <c r="P2266" s="6">
        <f t="shared" si="1066"/>
        <v>207.860845131849</v>
      </c>
      <c r="Q2266" s="6">
        <f t="shared" si="1052"/>
        <v>207.860845131849</v>
      </c>
      <c r="R2266" s="17">
        <v>207.860845131849</v>
      </c>
      <c r="S2266" s="6">
        <f t="shared" si="1067"/>
        <v>10.973855217158984</v>
      </c>
      <c r="T2266" s="6">
        <f t="shared" si="1068"/>
        <v>218.83470034900799</v>
      </c>
      <c r="U2266" s="17">
        <v>87.006441034430793</v>
      </c>
      <c r="V2266" s="6">
        <f t="shared" si="1069"/>
        <v>78.462776870191803</v>
      </c>
      <c r="W2266" s="6">
        <f t="shared" si="1053"/>
        <v>78.462776870191803</v>
      </c>
      <c r="X2266" s="17">
        <v>78.462776870191803</v>
      </c>
      <c r="Y2266" s="6">
        <f t="shared" si="1070"/>
        <v>8.5436641642389901</v>
      </c>
      <c r="Z2266" s="6">
        <f t="shared" si="1071"/>
        <v>87.006441034430793</v>
      </c>
      <c r="AA2266" s="17">
        <v>475.028448799275</v>
      </c>
      <c r="AB2266" s="6">
        <f t="shared" si="1081"/>
        <v>396.318783612103</v>
      </c>
      <c r="AC2266" s="6">
        <f t="shared" si="1054"/>
        <v>396.318783612103</v>
      </c>
      <c r="AD2266" s="17">
        <v>440.78056452125003</v>
      </c>
      <c r="AE2266" s="6">
        <f t="shared" si="1072"/>
        <v>34.247884278024969</v>
      </c>
      <c r="AF2266" s="17">
        <v>396.318783612103</v>
      </c>
      <c r="AG2266" s="6">
        <f t="shared" si="1073"/>
        <v>44.461780909147024</v>
      </c>
      <c r="AH2266" s="6">
        <f t="shared" si="1055"/>
        <v>44.461780909147024</v>
      </c>
      <c r="AI2266" s="6">
        <f t="shared" si="1074"/>
        <v>475.028448799275</v>
      </c>
      <c r="AJ2266" s="17">
        <v>93.637441571085105</v>
      </c>
      <c r="AK2266" s="6">
        <f t="shared" si="1075"/>
        <v>76.043463605664897</v>
      </c>
      <c r="AL2266" s="6">
        <f t="shared" si="1056"/>
        <v>76.043463605664897</v>
      </c>
      <c r="AM2266" s="17">
        <v>76.043463605664897</v>
      </c>
      <c r="AN2266" s="6">
        <f t="shared" si="1076"/>
        <v>17.593977965420208</v>
      </c>
      <c r="AO2266" s="6">
        <f t="shared" si="1077"/>
        <v>93.637441571085105</v>
      </c>
      <c r="AP2266" s="17">
        <v>2305.7802222344599</v>
      </c>
      <c r="AQ2266" s="6">
        <f t="shared" si="1078"/>
        <v>2305.7802222344599</v>
      </c>
      <c r="AR2266" s="17">
        <v>426.81353028139398</v>
      </c>
      <c r="AS2266" s="6">
        <f t="shared" si="1057"/>
        <v>426.81353028139398</v>
      </c>
      <c r="AT2266" s="17">
        <v>1007.67127508275</v>
      </c>
      <c r="AU2266" s="6">
        <f t="shared" si="1058"/>
        <v>1007.67127508275</v>
      </c>
      <c r="AV2266" s="17">
        <v>680.71569607402296</v>
      </c>
      <c r="AW2266" s="6">
        <f t="shared" si="1059"/>
        <v>680.71569607402296</v>
      </c>
      <c r="AX2266" s="17">
        <v>190.579720796293</v>
      </c>
      <c r="AY2266" s="6">
        <f t="shared" si="1060"/>
        <v>190.579720796293</v>
      </c>
      <c r="AZ2266" s="20">
        <v>196525534.48155099</v>
      </c>
      <c r="BA2266" s="20">
        <v>1208881260.0441599</v>
      </c>
      <c r="BB2266" s="20">
        <v>171372809.30003101</v>
      </c>
      <c r="BC2266" s="20">
        <v>175220308.568501</v>
      </c>
      <c r="BD2266" s="19">
        <f t="shared" si="1061"/>
        <v>1751.9999123942428</v>
      </c>
      <c r="BE2266" s="18">
        <v>30.552246662663901</v>
      </c>
      <c r="BF2266" s="20">
        <v>1943680.65319757</v>
      </c>
      <c r="BG2266" s="20">
        <v>114759.23758106701</v>
      </c>
      <c r="BH2266" s="19">
        <f t="shared" si="1079"/>
        <v>144.27720530772419</v>
      </c>
      <c r="BI2266" s="20">
        <v>360.53789163106501</v>
      </c>
      <c r="BJ2266">
        <v>132</v>
      </c>
      <c r="BK2266" s="22">
        <v>608</v>
      </c>
      <c r="BL2266" s="22">
        <v>922.38463999999999</v>
      </c>
      <c r="BM2266" s="22">
        <v>152</v>
      </c>
      <c r="BN2266" s="22">
        <v>38</v>
      </c>
      <c r="BO2266">
        <v>0.52835199070571204</v>
      </c>
    </row>
    <row r="2267" spans="1:67" x14ac:dyDescent="0.2">
      <c r="A2267" s="27">
        <v>2266</v>
      </c>
      <c r="B2267" s="18">
        <v>309.03247854091302</v>
      </c>
      <c r="C2267" s="18">
        <v>501.599999999999</v>
      </c>
      <c r="D2267">
        <v>200</v>
      </c>
      <c r="E2267">
        <v>800</v>
      </c>
      <c r="F2267">
        <v>7</v>
      </c>
      <c r="G2267" s="23">
        <f t="shared" si="1062"/>
        <v>0.90941545289529213</v>
      </c>
      <c r="H2267">
        <v>100</v>
      </c>
      <c r="I2267" s="17">
        <v>146.43048353576</v>
      </c>
      <c r="J2267" s="6">
        <f t="shared" si="1063"/>
        <v>145.40392664927825</v>
      </c>
      <c r="K2267" s="6">
        <f t="shared" si="1080"/>
        <v>145.40392664927825</v>
      </c>
      <c r="L2267" s="6">
        <f t="shared" si="1064"/>
        <v>1</v>
      </c>
      <c r="M2267" s="6">
        <f t="shared" si="1065"/>
        <v>146.43048353576</v>
      </c>
      <c r="N2267" s="28">
        <v>99.999994499603204</v>
      </c>
      <c r="O2267" s="17">
        <v>240.93244029668699</v>
      </c>
      <c r="P2267" s="6">
        <f t="shared" si="1066"/>
        <v>228.848595914355</v>
      </c>
      <c r="Q2267" s="6">
        <f t="shared" si="1052"/>
        <v>228.848595914355</v>
      </c>
      <c r="R2267" s="17">
        <v>228.848595914355</v>
      </c>
      <c r="S2267" s="6">
        <f t="shared" si="1067"/>
        <v>12.083844382331989</v>
      </c>
      <c r="T2267" s="6">
        <f t="shared" si="1068"/>
        <v>240.93244029668699</v>
      </c>
      <c r="U2267" s="17">
        <v>86.994547359259698</v>
      </c>
      <c r="V2267" s="6">
        <f t="shared" si="1069"/>
        <v>78.450803410923797</v>
      </c>
      <c r="W2267" s="6">
        <f t="shared" si="1053"/>
        <v>78.450803410923797</v>
      </c>
      <c r="X2267" s="17">
        <v>78.450803410923797</v>
      </c>
      <c r="Y2267" s="6">
        <f t="shared" si="1070"/>
        <v>8.5437439483359015</v>
      </c>
      <c r="Z2267" s="6">
        <f t="shared" si="1071"/>
        <v>86.994547359259698</v>
      </c>
      <c r="AA2267" s="17">
        <v>517.28044231790102</v>
      </c>
      <c r="AB2267" s="6">
        <f t="shared" si="1081"/>
        <v>436.68979289138201</v>
      </c>
      <c r="AC2267" s="6">
        <f t="shared" si="1054"/>
        <v>436.68979289138201</v>
      </c>
      <c r="AD2267" s="17">
        <v>480.91582168246202</v>
      </c>
      <c r="AE2267" s="6">
        <f t="shared" si="1072"/>
        <v>36.364620635438996</v>
      </c>
      <c r="AF2267" s="17">
        <v>436.68979289138201</v>
      </c>
      <c r="AG2267" s="6">
        <f t="shared" si="1073"/>
        <v>44.226028791080012</v>
      </c>
      <c r="AH2267" s="6">
        <f t="shared" si="1055"/>
        <v>44.226028791080012</v>
      </c>
      <c r="AI2267" s="6">
        <f t="shared" si="1074"/>
        <v>517.28044231790102</v>
      </c>
      <c r="AJ2267" s="17">
        <v>93.695889555471695</v>
      </c>
      <c r="AK2267" s="6">
        <f t="shared" si="1075"/>
        <v>76.038975351391997</v>
      </c>
      <c r="AL2267" s="6">
        <f t="shared" si="1056"/>
        <v>76.038975351391997</v>
      </c>
      <c r="AM2267" s="17">
        <v>76.038975351391997</v>
      </c>
      <c r="AN2267" s="6">
        <f t="shared" si="1076"/>
        <v>17.656914204079698</v>
      </c>
      <c r="AO2267" s="6">
        <f t="shared" si="1077"/>
        <v>93.695889555471695</v>
      </c>
      <c r="AP2267" s="17">
        <v>2390.7557128582698</v>
      </c>
      <c r="AQ2267" s="6">
        <f t="shared" si="1078"/>
        <v>2390.7557128582689</v>
      </c>
      <c r="AR2267" s="17">
        <v>512.09329585740898</v>
      </c>
      <c r="AS2267" s="6">
        <f t="shared" si="1057"/>
        <v>512.09329585740898</v>
      </c>
      <c r="AT2267" s="17">
        <v>1007.50809543173</v>
      </c>
      <c r="AU2267" s="6">
        <f t="shared" si="1058"/>
        <v>1007.50809543173</v>
      </c>
      <c r="AV2267" s="17">
        <v>680.60546275441595</v>
      </c>
      <c r="AW2267" s="6">
        <f t="shared" si="1059"/>
        <v>680.60546275441595</v>
      </c>
      <c r="AX2267" s="17">
        <v>190.54885881471401</v>
      </c>
      <c r="AY2267" s="6">
        <f t="shared" si="1060"/>
        <v>190.54885881471401</v>
      </c>
      <c r="AZ2267" s="20">
        <v>213731867.40554699</v>
      </c>
      <c r="BA2267" s="20">
        <v>1208904045.89522</v>
      </c>
      <c r="BB2267" s="20">
        <v>170659872.534183</v>
      </c>
      <c r="BC2267" s="20">
        <v>158704117.79809099</v>
      </c>
      <c r="BD2267" s="19">
        <f t="shared" si="1061"/>
        <v>1751.999903633041</v>
      </c>
      <c r="BE2267" s="18">
        <v>32.7067855209052</v>
      </c>
      <c r="BF2267" s="20">
        <v>1753005.75291078</v>
      </c>
      <c r="BG2267" s="20">
        <v>103501.36651733999</v>
      </c>
      <c r="BH2267" s="19">
        <f t="shared" si="1079"/>
        <v>130.12362486966009</v>
      </c>
      <c r="BI2267" s="20">
        <v>432.64546995727801</v>
      </c>
      <c r="BJ2267">
        <v>132</v>
      </c>
      <c r="BK2267" s="22">
        <v>608</v>
      </c>
      <c r="BL2267" s="22">
        <v>922.38463999999999</v>
      </c>
      <c r="BM2267" s="22">
        <v>152</v>
      </c>
      <c r="BN2267" s="22">
        <v>38</v>
      </c>
      <c r="BO2267">
        <v>0.52611041170923201</v>
      </c>
    </row>
    <row r="2268" spans="1:67" x14ac:dyDescent="0.2">
      <c r="A2268" s="27">
        <v>2267</v>
      </c>
      <c r="B2268" s="18">
        <v>360.53789163106501</v>
      </c>
      <c r="C2268" s="18">
        <v>501.599999999999</v>
      </c>
      <c r="D2268">
        <v>200</v>
      </c>
      <c r="E2268">
        <v>800</v>
      </c>
      <c r="F2268">
        <v>7</v>
      </c>
      <c r="G2268" s="23">
        <f t="shared" si="1062"/>
        <v>0.91686908437162351</v>
      </c>
      <c r="H2268">
        <v>100</v>
      </c>
      <c r="I2268" s="17">
        <v>150.73659175163601</v>
      </c>
      <c r="J2268" s="6">
        <f t="shared" si="1063"/>
        <v>149.71073776109529</v>
      </c>
      <c r="K2268" s="6">
        <f t="shared" si="1080"/>
        <v>149.71073776109526</v>
      </c>
      <c r="L2268" s="6">
        <f t="shared" si="1064"/>
        <v>0.99999999999999978</v>
      </c>
      <c r="M2268" s="6">
        <f t="shared" si="1065"/>
        <v>150.73659175163598</v>
      </c>
      <c r="N2268" s="28">
        <v>100</v>
      </c>
      <c r="O2268" s="17">
        <v>263.84561054974</v>
      </c>
      <c r="P2268" s="6">
        <f t="shared" si="1066"/>
        <v>250.61067504354199</v>
      </c>
      <c r="Q2268" s="6">
        <f t="shared" si="1052"/>
        <v>250.61067504354199</v>
      </c>
      <c r="R2268" s="17">
        <v>250.61067504354199</v>
      </c>
      <c r="S2268" s="6">
        <f t="shared" si="1067"/>
        <v>13.234935506198013</v>
      </c>
      <c r="T2268" s="6">
        <f t="shared" si="1068"/>
        <v>263.84561054974</v>
      </c>
      <c r="U2268" s="17">
        <v>86.981902162480296</v>
      </c>
      <c r="V2268" s="6">
        <f t="shared" si="1069"/>
        <v>78.438240112151107</v>
      </c>
      <c r="W2268" s="6">
        <f t="shared" si="1053"/>
        <v>78.438240112151107</v>
      </c>
      <c r="X2268" s="17">
        <v>78.438240112151107</v>
      </c>
      <c r="Y2268" s="6">
        <f t="shared" si="1070"/>
        <v>8.5436620503291891</v>
      </c>
      <c r="Z2268" s="6">
        <f t="shared" si="1071"/>
        <v>86.981902162480296</v>
      </c>
      <c r="AA2268" s="17">
        <v>557.86604161435196</v>
      </c>
      <c r="AB2268" s="6">
        <f t="shared" si="1081"/>
        <v>475.65832035825503</v>
      </c>
      <c r="AC2268" s="6">
        <f t="shared" si="1054"/>
        <v>475.65832035825503</v>
      </c>
      <c r="AD2268" s="17">
        <v>519.49581901827003</v>
      </c>
      <c r="AE2268" s="6">
        <f t="shared" si="1072"/>
        <v>38.370222596081931</v>
      </c>
      <c r="AF2268" s="17">
        <v>475.65832035825503</v>
      </c>
      <c r="AG2268" s="6">
        <f t="shared" si="1073"/>
        <v>43.837498660015001</v>
      </c>
      <c r="AH2268" s="6">
        <f t="shared" si="1055"/>
        <v>43.837498660015001</v>
      </c>
      <c r="AI2268" s="6">
        <f t="shared" si="1074"/>
        <v>557.86604161435184</v>
      </c>
      <c r="AJ2268" s="17">
        <v>93.621700395708501</v>
      </c>
      <c r="AK2268" s="6">
        <f t="shared" si="1075"/>
        <v>75.934963182736496</v>
      </c>
      <c r="AL2268" s="6">
        <f t="shared" si="1056"/>
        <v>75.934963182736496</v>
      </c>
      <c r="AM2268" s="17">
        <v>75.934963182736496</v>
      </c>
      <c r="AN2268" s="6">
        <f t="shared" si="1076"/>
        <v>17.686737212972005</v>
      </c>
      <c r="AO2268" s="6">
        <f t="shared" si="1077"/>
        <v>93.621700395708501</v>
      </c>
      <c r="AP2268" s="17">
        <v>2475.7317978973601</v>
      </c>
      <c r="AQ2268" s="6">
        <f t="shared" si="1078"/>
        <v>2475.731797897361</v>
      </c>
      <c r="AR2268" s="17">
        <v>597.35222874093301</v>
      </c>
      <c r="AS2268" s="6">
        <f t="shared" si="1057"/>
        <v>597.35222874093301</v>
      </c>
      <c r="AT2268" s="17">
        <v>1007.3564069269401</v>
      </c>
      <c r="AU2268" s="6">
        <f t="shared" si="1058"/>
        <v>1007.3564069269401</v>
      </c>
      <c r="AV2268" s="17">
        <v>680.50299208895399</v>
      </c>
      <c r="AW2268" s="6">
        <f t="shared" si="1059"/>
        <v>680.50299208895399</v>
      </c>
      <c r="AX2268" s="17">
        <v>190.52017014053399</v>
      </c>
      <c r="AY2268" s="6">
        <f t="shared" si="1060"/>
        <v>190.52017014053399</v>
      </c>
      <c r="AZ2268" s="20">
        <v>227228890.43600699</v>
      </c>
      <c r="BA2268" s="20">
        <v>1208897112.4711001</v>
      </c>
      <c r="BB2268" s="20">
        <v>170228632.91196901</v>
      </c>
      <c r="BC2268" s="20">
        <v>145645364.180915</v>
      </c>
      <c r="BD2268" s="19">
        <f t="shared" si="1061"/>
        <v>1751.9999999999909</v>
      </c>
      <c r="BE2268" s="18">
        <v>34.815715284254402</v>
      </c>
      <c r="BF2268" s="20">
        <v>1594135.8509538099</v>
      </c>
      <c r="BG2268" s="20">
        <v>94121.333437746202</v>
      </c>
      <c r="BH2268" s="19">
        <f t="shared" si="1079"/>
        <v>118.33088608330152</v>
      </c>
      <c r="BI2268" s="20">
        <v>504.75304828349101</v>
      </c>
      <c r="BJ2268">
        <v>132</v>
      </c>
      <c r="BK2268" s="22">
        <v>608</v>
      </c>
      <c r="BL2268" s="22">
        <v>922.38463999999999</v>
      </c>
      <c r="BM2268" s="22">
        <v>152</v>
      </c>
      <c r="BN2268" s="22">
        <v>38</v>
      </c>
      <c r="BO2268">
        <v>0.52456272153104599</v>
      </c>
    </row>
    <row r="2269" spans="1:67" x14ac:dyDescent="0.2">
      <c r="A2269" s="27">
        <v>2268</v>
      </c>
      <c r="B2269" s="18">
        <v>412.043304721217</v>
      </c>
      <c r="C2269" s="18">
        <v>501.599999999999</v>
      </c>
      <c r="D2269">
        <v>200</v>
      </c>
      <c r="E2269">
        <v>800</v>
      </c>
      <c r="F2269">
        <v>7</v>
      </c>
      <c r="G2269" s="23">
        <f t="shared" si="1062"/>
        <v>0.92281778620976107</v>
      </c>
      <c r="H2269">
        <v>100</v>
      </c>
      <c r="I2269" s="17">
        <v>155.158182117796</v>
      </c>
      <c r="J2269" s="6">
        <f t="shared" si="1063"/>
        <v>154.07547571091501</v>
      </c>
      <c r="K2269" s="6">
        <f t="shared" si="1080"/>
        <v>154.07547571091504</v>
      </c>
      <c r="L2269" s="6">
        <f t="shared" si="1064"/>
        <v>1.0000000000000002</v>
      </c>
      <c r="M2269" s="6">
        <f t="shared" si="1065"/>
        <v>155.15818211779603</v>
      </c>
      <c r="N2269" s="28">
        <v>100</v>
      </c>
      <c r="O2269" s="17">
        <v>287.25282348120999</v>
      </c>
      <c r="P2269" s="6">
        <f t="shared" si="1066"/>
        <v>272.84182221097598</v>
      </c>
      <c r="Q2269" s="6">
        <f t="shared" si="1052"/>
        <v>272.84182221097598</v>
      </c>
      <c r="R2269" s="17">
        <v>272.84182221097598</v>
      </c>
      <c r="S2269" s="6">
        <f t="shared" si="1067"/>
        <v>14.41100127023401</v>
      </c>
      <c r="T2269" s="6">
        <f t="shared" si="1068"/>
        <v>287.25282348120999</v>
      </c>
      <c r="U2269" s="17">
        <v>86.969020174145996</v>
      </c>
      <c r="V2269" s="6">
        <f t="shared" si="1069"/>
        <v>78.425542233688503</v>
      </c>
      <c r="W2269" s="6">
        <f t="shared" si="1053"/>
        <v>78.425542233688503</v>
      </c>
      <c r="X2269" s="17">
        <v>78.425542233688503</v>
      </c>
      <c r="Y2269" s="6">
        <f t="shared" si="1070"/>
        <v>8.5434779404574925</v>
      </c>
      <c r="Z2269" s="6">
        <f t="shared" si="1071"/>
        <v>86.969020174145996</v>
      </c>
      <c r="AA2269" s="17">
        <v>594.80793541880701</v>
      </c>
      <c r="AB2269" s="6">
        <f t="shared" si="1081"/>
        <v>511.07806652339201</v>
      </c>
      <c r="AC2269" s="6">
        <f t="shared" si="1054"/>
        <v>511.07806652339201</v>
      </c>
      <c r="AD2269" s="17">
        <v>554.61212409921995</v>
      </c>
      <c r="AE2269" s="6">
        <f t="shared" si="1072"/>
        <v>40.195811319587051</v>
      </c>
      <c r="AF2269" s="17">
        <v>511.07806652339201</v>
      </c>
      <c r="AG2269" s="6">
        <f t="shared" si="1073"/>
        <v>43.534057575827944</v>
      </c>
      <c r="AH2269" s="6">
        <f t="shared" si="1055"/>
        <v>43.534057575827944</v>
      </c>
      <c r="AI2269" s="6">
        <f t="shared" si="1074"/>
        <v>594.80793541880712</v>
      </c>
      <c r="AJ2269" s="17">
        <v>93.821706587571597</v>
      </c>
      <c r="AK2269" s="6">
        <f t="shared" si="1075"/>
        <v>76.061237169562304</v>
      </c>
      <c r="AL2269" s="6">
        <f t="shared" si="1056"/>
        <v>76.061237169562304</v>
      </c>
      <c r="AM2269" s="17">
        <v>76.061237169562304</v>
      </c>
      <c r="AN2269" s="6">
        <f t="shared" si="1076"/>
        <v>17.760469418009293</v>
      </c>
      <c r="AO2269" s="6">
        <f t="shared" si="1077"/>
        <v>93.821706587571597</v>
      </c>
      <c r="AP2269" s="17">
        <v>2560.7084166990398</v>
      </c>
      <c r="AQ2269" s="6">
        <f t="shared" si="1078"/>
        <v>2560.7084166990389</v>
      </c>
      <c r="AR2269" s="17">
        <v>682.59245464927699</v>
      </c>
      <c r="AS2269" s="6">
        <f t="shared" si="1057"/>
        <v>682.59245464927699</v>
      </c>
      <c r="AT2269" s="17">
        <v>1007.21503703974</v>
      </c>
      <c r="AU2269" s="6">
        <f t="shared" si="1058"/>
        <v>1007.21503703974</v>
      </c>
      <c r="AV2269" s="17">
        <v>680.40749199527295</v>
      </c>
      <c r="AW2269" s="6">
        <f t="shared" si="1059"/>
        <v>680.40749199527295</v>
      </c>
      <c r="AX2269" s="17">
        <v>190.493433014749</v>
      </c>
      <c r="AY2269" s="6">
        <f t="shared" si="1060"/>
        <v>190.493433014749</v>
      </c>
      <c r="AZ2269" s="20">
        <v>238348404.99892101</v>
      </c>
      <c r="BA2269" s="20">
        <v>1208923701.1052001</v>
      </c>
      <c r="BB2269" s="20">
        <v>169504655.335372</v>
      </c>
      <c r="BC2269" s="20">
        <v>135223238.560498</v>
      </c>
      <c r="BD2269" s="19">
        <f t="shared" si="1061"/>
        <v>1751.9999999999909</v>
      </c>
      <c r="BE2269" s="18">
        <v>36.873938749260802</v>
      </c>
      <c r="BF2269" s="20">
        <v>1469712.25598743</v>
      </c>
      <c r="BG2269" s="20">
        <v>86775.087092212401</v>
      </c>
      <c r="BH2269" s="19">
        <f t="shared" si="1079"/>
        <v>109.095064535701</v>
      </c>
      <c r="BI2269" s="20">
        <v>576.86062660970504</v>
      </c>
      <c r="BJ2269">
        <v>132</v>
      </c>
      <c r="BK2269" s="22">
        <v>608</v>
      </c>
      <c r="BL2269" s="22">
        <v>922.38463999999999</v>
      </c>
      <c r="BM2269" s="22">
        <v>152</v>
      </c>
      <c r="BN2269" s="22">
        <v>38</v>
      </c>
      <c r="BO2269">
        <v>0.52233196980516206</v>
      </c>
    </row>
    <row r="2270" spans="1:67" x14ac:dyDescent="0.2">
      <c r="A2270" s="27">
        <v>2269</v>
      </c>
      <c r="B2270" s="18">
        <v>463.54871781137001</v>
      </c>
      <c r="C2270" s="18">
        <v>501.599999999999</v>
      </c>
      <c r="D2270">
        <v>200</v>
      </c>
      <c r="E2270">
        <v>800</v>
      </c>
      <c r="F2270">
        <v>7</v>
      </c>
      <c r="G2270" s="23">
        <f t="shared" si="1062"/>
        <v>0.9276195187745806</v>
      </c>
      <c r="H2270">
        <v>100</v>
      </c>
      <c r="I2270" s="17">
        <v>159.65316240780101</v>
      </c>
      <c r="J2270" s="6">
        <f t="shared" si="1063"/>
        <v>158.44871480640313</v>
      </c>
      <c r="K2270" s="6">
        <f t="shared" si="1080"/>
        <v>158.44871480640313</v>
      </c>
      <c r="L2270" s="6">
        <f t="shared" si="1064"/>
        <v>1</v>
      </c>
      <c r="M2270" s="6">
        <f t="shared" si="1065"/>
        <v>159.65316240780101</v>
      </c>
      <c r="N2270" s="28">
        <v>100</v>
      </c>
      <c r="O2270" s="17">
        <v>310.66596621563798</v>
      </c>
      <c r="P2270" s="6">
        <f t="shared" si="1066"/>
        <v>295.07842476411702</v>
      </c>
      <c r="Q2270" s="6">
        <f t="shared" si="1052"/>
        <v>295.07842476411702</v>
      </c>
      <c r="R2270" s="17">
        <v>295.07842476411702</v>
      </c>
      <c r="S2270" s="6">
        <f t="shared" si="1067"/>
        <v>15.587541451520963</v>
      </c>
      <c r="T2270" s="6">
        <f t="shared" si="1068"/>
        <v>310.66596621563798</v>
      </c>
      <c r="U2270" s="17">
        <v>86.958581274915304</v>
      </c>
      <c r="V2270" s="6">
        <f t="shared" si="1069"/>
        <v>78.4151186090549</v>
      </c>
      <c r="W2270" s="6">
        <f t="shared" si="1053"/>
        <v>78.4151186090549</v>
      </c>
      <c r="X2270" s="17">
        <v>78.4151186090549</v>
      </c>
      <c r="Y2270" s="6">
        <f t="shared" si="1070"/>
        <v>8.5434626658604031</v>
      </c>
      <c r="Z2270" s="6">
        <f t="shared" si="1071"/>
        <v>86.958581274915304</v>
      </c>
      <c r="AA2270" s="17">
        <v>627.83350497287495</v>
      </c>
      <c r="AB2270" s="6">
        <f t="shared" si="1081"/>
        <v>542.82314049391698</v>
      </c>
      <c r="AC2270" s="6">
        <f t="shared" si="1054"/>
        <v>542.82314049391698</v>
      </c>
      <c r="AD2270" s="17">
        <v>585.98797062852702</v>
      </c>
      <c r="AE2270" s="6">
        <f t="shared" si="1072"/>
        <v>41.845534344347925</v>
      </c>
      <c r="AF2270" s="17">
        <v>542.82314049391698</v>
      </c>
      <c r="AG2270" s="6">
        <f t="shared" si="1073"/>
        <v>43.164830134610042</v>
      </c>
      <c r="AH2270" s="6">
        <f t="shared" si="1055"/>
        <v>43.164830134610042</v>
      </c>
      <c r="AI2270" s="6">
        <f t="shared" si="1074"/>
        <v>627.83350497287495</v>
      </c>
      <c r="AJ2270" s="17">
        <v>94.331322639432898</v>
      </c>
      <c r="AK2270" s="6">
        <f t="shared" si="1075"/>
        <v>76.439327511396002</v>
      </c>
      <c r="AL2270" s="6">
        <f t="shared" si="1056"/>
        <v>76.439327511396002</v>
      </c>
      <c r="AM2270" s="17">
        <v>76.439327511396002</v>
      </c>
      <c r="AN2270" s="6">
        <f t="shared" si="1076"/>
        <v>17.891995128036896</v>
      </c>
      <c r="AO2270" s="6">
        <f t="shared" si="1077"/>
        <v>94.331322639432898</v>
      </c>
      <c r="AP2270" s="17">
        <v>2645.6855165909901</v>
      </c>
      <c r="AQ2270" s="6">
        <f t="shared" si="1078"/>
        <v>2645.6855165909828</v>
      </c>
      <c r="AR2270" s="17">
        <v>767.81581960871495</v>
      </c>
      <c r="AS2270" s="6">
        <f t="shared" si="1057"/>
        <v>767.81581960871495</v>
      </c>
      <c r="AT2270" s="17">
        <v>1007.08296751683</v>
      </c>
      <c r="AU2270" s="6">
        <f t="shared" si="1058"/>
        <v>1007.08296751683</v>
      </c>
      <c r="AV2270" s="17">
        <v>680.318274609166</v>
      </c>
      <c r="AW2270" s="6">
        <f t="shared" si="1059"/>
        <v>680.318274609166</v>
      </c>
      <c r="AX2270" s="17">
        <v>190.46845485627199</v>
      </c>
      <c r="AY2270" s="6">
        <f t="shared" si="1060"/>
        <v>190.46845485627199</v>
      </c>
      <c r="AZ2270" s="20">
        <v>247732160.92405301</v>
      </c>
      <c r="BA2270" s="20">
        <v>1208927686.3558199</v>
      </c>
      <c r="BB2270" s="20">
        <v>168529549.61318299</v>
      </c>
      <c r="BC2270" s="20">
        <v>126810603.106934</v>
      </c>
      <c r="BD2270" s="19">
        <f t="shared" si="1061"/>
        <v>1751.99999999999</v>
      </c>
      <c r="BE2270" s="18">
        <v>38.855503971826899</v>
      </c>
      <c r="BF2270" s="20">
        <v>1360695.3565772299</v>
      </c>
      <c r="BG2270" s="20">
        <v>80338.486388704798</v>
      </c>
      <c r="BH2270" s="19">
        <f t="shared" si="1079"/>
        <v>101.00286442769655</v>
      </c>
      <c r="BI2270" s="20">
        <v>648.96820493591804</v>
      </c>
      <c r="BJ2270">
        <v>132</v>
      </c>
      <c r="BK2270" s="22">
        <v>608</v>
      </c>
      <c r="BL2270" s="22">
        <v>922.38463999999999</v>
      </c>
      <c r="BM2270" s="22">
        <v>152</v>
      </c>
      <c r="BN2270" s="22">
        <v>38</v>
      </c>
      <c r="BO2270">
        <v>0.51932743093129397</v>
      </c>
    </row>
    <row r="2271" spans="1:67" x14ac:dyDescent="0.2">
      <c r="A2271" s="27">
        <v>2270</v>
      </c>
      <c r="B2271" s="18">
        <v>515.05413090152194</v>
      </c>
      <c r="C2271" s="18">
        <v>501.599999999999</v>
      </c>
      <c r="D2271">
        <v>200</v>
      </c>
      <c r="E2271">
        <v>800</v>
      </c>
      <c r="F2271">
        <v>7</v>
      </c>
      <c r="G2271" s="23">
        <f t="shared" si="1062"/>
        <v>0.93176246991225697</v>
      </c>
      <c r="H2271">
        <v>100</v>
      </c>
      <c r="I2271" s="17">
        <v>164.18419204547399</v>
      </c>
      <c r="J2271" s="6">
        <f t="shared" si="1063"/>
        <v>162.93141335799791</v>
      </c>
      <c r="K2271" s="6">
        <f t="shared" si="1080"/>
        <v>162.93141335799791</v>
      </c>
      <c r="L2271" s="6">
        <f t="shared" si="1064"/>
        <v>1</v>
      </c>
      <c r="M2271" s="6">
        <f t="shared" si="1065"/>
        <v>164.18419204547399</v>
      </c>
      <c r="N2271" s="28">
        <v>100</v>
      </c>
      <c r="O2271" s="17">
        <v>334.22612406148897</v>
      </c>
      <c r="P2271" s="6">
        <f t="shared" si="1066"/>
        <v>317.454505022376</v>
      </c>
      <c r="Q2271" s="6">
        <f t="shared" si="1052"/>
        <v>317.454505022376</v>
      </c>
      <c r="R2271" s="17">
        <v>317.454505022376</v>
      </c>
      <c r="S2271" s="6">
        <f t="shared" si="1067"/>
        <v>16.771619039112977</v>
      </c>
      <c r="T2271" s="6">
        <f t="shared" si="1068"/>
        <v>334.22612406148897</v>
      </c>
      <c r="U2271" s="17">
        <v>86.949387562777005</v>
      </c>
      <c r="V2271" s="6">
        <f t="shared" si="1069"/>
        <v>78.405882181708904</v>
      </c>
      <c r="W2271" s="6">
        <f t="shared" si="1053"/>
        <v>78.405882181708904</v>
      </c>
      <c r="X2271" s="17">
        <v>78.405882181708904</v>
      </c>
      <c r="Y2271" s="6">
        <f t="shared" si="1070"/>
        <v>8.5435053810681012</v>
      </c>
      <c r="Z2271" s="6">
        <f t="shared" si="1071"/>
        <v>86.949387562777005</v>
      </c>
      <c r="AA2271" s="17">
        <v>661.25402297821302</v>
      </c>
      <c r="AB2271" s="6">
        <f t="shared" si="1081"/>
        <v>574.90901658873395</v>
      </c>
      <c r="AC2271" s="6">
        <f t="shared" si="1054"/>
        <v>574.90901658873395</v>
      </c>
      <c r="AD2271" s="17">
        <v>617.75335931945006</v>
      </c>
      <c r="AE2271" s="6">
        <f t="shared" si="1072"/>
        <v>43.50066365876296</v>
      </c>
      <c r="AF2271" s="17">
        <v>574.90901658873395</v>
      </c>
      <c r="AG2271" s="6">
        <f t="shared" si="1073"/>
        <v>42.844342730716107</v>
      </c>
      <c r="AH2271" s="6">
        <f t="shared" si="1055"/>
        <v>42.844342730716107</v>
      </c>
      <c r="AI2271" s="6">
        <f t="shared" si="1074"/>
        <v>661.25402297821302</v>
      </c>
      <c r="AJ2271" s="17">
        <v>94.5308706023377</v>
      </c>
      <c r="AK2271" s="6">
        <f t="shared" si="1075"/>
        <v>76.572047363502094</v>
      </c>
      <c r="AL2271" s="6">
        <f t="shared" si="1056"/>
        <v>76.572047363502094</v>
      </c>
      <c r="AM2271" s="17">
        <v>76.572047363502094</v>
      </c>
      <c r="AN2271" s="6">
        <f t="shared" si="1076"/>
        <v>17.958823238835606</v>
      </c>
      <c r="AO2271" s="6">
        <f t="shared" si="1077"/>
        <v>94.5308706023377</v>
      </c>
      <c r="AP2271" s="17">
        <v>2730.6630516105301</v>
      </c>
      <c r="AQ2271" s="6">
        <f t="shared" si="1078"/>
        <v>2730.6630516105301</v>
      </c>
      <c r="AR2271" s="17">
        <v>853.02393448994201</v>
      </c>
      <c r="AS2271" s="6">
        <f t="shared" si="1057"/>
        <v>853.02393448994201</v>
      </c>
      <c r="AT2271" s="17">
        <v>1006.95930981485</v>
      </c>
      <c r="AU2271" s="6">
        <f t="shared" si="1058"/>
        <v>1006.95930981485</v>
      </c>
      <c r="AV2271" s="17">
        <v>680.23473968983001</v>
      </c>
      <c r="AW2271" s="6">
        <f t="shared" si="1059"/>
        <v>680.23473968983001</v>
      </c>
      <c r="AX2271" s="17">
        <v>190.44506761590799</v>
      </c>
      <c r="AY2271" s="6">
        <f t="shared" si="1060"/>
        <v>190.44506761590799</v>
      </c>
      <c r="AZ2271" s="20">
        <v>255533770.83200499</v>
      </c>
      <c r="BA2271" s="20">
        <v>1208926257.6269701</v>
      </c>
      <c r="BB2271" s="20">
        <v>167987818.82728899</v>
      </c>
      <c r="BC2271" s="20">
        <v>119552152.713725</v>
      </c>
      <c r="BD2271" s="19">
        <f t="shared" si="1061"/>
        <v>1751.9999999999891</v>
      </c>
      <c r="BE2271" s="18">
        <v>40.7461316727479</v>
      </c>
      <c r="BF2271" s="20">
        <v>1279209.00091026</v>
      </c>
      <c r="BG2271" s="20">
        <v>75527.350344202001</v>
      </c>
      <c r="BH2271" s="19">
        <f t="shared" si="1079"/>
        <v>94.954225182802361</v>
      </c>
      <c r="BI2271" s="20">
        <v>721.07578326213104</v>
      </c>
      <c r="BJ2271">
        <v>132</v>
      </c>
      <c r="BK2271" s="22">
        <v>608</v>
      </c>
      <c r="BL2271" s="22">
        <v>922.38463999999999</v>
      </c>
      <c r="BM2271" s="22">
        <v>152</v>
      </c>
      <c r="BN2271" s="22">
        <v>38</v>
      </c>
      <c r="BO2271">
        <v>0.51765822607652601</v>
      </c>
    </row>
    <row r="2272" spans="1:67" x14ac:dyDescent="0.2">
      <c r="A2272" s="27">
        <v>2271</v>
      </c>
      <c r="B2272" s="18">
        <v>566.55954399167399</v>
      </c>
      <c r="C2272" s="18">
        <v>501.599999999999</v>
      </c>
      <c r="D2272">
        <v>200</v>
      </c>
      <c r="E2272">
        <v>800</v>
      </c>
      <c r="F2272">
        <v>7</v>
      </c>
      <c r="G2272" s="23">
        <f t="shared" si="1062"/>
        <v>0.93528052122792737</v>
      </c>
      <c r="H2272">
        <v>100</v>
      </c>
      <c r="I2272" s="17">
        <v>168.76761760684499</v>
      </c>
      <c r="J2272" s="6">
        <f t="shared" si="1063"/>
        <v>167.47938593016082</v>
      </c>
      <c r="K2272" s="6">
        <f t="shared" si="1080"/>
        <v>167.47938593016082</v>
      </c>
      <c r="L2272" s="6">
        <f t="shared" si="1064"/>
        <v>1</v>
      </c>
      <c r="M2272" s="6">
        <f t="shared" si="1065"/>
        <v>168.76761760684499</v>
      </c>
      <c r="N2272" s="28">
        <v>100</v>
      </c>
      <c r="O2272" s="17">
        <v>358.01715111153402</v>
      </c>
      <c r="P2272" s="6">
        <f t="shared" si="1066"/>
        <v>340.04972113366898</v>
      </c>
      <c r="Q2272" s="6">
        <f t="shared" si="1052"/>
        <v>340.04972113366898</v>
      </c>
      <c r="R2272" s="17">
        <v>340.04972113366898</v>
      </c>
      <c r="S2272" s="6">
        <f t="shared" si="1067"/>
        <v>17.967429977865038</v>
      </c>
      <c r="T2272" s="6">
        <f t="shared" si="1068"/>
        <v>358.01715111153402</v>
      </c>
      <c r="U2272" s="17">
        <v>86.939503479643406</v>
      </c>
      <c r="V2272" s="6">
        <f t="shared" si="1069"/>
        <v>78.396081620307299</v>
      </c>
      <c r="W2272" s="6">
        <f t="shared" si="1053"/>
        <v>78.396081620307299</v>
      </c>
      <c r="X2272" s="17">
        <v>78.396081620307299</v>
      </c>
      <c r="Y2272" s="6">
        <f t="shared" si="1070"/>
        <v>8.5434218593361066</v>
      </c>
      <c r="Z2272" s="6">
        <f t="shared" si="1071"/>
        <v>86.939503479643406</v>
      </c>
      <c r="AA2272" s="17">
        <v>693.21534652840296</v>
      </c>
      <c r="AB2272" s="6">
        <f t="shared" si="1081"/>
        <v>605.44090351823604</v>
      </c>
      <c r="AC2272" s="6">
        <f t="shared" si="1054"/>
        <v>605.44090351823604</v>
      </c>
      <c r="AD2272" s="17">
        <v>648.11770844867101</v>
      </c>
      <c r="AE2272" s="6">
        <f t="shared" si="1072"/>
        <v>45.097638079731951</v>
      </c>
      <c r="AF2272" s="17">
        <v>605.44090351823604</v>
      </c>
      <c r="AG2272" s="6">
        <f t="shared" si="1073"/>
        <v>42.676804930434969</v>
      </c>
      <c r="AH2272" s="6">
        <f t="shared" si="1055"/>
        <v>42.676804930434969</v>
      </c>
      <c r="AI2272" s="6">
        <f t="shared" si="1074"/>
        <v>693.21534652840296</v>
      </c>
      <c r="AJ2272" s="17">
        <v>94.693214191771602</v>
      </c>
      <c r="AK2272" s="6">
        <f t="shared" si="1075"/>
        <v>76.680565998189905</v>
      </c>
      <c r="AL2272" s="6">
        <f t="shared" si="1056"/>
        <v>76.680565998189905</v>
      </c>
      <c r="AM2272" s="17">
        <v>76.680565998189905</v>
      </c>
      <c r="AN2272" s="6">
        <f t="shared" si="1076"/>
        <v>18.012648193581697</v>
      </c>
      <c r="AO2272" s="6">
        <f t="shared" si="1077"/>
        <v>94.693214191771602</v>
      </c>
      <c r="AP2272" s="17">
        <v>2815.6409814692402</v>
      </c>
      <c r="AQ2272" s="6">
        <f t="shared" si="1078"/>
        <v>2815.6409814692429</v>
      </c>
      <c r="AR2272" s="17">
        <v>938.21821129647105</v>
      </c>
      <c r="AS2272" s="6">
        <f t="shared" si="1057"/>
        <v>938.21821129647105</v>
      </c>
      <c r="AT2272" s="17">
        <v>1006.84328508397</v>
      </c>
      <c r="AU2272" s="6">
        <f t="shared" si="1058"/>
        <v>1006.84328508397</v>
      </c>
      <c r="AV2272" s="17">
        <v>680.15636109812499</v>
      </c>
      <c r="AW2272" s="6">
        <f t="shared" si="1059"/>
        <v>680.15636109812499</v>
      </c>
      <c r="AX2272" s="17">
        <v>190.423123990677</v>
      </c>
      <c r="AY2272" s="6">
        <f t="shared" si="1060"/>
        <v>190.423123990677</v>
      </c>
      <c r="AZ2272" s="20">
        <v>262147337.23868999</v>
      </c>
      <c r="BA2272" s="20">
        <v>1208948747.9123399</v>
      </c>
      <c r="BB2272" s="20">
        <v>167515388.04029599</v>
      </c>
      <c r="BC2272" s="20">
        <v>113388526.808671</v>
      </c>
      <c r="BD2272" s="19">
        <f t="shared" si="1061"/>
        <v>1751.9999999999968</v>
      </c>
      <c r="BE2272" s="18">
        <v>42.552467732616797</v>
      </c>
      <c r="BF2272" s="20">
        <v>1205101.74179269</v>
      </c>
      <c r="BG2272" s="20">
        <v>71151.8926055224</v>
      </c>
      <c r="BH2272" s="19">
        <f t="shared" si="1079"/>
        <v>89.453327858812742</v>
      </c>
      <c r="BI2272" s="20">
        <v>793.18336158834404</v>
      </c>
      <c r="BJ2272">
        <v>132</v>
      </c>
      <c r="BK2272" s="22">
        <v>608</v>
      </c>
      <c r="BL2272" s="22">
        <v>922.38463999999999</v>
      </c>
      <c r="BM2272" s="22">
        <v>152</v>
      </c>
      <c r="BN2272" s="22">
        <v>38</v>
      </c>
      <c r="BO2272">
        <v>0.51620255144306604</v>
      </c>
    </row>
    <row r="2273" spans="1:67" x14ac:dyDescent="0.2">
      <c r="A2273" s="27">
        <v>2272</v>
      </c>
      <c r="B2273" s="18">
        <v>618.06495708182604</v>
      </c>
      <c r="C2273" s="18">
        <v>501.599999999999</v>
      </c>
      <c r="D2273">
        <v>200</v>
      </c>
      <c r="E2273">
        <v>800</v>
      </c>
      <c r="F2273">
        <v>7</v>
      </c>
      <c r="G2273" s="23">
        <f t="shared" si="1062"/>
        <v>0.93842830379201247</v>
      </c>
      <c r="H2273">
        <v>100</v>
      </c>
      <c r="I2273" s="17">
        <v>173.376884418575</v>
      </c>
      <c r="J2273" s="6">
        <f t="shared" si="1063"/>
        <v>172.04255378736542</v>
      </c>
      <c r="K2273" s="6">
        <f t="shared" si="1080"/>
        <v>172.04255378736542</v>
      </c>
      <c r="L2273" s="6">
        <f t="shared" si="1064"/>
        <v>1</v>
      </c>
      <c r="M2273" s="6">
        <f t="shared" si="1065"/>
        <v>173.376884418575</v>
      </c>
      <c r="N2273" s="28">
        <v>100</v>
      </c>
      <c r="O2273" s="17">
        <v>381.59621432223099</v>
      </c>
      <c r="P2273" s="6">
        <f t="shared" si="1066"/>
        <v>362.44347591611398</v>
      </c>
      <c r="Q2273" s="6">
        <f t="shared" si="1052"/>
        <v>362.44347591611398</v>
      </c>
      <c r="R2273" s="17">
        <v>362.44347591611398</v>
      </c>
      <c r="S2273" s="6">
        <f t="shared" si="1067"/>
        <v>19.15273840611701</v>
      </c>
      <c r="T2273" s="6">
        <f t="shared" si="1068"/>
        <v>381.59621432223099</v>
      </c>
      <c r="U2273" s="17">
        <v>86.9299004333146</v>
      </c>
      <c r="V2273" s="6">
        <f t="shared" si="1069"/>
        <v>78.386587656015095</v>
      </c>
      <c r="W2273" s="6">
        <f t="shared" si="1053"/>
        <v>78.386587656015095</v>
      </c>
      <c r="X2273" s="17">
        <v>78.386587656015095</v>
      </c>
      <c r="Y2273" s="6">
        <f t="shared" si="1070"/>
        <v>8.543312777299505</v>
      </c>
      <c r="Z2273" s="6">
        <f t="shared" si="1071"/>
        <v>86.9299004333146</v>
      </c>
      <c r="AA2273" s="17">
        <v>724.446966042329</v>
      </c>
      <c r="AB2273" s="6">
        <f t="shared" si="1081"/>
        <v>635.28611100472199</v>
      </c>
      <c r="AC2273" s="6">
        <f t="shared" si="1054"/>
        <v>635.28611100472199</v>
      </c>
      <c r="AD2273" s="17">
        <v>677.790808025008</v>
      </c>
      <c r="AE2273" s="6">
        <f t="shared" si="1072"/>
        <v>46.65615801732099</v>
      </c>
      <c r="AF2273" s="17">
        <v>635.28611100472199</v>
      </c>
      <c r="AG2273" s="6">
        <f t="shared" si="1073"/>
        <v>42.504697020286017</v>
      </c>
      <c r="AH2273" s="6">
        <f t="shared" si="1055"/>
        <v>42.504697020286017</v>
      </c>
      <c r="AI2273" s="6">
        <f t="shared" si="1074"/>
        <v>724.446966042329</v>
      </c>
      <c r="AJ2273" s="17">
        <v>94.894194143708503</v>
      </c>
      <c r="AK2273" s="6">
        <f t="shared" si="1075"/>
        <v>76.824075609366801</v>
      </c>
      <c r="AL2273" s="6">
        <f t="shared" si="1056"/>
        <v>76.824075609366801</v>
      </c>
      <c r="AM2273" s="17">
        <v>76.824075609366801</v>
      </c>
      <c r="AN2273" s="6">
        <f t="shared" si="1076"/>
        <v>18.070118534341702</v>
      </c>
      <c r="AO2273" s="6">
        <f t="shared" si="1077"/>
        <v>94.894194143708503</v>
      </c>
      <c r="AP2273" s="17">
        <v>2900.6192707035202</v>
      </c>
      <c r="AQ2273" s="6">
        <f t="shared" si="1078"/>
        <v>2900.6192707035098</v>
      </c>
      <c r="AR2273" s="17">
        <v>1023.39989293433</v>
      </c>
      <c r="AS2273" s="6">
        <f t="shared" si="1057"/>
        <v>1023.39989293433</v>
      </c>
      <c r="AT2273" s="17">
        <v>1006.73420774718</v>
      </c>
      <c r="AU2273" s="6">
        <f t="shared" si="1058"/>
        <v>1006.73420774718</v>
      </c>
      <c r="AV2273" s="17">
        <v>680.08267570381997</v>
      </c>
      <c r="AW2273" s="6">
        <f t="shared" si="1059"/>
        <v>680.08267570381997</v>
      </c>
      <c r="AX2273" s="17">
        <v>190.40249431818</v>
      </c>
      <c r="AY2273" s="6">
        <f t="shared" si="1060"/>
        <v>190.40249431818</v>
      </c>
      <c r="AZ2273" s="20">
        <v>268154001.34515199</v>
      </c>
      <c r="BA2273" s="20">
        <v>1208958315.0744801</v>
      </c>
      <c r="BB2273" s="20">
        <v>167014071.823971</v>
      </c>
      <c r="BC2273" s="20">
        <v>107873611.756394</v>
      </c>
      <c r="BD2273" s="19">
        <f t="shared" si="1061"/>
        <v>1751.9999999999968</v>
      </c>
      <c r="BE2273" s="18">
        <v>44.262529788643903</v>
      </c>
      <c r="BF2273" s="20">
        <v>1143647.79326977</v>
      </c>
      <c r="BG2273" s="20">
        <v>67523.514524362705</v>
      </c>
      <c r="BH2273" s="19">
        <f t="shared" si="1079"/>
        <v>84.891671348996766</v>
      </c>
      <c r="BI2273" s="20">
        <v>865.29093991455704</v>
      </c>
      <c r="BJ2273">
        <v>132</v>
      </c>
      <c r="BK2273" s="22">
        <v>608</v>
      </c>
      <c r="BL2273" s="22">
        <v>922.38463999999999</v>
      </c>
      <c r="BM2273" s="22">
        <v>152</v>
      </c>
      <c r="BN2273" s="22">
        <v>38</v>
      </c>
      <c r="BO2273">
        <v>0.51465787374732996</v>
      </c>
    </row>
    <row r="2274" spans="1:67" x14ac:dyDescent="0.2">
      <c r="A2274" s="27">
        <v>2273</v>
      </c>
      <c r="B2274" s="18">
        <v>669.57037017197899</v>
      </c>
      <c r="C2274" s="18">
        <v>501.599999999999</v>
      </c>
      <c r="D2274">
        <v>200</v>
      </c>
      <c r="E2274">
        <v>800</v>
      </c>
      <c r="F2274">
        <v>7</v>
      </c>
      <c r="G2274" s="23">
        <f t="shared" si="1062"/>
        <v>0.94111791502769104</v>
      </c>
      <c r="H2274">
        <v>100</v>
      </c>
      <c r="I2274" s="17">
        <v>178.002490695332</v>
      </c>
      <c r="J2274" s="6">
        <f t="shared" si="1063"/>
        <v>176.68513320418415</v>
      </c>
      <c r="K2274" s="6">
        <f t="shared" si="1080"/>
        <v>176.68513320418415</v>
      </c>
      <c r="L2274" s="6">
        <f t="shared" si="1064"/>
        <v>1</v>
      </c>
      <c r="M2274" s="6">
        <f t="shared" si="1065"/>
        <v>178.002490695332</v>
      </c>
      <c r="N2274" s="28">
        <v>100</v>
      </c>
      <c r="O2274" s="17">
        <v>405.14658470244098</v>
      </c>
      <c r="P2274" s="6">
        <f t="shared" si="1066"/>
        <v>384.80985584323997</v>
      </c>
      <c r="Q2274" s="6">
        <f t="shared" si="1052"/>
        <v>384.80985584323997</v>
      </c>
      <c r="R2274" s="17">
        <v>384.80985584323997</v>
      </c>
      <c r="S2274" s="6">
        <f t="shared" si="1067"/>
        <v>20.336728859201003</v>
      </c>
      <c r="T2274" s="6">
        <f t="shared" si="1068"/>
        <v>405.14658470244098</v>
      </c>
      <c r="U2274" s="17">
        <v>86.921936355738595</v>
      </c>
      <c r="V2274" s="6">
        <f t="shared" si="1069"/>
        <v>78.378620122369995</v>
      </c>
      <c r="W2274" s="6">
        <f t="shared" si="1053"/>
        <v>78.378620122369995</v>
      </c>
      <c r="X2274" s="17">
        <v>78.378620122369995</v>
      </c>
      <c r="Y2274" s="6">
        <f t="shared" si="1070"/>
        <v>8.5433162333685999</v>
      </c>
      <c r="Z2274" s="6">
        <f t="shared" si="1071"/>
        <v>86.921936355738595</v>
      </c>
      <c r="AA2274" s="17">
        <v>754.82028758947001</v>
      </c>
      <c r="AB2274" s="6">
        <f t="shared" si="1081"/>
        <v>664.40936835117998</v>
      </c>
      <c r="AC2274" s="6">
        <f t="shared" si="1054"/>
        <v>664.40936835117998</v>
      </c>
      <c r="AD2274" s="17">
        <v>706.65361028422501</v>
      </c>
      <c r="AE2274" s="6">
        <f t="shared" si="1072"/>
        <v>48.166677305245003</v>
      </c>
      <c r="AF2274" s="17">
        <v>664.40936835117998</v>
      </c>
      <c r="AG2274" s="6">
        <f t="shared" si="1073"/>
        <v>42.244241933045032</v>
      </c>
      <c r="AH2274" s="6">
        <f t="shared" si="1055"/>
        <v>42.244241933045032</v>
      </c>
      <c r="AI2274" s="6">
        <f t="shared" si="1074"/>
        <v>754.82028758947001</v>
      </c>
      <c r="AJ2274" s="17">
        <v>95.062308777335105</v>
      </c>
      <c r="AK2274" s="6">
        <f t="shared" si="1075"/>
        <v>76.944229222805404</v>
      </c>
      <c r="AL2274" s="6">
        <f t="shared" si="1056"/>
        <v>76.944229222805404</v>
      </c>
      <c r="AM2274" s="17">
        <v>76.944229222805404</v>
      </c>
      <c r="AN2274" s="6">
        <f t="shared" si="1076"/>
        <v>18.1180795545297</v>
      </c>
      <c r="AO2274" s="6">
        <f t="shared" si="1077"/>
        <v>95.062308777335105</v>
      </c>
      <c r="AP2274" s="17">
        <v>2985.5978879733202</v>
      </c>
      <c r="AQ2274" s="6">
        <f t="shared" si="1078"/>
        <v>2985.5978879733088</v>
      </c>
      <c r="AR2274" s="17">
        <v>1108.5700777895199</v>
      </c>
      <c r="AS2274" s="6">
        <f t="shared" si="1057"/>
        <v>1108.5700777895199</v>
      </c>
      <c r="AT2274" s="17">
        <v>1006.63147194358</v>
      </c>
      <c r="AU2274" s="6">
        <f t="shared" si="1058"/>
        <v>1006.63147194358</v>
      </c>
      <c r="AV2274" s="17">
        <v>680.01327422757595</v>
      </c>
      <c r="AW2274" s="6">
        <f t="shared" si="1059"/>
        <v>680.01327422757595</v>
      </c>
      <c r="AX2274" s="17">
        <v>190.38306401263301</v>
      </c>
      <c r="AY2274" s="6">
        <f t="shared" si="1060"/>
        <v>190.38306401263301</v>
      </c>
      <c r="AZ2274" s="20">
        <v>273419023.63552099</v>
      </c>
      <c r="BA2274" s="20">
        <v>1208951668.31885</v>
      </c>
      <c r="BB2274" s="20">
        <v>166467895.17414001</v>
      </c>
      <c r="BC2274" s="20">
        <v>103161412.87148499</v>
      </c>
      <c r="BD2274" s="19">
        <f t="shared" si="1061"/>
        <v>1751.9999999999959</v>
      </c>
      <c r="BE2274" s="18">
        <v>45.889949644421598</v>
      </c>
      <c r="BF2274" s="20">
        <v>1084659.6439891499</v>
      </c>
      <c r="BG2274" s="20">
        <v>64040.722725913103</v>
      </c>
      <c r="BH2274" s="19">
        <f t="shared" si="1079"/>
        <v>80.513048304660316</v>
      </c>
      <c r="BI2274" s="20">
        <v>937.39851824077004</v>
      </c>
      <c r="BJ2274">
        <v>132</v>
      </c>
      <c r="BK2274" s="22">
        <v>608</v>
      </c>
      <c r="BL2274" s="22">
        <v>922.38463999999999</v>
      </c>
      <c r="BM2274" s="22">
        <v>152</v>
      </c>
      <c r="BN2274" s="22">
        <v>38</v>
      </c>
      <c r="BO2274">
        <v>0.51297497009998905</v>
      </c>
    </row>
    <row r="2275" spans="1:67" x14ac:dyDescent="0.2">
      <c r="A2275" s="27">
        <v>2274</v>
      </c>
      <c r="B2275" s="18">
        <v>721.07578326213104</v>
      </c>
      <c r="C2275" s="18">
        <v>501.599999999999</v>
      </c>
      <c r="D2275">
        <v>200</v>
      </c>
      <c r="E2275">
        <v>800</v>
      </c>
      <c r="F2275">
        <v>7</v>
      </c>
      <c r="G2275" s="23">
        <f t="shared" si="1062"/>
        <v>0.94340044782166277</v>
      </c>
      <c r="H2275">
        <v>100</v>
      </c>
      <c r="I2275" s="17">
        <v>182.66292885272699</v>
      </c>
      <c r="J2275" s="6">
        <f t="shared" si="1063"/>
        <v>181.33636035123524</v>
      </c>
      <c r="K2275" s="6">
        <f t="shared" si="1080"/>
        <v>181.33636035123524</v>
      </c>
      <c r="L2275" s="6">
        <f t="shared" si="1064"/>
        <v>1</v>
      </c>
      <c r="M2275" s="6">
        <f t="shared" si="1065"/>
        <v>182.66292885272699</v>
      </c>
      <c r="N2275" s="28">
        <v>99.999999999999901</v>
      </c>
      <c r="O2275" s="17">
        <v>428.79159330864002</v>
      </c>
      <c r="P2275" s="6">
        <f t="shared" si="1066"/>
        <v>407.266011408179</v>
      </c>
      <c r="Q2275" s="6">
        <f t="shared" si="1052"/>
        <v>407.266011408179</v>
      </c>
      <c r="R2275" s="17">
        <v>407.266011408179</v>
      </c>
      <c r="S2275" s="6">
        <f t="shared" si="1067"/>
        <v>21.52558190046102</v>
      </c>
      <c r="T2275" s="6">
        <f t="shared" si="1068"/>
        <v>428.79159330864002</v>
      </c>
      <c r="U2275" s="17">
        <v>86.914201487281304</v>
      </c>
      <c r="V2275" s="6">
        <f t="shared" si="1069"/>
        <v>78.370903689030499</v>
      </c>
      <c r="W2275" s="6">
        <f t="shared" si="1053"/>
        <v>78.370903689030499</v>
      </c>
      <c r="X2275" s="17">
        <v>78.370903689030499</v>
      </c>
      <c r="Y2275" s="6">
        <f t="shared" si="1070"/>
        <v>8.5432977982508049</v>
      </c>
      <c r="Z2275" s="6">
        <f t="shared" si="1071"/>
        <v>86.914201487281304</v>
      </c>
      <c r="AA2275" s="17">
        <v>782.28084123471297</v>
      </c>
      <c r="AB2275" s="6">
        <f t="shared" si="1081"/>
        <v>690.651968582123</v>
      </c>
      <c r="AC2275" s="6">
        <f t="shared" si="1054"/>
        <v>690.651968582123</v>
      </c>
      <c r="AD2275" s="17">
        <v>732.73538020236094</v>
      </c>
      <c r="AE2275" s="6">
        <f t="shared" si="1072"/>
        <v>49.545461032352023</v>
      </c>
      <c r="AF2275" s="17">
        <v>690.651968582123</v>
      </c>
      <c r="AG2275" s="6">
        <f t="shared" si="1073"/>
        <v>42.083411620237939</v>
      </c>
      <c r="AH2275" s="6">
        <f t="shared" si="1055"/>
        <v>42.083411620237939</v>
      </c>
      <c r="AI2275" s="6">
        <f t="shared" si="1074"/>
        <v>782.28084123471297</v>
      </c>
      <c r="AJ2275" s="17">
        <v>95.339593814563301</v>
      </c>
      <c r="AK2275" s="6">
        <f t="shared" si="1075"/>
        <v>77.151658519660799</v>
      </c>
      <c r="AL2275" s="6">
        <f t="shared" si="1056"/>
        <v>77.151658519660799</v>
      </c>
      <c r="AM2275" s="17">
        <v>77.151658519660799</v>
      </c>
      <c r="AN2275" s="6">
        <f t="shared" si="1076"/>
        <v>18.187935294902502</v>
      </c>
      <c r="AO2275" s="6">
        <f t="shared" si="1077"/>
        <v>95.339593814563301</v>
      </c>
      <c r="AP2275" s="17">
        <v>3070.57680547976</v>
      </c>
      <c r="AQ2275" s="6">
        <f t="shared" si="1078"/>
        <v>3070.576805479755</v>
      </c>
      <c r="AR2275" s="17">
        <v>1193.7297401399201</v>
      </c>
      <c r="AS2275" s="6">
        <f t="shared" si="1057"/>
        <v>1193.7297401399201</v>
      </c>
      <c r="AT2275" s="17">
        <v>1006.5345402693</v>
      </c>
      <c r="AU2275" s="6">
        <f t="shared" si="1058"/>
        <v>1006.5345402693</v>
      </c>
      <c r="AV2275" s="17">
        <v>679.94779363508098</v>
      </c>
      <c r="AW2275" s="6">
        <f t="shared" si="1059"/>
        <v>679.94779363508098</v>
      </c>
      <c r="AX2275" s="17">
        <v>190.36473143545399</v>
      </c>
      <c r="AY2275" s="6">
        <f t="shared" si="1060"/>
        <v>190.36473143545399</v>
      </c>
      <c r="AZ2275" s="20">
        <v>278101492.38828599</v>
      </c>
      <c r="BA2275" s="20">
        <v>1208954630.7889199</v>
      </c>
      <c r="BB2275" s="20">
        <v>165781461.40633801</v>
      </c>
      <c r="BC2275" s="20">
        <v>99162415.416446298</v>
      </c>
      <c r="BD2275" s="19">
        <f t="shared" si="1061"/>
        <v>1751.9999999999902</v>
      </c>
      <c r="BE2275" s="18">
        <v>47.440642084836</v>
      </c>
      <c r="BF2275" s="20">
        <v>1038725.26431557</v>
      </c>
      <c r="BG2275" s="20">
        <v>61328.654577563801</v>
      </c>
      <c r="BH2275" s="19">
        <f t="shared" si="1079"/>
        <v>77.10339169025724</v>
      </c>
      <c r="BI2275" s="20">
        <v>1009.50609656698</v>
      </c>
      <c r="BJ2275">
        <v>132</v>
      </c>
      <c r="BK2275" s="22">
        <v>608</v>
      </c>
      <c r="BL2275" s="22">
        <v>922.38463999999999</v>
      </c>
      <c r="BM2275" s="22">
        <v>152</v>
      </c>
      <c r="BN2275" s="22">
        <v>38</v>
      </c>
      <c r="BO2275">
        <v>0.51085990001808401</v>
      </c>
    </row>
    <row r="2276" spans="1:67" x14ac:dyDescent="0.2">
      <c r="A2276" s="27">
        <v>2275</v>
      </c>
      <c r="B2276" s="18">
        <v>772.58119635228297</v>
      </c>
      <c r="C2276" s="18">
        <v>501.599999999999</v>
      </c>
      <c r="D2276">
        <v>200</v>
      </c>
      <c r="E2276">
        <v>800</v>
      </c>
      <c r="F2276">
        <v>7</v>
      </c>
      <c r="G2276" s="23">
        <f t="shared" si="1062"/>
        <v>0.94539869256845332</v>
      </c>
      <c r="H2276">
        <v>100</v>
      </c>
      <c r="I2276" s="17">
        <v>187.33722773850201</v>
      </c>
      <c r="J2276" s="6">
        <f t="shared" si="1063"/>
        <v>186.00747830201598</v>
      </c>
      <c r="K2276" s="6">
        <f t="shared" si="1080"/>
        <v>186.00747830201598</v>
      </c>
      <c r="L2276" s="6">
        <f t="shared" si="1064"/>
        <v>1</v>
      </c>
      <c r="M2276" s="6">
        <f t="shared" si="1065"/>
        <v>187.33722773850201</v>
      </c>
      <c r="N2276" s="28">
        <v>99.999999999999901</v>
      </c>
      <c r="O2276" s="17">
        <v>452.394033772564</v>
      </c>
      <c r="P2276" s="6">
        <f t="shared" si="1066"/>
        <v>429.68163262097301</v>
      </c>
      <c r="Q2276" s="6">
        <f t="shared" si="1052"/>
        <v>429.68163262097301</v>
      </c>
      <c r="R2276" s="17">
        <v>429.68163262097301</v>
      </c>
      <c r="S2276" s="6">
        <f t="shared" si="1067"/>
        <v>22.712401151590996</v>
      </c>
      <c r="T2276" s="6">
        <f t="shared" si="1068"/>
        <v>452.394033772564</v>
      </c>
      <c r="U2276" s="17">
        <v>86.906512690284202</v>
      </c>
      <c r="V2276" s="6">
        <f t="shared" si="1069"/>
        <v>78.3632695655444</v>
      </c>
      <c r="W2276" s="6">
        <f t="shared" si="1053"/>
        <v>78.3632695655444</v>
      </c>
      <c r="X2276" s="17">
        <v>78.3632695655444</v>
      </c>
      <c r="Y2276" s="6">
        <f t="shared" si="1070"/>
        <v>8.5432431247398029</v>
      </c>
      <c r="Z2276" s="6">
        <f t="shared" si="1071"/>
        <v>86.906512690284202</v>
      </c>
      <c r="AA2276" s="17">
        <v>808.24135939334701</v>
      </c>
      <c r="AB2276" s="6">
        <f t="shared" si="1081"/>
        <v>715.51781280325702</v>
      </c>
      <c r="AC2276" s="6">
        <f t="shared" si="1054"/>
        <v>715.51781280325702</v>
      </c>
      <c r="AD2276" s="17">
        <v>757.39051884447099</v>
      </c>
      <c r="AE2276" s="6">
        <f t="shared" si="1072"/>
        <v>50.850840548876022</v>
      </c>
      <c r="AF2276" s="17">
        <v>715.51781280325702</v>
      </c>
      <c r="AG2276" s="6">
        <f t="shared" si="1073"/>
        <v>41.872706041213974</v>
      </c>
      <c r="AH2276" s="6">
        <f t="shared" si="1055"/>
        <v>41.872706041213974</v>
      </c>
      <c r="AI2276" s="6">
        <f t="shared" si="1074"/>
        <v>808.24135939334701</v>
      </c>
      <c r="AJ2276" s="17">
        <v>95.640753039500098</v>
      </c>
      <c r="AK2276" s="6">
        <f t="shared" si="1075"/>
        <v>77.379284576838799</v>
      </c>
      <c r="AL2276" s="6">
        <f t="shared" si="1056"/>
        <v>77.379284576838799</v>
      </c>
      <c r="AM2276" s="17">
        <v>77.379284576838799</v>
      </c>
      <c r="AN2276" s="6">
        <f t="shared" si="1076"/>
        <v>18.261468462661298</v>
      </c>
      <c r="AO2276" s="6">
        <f t="shared" si="1077"/>
        <v>95.640753039500098</v>
      </c>
      <c r="AP2276" s="17">
        <v>3155.5559984787001</v>
      </c>
      <c r="AQ2276" s="6">
        <f t="shared" si="1078"/>
        <v>3155.5559984786996</v>
      </c>
      <c r="AR2276" s="17">
        <v>1278.8797472026499</v>
      </c>
      <c r="AS2276" s="6">
        <f t="shared" si="1057"/>
        <v>1278.8797472026499</v>
      </c>
      <c r="AT2276" s="17">
        <v>1006.44293437432</v>
      </c>
      <c r="AU2276" s="6">
        <f t="shared" si="1058"/>
        <v>1006.44293437432</v>
      </c>
      <c r="AV2276" s="17">
        <v>679.88591078488002</v>
      </c>
      <c r="AW2276" s="6">
        <f t="shared" si="1059"/>
        <v>679.88591078488002</v>
      </c>
      <c r="AX2276" s="17">
        <v>190.34740611685001</v>
      </c>
      <c r="AY2276" s="6">
        <f t="shared" si="1060"/>
        <v>190.34740611685001</v>
      </c>
      <c r="AZ2276" s="20">
        <v>282305736.68449998</v>
      </c>
      <c r="BA2276" s="20">
        <v>1208969626.4832799</v>
      </c>
      <c r="BB2276" s="20">
        <v>165063146.21214899</v>
      </c>
      <c r="BC2276" s="20">
        <v>95661490.620069802</v>
      </c>
      <c r="BD2276" s="19">
        <f t="shared" si="1061"/>
        <v>1751.9999999999986</v>
      </c>
      <c r="BE2276" s="18">
        <v>48.910594893769201</v>
      </c>
      <c r="BF2276" s="20">
        <v>996413.34710965899</v>
      </c>
      <c r="BG2276" s="20">
        <v>58830.464686567197</v>
      </c>
      <c r="BH2276" s="19">
        <f t="shared" si="1079"/>
        <v>73.962626333362564</v>
      </c>
      <c r="BI2276" s="20">
        <v>1081.6136748931899</v>
      </c>
      <c r="BJ2276">
        <v>132</v>
      </c>
      <c r="BK2276" s="22">
        <v>608</v>
      </c>
      <c r="BL2276" s="22">
        <v>922.38463999999999</v>
      </c>
      <c r="BM2276" s="22">
        <v>152</v>
      </c>
      <c r="BN2276" s="22">
        <v>38</v>
      </c>
      <c r="BO2276">
        <v>0.50864659547528301</v>
      </c>
    </row>
    <row r="2277" spans="1:67" x14ac:dyDescent="0.2">
      <c r="A2277" s="27">
        <v>2276</v>
      </c>
      <c r="B2277" s="18">
        <v>824.08660944243502</v>
      </c>
      <c r="C2277" s="18">
        <v>501.599999999999</v>
      </c>
      <c r="D2277">
        <v>200</v>
      </c>
      <c r="E2277">
        <v>800</v>
      </c>
      <c r="F2277">
        <v>7</v>
      </c>
      <c r="G2277" s="23">
        <f t="shared" si="1062"/>
        <v>0.94737852959639157</v>
      </c>
      <c r="H2277">
        <v>100</v>
      </c>
      <c r="I2277" s="17">
        <v>192.02690090352201</v>
      </c>
      <c r="J2277" s="6">
        <f t="shared" si="1063"/>
        <v>190.58564528413433</v>
      </c>
      <c r="K2277" s="6">
        <f t="shared" si="1080"/>
        <v>190.58564528413433</v>
      </c>
      <c r="L2277" s="6">
        <f t="shared" si="1064"/>
        <v>1</v>
      </c>
      <c r="M2277" s="6">
        <f t="shared" si="1065"/>
        <v>192.02690090352201</v>
      </c>
      <c r="N2277" s="28">
        <v>99.999998689226999</v>
      </c>
      <c r="O2277" s="17">
        <v>475.852804850442</v>
      </c>
      <c r="P2277" s="6">
        <f t="shared" si="1066"/>
        <v>451.96070322096602</v>
      </c>
      <c r="Q2277" s="6">
        <f t="shared" si="1052"/>
        <v>451.96070322096602</v>
      </c>
      <c r="R2277" s="17">
        <v>451.96070322096602</v>
      </c>
      <c r="S2277" s="6">
        <f t="shared" si="1067"/>
        <v>23.892101629475974</v>
      </c>
      <c r="T2277" s="6">
        <f t="shared" si="1068"/>
        <v>475.852804850442</v>
      </c>
      <c r="U2277" s="17">
        <v>86.899287226663205</v>
      </c>
      <c r="V2277" s="6">
        <f t="shared" si="1069"/>
        <v>78.356090730358005</v>
      </c>
      <c r="W2277" s="6">
        <f t="shared" si="1053"/>
        <v>78.356090730358005</v>
      </c>
      <c r="X2277" s="17">
        <v>78.356090730358005</v>
      </c>
      <c r="Y2277" s="6">
        <f t="shared" si="1070"/>
        <v>8.5431964963051996</v>
      </c>
      <c r="Z2277" s="6">
        <f t="shared" si="1071"/>
        <v>86.899287226663205</v>
      </c>
      <c r="AA2277" s="17">
        <v>833.974054000367</v>
      </c>
      <c r="AB2277" s="6">
        <f t="shared" si="1081"/>
        <v>740.083226874704</v>
      </c>
      <c r="AC2277" s="6">
        <f t="shared" si="1054"/>
        <v>740.083226874704</v>
      </c>
      <c r="AD2277" s="17">
        <v>781.83787856930803</v>
      </c>
      <c r="AE2277" s="6">
        <f t="shared" si="1072"/>
        <v>52.136175431058973</v>
      </c>
      <c r="AF2277" s="17">
        <v>740.083226874704</v>
      </c>
      <c r="AG2277" s="6">
        <f t="shared" si="1073"/>
        <v>41.754651694604036</v>
      </c>
      <c r="AH2277" s="6">
        <f t="shared" si="1055"/>
        <v>41.754651694604036</v>
      </c>
      <c r="AI2277" s="6">
        <f t="shared" si="1074"/>
        <v>833.974054000367</v>
      </c>
      <c r="AJ2277" s="17">
        <v>95.918835295626906</v>
      </c>
      <c r="AK2277" s="6">
        <f t="shared" si="1075"/>
        <v>77.589735643400203</v>
      </c>
      <c r="AL2277" s="6">
        <f t="shared" si="1056"/>
        <v>77.589735643400203</v>
      </c>
      <c r="AM2277" s="17">
        <v>77.589735643400203</v>
      </c>
      <c r="AN2277" s="6">
        <f t="shared" si="1076"/>
        <v>18.329099652226702</v>
      </c>
      <c r="AO2277" s="6">
        <f t="shared" si="1077"/>
        <v>95.918835295626906</v>
      </c>
      <c r="AP2277" s="17">
        <v>3240.5354448723601</v>
      </c>
      <c r="AQ2277" s="6">
        <f t="shared" si="1078"/>
        <v>3240.535444872356</v>
      </c>
      <c r="AR2277" s="17">
        <v>1364.0208734466501</v>
      </c>
      <c r="AS2277" s="6">
        <f t="shared" si="1057"/>
        <v>1364.0208734466501</v>
      </c>
      <c r="AT2277" s="17">
        <v>1006.35622706777</v>
      </c>
      <c r="AU2277" s="6">
        <f t="shared" si="1058"/>
        <v>1006.35622706777</v>
      </c>
      <c r="AV2277" s="17">
        <v>679.827337095237</v>
      </c>
      <c r="AW2277" s="6">
        <f t="shared" si="1059"/>
        <v>679.827337095237</v>
      </c>
      <c r="AX2277" s="17">
        <v>190.33100726269899</v>
      </c>
      <c r="AY2277" s="6">
        <f t="shared" si="1060"/>
        <v>190.33100726269899</v>
      </c>
      <c r="AZ2277" s="20">
        <v>286147670.66146302</v>
      </c>
      <c r="BA2277" s="20">
        <v>1208969626.4832799</v>
      </c>
      <c r="BB2277" s="20">
        <v>164689864.95183101</v>
      </c>
      <c r="BC2277" s="20">
        <v>92192814.938683406</v>
      </c>
      <c r="BD2277" s="19">
        <f t="shared" si="1061"/>
        <v>1751.9999770352576</v>
      </c>
      <c r="BE2277" s="18">
        <v>50.305681337435502</v>
      </c>
      <c r="BF2277" s="20">
        <v>959148.91946614604</v>
      </c>
      <c r="BG2277" s="20">
        <v>56630.2898285064</v>
      </c>
      <c r="BH2277" s="19">
        <f t="shared" si="1079"/>
        <v>71.19653130318143</v>
      </c>
      <c r="BI2277" s="20">
        <v>1153.7212532194101</v>
      </c>
      <c r="BJ2277">
        <v>132</v>
      </c>
      <c r="BK2277" s="22">
        <v>608</v>
      </c>
      <c r="BL2277" s="22">
        <v>922.38463999999999</v>
      </c>
      <c r="BM2277" s="22">
        <v>152</v>
      </c>
      <c r="BN2277" s="22">
        <v>38</v>
      </c>
      <c r="BO2277">
        <v>0.50749642474816103</v>
      </c>
    </row>
    <row r="2278" spans="1:67" x14ac:dyDescent="0.2">
      <c r="A2278" s="27">
        <v>2277</v>
      </c>
      <c r="B2278" s="18">
        <v>875.59202253258798</v>
      </c>
      <c r="C2278" s="18">
        <v>501.599999999999</v>
      </c>
      <c r="D2278">
        <v>200</v>
      </c>
      <c r="E2278">
        <v>800</v>
      </c>
      <c r="F2278">
        <v>7</v>
      </c>
      <c r="G2278" s="23">
        <f t="shared" si="1062"/>
        <v>0.9489735643059396</v>
      </c>
      <c r="H2278">
        <v>100</v>
      </c>
      <c r="I2278" s="17">
        <v>196.724318832824</v>
      </c>
      <c r="J2278" s="6">
        <f t="shared" si="1063"/>
        <v>195.32232942734726</v>
      </c>
      <c r="K2278" s="6">
        <f t="shared" si="1080"/>
        <v>195.32232942734726</v>
      </c>
      <c r="L2278" s="6">
        <f t="shared" si="1064"/>
        <v>1</v>
      </c>
      <c r="M2278" s="6">
        <f t="shared" si="1065"/>
        <v>196.724318832824</v>
      </c>
      <c r="N2278" s="28">
        <v>100</v>
      </c>
      <c r="O2278" s="17">
        <v>499.48799477513802</v>
      </c>
      <c r="P2278" s="6">
        <f t="shared" si="1066"/>
        <v>474.407247936273</v>
      </c>
      <c r="Q2278" s="6">
        <f t="shared" si="1052"/>
        <v>474.407247936273</v>
      </c>
      <c r="R2278" s="17">
        <v>474.407247936273</v>
      </c>
      <c r="S2278" s="6">
        <f t="shared" si="1067"/>
        <v>25.080746838865025</v>
      </c>
      <c r="T2278" s="6">
        <f t="shared" si="1068"/>
        <v>499.48799477513802</v>
      </c>
      <c r="U2278" s="17">
        <v>86.892729331812404</v>
      </c>
      <c r="V2278" s="6">
        <f t="shared" si="1069"/>
        <v>78.349548406634497</v>
      </c>
      <c r="W2278" s="6">
        <f t="shared" si="1053"/>
        <v>78.349548406634497</v>
      </c>
      <c r="X2278" s="17">
        <v>78.349548406634497</v>
      </c>
      <c r="Y2278" s="6">
        <f t="shared" si="1070"/>
        <v>8.5431809251779072</v>
      </c>
      <c r="Z2278" s="6">
        <f t="shared" si="1071"/>
        <v>86.892729331812404</v>
      </c>
      <c r="AA2278" s="17">
        <v>858.88336780250302</v>
      </c>
      <c r="AB2278" s="6">
        <f t="shared" si="1081"/>
        <v>763.93267829508898</v>
      </c>
      <c r="AC2278" s="6">
        <f t="shared" si="1054"/>
        <v>763.93267829508898</v>
      </c>
      <c r="AD2278" s="17">
        <v>805.48709171251801</v>
      </c>
      <c r="AE2278" s="6">
        <f t="shared" si="1072"/>
        <v>53.396276089985008</v>
      </c>
      <c r="AF2278" s="17">
        <v>763.93267829508898</v>
      </c>
      <c r="AG2278" s="6">
        <f t="shared" si="1073"/>
        <v>41.554413417429032</v>
      </c>
      <c r="AH2278" s="6">
        <f t="shared" si="1055"/>
        <v>41.554413417429032</v>
      </c>
      <c r="AI2278" s="6">
        <f t="shared" si="1074"/>
        <v>858.88336780250302</v>
      </c>
      <c r="AJ2278" s="17">
        <v>96.112299998941197</v>
      </c>
      <c r="AK2278" s="6">
        <f t="shared" si="1075"/>
        <v>77.734864028273705</v>
      </c>
      <c r="AL2278" s="6">
        <f t="shared" si="1056"/>
        <v>77.734864028273705</v>
      </c>
      <c r="AM2278" s="17">
        <v>77.734864028273705</v>
      </c>
      <c r="AN2278" s="6">
        <f t="shared" si="1076"/>
        <v>18.377435970667491</v>
      </c>
      <c r="AO2278" s="6">
        <f t="shared" si="1077"/>
        <v>96.112299998941197</v>
      </c>
      <c r="AP2278" s="17">
        <v>3325.5151248647699</v>
      </c>
      <c r="AQ2278" s="6">
        <f t="shared" si="1078"/>
        <v>3325.5151248647608</v>
      </c>
      <c r="AR2278" s="17">
        <v>1449.15381266898</v>
      </c>
      <c r="AS2278" s="6">
        <f t="shared" si="1057"/>
        <v>1449.15381266898</v>
      </c>
      <c r="AT2278" s="17">
        <v>1006.27403565677</v>
      </c>
      <c r="AU2278" s="6">
        <f t="shared" si="1058"/>
        <v>1006.27403565677</v>
      </c>
      <c r="AV2278" s="17">
        <v>679.771814044282</v>
      </c>
      <c r="AW2278" s="6">
        <f t="shared" si="1059"/>
        <v>679.771814044282</v>
      </c>
      <c r="AX2278" s="17">
        <v>190.31546249472899</v>
      </c>
      <c r="AY2278" s="6">
        <f t="shared" si="1060"/>
        <v>190.31546249472899</v>
      </c>
      <c r="AZ2278" s="20">
        <v>289486217.26069701</v>
      </c>
      <c r="BA2278" s="20">
        <v>1208969626.4832799</v>
      </c>
      <c r="BB2278" s="20">
        <v>164145840.920028</v>
      </c>
      <c r="BC2278" s="20">
        <v>89398315.335993797</v>
      </c>
      <c r="BD2278" s="19">
        <f t="shared" si="1061"/>
        <v>1751.9999999999989</v>
      </c>
      <c r="BE2278" s="18">
        <v>51.635913740430397</v>
      </c>
      <c r="BF2278" s="20">
        <v>920810.61599008297</v>
      </c>
      <c r="BG2278" s="20">
        <v>54366.710947980602</v>
      </c>
      <c r="BH2278" s="19">
        <f t="shared" si="1079"/>
        <v>68.350721828270053</v>
      </c>
      <c r="BI2278" s="20">
        <v>1225.82883154562</v>
      </c>
      <c r="BJ2278">
        <v>132</v>
      </c>
      <c r="BK2278" s="22">
        <v>608</v>
      </c>
      <c r="BL2278" s="22">
        <v>922.38463999999999</v>
      </c>
      <c r="BM2278" s="22">
        <v>152</v>
      </c>
      <c r="BN2278" s="22">
        <v>38</v>
      </c>
      <c r="BO2278">
        <v>0.50582389016903495</v>
      </c>
    </row>
    <row r="2279" spans="1:67" x14ac:dyDescent="0.2">
      <c r="A2279" s="27">
        <v>2278</v>
      </c>
      <c r="B2279" s="18">
        <v>927.09743562274002</v>
      </c>
      <c r="C2279" s="18">
        <v>501.599999999999</v>
      </c>
      <c r="D2279">
        <v>200</v>
      </c>
      <c r="E2279">
        <v>800</v>
      </c>
      <c r="F2279">
        <v>7</v>
      </c>
      <c r="G2279" s="23">
        <f t="shared" si="1062"/>
        <v>0.95053556414907159</v>
      </c>
      <c r="H2279">
        <v>100</v>
      </c>
      <c r="I2279" s="17">
        <v>201.43415624771899</v>
      </c>
      <c r="J2279" s="6">
        <f t="shared" si="1063"/>
        <v>199.89438486559203</v>
      </c>
      <c r="K2279" s="6">
        <f t="shared" si="1080"/>
        <v>199.89438486559203</v>
      </c>
      <c r="L2279" s="6">
        <f t="shared" si="1064"/>
        <v>1</v>
      </c>
      <c r="M2279" s="6">
        <f t="shared" si="1065"/>
        <v>201.43415624771899</v>
      </c>
      <c r="N2279" s="28">
        <v>100</v>
      </c>
      <c r="O2279" s="17">
        <v>523.16073503789903</v>
      </c>
      <c r="P2279" s="6">
        <f t="shared" si="1066"/>
        <v>496.88937635356598</v>
      </c>
      <c r="Q2279" s="6">
        <f t="shared" si="1052"/>
        <v>496.88937635356598</v>
      </c>
      <c r="R2279" s="17">
        <v>496.88937635356598</v>
      </c>
      <c r="S2279" s="6">
        <f t="shared" si="1067"/>
        <v>26.271358684333052</v>
      </c>
      <c r="T2279" s="6">
        <f t="shared" si="1068"/>
        <v>523.16073503789903</v>
      </c>
      <c r="U2279" s="17">
        <v>86.886669065580307</v>
      </c>
      <c r="V2279" s="6">
        <f t="shared" si="1069"/>
        <v>78.343486724269695</v>
      </c>
      <c r="W2279" s="6">
        <f t="shared" si="1053"/>
        <v>78.343486724269695</v>
      </c>
      <c r="X2279" s="17">
        <v>78.343486724269695</v>
      </c>
      <c r="Y2279" s="6">
        <f t="shared" si="1070"/>
        <v>8.5431823413106116</v>
      </c>
      <c r="Z2279" s="6">
        <f t="shared" si="1071"/>
        <v>86.886669065580307</v>
      </c>
      <c r="AA2279" s="17">
        <v>880.94183086660803</v>
      </c>
      <c r="AB2279" s="6">
        <f t="shared" si="1081"/>
        <v>785.14398958227798</v>
      </c>
      <c r="AC2279" s="6">
        <f t="shared" si="1054"/>
        <v>785.14398958227798</v>
      </c>
      <c r="AD2279" s="17">
        <v>826.42142247695699</v>
      </c>
      <c r="AE2279" s="6">
        <f t="shared" si="1072"/>
        <v>54.520408389651038</v>
      </c>
      <c r="AF2279" s="17">
        <v>785.14398958227798</v>
      </c>
      <c r="AG2279" s="6">
        <f t="shared" si="1073"/>
        <v>41.277432894679009</v>
      </c>
      <c r="AH2279" s="6">
        <f t="shared" si="1055"/>
        <v>41.277432894679009</v>
      </c>
      <c r="AI2279" s="6">
        <f t="shared" si="1074"/>
        <v>880.94183086660803</v>
      </c>
      <c r="AJ2279" s="17">
        <v>96.401797067528406</v>
      </c>
      <c r="AK2279" s="6">
        <f t="shared" si="1075"/>
        <v>77.958368510110404</v>
      </c>
      <c r="AL2279" s="6">
        <f t="shared" si="1056"/>
        <v>77.958368510110404</v>
      </c>
      <c r="AM2279" s="17">
        <v>77.958368510110404</v>
      </c>
      <c r="AN2279" s="6">
        <f t="shared" si="1076"/>
        <v>18.443428557418002</v>
      </c>
      <c r="AO2279" s="6">
        <f t="shared" si="1077"/>
        <v>96.401797067528406</v>
      </c>
      <c r="AP2279" s="17">
        <v>3410.4950206696299</v>
      </c>
      <c r="AQ2279" s="6">
        <f t="shared" si="1078"/>
        <v>3410.4950206696167</v>
      </c>
      <c r="AR2279" s="17">
        <v>1534.2791882321301</v>
      </c>
      <c r="AS2279" s="6">
        <f t="shared" si="1057"/>
        <v>1534.2791882321301</v>
      </c>
      <c r="AT2279" s="17">
        <v>1006.19601629955</v>
      </c>
      <c r="AU2279" s="6">
        <f t="shared" si="1058"/>
        <v>1006.19601629955</v>
      </c>
      <c r="AV2279" s="17">
        <v>679.71910935539495</v>
      </c>
      <c r="AW2279" s="6">
        <f t="shared" si="1059"/>
        <v>679.71910935539495</v>
      </c>
      <c r="AX2279" s="17">
        <v>190.30070678254199</v>
      </c>
      <c r="AY2279" s="6">
        <f t="shared" si="1060"/>
        <v>190.30070678254199</v>
      </c>
      <c r="AZ2279" s="20">
        <v>292513992.83540899</v>
      </c>
      <c r="BA2279" s="20">
        <v>1208970973.88415</v>
      </c>
      <c r="BB2279" s="20">
        <v>163853341.669613</v>
      </c>
      <c r="BC2279" s="20">
        <v>86661691.610826403</v>
      </c>
      <c r="BD2279" s="19">
        <f t="shared" si="1061"/>
        <v>1751.9999999999986</v>
      </c>
      <c r="BE2279" s="18">
        <v>52.895811978389503</v>
      </c>
      <c r="BF2279" s="20">
        <v>887497.57688585995</v>
      </c>
      <c r="BG2279" s="20">
        <v>52399.834875607499</v>
      </c>
      <c r="BH2279" s="19">
        <f t="shared" si="1079"/>
        <v>65.877932929524903</v>
      </c>
      <c r="BI2279" s="20">
        <v>1297.9364098718299</v>
      </c>
      <c r="BJ2279">
        <v>132</v>
      </c>
      <c r="BK2279" s="22">
        <v>608</v>
      </c>
      <c r="BL2279" s="22">
        <v>922.38463999999999</v>
      </c>
      <c r="BM2279" s="22">
        <v>152</v>
      </c>
      <c r="BN2279" s="22">
        <v>38</v>
      </c>
      <c r="BO2279">
        <v>0.50491889221694297</v>
      </c>
    </row>
    <row r="2280" spans="1:67" x14ac:dyDescent="0.2">
      <c r="A2280" s="27">
        <v>2279</v>
      </c>
      <c r="B2280" s="18">
        <v>978.60284871289196</v>
      </c>
      <c r="C2280" s="18">
        <v>501.599999999999</v>
      </c>
      <c r="D2280">
        <v>200</v>
      </c>
      <c r="E2280">
        <v>800</v>
      </c>
      <c r="F2280">
        <v>7</v>
      </c>
      <c r="G2280" s="23">
        <f t="shared" si="1062"/>
        <v>0.95176838732103086</v>
      </c>
      <c r="H2280">
        <v>100</v>
      </c>
      <c r="I2280" s="17">
        <v>206.14980899342501</v>
      </c>
      <c r="J2280" s="6">
        <f t="shared" si="1063"/>
        <v>204.70981909871432</v>
      </c>
      <c r="K2280" s="6">
        <f t="shared" si="1080"/>
        <v>204.70981909871432</v>
      </c>
      <c r="L2280" s="6">
        <f t="shared" si="1064"/>
        <v>1</v>
      </c>
      <c r="M2280" s="6">
        <f t="shared" si="1065"/>
        <v>206.14980899342501</v>
      </c>
      <c r="N2280" s="28">
        <v>100</v>
      </c>
      <c r="O2280" s="17">
        <v>546.73730621386301</v>
      </c>
      <c r="P2280" s="6">
        <f t="shared" si="1066"/>
        <v>519.28009005531999</v>
      </c>
      <c r="Q2280" s="6">
        <f t="shared" si="1052"/>
        <v>519.28009005531999</v>
      </c>
      <c r="R2280" s="17">
        <v>519.28009005531999</v>
      </c>
      <c r="S2280" s="6">
        <f t="shared" si="1067"/>
        <v>27.457216158543019</v>
      </c>
      <c r="T2280" s="6">
        <f t="shared" si="1068"/>
        <v>546.73730621386301</v>
      </c>
      <c r="U2280" s="17">
        <v>86.880799601204799</v>
      </c>
      <c r="V2280" s="6">
        <f t="shared" si="1069"/>
        <v>78.337626651979406</v>
      </c>
      <c r="W2280" s="6">
        <f t="shared" si="1053"/>
        <v>78.337626651979406</v>
      </c>
      <c r="X2280" s="17">
        <v>78.337626651979406</v>
      </c>
      <c r="Y2280" s="6">
        <f t="shared" si="1070"/>
        <v>8.5431729492253936</v>
      </c>
      <c r="Z2280" s="6">
        <f t="shared" si="1071"/>
        <v>86.880799601204799</v>
      </c>
      <c r="AA2280" s="17">
        <v>903.25407594504202</v>
      </c>
      <c r="AB2280" s="6">
        <f t="shared" si="1081"/>
        <v>806.57016333228705</v>
      </c>
      <c r="AC2280" s="6">
        <f t="shared" si="1054"/>
        <v>806.57016333228705</v>
      </c>
      <c r="AD2280" s="17">
        <v>847.61049522879296</v>
      </c>
      <c r="AE2280" s="6">
        <f t="shared" si="1072"/>
        <v>55.643580716249062</v>
      </c>
      <c r="AF2280" s="17">
        <v>806.57016333228705</v>
      </c>
      <c r="AG2280" s="6">
        <f t="shared" si="1073"/>
        <v>41.040331896505904</v>
      </c>
      <c r="AH2280" s="6">
        <f t="shared" si="1055"/>
        <v>41.040331896505904</v>
      </c>
      <c r="AI2280" s="6">
        <f t="shared" si="1074"/>
        <v>903.25407594504202</v>
      </c>
      <c r="AJ2280" s="17">
        <v>96.631155678486195</v>
      </c>
      <c r="AK2280" s="6">
        <f t="shared" si="1075"/>
        <v>78.133653828357595</v>
      </c>
      <c r="AL2280" s="6">
        <f t="shared" si="1056"/>
        <v>78.133653828357595</v>
      </c>
      <c r="AM2280" s="17">
        <v>78.133653828357595</v>
      </c>
      <c r="AN2280" s="6">
        <f t="shared" si="1076"/>
        <v>18.4975018501286</v>
      </c>
      <c r="AO2280" s="6">
        <f t="shared" si="1077"/>
        <v>96.631155678486195</v>
      </c>
      <c r="AP2280" s="17">
        <v>3495.4751162616399</v>
      </c>
      <c r="AQ2280" s="6">
        <f t="shared" si="1078"/>
        <v>3495.475116261633</v>
      </c>
      <c r="AR2280" s="17">
        <v>1619.3975617809499</v>
      </c>
      <c r="AS2280" s="6">
        <f t="shared" si="1057"/>
        <v>1619.3975617809499</v>
      </c>
      <c r="AT2280" s="17">
        <v>1006.12185919733</v>
      </c>
      <c r="AU2280" s="6">
        <f t="shared" si="1058"/>
        <v>1006.12185919733</v>
      </c>
      <c r="AV2280" s="17">
        <v>679.66901374911095</v>
      </c>
      <c r="AW2280" s="6">
        <f t="shared" si="1059"/>
        <v>679.66901374911095</v>
      </c>
      <c r="AX2280" s="17">
        <v>190.28668153424201</v>
      </c>
      <c r="AY2280" s="6">
        <f t="shared" si="1060"/>
        <v>190.28668153424201</v>
      </c>
      <c r="AZ2280" s="20">
        <v>295442838.80261499</v>
      </c>
      <c r="BA2280" s="20">
        <v>1208970973.88415</v>
      </c>
      <c r="BB2280" s="20">
        <v>163084401.89967999</v>
      </c>
      <c r="BC2280" s="20">
        <v>84501785.413553998</v>
      </c>
      <c r="BD2280" s="19">
        <f t="shared" si="1061"/>
        <v>1751.9999999999989</v>
      </c>
      <c r="BE2280" s="18">
        <v>54.101617610809299</v>
      </c>
      <c r="BF2280" s="20">
        <v>863464.34025524801</v>
      </c>
      <c r="BG2280" s="20">
        <v>50980.859022862802</v>
      </c>
      <c r="BH2280" s="19">
        <f t="shared" si="1079"/>
        <v>64.093973184658481</v>
      </c>
      <c r="BI2280" s="20">
        <v>1370.0439881980401</v>
      </c>
      <c r="BJ2280">
        <v>132</v>
      </c>
      <c r="BK2280" s="22">
        <v>608</v>
      </c>
      <c r="BL2280" s="22">
        <v>922.38463999999999</v>
      </c>
      <c r="BM2280" s="22">
        <v>152</v>
      </c>
      <c r="BN2280" s="22">
        <v>38</v>
      </c>
      <c r="BO2280">
        <v>0.50254960099255896</v>
      </c>
    </row>
    <row r="2281" spans="1:67" x14ac:dyDescent="0.2">
      <c r="A2281" s="27">
        <v>2280</v>
      </c>
      <c r="B2281" s="18">
        <v>1030.10826180304</v>
      </c>
      <c r="C2281" s="18">
        <v>501.599999999999</v>
      </c>
      <c r="D2281">
        <v>200</v>
      </c>
      <c r="E2281">
        <v>800</v>
      </c>
      <c r="F2281">
        <v>7</v>
      </c>
      <c r="G2281" s="23">
        <f t="shared" si="1062"/>
        <v>0.95283571445507997</v>
      </c>
      <c r="H2281">
        <v>100</v>
      </c>
      <c r="I2281" s="17">
        <v>210.88382355211101</v>
      </c>
      <c r="J2281" s="6">
        <f t="shared" si="1063"/>
        <v>209.49123127131952</v>
      </c>
      <c r="K2281" s="6">
        <f t="shared" si="1080"/>
        <v>209.49123127131952</v>
      </c>
      <c r="L2281" s="6">
        <f t="shared" si="1064"/>
        <v>1</v>
      </c>
      <c r="M2281" s="6">
        <f t="shared" si="1065"/>
        <v>210.88382355211101</v>
      </c>
      <c r="N2281" s="28">
        <v>100</v>
      </c>
      <c r="O2281" s="17">
        <v>570.19748744717003</v>
      </c>
      <c r="P2281" s="6">
        <f t="shared" si="1066"/>
        <v>541.56019015086997</v>
      </c>
      <c r="Q2281" s="6">
        <f t="shared" si="1052"/>
        <v>541.56019015086997</v>
      </c>
      <c r="R2281" s="17">
        <v>541.56019015086997</v>
      </c>
      <c r="S2281" s="6">
        <f t="shared" si="1067"/>
        <v>28.637297296300062</v>
      </c>
      <c r="T2281" s="6">
        <f t="shared" si="1068"/>
        <v>570.19748744717003</v>
      </c>
      <c r="U2281" s="17">
        <v>86.8752693841016</v>
      </c>
      <c r="V2281" s="6">
        <f t="shared" si="1069"/>
        <v>78.3320998965021</v>
      </c>
      <c r="W2281" s="6">
        <f t="shared" si="1053"/>
        <v>78.3320998965021</v>
      </c>
      <c r="X2281" s="17">
        <v>78.3320998965021</v>
      </c>
      <c r="Y2281" s="6">
        <f t="shared" si="1070"/>
        <v>8.5431694875994992</v>
      </c>
      <c r="Z2281" s="6">
        <f t="shared" si="1071"/>
        <v>86.8752693841016</v>
      </c>
      <c r="AA2281" s="17">
        <v>923.37641989864903</v>
      </c>
      <c r="AB2281" s="6">
        <f t="shared" si="1081"/>
        <v>825.78242838150595</v>
      </c>
      <c r="AC2281" s="6">
        <f t="shared" si="1054"/>
        <v>825.78242838150595</v>
      </c>
      <c r="AD2281" s="17">
        <v>866.72179704981704</v>
      </c>
      <c r="AE2281" s="6">
        <f t="shared" si="1072"/>
        <v>56.654622848831991</v>
      </c>
      <c r="AF2281" s="17">
        <v>825.78242838150595</v>
      </c>
      <c r="AG2281" s="6">
        <f t="shared" si="1073"/>
        <v>40.93936866831109</v>
      </c>
      <c r="AH2281" s="6">
        <f t="shared" si="1055"/>
        <v>40.93936866831109</v>
      </c>
      <c r="AI2281" s="6">
        <f t="shared" si="1074"/>
        <v>923.37641989864903</v>
      </c>
      <c r="AJ2281" s="17">
        <v>96.965690486048899</v>
      </c>
      <c r="AK2281" s="6">
        <f t="shared" si="1075"/>
        <v>78.393345281270797</v>
      </c>
      <c r="AL2281" s="6">
        <f t="shared" si="1056"/>
        <v>78.393345281270797</v>
      </c>
      <c r="AM2281" s="17">
        <v>78.393345281270797</v>
      </c>
      <c r="AN2281" s="6">
        <f t="shared" si="1076"/>
        <v>18.572345204778102</v>
      </c>
      <c r="AO2281" s="6">
        <f t="shared" si="1077"/>
        <v>96.965690486048899</v>
      </c>
      <c r="AP2281" s="17">
        <v>3580.4553971638002</v>
      </c>
      <c r="AQ2281" s="6">
        <f t="shared" si="1078"/>
        <v>3580.4553971637838</v>
      </c>
      <c r="AR2281" s="17">
        <v>1704.5094406963201</v>
      </c>
      <c r="AS2281" s="6">
        <f t="shared" si="1057"/>
        <v>1704.5094406963201</v>
      </c>
      <c r="AT2281" s="17">
        <v>1006.05128448286</v>
      </c>
      <c r="AU2281" s="6">
        <f t="shared" si="1058"/>
        <v>1006.05128448286</v>
      </c>
      <c r="AV2281" s="17">
        <v>679.62133816574305</v>
      </c>
      <c r="AW2281" s="6">
        <f t="shared" si="1059"/>
        <v>679.62133816574305</v>
      </c>
      <c r="AX2281" s="17">
        <v>190.273333818861</v>
      </c>
      <c r="AY2281" s="6">
        <f t="shared" si="1060"/>
        <v>190.273333818861</v>
      </c>
      <c r="AZ2281" s="20">
        <v>298069462.01881999</v>
      </c>
      <c r="BA2281" s="20">
        <v>1208970973.88415</v>
      </c>
      <c r="BB2281" s="20">
        <v>162327773.719886</v>
      </c>
      <c r="BC2281" s="20">
        <v>82631830.150585905</v>
      </c>
      <c r="BD2281" s="19">
        <f t="shared" si="1061"/>
        <v>1752.000039773442</v>
      </c>
      <c r="BE2281" s="18">
        <v>55.251342174051601</v>
      </c>
      <c r="BF2281" s="20">
        <v>844388.82922051195</v>
      </c>
      <c r="BG2281" s="20">
        <v>49854.598338416399</v>
      </c>
      <c r="BH2281" s="19">
        <f t="shared" si="1079"/>
        <v>62.678018333522509</v>
      </c>
      <c r="BI2281" s="20">
        <v>1442.15156652426</v>
      </c>
      <c r="BJ2281">
        <v>132</v>
      </c>
      <c r="BK2281" s="22">
        <v>608</v>
      </c>
      <c r="BL2281" s="22">
        <v>922.38463999999999</v>
      </c>
      <c r="BM2281" s="22">
        <v>152</v>
      </c>
      <c r="BN2281" s="22">
        <v>38</v>
      </c>
      <c r="BO2281">
        <v>0.50021824478417698</v>
      </c>
    </row>
    <row r="2282" spans="1:67" x14ac:dyDescent="0.2">
      <c r="A2282" s="27">
        <v>2281</v>
      </c>
      <c r="B2282" s="18">
        <v>20.602165236060799</v>
      </c>
      <c r="C2282" s="18">
        <v>551</v>
      </c>
      <c r="D2282">
        <v>200</v>
      </c>
      <c r="E2282">
        <v>800</v>
      </c>
      <c r="F2282">
        <v>7</v>
      </c>
      <c r="G2282" s="23">
        <f t="shared" si="1062"/>
        <v>0.82747040306055852</v>
      </c>
      <c r="H2282">
        <v>100</v>
      </c>
      <c r="I2282" s="17">
        <v>130.37833559117101</v>
      </c>
      <c r="J2282" s="6">
        <f t="shared" si="1063"/>
        <v>129.91025588796953</v>
      </c>
      <c r="K2282" s="6">
        <f t="shared" si="1080"/>
        <v>129.91025588796956</v>
      </c>
      <c r="L2282" s="6">
        <f t="shared" si="1064"/>
        <v>1.0000000000000002</v>
      </c>
      <c r="M2282" s="6">
        <f t="shared" si="1065"/>
        <v>130.37833559117104</v>
      </c>
      <c r="N2282" s="28">
        <v>99.999999099451301</v>
      </c>
      <c r="O2282" s="17">
        <v>157.451443314844</v>
      </c>
      <c r="P2282" s="6">
        <f t="shared" si="1066"/>
        <v>149.56073897210399</v>
      </c>
      <c r="Q2282" s="6">
        <f t="shared" si="1052"/>
        <v>149.56073897210399</v>
      </c>
      <c r="R2282" s="17">
        <v>149.56073897210399</v>
      </c>
      <c r="S2282" s="6">
        <f t="shared" si="1067"/>
        <v>7.8907043427400083</v>
      </c>
      <c r="T2282" s="6">
        <f t="shared" si="1068"/>
        <v>157.451443314844</v>
      </c>
      <c r="U2282" s="17">
        <v>93.324950992736703</v>
      </c>
      <c r="V2282" s="6">
        <f t="shared" si="1069"/>
        <v>84.166321833762098</v>
      </c>
      <c r="W2282" s="6">
        <f t="shared" si="1053"/>
        <v>84.166321833762098</v>
      </c>
      <c r="X2282" s="17">
        <v>84.166321833762098</v>
      </c>
      <c r="Y2282" s="6">
        <f t="shared" si="1070"/>
        <v>9.1586291589746054</v>
      </c>
      <c r="Z2282" s="6">
        <f t="shared" si="1071"/>
        <v>93.324950992736703</v>
      </c>
      <c r="AA2282" s="17">
        <v>305.33841333728202</v>
      </c>
      <c r="AB2282" s="6">
        <f t="shared" si="1081"/>
        <v>234.096178098595</v>
      </c>
      <c r="AC2282" s="6">
        <f t="shared" si="1054"/>
        <v>234.096178098595</v>
      </c>
      <c r="AD2282" s="17">
        <v>279.47447891420501</v>
      </c>
      <c r="AE2282" s="6">
        <f t="shared" si="1072"/>
        <v>25.863934423077012</v>
      </c>
      <c r="AF2282" s="17">
        <v>234.096178098595</v>
      </c>
      <c r="AG2282" s="6">
        <f t="shared" si="1073"/>
        <v>45.378300815610004</v>
      </c>
      <c r="AH2282" s="6">
        <f t="shared" si="1055"/>
        <v>45.378300815610004</v>
      </c>
      <c r="AI2282" s="6">
        <f t="shared" si="1074"/>
        <v>305.33841333728208</v>
      </c>
      <c r="AJ2282" s="17">
        <v>85.849598810278906</v>
      </c>
      <c r="AK2282" s="6">
        <f t="shared" si="1075"/>
        <v>69.813500730183193</v>
      </c>
      <c r="AL2282" s="6">
        <f t="shared" si="1056"/>
        <v>69.813500730183193</v>
      </c>
      <c r="AM2282" s="17">
        <v>69.813500730183193</v>
      </c>
      <c r="AN2282" s="6">
        <f t="shared" si="1076"/>
        <v>16.036098080095712</v>
      </c>
      <c r="AO2282" s="6">
        <f t="shared" si="1077"/>
        <v>85.849598810278906</v>
      </c>
      <c r="AP2282" s="17">
        <v>2013.6887589704299</v>
      </c>
      <c r="AQ2282" s="6">
        <f t="shared" si="1078"/>
        <v>2013.6887589704297</v>
      </c>
      <c r="AR2282" s="17">
        <v>34.167762052239901</v>
      </c>
      <c r="AS2282" s="6">
        <f t="shared" si="1057"/>
        <v>34.167762052239901</v>
      </c>
      <c r="AT2282" s="17">
        <v>1107.64685374128</v>
      </c>
      <c r="AU2282" s="6">
        <f t="shared" si="1058"/>
        <v>1107.64685374128</v>
      </c>
      <c r="AV2282" s="17">
        <v>681.167836729192</v>
      </c>
      <c r="AW2282" s="6">
        <f t="shared" si="1059"/>
        <v>681.167836729192</v>
      </c>
      <c r="AX2282" s="17">
        <v>190.70630644771799</v>
      </c>
      <c r="AY2282" s="6">
        <f t="shared" si="1060"/>
        <v>190.70630644771799</v>
      </c>
      <c r="AZ2282" s="20">
        <v>22188302.405478802</v>
      </c>
      <c r="BA2282" s="20">
        <v>1238771984.78039</v>
      </c>
      <c r="BB2282" s="20">
        <v>188767845.92071599</v>
      </c>
      <c r="BC2282" s="20">
        <v>302271851.11579502</v>
      </c>
      <c r="BD2282" s="19">
        <f t="shared" si="1061"/>
        <v>1751.9999842223797</v>
      </c>
      <c r="BE2282" s="18">
        <v>26.8629761596194</v>
      </c>
      <c r="BF2282" s="20">
        <v>3436493.5037551099</v>
      </c>
      <c r="BG2282" s="20">
        <v>202898.235260224</v>
      </c>
      <c r="BH2282" s="19">
        <f t="shared" si="1079"/>
        <v>255.08699571468006</v>
      </c>
      <c r="BI2282" s="20">
        <v>28.8430313304852</v>
      </c>
      <c r="BJ2282">
        <v>145</v>
      </c>
      <c r="BK2282" s="22">
        <v>608</v>
      </c>
      <c r="BL2282" s="22">
        <v>922.38463999999999</v>
      </c>
      <c r="BM2282" s="22">
        <v>152</v>
      </c>
      <c r="BN2282" s="22">
        <v>38</v>
      </c>
      <c r="BO2282">
        <v>0.58213658342796004</v>
      </c>
    </row>
    <row r="2283" spans="1:67" x14ac:dyDescent="0.2">
      <c r="A2283" s="27">
        <v>2282</v>
      </c>
      <c r="B2283" s="18">
        <v>51.505413090152203</v>
      </c>
      <c r="C2283" s="18">
        <v>551</v>
      </c>
      <c r="D2283">
        <v>200</v>
      </c>
      <c r="E2283">
        <v>800</v>
      </c>
      <c r="F2283">
        <v>7</v>
      </c>
      <c r="G2283" s="23">
        <f t="shared" si="1062"/>
        <v>0.84237890176331232</v>
      </c>
      <c r="H2283">
        <v>100</v>
      </c>
      <c r="I2283" s="17">
        <v>132.35110055384101</v>
      </c>
      <c r="J2283" s="6">
        <f t="shared" si="1063"/>
        <v>131.82766566695892</v>
      </c>
      <c r="K2283" s="6">
        <f t="shared" si="1080"/>
        <v>131.82766566695892</v>
      </c>
      <c r="L2283" s="6">
        <f t="shared" si="1064"/>
        <v>1</v>
      </c>
      <c r="M2283" s="6">
        <f t="shared" si="1065"/>
        <v>132.35110055384101</v>
      </c>
      <c r="N2283" s="28">
        <v>99.999994573653396</v>
      </c>
      <c r="O2283" s="17">
        <v>162.47436892706699</v>
      </c>
      <c r="P2283" s="6">
        <f t="shared" si="1066"/>
        <v>154.33093571967399</v>
      </c>
      <c r="Q2283" s="6">
        <f t="shared" si="1052"/>
        <v>154.33093571967399</v>
      </c>
      <c r="R2283" s="17">
        <v>154.33093571967399</v>
      </c>
      <c r="S2283" s="6">
        <f t="shared" si="1067"/>
        <v>8.1434332073930022</v>
      </c>
      <c r="T2283" s="6">
        <f t="shared" si="1068"/>
        <v>162.47436892706699</v>
      </c>
      <c r="U2283" s="17">
        <v>93.310530398525003</v>
      </c>
      <c r="V2283" s="6">
        <f t="shared" si="1069"/>
        <v>84.152244244257801</v>
      </c>
      <c r="W2283" s="6">
        <f t="shared" si="1053"/>
        <v>84.152244244257801</v>
      </c>
      <c r="X2283" s="17">
        <v>84.152244244257801</v>
      </c>
      <c r="Y2283" s="6">
        <f t="shared" si="1070"/>
        <v>9.1582861542672021</v>
      </c>
      <c r="Z2283" s="6">
        <f t="shared" si="1071"/>
        <v>93.310530398525003</v>
      </c>
      <c r="AA2283" s="17">
        <v>327.69582394924402</v>
      </c>
      <c r="AB2283" s="6">
        <f t="shared" si="1081"/>
        <v>255.55411550678099</v>
      </c>
      <c r="AC2283" s="6">
        <f t="shared" si="1054"/>
        <v>255.55411550678099</v>
      </c>
      <c r="AD2283" s="17">
        <v>300.76081299330701</v>
      </c>
      <c r="AE2283" s="6">
        <f t="shared" si="1072"/>
        <v>26.935010955937003</v>
      </c>
      <c r="AF2283" s="17">
        <v>255.55411550678099</v>
      </c>
      <c r="AG2283" s="6">
        <f t="shared" si="1073"/>
        <v>45.206697486526025</v>
      </c>
      <c r="AH2283" s="6">
        <f t="shared" si="1055"/>
        <v>45.206697486526025</v>
      </c>
      <c r="AI2283" s="6">
        <f t="shared" si="1074"/>
        <v>327.69582394924402</v>
      </c>
      <c r="AJ2283" s="17">
        <v>88.080235557283103</v>
      </c>
      <c r="AK2283" s="6">
        <f t="shared" si="1075"/>
        <v>71.610292421277407</v>
      </c>
      <c r="AL2283" s="6">
        <f t="shared" si="1056"/>
        <v>71.610292421277407</v>
      </c>
      <c r="AM2283" s="17">
        <v>71.610292421277407</v>
      </c>
      <c r="AN2283" s="6">
        <f t="shared" si="1076"/>
        <v>16.469943136005696</v>
      </c>
      <c r="AO2283" s="6">
        <f t="shared" si="1077"/>
        <v>88.080235557283103</v>
      </c>
      <c r="AP2283" s="17">
        <v>2064.6723469676199</v>
      </c>
      <c r="AQ2283" s="6">
        <f t="shared" si="1078"/>
        <v>2064.6723469676172</v>
      </c>
      <c r="AR2283" s="17">
        <v>85.4083166238552</v>
      </c>
      <c r="AS2283" s="6">
        <f t="shared" si="1057"/>
        <v>85.4083166238552</v>
      </c>
      <c r="AT2283" s="17">
        <v>1107.5030673312699</v>
      </c>
      <c r="AU2283" s="6">
        <f t="shared" si="1058"/>
        <v>1107.5030673312699</v>
      </c>
      <c r="AV2283" s="17">
        <v>681.07941262766201</v>
      </c>
      <c r="AW2283" s="6">
        <f t="shared" si="1059"/>
        <v>681.07941262766201</v>
      </c>
      <c r="AX2283" s="17">
        <v>190.68155038482999</v>
      </c>
      <c r="AY2283" s="6">
        <f t="shared" si="1060"/>
        <v>190.68155038482999</v>
      </c>
      <c r="AZ2283" s="20">
        <v>53708001.776363797</v>
      </c>
      <c r="BA2283" s="20">
        <v>1238854336.92449</v>
      </c>
      <c r="BB2283" s="20">
        <v>183285417.10384399</v>
      </c>
      <c r="BC2283" s="20">
        <v>276152149.12570202</v>
      </c>
      <c r="BD2283" s="19">
        <f t="shared" si="1061"/>
        <v>1751.9999049303999</v>
      </c>
      <c r="BE2283" s="18">
        <v>27.713532194002902</v>
      </c>
      <c r="BF2283" s="20">
        <v>3123162.0691849398</v>
      </c>
      <c r="BG2283" s="20">
        <v>184398.44905187699</v>
      </c>
      <c r="BH2283" s="19">
        <f t="shared" si="1079"/>
        <v>231.82877096782696</v>
      </c>
      <c r="BI2283" s="20">
        <v>72.107578326213101</v>
      </c>
      <c r="BJ2283">
        <v>145</v>
      </c>
      <c r="BK2283" s="22">
        <v>608</v>
      </c>
      <c r="BL2283" s="22">
        <v>922.38463999999999</v>
      </c>
      <c r="BM2283" s="22">
        <v>152</v>
      </c>
      <c r="BN2283" s="22">
        <v>38</v>
      </c>
      <c r="BO2283">
        <v>0.56529098650427301</v>
      </c>
    </row>
    <row r="2284" spans="1:67" x14ac:dyDescent="0.2">
      <c r="A2284" s="27">
        <v>2283</v>
      </c>
      <c r="B2284" s="18">
        <v>154.516239270456</v>
      </c>
      <c r="C2284" s="18">
        <v>551</v>
      </c>
      <c r="D2284">
        <v>200</v>
      </c>
      <c r="E2284">
        <v>800</v>
      </c>
      <c r="F2284">
        <v>7</v>
      </c>
      <c r="G2284" s="23">
        <f t="shared" si="1062"/>
        <v>0.88352884981394131</v>
      </c>
      <c r="H2284">
        <v>100</v>
      </c>
      <c r="I2284" s="17">
        <v>139.487810108811</v>
      </c>
      <c r="J2284" s="6">
        <f t="shared" si="1063"/>
        <v>138.61514143673838</v>
      </c>
      <c r="K2284" s="6">
        <f t="shared" si="1080"/>
        <v>138.61514143673838</v>
      </c>
      <c r="L2284" s="6">
        <f t="shared" si="1064"/>
        <v>1</v>
      </c>
      <c r="M2284" s="6">
        <f t="shared" si="1065"/>
        <v>139.487810108811</v>
      </c>
      <c r="N2284" s="28">
        <v>99.999999999999901</v>
      </c>
      <c r="O2284" s="17">
        <v>186.91638535430701</v>
      </c>
      <c r="P2284" s="6">
        <f t="shared" si="1066"/>
        <v>177.544424780691</v>
      </c>
      <c r="Q2284" s="6">
        <f t="shared" si="1052"/>
        <v>177.544424780691</v>
      </c>
      <c r="R2284" s="17">
        <v>177.544424780691</v>
      </c>
      <c r="S2284" s="6">
        <f t="shared" si="1067"/>
        <v>9.3719605736160077</v>
      </c>
      <c r="T2284" s="6">
        <f t="shared" si="1068"/>
        <v>186.91638535430701</v>
      </c>
      <c r="U2284" s="17">
        <v>93.274081094968295</v>
      </c>
      <c r="V2284" s="6">
        <f t="shared" si="1069"/>
        <v>84.116161672642207</v>
      </c>
      <c r="W2284" s="6">
        <f t="shared" si="1053"/>
        <v>84.116161672642207</v>
      </c>
      <c r="X2284" s="17">
        <v>84.116161672642207</v>
      </c>
      <c r="Y2284" s="6">
        <f t="shared" si="1070"/>
        <v>9.1579194223260885</v>
      </c>
      <c r="Z2284" s="6">
        <f t="shared" si="1071"/>
        <v>93.274081094968295</v>
      </c>
      <c r="AA2284" s="17">
        <v>417.59913973620797</v>
      </c>
      <c r="AB2284" s="6">
        <f t="shared" si="1081"/>
        <v>341.54975604455302</v>
      </c>
      <c r="AC2284" s="6">
        <f t="shared" si="1054"/>
        <v>341.54975604455302</v>
      </c>
      <c r="AD2284" s="17">
        <v>386.23010088654399</v>
      </c>
      <c r="AE2284" s="6">
        <f t="shared" si="1072"/>
        <v>31.36903884966398</v>
      </c>
      <c r="AF2284" s="17">
        <v>341.54975604455302</v>
      </c>
      <c r="AG2284" s="6">
        <f t="shared" si="1073"/>
        <v>44.680344841990973</v>
      </c>
      <c r="AH2284" s="6">
        <f t="shared" si="1055"/>
        <v>44.680344841990973</v>
      </c>
      <c r="AI2284" s="6">
        <f t="shared" si="1074"/>
        <v>417.59913973620797</v>
      </c>
      <c r="AJ2284" s="17">
        <v>94.548794811502603</v>
      </c>
      <c r="AK2284" s="6">
        <f t="shared" si="1075"/>
        <v>76.796061060102204</v>
      </c>
      <c r="AL2284" s="6">
        <f t="shared" si="1056"/>
        <v>76.796061060102204</v>
      </c>
      <c r="AM2284" s="17">
        <v>76.796061060102204</v>
      </c>
      <c r="AN2284" s="6">
        <f t="shared" si="1076"/>
        <v>17.752733751400399</v>
      </c>
      <c r="AO2284" s="6">
        <f t="shared" si="1077"/>
        <v>94.548794811502603</v>
      </c>
      <c r="AP2284" s="17">
        <v>2234.61993581656</v>
      </c>
      <c r="AQ2284" s="6">
        <f t="shared" si="1078"/>
        <v>2234.619935816555</v>
      </c>
      <c r="AR2284" s="17">
        <v>256.125342644922</v>
      </c>
      <c r="AS2284" s="6">
        <f t="shared" si="1057"/>
        <v>256.125342644922</v>
      </c>
      <c r="AT2284" s="17">
        <v>1107.0725264760899</v>
      </c>
      <c r="AU2284" s="6">
        <f t="shared" si="1058"/>
        <v>1107.0725264760899</v>
      </c>
      <c r="AV2284" s="17">
        <v>680.81464359775305</v>
      </c>
      <c r="AW2284" s="6">
        <f t="shared" si="1059"/>
        <v>680.81464359775305</v>
      </c>
      <c r="AX2284" s="17">
        <v>190.60742309778999</v>
      </c>
      <c r="AY2284" s="6">
        <f t="shared" si="1060"/>
        <v>190.60742309778999</v>
      </c>
      <c r="AZ2284" s="20">
        <v>139254515.30638599</v>
      </c>
      <c r="BA2284" s="20">
        <v>1238863288.3320601</v>
      </c>
      <c r="BB2284" s="20">
        <v>169824741.23557201</v>
      </c>
      <c r="BC2284" s="20">
        <v>204057455.125974</v>
      </c>
      <c r="BD2284" s="19">
        <f t="shared" si="1061"/>
        <v>1751.999999999992</v>
      </c>
      <c r="BE2284" s="18">
        <v>30.995431367066502</v>
      </c>
      <c r="BF2284" s="20">
        <v>2279331.30571992</v>
      </c>
      <c r="BG2284" s="20">
        <v>134576.80015940699</v>
      </c>
      <c r="BH2284" s="19">
        <f t="shared" si="1079"/>
        <v>169.19216321612004</v>
      </c>
      <c r="BI2284" s="20">
        <v>216.32273497863901</v>
      </c>
      <c r="BJ2284">
        <v>145</v>
      </c>
      <c r="BK2284" s="22">
        <v>608</v>
      </c>
      <c r="BL2284" s="22">
        <v>922.38463999999999</v>
      </c>
      <c r="BM2284" s="22">
        <v>152</v>
      </c>
      <c r="BN2284" s="22">
        <v>38</v>
      </c>
      <c r="BO2284">
        <v>0.52380972836413897</v>
      </c>
    </row>
    <row r="2285" spans="1:67" x14ac:dyDescent="0.2">
      <c r="A2285" s="27">
        <v>2284</v>
      </c>
      <c r="B2285" s="18">
        <v>206.02165236060799</v>
      </c>
      <c r="C2285" s="18">
        <v>551</v>
      </c>
      <c r="D2285">
        <v>200</v>
      </c>
      <c r="E2285">
        <v>800</v>
      </c>
      <c r="F2285">
        <v>7</v>
      </c>
      <c r="G2285" s="23">
        <f t="shared" si="1062"/>
        <v>0.89929248009937257</v>
      </c>
      <c r="H2285">
        <v>100</v>
      </c>
      <c r="I2285" s="17">
        <v>143.357562016429</v>
      </c>
      <c r="J2285" s="6">
        <f t="shared" si="1063"/>
        <v>142.30244705575493</v>
      </c>
      <c r="K2285" s="6">
        <f t="shared" si="1080"/>
        <v>142.30244705575493</v>
      </c>
      <c r="L2285" s="6">
        <f t="shared" si="1064"/>
        <v>1</v>
      </c>
      <c r="M2285" s="6">
        <f t="shared" si="1065"/>
        <v>143.357562016429</v>
      </c>
      <c r="N2285" s="28">
        <v>100</v>
      </c>
      <c r="O2285" s="17">
        <v>204.85514474939501</v>
      </c>
      <c r="P2285" s="6">
        <f t="shared" si="1066"/>
        <v>194.58205421679301</v>
      </c>
      <c r="Q2285" s="6">
        <f t="shared" si="1052"/>
        <v>194.58205421679301</v>
      </c>
      <c r="R2285" s="17">
        <v>194.58205421679301</v>
      </c>
      <c r="S2285" s="6">
        <f t="shared" si="1067"/>
        <v>10.273090532601998</v>
      </c>
      <c r="T2285" s="6">
        <f t="shared" si="1068"/>
        <v>204.85514474939501</v>
      </c>
      <c r="U2285" s="17">
        <v>93.254995471645302</v>
      </c>
      <c r="V2285" s="6">
        <f t="shared" si="1069"/>
        <v>84.097525449661603</v>
      </c>
      <c r="W2285" s="6">
        <f t="shared" si="1053"/>
        <v>84.097525449661603</v>
      </c>
      <c r="X2285" s="17">
        <v>84.097525449661603</v>
      </c>
      <c r="Y2285" s="6">
        <f t="shared" si="1070"/>
        <v>9.1574700219836984</v>
      </c>
      <c r="Z2285" s="6">
        <f t="shared" si="1071"/>
        <v>93.254995471645302</v>
      </c>
      <c r="AA2285" s="17">
        <v>471.61242087974398</v>
      </c>
      <c r="AB2285" s="6">
        <f t="shared" si="1081"/>
        <v>392.91935022531999</v>
      </c>
      <c r="AC2285" s="6">
        <f t="shared" si="1054"/>
        <v>392.91935022531999</v>
      </c>
      <c r="AD2285" s="17">
        <v>437.522192726225</v>
      </c>
      <c r="AE2285" s="6">
        <f t="shared" si="1072"/>
        <v>34.090228153518979</v>
      </c>
      <c r="AF2285" s="17">
        <v>392.91935022531999</v>
      </c>
      <c r="AG2285" s="6">
        <f t="shared" si="1073"/>
        <v>44.602842500905012</v>
      </c>
      <c r="AH2285" s="6">
        <f t="shared" si="1055"/>
        <v>44.602842500905012</v>
      </c>
      <c r="AI2285" s="6">
        <f t="shared" si="1074"/>
        <v>471.61242087974398</v>
      </c>
      <c r="AJ2285" s="17">
        <v>95.447963339008098</v>
      </c>
      <c r="AK2285" s="6">
        <f t="shared" si="1075"/>
        <v>77.482285084104802</v>
      </c>
      <c r="AL2285" s="6">
        <f t="shared" si="1056"/>
        <v>77.482285084104802</v>
      </c>
      <c r="AM2285" s="17">
        <v>77.482285084104802</v>
      </c>
      <c r="AN2285" s="6">
        <f t="shared" si="1076"/>
        <v>17.965678254903295</v>
      </c>
      <c r="AO2285" s="6">
        <f t="shared" si="1077"/>
        <v>95.447963339008098</v>
      </c>
      <c r="AP2285" s="17">
        <v>2319.59487510197</v>
      </c>
      <c r="AQ2285" s="6">
        <f t="shared" si="1078"/>
        <v>2319.5948751019682</v>
      </c>
      <c r="AR2285" s="17">
        <v>341.44155159573597</v>
      </c>
      <c r="AS2285" s="6">
        <f t="shared" si="1057"/>
        <v>341.44155159573597</v>
      </c>
      <c r="AT2285" s="17">
        <v>1106.8815680211201</v>
      </c>
      <c r="AU2285" s="6">
        <f t="shared" si="1058"/>
        <v>1106.8815680211201</v>
      </c>
      <c r="AV2285" s="17">
        <v>680.69721017820905</v>
      </c>
      <c r="AW2285" s="6">
        <f t="shared" si="1059"/>
        <v>680.69721017820905</v>
      </c>
      <c r="AX2285" s="17">
        <v>190.57454530690299</v>
      </c>
      <c r="AY2285" s="6">
        <f t="shared" si="1060"/>
        <v>190.57454530690299</v>
      </c>
      <c r="AZ2285" s="20">
        <v>168505732.99892601</v>
      </c>
      <c r="BA2285" s="20">
        <v>1238950572.75948</v>
      </c>
      <c r="BB2285" s="20">
        <v>168104119.37569299</v>
      </c>
      <c r="BC2285" s="20">
        <v>176439574.865899</v>
      </c>
      <c r="BD2285" s="19">
        <f t="shared" si="1061"/>
        <v>1751.9999999999982</v>
      </c>
      <c r="BE2285" s="18">
        <v>32.802801286824199</v>
      </c>
      <c r="BF2285" s="20">
        <v>1962919.4472095</v>
      </c>
      <c r="BG2285" s="20">
        <v>115895.13885639</v>
      </c>
      <c r="BH2285" s="19">
        <f t="shared" si="1079"/>
        <v>145.70527183079642</v>
      </c>
      <c r="BI2285" s="20">
        <v>288.43031330485201</v>
      </c>
      <c r="BJ2285">
        <v>145</v>
      </c>
      <c r="BK2285" s="22">
        <v>608</v>
      </c>
      <c r="BL2285" s="22">
        <v>922.38463999999999</v>
      </c>
      <c r="BM2285" s="22">
        <v>152</v>
      </c>
      <c r="BN2285" s="22">
        <v>38</v>
      </c>
      <c r="BO2285">
        <v>0.51837836764160905</v>
      </c>
    </row>
    <row r="2286" spans="1:67" x14ac:dyDescent="0.2">
      <c r="A2286" s="27">
        <v>2285</v>
      </c>
      <c r="B2286" s="18">
        <v>257.52706545076097</v>
      </c>
      <c r="C2286" s="18">
        <v>551</v>
      </c>
      <c r="D2286">
        <v>200</v>
      </c>
      <c r="E2286">
        <v>800</v>
      </c>
      <c r="F2286">
        <v>7</v>
      </c>
      <c r="G2286" s="23">
        <f t="shared" si="1062"/>
        <v>0.91077415487089497</v>
      </c>
      <c r="H2286">
        <v>100</v>
      </c>
      <c r="I2286" s="17">
        <v>147.41124901075401</v>
      </c>
      <c r="J2286" s="6">
        <f t="shared" si="1063"/>
        <v>146.31305489077349</v>
      </c>
      <c r="K2286" s="6">
        <f t="shared" si="1080"/>
        <v>146.31305489077349</v>
      </c>
      <c r="L2286" s="6">
        <f t="shared" si="1064"/>
        <v>1</v>
      </c>
      <c r="M2286" s="6">
        <f t="shared" si="1065"/>
        <v>147.41124901075401</v>
      </c>
      <c r="N2286" s="28">
        <v>99.999999999999901</v>
      </c>
      <c r="O2286" s="17">
        <v>227.09496108997101</v>
      </c>
      <c r="P2286" s="6">
        <f t="shared" si="1066"/>
        <v>215.70485560698401</v>
      </c>
      <c r="Q2286" s="6">
        <f t="shared" si="1052"/>
        <v>215.70485560698401</v>
      </c>
      <c r="R2286" s="17">
        <v>215.70485560698401</v>
      </c>
      <c r="S2286" s="6">
        <f t="shared" si="1067"/>
        <v>11.390105482986996</v>
      </c>
      <c r="T2286" s="6">
        <f t="shared" si="1068"/>
        <v>227.09496108997101</v>
      </c>
      <c r="U2286" s="17">
        <v>93.239508925855205</v>
      </c>
      <c r="V2286" s="6">
        <f t="shared" si="1069"/>
        <v>84.082238356109499</v>
      </c>
      <c r="W2286" s="6">
        <f t="shared" si="1053"/>
        <v>84.082238356109499</v>
      </c>
      <c r="X2286" s="17">
        <v>84.082238356109499</v>
      </c>
      <c r="Y2286" s="6">
        <f t="shared" si="1070"/>
        <v>9.1572705697457053</v>
      </c>
      <c r="Z2286" s="6">
        <f t="shared" si="1071"/>
        <v>93.239508925855205</v>
      </c>
      <c r="AA2286" s="17">
        <v>523.60320817156503</v>
      </c>
      <c r="AB2286" s="6">
        <f t="shared" si="1081"/>
        <v>442.81982252318602</v>
      </c>
      <c r="AC2286" s="6">
        <f t="shared" si="1054"/>
        <v>442.81982252318602</v>
      </c>
      <c r="AD2286" s="17">
        <v>486.90254203296598</v>
      </c>
      <c r="AE2286" s="6">
        <f t="shared" si="1072"/>
        <v>36.700666138599047</v>
      </c>
      <c r="AF2286" s="17">
        <v>442.81982252318602</v>
      </c>
      <c r="AG2286" s="6">
        <f t="shared" si="1073"/>
        <v>44.082719509779963</v>
      </c>
      <c r="AH2286" s="6">
        <f t="shared" si="1055"/>
        <v>44.082719509779963</v>
      </c>
      <c r="AI2286" s="6">
        <f t="shared" si="1074"/>
        <v>523.60320817156503</v>
      </c>
      <c r="AJ2286" s="17">
        <v>95.483500718309202</v>
      </c>
      <c r="AK2286" s="6">
        <f t="shared" si="1075"/>
        <v>77.463242233403705</v>
      </c>
      <c r="AL2286" s="6">
        <f t="shared" si="1056"/>
        <v>77.463242233403705</v>
      </c>
      <c r="AM2286" s="17">
        <v>77.463242233403705</v>
      </c>
      <c r="AN2286" s="6">
        <f t="shared" si="1076"/>
        <v>18.020258484905497</v>
      </c>
      <c r="AO2286" s="6">
        <f t="shared" si="1077"/>
        <v>95.483500718309202</v>
      </c>
      <c r="AP2286" s="17">
        <v>2404.57046686697</v>
      </c>
      <c r="AQ2286" s="6">
        <f t="shared" si="1078"/>
        <v>2404.5704668669714</v>
      </c>
      <c r="AR2286" s="17">
        <v>426.73365060015402</v>
      </c>
      <c r="AS2286" s="6">
        <f t="shared" si="1057"/>
        <v>426.73365060015402</v>
      </c>
      <c r="AT2286" s="17">
        <v>1106.7044654551601</v>
      </c>
      <c r="AU2286" s="6">
        <f t="shared" si="1058"/>
        <v>1106.7044654551601</v>
      </c>
      <c r="AV2286" s="17">
        <v>680.58829769285705</v>
      </c>
      <c r="AW2286" s="6">
        <f t="shared" si="1059"/>
        <v>680.58829769285705</v>
      </c>
      <c r="AX2286" s="17">
        <v>190.54405311880001</v>
      </c>
      <c r="AY2286" s="6">
        <f t="shared" si="1060"/>
        <v>190.54405311880001</v>
      </c>
      <c r="AZ2286" s="20">
        <v>189256770.35531101</v>
      </c>
      <c r="BA2286" s="20">
        <v>1238965964.8956201</v>
      </c>
      <c r="BB2286" s="20">
        <v>167453584.08286801</v>
      </c>
      <c r="BC2286" s="20">
        <v>156323680.66619101</v>
      </c>
      <c r="BD2286" s="19">
        <f t="shared" si="1061"/>
        <v>1751.9999999999902</v>
      </c>
      <c r="BE2286" s="18">
        <v>34.7153240548868</v>
      </c>
      <c r="BF2286" s="20">
        <v>1718780.0768344</v>
      </c>
      <c r="BG2286" s="20">
        <v>101480.60632416701</v>
      </c>
      <c r="BH2286" s="19">
        <f t="shared" si="1079"/>
        <v>127.58308481203052</v>
      </c>
      <c r="BI2286" s="20">
        <v>360.53789163106501</v>
      </c>
      <c r="BJ2286">
        <v>145</v>
      </c>
      <c r="BK2286" s="22">
        <v>608</v>
      </c>
      <c r="BL2286" s="22">
        <v>922.38463999999999</v>
      </c>
      <c r="BM2286" s="22">
        <v>152</v>
      </c>
      <c r="BN2286" s="22">
        <v>38</v>
      </c>
      <c r="BO2286">
        <v>0.51613152954160801</v>
      </c>
    </row>
    <row r="2287" spans="1:67" x14ac:dyDescent="0.2">
      <c r="A2287" s="27">
        <v>2286</v>
      </c>
      <c r="B2287" s="18">
        <v>309.03247854091302</v>
      </c>
      <c r="C2287" s="18">
        <v>551</v>
      </c>
      <c r="D2287">
        <v>200</v>
      </c>
      <c r="E2287">
        <v>800</v>
      </c>
      <c r="F2287">
        <v>7</v>
      </c>
      <c r="G2287" s="23">
        <f t="shared" si="1062"/>
        <v>0.91905276087950705</v>
      </c>
      <c r="H2287">
        <v>100</v>
      </c>
      <c r="I2287" s="17">
        <v>151.68376477184901</v>
      </c>
      <c r="J2287" s="6">
        <f t="shared" si="1063"/>
        <v>150.59403284352132</v>
      </c>
      <c r="K2287" s="6">
        <f t="shared" si="1080"/>
        <v>150.59403284352132</v>
      </c>
      <c r="L2287" s="6">
        <f t="shared" si="1064"/>
        <v>1</v>
      </c>
      <c r="M2287" s="6">
        <f t="shared" si="1065"/>
        <v>151.68376477184901</v>
      </c>
      <c r="N2287" s="28">
        <v>99.999999999999901</v>
      </c>
      <c r="O2287" s="17">
        <v>251.00282197894001</v>
      </c>
      <c r="P2287" s="6">
        <f t="shared" si="1066"/>
        <v>238.411821294878</v>
      </c>
      <c r="Q2287" s="6">
        <f t="shared" si="1052"/>
        <v>238.411821294878</v>
      </c>
      <c r="R2287" s="17">
        <v>238.411821294878</v>
      </c>
      <c r="S2287" s="6">
        <f t="shared" si="1067"/>
        <v>12.59100068406201</v>
      </c>
      <c r="T2287" s="6">
        <f t="shared" si="1068"/>
        <v>251.00282197894001</v>
      </c>
      <c r="U2287" s="17">
        <v>93.226474398863004</v>
      </c>
      <c r="V2287" s="6">
        <f t="shared" si="1069"/>
        <v>84.069255028374599</v>
      </c>
      <c r="W2287" s="6">
        <f t="shared" si="1053"/>
        <v>84.069255028374599</v>
      </c>
      <c r="X2287" s="17">
        <v>84.069255028374599</v>
      </c>
      <c r="Y2287" s="6">
        <f t="shared" si="1070"/>
        <v>9.1572193704884057</v>
      </c>
      <c r="Z2287" s="6">
        <f t="shared" si="1071"/>
        <v>93.226474398863004</v>
      </c>
      <c r="AA2287" s="17">
        <v>570.83189905721895</v>
      </c>
      <c r="AB2287" s="6">
        <f t="shared" si="1081"/>
        <v>487.90328153728302</v>
      </c>
      <c r="AC2287" s="6">
        <f t="shared" si="1054"/>
        <v>487.90328153728302</v>
      </c>
      <c r="AD2287" s="17">
        <v>531.77913592500897</v>
      </c>
      <c r="AE2287" s="6">
        <f t="shared" si="1072"/>
        <v>39.052763132209975</v>
      </c>
      <c r="AF2287" s="17">
        <v>487.90328153728302</v>
      </c>
      <c r="AG2287" s="6">
        <f t="shared" si="1073"/>
        <v>43.875854387725951</v>
      </c>
      <c r="AH2287" s="6">
        <f t="shared" si="1055"/>
        <v>43.875854387725951</v>
      </c>
      <c r="AI2287" s="6">
        <f t="shared" si="1074"/>
        <v>570.83189905721883</v>
      </c>
      <c r="AJ2287" s="17">
        <v>95.773726019746306</v>
      </c>
      <c r="AK2287" s="6">
        <f t="shared" si="1075"/>
        <v>77.646964573574493</v>
      </c>
      <c r="AL2287" s="6">
        <f t="shared" si="1056"/>
        <v>77.646964573574493</v>
      </c>
      <c r="AM2287" s="17">
        <v>77.646964573574493</v>
      </c>
      <c r="AN2287" s="6">
        <f t="shared" si="1076"/>
        <v>18.126761446171813</v>
      </c>
      <c r="AO2287" s="6">
        <f t="shared" si="1077"/>
        <v>95.773726019746306</v>
      </c>
      <c r="AP2287" s="17">
        <v>2489.5466425822101</v>
      </c>
      <c r="AQ2287" s="6">
        <f t="shared" si="1078"/>
        <v>2489.5466425822165</v>
      </c>
      <c r="AR2287" s="17">
        <v>512.00417190452197</v>
      </c>
      <c r="AS2287" s="6">
        <f t="shared" si="1057"/>
        <v>512.00417190452197</v>
      </c>
      <c r="AT2287" s="17">
        <v>1106.5397635064501</v>
      </c>
      <c r="AU2287" s="6">
        <f t="shared" si="1058"/>
        <v>1106.5397635064501</v>
      </c>
      <c r="AV2287" s="17">
        <v>680.48701119551504</v>
      </c>
      <c r="AW2287" s="6">
        <f t="shared" si="1059"/>
        <v>680.48701119551504</v>
      </c>
      <c r="AX2287" s="17">
        <v>190.51569597572899</v>
      </c>
      <c r="AY2287" s="6">
        <f t="shared" si="1060"/>
        <v>190.51569597572899</v>
      </c>
      <c r="AZ2287" s="20">
        <v>205043044.58613101</v>
      </c>
      <c r="BA2287" s="20">
        <v>1238986888.26861</v>
      </c>
      <c r="BB2287" s="20">
        <v>166150504.20614901</v>
      </c>
      <c r="BC2287" s="20">
        <v>141819562.93910301</v>
      </c>
      <c r="BD2287" s="19">
        <f t="shared" si="1061"/>
        <v>1751.9999999999934</v>
      </c>
      <c r="BE2287" s="18">
        <v>36.674771799719899</v>
      </c>
      <c r="BF2287" s="20">
        <v>1552516.7180097101</v>
      </c>
      <c r="BG2287" s="20">
        <v>91664.047073552603</v>
      </c>
      <c r="BH2287" s="19">
        <f t="shared" si="1079"/>
        <v>115.24154531203224</v>
      </c>
      <c r="BI2287" s="20">
        <v>432.64546995727801</v>
      </c>
      <c r="BJ2287">
        <v>145</v>
      </c>
      <c r="BK2287" s="22">
        <v>608</v>
      </c>
      <c r="BL2287" s="22">
        <v>922.38463999999999</v>
      </c>
      <c r="BM2287" s="22">
        <v>152</v>
      </c>
      <c r="BN2287" s="22">
        <v>38</v>
      </c>
      <c r="BO2287">
        <v>0.51211642219861198</v>
      </c>
    </row>
    <row r="2288" spans="1:67" x14ac:dyDescent="0.2">
      <c r="A2288" s="27">
        <v>2287</v>
      </c>
      <c r="B2288" s="18">
        <v>360.53789163106501</v>
      </c>
      <c r="C2288" s="18">
        <v>551</v>
      </c>
      <c r="D2288">
        <v>200</v>
      </c>
      <c r="E2288">
        <v>800</v>
      </c>
      <c r="F2288">
        <v>7</v>
      </c>
      <c r="G2288" s="23">
        <f t="shared" si="1062"/>
        <v>0.92552910951071476</v>
      </c>
      <c r="H2288">
        <v>100</v>
      </c>
      <c r="I2288" s="17">
        <v>156.05857085365199</v>
      </c>
      <c r="J2288" s="6">
        <f t="shared" si="1063"/>
        <v>154.98308686053289</v>
      </c>
      <c r="K2288" s="6">
        <f t="shared" si="1080"/>
        <v>154.98308686053289</v>
      </c>
      <c r="L2288" s="6">
        <f t="shared" si="1064"/>
        <v>1</v>
      </c>
      <c r="M2288" s="6">
        <f t="shared" si="1065"/>
        <v>156.05857085365199</v>
      </c>
      <c r="N2288" s="28">
        <v>99.999999999999901</v>
      </c>
      <c r="O2288" s="17">
        <v>275.25838088717001</v>
      </c>
      <c r="P2288" s="6">
        <f t="shared" si="1066"/>
        <v>261.448833524988</v>
      </c>
      <c r="Q2288" s="6">
        <f t="shared" si="1052"/>
        <v>261.448833524988</v>
      </c>
      <c r="R2288" s="17">
        <v>261.448833524988</v>
      </c>
      <c r="S2288" s="6">
        <f t="shared" si="1067"/>
        <v>13.809547362182002</v>
      </c>
      <c r="T2288" s="6">
        <f t="shared" si="1068"/>
        <v>275.25838088717001</v>
      </c>
      <c r="U2288" s="17">
        <v>93.215764636771198</v>
      </c>
      <c r="V2288" s="6">
        <f t="shared" si="1069"/>
        <v>84.058451260361394</v>
      </c>
      <c r="W2288" s="6">
        <f t="shared" si="1053"/>
        <v>84.058451260361394</v>
      </c>
      <c r="X2288" s="17">
        <v>84.058451260361394</v>
      </c>
      <c r="Y2288" s="6">
        <f t="shared" si="1070"/>
        <v>9.1573133764098031</v>
      </c>
      <c r="Z2288" s="6">
        <f t="shared" si="1071"/>
        <v>93.215764636771198</v>
      </c>
      <c r="AA2288" s="17">
        <v>615.04301727597601</v>
      </c>
      <c r="AB2288" s="6">
        <f t="shared" si="1081"/>
        <v>530.27493714780201</v>
      </c>
      <c r="AC2288" s="6">
        <f t="shared" si="1054"/>
        <v>530.27493714780201</v>
      </c>
      <c r="AD2288" s="17">
        <v>573.78585592455602</v>
      </c>
      <c r="AE2288" s="6">
        <f t="shared" si="1072"/>
        <v>41.257161351419995</v>
      </c>
      <c r="AF2288" s="17">
        <v>530.27493714780201</v>
      </c>
      <c r="AG2288" s="6">
        <f t="shared" si="1073"/>
        <v>43.510918776754011</v>
      </c>
      <c r="AH2288" s="6">
        <f t="shared" si="1055"/>
        <v>43.510918776754011</v>
      </c>
      <c r="AI2288" s="6">
        <f t="shared" si="1074"/>
        <v>615.04301727597601</v>
      </c>
      <c r="AJ2288" s="17">
        <v>96.222884362240706</v>
      </c>
      <c r="AK2288" s="6">
        <f t="shared" si="1075"/>
        <v>77.971403719863204</v>
      </c>
      <c r="AL2288" s="6">
        <f t="shared" si="1056"/>
        <v>77.971403719863204</v>
      </c>
      <c r="AM2288" s="17">
        <v>77.971403719863204</v>
      </c>
      <c r="AN2288" s="6">
        <f t="shared" si="1076"/>
        <v>18.251480642377501</v>
      </c>
      <c r="AO2288" s="6">
        <f t="shared" si="1077"/>
        <v>96.222884362240706</v>
      </c>
      <c r="AP2288" s="17">
        <v>2574.5233429905002</v>
      </c>
      <c r="AQ2288" s="6">
        <f t="shared" si="1078"/>
        <v>2574.5233429905002</v>
      </c>
      <c r="AR2288" s="17">
        <v>597.25530513734498</v>
      </c>
      <c r="AS2288" s="6">
        <f t="shared" si="1057"/>
        <v>597.25530513734498</v>
      </c>
      <c r="AT2288" s="17">
        <v>1106.3862038043101</v>
      </c>
      <c r="AU2288" s="6">
        <f t="shared" si="1058"/>
        <v>1106.3862038043101</v>
      </c>
      <c r="AV2288" s="17">
        <v>680.39257682795403</v>
      </c>
      <c r="AW2288" s="6">
        <f t="shared" si="1059"/>
        <v>680.39257682795403</v>
      </c>
      <c r="AX2288" s="17">
        <v>190.48925722089101</v>
      </c>
      <c r="AY2288" s="6">
        <f t="shared" si="1060"/>
        <v>190.48925722089101</v>
      </c>
      <c r="AZ2288" s="20">
        <v>217731312.656643</v>
      </c>
      <c r="BA2288" s="20">
        <v>1238985642.9037199</v>
      </c>
      <c r="BB2288" s="20">
        <v>164810044.30239999</v>
      </c>
      <c r="BC2288" s="20">
        <v>130473000.137227</v>
      </c>
      <c r="BD2288" s="19">
        <f t="shared" si="1061"/>
        <v>1751.99999999999</v>
      </c>
      <c r="BE2288" s="18">
        <v>38.596310906327297</v>
      </c>
      <c r="BF2288" s="20">
        <v>1412139.6783346499</v>
      </c>
      <c r="BG2288" s="20">
        <v>83375.873797507593</v>
      </c>
      <c r="BH2288" s="19">
        <f t="shared" si="1079"/>
        <v>104.82151775882072</v>
      </c>
      <c r="BI2288" s="20">
        <v>504.75304828349101</v>
      </c>
      <c r="BJ2288">
        <v>145</v>
      </c>
      <c r="BK2288" s="22">
        <v>608</v>
      </c>
      <c r="BL2288" s="22">
        <v>922.38463999999999</v>
      </c>
      <c r="BM2288" s="22">
        <v>152</v>
      </c>
      <c r="BN2288" s="22">
        <v>38</v>
      </c>
      <c r="BO2288">
        <v>0.50798613786325597</v>
      </c>
    </row>
    <row r="2289" spans="1:67" x14ac:dyDescent="0.2">
      <c r="A2289" s="27">
        <v>2288</v>
      </c>
      <c r="B2289" s="18">
        <v>412.043304721217</v>
      </c>
      <c r="C2289" s="18">
        <v>551</v>
      </c>
      <c r="D2289">
        <v>200</v>
      </c>
      <c r="E2289">
        <v>800</v>
      </c>
      <c r="F2289">
        <v>7</v>
      </c>
      <c r="G2289" s="23">
        <f t="shared" si="1062"/>
        <v>0.93082610640451868</v>
      </c>
      <c r="H2289">
        <v>100</v>
      </c>
      <c r="I2289" s="17">
        <v>160.529016207213</v>
      </c>
      <c r="J2289" s="6">
        <f t="shared" si="1063"/>
        <v>159.36169724979072</v>
      </c>
      <c r="K2289" s="6">
        <f t="shared" si="1080"/>
        <v>159.36169724979072</v>
      </c>
      <c r="L2289" s="6">
        <f t="shared" si="1064"/>
        <v>1</v>
      </c>
      <c r="M2289" s="6">
        <f t="shared" si="1065"/>
        <v>160.529016207213</v>
      </c>
      <c r="N2289" s="28">
        <v>100</v>
      </c>
      <c r="O2289" s="17">
        <v>299.85404619518698</v>
      </c>
      <c r="P2289" s="6">
        <f t="shared" si="1066"/>
        <v>284.80869545402197</v>
      </c>
      <c r="Q2289" s="6">
        <f t="shared" si="1052"/>
        <v>284.80869545402197</v>
      </c>
      <c r="R2289" s="17">
        <v>284.80869545402197</v>
      </c>
      <c r="S2289" s="6">
        <f t="shared" si="1067"/>
        <v>15.045350741165009</v>
      </c>
      <c r="T2289" s="6">
        <f t="shared" si="1068"/>
        <v>299.85404619518698</v>
      </c>
      <c r="U2289" s="17">
        <v>93.203904276826506</v>
      </c>
      <c r="V2289" s="6">
        <f t="shared" si="1069"/>
        <v>84.046684925283103</v>
      </c>
      <c r="W2289" s="6">
        <f t="shared" si="1053"/>
        <v>84.046684925283103</v>
      </c>
      <c r="X2289" s="17">
        <v>84.046684925283103</v>
      </c>
      <c r="Y2289" s="6">
        <f t="shared" si="1070"/>
        <v>9.1572193515434037</v>
      </c>
      <c r="Z2289" s="6">
        <f t="shared" si="1071"/>
        <v>93.203904276826506</v>
      </c>
      <c r="AA2289" s="17">
        <v>655.55219390427305</v>
      </c>
      <c r="AB2289" s="6">
        <f t="shared" si="1081"/>
        <v>569.03180293942205</v>
      </c>
      <c r="AC2289" s="6">
        <f t="shared" si="1054"/>
        <v>569.03180293942205</v>
      </c>
      <c r="AD2289" s="17">
        <v>612.26673019545603</v>
      </c>
      <c r="AE2289" s="6">
        <f t="shared" si="1072"/>
        <v>43.285463708817019</v>
      </c>
      <c r="AF2289" s="17">
        <v>569.03180293942205</v>
      </c>
      <c r="AG2289" s="6">
        <f t="shared" si="1073"/>
        <v>43.234927256033984</v>
      </c>
      <c r="AH2289" s="6">
        <f t="shared" si="1055"/>
        <v>43.234927256033984</v>
      </c>
      <c r="AI2289" s="6">
        <f t="shared" si="1074"/>
        <v>655.55219390427305</v>
      </c>
      <c r="AJ2289" s="17">
        <v>96.819166627169196</v>
      </c>
      <c r="AK2289" s="6">
        <f t="shared" si="1075"/>
        <v>78.417217461279407</v>
      </c>
      <c r="AL2289" s="6">
        <f t="shared" si="1056"/>
        <v>78.417217461279407</v>
      </c>
      <c r="AM2289" s="17">
        <v>78.417217461279407</v>
      </c>
      <c r="AN2289" s="6">
        <f t="shared" si="1076"/>
        <v>18.401949165889789</v>
      </c>
      <c r="AO2289" s="6">
        <f t="shared" si="1077"/>
        <v>96.819166627169196</v>
      </c>
      <c r="AP2289" s="17">
        <v>2659.5005165899202</v>
      </c>
      <c r="AQ2289" s="6">
        <f t="shared" si="1078"/>
        <v>2659.5005165899179</v>
      </c>
      <c r="AR2289" s="17">
        <v>682.48895335943496</v>
      </c>
      <c r="AS2289" s="6">
        <f t="shared" si="1057"/>
        <v>682.48895335943496</v>
      </c>
      <c r="AT2289" s="17">
        <v>1106.24269266737</v>
      </c>
      <c r="AU2289" s="6">
        <f t="shared" si="1058"/>
        <v>1106.24269266737</v>
      </c>
      <c r="AV2289" s="17">
        <v>680.30432201066503</v>
      </c>
      <c r="AW2289" s="6">
        <f t="shared" si="1059"/>
        <v>680.30432201066503</v>
      </c>
      <c r="AX2289" s="17">
        <v>190.46454855244801</v>
      </c>
      <c r="AY2289" s="6">
        <f t="shared" si="1060"/>
        <v>190.46454855244801</v>
      </c>
      <c r="AZ2289" s="20">
        <v>228234181.48970401</v>
      </c>
      <c r="BA2289" s="20">
        <v>1239005127.4625499</v>
      </c>
      <c r="BB2289" s="20">
        <v>163568029.46845901</v>
      </c>
      <c r="BC2289" s="20">
        <v>121192661.579283</v>
      </c>
      <c r="BD2289" s="19">
        <f t="shared" si="1061"/>
        <v>1751.9999999999959</v>
      </c>
      <c r="BE2289" s="18">
        <v>40.4606697638391</v>
      </c>
      <c r="BF2289" s="20">
        <v>1307740.15526679</v>
      </c>
      <c r="BG2289" s="20">
        <v>77211.893283844198</v>
      </c>
      <c r="BH2289" s="19">
        <f t="shared" si="1079"/>
        <v>97.072060230528706</v>
      </c>
      <c r="BI2289" s="20">
        <v>576.86062660970504</v>
      </c>
      <c r="BJ2289">
        <v>145</v>
      </c>
      <c r="BK2289" s="22">
        <v>608</v>
      </c>
      <c r="BL2289" s="22">
        <v>922.38463999999999</v>
      </c>
      <c r="BM2289" s="22">
        <v>152</v>
      </c>
      <c r="BN2289" s="22">
        <v>38</v>
      </c>
      <c r="BO2289">
        <v>0.50418984644784304</v>
      </c>
    </row>
    <row r="2290" spans="1:67" x14ac:dyDescent="0.2">
      <c r="A2290" s="27">
        <v>2289</v>
      </c>
      <c r="B2290" s="18">
        <v>463.54871781137001</v>
      </c>
      <c r="C2290" s="18">
        <v>551</v>
      </c>
      <c r="D2290">
        <v>200</v>
      </c>
      <c r="E2290">
        <v>800</v>
      </c>
      <c r="F2290">
        <v>7</v>
      </c>
      <c r="G2290" s="23">
        <f t="shared" si="1062"/>
        <v>0.93518978361380112</v>
      </c>
      <c r="H2290">
        <v>100</v>
      </c>
      <c r="I2290" s="17">
        <v>165.056637795988</v>
      </c>
      <c r="J2290" s="6">
        <f t="shared" si="1063"/>
        <v>163.83474419038356</v>
      </c>
      <c r="K2290" s="6">
        <f t="shared" si="1080"/>
        <v>163.83474419038356</v>
      </c>
      <c r="L2290" s="6">
        <f t="shared" si="1064"/>
        <v>1</v>
      </c>
      <c r="M2290" s="6">
        <f t="shared" si="1065"/>
        <v>165.056637795988</v>
      </c>
      <c r="N2290" s="28">
        <v>100</v>
      </c>
      <c r="O2290" s="17">
        <v>324.65654226996799</v>
      </c>
      <c r="P2290" s="6">
        <f t="shared" si="1066"/>
        <v>308.364831646656</v>
      </c>
      <c r="Q2290" s="6">
        <f t="shared" si="1052"/>
        <v>308.364831646656</v>
      </c>
      <c r="R2290" s="17">
        <v>308.364831646656</v>
      </c>
      <c r="S2290" s="6">
        <f t="shared" si="1067"/>
        <v>16.291710623311985</v>
      </c>
      <c r="T2290" s="6">
        <f t="shared" si="1068"/>
        <v>324.65654226996799</v>
      </c>
      <c r="U2290" s="17">
        <v>93.191776295718199</v>
      </c>
      <c r="V2290" s="6">
        <f t="shared" si="1069"/>
        <v>84.034745172412798</v>
      </c>
      <c r="W2290" s="6">
        <f t="shared" si="1053"/>
        <v>84.034745172412798</v>
      </c>
      <c r="X2290" s="17">
        <v>84.034745172412798</v>
      </c>
      <c r="Y2290" s="6">
        <f t="shared" si="1070"/>
        <v>9.1570311233054014</v>
      </c>
      <c r="Z2290" s="6">
        <f t="shared" si="1071"/>
        <v>93.191776295718199</v>
      </c>
      <c r="AA2290" s="17">
        <v>694.58926019903595</v>
      </c>
      <c r="AB2290" s="6">
        <f t="shared" si="1081"/>
        <v>606.32393565106997</v>
      </c>
      <c r="AC2290" s="6">
        <f t="shared" si="1054"/>
        <v>606.32393565106997</v>
      </c>
      <c r="AD2290" s="17">
        <v>649.35733081092701</v>
      </c>
      <c r="AE2290" s="6">
        <f t="shared" si="1072"/>
        <v>45.231929388108938</v>
      </c>
      <c r="AF2290" s="17">
        <v>606.32393565106997</v>
      </c>
      <c r="AG2290" s="6">
        <f t="shared" si="1073"/>
        <v>43.033395159857037</v>
      </c>
      <c r="AH2290" s="6">
        <f t="shared" si="1055"/>
        <v>43.033395159857037</v>
      </c>
      <c r="AI2290" s="6">
        <f t="shared" si="1074"/>
        <v>694.58926019903595</v>
      </c>
      <c r="AJ2290" s="17">
        <v>97.284586234827799</v>
      </c>
      <c r="AK2290" s="6">
        <f t="shared" si="1075"/>
        <v>78.761753272483901</v>
      </c>
      <c r="AL2290" s="6">
        <f t="shared" si="1056"/>
        <v>78.761753272483901</v>
      </c>
      <c r="AM2290" s="17">
        <v>78.761753272483901</v>
      </c>
      <c r="AN2290" s="6">
        <f t="shared" si="1076"/>
        <v>18.522832962343898</v>
      </c>
      <c r="AO2290" s="6">
        <f t="shared" si="1077"/>
        <v>97.284586234827799</v>
      </c>
      <c r="AP2290" s="17">
        <v>2744.4781184053199</v>
      </c>
      <c r="AQ2290" s="6">
        <f t="shared" si="1078"/>
        <v>2744.4781184053159</v>
      </c>
      <c r="AR2290" s="17">
        <v>767.706778459323</v>
      </c>
      <c r="AS2290" s="6">
        <f t="shared" si="1057"/>
        <v>767.706778459323</v>
      </c>
      <c r="AT2290" s="17">
        <v>1106.1082750149801</v>
      </c>
      <c r="AU2290" s="6">
        <f t="shared" si="1058"/>
        <v>1106.1082750149801</v>
      </c>
      <c r="AV2290" s="17">
        <v>680.22165939921399</v>
      </c>
      <c r="AW2290" s="6">
        <f t="shared" si="1059"/>
        <v>680.22165939921399</v>
      </c>
      <c r="AX2290" s="17">
        <v>190.44140553179901</v>
      </c>
      <c r="AY2290" s="6">
        <f t="shared" si="1060"/>
        <v>190.44140553179901</v>
      </c>
      <c r="AZ2290" s="20">
        <v>236812204.89015999</v>
      </c>
      <c r="BA2290" s="20">
        <v>1239009265.2007401</v>
      </c>
      <c r="BB2290" s="20">
        <v>162631030.80047101</v>
      </c>
      <c r="BC2290" s="20">
        <v>113547499.10862</v>
      </c>
      <c r="BD2290" s="19">
        <f t="shared" si="1061"/>
        <v>1751.9999999999911</v>
      </c>
      <c r="BE2290" s="18">
        <v>42.2463323237494</v>
      </c>
      <c r="BF2290" s="20">
        <v>1219493.5531242201</v>
      </c>
      <c r="BG2290" s="20">
        <v>72001.617221085995</v>
      </c>
      <c r="BH2290" s="19">
        <f t="shared" si="1079"/>
        <v>90.521615599901381</v>
      </c>
      <c r="BI2290" s="20">
        <v>648.96820493591804</v>
      </c>
      <c r="BJ2290">
        <v>145</v>
      </c>
      <c r="BK2290" s="22">
        <v>608</v>
      </c>
      <c r="BL2290" s="22">
        <v>922.38463999999999</v>
      </c>
      <c r="BM2290" s="22">
        <v>152</v>
      </c>
      <c r="BN2290" s="22">
        <v>38</v>
      </c>
      <c r="BO2290">
        <v>0.50128431219628999</v>
      </c>
    </row>
    <row r="2291" spans="1:67" x14ac:dyDescent="0.2">
      <c r="A2291" s="27">
        <v>2290</v>
      </c>
      <c r="B2291" s="18">
        <v>515.05413090152194</v>
      </c>
      <c r="C2291" s="18">
        <v>551</v>
      </c>
      <c r="D2291">
        <v>200</v>
      </c>
      <c r="E2291">
        <v>800</v>
      </c>
      <c r="F2291">
        <v>7</v>
      </c>
      <c r="G2291" s="23">
        <f t="shared" si="1062"/>
        <v>0.93909271684125062</v>
      </c>
      <c r="H2291">
        <v>100</v>
      </c>
      <c r="I2291" s="17">
        <v>169.62980116566999</v>
      </c>
      <c r="J2291" s="6">
        <f t="shared" si="1063"/>
        <v>168.27941282319949</v>
      </c>
      <c r="K2291" s="6">
        <f t="shared" si="1080"/>
        <v>168.27941282319949</v>
      </c>
      <c r="L2291" s="6">
        <f t="shared" si="1064"/>
        <v>1</v>
      </c>
      <c r="M2291" s="6">
        <f t="shared" si="1065"/>
        <v>169.62980116566999</v>
      </c>
      <c r="N2291" s="28">
        <v>100</v>
      </c>
      <c r="O2291" s="17">
        <v>349.45591459868098</v>
      </c>
      <c r="P2291" s="6">
        <f t="shared" si="1066"/>
        <v>331.91783745569597</v>
      </c>
      <c r="Q2291" s="6">
        <f t="shared" si="1052"/>
        <v>331.91783745569597</v>
      </c>
      <c r="R2291" s="17">
        <v>331.91783745569597</v>
      </c>
      <c r="S2291" s="6">
        <f t="shared" si="1067"/>
        <v>17.538077142985003</v>
      </c>
      <c r="T2291" s="6">
        <f t="shared" si="1068"/>
        <v>349.45591459868098</v>
      </c>
      <c r="U2291" s="17">
        <v>93.181887679550499</v>
      </c>
      <c r="V2291" s="6">
        <f t="shared" si="1069"/>
        <v>84.024886398190901</v>
      </c>
      <c r="W2291" s="6">
        <f t="shared" si="1053"/>
        <v>84.024886398190901</v>
      </c>
      <c r="X2291" s="17">
        <v>84.024886398190901</v>
      </c>
      <c r="Y2291" s="6">
        <f t="shared" si="1070"/>
        <v>9.157001281359598</v>
      </c>
      <c r="Z2291" s="6">
        <f t="shared" si="1071"/>
        <v>93.181887679550499</v>
      </c>
      <c r="AA2291" s="17">
        <v>732.35908633411202</v>
      </c>
      <c r="AB2291" s="6">
        <f t="shared" si="1081"/>
        <v>642.34594195414002</v>
      </c>
      <c r="AC2291" s="6">
        <f t="shared" si="1054"/>
        <v>642.34594195414002</v>
      </c>
      <c r="AD2291" s="17">
        <v>685.22662426239594</v>
      </c>
      <c r="AE2291" s="6">
        <f t="shared" si="1072"/>
        <v>47.132462071716077</v>
      </c>
      <c r="AF2291" s="17">
        <v>642.34594195414002</v>
      </c>
      <c r="AG2291" s="6">
        <f t="shared" si="1073"/>
        <v>42.880682308255928</v>
      </c>
      <c r="AH2291" s="6">
        <f t="shared" si="1055"/>
        <v>42.880682308255928</v>
      </c>
      <c r="AI2291" s="6">
        <f t="shared" si="1074"/>
        <v>732.35908633411202</v>
      </c>
      <c r="AJ2291" s="17">
        <v>97.700462784806206</v>
      </c>
      <c r="AK2291" s="6">
        <f t="shared" si="1075"/>
        <v>79.072734347386003</v>
      </c>
      <c r="AL2291" s="6">
        <f t="shared" si="1056"/>
        <v>79.072734347386003</v>
      </c>
      <c r="AM2291" s="17">
        <v>79.072734347386003</v>
      </c>
      <c r="AN2291" s="6">
        <f t="shared" si="1076"/>
        <v>18.627728437420203</v>
      </c>
      <c r="AO2291" s="6">
        <f t="shared" si="1077"/>
        <v>97.700462784806206</v>
      </c>
      <c r="AP2291" s="17">
        <v>2829.45610898616</v>
      </c>
      <c r="AQ2291" s="6">
        <f t="shared" si="1078"/>
        <v>2829.4561089861604</v>
      </c>
      <c r="AR2291" s="17">
        <v>852.91023818432404</v>
      </c>
      <c r="AS2291" s="6">
        <f t="shared" si="1057"/>
        <v>852.91023818432404</v>
      </c>
      <c r="AT2291" s="17">
        <v>1105.9821130856401</v>
      </c>
      <c r="AU2291" s="6">
        <f t="shared" si="1058"/>
        <v>1105.9821130856401</v>
      </c>
      <c r="AV2291" s="17">
        <v>680.14407379673003</v>
      </c>
      <c r="AW2291" s="6">
        <f t="shared" si="1059"/>
        <v>680.14407379673003</v>
      </c>
      <c r="AX2291" s="17">
        <v>190.419683919466</v>
      </c>
      <c r="AY2291" s="6">
        <f t="shared" si="1060"/>
        <v>190.419683919466</v>
      </c>
      <c r="AZ2291" s="20">
        <v>244398908.06742901</v>
      </c>
      <c r="BA2291" s="20">
        <v>1239014215.6133299</v>
      </c>
      <c r="BB2291" s="20">
        <v>161877339.61833701</v>
      </c>
      <c r="BC2291" s="20">
        <v>106709561.611357</v>
      </c>
      <c r="BD2291" s="19">
        <f t="shared" si="1061"/>
        <v>1752.0000249104528</v>
      </c>
      <c r="BE2291" s="18">
        <v>43.952459223402002</v>
      </c>
      <c r="BF2291" s="20">
        <v>1140364.597291</v>
      </c>
      <c r="BG2291" s="20">
        <v>67329.667316626495</v>
      </c>
      <c r="BH2291" s="19">
        <f t="shared" si="1079"/>
        <v>84.647962252470975</v>
      </c>
      <c r="BI2291" s="20">
        <v>721.07578326213104</v>
      </c>
      <c r="BJ2291">
        <v>145</v>
      </c>
      <c r="BK2291" s="22">
        <v>608</v>
      </c>
      <c r="BL2291" s="22">
        <v>922.38463999999999</v>
      </c>
      <c r="BM2291" s="22">
        <v>152</v>
      </c>
      <c r="BN2291" s="22">
        <v>38</v>
      </c>
      <c r="BO2291">
        <v>0.49896203047813598</v>
      </c>
    </row>
    <row r="2292" spans="1:67" x14ac:dyDescent="0.2">
      <c r="A2292" s="27">
        <v>2291</v>
      </c>
      <c r="B2292" s="18">
        <v>566.55954399167399</v>
      </c>
      <c r="C2292" s="18">
        <v>551</v>
      </c>
      <c r="D2292">
        <v>200</v>
      </c>
      <c r="E2292">
        <v>800</v>
      </c>
      <c r="F2292">
        <v>7</v>
      </c>
      <c r="G2292" s="23">
        <f t="shared" si="1062"/>
        <v>0.9424486170472034</v>
      </c>
      <c r="H2292">
        <v>100</v>
      </c>
      <c r="I2292" s="17">
        <v>174.222794126667</v>
      </c>
      <c r="J2292" s="6">
        <f t="shared" si="1063"/>
        <v>172.76219443929904</v>
      </c>
      <c r="K2292" s="6">
        <f t="shared" si="1080"/>
        <v>172.76219443929904</v>
      </c>
      <c r="L2292" s="6">
        <f t="shared" si="1064"/>
        <v>1</v>
      </c>
      <c r="M2292" s="6">
        <f t="shared" si="1065"/>
        <v>174.222794126667</v>
      </c>
      <c r="N2292" s="28">
        <v>99.999997032621593</v>
      </c>
      <c r="O2292" s="17">
        <v>374.33372537458803</v>
      </c>
      <c r="P2292" s="6">
        <f t="shared" si="1066"/>
        <v>355.54519591644998</v>
      </c>
      <c r="Q2292" s="6">
        <f t="shared" si="1052"/>
        <v>355.54519591644998</v>
      </c>
      <c r="R2292" s="17">
        <v>355.54519591644998</v>
      </c>
      <c r="S2292" s="6">
        <f t="shared" si="1067"/>
        <v>18.788529458138044</v>
      </c>
      <c r="T2292" s="6">
        <f t="shared" si="1068"/>
        <v>374.33372537458803</v>
      </c>
      <c r="U2292" s="17">
        <v>93.172813008930405</v>
      </c>
      <c r="V2292" s="6">
        <f t="shared" si="1069"/>
        <v>84.015817713682097</v>
      </c>
      <c r="W2292" s="6">
        <f t="shared" si="1053"/>
        <v>84.015817713682097</v>
      </c>
      <c r="X2292" s="17">
        <v>84.015817713682097</v>
      </c>
      <c r="Y2292" s="6">
        <f t="shared" si="1070"/>
        <v>9.1569952952483078</v>
      </c>
      <c r="Z2292" s="6">
        <f t="shared" si="1071"/>
        <v>93.172813008930405</v>
      </c>
      <c r="AA2292" s="17">
        <v>769.28636090271596</v>
      </c>
      <c r="AB2292" s="6">
        <f t="shared" si="1081"/>
        <v>677.69906003007998</v>
      </c>
      <c r="AC2292" s="6">
        <f t="shared" si="1054"/>
        <v>677.69906003007998</v>
      </c>
      <c r="AD2292" s="17">
        <v>720.29871327090302</v>
      </c>
      <c r="AE2292" s="6">
        <f t="shared" si="1072"/>
        <v>48.987647631812933</v>
      </c>
      <c r="AF2292" s="17">
        <v>677.69906003007998</v>
      </c>
      <c r="AG2292" s="6">
        <f t="shared" si="1073"/>
        <v>42.599653240823045</v>
      </c>
      <c r="AH2292" s="6">
        <f t="shared" si="1055"/>
        <v>42.599653240823045</v>
      </c>
      <c r="AI2292" s="6">
        <f t="shared" si="1074"/>
        <v>769.28636090271596</v>
      </c>
      <c r="AJ2292" s="17">
        <v>97.981078042207301</v>
      </c>
      <c r="AK2292" s="6">
        <f t="shared" si="1075"/>
        <v>79.276434433878094</v>
      </c>
      <c r="AL2292" s="6">
        <f t="shared" si="1056"/>
        <v>79.276434433878094</v>
      </c>
      <c r="AM2292" s="17">
        <v>79.276434433878094</v>
      </c>
      <c r="AN2292" s="6">
        <f t="shared" si="1076"/>
        <v>18.704643608329206</v>
      </c>
      <c r="AO2292" s="6">
        <f t="shared" si="1077"/>
        <v>97.981078042207301</v>
      </c>
      <c r="AP2292" s="17">
        <v>2914.4344535835098</v>
      </c>
      <c r="AQ2292" s="6">
        <f t="shared" si="1078"/>
        <v>2914.4344535834989</v>
      </c>
      <c r="AR2292" s="17">
        <v>938.10061655172399</v>
      </c>
      <c r="AS2292" s="6">
        <f t="shared" si="1057"/>
        <v>938.10061655172399</v>
      </c>
      <c r="AT2292" s="17">
        <v>1105.86346895978</v>
      </c>
      <c r="AU2292" s="6">
        <f t="shared" si="1058"/>
        <v>1105.86346895978</v>
      </c>
      <c r="AV2292" s="17">
        <v>680.07111140598704</v>
      </c>
      <c r="AW2292" s="6">
        <f t="shared" si="1059"/>
        <v>680.07111140598704</v>
      </c>
      <c r="AX2292" s="17">
        <v>190.399256666008</v>
      </c>
      <c r="AY2292" s="6">
        <f t="shared" si="1060"/>
        <v>190.399256666008</v>
      </c>
      <c r="AZ2292" s="20">
        <v>250716892.70292601</v>
      </c>
      <c r="BA2292" s="20">
        <v>1239010277.66011</v>
      </c>
      <c r="BB2292" s="20">
        <v>161442764.30441099</v>
      </c>
      <c r="BC2292" s="20">
        <v>100830020.344155</v>
      </c>
      <c r="BD2292" s="19">
        <f t="shared" si="1061"/>
        <v>1751.999955011602</v>
      </c>
      <c r="BE2292" s="18">
        <v>45.573201550148099</v>
      </c>
      <c r="BF2292" s="20">
        <v>1068789.3801422899</v>
      </c>
      <c r="BG2292" s="20">
        <v>63103.706978866197</v>
      </c>
      <c r="BH2292" s="19">
        <f t="shared" si="1079"/>
        <v>79.33501875674213</v>
      </c>
      <c r="BI2292" s="20">
        <v>793.18336158834404</v>
      </c>
      <c r="BJ2292">
        <v>145</v>
      </c>
      <c r="BK2292" s="22">
        <v>608</v>
      </c>
      <c r="BL2292" s="22">
        <v>922.38463999999999</v>
      </c>
      <c r="BM2292" s="22">
        <v>152</v>
      </c>
      <c r="BN2292" s="22">
        <v>38</v>
      </c>
      <c r="BO2292">
        <v>0.49762300217121602</v>
      </c>
    </row>
    <row r="2293" spans="1:67" x14ac:dyDescent="0.2">
      <c r="A2293" s="27">
        <v>2292</v>
      </c>
      <c r="B2293" s="18">
        <v>618.06495708182604</v>
      </c>
      <c r="C2293" s="18">
        <v>551</v>
      </c>
      <c r="D2293">
        <v>200</v>
      </c>
      <c r="E2293">
        <v>800</v>
      </c>
      <c r="F2293">
        <v>7</v>
      </c>
      <c r="G2293" s="23">
        <f t="shared" si="1062"/>
        <v>0.94518372059387579</v>
      </c>
      <c r="H2293">
        <v>100</v>
      </c>
      <c r="I2293" s="17">
        <v>178.83985728485601</v>
      </c>
      <c r="J2293" s="6">
        <f t="shared" si="1063"/>
        <v>177.45763011159264</v>
      </c>
      <c r="K2293" s="6">
        <f t="shared" si="1080"/>
        <v>177.45763011159264</v>
      </c>
      <c r="L2293" s="6">
        <f t="shared" si="1064"/>
        <v>1</v>
      </c>
      <c r="M2293" s="6">
        <f t="shared" si="1065"/>
        <v>178.83985728485601</v>
      </c>
      <c r="N2293" s="28">
        <v>100</v>
      </c>
      <c r="O2293" s="17">
        <v>399.170003346307</v>
      </c>
      <c r="P2293" s="6">
        <f t="shared" si="1066"/>
        <v>379.13296968484599</v>
      </c>
      <c r="Q2293" s="6">
        <f t="shared" si="1052"/>
        <v>379.13296968484599</v>
      </c>
      <c r="R2293" s="17">
        <v>379.13296968484599</v>
      </c>
      <c r="S2293" s="6">
        <f t="shared" si="1067"/>
        <v>20.03703366146101</v>
      </c>
      <c r="T2293" s="6">
        <f t="shared" si="1068"/>
        <v>399.170003346307</v>
      </c>
      <c r="U2293" s="17">
        <v>93.163976797726804</v>
      </c>
      <c r="V2293" s="6">
        <f t="shared" si="1069"/>
        <v>84.0070153169045</v>
      </c>
      <c r="W2293" s="6">
        <f t="shared" si="1053"/>
        <v>84.0070153169045</v>
      </c>
      <c r="X2293" s="17">
        <v>84.0070153169045</v>
      </c>
      <c r="Y2293" s="6">
        <f t="shared" si="1070"/>
        <v>9.1569614808223037</v>
      </c>
      <c r="Z2293" s="6">
        <f t="shared" si="1071"/>
        <v>93.163976797726804</v>
      </c>
      <c r="AA2293" s="17">
        <v>805.82251249014405</v>
      </c>
      <c r="AB2293" s="6">
        <f t="shared" si="1081"/>
        <v>712.689849885532</v>
      </c>
      <c r="AC2293" s="6">
        <f t="shared" si="1054"/>
        <v>712.689849885532</v>
      </c>
      <c r="AD2293" s="17">
        <v>755.01262498455003</v>
      </c>
      <c r="AE2293" s="6">
        <f t="shared" si="1072"/>
        <v>50.80988750559402</v>
      </c>
      <c r="AF2293" s="17">
        <v>712.689849885532</v>
      </c>
      <c r="AG2293" s="6">
        <f t="shared" si="1073"/>
        <v>42.322775099018031</v>
      </c>
      <c r="AH2293" s="6">
        <f t="shared" si="1055"/>
        <v>42.322775099018031</v>
      </c>
      <c r="AI2293" s="6">
        <f t="shared" si="1074"/>
        <v>805.82251249014405</v>
      </c>
      <c r="AJ2293" s="17">
        <v>98.200752808557695</v>
      </c>
      <c r="AK2293" s="6">
        <f t="shared" si="1075"/>
        <v>79.436459999582993</v>
      </c>
      <c r="AL2293" s="6">
        <f t="shared" si="1056"/>
        <v>79.436459999582993</v>
      </c>
      <c r="AM2293" s="17">
        <v>79.436459999582993</v>
      </c>
      <c r="AN2293" s="6">
        <f t="shared" si="1076"/>
        <v>18.764292808974702</v>
      </c>
      <c r="AO2293" s="6">
        <f t="shared" si="1077"/>
        <v>98.200752808557695</v>
      </c>
      <c r="AP2293" s="17">
        <v>2999.41312146988</v>
      </c>
      <c r="AQ2293" s="6">
        <f t="shared" si="1078"/>
        <v>2999.4131214698727</v>
      </c>
      <c r="AR2293" s="17">
        <v>1023.27904898078</v>
      </c>
      <c r="AS2293" s="6">
        <f t="shared" si="1057"/>
        <v>1023.27904898078</v>
      </c>
      <c r="AT2293" s="17">
        <v>1105.75169011655</v>
      </c>
      <c r="AU2293" s="6">
        <f t="shared" si="1058"/>
        <v>1105.75169011655</v>
      </c>
      <c r="AV2293" s="17">
        <v>680.00237094725503</v>
      </c>
      <c r="AW2293" s="6">
        <f t="shared" si="1059"/>
        <v>680.00237094725503</v>
      </c>
      <c r="AX2293" s="17">
        <v>190.38001142528799</v>
      </c>
      <c r="AY2293" s="6">
        <f t="shared" si="1060"/>
        <v>190.38001142528799</v>
      </c>
      <c r="AZ2293" s="20">
        <v>256305409.51299801</v>
      </c>
      <c r="BA2293" s="20">
        <v>1239019267.0320899</v>
      </c>
      <c r="BB2293" s="20">
        <v>160637201.93537399</v>
      </c>
      <c r="BC2293" s="20">
        <v>96038121.519529</v>
      </c>
      <c r="BD2293" s="19">
        <f t="shared" si="1061"/>
        <v>1751.9999999999911</v>
      </c>
      <c r="BE2293" s="18">
        <v>47.124275386833297</v>
      </c>
      <c r="BF2293" s="20">
        <v>1009820.66478485</v>
      </c>
      <c r="BG2293" s="20">
        <v>59622.062602552498</v>
      </c>
      <c r="BH2293" s="19">
        <f t="shared" si="1079"/>
        <v>74.957836233169388</v>
      </c>
      <c r="BI2293" s="20">
        <v>865.29093991455704</v>
      </c>
      <c r="BJ2293">
        <v>145</v>
      </c>
      <c r="BK2293" s="22">
        <v>608</v>
      </c>
      <c r="BL2293" s="22">
        <v>922.38463999999999</v>
      </c>
      <c r="BM2293" s="22">
        <v>152</v>
      </c>
      <c r="BN2293" s="22">
        <v>38</v>
      </c>
      <c r="BO2293">
        <v>0.49514091147345501</v>
      </c>
    </row>
    <row r="2294" spans="1:67" x14ac:dyDescent="0.2">
      <c r="A2294" s="27">
        <v>2293</v>
      </c>
      <c r="B2294" s="18">
        <v>669.57037017197899</v>
      </c>
      <c r="C2294" s="18">
        <v>551</v>
      </c>
      <c r="D2294">
        <v>200</v>
      </c>
      <c r="E2294">
        <v>800</v>
      </c>
      <c r="F2294">
        <v>7</v>
      </c>
      <c r="G2294" s="23">
        <f t="shared" si="1062"/>
        <v>0.94754497291661577</v>
      </c>
      <c r="H2294">
        <v>100</v>
      </c>
      <c r="I2294" s="17">
        <v>183.48489624373099</v>
      </c>
      <c r="J2294" s="6">
        <f t="shared" si="1063"/>
        <v>182.11870296096967</v>
      </c>
      <c r="K2294" s="6">
        <f t="shared" si="1080"/>
        <v>182.11870296096967</v>
      </c>
      <c r="L2294" s="6">
        <f t="shared" si="1064"/>
        <v>1</v>
      </c>
      <c r="M2294" s="6">
        <f t="shared" si="1065"/>
        <v>183.48489624373099</v>
      </c>
      <c r="N2294" s="28">
        <v>100</v>
      </c>
      <c r="O2294" s="17">
        <v>423.95502362336299</v>
      </c>
      <c r="P2294" s="6">
        <f t="shared" si="1066"/>
        <v>402.67193413459199</v>
      </c>
      <c r="Q2294" s="6">
        <f t="shared" si="1052"/>
        <v>402.67193413459199</v>
      </c>
      <c r="R2294" s="17">
        <v>402.67193413459199</v>
      </c>
      <c r="S2294" s="6">
        <f t="shared" si="1067"/>
        <v>21.283089488770997</v>
      </c>
      <c r="T2294" s="6">
        <f t="shared" si="1068"/>
        <v>423.95502362336299</v>
      </c>
      <c r="U2294" s="17">
        <v>93.155261575040001</v>
      </c>
      <c r="V2294" s="6">
        <f t="shared" si="1069"/>
        <v>83.998368966203003</v>
      </c>
      <c r="W2294" s="6">
        <f t="shared" si="1053"/>
        <v>83.998368966203003</v>
      </c>
      <c r="X2294" s="17">
        <v>83.998368966203003</v>
      </c>
      <c r="Y2294" s="6">
        <f t="shared" si="1070"/>
        <v>9.1568926088369977</v>
      </c>
      <c r="Z2294" s="6">
        <f t="shared" si="1071"/>
        <v>93.155261575040001</v>
      </c>
      <c r="AA2294" s="17">
        <v>839.42765195113395</v>
      </c>
      <c r="AB2294" s="6">
        <f t="shared" si="1081"/>
        <v>744.88902310570199</v>
      </c>
      <c r="AC2294" s="6">
        <f t="shared" si="1054"/>
        <v>744.88902310570199</v>
      </c>
      <c r="AD2294" s="17">
        <v>786.93428635583496</v>
      </c>
      <c r="AE2294" s="6">
        <f t="shared" si="1072"/>
        <v>52.493365595298997</v>
      </c>
      <c r="AF2294" s="17">
        <v>744.88902310570199</v>
      </c>
      <c r="AG2294" s="6">
        <f t="shared" si="1073"/>
        <v>42.045263250132962</v>
      </c>
      <c r="AH2294" s="6">
        <f t="shared" si="1055"/>
        <v>42.045263250132962</v>
      </c>
      <c r="AI2294" s="6">
        <f t="shared" si="1074"/>
        <v>839.42765195113395</v>
      </c>
      <c r="AJ2294" s="17">
        <v>98.544097617458604</v>
      </c>
      <c r="AK2294" s="6">
        <f t="shared" si="1075"/>
        <v>79.694504560268697</v>
      </c>
      <c r="AL2294" s="6">
        <f t="shared" si="1056"/>
        <v>79.694504560268697</v>
      </c>
      <c r="AM2294" s="17">
        <v>79.694504560268697</v>
      </c>
      <c r="AN2294" s="6">
        <f t="shared" si="1076"/>
        <v>18.849593057189907</v>
      </c>
      <c r="AO2294" s="6">
        <f t="shared" si="1077"/>
        <v>98.544097617458604</v>
      </c>
      <c r="AP2294" s="17">
        <v>3084.39208537386</v>
      </c>
      <c r="AQ2294" s="6">
        <f t="shared" si="1078"/>
        <v>3084.3920853738518</v>
      </c>
      <c r="AR2294" s="17">
        <v>1108.44654318465</v>
      </c>
      <c r="AS2294" s="6">
        <f t="shared" si="1057"/>
        <v>1108.44654318465</v>
      </c>
      <c r="AT2294" s="17">
        <v>1105.6461974272399</v>
      </c>
      <c r="AU2294" s="6">
        <f t="shared" si="1058"/>
        <v>1105.6461974272399</v>
      </c>
      <c r="AV2294" s="17">
        <v>679.93749627467798</v>
      </c>
      <c r="AW2294" s="6">
        <f t="shared" si="1059"/>
        <v>679.93749627467798</v>
      </c>
      <c r="AX2294" s="17">
        <v>190.36184848728399</v>
      </c>
      <c r="AY2294" s="6">
        <f t="shared" si="1060"/>
        <v>190.36184848728399</v>
      </c>
      <c r="AZ2294" s="20">
        <v>261243635.92125201</v>
      </c>
      <c r="BA2294" s="20">
        <v>1239027887.8543799</v>
      </c>
      <c r="BB2294" s="20">
        <v>159827268.77427399</v>
      </c>
      <c r="BC2294" s="20">
        <v>91901207.450089097</v>
      </c>
      <c r="BD2294" s="19">
        <f t="shared" si="1061"/>
        <v>1751.9999999999948</v>
      </c>
      <c r="BE2294" s="18">
        <v>48.603424561580198</v>
      </c>
      <c r="BF2294" s="20">
        <v>962549.621995528</v>
      </c>
      <c r="BG2294" s="20">
        <v>56831.074884873502</v>
      </c>
      <c r="BH2294" s="19">
        <f t="shared" si="1079"/>
        <v>71.448960640166646</v>
      </c>
      <c r="BI2294" s="20">
        <v>937.39851824077004</v>
      </c>
      <c r="BJ2294">
        <v>145</v>
      </c>
      <c r="BK2294" s="22">
        <v>608</v>
      </c>
      <c r="BL2294" s="22">
        <v>922.38463999999999</v>
      </c>
      <c r="BM2294" s="22">
        <v>152</v>
      </c>
      <c r="BN2294" s="22">
        <v>38</v>
      </c>
      <c r="BO2294">
        <v>0.49264535671634901</v>
      </c>
    </row>
    <row r="2295" spans="1:67" x14ac:dyDescent="0.2">
      <c r="A2295" s="27">
        <v>2294</v>
      </c>
      <c r="B2295" s="18">
        <v>721.07578326213104</v>
      </c>
      <c r="C2295" s="18">
        <v>551</v>
      </c>
      <c r="D2295">
        <v>200</v>
      </c>
      <c r="E2295">
        <v>800</v>
      </c>
      <c r="F2295">
        <v>7</v>
      </c>
      <c r="G2295" s="23">
        <f t="shared" si="1062"/>
        <v>0.94960433634263863</v>
      </c>
      <c r="H2295">
        <v>100</v>
      </c>
      <c r="I2295" s="17">
        <v>188.15593326767399</v>
      </c>
      <c r="J2295" s="6">
        <f t="shared" si="1063"/>
        <v>186.77774319743594</v>
      </c>
      <c r="K2295" s="6">
        <f t="shared" si="1080"/>
        <v>186.77774319743594</v>
      </c>
      <c r="L2295" s="6">
        <f t="shared" si="1064"/>
        <v>1</v>
      </c>
      <c r="M2295" s="6">
        <f t="shared" si="1065"/>
        <v>188.15593326767399</v>
      </c>
      <c r="N2295" s="28">
        <v>100</v>
      </c>
      <c r="O2295" s="17">
        <v>448.61353999137702</v>
      </c>
      <c r="P2295" s="6">
        <f t="shared" si="1066"/>
        <v>426.09063170408098</v>
      </c>
      <c r="Q2295" s="6">
        <f t="shared" si="1052"/>
        <v>426.09063170408098</v>
      </c>
      <c r="R2295" s="17">
        <v>426.09063170408098</v>
      </c>
      <c r="S2295" s="6">
        <f t="shared" si="1067"/>
        <v>22.522908287296048</v>
      </c>
      <c r="T2295" s="6">
        <f t="shared" si="1068"/>
        <v>448.61353999137702</v>
      </c>
      <c r="U2295" s="17">
        <v>93.147797750596993</v>
      </c>
      <c r="V2295" s="6">
        <f t="shared" si="1069"/>
        <v>83.990894102270303</v>
      </c>
      <c r="W2295" s="6">
        <f t="shared" si="1053"/>
        <v>83.990894102270303</v>
      </c>
      <c r="X2295" s="17">
        <v>83.990894102270303</v>
      </c>
      <c r="Y2295" s="6">
        <f t="shared" si="1070"/>
        <v>9.1569036483266899</v>
      </c>
      <c r="Z2295" s="6">
        <f t="shared" si="1071"/>
        <v>93.147797750596993</v>
      </c>
      <c r="AA2295" s="17">
        <v>870.40156443987996</v>
      </c>
      <c r="AB2295" s="6">
        <f t="shared" si="1081"/>
        <v>774.55124559569094</v>
      </c>
      <c r="AC2295" s="6">
        <f t="shared" si="1054"/>
        <v>774.55124559569094</v>
      </c>
      <c r="AD2295" s="17">
        <v>816.35162642461</v>
      </c>
      <c r="AE2295" s="6">
        <f t="shared" si="1072"/>
        <v>54.049938015269959</v>
      </c>
      <c r="AF2295" s="17">
        <v>774.55124559569094</v>
      </c>
      <c r="AG2295" s="6">
        <f t="shared" si="1073"/>
        <v>41.80038082891906</v>
      </c>
      <c r="AH2295" s="6">
        <f t="shared" si="1055"/>
        <v>41.80038082891906</v>
      </c>
      <c r="AI2295" s="6">
        <f t="shared" si="1074"/>
        <v>870.40156443987996</v>
      </c>
      <c r="AJ2295" s="17">
        <v>99.013517888264403</v>
      </c>
      <c r="AK2295" s="6">
        <f t="shared" si="1075"/>
        <v>80.057899809784502</v>
      </c>
      <c r="AL2295" s="6">
        <f t="shared" si="1056"/>
        <v>80.057899809784502</v>
      </c>
      <c r="AM2295" s="17">
        <v>80.057899809784502</v>
      </c>
      <c r="AN2295" s="6">
        <f t="shared" si="1076"/>
        <v>18.955618078479901</v>
      </c>
      <c r="AO2295" s="6">
        <f t="shared" si="1077"/>
        <v>99.013517888264403</v>
      </c>
      <c r="AP2295" s="17">
        <v>3169.3713210074998</v>
      </c>
      <c r="AQ2295" s="6">
        <f t="shared" si="1078"/>
        <v>3169.3713210074898</v>
      </c>
      <c r="AR2295" s="17">
        <v>1193.6039966339899</v>
      </c>
      <c r="AS2295" s="6">
        <f t="shared" si="1057"/>
        <v>1193.6039966339899</v>
      </c>
      <c r="AT2295" s="17">
        <v>1105.54647511909</v>
      </c>
      <c r="AU2295" s="6">
        <f t="shared" si="1058"/>
        <v>1105.54647511909</v>
      </c>
      <c r="AV2295" s="17">
        <v>679.87617020429195</v>
      </c>
      <c r="AW2295" s="6">
        <f t="shared" si="1059"/>
        <v>679.87617020429195</v>
      </c>
      <c r="AX2295" s="17">
        <v>190.344679050118</v>
      </c>
      <c r="AY2295" s="6">
        <f t="shared" si="1060"/>
        <v>190.344679050118</v>
      </c>
      <c r="AZ2295" s="20">
        <v>265796077.33065799</v>
      </c>
      <c r="BA2295" s="20">
        <v>1239014609.18398</v>
      </c>
      <c r="BB2295" s="20">
        <v>158896110.75765601</v>
      </c>
      <c r="BC2295" s="20">
        <v>88293202.727696598</v>
      </c>
      <c r="BD2295" s="19">
        <f t="shared" si="1061"/>
        <v>1751.9999999999907</v>
      </c>
      <c r="BE2295" s="18">
        <v>50.009764908968798</v>
      </c>
      <c r="BF2295" s="20">
        <v>918631.39039393398</v>
      </c>
      <c r="BG2295" s="20">
        <v>54238.044612016602</v>
      </c>
      <c r="BH2295" s="19">
        <f t="shared" si="1079"/>
        <v>68.188960397703937</v>
      </c>
      <c r="BI2295" s="20">
        <v>1009.50609656698</v>
      </c>
      <c r="BJ2295">
        <v>145</v>
      </c>
      <c r="BK2295" s="22">
        <v>608</v>
      </c>
      <c r="BL2295" s="22">
        <v>922.38463999999999</v>
      </c>
      <c r="BM2295" s="22">
        <v>152</v>
      </c>
      <c r="BN2295" s="22">
        <v>38</v>
      </c>
      <c r="BO2295">
        <v>0.48977629874468198</v>
      </c>
    </row>
    <row r="2296" spans="1:67" x14ac:dyDescent="0.2">
      <c r="A2296" s="27">
        <v>2295</v>
      </c>
      <c r="B2296" s="18">
        <v>772.58119635228297</v>
      </c>
      <c r="C2296" s="18">
        <v>551</v>
      </c>
      <c r="D2296">
        <v>200</v>
      </c>
      <c r="E2296">
        <v>800</v>
      </c>
      <c r="F2296">
        <v>7</v>
      </c>
      <c r="G2296" s="23">
        <f t="shared" si="1062"/>
        <v>0.95144173932867437</v>
      </c>
      <c r="H2296">
        <v>100</v>
      </c>
      <c r="I2296" s="17">
        <v>192.843507990125</v>
      </c>
      <c r="J2296" s="6">
        <f t="shared" si="1063"/>
        <v>191.44546702041799</v>
      </c>
      <c r="K2296" s="6">
        <f t="shared" si="1080"/>
        <v>191.44546702041799</v>
      </c>
      <c r="L2296" s="6">
        <f t="shared" si="1064"/>
        <v>1</v>
      </c>
      <c r="M2296" s="6">
        <f t="shared" si="1065"/>
        <v>192.843507990125</v>
      </c>
      <c r="N2296" s="28">
        <v>99.999999999999901</v>
      </c>
      <c r="O2296" s="17">
        <v>473.32572062122898</v>
      </c>
      <c r="P2296" s="6">
        <f t="shared" si="1066"/>
        <v>449.56019501788597</v>
      </c>
      <c r="Q2296" s="6">
        <f t="shared" si="1052"/>
        <v>449.56019501788597</v>
      </c>
      <c r="R2296" s="17">
        <v>449.56019501788597</v>
      </c>
      <c r="S2296" s="6">
        <f t="shared" si="1067"/>
        <v>23.765525603343008</v>
      </c>
      <c r="T2296" s="6">
        <f t="shared" si="1068"/>
        <v>473.32572062122898</v>
      </c>
      <c r="U2296" s="17">
        <v>93.141143802618004</v>
      </c>
      <c r="V2296" s="6">
        <f t="shared" si="1069"/>
        <v>83.984189149027301</v>
      </c>
      <c r="W2296" s="6">
        <f t="shared" si="1053"/>
        <v>83.984189149027301</v>
      </c>
      <c r="X2296" s="17">
        <v>83.984189149027301</v>
      </c>
      <c r="Y2296" s="6">
        <f t="shared" si="1070"/>
        <v>9.1569546535907023</v>
      </c>
      <c r="Z2296" s="6">
        <f t="shared" si="1071"/>
        <v>93.141143802618004</v>
      </c>
      <c r="AA2296" s="17">
        <v>900.62915486791098</v>
      </c>
      <c r="AB2296" s="6">
        <f t="shared" si="1081"/>
        <v>803.44196086087595</v>
      </c>
      <c r="AC2296" s="6">
        <f t="shared" si="1054"/>
        <v>803.44196086087595</v>
      </c>
      <c r="AD2296" s="17">
        <v>845.06082560120899</v>
      </c>
      <c r="AE2296" s="6">
        <f t="shared" si="1072"/>
        <v>55.568329266701994</v>
      </c>
      <c r="AF2296" s="17">
        <v>803.44196086087595</v>
      </c>
      <c r="AG2296" s="6">
        <f t="shared" si="1073"/>
        <v>41.618864740333038</v>
      </c>
      <c r="AH2296" s="6">
        <f t="shared" si="1055"/>
        <v>41.618864740333038</v>
      </c>
      <c r="AI2296" s="6">
        <f t="shared" si="1074"/>
        <v>900.62915486791098</v>
      </c>
      <c r="AJ2296" s="17">
        <v>99.399448649860005</v>
      </c>
      <c r="AK2296" s="6">
        <f t="shared" si="1075"/>
        <v>80.355660408100206</v>
      </c>
      <c r="AL2296" s="6">
        <f t="shared" si="1056"/>
        <v>80.355660408100206</v>
      </c>
      <c r="AM2296" s="17">
        <v>80.355660408100206</v>
      </c>
      <c r="AN2296" s="6">
        <f t="shared" si="1076"/>
        <v>19.043788241759799</v>
      </c>
      <c r="AO2296" s="6">
        <f t="shared" si="1077"/>
        <v>99.399448649860005</v>
      </c>
      <c r="AP2296" s="17">
        <v>3254.3508066691702</v>
      </c>
      <c r="AQ2296" s="6">
        <f t="shared" si="1078"/>
        <v>3254.3508066691675</v>
      </c>
      <c r="AR2296" s="17">
        <v>1278.7522112311001</v>
      </c>
      <c r="AS2296" s="6">
        <f t="shared" si="1057"/>
        <v>1278.7522112311001</v>
      </c>
      <c r="AT2296" s="17">
        <v>1105.4520623420799</v>
      </c>
      <c r="AU2296" s="6">
        <f t="shared" si="1058"/>
        <v>1105.4520623420799</v>
      </c>
      <c r="AV2296" s="17">
        <v>679.81810932788801</v>
      </c>
      <c r="AW2296" s="6">
        <f t="shared" si="1059"/>
        <v>679.81810932788801</v>
      </c>
      <c r="AX2296" s="17">
        <v>190.32842376809899</v>
      </c>
      <c r="AY2296" s="6">
        <f t="shared" si="1060"/>
        <v>190.32842376809899</v>
      </c>
      <c r="AZ2296" s="20">
        <v>269718715.49570298</v>
      </c>
      <c r="BA2296" s="20">
        <v>1239019837.3819599</v>
      </c>
      <c r="BB2296" s="20">
        <v>158187374.426171</v>
      </c>
      <c r="BC2296" s="20">
        <v>85074072.696162298</v>
      </c>
      <c r="BD2296" s="19">
        <f t="shared" si="1061"/>
        <v>1751.9999999999961</v>
      </c>
      <c r="BE2296" s="18">
        <v>51.348685717991103</v>
      </c>
      <c r="BF2296" s="20">
        <v>883935.14815373998</v>
      </c>
      <c r="BG2296" s="20">
        <v>52189.501143796901</v>
      </c>
      <c r="BH2296" s="19">
        <f t="shared" si="1079"/>
        <v>65.613497907736672</v>
      </c>
      <c r="BI2296" s="20">
        <v>1081.6136748931899</v>
      </c>
      <c r="BJ2296">
        <v>145</v>
      </c>
      <c r="BK2296" s="22">
        <v>608</v>
      </c>
      <c r="BL2296" s="22">
        <v>922.38463999999999</v>
      </c>
      <c r="BM2296" s="22">
        <v>152</v>
      </c>
      <c r="BN2296" s="22">
        <v>38</v>
      </c>
      <c r="BO2296">
        <v>0.48759256829533298</v>
      </c>
    </row>
    <row r="2297" spans="1:67" x14ac:dyDescent="0.2">
      <c r="A2297" s="27">
        <v>2296</v>
      </c>
      <c r="B2297" s="18">
        <v>824.08660944243502</v>
      </c>
      <c r="C2297" s="18">
        <v>551</v>
      </c>
      <c r="D2297">
        <v>200</v>
      </c>
      <c r="E2297">
        <v>800</v>
      </c>
      <c r="F2297">
        <v>7</v>
      </c>
      <c r="G2297" s="23">
        <f t="shared" si="1062"/>
        <v>0.95320540274511223</v>
      </c>
      <c r="H2297">
        <v>100</v>
      </c>
      <c r="I2297" s="17">
        <v>197.54550305533101</v>
      </c>
      <c r="J2297" s="6">
        <f t="shared" si="1063"/>
        <v>196.0718723511215</v>
      </c>
      <c r="K2297" s="6">
        <f t="shared" si="1080"/>
        <v>196.0718723511215</v>
      </c>
      <c r="L2297" s="6">
        <f t="shared" si="1064"/>
        <v>1</v>
      </c>
      <c r="M2297" s="6">
        <f t="shared" si="1065"/>
        <v>197.54550305533101</v>
      </c>
      <c r="N2297" s="28">
        <v>99.999998011461997</v>
      </c>
      <c r="O2297" s="17">
        <v>498.03954708283402</v>
      </c>
      <c r="P2297" s="6">
        <f t="shared" si="1066"/>
        <v>473.03122512426199</v>
      </c>
      <c r="Q2297" s="6">
        <f t="shared" si="1052"/>
        <v>473.03122512426199</v>
      </c>
      <c r="R2297" s="17">
        <v>473.03122512426199</v>
      </c>
      <c r="S2297" s="6">
        <f t="shared" si="1067"/>
        <v>25.008321958572026</v>
      </c>
      <c r="T2297" s="6">
        <f t="shared" si="1068"/>
        <v>498.03954708283402</v>
      </c>
      <c r="U2297" s="17">
        <v>93.134092845997898</v>
      </c>
      <c r="V2297" s="6">
        <f t="shared" si="1069"/>
        <v>83.977162788213306</v>
      </c>
      <c r="W2297" s="6">
        <f t="shared" si="1053"/>
        <v>83.977162788213306</v>
      </c>
      <c r="X2297" s="17">
        <v>83.977162788213306</v>
      </c>
      <c r="Y2297" s="6">
        <f t="shared" si="1070"/>
        <v>9.1569300577845922</v>
      </c>
      <c r="Z2297" s="6">
        <f t="shared" si="1071"/>
        <v>93.134092845997898</v>
      </c>
      <c r="AA2297" s="17">
        <v>930.34570368144898</v>
      </c>
      <c r="AB2297" s="6">
        <f t="shared" si="1081"/>
        <v>831.78113461435498</v>
      </c>
      <c r="AC2297" s="6">
        <f t="shared" si="1054"/>
        <v>831.78113461435498</v>
      </c>
      <c r="AD2297" s="17">
        <v>873.28166301694705</v>
      </c>
      <c r="AE2297" s="6">
        <f t="shared" si="1072"/>
        <v>57.064040664501931</v>
      </c>
      <c r="AF2297" s="17">
        <v>831.78113461435498</v>
      </c>
      <c r="AG2297" s="6">
        <f t="shared" si="1073"/>
        <v>41.500528402592067</v>
      </c>
      <c r="AH2297" s="6">
        <f t="shared" si="1055"/>
        <v>41.500528402592067</v>
      </c>
      <c r="AI2297" s="6">
        <f t="shared" si="1074"/>
        <v>930.34570368144898</v>
      </c>
      <c r="AJ2297" s="17">
        <v>99.735055909303796</v>
      </c>
      <c r="AK2297" s="6">
        <f t="shared" si="1075"/>
        <v>80.615428716293295</v>
      </c>
      <c r="AL2297" s="6">
        <f t="shared" si="1056"/>
        <v>80.615428716293295</v>
      </c>
      <c r="AM2297" s="17">
        <v>80.615428716293295</v>
      </c>
      <c r="AN2297" s="6">
        <f t="shared" si="1076"/>
        <v>19.119627193010501</v>
      </c>
      <c r="AO2297" s="6">
        <f t="shared" si="1077"/>
        <v>99.735055909303796</v>
      </c>
      <c r="AP2297" s="17">
        <v>3339.3305229082698</v>
      </c>
      <c r="AQ2297" s="6">
        <f t="shared" si="1078"/>
        <v>3339.3305229082739</v>
      </c>
      <c r="AR2297" s="17">
        <v>1363.89190570096</v>
      </c>
      <c r="AS2297" s="6">
        <f t="shared" si="1057"/>
        <v>1363.89190570096</v>
      </c>
      <c r="AT2297" s="17">
        <v>1105.36254604787</v>
      </c>
      <c r="AU2297" s="6">
        <f t="shared" si="1058"/>
        <v>1105.36254604787</v>
      </c>
      <c r="AV2297" s="17">
        <v>679.76305963377501</v>
      </c>
      <c r="AW2297" s="6">
        <f t="shared" si="1059"/>
        <v>679.76305963377501</v>
      </c>
      <c r="AX2297" s="17">
        <v>190.313011525669</v>
      </c>
      <c r="AY2297" s="6">
        <f t="shared" si="1060"/>
        <v>190.313011525669</v>
      </c>
      <c r="AZ2297" s="20">
        <v>273318444.89719898</v>
      </c>
      <c r="BA2297" s="20">
        <v>1239025065.5799301</v>
      </c>
      <c r="BB2297" s="20">
        <v>157672321.923399</v>
      </c>
      <c r="BC2297" s="20">
        <v>81984132.760277197</v>
      </c>
      <c r="BD2297" s="19">
        <f t="shared" si="1061"/>
        <v>1751.9999651608052</v>
      </c>
      <c r="BE2297" s="18">
        <v>52.6193292979736</v>
      </c>
      <c r="BF2297" s="20">
        <v>845586.98895551905</v>
      </c>
      <c r="BG2297" s="20">
        <v>49925.340359469898</v>
      </c>
      <c r="BH2297" s="19">
        <f t="shared" si="1079"/>
        <v>62.766959035180101</v>
      </c>
      <c r="BI2297" s="20">
        <v>1153.7212532194101</v>
      </c>
      <c r="BJ2297">
        <v>145</v>
      </c>
      <c r="BK2297" s="22">
        <v>608</v>
      </c>
      <c r="BL2297" s="22">
        <v>922.38463999999999</v>
      </c>
      <c r="BM2297" s="22">
        <v>152</v>
      </c>
      <c r="BN2297" s="22">
        <v>38</v>
      </c>
      <c r="BO2297">
        <v>0.486005613243357</v>
      </c>
    </row>
    <row r="2298" spans="1:67" x14ac:dyDescent="0.2">
      <c r="A2298" s="27">
        <v>2297</v>
      </c>
      <c r="B2298" s="18">
        <v>875.59202253258798</v>
      </c>
      <c r="C2298" s="18">
        <v>551</v>
      </c>
      <c r="D2298">
        <v>200</v>
      </c>
      <c r="E2298">
        <v>800</v>
      </c>
      <c r="F2298">
        <v>7</v>
      </c>
      <c r="G2298" s="23">
        <f t="shared" si="1062"/>
        <v>0.95465361075894994</v>
      </c>
      <c r="H2298">
        <v>100</v>
      </c>
      <c r="I2298" s="17">
        <v>202.25340507898301</v>
      </c>
      <c r="J2298" s="6">
        <f t="shared" si="1063"/>
        <v>200.76935454738293</v>
      </c>
      <c r="K2298" s="6">
        <f t="shared" si="1080"/>
        <v>200.76935454738293</v>
      </c>
      <c r="L2298" s="6">
        <f t="shared" si="1064"/>
        <v>1</v>
      </c>
      <c r="M2298" s="6">
        <f t="shared" si="1065"/>
        <v>202.25340507898301</v>
      </c>
      <c r="N2298" s="28">
        <v>100</v>
      </c>
      <c r="O2298" s="17">
        <v>522.87616590423897</v>
      </c>
      <c r="P2298" s="6">
        <f t="shared" si="1066"/>
        <v>496.61879218337202</v>
      </c>
      <c r="Q2298" s="6">
        <f t="shared" si="1052"/>
        <v>496.61879218337202</v>
      </c>
      <c r="R2298" s="17">
        <v>496.61879218337202</v>
      </c>
      <c r="S2298" s="6">
        <f t="shared" si="1067"/>
        <v>26.257373720866951</v>
      </c>
      <c r="T2298" s="6">
        <f t="shared" si="1068"/>
        <v>522.87616590423897</v>
      </c>
      <c r="U2298" s="17">
        <v>93.127716514772601</v>
      </c>
      <c r="V2298" s="6">
        <f t="shared" si="1069"/>
        <v>83.970778526393602</v>
      </c>
      <c r="W2298" s="6">
        <f t="shared" si="1053"/>
        <v>83.970778526393602</v>
      </c>
      <c r="X2298" s="17">
        <v>83.970778526393602</v>
      </c>
      <c r="Y2298" s="6">
        <f t="shared" si="1070"/>
        <v>9.1569379883789992</v>
      </c>
      <c r="Z2298" s="6">
        <f t="shared" si="1071"/>
        <v>93.127716514772601</v>
      </c>
      <c r="AA2298" s="17">
        <v>957.932877362672</v>
      </c>
      <c r="AB2298" s="6">
        <f t="shared" si="1081"/>
        <v>858.23366896161394</v>
      </c>
      <c r="AC2298" s="6">
        <f t="shared" si="1054"/>
        <v>858.23366896161394</v>
      </c>
      <c r="AD2298" s="17">
        <v>899.469764834226</v>
      </c>
      <c r="AE2298" s="6">
        <f t="shared" si="1072"/>
        <v>58.463112528446004</v>
      </c>
      <c r="AF2298" s="17">
        <v>858.23366896161394</v>
      </c>
      <c r="AG2298" s="6">
        <f t="shared" si="1073"/>
        <v>41.236095872612054</v>
      </c>
      <c r="AH2298" s="6">
        <f t="shared" si="1055"/>
        <v>41.236095872612054</v>
      </c>
      <c r="AI2298" s="6">
        <f t="shared" si="1074"/>
        <v>957.932877362672</v>
      </c>
      <c r="AJ2298" s="17">
        <v>100.056501561983</v>
      </c>
      <c r="AK2298" s="6">
        <f t="shared" si="1075"/>
        <v>80.864464593594107</v>
      </c>
      <c r="AL2298" s="6">
        <f t="shared" si="1056"/>
        <v>80.864464593594107</v>
      </c>
      <c r="AM2298" s="17">
        <v>80.864464593594107</v>
      </c>
      <c r="AN2298" s="6">
        <f t="shared" si="1076"/>
        <v>19.192036968388891</v>
      </c>
      <c r="AO2298" s="6">
        <f t="shared" si="1077"/>
        <v>100.056501561983</v>
      </c>
      <c r="AP2298" s="17">
        <v>3424.3104522406902</v>
      </c>
      <c r="AQ2298" s="6">
        <f t="shared" si="1078"/>
        <v>3424.3104522406857</v>
      </c>
      <c r="AR2298" s="17">
        <v>1449.0237261031</v>
      </c>
      <c r="AS2298" s="6">
        <f t="shared" si="1057"/>
        <v>1449.0237261031</v>
      </c>
      <c r="AT2298" s="17">
        <v>1105.27755494863</v>
      </c>
      <c r="AU2298" s="6">
        <f t="shared" si="1058"/>
        <v>1105.27755494863</v>
      </c>
      <c r="AV2298" s="17">
        <v>679.71079279167202</v>
      </c>
      <c r="AW2298" s="6">
        <f t="shared" si="1059"/>
        <v>679.71079279167202</v>
      </c>
      <c r="AX2298" s="17">
        <v>190.29837839728299</v>
      </c>
      <c r="AY2298" s="6">
        <f t="shared" si="1060"/>
        <v>190.29837839728299</v>
      </c>
      <c r="AZ2298" s="20">
        <v>276425443.294276</v>
      </c>
      <c r="BA2298" s="20">
        <v>1239003801.33392</v>
      </c>
      <c r="BB2298" s="20">
        <v>157123881.42147601</v>
      </c>
      <c r="BC2298" s="20">
        <v>79446873.950319305</v>
      </c>
      <c r="BD2298" s="19">
        <f t="shared" si="1061"/>
        <v>1751.9999999999914</v>
      </c>
      <c r="BE2298" s="18">
        <v>53.832658197718601</v>
      </c>
      <c r="BF2298" s="20">
        <v>813673.56364156096</v>
      </c>
      <c r="BG2298" s="20">
        <v>48041.100604546598</v>
      </c>
      <c r="BH2298" s="19">
        <f t="shared" si="1079"/>
        <v>60.398060623663369</v>
      </c>
      <c r="BI2298" s="20">
        <v>1225.82883154562</v>
      </c>
      <c r="BJ2298">
        <v>145</v>
      </c>
      <c r="BK2298" s="22">
        <v>608</v>
      </c>
      <c r="BL2298" s="22">
        <v>922.38463999999999</v>
      </c>
      <c r="BM2298" s="22">
        <v>152</v>
      </c>
      <c r="BN2298" s="22">
        <v>38</v>
      </c>
      <c r="BO2298">
        <v>0.48431578713943901</v>
      </c>
    </row>
    <row r="2299" spans="1:67" x14ac:dyDescent="0.2">
      <c r="A2299" s="27">
        <v>2298</v>
      </c>
      <c r="B2299" s="18">
        <v>927.09743562274002</v>
      </c>
      <c r="C2299" s="18">
        <v>551</v>
      </c>
      <c r="D2299">
        <v>200</v>
      </c>
      <c r="E2299">
        <v>800</v>
      </c>
      <c r="F2299">
        <v>7</v>
      </c>
      <c r="G2299" s="23">
        <f t="shared" si="1062"/>
        <v>0.95582217906599432</v>
      </c>
      <c r="H2299">
        <v>100</v>
      </c>
      <c r="I2299" s="17">
        <v>206.97982423786399</v>
      </c>
      <c r="J2299" s="6">
        <f t="shared" si="1063"/>
        <v>205.54867689200924</v>
      </c>
      <c r="K2299" s="6">
        <f t="shared" si="1080"/>
        <v>205.54867689200924</v>
      </c>
      <c r="L2299" s="6">
        <f t="shared" si="1064"/>
        <v>1</v>
      </c>
      <c r="M2299" s="6">
        <f t="shared" si="1065"/>
        <v>206.97982423786399</v>
      </c>
      <c r="N2299" s="28">
        <v>100</v>
      </c>
      <c r="O2299" s="17">
        <v>547.76789544305598</v>
      </c>
      <c r="P2299" s="6">
        <f t="shared" si="1066"/>
        <v>520.25861885944403</v>
      </c>
      <c r="Q2299" s="6">
        <f t="shared" si="1052"/>
        <v>520.25861885944403</v>
      </c>
      <c r="R2299" s="17">
        <v>520.25861885944403</v>
      </c>
      <c r="S2299" s="6">
        <f t="shared" si="1067"/>
        <v>27.50927658361195</v>
      </c>
      <c r="T2299" s="6">
        <f t="shared" si="1068"/>
        <v>547.76789544305598</v>
      </c>
      <c r="U2299" s="17">
        <v>93.121370737090999</v>
      </c>
      <c r="V2299" s="6">
        <f t="shared" si="1069"/>
        <v>83.964453118411598</v>
      </c>
      <c r="W2299" s="6">
        <f t="shared" si="1053"/>
        <v>83.964453118411598</v>
      </c>
      <c r="X2299" s="17">
        <v>83.964453118411598</v>
      </c>
      <c r="Y2299" s="6">
        <f t="shared" si="1070"/>
        <v>9.156917618679401</v>
      </c>
      <c r="Z2299" s="6">
        <f t="shared" si="1071"/>
        <v>93.121370737090999</v>
      </c>
      <c r="AA2299" s="17">
        <v>982.36302366795803</v>
      </c>
      <c r="AB2299" s="6">
        <f t="shared" si="1081"/>
        <v>881.59644128752996</v>
      </c>
      <c r="AC2299" s="6">
        <f t="shared" si="1054"/>
        <v>881.59644128752996</v>
      </c>
      <c r="AD2299" s="17">
        <v>922.66907919227697</v>
      </c>
      <c r="AE2299" s="6">
        <f t="shared" si="1072"/>
        <v>59.693944475681064</v>
      </c>
      <c r="AF2299" s="17">
        <v>881.59644128752996</v>
      </c>
      <c r="AG2299" s="6">
        <f t="shared" si="1073"/>
        <v>41.072637904747012</v>
      </c>
      <c r="AH2299" s="6">
        <f t="shared" si="1055"/>
        <v>41.072637904747012</v>
      </c>
      <c r="AI2299" s="6">
        <f t="shared" si="1074"/>
        <v>982.36302366795803</v>
      </c>
      <c r="AJ2299" s="17">
        <v>100.455973812027</v>
      </c>
      <c r="AK2299" s="6">
        <f t="shared" si="1075"/>
        <v>81.175627094665103</v>
      </c>
      <c r="AL2299" s="6">
        <f t="shared" si="1056"/>
        <v>81.175627094665103</v>
      </c>
      <c r="AM2299" s="17">
        <v>81.175627094665103</v>
      </c>
      <c r="AN2299" s="6">
        <f t="shared" si="1076"/>
        <v>19.280346717361894</v>
      </c>
      <c r="AO2299" s="6">
        <f t="shared" si="1077"/>
        <v>100.455973812027</v>
      </c>
      <c r="AP2299" s="17">
        <v>3509.2905789064398</v>
      </c>
      <c r="AQ2299" s="6">
        <f t="shared" si="1078"/>
        <v>3509.2905789064398</v>
      </c>
      <c r="AR2299" s="17">
        <v>1534.1482547886201</v>
      </c>
      <c r="AS2299" s="6">
        <f t="shared" si="1057"/>
        <v>1534.1482547886201</v>
      </c>
      <c r="AT2299" s="17">
        <v>1105.19675436954</v>
      </c>
      <c r="AU2299" s="6">
        <f t="shared" si="1058"/>
        <v>1105.19675436954</v>
      </c>
      <c r="AV2299" s="17">
        <v>679.66110298713295</v>
      </c>
      <c r="AW2299" s="6">
        <f t="shared" si="1059"/>
        <v>679.66110298713295</v>
      </c>
      <c r="AX2299" s="17">
        <v>190.284466761147</v>
      </c>
      <c r="AY2299" s="6">
        <f t="shared" si="1060"/>
        <v>190.284466761147</v>
      </c>
      <c r="AZ2299" s="20">
        <v>279337540.89571899</v>
      </c>
      <c r="BA2299" s="20">
        <v>1239030654.6705</v>
      </c>
      <c r="BB2299" s="20">
        <v>156232267.14514899</v>
      </c>
      <c r="BC2299" s="20">
        <v>77399542.506910101</v>
      </c>
      <c r="BD2299" s="19">
        <f t="shared" si="1061"/>
        <v>1752.0000052182781</v>
      </c>
      <c r="BE2299" s="18">
        <v>54.994020670369999</v>
      </c>
      <c r="BF2299" s="20">
        <v>793500.16603025806</v>
      </c>
      <c r="BG2299" s="20">
        <v>46850.018249796398</v>
      </c>
      <c r="BH2299" s="19">
        <f t="shared" si="1079"/>
        <v>58.900612151568829</v>
      </c>
      <c r="BI2299" s="20">
        <v>1297.9364098718299</v>
      </c>
      <c r="BJ2299">
        <v>145</v>
      </c>
      <c r="BK2299" s="22">
        <v>608</v>
      </c>
      <c r="BL2299" s="22">
        <v>922.38463999999999</v>
      </c>
      <c r="BM2299" s="22">
        <v>152</v>
      </c>
      <c r="BN2299" s="22">
        <v>38</v>
      </c>
      <c r="BO2299">
        <v>0.48156859679518699</v>
      </c>
    </row>
    <row r="2300" spans="1:67" x14ac:dyDescent="0.2">
      <c r="A2300" s="27">
        <v>2299</v>
      </c>
      <c r="B2300" s="18">
        <v>978.60284871289196</v>
      </c>
      <c r="C2300" s="18">
        <v>551</v>
      </c>
      <c r="D2300">
        <v>200</v>
      </c>
      <c r="E2300">
        <v>800</v>
      </c>
      <c r="F2300">
        <v>7</v>
      </c>
      <c r="G2300" s="23">
        <f t="shared" si="1062"/>
        <v>0.95688523154530347</v>
      </c>
      <c r="H2300">
        <v>100</v>
      </c>
      <c r="I2300" s="17">
        <v>211.72172727858</v>
      </c>
      <c r="J2300" s="6">
        <f t="shared" si="1063"/>
        <v>210.30248368885191</v>
      </c>
      <c r="K2300" s="6">
        <f t="shared" si="1080"/>
        <v>210.30248368885191</v>
      </c>
      <c r="L2300" s="6">
        <f t="shared" si="1064"/>
        <v>1</v>
      </c>
      <c r="M2300" s="6">
        <f t="shared" si="1065"/>
        <v>211.72172727858</v>
      </c>
      <c r="N2300" s="28">
        <v>100</v>
      </c>
      <c r="O2300" s="17">
        <v>572.46864727361697</v>
      </c>
      <c r="P2300" s="6">
        <f t="shared" si="1066"/>
        <v>543.71698172690401</v>
      </c>
      <c r="Q2300" s="6">
        <f t="shared" si="1052"/>
        <v>543.71698172690401</v>
      </c>
      <c r="R2300" s="17">
        <v>543.71698172690401</v>
      </c>
      <c r="S2300" s="6">
        <f t="shared" si="1067"/>
        <v>28.751665546712957</v>
      </c>
      <c r="T2300" s="6">
        <f t="shared" si="1068"/>
        <v>572.46864727361697</v>
      </c>
      <c r="U2300" s="17">
        <v>93.114884107602805</v>
      </c>
      <c r="V2300" s="6">
        <f t="shared" si="1069"/>
        <v>83.958029760454806</v>
      </c>
      <c r="W2300" s="6">
        <f t="shared" si="1053"/>
        <v>83.958029760454806</v>
      </c>
      <c r="X2300" s="17">
        <v>83.958029760454806</v>
      </c>
      <c r="Y2300" s="6">
        <f t="shared" si="1070"/>
        <v>9.1568543471479984</v>
      </c>
      <c r="Z2300" s="6">
        <f t="shared" si="1071"/>
        <v>93.114884107602805</v>
      </c>
      <c r="AA2300" s="17">
        <v>1004.7968918274</v>
      </c>
      <c r="AB2300" s="6">
        <f t="shared" si="1081"/>
        <v>902.95294997470398</v>
      </c>
      <c r="AC2300" s="6">
        <f t="shared" si="1054"/>
        <v>902.95294997470398</v>
      </c>
      <c r="AD2300" s="17">
        <v>943.97120566240505</v>
      </c>
      <c r="AE2300" s="6">
        <f t="shared" si="1072"/>
        <v>60.825686164994977</v>
      </c>
      <c r="AF2300" s="17">
        <v>902.95294997470398</v>
      </c>
      <c r="AG2300" s="6">
        <f t="shared" si="1073"/>
        <v>41.018255687701071</v>
      </c>
      <c r="AH2300" s="6">
        <f t="shared" si="1055"/>
        <v>41.018255687701071</v>
      </c>
      <c r="AI2300" s="6">
        <f t="shared" si="1074"/>
        <v>1004.7968918274</v>
      </c>
      <c r="AJ2300" s="17">
        <v>100.957449203816</v>
      </c>
      <c r="AK2300" s="6">
        <f t="shared" si="1075"/>
        <v>81.571003118068106</v>
      </c>
      <c r="AL2300" s="6">
        <f t="shared" si="1056"/>
        <v>81.571003118068106</v>
      </c>
      <c r="AM2300" s="17">
        <v>81.571003118068106</v>
      </c>
      <c r="AN2300" s="6">
        <f t="shared" si="1076"/>
        <v>19.386446085747892</v>
      </c>
      <c r="AO2300" s="6">
        <f t="shared" si="1077"/>
        <v>100.957449203816</v>
      </c>
      <c r="AP2300" s="17">
        <v>3594.27088866228</v>
      </c>
      <c r="AQ2300" s="6">
        <f t="shared" si="1078"/>
        <v>3594.2708886622731</v>
      </c>
      <c r="AR2300" s="17">
        <v>1619.2660180641401</v>
      </c>
      <c r="AS2300" s="6">
        <f t="shared" si="1057"/>
        <v>1619.2660180641401</v>
      </c>
      <c r="AT2300" s="17">
        <v>1105.11984184431</v>
      </c>
      <c r="AU2300" s="6">
        <f t="shared" si="1058"/>
        <v>1105.11984184431</v>
      </c>
      <c r="AV2300" s="17">
        <v>679.61380421293404</v>
      </c>
      <c r="AW2300" s="6">
        <f t="shared" si="1059"/>
        <v>679.61380421293404</v>
      </c>
      <c r="AX2300" s="17">
        <v>190.27122454088899</v>
      </c>
      <c r="AY2300" s="6">
        <f t="shared" si="1060"/>
        <v>190.27122454088899</v>
      </c>
      <c r="AZ2300" s="20">
        <v>282106433.80833399</v>
      </c>
      <c r="BA2300" s="20">
        <v>1239037127.95384</v>
      </c>
      <c r="BB2300" s="20">
        <v>155319363.90519199</v>
      </c>
      <c r="BC2300" s="20">
        <v>75537074.332627997</v>
      </c>
      <c r="BD2300" s="19">
        <f t="shared" si="1061"/>
        <v>1751.9999999999941</v>
      </c>
      <c r="BE2300" s="18">
        <v>56.0997882888798</v>
      </c>
      <c r="BF2300" s="20">
        <v>772799.90624121996</v>
      </c>
      <c r="BG2300" s="20">
        <v>45627.828777872703</v>
      </c>
      <c r="BH2300" s="19">
        <f t="shared" si="1079"/>
        <v>57.364055651782294</v>
      </c>
      <c r="BI2300" s="20">
        <v>1370.0439881980401</v>
      </c>
      <c r="BJ2300">
        <v>145</v>
      </c>
      <c r="BK2300" s="22">
        <v>608</v>
      </c>
      <c r="BL2300" s="22">
        <v>922.38463999999999</v>
      </c>
      <c r="BM2300" s="22">
        <v>152</v>
      </c>
      <c r="BN2300" s="22">
        <v>38</v>
      </c>
      <c r="BO2300">
        <v>0.47875579967957599</v>
      </c>
    </row>
    <row r="2301" spans="1:67" x14ac:dyDescent="0.2">
      <c r="A2301" s="27">
        <v>2300</v>
      </c>
      <c r="B2301" s="18">
        <v>1030.10826180304</v>
      </c>
      <c r="C2301" s="18">
        <v>551</v>
      </c>
      <c r="D2301">
        <v>200</v>
      </c>
      <c r="E2301">
        <v>800</v>
      </c>
      <c r="F2301">
        <v>7</v>
      </c>
      <c r="G2301" s="23">
        <f t="shared" si="1062"/>
        <v>0.95785797572704667</v>
      </c>
      <c r="H2301">
        <v>100</v>
      </c>
      <c r="I2301" s="17">
        <v>216.45848880107701</v>
      </c>
      <c r="J2301" s="6">
        <f t="shared" si="1063"/>
        <v>214.99396188441648</v>
      </c>
      <c r="K2301" s="6">
        <f t="shared" si="1080"/>
        <v>214.99396188441648</v>
      </c>
      <c r="L2301" s="6">
        <f t="shared" si="1064"/>
        <v>1</v>
      </c>
      <c r="M2301" s="6">
        <f t="shared" si="1065"/>
        <v>216.45848880107701</v>
      </c>
      <c r="N2301" s="28">
        <v>99.999999999999901</v>
      </c>
      <c r="O2301" s="17">
        <v>597.17026870619395</v>
      </c>
      <c r="P2301" s="6">
        <f t="shared" si="1066"/>
        <v>567.17609942916499</v>
      </c>
      <c r="Q2301" s="6">
        <f t="shared" si="1052"/>
        <v>567.17609942916499</v>
      </c>
      <c r="R2301" s="17">
        <v>567.17609942916499</v>
      </c>
      <c r="S2301" s="6">
        <f t="shared" si="1067"/>
        <v>29.994169277028959</v>
      </c>
      <c r="T2301" s="6">
        <f t="shared" si="1068"/>
        <v>597.17026870619395</v>
      </c>
      <c r="U2301" s="17">
        <v>93.109124841541202</v>
      </c>
      <c r="V2301" s="6">
        <f t="shared" si="1069"/>
        <v>83.952289242961399</v>
      </c>
      <c r="W2301" s="6">
        <f t="shared" si="1053"/>
        <v>83.952289242961399</v>
      </c>
      <c r="X2301" s="17">
        <v>83.952289242961399</v>
      </c>
      <c r="Y2301" s="6">
        <f t="shared" si="1070"/>
        <v>9.1568355985798036</v>
      </c>
      <c r="Z2301" s="6">
        <f t="shared" si="1071"/>
        <v>93.109124841541202</v>
      </c>
      <c r="AA2301" s="17">
        <v>1025.5527220075901</v>
      </c>
      <c r="AB2301" s="6">
        <f t="shared" si="1081"/>
        <v>922.67086376492898</v>
      </c>
      <c r="AC2301" s="6">
        <f t="shared" si="1054"/>
        <v>922.67086376492898</v>
      </c>
      <c r="AD2301" s="17">
        <v>963.67092550261805</v>
      </c>
      <c r="AE2301" s="6">
        <f t="shared" si="1072"/>
        <v>61.881796504972044</v>
      </c>
      <c r="AF2301" s="17">
        <v>922.67086376492898</v>
      </c>
      <c r="AG2301" s="6">
        <f t="shared" si="1073"/>
        <v>41.000061737689066</v>
      </c>
      <c r="AH2301" s="6">
        <f t="shared" si="1055"/>
        <v>41.000061737689066</v>
      </c>
      <c r="AI2301" s="6">
        <f t="shared" si="1074"/>
        <v>1025.5527220075901</v>
      </c>
      <c r="AJ2301" s="17">
        <v>101.293847145453</v>
      </c>
      <c r="AK2301" s="6">
        <f t="shared" si="1075"/>
        <v>81.8013025327013</v>
      </c>
      <c r="AL2301" s="6">
        <f t="shared" si="1056"/>
        <v>81.8013025327013</v>
      </c>
      <c r="AM2301" s="17">
        <v>81.8013025327013</v>
      </c>
      <c r="AN2301" s="6">
        <f t="shared" si="1076"/>
        <v>19.492544612751701</v>
      </c>
      <c r="AO2301" s="6">
        <f t="shared" si="1077"/>
        <v>101.293847145453</v>
      </c>
      <c r="AP2301" s="17">
        <v>3679.2513686034799</v>
      </c>
      <c r="AQ2301" s="6">
        <f t="shared" si="1078"/>
        <v>3679.2513686034631</v>
      </c>
      <c r="AR2301" s="17">
        <v>1704.37749277546</v>
      </c>
      <c r="AS2301" s="6">
        <f t="shared" si="1057"/>
        <v>1704.37749277546</v>
      </c>
      <c r="AT2301" s="17">
        <v>1105.0465433315801</v>
      </c>
      <c r="AU2301" s="6">
        <f t="shared" si="1058"/>
        <v>1105.0465433315801</v>
      </c>
      <c r="AV2301" s="17">
        <v>679.56872794229605</v>
      </c>
      <c r="AW2301" s="6">
        <f t="shared" si="1059"/>
        <v>679.56872794229605</v>
      </c>
      <c r="AX2301" s="17">
        <v>190.258604554127</v>
      </c>
      <c r="AY2301" s="6">
        <f t="shared" si="1060"/>
        <v>190.258604554127</v>
      </c>
      <c r="AZ2301" s="20">
        <v>284552951.86855203</v>
      </c>
      <c r="BA2301" s="20">
        <v>1239033322.19625</v>
      </c>
      <c r="BB2301" s="20">
        <v>154580899.40898201</v>
      </c>
      <c r="BC2301" s="20">
        <v>73832826.526214093</v>
      </c>
      <c r="BD2301" s="19">
        <f t="shared" si="1061"/>
        <v>1751.9999999999982</v>
      </c>
      <c r="BE2301" s="18">
        <v>57.155579266892701</v>
      </c>
      <c r="BF2301" s="20">
        <v>754557.27681967302</v>
      </c>
      <c r="BG2301" s="20">
        <v>44550.743280084404</v>
      </c>
      <c r="BH2301" s="19">
        <f t="shared" si="1079"/>
        <v>56.009926075780541</v>
      </c>
      <c r="BI2301" s="20">
        <v>1442.15156652426</v>
      </c>
      <c r="BJ2301">
        <v>145</v>
      </c>
      <c r="BK2301" s="22">
        <v>608</v>
      </c>
      <c r="BL2301" s="22">
        <v>922.38463999999999</v>
      </c>
      <c r="BM2301" s="22">
        <v>152</v>
      </c>
      <c r="BN2301" s="22">
        <v>38</v>
      </c>
      <c r="BO2301">
        <v>0.47648044161918202</v>
      </c>
    </row>
    <row r="2302" spans="1:67" x14ac:dyDescent="0.2">
      <c r="A2302" s="27">
        <v>2301</v>
      </c>
      <c r="B2302" s="18">
        <v>20.602165236060799</v>
      </c>
      <c r="C2302" s="18">
        <v>600.4</v>
      </c>
      <c r="D2302">
        <v>200</v>
      </c>
      <c r="E2302">
        <v>800</v>
      </c>
      <c r="F2302">
        <v>7</v>
      </c>
      <c r="G2302" s="23">
        <f t="shared" si="1062"/>
        <v>0.84131594657772113</v>
      </c>
      <c r="H2302">
        <v>100</v>
      </c>
      <c r="I2302" s="17">
        <v>135.347090970235</v>
      </c>
      <c r="J2302" s="6">
        <f t="shared" si="1063"/>
        <v>134.83772641854779</v>
      </c>
      <c r="K2302" s="6">
        <f t="shared" si="1080"/>
        <v>134.83772641854776</v>
      </c>
      <c r="L2302" s="6">
        <f t="shared" si="1064"/>
        <v>0.99999999999999978</v>
      </c>
      <c r="M2302" s="6">
        <f t="shared" si="1065"/>
        <v>135.34709097023497</v>
      </c>
      <c r="N2302" s="28">
        <v>100</v>
      </c>
      <c r="O2302" s="17">
        <v>163.476343293127</v>
      </c>
      <c r="P2302" s="6">
        <f t="shared" si="1066"/>
        <v>155.281787914294</v>
      </c>
      <c r="Q2302" s="6">
        <f t="shared" si="1052"/>
        <v>155.281787914294</v>
      </c>
      <c r="R2302" s="17">
        <v>155.281787914294</v>
      </c>
      <c r="S2302" s="6">
        <f t="shared" si="1067"/>
        <v>8.1945553788330017</v>
      </c>
      <c r="T2302" s="6">
        <f t="shared" si="1068"/>
        <v>163.476343293127</v>
      </c>
      <c r="U2302" s="17">
        <v>99.575874918242505</v>
      </c>
      <c r="V2302" s="6">
        <f t="shared" si="1069"/>
        <v>89.801633422194996</v>
      </c>
      <c r="W2302" s="6">
        <f t="shared" si="1053"/>
        <v>89.801633422194996</v>
      </c>
      <c r="X2302" s="17">
        <v>89.801633422194996</v>
      </c>
      <c r="Y2302" s="6">
        <f t="shared" si="1070"/>
        <v>9.7742414960475088</v>
      </c>
      <c r="Z2302" s="6">
        <f t="shared" si="1071"/>
        <v>99.575874918242505</v>
      </c>
      <c r="AA2302" s="17">
        <v>326.09194733283499</v>
      </c>
      <c r="AB2302" s="6">
        <f t="shared" si="1081"/>
        <v>254.20058592383501</v>
      </c>
      <c r="AC2302" s="6">
        <f t="shared" si="1054"/>
        <v>254.20058592383501</v>
      </c>
      <c r="AD2302" s="17">
        <v>299.256516974666</v>
      </c>
      <c r="AE2302" s="6">
        <f t="shared" si="1072"/>
        <v>26.835430358168992</v>
      </c>
      <c r="AF2302" s="17">
        <v>254.20058592383501</v>
      </c>
      <c r="AG2302" s="6">
        <f t="shared" si="1073"/>
        <v>45.055931050830992</v>
      </c>
      <c r="AH2302" s="6">
        <f t="shared" si="1055"/>
        <v>45.055931050830992</v>
      </c>
      <c r="AI2302" s="6">
        <f t="shared" si="1074"/>
        <v>326.09194733283493</v>
      </c>
      <c r="AJ2302" s="17">
        <v>85.937858771622004</v>
      </c>
      <c r="AK2302" s="6">
        <f t="shared" si="1075"/>
        <v>69.818334604045802</v>
      </c>
      <c r="AL2302" s="6">
        <f t="shared" si="1056"/>
        <v>69.818334604045802</v>
      </c>
      <c r="AM2302" s="17">
        <v>69.818334604045802</v>
      </c>
      <c r="AN2302" s="6">
        <f t="shared" si="1076"/>
        <v>16.119524167576202</v>
      </c>
      <c r="AO2302" s="6">
        <f t="shared" si="1077"/>
        <v>85.937858771622004</v>
      </c>
      <c r="AP2302" s="17">
        <v>2112.4759453331699</v>
      </c>
      <c r="AQ2302" s="6">
        <f t="shared" si="1078"/>
        <v>2112.4759453331667</v>
      </c>
      <c r="AR2302" s="17">
        <v>34.1593683201868</v>
      </c>
      <c r="AS2302" s="6">
        <f t="shared" si="1057"/>
        <v>34.1593683201868</v>
      </c>
      <c r="AT2302" s="17">
        <v>1206.65662046997</v>
      </c>
      <c r="AU2302" s="6">
        <f t="shared" si="1058"/>
        <v>1206.65662046997</v>
      </c>
      <c r="AV2302" s="17">
        <v>681.00049945097101</v>
      </c>
      <c r="AW2302" s="6">
        <f t="shared" si="1059"/>
        <v>681.00049945097101</v>
      </c>
      <c r="AX2302" s="17">
        <v>190.65945709203899</v>
      </c>
      <c r="AY2302" s="6">
        <f t="shared" si="1060"/>
        <v>190.65945709203899</v>
      </c>
      <c r="AZ2302" s="20">
        <v>21368195.518818699</v>
      </c>
      <c r="BA2302" s="20">
        <v>1264802798.5225999</v>
      </c>
      <c r="BB2302" s="20">
        <v>187814544.362746</v>
      </c>
      <c r="BC2302" s="20">
        <v>278014461.59583199</v>
      </c>
      <c r="BD2302" s="19">
        <f t="shared" si="1061"/>
        <v>1751.9999999999966</v>
      </c>
      <c r="BE2302" s="18">
        <v>31.211653152031701</v>
      </c>
      <c r="BF2302" s="20">
        <v>3134711.0789385401</v>
      </c>
      <c r="BG2302" s="20">
        <v>185080.328326622</v>
      </c>
      <c r="BH2302" s="19">
        <f t="shared" si="1079"/>
        <v>232.68602821020454</v>
      </c>
      <c r="BI2302" s="20">
        <v>28.8430313304852</v>
      </c>
      <c r="BJ2302">
        <v>158</v>
      </c>
      <c r="BK2302" s="22">
        <v>608</v>
      </c>
      <c r="BL2302" s="22">
        <v>922.38463999999999</v>
      </c>
      <c r="BM2302" s="22">
        <v>152</v>
      </c>
      <c r="BN2302" s="22">
        <v>38</v>
      </c>
      <c r="BO2302">
        <v>0.57915904107378902</v>
      </c>
    </row>
    <row r="2303" spans="1:67" x14ac:dyDescent="0.2">
      <c r="A2303" s="27">
        <v>2302</v>
      </c>
      <c r="B2303" s="18">
        <v>51.505413090152203</v>
      </c>
      <c r="C2303" s="18">
        <v>600.4</v>
      </c>
      <c r="D2303">
        <v>200</v>
      </c>
      <c r="E2303">
        <v>800</v>
      </c>
      <c r="F2303">
        <v>7</v>
      </c>
      <c r="G2303" s="23">
        <f t="shared" si="1062"/>
        <v>0.85526362639563525</v>
      </c>
      <c r="H2303">
        <v>100</v>
      </c>
      <c r="I2303" s="17">
        <v>137.39506753611801</v>
      </c>
      <c r="J2303" s="6">
        <f t="shared" si="1063"/>
        <v>136.8157244415161</v>
      </c>
      <c r="K2303" s="6">
        <f t="shared" si="1080"/>
        <v>136.8157244415161</v>
      </c>
      <c r="L2303" s="6">
        <f t="shared" si="1064"/>
        <v>1</v>
      </c>
      <c r="M2303" s="6">
        <f t="shared" si="1065"/>
        <v>137.39506753611801</v>
      </c>
      <c r="N2303" s="28">
        <v>100</v>
      </c>
      <c r="O2303" s="17">
        <v>167.70427160876201</v>
      </c>
      <c r="P2303" s="6">
        <f t="shared" si="1066"/>
        <v>159.296842905814</v>
      </c>
      <c r="Q2303" s="6">
        <f t="shared" si="1052"/>
        <v>159.296842905814</v>
      </c>
      <c r="R2303" s="17">
        <v>159.296842905814</v>
      </c>
      <c r="S2303" s="6">
        <f t="shared" si="1067"/>
        <v>8.4074287029480104</v>
      </c>
      <c r="T2303" s="6">
        <f t="shared" si="1068"/>
        <v>167.70427160876201</v>
      </c>
      <c r="U2303" s="17">
        <v>99.56335838903</v>
      </c>
      <c r="V2303" s="6">
        <f t="shared" si="1069"/>
        <v>89.789307340170893</v>
      </c>
      <c r="W2303" s="6">
        <f t="shared" si="1053"/>
        <v>89.789307340170893</v>
      </c>
      <c r="X2303" s="17">
        <v>89.789307340170893</v>
      </c>
      <c r="Y2303" s="6">
        <f t="shared" si="1070"/>
        <v>9.774051048859107</v>
      </c>
      <c r="Z2303" s="6">
        <f t="shared" si="1071"/>
        <v>99.56335838903</v>
      </c>
      <c r="AA2303" s="17">
        <v>350.80953548315199</v>
      </c>
      <c r="AB2303" s="6">
        <f t="shared" si="1081"/>
        <v>277.842325447235</v>
      </c>
      <c r="AC2303" s="6">
        <f t="shared" si="1054"/>
        <v>277.842325447235</v>
      </c>
      <c r="AD2303" s="17">
        <v>322.76585325458899</v>
      </c>
      <c r="AE2303" s="6">
        <f t="shared" si="1072"/>
        <v>28.043682228563</v>
      </c>
      <c r="AF2303" s="17">
        <v>277.842325447235</v>
      </c>
      <c r="AG2303" s="6">
        <f t="shared" si="1073"/>
        <v>44.923527807353992</v>
      </c>
      <c r="AH2303" s="6">
        <f t="shared" si="1055"/>
        <v>44.923527807353992</v>
      </c>
      <c r="AI2303" s="6">
        <f t="shared" si="1074"/>
        <v>350.80953548315199</v>
      </c>
      <c r="AJ2303" s="17">
        <v>88.606117648248002</v>
      </c>
      <c r="AK2303" s="6">
        <f t="shared" si="1075"/>
        <v>71.967729017246</v>
      </c>
      <c r="AL2303" s="6">
        <f t="shared" si="1056"/>
        <v>71.967729017246</v>
      </c>
      <c r="AM2303" s="17">
        <v>71.967729017246</v>
      </c>
      <c r="AN2303" s="6">
        <f t="shared" si="1076"/>
        <v>16.638388631002002</v>
      </c>
      <c r="AO2303" s="6">
        <f t="shared" si="1077"/>
        <v>88.606117648248002</v>
      </c>
      <c r="AP2303" s="17">
        <v>2163.4601626220901</v>
      </c>
      <c r="AQ2303" s="6">
        <f t="shared" si="1078"/>
        <v>2163.4601626220847</v>
      </c>
      <c r="AR2303" s="17">
        <v>85.388362857101697</v>
      </c>
      <c r="AS2303" s="6">
        <f t="shared" si="1057"/>
        <v>85.388362857101697</v>
      </c>
      <c r="AT2303" s="17">
        <v>1206.5145044467899</v>
      </c>
      <c r="AU2303" s="6">
        <f t="shared" si="1058"/>
        <v>1206.5145044467899</v>
      </c>
      <c r="AV2303" s="17">
        <v>680.92029346599998</v>
      </c>
      <c r="AW2303" s="6">
        <f t="shared" si="1059"/>
        <v>680.92029346599998</v>
      </c>
      <c r="AX2303" s="17">
        <v>190.63700185219301</v>
      </c>
      <c r="AY2303" s="6">
        <f t="shared" si="1060"/>
        <v>190.63700185219301</v>
      </c>
      <c r="AZ2303" s="20">
        <v>52024508.497359201</v>
      </c>
      <c r="BA2303" s="20">
        <v>1264838235.82758</v>
      </c>
      <c r="BB2303" s="20">
        <v>181559129.120208</v>
      </c>
      <c r="BC2303" s="20">
        <v>253578126.55484599</v>
      </c>
      <c r="BD2303" s="19">
        <f t="shared" si="1061"/>
        <v>1751.9999999999934</v>
      </c>
      <c r="BE2303" s="18">
        <v>32.047411447355401</v>
      </c>
      <c r="BF2303" s="20">
        <v>2852932.4994700099</v>
      </c>
      <c r="BG2303" s="20">
        <v>168443.49300427301</v>
      </c>
      <c r="BH2303" s="19">
        <f t="shared" si="1079"/>
        <v>211.76992562844936</v>
      </c>
      <c r="BI2303" s="20">
        <v>72.107578326213101</v>
      </c>
      <c r="BJ2303">
        <v>158</v>
      </c>
      <c r="BK2303" s="22">
        <v>608</v>
      </c>
      <c r="BL2303" s="22">
        <v>922.38463999999999</v>
      </c>
      <c r="BM2303" s="22">
        <v>152</v>
      </c>
      <c r="BN2303" s="22">
        <v>38</v>
      </c>
      <c r="BO2303">
        <v>0.55985535922340302</v>
      </c>
    </row>
    <row r="2304" spans="1:67" x14ac:dyDescent="0.2">
      <c r="A2304" s="27">
        <v>2303</v>
      </c>
      <c r="B2304" s="18">
        <v>154.516239270456</v>
      </c>
      <c r="C2304" s="18">
        <v>600.4</v>
      </c>
      <c r="D2304">
        <v>200</v>
      </c>
      <c r="E2304">
        <v>800</v>
      </c>
      <c r="F2304">
        <v>7</v>
      </c>
      <c r="G2304" s="23">
        <f t="shared" si="1062"/>
        <v>0.8944530922915831</v>
      </c>
      <c r="H2304">
        <v>100</v>
      </c>
      <c r="I2304" s="17">
        <v>144.68996029373699</v>
      </c>
      <c r="J2304" s="6">
        <f t="shared" si="1063"/>
        <v>143.69350914906204</v>
      </c>
      <c r="K2304" s="6">
        <f t="shared" si="1080"/>
        <v>143.69350914906204</v>
      </c>
      <c r="L2304" s="6">
        <f t="shared" si="1064"/>
        <v>1</v>
      </c>
      <c r="M2304" s="6">
        <f t="shared" si="1065"/>
        <v>144.68996029373699</v>
      </c>
      <c r="N2304" s="28">
        <v>100</v>
      </c>
      <c r="O2304" s="17">
        <v>193.472747008184</v>
      </c>
      <c r="P2304" s="6">
        <f t="shared" si="1066"/>
        <v>183.77021454023199</v>
      </c>
      <c r="Q2304" s="6">
        <f t="shared" si="1052"/>
        <v>183.77021454023199</v>
      </c>
      <c r="R2304" s="17">
        <v>183.77021454023199</v>
      </c>
      <c r="S2304" s="6">
        <f t="shared" si="1067"/>
        <v>9.7025324679520111</v>
      </c>
      <c r="T2304" s="6">
        <f t="shared" si="1068"/>
        <v>193.472747008184</v>
      </c>
      <c r="U2304" s="17">
        <v>99.530005589503702</v>
      </c>
      <c r="V2304" s="6">
        <f t="shared" si="1069"/>
        <v>89.756104593311605</v>
      </c>
      <c r="W2304" s="6">
        <f t="shared" si="1053"/>
        <v>89.756104593311605</v>
      </c>
      <c r="X2304" s="17">
        <v>89.756104593311605</v>
      </c>
      <c r="Y2304" s="6">
        <f t="shared" si="1070"/>
        <v>9.7739009961920971</v>
      </c>
      <c r="Z2304" s="6">
        <f t="shared" si="1071"/>
        <v>99.530005589503702</v>
      </c>
      <c r="AA2304" s="17">
        <v>453.283806684468</v>
      </c>
      <c r="AB2304" s="6">
        <f t="shared" si="1081"/>
        <v>375.63657662020699</v>
      </c>
      <c r="AC2304" s="6">
        <f t="shared" si="1054"/>
        <v>375.63657662020699</v>
      </c>
      <c r="AD2304" s="17">
        <v>420.12695614155598</v>
      </c>
      <c r="AE2304" s="6">
        <f t="shared" si="1072"/>
        <v>33.156850542912025</v>
      </c>
      <c r="AF2304" s="17">
        <v>375.63657662020699</v>
      </c>
      <c r="AG2304" s="6">
        <f t="shared" si="1073"/>
        <v>44.490379521348984</v>
      </c>
      <c r="AH2304" s="6">
        <f t="shared" si="1055"/>
        <v>44.490379521348984</v>
      </c>
      <c r="AI2304" s="6">
        <f t="shared" si="1074"/>
        <v>453.283806684468</v>
      </c>
      <c r="AJ2304" s="17">
        <v>95.507128686647903</v>
      </c>
      <c r="AK2304" s="6">
        <f t="shared" si="1075"/>
        <v>77.508039667319295</v>
      </c>
      <c r="AL2304" s="6">
        <f t="shared" si="1056"/>
        <v>77.508039667319295</v>
      </c>
      <c r="AM2304" s="17">
        <v>77.508039667319295</v>
      </c>
      <c r="AN2304" s="6">
        <f t="shared" si="1076"/>
        <v>17.999089019328608</v>
      </c>
      <c r="AO2304" s="6">
        <f t="shared" si="1077"/>
        <v>95.507128686647903</v>
      </c>
      <c r="AP2304" s="17">
        <v>2333.4095451906401</v>
      </c>
      <c r="AQ2304" s="6">
        <f t="shared" si="1078"/>
        <v>2333.4095451906414</v>
      </c>
      <c r="AR2304" s="17">
        <v>256.074293831815</v>
      </c>
      <c r="AS2304" s="6">
        <f t="shared" si="1057"/>
        <v>256.074293831815</v>
      </c>
      <c r="AT2304" s="17">
        <v>1206.0868693981099</v>
      </c>
      <c r="AU2304" s="6">
        <f t="shared" si="1058"/>
        <v>1206.0868693981099</v>
      </c>
      <c r="AV2304" s="17">
        <v>680.67894917898798</v>
      </c>
      <c r="AW2304" s="6">
        <f t="shared" si="1059"/>
        <v>680.67894917898798</v>
      </c>
      <c r="AX2304" s="17">
        <v>190.56943278172801</v>
      </c>
      <c r="AY2304" s="6">
        <f t="shared" si="1060"/>
        <v>190.56943278172801</v>
      </c>
      <c r="AZ2304" s="20">
        <v>134482260.039841</v>
      </c>
      <c r="BA2304" s="20">
        <v>1264888212.2148499</v>
      </c>
      <c r="BB2304" s="20">
        <v>167711493.71902099</v>
      </c>
      <c r="BC2304" s="20">
        <v>184918199.80229101</v>
      </c>
      <c r="BD2304" s="19">
        <f t="shared" si="1061"/>
        <v>1752.0001657760029</v>
      </c>
      <c r="BE2304" s="18">
        <v>35.090699574426999</v>
      </c>
      <c r="BF2304" s="20">
        <v>2053316.31469585</v>
      </c>
      <c r="BG2304" s="20">
        <v>121232.37137727</v>
      </c>
      <c r="BH2304" s="19">
        <f t="shared" si="1079"/>
        <v>152.41531378379665</v>
      </c>
      <c r="BI2304" s="20">
        <v>216.32273497863901</v>
      </c>
      <c r="BJ2304">
        <v>158</v>
      </c>
      <c r="BK2304" s="22">
        <v>608</v>
      </c>
      <c r="BL2304" s="22">
        <v>922.38463999999999</v>
      </c>
      <c r="BM2304" s="22">
        <v>152</v>
      </c>
      <c r="BN2304" s="22">
        <v>38</v>
      </c>
      <c r="BO2304">
        <v>0.51735467994950801</v>
      </c>
    </row>
    <row r="2305" spans="1:67" x14ac:dyDescent="0.2">
      <c r="A2305" s="27">
        <v>2304</v>
      </c>
      <c r="B2305" s="18">
        <v>206.02165236060799</v>
      </c>
      <c r="C2305" s="18">
        <v>600.4</v>
      </c>
      <c r="D2305">
        <v>200</v>
      </c>
      <c r="E2305">
        <v>800</v>
      </c>
      <c r="F2305">
        <v>7</v>
      </c>
      <c r="G2305" s="23">
        <f t="shared" si="1062"/>
        <v>0.9091131884280621</v>
      </c>
      <c r="H2305">
        <v>100</v>
      </c>
      <c r="I2305" s="17">
        <v>148.58425088184799</v>
      </c>
      <c r="J2305" s="6">
        <f t="shared" si="1063"/>
        <v>147.4823751077534</v>
      </c>
      <c r="K2305" s="6">
        <f t="shared" si="1080"/>
        <v>147.4823751077534</v>
      </c>
      <c r="L2305" s="6">
        <f t="shared" si="1064"/>
        <v>1</v>
      </c>
      <c r="M2305" s="6">
        <f t="shared" si="1065"/>
        <v>148.58425088184799</v>
      </c>
      <c r="N2305" s="28">
        <v>100</v>
      </c>
      <c r="O2305" s="17">
        <v>212.00091441433301</v>
      </c>
      <c r="P2305" s="6">
        <f t="shared" si="1066"/>
        <v>201.36760958102701</v>
      </c>
      <c r="Q2305" s="6">
        <f t="shared" si="1052"/>
        <v>201.36760958102701</v>
      </c>
      <c r="R2305" s="17">
        <v>201.36760958102701</v>
      </c>
      <c r="S2305" s="6">
        <f t="shared" si="1067"/>
        <v>10.633304833305999</v>
      </c>
      <c r="T2305" s="6">
        <f t="shared" si="1068"/>
        <v>212.00091441433301</v>
      </c>
      <c r="U2305" s="17">
        <v>99.512380822460898</v>
      </c>
      <c r="V2305" s="6">
        <f t="shared" si="1069"/>
        <v>89.738817128304404</v>
      </c>
      <c r="W2305" s="6">
        <f t="shared" si="1053"/>
        <v>89.738817128304404</v>
      </c>
      <c r="X2305" s="17">
        <v>89.738817128304404</v>
      </c>
      <c r="Y2305" s="6">
        <f t="shared" si="1070"/>
        <v>9.7735636941564934</v>
      </c>
      <c r="Z2305" s="6">
        <f t="shared" si="1071"/>
        <v>99.512380822460898</v>
      </c>
      <c r="AA2305" s="17">
        <v>515.32137062105096</v>
      </c>
      <c r="AB2305" s="6">
        <f t="shared" si="1081"/>
        <v>434.91679977012302</v>
      </c>
      <c r="AC2305" s="6">
        <f t="shared" si="1054"/>
        <v>434.91679977012302</v>
      </c>
      <c r="AD2305" s="17">
        <v>479.03999129546099</v>
      </c>
      <c r="AE2305" s="6">
        <f t="shared" si="1072"/>
        <v>36.281379325589967</v>
      </c>
      <c r="AF2305" s="17">
        <v>434.91679977012302</v>
      </c>
      <c r="AG2305" s="6">
        <f t="shared" si="1073"/>
        <v>44.123191525337973</v>
      </c>
      <c r="AH2305" s="6">
        <f t="shared" si="1055"/>
        <v>44.123191525337973</v>
      </c>
      <c r="AI2305" s="6">
        <f t="shared" si="1074"/>
        <v>515.32137062105096</v>
      </c>
      <c r="AJ2305" s="17">
        <v>96.717879933456501</v>
      </c>
      <c r="AK2305" s="6">
        <f t="shared" si="1075"/>
        <v>78.449285653642306</v>
      </c>
      <c r="AL2305" s="6">
        <f t="shared" si="1056"/>
        <v>78.449285653642306</v>
      </c>
      <c r="AM2305" s="17">
        <v>78.449285653642306</v>
      </c>
      <c r="AN2305" s="6">
        <f t="shared" si="1076"/>
        <v>18.268594279814195</v>
      </c>
      <c r="AO2305" s="6">
        <f t="shared" si="1077"/>
        <v>96.717879933456501</v>
      </c>
      <c r="AP2305" s="17">
        <v>2418.38523628963</v>
      </c>
      <c r="AQ2305" s="6">
        <f t="shared" si="1078"/>
        <v>2418.38523628963</v>
      </c>
      <c r="AR2305" s="17">
        <v>341.37841135970399</v>
      </c>
      <c r="AS2305" s="6">
        <f t="shared" si="1057"/>
        <v>341.37841135970399</v>
      </c>
      <c r="AT2305" s="17">
        <v>1205.8961872233399</v>
      </c>
      <c r="AU2305" s="6">
        <f t="shared" si="1058"/>
        <v>1205.8961872233399</v>
      </c>
      <c r="AV2305" s="17">
        <v>680.57133392701405</v>
      </c>
      <c r="AW2305" s="6">
        <f t="shared" si="1059"/>
        <v>680.57133392701405</v>
      </c>
      <c r="AX2305" s="17">
        <v>190.53930377957201</v>
      </c>
      <c r="AY2305" s="6">
        <f t="shared" si="1060"/>
        <v>190.53930377957201</v>
      </c>
      <c r="AZ2305" s="20">
        <v>162632799.72213101</v>
      </c>
      <c r="BA2305" s="20">
        <v>1264917399.18132</v>
      </c>
      <c r="BB2305" s="20">
        <v>165216107.22251201</v>
      </c>
      <c r="BC2305" s="20">
        <v>159233693.874035</v>
      </c>
      <c r="BD2305" s="19">
        <f t="shared" si="1061"/>
        <v>1751.9999999999982</v>
      </c>
      <c r="BE2305" s="18">
        <v>36.744291951723497</v>
      </c>
      <c r="BF2305" s="20">
        <v>1754226.7855416699</v>
      </c>
      <c r="BG2305" s="20">
        <v>103573.45900514199</v>
      </c>
      <c r="BH2305" s="19">
        <f t="shared" si="1079"/>
        <v>130.2142535719305</v>
      </c>
      <c r="BI2305" s="20">
        <v>288.43031330485201</v>
      </c>
      <c r="BJ2305">
        <v>158</v>
      </c>
      <c r="BK2305" s="22">
        <v>608</v>
      </c>
      <c r="BL2305" s="22">
        <v>922.38463999999999</v>
      </c>
      <c r="BM2305" s="22">
        <v>152</v>
      </c>
      <c r="BN2305" s="22">
        <v>38</v>
      </c>
      <c r="BO2305">
        <v>0.50935250973570501</v>
      </c>
    </row>
    <row r="2306" spans="1:67" x14ac:dyDescent="0.2">
      <c r="A2306" s="27">
        <v>2305</v>
      </c>
      <c r="B2306" s="18">
        <v>257.52706545076097</v>
      </c>
      <c r="C2306" s="18">
        <v>600.4</v>
      </c>
      <c r="D2306">
        <v>200</v>
      </c>
      <c r="E2306">
        <v>800</v>
      </c>
      <c r="F2306">
        <v>7</v>
      </c>
      <c r="G2306" s="23">
        <f t="shared" si="1062"/>
        <v>0.91902542932821107</v>
      </c>
      <c r="H2306">
        <v>100</v>
      </c>
      <c r="I2306" s="17">
        <v>152.75488897072401</v>
      </c>
      <c r="J2306" s="6">
        <f t="shared" si="1063"/>
        <v>151.6814749058247</v>
      </c>
      <c r="K2306" s="6">
        <f t="shared" si="1080"/>
        <v>151.6814749058247</v>
      </c>
      <c r="L2306" s="6">
        <f t="shared" si="1064"/>
        <v>1</v>
      </c>
      <c r="M2306" s="6">
        <f t="shared" si="1065"/>
        <v>152.75488897072401</v>
      </c>
      <c r="N2306" s="28">
        <v>100</v>
      </c>
      <c r="O2306" s="17">
        <v>236.054687286779</v>
      </c>
      <c r="P2306" s="6">
        <f t="shared" si="1066"/>
        <v>224.21326552454499</v>
      </c>
      <c r="Q2306" s="6">
        <f t="shared" ref="Q2306:Q2369" si="1082">P2306*solar_capex_adj</f>
        <v>224.21326552454499</v>
      </c>
      <c r="R2306" s="17">
        <v>224.21326552454499</v>
      </c>
      <c r="S2306" s="6">
        <f t="shared" si="1067"/>
        <v>11.841421762234006</v>
      </c>
      <c r="T2306" s="6">
        <f t="shared" si="1068"/>
        <v>236.054687286779</v>
      </c>
      <c r="U2306" s="17">
        <v>99.498763327884106</v>
      </c>
      <c r="V2306" s="6">
        <f t="shared" si="1069"/>
        <v>89.725240447692101</v>
      </c>
      <c r="W2306" s="6">
        <f t="shared" ref="W2306:W2369" si="1083">V2306*wind_capex_adj</f>
        <v>89.725240447692101</v>
      </c>
      <c r="X2306" s="17">
        <v>89.725240447692101</v>
      </c>
      <c r="Y2306" s="6">
        <f t="shared" si="1070"/>
        <v>9.7735228801920044</v>
      </c>
      <c r="Z2306" s="6">
        <f t="shared" si="1071"/>
        <v>99.498763327884106</v>
      </c>
      <c r="AA2306" s="17">
        <v>571.15041089640101</v>
      </c>
      <c r="AB2306" s="6">
        <f t="shared" si="1081"/>
        <v>488.19739702216401</v>
      </c>
      <c r="AC2306" s="6">
        <f t="shared" ref="AC2306:AC2369" si="1084">AB2306*aero_capex_adj</f>
        <v>488.19739702216401</v>
      </c>
      <c r="AD2306" s="17">
        <v>532.05842107061699</v>
      </c>
      <c r="AE2306" s="6">
        <f t="shared" si="1072"/>
        <v>39.091989825784026</v>
      </c>
      <c r="AF2306" s="17">
        <v>488.19739702216401</v>
      </c>
      <c r="AG2306" s="6">
        <f t="shared" si="1073"/>
        <v>43.861024048452975</v>
      </c>
      <c r="AH2306" s="6">
        <f t="shared" ref="AH2306:AH2369" si="1085">AG2306*fuel_adj</f>
        <v>43.861024048452975</v>
      </c>
      <c r="AI2306" s="6">
        <f t="shared" si="1074"/>
        <v>571.1504108964009</v>
      </c>
      <c r="AJ2306" s="17">
        <v>97.372835082296007</v>
      </c>
      <c r="AK2306" s="6">
        <f t="shared" si="1075"/>
        <v>78.928172358207902</v>
      </c>
      <c r="AL2306" s="6">
        <f t="shared" ref="AL2306:AL2369" si="1086">AK2306*bess_capex_adj</f>
        <v>78.928172358207902</v>
      </c>
      <c r="AM2306" s="17">
        <v>78.928172358207902</v>
      </c>
      <c r="AN2306" s="6">
        <f t="shared" si="1076"/>
        <v>18.444662724088104</v>
      </c>
      <c r="AO2306" s="6">
        <f t="shared" si="1077"/>
        <v>97.372835082296007</v>
      </c>
      <c r="AP2306" s="17">
        <v>2503.36150111809</v>
      </c>
      <c r="AQ2306" s="6">
        <f t="shared" si="1078"/>
        <v>2503.3615011180905</v>
      </c>
      <c r="AR2306" s="17">
        <v>426.66023653726501</v>
      </c>
      <c r="AS2306" s="6">
        <f t="shared" ref="AS2306:AS2369" si="1087">AR2306*solar_capex_adj</f>
        <v>426.66023653726501</v>
      </c>
      <c r="AT2306" s="17">
        <v>1205.71878094064</v>
      </c>
      <c r="AU2306" s="6">
        <f t="shared" ref="AU2306:AU2369" si="1088">AT2306*wind_capex_adj</f>
        <v>1205.71878094064</v>
      </c>
      <c r="AV2306" s="17">
        <v>680.47121118698101</v>
      </c>
      <c r="AW2306" s="6">
        <f t="shared" ref="AW2306:AW2369" si="1089">AV2306*aero_capex_adj</f>
        <v>680.47121118698101</v>
      </c>
      <c r="AX2306" s="17">
        <v>190.51127245320399</v>
      </c>
      <c r="AY2306" s="6">
        <f t="shared" ref="AY2306:AY2369" si="1090">AX2306*bess_capex_adj</f>
        <v>190.51127245320399</v>
      </c>
      <c r="AZ2306" s="20">
        <v>182042535.19703299</v>
      </c>
      <c r="BA2306" s="20">
        <v>1264918278.22435</v>
      </c>
      <c r="BB2306" s="20">
        <v>163171738.76164001</v>
      </c>
      <c r="BC2306" s="20">
        <v>141867447.81697401</v>
      </c>
      <c r="BD2306" s="19">
        <f t="shared" ref="BD2306:BD2369" si="1091">SUM(AZ2306:BC2306)/1000000</f>
        <v>1751.9999999999968</v>
      </c>
      <c r="BE2306" s="18">
        <v>38.5167328375083</v>
      </c>
      <c r="BF2306" s="20">
        <v>1556301.2809161099</v>
      </c>
      <c r="BG2306" s="20">
        <v>91887.496102075194</v>
      </c>
      <c r="BH2306" s="19">
        <f t="shared" si="1079"/>
        <v>115.52246910022951</v>
      </c>
      <c r="BI2306" s="20">
        <v>360.53789163106501</v>
      </c>
      <c r="BJ2306">
        <v>158</v>
      </c>
      <c r="BK2306" s="22">
        <v>608</v>
      </c>
      <c r="BL2306" s="22">
        <v>922.38463999999999</v>
      </c>
      <c r="BM2306" s="22">
        <v>152</v>
      </c>
      <c r="BN2306" s="22">
        <v>38</v>
      </c>
      <c r="BO2306">
        <v>0.50306281236615902</v>
      </c>
    </row>
    <row r="2307" spans="1:67" x14ac:dyDescent="0.2">
      <c r="A2307" s="27">
        <v>2306</v>
      </c>
      <c r="B2307" s="18">
        <v>309.03247854091302</v>
      </c>
      <c r="C2307" s="18">
        <v>600.4</v>
      </c>
      <c r="D2307">
        <v>200</v>
      </c>
      <c r="E2307">
        <v>800</v>
      </c>
      <c r="F2307">
        <v>7</v>
      </c>
      <c r="G2307" s="23">
        <f t="shared" ref="G2307:G2370" si="1092">SUM(AZ2307:BB2307)/(BD2307*1000000)</f>
        <v>0.92672711369583427</v>
      </c>
      <c r="H2307">
        <v>100</v>
      </c>
      <c r="I2307" s="17">
        <v>157.08906976123299</v>
      </c>
      <c r="J2307" s="6">
        <f t="shared" ref="J2307:J2370" si="1093">(O2307*AZ2307+U2307*BA2307+AJ2307*BB2307+AA2307*BC2307)/(BD2307*(1000000))</f>
        <v>155.92021659047833</v>
      </c>
      <c r="K2307" s="6">
        <f t="shared" si="1080"/>
        <v>155.92021659047833</v>
      </c>
      <c r="L2307" s="6">
        <f t="shared" ref="L2307:L2370" si="1094">K2307/J2307</f>
        <v>1</v>
      </c>
      <c r="M2307" s="6">
        <f t="shared" ref="M2307:M2370" si="1095">I2307*L2307</f>
        <v>157.08906976123299</v>
      </c>
      <c r="N2307" s="28">
        <v>99.999998174182295</v>
      </c>
      <c r="O2307" s="17">
        <v>260.74539220219998</v>
      </c>
      <c r="P2307" s="6">
        <f t="shared" ref="P2307:P2370" si="1096">O2307-S2307</f>
        <v>247.66368334755899</v>
      </c>
      <c r="Q2307" s="6">
        <f t="shared" si="1082"/>
        <v>247.66368334755899</v>
      </c>
      <c r="R2307" s="17">
        <v>247.66368334755899</v>
      </c>
      <c r="S2307" s="6">
        <f t="shared" ref="S2307:S2370" si="1097">O2307-R2307</f>
        <v>13.081708854640993</v>
      </c>
      <c r="T2307" s="6">
        <f t="shared" ref="T2307:T2370" si="1098">Q2307+S2307</f>
        <v>260.74539220219998</v>
      </c>
      <c r="U2307" s="17">
        <v>99.487647572473705</v>
      </c>
      <c r="V2307" s="6">
        <f t="shared" ref="V2307:V2370" si="1099">U2307-Y2307</f>
        <v>89.714007006898896</v>
      </c>
      <c r="W2307" s="6">
        <f t="shared" si="1083"/>
        <v>89.714007006898896</v>
      </c>
      <c r="X2307" s="17">
        <v>89.714007006898896</v>
      </c>
      <c r="Y2307" s="6">
        <f t="shared" ref="Y2307:Y2370" si="1100">U2307-X2307</f>
        <v>9.7736405655748086</v>
      </c>
      <c r="Z2307" s="6">
        <f t="shared" ref="Z2307:Z2370" si="1101">W2307+Y2307</f>
        <v>99.487647572473705</v>
      </c>
      <c r="AA2307" s="17">
        <v>623.30001298045102</v>
      </c>
      <c r="AB2307" s="6">
        <f t="shared" si="1081"/>
        <v>537.831350088872</v>
      </c>
      <c r="AC2307" s="6">
        <f t="shared" si="1084"/>
        <v>537.831350088872</v>
      </c>
      <c r="AD2307" s="17">
        <v>581.59855778221299</v>
      </c>
      <c r="AE2307" s="6">
        <f t="shared" ref="AE2307:AE2370" si="1102">AA2307-AD2307</f>
        <v>41.701455198238023</v>
      </c>
      <c r="AF2307" s="17">
        <v>537.831350088872</v>
      </c>
      <c r="AG2307" s="6">
        <f t="shared" ref="AG2307:AG2370" si="1103">AD2307-AF2307</f>
        <v>43.767207693340993</v>
      </c>
      <c r="AH2307" s="6">
        <f t="shared" si="1085"/>
        <v>43.767207693340993</v>
      </c>
      <c r="AI2307" s="6">
        <f t="shared" ref="AI2307:AI2370" si="1104">AC2307+AE2307+AH2307</f>
        <v>623.30001298045102</v>
      </c>
      <c r="AJ2307" s="17">
        <v>98.257072113822602</v>
      </c>
      <c r="AK2307" s="6">
        <f t="shared" ref="AK2307:AK2370" si="1105">AJ2307-AN2307</f>
        <v>79.595469915663003</v>
      </c>
      <c r="AL2307" s="6">
        <f t="shared" si="1086"/>
        <v>79.595469915663003</v>
      </c>
      <c r="AM2307" s="17">
        <v>79.595469915663003</v>
      </c>
      <c r="AN2307" s="6">
        <f t="shared" ref="AN2307:AN2370" si="1106">AJ2307-AM2307</f>
        <v>18.661602198159599</v>
      </c>
      <c r="AO2307" s="6">
        <f t="shared" ref="AO2307:AO2370" si="1107">AL2307+AN2307</f>
        <v>98.257072113822602</v>
      </c>
      <c r="AP2307" s="17">
        <v>2588.33828177442</v>
      </c>
      <c r="AQ2307" s="6">
        <f t="shared" ref="AQ2307:AQ2370" si="1108">AS2307+AU2307+AW2307+AY2307</f>
        <v>2588.3382817744191</v>
      </c>
      <c r="AR2307" s="17">
        <v>511.92201914142902</v>
      </c>
      <c r="AS2307" s="6">
        <f t="shared" si="1087"/>
        <v>511.92201914142902</v>
      </c>
      <c r="AT2307" s="17">
        <v>1205.55331072739</v>
      </c>
      <c r="AU2307" s="6">
        <f t="shared" si="1088"/>
        <v>1205.55331072739</v>
      </c>
      <c r="AV2307" s="17">
        <v>680.37782480351598</v>
      </c>
      <c r="AW2307" s="6">
        <f t="shared" si="1089"/>
        <v>680.37782480351598</v>
      </c>
      <c r="AX2307" s="17">
        <v>190.48512710208399</v>
      </c>
      <c r="AY2307" s="6">
        <f t="shared" si="1090"/>
        <v>190.48512710208399</v>
      </c>
      <c r="AZ2307" s="20">
        <v>197351735.215969</v>
      </c>
      <c r="BA2307" s="20">
        <v>1264906985.13431</v>
      </c>
      <c r="BB2307" s="20">
        <v>161367163.99286699</v>
      </c>
      <c r="BC2307" s="20">
        <v>128374095.314344</v>
      </c>
      <c r="BD2307" s="19">
        <f t="shared" si="1091"/>
        <v>1751.99997965749</v>
      </c>
      <c r="BE2307" s="18">
        <v>40.287080623665297</v>
      </c>
      <c r="BF2307" s="20">
        <v>1399886.6199232701</v>
      </c>
      <c r="BG2307" s="20">
        <v>82652.4259209171</v>
      </c>
      <c r="BH2307" s="19">
        <f t="shared" ref="BH2307:BH2370" si="1109">BG2307*1000000/454/(BD2307*1000)</f>
        <v>103.91198841424304</v>
      </c>
      <c r="BI2307" s="20">
        <v>432.64546995727801</v>
      </c>
      <c r="BJ2307">
        <v>158</v>
      </c>
      <c r="BK2307" s="22">
        <v>608</v>
      </c>
      <c r="BL2307" s="22">
        <v>922.38463999999999</v>
      </c>
      <c r="BM2307" s="22">
        <v>152</v>
      </c>
      <c r="BN2307" s="22">
        <v>38</v>
      </c>
      <c r="BO2307">
        <v>0.49749709030483802</v>
      </c>
    </row>
    <row r="2308" spans="1:67" x14ac:dyDescent="0.2">
      <c r="A2308" s="27">
        <v>2307</v>
      </c>
      <c r="B2308" s="18">
        <v>360.53789163106501</v>
      </c>
      <c r="C2308" s="18">
        <v>600.4</v>
      </c>
      <c r="D2308">
        <v>200</v>
      </c>
      <c r="E2308">
        <v>800</v>
      </c>
      <c r="F2308">
        <v>7</v>
      </c>
      <c r="G2308" s="23">
        <f t="shared" si="1092"/>
        <v>0.93257198010586717</v>
      </c>
      <c r="H2308">
        <v>100</v>
      </c>
      <c r="I2308" s="17">
        <v>161.506984278126</v>
      </c>
      <c r="J2308" s="6">
        <f t="shared" si="1093"/>
        <v>160.31441707416531</v>
      </c>
      <c r="K2308" s="6">
        <f t="shared" si="1080"/>
        <v>160.31441707416531</v>
      </c>
      <c r="L2308" s="6">
        <f t="shared" si="1094"/>
        <v>1</v>
      </c>
      <c r="M2308" s="6">
        <f t="shared" si="1095"/>
        <v>161.506984278126</v>
      </c>
      <c r="N2308" s="28">
        <v>99.999998174182295</v>
      </c>
      <c r="O2308" s="17">
        <v>286.41789033212501</v>
      </c>
      <c r="P2308" s="6">
        <f t="shared" si="1096"/>
        <v>272.04642950943099</v>
      </c>
      <c r="Q2308" s="6">
        <f t="shared" si="1082"/>
        <v>272.04642950943099</v>
      </c>
      <c r="R2308" s="17">
        <v>272.04642950943099</v>
      </c>
      <c r="S2308" s="6">
        <f t="shared" si="1097"/>
        <v>14.371460822694019</v>
      </c>
      <c r="T2308" s="6">
        <f t="shared" si="1098"/>
        <v>286.41789033212501</v>
      </c>
      <c r="U2308" s="17">
        <v>99.476195638144304</v>
      </c>
      <c r="V2308" s="6">
        <f t="shared" si="1099"/>
        <v>89.702549139564297</v>
      </c>
      <c r="W2308" s="6">
        <f t="shared" si="1083"/>
        <v>89.702549139564297</v>
      </c>
      <c r="X2308" s="17">
        <v>89.702549139564297</v>
      </c>
      <c r="Y2308" s="6">
        <f t="shared" si="1100"/>
        <v>9.7736464985800069</v>
      </c>
      <c r="Z2308" s="6">
        <f t="shared" si="1101"/>
        <v>99.476195638144304</v>
      </c>
      <c r="AA2308" s="17">
        <v>671.27871360808103</v>
      </c>
      <c r="AB2308" s="6">
        <f t="shared" si="1081"/>
        <v>583.79014664848705</v>
      </c>
      <c r="AC2308" s="6">
        <f t="shared" si="1084"/>
        <v>583.79014664848705</v>
      </c>
      <c r="AD2308" s="17">
        <v>627.16660021161999</v>
      </c>
      <c r="AE2308" s="6">
        <f t="shared" si="1102"/>
        <v>44.112113396461041</v>
      </c>
      <c r="AF2308" s="17">
        <v>583.79014664848705</v>
      </c>
      <c r="AG2308" s="6">
        <f t="shared" si="1103"/>
        <v>43.376453563132941</v>
      </c>
      <c r="AH2308" s="6">
        <f t="shared" si="1085"/>
        <v>43.376453563132941</v>
      </c>
      <c r="AI2308" s="6">
        <f t="shared" si="1104"/>
        <v>671.27871360808103</v>
      </c>
      <c r="AJ2308" s="17">
        <v>99.006090131699196</v>
      </c>
      <c r="AK2308" s="6">
        <f t="shared" si="1105"/>
        <v>80.160131372682002</v>
      </c>
      <c r="AL2308" s="6">
        <f t="shared" si="1086"/>
        <v>80.160131372682002</v>
      </c>
      <c r="AM2308" s="17">
        <v>80.160131372682002</v>
      </c>
      <c r="AN2308" s="6">
        <f t="shared" si="1106"/>
        <v>18.845958759017194</v>
      </c>
      <c r="AO2308" s="6">
        <f t="shared" si="1107"/>
        <v>99.006090131699196</v>
      </c>
      <c r="AP2308" s="17">
        <v>2673.3155278947502</v>
      </c>
      <c r="AQ2308" s="6">
        <f t="shared" si="1108"/>
        <v>2673.3155278947543</v>
      </c>
      <c r="AR2308" s="17">
        <v>597.16571606739706</v>
      </c>
      <c r="AS2308" s="6">
        <f t="shared" si="1087"/>
        <v>597.16571606739706</v>
      </c>
      <c r="AT2308" s="17">
        <v>1205.39861118248</v>
      </c>
      <c r="AU2308" s="6">
        <f t="shared" si="1088"/>
        <v>1205.39861118248</v>
      </c>
      <c r="AV2308" s="17">
        <v>680.290517059487</v>
      </c>
      <c r="AW2308" s="6">
        <f t="shared" si="1089"/>
        <v>680.290517059487</v>
      </c>
      <c r="AX2308" s="17">
        <v>190.46068358539</v>
      </c>
      <c r="AY2308" s="6">
        <f t="shared" si="1090"/>
        <v>190.46068358539</v>
      </c>
      <c r="AZ2308" s="20">
        <v>209233115.152197</v>
      </c>
      <c r="BA2308" s="20">
        <v>1264911078.9648299</v>
      </c>
      <c r="BB2308" s="20">
        <v>159721885.197034</v>
      </c>
      <c r="BC2308" s="20">
        <v>118133888.697611</v>
      </c>
      <c r="BD2308" s="19">
        <f t="shared" si="1091"/>
        <v>1751.9999680116719</v>
      </c>
      <c r="BE2308" s="18">
        <v>42.030880723975301</v>
      </c>
      <c r="BF2308" s="20">
        <v>1274724.37289793</v>
      </c>
      <c r="BG2308" s="20">
        <v>75262.567911612903</v>
      </c>
      <c r="BH2308" s="19">
        <f t="shared" si="1109"/>
        <v>94.62133808783706</v>
      </c>
      <c r="BI2308" s="20">
        <v>504.75304828349101</v>
      </c>
      <c r="BJ2308">
        <v>158</v>
      </c>
      <c r="BK2308" s="22">
        <v>608</v>
      </c>
      <c r="BL2308" s="22">
        <v>922.38463999999999</v>
      </c>
      <c r="BM2308" s="22">
        <v>152</v>
      </c>
      <c r="BN2308" s="22">
        <v>38</v>
      </c>
      <c r="BO2308">
        <v>0.492475909441563</v>
      </c>
    </row>
    <row r="2309" spans="1:67" x14ac:dyDescent="0.2">
      <c r="A2309" s="27">
        <v>2308</v>
      </c>
      <c r="B2309" s="18">
        <v>412.043304721217</v>
      </c>
      <c r="C2309" s="18">
        <v>600.4</v>
      </c>
      <c r="D2309">
        <v>200</v>
      </c>
      <c r="E2309">
        <v>800</v>
      </c>
      <c r="F2309">
        <v>7</v>
      </c>
      <c r="G2309" s="23">
        <f t="shared" si="1092"/>
        <v>0.93764165220799112</v>
      </c>
      <c r="H2309">
        <v>100</v>
      </c>
      <c r="I2309" s="17">
        <v>165.99409237277001</v>
      </c>
      <c r="J2309" s="6">
        <f t="shared" si="1093"/>
        <v>164.7270545515199</v>
      </c>
      <c r="K2309" s="6">
        <f t="shared" si="1080"/>
        <v>164.7270545515199</v>
      </c>
      <c r="L2309" s="6">
        <f t="shared" si="1094"/>
        <v>1</v>
      </c>
      <c r="M2309" s="6">
        <f t="shared" si="1095"/>
        <v>165.99409237277001</v>
      </c>
      <c r="N2309" s="28">
        <v>99.999998174182295</v>
      </c>
      <c r="O2309" s="17">
        <v>312.11160400815498</v>
      </c>
      <c r="P2309" s="6">
        <f t="shared" si="1096"/>
        <v>296.44913245940802</v>
      </c>
      <c r="Q2309" s="6">
        <f t="shared" si="1082"/>
        <v>296.44913245940802</v>
      </c>
      <c r="R2309" s="17">
        <v>296.44913245940802</v>
      </c>
      <c r="S2309" s="6">
        <f t="shared" si="1097"/>
        <v>15.662471548746964</v>
      </c>
      <c r="T2309" s="6">
        <f t="shared" si="1098"/>
        <v>312.11160400815498</v>
      </c>
      <c r="U2309" s="17">
        <v>99.464008455551493</v>
      </c>
      <c r="V2309" s="6">
        <f t="shared" si="1099"/>
        <v>89.690499581203895</v>
      </c>
      <c r="W2309" s="6">
        <f t="shared" si="1083"/>
        <v>89.690499581203895</v>
      </c>
      <c r="X2309" s="17">
        <v>89.690499581203895</v>
      </c>
      <c r="Y2309" s="6">
        <f t="shared" si="1100"/>
        <v>9.7735088743475984</v>
      </c>
      <c r="Z2309" s="6">
        <f t="shared" si="1101"/>
        <v>99.464008455551493</v>
      </c>
      <c r="AA2309" s="17">
        <v>719.19933445828599</v>
      </c>
      <c r="AB2309" s="6">
        <f t="shared" si="1081"/>
        <v>629.54837246547595</v>
      </c>
      <c r="AC2309" s="6">
        <f t="shared" si="1084"/>
        <v>629.54837246547595</v>
      </c>
      <c r="AD2309" s="17">
        <v>672.65881990829598</v>
      </c>
      <c r="AE2309" s="6">
        <f t="shared" si="1102"/>
        <v>46.540514549990007</v>
      </c>
      <c r="AF2309" s="17">
        <v>629.54837246547595</v>
      </c>
      <c r="AG2309" s="6">
        <f t="shared" si="1103"/>
        <v>43.110447442820032</v>
      </c>
      <c r="AH2309" s="6">
        <f t="shared" si="1085"/>
        <v>43.110447442820032</v>
      </c>
      <c r="AI2309" s="6">
        <f t="shared" si="1104"/>
        <v>719.19933445828599</v>
      </c>
      <c r="AJ2309" s="17">
        <v>99.550299787833794</v>
      </c>
      <c r="AK2309" s="6">
        <f t="shared" si="1105"/>
        <v>80.566773961197299</v>
      </c>
      <c r="AL2309" s="6">
        <f t="shared" si="1086"/>
        <v>80.566773961197299</v>
      </c>
      <c r="AM2309" s="17">
        <v>80.566773961197299</v>
      </c>
      <c r="AN2309" s="6">
        <f t="shared" si="1106"/>
        <v>18.983525826636495</v>
      </c>
      <c r="AO2309" s="6">
        <f t="shared" si="1107"/>
        <v>99.550299787833794</v>
      </c>
      <c r="AP2309" s="17">
        <v>2758.2931954650899</v>
      </c>
      <c r="AQ2309" s="6">
        <f t="shared" si="1108"/>
        <v>2758.293195465088</v>
      </c>
      <c r="AR2309" s="17">
        <v>682.39303748652003</v>
      </c>
      <c r="AS2309" s="6">
        <f t="shared" si="1087"/>
        <v>682.39303748652003</v>
      </c>
      <c r="AT2309" s="17">
        <v>1205.2536638376901</v>
      </c>
      <c r="AU2309" s="6">
        <f t="shared" si="1088"/>
        <v>1205.2536638376901</v>
      </c>
      <c r="AV2309" s="17">
        <v>680.20871316223997</v>
      </c>
      <c r="AW2309" s="6">
        <f t="shared" si="1089"/>
        <v>680.20871316223997</v>
      </c>
      <c r="AX2309" s="17">
        <v>190.43778097863799</v>
      </c>
      <c r="AY2309" s="6">
        <f t="shared" si="1090"/>
        <v>190.43778097863799</v>
      </c>
      <c r="AZ2309" s="20">
        <v>219235749.93841499</v>
      </c>
      <c r="BA2309" s="20">
        <v>1264918982.3881099</v>
      </c>
      <c r="BB2309" s="20">
        <v>158593412.34828299</v>
      </c>
      <c r="BC2309" s="20">
        <v>109251823.33686</v>
      </c>
      <c r="BD2309" s="19">
        <f t="shared" si="1091"/>
        <v>1751.999968011668</v>
      </c>
      <c r="BE2309" s="18">
        <v>43.7067435758294</v>
      </c>
      <c r="BF2309" s="20">
        <v>1177177.2446878699</v>
      </c>
      <c r="BG2309" s="20">
        <v>69503.168062058307</v>
      </c>
      <c r="BH2309" s="19">
        <f t="shared" si="1109"/>
        <v>87.380525882389549</v>
      </c>
      <c r="BI2309" s="20">
        <v>576.86062660970504</v>
      </c>
      <c r="BJ2309">
        <v>158</v>
      </c>
      <c r="BK2309" s="22">
        <v>608</v>
      </c>
      <c r="BL2309" s="22">
        <v>922.38463999999999</v>
      </c>
      <c r="BM2309" s="22">
        <v>152</v>
      </c>
      <c r="BN2309" s="22">
        <v>38</v>
      </c>
      <c r="BO2309">
        <v>0.48904406701808101</v>
      </c>
    </row>
    <row r="2310" spans="1:67" x14ac:dyDescent="0.2">
      <c r="A2310" s="27">
        <v>2309</v>
      </c>
      <c r="B2310" s="18">
        <v>463.54871781137001</v>
      </c>
      <c r="C2310" s="18">
        <v>600.4</v>
      </c>
      <c r="D2310">
        <v>200</v>
      </c>
      <c r="E2310">
        <v>800</v>
      </c>
      <c r="F2310">
        <v>7</v>
      </c>
      <c r="G2310" s="23">
        <f t="shared" si="1092"/>
        <v>0.94175701321030625</v>
      </c>
      <c r="H2310">
        <v>100</v>
      </c>
      <c r="I2310" s="17">
        <v>170.55053249473801</v>
      </c>
      <c r="J2310" s="6">
        <f t="shared" si="1093"/>
        <v>169.19363913132753</v>
      </c>
      <c r="K2310" s="6">
        <f t="shared" si="1080"/>
        <v>169.19363913132753</v>
      </c>
      <c r="L2310" s="6">
        <f t="shared" si="1094"/>
        <v>1</v>
      </c>
      <c r="M2310" s="6">
        <f t="shared" si="1095"/>
        <v>170.55053249473801</v>
      </c>
      <c r="N2310" s="28">
        <v>99.999999999999901</v>
      </c>
      <c r="O2310" s="17">
        <v>337.86173480890102</v>
      </c>
      <c r="P2310" s="6">
        <f t="shared" si="1096"/>
        <v>320.90524448245799</v>
      </c>
      <c r="Q2310" s="6">
        <f t="shared" si="1082"/>
        <v>320.90524448245799</v>
      </c>
      <c r="R2310" s="17">
        <v>320.90524448245799</v>
      </c>
      <c r="S2310" s="6">
        <f t="shared" si="1097"/>
        <v>16.956490326443031</v>
      </c>
      <c r="T2310" s="6">
        <f t="shared" si="1098"/>
        <v>337.86173480890102</v>
      </c>
      <c r="U2310" s="17">
        <v>99.454222656457901</v>
      </c>
      <c r="V2310" s="6">
        <f t="shared" si="1099"/>
        <v>89.6806802273871</v>
      </c>
      <c r="W2310" s="6">
        <f t="shared" si="1083"/>
        <v>89.6806802273871</v>
      </c>
      <c r="X2310" s="17">
        <v>89.6806802273871</v>
      </c>
      <c r="Y2310" s="6">
        <f t="shared" si="1100"/>
        <v>9.7735424290708011</v>
      </c>
      <c r="Z2310" s="6">
        <f t="shared" si="1101"/>
        <v>99.454222656457901</v>
      </c>
      <c r="AA2310" s="17">
        <v>763.99728355591901</v>
      </c>
      <c r="AB2310" s="6">
        <f t="shared" si="1081"/>
        <v>672.17786864274206</v>
      </c>
      <c r="AC2310" s="6">
        <f t="shared" si="1084"/>
        <v>672.17786864274206</v>
      </c>
      <c r="AD2310" s="17">
        <v>715.20880202800799</v>
      </c>
      <c r="AE2310" s="6">
        <f t="shared" si="1102"/>
        <v>48.788481527911017</v>
      </c>
      <c r="AF2310" s="17">
        <v>672.17786864274206</v>
      </c>
      <c r="AG2310" s="6">
        <f t="shared" si="1103"/>
        <v>43.030933385265939</v>
      </c>
      <c r="AH2310" s="6">
        <f t="shared" si="1085"/>
        <v>43.030933385265939</v>
      </c>
      <c r="AI2310" s="6">
        <f t="shared" si="1104"/>
        <v>763.99728355591901</v>
      </c>
      <c r="AJ2310" s="17">
        <v>100.19331821924099</v>
      </c>
      <c r="AK2310" s="6">
        <f t="shared" si="1105"/>
        <v>81.056578815771502</v>
      </c>
      <c r="AL2310" s="6">
        <f t="shared" si="1086"/>
        <v>81.056578815771502</v>
      </c>
      <c r="AM2310" s="17">
        <v>81.056578815771502</v>
      </c>
      <c r="AN2310" s="6">
        <f t="shared" si="1106"/>
        <v>19.136739403469491</v>
      </c>
      <c r="AO2310" s="6">
        <f t="shared" si="1107"/>
        <v>100.19331821924099</v>
      </c>
      <c r="AP2310" s="17">
        <v>2843.2712458511</v>
      </c>
      <c r="AQ2310" s="6">
        <f t="shared" si="1108"/>
        <v>2843.2712458511005</v>
      </c>
      <c r="AR2310" s="17">
        <v>767.60548454159505</v>
      </c>
      <c r="AS2310" s="6">
        <f t="shared" si="1087"/>
        <v>767.60548454159505</v>
      </c>
      <c r="AT2310" s="17">
        <v>1205.11757470879</v>
      </c>
      <c r="AU2310" s="6">
        <f t="shared" si="1088"/>
        <v>1205.11757470879</v>
      </c>
      <c r="AV2310" s="17">
        <v>680.13190857411098</v>
      </c>
      <c r="AW2310" s="6">
        <f t="shared" si="1089"/>
        <v>680.13190857411098</v>
      </c>
      <c r="AX2310" s="17">
        <v>190.416278026604</v>
      </c>
      <c r="AY2310" s="6">
        <f t="shared" si="1090"/>
        <v>190.416278026604</v>
      </c>
      <c r="AZ2310" s="20">
        <v>227576583.90976</v>
      </c>
      <c r="BA2310" s="20">
        <v>1264921321.5098801</v>
      </c>
      <c r="BB2310" s="20">
        <v>157460381.72480899</v>
      </c>
      <c r="BC2310" s="20">
        <v>102041712.855543</v>
      </c>
      <c r="BD2310" s="19">
        <f t="shared" si="1091"/>
        <v>1751.9999999999918</v>
      </c>
      <c r="BE2310" s="18">
        <v>45.315908673943298</v>
      </c>
      <c r="BF2310" s="20">
        <v>1095276.5117127299</v>
      </c>
      <c r="BG2310" s="20">
        <v>64667.5662577724</v>
      </c>
      <c r="BH2310" s="19">
        <f t="shared" si="1109"/>
        <v>81.301126287103855</v>
      </c>
      <c r="BI2310" s="20">
        <v>648.96820493591804</v>
      </c>
      <c r="BJ2310">
        <v>158</v>
      </c>
      <c r="BK2310" s="22">
        <v>608</v>
      </c>
      <c r="BL2310" s="22">
        <v>922.38463999999999</v>
      </c>
      <c r="BM2310" s="22">
        <v>152</v>
      </c>
      <c r="BN2310" s="22">
        <v>38</v>
      </c>
      <c r="BO2310">
        <v>0.48556527860489701</v>
      </c>
    </row>
    <row r="2311" spans="1:67" x14ac:dyDescent="0.2">
      <c r="A2311" s="27">
        <v>2310</v>
      </c>
      <c r="B2311" s="18">
        <v>515.05413090152194</v>
      </c>
      <c r="C2311" s="18">
        <v>600.4</v>
      </c>
      <c r="D2311">
        <v>200</v>
      </c>
      <c r="E2311">
        <v>800</v>
      </c>
      <c r="F2311">
        <v>7</v>
      </c>
      <c r="G2311" s="23">
        <f t="shared" si="1092"/>
        <v>0.94530826893279662</v>
      </c>
      <c r="H2311">
        <v>100</v>
      </c>
      <c r="I2311" s="17">
        <v>175.12527813187199</v>
      </c>
      <c r="J2311" s="6">
        <f t="shared" si="1093"/>
        <v>173.71131289233648</v>
      </c>
      <c r="K2311" s="6">
        <f t="shared" si="1080"/>
        <v>173.71131289233648</v>
      </c>
      <c r="L2311" s="6">
        <f t="shared" si="1094"/>
        <v>1</v>
      </c>
      <c r="M2311" s="6">
        <f t="shared" si="1095"/>
        <v>175.12527813187199</v>
      </c>
      <c r="N2311" s="28">
        <v>100</v>
      </c>
      <c r="O2311" s="17">
        <v>363.81118777537898</v>
      </c>
      <c r="P2311" s="6">
        <f t="shared" si="1096"/>
        <v>345.55051262667899</v>
      </c>
      <c r="Q2311" s="6">
        <f t="shared" si="1082"/>
        <v>345.55051262667899</v>
      </c>
      <c r="R2311" s="17">
        <v>345.55051262667899</v>
      </c>
      <c r="S2311" s="6">
        <f t="shared" si="1097"/>
        <v>18.260675148699988</v>
      </c>
      <c r="T2311" s="6">
        <f t="shared" si="1098"/>
        <v>363.81118777537898</v>
      </c>
      <c r="U2311" s="17">
        <v>99.444416784383293</v>
      </c>
      <c r="V2311" s="6">
        <f t="shared" si="1099"/>
        <v>89.670901790586697</v>
      </c>
      <c r="W2311" s="6">
        <f t="shared" si="1083"/>
        <v>89.670901790586697</v>
      </c>
      <c r="X2311" s="17">
        <v>89.670901790586697</v>
      </c>
      <c r="Y2311" s="6">
        <f t="shared" si="1100"/>
        <v>9.7735149937965957</v>
      </c>
      <c r="Z2311" s="6">
        <f t="shared" si="1101"/>
        <v>99.444416784383293</v>
      </c>
      <c r="AA2311" s="17">
        <v>807.897332546558</v>
      </c>
      <c r="AB2311" s="6">
        <f t="shared" si="1081"/>
        <v>714.20138506174897</v>
      </c>
      <c r="AC2311" s="6">
        <f t="shared" si="1084"/>
        <v>714.20138506174897</v>
      </c>
      <c r="AD2311" s="17">
        <v>756.91834292258204</v>
      </c>
      <c r="AE2311" s="6">
        <f t="shared" si="1102"/>
        <v>50.978989623975963</v>
      </c>
      <c r="AF2311" s="17">
        <v>714.20138506174897</v>
      </c>
      <c r="AG2311" s="6">
        <f t="shared" si="1103"/>
        <v>42.716957860833077</v>
      </c>
      <c r="AH2311" s="6">
        <f t="shared" si="1085"/>
        <v>42.716957860833077</v>
      </c>
      <c r="AI2311" s="6">
        <f t="shared" si="1104"/>
        <v>807.897332546558</v>
      </c>
      <c r="AJ2311" s="17">
        <v>100.624378330106</v>
      </c>
      <c r="AK2311" s="6">
        <f t="shared" si="1105"/>
        <v>81.379006718334793</v>
      </c>
      <c r="AL2311" s="6">
        <f t="shared" si="1086"/>
        <v>81.379006718334793</v>
      </c>
      <c r="AM2311" s="17">
        <v>81.379006718334793</v>
      </c>
      <c r="AN2311" s="6">
        <f t="shared" si="1106"/>
        <v>19.245371611771205</v>
      </c>
      <c r="AO2311" s="6">
        <f t="shared" si="1107"/>
        <v>100.624378330106</v>
      </c>
      <c r="AP2311" s="17">
        <v>2928.2496450006001</v>
      </c>
      <c r="AQ2311" s="6">
        <f t="shared" si="1108"/>
        <v>2928.2496450005988</v>
      </c>
      <c r="AR2311" s="17">
        <v>852.80438033601695</v>
      </c>
      <c r="AS2311" s="6">
        <f t="shared" si="1087"/>
        <v>852.80438033601695</v>
      </c>
      <c r="AT2311" s="17">
        <v>1204.98955584038</v>
      </c>
      <c r="AU2311" s="6">
        <f t="shared" si="1088"/>
        <v>1204.98955584038</v>
      </c>
      <c r="AV2311" s="17">
        <v>680.05965859690298</v>
      </c>
      <c r="AW2311" s="6">
        <f t="shared" si="1089"/>
        <v>680.05965859690298</v>
      </c>
      <c r="AX2311" s="17">
        <v>190.39605022729901</v>
      </c>
      <c r="AY2311" s="6">
        <f t="shared" si="1090"/>
        <v>190.39605022729901</v>
      </c>
      <c r="AZ2311" s="20">
        <v>234700446.982155</v>
      </c>
      <c r="BA2311" s="20">
        <v>1264944005.0390899</v>
      </c>
      <c r="BB2311" s="20">
        <v>156535635.14901</v>
      </c>
      <c r="BC2311" s="20">
        <v>95819912.829740107</v>
      </c>
      <c r="BD2311" s="19">
        <f t="shared" si="1091"/>
        <v>1751.999999999995</v>
      </c>
      <c r="BE2311" s="18">
        <v>46.855935822253997</v>
      </c>
      <c r="BF2311" s="20">
        <v>1019629.8274638799</v>
      </c>
      <c r="BG2311" s="20">
        <v>60201.217428476397</v>
      </c>
      <c r="BH2311" s="19">
        <f t="shared" si="1109"/>
        <v>75.685959191354073</v>
      </c>
      <c r="BI2311" s="20">
        <v>721.07578326213104</v>
      </c>
      <c r="BJ2311">
        <v>158</v>
      </c>
      <c r="BK2311" s="22">
        <v>608</v>
      </c>
      <c r="BL2311" s="22">
        <v>922.38463999999999</v>
      </c>
      <c r="BM2311" s="22">
        <v>152</v>
      </c>
      <c r="BN2311" s="22">
        <v>38</v>
      </c>
      <c r="BO2311">
        <v>0.48271594086037001</v>
      </c>
    </row>
    <row r="2312" spans="1:67" x14ac:dyDescent="0.2">
      <c r="A2312" s="27">
        <v>2311</v>
      </c>
      <c r="B2312" s="18">
        <v>566.55954399167399</v>
      </c>
      <c r="C2312" s="18">
        <v>600.4</v>
      </c>
      <c r="D2312">
        <v>200</v>
      </c>
      <c r="E2312">
        <v>800</v>
      </c>
      <c r="F2312">
        <v>7</v>
      </c>
      <c r="G2312" s="23">
        <f t="shared" si="1092"/>
        <v>0.94820478703252087</v>
      </c>
      <c r="H2312">
        <v>100</v>
      </c>
      <c r="I2312" s="17">
        <v>179.74166048837299</v>
      </c>
      <c r="J2312" s="6">
        <f t="shared" si="1093"/>
        <v>178.33298045903274</v>
      </c>
      <c r="K2312" s="6">
        <f t="shared" si="1080"/>
        <v>178.33298045903274</v>
      </c>
      <c r="L2312" s="6">
        <f t="shared" si="1094"/>
        <v>1</v>
      </c>
      <c r="M2312" s="6">
        <f t="shared" si="1095"/>
        <v>179.74166048837299</v>
      </c>
      <c r="N2312" s="28">
        <v>99.999999999999901</v>
      </c>
      <c r="O2312" s="17">
        <v>389.96916793026099</v>
      </c>
      <c r="P2312" s="6">
        <f t="shared" si="1096"/>
        <v>370.39369090033898</v>
      </c>
      <c r="Q2312" s="6">
        <f t="shared" si="1082"/>
        <v>370.39369090033898</v>
      </c>
      <c r="R2312" s="17">
        <v>370.39369090033898</v>
      </c>
      <c r="S2312" s="6">
        <f t="shared" si="1097"/>
        <v>19.575477029922013</v>
      </c>
      <c r="T2312" s="6">
        <f t="shared" si="1098"/>
        <v>389.96916793026099</v>
      </c>
      <c r="U2312" s="17">
        <v>99.434024121683706</v>
      </c>
      <c r="V2312" s="6">
        <f t="shared" si="1099"/>
        <v>89.660648173408404</v>
      </c>
      <c r="W2312" s="6">
        <f t="shared" si="1083"/>
        <v>89.660648173408404</v>
      </c>
      <c r="X2312" s="17">
        <v>89.660648173408404</v>
      </c>
      <c r="Y2312" s="6">
        <f t="shared" si="1100"/>
        <v>9.7733759482753015</v>
      </c>
      <c r="Z2312" s="6">
        <f t="shared" si="1101"/>
        <v>99.434024121683706</v>
      </c>
      <c r="AA2312" s="17">
        <v>850.02672681796105</v>
      </c>
      <c r="AB2312" s="6">
        <f t="shared" si="1081"/>
        <v>754.41580098953102</v>
      </c>
      <c r="AC2312" s="6">
        <f t="shared" si="1084"/>
        <v>754.41580098953102</v>
      </c>
      <c r="AD2312" s="17">
        <v>796.92879865065595</v>
      </c>
      <c r="AE2312" s="6">
        <f t="shared" si="1102"/>
        <v>53.097928167305099</v>
      </c>
      <c r="AF2312" s="17">
        <v>754.41580098953102</v>
      </c>
      <c r="AG2312" s="6">
        <f t="shared" si="1103"/>
        <v>42.512997661124928</v>
      </c>
      <c r="AH2312" s="6">
        <f t="shared" si="1085"/>
        <v>42.512997661124928</v>
      </c>
      <c r="AI2312" s="6">
        <f t="shared" si="1104"/>
        <v>850.02672681796105</v>
      </c>
      <c r="AJ2312" s="17">
        <v>100.995468110698</v>
      </c>
      <c r="AK2312" s="6">
        <f t="shared" si="1105"/>
        <v>81.658231936679698</v>
      </c>
      <c r="AL2312" s="6">
        <f t="shared" si="1086"/>
        <v>81.658231936679698</v>
      </c>
      <c r="AM2312" s="17">
        <v>81.658231936679698</v>
      </c>
      <c r="AN2312" s="6">
        <f t="shared" si="1106"/>
        <v>19.337236174018301</v>
      </c>
      <c r="AO2312" s="6">
        <f t="shared" si="1107"/>
        <v>100.995468110698</v>
      </c>
      <c r="AP2312" s="17">
        <v>3013.2283627837701</v>
      </c>
      <c r="AQ2312" s="6">
        <f t="shared" si="1108"/>
        <v>3013.2283627837674</v>
      </c>
      <c r="AR2312" s="17">
        <v>937.99089556860804</v>
      </c>
      <c r="AS2312" s="6">
        <f t="shared" si="1087"/>
        <v>937.99089556860804</v>
      </c>
      <c r="AT2312" s="17">
        <v>1204.8689100394299</v>
      </c>
      <c r="AU2312" s="6">
        <f t="shared" si="1088"/>
        <v>1204.8689100394299</v>
      </c>
      <c r="AV2312" s="17">
        <v>679.99156975595895</v>
      </c>
      <c r="AW2312" s="6">
        <f t="shared" si="1089"/>
        <v>679.99156975595895</v>
      </c>
      <c r="AX2312" s="17">
        <v>190.37698741976999</v>
      </c>
      <c r="AY2312" s="6">
        <f t="shared" si="1090"/>
        <v>190.37698741976999</v>
      </c>
      <c r="AZ2312" s="20">
        <v>240504472.83511499</v>
      </c>
      <c r="BA2312" s="20">
        <v>1264947295.2651899</v>
      </c>
      <c r="BB2312" s="20">
        <v>155803081.70413601</v>
      </c>
      <c r="BC2312" s="20">
        <v>90745216.556186095</v>
      </c>
      <c r="BD2312" s="19">
        <f t="shared" si="1091"/>
        <v>1752.0000663606272</v>
      </c>
      <c r="BE2312" s="18">
        <v>48.333293245960199</v>
      </c>
      <c r="BF2312" s="20">
        <v>963190.15518461203</v>
      </c>
      <c r="BG2312" s="20">
        <v>56868.893391892001</v>
      </c>
      <c r="BH2312" s="19">
        <f t="shared" si="1109"/>
        <v>71.496503980177479</v>
      </c>
      <c r="BI2312" s="20">
        <v>793.18336158834404</v>
      </c>
      <c r="BJ2312">
        <v>158</v>
      </c>
      <c r="BK2312" s="22">
        <v>608</v>
      </c>
      <c r="BL2312" s="22">
        <v>922.38463999999999</v>
      </c>
      <c r="BM2312" s="22">
        <v>152</v>
      </c>
      <c r="BN2312" s="22">
        <v>38</v>
      </c>
      <c r="BO2312">
        <v>0.48045878700111999</v>
      </c>
    </row>
    <row r="2313" spans="1:67" x14ac:dyDescent="0.2">
      <c r="A2313" s="27">
        <v>2312</v>
      </c>
      <c r="B2313" s="18">
        <v>618.06495708182604</v>
      </c>
      <c r="C2313" s="18">
        <v>600.4</v>
      </c>
      <c r="D2313">
        <v>200</v>
      </c>
      <c r="E2313">
        <v>800</v>
      </c>
      <c r="F2313">
        <v>7</v>
      </c>
      <c r="G2313" s="23">
        <f t="shared" si="1092"/>
        <v>0.95075218239037718</v>
      </c>
      <c r="H2313">
        <v>100</v>
      </c>
      <c r="I2313" s="17">
        <v>184.38302232233599</v>
      </c>
      <c r="J2313" s="6">
        <f t="shared" si="1093"/>
        <v>182.91393309939465</v>
      </c>
      <c r="K2313" s="6">
        <f t="shared" si="1080"/>
        <v>182.91393309939465</v>
      </c>
      <c r="L2313" s="6">
        <f t="shared" si="1094"/>
        <v>1</v>
      </c>
      <c r="M2313" s="6">
        <f t="shared" si="1095"/>
        <v>184.38302232233599</v>
      </c>
      <c r="N2313" s="28">
        <v>99.999999999999901</v>
      </c>
      <c r="O2313" s="17">
        <v>416.02572231177999</v>
      </c>
      <c r="P2313" s="6">
        <f t="shared" si="1096"/>
        <v>395.14039629866397</v>
      </c>
      <c r="Q2313" s="6">
        <f t="shared" si="1082"/>
        <v>395.14039629866397</v>
      </c>
      <c r="R2313" s="17">
        <v>395.14039629866397</v>
      </c>
      <c r="S2313" s="6">
        <f t="shared" si="1097"/>
        <v>20.885326013116014</v>
      </c>
      <c r="T2313" s="6">
        <f t="shared" si="1098"/>
        <v>416.02572231177999</v>
      </c>
      <c r="U2313" s="17">
        <v>99.424277852840603</v>
      </c>
      <c r="V2313" s="6">
        <f t="shared" si="1099"/>
        <v>89.651026839376499</v>
      </c>
      <c r="W2313" s="6">
        <f t="shared" si="1083"/>
        <v>89.651026839376499</v>
      </c>
      <c r="X2313" s="17">
        <v>89.651026839376499</v>
      </c>
      <c r="Y2313" s="6">
        <f t="shared" si="1100"/>
        <v>9.7732510134641046</v>
      </c>
      <c r="Z2313" s="6">
        <f t="shared" si="1101"/>
        <v>99.424277852840603</v>
      </c>
      <c r="AA2313" s="17">
        <v>888.76689381256995</v>
      </c>
      <c r="AB2313" s="6">
        <f t="shared" si="1081"/>
        <v>791.51901660916405</v>
      </c>
      <c r="AC2313" s="6">
        <f t="shared" si="1084"/>
        <v>791.51901660916405</v>
      </c>
      <c r="AD2313" s="17">
        <v>833.71382968245098</v>
      </c>
      <c r="AE2313" s="6">
        <f t="shared" si="1102"/>
        <v>55.053064130118969</v>
      </c>
      <c r="AF2313" s="17">
        <v>791.51901660916405</v>
      </c>
      <c r="AG2313" s="6">
        <f t="shared" si="1103"/>
        <v>42.194813073286923</v>
      </c>
      <c r="AH2313" s="6">
        <f t="shared" si="1085"/>
        <v>42.194813073286923</v>
      </c>
      <c r="AI2313" s="6">
        <f t="shared" si="1104"/>
        <v>888.76689381256995</v>
      </c>
      <c r="AJ2313" s="17">
        <v>101.508256138807</v>
      </c>
      <c r="AK2313" s="6">
        <f t="shared" si="1105"/>
        <v>82.054341642945303</v>
      </c>
      <c r="AL2313" s="6">
        <f t="shared" si="1086"/>
        <v>82.054341642945303</v>
      </c>
      <c r="AM2313" s="17">
        <v>82.054341642945303</v>
      </c>
      <c r="AN2313" s="6">
        <f t="shared" si="1106"/>
        <v>19.453914495861696</v>
      </c>
      <c r="AO2313" s="6">
        <f t="shared" si="1107"/>
        <v>101.508256138807</v>
      </c>
      <c r="AP2313" s="17">
        <v>3098.2073724442098</v>
      </c>
      <c r="AQ2313" s="6">
        <f t="shared" si="1108"/>
        <v>3098.2073724442098</v>
      </c>
      <c r="AR2313" s="17">
        <v>1023.1660698632101</v>
      </c>
      <c r="AS2313" s="6">
        <f t="shared" si="1087"/>
        <v>1023.1660698632101</v>
      </c>
      <c r="AT2313" s="17">
        <v>1204.7550181727499</v>
      </c>
      <c r="AU2313" s="6">
        <f t="shared" si="1088"/>
        <v>1204.7550181727499</v>
      </c>
      <c r="AV2313" s="17">
        <v>679.92729263123397</v>
      </c>
      <c r="AW2313" s="6">
        <f t="shared" si="1089"/>
        <v>679.92729263123397</v>
      </c>
      <c r="AX2313" s="17">
        <v>190.358991777016</v>
      </c>
      <c r="AY2313" s="6">
        <f t="shared" si="1090"/>
        <v>190.358991777016</v>
      </c>
      <c r="AZ2313" s="20">
        <v>245876675.256064</v>
      </c>
      <c r="BA2313" s="20">
        <v>1264961139.25476</v>
      </c>
      <c r="BB2313" s="20">
        <v>154880009.03711101</v>
      </c>
      <c r="BC2313" s="20">
        <v>86282176.452058896</v>
      </c>
      <c r="BD2313" s="19">
        <f t="shared" si="1091"/>
        <v>1751.9999999999939</v>
      </c>
      <c r="BE2313" s="18">
        <v>49.739413417233798</v>
      </c>
      <c r="BF2313" s="20">
        <v>905813.40369684598</v>
      </c>
      <c r="BG2313" s="20">
        <v>53481.242110400803</v>
      </c>
      <c r="BH2313" s="19">
        <f t="shared" si="1109"/>
        <v>67.237495864262101</v>
      </c>
      <c r="BI2313" s="20">
        <v>865.29093991455704</v>
      </c>
      <c r="BJ2313">
        <v>158</v>
      </c>
      <c r="BK2313" s="22">
        <v>608</v>
      </c>
      <c r="BL2313" s="22">
        <v>922.38463999999999</v>
      </c>
      <c r="BM2313" s="22">
        <v>152</v>
      </c>
      <c r="BN2313" s="22">
        <v>38</v>
      </c>
      <c r="BO2313">
        <v>0.47761460929506599</v>
      </c>
    </row>
    <row r="2314" spans="1:67" x14ac:dyDescent="0.2">
      <c r="A2314" s="27">
        <v>2313</v>
      </c>
      <c r="B2314" s="18">
        <v>669.57037017197899</v>
      </c>
      <c r="C2314" s="18">
        <v>600.4</v>
      </c>
      <c r="D2314">
        <v>200</v>
      </c>
      <c r="E2314">
        <v>800</v>
      </c>
      <c r="F2314">
        <v>7</v>
      </c>
      <c r="G2314" s="23">
        <f t="shared" si="1092"/>
        <v>0.95281520914501039</v>
      </c>
      <c r="H2314">
        <v>100</v>
      </c>
      <c r="I2314" s="17">
        <v>189.048082197821</v>
      </c>
      <c r="J2314" s="6">
        <f t="shared" si="1093"/>
        <v>187.62595548115226</v>
      </c>
      <c r="K2314" s="6">
        <f t="shared" si="1080"/>
        <v>187.62595548115226</v>
      </c>
      <c r="L2314" s="6">
        <f t="shared" si="1094"/>
        <v>1</v>
      </c>
      <c r="M2314" s="6">
        <f t="shared" si="1095"/>
        <v>189.048082197821</v>
      </c>
      <c r="N2314" s="28">
        <v>99.999999999999901</v>
      </c>
      <c r="O2314" s="17">
        <v>442.00114661142999</v>
      </c>
      <c r="P2314" s="6">
        <f t="shared" si="1096"/>
        <v>419.80991814923698</v>
      </c>
      <c r="Q2314" s="6">
        <f t="shared" si="1082"/>
        <v>419.80991814923698</v>
      </c>
      <c r="R2314" s="17">
        <v>419.80991814923698</v>
      </c>
      <c r="S2314" s="6">
        <f t="shared" si="1097"/>
        <v>22.19122846219301</v>
      </c>
      <c r="T2314" s="6">
        <f t="shared" si="1098"/>
        <v>442.00114661142999</v>
      </c>
      <c r="U2314" s="17">
        <v>99.415472032946894</v>
      </c>
      <c r="V2314" s="6">
        <f t="shared" si="1099"/>
        <v>89.642298894728796</v>
      </c>
      <c r="W2314" s="6">
        <f t="shared" si="1083"/>
        <v>89.642298894728796</v>
      </c>
      <c r="X2314" s="17">
        <v>89.642298894728796</v>
      </c>
      <c r="Y2314" s="6">
        <f t="shared" si="1100"/>
        <v>9.7731731382180982</v>
      </c>
      <c r="Z2314" s="6">
        <f t="shared" si="1101"/>
        <v>99.415472032946894</v>
      </c>
      <c r="AA2314" s="17">
        <v>925.64442805996396</v>
      </c>
      <c r="AB2314" s="6">
        <f t="shared" si="1081"/>
        <v>826.80047180806105</v>
      </c>
      <c r="AC2314" s="6">
        <f t="shared" si="1084"/>
        <v>826.80047180806105</v>
      </c>
      <c r="AD2314" s="17">
        <v>868.72634511154104</v>
      </c>
      <c r="AE2314" s="6">
        <f t="shared" si="1102"/>
        <v>56.918082948422921</v>
      </c>
      <c r="AF2314" s="17">
        <v>826.80047180806105</v>
      </c>
      <c r="AG2314" s="6">
        <f t="shared" si="1103"/>
        <v>41.925873303479989</v>
      </c>
      <c r="AH2314" s="6">
        <f t="shared" si="1085"/>
        <v>41.925873303479989</v>
      </c>
      <c r="AI2314" s="6">
        <f t="shared" si="1104"/>
        <v>925.64442805996396</v>
      </c>
      <c r="AJ2314" s="17">
        <v>102.032835578064</v>
      </c>
      <c r="AK2314" s="6">
        <f t="shared" si="1105"/>
        <v>82.461475874951503</v>
      </c>
      <c r="AL2314" s="6">
        <f t="shared" si="1086"/>
        <v>82.461475874951503</v>
      </c>
      <c r="AM2314" s="17">
        <v>82.461475874951503</v>
      </c>
      <c r="AN2314" s="6">
        <f t="shared" si="1106"/>
        <v>19.571359703112492</v>
      </c>
      <c r="AO2314" s="6">
        <f t="shared" si="1107"/>
        <v>102.032835578064</v>
      </c>
      <c r="AP2314" s="17">
        <v>3183.1866501396898</v>
      </c>
      <c r="AQ2314" s="6">
        <f t="shared" si="1108"/>
        <v>3183.1866501396835</v>
      </c>
      <c r="AR2314" s="17">
        <v>1108.3308296136299</v>
      </c>
      <c r="AS2314" s="6">
        <f t="shared" si="1087"/>
        <v>1108.3308296136299</v>
      </c>
      <c r="AT2314" s="17">
        <v>1204.6473285396801</v>
      </c>
      <c r="AU2314" s="6">
        <f t="shared" si="1088"/>
        <v>1204.6473285396801</v>
      </c>
      <c r="AV2314" s="17">
        <v>679.86651585956599</v>
      </c>
      <c r="AW2314" s="6">
        <f t="shared" si="1089"/>
        <v>679.86651585956599</v>
      </c>
      <c r="AX2314" s="17">
        <v>190.34197612680799</v>
      </c>
      <c r="AY2314" s="6">
        <f t="shared" si="1090"/>
        <v>190.34197612680799</v>
      </c>
      <c r="AZ2314" s="20">
        <v>250564291.64702901</v>
      </c>
      <c r="BA2314" s="20">
        <v>1264972588.04898</v>
      </c>
      <c r="BB2314" s="20">
        <v>153795366.72604001</v>
      </c>
      <c r="BC2314" s="20">
        <v>82667753.577941298</v>
      </c>
      <c r="BD2314" s="19">
        <f t="shared" si="1091"/>
        <v>1751.9999999999905</v>
      </c>
      <c r="BE2314" s="18">
        <v>51.086840482037999</v>
      </c>
      <c r="BF2314" s="20">
        <v>862418.04837035795</v>
      </c>
      <c r="BG2314" s="20">
        <v>50919.0836181431</v>
      </c>
      <c r="BH2314" s="19">
        <f t="shared" si="1109"/>
        <v>64.016308131353185</v>
      </c>
      <c r="BI2314" s="20">
        <v>937.39851824077004</v>
      </c>
      <c r="BJ2314">
        <v>158</v>
      </c>
      <c r="BK2314" s="22">
        <v>608</v>
      </c>
      <c r="BL2314" s="22">
        <v>922.38463999999999</v>
      </c>
      <c r="BM2314" s="22">
        <v>152</v>
      </c>
      <c r="BN2314" s="22">
        <v>38</v>
      </c>
      <c r="BO2314">
        <v>0.47427262625126598</v>
      </c>
    </row>
    <row r="2315" spans="1:67" x14ac:dyDescent="0.2">
      <c r="A2315" s="27">
        <v>2314</v>
      </c>
      <c r="B2315" s="18">
        <v>721.07578326213104</v>
      </c>
      <c r="C2315" s="18">
        <v>600.4</v>
      </c>
      <c r="D2315">
        <v>200</v>
      </c>
      <c r="E2315">
        <v>800</v>
      </c>
      <c r="F2315">
        <v>7</v>
      </c>
      <c r="G2315" s="23">
        <f t="shared" si="1092"/>
        <v>0.9547808484668513</v>
      </c>
      <c r="H2315">
        <v>100</v>
      </c>
      <c r="I2315" s="17">
        <v>193.71650463346299</v>
      </c>
      <c r="J2315" s="6">
        <f t="shared" si="1093"/>
        <v>192.26286335882736</v>
      </c>
      <c r="K2315" s="6">
        <f t="shared" si="1080"/>
        <v>192.26286335882736</v>
      </c>
      <c r="L2315" s="6">
        <f t="shared" si="1094"/>
        <v>1</v>
      </c>
      <c r="M2315" s="6">
        <f t="shared" si="1095"/>
        <v>193.71650463346299</v>
      </c>
      <c r="N2315" s="28">
        <v>100</v>
      </c>
      <c r="O2315" s="17">
        <v>467.78203814516598</v>
      </c>
      <c r="P2315" s="6">
        <f t="shared" si="1096"/>
        <v>444.29455877998703</v>
      </c>
      <c r="Q2315" s="6">
        <f t="shared" si="1082"/>
        <v>444.29455877998703</v>
      </c>
      <c r="R2315" s="17">
        <v>444.29455877998703</v>
      </c>
      <c r="S2315" s="6">
        <f t="shared" si="1097"/>
        <v>23.487479365178956</v>
      </c>
      <c r="T2315" s="6">
        <f t="shared" si="1098"/>
        <v>467.78203814516598</v>
      </c>
      <c r="U2315" s="17">
        <v>99.407166417976896</v>
      </c>
      <c r="V2315" s="6">
        <f t="shared" si="1099"/>
        <v>89.634063756835801</v>
      </c>
      <c r="W2315" s="6">
        <f t="shared" si="1083"/>
        <v>89.634063756835801</v>
      </c>
      <c r="X2315" s="17">
        <v>89.634063756835801</v>
      </c>
      <c r="Y2315" s="6">
        <f t="shared" si="1100"/>
        <v>9.7731026611410954</v>
      </c>
      <c r="Z2315" s="6">
        <f t="shared" si="1101"/>
        <v>99.407166417976896</v>
      </c>
      <c r="AA2315" s="17">
        <v>962.22122117373101</v>
      </c>
      <c r="AB2315" s="6">
        <f t="shared" si="1081"/>
        <v>861.71770035824704</v>
      </c>
      <c r="AC2315" s="6">
        <f t="shared" si="1084"/>
        <v>861.71770035824704</v>
      </c>
      <c r="AD2315" s="17">
        <v>903.46441962751203</v>
      </c>
      <c r="AE2315" s="6">
        <f t="shared" si="1102"/>
        <v>58.756801546218981</v>
      </c>
      <c r="AF2315" s="17">
        <v>861.71770035824704</v>
      </c>
      <c r="AG2315" s="6">
        <f t="shared" si="1103"/>
        <v>41.746719269264986</v>
      </c>
      <c r="AH2315" s="6">
        <f t="shared" si="1085"/>
        <v>41.746719269264986</v>
      </c>
      <c r="AI2315" s="6">
        <f t="shared" si="1104"/>
        <v>962.22122117373101</v>
      </c>
      <c r="AJ2315" s="17">
        <v>102.36445291664199</v>
      </c>
      <c r="AK2315" s="6">
        <f t="shared" si="1105"/>
        <v>82.684091249286695</v>
      </c>
      <c r="AL2315" s="6">
        <f t="shared" si="1086"/>
        <v>82.684091249286695</v>
      </c>
      <c r="AM2315" s="17">
        <v>82.684091249286695</v>
      </c>
      <c r="AN2315" s="6">
        <f t="shared" si="1106"/>
        <v>19.680361667355299</v>
      </c>
      <c r="AO2315" s="6">
        <f t="shared" si="1107"/>
        <v>102.36445291664199</v>
      </c>
      <c r="AP2315" s="17">
        <v>3268.16617455592</v>
      </c>
      <c r="AQ2315" s="6">
        <f t="shared" si="1108"/>
        <v>3268.1661745559113</v>
      </c>
      <c r="AR2315" s="17">
        <v>1193.4860029905201</v>
      </c>
      <c r="AS2315" s="6">
        <f t="shared" si="1087"/>
        <v>1193.4860029905201</v>
      </c>
      <c r="AT2315" s="17">
        <v>1204.5453479349901</v>
      </c>
      <c r="AU2315" s="6">
        <f t="shared" si="1088"/>
        <v>1204.5453479349901</v>
      </c>
      <c r="AV2315" s="17">
        <v>679.80896109083506</v>
      </c>
      <c r="AW2315" s="6">
        <f t="shared" si="1089"/>
        <v>679.80896109083506</v>
      </c>
      <c r="AX2315" s="17">
        <v>190.325862539566</v>
      </c>
      <c r="AY2315" s="6">
        <f t="shared" si="1090"/>
        <v>190.325862539566</v>
      </c>
      <c r="AZ2315" s="20">
        <v>254836255.21643001</v>
      </c>
      <c r="BA2315" s="20">
        <v>1264972588.04898</v>
      </c>
      <c r="BB2315" s="20">
        <v>152967206.47553101</v>
      </c>
      <c r="BC2315" s="20">
        <v>79223953.638910502</v>
      </c>
      <c r="BD2315" s="19">
        <f t="shared" si="1091"/>
        <v>1752.0000033798515</v>
      </c>
      <c r="BE2315" s="18">
        <v>52.365773794583298</v>
      </c>
      <c r="BF2315" s="20">
        <v>825932.75680801598</v>
      </c>
      <c r="BG2315" s="20">
        <v>48764.910690749297</v>
      </c>
      <c r="BH2315" s="19">
        <f t="shared" si="1109"/>
        <v>61.308046432365536</v>
      </c>
      <c r="BI2315" s="20">
        <v>1009.50609656698</v>
      </c>
      <c r="BJ2315">
        <v>158</v>
      </c>
      <c r="BK2315" s="22">
        <v>608</v>
      </c>
      <c r="BL2315" s="22">
        <v>922.38463999999999</v>
      </c>
      <c r="BM2315" s="22">
        <v>152</v>
      </c>
      <c r="BN2315" s="22">
        <v>38</v>
      </c>
      <c r="BO2315">
        <v>0.47172091565262197</v>
      </c>
    </row>
    <row r="2316" spans="1:67" x14ac:dyDescent="0.2">
      <c r="A2316" s="27">
        <v>2315</v>
      </c>
      <c r="B2316" s="18">
        <v>772.58119635228297</v>
      </c>
      <c r="C2316" s="18">
        <v>600.4</v>
      </c>
      <c r="D2316">
        <v>200</v>
      </c>
      <c r="E2316">
        <v>800</v>
      </c>
      <c r="F2316">
        <v>7</v>
      </c>
      <c r="G2316" s="23">
        <f t="shared" si="1092"/>
        <v>0.95630208956420382</v>
      </c>
      <c r="H2316">
        <v>100</v>
      </c>
      <c r="I2316" s="17">
        <v>198.42294847846799</v>
      </c>
      <c r="J2316" s="6">
        <f t="shared" si="1093"/>
        <v>197.03772073581786</v>
      </c>
      <c r="K2316" s="6">
        <f t="shared" si="1080"/>
        <v>197.03772073581786</v>
      </c>
      <c r="L2316" s="6">
        <f t="shared" si="1094"/>
        <v>1</v>
      </c>
      <c r="M2316" s="6">
        <f t="shared" si="1095"/>
        <v>198.42294847846799</v>
      </c>
      <c r="N2316" s="28">
        <v>99.999999999999901</v>
      </c>
      <c r="O2316" s="17">
        <v>493.67949521989101</v>
      </c>
      <c r="P2316" s="6">
        <f t="shared" si="1096"/>
        <v>468.88980616067198</v>
      </c>
      <c r="Q2316" s="6">
        <f t="shared" si="1082"/>
        <v>468.88980616067198</v>
      </c>
      <c r="R2316" s="17">
        <v>468.88980616067198</v>
      </c>
      <c r="S2316" s="6">
        <f t="shared" si="1097"/>
        <v>24.789689059219029</v>
      </c>
      <c r="T2316" s="6">
        <f t="shared" si="1098"/>
        <v>493.67949521989101</v>
      </c>
      <c r="U2316" s="17">
        <v>99.399857862819999</v>
      </c>
      <c r="V2316" s="6">
        <f t="shared" si="1099"/>
        <v>89.626766190991106</v>
      </c>
      <c r="W2316" s="6">
        <f t="shared" si="1083"/>
        <v>89.626766190991106</v>
      </c>
      <c r="X2316" s="17">
        <v>89.626766190991106</v>
      </c>
      <c r="Y2316" s="6">
        <f t="shared" si="1100"/>
        <v>9.7730916718288938</v>
      </c>
      <c r="Z2316" s="6">
        <f t="shared" si="1101"/>
        <v>99.399857862819999</v>
      </c>
      <c r="AA2316" s="17">
        <v>995.21980532822602</v>
      </c>
      <c r="AB2316" s="6">
        <f t="shared" si="1081"/>
        <v>893.12763214573397</v>
      </c>
      <c r="AC2316" s="6">
        <f t="shared" si="1084"/>
        <v>893.12763214573397</v>
      </c>
      <c r="AD2316" s="17">
        <v>934.812839089916</v>
      </c>
      <c r="AE2316" s="6">
        <f t="shared" si="1102"/>
        <v>60.406966238310019</v>
      </c>
      <c r="AF2316" s="17">
        <v>893.12763214573397</v>
      </c>
      <c r="AG2316" s="6">
        <f t="shared" si="1103"/>
        <v>41.685206944182028</v>
      </c>
      <c r="AH2316" s="6">
        <f t="shared" si="1085"/>
        <v>41.685206944182028</v>
      </c>
      <c r="AI2316" s="6">
        <f t="shared" si="1104"/>
        <v>995.21980532822602</v>
      </c>
      <c r="AJ2316" s="17">
        <v>102.902646457958</v>
      </c>
      <c r="AK2316" s="6">
        <f t="shared" si="1105"/>
        <v>83.103725755263596</v>
      </c>
      <c r="AL2316" s="6">
        <f t="shared" si="1086"/>
        <v>83.103725755263596</v>
      </c>
      <c r="AM2316" s="17">
        <v>83.103725755263596</v>
      </c>
      <c r="AN2316" s="6">
        <f t="shared" si="1106"/>
        <v>19.798920702694403</v>
      </c>
      <c r="AO2316" s="6">
        <f t="shared" si="1107"/>
        <v>102.902646457958</v>
      </c>
      <c r="AP2316" s="17">
        <v>3353.14592658012</v>
      </c>
      <c r="AQ2316" s="6">
        <f t="shared" si="1108"/>
        <v>3353.1459265801045</v>
      </c>
      <c r="AR2316" s="17">
        <v>1278.63233262312</v>
      </c>
      <c r="AS2316" s="6">
        <f t="shared" si="1087"/>
        <v>1278.63233262312</v>
      </c>
      <c r="AT2316" s="17">
        <v>1204.4486340963799</v>
      </c>
      <c r="AU2316" s="6">
        <f t="shared" si="1088"/>
        <v>1204.4486340963799</v>
      </c>
      <c r="AV2316" s="17">
        <v>679.754378725582</v>
      </c>
      <c r="AW2316" s="6">
        <f t="shared" si="1089"/>
        <v>679.754378725582</v>
      </c>
      <c r="AX2316" s="17">
        <v>190.310581135023</v>
      </c>
      <c r="AY2316" s="6">
        <f t="shared" si="1090"/>
        <v>190.310581135023</v>
      </c>
      <c r="AZ2316" s="20">
        <v>258564204.77266699</v>
      </c>
      <c r="BA2316" s="20">
        <v>1264972588.04898</v>
      </c>
      <c r="BB2316" s="20">
        <v>151904468.09482899</v>
      </c>
      <c r="BC2316" s="20">
        <v>76558739.083514497</v>
      </c>
      <c r="BD2316" s="19">
        <f t="shared" si="1091"/>
        <v>1751.9999999999905</v>
      </c>
      <c r="BE2316" s="18">
        <v>53.590884398534797</v>
      </c>
      <c r="BF2316" s="20">
        <v>796442.72130889294</v>
      </c>
      <c r="BG2316" s="20">
        <v>47023.753271421898</v>
      </c>
      <c r="BH2316" s="19">
        <f t="shared" si="1109"/>
        <v>59.119034849312747</v>
      </c>
      <c r="BI2316" s="20">
        <v>1081.6136748931899</v>
      </c>
      <c r="BJ2316">
        <v>158</v>
      </c>
      <c r="BK2316" s="22">
        <v>608</v>
      </c>
      <c r="BL2316" s="22">
        <v>922.38463999999999</v>
      </c>
      <c r="BM2316" s="22">
        <v>152</v>
      </c>
      <c r="BN2316" s="22">
        <v>38</v>
      </c>
      <c r="BO2316">
        <v>0.46844644171743499</v>
      </c>
    </row>
    <row r="2317" spans="1:67" x14ac:dyDescent="0.2">
      <c r="A2317" s="27">
        <v>2316</v>
      </c>
      <c r="B2317" s="18">
        <v>824.08660944243502</v>
      </c>
      <c r="C2317" s="18">
        <v>600.4</v>
      </c>
      <c r="D2317">
        <v>200</v>
      </c>
      <c r="E2317">
        <v>800</v>
      </c>
      <c r="F2317">
        <v>7</v>
      </c>
      <c r="G2317" s="23">
        <f t="shared" si="1092"/>
        <v>0.95782695224292358</v>
      </c>
      <c r="H2317">
        <v>100</v>
      </c>
      <c r="I2317" s="17">
        <v>203.13418674489299</v>
      </c>
      <c r="J2317" s="6">
        <f t="shared" si="1093"/>
        <v>201.64955634604451</v>
      </c>
      <c r="K2317" s="6">
        <f t="shared" si="1080"/>
        <v>201.64955634604451</v>
      </c>
      <c r="L2317" s="6">
        <f t="shared" si="1094"/>
        <v>1</v>
      </c>
      <c r="M2317" s="6">
        <f t="shared" si="1095"/>
        <v>203.13418674489299</v>
      </c>
      <c r="N2317" s="28">
        <v>100</v>
      </c>
      <c r="O2317" s="17">
        <v>519.55618392909798</v>
      </c>
      <c r="P2317" s="6">
        <f t="shared" si="1096"/>
        <v>493.46522966451801</v>
      </c>
      <c r="Q2317" s="6">
        <f t="shared" si="1082"/>
        <v>493.46522966451801</v>
      </c>
      <c r="R2317" s="17">
        <v>493.46522966451801</v>
      </c>
      <c r="S2317" s="6">
        <f t="shared" si="1097"/>
        <v>26.090954264579977</v>
      </c>
      <c r="T2317" s="6">
        <f t="shared" si="1098"/>
        <v>519.55618392909798</v>
      </c>
      <c r="U2317" s="17">
        <v>99.393293009737704</v>
      </c>
      <c r="V2317" s="6">
        <f t="shared" si="1099"/>
        <v>89.620174828336104</v>
      </c>
      <c r="W2317" s="6">
        <f t="shared" si="1083"/>
        <v>89.620174828336104</v>
      </c>
      <c r="X2317" s="17">
        <v>89.620174828336104</v>
      </c>
      <c r="Y2317" s="6">
        <f t="shared" si="1100"/>
        <v>9.7731181814015997</v>
      </c>
      <c r="Z2317" s="6">
        <f t="shared" si="1101"/>
        <v>99.393293009737704</v>
      </c>
      <c r="AA2317" s="17">
        <v>1026.0876008510199</v>
      </c>
      <c r="AB2317" s="6">
        <f t="shared" si="1081"/>
        <v>922.66796520303296</v>
      </c>
      <c r="AC2317" s="6">
        <f t="shared" si="1084"/>
        <v>922.66796520303296</v>
      </c>
      <c r="AD2317" s="17">
        <v>964.12279585723797</v>
      </c>
      <c r="AE2317" s="6">
        <f t="shared" si="1102"/>
        <v>61.964804993781968</v>
      </c>
      <c r="AF2317" s="17">
        <v>922.66796520303296</v>
      </c>
      <c r="AG2317" s="6">
        <f t="shared" si="1103"/>
        <v>41.454830654205011</v>
      </c>
      <c r="AH2317" s="6">
        <f t="shared" si="1085"/>
        <v>41.454830654205011</v>
      </c>
      <c r="AI2317" s="6">
        <f t="shared" si="1104"/>
        <v>1026.0876008510199</v>
      </c>
      <c r="AJ2317" s="17">
        <v>103.439401114616</v>
      </c>
      <c r="AK2317" s="6">
        <f t="shared" si="1105"/>
        <v>83.523390202721501</v>
      </c>
      <c r="AL2317" s="6">
        <f t="shared" si="1086"/>
        <v>83.523390202721501</v>
      </c>
      <c r="AM2317" s="17">
        <v>83.523390202721501</v>
      </c>
      <c r="AN2317" s="6">
        <f t="shared" si="1106"/>
        <v>19.916010911894503</v>
      </c>
      <c r="AO2317" s="6">
        <f t="shared" si="1107"/>
        <v>103.439401114616</v>
      </c>
      <c r="AP2317" s="17">
        <v>3438.1258890240001</v>
      </c>
      <c r="AQ2317" s="6">
        <f t="shared" si="1108"/>
        <v>3438.1258890239892</v>
      </c>
      <c r="AR2317" s="17">
        <v>1363.77048636572</v>
      </c>
      <c r="AS2317" s="6">
        <f t="shared" si="1087"/>
        <v>1363.77048636572</v>
      </c>
      <c r="AT2317" s="17">
        <v>1204.3567892927499</v>
      </c>
      <c r="AU2317" s="6">
        <f t="shared" si="1088"/>
        <v>1204.3567892927499</v>
      </c>
      <c r="AV2317" s="17">
        <v>679.70254429639704</v>
      </c>
      <c r="AW2317" s="6">
        <f t="shared" si="1089"/>
        <v>679.70254429639704</v>
      </c>
      <c r="AX2317" s="17">
        <v>190.29606906912201</v>
      </c>
      <c r="AY2317" s="6">
        <f t="shared" si="1090"/>
        <v>190.29606906912201</v>
      </c>
      <c r="AZ2317" s="20">
        <v>261970931.50477201</v>
      </c>
      <c r="BA2317" s="20">
        <v>1264964360.0818701</v>
      </c>
      <c r="BB2317" s="20">
        <v>151177528.74295199</v>
      </c>
      <c r="BC2317" s="20">
        <v>73887179.670397595</v>
      </c>
      <c r="BD2317" s="19">
        <f t="shared" si="1091"/>
        <v>1751.9999999999916</v>
      </c>
      <c r="BE2317" s="18">
        <v>54.753108991936401</v>
      </c>
      <c r="BF2317" s="20">
        <v>759036.04844331904</v>
      </c>
      <c r="BG2317" s="20">
        <v>44815.179938433503</v>
      </c>
      <c r="BH2317" s="19">
        <f t="shared" si="1109"/>
        <v>56.3423801853058</v>
      </c>
      <c r="BI2317" s="20">
        <v>1153.7212532194101</v>
      </c>
      <c r="BJ2317">
        <v>158</v>
      </c>
      <c r="BK2317" s="22">
        <v>608</v>
      </c>
      <c r="BL2317" s="22">
        <v>922.38463999999999</v>
      </c>
      <c r="BM2317" s="22">
        <v>152</v>
      </c>
      <c r="BN2317" s="22">
        <v>38</v>
      </c>
      <c r="BO2317">
        <v>0.46620663115454197</v>
      </c>
    </row>
    <row r="2318" spans="1:67" x14ac:dyDescent="0.2">
      <c r="A2318" s="27">
        <v>2317</v>
      </c>
      <c r="B2318" s="18">
        <v>875.59202253258798</v>
      </c>
      <c r="C2318" s="18">
        <v>600.4</v>
      </c>
      <c r="D2318">
        <v>200</v>
      </c>
      <c r="E2318">
        <v>800</v>
      </c>
      <c r="F2318">
        <v>7</v>
      </c>
      <c r="G2318" s="23">
        <f t="shared" si="1092"/>
        <v>0.95905918499891341</v>
      </c>
      <c r="H2318">
        <v>100</v>
      </c>
      <c r="I2318" s="17">
        <v>207.854963650716</v>
      </c>
      <c r="J2318" s="6">
        <f t="shared" si="1093"/>
        <v>206.36093012555193</v>
      </c>
      <c r="K2318" s="6">
        <f t="shared" si="1080"/>
        <v>206.36093012555193</v>
      </c>
      <c r="L2318" s="6">
        <f t="shared" si="1094"/>
        <v>1</v>
      </c>
      <c r="M2318" s="6">
        <f t="shared" si="1095"/>
        <v>207.854963650716</v>
      </c>
      <c r="N2318" s="28">
        <v>99.999999999999901</v>
      </c>
      <c r="O2318" s="17">
        <v>545.58146491798402</v>
      </c>
      <c r="P2318" s="6">
        <f t="shared" si="1096"/>
        <v>518.18169188450599</v>
      </c>
      <c r="Q2318" s="6">
        <f t="shared" si="1082"/>
        <v>518.18169188450599</v>
      </c>
      <c r="R2318" s="17">
        <v>518.18169188450599</v>
      </c>
      <c r="S2318" s="6">
        <f t="shared" si="1097"/>
        <v>27.399773033478027</v>
      </c>
      <c r="T2318" s="6">
        <f t="shared" si="1098"/>
        <v>545.58146491798402</v>
      </c>
      <c r="U2318" s="17">
        <v>99.386875590875903</v>
      </c>
      <c r="V2318" s="6">
        <f t="shared" si="1099"/>
        <v>89.613749402559307</v>
      </c>
      <c r="W2318" s="6">
        <f t="shared" si="1083"/>
        <v>89.613749402559307</v>
      </c>
      <c r="X2318" s="17">
        <v>89.613749402559307</v>
      </c>
      <c r="Y2318" s="6">
        <f t="shared" si="1100"/>
        <v>9.7731261883165956</v>
      </c>
      <c r="Z2318" s="6">
        <f t="shared" si="1101"/>
        <v>99.386875590875903</v>
      </c>
      <c r="AA2318" s="17">
        <v>1055.0856260759799</v>
      </c>
      <c r="AB2318" s="6">
        <f t="shared" si="1081"/>
        <v>950.46758642696796</v>
      </c>
      <c r="AC2318" s="6">
        <f t="shared" si="1084"/>
        <v>950.46758642696796</v>
      </c>
      <c r="AD2318" s="17">
        <v>991.659024645258</v>
      </c>
      <c r="AE2318" s="6">
        <f t="shared" si="1102"/>
        <v>63.426601430721917</v>
      </c>
      <c r="AF2318" s="17">
        <v>950.46758642696796</v>
      </c>
      <c r="AG2318" s="6">
        <f t="shared" si="1103"/>
        <v>41.191438218290045</v>
      </c>
      <c r="AH2318" s="6">
        <f t="shared" si="1085"/>
        <v>41.191438218290045</v>
      </c>
      <c r="AI2318" s="6">
        <f t="shared" si="1104"/>
        <v>1055.0856260759799</v>
      </c>
      <c r="AJ2318" s="17">
        <v>103.925947896228</v>
      </c>
      <c r="AK2318" s="6">
        <f t="shared" si="1105"/>
        <v>83.9051172577187</v>
      </c>
      <c r="AL2318" s="6">
        <f t="shared" si="1086"/>
        <v>83.9051172577187</v>
      </c>
      <c r="AM2318" s="17">
        <v>83.9051172577187</v>
      </c>
      <c r="AN2318" s="6">
        <f t="shared" si="1106"/>
        <v>20.020830638509295</v>
      </c>
      <c r="AO2318" s="6">
        <f t="shared" si="1107"/>
        <v>103.925947896228</v>
      </c>
      <c r="AP2318" s="17">
        <v>3523.1060463874401</v>
      </c>
      <c r="AQ2318" s="6">
        <f t="shared" si="1108"/>
        <v>3523.1060463874351</v>
      </c>
      <c r="AR2318" s="17">
        <v>1448.90106647783</v>
      </c>
      <c r="AS2318" s="6">
        <f t="shared" si="1087"/>
        <v>1448.90106647783</v>
      </c>
      <c r="AT2318" s="17">
        <v>1204.26945485701</v>
      </c>
      <c r="AU2318" s="6">
        <f t="shared" si="1088"/>
        <v>1204.26945485701</v>
      </c>
      <c r="AV2318" s="17">
        <v>679.65325538242496</v>
      </c>
      <c r="AW2318" s="6">
        <f t="shared" si="1089"/>
        <v>679.65325538242496</v>
      </c>
      <c r="AX2318" s="17">
        <v>190.28226967017</v>
      </c>
      <c r="AY2318" s="6">
        <f t="shared" si="1090"/>
        <v>190.28226967017</v>
      </c>
      <c r="AZ2318" s="20">
        <v>264873418.50704199</v>
      </c>
      <c r="BA2318" s="20">
        <v>1264970369.5691199</v>
      </c>
      <c r="BB2318" s="20">
        <v>150427904.04192701</v>
      </c>
      <c r="BC2318" s="20">
        <v>71728307.881903395</v>
      </c>
      <c r="BD2318" s="19">
        <f t="shared" si="1091"/>
        <v>1751.9999999999923</v>
      </c>
      <c r="BE2318" s="18">
        <v>55.866900387691601</v>
      </c>
      <c r="BF2318" s="20">
        <v>737140.47909974097</v>
      </c>
      <c r="BG2318" s="20">
        <v>43522.416726463103</v>
      </c>
      <c r="BH2318" s="19">
        <f t="shared" si="1109"/>
        <v>54.717097045118095</v>
      </c>
      <c r="BI2318" s="20">
        <v>1225.82883154562</v>
      </c>
      <c r="BJ2318">
        <v>158</v>
      </c>
      <c r="BK2318" s="22">
        <v>608</v>
      </c>
      <c r="BL2318" s="22">
        <v>922.38463999999999</v>
      </c>
      <c r="BM2318" s="22">
        <v>152</v>
      </c>
      <c r="BN2318" s="22">
        <v>38</v>
      </c>
      <c r="BO2318">
        <v>0.46389688732892698</v>
      </c>
    </row>
    <row r="2319" spans="1:67" x14ac:dyDescent="0.2">
      <c r="A2319" s="27">
        <v>2318</v>
      </c>
      <c r="B2319" s="18">
        <v>927.09743562274002</v>
      </c>
      <c r="C2319" s="18">
        <v>600.4</v>
      </c>
      <c r="D2319">
        <v>200</v>
      </c>
      <c r="E2319">
        <v>800</v>
      </c>
      <c r="F2319">
        <v>7</v>
      </c>
      <c r="G2319" s="23">
        <f t="shared" si="1092"/>
        <v>0.95995683250696795</v>
      </c>
      <c r="H2319">
        <v>100</v>
      </c>
      <c r="I2319" s="17">
        <v>212.598584707431</v>
      </c>
      <c r="J2319" s="6">
        <f t="shared" si="1093"/>
        <v>211.20213283880693</v>
      </c>
      <c r="K2319" s="6">
        <f t="shared" si="1080"/>
        <v>211.20213283880693</v>
      </c>
      <c r="L2319" s="6">
        <f t="shared" si="1094"/>
        <v>1</v>
      </c>
      <c r="M2319" s="6">
        <f t="shared" si="1095"/>
        <v>212.598584707431</v>
      </c>
      <c r="N2319" s="28">
        <v>100</v>
      </c>
      <c r="O2319" s="17">
        <v>571.72710046310704</v>
      </c>
      <c r="P2319" s="6">
        <f t="shared" si="1096"/>
        <v>543.01237838590305</v>
      </c>
      <c r="Q2319" s="6">
        <f t="shared" si="1082"/>
        <v>543.01237838590305</v>
      </c>
      <c r="R2319" s="17">
        <v>543.01237838590305</v>
      </c>
      <c r="S2319" s="6">
        <f t="shared" si="1097"/>
        <v>28.714722077203987</v>
      </c>
      <c r="T2319" s="6">
        <f t="shared" si="1098"/>
        <v>571.72710046310704</v>
      </c>
      <c r="U2319" s="17">
        <v>99.380990959993596</v>
      </c>
      <c r="V2319" s="6">
        <f t="shared" si="1099"/>
        <v>89.607835002274498</v>
      </c>
      <c r="W2319" s="6">
        <f t="shared" si="1083"/>
        <v>89.607835002274498</v>
      </c>
      <c r="X2319" s="17">
        <v>89.607835002274498</v>
      </c>
      <c r="Y2319" s="6">
        <f t="shared" si="1100"/>
        <v>9.7731559577190978</v>
      </c>
      <c r="Z2319" s="6">
        <f t="shared" si="1101"/>
        <v>99.380990959993596</v>
      </c>
      <c r="AA2319" s="17">
        <v>1079.45744929898</v>
      </c>
      <c r="AB2319" s="6">
        <f t="shared" si="1081"/>
        <v>973.70583819862702</v>
      </c>
      <c r="AC2319" s="6">
        <f t="shared" si="1084"/>
        <v>973.70583819862702</v>
      </c>
      <c r="AD2319" s="17">
        <v>1014.80229279398</v>
      </c>
      <c r="AE2319" s="6">
        <f t="shared" si="1102"/>
        <v>64.655156505000036</v>
      </c>
      <c r="AF2319" s="17">
        <v>973.70583819862702</v>
      </c>
      <c r="AG2319" s="6">
        <f t="shared" si="1103"/>
        <v>41.096454595352952</v>
      </c>
      <c r="AH2319" s="6">
        <f t="shared" si="1085"/>
        <v>41.096454595352952</v>
      </c>
      <c r="AI2319" s="6">
        <f t="shared" si="1104"/>
        <v>1079.45744929898</v>
      </c>
      <c r="AJ2319" s="17">
        <v>104.514325785034</v>
      </c>
      <c r="AK2319" s="6">
        <f t="shared" si="1105"/>
        <v>84.369341706037403</v>
      </c>
      <c r="AL2319" s="6">
        <f t="shared" si="1086"/>
        <v>84.369341706037403</v>
      </c>
      <c r="AM2319" s="17">
        <v>84.369341706037403</v>
      </c>
      <c r="AN2319" s="6">
        <f t="shared" si="1106"/>
        <v>20.1449840789966</v>
      </c>
      <c r="AO2319" s="6">
        <f t="shared" si="1107"/>
        <v>104.514325785034</v>
      </c>
      <c r="AP2319" s="17">
        <v>3608.0863846562102</v>
      </c>
      <c r="AQ2319" s="6">
        <f t="shared" si="1108"/>
        <v>3608.0863846562088</v>
      </c>
      <c r="AR2319" s="17">
        <v>1534.0246174843801</v>
      </c>
      <c r="AS2319" s="6">
        <f t="shared" si="1087"/>
        <v>1534.0246174843801</v>
      </c>
      <c r="AT2319" s="17">
        <v>1204.18630650508</v>
      </c>
      <c r="AU2319" s="6">
        <f t="shared" si="1088"/>
        <v>1204.18630650508</v>
      </c>
      <c r="AV2319" s="17">
        <v>679.60632896753896</v>
      </c>
      <c r="AW2319" s="6">
        <f t="shared" si="1089"/>
        <v>679.60632896753896</v>
      </c>
      <c r="AX2319" s="17">
        <v>190.26913169920999</v>
      </c>
      <c r="AY2319" s="6">
        <f t="shared" si="1090"/>
        <v>190.26913169920999</v>
      </c>
      <c r="AZ2319" s="20">
        <v>267571234.80509499</v>
      </c>
      <c r="BA2319" s="20">
        <v>1264949551.57797</v>
      </c>
      <c r="BB2319" s="20">
        <v>149323584.169135</v>
      </c>
      <c r="BC2319" s="20">
        <v>70155629.4477918</v>
      </c>
      <c r="BD2319" s="19">
        <f t="shared" si="1091"/>
        <v>1751.9999999999918</v>
      </c>
      <c r="BE2319" s="18">
        <v>56.934193760202803</v>
      </c>
      <c r="BF2319" s="20">
        <v>717704.94892829098</v>
      </c>
      <c r="BG2319" s="20">
        <v>42374.899709822501</v>
      </c>
      <c r="BH2319" s="19">
        <f t="shared" si="1109"/>
        <v>53.274419806970386</v>
      </c>
      <c r="BI2319" s="20">
        <v>1297.9364098718299</v>
      </c>
      <c r="BJ2319">
        <v>158</v>
      </c>
      <c r="BK2319" s="22">
        <v>608</v>
      </c>
      <c r="BL2319" s="22">
        <v>922.38463999999999</v>
      </c>
      <c r="BM2319" s="22">
        <v>152</v>
      </c>
      <c r="BN2319" s="22">
        <v>38</v>
      </c>
      <c r="BO2319">
        <v>0.46049425445472703</v>
      </c>
    </row>
    <row r="2320" spans="1:67" x14ac:dyDescent="0.2">
      <c r="A2320" s="27">
        <v>2319</v>
      </c>
      <c r="B2320" s="18">
        <v>978.60284871289196</v>
      </c>
      <c r="C2320" s="18">
        <v>600.4</v>
      </c>
      <c r="D2320">
        <v>200</v>
      </c>
      <c r="E2320">
        <v>800</v>
      </c>
      <c r="F2320">
        <v>7</v>
      </c>
      <c r="G2320" s="23">
        <f t="shared" si="1092"/>
        <v>0.96102754515082223</v>
      </c>
      <c r="H2320">
        <v>100</v>
      </c>
      <c r="I2320" s="17">
        <v>217.34340011783999</v>
      </c>
      <c r="J2320" s="6">
        <f t="shared" si="1093"/>
        <v>215.82358518816486</v>
      </c>
      <c r="K2320" s="6">
        <f t="shared" si="1080"/>
        <v>215.82358518816486</v>
      </c>
      <c r="L2320" s="6">
        <f t="shared" si="1094"/>
        <v>1</v>
      </c>
      <c r="M2320" s="6">
        <f t="shared" si="1095"/>
        <v>217.34340011783999</v>
      </c>
      <c r="N2320" s="28">
        <v>100</v>
      </c>
      <c r="O2320" s="17">
        <v>597.61173351833997</v>
      </c>
      <c r="P2320" s="6">
        <f t="shared" si="1096"/>
        <v>567.59509165222403</v>
      </c>
      <c r="Q2320" s="6">
        <f t="shared" si="1082"/>
        <v>567.59509165222403</v>
      </c>
      <c r="R2320" s="17">
        <v>567.59509165222403</v>
      </c>
      <c r="S2320" s="6">
        <f t="shared" si="1097"/>
        <v>30.016641866115947</v>
      </c>
      <c r="T2320" s="6">
        <f t="shared" si="1098"/>
        <v>597.61173351833997</v>
      </c>
      <c r="U2320" s="17">
        <v>99.376352580493901</v>
      </c>
      <c r="V2320" s="6">
        <f t="shared" si="1099"/>
        <v>89.603072769696595</v>
      </c>
      <c r="W2320" s="6">
        <f t="shared" si="1083"/>
        <v>89.603072769696595</v>
      </c>
      <c r="X2320" s="17">
        <v>89.603072769696595</v>
      </c>
      <c r="Y2320" s="6">
        <f t="shared" si="1100"/>
        <v>9.7732798107973053</v>
      </c>
      <c r="Z2320" s="6">
        <f t="shared" si="1101"/>
        <v>99.376352580493901</v>
      </c>
      <c r="AA2320" s="17">
        <v>1103.35419535957</v>
      </c>
      <c r="AB2320" s="6">
        <f t="shared" si="1081"/>
        <v>996.545046632702</v>
      </c>
      <c r="AC2320" s="6">
        <f t="shared" si="1084"/>
        <v>996.545046632702</v>
      </c>
      <c r="AD2320" s="17">
        <v>1037.4947829374801</v>
      </c>
      <c r="AE2320" s="6">
        <f t="shared" si="1102"/>
        <v>65.859412422089918</v>
      </c>
      <c r="AF2320" s="17">
        <v>996.545046632702</v>
      </c>
      <c r="AG2320" s="6">
        <f t="shared" si="1103"/>
        <v>40.949736304778071</v>
      </c>
      <c r="AH2320" s="6">
        <f t="shared" si="1085"/>
        <v>40.949736304778071</v>
      </c>
      <c r="AI2320" s="6">
        <f t="shared" si="1104"/>
        <v>1103.35419535957</v>
      </c>
      <c r="AJ2320" s="17">
        <v>105.092117970007</v>
      </c>
      <c r="AK2320" s="6">
        <f t="shared" si="1105"/>
        <v>84.824327510963897</v>
      </c>
      <c r="AL2320" s="6">
        <f t="shared" si="1086"/>
        <v>84.824327510963897</v>
      </c>
      <c r="AM2320" s="17">
        <v>84.824327510963897</v>
      </c>
      <c r="AN2320" s="6">
        <f t="shared" si="1106"/>
        <v>20.267790459043098</v>
      </c>
      <c r="AO2320" s="6">
        <f t="shared" si="1107"/>
        <v>105.092117970007</v>
      </c>
      <c r="AP2320" s="17">
        <v>3693.0668911281</v>
      </c>
      <c r="AQ2320" s="6">
        <f t="shared" si="1108"/>
        <v>3693.066891128095</v>
      </c>
      <c r="AR2320" s="17">
        <v>1619.14163293209</v>
      </c>
      <c r="AS2320" s="6">
        <f t="shared" si="1087"/>
        <v>1619.14163293209</v>
      </c>
      <c r="AT2320" s="17">
        <v>1204.1070503122301</v>
      </c>
      <c r="AU2320" s="6">
        <f t="shared" si="1088"/>
        <v>1204.1070503122301</v>
      </c>
      <c r="AV2320" s="17">
        <v>679.56159916951697</v>
      </c>
      <c r="AW2320" s="6">
        <f t="shared" si="1089"/>
        <v>679.56159916951697</v>
      </c>
      <c r="AX2320" s="17">
        <v>190.25660871425799</v>
      </c>
      <c r="AY2320" s="6">
        <f t="shared" si="1090"/>
        <v>190.25660871425799</v>
      </c>
      <c r="AZ2320" s="20">
        <v>270183319.04197502</v>
      </c>
      <c r="BA2320" s="20">
        <v>1264945174.16716</v>
      </c>
      <c r="BB2320" s="20">
        <v>148591765.89509699</v>
      </c>
      <c r="BC2320" s="20">
        <v>68279740.895759195</v>
      </c>
      <c r="BD2320" s="19">
        <f t="shared" si="1091"/>
        <v>1751.9999999999911</v>
      </c>
      <c r="BE2320" s="18">
        <v>57.945882018384502</v>
      </c>
      <c r="BF2320" s="20">
        <v>695326.45891806995</v>
      </c>
      <c r="BG2320" s="20">
        <v>41053.623785424301</v>
      </c>
      <c r="BH2320" s="19">
        <f t="shared" si="1109"/>
        <v>51.613290016475204</v>
      </c>
      <c r="BI2320" s="20">
        <v>1370.0439881980401</v>
      </c>
      <c r="BJ2320">
        <v>158</v>
      </c>
      <c r="BK2320" s="22">
        <v>608</v>
      </c>
      <c r="BL2320" s="22">
        <v>922.38463999999999</v>
      </c>
      <c r="BM2320" s="22">
        <v>152</v>
      </c>
      <c r="BN2320" s="22">
        <v>38</v>
      </c>
      <c r="BO2320">
        <v>0.458239526510897</v>
      </c>
    </row>
    <row r="2321" spans="1:67" x14ac:dyDescent="0.2">
      <c r="A2321" s="27">
        <v>2320</v>
      </c>
      <c r="B2321" s="18">
        <v>1030.10826180304</v>
      </c>
      <c r="C2321" s="18">
        <v>600.4</v>
      </c>
      <c r="D2321">
        <v>200</v>
      </c>
      <c r="E2321">
        <v>800</v>
      </c>
      <c r="F2321">
        <v>7</v>
      </c>
      <c r="G2321" s="23">
        <f t="shared" si="1092"/>
        <v>0.96187753013437727</v>
      </c>
      <c r="H2321">
        <v>100</v>
      </c>
      <c r="I2321" s="17">
        <v>222.08961341128801</v>
      </c>
      <c r="J2321" s="6">
        <f t="shared" si="1093"/>
        <v>220.59554159543811</v>
      </c>
      <c r="K2321" s="6">
        <f t="shared" si="1080"/>
        <v>220.59554159543811</v>
      </c>
      <c r="L2321" s="6">
        <f t="shared" si="1094"/>
        <v>1</v>
      </c>
      <c r="M2321" s="6">
        <f t="shared" si="1095"/>
        <v>222.08961341128801</v>
      </c>
      <c r="N2321" s="28">
        <v>99.999995913885598</v>
      </c>
      <c r="O2321" s="17">
        <v>623.51321354380298</v>
      </c>
      <c r="P2321" s="6">
        <f t="shared" si="1096"/>
        <v>592.19373242238896</v>
      </c>
      <c r="Q2321" s="6">
        <f t="shared" si="1082"/>
        <v>592.19373242238896</v>
      </c>
      <c r="R2321" s="17">
        <v>592.19373242238896</v>
      </c>
      <c r="S2321" s="6">
        <f t="shared" si="1097"/>
        <v>31.319481121414015</v>
      </c>
      <c r="T2321" s="6">
        <f t="shared" si="1098"/>
        <v>623.51321354380298</v>
      </c>
      <c r="U2321" s="17">
        <v>99.370668010057699</v>
      </c>
      <c r="V2321" s="6">
        <f t="shared" si="1099"/>
        <v>89.5973937580072</v>
      </c>
      <c r="W2321" s="6">
        <f t="shared" si="1083"/>
        <v>89.5973937580072</v>
      </c>
      <c r="X2321" s="17">
        <v>89.5973937580072</v>
      </c>
      <c r="Y2321" s="6">
        <f t="shared" si="1100"/>
        <v>9.7732742520504985</v>
      </c>
      <c r="Z2321" s="6">
        <f t="shared" si="1101"/>
        <v>99.370668010057699</v>
      </c>
      <c r="AA2321" s="17">
        <v>1127.2603534913701</v>
      </c>
      <c r="AB2321" s="6">
        <f t="shared" si="1081"/>
        <v>1019.42466204119</v>
      </c>
      <c r="AC2321" s="6">
        <f t="shared" si="1084"/>
        <v>1019.42466204119</v>
      </c>
      <c r="AD2321" s="17">
        <v>1060.19821077389</v>
      </c>
      <c r="AE2321" s="6">
        <f t="shared" si="1102"/>
        <v>67.062142717480128</v>
      </c>
      <c r="AF2321" s="17">
        <v>1019.42466204119</v>
      </c>
      <c r="AG2321" s="6">
        <f t="shared" si="1103"/>
        <v>40.773548732699965</v>
      </c>
      <c r="AH2321" s="6">
        <f t="shared" si="1085"/>
        <v>40.773548732699965</v>
      </c>
      <c r="AI2321" s="6">
        <f t="shared" si="1104"/>
        <v>1127.2603534913701</v>
      </c>
      <c r="AJ2321" s="17">
        <v>105.582110153133</v>
      </c>
      <c r="AK2321" s="6">
        <f t="shared" si="1105"/>
        <v>85.208751838608904</v>
      </c>
      <c r="AL2321" s="6">
        <f t="shared" si="1086"/>
        <v>85.208751838608904</v>
      </c>
      <c r="AM2321" s="17">
        <v>85.208751838608904</v>
      </c>
      <c r="AN2321" s="6">
        <f t="shared" si="1106"/>
        <v>20.373358314524097</v>
      </c>
      <c r="AO2321" s="6">
        <f t="shared" si="1107"/>
        <v>105.582110153133</v>
      </c>
      <c r="AP2321" s="17">
        <v>3778.0475542628701</v>
      </c>
      <c r="AQ2321" s="6">
        <f t="shared" si="1108"/>
        <v>3778.047554262866</v>
      </c>
      <c r="AR2321" s="17">
        <v>1704.2525612187201</v>
      </c>
      <c r="AS2321" s="6">
        <f t="shared" si="1087"/>
        <v>1704.2525612187201</v>
      </c>
      <c r="AT2321" s="17">
        <v>1204.0314192415599</v>
      </c>
      <c r="AU2321" s="6">
        <f t="shared" si="1088"/>
        <v>1204.0314192415599</v>
      </c>
      <c r="AV2321" s="17">
        <v>679.51891528080796</v>
      </c>
      <c r="AW2321" s="6">
        <f t="shared" si="1089"/>
        <v>679.51891528080796</v>
      </c>
      <c r="AX2321" s="17">
        <v>190.24465852177801</v>
      </c>
      <c r="AY2321" s="6">
        <f t="shared" si="1090"/>
        <v>190.24465852177801</v>
      </c>
      <c r="AZ2321" s="20">
        <v>272473101.98378003</v>
      </c>
      <c r="BA2321" s="20">
        <v>1264961840.6367099</v>
      </c>
      <c r="BB2321" s="20">
        <v>147774421.31534699</v>
      </c>
      <c r="BC2321" s="20">
        <v>66790564.475431599</v>
      </c>
      <c r="BD2321" s="19">
        <f t="shared" si="1091"/>
        <v>1751.9999284112687</v>
      </c>
      <c r="BE2321" s="18">
        <v>58.9175247578804</v>
      </c>
      <c r="BF2321" s="20">
        <v>678032.78594056703</v>
      </c>
      <c r="BG2321" s="20">
        <v>40032.566790999997</v>
      </c>
      <c r="BH2321" s="19">
        <f t="shared" si="1109"/>
        <v>50.32960245154274</v>
      </c>
      <c r="BI2321" s="20">
        <v>1442.15156652426</v>
      </c>
      <c r="BJ2321">
        <v>158</v>
      </c>
      <c r="BK2321" s="22">
        <v>608</v>
      </c>
      <c r="BL2321" s="22">
        <v>922.38463999999999</v>
      </c>
      <c r="BM2321" s="22">
        <v>152</v>
      </c>
      <c r="BN2321" s="22">
        <v>38</v>
      </c>
      <c r="BO2321">
        <v>0.45572111724187597</v>
      </c>
    </row>
    <row r="2322" spans="1:67" x14ac:dyDescent="0.2">
      <c r="A2322" s="27">
        <v>2321</v>
      </c>
      <c r="B2322" s="18">
        <v>20.602165236060799</v>
      </c>
      <c r="C2322" s="18">
        <v>653.6</v>
      </c>
      <c r="D2322">
        <v>200</v>
      </c>
      <c r="E2322">
        <v>800</v>
      </c>
      <c r="F2322">
        <v>7</v>
      </c>
      <c r="G2322" s="23">
        <f t="shared" si="1092"/>
        <v>0.85394528731120489</v>
      </c>
      <c r="H2322">
        <v>100</v>
      </c>
      <c r="I2322" s="17">
        <v>140.87879991269401</v>
      </c>
      <c r="J2322" s="6">
        <f t="shared" si="1093"/>
        <v>140.29356055130694</v>
      </c>
      <c r="K2322" s="6">
        <f t="shared" si="1080"/>
        <v>140.29356055130694</v>
      </c>
      <c r="L2322" s="6">
        <f t="shared" si="1094"/>
        <v>1</v>
      </c>
      <c r="M2322" s="6">
        <f t="shared" si="1095"/>
        <v>140.87879991269401</v>
      </c>
      <c r="N2322" s="28">
        <v>99.999999999999901</v>
      </c>
      <c r="O2322" s="17">
        <v>167.92721927191999</v>
      </c>
      <c r="P2322" s="6">
        <f t="shared" si="1096"/>
        <v>159.50764048182799</v>
      </c>
      <c r="Q2322" s="6">
        <f t="shared" si="1082"/>
        <v>159.50764048182799</v>
      </c>
      <c r="R2322" s="17">
        <v>159.50764048182799</v>
      </c>
      <c r="S2322" s="6">
        <f t="shared" si="1097"/>
        <v>8.4195787900920038</v>
      </c>
      <c r="T2322" s="6">
        <f t="shared" si="1098"/>
        <v>167.92721927191999</v>
      </c>
      <c r="U2322" s="17">
        <v>106.31755320983901</v>
      </c>
      <c r="V2322" s="6">
        <f t="shared" si="1099"/>
        <v>95.879303060571502</v>
      </c>
      <c r="W2322" s="6">
        <f t="shared" si="1083"/>
        <v>95.879303060571502</v>
      </c>
      <c r="X2322" s="17">
        <v>95.879303060571502</v>
      </c>
      <c r="Y2322" s="6">
        <f t="shared" si="1100"/>
        <v>10.438250149267503</v>
      </c>
      <c r="Z2322" s="6">
        <f t="shared" si="1101"/>
        <v>106.31755320983901</v>
      </c>
      <c r="AA2322" s="17">
        <v>348.31315045286698</v>
      </c>
      <c r="AB2322" s="6">
        <f t="shared" si="1081"/>
        <v>275.58656864418498</v>
      </c>
      <c r="AC2322" s="6">
        <f t="shared" si="1084"/>
        <v>275.58656864418498</v>
      </c>
      <c r="AD2322" s="17">
        <v>320.38636029374902</v>
      </c>
      <c r="AE2322" s="6">
        <f t="shared" si="1102"/>
        <v>27.926790159117957</v>
      </c>
      <c r="AF2322" s="17">
        <v>275.58656864418498</v>
      </c>
      <c r="AG2322" s="6">
        <f t="shared" si="1103"/>
        <v>44.799791649564042</v>
      </c>
      <c r="AH2322" s="6">
        <f t="shared" si="1085"/>
        <v>44.799791649564042</v>
      </c>
      <c r="AI2322" s="6">
        <f t="shared" si="1104"/>
        <v>348.31315045286698</v>
      </c>
      <c r="AJ2322" s="17">
        <v>86.542961206606805</v>
      </c>
      <c r="AK2322" s="6">
        <f t="shared" si="1105"/>
        <v>70.247706107512201</v>
      </c>
      <c r="AL2322" s="6">
        <f t="shared" si="1086"/>
        <v>70.247706107512201</v>
      </c>
      <c r="AM2322" s="17">
        <v>70.247706107512201</v>
      </c>
      <c r="AN2322" s="6">
        <f t="shared" si="1106"/>
        <v>16.295255099094604</v>
      </c>
      <c r="AO2322" s="6">
        <f t="shared" si="1107"/>
        <v>86.542961206606805</v>
      </c>
      <c r="AP2322" s="17">
        <v>2218.8634589532699</v>
      </c>
      <c r="AQ2322" s="6">
        <f t="shared" si="1108"/>
        <v>2218.8634589532639</v>
      </c>
      <c r="AR2322" s="17">
        <v>34.151188962123101</v>
      </c>
      <c r="AS2322" s="6">
        <f t="shared" si="1087"/>
        <v>34.151188962123101</v>
      </c>
      <c r="AT2322" s="17">
        <v>1313.2610298045799</v>
      </c>
      <c r="AU2322" s="6">
        <f t="shared" si="1088"/>
        <v>1313.2610298045799</v>
      </c>
      <c r="AV2322" s="17">
        <v>680.83743592841495</v>
      </c>
      <c r="AW2322" s="6">
        <f t="shared" si="1089"/>
        <v>680.83743592841495</v>
      </c>
      <c r="AX2322" s="17">
        <v>190.61380425814599</v>
      </c>
      <c r="AY2322" s="6">
        <f t="shared" si="1090"/>
        <v>190.61380425814599</v>
      </c>
      <c r="AZ2322" s="20">
        <v>20781060.711094499</v>
      </c>
      <c r="BA2322" s="20">
        <v>1289330580.5706799</v>
      </c>
      <c r="BB2322" s="20">
        <v>186000502.08745599</v>
      </c>
      <c r="BC2322" s="20">
        <v>255887856.63076901</v>
      </c>
      <c r="BD2322" s="19">
        <f t="shared" si="1091"/>
        <v>1751.9999999999995</v>
      </c>
      <c r="BE2322" s="18">
        <v>35.509399074038903</v>
      </c>
      <c r="BF2322" s="20">
        <v>2866939.8402691199</v>
      </c>
      <c r="BG2322" s="20">
        <v>169270.517622746</v>
      </c>
      <c r="BH2322" s="19">
        <f t="shared" si="1109"/>
        <v>212.80967456040932</v>
      </c>
      <c r="BI2322" s="20">
        <v>28.8430313304852</v>
      </c>
      <c r="BJ2322">
        <v>172</v>
      </c>
      <c r="BK2322" s="22">
        <v>608</v>
      </c>
      <c r="BL2322" s="22">
        <v>922.38463999999999</v>
      </c>
      <c r="BM2322" s="22">
        <v>152</v>
      </c>
      <c r="BN2322" s="22">
        <v>38</v>
      </c>
      <c r="BO2322">
        <v>0.57361058070347704</v>
      </c>
    </row>
    <row r="2323" spans="1:67" x14ac:dyDescent="0.2">
      <c r="A2323" s="27">
        <v>2322</v>
      </c>
      <c r="B2323" s="18">
        <v>51.505413090152203</v>
      </c>
      <c r="C2323" s="18">
        <v>653.6</v>
      </c>
      <c r="D2323">
        <v>200</v>
      </c>
      <c r="E2323">
        <v>800</v>
      </c>
      <c r="F2323">
        <v>7</v>
      </c>
      <c r="G2323" s="23">
        <f t="shared" si="1092"/>
        <v>0.86710225523646334</v>
      </c>
      <c r="H2323">
        <v>100</v>
      </c>
      <c r="I2323" s="17">
        <v>142.956095494327</v>
      </c>
      <c r="J2323" s="6">
        <f t="shared" si="1093"/>
        <v>142.32310364880817</v>
      </c>
      <c r="K2323" s="6">
        <f t="shared" si="1080"/>
        <v>142.32310364880817</v>
      </c>
      <c r="L2323" s="6">
        <f t="shared" si="1094"/>
        <v>1</v>
      </c>
      <c r="M2323" s="6">
        <f t="shared" si="1095"/>
        <v>142.956095494327</v>
      </c>
      <c r="N2323" s="28">
        <v>100</v>
      </c>
      <c r="O2323" s="17">
        <v>173.52255838247899</v>
      </c>
      <c r="P2323" s="6">
        <f t="shared" si="1096"/>
        <v>164.82155803210301</v>
      </c>
      <c r="Q2323" s="6">
        <f t="shared" si="1082"/>
        <v>164.82155803210301</v>
      </c>
      <c r="R2323" s="17">
        <v>164.82155803210301</v>
      </c>
      <c r="S2323" s="6">
        <f t="shared" si="1097"/>
        <v>8.7010003503759776</v>
      </c>
      <c r="T2323" s="6">
        <f t="shared" si="1098"/>
        <v>173.52255838247899</v>
      </c>
      <c r="U2323" s="17">
        <v>106.30487534095199</v>
      </c>
      <c r="V2323" s="6">
        <f t="shared" si="1099"/>
        <v>95.866866497094904</v>
      </c>
      <c r="W2323" s="6">
        <f t="shared" si="1083"/>
        <v>95.866866497094904</v>
      </c>
      <c r="X2323" s="17">
        <v>95.866866497094904</v>
      </c>
      <c r="Y2323" s="6">
        <f t="shared" si="1100"/>
        <v>10.438008843857091</v>
      </c>
      <c r="Z2323" s="6">
        <f t="shared" si="1101"/>
        <v>106.30487534095199</v>
      </c>
      <c r="AA2323" s="17">
        <v>375.97163806035502</v>
      </c>
      <c r="AB2323" s="6">
        <f t="shared" si="1081"/>
        <v>302.12508288082199</v>
      </c>
      <c r="AC2323" s="6">
        <f t="shared" si="1084"/>
        <v>302.12508288082199</v>
      </c>
      <c r="AD2323" s="17">
        <v>346.68607782844902</v>
      </c>
      <c r="AE2323" s="6">
        <f t="shared" si="1102"/>
        <v>29.285560231906004</v>
      </c>
      <c r="AF2323" s="17">
        <v>302.12508288082199</v>
      </c>
      <c r="AG2323" s="6">
        <f t="shared" si="1103"/>
        <v>44.560994947627023</v>
      </c>
      <c r="AH2323" s="6">
        <f t="shared" si="1085"/>
        <v>44.560994947627023</v>
      </c>
      <c r="AI2323" s="6">
        <f t="shared" si="1104"/>
        <v>375.97163806035502</v>
      </c>
      <c r="AJ2323" s="17">
        <v>89.263344717235697</v>
      </c>
      <c r="AK2323" s="6">
        <f t="shared" si="1105"/>
        <v>72.436377249522295</v>
      </c>
      <c r="AL2323" s="6">
        <f t="shared" si="1086"/>
        <v>72.436377249522295</v>
      </c>
      <c r="AM2323" s="17">
        <v>72.436377249522295</v>
      </c>
      <c r="AN2323" s="6">
        <f t="shared" si="1106"/>
        <v>16.826967467713402</v>
      </c>
      <c r="AO2323" s="6">
        <f t="shared" si="1107"/>
        <v>89.263344717235697</v>
      </c>
      <c r="AP2323" s="17">
        <v>2269.8482606274201</v>
      </c>
      <c r="AQ2323" s="6">
        <f t="shared" si="1108"/>
        <v>2269.848260627422</v>
      </c>
      <c r="AR2323" s="17">
        <v>85.368871483937795</v>
      </c>
      <c r="AS2323" s="6">
        <f t="shared" si="1087"/>
        <v>85.368871483937795</v>
      </c>
      <c r="AT2323" s="17">
        <v>1313.1210418775599</v>
      </c>
      <c r="AU2323" s="6">
        <f t="shared" si="1088"/>
        <v>1313.1210418775599</v>
      </c>
      <c r="AV2323" s="17">
        <v>680.76486161216405</v>
      </c>
      <c r="AW2323" s="6">
        <f t="shared" si="1089"/>
        <v>680.76486161216405</v>
      </c>
      <c r="AX2323" s="17">
        <v>190.59348565376001</v>
      </c>
      <c r="AY2323" s="6">
        <f t="shared" si="1090"/>
        <v>190.59348565376001</v>
      </c>
      <c r="AZ2323" s="20">
        <v>50227324.2360719</v>
      </c>
      <c r="BA2323" s="20">
        <v>1289340009.0884399</v>
      </c>
      <c r="BB2323" s="20">
        <v>179595817.84977001</v>
      </c>
      <c r="BC2323" s="20">
        <v>232836848.82571599</v>
      </c>
      <c r="BD2323" s="19">
        <f t="shared" si="1091"/>
        <v>1751.999999999998</v>
      </c>
      <c r="BE2323" s="18">
        <v>36.280432927832599</v>
      </c>
      <c r="BF2323" s="20">
        <v>2594852.26397416</v>
      </c>
      <c r="BG2323" s="20">
        <v>153205.86072577999</v>
      </c>
      <c r="BH2323" s="19">
        <f t="shared" si="1109"/>
        <v>192.61292409151051</v>
      </c>
      <c r="BI2323" s="20">
        <v>72.107578326213101</v>
      </c>
      <c r="BJ2323">
        <v>172</v>
      </c>
      <c r="BK2323" s="22">
        <v>608</v>
      </c>
      <c r="BL2323" s="22">
        <v>922.38463999999999</v>
      </c>
      <c r="BM2323" s="22">
        <v>152</v>
      </c>
      <c r="BN2323" s="22">
        <v>38</v>
      </c>
      <c r="BO2323">
        <v>0.55387632508993301</v>
      </c>
    </row>
    <row r="2324" spans="1:67" x14ac:dyDescent="0.2">
      <c r="A2324" s="27">
        <v>2323</v>
      </c>
      <c r="B2324" s="18">
        <v>154.516239270456</v>
      </c>
      <c r="C2324" s="18">
        <v>653.6</v>
      </c>
      <c r="D2324">
        <v>200</v>
      </c>
      <c r="E2324">
        <v>800</v>
      </c>
      <c r="F2324">
        <v>7</v>
      </c>
      <c r="G2324" s="23">
        <f t="shared" si="1092"/>
        <v>0.90462835155613874</v>
      </c>
      <c r="H2324">
        <v>100</v>
      </c>
      <c r="I2324" s="17">
        <v>150.36759130652999</v>
      </c>
      <c r="J2324" s="6">
        <f t="shared" si="1093"/>
        <v>149.3540654038278</v>
      </c>
      <c r="K2324" s="6">
        <f t="shared" ref="K2324:K2387" si="1110">(T2324*AZ2324+Z2324*BA2324+AO2324*BB2324+AI2324*BC2324)/(BD2324*(1000000))</f>
        <v>149.3540654038278</v>
      </c>
      <c r="L2324" s="6">
        <f t="shared" si="1094"/>
        <v>1</v>
      </c>
      <c r="M2324" s="6">
        <f t="shared" si="1095"/>
        <v>150.36759130652999</v>
      </c>
      <c r="N2324" s="28">
        <v>99.999999999999901</v>
      </c>
      <c r="O2324" s="17">
        <v>200.55450037582099</v>
      </c>
      <c r="P2324" s="6">
        <f t="shared" si="1096"/>
        <v>190.49494827354999</v>
      </c>
      <c r="Q2324" s="6">
        <f t="shared" si="1082"/>
        <v>190.49494827354999</v>
      </c>
      <c r="R2324" s="17">
        <v>190.49494827354999</v>
      </c>
      <c r="S2324" s="6">
        <f t="shared" si="1097"/>
        <v>10.059552102270999</v>
      </c>
      <c r="T2324" s="6">
        <f t="shared" si="1098"/>
        <v>200.55450037582099</v>
      </c>
      <c r="U2324" s="17">
        <v>106.27306210291999</v>
      </c>
      <c r="V2324" s="6">
        <f t="shared" si="1099"/>
        <v>95.835142847238899</v>
      </c>
      <c r="W2324" s="6">
        <f t="shared" si="1083"/>
        <v>95.835142847238899</v>
      </c>
      <c r="X2324" s="17">
        <v>95.835142847238899</v>
      </c>
      <c r="Y2324" s="6">
        <f t="shared" si="1100"/>
        <v>10.437919255681095</v>
      </c>
      <c r="Z2324" s="6">
        <f t="shared" si="1101"/>
        <v>106.27306210291999</v>
      </c>
      <c r="AA2324" s="17">
        <v>494.98526519798099</v>
      </c>
      <c r="AB2324" s="6">
        <f t="shared" si="1081"/>
        <v>415.518575262426</v>
      </c>
      <c r="AC2324" s="6">
        <f t="shared" si="1084"/>
        <v>415.518575262426</v>
      </c>
      <c r="AD2324" s="17">
        <v>459.73781338339103</v>
      </c>
      <c r="AE2324" s="6">
        <f t="shared" si="1102"/>
        <v>35.247451814589965</v>
      </c>
      <c r="AF2324" s="17">
        <v>415.518575262426</v>
      </c>
      <c r="AG2324" s="6">
        <f t="shared" si="1103"/>
        <v>44.219238120965031</v>
      </c>
      <c r="AH2324" s="6">
        <f t="shared" si="1085"/>
        <v>44.219238120965031</v>
      </c>
      <c r="AI2324" s="6">
        <f t="shared" si="1104"/>
        <v>494.98526519798099</v>
      </c>
      <c r="AJ2324" s="17">
        <v>96.041544453180606</v>
      </c>
      <c r="AK2324" s="6">
        <f t="shared" si="1105"/>
        <v>77.878865796798607</v>
      </c>
      <c r="AL2324" s="6">
        <f t="shared" si="1086"/>
        <v>77.878865796798607</v>
      </c>
      <c r="AM2324" s="17">
        <v>77.878865796798607</v>
      </c>
      <c r="AN2324" s="6">
        <f t="shared" si="1106"/>
        <v>18.162678656381999</v>
      </c>
      <c r="AO2324" s="6">
        <f t="shared" si="1107"/>
        <v>96.041544453180606</v>
      </c>
      <c r="AP2324" s="17">
        <v>2439.7993210008299</v>
      </c>
      <c r="AQ2324" s="6">
        <f t="shared" si="1108"/>
        <v>2439.7993210008353</v>
      </c>
      <c r="AR2324" s="17">
        <v>256.02406271398502</v>
      </c>
      <c r="AS2324" s="6">
        <f t="shared" si="1087"/>
        <v>256.02406271398502</v>
      </c>
      <c r="AT2324" s="17">
        <v>1312.6977789945699</v>
      </c>
      <c r="AU2324" s="6">
        <f t="shared" si="1088"/>
        <v>1312.6977789945699</v>
      </c>
      <c r="AV2324" s="17">
        <v>680.54542830116304</v>
      </c>
      <c r="AW2324" s="6">
        <f t="shared" si="1089"/>
        <v>680.54542830116304</v>
      </c>
      <c r="AX2324" s="17">
        <v>190.53205099111699</v>
      </c>
      <c r="AY2324" s="6">
        <f t="shared" si="1090"/>
        <v>190.53205099111699</v>
      </c>
      <c r="AZ2324" s="20">
        <v>129661822.263881</v>
      </c>
      <c r="BA2324" s="20">
        <v>1289372762.6979001</v>
      </c>
      <c r="BB2324" s="20">
        <v>165874294.39398</v>
      </c>
      <c r="BC2324" s="20">
        <v>167091128.85690001</v>
      </c>
      <c r="BD2324" s="19">
        <f t="shared" si="1091"/>
        <v>1752.000008212661</v>
      </c>
      <c r="BE2324" s="18">
        <v>39.053873774182698</v>
      </c>
      <c r="BF2324" s="20">
        <v>1846842.1502845001</v>
      </c>
      <c r="BG2324" s="20">
        <v>109041.676548335</v>
      </c>
      <c r="BH2324" s="19">
        <f t="shared" si="1109"/>
        <v>137.0889858251264</v>
      </c>
      <c r="BI2324" s="20">
        <v>216.32273497863901</v>
      </c>
      <c r="BJ2324">
        <v>172</v>
      </c>
      <c r="BK2324" s="22">
        <v>608</v>
      </c>
      <c r="BL2324" s="22">
        <v>922.38463999999999</v>
      </c>
      <c r="BM2324" s="22">
        <v>152</v>
      </c>
      <c r="BN2324" s="22">
        <v>38</v>
      </c>
      <c r="BO2324">
        <v>0.51154873315530802</v>
      </c>
    </row>
    <row r="2325" spans="1:67" x14ac:dyDescent="0.2">
      <c r="A2325" s="27">
        <v>2324</v>
      </c>
      <c r="B2325" s="18">
        <v>206.02165236060799</v>
      </c>
      <c r="C2325" s="18">
        <v>653.6</v>
      </c>
      <c r="D2325">
        <v>200</v>
      </c>
      <c r="E2325">
        <v>800</v>
      </c>
      <c r="F2325">
        <v>7</v>
      </c>
      <c r="G2325" s="23">
        <f t="shared" si="1092"/>
        <v>0.91796942449126151</v>
      </c>
      <c r="H2325">
        <v>100</v>
      </c>
      <c r="I2325" s="17">
        <v>154.378868553285</v>
      </c>
      <c r="J2325" s="6">
        <f t="shared" si="1093"/>
        <v>153.25396947558295</v>
      </c>
      <c r="K2325" s="6">
        <f t="shared" si="1110"/>
        <v>153.25396947558295</v>
      </c>
      <c r="L2325" s="6">
        <f t="shared" si="1094"/>
        <v>1</v>
      </c>
      <c r="M2325" s="6">
        <f t="shared" si="1095"/>
        <v>154.378868553285</v>
      </c>
      <c r="N2325" s="28">
        <v>100</v>
      </c>
      <c r="O2325" s="17">
        <v>219.70187901935799</v>
      </c>
      <c r="P2325" s="6">
        <f t="shared" si="1096"/>
        <v>208.68040636719201</v>
      </c>
      <c r="Q2325" s="6">
        <f t="shared" si="1082"/>
        <v>208.68040636719201</v>
      </c>
      <c r="R2325" s="17">
        <v>208.68040636719201</v>
      </c>
      <c r="S2325" s="6">
        <f t="shared" si="1097"/>
        <v>11.021472652165983</v>
      </c>
      <c r="T2325" s="6">
        <f t="shared" si="1098"/>
        <v>219.70187901935799</v>
      </c>
      <c r="U2325" s="17">
        <v>106.25842985131</v>
      </c>
      <c r="V2325" s="6">
        <f t="shared" si="1099"/>
        <v>95.820587349343597</v>
      </c>
      <c r="W2325" s="6">
        <f t="shared" si="1083"/>
        <v>95.820587349343597</v>
      </c>
      <c r="X2325" s="17">
        <v>95.820587349343597</v>
      </c>
      <c r="Y2325" s="6">
        <f t="shared" si="1100"/>
        <v>10.437842501966401</v>
      </c>
      <c r="Z2325" s="6">
        <f t="shared" si="1101"/>
        <v>106.25842985131</v>
      </c>
      <c r="AA2325" s="17">
        <v>564.33614287961905</v>
      </c>
      <c r="AB2325" s="6">
        <f t="shared" ref="AB2325:AB2388" si="1111">AA2325-AE2325-AG2325</f>
        <v>481.41587463956898</v>
      </c>
      <c r="AC2325" s="6">
        <f t="shared" si="1084"/>
        <v>481.41587463956898</v>
      </c>
      <c r="AD2325" s="17">
        <v>525.56089083404504</v>
      </c>
      <c r="AE2325" s="6">
        <f t="shared" si="1102"/>
        <v>38.775252045574007</v>
      </c>
      <c r="AF2325" s="17">
        <v>481.41587463956898</v>
      </c>
      <c r="AG2325" s="6">
        <f t="shared" si="1103"/>
        <v>44.145016194476057</v>
      </c>
      <c r="AH2325" s="6">
        <f t="shared" si="1085"/>
        <v>44.145016194476057</v>
      </c>
      <c r="AI2325" s="6">
        <f t="shared" si="1104"/>
        <v>564.33614287961905</v>
      </c>
      <c r="AJ2325" s="17">
        <v>98.136686379245901</v>
      </c>
      <c r="AK2325" s="6">
        <f t="shared" si="1105"/>
        <v>79.537578359104302</v>
      </c>
      <c r="AL2325" s="6">
        <f t="shared" si="1086"/>
        <v>79.537578359104302</v>
      </c>
      <c r="AM2325" s="17">
        <v>79.537578359104302</v>
      </c>
      <c r="AN2325" s="6">
        <f t="shared" si="1106"/>
        <v>18.5991080201416</v>
      </c>
      <c r="AO2325" s="6">
        <f t="shared" si="1107"/>
        <v>98.136686379245901</v>
      </c>
      <c r="AP2325" s="17">
        <v>2524.7757209564902</v>
      </c>
      <c r="AQ2325" s="6">
        <f t="shared" si="1108"/>
        <v>2524.7757209564834</v>
      </c>
      <c r="AR2325" s="17">
        <v>341.31607998949698</v>
      </c>
      <c r="AS2325" s="6">
        <f t="shared" si="1087"/>
        <v>341.31607998949698</v>
      </c>
      <c r="AT2325" s="17">
        <v>1312.5080570196401</v>
      </c>
      <c r="AU2325" s="6">
        <f t="shared" si="1088"/>
        <v>1312.5080570196401</v>
      </c>
      <c r="AV2325" s="17">
        <v>680.44707022914702</v>
      </c>
      <c r="AW2325" s="6">
        <f t="shared" si="1089"/>
        <v>680.44707022914702</v>
      </c>
      <c r="AX2325" s="17">
        <v>190.50451371819901</v>
      </c>
      <c r="AY2325" s="6">
        <f t="shared" si="1090"/>
        <v>190.50451371819901</v>
      </c>
      <c r="AZ2325" s="20">
        <v>157058292.554158</v>
      </c>
      <c r="BA2325" s="20">
        <v>1289329836.4006801</v>
      </c>
      <c r="BB2325" s="20">
        <v>161894303.53607699</v>
      </c>
      <c r="BC2325" s="20">
        <v>143717568.36120999</v>
      </c>
      <c r="BD2325" s="19">
        <f t="shared" si="1091"/>
        <v>1752.0000008521251</v>
      </c>
      <c r="BE2325" s="18">
        <v>40.586444501262001</v>
      </c>
      <c r="BF2325" s="20">
        <v>1583638.2615918501</v>
      </c>
      <c r="BG2325" s="20">
        <v>93501.532366188694</v>
      </c>
      <c r="BH2325" s="19">
        <f t="shared" si="1109"/>
        <v>117.55166194042816</v>
      </c>
      <c r="BI2325" s="20">
        <v>288.43031330485201</v>
      </c>
      <c r="BJ2325">
        <v>172</v>
      </c>
      <c r="BK2325" s="22">
        <v>608</v>
      </c>
      <c r="BL2325" s="22">
        <v>922.38463999999999</v>
      </c>
      <c r="BM2325" s="22">
        <v>152</v>
      </c>
      <c r="BN2325" s="22">
        <v>38</v>
      </c>
      <c r="BO2325">
        <v>0.499279903415146</v>
      </c>
    </row>
    <row r="2326" spans="1:67" x14ac:dyDescent="0.2">
      <c r="A2326" s="27">
        <v>2325</v>
      </c>
      <c r="B2326" s="18">
        <v>257.52706545076097</v>
      </c>
      <c r="C2326" s="18">
        <v>653.6</v>
      </c>
      <c r="D2326">
        <v>200</v>
      </c>
      <c r="E2326">
        <v>800</v>
      </c>
      <c r="F2326">
        <v>7</v>
      </c>
      <c r="G2326" s="23">
        <f t="shared" si="1092"/>
        <v>0.92666043201998949</v>
      </c>
      <c r="H2326">
        <v>100</v>
      </c>
      <c r="I2326" s="17">
        <v>158.63589162005201</v>
      </c>
      <c r="J2326" s="6">
        <f t="shared" si="1093"/>
        <v>157.46692838237504</v>
      </c>
      <c r="K2326" s="6">
        <f t="shared" si="1110"/>
        <v>157.46692838237504</v>
      </c>
      <c r="L2326" s="6">
        <f t="shared" si="1094"/>
        <v>1</v>
      </c>
      <c r="M2326" s="6">
        <f t="shared" si="1095"/>
        <v>158.63589162005201</v>
      </c>
      <c r="N2326" s="28">
        <v>99.999999999999901</v>
      </c>
      <c r="O2326" s="17">
        <v>244.711758815975</v>
      </c>
      <c r="P2326" s="6">
        <f t="shared" si="1096"/>
        <v>232.43407774878699</v>
      </c>
      <c r="Q2326" s="6">
        <f t="shared" si="1082"/>
        <v>232.43407774878699</v>
      </c>
      <c r="R2326" s="17">
        <v>232.43407774878699</v>
      </c>
      <c r="S2326" s="6">
        <f t="shared" si="1097"/>
        <v>12.277681067188013</v>
      </c>
      <c r="T2326" s="6">
        <f t="shared" si="1098"/>
        <v>244.711758815975</v>
      </c>
      <c r="U2326" s="17">
        <v>106.24378052287101</v>
      </c>
      <c r="V2326" s="6">
        <f t="shared" si="1099"/>
        <v>95.806107253861796</v>
      </c>
      <c r="W2326" s="6">
        <f t="shared" si="1083"/>
        <v>95.806107253861796</v>
      </c>
      <c r="X2326" s="17">
        <v>95.806107253861796</v>
      </c>
      <c r="Y2326" s="6">
        <f t="shared" si="1100"/>
        <v>10.43767326900921</v>
      </c>
      <c r="Z2326" s="6">
        <f t="shared" si="1101"/>
        <v>106.24378052287101</v>
      </c>
      <c r="AA2326" s="17">
        <v>623.35068251353698</v>
      </c>
      <c r="AB2326" s="6">
        <f t="shared" si="1111"/>
        <v>537.65440126054602</v>
      </c>
      <c r="AC2326" s="6">
        <f t="shared" si="1084"/>
        <v>537.65440126054602</v>
      </c>
      <c r="AD2326" s="17">
        <v>581.60890495672299</v>
      </c>
      <c r="AE2326" s="6">
        <f t="shared" si="1102"/>
        <v>41.741777556813986</v>
      </c>
      <c r="AF2326" s="17">
        <v>537.65440126054602</v>
      </c>
      <c r="AG2326" s="6">
        <f t="shared" si="1103"/>
        <v>43.954503696176971</v>
      </c>
      <c r="AH2326" s="6">
        <f t="shared" si="1085"/>
        <v>43.954503696176971</v>
      </c>
      <c r="AI2326" s="6">
        <f t="shared" si="1104"/>
        <v>623.35068251353698</v>
      </c>
      <c r="AJ2326" s="17">
        <v>99.884943118467106</v>
      </c>
      <c r="AK2326" s="6">
        <f t="shared" si="1105"/>
        <v>80.900862561093902</v>
      </c>
      <c r="AL2326" s="6">
        <f t="shared" si="1086"/>
        <v>80.900862561093902</v>
      </c>
      <c r="AM2326" s="17">
        <v>80.900862561093902</v>
      </c>
      <c r="AN2326" s="6">
        <f t="shared" si="1106"/>
        <v>18.984080557373204</v>
      </c>
      <c r="AO2326" s="6">
        <f t="shared" si="1107"/>
        <v>99.884943118467106</v>
      </c>
      <c r="AP2326" s="17">
        <v>2609.7526233887902</v>
      </c>
      <c r="AQ2326" s="6">
        <f t="shared" si="1108"/>
        <v>2609.7526233887893</v>
      </c>
      <c r="AR2326" s="17">
        <v>426.58754320326699</v>
      </c>
      <c r="AS2326" s="6">
        <f t="shared" si="1087"/>
        <v>426.58754320326699</v>
      </c>
      <c r="AT2326" s="17">
        <v>1312.3309924237601</v>
      </c>
      <c r="AU2326" s="6">
        <f t="shared" si="1088"/>
        <v>1312.3309924237601</v>
      </c>
      <c r="AV2326" s="17">
        <v>680.35527415607396</v>
      </c>
      <c r="AW2326" s="6">
        <f t="shared" si="1089"/>
        <v>680.35527415607396</v>
      </c>
      <c r="AX2326" s="17">
        <v>190.478813605688</v>
      </c>
      <c r="AY2326" s="6">
        <f t="shared" si="1090"/>
        <v>190.478813605688</v>
      </c>
      <c r="AZ2326" s="20">
        <v>175547625.820333</v>
      </c>
      <c r="BA2326" s="20">
        <v>1289392689.81197</v>
      </c>
      <c r="BB2326" s="20">
        <v>158568761.266711</v>
      </c>
      <c r="BC2326" s="20">
        <v>128490923.100978</v>
      </c>
      <c r="BD2326" s="19">
        <f t="shared" si="1091"/>
        <v>1751.9999999999918</v>
      </c>
      <c r="BE2326" s="18">
        <v>42.205546380721898</v>
      </c>
      <c r="BF2326" s="20">
        <v>1410604.02537226</v>
      </c>
      <c r="BG2326" s="20">
        <v>83285.205424149695</v>
      </c>
      <c r="BH2326" s="19">
        <f t="shared" si="1109"/>
        <v>104.7075279908551</v>
      </c>
      <c r="BI2326" s="20">
        <v>360.53789163106501</v>
      </c>
      <c r="BJ2326">
        <v>172</v>
      </c>
      <c r="BK2326" s="22">
        <v>608</v>
      </c>
      <c r="BL2326" s="22">
        <v>922.38463999999999</v>
      </c>
      <c r="BM2326" s="22">
        <v>152</v>
      </c>
      <c r="BN2326" s="22">
        <v>38</v>
      </c>
      <c r="BO2326">
        <v>0.489078386040256</v>
      </c>
    </row>
    <row r="2327" spans="1:67" x14ac:dyDescent="0.2">
      <c r="A2327" s="27">
        <v>2326</v>
      </c>
      <c r="B2327" s="18">
        <v>309.03247854091302</v>
      </c>
      <c r="C2327" s="18">
        <v>653.6</v>
      </c>
      <c r="D2327">
        <v>200</v>
      </c>
      <c r="E2327">
        <v>800</v>
      </c>
      <c r="F2327">
        <v>7</v>
      </c>
      <c r="G2327" s="23">
        <f t="shared" si="1092"/>
        <v>0.93350008776075644</v>
      </c>
      <c r="H2327">
        <v>100</v>
      </c>
      <c r="I2327" s="17">
        <v>162.99317835831999</v>
      </c>
      <c r="J2327" s="6">
        <f t="shared" si="1093"/>
        <v>161.77981538479489</v>
      </c>
      <c r="K2327" s="6">
        <f t="shared" si="1110"/>
        <v>161.77981538479489</v>
      </c>
      <c r="L2327" s="6">
        <f t="shared" si="1094"/>
        <v>1</v>
      </c>
      <c r="M2327" s="6">
        <f t="shared" si="1095"/>
        <v>162.99317835831999</v>
      </c>
      <c r="N2327" s="28">
        <v>99.999999999999901</v>
      </c>
      <c r="O2327" s="17">
        <v>270.86130137157897</v>
      </c>
      <c r="P2327" s="6">
        <f t="shared" si="1096"/>
        <v>257.27001583671603</v>
      </c>
      <c r="Q2327" s="6">
        <f t="shared" si="1082"/>
        <v>257.27001583671603</v>
      </c>
      <c r="R2327" s="17">
        <v>257.27001583671603</v>
      </c>
      <c r="S2327" s="6">
        <f t="shared" si="1097"/>
        <v>13.591285534862948</v>
      </c>
      <c r="T2327" s="6">
        <f t="shared" si="1098"/>
        <v>270.86130137157897</v>
      </c>
      <c r="U2327" s="17">
        <v>106.22993067063101</v>
      </c>
      <c r="V2327" s="6">
        <f t="shared" si="1099"/>
        <v>95.792430121447794</v>
      </c>
      <c r="W2327" s="6">
        <f t="shared" si="1083"/>
        <v>95.792430121447794</v>
      </c>
      <c r="X2327" s="17">
        <v>95.792430121447794</v>
      </c>
      <c r="Y2327" s="6">
        <f t="shared" si="1100"/>
        <v>10.437500549183213</v>
      </c>
      <c r="Z2327" s="6">
        <f t="shared" si="1101"/>
        <v>106.22993067063101</v>
      </c>
      <c r="AA2327" s="17">
        <v>679.99849478164003</v>
      </c>
      <c r="AB2327" s="6">
        <f t="shared" si="1111"/>
        <v>591.87424768953701</v>
      </c>
      <c r="AC2327" s="6">
        <f t="shared" si="1084"/>
        <v>591.87424768953701</v>
      </c>
      <c r="AD2327" s="17">
        <v>635.40036106339301</v>
      </c>
      <c r="AE2327" s="6">
        <f t="shared" si="1102"/>
        <v>44.598133718247027</v>
      </c>
      <c r="AF2327" s="17">
        <v>591.87424768953701</v>
      </c>
      <c r="AG2327" s="6">
        <f t="shared" si="1103"/>
        <v>43.526113373855992</v>
      </c>
      <c r="AH2327" s="6">
        <f t="shared" si="1085"/>
        <v>43.526113373855992</v>
      </c>
      <c r="AI2327" s="6">
        <f t="shared" si="1104"/>
        <v>679.99849478164003</v>
      </c>
      <c r="AJ2327" s="17">
        <v>101.144192072671</v>
      </c>
      <c r="AK2327" s="6">
        <f t="shared" si="1105"/>
        <v>81.874571587029706</v>
      </c>
      <c r="AL2327" s="6">
        <f t="shared" si="1086"/>
        <v>81.874571587029706</v>
      </c>
      <c r="AM2327" s="17">
        <v>81.874571587029706</v>
      </c>
      <c r="AN2327" s="6">
        <f t="shared" si="1106"/>
        <v>19.269620485641298</v>
      </c>
      <c r="AO2327" s="6">
        <f t="shared" si="1107"/>
        <v>101.144192072671</v>
      </c>
      <c r="AP2327" s="17">
        <v>2694.7299796365601</v>
      </c>
      <c r="AQ2327" s="6">
        <f t="shared" si="1108"/>
        <v>2694.7299796365583</v>
      </c>
      <c r="AR2327" s="17">
        <v>511.84044286538398</v>
      </c>
      <c r="AS2327" s="6">
        <f t="shared" si="1087"/>
        <v>511.84044286538398</v>
      </c>
      <c r="AT2327" s="17">
        <v>1312.1653594326101</v>
      </c>
      <c r="AU2327" s="6">
        <f t="shared" si="1088"/>
        <v>1312.1653594326101</v>
      </c>
      <c r="AV2327" s="17">
        <v>680.26940460048502</v>
      </c>
      <c r="AW2327" s="6">
        <f t="shared" si="1089"/>
        <v>680.26940460048502</v>
      </c>
      <c r="AX2327" s="17">
        <v>190.45477273807899</v>
      </c>
      <c r="AY2327" s="6">
        <f t="shared" si="1090"/>
        <v>190.45477273807899</v>
      </c>
      <c r="AZ2327" s="20">
        <v>189933112.68462101</v>
      </c>
      <c r="BA2327" s="20">
        <v>1289418434.3820901</v>
      </c>
      <c r="BB2327" s="20">
        <v>156140606.69012499</v>
      </c>
      <c r="BC2327" s="20">
        <v>116507846.243154</v>
      </c>
      <c r="BD2327" s="19">
        <f t="shared" si="1091"/>
        <v>1751.9999999999902</v>
      </c>
      <c r="BE2327" s="18">
        <v>43.805595478161202</v>
      </c>
      <c r="BF2327" s="20">
        <v>1261920.0659228601</v>
      </c>
      <c r="BG2327" s="20">
        <v>74506.573091272701</v>
      </c>
      <c r="BH2327" s="19">
        <f t="shared" si="1109"/>
        <v>93.670887256946273</v>
      </c>
      <c r="BI2327" s="20">
        <v>432.64546995727801</v>
      </c>
      <c r="BJ2327">
        <v>172</v>
      </c>
      <c r="BK2327" s="22">
        <v>608</v>
      </c>
      <c r="BL2327" s="22">
        <v>922.38463999999999</v>
      </c>
      <c r="BM2327" s="22">
        <v>152</v>
      </c>
      <c r="BN2327" s="22">
        <v>38</v>
      </c>
      <c r="BO2327">
        <v>0.48164502207950999</v>
      </c>
    </row>
    <row r="2328" spans="1:67" x14ac:dyDescent="0.2">
      <c r="A2328" s="27">
        <v>2327</v>
      </c>
      <c r="B2328" s="18">
        <v>360.53789163106501</v>
      </c>
      <c r="C2328" s="18">
        <v>653.6</v>
      </c>
      <c r="D2328">
        <v>200</v>
      </c>
      <c r="E2328">
        <v>800</v>
      </c>
      <c r="F2328">
        <v>7</v>
      </c>
      <c r="G2328" s="23">
        <f t="shared" si="1092"/>
        <v>0.93905034552285249</v>
      </c>
      <c r="H2328">
        <v>100</v>
      </c>
      <c r="I2328" s="17">
        <v>167.442075380695</v>
      </c>
      <c r="J2328" s="6">
        <f t="shared" si="1093"/>
        <v>166.13766307075585</v>
      </c>
      <c r="K2328" s="6">
        <f t="shared" si="1110"/>
        <v>166.13766307075585</v>
      </c>
      <c r="L2328" s="6">
        <f t="shared" si="1094"/>
        <v>1</v>
      </c>
      <c r="M2328" s="6">
        <f t="shared" si="1095"/>
        <v>167.442075380695</v>
      </c>
      <c r="N2328" s="28">
        <v>100</v>
      </c>
      <c r="O2328" s="17">
        <v>297.827618600542</v>
      </c>
      <c r="P2328" s="6">
        <f t="shared" si="1096"/>
        <v>282.88153660351298</v>
      </c>
      <c r="Q2328" s="6">
        <f t="shared" si="1082"/>
        <v>282.88153660351298</v>
      </c>
      <c r="R2328" s="17">
        <v>282.88153660351298</v>
      </c>
      <c r="S2328" s="6">
        <f t="shared" si="1097"/>
        <v>14.946081997029012</v>
      </c>
      <c r="T2328" s="6">
        <f t="shared" si="1098"/>
        <v>297.827618600542</v>
      </c>
      <c r="U2328" s="17">
        <v>106.217884934834</v>
      </c>
      <c r="V2328" s="6">
        <f t="shared" si="1099"/>
        <v>95.7804541759469</v>
      </c>
      <c r="W2328" s="6">
        <f t="shared" si="1083"/>
        <v>95.7804541759469</v>
      </c>
      <c r="X2328" s="17">
        <v>95.7804541759469</v>
      </c>
      <c r="Y2328" s="6">
        <f t="shared" si="1100"/>
        <v>10.437430758887103</v>
      </c>
      <c r="Z2328" s="6">
        <f t="shared" si="1101"/>
        <v>106.217884934834</v>
      </c>
      <c r="AA2328" s="17">
        <v>734.41735446406199</v>
      </c>
      <c r="AB2328" s="6">
        <f t="shared" si="1111"/>
        <v>643.90301261940101</v>
      </c>
      <c r="AC2328" s="6">
        <f t="shared" si="1084"/>
        <v>643.90301261940101</v>
      </c>
      <c r="AD2328" s="17">
        <v>687.06462816369503</v>
      </c>
      <c r="AE2328" s="6">
        <f t="shared" si="1102"/>
        <v>47.352726300366953</v>
      </c>
      <c r="AF2328" s="17">
        <v>643.90301261940101</v>
      </c>
      <c r="AG2328" s="6">
        <f t="shared" si="1103"/>
        <v>43.161615544294023</v>
      </c>
      <c r="AH2328" s="6">
        <f t="shared" si="1085"/>
        <v>43.161615544294023</v>
      </c>
      <c r="AI2328" s="6">
        <f t="shared" si="1104"/>
        <v>734.41735446406199</v>
      </c>
      <c r="AJ2328" s="17">
        <v>102.005069516981</v>
      </c>
      <c r="AK2328" s="6">
        <f t="shared" si="1105"/>
        <v>82.529875089694897</v>
      </c>
      <c r="AL2328" s="6">
        <f t="shared" si="1086"/>
        <v>82.529875089694897</v>
      </c>
      <c r="AM2328" s="17">
        <v>82.529875089694897</v>
      </c>
      <c r="AN2328" s="6">
        <f t="shared" si="1106"/>
        <v>19.475194427286098</v>
      </c>
      <c r="AO2328" s="6">
        <f t="shared" si="1107"/>
        <v>102.005069516981</v>
      </c>
      <c r="AP2328" s="17">
        <v>2779.7077471254302</v>
      </c>
      <c r="AQ2328" s="6">
        <f t="shared" si="1108"/>
        <v>2779.7077471254252</v>
      </c>
      <c r="AR2328" s="17">
        <v>597.07652050163699</v>
      </c>
      <c r="AS2328" s="6">
        <f t="shared" si="1087"/>
        <v>597.07652050163699</v>
      </c>
      <c r="AT2328" s="17">
        <v>1312.01008559869</v>
      </c>
      <c r="AU2328" s="6">
        <f t="shared" si="1088"/>
        <v>1312.01008559869</v>
      </c>
      <c r="AV2328" s="17">
        <v>680.18890557055295</v>
      </c>
      <c r="AW2328" s="6">
        <f t="shared" si="1089"/>
        <v>680.18890557055295</v>
      </c>
      <c r="AX2328" s="17">
        <v>190.43223545454501</v>
      </c>
      <c r="AY2328" s="6">
        <f t="shared" si="1090"/>
        <v>190.43223545454501</v>
      </c>
      <c r="AZ2328" s="20">
        <v>201186318.587152</v>
      </c>
      <c r="BA2328" s="20">
        <v>1289423355.84216</v>
      </c>
      <c r="BB2328" s="20">
        <v>154606530.926718</v>
      </c>
      <c r="BC2328" s="20">
        <v>106783794.643962</v>
      </c>
      <c r="BD2328" s="19">
        <f t="shared" si="1091"/>
        <v>1751.9999999999918</v>
      </c>
      <c r="BE2328" s="18">
        <v>45.363822561993302</v>
      </c>
      <c r="BF2328" s="20">
        <v>1150295.96103346</v>
      </c>
      <c r="BG2328" s="20">
        <v>67916.037165680595</v>
      </c>
      <c r="BH2328" s="19">
        <f t="shared" si="1109"/>
        <v>85.385157259772228</v>
      </c>
      <c r="BI2328" s="20">
        <v>504.75304828349101</v>
      </c>
      <c r="BJ2328">
        <v>172</v>
      </c>
      <c r="BK2328" s="22">
        <v>608</v>
      </c>
      <c r="BL2328" s="22">
        <v>922.38463999999999</v>
      </c>
      <c r="BM2328" s="22">
        <v>152</v>
      </c>
      <c r="BN2328" s="22">
        <v>38</v>
      </c>
      <c r="BO2328">
        <v>0.47696342112816098</v>
      </c>
    </row>
    <row r="2329" spans="1:67" x14ac:dyDescent="0.2">
      <c r="A2329" s="27">
        <v>2328</v>
      </c>
      <c r="B2329" s="18">
        <v>412.043304721217</v>
      </c>
      <c r="C2329" s="18">
        <v>653.6</v>
      </c>
      <c r="D2329">
        <v>200</v>
      </c>
      <c r="E2329">
        <v>800</v>
      </c>
      <c r="F2329">
        <v>7</v>
      </c>
      <c r="G2329" s="23">
        <f t="shared" si="1092"/>
        <v>0.94374214321117111</v>
      </c>
      <c r="H2329">
        <v>100</v>
      </c>
      <c r="I2329" s="17">
        <v>171.960019461793</v>
      </c>
      <c r="J2329" s="6">
        <f t="shared" si="1093"/>
        <v>170.55479068117737</v>
      </c>
      <c r="K2329" s="6">
        <f t="shared" si="1110"/>
        <v>170.55479068117737</v>
      </c>
      <c r="L2329" s="6">
        <f t="shared" si="1094"/>
        <v>1</v>
      </c>
      <c r="M2329" s="6">
        <f t="shared" si="1095"/>
        <v>171.960019461793</v>
      </c>
      <c r="N2329" s="28">
        <v>99.9999959090038</v>
      </c>
      <c r="O2329" s="17">
        <v>324.71711609681398</v>
      </c>
      <c r="P2329" s="6">
        <f t="shared" si="1096"/>
        <v>308.41989966395698</v>
      </c>
      <c r="Q2329" s="6">
        <f t="shared" si="1082"/>
        <v>308.41989966395698</v>
      </c>
      <c r="R2329" s="17">
        <v>308.41989966395698</v>
      </c>
      <c r="S2329" s="6">
        <f t="shared" si="1097"/>
        <v>16.297216432856999</v>
      </c>
      <c r="T2329" s="6">
        <f t="shared" si="1098"/>
        <v>324.71711609681398</v>
      </c>
      <c r="U2329" s="17">
        <v>106.207014343117</v>
      </c>
      <c r="V2329" s="6">
        <f t="shared" si="1099"/>
        <v>95.769605461458596</v>
      </c>
      <c r="W2329" s="6">
        <f t="shared" si="1083"/>
        <v>95.769605461458596</v>
      </c>
      <c r="X2329" s="17">
        <v>95.769605461458596</v>
      </c>
      <c r="Y2329" s="6">
        <f t="shared" si="1100"/>
        <v>10.437408881658399</v>
      </c>
      <c r="Z2329" s="6">
        <f t="shared" si="1101"/>
        <v>106.207014343117</v>
      </c>
      <c r="AA2329" s="17">
        <v>788.42297439960601</v>
      </c>
      <c r="AB2329" s="6">
        <f t="shared" si="1111"/>
        <v>695.14357686672997</v>
      </c>
      <c r="AC2329" s="6">
        <f t="shared" si="1084"/>
        <v>695.14357686672997</v>
      </c>
      <c r="AD2329" s="17">
        <v>738.35353054585198</v>
      </c>
      <c r="AE2329" s="6">
        <f t="shared" si="1102"/>
        <v>50.069443853754024</v>
      </c>
      <c r="AF2329" s="17">
        <v>695.14357686672997</v>
      </c>
      <c r="AG2329" s="6">
        <f t="shared" si="1103"/>
        <v>43.209953679122009</v>
      </c>
      <c r="AH2329" s="6">
        <f t="shared" si="1085"/>
        <v>43.209953679122009</v>
      </c>
      <c r="AI2329" s="6">
        <f t="shared" si="1104"/>
        <v>788.42297439960601</v>
      </c>
      <c r="AJ2329" s="17">
        <v>102.58109192454</v>
      </c>
      <c r="AK2329" s="6">
        <f t="shared" si="1105"/>
        <v>82.931602821747504</v>
      </c>
      <c r="AL2329" s="6">
        <f t="shared" si="1086"/>
        <v>82.931602821747504</v>
      </c>
      <c r="AM2329" s="17">
        <v>82.931602821747504</v>
      </c>
      <c r="AN2329" s="6">
        <f t="shared" si="1106"/>
        <v>19.649489102792501</v>
      </c>
      <c r="AO2329" s="6">
        <f t="shared" si="1107"/>
        <v>102.58109192454</v>
      </c>
      <c r="AP2329" s="17">
        <v>2864.6858884450098</v>
      </c>
      <c r="AQ2329" s="6">
        <f t="shared" si="1108"/>
        <v>2864.6858884450112</v>
      </c>
      <c r="AR2329" s="17">
        <v>682.297306403486</v>
      </c>
      <c r="AS2329" s="6">
        <f t="shared" si="1087"/>
        <v>682.297306403486</v>
      </c>
      <c r="AT2329" s="17">
        <v>1311.86422855456</v>
      </c>
      <c r="AU2329" s="6">
        <f t="shared" si="1088"/>
        <v>1311.86422855456</v>
      </c>
      <c r="AV2329" s="17">
        <v>680.11328851218695</v>
      </c>
      <c r="AW2329" s="6">
        <f t="shared" si="1089"/>
        <v>680.11328851218695</v>
      </c>
      <c r="AX2329" s="17">
        <v>190.41106497477799</v>
      </c>
      <c r="AY2329" s="6">
        <f t="shared" si="1090"/>
        <v>190.41106497477799</v>
      </c>
      <c r="AZ2329" s="20">
        <v>210751035.03285399</v>
      </c>
      <c r="BA2329" s="20">
        <v>1289427176.62167</v>
      </c>
      <c r="BB2329" s="20">
        <v>153257955.60942501</v>
      </c>
      <c r="BC2329" s="20">
        <v>98563761.061787799</v>
      </c>
      <c r="BD2329" s="19">
        <f t="shared" si="1091"/>
        <v>1751.9999283257371</v>
      </c>
      <c r="BE2329" s="18">
        <v>46.867229892819203</v>
      </c>
      <c r="BF2329" s="20">
        <v>1065260.7052702201</v>
      </c>
      <c r="BG2329" s="20">
        <v>62895.366150178997</v>
      </c>
      <c r="BH2329" s="19">
        <f t="shared" si="1109"/>
        <v>79.073090443176937</v>
      </c>
      <c r="BI2329" s="20">
        <v>576.86062660970504</v>
      </c>
      <c r="BJ2329">
        <v>172</v>
      </c>
      <c r="BK2329" s="22">
        <v>608</v>
      </c>
      <c r="BL2329" s="22">
        <v>922.38463999999999</v>
      </c>
      <c r="BM2329" s="22">
        <v>152</v>
      </c>
      <c r="BN2329" s="22">
        <v>38</v>
      </c>
      <c r="BO2329">
        <v>0.47284431213782102</v>
      </c>
    </row>
    <row r="2330" spans="1:67" x14ac:dyDescent="0.2">
      <c r="A2330" s="27">
        <v>2329</v>
      </c>
      <c r="B2330" s="18">
        <v>463.54871781137001</v>
      </c>
      <c r="C2330" s="18">
        <v>653.6</v>
      </c>
      <c r="D2330">
        <v>200</v>
      </c>
      <c r="E2330">
        <v>800</v>
      </c>
      <c r="F2330">
        <v>7</v>
      </c>
      <c r="G2330" s="23">
        <f t="shared" si="1092"/>
        <v>0.94754811430211405</v>
      </c>
      <c r="H2330">
        <v>100</v>
      </c>
      <c r="I2330" s="17">
        <v>176.516383767013</v>
      </c>
      <c r="J2330" s="6">
        <f t="shared" si="1093"/>
        <v>175.07532625067958</v>
      </c>
      <c r="K2330" s="6">
        <f t="shared" si="1110"/>
        <v>175.07532625067958</v>
      </c>
      <c r="L2330" s="6">
        <f t="shared" si="1094"/>
        <v>1</v>
      </c>
      <c r="M2330" s="6">
        <f t="shared" si="1095"/>
        <v>176.516383767013</v>
      </c>
      <c r="N2330" s="28">
        <v>99.999999999999901</v>
      </c>
      <c r="O2330" s="17">
        <v>351.78857214325001</v>
      </c>
      <c r="P2330" s="6">
        <f t="shared" si="1096"/>
        <v>334.13091237156601</v>
      </c>
      <c r="Q2330" s="6">
        <f t="shared" si="1082"/>
        <v>334.13091237156601</v>
      </c>
      <c r="R2330" s="17">
        <v>334.13091237156601</v>
      </c>
      <c r="S2330" s="6">
        <f t="shared" si="1097"/>
        <v>17.657659771683996</v>
      </c>
      <c r="T2330" s="6">
        <f t="shared" si="1098"/>
        <v>351.78857214325001</v>
      </c>
      <c r="U2330" s="17">
        <v>106.195294944994</v>
      </c>
      <c r="V2330" s="6">
        <f t="shared" si="1099"/>
        <v>95.758052968050194</v>
      </c>
      <c r="W2330" s="6">
        <f t="shared" si="1083"/>
        <v>95.758052968050194</v>
      </c>
      <c r="X2330" s="17">
        <v>95.758052968050194</v>
      </c>
      <c r="Y2330" s="6">
        <f t="shared" si="1100"/>
        <v>10.43724197694381</v>
      </c>
      <c r="Z2330" s="6">
        <f t="shared" si="1101"/>
        <v>106.195294944994</v>
      </c>
      <c r="AA2330" s="17">
        <v>840.36897121171796</v>
      </c>
      <c r="AB2330" s="6">
        <f t="shared" si="1111"/>
        <v>744.76465482947299</v>
      </c>
      <c r="AC2330" s="6">
        <f t="shared" si="1084"/>
        <v>744.76465482947299</v>
      </c>
      <c r="AD2330" s="17">
        <v>787.67870963197095</v>
      </c>
      <c r="AE2330" s="6">
        <f t="shared" si="1102"/>
        <v>52.690261579747016</v>
      </c>
      <c r="AF2330" s="17">
        <v>744.76465482947299</v>
      </c>
      <c r="AG2330" s="6">
        <f t="shared" si="1103"/>
        <v>42.914054802497958</v>
      </c>
      <c r="AH2330" s="6">
        <f t="shared" si="1085"/>
        <v>42.914054802497958</v>
      </c>
      <c r="AI2330" s="6">
        <f t="shared" si="1104"/>
        <v>840.36897121171796</v>
      </c>
      <c r="AJ2330" s="17">
        <v>103.19171990026</v>
      </c>
      <c r="AK2330" s="6">
        <f t="shared" si="1105"/>
        <v>83.394323457194503</v>
      </c>
      <c r="AL2330" s="6">
        <f t="shared" si="1086"/>
        <v>83.394323457194503</v>
      </c>
      <c r="AM2330" s="17">
        <v>83.394323457194503</v>
      </c>
      <c r="AN2330" s="6">
        <f t="shared" si="1106"/>
        <v>19.797396443065495</v>
      </c>
      <c r="AO2330" s="6">
        <f t="shared" si="1107"/>
        <v>103.19171990026</v>
      </c>
      <c r="AP2330" s="17">
        <v>2949.6643705889601</v>
      </c>
      <c r="AQ2330" s="6">
        <f t="shared" si="1108"/>
        <v>2949.6643705889642</v>
      </c>
      <c r="AR2330" s="17">
        <v>767.50415071196699</v>
      </c>
      <c r="AS2330" s="6">
        <f t="shared" si="1087"/>
        <v>767.50415071196699</v>
      </c>
      <c r="AT2330" s="17">
        <v>1311.7269568710201</v>
      </c>
      <c r="AU2330" s="6">
        <f t="shared" si="1088"/>
        <v>1311.7269568710201</v>
      </c>
      <c r="AV2330" s="17">
        <v>680.042122385325</v>
      </c>
      <c r="AW2330" s="6">
        <f t="shared" si="1089"/>
        <v>680.042122385325</v>
      </c>
      <c r="AX2330" s="17">
        <v>190.39114062065201</v>
      </c>
      <c r="AY2330" s="6">
        <f t="shared" si="1090"/>
        <v>190.39114062065201</v>
      </c>
      <c r="AZ2330" s="20">
        <v>218521179.383751</v>
      </c>
      <c r="BA2330" s="20">
        <v>1289456275.4895301</v>
      </c>
      <c r="BB2330" s="20">
        <v>152126841.38402101</v>
      </c>
      <c r="BC2330" s="20">
        <v>91895703.742696002</v>
      </c>
      <c r="BD2330" s="19">
        <f t="shared" si="1091"/>
        <v>1751.9999999999982</v>
      </c>
      <c r="BE2330" s="18">
        <v>48.314681292178001</v>
      </c>
      <c r="BF2330" s="20">
        <v>979808.24165508605</v>
      </c>
      <c r="BG2330" s="20">
        <v>57850.062253284101</v>
      </c>
      <c r="BH2330" s="19">
        <f t="shared" si="1109"/>
        <v>72.730048293811677</v>
      </c>
      <c r="BI2330" s="20">
        <v>648.96820493591804</v>
      </c>
      <c r="BJ2330">
        <v>172</v>
      </c>
      <c r="BK2330" s="22">
        <v>608</v>
      </c>
      <c r="BL2330" s="22">
        <v>922.38463999999999</v>
      </c>
      <c r="BM2330" s="22">
        <v>152</v>
      </c>
      <c r="BN2330" s="22">
        <v>38</v>
      </c>
      <c r="BO2330">
        <v>0.46935880349271702</v>
      </c>
    </row>
    <row r="2331" spans="1:67" x14ac:dyDescent="0.2">
      <c r="A2331" s="27">
        <v>2330</v>
      </c>
      <c r="B2331" s="18">
        <v>515.05413090152194</v>
      </c>
      <c r="C2331" s="18">
        <v>653.6</v>
      </c>
      <c r="D2331">
        <v>200</v>
      </c>
      <c r="E2331">
        <v>800</v>
      </c>
      <c r="F2331">
        <v>7</v>
      </c>
      <c r="G2331" s="23">
        <f t="shared" si="1092"/>
        <v>0.95072900020158491</v>
      </c>
      <c r="H2331">
        <v>100</v>
      </c>
      <c r="I2331" s="17">
        <v>181.10964975254501</v>
      </c>
      <c r="J2331" s="6">
        <f t="shared" si="1093"/>
        <v>179.62677563705012</v>
      </c>
      <c r="K2331" s="6">
        <f t="shared" si="1110"/>
        <v>179.62677563705012</v>
      </c>
      <c r="L2331" s="6">
        <f t="shared" si="1094"/>
        <v>1</v>
      </c>
      <c r="M2331" s="6">
        <f t="shared" si="1095"/>
        <v>181.10964975254501</v>
      </c>
      <c r="N2331" s="28">
        <v>100</v>
      </c>
      <c r="O2331" s="17">
        <v>378.97378912137901</v>
      </c>
      <c r="P2331" s="6">
        <f t="shared" si="1096"/>
        <v>359.94981298898898</v>
      </c>
      <c r="Q2331" s="6">
        <f t="shared" si="1082"/>
        <v>359.94981298898898</v>
      </c>
      <c r="R2331" s="17">
        <v>359.94981298898898</v>
      </c>
      <c r="S2331" s="6">
        <f t="shared" si="1097"/>
        <v>19.023976132390032</v>
      </c>
      <c r="T2331" s="6">
        <f t="shared" si="1098"/>
        <v>378.97378912137901</v>
      </c>
      <c r="U2331" s="17">
        <v>106.18504251736999</v>
      </c>
      <c r="V2331" s="6">
        <f t="shared" si="1099"/>
        <v>95.747879604393006</v>
      </c>
      <c r="W2331" s="6">
        <f t="shared" si="1083"/>
        <v>95.747879604393006</v>
      </c>
      <c r="X2331" s="17">
        <v>95.747879604393006</v>
      </c>
      <c r="Y2331" s="6">
        <f t="shared" si="1100"/>
        <v>10.437162912976987</v>
      </c>
      <c r="Z2331" s="6">
        <f t="shared" si="1101"/>
        <v>106.18504251736999</v>
      </c>
      <c r="AA2331" s="17">
        <v>889.24587972792904</v>
      </c>
      <c r="AB2331" s="6">
        <f t="shared" si="1111"/>
        <v>791.57266130760001</v>
      </c>
      <c r="AC2331" s="6">
        <f t="shared" si="1084"/>
        <v>791.57266130760001</v>
      </c>
      <c r="AD2331" s="17">
        <v>834.09781829441204</v>
      </c>
      <c r="AE2331" s="6">
        <f t="shared" si="1102"/>
        <v>55.148061433517</v>
      </c>
      <c r="AF2331" s="17">
        <v>791.57266130760001</v>
      </c>
      <c r="AG2331" s="6">
        <f t="shared" si="1103"/>
        <v>42.525156986812021</v>
      </c>
      <c r="AH2331" s="6">
        <f t="shared" si="1085"/>
        <v>42.525156986812021</v>
      </c>
      <c r="AI2331" s="6">
        <f t="shared" si="1104"/>
        <v>889.24587972792904</v>
      </c>
      <c r="AJ2331" s="17">
        <v>103.81097632831199</v>
      </c>
      <c r="AK2331" s="6">
        <f t="shared" si="1105"/>
        <v>83.869110634471895</v>
      </c>
      <c r="AL2331" s="6">
        <f t="shared" si="1086"/>
        <v>83.869110634471895</v>
      </c>
      <c r="AM2331" s="17">
        <v>83.869110634471895</v>
      </c>
      <c r="AN2331" s="6">
        <f t="shared" si="1106"/>
        <v>19.9418656938401</v>
      </c>
      <c r="AO2331" s="6">
        <f t="shared" si="1107"/>
        <v>103.81097632831199</v>
      </c>
      <c r="AP2331" s="17">
        <v>3034.64316432545</v>
      </c>
      <c r="AQ2331" s="6">
        <f t="shared" si="1108"/>
        <v>3034.6431643254477</v>
      </c>
      <c r="AR2331" s="17">
        <v>852.69824916959601</v>
      </c>
      <c r="AS2331" s="6">
        <f t="shared" si="1087"/>
        <v>852.69824916959601</v>
      </c>
      <c r="AT2331" s="17">
        <v>1311.5975341988899</v>
      </c>
      <c r="AU2331" s="6">
        <f t="shared" si="1088"/>
        <v>1311.5975341988899</v>
      </c>
      <c r="AV2331" s="17">
        <v>679.97502544249301</v>
      </c>
      <c r="AW2331" s="6">
        <f t="shared" si="1089"/>
        <v>679.97502544249301</v>
      </c>
      <c r="AX2331" s="17">
        <v>190.37235551446901</v>
      </c>
      <c r="AY2331" s="6">
        <f t="shared" si="1090"/>
        <v>190.37235551446901</v>
      </c>
      <c r="AZ2331" s="20">
        <v>225201484.26501599</v>
      </c>
      <c r="BA2331" s="20">
        <v>1289464055.0357201</v>
      </c>
      <c r="BB2331" s="20">
        <v>151011669.05243999</v>
      </c>
      <c r="BC2331" s="20">
        <v>86322791.646823198</v>
      </c>
      <c r="BD2331" s="19">
        <f t="shared" si="1091"/>
        <v>1751.9999999999993</v>
      </c>
      <c r="BE2331" s="18">
        <v>49.702500879980199</v>
      </c>
      <c r="BF2331" s="20">
        <v>913434.14605778898</v>
      </c>
      <c r="BG2331" s="20">
        <v>53931.187723485396</v>
      </c>
      <c r="BH2331" s="19">
        <f t="shared" si="1109"/>
        <v>67.803174878157392</v>
      </c>
      <c r="BI2331" s="20">
        <v>721.07578326213104</v>
      </c>
      <c r="BJ2331">
        <v>172</v>
      </c>
      <c r="BK2331" s="22">
        <v>608</v>
      </c>
      <c r="BL2331" s="22">
        <v>922.38463999999999</v>
      </c>
      <c r="BM2331" s="22">
        <v>152</v>
      </c>
      <c r="BN2331" s="22">
        <v>38</v>
      </c>
      <c r="BO2331">
        <v>0.46592291552385601</v>
      </c>
    </row>
    <row r="2332" spans="1:67" x14ac:dyDescent="0.2">
      <c r="A2332" s="27">
        <v>2331</v>
      </c>
      <c r="B2332" s="18">
        <v>566.55954399167399</v>
      </c>
      <c r="C2332" s="18">
        <v>653.6</v>
      </c>
      <c r="D2332">
        <v>200</v>
      </c>
      <c r="E2332">
        <v>800</v>
      </c>
      <c r="F2332">
        <v>7</v>
      </c>
      <c r="G2332" s="23">
        <f t="shared" si="1092"/>
        <v>0.9533838691943316</v>
      </c>
      <c r="H2332">
        <v>100</v>
      </c>
      <c r="I2332" s="17">
        <v>185.73077140577001</v>
      </c>
      <c r="J2332" s="6">
        <f t="shared" si="1093"/>
        <v>184.24842719402787</v>
      </c>
      <c r="K2332" s="6">
        <f t="shared" si="1110"/>
        <v>184.24842719402787</v>
      </c>
      <c r="L2332" s="6">
        <f t="shared" si="1094"/>
        <v>1</v>
      </c>
      <c r="M2332" s="6">
        <f t="shared" si="1095"/>
        <v>185.73077140577001</v>
      </c>
      <c r="N2332" s="28">
        <v>99.999999999999901</v>
      </c>
      <c r="O2332" s="17">
        <v>406.46252260883301</v>
      </c>
      <c r="P2332" s="6">
        <f t="shared" si="1096"/>
        <v>386.056842756165</v>
      </c>
      <c r="Q2332" s="6">
        <f t="shared" si="1082"/>
        <v>386.056842756165</v>
      </c>
      <c r="R2332" s="17">
        <v>386.056842756165</v>
      </c>
      <c r="S2332" s="6">
        <f t="shared" si="1097"/>
        <v>20.405679852668015</v>
      </c>
      <c r="T2332" s="6">
        <f t="shared" si="1098"/>
        <v>406.46252260883301</v>
      </c>
      <c r="U2332" s="17">
        <v>106.17669272626701</v>
      </c>
      <c r="V2332" s="6">
        <f t="shared" si="1099"/>
        <v>95.739473489010194</v>
      </c>
      <c r="W2332" s="6">
        <f t="shared" si="1083"/>
        <v>95.739473489010194</v>
      </c>
      <c r="X2332" s="17">
        <v>95.739473489010194</v>
      </c>
      <c r="Y2332" s="6">
        <f t="shared" si="1100"/>
        <v>10.437219237256812</v>
      </c>
      <c r="Z2332" s="6">
        <f t="shared" si="1101"/>
        <v>106.17669272626701</v>
      </c>
      <c r="AA2332" s="17">
        <v>936.14656410814496</v>
      </c>
      <c r="AB2332" s="6">
        <f t="shared" si="1111"/>
        <v>836.560240935666</v>
      </c>
      <c r="AC2332" s="6">
        <f t="shared" si="1084"/>
        <v>836.560240935666</v>
      </c>
      <c r="AD2332" s="17">
        <v>878.65091085983204</v>
      </c>
      <c r="AE2332" s="6">
        <f t="shared" si="1102"/>
        <v>57.495653248312919</v>
      </c>
      <c r="AF2332" s="17">
        <v>836.560240935666</v>
      </c>
      <c r="AG2332" s="6">
        <f t="shared" si="1103"/>
        <v>42.090669924166036</v>
      </c>
      <c r="AH2332" s="6">
        <f t="shared" si="1085"/>
        <v>42.090669924166036</v>
      </c>
      <c r="AI2332" s="6">
        <f t="shared" si="1104"/>
        <v>936.14656410814496</v>
      </c>
      <c r="AJ2332" s="17">
        <v>104.27108224194301</v>
      </c>
      <c r="AK2332" s="6">
        <f t="shared" si="1105"/>
        <v>84.219849775510895</v>
      </c>
      <c r="AL2332" s="6">
        <f t="shared" si="1086"/>
        <v>84.219849775510895</v>
      </c>
      <c r="AM2332" s="17">
        <v>84.219849775510895</v>
      </c>
      <c r="AN2332" s="6">
        <f t="shared" si="1106"/>
        <v>20.051232466432111</v>
      </c>
      <c r="AO2332" s="6">
        <f t="shared" si="1107"/>
        <v>104.27108224194301</v>
      </c>
      <c r="AP2332" s="17">
        <v>3119.6222436726198</v>
      </c>
      <c r="AQ2332" s="6">
        <f t="shared" si="1108"/>
        <v>3119.6222436726225</v>
      </c>
      <c r="AR2332" s="17">
        <v>937.880664577674</v>
      </c>
      <c r="AS2332" s="6">
        <f t="shared" si="1087"/>
        <v>937.880664577674</v>
      </c>
      <c r="AT2332" s="17">
        <v>1311.4753060554399</v>
      </c>
      <c r="AU2332" s="6">
        <f t="shared" si="1088"/>
        <v>1311.4753060554399</v>
      </c>
      <c r="AV2332" s="17">
        <v>679.91165837844505</v>
      </c>
      <c r="AW2332" s="6">
        <f t="shared" si="1089"/>
        <v>679.91165837844505</v>
      </c>
      <c r="AX2332" s="17">
        <v>190.35461466106401</v>
      </c>
      <c r="AY2332" s="6">
        <f t="shared" si="1090"/>
        <v>190.35461466106401</v>
      </c>
      <c r="AZ2332" s="20">
        <v>230723586.54602501</v>
      </c>
      <c r="BA2332" s="20">
        <v>1289419117.4941001</v>
      </c>
      <c r="BB2332" s="20">
        <v>150185864.74867001</v>
      </c>
      <c r="BC2332" s="20">
        <v>81671462.636454493</v>
      </c>
      <c r="BD2332" s="19">
        <f t="shared" si="1091"/>
        <v>1752.0000314252497</v>
      </c>
      <c r="BE2332" s="18">
        <v>51.031058550023999</v>
      </c>
      <c r="BF2332" s="20">
        <v>855972.89578191203</v>
      </c>
      <c r="BG2332" s="20">
        <v>50538.547445224402</v>
      </c>
      <c r="BH2332" s="19">
        <f t="shared" si="1109"/>
        <v>63.537890665828471</v>
      </c>
      <c r="BI2332" s="20">
        <v>793.18336158834404</v>
      </c>
      <c r="BJ2332">
        <v>172</v>
      </c>
      <c r="BK2332" s="22">
        <v>608</v>
      </c>
      <c r="BL2332" s="22">
        <v>922.38463999999999</v>
      </c>
      <c r="BM2332" s="22">
        <v>152</v>
      </c>
      <c r="BN2332" s="22">
        <v>38</v>
      </c>
      <c r="BO2332">
        <v>0.46337856874592698</v>
      </c>
    </row>
    <row r="2333" spans="1:67" x14ac:dyDescent="0.2">
      <c r="A2333" s="27">
        <v>2332</v>
      </c>
      <c r="B2333" s="18">
        <v>618.06495708182604</v>
      </c>
      <c r="C2333" s="18">
        <v>653.6</v>
      </c>
      <c r="D2333">
        <v>200</v>
      </c>
      <c r="E2333">
        <v>800</v>
      </c>
      <c r="F2333">
        <v>7</v>
      </c>
      <c r="G2333" s="23">
        <f t="shared" si="1092"/>
        <v>0.95564151867768499</v>
      </c>
      <c r="H2333">
        <v>100</v>
      </c>
      <c r="I2333" s="17">
        <v>190.392738379929</v>
      </c>
      <c r="J2333" s="6">
        <f t="shared" si="1093"/>
        <v>188.88853492193377</v>
      </c>
      <c r="K2333" s="6">
        <f t="shared" si="1110"/>
        <v>188.88853492193377</v>
      </c>
      <c r="L2333" s="6">
        <f t="shared" si="1094"/>
        <v>1</v>
      </c>
      <c r="M2333" s="6">
        <f t="shared" si="1095"/>
        <v>190.392738379929</v>
      </c>
      <c r="N2333" s="28">
        <v>99.999998582602103</v>
      </c>
      <c r="O2333" s="17">
        <v>433.83539951398802</v>
      </c>
      <c r="P2333" s="6">
        <f t="shared" si="1096"/>
        <v>412.05369247078499</v>
      </c>
      <c r="Q2333" s="6">
        <f t="shared" si="1082"/>
        <v>412.05369247078499</v>
      </c>
      <c r="R2333" s="17">
        <v>412.05369247078499</v>
      </c>
      <c r="S2333" s="6">
        <f t="shared" si="1097"/>
        <v>21.781707043203028</v>
      </c>
      <c r="T2333" s="6">
        <f t="shared" si="1098"/>
        <v>433.83539951398802</v>
      </c>
      <c r="U2333" s="17">
        <v>106.169283024183</v>
      </c>
      <c r="V2333" s="6">
        <f t="shared" si="1099"/>
        <v>95.731962478518994</v>
      </c>
      <c r="W2333" s="6">
        <f t="shared" si="1083"/>
        <v>95.731962478518994</v>
      </c>
      <c r="X2333" s="17">
        <v>95.731962478518994</v>
      </c>
      <c r="Y2333" s="6">
        <f t="shared" si="1100"/>
        <v>10.437320545664008</v>
      </c>
      <c r="Z2333" s="6">
        <f t="shared" si="1101"/>
        <v>106.169283024183</v>
      </c>
      <c r="AA2333" s="17">
        <v>979.58747275148903</v>
      </c>
      <c r="AB2333" s="6">
        <f t="shared" si="1111"/>
        <v>878.01545132009699</v>
      </c>
      <c r="AC2333" s="6">
        <f t="shared" si="1084"/>
        <v>878.01545132009699</v>
      </c>
      <c r="AD2333" s="17">
        <v>919.90430511899206</v>
      </c>
      <c r="AE2333" s="6">
        <f t="shared" si="1102"/>
        <v>59.683167632496975</v>
      </c>
      <c r="AF2333" s="17">
        <v>878.01545132009699</v>
      </c>
      <c r="AG2333" s="6">
        <f t="shared" si="1103"/>
        <v>41.88885379889507</v>
      </c>
      <c r="AH2333" s="6">
        <f t="shared" si="1085"/>
        <v>41.88885379889507</v>
      </c>
      <c r="AI2333" s="6">
        <f t="shared" si="1104"/>
        <v>979.58747275148903</v>
      </c>
      <c r="AJ2333" s="17">
        <v>104.852836217979</v>
      </c>
      <c r="AK2333" s="6">
        <f t="shared" si="1105"/>
        <v>84.669469176763798</v>
      </c>
      <c r="AL2333" s="6">
        <f t="shared" si="1086"/>
        <v>84.669469176763798</v>
      </c>
      <c r="AM2333" s="17">
        <v>84.669469176763798</v>
      </c>
      <c r="AN2333" s="6">
        <f t="shared" si="1106"/>
        <v>20.183367041215206</v>
      </c>
      <c r="AO2333" s="6">
        <f t="shared" si="1107"/>
        <v>104.852836217979</v>
      </c>
      <c r="AP2333" s="17">
        <v>3204.6015854591201</v>
      </c>
      <c r="AQ2333" s="6">
        <f t="shared" si="1108"/>
        <v>3204.6015854591114</v>
      </c>
      <c r="AR2333" s="17">
        <v>1023.0523447719499</v>
      </c>
      <c r="AS2333" s="6">
        <f t="shared" si="1087"/>
        <v>1023.0523447719499</v>
      </c>
      <c r="AT2333" s="17">
        <v>1311.3596887547301</v>
      </c>
      <c r="AU2333" s="6">
        <f t="shared" si="1088"/>
        <v>1311.3596887547301</v>
      </c>
      <c r="AV2333" s="17">
        <v>679.85171859132299</v>
      </c>
      <c r="AW2333" s="6">
        <f t="shared" si="1089"/>
        <v>679.85171859132299</v>
      </c>
      <c r="AX2333" s="17">
        <v>190.33783334110899</v>
      </c>
      <c r="AY2333" s="6">
        <f t="shared" si="1090"/>
        <v>190.33783334110899</v>
      </c>
      <c r="AZ2333" s="20">
        <v>235733225.460159</v>
      </c>
      <c r="BA2333" s="20">
        <v>1289450791.2588699</v>
      </c>
      <c r="BB2333" s="20">
        <v>149099900.27300701</v>
      </c>
      <c r="BC2333" s="20">
        <v>77716058.175149798</v>
      </c>
      <c r="BD2333" s="19">
        <f t="shared" si="1091"/>
        <v>1751.9999751671858</v>
      </c>
      <c r="BE2333" s="18">
        <v>52.305827807829303</v>
      </c>
      <c r="BF2333" s="20">
        <v>809453.63768164604</v>
      </c>
      <c r="BG2333" s="20">
        <v>47791.946771064897</v>
      </c>
      <c r="BH2333" s="19">
        <f t="shared" si="1109"/>
        <v>60.084821184180996</v>
      </c>
      <c r="BI2333" s="20">
        <v>865.29093991455704</v>
      </c>
      <c r="BJ2333">
        <v>172</v>
      </c>
      <c r="BK2333" s="22">
        <v>608</v>
      </c>
      <c r="BL2333" s="22">
        <v>922.38463999999999</v>
      </c>
      <c r="BM2333" s="22">
        <v>152</v>
      </c>
      <c r="BN2333" s="22">
        <v>38</v>
      </c>
      <c r="BO2333">
        <v>0.46003250037438298</v>
      </c>
    </row>
    <row r="2334" spans="1:67" x14ac:dyDescent="0.2">
      <c r="A2334" s="27">
        <v>2333</v>
      </c>
      <c r="B2334" s="18">
        <v>669.57037017197899</v>
      </c>
      <c r="C2334" s="18">
        <v>653.6</v>
      </c>
      <c r="D2334">
        <v>200</v>
      </c>
      <c r="E2334">
        <v>800</v>
      </c>
      <c r="F2334">
        <v>7</v>
      </c>
      <c r="G2334" s="23">
        <f t="shared" si="1092"/>
        <v>0.95739932007618445</v>
      </c>
      <c r="H2334">
        <v>100</v>
      </c>
      <c r="I2334" s="17">
        <v>195.08151533944499</v>
      </c>
      <c r="J2334" s="6">
        <f t="shared" si="1093"/>
        <v>193.66333435764926</v>
      </c>
      <c r="K2334" s="6">
        <f t="shared" si="1110"/>
        <v>193.66333435764926</v>
      </c>
      <c r="L2334" s="6">
        <f t="shared" si="1094"/>
        <v>1</v>
      </c>
      <c r="M2334" s="6">
        <f t="shared" si="1095"/>
        <v>195.08151533944499</v>
      </c>
      <c r="N2334" s="28">
        <v>100</v>
      </c>
      <c r="O2334" s="17">
        <v>461.01393044172301</v>
      </c>
      <c r="P2334" s="6">
        <f t="shared" si="1096"/>
        <v>437.86582622752297</v>
      </c>
      <c r="Q2334" s="6">
        <f t="shared" si="1082"/>
        <v>437.86582622752297</v>
      </c>
      <c r="R2334" s="17">
        <v>437.86582622752297</v>
      </c>
      <c r="S2334" s="6">
        <f t="shared" si="1097"/>
        <v>23.148104214200032</v>
      </c>
      <c r="T2334" s="6">
        <f t="shared" si="1098"/>
        <v>461.01393044172301</v>
      </c>
      <c r="U2334" s="17">
        <v>106.15954153070599</v>
      </c>
      <c r="V2334" s="6">
        <f t="shared" si="1099"/>
        <v>95.722392612267996</v>
      </c>
      <c r="W2334" s="6">
        <f t="shared" si="1083"/>
        <v>95.722392612267996</v>
      </c>
      <c r="X2334" s="17">
        <v>95.722392612267996</v>
      </c>
      <c r="Y2334" s="6">
        <f t="shared" si="1100"/>
        <v>10.437148918437998</v>
      </c>
      <c r="Z2334" s="6">
        <f t="shared" si="1101"/>
        <v>106.15954153070599</v>
      </c>
      <c r="AA2334" s="17">
        <v>1019.35957893179</v>
      </c>
      <c r="AB2334" s="6">
        <f t="shared" si="1111"/>
        <v>915.92637223459303</v>
      </c>
      <c r="AC2334" s="6">
        <f t="shared" si="1084"/>
        <v>915.92637223459303</v>
      </c>
      <c r="AD2334" s="17">
        <v>957.66575675700506</v>
      </c>
      <c r="AE2334" s="6">
        <f t="shared" si="1102"/>
        <v>61.693822174784941</v>
      </c>
      <c r="AF2334" s="17">
        <v>915.92637223459303</v>
      </c>
      <c r="AG2334" s="6">
        <f t="shared" si="1103"/>
        <v>41.739384522412024</v>
      </c>
      <c r="AH2334" s="6">
        <f t="shared" si="1085"/>
        <v>41.739384522412024</v>
      </c>
      <c r="AI2334" s="6">
        <f t="shared" si="1104"/>
        <v>1019.35957893179</v>
      </c>
      <c r="AJ2334" s="17">
        <v>105.613504539982</v>
      </c>
      <c r="AK2334" s="6">
        <f t="shared" si="1105"/>
        <v>85.268265143413799</v>
      </c>
      <c r="AL2334" s="6">
        <f t="shared" si="1086"/>
        <v>85.268265143413799</v>
      </c>
      <c r="AM2334" s="17">
        <v>85.268265143413799</v>
      </c>
      <c r="AN2334" s="6">
        <f t="shared" si="1106"/>
        <v>20.345239396568203</v>
      </c>
      <c r="AO2334" s="6">
        <f t="shared" si="1107"/>
        <v>105.613504539982</v>
      </c>
      <c r="AP2334" s="17">
        <v>3289.5811689541001</v>
      </c>
      <c r="AQ2334" s="6">
        <f t="shared" si="1108"/>
        <v>3289.581168954096</v>
      </c>
      <c r="AR2334" s="17">
        <v>1108.2141377584401</v>
      </c>
      <c r="AS2334" s="6">
        <f t="shared" si="1087"/>
        <v>1108.2141377584401</v>
      </c>
      <c r="AT2334" s="17">
        <v>1311.25016008693</v>
      </c>
      <c r="AU2334" s="6">
        <f t="shared" si="1088"/>
        <v>1311.25016008693</v>
      </c>
      <c r="AV2334" s="17">
        <v>679.79493535048096</v>
      </c>
      <c r="AW2334" s="6">
        <f t="shared" si="1089"/>
        <v>679.79493535048096</v>
      </c>
      <c r="AX2334" s="17">
        <v>190.32193575824499</v>
      </c>
      <c r="AY2334" s="6">
        <f t="shared" si="1090"/>
        <v>190.32193575824499</v>
      </c>
      <c r="AZ2334" s="20">
        <v>240181190.16516399</v>
      </c>
      <c r="BA2334" s="20">
        <v>1289464055.0357201</v>
      </c>
      <c r="BB2334" s="20">
        <v>147718363.57258999</v>
      </c>
      <c r="BC2334" s="20">
        <v>74636391.2265248</v>
      </c>
      <c r="BD2334" s="19">
        <f t="shared" si="1091"/>
        <v>1751.9999999999991</v>
      </c>
      <c r="BE2334" s="18">
        <v>53.530664514847103</v>
      </c>
      <c r="BF2334" s="20">
        <v>778161.27870284102</v>
      </c>
      <c r="BG2334" s="20">
        <v>45944.376156718899</v>
      </c>
      <c r="BH2334" s="19">
        <f t="shared" si="1109"/>
        <v>57.762024214892136</v>
      </c>
      <c r="BI2334" s="20">
        <v>937.39851824077004</v>
      </c>
      <c r="BJ2334">
        <v>172</v>
      </c>
      <c r="BK2334" s="22">
        <v>608</v>
      </c>
      <c r="BL2334" s="22">
        <v>922.38463999999999</v>
      </c>
      <c r="BM2334" s="22">
        <v>152</v>
      </c>
      <c r="BN2334" s="22">
        <v>38</v>
      </c>
      <c r="BO2334">
        <v>0.455775719529039</v>
      </c>
    </row>
    <row r="2335" spans="1:67" x14ac:dyDescent="0.2">
      <c r="A2335" s="27">
        <v>2334</v>
      </c>
      <c r="B2335" s="18">
        <v>721.07578326213104</v>
      </c>
      <c r="C2335" s="18">
        <v>653.6</v>
      </c>
      <c r="D2335">
        <v>200</v>
      </c>
      <c r="E2335">
        <v>800</v>
      </c>
      <c r="F2335">
        <v>7</v>
      </c>
      <c r="G2335" s="23">
        <f t="shared" si="1092"/>
        <v>0.95897188662690258</v>
      </c>
      <c r="H2335">
        <v>100</v>
      </c>
      <c r="I2335" s="17">
        <v>199.79392305043001</v>
      </c>
      <c r="J2335" s="6">
        <f t="shared" si="1093"/>
        <v>198.38602332394339</v>
      </c>
      <c r="K2335" s="6">
        <f t="shared" si="1110"/>
        <v>198.38602332394339</v>
      </c>
      <c r="L2335" s="6">
        <f t="shared" si="1094"/>
        <v>1</v>
      </c>
      <c r="M2335" s="6">
        <f t="shared" si="1095"/>
        <v>199.79392305043001</v>
      </c>
      <c r="N2335" s="28">
        <v>100</v>
      </c>
      <c r="O2335" s="17">
        <v>487.93044325403702</v>
      </c>
      <c r="P2335" s="6">
        <f t="shared" si="1096"/>
        <v>463.428982102882</v>
      </c>
      <c r="Q2335" s="6">
        <f t="shared" si="1082"/>
        <v>463.428982102882</v>
      </c>
      <c r="R2335" s="17">
        <v>463.428982102882</v>
      </c>
      <c r="S2335" s="6">
        <f t="shared" si="1097"/>
        <v>24.501461151155013</v>
      </c>
      <c r="T2335" s="6">
        <f t="shared" si="1098"/>
        <v>487.93044325403702</v>
      </c>
      <c r="U2335" s="17">
        <v>106.151662630845</v>
      </c>
      <c r="V2335" s="6">
        <f t="shared" si="1099"/>
        <v>95.714542568007104</v>
      </c>
      <c r="W2335" s="6">
        <f t="shared" si="1083"/>
        <v>95.714542568007104</v>
      </c>
      <c r="X2335" s="17">
        <v>95.714542568007104</v>
      </c>
      <c r="Y2335" s="6">
        <f t="shared" si="1100"/>
        <v>10.437120062837892</v>
      </c>
      <c r="Z2335" s="6">
        <f t="shared" si="1101"/>
        <v>106.151662630845</v>
      </c>
      <c r="AA2335" s="17">
        <v>1056.27972214179</v>
      </c>
      <c r="AB2335" s="6">
        <f t="shared" si="1111"/>
        <v>950.95846930470998</v>
      </c>
      <c r="AC2335" s="6">
        <f t="shared" si="1084"/>
        <v>950.95846930470998</v>
      </c>
      <c r="AD2335" s="17">
        <v>992.71737142766597</v>
      </c>
      <c r="AE2335" s="6">
        <f t="shared" si="1102"/>
        <v>63.562350714124022</v>
      </c>
      <c r="AF2335" s="17">
        <v>950.95846930470998</v>
      </c>
      <c r="AG2335" s="6">
        <f t="shared" si="1103"/>
        <v>41.758902122955988</v>
      </c>
      <c r="AH2335" s="6">
        <f t="shared" si="1085"/>
        <v>41.758902122955988</v>
      </c>
      <c r="AI2335" s="6">
        <f t="shared" si="1104"/>
        <v>1056.27972214179</v>
      </c>
      <c r="AJ2335" s="17">
        <v>106.45984376004</v>
      </c>
      <c r="AK2335" s="6">
        <f t="shared" si="1105"/>
        <v>85.9356426485447</v>
      </c>
      <c r="AL2335" s="6">
        <f t="shared" si="1086"/>
        <v>85.9356426485447</v>
      </c>
      <c r="AM2335" s="17">
        <v>85.9356426485447</v>
      </c>
      <c r="AN2335" s="6">
        <f t="shared" si="1106"/>
        <v>20.524201111495302</v>
      </c>
      <c r="AO2335" s="6">
        <f t="shared" si="1107"/>
        <v>106.45984376004</v>
      </c>
      <c r="AP2335" s="17">
        <v>3374.56097555415</v>
      </c>
      <c r="AQ2335" s="6">
        <f t="shared" si="1108"/>
        <v>3374.5609755541391</v>
      </c>
      <c r="AR2335" s="17">
        <v>1193.3668045192401</v>
      </c>
      <c r="AS2335" s="6">
        <f t="shared" si="1087"/>
        <v>1193.3668045192401</v>
      </c>
      <c r="AT2335" s="17">
        <v>1311.1462514323</v>
      </c>
      <c r="AU2335" s="6">
        <f t="shared" si="1088"/>
        <v>1311.1462514323</v>
      </c>
      <c r="AV2335" s="17">
        <v>679.74106570813001</v>
      </c>
      <c r="AW2335" s="6">
        <f t="shared" si="1089"/>
        <v>679.74106570813001</v>
      </c>
      <c r="AX2335" s="17">
        <v>190.30685389446899</v>
      </c>
      <c r="AY2335" s="6">
        <f t="shared" si="1090"/>
        <v>190.30685389446899</v>
      </c>
      <c r="AZ2335" s="20">
        <v>244259478.190413</v>
      </c>
      <c r="BA2335" s="20">
        <v>1289460885.37361</v>
      </c>
      <c r="BB2335" s="20">
        <v>146398381.80630001</v>
      </c>
      <c r="BC2335" s="20">
        <v>71881254.629666299</v>
      </c>
      <c r="BD2335" s="19">
        <f t="shared" si="1091"/>
        <v>1751.9999999999893</v>
      </c>
      <c r="BE2335" s="18">
        <v>54.696174315496599</v>
      </c>
      <c r="BF2335" s="20">
        <v>748349.91954264895</v>
      </c>
      <c r="BG2335" s="20">
        <v>44184.2470723187</v>
      </c>
      <c r="BH2335" s="19">
        <f t="shared" si="1109"/>
        <v>55.54916102468038</v>
      </c>
      <c r="BI2335" s="20">
        <v>1009.50609656698</v>
      </c>
      <c r="BJ2335">
        <v>172</v>
      </c>
      <c r="BK2335" s="22">
        <v>608</v>
      </c>
      <c r="BL2335" s="22">
        <v>922.38463999999999</v>
      </c>
      <c r="BM2335" s="22">
        <v>152</v>
      </c>
      <c r="BN2335" s="22">
        <v>38</v>
      </c>
      <c r="BO2335">
        <v>0.451708567186068</v>
      </c>
    </row>
    <row r="2336" spans="1:67" x14ac:dyDescent="0.2">
      <c r="A2336" s="27">
        <v>2335</v>
      </c>
      <c r="B2336" s="18">
        <v>772.58119635228297</v>
      </c>
      <c r="C2336" s="18">
        <v>653.6</v>
      </c>
      <c r="D2336">
        <v>200</v>
      </c>
      <c r="E2336">
        <v>800</v>
      </c>
      <c r="F2336">
        <v>7</v>
      </c>
      <c r="G2336" s="23">
        <f t="shared" si="1092"/>
        <v>0.9605328721180858</v>
      </c>
      <c r="H2336">
        <v>100</v>
      </c>
      <c r="I2336" s="17">
        <v>204.50782539464799</v>
      </c>
      <c r="J2336" s="6">
        <f t="shared" si="1093"/>
        <v>202.95791339939709</v>
      </c>
      <c r="K2336" s="6">
        <f t="shared" si="1110"/>
        <v>202.95791339939709</v>
      </c>
      <c r="L2336" s="6">
        <f t="shared" si="1094"/>
        <v>1</v>
      </c>
      <c r="M2336" s="6">
        <f t="shared" si="1095"/>
        <v>204.50782539464799</v>
      </c>
      <c r="N2336" s="28">
        <v>100</v>
      </c>
      <c r="O2336" s="17">
        <v>515.03699372861001</v>
      </c>
      <c r="P2336" s="6">
        <f t="shared" si="1096"/>
        <v>489.172525818694</v>
      </c>
      <c r="Q2336" s="6">
        <f t="shared" si="1082"/>
        <v>489.172525818694</v>
      </c>
      <c r="R2336" s="17">
        <v>489.172525818694</v>
      </c>
      <c r="S2336" s="6">
        <f t="shared" si="1097"/>
        <v>25.864467909916016</v>
      </c>
      <c r="T2336" s="6">
        <f t="shared" si="1098"/>
        <v>515.03699372861001</v>
      </c>
      <c r="U2336" s="17">
        <v>106.143993325034</v>
      </c>
      <c r="V2336" s="6">
        <f t="shared" si="1099"/>
        <v>95.706918826397398</v>
      </c>
      <c r="W2336" s="6">
        <f t="shared" si="1083"/>
        <v>95.706918826397398</v>
      </c>
      <c r="X2336" s="17">
        <v>95.706918826397398</v>
      </c>
      <c r="Y2336" s="6">
        <f t="shared" si="1100"/>
        <v>10.437074498636605</v>
      </c>
      <c r="Z2336" s="6">
        <f t="shared" si="1101"/>
        <v>106.143993325034</v>
      </c>
      <c r="AA2336" s="17">
        <v>1091.6129044161</v>
      </c>
      <c r="AB2336" s="6">
        <f t="shared" si="1111"/>
        <v>984.67176553544505</v>
      </c>
      <c r="AC2336" s="6">
        <f t="shared" si="1084"/>
        <v>984.67176553544505</v>
      </c>
      <c r="AD2336" s="17">
        <v>1026.27579361423</v>
      </c>
      <c r="AE2336" s="6">
        <f t="shared" si="1102"/>
        <v>65.33711080187004</v>
      </c>
      <c r="AF2336" s="17">
        <v>984.67176553544505</v>
      </c>
      <c r="AG2336" s="6">
        <f t="shared" si="1103"/>
        <v>41.60402807878495</v>
      </c>
      <c r="AH2336" s="6">
        <f t="shared" si="1085"/>
        <v>41.60402807878495</v>
      </c>
      <c r="AI2336" s="6">
        <f t="shared" si="1104"/>
        <v>1091.6129044161</v>
      </c>
      <c r="AJ2336" s="17">
        <v>107.159478819426</v>
      </c>
      <c r="AK2336" s="6">
        <f t="shared" si="1105"/>
        <v>86.485145604471299</v>
      </c>
      <c r="AL2336" s="6">
        <f t="shared" si="1086"/>
        <v>86.485145604471299</v>
      </c>
      <c r="AM2336" s="17">
        <v>86.485145604471299</v>
      </c>
      <c r="AN2336" s="6">
        <f t="shared" si="1106"/>
        <v>20.6743332149547</v>
      </c>
      <c r="AO2336" s="6">
        <f t="shared" si="1107"/>
        <v>107.159478819426</v>
      </c>
      <c r="AP2336" s="17">
        <v>3459.5409885171998</v>
      </c>
      <c r="AQ2336" s="6">
        <f t="shared" si="1108"/>
        <v>3459.5409885171921</v>
      </c>
      <c r="AR2336" s="17">
        <v>1278.5110298965301</v>
      </c>
      <c r="AS2336" s="6">
        <f t="shared" si="1087"/>
        <v>1278.5110298965301</v>
      </c>
      <c r="AT2336" s="17">
        <v>1311.0475410587701</v>
      </c>
      <c r="AU2336" s="6">
        <f t="shared" si="1088"/>
        <v>1311.0475410587701</v>
      </c>
      <c r="AV2336" s="17">
        <v>679.68989102458397</v>
      </c>
      <c r="AW2336" s="6">
        <f t="shared" si="1089"/>
        <v>679.68989102458397</v>
      </c>
      <c r="AX2336" s="17">
        <v>190.29252653730799</v>
      </c>
      <c r="AY2336" s="6">
        <f t="shared" si="1090"/>
        <v>190.29252653730799</v>
      </c>
      <c r="AZ2336" s="20">
        <v>247811836.09490299</v>
      </c>
      <c r="BA2336" s="20">
        <v>1289468698.71509</v>
      </c>
      <c r="BB2336" s="20">
        <v>145573057.14088699</v>
      </c>
      <c r="BC2336" s="20">
        <v>69146408.049113601</v>
      </c>
      <c r="BD2336" s="19">
        <f t="shared" si="1091"/>
        <v>1751.9999999999936</v>
      </c>
      <c r="BE2336" s="18">
        <v>55.804400753734903</v>
      </c>
      <c r="BF2336" s="20">
        <v>715401.76104300597</v>
      </c>
      <c r="BG2336" s="20">
        <v>42238.914364037199</v>
      </c>
      <c r="BH2336" s="19">
        <f t="shared" si="1109"/>
        <v>53.103456797061824</v>
      </c>
      <c r="BI2336" s="20">
        <v>1081.6136748931899</v>
      </c>
      <c r="BJ2336">
        <v>172</v>
      </c>
      <c r="BK2336" s="22">
        <v>608</v>
      </c>
      <c r="BL2336" s="22">
        <v>922.38463999999999</v>
      </c>
      <c r="BM2336" s="22">
        <v>152</v>
      </c>
      <c r="BN2336" s="22">
        <v>38</v>
      </c>
      <c r="BO2336">
        <v>0.44916554579766199</v>
      </c>
    </row>
    <row r="2337" spans="1:67" x14ac:dyDescent="0.2">
      <c r="A2337" s="27">
        <v>2336</v>
      </c>
      <c r="B2337" s="18">
        <v>824.08660944243502</v>
      </c>
      <c r="C2337" s="18">
        <v>653.6</v>
      </c>
      <c r="D2337">
        <v>200</v>
      </c>
      <c r="E2337">
        <v>800</v>
      </c>
      <c r="F2337">
        <v>7</v>
      </c>
      <c r="G2337" s="23">
        <f t="shared" si="1092"/>
        <v>0.96183239162679146</v>
      </c>
      <c r="H2337">
        <v>100</v>
      </c>
      <c r="I2337" s="17">
        <v>209.22461449849601</v>
      </c>
      <c r="J2337" s="6">
        <f t="shared" si="1093"/>
        <v>207.66257568892161</v>
      </c>
      <c r="K2337" s="6">
        <f t="shared" si="1110"/>
        <v>207.66257568892161</v>
      </c>
      <c r="L2337" s="6">
        <f t="shared" si="1094"/>
        <v>1</v>
      </c>
      <c r="M2337" s="6">
        <f t="shared" si="1095"/>
        <v>209.22461449849601</v>
      </c>
      <c r="N2337" s="28">
        <v>100</v>
      </c>
      <c r="O2337" s="17">
        <v>542.18588621854201</v>
      </c>
      <c r="P2337" s="6">
        <f t="shared" si="1096"/>
        <v>514.95618512982696</v>
      </c>
      <c r="Q2337" s="6">
        <f t="shared" si="1082"/>
        <v>514.95618512982696</v>
      </c>
      <c r="R2337" s="17">
        <v>514.95618512982696</v>
      </c>
      <c r="S2337" s="6">
        <f t="shared" si="1097"/>
        <v>27.229701088715046</v>
      </c>
      <c r="T2337" s="6">
        <f t="shared" si="1098"/>
        <v>542.18588621854201</v>
      </c>
      <c r="U2337" s="17">
        <v>106.137247610141</v>
      </c>
      <c r="V2337" s="6">
        <f t="shared" si="1099"/>
        <v>95.700162443920803</v>
      </c>
      <c r="W2337" s="6">
        <f t="shared" si="1083"/>
        <v>95.700162443920803</v>
      </c>
      <c r="X2337" s="17">
        <v>95.700162443920803</v>
      </c>
      <c r="Y2337" s="6">
        <f t="shared" si="1100"/>
        <v>10.4370851662202</v>
      </c>
      <c r="Z2337" s="6">
        <f t="shared" si="1101"/>
        <v>106.137247610141</v>
      </c>
      <c r="AA2337" s="17">
        <v>1125.98730456413</v>
      </c>
      <c r="AB2337" s="6">
        <f t="shared" si="1111"/>
        <v>1017.61391862597</v>
      </c>
      <c r="AC2337" s="6">
        <f t="shared" si="1084"/>
        <v>1017.61391862597</v>
      </c>
      <c r="AD2337" s="17">
        <v>1058.9150045296101</v>
      </c>
      <c r="AE2337" s="6">
        <f t="shared" si="1102"/>
        <v>67.072300034519913</v>
      </c>
      <c r="AF2337" s="17">
        <v>1017.61391862597</v>
      </c>
      <c r="AG2337" s="6">
        <f t="shared" si="1103"/>
        <v>41.301085903640114</v>
      </c>
      <c r="AH2337" s="6">
        <f t="shared" si="1085"/>
        <v>41.301085903640114</v>
      </c>
      <c r="AI2337" s="6">
        <f t="shared" si="1104"/>
        <v>1125.98730456413</v>
      </c>
      <c r="AJ2337" s="17">
        <v>107.759923430196</v>
      </c>
      <c r="AK2337" s="6">
        <f t="shared" si="1105"/>
        <v>86.957448398893803</v>
      </c>
      <c r="AL2337" s="6">
        <f t="shared" si="1086"/>
        <v>86.957448398893803</v>
      </c>
      <c r="AM2337" s="17">
        <v>86.957448398893803</v>
      </c>
      <c r="AN2337" s="6">
        <f t="shared" si="1106"/>
        <v>20.802475031302194</v>
      </c>
      <c r="AO2337" s="6">
        <f t="shared" si="1107"/>
        <v>107.759923430196</v>
      </c>
      <c r="AP2337" s="17">
        <v>3544.5211927354599</v>
      </c>
      <c r="AQ2337" s="6">
        <f t="shared" si="1108"/>
        <v>3544.5211927354453</v>
      </c>
      <c r="AR2337" s="17">
        <v>1363.64743188289</v>
      </c>
      <c r="AS2337" s="6">
        <f t="shared" si="1087"/>
        <v>1363.64743188289</v>
      </c>
      <c r="AT2337" s="17">
        <v>1310.9536484008599</v>
      </c>
      <c r="AU2337" s="6">
        <f t="shared" si="1088"/>
        <v>1310.9536484008599</v>
      </c>
      <c r="AV2337" s="17">
        <v>679.64121400226099</v>
      </c>
      <c r="AW2337" s="6">
        <f t="shared" si="1089"/>
        <v>679.64121400226099</v>
      </c>
      <c r="AX2337" s="17">
        <v>190.278898449434</v>
      </c>
      <c r="AY2337" s="6">
        <f t="shared" si="1090"/>
        <v>190.278898449434</v>
      </c>
      <c r="AZ2337" s="20">
        <v>250982517.29042101</v>
      </c>
      <c r="BA2337" s="20">
        <v>1289464844.4988401</v>
      </c>
      <c r="BB2337" s="20">
        <v>144682988.34086999</v>
      </c>
      <c r="BC2337" s="20">
        <v>66869649.8698612</v>
      </c>
      <c r="BD2337" s="19">
        <f t="shared" si="1091"/>
        <v>1751.999999999992</v>
      </c>
      <c r="BE2337" s="18">
        <v>56.865524623397903</v>
      </c>
      <c r="BF2337" s="20">
        <v>685861.95163082099</v>
      </c>
      <c r="BG2337" s="20">
        <v>40494.818181953196</v>
      </c>
      <c r="BH2337" s="19">
        <f t="shared" si="1109"/>
        <v>50.910750434938265</v>
      </c>
      <c r="BI2337" s="20">
        <v>1153.7212532194101</v>
      </c>
      <c r="BJ2337">
        <v>172</v>
      </c>
      <c r="BK2337" s="22">
        <v>608</v>
      </c>
      <c r="BL2337" s="22">
        <v>922.38463999999999</v>
      </c>
      <c r="BM2337" s="22">
        <v>152</v>
      </c>
      <c r="BN2337" s="22">
        <v>38</v>
      </c>
      <c r="BO2337">
        <v>0.44642304910465702</v>
      </c>
    </row>
    <row r="2338" spans="1:67" x14ac:dyDescent="0.2">
      <c r="A2338" s="27">
        <v>2337</v>
      </c>
      <c r="B2338" s="18">
        <v>875.59202253258798</v>
      </c>
      <c r="C2338" s="18">
        <v>653.6</v>
      </c>
      <c r="D2338">
        <v>200</v>
      </c>
      <c r="E2338">
        <v>800</v>
      </c>
      <c r="F2338">
        <v>7</v>
      </c>
      <c r="G2338" s="23">
        <f t="shared" si="1092"/>
        <v>0.96294806873097216</v>
      </c>
      <c r="H2338">
        <v>100</v>
      </c>
      <c r="I2338" s="17">
        <v>213.95104180836501</v>
      </c>
      <c r="J2338" s="6">
        <f t="shared" si="1093"/>
        <v>212.38239856267566</v>
      </c>
      <c r="K2338" s="6">
        <f t="shared" si="1110"/>
        <v>212.38239856267566</v>
      </c>
      <c r="L2338" s="6">
        <f t="shared" si="1094"/>
        <v>1</v>
      </c>
      <c r="M2338" s="6">
        <f t="shared" si="1095"/>
        <v>213.95104180836501</v>
      </c>
      <c r="N2338" s="28">
        <v>99.999999999999901</v>
      </c>
      <c r="O2338" s="17">
        <v>569.55358744426201</v>
      </c>
      <c r="P2338" s="6">
        <f t="shared" si="1096"/>
        <v>540.94757036570002</v>
      </c>
      <c r="Q2338" s="6">
        <f t="shared" si="1082"/>
        <v>540.94757036570002</v>
      </c>
      <c r="R2338" s="17">
        <v>540.94757036570002</v>
      </c>
      <c r="S2338" s="6">
        <f t="shared" si="1097"/>
        <v>28.60601707856199</v>
      </c>
      <c r="T2338" s="6">
        <f t="shared" si="1098"/>
        <v>569.55358744426201</v>
      </c>
      <c r="U2338" s="17">
        <v>106.13027583584901</v>
      </c>
      <c r="V2338" s="6">
        <f t="shared" si="1099"/>
        <v>95.693234346384898</v>
      </c>
      <c r="W2338" s="6">
        <f t="shared" si="1083"/>
        <v>95.693234346384898</v>
      </c>
      <c r="X2338" s="17">
        <v>95.693234346384898</v>
      </c>
      <c r="Y2338" s="6">
        <f t="shared" si="1100"/>
        <v>10.437041489464107</v>
      </c>
      <c r="Z2338" s="6">
        <f t="shared" si="1101"/>
        <v>106.13027583584901</v>
      </c>
      <c r="AA2338" s="17">
        <v>1157.9829238341899</v>
      </c>
      <c r="AB2338" s="6">
        <f t="shared" si="1111"/>
        <v>1048.3101524983299</v>
      </c>
      <c r="AC2338" s="6">
        <f t="shared" si="1084"/>
        <v>1048.3101524983299</v>
      </c>
      <c r="AD2338" s="17">
        <v>1089.29856766833</v>
      </c>
      <c r="AE2338" s="6">
        <f t="shared" si="1102"/>
        <v>68.684356165859981</v>
      </c>
      <c r="AF2338" s="17">
        <v>1048.3101524983299</v>
      </c>
      <c r="AG2338" s="6">
        <f t="shared" si="1103"/>
        <v>40.988415170000053</v>
      </c>
      <c r="AH2338" s="6">
        <f t="shared" si="1085"/>
        <v>40.988415170000053</v>
      </c>
      <c r="AI2338" s="6">
        <f t="shared" si="1104"/>
        <v>1157.9829238341899</v>
      </c>
      <c r="AJ2338" s="17">
        <v>108.289564538446</v>
      </c>
      <c r="AK2338" s="6">
        <f t="shared" si="1105"/>
        <v>87.373085721732494</v>
      </c>
      <c r="AL2338" s="6">
        <f t="shared" si="1086"/>
        <v>87.373085721732494</v>
      </c>
      <c r="AM2338" s="17">
        <v>87.373085721732494</v>
      </c>
      <c r="AN2338" s="6">
        <f t="shared" si="1106"/>
        <v>20.916478816713507</v>
      </c>
      <c r="AO2338" s="6">
        <f t="shared" si="1107"/>
        <v>108.289564538446</v>
      </c>
      <c r="AP2338" s="17">
        <v>3629.5015745406999</v>
      </c>
      <c r="AQ2338" s="6">
        <f t="shared" si="1108"/>
        <v>3629.5015745406918</v>
      </c>
      <c r="AR2338" s="17">
        <v>1448.77656958373</v>
      </c>
      <c r="AS2338" s="6">
        <f t="shared" si="1087"/>
        <v>1448.77656958373</v>
      </c>
      <c r="AT2338" s="17">
        <v>1310.8642291563599</v>
      </c>
      <c r="AU2338" s="6">
        <f t="shared" si="1088"/>
        <v>1310.8642291563599</v>
      </c>
      <c r="AV2338" s="17">
        <v>679.59485614364098</v>
      </c>
      <c r="AW2338" s="6">
        <f t="shared" si="1089"/>
        <v>679.59485614364098</v>
      </c>
      <c r="AX2338" s="17">
        <v>190.26591965696099</v>
      </c>
      <c r="AY2338" s="6">
        <f t="shared" si="1090"/>
        <v>190.26591965696099</v>
      </c>
      <c r="AZ2338" s="20">
        <v>253681528.95218</v>
      </c>
      <c r="BA2338" s="20">
        <v>1289473035.1726501</v>
      </c>
      <c r="BB2338" s="20">
        <v>143930452.29182699</v>
      </c>
      <c r="BC2338" s="20">
        <v>64914983.583336599</v>
      </c>
      <c r="BD2338" s="19">
        <f t="shared" si="1091"/>
        <v>1751.9999999999936</v>
      </c>
      <c r="BE2338" s="18">
        <v>57.880339711671098</v>
      </c>
      <c r="BF2338" s="20">
        <v>661038.77121766901</v>
      </c>
      <c r="BG2338" s="20">
        <v>39029.202287765896</v>
      </c>
      <c r="BH2338" s="19">
        <f t="shared" si="1109"/>
        <v>49.068154064035106</v>
      </c>
      <c r="BI2338" s="20">
        <v>1225.82883154562</v>
      </c>
      <c r="BJ2338">
        <v>172</v>
      </c>
      <c r="BK2338" s="22">
        <v>608</v>
      </c>
      <c r="BL2338" s="22">
        <v>922.38463999999999</v>
      </c>
      <c r="BM2338" s="22">
        <v>152</v>
      </c>
      <c r="BN2338" s="22">
        <v>38</v>
      </c>
      <c r="BO2338">
        <v>0.44410453509634301</v>
      </c>
    </row>
    <row r="2339" spans="1:67" x14ac:dyDescent="0.2">
      <c r="A2339" s="27">
        <v>2338</v>
      </c>
      <c r="B2339" s="18">
        <v>927.09743562274002</v>
      </c>
      <c r="C2339" s="18">
        <v>653.6</v>
      </c>
      <c r="D2339">
        <v>200</v>
      </c>
      <c r="E2339">
        <v>800</v>
      </c>
      <c r="F2339">
        <v>7</v>
      </c>
      <c r="G2339" s="23">
        <f t="shared" si="1092"/>
        <v>0.96384719193374913</v>
      </c>
      <c r="H2339">
        <v>100</v>
      </c>
      <c r="I2339" s="17">
        <v>218.69674208753301</v>
      </c>
      <c r="J2339" s="6">
        <f t="shared" si="1093"/>
        <v>217.16279535302186</v>
      </c>
      <c r="K2339" s="6">
        <f t="shared" si="1110"/>
        <v>217.16279535302186</v>
      </c>
      <c r="L2339" s="6">
        <f t="shared" si="1094"/>
        <v>1</v>
      </c>
      <c r="M2339" s="6">
        <f t="shared" si="1095"/>
        <v>218.69674208753301</v>
      </c>
      <c r="N2339" s="28">
        <v>99.999996255469298</v>
      </c>
      <c r="O2339" s="17">
        <v>597.00617067668804</v>
      </c>
      <c r="P2339" s="6">
        <f t="shared" si="1096"/>
        <v>567.01948616997197</v>
      </c>
      <c r="Q2339" s="6">
        <f t="shared" si="1082"/>
        <v>567.01948616997197</v>
      </c>
      <c r="R2339" s="17">
        <v>567.01948616997197</v>
      </c>
      <c r="S2339" s="6">
        <f t="shared" si="1097"/>
        <v>29.986684506716074</v>
      </c>
      <c r="T2339" s="6">
        <f t="shared" si="1098"/>
        <v>597.00617067668804</v>
      </c>
      <c r="U2339" s="17">
        <v>106.124435906</v>
      </c>
      <c r="V2339" s="6">
        <f t="shared" si="1099"/>
        <v>95.687356658930398</v>
      </c>
      <c r="W2339" s="6">
        <f t="shared" si="1083"/>
        <v>95.687356658930398</v>
      </c>
      <c r="X2339" s="17">
        <v>95.687356658930398</v>
      </c>
      <c r="Y2339" s="6">
        <f t="shared" si="1100"/>
        <v>10.437079247069605</v>
      </c>
      <c r="Z2339" s="6">
        <f t="shared" si="1101"/>
        <v>106.124435906</v>
      </c>
      <c r="AA2339" s="17">
        <v>1185.74488937809</v>
      </c>
      <c r="AB2339" s="6">
        <f t="shared" si="1111"/>
        <v>1074.80955418177</v>
      </c>
      <c r="AC2339" s="6">
        <f t="shared" si="1084"/>
        <v>1074.80955418177</v>
      </c>
      <c r="AD2339" s="17">
        <v>1115.65250569102</v>
      </c>
      <c r="AE2339" s="6">
        <f t="shared" si="1102"/>
        <v>70.092383687069969</v>
      </c>
      <c r="AF2339" s="17">
        <v>1074.80955418177</v>
      </c>
      <c r="AG2339" s="6">
        <f t="shared" si="1103"/>
        <v>40.842951509250042</v>
      </c>
      <c r="AH2339" s="6">
        <f t="shared" si="1085"/>
        <v>40.842951509250042</v>
      </c>
      <c r="AI2339" s="6">
        <f t="shared" si="1104"/>
        <v>1185.74488937809</v>
      </c>
      <c r="AJ2339" s="17">
        <v>108.8768864826</v>
      </c>
      <c r="AK2339" s="6">
        <f t="shared" si="1105"/>
        <v>87.834890743449293</v>
      </c>
      <c r="AL2339" s="6">
        <f t="shared" si="1086"/>
        <v>87.834890743449293</v>
      </c>
      <c r="AM2339" s="17">
        <v>87.834890743449293</v>
      </c>
      <c r="AN2339" s="6">
        <f t="shared" si="1106"/>
        <v>21.041995739150707</v>
      </c>
      <c r="AO2339" s="6">
        <f t="shared" si="1107"/>
        <v>108.8768864826</v>
      </c>
      <c r="AP2339" s="17">
        <v>3714.4821215368102</v>
      </c>
      <c r="AQ2339" s="6">
        <f t="shared" si="1108"/>
        <v>3714.482121536817</v>
      </c>
      <c r="AR2339" s="17">
        <v>1533.89895006813</v>
      </c>
      <c r="AS2339" s="6">
        <f t="shared" si="1087"/>
        <v>1533.89895006813</v>
      </c>
      <c r="AT2339" s="17">
        <v>1310.7789710674899</v>
      </c>
      <c r="AU2339" s="6">
        <f t="shared" si="1088"/>
        <v>1310.7789710674899</v>
      </c>
      <c r="AV2339" s="17">
        <v>679.55065556408897</v>
      </c>
      <c r="AW2339" s="6">
        <f t="shared" si="1089"/>
        <v>679.55065556408897</v>
      </c>
      <c r="AX2339" s="17">
        <v>190.253544837108</v>
      </c>
      <c r="AY2339" s="6">
        <f t="shared" si="1090"/>
        <v>190.253544837108</v>
      </c>
      <c r="AZ2339" s="20">
        <v>256197667.42295501</v>
      </c>
      <c r="BA2339" s="20">
        <v>1289466827.23803</v>
      </c>
      <c r="BB2339" s="20">
        <v>142995722.37454101</v>
      </c>
      <c r="BC2339" s="20">
        <v>63339717.360296197</v>
      </c>
      <c r="BD2339" s="19">
        <f t="shared" si="1091"/>
        <v>1751.9999343958223</v>
      </c>
      <c r="BE2339" s="18">
        <v>58.854227020140797</v>
      </c>
      <c r="BF2339" s="20">
        <v>645902.47908654099</v>
      </c>
      <c r="BG2339" s="20">
        <v>38135.521866594398</v>
      </c>
      <c r="BH2339" s="19">
        <f t="shared" si="1109"/>
        <v>47.944606157582996</v>
      </c>
      <c r="BI2339" s="20">
        <v>1297.9364098718299</v>
      </c>
      <c r="BJ2339">
        <v>172</v>
      </c>
      <c r="BK2339" s="22">
        <v>608</v>
      </c>
      <c r="BL2339" s="22">
        <v>922.38463999999999</v>
      </c>
      <c r="BM2339" s="22">
        <v>152</v>
      </c>
      <c r="BN2339" s="22">
        <v>38</v>
      </c>
      <c r="BO2339">
        <v>0.44122444739287298</v>
      </c>
    </row>
    <row r="2340" spans="1:67" x14ac:dyDescent="0.2">
      <c r="A2340" s="27">
        <v>2339</v>
      </c>
      <c r="B2340" s="18">
        <v>978.60284871289196</v>
      </c>
      <c r="C2340" s="18">
        <v>653.6</v>
      </c>
      <c r="D2340">
        <v>200</v>
      </c>
      <c r="E2340">
        <v>800</v>
      </c>
      <c r="F2340">
        <v>7</v>
      </c>
      <c r="G2340" s="23">
        <f t="shared" si="1092"/>
        <v>0.96477104204857123</v>
      </c>
      <c r="H2340">
        <v>100</v>
      </c>
      <c r="I2340" s="17">
        <v>223.446752237726</v>
      </c>
      <c r="J2340" s="6">
        <f t="shared" si="1093"/>
        <v>221.88440633182987</v>
      </c>
      <c r="K2340" s="6">
        <f t="shared" si="1110"/>
        <v>221.88440633182987</v>
      </c>
      <c r="L2340" s="6">
        <f t="shared" si="1094"/>
        <v>1</v>
      </c>
      <c r="M2340" s="6">
        <f t="shared" si="1095"/>
        <v>223.446752237726</v>
      </c>
      <c r="N2340" s="28">
        <v>100</v>
      </c>
      <c r="O2340" s="17">
        <v>624.219211981934</v>
      </c>
      <c r="P2340" s="6">
        <f t="shared" si="1096"/>
        <v>592.86381010554499</v>
      </c>
      <c r="Q2340" s="6">
        <f t="shared" si="1082"/>
        <v>592.86381010554499</v>
      </c>
      <c r="R2340" s="17">
        <v>592.86381010554499</v>
      </c>
      <c r="S2340" s="6">
        <f t="shared" si="1097"/>
        <v>31.35540187638901</v>
      </c>
      <c r="T2340" s="6">
        <f t="shared" si="1098"/>
        <v>624.219211981934</v>
      </c>
      <c r="U2340" s="17">
        <v>106.117583063502</v>
      </c>
      <c r="V2340" s="6">
        <f t="shared" si="1099"/>
        <v>95.680593515834801</v>
      </c>
      <c r="W2340" s="6">
        <f t="shared" si="1083"/>
        <v>95.680593515834801</v>
      </c>
      <c r="X2340" s="17">
        <v>95.680593515834801</v>
      </c>
      <c r="Y2340" s="6">
        <f t="shared" si="1100"/>
        <v>10.436989547667196</v>
      </c>
      <c r="Z2340" s="6">
        <f t="shared" si="1101"/>
        <v>106.117583063502</v>
      </c>
      <c r="AA2340" s="17">
        <v>1213.77384637715</v>
      </c>
      <c r="AB2340" s="6">
        <f t="shared" si="1111"/>
        <v>1101.5203569594601</v>
      </c>
      <c r="AC2340" s="6">
        <f t="shared" si="1084"/>
        <v>1101.5203569594601</v>
      </c>
      <c r="AD2340" s="17">
        <v>1142.2581291399199</v>
      </c>
      <c r="AE2340" s="6">
        <f t="shared" si="1102"/>
        <v>71.515717237230092</v>
      </c>
      <c r="AF2340" s="17">
        <v>1101.5203569594601</v>
      </c>
      <c r="AG2340" s="6">
        <f t="shared" si="1103"/>
        <v>40.737772180459842</v>
      </c>
      <c r="AH2340" s="6">
        <f t="shared" si="1085"/>
        <v>40.737772180459842</v>
      </c>
      <c r="AI2340" s="6">
        <f t="shared" si="1104"/>
        <v>1213.77384637715</v>
      </c>
      <c r="AJ2340" s="17">
        <v>109.442840411782</v>
      </c>
      <c r="AK2340" s="6">
        <f t="shared" si="1105"/>
        <v>88.279982057694397</v>
      </c>
      <c r="AL2340" s="6">
        <f t="shared" si="1086"/>
        <v>88.279982057694397</v>
      </c>
      <c r="AM2340" s="17">
        <v>88.279982057694397</v>
      </c>
      <c r="AN2340" s="6">
        <f t="shared" si="1106"/>
        <v>21.162858354087604</v>
      </c>
      <c r="AO2340" s="6">
        <f t="shared" si="1107"/>
        <v>109.442840411782</v>
      </c>
      <c r="AP2340" s="17">
        <v>3799.4628224551798</v>
      </c>
      <c r="AQ2340" s="6">
        <f t="shared" si="1108"/>
        <v>3799.4628224551698</v>
      </c>
      <c r="AR2340" s="17">
        <v>1619.01503428499</v>
      </c>
      <c r="AS2340" s="6">
        <f t="shared" si="1087"/>
        <v>1619.01503428499</v>
      </c>
      <c r="AT2340" s="17">
        <v>1310.6975902776901</v>
      </c>
      <c r="AU2340" s="6">
        <f t="shared" si="1088"/>
        <v>1310.6975902776901</v>
      </c>
      <c r="AV2340" s="17">
        <v>679.50846510308997</v>
      </c>
      <c r="AW2340" s="6">
        <f t="shared" si="1089"/>
        <v>679.50846510308997</v>
      </c>
      <c r="AX2340" s="17">
        <v>190.2417327894</v>
      </c>
      <c r="AY2340" s="6">
        <f t="shared" si="1090"/>
        <v>190.2417327894</v>
      </c>
      <c r="AZ2340" s="20">
        <v>258607308.44600299</v>
      </c>
      <c r="BA2340" s="20">
        <v>1289485392.3474801</v>
      </c>
      <c r="BB2340" s="20">
        <v>142186164.87560701</v>
      </c>
      <c r="BC2340" s="20">
        <v>61721134.330903001</v>
      </c>
      <c r="BD2340" s="19">
        <f t="shared" si="1091"/>
        <v>1751.9999999999932</v>
      </c>
      <c r="BE2340" s="18">
        <v>59.782294362978398</v>
      </c>
      <c r="BF2340" s="20">
        <v>625359.64400442794</v>
      </c>
      <c r="BG2340" s="20">
        <v>36922.627100214697</v>
      </c>
      <c r="BH2340" s="19">
        <f t="shared" si="1109"/>
        <v>46.41973314351231</v>
      </c>
      <c r="BI2340" s="20">
        <v>1370.0439881980401</v>
      </c>
      <c r="BJ2340">
        <v>172</v>
      </c>
      <c r="BK2340" s="22">
        <v>608</v>
      </c>
      <c r="BL2340" s="22">
        <v>922.38463999999999</v>
      </c>
      <c r="BM2340" s="22">
        <v>152</v>
      </c>
      <c r="BN2340" s="22">
        <v>38</v>
      </c>
      <c r="BO2340">
        <v>0.43873003114921899</v>
      </c>
    </row>
    <row r="2341" spans="1:67" x14ac:dyDescent="0.2">
      <c r="A2341" s="27">
        <v>2340</v>
      </c>
      <c r="B2341" s="18">
        <v>1030.10826180304</v>
      </c>
      <c r="C2341" s="18">
        <v>653.6</v>
      </c>
      <c r="D2341">
        <v>200</v>
      </c>
      <c r="E2341">
        <v>800</v>
      </c>
      <c r="F2341">
        <v>7</v>
      </c>
      <c r="G2341" s="23">
        <f t="shared" si="1092"/>
        <v>0.96549513998298009</v>
      </c>
      <c r="H2341">
        <v>100</v>
      </c>
      <c r="I2341" s="17">
        <v>228.20217399868599</v>
      </c>
      <c r="J2341" s="6">
        <f t="shared" si="1093"/>
        <v>226.66105391130515</v>
      </c>
      <c r="K2341" s="6">
        <f t="shared" si="1110"/>
        <v>226.66105391130515</v>
      </c>
      <c r="L2341" s="6">
        <f t="shared" si="1094"/>
        <v>1</v>
      </c>
      <c r="M2341" s="6">
        <f t="shared" si="1095"/>
        <v>228.20217399868599</v>
      </c>
      <c r="N2341" s="28">
        <v>100</v>
      </c>
      <c r="O2341" s="17">
        <v>651.40363694271798</v>
      </c>
      <c r="P2341" s="6">
        <f t="shared" si="1096"/>
        <v>618.68087959279296</v>
      </c>
      <c r="Q2341" s="6">
        <f t="shared" si="1082"/>
        <v>618.68087959279296</v>
      </c>
      <c r="R2341" s="17">
        <v>618.68087959279296</v>
      </c>
      <c r="S2341" s="6">
        <f t="shared" si="1097"/>
        <v>32.722757349925018</v>
      </c>
      <c r="T2341" s="6">
        <f t="shared" si="1098"/>
        <v>651.40363694271798</v>
      </c>
      <c r="U2341" s="17">
        <v>106.111410238633</v>
      </c>
      <c r="V2341" s="6">
        <f t="shared" si="1099"/>
        <v>95.674469497443496</v>
      </c>
      <c r="W2341" s="6">
        <f t="shared" si="1083"/>
        <v>95.674469497443496</v>
      </c>
      <c r="X2341" s="17">
        <v>95.674469497443496</v>
      </c>
      <c r="Y2341" s="6">
        <f t="shared" si="1100"/>
        <v>10.436940741189503</v>
      </c>
      <c r="Z2341" s="6">
        <f t="shared" si="1101"/>
        <v>106.111410238633</v>
      </c>
      <c r="AA2341" s="17">
        <v>1238.3805720309899</v>
      </c>
      <c r="AB2341" s="6">
        <f t="shared" si="1111"/>
        <v>1125.05607090935</v>
      </c>
      <c r="AC2341" s="6">
        <f t="shared" si="1084"/>
        <v>1125.05607090935</v>
      </c>
      <c r="AD2341" s="17">
        <v>1165.6150140268601</v>
      </c>
      <c r="AE2341" s="6">
        <f t="shared" si="1102"/>
        <v>72.765558004129844</v>
      </c>
      <c r="AF2341" s="17">
        <v>1125.05607090935</v>
      </c>
      <c r="AG2341" s="6">
        <f t="shared" si="1103"/>
        <v>40.558943117510125</v>
      </c>
      <c r="AH2341" s="6">
        <f t="shared" si="1085"/>
        <v>40.558943117510125</v>
      </c>
      <c r="AI2341" s="6">
        <f t="shared" si="1104"/>
        <v>1238.3805720309899</v>
      </c>
      <c r="AJ2341" s="17">
        <v>110.065292616707</v>
      </c>
      <c r="AK2341" s="6">
        <f t="shared" si="1105"/>
        <v>88.7711137578587</v>
      </c>
      <c r="AL2341" s="6">
        <f t="shared" si="1086"/>
        <v>88.7711137578587</v>
      </c>
      <c r="AM2341" s="17">
        <v>88.7711137578587</v>
      </c>
      <c r="AN2341" s="6">
        <f t="shared" si="1106"/>
        <v>21.294178858848298</v>
      </c>
      <c r="AO2341" s="6">
        <f t="shared" si="1107"/>
        <v>110.065292616707</v>
      </c>
      <c r="AP2341" s="17">
        <v>3884.4436670292998</v>
      </c>
      <c r="AQ2341" s="6">
        <f t="shared" si="1108"/>
        <v>3884.4436670293044</v>
      </c>
      <c r="AR2341" s="17">
        <v>1704.1252421900399</v>
      </c>
      <c r="AS2341" s="6">
        <f t="shared" si="1087"/>
        <v>1704.1252421900399</v>
      </c>
      <c r="AT2341" s="17">
        <v>1310.61982817441</v>
      </c>
      <c r="AU2341" s="6">
        <f t="shared" si="1088"/>
        <v>1310.61982817441</v>
      </c>
      <c r="AV2341" s="17">
        <v>679.46815068744104</v>
      </c>
      <c r="AW2341" s="6">
        <f t="shared" si="1089"/>
        <v>679.46815068744104</v>
      </c>
      <c r="AX2341" s="17">
        <v>190.23044597741301</v>
      </c>
      <c r="AY2341" s="6">
        <f t="shared" si="1090"/>
        <v>190.23044597741301</v>
      </c>
      <c r="AZ2341" s="20">
        <v>260769909.920643</v>
      </c>
      <c r="BA2341" s="20">
        <v>1289485392.3474801</v>
      </c>
      <c r="BB2341" s="20">
        <v>141292182.98205</v>
      </c>
      <c r="BC2341" s="20">
        <v>60452514.749818601</v>
      </c>
      <c r="BD2341" s="19">
        <f t="shared" si="1091"/>
        <v>1751.9999999999916</v>
      </c>
      <c r="BE2341" s="18">
        <v>60.674317139445201</v>
      </c>
      <c r="BF2341" s="20">
        <v>610296.07576978998</v>
      </c>
      <c r="BG2341" s="20">
        <v>36033.240459969202</v>
      </c>
      <c r="BH2341" s="19">
        <f t="shared" si="1109"/>
        <v>45.301581653653685</v>
      </c>
      <c r="BI2341" s="20">
        <v>1442.15156652426</v>
      </c>
      <c r="BJ2341">
        <v>172</v>
      </c>
      <c r="BK2341" s="22">
        <v>608</v>
      </c>
      <c r="BL2341" s="22">
        <v>922.38463999999999</v>
      </c>
      <c r="BM2341" s="22">
        <v>152</v>
      </c>
      <c r="BN2341" s="22">
        <v>38</v>
      </c>
      <c r="BO2341">
        <v>0.435975488789553</v>
      </c>
    </row>
    <row r="2342" spans="1:67" x14ac:dyDescent="0.2">
      <c r="A2342" s="27">
        <v>2341</v>
      </c>
      <c r="B2342" s="18">
        <v>20.602165236060799</v>
      </c>
      <c r="C2342" s="18">
        <v>703</v>
      </c>
      <c r="D2342">
        <v>200</v>
      </c>
      <c r="E2342">
        <v>800</v>
      </c>
      <c r="F2342">
        <v>7</v>
      </c>
      <c r="G2342" s="23">
        <f t="shared" si="1092"/>
        <v>0.86388972739723324</v>
      </c>
      <c r="H2342">
        <v>100</v>
      </c>
      <c r="I2342" s="17">
        <v>146.088192237725</v>
      </c>
      <c r="J2342" s="6">
        <f t="shared" si="1093"/>
        <v>145.49222406383709</v>
      </c>
      <c r="K2342" s="6">
        <f t="shared" si="1110"/>
        <v>145.49222406383709</v>
      </c>
      <c r="L2342" s="6">
        <f t="shared" si="1094"/>
        <v>1</v>
      </c>
      <c r="M2342" s="6">
        <f t="shared" si="1095"/>
        <v>146.088192237725</v>
      </c>
      <c r="N2342" s="28">
        <v>99.999999999999901</v>
      </c>
      <c r="O2342" s="17">
        <v>173.396007277184</v>
      </c>
      <c r="P2342" s="6">
        <f t="shared" si="1096"/>
        <v>164.70056319785201</v>
      </c>
      <c r="Q2342" s="6">
        <f t="shared" si="1082"/>
        <v>164.70056319785201</v>
      </c>
      <c r="R2342" s="17">
        <v>164.70056319785201</v>
      </c>
      <c r="S2342" s="6">
        <f t="shared" si="1097"/>
        <v>8.6954440793319918</v>
      </c>
      <c r="T2342" s="6">
        <f t="shared" si="1098"/>
        <v>173.396007277184</v>
      </c>
      <c r="U2342" s="17">
        <v>112.57319376920999</v>
      </c>
      <c r="V2342" s="6">
        <f t="shared" si="1099"/>
        <v>101.51874985774199</v>
      </c>
      <c r="W2342" s="6">
        <f t="shared" si="1083"/>
        <v>101.51874985774199</v>
      </c>
      <c r="X2342" s="17">
        <v>101.51874985774199</v>
      </c>
      <c r="Y2342" s="6">
        <f t="shared" si="1100"/>
        <v>11.054443911467999</v>
      </c>
      <c r="Z2342" s="6">
        <f t="shared" si="1101"/>
        <v>112.57319376920999</v>
      </c>
      <c r="AA2342" s="17">
        <v>368.90102991222</v>
      </c>
      <c r="AB2342" s="6">
        <f t="shared" si="1111"/>
        <v>295.586934550867</v>
      </c>
      <c r="AC2342" s="6">
        <f t="shared" si="1084"/>
        <v>295.586934550867</v>
      </c>
      <c r="AD2342" s="17">
        <v>339.99005228687298</v>
      </c>
      <c r="AE2342" s="6">
        <f t="shared" si="1102"/>
        <v>28.910977625347016</v>
      </c>
      <c r="AF2342" s="17">
        <v>295.586934550867</v>
      </c>
      <c r="AG2342" s="6">
        <f t="shared" si="1103"/>
        <v>44.403117736005981</v>
      </c>
      <c r="AH2342" s="6">
        <f t="shared" si="1085"/>
        <v>44.403117736005981</v>
      </c>
      <c r="AI2342" s="6">
        <f t="shared" si="1104"/>
        <v>368.90102991222</v>
      </c>
      <c r="AJ2342" s="17">
        <v>87.1548076248814</v>
      </c>
      <c r="AK2342" s="6">
        <f t="shared" si="1105"/>
        <v>70.691155393778104</v>
      </c>
      <c r="AL2342" s="6">
        <f t="shared" si="1086"/>
        <v>70.691155393778104</v>
      </c>
      <c r="AM2342" s="17">
        <v>70.691155393778104</v>
      </c>
      <c r="AN2342" s="6">
        <f t="shared" si="1106"/>
        <v>16.463652231103296</v>
      </c>
      <c r="AO2342" s="6">
        <f t="shared" si="1107"/>
        <v>87.1548076248814</v>
      </c>
      <c r="AP2342" s="17">
        <v>2317.6529192834901</v>
      </c>
      <c r="AQ2342" s="6">
        <f t="shared" si="1108"/>
        <v>2317.6529192834832</v>
      </c>
      <c r="AR2342" s="17">
        <v>34.144284820677498</v>
      </c>
      <c r="AS2342" s="6">
        <f t="shared" si="1087"/>
        <v>34.144284820677498</v>
      </c>
      <c r="AT2342" s="17">
        <v>1412.23357035702</v>
      </c>
      <c r="AU2342" s="6">
        <f t="shared" si="1088"/>
        <v>1412.23357035702</v>
      </c>
      <c r="AV2342" s="17">
        <v>680.69979509944403</v>
      </c>
      <c r="AW2342" s="6">
        <f t="shared" si="1089"/>
        <v>680.69979509944403</v>
      </c>
      <c r="AX2342" s="17">
        <v>190.57526900634201</v>
      </c>
      <c r="AY2342" s="6">
        <f t="shared" si="1090"/>
        <v>190.57526900634201</v>
      </c>
      <c r="AZ2342" s="20">
        <v>20127924.396599598</v>
      </c>
      <c r="BA2342" s="20">
        <v>1309470573.57479</v>
      </c>
      <c r="BB2342" s="20">
        <v>183936304.428554</v>
      </c>
      <c r="BC2342" s="20">
        <v>238465197.60004601</v>
      </c>
      <c r="BD2342" s="19">
        <f t="shared" si="1091"/>
        <v>1751.9999999999895</v>
      </c>
      <c r="BE2342" s="18">
        <v>39.1140963408833</v>
      </c>
      <c r="BF2342" s="20">
        <v>2651362.5782526699</v>
      </c>
      <c r="BG2342" s="20">
        <v>156542.355623437</v>
      </c>
      <c r="BH2342" s="19">
        <f t="shared" si="1109"/>
        <v>196.80762026964521</v>
      </c>
      <c r="BI2342" s="20">
        <v>28.8430313304852</v>
      </c>
      <c r="BJ2342">
        <v>185</v>
      </c>
      <c r="BK2342" s="22">
        <v>608</v>
      </c>
      <c r="BL2342" s="22">
        <v>922.38463999999999</v>
      </c>
      <c r="BM2342" s="22">
        <v>152</v>
      </c>
      <c r="BN2342" s="22">
        <v>38</v>
      </c>
      <c r="BO2342">
        <v>0.56726965729814705</v>
      </c>
    </row>
    <row r="2343" spans="1:67" x14ac:dyDescent="0.2">
      <c r="A2343" s="27">
        <v>2342</v>
      </c>
      <c r="B2343" s="18">
        <v>51.505413090152203</v>
      </c>
      <c r="C2343" s="18">
        <v>703</v>
      </c>
      <c r="D2343">
        <v>200</v>
      </c>
      <c r="E2343">
        <v>800</v>
      </c>
      <c r="F2343">
        <v>7</v>
      </c>
      <c r="G2343" s="23">
        <f t="shared" si="1092"/>
        <v>0.8765850693152103</v>
      </c>
      <c r="H2343">
        <v>100</v>
      </c>
      <c r="I2343" s="17">
        <v>148.22846093758699</v>
      </c>
      <c r="J2343" s="6">
        <f t="shared" si="1093"/>
        <v>147.53736495788834</v>
      </c>
      <c r="K2343" s="6">
        <f t="shared" si="1110"/>
        <v>147.53736495788834</v>
      </c>
      <c r="L2343" s="6">
        <f t="shared" si="1094"/>
        <v>1</v>
      </c>
      <c r="M2343" s="6">
        <f t="shared" si="1095"/>
        <v>148.22846093758699</v>
      </c>
      <c r="N2343" s="28">
        <v>100</v>
      </c>
      <c r="O2343" s="17">
        <v>179.757371981424</v>
      </c>
      <c r="P2343" s="6">
        <f t="shared" si="1096"/>
        <v>170.742083281015</v>
      </c>
      <c r="Q2343" s="6">
        <f t="shared" si="1082"/>
        <v>170.742083281015</v>
      </c>
      <c r="R2343" s="17">
        <v>170.742083281015</v>
      </c>
      <c r="S2343" s="6">
        <f t="shared" si="1097"/>
        <v>9.0152887004090019</v>
      </c>
      <c r="T2343" s="6">
        <f t="shared" si="1098"/>
        <v>179.757371981424</v>
      </c>
      <c r="U2343" s="17">
        <v>112.56502353185</v>
      </c>
      <c r="V2343" s="6">
        <f t="shared" si="1099"/>
        <v>101.510409136644</v>
      </c>
      <c r="W2343" s="6">
        <f t="shared" si="1083"/>
        <v>101.510409136644</v>
      </c>
      <c r="X2343" s="17">
        <v>101.510409136644</v>
      </c>
      <c r="Y2343" s="6">
        <f t="shared" si="1100"/>
        <v>11.054614395206002</v>
      </c>
      <c r="Z2343" s="6">
        <f t="shared" si="1101"/>
        <v>112.56502353185</v>
      </c>
      <c r="AA2343" s="17">
        <v>399.51282914557498</v>
      </c>
      <c r="AB2343" s="6">
        <f t="shared" si="1111"/>
        <v>324.79502348653898</v>
      </c>
      <c r="AC2343" s="6">
        <f t="shared" si="1084"/>
        <v>324.79502348653898</v>
      </c>
      <c r="AD2343" s="17">
        <v>369.08159012383197</v>
      </c>
      <c r="AE2343" s="6">
        <f t="shared" si="1102"/>
        <v>30.431239021743011</v>
      </c>
      <c r="AF2343" s="17">
        <v>324.79502348653898</v>
      </c>
      <c r="AG2343" s="6">
        <f t="shared" si="1103"/>
        <v>44.286566637292992</v>
      </c>
      <c r="AH2343" s="6">
        <f t="shared" si="1085"/>
        <v>44.286566637292992</v>
      </c>
      <c r="AI2343" s="6">
        <f t="shared" si="1104"/>
        <v>399.51282914557498</v>
      </c>
      <c r="AJ2343" s="17">
        <v>89.909388638143</v>
      </c>
      <c r="AK2343" s="6">
        <f t="shared" si="1105"/>
        <v>72.908922385169106</v>
      </c>
      <c r="AL2343" s="6">
        <f t="shared" si="1086"/>
        <v>72.908922385169106</v>
      </c>
      <c r="AM2343" s="17">
        <v>72.908922385169106</v>
      </c>
      <c r="AN2343" s="6">
        <f t="shared" si="1106"/>
        <v>17.000466252973894</v>
      </c>
      <c r="AO2343" s="6">
        <f t="shared" si="1107"/>
        <v>89.909388638143</v>
      </c>
      <c r="AP2343" s="17">
        <v>2368.6381920055901</v>
      </c>
      <c r="AQ2343" s="6">
        <f t="shared" si="1108"/>
        <v>2368.6381920055869</v>
      </c>
      <c r="AR2343" s="17">
        <v>85.352382544832807</v>
      </c>
      <c r="AS2343" s="6">
        <f t="shared" si="1087"/>
        <v>85.352382544832807</v>
      </c>
      <c r="AT2343" s="17">
        <v>1412.0957644632899</v>
      </c>
      <c r="AU2343" s="6">
        <f t="shared" si="1088"/>
        <v>1412.0957644632899</v>
      </c>
      <c r="AV2343" s="17">
        <v>680.63337234502501</v>
      </c>
      <c r="AW2343" s="6">
        <f t="shared" si="1089"/>
        <v>680.63337234502501</v>
      </c>
      <c r="AX2343" s="17">
        <v>190.556672652439</v>
      </c>
      <c r="AY2343" s="6">
        <f t="shared" si="1090"/>
        <v>190.556672652439</v>
      </c>
      <c r="AZ2343" s="20">
        <v>48465727.382249497</v>
      </c>
      <c r="BA2343" s="20">
        <v>1309444422.9006701</v>
      </c>
      <c r="BB2343" s="20">
        <v>177866891.157325</v>
      </c>
      <c r="BC2343" s="20">
        <v>216222958.559751</v>
      </c>
      <c r="BD2343" s="19">
        <f t="shared" si="1091"/>
        <v>1751.9999999999957</v>
      </c>
      <c r="BE2343" s="18">
        <v>39.834997176555603</v>
      </c>
      <c r="BF2343" s="20">
        <v>2395812.45658857</v>
      </c>
      <c r="BG2343" s="20">
        <v>141454.10690434999</v>
      </c>
      <c r="BH2343" s="19">
        <f t="shared" si="1109"/>
        <v>177.8384261968076</v>
      </c>
      <c r="BI2343" s="20">
        <v>72.107578326213101</v>
      </c>
      <c r="BJ2343">
        <v>185</v>
      </c>
      <c r="BK2343" s="22">
        <v>608</v>
      </c>
      <c r="BL2343" s="22">
        <v>922.38463999999999</v>
      </c>
      <c r="BM2343" s="22">
        <v>152</v>
      </c>
      <c r="BN2343" s="22">
        <v>38</v>
      </c>
      <c r="BO2343">
        <v>0.54856854593206905</v>
      </c>
    </row>
    <row r="2344" spans="1:67" x14ac:dyDescent="0.2">
      <c r="A2344" s="27">
        <v>2343</v>
      </c>
      <c r="B2344" s="18">
        <v>154.516239270456</v>
      </c>
      <c r="C2344" s="18">
        <v>703</v>
      </c>
      <c r="D2344">
        <v>200</v>
      </c>
      <c r="E2344">
        <v>800</v>
      </c>
      <c r="F2344">
        <v>7</v>
      </c>
      <c r="G2344" s="23">
        <f t="shared" si="1092"/>
        <v>0.91257144861168704</v>
      </c>
      <c r="H2344">
        <v>100</v>
      </c>
      <c r="I2344" s="17">
        <v>155.75574337476601</v>
      </c>
      <c r="J2344" s="6">
        <f t="shared" si="1093"/>
        <v>154.64198646816337</v>
      </c>
      <c r="K2344" s="6">
        <f t="shared" si="1110"/>
        <v>154.64198646816337</v>
      </c>
      <c r="L2344" s="6">
        <f t="shared" si="1094"/>
        <v>1</v>
      </c>
      <c r="M2344" s="6">
        <f t="shared" si="1095"/>
        <v>155.75574337476601</v>
      </c>
      <c r="N2344" s="28">
        <v>100</v>
      </c>
      <c r="O2344" s="17">
        <v>207.07669669792901</v>
      </c>
      <c r="P2344" s="6">
        <f t="shared" si="1096"/>
        <v>196.68835104000701</v>
      </c>
      <c r="Q2344" s="6">
        <f t="shared" si="1082"/>
        <v>196.68835104000701</v>
      </c>
      <c r="R2344" s="17">
        <v>196.68835104000701</v>
      </c>
      <c r="S2344" s="6">
        <f t="shared" si="1097"/>
        <v>10.388345657922002</v>
      </c>
      <c r="T2344" s="6">
        <f t="shared" si="1098"/>
        <v>207.07669669792901</v>
      </c>
      <c r="U2344" s="17">
        <v>112.527991833229</v>
      </c>
      <c r="V2344" s="6">
        <f t="shared" si="1099"/>
        <v>101.474060815806</v>
      </c>
      <c r="W2344" s="6">
        <f t="shared" si="1083"/>
        <v>101.474060815806</v>
      </c>
      <c r="X2344" s="17">
        <v>101.474060815806</v>
      </c>
      <c r="Y2344" s="6">
        <f t="shared" si="1100"/>
        <v>11.053931017422997</v>
      </c>
      <c r="Z2344" s="6">
        <f t="shared" si="1101"/>
        <v>112.527991833229</v>
      </c>
      <c r="AA2344" s="17">
        <v>533.198857669468</v>
      </c>
      <c r="AB2344" s="6">
        <f t="shared" si="1111"/>
        <v>452.00217946066999</v>
      </c>
      <c r="AC2344" s="6">
        <f t="shared" si="1084"/>
        <v>452.00217946066999</v>
      </c>
      <c r="AD2344" s="17">
        <v>496.02305032582598</v>
      </c>
      <c r="AE2344" s="6">
        <f t="shared" si="1102"/>
        <v>37.17580734364202</v>
      </c>
      <c r="AF2344" s="17">
        <v>452.00217946066999</v>
      </c>
      <c r="AG2344" s="6">
        <f t="shared" si="1103"/>
        <v>44.020870865155985</v>
      </c>
      <c r="AH2344" s="6">
        <f t="shared" si="1085"/>
        <v>44.020870865155985</v>
      </c>
      <c r="AI2344" s="6">
        <f t="shared" si="1104"/>
        <v>533.198857669468</v>
      </c>
      <c r="AJ2344" s="17">
        <v>97.087649794172094</v>
      </c>
      <c r="AK2344" s="6">
        <f t="shared" si="1105"/>
        <v>78.674869657594598</v>
      </c>
      <c r="AL2344" s="6">
        <f t="shared" si="1086"/>
        <v>78.674869657594598</v>
      </c>
      <c r="AM2344" s="17">
        <v>78.674869657594598</v>
      </c>
      <c r="AN2344" s="6">
        <f t="shared" si="1106"/>
        <v>18.412780136577496</v>
      </c>
      <c r="AO2344" s="6">
        <f t="shared" si="1107"/>
        <v>97.087649794172094</v>
      </c>
      <c r="AP2344" s="17">
        <v>2538.5906137673601</v>
      </c>
      <c r="AQ2344" s="6">
        <f t="shared" si="1108"/>
        <v>2538.5906137673646</v>
      </c>
      <c r="AR2344" s="17">
        <v>255.981284354178</v>
      </c>
      <c r="AS2344" s="6">
        <f t="shared" si="1087"/>
        <v>255.981284354178</v>
      </c>
      <c r="AT2344" s="17">
        <v>1411.6773960724599</v>
      </c>
      <c r="AU2344" s="6">
        <f t="shared" si="1088"/>
        <v>1411.6773960724599</v>
      </c>
      <c r="AV2344" s="17">
        <v>680.43171782845297</v>
      </c>
      <c r="AW2344" s="6">
        <f t="shared" si="1089"/>
        <v>680.43171782845297</v>
      </c>
      <c r="AX2344" s="17">
        <v>190.500215512274</v>
      </c>
      <c r="AY2344" s="6">
        <f t="shared" si="1090"/>
        <v>190.500215512274</v>
      </c>
      <c r="AZ2344" s="20">
        <v>125597512.962477</v>
      </c>
      <c r="BA2344" s="20">
        <v>1309529957.6175799</v>
      </c>
      <c r="BB2344" s="20">
        <v>163697707.38761699</v>
      </c>
      <c r="BC2344" s="20">
        <v>153174822.03232399</v>
      </c>
      <c r="BD2344" s="19">
        <f t="shared" si="1091"/>
        <v>1751.999999999998</v>
      </c>
      <c r="BE2344" s="18">
        <v>42.393294892566303</v>
      </c>
      <c r="BF2344" s="20">
        <v>1683973.1819579999</v>
      </c>
      <c r="BG2344" s="20">
        <v>99425.529677698607</v>
      </c>
      <c r="BH2344" s="19">
        <f t="shared" si="1109"/>
        <v>124.99940870307908</v>
      </c>
      <c r="BI2344" s="20">
        <v>216.32273497863901</v>
      </c>
      <c r="BJ2344">
        <v>185</v>
      </c>
      <c r="BK2344" s="22">
        <v>608</v>
      </c>
      <c r="BL2344" s="22">
        <v>922.38463999999999</v>
      </c>
      <c r="BM2344" s="22">
        <v>152</v>
      </c>
      <c r="BN2344" s="22">
        <v>38</v>
      </c>
      <c r="BO2344">
        <v>0.50502258565367597</v>
      </c>
    </row>
    <row r="2345" spans="1:67" x14ac:dyDescent="0.2">
      <c r="A2345" s="27">
        <v>2344</v>
      </c>
      <c r="B2345" s="18">
        <v>206.02165236060799</v>
      </c>
      <c r="C2345" s="18">
        <v>703</v>
      </c>
      <c r="D2345">
        <v>200</v>
      </c>
      <c r="E2345">
        <v>800</v>
      </c>
      <c r="F2345">
        <v>7</v>
      </c>
      <c r="G2345" s="23">
        <f t="shared" si="1092"/>
        <v>0.92427143015210256</v>
      </c>
      <c r="H2345">
        <v>100</v>
      </c>
      <c r="I2345" s="17">
        <v>159.83722910885399</v>
      </c>
      <c r="J2345" s="6">
        <f t="shared" si="1093"/>
        <v>158.71954790535884</v>
      </c>
      <c r="K2345" s="6">
        <f t="shared" si="1110"/>
        <v>158.71954790535884</v>
      </c>
      <c r="L2345" s="6">
        <f t="shared" si="1094"/>
        <v>1</v>
      </c>
      <c r="M2345" s="6">
        <f t="shared" si="1095"/>
        <v>159.83722910885399</v>
      </c>
      <c r="N2345" s="28">
        <v>100</v>
      </c>
      <c r="O2345" s="17">
        <v>226.748589553453</v>
      </c>
      <c r="P2345" s="6">
        <f t="shared" si="1096"/>
        <v>215.371928929565</v>
      </c>
      <c r="Q2345" s="6">
        <f t="shared" si="1082"/>
        <v>215.371928929565</v>
      </c>
      <c r="R2345" s="17">
        <v>215.371928929565</v>
      </c>
      <c r="S2345" s="6">
        <f t="shared" si="1097"/>
        <v>11.376660623888</v>
      </c>
      <c r="T2345" s="6">
        <f t="shared" si="1098"/>
        <v>226.748589553453</v>
      </c>
      <c r="U2345" s="17">
        <v>112.51696442950499</v>
      </c>
      <c r="V2345" s="6">
        <f t="shared" si="1099"/>
        <v>101.4627865711</v>
      </c>
      <c r="W2345" s="6">
        <f t="shared" si="1083"/>
        <v>101.4627865711</v>
      </c>
      <c r="X2345" s="17">
        <v>101.4627865711</v>
      </c>
      <c r="Y2345" s="6">
        <f t="shared" si="1100"/>
        <v>11.054177858404998</v>
      </c>
      <c r="Z2345" s="6">
        <f t="shared" si="1101"/>
        <v>112.51696442950499</v>
      </c>
      <c r="AA2345" s="17">
        <v>606.21511526978895</v>
      </c>
      <c r="AB2345" s="6">
        <f t="shared" si="1111"/>
        <v>521.54660728763702</v>
      </c>
      <c r="AC2345" s="6">
        <f t="shared" si="1084"/>
        <v>521.54660728763702</v>
      </c>
      <c r="AD2345" s="17">
        <v>565.34886921750399</v>
      </c>
      <c r="AE2345" s="6">
        <f t="shared" si="1102"/>
        <v>40.866246052284964</v>
      </c>
      <c r="AF2345" s="17">
        <v>521.54660728763702</v>
      </c>
      <c r="AG2345" s="6">
        <f t="shared" si="1103"/>
        <v>43.802261929866972</v>
      </c>
      <c r="AH2345" s="6">
        <f t="shared" si="1085"/>
        <v>43.802261929866972</v>
      </c>
      <c r="AI2345" s="6">
        <f t="shared" si="1104"/>
        <v>606.21511526978895</v>
      </c>
      <c r="AJ2345" s="17">
        <v>100.276681740786</v>
      </c>
      <c r="AK2345" s="6">
        <f t="shared" si="1105"/>
        <v>81.2181425024867</v>
      </c>
      <c r="AL2345" s="6">
        <f t="shared" si="1086"/>
        <v>81.2181425024867</v>
      </c>
      <c r="AM2345" s="17">
        <v>81.2181425024867</v>
      </c>
      <c r="AN2345" s="6">
        <f t="shared" si="1106"/>
        <v>19.058539238299304</v>
      </c>
      <c r="AO2345" s="6">
        <f t="shared" si="1107"/>
        <v>100.276681740786</v>
      </c>
      <c r="AP2345" s="17">
        <v>2623.5675931170699</v>
      </c>
      <c r="AQ2345" s="6">
        <f t="shared" si="1108"/>
        <v>2623.5675931170722</v>
      </c>
      <c r="AR2345" s="17">
        <v>341.26283756904201</v>
      </c>
      <c r="AS2345" s="6">
        <f t="shared" si="1087"/>
        <v>341.26283756904201</v>
      </c>
      <c r="AT2345" s="17">
        <v>1411.48903267828</v>
      </c>
      <c r="AU2345" s="6">
        <f t="shared" si="1088"/>
        <v>1411.48903267828</v>
      </c>
      <c r="AV2345" s="17">
        <v>680.34092624375</v>
      </c>
      <c r="AW2345" s="6">
        <f t="shared" si="1089"/>
        <v>680.34092624375</v>
      </c>
      <c r="AX2345" s="17">
        <v>190.474796626</v>
      </c>
      <c r="AY2345" s="6">
        <f t="shared" si="1090"/>
        <v>190.474796626</v>
      </c>
      <c r="AZ2345" s="20">
        <v>152105989.829404</v>
      </c>
      <c r="BA2345" s="20">
        <v>1309499928.43925</v>
      </c>
      <c r="BB2345" s="20">
        <v>157717627.35782799</v>
      </c>
      <c r="BC2345" s="20">
        <v>132676454.37351599</v>
      </c>
      <c r="BD2345" s="19">
        <f t="shared" si="1091"/>
        <v>1751.999999999998</v>
      </c>
      <c r="BE2345" s="18">
        <v>43.817602382404203</v>
      </c>
      <c r="BF2345" s="20">
        <v>1452776.9889587101</v>
      </c>
      <c r="BG2345" s="20">
        <v>85775.191183771996</v>
      </c>
      <c r="BH2345" s="19">
        <f t="shared" si="1109"/>
        <v>107.8379789790549</v>
      </c>
      <c r="BI2345" s="20">
        <v>288.43031330485201</v>
      </c>
      <c r="BJ2345">
        <v>185</v>
      </c>
      <c r="BK2345" s="22">
        <v>608</v>
      </c>
      <c r="BL2345" s="22">
        <v>922.38463999999999</v>
      </c>
      <c r="BM2345" s="22">
        <v>152</v>
      </c>
      <c r="BN2345" s="22">
        <v>38</v>
      </c>
      <c r="BO2345">
        <v>0.48664176042614798</v>
      </c>
    </row>
    <row r="2346" spans="1:67" x14ac:dyDescent="0.2">
      <c r="A2346" s="27">
        <v>2345</v>
      </c>
      <c r="B2346" s="18">
        <v>257.52706545076097</v>
      </c>
      <c r="C2346" s="18">
        <v>703</v>
      </c>
      <c r="D2346">
        <v>200</v>
      </c>
      <c r="E2346">
        <v>800</v>
      </c>
      <c r="F2346">
        <v>7</v>
      </c>
      <c r="G2346" s="23">
        <f t="shared" si="1092"/>
        <v>0.93224660269282933</v>
      </c>
      <c r="H2346">
        <v>100</v>
      </c>
      <c r="I2346" s="17">
        <v>164.13976785015399</v>
      </c>
      <c r="J2346" s="6">
        <f t="shared" si="1093"/>
        <v>162.98565422613243</v>
      </c>
      <c r="K2346" s="6">
        <f t="shared" si="1110"/>
        <v>162.98565422613243</v>
      </c>
      <c r="L2346" s="6">
        <f t="shared" si="1094"/>
        <v>1</v>
      </c>
      <c r="M2346" s="6">
        <f t="shared" si="1095"/>
        <v>164.13976785015399</v>
      </c>
      <c r="N2346" s="28">
        <v>99.999995159144802</v>
      </c>
      <c r="O2346" s="17">
        <v>253.11793893688301</v>
      </c>
      <c r="P2346" s="6">
        <f t="shared" si="1096"/>
        <v>240.41674198633399</v>
      </c>
      <c r="Q2346" s="6">
        <f t="shared" si="1082"/>
        <v>240.41674198633399</v>
      </c>
      <c r="R2346" s="17">
        <v>240.41674198633399</v>
      </c>
      <c r="S2346" s="6">
        <f t="shared" si="1097"/>
        <v>12.701196950549019</v>
      </c>
      <c r="T2346" s="6">
        <f t="shared" si="1098"/>
        <v>253.11793893688301</v>
      </c>
      <c r="U2346" s="17">
        <v>112.502128450233</v>
      </c>
      <c r="V2346" s="6">
        <f t="shared" si="1099"/>
        <v>101.44816335199801</v>
      </c>
      <c r="W2346" s="6">
        <f t="shared" si="1083"/>
        <v>101.44816335199801</v>
      </c>
      <c r="X2346" s="17">
        <v>101.44816335199801</v>
      </c>
      <c r="Y2346" s="6">
        <f t="shared" si="1100"/>
        <v>11.053965098234997</v>
      </c>
      <c r="Z2346" s="6">
        <f t="shared" si="1101"/>
        <v>112.502128450233</v>
      </c>
      <c r="AA2346" s="17">
        <v>669.93893596794805</v>
      </c>
      <c r="AB2346" s="6">
        <f t="shared" si="1111"/>
        <v>582.255097287941</v>
      </c>
      <c r="AC2346" s="6">
        <f t="shared" si="1084"/>
        <v>582.255097287941</v>
      </c>
      <c r="AD2346" s="17">
        <v>625.85682696052402</v>
      </c>
      <c r="AE2346" s="6">
        <f t="shared" si="1102"/>
        <v>44.082109007424037</v>
      </c>
      <c r="AF2346" s="17">
        <v>582.255097287941</v>
      </c>
      <c r="AG2346" s="6">
        <f t="shared" si="1103"/>
        <v>43.601729672583019</v>
      </c>
      <c r="AH2346" s="6">
        <f t="shared" si="1085"/>
        <v>43.601729672583019</v>
      </c>
      <c r="AI2346" s="6">
        <f t="shared" si="1104"/>
        <v>669.93893596794805</v>
      </c>
      <c r="AJ2346" s="17">
        <v>102.31630446181801</v>
      </c>
      <c r="AK2346" s="6">
        <f t="shared" si="1105"/>
        <v>82.815227174281205</v>
      </c>
      <c r="AL2346" s="6">
        <f t="shared" si="1086"/>
        <v>82.815227174281205</v>
      </c>
      <c r="AM2346" s="17">
        <v>82.815227174281205</v>
      </c>
      <c r="AN2346" s="6">
        <f t="shared" si="1106"/>
        <v>19.501077287536802</v>
      </c>
      <c r="AO2346" s="6">
        <f t="shared" si="1107"/>
        <v>102.31630446181801</v>
      </c>
      <c r="AP2346" s="17">
        <v>2708.54501897306</v>
      </c>
      <c r="AQ2346" s="6">
        <f t="shared" si="1108"/>
        <v>2708.5450189730609</v>
      </c>
      <c r="AR2346" s="17">
        <v>426.525276117472</v>
      </c>
      <c r="AS2346" s="6">
        <f t="shared" si="1087"/>
        <v>426.525276117472</v>
      </c>
      <c r="AT2346" s="17">
        <v>1411.31276687128</v>
      </c>
      <c r="AU2346" s="6">
        <f t="shared" si="1088"/>
        <v>1411.31276687128</v>
      </c>
      <c r="AV2346" s="17">
        <v>680.25596572360303</v>
      </c>
      <c r="AW2346" s="6">
        <f t="shared" si="1089"/>
        <v>680.25596572360303</v>
      </c>
      <c r="AX2346" s="17">
        <v>190.451010260706</v>
      </c>
      <c r="AY2346" s="6">
        <f t="shared" si="1090"/>
        <v>190.451010260706</v>
      </c>
      <c r="AZ2346" s="20">
        <v>169593867.08329099</v>
      </c>
      <c r="BA2346" s="20">
        <v>1309527527.11356</v>
      </c>
      <c r="BB2346" s="20">
        <v>154174574.65548199</v>
      </c>
      <c r="BC2346" s="20">
        <v>118703946.335876</v>
      </c>
      <c r="BD2346" s="19">
        <f t="shared" si="1091"/>
        <v>1751.9999151882091</v>
      </c>
      <c r="BE2346" s="18">
        <v>45.296764542539897</v>
      </c>
      <c r="BF2346" s="20">
        <v>1291202.1034763099</v>
      </c>
      <c r="BG2346" s="20">
        <v>76235.449848329299</v>
      </c>
      <c r="BH2346" s="19">
        <f t="shared" si="1109"/>
        <v>95.844464147679616</v>
      </c>
      <c r="BI2346" s="20">
        <v>360.53789163106501</v>
      </c>
      <c r="BJ2346">
        <v>185</v>
      </c>
      <c r="BK2346" s="22">
        <v>608</v>
      </c>
      <c r="BL2346" s="22">
        <v>922.38463999999999</v>
      </c>
      <c r="BM2346" s="22">
        <v>152</v>
      </c>
      <c r="BN2346" s="22">
        <v>38</v>
      </c>
      <c r="BO2346">
        <v>0.47577315167239698</v>
      </c>
    </row>
    <row r="2347" spans="1:67" x14ac:dyDescent="0.2">
      <c r="A2347" s="27">
        <v>2346</v>
      </c>
      <c r="B2347" s="18">
        <v>309.03247854091302</v>
      </c>
      <c r="C2347" s="18">
        <v>703</v>
      </c>
      <c r="D2347">
        <v>200</v>
      </c>
      <c r="E2347">
        <v>800</v>
      </c>
      <c r="F2347">
        <v>7</v>
      </c>
      <c r="G2347" s="23">
        <f t="shared" si="1092"/>
        <v>0.9387714145591225</v>
      </c>
      <c r="H2347">
        <v>100</v>
      </c>
      <c r="I2347" s="17">
        <v>168.525920757981</v>
      </c>
      <c r="J2347" s="6">
        <f t="shared" si="1093"/>
        <v>167.24546688942928</v>
      </c>
      <c r="K2347" s="6">
        <f t="shared" si="1110"/>
        <v>167.24546688942928</v>
      </c>
      <c r="L2347" s="6">
        <f t="shared" si="1094"/>
        <v>1</v>
      </c>
      <c r="M2347" s="6">
        <f t="shared" si="1095"/>
        <v>168.525920757981</v>
      </c>
      <c r="N2347" s="28">
        <v>100</v>
      </c>
      <c r="O2347" s="17">
        <v>280.66965215587197</v>
      </c>
      <c r="P2347" s="6">
        <f t="shared" si="1096"/>
        <v>266.58437173856402</v>
      </c>
      <c r="Q2347" s="6">
        <f t="shared" si="1082"/>
        <v>266.58437173856402</v>
      </c>
      <c r="R2347" s="17">
        <v>266.58437173856402</v>
      </c>
      <c r="S2347" s="6">
        <f t="shared" si="1097"/>
        <v>14.085280417307956</v>
      </c>
      <c r="T2347" s="6">
        <f t="shared" si="1098"/>
        <v>280.66965215587197</v>
      </c>
      <c r="U2347" s="17">
        <v>112.489799557989</v>
      </c>
      <c r="V2347" s="6">
        <f t="shared" si="1099"/>
        <v>101.435878381032</v>
      </c>
      <c r="W2347" s="6">
        <f t="shared" si="1083"/>
        <v>101.435878381032</v>
      </c>
      <c r="X2347" s="17">
        <v>101.435878381032</v>
      </c>
      <c r="Y2347" s="6">
        <f t="shared" si="1100"/>
        <v>11.053921176957004</v>
      </c>
      <c r="Z2347" s="6">
        <f t="shared" si="1101"/>
        <v>112.489799557989</v>
      </c>
      <c r="AA2347" s="17">
        <v>732.24255989637095</v>
      </c>
      <c r="AB2347" s="6">
        <f t="shared" si="1111"/>
        <v>641.69533249042399</v>
      </c>
      <c r="AC2347" s="6">
        <f t="shared" si="1084"/>
        <v>641.69533249042399</v>
      </c>
      <c r="AD2347" s="17">
        <v>684.99362531923202</v>
      </c>
      <c r="AE2347" s="6">
        <f t="shared" si="1102"/>
        <v>47.248934577138925</v>
      </c>
      <c r="AF2347" s="17">
        <v>641.69533249042399</v>
      </c>
      <c r="AG2347" s="6">
        <f t="shared" si="1103"/>
        <v>43.29829282880803</v>
      </c>
      <c r="AH2347" s="6">
        <f t="shared" si="1085"/>
        <v>43.29829282880803</v>
      </c>
      <c r="AI2347" s="6">
        <f t="shared" si="1104"/>
        <v>732.24255989637095</v>
      </c>
      <c r="AJ2347" s="17">
        <v>103.493343455122</v>
      </c>
      <c r="AK2347" s="6">
        <f t="shared" si="1105"/>
        <v>83.692292060900002</v>
      </c>
      <c r="AL2347" s="6">
        <f t="shared" si="1086"/>
        <v>83.692292060900002</v>
      </c>
      <c r="AM2347" s="17">
        <v>83.692292060900002</v>
      </c>
      <c r="AN2347" s="6">
        <f t="shared" si="1106"/>
        <v>19.801051394222</v>
      </c>
      <c r="AO2347" s="6">
        <f t="shared" si="1107"/>
        <v>103.493343455122</v>
      </c>
      <c r="AP2347" s="17">
        <v>2793.5228496585601</v>
      </c>
      <c r="AQ2347" s="6">
        <f t="shared" si="1108"/>
        <v>2793.522849658556</v>
      </c>
      <c r="AR2347" s="17">
        <v>511.77038415723899</v>
      </c>
      <c r="AS2347" s="6">
        <f t="shared" si="1087"/>
        <v>511.77038415723899</v>
      </c>
      <c r="AT2347" s="17">
        <v>1411.1474694659601</v>
      </c>
      <c r="AU2347" s="6">
        <f t="shared" si="1088"/>
        <v>1411.1474694659601</v>
      </c>
      <c r="AV2347" s="17">
        <v>680.17629199803002</v>
      </c>
      <c r="AW2347" s="6">
        <f t="shared" si="1089"/>
        <v>680.17629199803002</v>
      </c>
      <c r="AX2347" s="17">
        <v>190.42870403732701</v>
      </c>
      <c r="AY2347" s="6">
        <f t="shared" si="1090"/>
        <v>190.42870403732701</v>
      </c>
      <c r="AZ2347" s="20">
        <v>183236810.05502701</v>
      </c>
      <c r="BA2347" s="20">
        <v>1309516735.1159301</v>
      </c>
      <c r="BB2347" s="20">
        <v>151973973.136617</v>
      </c>
      <c r="BC2347" s="20">
        <v>107272481.692417</v>
      </c>
      <c r="BD2347" s="19">
        <f t="shared" si="1091"/>
        <v>1751.9999999999909</v>
      </c>
      <c r="BE2347" s="18">
        <v>46.746844902915697</v>
      </c>
      <c r="BF2347" s="20">
        <v>1156562.0446762701</v>
      </c>
      <c r="BG2347" s="20">
        <v>68286.000708964304</v>
      </c>
      <c r="BH2347" s="19">
        <f t="shared" si="1109"/>
        <v>85.850281502027457</v>
      </c>
      <c r="BI2347" s="20">
        <v>432.64546995727801</v>
      </c>
      <c r="BJ2347">
        <v>185</v>
      </c>
      <c r="BK2347" s="22">
        <v>608</v>
      </c>
      <c r="BL2347" s="22">
        <v>922.38463999999999</v>
      </c>
      <c r="BM2347" s="22">
        <v>152</v>
      </c>
      <c r="BN2347" s="22">
        <v>38</v>
      </c>
      <c r="BO2347">
        <v>0.46903785985777602</v>
      </c>
    </row>
    <row r="2348" spans="1:67" x14ac:dyDescent="0.2">
      <c r="A2348" s="27">
        <v>2347</v>
      </c>
      <c r="B2348" s="18">
        <v>360.53789163106501</v>
      </c>
      <c r="C2348" s="18">
        <v>703</v>
      </c>
      <c r="D2348">
        <v>200</v>
      </c>
      <c r="E2348">
        <v>800</v>
      </c>
      <c r="F2348">
        <v>7</v>
      </c>
      <c r="G2348" s="23">
        <f t="shared" si="1092"/>
        <v>0.94393030987505588</v>
      </c>
      <c r="H2348">
        <v>100</v>
      </c>
      <c r="I2348" s="17">
        <v>173.00352318060601</v>
      </c>
      <c r="J2348" s="6">
        <f t="shared" si="1093"/>
        <v>171.65705525253915</v>
      </c>
      <c r="K2348" s="6">
        <f t="shared" si="1110"/>
        <v>171.65705525253915</v>
      </c>
      <c r="L2348" s="6">
        <f t="shared" si="1094"/>
        <v>1</v>
      </c>
      <c r="M2348" s="6">
        <f t="shared" si="1095"/>
        <v>173.00352318060601</v>
      </c>
      <c r="N2348" s="28">
        <v>100</v>
      </c>
      <c r="O2348" s="17">
        <v>308.531979853547</v>
      </c>
      <c r="P2348" s="6">
        <f t="shared" si="1096"/>
        <v>293.046822154577</v>
      </c>
      <c r="Q2348" s="6">
        <f t="shared" si="1082"/>
        <v>293.046822154577</v>
      </c>
      <c r="R2348" s="17">
        <v>293.046822154577</v>
      </c>
      <c r="S2348" s="6">
        <f t="shared" si="1097"/>
        <v>15.485157698969999</v>
      </c>
      <c r="T2348" s="6">
        <f t="shared" si="1098"/>
        <v>308.531979853547</v>
      </c>
      <c r="U2348" s="17">
        <v>112.47655638024</v>
      </c>
      <c r="V2348" s="6">
        <f t="shared" si="1099"/>
        <v>101.42283945503</v>
      </c>
      <c r="W2348" s="6">
        <f t="shared" si="1083"/>
        <v>101.42283945503</v>
      </c>
      <c r="X2348" s="17">
        <v>101.42283945503</v>
      </c>
      <c r="Y2348" s="6">
        <f t="shared" si="1100"/>
        <v>11.053716925209997</v>
      </c>
      <c r="Z2348" s="6">
        <f t="shared" si="1101"/>
        <v>112.47655638024</v>
      </c>
      <c r="AA2348" s="17">
        <v>792.45903656341102</v>
      </c>
      <c r="AB2348" s="6">
        <f t="shared" si="1111"/>
        <v>699.14591780049204</v>
      </c>
      <c r="AC2348" s="6">
        <f t="shared" si="1084"/>
        <v>699.14591780049204</v>
      </c>
      <c r="AD2348" s="17">
        <v>742.16250697259602</v>
      </c>
      <c r="AE2348" s="6">
        <f t="shared" si="1102"/>
        <v>50.296529590814998</v>
      </c>
      <c r="AF2348" s="17">
        <v>699.14591780049204</v>
      </c>
      <c r="AG2348" s="6">
        <f t="shared" si="1103"/>
        <v>43.016589172103977</v>
      </c>
      <c r="AH2348" s="6">
        <f t="shared" si="1085"/>
        <v>43.016589172103977</v>
      </c>
      <c r="AI2348" s="6">
        <f t="shared" si="1104"/>
        <v>792.45903656341102</v>
      </c>
      <c r="AJ2348" s="17">
        <v>104.608164556443</v>
      </c>
      <c r="AK2348" s="6">
        <f t="shared" si="1105"/>
        <v>84.552712532892997</v>
      </c>
      <c r="AL2348" s="6">
        <f t="shared" si="1086"/>
        <v>84.552712532892997</v>
      </c>
      <c r="AM2348" s="17">
        <v>84.552712532892997</v>
      </c>
      <c r="AN2348" s="6">
        <f t="shared" si="1106"/>
        <v>20.055452023550004</v>
      </c>
      <c r="AO2348" s="6">
        <f t="shared" si="1107"/>
        <v>104.608164556443</v>
      </c>
      <c r="AP2348" s="17">
        <v>2878.50104852708</v>
      </c>
      <c r="AQ2348" s="6">
        <f t="shared" si="1108"/>
        <v>2878.5010485270759</v>
      </c>
      <c r="AR2348" s="17">
        <v>596.99973050241795</v>
      </c>
      <c r="AS2348" s="6">
        <f t="shared" si="1087"/>
        <v>596.99973050241795</v>
      </c>
      <c r="AT2348" s="17">
        <v>1410.99214756689</v>
      </c>
      <c r="AU2348" s="6">
        <f t="shared" si="1088"/>
        <v>1410.99214756689</v>
      </c>
      <c r="AV2348" s="17">
        <v>680.10142648917201</v>
      </c>
      <c r="AW2348" s="6">
        <f t="shared" si="1089"/>
        <v>680.10142648917201</v>
      </c>
      <c r="AX2348" s="17">
        <v>190.40774396859601</v>
      </c>
      <c r="AY2348" s="6">
        <f t="shared" si="1090"/>
        <v>190.40774396859601</v>
      </c>
      <c r="AZ2348" s="20">
        <v>194166396.799687</v>
      </c>
      <c r="BA2348" s="20">
        <v>1309555363.04333</v>
      </c>
      <c r="BB2348" s="20">
        <v>150044143.05807099</v>
      </c>
      <c r="BC2348" s="20">
        <v>98234097.098901406</v>
      </c>
      <c r="BD2348" s="19">
        <f t="shared" si="1091"/>
        <v>1751.9999999999893</v>
      </c>
      <c r="BE2348" s="18">
        <v>48.163528287790498</v>
      </c>
      <c r="BF2348" s="20">
        <v>1056648.7876093299</v>
      </c>
      <c r="BG2348" s="20">
        <v>62386.899338386502</v>
      </c>
      <c r="BH2348" s="19">
        <f t="shared" si="1109"/>
        <v>78.433834382338219</v>
      </c>
      <c r="BI2348" s="20">
        <v>504.75304828349101</v>
      </c>
      <c r="BJ2348">
        <v>185</v>
      </c>
      <c r="BK2348" s="22">
        <v>608</v>
      </c>
      <c r="BL2348" s="22">
        <v>922.38463999999999</v>
      </c>
      <c r="BM2348" s="22">
        <v>152</v>
      </c>
      <c r="BN2348" s="22">
        <v>38</v>
      </c>
      <c r="BO2348">
        <v>0.46313687489587602</v>
      </c>
    </row>
    <row r="2349" spans="1:67" x14ac:dyDescent="0.2">
      <c r="A2349" s="27">
        <v>2348</v>
      </c>
      <c r="B2349" s="18">
        <v>412.043304721217</v>
      </c>
      <c r="C2349" s="18">
        <v>703</v>
      </c>
      <c r="D2349">
        <v>200</v>
      </c>
      <c r="E2349">
        <v>800</v>
      </c>
      <c r="F2349">
        <v>7</v>
      </c>
      <c r="G2349" s="23">
        <f t="shared" si="1092"/>
        <v>0.94830537391566072</v>
      </c>
      <c r="H2349">
        <v>100</v>
      </c>
      <c r="I2349" s="17">
        <v>177.549199892367</v>
      </c>
      <c r="J2349" s="6">
        <f t="shared" si="1093"/>
        <v>176.07598561815672</v>
      </c>
      <c r="K2349" s="6">
        <f t="shared" si="1110"/>
        <v>176.07598561815672</v>
      </c>
      <c r="L2349" s="6">
        <f t="shared" si="1094"/>
        <v>1</v>
      </c>
      <c r="M2349" s="6">
        <f t="shared" si="1095"/>
        <v>177.549199892367</v>
      </c>
      <c r="N2349" s="28">
        <v>99.999997265099694</v>
      </c>
      <c r="O2349" s="17">
        <v>336.47168988440399</v>
      </c>
      <c r="P2349" s="6">
        <f t="shared" si="1096"/>
        <v>319.58258139085802</v>
      </c>
      <c r="Q2349" s="6">
        <f t="shared" si="1082"/>
        <v>319.58258139085802</v>
      </c>
      <c r="R2349" s="17">
        <v>319.58258139085802</v>
      </c>
      <c r="S2349" s="6">
        <f t="shared" si="1097"/>
        <v>16.889108493545962</v>
      </c>
      <c r="T2349" s="6">
        <f t="shared" si="1098"/>
        <v>336.47168988440399</v>
      </c>
      <c r="U2349" s="17">
        <v>112.466455071902</v>
      </c>
      <c r="V2349" s="6">
        <f t="shared" si="1099"/>
        <v>101.41269792133301</v>
      </c>
      <c r="W2349" s="6">
        <f t="shared" si="1083"/>
        <v>101.41269792133301</v>
      </c>
      <c r="X2349" s="17">
        <v>101.41269792133301</v>
      </c>
      <c r="Y2349" s="6">
        <f t="shared" si="1100"/>
        <v>11.053757150568998</v>
      </c>
      <c r="Z2349" s="6">
        <f t="shared" si="1101"/>
        <v>112.466455071902</v>
      </c>
      <c r="AA2349" s="17">
        <v>851.60981374457197</v>
      </c>
      <c r="AB2349" s="6">
        <f t="shared" si="1111"/>
        <v>755.38145719916304</v>
      </c>
      <c r="AC2349" s="6">
        <f t="shared" si="1084"/>
        <v>755.38145719916304</v>
      </c>
      <c r="AD2349" s="17">
        <v>798.34261564740598</v>
      </c>
      <c r="AE2349" s="6">
        <f t="shared" si="1102"/>
        <v>53.267198097165988</v>
      </c>
      <c r="AF2349" s="17">
        <v>755.38145719916304</v>
      </c>
      <c r="AG2349" s="6">
        <f t="shared" si="1103"/>
        <v>42.961158448242941</v>
      </c>
      <c r="AH2349" s="6">
        <f t="shared" si="1085"/>
        <v>42.961158448242941</v>
      </c>
      <c r="AI2349" s="6">
        <f t="shared" si="1104"/>
        <v>851.60981374457197</v>
      </c>
      <c r="AJ2349" s="17">
        <v>105.53921393270601</v>
      </c>
      <c r="AK2349" s="6">
        <f t="shared" si="1105"/>
        <v>85.273210323245905</v>
      </c>
      <c r="AL2349" s="6">
        <f t="shared" si="1086"/>
        <v>85.273210323245905</v>
      </c>
      <c r="AM2349" s="17">
        <v>85.273210323245905</v>
      </c>
      <c r="AN2349" s="6">
        <f t="shared" si="1106"/>
        <v>20.2660036094601</v>
      </c>
      <c r="AO2349" s="6">
        <f t="shared" si="1107"/>
        <v>105.53921393270601</v>
      </c>
      <c r="AP2349" s="17">
        <v>2963.47958322572</v>
      </c>
      <c r="AQ2349" s="6">
        <f t="shared" si="1108"/>
        <v>2963.4795832257209</v>
      </c>
      <c r="AR2349" s="17">
        <v>682.21470016111198</v>
      </c>
      <c r="AS2349" s="6">
        <f t="shared" si="1087"/>
        <v>682.21470016111198</v>
      </c>
      <c r="AT2349" s="17">
        <v>1410.8459246086099</v>
      </c>
      <c r="AU2349" s="6">
        <f t="shared" si="1088"/>
        <v>1410.8459246086099</v>
      </c>
      <c r="AV2349" s="17">
        <v>680.03094669048403</v>
      </c>
      <c r="AW2349" s="6">
        <f t="shared" si="1089"/>
        <v>680.03094669048403</v>
      </c>
      <c r="AX2349" s="17">
        <v>190.38801176551499</v>
      </c>
      <c r="AY2349" s="6">
        <f t="shared" si="1090"/>
        <v>190.38801176551499</v>
      </c>
      <c r="AZ2349" s="20">
        <v>203254166.586245</v>
      </c>
      <c r="BA2349" s="20">
        <v>1309551299.43384</v>
      </c>
      <c r="BB2349" s="20">
        <v>148625503.64166999</v>
      </c>
      <c r="BC2349" s="20">
        <v>90568982.422791094</v>
      </c>
      <c r="BD2349" s="19">
        <f t="shared" si="1091"/>
        <v>1751.9999520845461</v>
      </c>
      <c r="BE2349" s="18">
        <v>49.524527777633203</v>
      </c>
      <c r="BF2349" s="20">
        <v>970028.15394882194</v>
      </c>
      <c r="BG2349" s="20">
        <v>57272.6240785509</v>
      </c>
      <c r="BH2349" s="19">
        <f t="shared" si="1109"/>
        <v>72.004085506934985</v>
      </c>
      <c r="BI2349" s="20">
        <v>576.86062660970504</v>
      </c>
      <c r="BJ2349">
        <v>185</v>
      </c>
      <c r="BK2349" s="22">
        <v>608</v>
      </c>
      <c r="BL2349" s="22">
        <v>922.38463999999999</v>
      </c>
      <c r="BM2349" s="22">
        <v>152</v>
      </c>
      <c r="BN2349" s="22">
        <v>38</v>
      </c>
      <c r="BO2349">
        <v>0.45878200344910602</v>
      </c>
    </row>
    <row r="2350" spans="1:67" x14ac:dyDescent="0.2">
      <c r="A2350" s="27">
        <v>2349</v>
      </c>
      <c r="B2350" s="18">
        <v>463.54871781137001</v>
      </c>
      <c r="C2350" s="18">
        <v>703</v>
      </c>
      <c r="D2350">
        <v>200</v>
      </c>
      <c r="E2350">
        <v>800</v>
      </c>
      <c r="F2350">
        <v>7</v>
      </c>
      <c r="G2350" s="23">
        <f t="shared" si="1092"/>
        <v>0.95176984678488319</v>
      </c>
      <c r="H2350">
        <v>100</v>
      </c>
      <c r="I2350" s="17">
        <v>182.124141970636</v>
      </c>
      <c r="J2350" s="6">
        <f t="shared" si="1093"/>
        <v>180.61949324770649</v>
      </c>
      <c r="K2350" s="6">
        <f t="shared" si="1110"/>
        <v>180.61949324770649</v>
      </c>
      <c r="L2350" s="6">
        <f t="shared" si="1094"/>
        <v>1</v>
      </c>
      <c r="M2350" s="6">
        <f t="shared" si="1095"/>
        <v>182.124141970636</v>
      </c>
      <c r="N2350" s="28">
        <v>100</v>
      </c>
      <c r="O2350" s="17">
        <v>364.85620446472001</v>
      </c>
      <c r="P2350" s="6">
        <f t="shared" si="1096"/>
        <v>346.54064231923297</v>
      </c>
      <c r="Q2350" s="6">
        <f t="shared" si="1082"/>
        <v>346.54064231923297</v>
      </c>
      <c r="R2350" s="17">
        <v>346.54064231923297</v>
      </c>
      <c r="S2350" s="6">
        <f t="shared" si="1097"/>
        <v>18.315562145487036</v>
      </c>
      <c r="T2350" s="6">
        <f t="shared" si="1098"/>
        <v>364.85620446472001</v>
      </c>
      <c r="U2350" s="17">
        <v>112.45458574833</v>
      </c>
      <c r="V2350" s="6">
        <f t="shared" si="1099"/>
        <v>101.401020949162</v>
      </c>
      <c r="W2350" s="6">
        <f t="shared" si="1083"/>
        <v>101.401020949162</v>
      </c>
      <c r="X2350" s="17">
        <v>101.401020949162</v>
      </c>
      <c r="Y2350" s="6">
        <f t="shared" si="1100"/>
        <v>11.053564799168001</v>
      </c>
      <c r="Z2350" s="6">
        <f t="shared" si="1101"/>
        <v>112.45458574833</v>
      </c>
      <c r="AA2350" s="17">
        <v>907.37751832967899</v>
      </c>
      <c r="AB2350" s="6">
        <f t="shared" si="1111"/>
        <v>808.704646538313</v>
      </c>
      <c r="AC2350" s="6">
        <f t="shared" si="1084"/>
        <v>808.704646538313</v>
      </c>
      <c r="AD2350" s="17">
        <v>851.29091934743701</v>
      </c>
      <c r="AE2350" s="6">
        <f t="shared" si="1102"/>
        <v>56.086598982241981</v>
      </c>
      <c r="AF2350" s="17">
        <v>808.704646538313</v>
      </c>
      <c r="AG2350" s="6">
        <f t="shared" si="1103"/>
        <v>42.586272809124011</v>
      </c>
      <c r="AH2350" s="6">
        <f t="shared" si="1085"/>
        <v>42.586272809124011</v>
      </c>
      <c r="AI2350" s="6">
        <f t="shared" si="1104"/>
        <v>907.37751832967899</v>
      </c>
      <c r="AJ2350" s="17">
        <v>106.30569028624799</v>
      </c>
      <c r="AK2350" s="6">
        <f t="shared" si="1105"/>
        <v>85.861539229233699</v>
      </c>
      <c r="AL2350" s="6">
        <f t="shared" si="1086"/>
        <v>85.861539229233699</v>
      </c>
      <c r="AM2350" s="17">
        <v>85.861539229233699</v>
      </c>
      <c r="AN2350" s="6">
        <f t="shared" si="1106"/>
        <v>20.444151057014295</v>
      </c>
      <c r="AO2350" s="6">
        <f t="shared" si="1107"/>
        <v>106.30569028624799</v>
      </c>
      <c r="AP2350" s="17">
        <v>3048.4584250842699</v>
      </c>
      <c r="AQ2350" s="6">
        <f t="shared" si="1108"/>
        <v>3048.4584250842722</v>
      </c>
      <c r="AR2350" s="17">
        <v>767.41652048834601</v>
      </c>
      <c r="AS2350" s="6">
        <f t="shared" si="1087"/>
        <v>767.41652048834601</v>
      </c>
      <c r="AT2350" s="17">
        <v>1410.7080238036001</v>
      </c>
      <c r="AU2350" s="6">
        <f t="shared" si="1088"/>
        <v>1410.7080238036001</v>
      </c>
      <c r="AV2350" s="17">
        <v>679.96447818861202</v>
      </c>
      <c r="AW2350" s="6">
        <f t="shared" si="1089"/>
        <v>679.96447818861202</v>
      </c>
      <c r="AX2350" s="17">
        <v>190.36940260371401</v>
      </c>
      <c r="AY2350" s="6">
        <f t="shared" si="1090"/>
        <v>190.36940260371401</v>
      </c>
      <c r="AZ2350" s="20">
        <v>210617844.71160501</v>
      </c>
      <c r="BA2350" s="20">
        <v>1309581436.8278601</v>
      </c>
      <c r="BB2350" s="20">
        <v>147301490.02764499</v>
      </c>
      <c r="BC2350" s="20">
        <v>84499228.432884395</v>
      </c>
      <c r="BD2350" s="19">
        <f t="shared" si="1091"/>
        <v>1751.9999999999945</v>
      </c>
      <c r="BE2350" s="18">
        <v>50.844321333478902</v>
      </c>
      <c r="BF2350" s="20">
        <v>899081.80722076597</v>
      </c>
      <c r="BG2350" s="20">
        <v>53083.793651968401</v>
      </c>
      <c r="BH2350" s="19">
        <f t="shared" si="1109"/>
        <v>66.737817135317428</v>
      </c>
      <c r="BI2350" s="20">
        <v>648.96820493591804</v>
      </c>
      <c r="BJ2350">
        <v>185</v>
      </c>
      <c r="BK2350" s="22">
        <v>608</v>
      </c>
      <c r="BL2350" s="22">
        <v>922.38463999999999</v>
      </c>
      <c r="BM2350" s="22">
        <v>152</v>
      </c>
      <c r="BN2350" s="22">
        <v>38</v>
      </c>
      <c r="BO2350">
        <v>0.45470244331376602</v>
      </c>
    </row>
    <row r="2351" spans="1:67" x14ac:dyDescent="0.2">
      <c r="A2351" s="27">
        <v>2350</v>
      </c>
      <c r="B2351" s="18">
        <v>515.05413090152194</v>
      </c>
      <c r="C2351" s="18">
        <v>703</v>
      </c>
      <c r="D2351">
        <v>200</v>
      </c>
      <c r="E2351">
        <v>800</v>
      </c>
      <c r="F2351">
        <v>7</v>
      </c>
      <c r="G2351" s="23">
        <f t="shared" si="1092"/>
        <v>0.95473311127218141</v>
      </c>
      <c r="H2351">
        <v>100</v>
      </c>
      <c r="I2351" s="17">
        <v>186.73947041911299</v>
      </c>
      <c r="J2351" s="6">
        <f t="shared" si="1093"/>
        <v>185.18732600409541</v>
      </c>
      <c r="K2351" s="6">
        <f t="shared" si="1110"/>
        <v>185.18732600409541</v>
      </c>
      <c r="L2351" s="6">
        <f t="shared" si="1094"/>
        <v>1</v>
      </c>
      <c r="M2351" s="6">
        <f t="shared" si="1095"/>
        <v>186.73947041911299</v>
      </c>
      <c r="N2351" s="28">
        <v>100</v>
      </c>
      <c r="O2351" s="17">
        <v>393.21655482909398</v>
      </c>
      <c r="P2351" s="6">
        <f t="shared" si="1096"/>
        <v>373.47558870741898</v>
      </c>
      <c r="Q2351" s="6">
        <f t="shared" si="1082"/>
        <v>373.47558870741898</v>
      </c>
      <c r="R2351" s="17">
        <v>373.47558870741898</v>
      </c>
      <c r="S2351" s="6">
        <f t="shared" si="1097"/>
        <v>19.740966121675001</v>
      </c>
      <c r="T2351" s="6">
        <f t="shared" si="1098"/>
        <v>393.21655482909398</v>
      </c>
      <c r="U2351" s="17">
        <v>112.444817491115</v>
      </c>
      <c r="V2351" s="6">
        <f t="shared" si="1099"/>
        <v>101.391292459936</v>
      </c>
      <c r="W2351" s="6">
        <f t="shared" si="1083"/>
        <v>101.391292459936</v>
      </c>
      <c r="X2351" s="17">
        <v>101.391292459936</v>
      </c>
      <c r="Y2351" s="6">
        <f t="shared" si="1100"/>
        <v>11.053525031179007</v>
      </c>
      <c r="Z2351" s="6">
        <f t="shared" si="1101"/>
        <v>112.444817491115</v>
      </c>
      <c r="AA2351" s="17">
        <v>961.11591520694901</v>
      </c>
      <c r="AB2351" s="6">
        <f t="shared" si="1111"/>
        <v>860.01218135022805</v>
      </c>
      <c r="AC2351" s="6">
        <f t="shared" si="1084"/>
        <v>860.01218135022805</v>
      </c>
      <c r="AD2351" s="17">
        <v>902.30409612263998</v>
      </c>
      <c r="AE2351" s="6">
        <f t="shared" si="1102"/>
        <v>58.811819084309036</v>
      </c>
      <c r="AF2351" s="17">
        <v>860.01218135022805</v>
      </c>
      <c r="AG2351" s="6">
        <f t="shared" si="1103"/>
        <v>42.291914772411928</v>
      </c>
      <c r="AH2351" s="6">
        <f t="shared" si="1085"/>
        <v>42.291914772411928</v>
      </c>
      <c r="AI2351" s="6">
        <f t="shared" si="1104"/>
        <v>961.11591520694901</v>
      </c>
      <c r="AJ2351" s="17">
        <v>107.02571212106299</v>
      </c>
      <c r="AK2351" s="6">
        <f t="shared" si="1105"/>
        <v>86.417867189927506</v>
      </c>
      <c r="AL2351" s="6">
        <f t="shared" si="1086"/>
        <v>86.417867189927506</v>
      </c>
      <c r="AM2351" s="17">
        <v>86.417867189927506</v>
      </c>
      <c r="AN2351" s="6">
        <f t="shared" si="1106"/>
        <v>20.607844931135489</v>
      </c>
      <c r="AO2351" s="6">
        <f t="shared" si="1107"/>
        <v>107.02571212106299</v>
      </c>
      <c r="AP2351" s="17">
        <v>3133.4375486056902</v>
      </c>
      <c r="AQ2351" s="6">
        <f t="shared" si="1108"/>
        <v>3133.437548605687</v>
      </c>
      <c r="AR2351" s="17">
        <v>852.60628299711095</v>
      </c>
      <c r="AS2351" s="6">
        <f t="shared" si="1087"/>
        <v>852.60628299711095</v>
      </c>
      <c r="AT2351" s="17">
        <v>1410.57775433815</v>
      </c>
      <c r="AU2351" s="6">
        <f t="shared" si="1088"/>
        <v>1410.57775433815</v>
      </c>
      <c r="AV2351" s="17">
        <v>679.90168800977699</v>
      </c>
      <c r="AW2351" s="6">
        <f t="shared" si="1089"/>
        <v>679.90168800977699</v>
      </c>
      <c r="AX2351" s="17">
        <v>190.35182326064901</v>
      </c>
      <c r="AY2351" s="6">
        <f t="shared" si="1090"/>
        <v>190.35182326064901</v>
      </c>
      <c r="AZ2351" s="20">
        <v>217011158.729987</v>
      </c>
      <c r="BA2351" s="20">
        <v>1309571563.1166401</v>
      </c>
      <c r="BB2351" s="20">
        <v>146109689.10223299</v>
      </c>
      <c r="BC2351" s="20">
        <v>79307589.051138207</v>
      </c>
      <c r="BD2351" s="19">
        <f t="shared" si="1091"/>
        <v>1751.9999999999982</v>
      </c>
      <c r="BE2351" s="18">
        <v>52.110411061117297</v>
      </c>
      <c r="BF2351" s="20">
        <v>836063.31825729902</v>
      </c>
      <c r="BG2351" s="20">
        <v>49363.0416163595</v>
      </c>
      <c r="BH2351" s="19">
        <f t="shared" si="1109"/>
        <v>62.060026572978337</v>
      </c>
      <c r="BI2351" s="20">
        <v>721.07578326213104</v>
      </c>
      <c r="BJ2351">
        <v>185</v>
      </c>
      <c r="BK2351" s="22">
        <v>608</v>
      </c>
      <c r="BL2351" s="22">
        <v>922.38463999999999</v>
      </c>
      <c r="BM2351" s="22">
        <v>152</v>
      </c>
      <c r="BN2351" s="22">
        <v>38</v>
      </c>
      <c r="BO2351">
        <v>0.45103029226902402</v>
      </c>
    </row>
    <row r="2352" spans="1:67" x14ac:dyDescent="0.2">
      <c r="A2352" s="27">
        <v>2351</v>
      </c>
      <c r="B2352" s="18">
        <v>566.55954399167399</v>
      </c>
      <c r="C2352" s="18">
        <v>703</v>
      </c>
      <c r="D2352">
        <v>200</v>
      </c>
      <c r="E2352">
        <v>800</v>
      </c>
      <c r="F2352">
        <v>7</v>
      </c>
      <c r="G2352" s="23">
        <f t="shared" si="1092"/>
        <v>0.95700902882207006</v>
      </c>
      <c r="H2352">
        <v>100</v>
      </c>
      <c r="I2352" s="17">
        <v>191.39135378546601</v>
      </c>
      <c r="J2352" s="6">
        <f t="shared" si="1093"/>
        <v>189.88544345410568</v>
      </c>
      <c r="K2352" s="6">
        <f t="shared" si="1110"/>
        <v>189.88544345410568</v>
      </c>
      <c r="L2352" s="6">
        <f t="shared" si="1094"/>
        <v>1</v>
      </c>
      <c r="M2352" s="6">
        <f t="shared" si="1095"/>
        <v>191.39135378546601</v>
      </c>
      <c r="N2352" s="28">
        <v>100</v>
      </c>
      <c r="O2352" s="17">
        <v>421.82047851487403</v>
      </c>
      <c r="P2352" s="6">
        <f t="shared" si="1096"/>
        <v>400.641729000552</v>
      </c>
      <c r="Q2352" s="6">
        <f t="shared" si="1082"/>
        <v>400.641729000552</v>
      </c>
      <c r="R2352" s="17">
        <v>400.641729000552</v>
      </c>
      <c r="S2352" s="6">
        <f t="shared" si="1097"/>
        <v>21.178749514322021</v>
      </c>
      <c r="T2352" s="6">
        <f t="shared" si="1098"/>
        <v>421.82047851487403</v>
      </c>
      <c r="U2352" s="17">
        <v>112.436765495339</v>
      </c>
      <c r="V2352" s="6">
        <f t="shared" si="1099"/>
        <v>101.38316108414099</v>
      </c>
      <c r="W2352" s="6">
        <f t="shared" si="1083"/>
        <v>101.38316108414099</v>
      </c>
      <c r="X2352" s="17">
        <v>101.38316108414099</v>
      </c>
      <c r="Y2352" s="6">
        <f t="shared" si="1100"/>
        <v>11.053604411198009</v>
      </c>
      <c r="Z2352" s="6">
        <f t="shared" si="1101"/>
        <v>112.436765495339</v>
      </c>
      <c r="AA2352" s="17">
        <v>1009.84487683726</v>
      </c>
      <c r="AB2352" s="6">
        <f t="shared" si="1111"/>
        <v>906.52232381365104</v>
      </c>
      <c r="AC2352" s="6">
        <f t="shared" si="1084"/>
        <v>906.52232381365104</v>
      </c>
      <c r="AD2352" s="17">
        <v>948.594743133816</v>
      </c>
      <c r="AE2352" s="6">
        <f t="shared" si="1102"/>
        <v>61.250133703444021</v>
      </c>
      <c r="AF2352" s="17">
        <v>906.52232381365104</v>
      </c>
      <c r="AG2352" s="6">
        <f t="shared" si="1103"/>
        <v>42.072419320164954</v>
      </c>
      <c r="AH2352" s="6">
        <f t="shared" si="1085"/>
        <v>42.072419320164954</v>
      </c>
      <c r="AI2352" s="6">
        <f t="shared" si="1104"/>
        <v>1009.84487683726</v>
      </c>
      <c r="AJ2352" s="17">
        <v>107.770904347626</v>
      </c>
      <c r="AK2352" s="6">
        <f t="shared" si="1105"/>
        <v>86.996559647529494</v>
      </c>
      <c r="AL2352" s="6">
        <f t="shared" si="1086"/>
        <v>86.996559647529494</v>
      </c>
      <c r="AM2352" s="17">
        <v>86.996559647529494</v>
      </c>
      <c r="AN2352" s="6">
        <f t="shared" si="1106"/>
        <v>20.774344700096506</v>
      </c>
      <c r="AO2352" s="6">
        <f t="shared" si="1107"/>
        <v>107.770904347626</v>
      </c>
      <c r="AP2352" s="17">
        <v>3218.4169310389302</v>
      </c>
      <c r="AQ2352" s="6">
        <f t="shared" si="1108"/>
        <v>3218.4169310389252</v>
      </c>
      <c r="AR2352" s="17">
        <v>937.78496164587398</v>
      </c>
      <c r="AS2352" s="6">
        <f t="shared" si="1087"/>
        <v>937.78496164587398</v>
      </c>
      <c r="AT2352" s="17">
        <v>1410.45449979829</v>
      </c>
      <c r="AU2352" s="6">
        <f t="shared" si="1088"/>
        <v>1410.45449979829</v>
      </c>
      <c r="AV2352" s="17">
        <v>679.84227904104102</v>
      </c>
      <c r="AW2352" s="6">
        <f t="shared" si="1089"/>
        <v>679.84227904104102</v>
      </c>
      <c r="AX2352" s="17">
        <v>190.33519055372</v>
      </c>
      <c r="AY2352" s="6">
        <f t="shared" si="1090"/>
        <v>190.33519055372</v>
      </c>
      <c r="AZ2352" s="20">
        <v>222289822.80096099</v>
      </c>
      <c r="BA2352" s="20">
        <v>1309570257.4603</v>
      </c>
      <c r="BB2352" s="20">
        <v>144819738.234999</v>
      </c>
      <c r="BC2352" s="20">
        <v>75320181.5037328</v>
      </c>
      <c r="BD2352" s="19">
        <f t="shared" si="1091"/>
        <v>1751.999999999993</v>
      </c>
      <c r="BE2352" s="18">
        <v>53.326870893939002</v>
      </c>
      <c r="BF2352" s="20">
        <v>790165.87270983704</v>
      </c>
      <c r="BG2352" s="20">
        <v>46653.154141130399</v>
      </c>
      <c r="BH2352" s="19">
        <f t="shared" si="1109"/>
        <v>58.65311153663351</v>
      </c>
      <c r="BI2352" s="20">
        <v>793.18336158834404</v>
      </c>
      <c r="BJ2352">
        <v>185</v>
      </c>
      <c r="BK2352" s="22">
        <v>608</v>
      </c>
      <c r="BL2352" s="22">
        <v>922.38463999999999</v>
      </c>
      <c r="BM2352" s="22">
        <v>152</v>
      </c>
      <c r="BN2352" s="22">
        <v>38</v>
      </c>
      <c r="BO2352">
        <v>0.44705573193276699</v>
      </c>
    </row>
    <row r="2353" spans="1:67" x14ac:dyDescent="0.2">
      <c r="A2353" s="27">
        <v>2352</v>
      </c>
      <c r="B2353" s="18">
        <v>618.06495708182604</v>
      </c>
      <c r="C2353" s="18">
        <v>703</v>
      </c>
      <c r="D2353">
        <v>200</v>
      </c>
      <c r="E2353">
        <v>800</v>
      </c>
      <c r="F2353">
        <v>7</v>
      </c>
      <c r="G2353" s="23">
        <f t="shared" si="1092"/>
        <v>0.9590405144642089</v>
      </c>
      <c r="H2353">
        <v>100</v>
      </c>
      <c r="I2353" s="17">
        <v>196.06957484730299</v>
      </c>
      <c r="J2353" s="6">
        <f t="shared" si="1093"/>
        <v>194.5609744188306</v>
      </c>
      <c r="K2353" s="6">
        <f t="shared" si="1110"/>
        <v>194.5609744188306</v>
      </c>
      <c r="L2353" s="6">
        <f t="shared" si="1094"/>
        <v>1</v>
      </c>
      <c r="M2353" s="6">
        <f t="shared" si="1095"/>
        <v>196.06957484730299</v>
      </c>
      <c r="N2353" s="28">
        <v>100</v>
      </c>
      <c r="O2353" s="17">
        <v>450.34738783478201</v>
      </c>
      <c r="P2353" s="6">
        <f t="shared" si="1096"/>
        <v>427.734581719804</v>
      </c>
      <c r="Q2353" s="6">
        <f t="shared" si="1082"/>
        <v>427.734581719804</v>
      </c>
      <c r="R2353" s="17">
        <v>427.734581719804</v>
      </c>
      <c r="S2353" s="6">
        <f t="shared" si="1097"/>
        <v>22.612806114978014</v>
      </c>
      <c r="T2353" s="6">
        <f t="shared" si="1098"/>
        <v>450.34738783478201</v>
      </c>
      <c r="U2353" s="17">
        <v>112.427545415955</v>
      </c>
      <c r="V2353" s="6">
        <f t="shared" si="1099"/>
        <v>101.37402212996901</v>
      </c>
      <c r="W2353" s="6">
        <f t="shared" si="1083"/>
        <v>101.37402212996901</v>
      </c>
      <c r="X2353" s="17">
        <v>101.37402212996901</v>
      </c>
      <c r="Y2353" s="6">
        <f t="shared" si="1100"/>
        <v>11.053523285985989</v>
      </c>
      <c r="Z2353" s="6">
        <f t="shared" si="1101"/>
        <v>112.427545415955</v>
      </c>
      <c r="AA2353" s="17">
        <v>1056.4190933530199</v>
      </c>
      <c r="AB2353" s="6">
        <f t="shared" si="1111"/>
        <v>950.85894194121602</v>
      </c>
      <c r="AC2353" s="6">
        <f t="shared" si="1084"/>
        <v>950.85894194121602</v>
      </c>
      <c r="AD2353" s="17">
        <v>992.82063354037803</v>
      </c>
      <c r="AE2353" s="6">
        <f t="shared" si="1102"/>
        <v>63.598459812641863</v>
      </c>
      <c r="AF2353" s="17">
        <v>950.85894194121602</v>
      </c>
      <c r="AG2353" s="6">
        <f t="shared" si="1103"/>
        <v>41.961691599162009</v>
      </c>
      <c r="AH2353" s="6">
        <f t="shared" si="1085"/>
        <v>41.961691599162009</v>
      </c>
      <c r="AI2353" s="6">
        <f t="shared" si="1104"/>
        <v>1056.4190933530199</v>
      </c>
      <c r="AJ2353" s="17">
        <v>108.503518477933</v>
      </c>
      <c r="AK2353" s="6">
        <f t="shared" si="1105"/>
        <v>87.566818445591394</v>
      </c>
      <c r="AL2353" s="6">
        <f t="shared" si="1086"/>
        <v>87.566818445591394</v>
      </c>
      <c r="AM2353" s="17">
        <v>87.566818445591394</v>
      </c>
      <c r="AN2353" s="6">
        <f t="shared" si="1106"/>
        <v>20.936700032341605</v>
      </c>
      <c r="AO2353" s="6">
        <f t="shared" si="1107"/>
        <v>108.503518477933</v>
      </c>
      <c r="AP2353" s="17">
        <v>3303.3965520189599</v>
      </c>
      <c r="AQ2353" s="6">
        <f t="shared" si="1108"/>
        <v>3303.396552018949</v>
      </c>
      <c r="AR2353" s="17">
        <v>1022.95342824923</v>
      </c>
      <c r="AS2353" s="6">
        <f t="shared" si="1087"/>
        <v>1022.95342824923</v>
      </c>
      <c r="AT2353" s="17">
        <v>1410.3377084164399</v>
      </c>
      <c r="AU2353" s="6">
        <f t="shared" si="1088"/>
        <v>1410.3377084164399</v>
      </c>
      <c r="AV2353" s="17">
        <v>679.78598532917704</v>
      </c>
      <c r="AW2353" s="6">
        <f t="shared" si="1089"/>
        <v>679.78598532917704</v>
      </c>
      <c r="AX2353" s="17">
        <v>190.31943002410199</v>
      </c>
      <c r="AY2353" s="6">
        <f t="shared" si="1090"/>
        <v>190.31943002410199</v>
      </c>
      <c r="AZ2353" s="20">
        <v>227034764.42604801</v>
      </c>
      <c r="BA2353" s="20">
        <v>1309581530.4551301</v>
      </c>
      <c r="BB2353" s="20">
        <v>143622686.460107</v>
      </c>
      <c r="BC2353" s="20">
        <v>71761018.658705696</v>
      </c>
      <c r="BD2353" s="19">
        <f t="shared" si="1091"/>
        <v>1751.9999999999909</v>
      </c>
      <c r="BE2353" s="18">
        <v>54.493027575179802</v>
      </c>
      <c r="BF2353" s="20">
        <v>752137.45499871206</v>
      </c>
      <c r="BG2353" s="20">
        <v>44407.871606798697</v>
      </c>
      <c r="BH2353" s="19">
        <f t="shared" si="1109"/>
        <v>55.830305461849676</v>
      </c>
      <c r="BI2353" s="20">
        <v>865.29093991455704</v>
      </c>
      <c r="BJ2353">
        <v>185</v>
      </c>
      <c r="BK2353" s="22">
        <v>608</v>
      </c>
      <c r="BL2353" s="22">
        <v>922.38463999999999</v>
      </c>
      <c r="BM2353" s="22">
        <v>152</v>
      </c>
      <c r="BN2353" s="22">
        <v>38</v>
      </c>
      <c r="BO2353">
        <v>0.443367360547337</v>
      </c>
    </row>
    <row r="2354" spans="1:67" x14ac:dyDescent="0.2">
      <c r="A2354" s="27">
        <v>2353</v>
      </c>
      <c r="B2354" s="18">
        <v>669.57037017197899</v>
      </c>
      <c r="C2354" s="18">
        <v>703</v>
      </c>
      <c r="D2354">
        <v>200</v>
      </c>
      <c r="E2354">
        <v>800</v>
      </c>
      <c r="F2354">
        <v>7</v>
      </c>
      <c r="G2354" s="23">
        <f t="shared" si="1092"/>
        <v>0.96082782579222192</v>
      </c>
      <c r="H2354">
        <v>100</v>
      </c>
      <c r="I2354" s="17">
        <v>200.76354482241899</v>
      </c>
      <c r="J2354" s="6">
        <f t="shared" si="1093"/>
        <v>199.1910690978178</v>
      </c>
      <c r="K2354" s="6">
        <f t="shared" si="1110"/>
        <v>199.1910690978178</v>
      </c>
      <c r="L2354" s="6">
        <f t="shared" si="1094"/>
        <v>1</v>
      </c>
      <c r="M2354" s="6">
        <f t="shared" si="1095"/>
        <v>200.76354482241899</v>
      </c>
      <c r="N2354" s="28">
        <v>100</v>
      </c>
      <c r="O2354" s="17">
        <v>478.67385461863802</v>
      </c>
      <c r="P2354" s="6">
        <f t="shared" si="1096"/>
        <v>454.63692830750199</v>
      </c>
      <c r="Q2354" s="6">
        <f t="shared" si="1082"/>
        <v>454.63692830750199</v>
      </c>
      <c r="R2354" s="17">
        <v>454.63692830750199</v>
      </c>
      <c r="S2354" s="6">
        <f t="shared" si="1097"/>
        <v>24.036926311136028</v>
      </c>
      <c r="T2354" s="6">
        <f t="shared" si="1098"/>
        <v>478.67385461863802</v>
      </c>
      <c r="U2354" s="17">
        <v>112.420383886911</v>
      </c>
      <c r="V2354" s="6">
        <f t="shared" si="1099"/>
        <v>101.36678151033399</v>
      </c>
      <c r="W2354" s="6">
        <f t="shared" si="1083"/>
        <v>101.36678151033399</v>
      </c>
      <c r="X2354" s="17">
        <v>101.36678151033399</v>
      </c>
      <c r="Y2354" s="6">
        <f t="shared" si="1100"/>
        <v>11.053602376577004</v>
      </c>
      <c r="Z2354" s="6">
        <f t="shared" si="1101"/>
        <v>112.420383886911</v>
      </c>
      <c r="AA2354" s="17">
        <v>1099.45395169675</v>
      </c>
      <c r="AB2354" s="6">
        <f t="shared" si="1111"/>
        <v>991.948245838905</v>
      </c>
      <c r="AC2354" s="6">
        <f t="shared" si="1084"/>
        <v>991.948245838905</v>
      </c>
      <c r="AD2354" s="17">
        <v>1033.6710586378099</v>
      </c>
      <c r="AE2354" s="6">
        <f t="shared" si="1102"/>
        <v>65.78289305894009</v>
      </c>
      <c r="AF2354" s="17">
        <v>991.948245838905</v>
      </c>
      <c r="AG2354" s="6">
        <f t="shared" si="1103"/>
        <v>41.722812798904897</v>
      </c>
      <c r="AH2354" s="6">
        <f t="shared" si="1085"/>
        <v>41.722812798904897</v>
      </c>
      <c r="AI2354" s="6">
        <f t="shared" si="1104"/>
        <v>1099.45395169675</v>
      </c>
      <c r="AJ2354" s="17">
        <v>109.33215619317799</v>
      </c>
      <c r="AK2354" s="6">
        <f t="shared" si="1105"/>
        <v>88.220218363712107</v>
      </c>
      <c r="AL2354" s="6">
        <f t="shared" si="1086"/>
        <v>88.220218363712107</v>
      </c>
      <c r="AM2354" s="17">
        <v>88.220218363712107</v>
      </c>
      <c r="AN2354" s="6">
        <f t="shared" si="1106"/>
        <v>21.111937829465887</v>
      </c>
      <c r="AO2354" s="6">
        <f t="shared" si="1107"/>
        <v>109.33215619317799</v>
      </c>
      <c r="AP2354" s="17">
        <v>3388.37639326198</v>
      </c>
      <c r="AQ2354" s="6">
        <f t="shared" si="1108"/>
        <v>3388.3763932619649</v>
      </c>
      <c r="AR2354" s="17">
        <v>1108.1124655262499</v>
      </c>
      <c r="AS2354" s="6">
        <f t="shared" si="1087"/>
        <v>1108.1124655262499</v>
      </c>
      <c r="AT2354" s="17">
        <v>1410.2268848132001</v>
      </c>
      <c r="AU2354" s="6">
        <f t="shared" si="1088"/>
        <v>1410.2268848132001</v>
      </c>
      <c r="AV2354" s="17">
        <v>679.73256810018802</v>
      </c>
      <c r="AW2354" s="6">
        <f t="shared" si="1089"/>
        <v>679.73256810018802</v>
      </c>
      <c r="AX2354" s="17">
        <v>190.30447482232699</v>
      </c>
      <c r="AY2354" s="6">
        <f t="shared" si="1090"/>
        <v>190.30447482232699</v>
      </c>
      <c r="AZ2354" s="20">
        <v>231322045.301608</v>
      </c>
      <c r="BA2354" s="20">
        <v>1309562423.0901101</v>
      </c>
      <c r="BB2354" s="20">
        <v>142485884.846964</v>
      </c>
      <c r="BC2354" s="20">
        <v>68629649.311940596</v>
      </c>
      <c r="BD2354" s="19">
        <f t="shared" si="1091"/>
        <v>1752.0000025506229</v>
      </c>
      <c r="BE2354" s="18">
        <v>55.606192995646502</v>
      </c>
      <c r="BF2354" s="20">
        <v>711681.37036524597</v>
      </c>
      <c r="BG2354" s="20">
        <v>42019.254206911603</v>
      </c>
      <c r="BH2354" s="19">
        <f t="shared" si="1109"/>
        <v>52.827296363298466</v>
      </c>
      <c r="BI2354" s="20">
        <v>937.39851824077004</v>
      </c>
      <c r="BJ2354">
        <v>185</v>
      </c>
      <c r="BK2354" s="22">
        <v>608</v>
      </c>
      <c r="BL2354" s="22">
        <v>922.38463999999999</v>
      </c>
      <c r="BM2354" s="22">
        <v>152</v>
      </c>
      <c r="BN2354" s="22">
        <v>38</v>
      </c>
      <c r="BO2354">
        <v>0.43986459173036002</v>
      </c>
    </row>
    <row r="2355" spans="1:67" x14ac:dyDescent="0.2">
      <c r="A2355" s="27">
        <v>2354</v>
      </c>
      <c r="B2355" s="18">
        <v>721.07578326213104</v>
      </c>
      <c r="C2355" s="18">
        <v>703</v>
      </c>
      <c r="D2355">
        <v>200</v>
      </c>
      <c r="E2355">
        <v>800</v>
      </c>
      <c r="F2355">
        <v>7</v>
      </c>
      <c r="G2355" s="23">
        <f t="shared" si="1092"/>
        <v>0.96247859161906679</v>
      </c>
      <c r="H2355">
        <v>100</v>
      </c>
      <c r="I2355" s="17">
        <v>205.464316546775</v>
      </c>
      <c r="J2355" s="6">
        <f t="shared" si="1093"/>
        <v>203.83150087117852</v>
      </c>
      <c r="K2355" s="6">
        <f t="shared" si="1110"/>
        <v>203.83150087117852</v>
      </c>
      <c r="L2355" s="6">
        <f t="shared" si="1094"/>
        <v>1</v>
      </c>
      <c r="M2355" s="6">
        <f t="shared" si="1095"/>
        <v>205.464316546775</v>
      </c>
      <c r="N2355" s="28">
        <v>100</v>
      </c>
      <c r="O2355" s="17">
        <v>506.77820478261702</v>
      </c>
      <c r="P2355" s="6">
        <f t="shared" si="1096"/>
        <v>481.32819488791301</v>
      </c>
      <c r="Q2355" s="6">
        <f t="shared" si="1082"/>
        <v>481.32819488791301</v>
      </c>
      <c r="R2355" s="17">
        <v>481.32819488791301</v>
      </c>
      <c r="S2355" s="6">
        <f t="shared" si="1097"/>
        <v>25.45000989470401</v>
      </c>
      <c r="T2355" s="6">
        <f t="shared" si="1098"/>
        <v>506.77820478261702</v>
      </c>
      <c r="U2355" s="17">
        <v>112.413871349948</v>
      </c>
      <c r="V2355" s="6">
        <f t="shared" si="1099"/>
        <v>101.360165083825</v>
      </c>
      <c r="W2355" s="6">
        <f t="shared" si="1083"/>
        <v>101.360165083825</v>
      </c>
      <c r="X2355" s="17">
        <v>101.360165083825</v>
      </c>
      <c r="Y2355" s="6">
        <f t="shared" si="1100"/>
        <v>11.053706266123001</v>
      </c>
      <c r="Z2355" s="6">
        <f t="shared" si="1101"/>
        <v>112.413871349948</v>
      </c>
      <c r="AA2355" s="17">
        <v>1143.15570761763</v>
      </c>
      <c r="AB2355" s="6">
        <f t="shared" si="1111"/>
        <v>1033.68783852043</v>
      </c>
      <c r="AC2355" s="6">
        <f t="shared" si="1084"/>
        <v>1033.68783852043</v>
      </c>
      <c r="AD2355" s="17">
        <v>1075.17107675741</v>
      </c>
      <c r="AE2355" s="6">
        <f t="shared" si="1102"/>
        <v>67.984630860220022</v>
      </c>
      <c r="AF2355" s="17">
        <v>1033.68783852043</v>
      </c>
      <c r="AG2355" s="6">
        <f t="shared" si="1103"/>
        <v>41.483238236980014</v>
      </c>
      <c r="AH2355" s="6">
        <f t="shared" si="1085"/>
        <v>41.483238236980014</v>
      </c>
      <c r="AI2355" s="6">
        <f t="shared" si="1104"/>
        <v>1143.15570761763</v>
      </c>
      <c r="AJ2355" s="17">
        <v>110.037344581542</v>
      </c>
      <c r="AK2355" s="6">
        <f t="shared" si="1105"/>
        <v>88.774441301732793</v>
      </c>
      <c r="AL2355" s="6">
        <f t="shared" si="1086"/>
        <v>88.774441301732793</v>
      </c>
      <c r="AM2355" s="17">
        <v>88.774441301732793</v>
      </c>
      <c r="AN2355" s="6">
        <f t="shared" si="1106"/>
        <v>21.262903279809208</v>
      </c>
      <c r="AO2355" s="6">
        <f t="shared" si="1107"/>
        <v>110.037344581542</v>
      </c>
      <c r="AP2355" s="17">
        <v>3473.3564383061398</v>
      </c>
      <c r="AQ2355" s="6">
        <f t="shared" si="1108"/>
        <v>3473.356438306138</v>
      </c>
      <c r="AR2355" s="17">
        <v>1193.2627781983299</v>
      </c>
      <c r="AS2355" s="6">
        <f t="shared" si="1087"/>
        <v>1193.2627781983299</v>
      </c>
      <c r="AT2355" s="17">
        <v>1410.1215829735499</v>
      </c>
      <c r="AU2355" s="6">
        <f t="shared" si="1088"/>
        <v>1410.1215829735499</v>
      </c>
      <c r="AV2355" s="17">
        <v>679.68181237380895</v>
      </c>
      <c r="AW2355" s="6">
        <f t="shared" si="1089"/>
        <v>679.68181237380895</v>
      </c>
      <c r="AX2355" s="17">
        <v>190.29026476044899</v>
      </c>
      <c r="AY2355" s="6">
        <f t="shared" si="1090"/>
        <v>190.29026476044899</v>
      </c>
      <c r="AZ2355" s="20">
        <v>235167456.66615701</v>
      </c>
      <c r="BA2355" s="20">
        <v>1309556740.7314401</v>
      </c>
      <c r="BB2355" s="20">
        <v>141538295.118999</v>
      </c>
      <c r="BC2355" s="20">
        <v>65737507.483394697</v>
      </c>
      <c r="BD2355" s="19">
        <f t="shared" si="1091"/>
        <v>1751.9999999999907</v>
      </c>
      <c r="BE2355" s="18">
        <v>56.668913925325199</v>
      </c>
      <c r="BF2355" s="20">
        <v>679971.56087782001</v>
      </c>
      <c r="BG2355" s="20">
        <v>40147.0363841785</v>
      </c>
      <c r="BH2355" s="19">
        <f t="shared" si="1109"/>
        <v>50.473513447411534</v>
      </c>
      <c r="BI2355" s="20">
        <v>1009.50609656698</v>
      </c>
      <c r="BJ2355">
        <v>185</v>
      </c>
      <c r="BK2355" s="22">
        <v>608</v>
      </c>
      <c r="BL2355" s="22">
        <v>922.38463999999999</v>
      </c>
      <c r="BM2355" s="22">
        <v>152</v>
      </c>
      <c r="BN2355" s="22">
        <v>38</v>
      </c>
      <c r="BO2355">
        <v>0.43694502926708001</v>
      </c>
    </row>
    <row r="2356" spans="1:67" x14ac:dyDescent="0.2">
      <c r="A2356" s="27">
        <v>2355</v>
      </c>
      <c r="B2356" s="18">
        <v>772.58119635228297</v>
      </c>
      <c r="C2356" s="18">
        <v>703</v>
      </c>
      <c r="D2356">
        <v>200</v>
      </c>
      <c r="E2356">
        <v>800</v>
      </c>
      <c r="F2356">
        <v>7</v>
      </c>
      <c r="G2356" s="23">
        <f t="shared" si="1092"/>
        <v>0.96383282918246937</v>
      </c>
      <c r="H2356">
        <v>100</v>
      </c>
      <c r="I2356" s="17">
        <v>210.183635963961</v>
      </c>
      <c r="J2356" s="6">
        <f t="shared" si="1093"/>
        <v>208.52648277770007</v>
      </c>
      <c r="K2356" s="6">
        <f t="shared" si="1110"/>
        <v>208.52648277770007</v>
      </c>
      <c r="L2356" s="6">
        <f t="shared" si="1094"/>
        <v>1</v>
      </c>
      <c r="M2356" s="6">
        <f t="shared" si="1095"/>
        <v>210.183635963961</v>
      </c>
      <c r="N2356" s="28">
        <v>99.999999999999901</v>
      </c>
      <c r="O2356" s="17">
        <v>535.05280470793798</v>
      </c>
      <c r="P2356" s="6">
        <f t="shared" si="1096"/>
        <v>508.18105300920001</v>
      </c>
      <c r="Q2356" s="6">
        <f t="shared" si="1082"/>
        <v>508.18105300920001</v>
      </c>
      <c r="R2356" s="17">
        <v>508.18105300920001</v>
      </c>
      <c r="S2356" s="6">
        <f t="shared" si="1097"/>
        <v>26.871751698737967</v>
      </c>
      <c r="T2356" s="6">
        <f t="shared" si="1098"/>
        <v>535.05280470793798</v>
      </c>
      <c r="U2356" s="17">
        <v>112.40646043015001</v>
      </c>
      <c r="V2356" s="6">
        <f t="shared" si="1099"/>
        <v>101.35277478927399</v>
      </c>
      <c r="W2356" s="6">
        <f t="shared" si="1083"/>
        <v>101.35277478927399</v>
      </c>
      <c r="X2356" s="17">
        <v>101.35277478927399</v>
      </c>
      <c r="Y2356" s="6">
        <f t="shared" si="1100"/>
        <v>11.053685640876012</v>
      </c>
      <c r="Z2356" s="6">
        <f t="shared" si="1101"/>
        <v>112.40646043015001</v>
      </c>
      <c r="AA2356" s="17">
        <v>1182.56285391851</v>
      </c>
      <c r="AB2356" s="6">
        <f t="shared" si="1111"/>
        <v>1071.28390442981</v>
      </c>
      <c r="AC2356" s="6">
        <f t="shared" si="1084"/>
        <v>1071.28390442981</v>
      </c>
      <c r="AD2356" s="17">
        <v>1112.5868103871101</v>
      </c>
      <c r="AE2356" s="6">
        <f t="shared" si="1102"/>
        <v>69.97604353139991</v>
      </c>
      <c r="AF2356" s="17">
        <v>1071.28390442981</v>
      </c>
      <c r="AG2356" s="6">
        <f t="shared" si="1103"/>
        <v>41.302905957300027</v>
      </c>
      <c r="AH2356" s="6">
        <f t="shared" si="1085"/>
        <v>41.302905957300027</v>
      </c>
      <c r="AI2356" s="6">
        <f t="shared" si="1104"/>
        <v>1182.56285391851</v>
      </c>
      <c r="AJ2356" s="17">
        <v>110.76071846692599</v>
      </c>
      <c r="AK2356" s="6">
        <f t="shared" si="1105"/>
        <v>89.343298711415699</v>
      </c>
      <c r="AL2356" s="6">
        <f t="shared" si="1086"/>
        <v>89.343298711415699</v>
      </c>
      <c r="AM2356" s="17">
        <v>89.343298711415699</v>
      </c>
      <c r="AN2356" s="6">
        <f t="shared" si="1106"/>
        <v>21.417419755510295</v>
      </c>
      <c r="AO2356" s="6">
        <f t="shared" si="1107"/>
        <v>110.76071846692599</v>
      </c>
      <c r="AP2356" s="17">
        <v>3558.3366722901501</v>
      </c>
      <c r="AQ2356" s="6">
        <f t="shared" si="1108"/>
        <v>3558.3366722901383</v>
      </c>
      <c r="AR2356" s="17">
        <v>1278.4050024686301</v>
      </c>
      <c r="AS2356" s="6">
        <f t="shared" si="1087"/>
        <v>1278.4050024686301</v>
      </c>
      <c r="AT2356" s="17">
        <v>1410.0214002473101</v>
      </c>
      <c r="AU2356" s="6">
        <f t="shared" si="1088"/>
        <v>1410.0214002473101</v>
      </c>
      <c r="AV2356" s="17">
        <v>679.63352407175398</v>
      </c>
      <c r="AW2356" s="6">
        <f t="shared" si="1089"/>
        <v>679.63352407175398</v>
      </c>
      <c r="AX2356" s="17">
        <v>190.27674550244399</v>
      </c>
      <c r="AY2356" s="6">
        <f t="shared" si="1090"/>
        <v>190.27674550244399</v>
      </c>
      <c r="AZ2356" s="20">
        <v>238552172.37707701</v>
      </c>
      <c r="BA2356" s="20">
        <v>1309563115.9284401</v>
      </c>
      <c r="BB2356" s="20">
        <v>140519828.42215899</v>
      </c>
      <c r="BC2356" s="20">
        <v>63364883.272313401</v>
      </c>
      <c r="BD2356" s="19">
        <f t="shared" si="1091"/>
        <v>1751.9999999999895</v>
      </c>
      <c r="BE2356" s="18">
        <v>57.689432434352199</v>
      </c>
      <c r="BF2356" s="20">
        <v>650845.88654523296</v>
      </c>
      <c r="BG2356" s="20">
        <v>38427.391660162997</v>
      </c>
      <c r="BH2356" s="19">
        <f t="shared" si="1109"/>
        <v>48.311547859919969</v>
      </c>
      <c r="BI2356" s="20">
        <v>1081.6136748931899</v>
      </c>
      <c r="BJ2356">
        <v>185</v>
      </c>
      <c r="BK2356" s="22">
        <v>608</v>
      </c>
      <c r="BL2356" s="22">
        <v>922.38463999999999</v>
      </c>
      <c r="BM2356" s="22">
        <v>152</v>
      </c>
      <c r="BN2356" s="22">
        <v>38</v>
      </c>
      <c r="BO2356">
        <v>0.43380698810055501</v>
      </c>
    </row>
    <row r="2357" spans="1:67" x14ac:dyDescent="0.2">
      <c r="A2357" s="27">
        <v>2356</v>
      </c>
      <c r="B2357" s="18">
        <v>824.08660944243502</v>
      </c>
      <c r="C2357" s="18">
        <v>703</v>
      </c>
      <c r="D2357">
        <v>200</v>
      </c>
      <c r="E2357">
        <v>800</v>
      </c>
      <c r="F2357">
        <v>7</v>
      </c>
      <c r="G2357" s="23">
        <f t="shared" si="1092"/>
        <v>0.96491687561363249</v>
      </c>
      <c r="H2357">
        <v>100</v>
      </c>
      <c r="I2357" s="17">
        <v>214.910825928999</v>
      </c>
      <c r="J2357" s="6">
        <f t="shared" si="1093"/>
        <v>213.31163749166521</v>
      </c>
      <c r="K2357" s="6">
        <f t="shared" si="1110"/>
        <v>213.31163749166521</v>
      </c>
      <c r="L2357" s="6">
        <f t="shared" si="1094"/>
        <v>1</v>
      </c>
      <c r="M2357" s="6">
        <f t="shared" si="1095"/>
        <v>214.910825928999</v>
      </c>
      <c r="N2357" s="28">
        <v>100</v>
      </c>
      <c r="O2357" s="17">
        <v>563.33308192567802</v>
      </c>
      <c r="P2357" s="6">
        <f t="shared" si="1096"/>
        <v>535.03920200104506</v>
      </c>
      <c r="Q2357" s="6">
        <f t="shared" si="1082"/>
        <v>535.03920200104506</v>
      </c>
      <c r="R2357" s="17">
        <v>535.03920200104506</v>
      </c>
      <c r="S2357" s="6">
        <f t="shared" si="1097"/>
        <v>28.293879924632961</v>
      </c>
      <c r="T2357" s="6">
        <f t="shared" si="1098"/>
        <v>563.33308192567802</v>
      </c>
      <c r="U2357" s="17">
        <v>112.399307815931</v>
      </c>
      <c r="V2357" s="6">
        <f t="shared" si="1099"/>
        <v>101.345651010813</v>
      </c>
      <c r="W2357" s="6">
        <f t="shared" si="1083"/>
        <v>101.345651010813</v>
      </c>
      <c r="X2357" s="17">
        <v>101.345651010813</v>
      </c>
      <c r="Y2357" s="6">
        <f t="shared" si="1100"/>
        <v>11.053656805117996</v>
      </c>
      <c r="Z2357" s="6">
        <f t="shared" si="1101"/>
        <v>112.399307815931</v>
      </c>
      <c r="AA2357" s="17">
        <v>1218.9601624944301</v>
      </c>
      <c r="AB2357" s="6">
        <f t="shared" si="1111"/>
        <v>1106.0676691523299</v>
      </c>
      <c r="AC2357" s="6">
        <f t="shared" si="1084"/>
        <v>1106.0676691523299</v>
      </c>
      <c r="AD2357" s="17">
        <v>1147.1308435635999</v>
      </c>
      <c r="AE2357" s="6">
        <f t="shared" si="1102"/>
        <v>71.829318930830141</v>
      </c>
      <c r="AF2357" s="17">
        <v>1106.0676691523299</v>
      </c>
      <c r="AG2357" s="6">
        <f t="shared" si="1103"/>
        <v>41.063174411269983</v>
      </c>
      <c r="AH2357" s="6">
        <f t="shared" si="1085"/>
        <v>41.063174411269983</v>
      </c>
      <c r="AI2357" s="6">
        <f t="shared" si="1104"/>
        <v>1218.9601624944301</v>
      </c>
      <c r="AJ2357" s="17">
        <v>111.466157840951</v>
      </c>
      <c r="AK2357" s="6">
        <f t="shared" si="1105"/>
        <v>89.8949030907864</v>
      </c>
      <c r="AL2357" s="6">
        <f t="shared" si="1086"/>
        <v>89.8949030907864</v>
      </c>
      <c r="AM2357" s="17">
        <v>89.8949030907864</v>
      </c>
      <c r="AN2357" s="6">
        <f t="shared" si="1106"/>
        <v>21.571254750164599</v>
      </c>
      <c r="AO2357" s="6">
        <f t="shared" si="1107"/>
        <v>111.466157840951</v>
      </c>
      <c r="AP2357" s="17">
        <v>3643.31708176335</v>
      </c>
      <c r="AQ2357" s="6">
        <f t="shared" si="1108"/>
        <v>3643.3170817633409</v>
      </c>
      <c r="AR2357" s="17">
        <v>1363.5397141517799</v>
      </c>
      <c r="AS2357" s="6">
        <f t="shared" si="1087"/>
        <v>1363.5397141517799</v>
      </c>
      <c r="AT2357" s="17">
        <v>1409.9259722039999</v>
      </c>
      <c r="AU2357" s="6">
        <f t="shared" si="1088"/>
        <v>1409.9259722039999</v>
      </c>
      <c r="AV2357" s="17">
        <v>679.58752753768897</v>
      </c>
      <c r="AW2357" s="6">
        <f t="shared" si="1089"/>
        <v>679.58752753768897</v>
      </c>
      <c r="AX2357" s="17">
        <v>190.263867869872</v>
      </c>
      <c r="AY2357" s="6">
        <f t="shared" si="1090"/>
        <v>190.263867869872</v>
      </c>
      <c r="AZ2357" s="20">
        <v>241527834.36826101</v>
      </c>
      <c r="BA2357" s="20">
        <v>1309564078.5671201</v>
      </c>
      <c r="BB2357" s="20">
        <v>139442453.139698</v>
      </c>
      <c r="BC2357" s="20">
        <v>61465633.924915701</v>
      </c>
      <c r="BD2357" s="19">
        <f t="shared" si="1091"/>
        <v>1751.999999999995</v>
      </c>
      <c r="BE2357" s="18">
        <v>58.668541625950802</v>
      </c>
      <c r="BF2357" s="20">
        <v>626688.86898747401</v>
      </c>
      <c r="BG2357" s="20">
        <v>37001.107505613101</v>
      </c>
      <c r="BH2357" s="19">
        <f t="shared" si="1109"/>
        <v>46.518399998005052</v>
      </c>
      <c r="BI2357" s="20">
        <v>1153.7212532194101</v>
      </c>
      <c r="BJ2357">
        <v>185</v>
      </c>
      <c r="BK2357" s="22">
        <v>608</v>
      </c>
      <c r="BL2357" s="22">
        <v>922.38463999999999</v>
      </c>
      <c r="BM2357" s="22">
        <v>152</v>
      </c>
      <c r="BN2357" s="22">
        <v>38</v>
      </c>
      <c r="BO2357">
        <v>0.43048735571452101</v>
      </c>
    </row>
    <row r="2358" spans="1:67" x14ac:dyDescent="0.2">
      <c r="A2358" s="27">
        <v>2357</v>
      </c>
      <c r="B2358" s="18">
        <v>875.59202253258798</v>
      </c>
      <c r="C2358" s="18">
        <v>703</v>
      </c>
      <c r="D2358">
        <v>200</v>
      </c>
      <c r="E2358">
        <v>800</v>
      </c>
      <c r="F2358">
        <v>7</v>
      </c>
      <c r="G2358" s="23">
        <f t="shared" si="1092"/>
        <v>0.96591347291554663</v>
      </c>
      <c r="H2358">
        <v>100</v>
      </c>
      <c r="I2358" s="17">
        <v>219.64786519067701</v>
      </c>
      <c r="J2358" s="6">
        <f t="shared" si="1093"/>
        <v>218.0473186493318</v>
      </c>
      <c r="K2358" s="6">
        <f t="shared" si="1110"/>
        <v>218.0473186493318</v>
      </c>
      <c r="L2358" s="6">
        <f t="shared" si="1094"/>
        <v>1</v>
      </c>
      <c r="M2358" s="6">
        <f t="shared" si="1095"/>
        <v>219.64786519067701</v>
      </c>
      <c r="N2358" s="28">
        <v>100</v>
      </c>
      <c r="O2358" s="17">
        <v>591.82946092621501</v>
      </c>
      <c r="P2358" s="6">
        <f t="shared" si="1096"/>
        <v>562.10250393012097</v>
      </c>
      <c r="Q2358" s="6">
        <f t="shared" si="1082"/>
        <v>562.10250393012097</v>
      </c>
      <c r="R2358" s="17">
        <v>562.10250393012097</v>
      </c>
      <c r="S2358" s="6">
        <f t="shared" si="1097"/>
        <v>29.726956996094032</v>
      </c>
      <c r="T2358" s="6">
        <f t="shared" si="1098"/>
        <v>591.82946092621501</v>
      </c>
      <c r="U2358" s="17">
        <v>112.392209249499</v>
      </c>
      <c r="V2358" s="6">
        <f t="shared" si="1099"/>
        <v>101.338607242943</v>
      </c>
      <c r="W2358" s="6">
        <f t="shared" si="1083"/>
        <v>101.338607242943</v>
      </c>
      <c r="X2358" s="17">
        <v>101.338607242943</v>
      </c>
      <c r="Y2358" s="6">
        <f t="shared" si="1100"/>
        <v>11.053602006556005</v>
      </c>
      <c r="Z2358" s="6">
        <f t="shared" si="1101"/>
        <v>112.392209249499</v>
      </c>
      <c r="AA2358" s="17">
        <v>1252.91624726547</v>
      </c>
      <c r="AB2358" s="6">
        <f t="shared" si="1111"/>
        <v>1138.5554724997301</v>
      </c>
      <c r="AC2358" s="6">
        <f t="shared" si="1084"/>
        <v>1138.5554724997301</v>
      </c>
      <c r="AD2358" s="17">
        <v>1179.35808234259</v>
      </c>
      <c r="AE2358" s="6">
        <f t="shared" si="1102"/>
        <v>73.558164922879996</v>
      </c>
      <c r="AF2358" s="17">
        <v>1138.5554724997301</v>
      </c>
      <c r="AG2358" s="6">
        <f t="shared" si="1103"/>
        <v>40.802609842859965</v>
      </c>
      <c r="AH2358" s="6">
        <f t="shared" si="1085"/>
        <v>40.802609842859965</v>
      </c>
      <c r="AI2358" s="6">
        <f t="shared" si="1104"/>
        <v>1252.91624726547</v>
      </c>
      <c r="AJ2358" s="17">
        <v>112.106809823757</v>
      </c>
      <c r="AK2358" s="6">
        <f t="shared" si="1105"/>
        <v>90.399674616351206</v>
      </c>
      <c r="AL2358" s="6">
        <f t="shared" si="1086"/>
        <v>90.399674616351206</v>
      </c>
      <c r="AM2358" s="17">
        <v>90.399674616351206</v>
      </c>
      <c r="AN2358" s="6">
        <f t="shared" si="1106"/>
        <v>21.707135207405798</v>
      </c>
      <c r="AO2358" s="6">
        <f t="shared" si="1107"/>
        <v>112.106809823757</v>
      </c>
      <c r="AP2358" s="17">
        <v>3728.29765452224</v>
      </c>
      <c r="AQ2358" s="6">
        <f t="shared" si="1108"/>
        <v>3728.2976545222264</v>
      </c>
      <c r="AR2358" s="17">
        <v>1448.66743567289</v>
      </c>
      <c r="AS2358" s="6">
        <f t="shared" si="1087"/>
        <v>1448.66743567289</v>
      </c>
      <c r="AT2358" s="17">
        <v>1409.8349682030901</v>
      </c>
      <c r="AU2358" s="6">
        <f t="shared" si="1088"/>
        <v>1409.8349682030901</v>
      </c>
      <c r="AV2358" s="17">
        <v>679.54366340212698</v>
      </c>
      <c r="AW2358" s="6">
        <f t="shared" si="1089"/>
        <v>679.54366340212698</v>
      </c>
      <c r="AX2358" s="17">
        <v>190.25158724411901</v>
      </c>
      <c r="AY2358" s="6">
        <f t="shared" si="1090"/>
        <v>190.25158724411901</v>
      </c>
      <c r="AZ2358" s="20">
        <v>244110507.97241399</v>
      </c>
      <c r="BA2358" s="20">
        <v>1309579804.3076401</v>
      </c>
      <c r="BB2358" s="20">
        <v>138590092.267977</v>
      </c>
      <c r="BC2358" s="20">
        <v>59719595.451962002</v>
      </c>
      <c r="BD2358" s="19">
        <f t="shared" si="1091"/>
        <v>1751.9999999999932</v>
      </c>
      <c r="BE2358" s="18">
        <v>59.604252686711</v>
      </c>
      <c r="BF2358" s="20">
        <v>607550.65514336305</v>
      </c>
      <c r="BG2358" s="20">
        <v>35871.1447075576</v>
      </c>
      <c r="BH2358" s="19">
        <f t="shared" si="1109"/>
        <v>45.097792211742572</v>
      </c>
      <c r="BI2358" s="20">
        <v>1225.82883154562</v>
      </c>
      <c r="BJ2358">
        <v>185</v>
      </c>
      <c r="BK2358" s="22">
        <v>608</v>
      </c>
      <c r="BL2358" s="22">
        <v>922.38463999999999</v>
      </c>
      <c r="BM2358" s="22">
        <v>152</v>
      </c>
      <c r="BN2358" s="22">
        <v>38</v>
      </c>
      <c r="BO2358">
        <v>0.42786105623584603</v>
      </c>
    </row>
    <row r="2359" spans="1:67" x14ac:dyDescent="0.2">
      <c r="A2359" s="27">
        <v>2358</v>
      </c>
      <c r="B2359" s="18">
        <v>927.09743562274002</v>
      </c>
      <c r="C2359" s="18">
        <v>703</v>
      </c>
      <c r="D2359">
        <v>200</v>
      </c>
      <c r="E2359">
        <v>800</v>
      </c>
      <c r="F2359">
        <v>7</v>
      </c>
      <c r="G2359" s="23">
        <f t="shared" si="1092"/>
        <v>0.96686847459046898</v>
      </c>
      <c r="H2359">
        <v>100</v>
      </c>
      <c r="I2359" s="17">
        <v>224.39614621841099</v>
      </c>
      <c r="J2359" s="6">
        <f t="shared" si="1093"/>
        <v>222.76510204500349</v>
      </c>
      <c r="K2359" s="6">
        <f t="shared" si="1110"/>
        <v>222.76510204500349</v>
      </c>
      <c r="L2359" s="6">
        <f t="shared" si="1094"/>
        <v>1</v>
      </c>
      <c r="M2359" s="6">
        <f t="shared" si="1095"/>
        <v>224.39614621841099</v>
      </c>
      <c r="N2359" s="28">
        <v>99.999999999999901</v>
      </c>
      <c r="O2359" s="17">
        <v>620.36552297120102</v>
      </c>
      <c r="P2359" s="6">
        <f t="shared" si="1096"/>
        <v>589.20340638600703</v>
      </c>
      <c r="Q2359" s="6">
        <f t="shared" si="1082"/>
        <v>589.20340638600703</v>
      </c>
      <c r="R2359" s="17">
        <v>589.20340638600703</v>
      </c>
      <c r="S2359" s="6">
        <f t="shared" si="1097"/>
        <v>31.162116585193985</v>
      </c>
      <c r="T2359" s="6">
        <f t="shared" si="1098"/>
        <v>620.36552297120102</v>
      </c>
      <c r="U2359" s="17">
        <v>112.385897996068</v>
      </c>
      <c r="V2359" s="6">
        <f t="shared" si="1099"/>
        <v>101.332302509751</v>
      </c>
      <c r="W2359" s="6">
        <f t="shared" si="1083"/>
        <v>101.332302509751</v>
      </c>
      <c r="X2359" s="17">
        <v>101.332302509751</v>
      </c>
      <c r="Y2359" s="6">
        <f t="shared" si="1100"/>
        <v>11.053595486316993</v>
      </c>
      <c r="Z2359" s="6">
        <f t="shared" si="1101"/>
        <v>112.385897996068</v>
      </c>
      <c r="AA2359" s="17">
        <v>1285.3977147573401</v>
      </c>
      <c r="AB2359" s="6">
        <f t="shared" si="1111"/>
        <v>1169.5051604556299</v>
      </c>
      <c r="AC2359" s="6">
        <f t="shared" si="1084"/>
        <v>1169.5051604556299</v>
      </c>
      <c r="AD2359" s="17">
        <v>1210.19093215166</v>
      </c>
      <c r="AE2359" s="6">
        <f t="shared" si="1102"/>
        <v>75.206782605680019</v>
      </c>
      <c r="AF2359" s="17">
        <v>1169.5051604556299</v>
      </c>
      <c r="AG2359" s="6">
        <f t="shared" si="1103"/>
        <v>40.685771696030088</v>
      </c>
      <c r="AH2359" s="6">
        <f t="shared" si="1085"/>
        <v>40.685771696030088</v>
      </c>
      <c r="AI2359" s="6">
        <f t="shared" si="1104"/>
        <v>1285.3977147573401</v>
      </c>
      <c r="AJ2359" s="17">
        <v>112.683223314031</v>
      </c>
      <c r="AK2359" s="6">
        <f t="shared" si="1105"/>
        <v>90.852574807976595</v>
      </c>
      <c r="AL2359" s="6">
        <f t="shared" si="1086"/>
        <v>90.852574807976595</v>
      </c>
      <c r="AM2359" s="17">
        <v>90.852574807976595</v>
      </c>
      <c r="AN2359" s="6">
        <f t="shared" si="1106"/>
        <v>21.830648506054402</v>
      </c>
      <c r="AO2359" s="6">
        <f t="shared" si="1107"/>
        <v>112.683223314031</v>
      </c>
      <c r="AP2359" s="17">
        <v>3813.27837946916</v>
      </c>
      <c r="AQ2359" s="6">
        <f t="shared" si="1108"/>
        <v>3813.2783794691545</v>
      </c>
      <c r="AR2359" s="17">
        <v>1533.78864211522</v>
      </c>
      <c r="AS2359" s="6">
        <f t="shared" si="1087"/>
        <v>1533.78864211522</v>
      </c>
      <c r="AT2359" s="17">
        <v>1409.7480875665001</v>
      </c>
      <c r="AU2359" s="6">
        <f t="shared" si="1088"/>
        <v>1409.7480875665001</v>
      </c>
      <c r="AV2359" s="17">
        <v>679.50178673755397</v>
      </c>
      <c r="AW2359" s="6">
        <f t="shared" si="1089"/>
        <v>679.50178673755397</v>
      </c>
      <c r="AX2359" s="17">
        <v>190.23986304988</v>
      </c>
      <c r="AY2359" s="6">
        <f t="shared" si="1090"/>
        <v>190.23986304988</v>
      </c>
      <c r="AZ2359" s="20">
        <v>246573353.76842299</v>
      </c>
      <c r="BA2359" s="20">
        <v>1309570039.9639599</v>
      </c>
      <c r="BB2359" s="20">
        <v>137810173.75011</v>
      </c>
      <c r="BC2359" s="20">
        <v>58046432.517498001</v>
      </c>
      <c r="BD2359" s="19">
        <f t="shared" si="1091"/>
        <v>1751.9999999999909</v>
      </c>
      <c r="BE2359" s="18">
        <v>60.499195953421498</v>
      </c>
      <c r="BF2359" s="20">
        <v>588316.08490774105</v>
      </c>
      <c r="BG2359" s="20">
        <v>34735.492813400902</v>
      </c>
      <c r="BH2359" s="19">
        <f t="shared" si="1109"/>
        <v>43.670032000433849</v>
      </c>
      <c r="BI2359" s="20">
        <v>1297.9364098718299</v>
      </c>
      <c r="BJ2359">
        <v>185</v>
      </c>
      <c r="BK2359" s="22">
        <v>608</v>
      </c>
      <c r="BL2359" s="22">
        <v>922.38463999999999</v>
      </c>
      <c r="BM2359" s="22">
        <v>152</v>
      </c>
      <c r="BN2359" s="22">
        <v>38</v>
      </c>
      <c r="BO2359">
        <v>0.42545797104465699</v>
      </c>
    </row>
    <row r="2360" spans="1:67" x14ac:dyDescent="0.2">
      <c r="A2360" s="27">
        <v>2359</v>
      </c>
      <c r="B2360" s="18">
        <v>978.60284871289196</v>
      </c>
      <c r="C2360" s="18">
        <v>703</v>
      </c>
      <c r="D2360">
        <v>200</v>
      </c>
      <c r="E2360">
        <v>800</v>
      </c>
      <c r="F2360">
        <v>7</v>
      </c>
      <c r="G2360" s="23">
        <f t="shared" si="1092"/>
        <v>0.9676291526068358</v>
      </c>
      <c r="H2360">
        <v>100</v>
      </c>
      <c r="I2360" s="17">
        <v>229.152821538864</v>
      </c>
      <c r="J2360" s="6">
        <f t="shared" si="1093"/>
        <v>227.55521654605297</v>
      </c>
      <c r="K2360" s="6">
        <f t="shared" si="1110"/>
        <v>227.55521654605297</v>
      </c>
      <c r="L2360" s="6">
        <f t="shared" si="1094"/>
        <v>1</v>
      </c>
      <c r="M2360" s="6">
        <f t="shared" si="1095"/>
        <v>229.152821538864</v>
      </c>
      <c r="N2360" s="28">
        <v>100</v>
      </c>
      <c r="O2360" s="17">
        <v>648.70939519530896</v>
      </c>
      <c r="P2360" s="6">
        <f t="shared" si="1096"/>
        <v>616.12169013779396</v>
      </c>
      <c r="Q2360" s="6">
        <f t="shared" si="1082"/>
        <v>616.12169013779396</v>
      </c>
      <c r="R2360" s="17">
        <v>616.12169013779396</v>
      </c>
      <c r="S2360" s="6">
        <f t="shared" si="1097"/>
        <v>32.587705057514995</v>
      </c>
      <c r="T2360" s="6">
        <f t="shared" si="1098"/>
        <v>648.70939519530896</v>
      </c>
      <c r="U2360" s="17">
        <v>112.380121039553</v>
      </c>
      <c r="V2360" s="6">
        <f t="shared" si="1099"/>
        <v>101.326506736063</v>
      </c>
      <c r="W2360" s="6">
        <f t="shared" si="1083"/>
        <v>101.326506736063</v>
      </c>
      <c r="X2360" s="17">
        <v>101.326506736063</v>
      </c>
      <c r="Y2360" s="6">
        <f t="shared" si="1100"/>
        <v>11.053614303490008</v>
      </c>
      <c r="Z2360" s="6">
        <f t="shared" si="1101"/>
        <v>112.380121039553</v>
      </c>
      <c r="AA2360" s="17">
        <v>1315.21157859711</v>
      </c>
      <c r="AB2360" s="6">
        <f t="shared" si="1111"/>
        <v>1197.8949570878201</v>
      </c>
      <c r="AC2360" s="6">
        <f t="shared" si="1084"/>
        <v>1197.8949570878201</v>
      </c>
      <c r="AD2360" s="17">
        <v>1238.49560745228</v>
      </c>
      <c r="AE2360" s="6">
        <f t="shared" si="1102"/>
        <v>76.715971144830064</v>
      </c>
      <c r="AF2360" s="17">
        <v>1197.8949570878201</v>
      </c>
      <c r="AG2360" s="6">
        <f t="shared" si="1103"/>
        <v>40.600650364459852</v>
      </c>
      <c r="AH2360" s="6">
        <f t="shared" si="1085"/>
        <v>40.600650364459852</v>
      </c>
      <c r="AI2360" s="6">
        <f t="shared" si="1104"/>
        <v>1315.21157859711</v>
      </c>
      <c r="AJ2360" s="17">
        <v>113.332062322845</v>
      </c>
      <c r="AK2360" s="6">
        <f t="shared" si="1105"/>
        <v>91.365444976539194</v>
      </c>
      <c r="AL2360" s="6">
        <f t="shared" si="1086"/>
        <v>91.365444976539194</v>
      </c>
      <c r="AM2360" s="17">
        <v>91.365444976539194</v>
      </c>
      <c r="AN2360" s="6">
        <f t="shared" si="1106"/>
        <v>21.96661734630581</v>
      </c>
      <c r="AO2360" s="6">
        <f t="shared" si="1107"/>
        <v>113.332062322845</v>
      </c>
      <c r="AP2360" s="17">
        <v>3898.2592464898598</v>
      </c>
      <c r="AQ2360" s="6">
        <f t="shared" si="1108"/>
        <v>3898.2592464898535</v>
      </c>
      <c r="AR2360" s="17">
        <v>1618.90376646397</v>
      </c>
      <c r="AS2360" s="6">
        <f t="shared" si="1087"/>
        <v>1618.90376646397</v>
      </c>
      <c r="AT2360" s="17">
        <v>1409.6650562598199</v>
      </c>
      <c r="AU2360" s="6">
        <f t="shared" si="1088"/>
        <v>1409.6650562598199</v>
      </c>
      <c r="AV2360" s="17">
        <v>679.46176545875596</v>
      </c>
      <c r="AW2360" s="6">
        <f t="shared" si="1089"/>
        <v>679.46176545875596</v>
      </c>
      <c r="AX2360" s="17">
        <v>190.228658307308</v>
      </c>
      <c r="AY2360" s="6">
        <f t="shared" si="1090"/>
        <v>190.228658307308</v>
      </c>
      <c r="AZ2360" s="20">
        <v>248801217.418192</v>
      </c>
      <c r="BA2360" s="20">
        <v>1309565986.26825</v>
      </c>
      <c r="BB2360" s="20">
        <v>136919071.68072799</v>
      </c>
      <c r="BC2360" s="20">
        <v>56713724.6328234</v>
      </c>
      <c r="BD2360" s="19">
        <f t="shared" si="1091"/>
        <v>1751.9999999999934</v>
      </c>
      <c r="BE2360" s="18">
        <v>61.358889788013101</v>
      </c>
      <c r="BF2360" s="20">
        <v>573121.21479822102</v>
      </c>
      <c r="BG2360" s="20">
        <v>33838.353817834301</v>
      </c>
      <c r="BH2360" s="19">
        <f t="shared" si="1109"/>
        <v>42.542134122154202</v>
      </c>
      <c r="BI2360" s="20">
        <v>1370.0439881980401</v>
      </c>
      <c r="BJ2360">
        <v>185</v>
      </c>
      <c r="BK2360" s="22">
        <v>608</v>
      </c>
      <c r="BL2360" s="22">
        <v>922.38463999999999</v>
      </c>
      <c r="BM2360" s="22">
        <v>152</v>
      </c>
      <c r="BN2360" s="22">
        <v>38</v>
      </c>
      <c r="BO2360">
        <v>0.42271230762572598</v>
      </c>
    </row>
    <row r="2361" spans="1:67" x14ac:dyDescent="0.2">
      <c r="A2361" s="27">
        <v>2360</v>
      </c>
      <c r="B2361" s="18">
        <v>1030.10826180304</v>
      </c>
      <c r="C2361" s="18">
        <v>703</v>
      </c>
      <c r="D2361">
        <v>200</v>
      </c>
      <c r="E2361">
        <v>800</v>
      </c>
      <c r="F2361">
        <v>7</v>
      </c>
      <c r="G2361" s="23">
        <f t="shared" si="1092"/>
        <v>0.96826378496237242</v>
      </c>
      <c r="H2361">
        <v>100</v>
      </c>
      <c r="I2361" s="17">
        <v>233.91616518984901</v>
      </c>
      <c r="J2361" s="6">
        <f t="shared" si="1093"/>
        <v>232.33589717024805</v>
      </c>
      <c r="K2361" s="6">
        <f t="shared" si="1110"/>
        <v>232.33589717024805</v>
      </c>
      <c r="L2361" s="6">
        <f t="shared" si="1094"/>
        <v>1</v>
      </c>
      <c r="M2361" s="6">
        <f t="shared" si="1095"/>
        <v>233.91616518984901</v>
      </c>
      <c r="N2361" s="28">
        <v>99.999999999999901</v>
      </c>
      <c r="O2361" s="17">
        <v>677.11959199057105</v>
      </c>
      <c r="P2361" s="6">
        <f t="shared" si="1096"/>
        <v>643.10288946079197</v>
      </c>
      <c r="Q2361" s="6">
        <f t="shared" si="1082"/>
        <v>643.10288946079197</v>
      </c>
      <c r="R2361" s="17">
        <v>643.10288946079197</v>
      </c>
      <c r="S2361" s="6">
        <f t="shared" si="1097"/>
        <v>34.016702529779081</v>
      </c>
      <c r="T2361" s="6">
        <f t="shared" si="1098"/>
        <v>677.11959199057105</v>
      </c>
      <c r="U2361" s="17">
        <v>112.37513457474699</v>
      </c>
      <c r="V2361" s="6">
        <f t="shared" si="1099"/>
        <v>101.321449142815</v>
      </c>
      <c r="W2361" s="6">
        <f t="shared" si="1083"/>
        <v>101.321449142815</v>
      </c>
      <c r="X2361" s="17">
        <v>101.321449142815</v>
      </c>
      <c r="Y2361" s="6">
        <f t="shared" si="1100"/>
        <v>11.053685431931996</v>
      </c>
      <c r="Z2361" s="6">
        <f t="shared" si="1101"/>
        <v>112.37513457474699</v>
      </c>
      <c r="AA2361" s="17">
        <v>1340.87124415572</v>
      </c>
      <c r="AB2361" s="6">
        <f t="shared" si="1111"/>
        <v>1222.3769672589599</v>
      </c>
      <c r="AC2361" s="6">
        <f t="shared" si="1084"/>
        <v>1222.3769672589599</v>
      </c>
      <c r="AD2361" s="17">
        <v>1262.8481700903601</v>
      </c>
      <c r="AE2361" s="6">
        <f t="shared" si="1102"/>
        <v>78.023074065359879</v>
      </c>
      <c r="AF2361" s="17">
        <v>1222.3769672589599</v>
      </c>
      <c r="AG2361" s="6">
        <f t="shared" si="1103"/>
        <v>40.471202831400205</v>
      </c>
      <c r="AH2361" s="6">
        <f t="shared" si="1085"/>
        <v>40.471202831400205</v>
      </c>
      <c r="AI2361" s="6">
        <f t="shared" si="1104"/>
        <v>1340.87124415572</v>
      </c>
      <c r="AJ2361" s="17">
        <v>114.015243556641</v>
      </c>
      <c r="AK2361" s="6">
        <f t="shared" si="1105"/>
        <v>91.906027188038195</v>
      </c>
      <c r="AL2361" s="6">
        <f t="shared" si="1086"/>
        <v>91.906027188038195</v>
      </c>
      <c r="AM2361" s="17">
        <v>91.906027188038195</v>
      </c>
      <c r="AN2361" s="6">
        <f t="shared" si="1106"/>
        <v>22.109216368602802</v>
      </c>
      <c r="AO2361" s="6">
        <f t="shared" si="1107"/>
        <v>114.015243556641</v>
      </c>
      <c r="AP2361" s="17">
        <v>3983.2402463469102</v>
      </c>
      <c r="AQ2361" s="6">
        <f t="shared" si="1108"/>
        <v>3983.2402463469025</v>
      </c>
      <c r="AR2361" s="17">
        <v>1704.01320416827</v>
      </c>
      <c r="AS2361" s="6">
        <f t="shared" si="1087"/>
        <v>1704.01320416827</v>
      </c>
      <c r="AT2361" s="17">
        <v>1409.58562400506</v>
      </c>
      <c r="AU2361" s="6">
        <f t="shared" si="1088"/>
        <v>1409.58562400506</v>
      </c>
      <c r="AV2361" s="17">
        <v>679.42347893118097</v>
      </c>
      <c r="AW2361" s="6">
        <f t="shared" si="1089"/>
        <v>679.42347893118097</v>
      </c>
      <c r="AX2361" s="17">
        <v>190.21793924239199</v>
      </c>
      <c r="AY2361" s="6">
        <f t="shared" si="1090"/>
        <v>190.21793924239199</v>
      </c>
      <c r="AZ2361" s="20">
        <v>250806356.613969</v>
      </c>
      <c r="BA2361" s="20">
        <v>1309563385.8528399</v>
      </c>
      <c r="BB2361" s="20">
        <v>136028408.78726</v>
      </c>
      <c r="BC2361" s="20">
        <v>55601848.7459234</v>
      </c>
      <c r="BD2361" s="19">
        <f t="shared" si="1091"/>
        <v>1751.9999999999923</v>
      </c>
      <c r="BE2361" s="18">
        <v>62.184155215215497</v>
      </c>
      <c r="BF2361" s="20">
        <v>560730.35416233004</v>
      </c>
      <c r="BG2361" s="20">
        <v>33106.769790793303</v>
      </c>
      <c r="BH2361" s="19">
        <f t="shared" si="1109"/>
        <v>41.622374669092402</v>
      </c>
      <c r="BI2361" s="20">
        <v>1442.15156652426</v>
      </c>
      <c r="BJ2361">
        <v>185</v>
      </c>
      <c r="BK2361" s="22">
        <v>608</v>
      </c>
      <c r="BL2361" s="22">
        <v>922.38463999999999</v>
      </c>
      <c r="BM2361" s="22">
        <v>152</v>
      </c>
      <c r="BN2361" s="22">
        <v>38</v>
      </c>
      <c r="BO2361">
        <v>0.41996800815128299</v>
      </c>
    </row>
    <row r="2362" spans="1:67" x14ac:dyDescent="0.2">
      <c r="A2362" s="27">
        <v>2361</v>
      </c>
      <c r="B2362" s="18">
        <v>20.602165236060799</v>
      </c>
      <c r="C2362" s="18">
        <v>752.4</v>
      </c>
      <c r="D2362">
        <v>200</v>
      </c>
      <c r="E2362">
        <v>800</v>
      </c>
      <c r="F2362">
        <v>7</v>
      </c>
      <c r="G2362" s="23">
        <f t="shared" si="1092"/>
        <v>0.87267127651475906</v>
      </c>
      <c r="H2362">
        <v>100</v>
      </c>
      <c r="I2362" s="17">
        <v>151.398826958678</v>
      </c>
      <c r="J2362" s="6">
        <f t="shared" si="1093"/>
        <v>150.74370032037157</v>
      </c>
      <c r="K2362" s="6">
        <f t="shared" si="1110"/>
        <v>150.74370032037157</v>
      </c>
      <c r="L2362" s="6">
        <f t="shared" si="1094"/>
        <v>1</v>
      </c>
      <c r="M2362" s="6">
        <f t="shared" si="1095"/>
        <v>151.398826958678</v>
      </c>
      <c r="N2362" s="28">
        <v>99.999998746100502</v>
      </c>
      <c r="O2362" s="17">
        <v>178.78407673724399</v>
      </c>
      <c r="P2362" s="6">
        <f t="shared" si="1096"/>
        <v>169.81685460291101</v>
      </c>
      <c r="Q2362" s="6">
        <f t="shared" si="1082"/>
        <v>169.81685460291101</v>
      </c>
      <c r="R2362" s="17">
        <v>169.81685460291101</v>
      </c>
      <c r="S2362" s="6">
        <f t="shared" si="1097"/>
        <v>8.9672221343329852</v>
      </c>
      <c r="T2362" s="6">
        <f t="shared" si="1098"/>
        <v>178.78407673724399</v>
      </c>
      <c r="U2362" s="17">
        <v>118.829251567261</v>
      </c>
      <c r="V2362" s="6">
        <f t="shared" si="1099"/>
        <v>107.158526797441</v>
      </c>
      <c r="W2362" s="6">
        <f t="shared" si="1083"/>
        <v>107.158526797441</v>
      </c>
      <c r="X2362" s="17">
        <v>107.158526797441</v>
      </c>
      <c r="Y2362" s="6">
        <f t="shared" si="1100"/>
        <v>11.670724769819998</v>
      </c>
      <c r="Z2362" s="6">
        <f t="shared" si="1101"/>
        <v>118.829251567261</v>
      </c>
      <c r="AA2362" s="17">
        <v>389.41291643368299</v>
      </c>
      <c r="AB2362" s="6">
        <f t="shared" si="1111"/>
        <v>315.435284056326</v>
      </c>
      <c r="AC2362" s="6">
        <f t="shared" si="1084"/>
        <v>315.435284056326</v>
      </c>
      <c r="AD2362" s="17">
        <v>359.50855949491603</v>
      </c>
      <c r="AE2362" s="6">
        <f t="shared" si="1102"/>
        <v>29.904356938766966</v>
      </c>
      <c r="AF2362" s="17">
        <v>315.435284056326</v>
      </c>
      <c r="AG2362" s="6">
        <f t="shared" si="1103"/>
        <v>44.073275438590031</v>
      </c>
      <c r="AH2362" s="6">
        <f t="shared" si="1085"/>
        <v>44.073275438590031</v>
      </c>
      <c r="AI2362" s="6">
        <f t="shared" si="1104"/>
        <v>389.41291643368299</v>
      </c>
      <c r="AJ2362" s="17">
        <v>87.948158968936895</v>
      </c>
      <c r="AK2362" s="6">
        <f t="shared" si="1105"/>
        <v>71.288386379421596</v>
      </c>
      <c r="AL2362" s="6">
        <f t="shared" si="1086"/>
        <v>71.288386379421596</v>
      </c>
      <c r="AM2362" s="17">
        <v>71.288386379421596</v>
      </c>
      <c r="AN2362" s="6">
        <f t="shared" si="1106"/>
        <v>16.659772589515299</v>
      </c>
      <c r="AO2362" s="6">
        <f t="shared" si="1107"/>
        <v>87.948158968936895</v>
      </c>
      <c r="AP2362" s="17">
        <v>2416.4432642133402</v>
      </c>
      <c r="AQ2362" s="6">
        <f t="shared" si="1108"/>
        <v>2416.4432642133393</v>
      </c>
      <c r="AR2362" s="17">
        <v>34.137960147195102</v>
      </c>
      <c r="AS2362" s="6">
        <f t="shared" si="1087"/>
        <v>34.137960147195102</v>
      </c>
      <c r="AT2362" s="17">
        <v>1511.19162949664</v>
      </c>
      <c r="AU2362" s="6">
        <f t="shared" si="1088"/>
        <v>1511.19162949664</v>
      </c>
      <c r="AV2362" s="17">
        <v>680.57370653246403</v>
      </c>
      <c r="AW2362" s="6">
        <f t="shared" si="1089"/>
        <v>680.57370653246403</v>
      </c>
      <c r="AX2362" s="17">
        <v>190.53996803704001</v>
      </c>
      <c r="AY2362" s="6">
        <f t="shared" si="1090"/>
        <v>190.53996803704001</v>
      </c>
      <c r="AZ2362" s="20">
        <v>19518980.926840901</v>
      </c>
      <c r="BA2362" s="20">
        <v>1327479854.78334</v>
      </c>
      <c r="BB2362" s="20">
        <v>181921221.57255501</v>
      </c>
      <c r="BC2362" s="20">
        <v>223079920.74894401</v>
      </c>
      <c r="BD2362" s="19">
        <f t="shared" si="1091"/>
        <v>1751.9999780316798</v>
      </c>
      <c r="BE2362" s="18">
        <v>42.389558473363103</v>
      </c>
      <c r="BF2362" s="20">
        <v>2460666.8058666098</v>
      </c>
      <c r="BG2362" s="20">
        <v>145283.252224453</v>
      </c>
      <c r="BH2362" s="19">
        <f t="shared" si="1109"/>
        <v>182.65249286675402</v>
      </c>
      <c r="BI2362" s="20">
        <v>28.8430313304852</v>
      </c>
      <c r="BJ2362">
        <v>198</v>
      </c>
      <c r="BK2362" s="22">
        <v>608</v>
      </c>
      <c r="BL2362" s="22">
        <v>922.38463999999999</v>
      </c>
      <c r="BM2362" s="22">
        <v>152</v>
      </c>
      <c r="BN2362" s="22">
        <v>38</v>
      </c>
      <c r="BO2362">
        <v>0.56117450056949603</v>
      </c>
    </row>
    <row r="2363" spans="1:67" x14ac:dyDescent="0.2">
      <c r="A2363" s="27">
        <v>2362</v>
      </c>
      <c r="B2363" s="18">
        <v>51.505413090152203</v>
      </c>
      <c r="C2363" s="18">
        <v>752.4</v>
      </c>
      <c r="D2363">
        <v>200</v>
      </c>
      <c r="E2363">
        <v>800</v>
      </c>
      <c r="F2363">
        <v>7</v>
      </c>
      <c r="G2363" s="23">
        <f t="shared" si="1092"/>
        <v>0.88511983774695013</v>
      </c>
      <c r="H2363">
        <v>100</v>
      </c>
      <c r="I2363" s="17">
        <v>153.57668983250099</v>
      </c>
      <c r="J2363" s="6">
        <f t="shared" si="1093"/>
        <v>152.82354606735421</v>
      </c>
      <c r="K2363" s="6">
        <f t="shared" si="1110"/>
        <v>152.82354606735421</v>
      </c>
      <c r="L2363" s="6">
        <f t="shared" si="1094"/>
        <v>1</v>
      </c>
      <c r="M2363" s="6">
        <f t="shared" si="1095"/>
        <v>153.57668983250099</v>
      </c>
      <c r="N2363" s="28">
        <v>100</v>
      </c>
      <c r="O2363" s="17">
        <v>185.61026599558701</v>
      </c>
      <c r="P2363" s="6">
        <f t="shared" si="1096"/>
        <v>176.29987170998601</v>
      </c>
      <c r="Q2363" s="6">
        <f t="shared" si="1082"/>
        <v>176.29987170998601</v>
      </c>
      <c r="R2363" s="17">
        <v>176.29987170998601</v>
      </c>
      <c r="S2363" s="6">
        <f t="shared" si="1097"/>
        <v>9.3103942856010065</v>
      </c>
      <c r="T2363" s="6">
        <f t="shared" si="1098"/>
        <v>185.61026599558701</v>
      </c>
      <c r="U2363" s="17">
        <v>118.82077744564199</v>
      </c>
      <c r="V2363" s="6">
        <f t="shared" si="1099"/>
        <v>107.149941301469</v>
      </c>
      <c r="W2363" s="6">
        <f t="shared" si="1083"/>
        <v>107.149941301469</v>
      </c>
      <c r="X2363" s="17">
        <v>107.149941301469</v>
      </c>
      <c r="Y2363" s="6">
        <f t="shared" si="1100"/>
        <v>11.670836144172995</v>
      </c>
      <c r="Z2363" s="6">
        <f t="shared" si="1101"/>
        <v>118.82077744564199</v>
      </c>
      <c r="AA2363" s="17">
        <v>424.02933444551701</v>
      </c>
      <c r="AB2363" s="6">
        <f t="shared" si="1111"/>
        <v>348.30543735121199</v>
      </c>
      <c r="AC2363" s="6">
        <f t="shared" si="1084"/>
        <v>348.30543735121199</v>
      </c>
      <c r="AD2363" s="17">
        <v>392.39643363061498</v>
      </c>
      <c r="AE2363" s="6">
        <f t="shared" si="1102"/>
        <v>31.63290081490203</v>
      </c>
      <c r="AF2363" s="17">
        <v>348.30543735121199</v>
      </c>
      <c r="AG2363" s="6">
        <f t="shared" si="1103"/>
        <v>44.090996279402987</v>
      </c>
      <c r="AH2363" s="6">
        <f t="shared" si="1085"/>
        <v>44.090996279402987</v>
      </c>
      <c r="AI2363" s="6">
        <f t="shared" si="1104"/>
        <v>424.02933444551701</v>
      </c>
      <c r="AJ2363" s="17">
        <v>90.509491342260702</v>
      </c>
      <c r="AK2363" s="6">
        <f t="shared" si="1105"/>
        <v>73.351776507078</v>
      </c>
      <c r="AL2363" s="6">
        <f t="shared" si="1086"/>
        <v>73.351776507078</v>
      </c>
      <c r="AM2363" s="17">
        <v>73.351776507078</v>
      </c>
      <c r="AN2363" s="6">
        <f t="shared" si="1106"/>
        <v>17.157714835182702</v>
      </c>
      <c r="AO2363" s="6">
        <f t="shared" si="1107"/>
        <v>90.509491342260702</v>
      </c>
      <c r="AP2363" s="17">
        <v>2467.4289505335901</v>
      </c>
      <c r="AQ2363" s="6">
        <f t="shared" si="1108"/>
        <v>2467.4289505335851</v>
      </c>
      <c r="AR2363" s="17">
        <v>85.337248192625296</v>
      </c>
      <c r="AS2363" s="6">
        <f t="shared" si="1087"/>
        <v>85.337248192625296</v>
      </c>
      <c r="AT2363" s="17">
        <v>1511.0561333708499</v>
      </c>
      <c r="AU2363" s="6">
        <f t="shared" si="1088"/>
        <v>1511.0561333708499</v>
      </c>
      <c r="AV2363" s="17">
        <v>680.51268508505495</v>
      </c>
      <c r="AW2363" s="6">
        <f t="shared" si="1089"/>
        <v>680.51268508505495</v>
      </c>
      <c r="AX2363" s="17">
        <v>190.52288388505499</v>
      </c>
      <c r="AY2363" s="6">
        <f t="shared" si="1090"/>
        <v>190.52288388505499</v>
      </c>
      <c r="AZ2363" s="20">
        <v>46939490.896650396</v>
      </c>
      <c r="BA2363" s="20">
        <v>1327480786.6231501</v>
      </c>
      <c r="BB2363" s="20">
        <v>176309678.21285301</v>
      </c>
      <c r="BC2363" s="20">
        <v>201270044.26734301</v>
      </c>
      <c r="BD2363" s="19">
        <f t="shared" si="1091"/>
        <v>1751.9999999999964</v>
      </c>
      <c r="BE2363" s="18">
        <v>43.051224354611698</v>
      </c>
      <c r="BF2363" s="20">
        <v>2219701.36469007</v>
      </c>
      <c r="BG2363" s="20">
        <v>131056.115545743</v>
      </c>
      <c r="BH2363" s="19">
        <f t="shared" si="1109"/>
        <v>164.76590070220979</v>
      </c>
      <c r="BI2363" s="20">
        <v>72.107578326213101</v>
      </c>
      <c r="BJ2363">
        <v>198</v>
      </c>
      <c r="BK2363" s="22">
        <v>608</v>
      </c>
      <c r="BL2363" s="22">
        <v>922.38463999999999</v>
      </c>
      <c r="BM2363" s="22">
        <v>152</v>
      </c>
      <c r="BN2363" s="22">
        <v>38</v>
      </c>
      <c r="BO2363">
        <v>0.54392153162869505</v>
      </c>
    </row>
    <row r="2364" spans="1:67" x14ac:dyDescent="0.2">
      <c r="A2364" s="27">
        <v>2363</v>
      </c>
      <c r="B2364" s="18">
        <v>154.516239270456</v>
      </c>
      <c r="C2364" s="18">
        <v>752.4</v>
      </c>
      <c r="D2364">
        <v>200</v>
      </c>
      <c r="E2364">
        <v>800</v>
      </c>
      <c r="F2364">
        <v>7</v>
      </c>
      <c r="G2364" s="23">
        <f t="shared" si="1092"/>
        <v>0.9190838801542075</v>
      </c>
      <c r="H2364">
        <v>100</v>
      </c>
      <c r="I2364" s="17">
        <v>161.223338255019</v>
      </c>
      <c r="J2364" s="6">
        <f t="shared" si="1093"/>
        <v>160.08459731784399</v>
      </c>
      <c r="K2364" s="6">
        <f t="shared" si="1110"/>
        <v>160.08459731784401</v>
      </c>
      <c r="L2364" s="6">
        <f t="shared" si="1094"/>
        <v>1.0000000000000002</v>
      </c>
      <c r="M2364" s="6">
        <f t="shared" si="1095"/>
        <v>161.22333825501903</v>
      </c>
      <c r="N2364" s="28">
        <v>100</v>
      </c>
      <c r="O2364" s="17">
        <v>213.17429718238299</v>
      </c>
      <c r="P2364" s="6">
        <f t="shared" si="1096"/>
        <v>202.478487796666</v>
      </c>
      <c r="Q2364" s="6">
        <f t="shared" si="1082"/>
        <v>202.478487796666</v>
      </c>
      <c r="R2364" s="17">
        <v>202.478487796666</v>
      </c>
      <c r="S2364" s="6">
        <f t="shared" si="1097"/>
        <v>10.695809385716984</v>
      </c>
      <c r="T2364" s="6">
        <f t="shared" si="1098"/>
        <v>213.17429718238299</v>
      </c>
      <c r="U2364" s="17">
        <v>118.79143605753799</v>
      </c>
      <c r="V2364" s="6">
        <f t="shared" si="1099"/>
        <v>107.120606028164</v>
      </c>
      <c r="W2364" s="6">
        <f t="shared" si="1083"/>
        <v>107.120606028164</v>
      </c>
      <c r="X2364" s="17">
        <v>107.120606028164</v>
      </c>
      <c r="Y2364" s="6">
        <f t="shared" si="1100"/>
        <v>11.670830029373988</v>
      </c>
      <c r="Z2364" s="6">
        <f t="shared" si="1101"/>
        <v>118.79143605753799</v>
      </c>
      <c r="AA2364" s="17">
        <v>570.96809432063003</v>
      </c>
      <c r="AB2364" s="6">
        <f t="shared" si="1111"/>
        <v>488.063310021169</v>
      </c>
      <c r="AC2364" s="6">
        <f t="shared" si="1084"/>
        <v>488.063310021169</v>
      </c>
      <c r="AD2364" s="17">
        <v>531.89570808648295</v>
      </c>
      <c r="AE2364" s="6">
        <f t="shared" si="1102"/>
        <v>39.072386234147075</v>
      </c>
      <c r="AF2364" s="17">
        <v>488.063310021169</v>
      </c>
      <c r="AG2364" s="6">
        <f t="shared" si="1103"/>
        <v>43.832398065313953</v>
      </c>
      <c r="AH2364" s="6">
        <f t="shared" si="1085"/>
        <v>43.832398065313953</v>
      </c>
      <c r="AI2364" s="6">
        <f t="shared" si="1104"/>
        <v>570.96809432063014</v>
      </c>
      <c r="AJ2364" s="17">
        <v>98.495571587102901</v>
      </c>
      <c r="AK2364" s="6">
        <f t="shared" si="1105"/>
        <v>79.7712462164138</v>
      </c>
      <c r="AL2364" s="6">
        <f t="shared" si="1086"/>
        <v>79.7712462164138</v>
      </c>
      <c r="AM2364" s="17">
        <v>79.7712462164138</v>
      </c>
      <c r="AN2364" s="6">
        <f t="shared" si="1106"/>
        <v>18.724325370689101</v>
      </c>
      <c r="AO2364" s="6">
        <f t="shared" si="1107"/>
        <v>98.495571587102901</v>
      </c>
      <c r="AP2364" s="17">
        <v>2637.3825746338198</v>
      </c>
      <c r="AQ2364" s="6">
        <f t="shared" si="1108"/>
        <v>2637.3825746338152</v>
      </c>
      <c r="AR2364" s="17">
        <v>255.94178834794701</v>
      </c>
      <c r="AS2364" s="6">
        <f t="shared" si="1087"/>
        <v>255.94178834794701</v>
      </c>
      <c r="AT2364" s="17">
        <v>1510.6432312578099</v>
      </c>
      <c r="AU2364" s="6">
        <f t="shared" si="1088"/>
        <v>1510.6432312578099</v>
      </c>
      <c r="AV2364" s="17">
        <v>680.32673228064198</v>
      </c>
      <c r="AW2364" s="6">
        <f t="shared" si="1089"/>
        <v>680.32673228064198</v>
      </c>
      <c r="AX2364" s="17">
        <v>190.47082274741601</v>
      </c>
      <c r="AY2364" s="6">
        <f t="shared" si="1090"/>
        <v>190.47082274741601</v>
      </c>
      <c r="AZ2364" s="20">
        <v>121920374.409712</v>
      </c>
      <c r="BA2364" s="20">
        <v>1327473039.8003199</v>
      </c>
      <c r="BB2364" s="20">
        <v>160841543.820133</v>
      </c>
      <c r="BC2364" s="20">
        <v>141765041.96982801</v>
      </c>
      <c r="BD2364" s="19">
        <f t="shared" si="1091"/>
        <v>1751.999999999993</v>
      </c>
      <c r="BE2364" s="18">
        <v>45.429308424836599</v>
      </c>
      <c r="BF2364" s="20">
        <v>1554056.71814931</v>
      </c>
      <c r="BG2364" s="20">
        <v>91754.972113941607</v>
      </c>
      <c r="BH2364" s="19">
        <f t="shared" si="1109"/>
        <v>115.35585776600432</v>
      </c>
      <c r="BI2364" s="20">
        <v>216.32273497863901</v>
      </c>
      <c r="BJ2364">
        <v>198</v>
      </c>
      <c r="BK2364" s="22">
        <v>608</v>
      </c>
      <c r="BL2364" s="22">
        <v>922.38463999999999</v>
      </c>
      <c r="BM2364" s="22">
        <v>152</v>
      </c>
      <c r="BN2364" s="22">
        <v>38</v>
      </c>
      <c r="BO2364">
        <v>0.49645323568289801</v>
      </c>
    </row>
    <row r="2365" spans="1:67" x14ac:dyDescent="0.2">
      <c r="A2365" s="27">
        <v>2364</v>
      </c>
      <c r="B2365" s="18">
        <v>206.02165236060799</v>
      </c>
      <c r="C2365" s="18">
        <v>752.4</v>
      </c>
      <c r="D2365">
        <v>200</v>
      </c>
      <c r="E2365">
        <v>800</v>
      </c>
      <c r="F2365">
        <v>7</v>
      </c>
      <c r="G2365" s="23">
        <f t="shared" si="1092"/>
        <v>0.92972177954259738</v>
      </c>
      <c r="H2365">
        <v>100</v>
      </c>
      <c r="I2365" s="17">
        <v>165.353763267663</v>
      </c>
      <c r="J2365" s="6">
        <f t="shared" si="1093"/>
        <v>164.19425014979797</v>
      </c>
      <c r="K2365" s="6">
        <f t="shared" si="1110"/>
        <v>164.19425014979797</v>
      </c>
      <c r="L2365" s="6">
        <f t="shared" si="1094"/>
        <v>1</v>
      </c>
      <c r="M2365" s="6">
        <f t="shared" si="1095"/>
        <v>165.353763267663</v>
      </c>
      <c r="N2365" s="28">
        <v>100</v>
      </c>
      <c r="O2365" s="17">
        <v>233.938388077214</v>
      </c>
      <c r="P2365" s="6">
        <f t="shared" si="1096"/>
        <v>222.19938320868701</v>
      </c>
      <c r="Q2365" s="6">
        <f t="shared" si="1082"/>
        <v>222.19938320868701</v>
      </c>
      <c r="R2365" s="17">
        <v>222.19938320868701</v>
      </c>
      <c r="S2365" s="6">
        <f t="shared" si="1097"/>
        <v>11.73900486852699</v>
      </c>
      <c r="T2365" s="6">
        <f t="shared" si="1098"/>
        <v>233.938388077214</v>
      </c>
      <c r="U2365" s="17">
        <v>118.777172601845</v>
      </c>
      <c r="V2365" s="6">
        <f t="shared" si="1099"/>
        <v>107.106443472709</v>
      </c>
      <c r="W2365" s="6">
        <f t="shared" si="1083"/>
        <v>107.106443472709</v>
      </c>
      <c r="X2365" s="17">
        <v>107.106443472709</v>
      </c>
      <c r="Y2365" s="6">
        <f t="shared" si="1100"/>
        <v>11.670729129135992</v>
      </c>
      <c r="Z2365" s="6">
        <f t="shared" si="1101"/>
        <v>118.777172601845</v>
      </c>
      <c r="AA2365" s="17">
        <v>647.81460780826603</v>
      </c>
      <c r="AB2365" s="6">
        <f t="shared" si="1111"/>
        <v>561.30301223127401</v>
      </c>
      <c r="AC2365" s="6">
        <f t="shared" si="1084"/>
        <v>561.30301223127401</v>
      </c>
      <c r="AD2365" s="17">
        <v>604.853807299707</v>
      </c>
      <c r="AE2365" s="6">
        <f t="shared" si="1102"/>
        <v>42.960800508559032</v>
      </c>
      <c r="AF2365" s="17">
        <v>561.30301223127401</v>
      </c>
      <c r="AG2365" s="6">
        <f t="shared" si="1103"/>
        <v>43.55079506843299</v>
      </c>
      <c r="AH2365" s="6">
        <f t="shared" si="1085"/>
        <v>43.55079506843299</v>
      </c>
      <c r="AI2365" s="6">
        <f t="shared" si="1104"/>
        <v>647.81460780826603</v>
      </c>
      <c r="AJ2365" s="17">
        <v>102.25003477176099</v>
      </c>
      <c r="AK2365" s="6">
        <f t="shared" si="1105"/>
        <v>82.737335016615603</v>
      </c>
      <c r="AL2365" s="6">
        <f t="shared" si="1086"/>
        <v>82.737335016615603</v>
      </c>
      <c r="AM2365" s="17">
        <v>82.737335016615603</v>
      </c>
      <c r="AN2365" s="6">
        <f t="shared" si="1106"/>
        <v>19.512699755145391</v>
      </c>
      <c r="AO2365" s="6">
        <f t="shared" si="1107"/>
        <v>102.25003477176099</v>
      </c>
      <c r="AP2365" s="17">
        <v>2722.36006899842</v>
      </c>
      <c r="AQ2365" s="6">
        <f t="shared" si="1108"/>
        <v>2722.3600689984187</v>
      </c>
      <c r="AR2365" s="17">
        <v>341.213549896377</v>
      </c>
      <c r="AS2365" s="6">
        <f t="shared" si="1087"/>
        <v>341.213549896377</v>
      </c>
      <c r="AT2365" s="17">
        <v>1510.45656580218</v>
      </c>
      <c r="AU2365" s="6">
        <f t="shared" si="1088"/>
        <v>1510.45656580218</v>
      </c>
      <c r="AV2365" s="17">
        <v>680.24266643582098</v>
      </c>
      <c r="AW2365" s="6">
        <f t="shared" si="1089"/>
        <v>680.24266643582098</v>
      </c>
      <c r="AX2365" s="17">
        <v>190.44728686404099</v>
      </c>
      <c r="AY2365" s="6">
        <f t="shared" si="1090"/>
        <v>190.44728686404099</v>
      </c>
      <c r="AZ2365" s="20">
        <v>147417486.86727801</v>
      </c>
      <c r="BA2365" s="20">
        <v>1327460871.83442</v>
      </c>
      <c r="BB2365" s="20">
        <v>153994199.056927</v>
      </c>
      <c r="BC2365" s="20">
        <v>123127442.24136899</v>
      </c>
      <c r="BD2365" s="19">
        <f t="shared" si="1091"/>
        <v>1751.9999999999941</v>
      </c>
      <c r="BE2365" s="18">
        <v>46.746380198633297</v>
      </c>
      <c r="BF2365" s="20">
        <v>1335762.13016401</v>
      </c>
      <c r="BG2365" s="20">
        <v>78866.373133417699</v>
      </c>
      <c r="BH2365" s="19">
        <f t="shared" si="1109"/>
        <v>99.152099467717136</v>
      </c>
      <c r="BI2365" s="20">
        <v>288.43031330485201</v>
      </c>
      <c r="BJ2365">
        <v>198</v>
      </c>
      <c r="BK2365" s="22">
        <v>608</v>
      </c>
      <c r="BL2365" s="22">
        <v>922.38463999999999</v>
      </c>
      <c r="BM2365" s="22">
        <v>152</v>
      </c>
      <c r="BN2365" s="22">
        <v>38</v>
      </c>
      <c r="BO2365">
        <v>0.47540327985520398</v>
      </c>
    </row>
    <row r="2366" spans="1:67" x14ac:dyDescent="0.2">
      <c r="A2366" s="27">
        <v>2365</v>
      </c>
      <c r="B2366" s="18">
        <v>257.52706545076097</v>
      </c>
      <c r="C2366" s="18">
        <v>752.4</v>
      </c>
      <c r="D2366">
        <v>200</v>
      </c>
      <c r="E2366">
        <v>800</v>
      </c>
      <c r="F2366">
        <v>7</v>
      </c>
      <c r="G2366" s="23">
        <f t="shared" si="1092"/>
        <v>0.93705243360288915</v>
      </c>
      <c r="H2366">
        <v>100</v>
      </c>
      <c r="I2366" s="17">
        <v>169.699255469386</v>
      </c>
      <c r="J2366" s="6">
        <f t="shared" si="1093"/>
        <v>168.48696463520844</v>
      </c>
      <c r="K2366" s="6">
        <f t="shared" si="1110"/>
        <v>168.48696463520844</v>
      </c>
      <c r="L2366" s="6">
        <f t="shared" si="1094"/>
        <v>1</v>
      </c>
      <c r="M2366" s="6">
        <f t="shared" si="1095"/>
        <v>169.699255469386</v>
      </c>
      <c r="N2366" s="28">
        <v>99.999999999999901</v>
      </c>
      <c r="O2366" s="17">
        <v>261.59439635688</v>
      </c>
      <c r="P2366" s="6">
        <f t="shared" si="1096"/>
        <v>248.466170171371</v>
      </c>
      <c r="Q2366" s="6">
        <f t="shared" si="1082"/>
        <v>248.466170171371</v>
      </c>
      <c r="R2366" s="17">
        <v>248.466170171371</v>
      </c>
      <c r="S2366" s="6">
        <f t="shared" si="1097"/>
        <v>13.128226185508993</v>
      </c>
      <c r="T2366" s="6">
        <f t="shared" si="1098"/>
        <v>261.59439635688</v>
      </c>
      <c r="U2366" s="17">
        <v>118.763758971461</v>
      </c>
      <c r="V2366" s="6">
        <f t="shared" si="1099"/>
        <v>107.093127785554</v>
      </c>
      <c r="W2366" s="6">
        <f t="shared" si="1083"/>
        <v>107.093127785554</v>
      </c>
      <c r="X2366" s="17">
        <v>107.093127785554</v>
      </c>
      <c r="Y2366" s="6">
        <f t="shared" si="1100"/>
        <v>11.670631185906998</v>
      </c>
      <c r="Z2366" s="6">
        <f t="shared" si="1101"/>
        <v>118.763758971461</v>
      </c>
      <c r="AA2366" s="17">
        <v>715.42719193961295</v>
      </c>
      <c r="AB2366" s="6">
        <f t="shared" si="1111"/>
        <v>625.68689271740504</v>
      </c>
      <c r="AC2366" s="6">
        <f t="shared" si="1084"/>
        <v>625.68689271740504</v>
      </c>
      <c r="AD2366" s="17">
        <v>669.029835998213</v>
      </c>
      <c r="AE2366" s="6">
        <f t="shared" si="1102"/>
        <v>46.397355941399951</v>
      </c>
      <c r="AF2366" s="17">
        <v>625.68689271740504</v>
      </c>
      <c r="AG2366" s="6">
        <f t="shared" si="1103"/>
        <v>43.342943280807958</v>
      </c>
      <c r="AH2366" s="6">
        <f t="shared" si="1085"/>
        <v>43.342943280807958</v>
      </c>
      <c r="AI2366" s="6">
        <f t="shared" si="1104"/>
        <v>715.42719193961295</v>
      </c>
      <c r="AJ2366" s="17">
        <v>104.631871029946</v>
      </c>
      <c r="AK2366" s="6">
        <f t="shared" si="1105"/>
        <v>84.608036592570599</v>
      </c>
      <c r="AL2366" s="6">
        <f t="shared" si="1086"/>
        <v>84.608036592570599</v>
      </c>
      <c r="AM2366" s="17">
        <v>84.608036592570599</v>
      </c>
      <c r="AN2366" s="6">
        <f t="shared" si="1106"/>
        <v>20.023834437375399</v>
      </c>
      <c r="AO2366" s="6">
        <f t="shared" si="1107"/>
        <v>104.631871029946</v>
      </c>
      <c r="AP2366" s="17">
        <v>2807.3379619135499</v>
      </c>
      <c r="AQ2366" s="6">
        <f t="shared" si="1108"/>
        <v>2807.3379619135494</v>
      </c>
      <c r="AR2366" s="17">
        <v>426.46749093767397</v>
      </c>
      <c r="AS2366" s="6">
        <f t="shared" si="1087"/>
        <v>426.46749093767397</v>
      </c>
      <c r="AT2366" s="17">
        <v>1510.28145742422</v>
      </c>
      <c r="AU2366" s="6">
        <f t="shared" si="1088"/>
        <v>1510.28145742422</v>
      </c>
      <c r="AV2366" s="17">
        <v>680.16380538636304</v>
      </c>
      <c r="AW2366" s="6">
        <f t="shared" si="1089"/>
        <v>680.16380538636304</v>
      </c>
      <c r="AX2366" s="17">
        <v>190.42520816529199</v>
      </c>
      <c r="AY2366" s="6">
        <f t="shared" si="1090"/>
        <v>190.42520816529199</v>
      </c>
      <c r="AZ2366" s="20">
        <v>164070868.82306299</v>
      </c>
      <c r="BA2366" s="20">
        <v>1327502151.9743299</v>
      </c>
      <c r="BB2366" s="20">
        <v>150142842.87486601</v>
      </c>
      <c r="BC2366" s="20">
        <v>110284136.327738</v>
      </c>
      <c r="BD2366" s="19">
        <f t="shared" si="1091"/>
        <v>1751.9999999999968</v>
      </c>
      <c r="BE2366" s="18">
        <v>48.1016856200226</v>
      </c>
      <c r="BF2366" s="20">
        <v>1192804.2046880501</v>
      </c>
      <c r="BG2366" s="20">
        <v>70425.818607753303</v>
      </c>
      <c r="BH2366" s="19">
        <f t="shared" si="1109"/>
        <v>88.540495705038708</v>
      </c>
      <c r="BI2366" s="20">
        <v>360.53789163106501</v>
      </c>
      <c r="BJ2366">
        <v>198</v>
      </c>
      <c r="BK2366" s="22">
        <v>608</v>
      </c>
      <c r="BL2366" s="22">
        <v>922.38463999999999</v>
      </c>
      <c r="BM2366" s="22">
        <v>152</v>
      </c>
      <c r="BN2366" s="22">
        <v>38</v>
      </c>
      <c r="BO2366">
        <v>0.46358169543889699</v>
      </c>
    </row>
    <row r="2367" spans="1:67" x14ac:dyDescent="0.2">
      <c r="A2367" s="27">
        <v>2366</v>
      </c>
      <c r="B2367" s="18">
        <v>309.03247854091302</v>
      </c>
      <c r="C2367" s="18">
        <v>752.4</v>
      </c>
      <c r="D2367">
        <v>200</v>
      </c>
      <c r="E2367">
        <v>800</v>
      </c>
      <c r="F2367">
        <v>7</v>
      </c>
      <c r="G2367" s="23">
        <f t="shared" si="1092"/>
        <v>0.94303970782061519</v>
      </c>
      <c r="H2367">
        <v>100</v>
      </c>
      <c r="I2367" s="17">
        <v>174.12539094879301</v>
      </c>
      <c r="J2367" s="6">
        <f t="shared" si="1093"/>
        <v>172.80751843105691</v>
      </c>
      <c r="K2367" s="6">
        <f t="shared" si="1110"/>
        <v>172.80751843105691</v>
      </c>
      <c r="L2367" s="6">
        <f t="shared" si="1094"/>
        <v>1</v>
      </c>
      <c r="M2367" s="6">
        <f t="shared" si="1095"/>
        <v>174.12539094879301</v>
      </c>
      <c r="N2367" s="28">
        <v>100</v>
      </c>
      <c r="O2367" s="17">
        <v>290.28747338313201</v>
      </c>
      <c r="P2367" s="6">
        <f t="shared" si="1096"/>
        <v>275.71776476810402</v>
      </c>
      <c r="Q2367" s="6">
        <f t="shared" si="1082"/>
        <v>275.71776476810402</v>
      </c>
      <c r="R2367" s="17">
        <v>275.71776476810402</v>
      </c>
      <c r="S2367" s="6">
        <f t="shared" si="1097"/>
        <v>14.569708615027992</v>
      </c>
      <c r="T2367" s="6">
        <f t="shared" si="1098"/>
        <v>290.28747338313201</v>
      </c>
      <c r="U2367" s="17">
        <v>118.750243960671</v>
      </c>
      <c r="V2367" s="6">
        <f t="shared" si="1099"/>
        <v>107.079793984952</v>
      </c>
      <c r="W2367" s="6">
        <f t="shared" si="1083"/>
        <v>107.079793984952</v>
      </c>
      <c r="X2367" s="17">
        <v>107.079793984952</v>
      </c>
      <c r="Y2367" s="6">
        <f t="shared" si="1100"/>
        <v>11.670449975718995</v>
      </c>
      <c r="Z2367" s="6">
        <f t="shared" si="1101"/>
        <v>118.750243960671</v>
      </c>
      <c r="AA2367" s="17">
        <v>781.78783822992204</v>
      </c>
      <c r="AB2367" s="6">
        <f t="shared" si="1111"/>
        <v>689.06894643519104</v>
      </c>
      <c r="AC2367" s="6">
        <f t="shared" si="1084"/>
        <v>689.06894643519104</v>
      </c>
      <c r="AD2367" s="17">
        <v>732.03009782368201</v>
      </c>
      <c r="AE2367" s="6">
        <f t="shared" si="1102"/>
        <v>49.757740406240032</v>
      </c>
      <c r="AF2367" s="17">
        <v>689.06894643519104</v>
      </c>
      <c r="AG2367" s="6">
        <f t="shared" si="1103"/>
        <v>42.961151388490975</v>
      </c>
      <c r="AH2367" s="6">
        <f t="shared" si="1085"/>
        <v>42.961151388490975</v>
      </c>
      <c r="AI2367" s="6">
        <f t="shared" si="1104"/>
        <v>781.78783822992204</v>
      </c>
      <c r="AJ2367" s="17">
        <v>106.27640002965801</v>
      </c>
      <c r="AK2367" s="6">
        <f t="shared" si="1105"/>
        <v>85.893362393010904</v>
      </c>
      <c r="AL2367" s="6">
        <f t="shared" si="1086"/>
        <v>85.893362393010904</v>
      </c>
      <c r="AM2367" s="17">
        <v>85.893362393010904</v>
      </c>
      <c r="AN2367" s="6">
        <f t="shared" si="1106"/>
        <v>20.383037636647103</v>
      </c>
      <c r="AO2367" s="6">
        <f t="shared" si="1107"/>
        <v>106.27640002965801</v>
      </c>
      <c r="AP2367" s="17">
        <v>2892.3162174772301</v>
      </c>
      <c r="AQ2367" s="6">
        <f t="shared" si="1108"/>
        <v>2892.3162174772292</v>
      </c>
      <c r="AR2367" s="17">
        <v>511.70521676733102</v>
      </c>
      <c r="AS2367" s="6">
        <f t="shared" si="1087"/>
        <v>511.70521676733102</v>
      </c>
      <c r="AT2367" s="17">
        <v>1510.11686504667</v>
      </c>
      <c r="AU2367" s="6">
        <f t="shared" si="1088"/>
        <v>1510.11686504667</v>
      </c>
      <c r="AV2367" s="17">
        <v>680.08968027722995</v>
      </c>
      <c r="AW2367" s="6">
        <f t="shared" si="1089"/>
        <v>680.08968027722995</v>
      </c>
      <c r="AX2367" s="17">
        <v>190.40445538599801</v>
      </c>
      <c r="AY2367" s="6">
        <f t="shared" si="1090"/>
        <v>190.40445538599801</v>
      </c>
      <c r="AZ2367" s="20">
        <v>177114652.38346899</v>
      </c>
      <c r="BA2367" s="20">
        <v>1327512354.9032199</v>
      </c>
      <c r="BB2367" s="20">
        <v>147578560.815027</v>
      </c>
      <c r="BC2367" s="20">
        <v>99794431.898282096</v>
      </c>
      <c r="BD2367" s="19">
        <f t="shared" si="1091"/>
        <v>1751.999999999998</v>
      </c>
      <c r="BE2367" s="18">
        <v>49.4239778294044</v>
      </c>
      <c r="BF2367" s="20">
        <v>1070797.82304523</v>
      </c>
      <c r="BG2367" s="20">
        <v>63222.289924005403</v>
      </c>
      <c r="BH2367" s="19">
        <f t="shared" si="1109"/>
        <v>79.4841011455825</v>
      </c>
      <c r="BI2367" s="20">
        <v>432.64546995727801</v>
      </c>
      <c r="BJ2367">
        <v>198</v>
      </c>
      <c r="BK2367" s="22">
        <v>608</v>
      </c>
      <c r="BL2367" s="22">
        <v>922.38463999999999</v>
      </c>
      <c r="BM2367" s="22">
        <v>152</v>
      </c>
      <c r="BN2367" s="22">
        <v>38</v>
      </c>
      <c r="BO2367">
        <v>0.45572583649551801</v>
      </c>
    </row>
    <row r="2368" spans="1:67" x14ac:dyDescent="0.2">
      <c r="A2368" s="27">
        <v>2367</v>
      </c>
      <c r="B2368" s="18">
        <v>360.53789163106501</v>
      </c>
      <c r="C2368" s="18">
        <v>752.4</v>
      </c>
      <c r="D2368">
        <v>200</v>
      </c>
      <c r="E2368">
        <v>800</v>
      </c>
      <c r="F2368">
        <v>7</v>
      </c>
      <c r="G2368" s="23">
        <f t="shared" si="1092"/>
        <v>0.94786289134315738</v>
      </c>
      <c r="H2368">
        <v>100</v>
      </c>
      <c r="I2368" s="17">
        <v>178.643756502836</v>
      </c>
      <c r="J2368" s="6">
        <f t="shared" si="1093"/>
        <v>177.21830987292952</v>
      </c>
      <c r="K2368" s="6">
        <f t="shared" si="1110"/>
        <v>177.21830987292952</v>
      </c>
      <c r="L2368" s="6">
        <f t="shared" si="1094"/>
        <v>1</v>
      </c>
      <c r="M2368" s="6">
        <f t="shared" si="1095"/>
        <v>178.643756502836</v>
      </c>
      <c r="N2368" s="28">
        <v>100</v>
      </c>
      <c r="O2368" s="17">
        <v>319.15210186168798</v>
      </c>
      <c r="P2368" s="6">
        <f t="shared" si="1096"/>
        <v>303.132097871121</v>
      </c>
      <c r="Q2368" s="6">
        <f t="shared" si="1082"/>
        <v>303.132097871121</v>
      </c>
      <c r="R2368" s="17">
        <v>303.132097871121</v>
      </c>
      <c r="S2368" s="6">
        <f t="shared" si="1097"/>
        <v>16.020003990566977</v>
      </c>
      <c r="T2368" s="6">
        <f t="shared" si="1098"/>
        <v>319.15210186168798</v>
      </c>
      <c r="U2368" s="17">
        <v>118.739118472501</v>
      </c>
      <c r="V2368" s="6">
        <f t="shared" si="1099"/>
        <v>107.06868176385601</v>
      </c>
      <c r="W2368" s="6">
        <f t="shared" si="1083"/>
        <v>107.06868176385601</v>
      </c>
      <c r="X2368" s="17">
        <v>107.06868176385601</v>
      </c>
      <c r="Y2368" s="6">
        <f t="shared" si="1100"/>
        <v>11.670436708644999</v>
      </c>
      <c r="Z2368" s="6">
        <f t="shared" si="1101"/>
        <v>118.739118472501</v>
      </c>
      <c r="AA2368" s="17">
        <v>846.203300673375</v>
      </c>
      <c r="AB2368" s="6">
        <f t="shared" si="1111"/>
        <v>750.26450475753995</v>
      </c>
      <c r="AC2368" s="6">
        <f t="shared" si="1084"/>
        <v>750.26450475753995</v>
      </c>
      <c r="AD2368" s="17">
        <v>793.21069378344805</v>
      </c>
      <c r="AE2368" s="6">
        <f t="shared" si="1102"/>
        <v>52.992606889926947</v>
      </c>
      <c r="AF2368" s="17">
        <v>750.26450475753995</v>
      </c>
      <c r="AG2368" s="6">
        <f t="shared" si="1103"/>
        <v>42.946189025908097</v>
      </c>
      <c r="AH2368" s="6">
        <f t="shared" si="1085"/>
        <v>42.946189025908097</v>
      </c>
      <c r="AI2368" s="6">
        <f t="shared" si="1104"/>
        <v>846.203300673375</v>
      </c>
      <c r="AJ2368" s="17">
        <v>107.69003608214101</v>
      </c>
      <c r="AK2368" s="6">
        <f t="shared" si="1105"/>
        <v>86.997210252089502</v>
      </c>
      <c r="AL2368" s="6">
        <f t="shared" si="1086"/>
        <v>86.997210252089502</v>
      </c>
      <c r="AM2368" s="17">
        <v>86.997210252089502</v>
      </c>
      <c r="AN2368" s="6">
        <f t="shared" si="1106"/>
        <v>20.692825830051504</v>
      </c>
      <c r="AO2368" s="6">
        <f t="shared" si="1107"/>
        <v>107.69003608214101</v>
      </c>
      <c r="AP2368" s="17">
        <v>2977.2948039739099</v>
      </c>
      <c r="AQ2368" s="6">
        <f t="shared" si="1108"/>
        <v>2977.2948039739103</v>
      </c>
      <c r="AR2368" s="17">
        <v>596.92814549198999</v>
      </c>
      <c r="AS2368" s="6">
        <f t="shared" si="1087"/>
        <v>596.92814549198999</v>
      </c>
      <c r="AT2368" s="17">
        <v>1509.96186898927</v>
      </c>
      <c r="AU2368" s="6">
        <f t="shared" si="1088"/>
        <v>1509.96186898927</v>
      </c>
      <c r="AV2368" s="17">
        <v>680.01987692521095</v>
      </c>
      <c r="AW2368" s="6">
        <f t="shared" si="1089"/>
        <v>680.01987692521095</v>
      </c>
      <c r="AX2368" s="17">
        <v>190.38491256743899</v>
      </c>
      <c r="AY2368" s="6">
        <f t="shared" si="1090"/>
        <v>190.38491256743899</v>
      </c>
      <c r="AZ2368" s="20">
        <v>187677594.21771199</v>
      </c>
      <c r="BA2368" s="20">
        <v>1327524715.25666</v>
      </c>
      <c r="BB2368" s="20">
        <v>145453476.15883201</v>
      </c>
      <c r="BC2368" s="20">
        <v>91344214.366787806</v>
      </c>
      <c r="BD2368" s="19">
        <f t="shared" si="1091"/>
        <v>1751.9999999999918</v>
      </c>
      <c r="BE2368" s="18">
        <v>50.710590299623703</v>
      </c>
      <c r="BF2368" s="20">
        <v>979121.668248337</v>
      </c>
      <c r="BG2368" s="20">
        <v>57809.525429206398</v>
      </c>
      <c r="BH2368" s="19">
        <f t="shared" si="1109"/>
        <v>72.67908473287504</v>
      </c>
      <c r="BI2368" s="20">
        <v>504.75304828349101</v>
      </c>
      <c r="BJ2368">
        <v>198</v>
      </c>
      <c r="BK2368" s="22">
        <v>608</v>
      </c>
      <c r="BL2368" s="22">
        <v>922.38463999999999</v>
      </c>
      <c r="BM2368" s="22">
        <v>152</v>
      </c>
      <c r="BN2368" s="22">
        <v>38</v>
      </c>
      <c r="BO2368">
        <v>0.44921963981107399</v>
      </c>
    </row>
    <row r="2369" spans="1:67" x14ac:dyDescent="0.2">
      <c r="A2369" s="27">
        <v>2368</v>
      </c>
      <c r="B2369" s="18">
        <v>412.043304721217</v>
      </c>
      <c r="C2369" s="18">
        <v>752.4</v>
      </c>
      <c r="D2369">
        <v>200</v>
      </c>
      <c r="E2369">
        <v>800</v>
      </c>
      <c r="F2369">
        <v>7</v>
      </c>
      <c r="G2369" s="23">
        <f t="shared" si="1092"/>
        <v>0.95185897737654512</v>
      </c>
      <c r="H2369">
        <v>100</v>
      </c>
      <c r="I2369" s="17">
        <v>183.199659735897</v>
      </c>
      <c r="J2369" s="6">
        <f t="shared" si="1093"/>
        <v>181.63546963790782</v>
      </c>
      <c r="K2369" s="6">
        <f t="shared" si="1110"/>
        <v>181.63546963790782</v>
      </c>
      <c r="L2369" s="6">
        <f t="shared" si="1094"/>
        <v>1</v>
      </c>
      <c r="M2369" s="6">
        <f t="shared" si="1095"/>
        <v>183.199659735897</v>
      </c>
      <c r="N2369" s="28">
        <v>100</v>
      </c>
      <c r="O2369" s="17">
        <v>348.32263548533098</v>
      </c>
      <c r="P2369" s="6">
        <f t="shared" si="1096"/>
        <v>330.83679332117202</v>
      </c>
      <c r="Q2369" s="6">
        <f t="shared" si="1082"/>
        <v>330.83679332117202</v>
      </c>
      <c r="R2369" s="17">
        <v>330.83679332117202</v>
      </c>
      <c r="S2369" s="6">
        <f t="shared" si="1097"/>
        <v>17.485842164158953</v>
      </c>
      <c r="T2369" s="6">
        <f t="shared" si="1098"/>
        <v>348.32263548533098</v>
      </c>
      <c r="U2369" s="17">
        <v>118.72609930432201</v>
      </c>
      <c r="V2369" s="6">
        <f t="shared" si="1099"/>
        <v>107.05592320608299</v>
      </c>
      <c r="W2369" s="6">
        <f t="shared" si="1083"/>
        <v>107.05592320608299</v>
      </c>
      <c r="X2369" s="17">
        <v>107.05592320608299</v>
      </c>
      <c r="Y2369" s="6">
        <f t="shared" si="1100"/>
        <v>11.670176098239011</v>
      </c>
      <c r="Z2369" s="6">
        <f t="shared" si="1101"/>
        <v>118.72609930432201</v>
      </c>
      <c r="AA2369" s="17">
        <v>907.93524568275404</v>
      </c>
      <c r="AB2369" s="6">
        <f t="shared" si="1111"/>
        <v>809.18519132898302</v>
      </c>
      <c r="AC2369" s="6">
        <f t="shared" si="1084"/>
        <v>809.18519132898302</v>
      </c>
      <c r="AD2369" s="17">
        <v>851.81527634853796</v>
      </c>
      <c r="AE2369" s="6">
        <f t="shared" si="1102"/>
        <v>56.11996933421608</v>
      </c>
      <c r="AF2369" s="17">
        <v>809.18519132898302</v>
      </c>
      <c r="AG2369" s="6">
        <f t="shared" si="1103"/>
        <v>42.63008501955494</v>
      </c>
      <c r="AH2369" s="6">
        <f t="shared" si="1085"/>
        <v>42.63008501955494</v>
      </c>
      <c r="AI2369" s="6">
        <f t="shared" si="1104"/>
        <v>907.93524568275404</v>
      </c>
      <c r="AJ2369" s="17">
        <v>108.885028640507</v>
      </c>
      <c r="AK2369" s="6">
        <f t="shared" si="1105"/>
        <v>87.930213986986004</v>
      </c>
      <c r="AL2369" s="6">
        <f t="shared" si="1086"/>
        <v>87.930213986986004</v>
      </c>
      <c r="AM2369" s="17">
        <v>87.930213986986004</v>
      </c>
      <c r="AN2369" s="6">
        <f t="shared" si="1106"/>
        <v>20.954814653520998</v>
      </c>
      <c r="AO2369" s="6">
        <f t="shared" si="1107"/>
        <v>108.885028640507</v>
      </c>
      <c r="AP2369" s="17">
        <v>3062.2736932815501</v>
      </c>
      <c r="AQ2369" s="6">
        <f t="shared" si="1108"/>
        <v>3062.2736932815478</v>
      </c>
      <c r="AR2369" s="17">
        <v>682.13753454100902</v>
      </c>
      <c r="AS2369" s="6">
        <f t="shared" si="1087"/>
        <v>682.13753454100902</v>
      </c>
      <c r="AT2369" s="17">
        <v>1509.8156537753</v>
      </c>
      <c r="AU2369" s="6">
        <f t="shared" si="1088"/>
        <v>1509.8156537753</v>
      </c>
      <c r="AV2369" s="17">
        <v>679.95402807574601</v>
      </c>
      <c r="AW2369" s="6">
        <f t="shared" si="1089"/>
        <v>679.95402807574601</v>
      </c>
      <c r="AX2369" s="17">
        <v>190.36647688949299</v>
      </c>
      <c r="AY2369" s="6">
        <f t="shared" si="1090"/>
        <v>190.36647688949299</v>
      </c>
      <c r="AZ2369" s="20">
        <v>196293056.775031</v>
      </c>
      <c r="BA2369" s="20">
        <v>1327546932.87848</v>
      </c>
      <c r="BB2369" s="20">
        <v>143816938.71019301</v>
      </c>
      <c r="BC2369" s="20">
        <v>84343071.636292607</v>
      </c>
      <c r="BD2369" s="19">
        <f t="shared" si="1091"/>
        <v>1751.9999999999966</v>
      </c>
      <c r="BE2369" s="18">
        <v>51.957314142932397</v>
      </c>
      <c r="BF2369" s="20">
        <v>893916.62491110002</v>
      </c>
      <c r="BG2369" s="20">
        <v>52778.829776936</v>
      </c>
      <c r="BH2369" s="19">
        <f t="shared" si="1109"/>
        <v>66.354411543429407</v>
      </c>
      <c r="BI2369" s="20">
        <v>576.86062660970504</v>
      </c>
      <c r="BJ2369">
        <v>198</v>
      </c>
      <c r="BK2369" s="22">
        <v>608</v>
      </c>
      <c r="BL2369" s="22">
        <v>922.38463999999999</v>
      </c>
      <c r="BM2369" s="22">
        <v>152</v>
      </c>
      <c r="BN2369" s="22">
        <v>38</v>
      </c>
      <c r="BO2369">
        <v>0.44417711657564202</v>
      </c>
    </row>
    <row r="2370" spans="1:67" x14ac:dyDescent="0.2">
      <c r="A2370" s="27">
        <v>2369</v>
      </c>
      <c r="B2370" s="18">
        <v>463.54871781137001</v>
      </c>
      <c r="C2370" s="18">
        <v>752.4</v>
      </c>
      <c r="D2370">
        <v>200</v>
      </c>
      <c r="E2370">
        <v>800</v>
      </c>
      <c r="F2370">
        <v>7</v>
      </c>
      <c r="G2370" s="23">
        <f t="shared" si="1092"/>
        <v>0.95502969920760783</v>
      </c>
      <c r="H2370">
        <v>100</v>
      </c>
      <c r="I2370" s="17">
        <v>187.79235177230399</v>
      </c>
      <c r="J2370" s="6">
        <f t="shared" si="1093"/>
        <v>186.24381952094168</v>
      </c>
      <c r="K2370" s="6">
        <f t="shared" si="1110"/>
        <v>186.24381952094168</v>
      </c>
      <c r="L2370" s="6">
        <f t="shared" si="1094"/>
        <v>1</v>
      </c>
      <c r="M2370" s="6">
        <f t="shared" si="1095"/>
        <v>187.79235177230399</v>
      </c>
      <c r="N2370" s="28">
        <v>100</v>
      </c>
      <c r="O2370" s="17">
        <v>377.85018353452102</v>
      </c>
      <c r="P2370" s="6">
        <f t="shared" si="1096"/>
        <v>358.88040582834901</v>
      </c>
      <c r="Q2370" s="6">
        <f t="shared" ref="Q2370:Q2433" si="1112">P2370*solar_capex_adj</f>
        <v>358.88040582834901</v>
      </c>
      <c r="R2370" s="17">
        <v>358.88040582834901</v>
      </c>
      <c r="S2370" s="6">
        <f t="shared" si="1097"/>
        <v>18.96977770617201</v>
      </c>
      <c r="T2370" s="6">
        <f t="shared" si="1098"/>
        <v>377.85018353452102</v>
      </c>
      <c r="U2370" s="17">
        <v>118.717297146649</v>
      </c>
      <c r="V2370" s="6">
        <f t="shared" si="1099"/>
        <v>107.04702330562699</v>
      </c>
      <c r="W2370" s="6">
        <f t="shared" ref="W2370:W2433" si="1113">V2370*wind_capex_adj</f>
        <v>107.04702330562699</v>
      </c>
      <c r="X2370" s="17">
        <v>107.04702330562699</v>
      </c>
      <c r="Y2370" s="6">
        <f t="shared" si="1100"/>
        <v>11.670273841022009</v>
      </c>
      <c r="Z2370" s="6">
        <f t="shared" si="1101"/>
        <v>118.717297146649</v>
      </c>
      <c r="AA2370" s="17">
        <v>967.82769184357005</v>
      </c>
      <c r="AB2370" s="6">
        <f t="shared" si="1111"/>
        <v>866.38791806436905</v>
      </c>
      <c r="AC2370" s="6">
        <f t="shared" ref="AC2370:AC2433" si="1114">AB2370*aero_capex_adj</f>
        <v>866.38791806436905</v>
      </c>
      <c r="AD2370" s="17">
        <v>908.67748723692102</v>
      </c>
      <c r="AE2370" s="6">
        <f t="shared" si="1102"/>
        <v>59.150204606649027</v>
      </c>
      <c r="AF2370" s="17">
        <v>866.38791806436905</v>
      </c>
      <c r="AG2370" s="6">
        <f t="shared" si="1103"/>
        <v>42.289569172551978</v>
      </c>
      <c r="AH2370" s="6">
        <f t="shared" ref="AH2370:AH2433" si="1115">AG2370*fuel_adj</f>
        <v>42.289569172551978</v>
      </c>
      <c r="AI2370" s="6">
        <f t="shared" si="1104"/>
        <v>967.82769184357005</v>
      </c>
      <c r="AJ2370" s="17">
        <v>109.74715265712</v>
      </c>
      <c r="AK2370" s="6">
        <f t="shared" si="1105"/>
        <v>88.595211104491597</v>
      </c>
      <c r="AL2370" s="6">
        <f t="shared" ref="AL2370:AL2433" si="1116">AK2370*bess_capex_adj</f>
        <v>88.595211104491597</v>
      </c>
      <c r="AM2370" s="17">
        <v>88.595211104491597</v>
      </c>
      <c r="AN2370" s="6">
        <f t="shared" si="1106"/>
        <v>21.151941552628401</v>
      </c>
      <c r="AO2370" s="6">
        <f t="shared" si="1107"/>
        <v>109.74715265712</v>
      </c>
      <c r="AP2370" s="17">
        <v>3147.25286037667</v>
      </c>
      <c r="AQ2370" s="6">
        <f t="shared" si="1108"/>
        <v>3147.2528603766591</v>
      </c>
      <c r="AR2370" s="17">
        <v>767.33450279635997</v>
      </c>
      <c r="AS2370" s="6">
        <f t="shared" ref="AS2370:AS2433" si="1117">AR2370*solar_capex_adj</f>
        <v>767.33450279635997</v>
      </c>
      <c r="AT2370" s="17">
        <v>1509.67749377973</v>
      </c>
      <c r="AU2370" s="6">
        <f t="shared" ref="AU2370:AU2433" si="1118">AT2370*wind_capex_adj</f>
        <v>1509.67749377973</v>
      </c>
      <c r="AV2370" s="17">
        <v>679.89180693949902</v>
      </c>
      <c r="AW2370" s="6">
        <f t="shared" ref="AW2370:AW2433" si="1119">AV2370*aero_capex_adj</f>
        <v>679.89180693949902</v>
      </c>
      <c r="AX2370" s="17">
        <v>190.34905686107001</v>
      </c>
      <c r="AY2370" s="6">
        <f t="shared" ref="AY2370:AY2433" si="1120">AX2370*bess_capex_adj</f>
        <v>190.34905686107001</v>
      </c>
      <c r="AZ2370" s="20">
        <v>203307815.83228299</v>
      </c>
      <c r="BA2370" s="20">
        <v>1327548016.5249</v>
      </c>
      <c r="BB2370" s="20">
        <v>142356200.65454301</v>
      </c>
      <c r="BC2370" s="20">
        <v>78787966.988270998</v>
      </c>
      <c r="BD2370" s="19">
        <f t="shared" ref="BD2370:BD2433" si="1121">SUM(AZ2370:BC2370)/1000000</f>
        <v>1751.9999999999968</v>
      </c>
      <c r="BE2370" s="18">
        <v>53.162537683653902</v>
      </c>
      <c r="BF2370" s="20">
        <v>832326.37223634205</v>
      </c>
      <c r="BG2370" s="20">
        <v>49142.403994875203</v>
      </c>
      <c r="BH2370" s="19">
        <f t="shared" si="1109"/>
        <v>61.782637331879108</v>
      </c>
      <c r="BI2370" s="20">
        <v>648.96820493591804</v>
      </c>
      <c r="BJ2370">
        <v>198</v>
      </c>
      <c r="BK2370" s="22">
        <v>608</v>
      </c>
      <c r="BL2370" s="22">
        <v>922.38463999999999</v>
      </c>
      <c r="BM2370" s="22">
        <v>152</v>
      </c>
      <c r="BN2370" s="22">
        <v>38</v>
      </c>
      <c r="BO2370">
        <v>0.43967629290471</v>
      </c>
    </row>
    <row r="2371" spans="1:67" x14ac:dyDescent="0.2">
      <c r="A2371" s="27">
        <v>2370</v>
      </c>
      <c r="B2371" s="18">
        <v>515.05413090152194</v>
      </c>
      <c r="C2371" s="18">
        <v>752.4</v>
      </c>
      <c r="D2371">
        <v>200</v>
      </c>
      <c r="E2371">
        <v>800</v>
      </c>
      <c r="F2371">
        <v>7</v>
      </c>
      <c r="G2371" s="23">
        <f t="shared" ref="G2371:G2434" si="1122">SUM(AZ2371:BB2371)/(BD2371*1000000)</f>
        <v>0.95780826881356473</v>
      </c>
      <c r="H2371">
        <v>100</v>
      </c>
      <c r="I2371" s="17">
        <v>192.42549096210701</v>
      </c>
      <c r="J2371" s="6">
        <f t="shared" ref="J2371:J2434" si="1123">(O2371*AZ2371+U2371*BA2371+AJ2371*BB2371+AA2371*BC2371)/(BD2371*(1000000))</f>
        <v>190.8271538865225</v>
      </c>
      <c r="K2371" s="6">
        <f t="shared" si="1110"/>
        <v>190.8271538865225</v>
      </c>
      <c r="L2371" s="6">
        <f t="shared" ref="L2371:L2434" si="1124">K2371/J2371</f>
        <v>1</v>
      </c>
      <c r="M2371" s="6">
        <f t="shared" ref="M2371:M2434" si="1125">I2371*L2371</f>
        <v>192.42549096210701</v>
      </c>
      <c r="N2371" s="28">
        <v>100</v>
      </c>
      <c r="O2371" s="17">
        <v>407.33690858154199</v>
      </c>
      <c r="P2371" s="6">
        <f t="shared" ref="P2371:P2434" si="1126">O2371-S2371</f>
        <v>386.88508233437301</v>
      </c>
      <c r="Q2371" s="6">
        <f t="shared" si="1112"/>
        <v>386.88508233437301</v>
      </c>
      <c r="R2371" s="17">
        <v>386.88508233437301</v>
      </c>
      <c r="S2371" s="6">
        <f t="shared" ref="S2371:S2434" si="1127">O2371-R2371</f>
        <v>20.451826247168981</v>
      </c>
      <c r="T2371" s="6">
        <f t="shared" ref="T2371:T2434" si="1128">Q2371+S2371</f>
        <v>407.33690858154199</v>
      </c>
      <c r="U2371" s="17">
        <v>118.70698203235099</v>
      </c>
      <c r="V2371" s="6">
        <f t="shared" ref="V2371:V2434" si="1129">U2371-Y2371</f>
        <v>107.03681080928899</v>
      </c>
      <c r="W2371" s="6">
        <f t="shared" si="1113"/>
        <v>107.03681080928899</v>
      </c>
      <c r="X2371" s="17">
        <v>107.03681080928899</v>
      </c>
      <c r="Y2371" s="6">
        <f t="shared" ref="Y2371:Y2434" si="1130">U2371-X2371</f>
        <v>11.670171223061999</v>
      </c>
      <c r="Z2371" s="6">
        <f t="shared" ref="Z2371:Z2434" si="1131">W2371+Y2371</f>
        <v>118.70698203235099</v>
      </c>
      <c r="AA2371" s="17">
        <v>1025.8068282991001</v>
      </c>
      <c r="AB2371" s="6">
        <f t="shared" si="1111"/>
        <v>921.60233206248904</v>
      </c>
      <c r="AC2371" s="6">
        <f t="shared" si="1114"/>
        <v>921.60233206248904</v>
      </c>
      <c r="AD2371" s="17">
        <v>963.71178304969806</v>
      </c>
      <c r="AE2371" s="6">
        <f t="shared" ref="AE2371:AE2434" si="1132">AA2371-AD2371</f>
        <v>62.095045249402006</v>
      </c>
      <c r="AF2371" s="17">
        <v>921.60233206248904</v>
      </c>
      <c r="AG2371" s="6">
        <f t="shared" ref="AG2371:AG2434" si="1133">AD2371-AF2371</f>
        <v>42.109450987209016</v>
      </c>
      <c r="AH2371" s="6">
        <f t="shared" si="1115"/>
        <v>42.109450987209016</v>
      </c>
      <c r="AI2371" s="6">
        <f t="shared" ref="AI2371:AI2434" si="1134">AC2371+AE2371+AH2371</f>
        <v>1025.8068282991001</v>
      </c>
      <c r="AJ2371" s="17">
        <v>110.56604445014401</v>
      </c>
      <c r="AK2371" s="6">
        <f t="shared" ref="AK2371:AK2434" si="1135">AJ2371-AN2371</f>
        <v>89.229812179719005</v>
      </c>
      <c r="AL2371" s="6">
        <f t="shared" si="1116"/>
        <v>89.229812179719005</v>
      </c>
      <c r="AM2371" s="17">
        <v>89.229812179719005</v>
      </c>
      <c r="AN2371" s="6">
        <f t="shared" ref="AN2371:AN2434" si="1136">AJ2371-AM2371</f>
        <v>21.336232270425</v>
      </c>
      <c r="AO2371" s="6">
        <f t="shared" ref="AO2371:AO2434" si="1137">AL2371+AN2371</f>
        <v>110.56604445014401</v>
      </c>
      <c r="AP2371" s="17">
        <v>3232.2322829190498</v>
      </c>
      <c r="AQ2371" s="6">
        <f t="shared" ref="AQ2371:AQ2434" si="1138">AS2371+AU2371+AW2371+AY2371</f>
        <v>3232.232282919048</v>
      </c>
      <c r="AR2371" s="17">
        <v>852.52004916305202</v>
      </c>
      <c r="AS2371" s="6">
        <f t="shared" si="1117"/>
        <v>852.52004916305202</v>
      </c>
      <c r="AT2371" s="17">
        <v>1509.5467411858499</v>
      </c>
      <c r="AU2371" s="6">
        <f t="shared" si="1118"/>
        <v>1509.5467411858499</v>
      </c>
      <c r="AV2371" s="17">
        <v>679.83292176853604</v>
      </c>
      <c r="AW2371" s="6">
        <f t="shared" si="1119"/>
        <v>679.83292176853604</v>
      </c>
      <c r="AX2371" s="17">
        <v>190.33257080160999</v>
      </c>
      <c r="AY2371" s="6">
        <f t="shared" si="1120"/>
        <v>190.33257080160999</v>
      </c>
      <c r="AZ2371" s="20">
        <v>209439254.73895299</v>
      </c>
      <c r="BA2371" s="20">
        <v>1327546840.8840499</v>
      </c>
      <c r="BB2371" s="20">
        <v>141093991.33835599</v>
      </c>
      <c r="BC2371" s="20">
        <v>73919913.038634405</v>
      </c>
      <c r="BD2371" s="19">
        <f t="shared" si="1121"/>
        <v>1751.9999999999934</v>
      </c>
      <c r="BE2371" s="18">
        <v>54.317225086167703</v>
      </c>
      <c r="BF2371" s="20">
        <v>775716.01255308196</v>
      </c>
      <c r="BG2371" s="20">
        <v>45800.002193553897</v>
      </c>
      <c r="BH2371" s="19">
        <f t="shared" ref="BH2371:BH2434" si="1139">BG2371*1000000/454/(BD2371*1000)</f>
        <v>57.580514897453973</v>
      </c>
      <c r="BI2371" s="20">
        <v>721.07578326213104</v>
      </c>
      <c r="BJ2371">
        <v>198</v>
      </c>
      <c r="BK2371" s="22">
        <v>608</v>
      </c>
      <c r="BL2371" s="22">
        <v>922.38463999999999</v>
      </c>
      <c r="BM2371" s="22">
        <v>152</v>
      </c>
      <c r="BN2371" s="22">
        <v>38</v>
      </c>
      <c r="BO2371">
        <v>0.43578721865945103</v>
      </c>
    </row>
    <row r="2372" spans="1:67" x14ac:dyDescent="0.2">
      <c r="A2372" s="27">
        <v>2371</v>
      </c>
      <c r="B2372" s="18">
        <v>566.55954399167399</v>
      </c>
      <c r="C2372" s="18">
        <v>752.4</v>
      </c>
      <c r="D2372">
        <v>200</v>
      </c>
      <c r="E2372">
        <v>800</v>
      </c>
      <c r="F2372">
        <v>7</v>
      </c>
      <c r="G2372" s="23">
        <f t="shared" si="1122"/>
        <v>0.96019793525296415</v>
      </c>
      <c r="H2372">
        <v>100</v>
      </c>
      <c r="I2372" s="17">
        <v>197.08241525728499</v>
      </c>
      <c r="J2372" s="6">
        <f t="shared" si="1123"/>
        <v>195.40729472654454</v>
      </c>
      <c r="K2372" s="6">
        <f t="shared" si="1110"/>
        <v>195.40729472654454</v>
      </c>
      <c r="L2372" s="6">
        <f t="shared" si="1124"/>
        <v>1</v>
      </c>
      <c r="M2372" s="6">
        <f t="shared" si="1125"/>
        <v>197.08241525728499</v>
      </c>
      <c r="N2372" s="28">
        <v>100</v>
      </c>
      <c r="O2372" s="17">
        <v>437.05394480762601</v>
      </c>
      <c r="P2372" s="6">
        <f t="shared" si="1126"/>
        <v>415.10835586719998</v>
      </c>
      <c r="Q2372" s="6">
        <f t="shared" si="1112"/>
        <v>415.10835586719998</v>
      </c>
      <c r="R2372" s="17">
        <v>415.10835586719998</v>
      </c>
      <c r="S2372" s="6">
        <f t="shared" si="1127"/>
        <v>21.945588940426035</v>
      </c>
      <c r="T2372" s="6">
        <f t="shared" si="1128"/>
        <v>437.05394480762601</v>
      </c>
      <c r="U2372" s="17">
        <v>118.698225334112</v>
      </c>
      <c r="V2372" s="6">
        <f t="shared" si="1129"/>
        <v>107.02805111960799</v>
      </c>
      <c r="W2372" s="6">
        <f t="shared" si="1113"/>
        <v>107.02805111960799</v>
      </c>
      <c r="X2372" s="17">
        <v>107.02805111960799</v>
      </c>
      <c r="Y2372" s="6">
        <f t="shared" si="1130"/>
        <v>11.670174214504001</v>
      </c>
      <c r="Z2372" s="6">
        <f t="shared" si="1131"/>
        <v>118.698225334112</v>
      </c>
      <c r="AA2372" s="17">
        <v>1081.6161118073401</v>
      </c>
      <c r="AB2372" s="6">
        <f t="shared" si="1111"/>
        <v>974.78147869904797</v>
      </c>
      <c r="AC2372" s="6">
        <f t="shared" si="1114"/>
        <v>974.78147869904797</v>
      </c>
      <c r="AD2372" s="17">
        <v>1016.71011927712</v>
      </c>
      <c r="AE2372" s="6">
        <f t="shared" si="1132"/>
        <v>64.905992530220033</v>
      </c>
      <c r="AF2372" s="17">
        <v>974.78147869904797</v>
      </c>
      <c r="AG2372" s="6">
        <f t="shared" si="1133"/>
        <v>41.928640578072077</v>
      </c>
      <c r="AH2372" s="6">
        <f t="shared" si="1115"/>
        <v>41.928640578072077</v>
      </c>
      <c r="AI2372" s="6">
        <f t="shared" si="1134"/>
        <v>1081.6161118073401</v>
      </c>
      <c r="AJ2372" s="17">
        <v>111.22194124557601</v>
      </c>
      <c r="AK2372" s="6">
        <f t="shared" si="1135"/>
        <v>89.736166682176801</v>
      </c>
      <c r="AL2372" s="6">
        <f t="shared" si="1116"/>
        <v>89.736166682176801</v>
      </c>
      <c r="AM2372" s="17">
        <v>89.736166682176801</v>
      </c>
      <c r="AN2372" s="6">
        <f t="shared" si="1136"/>
        <v>21.485774563399204</v>
      </c>
      <c r="AO2372" s="6">
        <f t="shared" si="1137"/>
        <v>111.22194124557601</v>
      </c>
      <c r="AP2372" s="17">
        <v>3317.2119409014499</v>
      </c>
      <c r="AQ2372" s="6">
        <f t="shared" si="1138"/>
        <v>3317.2119409014408</v>
      </c>
      <c r="AR2372" s="17">
        <v>937.69506823060203</v>
      </c>
      <c r="AS2372" s="6">
        <f t="shared" si="1117"/>
        <v>937.69506823060203</v>
      </c>
      <c r="AT2372" s="17">
        <v>1509.4228158282899</v>
      </c>
      <c r="AU2372" s="6">
        <f t="shared" si="1118"/>
        <v>1509.4228158282899</v>
      </c>
      <c r="AV2372" s="17">
        <v>679.77711128211104</v>
      </c>
      <c r="AW2372" s="6">
        <f t="shared" si="1119"/>
        <v>679.77711128211104</v>
      </c>
      <c r="AX2372" s="17">
        <v>190.316945560438</v>
      </c>
      <c r="AY2372" s="6">
        <f t="shared" si="1120"/>
        <v>190.316945560438</v>
      </c>
      <c r="AZ2372" s="20">
        <v>214524881.28081301</v>
      </c>
      <c r="BA2372" s="20">
        <v>1327525760.6975601</v>
      </c>
      <c r="BB2372" s="20">
        <v>140216140.584811</v>
      </c>
      <c r="BC2372" s="20">
        <v>69733217.4368065</v>
      </c>
      <c r="BD2372" s="19">
        <f t="shared" si="1121"/>
        <v>1751.9999999999905</v>
      </c>
      <c r="BE2372" s="18">
        <v>55.425367740913103</v>
      </c>
      <c r="BF2372" s="20">
        <v>728910.91012005997</v>
      </c>
      <c r="BG2372" s="20">
        <v>43036.5246329367</v>
      </c>
      <c r="BH2372" s="19">
        <f t="shared" si="1139"/>
        <v>54.106225525688615</v>
      </c>
      <c r="BI2372" s="20">
        <v>793.18336158834404</v>
      </c>
      <c r="BJ2372">
        <v>198</v>
      </c>
      <c r="BK2372" s="22">
        <v>608</v>
      </c>
      <c r="BL2372" s="22">
        <v>922.38463999999999</v>
      </c>
      <c r="BM2372" s="22">
        <v>152</v>
      </c>
      <c r="BN2372" s="22">
        <v>38</v>
      </c>
      <c r="BO2372">
        <v>0.43308236229639602</v>
      </c>
    </row>
    <row r="2373" spans="1:67" x14ac:dyDescent="0.2">
      <c r="A2373" s="27">
        <v>2372</v>
      </c>
      <c r="B2373" s="18">
        <v>618.06495708182604</v>
      </c>
      <c r="C2373" s="18">
        <v>752.4</v>
      </c>
      <c r="D2373">
        <v>200</v>
      </c>
      <c r="E2373">
        <v>800</v>
      </c>
      <c r="F2373">
        <v>7</v>
      </c>
      <c r="G2373" s="23">
        <f t="shared" si="1122"/>
        <v>0.9621757942603214</v>
      </c>
      <c r="H2373">
        <v>100</v>
      </c>
      <c r="I2373" s="17">
        <v>201.756327759524</v>
      </c>
      <c r="J2373" s="6">
        <f t="shared" si="1123"/>
        <v>200.10042300124073</v>
      </c>
      <c r="K2373" s="6">
        <f t="shared" si="1110"/>
        <v>200.10042300124073</v>
      </c>
      <c r="L2373" s="6">
        <f t="shared" si="1124"/>
        <v>1</v>
      </c>
      <c r="M2373" s="6">
        <f t="shared" si="1125"/>
        <v>201.756327759524</v>
      </c>
      <c r="N2373" s="28">
        <v>99.999999999999901</v>
      </c>
      <c r="O2373" s="17">
        <v>466.73777271744501</v>
      </c>
      <c r="P2373" s="6">
        <f t="shared" si="1126"/>
        <v>443.29994871615401</v>
      </c>
      <c r="Q2373" s="6">
        <f t="shared" si="1112"/>
        <v>443.29994871615401</v>
      </c>
      <c r="R2373" s="17">
        <v>443.29994871615401</v>
      </c>
      <c r="S2373" s="6">
        <f t="shared" si="1127"/>
        <v>23.437824001291006</v>
      </c>
      <c r="T2373" s="6">
        <f t="shared" si="1128"/>
        <v>466.73777271744501</v>
      </c>
      <c r="U2373" s="17">
        <v>118.68905968991901</v>
      </c>
      <c r="V2373" s="6">
        <f t="shared" si="1129"/>
        <v>107.018966658648</v>
      </c>
      <c r="W2373" s="6">
        <f t="shared" si="1113"/>
        <v>107.018966658648</v>
      </c>
      <c r="X2373" s="17">
        <v>107.018966658648</v>
      </c>
      <c r="Y2373" s="6">
        <f t="shared" si="1130"/>
        <v>11.670093031271008</v>
      </c>
      <c r="Z2373" s="6">
        <f t="shared" si="1131"/>
        <v>118.68905968991901</v>
      </c>
      <c r="AA2373" s="17">
        <v>1134.92709687876</v>
      </c>
      <c r="AB2373" s="6">
        <f t="shared" si="1111"/>
        <v>1025.6523008746501</v>
      </c>
      <c r="AC2373" s="6">
        <f t="shared" si="1114"/>
        <v>1025.6523008746501</v>
      </c>
      <c r="AD2373" s="17">
        <v>1067.32118191067</v>
      </c>
      <c r="AE2373" s="6">
        <f t="shared" si="1132"/>
        <v>67.605914968090019</v>
      </c>
      <c r="AF2373" s="17">
        <v>1025.6523008746501</v>
      </c>
      <c r="AG2373" s="6">
        <f t="shared" si="1133"/>
        <v>41.668881036019911</v>
      </c>
      <c r="AH2373" s="6">
        <f t="shared" si="1115"/>
        <v>41.668881036019911</v>
      </c>
      <c r="AI2373" s="6">
        <f t="shared" si="1134"/>
        <v>1134.92709687876</v>
      </c>
      <c r="AJ2373" s="17">
        <v>111.851597936625</v>
      </c>
      <c r="AK2373" s="6">
        <f t="shared" si="1135"/>
        <v>90.221223235661697</v>
      </c>
      <c r="AL2373" s="6">
        <f t="shared" si="1116"/>
        <v>90.221223235661697</v>
      </c>
      <c r="AM2373" s="17">
        <v>90.221223235661697</v>
      </c>
      <c r="AN2373" s="6">
        <f t="shared" si="1136"/>
        <v>21.630374700963301</v>
      </c>
      <c r="AO2373" s="6">
        <f t="shared" si="1137"/>
        <v>111.851597936625</v>
      </c>
      <c r="AP2373" s="17">
        <v>3402.1918163528198</v>
      </c>
      <c r="AQ2373" s="6">
        <f t="shared" si="1138"/>
        <v>3402.1918163528089</v>
      </c>
      <c r="AR2373" s="17">
        <v>1022.86036354363</v>
      </c>
      <c r="AS2373" s="6">
        <f t="shared" si="1117"/>
        <v>1022.86036354363</v>
      </c>
      <c r="AT2373" s="17">
        <v>1509.3051965867901</v>
      </c>
      <c r="AU2373" s="6">
        <f t="shared" si="1118"/>
        <v>1509.3051965867901</v>
      </c>
      <c r="AV2373" s="17">
        <v>679.724140790756</v>
      </c>
      <c r="AW2373" s="6">
        <f t="shared" si="1119"/>
        <v>679.724140790756</v>
      </c>
      <c r="AX2373" s="17">
        <v>190.30211543163301</v>
      </c>
      <c r="AY2373" s="6">
        <f t="shared" si="1120"/>
        <v>190.30211543163301</v>
      </c>
      <c r="AZ2373" s="20">
        <v>219049794.00626999</v>
      </c>
      <c r="BA2373" s="20">
        <v>1327542667.7864599</v>
      </c>
      <c r="BB2373" s="20">
        <v>139139529.75134301</v>
      </c>
      <c r="BC2373" s="20">
        <v>66268008.4559163</v>
      </c>
      <c r="BD2373" s="19">
        <f t="shared" si="1121"/>
        <v>1751.9999999999893</v>
      </c>
      <c r="BE2373" s="18">
        <v>56.490630384267199</v>
      </c>
      <c r="BF2373" s="20">
        <v>687592.14033923997</v>
      </c>
      <c r="BG2373" s="20">
        <v>40596.972379312203</v>
      </c>
      <c r="BH2373" s="19">
        <f t="shared" si="1139"/>
        <v>51.03918036946127</v>
      </c>
      <c r="BI2373" s="20">
        <v>865.29093991455704</v>
      </c>
      <c r="BJ2373">
        <v>198</v>
      </c>
      <c r="BK2373" s="22">
        <v>608</v>
      </c>
      <c r="BL2373" s="22">
        <v>922.38463999999999</v>
      </c>
      <c r="BM2373" s="22">
        <v>152</v>
      </c>
      <c r="BN2373" s="22">
        <v>38</v>
      </c>
      <c r="BO2373">
        <v>0.42976516104058698</v>
      </c>
    </row>
    <row r="2374" spans="1:67" x14ac:dyDescent="0.2">
      <c r="A2374" s="27">
        <v>2373</v>
      </c>
      <c r="B2374" s="18">
        <v>669.57037017197899</v>
      </c>
      <c r="C2374" s="18">
        <v>752.4</v>
      </c>
      <c r="D2374">
        <v>200</v>
      </c>
      <c r="E2374">
        <v>800</v>
      </c>
      <c r="F2374">
        <v>7</v>
      </c>
      <c r="G2374" s="23">
        <f t="shared" si="1122"/>
        <v>0.96385088906924299</v>
      </c>
      <c r="H2374">
        <v>100</v>
      </c>
      <c r="I2374" s="17">
        <v>206.455310498041</v>
      </c>
      <c r="J2374" s="6">
        <f t="shared" si="1123"/>
        <v>204.78977838442262</v>
      </c>
      <c r="K2374" s="6">
        <f t="shared" si="1110"/>
        <v>204.78977838442262</v>
      </c>
      <c r="L2374" s="6">
        <f t="shared" si="1124"/>
        <v>1</v>
      </c>
      <c r="M2374" s="6">
        <f t="shared" si="1125"/>
        <v>206.455310498041</v>
      </c>
      <c r="N2374" s="28">
        <v>100</v>
      </c>
      <c r="O2374" s="17">
        <v>496.13316246281801</v>
      </c>
      <c r="P2374" s="6">
        <f t="shared" si="1126"/>
        <v>471.21745936388697</v>
      </c>
      <c r="Q2374" s="6">
        <f t="shared" si="1112"/>
        <v>471.21745936388697</v>
      </c>
      <c r="R2374" s="17">
        <v>471.21745936388697</v>
      </c>
      <c r="S2374" s="6">
        <f t="shared" si="1127"/>
        <v>24.915703098931033</v>
      </c>
      <c r="T2374" s="6">
        <f t="shared" si="1128"/>
        <v>496.13316246281801</v>
      </c>
      <c r="U2374" s="17">
        <v>118.680558298495</v>
      </c>
      <c r="V2374" s="6">
        <f t="shared" si="1129"/>
        <v>107.01052183997599</v>
      </c>
      <c r="W2374" s="6">
        <f t="shared" si="1113"/>
        <v>107.01052183997599</v>
      </c>
      <c r="X2374" s="17">
        <v>107.01052183997599</v>
      </c>
      <c r="Y2374" s="6">
        <f t="shared" si="1130"/>
        <v>11.670036458519007</v>
      </c>
      <c r="Z2374" s="6">
        <f t="shared" si="1131"/>
        <v>118.680558298495</v>
      </c>
      <c r="AA2374" s="17">
        <v>1183.8616156784601</v>
      </c>
      <c r="AB2374" s="6">
        <f t="shared" si="1111"/>
        <v>1072.32453944088</v>
      </c>
      <c r="AC2374" s="6">
        <f t="shared" si="1114"/>
        <v>1072.32453944088</v>
      </c>
      <c r="AD2374" s="17">
        <v>1113.76996764501</v>
      </c>
      <c r="AE2374" s="6">
        <f t="shared" si="1132"/>
        <v>70.091648033450156</v>
      </c>
      <c r="AF2374" s="17">
        <v>1072.32453944088</v>
      </c>
      <c r="AG2374" s="6">
        <f t="shared" si="1133"/>
        <v>41.445428204129939</v>
      </c>
      <c r="AH2374" s="6">
        <f t="shared" si="1115"/>
        <v>41.445428204129939</v>
      </c>
      <c r="AI2374" s="6">
        <f t="shared" si="1134"/>
        <v>1183.8616156784601</v>
      </c>
      <c r="AJ2374" s="17">
        <v>112.685262329389</v>
      </c>
      <c r="AK2374" s="6">
        <f t="shared" si="1135"/>
        <v>90.879026855219394</v>
      </c>
      <c r="AL2374" s="6">
        <f t="shared" si="1116"/>
        <v>90.879026855219394</v>
      </c>
      <c r="AM2374" s="17">
        <v>90.879026855219394</v>
      </c>
      <c r="AN2374" s="6">
        <f t="shared" si="1136"/>
        <v>21.806235474169611</v>
      </c>
      <c r="AO2374" s="6">
        <f t="shared" si="1137"/>
        <v>112.685262329389</v>
      </c>
      <c r="AP2374" s="17">
        <v>3487.1718930857201</v>
      </c>
      <c r="AQ2374" s="6">
        <f t="shared" si="1138"/>
        <v>3487.1718930857137</v>
      </c>
      <c r="AR2374" s="17">
        <v>1108.01665889688</v>
      </c>
      <c r="AS2374" s="6">
        <f t="shared" si="1117"/>
        <v>1108.01665889688</v>
      </c>
      <c r="AT2374" s="17">
        <v>1509.1934140610299</v>
      </c>
      <c r="AU2374" s="6">
        <f t="shared" si="1118"/>
        <v>1509.1934140610299</v>
      </c>
      <c r="AV2374" s="17">
        <v>679.67379889737697</v>
      </c>
      <c r="AW2374" s="6">
        <f t="shared" si="1119"/>
        <v>679.67379889737697</v>
      </c>
      <c r="AX2374" s="17">
        <v>190.28802123042701</v>
      </c>
      <c r="AY2374" s="6">
        <f t="shared" si="1120"/>
        <v>190.28802123042701</v>
      </c>
      <c r="AZ2374" s="20">
        <v>223151288.72035</v>
      </c>
      <c r="BA2374" s="20">
        <v>1327565396.36483</v>
      </c>
      <c r="BB2374" s="20">
        <v>137950072.56412399</v>
      </c>
      <c r="BC2374" s="20">
        <v>63333242.350685798</v>
      </c>
      <c r="BD2374" s="19">
        <f t="shared" si="1121"/>
        <v>1751.9999999999898</v>
      </c>
      <c r="BE2374" s="18">
        <v>57.5132339872073</v>
      </c>
      <c r="BF2374" s="20">
        <v>654451.00758756895</v>
      </c>
      <c r="BG2374" s="20">
        <v>38640.246041115599</v>
      </c>
      <c r="BH2374" s="19">
        <f t="shared" si="1139"/>
        <v>48.579151883204375</v>
      </c>
      <c r="BI2374" s="20">
        <v>937.39851824077004</v>
      </c>
      <c r="BJ2374">
        <v>198</v>
      </c>
      <c r="BK2374" s="22">
        <v>608</v>
      </c>
      <c r="BL2374" s="22">
        <v>922.38463999999999</v>
      </c>
      <c r="BM2374" s="22">
        <v>152</v>
      </c>
      <c r="BN2374" s="22">
        <v>38</v>
      </c>
      <c r="BO2374">
        <v>0.42610025972976701</v>
      </c>
    </row>
    <row r="2375" spans="1:67" x14ac:dyDescent="0.2">
      <c r="A2375" s="27">
        <v>2374</v>
      </c>
      <c r="B2375" s="18">
        <v>721.07578326213104</v>
      </c>
      <c r="C2375" s="18">
        <v>752.4</v>
      </c>
      <c r="D2375">
        <v>200</v>
      </c>
      <c r="E2375">
        <v>800</v>
      </c>
      <c r="F2375">
        <v>7</v>
      </c>
      <c r="G2375" s="23">
        <f t="shared" si="1122"/>
        <v>0.96534050640821945</v>
      </c>
      <c r="H2375">
        <v>100</v>
      </c>
      <c r="I2375" s="17">
        <v>211.17396553031901</v>
      </c>
      <c r="J2375" s="6">
        <f t="shared" si="1123"/>
        <v>209.38034710175026</v>
      </c>
      <c r="K2375" s="6">
        <f t="shared" si="1110"/>
        <v>209.38034710175026</v>
      </c>
      <c r="L2375" s="6">
        <f t="shared" si="1124"/>
        <v>1</v>
      </c>
      <c r="M2375" s="6">
        <f t="shared" si="1125"/>
        <v>211.17396553031901</v>
      </c>
      <c r="N2375" s="28">
        <v>99.999996596362493</v>
      </c>
      <c r="O2375" s="17">
        <v>525.38554517154205</v>
      </c>
      <c r="P2375" s="6">
        <f t="shared" si="1126"/>
        <v>498.99902720692802</v>
      </c>
      <c r="Q2375" s="6">
        <f t="shared" si="1112"/>
        <v>498.99902720692802</v>
      </c>
      <c r="R2375" s="17">
        <v>498.99902720692802</v>
      </c>
      <c r="S2375" s="6">
        <f t="shared" si="1127"/>
        <v>26.386517964614029</v>
      </c>
      <c r="T2375" s="6">
        <f t="shared" si="1128"/>
        <v>525.38554517154205</v>
      </c>
      <c r="U2375" s="17">
        <v>118.672752770918</v>
      </c>
      <c r="V2375" s="6">
        <f t="shared" si="1129"/>
        <v>107.00274220456799</v>
      </c>
      <c r="W2375" s="6">
        <f t="shared" si="1113"/>
        <v>107.00274220456799</v>
      </c>
      <c r="X2375" s="17">
        <v>107.00274220456799</v>
      </c>
      <c r="Y2375" s="6">
        <f t="shared" si="1130"/>
        <v>11.670010566350001</v>
      </c>
      <c r="Z2375" s="6">
        <f t="shared" si="1131"/>
        <v>118.672752770918</v>
      </c>
      <c r="AA2375" s="17">
        <v>1227.87432276098</v>
      </c>
      <c r="AB2375" s="6">
        <f t="shared" si="1111"/>
        <v>1114.2575558000599</v>
      </c>
      <c r="AC2375" s="6">
        <f t="shared" si="1114"/>
        <v>1114.2575558000599</v>
      </c>
      <c r="AD2375" s="17">
        <v>1155.5445640426201</v>
      </c>
      <c r="AE2375" s="6">
        <f t="shared" si="1132"/>
        <v>72.329758718359926</v>
      </c>
      <c r="AF2375" s="17">
        <v>1114.2575558000599</v>
      </c>
      <c r="AG2375" s="6">
        <f t="shared" si="1133"/>
        <v>41.287008242560205</v>
      </c>
      <c r="AH2375" s="6">
        <f t="shared" si="1115"/>
        <v>41.287008242560205</v>
      </c>
      <c r="AI2375" s="6">
        <f t="shared" si="1134"/>
        <v>1227.87432276098</v>
      </c>
      <c r="AJ2375" s="17">
        <v>113.633131414142</v>
      </c>
      <c r="AK2375" s="6">
        <f t="shared" si="1135"/>
        <v>91.628875195989394</v>
      </c>
      <c r="AL2375" s="6">
        <f t="shared" si="1116"/>
        <v>91.628875195989394</v>
      </c>
      <c r="AM2375" s="17">
        <v>91.628875195989394</v>
      </c>
      <c r="AN2375" s="6">
        <f t="shared" si="1136"/>
        <v>22.004256218152605</v>
      </c>
      <c r="AO2375" s="6">
        <f t="shared" si="1137"/>
        <v>113.633131414142</v>
      </c>
      <c r="AP2375" s="17">
        <v>3572.1521564803302</v>
      </c>
      <c r="AQ2375" s="6">
        <f t="shared" si="1138"/>
        <v>3572.152156480322</v>
      </c>
      <c r="AR2375" s="17">
        <v>1193.1646079893501</v>
      </c>
      <c r="AS2375" s="6">
        <f t="shared" si="1117"/>
        <v>1193.1646079893501</v>
      </c>
      <c r="AT2375" s="17">
        <v>1509.0870443096101</v>
      </c>
      <c r="AU2375" s="6">
        <f t="shared" si="1118"/>
        <v>1509.0870443096101</v>
      </c>
      <c r="AV2375" s="17">
        <v>679.62589467757505</v>
      </c>
      <c r="AW2375" s="6">
        <f t="shared" si="1119"/>
        <v>679.62589467757505</v>
      </c>
      <c r="AX2375" s="17">
        <v>190.27460950378699</v>
      </c>
      <c r="AY2375" s="6">
        <f t="shared" si="1120"/>
        <v>190.27460950378699</v>
      </c>
      <c r="AZ2375" s="20">
        <v>226830829.29926801</v>
      </c>
      <c r="BA2375" s="20">
        <v>1327565396.36483</v>
      </c>
      <c r="BB2375" s="20">
        <v>136880283.998171</v>
      </c>
      <c r="BC2375" s="20">
        <v>60723430.7059936</v>
      </c>
      <c r="BD2375" s="19">
        <f t="shared" si="1121"/>
        <v>1751.9999403682627</v>
      </c>
      <c r="BE2375" s="18">
        <v>58.4919750055248</v>
      </c>
      <c r="BF2375" s="20">
        <v>624086.77415978396</v>
      </c>
      <c r="BG2375" s="20">
        <v>36847.474027784301</v>
      </c>
      <c r="BH2375" s="19">
        <f t="shared" si="1139"/>
        <v>46.325251043412891</v>
      </c>
      <c r="BI2375" s="20">
        <v>1009.50609656698</v>
      </c>
      <c r="BJ2375">
        <v>198</v>
      </c>
      <c r="BK2375" s="22">
        <v>608</v>
      </c>
      <c r="BL2375" s="22">
        <v>922.38463999999999</v>
      </c>
      <c r="BM2375" s="22">
        <v>152</v>
      </c>
      <c r="BN2375" s="22">
        <v>38</v>
      </c>
      <c r="BO2375">
        <v>0.42280405997218101</v>
      </c>
    </row>
    <row r="2376" spans="1:67" x14ac:dyDescent="0.2">
      <c r="A2376" s="27">
        <v>2375</v>
      </c>
      <c r="B2376" s="18">
        <v>772.58119635228297</v>
      </c>
      <c r="C2376" s="18">
        <v>752.4</v>
      </c>
      <c r="D2376">
        <v>200</v>
      </c>
      <c r="E2376">
        <v>800</v>
      </c>
      <c r="F2376">
        <v>7</v>
      </c>
      <c r="G2376" s="23">
        <f t="shared" si="1122"/>
        <v>0.96652012639580043</v>
      </c>
      <c r="H2376">
        <v>100</v>
      </c>
      <c r="I2376" s="17">
        <v>215.898664766461</v>
      </c>
      <c r="J2376" s="6">
        <f t="shared" si="1123"/>
        <v>214.18736337969221</v>
      </c>
      <c r="K2376" s="6">
        <f t="shared" si="1110"/>
        <v>214.18736337969221</v>
      </c>
      <c r="L2376" s="6">
        <f t="shared" si="1124"/>
        <v>1</v>
      </c>
      <c r="M2376" s="6">
        <f t="shared" si="1125"/>
        <v>215.898664766461</v>
      </c>
      <c r="N2376" s="28">
        <v>100</v>
      </c>
      <c r="O2376" s="17">
        <v>554.78681572379003</v>
      </c>
      <c r="P2376" s="6">
        <f t="shared" si="1126"/>
        <v>526.92189603225404</v>
      </c>
      <c r="Q2376" s="6">
        <f t="shared" si="1112"/>
        <v>526.92189603225404</v>
      </c>
      <c r="R2376" s="17">
        <v>526.92189603225404</v>
      </c>
      <c r="S2376" s="6">
        <f t="shared" si="1127"/>
        <v>27.864919691535988</v>
      </c>
      <c r="T2376" s="6">
        <f t="shared" si="1128"/>
        <v>554.78681572379003</v>
      </c>
      <c r="U2376" s="17">
        <v>118.66540790337299</v>
      </c>
      <c r="V2376" s="6">
        <f t="shared" si="1129"/>
        <v>106.99541299665199</v>
      </c>
      <c r="W2376" s="6">
        <f t="shared" si="1113"/>
        <v>106.99541299665199</v>
      </c>
      <c r="X2376" s="17">
        <v>106.99541299665199</v>
      </c>
      <c r="Y2376" s="6">
        <f t="shared" si="1130"/>
        <v>11.669994906721001</v>
      </c>
      <c r="Z2376" s="6">
        <f t="shared" si="1131"/>
        <v>118.66540790337299</v>
      </c>
      <c r="AA2376" s="17">
        <v>1271.58280216104</v>
      </c>
      <c r="AB2376" s="6">
        <f t="shared" si="1111"/>
        <v>1155.92391316727</v>
      </c>
      <c r="AC2376" s="6">
        <f t="shared" si="1114"/>
        <v>1155.92391316727</v>
      </c>
      <c r="AD2376" s="17">
        <v>1197.04005998813</v>
      </c>
      <c r="AE2376" s="6">
        <f t="shared" si="1132"/>
        <v>74.542742172910039</v>
      </c>
      <c r="AF2376" s="17">
        <v>1155.92391316727</v>
      </c>
      <c r="AG2376" s="6">
        <f t="shared" si="1133"/>
        <v>41.116146820859967</v>
      </c>
      <c r="AH2376" s="6">
        <f t="shared" si="1115"/>
        <v>41.116146820859967</v>
      </c>
      <c r="AI2376" s="6">
        <f t="shared" si="1134"/>
        <v>1271.58280216104</v>
      </c>
      <c r="AJ2376" s="17">
        <v>114.37980203196101</v>
      </c>
      <c r="AK2376" s="6">
        <f t="shared" si="1135"/>
        <v>92.217140412930803</v>
      </c>
      <c r="AL2376" s="6">
        <f t="shared" si="1116"/>
        <v>92.217140412930803</v>
      </c>
      <c r="AM2376" s="17">
        <v>92.217140412930803</v>
      </c>
      <c r="AN2376" s="6">
        <f t="shared" si="1136"/>
        <v>22.162661619030203</v>
      </c>
      <c r="AO2376" s="6">
        <f t="shared" si="1137"/>
        <v>114.37980203196101</v>
      </c>
      <c r="AP2376" s="17">
        <v>3657.13259329927</v>
      </c>
      <c r="AQ2376" s="6">
        <f t="shared" si="1138"/>
        <v>3657.1325932992659</v>
      </c>
      <c r="AR2376" s="17">
        <v>1278.30480270928</v>
      </c>
      <c r="AS2376" s="6">
        <f t="shared" si="1117"/>
        <v>1278.30480270928</v>
      </c>
      <c r="AT2376" s="17">
        <v>1508.9857034771401</v>
      </c>
      <c r="AU2376" s="6">
        <f t="shared" si="1118"/>
        <v>1508.9857034771401</v>
      </c>
      <c r="AV2376" s="17">
        <v>679.58025525989001</v>
      </c>
      <c r="AW2376" s="6">
        <f t="shared" si="1119"/>
        <v>679.58025525989001</v>
      </c>
      <c r="AX2376" s="17">
        <v>190.26183185295599</v>
      </c>
      <c r="AY2376" s="6">
        <f t="shared" si="1120"/>
        <v>190.26183185295599</v>
      </c>
      <c r="AZ2376" s="20">
        <v>230004673.952898</v>
      </c>
      <c r="BA2376" s="20">
        <v>1327565396.36483</v>
      </c>
      <c r="BB2376" s="20">
        <v>135773191.12770399</v>
      </c>
      <c r="BC2376" s="20">
        <v>58656738.554557398</v>
      </c>
      <c r="BD2376" s="19">
        <f t="shared" si="1121"/>
        <v>1751.9999999999893</v>
      </c>
      <c r="BE2376" s="18">
        <v>59.432018619942099</v>
      </c>
      <c r="BF2376" s="20">
        <v>599648.74756085803</v>
      </c>
      <c r="BG2376" s="20">
        <v>35404.5984731684</v>
      </c>
      <c r="BH2376" s="19">
        <f t="shared" si="1139"/>
        <v>44.511242624123241</v>
      </c>
      <c r="BI2376" s="20">
        <v>1081.6136748931899</v>
      </c>
      <c r="BJ2376">
        <v>198</v>
      </c>
      <c r="BK2376" s="22">
        <v>608</v>
      </c>
      <c r="BL2376" s="22">
        <v>922.38463999999999</v>
      </c>
      <c r="BM2376" s="22">
        <v>152</v>
      </c>
      <c r="BN2376" s="22">
        <v>38</v>
      </c>
      <c r="BO2376">
        <v>0.41939287119462598</v>
      </c>
    </row>
    <row r="2377" spans="1:67" x14ac:dyDescent="0.2">
      <c r="A2377" s="27">
        <v>2376</v>
      </c>
      <c r="B2377" s="18">
        <v>824.08660944243502</v>
      </c>
      <c r="C2377" s="18">
        <v>752.4</v>
      </c>
      <c r="D2377">
        <v>200</v>
      </c>
      <c r="E2377">
        <v>800</v>
      </c>
      <c r="F2377">
        <v>7</v>
      </c>
      <c r="G2377" s="23">
        <f t="shared" si="1122"/>
        <v>0.96748596265845122</v>
      </c>
      <c r="H2377">
        <v>100</v>
      </c>
      <c r="I2377" s="17">
        <v>220.61496425000101</v>
      </c>
      <c r="J2377" s="6">
        <f t="shared" si="1123"/>
        <v>218.97249349486378</v>
      </c>
      <c r="K2377" s="6">
        <f t="shared" si="1110"/>
        <v>218.97249349486378</v>
      </c>
      <c r="L2377" s="6">
        <f t="shared" si="1124"/>
        <v>1</v>
      </c>
      <c r="M2377" s="6">
        <f t="shared" si="1125"/>
        <v>220.61496425000101</v>
      </c>
      <c r="N2377" s="28">
        <v>99.999999999999901</v>
      </c>
      <c r="O2377" s="17">
        <v>584.23859799179399</v>
      </c>
      <c r="P2377" s="6">
        <f t="shared" si="1126"/>
        <v>554.89263723800104</v>
      </c>
      <c r="Q2377" s="6">
        <f t="shared" si="1112"/>
        <v>554.89263723800104</v>
      </c>
      <c r="R2377" s="17">
        <v>554.89263723800104</v>
      </c>
      <c r="S2377" s="6">
        <f t="shared" si="1127"/>
        <v>29.345960753792951</v>
      </c>
      <c r="T2377" s="6">
        <f t="shared" si="1128"/>
        <v>584.23859799179399</v>
      </c>
      <c r="U2377" s="17">
        <v>118.658635396584</v>
      </c>
      <c r="V2377" s="6">
        <f t="shared" si="1129"/>
        <v>106.988632499697</v>
      </c>
      <c r="W2377" s="6">
        <f t="shared" si="1113"/>
        <v>106.988632499697</v>
      </c>
      <c r="X2377" s="17">
        <v>106.988632499697</v>
      </c>
      <c r="Y2377" s="6">
        <f t="shared" si="1130"/>
        <v>11.670002896886999</v>
      </c>
      <c r="Z2377" s="6">
        <f t="shared" si="1131"/>
        <v>118.658635396584</v>
      </c>
      <c r="AA2377" s="17">
        <v>1309.6014138733001</v>
      </c>
      <c r="AB2377" s="6">
        <f t="shared" si="1111"/>
        <v>1192.27959175925</v>
      </c>
      <c r="AC2377" s="6">
        <f t="shared" si="1114"/>
        <v>1192.27959175925</v>
      </c>
      <c r="AD2377" s="17">
        <v>1233.12276519278</v>
      </c>
      <c r="AE2377" s="6">
        <f t="shared" si="1132"/>
        <v>76.478648680520109</v>
      </c>
      <c r="AF2377" s="17">
        <v>1192.27959175925</v>
      </c>
      <c r="AG2377" s="6">
        <f t="shared" si="1133"/>
        <v>40.843173433529955</v>
      </c>
      <c r="AH2377" s="6">
        <f t="shared" si="1115"/>
        <v>40.843173433529955</v>
      </c>
      <c r="AI2377" s="6">
        <f t="shared" si="1134"/>
        <v>1309.6014138733001</v>
      </c>
      <c r="AJ2377" s="17">
        <v>114.954282990262</v>
      </c>
      <c r="AK2377" s="6">
        <f t="shared" si="1135"/>
        <v>92.618639823597803</v>
      </c>
      <c r="AL2377" s="6">
        <f t="shared" si="1116"/>
        <v>92.618639823597803</v>
      </c>
      <c r="AM2377" s="17">
        <v>92.618639823597803</v>
      </c>
      <c r="AN2377" s="6">
        <f t="shared" si="1136"/>
        <v>22.335643166664198</v>
      </c>
      <c r="AO2377" s="6">
        <f t="shared" si="1137"/>
        <v>114.954282990262</v>
      </c>
      <c r="AP2377" s="17">
        <v>3742.1131915278702</v>
      </c>
      <c r="AQ2377" s="6">
        <f t="shared" si="1138"/>
        <v>3742.1131915278593</v>
      </c>
      <c r="AR2377" s="17">
        <v>1363.4377802710501</v>
      </c>
      <c r="AS2377" s="6">
        <f t="shared" si="1117"/>
        <v>1363.4377802710501</v>
      </c>
      <c r="AT2377" s="17">
        <v>1508.88904316563</v>
      </c>
      <c r="AU2377" s="6">
        <f t="shared" si="1118"/>
        <v>1508.88904316563</v>
      </c>
      <c r="AV2377" s="17">
        <v>679.536723741321</v>
      </c>
      <c r="AW2377" s="6">
        <f t="shared" si="1119"/>
        <v>679.536723741321</v>
      </c>
      <c r="AX2377" s="17">
        <v>190.24964434985799</v>
      </c>
      <c r="AY2377" s="6">
        <f t="shared" si="1120"/>
        <v>190.24964434985799</v>
      </c>
      <c r="AZ2377" s="20">
        <v>232842954.99871999</v>
      </c>
      <c r="BA2377" s="20">
        <v>1327565396.36483</v>
      </c>
      <c r="BB2377" s="20">
        <v>134627055.21404701</v>
      </c>
      <c r="BC2377" s="20">
        <v>56964593.422393002</v>
      </c>
      <c r="BD2377" s="19">
        <f t="shared" si="1121"/>
        <v>1751.99999999999</v>
      </c>
      <c r="BE2377" s="18">
        <v>60.3353426803912</v>
      </c>
      <c r="BF2377" s="20">
        <v>579447.60247548902</v>
      </c>
      <c r="BG2377" s="20">
        <v>34211.877845709598</v>
      </c>
      <c r="BH2377" s="19">
        <f t="shared" si="1139"/>
        <v>43.011734664109234</v>
      </c>
      <c r="BI2377" s="20">
        <v>1153.7212532194101</v>
      </c>
      <c r="BJ2377">
        <v>198</v>
      </c>
      <c r="BK2377" s="22">
        <v>608</v>
      </c>
      <c r="BL2377" s="22">
        <v>922.38463999999999</v>
      </c>
      <c r="BM2377" s="22">
        <v>152</v>
      </c>
      <c r="BN2377" s="22">
        <v>38</v>
      </c>
      <c r="BO2377">
        <v>0.41586137824366398</v>
      </c>
    </row>
    <row r="2378" spans="1:67" x14ac:dyDescent="0.2">
      <c r="A2378" s="27">
        <v>2377</v>
      </c>
      <c r="B2378" s="18">
        <v>875.59202253258798</v>
      </c>
      <c r="C2378" s="18">
        <v>752.4</v>
      </c>
      <c r="D2378">
        <v>200</v>
      </c>
      <c r="E2378">
        <v>800</v>
      </c>
      <c r="F2378">
        <v>7</v>
      </c>
      <c r="G2378" s="23">
        <f t="shared" si="1122"/>
        <v>0.9684310011925531</v>
      </c>
      <c r="H2378">
        <v>100</v>
      </c>
      <c r="I2378" s="17">
        <v>225.363973235282</v>
      </c>
      <c r="J2378" s="6">
        <f t="shared" si="1123"/>
        <v>223.6688335700315</v>
      </c>
      <c r="K2378" s="6">
        <f t="shared" si="1110"/>
        <v>223.6688335700315</v>
      </c>
      <c r="L2378" s="6">
        <f t="shared" si="1124"/>
        <v>1</v>
      </c>
      <c r="M2378" s="6">
        <f t="shared" si="1125"/>
        <v>225.363973235282</v>
      </c>
      <c r="N2378" s="28">
        <v>99.999999999999901</v>
      </c>
      <c r="O2378" s="17">
        <v>613.86515264312004</v>
      </c>
      <c r="P2378" s="6">
        <f t="shared" si="1126"/>
        <v>583.02927604719798</v>
      </c>
      <c r="Q2378" s="6">
        <f t="shared" si="1112"/>
        <v>583.02927604719798</v>
      </c>
      <c r="R2378" s="17">
        <v>583.02927604719798</v>
      </c>
      <c r="S2378" s="6">
        <f t="shared" si="1127"/>
        <v>30.835876595922059</v>
      </c>
      <c r="T2378" s="6">
        <f t="shared" si="1128"/>
        <v>613.86515264312004</v>
      </c>
      <c r="U2378" s="17">
        <v>118.652122014027</v>
      </c>
      <c r="V2378" s="6">
        <f t="shared" si="1129"/>
        <v>106.982116071134</v>
      </c>
      <c r="W2378" s="6">
        <f t="shared" si="1113"/>
        <v>106.982116071134</v>
      </c>
      <c r="X2378" s="17">
        <v>106.982116071134</v>
      </c>
      <c r="Y2378" s="6">
        <f t="shared" si="1130"/>
        <v>11.670005942892999</v>
      </c>
      <c r="Z2378" s="6">
        <f t="shared" si="1131"/>
        <v>118.652122014027</v>
      </c>
      <c r="AA2378" s="17">
        <v>1345.45406563184</v>
      </c>
      <c r="AB2378" s="6">
        <f t="shared" si="1111"/>
        <v>1226.4008574055199</v>
      </c>
      <c r="AC2378" s="6">
        <f t="shared" si="1114"/>
        <v>1226.4008574055199</v>
      </c>
      <c r="AD2378" s="17">
        <v>1267.14877867417</v>
      </c>
      <c r="AE2378" s="6">
        <f t="shared" si="1132"/>
        <v>78.305286957669978</v>
      </c>
      <c r="AF2378" s="17">
        <v>1226.4008574055199</v>
      </c>
      <c r="AG2378" s="6">
        <f t="shared" si="1133"/>
        <v>40.747921268650089</v>
      </c>
      <c r="AH2378" s="6">
        <f t="shared" si="1115"/>
        <v>40.747921268650089</v>
      </c>
      <c r="AI2378" s="6">
        <f t="shared" si="1134"/>
        <v>1345.45406563184</v>
      </c>
      <c r="AJ2378" s="17">
        <v>115.678569722687</v>
      </c>
      <c r="AK2378" s="6">
        <f t="shared" si="1135"/>
        <v>93.189399975898496</v>
      </c>
      <c r="AL2378" s="6">
        <f t="shared" si="1116"/>
        <v>93.189399975898496</v>
      </c>
      <c r="AM2378" s="17">
        <v>93.189399975898496</v>
      </c>
      <c r="AN2378" s="6">
        <f t="shared" si="1136"/>
        <v>22.489169746788505</v>
      </c>
      <c r="AO2378" s="6">
        <f t="shared" si="1137"/>
        <v>115.678569722687</v>
      </c>
      <c r="AP2378" s="17">
        <v>3827.0939402362601</v>
      </c>
      <c r="AQ2378" s="6">
        <f t="shared" si="1138"/>
        <v>3827.0939402362487</v>
      </c>
      <c r="AR2378" s="17">
        <v>1448.56402938568</v>
      </c>
      <c r="AS2378" s="6">
        <f t="shared" si="1117"/>
        <v>1448.56402938568</v>
      </c>
      <c r="AT2378" s="17">
        <v>1508.7967464328699</v>
      </c>
      <c r="AU2378" s="6">
        <f t="shared" si="1118"/>
        <v>1508.7967464328699</v>
      </c>
      <c r="AV2378" s="17">
        <v>679.49515738515095</v>
      </c>
      <c r="AW2378" s="6">
        <f t="shared" si="1119"/>
        <v>679.49515738515095</v>
      </c>
      <c r="AX2378" s="17">
        <v>190.23800703254801</v>
      </c>
      <c r="AY2378" s="6">
        <f t="shared" si="1120"/>
        <v>190.23800703254801</v>
      </c>
      <c r="AZ2378" s="20">
        <v>235321192.65353501</v>
      </c>
      <c r="BA2378" s="20">
        <v>1327560006.6877601</v>
      </c>
      <c r="BB2378" s="20">
        <v>133809918.878488</v>
      </c>
      <c r="BC2378" s="20">
        <v>55308886.0452912</v>
      </c>
      <c r="BD2378" s="19">
        <f t="shared" si="1121"/>
        <v>1752.0000042650745</v>
      </c>
      <c r="BE2378" s="18">
        <v>61.1988941549318</v>
      </c>
      <c r="BF2378" s="20">
        <v>562845.94415942696</v>
      </c>
      <c r="BG2378" s="20">
        <v>33231.678939166799</v>
      </c>
      <c r="BH2378" s="19">
        <f t="shared" si="1139"/>
        <v>41.779412400010429</v>
      </c>
      <c r="BI2378" s="20">
        <v>1225.82883154562</v>
      </c>
      <c r="BJ2378">
        <v>198</v>
      </c>
      <c r="BK2378" s="22">
        <v>608</v>
      </c>
      <c r="BL2378" s="22">
        <v>922.38463999999999</v>
      </c>
      <c r="BM2378" s="22">
        <v>152</v>
      </c>
      <c r="BN2378" s="22">
        <v>38</v>
      </c>
      <c r="BO2378">
        <v>0.41334362045700901</v>
      </c>
    </row>
    <row r="2379" spans="1:67" x14ac:dyDescent="0.2">
      <c r="A2379" s="27">
        <v>2378</v>
      </c>
      <c r="B2379" s="18">
        <v>927.09743562274002</v>
      </c>
      <c r="C2379" s="18">
        <v>752.4</v>
      </c>
      <c r="D2379">
        <v>200</v>
      </c>
      <c r="E2379">
        <v>800</v>
      </c>
      <c r="F2379">
        <v>7</v>
      </c>
      <c r="G2379" s="23">
        <f t="shared" si="1122"/>
        <v>0.96928591495085514</v>
      </c>
      <c r="H2379">
        <v>100</v>
      </c>
      <c r="I2379" s="17">
        <v>230.12024695056601</v>
      </c>
      <c r="J2379" s="6">
        <f t="shared" si="1123"/>
        <v>228.41958065143808</v>
      </c>
      <c r="K2379" s="6">
        <f t="shared" si="1110"/>
        <v>228.41958065143808</v>
      </c>
      <c r="L2379" s="6">
        <f t="shared" si="1124"/>
        <v>1</v>
      </c>
      <c r="M2379" s="6">
        <f t="shared" si="1125"/>
        <v>230.12024695056601</v>
      </c>
      <c r="N2379" s="28">
        <v>99.999999999999901</v>
      </c>
      <c r="O2379" s="17">
        <v>643.40700322878297</v>
      </c>
      <c r="P2379" s="6">
        <f t="shared" si="1126"/>
        <v>611.085375690673</v>
      </c>
      <c r="Q2379" s="6">
        <f t="shared" si="1112"/>
        <v>611.085375690673</v>
      </c>
      <c r="R2379" s="17">
        <v>611.085375690673</v>
      </c>
      <c r="S2379" s="6">
        <f t="shared" si="1127"/>
        <v>32.321627538109965</v>
      </c>
      <c r="T2379" s="6">
        <f t="shared" si="1128"/>
        <v>643.40700322878297</v>
      </c>
      <c r="U2379" s="17">
        <v>118.645795914408</v>
      </c>
      <c r="V2379" s="6">
        <f t="shared" si="1129"/>
        <v>106.975796921548</v>
      </c>
      <c r="W2379" s="6">
        <f t="shared" si="1113"/>
        <v>106.975796921548</v>
      </c>
      <c r="X2379" s="17">
        <v>106.975796921548</v>
      </c>
      <c r="Y2379" s="6">
        <f t="shared" si="1130"/>
        <v>11.669998992860002</v>
      </c>
      <c r="Z2379" s="6">
        <f t="shared" si="1131"/>
        <v>118.645795914408</v>
      </c>
      <c r="AA2379" s="17">
        <v>1380.0708613507099</v>
      </c>
      <c r="AB2379" s="6">
        <f t="shared" si="1111"/>
        <v>1259.29106065166</v>
      </c>
      <c r="AC2379" s="6">
        <f t="shared" si="1114"/>
        <v>1259.29106065166</v>
      </c>
      <c r="AD2379" s="17">
        <v>1300.00744827326</v>
      </c>
      <c r="AE2379" s="6">
        <f t="shared" si="1132"/>
        <v>80.063413077449923</v>
      </c>
      <c r="AF2379" s="17">
        <v>1259.29106065166</v>
      </c>
      <c r="AG2379" s="6">
        <f t="shared" si="1133"/>
        <v>40.716387621600006</v>
      </c>
      <c r="AH2379" s="6">
        <f t="shared" si="1115"/>
        <v>40.716387621600006</v>
      </c>
      <c r="AI2379" s="6">
        <f t="shared" si="1134"/>
        <v>1380.0708613507099</v>
      </c>
      <c r="AJ2379" s="17">
        <v>116.36826153384099</v>
      </c>
      <c r="AK2379" s="6">
        <f t="shared" si="1135"/>
        <v>93.733825167615393</v>
      </c>
      <c r="AL2379" s="6">
        <f t="shared" si="1116"/>
        <v>93.733825167615393</v>
      </c>
      <c r="AM2379" s="17">
        <v>93.733825167615393</v>
      </c>
      <c r="AN2379" s="6">
        <f t="shared" si="1136"/>
        <v>22.6344363662256</v>
      </c>
      <c r="AO2379" s="6">
        <f t="shared" si="1137"/>
        <v>116.36826153384099</v>
      </c>
      <c r="AP2379" s="17">
        <v>3912.0748294595901</v>
      </c>
      <c r="AQ2379" s="6">
        <f t="shared" si="1138"/>
        <v>3912.0748294595892</v>
      </c>
      <c r="AR2379" s="17">
        <v>1533.6839956139399</v>
      </c>
      <c r="AS2379" s="6">
        <f t="shared" si="1117"/>
        <v>1533.6839956139399</v>
      </c>
      <c r="AT2379" s="17">
        <v>1508.70852432073</v>
      </c>
      <c r="AU2379" s="6">
        <f t="shared" si="1118"/>
        <v>1508.70852432073</v>
      </c>
      <c r="AV2379" s="17">
        <v>679.45542605744401</v>
      </c>
      <c r="AW2379" s="6">
        <f t="shared" si="1119"/>
        <v>679.45542605744401</v>
      </c>
      <c r="AX2379" s="17">
        <v>190.22688346747501</v>
      </c>
      <c r="AY2379" s="6">
        <f t="shared" si="1120"/>
        <v>190.22688346747501</v>
      </c>
      <c r="AZ2379" s="20">
        <v>237722832.085026</v>
      </c>
      <c r="BA2379" s="20">
        <v>1327563227.5202799</v>
      </c>
      <c r="BB2379" s="20">
        <v>132902863.452525</v>
      </c>
      <c r="BC2379" s="20">
        <v>53811077.008127801</v>
      </c>
      <c r="BD2379" s="19">
        <f t="shared" si="1121"/>
        <v>1752.0000000659586</v>
      </c>
      <c r="BE2379" s="18">
        <v>62.027289060626103</v>
      </c>
      <c r="BF2379" s="20">
        <v>545316.32067466702</v>
      </c>
      <c r="BG2379" s="20">
        <v>32196.690900939</v>
      </c>
      <c r="BH2379" s="19">
        <f t="shared" si="1139"/>
        <v>40.478208541687877</v>
      </c>
      <c r="BI2379" s="20">
        <v>1297.9364098718299</v>
      </c>
      <c r="BJ2379">
        <v>198</v>
      </c>
      <c r="BK2379" s="22">
        <v>608</v>
      </c>
      <c r="BL2379" s="22">
        <v>922.38463999999999</v>
      </c>
      <c r="BM2379" s="22">
        <v>152</v>
      </c>
      <c r="BN2379" s="22">
        <v>38</v>
      </c>
      <c r="BO2379">
        <v>0.41054880428398199</v>
      </c>
    </row>
    <row r="2380" spans="1:67" x14ac:dyDescent="0.2">
      <c r="A2380" s="27">
        <v>2379</v>
      </c>
      <c r="B2380" s="18">
        <v>978.60284871289196</v>
      </c>
      <c r="C2380" s="18">
        <v>752.4</v>
      </c>
      <c r="D2380">
        <v>200</v>
      </c>
      <c r="E2380">
        <v>800</v>
      </c>
      <c r="F2380">
        <v>7</v>
      </c>
      <c r="G2380" s="23">
        <f t="shared" si="1122"/>
        <v>0.96992620285424536</v>
      </c>
      <c r="H2380">
        <v>100</v>
      </c>
      <c r="I2380" s="17">
        <v>234.88168101623501</v>
      </c>
      <c r="J2380" s="6">
        <f t="shared" si="1123"/>
        <v>233.24231170868396</v>
      </c>
      <c r="K2380" s="6">
        <f t="shared" si="1110"/>
        <v>233.24231170868396</v>
      </c>
      <c r="L2380" s="6">
        <f t="shared" si="1124"/>
        <v>1</v>
      </c>
      <c r="M2380" s="6">
        <f t="shared" si="1125"/>
        <v>234.88168101623501</v>
      </c>
      <c r="N2380" s="28">
        <v>100</v>
      </c>
      <c r="O2380" s="17">
        <v>672.88911037922799</v>
      </c>
      <c r="P2380" s="6">
        <f t="shared" si="1126"/>
        <v>639.08464934159895</v>
      </c>
      <c r="Q2380" s="6">
        <f t="shared" si="1112"/>
        <v>639.08464934159895</v>
      </c>
      <c r="R2380" s="17">
        <v>639.08464934159895</v>
      </c>
      <c r="S2380" s="6">
        <f t="shared" si="1127"/>
        <v>33.804461037629039</v>
      </c>
      <c r="T2380" s="6">
        <f t="shared" si="1128"/>
        <v>672.88911037922799</v>
      </c>
      <c r="U2380" s="17">
        <v>118.639855660777</v>
      </c>
      <c r="V2380" s="6">
        <f t="shared" si="1129"/>
        <v>106.96985224260401</v>
      </c>
      <c r="W2380" s="6">
        <f t="shared" si="1113"/>
        <v>106.96985224260401</v>
      </c>
      <c r="X2380" s="17">
        <v>106.96985224260401</v>
      </c>
      <c r="Y2380" s="6">
        <f t="shared" si="1130"/>
        <v>11.670003418172996</v>
      </c>
      <c r="Z2380" s="6">
        <f t="shared" si="1131"/>
        <v>118.639855660777</v>
      </c>
      <c r="AA2380" s="17">
        <v>1410.2609169413299</v>
      </c>
      <c r="AB2380" s="6">
        <f t="shared" si="1111"/>
        <v>1288.08562823838</v>
      </c>
      <c r="AC2380" s="6">
        <f t="shared" si="1114"/>
        <v>1288.08562823838</v>
      </c>
      <c r="AD2380" s="17">
        <v>1328.65702532307</v>
      </c>
      <c r="AE2380" s="6">
        <f t="shared" si="1132"/>
        <v>81.603891618259922</v>
      </c>
      <c r="AF2380" s="17">
        <v>1288.08562823838</v>
      </c>
      <c r="AG2380" s="6">
        <f t="shared" si="1133"/>
        <v>40.571397084690034</v>
      </c>
      <c r="AH2380" s="6">
        <f t="shared" si="1115"/>
        <v>40.571397084690034</v>
      </c>
      <c r="AI2380" s="6">
        <f t="shared" si="1134"/>
        <v>1410.2609169413299</v>
      </c>
      <c r="AJ2380" s="17">
        <v>117.13705606384001</v>
      </c>
      <c r="AK2380" s="6">
        <f t="shared" si="1135"/>
        <v>94.3442249837437</v>
      </c>
      <c r="AL2380" s="6">
        <f t="shared" si="1116"/>
        <v>94.3442249837437</v>
      </c>
      <c r="AM2380" s="17">
        <v>94.3442249837437</v>
      </c>
      <c r="AN2380" s="6">
        <f t="shared" si="1136"/>
        <v>22.792831080096306</v>
      </c>
      <c r="AO2380" s="6">
        <f t="shared" si="1137"/>
        <v>117.13705606384001</v>
      </c>
      <c r="AP2380" s="17">
        <v>3997.05585009387</v>
      </c>
      <c r="AQ2380" s="6">
        <f t="shared" si="1138"/>
        <v>3997.0558500938691</v>
      </c>
      <c r="AR2380" s="17">
        <v>1618.7980860259199</v>
      </c>
      <c r="AS2380" s="6">
        <f t="shared" si="1117"/>
        <v>1618.7980860259199</v>
      </c>
      <c r="AT2380" s="17">
        <v>1508.6241128333099</v>
      </c>
      <c r="AU2380" s="6">
        <f t="shared" si="1118"/>
        <v>1508.6241128333099</v>
      </c>
      <c r="AV2380" s="17">
        <v>679.417410866159</v>
      </c>
      <c r="AW2380" s="6">
        <f t="shared" si="1119"/>
        <v>679.417410866159</v>
      </c>
      <c r="AX2380" s="17">
        <v>190.21624036847999</v>
      </c>
      <c r="AY2380" s="6">
        <f t="shared" si="1120"/>
        <v>190.21624036847999</v>
      </c>
      <c r="AZ2380" s="20">
        <v>239832751.45021999</v>
      </c>
      <c r="BA2380" s="20">
        <v>1327576950.5592301</v>
      </c>
      <c r="BB2380" s="20">
        <v>131901005.391178</v>
      </c>
      <c r="BC2380" s="20">
        <v>52689292.5993618</v>
      </c>
      <c r="BD2380" s="19">
        <f t="shared" si="1121"/>
        <v>1751.9999999999898</v>
      </c>
      <c r="BE2380" s="18">
        <v>62.824916437716098</v>
      </c>
      <c r="BF2380" s="20">
        <v>532440.17236408102</v>
      </c>
      <c r="BG2380" s="20">
        <v>31436.454408039499</v>
      </c>
      <c r="BH2380" s="19">
        <f t="shared" si="1139"/>
        <v>39.522426739534524</v>
      </c>
      <c r="BI2380" s="20">
        <v>1370.0439881980401</v>
      </c>
      <c r="BJ2380">
        <v>198</v>
      </c>
      <c r="BK2380" s="22">
        <v>608</v>
      </c>
      <c r="BL2380" s="22">
        <v>922.38463999999999</v>
      </c>
      <c r="BM2380" s="22">
        <v>152</v>
      </c>
      <c r="BN2380" s="22">
        <v>38</v>
      </c>
      <c r="BO2380">
        <v>0.40746188995501698</v>
      </c>
    </row>
    <row r="2381" spans="1:67" x14ac:dyDescent="0.2">
      <c r="A2381" s="27">
        <v>2380</v>
      </c>
      <c r="B2381" s="18">
        <v>1030.10826180304</v>
      </c>
      <c r="C2381" s="18">
        <v>752.4</v>
      </c>
      <c r="D2381">
        <v>200</v>
      </c>
      <c r="E2381">
        <v>800</v>
      </c>
      <c r="F2381">
        <v>7</v>
      </c>
      <c r="G2381" s="23">
        <f t="shared" si="1122"/>
        <v>0.97069794774396834</v>
      </c>
      <c r="H2381">
        <v>100</v>
      </c>
      <c r="I2381" s="17">
        <v>239.644513990744</v>
      </c>
      <c r="J2381" s="6">
        <f t="shared" si="1123"/>
        <v>237.8612067682655</v>
      </c>
      <c r="K2381" s="6">
        <f t="shared" si="1110"/>
        <v>237.8612067682655</v>
      </c>
      <c r="L2381" s="6">
        <f t="shared" si="1124"/>
        <v>1</v>
      </c>
      <c r="M2381" s="6">
        <f t="shared" si="1125"/>
        <v>239.644513990744</v>
      </c>
      <c r="N2381" s="28">
        <v>100</v>
      </c>
      <c r="O2381" s="17">
        <v>702.41294733142399</v>
      </c>
      <c r="P2381" s="6">
        <f t="shared" si="1126"/>
        <v>667.12347795540597</v>
      </c>
      <c r="Q2381" s="6">
        <f t="shared" si="1112"/>
        <v>667.12347795540597</v>
      </c>
      <c r="R2381" s="17">
        <v>667.12347795540597</v>
      </c>
      <c r="S2381" s="6">
        <f t="shared" si="1127"/>
        <v>35.289469376018019</v>
      </c>
      <c r="T2381" s="6">
        <f t="shared" si="1128"/>
        <v>702.41294733142399</v>
      </c>
      <c r="U2381" s="17">
        <v>118.633319600654</v>
      </c>
      <c r="V2381" s="6">
        <f t="shared" si="1129"/>
        <v>106.96339525934</v>
      </c>
      <c r="W2381" s="6">
        <f t="shared" si="1113"/>
        <v>106.96339525934</v>
      </c>
      <c r="X2381" s="17">
        <v>106.96339525934</v>
      </c>
      <c r="Y2381" s="6">
        <f t="shared" si="1130"/>
        <v>11.669924341314001</v>
      </c>
      <c r="Z2381" s="6">
        <f t="shared" si="1131"/>
        <v>118.633319600654</v>
      </c>
      <c r="AA2381" s="17">
        <v>1440.4595167331199</v>
      </c>
      <c r="AB2381" s="6">
        <f t="shared" si="1111"/>
        <v>1316.90462163761</v>
      </c>
      <c r="AC2381" s="6">
        <f t="shared" si="1114"/>
        <v>1316.90462163761</v>
      </c>
      <c r="AD2381" s="17">
        <v>1357.31330148406</v>
      </c>
      <c r="AE2381" s="6">
        <f t="shared" si="1132"/>
        <v>83.146215249059878</v>
      </c>
      <c r="AF2381" s="17">
        <v>1316.90462163761</v>
      </c>
      <c r="AG2381" s="6">
        <f t="shared" si="1133"/>
        <v>40.408679846450013</v>
      </c>
      <c r="AH2381" s="6">
        <f t="shared" si="1115"/>
        <v>40.408679846450013</v>
      </c>
      <c r="AI2381" s="6">
        <f t="shared" si="1134"/>
        <v>1440.4595167331199</v>
      </c>
      <c r="AJ2381" s="17">
        <v>117.795468594434</v>
      </c>
      <c r="AK2381" s="6">
        <f t="shared" si="1135"/>
        <v>94.865773706064203</v>
      </c>
      <c r="AL2381" s="6">
        <f t="shared" si="1116"/>
        <v>94.865773706064203</v>
      </c>
      <c r="AM2381" s="17">
        <v>94.865773706064203</v>
      </c>
      <c r="AN2381" s="6">
        <f t="shared" si="1136"/>
        <v>22.929694888369795</v>
      </c>
      <c r="AO2381" s="6">
        <f t="shared" si="1137"/>
        <v>117.795468594434</v>
      </c>
      <c r="AP2381" s="17">
        <v>4082.0369938049398</v>
      </c>
      <c r="AQ2381" s="6">
        <f t="shared" si="1138"/>
        <v>4082.0369938049334</v>
      </c>
      <c r="AR2381" s="17">
        <v>1703.9066732695301</v>
      </c>
      <c r="AS2381" s="6">
        <f t="shared" si="1117"/>
        <v>1703.9066732695301</v>
      </c>
      <c r="AT2381" s="17">
        <v>1508.5432702984399</v>
      </c>
      <c r="AU2381" s="6">
        <f t="shared" si="1118"/>
        <v>1508.5432702984399</v>
      </c>
      <c r="AV2381" s="17">
        <v>679.38100297285905</v>
      </c>
      <c r="AW2381" s="6">
        <f t="shared" si="1119"/>
        <v>679.38100297285905</v>
      </c>
      <c r="AX2381" s="17">
        <v>190.206047264104</v>
      </c>
      <c r="AY2381" s="6">
        <f t="shared" si="1120"/>
        <v>190.206047264104</v>
      </c>
      <c r="AZ2381" s="20">
        <v>241766631.76817599</v>
      </c>
      <c r="BA2381" s="20">
        <v>1327576950.5592301</v>
      </c>
      <c r="BB2381" s="20">
        <v>131319222.12001701</v>
      </c>
      <c r="BC2381" s="20">
        <v>51337195.552567199</v>
      </c>
      <c r="BD2381" s="19">
        <f t="shared" si="1121"/>
        <v>1751.9999999999905</v>
      </c>
      <c r="BE2381" s="18">
        <v>63.586856769803099</v>
      </c>
      <c r="BF2381" s="20">
        <v>516666.65382500202</v>
      </c>
      <c r="BG2381" s="20">
        <v>30505.150719577199</v>
      </c>
      <c r="BH2381" s="19">
        <f t="shared" si="1139"/>
        <v>38.35157644828486</v>
      </c>
      <c r="BI2381" s="20">
        <v>1442.15156652426</v>
      </c>
      <c r="BJ2381">
        <v>198</v>
      </c>
      <c r="BK2381" s="22">
        <v>608</v>
      </c>
      <c r="BL2381" s="22">
        <v>922.38463999999999</v>
      </c>
      <c r="BM2381" s="22">
        <v>152</v>
      </c>
      <c r="BN2381" s="22">
        <v>38</v>
      </c>
      <c r="BO2381">
        <v>0.405669306350048</v>
      </c>
    </row>
    <row r="2382" spans="1:67" x14ac:dyDescent="0.2">
      <c r="A2382" s="27">
        <v>2381</v>
      </c>
      <c r="B2382" s="18">
        <v>20.602165236060799</v>
      </c>
      <c r="C2382" s="18">
        <v>801.8</v>
      </c>
      <c r="D2382">
        <v>200</v>
      </c>
      <c r="E2382">
        <v>800</v>
      </c>
      <c r="F2382">
        <v>7</v>
      </c>
      <c r="G2382" s="23">
        <f t="shared" si="1122"/>
        <v>0.88036723332160605</v>
      </c>
      <c r="H2382">
        <v>100</v>
      </c>
      <c r="I2382" s="17">
        <v>156.79062632392501</v>
      </c>
      <c r="J2382" s="6">
        <f t="shared" si="1123"/>
        <v>156.09913662170936</v>
      </c>
      <c r="K2382" s="6">
        <f t="shared" si="1110"/>
        <v>156.09913662170936</v>
      </c>
      <c r="L2382" s="6">
        <f t="shared" si="1124"/>
        <v>1</v>
      </c>
      <c r="M2382" s="6">
        <f t="shared" si="1125"/>
        <v>156.79062632392501</v>
      </c>
      <c r="N2382" s="28">
        <v>100</v>
      </c>
      <c r="O2382" s="17">
        <v>184.736533496155</v>
      </c>
      <c r="P2382" s="6">
        <f t="shared" si="1126"/>
        <v>175.46925622717799</v>
      </c>
      <c r="Q2382" s="6">
        <f t="shared" si="1112"/>
        <v>175.46925622717799</v>
      </c>
      <c r="R2382" s="17">
        <v>175.46925622717799</v>
      </c>
      <c r="S2382" s="6">
        <f t="shared" si="1127"/>
        <v>9.2672772689770113</v>
      </c>
      <c r="T2382" s="6">
        <f t="shared" si="1128"/>
        <v>184.736533496155</v>
      </c>
      <c r="U2382" s="17">
        <v>125.091797286404</v>
      </c>
      <c r="V2382" s="6">
        <f t="shared" si="1129"/>
        <v>112.804113775864</v>
      </c>
      <c r="W2382" s="6">
        <f t="shared" si="1113"/>
        <v>112.804113775864</v>
      </c>
      <c r="X2382" s="17">
        <v>112.804113775864</v>
      </c>
      <c r="Y2382" s="6">
        <f t="shared" si="1130"/>
        <v>12.287683510540006</v>
      </c>
      <c r="Z2382" s="6">
        <f t="shared" si="1131"/>
        <v>125.091797286404</v>
      </c>
      <c r="AA2382" s="17">
        <v>410.097057703514</v>
      </c>
      <c r="AB2382" s="6">
        <f t="shared" si="1111"/>
        <v>335.35898826605103</v>
      </c>
      <c r="AC2382" s="6">
        <f t="shared" si="1114"/>
        <v>335.35898826605103</v>
      </c>
      <c r="AD2382" s="17">
        <v>379.19474021928499</v>
      </c>
      <c r="AE2382" s="6">
        <f t="shared" si="1132"/>
        <v>30.902317484229002</v>
      </c>
      <c r="AF2382" s="17">
        <v>335.35898826605103</v>
      </c>
      <c r="AG2382" s="6">
        <f t="shared" si="1133"/>
        <v>43.835751953233967</v>
      </c>
      <c r="AH2382" s="6">
        <f t="shared" si="1115"/>
        <v>43.835751953233967</v>
      </c>
      <c r="AI2382" s="6">
        <f t="shared" si="1134"/>
        <v>410.097057703514</v>
      </c>
      <c r="AJ2382" s="17">
        <v>88.749237662744093</v>
      </c>
      <c r="AK2382" s="6">
        <f t="shared" si="1135"/>
        <v>71.901635369671496</v>
      </c>
      <c r="AL2382" s="6">
        <f t="shared" si="1116"/>
        <v>71.901635369671496</v>
      </c>
      <c r="AM2382" s="17">
        <v>71.901635369671496</v>
      </c>
      <c r="AN2382" s="6">
        <f t="shared" si="1136"/>
        <v>16.847602293072597</v>
      </c>
      <c r="AO2382" s="6">
        <f t="shared" si="1137"/>
        <v>88.749237662744093</v>
      </c>
      <c r="AP2382" s="17">
        <v>2515.23438686083</v>
      </c>
      <c r="AQ2382" s="6">
        <f t="shared" si="1138"/>
        <v>2515.2343868608295</v>
      </c>
      <c r="AR2382" s="17">
        <v>34.132144927302299</v>
      </c>
      <c r="AS2382" s="6">
        <f t="shared" si="1117"/>
        <v>34.132144927302299</v>
      </c>
      <c r="AT2382" s="17">
        <v>1610.1369569440501</v>
      </c>
      <c r="AU2382" s="6">
        <f t="shared" si="1118"/>
        <v>1610.1369569440501</v>
      </c>
      <c r="AV2382" s="17">
        <v>680.45777442229496</v>
      </c>
      <c r="AW2382" s="6">
        <f t="shared" si="1119"/>
        <v>680.45777442229496</v>
      </c>
      <c r="AX2382" s="17">
        <v>190.50751056718201</v>
      </c>
      <c r="AY2382" s="6">
        <f t="shared" si="1120"/>
        <v>190.50751056718201</v>
      </c>
      <c r="AZ2382" s="20">
        <v>18886588.845812701</v>
      </c>
      <c r="BA2382" s="20">
        <v>1343624061.5046301</v>
      </c>
      <c r="BB2382" s="20">
        <v>179892742.42901</v>
      </c>
      <c r="BC2382" s="20">
        <v>209596607.22054601</v>
      </c>
      <c r="BD2382" s="19">
        <f t="shared" si="1121"/>
        <v>1751.9999999999989</v>
      </c>
      <c r="BE2382" s="18">
        <v>45.371925574223297</v>
      </c>
      <c r="BF2382" s="20">
        <v>2300081.4608893902</v>
      </c>
      <c r="BG2382" s="20">
        <v>135801.935565792</v>
      </c>
      <c r="BH2382" s="19">
        <f t="shared" si="1139"/>
        <v>170.73242356852342</v>
      </c>
      <c r="BI2382" s="20">
        <v>28.8430313304852</v>
      </c>
      <c r="BJ2382">
        <v>211</v>
      </c>
      <c r="BK2382" s="22">
        <v>608</v>
      </c>
      <c r="BL2382" s="22">
        <v>922.38463999999999</v>
      </c>
      <c r="BM2382" s="22">
        <v>152</v>
      </c>
      <c r="BN2382" s="22">
        <v>38</v>
      </c>
      <c r="BO2382">
        <v>0.55507598732599195</v>
      </c>
    </row>
    <row r="2383" spans="1:67" x14ac:dyDescent="0.2">
      <c r="A2383" s="27">
        <v>2382</v>
      </c>
      <c r="B2383" s="18">
        <v>51.505413090152203</v>
      </c>
      <c r="C2383" s="18">
        <v>801.8</v>
      </c>
      <c r="D2383">
        <v>200</v>
      </c>
      <c r="E2383">
        <v>800</v>
      </c>
      <c r="F2383">
        <v>7</v>
      </c>
      <c r="G2383" s="23">
        <f t="shared" si="1122"/>
        <v>0.89200206320718312</v>
      </c>
      <c r="H2383">
        <v>100</v>
      </c>
      <c r="I2383" s="17">
        <v>158.995327748118</v>
      </c>
      <c r="J2383" s="6">
        <f t="shared" si="1123"/>
        <v>158.21805371870349</v>
      </c>
      <c r="K2383" s="6">
        <f t="shared" si="1110"/>
        <v>158.21805371870349</v>
      </c>
      <c r="L2383" s="6">
        <f t="shared" si="1124"/>
        <v>1</v>
      </c>
      <c r="M2383" s="6">
        <f t="shared" si="1125"/>
        <v>158.995327748118</v>
      </c>
      <c r="N2383" s="28">
        <v>99.999999864566107</v>
      </c>
      <c r="O2383" s="17">
        <v>191.50449306896601</v>
      </c>
      <c r="P2383" s="6">
        <f t="shared" si="1126"/>
        <v>181.89694783293501</v>
      </c>
      <c r="Q2383" s="6">
        <f t="shared" si="1112"/>
        <v>181.89694783293501</v>
      </c>
      <c r="R2383" s="17">
        <v>181.89694783293501</v>
      </c>
      <c r="S2383" s="6">
        <f t="shared" si="1127"/>
        <v>9.607545236031001</v>
      </c>
      <c r="T2383" s="6">
        <f t="shared" si="1128"/>
        <v>191.50449306896601</v>
      </c>
      <c r="U2383" s="17">
        <v>125.082353560847</v>
      </c>
      <c r="V2383" s="6">
        <f t="shared" si="1129"/>
        <v>112.794681667289</v>
      </c>
      <c r="W2383" s="6">
        <f t="shared" si="1113"/>
        <v>112.794681667289</v>
      </c>
      <c r="X2383" s="17">
        <v>112.794681667289</v>
      </c>
      <c r="Y2383" s="6">
        <f t="shared" si="1130"/>
        <v>12.287671893557999</v>
      </c>
      <c r="Z2383" s="6">
        <f t="shared" si="1131"/>
        <v>125.082353560847</v>
      </c>
      <c r="AA2383" s="17">
        <v>446.620234606049</v>
      </c>
      <c r="AB2383" s="6">
        <f t="shared" si="1111"/>
        <v>370.20186152326602</v>
      </c>
      <c r="AC2383" s="6">
        <f t="shared" si="1114"/>
        <v>370.20186152326602</v>
      </c>
      <c r="AD2383" s="17">
        <v>413.89540184136303</v>
      </c>
      <c r="AE2383" s="6">
        <f t="shared" si="1132"/>
        <v>32.724832764685971</v>
      </c>
      <c r="AF2383" s="17">
        <v>370.20186152326602</v>
      </c>
      <c r="AG2383" s="6">
        <f t="shared" si="1133"/>
        <v>43.693540318097007</v>
      </c>
      <c r="AH2383" s="6">
        <f t="shared" si="1115"/>
        <v>43.693540318097007</v>
      </c>
      <c r="AI2383" s="6">
        <f t="shared" si="1134"/>
        <v>446.620234606049</v>
      </c>
      <c r="AJ2383" s="17">
        <v>91.646028824587503</v>
      </c>
      <c r="AK2383" s="6">
        <f t="shared" si="1135"/>
        <v>74.233093621770905</v>
      </c>
      <c r="AL2383" s="6">
        <f t="shared" si="1116"/>
        <v>74.233093621770905</v>
      </c>
      <c r="AM2383" s="17">
        <v>74.233093621770905</v>
      </c>
      <c r="AN2383" s="6">
        <f t="shared" si="1136"/>
        <v>17.412935202816598</v>
      </c>
      <c r="AO2383" s="6">
        <f t="shared" si="1137"/>
        <v>91.646028824587503</v>
      </c>
      <c r="AP2383" s="17">
        <v>2566.2204383058702</v>
      </c>
      <c r="AQ2383" s="6">
        <f t="shared" si="1138"/>
        <v>2566.2204383058724</v>
      </c>
      <c r="AR2383" s="17">
        <v>85.323308091697697</v>
      </c>
      <c r="AS2383" s="6">
        <f t="shared" si="1117"/>
        <v>85.323308091697697</v>
      </c>
      <c r="AT2383" s="17">
        <v>1610.0038475727199</v>
      </c>
      <c r="AU2383" s="6">
        <f t="shared" si="1118"/>
        <v>1610.0038475727199</v>
      </c>
      <c r="AV2383" s="17">
        <v>680.40152125315899</v>
      </c>
      <c r="AW2383" s="6">
        <f t="shared" si="1119"/>
        <v>680.40152125315899</v>
      </c>
      <c r="AX2383" s="17">
        <v>190.491761388296</v>
      </c>
      <c r="AY2383" s="6">
        <f t="shared" si="1120"/>
        <v>190.491761388296</v>
      </c>
      <c r="AZ2383" s="20">
        <v>45490772.590084098</v>
      </c>
      <c r="BA2383" s="20">
        <v>1343629511.6668</v>
      </c>
      <c r="BB2383" s="20">
        <v>173667328.36555201</v>
      </c>
      <c r="BC2383" s="20">
        <v>189212385.00475699</v>
      </c>
      <c r="BD2383" s="19">
        <f t="shared" si="1121"/>
        <v>1751.9999976271929</v>
      </c>
      <c r="BE2383" s="18">
        <v>45.993611147265</v>
      </c>
      <c r="BF2383" s="20">
        <v>2067368.6481793399</v>
      </c>
      <c r="BG2383" s="20">
        <v>122062.052464102</v>
      </c>
      <c r="BH2383" s="19">
        <f t="shared" si="1139"/>
        <v>153.45841710092904</v>
      </c>
      <c r="BI2383" s="20">
        <v>72.107578326213101</v>
      </c>
      <c r="BJ2383">
        <v>211</v>
      </c>
      <c r="BK2383" s="22">
        <v>608</v>
      </c>
      <c r="BL2383" s="22">
        <v>922.38463999999999</v>
      </c>
      <c r="BM2383" s="22">
        <v>152</v>
      </c>
      <c r="BN2383" s="22">
        <v>38</v>
      </c>
      <c r="BO2383">
        <v>0.53598390368544901</v>
      </c>
    </row>
    <row r="2384" spans="1:67" x14ac:dyDescent="0.2">
      <c r="A2384" s="27">
        <v>2383</v>
      </c>
      <c r="B2384" s="18">
        <v>154.516239270456</v>
      </c>
      <c r="C2384" s="18">
        <v>801.8</v>
      </c>
      <c r="D2384">
        <v>200</v>
      </c>
      <c r="E2384">
        <v>800</v>
      </c>
      <c r="F2384">
        <v>7</v>
      </c>
      <c r="G2384" s="23">
        <f t="shared" si="1122"/>
        <v>0.92422895553114004</v>
      </c>
      <c r="H2384">
        <v>100</v>
      </c>
      <c r="I2384" s="17">
        <v>166.759427754027</v>
      </c>
      <c r="J2384" s="6">
        <f t="shared" si="1123"/>
        <v>165.64776174795884</v>
      </c>
      <c r="K2384" s="6">
        <f t="shared" si="1110"/>
        <v>165.64776174795884</v>
      </c>
      <c r="L2384" s="6">
        <f t="shared" si="1124"/>
        <v>1</v>
      </c>
      <c r="M2384" s="6">
        <f t="shared" si="1125"/>
        <v>166.759427754027</v>
      </c>
      <c r="N2384" s="28">
        <v>100</v>
      </c>
      <c r="O2384" s="17">
        <v>219.72933230803699</v>
      </c>
      <c r="P2384" s="6">
        <f t="shared" si="1126"/>
        <v>208.70313379610101</v>
      </c>
      <c r="Q2384" s="6">
        <f t="shared" si="1112"/>
        <v>208.70313379610101</v>
      </c>
      <c r="R2384" s="17">
        <v>208.70313379610101</v>
      </c>
      <c r="S2384" s="6">
        <f t="shared" si="1127"/>
        <v>11.026198511935974</v>
      </c>
      <c r="T2384" s="6">
        <f t="shared" si="1128"/>
        <v>219.72933230803699</v>
      </c>
      <c r="U2384" s="17">
        <v>125.05139088312799</v>
      </c>
      <c r="V2384" s="6">
        <f t="shared" si="1129"/>
        <v>112.763959363608</v>
      </c>
      <c r="W2384" s="6">
        <f t="shared" si="1113"/>
        <v>112.763959363608</v>
      </c>
      <c r="X2384" s="17">
        <v>112.763959363608</v>
      </c>
      <c r="Y2384" s="6">
        <f t="shared" si="1130"/>
        <v>12.287431519519998</v>
      </c>
      <c r="Z2384" s="6">
        <f t="shared" si="1131"/>
        <v>125.05139088312799</v>
      </c>
      <c r="AA2384" s="17">
        <v>605.81590151712498</v>
      </c>
      <c r="AB2384" s="6">
        <f t="shared" si="1111"/>
        <v>521.47925776041404</v>
      </c>
      <c r="AC2384" s="6">
        <f t="shared" si="1114"/>
        <v>521.47925776041404</v>
      </c>
      <c r="AD2384" s="17">
        <v>564.99820152595998</v>
      </c>
      <c r="AE2384" s="6">
        <f t="shared" si="1132"/>
        <v>40.817699991165</v>
      </c>
      <c r="AF2384" s="17">
        <v>521.47925776041404</v>
      </c>
      <c r="AG2384" s="6">
        <f t="shared" si="1133"/>
        <v>43.518943765545941</v>
      </c>
      <c r="AH2384" s="6">
        <f t="shared" si="1115"/>
        <v>43.518943765545941</v>
      </c>
      <c r="AI2384" s="6">
        <f t="shared" si="1134"/>
        <v>605.81590151712498</v>
      </c>
      <c r="AJ2384" s="17">
        <v>100.288106570663</v>
      </c>
      <c r="AK2384" s="6">
        <f t="shared" si="1135"/>
        <v>81.180818131905596</v>
      </c>
      <c r="AL2384" s="6">
        <f t="shared" si="1116"/>
        <v>81.180818131905596</v>
      </c>
      <c r="AM2384" s="17">
        <v>81.180818131905596</v>
      </c>
      <c r="AN2384" s="6">
        <f t="shared" si="1136"/>
        <v>19.107288438757408</v>
      </c>
      <c r="AO2384" s="6">
        <f t="shared" si="1137"/>
        <v>100.288106570663</v>
      </c>
      <c r="AP2384" s="17">
        <v>2736.1751295469599</v>
      </c>
      <c r="AQ2384" s="6">
        <f t="shared" si="1138"/>
        <v>2736.175129546958</v>
      </c>
      <c r="AR2384" s="17">
        <v>255.90521087412699</v>
      </c>
      <c r="AS2384" s="6">
        <f t="shared" si="1117"/>
        <v>255.90521087412699</v>
      </c>
      <c r="AT2384" s="17">
        <v>1609.5968121569799</v>
      </c>
      <c r="AU2384" s="6">
        <f t="shared" si="1118"/>
        <v>1609.5968121569799</v>
      </c>
      <c r="AV2384" s="17">
        <v>680.22950457351499</v>
      </c>
      <c r="AW2384" s="6">
        <f t="shared" si="1119"/>
        <v>680.22950457351499</v>
      </c>
      <c r="AX2384" s="17">
        <v>190.44360194233599</v>
      </c>
      <c r="AY2384" s="6">
        <f t="shared" si="1120"/>
        <v>190.44360194233599</v>
      </c>
      <c r="AZ2384" s="20">
        <v>118280595.11531</v>
      </c>
      <c r="BA2384" s="20">
        <v>1343653840.36759</v>
      </c>
      <c r="BB2384" s="20">
        <v>157314694.60764799</v>
      </c>
      <c r="BC2384" s="20">
        <v>132750869.90944199</v>
      </c>
      <c r="BD2384" s="19">
        <f t="shared" si="1121"/>
        <v>1751.9999999999898</v>
      </c>
      <c r="BE2384" s="18">
        <v>48.2037216256048</v>
      </c>
      <c r="BF2384" s="20">
        <v>1441378.4360837699</v>
      </c>
      <c r="BG2384" s="20">
        <v>85102.195218460402</v>
      </c>
      <c r="BH2384" s="19">
        <f t="shared" si="1139"/>
        <v>106.99187739934838</v>
      </c>
      <c r="BI2384" s="20">
        <v>216.32273497863901</v>
      </c>
      <c r="BJ2384">
        <v>211</v>
      </c>
      <c r="BK2384" s="22">
        <v>608</v>
      </c>
      <c r="BL2384" s="22">
        <v>922.38463999999999</v>
      </c>
      <c r="BM2384" s="22">
        <v>152</v>
      </c>
      <c r="BN2384" s="22">
        <v>38</v>
      </c>
      <c r="BO2384">
        <v>0.48582043396561098</v>
      </c>
    </row>
    <row r="2385" spans="1:67" x14ac:dyDescent="0.2">
      <c r="A2385" s="27">
        <v>2384</v>
      </c>
      <c r="B2385" s="18">
        <v>206.02165236060799</v>
      </c>
      <c r="C2385" s="18">
        <v>801.8</v>
      </c>
      <c r="D2385">
        <v>200</v>
      </c>
      <c r="E2385">
        <v>800</v>
      </c>
      <c r="F2385">
        <v>7</v>
      </c>
      <c r="G2385" s="23">
        <f t="shared" si="1122"/>
        <v>0.93413347993118145</v>
      </c>
      <c r="H2385">
        <v>100</v>
      </c>
      <c r="I2385" s="17">
        <v>170.93070594957399</v>
      </c>
      <c r="J2385" s="6">
        <f t="shared" si="1123"/>
        <v>169.76437190909743</v>
      </c>
      <c r="K2385" s="6">
        <f t="shared" si="1110"/>
        <v>169.76437190909743</v>
      </c>
      <c r="L2385" s="6">
        <f t="shared" si="1124"/>
        <v>1</v>
      </c>
      <c r="M2385" s="6">
        <f t="shared" si="1125"/>
        <v>170.93070594957399</v>
      </c>
      <c r="N2385" s="28">
        <v>99.999999999999901</v>
      </c>
      <c r="O2385" s="17">
        <v>241.29547158789299</v>
      </c>
      <c r="P2385" s="6">
        <f t="shared" si="1126"/>
        <v>229.18574654490899</v>
      </c>
      <c r="Q2385" s="6">
        <f t="shared" si="1112"/>
        <v>229.18574654490899</v>
      </c>
      <c r="R2385" s="17">
        <v>229.18574654490899</v>
      </c>
      <c r="S2385" s="6">
        <f t="shared" si="1127"/>
        <v>12.109725042983996</v>
      </c>
      <c r="T2385" s="6">
        <f t="shared" si="1128"/>
        <v>241.29547158789299</v>
      </c>
      <c r="U2385" s="17">
        <v>125.039188686698</v>
      </c>
      <c r="V2385" s="6">
        <f t="shared" si="1129"/>
        <v>112.75168462494599</v>
      </c>
      <c r="W2385" s="6">
        <f t="shared" si="1113"/>
        <v>112.75168462494599</v>
      </c>
      <c r="X2385" s="17">
        <v>112.75168462494599</v>
      </c>
      <c r="Y2385" s="6">
        <f t="shared" si="1130"/>
        <v>12.287504061752003</v>
      </c>
      <c r="Z2385" s="6">
        <f t="shared" si="1131"/>
        <v>125.039188686698</v>
      </c>
      <c r="AA2385" s="17">
        <v>686.74752993704305</v>
      </c>
      <c r="AB2385" s="6">
        <f t="shared" si="1111"/>
        <v>598.73567259163099</v>
      </c>
      <c r="AC2385" s="6">
        <f t="shared" si="1114"/>
        <v>598.73567259163099</v>
      </c>
      <c r="AD2385" s="17">
        <v>641.84362409827895</v>
      </c>
      <c r="AE2385" s="6">
        <f t="shared" si="1132"/>
        <v>44.903905838764103</v>
      </c>
      <c r="AF2385" s="17">
        <v>598.73567259163099</v>
      </c>
      <c r="AG2385" s="6">
        <f t="shared" si="1133"/>
        <v>43.107951506647964</v>
      </c>
      <c r="AH2385" s="6">
        <f t="shared" si="1115"/>
        <v>43.107951506647964</v>
      </c>
      <c r="AI2385" s="6">
        <f t="shared" si="1134"/>
        <v>686.74752993704305</v>
      </c>
      <c r="AJ2385" s="17">
        <v>104.579594327265</v>
      </c>
      <c r="AK2385" s="6">
        <f t="shared" si="1135"/>
        <v>84.576820451584098</v>
      </c>
      <c r="AL2385" s="6">
        <f t="shared" si="1116"/>
        <v>84.576820451584098</v>
      </c>
      <c r="AM2385" s="17">
        <v>84.576820451584098</v>
      </c>
      <c r="AN2385" s="6">
        <f t="shared" si="1136"/>
        <v>20.002773875680901</v>
      </c>
      <c r="AO2385" s="6">
        <f t="shared" si="1137"/>
        <v>104.579594327265</v>
      </c>
      <c r="AP2385" s="17">
        <v>2821.1530837443602</v>
      </c>
      <c r="AQ2385" s="6">
        <f t="shared" si="1138"/>
        <v>2821.1530837443561</v>
      </c>
      <c r="AR2385" s="17">
        <v>341.167792123033</v>
      </c>
      <c r="AS2385" s="6">
        <f t="shared" si="1117"/>
        <v>341.167792123033</v>
      </c>
      <c r="AT2385" s="17">
        <v>1609.4121004885801</v>
      </c>
      <c r="AU2385" s="6">
        <f t="shared" si="1118"/>
        <v>1609.4121004885801</v>
      </c>
      <c r="AV2385" s="17">
        <v>680.15144382827998</v>
      </c>
      <c r="AW2385" s="6">
        <f t="shared" si="1119"/>
        <v>680.15144382827998</v>
      </c>
      <c r="AX2385" s="17">
        <v>190.421747304463</v>
      </c>
      <c r="AY2385" s="6">
        <f t="shared" si="1120"/>
        <v>190.421747304463</v>
      </c>
      <c r="AZ2385" s="20">
        <v>142865267.06986901</v>
      </c>
      <c r="BA2385" s="20">
        <v>1343657249.15063</v>
      </c>
      <c r="BB2385" s="20">
        <v>150079377.05529299</v>
      </c>
      <c r="BC2385" s="20">
        <v>115398145.729728</v>
      </c>
      <c r="BD2385" s="19">
        <f t="shared" si="1121"/>
        <v>1752.0000390055202</v>
      </c>
      <c r="BE2385" s="18">
        <v>49.415090484328701</v>
      </c>
      <c r="BF2385" s="20">
        <v>1242651.61208411</v>
      </c>
      <c r="BG2385" s="20">
        <v>73368.920633672096</v>
      </c>
      <c r="BH2385" s="19">
        <f t="shared" si="1139"/>
        <v>92.240609850829628</v>
      </c>
      <c r="BI2385" s="20">
        <v>288.43031330485201</v>
      </c>
      <c r="BJ2385">
        <v>211</v>
      </c>
      <c r="BK2385" s="22">
        <v>608</v>
      </c>
      <c r="BL2385" s="22">
        <v>922.38463999999999</v>
      </c>
      <c r="BM2385" s="22">
        <v>152</v>
      </c>
      <c r="BN2385" s="22">
        <v>38</v>
      </c>
      <c r="BO2385">
        <v>0.46357205387836697</v>
      </c>
    </row>
    <row r="2386" spans="1:67" x14ac:dyDescent="0.2">
      <c r="A2386" s="27">
        <v>2385</v>
      </c>
      <c r="B2386" s="18">
        <v>257.52706545076097</v>
      </c>
      <c r="C2386" s="18">
        <v>801.8</v>
      </c>
      <c r="D2386">
        <v>200</v>
      </c>
      <c r="E2386">
        <v>800</v>
      </c>
      <c r="F2386">
        <v>7</v>
      </c>
      <c r="G2386" s="23">
        <f t="shared" si="1122"/>
        <v>0.94097724991184006</v>
      </c>
      <c r="H2386">
        <v>100</v>
      </c>
      <c r="I2386" s="17">
        <v>175.304741955011</v>
      </c>
      <c r="J2386" s="6">
        <f t="shared" si="1123"/>
        <v>174.06552917627204</v>
      </c>
      <c r="K2386" s="6">
        <f t="shared" si="1110"/>
        <v>174.06552917627204</v>
      </c>
      <c r="L2386" s="6">
        <f t="shared" si="1124"/>
        <v>1</v>
      </c>
      <c r="M2386" s="6">
        <f t="shared" si="1125"/>
        <v>175.304741955011</v>
      </c>
      <c r="N2386" s="28">
        <v>100</v>
      </c>
      <c r="O2386" s="17">
        <v>270.28288881895202</v>
      </c>
      <c r="P2386" s="6">
        <f t="shared" si="1126"/>
        <v>256.717002347988</v>
      </c>
      <c r="Q2386" s="6">
        <f t="shared" si="1112"/>
        <v>256.717002347988</v>
      </c>
      <c r="R2386" s="17">
        <v>256.717002347988</v>
      </c>
      <c r="S2386" s="6">
        <f t="shared" si="1127"/>
        <v>13.565886470964017</v>
      </c>
      <c r="T2386" s="6">
        <f t="shared" si="1128"/>
        <v>270.28288881895202</v>
      </c>
      <c r="U2386" s="17">
        <v>125.02398616077799</v>
      </c>
      <c r="V2386" s="6">
        <f t="shared" si="1129"/>
        <v>112.73678041535899</v>
      </c>
      <c r="W2386" s="6">
        <f t="shared" si="1113"/>
        <v>112.73678041535899</v>
      </c>
      <c r="X2386" s="17">
        <v>112.73678041535899</v>
      </c>
      <c r="Y2386" s="6">
        <f t="shared" si="1130"/>
        <v>12.287205745419001</v>
      </c>
      <c r="Z2386" s="6">
        <f t="shared" si="1131"/>
        <v>125.02398616077799</v>
      </c>
      <c r="AA2386" s="17">
        <v>758.11391699110504</v>
      </c>
      <c r="AB2386" s="6">
        <f t="shared" si="1111"/>
        <v>666.788999370086</v>
      </c>
      <c r="AC2386" s="6">
        <f t="shared" si="1114"/>
        <v>666.788999370086</v>
      </c>
      <c r="AD2386" s="17">
        <v>709.59797062782604</v>
      </c>
      <c r="AE2386" s="6">
        <f t="shared" si="1132"/>
        <v>48.515946363278999</v>
      </c>
      <c r="AF2386" s="17">
        <v>666.788999370086</v>
      </c>
      <c r="AG2386" s="6">
        <f t="shared" si="1133"/>
        <v>42.808971257740041</v>
      </c>
      <c r="AH2386" s="6">
        <f t="shared" si="1115"/>
        <v>42.808971257740041</v>
      </c>
      <c r="AI2386" s="6">
        <f t="shared" si="1134"/>
        <v>758.11391699110504</v>
      </c>
      <c r="AJ2386" s="17">
        <v>107.217800364713</v>
      </c>
      <c r="AK2386" s="6">
        <f t="shared" si="1135"/>
        <v>86.655038263879902</v>
      </c>
      <c r="AL2386" s="6">
        <f t="shared" si="1116"/>
        <v>86.655038263879902</v>
      </c>
      <c r="AM2386" s="17">
        <v>86.655038263879902</v>
      </c>
      <c r="AN2386" s="6">
        <f t="shared" si="1136"/>
        <v>20.562762100833098</v>
      </c>
      <c r="AO2386" s="6">
        <f t="shared" si="1137"/>
        <v>107.217800364713</v>
      </c>
      <c r="AP2386" s="17">
        <v>2906.13139516622</v>
      </c>
      <c r="AQ2386" s="6">
        <f t="shared" si="1138"/>
        <v>2906.131395166215</v>
      </c>
      <c r="AR2386" s="17">
        <v>426.41372057135698</v>
      </c>
      <c r="AS2386" s="6">
        <f t="shared" si="1117"/>
        <v>426.41372057135698</v>
      </c>
      <c r="AT2386" s="17">
        <v>1609.2384276518301</v>
      </c>
      <c r="AU2386" s="6">
        <f t="shared" si="1118"/>
        <v>1609.2384276518301</v>
      </c>
      <c r="AV2386" s="17">
        <v>680.07804818857403</v>
      </c>
      <c r="AW2386" s="6">
        <f t="shared" si="1119"/>
        <v>680.07804818857403</v>
      </c>
      <c r="AX2386" s="17">
        <v>190.40119875445399</v>
      </c>
      <c r="AY2386" s="6">
        <f t="shared" si="1120"/>
        <v>190.40119875445399</v>
      </c>
      <c r="AZ2386" s="20">
        <v>158734184.38227299</v>
      </c>
      <c r="BA2386" s="20">
        <v>1343659110.0123999</v>
      </c>
      <c r="BB2386" s="20">
        <v>146198847.450867</v>
      </c>
      <c r="BC2386" s="20">
        <v>103407858.154456</v>
      </c>
      <c r="BD2386" s="19">
        <f t="shared" si="1121"/>
        <v>1751.9999999999957</v>
      </c>
      <c r="BE2386" s="18">
        <v>50.651507841308401</v>
      </c>
      <c r="BF2386" s="20">
        <v>1105204.8919196699</v>
      </c>
      <c r="BG2386" s="20">
        <v>65253.7599522401</v>
      </c>
      <c r="BH2386" s="19">
        <f t="shared" si="1139"/>
        <v>82.038098626415959</v>
      </c>
      <c r="BI2386" s="20">
        <v>360.53789163106501</v>
      </c>
      <c r="BJ2386">
        <v>211</v>
      </c>
      <c r="BK2386" s="22">
        <v>608</v>
      </c>
      <c r="BL2386" s="22">
        <v>922.38463999999999</v>
      </c>
      <c r="BM2386" s="22">
        <v>152</v>
      </c>
      <c r="BN2386" s="22">
        <v>38</v>
      </c>
      <c r="BO2386">
        <v>0.451660587440954</v>
      </c>
    </row>
    <row r="2387" spans="1:67" x14ac:dyDescent="0.2">
      <c r="A2387" s="27">
        <v>2386</v>
      </c>
      <c r="B2387" s="18">
        <v>309.03247854091302</v>
      </c>
      <c r="C2387" s="18">
        <v>801.8</v>
      </c>
      <c r="D2387">
        <v>200</v>
      </c>
      <c r="E2387">
        <v>800</v>
      </c>
      <c r="F2387">
        <v>7</v>
      </c>
      <c r="G2387" s="23">
        <f t="shared" si="1122"/>
        <v>0.94670325332637184</v>
      </c>
      <c r="H2387">
        <v>100</v>
      </c>
      <c r="I2387" s="17">
        <v>179.778485533604</v>
      </c>
      <c r="J2387" s="6">
        <f t="shared" si="1123"/>
        <v>178.37306960493257</v>
      </c>
      <c r="K2387" s="6">
        <f t="shared" si="1110"/>
        <v>178.37306960493257</v>
      </c>
      <c r="L2387" s="6">
        <f t="shared" si="1124"/>
        <v>1</v>
      </c>
      <c r="M2387" s="6">
        <f t="shared" si="1125"/>
        <v>179.778485533604</v>
      </c>
      <c r="N2387" s="28">
        <v>100</v>
      </c>
      <c r="O2387" s="17">
        <v>299.947499448484</v>
      </c>
      <c r="P2387" s="6">
        <f t="shared" si="1126"/>
        <v>284.89124976309802</v>
      </c>
      <c r="Q2387" s="6">
        <f t="shared" si="1112"/>
        <v>284.89124976309802</v>
      </c>
      <c r="R2387" s="17">
        <v>284.89124976309802</v>
      </c>
      <c r="S2387" s="6">
        <f t="shared" si="1127"/>
        <v>15.056249685385978</v>
      </c>
      <c r="T2387" s="6">
        <f t="shared" si="1128"/>
        <v>299.947499448484</v>
      </c>
      <c r="U2387" s="17">
        <v>125.013873620891</v>
      </c>
      <c r="V2387" s="6">
        <f t="shared" si="1129"/>
        <v>112.726535358102</v>
      </c>
      <c r="W2387" s="6">
        <f t="shared" si="1113"/>
        <v>112.726535358102</v>
      </c>
      <c r="X2387" s="17">
        <v>112.726535358102</v>
      </c>
      <c r="Y2387" s="6">
        <f t="shared" si="1130"/>
        <v>12.287338262789007</v>
      </c>
      <c r="Z2387" s="6">
        <f t="shared" si="1131"/>
        <v>125.013873620891</v>
      </c>
      <c r="AA2387" s="17">
        <v>829.56807204586096</v>
      </c>
      <c r="AB2387" s="6">
        <f t="shared" si="1111"/>
        <v>734.62831724346802</v>
      </c>
      <c r="AC2387" s="6">
        <f t="shared" si="1114"/>
        <v>734.62831724346802</v>
      </c>
      <c r="AD2387" s="17">
        <v>777.42432875786994</v>
      </c>
      <c r="AE2387" s="6">
        <f t="shared" si="1132"/>
        <v>52.143743287991015</v>
      </c>
      <c r="AF2387" s="17">
        <v>734.62831724346802</v>
      </c>
      <c r="AG2387" s="6">
        <f t="shared" si="1133"/>
        <v>42.796011514401926</v>
      </c>
      <c r="AH2387" s="6">
        <f t="shared" si="1115"/>
        <v>42.796011514401926</v>
      </c>
      <c r="AI2387" s="6">
        <f t="shared" si="1134"/>
        <v>829.56807204586096</v>
      </c>
      <c r="AJ2387" s="17">
        <v>109.076200132737</v>
      </c>
      <c r="AK2387" s="6">
        <f t="shared" si="1135"/>
        <v>88.113149576279795</v>
      </c>
      <c r="AL2387" s="6">
        <f t="shared" si="1116"/>
        <v>88.113149576279795</v>
      </c>
      <c r="AM2387" s="17">
        <v>88.113149576279795</v>
      </c>
      <c r="AN2387" s="6">
        <f t="shared" si="1136"/>
        <v>20.963050556457205</v>
      </c>
      <c r="AO2387" s="6">
        <f t="shared" si="1137"/>
        <v>109.076200132737</v>
      </c>
      <c r="AP2387" s="17">
        <v>2991.1100327187301</v>
      </c>
      <c r="AQ2387" s="6">
        <f t="shared" si="1138"/>
        <v>2991.1100327187228</v>
      </c>
      <c r="AR2387" s="17">
        <v>511.64444572559898</v>
      </c>
      <c r="AS2387" s="6">
        <f t="shared" si="1117"/>
        <v>511.64444572559898</v>
      </c>
      <c r="AT2387" s="17">
        <v>1609.0748327958499</v>
      </c>
      <c r="AU2387" s="6">
        <f t="shared" si="1118"/>
        <v>1609.0748327958499</v>
      </c>
      <c r="AV2387" s="17">
        <v>680.00891159051901</v>
      </c>
      <c r="AW2387" s="6">
        <f t="shared" si="1119"/>
        <v>680.00891159051901</v>
      </c>
      <c r="AX2387" s="17">
        <v>190.38184260675499</v>
      </c>
      <c r="AY2387" s="6">
        <f t="shared" si="1120"/>
        <v>190.38184260675499</v>
      </c>
      <c r="AZ2387" s="20">
        <v>171407924.571096</v>
      </c>
      <c r="BA2387" s="20">
        <v>1343651897.5773101</v>
      </c>
      <c r="BB2387" s="20">
        <v>143564286.64418501</v>
      </c>
      <c r="BC2387" s="20">
        <v>93375900.676888898</v>
      </c>
      <c r="BD2387" s="19">
        <f t="shared" si="1121"/>
        <v>1752.0000094694801</v>
      </c>
      <c r="BE2387" s="18">
        <v>51.858612234421898</v>
      </c>
      <c r="BF2387" s="20">
        <v>999379.20267159899</v>
      </c>
      <c r="BG2387" s="20">
        <v>59005.575408847501</v>
      </c>
      <c r="BH2387" s="19">
        <f t="shared" si="1139"/>
        <v>74.182778008173244</v>
      </c>
      <c r="BI2387" s="20">
        <v>432.64546995727801</v>
      </c>
      <c r="BJ2387">
        <v>211</v>
      </c>
      <c r="BK2387" s="22">
        <v>608</v>
      </c>
      <c r="BL2387" s="22">
        <v>922.38463999999999</v>
      </c>
      <c r="BM2387" s="22">
        <v>152</v>
      </c>
      <c r="BN2387" s="22">
        <v>38</v>
      </c>
      <c r="BO2387">
        <v>0.44358819769659802</v>
      </c>
    </row>
    <row r="2388" spans="1:67" x14ac:dyDescent="0.2">
      <c r="A2388" s="27">
        <v>2387</v>
      </c>
      <c r="B2388" s="18">
        <v>360.53789163106501</v>
      </c>
      <c r="C2388" s="18">
        <v>801.8</v>
      </c>
      <c r="D2388">
        <v>200</v>
      </c>
      <c r="E2388">
        <v>800</v>
      </c>
      <c r="F2388">
        <v>7</v>
      </c>
      <c r="G2388" s="23">
        <f t="shared" si="1122"/>
        <v>0.95110550133468352</v>
      </c>
      <c r="H2388">
        <v>100</v>
      </c>
      <c r="I2388" s="17">
        <v>184.317632929642</v>
      </c>
      <c r="J2388" s="6">
        <f t="shared" si="1123"/>
        <v>182.87300546053018</v>
      </c>
      <c r="K2388" s="6">
        <f t="shared" ref="K2388:K2451" si="1140">(T2388*AZ2388+Z2388*BA2388+AO2388*BB2388+AI2388*BC2388)/(BD2388*(1000000))</f>
        <v>182.87300546053018</v>
      </c>
      <c r="L2388" s="6">
        <f t="shared" si="1124"/>
        <v>1</v>
      </c>
      <c r="M2388" s="6">
        <f t="shared" si="1125"/>
        <v>184.317632929642</v>
      </c>
      <c r="N2388" s="28">
        <v>100</v>
      </c>
      <c r="O2388" s="17">
        <v>329.88259916757403</v>
      </c>
      <c r="P2388" s="6">
        <f t="shared" si="1126"/>
        <v>313.32220973320699</v>
      </c>
      <c r="Q2388" s="6">
        <f t="shared" si="1112"/>
        <v>313.32220973320699</v>
      </c>
      <c r="R2388" s="17">
        <v>313.32220973320699</v>
      </c>
      <c r="S2388" s="6">
        <f t="shared" si="1127"/>
        <v>16.560389434367039</v>
      </c>
      <c r="T2388" s="6">
        <f t="shared" si="1128"/>
        <v>329.88259916757403</v>
      </c>
      <c r="U2388" s="17">
        <v>125.00118838965599</v>
      </c>
      <c r="V2388" s="6">
        <f t="shared" si="1129"/>
        <v>112.714034001649</v>
      </c>
      <c r="W2388" s="6">
        <f t="shared" si="1113"/>
        <v>112.714034001649</v>
      </c>
      <c r="X2388" s="17">
        <v>112.714034001649</v>
      </c>
      <c r="Y2388" s="6">
        <f t="shared" si="1130"/>
        <v>12.287154388006996</v>
      </c>
      <c r="Z2388" s="6">
        <f t="shared" si="1131"/>
        <v>125.00118838965599</v>
      </c>
      <c r="AA2388" s="17">
        <v>898.07804250385004</v>
      </c>
      <c r="AB2388" s="6">
        <f t="shared" si="1111"/>
        <v>799.66705057644799</v>
      </c>
      <c r="AC2388" s="6">
        <f t="shared" si="1114"/>
        <v>799.66705057644799</v>
      </c>
      <c r="AD2388" s="17">
        <v>842.46535531079905</v>
      </c>
      <c r="AE2388" s="6">
        <f t="shared" si="1132"/>
        <v>55.612687193050988</v>
      </c>
      <c r="AF2388" s="17">
        <v>799.66705057644799</v>
      </c>
      <c r="AG2388" s="6">
        <f t="shared" si="1133"/>
        <v>42.798304734351063</v>
      </c>
      <c r="AH2388" s="6">
        <f t="shared" si="1115"/>
        <v>42.798304734351063</v>
      </c>
      <c r="AI2388" s="6">
        <f t="shared" si="1134"/>
        <v>898.07804250385004</v>
      </c>
      <c r="AJ2388" s="17">
        <v>110.702532671957</v>
      </c>
      <c r="AK2388" s="6">
        <f t="shared" si="1135"/>
        <v>89.386401148527696</v>
      </c>
      <c r="AL2388" s="6">
        <f t="shared" si="1116"/>
        <v>89.386401148527696</v>
      </c>
      <c r="AM2388" s="17">
        <v>89.386401148527696</v>
      </c>
      <c r="AN2388" s="6">
        <f t="shared" si="1136"/>
        <v>21.316131523429306</v>
      </c>
      <c r="AO2388" s="6">
        <f t="shared" si="1137"/>
        <v>110.702532671957</v>
      </c>
      <c r="AP2388" s="17">
        <v>3076.08896881497</v>
      </c>
      <c r="AQ2388" s="6">
        <f t="shared" si="1138"/>
        <v>3076.08896881497</v>
      </c>
      <c r="AR2388" s="17">
        <v>596.86125361009294</v>
      </c>
      <c r="AS2388" s="6">
        <f t="shared" si="1117"/>
        <v>596.86125361009294</v>
      </c>
      <c r="AT2388" s="17">
        <v>1608.9204634390401</v>
      </c>
      <c r="AU2388" s="6">
        <f t="shared" si="1118"/>
        <v>1608.9204634390401</v>
      </c>
      <c r="AV2388" s="17">
        <v>679.943673768032</v>
      </c>
      <c r="AW2388" s="6">
        <f t="shared" si="1119"/>
        <v>679.943673768032</v>
      </c>
      <c r="AX2388" s="17">
        <v>190.36357799780501</v>
      </c>
      <c r="AY2388" s="6">
        <f t="shared" si="1120"/>
        <v>190.36357799780501</v>
      </c>
      <c r="AZ2388" s="20">
        <v>181498410.80214</v>
      </c>
      <c r="BA2388" s="20">
        <v>1343675892.9858699</v>
      </c>
      <c r="BB2388" s="20">
        <v>141162534.55035001</v>
      </c>
      <c r="BC2388" s="20">
        <v>85663161.661634296</v>
      </c>
      <c r="BD2388" s="19">
        <f t="shared" si="1121"/>
        <v>1751.9999999999941</v>
      </c>
      <c r="BE2388" s="18">
        <v>53.040332874039301</v>
      </c>
      <c r="BF2388" s="20">
        <v>914649.53329613898</v>
      </c>
      <c r="BG2388" s="20">
        <v>54002.946894730601</v>
      </c>
      <c r="BH2388" s="19">
        <f t="shared" si="1139"/>
        <v>67.893391686695097</v>
      </c>
      <c r="BI2388" s="20">
        <v>504.75304828349101</v>
      </c>
      <c r="BJ2388">
        <v>211</v>
      </c>
      <c r="BK2388" s="22">
        <v>608</v>
      </c>
      <c r="BL2388" s="22">
        <v>922.38463999999999</v>
      </c>
      <c r="BM2388" s="22">
        <v>152</v>
      </c>
      <c r="BN2388" s="22">
        <v>38</v>
      </c>
      <c r="BO2388">
        <v>0.43620966841932401</v>
      </c>
    </row>
    <row r="2389" spans="1:67" x14ac:dyDescent="0.2">
      <c r="A2389" s="27">
        <v>2388</v>
      </c>
      <c r="B2389" s="18">
        <v>412.043304721217</v>
      </c>
      <c r="C2389" s="18">
        <v>801.8</v>
      </c>
      <c r="D2389">
        <v>200</v>
      </c>
      <c r="E2389">
        <v>800</v>
      </c>
      <c r="F2389">
        <v>7</v>
      </c>
      <c r="G2389" s="23">
        <f t="shared" si="1122"/>
        <v>0.95500634249451055</v>
      </c>
      <c r="H2389">
        <v>100</v>
      </c>
      <c r="I2389" s="17">
        <v>188.87277688056901</v>
      </c>
      <c r="J2389" s="6">
        <f t="shared" si="1123"/>
        <v>187.31115837910093</v>
      </c>
      <c r="K2389" s="6">
        <f t="shared" si="1140"/>
        <v>187.31115837910093</v>
      </c>
      <c r="L2389" s="6">
        <f t="shared" si="1124"/>
        <v>1</v>
      </c>
      <c r="M2389" s="6">
        <f t="shared" si="1125"/>
        <v>188.87277688056901</v>
      </c>
      <c r="N2389" s="28">
        <v>100</v>
      </c>
      <c r="O2389" s="17">
        <v>360.31508608307399</v>
      </c>
      <c r="P2389" s="6">
        <f t="shared" si="1126"/>
        <v>342.22540161443197</v>
      </c>
      <c r="Q2389" s="6">
        <f t="shared" si="1112"/>
        <v>342.22540161443197</v>
      </c>
      <c r="R2389" s="17">
        <v>342.22540161443197</v>
      </c>
      <c r="S2389" s="6">
        <f t="shared" si="1127"/>
        <v>18.08968446864202</v>
      </c>
      <c r="T2389" s="6">
        <f t="shared" si="1128"/>
        <v>360.31508608307399</v>
      </c>
      <c r="U2389" s="17">
        <v>124.9894675101</v>
      </c>
      <c r="V2389" s="6">
        <f t="shared" si="1129"/>
        <v>112.702460534967</v>
      </c>
      <c r="W2389" s="6">
        <f t="shared" si="1113"/>
        <v>112.702460534967</v>
      </c>
      <c r="X2389" s="17">
        <v>112.702460534967</v>
      </c>
      <c r="Y2389" s="6">
        <f t="shared" si="1130"/>
        <v>12.287006975132996</v>
      </c>
      <c r="Z2389" s="6">
        <f t="shared" si="1131"/>
        <v>124.9894675101</v>
      </c>
      <c r="AA2389" s="17">
        <v>967.333888515897</v>
      </c>
      <c r="AB2389" s="6">
        <f t="shared" ref="AB2389:AB2452" si="1141">AA2389-AE2389-AG2389</f>
        <v>865.87357284443203</v>
      </c>
      <c r="AC2389" s="6">
        <f t="shared" si="1114"/>
        <v>865.87357284443203</v>
      </c>
      <c r="AD2389" s="17">
        <v>908.19071276387103</v>
      </c>
      <c r="AE2389" s="6">
        <f t="shared" si="1132"/>
        <v>59.143175752025968</v>
      </c>
      <c r="AF2389" s="17">
        <v>865.87357284443203</v>
      </c>
      <c r="AG2389" s="6">
        <f t="shared" si="1133"/>
        <v>42.317139919439001</v>
      </c>
      <c r="AH2389" s="6">
        <f t="shared" si="1115"/>
        <v>42.317139919439001</v>
      </c>
      <c r="AI2389" s="6">
        <f t="shared" si="1134"/>
        <v>967.333888515897</v>
      </c>
      <c r="AJ2389" s="17">
        <v>111.71456129800301</v>
      </c>
      <c r="AK2389" s="6">
        <f t="shared" si="1135"/>
        <v>90.173336237598406</v>
      </c>
      <c r="AL2389" s="6">
        <f t="shared" si="1116"/>
        <v>90.173336237598406</v>
      </c>
      <c r="AM2389" s="17">
        <v>90.173336237598406</v>
      </c>
      <c r="AN2389" s="6">
        <f t="shared" si="1136"/>
        <v>21.541225060404599</v>
      </c>
      <c r="AO2389" s="6">
        <f t="shared" si="1137"/>
        <v>111.71456129800301</v>
      </c>
      <c r="AP2389" s="17">
        <v>3161.0681788941001</v>
      </c>
      <c r="AQ2389" s="6">
        <f t="shared" si="1138"/>
        <v>3161.0681788940956</v>
      </c>
      <c r="AR2389" s="17">
        <v>682.06528918281901</v>
      </c>
      <c r="AS2389" s="6">
        <f t="shared" si="1117"/>
        <v>682.06528918281901</v>
      </c>
      <c r="AT2389" s="17">
        <v>1608.77456061005</v>
      </c>
      <c r="AU2389" s="6">
        <f t="shared" si="1118"/>
        <v>1608.77456061005</v>
      </c>
      <c r="AV2389" s="17">
        <v>679.88201397327498</v>
      </c>
      <c r="AW2389" s="6">
        <f t="shared" si="1119"/>
        <v>679.88201397327498</v>
      </c>
      <c r="AX2389" s="17">
        <v>190.34631512795099</v>
      </c>
      <c r="AY2389" s="6">
        <f t="shared" si="1120"/>
        <v>190.34631512795099</v>
      </c>
      <c r="AZ2389" s="20">
        <v>189703321.93120599</v>
      </c>
      <c r="BA2389" s="20">
        <v>1343691047.0578799</v>
      </c>
      <c r="BB2389" s="20">
        <v>139776743.06129199</v>
      </c>
      <c r="BC2389" s="20">
        <v>78828887.949617401</v>
      </c>
      <c r="BD2389" s="19">
        <f t="shared" si="1121"/>
        <v>1751.9999999999952</v>
      </c>
      <c r="BE2389" s="18">
        <v>54.176495528218503</v>
      </c>
      <c r="BF2389" s="20">
        <v>832345.00473908905</v>
      </c>
      <c r="BG2389" s="20">
        <v>49143.504099363003</v>
      </c>
      <c r="BH2389" s="19">
        <f t="shared" si="1139"/>
        <v>61.784020401307423</v>
      </c>
      <c r="BI2389" s="20">
        <v>576.86062660970504</v>
      </c>
      <c r="BJ2389">
        <v>211</v>
      </c>
      <c r="BK2389" s="22">
        <v>608</v>
      </c>
      <c r="BL2389" s="22">
        <v>922.38463999999999</v>
      </c>
      <c r="BM2389" s="22">
        <v>152</v>
      </c>
      <c r="BN2389" s="22">
        <v>38</v>
      </c>
      <c r="BO2389">
        <v>0.431939766586037</v>
      </c>
    </row>
    <row r="2390" spans="1:67" x14ac:dyDescent="0.2">
      <c r="A2390" s="27">
        <v>2389</v>
      </c>
      <c r="B2390" s="18">
        <v>463.54871781137001</v>
      </c>
      <c r="C2390" s="18">
        <v>801.8</v>
      </c>
      <c r="D2390">
        <v>200</v>
      </c>
      <c r="E2390">
        <v>800</v>
      </c>
      <c r="F2390">
        <v>7</v>
      </c>
      <c r="G2390" s="23">
        <f t="shared" si="1122"/>
        <v>0.95792971148499706</v>
      </c>
      <c r="H2390">
        <v>100</v>
      </c>
      <c r="I2390" s="17">
        <v>193.48650564947999</v>
      </c>
      <c r="J2390" s="6">
        <f t="shared" si="1123"/>
        <v>191.94957950141173</v>
      </c>
      <c r="K2390" s="6">
        <f t="shared" si="1140"/>
        <v>191.94957950141173</v>
      </c>
      <c r="L2390" s="6">
        <f t="shared" si="1124"/>
        <v>1</v>
      </c>
      <c r="M2390" s="6">
        <f t="shared" si="1125"/>
        <v>193.48650564947999</v>
      </c>
      <c r="N2390" s="28">
        <v>100</v>
      </c>
      <c r="O2390" s="17">
        <v>390.95405517792898</v>
      </c>
      <c r="P2390" s="6">
        <f t="shared" si="1126"/>
        <v>371.32453509028301</v>
      </c>
      <c r="Q2390" s="6">
        <f t="shared" si="1112"/>
        <v>371.32453509028301</v>
      </c>
      <c r="R2390" s="17">
        <v>371.32453509028301</v>
      </c>
      <c r="S2390" s="6">
        <f t="shared" si="1127"/>
        <v>19.629520087645972</v>
      </c>
      <c r="T2390" s="6">
        <f t="shared" si="1128"/>
        <v>390.95405517792898</v>
      </c>
      <c r="U2390" s="17">
        <v>124.97925035262401</v>
      </c>
      <c r="V2390" s="6">
        <f t="shared" si="1129"/>
        <v>112.692296621767</v>
      </c>
      <c r="W2390" s="6">
        <f t="shared" si="1113"/>
        <v>112.692296621767</v>
      </c>
      <c r="X2390" s="17">
        <v>112.692296621767</v>
      </c>
      <c r="Y2390" s="6">
        <f t="shared" si="1130"/>
        <v>12.286953730857007</v>
      </c>
      <c r="Z2390" s="6">
        <f t="shared" si="1131"/>
        <v>124.97925035262401</v>
      </c>
      <c r="AA2390" s="17">
        <v>1030.7273946958801</v>
      </c>
      <c r="AB2390" s="6">
        <f t="shared" si="1141"/>
        <v>926.25591891590102</v>
      </c>
      <c r="AC2390" s="6">
        <f t="shared" si="1114"/>
        <v>926.25591891590102</v>
      </c>
      <c r="AD2390" s="17">
        <v>968.37768734003703</v>
      </c>
      <c r="AE2390" s="6">
        <f t="shared" si="1132"/>
        <v>62.349707355843066</v>
      </c>
      <c r="AF2390" s="17">
        <v>926.25591891590102</v>
      </c>
      <c r="AG2390" s="6">
        <f t="shared" si="1133"/>
        <v>42.121768424136008</v>
      </c>
      <c r="AH2390" s="6">
        <f t="shared" si="1115"/>
        <v>42.121768424136008</v>
      </c>
      <c r="AI2390" s="6">
        <f t="shared" si="1134"/>
        <v>1030.7273946958801</v>
      </c>
      <c r="AJ2390" s="17">
        <v>112.753305079111</v>
      </c>
      <c r="AK2390" s="6">
        <f t="shared" si="1135"/>
        <v>90.974428263807297</v>
      </c>
      <c r="AL2390" s="6">
        <f t="shared" si="1116"/>
        <v>90.974428263807297</v>
      </c>
      <c r="AM2390" s="17">
        <v>90.974428263807297</v>
      </c>
      <c r="AN2390" s="6">
        <f t="shared" si="1136"/>
        <v>21.778876815303704</v>
      </c>
      <c r="AO2390" s="6">
        <f t="shared" si="1137"/>
        <v>112.753305079111</v>
      </c>
      <c r="AP2390" s="17">
        <v>3246.0476410174601</v>
      </c>
      <c r="AQ2390" s="6">
        <f t="shared" si="1138"/>
        <v>3246.0476410174592</v>
      </c>
      <c r="AR2390" s="17">
        <v>767.25757516142698</v>
      </c>
      <c r="AS2390" s="6">
        <f t="shared" si="1117"/>
        <v>767.25757516142698</v>
      </c>
      <c r="AT2390" s="17">
        <v>1608.6364463683799</v>
      </c>
      <c r="AU2390" s="6">
        <f t="shared" si="1118"/>
        <v>1608.6364463683799</v>
      </c>
      <c r="AV2390" s="17">
        <v>679.82364570274001</v>
      </c>
      <c r="AW2390" s="6">
        <f t="shared" si="1119"/>
        <v>679.82364570274001</v>
      </c>
      <c r="AX2390" s="17">
        <v>190.329973784912</v>
      </c>
      <c r="AY2390" s="6">
        <f t="shared" si="1120"/>
        <v>190.329973784912</v>
      </c>
      <c r="AZ2390" s="20">
        <v>196486576.493334</v>
      </c>
      <c r="BA2390" s="20">
        <v>1343692425.15645</v>
      </c>
      <c r="BB2390" s="20">
        <v>138113852.871923</v>
      </c>
      <c r="BC2390" s="20">
        <v>73707145.478284806</v>
      </c>
      <c r="BD2390" s="19">
        <f t="shared" si="1121"/>
        <v>1751.9999999999918</v>
      </c>
      <c r="BE2390" s="18">
        <v>55.278958368794299</v>
      </c>
      <c r="BF2390" s="20">
        <v>771940.34441889904</v>
      </c>
      <c r="BG2390" s="20">
        <v>45577.078332206002</v>
      </c>
      <c r="BH2390" s="19">
        <f t="shared" si="1139"/>
        <v>57.300251358052989</v>
      </c>
      <c r="BI2390" s="20">
        <v>648.96820493591804</v>
      </c>
      <c r="BJ2390">
        <v>211</v>
      </c>
      <c r="BK2390" s="22">
        <v>608</v>
      </c>
      <c r="BL2390" s="22">
        <v>922.38463999999999</v>
      </c>
      <c r="BM2390" s="22">
        <v>152</v>
      </c>
      <c r="BN2390" s="22">
        <v>38</v>
      </c>
      <c r="BO2390">
        <v>0.42681605069266498</v>
      </c>
    </row>
    <row r="2391" spans="1:67" x14ac:dyDescent="0.2">
      <c r="A2391" s="27">
        <v>2390</v>
      </c>
      <c r="B2391" s="18">
        <v>515.05413090152194</v>
      </c>
      <c r="C2391" s="18">
        <v>801.8</v>
      </c>
      <c r="D2391">
        <v>200</v>
      </c>
      <c r="E2391">
        <v>800</v>
      </c>
      <c r="F2391">
        <v>7</v>
      </c>
      <c r="G2391" s="23">
        <f t="shared" si="1122"/>
        <v>0.96066033678071061</v>
      </c>
      <c r="H2391">
        <v>100</v>
      </c>
      <c r="I2391" s="17">
        <v>198.12422159690701</v>
      </c>
      <c r="J2391" s="6">
        <f t="shared" si="1123"/>
        <v>196.44046266939679</v>
      </c>
      <c r="K2391" s="6">
        <f t="shared" si="1140"/>
        <v>196.44046266939679</v>
      </c>
      <c r="L2391" s="6">
        <f t="shared" si="1124"/>
        <v>1</v>
      </c>
      <c r="M2391" s="6">
        <f t="shared" si="1125"/>
        <v>198.12422159690701</v>
      </c>
      <c r="N2391" s="28">
        <v>99.999998959510606</v>
      </c>
      <c r="O2391" s="17">
        <v>421.566903947181</v>
      </c>
      <c r="P2391" s="6">
        <f t="shared" si="1126"/>
        <v>400.39869843147602</v>
      </c>
      <c r="Q2391" s="6">
        <f t="shared" si="1112"/>
        <v>400.39869843147602</v>
      </c>
      <c r="R2391" s="17">
        <v>400.39869843147602</v>
      </c>
      <c r="S2391" s="6">
        <f t="shared" si="1127"/>
        <v>21.168205515704983</v>
      </c>
      <c r="T2391" s="6">
        <f t="shared" si="1128"/>
        <v>421.566903947181</v>
      </c>
      <c r="U2391" s="17">
        <v>124.96982479789899</v>
      </c>
      <c r="V2391" s="6">
        <f t="shared" si="1129"/>
        <v>112.682895951231</v>
      </c>
      <c r="W2391" s="6">
        <f t="shared" si="1113"/>
        <v>112.682895951231</v>
      </c>
      <c r="X2391" s="17">
        <v>112.682895951231</v>
      </c>
      <c r="Y2391" s="6">
        <f t="shared" si="1130"/>
        <v>12.28692884666799</v>
      </c>
      <c r="Z2391" s="6">
        <f t="shared" si="1131"/>
        <v>124.96982479789899</v>
      </c>
      <c r="AA2391" s="17">
        <v>1093.9018775781301</v>
      </c>
      <c r="AB2391" s="6">
        <f t="shared" si="1141"/>
        <v>986.49036394585005</v>
      </c>
      <c r="AC2391" s="6">
        <f t="shared" si="1114"/>
        <v>986.49036394585005</v>
      </c>
      <c r="AD2391" s="17">
        <v>1028.35865771766</v>
      </c>
      <c r="AE2391" s="6">
        <f t="shared" si="1132"/>
        <v>65.543219860470117</v>
      </c>
      <c r="AF2391" s="17">
        <v>986.49036394585005</v>
      </c>
      <c r="AG2391" s="6">
        <f t="shared" si="1133"/>
        <v>41.868293771809931</v>
      </c>
      <c r="AH2391" s="6">
        <f t="shared" si="1115"/>
        <v>41.868293771809931</v>
      </c>
      <c r="AI2391" s="6">
        <f t="shared" si="1134"/>
        <v>1093.9018775781301</v>
      </c>
      <c r="AJ2391" s="17">
        <v>113.598593443103</v>
      </c>
      <c r="AK2391" s="6">
        <f t="shared" si="1135"/>
        <v>91.629437186738599</v>
      </c>
      <c r="AL2391" s="6">
        <f t="shared" si="1116"/>
        <v>91.629437186738599</v>
      </c>
      <c r="AM2391" s="17">
        <v>91.629437186738599</v>
      </c>
      <c r="AN2391" s="6">
        <f t="shared" si="1136"/>
        <v>21.9691562563644</v>
      </c>
      <c r="AO2391" s="6">
        <f t="shared" si="1137"/>
        <v>113.598593443103</v>
      </c>
      <c r="AP2391" s="17">
        <v>3331.0273355278</v>
      </c>
      <c r="AQ2391" s="6">
        <f t="shared" si="1138"/>
        <v>3331.0273355278</v>
      </c>
      <c r="AR2391" s="17">
        <v>852.43902791271501</v>
      </c>
      <c r="AS2391" s="6">
        <f t="shared" si="1117"/>
        <v>852.43902791271501</v>
      </c>
      <c r="AT2391" s="17">
        <v>1608.5055132715399</v>
      </c>
      <c r="AU2391" s="6">
        <f t="shared" si="1118"/>
        <v>1608.5055132715399</v>
      </c>
      <c r="AV2391" s="17">
        <v>679.76831224598504</v>
      </c>
      <c r="AW2391" s="6">
        <f t="shared" si="1119"/>
        <v>679.76831224598504</v>
      </c>
      <c r="AX2391" s="17">
        <v>190.31448209755999</v>
      </c>
      <c r="AY2391" s="6">
        <f t="shared" si="1120"/>
        <v>190.31448209755999</v>
      </c>
      <c r="AZ2391" s="20">
        <v>202273768.13003001</v>
      </c>
      <c r="BA2391" s="20">
        <v>1343698982.9484799</v>
      </c>
      <c r="BB2391" s="20">
        <v>137104141.44905499</v>
      </c>
      <c r="BC2391" s="20">
        <v>68923089.2430574</v>
      </c>
      <c r="BD2391" s="19">
        <f t="shared" si="1121"/>
        <v>1751.9999817706223</v>
      </c>
      <c r="BE2391" s="18">
        <v>56.334456276615903</v>
      </c>
      <c r="BF2391" s="20">
        <v>720078.20336527599</v>
      </c>
      <c r="BG2391" s="20">
        <v>42515.021940975101</v>
      </c>
      <c r="BH2391" s="19">
        <f t="shared" si="1139"/>
        <v>53.450584333247193</v>
      </c>
      <c r="BI2391" s="20">
        <v>721.07578326213104</v>
      </c>
      <c r="BJ2391">
        <v>211</v>
      </c>
      <c r="BK2391" s="22">
        <v>608</v>
      </c>
      <c r="BL2391" s="22">
        <v>922.38463999999999</v>
      </c>
      <c r="BM2391" s="22">
        <v>152</v>
      </c>
      <c r="BN2391" s="22">
        <v>38</v>
      </c>
      <c r="BO2391">
        <v>0.42370493733659198</v>
      </c>
    </row>
    <row r="2392" spans="1:67" x14ac:dyDescent="0.2">
      <c r="A2392" s="27">
        <v>2391</v>
      </c>
      <c r="B2392" s="18">
        <v>566.55954399167399</v>
      </c>
      <c r="C2392" s="18">
        <v>801.8</v>
      </c>
      <c r="D2392">
        <v>200</v>
      </c>
      <c r="E2392">
        <v>800</v>
      </c>
      <c r="F2392">
        <v>7</v>
      </c>
      <c r="G2392" s="23">
        <f t="shared" si="1122"/>
        <v>0.96300980106314338</v>
      </c>
      <c r="H2392">
        <v>100</v>
      </c>
      <c r="I2392" s="17">
        <v>202.79012451416699</v>
      </c>
      <c r="J2392" s="6">
        <f t="shared" si="1123"/>
        <v>201.00407761596179</v>
      </c>
      <c r="K2392" s="6">
        <f t="shared" si="1140"/>
        <v>201.00407761596179</v>
      </c>
      <c r="L2392" s="6">
        <f t="shared" si="1124"/>
        <v>1</v>
      </c>
      <c r="M2392" s="6">
        <f t="shared" si="1125"/>
        <v>202.79012451416699</v>
      </c>
      <c r="N2392" s="28">
        <v>100</v>
      </c>
      <c r="O2392" s="17">
        <v>452.36172793858498</v>
      </c>
      <c r="P2392" s="6">
        <f t="shared" si="1126"/>
        <v>429.645549806693</v>
      </c>
      <c r="Q2392" s="6">
        <f t="shared" si="1112"/>
        <v>429.645549806693</v>
      </c>
      <c r="R2392" s="17">
        <v>429.645549806693</v>
      </c>
      <c r="S2392" s="6">
        <f t="shared" si="1127"/>
        <v>22.716178131891979</v>
      </c>
      <c r="T2392" s="6">
        <f t="shared" si="1128"/>
        <v>452.36172793858498</v>
      </c>
      <c r="U2392" s="17">
        <v>124.96044581752101</v>
      </c>
      <c r="V2392" s="6">
        <f t="shared" si="1129"/>
        <v>112.673582983995</v>
      </c>
      <c r="W2392" s="6">
        <f t="shared" si="1113"/>
        <v>112.673582983995</v>
      </c>
      <c r="X2392" s="17">
        <v>112.673582983995</v>
      </c>
      <c r="Y2392" s="6">
        <f t="shared" si="1130"/>
        <v>12.286862833526001</v>
      </c>
      <c r="Z2392" s="6">
        <f t="shared" si="1131"/>
        <v>124.96044581752101</v>
      </c>
      <c r="AA2392" s="17">
        <v>1156.14350831969</v>
      </c>
      <c r="AB2392" s="6">
        <f t="shared" si="1141"/>
        <v>1045.6903113348701</v>
      </c>
      <c r="AC2392" s="6">
        <f t="shared" si="1114"/>
        <v>1045.6903113348701</v>
      </c>
      <c r="AD2392" s="17">
        <v>1087.4313948316301</v>
      </c>
      <c r="AE2392" s="6">
        <f t="shared" si="1132"/>
        <v>68.712113488059913</v>
      </c>
      <c r="AF2392" s="17">
        <v>1045.6903113348701</v>
      </c>
      <c r="AG2392" s="6">
        <f t="shared" si="1133"/>
        <v>41.741083496759984</v>
      </c>
      <c r="AH2392" s="6">
        <f t="shared" si="1115"/>
        <v>41.741083496759984</v>
      </c>
      <c r="AI2392" s="6">
        <f t="shared" si="1134"/>
        <v>1156.14350831969</v>
      </c>
      <c r="AJ2392" s="17">
        <v>114.251073444431</v>
      </c>
      <c r="AK2392" s="6">
        <f t="shared" si="1135"/>
        <v>92.132462471005994</v>
      </c>
      <c r="AL2392" s="6">
        <f t="shared" si="1116"/>
        <v>92.132462471005994</v>
      </c>
      <c r="AM2392" s="17">
        <v>92.132462471005994</v>
      </c>
      <c r="AN2392" s="6">
        <f t="shared" si="1136"/>
        <v>22.118610973425007</v>
      </c>
      <c r="AO2392" s="6">
        <f t="shared" si="1137"/>
        <v>114.251073444431</v>
      </c>
      <c r="AP2392" s="17">
        <v>3416.0072447601701</v>
      </c>
      <c r="AQ2392" s="6">
        <f t="shared" si="1138"/>
        <v>3416.0072447601592</v>
      </c>
      <c r="AR2392" s="17">
        <v>937.61047092643003</v>
      </c>
      <c r="AS2392" s="6">
        <f t="shared" si="1117"/>
        <v>937.61047092643003</v>
      </c>
      <c r="AT2392" s="17">
        <v>1608.38121544348</v>
      </c>
      <c r="AU2392" s="6">
        <f t="shared" si="1118"/>
        <v>1608.38121544348</v>
      </c>
      <c r="AV2392" s="17">
        <v>679.71578291108597</v>
      </c>
      <c r="AW2392" s="6">
        <f t="shared" si="1119"/>
        <v>679.71578291108597</v>
      </c>
      <c r="AX2392" s="17">
        <v>190.299775479163</v>
      </c>
      <c r="AY2392" s="6">
        <f t="shared" si="1120"/>
        <v>190.299775479163</v>
      </c>
      <c r="AZ2392" s="20">
        <v>207267345.62920001</v>
      </c>
      <c r="BA2392" s="20">
        <v>1343703490.72736</v>
      </c>
      <c r="BB2392" s="20">
        <v>136222335.10606599</v>
      </c>
      <c r="BC2392" s="20">
        <v>64806828.537372798</v>
      </c>
      <c r="BD2392" s="19">
        <f t="shared" si="1121"/>
        <v>1751.9999999999989</v>
      </c>
      <c r="BE2392" s="18">
        <v>57.350658821456904</v>
      </c>
      <c r="BF2392" s="20">
        <v>672908.38017828297</v>
      </c>
      <c r="BG2392" s="20">
        <v>39730.010454202398</v>
      </c>
      <c r="BH2392" s="19">
        <f t="shared" si="1139"/>
        <v>49.949221599735516</v>
      </c>
      <c r="BI2392" s="20">
        <v>793.18336158834404</v>
      </c>
      <c r="BJ2392">
        <v>211</v>
      </c>
      <c r="BK2392" s="22">
        <v>608</v>
      </c>
      <c r="BL2392" s="22">
        <v>922.38463999999999</v>
      </c>
      <c r="BM2392" s="22">
        <v>152</v>
      </c>
      <c r="BN2392" s="22">
        <v>38</v>
      </c>
      <c r="BO2392">
        <v>0.42098796161481999</v>
      </c>
    </row>
    <row r="2393" spans="1:67" x14ac:dyDescent="0.2">
      <c r="A2393" s="27">
        <v>2392</v>
      </c>
      <c r="B2393" s="18">
        <v>618.06495708182604</v>
      </c>
      <c r="C2393" s="18">
        <v>801.8</v>
      </c>
      <c r="D2393">
        <v>200</v>
      </c>
      <c r="E2393">
        <v>800</v>
      </c>
      <c r="F2393">
        <v>7</v>
      </c>
      <c r="G2393" s="23">
        <f t="shared" si="1122"/>
        <v>0.96475291137173036</v>
      </c>
      <c r="H2393">
        <v>100</v>
      </c>
      <c r="I2393" s="17">
        <v>207.47516317270399</v>
      </c>
      <c r="J2393" s="6">
        <f t="shared" si="1123"/>
        <v>205.79473576344702</v>
      </c>
      <c r="K2393" s="6">
        <f t="shared" si="1140"/>
        <v>205.79473576344702</v>
      </c>
      <c r="L2393" s="6">
        <f t="shared" si="1124"/>
        <v>1</v>
      </c>
      <c r="M2393" s="6">
        <f t="shared" si="1125"/>
        <v>207.47516317270399</v>
      </c>
      <c r="N2393" s="28">
        <v>100</v>
      </c>
      <c r="O2393" s="17">
        <v>483.06802739935199</v>
      </c>
      <c r="P2393" s="6">
        <f t="shared" si="1126"/>
        <v>458.80818315532201</v>
      </c>
      <c r="Q2393" s="6">
        <f t="shared" si="1112"/>
        <v>458.80818315532201</v>
      </c>
      <c r="R2393" s="17">
        <v>458.80818315532201</v>
      </c>
      <c r="S2393" s="6">
        <f t="shared" si="1127"/>
        <v>24.259844244029978</v>
      </c>
      <c r="T2393" s="6">
        <f t="shared" si="1128"/>
        <v>483.06802739935199</v>
      </c>
      <c r="U2393" s="17">
        <v>124.95220438101001</v>
      </c>
      <c r="V2393" s="6">
        <f t="shared" si="1129"/>
        <v>112.665338031065</v>
      </c>
      <c r="W2393" s="6">
        <f t="shared" si="1113"/>
        <v>112.665338031065</v>
      </c>
      <c r="X2393" s="17">
        <v>112.665338031065</v>
      </c>
      <c r="Y2393" s="6">
        <f t="shared" si="1130"/>
        <v>12.286866349945001</v>
      </c>
      <c r="Z2393" s="6">
        <f t="shared" si="1131"/>
        <v>124.95220438101001</v>
      </c>
      <c r="AA2393" s="17">
        <v>1213.050140498</v>
      </c>
      <c r="AB2393" s="6">
        <f t="shared" si="1141"/>
        <v>1099.99616272857</v>
      </c>
      <c r="AC2393" s="6">
        <f t="shared" si="1114"/>
        <v>1099.99616272857</v>
      </c>
      <c r="AD2393" s="17">
        <v>1141.44700387795</v>
      </c>
      <c r="AE2393" s="6">
        <f t="shared" si="1132"/>
        <v>71.603136620050009</v>
      </c>
      <c r="AF2393" s="17">
        <v>1099.99616272857</v>
      </c>
      <c r="AG2393" s="6">
        <f t="shared" si="1133"/>
        <v>41.450841149380039</v>
      </c>
      <c r="AH2393" s="6">
        <f t="shared" si="1115"/>
        <v>41.450841149380039</v>
      </c>
      <c r="AI2393" s="6">
        <f t="shared" si="1134"/>
        <v>1213.050140498</v>
      </c>
      <c r="AJ2393" s="17">
        <v>115.048021457179</v>
      </c>
      <c r="AK2393" s="6">
        <f t="shared" si="1135"/>
        <v>92.758195084982106</v>
      </c>
      <c r="AL2393" s="6">
        <f t="shared" si="1116"/>
        <v>92.758195084982106</v>
      </c>
      <c r="AM2393" s="17">
        <v>92.758195084982106</v>
      </c>
      <c r="AN2393" s="6">
        <f t="shared" si="1136"/>
        <v>22.289826372196899</v>
      </c>
      <c r="AO2393" s="6">
        <f t="shared" si="1137"/>
        <v>115.048021457179</v>
      </c>
      <c r="AP2393" s="17">
        <v>3500.9873527957898</v>
      </c>
      <c r="AQ2393" s="6">
        <f t="shared" si="1138"/>
        <v>3500.9873527957861</v>
      </c>
      <c r="AR2393" s="17">
        <v>1022.77264629126</v>
      </c>
      <c r="AS2393" s="6">
        <f t="shared" si="1117"/>
        <v>1022.77264629126</v>
      </c>
      <c r="AT2393" s="17">
        <v>1608.26306096744</v>
      </c>
      <c r="AU2393" s="6">
        <f t="shared" si="1118"/>
        <v>1608.26306096744</v>
      </c>
      <c r="AV2393" s="17">
        <v>679.665849809767</v>
      </c>
      <c r="AW2393" s="6">
        <f t="shared" si="1119"/>
        <v>679.665849809767</v>
      </c>
      <c r="AX2393" s="17">
        <v>190.285795727319</v>
      </c>
      <c r="AY2393" s="6">
        <f t="shared" si="1120"/>
        <v>190.285795727319</v>
      </c>
      <c r="AZ2393" s="20">
        <v>211605890.80993101</v>
      </c>
      <c r="BA2393" s="20">
        <v>1343697719.52897</v>
      </c>
      <c r="BB2393" s="20">
        <v>134943490.38436899</v>
      </c>
      <c r="BC2393" s="20">
        <v>61752899.276728503</v>
      </c>
      <c r="BD2393" s="19">
        <f t="shared" si="1121"/>
        <v>1751.9999999999984</v>
      </c>
      <c r="BE2393" s="18">
        <v>58.331595067641899</v>
      </c>
      <c r="BF2393" s="20">
        <v>637360.37793206295</v>
      </c>
      <c r="BG2393" s="20">
        <v>37631.177176937897</v>
      </c>
      <c r="BH2393" s="19">
        <f t="shared" si="1139"/>
        <v>47.310533935964848</v>
      </c>
      <c r="BI2393" s="20">
        <v>865.29093991455704</v>
      </c>
      <c r="BJ2393">
        <v>211</v>
      </c>
      <c r="BK2393" s="22">
        <v>608</v>
      </c>
      <c r="BL2393" s="22">
        <v>922.38463999999999</v>
      </c>
      <c r="BM2393" s="22">
        <v>152</v>
      </c>
      <c r="BN2393" s="22">
        <v>38</v>
      </c>
      <c r="BO2393">
        <v>0.41704764237942299</v>
      </c>
    </row>
    <row r="2394" spans="1:67" x14ac:dyDescent="0.2">
      <c r="A2394" s="27">
        <v>2393</v>
      </c>
      <c r="B2394" s="18">
        <v>669.57037017197899</v>
      </c>
      <c r="C2394" s="18">
        <v>801.8</v>
      </c>
      <c r="D2394">
        <v>200</v>
      </c>
      <c r="E2394">
        <v>800</v>
      </c>
      <c r="F2394">
        <v>7</v>
      </c>
      <c r="G2394" s="23">
        <f t="shared" si="1122"/>
        <v>0.96629644342350507</v>
      </c>
      <c r="H2394">
        <v>100</v>
      </c>
      <c r="I2394" s="17">
        <v>212.168164075428</v>
      </c>
      <c r="J2394" s="6">
        <f t="shared" si="1123"/>
        <v>210.43292976509949</v>
      </c>
      <c r="K2394" s="6">
        <f t="shared" si="1140"/>
        <v>210.43292976509949</v>
      </c>
      <c r="L2394" s="6">
        <f t="shared" si="1124"/>
        <v>1</v>
      </c>
      <c r="M2394" s="6">
        <f t="shared" si="1125"/>
        <v>212.168164075428</v>
      </c>
      <c r="N2394" s="28">
        <v>100</v>
      </c>
      <c r="O2394" s="17">
        <v>513.62672367668904</v>
      </c>
      <c r="P2394" s="6">
        <f t="shared" si="1126"/>
        <v>487.83049790385797</v>
      </c>
      <c r="Q2394" s="6">
        <f t="shared" si="1112"/>
        <v>487.83049790385797</v>
      </c>
      <c r="R2394" s="17">
        <v>487.83049790385797</v>
      </c>
      <c r="S2394" s="6">
        <f t="shared" si="1127"/>
        <v>25.796225772831065</v>
      </c>
      <c r="T2394" s="6">
        <f t="shared" si="1128"/>
        <v>513.62672367668904</v>
      </c>
      <c r="U2394" s="17">
        <v>124.94419987686101</v>
      </c>
      <c r="V2394" s="6">
        <f t="shared" si="1129"/>
        <v>112.657345970203</v>
      </c>
      <c r="W2394" s="6">
        <f t="shared" si="1113"/>
        <v>112.657345970203</v>
      </c>
      <c r="X2394" s="17">
        <v>112.657345970203</v>
      </c>
      <c r="Y2394" s="6">
        <f t="shared" si="1130"/>
        <v>12.28685390665801</v>
      </c>
      <c r="Z2394" s="6">
        <f t="shared" si="1131"/>
        <v>124.94419987686101</v>
      </c>
      <c r="AA2394" s="17">
        <v>1263.7685538267101</v>
      </c>
      <c r="AB2394" s="6">
        <f t="shared" si="1141"/>
        <v>1148.28748871687</v>
      </c>
      <c r="AC2394" s="6">
        <f t="shared" si="1114"/>
        <v>1148.28748871687</v>
      </c>
      <c r="AD2394" s="17">
        <v>1189.5935146444101</v>
      </c>
      <c r="AE2394" s="6">
        <f t="shared" si="1132"/>
        <v>74.175039182299997</v>
      </c>
      <c r="AF2394" s="17">
        <v>1148.28748871687</v>
      </c>
      <c r="AG2394" s="6">
        <f t="shared" si="1133"/>
        <v>41.306025927540077</v>
      </c>
      <c r="AH2394" s="6">
        <f t="shared" si="1115"/>
        <v>41.306025927540077</v>
      </c>
      <c r="AI2394" s="6">
        <f t="shared" si="1134"/>
        <v>1263.7685538267101</v>
      </c>
      <c r="AJ2394" s="17">
        <v>115.770432060761</v>
      </c>
      <c r="AK2394" s="6">
        <f t="shared" si="1135"/>
        <v>93.276681766896104</v>
      </c>
      <c r="AL2394" s="6">
        <f t="shared" si="1116"/>
        <v>93.276681766896104</v>
      </c>
      <c r="AM2394" s="17">
        <v>93.276681766896104</v>
      </c>
      <c r="AN2394" s="6">
        <f t="shared" si="1136"/>
        <v>22.493750293864892</v>
      </c>
      <c r="AO2394" s="6">
        <f t="shared" si="1137"/>
        <v>115.770432060761</v>
      </c>
      <c r="AP2394" s="17">
        <v>3585.96764525149</v>
      </c>
      <c r="AQ2394" s="6">
        <f t="shared" si="1138"/>
        <v>3585.9676452514791</v>
      </c>
      <c r="AR2394" s="17">
        <v>1107.92622451027</v>
      </c>
      <c r="AS2394" s="6">
        <f t="shared" si="1117"/>
        <v>1107.92622451027</v>
      </c>
      <c r="AT2394" s="17">
        <v>1608.1506053793901</v>
      </c>
      <c r="AU2394" s="6">
        <f t="shared" si="1118"/>
        <v>1608.1506053793901</v>
      </c>
      <c r="AV2394" s="17">
        <v>679.6183251077</v>
      </c>
      <c r="AW2394" s="6">
        <f t="shared" si="1119"/>
        <v>679.6183251077</v>
      </c>
      <c r="AX2394" s="17">
        <v>190.27249025411899</v>
      </c>
      <c r="AY2394" s="6">
        <f t="shared" si="1120"/>
        <v>190.27249025411899</v>
      </c>
      <c r="AZ2394" s="20">
        <v>215490256.97505</v>
      </c>
      <c r="BA2394" s="20">
        <v>1343703490.72736</v>
      </c>
      <c r="BB2394" s="20">
        <v>133757621.17557</v>
      </c>
      <c r="BC2394" s="20">
        <v>59048631.122019097</v>
      </c>
      <c r="BD2394" s="19">
        <f t="shared" si="1121"/>
        <v>1751.9999999999991</v>
      </c>
      <c r="BE2394" s="18">
        <v>59.272900845911302</v>
      </c>
      <c r="BF2394" s="20">
        <v>608644.61206434504</v>
      </c>
      <c r="BG2394" s="20">
        <v>35935.734362237701</v>
      </c>
      <c r="BH2394" s="19">
        <f t="shared" si="1139"/>
        <v>45.178995386314597</v>
      </c>
      <c r="BI2394" s="20">
        <v>937.39851824077004</v>
      </c>
      <c r="BJ2394">
        <v>211</v>
      </c>
      <c r="BK2394" s="22">
        <v>608</v>
      </c>
      <c r="BL2394" s="22">
        <v>922.38463999999999</v>
      </c>
      <c r="BM2394" s="22">
        <v>152</v>
      </c>
      <c r="BN2394" s="22">
        <v>38</v>
      </c>
      <c r="BO2394">
        <v>0.41339379048907898</v>
      </c>
    </row>
    <row r="2395" spans="1:67" x14ac:dyDescent="0.2">
      <c r="A2395" s="27">
        <v>2394</v>
      </c>
      <c r="B2395" s="18">
        <v>721.07578326213104</v>
      </c>
      <c r="C2395" s="18">
        <v>801.8</v>
      </c>
      <c r="D2395">
        <v>200</v>
      </c>
      <c r="E2395">
        <v>800</v>
      </c>
      <c r="F2395">
        <v>7</v>
      </c>
      <c r="G2395" s="23">
        <f t="shared" si="1122"/>
        <v>0.96759180818512147</v>
      </c>
      <c r="H2395">
        <v>100</v>
      </c>
      <c r="I2395" s="17">
        <v>216.895980366971</v>
      </c>
      <c r="J2395" s="6">
        <f t="shared" si="1123"/>
        <v>215.15140758391712</v>
      </c>
      <c r="K2395" s="6">
        <f t="shared" si="1140"/>
        <v>215.15140758391712</v>
      </c>
      <c r="L2395" s="6">
        <f t="shared" si="1124"/>
        <v>1</v>
      </c>
      <c r="M2395" s="6">
        <f t="shared" si="1125"/>
        <v>216.895980366971</v>
      </c>
      <c r="N2395" s="28">
        <v>100</v>
      </c>
      <c r="O2395" s="17">
        <v>543.91378332908698</v>
      </c>
      <c r="P2395" s="6">
        <f t="shared" si="1126"/>
        <v>516.59470088947899</v>
      </c>
      <c r="Q2395" s="6">
        <f t="shared" si="1112"/>
        <v>516.59470088947899</v>
      </c>
      <c r="R2395" s="17">
        <v>516.59470088947899</v>
      </c>
      <c r="S2395" s="6">
        <f t="shared" si="1127"/>
        <v>27.319082439607996</v>
      </c>
      <c r="T2395" s="6">
        <f t="shared" si="1128"/>
        <v>543.91378332908698</v>
      </c>
      <c r="U2395" s="17">
        <v>124.93675942742099</v>
      </c>
      <c r="V2395" s="6">
        <f t="shared" si="1129"/>
        <v>112.64989898226</v>
      </c>
      <c r="W2395" s="6">
        <f t="shared" si="1113"/>
        <v>112.64989898226</v>
      </c>
      <c r="X2395" s="17">
        <v>112.64989898226</v>
      </c>
      <c r="Y2395" s="6">
        <f t="shared" si="1130"/>
        <v>12.286860445160997</v>
      </c>
      <c r="Z2395" s="6">
        <f t="shared" si="1131"/>
        <v>124.93675942742099</v>
      </c>
      <c r="AA2395" s="17">
        <v>1311.0156751325901</v>
      </c>
      <c r="AB2395" s="6">
        <f t="shared" si="1141"/>
        <v>1193.2028661198499</v>
      </c>
      <c r="AC2395" s="6">
        <f t="shared" si="1114"/>
        <v>1193.2028661198499</v>
      </c>
      <c r="AD2395" s="17">
        <v>1234.4355212135499</v>
      </c>
      <c r="AE2395" s="6">
        <f t="shared" si="1132"/>
        <v>76.580153919040185</v>
      </c>
      <c r="AF2395" s="17">
        <v>1193.2028661198499</v>
      </c>
      <c r="AG2395" s="6">
        <f t="shared" si="1133"/>
        <v>41.232655093700032</v>
      </c>
      <c r="AH2395" s="6">
        <f t="shared" si="1115"/>
        <v>41.232655093700032</v>
      </c>
      <c r="AI2395" s="6">
        <f t="shared" si="1134"/>
        <v>1311.0156751325901</v>
      </c>
      <c r="AJ2395" s="17">
        <v>116.812117005473</v>
      </c>
      <c r="AK2395" s="6">
        <f t="shared" si="1135"/>
        <v>94.101642509070999</v>
      </c>
      <c r="AL2395" s="6">
        <f t="shared" si="1116"/>
        <v>94.101642509070999</v>
      </c>
      <c r="AM2395" s="17">
        <v>94.101642509070999</v>
      </c>
      <c r="AN2395" s="6">
        <f t="shared" si="1136"/>
        <v>22.710474496402</v>
      </c>
      <c r="AO2395" s="6">
        <f t="shared" si="1137"/>
        <v>116.812117005473</v>
      </c>
      <c r="AP2395" s="17">
        <v>3670.9481090989002</v>
      </c>
      <c r="AQ2395" s="6">
        <f t="shared" si="1138"/>
        <v>3670.9481090988911</v>
      </c>
      <c r="AR2395" s="17">
        <v>1193.0718129295601</v>
      </c>
      <c r="AS2395" s="6">
        <f t="shared" si="1117"/>
        <v>1193.0718129295601</v>
      </c>
      <c r="AT2395" s="17">
        <v>1608.0434460809199</v>
      </c>
      <c r="AU2395" s="6">
        <f t="shared" si="1118"/>
        <v>1608.0434460809199</v>
      </c>
      <c r="AV2395" s="17">
        <v>679.57303866331904</v>
      </c>
      <c r="AW2395" s="6">
        <f t="shared" si="1119"/>
        <v>679.57303866331904</v>
      </c>
      <c r="AX2395" s="17">
        <v>190.25981142509201</v>
      </c>
      <c r="AY2395" s="6">
        <f t="shared" si="1120"/>
        <v>190.25981142509201</v>
      </c>
      <c r="AZ2395" s="20">
        <v>219075383.38227901</v>
      </c>
      <c r="BA2395" s="20">
        <v>1343703490.72736</v>
      </c>
      <c r="BB2395" s="20">
        <v>132441973.83069301</v>
      </c>
      <c r="BC2395" s="20">
        <v>56779152.059666999</v>
      </c>
      <c r="BD2395" s="19">
        <f t="shared" si="1121"/>
        <v>1751.9999999999991</v>
      </c>
      <c r="BE2395" s="18">
        <v>60.177344080376699</v>
      </c>
      <c r="BF2395" s="20">
        <v>583360.79170276597</v>
      </c>
      <c r="BG2395" s="20">
        <v>34442.921258882401</v>
      </c>
      <c r="BH2395" s="19">
        <f t="shared" si="1139"/>
        <v>43.302206237405734</v>
      </c>
      <c r="BI2395" s="20">
        <v>1009.50609656698</v>
      </c>
      <c r="BJ2395">
        <v>211</v>
      </c>
      <c r="BK2395" s="22">
        <v>608</v>
      </c>
      <c r="BL2395" s="22">
        <v>922.38463999999999</v>
      </c>
      <c r="BM2395" s="22">
        <v>152</v>
      </c>
      <c r="BN2395" s="22">
        <v>38</v>
      </c>
      <c r="BO2395">
        <v>0.40933999068979099</v>
      </c>
    </row>
    <row r="2396" spans="1:67" x14ac:dyDescent="0.2">
      <c r="A2396" s="27">
        <v>2395</v>
      </c>
      <c r="B2396" s="18">
        <v>772.58119635228297</v>
      </c>
      <c r="C2396" s="18">
        <v>801.8</v>
      </c>
      <c r="D2396">
        <v>200</v>
      </c>
      <c r="E2396">
        <v>800</v>
      </c>
      <c r="F2396">
        <v>7</v>
      </c>
      <c r="G2396" s="23">
        <f t="shared" si="1122"/>
        <v>0.9686003834516701</v>
      </c>
      <c r="H2396">
        <v>100</v>
      </c>
      <c r="I2396" s="17">
        <v>221.62968612335999</v>
      </c>
      <c r="J2396" s="6">
        <f t="shared" si="1123"/>
        <v>219.96464679703669</v>
      </c>
      <c r="K2396" s="6">
        <f t="shared" si="1140"/>
        <v>219.96464679703669</v>
      </c>
      <c r="L2396" s="6">
        <f t="shared" si="1124"/>
        <v>1</v>
      </c>
      <c r="M2396" s="6">
        <f t="shared" si="1125"/>
        <v>221.62968612335999</v>
      </c>
      <c r="N2396" s="28">
        <v>100</v>
      </c>
      <c r="O2396" s="17">
        <v>574.35292191956796</v>
      </c>
      <c r="P2396" s="6">
        <f t="shared" si="1126"/>
        <v>545.50323512290799</v>
      </c>
      <c r="Q2396" s="6">
        <f t="shared" si="1112"/>
        <v>545.50323512290799</v>
      </c>
      <c r="R2396" s="17">
        <v>545.50323512290799</v>
      </c>
      <c r="S2396" s="6">
        <f t="shared" si="1127"/>
        <v>28.849686796659967</v>
      </c>
      <c r="T2396" s="6">
        <f t="shared" si="1128"/>
        <v>574.35292191956796</v>
      </c>
      <c r="U2396" s="17">
        <v>124.92935816631</v>
      </c>
      <c r="V2396" s="6">
        <f t="shared" si="1129"/>
        <v>112.642521299667</v>
      </c>
      <c r="W2396" s="6">
        <f t="shared" si="1113"/>
        <v>112.642521299667</v>
      </c>
      <c r="X2396" s="17">
        <v>112.642521299667</v>
      </c>
      <c r="Y2396" s="6">
        <f t="shared" si="1130"/>
        <v>12.286836866643</v>
      </c>
      <c r="Z2396" s="6">
        <f t="shared" si="1131"/>
        <v>124.92935816631</v>
      </c>
      <c r="AA2396" s="17">
        <v>1353.9683891464199</v>
      </c>
      <c r="AB2396" s="6">
        <f t="shared" si="1141"/>
        <v>1234.1834365836201</v>
      </c>
      <c r="AC2396" s="6">
        <f t="shared" si="1114"/>
        <v>1234.1834365836201</v>
      </c>
      <c r="AD2396" s="17">
        <v>1275.2034714597401</v>
      </c>
      <c r="AE2396" s="6">
        <f t="shared" si="1132"/>
        <v>78.764917686679837</v>
      </c>
      <c r="AF2396" s="17">
        <v>1234.1834365836201</v>
      </c>
      <c r="AG2396" s="6">
        <f t="shared" si="1133"/>
        <v>41.020034876120008</v>
      </c>
      <c r="AH2396" s="6">
        <f t="shared" si="1115"/>
        <v>41.020034876120008</v>
      </c>
      <c r="AI2396" s="6">
        <f t="shared" si="1134"/>
        <v>1353.9683891464199</v>
      </c>
      <c r="AJ2396" s="17">
        <v>117.79525906644</v>
      </c>
      <c r="AK2396" s="6">
        <f t="shared" si="1135"/>
        <v>94.878428576194196</v>
      </c>
      <c r="AL2396" s="6">
        <f t="shared" si="1116"/>
        <v>94.878428576194196</v>
      </c>
      <c r="AM2396" s="17">
        <v>94.878428576194196</v>
      </c>
      <c r="AN2396" s="6">
        <f t="shared" si="1136"/>
        <v>22.9168304902458</v>
      </c>
      <c r="AO2396" s="6">
        <f t="shared" si="1137"/>
        <v>117.79525906644</v>
      </c>
      <c r="AP2396" s="17">
        <v>3755.9287325086002</v>
      </c>
      <c r="AQ2396" s="6">
        <f t="shared" si="1138"/>
        <v>3755.928732508597</v>
      </c>
      <c r="AR2396" s="17">
        <v>1278.2099630033499</v>
      </c>
      <c r="AS2396" s="6">
        <f t="shared" si="1117"/>
        <v>1278.2099630033499</v>
      </c>
      <c r="AT2396" s="17">
        <v>1607.9412175232801</v>
      </c>
      <c r="AU2396" s="6">
        <f t="shared" si="1118"/>
        <v>1607.9412175232801</v>
      </c>
      <c r="AV2396" s="17">
        <v>679.52983599257004</v>
      </c>
      <c r="AW2396" s="6">
        <f t="shared" si="1119"/>
        <v>679.52983599257004</v>
      </c>
      <c r="AX2396" s="17">
        <v>190.24771598939699</v>
      </c>
      <c r="AY2396" s="6">
        <f t="shared" si="1120"/>
        <v>190.24771598939699</v>
      </c>
      <c r="AZ2396" s="20">
        <v>222119015.82438099</v>
      </c>
      <c r="BA2396" s="20">
        <v>1343703490.72736</v>
      </c>
      <c r="BB2396" s="20">
        <v>131165365.255584</v>
      </c>
      <c r="BC2396" s="20">
        <v>55012128.192673899</v>
      </c>
      <c r="BD2396" s="19">
        <f t="shared" si="1121"/>
        <v>1751.9999999999991</v>
      </c>
      <c r="BE2396" s="18">
        <v>61.046850985727403</v>
      </c>
      <c r="BF2396" s="20">
        <v>562298.92138675996</v>
      </c>
      <c r="BG2396" s="20">
        <v>33199.381495537098</v>
      </c>
      <c r="BH2396" s="19">
        <f t="shared" si="1139"/>
        <v>41.738807625189985</v>
      </c>
      <c r="BI2396" s="20">
        <v>1081.6136748931899</v>
      </c>
      <c r="BJ2396">
        <v>211</v>
      </c>
      <c r="BK2396" s="22">
        <v>608</v>
      </c>
      <c r="BL2396" s="22">
        <v>922.38463999999999</v>
      </c>
      <c r="BM2396" s="22">
        <v>152</v>
      </c>
      <c r="BN2396" s="22">
        <v>38</v>
      </c>
      <c r="BO2396">
        <v>0.40540647378135503</v>
      </c>
    </row>
    <row r="2397" spans="1:67" x14ac:dyDescent="0.2">
      <c r="A2397" s="27">
        <v>2396</v>
      </c>
      <c r="B2397" s="18">
        <v>824.08660944243502</v>
      </c>
      <c r="C2397" s="18">
        <v>801.8</v>
      </c>
      <c r="D2397">
        <v>200</v>
      </c>
      <c r="E2397">
        <v>800</v>
      </c>
      <c r="F2397">
        <v>7</v>
      </c>
      <c r="G2397" s="23">
        <f t="shared" si="1122"/>
        <v>0.96962935016462937</v>
      </c>
      <c r="H2397">
        <v>100</v>
      </c>
      <c r="I2397" s="17">
        <v>226.369447331261</v>
      </c>
      <c r="J2397" s="6">
        <f t="shared" si="1123"/>
        <v>224.64434200633363</v>
      </c>
      <c r="K2397" s="6">
        <f t="shared" si="1140"/>
        <v>224.64434200633363</v>
      </c>
      <c r="L2397" s="6">
        <f t="shared" si="1124"/>
        <v>1</v>
      </c>
      <c r="M2397" s="6">
        <f t="shared" si="1125"/>
        <v>226.369447331261</v>
      </c>
      <c r="N2397" s="28">
        <v>100</v>
      </c>
      <c r="O2397" s="17">
        <v>605.01082756900303</v>
      </c>
      <c r="P2397" s="6">
        <f t="shared" si="1126"/>
        <v>574.61944479371505</v>
      </c>
      <c r="Q2397" s="6">
        <f t="shared" si="1112"/>
        <v>574.61944479371505</v>
      </c>
      <c r="R2397" s="17">
        <v>574.61944479371505</v>
      </c>
      <c r="S2397" s="6">
        <f t="shared" si="1127"/>
        <v>30.39138277528798</v>
      </c>
      <c r="T2397" s="6">
        <f t="shared" si="1128"/>
        <v>605.01082756900303</v>
      </c>
      <c r="U2397" s="17">
        <v>124.922171389569</v>
      </c>
      <c r="V2397" s="6">
        <f t="shared" si="1129"/>
        <v>112.63536868997799</v>
      </c>
      <c r="W2397" s="6">
        <f t="shared" si="1113"/>
        <v>112.63536868997799</v>
      </c>
      <c r="X2397" s="17">
        <v>112.63536868997799</v>
      </c>
      <c r="Y2397" s="6">
        <f t="shared" si="1130"/>
        <v>12.286802699591007</v>
      </c>
      <c r="Z2397" s="6">
        <f t="shared" si="1131"/>
        <v>124.922171389569</v>
      </c>
      <c r="AA2397" s="17">
        <v>1395.6153716490801</v>
      </c>
      <c r="AB2397" s="6">
        <f t="shared" si="1141"/>
        <v>1273.93741345884</v>
      </c>
      <c r="AC2397" s="6">
        <f t="shared" si="1114"/>
        <v>1273.93741345884</v>
      </c>
      <c r="AD2397" s="17">
        <v>1314.73058380053</v>
      </c>
      <c r="AE2397" s="6">
        <f t="shared" si="1132"/>
        <v>80.884787848550104</v>
      </c>
      <c r="AF2397" s="17">
        <v>1273.93741345884</v>
      </c>
      <c r="AG2397" s="6">
        <f t="shared" si="1133"/>
        <v>40.793170341690029</v>
      </c>
      <c r="AH2397" s="6">
        <f t="shared" si="1115"/>
        <v>40.793170341690029</v>
      </c>
      <c r="AI2397" s="6">
        <f t="shared" si="1134"/>
        <v>1395.6153716490801</v>
      </c>
      <c r="AJ2397" s="17">
        <v>118.601531634526</v>
      </c>
      <c r="AK2397" s="6">
        <f t="shared" si="1135"/>
        <v>95.513620143283305</v>
      </c>
      <c r="AL2397" s="6">
        <f t="shared" si="1116"/>
        <v>95.513620143283305</v>
      </c>
      <c r="AM2397" s="17">
        <v>95.513620143283305</v>
      </c>
      <c r="AN2397" s="6">
        <f t="shared" si="1136"/>
        <v>23.087911491242693</v>
      </c>
      <c r="AO2397" s="6">
        <f t="shared" si="1137"/>
        <v>118.601531634526</v>
      </c>
      <c r="AP2397" s="17">
        <v>3840.90950471531</v>
      </c>
      <c r="AQ2397" s="6">
        <f t="shared" si="1138"/>
        <v>3840.9095047153</v>
      </c>
      <c r="AR2397" s="17">
        <v>1363.3411765788001</v>
      </c>
      <c r="AS2397" s="6">
        <f t="shared" si="1117"/>
        <v>1363.3411765788001</v>
      </c>
      <c r="AT2397" s="17">
        <v>1607.84358704132</v>
      </c>
      <c r="AU2397" s="6">
        <f t="shared" si="1118"/>
        <v>1607.84358704132</v>
      </c>
      <c r="AV2397" s="17">
        <v>679.48857650828597</v>
      </c>
      <c r="AW2397" s="6">
        <f t="shared" si="1119"/>
        <v>679.48857650828597</v>
      </c>
      <c r="AX2397" s="17">
        <v>190.23616458689401</v>
      </c>
      <c r="AY2397" s="6">
        <f t="shared" si="1120"/>
        <v>190.23616458689401</v>
      </c>
      <c r="AZ2397" s="20">
        <v>224799959.17791799</v>
      </c>
      <c r="BA2397" s="20">
        <v>1343709094.7879</v>
      </c>
      <c r="BB2397" s="20">
        <v>130281567.522607</v>
      </c>
      <c r="BC2397" s="20">
        <v>53209378.511569202</v>
      </c>
      <c r="BD2397" s="19">
        <f t="shared" si="1121"/>
        <v>1751.9999999999943</v>
      </c>
      <c r="BE2397" s="18">
        <v>61.878579507818202</v>
      </c>
      <c r="BF2397" s="20">
        <v>540416.30613502499</v>
      </c>
      <c r="BG2397" s="20">
        <v>31907.383122019401</v>
      </c>
      <c r="BH2397" s="19">
        <f t="shared" si="1139"/>
        <v>40.11448605246553</v>
      </c>
      <c r="BI2397" s="20">
        <v>1153.7212532194101</v>
      </c>
      <c r="BJ2397">
        <v>211</v>
      </c>
      <c r="BK2397" s="22">
        <v>608</v>
      </c>
      <c r="BL2397" s="22">
        <v>922.38463999999999</v>
      </c>
      <c r="BM2397" s="22">
        <v>152</v>
      </c>
      <c r="BN2397" s="22">
        <v>38</v>
      </c>
      <c r="BO2397">
        <v>0.40268330211623199</v>
      </c>
    </row>
    <row r="2398" spans="1:67" x14ac:dyDescent="0.2">
      <c r="A2398" s="27">
        <v>2397</v>
      </c>
      <c r="B2398" s="18">
        <v>875.59202253258798</v>
      </c>
      <c r="C2398" s="18">
        <v>801.8</v>
      </c>
      <c r="D2398">
        <v>200</v>
      </c>
      <c r="E2398">
        <v>800</v>
      </c>
      <c r="F2398">
        <v>7</v>
      </c>
      <c r="G2398" s="23">
        <f t="shared" si="1122"/>
        <v>0.97057063368379415</v>
      </c>
      <c r="H2398">
        <v>100</v>
      </c>
      <c r="I2398" s="17">
        <v>231.11736621646099</v>
      </c>
      <c r="J2398" s="6">
        <f t="shared" si="1123"/>
        <v>229.37407947492787</v>
      </c>
      <c r="K2398" s="6">
        <f t="shared" si="1140"/>
        <v>229.37407947492787</v>
      </c>
      <c r="L2398" s="6">
        <f t="shared" si="1124"/>
        <v>1</v>
      </c>
      <c r="M2398" s="6">
        <f t="shared" si="1125"/>
        <v>231.11736621646099</v>
      </c>
      <c r="N2398" s="28">
        <v>100</v>
      </c>
      <c r="O2398" s="17">
        <v>635.670039056723</v>
      </c>
      <c r="P2398" s="6">
        <f t="shared" si="1126"/>
        <v>603.73679788625202</v>
      </c>
      <c r="Q2398" s="6">
        <f t="shared" si="1112"/>
        <v>603.73679788625202</v>
      </c>
      <c r="R2398" s="17">
        <v>603.73679788625202</v>
      </c>
      <c r="S2398" s="6">
        <f t="shared" si="1127"/>
        <v>31.933241170470978</v>
      </c>
      <c r="T2398" s="6">
        <f t="shared" si="1128"/>
        <v>635.670039056723</v>
      </c>
      <c r="U2398" s="17">
        <v>124.915740845127</v>
      </c>
      <c r="V2398" s="6">
        <f t="shared" si="1129"/>
        <v>112.62892752526299</v>
      </c>
      <c r="W2398" s="6">
        <f t="shared" si="1113"/>
        <v>112.62892752526299</v>
      </c>
      <c r="X2398" s="17">
        <v>112.62892752526299</v>
      </c>
      <c r="Y2398" s="6">
        <f t="shared" si="1130"/>
        <v>12.286813319864009</v>
      </c>
      <c r="Z2398" s="6">
        <f t="shared" si="1131"/>
        <v>124.915740845127</v>
      </c>
      <c r="AA2398" s="17">
        <v>1437.2672723998701</v>
      </c>
      <c r="AB2398" s="6">
        <f t="shared" si="1141"/>
        <v>1313.6010172635999</v>
      </c>
      <c r="AC2398" s="6">
        <f t="shared" si="1114"/>
        <v>1313.6010172635999</v>
      </c>
      <c r="AD2398" s="17">
        <v>1354.2670751255901</v>
      </c>
      <c r="AE2398" s="6">
        <f t="shared" si="1132"/>
        <v>83.000197274280026</v>
      </c>
      <c r="AF2398" s="17">
        <v>1313.6010172635999</v>
      </c>
      <c r="AG2398" s="6">
        <f t="shared" si="1133"/>
        <v>40.666057861990112</v>
      </c>
      <c r="AH2398" s="6">
        <f t="shared" si="1115"/>
        <v>40.666057861990112</v>
      </c>
      <c r="AI2398" s="6">
        <f t="shared" si="1134"/>
        <v>1437.2672723998701</v>
      </c>
      <c r="AJ2398" s="17">
        <v>119.285950557422</v>
      </c>
      <c r="AK2398" s="6">
        <f t="shared" si="1135"/>
        <v>96.053442914277696</v>
      </c>
      <c r="AL2398" s="6">
        <f t="shared" si="1116"/>
        <v>96.053442914277696</v>
      </c>
      <c r="AM2398" s="17">
        <v>96.053442914277696</v>
      </c>
      <c r="AN2398" s="6">
        <f t="shared" si="1136"/>
        <v>23.232507643144302</v>
      </c>
      <c r="AO2398" s="6">
        <f t="shared" si="1137"/>
        <v>119.285950557422</v>
      </c>
      <c r="AP2398" s="17">
        <v>3925.8904159008498</v>
      </c>
      <c r="AQ2398" s="6">
        <f t="shared" si="1138"/>
        <v>3925.8904159008521</v>
      </c>
      <c r="AR2398" s="17">
        <v>1448.4659113514899</v>
      </c>
      <c r="AS2398" s="6">
        <f t="shared" si="1117"/>
        <v>1448.4659113514899</v>
      </c>
      <c r="AT2398" s="17">
        <v>1607.75025123717</v>
      </c>
      <c r="AU2398" s="6">
        <f t="shared" si="1118"/>
        <v>1607.75025123717</v>
      </c>
      <c r="AV2398" s="17">
        <v>679.44913199190898</v>
      </c>
      <c r="AW2398" s="6">
        <f t="shared" si="1119"/>
        <v>679.44913199190898</v>
      </c>
      <c r="AX2398" s="17">
        <v>190.22512132028299</v>
      </c>
      <c r="AY2398" s="6">
        <f t="shared" si="1120"/>
        <v>190.22512132028299</v>
      </c>
      <c r="AZ2398" s="20">
        <v>227261584.25402099</v>
      </c>
      <c r="BA2398" s="20">
        <v>1343689422.4286201</v>
      </c>
      <c r="BB2398" s="20">
        <v>129488743.531358</v>
      </c>
      <c r="BC2398" s="20">
        <v>51560249.785992399</v>
      </c>
      <c r="BD2398" s="19">
        <f t="shared" si="1121"/>
        <v>1751.9999999999914</v>
      </c>
      <c r="BE2398" s="18">
        <v>62.676924605167997</v>
      </c>
      <c r="BF2398" s="20">
        <v>522336.47253132297</v>
      </c>
      <c r="BG2398" s="20">
        <v>30839.909452134401</v>
      </c>
      <c r="BH2398" s="19">
        <f t="shared" si="1139"/>
        <v>38.772440624351972</v>
      </c>
      <c r="BI2398" s="20">
        <v>1225.82883154562</v>
      </c>
      <c r="BJ2398">
        <v>211</v>
      </c>
      <c r="BK2398" s="22">
        <v>608</v>
      </c>
      <c r="BL2398" s="22">
        <v>922.38463999999999</v>
      </c>
      <c r="BM2398" s="22">
        <v>152</v>
      </c>
      <c r="BN2398" s="22">
        <v>38</v>
      </c>
      <c r="BO2398">
        <v>0.400240461287864</v>
      </c>
    </row>
    <row r="2399" spans="1:67" x14ac:dyDescent="0.2">
      <c r="A2399" s="27">
        <v>2398</v>
      </c>
      <c r="B2399" s="18">
        <v>927.09743562274002</v>
      </c>
      <c r="C2399" s="18">
        <v>801.8</v>
      </c>
      <c r="D2399">
        <v>200</v>
      </c>
      <c r="E2399">
        <v>800</v>
      </c>
      <c r="F2399">
        <v>7</v>
      </c>
      <c r="G2399" s="23">
        <f t="shared" si="1122"/>
        <v>0.97137281766678141</v>
      </c>
      <c r="H2399">
        <v>100</v>
      </c>
      <c r="I2399" s="17">
        <v>235.87486757611299</v>
      </c>
      <c r="J2399" s="6">
        <f t="shared" si="1123"/>
        <v>234.11573981607211</v>
      </c>
      <c r="K2399" s="6">
        <f t="shared" si="1140"/>
        <v>234.11573981607211</v>
      </c>
      <c r="L2399" s="6">
        <f t="shared" si="1124"/>
        <v>1</v>
      </c>
      <c r="M2399" s="6">
        <f t="shared" si="1125"/>
        <v>235.87486757611299</v>
      </c>
      <c r="N2399" s="28">
        <v>100</v>
      </c>
      <c r="O2399" s="17">
        <v>666.22455642072498</v>
      </c>
      <c r="P2399" s="6">
        <f t="shared" si="1126"/>
        <v>632.754625912557</v>
      </c>
      <c r="Q2399" s="6">
        <f t="shared" si="1112"/>
        <v>632.754625912557</v>
      </c>
      <c r="R2399" s="17">
        <v>632.754625912557</v>
      </c>
      <c r="S2399" s="6">
        <f t="shared" si="1127"/>
        <v>33.469930508167977</v>
      </c>
      <c r="T2399" s="6">
        <f t="shared" si="1128"/>
        <v>666.22455642072498</v>
      </c>
      <c r="U2399" s="17">
        <v>124.909633431103</v>
      </c>
      <c r="V2399" s="6">
        <f t="shared" si="1129"/>
        <v>112.622805388356</v>
      </c>
      <c r="W2399" s="6">
        <f t="shared" si="1113"/>
        <v>112.622805388356</v>
      </c>
      <c r="X2399" s="17">
        <v>112.622805388356</v>
      </c>
      <c r="Y2399" s="6">
        <f t="shared" si="1130"/>
        <v>12.286828042747004</v>
      </c>
      <c r="Z2399" s="6">
        <f t="shared" si="1131"/>
        <v>124.909633431103</v>
      </c>
      <c r="AA2399" s="17">
        <v>1474.6505907260901</v>
      </c>
      <c r="AB2399" s="6">
        <f t="shared" si="1141"/>
        <v>1349.2022535544299</v>
      </c>
      <c r="AC2399" s="6">
        <f t="shared" si="1114"/>
        <v>1349.2022535544299</v>
      </c>
      <c r="AD2399" s="17">
        <v>1389.7430658759999</v>
      </c>
      <c r="AE2399" s="6">
        <f t="shared" si="1132"/>
        <v>84.907524850090113</v>
      </c>
      <c r="AF2399" s="17">
        <v>1349.2022535544299</v>
      </c>
      <c r="AG2399" s="6">
        <f t="shared" si="1133"/>
        <v>40.540812321570002</v>
      </c>
      <c r="AH2399" s="6">
        <f t="shared" si="1115"/>
        <v>40.540812321570002</v>
      </c>
      <c r="AI2399" s="6">
        <f t="shared" si="1134"/>
        <v>1474.6505907260901</v>
      </c>
      <c r="AJ2399" s="17">
        <v>120.054086819277</v>
      </c>
      <c r="AK2399" s="6">
        <f t="shared" si="1135"/>
        <v>96.663554894984699</v>
      </c>
      <c r="AL2399" s="6">
        <f t="shared" si="1116"/>
        <v>96.663554894984699</v>
      </c>
      <c r="AM2399" s="17">
        <v>96.663554894984699</v>
      </c>
      <c r="AN2399" s="6">
        <f t="shared" si="1136"/>
        <v>23.390531924292304</v>
      </c>
      <c r="AO2399" s="6">
        <f t="shared" si="1137"/>
        <v>120.054086819277</v>
      </c>
      <c r="AP2399" s="17">
        <v>4010.8714570922598</v>
      </c>
      <c r="AQ2399" s="6">
        <f t="shared" si="1138"/>
        <v>4010.8714570922552</v>
      </c>
      <c r="AR2399" s="17">
        <v>1533.5845856163301</v>
      </c>
      <c r="AS2399" s="6">
        <f t="shared" si="1117"/>
        <v>1533.5845856163301</v>
      </c>
      <c r="AT2399" s="17">
        <v>1607.6609328309</v>
      </c>
      <c r="AU2399" s="6">
        <f t="shared" si="1118"/>
        <v>1607.6609328309</v>
      </c>
      <c r="AV2399" s="17">
        <v>679.41138526255099</v>
      </c>
      <c r="AW2399" s="6">
        <f t="shared" si="1119"/>
        <v>679.41138526255099</v>
      </c>
      <c r="AX2399" s="17">
        <v>190.21455338247401</v>
      </c>
      <c r="AY2399" s="6">
        <f t="shared" si="1120"/>
        <v>190.21455338247401</v>
      </c>
      <c r="AZ2399" s="20">
        <v>229547433.148619</v>
      </c>
      <c r="BA2399" s="20">
        <v>1343708281.8758099</v>
      </c>
      <c r="BB2399" s="20">
        <v>128589461.527769</v>
      </c>
      <c r="BC2399" s="20">
        <v>50154823.4477989</v>
      </c>
      <c r="BD2399" s="19">
        <f t="shared" si="1121"/>
        <v>1751.9999999999968</v>
      </c>
      <c r="BE2399" s="18">
        <v>63.445157720783797</v>
      </c>
      <c r="BF2399" s="20">
        <v>505439.09599036898</v>
      </c>
      <c r="BG2399" s="20">
        <v>29842.2506825366</v>
      </c>
      <c r="BH2399" s="19">
        <f t="shared" si="1139"/>
        <v>37.518167635398001</v>
      </c>
      <c r="BI2399" s="20">
        <v>1297.9364098718299</v>
      </c>
      <c r="BJ2399">
        <v>211</v>
      </c>
      <c r="BK2399" s="22">
        <v>608</v>
      </c>
      <c r="BL2399" s="22">
        <v>922.38463999999999</v>
      </c>
      <c r="BM2399" s="22">
        <v>152</v>
      </c>
      <c r="BN2399" s="22">
        <v>38</v>
      </c>
      <c r="BO2399">
        <v>0.39746960240522999</v>
      </c>
    </row>
    <row r="2400" spans="1:67" x14ac:dyDescent="0.2">
      <c r="A2400" s="27">
        <v>2399</v>
      </c>
      <c r="B2400" s="18">
        <v>978.60284871289196</v>
      </c>
      <c r="C2400" s="18">
        <v>801.8</v>
      </c>
      <c r="D2400">
        <v>200</v>
      </c>
      <c r="E2400">
        <v>800</v>
      </c>
      <c r="F2400">
        <v>7</v>
      </c>
      <c r="G2400" s="23">
        <f t="shared" si="1122"/>
        <v>0.97202555678890012</v>
      </c>
      <c r="H2400">
        <v>100</v>
      </c>
      <c r="I2400" s="17">
        <v>240.638293981125</v>
      </c>
      <c r="J2400" s="6">
        <f t="shared" si="1123"/>
        <v>238.91023462080651</v>
      </c>
      <c r="K2400" s="6">
        <f t="shared" si="1140"/>
        <v>238.91023462080651</v>
      </c>
      <c r="L2400" s="6">
        <f t="shared" si="1124"/>
        <v>1</v>
      </c>
      <c r="M2400" s="6">
        <f t="shared" si="1125"/>
        <v>240.638293981125</v>
      </c>
      <c r="N2400" s="28">
        <v>100</v>
      </c>
      <c r="O2400" s="17">
        <v>696.77902870188404</v>
      </c>
      <c r="P2400" s="6">
        <f t="shared" si="1126"/>
        <v>661.77232677665302</v>
      </c>
      <c r="Q2400" s="6">
        <f t="shared" si="1112"/>
        <v>661.77232677665302</v>
      </c>
      <c r="R2400" s="17">
        <v>661.77232677665302</v>
      </c>
      <c r="S2400" s="6">
        <f t="shared" si="1127"/>
        <v>35.006701925231027</v>
      </c>
      <c r="T2400" s="6">
        <f t="shared" si="1128"/>
        <v>696.77902870188404</v>
      </c>
      <c r="U2400" s="17">
        <v>124.903899430766</v>
      </c>
      <c r="V2400" s="6">
        <f t="shared" si="1129"/>
        <v>112.617045865845</v>
      </c>
      <c r="W2400" s="6">
        <f t="shared" si="1113"/>
        <v>112.617045865845</v>
      </c>
      <c r="X2400" s="17">
        <v>112.617045865845</v>
      </c>
      <c r="Y2400" s="6">
        <f t="shared" si="1130"/>
        <v>12.286853564921003</v>
      </c>
      <c r="Z2400" s="6">
        <f t="shared" si="1131"/>
        <v>124.903899430766</v>
      </c>
      <c r="AA2400" s="17">
        <v>1508.8189924738299</v>
      </c>
      <c r="AB2400" s="6">
        <f t="shared" si="1141"/>
        <v>1381.7631123358401</v>
      </c>
      <c r="AC2400" s="6">
        <f t="shared" si="1114"/>
        <v>1381.7631123358401</v>
      </c>
      <c r="AD2400" s="17">
        <v>1422.1690636732501</v>
      </c>
      <c r="AE2400" s="6">
        <f t="shared" si="1132"/>
        <v>86.649928800579801</v>
      </c>
      <c r="AF2400" s="17">
        <v>1381.7631123358401</v>
      </c>
      <c r="AG2400" s="6">
        <f t="shared" si="1133"/>
        <v>40.405951337409988</v>
      </c>
      <c r="AH2400" s="6">
        <f t="shared" si="1115"/>
        <v>40.405951337409988</v>
      </c>
      <c r="AI2400" s="6">
        <f t="shared" si="1134"/>
        <v>1508.8189924738299</v>
      </c>
      <c r="AJ2400" s="17">
        <v>120.822290122632</v>
      </c>
      <c r="AK2400" s="6">
        <f t="shared" si="1135"/>
        <v>97.274624817486</v>
      </c>
      <c r="AL2400" s="6">
        <f t="shared" si="1116"/>
        <v>97.274624817486</v>
      </c>
      <c r="AM2400" s="17">
        <v>97.274624817486</v>
      </c>
      <c r="AN2400" s="6">
        <f t="shared" si="1136"/>
        <v>23.547665305145998</v>
      </c>
      <c r="AO2400" s="6">
        <f t="shared" si="1137"/>
        <v>120.822290122632</v>
      </c>
      <c r="AP2400" s="17">
        <v>4095.8526200727201</v>
      </c>
      <c r="AQ2400" s="6">
        <f t="shared" si="1138"/>
        <v>4095.8526200727092</v>
      </c>
      <c r="AR2400" s="17">
        <v>1618.6975824180299</v>
      </c>
      <c r="AS2400" s="6">
        <f t="shared" si="1117"/>
        <v>1618.6975824180299</v>
      </c>
      <c r="AT2400" s="17">
        <v>1607.57537790931</v>
      </c>
      <c r="AU2400" s="6">
        <f t="shared" si="1118"/>
        <v>1607.57537790931</v>
      </c>
      <c r="AV2400" s="17">
        <v>679.37522901429998</v>
      </c>
      <c r="AW2400" s="6">
        <f t="shared" si="1119"/>
        <v>679.37522901429998</v>
      </c>
      <c r="AX2400" s="17">
        <v>190.20443073106901</v>
      </c>
      <c r="AY2400" s="6">
        <f t="shared" si="1120"/>
        <v>190.20443073106901</v>
      </c>
      <c r="AZ2400" s="20">
        <v>231576760.428767</v>
      </c>
      <c r="BA2400" s="20">
        <v>1343701635.10267</v>
      </c>
      <c r="BB2400" s="20">
        <v>127710379.96270899</v>
      </c>
      <c r="BC2400" s="20">
        <v>49011224.505846702</v>
      </c>
      <c r="BD2400" s="19">
        <f t="shared" si="1121"/>
        <v>1751.9999999999925</v>
      </c>
      <c r="BE2400" s="18">
        <v>64.184690678404394</v>
      </c>
      <c r="BF2400" s="20">
        <v>494463.02631762699</v>
      </c>
      <c r="BG2400" s="20">
        <v>29194.199067057401</v>
      </c>
      <c r="BH2400" s="19">
        <f t="shared" si="1139"/>
        <v>36.703426501943056</v>
      </c>
      <c r="BI2400" s="20">
        <v>1370.0439881980401</v>
      </c>
      <c r="BJ2400">
        <v>211</v>
      </c>
      <c r="BK2400" s="22">
        <v>608</v>
      </c>
      <c r="BL2400" s="22">
        <v>922.38463999999999</v>
      </c>
      <c r="BM2400" s="22">
        <v>152</v>
      </c>
      <c r="BN2400" s="22">
        <v>38</v>
      </c>
      <c r="BO2400">
        <v>0.39476098589236902</v>
      </c>
    </row>
    <row r="2401" spans="1:67" x14ac:dyDescent="0.2">
      <c r="A2401" s="27">
        <v>2400</v>
      </c>
      <c r="B2401" s="18">
        <v>1030.10826180304</v>
      </c>
      <c r="C2401" s="18">
        <v>801.8</v>
      </c>
      <c r="D2401">
        <v>200</v>
      </c>
      <c r="E2401">
        <v>800</v>
      </c>
      <c r="F2401">
        <v>7</v>
      </c>
      <c r="G2401" s="23">
        <f t="shared" si="1122"/>
        <v>0.97265274876211638</v>
      </c>
      <c r="H2401">
        <v>100</v>
      </c>
      <c r="I2401" s="17">
        <v>245.406170319598</v>
      </c>
      <c r="J2401" s="6">
        <f t="shared" si="1123"/>
        <v>243.63311307817864</v>
      </c>
      <c r="K2401" s="6">
        <f t="shared" si="1140"/>
        <v>243.63311307817864</v>
      </c>
      <c r="L2401" s="6">
        <f t="shared" si="1124"/>
        <v>1</v>
      </c>
      <c r="M2401" s="6">
        <f t="shared" si="1125"/>
        <v>245.406170319598</v>
      </c>
      <c r="N2401" s="28">
        <v>99.999999999999901</v>
      </c>
      <c r="O2401" s="17">
        <v>727.42999580057199</v>
      </c>
      <c r="P2401" s="6">
        <f t="shared" si="1126"/>
        <v>690.88159511590902</v>
      </c>
      <c r="Q2401" s="6">
        <f t="shared" si="1112"/>
        <v>690.88159511590902</v>
      </c>
      <c r="R2401" s="17">
        <v>690.88159511590902</v>
      </c>
      <c r="S2401" s="6">
        <f t="shared" si="1127"/>
        <v>36.548400684662965</v>
      </c>
      <c r="T2401" s="6">
        <f t="shared" si="1128"/>
        <v>727.42999580057199</v>
      </c>
      <c r="U2401" s="17">
        <v>124.898391853549</v>
      </c>
      <c r="V2401" s="6">
        <f t="shared" si="1129"/>
        <v>112.611514820523</v>
      </c>
      <c r="W2401" s="6">
        <f t="shared" si="1113"/>
        <v>112.611514820523</v>
      </c>
      <c r="X2401" s="17">
        <v>112.611514820523</v>
      </c>
      <c r="Y2401" s="6">
        <f t="shared" si="1130"/>
        <v>12.286877033026002</v>
      </c>
      <c r="Z2401" s="6">
        <f t="shared" si="1131"/>
        <v>124.898391853549</v>
      </c>
      <c r="AA2401" s="17">
        <v>1540.12494551073</v>
      </c>
      <c r="AB2401" s="6">
        <f t="shared" si="1141"/>
        <v>1411.59840538758</v>
      </c>
      <c r="AC2401" s="6">
        <f t="shared" si="1114"/>
        <v>1411.59840538758</v>
      </c>
      <c r="AD2401" s="17">
        <v>1451.8796844180899</v>
      </c>
      <c r="AE2401" s="6">
        <f t="shared" si="1132"/>
        <v>88.245261092640021</v>
      </c>
      <c r="AF2401" s="17">
        <v>1411.59840538758</v>
      </c>
      <c r="AG2401" s="6">
        <f t="shared" si="1133"/>
        <v>40.28127903050995</v>
      </c>
      <c r="AH2401" s="6">
        <f t="shared" si="1115"/>
        <v>40.28127903050995</v>
      </c>
      <c r="AI2401" s="6">
        <f t="shared" si="1134"/>
        <v>1540.12494551073</v>
      </c>
      <c r="AJ2401" s="17">
        <v>121.54020646779</v>
      </c>
      <c r="AK2401" s="6">
        <f t="shared" si="1135"/>
        <v>97.843220330011505</v>
      </c>
      <c r="AL2401" s="6">
        <f t="shared" si="1116"/>
        <v>97.843220330011505</v>
      </c>
      <c r="AM2401" s="17">
        <v>97.843220330011505</v>
      </c>
      <c r="AN2401" s="6">
        <f t="shared" si="1136"/>
        <v>23.696986137778495</v>
      </c>
      <c r="AO2401" s="6">
        <f t="shared" si="1137"/>
        <v>121.54020646779</v>
      </c>
      <c r="AP2401" s="17">
        <v>4180.8338973035698</v>
      </c>
      <c r="AQ2401" s="6">
        <f t="shared" si="1138"/>
        <v>4180.8338973035625</v>
      </c>
      <c r="AR2401" s="17">
        <v>1703.8052531876899</v>
      </c>
      <c r="AS2401" s="6">
        <f t="shared" si="1117"/>
        <v>1703.8052531876899</v>
      </c>
      <c r="AT2401" s="17">
        <v>1607.49335351527</v>
      </c>
      <c r="AU2401" s="6">
        <f t="shared" si="1118"/>
        <v>1607.49335351527</v>
      </c>
      <c r="AV2401" s="17">
        <v>679.340564797458</v>
      </c>
      <c r="AW2401" s="6">
        <f t="shared" si="1119"/>
        <v>679.340564797458</v>
      </c>
      <c r="AX2401" s="17">
        <v>190.19472580314499</v>
      </c>
      <c r="AY2401" s="6">
        <f t="shared" si="1120"/>
        <v>190.19472580314499</v>
      </c>
      <c r="AZ2401" s="20">
        <v>233419718.82625499</v>
      </c>
      <c r="BA2401" s="20">
        <v>1343695037.1596301</v>
      </c>
      <c r="BB2401" s="20">
        <v>126972928.901941</v>
      </c>
      <c r="BC2401" s="20">
        <v>47912386.110377699</v>
      </c>
      <c r="BD2401" s="19">
        <f t="shared" si="1121"/>
        <v>1752.0000709982039</v>
      </c>
      <c r="BE2401" s="18">
        <v>64.894401134580093</v>
      </c>
      <c r="BF2401" s="20">
        <v>480189.92472294398</v>
      </c>
      <c r="BG2401" s="20">
        <v>28351.483338921498</v>
      </c>
      <c r="BH2401" s="19">
        <f t="shared" si="1139"/>
        <v>35.643949004791892</v>
      </c>
      <c r="BI2401" s="20">
        <v>1442.15156652426</v>
      </c>
      <c r="BJ2401">
        <v>211</v>
      </c>
      <c r="BK2401" s="22">
        <v>608</v>
      </c>
      <c r="BL2401" s="22">
        <v>922.38463999999999</v>
      </c>
      <c r="BM2401" s="22">
        <v>152</v>
      </c>
      <c r="BN2401" s="22">
        <v>38</v>
      </c>
      <c r="BO2401">
        <v>0.39248876019489598</v>
      </c>
    </row>
    <row r="2402" spans="1:67" x14ac:dyDescent="0.2">
      <c r="A2402" s="27">
        <v>2401</v>
      </c>
      <c r="B2402" s="18">
        <v>20.602165236060799</v>
      </c>
      <c r="C2402" s="18">
        <v>851.19999999999902</v>
      </c>
      <c r="D2402">
        <v>200</v>
      </c>
      <c r="E2402">
        <v>800</v>
      </c>
      <c r="F2402">
        <v>7</v>
      </c>
      <c r="G2402" s="23">
        <f t="shared" si="1122"/>
        <v>0.88689313160134486</v>
      </c>
      <c r="H2402">
        <v>100</v>
      </c>
      <c r="I2402" s="17">
        <v>162.256962732646</v>
      </c>
      <c r="J2402" s="6">
        <f t="shared" si="1123"/>
        <v>161.54445182125505</v>
      </c>
      <c r="K2402" s="6">
        <f t="shared" si="1140"/>
        <v>161.54445182125505</v>
      </c>
      <c r="L2402" s="6">
        <f t="shared" si="1124"/>
        <v>1</v>
      </c>
      <c r="M2402" s="6">
        <f t="shared" si="1125"/>
        <v>162.256962732646</v>
      </c>
      <c r="N2402" s="28">
        <v>100</v>
      </c>
      <c r="O2402" s="17">
        <v>190.24918591128099</v>
      </c>
      <c r="P2402" s="6">
        <f t="shared" si="1126"/>
        <v>180.70394228635101</v>
      </c>
      <c r="Q2402" s="6">
        <f t="shared" si="1112"/>
        <v>180.70394228635101</v>
      </c>
      <c r="R2402" s="17">
        <v>180.70394228635101</v>
      </c>
      <c r="S2402" s="6">
        <f t="shared" si="1127"/>
        <v>9.5452436249299808</v>
      </c>
      <c r="T2402" s="6">
        <f t="shared" si="1128"/>
        <v>190.24918591128099</v>
      </c>
      <c r="U2402" s="17">
        <v>131.38706779739701</v>
      </c>
      <c r="V2402" s="6">
        <f t="shared" si="1129"/>
        <v>118.47917449359799</v>
      </c>
      <c r="W2402" s="6">
        <f t="shared" si="1113"/>
        <v>118.47917449359799</v>
      </c>
      <c r="X2402" s="17">
        <v>118.47917449359799</v>
      </c>
      <c r="Y2402" s="6">
        <f t="shared" si="1130"/>
        <v>12.907893303799014</v>
      </c>
      <c r="Z2402" s="6">
        <f t="shared" si="1131"/>
        <v>131.38706779739701</v>
      </c>
      <c r="AA2402" s="17">
        <v>429.978773322363</v>
      </c>
      <c r="AB2402" s="6">
        <f t="shared" si="1141"/>
        <v>354.46875992471502</v>
      </c>
      <c r="AC2402" s="6">
        <f t="shared" si="1114"/>
        <v>354.46875992471502</v>
      </c>
      <c r="AD2402" s="17">
        <v>398.10604267633698</v>
      </c>
      <c r="AE2402" s="6">
        <f t="shared" si="1132"/>
        <v>31.872730646026014</v>
      </c>
      <c r="AF2402" s="17">
        <v>354.46875992471502</v>
      </c>
      <c r="AG2402" s="6">
        <f t="shared" si="1133"/>
        <v>43.637282751621967</v>
      </c>
      <c r="AH2402" s="6">
        <f t="shared" si="1115"/>
        <v>43.637282751621967</v>
      </c>
      <c r="AI2402" s="6">
        <f t="shared" si="1134"/>
        <v>429.978773322363</v>
      </c>
      <c r="AJ2402" s="17">
        <v>89.655427609963198</v>
      </c>
      <c r="AK2402" s="6">
        <f t="shared" si="1135"/>
        <v>72.598355283397296</v>
      </c>
      <c r="AL2402" s="6">
        <f t="shared" si="1116"/>
        <v>72.598355283397296</v>
      </c>
      <c r="AM2402" s="17">
        <v>72.598355283397296</v>
      </c>
      <c r="AN2402" s="6">
        <f t="shared" si="1136"/>
        <v>17.057072326565901</v>
      </c>
      <c r="AO2402" s="6">
        <f t="shared" si="1137"/>
        <v>89.655427609963198</v>
      </c>
      <c r="AP2402" s="17">
        <v>2614.0261968960699</v>
      </c>
      <c r="AQ2402" s="6">
        <f t="shared" si="1138"/>
        <v>2614.0261968960685</v>
      </c>
      <c r="AR2402" s="17">
        <v>34.1267799892778</v>
      </c>
      <c r="AS2402" s="6">
        <f t="shared" si="1117"/>
        <v>34.1267799892778</v>
      </c>
      <c r="AT2402" s="17">
        <v>1709.0710314524999</v>
      </c>
      <c r="AU2402" s="6">
        <f t="shared" si="1118"/>
        <v>1709.0710314524999</v>
      </c>
      <c r="AV2402" s="17">
        <v>680.35081912265503</v>
      </c>
      <c r="AW2402" s="6">
        <f t="shared" si="1119"/>
        <v>680.35081912265503</v>
      </c>
      <c r="AX2402" s="17">
        <v>190.47756633163601</v>
      </c>
      <c r="AY2402" s="6">
        <f t="shared" si="1120"/>
        <v>190.47756633163601</v>
      </c>
      <c r="AZ2402" s="20">
        <v>18334699.897485599</v>
      </c>
      <c r="BA2402" s="20">
        <v>1357857951.2825899</v>
      </c>
      <c r="BB2402" s="20">
        <v>177644115.38547501</v>
      </c>
      <c r="BC2402" s="20">
        <v>198163233.434443</v>
      </c>
      <c r="BD2402" s="19">
        <f t="shared" si="1121"/>
        <v>1751.9999999999934</v>
      </c>
      <c r="BE2402" s="18">
        <v>48.102565127447903</v>
      </c>
      <c r="BF2402" s="20">
        <v>2164871.5790399602</v>
      </c>
      <c r="BG2402" s="20">
        <v>127818.84280364501</v>
      </c>
      <c r="BH2402" s="19">
        <f t="shared" si="1139"/>
        <v>160.69594824749748</v>
      </c>
      <c r="BI2402" s="20">
        <v>28.8430313304852</v>
      </c>
      <c r="BJ2402">
        <v>224</v>
      </c>
      <c r="BK2402" s="22">
        <v>608</v>
      </c>
      <c r="BL2402" s="22">
        <v>922.38463999999999</v>
      </c>
      <c r="BM2402" s="22">
        <v>152</v>
      </c>
      <c r="BN2402" s="22">
        <v>38</v>
      </c>
      <c r="BO2402">
        <v>0.54840204110014801</v>
      </c>
    </row>
    <row r="2403" spans="1:67" x14ac:dyDescent="0.2">
      <c r="A2403" s="27">
        <v>2402</v>
      </c>
      <c r="B2403" s="18">
        <v>51.505413090152203</v>
      </c>
      <c r="C2403" s="18">
        <v>851.19999999999902</v>
      </c>
      <c r="D2403">
        <v>200</v>
      </c>
      <c r="E2403">
        <v>800</v>
      </c>
      <c r="F2403">
        <v>7</v>
      </c>
      <c r="G2403" s="23">
        <f t="shared" si="1122"/>
        <v>0.89809634321804388</v>
      </c>
      <c r="H2403">
        <v>100</v>
      </c>
      <c r="I2403" s="17">
        <v>164.49166777892</v>
      </c>
      <c r="J2403" s="6">
        <f t="shared" si="1123"/>
        <v>163.69859854203946</v>
      </c>
      <c r="K2403" s="6">
        <f t="shared" si="1140"/>
        <v>163.69859854203946</v>
      </c>
      <c r="L2403" s="6">
        <f t="shared" si="1124"/>
        <v>1</v>
      </c>
      <c r="M2403" s="6">
        <f t="shared" si="1125"/>
        <v>164.49166777892</v>
      </c>
      <c r="N2403" s="28">
        <v>100</v>
      </c>
      <c r="O2403" s="17">
        <v>196.865289039511</v>
      </c>
      <c r="P2403" s="6">
        <f t="shared" si="1126"/>
        <v>186.98738273665299</v>
      </c>
      <c r="Q2403" s="6">
        <f t="shared" si="1112"/>
        <v>186.98738273665299</v>
      </c>
      <c r="R2403" s="17">
        <v>186.98738273665299</v>
      </c>
      <c r="S2403" s="6">
        <f t="shared" si="1127"/>
        <v>9.8779063028580083</v>
      </c>
      <c r="T2403" s="6">
        <f t="shared" si="1128"/>
        <v>196.865289039511</v>
      </c>
      <c r="U2403" s="17">
        <v>131.37944949991601</v>
      </c>
      <c r="V2403" s="6">
        <f t="shared" si="1129"/>
        <v>118.47141460205199</v>
      </c>
      <c r="W2403" s="6">
        <f t="shared" si="1113"/>
        <v>118.47141460205199</v>
      </c>
      <c r="X2403" s="17">
        <v>118.47141460205199</v>
      </c>
      <c r="Y2403" s="6">
        <f t="shared" si="1130"/>
        <v>12.908034897864013</v>
      </c>
      <c r="Z2403" s="6">
        <f t="shared" si="1131"/>
        <v>131.37944949991601</v>
      </c>
      <c r="AA2403" s="17">
        <v>469.490996887856</v>
      </c>
      <c r="AB2403" s="6">
        <f t="shared" si="1141"/>
        <v>392.12409767495302</v>
      </c>
      <c r="AC2403" s="6">
        <f t="shared" si="1114"/>
        <v>392.12409767495302</v>
      </c>
      <c r="AD2403" s="17">
        <v>435.63253628554799</v>
      </c>
      <c r="AE2403" s="6">
        <f t="shared" si="1132"/>
        <v>33.858460602308014</v>
      </c>
      <c r="AF2403" s="17">
        <v>392.12409767495302</v>
      </c>
      <c r="AG2403" s="6">
        <f t="shared" si="1133"/>
        <v>43.508438610594965</v>
      </c>
      <c r="AH2403" s="6">
        <f t="shared" si="1115"/>
        <v>43.508438610594965</v>
      </c>
      <c r="AI2403" s="6">
        <f t="shared" si="1134"/>
        <v>469.490996887856</v>
      </c>
      <c r="AJ2403" s="17">
        <v>92.632587365126</v>
      </c>
      <c r="AK2403" s="6">
        <f t="shared" si="1135"/>
        <v>74.994630754076098</v>
      </c>
      <c r="AL2403" s="6">
        <f t="shared" si="1116"/>
        <v>74.994630754076098</v>
      </c>
      <c r="AM2403" s="17">
        <v>74.994630754076098</v>
      </c>
      <c r="AN2403" s="6">
        <f t="shared" si="1136"/>
        <v>17.637956611049901</v>
      </c>
      <c r="AO2403" s="6">
        <f t="shared" si="1137"/>
        <v>92.632587365126</v>
      </c>
      <c r="AP2403" s="17">
        <v>2665.0125722818302</v>
      </c>
      <c r="AQ2403" s="6">
        <f t="shared" si="1138"/>
        <v>2665.0125722818307</v>
      </c>
      <c r="AR2403" s="17">
        <v>85.310426250110993</v>
      </c>
      <c r="AS2403" s="6">
        <f t="shared" si="1117"/>
        <v>85.310426250110993</v>
      </c>
      <c r="AT2403" s="17">
        <v>1708.9403480871999</v>
      </c>
      <c r="AU2403" s="6">
        <f t="shared" si="1118"/>
        <v>1708.9403480871999</v>
      </c>
      <c r="AV2403" s="17">
        <v>680.29879639627995</v>
      </c>
      <c r="AW2403" s="6">
        <f t="shared" si="1119"/>
        <v>680.29879639627995</v>
      </c>
      <c r="AX2403" s="17">
        <v>190.46300154823999</v>
      </c>
      <c r="AY2403" s="6">
        <f t="shared" si="1120"/>
        <v>190.46300154823999</v>
      </c>
      <c r="AZ2403" s="20">
        <v>44259396.133954696</v>
      </c>
      <c r="BA2403" s="20">
        <v>1357835917.9493101</v>
      </c>
      <c r="BB2403" s="20">
        <v>171369479.23474699</v>
      </c>
      <c r="BC2403" s="20">
        <v>178535206.68198699</v>
      </c>
      <c r="BD2403" s="19">
        <f t="shared" si="1121"/>
        <v>1751.9999999999989</v>
      </c>
      <c r="BE2403" s="18">
        <v>48.6824529612324</v>
      </c>
      <c r="BF2403" s="20">
        <v>1942900.99380491</v>
      </c>
      <c r="BG2403" s="20">
        <v>114713.204752923</v>
      </c>
      <c r="BH2403" s="19">
        <f t="shared" si="1139"/>
        <v>144.219324865884</v>
      </c>
      <c r="BI2403" s="20">
        <v>72.107578326213101</v>
      </c>
      <c r="BJ2403">
        <v>224</v>
      </c>
      <c r="BK2403" s="22">
        <v>608</v>
      </c>
      <c r="BL2403" s="22">
        <v>922.38463999999999</v>
      </c>
      <c r="BM2403" s="22">
        <v>152</v>
      </c>
      <c r="BN2403" s="22">
        <v>38</v>
      </c>
      <c r="BO2403">
        <v>0.52915830995781998</v>
      </c>
    </row>
    <row r="2404" spans="1:67" x14ac:dyDescent="0.2">
      <c r="A2404" s="27">
        <v>2403</v>
      </c>
      <c r="B2404" s="18">
        <v>154.516239270456</v>
      </c>
      <c r="C2404" s="18">
        <v>851.19999999999902</v>
      </c>
      <c r="D2404">
        <v>200</v>
      </c>
      <c r="E2404">
        <v>800</v>
      </c>
      <c r="F2404">
        <v>7</v>
      </c>
      <c r="G2404" s="23">
        <f t="shared" si="1122"/>
        <v>0.92887558352512856</v>
      </c>
      <c r="H2404">
        <v>100</v>
      </c>
      <c r="I2404" s="17">
        <v>172.336975430812</v>
      </c>
      <c r="J2404" s="6">
        <f t="shared" si="1123"/>
        <v>171.13977166007234</v>
      </c>
      <c r="K2404" s="6">
        <f t="shared" si="1140"/>
        <v>171.13977166007234</v>
      </c>
      <c r="L2404" s="6">
        <f t="shared" si="1124"/>
        <v>1</v>
      </c>
      <c r="M2404" s="6">
        <f t="shared" si="1125"/>
        <v>172.336975430812</v>
      </c>
      <c r="N2404" s="28">
        <v>100</v>
      </c>
      <c r="O2404" s="17">
        <v>225.79517445758501</v>
      </c>
      <c r="P2404" s="6">
        <f t="shared" si="1126"/>
        <v>214.46315818492201</v>
      </c>
      <c r="Q2404" s="6">
        <f t="shared" si="1112"/>
        <v>214.46315818492201</v>
      </c>
      <c r="R2404" s="17">
        <v>214.46315818492201</v>
      </c>
      <c r="S2404" s="6">
        <f t="shared" si="1127"/>
        <v>11.332016272662997</v>
      </c>
      <c r="T2404" s="6">
        <f t="shared" si="1128"/>
        <v>225.79517445758501</v>
      </c>
      <c r="U2404" s="17">
        <v>131.34826358834999</v>
      </c>
      <c r="V2404" s="6">
        <f t="shared" si="1129"/>
        <v>118.44056219844001</v>
      </c>
      <c r="W2404" s="6">
        <f t="shared" si="1113"/>
        <v>118.44056219844001</v>
      </c>
      <c r="X2404" s="17">
        <v>118.44056219844001</v>
      </c>
      <c r="Y2404" s="6">
        <f t="shared" si="1130"/>
        <v>12.907701389909988</v>
      </c>
      <c r="Z2404" s="6">
        <f t="shared" si="1131"/>
        <v>131.34826358834999</v>
      </c>
      <c r="AA2404" s="17">
        <v>639.92338763207601</v>
      </c>
      <c r="AB2404" s="6">
        <f t="shared" si="1141"/>
        <v>554.25952653608601</v>
      </c>
      <c r="AC2404" s="6">
        <f t="shared" si="1114"/>
        <v>554.25952653608601</v>
      </c>
      <c r="AD2404" s="17">
        <v>597.40317281737498</v>
      </c>
      <c r="AE2404" s="6">
        <f t="shared" si="1132"/>
        <v>42.520214814701035</v>
      </c>
      <c r="AF2404" s="17">
        <v>554.25952653608601</v>
      </c>
      <c r="AG2404" s="6">
        <f t="shared" si="1133"/>
        <v>43.143646281288966</v>
      </c>
      <c r="AH2404" s="6">
        <f t="shared" si="1115"/>
        <v>43.143646281288966</v>
      </c>
      <c r="AI2404" s="6">
        <f t="shared" si="1134"/>
        <v>639.92338763207601</v>
      </c>
      <c r="AJ2404" s="17">
        <v>102.043787248508</v>
      </c>
      <c r="AK2404" s="6">
        <f t="shared" si="1135"/>
        <v>82.562712495308602</v>
      </c>
      <c r="AL2404" s="6">
        <f t="shared" si="1116"/>
        <v>82.562712495308602</v>
      </c>
      <c r="AM2404" s="17">
        <v>82.562712495308602</v>
      </c>
      <c r="AN2404" s="6">
        <f t="shared" si="1136"/>
        <v>19.481074753199394</v>
      </c>
      <c r="AO2404" s="6">
        <f t="shared" si="1137"/>
        <v>102.043787248508</v>
      </c>
      <c r="AP2404" s="17">
        <v>2834.9682150078402</v>
      </c>
      <c r="AQ2404" s="6">
        <f t="shared" si="1138"/>
        <v>2834.9682150078434</v>
      </c>
      <c r="AR2404" s="17">
        <v>255.87123996440801</v>
      </c>
      <c r="AS2404" s="6">
        <f t="shared" si="1117"/>
        <v>255.87123996440801</v>
      </c>
      <c r="AT2404" s="17">
        <v>1708.53944865741</v>
      </c>
      <c r="AU2404" s="6">
        <f t="shared" si="1118"/>
        <v>1708.53944865741</v>
      </c>
      <c r="AV2404" s="17">
        <v>680.13920545452095</v>
      </c>
      <c r="AW2404" s="6">
        <f t="shared" si="1119"/>
        <v>680.13920545452095</v>
      </c>
      <c r="AX2404" s="17">
        <v>190.41832093150401</v>
      </c>
      <c r="AY2404" s="6">
        <f t="shared" si="1120"/>
        <v>190.41832093150401</v>
      </c>
      <c r="AZ2404" s="20">
        <v>115063925.246639</v>
      </c>
      <c r="BA2404" s="20">
        <v>1357870342.7729599</v>
      </c>
      <c r="BB2404" s="20">
        <v>154455754.31641799</v>
      </c>
      <c r="BC2404" s="20">
        <v>124609977.663974</v>
      </c>
      <c r="BD2404" s="19">
        <f t="shared" si="1121"/>
        <v>1751.9999999999909</v>
      </c>
      <c r="BE2404" s="18">
        <v>50.723368500125602</v>
      </c>
      <c r="BF2404" s="20">
        <v>1343118.2495651101</v>
      </c>
      <c r="BG2404" s="20">
        <v>79300.694817196301</v>
      </c>
      <c r="BH2404" s="19">
        <f t="shared" si="1139"/>
        <v>99.698135821109062</v>
      </c>
      <c r="BI2404" s="20">
        <v>216.32273497863901</v>
      </c>
      <c r="BJ2404">
        <v>224</v>
      </c>
      <c r="BK2404" s="22">
        <v>608</v>
      </c>
      <c r="BL2404" s="22">
        <v>922.38463999999999</v>
      </c>
      <c r="BM2404" s="22">
        <v>152</v>
      </c>
      <c r="BN2404" s="22">
        <v>38</v>
      </c>
      <c r="BO2404">
        <v>0.47724256985562102</v>
      </c>
    </row>
    <row r="2405" spans="1:67" x14ac:dyDescent="0.2">
      <c r="A2405" s="27">
        <v>2404</v>
      </c>
      <c r="B2405" s="18">
        <v>206.02165236060799</v>
      </c>
      <c r="C2405" s="18">
        <v>851.19999999999902</v>
      </c>
      <c r="D2405">
        <v>200</v>
      </c>
      <c r="E2405">
        <v>800</v>
      </c>
      <c r="F2405">
        <v>7</v>
      </c>
      <c r="G2405" s="23">
        <f t="shared" si="1122"/>
        <v>0.93799223969838286</v>
      </c>
      <c r="H2405">
        <v>100</v>
      </c>
      <c r="I2405" s="17">
        <v>176.56838579019799</v>
      </c>
      <c r="J2405" s="6">
        <f t="shared" si="1123"/>
        <v>175.34070224880884</v>
      </c>
      <c r="K2405" s="6">
        <f t="shared" si="1140"/>
        <v>175.34070224880884</v>
      </c>
      <c r="L2405" s="6">
        <f t="shared" si="1124"/>
        <v>1</v>
      </c>
      <c r="M2405" s="6">
        <f t="shared" si="1125"/>
        <v>176.56838579019799</v>
      </c>
      <c r="N2405" s="28">
        <v>100</v>
      </c>
      <c r="O2405" s="17">
        <v>248.53567393950499</v>
      </c>
      <c r="P2405" s="6">
        <f t="shared" si="1126"/>
        <v>236.06111072782201</v>
      </c>
      <c r="Q2405" s="6">
        <f t="shared" si="1112"/>
        <v>236.06111072782201</v>
      </c>
      <c r="R2405" s="17">
        <v>236.06111072782201</v>
      </c>
      <c r="S2405" s="6">
        <f t="shared" si="1127"/>
        <v>12.474563211682977</v>
      </c>
      <c r="T2405" s="6">
        <f t="shared" si="1128"/>
        <v>248.53567393950499</v>
      </c>
      <c r="U2405" s="17">
        <v>131.33432981925699</v>
      </c>
      <c r="V2405" s="6">
        <f t="shared" si="1129"/>
        <v>118.42675400170801</v>
      </c>
      <c r="W2405" s="6">
        <f t="shared" si="1113"/>
        <v>118.42675400170801</v>
      </c>
      <c r="X2405" s="17">
        <v>118.42675400170801</v>
      </c>
      <c r="Y2405" s="6">
        <f t="shared" si="1130"/>
        <v>12.907575817548988</v>
      </c>
      <c r="Z2405" s="6">
        <f t="shared" si="1131"/>
        <v>131.33432981925699</v>
      </c>
      <c r="AA2405" s="17">
        <v>724.66333712431401</v>
      </c>
      <c r="AB2405" s="6">
        <f t="shared" si="1141"/>
        <v>634.92852499801302</v>
      </c>
      <c r="AC2405" s="6">
        <f t="shared" si="1114"/>
        <v>634.92852499801302</v>
      </c>
      <c r="AD2405" s="17">
        <v>677.84542673067904</v>
      </c>
      <c r="AE2405" s="6">
        <f t="shared" si="1132"/>
        <v>46.817910393634975</v>
      </c>
      <c r="AF2405" s="17">
        <v>634.92852499801302</v>
      </c>
      <c r="AG2405" s="6">
        <f t="shared" si="1133"/>
        <v>42.91690173266602</v>
      </c>
      <c r="AH2405" s="6">
        <f t="shared" si="1115"/>
        <v>42.91690173266602</v>
      </c>
      <c r="AI2405" s="6">
        <f t="shared" si="1134"/>
        <v>724.66333712431401</v>
      </c>
      <c r="AJ2405" s="17">
        <v>106.74237124433201</v>
      </c>
      <c r="AK2405" s="6">
        <f t="shared" si="1135"/>
        <v>86.281112546656004</v>
      </c>
      <c r="AL2405" s="6">
        <f t="shared" si="1116"/>
        <v>86.281112546656004</v>
      </c>
      <c r="AM2405" s="17">
        <v>86.281112546656004</v>
      </c>
      <c r="AN2405" s="6">
        <f t="shared" si="1136"/>
        <v>20.461258697676001</v>
      </c>
      <c r="AO2405" s="6">
        <f t="shared" si="1137"/>
        <v>106.74237124433201</v>
      </c>
      <c r="AP2405" s="17">
        <v>2919.9465814673099</v>
      </c>
      <c r="AQ2405" s="6">
        <f t="shared" si="1138"/>
        <v>2919.9465814673163</v>
      </c>
      <c r="AR2405" s="17">
        <v>341.1251981506</v>
      </c>
      <c r="AS2405" s="6">
        <f t="shared" si="1117"/>
        <v>341.1251981506</v>
      </c>
      <c r="AT2405" s="17">
        <v>1708.3568811380901</v>
      </c>
      <c r="AU2405" s="6">
        <f t="shared" si="1118"/>
        <v>1708.3568811380901</v>
      </c>
      <c r="AV2405" s="17">
        <v>680.06652856805397</v>
      </c>
      <c r="AW2405" s="6">
        <f t="shared" si="1119"/>
        <v>680.06652856805397</v>
      </c>
      <c r="AX2405" s="17">
        <v>190.397973610572</v>
      </c>
      <c r="AY2405" s="6">
        <f t="shared" si="1120"/>
        <v>190.397973610572</v>
      </c>
      <c r="AZ2405" s="20">
        <v>138661601.19825301</v>
      </c>
      <c r="BA2405" s="20">
        <v>1357904908.0647199</v>
      </c>
      <c r="BB2405" s="20">
        <v>146795894.688591</v>
      </c>
      <c r="BC2405" s="20">
        <v>108637596.04843301</v>
      </c>
      <c r="BD2405" s="19">
        <f t="shared" si="1121"/>
        <v>1751.9999999999968</v>
      </c>
      <c r="BE2405" s="18">
        <v>51.846504168503699</v>
      </c>
      <c r="BF2405" s="20">
        <v>1164691.6057390301</v>
      </c>
      <c r="BG2405" s="20">
        <v>68765.988112191393</v>
      </c>
      <c r="BH2405" s="19">
        <f t="shared" si="1139"/>
        <v>86.45372954784402</v>
      </c>
      <c r="BI2405" s="20">
        <v>288.43031330485201</v>
      </c>
      <c r="BJ2405">
        <v>224</v>
      </c>
      <c r="BK2405" s="22">
        <v>608</v>
      </c>
      <c r="BL2405" s="22">
        <v>922.38463999999999</v>
      </c>
      <c r="BM2405" s="22">
        <v>152</v>
      </c>
      <c r="BN2405" s="22">
        <v>38</v>
      </c>
      <c r="BO2405">
        <v>0.45368613016647602</v>
      </c>
    </row>
    <row r="2406" spans="1:67" x14ac:dyDescent="0.2">
      <c r="A2406" s="27">
        <v>2405</v>
      </c>
      <c r="B2406" s="18">
        <v>257.52706545076097</v>
      </c>
      <c r="C2406" s="18">
        <v>851.19999999999902</v>
      </c>
      <c r="D2406">
        <v>200</v>
      </c>
      <c r="E2406">
        <v>800</v>
      </c>
      <c r="F2406">
        <v>7</v>
      </c>
      <c r="G2406" s="23">
        <f t="shared" si="1122"/>
        <v>0.94467040267977342</v>
      </c>
      <c r="H2406">
        <v>100</v>
      </c>
      <c r="I2406" s="17">
        <v>180.96984605129001</v>
      </c>
      <c r="J2406" s="6">
        <f t="shared" si="1123"/>
        <v>179.60865496325872</v>
      </c>
      <c r="K2406" s="6">
        <f t="shared" si="1140"/>
        <v>179.60865496325872</v>
      </c>
      <c r="L2406" s="6">
        <f t="shared" si="1124"/>
        <v>1</v>
      </c>
      <c r="M2406" s="6">
        <f t="shared" si="1125"/>
        <v>180.96984605129001</v>
      </c>
      <c r="N2406" s="28">
        <v>100</v>
      </c>
      <c r="O2406" s="17">
        <v>278.441869682071</v>
      </c>
      <c r="P2406" s="6">
        <f t="shared" si="1126"/>
        <v>264.46491062397098</v>
      </c>
      <c r="Q2406" s="6">
        <f t="shared" si="1112"/>
        <v>264.46491062397098</v>
      </c>
      <c r="R2406" s="17">
        <v>264.46491062397098</v>
      </c>
      <c r="S2406" s="6">
        <f t="shared" si="1127"/>
        <v>13.976959058100022</v>
      </c>
      <c r="T2406" s="6">
        <f t="shared" si="1128"/>
        <v>278.441869682071</v>
      </c>
      <c r="U2406" s="17">
        <v>131.317785660353</v>
      </c>
      <c r="V2406" s="6">
        <f t="shared" si="1129"/>
        <v>118.410663857153</v>
      </c>
      <c r="W2406" s="6">
        <f t="shared" si="1113"/>
        <v>118.410663857153</v>
      </c>
      <c r="X2406" s="17">
        <v>118.410663857153</v>
      </c>
      <c r="Y2406" s="6">
        <f t="shared" si="1130"/>
        <v>12.907121803199999</v>
      </c>
      <c r="Z2406" s="6">
        <f t="shared" si="1131"/>
        <v>131.317785660353</v>
      </c>
      <c r="AA2406" s="17">
        <v>802.40361386733002</v>
      </c>
      <c r="AB2406" s="6">
        <f t="shared" si="1141"/>
        <v>708.88403287169399</v>
      </c>
      <c r="AC2406" s="6">
        <f t="shared" si="1114"/>
        <v>708.88403287169399</v>
      </c>
      <c r="AD2406" s="17">
        <v>751.63842530710599</v>
      </c>
      <c r="AE2406" s="6">
        <f t="shared" si="1132"/>
        <v>50.765188560224033</v>
      </c>
      <c r="AF2406" s="17">
        <v>708.88403287169399</v>
      </c>
      <c r="AG2406" s="6">
        <f t="shared" si="1133"/>
        <v>42.754392435412001</v>
      </c>
      <c r="AH2406" s="6">
        <f t="shared" si="1115"/>
        <v>42.754392435412001</v>
      </c>
      <c r="AI2406" s="6">
        <f t="shared" si="1134"/>
        <v>802.40361386733002</v>
      </c>
      <c r="AJ2406" s="17">
        <v>109.49267408562901</v>
      </c>
      <c r="AK2406" s="6">
        <f t="shared" si="1135"/>
        <v>88.4513631375887</v>
      </c>
      <c r="AL2406" s="6">
        <f t="shared" si="1116"/>
        <v>88.4513631375887</v>
      </c>
      <c r="AM2406" s="17">
        <v>88.4513631375887</v>
      </c>
      <c r="AN2406" s="6">
        <f t="shared" si="1136"/>
        <v>21.041310948040305</v>
      </c>
      <c r="AO2406" s="6">
        <f t="shared" si="1137"/>
        <v>109.49267408562901</v>
      </c>
      <c r="AP2406" s="17">
        <v>3004.9252693475601</v>
      </c>
      <c r="AQ2406" s="6">
        <f t="shared" si="1138"/>
        <v>3004.9252693475628</v>
      </c>
      <c r="AR2406" s="17">
        <v>426.36356065248998</v>
      </c>
      <c r="AS2406" s="6">
        <f t="shared" si="1117"/>
        <v>426.36356065248998</v>
      </c>
      <c r="AT2406" s="17">
        <v>1708.1848580078299</v>
      </c>
      <c r="AU2406" s="6">
        <f t="shared" si="1118"/>
        <v>1708.1848580078299</v>
      </c>
      <c r="AV2406" s="17">
        <v>679.99804921557097</v>
      </c>
      <c r="AW2406" s="6">
        <f t="shared" si="1119"/>
        <v>679.99804921557097</v>
      </c>
      <c r="AX2406" s="17">
        <v>190.37880147167201</v>
      </c>
      <c r="AY2406" s="6">
        <f t="shared" si="1120"/>
        <v>190.37880147167201</v>
      </c>
      <c r="AZ2406" s="20">
        <v>154108657.52698499</v>
      </c>
      <c r="BA2406" s="20">
        <v>1357960621.2491601</v>
      </c>
      <c r="BB2406" s="20">
        <v>142993266.718815</v>
      </c>
      <c r="BC2406" s="20">
        <v>96937454.505036801</v>
      </c>
      <c r="BD2406" s="19">
        <f t="shared" si="1121"/>
        <v>1751.9999999999968</v>
      </c>
      <c r="BE2406" s="18">
        <v>52.974039975058403</v>
      </c>
      <c r="BF2406" s="20">
        <v>1034848.23192722</v>
      </c>
      <c r="BG2406" s="20">
        <v>61099.745944743001</v>
      </c>
      <c r="BH2406" s="19">
        <f t="shared" si="1139"/>
        <v>76.815603997876707</v>
      </c>
      <c r="BI2406" s="20">
        <v>360.53789163106501</v>
      </c>
      <c r="BJ2406">
        <v>224</v>
      </c>
      <c r="BK2406" s="22">
        <v>608</v>
      </c>
      <c r="BL2406" s="22">
        <v>922.38463999999999</v>
      </c>
      <c r="BM2406" s="22">
        <v>152</v>
      </c>
      <c r="BN2406" s="22">
        <v>38</v>
      </c>
      <c r="BO2406">
        <v>0.44201470032562401</v>
      </c>
    </row>
    <row r="2407" spans="1:67" x14ac:dyDescent="0.2">
      <c r="A2407" s="27">
        <v>2406</v>
      </c>
      <c r="B2407" s="18">
        <v>309.03247854091302</v>
      </c>
      <c r="C2407" s="18">
        <v>851.19999999999902</v>
      </c>
      <c r="D2407">
        <v>200</v>
      </c>
      <c r="E2407">
        <v>800</v>
      </c>
      <c r="F2407">
        <v>7</v>
      </c>
      <c r="G2407" s="23">
        <f t="shared" si="1122"/>
        <v>0.94999154809416808</v>
      </c>
      <c r="H2407">
        <v>100</v>
      </c>
      <c r="I2407" s="17">
        <v>185.45340751705601</v>
      </c>
      <c r="J2407" s="6">
        <f t="shared" si="1123"/>
        <v>184.02146513581775</v>
      </c>
      <c r="K2407" s="6">
        <f t="shared" si="1140"/>
        <v>184.02146513581775</v>
      </c>
      <c r="L2407" s="6">
        <f t="shared" si="1124"/>
        <v>1</v>
      </c>
      <c r="M2407" s="6">
        <f t="shared" si="1125"/>
        <v>185.45340751705601</v>
      </c>
      <c r="N2407" s="28">
        <v>99.999999999999901</v>
      </c>
      <c r="O2407" s="17">
        <v>309.09876071450799</v>
      </c>
      <c r="P2407" s="6">
        <f t="shared" si="1126"/>
        <v>293.58151540896102</v>
      </c>
      <c r="Q2407" s="6">
        <f t="shared" si="1112"/>
        <v>293.58151540896102</v>
      </c>
      <c r="R2407" s="17">
        <v>293.58151540896102</v>
      </c>
      <c r="S2407" s="6">
        <f t="shared" si="1127"/>
        <v>15.517245305546965</v>
      </c>
      <c r="T2407" s="6">
        <f t="shared" si="1128"/>
        <v>309.09876071450799</v>
      </c>
      <c r="U2407" s="17">
        <v>131.30529824963401</v>
      </c>
      <c r="V2407" s="6">
        <f t="shared" si="1129"/>
        <v>118.398297571255</v>
      </c>
      <c r="W2407" s="6">
        <f t="shared" si="1113"/>
        <v>118.398297571255</v>
      </c>
      <c r="X2407" s="17">
        <v>118.398297571255</v>
      </c>
      <c r="Y2407" s="6">
        <f t="shared" si="1130"/>
        <v>12.907000678379006</v>
      </c>
      <c r="Z2407" s="6">
        <f t="shared" si="1131"/>
        <v>131.30529824963401</v>
      </c>
      <c r="AA2407" s="17">
        <v>879.73625508555403</v>
      </c>
      <c r="AB2407" s="6">
        <f t="shared" si="1141"/>
        <v>782.39091788897304</v>
      </c>
      <c r="AC2407" s="6">
        <f t="shared" si="1114"/>
        <v>782.39091788897304</v>
      </c>
      <c r="AD2407" s="17">
        <v>825.05594025360801</v>
      </c>
      <c r="AE2407" s="6">
        <f t="shared" si="1132"/>
        <v>54.680314831946021</v>
      </c>
      <c r="AF2407" s="17">
        <v>782.39091788897304</v>
      </c>
      <c r="AG2407" s="6">
        <f t="shared" si="1133"/>
        <v>42.665022364634979</v>
      </c>
      <c r="AH2407" s="6">
        <f t="shared" si="1115"/>
        <v>42.665022364634979</v>
      </c>
      <c r="AI2407" s="6">
        <f t="shared" si="1134"/>
        <v>879.73625508555403</v>
      </c>
      <c r="AJ2407" s="17">
        <v>111.474760404752</v>
      </c>
      <c r="AK2407" s="6">
        <f t="shared" si="1135"/>
        <v>90.009147834639506</v>
      </c>
      <c r="AL2407" s="6">
        <f t="shared" si="1116"/>
        <v>90.009147834639506</v>
      </c>
      <c r="AM2407" s="17">
        <v>90.009147834639506</v>
      </c>
      <c r="AN2407" s="6">
        <f t="shared" si="1136"/>
        <v>21.465612570112498</v>
      </c>
      <c r="AO2407" s="6">
        <f t="shared" si="1137"/>
        <v>111.474760404752</v>
      </c>
      <c r="AP2407" s="17">
        <v>3089.9042515841302</v>
      </c>
      <c r="AQ2407" s="6">
        <f t="shared" si="1138"/>
        <v>3089.9042515841311</v>
      </c>
      <c r="AR2407" s="17">
        <v>511.58764066652401</v>
      </c>
      <c r="AS2407" s="6">
        <f t="shared" si="1117"/>
        <v>511.58764066652401</v>
      </c>
      <c r="AT2407" s="17">
        <v>1708.0224914021401</v>
      </c>
      <c r="AU2407" s="6">
        <f t="shared" si="1118"/>
        <v>1708.0224914021401</v>
      </c>
      <c r="AV2407" s="17">
        <v>679.93341395399102</v>
      </c>
      <c r="AW2407" s="6">
        <f t="shared" si="1119"/>
        <v>679.93341395399102</v>
      </c>
      <c r="AX2407" s="17">
        <v>190.36070556147601</v>
      </c>
      <c r="AY2407" s="6">
        <f t="shared" si="1120"/>
        <v>190.36070556147601</v>
      </c>
      <c r="AZ2407" s="20">
        <v>166283409.87625799</v>
      </c>
      <c r="BA2407" s="20">
        <v>1357963717.6172299</v>
      </c>
      <c r="BB2407" s="20">
        <v>140138064.76748499</v>
      </c>
      <c r="BC2407" s="20">
        <v>87614807.739017099</v>
      </c>
      <c r="BD2407" s="19">
        <f t="shared" si="1121"/>
        <v>1751.9999999999898</v>
      </c>
      <c r="BE2407" s="18">
        <v>54.080787902700301</v>
      </c>
      <c r="BF2407" s="20">
        <v>934763.66941137298</v>
      </c>
      <c r="BG2407" s="20">
        <v>55190.530318678699</v>
      </c>
      <c r="BH2407" s="19">
        <f t="shared" si="1139"/>
        <v>69.386441070091095</v>
      </c>
      <c r="BI2407" s="20">
        <v>432.64546995727801</v>
      </c>
      <c r="BJ2407">
        <v>224</v>
      </c>
      <c r="BK2407" s="22">
        <v>608</v>
      </c>
      <c r="BL2407" s="22">
        <v>922.38463999999999</v>
      </c>
      <c r="BM2407" s="22">
        <v>152</v>
      </c>
      <c r="BN2407" s="22">
        <v>38</v>
      </c>
      <c r="BO2407">
        <v>0.43326248378945598</v>
      </c>
    </row>
    <row r="2408" spans="1:67" x14ac:dyDescent="0.2">
      <c r="A2408" s="27">
        <v>2407</v>
      </c>
      <c r="B2408" s="18">
        <v>360.53789163106501</v>
      </c>
      <c r="C2408" s="18">
        <v>851.19999999999902</v>
      </c>
      <c r="D2408">
        <v>200</v>
      </c>
      <c r="E2408">
        <v>800</v>
      </c>
      <c r="F2408">
        <v>7</v>
      </c>
      <c r="G2408" s="23">
        <f t="shared" si="1122"/>
        <v>0.95430420864072674</v>
      </c>
      <c r="H2408">
        <v>100</v>
      </c>
      <c r="I2408" s="17">
        <v>189.98319674120299</v>
      </c>
      <c r="J2408" s="6">
        <f t="shared" si="1123"/>
        <v>188.4875256432895</v>
      </c>
      <c r="K2408" s="6">
        <f t="shared" si="1140"/>
        <v>188.4875256432895</v>
      </c>
      <c r="L2408" s="6">
        <f t="shared" si="1124"/>
        <v>1</v>
      </c>
      <c r="M2408" s="6">
        <f t="shared" si="1125"/>
        <v>189.98319674120299</v>
      </c>
      <c r="N2408" s="28">
        <v>100</v>
      </c>
      <c r="O2408" s="17">
        <v>340.274324836934</v>
      </c>
      <c r="P2408" s="6">
        <f t="shared" si="1126"/>
        <v>323.19055878940901</v>
      </c>
      <c r="Q2408" s="6">
        <f t="shared" si="1112"/>
        <v>323.19055878940901</v>
      </c>
      <c r="R2408" s="17">
        <v>323.19055878940901</v>
      </c>
      <c r="S2408" s="6">
        <f t="shared" si="1127"/>
        <v>17.083766047524989</v>
      </c>
      <c r="T2408" s="6">
        <f t="shared" si="1128"/>
        <v>340.274324836934</v>
      </c>
      <c r="U2408" s="17">
        <v>131.29135079211801</v>
      </c>
      <c r="V2408" s="6">
        <f t="shared" si="1129"/>
        <v>118.384675203771</v>
      </c>
      <c r="W2408" s="6">
        <f t="shared" si="1113"/>
        <v>118.384675203771</v>
      </c>
      <c r="X2408" s="17">
        <v>118.384675203771</v>
      </c>
      <c r="Y2408" s="6">
        <f t="shared" si="1130"/>
        <v>12.906675588347014</v>
      </c>
      <c r="Z2408" s="6">
        <f t="shared" si="1131"/>
        <v>131.29135079211801</v>
      </c>
      <c r="AA2408" s="17">
        <v>955.41706292685103</v>
      </c>
      <c r="AB2408" s="6">
        <f t="shared" si="1141"/>
        <v>854.53453032663003</v>
      </c>
      <c r="AC2408" s="6">
        <f t="shared" si="1114"/>
        <v>854.53453032663003</v>
      </c>
      <c r="AD2408" s="17">
        <v>896.89076798090798</v>
      </c>
      <c r="AE2408" s="6">
        <f t="shared" si="1132"/>
        <v>58.52629494594305</v>
      </c>
      <c r="AF2408" s="17">
        <v>854.53453032663003</v>
      </c>
      <c r="AG2408" s="6">
        <f t="shared" si="1133"/>
        <v>42.356237654277948</v>
      </c>
      <c r="AH2408" s="6">
        <f t="shared" si="1115"/>
        <v>42.356237654277948</v>
      </c>
      <c r="AI2408" s="6">
        <f t="shared" si="1134"/>
        <v>955.41706292685103</v>
      </c>
      <c r="AJ2408" s="17">
        <v>112.952419538494</v>
      </c>
      <c r="AK2408" s="6">
        <f t="shared" si="1135"/>
        <v>91.157133115776304</v>
      </c>
      <c r="AL2408" s="6">
        <f t="shared" si="1116"/>
        <v>91.157133115776304</v>
      </c>
      <c r="AM2408" s="17">
        <v>91.157133115776304</v>
      </c>
      <c r="AN2408" s="6">
        <f t="shared" si="1136"/>
        <v>21.795286422717695</v>
      </c>
      <c r="AO2408" s="6">
        <f t="shared" si="1137"/>
        <v>112.952419538494</v>
      </c>
      <c r="AP2408" s="17">
        <v>3174.8835040681502</v>
      </c>
      <c r="AQ2408" s="6">
        <f t="shared" si="1138"/>
        <v>3174.883504068152</v>
      </c>
      <c r="AR2408" s="17">
        <v>596.79860798158199</v>
      </c>
      <c r="AS2408" s="6">
        <f t="shared" si="1117"/>
        <v>596.79860798158199</v>
      </c>
      <c r="AT2408" s="17">
        <v>1707.86899041575</v>
      </c>
      <c r="AU2408" s="6">
        <f t="shared" si="1118"/>
        <v>1707.86899041575</v>
      </c>
      <c r="AV2408" s="17">
        <v>679.87230793797096</v>
      </c>
      <c r="AW2408" s="6">
        <f t="shared" si="1119"/>
        <v>679.87230793797096</v>
      </c>
      <c r="AX2408" s="17">
        <v>190.34359773284899</v>
      </c>
      <c r="AY2408" s="6">
        <f t="shared" si="1120"/>
        <v>190.34359773284899</v>
      </c>
      <c r="AZ2408" s="20">
        <v>175903537.421974</v>
      </c>
      <c r="BA2408" s="20">
        <v>1357978777.37939</v>
      </c>
      <c r="BB2408" s="20">
        <v>138058658.737183</v>
      </c>
      <c r="BC2408" s="20">
        <v>80059026.461446598</v>
      </c>
      <c r="BD2408" s="19">
        <f t="shared" si="1121"/>
        <v>1751.9999999999936</v>
      </c>
      <c r="BE2408" s="18">
        <v>55.159079426910999</v>
      </c>
      <c r="BF2408" s="20">
        <v>844253.451707614</v>
      </c>
      <c r="BG2408" s="20">
        <v>49846.605348343503</v>
      </c>
      <c r="BH2408" s="19">
        <f t="shared" si="1139"/>
        <v>62.667970838039956</v>
      </c>
      <c r="BI2408" s="20">
        <v>504.75304828349101</v>
      </c>
      <c r="BJ2408">
        <v>224</v>
      </c>
      <c r="BK2408" s="22">
        <v>608</v>
      </c>
      <c r="BL2408" s="22">
        <v>922.38463999999999</v>
      </c>
      <c r="BM2408" s="22">
        <v>152</v>
      </c>
      <c r="BN2408" s="22">
        <v>38</v>
      </c>
      <c r="BO2408">
        <v>0.42685729864357602</v>
      </c>
    </row>
    <row r="2409" spans="1:67" x14ac:dyDescent="0.2">
      <c r="A2409" s="27">
        <v>2408</v>
      </c>
      <c r="B2409" s="18">
        <v>412.043304721217</v>
      </c>
      <c r="C2409" s="18">
        <v>851.19999999999902</v>
      </c>
      <c r="D2409">
        <v>200</v>
      </c>
      <c r="E2409">
        <v>800</v>
      </c>
      <c r="F2409">
        <v>7</v>
      </c>
      <c r="G2409" s="23">
        <f t="shared" si="1122"/>
        <v>0.95768796730334538</v>
      </c>
      <c r="H2409">
        <v>100</v>
      </c>
      <c r="I2409" s="17">
        <v>194.58324648859801</v>
      </c>
      <c r="J2409" s="6">
        <f t="shared" si="1123"/>
        <v>193.04554100589073</v>
      </c>
      <c r="K2409" s="6">
        <f t="shared" si="1140"/>
        <v>193.04554100589073</v>
      </c>
      <c r="L2409" s="6">
        <f t="shared" si="1124"/>
        <v>1</v>
      </c>
      <c r="M2409" s="6">
        <f t="shared" si="1125"/>
        <v>194.58324648859801</v>
      </c>
      <c r="N2409" s="28">
        <v>100</v>
      </c>
      <c r="O2409" s="17">
        <v>371.70197096399897</v>
      </c>
      <c r="P2409" s="6">
        <f t="shared" si="1126"/>
        <v>353.03884430876099</v>
      </c>
      <c r="Q2409" s="6">
        <f t="shared" si="1112"/>
        <v>353.03884430876099</v>
      </c>
      <c r="R2409" s="17">
        <v>353.03884430876099</v>
      </c>
      <c r="S2409" s="6">
        <f t="shared" si="1127"/>
        <v>18.663126655237988</v>
      </c>
      <c r="T2409" s="6">
        <f t="shared" si="1128"/>
        <v>371.70197096399897</v>
      </c>
      <c r="U2409" s="17">
        <v>131.28203147850999</v>
      </c>
      <c r="V2409" s="6">
        <f t="shared" si="1129"/>
        <v>118.375281624536</v>
      </c>
      <c r="W2409" s="6">
        <f t="shared" si="1113"/>
        <v>118.375281624536</v>
      </c>
      <c r="X2409" s="17">
        <v>118.375281624536</v>
      </c>
      <c r="Y2409" s="6">
        <f t="shared" si="1130"/>
        <v>12.906749853973992</v>
      </c>
      <c r="Z2409" s="6">
        <f t="shared" si="1131"/>
        <v>131.28203147850999</v>
      </c>
      <c r="AA2409" s="17">
        <v>1025.56996068793</v>
      </c>
      <c r="AB2409" s="6">
        <f t="shared" si="1141"/>
        <v>921.21511317694103</v>
      </c>
      <c r="AC2409" s="6">
        <f t="shared" si="1114"/>
        <v>921.21511317694103</v>
      </c>
      <c r="AD2409" s="17">
        <v>963.46663568345696</v>
      </c>
      <c r="AE2409" s="6">
        <f t="shared" si="1132"/>
        <v>62.103325004473049</v>
      </c>
      <c r="AF2409" s="17">
        <v>921.21511317694103</v>
      </c>
      <c r="AG2409" s="6">
        <f t="shared" si="1133"/>
        <v>42.251522506515926</v>
      </c>
      <c r="AH2409" s="6">
        <f t="shared" si="1115"/>
        <v>42.251522506515926</v>
      </c>
      <c r="AI2409" s="6">
        <f t="shared" si="1134"/>
        <v>1025.56996068793</v>
      </c>
      <c r="AJ2409" s="17">
        <v>114.417649433688</v>
      </c>
      <c r="AK2409" s="6">
        <f t="shared" si="1135"/>
        <v>92.307132063403202</v>
      </c>
      <c r="AL2409" s="6">
        <f t="shared" si="1116"/>
        <v>92.307132063403202</v>
      </c>
      <c r="AM2409" s="17">
        <v>92.307132063403202</v>
      </c>
      <c r="AN2409" s="6">
        <f t="shared" si="1136"/>
        <v>22.110517370284796</v>
      </c>
      <c r="AO2409" s="6">
        <f t="shared" si="1137"/>
        <v>114.417649433688</v>
      </c>
      <c r="AP2409" s="17">
        <v>3259.86300525358</v>
      </c>
      <c r="AQ2409" s="6">
        <f t="shared" si="1138"/>
        <v>3259.8630052535841</v>
      </c>
      <c r="AR2409" s="17">
        <v>681.99750803475399</v>
      </c>
      <c r="AS2409" s="6">
        <f t="shared" si="1117"/>
        <v>681.99750803475399</v>
      </c>
      <c r="AT2409" s="17">
        <v>1707.72364821879</v>
      </c>
      <c r="AU2409" s="6">
        <f t="shared" si="1118"/>
        <v>1707.72364821879</v>
      </c>
      <c r="AV2409" s="17">
        <v>679.81444979109801</v>
      </c>
      <c r="AW2409" s="6">
        <f t="shared" si="1119"/>
        <v>679.81444979109801</v>
      </c>
      <c r="AX2409" s="17">
        <v>190.32739920894201</v>
      </c>
      <c r="AY2409" s="6">
        <f t="shared" si="1120"/>
        <v>190.32739920894201</v>
      </c>
      <c r="AZ2409" s="20">
        <v>183883515.590942</v>
      </c>
      <c r="BA2409" s="20">
        <v>1357973211.7255199</v>
      </c>
      <c r="BB2409" s="20">
        <v>136012595.01602301</v>
      </c>
      <c r="BC2409" s="20">
        <v>74130681.444344297</v>
      </c>
      <c r="BD2409" s="19">
        <f t="shared" si="1121"/>
        <v>1752.0000037768291</v>
      </c>
      <c r="BE2409" s="18">
        <v>56.2082228564717</v>
      </c>
      <c r="BF2409" s="20">
        <v>779998.21445916302</v>
      </c>
      <c r="BG2409" s="20">
        <v>46052.8329376896</v>
      </c>
      <c r="BH2409" s="19">
        <f t="shared" si="1139"/>
        <v>57.898377736221398</v>
      </c>
      <c r="BI2409" s="20">
        <v>576.86062660970504</v>
      </c>
      <c r="BJ2409">
        <v>224</v>
      </c>
      <c r="BK2409" s="22">
        <v>608</v>
      </c>
      <c r="BL2409" s="22">
        <v>922.38463999999999</v>
      </c>
      <c r="BM2409" s="22">
        <v>152</v>
      </c>
      <c r="BN2409" s="22">
        <v>38</v>
      </c>
      <c r="BO2409">
        <v>0.42055297263824098</v>
      </c>
    </row>
    <row r="2410" spans="1:67" x14ac:dyDescent="0.2">
      <c r="A2410" s="27">
        <v>2409</v>
      </c>
      <c r="B2410" s="18">
        <v>463.54871781137001</v>
      </c>
      <c r="C2410" s="18">
        <v>851.19999999999902</v>
      </c>
      <c r="D2410">
        <v>200</v>
      </c>
      <c r="E2410">
        <v>800</v>
      </c>
      <c r="F2410">
        <v>7</v>
      </c>
      <c r="G2410" s="23">
        <f t="shared" si="1122"/>
        <v>0.96071720175347597</v>
      </c>
      <c r="H2410">
        <v>100</v>
      </c>
      <c r="I2410" s="17">
        <v>199.20587214864801</v>
      </c>
      <c r="J2410" s="6">
        <f t="shared" si="1123"/>
        <v>197.42506587032281</v>
      </c>
      <c r="K2410" s="6">
        <f t="shared" si="1140"/>
        <v>197.42506587032281</v>
      </c>
      <c r="L2410" s="6">
        <f t="shared" si="1124"/>
        <v>1</v>
      </c>
      <c r="M2410" s="6">
        <f t="shared" si="1125"/>
        <v>199.20587214864801</v>
      </c>
      <c r="N2410" s="28">
        <v>99.999996623267606</v>
      </c>
      <c r="O2410" s="17">
        <v>403.46418244745598</v>
      </c>
      <c r="P2410" s="6">
        <f t="shared" si="1126"/>
        <v>383.20472476760199</v>
      </c>
      <c r="Q2410" s="6">
        <f t="shared" si="1112"/>
        <v>383.20472476760199</v>
      </c>
      <c r="R2410" s="17">
        <v>383.20472476760199</v>
      </c>
      <c r="S2410" s="6">
        <f t="shared" si="1127"/>
        <v>20.259457679853995</v>
      </c>
      <c r="T2410" s="6">
        <f t="shared" si="1128"/>
        <v>403.46418244745598</v>
      </c>
      <c r="U2410" s="17">
        <v>131.27074469154499</v>
      </c>
      <c r="V2410" s="6">
        <f t="shared" si="1129"/>
        <v>118.364165289784</v>
      </c>
      <c r="W2410" s="6">
        <f t="shared" si="1113"/>
        <v>118.364165289784</v>
      </c>
      <c r="X2410" s="17">
        <v>118.364165289784</v>
      </c>
      <c r="Y2410" s="6">
        <f t="shared" si="1130"/>
        <v>12.906579401760993</v>
      </c>
      <c r="Z2410" s="6">
        <f t="shared" si="1131"/>
        <v>131.27074469154499</v>
      </c>
      <c r="AA2410" s="17">
        <v>1092.83959514959</v>
      </c>
      <c r="AB2410" s="6">
        <f t="shared" si="1141"/>
        <v>985.38063142978694</v>
      </c>
      <c r="AC2410" s="6">
        <f t="shared" si="1114"/>
        <v>985.38063142978694</v>
      </c>
      <c r="AD2410" s="17">
        <v>1027.31475815007</v>
      </c>
      <c r="AE2410" s="6">
        <f t="shared" si="1132"/>
        <v>65.524836999519948</v>
      </c>
      <c r="AF2410" s="17">
        <v>985.38063142978694</v>
      </c>
      <c r="AG2410" s="6">
        <f t="shared" si="1133"/>
        <v>41.934126720283075</v>
      </c>
      <c r="AH2410" s="6">
        <f t="shared" si="1115"/>
        <v>41.934126720283075</v>
      </c>
      <c r="AI2410" s="6">
        <f t="shared" si="1134"/>
        <v>1092.83959514959</v>
      </c>
      <c r="AJ2410" s="17">
        <v>115.596110234346</v>
      </c>
      <c r="AK2410" s="6">
        <f t="shared" si="1135"/>
        <v>93.225169248621995</v>
      </c>
      <c r="AL2410" s="6">
        <f t="shared" si="1116"/>
        <v>93.225169248621995</v>
      </c>
      <c r="AM2410" s="17">
        <v>93.225169248621995</v>
      </c>
      <c r="AN2410" s="6">
        <f t="shared" si="1136"/>
        <v>22.370940985724005</v>
      </c>
      <c r="AO2410" s="6">
        <f t="shared" si="1137"/>
        <v>115.596110234346</v>
      </c>
      <c r="AP2410" s="17">
        <v>3344.8427358254999</v>
      </c>
      <c r="AQ2410" s="6">
        <f t="shared" si="1138"/>
        <v>3344.8427358254962</v>
      </c>
      <c r="AR2410" s="17">
        <v>767.18527800725701</v>
      </c>
      <c r="AS2410" s="6">
        <f t="shared" si="1117"/>
        <v>767.18527800725701</v>
      </c>
      <c r="AT2410" s="17">
        <v>1707.5858311742099</v>
      </c>
      <c r="AU2410" s="6">
        <f t="shared" si="1118"/>
        <v>1707.5858311742099</v>
      </c>
      <c r="AV2410" s="17">
        <v>679.75958727371699</v>
      </c>
      <c r="AW2410" s="6">
        <f t="shared" si="1119"/>
        <v>679.75958727371699</v>
      </c>
      <c r="AX2410" s="17">
        <v>190.31203937031199</v>
      </c>
      <c r="AY2410" s="6">
        <f t="shared" si="1120"/>
        <v>190.31203937031199</v>
      </c>
      <c r="AZ2410" s="20">
        <v>190437617.320824</v>
      </c>
      <c r="BA2410" s="20">
        <v>1357998977.4378099</v>
      </c>
      <c r="BB2410" s="20">
        <v>134739885.877087</v>
      </c>
      <c r="BC2410" s="20">
        <v>68823460.203925893</v>
      </c>
      <c r="BD2410" s="19">
        <f t="shared" si="1121"/>
        <v>1751.9999408396466</v>
      </c>
      <c r="BE2410" s="18">
        <v>57.215189723043103</v>
      </c>
      <c r="BF2410" s="20">
        <v>716967.44684926001</v>
      </c>
      <c r="BG2410" s="20">
        <v>42331.355943430201</v>
      </c>
      <c r="BH2410" s="19">
        <f t="shared" si="1139"/>
        <v>53.219677665860665</v>
      </c>
      <c r="BI2410" s="20">
        <v>648.96820493591804</v>
      </c>
      <c r="BJ2410">
        <v>224</v>
      </c>
      <c r="BK2410" s="22">
        <v>608</v>
      </c>
      <c r="BL2410" s="22">
        <v>922.38463999999999</v>
      </c>
      <c r="BM2410" s="22">
        <v>152</v>
      </c>
      <c r="BN2410" s="22">
        <v>38</v>
      </c>
      <c r="BO2410">
        <v>0.41663149960802798</v>
      </c>
    </row>
    <row r="2411" spans="1:67" x14ac:dyDescent="0.2">
      <c r="A2411" s="27">
        <v>2410</v>
      </c>
      <c r="B2411" s="18">
        <v>515.05413090152194</v>
      </c>
      <c r="C2411" s="18">
        <v>851.19999999999902</v>
      </c>
      <c r="D2411">
        <v>200</v>
      </c>
      <c r="E2411">
        <v>800</v>
      </c>
      <c r="F2411">
        <v>7</v>
      </c>
      <c r="G2411" s="23">
        <f t="shared" si="1122"/>
        <v>0.96318954704933424</v>
      </c>
      <c r="H2411">
        <v>100</v>
      </c>
      <c r="I2411" s="17">
        <v>203.82989074421201</v>
      </c>
      <c r="J2411" s="6">
        <f t="shared" si="1123"/>
        <v>202.06654567788436</v>
      </c>
      <c r="K2411" s="6">
        <f t="shared" si="1140"/>
        <v>202.06654567788436</v>
      </c>
      <c r="L2411" s="6">
        <f t="shared" si="1124"/>
        <v>1</v>
      </c>
      <c r="M2411" s="6">
        <f t="shared" si="1125"/>
        <v>203.82989074421201</v>
      </c>
      <c r="N2411" s="28">
        <v>100</v>
      </c>
      <c r="O2411" s="17">
        <v>435.03263514129702</v>
      </c>
      <c r="P2411" s="6">
        <f t="shared" si="1126"/>
        <v>413.186416310391</v>
      </c>
      <c r="Q2411" s="6">
        <f t="shared" si="1112"/>
        <v>413.186416310391</v>
      </c>
      <c r="R2411" s="17">
        <v>413.186416310391</v>
      </c>
      <c r="S2411" s="6">
        <f t="shared" si="1127"/>
        <v>21.846218830906025</v>
      </c>
      <c r="T2411" s="6">
        <f t="shared" si="1128"/>
        <v>435.03263514129702</v>
      </c>
      <c r="U2411" s="17">
        <v>131.26196739607499</v>
      </c>
      <c r="V2411" s="6">
        <f t="shared" si="1129"/>
        <v>118.355359126165</v>
      </c>
      <c r="W2411" s="6">
        <f t="shared" si="1113"/>
        <v>118.355359126165</v>
      </c>
      <c r="X2411" s="17">
        <v>118.355359126165</v>
      </c>
      <c r="Y2411" s="6">
        <f t="shared" si="1130"/>
        <v>12.906608269909995</v>
      </c>
      <c r="Z2411" s="6">
        <f t="shared" si="1131"/>
        <v>131.26196739607499</v>
      </c>
      <c r="AA2411" s="17">
        <v>1162.8015016972599</v>
      </c>
      <c r="AB2411" s="6">
        <f t="shared" si="1141"/>
        <v>1052.0474605961299</v>
      </c>
      <c r="AC2411" s="6">
        <f t="shared" si="1114"/>
        <v>1052.0474605961299</v>
      </c>
      <c r="AD2411" s="17">
        <v>1093.7344327968001</v>
      </c>
      <c r="AE2411" s="6">
        <f t="shared" si="1132"/>
        <v>69.067068900459844</v>
      </c>
      <c r="AF2411" s="17">
        <v>1052.0474605961299</v>
      </c>
      <c r="AG2411" s="6">
        <f t="shared" si="1133"/>
        <v>41.686972200670198</v>
      </c>
      <c r="AH2411" s="6">
        <f t="shared" si="1115"/>
        <v>41.686972200670198</v>
      </c>
      <c r="AI2411" s="6">
        <f t="shared" si="1134"/>
        <v>1162.8015016972599</v>
      </c>
      <c r="AJ2411" s="17">
        <v>116.184029753795</v>
      </c>
      <c r="AK2411" s="6">
        <f t="shared" si="1135"/>
        <v>93.622765861556402</v>
      </c>
      <c r="AL2411" s="6">
        <f t="shared" si="1116"/>
        <v>93.622765861556402</v>
      </c>
      <c r="AM2411" s="17">
        <v>93.622765861556402</v>
      </c>
      <c r="AN2411" s="6">
        <f t="shared" si="1136"/>
        <v>22.5612638922386</v>
      </c>
      <c r="AO2411" s="6">
        <f t="shared" si="1137"/>
        <v>116.184029753795</v>
      </c>
      <c r="AP2411" s="17">
        <v>3429.8226784185699</v>
      </c>
      <c r="AQ2411" s="6">
        <f t="shared" si="1138"/>
        <v>3429.8226784185686</v>
      </c>
      <c r="AR2411" s="17">
        <v>852.36276048331501</v>
      </c>
      <c r="AS2411" s="6">
        <f t="shared" si="1117"/>
        <v>852.36276048331501</v>
      </c>
      <c r="AT2411" s="17">
        <v>1707.4549696028801</v>
      </c>
      <c r="AU2411" s="6">
        <f t="shared" si="1118"/>
        <v>1707.4549696028801</v>
      </c>
      <c r="AV2411" s="17">
        <v>679.70749360668594</v>
      </c>
      <c r="AW2411" s="6">
        <f t="shared" si="1119"/>
        <v>679.70749360668594</v>
      </c>
      <c r="AX2411" s="17">
        <v>190.297454725687</v>
      </c>
      <c r="AY2411" s="6">
        <f t="shared" si="1120"/>
        <v>190.297454725687</v>
      </c>
      <c r="AZ2411" s="20">
        <v>195993078.01111999</v>
      </c>
      <c r="BA2411" s="20">
        <v>1357989749.9484999</v>
      </c>
      <c r="BB2411" s="20">
        <v>133525258.47081099</v>
      </c>
      <c r="BC2411" s="20">
        <v>64491913.569566302</v>
      </c>
      <c r="BD2411" s="19">
        <f t="shared" si="1121"/>
        <v>1751.999999999997</v>
      </c>
      <c r="BE2411" s="18">
        <v>58.188677198803099</v>
      </c>
      <c r="BF2411" s="20">
        <v>670964.23362349905</v>
      </c>
      <c r="BG2411" s="20">
        <v>39615.223708753299</v>
      </c>
      <c r="BH2411" s="19">
        <f t="shared" si="1139"/>
        <v>49.804909818298739</v>
      </c>
      <c r="BI2411" s="20">
        <v>721.07578326213104</v>
      </c>
      <c r="BJ2411">
        <v>224</v>
      </c>
      <c r="BK2411" s="22">
        <v>608</v>
      </c>
      <c r="BL2411" s="22">
        <v>922.38463999999999</v>
      </c>
      <c r="BM2411" s="22">
        <v>152</v>
      </c>
      <c r="BN2411" s="22">
        <v>38</v>
      </c>
      <c r="BO2411">
        <v>0.412889001149497</v>
      </c>
    </row>
    <row r="2412" spans="1:67" x14ac:dyDescent="0.2">
      <c r="A2412" s="27">
        <v>2411</v>
      </c>
      <c r="B2412" s="18">
        <v>566.55954399167399</v>
      </c>
      <c r="C2412" s="18">
        <v>851.19999999999902</v>
      </c>
      <c r="D2412">
        <v>200</v>
      </c>
      <c r="E2412">
        <v>800</v>
      </c>
      <c r="F2412">
        <v>7</v>
      </c>
      <c r="G2412" s="23">
        <f t="shared" si="1122"/>
        <v>0.96532887958213642</v>
      </c>
      <c r="H2412">
        <v>100</v>
      </c>
      <c r="I2412" s="17">
        <v>208.50205101786</v>
      </c>
      <c r="J2412" s="6">
        <f t="shared" si="1123"/>
        <v>206.73338348039482</v>
      </c>
      <c r="K2412" s="6">
        <f t="shared" si="1140"/>
        <v>206.73338348039482</v>
      </c>
      <c r="L2412" s="6">
        <f t="shared" si="1124"/>
        <v>1</v>
      </c>
      <c r="M2412" s="6">
        <f t="shared" si="1125"/>
        <v>208.50205101786</v>
      </c>
      <c r="N2412" s="28">
        <v>100</v>
      </c>
      <c r="O2412" s="17">
        <v>466.96691281249798</v>
      </c>
      <c r="P2412" s="6">
        <f t="shared" si="1126"/>
        <v>443.51541371980397</v>
      </c>
      <c r="Q2412" s="6">
        <f t="shared" si="1112"/>
        <v>443.51541371980397</v>
      </c>
      <c r="R2412" s="17">
        <v>443.51541371980397</v>
      </c>
      <c r="S2412" s="6">
        <f t="shared" si="1127"/>
        <v>23.451499092694007</v>
      </c>
      <c r="T2412" s="6">
        <f t="shared" si="1128"/>
        <v>466.96691281249798</v>
      </c>
      <c r="U2412" s="17">
        <v>131.25270261412501</v>
      </c>
      <c r="V2412" s="6">
        <f t="shared" si="1129"/>
        <v>118.34615731741</v>
      </c>
      <c r="W2412" s="6">
        <f t="shared" si="1113"/>
        <v>118.34615731741</v>
      </c>
      <c r="X2412" s="17">
        <v>118.34615731741</v>
      </c>
      <c r="Y2412" s="6">
        <f t="shared" si="1130"/>
        <v>12.906545296715009</v>
      </c>
      <c r="Z2412" s="6">
        <f t="shared" si="1131"/>
        <v>131.25270261412501</v>
      </c>
      <c r="AA2412" s="17">
        <v>1230.39222799084</v>
      </c>
      <c r="AB2412" s="6">
        <f t="shared" si="1141"/>
        <v>1116.3648403242601</v>
      </c>
      <c r="AC2412" s="6">
        <f t="shared" si="1114"/>
        <v>1116.3648403242601</v>
      </c>
      <c r="AD2412" s="17">
        <v>1157.88484857394</v>
      </c>
      <c r="AE2412" s="6">
        <f t="shared" si="1132"/>
        <v>72.507379416899994</v>
      </c>
      <c r="AF2412" s="17">
        <v>1116.3648403242601</v>
      </c>
      <c r="AG2412" s="6">
        <f t="shared" si="1133"/>
        <v>41.520008249679904</v>
      </c>
      <c r="AH2412" s="6">
        <f t="shared" si="1115"/>
        <v>41.520008249679904</v>
      </c>
      <c r="AI2412" s="6">
        <f t="shared" si="1134"/>
        <v>1230.39222799084</v>
      </c>
      <c r="AJ2412" s="17">
        <v>116.859239701466</v>
      </c>
      <c r="AK2412" s="6">
        <f t="shared" si="1135"/>
        <v>94.146071951715498</v>
      </c>
      <c r="AL2412" s="6">
        <f t="shared" si="1116"/>
        <v>94.146071951715498</v>
      </c>
      <c r="AM2412" s="17">
        <v>94.146071951715498</v>
      </c>
      <c r="AN2412" s="6">
        <f t="shared" si="1136"/>
        <v>22.713167749750497</v>
      </c>
      <c r="AO2412" s="6">
        <f t="shared" si="1137"/>
        <v>116.859239701466</v>
      </c>
      <c r="AP2412" s="17">
        <v>3514.80281737716</v>
      </c>
      <c r="AQ2412" s="6">
        <f t="shared" si="1138"/>
        <v>3514.8028173771545</v>
      </c>
      <c r="AR2412" s="17">
        <v>937.53071509189999</v>
      </c>
      <c r="AS2412" s="6">
        <f t="shared" si="1117"/>
        <v>937.53071509189999</v>
      </c>
      <c r="AT2412" s="17">
        <v>1707.3305499124999</v>
      </c>
      <c r="AU2412" s="6">
        <f t="shared" si="1118"/>
        <v>1707.3305499124999</v>
      </c>
      <c r="AV2412" s="17">
        <v>679.657964338032</v>
      </c>
      <c r="AW2412" s="6">
        <f t="shared" si="1119"/>
        <v>679.657964338032</v>
      </c>
      <c r="AX2412" s="17">
        <v>190.28358803472301</v>
      </c>
      <c r="AY2412" s="6">
        <f t="shared" si="1120"/>
        <v>190.28358803472301</v>
      </c>
      <c r="AZ2412" s="20">
        <v>200718082.070115</v>
      </c>
      <c r="BA2412" s="20">
        <v>1358000566.7041399</v>
      </c>
      <c r="BB2412" s="20">
        <v>132537548.25364199</v>
      </c>
      <c r="BC2412" s="20">
        <v>60743802.9720966</v>
      </c>
      <c r="BD2412" s="19">
        <f t="shared" si="1121"/>
        <v>1751.9999999999939</v>
      </c>
      <c r="BE2412" s="18">
        <v>59.1248474853126</v>
      </c>
      <c r="BF2412" s="20">
        <v>628024.38087999902</v>
      </c>
      <c r="BG2412" s="20">
        <v>37079.959104158697</v>
      </c>
      <c r="BH2412" s="19">
        <f t="shared" si="1139"/>
        <v>46.617533522618366</v>
      </c>
      <c r="BI2412" s="20">
        <v>793.18336158834404</v>
      </c>
      <c r="BJ2412">
        <v>224</v>
      </c>
      <c r="BK2412" s="22">
        <v>608</v>
      </c>
      <c r="BL2412" s="22">
        <v>922.38463999999999</v>
      </c>
      <c r="BM2412" s="22">
        <v>152</v>
      </c>
      <c r="BN2412" s="22">
        <v>38</v>
      </c>
      <c r="BO2412">
        <v>0.409845718911162</v>
      </c>
    </row>
    <row r="2413" spans="1:67" x14ac:dyDescent="0.2">
      <c r="A2413" s="27">
        <v>2412</v>
      </c>
      <c r="B2413" s="18">
        <v>618.06495708182604</v>
      </c>
      <c r="C2413" s="18">
        <v>851.19999999999902</v>
      </c>
      <c r="D2413">
        <v>200</v>
      </c>
      <c r="E2413">
        <v>800</v>
      </c>
      <c r="F2413">
        <v>7</v>
      </c>
      <c r="G2413" s="23">
        <f t="shared" si="1122"/>
        <v>0.96696922129896179</v>
      </c>
      <c r="H2413">
        <v>100</v>
      </c>
      <c r="I2413" s="17">
        <v>213.20160646337899</v>
      </c>
      <c r="J2413" s="6">
        <f t="shared" si="1123"/>
        <v>211.46965397156958</v>
      </c>
      <c r="K2413" s="6">
        <f t="shared" si="1140"/>
        <v>211.46965397156958</v>
      </c>
      <c r="L2413" s="6">
        <f t="shared" si="1124"/>
        <v>1</v>
      </c>
      <c r="M2413" s="6">
        <f t="shared" si="1125"/>
        <v>213.20160646337899</v>
      </c>
      <c r="N2413" s="28">
        <v>100</v>
      </c>
      <c r="O2413" s="17">
        <v>498.717804348578</v>
      </c>
      <c r="P2413" s="6">
        <f t="shared" si="1126"/>
        <v>473.670096514965</v>
      </c>
      <c r="Q2413" s="6">
        <f t="shared" si="1112"/>
        <v>473.670096514965</v>
      </c>
      <c r="R2413" s="17">
        <v>473.670096514965</v>
      </c>
      <c r="S2413" s="6">
        <f t="shared" si="1127"/>
        <v>25.047707833613003</v>
      </c>
      <c r="T2413" s="6">
        <f t="shared" si="1128"/>
        <v>498.717804348578</v>
      </c>
      <c r="U2413" s="17">
        <v>131.244768740117</v>
      </c>
      <c r="V2413" s="6">
        <f t="shared" si="1129"/>
        <v>118.338196290529</v>
      </c>
      <c r="W2413" s="6">
        <f t="shared" si="1113"/>
        <v>118.338196290529</v>
      </c>
      <c r="X2413" s="17">
        <v>118.338196290529</v>
      </c>
      <c r="Y2413" s="6">
        <f t="shared" si="1130"/>
        <v>12.906572449587998</v>
      </c>
      <c r="Z2413" s="6">
        <f t="shared" si="1131"/>
        <v>131.244768740117</v>
      </c>
      <c r="AA2413" s="17">
        <v>1289.01672379715</v>
      </c>
      <c r="AB2413" s="6">
        <f t="shared" si="1141"/>
        <v>1172.2069240539099</v>
      </c>
      <c r="AC2413" s="6">
        <f t="shared" si="1114"/>
        <v>1172.2069240539099</v>
      </c>
      <c r="AD2413" s="17">
        <v>1213.53220792348</v>
      </c>
      <c r="AE2413" s="6">
        <f t="shared" si="1132"/>
        <v>75.484515873670034</v>
      </c>
      <c r="AF2413" s="17">
        <v>1172.2069240539099</v>
      </c>
      <c r="AG2413" s="6">
        <f t="shared" si="1133"/>
        <v>41.325283869570058</v>
      </c>
      <c r="AH2413" s="6">
        <f t="shared" si="1115"/>
        <v>41.325283869570058</v>
      </c>
      <c r="AI2413" s="6">
        <f t="shared" si="1134"/>
        <v>1289.01672379715</v>
      </c>
      <c r="AJ2413" s="17">
        <v>117.845284022713</v>
      </c>
      <c r="AK2413" s="6">
        <f t="shared" si="1135"/>
        <v>94.922649944476603</v>
      </c>
      <c r="AL2413" s="6">
        <f t="shared" si="1116"/>
        <v>94.922649944476603</v>
      </c>
      <c r="AM2413" s="17">
        <v>94.922649944476603</v>
      </c>
      <c r="AN2413" s="6">
        <f t="shared" si="1136"/>
        <v>22.922634078236399</v>
      </c>
      <c r="AO2413" s="6">
        <f t="shared" si="1137"/>
        <v>117.845284022713</v>
      </c>
      <c r="AP2413" s="17">
        <v>3599.7831385499398</v>
      </c>
      <c r="AQ2413" s="6">
        <f t="shared" si="1138"/>
        <v>3599.7831385499339</v>
      </c>
      <c r="AR2413" s="17">
        <v>1022.68982847052</v>
      </c>
      <c r="AS2413" s="6">
        <f t="shared" si="1117"/>
        <v>1022.68982847052</v>
      </c>
      <c r="AT2413" s="17">
        <v>1707.21210786098</v>
      </c>
      <c r="AU2413" s="6">
        <f t="shared" si="1118"/>
        <v>1707.21210786098</v>
      </c>
      <c r="AV2413" s="17">
        <v>679.61081466122698</v>
      </c>
      <c r="AW2413" s="6">
        <f t="shared" si="1119"/>
        <v>679.61081466122698</v>
      </c>
      <c r="AX2413" s="17">
        <v>190.27038755720699</v>
      </c>
      <c r="AY2413" s="6">
        <f t="shared" si="1120"/>
        <v>190.27038755720699</v>
      </c>
      <c r="AZ2413" s="20">
        <v>204945086.31046</v>
      </c>
      <c r="BA2413" s="20">
        <v>1357988194.25563</v>
      </c>
      <c r="BB2413" s="20">
        <v>131196795.149689</v>
      </c>
      <c r="BC2413" s="20">
        <v>57869924.2842189</v>
      </c>
      <c r="BD2413" s="19">
        <f t="shared" si="1121"/>
        <v>1751.999999999998</v>
      </c>
      <c r="BE2413" s="18">
        <v>60.0289124289989</v>
      </c>
      <c r="BF2413" s="20">
        <v>595848.79271673795</v>
      </c>
      <c r="BG2413" s="20">
        <v>35180.240670338899</v>
      </c>
      <c r="BH2413" s="19">
        <f t="shared" si="1139"/>
        <v>44.229176309942751</v>
      </c>
      <c r="BI2413" s="20">
        <v>865.29093991455704</v>
      </c>
      <c r="BJ2413">
        <v>224</v>
      </c>
      <c r="BK2413" s="22">
        <v>608</v>
      </c>
      <c r="BL2413" s="22">
        <v>922.38463999999999</v>
      </c>
      <c r="BM2413" s="22">
        <v>152</v>
      </c>
      <c r="BN2413" s="22">
        <v>38</v>
      </c>
      <c r="BO2413">
        <v>0.40571464905280302</v>
      </c>
    </row>
    <row r="2414" spans="1:67" x14ac:dyDescent="0.2">
      <c r="A2414" s="27">
        <v>2413</v>
      </c>
      <c r="B2414" s="18">
        <v>669.57037017197899</v>
      </c>
      <c r="C2414" s="18">
        <v>851.19999999999902</v>
      </c>
      <c r="D2414">
        <v>200</v>
      </c>
      <c r="E2414">
        <v>800</v>
      </c>
      <c r="F2414">
        <v>7</v>
      </c>
      <c r="G2414" s="23">
        <f t="shared" si="1122"/>
        <v>0.9683926621495853</v>
      </c>
      <c r="H2414">
        <v>100</v>
      </c>
      <c r="I2414" s="17">
        <v>217.92120624468299</v>
      </c>
      <c r="J2414" s="6">
        <f t="shared" si="1123"/>
        <v>216.14963333432601</v>
      </c>
      <c r="K2414" s="6">
        <f t="shared" si="1140"/>
        <v>216.14963333432601</v>
      </c>
      <c r="L2414" s="6">
        <f t="shared" si="1124"/>
        <v>1</v>
      </c>
      <c r="M2414" s="6">
        <f t="shared" si="1125"/>
        <v>217.92120624468299</v>
      </c>
      <c r="N2414" s="28">
        <v>100</v>
      </c>
      <c r="O2414" s="17">
        <v>530.30735684806996</v>
      </c>
      <c r="P2414" s="6">
        <f t="shared" si="1126"/>
        <v>503.67141591197498</v>
      </c>
      <c r="Q2414" s="6">
        <f t="shared" si="1112"/>
        <v>503.67141591197498</v>
      </c>
      <c r="R2414" s="17">
        <v>503.67141591197498</v>
      </c>
      <c r="S2414" s="6">
        <f t="shared" si="1127"/>
        <v>26.635940936094983</v>
      </c>
      <c r="T2414" s="6">
        <f t="shared" si="1128"/>
        <v>530.30735684806996</v>
      </c>
      <c r="U2414" s="17">
        <v>131.236434650051</v>
      </c>
      <c r="V2414" s="6">
        <f t="shared" si="1129"/>
        <v>118.329912285446</v>
      </c>
      <c r="W2414" s="6">
        <f t="shared" si="1113"/>
        <v>118.329912285446</v>
      </c>
      <c r="X2414" s="17">
        <v>118.329912285446</v>
      </c>
      <c r="Y2414" s="6">
        <f t="shared" si="1130"/>
        <v>12.906522364604996</v>
      </c>
      <c r="Z2414" s="6">
        <f t="shared" si="1131"/>
        <v>131.236434650051</v>
      </c>
      <c r="AA2414" s="17">
        <v>1342.7069881915299</v>
      </c>
      <c r="AB2414" s="6">
        <f t="shared" si="1141"/>
        <v>1223.28303278115</v>
      </c>
      <c r="AC2414" s="6">
        <f t="shared" si="1114"/>
        <v>1223.28303278115</v>
      </c>
      <c r="AD2414" s="17">
        <v>1264.491739263</v>
      </c>
      <c r="AE2414" s="6">
        <f t="shared" si="1132"/>
        <v>78.215248928529945</v>
      </c>
      <c r="AF2414" s="17">
        <v>1223.28303278115</v>
      </c>
      <c r="AG2414" s="6">
        <f t="shared" si="1133"/>
        <v>41.208706481849958</v>
      </c>
      <c r="AH2414" s="6">
        <f t="shared" si="1115"/>
        <v>41.208706481849958</v>
      </c>
      <c r="AI2414" s="6">
        <f t="shared" si="1134"/>
        <v>1342.7069881915299</v>
      </c>
      <c r="AJ2414" s="17">
        <v>118.922317217791</v>
      </c>
      <c r="AK2414" s="6">
        <f t="shared" si="1135"/>
        <v>95.774575520692196</v>
      </c>
      <c r="AL2414" s="6">
        <f t="shared" si="1116"/>
        <v>95.774575520692196</v>
      </c>
      <c r="AM2414" s="17">
        <v>95.774575520692196</v>
      </c>
      <c r="AN2414" s="6">
        <f t="shared" si="1136"/>
        <v>23.147741697098809</v>
      </c>
      <c r="AO2414" s="6">
        <f t="shared" si="1137"/>
        <v>118.922317217791</v>
      </c>
      <c r="AP2414" s="17">
        <v>3684.76362911346</v>
      </c>
      <c r="AQ2414" s="6">
        <f t="shared" si="1138"/>
        <v>3684.7636291134609</v>
      </c>
      <c r="AR2414" s="17">
        <v>1107.8407228265901</v>
      </c>
      <c r="AS2414" s="6">
        <f t="shared" si="1117"/>
        <v>1107.8407228265901</v>
      </c>
      <c r="AT2414" s="17">
        <v>1707.0992227680299</v>
      </c>
      <c r="AU2414" s="6">
        <f t="shared" si="1118"/>
        <v>1707.0992227680299</v>
      </c>
      <c r="AV2414" s="17">
        <v>679.56587711091697</v>
      </c>
      <c r="AW2414" s="6">
        <f t="shared" si="1119"/>
        <v>679.56587711091697</v>
      </c>
      <c r="AX2414" s="17">
        <v>190.25780640792399</v>
      </c>
      <c r="AY2414" s="6">
        <f t="shared" si="1120"/>
        <v>190.25780640792399</v>
      </c>
      <c r="AZ2414" s="20">
        <v>208688461.53327999</v>
      </c>
      <c r="BA2414" s="20">
        <v>1358000566.7041399</v>
      </c>
      <c r="BB2414" s="20">
        <v>129934915.848646</v>
      </c>
      <c r="BC2414" s="20">
        <v>55376055.9139264</v>
      </c>
      <c r="BD2414" s="19">
        <f t="shared" si="1121"/>
        <v>1751.999999999992</v>
      </c>
      <c r="BE2414" s="18">
        <v>60.8981935053718</v>
      </c>
      <c r="BF2414" s="20">
        <v>568767.17330301204</v>
      </c>
      <c r="BG2414" s="20">
        <v>33581.281504250102</v>
      </c>
      <c r="BH2414" s="19">
        <f t="shared" si="1139"/>
        <v>42.218938587806832</v>
      </c>
      <c r="BI2414" s="20">
        <v>937.39851824077004</v>
      </c>
      <c r="BJ2414">
        <v>224</v>
      </c>
      <c r="BK2414" s="22">
        <v>608</v>
      </c>
      <c r="BL2414" s="22">
        <v>922.38463999999999</v>
      </c>
      <c r="BM2414" s="22">
        <v>152</v>
      </c>
      <c r="BN2414" s="22">
        <v>38</v>
      </c>
      <c r="BO2414">
        <v>0.401826526121141</v>
      </c>
    </row>
    <row r="2415" spans="1:67" x14ac:dyDescent="0.2">
      <c r="A2415" s="27">
        <v>2414</v>
      </c>
      <c r="B2415" s="18">
        <v>721.07578326213104</v>
      </c>
      <c r="C2415" s="18">
        <v>851.19999999999902</v>
      </c>
      <c r="D2415">
        <v>200</v>
      </c>
      <c r="E2415">
        <v>800</v>
      </c>
      <c r="F2415">
        <v>7</v>
      </c>
      <c r="G2415" s="23">
        <f t="shared" si="1122"/>
        <v>0.96961211465220365</v>
      </c>
      <c r="H2415">
        <v>100</v>
      </c>
      <c r="I2415" s="17">
        <v>222.64916327843099</v>
      </c>
      <c r="J2415" s="6">
        <f t="shared" si="1123"/>
        <v>220.8928679844806</v>
      </c>
      <c r="K2415" s="6">
        <f t="shared" si="1140"/>
        <v>220.8928679844806</v>
      </c>
      <c r="L2415" s="6">
        <f t="shared" si="1124"/>
        <v>1</v>
      </c>
      <c r="M2415" s="6">
        <f t="shared" si="1125"/>
        <v>222.64916327843099</v>
      </c>
      <c r="N2415" s="28">
        <v>99.999999999999901</v>
      </c>
      <c r="O2415" s="17">
        <v>561.61496349722802</v>
      </c>
      <c r="P2415" s="6">
        <f t="shared" si="1126"/>
        <v>533.40483345834502</v>
      </c>
      <c r="Q2415" s="6">
        <f t="shared" si="1112"/>
        <v>533.40483345834502</v>
      </c>
      <c r="R2415" s="17">
        <v>533.40483345834502</v>
      </c>
      <c r="S2415" s="6">
        <f t="shared" si="1127"/>
        <v>28.210130038882994</v>
      </c>
      <c r="T2415" s="6">
        <f t="shared" si="1128"/>
        <v>561.61496349722802</v>
      </c>
      <c r="U2415" s="17">
        <v>131.22890634897999</v>
      </c>
      <c r="V2415" s="6">
        <f t="shared" si="1129"/>
        <v>118.32239010363099</v>
      </c>
      <c r="W2415" s="6">
        <f t="shared" si="1113"/>
        <v>118.32239010363099</v>
      </c>
      <c r="X2415" s="17">
        <v>118.32239010363099</v>
      </c>
      <c r="Y2415" s="6">
        <f t="shared" si="1130"/>
        <v>12.906516245348996</v>
      </c>
      <c r="Z2415" s="6">
        <f t="shared" si="1131"/>
        <v>131.22890634897999</v>
      </c>
      <c r="AA2415" s="17">
        <v>1393.8802796848499</v>
      </c>
      <c r="AB2415" s="6">
        <f t="shared" si="1141"/>
        <v>1272.0329914173001</v>
      </c>
      <c r="AC2415" s="6">
        <f t="shared" si="1114"/>
        <v>1272.0329914173001</v>
      </c>
      <c r="AD2415" s="17">
        <v>1313.0540387206099</v>
      </c>
      <c r="AE2415" s="6">
        <f t="shared" si="1132"/>
        <v>80.826240964240014</v>
      </c>
      <c r="AF2415" s="17">
        <v>1272.0329914173001</v>
      </c>
      <c r="AG2415" s="6">
        <f t="shared" si="1133"/>
        <v>41.021047303309842</v>
      </c>
      <c r="AH2415" s="6">
        <f t="shared" si="1115"/>
        <v>41.021047303309842</v>
      </c>
      <c r="AI2415" s="6">
        <f t="shared" si="1134"/>
        <v>1393.8802796848499</v>
      </c>
      <c r="AJ2415" s="17">
        <v>120.010388883459</v>
      </c>
      <c r="AK2415" s="6">
        <f t="shared" si="1135"/>
        <v>96.636953917212793</v>
      </c>
      <c r="AL2415" s="6">
        <f t="shared" si="1116"/>
        <v>96.636953917212793</v>
      </c>
      <c r="AM2415" s="17">
        <v>96.636953917212793</v>
      </c>
      <c r="AN2415" s="6">
        <f t="shared" si="1136"/>
        <v>23.373434966246208</v>
      </c>
      <c r="AO2415" s="6">
        <f t="shared" si="1137"/>
        <v>120.010388883459</v>
      </c>
      <c r="AP2415" s="17">
        <v>3769.7442774199899</v>
      </c>
      <c r="AQ2415" s="6">
        <f t="shared" si="1138"/>
        <v>3769.7442774199835</v>
      </c>
      <c r="AR2415" s="17">
        <v>1192.9839633214101</v>
      </c>
      <c r="AS2415" s="6">
        <f t="shared" si="1117"/>
        <v>1192.9839633214101</v>
      </c>
      <c r="AT2415" s="17">
        <v>1706.9915125227601</v>
      </c>
      <c r="AU2415" s="6">
        <f t="shared" si="1118"/>
        <v>1706.9915125227601</v>
      </c>
      <c r="AV2415" s="17">
        <v>679.52299957555203</v>
      </c>
      <c r="AW2415" s="6">
        <f t="shared" si="1119"/>
        <v>679.52299957555203</v>
      </c>
      <c r="AX2415" s="17">
        <v>190.24580200026099</v>
      </c>
      <c r="AY2415" s="6">
        <f t="shared" si="1120"/>
        <v>190.24580200026099</v>
      </c>
      <c r="AZ2415" s="20">
        <v>212160525.363332</v>
      </c>
      <c r="BA2415" s="20">
        <v>1358000566.7041399</v>
      </c>
      <c r="BB2415" s="20">
        <v>128599332.80318201</v>
      </c>
      <c r="BC2415" s="20">
        <v>53239575.129338898</v>
      </c>
      <c r="BD2415" s="19">
        <f t="shared" si="1121"/>
        <v>1751.9999999999932</v>
      </c>
      <c r="BE2415" s="18">
        <v>61.733927809088897</v>
      </c>
      <c r="BF2415" s="20">
        <v>543244.30137660506</v>
      </c>
      <c r="BG2415" s="20">
        <v>32074.354263741101</v>
      </c>
      <c r="BH2415" s="19">
        <f t="shared" si="1139"/>
        <v>40.324404913882212</v>
      </c>
      <c r="BI2415" s="20">
        <v>1009.50609656698</v>
      </c>
      <c r="BJ2415">
        <v>224</v>
      </c>
      <c r="BK2415" s="22">
        <v>608</v>
      </c>
      <c r="BL2415" s="22">
        <v>922.38463999999999</v>
      </c>
      <c r="BM2415" s="22">
        <v>152</v>
      </c>
      <c r="BN2415" s="22">
        <v>38</v>
      </c>
      <c r="BO2415">
        <v>0.39771128151150997</v>
      </c>
    </row>
    <row r="2416" spans="1:67" x14ac:dyDescent="0.2">
      <c r="A2416" s="27">
        <v>2415</v>
      </c>
      <c r="B2416" s="18">
        <v>772.58119635228297</v>
      </c>
      <c r="C2416" s="18">
        <v>851.19999999999902</v>
      </c>
      <c r="D2416">
        <v>200</v>
      </c>
      <c r="E2416">
        <v>800</v>
      </c>
      <c r="F2416">
        <v>7</v>
      </c>
      <c r="G2416" s="23">
        <f t="shared" si="1122"/>
        <v>0.97060126946055258</v>
      </c>
      <c r="H2416">
        <v>100</v>
      </c>
      <c r="I2416" s="17">
        <v>227.390586784118</v>
      </c>
      <c r="J2416" s="6">
        <f t="shared" si="1123"/>
        <v>225.63909226961394</v>
      </c>
      <c r="K2416" s="6">
        <f t="shared" si="1140"/>
        <v>225.63909226961394</v>
      </c>
      <c r="L2416" s="6">
        <f t="shared" si="1124"/>
        <v>1</v>
      </c>
      <c r="M2416" s="6">
        <f t="shared" si="1125"/>
        <v>227.390586784118</v>
      </c>
      <c r="N2416" s="28">
        <v>100</v>
      </c>
      <c r="O2416" s="17">
        <v>593.08105788602995</v>
      </c>
      <c r="P2416" s="6">
        <f t="shared" si="1126"/>
        <v>563.288668694433</v>
      </c>
      <c r="Q2416" s="6">
        <f t="shared" si="1112"/>
        <v>563.288668694433</v>
      </c>
      <c r="R2416" s="17">
        <v>563.288668694433</v>
      </c>
      <c r="S2416" s="6">
        <f t="shared" si="1127"/>
        <v>29.792389191596953</v>
      </c>
      <c r="T2416" s="6">
        <f t="shared" si="1128"/>
        <v>593.08105788602995</v>
      </c>
      <c r="U2416" s="17">
        <v>131.22197362743799</v>
      </c>
      <c r="V2416" s="6">
        <f t="shared" si="1129"/>
        <v>118.315437831897</v>
      </c>
      <c r="W2416" s="6">
        <f t="shared" si="1113"/>
        <v>118.315437831897</v>
      </c>
      <c r="X2416" s="17">
        <v>118.315437831897</v>
      </c>
      <c r="Y2416" s="6">
        <f t="shared" si="1130"/>
        <v>12.906535795540989</v>
      </c>
      <c r="Z2416" s="6">
        <f t="shared" si="1131"/>
        <v>131.22197362743799</v>
      </c>
      <c r="AA2416" s="17">
        <v>1439.26171541842</v>
      </c>
      <c r="AB2416" s="6">
        <f t="shared" si="1141"/>
        <v>1315.2377128780399</v>
      </c>
      <c r="AC2416" s="6">
        <f t="shared" si="1114"/>
        <v>1315.2377128780399</v>
      </c>
      <c r="AD2416" s="17">
        <v>1356.12791590661</v>
      </c>
      <c r="AE2416" s="6">
        <f t="shared" si="1132"/>
        <v>83.133799511809912</v>
      </c>
      <c r="AF2416" s="17">
        <v>1315.2377128780399</v>
      </c>
      <c r="AG2416" s="6">
        <f t="shared" si="1133"/>
        <v>40.890203028570113</v>
      </c>
      <c r="AH2416" s="6">
        <f t="shared" si="1115"/>
        <v>40.890203028570113</v>
      </c>
      <c r="AI2416" s="6">
        <f t="shared" si="1134"/>
        <v>1439.26171541842</v>
      </c>
      <c r="AJ2416" s="17">
        <v>121.077888076714</v>
      </c>
      <c r="AK2416" s="6">
        <f t="shared" si="1135"/>
        <v>97.480828373144902</v>
      </c>
      <c r="AL2416" s="6">
        <f t="shared" si="1116"/>
        <v>97.480828373144902</v>
      </c>
      <c r="AM2416" s="17">
        <v>97.480828373144902</v>
      </c>
      <c r="AN2416" s="6">
        <f t="shared" si="1136"/>
        <v>23.597059703569101</v>
      </c>
      <c r="AO2416" s="6">
        <f t="shared" si="1137"/>
        <v>121.077888076714</v>
      </c>
      <c r="AP2416" s="17">
        <v>3854.72507286574</v>
      </c>
      <c r="AQ2416" s="6">
        <f t="shared" si="1138"/>
        <v>3854.7250728657414</v>
      </c>
      <c r="AR2416" s="17">
        <v>1278.12006446137</v>
      </c>
      <c r="AS2416" s="6">
        <f t="shared" si="1117"/>
        <v>1278.12006446137</v>
      </c>
      <c r="AT2416" s="17">
        <v>1706.88862926257</v>
      </c>
      <c r="AU2416" s="6">
        <f t="shared" si="1118"/>
        <v>1706.88862926257</v>
      </c>
      <c r="AV2416" s="17">
        <v>679.48204357719897</v>
      </c>
      <c r="AW2416" s="6">
        <f t="shared" si="1119"/>
        <v>679.48204357719897</v>
      </c>
      <c r="AX2416" s="17">
        <v>190.23433556460199</v>
      </c>
      <c r="AY2416" s="6">
        <f t="shared" si="1120"/>
        <v>190.23433556460199</v>
      </c>
      <c r="AZ2416" s="20">
        <v>215084192.12635499</v>
      </c>
      <c r="BA2416" s="20">
        <v>1358000566.7041399</v>
      </c>
      <c r="BB2416" s="20">
        <v>127408665.264386</v>
      </c>
      <c r="BC2416" s="20">
        <v>51506575.905111499</v>
      </c>
      <c r="BD2416" s="19">
        <f t="shared" si="1121"/>
        <v>1751.9999999999923</v>
      </c>
      <c r="BE2416" s="18">
        <v>62.538144162317003</v>
      </c>
      <c r="BF2416" s="20">
        <v>525576.81399578694</v>
      </c>
      <c r="BG2416" s="20">
        <v>31031.226433837401</v>
      </c>
      <c r="BH2416" s="19">
        <f t="shared" si="1139"/>
        <v>39.012967475606906</v>
      </c>
      <c r="BI2416" s="20">
        <v>1081.6136748931899</v>
      </c>
      <c r="BJ2416">
        <v>224</v>
      </c>
      <c r="BK2416" s="22">
        <v>608</v>
      </c>
      <c r="BL2416" s="22">
        <v>922.38463999999999</v>
      </c>
      <c r="BM2416" s="22">
        <v>152</v>
      </c>
      <c r="BN2416" s="22">
        <v>38</v>
      </c>
      <c r="BO2416">
        <v>0.39404257105080298</v>
      </c>
    </row>
    <row r="2417" spans="1:67" x14ac:dyDescent="0.2">
      <c r="A2417" s="27">
        <v>2416</v>
      </c>
      <c r="B2417" s="18">
        <v>824.08660944243502</v>
      </c>
      <c r="C2417" s="18">
        <v>851.19999999999902</v>
      </c>
      <c r="D2417">
        <v>200</v>
      </c>
      <c r="E2417">
        <v>800</v>
      </c>
      <c r="F2417">
        <v>7</v>
      </c>
      <c r="G2417" s="23">
        <f t="shared" si="1122"/>
        <v>0.97161153446743365</v>
      </c>
      <c r="H2417">
        <v>100</v>
      </c>
      <c r="I2417" s="17">
        <v>232.134850570873</v>
      </c>
      <c r="J2417" s="6">
        <f t="shared" si="1123"/>
        <v>230.28879766032171</v>
      </c>
      <c r="K2417" s="6">
        <f t="shared" si="1140"/>
        <v>230.28879766032171</v>
      </c>
      <c r="L2417" s="6">
        <f t="shared" si="1124"/>
        <v>1</v>
      </c>
      <c r="M2417" s="6">
        <f t="shared" si="1125"/>
        <v>232.134850570873</v>
      </c>
      <c r="N2417" s="28">
        <v>99.999996592999395</v>
      </c>
      <c r="O2417" s="17">
        <v>624.69911143986303</v>
      </c>
      <c r="P2417" s="6">
        <f t="shared" si="1126"/>
        <v>593.31672683678096</v>
      </c>
      <c r="Q2417" s="6">
        <f t="shared" si="1112"/>
        <v>593.31672683678096</v>
      </c>
      <c r="R2417" s="17">
        <v>593.31672683678096</v>
      </c>
      <c r="S2417" s="6">
        <f t="shared" si="1127"/>
        <v>31.382384603082073</v>
      </c>
      <c r="T2417" s="6">
        <f t="shared" si="1128"/>
        <v>624.69911143986303</v>
      </c>
      <c r="U2417" s="17">
        <v>131.21558841019299</v>
      </c>
      <c r="V2417" s="6">
        <f t="shared" si="1129"/>
        <v>118.30900995589001</v>
      </c>
      <c r="W2417" s="6">
        <f t="shared" si="1113"/>
        <v>118.30900995589001</v>
      </c>
      <c r="X2417" s="17">
        <v>118.30900995589001</v>
      </c>
      <c r="Y2417" s="6">
        <f t="shared" si="1130"/>
        <v>12.906578454302988</v>
      </c>
      <c r="Z2417" s="6">
        <f t="shared" si="1131"/>
        <v>131.21558841019299</v>
      </c>
      <c r="AA2417" s="17">
        <v>1484.5715141773701</v>
      </c>
      <c r="AB2417" s="6">
        <f t="shared" si="1141"/>
        <v>1358.4259598670201</v>
      </c>
      <c r="AC2417" s="6">
        <f t="shared" si="1114"/>
        <v>1358.4259598670201</v>
      </c>
      <c r="AD2417" s="17">
        <v>1399.1305647404199</v>
      </c>
      <c r="AE2417" s="6">
        <f t="shared" si="1132"/>
        <v>85.440949436950177</v>
      </c>
      <c r="AF2417" s="17">
        <v>1358.4259598670201</v>
      </c>
      <c r="AG2417" s="6">
        <f t="shared" si="1133"/>
        <v>40.70460487339983</v>
      </c>
      <c r="AH2417" s="6">
        <f t="shared" si="1115"/>
        <v>40.70460487339983</v>
      </c>
      <c r="AI2417" s="6">
        <f t="shared" si="1134"/>
        <v>1484.5715141773701</v>
      </c>
      <c r="AJ2417" s="17">
        <v>121.93398624852701</v>
      </c>
      <c r="AK2417" s="6">
        <f t="shared" si="1135"/>
        <v>98.155789905730501</v>
      </c>
      <c r="AL2417" s="6">
        <f t="shared" si="1116"/>
        <v>98.155789905730501</v>
      </c>
      <c r="AM2417" s="17">
        <v>98.155789905730501</v>
      </c>
      <c r="AN2417" s="6">
        <f t="shared" si="1136"/>
        <v>23.778196342796505</v>
      </c>
      <c r="AO2417" s="6">
        <f t="shared" si="1137"/>
        <v>121.93398624852701</v>
      </c>
      <c r="AP2417" s="17">
        <v>3939.7060057765402</v>
      </c>
      <c r="AQ2417" s="6">
        <f t="shared" si="1138"/>
        <v>3939.7060057765298</v>
      </c>
      <c r="AR2417" s="17">
        <v>1363.2494956488099</v>
      </c>
      <c r="AS2417" s="6">
        <f t="shared" si="1117"/>
        <v>1363.2494956488099</v>
      </c>
      <c r="AT2417" s="17">
        <v>1706.7902556201</v>
      </c>
      <c r="AU2417" s="6">
        <f t="shared" si="1118"/>
        <v>1706.7902556201</v>
      </c>
      <c r="AV2417" s="17">
        <v>679.44288277755902</v>
      </c>
      <c r="AW2417" s="6">
        <f t="shared" si="1119"/>
        <v>679.44288277755902</v>
      </c>
      <c r="AX2417" s="17">
        <v>190.22337173006099</v>
      </c>
      <c r="AY2417" s="6">
        <f t="shared" si="1120"/>
        <v>190.22337173006099</v>
      </c>
      <c r="AZ2417" s="20">
        <v>217716553.49204299</v>
      </c>
      <c r="BA2417" s="20">
        <v>1357997110.76845</v>
      </c>
      <c r="BB2417" s="20">
        <v>126549686.130321</v>
      </c>
      <c r="BC2417" s="20">
        <v>49736589.9185303</v>
      </c>
      <c r="BD2417" s="19">
        <f t="shared" si="1121"/>
        <v>1751.9999403093443</v>
      </c>
      <c r="BE2417" s="18">
        <v>63.3081779827601</v>
      </c>
      <c r="BF2417" s="20">
        <v>503313.46719594899</v>
      </c>
      <c r="BG2417" s="20">
        <v>29716.748821196001</v>
      </c>
      <c r="BH2417" s="19">
        <f t="shared" si="1139"/>
        <v>37.360385907164542</v>
      </c>
      <c r="BI2417" s="20">
        <v>1153.7212532194101</v>
      </c>
      <c r="BJ2417">
        <v>224</v>
      </c>
      <c r="BK2417" s="22">
        <v>608</v>
      </c>
      <c r="BL2417" s="22">
        <v>922.38463999999999</v>
      </c>
      <c r="BM2417" s="22">
        <v>152</v>
      </c>
      <c r="BN2417" s="22">
        <v>38</v>
      </c>
      <c r="BO2417">
        <v>0.39139587494421002</v>
      </c>
    </row>
    <row r="2418" spans="1:67" x14ac:dyDescent="0.2">
      <c r="A2418" s="27">
        <v>2417</v>
      </c>
      <c r="B2418" s="18">
        <v>875.59202253258798</v>
      </c>
      <c r="C2418" s="18">
        <v>851.19999999999902</v>
      </c>
      <c r="D2418">
        <v>200</v>
      </c>
      <c r="E2418">
        <v>800</v>
      </c>
      <c r="F2418">
        <v>7</v>
      </c>
      <c r="G2418" s="23">
        <f t="shared" si="1122"/>
        <v>0.97248417683376676</v>
      </c>
      <c r="H2418">
        <v>100</v>
      </c>
      <c r="I2418" s="17">
        <v>236.88601350691999</v>
      </c>
      <c r="J2418" s="6">
        <f t="shared" si="1123"/>
        <v>235.01981136226428</v>
      </c>
      <c r="K2418" s="6">
        <f t="shared" si="1140"/>
        <v>235.01981136226428</v>
      </c>
      <c r="L2418" s="6">
        <f t="shared" si="1124"/>
        <v>1</v>
      </c>
      <c r="M2418" s="6">
        <f t="shared" si="1125"/>
        <v>236.88601350691999</v>
      </c>
      <c r="N2418" s="28">
        <v>100</v>
      </c>
      <c r="O2418" s="17">
        <v>656.314456319795</v>
      </c>
      <c r="P2418" s="6">
        <f t="shared" si="1126"/>
        <v>623.34211572215202</v>
      </c>
      <c r="Q2418" s="6">
        <f t="shared" si="1112"/>
        <v>623.34211572215202</v>
      </c>
      <c r="R2418" s="17">
        <v>623.34211572215202</v>
      </c>
      <c r="S2418" s="6">
        <f t="shared" si="1127"/>
        <v>32.972340597642983</v>
      </c>
      <c r="T2418" s="6">
        <f t="shared" si="1128"/>
        <v>656.314456319795</v>
      </c>
      <c r="U2418" s="17">
        <v>131.20966385346401</v>
      </c>
      <c r="V2418" s="6">
        <f t="shared" si="1129"/>
        <v>118.30302619272901</v>
      </c>
      <c r="W2418" s="6">
        <f t="shared" si="1113"/>
        <v>118.30302619272901</v>
      </c>
      <c r="X2418" s="17">
        <v>118.30302619272901</v>
      </c>
      <c r="Y2418" s="6">
        <f t="shared" si="1130"/>
        <v>12.906637660735001</v>
      </c>
      <c r="Z2418" s="6">
        <f t="shared" si="1131"/>
        <v>131.20966385346401</v>
      </c>
      <c r="AA2418" s="17">
        <v>1528.72298972919</v>
      </c>
      <c r="AB2418" s="6">
        <f t="shared" si="1141"/>
        <v>1400.48615112793</v>
      </c>
      <c r="AC2418" s="6">
        <f t="shared" si="1114"/>
        <v>1400.48615112793</v>
      </c>
      <c r="AD2418" s="17">
        <v>1441.02892319017</v>
      </c>
      <c r="AE2418" s="6">
        <f t="shared" si="1132"/>
        <v>87.694066539020014</v>
      </c>
      <c r="AF2418" s="17">
        <v>1400.48615112793</v>
      </c>
      <c r="AG2418" s="6">
        <f t="shared" si="1133"/>
        <v>40.542772062239919</v>
      </c>
      <c r="AH2418" s="6">
        <f t="shared" si="1115"/>
        <v>40.542772062239919</v>
      </c>
      <c r="AI2418" s="6">
        <f t="shared" si="1134"/>
        <v>1528.72298972919</v>
      </c>
      <c r="AJ2418" s="17">
        <v>122.707292502549</v>
      </c>
      <c r="AK2418" s="6">
        <f t="shared" si="1135"/>
        <v>98.767063825113198</v>
      </c>
      <c r="AL2418" s="6">
        <f t="shared" si="1116"/>
        <v>98.767063825113198</v>
      </c>
      <c r="AM2418" s="17">
        <v>98.767063825113198</v>
      </c>
      <c r="AN2418" s="6">
        <f t="shared" si="1136"/>
        <v>23.940228677435798</v>
      </c>
      <c r="AO2418" s="6">
        <f t="shared" si="1137"/>
        <v>122.707292502549</v>
      </c>
      <c r="AP2418" s="17">
        <v>4024.6870673080698</v>
      </c>
      <c r="AQ2418" s="6">
        <f t="shared" si="1138"/>
        <v>4024.6870673080662</v>
      </c>
      <c r="AR2418" s="17">
        <v>1448.37268601853</v>
      </c>
      <c r="AS2418" s="6">
        <f t="shared" si="1117"/>
        <v>1448.37268601853</v>
      </c>
      <c r="AT2418" s="17">
        <v>1706.6961014532801</v>
      </c>
      <c r="AU2418" s="6">
        <f t="shared" si="1118"/>
        <v>1706.6961014532801</v>
      </c>
      <c r="AV2418" s="17">
        <v>679.40540167622498</v>
      </c>
      <c r="AW2418" s="6">
        <f t="shared" si="1119"/>
        <v>679.40540167622498</v>
      </c>
      <c r="AX2418" s="17">
        <v>190.21287816003101</v>
      </c>
      <c r="AY2418" s="6">
        <f t="shared" si="1120"/>
        <v>190.21287816003101</v>
      </c>
      <c r="AZ2418" s="20">
        <v>220095691.69538099</v>
      </c>
      <c r="BA2418" s="20">
        <v>1357983629.3800299</v>
      </c>
      <c r="BB2418" s="20">
        <v>125712956.737345</v>
      </c>
      <c r="BC2418" s="20">
        <v>48207722.187240496</v>
      </c>
      <c r="BD2418" s="19">
        <f t="shared" si="1121"/>
        <v>1751.9999999999964</v>
      </c>
      <c r="BE2418" s="18">
        <v>64.049841183876495</v>
      </c>
      <c r="BF2418" s="20">
        <v>487048.935876153</v>
      </c>
      <c r="BG2418" s="20">
        <v>28756.454643856501</v>
      </c>
      <c r="BH2418" s="19">
        <f t="shared" si="1139"/>
        <v>36.153087024340422</v>
      </c>
      <c r="BI2418" s="20">
        <v>1225.82883154562</v>
      </c>
      <c r="BJ2418">
        <v>224</v>
      </c>
      <c r="BK2418" s="22">
        <v>608</v>
      </c>
      <c r="BL2418" s="22">
        <v>922.38463999999999</v>
      </c>
      <c r="BM2418" s="22">
        <v>152</v>
      </c>
      <c r="BN2418" s="22">
        <v>38</v>
      </c>
      <c r="BO2418">
        <v>0.38881775261359602</v>
      </c>
    </row>
    <row r="2419" spans="1:67" x14ac:dyDescent="0.2">
      <c r="A2419" s="27">
        <v>2418</v>
      </c>
      <c r="B2419" s="18">
        <v>927.09743562274002</v>
      </c>
      <c r="C2419" s="18">
        <v>851.19999999999902</v>
      </c>
      <c r="D2419">
        <v>200</v>
      </c>
      <c r="E2419">
        <v>800</v>
      </c>
      <c r="F2419">
        <v>7</v>
      </c>
      <c r="G2419" s="23">
        <f t="shared" si="1122"/>
        <v>0.97324672996280426</v>
      </c>
      <c r="H2419">
        <v>100</v>
      </c>
      <c r="I2419" s="17">
        <v>241.64191897908</v>
      </c>
      <c r="J2419" s="6">
        <f t="shared" si="1123"/>
        <v>239.81350229284004</v>
      </c>
      <c r="K2419" s="6">
        <f t="shared" si="1140"/>
        <v>239.81350229284004</v>
      </c>
      <c r="L2419" s="6">
        <f t="shared" si="1124"/>
        <v>1</v>
      </c>
      <c r="M2419" s="6">
        <f t="shared" si="1125"/>
        <v>241.64191897908</v>
      </c>
      <c r="N2419" s="28">
        <v>100</v>
      </c>
      <c r="O2419" s="17">
        <v>687.89978472272799</v>
      </c>
      <c r="P2419" s="6">
        <f t="shared" si="1126"/>
        <v>653.33890561782005</v>
      </c>
      <c r="Q2419" s="6">
        <f t="shared" si="1112"/>
        <v>653.33890561782005</v>
      </c>
      <c r="R2419" s="17">
        <v>653.33890561782005</v>
      </c>
      <c r="S2419" s="6">
        <f t="shared" si="1127"/>
        <v>34.56087910490794</v>
      </c>
      <c r="T2419" s="6">
        <f t="shared" si="1128"/>
        <v>687.89978472272799</v>
      </c>
      <c r="U2419" s="17">
        <v>131.203843698219</v>
      </c>
      <c r="V2419" s="6">
        <f t="shared" si="1129"/>
        <v>118.29716351466</v>
      </c>
      <c r="W2419" s="6">
        <f t="shared" si="1113"/>
        <v>118.29716351466</v>
      </c>
      <c r="X2419" s="17">
        <v>118.29716351466</v>
      </c>
      <c r="Y2419" s="6">
        <f t="shared" si="1130"/>
        <v>12.906680183559004</v>
      </c>
      <c r="Z2419" s="6">
        <f t="shared" si="1131"/>
        <v>131.203843698219</v>
      </c>
      <c r="AA2419" s="17">
        <v>1571.4483838523699</v>
      </c>
      <c r="AB2419" s="6">
        <f t="shared" si="1141"/>
        <v>1441.2151935463601</v>
      </c>
      <c r="AC2419" s="6">
        <f t="shared" si="1114"/>
        <v>1441.2151935463601</v>
      </c>
      <c r="AD2419" s="17">
        <v>1481.57678659969</v>
      </c>
      <c r="AE2419" s="6">
        <f t="shared" si="1132"/>
        <v>89.871597252679976</v>
      </c>
      <c r="AF2419" s="17">
        <v>1441.2151935463601</v>
      </c>
      <c r="AG2419" s="6">
        <f t="shared" si="1133"/>
        <v>40.361593053329898</v>
      </c>
      <c r="AH2419" s="6">
        <f t="shared" si="1115"/>
        <v>40.361593053329898</v>
      </c>
      <c r="AI2419" s="6">
        <f t="shared" si="1134"/>
        <v>1571.4483838523699</v>
      </c>
      <c r="AJ2419" s="17">
        <v>123.42935784370199</v>
      </c>
      <c r="AK2419" s="6">
        <f t="shared" si="1135"/>
        <v>99.339538826193603</v>
      </c>
      <c r="AL2419" s="6">
        <f t="shared" si="1116"/>
        <v>99.339538826193603</v>
      </c>
      <c r="AM2419" s="17">
        <v>99.339538826193603</v>
      </c>
      <c r="AN2419" s="6">
        <f t="shared" si="1136"/>
        <v>24.08981901750839</v>
      </c>
      <c r="AO2419" s="6">
        <f t="shared" si="1137"/>
        <v>123.42935784370199</v>
      </c>
      <c r="AP2419" s="17">
        <v>4109.6682493588296</v>
      </c>
      <c r="AQ2419" s="6">
        <f t="shared" si="1138"/>
        <v>4109.6682493588196</v>
      </c>
      <c r="AR2419" s="17">
        <v>1533.49002866505</v>
      </c>
      <c r="AS2419" s="6">
        <f t="shared" si="1117"/>
        <v>1533.49002866505</v>
      </c>
      <c r="AT2419" s="17">
        <v>1706.6059009871999</v>
      </c>
      <c r="AU2419" s="6">
        <f t="shared" si="1118"/>
        <v>1706.6059009871999</v>
      </c>
      <c r="AV2419" s="17">
        <v>679.36949447292204</v>
      </c>
      <c r="AW2419" s="6">
        <f t="shared" si="1119"/>
        <v>679.36949447292204</v>
      </c>
      <c r="AX2419" s="17">
        <v>190.20282523364801</v>
      </c>
      <c r="AY2419" s="6">
        <f t="shared" si="1120"/>
        <v>190.20282523364801</v>
      </c>
      <c r="AZ2419" s="20">
        <v>222290187.80597901</v>
      </c>
      <c r="BA2419" s="20">
        <v>1357984121.9583499</v>
      </c>
      <c r="BB2419" s="20">
        <v>124853961.130501</v>
      </c>
      <c r="BC2419" s="20">
        <v>46871729.1051668</v>
      </c>
      <c r="BD2419" s="19">
        <f t="shared" si="1121"/>
        <v>1751.9999999999968</v>
      </c>
      <c r="BE2419" s="18">
        <v>64.763274398663796</v>
      </c>
      <c r="BF2419" s="20">
        <v>471071.10782557999</v>
      </c>
      <c r="BG2419" s="20">
        <v>27813.088066497901</v>
      </c>
      <c r="BH2419" s="19">
        <f t="shared" si="1139"/>
        <v>34.967071071070386</v>
      </c>
      <c r="BI2419" s="20">
        <v>1297.9364098718299</v>
      </c>
      <c r="BJ2419">
        <v>224</v>
      </c>
      <c r="BK2419" s="22">
        <v>608</v>
      </c>
      <c r="BL2419" s="22">
        <v>922.38463999999999</v>
      </c>
      <c r="BM2419" s="22">
        <v>152</v>
      </c>
      <c r="BN2419" s="22">
        <v>38</v>
      </c>
      <c r="BO2419">
        <v>0.38617102313197599</v>
      </c>
    </row>
    <row r="2420" spans="1:67" x14ac:dyDescent="0.2">
      <c r="A2420" s="27">
        <v>2419</v>
      </c>
      <c r="B2420" s="18">
        <v>978.60284871289196</v>
      </c>
      <c r="C2420" s="18">
        <v>851.19999999999902</v>
      </c>
      <c r="D2420">
        <v>200</v>
      </c>
      <c r="E2420">
        <v>800</v>
      </c>
      <c r="F2420">
        <v>7</v>
      </c>
      <c r="G2420" s="23">
        <f t="shared" si="1122"/>
        <v>0.97377464950683656</v>
      </c>
      <c r="H2420">
        <v>100</v>
      </c>
      <c r="I2420" s="17">
        <v>246.41170062091501</v>
      </c>
      <c r="J2420" s="6">
        <f t="shared" si="1123"/>
        <v>244.67386061266561</v>
      </c>
      <c r="K2420" s="6">
        <f t="shared" si="1140"/>
        <v>244.67386061266561</v>
      </c>
      <c r="L2420" s="6">
        <f t="shared" si="1124"/>
        <v>1</v>
      </c>
      <c r="M2420" s="6">
        <f t="shared" si="1125"/>
        <v>246.41170062091501</v>
      </c>
      <c r="N2420" s="28">
        <v>100</v>
      </c>
      <c r="O2420" s="17">
        <v>719.51735755631103</v>
      </c>
      <c r="P2420" s="6">
        <f t="shared" si="1126"/>
        <v>683.36623501376403</v>
      </c>
      <c r="Q2420" s="6">
        <f t="shared" si="1112"/>
        <v>683.36623501376403</v>
      </c>
      <c r="R2420" s="17">
        <v>683.36623501376403</v>
      </c>
      <c r="S2420" s="6">
        <f t="shared" si="1127"/>
        <v>36.151122542547</v>
      </c>
      <c r="T2420" s="6">
        <f t="shared" si="1128"/>
        <v>719.51735755631103</v>
      </c>
      <c r="U2420" s="17">
        <v>131.19759822446699</v>
      </c>
      <c r="V2420" s="6">
        <f t="shared" si="1129"/>
        <v>118.290942652642</v>
      </c>
      <c r="W2420" s="6">
        <f t="shared" si="1113"/>
        <v>118.290942652642</v>
      </c>
      <c r="X2420" s="17">
        <v>118.290942652642</v>
      </c>
      <c r="Y2420" s="6">
        <f t="shared" si="1130"/>
        <v>12.906655571824984</v>
      </c>
      <c r="Z2420" s="6">
        <f t="shared" si="1131"/>
        <v>131.19759822446699</v>
      </c>
      <c r="AA2420" s="17">
        <v>1605.3108469157301</v>
      </c>
      <c r="AB2420" s="6">
        <f t="shared" si="1141"/>
        <v>1473.44808497961</v>
      </c>
      <c r="AC2420" s="6">
        <f t="shared" si="1114"/>
        <v>1473.44808497961</v>
      </c>
      <c r="AD2420" s="17">
        <v>1513.71802513479</v>
      </c>
      <c r="AE2420" s="6">
        <f t="shared" si="1132"/>
        <v>91.592821780940085</v>
      </c>
      <c r="AF2420" s="17">
        <v>1473.44808497961</v>
      </c>
      <c r="AG2420" s="6">
        <f t="shared" si="1133"/>
        <v>40.269940155179938</v>
      </c>
      <c r="AH2420" s="6">
        <f t="shared" si="1115"/>
        <v>40.269940155179938</v>
      </c>
      <c r="AI2420" s="6">
        <f t="shared" si="1134"/>
        <v>1605.3108469157301</v>
      </c>
      <c r="AJ2420" s="17">
        <v>124.32647100098001</v>
      </c>
      <c r="AK2420" s="6">
        <f t="shared" si="1135"/>
        <v>100.053716211682</v>
      </c>
      <c r="AL2420" s="6">
        <f t="shared" si="1116"/>
        <v>100.053716211682</v>
      </c>
      <c r="AM2420" s="17">
        <v>100.053716211682</v>
      </c>
      <c r="AN2420" s="6">
        <f t="shared" si="1136"/>
        <v>24.272754789298006</v>
      </c>
      <c r="AO2420" s="6">
        <f t="shared" si="1137"/>
        <v>124.32647100098001</v>
      </c>
      <c r="AP2420" s="17">
        <v>4194.64954449368</v>
      </c>
      <c r="AQ2420" s="6">
        <f t="shared" si="1138"/>
        <v>4194.6495444936763</v>
      </c>
      <c r="AR2420" s="17">
        <v>1618.60188434834</v>
      </c>
      <c r="AS2420" s="6">
        <f t="shared" si="1117"/>
        <v>1618.60188434834</v>
      </c>
      <c r="AT2420" s="17">
        <v>1706.5194103086401</v>
      </c>
      <c r="AU2420" s="6">
        <f t="shared" si="1118"/>
        <v>1706.5194103086401</v>
      </c>
      <c r="AV2420" s="17">
        <v>679.33506407013704</v>
      </c>
      <c r="AW2420" s="6">
        <f t="shared" si="1119"/>
        <v>679.33506407013704</v>
      </c>
      <c r="AX2420" s="17">
        <v>190.193185766559</v>
      </c>
      <c r="AY2420" s="6">
        <f t="shared" si="1120"/>
        <v>190.193185766559</v>
      </c>
      <c r="AZ2420" s="20">
        <v>224249263.890562</v>
      </c>
      <c r="BA2420" s="20">
        <v>1358000566.7041399</v>
      </c>
      <c r="BB2420" s="20">
        <v>123803355.341269</v>
      </c>
      <c r="BC2420" s="20">
        <v>45946814.064022101</v>
      </c>
      <c r="BD2420" s="19">
        <f t="shared" si="1121"/>
        <v>1751.9999999999932</v>
      </c>
      <c r="BE2420" s="18">
        <v>65.452157862880796</v>
      </c>
      <c r="BF2420" s="20">
        <v>460688.76657354599</v>
      </c>
      <c r="BG2420" s="20">
        <v>27200.091500199898</v>
      </c>
      <c r="BH2420" s="19">
        <f t="shared" si="1139"/>
        <v>34.196401721129284</v>
      </c>
      <c r="BI2420" s="20">
        <v>1370.0439881980401</v>
      </c>
      <c r="BJ2420">
        <v>224</v>
      </c>
      <c r="BK2420" s="22">
        <v>608</v>
      </c>
      <c r="BL2420" s="22">
        <v>922.38463999999999</v>
      </c>
      <c r="BM2420" s="22">
        <v>152</v>
      </c>
      <c r="BN2420" s="22">
        <v>38</v>
      </c>
      <c r="BO2420">
        <v>0.38293390742792699</v>
      </c>
    </row>
    <row r="2421" spans="1:67" x14ac:dyDescent="0.2">
      <c r="A2421" s="27">
        <v>2420</v>
      </c>
      <c r="B2421" s="18">
        <v>1030.10826180304</v>
      </c>
      <c r="C2421" s="18">
        <v>851.19999999999902</v>
      </c>
      <c r="D2421">
        <v>200</v>
      </c>
      <c r="E2421">
        <v>800</v>
      </c>
      <c r="F2421">
        <v>7</v>
      </c>
      <c r="G2421" s="23">
        <f t="shared" si="1122"/>
        <v>0.9742495760550951</v>
      </c>
      <c r="H2421">
        <v>100</v>
      </c>
      <c r="I2421" s="17">
        <v>251.18547975487499</v>
      </c>
      <c r="J2421" s="6">
        <f t="shared" si="1123"/>
        <v>249.44859499496721</v>
      </c>
      <c r="K2421" s="6">
        <f t="shared" si="1140"/>
        <v>249.44859499496721</v>
      </c>
      <c r="L2421" s="6">
        <f t="shared" si="1124"/>
        <v>1</v>
      </c>
      <c r="M2421" s="6">
        <f t="shared" si="1125"/>
        <v>251.18547975487499</v>
      </c>
      <c r="N2421" s="28">
        <v>100</v>
      </c>
      <c r="O2421" s="17">
        <v>751.20898590953402</v>
      </c>
      <c r="P2421" s="6">
        <f t="shared" si="1126"/>
        <v>713.46381905681005</v>
      </c>
      <c r="Q2421" s="6">
        <f t="shared" si="1112"/>
        <v>713.46381905681005</v>
      </c>
      <c r="R2421" s="17">
        <v>713.46381905681005</v>
      </c>
      <c r="S2421" s="6">
        <f t="shared" si="1127"/>
        <v>37.745166852723969</v>
      </c>
      <c r="T2421" s="6">
        <f t="shared" si="1128"/>
        <v>751.20898590953402</v>
      </c>
      <c r="U2421" s="17">
        <v>131.190897751797</v>
      </c>
      <c r="V2421" s="6">
        <f t="shared" si="1129"/>
        <v>118.284335326011</v>
      </c>
      <c r="W2421" s="6">
        <f t="shared" si="1113"/>
        <v>118.284335326011</v>
      </c>
      <c r="X2421" s="17">
        <v>118.284335326011</v>
      </c>
      <c r="Y2421" s="6">
        <f t="shared" si="1130"/>
        <v>12.906562425785992</v>
      </c>
      <c r="Z2421" s="6">
        <f t="shared" si="1131"/>
        <v>131.190897751797</v>
      </c>
      <c r="AA2421" s="17">
        <v>1633.8246327279501</v>
      </c>
      <c r="AB2421" s="6">
        <f t="shared" si="1141"/>
        <v>1500.6709146975199</v>
      </c>
      <c r="AC2421" s="6">
        <f t="shared" si="1114"/>
        <v>1500.6709146975199</v>
      </c>
      <c r="AD2421" s="17">
        <v>1540.7737948653701</v>
      </c>
      <c r="AE2421" s="6">
        <f t="shared" si="1132"/>
        <v>93.050837862580011</v>
      </c>
      <c r="AF2421" s="17">
        <v>1500.6709146975199</v>
      </c>
      <c r="AG2421" s="6">
        <f t="shared" si="1133"/>
        <v>40.102880167850117</v>
      </c>
      <c r="AH2421" s="6">
        <f t="shared" si="1115"/>
        <v>40.102880167850117</v>
      </c>
      <c r="AI2421" s="6">
        <f t="shared" si="1134"/>
        <v>1633.8246327279501</v>
      </c>
      <c r="AJ2421" s="17">
        <v>125.252053048024</v>
      </c>
      <c r="AK2421" s="6">
        <f t="shared" si="1135"/>
        <v>100.789558873771</v>
      </c>
      <c r="AL2421" s="6">
        <f t="shared" si="1116"/>
        <v>100.789558873771</v>
      </c>
      <c r="AM2421" s="17">
        <v>100.789558873771</v>
      </c>
      <c r="AN2421" s="6">
        <f t="shared" si="1136"/>
        <v>24.462494174252996</v>
      </c>
      <c r="AO2421" s="6">
        <f t="shared" si="1137"/>
        <v>125.252053048024</v>
      </c>
      <c r="AP2421" s="17">
        <v>4279.6309458767901</v>
      </c>
      <c r="AQ2421" s="6">
        <f t="shared" si="1138"/>
        <v>4279.6309458767864</v>
      </c>
      <c r="AR2421" s="17">
        <v>1703.70858475143</v>
      </c>
      <c r="AS2421" s="6">
        <f t="shared" si="1117"/>
        <v>1703.70858475143</v>
      </c>
      <c r="AT2421" s="17">
        <v>1706.4364051635901</v>
      </c>
      <c r="AU2421" s="6">
        <f t="shared" si="1118"/>
        <v>1706.4364051635901</v>
      </c>
      <c r="AV2421" s="17">
        <v>679.30202119632497</v>
      </c>
      <c r="AW2421" s="6">
        <f t="shared" si="1119"/>
        <v>679.30202119632497</v>
      </c>
      <c r="AX2421" s="17">
        <v>190.18393476544099</v>
      </c>
      <c r="AY2421" s="6">
        <f t="shared" si="1120"/>
        <v>190.18393476544099</v>
      </c>
      <c r="AZ2421" s="20">
        <v>226003604.61997601</v>
      </c>
      <c r="BA2421" s="20">
        <v>1358000566.7041399</v>
      </c>
      <c r="BB2421" s="20">
        <v>122881085.924403</v>
      </c>
      <c r="BC2421" s="20">
        <v>45114742.7514733</v>
      </c>
      <c r="BD2421" s="19">
        <f t="shared" si="1121"/>
        <v>1751.999999999992</v>
      </c>
      <c r="BE2421" s="18">
        <v>66.116005329676298</v>
      </c>
      <c r="BF2421" s="20">
        <v>450629.348152433</v>
      </c>
      <c r="BG2421" s="20">
        <v>26606.161017526902</v>
      </c>
      <c r="BH2421" s="19">
        <f t="shared" si="1139"/>
        <v>33.449702564629753</v>
      </c>
      <c r="BI2421" s="20">
        <v>1442.15156652426</v>
      </c>
      <c r="BJ2421">
        <v>224</v>
      </c>
      <c r="BK2421" s="22">
        <v>608</v>
      </c>
      <c r="BL2421" s="22">
        <v>922.38463999999999</v>
      </c>
      <c r="BM2421" s="22">
        <v>152</v>
      </c>
      <c r="BN2421" s="22">
        <v>38</v>
      </c>
      <c r="BO2421">
        <v>0.38009221845709901</v>
      </c>
    </row>
    <row r="2422" spans="1:67" x14ac:dyDescent="0.2">
      <c r="A2422" s="27">
        <v>2421</v>
      </c>
      <c r="B2422" s="18">
        <v>20.602165236060799</v>
      </c>
      <c r="C2422" s="18">
        <v>900.599999999999</v>
      </c>
      <c r="D2422">
        <v>200</v>
      </c>
      <c r="E2422">
        <v>800</v>
      </c>
      <c r="F2422">
        <v>7</v>
      </c>
      <c r="G2422" s="23">
        <f t="shared" si="1122"/>
        <v>0.89252845588204843</v>
      </c>
      <c r="H2422">
        <v>100</v>
      </c>
      <c r="I2422" s="17">
        <v>167.77282613354899</v>
      </c>
      <c r="J2422" s="6">
        <f t="shared" si="1123"/>
        <v>167.0547218229558</v>
      </c>
      <c r="K2422" s="6">
        <f t="shared" si="1140"/>
        <v>167.0547218229558</v>
      </c>
      <c r="L2422" s="6">
        <f t="shared" si="1124"/>
        <v>1</v>
      </c>
      <c r="M2422" s="6">
        <f t="shared" si="1125"/>
        <v>167.77282613354899</v>
      </c>
      <c r="N2422" s="28">
        <v>100</v>
      </c>
      <c r="O2422" s="17">
        <v>195.375961786305</v>
      </c>
      <c r="P2422" s="6">
        <f t="shared" si="1126"/>
        <v>185.57214113863699</v>
      </c>
      <c r="Q2422" s="6">
        <f t="shared" si="1112"/>
        <v>185.57214113863699</v>
      </c>
      <c r="R2422" s="17">
        <v>185.57214113863699</v>
      </c>
      <c r="S2422" s="6">
        <f t="shared" si="1127"/>
        <v>9.8038206476680045</v>
      </c>
      <c r="T2422" s="6">
        <f t="shared" si="1128"/>
        <v>195.375961786305</v>
      </c>
      <c r="U2422" s="17">
        <v>137.69010993188101</v>
      </c>
      <c r="V2422" s="6">
        <f t="shared" si="1129"/>
        <v>124.161210337692</v>
      </c>
      <c r="W2422" s="6">
        <f t="shared" si="1113"/>
        <v>124.161210337692</v>
      </c>
      <c r="X2422" s="17">
        <v>124.161210337692</v>
      </c>
      <c r="Y2422" s="6">
        <f t="shared" si="1130"/>
        <v>13.528899594189014</v>
      </c>
      <c r="Z2422" s="6">
        <f t="shared" si="1131"/>
        <v>137.69010993188101</v>
      </c>
      <c r="AA2422" s="17">
        <v>449.14665612758603</v>
      </c>
      <c r="AB2422" s="6">
        <f t="shared" si="1141"/>
        <v>372.94494361831198</v>
      </c>
      <c r="AC2422" s="6">
        <f t="shared" si="1114"/>
        <v>372.94494361831198</v>
      </c>
      <c r="AD2422" s="17">
        <v>416.33720585979398</v>
      </c>
      <c r="AE2422" s="6">
        <f t="shared" si="1132"/>
        <v>32.809450267792045</v>
      </c>
      <c r="AF2422" s="17">
        <v>372.94494361831198</v>
      </c>
      <c r="AG2422" s="6">
        <f t="shared" si="1133"/>
        <v>43.392262241482001</v>
      </c>
      <c r="AH2422" s="6">
        <f t="shared" si="1115"/>
        <v>43.392262241482001</v>
      </c>
      <c r="AI2422" s="6">
        <f t="shared" si="1134"/>
        <v>449.14665612758603</v>
      </c>
      <c r="AJ2422" s="17">
        <v>90.711398003546805</v>
      </c>
      <c r="AK2422" s="6">
        <f t="shared" si="1135"/>
        <v>73.420873122636905</v>
      </c>
      <c r="AL2422" s="6">
        <f t="shared" si="1116"/>
        <v>73.420873122636905</v>
      </c>
      <c r="AM2422" s="17">
        <v>73.420873122636905</v>
      </c>
      <c r="AN2422" s="6">
        <f t="shared" si="1136"/>
        <v>17.290524880909899</v>
      </c>
      <c r="AO2422" s="6">
        <f t="shared" si="1137"/>
        <v>90.711398003546805</v>
      </c>
      <c r="AP2422" s="17">
        <v>2712.8186174565199</v>
      </c>
      <c r="AQ2422" s="6">
        <f t="shared" si="1138"/>
        <v>2712.8186174565267</v>
      </c>
      <c r="AR2422" s="17">
        <v>34.1218149833743</v>
      </c>
      <c r="AS2422" s="6">
        <f t="shared" si="1117"/>
        <v>34.1218149833743</v>
      </c>
      <c r="AT2422" s="17">
        <v>1807.99511130634</v>
      </c>
      <c r="AU2422" s="6">
        <f t="shared" si="1118"/>
        <v>1807.99511130634</v>
      </c>
      <c r="AV2422" s="17">
        <v>680.25183686196601</v>
      </c>
      <c r="AW2422" s="6">
        <f t="shared" si="1119"/>
        <v>680.25183686196601</v>
      </c>
      <c r="AX2422" s="17">
        <v>190.44985430484601</v>
      </c>
      <c r="AY2422" s="6">
        <f t="shared" si="1120"/>
        <v>190.44985430484601</v>
      </c>
      <c r="AZ2422" s="20">
        <v>17853888.500541698</v>
      </c>
      <c r="BA2422" s="20">
        <v>1370727387.0599599</v>
      </c>
      <c r="BB2422" s="20">
        <v>175128579.14484599</v>
      </c>
      <c r="BC2422" s="20">
        <v>188290145.294651</v>
      </c>
      <c r="BD2422" s="19">
        <f t="shared" si="1121"/>
        <v>1751.9999999999986</v>
      </c>
      <c r="BE2422" s="18">
        <v>50.600094126057598</v>
      </c>
      <c r="BF2422" s="20">
        <v>2045697.0570984799</v>
      </c>
      <c r="BG2422" s="20">
        <v>120782.513427935</v>
      </c>
      <c r="BH2422" s="19">
        <f t="shared" si="1139"/>
        <v>151.84975940389725</v>
      </c>
      <c r="BI2422" s="20">
        <v>28.8430313304852</v>
      </c>
      <c r="BJ2422">
        <v>237</v>
      </c>
      <c r="BK2422" s="22">
        <v>608</v>
      </c>
      <c r="BL2422" s="22">
        <v>922.38463999999999</v>
      </c>
      <c r="BM2422" s="22">
        <v>152</v>
      </c>
      <c r="BN2422" s="22">
        <v>38</v>
      </c>
      <c r="BO2422">
        <v>0.54090591126873599</v>
      </c>
    </row>
    <row r="2423" spans="1:67" x14ac:dyDescent="0.2">
      <c r="A2423" s="27">
        <v>2422</v>
      </c>
      <c r="B2423" s="18">
        <v>51.505413090152203</v>
      </c>
      <c r="C2423" s="18">
        <v>900.599999999999</v>
      </c>
      <c r="D2423">
        <v>200</v>
      </c>
      <c r="E2423">
        <v>800</v>
      </c>
      <c r="F2423">
        <v>7</v>
      </c>
      <c r="G2423" s="23">
        <f t="shared" si="1122"/>
        <v>0.90374775225418447</v>
      </c>
      <c r="H2423">
        <v>100</v>
      </c>
      <c r="I2423" s="17">
        <v>170.02074192108799</v>
      </c>
      <c r="J2423" s="6">
        <f t="shared" si="1123"/>
        <v>169.15937700389284</v>
      </c>
      <c r="K2423" s="6">
        <f t="shared" si="1140"/>
        <v>169.15937700389284</v>
      </c>
      <c r="L2423" s="6">
        <f t="shared" si="1124"/>
        <v>1</v>
      </c>
      <c r="M2423" s="6">
        <f t="shared" si="1125"/>
        <v>170.02074192108799</v>
      </c>
      <c r="N2423" s="28">
        <v>100</v>
      </c>
      <c r="O2423" s="17">
        <v>201.44348158158701</v>
      </c>
      <c r="P2423" s="6">
        <f t="shared" si="1126"/>
        <v>191.33451622136599</v>
      </c>
      <c r="Q2423" s="6">
        <f t="shared" si="1112"/>
        <v>191.33451622136599</v>
      </c>
      <c r="R2423" s="17">
        <v>191.33451622136599</v>
      </c>
      <c r="S2423" s="6">
        <f t="shared" si="1127"/>
        <v>10.108965360221021</v>
      </c>
      <c r="T2423" s="6">
        <f t="shared" si="1128"/>
        <v>201.44348158158701</v>
      </c>
      <c r="U2423" s="17">
        <v>137.67883599551601</v>
      </c>
      <c r="V2423" s="6">
        <f t="shared" si="1129"/>
        <v>124.150178798399</v>
      </c>
      <c r="W2423" s="6">
        <f t="shared" si="1113"/>
        <v>124.150178798399</v>
      </c>
      <c r="X2423" s="17">
        <v>124.150178798399</v>
      </c>
      <c r="Y2423" s="6">
        <f t="shared" si="1130"/>
        <v>13.528657197117013</v>
      </c>
      <c r="Z2423" s="6">
        <f t="shared" si="1131"/>
        <v>137.67883599551601</v>
      </c>
      <c r="AA2423" s="17">
        <v>492.61607948244699</v>
      </c>
      <c r="AB2423" s="6">
        <f t="shared" si="1141"/>
        <v>414.35303813483199</v>
      </c>
      <c r="AC2423" s="6">
        <f t="shared" si="1114"/>
        <v>414.35303813483199</v>
      </c>
      <c r="AD2423" s="17">
        <v>457.60150663697101</v>
      </c>
      <c r="AE2423" s="6">
        <f t="shared" si="1132"/>
        <v>35.014572845475982</v>
      </c>
      <c r="AF2423" s="17">
        <v>414.35303813483199</v>
      </c>
      <c r="AG2423" s="6">
        <f t="shared" si="1133"/>
        <v>43.248468502139019</v>
      </c>
      <c r="AH2423" s="6">
        <f t="shared" si="1115"/>
        <v>43.248468502139019</v>
      </c>
      <c r="AI2423" s="6">
        <f t="shared" si="1134"/>
        <v>492.61607948244699</v>
      </c>
      <c r="AJ2423" s="17">
        <v>93.640646520421598</v>
      </c>
      <c r="AK2423" s="6">
        <f t="shared" si="1135"/>
        <v>75.780618344737803</v>
      </c>
      <c r="AL2423" s="6">
        <f t="shared" si="1116"/>
        <v>75.780618344737803</v>
      </c>
      <c r="AM2423" s="17">
        <v>75.780618344737803</v>
      </c>
      <c r="AN2423" s="6">
        <f t="shared" si="1136"/>
        <v>17.860028175683794</v>
      </c>
      <c r="AO2423" s="6">
        <f t="shared" si="1137"/>
        <v>93.640646520421598</v>
      </c>
      <c r="AP2423" s="17">
        <v>2763.8052815678102</v>
      </c>
      <c r="AQ2423" s="6">
        <f t="shared" si="1138"/>
        <v>2763.8052815678093</v>
      </c>
      <c r="AR2423" s="17">
        <v>85.298486568447203</v>
      </c>
      <c r="AS2423" s="6">
        <f t="shared" si="1117"/>
        <v>85.298486568447203</v>
      </c>
      <c r="AT2423" s="17">
        <v>1807.86686514447</v>
      </c>
      <c r="AU2423" s="6">
        <f t="shared" si="1118"/>
        <v>1807.86686514447</v>
      </c>
      <c r="AV2423" s="17">
        <v>680.20358469212795</v>
      </c>
      <c r="AW2423" s="6">
        <f t="shared" si="1119"/>
        <v>680.20358469212795</v>
      </c>
      <c r="AX2423" s="17">
        <v>190.43634516276401</v>
      </c>
      <c r="AY2423" s="6">
        <f t="shared" si="1120"/>
        <v>190.43634516276401</v>
      </c>
      <c r="AZ2423" s="20">
        <v>43256662.307828903</v>
      </c>
      <c r="BA2423" s="20">
        <v>1370738221.3805101</v>
      </c>
      <c r="BB2423" s="20">
        <v>169371250.93763</v>
      </c>
      <c r="BC2423" s="20">
        <v>168633945.79098099</v>
      </c>
      <c r="BD2423" s="19">
        <f t="shared" si="1121"/>
        <v>1752.0000804169499</v>
      </c>
      <c r="BE2423" s="18">
        <v>51.130331466344302</v>
      </c>
      <c r="BF2423" s="20">
        <v>1825469.1180235599</v>
      </c>
      <c r="BG2423" s="20">
        <v>107779.765090285</v>
      </c>
      <c r="BH2423" s="19">
        <f t="shared" si="1139"/>
        <v>135.50248443966467</v>
      </c>
      <c r="BI2423" s="20">
        <v>72.107578326213101</v>
      </c>
      <c r="BJ2423">
        <v>237</v>
      </c>
      <c r="BK2423" s="22">
        <v>608</v>
      </c>
      <c r="BL2423" s="22">
        <v>922.38463999999999</v>
      </c>
      <c r="BM2423" s="22">
        <v>152</v>
      </c>
      <c r="BN2423" s="22">
        <v>38</v>
      </c>
      <c r="BO2423">
        <v>0.52325915215032903</v>
      </c>
    </row>
    <row r="2424" spans="1:67" x14ac:dyDescent="0.2">
      <c r="A2424" s="27">
        <v>2423</v>
      </c>
      <c r="B2424" s="18">
        <v>154.516239270456</v>
      </c>
      <c r="C2424" s="18">
        <v>900.599999999999</v>
      </c>
      <c r="D2424">
        <v>200</v>
      </c>
      <c r="E2424">
        <v>800</v>
      </c>
      <c r="F2424">
        <v>7</v>
      </c>
      <c r="G2424" s="23">
        <f t="shared" si="1122"/>
        <v>0.93275234390780348</v>
      </c>
      <c r="H2424">
        <v>100</v>
      </c>
      <c r="I2424" s="17">
        <v>177.95570614997999</v>
      </c>
      <c r="J2424" s="6">
        <f t="shared" si="1123"/>
        <v>176.72534189693127</v>
      </c>
      <c r="K2424" s="6">
        <f t="shared" si="1140"/>
        <v>176.72534189693127</v>
      </c>
      <c r="L2424" s="6">
        <f t="shared" si="1124"/>
        <v>1</v>
      </c>
      <c r="M2424" s="6">
        <f t="shared" si="1125"/>
        <v>177.95570614997999</v>
      </c>
      <c r="N2424" s="28">
        <v>100</v>
      </c>
      <c r="O2424" s="17">
        <v>231.95275783365901</v>
      </c>
      <c r="P2424" s="6">
        <f t="shared" si="1126"/>
        <v>220.310342885284</v>
      </c>
      <c r="Q2424" s="6">
        <f t="shared" si="1112"/>
        <v>220.310342885284</v>
      </c>
      <c r="R2424" s="17">
        <v>220.310342885284</v>
      </c>
      <c r="S2424" s="6">
        <f t="shared" si="1127"/>
        <v>11.642414948375006</v>
      </c>
      <c r="T2424" s="6">
        <f t="shared" si="1128"/>
        <v>231.95275783365901</v>
      </c>
      <c r="U2424" s="17">
        <v>137.649694795073</v>
      </c>
      <c r="V2424" s="6">
        <f t="shared" si="1129"/>
        <v>124.121238438082</v>
      </c>
      <c r="W2424" s="6">
        <f t="shared" si="1113"/>
        <v>124.121238438082</v>
      </c>
      <c r="X2424" s="17">
        <v>124.121238438082</v>
      </c>
      <c r="Y2424" s="6">
        <f t="shared" si="1130"/>
        <v>13.528456356991001</v>
      </c>
      <c r="Z2424" s="6">
        <f t="shared" si="1131"/>
        <v>137.649694795073</v>
      </c>
      <c r="AA2424" s="17">
        <v>672.72355698431102</v>
      </c>
      <c r="AB2424" s="6">
        <f t="shared" si="1141"/>
        <v>585.64107482989198</v>
      </c>
      <c r="AC2424" s="6">
        <f t="shared" si="1114"/>
        <v>585.64107482989198</v>
      </c>
      <c r="AD2424" s="17">
        <v>628.55166885728704</v>
      </c>
      <c r="AE2424" s="6">
        <f t="shared" si="1132"/>
        <v>44.171888127023976</v>
      </c>
      <c r="AF2424" s="17">
        <v>585.64107482989198</v>
      </c>
      <c r="AG2424" s="6">
        <f t="shared" si="1133"/>
        <v>42.910594027395064</v>
      </c>
      <c r="AH2424" s="6">
        <f t="shared" si="1115"/>
        <v>42.910594027395064</v>
      </c>
      <c r="AI2424" s="6">
        <f t="shared" si="1134"/>
        <v>672.72355698431102</v>
      </c>
      <c r="AJ2424" s="17">
        <v>103.70063817921999</v>
      </c>
      <c r="AK2424" s="6">
        <f t="shared" si="1135"/>
        <v>83.835261826726295</v>
      </c>
      <c r="AL2424" s="6">
        <f t="shared" si="1116"/>
        <v>83.835261826726295</v>
      </c>
      <c r="AM2424" s="17">
        <v>83.835261826726295</v>
      </c>
      <c r="AN2424" s="6">
        <f t="shared" si="1136"/>
        <v>19.865376352493698</v>
      </c>
      <c r="AO2424" s="6">
        <f t="shared" si="1137"/>
        <v>103.70063817921999</v>
      </c>
      <c r="AP2424" s="17">
        <v>2933.7617762562099</v>
      </c>
      <c r="AQ2424" s="6">
        <f t="shared" si="1138"/>
        <v>2933.7617762562145</v>
      </c>
      <c r="AR2424" s="17">
        <v>255.83960658338199</v>
      </c>
      <c r="AS2424" s="6">
        <f t="shared" si="1117"/>
        <v>255.83960658338199</v>
      </c>
      <c r="AT2424" s="17">
        <v>1807.4722703805801</v>
      </c>
      <c r="AU2424" s="6">
        <f t="shared" si="1118"/>
        <v>1807.4722703805801</v>
      </c>
      <c r="AV2424" s="17">
        <v>680.05511979237303</v>
      </c>
      <c r="AW2424" s="6">
        <f t="shared" si="1119"/>
        <v>680.05511979237303</v>
      </c>
      <c r="AX2424" s="17">
        <v>190.39477949987901</v>
      </c>
      <c r="AY2424" s="6">
        <f t="shared" si="1120"/>
        <v>190.39477949987901</v>
      </c>
      <c r="AZ2424" s="20">
        <v>111981959.79060499</v>
      </c>
      <c r="BA2424" s="20">
        <v>1370767856.7339499</v>
      </c>
      <c r="BB2424" s="20">
        <v>151432290.001912</v>
      </c>
      <c r="BC2424" s="20">
        <v>117817893.473528</v>
      </c>
      <c r="BD2424" s="19">
        <f t="shared" si="1121"/>
        <v>1751.9999999999948</v>
      </c>
      <c r="BE2424" s="18">
        <v>53.0335529438102</v>
      </c>
      <c r="BF2424" s="20">
        <v>1263309.3165012</v>
      </c>
      <c r="BG2424" s="20">
        <v>74588.597541594703</v>
      </c>
      <c r="BH2424" s="19">
        <f t="shared" si="1139"/>
        <v>93.774009742917997</v>
      </c>
      <c r="BI2424" s="20">
        <v>216.32273497863901</v>
      </c>
      <c r="BJ2424">
        <v>237</v>
      </c>
      <c r="BK2424" s="22">
        <v>608</v>
      </c>
      <c r="BL2424" s="22">
        <v>922.38463999999999</v>
      </c>
      <c r="BM2424" s="22">
        <v>152</v>
      </c>
      <c r="BN2424" s="22">
        <v>38</v>
      </c>
      <c r="BO2424">
        <v>0.468157801049778</v>
      </c>
    </row>
    <row r="2425" spans="1:67" x14ac:dyDescent="0.2">
      <c r="A2425" s="27">
        <v>2424</v>
      </c>
      <c r="B2425" s="18">
        <v>206.02165236060799</v>
      </c>
      <c r="C2425" s="18">
        <v>900.599999999999</v>
      </c>
      <c r="D2425">
        <v>200</v>
      </c>
      <c r="E2425">
        <v>800</v>
      </c>
      <c r="F2425">
        <v>7</v>
      </c>
      <c r="G2425" s="23">
        <f t="shared" si="1122"/>
        <v>0.94129764387949089</v>
      </c>
      <c r="H2425">
        <v>100</v>
      </c>
      <c r="I2425" s="17">
        <v>182.232129948964</v>
      </c>
      <c r="J2425" s="6">
        <f t="shared" si="1123"/>
        <v>181.00617202662153</v>
      </c>
      <c r="K2425" s="6">
        <f t="shared" si="1140"/>
        <v>181.00617202662153</v>
      </c>
      <c r="L2425" s="6">
        <f t="shared" si="1124"/>
        <v>1</v>
      </c>
      <c r="M2425" s="6">
        <f t="shared" si="1125"/>
        <v>182.232129948964</v>
      </c>
      <c r="N2425" s="28">
        <v>100</v>
      </c>
      <c r="O2425" s="17">
        <v>255.64320960805</v>
      </c>
      <c r="P2425" s="6">
        <f t="shared" si="1126"/>
        <v>242.81048303327501</v>
      </c>
      <c r="Q2425" s="6">
        <f t="shared" si="1112"/>
        <v>242.81048303327501</v>
      </c>
      <c r="R2425" s="17">
        <v>242.81048303327501</v>
      </c>
      <c r="S2425" s="6">
        <f t="shared" si="1127"/>
        <v>12.832726574774995</v>
      </c>
      <c r="T2425" s="6">
        <f t="shared" si="1128"/>
        <v>255.64320960805</v>
      </c>
      <c r="U2425" s="17">
        <v>137.639824233046</v>
      </c>
      <c r="V2425" s="6">
        <f t="shared" si="1129"/>
        <v>124.111121187254</v>
      </c>
      <c r="W2425" s="6">
        <f t="shared" si="1113"/>
        <v>124.111121187254</v>
      </c>
      <c r="X2425" s="17">
        <v>124.111121187254</v>
      </c>
      <c r="Y2425" s="6">
        <f t="shared" si="1130"/>
        <v>13.528703045792</v>
      </c>
      <c r="Z2425" s="6">
        <f t="shared" si="1131"/>
        <v>137.639824233046</v>
      </c>
      <c r="AA2425" s="17">
        <v>762.05088072899503</v>
      </c>
      <c r="AB2425" s="6">
        <f t="shared" si="1141"/>
        <v>670.68490916619601</v>
      </c>
      <c r="AC2425" s="6">
        <f t="shared" si="1114"/>
        <v>670.68490916619601</v>
      </c>
      <c r="AD2425" s="17">
        <v>713.36206347129496</v>
      </c>
      <c r="AE2425" s="6">
        <f t="shared" si="1132"/>
        <v>48.688817257700066</v>
      </c>
      <c r="AF2425" s="17">
        <v>670.68490916619601</v>
      </c>
      <c r="AG2425" s="6">
        <f t="shared" si="1133"/>
        <v>42.677154305098952</v>
      </c>
      <c r="AH2425" s="6">
        <f t="shared" si="1115"/>
        <v>42.677154305098952</v>
      </c>
      <c r="AI2425" s="6">
        <f t="shared" si="1134"/>
        <v>762.05088072899503</v>
      </c>
      <c r="AJ2425" s="17">
        <v>108.80939341467401</v>
      </c>
      <c r="AK2425" s="6">
        <f t="shared" si="1135"/>
        <v>87.913108671952301</v>
      </c>
      <c r="AL2425" s="6">
        <f t="shared" si="1116"/>
        <v>87.913108671952301</v>
      </c>
      <c r="AM2425" s="17">
        <v>87.913108671952301</v>
      </c>
      <c r="AN2425" s="6">
        <f t="shared" si="1136"/>
        <v>20.896284742721704</v>
      </c>
      <c r="AO2425" s="6">
        <f t="shared" si="1137"/>
        <v>108.80939341467401</v>
      </c>
      <c r="AP2425" s="17">
        <v>3018.7405137498799</v>
      </c>
      <c r="AQ2425" s="6">
        <f t="shared" si="1138"/>
        <v>3018.7405137498818</v>
      </c>
      <c r="AR2425" s="17">
        <v>341.08545081478201</v>
      </c>
      <c r="AS2425" s="6">
        <f t="shared" si="1117"/>
        <v>341.08545081478201</v>
      </c>
      <c r="AT2425" s="17">
        <v>1807.29198581998</v>
      </c>
      <c r="AU2425" s="6">
        <f t="shared" si="1118"/>
        <v>1807.29198581998</v>
      </c>
      <c r="AV2425" s="17">
        <v>679.98728835702195</v>
      </c>
      <c r="AW2425" s="6">
        <f t="shared" si="1119"/>
        <v>679.98728835702195</v>
      </c>
      <c r="AX2425" s="17">
        <v>190.375788758098</v>
      </c>
      <c r="AY2425" s="6">
        <f t="shared" si="1120"/>
        <v>190.375788758098</v>
      </c>
      <c r="AZ2425" s="20">
        <v>134754824.60154501</v>
      </c>
      <c r="BA2425" s="20">
        <v>1370724300.47124</v>
      </c>
      <c r="BB2425" s="20">
        <v>143674347.00408101</v>
      </c>
      <c r="BC2425" s="20">
        <v>102846527.923132</v>
      </c>
      <c r="BD2425" s="19">
        <f t="shared" si="1121"/>
        <v>1751.9999999999982</v>
      </c>
      <c r="BE2425" s="18">
        <v>54.0665233501215</v>
      </c>
      <c r="BF2425" s="20">
        <v>1098602.1774524199</v>
      </c>
      <c r="BG2425" s="20">
        <v>64863.920974844201</v>
      </c>
      <c r="BH2425" s="19">
        <f t="shared" si="1139"/>
        <v>81.547986661995196</v>
      </c>
      <c r="BI2425" s="20">
        <v>288.43031330485201</v>
      </c>
      <c r="BJ2425">
        <v>237</v>
      </c>
      <c r="BK2425" s="22">
        <v>608</v>
      </c>
      <c r="BL2425" s="22">
        <v>922.38463999999999</v>
      </c>
      <c r="BM2425" s="22">
        <v>152</v>
      </c>
      <c r="BN2425" s="22">
        <v>38</v>
      </c>
      <c r="BO2425">
        <v>0.44429916003528902</v>
      </c>
    </row>
    <row r="2426" spans="1:67" x14ac:dyDescent="0.2">
      <c r="A2426" s="27">
        <v>2425</v>
      </c>
      <c r="B2426" s="18">
        <v>257.52706545076097</v>
      </c>
      <c r="C2426" s="18">
        <v>900.599999999999</v>
      </c>
      <c r="D2426">
        <v>200</v>
      </c>
      <c r="E2426">
        <v>800</v>
      </c>
      <c r="F2426">
        <v>7</v>
      </c>
      <c r="G2426" s="23">
        <f t="shared" si="1122"/>
        <v>0.94780153531419931</v>
      </c>
      <c r="H2426">
        <v>100</v>
      </c>
      <c r="I2426" s="17">
        <v>186.656383563535</v>
      </c>
      <c r="J2426" s="6">
        <f t="shared" si="1123"/>
        <v>185.28595257015212</v>
      </c>
      <c r="K2426" s="6">
        <f t="shared" si="1140"/>
        <v>185.28595257015212</v>
      </c>
      <c r="L2426" s="6">
        <f t="shared" si="1124"/>
        <v>1</v>
      </c>
      <c r="M2426" s="6">
        <f t="shared" si="1125"/>
        <v>186.656383563535</v>
      </c>
      <c r="N2426" s="28">
        <v>100</v>
      </c>
      <c r="O2426" s="17">
        <v>286.30873923679798</v>
      </c>
      <c r="P2426" s="6">
        <f t="shared" si="1126"/>
        <v>271.93538482793298</v>
      </c>
      <c r="Q2426" s="6">
        <f t="shared" si="1112"/>
        <v>271.93538482793298</v>
      </c>
      <c r="R2426" s="17">
        <v>271.93538482793298</v>
      </c>
      <c r="S2426" s="6">
        <f t="shared" si="1127"/>
        <v>14.373354408864998</v>
      </c>
      <c r="T2426" s="6">
        <f t="shared" si="1128"/>
        <v>286.30873923679798</v>
      </c>
      <c r="U2426" s="17">
        <v>137.62636340292801</v>
      </c>
      <c r="V2426" s="6">
        <f t="shared" si="1129"/>
        <v>124.097834550736</v>
      </c>
      <c r="W2426" s="6">
        <f t="shared" si="1113"/>
        <v>124.097834550736</v>
      </c>
      <c r="X2426" s="17">
        <v>124.097834550736</v>
      </c>
      <c r="Y2426" s="6">
        <f t="shared" si="1130"/>
        <v>13.528528852192011</v>
      </c>
      <c r="Z2426" s="6">
        <f t="shared" si="1131"/>
        <v>137.62636340292801</v>
      </c>
      <c r="AA2426" s="17">
        <v>846.850061254455</v>
      </c>
      <c r="AB2426" s="6">
        <f t="shared" si="1141"/>
        <v>751.19579610026403</v>
      </c>
      <c r="AC2426" s="6">
        <f t="shared" si="1114"/>
        <v>751.19579610026403</v>
      </c>
      <c r="AD2426" s="17">
        <v>793.85142420259103</v>
      </c>
      <c r="AE2426" s="6">
        <f t="shared" si="1132"/>
        <v>52.998637051863966</v>
      </c>
      <c r="AF2426" s="17">
        <v>751.19579610026403</v>
      </c>
      <c r="AG2426" s="6">
        <f t="shared" si="1133"/>
        <v>42.655628102327</v>
      </c>
      <c r="AH2426" s="6">
        <f t="shared" si="1115"/>
        <v>42.655628102327</v>
      </c>
      <c r="AI2426" s="6">
        <f t="shared" si="1134"/>
        <v>846.850061254455</v>
      </c>
      <c r="AJ2426" s="17">
        <v>111.626313446027</v>
      </c>
      <c r="AK2426" s="6">
        <f t="shared" si="1135"/>
        <v>90.139206664664997</v>
      </c>
      <c r="AL2426" s="6">
        <f t="shared" si="1116"/>
        <v>90.139206664664997</v>
      </c>
      <c r="AM2426" s="17">
        <v>90.139206664664997</v>
      </c>
      <c r="AN2426" s="6">
        <f t="shared" si="1136"/>
        <v>21.487106781362002</v>
      </c>
      <c r="AO2426" s="6">
        <f t="shared" si="1137"/>
        <v>111.626313446027</v>
      </c>
      <c r="AP2426" s="17">
        <v>3103.7195414904199</v>
      </c>
      <c r="AQ2426" s="6">
        <f t="shared" si="1138"/>
        <v>3103.7195414904209</v>
      </c>
      <c r="AR2426" s="17">
        <v>426.31665935401901</v>
      </c>
      <c r="AS2426" s="6">
        <f t="shared" si="1117"/>
        <v>426.31665935401901</v>
      </c>
      <c r="AT2426" s="17">
        <v>1807.1217755704299</v>
      </c>
      <c r="AU2426" s="6">
        <f t="shared" si="1118"/>
        <v>1807.1217755704299</v>
      </c>
      <c r="AV2426" s="17">
        <v>679.92324734597003</v>
      </c>
      <c r="AW2426" s="6">
        <f t="shared" si="1119"/>
        <v>679.92324734597003</v>
      </c>
      <c r="AX2426" s="17">
        <v>190.35785922000201</v>
      </c>
      <c r="AY2426" s="6">
        <f t="shared" si="1120"/>
        <v>190.35785922000201</v>
      </c>
      <c r="AZ2426" s="20">
        <v>149842894.693257</v>
      </c>
      <c r="BA2426" s="20">
        <v>1370739610.3891101</v>
      </c>
      <c r="BB2426" s="20">
        <v>139965784.78810099</v>
      </c>
      <c r="BC2426" s="20">
        <v>91451710.129522398</v>
      </c>
      <c r="BD2426" s="19">
        <f t="shared" si="1121"/>
        <v>1751.9999999999905</v>
      </c>
      <c r="BE2426" s="18">
        <v>55.100447232781903</v>
      </c>
      <c r="BF2426" s="20">
        <v>976023.19111780904</v>
      </c>
      <c r="BG2426" s="20">
        <v>57626.584433947297</v>
      </c>
      <c r="BH2426" s="19">
        <f t="shared" si="1139"/>
        <v>72.449088309330065</v>
      </c>
      <c r="BI2426" s="20">
        <v>360.53789163106501</v>
      </c>
      <c r="BJ2426">
        <v>237</v>
      </c>
      <c r="BK2426" s="22">
        <v>608</v>
      </c>
      <c r="BL2426" s="22">
        <v>922.38463999999999</v>
      </c>
      <c r="BM2426" s="22">
        <v>152</v>
      </c>
      <c r="BN2426" s="22">
        <v>38</v>
      </c>
      <c r="BO2426">
        <v>0.43291758628136401</v>
      </c>
    </row>
    <row r="2427" spans="1:67" x14ac:dyDescent="0.2">
      <c r="A2427" s="27">
        <v>2426</v>
      </c>
      <c r="B2427" s="18">
        <v>309.03247854091302</v>
      </c>
      <c r="C2427" s="18">
        <v>900.599999999999</v>
      </c>
      <c r="D2427">
        <v>200</v>
      </c>
      <c r="E2427">
        <v>800</v>
      </c>
      <c r="F2427">
        <v>7</v>
      </c>
      <c r="G2427" s="23">
        <f t="shared" si="1122"/>
        <v>0.95301879483816976</v>
      </c>
      <c r="H2427">
        <v>100</v>
      </c>
      <c r="I2427" s="17">
        <v>191.14847919689001</v>
      </c>
      <c r="J2427" s="6">
        <f t="shared" si="1123"/>
        <v>189.63360592214784</v>
      </c>
      <c r="K2427" s="6">
        <f t="shared" si="1140"/>
        <v>189.63360592214784</v>
      </c>
      <c r="L2427" s="6">
        <f t="shared" si="1124"/>
        <v>1</v>
      </c>
      <c r="M2427" s="6">
        <f t="shared" si="1125"/>
        <v>191.14847919689001</v>
      </c>
      <c r="N2427" s="28">
        <v>100</v>
      </c>
      <c r="O2427" s="17">
        <v>317.83384387090399</v>
      </c>
      <c r="P2427" s="6">
        <f t="shared" si="1126"/>
        <v>301.87650706919698</v>
      </c>
      <c r="Q2427" s="6">
        <f t="shared" si="1112"/>
        <v>301.87650706919698</v>
      </c>
      <c r="R2427" s="17">
        <v>301.87650706919698</v>
      </c>
      <c r="S2427" s="6">
        <f t="shared" si="1127"/>
        <v>15.957336801707015</v>
      </c>
      <c r="T2427" s="6">
        <f t="shared" si="1128"/>
        <v>317.83384387090399</v>
      </c>
      <c r="U2427" s="17">
        <v>137.615664141103</v>
      </c>
      <c r="V2427" s="6">
        <f t="shared" si="1129"/>
        <v>124.087100494994</v>
      </c>
      <c r="W2427" s="6">
        <f t="shared" si="1113"/>
        <v>124.087100494994</v>
      </c>
      <c r="X2427" s="17">
        <v>124.087100494994</v>
      </c>
      <c r="Y2427" s="6">
        <f t="shared" si="1130"/>
        <v>13.528563646108992</v>
      </c>
      <c r="Z2427" s="6">
        <f t="shared" si="1131"/>
        <v>137.615664141103</v>
      </c>
      <c r="AA2427" s="17">
        <v>930.78107451029405</v>
      </c>
      <c r="AB2427" s="6">
        <f t="shared" si="1141"/>
        <v>830.97859982024897</v>
      </c>
      <c r="AC2427" s="6">
        <f t="shared" si="1114"/>
        <v>830.97859982024897</v>
      </c>
      <c r="AD2427" s="17">
        <v>873.51310167951306</v>
      </c>
      <c r="AE2427" s="6">
        <f t="shared" si="1132"/>
        <v>57.267972830780991</v>
      </c>
      <c r="AF2427" s="17">
        <v>830.97859982024897</v>
      </c>
      <c r="AG2427" s="6">
        <f t="shared" si="1133"/>
        <v>42.534501859264083</v>
      </c>
      <c r="AH2427" s="6">
        <f t="shared" si="1115"/>
        <v>42.534501859264083</v>
      </c>
      <c r="AI2427" s="6">
        <f t="shared" si="1134"/>
        <v>930.78107451029405</v>
      </c>
      <c r="AJ2427" s="17">
        <v>113.649224580259</v>
      </c>
      <c r="AK2427" s="6">
        <f t="shared" si="1135"/>
        <v>91.721849417755493</v>
      </c>
      <c r="AL2427" s="6">
        <f t="shared" si="1116"/>
        <v>91.721849417755493</v>
      </c>
      <c r="AM2427" s="17">
        <v>91.721849417755493</v>
      </c>
      <c r="AN2427" s="6">
        <f t="shared" si="1136"/>
        <v>21.927375162503509</v>
      </c>
      <c r="AO2427" s="6">
        <f t="shared" si="1137"/>
        <v>113.649224580259</v>
      </c>
      <c r="AP2427" s="17">
        <v>3188.69883581059</v>
      </c>
      <c r="AQ2427" s="6">
        <f t="shared" si="1138"/>
        <v>3188.6988358105868</v>
      </c>
      <c r="AR2427" s="17">
        <v>511.53442562179703</v>
      </c>
      <c r="AS2427" s="6">
        <f t="shared" si="1117"/>
        <v>511.53442562179703</v>
      </c>
      <c r="AT2427" s="17">
        <v>1806.96081815447</v>
      </c>
      <c r="AU2427" s="6">
        <f t="shared" si="1118"/>
        <v>1806.96081815447</v>
      </c>
      <c r="AV2427" s="17">
        <v>679.86268768119101</v>
      </c>
      <c r="AW2427" s="6">
        <f t="shared" si="1119"/>
        <v>679.86268768119101</v>
      </c>
      <c r="AX2427" s="17">
        <v>190.34090435312899</v>
      </c>
      <c r="AY2427" s="6">
        <f t="shared" si="1120"/>
        <v>190.34090435312899</v>
      </c>
      <c r="AZ2427" s="20">
        <v>161685573.07790899</v>
      </c>
      <c r="BA2427" s="20">
        <v>1370747238.6756799</v>
      </c>
      <c r="BB2427" s="20">
        <v>137256116.80288401</v>
      </c>
      <c r="BC2427" s="20">
        <v>82311071.443526506</v>
      </c>
      <c r="BD2427" s="19">
        <f t="shared" si="1121"/>
        <v>1751.9999999999995</v>
      </c>
      <c r="BE2427" s="18">
        <v>56.113263832819001</v>
      </c>
      <c r="BF2427" s="20">
        <v>875129.55584432103</v>
      </c>
      <c r="BG2427" s="20">
        <v>51669.599349118798</v>
      </c>
      <c r="BH2427" s="19">
        <f t="shared" si="1139"/>
        <v>64.959868833502824</v>
      </c>
      <c r="BI2427" s="20">
        <v>432.64546995727801</v>
      </c>
      <c r="BJ2427">
        <v>237</v>
      </c>
      <c r="BK2427" s="22">
        <v>608</v>
      </c>
      <c r="BL2427" s="22">
        <v>922.38463999999999</v>
      </c>
      <c r="BM2427" s="22">
        <v>152</v>
      </c>
      <c r="BN2427" s="22">
        <v>38</v>
      </c>
      <c r="BO2427">
        <v>0.42459580843903599</v>
      </c>
    </row>
    <row r="2428" spans="1:67" x14ac:dyDescent="0.2">
      <c r="A2428" s="27">
        <v>2427</v>
      </c>
      <c r="B2428" s="18">
        <v>360.53789163106501</v>
      </c>
      <c r="C2428" s="18">
        <v>900.599999999999</v>
      </c>
      <c r="D2428">
        <v>200</v>
      </c>
      <c r="E2428">
        <v>800</v>
      </c>
      <c r="F2428">
        <v>7</v>
      </c>
      <c r="G2428" s="23">
        <f t="shared" si="1122"/>
        <v>0.9567972938909417</v>
      </c>
      <c r="H2428">
        <v>100</v>
      </c>
      <c r="I2428" s="17">
        <v>195.705416641086</v>
      </c>
      <c r="J2428" s="6">
        <f t="shared" si="1123"/>
        <v>194.21850399376444</v>
      </c>
      <c r="K2428" s="6">
        <f t="shared" si="1140"/>
        <v>194.21850399376444</v>
      </c>
      <c r="L2428" s="6">
        <f t="shared" si="1124"/>
        <v>1</v>
      </c>
      <c r="M2428" s="6">
        <f t="shared" si="1125"/>
        <v>195.705416641086</v>
      </c>
      <c r="N2428" s="28">
        <v>100</v>
      </c>
      <c r="O2428" s="17">
        <v>350.345419949242</v>
      </c>
      <c r="P2428" s="6">
        <f t="shared" si="1126"/>
        <v>332.754379973261</v>
      </c>
      <c r="Q2428" s="6">
        <f t="shared" si="1112"/>
        <v>332.754379973261</v>
      </c>
      <c r="R2428" s="17">
        <v>332.754379973261</v>
      </c>
      <c r="S2428" s="6">
        <f t="shared" si="1127"/>
        <v>17.591039975981005</v>
      </c>
      <c r="T2428" s="6">
        <f t="shared" si="1128"/>
        <v>350.345419949242</v>
      </c>
      <c r="U2428" s="17">
        <v>137.60381605805699</v>
      </c>
      <c r="V2428" s="6">
        <f t="shared" si="1129"/>
        <v>124.075388068797</v>
      </c>
      <c r="W2428" s="6">
        <f t="shared" si="1113"/>
        <v>124.075388068797</v>
      </c>
      <c r="X2428" s="17">
        <v>124.075388068797</v>
      </c>
      <c r="Y2428" s="6">
        <f t="shared" si="1130"/>
        <v>13.528427989259995</v>
      </c>
      <c r="Z2428" s="6">
        <f t="shared" si="1131"/>
        <v>137.60381605805699</v>
      </c>
      <c r="AA2428" s="17">
        <v>1007.21160234229</v>
      </c>
      <c r="AB2428" s="6">
        <f t="shared" si="1141"/>
        <v>903.896312753742</v>
      </c>
      <c r="AC2428" s="6">
        <f t="shared" si="1114"/>
        <v>903.896312753742</v>
      </c>
      <c r="AD2428" s="17">
        <v>946.04792612307199</v>
      </c>
      <c r="AE2428" s="6">
        <f t="shared" si="1132"/>
        <v>61.163676219218019</v>
      </c>
      <c r="AF2428" s="17">
        <v>903.896312753742</v>
      </c>
      <c r="AG2428" s="6">
        <f t="shared" si="1133"/>
        <v>42.151613369329993</v>
      </c>
      <c r="AH2428" s="6">
        <f t="shared" si="1115"/>
        <v>42.151613369329993</v>
      </c>
      <c r="AI2428" s="6">
        <f t="shared" si="1134"/>
        <v>1007.21160234229</v>
      </c>
      <c r="AJ2428" s="17">
        <v>115.478552594341</v>
      </c>
      <c r="AK2428" s="6">
        <f t="shared" si="1135"/>
        <v>93.162402958131494</v>
      </c>
      <c r="AL2428" s="6">
        <f t="shared" si="1116"/>
        <v>93.162402958131494</v>
      </c>
      <c r="AM2428" s="17">
        <v>93.162402958131494</v>
      </c>
      <c r="AN2428" s="6">
        <f t="shared" si="1136"/>
        <v>22.316149636209502</v>
      </c>
      <c r="AO2428" s="6">
        <f t="shared" si="1137"/>
        <v>115.478552594341</v>
      </c>
      <c r="AP2428" s="17">
        <v>3273.6783755481902</v>
      </c>
      <c r="AQ2428" s="6">
        <f t="shared" si="1138"/>
        <v>3273.6783755481911</v>
      </c>
      <c r="AR2428" s="17">
        <v>596.73981672065895</v>
      </c>
      <c r="AS2428" s="6">
        <f t="shared" si="1117"/>
        <v>596.73981672065895</v>
      </c>
      <c r="AT2428" s="17">
        <v>1806.8083790442799</v>
      </c>
      <c r="AU2428" s="6">
        <f t="shared" si="1118"/>
        <v>1806.8083790442799</v>
      </c>
      <c r="AV2428" s="17">
        <v>679.80533299916397</v>
      </c>
      <c r="AW2428" s="6">
        <f t="shared" si="1119"/>
        <v>679.80533299916397</v>
      </c>
      <c r="AX2428" s="17">
        <v>190.32484678408801</v>
      </c>
      <c r="AY2428" s="6">
        <f t="shared" si="1120"/>
        <v>190.32484678408801</v>
      </c>
      <c r="AZ2428" s="20">
        <v>170851651.70102099</v>
      </c>
      <c r="BA2428" s="20">
        <v>1370772853.8172801</v>
      </c>
      <c r="BB2428" s="20">
        <v>134684353.37862501</v>
      </c>
      <c r="BC2428" s="20">
        <v>75691141.103070006</v>
      </c>
      <c r="BD2428" s="19">
        <f t="shared" si="1121"/>
        <v>1751.9999999999959</v>
      </c>
      <c r="BE2428" s="18">
        <v>57.109832468722303</v>
      </c>
      <c r="BF2428" s="20">
        <v>794097.60267811897</v>
      </c>
      <c r="BG2428" s="20">
        <v>46885.2922409733</v>
      </c>
      <c r="BH2428" s="19">
        <f t="shared" si="1139"/>
        <v>58.944959367989021</v>
      </c>
      <c r="BI2428" s="20">
        <v>504.75304828349101</v>
      </c>
      <c r="BJ2428">
        <v>237</v>
      </c>
      <c r="BK2428" s="22">
        <v>608</v>
      </c>
      <c r="BL2428" s="22">
        <v>922.38463999999999</v>
      </c>
      <c r="BM2428" s="22">
        <v>152</v>
      </c>
      <c r="BN2428" s="22">
        <v>38</v>
      </c>
      <c r="BO2428">
        <v>0.41667170439923501</v>
      </c>
    </row>
    <row r="2429" spans="1:67" x14ac:dyDescent="0.2">
      <c r="A2429" s="27">
        <v>2428</v>
      </c>
      <c r="B2429" s="18">
        <v>412.043304721217</v>
      </c>
      <c r="C2429" s="18">
        <v>900.599999999999</v>
      </c>
      <c r="D2429">
        <v>200</v>
      </c>
      <c r="E2429">
        <v>800</v>
      </c>
      <c r="F2429">
        <v>7</v>
      </c>
      <c r="G2429" s="23">
        <f t="shared" si="1122"/>
        <v>0.96013898933028574</v>
      </c>
      <c r="H2429">
        <v>100</v>
      </c>
      <c r="I2429" s="17">
        <v>200.28708641527999</v>
      </c>
      <c r="J2429" s="6">
        <f t="shared" si="1123"/>
        <v>198.63233769096769</v>
      </c>
      <c r="K2429" s="6">
        <f t="shared" si="1140"/>
        <v>198.63233769096769</v>
      </c>
      <c r="L2429" s="6">
        <f t="shared" si="1124"/>
        <v>1</v>
      </c>
      <c r="M2429" s="6">
        <f t="shared" si="1125"/>
        <v>200.28708641527999</v>
      </c>
      <c r="N2429" s="28">
        <v>100</v>
      </c>
      <c r="O2429" s="17">
        <v>382.74381082606902</v>
      </c>
      <c r="P2429" s="6">
        <f t="shared" si="1126"/>
        <v>363.524568786788</v>
      </c>
      <c r="Q2429" s="6">
        <f t="shared" si="1112"/>
        <v>363.524568786788</v>
      </c>
      <c r="R2429" s="17">
        <v>363.524568786788</v>
      </c>
      <c r="S2429" s="6">
        <f t="shared" si="1127"/>
        <v>19.219242039281028</v>
      </c>
      <c r="T2429" s="6">
        <f t="shared" si="1128"/>
        <v>382.74381082606902</v>
      </c>
      <c r="U2429" s="17">
        <v>137.59207406875299</v>
      </c>
      <c r="V2429" s="6">
        <f t="shared" si="1129"/>
        <v>124.06382439133699</v>
      </c>
      <c r="W2429" s="6">
        <f t="shared" si="1113"/>
        <v>124.06382439133699</v>
      </c>
      <c r="X2429" s="17">
        <v>124.06382439133699</v>
      </c>
      <c r="Y2429" s="6">
        <f t="shared" si="1130"/>
        <v>13.528249677415999</v>
      </c>
      <c r="Z2429" s="6">
        <f t="shared" si="1131"/>
        <v>137.59207406875299</v>
      </c>
      <c r="AA2429" s="17">
        <v>1081.6861969275801</v>
      </c>
      <c r="AB2429" s="6">
        <f t="shared" si="1141"/>
        <v>974.89462087741799</v>
      </c>
      <c r="AC2429" s="6">
        <f t="shared" si="1114"/>
        <v>974.89462087741799</v>
      </c>
      <c r="AD2429" s="17">
        <v>1016.74638709178</v>
      </c>
      <c r="AE2429" s="6">
        <f t="shared" si="1132"/>
        <v>64.939809835800133</v>
      </c>
      <c r="AF2429" s="17">
        <v>974.89462087741799</v>
      </c>
      <c r="AG2429" s="6">
        <f t="shared" si="1133"/>
        <v>41.851766214361987</v>
      </c>
      <c r="AH2429" s="6">
        <f t="shared" si="1115"/>
        <v>41.851766214361987</v>
      </c>
      <c r="AI2429" s="6">
        <f t="shared" si="1134"/>
        <v>1081.6861969275801</v>
      </c>
      <c r="AJ2429" s="17">
        <v>116.827127639976</v>
      </c>
      <c r="AK2429" s="6">
        <f t="shared" si="1135"/>
        <v>94.167636017197594</v>
      </c>
      <c r="AL2429" s="6">
        <f t="shared" si="1116"/>
        <v>94.167636017197594</v>
      </c>
      <c r="AM2429" s="17">
        <v>94.167636017197594</v>
      </c>
      <c r="AN2429" s="6">
        <f t="shared" si="1136"/>
        <v>22.659491622778404</v>
      </c>
      <c r="AO2429" s="6">
        <f t="shared" si="1137"/>
        <v>116.827127639976</v>
      </c>
      <c r="AP2429" s="17">
        <v>3358.6581417232401</v>
      </c>
      <c r="AQ2429" s="6">
        <f t="shared" si="1138"/>
        <v>3358.6581417232283</v>
      </c>
      <c r="AR2429" s="17">
        <v>681.93378971689901</v>
      </c>
      <c r="AS2429" s="6">
        <f t="shared" si="1117"/>
        <v>681.93378971689901</v>
      </c>
      <c r="AT2429" s="17">
        <v>1806.66379945424</v>
      </c>
      <c r="AU2429" s="6">
        <f t="shared" si="1118"/>
        <v>1806.66379945424</v>
      </c>
      <c r="AV2429" s="17">
        <v>679.75093543410298</v>
      </c>
      <c r="AW2429" s="6">
        <f t="shared" si="1119"/>
        <v>679.75093543410298</v>
      </c>
      <c r="AX2429" s="17">
        <v>190.30961711798599</v>
      </c>
      <c r="AY2429" s="6">
        <f t="shared" si="1120"/>
        <v>190.30961711798599</v>
      </c>
      <c r="AZ2429" s="20">
        <v>178537025.09490401</v>
      </c>
      <c r="BA2429" s="20">
        <v>1370790103.1737199</v>
      </c>
      <c r="BB2429" s="20">
        <v>132836381.038028</v>
      </c>
      <c r="BC2429" s="20">
        <v>69836490.693339095</v>
      </c>
      <c r="BD2429" s="19">
        <f t="shared" si="1121"/>
        <v>1751.9999999999909</v>
      </c>
      <c r="BE2429" s="18">
        <v>58.071532765514497</v>
      </c>
      <c r="BF2429" s="20">
        <v>729315.96420108399</v>
      </c>
      <c r="BG2429" s="20">
        <v>43060.439928610896</v>
      </c>
      <c r="BH2429" s="19">
        <f t="shared" si="1139"/>
        <v>54.136292228153494</v>
      </c>
      <c r="BI2429" s="20">
        <v>576.86062660970504</v>
      </c>
      <c r="BJ2429">
        <v>237</v>
      </c>
      <c r="BK2429" s="22">
        <v>608</v>
      </c>
      <c r="BL2429" s="22">
        <v>922.38463999999999</v>
      </c>
      <c r="BM2429" s="22">
        <v>152</v>
      </c>
      <c r="BN2429" s="22">
        <v>38</v>
      </c>
      <c r="BO2429">
        <v>0.41097773507097402</v>
      </c>
    </row>
    <row r="2430" spans="1:67" x14ac:dyDescent="0.2">
      <c r="A2430" s="27">
        <v>2429</v>
      </c>
      <c r="B2430" s="18">
        <v>463.54871781137001</v>
      </c>
      <c r="C2430" s="18">
        <v>900.599999999999</v>
      </c>
      <c r="D2430">
        <v>200</v>
      </c>
      <c r="E2430">
        <v>800</v>
      </c>
      <c r="F2430">
        <v>7</v>
      </c>
      <c r="G2430" s="23">
        <f t="shared" si="1122"/>
        <v>0.9630017739935598</v>
      </c>
      <c r="H2430">
        <v>100</v>
      </c>
      <c r="I2430" s="17">
        <v>204.92103375931899</v>
      </c>
      <c r="J2430" s="6">
        <f t="shared" si="1123"/>
        <v>203.11765279138504</v>
      </c>
      <c r="K2430" s="6">
        <f t="shared" si="1140"/>
        <v>203.11765279138504</v>
      </c>
      <c r="L2430" s="6">
        <f t="shared" si="1124"/>
        <v>1</v>
      </c>
      <c r="M2430" s="6">
        <f t="shared" si="1125"/>
        <v>204.92103375931899</v>
      </c>
      <c r="N2430" s="28">
        <v>100</v>
      </c>
      <c r="O2430" s="17">
        <v>415.53178445034098</v>
      </c>
      <c r="P2430" s="6">
        <f t="shared" si="1126"/>
        <v>394.664608402076</v>
      </c>
      <c r="Q2430" s="6">
        <f t="shared" si="1112"/>
        <v>394.664608402076</v>
      </c>
      <c r="R2430" s="17">
        <v>394.664608402076</v>
      </c>
      <c r="S2430" s="6">
        <f t="shared" si="1127"/>
        <v>20.86717604826498</v>
      </c>
      <c r="T2430" s="6">
        <f t="shared" si="1128"/>
        <v>415.53178445034098</v>
      </c>
      <c r="U2430" s="17">
        <v>137.58163218521099</v>
      </c>
      <c r="V2430" s="6">
        <f t="shared" si="1129"/>
        <v>124.053482075722</v>
      </c>
      <c r="W2430" s="6">
        <f t="shared" si="1113"/>
        <v>124.053482075722</v>
      </c>
      <c r="X2430" s="17">
        <v>124.053482075722</v>
      </c>
      <c r="Y2430" s="6">
        <f t="shared" si="1130"/>
        <v>13.52815010948899</v>
      </c>
      <c r="Z2430" s="6">
        <f t="shared" si="1131"/>
        <v>137.58163218521099</v>
      </c>
      <c r="AA2430" s="17">
        <v>1156.34847421158</v>
      </c>
      <c r="AB2430" s="6">
        <f t="shared" si="1141"/>
        <v>1045.93552127458</v>
      </c>
      <c r="AC2430" s="6">
        <f t="shared" si="1114"/>
        <v>1045.93552127458</v>
      </c>
      <c r="AD2430" s="17">
        <v>1087.6100325474199</v>
      </c>
      <c r="AE2430" s="6">
        <f t="shared" si="1132"/>
        <v>68.738441664160064</v>
      </c>
      <c r="AF2430" s="17">
        <v>1045.93552127458</v>
      </c>
      <c r="AG2430" s="6">
        <f t="shared" si="1133"/>
        <v>41.674511272839936</v>
      </c>
      <c r="AH2430" s="6">
        <f t="shared" si="1115"/>
        <v>41.674511272839936</v>
      </c>
      <c r="AI2430" s="6">
        <f t="shared" si="1134"/>
        <v>1156.34847421158</v>
      </c>
      <c r="AJ2430" s="17">
        <v>117.933607322618</v>
      </c>
      <c r="AK2430" s="6">
        <f t="shared" si="1135"/>
        <v>95.028895571609795</v>
      </c>
      <c r="AL2430" s="6">
        <f t="shared" si="1116"/>
        <v>95.028895571609795</v>
      </c>
      <c r="AM2430" s="17">
        <v>95.028895571609795</v>
      </c>
      <c r="AN2430" s="6">
        <f t="shared" si="1136"/>
        <v>22.904711751008207</v>
      </c>
      <c r="AO2430" s="6">
        <f t="shared" si="1137"/>
        <v>117.933607322618</v>
      </c>
      <c r="AP2430" s="17">
        <v>3443.6381172636802</v>
      </c>
      <c r="AQ2430" s="6">
        <f t="shared" si="1138"/>
        <v>3443.6381172636743</v>
      </c>
      <c r="AR2430" s="17">
        <v>767.11720546735603</v>
      </c>
      <c r="AS2430" s="6">
        <f t="shared" si="1117"/>
        <v>767.11720546735603</v>
      </c>
      <c r="AT2430" s="17">
        <v>1806.5264868234101</v>
      </c>
      <c r="AU2430" s="6">
        <f t="shared" si="1118"/>
        <v>1806.5264868234101</v>
      </c>
      <c r="AV2430" s="17">
        <v>679.69927203702696</v>
      </c>
      <c r="AW2430" s="6">
        <f t="shared" si="1119"/>
        <v>679.69927203702696</v>
      </c>
      <c r="AX2430" s="17">
        <v>190.29515293588099</v>
      </c>
      <c r="AY2430" s="6">
        <f t="shared" si="1120"/>
        <v>190.29515293588099</v>
      </c>
      <c r="AZ2430" s="20">
        <v>184804744.68232501</v>
      </c>
      <c r="BA2430" s="20">
        <v>1370820489.18027</v>
      </c>
      <c r="BB2430" s="20">
        <v>131553883.110816</v>
      </c>
      <c r="BC2430" s="20">
        <v>64820892.306628302</v>
      </c>
      <c r="BD2430" s="19">
        <f t="shared" si="1121"/>
        <v>1752.0000092800394</v>
      </c>
      <c r="BE2430" s="18">
        <v>58.999100932490101</v>
      </c>
      <c r="BF2430" s="20">
        <v>672463.901865814</v>
      </c>
      <c r="BG2430" s="20">
        <v>39703.767464040298</v>
      </c>
      <c r="BH2430" s="19">
        <f t="shared" si="1139"/>
        <v>49.916228217136798</v>
      </c>
      <c r="BI2430" s="20">
        <v>648.96820493591804</v>
      </c>
      <c r="BJ2430">
        <v>237</v>
      </c>
      <c r="BK2430" s="22">
        <v>608</v>
      </c>
      <c r="BL2430" s="22">
        <v>922.38463999999999</v>
      </c>
      <c r="BM2430" s="22">
        <v>152</v>
      </c>
      <c r="BN2430" s="22">
        <v>38</v>
      </c>
      <c r="BO2430">
        <v>0.40702609896143399</v>
      </c>
    </row>
    <row r="2431" spans="1:67" x14ac:dyDescent="0.2">
      <c r="A2431" s="27">
        <v>2430</v>
      </c>
      <c r="B2431" s="18">
        <v>515.05413090152194</v>
      </c>
      <c r="C2431" s="18">
        <v>900.599999999999</v>
      </c>
      <c r="D2431">
        <v>200</v>
      </c>
      <c r="E2431">
        <v>800</v>
      </c>
      <c r="F2431">
        <v>7</v>
      </c>
      <c r="G2431" s="23">
        <f t="shared" si="1122"/>
        <v>0.96534922949054536</v>
      </c>
      <c r="H2431">
        <v>100</v>
      </c>
      <c r="I2431" s="17">
        <v>209.57852500118301</v>
      </c>
      <c r="J2431" s="6">
        <f t="shared" si="1123"/>
        <v>207.78802057636892</v>
      </c>
      <c r="K2431" s="6">
        <f t="shared" si="1140"/>
        <v>207.78802057636892</v>
      </c>
      <c r="L2431" s="6">
        <f t="shared" si="1124"/>
        <v>1</v>
      </c>
      <c r="M2431" s="6">
        <f t="shared" si="1125"/>
        <v>209.57852500118301</v>
      </c>
      <c r="N2431" s="28">
        <v>100</v>
      </c>
      <c r="O2431" s="17">
        <v>448.29049974313801</v>
      </c>
      <c r="P2431" s="6">
        <f t="shared" si="1126"/>
        <v>425.77670082986702</v>
      </c>
      <c r="Q2431" s="6">
        <f t="shared" si="1112"/>
        <v>425.77670082986702</v>
      </c>
      <c r="R2431" s="17">
        <v>425.77670082986702</v>
      </c>
      <c r="S2431" s="6">
        <f t="shared" si="1127"/>
        <v>22.513798913270989</v>
      </c>
      <c r="T2431" s="6">
        <f t="shared" si="1128"/>
        <v>448.29049974313801</v>
      </c>
      <c r="U2431" s="17">
        <v>137.568944109939</v>
      </c>
      <c r="V2431" s="6">
        <f t="shared" si="1129"/>
        <v>124.04115992190999</v>
      </c>
      <c r="W2431" s="6">
        <f t="shared" si="1113"/>
        <v>124.04115992190999</v>
      </c>
      <c r="X2431" s="17">
        <v>124.04115992190999</v>
      </c>
      <c r="Y2431" s="6">
        <f t="shared" si="1130"/>
        <v>13.527784188029003</v>
      </c>
      <c r="Z2431" s="6">
        <f t="shared" si="1131"/>
        <v>137.568944109939</v>
      </c>
      <c r="AA2431" s="17">
        <v>1230.69023896772</v>
      </c>
      <c r="AB2431" s="6">
        <f t="shared" si="1141"/>
        <v>1116.65294826894</v>
      </c>
      <c r="AC2431" s="6">
        <f t="shared" si="1114"/>
        <v>1116.65294826894</v>
      </c>
      <c r="AD2431" s="17">
        <v>1158.16726092505</v>
      </c>
      <c r="AE2431" s="6">
        <f t="shared" si="1132"/>
        <v>72.522978042670047</v>
      </c>
      <c r="AF2431" s="17">
        <v>1116.65294826894</v>
      </c>
      <c r="AG2431" s="6">
        <f t="shared" si="1133"/>
        <v>41.514312656109951</v>
      </c>
      <c r="AH2431" s="6">
        <f t="shared" si="1115"/>
        <v>41.514312656109951</v>
      </c>
      <c r="AI2431" s="6">
        <f t="shared" si="1134"/>
        <v>1230.69023896772</v>
      </c>
      <c r="AJ2431" s="17">
        <v>118.860307895826</v>
      </c>
      <c r="AK2431" s="6">
        <f t="shared" si="1135"/>
        <v>95.748769912028393</v>
      </c>
      <c r="AL2431" s="6">
        <f t="shared" si="1116"/>
        <v>95.748769912028393</v>
      </c>
      <c r="AM2431" s="17">
        <v>95.748769912028393</v>
      </c>
      <c r="AN2431" s="6">
        <f t="shared" si="1136"/>
        <v>23.111537983797604</v>
      </c>
      <c r="AO2431" s="6">
        <f t="shared" si="1137"/>
        <v>118.860307895826</v>
      </c>
      <c r="AP2431" s="17">
        <v>3528.6182867715902</v>
      </c>
      <c r="AQ2431" s="6">
        <f t="shared" si="1138"/>
        <v>3528.6182867715934</v>
      </c>
      <c r="AR2431" s="17">
        <v>852.29084041240799</v>
      </c>
      <c r="AS2431" s="6">
        <f t="shared" si="1117"/>
        <v>852.29084041240799</v>
      </c>
      <c r="AT2431" s="17">
        <v>1806.3959066979501</v>
      </c>
      <c r="AU2431" s="6">
        <f t="shared" si="1118"/>
        <v>1806.3959066979501</v>
      </c>
      <c r="AV2431" s="17">
        <v>679.65014172154702</v>
      </c>
      <c r="AW2431" s="6">
        <f t="shared" si="1119"/>
        <v>679.65014172154702</v>
      </c>
      <c r="AX2431" s="17">
        <v>190.28139793968899</v>
      </c>
      <c r="AY2431" s="6">
        <f t="shared" si="1120"/>
        <v>190.28139793968899</v>
      </c>
      <c r="AZ2431" s="20">
        <v>190200475.21330699</v>
      </c>
      <c r="BA2431" s="20">
        <v>1370834216.5207901</v>
      </c>
      <c r="BB2431" s="20">
        <v>130257220.473952</v>
      </c>
      <c r="BC2431" s="20">
        <v>60708152.163073599</v>
      </c>
      <c r="BD2431" s="19">
        <f t="shared" si="1121"/>
        <v>1752.0000643711226</v>
      </c>
      <c r="BE2431" s="18">
        <v>59.8973774087697</v>
      </c>
      <c r="BF2431" s="20">
        <v>629856.40750714799</v>
      </c>
      <c r="BG2431" s="20">
        <v>37188.126039202201</v>
      </c>
      <c r="BH2431" s="19">
        <f t="shared" si="1139"/>
        <v>46.753521051905956</v>
      </c>
      <c r="BI2431" s="20">
        <v>721.07578326213104</v>
      </c>
      <c r="BJ2431">
        <v>237</v>
      </c>
      <c r="BK2431" s="22">
        <v>608</v>
      </c>
      <c r="BL2431" s="22">
        <v>922.38463999999999</v>
      </c>
      <c r="BM2431" s="22">
        <v>152</v>
      </c>
      <c r="BN2431" s="22">
        <v>38</v>
      </c>
      <c r="BO2431">
        <v>0.40303083734540501</v>
      </c>
    </row>
    <row r="2432" spans="1:67" x14ac:dyDescent="0.2">
      <c r="A2432" s="27">
        <v>2431</v>
      </c>
      <c r="B2432" s="18">
        <v>566.55954399167399</v>
      </c>
      <c r="C2432" s="18">
        <v>900.599999999999</v>
      </c>
      <c r="D2432">
        <v>200</v>
      </c>
      <c r="E2432">
        <v>800</v>
      </c>
      <c r="F2432">
        <v>7</v>
      </c>
      <c r="G2432" s="23">
        <f t="shared" si="1122"/>
        <v>0.96725003556621458</v>
      </c>
      <c r="H2432">
        <v>100</v>
      </c>
      <c r="I2432" s="17">
        <v>214.269603786814</v>
      </c>
      <c r="J2432" s="6">
        <f t="shared" si="1123"/>
        <v>212.46268953134788</v>
      </c>
      <c r="K2432" s="6">
        <f t="shared" si="1140"/>
        <v>212.46268953134788</v>
      </c>
      <c r="L2432" s="6">
        <f t="shared" si="1124"/>
        <v>1</v>
      </c>
      <c r="M2432" s="6">
        <f t="shared" si="1125"/>
        <v>214.269603786814</v>
      </c>
      <c r="N2432" s="28">
        <v>100</v>
      </c>
      <c r="O2432" s="17">
        <v>481.24747206366902</v>
      </c>
      <c r="P2432" s="6">
        <f t="shared" si="1126"/>
        <v>457.07694614928801</v>
      </c>
      <c r="Q2432" s="6">
        <f t="shared" si="1112"/>
        <v>457.07694614928801</v>
      </c>
      <c r="R2432" s="17">
        <v>457.07694614928801</v>
      </c>
      <c r="S2432" s="6">
        <f t="shared" si="1127"/>
        <v>24.170525914381017</v>
      </c>
      <c r="T2432" s="6">
        <f t="shared" si="1128"/>
        <v>481.24747206366902</v>
      </c>
      <c r="U2432" s="17">
        <v>137.56068768288199</v>
      </c>
      <c r="V2432" s="6">
        <f t="shared" si="1129"/>
        <v>124.032875851425</v>
      </c>
      <c r="W2432" s="6">
        <f t="shared" si="1113"/>
        <v>124.032875851425</v>
      </c>
      <c r="X2432" s="17">
        <v>124.032875851425</v>
      </c>
      <c r="Y2432" s="6">
        <f t="shared" si="1130"/>
        <v>13.527811831456987</v>
      </c>
      <c r="Z2432" s="6">
        <f t="shared" si="1131"/>
        <v>137.56068768288199</v>
      </c>
      <c r="AA2432" s="17">
        <v>1298.02732350876</v>
      </c>
      <c r="AB2432" s="6">
        <f t="shared" si="1141"/>
        <v>1180.6112024726001</v>
      </c>
      <c r="AC2432" s="6">
        <f t="shared" si="1114"/>
        <v>1180.6112024726001</v>
      </c>
      <c r="AD2432" s="17">
        <v>1222.07359938636</v>
      </c>
      <c r="AE2432" s="6">
        <f t="shared" si="1132"/>
        <v>75.95372412239999</v>
      </c>
      <c r="AF2432" s="17">
        <v>1180.6112024726001</v>
      </c>
      <c r="AG2432" s="6">
        <f t="shared" si="1133"/>
        <v>41.462396913759903</v>
      </c>
      <c r="AH2432" s="6">
        <f t="shared" si="1115"/>
        <v>41.462396913759903</v>
      </c>
      <c r="AI2432" s="6">
        <f t="shared" si="1134"/>
        <v>1298.02732350876</v>
      </c>
      <c r="AJ2432" s="17">
        <v>119.830425470116</v>
      </c>
      <c r="AK2432" s="6">
        <f t="shared" si="1135"/>
        <v>96.508916844509798</v>
      </c>
      <c r="AL2432" s="6">
        <f t="shared" si="1116"/>
        <v>96.508916844509798</v>
      </c>
      <c r="AM2432" s="17">
        <v>96.508916844509798</v>
      </c>
      <c r="AN2432" s="6">
        <f t="shared" si="1136"/>
        <v>23.321508625606199</v>
      </c>
      <c r="AO2432" s="6">
        <f t="shared" si="1137"/>
        <v>119.830425470116</v>
      </c>
      <c r="AP2432" s="17">
        <v>3613.5986363228499</v>
      </c>
      <c r="AQ2432" s="6">
        <f t="shared" si="1138"/>
        <v>3613.5986363228526</v>
      </c>
      <c r="AR2432" s="17">
        <v>937.45539667581897</v>
      </c>
      <c r="AS2432" s="6">
        <f t="shared" si="1117"/>
        <v>937.45539667581897</v>
      </c>
      <c r="AT2432" s="17">
        <v>1806.2715757789999</v>
      </c>
      <c r="AU2432" s="6">
        <f t="shared" si="1118"/>
        <v>1806.2715757789999</v>
      </c>
      <c r="AV2432" s="17">
        <v>679.60336264815999</v>
      </c>
      <c r="AW2432" s="6">
        <f t="shared" si="1119"/>
        <v>679.60336264815999</v>
      </c>
      <c r="AX2432" s="17">
        <v>190.26830121987399</v>
      </c>
      <c r="AY2432" s="6">
        <f t="shared" si="1120"/>
        <v>190.26830121987399</v>
      </c>
      <c r="AZ2432" s="20">
        <v>194745553.568728</v>
      </c>
      <c r="BA2432" s="20">
        <v>1370811967.45613</v>
      </c>
      <c r="BB2432" s="20">
        <v>129064541.28714401</v>
      </c>
      <c r="BC2432" s="20">
        <v>57377937.687991798</v>
      </c>
      <c r="BD2432" s="19">
        <f t="shared" si="1121"/>
        <v>1751.9999999999939</v>
      </c>
      <c r="BE2432" s="18">
        <v>60.764244750237602</v>
      </c>
      <c r="BF2432" s="20">
        <v>593685.44245955895</v>
      </c>
      <c r="BG2432" s="20">
        <v>35052.511649768399</v>
      </c>
      <c r="BH2432" s="19">
        <f t="shared" si="1139"/>
        <v>44.068593287681949</v>
      </c>
      <c r="BI2432" s="20">
        <v>793.18336158834404</v>
      </c>
      <c r="BJ2432">
        <v>237</v>
      </c>
      <c r="BK2432" s="22">
        <v>608</v>
      </c>
      <c r="BL2432" s="22">
        <v>922.38463999999999</v>
      </c>
      <c r="BM2432" s="22">
        <v>152</v>
      </c>
      <c r="BN2432" s="22">
        <v>38</v>
      </c>
      <c r="BO2432">
        <v>0.39935601198535398</v>
      </c>
    </row>
    <row r="2433" spans="1:67" x14ac:dyDescent="0.2">
      <c r="A2433" s="27">
        <v>2432</v>
      </c>
      <c r="B2433" s="18">
        <v>618.06495708182604</v>
      </c>
      <c r="C2433" s="18">
        <v>900.599999999999</v>
      </c>
      <c r="D2433">
        <v>200</v>
      </c>
      <c r="E2433">
        <v>800</v>
      </c>
      <c r="F2433">
        <v>7</v>
      </c>
      <c r="G2433" s="23">
        <f t="shared" si="1122"/>
        <v>0.96876493051172985</v>
      </c>
      <c r="H2433">
        <v>100</v>
      </c>
      <c r="I2433" s="17">
        <v>218.97897441191401</v>
      </c>
      <c r="J2433" s="6">
        <f t="shared" si="1123"/>
        <v>217.23515763415188</v>
      </c>
      <c r="K2433" s="6">
        <f t="shared" si="1140"/>
        <v>217.23515763415188</v>
      </c>
      <c r="L2433" s="6">
        <f t="shared" si="1124"/>
        <v>1</v>
      </c>
      <c r="M2433" s="6">
        <f t="shared" si="1125"/>
        <v>218.97897441191401</v>
      </c>
      <c r="N2433" s="28">
        <v>100</v>
      </c>
      <c r="O2433" s="17">
        <v>514.03108103594695</v>
      </c>
      <c r="P2433" s="6">
        <f t="shared" si="1126"/>
        <v>488.21239808027798</v>
      </c>
      <c r="Q2433" s="6">
        <f t="shared" si="1112"/>
        <v>488.21239808027798</v>
      </c>
      <c r="R2433" s="17">
        <v>488.21239808027798</v>
      </c>
      <c r="S2433" s="6">
        <f t="shared" si="1127"/>
        <v>25.818682955668976</v>
      </c>
      <c r="T2433" s="6">
        <f t="shared" si="1128"/>
        <v>514.03108103594695</v>
      </c>
      <c r="U2433" s="17">
        <v>137.55228786119</v>
      </c>
      <c r="V2433" s="6">
        <f t="shared" si="1129"/>
        <v>124.024501729013</v>
      </c>
      <c r="W2433" s="6">
        <f t="shared" si="1113"/>
        <v>124.024501729013</v>
      </c>
      <c r="X2433" s="17">
        <v>124.024501729013</v>
      </c>
      <c r="Y2433" s="6">
        <f t="shared" si="1130"/>
        <v>13.527786132176999</v>
      </c>
      <c r="Z2433" s="6">
        <f t="shared" si="1131"/>
        <v>137.55228786119</v>
      </c>
      <c r="AA2433" s="17">
        <v>1359.6848546682099</v>
      </c>
      <c r="AB2433" s="6">
        <f t="shared" si="1141"/>
        <v>1239.2603422693201</v>
      </c>
      <c r="AC2433" s="6">
        <f t="shared" si="1114"/>
        <v>1239.2603422693201</v>
      </c>
      <c r="AD2433" s="17">
        <v>1280.5916080309</v>
      </c>
      <c r="AE2433" s="6">
        <f t="shared" si="1132"/>
        <v>79.093246637309903</v>
      </c>
      <c r="AF2433" s="17">
        <v>1239.2603422693201</v>
      </c>
      <c r="AG2433" s="6">
        <f t="shared" si="1133"/>
        <v>41.331265761579971</v>
      </c>
      <c r="AH2433" s="6">
        <f t="shared" si="1115"/>
        <v>41.331265761579971</v>
      </c>
      <c r="AI2433" s="6">
        <f t="shared" si="1134"/>
        <v>1359.6848546682099</v>
      </c>
      <c r="AJ2433" s="17">
        <v>120.926325401499</v>
      </c>
      <c r="AK2433" s="6">
        <f t="shared" si="1135"/>
        <v>97.376173073266898</v>
      </c>
      <c r="AL2433" s="6">
        <f t="shared" si="1116"/>
        <v>97.376173073266898</v>
      </c>
      <c r="AM2433" s="17">
        <v>97.376173073266898</v>
      </c>
      <c r="AN2433" s="6">
        <f t="shared" si="1136"/>
        <v>23.550152328232102</v>
      </c>
      <c r="AO2433" s="6">
        <f t="shared" si="1137"/>
        <v>120.926325401499</v>
      </c>
      <c r="AP2433" s="17">
        <v>3698.5791532949302</v>
      </c>
      <c r="AQ2433" s="6">
        <f t="shared" si="1138"/>
        <v>3698.5791532949215</v>
      </c>
      <c r="AR2433" s="17">
        <v>1022.61151074842</v>
      </c>
      <c r="AS2433" s="6">
        <f t="shared" si="1117"/>
        <v>1022.61151074842</v>
      </c>
      <c r="AT2433" s="17">
        <v>1806.15305594539</v>
      </c>
      <c r="AU2433" s="6">
        <f t="shared" si="1118"/>
        <v>1806.15305594539</v>
      </c>
      <c r="AV2433" s="17">
        <v>679.55876997530697</v>
      </c>
      <c r="AW2433" s="6">
        <f t="shared" si="1119"/>
        <v>679.55876997530697</v>
      </c>
      <c r="AX2433" s="17">
        <v>190.25581662580501</v>
      </c>
      <c r="AY2433" s="6">
        <f t="shared" si="1120"/>
        <v>190.25581662580501</v>
      </c>
      <c r="AZ2433" s="20">
        <v>198807083.901086</v>
      </c>
      <c r="BA2433" s="20">
        <v>1370834216.5207901</v>
      </c>
      <c r="BB2433" s="20">
        <v>127634857.83467101</v>
      </c>
      <c r="BC2433" s="20">
        <v>54723841.743449204</v>
      </c>
      <c r="BD2433" s="19">
        <f t="shared" si="1121"/>
        <v>1751.9999999999964</v>
      </c>
      <c r="BE2433" s="18">
        <v>61.600688362655497</v>
      </c>
      <c r="BF2433" s="20">
        <v>563034.72740535601</v>
      </c>
      <c r="BG2433" s="20">
        <v>33242.8251227414</v>
      </c>
      <c r="BH2433" s="19">
        <f t="shared" si="1139"/>
        <v>41.793425666754004</v>
      </c>
      <c r="BI2433" s="20">
        <v>865.29093991455704</v>
      </c>
      <c r="BJ2433">
        <v>237</v>
      </c>
      <c r="BK2433" s="22">
        <v>608</v>
      </c>
      <c r="BL2433" s="22">
        <v>922.38463999999999</v>
      </c>
      <c r="BM2433" s="22">
        <v>152</v>
      </c>
      <c r="BN2433" s="22">
        <v>38</v>
      </c>
      <c r="BO2433">
        <v>0.39495087440634002</v>
      </c>
    </row>
    <row r="2434" spans="1:67" x14ac:dyDescent="0.2">
      <c r="A2434" s="27">
        <v>2433</v>
      </c>
      <c r="B2434" s="18">
        <v>669.57037017197899</v>
      </c>
      <c r="C2434" s="18">
        <v>900.599999999999</v>
      </c>
      <c r="D2434">
        <v>200</v>
      </c>
      <c r="E2434">
        <v>800</v>
      </c>
      <c r="F2434">
        <v>7</v>
      </c>
      <c r="G2434" s="23">
        <f t="shared" si="1122"/>
        <v>0.97014889358931045</v>
      </c>
      <c r="H2434">
        <v>100</v>
      </c>
      <c r="I2434" s="17">
        <v>223.699542790191</v>
      </c>
      <c r="J2434" s="6">
        <f t="shared" si="1123"/>
        <v>221.88926902747531</v>
      </c>
      <c r="K2434" s="6">
        <f t="shared" si="1140"/>
        <v>221.88926902747531</v>
      </c>
      <c r="L2434" s="6">
        <f t="shared" si="1124"/>
        <v>1</v>
      </c>
      <c r="M2434" s="6">
        <f t="shared" si="1125"/>
        <v>223.699542790191</v>
      </c>
      <c r="N2434" s="28">
        <v>100</v>
      </c>
      <c r="O2434" s="17">
        <v>546.555705347566</v>
      </c>
      <c r="P2434" s="6">
        <f t="shared" si="1126"/>
        <v>519.10174710583397</v>
      </c>
      <c r="Q2434" s="6">
        <f t="shared" ref="Q2434:Q2497" si="1142">P2434*solar_capex_adj</f>
        <v>519.10174710583397</v>
      </c>
      <c r="R2434" s="17">
        <v>519.10174710583397</v>
      </c>
      <c r="S2434" s="6">
        <f t="shared" si="1127"/>
        <v>27.453958241732039</v>
      </c>
      <c r="T2434" s="6">
        <f t="shared" si="1128"/>
        <v>546.555705347566</v>
      </c>
      <c r="U2434" s="17">
        <v>137.54384640447299</v>
      </c>
      <c r="V2434" s="6">
        <f t="shared" si="1129"/>
        <v>124.01612662665001</v>
      </c>
      <c r="W2434" s="6">
        <f t="shared" ref="W2434:W2497" si="1143">V2434*wind_capex_adj</f>
        <v>124.01612662665001</v>
      </c>
      <c r="X2434" s="17">
        <v>124.01612662665001</v>
      </c>
      <c r="Y2434" s="6">
        <f t="shared" si="1130"/>
        <v>13.527719777822981</v>
      </c>
      <c r="Z2434" s="6">
        <f t="shared" si="1131"/>
        <v>137.54384640447299</v>
      </c>
      <c r="AA2434" s="17">
        <v>1416.9080665838801</v>
      </c>
      <c r="AB2434" s="6">
        <f t="shared" si="1141"/>
        <v>1293.7696493158001</v>
      </c>
      <c r="AC2434" s="6">
        <f t="shared" ref="AC2434:AC2497" si="1144">AB2434*aero_capex_adj</f>
        <v>1293.7696493158001</v>
      </c>
      <c r="AD2434" s="17">
        <v>1334.8924284171201</v>
      </c>
      <c r="AE2434" s="6">
        <f t="shared" si="1132"/>
        <v>82.015638166760027</v>
      </c>
      <c r="AF2434" s="17">
        <v>1293.7696493158001</v>
      </c>
      <c r="AG2434" s="6">
        <f t="shared" si="1133"/>
        <v>41.12277910132002</v>
      </c>
      <c r="AH2434" s="6">
        <f t="shared" ref="AH2434:AH2497" si="1145">AG2434*fuel_adj</f>
        <v>41.12277910132002</v>
      </c>
      <c r="AI2434" s="6">
        <f t="shared" si="1134"/>
        <v>1416.9080665838801</v>
      </c>
      <c r="AJ2434" s="17">
        <v>122.079410387062</v>
      </c>
      <c r="AK2434" s="6">
        <f t="shared" si="1135"/>
        <v>98.288203801798701</v>
      </c>
      <c r="AL2434" s="6">
        <f t="shared" ref="AL2434:AL2497" si="1146">AK2434*bess_capex_adj</f>
        <v>98.288203801798701</v>
      </c>
      <c r="AM2434" s="17">
        <v>98.288203801798701</v>
      </c>
      <c r="AN2434" s="6">
        <f t="shared" si="1136"/>
        <v>23.791206585263296</v>
      </c>
      <c r="AO2434" s="6">
        <f t="shared" si="1137"/>
        <v>122.079410387062</v>
      </c>
      <c r="AP2434" s="17">
        <v>3783.5598262182698</v>
      </c>
      <c r="AQ2434" s="6">
        <f t="shared" si="1138"/>
        <v>3783.5598262182671</v>
      </c>
      <c r="AR2434" s="17">
        <v>1107.75976098203</v>
      </c>
      <c r="AS2434" s="6">
        <f t="shared" ref="AS2434:AS2497" si="1147">AR2434*solar_capex_adj</f>
        <v>1107.75976098203</v>
      </c>
      <c r="AT2434" s="17">
        <v>1806.03994909528</v>
      </c>
      <c r="AU2434" s="6">
        <f t="shared" ref="AU2434:AU2497" si="1148">AT2434*wind_capex_adj</f>
        <v>1806.03994909528</v>
      </c>
      <c r="AV2434" s="17">
        <v>679.51621391856395</v>
      </c>
      <c r="AW2434" s="6">
        <f t="shared" ref="AW2434:AW2497" si="1149">AV2434*aero_capex_adj</f>
        <v>679.51621391856395</v>
      </c>
      <c r="AX2434" s="17">
        <v>190.24390222239299</v>
      </c>
      <c r="AY2434" s="6">
        <f t="shared" ref="AY2434:AY2497" si="1150">AX2434*bess_capex_adj</f>
        <v>190.24390222239299</v>
      </c>
      <c r="AZ2434" s="20">
        <v>202482848.227974</v>
      </c>
      <c r="BA2434" s="20">
        <v>1370840809.8250999</v>
      </c>
      <c r="BB2434" s="20">
        <v>126377203.515388</v>
      </c>
      <c r="BC2434" s="20">
        <v>52299138.431527801</v>
      </c>
      <c r="BD2434" s="19">
        <f t="shared" ref="BD2434:BD2497" si="1151">SUM(AZ2434:BC2434)/1000000</f>
        <v>1751.9999999999898</v>
      </c>
      <c r="BE2434" s="18">
        <v>62.404367526763401</v>
      </c>
      <c r="BF2434" s="20">
        <v>535557.20506103605</v>
      </c>
      <c r="BG2434" s="20">
        <v>31620.490965294601</v>
      </c>
      <c r="BH2434" s="19">
        <f t="shared" si="1139"/>
        <v>39.753800521612533</v>
      </c>
      <c r="BI2434" s="20">
        <v>937.39851824077004</v>
      </c>
      <c r="BJ2434">
        <v>237</v>
      </c>
      <c r="BK2434" s="22">
        <v>608</v>
      </c>
      <c r="BL2434" s="22">
        <v>922.38463999999999</v>
      </c>
      <c r="BM2434" s="22">
        <v>152</v>
      </c>
      <c r="BN2434" s="22">
        <v>38</v>
      </c>
      <c r="BO2434">
        <v>0.39107573956236702</v>
      </c>
    </row>
    <row r="2435" spans="1:67" x14ac:dyDescent="0.2">
      <c r="A2435" s="27">
        <v>2434</v>
      </c>
      <c r="B2435" s="18">
        <v>721.07578326213104</v>
      </c>
      <c r="C2435" s="18">
        <v>900.599999999999</v>
      </c>
      <c r="D2435">
        <v>200</v>
      </c>
      <c r="E2435">
        <v>800</v>
      </c>
      <c r="F2435">
        <v>7</v>
      </c>
      <c r="G2435" s="23">
        <f t="shared" ref="G2435:G2498" si="1152">SUM(AZ2435:BB2435)/(BD2435*1000000)</f>
        <v>0.97136054931108962</v>
      </c>
      <c r="H2435">
        <v>100</v>
      </c>
      <c r="I2435" s="17">
        <v>228.43052426279999</v>
      </c>
      <c r="J2435" s="6">
        <f t="shared" ref="J2435:J2498" si="1153">(O2435*AZ2435+U2435*BA2435+AJ2435*BB2435+AA2435*BC2435)/(BD2435*(1000000))</f>
        <v>226.58787203222582</v>
      </c>
      <c r="K2435" s="6">
        <f t="shared" si="1140"/>
        <v>226.58787203222582</v>
      </c>
      <c r="L2435" s="6">
        <f t="shared" ref="L2435:L2498" si="1154">K2435/J2435</f>
        <v>1</v>
      </c>
      <c r="M2435" s="6">
        <f t="shared" ref="M2435:M2498" si="1155">I2435*L2435</f>
        <v>228.43052426279999</v>
      </c>
      <c r="N2435" s="28">
        <v>100</v>
      </c>
      <c r="O2435" s="17">
        <v>578.87145158054204</v>
      </c>
      <c r="P2435" s="6">
        <f t="shared" ref="P2435:P2498" si="1156">O2435-S2435</f>
        <v>549.79259348922801</v>
      </c>
      <c r="Q2435" s="6">
        <f t="shared" si="1142"/>
        <v>549.79259348922801</v>
      </c>
      <c r="R2435" s="17">
        <v>549.79259348922801</v>
      </c>
      <c r="S2435" s="6">
        <f t="shared" ref="S2435:S2498" si="1157">O2435-R2435</f>
        <v>29.078858091314032</v>
      </c>
      <c r="T2435" s="6">
        <f t="shared" ref="T2435:T2498" si="1158">Q2435+S2435</f>
        <v>578.87145158054204</v>
      </c>
      <c r="U2435" s="17">
        <v>137.53611252672101</v>
      </c>
      <c r="V2435" s="6">
        <f t="shared" ref="V2435:V2498" si="1159">U2435-Y2435</f>
        <v>124.00842362534399</v>
      </c>
      <c r="W2435" s="6">
        <f t="shared" si="1143"/>
        <v>124.00842362534399</v>
      </c>
      <c r="X2435" s="17">
        <v>124.00842362534399</v>
      </c>
      <c r="Y2435" s="6">
        <f t="shared" ref="Y2435:Y2498" si="1160">U2435-X2435</f>
        <v>13.527688901377019</v>
      </c>
      <c r="Z2435" s="6">
        <f t="shared" ref="Z2435:Z2498" si="1161">W2435+Y2435</f>
        <v>137.53611252672101</v>
      </c>
      <c r="AA2435" s="17">
        <v>1472.56652622857</v>
      </c>
      <c r="AB2435" s="6">
        <f t="shared" si="1141"/>
        <v>1346.7712767932501</v>
      </c>
      <c r="AC2435" s="6">
        <f t="shared" si="1144"/>
        <v>1346.7712767932501</v>
      </c>
      <c r="AD2435" s="17">
        <v>1387.7095000756001</v>
      </c>
      <c r="AE2435" s="6">
        <f t="shared" ref="AE2435:AE2498" si="1162">AA2435-AD2435</f>
        <v>84.857026152969866</v>
      </c>
      <c r="AF2435" s="17">
        <v>1346.7712767932501</v>
      </c>
      <c r="AG2435" s="6">
        <f t="shared" ref="AG2435:AG2498" si="1163">AD2435-AF2435</f>
        <v>40.938223282350009</v>
      </c>
      <c r="AH2435" s="6">
        <f t="shared" si="1145"/>
        <v>40.938223282350009</v>
      </c>
      <c r="AI2435" s="6">
        <f t="shared" ref="AI2435:AI2498" si="1164">AC2435+AE2435+AH2435</f>
        <v>1472.56652622857</v>
      </c>
      <c r="AJ2435" s="17">
        <v>123.183607734061</v>
      </c>
      <c r="AK2435" s="6">
        <f t="shared" ref="AK2435:AK2498" si="1165">AJ2435-AN2435</f>
        <v>99.164068822663594</v>
      </c>
      <c r="AL2435" s="6">
        <f t="shared" si="1146"/>
        <v>99.164068822663594</v>
      </c>
      <c r="AM2435" s="17">
        <v>99.164068822663594</v>
      </c>
      <c r="AN2435" s="6">
        <f t="shared" ref="AN2435:AN2498" si="1166">AJ2435-AM2435</f>
        <v>24.019538911397404</v>
      </c>
      <c r="AO2435" s="6">
        <f t="shared" ref="AO2435:AO2498" si="1167">AL2435+AN2435</f>
        <v>123.183607734061</v>
      </c>
      <c r="AP2435" s="17">
        <v>3868.5406446475899</v>
      </c>
      <c r="AQ2435" s="6">
        <f t="shared" ref="AQ2435:AQ2498" si="1168">AS2435+AU2435+AW2435+AY2435</f>
        <v>3868.5406446475863</v>
      </c>
      <c r="AR2435" s="17">
        <v>1192.90067407944</v>
      </c>
      <c r="AS2435" s="6">
        <f t="shared" si="1147"/>
        <v>1192.90067407944</v>
      </c>
      <c r="AT2435" s="17">
        <v>1805.9318926788201</v>
      </c>
      <c r="AU2435" s="6">
        <f t="shared" si="1148"/>
        <v>1805.9318926788201</v>
      </c>
      <c r="AV2435" s="17">
        <v>679.47555806981802</v>
      </c>
      <c r="AW2435" s="6">
        <f t="shared" si="1149"/>
        <v>679.47555806981802</v>
      </c>
      <c r="AX2435" s="17">
        <v>190.23251981950801</v>
      </c>
      <c r="AY2435" s="6">
        <f t="shared" si="1150"/>
        <v>190.23251981950801</v>
      </c>
      <c r="AZ2435" s="20">
        <v>205803779.89058799</v>
      </c>
      <c r="BA2435" s="20">
        <v>1370835594.83266</v>
      </c>
      <c r="BB2435" s="20">
        <v>125184307.669774</v>
      </c>
      <c r="BC2435" s="20">
        <v>50176317.606970698</v>
      </c>
      <c r="BD2435" s="19">
        <f t="shared" si="1151"/>
        <v>1751.999999999993</v>
      </c>
      <c r="BE2435" s="18">
        <v>63.177602912542497</v>
      </c>
      <c r="BF2435" s="20">
        <v>511735.64857874298</v>
      </c>
      <c r="BG2435" s="20">
        <v>30214.0131802711</v>
      </c>
      <c r="BH2435" s="19">
        <f t="shared" ref="BH2435:BH2498" si="1169">BG2435*1000000/454/(BD2435*1000)</f>
        <v>37.985553552731702</v>
      </c>
      <c r="BI2435" s="20">
        <v>1009.50609656698</v>
      </c>
      <c r="BJ2435">
        <v>237</v>
      </c>
      <c r="BK2435" s="22">
        <v>608</v>
      </c>
      <c r="BL2435" s="22">
        <v>922.38463999999999</v>
      </c>
      <c r="BM2435" s="22">
        <v>152</v>
      </c>
      <c r="BN2435" s="22">
        <v>38</v>
      </c>
      <c r="BO2435">
        <v>0.38740013755663499</v>
      </c>
    </row>
    <row r="2436" spans="1:67" x14ac:dyDescent="0.2">
      <c r="A2436" s="27">
        <v>2435</v>
      </c>
      <c r="B2436" s="18">
        <v>772.58119635228297</v>
      </c>
      <c r="C2436" s="18">
        <v>900.599999999999</v>
      </c>
      <c r="D2436">
        <v>200</v>
      </c>
      <c r="E2436">
        <v>800</v>
      </c>
      <c r="F2436">
        <v>7</v>
      </c>
      <c r="G2436" s="23">
        <f t="shared" si="1152"/>
        <v>0.9725173551563483</v>
      </c>
      <c r="H2436">
        <v>100</v>
      </c>
      <c r="I2436" s="17">
        <v>233.16744539592199</v>
      </c>
      <c r="J2436" s="6">
        <f t="shared" si="1153"/>
        <v>231.1997599954382</v>
      </c>
      <c r="K2436" s="6">
        <f t="shared" si="1140"/>
        <v>231.1997599954382</v>
      </c>
      <c r="L2436" s="6">
        <f t="shared" si="1154"/>
        <v>1</v>
      </c>
      <c r="M2436" s="6">
        <f t="shared" si="1155"/>
        <v>233.16744539592199</v>
      </c>
      <c r="N2436" s="28">
        <v>99.999997045230998</v>
      </c>
      <c r="O2436" s="17">
        <v>611.29934015039498</v>
      </c>
      <c r="P2436" s="6">
        <f t="shared" si="1156"/>
        <v>580.58984010044105</v>
      </c>
      <c r="Q2436" s="6">
        <f t="shared" si="1142"/>
        <v>580.58984010044105</v>
      </c>
      <c r="R2436" s="17">
        <v>580.58984010044105</v>
      </c>
      <c r="S2436" s="6">
        <f t="shared" si="1157"/>
        <v>30.709500049953931</v>
      </c>
      <c r="T2436" s="6">
        <f t="shared" si="1158"/>
        <v>611.29934015039498</v>
      </c>
      <c r="U2436" s="17">
        <v>137.529643289559</v>
      </c>
      <c r="V2436" s="6">
        <f t="shared" si="1159"/>
        <v>124.001892751949</v>
      </c>
      <c r="W2436" s="6">
        <f t="shared" si="1143"/>
        <v>124.001892751949</v>
      </c>
      <c r="X2436" s="17">
        <v>124.001892751949</v>
      </c>
      <c r="Y2436" s="6">
        <f t="shared" si="1160"/>
        <v>13.527750537610004</v>
      </c>
      <c r="Z2436" s="6">
        <f t="shared" si="1161"/>
        <v>137.529643289559</v>
      </c>
      <c r="AA2436" s="17">
        <v>1527.2479287768299</v>
      </c>
      <c r="AB2436" s="6">
        <f t="shared" si="1141"/>
        <v>1398.84056005413</v>
      </c>
      <c r="AC2436" s="6">
        <f t="shared" si="1144"/>
        <v>1398.84056005413</v>
      </c>
      <c r="AD2436" s="17">
        <v>1439.61121342053</v>
      </c>
      <c r="AE2436" s="6">
        <f t="shared" si="1162"/>
        <v>87.636715356299874</v>
      </c>
      <c r="AF2436" s="17">
        <v>1398.84056005413</v>
      </c>
      <c r="AG2436" s="6">
        <f t="shared" si="1163"/>
        <v>40.770653366399983</v>
      </c>
      <c r="AH2436" s="6">
        <f t="shared" si="1145"/>
        <v>40.770653366399983</v>
      </c>
      <c r="AI2436" s="6">
        <f t="shared" si="1164"/>
        <v>1527.2479287768299</v>
      </c>
      <c r="AJ2436" s="17">
        <v>124.091151767761</v>
      </c>
      <c r="AK2436" s="6">
        <f t="shared" si="1165"/>
        <v>99.879324434232402</v>
      </c>
      <c r="AL2436" s="6">
        <f t="shared" si="1146"/>
        <v>99.879324434232402</v>
      </c>
      <c r="AM2436" s="17">
        <v>99.879324434232402</v>
      </c>
      <c r="AN2436" s="6">
        <f t="shared" si="1166"/>
        <v>24.211827333528603</v>
      </c>
      <c r="AO2436" s="6">
        <f t="shared" si="1167"/>
        <v>124.091151767761</v>
      </c>
      <c r="AP2436" s="17">
        <v>3953.5215990500601</v>
      </c>
      <c r="AQ2436" s="6">
        <f t="shared" si="1168"/>
        <v>3953.521599050051</v>
      </c>
      <c r="AR2436" s="17">
        <v>1278.0347307341201</v>
      </c>
      <c r="AS2436" s="6">
        <f t="shared" si="1147"/>
        <v>1278.0347307341201</v>
      </c>
      <c r="AT2436" s="17">
        <v>1805.8285558161799</v>
      </c>
      <c r="AU2436" s="6">
        <f t="shared" si="1148"/>
        <v>1805.8285558161799</v>
      </c>
      <c r="AV2436" s="17">
        <v>679.43667793668601</v>
      </c>
      <c r="AW2436" s="6">
        <f t="shared" si="1149"/>
        <v>679.43667793668601</v>
      </c>
      <c r="AX2436" s="17">
        <v>190.22163456306501</v>
      </c>
      <c r="AY2436" s="6">
        <f t="shared" si="1150"/>
        <v>190.22163456306501</v>
      </c>
      <c r="AZ2436" s="20">
        <v>208680773.40299299</v>
      </c>
      <c r="BA2436" s="20">
        <v>1370828559.17364</v>
      </c>
      <c r="BB2436" s="20">
        <v>124341027.09965099</v>
      </c>
      <c r="BC2436" s="20">
        <v>48149592.450392298</v>
      </c>
      <c r="BD2436" s="19">
        <f t="shared" si="1151"/>
        <v>1751.9999521266764</v>
      </c>
      <c r="BE2436" s="18">
        <v>63.919067110862102</v>
      </c>
      <c r="BF2436" s="20">
        <v>486430.31157380802</v>
      </c>
      <c r="BG2436" s="20">
        <v>28719.929686338699</v>
      </c>
      <c r="BH2436" s="19">
        <f t="shared" si="1169"/>
        <v>36.107168234553271</v>
      </c>
      <c r="BI2436" s="20">
        <v>1081.6136748931899</v>
      </c>
      <c r="BJ2436">
        <v>237</v>
      </c>
      <c r="BK2436" s="22">
        <v>608</v>
      </c>
      <c r="BL2436" s="22">
        <v>922.38463999999999</v>
      </c>
      <c r="BM2436" s="22">
        <v>152</v>
      </c>
      <c r="BN2436" s="22">
        <v>38</v>
      </c>
      <c r="BO2436">
        <v>0.38480180264142899</v>
      </c>
    </row>
    <row r="2437" spans="1:67" x14ac:dyDescent="0.2">
      <c r="A2437" s="27">
        <v>2436</v>
      </c>
      <c r="B2437" s="18">
        <v>824.08660944243502</v>
      </c>
      <c r="C2437" s="18">
        <v>900.599999999999</v>
      </c>
      <c r="D2437">
        <v>200</v>
      </c>
      <c r="E2437">
        <v>800</v>
      </c>
      <c r="F2437">
        <v>7</v>
      </c>
      <c r="G2437" s="23">
        <f t="shared" si="1152"/>
        <v>0.97322244080011233</v>
      </c>
      <c r="H2437">
        <v>100</v>
      </c>
      <c r="I2437" s="17">
        <v>237.912552739689</v>
      </c>
      <c r="J2437" s="6">
        <f t="shared" si="1153"/>
        <v>236.16547347460084</v>
      </c>
      <c r="K2437" s="6">
        <f t="shared" si="1140"/>
        <v>236.16547347460084</v>
      </c>
      <c r="L2437" s="6">
        <f t="shared" si="1154"/>
        <v>1</v>
      </c>
      <c r="M2437" s="6">
        <f t="shared" si="1155"/>
        <v>237.912552739689</v>
      </c>
      <c r="N2437" s="28">
        <v>100</v>
      </c>
      <c r="O2437" s="17">
        <v>643.86815726058205</v>
      </c>
      <c r="P2437" s="6">
        <f t="shared" si="1156"/>
        <v>611.52083301056996</v>
      </c>
      <c r="Q2437" s="6">
        <f t="shared" si="1142"/>
        <v>611.52083301056996</v>
      </c>
      <c r="R2437" s="17">
        <v>611.52083301056996</v>
      </c>
      <c r="S2437" s="6">
        <f t="shared" si="1157"/>
        <v>32.347324250012093</v>
      </c>
      <c r="T2437" s="6">
        <f t="shared" si="1158"/>
        <v>643.86815726058205</v>
      </c>
      <c r="U2437" s="17">
        <v>137.52371965474401</v>
      </c>
      <c r="V2437" s="6">
        <f t="shared" si="1159"/>
        <v>123.99588364024601</v>
      </c>
      <c r="W2437" s="6">
        <f t="shared" si="1143"/>
        <v>123.99588364024601</v>
      </c>
      <c r="X2437" s="17">
        <v>123.99588364024601</v>
      </c>
      <c r="Y2437" s="6">
        <f t="shared" si="1160"/>
        <v>13.527836014498007</v>
      </c>
      <c r="Z2437" s="6">
        <f t="shared" si="1161"/>
        <v>137.52371965474401</v>
      </c>
      <c r="AA2437" s="17">
        <v>1574.6214288261201</v>
      </c>
      <c r="AB2437" s="6">
        <f t="shared" si="1141"/>
        <v>1444.13255888964</v>
      </c>
      <c r="AC2437" s="6">
        <f t="shared" si="1144"/>
        <v>1444.13255888964</v>
      </c>
      <c r="AD2437" s="17">
        <v>1484.5707094546001</v>
      </c>
      <c r="AE2437" s="6">
        <f t="shared" si="1162"/>
        <v>90.050719371520017</v>
      </c>
      <c r="AF2437" s="17">
        <v>1444.13255888964</v>
      </c>
      <c r="AG2437" s="6">
        <f t="shared" si="1163"/>
        <v>40.438150564960097</v>
      </c>
      <c r="AH2437" s="6">
        <f t="shared" si="1145"/>
        <v>40.438150564960097</v>
      </c>
      <c r="AI2437" s="6">
        <f t="shared" si="1164"/>
        <v>1574.6214288261201</v>
      </c>
      <c r="AJ2437" s="17">
        <v>125.05578343659199</v>
      </c>
      <c r="AK2437" s="6">
        <f t="shared" si="1165"/>
        <v>100.64355342163699</v>
      </c>
      <c r="AL2437" s="6">
        <f t="shared" si="1146"/>
        <v>100.64355342163699</v>
      </c>
      <c r="AM2437" s="17">
        <v>100.64355342163699</v>
      </c>
      <c r="AN2437" s="6">
        <f t="shared" si="1166"/>
        <v>24.412230014955</v>
      </c>
      <c r="AO2437" s="6">
        <f t="shared" si="1167"/>
        <v>125.05578343659199</v>
      </c>
      <c r="AP2437" s="17">
        <v>4038.5026807077602</v>
      </c>
      <c r="AQ2437" s="6">
        <f t="shared" si="1168"/>
        <v>4038.5026807077538</v>
      </c>
      <c r="AR2437" s="17">
        <v>1363.16237054669</v>
      </c>
      <c r="AS2437" s="6">
        <f t="shared" si="1147"/>
        <v>1363.16237054669</v>
      </c>
      <c r="AT2437" s="17">
        <v>1805.7296359133099</v>
      </c>
      <c r="AU2437" s="6">
        <f t="shared" si="1148"/>
        <v>1805.7296359133099</v>
      </c>
      <c r="AV2437" s="17">
        <v>679.39945966921903</v>
      </c>
      <c r="AW2437" s="6">
        <f t="shared" si="1149"/>
        <v>679.39945966921903</v>
      </c>
      <c r="AX2437" s="17">
        <v>190.21121457853499</v>
      </c>
      <c r="AY2437" s="6">
        <f t="shared" si="1150"/>
        <v>190.21121457853499</v>
      </c>
      <c r="AZ2437" s="20">
        <v>211189214.94784299</v>
      </c>
      <c r="BA2437" s="20">
        <v>1370817492.0423701</v>
      </c>
      <c r="BB2437" s="20">
        <v>123079009.29158001</v>
      </c>
      <c r="BC2437" s="20">
        <v>46914283.718203001</v>
      </c>
      <c r="BD2437" s="19">
        <f t="shared" si="1151"/>
        <v>1751.9999999999961</v>
      </c>
      <c r="BE2437" s="18">
        <v>64.639604889717205</v>
      </c>
      <c r="BF2437" s="20">
        <v>472704.58314682601</v>
      </c>
      <c r="BG2437" s="20">
        <v>27909.532089936201</v>
      </c>
      <c r="BH2437" s="19">
        <f t="shared" si="1169"/>
        <v>35.088322081166226</v>
      </c>
      <c r="BI2437" s="20">
        <v>1153.7212532194101</v>
      </c>
      <c r="BJ2437">
        <v>237</v>
      </c>
      <c r="BK2437" s="22">
        <v>608</v>
      </c>
      <c r="BL2437" s="22">
        <v>922.38463999999999</v>
      </c>
      <c r="BM2437" s="22">
        <v>152</v>
      </c>
      <c r="BN2437" s="22">
        <v>38</v>
      </c>
      <c r="BO2437">
        <v>0.38091326538437498</v>
      </c>
    </row>
    <row r="2438" spans="1:67" x14ac:dyDescent="0.2">
      <c r="A2438" s="27">
        <v>2437</v>
      </c>
      <c r="B2438" s="18">
        <v>875.59202253258798</v>
      </c>
      <c r="C2438" s="18">
        <v>900.599999999999</v>
      </c>
      <c r="D2438">
        <v>200</v>
      </c>
      <c r="E2438">
        <v>800</v>
      </c>
      <c r="F2438">
        <v>7</v>
      </c>
      <c r="G2438" s="23">
        <f t="shared" si="1152"/>
        <v>0.97398880449329583</v>
      </c>
      <c r="H2438">
        <v>100</v>
      </c>
      <c r="I2438" s="17">
        <v>242.67082021661301</v>
      </c>
      <c r="J2438" s="6">
        <f t="shared" si="1153"/>
        <v>240.88699367615229</v>
      </c>
      <c r="K2438" s="6">
        <f t="shared" si="1140"/>
        <v>240.88699367615229</v>
      </c>
      <c r="L2438" s="6">
        <f t="shared" si="1154"/>
        <v>1</v>
      </c>
      <c r="M2438" s="6">
        <f t="shared" si="1155"/>
        <v>242.67082021661301</v>
      </c>
      <c r="N2438" s="28">
        <v>100</v>
      </c>
      <c r="O2438" s="17">
        <v>676.51297210313703</v>
      </c>
      <c r="P2438" s="6">
        <f t="shared" si="1156"/>
        <v>642.52390897324597</v>
      </c>
      <c r="Q2438" s="6">
        <f t="shared" si="1142"/>
        <v>642.52390897324597</v>
      </c>
      <c r="R2438" s="17">
        <v>642.52390897324597</v>
      </c>
      <c r="S2438" s="6">
        <f t="shared" si="1157"/>
        <v>33.989063129891065</v>
      </c>
      <c r="T2438" s="6">
        <f t="shared" si="1158"/>
        <v>676.51297210313703</v>
      </c>
      <c r="U2438" s="17">
        <v>137.5165769884</v>
      </c>
      <c r="V2438" s="6">
        <f t="shared" si="1159"/>
        <v>123.988803370902</v>
      </c>
      <c r="W2438" s="6">
        <f t="shared" si="1143"/>
        <v>123.988803370902</v>
      </c>
      <c r="X2438" s="17">
        <v>123.988803370902</v>
      </c>
      <c r="Y2438" s="6">
        <f t="shared" si="1160"/>
        <v>13.527773617497999</v>
      </c>
      <c r="Z2438" s="6">
        <f t="shared" si="1161"/>
        <v>137.5165769884</v>
      </c>
      <c r="AA2438" s="17">
        <v>1617.2231630876399</v>
      </c>
      <c r="AB2438" s="6">
        <f t="shared" si="1141"/>
        <v>1484.74822518272</v>
      </c>
      <c r="AC2438" s="6">
        <f t="shared" si="1144"/>
        <v>1484.74822518272</v>
      </c>
      <c r="AD2438" s="17">
        <v>1524.99946964999</v>
      </c>
      <c r="AE2438" s="6">
        <f t="shared" si="1162"/>
        <v>92.223693437649899</v>
      </c>
      <c r="AF2438" s="17">
        <v>1484.74822518272</v>
      </c>
      <c r="AG2438" s="6">
        <f t="shared" si="1163"/>
        <v>40.251244467269998</v>
      </c>
      <c r="AH2438" s="6">
        <f t="shared" si="1145"/>
        <v>40.251244467269998</v>
      </c>
      <c r="AI2438" s="6">
        <f t="shared" si="1164"/>
        <v>1617.2231630876399</v>
      </c>
      <c r="AJ2438" s="17">
        <v>126.03375016997801</v>
      </c>
      <c r="AK2438" s="6">
        <f t="shared" si="1165"/>
        <v>101.420479519802</v>
      </c>
      <c r="AL2438" s="6">
        <f t="shared" si="1146"/>
        <v>101.420479519802</v>
      </c>
      <c r="AM2438" s="17">
        <v>101.420479519802</v>
      </c>
      <c r="AN2438" s="6">
        <f t="shared" si="1166"/>
        <v>24.613270650176005</v>
      </c>
      <c r="AO2438" s="6">
        <f t="shared" si="1167"/>
        <v>126.03375016997801</v>
      </c>
      <c r="AP2438" s="17">
        <v>4123.48388163245</v>
      </c>
      <c r="AQ2438" s="6">
        <f t="shared" si="1168"/>
        <v>4123.4838816324327</v>
      </c>
      <c r="AR2438" s="17">
        <v>1448.2839963241199</v>
      </c>
      <c r="AS2438" s="6">
        <f t="shared" si="1147"/>
        <v>1448.2839963241199</v>
      </c>
      <c r="AT2438" s="17">
        <v>1805.6348557026299</v>
      </c>
      <c r="AU2438" s="6">
        <f t="shared" si="1148"/>
        <v>1805.6348557026299</v>
      </c>
      <c r="AV2438" s="17">
        <v>679.36379894646404</v>
      </c>
      <c r="AW2438" s="6">
        <f t="shared" si="1149"/>
        <v>679.36379894646404</v>
      </c>
      <c r="AX2438" s="17">
        <v>190.20123065921899</v>
      </c>
      <c r="AY2438" s="6">
        <f t="shared" si="1150"/>
        <v>190.20123065921899</v>
      </c>
      <c r="AZ2438" s="20">
        <v>213497333.254298</v>
      </c>
      <c r="BA2438" s="20">
        <v>1370840809.8250999</v>
      </c>
      <c r="BB2438" s="20">
        <v>122090242.392846</v>
      </c>
      <c r="BC2438" s="20">
        <v>45571614.5277455</v>
      </c>
      <c r="BD2438" s="19">
        <f t="shared" si="1151"/>
        <v>1751.9999999999895</v>
      </c>
      <c r="BE2438" s="18">
        <v>65.329684005816503</v>
      </c>
      <c r="BF2438" s="20">
        <v>455759.76035537902</v>
      </c>
      <c r="BG2438" s="20">
        <v>26909.071987967502</v>
      </c>
      <c r="BH2438" s="19">
        <f t="shared" si="1169"/>
        <v>33.83052721115159</v>
      </c>
      <c r="BI2438" s="20">
        <v>1225.82883154562</v>
      </c>
      <c r="BJ2438">
        <v>237</v>
      </c>
      <c r="BK2438" s="22">
        <v>608</v>
      </c>
      <c r="BL2438" s="22">
        <v>922.38463999999999</v>
      </c>
      <c r="BM2438" s="22">
        <v>152</v>
      </c>
      <c r="BN2438" s="22">
        <v>38</v>
      </c>
      <c r="BO2438">
        <v>0.37786668641974402</v>
      </c>
    </row>
    <row r="2439" spans="1:67" x14ac:dyDescent="0.2">
      <c r="A2439" s="27">
        <v>2438</v>
      </c>
      <c r="B2439" s="18">
        <v>927.09743562274002</v>
      </c>
      <c r="C2439" s="18">
        <v>900.599999999999</v>
      </c>
      <c r="D2439">
        <v>200</v>
      </c>
      <c r="E2439">
        <v>800</v>
      </c>
      <c r="F2439">
        <v>7</v>
      </c>
      <c r="G2439" s="23">
        <f t="shared" si="1152"/>
        <v>0.97464021282263824</v>
      </c>
      <c r="H2439">
        <v>100</v>
      </c>
      <c r="I2439" s="17">
        <v>247.438003773926</v>
      </c>
      <c r="J2439" s="6">
        <f t="shared" si="1153"/>
        <v>245.63613411269469</v>
      </c>
      <c r="K2439" s="6">
        <f t="shared" si="1140"/>
        <v>245.63613411269469</v>
      </c>
      <c r="L2439" s="6">
        <f t="shared" si="1154"/>
        <v>1</v>
      </c>
      <c r="M2439" s="6">
        <f t="shared" si="1155"/>
        <v>247.438003773926</v>
      </c>
      <c r="N2439" s="28">
        <v>100</v>
      </c>
      <c r="O2439" s="17">
        <v>709.159891237328</v>
      </c>
      <c r="P2439" s="6">
        <f t="shared" si="1156"/>
        <v>673.52889261483404</v>
      </c>
      <c r="Q2439" s="6">
        <f t="shared" si="1142"/>
        <v>673.52889261483404</v>
      </c>
      <c r="R2439" s="17">
        <v>673.52889261483404</v>
      </c>
      <c r="S2439" s="6">
        <f t="shared" si="1157"/>
        <v>35.630998622493962</v>
      </c>
      <c r="T2439" s="6">
        <f t="shared" si="1158"/>
        <v>709.159891237328</v>
      </c>
      <c r="U2439" s="17">
        <v>137.50924480852399</v>
      </c>
      <c r="V2439" s="6">
        <f t="shared" si="1159"/>
        <v>123.98157848279899</v>
      </c>
      <c r="W2439" s="6">
        <f t="shared" si="1143"/>
        <v>123.98157848279899</v>
      </c>
      <c r="X2439" s="17">
        <v>123.98157848279899</v>
      </c>
      <c r="Y2439" s="6">
        <f t="shared" si="1160"/>
        <v>13.527666325724994</v>
      </c>
      <c r="Z2439" s="6">
        <f t="shared" si="1161"/>
        <v>137.50924480852399</v>
      </c>
      <c r="AA2439" s="17">
        <v>1655.8313362905899</v>
      </c>
      <c r="AB2439" s="6">
        <f t="shared" si="1141"/>
        <v>1521.5046191628001</v>
      </c>
      <c r="AC2439" s="6">
        <f t="shared" si="1144"/>
        <v>1521.5046191628001</v>
      </c>
      <c r="AD2439" s="17">
        <v>1561.6400483581499</v>
      </c>
      <c r="AE2439" s="6">
        <f t="shared" si="1162"/>
        <v>94.191287932439991</v>
      </c>
      <c r="AF2439" s="17">
        <v>1521.5046191628001</v>
      </c>
      <c r="AG2439" s="6">
        <f t="shared" si="1163"/>
        <v>40.135429195349843</v>
      </c>
      <c r="AH2439" s="6">
        <f t="shared" si="1145"/>
        <v>40.135429195349843</v>
      </c>
      <c r="AI2439" s="6">
        <f t="shared" si="1164"/>
        <v>1655.8313362905899</v>
      </c>
      <c r="AJ2439" s="17">
        <v>127.01861411634199</v>
      </c>
      <c r="AK2439" s="6">
        <f t="shared" si="1165"/>
        <v>102.205427059131</v>
      </c>
      <c r="AL2439" s="6">
        <f t="shared" si="1146"/>
        <v>102.205427059131</v>
      </c>
      <c r="AM2439" s="17">
        <v>102.205427059131</v>
      </c>
      <c r="AN2439" s="6">
        <f t="shared" si="1166"/>
        <v>24.813187057210996</v>
      </c>
      <c r="AO2439" s="6">
        <f t="shared" si="1167"/>
        <v>127.01861411634199</v>
      </c>
      <c r="AP2439" s="17">
        <v>4208.46519449077</v>
      </c>
      <c r="AQ2439" s="6">
        <f t="shared" si="1168"/>
        <v>4208.4651944907591</v>
      </c>
      <c r="AR2439" s="17">
        <v>1533.39997785029</v>
      </c>
      <c r="AS2439" s="6">
        <f t="shared" si="1147"/>
        <v>1533.39997785029</v>
      </c>
      <c r="AT2439" s="17">
        <v>1805.54396064766</v>
      </c>
      <c r="AU2439" s="6">
        <f t="shared" si="1148"/>
        <v>1805.54396064766</v>
      </c>
      <c r="AV2439" s="17">
        <v>679.32959999995205</v>
      </c>
      <c r="AW2439" s="6">
        <f t="shared" si="1149"/>
        <v>679.32959999995205</v>
      </c>
      <c r="AX2439" s="17">
        <v>190.19165599285699</v>
      </c>
      <c r="AY2439" s="6">
        <f t="shared" si="1150"/>
        <v>190.19165599285699</v>
      </c>
      <c r="AZ2439" s="20">
        <v>215602698.76494601</v>
      </c>
      <c r="BA2439" s="20">
        <v>1370840809.8250999</v>
      </c>
      <c r="BB2439" s="20">
        <v>121126144.275206</v>
      </c>
      <c r="BC2439" s="20">
        <v>44430347.134737603</v>
      </c>
      <c r="BD2439" s="19">
        <f t="shared" si="1151"/>
        <v>1751.9999999999895</v>
      </c>
      <c r="BE2439" s="18">
        <v>65.995774985906607</v>
      </c>
      <c r="BF2439" s="20">
        <v>444837.111413365</v>
      </c>
      <c r="BG2439" s="20">
        <v>26264.174451487299</v>
      </c>
      <c r="BH2439" s="19">
        <f t="shared" si="1169"/>
        <v>33.019751437611205</v>
      </c>
      <c r="BI2439" s="20">
        <v>1297.9364098718299</v>
      </c>
      <c r="BJ2439">
        <v>237</v>
      </c>
      <c r="BK2439" s="22">
        <v>608</v>
      </c>
      <c r="BL2439" s="22">
        <v>922.38463999999999</v>
      </c>
      <c r="BM2439" s="22">
        <v>152</v>
      </c>
      <c r="BN2439" s="22">
        <v>38</v>
      </c>
      <c r="BO2439">
        <v>0.37489611627012198</v>
      </c>
    </row>
    <row r="2440" spans="1:67" x14ac:dyDescent="0.2">
      <c r="A2440" s="27">
        <v>2439</v>
      </c>
      <c r="B2440" s="18">
        <v>978.60284871289196</v>
      </c>
      <c r="C2440" s="18">
        <v>900.599999999999</v>
      </c>
      <c r="D2440">
        <v>200</v>
      </c>
      <c r="E2440">
        <v>800</v>
      </c>
      <c r="F2440">
        <v>7</v>
      </c>
      <c r="G2440" s="23">
        <f t="shared" si="1152"/>
        <v>0.97514465135829376</v>
      </c>
      <c r="H2440">
        <v>100</v>
      </c>
      <c r="I2440" s="17">
        <v>252.21379455191001</v>
      </c>
      <c r="J2440" s="6">
        <f t="shared" si="1153"/>
        <v>250.44538899322379</v>
      </c>
      <c r="K2440" s="6">
        <f t="shared" si="1140"/>
        <v>250.44538899322379</v>
      </c>
      <c r="L2440" s="6">
        <f t="shared" si="1154"/>
        <v>1</v>
      </c>
      <c r="M2440" s="6">
        <f t="shared" si="1155"/>
        <v>252.21379455191001</v>
      </c>
      <c r="N2440" s="28">
        <v>100</v>
      </c>
      <c r="O2440" s="17">
        <v>741.78614126999503</v>
      </c>
      <c r="P2440" s="6">
        <f t="shared" si="1156"/>
        <v>704.51416026922698</v>
      </c>
      <c r="Q2440" s="6">
        <f t="shared" si="1142"/>
        <v>704.51416026922698</v>
      </c>
      <c r="R2440" s="17">
        <v>704.51416026922698</v>
      </c>
      <c r="S2440" s="6">
        <f t="shared" si="1157"/>
        <v>37.271981000768051</v>
      </c>
      <c r="T2440" s="6">
        <f t="shared" si="1158"/>
        <v>741.78614126999503</v>
      </c>
      <c r="U2440" s="17">
        <v>137.50306530652</v>
      </c>
      <c r="V2440" s="6">
        <f t="shared" si="1159"/>
        <v>123.97541754573</v>
      </c>
      <c r="W2440" s="6">
        <f t="shared" si="1143"/>
        <v>123.97541754573</v>
      </c>
      <c r="X2440" s="17">
        <v>123.97541754573</v>
      </c>
      <c r="Y2440" s="6">
        <f t="shared" si="1160"/>
        <v>13.527647760790003</v>
      </c>
      <c r="Z2440" s="6">
        <f t="shared" si="1161"/>
        <v>137.50306530652</v>
      </c>
      <c r="AA2440" s="17">
        <v>1689.6476416350699</v>
      </c>
      <c r="AB2440" s="6">
        <f t="shared" si="1141"/>
        <v>1553.5976877107601</v>
      </c>
      <c r="AC2440" s="6">
        <f t="shared" si="1144"/>
        <v>1553.5976877107601</v>
      </c>
      <c r="AD2440" s="17">
        <v>1593.7263172272301</v>
      </c>
      <c r="AE2440" s="6">
        <f t="shared" si="1162"/>
        <v>95.921324407839847</v>
      </c>
      <c r="AF2440" s="17">
        <v>1553.5976877107601</v>
      </c>
      <c r="AG2440" s="6">
        <f t="shared" si="1163"/>
        <v>40.128629516470028</v>
      </c>
      <c r="AH2440" s="6">
        <f t="shared" si="1145"/>
        <v>40.128629516470028</v>
      </c>
      <c r="AI2440" s="6">
        <f t="shared" si="1164"/>
        <v>1689.6476416350699</v>
      </c>
      <c r="AJ2440" s="17">
        <v>128.013732478397</v>
      </c>
      <c r="AK2440" s="6">
        <f t="shared" si="1165"/>
        <v>102.996973972844</v>
      </c>
      <c r="AL2440" s="6">
        <f t="shared" si="1146"/>
        <v>102.996973972844</v>
      </c>
      <c r="AM2440" s="17">
        <v>102.996973972844</v>
      </c>
      <c r="AN2440" s="6">
        <f t="shared" si="1166"/>
        <v>25.016758505553</v>
      </c>
      <c r="AO2440" s="6">
        <f t="shared" si="1167"/>
        <v>128.013732478397</v>
      </c>
      <c r="AP2440" s="17">
        <v>4293.4466125385197</v>
      </c>
      <c r="AQ2440" s="6">
        <f t="shared" si="1168"/>
        <v>4293.4466125385115</v>
      </c>
      <c r="AR2440" s="17">
        <v>1618.51065520217</v>
      </c>
      <c r="AS2440" s="6">
        <f t="shared" si="1147"/>
        <v>1618.51065520217</v>
      </c>
      <c r="AT2440" s="17">
        <v>1805.4567166603099</v>
      </c>
      <c r="AU2440" s="6">
        <f t="shared" si="1148"/>
        <v>1805.4567166603099</v>
      </c>
      <c r="AV2440" s="17">
        <v>679.29677475486096</v>
      </c>
      <c r="AW2440" s="6">
        <f t="shared" si="1149"/>
        <v>679.29677475486096</v>
      </c>
      <c r="AX2440" s="17">
        <v>190.182465921171</v>
      </c>
      <c r="AY2440" s="6">
        <f t="shared" si="1150"/>
        <v>190.182465921171</v>
      </c>
      <c r="AZ2440" s="20">
        <v>217487938.49752799</v>
      </c>
      <c r="BA2440" s="20">
        <v>1370840809.8250999</v>
      </c>
      <c r="BB2440" s="20">
        <v>120124680.85709301</v>
      </c>
      <c r="BC2440" s="20">
        <v>43546570.820269004</v>
      </c>
      <c r="BD2440" s="19">
        <f t="shared" si="1151"/>
        <v>1751.9999999999902</v>
      </c>
      <c r="BE2440" s="18">
        <v>66.638751668932898</v>
      </c>
      <c r="BF2440" s="20">
        <v>435770.51997232198</v>
      </c>
      <c r="BG2440" s="20">
        <v>25728.862686398101</v>
      </c>
      <c r="BH2440" s="19">
        <f t="shared" si="1169"/>
        <v>32.34674869551003</v>
      </c>
      <c r="BI2440" s="20">
        <v>1370.0439881980401</v>
      </c>
      <c r="BJ2440">
        <v>237</v>
      </c>
      <c r="BK2440" s="22">
        <v>608</v>
      </c>
      <c r="BL2440" s="22">
        <v>922.38463999999999</v>
      </c>
      <c r="BM2440" s="22">
        <v>152</v>
      </c>
      <c r="BN2440" s="22">
        <v>38</v>
      </c>
      <c r="BO2440">
        <v>0.371810416254443</v>
      </c>
    </row>
    <row r="2441" spans="1:67" x14ac:dyDescent="0.2">
      <c r="A2441" s="27">
        <v>2440</v>
      </c>
      <c r="B2441" s="18">
        <v>1030.10826180304</v>
      </c>
      <c r="C2441" s="18">
        <v>900.599999999999</v>
      </c>
      <c r="D2441">
        <v>200</v>
      </c>
      <c r="E2441">
        <v>800</v>
      </c>
      <c r="F2441">
        <v>7</v>
      </c>
      <c r="G2441" s="23">
        <f t="shared" si="1152"/>
        <v>0.97559178920553935</v>
      </c>
      <c r="H2441">
        <v>100</v>
      </c>
      <c r="I2441" s="17">
        <v>256.991934617136</v>
      </c>
      <c r="J2441" s="6">
        <f t="shared" si="1153"/>
        <v>255.24595438879038</v>
      </c>
      <c r="K2441" s="6">
        <f t="shared" si="1140"/>
        <v>255.24595438879038</v>
      </c>
      <c r="L2441" s="6">
        <f t="shared" si="1154"/>
        <v>1</v>
      </c>
      <c r="M2441" s="6">
        <f t="shared" si="1155"/>
        <v>256.991934617136</v>
      </c>
      <c r="N2441" s="28">
        <v>100</v>
      </c>
      <c r="O2441" s="17">
        <v>774.49225383428904</v>
      </c>
      <c r="P2441" s="6">
        <f t="shared" si="1156"/>
        <v>735.57519718036997</v>
      </c>
      <c r="Q2441" s="6">
        <f t="shared" si="1142"/>
        <v>735.57519718036997</v>
      </c>
      <c r="R2441" s="17">
        <v>735.57519718036997</v>
      </c>
      <c r="S2441" s="6">
        <f t="shared" si="1157"/>
        <v>38.917056653919076</v>
      </c>
      <c r="T2441" s="6">
        <f t="shared" si="1158"/>
        <v>774.49225383428904</v>
      </c>
      <c r="U2441" s="17">
        <v>137.49731041765401</v>
      </c>
      <c r="V2441" s="6">
        <f t="shared" si="1159"/>
        <v>123.96966265686299</v>
      </c>
      <c r="W2441" s="6">
        <f t="shared" si="1143"/>
        <v>123.96966265686299</v>
      </c>
      <c r="X2441" s="17">
        <v>123.96966265686299</v>
      </c>
      <c r="Y2441" s="6">
        <f t="shared" si="1160"/>
        <v>13.527647760791012</v>
      </c>
      <c r="Z2441" s="6">
        <f t="shared" si="1161"/>
        <v>137.49731041765401</v>
      </c>
      <c r="AA2441" s="17">
        <v>1720.4867487045501</v>
      </c>
      <c r="AB2441" s="6">
        <f t="shared" si="1141"/>
        <v>1582.90354219756</v>
      </c>
      <c r="AC2441" s="6">
        <f t="shared" si="1144"/>
        <v>1582.90354219756</v>
      </c>
      <c r="AD2441" s="17">
        <v>1622.97515918825</v>
      </c>
      <c r="AE2441" s="6">
        <f t="shared" si="1162"/>
        <v>97.511589516300091</v>
      </c>
      <c r="AF2441" s="17">
        <v>1582.90354219756</v>
      </c>
      <c r="AG2441" s="6">
        <f t="shared" si="1163"/>
        <v>40.071616990690018</v>
      </c>
      <c r="AH2441" s="6">
        <f t="shared" si="1145"/>
        <v>40.071616990690018</v>
      </c>
      <c r="AI2441" s="6">
        <f t="shared" si="1164"/>
        <v>1720.4867487045501</v>
      </c>
      <c r="AJ2441" s="17">
        <v>128.94594901291401</v>
      </c>
      <c r="AK2441" s="6">
        <f t="shared" si="1165"/>
        <v>103.73724174947</v>
      </c>
      <c r="AL2441" s="6">
        <f t="shared" si="1146"/>
        <v>103.73724174947</v>
      </c>
      <c r="AM2441" s="17">
        <v>103.73724174947</v>
      </c>
      <c r="AN2441" s="6">
        <f t="shared" si="1166"/>
        <v>25.208707263444012</v>
      </c>
      <c r="AO2441" s="6">
        <f t="shared" si="1167"/>
        <v>128.94594901291401</v>
      </c>
      <c r="AP2441" s="17">
        <v>4378.4281295626097</v>
      </c>
      <c r="AQ2441" s="6">
        <f t="shared" si="1168"/>
        <v>4378.4281295626006</v>
      </c>
      <c r="AR2441" s="17">
        <v>1703.6163416742299</v>
      </c>
      <c r="AS2441" s="6">
        <f t="shared" si="1147"/>
        <v>1703.6163416742299</v>
      </c>
      <c r="AT2441" s="17">
        <v>1805.37290808791</v>
      </c>
      <c r="AU2441" s="6">
        <f t="shared" si="1148"/>
        <v>1805.37290808791</v>
      </c>
      <c r="AV2441" s="17">
        <v>679.26524207263003</v>
      </c>
      <c r="AW2441" s="6">
        <f t="shared" si="1149"/>
        <v>679.26524207263003</v>
      </c>
      <c r="AX2441" s="17">
        <v>190.17363772783</v>
      </c>
      <c r="AY2441" s="6">
        <f t="shared" si="1150"/>
        <v>190.17363772783</v>
      </c>
      <c r="AZ2441" s="20">
        <v>219187530.034504</v>
      </c>
      <c r="BA2441" s="20">
        <v>1370840809.8250999</v>
      </c>
      <c r="BB2441" s="20">
        <v>119208474.828491</v>
      </c>
      <c r="BC2441" s="20">
        <v>42763185.311894998</v>
      </c>
      <c r="BD2441" s="19">
        <f t="shared" si="1151"/>
        <v>1751.9999999999898</v>
      </c>
      <c r="BE2441" s="18">
        <v>67.258522021602005</v>
      </c>
      <c r="BF2441" s="20">
        <v>427597.03346961201</v>
      </c>
      <c r="BG2441" s="20">
        <v>25246.2818273011</v>
      </c>
      <c r="BH2441" s="19">
        <f t="shared" si="1169"/>
        <v>31.740040114383124</v>
      </c>
      <c r="BI2441" s="20">
        <v>1442.15156652426</v>
      </c>
      <c r="BJ2441">
        <v>237</v>
      </c>
      <c r="BK2441" s="22">
        <v>608</v>
      </c>
      <c r="BL2441" s="22">
        <v>922.38463999999999</v>
      </c>
      <c r="BM2441" s="22">
        <v>152</v>
      </c>
      <c r="BN2441" s="22">
        <v>38</v>
      </c>
      <c r="BO2441">
        <v>0.36898740648065498</v>
      </c>
    </row>
    <row r="2442" spans="1:67" x14ac:dyDescent="0.2">
      <c r="A2442" s="27">
        <v>2441</v>
      </c>
      <c r="B2442" s="18">
        <v>20.602165236060799</v>
      </c>
      <c r="C2442" s="18">
        <v>950</v>
      </c>
      <c r="D2442">
        <v>200</v>
      </c>
      <c r="E2442">
        <v>800</v>
      </c>
      <c r="F2442">
        <v>7</v>
      </c>
      <c r="G2442" s="23">
        <f t="shared" si="1152"/>
        <v>0.89781246449538088</v>
      </c>
      <c r="H2442">
        <v>100</v>
      </c>
      <c r="I2442" s="17">
        <v>173.321278343193</v>
      </c>
      <c r="J2442" s="6">
        <f t="shared" si="1153"/>
        <v>172.57508365681312</v>
      </c>
      <c r="K2442" s="6">
        <f t="shared" si="1140"/>
        <v>172.57508365681312</v>
      </c>
      <c r="L2442" s="6">
        <f t="shared" si="1154"/>
        <v>1</v>
      </c>
      <c r="M2442" s="6">
        <f t="shared" si="1155"/>
        <v>173.321278343193</v>
      </c>
      <c r="N2442" s="28">
        <v>99.999992795698802</v>
      </c>
      <c r="O2442" s="17">
        <v>199.978554095584</v>
      </c>
      <c r="P2442" s="6">
        <f t="shared" si="1156"/>
        <v>189.942491415696</v>
      </c>
      <c r="Q2442" s="6">
        <f t="shared" si="1142"/>
        <v>189.942491415696</v>
      </c>
      <c r="R2442" s="17">
        <v>189.942491415696</v>
      </c>
      <c r="S2442" s="6">
        <f t="shared" si="1157"/>
        <v>10.036062679888005</v>
      </c>
      <c r="T2442" s="6">
        <f t="shared" si="1158"/>
        <v>199.978554095584</v>
      </c>
      <c r="U2442" s="17">
        <v>143.97988050444599</v>
      </c>
      <c r="V2442" s="6">
        <f t="shared" si="1159"/>
        <v>129.831249251538</v>
      </c>
      <c r="W2442" s="6">
        <f t="shared" si="1143"/>
        <v>129.831249251538</v>
      </c>
      <c r="X2442" s="17">
        <v>129.831249251538</v>
      </c>
      <c r="Y2442" s="6">
        <f t="shared" si="1160"/>
        <v>14.14863125290799</v>
      </c>
      <c r="Z2442" s="6">
        <f t="shared" si="1161"/>
        <v>143.97988050444599</v>
      </c>
      <c r="AA2442" s="17">
        <v>468.82373398128402</v>
      </c>
      <c r="AB2442" s="6">
        <f t="shared" si="1141"/>
        <v>391.89819978969899</v>
      </c>
      <c r="AC2442" s="6">
        <f t="shared" si="1144"/>
        <v>391.89819978969899</v>
      </c>
      <c r="AD2442" s="17">
        <v>435.03980393731899</v>
      </c>
      <c r="AE2442" s="6">
        <f t="shared" si="1162"/>
        <v>33.783930043965029</v>
      </c>
      <c r="AF2442" s="17">
        <v>391.89819978969899</v>
      </c>
      <c r="AG2442" s="6">
        <f t="shared" si="1163"/>
        <v>43.141604147620001</v>
      </c>
      <c r="AH2442" s="6">
        <f t="shared" si="1145"/>
        <v>43.141604147620001</v>
      </c>
      <c r="AI2442" s="6">
        <f t="shared" si="1164"/>
        <v>468.82373398128402</v>
      </c>
      <c r="AJ2442" s="17">
        <v>91.738347324679296</v>
      </c>
      <c r="AK2442" s="6">
        <f t="shared" si="1165"/>
        <v>74.229459436366596</v>
      </c>
      <c r="AL2442" s="6">
        <f t="shared" si="1146"/>
        <v>74.229459436366596</v>
      </c>
      <c r="AM2442" s="17">
        <v>74.229459436366596</v>
      </c>
      <c r="AN2442" s="6">
        <f t="shared" si="1166"/>
        <v>17.508887888312699</v>
      </c>
      <c r="AO2442" s="6">
        <f t="shared" si="1167"/>
        <v>91.738347324679296</v>
      </c>
      <c r="AP2442" s="17">
        <v>2811.6115827274198</v>
      </c>
      <c r="AQ2442" s="6">
        <f t="shared" si="1168"/>
        <v>2811.6115827274166</v>
      </c>
      <c r="AR2442" s="17">
        <v>34.117206796799799</v>
      </c>
      <c r="AS2442" s="6">
        <f t="shared" si="1147"/>
        <v>34.117206796799799</v>
      </c>
      <c r="AT2442" s="17">
        <v>1906.9102739320699</v>
      </c>
      <c r="AU2442" s="6">
        <f t="shared" si="1148"/>
        <v>1906.9102739320699</v>
      </c>
      <c r="AV2442" s="17">
        <v>680.15996814444895</v>
      </c>
      <c r="AW2442" s="6">
        <f t="shared" si="1149"/>
        <v>680.15996814444895</v>
      </c>
      <c r="AX2442" s="17">
        <v>190.42413385409799</v>
      </c>
      <c r="AY2442" s="6">
        <f t="shared" si="1150"/>
        <v>190.42413385409799</v>
      </c>
      <c r="AZ2442" s="20">
        <v>17439867.755056899</v>
      </c>
      <c r="BA2442" s="20">
        <v>1382572342.0318401</v>
      </c>
      <c r="BB2442" s="20">
        <v>172955114.687693</v>
      </c>
      <c r="BC2442" s="20">
        <v>179032549.30604699</v>
      </c>
      <c r="BD2442" s="19">
        <f t="shared" si="1151"/>
        <v>1751.9998737806368</v>
      </c>
      <c r="BE2442" s="18">
        <v>52.879490855360899</v>
      </c>
      <c r="BF2442" s="20">
        <v>1933320.7910211601</v>
      </c>
      <c r="BG2442" s="20">
        <v>114147.568229492</v>
      </c>
      <c r="BH2442" s="19">
        <f t="shared" si="1169"/>
        <v>143.5082076783583</v>
      </c>
      <c r="BI2442" s="20">
        <v>28.8430313304852</v>
      </c>
      <c r="BJ2442">
        <v>250</v>
      </c>
      <c r="BK2442" s="22">
        <v>608</v>
      </c>
      <c r="BL2442" s="22">
        <v>922.38463999999999</v>
      </c>
      <c r="BM2442" s="22">
        <v>152</v>
      </c>
      <c r="BN2442" s="22">
        <v>38</v>
      </c>
      <c r="BO2442">
        <v>0.53446552350889998</v>
      </c>
    </row>
    <row r="2443" spans="1:67" x14ac:dyDescent="0.2">
      <c r="A2443" s="27">
        <v>2442</v>
      </c>
      <c r="B2443" s="18">
        <v>51.505413090152203</v>
      </c>
      <c r="C2443" s="18">
        <v>950</v>
      </c>
      <c r="D2443">
        <v>200</v>
      </c>
      <c r="E2443">
        <v>800</v>
      </c>
      <c r="F2443">
        <v>7</v>
      </c>
      <c r="G2443" s="23">
        <f t="shared" si="1152"/>
        <v>0.90869910658139685</v>
      </c>
      <c r="H2443">
        <v>100</v>
      </c>
      <c r="I2443" s="17">
        <v>175.59765336308999</v>
      </c>
      <c r="J2443" s="6">
        <f t="shared" si="1153"/>
        <v>174.72408156995095</v>
      </c>
      <c r="K2443" s="6">
        <f t="shared" si="1140"/>
        <v>174.72408156995095</v>
      </c>
      <c r="L2443" s="6">
        <f t="shared" si="1154"/>
        <v>1</v>
      </c>
      <c r="M2443" s="6">
        <f t="shared" si="1155"/>
        <v>175.59765336308999</v>
      </c>
      <c r="N2443" s="28">
        <v>99.999993300813102</v>
      </c>
      <c r="O2443" s="17">
        <v>206.14264059981301</v>
      </c>
      <c r="P2443" s="6">
        <f t="shared" si="1156"/>
        <v>195.79658057814001</v>
      </c>
      <c r="Q2443" s="6">
        <f t="shared" si="1142"/>
        <v>195.79658057814001</v>
      </c>
      <c r="R2443" s="17">
        <v>195.79658057814001</v>
      </c>
      <c r="S2443" s="6">
        <f t="shared" si="1157"/>
        <v>10.346060021672997</v>
      </c>
      <c r="T2443" s="6">
        <f t="shared" si="1158"/>
        <v>206.14264059981301</v>
      </c>
      <c r="U2443" s="17">
        <v>143.97014017089001</v>
      </c>
      <c r="V2443" s="6">
        <f t="shared" si="1159"/>
        <v>129.82162429409601</v>
      </c>
      <c r="W2443" s="6">
        <f t="shared" si="1143"/>
        <v>129.82162429409601</v>
      </c>
      <c r="X2443" s="17">
        <v>129.82162429409601</v>
      </c>
      <c r="Y2443" s="6">
        <f t="shared" si="1160"/>
        <v>14.148515876793994</v>
      </c>
      <c r="Z2443" s="6">
        <f t="shared" si="1161"/>
        <v>143.97014017089001</v>
      </c>
      <c r="AA2443" s="17">
        <v>515.90774382438894</v>
      </c>
      <c r="AB2443" s="6">
        <f t="shared" si="1141"/>
        <v>436.63928273064198</v>
      </c>
      <c r="AC2443" s="6">
        <f t="shared" si="1144"/>
        <v>436.63928273064198</v>
      </c>
      <c r="AD2443" s="17">
        <v>479.725572792268</v>
      </c>
      <c r="AE2443" s="6">
        <f t="shared" si="1162"/>
        <v>36.182171032120948</v>
      </c>
      <c r="AF2443" s="17">
        <v>436.63928273064198</v>
      </c>
      <c r="AG2443" s="6">
        <f t="shared" si="1163"/>
        <v>43.086290061626016</v>
      </c>
      <c r="AH2443" s="6">
        <f t="shared" si="1145"/>
        <v>43.086290061626016</v>
      </c>
      <c r="AI2443" s="6">
        <f t="shared" si="1164"/>
        <v>515.90774382438894</v>
      </c>
      <c r="AJ2443" s="17">
        <v>94.677913260440107</v>
      </c>
      <c r="AK2443" s="6">
        <f t="shared" si="1165"/>
        <v>76.596387024636698</v>
      </c>
      <c r="AL2443" s="6">
        <f t="shared" si="1146"/>
        <v>76.596387024636698</v>
      </c>
      <c r="AM2443" s="17">
        <v>76.596387024636698</v>
      </c>
      <c r="AN2443" s="6">
        <f t="shared" si="1166"/>
        <v>18.081526235803409</v>
      </c>
      <c r="AO2443" s="6">
        <f t="shared" si="1167"/>
        <v>94.677913260440107</v>
      </c>
      <c r="AP2443" s="17">
        <v>2862.59850527445</v>
      </c>
      <c r="AQ2443" s="6">
        <f t="shared" si="1168"/>
        <v>2862.5985052744422</v>
      </c>
      <c r="AR2443" s="17">
        <v>85.287389330852093</v>
      </c>
      <c r="AS2443" s="6">
        <f t="shared" si="1147"/>
        <v>85.287389330852093</v>
      </c>
      <c r="AT2443" s="17">
        <v>1906.7844553687301</v>
      </c>
      <c r="AU2443" s="6">
        <f t="shared" si="1148"/>
        <v>1906.7844553687301</v>
      </c>
      <c r="AV2443" s="17">
        <v>680.11509096737302</v>
      </c>
      <c r="AW2443" s="6">
        <f t="shared" si="1149"/>
        <v>680.11509096737302</v>
      </c>
      <c r="AX2443" s="17">
        <v>190.411569607487</v>
      </c>
      <c r="AY2443" s="6">
        <f t="shared" si="1150"/>
        <v>190.411569607487</v>
      </c>
      <c r="AZ2443" s="20">
        <v>42258351.993427202</v>
      </c>
      <c r="BA2443" s="20">
        <v>1382591100.10637</v>
      </c>
      <c r="BB2443" s="20">
        <v>167191275.97701699</v>
      </c>
      <c r="BC2443" s="20">
        <v>159959154.55342901</v>
      </c>
      <c r="BD2443" s="19">
        <f t="shared" si="1151"/>
        <v>1751.9998826302433</v>
      </c>
      <c r="BE2443" s="18">
        <v>53.372864113903503</v>
      </c>
      <c r="BF2443" s="20">
        <v>1723439.4526611399</v>
      </c>
      <c r="BG2443" s="20">
        <v>101755.706257174</v>
      </c>
      <c r="BH2443" s="19">
        <f t="shared" si="1169"/>
        <v>127.92895353576974</v>
      </c>
      <c r="BI2443" s="20">
        <v>72.107578326213101</v>
      </c>
      <c r="BJ2443">
        <v>250</v>
      </c>
      <c r="BK2443" s="22">
        <v>608</v>
      </c>
      <c r="BL2443" s="22">
        <v>922.38463999999999</v>
      </c>
      <c r="BM2443" s="22">
        <v>152</v>
      </c>
      <c r="BN2443" s="22">
        <v>38</v>
      </c>
      <c r="BO2443">
        <v>0.51679563184231703</v>
      </c>
    </row>
    <row r="2444" spans="1:67" x14ac:dyDescent="0.2">
      <c r="A2444" s="27">
        <v>2443</v>
      </c>
      <c r="B2444" s="18">
        <v>154.516239270456</v>
      </c>
      <c r="C2444" s="18">
        <v>950</v>
      </c>
      <c r="D2444">
        <v>200</v>
      </c>
      <c r="E2444">
        <v>800</v>
      </c>
      <c r="F2444">
        <v>7</v>
      </c>
      <c r="G2444" s="23">
        <f t="shared" si="1152"/>
        <v>0.93609578774111812</v>
      </c>
      <c r="H2444">
        <v>100</v>
      </c>
      <c r="I2444" s="17">
        <v>183.631199573007</v>
      </c>
      <c r="J2444" s="6">
        <f t="shared" si="1153"/>
        <v>182.38665113591935</v>
      </c>
      <c r="K2444" s="6">
        <f t="shared" si="1140"/>
        <v>182.38665113591935</v>
      </c>
      <c r="L2444" s="6">
        <f t="shared" si="1154"/>
        <v>1</v>
      </c>
      <c r="M2444" s="6">
        <f t="shared" si="1155"/>
        <v>183.631199573007</v>
      </c>
      <c r="N2444" s="28">
        <v>99.999995448557797</v>
      </c>
      <c r="O2444" s="17">
        <v>238.234225808019</v>
      </c>
      <c r="P2444" s="6">
        <f t="shared" si="1156"/>
        <v>226.27521383095501</v>
      </c>
      <c r="Q2444" s="6">
        <f t="shared" si="1142"/>
        <v>226.27521383095501</v>
      </c>
      <c r="R2444" s="17">
        <v>226.27521383095501</v>
      </c>
      <c r="S2444" s="6">
        <f t="shared" si="1157"/>
        <v>11.959011977063994</v>
      </c>
      <c r="T2444" s="6">
        <f t="shared" si="1158"/>
        <v>238.234225808019</v>
      </c>
      <c r="U2444" s="17">
        <v>143.942657575109</v>
      </c>
      <c r="V2444" s="6">
        <f t="shared" si="1159"/>
        <v>129.794245145958</v>
      </c>
      <c r="W2444" s="6">
        <f t="shared" si="1143"/>
        <v>129.794245145958</v>
      </c>
      <c r="X2444" s="17">
        <v>129.794245145958</v>
      </c>
      <c r="Y2444" s="6">
        <f t="shared" si="1160"/>
        <v>14.148412429150994</v>
      </c>
      <c r="Z2444" s="6">
        <f t="shared" si="1161"/>
        <v>143.942657575109</v>
      </c>
      <c r="AA2444" s="17">
        <v>704.55120138378402</v>
      </c>
      <c r="AB2444" s="6">
        <f t="shared" si="1141"/>
        <v>615.95820676001301</v>
      </c>
      <c r="AC2444" s="6">
        <f t="shared" si="1144"/>
        <v>615.95820676001301</v>
      </c>
      <c r="AD2444" s="17">
        <v>658.77306984820098</v>
      </c>
      <c r="AE2444" s="6">
        <f t="shared" si="1162"/>
        <v>45.778131535583043</v>
      </c>
      <c r="AF2444" s="17">
        <v>615.95820676001301</v>
      </c>
      <c r="AG2444" s="6">
        <f t="shared" si="1163"/>
        <v>42.814863088187963</v>
      </c>
      <c r="AH2444" s="6">
        <f t="shared" si="1145"/>
        <v>42.814863088187963</v>
      </c>
      <c r="AI2444" s="6">
        <f t="shared" si="1164"/>
        <v>704.55120138378402</v>
      </c>
      <c r="AJ2444" s="17">
        <v>105.58404025875799</v>
      </c>
      <c r="AK2444" s="6">
        <f t="shared" si="1165"/>
        <v>85.325125044692101</v>
      </c>
      <c r="AL2444" s="6">
        <f t="shared" si="1146"/>
        <v>85.325125044692101</v>
      </c>
      <c r="AM2444" s="17">
        <v>85.325125044692101</v>
      </c>
      <c r="AN2444" s="6">
        <f t="shared" si="1166"/>
        <v>20.258915214065894</v>
      </c>
      <c r="AO2444" s="6">
        <f t="shared" si="1167"/>
        <v>105.58404025875799</v>
      </c>
      <c r="AP2444" s="17">
        <v>3032.5557658172202</v>
      </c>
      <c r="AQ2444" s="6">
        <f t="shared" si="1168"/>
        <v>3032.5557658172252</v>
      </c>
      <c r="AR2444" s="17">
        <v>255.81007748868601</v>
      </c>
      <c r="AS2444" s="6">
        <f t="shared" si="1147"/>
        <v>255.81007748868601</v>
      </c>
      <c r="AT2444" s="17">
        <v>1906.3962566606999</v>
      </c>
      <c r="AU2444" s="6">
        <f t="shared" si="1148"/>
        <v>1906.3962566606999</v>
      </c>
      <c r="AV2444" s="17">
        <v>679.97662759838101</v>
      </c>
      <c r="AW2444" s="6">
        <f t="shared" si="1149"/>
        <v>679.97662759838101</v>
      </c>
      <c r="AX2444" s="17">
        <v>190.372804069458</v>
      </c>
      <c r="AY2444" s="6">
        <f t="shared" si="1150"/>
        <v>190.372804069458</v>
      </c>
      <c r="AZ2444" s="20">
        <v>109031890.39470901</v>
      </c>
      <c r="BA2444" s="20">
        <v>1382599363.0559199</v>
      </c>
      <c r="BB2444" s="20">
        <v>148408498.7466</v>
      </c>
      <c r="BC2444" s="20">
        <v>111960175.240528</v>
      </c>
      <c r="BD2444" s="19">
        <f t="shared" si="1151"/>
        <v>1751.9999274377569</v>
      </c>
      <c r="BE2444" s="18">
        <v>55.150204404139402</v>
      </c>
      <c r="BF2444" s="20">
        <v>1198646.8224642</v>
      </c>
      <c r="BG2444" s="20">
        <v>70770.779782504702</v>
      </c>
      <c r="BH2444" s="19">
        <f t="shared" si="1169"/>
        <v>88.974190244006152</v>
      </c>
      <c r="BI2444" s="20">
        <v>216.32273497863901</v>
      </c>
      <c r="BJ2444">
        <v>250</v>
      </c>
      <c r="BK2444" s="22">
        <v>608</v>
      </c>
      <c r="BL2444" s="22">
        <v>922.38463999999999</v>
      </c>
      <c r="BM2444" s="22">
        <v>152</v>
      </c>
      <c r="BN2444" s="22">
        <v>38</v>
      </c>
      <c r="BO2444">
        <v>0.459070796666676</v>
      </c>
    </row>
    <row r="2445" spans="1:67" x14ac:dyDescent="0.2">
      <c r="A2445" s="27">
        <v>2444</v>
      </c>
      <c r="B2445" s="18">
        <v>206.02165236060799</v>
      </c>
      <c r="C2445" s="18">
        <v>950</v>
      </c>
      <c r="D2445">
        <v>200</v>
      </c>
      <c r="E2445">
        <v>800</v>
      </c>
      <c r="F2445">
        <v>7</v>
      </c>
      <c r="G2445" s="23">
        <f t="shared" si="1152"/>
        <v>0.94430368049186553</v>
      </c>
      <c r="H2445">
        <v>100</v>
      </c>
      <c r="I2445" s="17">
        <v>187.939215408378</v>
      </c>
      <c r="J2445" s="6">
        <f t="shared" si="1153"/>
        <v>186.69016309264683</v>
      </c>
      <c r="K2445" s="6">
        <f t="shared" si="1140"/>
        <v>186.69016309264683</v>
      </c>
      <c r="L2445" s="6">
        <f t="shared" si="1154"/>
        <v>1</v>
      </c>
      <c r="M2445" s="6">
        <f t="shared" si="1155"/>
        <v>187.939215408378</v>
      </c>
      <c r="N2445" s="28">
        <v>99.999995448557797</v>
      </c>
      <c r="O2445" s="17">
        <v>262.72549422802399</v>
      </c>
      <c r="P2445" s="6">
        <f t="shared" si="1156"/>
        <v>249.53588710468401</v>
      </c>
      <c r="Q2445" s="6">
        <f t="shared" si="1142"/>
        <v>249.53588710468401</v>
      </c>
      <c r="R2445" s="17">
        <v>249.53588710468401</v>
      </c>
      <c r="S2445" s="6">
        <f t="shared" si="1157"/>
        <v>13.189607123339982</v>
      </c>
      <c r="T2445" s="6">
        <f t="shared" si="1158"/>
        <v>262.72549422802399</v>
      </c>
      <c r="U2445" s="17">
        <v>143.93042290112299</v>
      </c>
      <c r="V2445" s="6">
        <f t="shared" si="1159"/>
        <v>129.78202250102501</v>
      </c>
      <c r="W2445" s="6">
        <f t="shared" si="1143"/>
        <v>129.78202250102501</v>
      </c>
      <c r="X2445" s="17">
        <v>129.78202250102501</v>
      </c>
      <c r="Y2445" s="6">
        <f t="shared" si="1160"/>
        <v>14.148400400097984</v>
      </c>
      <c r="Z2445" s="6">
        <f t="shared" si="1161"/>
        <v>143.93042290112299</v>
      </c>
      <c r="AA2445" s="17">
        <v>799.65184817851298</v>
      </c>
      <c r="AB2445" s="6">
        <f t="shared" si="1141"/>
        <v>706.36002039922005</v>
      </c>
      <c r="AC2445" s="6">
        <f t="shared" si="1144"/>
        <v>706.36002039922005</v>
      </c>
      <c r="AD2445" s="17">
        <v>749.05704868796897</v>
      </c>
      <c r="AE2445" s="6">
        <f t="shared" si="1162"/>
        <v>50.594799490544005</v>
      </c>
      <c r="AF2445" s="17">
        <v>706.36002039922005</v>
      </c>
      <c r="AG2445" s="6">
        <f t="shared" si="1163"/>
        <v>42.697028288748925</v>
      </c>
      <c r="AH2445" s="6">
        <f t="shared" si="1145"/>
        <v>42.697028288748925</v>
      </c>
      <c r="AI2445" s="6">
        <f t="shared" si="1164"/>
        <v>799.65184817851298</v>
      </c>
      <c r="AJ2445" s="17">
        <v>110.90579764565</v>
      </c>
      <c r="AK2445" s="6">
        <f t="shared" si="1165"/>
        <v>89.578118185245799</v>
      </c>
      <c r="AL2445" s="6">
        <f t="shared" si="1146"/>
        <v>89.578118185245799</v>
      </c>
      <c r="AM2445" s="17">
        <v>89.578118185245799</v>
      </c>
      <c r="AN2445" s="6">
        <f t="shared" si="1166"/>
        <v>21.327679460404198</v>
      </c>
      <c r="AO2445" s="6">
        <f t="shared" si="1167"/>
        <v>110.90579764565</v>
      </c>
      <c r="AP2445" s="17">
        <v>3117.53483843703</v>
      </c>
      <c r="AQ2445" s="6">
        <f t="shared" si="1168"/>
        <v>3117.5348384370236</v>
      </c>
      <c r="AR2445" s="17">
        <v>341.04827397386703</v>
      </c>
      <c r="AS2445" s="6">
        <f t="shared" si="1147"/>
        <v>341.04827397386703</v>
      </c>
      <c r="AT2445" s="17">
        <v>1906.2183531641499</v>
      </c>
      <c r="AU2445" s="6">
        <f t="shared" si="1148"/>
        <v>1906.2183531641499</v>
      </c>
      <c r="AV2445" s="17">
        <v>679.91317267960801</v>
      </c>
      <c r="AW2445" s="6">
        <f t="shared" si="1149"/>
        <v>679.91317267960801</v>
      </c>
      <c r="AX2445" s="17">
        <v>190.35503861939901</v>
      </c>
      <c r="AY2445" s="6">
        <f t="shared" si="1150"/>
        <v>190.35503861939901</v>
      </c>
      <c r="AZ2445" s="20">
        <v>131121764.20531701</v>
      </c>
      <c r="BA2445" s="20">
        <v>1382590478.1735401</v>
      </c>
      <c r="BB2445" s="20">
        <v>140707730.54291099</v>
      </c>
      <c r="BC2445" s="20">
        <v>97579947.336956099</v>
      </c>
      <c r="BD2445" s="19">
        <f t="shared" si="1151"/>
        <v>1751.9999202587242</v>
      </c>
      <c r="BE2445" s="18">
        <v>56.101189488808203</v>
      </c>
      <c r="BF2445" s="20">
        <v>1041975.20241764</v>
      </c>
      <c r="BG2445" s="20">
        <v>61520.5381661387</v>
      </c>
      <c r="BH2445" s="19">
        <f t="shared" si="1169"/>
        <v>77.344634409272814</v>
      </c>
      <c r="BI2445" s="20">
        <v>288.43031330485201</v>
      </c>
      <c r="BJ2445">
        <v>250</v>
      </c>
      <c r="BK2445" s="22">
        <v>608</v>
      </c>
      <c r="BL2445" s="22">
        <v>922.38463999999999</v>
      </c>
      <c r="BM2445" s="22">
        <v>152</v>
      </c>
      <c r="BN2445" s="22">
        <v>38</v>
      </c>
      <c r="BO2445">
        <v>0.43538837894516802</v>
      </c>
    </row>
    <row r="2446" spans="1:67" x14ac:dyDescent="0.2">
      <c r="A2446" s="27">
        <v>2445</v>
      </c>
      <c r="B2446" s="18">
        <v>257.52706545076097</v>
      </c>
      <c r="C2446" s="18">
        <v>950</v>
      </c>
      <c r="D2446">
        <v>200</v>
      </c>
      <c r="E2446">
        <v>800</v>
      </c>
      <c r="F2446">
        <v>7</v>
      </c>
      <c r="G2446" s="23">
        <f t="shared" si="1152"/>
        <v>0.95061251981868089</v>
      </c>
      <c r="H2446">
        <v>100</v>
      </c>
      <c r="I2446" s="17">
        <v>192.36128941991899</v>
      </c>
      <c r="J2446" s="6">
        <f t="shared" si="1153"/>
        <v>190.92172897202946</v>
      </c>
      <c r="K2446" s="6">
        <f t="shared" si="1140"/>
        <v>190.92172897202946</v>
      </c>
      <c r="L2446" s="6">
        <f t="shared" si="1154"/>
        <v>1</v>
      </c>
      <c r="M2446" s="6">
        <f t="shared" si="1155"/>
        <v>192.36128941991899</v>
      </c>
      <c r="N2446" s="28">
        <v>99.999995448557797</v>
      </c>
      <c r="O2446" s="17">
        <v>294.10529145333601</v>
      </c>
      <c r="P2446" s="6">
        <f t="shared" si="1156"/>
        <v>279.33908639893798</v>
      </c>
      <c r="Q2446" s="6">
        <f t="shared" si="1142"/>
        <v>279.33908639893798</v>
      </c>
      <c r="R2446" s="17">
        <v>279.33908639893798</v>
      </c>
      <c r="S2446" s="6">
        <f t="shared" si="1157"/>
        <v>14.766205054398029</v>
      </c>
      <c r="T2446" s="6">
        <f t="shared" si="1158"/>
        <v>294.10529145333601</v>
      </c>
      <c r="U2446" s="17">
        <v>143.917287395252</v>
      </c>
      <c r="V2446" s="6">
        <f t="shared" si="1159"/>
        <v>129.76905203034701</v>
      </c>
      <c r="W2446" s="6">
        <f t="shared" si="1143"/>
        <v>129.76905203034701</v>
      </c>
      <c r="X2446" s="17">
        <v>129.76905203034701</v>
      </c>
      <c r="Y2446" s="6">
        <f t="shared" si="1160"/>
        <v>14.148235364904991</v>
      </c>
      <c r="Z2446" s="6">
        <f t="shared" si="1161"/>
        <v>143.917287395252</v>
      </c>
      <c r="AA2446" s="17">
        <v>890.08195059125296</v>
      </c>
      <c r="AB2446" s="6">
        <f t="shared" si="1141"/>
        <v>792.45358266675498</v>
      </c>
      <c r="AC2446" s="6">
        <f t="shared" si="1144"/>
        <v>792.45358266675498</v>
      </c>
      <c r="AD2446" s="17">
        <v>834.88716128150395</v>
      </c>
      <c r="AE2446" s="6">
        <f t="shared" si="1162"/>
        <v>55.194789309749012</v>
      </c>
      <c r="AF2446" s="17">
        <v>792.45358266675498</v>
      </c>
      <c r="AG2446" s="6">
        <f t="shared" si="1163"/>
        <v>42.433578614748967</v>
      </c>
      <c r="AH2446" s="6">
        <f t="shared" si="1145"/>
        <v>42.433578614748967</v>
      </c>
      <c r="AI2446" s="6">
        <f t="shared" si="1164"/>
        <v>890.08195059125296</v>
      </c>
      <c r="AJ2446" s="17">
        <v>113.874483140069</v>
      </c>
      <c r="AK2446" s="6">
        <f t="shared" si="1165"/>
        <v>91.917756600472799</v>
      </c>
      <c r="AL2446" s="6">
        <f t="shared" si="1146"/>
        <v>91.917756600472799</v>
      </c>
      <c r="AM2446" s="17">
        <v>91.917756600472799</v>
      </c>
      <c r="AN2446" s="6">
        <f t="shared" si="1166"/>
        <v>21.956726539596204</v>
      </c>
      <c r="AO2446" s="6">
        <f t="shared" si="1167"/>
        <v>113.874483140069</v>
      </c>
      <c r="AP2446" s="17">
        <v>3202.5141740347199</v>
      </c>
      <c r="AQ2446" s="6">
        <f t="shared" si="1168"/>
        <v>3202.5141740347131</v>
      </c>
      <c r="AR2446" s="17">
        <v>426.27270912337599</v>
      </c>
      <c r="AS2446" s="6">
        <f t="shared" si="1147"/>
        <v>426.27270912337599</v>
      </c>
      <c r="AT2446" s="17">
        <v>1906.0500781686901</v>
      </c>
      <c r="AU2446" s="6">
        <f t="shared" si="1148"/>
        <v>1906.0500781686901</v>
      </c>
      <c r="AV2446" s="17">
        <v>679.85315207081601</v>
      </c>
      <c r="AW2446" s="6">
        <f t="shared" si="1149"/>
        <v>679.85315207081601</v>
      </c>
      <c r="AX2446" s="17">
        <v>190.338234671831</v>
      </c>
      <c r="AY2446" s="6">
        <f t="shared" si="1150"/>
        <v>190.338234671831</v>
      </c>
      <c r="AZ2446" s="20">
        <v>145848422.25191501</v>
      </c>
      <c r="BA2446" s="20">
        <v>1382613728.7470801</v>
      </c>
      <c r="BB2446" s="20">
        <v>137010907.92028201</v>
      </c>
      <c r="BC2446" s="20">
        <v>86526861.339450702</v>
      </c>
      <c r="BD2446" s="19">
        <f t="shared" si="1151"/>
        <v>1751.9999202587278</v>
      </c>
      <c r="BE2446" s="18">
        <v>57.049095663835999</v>
      </c>
      <c r="BF2446" s="20">
        <v>917090.02205943898</v>
      </c>
      <c r="BG2446" s="20">
        <v>54147.038790351799</v>
      </c>
      <c r="BH2446" s="19">
        <f t="shared" si="1169"/>
        <v>68.074549482558936</v>
      </c>
      <c r="BI2446" s="20">
        <v>360.53789163106501</v>
      </c>
      <c r="BJ2446">
        <v>250</v>
      </c>
      <c r="BK2446" s="22">
        <v>608</v>
      </c>
      <c r="BL2446" s="22">
        <v>922.38463999999999</v>
      </c>
      <c r="BM2446" s="22">
        <v>152</v>
      </c>
      <c r="BN2446" s="22">
        <v>38</v>
      </c>
      <c r="BO2446">
        <v>0.42404298963420101</v>
      </c>
    </row>
    <row r="2447" spans="1:67" x14ac:dyDescent="0.2">
      <c r="A2447" s="27">
        <v>2446</v>
      </c>
      <c r="B2447" s="18">
        <v>309.03247854091302</v>
      </c>
      <c r="C2447" s="18">
        <v>950</v>
      </c>
      <c r="D2447">
        <v>200</v>
      </c>
      <c r="E2447">
        <v>800</v>
      </c>
      <c r="F2447">
        <v>7</v>
      </c>
      <c r="G2447" s="23">
        <f t="shared" si="1152"/>
        <v>0.95545721491316571</v>
      </c>
      <c r="H2447">
        <v>100</v>
      </c>
      <c r="I2447" s="17">
        <v>196.855312308045</v>
      </c>
      <c r="J2447" s="6">
        <f t="shared" si="1153"/>
        <v>195.30633982249688</v>
      </c>
      <c r="K2447" s="6">
        <f t="shared" si="1140"/>
        <v>195.30633982249688</v>
      </c>
      <c r="L2447" s="6">
        <f t="shared" si="1154"/>
        <v>1</v>
      </c>
      <c r="M2447" s="6">
        <f t="shared" si="1155"/>
        <v>196.855312308045</v>
      </c>
      <c r="N2447" s="28">
        <v>99.999995448557897</v>
      </c>
      <c r="O2447" s="17">
        <v>326.81979484971902</v>
      </c>
      <c r="P2447" s="6">
        <f t="shared" si="1156"/>
        <v>310.40978246877199</v>
      </c>
      <c r="Q2447" s="6">
        <f t="shared" si="1142"/>
        <v>310.40978246877199</v>
      </c>
      <c r="R2447" s="17">
        <v>310.40978246877199</v>
      </c>
      <c r="S2447" s="6">
        <f t="shared" si="1157"/>
        <v>16.410012380947023</v>
      </c>
      <c r="T2447" s="6">
        <f t="shared" si="1158"/>
        <v>326.81979484971902</v>
      </c>
      <c r="U2447" s="17">
        <v>143.90618878483701</v>
      </c>
      <c r="V2447" s="6">
        <f t="shared" si="1159"/>
        <v>129.75797757716199</v>
      </c>
      <c r="W2447" s="6">
        <f t="shared" si="1143"/>
        <v>129.75797757716199</v>
      </c>
      <c r="X2447" s="17">
        <v>129.75797757716199</v>
      </c>
      <c r="Y2447" s="6">
        <f t="shared" si="1160"/>
        <v>14.148211207675018</v>
      </c>
      <c r="Z2447" s="6">
        <f t="shared" si="1161"/>
        <v>143.90618878483701</v>
      </c>
      <c r="AA2447" s="17">
        <v>977.40952875145797</v>
      </c>
      <c r="AB2447" s="6">
        <f t="shared" si="1141"/>
        <v>875.51647590462699</v>
      </c>
      <c r="AC2447" s="6">
        <f t="shared" si="1144"/>
        <v>875.51647590462699</v>
      </c>
      <c r="AD2447" s="17">
        <v>917.77208787418294</v>
      </c>
      <c r="AE2447" s="6">
        <f t="shared" si="1162"/>
        <v>59.637440877275026</v>
      </c>
      <c r="AF2447" s="17">
        <v>875.51647590462699</v>
      </c>
      <c r="AG2447" s="6">
        <f t="shared" si="1163"/>
        <v>42.255611969555957</v>
      </c>
      <c r="AH2447" s="6">
        <f t="shared" si="1145"/>
        <v>42.255611969555957</v>
      </c>
      <c r="AI2447" s="6">
        <f t="shared" si="1164"/>
        <v>977.40952875145797</v>
      </c>
      <c r="AJ2447" s="17">
        <v>115.888024326882</v>
      </c>
      <c r="AK2447" s="6">
        <f t="shared" si="1165"/>
        <v>93.452349703126899</v>
      </c>
      <c r="AL2447" s="6">
        <f t="shared" si="1146"/>
        <v>93.452349703126899</v>
      </c>
      <c r="AM2447" s="17">
        <v>93.452349703126899</v>
      </c>
      <c r="AN2447" s="6">
        <f t="shared" si="1166"/>
        <v>22.435674623755105</v>
      </c>
      <c r="AO2447" s="6">
        <f t="shared" si="1167"/>
        <v>115.888024326882</v>
      </c>
      <c r="AP2447" s="17">
        <v>3287.4937518234401</v>
      </c>
      <c r="AQ2447" s="6">
        <f t="shared" si="1168"/>
        <v>3287.4937518234392</v>
      </c>
      <c r="AR2447" s="17">
        <v>511.48447068898298</v>
      </c>
      <c r="AS2447" s="6">
        <f t="shared" si="1147"/>
        <v>511.48447068898298</v>
      </c>
      <c r="AT2447" s="17">
        <v>1905.8906705985401</v>
      </c>
      <c r="AU2447" s="6">
        <f t="shared" si="1148"/>
        <v>1905.8906705985401</v>
      </c>
      <c r="AV2447" s="17">
        <v>679.79629431021795</v>
      </c>
      <c r="AW2447" s="6">
        <f t="shared" si="1149"/>
        <v>679.79629431021795</v>
      </c>
      <c r="AX2447" s="17">
        <v>190.32231622569799</v>
      </c>
      <c r="AY2447" s="6">
        <f t="shared" si="1150"/>
        <v>190.32231622569799</v>
      </c>
      <c r="AZ2447" s="20">
        <v>157256286.12839401</v>
      </c>
      <c r="BA2447" s="20">
        <v>1382613728.7470801</v>
      </c>
      <c r="BB2447" s="20">
        <v>134090995.68334</v>
      </c>
      <c r="BC2447" s="20">
        <v>78038958.074996293</v>
      </c>
      <c r="BD2447" s="19">
        <f t="shared" si="1151"/>
        <v>1751.9999686338103</v>
      </c>
      <c r="BE2447" s="18">
        <v>57.984777277113203</v>
      </c>
      <c r="BF2447" s="20">
        <v>821439.85947683104</v>
      </c>
      <c r="BG2447" s="20">
        <v>48499.640019145598</v>
      </c>
      <c r="BH2447" s="19">
        <f t="shared" si="1169"/>
        <v>60.974544997584097</v>
      </c>
      <c r="BI2447" s="20">
        <v>432.64546995727801</v>
      </c>
      <c r="BJ2447">
        <v>250</v>
      </c>
      <c r="BK2447" s="22">
        <v>608</v>
      </c>
      <c r="BL2447" s="22">
        <v>922.38463999999999</v>
      </c>
      <c r="BM2447" s="22">
        <v>152</v>
      </c>
      <c r="BN2447" s="22">
        <v>38</v>
      </c>
      <c r="BO2447">
        <v>0.41505353007491902</v>
      </c>
    </row>
    <row r="2448" spans="1:67" x14ac:dyDescent="0.2">
      <c r="A2448" s="27">
        <v>2447</v>
      </c>
      <c r="B2448" s="18">
        <v>360.53789163106501</v>
      </c>
      <c r="C2448" s="18">
        <v>950</v>
      </c>
      <c r="D2448">
        <v>200</v>
      </c>
      <c r="E2448">
        <v>800</v>
      </c>
      <c r="F2448">
        <v>7</v>
      </c>
      <c r="G2448" s="23">
        <f t="shared" si="1152"/>
        <v>0.95922809380775498</v>
      </c>
      <c r="H2448">
        <v>100</v>
      </c>
      <c r="I2448" s="17">
        <v>201.421635634502</v>
      </c>
      <c r="J2448" s="6">
        <f t="shared" si="1153"/>
        <v>199.78360212154831</v>
      </c>
      <c r="K2448" s="6">
        <f t="shared" si="1140"/>
        <v>199.78360212154831</v>
      </c>
      <c r="L2448" s="6">
        <f t="shared" si="1154"/>
        <v>1</v>
      </c>
      <c r="M2448" s="6">
        <f t="shared" si="1155"/>
        <v>201.421635634502</v>
      </c>
      <c r="N2448" s="28">
        <v>99.999995448557797</v>
      </c>
      <c r="O2448" s="17">
        <v>360.24932953318302</v>
      </c>
      <c r="P2448" s="6">
        <f t="shared" si="1156"/>
        <v>342.15941699912298</v>
      </c>
      <c r="Q2448" s="6">
        <f t="shared" si="1142"/>
        <v>342.15941699912298</v>
      </c>
      <c r="R2448" s="17">
        <v>342.15941699912298</v>
      </c>
      <c r="S2448" s="6">
        <f t="shared" si="1157"/>
        <v>18.089912534060034</v>
      </c>
      <c r="T2448" s="6">
        <f t="shared" si="1158"/>
        <v>360.24932953318302</v>
      </c>
      <c r="U2448" s="17">
        <v>143.895791989217</v>
      </c>
      <c r="V2448" s="6">
        <f t="shared" si="1159"/>
        <v>129.74759072559999</v>
      </c>
      <c r="W2448" s="6">
        <f t="shared" si="1143"/>
        <v>129.74759072559999</v>
      </c>
      <c r="X2448" s="17">
        <v>129.74759072559999</v>
      </c>
      <c r="Y2448" s="6">
        <f t="shared" si="1160"/>
        <v>14.148201263617011</v>
      </c>
      <c r="Z2448" s="6">
        <f t="shared" si="1161"/>
        <v>143.895791989217</v>
      </c>
      <c r="AA2448" s="17">
        <v>1059.71004873781</v>
      </c>
      <c r="AB2448" s="6">
        <f t="shared" si="1141"/>
        <v>954.00071057719504</v>
      </c>
      <c r="AC2448" s="6">
        <f t="shared" si="1144"/>
        <v>954.00071057719504</v>
      </c>
      <c r="AD2448" s="17">
        <v>995.88423367559994</v>
      </c>
      <c r="AE2448" s="6">
        <f t="shared" si="1162"/>
        <v>63.82581506221004</v>
      </c>
      <c r="AF2448" s="17">
        <v>954.00071057719504</v>
      </c>
      <c r="AG2448" s="6">
        <f t="shared" si="1163"/>
        <v>41.883523098404908</v>
      </c>
      <c r="AH2448" s="6">
        <f t="shared" si="1145"/>
        <v>41.883523098404908</v>
      </c>
      <c r="AI2448" s="6">
        <f t="shared" si="1164"/>
        <v>1059.71004873781</v>
      </c>
      <c r="AJ2448" s="17">
        <v>117.761763274815</v>
      </c>
      <c r="AK2448" s="6">
        <f t="shared" si="1165"/>
        <v>94.926613527542898</v>
      </c>
      <c r="AL2448" s="6">
        <f t="shared" si="1146"/>
        <v>94.926613527542898</v>
      </c>
      <c r="AM2448" s="17">
        <v>94.926613527542898</v>
      </c>
      <c r="AN2448" s="6">
        <f t="shared" si="1166"/>
        <v>22.835149747272098</v>
      </c>
      <c r="AO2448" s="6">
        <f t="shared" si="1167"/>
        <v>117.761763274815</v>
      </c>
      <c r="AP2448" s="17">
        <v>3372.4735531509</v>
      </c>
      <c r="AQ2448" s="6">
        <f t="shared" si="1168"/>
        <v>3372.4735531508941</v>
      </c>
      <c r="AR2448" s="17">
        <v>596.684534725052</v>
      </c>
      <c r="AS2448" s="6">
        <f t="shared" si="1147"/>
        <v>596.684534725052</v>
      </c>
      <c r="AT2448" s="17">
        <v>1905.7394475301301</v>
      </c>
      <c r="AU2448" s="6">
        <f t="shared" si="1148"/>
        <v>1905.7394475301301</v>
      </c>
      <c r="AV2448" s="17">
        <v>679.74235581148605</v>
      </c>
      <c r="AW2448" s="6">
        <f t="shared" si="1149"/>
        <v>679.74235581148605</v>
      </c>
      <c r="AX2448" s="17">
        <v>190.30721508422599</v>
      </c>
      <c r="AY2448" s="6">
        <f t="shared" si="1150"/>
        <v>190.30721508422599</v>
      </c>
      <c r="AZ2448" s="20">
        <v>166124893.26501799</v>
      </c>
      <c r="BA2448" s="20">
        <v>1382620034.8499801</v>
      </c>
      <c r="BB2448" s="20">
        <v>131822662.14885899</v>
      </c>
      <c r="BC2448" s="20">
        <v>71432378.369953901</v>
      </c>
      <c r="BD2448" s="19">
        <f t="shared" si="1151"/>
        <v>1751.999968633811</v>
      </c>
      <c r="BE2448" s="18">
        <v>58.9003481078283</v>
      </c>
      <c r="BF2448" s="20">
        <v>747016.28769702197</v>
      </c>
      <c r="BG2448" s="20">
        <v>44105.506475932001</v>
      </c>
      <c r="BH2448" s="19">
        <f t="shared" si="1169"/>
        <v>55.450168046532404</v>
      </c>
      <c r="BI2448" s="20">
        <v>504.75304828349101</v>
      </c>
      <c r="BJ2448">
        <v>250</v>
      </c>
      <c r="BK2448" s="22">
        <v>608</v>
      </c>
      <c r="BL2448" s="22">
        <v>922.38463999999999</v>
      </c>
      <c r="BM2448" s="22">
        <v>152</v>
      </c>
      <c r="BN2448" s="22">
        <v>38</v>
      </c>
      <c r="BO2448">
        <v>0.40806434746359599</v>
      </c>
    </row>
    <row r="2449" spans="1:67" x14ac:dyDescent="0.2">
      <c r="A2449" s="27">
        <v>2448</v>
      </c>
      <c r="B2449" s="18">
        <v>412.043304721217</v>
      </c>
      <c r="C2449" s="18">
        <v>950</v>
      </c>
      <c r="D2449">
        <v>200</v>
      </c>
      <c r="E2449">
        <v>800</v>
      </c>
      <c r="F2449">
        <v>7</v>
      </c>
      <c r="G2449" s="23">
        <f t="shared" si="1152"/>
        <v>0.96243984697483975</v>
      </c>
      <c r="H2449">
        <v>100</v>
      </c>
      <c r="I2449" s="17">
        <v>206.03856190768201</v>
      </c>
      <c r="J2449" s="6">
        <f t="shared" si="1153"/>
        <v>204.25426721595892</v>
      </c>
      <c r="K2449" s="6">
        <f t="shared" si="1140"/>
        <v>204.25426721595892</v>
      </c>
      <c r="L2449" s="6">
        <f t="shared" si="1154"/>
        <v>1</v>
      </c>
      <c r="M2449" s="6">
        <f t="shared" si="1155"/>
        <v>206.03856190768201</v>
      </c>
      <c r="N2449" s="28">
        <v>99.999995448557797</v>
      </c>
      <c r="O2449" s="17">
        <v>393.754715403202</v>
      </c>
      <c r="P2449" s="6">
        <f t="shared" si="1156"/>
        <v>373.98091493353297</v>
      </c>
      <c r="Q2449" s="6">
        <f t="shared" si="1142"/>
        <v>373.98091493353297</v>
      </c>
      <c r="R2449" s="17">
        <v>373.98091493353297</v>
      </c>
      <c r="S2449" s="6">
        <f t="shared" si="1157"/>
        <v>19.773800469669027</v>
      </c>
      <c r="T2449" s="6">
        <f t="shared" si="1158"/>
        <v>393.754715403202</v>
      </c>
      <c r="U2449" s="17">
        <v>143.88636523718199</v>
      </c>
      <c r="V2449" s="6">
        <f t="shared" si="1159"/>
        <v>129.738129212432</v>
      </c>
      <c r="W2449" s="6">
        <f t="shared" si="1143"/>
        <v>129.738129212432</v>
      </c>
      <c r="X2449" s="17">
        <v>129.738129212432</v>
      </c>
      <c r="Y2449" s="6">
        <f t="shared" si="1160"/>
        <v>14.148236024749991</v>
      </c>
      <c r="Z2449" s="6">
        <f t="shared" si="1161"/>
        <v>143.88636523718199</v>
      </c>
      <c r="AA2449" s="17">
        <v>1140.7621357087401</v>
      </c>
      <c r="AB2449" s="6">
        <f t="shared" si="1141"/>
        <v>1031.0055332479601</v>
      </c>
      <c r="AC2449" s="6">
        <f t="shared" si="1144"/>
        <v>1031.0055332479601</v>
      </c>
      <c r="AD2449" s="17">
        <v>1072.8142047785</v>
      </c>
      <c r="AE2449" s="6">
        <f t="shared" si="1162"/>
        <v>67.947930930240091</v>
      </c>
      <c r="AF2449" s="17">
        <v>1031.0055332479601</v>
      </c>
      <c r="AG2449" s="6">
        <f t="shared" si="1163"/>
        <v>41.808671530539868</v>
      </c>
      <c r="AH2449" s="6">
        <f t="shared" si="1145"/>
        <v>41.808671530539868</v>
      </c>
      <c r="AI2449" s="6">
        <f t="shared" si="1164"/>
        <v>1140.7621357087401</v>
      </c>
      <c r="AJ2449" s="17">
        <v>119.288495438491</v>
      </c>
      <c r="AK2449" s="6">
        <f t="shared" si="1165"/>
        <v>96.121566110380996</v>
      </c>
      <c r="AL2449" s="6">
        <f t="shared" si="1146"/>
        <v>96.121566110380996</v>
      </c>
      <c r="AM2449" s="17">
        <v>96.121566110380996</v>
      </c>
      <c r="AN2449" s="6">
        <f t="shared" si="1166"/>
        <v>23.166929328110001</v>
      </c>
      <c r="AO2449" s="6">
        <f t="shared" si="1167"/>
        <v>119.288495438491</v>
      </c>
      <c r="AP2449" s="17">
        <v>3457.4535612321702</v>
      </c>
      <c r="AQ2449" s="6">
        <f t="shared" si="1168"/>
        <v>3457.4535612321706</v>
      </c>
      <c r="AR2449" s="17">
        <v>681.87377956695605</v>
      </c>
      <c r="AS2449" s="6">
        <f t="shared" si="1147"/>
        <v>681.87377956695605</v>
      </c>
      <c r="AT2449" s="17">
        <v>1905.5957944116999</v>
      </c>
      <c r="AU2449" s="6">
        <f t="shared" si="1148"/>
        <v>1905.5957944116999</v>
      </c>
      <c r="AV2449" s="17">
        <v>679.69111737526202</v>
      </c>
      <c r="AW2449" s="6">
        <f t="shared" si="1149"/>
        <v>679.69111737526202</v>
      </c>
      <c r="AX2449" s="17">
        <v>190.29286987825299</v>
      </c>
      <c r="AY2449" s="6">
        <f t="shared" si="1150"/>
        <v>190.29286987825299</v>
      </c>
      <c r="AZ2449" s="20">
        <v>173545608.16290399</v>
      </c>
      <c r="BA2449" s="20">
        <v>1382605671.7465501</v>
      </c>
      <c r="BB2449" s="20">
        <v>130043301.80238999</v>
      </c>
      <c r="BC2449" s="20">
        <v>65805386.921961702</v>
      </c>
      <c r="BD2449" s="19">
        <f t="shared" si="1151"/>
        <v>1751.999968633806</v>
      </c>
      <c r="BE2449" s="18">
        <v>59.786345354277799</v>
      </c>
      <c r="BF2449" s="20">
        <v>684686.68509110797</v>
      </c>
      <c r="BG2449" s="20">
        <v>40425.427826171202</v>
      </c>
      <c r="BH2449" s="19">
        <f t="shared" si="1169"/>
        <v>50.823512649999536</v>
      </c>
      <c r="BI2449" s="20">
        <v>576.86062660970504</v>
      </c>
      <c r="BJ2449">
        <v>250</v>
      </c>
      <c r="BK2449" s="22">
        <v>608</v>
      </c>
      <c r="BL2449" s="22">
        <v>922.38463999999999</v>
      </c>
      <c r="BM2449" s="22">
        <v>152</v>
      </c>
      <c r="BN2449" s="22">
        <v>38</v>
      </c>
      <c r="BO2449">
        <v>0.40258178296514802</v>
      </c>
    </row>
    <row r="2450" spans="1:67" x14ac:dyDescent="0.2">
      <c r="A2450" s="27">
        <v>2449</v>
      </c>
      <c r="B2450" s="18">
        <v>463.54871781137001</v>
      </c>
      <c r="C2450" s="18">
        <v>950</v>
      </c>
      <c r="D2450">
        <v>200</v>
      </c>
      <c r="E2450">
        <v>800</v>
      </c>
      <c r="F2450">
        <v>7</v>
      </c>
      <c r="G2450" s="23">
        <f t="shared" si="1152"/>
        <v>0.96502604351101173</v>
      </c>
      <c r="H2450">
        <v>100</v>
      </c>
      <c r="I2450" s="17">
        <v>210.67816306824199</v>
      </c>
      <c r="J2450" s="6">
        <f t="shared" si="1153"/>
        <v>208.8784479842611</v>
      </c>
      <c r="K2450" s="6">
        <f t="shared" si="1140"/>
        <v>208.8784479842611</v>
      </c>
      <c r="L2450" s="6">
        <f t="shared" si="1154"/>
        <v>1</v>
      </c>
      <c r="M2450" s="6">
        <f t="shared" si="1155"/>
        <v>210.67816306824199</v>
      </c>
      <c r="N2450" s="28">
        <v>99.999995448557797</v>
      </c>
      <c r="O2450" s="17">
        <v>427.48246604586302</v>
      </c>
      <c r="P2450" s="6">
        <f t="shared" si="1156"/>
        <v>406.01344392600498</v>
      </c>
      <c r="Q2450" s="6">
        <f t="shared" si="1142"/>
        <v>406.01344392600498</v>
      </c>
      <c r="R2450" s="17">
        <v>406.01344392600498</v>
      </c>
      <c r="S2450" s="6">
        <f t="shared" si="1157"/>
        <v>21.469022119858039</v>
      </c>
      <c r="T2450" s="6">
        <f t="shared" si="1158"/>
        <v>427.48246604586302</v>
      </c>
      <c r="U2450" s="17">
        <v>143.877176389222</v>
      </c>
      <c r="V2450" s="6">
        <f t="shared" si="1159"/>
        <v>129.72892917221901</v>
      </c>
      <c r="W2450" s="6">
        <f t="shared" si="1143"/>
        <v>129.72892917221901</v>
      </c>
      <c r="X2450" s="17">
        <v>129.72892917221901</v>
      </c>
      <c r="Y2450" s="6">
        <f t="shared" si="1160"/>
        <v>14.148247217002989</v>
      </c>
      <c r="Z2450" s="6">
        <f t="shared" si="1161"/>
        <v>143.877176389222</v>
      </c>
      <c r="AA2450" s="17">
        <v>1220.16276465333</v>
      </c>
      <c r="AB2450" s="6">
        <f t="shared" si="1141"/>
        <v>1106.6098790314099</v>
      </c>
      <c r="AC2450" s="6">
        <f t="shared" si="1144"/>
        <v>1106.6098790314099</v>
      </c>
      <c r="AD2450" s="17">
        <v>1148.1853965724999</v>
      </c>
      <c r="AE2450" s="6">
        <f t="shared" si="1162"/>
        <v>71.977368080830047</v>
      </c>
      <c r="AF2450" s="17">
        <v>1106.6098790314099</v>
      </c>
      <c r="AG2450" s="6">
        <f t="shared" si="1163"/>
        <v>41.575517541089994</v>
      </c>
      <c r="AH2450" s="6">
        <f t="shared" si="1145"/>
        <v>41.575517541089994</v>
      </c>
      <c r="AI2450" s="6">
        <f t="shared" si="1164"/>
        <v>1220.16276465333</v>
      </c>
      <c r="AJ2450" s="17">
        <v>120.50225648624701</v>
      </c>
      <c r="AK2450" s="6">
        <f t="shared" si="1165"/>
        <v>97.068526818994499</v>
      </c>
      <c r="AL2450" s="6">
        <f t="shared" si="1146"/>
        <v>97.068526818994499</v>
      </c>
      <c r="AM2450" s="17">
        <v>97.068526818994499</v>
      </c>
      <c r="AN2450" s="6">
        <f t="shared" si="1166"/>
        <v>23.433729667252507</v>
      </c>
      <c r="AO2450" s="6">
        <f t="shared" si="1167"/>
        <v>120.50225648624701</v>
      </c>
      <c r="AP2450" s="17">
        <v>3542.43376092177</v>
      </c>
      <c r="AQ2450" s="6">
        <f t="shared" si="1168"/>
        <v>3542.4337609217628</v>
      </c>
      <c r="AR2450" s="17">
        <v>767.05299776155402</v>
      </c>
      <c r="AS2450" s="6">
        <f t="shared" si="1147"/>
        <v>767.05299776155402</v>
      </c>
      <c r="AT2450" s="17">
        <v>1905.4591567158</v>
      </c>
      <c r="AU2450" s="6">
        <f t="shared" si="1148"/>
        <v>1905.4591567158</v>
      </c>
      <c r="AV2450" s="17">
        <v>679.64238121176402</v>
      </c>
      <c r="AW2450" s="6">
        <f t="shared" si="1149"/>
        <v>679.64238121176402</v>
      </c>
      <c r="AX2450" s="17">
        <v>190.27922523264499</v>
      </c>
      <c r="AY2450" s="6">
        <f t="shared" si="1150"/>
        <v>190.27922523264499</v>
      </c>
      <c r="AZ2450" s="20">
        <v>179606960.28792599</v>
      </c>
      <c r="BA2450" s="20">
        <v>1382605671.7465501</v>
      </c>
      <c r="BB2450" s="20">
        <v>128512965.927623</v>
      </c>
      <c r="BC2450" s="20">
        <v>61274370.671707697</v>
      </c>
      <c r="BD2450" s="19">
        <f t="shared" si="1151"/>
        <v>1751.9999686338067</v>
      </c>
      <c r="BE2450" s="18">
        <v>60.645474760197096</v>
      </c>
      <c r="BF2450" s="20">
        <v>635008.38022468402</v>
      </c>
      <c r="BG2450" s="20">
        <v>37492.309990475398</v>
      </c>
      <c r="BH2450" s="19">
        <f t="shared" si="1169"/>
        <v>47.135948672509159</v>
      </c>
      <c r="BI2450" s="20">
        <v>648.96820493591804</v>
      </c>
      <c r="BJ2450">
        <v>250</v>
      </c>
      <c r="BK2450" s="22">
        <v>608</v>
      </c>
      <c r="BL2450" s="22">
        <v>922.38463999999999</v>
      </c>
      <c r="BM2450" s="22">
        <v>152</v>
      </c>
      <c r="BN2450" s="22">
        <v>38</v>
      </c>
      <c r="BO2450">
        <v>0.39786651478548601</v>
      </c>
    </row>
    <row r="2451" spans="1:67" x14ac:dyDescent="0.2">
      <c r="A2451" s="27">
        <v>2450</v>
      </c>
      <c r="B2451" s="18">
        <v>515.05413090152194</v>
      </c>
      <c r="C2451" s="18">
        <v>950</v>
      </c>
      <c r="D2451">
        <v>200</v>
      </c>
      <c r="E2451">
        <v>800</v>
      </c>
      <c r="F2451">
        <v>7</v>
      </c>
      <c r="G2451" s="23">
        <f t="shared" si="1152"/>
        <v>0.96711503127255316</v>
      </c>
      <c r="H2451">
        <v>100</v>
      </c>
      <c r="I2451" s="17">
        <v>215.35444650119999</v>
      </c>
      <c r="J2451" s="6">
        <f t="shared" si="1153"/>
        <v>213.5244225567611</v>
      </c>
      <c r="K2451" s="6">
        <f t="shared" si="1140"/>
        <v>213.5244225567611</v>
      </c>
      <c r="L2451" s="6">
        <f t="shared" si="1154"/>
        <v>1</v>
      </c>
      <c r="M2451" s="6">
        <f t="shared" si="1155"/>
        <v>215.35444650119999</v>
      </c>
      <c r="N2451" s="28">
        <v>99.999995448557797</v>
      </c>
      <c r="O2451" s="17">
        <v>461.51424860247101</v>
      </c>
      <c r="P2451" s="6">
        <f t="shared" si="1156"/>
        <v>438.33457903866702</v>
      </c>
      <c r="Q2451" s="6">
        <f t="shared" si="1142"/>
        <v>438.33457903866702</v>
      </c>
      <c r="R2451" s="17">
        <v>438.33457903866702</v>
      </c>
      <c r="S2451" s="6">
        <f t="shared" si="1157"/>
        <v>23.179669563803998</v>
      </c>
      <c r="T2451" s="6">
        <f t="shared" si="1158"/>
        <v>461.51424860247101</v>
      </c>
      <c r="U2451" s="17">
        <v>143.86855159617701</v>
      </c>
      <c r="V2451" s="6">
        <f t="shared" si="1159"/>
        <v>129.72028132749901</v>
      </c>
      <c r="W2451" s="6">
        <f t="shared" si="1143"/>
        <v>129.72028132749901</v>
      </c>
      <c r="X2451" s="17">
        <v>129.72028132749901</v>
      </c>
      <c r="Y2451" s="6">
        <f t="shared" si="1160"/>
        <v>14.148270268678004</v>
      </c>
      <c r="Z2451" s="6">
        <f t="shared" si="1161"/>
        <v>143.86855159617701</v>
      </c>
      <c r="AA2451" s="17">
        <v>1292.60014269206</v>
      </c>
      <c r="AB2451" s="6">
        <f t="shared" si="1141"/>
        <v>1175.5066313731299</v>
      </c>
      <c r="AC2451" s="6">
        <f t="shared" si="1144"/>
        <v>1175.5066313731299</v>
      </c>
      <c r="AD2451" s="17">
        <v>1216.9304274133499</v>
      </c>
      <c r="AE2451" s="6">
        <f t="shared" si="1162"/>
        <v>75.6697152787101</v>
      </c>
      <c r="AF2451" s="17">
        <v>1175.5066313731299</v>
      </c>
      <c r="AG2451" s="6">
        <f t="shared" si="1163"/>
        <v>41.423796040219941</v>
      </c>
      <c r="AH2451" s="6">
        <f t="shared" si="1145"/>
        <v>41.423796040219941</v>
      </c>
      <c r="AI2451" s="6">
        <f t="shared" si="1164"/>
        <v>1292.60014269206</v>
      </c>
      <c r="AJ2451" s="17">
        <v>121.700165683522</v>
      </c>
      <c r="AK2451" s="6">
        <f t="shared" si="1165"/>
        <v>98.008396845164</v>
      </c>
      <c r="AL2451" s="6">
        <f t="shared" si="1146"/>
        <v>98.008396845164</v>
      </c>
      <c r="AM2451" s="17">
        <v>98.008396845164</v>
      </c>
      <c r="AN2451" s="6">
        <f t="shared" si="1166"/>
        <v>23.691768838358001</v>
      </c>
      <c r="AO2451" s="6">
        <f t="shared" si="1167"/>
        <v>121.700165683522</v>
      </c>
      <c r="AP2451" s="17">
        <v>3627.4141385182202</v>
      </c>
      <c r="AQ2451" s="6">
        <f t="shared" si="1168"/>
        <v>3627.4141385182124</v>
      </c>
      <c r="AR2451" s="17">
        <v>852.22290629142503</v>
      </c>
      <c r="AS2451" s="6">
        <f t="shared" si="1147"/>
        <v>852.22290629142503</v>
      </c>
      <c r="AT2451" s="17">
        <v>1905.32903278565</v>
      </c>
      <c r="AU2451" s="6">
        <f t="shared" si="1148"/>
        <v>1905.32903278565</v>
      </c>
      <c r="AV2451" s="17">
        <v>679.59596838920004</v>
      </c>
      <c r="AW2451" s="6">
        <f t="shared" si="1149"/>
        <v>679.59596838920004</v>
      </c>
      <c r="AX2451" s="17">
        <v>190.26623105193701</v>
      </c>
      <c r="AY2451" s="6">
        <f t="shared" si="1150"/>
        <v>190.26623105193701</v>
      </c>
      <c r="AZ2451" s="20">
        <v>184704482.35614201</v>
      </c>
      <c r="BA2451" s="20">
        <v>1382605671.7465501</v>
      </c>
      <c r="BB2451" s="20">
        <v>127075350.35210299</v>
      </c>
      <c r="BC2451" s="20">
        <v>57614464.1790106</v>
      </c>
      <c r="BD2451" s="19">
        <f t="shared" si="1151"/>
        <v>1751.9999686338058</v>
      </c>
      <c r="BE2451" s="18">
        <v>61.478129007032699</v>
      </c>
      <c r="BF2451" s="20">
        <v>596137.28347370506</v>
      </c>
      <c r="BG2451" s="20">
        <v>35197.273807580001</v>
      </c>
      <c r="BH2451" s="19">
        <f t="shared" si="1169"/>
        <v>44.25059144202671</v>
      </c>
      <c r="BI2451" s="20">
        <v>721.07578326213104</v>
      </c>
      <c r="BJ2451">
        <v>250</v>
      </c>
      <c r="BK2451" s="22">
        <v>608</v>
      </c>
      <c r="BL2451" s="22">
        <v>922.38463999999999</v>
      </c>
      <c r="BM2451" s="22">
        <v>152</v>
      </c>
      <c r="BN2451" s="22">
        <v>38</v>
      </c>
      <c r="BO2451">
        <v>0.393436961931178</v>
      </c>
    </row>
    <row r="2452" spans="1:67" x14ac:dyDescent="0.2">
      <c r="A2452" s="27">
        <v>2451</v>
      </c>
      <c r="B2452" s="18">
        <v>566.55954399167399</v>
      </c>
      <c r="C2452" s="18">
        <v>950</v>
      </c>
      <c r="D2452">
        <v>200</v>
      </c>
      <c r="E2452">
        <v>800</v>
      </c>
      <c r="F2452">
        <v>7</v>
      </c>
      <c r="G2452" s="23">
        <f t="shared" si="1152"/>
        <v>0.96891814860955472</v>
      </c>
      <c r="H2452">
        <v>100</v>
      </c>
      <c r="I2452" s="17">
        <v>220.050965767279</v>
      </c>
      <c r="J2452" s="6">
        <f t="shared" si="1153"/>
        <v>218.24439696561711</v>
      </c>
      <c r="K2452" s="6">
        <f t="shared" ref="K2452:K2515" si="1170">(T2452*AZ2452+Z2452*BA2452+AO2452*BB2452+AI2452*BC2452)/(BD2452*(1000000))</f>
        <v>218.24439696561711</v>
      </c>
      <c r="L2452" s="6">
        <f t="shared" si="1154"/>
        <v>1</v>
      </c>
      <c r="M2452" s="6">
        <f t="shared" si="1155"/>
        <v>220.050965767279</v>
      </c>
      <c r="N2452" s="28">
        <v>99.999995448557897</v>
      </c>
      <c r="O2452" s="17">
        <v>495.40209577737801</v>
      </c>
      <c r="P2452" s="6">
        <f t="shared" si="1156"/>
        <v>470.51886165188199</v>
      </c>
      <c r="Q2452" s="6">
        <f t="shared" si="1142"/>
        <v>470.51886165188199</v>
      </c>
      <c r="R2452" s="17">
        <v>470.51886165188199</v>
      </c>
      <c r="S2452" s="6">
        <f t="shared" si="1157"/>
        <v>24.883234125496017</v>
      </c>
      <c r="T2452" s="6">
        <f t="shared" si="1158"/>
        <v>495.40209577737801</v>
      </c>
      <c r="U2452" s="17">
        <v>143.86137421257899</v>
      </c>
      <c r="V2452" s="6">
        <f t="shared" si="1159"/>
        <v>129.712979109</v>
      </c>
      <c r="W2452" s="6">
        <f t="shared" si="1143"/>
        <v>129.712979109</v>
      </c>
      <c r="X2452" s="17">
        <v>129.712979109</v>
      </c>
      <c r="Y2452" s="6">
        <f t="shared" si="1160"/>
        <v>14.148395103578991</v>
      </c>
      <c r="Z2452" s="6">
        <f t="shared" si="1161"/>
        <v>143.86137421257899</v>
      </c>
      <c r="AA2452" s="17">
        <v>1364.6356605192</v>
      </c>
      <c r="AB2452" s="6">
        <f t="shared" si="1141"/>
        <v>1243.88816526184</v>
      </c>
      <c r="AC2452" s="6">
        <f t="shared" si="1144"/>
        <v>1243.88816526184</v>
      </c>
      <c r="AD2452" s="17">
        <v>1285.2985615815101</v>
      </c>
      <c r="AE2452" s="6">
        <f t="shared" si="1162"/>
        <v>79.337098937689916</v>
      </c>
      <c r="AF2452" s="17">
        <v>1243.88816526184</v>
      </c>
      <c r="AG2452" s="6">
        <f t="shared" si="1163"/>
        <v>41.410396319670099</v>
      </c>
      <c r="AH2452" s="6">
        <f t="shared" si="1145"/>
        <v>41.410396319670099</v>
      </c>
      <c r="AI2452" s="6">
        <f t="shared" si="1164"/>
        <v>1364.6356605192</v>
      </c>
      <c r="AJ2452" s="17">
        <v>122.72123644359</v>
      </c>
      <c r="AK2452" s="6">
        <f t="shared" si="1165"/>
        <v>98.808875481866707</v>
      </c>
      <c r="AL2452" s="6">
        <f t="shared" si="1146"/>
        <v>98.808875481866707</v>
      </c>
      <c r="AM2452" s="17">
        <v>98.808875481866707</v>
      </c>
      <c r="AN2452" s="6">
        <f t="shared" si="1166"/>
        <v>23.912360961723294</v>
      </c>
      <c r="AO2452" s="6">
        <f t="shared" si="1167"/>
        <v>122.72123644359</v>
      </c>
      <c r="AP2452" s="17">
        <v>3712.3946815959698</v>
      </c>
      <c r="AQ2452" s="6">
        <f t="shared" si="1168"/>
        <v>3712.3946815959707</v>
      </c>
      <c r="AR2452" s="17">
        <v>937.38415537092101</v>
      </c>
      <c r="AS2452" s="6">
        <f t="shared" si="1147"/>
        <v>937.38415537092101</v>
      </c>
      <c r="AT2452" s="17">
        <v>1905.2049676806901</v>
      </c>
      <c r="AU2452" s="6">
        <f t="shared" si="1148"/>
        <v>1905.2049676806901</v>
      </c>
      <c r="AV2452" s="17">
        <v>679.55171663861199</v>
      </c>
      <c r="AW2452" s="6">
        <f t="shared" si="1149"/>
        <v>679.55171663861199</v>
      </c>
      <c r="AX2452" s="17">
        <v>190.253841905748</v>
      </c>
      <c r="AY2452" s="6">
        <f t="shared" si="1150"/>
        <v>190.253841905748</v>
      </c>
      <c r="AZ2452" s="20">
        <v>189169263.530902</v>
      </c>
      <c r="BA2452" s="20">
        <v>1382576633.6923499</v>
      </c>
      <c r="BB2452" s="20">
        <v>125798668.74941701</v>
      </c>
      <c r="BC2452" s="20">
        <v>54455402.661140896</v>
      </c>
      <c r="BD2452" s="19">
        <f t="shared" si="1151"/>
        <v>1751.9999686338099</v>
      </c>
      <c r="BE2452" s="18">
        <v>62.2802583860556</v>
      </c>
      <c r="BF2452" s="20">
        <v>562550.97217865195</v>
      </c>
      <c r="BG2452" s="20">
        <v>33214.263136027599</v>
      </c>
      <c r="BH2452" s="19">
        <f t="shared" si="1169"/>
        <v>41.757517815592884</v>
      </c>
      <c r="BI2452" s="20">
        <v>793.18336158834404</v>
      </c>
      <c r="BJ2452">
        <v>250</v>
      </c>
      <c r="BK2452" s="22">
        <v>608</v>
      </c>
      <c r="BL2452" s="22">
        <v>922.38463999999999</v>
      </c>
      <c r="BM2452" s="22">
        <v>152</v>
      </c>
      <c r="BN2452" s="22">
        <v>38</v>
      </c>
      <c r="BO2452">
        <v>0.38950326495668802</v>
      </c>
    </row>
    <row r="2453" spans="1:67" x14ac:dyDescent="0.2">
      <c r="A2453" s="27">
        <v>2452</v>
      </c>
      <c r="B2453" s="18">
        <v>618.06495708182604</v>
      </c>
      <c r="C2453" s="18">
        <v>950</v>
      </c>
      <c r="D2453">
        <v>200</v>
      </c>
      <c r="E2453">
        <v>800</v>
      </c>
      <c r="F2453">
        <v>7</v>
      </c>
      <c r="G2453" s="23">
        <f t="shared" si="1152"/>
        <v>0.97052195512735273</v>
      </c>
      <c r="H2453">
        <v>100</v>
      </c>
      <c r="I2453" s="17">
        <v>224.756222793928</v>
      </c>
      <c r="J2453" s="6">
        <f t="shared" si="1153"/>
        <v>222.87085618202909</v>
      </c>
      <c r="K2453" s="6">
        <f t="shared" si="1170"/>
        <v>222.87085618202909</v>
      </c>
      <c r="L2453" s="6">
        <f t="shared" si="1154"/>
        <v>1</v>
      </c>
      <c r="M2453" s="6">
        <f t="shared" si="1155"/>
        <v>224.756222793928</v>
      </c>
      <c r="N2453" s="28">
        <v>99.999995448557897</v>
      </c>
      <c r="O2453" s="17">
        <v>529.17732543664999</v>
      </c>
      <c r="P2453" s="6">
        <f t="shared" si="1156"/>
        <v>502.59604776555102</v>
      </c>
      <c r="Q2453" s="6">
        <f t="shared" si="1142"/>
        <v>502.59604776555102</v>
      </c>
      <c r="R2453" s="17">
        <v>502.59604776555102</v>
      </c>
      <c r="S2453" s="6">
        <f t="shared" si="1157"/>
        <v>26.581277671098974</v>
      </c>
      <c r="T2453" s="6">
        <f t="shared" si="1158"/>
        <v>529.17732543664999</v>
      </c>
      <c r="U2453" s="17">
        <v>143.852147235171</v>
      </c>
      <c r="V2453" s="6">
        <f t="shared" si="1159"/>
        <v>129.703866667949</v>
      </c>
      <c r="W2453" s="6">
        <f t="shared" si="1143"/>
        <v>129.703866667949</v>
      </c>
      <c r="X2453" s="17">
        <v>129.703866667949</v>
      </c>
      <c r="Y2453" s="6">
        <f t="shared" si="1160"/>
        <v>14.148280567222002</v>
      </c>
      <c r="Z2453" s="6">
        <f t="shared" si="1161"/>
        <v>143.852147235171</v>
      </c>
      <c r="AA2453" s="17">
        <v>1432.1364282208599</v>
      </c>
      <c r="AB2453" s="6">
        <f t="shared" ref="AB2453:AB2516" si="1171">AA2453-AE2453-AG2453</f>
        <v>1308.2570465236299</v>
      </c>
      <c r="AC2453" s="6">
        <f t="shared" si="1144"/>
        <v>1308.2570465236299</v>
      </c>
      <c r="AD2453" s="17">
        <v>1349.3577960166101</v>
      </c>
      <c r="AE2453" s="6">
        <f t="shared" si="1162"/>
        <v>82.778632204249789</v>
      </c>
      <c r="AF2453" s="17">
        <v>1308.2570465236299</v>
      </c>
      <c r="AG2453" s="6">
        <f t="shared" si="1163"/>
        <v>41.100749492980185</v>
      </c>
      <c r="AH2453" s="6">
        <f t="shared" si="1145"/>
        <v>41.100749492980185</v>
      </c>
      <c r="AI2453" s="6">
        <f t="shared" si="1164"/>
        <v>1432.1364282208599</v>
      </c>
      <c r="AJ2453" s="17">
        <v>123.795191599102</v>
      </c>
      <c r="AK2453" s="6">
        <f t="shared" si="1165"/>
        <v>99.658022380961697</v>
      </c>
      <c r="AL2453" s="6">
        <f t="shared" si="1146"/>
        <v>99.658022380961697</v>
      </c>
      <c r="AM2453" s="17">
        <v>99.658022380961697</v>
      </c>
      <c r="AN2453" s="6">
        <f t="shared" si="1166"/>
        <v>24.137169218140301</v>
      </c>
      <c r="AO2453" s="6">
        <f t="shared" si="1167"/>
        <v>123.795191599102</v>
      </c>
      <c r="AP2453" s="17">
        <v>3797.3753788602999</v>
      </c>
      <c r="AQ2453" s="6">
        <f t="shared" si="1168"/>
        <v>3797.3753788602903</v>
      </c>
      <c r="AR2453" s="17">
        <v>1022.53733604148</v>
      </c>
      <c r="AS2453" s="6">
        <f t="shared" si="1147"/>
        <v>1022.53733604148</v>
      </c>
      <c r="AT2453" s="17">
        <v>1905.08654786235</v>
      </c>
      <c r="AU2453" s="6">
        <f t="shared" si="1148"/>
        <v>1905.08654786235</v>
      </c>
      <c r="AV2453" s="17">
        <v>679.50947845836095</v>
      </c>
      <c r="AW2453" s="6">
        <f t="shared" si="1149"/>
        <v>679.50947845836095</v>
      </c>
      <c r="AX2453" s="17">
        <v>190.24201649809899</v>
      </c>
      <c r="AY2453" s="6">
        <f t="shared" si="1150"/>
        <v>190.24201649809899</v>
      </c>
      <c r="AZ2453" s="20">
        <v>193100506.524672</v>
      </c>
      <c r="BA2453" s="20">
        <v>1382616831.17961</v>
      </c>
      <c r="BB2453" s="20">
        <v>124637097.23726299</v>
      </c>
      <c r="BC2453" s="20">
        <v>51645533.692263998</v>
      </c>
      <c r="BD2453" s="19">
        <f t="shared" si="1151"/>
        <v>1751.9999686338092</v>
      </c>
      <c r="BE2453" s="18">
        <v>63.052022697741698</v>
      </c>
      <c r="BF2453" s="20">
        <v>526373.75167104695</v>
      </c>
      <c r="BG2453" s="20">
        <v>31078.2794102931</v>
      </c>
      <c r="BH2453" s="19">
        <f t="shared" si="1169"/>
        <v>39.07212394983447</v>
      </c>
      <c r="BI2453" s="20">
        <v>865.29093991455704</v>
      </c>
      <c r="BJ2453">
        <v>250</v>
      </c>
      <c r="BK2453" s="22">
        <v>608</v>
      </c>
      <c r="BL2453" s="22">
        <v>922.38463999999999</v>
      </c>
      <c r="BM2453" s="22">
        <v>152</v>
      </c>
      <c r="BN2453" s="22">
        <v>38</v>
      </c>
      <c r="BO2453">
        <v>0.38592417932162099</v>
      </c>
    </row>
    <row r="2454" spans="1:67" x14ac:dyDescent="0.2">
      <c r="A2454" s="27">
        <v>2453</v>
      </c>
      <c r="B2454" s="18">
        <v>669.57037017197899</v>
      </c>
      <c r="C2454" s="18">
        <v>950</v>
      </c>
      <c r="D2454">
        <v>200</v>
      </c>
      <c r="E2454">
        <v>800</v>
      </c>
      <c r="F2454">
        <v>7</v>
      </c>
      <c r="G2454" s="23">
        <f t="shared" si="1152"/>
        <v>0.97188275756883469</v>
      </c>
      <c r="H2454">
        <v>100</v>
      </c>
      <c r="I2454" s="17">
        <v>229.47564219365401</v>
      </c>
      <c r="J2454" s="6">
        <f t="shared" si="1153"/>
        <v>227.55344297923182</v>
      </c>
      <c r="K2454" s="6">
        <f t="shared" si="1170"/>
        <v>227.55344297923182</v>
      </c>
      <c r="L2454" s="6">
        <f t="shared" si="1154"/>
        <v>1</v>
      </c>
      <c r="M2454" s="6">
        <f t="shared" si="1155"/>
        <v>229.47564219365401</v>
      </c>
      <c r="N2454" s="28">
        <v>99.999992726731605</v>
      </c>
      <c r="O2454" s="17">
        <v>562.607692494248</v>
      </c>
      <c r="P2454" s="6">
        <f t="shared" si="1156"/>
        <v>534.34556893490503</v>
      </c>
      <c r="Q2454" s="6">
        <f t="shared" si="1142"/>
        <v>534.34556893490503</v>
      </c>
      <c r="R2454" s="17">
        <v>534.34556893490503</v>
      </c>
      <c r="S2454" s="6">
        <f t="shared" si="1157"/>
        <v>28.262123559342967</v>
      </c>
      <c r="T2454" s="6">
        <f t="shared" si="1158"/>
        <v>562.607692494248</v>
      </c>
      <c r="U2454" s="17">
        <v>143.84312336214401</v>
      </c>
      <c r="V2454" s="6">
        <f t="shared" si="1159"/>
        <v>129.69497264773699</v>
      </c>
      <c r="W2454" s="6">
        <f t="shared" si="1143"/>
        <v>129.69497264773699</v>
      </c>
      <c r="X2454" s="17">
        <v>129.69497264773699</v>
      </c>
      <c r="Y2454" s="6">
        <f t="shared" si="1160"/>
        <v>14.148150714407024</v>
      </c>
      <c r="Z2454" s="6">
        <f t="shared" si="1161"/>
        <v>143.84312336214401</v>
      </c>
      <c r="AA2454" s="17">
        <v>1496.2414912961899</v>
      </c>
      <c r="AB2454" s="6">
        <f t="shared" si="1171"/>
        <v>1369.38330657389</v>
      </c>
      <c r="AC2454" s="6">
        <f t="shared" si="1144"/>
        <v>1369.38330657389</v>
      </c>
      <c r="AD2454" s="17">
        <v>1410.1830796700399</v>
      </c>
      <c r="AE2454" s="6">
        <f t="shared" si="1162"/>
        <v>86.058411626150018</v>
      </c>
      <c r="AF2454" s="17">
        <v>1369.38330657389</v>
      </c>
      <c r="AG2454" s="6">
        <f t="shared" si="1163"/>
        <v>40.79977309614992</v>
      </c>
      <c r="AH2454" s="6">
        <f t="shared" si="1145"/>
        <v>40.79977309614992</v>
      </c>
      <c r="AI2454" s="6">
        <f t="shared" si="1164"/>
        <v>1496.2414912961899</v>
      </c>
      <c r="AJ2454" s="17">
        <v>124.93095401863</v>
      </c>
      <c r="AK2454" s="6">
        <f t="shared" si="1165"/>
        <v>100.55843335783</v>
      </c>
      <c r="AL2454" s="6">
        <f t="shared" si="1146"/>
        <v>100.55843335783</v>
      </c>
      <c r="AM2454" s="17">
        <v>100.55843335783</v>
      </c>
      <c r="AN2454" s="6">
        <f t="shared" si="1166"/>
        <v>24.372520660800006</v>
      </c>
      <c r="AO2454" s="6">
        <f t="shared" si="1167"/>
        <v>124.93095401863</v>
      </c>
      <c r="AP2454" s="17">
        <v>3882.3562200214501</v>
      </c>
      <c r="AQ2454" s="6">
        <f t="shared" si="1168"/>
        <v>3882.3562200214469</v>
      </c>
      <c r="AR2454" s="17">
        <v>1107.6829867532199</v>
      </c>
      <c r="AS2454" s="6">
        <f t="shared" si="1147"/>
        <v>1107.6829867532199</v>
      </c>
      <c r="AT2454" s="17">
        <v>1904.97339658904</v>
      </c>
      <c r="AU2454" s="6">
        <f t="shared" si="1148"/>
        <v>1904.97339658904</v>
      </c>
      <c r="AV2454" s="17">
        <v>679.46911947162596</v>
      </c>
      <c r="AW2454" s="6">
        <f t="shared" si="1149"/>
        <v>679.46911947162596</v>
      </c>
      <c r="AX2454" s="17">
        <v>190.23071720756101</v>
      </c>
      <c r="AY2454" s="6">
        <f t="shared" si="1150"/>
        <v>190.23071720756101</v>
      </c>
      <c r="AZ2454" s="20">
        <v>196706308.97623</v>
      </c>
      <c r="BA2454" s="20">
        <v>1382608593.6838601</v>
      </c>
      <c r="BB2454" s="20">
        <v>123423564.75575601</v>
      </c>
      <c r="BC2454" s="20">
        <v>49261405.156486899</v>
      </c>
      <c r="BD2454" s="19">
        <f t="shared" si="1151"/>
        <v>1751.9998725723328</v>
      </c>
      <c r="BE2454" s="18">
        <v>63.797577012081298</v>
      </c>
      <c r="BF2454" s="20">
        <v>499702.26308059302</v>
      </c>
      <c r="BG2454" s="20">
        <v>29503.5352820552</v>
      </c>
      <c r="BH2454" s="19">
        <f t="shared" si="1169"/>
        <v>37.092331769264007</v>
      </c>
      <c r="BI2454" s="20">
        <v>937.39851824077004</v>
      </c>
      <c r="BJ2454">
        <v>250</v>
      </c>
      <c r="BK2454" s="22">
        <v>608</v>
      </c>
      <c r="BL2454" s="22">
        <v>922.38463999999999</v>
      </c>
      <c r="BM2454" s="22">
        <v>152</v>
      </c>
      <c r="BN2454" s="22">
        <v>38</v>
      </c>
      <c r="BO2454">
        <v>0.38218499107460502</v>
      </c>
    </row>
    <row r="2455" spans="1:67" x14ac:dyDescent="0.2">
      <c r="A2455" s="27">
        <v>2454</v>
      </c>
      <c r="B2455" s="18">
        <v>721.07578326213104</v>
      </c>
      <c r="C2455" s="18">
        <v>950</v>
      </c>
      <c r="D2455">
        <v>200</v>
      </c>
      <c r="E2455">
        <v>800</v>
      </c>
      <c r="F2455">
        <v>7</v>
      </c>
      <c r="G2455" s="23">
        <f t="shared" si="1152"/>
        <v>0.97298832203507191</v>
      </c>
      <c r="H2455">
        <v>100</v>
      </c>
      <c r="I2455" s="17">
        <v>234.212047089777</v>
      </c>
      <c r="J2455" s="6">
        <f t="shared" si="1153"/>
        <v>232.31561109942052</v>
      </c>
      <c r="K2455" s="6">
        <f t="shared" si="1170"/>
        <v>232.31561109942052</v>
      </c>
      <c r="L2455" s="6">
        <f t="shared" si="1154"/>
        <v>1</v>
      </c>
      <c r="M2455" s="6">
        <f t="shared" si="1155"/>
        <v>234.212047089777</v>
      </c>
      <c r="N2455" s="28">
        <v>99.999995448557797</v>
      </c>
      <c r="O2455" s="17">
        <v>595.84974316293597</v>
      </c>
      <c r="P2455" s="6">
        <f t="shared" si="1156"/>
        <v>565.91611800608996</v>
      </c>
      <c r="Q2455" s="6">
        <f t="shared" si="1142"/>
        <v>565.91611800608996</v>
      </c>
      <c r="R2455" s="17">
        <v>565.91611800608996</v>
      </c>
      <c r="S2455" s="6">
        <f t="shared" si="1157"/>
        <v>29.933625156846006</v>
      </c>
      <c r="T2455" s="6">
        <f t="shared" si="1158"/>
        <v>595.84974316293597</v>
      </c>
      <c r="U2455" s="17">
        <v>143.83610190220099</v>
      </c>
      <c r="V2455" s="6">
        <f t="shared" si="1159"/>
        <v>129.687917069397</v>
      </c>
      <c r="W2455" s="6">
        <f t="shared" si="1143"/>
        <v>129.687917069397</v>
      </c>
      <c r="X2455" s="17">
        <v>129.687917069397</v>
      </c>
      <c r="Y2455" s="6">
        <f t="shared" si="1160"/>
        <v>14.148184832803992</v>
      </c>
      <c r="Z2455" s="6">
        <f t="shared" si="1161"/>
        <v>143.83610190220099</v>
      </c>
      <c r="AA2455" s="17">
        <v>1555.81232443262</v>
      </c>
      <c r="AB2455" s="6">
        <f t="shared" si="1171"/>
        <v>1426.0371334282599</v>
      </c>
      <c r="AC2455" s="6">
        <f t="shared" si="1144"/>
        <v>1426.0371334282599</v>
      </c>
      <c r="AD2455" s="17">
        <v>1466.7065126217401</v>
      </c>
      <c r="AE2455" s="6">
        <f t="shared" si="1162"/>
        <v>89.105811810879914</v>
      </c>
      <c r="AF2455" s="17">
        <v>1426.0371334282599</v>
      </c>
      <c r="AG2455" s="6">
        <f t="shared" si="1163"/>
        <v>40.669379193480154</v>
      </c>
      <c r="AH2455" s="6">
        <f t="shared" si="1145"/>
        <v>40.669379193480154</v>
      </c>
      <c r="AI2455" s="6">
        <f t="shared" si="1164"/>
        <v>1555.81232443262</v>
      </c>
      <c r="AJ2455" s="17">
        <v>126.093999329626</v>
      </c>
      <c r="AK2455" s="6">
        <f t="shared" si="1165"/>
        <v>101.480448532439</v>
      </c>
      <c r="AL2455" s="6">
        <f t="shared" si="1146"/>
        <v>101.480448532439</v>
      </c>
      <c r="AM2455" s="17">
        <v>101.480448532439</v>
      </c>
      <c r="AN2455" s="6">
        <f t="shared" si="1166"/>
        <v>24.613550797187003</v>
      </c>
      <c r="AO2455" s="6">
        <f t="shared" si="1167"/>
        <v>126.093999329626</v>
      </c>
      <c r="AP2455" s="17">
        <v>3967.3371956853698</v>
      </c>
      <c r="AQ2455" s="6">
        <f t="shared" si="1168"/>
        <v>3967.3371956853543</v>
      </c>
      <c r="AR2455" s="17">
        <v>1192.8215990871299</v>
      </c>
      <c r="AS2455" s="6">
        <f t="shared" si="1147"/>
        <v>1192.8215990871299</v>
      </c>
      <c r="AT2455" s="17">
        <v>1904.86516991244</v>
      </c>
      <c r="AU2455" s="6">
        <f t="shared" si="1148"/>
        <v>1904.86516991244</v>
      </c>
      <c r="AV2455" s="17">
        <v>679.430516998342</v>
      </c>
      <c r="AW2455" s="6">
        <f t="shared" si="1149"/>
        <v>679.430516998342</v>
      </c>
      <c r="AX2455" s="17">
        <v>190.21990968744299</v>
      </c>
      <c r="AY2455" s="6">
        <f t="shared" si="1150"/>
        <v>190.21990968744299</v>
      </c>
      <c r="AZ2455" s="20">
        <v>199910443.10741201</v>
      </c>
      <c r="BA2455" s="20">
        <v>1382616971.9052899</v>
      </c>
      <c r="BB2455" s="20">
        <v>122148047.60542201</v>
      </c>
      <c r="BC2455" s="20">
        <v>47324457.640608497</v>
      </c>
      <c r="BD2455" s="19">
        <f t="shared" si="1151"/>
        <v>1751.9999202587326</v>
      </c>
      <c r="BE2455" s="18">
        <v>64.516474110410101</v>
      </c>
      <c r="BF2455" s="20">
        <v>478571.92951512098</v>
      </c>
      <c r="BG2455" s="20">
        <v>28255.953295879699</v>
      </c>
      <c r="BH2455" s="19">
        <f t="shared" si="1169"/>
        <v>35.523850127146247</v>
      </c>
      <c r="BI2455" s="20">
        <v>1009.50609656698</v>
      </c>
      <c r="BJ2455">
        <v>250</v>
      </c>
      <c r="BK2455" s="22">
        <v>608</v>
      </c>
      <c r="BL2455" s="22">
        <v>922.38463999999999</v>
      </c>
      <c r="BM2455" s="22">
        <v>152</v>
      </c>
      <c r="BN2455" s="22">
        <v>38</v>
      </c>
      <c r="BO2455">
        <v>0.37825482159559098</v>
      </c>
    </row>
    <row r="2456" spans="1:67" x14ac:dyDescent="0.2">
      <c r="A2456" s="27">
        <v>2455</v>
      </c>
      <c r="B2456" s="18">
        <v>772.58119635228297</v>
      </c>
      <c r="C2456" s="18">
        <v>950</v>
      </c>
      <c r="D2456">
        <v>200</v>
      </c>
      <c r="E2456">
        <v>800</v>
      </c>
      <c r="F2456">
        <v>7</v>
      </c>
      <c r="G2456" s="23">
        <f t="shared" si="1152"/>
        <v>0.97384810408084355</v>
      </c>
      <c r="H2456">
        <v>100</v>
      </c>
      <c r="I2456" s="17">
        <v>238.95655935115599</v>
      </c>
      <c r="J2456" s="6">
        <f t="shared" si="1153"/>
        <v>237.16285145551868</v>
      </c>
      <c r="K2456" s="6">
        <f t="shared" si="1170"/>
        <v>237.16285145551868</v>
      </c>
      <c r="L2456" s="6">
        <f t="shared" si="1154"/>
        <v>1</v>
      </c>
      <c r="M2456" s="6">
        <f t="shared" si="1155"/>
        <v>238.95655935115599</v>
      </c>
      <c r="N2456" s="28">
        <v>99.999995448557797</v>
      </c>
      <c r="O2456" s="17">
        <v>629.29813155715203</v>
      </c>
      <c r="P2456" s="6">
        <f t="shared" si="1156"/>
        <v>597.68253075131202</v>
      </c>
      <c r="Q2456" s="6">
        <f t="shared" si="1142"/>
        <v>597.68253075131202</v>
      </c>
      <c r="R2456" s="17">
        <v>597.68253075131202</v>
      </c>
      <c r="S2456" s="6">
        <f t="shared" si="1157"/>
        <v>31.615600805840018</v>
      </c>
      <c r="T2456" s="6">
        <f t="shared" si="1158"/>
        <v>629.29813155715203</v>
      </c>
      <c r="U2456" s="17">
        <v>143.82592549330499</v>
      </c>
      <c r="V2456" s="6">
        <f t="shared" si="1159"/>
        <v>129.67804775837999</v>
      </c>
      <c r="W2456" s="6">
        <f t="shared" si="1143"/>
        <v>129.67804775837999</v>
      </c>
      <c r="X2456" s="17">
        <v>129.67804775837999</v>
      </c>
      <c r="Y2456" s="6">
        <f t="shared" si="1160"/>
        <v>14.147877734925004</v>
      </c>
      <c r="Z2456" s="6">
        <f t="shared" si="1161"/>
        <v>143.82592549330499</v>
      </c>
      <c r="AA2456" s="17">
        <v>1609.1859164560899</v>
      </c>
      <c r="AB2456" s="6">
        <f t="shared" si="1171"/>
        <v>1476.9185556049699</v>
      </c>
      <c r="AC2456" s="6">
        <f t="shared" si="1144"/>
        <v>1476.9185556049699</v>
      </c>
      <c r="AD2456" s="17">
        <v>1517.36739379958</v>
      </c>
      <c r="AE2456" s="6">
        <f t="shared" si="1162"/>
        <v>91.818522656509913</v>
      </c>
      <c r="AF2456" s="17">
        <v>1476.9185556049699</v>
      </c>
      <c r="AG2456" s="6">
        <f t="shared" si="1163"/>
        <v>40.448838194610062</v>
      </c>
      <c r="AH2456" s="6">
        <f t="shared" si="1145"/>
        <v>40.448838194610062</v>
      </c>
      <c r="AI2456" s="6">
        <f t="shared" si="1164"/>
        <v>1609.1859164560899</v>
      </c>
      <c r="AJ2456" s="17">
        <v>127.252544356066</v>
      </c>
      <c r="AK2456" s="6">
        <f t="shared" si="1165"/>
        <v>102.399905368698</v>
      </c>
      <c r="AL2456" s="6">
        <f t="shared" si="1146"/>
        <v>102.399905368698</v>
      </c>
      <c r="AM2456" s="17">
        <v>102.399905368698</v>
      </c>
      <c r="AN2456" s="6">
        <f t="shared" si="1166"/>
        <v>24.852638987367996</v>
      </c>
      <c r="AO2456" s="6">
        <f t="shared" si="1167"/>
        <v>127.252544356066</v>
      </c>
      <c r="AP2456" s="17">
        <v>4052.3182972582599</v>
      </c>
      <c r="AQ2456" s="6">
        <f t="shared" si="1168"/>
        <v>4052.3182972582576</v>
      </c>
      <c r="AR2456" s="17">
        <v>1277.9536227461199</v>
      </c>
      <c r="AS2456" s="6">
        <f t="shared" si="1147"/>
        <v>1277.9536227461199</v>
      </c>
      <c r="AT2456" s="17">
        <v>1904.7615531854301</v>
      </c>
      <c r="AU2456" s="6">
        <f t="shared" si="1148"/>
        <v>1904.7615531854301</v>
      </c>
      <c r="AV2456" s="17">
        <v>679.39355880963899</v>
      </c>
      <c r="AW2456" s="6">
        <f t="shared" si="1149"/>
        <v>679.39355880963899</v>
      </c>
      <c r="AX2456" s="17">
        <v>190.20956251706801</v>
      </c>
      <c r="AY2456" s="6">
        <f t="shared" si="1150"/>
        <v>190.20956251706801</v>
      </c>
      <c r="AZ2456" s="20">
        <v>202667272.27229401</v>
      </c>
      <c r="BA2456" s="20">
        <v>1382653240.12676</v>
      </c>
      <c r="BB2456" s="20">
        <v>120861288.294698</v>
      </c>
      <c r="BC2456" s="20">
        <v>45818119.5649767</v>
      </c>
      <c r="BD2456" s="19">
        <f t="shared" si="1151"/>
        <v>1751.9999202587287</v>
      </c>
      <c r="BE2456" s="18">
        <v>65.210767836571193</v>
      </c>
      <c r="BF2456" s="20">
        <v>460941.86693065899</v>
      </c>
      <c r="BG2456" s="20">
        <v>27215.0351093602</v>
      </c>
      <c r="BH2456" s="19">
        <f t="shared" si="1169"/>
        <v>34.215190629258075</v>
      </c>
      <c r="BI2456" s="20">
        <v>1081.6136748931899</v>
      </c>
      <c r="BJ2456">
        <v>250</v>
      </c>
      <c r="BK2456" s="22">
        <v>608</v>
      </c>
      <c r="BL2456" s="22">
        <v>922.38463999999999</v>
      </c>
      <c r="BM2456" s="22">
        <v>152</v>
      </c>
      <c r="BN2456" s="22">
        <v>38</v>
      </c>
      <c r="BO2456">
        <v>0.37429004527135201</v>
      </c>
    </row>
    <row r="2457" spans="1:67" x14ac:dyDescent="0.2">
      <c r="A2457" s="27">
        <v>2456</v>
      </c>
      <c r="B2457" s="18">
        <v>824.08660944243502</v>
      </c>
      <c r="C2457" s="18">
        <v>950</v>
      </c>
      <c r="D2457">
        <v>200</v>
      </c>
      <c r="E2457">
        <v>800</v>
      </c>
      <c r="F2457">
        <v>7</v>
      </c>
      <c r="G2457" s="23">
        <f t="shared" si="1152"/>
        <v>0.97465123033357093</v>
      </c>
      <c r="H2457">
        <v>100</v>
      </c>
      <c r="I2457" s="17">
        <v>243.712637891214</v>
      </c>
      <c r="J2457" s="6">
        <f t="shared" si="1153"/>
        <v>241.89159444261668</v>
      </c>
      <c r="K2457" s="6">
        <f t="shared" si="1170"/>
        <v>241.89159444261668</v>
      </c>
      <c r="L2457" s="6">
        <f t="shared" si="1154"/>
        <v>1</v>
      </c>
      <c r="M2457" s="6">
        <f t="shared" si="1155"/>
        <v>243.712637891214</v>
      </c>
      <c r="N2457" s="28">
        <v>99.999995448557797</v>
      </c>
      <c r="O2457" s="17">
        <v>662.91230731406404</v>
      </c>
      <c r="P2457" s="6">
        <f t="shared" si="1156"/>
        <v>629.60629932281802</v>
      </c>
      <c r="Q2457" s="6">
        <f t="shared" si="1142"/>
        <v>629.60629932281802</v>
      </c>
      <c r="R2457" s="17">
        <v>629.60629932281802</v>
      </c>
      <c r="S2457" s="6">
        <f t="shared" si="1157"/>
        <v>33.30600799124602</v>
      </c>
      <c r="T2457" s="6">
        <f t="shared" si="1158"/>
        <v>662.91230731406404</v>
      </c>
      <c r="U2457" s="17">
        <v>143.81798168177801</v>
      </c>
      <c r="V2457" s="6">
        <f t="shared" si="1159"/>
        <v>129.67022039037701</v>
      </c>
      <c r="W2457" s="6">
        <f t="shared" si="1143"/>
        <v>129.67022039037701</v>
      </c>
      <c r="X2457" s="17">
        <v>129.67022039037701</v>
      </c>
      <c r="Y2457" s="6">
        <f t="shared" si="1160"/>
        <v>14.147761291400997</v>
      </c>
      <c r="Z2457" s="6">
        <f t="shared" si="1161"/>
        <v>143.81798168177801</v>
      </c>
      <c r="AA2457" s="17">
        <v>1656.74197476324</v>
      </c>
      <c r="AB2457" s="6">
        <f t="shared" si="1171"/>
        <v>1522.2205634742299</v>
      </c>
      <c r="AC2457" s="6">
        <f t="shared" si="1144"/>
        <v>1522.2205634742299</v>
      </c>
      <c r="AD2457" s="17">
        <v>1562.49490025401</v>
      </c>
      <c r="AE2457" s="6">
        <f t="shared" si="1162"/>
        <v>94.24707450923006</v>
      </c>
      <c r="AF2457" s="17">
        <v>1522.2205634742299</v>
      </c>
      <c r="AG2457" s="6">
        <f t="shared" si="1163"/>
        <v>40.274336779780015</v>
      </c>
      <c r="AH2457" s="6">
        <f t="shared" si="1145"/>
        <v>40.274336779780015</v>
      </c>
      <c r="AI2457" s="6">
        <f t="shared" si="1164"/>
        <v>1656.74197476324</v>
      </c>
      <c r="AJ2457" s="17">
        <v>128.36724104483599</v>
      </c>
      <c r="AK2457" s="6">
        <f t="shared" si="1165"/>
        <v>103.28617764080001</v>
      </c>
      <c r="AL2457" s="6">
        <f t="shared" si="1146"/>
        <v>103.28617764080001</v>
      </c>
      <c r="AM2457" s="17">
        <v>103.28617764080001</v>
      </c>
      <c r="AN2457" s="6">
        <f t="shared" si="1166"/>
        <v>25.081063404035987</v>
      </c>
      <c r="AO2457" s="6">
        <f t="shared" si="1167"/>
        <v>128.36724104483599</v>
      </c>
      <c r="AP2457" s="17">
        <v>4137.2995168631996</v>
      </c>
      <c r="AQ2457" s="6">
        <f t="shared" si="1168"/>
        <v>4137.2995168631969</v>
      </c>
      <c r="AR2457" s="17">
        <v>1363.0794699215101</v>
      </c>
      <c r="AS2457" s="6">
        <f t="shared" si="1147"/>
        <v>1363.0794699215101</v>
      </c>
      <c r="AT2457" s="17">
        <v>1904.6622580068799</v>
      </c>
      <c r="AU2457" s="6">
        <f t="shared" si="1148"/>
        <v>1904.6622580068799</v>
      </c>
      <c r="AV2457" s="17">
        <v>679.35814203811799</v>
      </c>
      <c r="AW2457" s="6">
        <f t="shared" si="1149"/>
        <v>679.35814203811799</v>
      </c>
      <c r="AX2457" s="17">
        <v>190.19964689668899</v>
      </c>
      <c r="AY2457" s="6">
        <f t="shared" si="1150"/>
        <v>190.19964689668899</v>
      </c>
      <c r="AZ2457" s="20">
        <v>205136915.97050801</v>
      </c>
      <c r="BA2457" s="20">
        <v>1382653240.12676</v>
      </c>
      <c r="BB2457" s="20">
        <v>119798721.72722</v>
      </c>
      <c r="BC2457" s="20">
        <v>44411042.434240602</v>
      </c>
      <c r="BD2457" s="19">
        <f t="shared" si="1151"/>
        <v>1751.9999202587287</v>
      </c>
      <c r="BE2457" s="18">
        <v>65.879241107120507</v>
      </c>
      <c r="BF2457" s="20">
        <v>445355.44137009297</v>
      </c>
      <c r="BG2457" s="20">
        <v>26294.777807317299</v>
      </c>
      <c r="BH2457" s="19">
        <f t="shared" si="1169"/>
        <v>33.058227983763082</v>
      </c>
      <c r="BI2457" s="20">
        <v>1153.7212532194101</v>
      </c>
      <c r="BJ2457">
        <v>250</v>
      </c>
      <c r="BK2457" s="22">
        <v>608</v>
      </c>
      <c r="BL2457" s="22">
        <v>922.38463999999999</v>
      </c>
      <c r="BM2457" s="22">
        <v>152</v>
      </c>
      <c r="BN2457" s="22">
        <v>38</v>
      </c>
      <c r="BO2457">
        <v>0.37101605824488298</v>
      </c>
    </row>
    <row r="2458" spans="1:67" x14ac:dyDescent="0.2">
      <c r="A2458" s="27">
        <v>2457</v>
      </c>
      <c r="B2458" s="18">
        <v>875.59202253258798</v>
      </c>
      <c r="C2458" s="18">
        <v>950</v>
      </c>
      <c r="D2458">
        <v>200</v>
      </c>
      <c r="E2458">
        <v>800</v>
      </c>
      <c r="F2458">
        <v>7</v>
      </c>
      <c r="G2458" s="23">
        <f t="shared" si="1152"/>
        <v>0.97526179814972103</v>
      </c>
      <c r="H2458">
        <v>100</v>
      </c>
      <c r="I2458" s="17">
        <v>248.478168026406</v>
      </c>
      <c r="J2458" s="6">
        <f t="shared" si="1153"/>
        <v>246.7431712978053</v>
      </c>
      <c r="K2458" s="6">
        <f t="shared" si="1170"/>
        <v>246.7431712978053</v>
      </c>
      <c r="L2458" s="6">
        <f t="shared" si="1154"/>
        <v>1</v>
      </c>
      <c r="M2458" s="6">
        <f t="shared" si="1155"/>
        <v>248.478168026406</v>
      </c>
      <c r="N2458" s="28">
        <v>99.999995448557797</v>
      </c>
      <c r="O2458" s="17">
        <v>696.60615717101405</v>
      </c>
      <c r="P2458" s="6">
        <f t="shared" si="1156"/>
        <v>661.60564221502102</v>
      </c>
      <c r="Q2458" s="6">
        <f t="shared" si="1142"/>
        <v>661.60564221502102</v>
      </c>
      <c r="R2458" s="17">
        <v>661.60564221502102</v>
      </c>
      <c r="S2458" s="6">
        <f t="shared" si="1157"/>
        <v>35.000514955993026</v>
      </c>
      <c r="T2458" s="6">
        <f t="shared" si="1158"/>
        <v>696.60615717101405</v>
      </c>
      <c r="U2458" s="17">
        <v>143.81148940621699</v>
      </c>
      <c r="V2458" s="6">
        <f t="shared" si="1159"/>
        <v>129.66372894119399</v>
      </c>
      <c r="W2458" s="6">
        <f t="shared" si="1143"/>
        <v>129.66372894119399</v>
      </c>
      <c r="X2458" s="17">
        <v>129.66372894119399</v>
      </c>
      <c r="Y2458" s="6">
        <f t="shared" si="1160"/>
        <v>14.147760465022998</v>
      </c>
      <c r="Z2458" s="6">
        <f t="shared" si="1161"/>
        <v>143.81148940621699</v>
      </c>
      <c r="AA2458" s="17">
        <v>1699.94002767132</v>
      </c>
      <c r="AB2458" s="6">
        <f t="shared" si="1171"/>
        <v>1563.27920578163</v>
      </c>
      <c r="AC2458" s="6">
        <f t="shared" si="1144"/>
        <v>1563.27920578163</v>
      </c>
      <c r="AD2458" s="17">
        <v>1603.4822628131999</v>
      </c>
      <c r="AE2458" s="6">
        <f t="shared" si="1162"/>
        <v>96.457764858120072</v>
      </c>
      <c r="AF2458" s="17">
        <v>1563.27920578163</v>
      </c>
      <c r="AG2458" s="6">
        <f t="shared" si="1163"/>
        <v>40.20305703156987</v>
      </c>
      <c r="AH2458" s="6">
        <f t="shared" si="1145"/>
        <v>40.20305703156987</v>
      </c>
      <c r="AI2458" s="6">
        <f t="shared" si="1164"/>
        <v>1699.94002767132</v>
      </c>
      <c r="AJ2458" s="17">
        <v>129.42330546195899</v>
      </c>
      <c r="AK2458" s="6">
        <f t="shared" si="1165"/>
        <v>104.125027345066</v>
      </c>
      <c r="AL2458" s="6">
        <f t="shared" si="1146"/>
        <v>104.125027345066</v>
      </c>
      <c r="AM2458" s="17">
        <v>104.125027345066</v>
      </c>
      <c r="AN2458" s="6">
        <f t="shared" si="1166"/>
        <v>25.298278116892988</v>
      </c>
      <c r="AO2458" s="6">
        <f t="shared" si="1167"/>
        <v>129.42330546195899</v>
      </c>
      <c r="AP2458" s="17">
        <v>4222.2808472668703</v>
      </c>
      <c r="AQ2458" s="6">
        <f t="shared" si="1168"/>
        <v>4222.2808472668639</v>
      </c>
      <c r="AR2458" s="17">
        <v>1448.19951912442</v>
      </c>
      <c r="AS2458" s="6">
        <f t="shared" si="1147"/>
        <v>1448.19951912442</v>
      </c>
      <c r="AT2458" s="17">
        <v>1904.56701954096</v>
      </c>
      <c r="AU2458" s="6">
        <f t="shared" si="1148"/>
        <v>1904.56701954096</v>
      </c>
      <c r="AV2458" s="17">
        <v>679.32417222169204</v>
      </c>
      <c r="AW2458" s="6">
        <f t="shared" si="1149"/>
        <v>679.32417222169204</v>
      </c>
      <c r="AX2458" s="17">
        <v>190.19013637979199</v>
      </c>
      <c r="AY2458" s="6">
        <f t="shared" si="1150"/>
        <v>190.19013637979199</v>
      </c>
      <c r="AZ2458" s="20">
        <v>207309241.134186</v>
      </c>
      <c r="BA2458" s="20">
        <v>1382653240.12676</v>
      </c>
      <c r="BB2458" s="20">
        <v>118696111.32875</v>
      </c>
      <c r="BC2458" s="20">
        <v>43341327.669032998</v>
      </c>
      <c r="BD2458" s="19">
        <f t="shared" si="1151"/>
        <v>1751.9999202587289</v>
      </c>
      <c r="BE2458" s="18">
        <v>66.525239420283299</v>
      </c>
      <c r="BF2458" s="20">
        <v>434631.831152795</v>
      </c>
      <c r="BG2458" s="20">
        <v>25661.6319607353</v>
      </c>
      <c r="BH2458" s="19">
        <f t="shared" si="1169"/>
        <v>32.262226591522527</v>
      </c>
      <c r="BI2458" s="20">
        <v>1225.82883154562</v>
      </c>
      <c r="BJ2458">
        <v>250</v>
      </c>
      <c r="BK2458" s="22">
        <v>608</v>
      </c>
      <c r="BL2458" s="22">
        <v>922.38463999999999</v>
      </c>
      <c r="BM2458" s="22">
        <v>152</v>
      </c>
      <c r="BN2458" s="22">
        <v>38</v>
      </c>
      <c r="BO2458">
        <v>0.36761870579129102</v>
      </c>
    </row>
    <row r="2459" spans="1:67" x14ac:dyDescent="0.2">
      <c r="A2459" s="27">
        <v>2458</v>
      </c>
      <c r="B2459" s="18">
        <v>927.09743562274002</v>
      </c>
      <c r="C2459" s="18">
        <v>950</v>
      </c>
      <c r="D2459">
        <v>200</v>
      </c>
      <c r="E2459">
        <v>800</v>
      </c>
      <c r="F2459">
        <v>7</v>
      </c>
      <c r="G2459" s="23">
        <f t="shared" si="1152"/>
        <v>0.97588549379849665</v>
      </c>
      <c r="H2459">
        <v>100</v>
      </c>
      <c r="I2459" s="17">
        <v>253.25173483618599</v>
      </c>
      <c r="J2459" s="6">
        <f t="shared" si="1153"/>
        <v>251.47872593044926</v>
      </c>
      <c r="K2459" s="6">
        <f t="shared" si="1170"/>
        <v>251.47872593044926</v>
      </c>
      <c r="L2459" s="6">
        <f t="shared" si="1154"/>
        <v>1</v>
      </c>
      <c r="M2459" s="6">
        <f t="shared" si="1155"/>
        <v>253.25173483618599</v>
      </c>
      <c r="N2459" s="28">
        <v>99.999995448557797</v>
      </c>
      <c r="O2459" s="17">
        <v>730.23526418996505</v>
      </c>
      <c r="P2459" s="6">
        <f t="shared" si="1156"/>
        <v>693.54340419541904</v>
      </c>
      <c r="Q2459" s="6">
        <f t="shared" si="1142"/>
        <v>693.54340419541904</v>
      </c>
      <c r="R2459" s="17">
        <v>693.54340419541904</v>
      </c>
      <c r="S2459" s="6">
        <f t="shared" si="1157"/>
        <v>36.691859994546007</v>
      </c>
      <c r="T2459" s="6">
        <f t="shared" si="1158"/>
        <v>730.23526418996505</v>
      </c>
      <c r="U2459" s="17">
        <v>143.80526512747201</v>
      </c>
      <c r="V2459" s="6">
        <f t="shared" si="1159"/>
        <v>129.65750466244901</v>
      </c>
      <c r="W2459" s="6">
        <f t="shared" si="1143"/>
        <v>129.65750466244901</v>
      </c>
      <c r="X2459" s="17">
        <v>129.65750466244901</v>
      </c>
      <c r="Y2459" s="6">
        <f t="shared" si="1160"/>
        <v>14.147760465022998</v>
      </c>
      <c r="Z2459" s="6">
        <f t="shared" si="1161"/>
        <v>143.80526512747201</v>
      </c>
      <c r="AA2459" s="17">
        <v>1739.89261146645</v>
      </c>
      <c r="AB2459" s="6">
        <f t="shared" si="1171"/>
        <v>1601.1613016656199</v>
      </c>
      <c r="AC2459" s="6">
        <f t="shared" si="1144"/>
        <v>1601.1613016656199</v>
      </c>
      <c r="AD2459" s="17">
        <v>1641.3844553572401</v>
      </c>
      <c r="AE2459" s="6">
        <f t="shared" si="1162"/>
        <v>98.508156109209949</v>
      </c>
      <c r="AF2459" s="17">
        <v>1601.1613016656199</v>
      </c>
      <c r="AG2459" s="6">
        <f t="shared" si="1163"/>
        <v>40.223153691620155</v>
      </c>
      <c r="AH2459" s="6">
        <f t="shared" si="1145"/>
        <v>40.223153691620155</v>
      </c>
      <c r="AI2459" s="6">
        <f t="shared" si="1164"/>
        <v>1739.89261146645</v>
      </c>
      <c r="AJ2459" s="17">
        <v>130.46659304572199</v>
      </c>
      <c r="AK2459" s="6">
        <f t="shared" si="1165"/>
        <v>104.955744966175</v>
      </c>
      <c r="AL2459" s="6">
        <f t="shared" si="1146"/>
        <v>104.955744966175</v>
      </c>
      <c r="AM2459" s="17">
        <v>104.955744966175</v>
      </c>
      <c r="AN2459" s="6">
        <f t="shared" si="1166"/>
        <v>25.510848079546989</v>
      </c>
      <c r="AO2459" s="6">
        <f t="shared" si="1167"/>
        <v>130.46659304572199</v>
      </c>
      <c r="AP2459" s="17">
        <v>4307.2622818151603</v>
      </c>
      <c r="AQ2459" s="6">
        <f t="shared" si="1168"/>
        <v>4307.2622818151513</v>
      </c>
      <c r="AR2459" s="17">
        <v>1533.3141185569</v>
      </c>
      <c r="AS2459" s="6">
        <f t="shared" si="1147"/>
        <v>1533.3141185569</v>
      </c>
      <c r="AT2459" s="17">
        <v>1904.4755941584301</v>
      </c>
      <c r="AU2459" s="6">
        <f t="shared" si="1148"/>
        <v>1904.4755941584301</v>
      </c>
      <c r="AV2459" s="17">
        <v>679.29156246227205</v>
      </c>
      <c r="AW2459" s="6">
        <f t="shared" si="1149"/>
        <v>679.29156246227205</v>
      </c>
      <c r="AX2459" s="17">
        <v>190.18100663754899</v>
      </c>
      <c r="AY2459" s="6">
        <f t="shared" si="1150"/>
        <v>190.18100663754899</v>
      </c>
      <c r="AZ2459" s="20">
        <v>209371509.586799</v>
      </c>
      <c r="BA2459" s="20">
        <v>1382653240.12676</v>
      </c>
      <c r="BB2459" s="20">
        <v>117726557.603058</v>
      </c>
      <c r="BC2459" s="20">
        <v>42248612.942112401</v>
      </c>
      <c r="BD2459" s="19">
        <f t="shared" si="1151"/>
        <v>1751.9999202587294</v>
      </c>
      <c r="BE2459" s="18">
        <v>67.147114178499606</v>
      </c>
      <c r="BF2459" s="20">
        <v>424314.69076186197</v>
      </c>
      <c r="BG2459" s="20">
        <v>25052.484998587799</v>
      </c>
      <c r="BH2459" s="19">
        <f t="shared" si="1169"/>
        <v>31.496396992282286</v>
      </c>
      <c r="BI2459" s="20">
        <v>1297.9364098718299</v>
      </c>
      <c r="BJ2459">
        <v>250</v>
      </c>
      <c r="BK2459" s="22">
        <v>608</v>
      </c>
      <c r="BL2459" s="22">
        <v>922.38463999999999</v>
      </c>
      <c r="BM2459" s="22">
        <v>152</v>
      </c>
      <c r="BN2459" s="22">
        <v>38</v>
      </c>
      <c r="BO2459">
        <v>0.364631325193216</v>
      </c>
    </row>
    <row r="2460" spans="1:67" x14ac:dyDescent="0.2">
      <c r="A2460" s="27">
        <v>2459</v>
      </c>
      <c r="B2460" s="18">
        <v>978.60284871289196</v>
      </c>
      <c r="C2460" s="18">
        <v>950</v>
      </c>
      <c r="D2460">
        <v>200</v>
      </c>
      <c r="E2460">
        <v>800</v>
      </c>
      <c r="F2460">
        <v>7</v>
      </c>
      <c r="G2460" s="23">
        <f t="shared" si="1152"/>
        <v>0.97637456866447725</v>
      </c>
      <c r="H2460">
        <v>100</v>
      </c>
      <c r="I2460" s="17">
        <v>258.02787019475301</v>
      </c>
      <c r="J2460" s="6">
        <f t="shared" si="1153"/>
        <v>256.29272507037814</v>
      </c>
      <c r="K2460" s="6">
        <f t="shared" si="1170"/>
        <v>256.29272507037814</v>
      </c>
      <c r="L2460" s="6">
        <f t="shared" si="1154"/>
        <v>1</v>
      </c>
      <c r="M2460" s="6">
        <f t="shared" si="1155"/>
        <v>258.02787019475301</v>
      </c>
      <c r="N2460" s="28">
        <v>99.999995448557797</v>
      </c>
      <c r="O2460" s="17">
        <v>763.81944316122394</v>
      </c>
      <c r="P2460" s="6">
        <f t="shared" si="1156"/>
        <v>725.43841016867202</v>
      </c>
      <c r="Q2460" s="6">
        <f t="shared" si="1142"/>
        <v>725.43841016867202</v>
      </c>
      <c r="R2460" s="17">
        <v>725.43841016867202</v>
      </c>
      <c r="S2460" s="6">
        <f t="shared" si="1157"/>
        <v>38.381032992551923</v>
      </c>
      <c r="T2460" s="6">
        <f t="shared" si="1158"/>
        <v>763.81944316122394</v>
      </c>
      <c r="U2460" s="17">
        <v>143.79928516075501</v>
      </c>
      <c r="V2460" s="6">
        <f t="shared" si="1159"/>
        <v>129.651524695733</v>
      </c>
      <c r="W2460" s="6">
        <f t="shared" si="1143"/>
        <v>129.651524695733</v>
      </c>
      <c r="X2460" s="17">
        <v>129.651524695733</v>
      </c>
      <c r="Y2460" s="6">
        <f t="shared" si="1160"/>
        <v>14.147760465022003</v>
      </c>
      <c r="Z2460" s="6">
        <f t="shared" si="1161"/>
        <v>143.79928516075501</v>
      </c>
      <c r="AA2460" s="17">
        <v>1776.37146407154</v>
      </c>
      <c r="AB2460" s="6">
        <f t="shared" si="1171"/>
        <v>1635.79721112263</v>
      </c>
      <c r="AC2460" s="6">
        <f t="shared" si="1144"/>
        <v>1635.79721112263</v>
      </c>
      <c r="AD2460" s="17">
        <v>1675.9879717213801</v>
      </c>
      <c r="AE2460" s="6">
        <f t="shared" si="1162"/>
        <v>100.38349235015994</v>
      </c>
      <c r="AF2460" s="17">
        <v>1635.79721112263</v>
      </c>
      <c r="AG2460" s="6">
        <f t="shared" si="1163"/>
        <v>40.190760598750103</v>
      </c>
      <c r="AH2460" s="6">
        <f t="shared" si="1145"/>
        <v>40.190760598750103</v>
      </c>
      <c r="AI2460" s="6">
        <f t="shared" si="1164"/>
        <v>1776.37146407154</v>
      </c>
      <c r="AJ2460" s="17">
        <v>131.48706648739</v>
      </c>
      <c r="AK2460" s="6">
        <f t="shared" si="1165"/>
        <v>105.76744358834701</v>
      </c>
      <c r="AL2460" s="6">
        <f t="shared" si="1146"/>
        <v>105.76744358834701</v>
      </c>
      <c r="AM2460" s="17">
        <v>105.76744358834701</v>
      </c>
      <c r="AN2460" s="6">
        <f t="shared" si="1166"/>
        <v>25.719622899042989</v>
      </c>
      <c r="AO2460" s="6">
        <f t="shared" si="1167"/>
        <v>131.48706648739</v>
      </c>
      <c r="AP2460" s="17">
        <v>4392.2438143763202</v>
      </c>
      <c r="AQ2460" s="6">
        <f t="shared" si="1168"/>
        <v>4392.243814376312</v>
      </c>
      <c r="AR2460" s="17">
        <v>1618.42358908612</v>
      </c>
      <c r="AS2460" s="6">
        <f t="shared" si="1147"/>
        <v>1618.42358908612</v>
      </c>
      <c r="AT2460" s="17">
        <v>1904.3877573556499</v>
      </c>
      <c r="AU2460" s="6">
        <f t="shared" si="1148"/>
        <v>1904.3877573556499</v>
      </c>
      <c r="AV2460" s="17">
        <v>679.26023268352196</v>
      </c>
      <c r="AW2460" s="6">
        <f t="shared" si="1149"/>
        <v>679.26023268352196</v>
      </c>
      <c r="AX2460" s="17">
        <v>190.17223525102</v>
      </c>
      <c r="AY2460" s="6">
        <f t="shared" si="1150"/>
        <v>190.17223525102</v>
      </c>
      <c r="AZ2460" s="20">
        <v>211204312.367201</v>
      </c>
      <c r="BA2460" s="20">
        <v>1382653240.12676</v>
      </c>
      <c r="BB2460" s="20">
        <v>116750613.948854</v>
      </c>
      <c r="BC2460" s="20">
        <v>41391753.815913901</v>
      </c>
      <c r="BD2460" s="19">
        <f t="shared" si="1151"/>
        <v>1751.9999202587289</v>
      </c>
      <c r="BE2460" s="18">
        <v>67.747880750476497</v>
      </c>
      <c r="BF2460" s="20">
        <v>414229.23040572699</v>
      </c>
      <c r="BG2460" s="20">
        <v>24457.0169420323</v>
      </c>
      <c r="BH2460" s="19">
        <f t="shared" si="1169"/>
        <v>30.74776473857365</v>
      </c>
      <c r="BI2460" s="20">
        <v>1370.0439881980401</v>
      </c>
      <c r="BJ2460">
        <v>250</v>
      </c>
      <c r="BK2460" s="22">
        <v>608</v>
      </c>
      <c r="BL2460" s="22">
        <v>922.38463999999999</v>
      </c>
      <c r="BM2460" s="22">
        <v>152</v>
      </c>
      <c r="BN2460" s="22">
        <v>38</v>
      </c>
      <c r="BO2460">
        <v>0.36162425320385599</v>
      </c>
    </row>
    <row r="2461" spans="1:67" x14ac:dyDescent="0.2">
      <c r="A2461" s="27">
        <v>2460</v>
      </c>
      <c r="B2461" s="18">
        <v>1030.10826180304</v>
      </c>
      <c r="C2461" s="18">
        <v>950</v>
      </c>
      <c r="D2461">
        <v>200</v>
      </c>
      <c r="E2461">
        <v>800</v>
      </c>
      <c r="F2461">
        <v>7</v>
      </c>
      <c r="G2461" s="23">
        <f t="shared" si="1152"/>
        <v>0.97678547555983575</v>
      </c>
      <c r="H2461">
        <v>100</v>
      </c>
      <c r="I2461" s="17">
        <v>262.805673336962</v>
      </c>
      <c r="J2461" s="6">
        <f t="shared" si="1153"/>
        <v>261.1160983162298</v>
      </c>
      <c r="K2461" s="6">
        <f t="shared" si="1170"/>
        <v>261.1160983162298</v>
      </c>
      <c r="L2461" s="6">
        <f t="shared" si="1154"/>
        <v>1</v>
      </c>
      <c r="M2461" s="6">
        <f t="shared" si="1155"/>
        <v>262.805673336962</v>
      </c>
      <c r="N2461" s="28">
        <v>99.999995448557797</v>
      </c>
      <c r="O2461" s="17">
        <v>797.449997391289</v>
      </c>
      <c r="P2461" s="6">
        <f t="shared" si="1156"/>
        <v>757.37738057790898</v>
      </c>
      <c r="Q2461" s="6">
        <f t="shared" si="1142"/>
        <v>757.37738057790898</v>
      </c>
      <c r="R2461" s="17">
        <v>757.37738057790898</v>
      </c>
      <c r="S2461" s="6">
        <f t="shared" si="1157"/>
        <v>40.072616813380023</v>
      </c>
      <c r="T2461" s="6">
        <f t="shared" si="1158"/>
        <v>797.449997391289</v>
      </c>
      <c r="U2461" s="17">
        <v>143.79353539853301</v>
      </c>
      <c r="V2461" s="6">
        <f t="shared" si="1159"/>
        <v>129.64577493351001</v>
      </c>
      <c r="W2461" s="6">
        <f t="shared" si="1143"/>
        <v>129.64577493351001</v>
      </c>
      <c r="X2461" s="17">
        <v>129.64577493351001</v>
      </c>
      <c r="Y2461" s="6">
        <f t="shared" si="1160"/>
        <v>14.147760465022998</v>
      </c>
      <c r="Z2461" s="6">
        <f t="shared" si="1161"/>
        <v>143.79353539853301</v>
      </c>
      <c r="AA2461" s="17">
        <v>1808.67936641151</v>
      </c>
      <c r="AB2461" s="6">
        <f t="shared" si="1171"/>
        <v>1666.5748181154299</v>
      </c>
      <c r="AC2461" s="6">
        <f t="shared" si="1144"/>
        <v>1666.5748181154299</v>
      </c>
      <c r="AD2461" s="17">
        <v>1706.64115082495</v>
      </c>
      <c r="AE2461" s="6">
        <f t="shared" si="1162"/>
        <v>102.03821558656</v>
      </c>
      <c r="AF2461" s="17">
        <v>1666.5748181154299</v>
      </c>
      <c r="AG2461" s="6">
        <f t="shared" si="1163"/>
        <v>40.066332709520111</v>
      </c>
      <c r="AH2461" s="6">
        <f t="shared" si="1145"/>
        <v>40.066332709520111</v>
      </c>
      <c r="AI2461" s="6">
        <f t="shared" si="1164"/>
        <v>1808.67936641151</v>
      </c>
      <c r="AJ2461" s="17">
        <v>132.48617390773799</v>
      </c>
      <c r="AK2461" s="6">
        <f t="shared" si="1165"/>
        <v>106.562008844709</v>
      </c>
      <c r="AL2461" s="6">
        <f t="shared" si="1146"/>
        <v>106.562008844709</v>
      </c>
      <c r="AM2461" s="17">
        <v>106.562008844709</v>
      </c>
      <c r="AN2461" s="6">
        <f t="shared" si="1166"/>
        <v>25.924165063028994</v>
      </c>
      <c r="AO2461" s="6">
        <f t="shared" si="1167"/>
        <v>132.48617390773799</v>
      </c>
      <c r="AP2461" s="17">
        <v>4477.2254392907098</v>
      </c>
      <c r="AQ2461" s="6">
        <f t="shared" si="1168"/>
        <v>4477.225439290708</v>
      </c>
      <c r="AR2461" s="17">
        <v>1703.52822687507</v>
      </c>
      <c r="AS2461" s="6">
        <f t="shared" si="1147"/>
        <v>1703.52822687507</v>
      </c>
      <c r="AT2461" s="17">
        <v>1904.30330191396</v>
      </c>
      <c r="AU2461" s="6">
        <f t="shared" si="1148"/>
        <v>1904.30330191396</v>
      </c>
      <c r="AV2461" s="17">
        <v>679.23010897433801</v>
      </c>
      <c r="AW2461" s="6">
        <f t="shared" si="1149"/>
        <v>679.23010897433801</v>
      </c>
      <c r="AX2461" s="17">
        <v>190.16380152734001</v>
      </c>
      <c r="AY2461" s="6">
        <f t="shared" si="1150"/>
        <v>190.16380152734001</v>
      </c>
      <c r="AZ2461" s="20">
        <v>212871110.64258099</v>
      </c>
      <c r="BA2461" s="20">
        <v>1382653240.12676</v>
      </c>
      <c r="BB2461" s="20">
        <v>115803724.521375</v>
      </c>
      <c r="BC2461" s="20">
        <v>40671844.968012199</v>
      </c>
      <c r="BD2461" s="19">
        <f t="shared" si="1151"/>
        <v>1751.999920258728</v>
      </c>
      <c r="BE2461" s="18">
        <v>68.327193862978902</v>
      </c>
      <c r="BF2461" s="20">
        <v>405963.05049339402</v>
      </c>
      <c r="BG2461" s="20">
        <v>23968.9632574485</v>
      </c>
      <c r="BH2461" s="19">
        <f t="shared" si="1169"/>
        <v>30.134175603441406</v>
      </c>
      <c r="BI2461" s="20">
        <v>1442.15156652426</v>
      </c>
      <c r="BJ2461">
        <v>250</v>
      </c>
      <c r="BK2461" s="22">
        <v>608</v>
      </c>
      <c r="BL2461" s="22">
        <v>922.38463999999999</v>
      </c>
      <c r="BM2461" s="22">
        <v>152</v>
      </c>
      <c r="BN2461" s="22">
        <v>38</v>
      </c>
      <c r="BO2461">
        <v>0.35870670163158702</v>
      </c>
    </row>
    <row r="2462" spans="1:67" x14ac:dyDescent="0.2">
      <c r="A2462" s="27">
        <v>2461</v>
      </c>
      <c r="B2462" s="18">
        <v>20.602165236060799</v>
      </c>
      <c r="C2462" s="18">
        <v>1003.19999999999</v>
      </c>
      <c r="D2462">
        <v>200</v>
      </c>
      <c r="E2462">
        <v>800</v>
      </c>
      <c r="F2462">
        <v>7</v>
      </c>
      <c r="G2462" s="23">
        <f t="shared" si="1152"/>
        <v>0.9029021844492563</v>
      </c>
      <c r="H2462">
        <v>100</v>
      </c>
      <c r="I2462" s="17">
        <v>179.34156172868799</v>
      </c>
      <c r="J2462" s="6">
        <f t="shared" si="1153"/>
        <v>178.5725367441693</v>
      </c>
      <c r="K2462" s="6">
        <f t="shared" si="1170"/>
        <v>178.5725367441693</v>
      </c>
      <c r="L2462" s="6">
        <f t="shared" si="1154"/>
        <v>1</v>
      </c>
      <c r="M2462" s="6">
        <f t="shared" si="1155"/>
        <v>179.34156172868799</v>
      </c>
      <c r="N2462" s="28">
        <v>100</v>
      </c>
      <c r="O2462" s="17">
        <v>204.771802490478</v>
      </c>
      <c r="P2462" s="6">
        <f t="shared" si="1156"/>
        <v>194.49386934517099</v>
      </c>
      <c r="Q2462" s="6">
        <f t="shared" si="1142"/>
        <v>194.49386934517099</v>
      </c>
      <c r="R2462" s="17">
        <v>194.49386934517099</v>
      </c>
      <c r="S2462" s="6">
        <f t="shared" si="1157"/>
        <v>10.277933145307003</v>
      </c>
      <c r="T2462" s="6">
        <f t="shared" si="1158"/>
        <v>204.771802490478</v>
      </c>
      <c r="U2462" s="17">
        <v>150.752754434482</v>
      </c>
      <c r="V2462" s="6">
        <f t="shared" si="1159"/>
        <v>135.93676192410999</v>
      </c>
      <c r="W2462" s="6">
        <f t="shared" si="1143"/>
        <v>135.93676192410999</v>
      </c>
      <c r="X2462" s="17">
        <v>135.93676192410999</v>
      </c>
      <c r="Y2462" s="6">
        <f t="shared" si="1160"/>
        <v>14.815992510372013</v>
      </c>
      <c r="Z2462" s="6">
        <f t="shared" si="1161"/>
        <v>150.752754434482</v>
      </c>
      <c r="AA2462" s="17">
        <v>489.955513045987</v>
      </c>
      <c r="AB2462" s="6">
        <f t="shared" si="1171"/>
        <v>412.15413517368199</v>
      </c>
      <c r="AC2462" s="6">
        <f t="shared" si="1144"/>
        <v>412.15413517368199</v>
      </c>
      <c r="AD2462" s="17">
        <v>455.11546273795699</v>
      </c>
      <c r="AE2462" s="6">
        <f t="shared" si="1162"/>
        <v>34.840050308030015</v>
      </c>
      <c r="AF2462" s="17">
        <v>412.15413517368199</v>
      </c>
      <c r="AG2462" s="6">
        <f t="shared" si="1163"/>
        <v>42.961327564274995</v>
      </c>
      <c r="AH2462" s="6">
        <f t="shared" si="1145"/>
        <v>42.961327564274995</v>
      </c>
      <c r="AI2462" s="6">
        <f t="shared" si="1164"/>
        <v>489.955513045987</v>
      </c>
      <c r="AJ2462" s="17">
        <v>92.833789612910905</v>
      </c>
      <c r="AK2462" s="6">
        <f t="shared" si="1165"/>
        <v>75.088525562868298</v>
      </c>
      <c r="AL2462" s="6">
        <f t="shared" si="1146"/>
        <v>75.088525562868298</v>
      </c>
      <c r="AM2462" s="17">
        <v>75.088525562868298</v>
      </c>
      <c r="AN2462" s="6">
        <f t="shared" si="1166"/>
        <v>17.745264050042607</v>
      </c>
      <c r="AO2462" s="6">
        <f t="shared" si="1167"/>
        <v>92.833789612910905</v>
      </c>
      <c r="AP2462" s="17">
        <v>2918.0045511949402</v>
      </c>
      <c r="AQ2462" s="6">
        <f t="shared" si="1168"/>
        <v>2918.004551194942</v>
      </c>
      <c r="AR2462" s="17">
        <v>34.112600704216199</v>
      </c>
      <c r="AS2462" s="6">
        <f t="shared" si="1147"/>
        <v>34.112600704216199</v>
      </c>
      <c r="AT2462" s="17">
        <v>2013.4253842271401</v>
      </c>
      <c r="AU2462" s="6">
        <f t="shared" si="1148"/>
        <v>2013.4253842271401</v>
      </c>
      <c r="AV2462" s="17">
        <v>680.06814117269198</v>
      </c>
      <c r="AW2462" s="6">
        <f t="shared" si="1149"/>
        <v>680.06814117269198</v>
      </c>
      <c r="AX2462" s="17">
        <v>190.39842509089399</v>
      </c>
      <c r="AY2462" s="6">
        <f t="shared" si="1150"/>
        <v>190.39842509089399</v>
      </c>
      <c r="AZ2462" s="20">
        <v>17028575.138645101</v>
      </c>
      <c r="BA2462" s="20">
        <v>1394217426.24283</v>
      </c>
      <c r="BB2462" s="20">
        <v>170638625.77361399</v>
      </c>
      <c r="BC2462" s="20">
        <v>170115372.84490201</v>
      </c>
      <c r="BD2462" s="19">
        <f t="shared" si="1151"/>
        <v>1751.9999999999911</v>
      </c>
      <c r="BE2462" s="18">
        <v>55.126359673294303</v>
      </c>
      <c r="BF2462" s="20">
        <v>1829000.09201656</v>
      </c>
      <c r="BG2462" s="20">
        <v>107988.241664196</v>
      </c>
      <c r="BH2462" s="19">
        <f t="shared" si="1169"/>
        <v>135.76459083161916</v>
      </c>
      <c r="BI2462" s="20">
        <v>28.8430313304852</v>
      </c>
      <c r="BJ2462">
        <v>264</v>
      </c>
      <c r="BK2462" s="22">
        <v>608</v>
      </c>
      <c r="BL2462" s="22">
        <v>922.38463999999999</v>
      </c>
      <c r="BM2462" s="22">
        <v>152</v>
      </c>
      <c r="BN2462" s="22">
        <v>38</v>
      </c>
      <c r="BO2462">
        <v>0.52753162885734695</v>
      </c>
    </row>
    <row r="2463" spans="1:67" x14ac:dyDescent="0.2">
      <c r="A2463" s="27">
        <v>2462</v>
      </c>
      <c r="B2463" s="18">
        <v>51.505413090152203</v>
      </c>
      <c r="C2463" s="18">
        <v>1003.19999999999</v>
      </c>
      <c r="D2463">
        <v>200</v>
      </c>
      <c r="E2463">
        <v>800</v>
      </c>
      <c r="F2463">
        <v>7</v>
      </c>
      <c r="G2463" s="23">
        <f t="shared" si="1152"/>
        <v>0.91329101078709429</v>
      </c>
      <c r="H2463">
        <v>100</v>
      </c>
      <c r="I2463" s="17">
        <v>181.64986669857601</v>
      </c>
      <c r="J2463" s="6">
        <f t="shared" si="1153"/>
        <v>180.72891069452641</v>
      </c>
      <c r="K2463" s="6">
        <f t="shared" si="1170"/>
        <v>180.72891069452641</v>
      </c>
      <c r="L2463" s="6">
        <f t="shared" si="1154"/>
        <v>1</v>
      </c>
      <c r="M2463" s="6">
        <f t="shared" si="1155"/>
        <v>181.64986669857601</v>
      </c>
      <c r="N2463" s="28">
        <v>100</v>
      </c>
      <c r="O2463" s="17">
        <v>211.742171233454</v>
      </c>
      <c r="P2463" s="6">
        <f t="shared" si="1156"/>
        <v>201.113762561741</v>
      </c>
      <c r="Q2463" s="6">
        <f t="shared" si="1142"/>
        <v>201.113762561741</v>
      </c>
      <c r="R2463" s="17">
        <v>201.113762561741</v>
      </c>
      <c r="S2463" s="6">
        <f t="shared" si="1157"/>
        <v>10.628408671713004</v>
      </c>
      <c r="T2463" s="6">
        <f t="shared" si="1158"/>
        <v>211.742171233454</v>
      </c>
      <c r="U2463" s="17">
        <v>150.74395343625901</v>
      </c>
      <c r="V2463" s="6">
        <f t="shared" si="1159"/>
        <v>135.92800819503199</v>
      </c>
      <c r="W2463" s="6">
        <f t="shared" si="1143"/>
        <v>135.92800819503199</v>
      </c>
      <c r="X2463" s="17">
        <v>135.92800819503199</v>
      </c>
      <c r="Y2463" s="6">
        <f t="shared" si="1160"/>
        <v>14.815945241227013</v>
      </c>
      <c r="Z2463" s="6">
        <f t="shared" si="1161"/>
        <v>150.74395343625901</v>
      </c>
      <c r="AA2463" s="17">
        <v>539.42085747474698</v>
      </c>
      <c r="AB2463" s="6">
        <f t="shared" si="1171"/>
        <v>459.15775622436303</v>
      </c>
      <c r="AC2463" s="6">
        <f t="shared" si="1144"/>
        <v>459.15775622436303</v>
      </c>
      <c r="AD2463" s="17">
        <v>502.07079763401998</v>
      </c>
      <c r="AE2463" s="6">
        <f t="shared" si="1162"/>
        <v>37.350059840726999</v>
      </c>
      <c r="AF2463" s="17">
        <v>459.15775622436303</v>
      </c>
      <c r="AG2463" s="6">
        <f t="shared" si="1163"/>
        <v>42.913041409656955</v>
      </c>
      <c r="AH2463" s="6">
        <f t="shared" si="1145"/>
        <v>42.913041409656955</v>
      </c>
      <c r="AI2463" s="6">
        <f t="shared" si="1164"/>
        <v>539.42085747474698</v>
      </c>
      <c r="AJ2463" s="17">
        <v>95.991375871947994</v>
      </c>
      <c r="AK2463" s="6">
        <f t="shared" si="1165"/>
        <v>77.630230641012801</v>
      </c>
      <c r="AL2463" s="6">
        <f t="shared" si="1146"/>
        <v>77.630230641012801</v>
      </c>
      <c r="AM2463" s="17">
        <v>77.630230641012801</v>
      </c>
      <c r="AN2463" s="6">
        <f t="shared" si="1166"/>
        <v>18.361145230935193</v>
      </c>
      <c r="AO2463" s="6">
        <f t="shared" si="1167"/>
        <v>95.991375871947994</v>
      </c>
      <c r="AP2463" s="17">
        <v>2968.9917228629402</v>
      </c>
      <c r="AQ2463" s="6">
        <f t="shared" si="1168"/>
        <v>2968.9917228629347</v>
      </c>
      <c r="AR2463" s="17">
        <v>85.276282073850098</v>
      </c>
      <c r="AS2463" s="6">
        <f t="shared" si="1147"/>
        <v>85.276282073850098</v>
      </c>
      <c r="AT2463" s="17">
        <v>2013.3021517621401</v>
      </c>
      <c r="AU2463" s="6">
        <f t="shared" si="1148"/>
        <v>2013.3021517621401</v>
      </c>
      <c r="AV2463" s="17">
        <v>680.02651734393896</v>
      </c>
      <c r="AW2463" s="6">
        <f t="shared" si="1149"/>
        <v>680.02651734393896</v>
      </c>
      <c r="AX2463" s="17">
        <v>190.386771683006</v>
      </c>
      <c r="AY2463" s="6">
        <f t="shared" si="1150"/>
        <v>190.386771683006</v>
      </c>
      <c r="AZ2463" s="20">
        <v>41113337.511824101</v>
      </c>
      <c r="BA2463" s="20">
        <v>1394236591.3009501</v>
      </c>
      <c r="BB2463" s="20">
        <v>164735922.08620799</v>
      </c>
      <c r="BC2463" s="20">
        <v>151914149.10100999</v>
      </c>
      <c r="BD2463" s="19">
        <f t="shared" si="1151"/>
        <v>1751.999999999992</v>
      </c>
      <c r="BE2463" s="18">
        <v>55.586008362440602</v>
      </c>
      <c r="BF2463" s="20">
        <v>1632019.73483018</v>
      </c>
      <c r="BG2463" s="20">
        <v>96358.082372356497</v>
      </c>
      <c r="BH2463" s="19">
        <f t="shared" si="1169"/>
        <v>121.14296357637456</v>
      </c>
      <c r="BI2463" s="20">
        <v>72.107578326213101</v>
      </c>
      <c r="BJ2463">
        <v>264</v>
      </c>
      <c r="BK2463" s="22">
        <v>608</v>
      </c>
      <c r="BL2463" s="22">
        <v>922.38463999999999</v>
      </c>
      <c r="BM2463" s="22">
        <v>152</v>
      </c>
      <c r="BN2463" s="22">
        <v>38</v>
      </c>
      <c r="BO2463">
        <v>0.50943392893656503</v>
      </c>
    </row>
    <row r="2464" spans="1:67" x14ac:dyDescent="0.2">
      <c r="A2464" s="27">
        <v>2463</v>
      </c>
      <c r="B2464" s="18">
        <v>154.516239270456</v>
      </c>
      <c r="C2464" s="18">
        <v>1003.19999999999</v>
      </c>
      <c r="D2464">
        <v>200</v>
      </c>
      <c r="E2464">
        <v>800</v>
      </c>
      <c r="F2464">
        <v>7</v>
      </c>
      <c r="G2464" s="23">
        <f t="shared" si="1152"/>
        <v>0.93942206425772534</v>
      </c>
      <c r="H2464">
        <v>100</v>
      </c>
      <c r="I2464" s="17">
        <v>189.76253580165999</v>
      </c>
      <c r="J2464" s="6">
        <f t="shared" si="1153"/>
        <v>188.47890171672879</v>
      </c>
      <c r="K2464" s="6">
        <f t="shared" si="1170"/>
        <v>188.47890171672879</v>
      </c>
      <c r="L2464" s="6">
        <f t="shared" si="1154"/>
        <v>1</v>
      </c>
      <c r="M2464" s="6">
        <f t="shared" si="1155"/>
        <v>189.76253580165999</v>
      </c>
      <c r="N2464" s="28">
        <v>100</v>
      </c>
      <c r="O2464" s="17">
        <v>244.875430143324</v>
      </c>
      <c r="P2464" s="6">
        <f t="shared" si="1156"/>
        <v>232.58168460649401</v>
      </c>
      <c r="Q2464" s="6">
        <f t="shared" si="1142"/>
        <v>232.58168460649401</v>
      </c>
      <c r="R2464" s="17">
        <v>232.58168460649401</v>
      </c>
      <c r="S2464" s="6">
        <f t="shared" si="1157"/>
        <v>12.293745536829988</v>
      </c>
      <c r="T2464" s="6">
        <f t="shared" si="1158"/>
        <v>244.875430143324</v>
      </c>
      <c r="U2464" s="17">
        <v>150.71648220884001</v>
      </c>
      <c r="V2464" s="6">
        <f t="shared" si="1159"/>
        <v>135.900706969656</v>
      </c>
      <c r="W2464" s="6">
        <f t="shared" si="1143"/>
        <v>135.900706969656</v>
      </c>
      <c r="X2464" s="17">
        <v>135.900706969656</v>
      </c>
      <c r="Y2464" s="6">
        <f t="shared" si="1160"/>
        <v>14.815775239184006</v>
      </c>
      <c r="Z2464" s="6">
        <f t="shared" si="1161"/>
        <v>150.71648220884001</v>
      </c>
      <c r="AA2464" s="17">
        <v>739.29884645861603</v>
      </c>
      <c r="AB2464" s="6">
        <f t="shared" si="1171"/>
        <v>649.07783741351204</v>
      </c>
      <c r="AC2464" s="6">
        <f t="shared" si="1144"/>
        <v>649.07783741351204</v>
      </c>
      <c r="AD2464" s="17">
        <v>691.76339994579098</v>
      </c>
      <c r="AE2464" s="6">
        <f t="shared" si="1162"/>
        <v>47.535446512825047</v>
      </c>
      <c r="AF2464" s="17">
        <v>649.07783741351204</v>
      </c>
      <c r="AG2464" s="6">
        <f t="shared" si="1163"/>
        <v>42.685562532278936</v>
      </c>
      <c r="AH2464" s="6">
        <f t="shared" si="1145"/>
        <v>42.685562532278936</v>
      </c>
      <c r="AI2464" s="6">
        <f t="shared" si="1164"/>
        <v>739.29884645861603</v>
      </c>
      <c r="AJ2464" s="17">
        <v>107.49520602727</v>
      </c>
      <c r="AK2464" s="6">
        <f t="shared" si="1165"/>
        <v>86.839325140979994</v>
      </c>
      <c r="AL2464" s="6">
        <f t="shared" si="1146"/>
        <v>86.839325140979994</v>
      </c>
      <c r="AM2464" s="17">
        <v>86.839325140979994</v>
      </c>
      <c r="AN2464" s="6">
        <f t="shared" si="1166"/>
        <v>20.655880886290007</v>
      </c>
      <c r="AO2464" s="6">
        <f t="shared" si="1167"/>
        <v>107.49520602727</v>
      </c>
      <c r="AP2464" s="17">
        <v>3138.9497247115</v>
      </c>
      <c r="AQ2464" s="6">
        <f t="shared" si="1168"/>
        <v>3138.9497247115</v>
      </c>
      <c r="AR2464" s="17">
        <v>255.78039772931999</v>
      </c>
      <c r="AS2464" s="6">
        <f t="shared" si="1147"/>
        <v>255.78039772931999</v>
      </c>
      <c r="AT2464" s="17">
        <v>2012.92087554917</v>
      </c>
      <c r="AU2464" s="6">
        <f t="shared" si="1148"/>
        <v>2012.92087554917</v>
      </c>
      <c r="AV2464" s="17">
        <v>679.89773491799895</v>
      </c>
      <c r="AW2464" s="6">
        <f t="shared" si="1149"/>
        <v>679.89773491799895</v>
      </c>
      <c r="AX2464" s="17">
        <v>190.35071651501099</v>
      </c>
      <c r="AY2464" s="6">
        <f t="shared" si="1150"/>
        <v>190.35071651501099</v>
      </c>
      <c r="AZ2464" s="20">
        <v>106039383.59445401</v>
      </c>
      <c r="BA2464" s="20">
        <v>1394239101.36659</v>
      </c>
      <c r="BB2464" s="20">
        <v>145588971.61848599</v>
      </c>
      <c r="BC2464" s="20">
        <v>106132543.42046501</v>
      </c>
      <c r="BD2464" s="19">
        <f t="shared" si="1151"/>
        <v>1751.999999999995</v>
      </c>
      <c r="BE2464" s="18">
        <v>57.230260235706503</v>
      </c>
      <c r="BF2464" s="20">
        <v>1132937.34811009</v>
      </c>
      <c r="BG2464" s="20">
        <v>66891.145972123006</v>
      </c>
      <c r="BH2464" s="19">
        <f t="shared" si="1169"/>
        <v>84.096647220197923</v>
      </c>
      <c r="BI2464" s="20">
        <v>216.32273497863901</v>
      </c>
      <c r="BJ2464">
        <v>264</v>
      </c>
      <c r="BK2464" s="22">
        <v>608</v>
      </c>
      <c r="BL2464" s="22">
        <v>922.38463999999999</v>
      </c>
      <c r="BM2464" s="22">
        <v>152</v>
      </c>
      <c r="BN2464" s="22">
        <v>38</v>
      </c>
      <c r="BO2464">
        <v>0.45056166757178401</v>
      </c>
    </row>
    <row r="2465" spans="1:67" x14ac:dyDescent="0.2">
      <c r="A2465" s="27">
        <v>2464</v>
      </c>
      <c r="B2465" s="18">
        <v>206.02165236060799</v>
      </c>
      <c r="C2465" s="18">
        <v>1003.19999999999</v>
      </c>
      <c r="D2465">
        <v>200</v>
      </c>
      <c r="E2465">
        <v>800</v>
      </c>
      <c r="F2465">
        <v>7</v>
      </c>
      <c r="G2465" s="23">
        <f t="shared" si="1152"/>
        <v>0.94717356040033052</v>
      </c>
      <c r="H2465">
        <v>100</v>
      </c>
      <c r="I2465" s="17">
        <v>194.09753052075101</v>
      </c>
      <c r="J2465" s="6">
        <f t="shared" si="1153"/>
        <v>192.75284180848979</v>
      </c>
      <c r="K2465" s="6">
        <f t="shared" si="1170"/>
        <v>192.75284180848979</v>
      </c>
      <c r="L2465" s="6">
        <f t="shared" si="1154"/>
        <v>1</v>
      </c>
      <c r="M2465" s="6">
        <f t="shared" si="1155"/>
        <v>194.09753052075101</v>
      </c>
      <c r="N2465" s="28">
        <v>100</v>
      </c>
      <c r="O2465" s="17">
        <v>270.20774096745799</v>
      </c>
      <c r="P2465" s="6">
        <f t="shared" si="1156"/>
        <v>256.64108813329102</v>
      </c>
      <c r="Q2465" s="6">
        <f t="shared" si="1142"/>
        <v>256.64108813329102</v>
      </c>
      <c r="R2465" s="17">
        <v>256.64108813329102</v>
      </c>
      <c r="S2465" s="6">
        <f t="shared" si="1157"/>
        <v>13.566652834166973</v>
      </c>
      <c r="T2465" s="6">
        <f t="shared" si="1158"/>
        <v>270.20774096745799</v>
      </c>
      <c r="U2465" s="17">
        <v>150.70447063251501</v>
      </c>
      <c r="V2465" s="6">
        <f t="shared" si="1159"/>
        <v>135.88871295270201</v>
      </c>
      <c r="W2465" s="6">
        <f t="shared" si="1143"/>
        <v>135.88871295270201</v>
      </c>
      <c r="X2465" s="17">
        <v>135.88871295270201</v>
      </c>
      <c r="Y2465" s="6">
        <f t="shared" si="1160"/>
        <v>14.815757679813004</v>
      </c>
      <c r="Z2465" s="6">
        <f t="shared" si="1161"/>
        <v>150.70447063251501</v>
      </c>
      <c r="AA2465" s="17">
        <v>837.808744449546</v>
      </c>
      <c r="AB2465" s="6">
        <f t="shared" si="1171"/>
        <v>742.74325886378494</v>
      </c>
      <c r="AC2465" s="6">
        <f t="shared" si="1144"/>
        <v>742.74325886378494</v>
      </c>
      <c r="AD2465" s="17">
        <v>785.26855321747598</v>
      </c>
      <c r="AE2465" s="6">
        <f t="shared" si="1162"/>
        <v>52.540191232070015</v>
      </c>
      <c r="AF2465" s="17">
        <v>742.74325886378494</v>
      </c>
      <c r="AG2465" s="6">
        <f t="shared" si="1163"/>
        <v>42.525294353691038</v>
      </c>
      <c r="AH2465" s="6">
        <f t="shared" si="1145"/>
        <v>42.525294353691038</v>
      </c>
      <c r="AI2465" s="6">
        <f t="shared" si="1164"/>
        <v>837.808744449546</v>
      </c>
      <c r="AJ2465" s="17">
        <v>113.22314574481901</v>
      </c>
      <c r="AK2465" s="6">
        <f t="shared" si="1165"/>
        <v>91.408657295179694</v>
      </c>
      <c r="AL2465" s="6">
        <f t="shared" si="1146"/>
        <v>91.408657295179694</v>
      </c>
      <c r="AM2465" s="17">
        <v>91.408657295179694</v>
      </c>
      <c r="AN2465" s="6">
        <f t="shared" si="1166"/>
        <v>21.814488449639313</v>
      </c>
      <c r="AO2465" s="6">
        <f t="shared" si="1167"/>
        <v>113.22314574481901</v>
      </c>
      <c r="AP2465" s="17">
        <v>3223.9291232118298</v>
      </c>
      <c r="AQ2465" s="6">
        <f t="shared" si="1168"/>
        <v>3223.929123211823</v>
      </c>
      <c r="AR2465" s="17">
        <v>341.01083568213699</v>
      </c>
      <c r="AS2465" s="6">
        <f t="shared" si="1147"/>
        <v>341.01083568213699</v>
      </c>
      <c r="AT2465" s="17">
        <v>2012.74560920259</v>
      </c>
      <c r="AU2465" s="6">
        <f t="shared" si="1148"/>
        <v>2012.74560920259</v>
      </c>
      <c r="AV2465" s="17">
        <v>679.838535774359</v>
      </c>
      <c r="AW2465" s="6">
        <f t="shared" si="1149"/>
        <v>679.838535774359</v>
      </c>
      <c r="AX2465" s="17">
        <v>190.33414255273701</v>
      </c>
      <c r="AY2465" s="6">
        <f t="shared" si="1150"/>
        <v>190.33414255273701</v>
      </c>
      <c r="AZ2465" s="20">
        <v>127500763.248797</v>
      </c>
      <c r="BA2465" s="20">
        <v>1394256526.6268499</v>
      </c>
      <c r="BB2465" s="20">
        <v>137690787.94572601</v>
      </c>
      <c r="BC2465" s="20">
        <v>92551922.178620696</v>
      </c>
      <c r="BD2465" s="19">
        <f t="shared" si="1151"/>
        <v>1751.9999999999934</v>
      </c>
      <c r="BE2465" s="18">
        <v>58.106513093621999</v>
      </c>
      <c r="BF2465" s="20">
        <v>980673.10631305003</v>
      </c>
      <c r="BG2465" s="20">
        <v>57901.125790185397</v>
      </c>
      <c r="BH2465" s="19">
        <f t="shared" si="1169"/>
        <v>72.794246210983061</v>
      </c>
      <c r="BI2465" s="20">
        <v>288.43031330485201</v>
      </c>
      <c r="BJ2465">
        <v>264</v>
      </c>
      <c r="BK2465" s="22">
        <v>608</v>
      </c>
      <c r="BL2465" s="22">
        <v>922.38463999999999</v>
      </c>
      <c r="BM2465" s="22">
        <v>152</v>
      </c>
      <c r="BN2465" s="22">
        <v>38</v>
      </c>
      <c r="BO2465">
        <v>0.42627100878336299</v>
      </c>
    </row>
    <row r="2466" spans="1:67" x14ac:dyDescent="0.2">
      <c r="A2466" s="27">
        <v>2465</v>
      </c>
      <c r="B2466" s="18">
        <v>257.52706545076097</v>
      </c>
      <c r="C2466" s="18">
        <v>1003.19999999999</v>
      </c>
      <c r="D2466">
        <v>200</v>
      </c>
      <c r="E2466">
        <v>800</v>
      </c>
      <c r="F2466">
        <v>7</v>
      </c>
      <c r="G2466" s="23">
        <f t="shared" si="1152"/>
        <v>0.95312799213320953</v>
      </c>
      <c r="H2466">
        <v>100</v>
      </c>
      <c r="I2466" s="17">
        <v>198.527339007103</v>
      </c>
      <c r="J2466" s="6">
        <f t="shared" si="1153"/>
        <v>197.05239722344396</v>
      </c>
      <c r="K2466" s="6">
        <f t="shared" si="1170"/>
        <v>197.05239722344396</v>
      </c>
      <c r="L2466" s="6">
        <f t="shared" si="1154"/>
        <v>1</v>
      </c>
      <c r="M2466" s="6">
        <f t="shared" si="1155"/>
        <v>198.527339007103</v>
      </c>
      <c r="N2466" s="28">
        <v>100</v>
      </c>
      <c r="O2466" s="17">
        <v>302.55234854379199</v>
      </c>
      <c r="P2466" s="6">
        <f t="shared" si="1156"/>
        <v>287.36053947878401</v>
      </c>
      <c r="Q2466" s="6">
        <f t="shared" si="1142"/>
        <v>287.36053947878401</v>
      </c>
      <c r="R2466" s="17">
        <v>287.36053947878401</v>
      </c>
      <c r="S2466" s="6">
        <f t="shared" si="1157"/>
        <v>15.191809065007988</v>
      </c>
      <c r="T2466" s="6">
        <f t="shared" si="1158"/>
        <v>302.55234854379199</v>
      </c>
      <c r="U2466" s="17">
        <v>150.69208757860801</v>
      </c>
      <c r="V2466" s="6">
        <f t="shared" si="1159"/>
        <v>135.876444884889</v>
      </c>
      <c r="W2466" s="6">
        <f t="shared" si="1143"/>
        <v>135.876444884889</v>
      </c>
      <c r="X2466" s="17">
        <v>135.876444884889</v>
      </c>
      <c r="Y2466" s="6">
        <f t="shared" si="1160"/>
        <v>14.815642693719013</v>
      </c>
      <c r="Z2466" s="6">
        <f t="shared" si="1161"/>
        <v>150.69208757860801</v>
      </c>
      <c r="AA2466" s="17">
        <v>933.87950026031899</v>
      </c>
      <c r="AB2466" s="6">
        <f t="shared" si="1171"/>
        <v>834.05595828355604</v>
      </c>
      <c r="AC2466" s="6">
        <f t="shared" si="1144"/>
        <v>834.05595828355604</v>
      </c>
      <c r="AD2466" s="17">
        <v>876.44111511708297</v>
      </c>
      <c r="AE2466" s="6">
        <f t="shared" si="1162"/>
        <v>57.438385143236019</v>
      </c>
      <c r="AF2466" s="17">
        <v>834.05595828355604</v>
      </c>
      <c r="AG2466" s="6">
        <f t="shared" si="1163"/>
        <v>42.385156833526935</v>
      </c>
      <c r="AH2466" s="6">
        <f t="shared" si="1145"/>
        <v>42.385156833526935</v>
      </c>
      <c r="AI2466" s="6">
        <f t="shared" si="1164"/>
        <v>933.87950026031899</v>
      </c>
      <c r="AJ2466" s="17">
        <v>116.131340886335</v>
      </c>
      <c r="AK2466" s="6">
        <f t="shared" si="1165"/>
        <v>93.657244110655796</v>
      </c>
      <c r="AL2466" s="6">
        <f t="shared" si="1146"/>
        <v>93.657244110655796</v>
      </c>
      <c r="AM2466" s="17">
        <v>93.657244110655796</v>
      </c>
      <c r="AN2466" s="6">
        <f t="shared" si="1166"/>
        <v>22.4740967756792</v>
      </c>
      <c r="AO2466" s="6">
        <f t="shared" si="1167"/>
        <v>116.131340886335</v>
      </c>
      <c r="AP2466" s="17">
        <v>3308.9087590128602</v>
      </c>
      <c r="AQ2466" s="6">
        <f t="shared" si="1168"/>
        <v>3308.9087590128529</v>
      </c>
      <c r="AR2466" s="17">
        <v>426.228369407787</v>
      </c>
      <c r="AS2466" s="6">
        <f t="shared" si="1147"/>
        <v>426.228369407787</v>
      </c>
      <c r="AT2466" s="17">
        <v>2012.57951777874</v>
      </c>
      <c r="AU2466" s="6">
        <f t="shared" si="1148"/>
        <v>2012.57951777874</v>
      </c>
      <c r="AV2466" s="17">
        <v>679.78243561451904</v>
      </c>
      <c r="AW2466" s="6">
        <f t="shared" si="1149"/>
        <v>679.78243561451904</v>
      </c>
      <c r="AX2466" s="17">
        <v>190.31843621180701</v>
      </c>
      <c r="AY2466" s="6">
        <f t="shared" si="1150"/>
        <v>190.31843621180701</v>
      </c>
      <c r="AZ2466" s="20">
        <v>141795605.182069</v>
      </c>
      <c r="BA2466" s="20">
        <v>1394261841.5410399</v>
      </c>
      <c r="BB2466" s="20">
        <v>133822795.494269</v>
      </c>
      <c r="BC2466" s="20">
        <v>82119757.782616705</v>
      </c>
      <c r="BD2466" s="19">
        <f t="shared" si="1151"/>
        <v>1751.9999999999945</v>
      </c>
      <c r="BE2466" s="18">
        <v>58.9790293521012</v>
      </c>
      <c r="BF2466" s="20">
        <v>869421.91640210501</v>
      </c>
      <c r="BG2466" s="20">
        <v>51332.607596024602</v>
      </c>
      <c r="BH2466" s="19">
        <f t="shared" si="1169"/>
        <v>64.536197267345514</v>
      </c>
      <c r="BI2466" s="20">
        <v>360.53789163106501</v>
      </c>
      <c r="BJ2466">
        <v>264</v>
      </c>
      <c r="BK2466" s="22">
        <v>608</v>
      </c>
      <c r="BL2466" s="22">
        <v>922.38463999999999</v>
      </c>
      <c r="BM2466" s="22">
        <v>152</v>
      </c>
      <c r="BN2466" s="22">
        <v>38</v>
      </c>
      <c r="BO2466">
        <v>0.414384167175956</v>
      </c>
    </row>
    <row r="2467" spans="1:67" x14ac:dyDescent="0.2">
      <c r="A2467" s="27">
        <v>2466</v>
      </c>
      <c r="B2467" s="18">
        <v>309.03247854091302</v>
      </c>
      <c r="C2467" s="18">
        <v>1003.19999999999</v>
      </c>
      <c r="D2467">
        <v>200</v>
      </c>
      <c r="E2467">
        <v>800</v>
      </c>
      <c r="F2467">
        <v>7</v>
      </c>
      <c r="G2467" s="23">
        <f t="shared" si="1152"/>
        <v>0.95786766300915949</v>
      </c>
      <c r="H2467">
        <v>100</v>
      </c>
      <c r="I2467" s="17">
        <v>203.03882295370701</v>
      </c>
      <c r="J2467" s="6">
        <f t="shared" si="1153"/>
        <v>201.41163576099032</v>
      </c>
      <c r="K2467" s="6">
        <f t="shared" si="1170"/>
        <v>201.41163576099032</v>
      </c>
      <c r="L2467" s="6">
        <f t="shared" si="1154"/>
        <v>1</v>
      </c>
      <c r="M2467" s="6">
        <f t="shared" si="1155"/>
        <v>203.03882295370701</v>
      </c>
      <c r="N2467" s="28">
        <v>99.9999990384553</v>
      </c>
      <c r="O2467" s="17">
        <v>336.35676120485999</v>
      </c>
      <c r="P2467" s="6">
        <f t="shared" si="1156"/>
        <v>319.46630294057098</v>
      </c>
      <c r="Q2467" s="6">
        <f t="shared" si="1142"/>
        <v>319.46630294057098</v>
      </c>
      <c r="R2467" s="17">
        <v>319.46630294057098</v>
      </c>
      <c r="S2467" s="6">
        <f t="shared" si="1157"/>
        <v>16.890458264289009</v>
      </c>
      <c r="T2467" s="6">
        <f t="shared" si="1158"/>
        <v>336.35676120485999</v>
      </c>
      <c r="U2467" s="17">
        <v>150.680354949052</v>
      </c>
      <c r="V2467" s="6">
        <f t="shared" si="1159"/>
        <v>135.86481955033599</v>
      </c>
      <c r="W2467" s="6">
        <f t="shared" si="1143"/>
        <v>135.86481955033599</v>
      </c>
      <c r="X2467" s="17">
        <v>135.86481955033599</v>
      </c>
      <c r="Y2467" s="6">
        <f t="shared" si="1160"/>
        <v>14.815535398716008</v>
      </c>
      <c r="Z2467" s="6">
        <f t="shared" si="1161"/>
        <v>150.680354949052</v>
      </c>
      <c r="AA2467" s="17">
        <v>1027.8373412165099</v>
      </c>
      <c r="AB2467" s="6">
        <f t="shared" si="1171"/>
        <v>923.64047380744796</v>
      </c>
      <c r="AC2467" s="6">
        <f t="shared" si="1144"/>
        <v>923.64047380744796</v>
      </c>
      <c r="AD2467" s="17">
        <v>965.63603760317301</v>
      </c>
      <c r="AE2467" s="6">
        <f t="shared" si="1162"/>
        <v>62.201303613336904</v>
      </c>
      <c r="AF2467" s="17">
        <v>923.64047380744796</v>
      </c>
      <c r="AG2467" s="6">
        <f t="shared" si="1163"/>
        <v>41.995563795725047</v>
      </c>
      <c r="AH2467" s="6">
        <f t="shared" si="1145"/>
        <v>41.995563795725047</v>
      </c>
      <c r="AI2467" s="6">
        <f t="shared" si="1164"/>
        <v>1027.8373412165099</v>
      </c>
      <c r="AJ2467" s="17">
        <v>118.389150877177</v>
      </c>
      <c r="AK2467" s="6">
        <f t="shared" si="1165"/>
        <v>95.436541908287694</v>
      </c>
      <c r="AL2467" s="6">
        <f t="shared" si="1146"/>
        <v>95.436541908287694</v>
      </c>
      <c r="AM2467" s="17">
        <v>95.436541908287694</v>
      </c>
      <c r="AN2467" s="6">
        <f t="shared" si="1166"/>
        <v>22.952608968889308</v>
      </c>
      <c r="AO2467" s="6">
        <f t="shared" si="1167"/>
        <v>118.389150877177</v>
      </c>
      <c r="AP2467" s="17">
        <v>3393.8886139563801</v>
      </c>
      <c r="AQ2467" s="6">
        <f t="shared" si="1168"/>
        <v>3393.8886139563801</v>
      </c>
      <c r="AR2467" s="17">
        <v>511.43398633562998</v>
      </c>
      <c r="AS2467" s="6">
        <f t="shared" si="1147"/>
        <v>511.43398633562998</v>
      </c>
      <c r="AT2467" s="17">
        <v>2012.42189921403</v>
      </c>
      <c r="AU2467" s="6">
        <f t="shared" si="1148"/>
        <v>2012.42189921403</v>
      </c>
      <c r="AV2467" s="17">
        <v>679.72919730474302</v>
      </c>
      <c r="AW2467" s="6">
        <f t="shared" si="1149"/>
        <v>679.72919730474302</v>
      </c>
      <c r="AX2467" s="17">
        <v>190.303531101977</v>
      </c>
      <c r="AY2467" s="6">
        <f t="shared" si="1150"/>
        <v>190.303531101977</v>
      </c>
      <c r="AZ2467" s="20">
        <v>152778792.949927</v>
      </c>
      <c r="BA2467" s="20">
        <v>1394276566.6279299</v>
      </c>
      <c r="BB2467" s="20">
        <v>131128769.87769499</v>
      </c>
      <c r="BC2467" s="20">
        <v>73815853.698180005</v>
      </c>
      <c r="BD2467" s="19">
        <f t="shared" si="1151"/>
        <v>1751.999983153732</v>
      </c>
      <c r="BE2467" s="18">
        <v>59.833550483983302</v>
      </c>
      <c r="BF2467" s="20">
        <v>772284.87649895402</v>
      </c>
      <c r="BG2467" s="20">
        <v>45597.420274059703</v>
      </c>
      <c r="BH2467" s="19">
        <f t="shared" si="1169"/>
        <v>57.325826132625529</v>
      </c>
      <c r="BI2467" s="20">
        <v>432.64546995727801</v>
      </c>
      <c r="BJ2467">
        <v>264</v>
      </c>
      <c r="BK2467" s="22">
        <v>608</v>
      </c>
      <c r="BL2467" s="22">
        <v>922.38463999999999</v>
      </c>
      <c r="BM2467" s="22">
        <v>152</v>
      </c>
      <c r="BN2467" s="22">
        <v>38</v>
      </c>
      <c r="BO2467">
        <v>0.40608335171753801</v>
      </c>
    </row>
    <row r="2468" spans="1:67" x14ac:dyDescent="0.2">
      <c r="A2468" s="27">
        <v>2467</v>
      </c>
      <c r="B2468" s="18">
        <v>360.53789163106501</v>
      </c>
      <c r="C2468" s="18">
        <v>1003.19999999999</v>
      </c>
      <c r="D2468">
        <v>200</v>
      </c>
      <c r="E2468">
        <v>800</v>
      </c>
      <c r="F2468">
        <v>7</v>
      </c>
      <c r="G2468" s="23">
        <f t="shared" si="1152"/>
        <v>0.96140059884117945</v>
      </c>
      <c r="H2468">
        <v>100</v>
      </c>
      <c r="I2468" s="17">
        <v>207.62801009886601</v>
      </c>
      <c r="J2468" s="6">
        <f t="shared" si="1153"/>
        <v>205.9355454895742</v>
      </c>
      <c r="K2468" s="6">
        <f t="shared" si="1170"/>
        <v>205.9355454895742</v>
      </c>
      <c r="L2468" s="6">
        <f t="shared" si="1154"/>
        <v>1</v>
      </c>
      <c r="M2468" s="6">
        <f t="shared" si="1155"/>
        <v>207.62801009886601</v>
      </c>
      <c r="N2468" s="28">
        <v>100</v>
      </c>
      <c r="O2468" s="17">
        <v>370.89831535739802</v>
      </c>
      <c r="P2468" s="6">
        <f t="shared" si="1156"/>
        <v>352.27200510314498</v>
      </c>
      <c r="Q2468" s="6">
        <f t="shared" si="1142"/>
        <v>352.27200510314498</v>
      </c>
      <c r="R2468" s="17">
        <v>352.27200510314498</v>
      </c>
      <c r="S2468" s="6">
        <f t="shared" si="1157"/>
        <v>18.626310254253042</v>
      </c>
      <c r="T2468" s="6">
        <f t="shared" si="1158"/>
        <v>370.89831535739802</v>
      </c>
      <c r="U2468" s="17">
        <v>150.67011113475499</v>
      </c>
      <c r="V2468" s="6">
        <f t="shared" si="1159"/>
        <v>135.854588700383</v>
      </c>
      <c r="W2468" s="6">
        <f t="shared" si="1143"/>
        <v>135.854588700383</v>
      </c>
      <c r="X2468" s="17">
        <v>135.854588700383</v>
      </c>
      <c r="Y2468" s="6">
        <f t="shared" si="1160"/>
        <v>14.815522434371985</v>
      </c>
      <c r="Z2468" s="6">
        <f t="shared" si="1161"/>
        <v>150.67011113475499</v>
      </c>
      <c r="AA2468" s="17">
        <v>1114.63523362619</v>
      </c>
      <c r="AB2468" s="6">
        <f t="shared" si="1171"/>
        <v>1006.16502131375</v>
      </c>
      <c r="AC2468" s="6">
        <f t="shared" si="1144"/>
        <v>1006.16502131375</v>
      </c>
      <c r="AD2468" s="17">
        <v>1048.0094701513499</v>
      </c>
      <c r="AE2468" s="6">
        <f t="shared" si="1162"/>
        <v>66.625763474840141</v>
      </c>
      <c r="AF2468" s="17">
        <v>1006.16502131375</v>
      </c>
      <c r="AG2468" s="6">
        <f t="shared" si="1163"/>
        <v>41.844448837599884</v>
      </c>
      <c r="AH2468" s="6">
        <f t="shared" si="1145"/>
        <v>41.844448837599884</v>
      </c>
      <c r="AI2468" s="6">
        <f t="shared" si="1164"/>
        <v>1114.63523362619</v>
      </c>
      <c r="AJ2468" s="17">
        <v>120.399838144789</v>
      </c>
      <c r="AK2468" s="6">
        <f t="shared" si="1165"/>
        <v>97.018702072555897</v>
      </c>
      <c r="AL2468" s="6">
        <f t="shared" si="1146"/>
        <v>97.018702072555897</v>
      </c>
      <c r="AM2468" s="17">
        <v>97.018702072555897</v>
      </c>
      <c r="AN2468" s="6">
        <f t="shared" si="1166"/>
        <v>23.381136072233105</v>
      </c>
      <c r="AO2468" s="6">
        <f t="shared" si="1167"/>
        <v>120.399838144789</v>
      </c>
      <c r="AP2468" s="17">
        <v>3478.86867169073</v>
      </c>
      <c r="AQ2468" s="6">
        <f t="shared" si="1168"/>
        <v>3478.8686716907309</v>
      </c>
      <c r="AR2468" s="17">
        <v>596.62857565683896</v>
      </c>
      <c r="AS2468" s="6">
        <f t="shared" si="1147"/>
        <v>596.62857565683896</v>
      </c>
      <c r="AT2468" s="17">
        <v>2012.27212129235</v>
      </c>
      <c r="AU2468" s="6">
        <f t="shared" si="1148"/>
        <v>2012.27212129235</v>
      </c>
      <c r="AV2468" s="17">
        <v>679.67860730345103</v>
      </c>
      <c r="AW2468" s="6">
        <f t="shared" si="1149"/>
        <v>679.67860730345103</v>
      </c>
      <c r="AX2468" s="17">
        <v>190.28936743809101</v>
      </c>
      <c r="AY2468" s="6">
        <f t="shared" si="1150"/>
        <v>190.28936743809101</v>
      </c>
      <c r="AZ2468" s="20">
        <v>161346745.92379901</v>
      </c>
      <c r="BA2468" s="20">
        <v>1394276566.6279299</v>
      </c>
      <c r="BB2468" s="20">
        <v>128750536.618012</v>
      </c>
      <c r="BC2468" s="20">
        <v>67626150.830253303</v>
      </c>
      <c r="BD2468" s="19">
        <f t="shared" si="1151"/>
        <v>1751.9999999999943</v>
      </c>
      <c r="BE2468" s="18">
        <v>60.676541456220399</v>
      </c>
      <c r="BF2468" s="20">
        <v>706324.86391657998</v>
      </c>
      <c r="BG2468" s="20">
        <v>41702.994128314902</v>
      </c>
      <c r="BH2468" s="19">
        <f t="shared" si="1169"/>
        <v>52.429689075688245</v>
      </c>
      <c r="BI2468" s="20">
        <v>504.75304828349101</v>
      </c>
      <c r="BJ2468">
        <v>264</v>
      </c>
      <c r="BK2468" s="22">
        <v>608</v>
      </c>
      <c r="BL2468" s="22">
        <v>922.38463999999999</v>
      </c>
      <c r="BM2468" s="22">
        <v>152</v>
      </c>
      <c r="BN2468" s="22">
        <v>38</v>
      </c>
      <c r="BO2468">
        <v>0.39875554792979701</v>
      </c>
    </row>
    <row r="2469" spans="1:67" x14ac:dyDescent="0.2">
      <c r="A2469" s="27">
        <v>2468</v>
      </c>
      <c r="B2469" s="18">
        <v>412.043304721217</v>
      </c>
      <c r="C2469" s="18">
        <v>1003.19999999999</v>
      </c>
      <c r="D2469">
        <v>200</v>
      </c>
      <c r="E2469">
        <v>800</v>
      </c>
      <c r="F2469">
        <v>7</v>
      </c>
      <c r="G2469" s="23">
        <f t="shared" si="1152"/>
        <v>0.96451942674777413</v>
      </c>
      <c r="H2469">
        <v>100</v>
      </c>
      <c r="I2469" s="17">
        <v>212.25242580736901</v>
      </c>
      <c r="J2469" s="6">
        <f t="shared" si="1153"/>
        <v>210.4227468082149</v>
      </c>
      <c r="K2469" s="6">
        <f t="shared" si="1170"/>
        <v>210.4227468082149</v>
      </c>
      <c r="L2469" s="6">
        <f t="shared" si="1154"/>
        <v>1</v>
      </c>
      <c r="M2469" s="6">
        <f t="shared" si="1155"/>
        <v>212.25242580736901</v>
      </c>
      <c r="N2469" s="28">
        <v>100</v>
      </c>
      <c r="O2469" s="17">
        <v>405.46273236607601</v>
      </c>
      <c r="P2469" s="6">
        <f t="shared" si="1156"/>
        <v>385.09924631177103</v>
      </c>
      <c r="Q2469" s="6">
        <f t="shared" si="1142"/>
        <v>385.09924631177103</v>
      </c>
      <c r="R2469" s="17">
        <v>385.09924631177103</v>
      </c>
      <c r="S2469" s="6">
        <f t="shared" si="1157"/>
        <v>20.363486054304985</v>
      </c>
      <c r="T2469" s="6">
        <f t="shared" si="1158"/>
        <v>405.46273236607601</v>
      </c>
      <c r="U2469" s="17">
        <v>150.660334777228</v>
      </c>
      <c r="V2469" s="6">
        <f t="shared" si="1159"/>
        <v>135.84482760500799</v>
      </c>
      <c r="W2469" s="6">
        <f t="shared" si="1143"/>
        <v>135.84482760500799</v>
      </c>
      <c r="X2469" s="17">
        <v>135.84482760500799</v>
      </c>
      <c r="Y2469" s="6">
        <f t="shared" si="1160"/>
        <v>14.815507172220009</v>
      </c>
      <c r="Z2469" s="6">
        <f t="shared" si="1161"/>
        <v>150.660334777228</v>
      </c>
      <c r="AA2469" s="17">
        <v>1202.9612250688999</v>
      </c>
      <c r="AB2469" s="6">
        <f t="shared" si="1171"/>
        <v>1090.0329444193501</v>
      </c>
      <c r="AC2469" s="6">
        <f t="shared" si="1144"/>
        <v>1090.0329444193501</v>
      </c>
      <c r="AD2469" s="17">
        <v>1131.8427609676501</v>
      </c>
      <c r="AE2469" s="6">
        <f t="shared" si="1162"/>
        <v>71.118464101249856</v>
      </c>
      <c r="AF2469" s="17">
        <v>1090.0329444193501</v>
      </c>
      <c r="AG2469" s="6">
        <f t="shared" si="1163"/>
        <v>41.809816548299978</v>
      </c>
      <c r="AH2469" s="6">
        <f t="shared" si="1145"/>
        <v>41.809816548299978</v>
      </c>
      <c r="AI2469" s="6">
        <f t="shared" si="1164"/>
        <v>1202.9612250688999</v>
      </c>
      <c r="AJ2469" s="17">
        <v>121.920374875086</v>
      </c>
      <c r="AK2469" s="6">
        <f t="shared" si="1165"/>
        <v>98.211434368562195</v>
      </c>
      <c r="AL2469" s="6">
        <f t="shared" si="1146"/>
        <v>98.211434368562195</v>
      </c>
      <c r="AM2469" s="17">
        <v>98.211434368562195</v>
      </c>
      <c r="AN2469" s="6">
        <f t="shared" si="1166"/>
        <v>23.708940506523803</v>
      </c>
      <c r="AO2469" s="6">
        <f t="shared" si="1167"/>
        <v>121.920374875086</v>
      </c>
      <c r="AP2469" s="17">
        <v>3563.8489174515598</v>
      </c>
      <c r="AQ2469" s="6">
        <f t="shared" si="1168"/>
        <v>3563.8489174515521</v>
      </c>
      <c r="AR2469" s="17">
        <v>681.81294024491297</v>
      </c>
      <c r="AS2469" s="6">
        <f t="shared" si="1147"/>
        <v>681.81294024491297</v>
      </c>
      <c r="AT2469" s="17">
        <v>2012.1296131695599</v>
      </c>
      <c r="AU2469" s="6">
        <f t="shared" si="1148"/>
        <v>2012.1296131695599</v>
      </c>
      <c r="AV2469" s="17">
        <v>679.63047279848104</v>
      </c>
      <c r="AW2469" s="6">
        <f t="shared" si="1149"/>
        <v>679.63047279848104</v>
      </c>
      <c r="AX2469" s="17">
        <v>190.27589123859801</v>
      </c>
      <c r="AY2469" s="6">
        <f t="shared" si="1150"/>
        <v>190.27589123859801</v>
      </c>
      <c r="AZ2469" s="20">
        <v>168528895.13488799</v>
      </c>
      <c r="BA2469" s="20">
        <v>1394276566.6279299</v>
      </c>
      <c r="BB2469" s="20">
        <v>127032573.899276</v>
      </c>
      <c r="BC2469" s="20">
        <v>62161964.337899402</v>
      </c>
      <c r="BD2469" s="19">
        <f t="shared" si="1151"/>
        <v>1751.9999999999934</v>
      </c>
      <c r="BE2469" s="18">
        <v>61.489767777857502</v>
      </c>
      <c r="BF2469" s="20">
        <v>647017.771844281</v>
      </c>
      <c r="BG2469" s="20">
        <v>38201.371236627201</v>
      </c>
      <c r="BH2469" s="19">
        <f t="shared" si="1169"/>
        <v>48.027391271683648</v>
      </c>
      <c r="BI2469" s="20">
        <v>576.86062660970504</v>
      </c>
      <c r="BJ2469">
        <v>264</v>
      </c>
      <c r="BK2469" s="22">
        <v>608</v>
      </c>
      <c r="BL2469" s="22">
        <v>922.38463999999999</v>
      </c>
      <c r="BM2469" s="22">
        <v>152</v>
      </c>
      <c r="BN2469" s="22">
        <v>38</v>
      </c>
      <c r="BO2469">
        <v>0.393462169056222</v>
      </c>
    </row>
    <row r="2470" spans="1:67" x14ac:dyDescent="0.2">
      <c r="A2470" s="27">
        <v>2469</v>
      </c>
      <c r="B2470" s="18">
        <v>463.54871781137001</v>
      </c>
      <c r="C2470" s="18">
        <v>1003.19999999999</v>
      </c>
      <c r="D2470">
        <v>200</v>
      </c>
      <c r="E2470">
        <v>800</v>
      </c>
      <c r="F2470">
        <v>7</v>
      </c>
      <c r="G2470" s="23">
        <f t="shared" si="1152"/>
        <v>0.96688518444850302</v>
      </c>
      <c r="H2470">
        <v>100</v>
      </c>
      <c r="I2470" s="17">
        <v>216.89713835865899</v>
      </c>
      <c r="J2470" s="6">
        <f t="shared" si="1153"/>
        <v>215.07673730742707</v>
      </c>
      <c r="K2470" s="6">
        <f t="shared" si="1170"/>
        <v>215.07673730742707</v>
      </c>
      <c r="L2470" s="6">
        <f t="shared" si="1154"/>
        <v>1</v>
      </c>
      <c r="M2470" s="6">
        <f t="shared" si="1155"/>
        <v>216.89713835865899</v>
      </c>
      <c r="N2470" s="28">
        <v>100</v>
      </c>
      <c r="O2470" s="17">
        <v>440.41892667082197</v>
      </c>
      <c r="P2470" s="6">
        <f t="shared" si="1156"/>
        <v>418.29842411780902</v>
      </c>
      <c r="Q2470" s="6">
        <f t="shared" si="1142"/>
        <v>418.29842411780902</v>
      </c>
      <c r="R2470" s="17">
        <v>418.29842411780902</v>
      </c>
      <c r="S2470" s="6">
        <f t="shared" si="1157"/>
        <v>22.120502553012955</v>
      </c>
      <c r="T2470" s="6">
        <f t="shared" si="1158"/>
        <v>440.41892667082197</v>
      </c>
      <c r="U2470" s="17">
        <v>150.65146187973301</v>
      </c>
      <c r="V2470" s="6">
        <f t="shared" si="1159"/>
        <v>135.83592595896599</v>
      </c>
      <c r="W2470" s="6">
        <f t="shared" si="1143"/>
        <v>135.83592595896599</v>
      </c>
      <c r="X2470" s="17">
        <v>135.83592595896599</v>
      </c>
      <c r="Y2470" s="6">
        <f t="shared" si="1160"/>
        <v>14.815535920767019</v>
      </c>
      <c r="Z2470" s="6">
        <f t="shared" si="1161"/>
        <v>150.65146187973301</v>
      </c>
      <c r="AA2470" s="17">
        <v>1284.7354677011199</v>
      </c>
      <c r="AB2470" s="6">
        <f t="shared" si="1171"/>
        <v>1168.0828603710099</v>
      </c>
      <c r="AC2470" s="6">
        <f t="shared" si="1144"/>
        <v>1168.0828603710099</v>
      </c>
      <c r="AD2470" s="17">
        <v>1209.45868980418</v>
      </c>
      <c r="AE2470" s="6">
        <f t="shared" si="1162"/>
        <v>75.276777896939848</v>
      </c>
      <c r="AF2470" s="17">
        <v>1168.0828603710099</v>
      </c>
      <c r="AG2470" s="6">
        <f t="shared" si="1163"/>
        <v>41.375829433170111</v>
      </c>
      <c r="AH2470" s="6">
        <f t="shared" si="1145"/>
        <v>41.375829433170111</v>
      </c>
      <c r="AI2470" s="6">
        <f t="shared" si="1164"/>
        <v>1284.7354677011199</v>
      </c>
      <c r="AJ2470" s="17">
        <v>123.28968180148</v>
      </c>
      <c r="AK2470" s="6">
        <f t="shared" si="1165"/>
        <v>99.284387042440301</v>
      </c>
      <c r="AL2470" s="6">
        <f t="shared" si="1146"/>
        <v>99.284387042440301</v>
      </c>
      <c r="AM2470" s="17">
        <v>99.284387042440301</v>
      </c>
      <c r="AN2470" s="6">
        <f t="shared" si="1166"/>
        <v>24.0052947590397</v>
      </c>
      <c r="AO2470" s="6">
        <f t="shared" si="1167"/>
        <v>123.28968180148</v>
      </c>
      <c r="AP2470" s="17">
        <v>3648.8293378737999</v>
      </c>
      <c r="AQ2470" s="6">
        <f t="shared" si="1168"/>
        <v>3648.8293378737972</v>
      </c>
      <c r="AR2470" s="17">
        <v>766.98780688154898</v>
      </c>
      <c r="AS2470" s="6">
        <f t="shared" si="1147"/>
        <v>766.98780688154898</v>
      </c>
      <c r="AT2470" s="17">
        <v>2011.9938581029201</v>
      </c>
      <c r="AU2470" s="6">
        <f t="shared" si="1148"/>
        <v>2011.9938581029201</v>
      </c>
      <c r="AV2470" s="17">
        <v>679.58461925131303</v>
      </c>
      <c r="AW2470" s="6">
        <f t="shared" si="1149"/>
        <v>679.58461925131303</v>
      </c>
      <c r="AX2470" s="17">
        <v>190.26305363801501</v>
      </c>
      <c r="AY2470" s="6">
        <f t="shared" si="1150"/>
        <v>190.26305363801501</v>
      </c>
      <c r="AZ2470" s="20">
        <v>174305117.00658399</v>
      </c>
      <c r="BA2470" s="20">
        <v>1394276566.6279299</v>
      </c>
      <c r="BB2470" s="20">
        <v>125401159.51925699</v>
      </c>
      <c r="BC2470" s="20">
        <v>58017156.846222296</v>
      </c>
      <c r="BD2470" s="19">
        <f t="shared" si="1151"/>
        <v>1751.9999999999934</v>
      </c>
      <c r="BE2470" s="18">
        <v>62.282445875196501</v>
      </c>
      <c r="BF2470" s="20">
        <v>597687.74067620805</v>
      </c>
      <c r="BG2470" s="20">
        <v>35288.816256268001</v>
      </c>
      <c r="BH2470" s="19">
        <f t="shared" si="1169"/>
        <v>44.365679319629841</v>
      </c>
      <c r="BI2470" s="20">
        <v>648.96820493591804</v>
      </c>
      <c r="BJ2470">
        <v>264</v>
      </c>
      <c r="BK2470" s="22">
        <v>608</v>
      </c>
      <c r="BL2470" s="22">
        <v>922.38463999999999</v>
      </c>
      <c r="BM2470" s="22">
        <v>152</v>
      </c>
      <c r="BN2470" s="22">
        <v>38</v>
      </c>
      <c r="BO2470">
        <v>0.38843546616781399</v>
      </c>
    </row>
    <row r="2471" spans="1:67" x14ac:dyDescent="0.2">
      <c r="A2471" s="27">
        <v>2470</v>
      </c>
      <c r="B2471" s="18">
        <v>515.05413090152194</v>
      </c>
      <c r="C2471" s="18">
        <v>1003.19999999999</v>
      </c>
      <c r="D2471">
        <v>200</v>
      </c>
      <c r="E2471">
        <v>800</v>
      </c>
      <c r="F2471">
        <v>7</v>
      </c>
      <c r="G2471" s="23">
        <f t="shared" si="1152"/>
        <v>0.96896959781166037</v>
      </c>
      <c r="H2471">
        <v>100</v>
      </c>
      <c r="I2471" s="17">
        <v>221.576938570256</v>
      </c>
      <c r="J2471" s="6">
        <f t="shared" si="1153"/>
        <v>219.67714270156347</v>
      </c>
      <c r="K2471" s="6">
        <f t="shared" si="1170"/>
        <v>219.67714270156347</v>
      </c>
      <c r="L2471" s="6">
        <f t="shared" si="1154"/>
        <v>1</v>
      </c>
      <c r="M2471" s="6">
        <f t="shared" si="1155"/>
        <v>221.576938570256</v>
      </c>
      <c r="N2471" s="28">
        <v>100</v>
      </c>
      <c r="O2471" s="17">
        <v>475.452362048726</v>
      </c>
      <c r="P2471" s="6">
        <f t="shared" si="1156"/>
        <v>451.57080887523801</v>
      </c>
      <c r="Q2471" s="6">
        <f t="shared" si="1142"/>
        <v>451.57080887523801</v>
      </c>
      <c r="R2471" s="17">
        <v>451.57080887523801</v>
      </c>
      <c r="S2471" s="6">
        <f t="shared" si="1157"/>
        <v>23.881553173487987</v>
      </c>
      <c r="T2471" s="6">
        <f t="shared" si="1158"/>
        <v>475.452362048726</v>
      </c>
      <c r="U2471" s="17">
        <v>150.64241455630801</v>
      </c>
      <c r="V2471" s="6">
        <f t="shared" si="1159"/>
        <v>135.82690876390001</v>
      </c>
      <c r="W2471" s="6">
        <f t="shared" si="1143"/>
        <v>135.82690876390001</v>
      </c>
      <c r="X2471" s="17">
        <v>135.82690876390001</v>
      </c>
      <c r="Y2471" s="6">
        <f t="shared" si="1160"/>
        <v>14.815505792408004</v>
      </c>
      <c r="Z2471" s="6">
        <f t="shared" si="1161"/>
        <v>150.64241455630801</v>
      </c>
      <c r="AA2471" s="17">
        <v>1363.7939189594899</v>
      </c>
      <c r="AB2471" s="6">
        <f t="shared" si="1171"/>
        <v>1243.26474211718</v>
      </c>
      <c r="AC2471" s="6">
        <f t="shared" si="1144"/>
        <v>1243.26474211718</v>
      </c>
      <c r="AD2471" s="17">
        <v>1284.4931532708999</v>
      </c>
      <c r="AE2471" s="6">
        <f t="shared" si="1162"/>
        <v>79.300765688589991</v>
      </c>
      <c r="AF2471" s="17">
        <v>1243.26474211718</v>
      </c>
      <c r="AG2471" s="6">
        <f t="shared" si="1163"/>
        <v>41.22841115371989</v>
      </c>
      <c r="AH2471" s="6">
        <f t="shared" si="1145"/>
        <v>41.22841115371989</v>
      </c>
      <c r="AI2471" s="6">
        <f t="shared" si="1164"/>
        <v>1363.7939189594899</v>
      </c>
      <c r="AJ2471" s="17">
        <v>124.50037992293301</v>
      </c>
      <c r="AK2471" s="6">
        <f t="shared" si="1165"/>
        <v>100.234136361043</v>
      </c>
      <c r="AL2471" s="6">
        <f t="shared" si="1146"/>
        <v>100.234136361043</v>
      </c>
      <c r="AM2471" s="17">
        <v>100.234136361043</v>
      </c>
      <c r="AN2471" s="6">
        <f t="shared" si="1166"/>
        <v>24.266243561890008</v>
      </c>
      <c r="AO2471" s="6">
        <f t="shared" si="1167"/>
        <v>124.50037992293301</v>
      </c>
      <c r="AP2471" s="17">
        <v>3733.8099208297399</v>
      </c>
      <c r="AQ2471" s="6">
        <f t="shared" si="1168"/>
        <v>3733.8099208297449</v>
      </c>
      <c r="AR2471" s="17">
        <v>852.15383506243904</v>
      </c>
      <c r="AS2471" s="6">
        <f t="shared" si="1147"/>
        <v>852.15383506243904</v>
      </c>
      <c r="AT2471" s="17">
        <v>2011.8643871901099</v>
      </c>
      <c r="AU2471" s="6">
        <f t="shared" si="1148"/>
        <v>2011.8643871901099</v>
      </c>
      <c r="AV2471" s="17">
        <v>679.54088828233603</v>
      </c>
      <c r="AW2471" s="6">
        <f t="shared" si="1149"/>
        <v>679.54088828233603</v>
      </c>
      <c r="AX2471" s="17">
        <v>190.25081029486</v>
      </c>
      <c r="AY2471" s="6">
        <f t="shared" si="1150"/>
        <v>190.25081029486</v>
      </c>
      <c r="AZ2471" s="20">
        <v>179301280.35816899</v>
      </c>
      <c r="BA2471" s="20">
        <v>1394269071.5646801</v>
      </c>
      <c r="BB2471" s="20">
        <v>124064433.278166</v>
      </c>
      <c r="BC2471" s="20">
        <v>54365266.229892798</v>
      </c>
      <c r="BD2471" s="19">
        <f t="shared" si="1151"/>
        <v>1752.0000514309079</v>
      </c>
      <c r="BE2471" s="18">
        <v>63.0474207594511</v>
      </c>
      <c r="BF2471" s="20">
        <v>559870.82488513098</v>
      </c>
      <c r="BG2471" s="20">
        <v>33056.0212666632</v>
      </c>
      <c r="BH2471" s="19">
        <f t="shared" si="1169"/>
        <v>41.558571571175854</v>
      </c>
      <c r="BI2471" s="20">
        <v>721.07578326213104</v>
      </c>
      <c r="BJ2471">
        <v>264</v>
      </c>
      <c r="BK2471" s="22">
        <v>608</v>
      </c>
      <c r="BL2471" s="22">
        <v>922.38463999999999</v>
      </c>
      <c r="BM2471" s="22">
        <v>152</v>
      </c>
      <c r="BN2471" s="22">
        <v>38</v>
      </c>
      <c r="BO2471">
        <v>0.38431673167160502</v>
      </c>
    </row>
    <row r="2472" spans="1:67" x14ac:dyDescent="0.2">
      <c r="A2472" s="27">
        <v>2471</v>
      </c>
      <c r="B2472" s="18">
        <v>566.55954399167399</v>
      </c>
      <c r="C2472" s="18">
        <v>1003.19999999999</v>
      </c>
      <c r="D2472">
        <v>200</v>
      </c>
      <c r="E2472">
        <v>800</v>
      </c>
      <c r="F2472">
        <v>7</v>
      </c>
      <c r="G2472" s="23">
        <f t="shared" si="1152"/>
        <v>0.97061807640690745</v>
      </c>
      <c r="H2472">
        <v>100</v>
      </c>
      <c r="I2472" s="17">
        <v>226.277067937417</v>
      </c>
      <c r="J2472" s="6">
        <f t="shared" si="1153"/>
        <v>224.45167557880197</v>
      </c>
      <c r="K2472" s="6">
        <f t="shared" si="1170"/>
        <v>224.45167557880197</v>
      </c>
      <c r="L2472" s="6">
        <f t="shared" si="1154"/>
        <v>1</v>
      </c>
      <c r="M2472" s="6">
        <f t="shared" si="1155"/>
        <v>226.277067937417</v>
      </c>
      <c r="N2472" s="28">
        <v>100</v>
      </c>
      <c r="O2472" s="17">
        <v>510.38977132480102</v>
      </c>
      <c r="P2472" s="6">
        <f t="shared" si="1156"/>
        <v>484.75184674515901</v>
      </c>
      <c r="Q2472" s="6">
        <f t="shared" si="1142"/>
        <v>484.75184674515901</v>
      </c>
      <c r="R2472" s="17">
        <v>484.75184674515901</v>
      </c>
      <c r="S2472" s="6">
        <f t="shared" si="1157"/>
        <v>25.637924579642004</v>
      </c>
      <c r="T2472" s="6">
        <f t="shared" si="1158"/>
        <v>510.38977132480102</v>
      </c>
      <c r="U2472" s="17">
        <v>150.63563545645499</v>
      </c>
      <c r="V2472" s="6">
        <f t="shared" si="1159"/>
        <v>135.81997560242499</v>
      </c>
      <c r="W2472" s="6">
        <f t="shared" si="1143"/>
        <v>135.81997560242499</v>
      </c>
      <c r="X2472" s="17">
        <v>135.81997560242499</v>
      </c>
      <c r="Y2472" s="6">
        <f t="shared" si="1160"/>
        <v>14.815659854030002</v>
      </c>
      <c r="Z2472" s="6">
        <f t="shared" si="1161"/>
        <v>150.63563545645499</v>
      </c>
      <c r="AA2472" s="17">
        <v>1439.3346578487599</v>
      </c>
      <c r="AB2472" s="6">
        <f t="shared" si="1171"/>
        <v>1315.0912122448899</v>
      </c>
      <c r="AC2472" s="6">
        <f t="shared" si="1144"/>
        <v>1315.0912122448899</v>
      </c>
      <c r="AD2472" s="17">
        <v>1356.1894987456301</v>
      </c>
      <c r="AE2472" s="6">
        <f t="shared" si="1162"/>
        <v>83.145159103129799</v>
      </c>
      <c r="AF2472" s="17">
        <v>1315.0912122448899</v>
      </c>
      <c r="AG2472" s="6">
        <f t="shared" si="1163"/>
        <v>41.098286500740187</v>
      </c>
      <c r="AH2472" s="6">
        <f t="shared" si="1145"/>
        <v>41.098286500740187</v>
      </c>
      <c r="AI2472" s="6">
        <f t="shared" si="1164"/>
        <v>1439.3346578487599</v>
      </c>
      <c r="AJ2472" s="17">
        <v>125.64675524057699</v>
      </c>
      <c r="AK2472" s="6">
        <f t="shared" si="1165"/>
        <v>101.13698818387201</v>
      </c>
      <c r="AL2472" s="6">
        <f t="shared" si="1146"/>
        <v>101.13698818387201</v>
      </c>
      <c r="AM2472" s="17">
        <v>101.13698818387201</v>
      </c>
      <c r="AN2472" s="6">
        <f t="shared" si="1166"/>
        <v>24.509767056704987</v>
      </c>
      <c r="AO2472" s="6">
        <f t="shared" si="1167"/>
        <v>125.64675524057699</v>
      </c>
      <c r="AP2472" s="17">
        <v>3818.7906552890599</v>
      </c>
      <c r="AQ2472" s="6">
        <f t="shared" si="1168"/>
        <v>3818.7906552890649</v>
      </c>
      <c r="AR2472" s="17">
        <v>937.31162460786197</v>
      </c>
      <c r="AS2472" s="6">
        <f t="shared" si="1147"/>
        <v>937.31162460786197</v>
      </c>
      <c r="AT2472" s="17">
        <v>2011.7407739580999</v>
      </c>
      <c r="AU2472" s="6">
        <f t="shared" si="1148"/>
        <v>2011.7407739580999</v>
      </c>
      <c r="AV2472" s="17">
        <v>679.49913584314697</v>
      </c>
      <c r="AW2472" s="6">
        <f t="shared" si="1149"/>
        <v>679.49913584314697</v>
      </c>
      <c r="AX2472" s="17">
        <v>190.239120879956</v>
      </c>
      <c r="AY2472" s="6">
        <f t="shared" si="1150"/>
        <v>190.239120879956</v>
      </c>
      <c r="AZ2472" s="20">
        <v>183603853.98862499</v>
      </c>
      <c r="BA2472" s="20">
        <v>1394261626.12503</v>
      </c>
      <c r="BB2472" s="20">
        <v>122657389.75124399</v>
      </c>
      <c r="BC2472" s="20">
        <v>51477130.135097899</v>
      </c>
      <c r="BD2472" s="19">
        <f t="shared" si="1151"/>
        <v>1751.999999999997</v>
      </c>
      <c r="BE2472" s="18">
        <v>63.788069414320702</v>
      </c>
      <c r="BF2472" s="20">
        <v>525276.63961158798</v>
      </c>
      <c r="BG2472" s="20">
        <v>31013.5034692056</v>
      </c>
      <c r="BH2472" s="19">
        <f t="shared" si="1169"/>
        <v>38.990685873420503</v>
      </c>
      <c r="BI2472" s="20">
        <v>793.18336158834404</v>
      </c>
      <c r="BJ2472">
        <v>264</v>
      </c>
      <c r="BK2472" s="22">
        <v>608</v>
      </c>
      <c r="BL2472" s="22">
        <v>922.38463999999999</v>
      </c>
      <c r="BM2472" s="22">
        <v>152</v>
      </c>
      <c r="BN2472" s="22">
        <v>38</v>
      </c>
      <c r="BO2472">
        <v>0.37998130008334602</v>
      </c>
    </row>
    <row r="2473" spans="1:67" x14ac:dyDescent="0.2">
      <c r="A2473" s="27">
        <v>2472</v>
      </c>
      <c r="B2473" s="18">
        <v>618.06495708182604</v>
      </c>
      <c r="C2473" s="18">
        <v>1003.19999999999</v>
      </c>
      <c r="D2473">
        <v>200</v>
      </c>
      <c r="E2473">
        <v>800</v>
      </c>
      <c r="F2473">
        <v>7</v>
      </c>
      <c r="G2473" s="23">
        <f t="shared" si="1152"/>
        <v>0.97206090718359217</v>
      </c>
      <c r="H2473">
        <v>100</v>
      </c>
      <c r="I2473" s="17">
        <v>230.99114305959901</v>
      </c>
      <c r="J2473" s="6">
        <f t="shared" si="1153"/>
        <v>229.09676138911004</v>
      </c>
      <c r="K2473" s="6">
        <f t="shared" si="1170"/>
        <v>229.09676138911004</v>
      </c>
      <c r="L2473" s="6">
        <f t="shared" si="1154"/>
        <v>1</v>
      </c>
      <c r="M2473" s="6">
        <f t="shared" si="1155"/>
        <v>230.99114305959901</v>
      </c>
      <c r="N2473" s="28">
        <v>100</v>
      </c>
      <c r="O2473" s="17">
        <v>545.13804968255999</v>
      </c>
      <c r="P2473" s="6">
        <f t="shared" si="1156"/>
        <v>517.75312038248296</v>
      </c>
      <c r="Q2473" s="6">
        <f t="shared" si="1142"/>
        <v>517.75312038248296</v>
      </c>
      <c r="R2473" s="17">
        <v>517.75312038248296</v>
      </c>
      <c r="S2473" s="6">
        <f t="shared" si="1157"/>
        <v>27.384929300077033</v>
      </c>
      <c r="T2473" s="6">
        <f t="shared" si="1158"/>
        <v>545.13804968255999</v>
      </c>
      <c r="U2473" s="17">
        <v>150.626771625732</v>
      </c>
      <c r="V2473" s="6">
        <f t="shared" si="1159"/>
        <v>135.81119906357199</v>
      </c>
      <c r="W2473" s="6">
        <f t="shared" si="1143"/>
        <v>135.81119906357199</v>
      </c>
      <c r="X2473" s="17">
        <v>135.81119906357199</v>
      </c>
      <c r="Y2473" s="6">
        <f t="shared" si="1160"/>
        <v>14.815572562160014</v>
      </c>
      <c r="Z2473" s="6">
        <f t="shared" si="1161"/>
        <v>150.626771625732</v>
      </c>
      <c r="AA2473" s="17">
        <v>1507.0126626824999</v>
      </c>
      <c r="AB2473" s="6">
        <f t="shared" si="1171"/>
        <v>1379.65140290671</v>
      </c>
      <c r="AC2473" s="6">
        <f t="shared" si="1144"/>
        <v>1379.65140290671</v>
      </c>
      <c r="AD2473" s="17">
        <v>1420.41964809659</v>
      </c>
      <c r="AE2473" s="6">
        <f t="shared" si="1162"/>
        <v>86.593014585909941</v>
      </c>
      <c r="AF2473" s="17">
        <v>1379.65140290671</v>
      </c>
      <c r="AG2473" s="6">
        <f t="shared" si="1163"/>
        <v>40.768245189879963</v>
      </c>
      <c r="AH2473" s="6">
        <f t="shared" si="1145"/>
        <v>40.768245189879963</v>
      </c>
      <c r="AI2473" s="6">
        <f t="shared" si="1164"/>
        <v>1507.0126626824999</v>
      </c>
      <c r="AJ2473" s="17">
        <v>126.96471402489399</v>
      </c>
      <c r="AK2473" s="6">
        <f t="shared" si="1165"/>
        <v>102.181233816777</v>
      </c>
      <c r="AL2473" s="6">
        <f t="shared" si="1146"/>
        <v>102.181233816777</v>
      </c>
      <c r="AM2473" s="17">
        <v>102.181233816777</v>
      </c>
      <c r="AN2473" s="6">
        <f t="shared" si="1166"/>
        <v>24.783480208116998</v>
      </c>
      <c r="AO2473" s="6">
        <f t="shared" si="1167"/>
        <v>126.96471402489399</v>
      </c>
      <c r="AP2473" s="17">
        <v>3903.7715311974598</v>
      </c>
      <c r="AQ2473" s="6">
        <f t="shared" si="1168"/>
        <v>3903.7715311974443</v>
      </c>
      <c r="AR2473" s="17">
        <v>1022.46172226313</v>
      </c>
      <c r="AS2473" s="6">
        <f t="shared" si="1147"/>
        <v>1022.46172226313</v>
      </c>
      <c r="AT2473" s="17">
        <v>2011.62262967024</v>
      </c>
      <c r="AU2473" s="6">
        <f t="shared" si="1148"/>
        <v>2011.62262967024</v>
      </c>
      <c r="AV2473" s="17">
        <v>679.45923063143198</v>
      </c>
      <c r="AW2473" s="6">
        <f t="shared" si="1149"/>
        <v>679.45923063143198</v>
      </c>
      <c r="AX2473" s="17">
        <v>190.22794863264201</v>
      </c>
      <c r="AY2473" s="6">
        <f t="shared" si="1150"/>
        <v>190.22794863264201</v>
      </c>
      <c r="AZ2473" s="20">
        <v>187460707.58331099</v>
      </c>
      <c r="BA2473" s="20">
        <v>1394295882.59917</v>
      </c>
      <c r="BB2473" s="20">
        <v>121294119.203171</v>
      </c>
      <c r="BC2473" s="20">
        <v>48949290.614346601</v>
      </c>
      <c r="BD2473" s="19">
        <f t="shared" si="1151"/>
        <v>1751.9999999999986</v>
      </c>
      <c r="BE2473" s="18">
        <v>64.502327123759002</v>
      </c>
      <c r="BF2473" s="20">
        <v>495006.66877303697</v>
      </c>
      <c r="BG2473" s="20">
        <v>29226.296929222601</v>
      </c>
      <c r="BH2473" s="19">
        <f t="shared" si="1169"/>
        <v>36.743780461376581</v>
      </c>
      <c r="BI2473" s="20">
        <v>865.29093991455704</v>
      </c>
      <c r="BJ2473">
        <v>264</v>
      </c>
      <c r="BK2473" s="22">
        <v>608</v>
      </c>
      <c r="BL2473" s="22">
        <v>922.38463999999999</v>
      </c>
      <c r="BM2473" s="22">
        <v>152</v>
      </c>
      <c r="BN2473" s="22">
        <v>38</v>
      </c>
      <c r="BO2473">
        <v>0.37578073815609597</v>
      </c>
    </row>
    <row r="2474" spans="1:67" x14ac:dyDescent="0.2">
      <c r="A2474" s="27">
        <v>2473</v>
      </c>
      <c r="B2474" s="18">
        <v>669.57037017197899</v>
      </c>
      <c r="C2474" s="18">
        <v>1003.19999999999</v>
      </c>
      <c r="D2474">
        <v>200</v>
      </c>
      <c r="E2474">
        <v>800</v>
      </c>
      <c r="F2474">
        <v>7</v>
      </c>
      <c r="G2474" s="23">
        <f t="shared" si="1152"/>
        <v>0.97325390532445888</v>
      </c>
      <c r="H2474">
        <v>100</v>
      </c>
      <c r="I2474" s="17">
        <v>235.71705510995</v>
      </c>
      <c r="J2474" s="6">
        <f t="shared" si="1153"/>
        <v>233.91363670727495</v>
      </c>
      <c r="K2474" s="6">
        <f t="shared" si="1170"/>
        <v>233.91363670727495</v>
      </c>
      <c r="L2474" s="6">
        <f t="shared" si="1154"/>
        <v>1</v>
      </c>
      <c r="M2474" s="6">
        <f t="shared" si="1155"/>
        <v>235.71705510995</v>
      </c>
      <c r="N2474" s="28">
        <v>100</v>
      </c>
      <c r="O2474" s="17">
        <v>579.61180306705205</v>
      </c>
      <c r="P2474" s="6">
        <f t="shared" si="1156"/>
        <v>550.49353593736203</v>
      </c>
      <c r="Q2474" s="6">
        <f t="shared" si="1142"/>
        <v>550.49353593736203</v>
      </c>
      <c r="R2474" s="17">
        <v>550.49353593736203</v>
      </c>
      <c r="S2474" s="6">
        <f t="shared" si="1157"/>
        <v>29.118267129690025</v>
      </c>
      <c r="T2474" s="6">
        <f t="shared" si="1158"/>
        <v>579.61180306705205</v>
      </c>
      <c r="U2474" s="17">
        <v>150.61671864853901</v>
      </c>
      <c r="V2474" s="6">
        <f t="shared" si="1159"/>
        <v>135.80138431772801</v>
      </c>
      <c r="W2474" s="6">
        <f t="shared" si="1143"/>
        <v>135.80138431772801</v>
      </c>
      <c r="X2474" s="17">
        <v>135.80138431772801</v>
      </c>
      <c r="Y2474" s="6">
        <f t="shared" si="1160"/>
        <v>14.815334330810998</v>
      </c>
      <c r="Z2474" s="6">
        <f t="shared" si="1161"/>
        <v>150.61671864853901</v>
      </c>
      <c r="AA2474" s="17">
        <v>1574.7302212523</v>
      </c>
      <c r="AB2474" s="6">
        <f t="shared" si="1171"/>
        <v>1444.1615144446901</v>
      </c>
      <c r="AC2474" s="6">
        <f t="shared" si="1144"/>
        <v>1444.1615144446901</v>
      </c>
      <c r="AD2474" s="17">
        <v>1484.66921077507</v>
      </c>
      <c r="AE2474" s="6">
        <f t="shared" si="1162"/>
        <v>90.061010477229956</v>
      </c>
      <c r="AF2474" s="17">
        <v>1444.1615144446901</v>
      </c>
      <c r="AG2474" s="6">
        <f t="shared" si="1163"/>
        <v>40.507696330379986</v>
      </c>
      <c r="AH2474" s="6">
        <f t="shared" si="1145"/>
        <v>40.507696330379986</v>
      </c>
      <c r="AI2474" s="6">
        <f t="shared" si="1164"/>
        <v>1574.7302212523</v>
      </c>
      <c r="AJ2474" s="17">
        <v>128.18804070146601</v>
      </c>
      <c r="AK2474" s="6">
        <f t="shared" si="1165"/>
        <v>103.152647418239</v>
      </c>
      <c r="AL2474" s="6">
        <f t="shared" si="1146"/>
        <v>103.152647418239</v>
      </c>
      <c r="AM2474" s="17">
        <v>103.152647418239</v>
      </c>
      <c r="AN2474" s="6">
        <f t="shared" si="1166"/>
        <v>25.035393283227009</v>
      </c>
      <c r="AO2474" s="6">
        <f t="shared" si="1167"/>
        <v>128.18804070146601</v>
      </c>
      <c r="AP2474" s="17">
        <v>3988.7525393710098</v>
      </c>
      <c r="AQ2474" s="6">
        <f t="shared" si="1168"/>
        <v>3988.7525393710039</v>
      </c>
      <c r="AR2474" s="17">
        <v>1107.60462744197</v>
      </c>
      <c r="AS2474" s="6">
        <f t="shared" si="1147"/>
        <v>1107.60462744197</v>
      </c>
      <c r="AT2474" s="17">
        <v>2011.50959924273</v>
      </c>
      <c r="AU2474" s="6">
        <f t="shared" si="1148"/>
        <v>2011.50959924273</v>
      </c>
      <c r="AV2474" s="17">
        <v>679.42105271168396</v>
      </c>
      <c r="AW2474" s="6">
        <f t="shared" si="1149"/>
        <v>679.42105271168396</v>
      </c>
      <c r="AX2474" s="17">
        <v>190.21725997461999</v>
      </c>
      <c r="AY2474" s="6">
        <f t="shared" si="1150"/>
        <v>190.21725997461999</v>
      </c>
      <c r="AZ2474" s="20">
        <v>190896646.71297601</v>
      </c>
      <c r="BA2474" s="20">
        <v>1394295882.59917</v>
      </c>
      <c r="BB2474" s="20">
        <v>119948312.816304</v>
      </c>
      <c r="BC2474" s="20">
        <v>46859157.8715479</v>
      </c>
      <c r="BD2474" s="19">
        <f t="shared" si="1151"/>
        <v>1751.999999999998</v>
      </c>
      <c r="BE2474" s="18">
        <v>65.194333334743703</v>
      </c>
      <c r="BF2474" s="20">
        <v>473621.18852032803</v>
      </c>
      <c r="BG2474" s="20">
        <v>27963.650513995599</v>
      </c>
      <c r="BH2474" s="19">
        <f t="shared" si="1169"/>
        <v>35.156360652640693</v>
      </c>
      <c r="BI2474" s="20">
        <v>937.39851824077004</v>
      </c>
      <c r="BJ2474">
        <v>264</v>
      </c>
      <c r="BK2474" s="22">
        <v>608</v>
      </c>
      <c r="BL2474" s="22">
        <v>922.38463999999999</v>
      </c>
      <c r="BM2474" s="22">
        <v>152</v>
      </c>
      <c r="BN2474" s="22">
        <v>38</v>
      </c>
      <c r="BO2474">
        <v>0.37163398540864101</v>
      </c>
    </row>
    <row r="2475" spans="1:67" x14ac:dyDescent="0.2">
      <c r="A2475" s="27">
        <v>2474</v>
      </c>
      <c r="B2475" s="18">
        <v>721.07578326213104</v>
      </c>
      <c r="C2475" s="18">
        <v>1003.19999999999</v>
      </c>
      <c r="D2475">
        <v>200</v>
      </c>
      <c r="E2475">
        <v>800</v>
      </c>
      <c r="F2475">
        <v>7</v>
      </c>
      <c r="G2475" s="23">
        <f t="shared" si="1152"/>
        <v>0.97436472052207257</v>
      </c>
      <c r="H2475">
        <v>100</v>
      </c>
      <c r="I2475" s="17">
        <v>240.45803003205401</v>
      </c>
      <c r="J2475" s="6">
        <f t="shared" si="1153"/>
        <v>238.59200487349284</v>
      </c>
      <c r="K2475" s="6">
        <f t="shared" si="1170"/>
        <v>238.59200487349284</v>
      </c>
      <c r="L2475" s="6">
        <f t="shared" si="1154"/>
        <v>1</v>
      </c>
      <c r="M2475" s="6">
        <f t="shared" si="1155"/>
        <v>240.45803003205401</v>
      </c>
      <c r="N2475" s="28">
        <v>100</v>
      </c>
      <c r="O2475" s="17">
        <v>613.90138164717905</v>
      </c>
      <c r="P2475" s="6">
        <f t="shared" si="1156"/>
        <v>583.05891438951903</v>
      </c>
      <c r="Q2475" s="6">
        <f t="shared" si="1142"/>
        <v>583.05891438951903</v>
      </c>
      <c r="R2475" s="17">
        <v>583.05891438951903</v>
      </c>
      <c r="S2475" s="6">
        <f t="shared" si="1157"/>
        <v>30.842467257660019</v>
      </c>
      <c r="T2475" s="6">
        <f t="shared" si="1158"/>
        <v>613.90138164717905</v>
      </c>
      <c r="U2475" s="17">
        <v>150.60874687961299</v>
      </c>
      <c r="V2475" s="6">
        <f t="shared" si="1159"/>
        <v>135.79347788032501</v>
      </c>
      <c r="W2475" s="6">
        <f t="shared" si="1143"/>
        <v>135.79347788032501</v>
      </c>
      <c r="X2475" s="17">
        <v>135.79347788032501</v>
      </c>
      <c r="Y2475" s="6">
        <f t="shared" si="1160"/>
        <v>14.81526899928798</v>
      </c>
      <c r="Z2475" s="6">
        <f t="shared" si="1161"/>
        <v>150.60874687961299</v>
      </c>
      <c r="AA2475" s="17">
        <v>1637.70200048629</v>
      </c>
      <c r="AB2475" s="6">
        <f t="shared" si="1171"/>
        <v>1504.0205969185499</v>
      </c>
      <c r="AC2475" s="6">
        <f t="shared" si="1144"/>
        <v>1504.0205969185499</v>
      </c>
      <c r="AD2475" s="17">
        <v>1544.42570632919</v>
      </c>
      <c r="AE2475" s="6">
        <f t="shared" si="1162"/>
        <v>93.276294157099983</v>
      </c>
      <c r="AF2475" s="17">
        <v>1504.0205969185499</v>
      </c>
      <c r="AG2475" s="6">
        <f t="shared" si="1163"/>
        <v>40.40510941064008</v>
      </c>
      <c r="AH2475" s="6">
        <f t="shared" si="1145"/>
        <v>40.40510941064008</v>
      </c>
      <c r="AI2475" s="6">
        <f t="shared" si="1164"/>
        <v>1637.70200048629</v>
      </c>
      <c r="AJ2475" s="17">
        <v>129.424628097875</v>
      </c>
      <c r="AK2475" s="6">
        <f t="shared" si="1165"/>
        <v>104.133860836343</v>
      </c>
      <c r="AL2475" s="6">
        <f t="shared" si="1146"/>
        <v>104.133860836343</v>
      </c>
      <c r="AM2475" s="17">
        <v>104.133860836343</v>
      </c>
      <c r="AN2475" s="6">
        <f t="shared" si="1166"/>
        <v>25.290767261531997</v>
      </c>
      <c r="AO2475" s="6">
        <f t="shared" si="1167"/>
        <v>129.424628097875</v>
      </c>
      <c r="AP2475" s="17">
        <v>4073.7336714040398</v>
      </c>
      <c r="AQ2475" s="6">
        <f t="shared" si="1168"/>
        <v>4073.7336714040216</v>
      </c>
      <c r="AR2475" s="17">
        <v>1192.7407972398501</v>
      </c>
      <c r="AS2475" s="6">
        <f t="shared" si="1147"/>
        <v>1192.7407972398501</v>
      </c>
      <c r="AT2475" s="17">
        <v>2011.4013576800601</v>
      </c>
      <c r="AU2475" s="6">
        <f t="shared" si="1148"/>
        <v>2011.4013576800601</v>
      </c>
      <c r="AV2475" s="17">
        <v>679.38449231123604</v>
      </c>
      <c r="AW2475" s="6">
        <f t="shared" si="1149"/>
        <v>679.38449231123604</v>
      </c>
      <c r="AX2475" s="17">
        <v>190.20702417287501</v>
      </c>
      <c r="AY2475" s="6">
        <f t="shared" si="1150"/>
        <v>190.20702417287501</v>
      </c>
      <c r="AZ2475" s="20">
        <v>193988317.44180399</v>
      </c>
      <c r="BA2475" s="20">
        <v>1394305705.1651199</v>
      </c>
      <c r="BB2475" s="20">
        <v>118792967.747741</v>
      </c>
      <c r="BC2475" s="20">
        <v>44913009.645328701</v>
      </c>
      <c r="BD2475" s="19">
        <f t="shared" si="1151"/>
        <v>1751.9999999999936</v>
      </c>
      <c r="BE2475" s="18">
        <v>65.858968821396999</v>
      </c>
      <c r="BF2475" s="20">
        <v>452174.62565613003</v>
      </c>
      <c r="BG2475" s="20">
        <v>26697.397645253601</v>
      </c>
      <c r="BH2475" s="19">
        <f t="shared" si="1169"/>
        <v>33.564406751319694</v>
      </c>
      <c r="BI2475" s="20">
        <v>1009.50609656698</v>
      </c>
      <c r="BJ2475">
        <v>264</v>
      </c>
      <c r="BK2475" s="22">
        <v>608</v>
      </c>
      <c r="BL2475" s="22">
        <v>922.38463999999999</v>
      </c>
      <c r="BM2475" s="22">
        <v>152</v>
      </c>
      <c r="BN2475" s="22">
        <v>38</v>
      </c>
      <c r="BO2475">
        <v>0.36807410337943902</v>
      </c>
    </row>
    <row r="2476" spans="1:67" x14ac:dyDescent="0.2">
      <c r="A2476" s="27">
        <v>2475</v>
      </c>
      <c r="B2476" s="18">
        <v>772.58119635228297</v>
      </c>
      <c r="C2476" s="18">
        <v>1003.19999999999</v>
      </c>
      <c r="D2476">
        <v>200</v>
      </c>
      <c r="E2476">
        <v>800</v>
      </c>
      <c r="F2476">
        <v>7</v>
      </c>
      <c r="G2476" s="23">
        <f t="shared" si="1152"/>
        <v>0.97514139795705579</v>
      </c>
      <c r="H2476">
        <v>100</v>
      </c>
      <c r="I2476" s="17">
        <v>245.21108538737599</v>
      </c>
      <c r="J2476" s="6">
        <f t="shared" si="1153"/>
        <v>243.44308918850354</v>
      </c>
      <c r="K2476" s="6">
        <f t="shared" si="1170"/>
        <v>243.44308918850354</v>
      </c>
      <c r="L2476" s="6">
        <f t="shared" si="1154"/>
        <v>1</v>
      </c>
      <c r="M2476" s="6">
        <f t="shared" si="1155"/>
        <v>245.21108538737599</v>
      </c>
      <c r="N2476" s="28">
        <v>100</v>
      </c>
      <c r="O2476" s="17">
        <v>648.58010610309896</v>
      </c>
      <c r="P2476" s="6">
        <f t="shared" si="1156"/>
        <v>615.99377983558804</v>
      </c>
      <c r="Q2476" s="6">
        <f t="shared" si="1142"/>
        <v>615.99377983558804</v>
      </c>
      <c r="R2476" s="17">
        <v>615.99377983558804</v>
      </c>
      <c r="S2476" s="6">
        <f t="shared" si="1157"/>
        <v>32.586326267510913</v>
      </c>
      <c r="T2476" s="6">
        <f t="shared" si="1158"/>
        <v>648.58010610309896</v>
      </c>
      <c r="U2476" s="17">
        <v>150.600935357628</v>
      </c>
      <c r="V2476" s="6">
        <f t="shared" si="1159"/>
        <v>135.78574575741601</v>
      </c>
      <c r="W2476" s="6">
        <f t="shared" si="1143"/>
        <v>135.78574575741601</v>
      </c>
      <c r="X2476" s="17">
        <v>135.78574575741601</v>
      </c>
      <c r="Y2476" s="6">
        <f t="shared" si="1160"/>
        <v>14.815189600211994</v>
      </c>
      <c r="Z2476" s="6">
        <f t="shared" si="1161"/>
        <v>150.600935357628</v>
      </c>
      <c r="AA2476" s="17">
        <v>1691.26005309688</v>
      </c>
      <c r="AB2476" s="6">
        <f t="shared" si="1171"/>
        <v>1554.95882497006</v>
      </c>
      <c r="AC2476" s="6">
        <f t="shared" si="1144"/>
        <v>1554.95882497006</v>
      </c>
      <c r="AD2476" s="17">
        <v>1595.25281503049</v>
      </c>
      <c r="AE2476" s="6">
        <f t="shared" si="1162"/>
        <v>96.007238066390073</v>
      </c>
      <c r="AF2476" s="17">
        <v>1554.95882497006</v>
      </c>
      <c r="AG2476" s="6">
        <f t="shared" si="1163"/>
        <v>40.293990060429905</v>
      </c>
      <c r="AH2476" s="6">
        <f t="shared" si="1145"/>
        <v>40.293990060429905</v>
      </c>
      <c r="AI2476" s="6">
        <f t="shared" si="1164"/>
        <v>1691.26005309688</v>
      </c>
      <c r="AJ2476" s="17">
        <v>130.63986741894701</v>
      </c>
      <c r="AK2476" s="6">
        <f t="shared" si="1165"/>
        <v>105.096894530464</v>
      </c>
      <c r="AL2476" s="6">
        <f t="shared" si="1146"/>
        <v>105.096894530464</v>
      </c>
      <c r="AM2476" s="17">
        <v>105.096894530464</v>
      </c>
      <c r="AN2476" s="6">
        <f t="shared" si="1166"/>
        <v>25.542972888483007</v>
      </c>
      <c r="AO2476" s="6">
        <f t="shared" si="1167"/>
        <v>130.63986741894701</v>
      </c>
      <c r="AP2476" s="17">
        <v>4158.7149195883103</v>
      </c>
      <c r="AQ2476" s="6">
        <f t="shared" si="1168"/>
        <v>4158.7149195883003</v>
      </c>
      <c r="AR2476" s="17">
        <v>1277.8706508233499</v>
      </c>
      <c r="AS2476" s="6">
        <f t="shared" si="1147"/>
        <v>1277.8706508233499</v>
      </c>
      <c r="AT2476" s="17">
        <v>2011.2976069542501</v>
      </c>
      <c r="AU2476" s="6">
        <f t="shared" si="1148"/>
        <v>2011.2976069542501</v>
      </c>
      <c r="AV2476" s="17">
        <v>679.34944876613997</v>
      </c>
      <c r="AW2476" s="6">
        <f t="shared" si="1149"/>
        <v>679.34944876613997</v>
      </c>
      <c r="AX2476" s="17">
        <v>190.19721304455999</v>
      </c>
      <c r="AY2476" s="6">
        <f t="shared" si="1150"/>
        <v>190.19721304455999</v>
      </c>
      <c r="AZ2476" s="20">
        <v>196607355.668457</v>
      </c>
      <c r="BA2476" s="20">
        <v>1394305705.1651199</v>
      </c>
      <c r="BB2476" s="20">
        <v>117534668.387178</v>
      </c>
      <c r="BC2476" s="20">
        <v>43552270.779238097</v>
      </c>
      <c r="BD2476" s="19">
        <f t="shared" si="1151"/>
        <v>1751.999999999993</v>
      </c>
      <c r="BE2476" s="18">
        <v>66.503196849752598</v>
      </c>
      <c r="BF2476" s="20">
        <v>435968.90230212099</v>
      </c>
      <c r="BG2476" s="20">
        <v>25740.575621277501</v>
      </c>
      <c r="BH2476" s="19">
        <f t="shared" si="1169"/>
        <v>32.361474389593269</v>
      </c>
      <c r="BI2476" s="20">
        <v>1081.6136748931899</v>
      </c>
      <c r="BJ2476">
        <v>264</v>
      </c>
      <c r="BK2476" s="22">
        <v>608</v>
      </c>
      <c r="BL2476" s="22">
        <v>922.38463999999999</v>
      </c>
      <c r="BM2476" s="22">
        <v>152</v>
      </c>
      <c r="BN2476" s="22">
        <v>38</v>
      </c>
      <c r="BO2476">
        <v>0.364197017384291</v>
      </c>
    </row>
    <row r="2477" spans="1:67" x14ac:dyDescent="0.2">
      <c r="A2477" s="27">
        <v>2476</v>
      </c>
      <c r="B2477" s="18">
        <v>824.08660944243502</v>
      </c>
      <c r="C2477" s="18">
        <v>1003.19999999999</v>
      </c>
      <c r="D2477">
        <v>200</v>
      </c>
      <c r="E2477">
        <v>800</v>
      </c>
      <c r="F2477">
        <v>7</v>
      </c>
      <c r="G2477" s="23">
        <f t="shared" si="1152"/>
        <v>0.97583185396396066</v>
      </c>
      <c r="H2477">
        <v>100</v>
      </c>
      <c r="I2477" s="17">
        <v>249.97325849575199</v>
      </c>
      <c r="J2477" s="6">
        <f t="shared" si="1153"/>
        <v>248.23315704801936</v>
      </c>
      <c r="K2477" s="6">
        <f t="shared" si="1170"/>
        <v>248.23315704801936</v>
      </c>
      <c r="L2477" s="6">
        <f t="shared" si="1154"/>
        <v>1</v>
      </c>
      <c r="M2477" s="6">
        <f t="shared" si="1155"/>
        <v>249.97325849575199</v>
      </c>
      <c r="N2477" s="28">
        <v>100</v>
      </c>
      <c r="O2477" s="17">
        <v>683.34042229396096</v>
      </c>
      <c r="P2477" s="6">
        <f t="shared" si="1156"/>
        <v>649.00603493288304</v>
      </c>
      <c r="Q2477" s="6">
        <f t="shared" si="1142"/>
        <v>649.00603493288304</v>
      </c>
      <c r="R2477" s="17">
        <v>649.00603493288304</v>
      </c>
      <c r="S2477" s="6">
        <f t="shared" si="1157"/>
        <v>34.334387361077916</v>
      </c>
      <c r="T2477" s="6">
        <f t="shared" si="1158"/>
        <v>683.34042229396096</v>
      </c>
      <c r="U2477" s="17">
        <v>150.59410260311799</v>
      </c>
      <c r="V2477" s="6">
        <f t="shared" si="1159"/>
        <v>135.77892412795299</v>
      </c>
      <c r="W2477" s="6">
        <f t="shared" si="1143"/>
        <v>135.77892412795299</v>
      </c>
      <c r="X2477" s="17">
        <v>135.77892412795299</v>
      </c>
      <c r="Y2477" s="6">
        <f t="shared" si="1160"/>
        <v>14.815178475164998</v>
      </c>
      <c r="Z2477" s="6">
        <f t="shared" si="1161"/>
        <v>150.59410260311799</v>
      </c>
      <c r="AA2477" s="17">
        <v>1738.5223108304999</v>
      </c>
      <c r="AB2477" s="6">
        <f t="shared" si="1171"/>
        <v>1599.93597496286</v>
      </c>
      <c r="AC2477" s="6">
        <f t="shared" si="1144"/>
        <v>1599.93597496286</v>
      </c>
      <c r="AD2477" s="17">
        <v>1640.09636347427</v>
      </c>
      <c r="AE2477" s="6">
        <f t="shared" si="1162"/>
        <v>98.425947356229926</v>
      </c>
      <c r="AF2477" s="17">
        <v>1599.93597496286</v>
      </c>
      <c r="AG2477" s="6">
        <f t="shared" si="1163"/>
        <v>40.160388511410019</v>
      </c>
      <c r="AH2477" s="6">
        <f t="shared" si="1145"/>
        <v>40.160388511410019</v>
      </c>
      <c r="AI2477" s="6">
        <f t="shared" si="1164"/>
        <v>1738.5223108304999</v>
      </c>
      <c r="AJ2477" s="17">
        <v>131.85234034278599</v>
      </c>
      <c r="AK2477" s="6">
        <f t="shared" si="1165"/>
        <v>106.06134057860601</v>
      </c>
      <c r="AL2477" s="6">
        <f t="shared" si="1146"/>
        <v>106.06134057860601</v>
      </c>
      <c r="AM2477" s="17">
        <v>106.06134057860601</v>
      </c>
      <c r="AN2477" s="6">
        <f t="shared" si="1166"/>
        <v>25.790999764179986</v>
      </c>
      <c r="AO2477" s="6">
        <f t="shared" si="1167"/>
        <v>131.85234034278599</v>
      </c>
      <c r="AP2477" s="17">
        <v>4243.69627684223</v>
      </c>
      <c r="AQ2477" s="6">
        <f t="shared" si="1168"/>
        <v>4243.6962768422309</v>
      </c>
      <c r="AR2477" s="17">
        <v>1362.99457328429</v>
      </c>
      <c r="AS2477" s="6">
        <f t="shared" si="1147"/>
        <v>1362.99457328429</v>
      </c>
      <c r="AT2477" s="17">
        <v>2011.1980732644899</v>
      </c>
      <c r="AU2477" s="6">
        <f t="shared" si="1148"/>
        <v>2011.1980732644899</v>
      </c>
      <c r="AV2477" s="17">
        <v>679.31582959559205</v>
      </c>
      <c r="AW2477" s="6">
        <f t="shared" si="1149"/>
        <v>679.31582959559205</v>
      </c>
      <c r="AX2477" s="17">
        <v>190.18780069785899</v>
      </c>
      <c r="AY2477" s="6">
        <f t="shared" si="1150"/>
        <v>190.18780069785899</v>
      </c>
      <c r="AZ2477" s="20">
        <v>198983219.417209</v>
      </c>
      <c r="BA2477" s="20">
        <v>1394305705.1651199</v>
      </c>
      <c r="BB2477" s="20">
        <v>116368483.56252301</v>
      </c>
      <c r="BC2477" s="20">
        <v>42342591.855140798</v>
      </c>
      <c r="BD2477" s="19">
        <f t="shared" si="1151"/>
        <v>1751.9999999999923</v>
      </c>
      <c r="BE2477" s="18">
        <v>67.125237636304107</v>
      </c>
      <c r="BF2477" s="20">
        <v>423702.16054965003</v>
      </c>
      <c r="BG2477" s="20">
        <v>25016.3198497331</v>
      </c>
      <c r="BH2477" s="19">
        <f t="shared" si="1169"/>
        <v>31.450928139688326</v>
      </c>
      <c r="BI2477" s="20">
        <v>1153.7212532194101</v>
      </c>
      <c r="BJ2477">
        <v>264</v>
      </c>
      <c r="BK2477" s="22">
        <v>608</v>
      </c>
      <c r="BL2477" s="22">
        <v>922.38463999999999</v>
      </c>
      <c r="BM2477" s="22">
        <v>152</v>
      </c>
      <c r="BN2477" s="22">
        <v>38</v>
      </c>
      <c r="BO2477">
        <v>0.36060376149957202</v>
      </c>
    </row>
    <row r="2478" spans="1:67" x14ac:dyDescent="0.2">
      <c r="A2478" s="27">
        <v>2477</v>
      </c>
      <c r="B2478" s="18">
        <v>875.59202253258798</v>
      </c>
      <c r="C2478" s="18">
        <v>1003.19999999999</v>
      </c>
      <c r="D2478">
        <v>200</v>
      </c>
      <c r="E2478">
        <v>800</v>
      </c>
      <c r="F2478">
        <v>7</v>
      </c>
      <c r="G2478" s="23">
        <f t="shared" si="1152"/>
        <v>0.97639495832205736</v>
      </c>
      <c r="H2478">
        <v>100</v>
      </c>
      <c r="I2478" s="17">
        <v>254.74506277271101</v>
      </c>
      <c r="J2478" s="6">
        <f t="shared" si="1153"/>
        <v>253.07161837322627</v>
      </c>
      <c r="K2478" s="6">
        <f t="shared" si="1170"/>
        <v>253.07161837322627</v>
      </c>
      <c r="L2478" s="6">
        <f t="shared" si="1154"/>
        <v>1</v>
      </c>
      <c r="M2478" s="6">
        <f t="shared" si="1155"/>
        <v>254.74506277271101</v>
      </c>
      <c r="N2478" s="28">
        <v>100</v>
      </c>
      <c r="O2478" s="17">
        <v>718.08519784119801</v>
      </c>
      <c r="P2478" s="6">
        <f t="shared" si="1156"/>
        <v>682.003433488984</v>
      </c>
      <c r="Q2478" s="6">
        <f t="shared" si="1142"/>
        <v>682.003433488984</v>
      </c>
      <c r="R2478" s="17">
        <v>682.003433488984</v>
      </c>
      <c r="S2478" s="6">
        <f t="shared" si="1157"/>
        <v>36.081764352214009</v>
      </c>
      <c r="T2478" s="6">
        <f t="shared" si="1158"/>
        <v>718.08519784119801</v>
      </c>
      <c r="U2478" s="17">
        <v>150.587650624416</v>
      </c>
      <c r="V2478" s="6">
        <f t="shared" si="1159"/>
        <v>135.772472149252</v>
      </c>
      <c r="W2478" s="6">
        <f t="shared" si="1143"/>
        <v>135.772472149252</v>
      </c>
      <c r="X2478" s="17">
        <v>135.772472149252</v>
      </c>
      <c r="Y2478" s="6">
        <f t="shared" si="1160"/>
        <v>14.815178475164004</v>
      </c>
      <c r="Z2478" s="6">
        <f t="shared" si="1161"/>
        <v>150.587650624416</v>
      </c>
      <c r="AA2478" s="17">
        <v>1781.6410723803499</v>
      </c>
      <c r="AB2478" s="6">
        <f t="shared" si="1171"/>
        <v>1640.83066758431</v>
      </c>
      <c r="AC2478" s="6">
        <f t="shared" si="1144"/>
        <v>1640.83066758431</v>
      </c>
      <c r="AD2478" s="17">
        <v>1680.99810471418</v>
      </c>
      <c r="AE2478" s="6">
        <f t="shared" si="1162"/>
        <v>100.64296766616985</v>
      </c>
      <c r="AF2478" s="17">
        <v>1640.83066758431</v>
      </c>
      <c r="AG2478" s="6">
        <f t="shared" si="1163"/>
        <v>40.167437129869995</v>
      </c>
      <c r="AH2478" s="6">
        <f t="shared" si="1145"/>
        <v>40.167437129869995</v>
      </c>
      <c r="AI2478" s="6">
        <f t="shared" si="1164"/>
        <v>1781.6410723803499</v>
      </c>
      <c r="AJ2478" s="17">
        <v>133.03003203199299</v>
      </c>
      <c r="AK2478" s="6">
        <f t="shared" si="1165"/>
        <v>106.998013340367</v>
      </c>
      <c r="AL2478" s="6">
        <f t="shared" si="1146"/>
        <v>106.998013340367</v>
      </c>
      <c r="AM2478" s="17">
        <v>106.998013340367</v>
      </c>
      <c r="AN2478" s="6">
        <f t="shared" si="1166"/>
        <v>26.032018691625993</v>
      </c>
      <c r="AO2478" s="6">
        <f t="shared" si="1167"/>
        <v>133.03003203199299</v>
      </c>
      <c r="AP2478" s="17">
        <v>4328.6777366484203</v>
      </c>
      <c r="AQ2478" s="6">
        <f t="shared" si="1168"/>
        <v>4328.6777366484166</v>
      </c>
      <c r="AR2478" s="17">
        <v>1448.1129190332399</v>
      </c>
      <c r="AS2478" s="6">
        <f t="shared" si="1147"/>
        <v>1448.1129190332399</v>
      </c>
      <c r="AT2478" s="17">
        <v>2011.1025046243899</v>
      </c>
      <c r="AU2478" s="6">
        <f t="shared" si="1148"/>
        <v>2011.1025046243899</v>
      </c>
      <c r="AV2478" s="17">
        <v>679.28354968696601</v>
      </c>
      <c r="AW2478" s="6">
        <f t="shared" si="1149"/>
        <v>679.28354968696601</v>
      </c>
      <c r="AX2478" s="17">
        <v>190.178763303821</v>
      </c>
      <c r="AY2478" s="6">
        <f t="shared" si="1150"/>
        <v>190.178763303821</v>
      </c>
      <c r="AZ2478" s="20">
        <v>201095838.0535</v>
      </c>
      <c r="BA2478" s="20">
        <v>1394305705.1651199</v>
      </c>
      <c r="BB2478" s="20">
        <v>115242423.761618</v>
      </c>
      <c r="BC2478" s="20">
        <v>41356033.019755296</v>
      </c>
      <c r="BD2478" s="19">
        <f t="shared" si="1151"/>
        <v>1751.9999999999932</v>
      </c>
      <c r="BE2478" s="18">
        <v>67.726154755999801</v>
      </c>
      <c r="BF2478" s="20">
        <v>415172.890632266</v>
      </c>
      <c r="BG2478" s="20">
        <v>24512.732744911202</v>
      </c>
      <c r="BH2478" s="19">
        <f t="shared" si="1169"/>
        <v>30.817810161465935</v>
      </c>
      <c r="BI2478" s="20">
        <v>1225.82883154562</v>
      </c>
      <c r="BJ2478">
        <v>264</v>
      </c>
      <c r="BK2478" s="22">
        <v>608</v>
      </c>
      <c r="BL2478" s="22">
        <v>922.38463999999999</v>
      </c>
      <c r="BM2478" s="22">
        <v>152</v>
      </c>
      <c r="BN2478" s="22">
        <v>38</v>
      </c>
      <c r="BO2478">
        <v>0.35713415680798899</v>
      </c>
    </row>
    <row r="2479" spans="1:67" x14ac:dyDescent="0.2">
      <c r="A2479" s="27">
        <v>2478</v>
      </c>
      <c r="B2479" s="18">
        <v>927.09743562274002</v>
      </c>
      <c r="C2479" s="18">
        <v>1003.19999999999</v>
      </c>
      <c r="D2479">
        <v>200</v>
      </c>
      <c r="E2479">
        <v>800</v>
      </c>
      <c r="F2479">
        <v>7</v>
      </c>
      <c r="G2479" s="23">
        <f t="shared" si="1152"/>
        <v>0.97699572154989001</v>
      </c>
      <c r="H2479">
        <v>100</v>
      </c>
      <c r="I2479" s="17">
        <v>259.520866426758</v>
      </c>
      <c r="J2479" s="6">
        <f t="shared" si="1153"/>
        <v>257.80438460064966</v>
      </c>
      <c r="K2479" s="6">
        <f t="shared" si="1170"/>
        <v>257.80438460064966</v>
      </c>
      <c r="L2479" s="6">
        <f t="shared" si="1154"/>
        <v>1</v>
      </c>
      <c r="M2479" s="6">
        <f t="shared" si="1155"/>
        <v>259.520866426758</v>
      </c>
      <c r="N2479" s="28">
        <v>100</v>
      </c>
      <c r="O2479" s="17">
        <v>752.68413183672396</v>
      </c>
      <c r="P2479" s="6">
        <f t="shared" si="1156"/>
        <v>714.86222789327496</v>
      </c>
      <c r="Q2479" s="6">
        <f t="shared" si="1142"/>
        <v>714.86222789327496</v>
      </c>
      <c r="R2479" s="17">
        <v>714.86222789327496</v>
      </c>
      <c r="S2479" s="6">
        <f t="shared" si="1157"/>
        <v>37.821903943449001</v>
      </c>
      <c r="T2479" s="6">
        <f t="shared" si="1158"/>
        <v>752.68413183672396</v>
      </c>
      <c r="U2479" s="17">
        <v>150.58107669130101</v>
      </c>
      <c r="V2479" s="6">
        <f t="shared" si="1159"/>
        <v>135.76593500851399</v>
      </c>
      <c r="W2479" s="6">
        <f t="shared" si="1143"/>
        <v>135.76593500851399</v>
      </c>
      <c r="X2479" s="17">
        <v>135.76593500851399</v>
      </c>
      <c r="Y2479" s="6">
        <f t="shared" si="1160"/>
        <v>14.815141682787015</v>
      </c>
      <c r="Z2479" s="6">
        <f t="shared" si="1161"/>
        <v>150.58107669130101</v>
      </c>
      <c r="AA2479" s="17">
        <v>1823.82581077337</v>
      </c>
      <c r="AB2479" s="6">
        <f t="shared" si="1171"/>
        <v>1680.7827008593399</v>
      </c>
      <c r="AC2479" s="6">
        <f t="shared" si="1144"/>
        <v>1680.7827008593399</v>
      </c>
      <c r="AD2479" s="17">
        <v>1721.0081573366001</v>
      </c>
      <c r="AE2479" s="6">
        <f t="shared" si="1162"/>
        <v>102.81765343676989</v>
      </c>
      <c r="AF2479" s="17">
        <v>1680.7827008593399</v>
      </c>
      <c r="AG2479" s="6">
        <f t="shared" si="1163"/>
        <v>40.225456477260195</v>
      </c>
      <c r="AH2479" s="6">
        <f t="shared" si="1145"/>
        <v>40.225456477260195</v>
      </c>
      <c r="AI2479" s="6">
        <f t="shared" si="1164"/>
        <v>1823.82581077337</v>
      </c>
      <c r="AJ2479" s="17">
        <v>134.13722573283701</v>
      </c>
      <c r="AK2479" s="6">
        <f t="shared" si="1165"/>
        <v>107.87853599136901</v>
      </c>
      <c r="AL2479" s="6">
        <f t="shared" si="1146"/>
        <v>107.87853599136901</v>
      </c>
      <c r="AM2479" s="17">
        <v>107.87853599136901</v>
      </c>
      <c r="AN2479" s="6">
        <f t="shared" si="1166"/>
        <v>26.258689741468004</v>
      </c>
      <c r="AO2479" s="6">
        <f t="shared" si="1167"/>
        <v>134.13722573283701</v>
      </c>
      <c r="AP2479" s="17">
        <v>4413.6592929986</v>
      </c>
      <c r="AQ2479" s="6">
        <f t="shared" si="1168"/>
        <v>4413.6592929985954</v>
      </c>
      <c r="AR2479" s="17">
        <v>1533.2260147954601</v>
      </c>
      <c r="AS2479" s="6">
        <f t="shared" si="1147"/>
        <v>1533.2260147954601</v>
      </c>
      <c r="AT2479" s="17">
        <v>2011.0106687318601</v>
      </c>
      <c r="AU2479" s="6">
        <f t="shared" si="1148"/>
        <v>2011.0106687318601</v>
      </c>
      <c r="AV2479" s="17">
        <v>679.25253057634302</v>
      </c>
      <c r="AW2479" s="6">
        <f t="shared" si="1149"/>
        <v>679.25253057634302</v>
      </c>
      <c r="AX2479" s="17">
        <v>190.170078894932</v>
      </c>
      <c r="AY2479" s="6">
        <f t="shared" si="1150"/>
        <v>190.170078894932</v>
      </c>
      <c r="AZ2479" s="20">
        <v>203115962.62870601</v>
      </c>
      <c r="BA2479" s="20">
        <v>1394305705.1651199</v>
      </c>
      <c r="BB2479" s="20">
        <v>114274836.36157399</v>
      </c>
      <c r="BC2479" s="20">
        <v>40303495.844592601</v>
      </c>
      <c r="BD2479" s="19">
        <f t="shared" si="1151"/>
        <v>1751.9999999999923</v>
      </c>
      <c r="BE2479" s="18">
        <v>68.305037705386297</v>
      </c>
      <c r="BF2479" s="20">
        <v>404726.40735849098</v>
      </c>
      <c r="BG2479" s="20">
        <v>23895.949090698501</v>
      </c>
      <c r="BH2479" s="19">
        <f t="shared" si="1169"/>
        <v>30.042379622405868</v>
      </c>
      <c r="BI2479" s="20">
        <v>1297.9364098718299</v>
      </c>
      <c r="BJ2479">
        <v>264</v>
      </c>
      <c r="BK2479" s="22">
        <v>608</v>
      </c>
      <c r="BL2479" s="22">
        <v>922.38463999999999</v>
      </c>
      <c r="BM2479" s="22">
        <v>152</v>
      </c>
      <c r="BN2479" s="22">
        <v>38</v>
      </c>
      <c r="BO2479">
        <v>0.35415283153514199</v>
      </c>
    </row>
    <row r="2480" spans="1:67" x14ac:dyDescent="0.2">
      <c r="A2480" s="27">
        <v>2479</v>
      </c>
      <c r="B2480" s="18">
        <v>978.60284871289196</v>
      </c>
      <c r="C2480" s="18">
        <v>1003.19999999999</v>
      </c>
      <c r="D2480">
        <v>200</v>
      </c>
      <c r="E2480">
        <v>800</v>
      </c>
      <c r="F2480">
        <v>7</v>
      </c>
      <c r="G2480" s="23">
        <f t="shared" si="1152"/>
        <v>0.97745695358603268</v>
      </c>
      <c r="H2480">
        <v>100</v>
      </c>
      <c r="I2480" s="17">
        <v>264.2957723765</v>
      </c>
      <c r="J2480" s="6">
        <f t="shared" si="1153"/>
        <v>262.61611715238075</v>
      </c>
      <c r="K2480" s="6">
        <f t="shared" si="1170"/>
        <v>262.61611715238075</v>
      </c>
      <c r="L2480" s="6">
        <f t="shared" si="1154"/>
        <v>1</v>
      </c>
      <c r="M2480" s="6">
        <f t="shared" si="1155"/>
        <v>264.2957723765</v>
      </c>
      <c r="N2480" s="28">
        <v>100</v>
      </c>
      <c r="O2480" s="17">
        <v>787.27551083315905</v>
      </c>
      <c r="P2480" s="6">
        <f t="shared" si="1156"/>
        <v>747.71376173415399</v>
      </c>
      <c r="Q2480" s="6">
        <f t="shared" si="1142"/>
        <v>747.71376173415399</v>
      </c>
      <c r="R2480" s="17">
        <v>747.71376173415399</v>
      </c>
      <c r="S2480" s="6">
        <f t="shared" si="1157"/>
        <v>39.561749099005056</v>
      </c>
      <c r="T2480" s="6">
        <f t="shared" si="1158"/>
        <v>787.27551083315905</v>
      </c>
      <c r="U2480" s="17">
        <v>150.57433693866901</v>
      </c>
      <c r="V2480" s="6">
        <f t="shared" si="1159"/>
        <v>135.759271736079</v>
      </c>
      <c r="W2480" s="6">
        <f t="shared" si="1143"/>
        <v>135.759271736079</v>
      </c>
      <c r="X2480" s="17">
        <v>135.759271736079</v>
      </c>
      <c r="Y2480" s="6">
        <f t="shared" si="1160"/>
        <v>14.815065202590006</v>
      </c>
      <c r="Z2480" s="6">
        <f t="shared" si="1161"/>
        <v>150.57433693866901</v>
      </c>
      <c r="AA2480" s="17">
        <v>1861.5446387720001</v>
      </c>
      <c r="AB2480" s="6">
        <f t="shared" si="1171"/>
        <v>1716.71663461819</v>
      </c>
      <c r="AC2480" s="6">
        <f t="shared" si="1144"/>
        <v>1716.71663461819</v>
      </c>
      <c r="AD2480" s="17">
        <v>1756.7867035698901</v>
      </c>
      <c r="AE2480" s="6">
        <f t="shared" si="1162"/>
        <v>104.75793520211005</v>
      </c>
      <c r="AF2480" s="17">
        <v>1716.71663461819</v>
      </c>
      <c r="AG2480" s="6">
        <f t="shared" si="1163"/>
        <v>40.070068951700023</v>
      </c>
      <c r="AH2480" s="6">
        <f t="shared" si="1145"/>
        <v>40.070068951700023</v>
      </c>
      <c r="AI2480" s="6">
        <f t="shared" si="1164"/>
        <v>1861.5446387720001</v>
      </c>
      <c r="AJ2480" s="17">
        <v>135.236519520158</v>
      </c>
      <c r="AK2480" s="6">
        <f t="shared" si="1165"/>
        <v>108.753541926003</v>
      </c>
      <c r="AL2480" s="6">
        <f t="shared" si="1146"/>
        <v>108.753541926003</v>
      </c>
      <c r="AM2480" s="17">
        <v>108.753541926003</v>
      </c>
      <c r="AN2480" s="6">
        <f t="shared" si="1166"/>
        <v>26.482977594155003</v>
      </c>
      <c r="AO2480" s="6">
        <f t="shared" si="1167"/>
        <v>135.236519520158</v>
      </c>
      <c r="AP2480" s="17">
        <v>4498.6409403448497</v>
      </c>
      <c r="AQ2480" s="6">
        <f t="shared" si="1168"/>
        <v>4498.6409403448324</v>
      </c>
      <c r="AR2480" s="17">
        <v>1618.33416226241</v>
      </c>
      <c r="AS2480" s="6">
        <f t="shared" si="1147"/>
        <v>1618.33416226241</v>
      </c>
      <c r="AT2480" s="17">
        <v>2010.9223510838599</v>
      </c>
      <c r="AU2480" s="6">
        <f t="shared" si="1148"/>
        <v>2010.9223510838599</v>
      </c>
      <c r="AV2480" s="17">
        <v>679.22269981172803</v>
      </c>
      <c r="AW2480" s="6">
        <f t="shared" si="1149"/>
        <v>679.22269981172803</v>
      </c>
      <c r="AX2480" s="17">
        <v>190.16172718683401</v>
      </c>
      <c r="AY2480" s="6">
        <f t="shared" si="1150"/>
        <v>190.16172718683401</v>
      </c>
      <c r="AZ2480" s="20">
        <v>204898740.30776501</v>
      </c>
      <c r="BA2480" s="20">
        <v>1394320125.77091</v>
      </c>
      <c r="BB2480" s="20">
        <v>113285716.604045</v>
      </c>
      <c r="BC2480" s="20">
        <v>39495417.317270502</v>
      </c>
      <c r="BD2480" s="19">
        <f t="shared" si="1151"/>
        <v>1751.9999999999905</v>
      </c>
      <c r="BE2480" s="18">
        <v>68.864557271388705</v>
      </c>
      <c r="BF2480" s="20">
        <v>394244.40005782503</v>
      </c>
      <c r="BG2480" s="20">
        <v>23277.068018766899</v>
      </c>
      <c r="BH2480" s="19">
        <f t="shared" si="1169"/>
        <v>29.264312175345264</v>
      </c>
      <c r="BI2480" s="20">
        <v>1370.0439881980401</v>
      </c>
      <c r="BJ2480">
        <v>264</v>
      </c>
      <c r="BK2480" s="22">
        <v>608</v>
      </c>
      <c r="BL2480" s="22">
        <v>922.38463999999999</v>
      </c>
      <c r="BM2480" s="22">
        <v>152</v>
      </c>
      <c r="BN2480" s="22">
        <v>38</v>
      </c>
      <c r="BO2480">
        <v>0.35110516040388601</v>
      </c>
    </row>
    <row r="2481" spans="1:67" x14ac:dyDescent="0.2">
      <c r="A2481" s="27">
        <v>2480</v>
      </c>
      <c r="B2481" s="18">
        <v>1030.10826180304</v>
      </c>
      <c r="C2481" s="18">
        <v>1003.19999999999</v>
      </c>
      <c r="D2481">
        <v>200</v>
      </c>
      <c r="E2481">
        <v>800</v>
      </c>
      <c r="F2481">
        <v>7</v>
      </c>
      <c r="G2481" s="23">
        <f t="shared" si="1152"/>
        <v>0.97785101296830002</v>
      </c>
      <c r="H2481">
        <v>100</v>
      </c>
      <c r="I2481" s="17">
        <v>269.07791190716102</v>
      </c>
      <c r="J2481" s="6">
        <f t="shared" si="1153"/>
        <v>267.44268200745461</v>
      </c>
      <c r="K2481" s="6">
        <f t="shared" si="1170"/>
        <v>267.44268200745461</v>
      </c>
      <c r="L2481" s="6">
        <f t="shared" si="1154"/>
        <v>1</v>
      </c>
      <c r="M2481" s="6">
        <f t="shared" si="1155"/>
        <v>269.07791190716102</v>
      </c>
      <c r="N2481" s="28">
        <v>100</v>
      </c>
      <c r="O2481" s="17">
        <v>821.95353099203896</v>
      </c>
      <c r="P2481" s="6">
        <f t="shared" si="1156"/>
        <v>780.64750232831796</v>
      </c>
      <c r="Q2481" s="6">
        <f t="shared" si="1142"/>
        <v>780.64750232831796</v>
      </c>
      <c r="R2481" s="17">
        <v>780.64750232831796</v>
      </c>
      <c r="S2481" s="6">
        <f t="shared" si="1157"/>
        <v>41.306028663721008</v>
      </c>
      <c r="T2481" s="6">
        <f t="shared" si="1158"/>
        <v>821.95353099203896</v>
      </c>
      <c r="U2481" s="17">
        <v>150.568219808187</v>
      </c>
      <c r="V2481" s="6">
        <f t="shared" si="1159"/>
        <v>135.753191882198</v>
      </c>
      <c r="W2481" s="6">
        <f t="shared" si="1143"/>
        <v>135.753191882198</v>
      </c>
      <c r="X2481" s="17">
        <v>135.753191882198</v>
      </c>
      <c r="Y2481" s="6">
        <f t="shared" si="1160"/>
        <v>14.815027925989</v>
      </c>
      <c r="Z2481" s="6">
        <f t="shared" si="1161"/>
        <v>150.568219808187</v>
      </c>
      <c r="AA2481" s="17">
        <v>1895.6444927786099</v>
      </c>
      <c r="AB2481" s="6">
        <f t="shared" si="1171"/>
        <v>1749.0888686754099</v>
      </c>
      <c r="AC2481" s="6">
        <f t="shared" si="1144"/>
        <v>1749.0888686754099</v>
      </c>
      <c r="AD2481" s="17">
        <v>1789.1297514576499</v>
      </c>
      <c r="AE2481" s="6">
        <f t="shared" si="1162"/>
        <v>106.51474132095996</v>
      </c>
      <c r="AF2481" s="17">
        <v>1749.0888686754099</v>
      </c>
      <c r="AG2481" s="6">
        <f t="shared" si="1163"/>
        <v>40.040882782240033</v>
      </c>
      <c r="AH2481" s="6">
        <f t="shared" si="1145"/>
        <v>40.040882782240033</v>
      </c>
      <c r="AI2481" s="6">
        <f t="shared" si="1164"/>
        <v>1895.6444927786099</v>
      </c>
      <c r="AJ2481" s="17">
        <v>136.28550504794401</v>
      </c>
      <c r="AK2481" s="6">
        <f t="shared" si="1165"/>
        <v>109.589102768711</v>
      </c>
      <c r="AL2481" s="6">
        <f t="shared" si="1146"/>
        <v>109.589102768711</v>
      </c>
      <c r="AM2481" s="17">
        <v>109.589102768711</v>
      </c>
      <c r="AN2481" s="6">
        <f t="shared" si="1166"/>
        <v>26.696402279233013</v>
      </c>
      <c r="AO2481" s="6">
        <f t="shared" si="1167"/>
        <v>136.28550504794401</v>
      </c>
      <c r="AP2481" s="17">
        <v>4583.6226735563396</v>
      </c>
      <c r="AQ2481" s="6">
        <f t="shared" si="1168"/>
        <v>4583.6226735563323</v>
      </c>
      <c r="AR2481" s="17">
        <v>1703.4376404443601</v>
      </c>
      <c r="AS2481" s="6">
        <f t="shared" si="1147"/>
        <v>1703.4376404443601</v>
      </c>
      <c r="AT2481" s="17">
        <v>2010.83735330374</v>
      </c>
      <c r="AU2481" s="6">
        <f t="shared" si="1148"/>
        <v>2010.83735330374</v>
      </c>
      <c r="AV2481" s="17">
        <v>679.19399038808206</v>
      </c>
      <c r="AW2481" s="6">
        <f t="shared" si="1149"/>
        <v>679.19399038808206</v>
      </c>
      <c r="AX2481" s="17">
        <v>190.15368942014999</v>
      </c>
      <c r="AY2481" s="6">
        <f t="shared" si="1150"/>
        <v>190.15368942014999</v>
      </c>
      <c r="AZ2481" s="20">
        <v>206514992.736563</v>
      </c>
      <c r="BA2481" s="20">
        <v>1394320125.77091</v>
      </c>
      <c r="BB2481" s="20">
        <v>112359856.212979</v>
      </c>
      <c r="BC2481" s="20">
        <v>38805025.279538102</v>
      </c>
      <c r="BD2481" s="19">
        <f t="shared" si="1151"/>
        <v>1751.9999999999902</v>
      </c>
      <c r="BE2481" s="18">
        <v>69.405605061105007</v>
      </c>
      <c r="BF2481" s="20">
        <v>388291.30255224201</v>
      </c>
      <c r="BG2481" s="20">
        <v>22925.583874567299</v>
      </c>
      <c r="BH2481" s="19">
        <f t="shared" si="1169"/>
        <v>28.822420537092192</v>
      </c>
      <c r="BI2481" s="20">
        <v>1442.15156652426</v>
      </c>
      <c r="BJ2481">
        <v>264</v>
      </c>
      <c r="BK2481" s="22">
        <v>608</v>
      </c>
      <c r="BL2481" s="22">
        <v>922.38463999999999</v>
      </c>
      <c r="BM2481" s="22">
        <v>152</v>
      </c>
      <c r="BN2481" s="22">
        <v>38</v>
      </c>
      <c r="BO2481">
        <v>0.348252402738708</v>
      </c>
    </row>
    <row r="2482" spans="1:67" x14ac:dyDescent="0.2">
      <c r="A2482" s="27">
        <v>2481</v>
      </c>
      <c r="B2482" s="18">
        <v>206.02165236060799</v>
      </c>
      <c r="C2482" s="18">
        <v>22.799999999999901</v>
      </c>
      <c r="D2482">
        <v>400</v>
      </c>
      <c r="E2482">
        <v>1600</v>
      </c>
      <c r="F2482">
        <v>7</v>
      </c>
      <c r="G2482" s="23">
        <f t="shared" si="1152"/>
        <v>0.26269747965760171</v>
      </c>
      <c r="H2482">
        <v>100</v>
      </c>
      <c r="I2482" s="17">
        <v>122.12182264260299</v>
      </c>
      <c r="J2482" s="6">
        <f t="shared" si="1153"/>
        <v>122.67461886559029</v>
      </c>
      <c r="K2482" s="6">
        <f t="shared" si="1170"/>
        <v>122.67461886559029</v>
      </c>
      <c r="L2482" s="6">
        <f t="shared" si="1154"/>
        <v>1</v>
      </c>
      <c r="M2482" s="6">
        <f t="shared" si="1155"/>
        <v>122.12182264260299</v>
      </c>
      <c r="N2482" s="28">
        <v>100</v>
      </c>
      <c r="O2482" s="17">
        <v>197.84102361200399</v>
      </c>
      <c r="P2482" s="6">
        <f t="shared" si="1156"/>
        <v>187.94810907608101</v>
      </c>
      <c r="Q2482" s="6">
        <f t="shared" si="1142"/>
        <v>187.94810907608101</v>
      </c>
      <c r="R2482" s="17">
        <v>187.94810907608101</v>
      </c>
      <c r="S2482" s="6">
        <f t="shared" si="1157"/>
        <v>9.8929145359229835</v>
      </c>
      <c r="T2482" s="6">
        <f t="shared" si="1158"/>
        <v>197.84102361200399</v>
      </c>
      <c r="U2482" s="17">
        <v>56.923749443975701</v>
      </c>
      <c r="V2482" s="6">
        <f t="shared" si="1159"/>
        <v>51.349151787547697</v>
      </c>
      <c r="W2482" s="6">
        <f t="shared" si="1143"/>
        <v>51.349151787547697</v>
      </c>
      <c r="X2482" s="17">
        <v>51.349151787547697</v>
      </c>
      <c r="Y2482" s="6">
        <f t="shared" si="1160"/>
        <v>5.5745976564280042</v>
      </c>
      <c r="Z2482" s="6">
        <f t="shared" si="1161"/>
        <v>56.923749443975701</v>
      </c>
      <c r="AA2482" s="17">
        <v>108.900607108703</v>
      </c>
      <c r="AB2482" s="6">
        <f t="shared" si="1171"/>
        <v>55.080453796425402</v>
      </c>
      <c r="AC2482" s="6">
        <f t="shared" si="1144"/>
        <v>55.080453796425402</v>
      </c>
      <c r="AD2482" s="17">
        <v>94.363290870022098</v>
      </c>
      <c r="AE2482" s="6">
        <f t="shared" si="1162"/>
        <v>14.537316238680901</v>
      </c>
      <c r="AF2482" s="17">
        <v>55.080453796425402</v>
      </c>
      <c r="AG2482" s="6">
        <f t="shared" si="1163"/>
        <v>39.282837073596696</v>
      </c>
      <c r="AH2482" s="6">
        <f t="shared" si="1145"/>
        <v>39.282837073596696</v>
      </c>
      <c r="AI2482" s="6">
        <f t="shared" si="1164"/>
        <v>108.900607108703</v>
      </c>
      <c r="AJ2482" s="17">
        <v>172.98077953455399</v>
      </c>
      <c r="AK2482" s="6">
        <f t="shared" si="1165"/>
        <v>141.95368129965101</v>
      </c>
      <c r="AL2482" s="6">
        <f t="shared" si="1146"/>
        <v>141.95368129965101</v>
      </c>
      <c r="AM2482" s="17">
        <v>141.95368129965101</v>
      </c>
      <c r="AN2482" s="6">
        <f t="shared" si="1166"/>
        <v>31.027098234902979</v>
      </c>
      <c r="AO2482" s="6">
        <f t="shared" si="1167"/>
        <v>172.98077953455399</v>
      </c>
      <c r="AP2482" s="17">
        <v>1452.0467836852399</v>
      </c>
      <c r="AQ2482" s="6">
        <f t="shared" si="1168"/>
        <v>1452.0467836852449</v>
      </c>
      <c r="AR2482" s="17">
        <v>342.47463079428297</v>
      </c>
      <c r="AS2482" s="6">
        <f t="shared" si="1147"/>
        <v>342.47463079428297</v>
      </c>
      <c r="AT2482" s="17">
        <v>45.940576266680999</v>
      </c>
      <c r="AU2482" s="6">
        <f t="shared" si="1148"/>
        <v>45.940576266680999</v>
      </c>
      <c r="AV2482" s="17">
        <v>682.75675485007901</v>
      </c>
      <c r="AW2482" s="6">
        <f t="shared" si="1149"/>
        <v>682.75675485007901</v>
      </c>
      <c r="AX2482" s="17">
        <v>380.87482177420202</v>
      </c>
      <c r="AY2482" s="6">
        <f t="shared" si="1150"/>
        <v>380.87482177420202</v>
      </c>
      <c r="AZ2482" s="20">
        <v>177527508.02758801</v>
      </c>
      <c r="BA2482" s="20">
        <v>84216790.748776495</v>
      </c>
      <c r="BB2482" s="20">
        <v>198501685.58375299</v>
      </c>
      <c r="BC2482" s="20">
        <v>1291754015.6398799</v>
      </c>
      <c r="BD2482" s="19">
        <f t="shared" si="1151"/>
        <v>1751.9999999999973</v>
      </c>
      <c r="BE2482" s="18">
        <v>1.62224368895E-18</v>
      </c>
      <c r="BF2482" s="20">
        <v>12665635.354119999</v>
      </c>
      <c r="BG2482" s="20">
        <v>747807.33878657105</v>
      </c>
      <c r="BH2482" s="19">
        <f t="shared" si="1169"/>
        <v>940.15566701186344</v>
      </c>
      <c r="BI2482" s="20">
        <v>288.43031330485201</v>
      </c>
      <c r="BJ2482">
        <v>6</v>
      </c>
      <c r="BK2482" s="22">
        <v>1216</v>
      </c>
      <c r="BL2482" s="22">
        <v>1844.76928</v>
      </c>
      <c r="BM2482" s="22">
        <v>304</v>
      </c>
      <c r="BN2482" s="22">
        <v>76</v>
      </c>
      <c r="BO2482">
        <v>0.30631494620070199</v>
      </c>
    </row>
    <row r="2483" spans="1:67" x14ac:dyDescent="0.2">
      <c r="A2483" s="27">
        <v>2482</v>
      </c>
      <c r="B2483" s="18">
        <v>257.52706545076097</v>
      </c>
      <c r="C2483" s="18">
        <v>22.799999999999901</v>
      </c>
      <c r="D2483">
        <v>400</v>
      </c>
      <c r="E2483">
        <v>1600</v>
      </c>
      <c r="F2483">
        <v>7</v>
      </c>
      <c r="G2483" s="23">
        <f t="shared" si="1152"/>
        <v>0.31622456299127405</v>
      </c>
      <c r="H2483">
        <v>100</v>
      </c>
      <c r="I2483" s="17">
        <v>124.38349756984999</v>
      </c>
      <c r="J2483" s="6">
        <f t="shared" si="1153"/>
        <v>124.87081156307616</v>
      </c>
      <c r="K2483" s="6">
        <f t="shared" si="1170"/>
        <v>124.87081156307616</v>
      </c>
      <c r="L2483" s="6">
        <f t="shared" si="1154"/>
        <v>1</v>
      </c>
      <c r="M2483" s="6">
        <f t="shared" si="1155"/>
        <v>124.38349756984999</v>
      </c>
      <c r="N2483" s="28">
        <v>100</v>
      </c>
      <c r="O2483" s="17">
        <v>198.98925816136099</v>
      </c>
      <c r="P2483" s="6">
        <f t="shared" si="1156"/>
        <v>189.03474261693299</v>
      </c>
      <c r="Q2483" s="6">
        <f t="shared" si="1142"/>
        <v>189.03474261693299</v>
      </c>
      <c r="R2483" s="17">
        <v>189.03474261693299</v>
      </c>
      <c r="S2483" s="6">
        <f t="shared" si="1157"/>
        <v>9.9545155444280056</v>
      </c>
      <c r="T2483" s="6">
        <f t="shared" si="1158"/>
        <v>198.98925816136099</v>
      </c>
      <c r="U2483" s="17">
        <v>56.901029290337902</v>
      </c>
      <c r="V2483" s="6">
        <f t="shared" si="1159"/>
        <v>51.326431633909799</v>
      </c>
      <c r="W2483" s="6">
        <f t="shared" si="1143"/>
        <v>51.326431633909799</v>
      </c>
      <c r="X2483" s="17">
        <v>51.326431633909799</v>
      </c>
      <c r="Y2483" s="6">
        <f t="shared" si="1160"/>
        <v>5.5745976564281037</v>
      </c>
      <c r="Z2483" s="6">
        <f t="shared" si="1161"/>
        <v>56.901029290337902</v>
      </c>
      <c r="AA2483" s="17">
        <v>113.259659839881</v>
      </c>
      <c r="AB2483" s="6">
        <f t="shared" si="1171"/>
        <v>59.163278644496998</v>
      </c>
      <c r="AC2483" s="6">
        <f t="shared" si="1144"/>
        <v>59.163278644496998</v>
      </c>
      <c r="AD2483" s="17">
        <v>98.4979364246459</v>
      </c>
      <c r="AE2483" s="6">
        <f t="shared" si="1162"/>
        <v>14.761723415235096</v>
      </c>
      <c r="AF2483" s="17">
        <v>59.163278644496998</v>
      </c>
      <c r="AG2483" s="6">
        <f t="shared" si="1163"/>
        <v>39.334657780148902</v>
      </c>
      <c r="AH2483" s="6">
        <f t="shared" si="1145"/>
        <v>39.334657780148902</v>
      </c>
      <c r="AI2483" s="6">
        <f t="shared" si="1164"/>
        <v>113.259659839881</v>
      </c>
      <c r="AJ2483" s="17">
        <v>138.05171659448899</v>
      </c>
      <c r="AK2483" s="6">
        <f t="shared" si="1165"/>
        <v>113.34125461951299</v>
      </c>
      <c r="AL2483" s="6">
        <f t="shared" si="1146"/>
        <v>113.34125461951299</v>
      </c>
      <c r="AM2483" s="17">
        <v>113.34125461951299</v>
      </c>
      <c r="AN2483" s="6">
        <f t="shared" si="1166"/>
        <v>24.710461974975999</v>
      </c>
      <c r="AO2483" s="6">
        <f t="shared" si="1167"/>
        <v>138.05171659448899</v>
      </c>
      <c r="AP2483" s="17">
        <v>1536.98507970585</v>
      </c>
      <c r="AQ2483" s="6">
        <f t="shared" si="1168"/>
        <v>1536.985079705858</v>
      </c>
      <c r="AR2483" s="17">
        <v>427.90387260286701</v>
      </c>
      <c r="AS2483" s="6">
        <f t="shared" si="1147"/>
        <v>427.90387260286701</v>
      </c>
      <c r="AT2483" s="17">
        <v>45.920249213269997</v>
      </c>
      <c r="AU2483" s="6">
        <f t="shared" si="1148"/>
        <v>45.920249213269997</v>
      </c>
      <c r="AV2483" s="17">
        <v>682.45465953151097</v>
      </c>
      <c r="AW2483" s="6">
        <f t="shared" si="1149"/>
        <v>682.45465953151097</v>
      </c>
      <c r="AX2483" s="17">
        <v>380.70629835821001</v>
      </c>
      <c r="AY2483" s="6">
        <f t="shared" si="1150"/>
        <v>380.70629835821001</v>
      </c>
      <c r="AZ2483" s="20">
        <v>220579267.11620399</v>
      </c>
      <c r="BA2483" s="20">
        <v>84216790.748776495</v>
      </c>
      <c r="BB2483" s="20">
        <v>249229376.49572799</v>
      </c>
      <c r="BC2483" s="20">
        <v>1197974565.6392801</v>
      </c>
      <c r="BD2483" s="19">
        <f t="shared" si="1151"/>
        <v>1751.9999999999886</v>
      </c>
      <c r="BE2483" s="18">
        <v>0</v>
      </c>
      <c r="BF2483" s="20">
        <v>11772360.3150566</v>
      </c>
      <c r="BG2483" s="20">
        <v>695066.38966796605</v>
      </c>
      <c r="BH2483" s="19">
        <f t="shared" si="1169"/>
        <v>873.84887965417818</v>
      </c>
      <c r="BI2483" s="20">
        <v>360.53789163106501</v>
      </c>
      <c r="BJ2483">
        <v>6</v>
      </c>
      <c r="BK2483" s="22">
        <v>1216</v>
      </c>
      <c r="BL2483" s="22">
        <v>1844.76928</v>
      </c>
      <c r="BM2483" s="22">
        <v>304</v>
      </c>
      <c r="BN2483" s="22">
        <v>76</v>
      </c>
      <c r="BO2483">
        <v>0.38457806645035197</v>
      </c>
    </row>
    <row r="2484" spans="1:67" x14ac:dyDescent="0.2">
      <c r="A2484" s="27">
        <v>2483</v>
      </c>
      <c r="B2484" s="18">
        <v>309.03247854091302</v>
      </c>
      <c r="C2484" s="18">
        <v>22.799999999999901</v>
      </c>
      <c r="D2484">
        <v>400</v>
      </c>
      <c r="E2484">
        <v>1600</v>
      </c>
      <c r="F2484">
        <v>7</v>
      </c>
      <c r="G2484" s="23">
        <f t="shared" si="1152"/>
        <v>0.36977496470137822</v>
      </c>
      <c r="H2484">
        <v>100</v>
      </c>
      <c r="I2484" s="17">
        <v>126.71172012876499</v>
      </c>
      <c r="J2484" s="6">
        <f t="shared" si="1153"/>
        <v>127.10599101440053</v>
      </c>
      <c r="K2484" s="6">
        <f t="shared" si="1170"/>
        <v>127.10599101440053</v>
      </c>
      <c r="L2484" s="6">
        <f t="shared" si="1154"/>
        <v>1</v>
      </c>
      <c r="M2484" s="6">
        <f t="shared" si="1155"/>
        <v>126.71172012876499</v>
      </c>
      <c r="N2484" s="28">
        <v>100</v>
      </c>
      <c r="O2484" s="17">
        <v>199.69694111644301</v>
      </c>
      <c r="P2484" s="6">
        <f t="shared" si="1156"/>
        <v>189.703294360722</v>
      </c>
      <c r="Q2484" s="6">
        <f t="shared" si="1142"/>
        <v>189.703294360722</v>
      </c>
      <c r="R2484" s="17">
        <v>189.703294360722</v>
      </c>
      <c r="S2484" s="6">
        <f t="shared" si="1157"/>
        <v>9.9936467557210165</v>
      </c>
      <c r="T2484" s="6">
        <f t="shared" si="1158"/>
        <v>199.69694111644301</v>
      </c>
      <c r="U2484" s="17">
        <v>56.8808684579963</v>
      </c>
      <c r="V2484" s="6">
        <f t="shared" si="1159"/>
        <v>51.306270801568203</v>
      </c>
      <c r="W2484" s="6">
        <f t="shared" si="1143"/>
        <v>51.306270801568203</v>
      </c>
      <c r="X2484" s="17">
        <v>51.306270801568203</v>
      </c>
      <c r="Y2484" s="6">
        <f t="shared" si="1160"/>
        <v>5.5745976564280966</v>
      </c>
      <c r="Z2484" s="6">
        <f t="shared" si="1161"/>
        <v>56.8808684579963</v>
      </c>
      <c r="AA2484" s="17">
        <v>118.45270002832601</v>
      </c>
      <c r="AB2484" s="6">
        <f t="shared" si="1171"/>
        <v>63.910116667164203</v>
      </c>
      <c r="AC2484" s="6">
        <f t="shared" si="1144"/>
        <v>63.910116667164203</v>
      </c>
      <c r="AD2484" s="17">
        <v>103.42974034593701</v>
      </c>
      <c r="AE2484" s="6">
        <f t="shared" si="1162"/>
        <v>15.022959682389001</v>
      </c>
      <c r="AF2484" s="17">
        <v>63.910116667164203</v>
      </c>
      <c r="AG2484" s="6">
        <f t="shared" si="1163"/>
        <v>39.519623678772803</v>
      </c>
      <c r="AH2484" s="6">
        <f t="shared" si="1145"/>
        <v>39.519623678772803</v>
      </c>
      <c r="AI2484" s="6">
        <f t="shared" si="1164"/>
        <v>118.45270002832601</v>
      </c>
      <c r="AJ2484" s="17">
        <v>114.87279189650501</v>
      </c>
      <c r="AK2484" s="6">
        <f t="shared" si="1165"/>
        <v>94.340986512786699</v>
      </c>
      <c r="AL2484" s="6">
        <f t="shared" si="1146"/>
        <v>94.340986512786699</v>
      </c>
      <c r="AM2484" s="17">
        <v>94.340986512786699</v>
      </c>
      <c r="AN2484" s="6">
        <f t="shared" si="1166"/>
        <v>20.531805383718307</v>
      </c>
      <c r="AO2484" s="6">
        <f t="shared" si="1167"/>
        <v>114.87279189650501</v>
      </c>
      <c r="AP2484" s="17">
        <v>1621.9285163654299</v>
      </c>
      <c r="AQ2484" s="6">
        <f t="shared" si="1168"/>
        <v>1621.9285163654322</v>
      </c>
      <c r="AR2484" s="17">
        <v>513.28295225490797</v>
      </c>
      <c r="AS2484" s="6">
        <f t="shared" si="1147"/>
        <v>513.28295225490797</v>
      </c>
      <c r="AT2484" s="17">
        <v>45.902211909370202</v>
      </c>
      <c r="AU2484" s="6">
        <f t="shared" si="1148"/>
        <v>45.902211909370202</v>
      </c>
      <c r="AV2484" s="17">
        <v>682.18659386761101</v>
      </c>
      <c r="AW2484" s="6">
        <f t="shared" si="1149"/>
        <v>682.18659386761101</v>
      </c>
      <c r="AX2484" s="17">
        <v>380.55675833354297</v>
      </c>
      <c r="AY2484" s="6">
        <f t="shared" si="1150"/>
        <v>380.55675833354297</v>
      </c>
      <c r="AZ2484" s="20">
        <v>263647651.29738501</v>
      </c>
      <c r="BA2484" s="20">
        <v>84216790.748776495</v>
      </c>
      <c r="BB2484" s="20">
        <v>299981296.11065</v>
      </c>
      <c r="BC2484" s="20">
        <v>1104154261.8431799</v>
      </c>
      <c r="BD2484" s="19">
        <f t="shared" si="1151"/>
        <v>1751.9999999999914</v>
      </c>
      <c r="BE2484" s="18">
        <v>0</v>
      </c>
      <c r="BF2484" s="20">
        <v>10886015.0945122</v>
      </c>
      <c r="BG2484" s="20">
        <v>642734.59247897402</v>
      </c>
      <c r="BH2484" s="19">
        <f t="shared" si="1169"/>
        <v>808.05648482159734</v>
      </c>
      <c r="BI2484" s="20">
        <v>432.64546995727801</v>
      </c>
      <c r="BJ2484">
        <v>6</v>
      </c>
      <c r="BK2484" s="22">
        <v>1216</v>
      </c>
      <c r="BL2484" s="22">
        <v>1844.76928</v>
      </c>
      <c r="BM2484" s="22">
        <v>304</v>
      </c>
      <c r="BN2484" s="22">
        <v>76</v>
      </c>
      <c r="BO2484">
        <v>0.46287752882757099</v>
      </c>
    </row>
    <row r="2485" spans="1:67" x14ac:dyDescent="0.2">
      <c r="A2485" s="27">
        <v>2484</v>
      </c>
      <c r="B2485" s="18">
        <v>360.53789163106501</v>
      </c>
      <c r="C2485" s="18">
        <v>22.799999999999901</v>
      </c>
      <c r="D2485">
        <v>400</v>
      </c>
      <c r="E2485">
        <v>1600</v>
      </c>
      <c r="F2485">
        <v>7</v>
      </c>
      <c r="G2485" s="23">
        <f t="shared" si="1152"/>
        <v>0.42195717578692205</v>
      </c>
      <c r="H2485">
        <v>100</v>
      </c>
      <c r="I2485" s="17">
        <v>128.99146622553499</v>
      </c>
      <c r="J2485" s="6">
        <f t="shared" si="1153"/>
        <v>129.26535929879438</v>
      </c>
      <c r="K2485" s="6">
        <f t="shared" si="1170"/>
        <v>129.26535929879438</v>
      </c>
      <c r="L2485" s="6">
        <f t="shared" si="1154"/>
        <v>1</v>
      </c>
      <c r="M2485" s="6">
        <f t="shared" si="1155"/>
        <v>128.99146622553499</v>
      </c>
      <c r="N2485" s="28">
        <v>100</v>
      </c>
      <c r="O2485" s="17">
        <v>199.145985872409</v>
      </c>
      <c r="P2485" s="6">
        <f t="shared" si="1156"/>
        <v>189.17658657260901</v>
      </c>
      <c r="Q2485" s="6">
        <f t="shared" si="1142"/>
        <v>189.17658657260901</v>
      </c>
      <c r="R2485" s="17">
        <v>189.17658657260901</v>
      </c>
      <c r="S2485" s="6">
        <f t="shared" si="1157"/>
        <v>9.9693992997999885</v>
      </c>
      <c r="T2485" s="6">
        <f t="shared" si="1158"/>
        <v>199.145985872409</v>
      </c>
      <c r="U2485" s="17">
        <v>56.862857560939403</v>
      </c>
      <c r="V2485" s="6">
        <f t="shared" si="1159"/>
        <v>51.288259904511399</v>
      </c>
      <c r="W2485" s="6">
        <f t="shared" si="1143"/>
        <v>51.288259904511399</v>
      </c>
      <c r="X2485" s="17">
        <v>51.288259904511399</v>
      </c>
      <c r="Y2485" s="6">
        <f t="shared" si="1160"/>
        <v>5.5745976564280042</v>
      </c>
      <c r="Z2485" s="6">
        <f t="shared" si="1161"/>
        <v>56.862857560939403</v>
      </c>
      <c r="AA2485" s="17">
        <v>124.260578673162</v>
      </c>
      <c r="AB2485" s="6">
        <f t="shared" si="1171"/>
        <v>69.3319752598983</v>
      </c>
      <c r="AC2485" s="6">
        <f t="shared" si="1144"/>
        <v>69.3319752598983</v>
      </c>
      <c r="AD2485" s="17">
        <v>108.93973712233</v>
      </c>
      <c r="AE2485" s="6">
        <f t="shared" si="1162"/>
        <v>15.320841550832</v>
      </c>
      <c r="AF2485" s="17">
        <v>69.3319752598983</v>
      </c>
      <c r="AG2485" s="6">
        <f t="shared" si="1163"/>
        <v>39.607761862431701</v>
      </c>
      <c r="AH2485" s="6">
        <f t="shared" si="1145"/>
        <v>39.607761862431701</v>
      </c>
      <c r="AI2485" s="6">
        <f t="shared" si="1164"/>
        <v>124.260578673162</v>
      </c>
      <c r="AJ2485" s="17">
        <v>99.343828415869694</v>
      </c>
      <c r="AK2485" s="6">
        <f t="shared" si="1165"/>
        <v>81.574491659935603</v>
      </c>
      <c r="AL2485" s="6">
        <f t="shared" si="1146"/>
        <v>81.574491659935603</v>
      </c>
      <c r="AM2485" s="17">
        <v>81.574491659935603</v>
      </c>
      <c r="AN2485" s="6">
        <f t="shared" si="1166"/>
        <v>17.769336755934091</v>
      </c>
      <c r="AO2485" s="6">
        <f t="shared" si="1167"/>
        <v>99.343828415869694</v>
      </c>
      <c r="AP2485" s="17">
        <v>1706.87627137343</v>
      </c>
      <c r="AQ2485" s="6">
        <f t="shared" si="1168"/>
        <v>1706.8762713734322</v>
      </c>
      <c r="AR2485" s="17">
        <v>598.61989362971497</v>
      </c>
      <c r="AS2485" s="6">
        <f t="shared" si="1147"/>
        <v>598.61989362971497</v>
      </c>
      <c r="AT2485" s="17">
        <v>45.886098089354398</v>
      </c>
      <c r="AU2485" s="6">
        <f t="shared" si="1148"/>
        <v>45.886098089354398</v>
      </c>
      <c r="AV2485" s="17">
        <v>681.94711451501496</v>
      </c>
      <c r="AW2485" s="6">
        <f t="shared" si="1149"/>
        <v>681.94711451501496</v>
      </c>
      <c r="AX2485" s="17">
        <v>380.42316513934799</v>
      </c>
      <c r="AY2485" s="6">
        <f t="shared" si="1150"/>
        <v>380.42316513934799</v>
      </c>
      <c r="AZ2485" s="20">
        <v>308271562.67196202</v>
      </c>
      <c r="BA2485" s="20">
        <v>84216790.748776495</v>
      </c>
      <c r="BB2485" s="20">
        <v>346780618.55794698</v>
      </c>
      <c r="BC2485" s="20">
        <v>1012731028.02131</v>
      </c>
      <c r="BD2485" s="19">
        <f t="shared" si="1151"/>
        <v>1751.9999999999955</v>
      </c>
      <c r="BE2485" s="18">
        <v>0.16392800700055801</v>
      </c>
      <c r="BF2485" s="20">
        <v>9999044.1142586507</v>
      </c>
      <c r="BG2485" s="20">
        <v>590365.849042146</v>
      </c>
      <c r="BH2485" s="19">
        <f t="shared" si="1169"/>
        <v>742.21764055949598</v>
      </c>
      <c r="BI2485" s="20">
        <v>504.75304828349101</v>
      </c>
      <c r="BJ2485">
        <v>6</v>
      </c>
      <c r="BK2485" s="22">
        <v>1216</v>
      </c>
      <c r="BL2485" s="22">
        <v>1844.76928</v>
      </c>
      <c r="BM2485" s="22">
        <v>304</v>
      </c>
      <c r="BN2485" s="22">
        <v>76</v>
      </c>
      <c r="BO2485">
        <v>0.535076631238244</v>
      </c>
    </row>
    <row r="2486" spans="1:67" x14ac:dyDescent="0.2">
      <c r="A2486" s="27">
        <v>2485</v>
      </c>
      <c r="B2486" s="18">
        <v>412.043304721217</v>
      </c>
      <c r="C2486" s="18">
        <v>22.799999999999901</v>
      </c>
      <c r="D2486">
        <v>400</v>
      </c>
      <c r="E2486">
        <v>1600</v>
      </c>
      <c r="F2486">
        <v>7</v>
      </c>
      <c r="G2486" s="23">
        <f t="shared" si="1152"/>
        <v>0.46838925520445213</v>
      </c>
      <c r="H2486">
        <v>100</v>
      </c>
      <c r="I2486" s="17">
        <v>131.45272279856701</v>
      </c>
      <c r="J2486" s="6">
        <f t="shared" si="1153"/>
        <v>131.56816697372898</v>
      </c>
      <c r="K2486" s="6">
        <f t="shared" si="1170"/>
        <v>131.56816697372898</v>
      </c>
      <c r="L2486" s="6">
        <f t="shared" si="1154"/>
        <v>1</v>
      </c>
      <c r="M2486" s="6">
        <f t="shared" si="1155"/>
        <v>131.45272279856701</v>
      </c>
      <c r="N2486" s="28">
        <v>100</v>
      </c>
      <c r="O2486" s="17">
        <v>198.66820944582</v>
      </c>
      <c r="P2486" s="6">
        <f t="shared" si="1156"/>
        <v>188.71974527696199</v>
      </c>
      <c r="Q2486" s="6">
        <f t="shared" si="1142"/>
        <v>188.71974527696199</v>
      </c>
      <c r="R2486" s="17">
        <v>188.71974527696199</v>
      </c>
      <c r="S2486" s="6">
        <f t="shared" si="1157"/>
        <v>9.9484641688580098</v>
      </c>
      <c r="T2486" s="6">
        <f t="shared" si="1158"/>
        <v>198.66820944582</v>
      </c>
      <c r="U2486" s="17">
        <v>56.846670106518303</v>
      </c>
      <c r="V2486" s="6">
        <f t="shared" si="1159"/>
        <v>51.272072450090199</v>
      </c>
      <c r="W2486" s="6">
        <f t="shared" si="1143"/>
        <v>51.272072450090199</v>
      </c>
      <c r="X2486" s="17">
        <v>51.272072450090199</v>
      </c>
      <c r="Y2486" s="6">
        <f t="shared" si="1160"/>
        <v>5.5745976564281037</v>
      </c>
      <c r="Z2486" s="6">
        <f t="shared" si="1161"/>
        <v>56.846670106518303</v>
      </c>
      <c r="AA2486" s="17">
        <v>130.374777973249</v>
      </c>
      <c r="AB2486" s="6">
        <f t="shared" si="1171"/>
        <v>75.103268969402507</v>
      </c>
      <c r="AC2486" s="6">
        <f t="shared" si="1144"/>
        <v>75.103268969402507</v>
      </c>
      <c r="AD2486" s="17">
        <v>114.737775948132</v>
      </c>
      <c r="AE2486" s="6">
        <f t="shared" si="1162"/>
        <v>15.637002025116999</v>
      </c>
      <c r="AF2486" s="17">
        <v>75.103268969402507</v>
      </c>
      <c r="AG2486" s="6">
        <f t="shared" si="1163"/>
        <v>39.63450697872949</v>
      </c>
      <c r="AH2486" s="6">
        <f t="shared" si="1145"/>
        <v>39.63450697872949</v>
      </c>
      <c r="AI2486" s="6">
        <f t="shared" si="1164"/>
        <v>130.374777973249</v>
      </c>
      <c r="AJ2486" s="17">
        <v>89.398256166068407</v>
      </c>
      <c r="AK2486" s="6">
        <f t="shared" si="1165"/>
        <v>73.379306053019107</v>
      </c>
      <c r="AL2486" s="6">
        <f t="shared" si="1146"/>
        <v>73.379306053019107</v>
      </c>
      <c r="AM2486" s="17">
        <v>73.379306053019107</v>
      </c>
      <c r="AN2486" s="6">
        <f t="shared" si="1166"/>
        <v>16.0189501130493</v>
      </c>
      <c r="AO2486" s="6">
        <f t="shared" si="1167"/>
        <v>89.398256166068407</v>
      </c>
      <c r="AP2486" s="17">
        <v>1791.8276889384799</v>
      </c>
      <c r="AQ2486" s="6">
        <f t="shared" si="1168"/>
        <v>1791.8276889384813</v>
      </c>
      <c r="AR2486" s="17">
        <v>683.92109591421195</v>
      </c>
      <c r="AS2486" s="6">
        <f t="shared" si="1147"/>
        <v>683.92109591421195</v>
      </c>
      <c r="AT2486" s="17">
        <v>45.871615649849403</v>
      </c>
      <c r="AU2486" s="6">
        <f t="shared" si="1148"/>
        <v>45.871615649849403</v>
      </c>
      <c r="AV2486" s="17">
        <v>681.73188031025904</v>
      </c>
      <c r="AW2486" s="6">
        <f t="shared" si="1149"/>
        <v>681.73188031025904</v>
      </c>
      <c r="AX2486" s="17">
        <v>380.30309706416102</v>
      </c>
      <c r="AY2486" s="6">
        <f t="shared" si="1150"/>
        <v>380.30309706416102</v>
      </c>
      <c r="AZ2486" s="20">
        <v>351956570.30157</v>
      </c>
      <c r="BA2486" s="20">
        <v>84216790.748776495</v>
      </c>
      <c r="BB2486" s="20">
        <v>384444614.06785297</v>
      </c>
      <c r="BC2486" s="20">
        <v>931382024.88179898</v>
      </c>
      <c r="BD2486" s="19">
        <f t="shared" si="1151"/>
        <v>1751.9999999999986</v>
      </c>
      <c r="BE2486" s="18">
        <v>0.95302004851637301</v>
      </c>
      <c r="BF2486" s="20">
        <v>9221343.4018635899</v>
      </c>
      <c r="BG2486" s="20">
        <v>544448.66574668803</v>
      </c>
      <c r="BH2486" s="19">
        <f t="shared" si="1169"/>
        <v>684.48980365634804</v>
      </c>
      <c r="BI2486" s="20">
        <v>576.86062660970504</v>
      </c>
      <c r="BJ2486">
        <v>6</v>
      </c>
      <c r="BK2486" s="22">
        <v>1216</v>
      </c>
      <c r="BL2486" s="22">
        <v>1844.76928</v>
      </c>
      <c r="BM2486" s="22">
        <v>304</v>
      </c>
      <c r="BN2486" s="22">
        <v>76</v>
      </c>
      <c r="BO2486">
        <v>0.59315299803636401</v>
      </c>
    </row>
    <row r="2487" spans="1:67" x14ac:dyDescent="0.2">
      <c r="A2487" s="27">
        <v>2486</v>
      </c>
      <c r="B2487" s="18">
        <v>463.54871781137001</v>
      </c>
      <c r="C2487" s="18">
        <v>22.799999999999901</v>
      </c>
      <c r="D2487">
        <v>400</v>
      </c>
      <c r="E2487">
        <v>1600</v>
      </c>
      <c r="F2487">
        <v>7</v>
      </c>
      <c r="G2487" s="23">
        <f t="shared" si="1152"/>
        <v>0.50654450492270109</v>
      </c>
      <c r="H2487">
        <v>100</v>
      </c>
      <c r="I2487" s="17">
        <v>134.26732040415399</v>
      </c>
      <c r="J2487" s="6">
        <f t="shared" si="1153"/>
        <v>134.23444364268991</v>
      </c>
      <c r="K2487" s="6">
        <f t="shared" si="1170"/>
        <v>134.23444364268991</v>
      </c>
      <c r="L2487" s="6">
        <f t="shared" si="1154"/>
        <v>1</v>
      </c>
      <c r="M2487" s="6">
        <f t="shared" si="1155"/>
        <v>134.26732040415399</v>
      </c>
      <c r="N2487" s="28">
        <v>100</v>
      </c>
      <c r="O2487" s="17">
        <v>200.751362234081</v>
      </c>
      <c r="P2487" s="6">
        <f t="shared" si="1156"/>
        <v>190.69585746624</v>
      </c>
      <c r="Q2487" s="6">
        <f t="shared" si="1142"/>
        <v>190.69585746624</v>
      </c>
      <c r="R2487" s="17">
        <v>190.69585746624</v>
      </c>
      <c r="S2487" s="6">
        <f t="shared" si="1157"/>
        <v>10.055504767841001</v>
      </c>
      <c r="T2487" s="6">
        <f t="shared" si="1158"/>
        <v>200.751362234081</v>
      </c>
      <c r="U2487" s="17">
        <v>56.8320425257875</v>
      </c>
      <c r="V2487" s="6">
        <f t="shared" si="1159"/>
        <v>51.257444869359396</v>
      </c>
      <c r="W2487" s="6">
        <f t="shared" si="1143"/>
        <v>51.257444869359396</v>
      </c>
      <c r="X2487" s="17">
        <v>51.257444869359396</v>
      </c>
      <c r="Y2487" s="6">
        <f t="shared" si="1160"/>
        <v>5.5745976564281037</v>
      </c>
      <c r="Z2487" s="6">
        <f t="shared" si="1161"/>
        <v>56.8320425257875</v>
      </c>
      <c r="AA2487" s="17">
        <v>136.31549305248501</v>
      </c>
      <c r="AB2487" s="6">
        <f t="shared" si="1171"/>
        <v>80.731845012032906</v>
      </c>
      <c r="AC2487" s="6">
        <f t="shared" si="1144"/>
        <v>80.731845012032906</v>
      </c>
      <c r="AD2487" s="17">
        <v>120.37302566117</v>
      </c>
      <c r="AE2487" s="6">
        <f t="shared" si="1162"/>
        <v>15.942467391315006</v>
      </c>
      <c r="AF2487" s="17">
        <v>80.731845012032906</v>
      </c>
      <c r="AG2487" s="6">
        <f t="shared" si="1163"/>
        <v>39.641180649137098</v>
      </c>
      <c r="AH2487" s="6">
        <f t="shared" si="1145"/>
        <v>39.641180649137098</v>
      </c>
      <c r="AI2487" s="6">
        <f t="shared" si="1164"/>
        <v>136.31549305248501</v>
      </c>
      <c r="AJ2487" s="17">
        <v>82.867261134812395</v>
      </c>
      <c r="AK2487" s="6">
        <f t="shared" si="1165"/>
        <v>67.982690391828996</v>
      </c>
      <c r="AL2487" s="6">
        <f t="shared" si="1146"/>
        <v>67.982690391828996</v>
      </c>
      <c r="AM2487" s="17">
        <v>67.982690391828996</v>
      </c>
      <c r="AN2487" s="6">
        <f t="shared" si="1166"/>
        <v>14.884570742983399</v>
      </c>
      <c r="AO2487" s="6">
        <f t="shared" si="1167"/>
        <v>82.867261134812395</v>
      </c>
      <c r="AP2487" s="17">
        <v>1876.7822396574099</v>
      </c>
      <c r="AQ2487" s="6">
        <f t="shared" si="1168"/>
        <v>1876.7822396574186</v>
      </c>
      <c r="AR2487" s="17">
        <v>769.19172500402794</v>
      </c>
      <c r="AS2487" s="6">
        <f t="shared" si="1147"/>
        <v>769.19172500402794</v>
      </c>
      <c r="AT2487" s="17">
        <v>45.858528783469602</v>
      </c>
      <c r="AU2487" s="6">
        <f t="shared" si="1148"/>
        <v>45.858528783469602</v>
      </c>
      <c r="AV2487" s="17">
        <v>681.53738674603505</v>
      </c>
      <c r="AW2487" s="6">
        <f t="shared" si="1149"/>
        <v>681.53738674603505</v>
      </c>
      <c r="AX2487" s="17">
        <v>380.19459912388601</v>
      </c>
      <c r="AY2487" s="6">
        <f t="shared" si="1150"/>
        <v>380.19459912388601</v>
      </c>
      <c r="AZ2487" s="20">
        <v>390044888.89384401</v>
      </c>
      <c r="BA2487" s="20">
        <v>84216790.748776495</v>
      </c>
      <c r="BB2487" s="20">
        <v>413204292.981951</v>
      </c>
      <c r="BC2487" s="20">
        <v>864534027.37542701</v>
      </c>
      <c r="BD2487" s="19">
        <f t="shared" si="1151"/>
        <v>1751.9999999999986</v>
      </c>
      <c r="BE2487" s="18">
        <v>2.5742184050091899</v>
      </c>
      <c r="BF2487" s="20">
        <v>8535213.4149864297</v>
      </c>
      <c r="BG2487" s="20">
        <v>503938.02216643002</v>
      </c>
      <c r="BH2487" s="19">
        <f t="shared" si="1169"/>
        <v>633.55915727077229</v>
      </c>
      <c r="BI2487" s="20">
        <v>648.96820493591804</v>
      </c>
      <c r="BJ2487">
        <v>6</v>
      </c>
      <c r="BK2487" s="22">
        <v>1216</v>
      </c>
      <c r="BL2487" s="22">
        <v>1844.76928</v>
      </c>
      <c r="BM2487" s="22">
        <v>304</v>
      </c>
      <c r="BN2487" s="22">
        <v>76</v>
      </c>
      <c r="BO2487">
        <v>0.63755865912866905</v>
      </c>
    </row>
    <row r="2488" spans="1:67" x14ac:dyDescent="0.2">
      <c r="A2488" s="27">
        <v>2487</v>
      </c>
      <c r="B2488" s="18">
        <v>515.05413090152194</v>
      </c>
      <c r="C2488" s="18">
        <v>22.799999999999901</v>
      </c>
      <c r="D2488">
        <v>400</v>
      </c>
      <c r="E2488">
        <v>1600</v>
      </c>
      <c r="F2488">
        <v>7</v>
      </c>
      <c r="G2488" s="23">
        <f t="shared" si="1152"/>
        <v>0.5389604340655515</v>
      </c>
      <c r="H2488">
        <v>100</v>
      </c>
      <c r="I2488" s="17">
        <v>137.40347679229501</v>
      </c>
      <c r="J2488" s="6">
        <f t="shared" si="1153"/>
        <v>137.23103795513666</v>
      </c>
      <c r="K2488" s="6">
        <f t="shared" si="1170"/>
        <v>137.23103795513666</v>
      </c>
      <c r="L2488" s="6">
        <f t="shared" si="1154"/>
        <v>1</v>
      </c>
      <c r="M2488" s="6">
        <f t="shared" si="1155"/>
        <v>137.40347679229501</v>
      </c>
      <c r="N2488" s="28">
        <v>100</v>
      </c>
      <c r="O2488" s="17">
        <v>205.63654852078</v>
      </c>
      <c r="P2488" s="6">
        <f t="shared" si="1156"/>
        <v>195.333811846397</v>
      </c>
      <c r="Q2488" s="6">
        <f t="shared" si="1142"/>
        <v>195.333811846397</v>
      </c>
      <c r="R2488" s="17">
        <v>195.333811846397</v>
      </c>
      <c r="S2488" s="6">
        <f t="shared" si="1157"/>
        <v>10.302736674382999</v>
      </c>
      <c r="T2488" s="6">
        <f t="shared" si="1158"/>
        <v>205.63654852078</v>
      </c>
      <c r="U2488" s="17">
        <v>56.818759711495801</v>
      </c>
      <c r="V2488" s="6">
        <f t="shared" si="1159"/>
        <v>51.244162055067797</v>
      </c>
      <c r="W2488" s="6">
        <f t="shared" si="1143"/>
        <v>51.244162055067797</v>
      </c>
      <c r="X2488" s="17">
        <v>51.244162055067797</v>
      </c>
      <c r="Y2488" s="6">
        <f t="shared" si="1160"/>
        <v>5.5745976564280042</v>
      </c>
      <c r="Z2488" s="6">
        <f t="shared" si="1161"/>
        <v>56.818759711495801</v>
      </c>
      <c r="AA2488" s="17">
        <v>142.02788388767601</v>
      </c>
      <c r="AB2488" s="6">
        <f t="shared" si="1171"/>
        <v>86.175529443745305</v>
      </c>
      <c r="AC2488" s="6">
        <f t="shared" si="1144"/>
        <v>86.175529443745305</v>
      </c>
      <c r="AD2488" s="17">
        <v>125.788696300233</v>
      </c>
      <c r="AE2488" s="6">
        <f t="shared" si="1162"/>
        <v>16.239187587443013</v>
      </c>
      <c r="AF2488" s="17">
        <v>86.175529443745305</v>
      </c>
      <c r="AG2488" s="6">
        <f t="shared" si="1163"/>
        <v>39.613166856487695</v>
      </c>
      <c r="AH2488" s="6">
        <f t="shared" si="1145"/>
        <v>39.613166856487695</v>
      </c>
      <c r="AI2488" s="6">
        <f t="shared" si="1164"/>
        <v>142.02788388767601</v>
      </c>
      <c r="AJ2488" s="17">
        <v>78.060173275639201</v>
      </c>
      <c r="AK2488" s="6">
        <f t="shared" si="1165"/>
        <v>64.027938283851299</v>
      </c>
      <c r="AL2488" s="6">
        <f t="shared" si="1146"/>
        <v>64.027938283851299</v>
      </c>
      <c r="AM2488" s="17">
        <v>64.027938283851299</v>
      </c>
      <c r="AN2488" s="6">
        <f t="shared" si="1166"/>
        <v>14.032234991787902</v>
      </c>
      <c r="AO2488" s="6">
        <f t="shared" si="1167"/>
        <v>78.060173275639201</v>
      </c>
      <c r="AP2488" s="17">
        <v>1961.7394914669701</v>
      </c>
      <c r="AQ2488" s="6">
        <f t="shared" si="1168"/>
        <v>1961.7394914669751</v>
      </c>
      <c r="AR2488" s="17">
        <v>854.43599695582702</v>
      </c>
      <c r="AS2488" s="6">
        <f t="shared" si="1147"/>
        <v>854.43599695582702</v>
      </c>
      <c r="AT2488" s="17">
        <v>45.846645040082201</v>
      </c>
      <c r="AU2488" s="6">
        <f t="shared" si="1148"/>
        <v>45.846645040082201</v>
      </c>
      <c r="AV2488" s="17">
        <v>681.36077367911196</v>
      </c>
      <c r="AW2488" s="6">
        <f t="shared" si="1149"/>
        <v>681.36077367911196</v>
      </c>
      <c r="AX2488" s="17">
        <v>380.09607579195398</v>
      </c>
      <c r="AY2488" s="6">
        <f t="shared" si="1150"/>
        <v>380.09607579195398</v>
      </c>
      <c r="AZ2488" s="20">
        <v>421605297.37742198</v>
      </c>
      <c r="BA2488" s="20">
        <v>84216790.748776495</v>
      </c>
      <c r="BB2488" s="20">
        <v>438436592.35664701</v>
      </c>
      <c r="BC2488" s="20">
        <v>807741319.51715302</v>
      </c>
      <c r="BD2488" s="19">
        <f t="shared" si="1151"/>
        <v>1751.9999999999986</v>
      </c>
      <c r="BE2488" s="18">
        <v>4.6890210766593796</v>
      </c>
      <c r="BF2488" s="20">
        <v>7981247.40967659</v>
      </c>
      <c r="BG2488" s="20">
        <v>471230.634607366</v>
      </c>
      <c r="BH2488" s="19">
        <f t="shared" si="1169"/>
        <v>592.43889250217035</v>
      </c>
      <c r="BI2488" s="20">
        <v>721.07578326213104</v>
      </c>
      <c r="BJ2488">
        <v>6</v>
      </c>
      <c r="BK2488" s="22">
        <v>1216</v>
      </c>
      <c r="BL2488" s="22">
        <v>1844.76928</v>
      </c>
      <c r="BM2488" s="22">
        <v>304</v>
      </c>
      <c r="BN2488" s="22">
        <v>76</v>
      </c>
      <c r="BO2488">
        <v>0.67652996130590803</v>
      </c>
    </row>
    <row r="2489" spans="1:67" x14ac:dyDescent="0.2">
      <c r="A2489" s="27">
        <v>2488</v>
      </c>
      <c r="B2489" s="18">
        <v>566.55954399167399</v>
      </c>
      <c r="C2489" s="18">
        <v>22.799999999999901</v>
      </c>
      <c r="D2489">
        <v>400</v>
      </c>
      <c r="E2489">
        <v>1600</v>
      </c>
      <c r="F2489">
        <v>7</v>
      </c>
      <c r="G2489" s="23">
        <f t="shared" si="1152"/>
        <v>0.56660818795774803</v>
      </c>
      <c r="H2489">
        <v>100</v>
      </c>
      <c r="I2489" s="17">
        <v>140.763854887837</v>
      </c>
      <c r="J2489" s="6">
        <f t="shared" si="1153"/>
        <v>140.45206764716107</v>
      </c>
      <c r="K2489" s="6">
        <f t="shared" si="1170"/>
        <v>140.45206764716107</v>
      </c>
      <c r="L2489" s="6">
        <f t="shared" si="1154"/>
        <v>1</v>
      </c>
      <c r="M2489" s="6">
        <f t="shared" si="1155"/>
        <v>140.763854887837</v>
      </c>
      <c r="N2489" s="28">
        <v>100</v>
      </c>
      <c r="O2489" s="17">
        <v>212.03985916009799</v>
      </c>
      <c r="P2489" s="6">
        <f t="shared" si="1156"/>
        <v>201.41391950241999</v>
      </c>
      <c r="Q2489" s="6">
        <f t="shared" si="1142"/>
        <v>201.41391950241999</v>
      </c>
      <c r="R2489" s="17">
        <v>201.41391950241999</v>
      </c>
      <c r="S2489" s="6">
        <f t="shared" si="1157"/>
        <v>10.625939657678003</v>
      </c>
      <c r="T2489" s="6">
        <f t="shared" si="1158"/>
        <v>212.03985916009799</v>
      </c>
      <c r="U2489" s="17">
        <v>56.806644369424099</v>
      </c>
      <c r="V2489" s="6">
        <f t="shared" si="1159"/>
        <v>51.232046712996002</v>
      </c>
      <c r="W2489" s="6">
        <f t="shared" si="1143"/>
        <v>51.232046712996002</v>
      </c>
      <c r="X2489" s="17">
        <v>51.232046712996002</v>
      </c>
      <c r="Y2489" s="6">
        <f t="shared" si="1160"/>
        <v>5.5745976564280966</v>
      </c>
      <c r="Z2489" s="6">
        <f t="shared" si="1161"/>
        <v>56.806644369424099</v>
      </c>
      <c r="AA2489" s="17">
        <v>147.64654487023299</v>
      </c>
      <c r="AB2489" s="6">
        <f t="shared" si="1171"/>
        <v>91.487055629920903</v>
      </c>
      <c r="AC2489" s="6">
        <f t="shared" si="1144"/>
        <v>91.487055629920903</v>
      </c>
      <c r="AD2489" s="17">
        <v>131.11901683868399</v>
      </c>
      <c r="AE2489" s="6">
        <f t="shared" si="1162"/>
        <v>16.527528031548997</v>
      </c>
      <c r="AF2489" s="17">
        <v>91.487055629920903</v>
      </c>
      <c r="AG2489" s="6">
        <f t="shared" si="1163"/>
        <v>39.631961208763087</v>
      </c>
      <c r="AH2489" s="6">
        <f t="shared" si="1145"/>
        <v>39.631961208763087</v>
      </c>
      <c r="AI2489" s="6">
        <f t="shared" si="1164"/>
        <v>147.64654487023299</v>
      </c>
      <c r="AJ2489" s="17">
        <v>74.195603455405902</v>
      </c>
      <c r="AK2489" s="6">
        <f t="shared" si="1165"/>
        <v>60.828597569155697</v>
      </c>
      <c r="AL2489" s="6">
        <f t="shared" si="1146"/>
        <v>60.828597569155697</v>
      </c>
      <c r="AM2489" s="17">
        <v>60.828597569155697</v>
      </c>
      <c r="AN2489" s="6">
        <f t="shared" si="1166"/>
        <v>13.367005886250205</v>
      </c>
      <c r="AO2489" s="6">
        <f t="shared" si="1167"/>
        <v>74.195603455405902</v>
      </c>
      <c r="AP2489" s="17">
        <v>2046.6990882549401</v>
      </c>
      <c r="AQ2489" s="6">
        <f t="shared" si="1168"/>
        <v>2046.6990882549421</v>
      </c>
      <c r="AR2489" s="17">
        <v>939.65738669884104</v>
      </c>
      <c r="AS2489" s="6">
        <f t="shared" si="1147"/>
        <v>939.65738669884104</v>
      </c>
      <c r="AT2489" s="17">
        <v>45.835805799762298</v>
      </c>
      <c r="AU2489" s="6">
        <f t="shared" si="1148"/>
        <v>45.835805799762298</v>
      </c>
      <c r="AV2489" s="17">
        <v>681.19968374191001</v>
      </c>
      <c r="AW2489" s="6">
        <f t="shared" si="1149"/>
        <v>681.19968374191001</v>
      </c>
      <c r="AX2489" s="17">
        <v>380.00621201442902</v>
      </c>
      <c r="AY2489" s="6">
        <f t="shared" si="1150"/>
        <v>380.00621201442902</v>
      </c>
      <c r="AZ2489" s="20">
        <v>448145534.529737</v>
      </c>
      <c r="BA2489" s="20">
        <v>84216790.748776495</v>
      </c>
      <c r="BB2489" s="20">
        <v>460335222.95586598</v>
      </c>
      <c r="BC2489" s="20">
        <v>759302456.94098699</v>
      </c>
      <c r="BD2489" s="19">
        <f t="shared" si="1151"/>
        <v>1752.0000051753664</v>
      </c>
      <c r="BE2489" s="18">
        <v>7.1455382273912296</v>
      </c>
      <c r="BF2489" s="20">
        <v>7507153.7778559504</v>
      </c>
      <c r="BG2489" s="20">
        <v>443239.08998800098</v>
      </c>
      <c r="BH2489" s="19">
        <f t="shared" si="1169"/>
        <v>557.24746127607875</v>
      </c>
      <c r="BI2489" s="20">
        <v>793.18336158834404</v>
      </c>
      <c r="BJ2489">
        <v>6</v>
      </c>
      <c r="BK2489" s="22">
        <v>1216</v>
      </c>
      <c r="BL2489" s="22">
        <v>1844.76928</v>
      </c>
      <c r="BM2489" s="22">
        <v>304</v>
      </c>
      <c r="BN2489" s="22">
        <v>76</v>
      </c>
      <c r="BO2489">
        <v>0.71036533965427395</v>
      </c>
    </row>
    <row r="2490" spans="1:67" x14ac:dyDescent="0.2">
      <c r="A2490" s="27">
        <v>2489</v>
      </c>
      <c r="B2490" s="18">
        <v>618.06495708182604</v>
      </c>
      <c r="C2490" s="18">
        <v>22.799999999999901</v>
      </c>
      <c r="D2490">
        <v>400</v>
      </c>
      <c r="E2490">
        <v>1600</v>
      </c>
      <c r="F2490">
        <v>7</v>
      </c>
      <c r="G2490" s="23">
        <f t="shared" si="1152"/>
        <v>0.59145784119738321</v>
      </c>
      <c r="H2490">
        <v>100</v>
      </c>
      <c r="I2490" s="17">
        <v>144.29914041534599</v>
      </c>
      <c r="J2490" s="6">
        <f t="shared" si="1153"/>
        <v>143.89185523344818</v>
      </c>
      <c r="K2490" s="6">
        <f t="shared" si="1170"/>
        <v>143.89185523344818</v>
      </c>
      <c r="L2490" s="6">
        <f t="shared" si="1154"/>
        <v>1</v>
      </c>
      <c r="M2490" s="6">
        <f t="shared" si="1155"/>
        <v>144.29914041534599</v>
      </c>
      <c r="N2490" s="28">
        <v>100</v>
      </c>
      <c r="O2490" s="17">
        <v>219.121834541325</v>
      </c>
      <c r="P2490" s="6">
        <f t="shared" si="1156"/>
        <v>208.13873690498201</v>
      </c>
      <c r="Q2490" s="6">
        <f t="shared" si="1142"/>
        <v>208.13873690498201</v>
      </c>
      <c r="R2490" s="17">
        <v>208.13873690498201</v>
      </c>
      <c r="S2490" s="6">
        <f t="shared" si="1157"/>
        <v>10.98309763634299</v>
      </c>
      <c r="T2490" s="6">
        <f t="shared" si="1158"/>
        <v>219.121834541325</v>
      </c>
      <c r="U2490" s="17">
        <v>56.795549059364099</v>
      </c>
      <c r="V2490" s="6">
        <f t="shared" si="1159"/>
        <v>51.220951402936002</v>
      </c>
      <c r="W2490" s="6">
        <f t="shared" si="1143"/>
        <v>51.220951402936002</v>
      </c>
      <c r="X2490" s="17">
        <v>51.220951402936002</v>
      </c>
      <c r="Y2490" s="6">
        <f t="shared" si="1160"/>
        <v>5.5745976564280966</v>
      </c>
      <c r="Z2490" s="6">
        <f t="shared" si="1161"/>
        <v>56.795549059364099</v>
      </c>
      <c r="AA2490" s="17">
        <v>153.225512276041</v>
      </c>
      <c r="AB2490" s="6">
        <f t="shared" si="1171"/>
        <v>96.745558446278096</v>
      </c>
      <c r="AC2490" s="6">
        <f t="shared" si="1144"/>
        <v>96.745558446278096</v>
      </c>
      <c r="AD2490" s="17">
        <v>136.41200558323999</v>
      </c>
      <c r="AE2490" s="6">
        <f t="shared" si="1162"/>
        <v>16.813506692801013</v>
      </c>
      <c r="AF2490" s="17">
        <v>96.745558446278096</v>
      </c>
      <c r="AG2490" s="6">
        <f t="shared" si="1163"/>
        <v>39.666447136961892</v>
      </c>
      <c r="AH2490" s="6">
        <f t="shared" si="1145"/>
        <v>39.666447136961892</v>
      </c>
      <c r="AI2490" s="6">
        <f t="shared" si="1164"/>
        <v>153.225512276041</v>
      </c>
      <c r="AJ2490" s="17">
        <v>71.096086760923299</v>
      </c>
      <c r="AK2490" s="6">
        <f t="shared" si="1165"/>
        <v>58.260074509337201</v>
      </c>
      <c r="AL2490" s="6">
        <f t="shared" si="1146"/>
        <v>58.260074509337201</v>
      </c>
      <c r="AM2490" s="17">
        <v>58.260074509337201</v>
      </c>
      <c r="AN2490" s="6">
        <f t="shared" si="1166"/>
        <v>12.836012251586098</v>
      </c>
      <c r="AO2490" s="6">
        <f t="shared" si="1167"/>
        <v>71.096086760923299</v>
      </c>
      <c r="AP2490" s="17">
        <v>2131.6607338737099</v>
      </c>
      <c r="AQ2490" s="6">
        <f t="shared" si="1168"/>
        <v>2131.6607338737031</v>
      </c>
      <c r="AR2490" s="17">
        <v>1024.8587840299799</v>
      </c>
      <c r="AS2490" s="6">
        <f t="shared" si="1147"/>
        <v>1024.8587840299799</v>
      </c>
      <c r="AT2490" s="17">
        <v>45.825879152091098</v>
      </c>
      <c r="AU2490" s="6">
        <f t="shared" si="1148"/>
        <v>45.825879152091098</v>
      </c>
      <c r="AV2490" s="17">
        <v>681.05215651649598</v>
      </c>
      <c r="AW2490" s="6">
        <f t="shared" si="1149"/>
        <v>681.05215651649598</v>
      </c>
      <c r="AX2490" s="17">
        <v>379.92391417513602</v>
      </c>
      <c r="AY2490" s="6">
        <f t="shared" si="1150"/>
        <v>379.92391417513602</v>
      </c>
      <c r="AZ2490" s="20">
        <v>472600839.62698299</v>
      </c>
      <c r="BA2490" s="20">
        <v>84216790.748776495</v>
      </c>
      <c r="BB2490" s="20">
        <v>479416507.40205503</v>
      </c>
      <c r="BC2490" s="20">
        <v>715765862.22218394</v>
      </c>
      <c r="BD2490" s="19">
        <f t="shared" si="1151"/>
        <v>1751.9999999999986</v>
      </c>
      <c r="BE2490" s="18">
        <v>9.7254284081631397</v>
      </c>
      <c r="BF2490" s="20">
        <v>7074937.8052986702</v>
      </c>
      <c r="BG2490" s="20">
        <v>417720.09570288903</v>
      </c>
      <c r="BH2490" s="19">
        <f t="shared" si="1169"/>
        <v>525.16456422727629</v>
      </c>
      <c r="BI2490" s="20">
        <v>865.29093991455704</v>
      </c>
      <c r="BJ2490">
        <v>6</v>
      </c>
      <c r="BK2490" s="22">
        <v>1216</v>
      </c>
      <c r="BL2490" s="22">
        <v>1844.76928</v>
      </c>
      <c r="BM2490" s="22">
        <v>304</v>
      </c>
      <c r="BN2490" s="22">
        <v>76</v>
      </c>
      <c r="BO2490">
        <v>0.739860252222727</v>
      </c>
    </row>
    <row r="2491" spans="1:67" x14ac:dyDescent="0.2">
      <c r="A2491" s="27">
        <v>2490</v>
      </c>
      <c r="B2491" s="18">
        <v>669.57037017197899</v>
      </c>
      <c r="C2491" s="18">
        <v>22.799999999999901</v>
      </c>
      <c r="D2491">
        <v>400</v>
      </c>
      <c r="E2491">
        <v>1600</v>
      </c>
      <c r="F2491">
        <v>7</v>
      </c>
      <c r="G2491" s="23">
        <f t="shared" si="1152"/>
        <v>0.61342581750721581</v>
      </c>
      <c r="H2491">
        <v>100</v>
      </c>
      <c r="I2491" s="17">
        <v>147.94209435399799</v>
      </c>
      <c r="J2491" s="6">
        <f t="shared" si="1153"/>
        <v>147.42755046628008</v>
      </c>
      <c r="K2491" s="6">
        <f t="shared" si="1170"/>
        <v>147.42755046628008</v>
      </c>
      <c r="L2491" s="6">
        <f t="shared" si="1154"/>
        <v>1</v>
      </c>
      <c r="M2491" s="6">
        <f t="shared" si="1155"/>
        <v>147.94209435399799</v>
      </c>
      <c r="N2491" s="28">
        <v>99.999999999999901</v>
      </c>
      <c r="O2491" s="17">
        <v>226.25953158735101</v>
      </c>
      <c r="P2491" s="6">
        <f t="shared" si="1156"/>
        <v>214.916524041771</v>
      </c>
      <c r="Q2491" s="6">
        <f t="shared" si="1142"/>
        <v>214.916524041771</v>
      </c>
      <c r="R2491" s="17">
        <v>214.916524041771</v>
      </c>
      <c r="S2491" s="6">
        <f t="shared" si="1157"/>
        <v>11.343007545580008</v>
      </c>
      <c r="T2491" s="6">
        <f t="shared" si="1158"/>
        <v>226.25953158735101</v>
      </c>
      <c r="U2491" s="17">
        <v>56.785350165181796</v>
      </c>
      <c r="V2491" s="6">
        <f t="shared" si="1159"/>
        <v>51.2107525087536</v>
      </c>
      <c r="W2491" s="6">
        <f t="shared" si="1143"/>
        <v>51.2107525087536</v>
      </c>
      <c r="X2491" s="17">
        <v>51.2107525087536</v>
      </c>
      <c r="Y2491" s="6">
        <f t="shared" si="1160"/>
        <v>5.574597656428196</v>
      </c>
      <c r="Z2491" s="6">
        <f t="shared" si="1161"/>
        <v>56.785350165181796</v>
      </c>
      <c r="AA2491" s="17">
        <v>158.73256404182499</v>
      </c>
      <c r="AB2491" s="6">
        <f t="shared" si="1171"/>
        <v>101.981995212922</v>
      </c>
      <c r="AC2491" s="6">
        <f t="shared" si="1144"/>
        <v>101.981995212922</v>
      </c>
      <c r="AD2491" s="17">
        <v>141.633789737846</v>
      </c>
      <c r="AE2491" s="6">
        <f t="shared" si="1162"/>
        <v>17.098774303978985</v>
      </c>
      <c r="AF2491" s="17">
        <v>101.981995212922</v>
      </c>
      <c r="AG2491" s="6">
        <f t="shared" si="1163"/>
        <v>39.651794524924</v>
      </c>
      <c r="AH2491" s="6">
        <f t="shared" si="1145"/>
        <v>39.651794524924</v>
      </c>
      <c r="AI2491" s="6">
        <f t="shared" si="1164"/>
        <v>158.73256404182499</v>
      </c>
      <c r="AJ2491" s="17">
        <v>68.6322055318807</v>
      </c>
      <c r="AK2491" s="6">
        <f t="shared" si="1165"/>
        <v>56.211316197489097</v>
      </c>
      <c r="AL2491" s="6">
        <f t="shared" si="1146"/>
        <v>56.211316197489097</v>
      </c>
      <c r="AM2491" s="17">
        <v>56.211316197489097</v>
      </c>
      <c r="AN2491" s="6">
        <f t="shared" si="1166"/>
        <v>12.420889334391603</v>
      </c>
      <c r="AO2491" s="6">
        <f t="shared" si="1167"/>
        <v>68.6322055318807</v>
      </c>
      <c r="AP2491" s="17">
        <v>2216.6241800285702</v>
      </c>
      <c r="AQ2491" s="6">
        <f t="shared" si="1168"/>
        <v>2216.624180028577</v>
      </c>
      <c r="AR2491" s="17">
        <v>1110.04261179937</v>
      </c>
      <c r="AS2491" s="6">
        <f t="shared" si="1147"/>
        <v>1110.04261179937</v>
      </c>
      <c r="AT2491" s="17">
        <v>45.816754501347901</v>
      </c>
      <c r="AU2491" s="6">
        <f t="shared" si="1148"/>
        <v>45.816754501347901</v>
      </c>
      <c r="AV2491" s="17">
        <v>680.91654835837505</v>
      </c>
      <c r="AW2491" s="6">
        <f t="shared" si="1149"/>
        <v>680.91654835837505</v>
      </c>
      <c r="AX2491" s="17">
        <v>379.84826536948401</v>
      </c>
      <c r="AY2491" s="6">
        <f t="shared" si="1150"/>
        <v>379.84826536948401</v>
      </c>
      <c r="AZ2491" s="20">
        <v>494991346.70057499</v>
      </c>
      <c r="BA2491" s="20">
        <v>84216790.748776495</v>
      </c>
      <c r="BB2491" s="20">
        <v>495513917.700216</v>
      </c>
      <c r="BC2491" s="20">
        <v>677277982.14414406</v>
      </c>
      <c r="BD2491" s="19">
        <f t="shared" si="1151"/>
        <v>1752.0000372937116</v>
      </c>
      <c r="BE2491" s="18">
        <v>12.4056095444737</v>
      </c>
      <c r="BF2491" s="20">
        <v>6688643.6754998798</v>
      </c>
      <c r="BG2491" s="20">
        <v>394912.42935871799</v>
      </c>
      <c r="BH2491" s="19">
        <f t="shared" si="1169"/>
        <v>496.49038097739526</v>
      </c>
      <c r="BI2491" s="20">
        <v>937.39851824077004</v>
      </c>
      <c r="BJ2491">
        <v>6</v>
      </c>
      <c r="BK2491" s="22">
        <v>1216</v>
      </c>
      <c r="BL2491" s="22">
        <v>1844.76928</v>
      </c>
      <c r="BM2491" s="22">
        <v>304</v>
      </c>
      <c r="BN2491" s="22">
        <v>76</v>
      </c>
      <c r="BO2491">
        <v>0.76465284996736604</v>
      </c>
    </row>
    <row r="2492" spans="1:67" x14ac:dyDescent="0.2">
      <c r="A2492" s="27">
        <v>2491</v>
      </c>
      <c r="B2492" s="18">
        <v>721.07578326213104</v>
      </c>
      <c r="C2492" s="18">
        <v>22.799999999999901</v>
      </c>
      <c r="D2492">
        <v>400</v>
      </c>
      <c r="E2492">
        <v>1600</v>
      </c>
      <c r="F2492">
        <v>7</v>
      </c>
      <c r="G2492" s="23">
        <f t="shared" si="1152"/>
        <v>0.63264972327226499</v>
      </c>
      <c r="H2492">
        <v>100</v>
      </c>
      <c r="I2492" s="17">
        <v>151.70822509719099</v>
      </c>
      <c r="J2492" s="6">
        <f t="shared" si="1153"/>
        <v>151.10598249053345</v>
      </c>
      <c r="K2492" s="6">
        <f t="shared" si="1170"/>
        <v>151.10598249053345</v>
      </c>
      <c r="L2492" s="6">
        <f t="shared" si="1154"/>
        <v>1</v>
      </c>
      <c r="M2492" s="6">
        <f t="shared" si="1155"/>
        <v>151.70822509719099</v>
      </c>
      <c r="N2492" s="28">
        <v>100</v>
      </c>
      <c r="O2492" s="17">
        <v>233.64055542736099</v>
      </c>
      <c r="P2492" s="6">
        <f t="shared" si="1156"/>
        <v>221.92547296248901</v>
      </c>
      <c r="Q2492" s="6">
        <f t="shared" si="1142"/>
        <v>221.92547296248901</v>
      </c>
      <c r="R2492" s="17">
        <v>221.92547296248901</v>
      </c>
      <c r="S2492" s="6">
        <f t="shared" si="1157"/>
        <v>11.715082464871983</v>
      </c>
      <c r="T2492" s="6">
        <f t="shared" si="1158"/>
        <v>233.64055542736099</v>
      </c>
      <c r="U2492" s="17">
        <v>56.775943269650099</v>
      </c>
      <c r="V2492" s="6">
        <f t="shared" si="1159"/>
        <v>51.201345613222003</v>
      </c>
      <c r="W2492" s="6">
        <f t="shared" si="1143"/>
        <v>51.201345613222003</v>
      </c>
      <c r="X2492" s="17">
        <v>51.201345613222003</v>
      </c>
      <c r="Y2492" s="6">
        <f t="shared" si="1160"/>
        <v>5.5745976564280966</v>
      </c>
      <c r="Z2492" s="6">
        <f t="shared" si="1161"/>
        <v>56.775943269650099</v>
      </c>
      <c r="AA2492" s="17">
        <v>164.058803048122</v>
      </c>
      <c r="AB2492" s="6">
        <f t="shared" si="1171"/>
        <v>107.06616592562099</v>
      </c>
      <c r="AC2492" s="6">
        <f t="shared" si="1144"/>
        <v>107.06616592562099</v>
      </c>
      <c r="AD2492" s="17">
        <v>146.68355191692399</v>
      </c>
      <c r="AE2492" s="6">
        <f t="shared" si="1162"/>
        <v>17.375251131198013</v>
      </c>
      <c r="AF2492" s="17">
        <v>107.06616592562099</v>
      </c>
      <c r="AG2492" s="6">
        <f t="shared" si="1163"/>
        <v>39.617385991302996</v>
      </c>
      <c r="AH2492" s="6">
        <f t="shared" si="1145"/>
        <v>39.617385991302996</v>
      </c>
      <c r="AI2492" s="6">
        <f t="shared" si="1164"/>
        <v>164.058803048122</v>
      </c>
      <c r="AJ2492" s="17">
        <v>66.672475228939106</v>
      </c>
      <c r="AK2492" s="6">
        <f t="shared" si="1165"/>
        <v>54.572973010025301</v>
      </c>
      <c r="AL2492" s="6">
        <f t="shared" si="1146"/>
        <v>54.572973010025301</v>
      </c>
      <c r="AM2492" s="17">
        <v>54.572973010025301</v>
      </c>
      <c r="AN2492" s="6">
        <f t="shared" si="1166"/>
        <v>12.099502218913806</v>
      </c>
      <c r="AO2492" s="6">
        <f t="shared" si="1167"/>
        <v>66.672475228939106</v>
      </c>
      <c r="AP2492" s="17">
        <v>2301.5892169876602</v>
      </c>
      <c r="AQ2492" s="6">
        <f t="shared" si="1168"/>
        <v>2301.5892169876624</v>
      </c>
      <c r="AR2492" s="17">
        <v>1195.21091656257</v>
      </c>
      <c r="AS2492" s="6">
        <f t="shared" si="1147"/>
        <v>1195.21091656257</v>
      </c>
      <c r="AT2492" s="17">
        <v>45.808338428510098</v>
      </c>
      <c r="AU2492" s="6">
        <f t="shared" si="1148"/>
        <v>45.808338428510098</v>
      </c>
      <c r="AV2492" s="17">
        <v>680.79147089861601</v>
      </c>
      <c r="AW2492" s="6">
        <f t="shared" si="1149"/>
        <v>680.79147089861601</v>
      </c>
      <c r="AX2492" s="17">
        <v>379.77849109796603</v>
      </c>
      <c r="AY2492" s="6">
        <f t="shared" si="1150"/>
        <v>379.77849109796603</v>
      </c>
      <c r="AZ2492" s="20">
        <v>515567688.66372198</v>
      </c>
      <c r="BA2492" s="20">
        <v>84216790.748776495</v>
      </c>
      <c r="BB2492" s="20">
        <v>508617880.26933199</v>
      </c>
      <c r="BC2492" s="20">
        <v>643597710.67119503</v>
      </c>
      <c r="BD2492" s="19">
        <f t="shared" si="1151"/>
        <v>1752.0000703530254</v>
      </c>
      <c r="BE2492" s="18">
        <v>15.139737808798801</v>
      </c>
      <c r="BF2492" s="20">
        <v>6362510.3514828803</v>
      </c>
      <c r="BG2492" s="20">
        <v>375656.79106628499</v>
      </c>
      <c r="BH2492" s="19">
        <f t="shared" si="1169"/>
        <v>472.28186789857904</v>
      </c>
      <c r="BI2492" s="20">
        <v>1009.50609656698</v>
      </c>
      <c r="BJ2492">
        <v>6</v>
      </c>
      <c r="BK2492" s="22">
        <v>1216</v>
      </c>
      <c r="BL2492" s="22">
        <v>1844.76928</v>
      </c>
      <c r="BM2492" s="22">
        <v>304</v>
      </c>
      <c r="BN2492" s="22">
        <v>76</v>
      </c>
      <c r="BO2492">
        <v>0.78473845160761502</v>
      </c>
    </row>
    <row r="2493" spans="1:67" x14ac:dyDescent="0.2">
      <c r="A2493" s="27">
        <v>2492</v>
      </c>
      <c r="B2493" s="18">
        <v>772.58119635228297</v>
      </c>
      <c r="C2493" s="18">
        <v>22.799999999999901</v>
      </c>
      <c r="D2493">
        <v>400</v>
      </c>
      <c r="E2493">
        <v>1600</v>
      </c>
      <c r="F2493">
        <v>7</v>
      </c>
      <c r="G2493" s="23">
        <f t="shared" si="1152"/>
        <v>0.64980944519448702</v>
      </c>
      <c r="H2493">
        <v>100</v>
      </c>
      <c r="I2493" s="17">
        <v>155.61737201814299</v>
      </c>
      <c r="J2493" s="6">
        <f t="shared" si="1153"/>
        <v>154.94845518416915</v>
      </c>
      <c r="K2493" s="6">
        <f t="shared" si="1170"/>
        <v>154.94845518416915</v>
      </c>
      <c r="L2493" s="6">
        <f t="shared" si="1154"/>
        <v>1</v>
      </c>
      <c r="M2493" s="6">
        <f t="shared" si="1155"/>
        <v>155.61737201814299</v>
      </c>
      <c r="N2493" s="28">
        <v>99.999995834814499</v>
      </c>
      <c r="O2493" s="17">
        <v>241.11645845643</v>
      </c>
      <c r="P2493" s="6">
        <f t="shared" si="1156"/>
        <v>229.024570742919</v>
      </c>
      <c r="Q2493" s="6">
        <f t="shared" si="1142"/>
        <v>229.024570742919</v>
      </c>
      <c r="R2493" s="17">
        <v>229.024570742919</v>
      </c>
      <c r="S2493" s="6">
        <f t="shared" si="1157"/>
        <v>12.091887713510999</v>
      </c>
      <c r="T2493" s="6">
        <f t="shared" si="1158"/>
        <v>241.11645845643</v>
      </c>
      <c r="U2493" s="17">
        <v>56.767239566516203</v>
      </c>
      <c r="V2493" s="6">
        <f t="shared" si="1159"/>
        <v>51.192641910088099</v>
      </c>
      <c r="W2493" s="6">
        <f t="shared" si="1143"/>
        <v>51.192641910088099</v>
      </c>
      <c r="X2493" s="17">
        <v>51.192641910088099</v>
      </c>
      <c r="Y2493" s="6">
        <f t="shared" si="1160"/>
        <v>5.5745976564281037</v>
      </c>
      <c r="Z2493" s="6">
        <f t="shared" si="1161"/>
        <v>56.767239566516203</v>
      </c>
      <c r="AA2493" s="17">
        <v>169.35487664930599</v>
      </c>
      <c r="AB2493" s="6">
        <f t="shared" si="1171"/>
        <v>112.026737340342</v>
      </c>
      <c r="AC2493" s="6">
        <f t="shared" si="1144"/>
        <v>112.026737340342</v>
      </c>
      <c r="AD2493" s="17">
        <v>151.70991620045399</v>
      </c>
      <c r="AE2493" s="6">
        <f t="shared" si="1162"/>
        <v>17.644960448852004</v>
      </c>
      <c r="AF2493" s="17">
        <v>112.026737340342</v>
      </c>
      <c r="AG2493" s="6">
        <f t="shared" si="1163"/>
        <v>39.683178860111994</v>
      </c>
      <c r="AH2493" s="6">
        <f t="shared" si="1145"/>
        <v>39.683178860111994</v>
      </c>
      <c r="AI2493" s="6">
        <f t="shared" si="1164"/>
        <v>169.35487664930599</v>
      </c>
      <c r="AJ2493" s="17">
        <v>65.089390919114095</v>
      </c>
      <c r="AK2493" s="6">
        <f t="shared" si="1165"/>
        <v>53.2418484951016</v>
      </c>
      <c r="AL2493" s="6">
        <f t="shared" si="1146"/>
        <v>53.2418484951016</v>
      </c>
      <c r="AM2493" s="17">
        <v>53.2418484951016</v>
      </c>
      <c r="AN2493" s="6">
        <f t="shared" si="1166"/>
        <v>11.847542424012495</v>
      </c>
      <c r="AO2493" s="6">
        <f t="shared" si="1167"/>
        <v>65.089390919114095</v>
      </c>
      <c r="AP2493" s="17">
        <v>2386.55566637521</v>
      </c>
      <c r="AQ2493" s="6">
        <f t="shared" si="1168"/>
        <v>2386.5556663752045</v>
      </c>
      <c r="AR2493" s="17">
        <v>1280.36543890338</v>
      </c>
      <c r="AS2493" s="6">
        <f t="shared" si="1147"/>
        <v>1280.36543890338</v>
      </c>
      <c r="AT2493" s="17">
        <v>45.800551481234301</v>
      </c>
      <c r="AU2493" s="6">
        <f t="shared" si="1148"/>
        <v>45.800551481234301</v>
      </c>
      <c r="AV2493" s="17">
        <v>680.67574333739901</v>
      </c>
      <c r="AW2493" s="6">
        <f t="shared" si="1149"/>
        <v>680.67574333739901</v>
      </c>
      <c r="AX2493" s="17">
        <v>379.71393265319102</v>
      </c>
      <c r="AY2493" s="6">
        <f t="shared" si="1150"/>
        <v>379.71393265319102</v>
      </c>
      <c r="AZ2493" s="20">
        <v>534937824.06991798</v>
      </c>
      <c r="BA2493" s="20">
        <v>84216790.748776495</v>
      </c>
      <c r="BB2493" s="20">
        <v>519311485.74281901</v>
      </c>
      <c r="BC2493" s="20">
        <v>613533826.46443498</v>
      </c>
      <c r="BD2493" s="19">
        <f t="shared" si="1151"/>
        <v>1751.9999270259486</v>
      </c>
      <c r="BE2493" s="18">
        <v>17.857146875025801</v>
      </c>
      <c r="BF2493" s="20">
        <v>6077747.9203723604</v>
      </c>
      <c r="BG2493" s="20">
        <v>358843.78249298199</v>
      </c>
      <c r="BH2493" s="19">
        <f t="shared" si="1169"/>
        <v>451.14431516843194</v>
      </c>
      <c r="BI2493" s="20">
        <v>1081.6136748931899</v>
      </c>
      <c r="BJ2493">
        <v>6</v>
      </c>
      <c r="BK2493" s="22">
        <v>1216</v>
      </c>
      <c r="BL2493" s="22">
        <v>1844.76928</v>
      </c>
      <c r="BM2493" s="22">
        <v>304</v>
      </c>
      <c r="BN2493" s="22">
        <v>76</v>
      </c>
      <c r="BO2493">
        <v>0.80111058456061701</v>
      </c>
    </row>
    <row r="2494" spans="1:67" x14ac:dyDescent="0.2">
      <c r="A2494" s="27">
        <v>2493</v>
      </c>
      <c r="B2494" s="18">
        <v>824.08660944243502</v>
      </c>
      <c r="C2494" s="18">
        <v>22.799999999999901</v>
      </c>
      <c r="D2494">
        <v>400</v>
      </c>
      <c r="E2494">
        <v>1600</v>
      </c>
      <c r="F2494">
        <v>7</v>
      </c>
      <c r="G2494" s="23">
        <f t="shared" si="1152"/>
        <v>0.66473460481165147</v>
      </c>
      <c r="H2494">
        <v>100</v>
      </c>
      <c r="I2494" s="17">
        <v>159.62176287362701</v>
      </c>
      <c r="J2494" s="6">
        <f t="shared" si="1153"/>
        <v>158.8665521871923</v>
      </c>
      <c r="K2494" s="6">
        <f t="shared" si="1170"/>
        <v>158.8665521871923</v>
      </c>
      <c r="L2494" s="6">
        <f t="shared" si="1154"/>
        <v>1</v>
      </c>
      <c r="M2494" s="6">
        <f t="shared" si="1155"/>
        <v>159.62176287362701</v>
      </c>
      <c r="N2494" s="28">
        <v>100</v>
      </c>
      <c r="O2494" s="17">
        <v>248.84531418672199</v>
      </c>
      <c r="P2494" s="6">
        <f t="shared" si="1156"/>
        <v>236.3639572532</v>
      </c>
      <c r="Q2494" s="6">
        <f t="shared" si="1142"/>
        <v>236.3639572532</v>
      </c>
      <c r="R2494" s="17">
        <v>236.3639572532</v>
      </c>
      <c r="S2494" s="6">
        <f t="shared" si="1157"/>
        <v>12.481356933521994</v>
      </c>
      <c r="T2494" s="6">
        <f t="shared" si="1158"/>
        <v>248.84531418672199</v>
      </c>
      <c r="U2494" s="17">
        <v>56.759163048201799</v>
      </c>
      <c r="V2494" s="6">
        <f t="shared" si="1159"/>
        <v>51.184565391773702</v>
      </c>
      <c r="W2494" s="6">
        <f t="shared" si="1143"/>
        <v>51.184565391773702</v>
      </c>
      <c r="X2494" s="17">
        <v>51.184565391773702</v>
      </c>
      <c r="Y2494" s="6">
        <f t="shared" si="1160"/>
        <v>5.5745976564280966</v>
      </c>
      <c r="Z2494" s="6">
        <f t="shared" si="1161"/>
        <v>56.759163048201799</v>
      </c>
      <c r="AA2494" s="17">
        <v>174.43076920002801</v>
      </c>
      <c r="AB2494" s="6">
        <f t="shared" si="1171"/>
        <v>116.80618183044</v>
      </c>
      <c r="AC2494" s="6">
        <f t="shared" si="1144"/>
        <v>116.80618183044</v>
      </c>
      <c r="AD2494" s="17">
        <v>156.526389707237</v>
      </c>
      <c r="AE2494" s="6">
        <f t="shared" si="1162"/>
        <v>17.904379492791008</v>
      </c>
      <c r="AF2494" s="17">
        <v>116.80618183044</v>
      </c>
      <c r="AG2494" s="6">
        <f t="shared" si="1163"/>
        <v>39.720207876797005</v>
      </c>
      <c r="AH2494" s="6">
        <f t="shared" si="1145"/>
        <v>39.720207876797005</v>
      </c>
      <c r="AI2494" s="6">
        <f t="shared" si="1164"/>
        <v>174.43076920002801</v>
      </c>
      <c r="AJ2494" s="17">
        <v>63.810413234838201</v>
      </c>
      <c r="AK2494" s="6">
        <f t="shared" si="1165"/>
        <v>52.164536239885003</v>
      </c>
      <c r="AL2494" s="6">
        <f t="shared" si="1146"/>
        <v>52.164536239885003</v>
      </c>
      <c r="AM2494" s="17">
        <v>52.164536239885003</v>
      </c>
      <c r="AN2494" s="6">
        <f t="shared" si="1166"/>
        <v>11.645876994953198</v>
      </c>
      <c r="AO2494" s="6">
        <f t="shared" si="1167"/>
        <v>63.810413234838201</v>
      </c>
      <c r="AP2494" s="17">
        <v>2471.5233755228101</v>
      </c>
      <c r="AQ2494" s="6">
        <f t="shared" si="1168"/>
        <v>2471.5233755228051</v>
      </c>
      <c r="AR2494" s="17">
        <v>1365.5076685542799</v>
      </c>
      <c r="AS2494" s="6">
        <f t="shared" si="1147"/>
        <v>1365.5076685542799</v>
      </c>
      <c r="AT2494" s="17">
        <v>45.793325657775199</v>
      </c>
      <c r="AU2494" s="6">
        <f t="shared" si="1148"/>
        <v>45.793325657775199</v>
      </c>
      <c r="AV2494" s="17">
        <v>680.56835505068295</v>
      </c>
      <c r="AW2494" s="6">
        <f t="shared" si="1149"/>
        <v>680.56835505068295</v>
      </c>
      <c r="AX2494" s="17">
        <v>379.65402626006698</v>
      </c>
      <c r="AY2494" s="6">
        <f t="shared" si="1150"/>
        <v>379.65402626006698</v>
      </c>
      <c r="AZ2494" s="20">
        <v>552087491.86405003</v>
      </c>
      <c r="BA2494" s="20">
        <v>84216790.748776495</v>
      </c>
      <c r="BB2494" s="20">
        <v>528310745.01718599</v>
      </c>
      <c r="BC2494" s="20">
        <v>587384972.36998606</v>
      </c>
      <c r="BD2494" s="19">
        <f t="shared" si="1151"/>
        <v>1751.9999999999986</v>
      </c>
      <c r="BE2494" s="18">
        <v>20.563660293715099</v>
      </c>
      <c r="BF2494" s="20">
        <v>5819322.3667951897</v>
      </c>
      <c r="BG2494" s="20">
        <v>343585.76186536998</v>
      </c>
      <c r="BH2494" s="19">
        <f t="shared" si="1169"/>
        <v>431.96166227316081</v>
      </c>
      <c r="BI2494" s="20">
        <v>1153.7212532194101</v>
      </c>
      <c r="BJ2494">
        <v>6</v>
      </c>
      <c r="BK2494" s="22">
        <v>1216</v>
      </c>
      <c r="BL2494" s="22">
        <v>1844.76928</v>
      </c>
      <c r="BM2494" s="22">
        <v>304</v>
      </c>
      <c r="BN2494" s="22">
        <v>76</v>
      </c>
      <c r="BO2494">
        <v>0.81487241535115096</v>
      </c>
    </row>
    <row r="2495" spans="1:67" x14ac:dyDescent="0.2">
      <c r="A2495" s="27">
        <v>2494</v>
      </c>
      <c r="B2495" s="18">
        <v>875.59202253258798</v>
      </c>
      <c r="C2495" s="18">
        <v>22.799999999999901</v>
      </c>
      <c r="D2495">
        <v>400</v>
      </c>
      <c r="E2495">
        <v>1600</v>
      </c>
      <c r="F2495">
        <v>7</v>
      </c>
      <c r="G2495" s="23">
        <f t="shared" si="1152"/>
        <v>0.67832288277189667</v>
      </c>
      <c r="H2495">
        <v>100</v>
      </c>
      <c r="I2495" s="17">
        <v>163.689632935432</v>
      </c>
      <c r="J2495" s="6">
        <f t="shared" si="1153"/>
        <v>162.85583146354139</v>
      </c>
      <c r="K2495" s="6">
        <f t="shared" si="1170"/>
        <v>162.85583146354139</v>
      </c>
      <c r="L2495" s="6">
        <f t="shared" si="1154"/>
        <v>1</v>
      </c>
      <c r="M2495" s="6">
        <f t="shared" si="1155"/>
        <v>163.689632935432</v>
      </c>
      <c r="N2495" s="28">
        <v>99.999996452915298</v>
      </c>
      <c r="O2495" s="17">
        <v>256.91773110050798</v>
      </c>
      <c r="P2495" s="6">
        <f t="shared" si="1156"/>
        <v>244.02968794338901</v>
      </c>
      <c r="Q2495" s="6">
        <f t="shared" si="1142"/>
        <v>244.02968794338901</v>
      </c>
      <c r="R2495" s="17">
        <v>244.02968794338901</v>
      </c>
      <c r="S2495" s="6">
        <f t="shared" si="1157"/>
        <v>12.888043157118972</v>
      </c>
      <c r="T2495" s="6">
        <f t="shared" si="1158"/>
        <v>256.91773110050798</v>
      </c>
      <c r="U2495" s="17">
        <v>56.751648280321099</v>
      </c>
      <c r="V2495" s="6">
        <f t="shared" si="1159"/>
        <v>51.177050623893003</v>
      </c>
      <c r="W2495" s="6">
        <f t="shared" si="1143"/>
        <v>51.177050623893003</v>
      </c>
      <c r="X2495" s="17">
        <v>51.177050623893003</v>
      </c>
      <c r="Y2495" s="6">
        <f t="shared" si="1160"/>
        <v>5.5745976564280966</v>
      </c>
      <c r="Z2495" s="6">
        <f t="shared" si="1161"/>
        <v>56.751648280321099</v>
      </c>
      <c r="AA2495" s="17">
        <v>179.24970421363199</v>
      </c>
      <c r="AB2495" s="6">
        <f t="shared" si="1171"/>
        <v>121.423335454468</v>
      </c>
      <c r="AC2495" s="6">
        <f t="shared" si="1144"/>
        <v>121.423335454468</v>
      </c>
      <c r="AD2495" s="17">
        <v>161.093587933001</v>
      </c>
      <c r="AE2495" s="6">
        <f t="shared" si="1162"/>
        <v>18.156116280630982</v>
      </c>
      <c r="AF2495" s="17">
        <v>121.423335454468</v>
      </c>
      <c r="AG2495" s="6">
        <f t="shared" si="1163"/>
        <v>39.670252478533001</v>
      </c>
      <c r="AH2495" s="6">
        <f t="shared" si="1145"/>
        <v>39.670252478533001</v>
      </c>
      <c r="AI2495" s="6">
        <f t="shared" si="1164"/>
        <v>179.24970421363199</v>
      </c>
      <c r="AJ2495" s="17">
        <v>62.733877498643203</v>
      </c>
      <c r="AK2495" s="6">
        <f t="shared" si="1165"/>
        <v>51.259796629922398</v>
      </c>
      <c r="AL2495" s="6">
        <f t="shared" si="1146"/>
        <v>51.259796629922398</v>
      </c>
      <c r="AM2495" s="17">
        <v>51.259796629922398</v>
      </c>
      <c r="AN2495" s="6">
        <f t="shared" si="1166"/>
        <v>11.474080868720804</v>
      </c>
      <c r="AO2495" s="6">
        <f t="shared" si="1167"/>
        <v>62.733877498643203</v>
      </c>
      <c r="AP2495" s="17">
        <v>2556.4922129993001</v>
      </c>
      <c r="AQ2495" s="6">
        <f t="shared" si="1168"/>
        <v>2556.4922129992929</v>
      </c>
      <c r="AR2495" s="17">
        <v>1450.63888801539</v>
      </c>
      <c r="AS2495" s="6">
        <f t="shared" si="1147"/>
        <v>1450.63888801539</v>
      </c>
      <c r="AT2495" s="17">
        <v>45.786602415911702</v>
      </c>
      <c r="AU2495" s="6">
        <f t="shared" si="1148"/>
        <v>45.786602415911702</v>
      </c>
      <c r="AV2495" s="17">
        <v>680.468435999382</v>
      </c>
      <c r="AW2495" s="6">
        <f t="shared" si="1149"/>
        <v>680.468435999382</v>
      </c>
      <c r="AX2495" s="17">
        <v>379.59828656860901</v>
      </c>
      <c r="AY2495" s="6">
        <f t="shared" si="1150"/>
        <v>379.59828656860901</v>
      </c>
      <c r="AZ2495" s="20">
        <v>567769507.70335996</v>
      </c>
      <c r="BA2495" s="20">
        <v>84216790.748776495</v>
      </c>
      <c r="BB2495" s="20">
        <v>536435350.009902</v>
      </c>
      <c r="BC2495" s="20">
        <v>563578289.39303696</v>
      </c>
      <c r="BD2495" s="19">
        <f t="shared" si="1151"/>
        <v>1751.9999378550754</v>
      </c>
      <c r="BE2495" s="18">
        <v>23.178654383951901</v>
      </c>
      <c r="BF2495" s="20">
        <v>5569738.7776401499</v>
      </c>
      <c r="BG2495" s="20">
        <v>328849.79052302998</v>
      </c>
      <c r="BH2495" s="19">
        <f t="shared" si="1169"/>
        <v>413.4353717684649</v>
      </c>
      <c r="BI2495" s="20">
        <v>1225.82883154562</v>
      </c>
      <c r="BJ2495">
        <v>6</v>
      </c>
      <c r="BK2495" s="22">
        <v>1216</v>
      </c>
      <c r="BL2495" s="22">
        <v>1844.76928</v>
      </c>
      <c r="BM2495" s="22">
        <v>304</v>
      </c>
      <c r="BN2495" s="22">
        <v>76</v>
      </c>
      <c r="BO2495">
        <v>0.82728675395345097</v>
      </c>
    </row>
    <row r="2496" spans="1:67" x14ac:dyDescent="0.2">
      <c r="A2496" s="27">
        <v>2495</v>
      </c>
      <c r="B2496" s="18">
        <v>927.09743562274002</v>
      </c>
      <c r="C2496" s="18">
        <v>22.799999999999901</v>
      </c>
      <c r="D2496">
        <v>400</v>
      </c>
      <c r="E2496">
        <v>1600</v>
      </c>
      <c r="F2496">
        <v>7</v>
      </c>
      <c r="G2496" s="23">
        <f t="shared" si="1152"/>
        <v>0.6908796961826531</v>
      </c>
      <c r="H2496">
        <v>100</v>
      </c>
      <c r="I2496" s="17">
        <v>167.825144951504</v>
      </c>
      <c r="J2496" s="6">
        <f t="shared" si="1153"/>
        <v>166.93853635365565</v>
      </c>
      <c r="K2496" s="6">
        <f t="shared" si="1170"/>
        <v>166.93853635365565</v>
      </c>
      <c r="L2496" s="6">
        <f t="shared" si="1154"/>
        <v>1</v>
      </c>
      <c r="M2496" s="6">
        <f t="shared" si="1155"/>
        <v>167.825144951504</v>
      </c>
      <c r="N2496" s="28">
        <v>99.999994870083697</v>
      </c>
      <c r="O2496" s="17">
        <v>265.06832534394698</v>
      </c>
      <c r="P2496" s="6">
        <f t="shared" si="1156"/>
        <v>251.769684952229</v>
      </c>
      <c r="Q2496" s="6">
        <f t="shared" si="1142"/>
        <v>251.769684952229</v>
      </c>
      <c r="R2496" s="17">
        <v>251.769684952229</v>
      </c>
      <c r="S2496" s="6">
        <f t="shared" si="1157"/>
        <v>13.298640391717981</v>
      </c>
      <c r="T2496" s="6">
        <f t="shared" si="1158"/>
        <v>265.06832534394698</v>
      </c>
      <c r="U2496" s="17">
        <v>56.744638624961297</v>
      </c>
      <c r="V2496" s="6">
        <f t="shared" si="1159"/>
        <v>51.1700409685332</v>
      </c>
      <c r="W2496" s="6">
        <f t="shared" si="1143"/>
        <v>51.1700409685332</v>
      </c>
      <c r="X2496" s="17">
        <v>51.1700409685332</v>
      </c>
      <c r="Y2496" s="6">
        <f t="shared" si="1160"/>
        <v>5.5745976564280966</v>
      </c>
      <c r="Z2496" s="6">
        <f t="shared" si="1161"/>
        <v>56.744638624961297</v>
      </c>
      <c r="AA2496" s="17">
        <v>184.06086567694399</v>
      </c>
      <c r="AB2496" s="6">
        <f t="shared" si="1171"/>
        <v>126.016343756971</v>
      </c>
      <c r="AC2496" s="6">
        <f t="shared" si="1144"/>
        <v>126.016343756971</v>
      </c>
      <c r="AD2496" s="17">
        <v>165.65316281096901</v>
      </c>
      <c r="AE2496" s="6">
        <f t="shared" si="1162"/>
        <v>18.407702865974983</v>
      </c>
      <c r="AF2496" s="17">
        <v>126.016343756971</v>
      </c>
      <c r="AG2496" s="6">
        <f t="shared" si="1163"/>
        <v>39.636819053998011</v>
      </c>
      <c r="AH2496" s="6">
        <f t="shared" si="1145"/>
        <v>39.636819053998011</v>
      </c>
      <c r="AI2496" s="6">
        <f t="shared" si="1164"/>
        <v>184.06086567694399</v>
      </c>
      <c r="AJ2496" s="17">
        <v>61.794552150432203</v>
      </c>
      <c r="AK2496" s="6">
        <f t="shared" si="1165"/>
        <v>50.472287448591501</v>
      </c>
      <c r="AL2496" s="6">
        <f t="shared" si="1146"/>
        <v>50.472287448591501</v>
      </c>
      <c r="AM2496" s="17">
        <v>50.472287448591501</v>
      </c>
      <c r="AN2496" s="6">
        <f t="shared" si="1166"/>
        <v>11.322264701840702</v>
      </c>
      <c r="AO2496" s="6">
        <f t="shared" si="1167"/>
        <v>61.794552150432203</v>
      </c>
      <c r="AP2496" s="17">
        <v>2641.4620650420702</v>
      </c>
      <c r="AQ2496" s="6">
        <f t="shared" si="1168"/>
        <v>2641.4620650420738</v>
      </c>
      <c r="AR2496" s="17">
        <v>1535.7602073778401</v>
      </c>
      <c r="AS2496" s="6">
        <f t="shared" si="1147"/>
        <v>1535.7602073778401</v>
      </c>
      <c r="AT2496" s="17">
        <v>45.7803310833688</v>
      </c>
      <c r="AU2496" s="6">
        <f t="shared" si="1148"/>
        <v>45.7803310833688</v>
      </c>
      <c r="AV2496" s="17">
        <v>680.37523310547897</v>
      </c>
      <c r="AW2496" s="6">
        <f t="shared" si="1149"/>
        <v>680.37523310547897</v>
      </c>
      <c r="AX2496" s="17">
        <v>379.54629347538599</v>
      </c>
      <c r="AY2496" s="6">
        <f t="shared" si="1150"/>
        <v>379.54629347538599</v>
      </c>
      <c r="AZ2496" s="20">
        <v>582567539.08460605</v>
      </c>
      <c r="BA2496" s="20">
        <v>84216790.748776495</v>
      </c>
      <c r="BB2496" s="20">
        <v>543636835.78503001</v>
      </c>
      <c r="BC2496" s="20">
        <v>541578744.50545394</v>
      </c>
      <c r="BD2496" s="19">
        <f t="shared" si="1151"/>
        <v>1751.9999101238666</v>
      </c>
      <c r="BE2496" s="18">
        <v>25.6893700097147</v>
      </c>
      <c r="BF2496" s="20">
        <v>5342878.3118801396</v>
      </c>
      <c r="BG2496" s="20">
        <v>315455.443028201</v>
      </c>
      <c r="BH2496" s="19">
        <f t="shared" si="1169"/>
        <v>396.59578381258672</v>
      </c>
      <c r="BI2496" s="20">
        <v>1297.9364098718299</v>
      </c>
      <c r="BJ2496">
        <v>6</v>
      </c>
      <c r="BK2496" s="22">
        <v>1216</v>
      </c>
      <c r="BL2496" s="22">
        <v>1844.76928</v>
      </c>
      <c r="BM2496" s="22">
        <v>304</v>
      </c>
      <c r="BN2496" s="22">
        <v>76</v>
      </c>
      <c r="BO2496">
        <v>0.83827885640612698</v>
      </c>
    </row>
    <row r="2497" spans="1:67" x14ac:dyDescent="0.2">
      <c r="A2497" s="27">
        <v>2496</v>
      </c>
      <c r="B2497" s="18">
        <v>978.60284871289196</v>
      </c>
      <c r="C2497" s="18">
        <v>22.799999999999901</v>
      </c>
      <c r="D2497">
        <v>400</v>
      </c>
      <c r="E2497">
        <v>1600</v>
      </c>
      <c r="F2497">
        <v>7</v>
      </c>
      <c r="G2497" s="23">
        <f t="shared" si="1152"/>
        <v>0.70196133780230974</v>
      </c>
      <c r="H2497">
        <v>100</v>
      </c>
      <c r="I2497" s="17">
        <v>172.002263767904</v>
      </c>
      <c r="J2497" s="6">
        <f t="shared" si="1153"/>
        <v>171.02050172055419</v>
      </c>
      <c r="K2497" s="6">
        <f t="shared" si="1170"/>
        <v>171.02050172055419</v>
      </c>
      <c r="L2497" s="6">
        <f t="shared" si="1154"/>
        <v>1</v>
      </c>
      <c r="M2497" s="6">
        <f t="shared" si="1155"/>
        <v>172.002263767904</v>
      </c>
      <c r="N2497" s="28">
        <v>100</v>
      </c>
      <c r="O2497" s="17">
        <v>273.33191664630601</v>
      </c>
      <c r="P2497" s="6">
        <f t="shared" si="1156"/>
        <v>259.61701834972803</v>
      </c>
      <c r="Q2497" s="6">
        <f t="shared" si="1142"/>
        <v>259.61701834972803</v>
      </c>
      <c r="R2497" s="17">
        <v>259.61701834972803</v>
      </c>
      <c r="S2497" s="6">
        <f t="shared" si="1157"/>
        <v>13.714898296577985</v>
      </c>
      <c r="T2497" s="6">
        <f t="shared" si="1158"/>
        <v>273.33191664630601</v>
      </c>
      <c r="U2497" s="17">
        <v>56.738084810586898</v>
      </c>
      <c r="V2497" s="6">
        <f t="shared" si="1159"/>
        <v>51.163487154158801</v>
      </c>
      <c r="W2497" s="6">
        <f t="shared" si="1143"/>
        <v>51.163487154158801</v>
      </c>
      <c r="X2497" s="17">
        <v>51.163487154158801</v>
      </c>
      <c r="Y2497" s="6">
        <f t="shared" si="1160"/>
        <v>5.5745976564280966</v>
      </c>
      <c r="Z2497" s="6">
        <f t="shared" si="1161"/>
        <v>56.738084810586898</v>
      </c>
      <c r="AA2497" s="17">
        <v>188.712922242796</v>
      </c>
      <c r="AB2497" s="6">
        <f t="shared" si="1171"/>
        <v>130.51455703734101</v>
      </c>
      <c r="AC2497" s="6">
        <f t="shared" si="1144"/>
        <v>130.51455703734101</v>
      </c>
      <c r="AD2497" s="17">
        <v>170.06112252300699</v>
      </c>
      <c r="AE2497" s="6">
        <f t="shared" si="1162"/>
        <v>18.651799719789011</v>
      </c>
      <c r="AF2497" s="17">
        <v>130.51455703734101</v>
      </c>
      <c r="AG2497" s="6">
        <f t="shared" si="1163"/>
        <v>39.54656548566598</v>
      </c>
      <c r="AH2497" s="6">
        <f t="shared" si="1145"/>
        <v>39.54656548566598</v>
      </c>
      <c r="AI2497" s="6">
        <f t="shared" si="1164"/>
        <v>188.712922242796</v>
      </c>
      <c r="AJ2497" s="17">
        <v>60.982632169436599</v>
      </c>
      <c r="AK2497" s="6">
        <f t="shared" si="1165"/>
        <v>49.7913629172252</v>
      </c>
      <c r="AL2497" s="6">
        <f t="shared" si="1146"/>
        <v>49.7913629172252</v>
      </c>
      <c r="AM2497" s="17">
        <v>49.7913629172252</v>
      </c>
      <c r="AN2497" s="6">
        <f t="shared" si="1166"/>
        <v>11.191269252211399</v>
      </c>
      <c r="AO2497" s="6">
        <f t="shared" si="1167"/>
        <v>60.982632169436599</v>
      </c>
      <c r="AP2497" s="17">
        <v>2726.4328326845998</v>
      </c>
      <c r="AQ2497" s="6">
        <f t="shared" si="1168"/>
        <v>2726.4328326845903</v>
      </c>
      <c r="AR2497" s="17">
        <v>1620.8725923533</v>
      </c>
      <c r="AS2497" s="6">
        <f t="shared" si="1147"/>
        <v>1620.8725923533</v>
      </c>
      <c r="AT2497" s="17">
        <v>45.774467578352201</v>
      </c>
      <c r="AU2497" s="6">
        <f t="shared" si="1148"/>
        <v>45.774467578352201</v>
      </c>
      <c r="AV2497" s="17">
        <v>680.28809123694998</v>
      </c>
      <c r="AW2497" s="6">
        <f t="shared" si="1149"/>
        <v>680.28809123694998</v>
      </c>
      <c r="AX2497" s="17">
        <v>379.49768151598801</v>
      </c>
      <c r="AY2497" s="6">
        <f t="shared" si="1150"/>
        <v>379.49768151598801</v>
      </c>
      <c r="AZ2497" s="20">
        <v>595470262.28499806</v>
      </c>
      <c r="BA2497" s="20">
        <v>84216790.748776495</v>
      </c>
      <c r="BB2497" s="20">
        <v>550149210.79587102</v>
      </c>
      <c r="BC2497" s="20">
        <v>522163736.170353</v>
      </c>
      <c r="BD2497" s="19">
        <f t="shared" si="1151"/>
        <v>1751.9999999999986</v>
      </c>
      <c r="BE2497" s="18">
        <v>28.121782041683598</v>
      </c>
      <c r="BF2497" s="20">
        <v>5141988.1810788698</v>
      </c>
      <c r="BG2497" s="20">
        <v>303594.44198855601</v>
      </c>
      <c r="BH2497" s="19">
        <f t="shared" si="1169"/>
        <v>381.68391817602571</v>
      </c>
      <c r="BI2497" s="20">
        <v>1370.0439881980401</v>
      </c>
      <c r="BJ2497">
        <v>6</v>
      </c>
      <c r="BK2497" s="22">
        <v>1216</v>
      </c>
      <c r="BL2497" s="22">
        <v>1844.76928</v>
      </c>
      <c r="BM2497" s="22">
        <v>304</v>
      </c>
      <c r="BN2497" s="22">
        <v>76</v>
      </c>
      <c r="BO2497">
        <v>0.84820924579806101</v>
      </c>
    </row>
    <row r="2498" spans="1:67" x14ac:dyDescent="0.2">
      <c r="A2498" s="27">
        <v>2497</v>
      </c>
      <c r="B2498" s="18">
        <v>1030.10826180304</v>
      </c>
      <c r="C2498" s="18">
        <v>22.799999999999901</v>
      </c>
      <c r="D2498">
        <v>400</v>
      </c>
      <c r="E2498">
        <v>1600</v>
      </c>
      <c r="F2498">
        <v>7</v>
      </c>
      <c r="G2498" s="23">
        <f t="shared" si="1152"/>
        <v>0.71164399848161852</v>
      </c>
      <c r="H2498">
        <v>100</v>
      </c>
      <c r="I2498" s="17">
        <v>176.31935191483601</v>
      </c>
      <c r="J2498" s="6">
        <f t="shared" si="1153"/>
        <v>175.25821839227902</v>
      </c>
      <c r="K2498" s="6">
        <f t="shared" si="1170"/>
        <v>175.25821839227902</v>
      </c>
      <c r="L2498" s="6">
        <f t="shared" si="1154"/>
        <v>1</v>
      </c>
      <c r="M2498" s="6">
        <f t="shared" si="1155"/>
        <v>176.31935191483601</v>
      </c>
      <c r="N2498" s="28">
        <v>100</v>
      </c>
      <c r="O2498" s="17">
        <v>281.98160204261802</v>
      </c>
      <c r="P2498" s="6">
        <f t="shared" si="1156"/>
        <v>267.83107769489902</v>
      </c>
      <c r="Q2498" s="6">
        <f t="shared" ref="Q2498:Q2561" si="1172">P2498*solar_capex_adj</f>
        <v>267.83107769489902</v>
      </c>
      <c r="R2498" s="17">
        <v>267.83107769489902</v>
      </c>
      <c r="S2498" s="6">
        <f t="shared" si="1157"/>
        <v>14.150524347718999</v>
      </c>
      <c r="T2498" s="6">
        <f t="shared" si="1158"/>
        <v>281.98160204261802</v>
      </c>
      <c r="U2498" s="17">
        <v>56.7319437721562</v>
      </c>
      <c r="V2498" s="6">
        <f t="shared" si="1159"/>
        <v>51.157346115728103</v>
      </c>
      <c r="W2498" s="6">
        <f t="shared" ref="W2498:W2561" si="1173">V2498*wind_capex_adj</f>
        <v>51.157346115728103</v>
      </c>
      <c r="X2498" s="17">
        <v>51.157346115728103</v>
      </c>
      <c r="Y2498" s="6">
        <f t="shared" si="1160"/>
        <v>5.5745976564280966</v>
      </c>
      <c r="Z2498" s="6">
        <f t="shared" si="1161"/>
        <v>56.7319437721562</v>
      </c>
      <c r="AA2498" s="17">
        <v>193.18571180839101</v>
      </c>
      <c r="AB2498" s="6">
        <f t="shared" si="1171"/>
        <v>134.75592455754901</v>
      </c>
      <c r="AC2498" s="6">
        <f t="shared" ref="AC2498:AC2561" si="1174">AB2498*aero_capex_adj</f>
        <v>134.75592455754901</v>
      </c>
      <c r="AD2498" s="17">
        <v>174.30468062136501</v>
      </c>
      <c r="AE2498" s="6">
        <f t="shared" si="1162"/>
        <v>18.881031187025997</v>
      </c>
      <c r="AF2498" s="17">
        <v>134.75592455754901</v>
      </c>
      <c r="AG2498" s="6">
        <f t="shared" si="1163"/>
        <v>39.548756063816001</v>
      </c>
      <c r="AH2498" s="6">
        <f t="shared" ref="AH2498:AH2561" si="1175">AG2498*fuel_adj</f>
        <v>39.548756063816001</v>
      </c>
      <c r="AI2498" s="6">
        <f t="shared" si="1164"/>
        <v>193.18571180839101</v>
      </c>
      <c r="AJ2498" s="17">
        <v>60.407419326538601</v>
      </c>
      <c r="AK2498" s="6">
        <f t="shared" si="1165"/>
        <v>49.329580025737101</v>
      </c>
      <c r="AL2498" s="6">
        <f t="shared" ref="AL2498:AL2561" si="1176">AK2498*bess_capex_adj</f>
        <v>49.329580025737101</v>
      </c>
      <c r="AM2498" s="17">
        <v>49.329580025737101</v>
      </c>
      <c r="AN2498" s="6">
        <f t="shared" si="1166"/>
        <v>11.0778393008015</v>
      </c>
      <c r="AO2498" s="6">
        <f t="shared" si="1167"/>
        <v>60.407419326538601</v>
      </c>
      <c r="AP2498" s="17">
        <v>2811.40442942665</v>
      </c>
      <c r="AQ2498" s="6">
        <f t="shared" si="1168"/>
        <v>2811.4044294266564</v>
      </c>
      <c r="AR2498" s="17">
        <v>1705.97688700751</v>
      </c>
      <c r="AS2498" s="6">
        <f t="shared" ref="AS2498:AS2561" si="1177">AR2498*solar_capex_adj</f>
        <v>1705.97688700751</v>
      </c>
      <c r="AT2498" s="17">
        <v>45.768973371835401</v>
      </c>
      <c r="AU2498" s="6">
        <f t="shared" ref="AU2498:AU2561" si="1178">AT2498*wind_capex_adj</f>
        <v>45.768973371835401</v>
      </c>
      <c r="AV2498" s="17">
        <v>680.20643778554097</v>
      </c>
      <c r="AW2498" s="6">
        <f t="shared" ref="AW2498:AW2561" si="1179">AV2498*aero_capex_adj</f>
        <v>680.20643778554097</v>
      </c>
      <c r="AX2498" s="17">
        <v>379.45213126176998</v>
      </c>
      <c r="AY2498" s="6">
        <f t="shared" ref="AY2498:AY2561" si="1180">AX2498*bess_capex_adj</f>
        <v>379.45213126176998</v>
      </c>
      <c r="AZ2498" s="20">
        <v>606788117.62208498</v>
      </c>
      <c r="BA2498" s="20">
        <v>84216790.748776495</v>
      </c>
      <c r="BB2498" s="20">
        <v>555795376.96893299</v>
      </c>
      <c r="BC2498" s="20">
        <v>505199714.66020399</v>
      </c>
      <c r="BD2498" s="19">
        <f t="shared" ref="BD2498:BD2561" si="1181">SUM(AZ2498:BC2498)/1000000</f>
        <v>1751.9999999999986</v>
      </c>
      <c r="BE2498" s="18">
        <v>30.470811398351199</v>
      </c>
      <c r="BF2498" s="20">
        <v>4993070.8081633402</v>
      </c>
      <c r="BG2498" s="20">
        <v>294802.028404438</v>
      </c>
      <c r="BH2498" s="19">
        <f t="shared" si="1169"/>
        <v>370.62995142673725</v>
      </c>
      <c r="BI2498" s="20">
        <v>1442.15156652426</v>
      </c>
      <c r="BJ2498">
        <v>6</v>
      </c>
      <c r="BK2498" s="22">
        <v>1216</v>
      </c>
      <c r="BL2498" s="22">
        <v>1844.76928</v>
      </c>
      <c r="BM2498" s="22">
        <v>304</v>
      </c>
      <c r="BN2498" s="22">
        <v>76</v>
      </c>
      <c r="BO2498">
        <v>0.85680450167289401</v>
      </c>
    </row>
    <row r="2499" spans="1:67" x14ac:dyDescent="0.2">
      <c r="A2499" s="27">
        <v>2498</v>
      </c>
      <c r="B2499" s="18">
        <v>154.516239270456</v>
      </c>
      <c r="C2499" s="18">
        <v>53.199999999999903</v>
      </c>
      <c r="D2499">
        <v>400</v>
      </c>
      <c r="E2499">
        <v>1600</v>
      </c>
      <c r="F2499">
        <v>7</v>
      </c>
      <c r="G2499" s="23">
        <f t="shared" ref="G2499:G2562" si="1182">SUM(AZ2499:BB2499)/(BD2499*1000000)</f>
        <v>0.27546784243752204</v>
      </c>
      <c r="H2499">
        <v>100</v>
      </c>
      <c r="I2499" s="17">
        <v>120.15830827836101</v>
      </c>
      <c r="J2499" s="6">
        <f t="shared" ref="J2499:J2562" si="1183">(O2499*AZ2499+U2499*BA2499+AJ2499*BB2499+AA2499*BC2499)/(BD2499*(1000000))</f>
        <v>120.6936088300569</v>
      </c>
      <c r="K2499" s="6">
        <f t="shared" si="1170"/>
        <v>120.6936088300569</v>
      </c>
      <c r="L2499" s="6">
        <f t="shared" ref="L2499:L2562" si="1184">K2499/J2499</f>
        <v>1</v>
      </c>
      <c r="M2499" s="6">
        <f t="shared" ref="M2499:M2562" si="1185">I2499*L2499</f>
        <v>120.15830827836101</v>
      </c>
      <c r="N2499" s="28">
        <v>100</v>
      </c>
      <c r="O2499" s="17">
        <v>187.021380227207</v>
      </c>
      <c r="P2499" s="6">
        <f t="shared" ref="P2499:P2562" si="1186">O2499-S2499</f>
        <v>177.67070644121901</v>
      </c>
      <c r="Q2499" s="6">
        <f t="shared" si="1172"/>
        <v>177.67070644121901</v>
      </c>
      <c r="R2499" s="17">
        <v>177.67070644121901</v>
      </c>
      <c r="S2499" s="6">
        <f t="shared" ref="S2499:S2562" si="1187">O2499-R2499</f>
        <v>9.3506737859879934</v>
      </c>
      <c r="T2499" s="6">
        <f t="shared" ref="T2499:T2562" si="1188">Q2499+S2499</f>
        <v>187.021380227207</v>
      </c>
      <c r="U2499" s="17">
        <v>56.930751793545497</v>
      </c>
      <c r="V2499" s="6">
        <f t="shared" ref="V2499:V2562" si="1189">U2499-Y2499</f>
        <v>51.3561541371174</v>
      </c>
      <c r="W2499" s="6">
        <f t="shared" si="1173"/>
        <v>51.3561541371174</v>
      </c>
      <c r="X2499" s="17">
        <v>51.3561541371174</v>
      </c>
      <c r="Y2499" s="6">
        <f t="shared" ref="Y2499:Y2562" si="1190">U2499-X2499</f>
        <v>5.5745976564280966</v>
      </c>
      <c r="Z2499" s="6">
        <f t="shared" ref="Z2499:Z2562" si="1191">W2499+Y2499</f>
        <v>56.930751793545497</v>
      </c>
      <c r="AA2499" s="17">
        <v>110.252353756513</v>
      </c>
      <c r="AB2499" s="6">
        <f t="shared" si="1171"/>
        <v>56.201402906367598</v>
      </c>
      <c r="AC2499" s="6">
        <f t="shared" si="1174"/>
        <v>56.201402906367598</v>
      </c>
      <c r="AD2499" s="17">
        <v>95.621432056249901</v>
      </c>
      <c r="AE2499" s="6">
        <f t="shared" ref="AE2499:AE2562" si="1192">AA2499-AD2499</f>
        <v>14.630921700263102</v>
      </c>
      <c r="AF2499" s="17">
        <v>56.201402906367598</v>
      </c>
      <c r="AG2499" s="6">
        <f t="shared" ref="AG2499:AG2562" si="1193">AD2499-AF2499</f>
        <v>39.420029149882303</v>
      </c>
      <c r="AH2499" s="6">
        <f t="shared" si="1175"/>
        <v>39.420029149882303</v>
      </c>
      <c r="AI2499" s="6">
        <f t="shared" ref="AI2499:AI2562" si="1194">AC2499+AE2499+AH2499</f>
        <v>110.252353756513</v>
      </c>
      <c r="AJ2499" s="17">
        <v>233.81388198636299</v>
      </c>
      <c r="AK2499" s="6">
        <f t="shared" ref="AK2499:AK2562" si="1195">AJ2499-AN2499</f>
        <v>191.534978896376</v>
      </c>
      <c r="AL2499" s="6">
        <f t="shared" si="1176"/>
        <v>191.534978896376</v>
      </c>
      <c r="AM2499" s="17">
        <v>191.534978896376</v>
      </c>
      <c r="AN2499" s="6">
        <f t="shared" ref="AN2499:AN2562" si="1196">AJ2499-AM2499</f>
        <v>42.278903089986983</v>
      </c>
      <c r="AO2499" s="6">
        <f t="shared" ref="AO2499:AO2562" si="1197">AL2499+AN2499</f>
        <v>233.81388198636299</v>
      </c>
      <c r="AP2499" s="17">
        <v>1427.87691696809</v>
      </c>
      <c r="AQ2499" s="6">
        <f t="shared" ref="AQ2499:AQ2562" si="1198">AS2499+AU2499+AW2499+AY2499</f>
        <v>1427.8769169680982</v>
      </c>
      <c r="AR2499" s="17">
        <v>256.89099987317798</v>
      </c>
      <c r="AS2499" s="6">
        <f t="shared" si="1177"/>
        <v>256.89099987317798</v>
      </c>
      <c r="AT2499" s="17">
        <v>107.20929581354601</v>
      </c>
      <c r="AU2499" s="6">
        <f t="shared" si="1178"/>
        <v>107.20929581354601</v>
      </c>
      <c r="AV2499" s="17">
        <v>682.84986060357699</v>
      </c>
      <c r="AW2499" s="6">
        <f t="shared" si="1179"/>
        <v>682.84986060357699</v>
      </c>
      <c r="AX2499" s="17">
        <v>380.92676067779701</v>
      </c>
      <c r="AY2499" s="6">
        <f t="shared" si="1180"/>
        <v>380.92676067779701</v>
      </c>
      <c r="AZ2499" s="20">
        <v>140654477.14819899</v>
      </c>
      <c r="BA2499" s="20">
        <v>196505845.08047801</v>
      </c>
      <c r="BB2499" s="20">
        <v>145459337.721861</v>
      </c>
      <c r="BC2499" s="20">
        <v>1269380340.0494599</v>
      </c>
      <c r="BD2499" s="19">
        <f t="shared" si="1181"/>
        <v>1751.9999999999982</v>
      </c>
      <c r="BE2499" s="18">
        <v>3.2444873779E-18</v>
      </c>
      <c r="BF2499" s="20">
        <v>12487709.605355499</v>
      </c>
      <c r="BG2499" s="20">
        <v>737302.20604233001</v>
      </c>
      <c r="BH2499" s="19">
        <f t="shared" ref="BH2499:BH2562" si="1199">BG2499*1000000/454/(BD2499*1000)</f>
        <v>926.94844160774187</v>
      </c>
      <c r="BI2499" s="20">
        <v>216.32273497863901</v>
      </c>
      <c r="BJ2499">
        <v>14</v>
      </c>
      <c r="BK2499" s="22">
        <v>1216</v>
      </c>
      <c r="BL2499" s="22">
        <v>1844.76928</v>
      </c>
      <c r="BM2499" s="22">
        <v>304</v>
      </c>
      <c r="BN2499" s="22">
        <v>76</v>
      </c>
      <c r="BO2499">
        <v>0.22464369140878701</v>
      </c>
    </row>
    <row r="2500" spans="1:67" x14ac:dyDescent="0.2">
      <c r="A2500" s="27">
        <v>2499</v>
      </c>
      <c r="B2500" s="18">
        <v>206.02165236060799</v>
      </c>
      <c r="C2500" s="18">
        <v>53.199999999999903</v>
      </c>
      <c r="D2500">
        <v>400</v>
      </c>
      <c r="E2500">
        <v>1600</v>
      </c>
      <c r="F2500">
        <v>7</v>
      </c>
      <c r="G2500" s="23">
        <f t="shared" si="1182"/>
        <v>0.32832707186551219</v>
      </c>
      <c r="H2500">
        <v>100</v>
      </c>
      <c r="I2500" s="17">
        <v>122.546363712736</v>
      </c>
      <c r="J2500" s="6">
        <f t="shared" si="1183"/>
        <v>123.03759049584976</v>
      </c>
      <c r="K2500" s="6">
        <f t="shared" si="1170"/>
        <v>123.03759049584976</v>
      </c>
      <c r="L2500" s="6">
        <f t="shared" si="1184"/>
        <v>1</v>
      </c>
      <c r="M2500" s="6">
        <f t="shared" si="1185"/>
        <v>122.546363712736</v>
      </c>
      <c r="N2500" s="28">
        <v>100</v>
      </c>
      <c r="O2500" s="17">
        <v>190.550293025483</v>
      </c>
      <c r="P2500" s="6">
        <f t="shared" si="1186"/>
        <v>181.01903104402501</v>
      </c>
      <c r="Q2500" s="6">
        <f t="shared" si="1172"/>
        <v>181.01903104402501</v>
      </c>
      <c r="R2500" s="17">
        <v>181.01903104402501</v>
      </c>
      <c r="S2500" s="6">
        <f t="shared" si="1187"/>
        <v>9.5312619814579875</v>
      </c>
      <c r="T2500" s="6">
        <f t="shared" si="1188"/>
        <v>190.550293025483</v>
      </c>
      <c r="U2500" s="17">
        <v>56.9072139332646</v>
      </c>
      <c r="V2500" s="6">
        <f t="shared" si="1189"/>
        <v>51.332616276836497</v>
      </c>
      <c r="W2500" s="6">
        <f t="shared" si="1173"/>
        <v>51.332616276836497</v>
      </c>
      <c r="X2500" s="17">
        <v>51.332616276836497</v>
      </c>
      <c r="Y2500" s="6">
        <f t="shared" si="1190"/>
        <v>5.5745976564281037</v>
      </c>
      <c r="Z2500" s="6">
        <f t="shared" si="1191"/>
        <v>56.9072139332646</v>
      </c>
      <c r="AA2500" s="17">
        <v>114.71602442964701</v>
      </c>
      <c r="AB2500" s="6">
        <f t="shared" si="1171"/>
        <v>60.395523397761401</v>
      </c>
      <c r="AC2500" s="6">
        <f t="shared" si="1174"/>
        <v>60.395523397761401</v>
      </c>
      <c r="AD2500" s="17">
        <v>99.865820626565906</v>
      </c>
      <c r="AE2500" s="6">
        <f t="shared" si="1192"/>
        <v>14.850203803081101</v>
      </c>
      <c r="AF2500" s="17">
        <v>60.395523397761401</v>
      </c>
      <c r="AG2500" s="6">
        <f t="shared" si="1193"/>
        <v>39.470297228804505</v>
      </c>
      <c r="AH2500" s="6">
        <f t="shared" si="1175"/>
        <v>39.470297228804505</v>
      </c>
      <c r="AI2500" s="6">
        <f t="shared" si="1194"/>
        <v>114.71602442964701</v>
      </c>
      <c r="AJ2500" s="17">
        <v>176.26244925914801</v>
      </c>
      <c r="AK2500" s="6">
        <f t="shared" si="1195"/>
        <v>144.640062577794</v>
      </c>
      <c r="AL2500" s="6">
        <f t="shared" si="1176"/>
        <v>144.640062577794</v>
      </c>
      <c r="AM2500" s="17">
        <v>144.640062577794</v>
      </c>
      <c r="AN2500" s="6">
        <f t="shared" si="1196"/>
        <v>31.622386681354016</v>
      </c>
      <c r="AO2500" s="6">
        <f t="shared" si="1197"/>
        <v>176.26244925914801</v>
      </c>
      <c r="AP2500" s="17">
        <v>1512.8135705475499</v>
      </c>
      <c r="AQ2500" s="6">
        <f t="shared" si="1198"/>
        <v>1512.8135705475549</v>
      </c>
      <c r="AR2500" s="17">
        <v>342.36434673449497</v>
      </c>
      <c r="AS2500" s="6">
        <f t="shared" si="1177"/>
        <v>342.36434673449497</v>
      </c>
      <c r="AT2500" s="17">
        <v>107.16015900671</v>
      </c>
      <c r="AU2500" s="6">
        <f t="shared" si="1178"/>
        <v>107.16015900671</v>
      </c>
      <c r="AV2500" s="17">
        <v>682.53689276395096</v>
      </c>
      <c r="AW2500" s="6">
        <f t="shared" si="1179"/>
        <v>682.53689276395096</v>
      </c>
      <c r="AX2500" s="17">
        <v>380.75217204239902</v>
      </c>
      <c r="AY2500" s="6">
        <f t="shared" si="1180"/>
        <v>380.75217204239902</v>
      </c>
      <c r="AZ2500" s="20">
        <v>184079202.18679801</v>
      </c>
      <c r="BA2500" s="20">
        <v>196505845.08047801</v>
      </c>
      <c r="BB2500" s="20">
        <v>194643982.64109999</v>
      </c>
      <c r="BC2500" s="20">
        <v>1176770970.09162</v>
      </c>
      <c r="BD2500" s="19">
        <f t="shared" si="1181"/>
        <v>1751.9999999999959</v>
      </c>
      <c r="BE2500" s="18">
        <v>2.8389264556625001E-18</v>
      </c>
      <c r="BF2500" s="20">
        <v>11591515.722074401</v>
      </c>
      <c r="BG2500" s="20">
        <v>684388.92185597902</v>
      </c>
      <c r="BH2500" s="19">
        <f t="shared" si="1199"/>
        <v>860.42499177275147</v>
      </c>
      <c r="BI2500" s="20">
        <v>288.43031330485201</v>
      </c>
      <c r="BJ2500">
        <v>14</v>
      </c>
      <c r="BK2500" s="22">
        <v>1216</v>
      </c>
      <c r="BL2500" s="22">
        <v>1844.76928</v>
      </c>
      <c r="BM2500" s="22">
        <v>304</v>
      </c>
      <c r="BN2500" s="22">
        <v>76</v>
      </c>
      <c r="BO2500">
        <v>0.30051495675562401</v>
      </c>
    </row>
    <row r="2501" spans="1:67" x14ac:dyDescent="0.2">
      <c r="A2501" s="27">
        <v>2500</v>
      </c>
      <c r="B2501" s="18">
        <v>257.52706545076097</v>
      </c>
      <c r="C2501" s="18">
        <v>53.199999999999903</v>
      </c>
      <c r="D2501">
        <v>400</v>
      </c>
      <c r="E2501">
        <v>1600</v>
      </c>
      <c r="F2501">
        <v>7</v>
      </c>
      <c r="G2501" s="23">
        <f t="shared" si="1182"/>
        <v>0.38147427753930152</v>
      </c>
      <c r="H2501">
        <v>100</v>
      </c>
      <c r="I2501" s="17">
        <v>124.832305339672</v>
      </c>
      <c r="J2501" s="6">
        <f t="shared" si="1183"/>
        <v>125.24376797796199</v>
      </c>
      <c r="K2501" s="6">
        <f t="shared" si="1170"/>
        <v>125.24376797796199</v>
      </c>
      <c r="L2501" s="6">
        <f t="shared" si="1184"/>
        <v>1</v>
      </c>
      <c r="M2501" s="6">
        <f t="shared" si="1185"/>
        <v>124.832305339672</v>
      </c>
      <c r="N2501" s="28">
        <v>100</v>
      </c>
      <c r="O2501" s="17">
        <v>192.83107937146301</v>
      </c>
      <c r="P2501" s="6">
        <f t="shared" si="1186"/>
        <v>183.18201125828799</v>
      </c>
      <c r="Q2501" s="6">
        <f t="shared" si="1172"/>
        <v>183.18201125828799</v>
      </c>
      <c r="R2501" s="17">
        <v>183.18201125828799</v>
      </c>
      <c r="S2501" s="6">
        <f t="shared" si="1187"/>
        <v>9.6490681131750193</v>
      </c>
      <c r="T2501" s="6">
        <f t="shared" si="1188"/>
        <v>192.83107937146301</v>
      </c>
      <c r="U2501" s="17">
        <v>56.886370694009202</v>
      </c>
      <c r="V2501" s="6">
        <f t="shared" si="1189"/>
        <v>51.311773037581098</v>
      </c>
      <c r="W2501" s="6">
        <f t="shared" si="1173"/>
        <v>51.311773037581098</v>
      </c>
      <c r="X2501" s="17">
        <v>51.311773037581098</v>
      </c>
      <c r="Y2501" s="6">
        <f t="shared" si="1190"/>
        <v>5.5745976564281037</v>
      </c>
      <c r="Z2501" s="6">
        <f t="shared" si="1191"/>
        <v>56.886370694009202</v>
      </c>
      <c r="AA2501" s="17">
        <v>119.97604581408299</v>
      </c>
      <c r="AB2501" s="6">
        <f t="shared" si="1171"/>
        <v>65.305157687777495</v>
      </c>
      <c r="AC2501" s="6">
        <f t="shared" si="1174"/>
        <v>65.305157687777495</v>
      </c>
      <c r="AD2501" s="17">
        <v>104.86297633981199</v>
      </c>
      <c r="AE2501" s="6">
        <f t="shared" si="1192"/>
        <v>15.113069474271001</v>
      </c>
      <c r="AF2501" s="17">
        <v>65.305157687777495</v>
      </c>
      <c r="AG2501" s="6">
        <f t="shared" si="1193"/>
        <v>39.557818652034499</v>
      </c>
      <c r="AH2501" s="6">
        <f t="shared" si="1175"/>
        <v>39.557818652034499</v>
      </c>
      <c r="AI2501" s="6">
        <f t="shared" si="1194"/>
        <v>119.97604581408299</v>
      </c>
      <c r="AJ2501" s="17">
        <v>140.682078509066</v>
      </c>
      <c r="AK2501" s="6">
        <f t="shared" si="1195"/>
        <v>115.49589010877</v>
      </c>
      <c r="AL2501" s="6">
        <f t="shared" si="1176"/>
        <v>115.49589010877</v>
      </c>
      <c r="AM2501" s="17">
        <v>115.49589010877</v>
      </c>
      <c r="AN2501" s="6">
        <f t="shared" si="1196"/>
        <v>25.186188400296004</v>
      </c>
      <c r="AO2501" s="6">
        <f t="shared" si="1197"/>
        <v>140.682078509066</v>
      </c>
      <c r="AP2501" s="17">
        <v>1597.7556365282801</v>
      </c>
      <c r="AQ2501" s="6">
        <f t="shared" si="1198"/>
        <v>1597.7556365282801</v>
      </c>
      <c r="AR2501" s="17">
        <v>427.78166519556697</v>
      </c>
      <c r="AS2501" s="6">
        <f t="shared" si="1177"/>
        <v>427.78166519556697</v>
      </c>
      <c r="AT2501" s="17">
        <v>107.116647395675</v>
      </c>
      <c r="AU2501" s="6">
        <f t="shared" si="1178"/>
        <v>107.116647395675</v>
      </c>
      <c r="AV2501" s="17">
        <v>682.25975357276297</v>
      </c>
      <c r="AW2501" s="6">
        <f t="shared" si="1179"/>
        <v>682.25975357276297</v>
      </c>
      <c r="AX2501" s="17">
        <v>380.59757036427499</v>
      </c>
      <c r="AY2501" s="6">
        <f t="shared" si="1180"/>
        <v>380.59757036427499</v>
      </c>
      <c r="AZ2501" s="20">
        <v>227361306.35941601</v>
      </c>
      <c r="BA2501" s="20">
        <v>196505845.08047801</v>
      </c>
      <c r="BB2501" s="20">
        <v>244475782.80895999</v>
      </c>
      <c r="BC2501" s="20">
        <v>1083657065.7511401</v>
      </c>
      <c r="BD2501" s="19">
        <f t="shared" si="1181"/>
        <v>1751.9999999999943</v>
      </c>
      <c r="BE2501" s="18">
        <v>3.2444873779E-18</v>
      </c>
      <c r="BF2501" s="20">
        <v>10695941.9176277</v>
      </c>
      <c r="BG2501" s="20">
        <v>631512.24850596301</v>
      </c>
      <c r="BH2501" s="19">
        <f t="shared" si="1199"/>
        <v>793.94756968243337</v>
      </c>
      <c r="BI2501" s="20">
        <v>360.53789163106501</v>
      </c>
      <c r="BJ2501">
        <v>14</v>
      </c>
      <c r="BK2501" s="22">
        <v>1216</v>
      </c>
      <c r="BL2501" s="22">
        <v>1844.76928</v>
      </c>
      <c r="BM2501" s="22">
        <v>304</v>
      </c>
      <c r="BN2501" s="22">
        <v>76</v>
      </c>
      <c r="BO2501">
        <v>0.37737967274468898</v>
      </c>
    </row>
    <row r="2502" spans="1:67" x14ac:dyDescent="0.2">
      <c r="A2502" s="27">
        <v>2501</v>
      </c>
      <c r="B2502" s="18">
        <v>309.03247854091302</v>
      </c>
      <c r="C2502" s="18">
        <v>53.199999999999903</v>
      </c>
      <c r="D2502">
        <v>400</v>
      </c>
      <c r="E2502">
        <v>1600</v>
      </c>
      <c r="F2502">
        <v>6</v>
      </c>
      <c r="G2502" s="23">
        <f t="shared" si="1182"/>
        <v>0.4347810588049183</v>
      </c>
      <c r="H2502">
        <v>100</v>
      </c>
      <c r="I2502" s="17">
        <v>120.96290278717299</v>
      </c>
      <c r="J2502" s="6">
        <f t="shared" si="1183"/>
        <v>121.37735209626805</v>
      </c>
      <c r="K2502" s="6">
        <f t="shared" si="1170"/>
        <v>121.37735209626805</v>
      </c>
      <c r="L2502" s="6">
        <f t="shared" si="1184"/>
        <v>1</v>
      </c>
      <c r="M2502" s="6">
        <f t="shared" si="1185"/>
        <v>120.96290278717299</v>
      </c>
      <c r="N2502" s="28">
        <v>100</v>
      </c>
      <c r="O2502" s="17">
        <v>194.43362300663901</v>
      </c>
      <c r="P2502" s="6">
        <f t="shared" si="1186"/>
        <v>184.70486188272201</v>
      </c>
      <c r="Q2502" s="6">
        <f t="shared" si="1172"/>
        <v>184.70486188272201</v>
      </c>
      <c r="R2502" s="17">
        <v>184.70486188272201</v>
      </c>
      <c r="S2502" s="6">
        <f t="shared" si="1187"/>
        <v>9.7287611239169962</v>
      </c>
      <c r="T2502" s="6">
        <f t="shared" si="1188"/>
        <v>194.43362300663901</v>
      </c>
      <c r="U2502" s="17">
        <v>56.889127944753</v>
      </c>
      <c r="V2502" s="6">
        <f t="shared" si="1189"/>
        <v>51.314530288325003</v>
      </c>
      <c r="W2502" s="6">
        <f t="shared" si="1173"/>
        <v>51.314530288325003</v>
      </c>
      <c r="X2502" s="17">
        <v>51.314530288325003</v>
      </c>
      <c r="Y2502" s="6">
        <f t="shared" si="1190"/>
        <v>5.5745976564279971</v>
      </c>
      <c r="Z2502" s="6">
        <f t="shared" si="1191"/>
        <v>56.889127944753</v>
      </c>
      <c r="AA2502" s="17">
        <v>115.513923889586</v>
      </c>
      <c r="AB2502" s="6">
        <f t="shared" si="1171"/>
        <v>60.9768479193812</v>
      </c>
      <c r="AC2502" s="6">
        <f t="shared" si="1174"/>
        <v>60.9768479193812</v>
      </c>
      <c r="AD2502" s="17">
        <v>100.63477913412601</v>
      </c>
      <c r="AE2502" s="6">
        <f t="shared" si="1192"/>
        <v>14.87914475545999</v>
      </c>
      <c r="AF2502" s="17">
        <v>60.9768479193812</v>
      </c>
      <c r="AG2502" s="6">
        <f t="shared" si="1193"/>
        <v>39.657931214744806</v>
      </c>
      <c r="AH2502" s="6">
        <f t="shared" si="1175"/>
        <v>39.657931214744806</v>
      </c>
      <c r="AI2502" s="6">
        <f t="shared" si="1194"/>
        <v>115.513923889586</v>
      </c>
      <c r="AJ2502" s="17">
        <v>116.987174754035</v>
      </c>
      <c r="AK2502" s="6">
        <f t="shared" si="1195"/>
        <v>96.078344011882194</v>
      </c>
      <c r="AL2502" s="6">
        <f t="shared" si="1176"/>
        <v>96.078344011882194</v>
      </c>
      <c r="AM2502" s="17">
        <v>96.078344011882194</v>
      </c>
      <c r="AN2502" s="6">
        <f t="shared" si="1196"/>
        <v>20.908830742152801</v>
      </c>
      <c r="AO2502" s="6">
        <f t="shared" si="1197"/>
        <v>116.987174754035</v>
      </c>
      <c r="AP2502" s="17">
        <v>1585.9315063260101</v>
      </c>
      <c r="AQ2502" s="6">
        <f t="shared" si="1198"/>
        <v>1585.9315063260151</v>
      </c>
      <c r="AR2502" s="17">
        <v>513.36558257826596</v>
      </c>
      <c r="AS2502" s="6">
        <f t="shared" si="1177"/>
        <v>513.36558257826596</v>
      </c>
      <c r="AT2502" s="17">
        <v>107.122403335068</v>
      </c>
      <c r="AU2502" s="6">
        <f t="shared" si="1178"/>
        <v>107.122403335068</v>
      </c>
      <c r="AV2502" s="17">
        <v>584.82549854435797</v>
      </c>
      <c r="AW2502" s="6">
        <f t="shared" si="1179"/>
        <v>584.82549854435797</v>
      </c>
      <c r="AX2502" s="17">
        <v>380.61802186832301</v>
      </c>
      <c r="AY2502" s="6">
        <f t="shared" si="1180"/>
        <v>380.61802186832301</v>
      </c>
      <c r="AZ2502" s="20">
        <v>270640104.67938602</v>
      </c>
      <c r="BA2502" s="20">
        <v>196505845.08047801</v>
      </c>
      <c r="BB2502" s="20">
        <v>294590465.266352</v>
      </c>
      <c r="BC2502" s="20">
        <v>990263584.97378194</v>
      </c>
      <c r="BD2502" s="19">
        <f t="shared" si="1181"/>
        <v>1751.9999999999982</v>
      </c>
      <c r="BE2502" s="18">
        <v>3.26192772412019E-3</v>
      </c>
      <c r="BF2502" s="20">
        <v>9804224.9674851801</v>
      </c>
      <c r="BG2502" s="20">
        <v>578863.29242970305</v>
      </c>
      <c r="BH2502" s="19">
        <f t="shared" si="1199"/>
        <v>727.75643748831237</v>
      </c>
      <c r="BI2502" s="20">
        <v>432.64546995727801</v>
      </c>
      <c r="BJ2502">
        <v>14</v>
      </c>
      <c r="BK2502" s="22">
        <v>1216</v>
      </c>
      <c r="BL2502" s="22">
        <v>1844.76928</v>
      </c>
      <c r="BM2502" s="22">
        <v>304</v>
      </c>
      <c r="BN2502" s="22">
        <v>76</v>
      </c>
      <c r="BO2502">
        <v>0.45468003118938299</v>
      </c>
    </row>
    <row r="2503" spans="1:67" x14ac:dyDescent="0.2">
      <c r="A2503" s="27">
        <v>2502</v>
      </c>
      <c r="B2503" s="18">
        <v>360.53789163106501</v>
      </c>
      <c r="C2503" s="18">
        <v>53.199999999999903</v>
      </c>
      <c r="D2503">
        <v>400</v>
      </c>
      <c r="E2503">
        <v>1600</v>
      </c>
      <c r="F2503">
        <v>7</v>
      </c>
      <c r="G2503" s="23">
        <f t="shared" si="1182"/>
        <v>0.4864527644856681</v>
      </c>
      <c r="H2503">
        <v>100</v>
      </c>
      <c r="I2503" s="17">
        <v>129.39772634227</v>
      </c>
      <c r="J2503" s="6">
        <f t="shared" si="1183"/>
        <v>129.5374938250981</v>
      </c>
      <c r="K2503" s="6">
        <f t="shared" si="1170"/>
        <v>129.5374938250981</v>
      </c>
      <c r="L2503" s="6">
        <f t="shared" si="1184"/>
        <v>1</v>
      </c>
      <c r="M2503" s="6">
        <f t="shared" si="1185"/>
        <v>129.39772634227</v>
      </c>
      <c r="N2503" s="28">
        <v>100</v>
      </c>
      <c r="O2503" s="17">
        <v>194.84254016579499</v>
      </c>
      <c r="P2503" s="6">
        <f t="shared" si="1186"/>
        <v>185.08645137959701</v>
      </c>
      <c r="Q2503" s="6">
        <f t="shared" si="1172"/>
        <v>185.08645137959701</v>
      </c>
      <c r="R2503" s="17">
        <v>185.08645137959701</v>
      </c>
      <c r="S2503" s="6">
        <f t="shared" si="1187"/>
        <v>9.7560887861979779</v>
      </c>
      <c r="T2503" s="6">
        <f t="shared" si="1188"/>
        <v>194.84254016579499</v>
      </c>
      <c r="U2503" s="17">
        <v>56.851107317081798</v>
      </c>
      <c r="V2503" s="6">
        <f t="shared" si="1189"/>
        <v>51.276509660653701</v>
      </c>
      <c r="W2503" s="6">
        <f t="shared" si="1173"/>
        <v>51.276509660653701</v>
      </c>
      <c r="X2503" s="17">
        <v>51.276509660653701</v>
      </c>
      <c r="Y2503" s="6">
        <f t="shared" si="1190"/>
        <v>5.5745976564280966</v>
      </c>
      <c r="Z2503" s="6">
        <f t="shared" si="1191"/>
        <v>56.851107317081798</v>
      </c>
      <c r="AA2503" s="17">
        <v>133.42230303199801</v>
      </c>
      <c r="AB2503" s="6">
        <f t="shared" si="1171"/>
        <v>77.847482649782705</v>
      </c>
      <c r="AC2503" s="6">
        <f t="shared" si="1174"/>
        <v>77.847482649782705</v>
      </c>
      <c r="AD2503" s="17">
        <v>117.627431652387</v>
      </c>
      <c r="AE2503" s="6">
        <f t="shared" si="1192"/>
        <v>15.79487137961101</v>
      </c>
      <c r="AF2503" s="17">
        <v>77.847482649782705</v>
      </c>
      <c r="AG2503" s="6">
        <f t="shared" si="1193"/>
        <v>39.779949002604297</v>
      </c>
      <c r="AH2503" s="6">
        <f t="shared" si="1175"/>
        <v>39.779949002604297</v>
      </c>
      <c r="AI2503" s="6">
        <f t="shared" si="1194"/>
        <v>133.42230303199801</v>
      </c>
      <c r="AJ2503" s="17">
        <v>100.94157506625</v>
      </c>
      <c r="AK2503" s="6">
        <f t="shared" si="1195"/>
        <v>82.883217239899196</v>
      </c>
      <c r="AL2503" s="6">
        <f t="shared" si="1176"/>
        <v>82.883217239899196</v>
      </c>
      <c r="AM2503" s="17">
        <v>82.883217239899196</v>
      </c>
      <c r="AN2503" s="6">
        <f t="shared" si="1196"/>
        <v>18.0583578263508</v>
      </c>
      <c r="AO2503" s="6">
        <f t="shared" si="1197"/>
        <v>100.94157506625</v>
      </c>
      <c r="AP2503" s="17">
        <v>1767.6526698969501</v>
      </c>
      <c r="AQ2503" s="6">
        <f t="shared" si="1198"/>
        <v>1767.6526698969521</v>
      </c>
      <c r="AR2503" s="17">
        <v>598.48274860390802</v>
      </c>
      <c r="AS2503" s="6">
        <f t="shared" si="1177"/>
        <v>598.48274860390802</v>
      </c>
      <c r="AT2503" s="17">
        <v>107.0430328139</v>
      </c>
      <c r="AU2503" s="6">
        <f t="shared" si="1178"/>
        <v>107.0430328139</v>
      </c>
      <c r="AV2503" s="17">
        <v>681.79087905472602</v>
      </c>
      <c r="AW2503" s="6">
        <f t="shared" si="1179"/>
        <v>681.79087905472602</v>
      </c>
      <c r="AX2503" s="17">
        <v>380.33600942441802</v>
      </c>
      <c r="AY2503" s="6">
        <f t="shared" si="1180"/>
        <v>380.33600942441802</v>
      </c>
      <c r="AZ2503" s="20">
        <v>314587229.08855498</v>
      </c>
      <c r="BA2503" s="20">
        <v>196505845.08047801</v>
      </c>
      <c r="BB2503" s="20">
        <v>341172169.20985699</v>
      </c>
      <c r="BC2503" s="20">
        <v>899734756.62110901</v>
      </c>
      <c r="BD2503" s="19">
        <f t="shared" si="1181"/>
        <v>1751.9999999999991</v>
      </c>
      <c r="BE2503" s="18">
        <v>0.20209297499666101</v>
      </c>
      <c r="BF2503" s="20">
        <v>8924687.1172028594</v>
      </c>
      <c r="BG2503" s="20">
        <v>526933.41755234497</v>
      </c>
      <c r="BH2503" s="19">
        <f t="shared" si="1199"/>
        <v>662.46934598639348</v>
      </c>
      <c r="BI2503" s="20">
        <v>504.75304828349101</v>
      </c>
      <c r="BJ2503">
        <v>14</v>
      </c>
      <c r="BK2503" s="22">
        <v>1216</v>
      </c>
      <c r="BL2503" s="22">
        <v>1844.76928</v>
      </c>
      <c r="BM2503" s="22">
        <v>304</v>
      </c>
      <c r="BN2503" s="22">
        <v>76</v>
      </c>
      <c r="BO2503">
        <v>0.52653730230112605</v>
      </c>
    </row>
    <row r="2504" spans="1:67" x14ac:dyDescent="0.2">
      <c r="A2504" s="27">
        <v>2503</v>
      </c>
      <c r="B2504" s="18">
        <v>412.043304721217</v>
      </c>
      <c r="C2504" s="18">
        <v>53.199999999999903</v>
      </c>
      <c r="D2504">
        <v>400</v>
      </c>
      <c r="E2504">
        <v>1600</v>
      </c>
      <c r="F2504">
        <v>7</v>
      </c>
      <c r="G2504" s="23">
        <f t="shared" si="1182"/>
        <v>0.53156819777081177</v>
      </c>
      <c r="H2504">
        <v>100</v>
      </c>
      <c r="I2504" s="17">
        <v>131.874932879883</v>
      </c>
      <c r="J2504" s="6">
        <f t="shared" si="1183"/>
        <v>131.83018732340392</v>
      </c>
      <c r="K2504" s="6">
        <f t="shared" si="1170"/>
        <v>131.83018732340392</v>
      </c>
      <c r="L2504" s="6">
        <f t="shared" si="1184"/>
        <v>1</v>
      </c>
      <c r="M2504" s="6">
        <f t="shared" si="1185"/>
        <v>131.874932879883</v>
      </c>
      <c r="N2504" s="28">
        <v>100</v>
      </c>
      <c r="O2504" s="17">
        <v>196.32669053175101</v>
      </c>
      <c r="P2504" s="6">
        <f t="shared" si="1186"/>
        <v>186.49354671603399</v>
      </c>
      <c r="Q2504" s="6">
        <f t="shared" si="1172"/>
        <v>186.49354671603399</v>
      </c>
      <c r="R2504" s="17">
        <v>186.49354671603399</v>
      </c>
      <c r="S2504" s="6">
        <f t="shared" si="1187"/>
        <v>9.8331438157170226</v>
      </c>
      <c r="T2504" s="6">
        <f t="shared" si="1188"/>
        <v>196.32669053175101</v>
      </c>
      <c r="U2504" s="17">
        <v>56.836059624833197</v>
      </c>
      <c r="V2504" s="6">
        <f t="shared" si="1189"/>
        <v>51.261461968405101</v>
      </c>
      <c r="W2504" s="6">
        <f t="shared" si="1173"/>
        <v>51.261461968405101</v>
      </c>
      <c r="X2504" s="17">
        <v>51.261461968405101</v>
      </c>
      <c r="Y2504" s="6">
        <f t="shared" si="1190"/>
        <v>5.5745976564280966</v>
      </c>
      <c r="Z2504" s="6">
        <f t="shared" si="1191"/>
        <v>56.836059624833197</v>
      </c>
      <c r="AA2504" s="17">
        <v>140.940063261869</v>
      </c>
      <c r="AB2504" s="6">
        <f t="shared" si="1171"/>
        <v>85.012491660919594</v>
      </c>
      <c r="AC2504" s="6">
        <f t="shared" si="1174"/>
        <v>85.012491660919594</v>
      </c>
      <c r="AD2504" s="17">
        <v>124.755729108691</v>
      </c>
      <c r="AE2504" s="6">
        <f t="shared" si="1192"/>
        <v>16.184334153178</v>
      </c>
      <c r="AF2504" s="17">
        <v>85.012491660919594</v>
      </c>
      <c r="AG2504" s="6">
        <f t="shared" si="1193"/>
        <v>39.743237447771406</v>
      </c>
      <c r="AH2504" s="6">
        <f t="shared" si="1175"/>
        <v>39.743237447771406</v>
      </c>
      <c r="AI2504" s="6">
        <f t="shared" si="1194"/>
        <v>140.940063261869</v>
      </c>
      <c r="AJ2504" s="17">
        <v>90.552652375997297</v>
      </c>
      <c r="AK2504" s="6">
        <f t="shared" si="1195"/>
        <v>74.325585490375701</v>
      </c>
      <c r="AL2504" s="6">
        <f t="shared" si="1176"/>
        <v>74.325585490375701</v>
      </c>
      <c r="AM2504" s="17">
        <v>74.325585490375701</v>
      </c>
      <c r="AN2504" s="6">
        <f t="shared" si="1196"/>
        <v>16.227066885621596</v>
      </c>
      <c r="AO2504" s="6">
        <f t="shared" si="1197"/>
        <v>90.552652375997297</v>
      </c>
      <c r="AP2504" s="17">
        <v>1852.6063767821499</v>
      </c>
      <c r="AQ2504" s="6">
        <f t="shared" si="1198"/>
        <v>1852.6063767821581</v>
      </c>
      <c r="AR2504" s="17">
        <v>683.77956209442505</v>
      </c>
      <c r="AS2504" s="6">
        <f t="shared" si="1177"/>
        <v>683.77956209442505</v>
      </c>
      <c r="AT2504" s="17">
        <v>107.011619782362</v>
      </c>
      <c r="AU2504" s="6">
        <f t="shared" si="1178"/>
        <v>107.011619782362</v>
      </c>
      <c r="AV2504" s="17">
        <v>681.59079953695505</v>
      </c>
      <c r="AW2504" s="6">
        <f t="shared" si="1179"/>
        <v>681.59079953695505</v>
      </c>
      <c r="AX2504" s="17">
        <v>380.22439536841603</v>
      </c>
      <c r="AY2504" s="6">
        <f t="shared" si="1180"/>
        <v>380.22439536841603</v>
      </c>
      <c r="AZ2504" s="20">
        <v>355391345.09527898</v>
      </c>
      <c r="BA2504" s="20">
        <v>196505845.08047801</v>
      </c>
      <c r="BB2504" s="20">
        <v>379410292.53484201</v>
      </c>
      <c r="BC2504" s="20">
        <v>820692517.69600296</v>
      </c>
      <c r="BD2504" s="19">
        <f t="shared" si="1181"/>
        <v>1752.0000004066019</v>
      </c>
      <c r="BE2504" s="18">
        <v>1.10237841643427</v>
      </c>
      <c r="BF2504" s="20">
        <v>8130285.5312481401</v>
      </c>
      <c r="BG2504" s="20">
        <v>480030.17746124399</v>
      </c>
      <c r="BH2504" s="19">
        <f t="shared" si="1199"/>
        <v>603.5018221464195</v>
      </c>
      <c r="BI2504" s="20">
        <v>576.86062660970504</v>
      </c>
      <c r="BJ2504">
        <v>14</v>
      </c>
      <c r="BK2504" s="22">
        <v>1216</v>
      </c>
      <c r="BL2504" s="22">
        <v>1844.76928</v>
      </c>
      <c r="BM2504" s="22">
        <v>304</v>
      </c>
      <c r="BN2504" s="22">
        <v>76</v>
      </c>
      <c r="BO2504">
        <v>0.58554005865880498</v>
      </c>
    </row>
    <row r="2505" spans="1:67" x14ac:dyDescent="0.2">
      <c r="A2505" s="27">
        <v>2504</v>
      </c>
      <c r="B2505" s="18">
        <v>463.54871781137001</v>
      </c>
      <c r="C2505" s="18">
        <v>53.199999999999903</v>
      </c>
      <c r="D2505">
        <v>400</v>
      </c>
      <c r="E2505">
        <v>1600</v>
      </c>
      <c r="F2505">
        <v>7</v>
      </c>
      <c r="G2505" s="23">
        <f t="shared" si="1182"/>
        <v>0.56823826363733265</v>
      </c>
      <c r="H2505">
        <v>100</v>
      </c>
      <c r="I2505" s="17">
        <v>134.751733477008</v>
      </c>
      <c r="J2505" s="6">
        <f t="shared" si="1183"/>
        <v>134.54816865571317</v>
      </c>
      <c r="K2505" s="6">
        <f t="shared" si="1170"/>
        <v>134.54816865571317</v>
      </c>
      <c r="L2505" s="6">
        <f t="shared" si="1184"/>
        <v>1</v>
      </c>
      <c r="M2505" s="6">
        <f t="shared" si="1185"/>
        <v>134.751733477008</v>
      </c>
      <c r="N2505" s="28">
        <v>99.999997503919701</v>
      </c>
      <c r="O2505" s="17">
        <v>200.38469092166201</v>
      </c>
      <c r="P2505" s="6">
        <f t="shared" si="1186"/>
        <v>190.34576109748801</v>
      </c>
      <c r="Q2505" s="6">
        <f t="shared" si="1172"/>
        <v>190.34576109748801</v>
      </c>
      <c r="R2505" s="17">
        <v>190.34576109748801</v>
      </c>
      <c r="S2505" s="6">
        <f t="shared" si="1187"/>
        <v>10.038929824174005</v>
      </c>
      <c r="T2505" s="6">
        <f t="shared" si="1188"/>
        <v>200.38469092166201</v>
      </c>
      <c r="U2505" s="17">
        <v>56.822413657080098</v>
      </c>
      <c r="V2505" s="6">
        <f t="shared" si="1189"/>
        <v>51.247816000652001</v>
      </c>
      <c r="W2505" s="6">
        <f t="shared" si="1173"/>
        <v>51.247816000652001</v>
      </c>
      <c r="X2505" s="17">
        <v>51.247816000652001</v>
      </c>
      <c r="Y2505" s="6">
        <f t="shared" si="1190"/>
        <v>5.5745976564280966</v>
      </c>
      <c r="Z2505" s="6">
        <f t="shared" si="1191"/>
        <v>56.822413657080098</v>
      </c>
      <c r="AA2505" s="17">
        <v>148.31020929019701</v>
      </c>
      <c r="AB2505" s="6">
        <f t="shared" si="1171"/>
        <v>92.011357891093994</v>
      </c>
      <c r="AC2505" s="6">
        <f t="shared" si="1174"/>
        <v>92.011357891093994</v>
      </c>
      <c r="AD2505" s="17">
        <v>131.74818151418401</v>
      </c>
      <c r="AE2505" s="6">
        <f t="shared" si="1192"/>
        <v>16.562027776012997</v>
      </c>
      <c r="AF2505" s="17">
        <v>92.011357891093994</v>
      </c>
      <c r="AG2505" s="6">
        <f t="shared" si="1193"/>
        <v>39.736823623090018</v>
      </c>
      <c r="AH2505" s="6">
        <f t="shared" si="1175"/>
        <v>39.736823623090018</v>
      </c>
      <c r="AI2505" s="6">
        <f t="shared" si="1194"/>
        <v>148.31020929019701</v>
      </c>
      <c r="AJ2505" s="17">
        <v>83.676036285367303</v>
      </c>
      <c r="AK2505" s="6">
        <f t="shared" si="1195"/>
        <v>68.646455681824605</v>
      </c>
      <c r="AL2505" s="6">
        <f t="shared" si="1176"/>
        <v>68.646455681824605</v>
      </c>
      <c r="AM2505" s="17">
        <v>68.646455681824605</v>
      </c>
      <c r="AN2505" s="6">
        <f t="shared" si="1196"/>
        <v>15.029580603542698</v>
      </c>
      <c r="AO2505" s="6">
        <f t="shared" si="1197"/>
        <v>83.676036285367303</v>
      </c>
      <c r="AP2505" s="17">
        <v>1937.5628991636299</v>
      </c>
      <c r="AQ2505" s="6">
        <f t="shared" si="1198"/>
        <v>1937.5628991636299</v>
      </c>
      <c r="AR2505" s="17">
        <v>769.04722997214003</v>
      </c>
      <c r="AS2505" s="6">
        <f t="shared" si="1177"/>
        <v>769.04722997214003</v>
      </c>
      <c r="AT2505" s="17">
        <v>106.983132941435</v>
      </c>
      <c r="AU2505" s="6">
        <f t="shared" si="1178"/>
        <v>106.983132941435</v>
      </c>
      <c r="AV2505" s="17">
        <v>681.40935785124805</v>
      </c>
      <c r="AW2505" s="6">
        <f t="shared" si="1179"/>
        <v>681.40935785124805</v>
      </c>
      <c r="AX2505" s="17">
        <v>380.123178398807</v>
      </c>
      <c r="AY2505" s="6">
        <f t="shared" si="1180"/>
        <v>380.123178398807</v>
      </c>
      <c r="AZ2505" s="20">
        <v>389967404.05981898</v>
      </c>
      <c r="BA2505" s="20">
        <v>196505845.08047801</v>
      </c>
      <c r="BB2505" s="20">
        <v>409080172.00368702</v>
      </c>
      <c r="BC2505" s="20">
        <v>756446549.38136804</v>
      </c>
      <c r="BD2505" s="19">
        <f t="shared" si="1181"/>
        <v>1751.999970525352</v>
      </c>
      <c r="BE2505" s="18">
        <v>2.8381498154876299</v>
      </c>
      <c r="BF2505" s="20">
        <v>7502678.2137481701</v>
      </c>
      <c r="BG2505" s="20">
        <v>442974.842708538</v>
      </c>
      <c r="BH2505" s="19">
        <f t="shared" si="1199"/>
        <v>556.91525627211956</v>
      </c>
      <c r="BI2505" s="20">
        <v>648.96820493591804</v>
      </c>
      <c r="BJ2505">
        <v>14</v>
      </c>
      <c r="BK2505" s="22">
        <v>1216</v>
      </c>
      <c r="BL2505" s="22">
        <v>1844.76928</v>
      </c>
      <c r="BM2505" s="22">
        <v>304</v>
      </c>
      <c r="BN2505" s="22">
        <v>76</v>
      </c>
      <c r="BO2505">
        <v>0.63134134368974204</v>
      </c>
    </row>
    <row r="2506" spans="1:67" x14ac:dyDescent="0.2">
      <c r="A2506" s="27">
        <v>2505</v>
      </c>
      <c r="B2506" s="18">
        <v>515.05413090152194</v>
      </c>
      <c r="C2506" s="18">
        <v>53.199999999999903</v>
      </c>
      <c r="D2506">
        <v>400</v>
      </c>
      <c r="E2506">
        <v>1600</v>
      </c>
      <c r="F2506">
        <v>7</v>
      </c>
      <c r="G2506" s="23">
        <f t="shared" si="1182"/>
        <v>0.59884939257061365</v>
      </c>
      <c r="H2506">
        <v>100</v>
      </c>
      <c r="I2506" s="17">
        <v>137.995181970668</v>
      </c>
      <c r="J2506" s="6">
        <f t="shared" si="1183"/>
        <v>137.63916013927474</v>
      </c>
      <c r="K2506" s="6">
        <f t="shared" si="1170"/>
        <v>137.63916013927474</v>
      </c>
      <c r="L2506" s="6">
        <f t="shared" si="1184"/>
        <v>1</v>
      </c>
      <c r="M2506" s="6">
        <f t="shared" si="1185"/>
        <v>137.995181970668</v>
      </c>
      <c r="N2506" s="28">
        <v>99.999999999999901</v>
      </c>
      <c r="O2506" s="17">
        <v>206.70621725504</v>
      </c>
      <c r="P2506" s="6">
        <f t="shared" si="1186"/>
        <v>196.34820307955499</v>
      </c>
      <c r="Q2506" s="6">
        <f t="shared" si="1172"/>
        <v>196.34820307955499</v>
      </c>
      <c r="R2506" s="17">
        <v>196.34820307955499</v>
      </c>
      <c r="S2506" s="6">
        <f t="shared" si="1187"/>
        <v>10.35801417548501</v>
      </c>
      <c r="T2506" s="6">
        <f t="shared" si="1188"/>
        <v>206.70621725504</v>
      </c>
      <c r="U2506" s="17">
        <v>56.809982269831302</v>
      </c>
      <c r="V2506" s="6">
        <f t="shared" si="1189"/>
        <v>51.235384613403198</v>
      </c>
      <c r="W2506" s="6">
        <f t="shared" si="1173"/>
        <v>51.235384613403198</v>
      </c>
      <c r="X2506" s="17">
        <v>51.235384613403198</v>
      </c>
      <c r="Y2506" s="6">
        <f t="shared" si="1190"/>
        <v>5.5745976564281037</v>
      </c>
      <c r="Z2506" s="6">
        <f t="shared" si="1191"/>
        <v>56.809982269831302</v>
      </c>
      <c r="AA2506" s="17">
        <v>155.531807668537</v>
      </c>
      <c r="AB2506" s="6">
        <f t="shared" si="1171"/>
        <v>98.803032478330707</v>
      </c>
      <c r="AC2506" s="6">
        <f t="shared" si="1174"/>
        <v>98.803032478330707</v>
      </c>
      <c r="AD2506" s="17">
        <v>138.602467787032</v>
      </c>
      <c r="AE2506" s="6">
        <f t="shared" si="1192"/>
        <v>16.929339881505001</v>
      </c>
      <c r="AF2506" s="17">
        <v>98.803032478330707</v>
      </c>
      <c r="AG2506" s="6">
        <f t="shared" si="1193"/>
        <v>39.799435308701291</v>
      </c>
      <c r="AH2506" s="6">
        <f t="shared" si="1175"/>
        <v>39.799435308701291</v>
      </c>
      <c r="AI2506" s="6">
        <f t="shared" si="1194"/>
        <v>155.531807668537</v>
      </c>
      <c r="AJ2506" s="17">
        <v>78.720700842021202</v>
      </c>
      <c r="AK2506" s="6">
        <f t="shared" si="1195"/>
        <v>64.567625845448205</v>
      </c>
      <c r="AL2506" s="6">
        <f t="shared" si="1176"/>
        <v>64.567625845448205</v>
      </c>
      <c r="AM2506" s="17">
        <v>64.567625845448205</v>
      </c>
      <c r="AN2506" s="6">
        <f t="shared" si="1196"/>
        <v>14.153074996572997</v>
      </c>
      <c r="AO2506" s="6">
        <f t="shared" si="1197"/>
        <v>78.720700842021202</v>
      </c>
      <c r="AP2506" s="17">
        <v>2022.52186114495</v>
      </c>
      <c r="AQ2506" s="6">
        <f t="shared" si="1198"/>
        <v>2022.5218611449568</v>
      </c>
      <c r="AR2506" s="17">
        <v>854.28964346269504</v>
      </c>
      <c r="AS2506" s="6">
        <f t="shared" si="1177"/>
        <v>854.28964346269504</v>
      </c>
      <c r="AT2506" s="17">
        <v>106.957181615926</v>
      </c>
      <c r="AU2506" s="6">
        <f t="shared" si="1178"/>
        <v>106.957181615926</v>
      </c>
      <c r="AV2506" s="17">
        <v>681.24406566392202</v>
      </c>
      <c r="AW2506" s="6">
        <f t="shared" si="1179"/>
        <v>681.24406566392202</v>
      </c>
      <c r="AX2506" s="17">
        <v>380.03097040241403</v>
      </c>
      <c r="AY2506" s="6">
        <f t="shared" si="1180"/>
        <v>380.03097040241403</v>
      </c>
      <c r="AZ2506" s="20">
        <v>418380626.442532</v>
      </c>
      <c r="BA2506" s="20">
        <v>196505845.08047801</v>
      </c>
      <c r="BB2506" s="20">
        <v>434297664.26070398</v>
      </c>
      <c r="BC2506" s="20">
        <v>702815864.21628404</v>
      </c>
      <c r="BD2506" s="19">
        <f t="shared" si="1181"/>
        <v>1751.9999999999982</v>
      </c>
      <c r="BE2506" s="18">
        <v>5.09974122749672</v>
      </c>
      <c r="BF2506" s="20">
        <v>6976568.2931070402</v>
      </c>
      <c r="BG2506" s="20">
        <v>411912.14047024201</v>
      </c>
      <c r="BH2506" s="19">
        <f t="shared" si="1199"/>
        <v>517.86270752901964</v>
      </c>
      <c r="BI2506" s="20">
        <v>721.07578326213104</v>
      </c>
      <c r="BJ2506">
        <v>14</v>
      </c>
      <c r="BK2506" s="22">
        <v>1216</v>
      </c>
      <c r="BL2506" s="22">
        <v>1844.76928</v>
      </c>
      <c r="BM2506" s="22">
        <v>304</v>
      </c>
      <c r="BN2506" s="22">
        <v>76</v>
      </c>
      <c r="BO2506">
        <v>0.67028320587915302</v>
      </c>
    </row>
    <row r="2507" spans="1:67" x14ac:dyDescent="0.2">
      <c r="A2507" s="27">
        <v>2506</v>
      </c>
      <c r="B2507" s="18">
        <v>566.55954399167399</v>
      </c>
      <c r="C2507" s="18">
        <v>53.199999999999903</v>
      </c>
      <c r="D2507">
        <v>400</v>
      </c>
      <c r="E2507">
        <v>1600</v>
      </c>
      <c r="F2507">
        <v>7</v>
      </c>
      <c r="G2507" s="23">
        <f t="shared" si="1182"/>
        <v>0.62544702687715703</v>
      </c>
      <c r="H2507">
        <v>100</v>
      </c>
      <c r="I2507" s="17">
        <v>141.41032227130299</v>
      </c>
      <c r="J2507" s="6">
        <f t="shared" si="1183"/>
        <v>140.9314962495047</v>
      </c>
      <c r="K2507" s="6">
        <f t="shared" si="1170"/>
        <v>140.9314962495047</v>
      </c>
      <c r="L2507" s="6">
        <f t="shared" si="1184"/>
        <v>1</v>
      </c>
      <c r="M2507" s="6">
        <f t="shared" si="1185"/>
        <v>141.41032227130299</v>
      </c>
      <c r="N2507" s="28">
        <v>100</v>
      </c>
      <c r="O2507" s="17">
        <v>214.29726270285801</v>
      </c>
      <c r="P2507" s="6">
        <f t="shared" si="1186"/>
        <v>203.556597995874</v>
      </c>
      <c r="Q2507" s="6">
        <f t="shared" si="1172"/>
        <v>203.556597995874</v>
      </c>
      <c r="R2507" s="17">
        <v>203.556597995874</v>
      </c>
      <c r="S2507" s="6">
        <f t="shared" si="1187"/>
        <v>10.740664706984006</v>
      </c>
      <c r="T2507" s="6">
        <f t="shared" si="1188"/>
        <v>214.29726270285801</v>
      </c>
      <c r="U2507" s="17">
        <v>56.798610213760497</v>
      </c>
      <c r="V2507" s="6">
        <f t="shared" si="1189"/>
        <v>51.224012557332401</v>
      </c>
      <c r="W2507" s="6">
        <f t="shared" si="1173"/>
        <v>51.224012557332401</v>
      </c>
      <c r="X2507" s="17">
        <v>51.224012557332401</v>
      </c>
      <c r="Y2507" s="6">
        <f t="shared" si="1190"/>
        <v>5.5745976564280966</v>
      </c>
      <c r="Z2507" s="6">
        <f t="shared" si="1191"/>
        <v>56.798610213760497</v>
      </c>
      <c r="AA2507" s="17">
        <v>162.52575111343401</v>
      </c>
      <c r="AB2507" s="6">
        <f t="shared" si="1171"/>
        <v>105.464835397005</v>
      </c>
      <c r="AC2507" s="6">
        <f t="shared" si="1174"/>
        <v>105.464835397005</v>
      </c>
      <c r="AD2507" s="17">
        <v>145.23492589700001</v>
      </c>
      <c r="AE2507" s="6">
        <f t="shared" si="1192"/>
        <v>17.290825216434001</v>
      </c>
      <c r="AF2507" s="17">
        <v>105.464835397005</v>
      </c>
      <c r="AG2507" s="6">
        <f t="shared" si="1193"/>
        <v>39.770090499995007</v>
      </c>
      <c r="AH2507" s="6">
        <f t="shared" si="1175"/>
        <v>39.770090499995007</v>
      </c>
      <c r="AI2507" s="6">
        <f t="shared" si="1194"/>
        <v>162.52575111343401</v>
      </c>
      <c r="AJ2507" s="17">
        <v>74.821169913306505</v>
      </c>
      <c r="AK2507" s="6">
        <f t="shared" si="1195"/>
        <v>61.3440749897361</v>
      </c>
      <c r="AL2507" s="6">
        <f t="shared" si="1176"/>
        <v>61.3440749897361</v>
      </c>
      <c r="AM2507" s="17">
        <v>61.3440749897361</v>
      </c>
      <c r="AN2507" s="6">
        <f t="shared" si="1196"/>
        <v>13.477094923570405</v>
      </c>
      <c r="AO2507" s="6">
        <f t="shared" si="1197"/>
        <v>74.821169913306505</v>
      </c>
      <c r="AP2507" s="17">
        <v>2107.4829508931798</v>
      </c>
      <c r="AQ2507" s="6">
        <f t="shared" si="1198"/>
        <v>2107.4829508931789</v>
      </c>
      <c r="AR2507" s="17">
        <v>939.51003061608606</v>
      </c>
      <c r="AS2507" s="6">
        <f t="shared" si="1177"/>
        <v>939.51003061608606</v>
      </c>
      <c r="AT2507" s="17">
        <v>106.93344171281601</v>
      </c>
      <c r="AU2507" s="6">
        <f t="shared" si="1178"/>
        <v>106.93344171281601</v>
      </c>
      <c r="AV2507" s="17">
        <v>681.09285872420605</v>
      </c>
      <c r="AW2507" s="6">
        <f t="shared" si="1179"/>
        <v>681.09285872420605</v>
      </c>
      <c r="AX2507" s="17">
        <v>379.94661984007098</v>
      </c>
      <c r="AY2507" s="6">
        <f t="shared" si="1180"/>
        <v>379.94661984007098</v>
      </c>
      <c r="AZ2507" s="20">
        <v>443184264.96587199</v>
      </c>
      <c r="BA2507" s="20">
        <v>196505845.08047801</v>
      </c>
      <c r="BB2507" s="20">
        <v>456093081.04242802</v>
      </c>
      <c r="BC2507" s="20">
        <v>656216808.91121995</v>
      </c>
      <c r="BD2507" s="19">
        <f t="shared" si="1181"/>
        <v>1751.9999999999982</v>
      </c>
      <c r="BE2507" s="18">
        <v>7.6264871770008904</v>
      </c>
      <c r="BF2507" s="20">
        <v>6495921.5330898901</v>
      </c>
      <c r="BG2507" s="20">
        <v>383533.684557417</v>
      </c>
      <c r="BH2507" s="19">
        <f t="shared" si="1199"/>
        <v>482.18484671692693</v>
      </c>
      <c r="BI2507" s="20">
        <v>793.18336158834404</v>
      </c>
      <c r="BJ2507">
        <v>14</v>
      </c>
      <c r="BK2507" s="22">
        <v>1216</v>
      </c>
      <c r="BL2507" s="22">
        <v>1844.76928</v>
      </c>
      <c r="BM2507" s="22">
        <v>304</v>
      </c>
      <c r="BN2507" s="22">
        <v>76</v>
      </c>
      <c r="BO2507">
        <v>0.70395421712799799</v>
      </c>
    </row>
    <row r="2508" spans="1:67" x14ac:dyDescent="0.2">
      <c r="A2508" s="27">
        <v>2507</v>
      </c>
      <c r="B2508" s="18">
        <v>618.06495708182604</v>
      </c>
      <c r="C2508" s="18">
        <v>53.199999999999903</v>
      </c>
      <c r="D2508">
        <v>400</v>
      </c>
      <c r="E2508">
        <v>1600</v>
      </c>
      <c r="F2508">
        <v>7</v>
      </c>
      <c r="G2508" s="23">
        <f t="shared" si="1182"/>
        <v>0.64890878531464724</v>
      </c>
      <c r="H2508">
        <v>100</v>
      </c>
      <c r="I2508" s="17">
        <v>144.97352033050299</v>
      </c>
      <c r="J2508" s="6">
        <f t="shared" si="1183"/>
        <v>144.3659999733697</v>
      </c>
      <c r="K2508" s="6">
        <f t="shared" si="1170"/>
        <v>144.36599997336967</v>
      </c>
      <c r="L2508" s="6">
        <f t="shared" si="1184"/>
        <v>0.99999999999999978</v>
      </c>
      <c r="M2508" s="6">
        <f t="shared" si="1185"/>
        <v>144.97352033050296</v>
      </c>
      <c r="N2508" s="28">
        <v>99.999999999999901</v>
      </c>
      <c r="O2508" s="17">
        <v>222.25856542919101</v>
      </c>
      <c r="P2508" s="6">
        <f t="shared" si="1186"/>
        <v>211.11671948956601</v>
      </c>
      <c r="Q2508" s="6">
        <f t="shared" si="1172"/>
        <v>211.11671948956601</v>
      </c>
      <c r="R2508" s="17">
        <v>211.11671948956601</v>
      </c>
      <c r="S2508" s="6">
        <f t="shared" si="1187"/>
        <v>11.141845939625</v>
      </c>
      <c r="T2508" s="6">
        <f t="shared" si="1188"/>
        <v>222.25856542919101</v>
      </c>
      <c r="U2508" s="17">
        <v>56.788167617179298</v>
      </c>
      <c r="V2508" s="6">
        <f t="shared" si="1189"/>
        <v>51.2135699607513</v>
      </c>
      <c r="W2508" s="6">
        <f t="shared" si="1173"/>
        <v>51.2135699607513</v>
      </c>
      <c r="X2508" s="17">
        <v>51.2135699607513</v>
      </c>
      <c r="Y2508" s="6">
        <f t="shared" si="1190"/>
        <v>5.5745976564279971</v>
      </c>
      <c r="Z2508" s="6">
        <f t="shared" si="1191"/>
        <v>56.788167617179298</v>
      </c>
      <c r="AA2508" s="17">
        <v>169.571667826518</v>
      </c>
      <c r="AB2508" s="6">
        <f t="shared" si="1171"/>
        <v>112.17631692872401</v>
      </c>
      <c r="AC2508" s="6">
        <f t="shared" si="1174"/>
        <v>112.17631692872401</v>
      </c>
      <c r="AD2508" s="17">
        <v>151.91692944699099</v>
      </c>
      <c r="AE2508" s="6">
        <f t="shared" si="1192"/>
        <v>17.654738379527004</v>
      </c>
      <c r="AF2508" s="17">
        <v>112.17631692872401</v>
      </c>
      <c r="AG2508" s="6">
        <f t="shared" si="1193"/>
        <v>39.740612518266985</v>
      </c>
      <c r="AH2508" s="6">
        <f t="shared" si="1175"/>
        <v>39.740612518266985</v>
      </c>
      <c r="AI2508" s="6">
        <f t="shared" si="1194"/>
        <v>169.57166782651797</v>
      </c>
      <c r="AJ2508" s="17">
        <v>71.678521832706807</v>
      </c>
      <c r="AK2508" s="6">
        <f t="shared" si="1195"/>
        <v>58.739724375180899</v>
      </c>
      <c r="AL2508" s="6">
        <f t="shared" si="1176"/>
        <v>58.739724375180899</v>
      </c>
      <c r="AM2508" s="17">
        <v>58.739724375180899</v>
      </c>
      <c r="AN2508" s="6">
        <f t="shared" si="1196"/>
        <v>12.938797457525908</v>
      </c>
      <c r="AO2508" s="6">
        <f t="shared" si="1197"/>
        <v>71.678521832706807</v>
      </c>
      <c r="AP2508" s="17">
        <v>2192.4459075487198</v>
      </c>
      <c r="AQ2508" s="6">
        <f t="shared" si="1198"/>
        <v>2192.4459075487148</v>
      </c>
      <c r="AR2508" s="17">
        <v>1024.71109181313</v>
      </c>
      <c r="AS2508" s="6">
        <f t="shared" si="1177"/>
        <v>1024.71109181313</v>
      </c>
      <c r="AT2508" s="17">
        <v>106.91164211655099</v>
      </c>
      <c r="AU2508" s="6">
        <f t="shared" si="1178"/>
        <v>106.91164211655099</v>
      </c>
      <c r="AV2508" s="17">
        <v>680.95401021150894</v>
      </c>
      <c r="AW2508" s="6">
        <f t="shared" si="1179"/>
        <v>680.95401021150894</v>
      </c>
      <c r="AX2508" s="17">
        <v>379.86916340752498</v>
      </c>
      <c r="AY2508" s="6">
        <f t="shared" si="1180"/>
        <v>379.86916340752498</v>
      </c>
      <c r="AZ2508" s="20">
        <v>465262671.149095</v>
      </c>
      <c r="BA2508" s="20">
        <v>196505845.08047801</v>
      </c>
      <c r="BB2508" s="20">
        <v>475119675.64168698</v>
      </c>
      <c r="BC2508" s="20">
        <v>615111808.12873697</v>
      </c>
      <c r="BD2508" s="19">
        <f t="shared" si="1181"/>
        <v>1751.9999999999968</v>
      </c>
      <c r="BE2508" s="18">
        <v>10.294029930880001</v>
      </c>
      <c r="BF2508" s="20">
        <v>6098167.1295799697</v>
      </c>
      <c r="BG2508" s="20">
        <v>360049.37811221101</v>
      </c>
      <c r="BH2508" s="19">
        <f t="shared" si="1199"/>
        <v>452.65999098853877</v>
      </c>
      <c r="BI2508" s="20">
        <v>865.29093991455704</v>
      </c>
      <c r="BJ2508">
        <v>14</v>
      </c>
      <c r="BK2508" s="22">
        <v>1216</v>
      </c>
      <c r="BL2508" s="22">
        <v>1844.76928</v>
      </c>
      <c r="BM2508" s="22">
        <v>304</v>
      </c>
      <c r="BN2508" s="22">
        <v>76</v>
      </c>
      <c r="BO2508">
        <v>0.73329887714864805</v>
      </c>
    </row>
    <row r="2509" spans="1:67" x14ac:dyDescent="0.2">
      <c r="A2509" s="27">
        <v>2508</v>
      </c>
      <c r="B2509" s="18">
        <v>669.57037017197899</v>
      </c>
      <c r="C2509" s="18">
        <v>53.199999999999903</v>
      </c>
      <c r="D2509">
        <v>400</v>
      </c>
      <c r="E2509">
        <v>1600</v>
      </c>
      <c r="F2509">
        <v>7</v>
      </c>
      <c r="G2509" s="23">
        <f t="shared" si="1182"/>
        <v>0.67013952158897394</v>
      </c>
      <c r="H2509">
        <v>100</v>
      </c>
      <c r="I2509" s="17">
        <v>148.691374825439</v>
      </c>
      <c r="J2509" s="6">
        <f t="shared" si="1183"/>
        <v>147.97145355907813</v>
      </c>
      <c r="K2509" s="6">
        <f t="shared" si="1170"/>
        <v>147.97145355907816</v>
      </c>
      <c r="L2509" s="6">
        <f t="shared" si="1184"/>
        <v>1.0000000000000002</v>
      </c>
      <c r="M2509" s="6">
        <f t="shared" si="1185"/>
        <v>148.69137482543903</v>
      </c>
      <c r="N2509" s="28">
        <v>100</v>
      </c>
      <c r="O2509" s="17">
        <v>230.22495793473101</v>
      </c>
      <c r="P2509" s="6">
        <f t="shared" si="1186"/>
        <v>218.68169571803699</v>
      </c>
      <c r="Q2509" s="6">
        <f t="shared" si="1172"/>
        <v>218.68169571803699</v>
      </c>
      <c r="R2509" s="17">
        <v>218.68169571803699</v>
      </c>
      <c r="S2509" s="6">
        <f t="shared" si="1187"/>
        <v>11.543262216694018</v>
      </c>
      <c r="T2509" s="6">
        <f t="shared" si="1188"/>
        <v>230.22495793473101</v>
      </c>
      <c r="U2509" s="17">
        <v>56.7785450042186</v>
      </c>
      <c r="V2509" s="6">
        <f t="shared" si="1189"/>
        <v>51.203947347790503</v>
      </c>
      <c r="W2509" s="6">
        <f t="shared" si="1173"/>
        <v>51.203947347790503</v>
      </c>
      <c r="X2509" s="17">
        <v>51.203947347790503</v>
      </c>
      <c r="Y2509" s="6">
        <f t="shared" si="1190"/>
        <v>5.5745976564280966</v>
      </c>
      <c r="Z2509" s="6">
        <f t="shared" si="1191"/>
        <v>56.7785450042186</v>
      </c>
      <c r="AA2509" s="17">
        <v>176.75521235178101</v>
      </c>
      <c r="AB2509" s="6">
        <f t="shared" si="1171"/>
        <v>118.935637868684</v>
      </c>
      <c r="AC2509" s="6">
        <f t="shared" si="1174"/>
        <v>118.935637868684</v>
      </c>
      <c r="AD2509" s="17">
        <v>158.73244551328801</v>
      </c>
      <c r="AE2509" s="6">
        <f t="shared" si="1192"/>
        <v>18.022766838492998</v>
      </c>
      <c r="AF2509" s="17">
        <v>118.935637868684</v>
      </c>
      <c r="AG2509" s="6">
        <f t="shared" si="1193"/>
        <v>39.796807644604016</v>
      </c>
      <c r="AH2509" s="6">
        <f t="shared" si="1175"/>
        <v>39.796807644604016</v>
      </c>
      <c r="AI2509" s="6">
        <f t="shared" si="1194"/>
        <v>176.75521235178104</v>
      </c>
      <c r="AJ2509" s="17">
        <v>69.166200654447707</v>
      </c>
      <c r="AK2509" s="6">
        <f t="shared" si="1195"/>
        <v>56.650949099339897</v>
      </c>
      <c r="AL2509" s="6">
        <f t="shared" si="1176"/>
        <v>56.650949099339897</v>
      </c>
      <c r="AM2509" s="17">
        <v>56.650949099339897</v>
      </c>
      <c r="AN2509" s="6">
        <f t="shared" si="1196"/>
        <v>12.51525155510781</v>
      </c>
      <c r="AO2509" s="6">
        <f t="shared" si="1197"/>
        <v>69.166200654447707</v>
      </c>
      <c r="AP2509" s="17">
        <v>2277.41051121894</v>
      </c>
      <c r="AQ2509" s="6">
        <f t="shared" si="1198"/>
        <v>2277.4105112189372</v>
      </c>
      <c r="AR2509" s="17">
        <v>1109.8951033508599</v>
      </c>
      <c r="AS2509" s="6">
        <f t="shared" si="1177"/>
        <v>1109.8951033508599</v>
      </c>
      <c r="AT2509" s="17">
        <v>106.891554289167</v>
      </c>
      <c r="AU2509" s="6">
        <f t="shared" si="1178"/>
        <v>106.891554289167</v>
      </c>
      <c r="AV2509" s="17">
        <v>680.82606449537695</v>
      </c>
      <c r="AW2509" s="6">
        <f t="shared" si="1179"/>
        <v>680.82606449537695</v>
      </c>
      <c r="AX2509" s="17">
        <v>379.79778908353302</v>
      </c>
      <c r="AY2509" s="6">
        <f t="shared" si="1180"/>
        <v>379.79778908353302</v>
      </c>
      <c r="AZ2509" s="20">
        <v>486305044.227072</v>
      </c>
      <c r="BA2509" s="20">
        <v>196505845.08047801</v>
      </c>
      <c r="BB2509" s="20">
        <v>491273552.51633102</v>
      </c>
      <c r="BC2509" s="20">
        <v>577915558.17611694</v>
      </c>
      <c r="BD2509" s="19">
        <f t="shared" si="1181"/>
        <v>1751.999999999998</v>
      </c>
      <c r="BE2509" s="18">
        <v>12.9909766527354</v>
      </c>
      <c r="BF2509" s="20">
        <v>5737308.7515224498</v>
      </c>
      <c r="BG2509" s="20">
        <v>338743.495238656</v>
      </c>
      <c r="BH2509" s="19">
        <f t="shared" si="1199"/>
        <v>425.87388514907622</v>
      </c>
      <c r="BI2509" s="20">
        <v>937.39851824077004</v>
      </c>
      <c r="BJ2509">
        <v>14</v>
      </c>
      <c r="BK2509" s="22">
        <v>1216</v>
      </c>
      <c r="BL2509" s="22">
        <v>1844.76928</v>
      </c>
      <c r="BM2509" s="22">
        <v>304</v>
      </c>
      <c r="BN2509" s="22">
        <v>76</v>
      </c>
      <c r="BO2509">
        <v>0.75808354589917304</v>
      </c>
    </row>
    <row r="2510" spans="1:67" x14ac:dyDescent="0.2">
      <c r="A2510" s="27">
        <v>2509</v>
      </c>
      <c r="B2510" s="18">
        <v>721.07578326213104</v>
      </c>
      <c r="C2510" s="18">
        <v>53.199999999999903</v>
      </c>
      <c r="D2510">
        <v>400</v>
      </c>
      <c r="E2510">
        <v>1600</v>
      </c>
      <c r="F2510">
        <v>7</v>
      </c>
      <c r="G2510" s="23">
        <f t="shared" si="1182"/>
        <v>0.68825714163623353</v>
      </c>
      <c r="H2510">
        <v>100</v>
      </c>
      <c r="I2510" s="17">
        <v>152.52712589999101</v>
      </c>
      <c r="J2510" s="6">
        <f t="shared" si="1183"/>
        <v>151.67942790137221</v>
      </c>
      <c r="K2510" s="6">
        <f t="shared" si="1170"/>
        <v>151.67942790137221</v>
      </c>
      <c r="L2510" s="6">
        <f t="shared" si="1184"/>
        <v>1</v>
      </c>
      <c r="M2510" s="6">
        <f t="shared" si="1185"/>
        <v>152.52712589999101</v>
      </c>
      <c r="N2510" s="28">
        <v>99.999999999999901</v>
      </c>
      <c r="O2510" s="17">
        <v>238.41613550636899</v>
      </c>
      <c r="P2510" s="6">
        <f t="shared" si="1186"/>
        <v>226.46020243500399</v>
      </c>
      <c r="Q2510" s="6">
        <f t="shared" si="1172"/>
        <v>226.46020243500399</v>
      </c>
      <c r="R2510" s="17">
        <v>226.46020243500399</v>
      </c>
      <c r="S2510" s="6">
        <f t="shared" si="1187"/>
        <v>11.955933071364996</v>
      </c>
      <c r="T2510" s="6">
        <f t="shared" si="1188"/>
        <v>238.41613550636899</v>
      </c>
      <c r="U2510" s="17">
        <v>56.769649442236897</v>
      </c>
      <c r="V2510" s="6">
        <f t="shared" si="1189"/>
        <v>51.195051785808801</v>
      </c>
      <c r="W2510" s="6">
        <f t="shared" si="1173"/>
        <v>51.195051785808801</v>
      </c>
      <c r="X2510" s="17">
        <v>51.195051785808801</v>
      </c>
      <c r="Y2510" s="6">
        <f t="shared" si="1190"/>
        <v>5.5745976564280966</v>
      </c>
      <c r="Z2510" s="6">
        <f t="shared" si="1191"/>
        <v>56.769649442236897</v>
      </c>
      <c r="AA2510" s="17">
        <v>183.75047552557601</v>
      </c>
      <c r="AB2510" s="6">
        <f t="shared" si="1171"/>
        <v>125.538414100868</v>
      </c>
      <c r="AC2510" s="6">
        <f t="shared" si="1174"/>
        <v>125.538414100868</v>
      </c>
      <c r="AD2510" s="17">
        <v>165.36987350304</v>
      </c>
      <c r="AE2510" s="6">
        <f t="shared" si="1192"/>
        <v>18.38060202253601</v>
      </c>
      <c r="AF2510" s="17">
        <v>125.538414100868</v>
      </c>
      <c r="AG2510" s="6">
        <f t="shared" si="1193"/>
        <v>39.831459402172001</v>
      </c>
      <c r="AH2510" s="6">
        <f t="shared" si="1175"/>
        <v>39.831459402172001</v>
      </c>
      <c r="AI2510" s="6">
        <f t="shared" si="1194"/>
        <v>183.75047552557601</v>
      </c>
      <c r="AJ2510" s="17">
        <v>67.162663376921998</v>
      </c>
      <c r="AK2510" s="6">
        <f t="shared" si="1195"/>
        <v>54.975440040518102</v>
      </c>
      <c r="AL2510" s="6">
        <f t="shared" si="1176"/>
        <v>54.975440040518102</v>
      </c>
      <c r="AM2510" s="17">
        <v>54.975440040518102</v>
      </c>
      <c r="AN2510" s="6">
        <f t="shared" si="1196"/>
        <v>12.187223336403896</v>
      </c>
      <c r="AO2510" s="6">
        <f t="shared" si="1197"/>
        <v>67.162663376921998</v>
      </c>
      <c r="AP2510" s="17">
        <v>2362.3765752398399</v>
      </c>
      <c r="AQ2510" s="6">
        <f t="shared" si="1198"/>
        <v>2362.376575239839</v>
      </c>
      <c r="AR2510" s="17">
        <v>1195.06399754821</v>
      </c>
      <c r="AS2510" s="6">
        <f t="shared" si="1177"/>
        <v>1195.06399754821</v>
      </c>
      <c r="AT2510" s="17">
        <v>106.87298422776</v>
      </c>
      <c r="AU2510" s="6">
        <f t="shared" si="1178"/>
        <v>106.87298422776</v>
      </c>
      <c r="AV2510" s="17">
        <v>680.70778591004898</v>
      </c>
      <c r="AW2510" s="6">
        <f t="shared" si="1179"/>
        <v>680.70778591004898</v>
      </c>
      <c r="AX2510" s="17">
        <v>379.73180755381998</v>
      </c>
      <c r="AY2510" s="6">
        <f t="shared" si="1180"/>
        <v>379.73180755381998</v>
      </c>
      <c r="AZ2510" s="20">
        <v>504740060.023884</v>
      </c>
      <c r="BA2510" s="20">
        <v>196505845.08047801</v>
      </c>
      <c r="BB2510" s="20">
        <v>504580612.34774101</v>
      </c>
      <c r="BC2510" s="20">
        <v>546173490.25638497</v>
      </c>
      <c r="BD2510" s="19">
        <f t="shared" si="1181"/>
        <v>1752.0000077084881</v>
      </c>
      <c r="BE2510" s="18">
        <v>15.767609717447501</v>
      </c>
      <c r="BF2510" s="20">
        <v>5423799.2145619905</v>
      </c>
      <c r="BG2510" s="20">
        <v>320233.19346825598</v>
      </c>
      <c r="BH2510" s="19">
        <f t="shared" si="1199"/>
        <v>402.60242801089123</v>
      </c>
      <c r="BI2510" s="20">
        <v>1009.50609656698</v>
      </c>
      <c r="BJ2510">
        <v>14</v>
      </c>
      <c r="BK2510" s="22">
        <v>1216</v>
      </c>
      <c r="BL2510" s="22">
        <v>1844.76928</v>
      </c>
      <c r="BM2510" s="22">
        <v>304</v>
      </c>
      <c r="BN2510" s="22">
        <v>76</v>
      </c>
      <c r="BO2510">
        <v>0.77848208989159196</v>
      </c>
    </row>
    <row r="2511" spans="1:67" x14ac:dyDescent="0.2">
      <c r="A2511" s="27">
        <v>2510</v>
      </c>
      <c r="B2511" s="18">
        <v>772.58119635228297</v>
      </c>
      <c r="C2511" s="18">
        <v>53.199999999999903</v>
      </c>
      <c r="D2511">
        <v>400</v>
      </c>
      <c r="E2511">
        <v>1600</v>
      </c>
      <c r="F2511">
        <v>7</v>
      </c>
      <c r="G2511" s="23">
        <f t="shared" si="1182"/>
        <v>0.70439072000079817</v>
      </c>
      <c r="H2511">
        <v>100</v>
      </c>
      <c r="I2511" s="17">
        <v>156.45758353833901</v>
      </c>
      <c r="J2511" s="6">
        <f t="shared" si="1183"/>
        <v>155.52855121890673</v>
      </c>
      <c r="K2511" s="6">
        <f t="shared" si="1170"/>
        <v>155.52855121890673</v>
      </c>
      <c r="L2511" s="6">
        <f t="shared" si="1184"/>
        <v>1</v>
      </c>
      <c r="M2511" s="6">
        <f t="shared" si="1185"/>
        <v>156.45758353833901</v>
      </c>
      <c r="N2511" s="28">
        <v>100</v>
      </c>
      <c r="O2511" s="17">
        <v>246.69409421058199</v>
      </c>
      <c r="P2511" s="6">
        <f t="shared" si="1186"/>
        <v>234.32115018406401</v>
      </c>
      <c r="Q2511" s="6">
        <f t="shared" si="1172"/>
        <v>234.32115018406401</v>
      </c>
      <c r="R2511" s="17">
        <v>234.32115018406401</v>
      </c>
      <c r="S2511" s="6">
        <f t="shared" si="1187"/>
        <v>12.372944026517985</v>
      </c>
      <c r="T2511" s="6">
        <f t="shared" si="1188"/>
        <v>246.69409421058199</v>
      </c>
      <c r="U2511" s="17">
        <v>56.7614015307038</v>
      </c>
      <c r="V2511" s="6">
        <f t="shared" si="1189"/>
        <v>51.186803874275697</v>
      </c>
      <c r="W2511" s="6">
        <f t="shared" si="1173"/>
        <v>51.186803874275697</v>
      </c>
      <c r="X2511" s="17">
        <v>51.186803874275697</v>
      </c>
      <c r="Y2511" s="6">
        <f t="shared" si="1190"/>
        <v>5.5745976564281037</v>
      </c>
      <c r="Z2511" s="6">
        <f t="shared" si="1191"/>
        <v>56.7614015307038</v>
      </c>
      <c r="AA2511" s="17">
        <v>190.576880049061</v>
      </c>
      <c r="AB2511" s="6">
        <f t="shared" si="1171"/>
        <v>132.01890766198099</v>
      </c>
      <c r="AC2511" s="6">
        <f t="shared" si="1174"/>
        <v>132.01890766198099</v>
      </c>
      <c r="AD2511" s="17">
        <v>171.844761568102</v>
      </c>
      <c r="AE2511" s="6">
        <f t="shared" si="1192"/>
        <v>18.732118480959002</v>
      </c>
      <c r="AF2511" s="17">
        <v>132.01890766198099</v>
      </c>
      <c r="AG2511" s="6">
        <f t="shared" si="1193"/>
        <v>39.825853906121012</v>
      </c>
      <c r="AH2511" s="6">
        <f t="shared" si="1175"/>
        <v>39.825853906121012</v>
      </c>
      <c r="AI2511" s="6">
        <f t="shared" si="1194"/>
        <v>190.576880049061</v>
      </c>
      <c r="AJ2511" s="17">
        <v>65.555128966761899</v>
      </c>
      <c r="AK2511" s="6">
        <f t="shared" si="1195"/>
        <v>53.625887047023603</v>
      </c>
      <c r="AL2511" s="6">
        <f t="shared" si="1176"/>
        <v>53.625887047023603</v>
      </c>
      <c r="AM2511" s="17">
        <v>53.625887047023603</v>
      </c>
      <c r="AN2511" s="6">
        <f t="shared" si="1196"/>
        <v>11.929241919738296</v>
      </c>
      <c r="AO2511" s="6">
        <f t="shared" si="1197"/>
        <v>65.555128966761899</v>
      </c>
      <c r="AP2511" s="17">
        <v>2447.3439401279402</v>
      </c>
      <c r="AQ2511" s="6">
        <f t="shared" si="1198"/>
        <v>2447.3439401279452</v>
      </c>
      <c r="AR2511" s="17">
        <v>1280.21942535522</v>
      </c>
      <c r="AS2511" s="6">
        <f t="shared" si="1177"/>
        <v>1280.21942535522</v>
      </c>
      <c r="AT2511" s="17">
        <v>106.855766178585</v>
      </c>
      <c r="AU2511" s="6">
        <f t="shared" si="1178"/>
        <v>106.855766178585</v>
      </c>
      <c r="AV2511" s="17">
        <v>680.59811871757097</v>
      </c>
      <c r="AW2511" s="6">
        <f t="shared" si="1179"/>
        <v>680.59811871757097</v>
      </c>
      <c r="AX2511" s="17">
        <v>379.67062987656902</v>
      </c>
      <c r="AY2511" s="6">
        <f t="shared" si="1180"/>
        <v>379.67062987656902</v>
      </c>
      <c r="AZ2511" s="20">
        <v>522315875.72589302</v>
      </c>
      <c r="BA2511" s="20">
        <v>196505845.08047801</v>
      </c>
      <c r="BB2511" s="20">
        <v>515270820.63502598</v>
      </c>
      <c r="BC2511" s="20">
        <v>517907458.55860102</v>
      </c>
      <c r="BD2511" s="19">
        <f t="shared" si="1181"/>
        <v>1751.9999999999982</v>
      </c>
      <c r="BE2511" s="18">
        <v>18.513103061307199</v>
      </c>
      <c r="BF2511" s="20">
        <v>5140564.45314846</v>
      </c>
      <c r="BG2511" s="20">
        <v>303510.38191852899</v>
      </c>
      <c r="BH2511" s="19">
        <f t="shared" si="1199"/>
        <v>381.57823647553118</v>
      </c>
      <c r="BI2511" s="20">
        <v>1081.6136748931899</v>
      </c>
      <c r="BJ2511">
        <v>14</v>
      </c>
      <c r="BK2511" s="22">
        <v>1216</v>
      </c>
      <c r="BL2511" s="22">
        <v>1844.76928</v>
      </c>
      <c r="BM2511" s="22">
        <v>304</v>
      </c>
      <c r="BN2511" s="22">
        <v>76</v>
      </c>
      <c r="BO2511">
        <v>0.79484898730683495</v>
      </c>
    </row>
    <row r="2512" spans="1:67" x14ac:dyDescent="0.2">
      <c r="A2512" s="27">
        <v>2511</v>
      </c>
      <c r="B2512" s="18">
        <v>824.08660944243502</v>
      </c>
      <c r="C2512" s="18">
        <v>53.199999999999903</v>
      </c>
      <c r="D2512">
        <v>400</v>
      </c>
      <c r="E2512">
        <v>1600</v>
      </c>
      <c r="F2512">
        <v>7</v>
      </c>
      <c r="G2512" s="23">
        <f t="shared" si="1182"/>
        <v>0.71890345475937756</v>
      </c>
      <c r="H2512">
        <v>100</v>
      </c>
      <c r="I2512" s="17">
        <v>160.49129076297601</v>
      </c>
      <c r="J2512" s="6">
        <f t="shared" si="1183"/>
        <v>159.45955599863845</v>
      </c>
      <c r="K2512" s="6">
        <f t="shared" si="1170"/>
        <v>159.45955599863845</v>
      </c>
      <c r="L2512" s="6">
        <f t="shared" si="1184"/>
        <v>1</v>
      </c>
      <c r="M2512" s="6">
        <f t="shared" si="1185"/>
        <v>160.49129076297601</v>
      </c>
      <c r="N2512" s="28">
        <v>100</v>
      </c>
      <c r="O2512" s="17">
        <v>255.054712187174</v>
      </c>
      <c r="P2512" s="6">
        <f t="shared" si="1186"/>
        <v>242.26062070567599</v>
      </c>
      <c r="Q2512" s="6">
        <f t="shared" si="1172"/>
        <v>242.26062070567599</v>
      </c>
      <c r="R2512" s="17">
        <v>242.26062070567599</v>
      </c>
      <c r="S2512" s="6">
        <f t="shared" si="1187"/>
        <v>12.794091481498015</v>
      </c>
      <c r="T2512" s="6">
        <f t="shared" si="1188"/>
        <v>255.054712187174</v>
      </c>
      <c r="U2512" s="17">
        <v>56.753733024665301</v>
      </c>
      <c r="V2512" s="6">
        <f t="shared" si="1189"/>
        <v>51.179135368237198</v>
      </c>
      <c r="W2512" s="6">
        <f t="shared" si="1173"/>
        <v>51.179135368237198</v>
      </c>
      <c r="X2512" s="17">
        <v>51.179135368237198</v>
      </c>
      <c r="Y2512" s="6">
        <f t="shared" si="1190"/>
        <v>5.5745976564281037</v>
      </c>
      <c r="Z2512" s="6">
        <f t="shared" si="1191"/>
        <v>56.753733024665301</v>
      </c>
      <c r="AA2512" s="17">
        <v>197.30922529009001</v>
      </c>
      <c r="AB2512" s="6">
        <f t="shared" si="1171"/>
        <v>138.38534744455501</v>
      </c>
      <c r="AC2512" s="6">
        <f t="shared" si="1174"/>
        <v>138.38534744455501</v>
      </c>
      <c r="AD2512" s="17">
        <v>178.22977127189</v>
      </c>
      <c r="AE2512" s="6">
        <f t="shared" si="1192"/>
        <v>19.079454018200011</v>
      </c>
      <c r="AF2512" s="17">
        <v>138.38534744455501</v>
      </c>
      <c r="AG2512" s="6">
        <f t="shared" si="1193"/>
        <v>39.844423827334992</v>
      </c>
      <c r="AH2512" s="6">
        <f t="shared" si="1175"/>
        <v>39.844423827334992</v>
      </c>
      <c r="AI2512" s="6">
        <f t="shared" si="1194"/>
        <v>197.30922529009001</v>
      </c>
      <c r="AJ2512" s="17">
        <v>64.253915673324897</v>
      </c>
      <c r="AK2512" s="6">
        <f t="shared" si="1195"/>
        <v>52.531765897165698</v>
      </c>
      <c r="AL2512" s="6">
        <f t="shared" si="1176"/>
        <v>52.531765897165698</v>
      </c>
      <c r="AM2512" s="17">
        <v>52.531765897165698</v>
      </c>
      <c r="AN2512" s="6">
        <f t="shared" si="1196"/>
        <v>11.722149776159199</v>
      </c>
      <c r="AO2512" s="6">
        <f t="shared" si="1197"/>
        <v>64.253915673324897</v>
      </c>
      <c r="AP2512" s="17">
        <v>2532.3124688068001</v>
      </c>
      <c r="AQ2512" s="6">
        <f t="shared" si="1198"/>
        <v>2532.312468806796</v>
      </c>
      <c r="AR2512" s="17">
        <v>1365.3628057675601</v>
      </c>
      <c r="AS2512" s="6">
        <f t="shared" si="1177"/>
        <v>1365.3628057675601</v>
      </c>
      <c r="AT2512" s="17">
        <v>106.839757675882</v>
      </c>
      <c r="AU2512" s="6">
        <f t="shared" si="1178"/>
        <v>106.839757675882</v>
      </c>
      <c r="AV2512" s="17">
        <v>680.49615550853798</v>
      </c>
      <c r="AW2512" s="6">
        <f t="shared" si="1179"/>
        <v>680.49615550853798</v>
      </c>
      <c r="AX2512" s="17">
        <v>379.61374985481598</v>
      </c>
      <c r="AY2512" s="6">
        <f t="shared" si="1180"/>
        <v>379.61374985481598</v>
      </c>
      <c r="AZ2512" s="20">
        <v>538503412.60402596</v>
      </c>
      <c r="BA2512" s="20">
        <v>196505845.08047801</v>
      </c>
      <c r="BB2512" s="20">
        <v>524509595.05392402</v>
      </c>
      <c r="BC2512" s="20">
        <v>492481147.26156998</v>
      </c>
      <c r="BD2512" s="19">
        <f t="shared" si="1181"/>
        <v>1751.9999999999982</v>
      </c>
      <c r="BE2512" s="18">
        <v>21.198420425806098</v>
      </c>
      <c r="BF2512" s="20">
        <v>4890461.6926128697</v>
      </c>
      <c r="BG2512" s="20">
        <v>288743.75754082197</v>
      </c>
      <c r="BH2512" s="19">
        <f t="shared" si="1199"/>
        <v>363.01339380647704</v>
      </c>
      <c r="BI2512" s="20">
        <v>1153.7212532194101</v>
      </c>
      <c r="BJ2512">
        <v>14</v>
      </c>
      <c r="BK2512" s="22">
        <v>1216</v>
      </c>
      <c r="BL2512" s="22">
        <v>1844.76928</v>
      </c>
      <c r="BM2512" s="22">
        <v>304</v>
      </c>
      <c r="BN2512" s="22">
        <v>76</v>
      </c>
      <c r="BO2512">
        <v>0.80897981205235703</v>
      </c>
    </row>
    <row r="2513" spans="1:67" x14ac:dyDescent="0.2">
      <c r="A2513" s="27">
        <v>2512</v>
      </c>
      <c r="B2513" s="18">
        <v>875.59202253258798</v>
      </c>
      <c r="C2513" s="18">
        <v>53.199999999999903</v>
      </c>
      <c r="D2513">
        <v>400</v>
      </c>
      <c r="E2513">
        <v>1600</v>
      </c>
      <c r="F2513">
        <v>7</v>
      </c>
      <c r="G2513" s="23">
        <f t="shared" si="1182"/>
        <v>0.73161448633519699</v>
      </c>
      <c r="H2513">
        <v>100</v>
      </c>
      <c r="I2513" s="17">
        <v>164.60728918838399</v>
      </c>
      <c r="J2513" s="6">
        <f t="shared" si="1183"/>
        <v>163.47692346978653</v>
      </c>
      <c r="K2513" s="6">
        <f t="shared" si="1170"/>
        <v>163.47692346978653</v>
      </c>
      <c r="L2513" s="6">
        <f t="shared" si="1184"/>
        <v>1</v>
      </c>
      <c r="M2513" s="6">
        <f t="shared" si="1185"/>
        <v>164.60728918838399</v>
      </c>
      <c r="N2513" s="28">
        <v>99.999994465274497</v>
      </c>
      <c r="O2513" s="17">
        <v>263.74239151364901</v>
      </c>
      <c r="P2513" s="6">
        <f t="shared" si="1186"/>
        <v>250.510752067243</v>
      </c>
      <c r="Q2513" s="6">
        <f t="shared" si="1172"/>
        <v>250.510752067243</v>
      </c>
      <c r="R2513" s="17">
        <v>250.510752067243</v>
      </c>
      <c r="S2513" s="6">
        <f t="shared" si="1187"/>
        <v>13.231639446406007</v>
      </c>
      <c r="T2513" s="6">
        <f t="shared" si="1188"/>
        <v>263.74239151364901</v>
      </c>
      <c r="U2513" s="17">
        <v>56.746584942059897</v>
      </c>
      <c r="V2513" s="6">
        <f t="shared" si="1189"/>
        <v>51.171987285631801</v>
      </c>
      <c r="W2513" s="6">
        <f t="shared" si="1173"/>
        <v>51.171987285631801</v>
      </c>
      <c r="X2513" s="17">
        <v>51.171987285631801</v>
      </c>
      <c r="Y2513" s="6">
        <f t="shared" si="1190"/>
        <v>5.5745976564280966</v>
      </c>
      <c r="Z2513" s="6">
        <f t="shared" si="1191"/>
        <v>56.746584942059897</v>
      </c>
      <c r="AA2513" s="17">
        <v>203.84004605898301</v>
      </c>
      <c r="AB2513" s="6">
        <f t="shared" si="1171"/>
        <v>144.583689605362</v>
      </c>
      <c r="AC2513" s="6">
        <f t="shared" si="1174"/>
        <v>144.583689605362</v>
      </c>
      <c r="AD2513" s="17">
        <v>184.423444628932</v>
      </c>
      <c r="AE2513" s="6">
        <f t="shared" si="1192"/>
        <v>19.416601430051003</v>
      </c>
      <c r="AF2513" s="17">
        <v>144.583689605362</v>
      </c>
      <c r="AG2513" s="6">
        <f t="shared" si="1193"/>
        <v>39.839755023570007</v>
      </c>
      <c r="AH2513" s="6">
        <f t="shared" si="1175"/>
        <v>39.839755023570007</v>
      </c>
      <c r="AI2513" s="6">
        <f t="shared" si="1194"/>
        <v>203.84004605898301</v>
      </c>
      <c r="AJ2513" s="17">
        <v>63.155842569358398</v>
      </c>
      <c r="AK2513" s="6">
        <f t="shared" si="1195"/>
        <v>51.609744979226797</v>
      </c>
      <c r="AL2513" s="6">
        <f t="shared" si="1176"/>
        <v>51.609744979226797</v>
      </c>
      <c r="AM2513" s="17">
        <v>51.609744979226797</v>
      </c>
      <c r="AN2513" s="6">
        <f t="shared" si="1196"/>
        <v>11.546097590131602</v>
      </c>
      <c r="AO2513" s="6">
        <f t="shared" si="1197"/>
        <v>63.155842569358398</v>
      </c>
      <c r="AP2513" s="17">
        <v>2617.2820428053501</v>
      </c>
      <c r="AQ2513" s="6">
        <f t="shared" si="1198"/>
        <v>2617.2820428053528</v>
      </c>
      <c r="AR2513" s="17">
        <v>1450.4953651805399</v>
      </c>
      <c r="AS2513" s="6">
        <f t="shared" si="1177"/>
        <v>1450.4953651805399</v>
      </c>
      <c r="AT2513" s="17">
        <v>106.82483559078</v>
      </c>
      <c r="AU2513" s="6">
        <f t="shared" si="1178"/>
        <v>106.82483559078</v>
      </c>
      <c r="AV2513" s="17">
        <v>680.40111203628601</v>
      </c>
      <c r="AW2513" s="6">
        <f t="shared" si="1179"/>
        <v>680.40111203628601</v>
      </c>
      <c r="AX2513" s="17">
        <v>379.56072999774699</v>
      </c>
      <c r="AY2513" s="6">
        <f t="shared" si="1180"/>
        <v>379.56072999774699</v>
      </c>
      <c r="AZ2513" s="20">
        <v>552732303.11153901</v>
      </c>
      <c r="BA2513" s="20">
        <v>196505845.08047801</v>
      </c>
      <c r="BB2513" s="20">
        <v>532550360.92376697</v>
      </c>
      <c r="BC2513" s="20">
        <v>470211393.91582298</v>
      </c>
      <c r="BD2513" s="19">
        <f t="shared" si="1181"/>
        <v>1751.9999030316071</v>
      </c>
      <c r="BE2513" s="18">
        <v>23.827312575730399</v>
      </c>
      <c r="BF2513" s="20">
        <v>4667830.2283750502</v>
      </c>
      <c r="BG2513" s="20">
        <v>275599.09972089803</v>
      </c>
      <c r="BH2513" s="19">
        <f t="shared" si="1199"/>
        <v>346.48773330737538</v>
      </c>
      <c r="BI2513" s="20">
        <v>1225.82883154562</v>
      </c>
      <c r="BJ2513">
        <v>14</v>
      </c>
      <c r="BK2513" s="22">
        <v>1216</v>
      </c>
      <c r="BL2513" s="22">
        <v>1844.76928</v>
      </c>
      <c r="BM2513" s="22">
        <v>304</v>
      </c>
      <c r="BN2513" s="22">
        <v>76</v>
      </c>
      <c r="BO2513">
        <v>0.82126493332726003</v>
      </c>
    </row>
    <row r="2514" spans="1:67" x14ac:dyDescent="0.2">
      <c r="A2514" s="27">
        <v>2513</v>
      </c>
      <c r="B2514" s="18">
        <v>927.09743562274002</v>
      </c>
      <c r="C2514" s="18">
        <v>53.199999999999903</v>
      </c>
      <c r="D2514">
        <v>400</v>
      </c>
      <c r="E2514">
        <v>1600</v>
      </c>
      <c r="F2514">
        <v>7</v>
      </c>
      <c r="G2514" s="23">
        <f t="shared" si="1182"/>
        <v>0.74298040869097004</v>
      </c>
      <c r="H2514">
        <v>100</v>
      </c>
      <c r="I2514" s="17">
        <v>168.79233375440899</v>
      </c>
      <c r="J2514" s="6">
        <f t="shared" si="1183"/>
        <v>167.56088427377026</v>
      </c>
      <c r="K2514" s="6">
        <f t="shared" si="1170"/>
        <v>167.56088427377026</v>
      </c>
      <c r="L2514" s="6">
        <f t="shared" si="1184"/>
        <v>1</v>
      </c>
      <c r="M2514" s="6">
        <f t="shared" si="1185"/>
        <v>168.79233375440899</v>
      </c>
      <c r="N2514" s="28">
        <v>99.999996373632001</v>
      </c>
      <c r="O2514" s="17">
        <v>272.64730744475298</v>
      </c>
      <c r="P2514" s="6">
        <f t="shared" si="1186"/>
        <v>258.96722311740399</v>
      </c>
      <c r="Q2514" s="6">
        <f t="shared" si="1172"/>
        <v>258.96722311740399</v>
      </c>
      <c r="R2514" s="17">
        <v>258.96722311740399</v>
      </c>
      <c r="S2514" s="6">
        <f t="shared" si="1187"/>
        <v>13.680084327348993</v>
      </c>
      <c r="T2514" s="6">
        <f t="shared" si="1188"/>
        <v>272.64730744475298</v>
      </c>
      <c r="U2514" s="17">
        <v>56.739906043729299</v>
      </c>
      <c r="V2514" s="6">
        <f t="shared" si="1189"/>
        <v>51.165308387301202</v>
      </c>
      <c r="W2514" s="6">
        <f t="shared" si="1173"/>
        <v>51.165308387301202</v>
      </c>
      <c r="X2514" s="17">
        <v>51.165308387301202</v>
      </c>
      <c r="Y2514" s="6">
        <f t="shared" si="1190"/>
        <v>5.5745976564280966</v>
      </c>
      <c r="Z2514" s="6">
        <f t="shared" si="1191"/>
        <v>56.739906043729299</v>
      </c>
      <c r="AA2514" s="17">
        <v>210.24584989443201</v>
      </c>
      <c r="AB2514" s="6">
        <f t="shared" si="1171"/>
        <v>150.67399859896099</v>
      </c>
      <c r="AC2514" s="6">
        <f t="shared" si="1174"/>
        <v>150.67399859896099</v>
      </c>
      <c r="AD2514" s="17">
        <v>190.49910580202399</v>
      </c>
      <c r="AE2514" s="6">
        <f t="shared" si="1192"/>
        <v>19.746744092408022</v>
      </c>
      <c r="AF2514" s="17">
        <v>150.67399859896099</v>
      </c>
      <c r="AG2514" s="6">
        <f t="shared" si="1193"/>
        <v>39.825107203062998</v>
      </c>
      <c r="AH2514" s="6">
        <f t="shared" si="1175"/>
        <v>39.825107203062998</v>
      </c>
      <c r="AI2514" s="6">
        <f t="shared" si="1194"/>
        <v>210.24584989443201</v>
      </c>
      <c r="AJ2514" s="17">
        <v>62.213060869067398</v>
      </c>
      <c r="AK2514" s="6">
        <f t="shared" si="1195"/>
        <v>50.820374142890302</v>
      </c>
      <c r="AL2514" s="6">
        <f t="shared" si="1176"/>
        <v>50.820374142890302</v>
      </c>
      <c r="AM2514" s="17">
        <v>50.820374142890302</v>
      </c>
      <c r="AN2514" s="6">
        <f t="shared" si="1196"/>
        <v>11.392686726177097</v>
      </c>
      <c r="AO2514" s="6">
        <f t="shared" si="1197"/>
        <v>62.213060869067398</v>
      </c>
      <c r="AP2514" s="17">
        <v>2702.2525592049201</v>
      </c>
      <c r="AQ2514" s="6">
        <f t="shared" si="1198"/>
        <v>2702.2525592049155</v>
      </c>
      <c r="AR2514" s="17">
        <v>1535.61816899372</v>
      </c>
      <c r="AS2514" s="6">
        <f t="shared" si="1177"/>
        <v>1535.61816899372</v>
      </c>
      <c r="AT2514" s="17">
        <v>106.81089295821999</v>
      </c>
      <c r="AU2514" s="6">
        <f t="shared" si="1178"/>
        <v>106.81089295821999</v>
      </c>
      <c r="AV2514" s="17">
        <v>680.31230700657397</v>
      </c>
      <c r="AW2514" s="6">
        <f t="shared" si="1179"/>
        <v>680.31230700657397</v>
      </c>
      <c r="AX2514" s="17">
        <v>379.51119024640201</v>
      </c>
      <c r="AY2514" s="6">
        <f t="shared" si="1180"/>
        <v>379.51119024640201</v>
      </c>
      <c r="AZ2514" s="20">
        <v>565430648.23506999</v>
      </c>
      <c r="BA2514" s="20">
        <v>196505845.08047801</v>
      </c>
      <c r="BB2514" s="20">
        <v>539765135.50653803</v>
      </c>
      <c r="BC2514" s="20">
        <v>450298307.64394599</v>
      </c>
      <c r="BD2514" s="19">
        <f t="shared" si="1181"/>
        <v>1751.9999364660318</v>
      </c>
      <c r="BE2514" s="18">
        <v>26.3592006024043</v>
      </c>
      <c r="BF2514" s="20">
        <v>4477195.1935242796</v>
      </c>
      <c r="BG2514" s="20">
        <v>264343.58240136103</v>
      </c>
      <c r="BH2514" s="19">
        <f t="shared" si="1199"/>
        <v>332.33710496680015</v>
      </c>
      <c r="BI2514" s="20">
        <v>1297.9364098718299</v>
      </c>
      <c r="BJ2514">
        <v>14</v>
      </c>
      <c r="BK2514" s="22">
        <v>1216</v>
      </c>
      <c r="BL2514" s="22">
        <v>1844.76928</v>
      </c>
      <c r="BM2514" s="22">
        <v>304</v>
      </c>
      <c r="BN2514" s="22">
        <v>76</v>
      </c>
      <c r="BO2514">
        <v>0.83227754574521995</v>
      </c>
    </row>
    <row r="2515" spans="1:67" x14ac:dyDescent="0.2">
      <c r="A2515" s="27">
        <v>2514</v>
      </c>
      <c r="B2515" s="18">
        <v>978.60284871289196</v>
      </c>
      <c r="C2515" s="18">
        <v>53.199999999999903</v>
      </c>
      <c r="D2515">
        <v>400</v>
      </c>
      <c r="E2515">
        <v>1600</v>
      </c>
      <c r="F2515">
        <v>7</v>
      </c>
      <c r="G2515" s="23">
        <f t="shared" si="1182"/>
        <v>0.75311228273230368</v>
      </c>
      <c r="H2515">
        <v>100</v>
      </c>
      <c r="I2515" s="17">
        <v>173.06255187634699</v>
      </c>
      <c r="J2515" s="6">
        <f t="shared" si="1183"/>
        <v>171.72886388832151</v>
      </c>
      <c r="K2515" s="6">
        <f t="shared" si="1170"/>
        <v>171.72886388832151</v>
      </c>
      <c r="L2515" s="6">
        <f t="shared" si="1184"/>
        <v>1</v>
      </c>
      <c r="M2515" s="6">
        <f t="shared" si="1185"/>
        <v>173.06255187634699</v>
      </c>
      <c r="N2515" s="28">
        <v>99.999996903619802</v>
      </c>
      <c r="O2515" s="17">
        <v>281.91224651810199</v>
      </c>
      <c r="P2515" s="6">
        <f t="shared" si="1186"/>
        <v>267.76565116847797</v>
      </c>
      <c r="Q2515" s="6">
        <f t="shared" si="1172"/>
        <v>267.76565116847797</v>
      </c>
      <c r="R2515" s="17">
        <v>267.76565116847797</v>
      </c>
      <c r="S2515" s="6">
        <f t="shared" si="1187"/>
        <v>14.146595349624022</v>
      </c>
      <c r="T2515" s="6">
        <f t="shared" si="1188"/>
        <v>281.91224651810199</v>
      </c>
      <c r="U2515" s="17">
        <v>56.733651603224402</v>
      </c>
      <c r="V2515" s="6">
        <f t="shared" si="1189"/>
        <v>51.159053946796298</v>
      </c>
      <c r="W2515" s="6">
        <f t="shared" si="1173"/>
        <v>51.159053946796298</v>
      </c>
      <c r="X2515" s="17">
        <v>51.159053946796298</v>
      </c>
      <c r="Y2515" s="6">
        <f t="shared" si="1190"/>
        <v>5.5745976564281037</v>
      </c>
      <c r="Z2515" s="6">
        <f t="shared" si="1191"/>
        <v>56.733651603224402</v>
      </c>
      <c r="AA2515" s="17">
        <v>216.43572916031701</v>
      </c>
      <c r="AB2515" s="6">
        <f t="shared" si="1171"/>
        <v>156.50996188406799</v>
      </c>
      <c r="AC2515" s="6">
        <f t="shared" si="1174"/>
        <v>156.50996188406799</v>
      </c>
      <c r="AD2515" s="17">
        <v>196.37153377180601</v>
      </c>
      <c r="AE2515" s="6">
        <f t="shared" si="1192"/>
        <v>20.064195388510996</v>
      </c>
      <c r="AF2515" s="17">
        <v>156.50996188406799</v>
      </c>
      <c r="AG2515" s="6">
        <f t="shared" si="1193"/>
        <v>39.861571887738023</v>
      </c>
      <c r="AH2515" s="6">
        <f t="shared" si="1175"/>
        <v>39.861571887738023</v>
      </c>
      <c r="AI2515" s="6">
        <f t="shared" si="1194"/>
        <v>216.43572916031701</v>
      </c>
      <c r="AJ2515" s="17">
        <v>61.393276445056799</v>
      </c>
      <c r="AK2515" s="6">
        <f t="shared" si="1195"/>
        <v>50.134158755853399</v>
      </c>
      <c r="AL2515" s="6">
        <f t="shared" si="1176"/>
        <v>50.134158755853399</v>
      </c>
      <c r="AM2515" s="17">
        <v>50.134158755853399</v>
      </c>
      <c r="AN2515" s="6">
        <f t="shared" si="1196"/>
        <v>11.2591176892034</v>
      </c>
      <c r="AO2515" s="6">
        <f t="shared" si="1197"/>
        <v>61.393276445056799</v>
      </c>
      <c r="AP2515" s="17">
        <v>2787.22392816818</v>
      </c>
      <c r="AQ2515" s="6">
        <f t="shared" si="1198"/>
        <v>2787.2239281681823</v>
      </c>
      <c r="AR2515" s="17">
        <v>1620.73214718997</v>
      </c>
      <c r="AS2515" s="6">
        <f t="shared" si="1177"/>
        <v>1620.73214718997</v>
      </c>
      <c r="AT2515" s="17">
        <v>106.79783640884401</v>
      </c>
      <c r="AU2515" s="6">
        <f t="shared" si="1178"/>
        <v>106.79783640884401</v>
      </c>
      <c r="AV2515" s="17">
        <v>680.22914572048001</v>
      </c>
      <c r="AW2515" s="6">
        <f t="shared" si="1179"/>
        <v>680.22914572048001</v>
      </c>
      <c r="AX2515" s="17">
        <v>379.46479884888799</v>
      </c>
      <c r="AY2515" s="6">
        <f t="shared" si="1180"/>
        <v>379.46479884888799</v>
      </c>
      <c r="AZ2515" s="20">
        <v>576641535.46067095</v>
      </c>
      <c r="BA2515" s="20">
        <v>196505845.08047801</v>
      </c>
      <c r="BB2515" s="20">
        <v>546305297.95057297</v>
      </c>
      <c r="BC2515" s="20">
        <v>432547267.25969499</v>
      </c>
      <c r="BD2515" s="19">
        <f t="shared" si="1181"/>
        <v>1751.9999457514168</v>
      </c>
      <c r="BE2515" s="18">
        <v>28.8003268294894</v>
      </c>
      <c r="BF2515" s="20">
        <v>4299189.3824046599</v>
      </c>
      <c r="BG2515" s="20">
        <v>253833.72259724099</v>
      </c>
      <c r="BH2515" s="19">
        <f t="shared" si="1199"/>
        <v>319.12393445489448</v>
      </c>
      <c r="BI2515" s="20">
        <v>1370.0439881980401</v>
      </c>
      <c r="BJ2515">
        <v>14</v>
      </c>
      <c r="BK2515" s="22">
        <v>1216</v>
      </c>
      <c r="BL2515" s="22">
        <v>1844.76928</v>
      </c>
      <c r="BM2515" s="22">
        <v>304</v>
      </c>
      <c r="BN2515" s="22">
        <v>76</v>
      </c>
      <c r="BO2515">
        <v>0.84225079142593795</v>
      </c>
    </row>
    <row r="2516" spans="1:67" x14ac:dyDescent="0.2">
      <c r="A2516" s="27">
        <v>2515</v>
      </c>
      <c r="B2516" s="18">
        <v>1030.10826180304</v>
      </c>
      <c r="C2516" s="18">
        <v>53.199999999999903</v>
      </c>
      <c r="D2516">
        <v>400</v>
      </c>
      <c r="E2516">
        <v>1600</v>
      </c>
      <c r="F2516">
        <v>7</v>
      </c>
      <c r="G2516" s="23">
        <f t="shared" si="1182"/>
        <v>0.76221356337206303</v>
      </c>
      <c r="H2516">
        <v>100</v>
      </c>
      <c r="I2516" s="17">
        <v>177.41932201831699</v>
      </c>
      <c r="J2516" s="6">
        <f t="shared" si="1183"/>
        <v>176.021678167147</v>
      </c>
      <c r="K2516" s="6">
        <f t="shared" ref="K2516:K2579" si="1200">(T2516*AZ2516+Z2516*BA2516+AO2516*BB2516+AI2516*BC2516)/(BD2516*(1000000))</f>
        <v>176.021678167147</v>
      </c>
      <c r="L2516" s="6">
        <f t="shared" si="1184"/>
        <v>1</v>
      </c>
      <c r="M2516" s="6">
        <f t="shared" si="1185"/>
        <v>177.41932201831699</v>
      </c>
      <c r="N2516" s="28">
        <v>100</v>
      </c>
      <c r="O2516" s="17">
        <v>291.368984202788</v>
      </c>
      <c r="P2516" s="6">
        <f t="shared" si="1186"/>
        <v>276.74624834093498</v>
      </c>
      <c r="Q2516" s="6">
        <f t="shared" si="1172"/>
        <v>276.74624834093498</v>
      </c>
      <c r="R2516" s="17">
        <v>276.74624834093498</v>
      </c>
      <c r="S2516" s="6">
        <f t="shared" si="1187"/>
        <v>14.622735861853016</v>
      </c>
      <c r="T2516" s="6">
        <f t="shared" si="1188"/>
        <v>291.368984202788</v>
      </c>
      <c r="U2516" s="17">
        <v>56.727782403932501</v>
      </c>
      <c r="V2516" s="6">
        <f t="shared" si="1189"/>
        <v>51.153184747504397</v>
      </c>
      <c r="W2516" s="6">
        <f t="shared" si="1173"/>
        <v>51.153184747504397</v>
      </c>
      <c r="X2516" s="17">
        <v>51.153184747504397</v>
      </c>
      <c r="Y2516" s="6">
        <f t="shared" si="1190"/>
        <v>5.5745976564281037</v>
      </c>
      <c r="Z2516" s="6">
        <f t="shared" si="1191"/>
        <v>56.727782403932501</v>
      </c>
      <c r="AA2516" s="17">
        <v>222.43115879766799</v>
      </c>
      <c r="AB2516" s="6">
        <f t="shared" si="1171"/>
        <v>162.18190079704601</v>
      </c>
      <c r="AC2516" s="6">
        <f t="shared" si="1174"/>
        <v>162.18190079704601</v>
      </c>
      <c r="AD2516" s="17">
        <v>202.05783948910801</v>
      </c>
      <c r="AE2516" s="6">
        <f t="shared" si="1192"/>
        <v>20.373319308559985</v>
      </c>
      <c r="AF2516" s="17">
        <v>162.18190079704601</v>
      </c>
      <c r="AG2516" s="6">
        <f t="shared" si="1193"/>
        <v>39.875938692061993</v>
      </c>
      <c r="AH2516" s="6">
        <f t="shared" si="1175"/>
        <v>39.875938692061993</v>
      </c>
      <c r="AI2516" s="6">
        <f t="shared" si="1194"/>
        <v>222.43115879766799</v>
      </c>
      <c r="AJ2516" s="17">
        <v>60.799193461064696</v>
      </c>
      <c r="AK2516" s="6">
        <f t="shared" si="1195"/>
        <v>49.657930358421503</v>
      </c>
      <c r="AL2516" s="6">
        <f t="shared" si="1176"/>
        <v>49.657930358421503</v>
      </c>
      <c r="AM2516" s="17">
        <v>49.657930358421503</v>
      </c>
      <c r="AN2516" s="6">
        <f t="shared" si="1196"/>
        <v>11.141263102643194</v>
      </c>
      <c r="AO2516" s="6">
        <f t="shared" si="1197"/>
        <v>60.799193461064696</v>
      </c>
      <c r="AP2516" s="17">
        <v>2872.1960709248701</v>
      </c>
      <c r="AQ2516" s="6">
        <f t="shared" si="1198"/>
        <v>2872.1960709248733</v>
      </c>
      <c r="AR2516" s="17">
        <v>1705.83811518788</v>
      </c>
      <c r="AS2516" s="6">
        <f t="shared" si="1177"/>
        <v>1705.83811518788</v>
      </c>
      <c r="AT2516" s="17">
        <v>106.785584075435</v>
      </c>
      <c r="AU2516" s="6">
        <f t="shared" si="1178"/>
        <v>106.785584075435</v>
      </c>
      <c r="AV2516" s="17">
        <v>680.15110673984202</v>
      </c>
      <c r="AW2516" s="6">
        <f t="shared" si="1179"/>
        <v>680.15110673984202</v>
      </c>
      <c r="AX2516" s="17">
        <v>379.42126492171599</v>
      </c>
      <c r="AY2516" s="6">
        <f t="shared" si="1180"/>
        <v>379.42126492171599</v>
      </c>
      <c r="AZ2516" s="20">
        <v>586953196.11256897</v>
      </c>
      <c r="BA2516" s="20">
        <v>196505845.08047801</v>
      </c>
      <c r="BB2516" s="20">
        <v>551939121.83480597</v>
      </c>
      <c r="BC2516" s="20">
        <v>416601836.97214502</v>
      </c>
      <c r="BD2516" s="19">
        <f t="shared" si="1181"/>
        <v>1751.9999999999982</v>
      </c>
      <c r="BE2516" s="18">
        <v>31.131095996456001</v>
      </c>
      <c r="BF2516" s="20">
        <v>4142813.27379097</v>
      </c>
      <c r="BG2516" s="20">
        <v>244600.928634468</v>
      </c>
      <c r="BH2516" s="19">
        <f t="shared" si="1199"/>
        <v>307.51630438022784</v>
      </c>
      <c r="BI2516" s="20">
        <v>1442.15156652426</v>
      </c>
      <c r="BJ2516">
        <v>14</v>
      </c>
      <c r="BK2516" s="22">
        <v>1216</v>
      </c>
      <c r="BL2516" s="22">
        <v>1844.76928</v>
      </c>
      <c r="BM2516" s="22">
        <v>304</v>
      </c>
      <c r="BN2516" s="22">
        <v>76</v>
      </c>
      <c r="BO2516">
        <v>0.85082720564179604</v>
      </c>
    </row>
    <row r="2517" spans="1:67" x14ac:dyDescent="0.2">
      <c r="A2517" s="27">
        <v>2516</v>
      </c>
      <c r="B2517" s="18">
        <v>103.01082618030399</v>
      </c>
      <c r="C2517" s="18">
        <v>102.6</v>
      </c>
      <c r="D2517">
        <v>400</v>
      </c>
      <c r="E2517">
        <v>1600</v>
      </c>
      <c r="F2517">
        <v>7</v>
      </c>
      <c r="G2517" s="23">
        <f t="shared" si="1182"/>
        <v>0.33809725896822762</v>
      </c>
      <c r="H2517">
        <v>100</v>
      </c>
      <c r="I2517" s="17">
        <v>118.63525441117</v>
      </c>
      <c r="J2517" s="6">
        <f t="shared" si="1183"/>
        <v>118.96382750194124</v>
      </c>
      <c r="K2517" s="6">
        <f t="shared" si="1200"/>
        <v>118.96382750194124</v>
      </c>
      <c r="L2517" s="6">
        <f t="shared" si="1184"/>
        <v>1</v>
      </c>
      <c r="M2517" s="6">
        <f t="shared" si="1185"/>
        <v>118.63525441117</v>
      </c>
      <c r="N2517" s="28">
        <v>100</v>
      </c>
      <c r="O2517" s="17">
        <v>167.09495837267099</v>
      </c>
      <c r="P2517" s="6">
        <f t="shared" si="1186"/>
        <v>158.73994047089101</v>
      </c>
      <c r="Q2517" s="6">
        <f t="shared" si="1172"/>
        <v>158.73994047089101</v>
      </c>
      <c r="R2517" s="17">
        <v>158.73994047089101</v>
      </c>
      <c r="S2517" s="6">
        <f t="shared" si="1187"/>
        <v>8.3550179017799735</v>
      </c>
      <c r="T2517" s="6">
        <f t="shared" si="1188"/>
        <v>167.09495837267099</v>
      </c>
      <c r="U2517" s="17">
        <v>56.926720193738802</v>
      </c>
      <c r="V2517" s="6">
        <f t="shared" si="1189"/>
        <v>51.352122537310699</v>
      </c>
      <c r="W2517" s="6">
        <f t="shared" si="1173"/>
        <v>51.352122537310699</v>
      </c>
      <c r="X2517" s="17">
        <v>51.352122537310699</v>
      </c>
      <c r="Y2517" s="6">
        <f t="shared" si="1190"/>
        <v>5.5745976564281037</v>
      </c>
      <c r="Z2517" s="6">
        <f t="shared" si="1191"/>
        <v>56.926720193738802</v>
      </c>
      <c r="AA2517" s="17">
        <v>117.11741339168699</v>
      </c>
      <c r="AB2517" s="6">
        <f t="shared" ref="AB2517:AB2580" si="1201">AA2517-AE2517-AG2517</f>
        <v>61.682737906981103</v>
      </c>
      <c r="AC2517" s="6">
        <f t="shared" si="1174"/>
        <v>61.682737906981103</v>
      </c>
      <c r="AD2517" s="17">
        <v>101.95373056448599</v>
      </c>
      <c r="AE2517" s="6">
        <f t="shared" si="1192"/>
        <v>15.163682827201001</v>
      </c>
      <c r="AF2517" s="17">
        <v>61.682737906981103</v>
      </c>
      <c r="AG2517" s="6">
        <f t="shared" si="1193"/>
        <v>40.270992657504891</v>
      </c>
      <c r="AH2517" s="6">
        <f t="shared" si="1175"/>
        <v>40.270992657504891</v>
      </c>
      <c r="AI2517" s="6">
        <f t="shared" si="1194"/>
        <v>117.11741339168699</v>
      </c>
      <c r="AJ2517" s="17">
        <v>308.61434102070399</v>
      </c>
      <c r="AK2517" s="6">
        <f t="shared" si="1195"/>
        <v>252.76115302564901</v>
      </c>
      <c r="AL2517" s="6">
        <f t="shared" si="1176"/>
        <v>252.76115302564901</v>
      </c>
      <c r="AM2517" s="17">
        <v>252.76115302564901</v>
      </c>
      <c r="AN2517" s="6">
        <f t="shared" si="1196"/>
        <v>55.853187995054981</v>
      </c>
      <c r="AO2517" s="6">
        <f t="shared" si="1197"/>
        <v>308.61434102070399</v>
      </c>
      <c r="AP2517" s="17">
        <v>1441.6848875196999</v>
      </c>
      <c r="AQ2517" s="6">
        <f t="shared" si="1198"/>
        <v>1441.684887519704</v>
      </c>
      <c r="AR2517" s="17">
        <v>171.24722214723201</v>
      </c>
      <c r="AS2517" s="6">
        <f t="shared" si="1177"/>
        <v>171.24722214723201</v>
      </c>
      <c r="AT2517" s="17">
        <v>206.744553491147</v>
      </c>
      <c r="AU2517" s="6">
        <f t="shared" si="1178"/>
        <v>206.744553491147</v>
      </c>
      <c r="AV2517" s="17">
        <v>682.796255005332</v>
      </c>
      <c r="AW2517" s="6">
        <f t="shared" si="1179"/>
        <v>682.796255005332</v>
      </c>
      <c r="AX2517" s="17">
        <v>380.89685687599302</v>
      </c>
      <c r="AY2517" s="6">
        <f t="shared" si="1180"/>
        <v>380.89685687599302</v>
      </c>
      <c r="AZ2517" s="20">
        <v>104679237.699312</v>
      </c>
      <c r="BA2517" s="20">
        <v>378975558.36949402</v>
      </c>
      <c r="BB2517" s="20">
        <v>108691601.643526</v>
      </c>
      <c r="BC2517" s="20">
        <v>1159653602.2876599</v>
      </c>
      <c r="BD2517" s="19">
        <f t="shared" si="1181"/>
        <v>1751.9999999999918</v>
      </c>
      <c r="BE2517" s="18">
        <v>-4.055609222375E-19</v>
      </c>
      <c r="BF2517" s="20">
        <v>11653005.027148301</v>
      </c>
      <c r="BG2517" s="20">
        <v>688019.38746671099</v>
      </c>
      <c r="BH2517" s="19">
        <f t="shared" si="1199"/>
        <v>864.98927275902952</v>
      </c>
      <c r="BI2517" s="20">
        <v>144.215156652426</v>
      </c>
      <c r="BJ2517">
        <v>27</v>
      </c>
      <c r="BK2517" s="22">
        <v>1216</v>
      </c>
      <c r="BL2517" s="22">
        <v>1844.76928</v>
      </c>
      <c r="BM2517" s="22">
        <v>304</v>
      </c>
      <c r="BN2517" s="22">
        <v>76</v>
      </c>
      <c r="BO2517">
        <v>0.168145020878326</v>
      </c>
    </row>
    <row r="2518" spans="1:67" x14ac:dyDescent="0.2">
      <c r="A2518" s="27">
        <v>2517</v>
      </c>
      <c r="B2518" s="18">
        <v>154.516239270456</v>
      </c>
      <c r="C2518" s="18">
        <v>102.6</v>
      </c>
      <c r="D2518">
        <v>400</v>
      </c>
      <c r="E2518">
        <v>1600</v>
      </c>
      <c r="F2518">
        <v>7</v>
      </c>
      <c r="G2518" s="23">
        <f t="shared" si="1182"/>
        <v>0.38696866511958483</v>
      </c>
      <c r="H2518">
        <v>100</v>
      </c>
      <c r="I2518" s="17">
        <v>120.869171892672</v>
      </c>
      <c r="J2518" s="6">
        <f t="shared" si="1183"/>
        <v>121.2549827508021</v>
      </c>
      <c r="K2518" s="6">
        <f t="shared" si="1200"/>
        <v>121.2549827508021</v>
      </c>
      <c r="L2518" s="6">
        <f t="shared" si="1184"/>
        <v>1</v>
      </c>
      <c r="M2518" s="6">
        <f t="shared" si="1185"/>
        <v>120.869171892672</v>
      </c>
      <c r="N2518" s="28">
        <v>100</v>
      </c>
      <c r="O2518" s="17">
        <v>176.13347269854299</v>
      </c>
      <c r="P2518" s="6">
        <f t="shared" si="1186"/>
        <v>167.32275491752301</v>
      </c>
      <c r="Q2518" s="6">
        <f t="shared" si="1172"/>
        <v>167.32275491752301</v>
      </c>
      <c r="R2518" s="17">
        <v>167.32275491752301</v>
      </c>
      <c r="S2518" s="6">
        <f t="shared" si="1187"/>
        <v>8.8107177810199744</v>
      </c>
      <c r="T2518" s="6">
        <f t="shared" si="1188"/>
        <v>176.13347269854299</v>
      </c>
      <c r="U2518" s="17">
        <v>56.903654785469399</v>
      </c>
      <c r="V2518" s="6">
        <f t="shared" si="1189"/>
        <v>51.329057129041303</v>
      </c>
      <c r="W2518" s="6">
        <f t="shared" si="1173"/>
        <v>51.329057129041303</v>
      </c>
      <c r="X2518" s="17">
        <v>51.329057129041303</v>
      </c>
      <c r="Y2518" s="6">
        <f t="shared" si="1190"/>
        <v>5.5745976564280966</v>
      </c>
      <c r="Z2518" s="6">
        <f t="shared" si="1191"/>
        <v>56.903654785469399</v>
      </c>
      <c r="AA2518" s="17">
        <v>121.790173934937</v>
      </c>
      <c r="AB2518" s="6">
        <f t="shared" si="1201"/>
        <v>66.337030460400499</v>
      </c>
      <c r="AC2518" s="6">
        <f t="shared" si="1174"/>
        <v>66.337030460400499</v>
      </c>
      <c r="AD2518" s="17">
        <v>106.451883348664</v>
      </c>
      <c r="AE2518" s="6">
        <f t="shared" si="1192"/>
        <v>15.338290586273004</v>
      </c>
      <c r="AF2518" s="17">
        <v>66.337030460400499</v>
      </c>
      <c r="AG2518" s="6">
        <f t="shared" si="1193"/>
        <v>40.114852888263499</v>
      </c>
      <c r="AH2518" s="6">
        <f t="shared" si="1175"/>
        <v>40.114852888263499</v>
      </c>
      <c r="AI2518" s="6">
        <f t="shared" si="1194"/>
        <v>121.790173934937</v>
      </c>
      <c r="AJ2518" s="17">
        <v>225.52262193766299</v>
      </c>
      <c r="AK2518" s="6">
        <f t="shared" si="1195"/>
        <v>184.73171798447399</v>
      </c>
      <c r="AL2518" s="6">
        <f t="shared" si="1176"/>
        <v>184.73171798447399</v>
      </c>
      <c r="AM2518" s="17">
        <v>184.73171798447399</v>
      </c>
      <c r="AN2518" s="6">
        <f t="shared" si="1196"/>
        <v>40.790903953189002</v>
      </c>
      <c r="AO2518" s="6">
        <f t="shared" si="1197"/>
        <v>225.52262193766299</v>
      </c>
      <c r="AP2518" s="17">
        <v>1526.6224900637201</v>
      </c>
      <c r="AQ2518" s="6">
        <f t="shared" si="1198"/>
        <v>1526.6224900637249</v>
      </c>
      <c r="AR2518" s="17">
        <v>256.75545667265499</v>
      </c>
      <c r="AS2518" s="6">
        <f t="shared" si="1177"/>
        <v>256.75545667265499</v>
      </c>
      <c r="AT2518" s="17">
        <v>206.65169174954599</v>
      </c>
      <c r="AU2518" s="6">
        <f t="shared" si="1178"/>
        <v>206.65169174954599</v>
      </c>
      <c r="AV2518" s="17">
        <v>682.48956905724697</v>
      </c>
      <c r="AW2518" s="6">
        <f t="shared" si="1179"/>
        <v>682.48956905724697</v>
      </c>
      <c r="AX2518" s="17">
        <v>380.72577258427702</v>
      </c>
      <c r="AY2518" s="6">
        <f t="shared" si="1180"/>
        <v>380.72577258427702</v>
      </c>
      <c r="AZ2518" s="20">
        <v>149072871.00121599</v>
      </c>
      <c r="BA2518" s="20">
        <v>378975558.36949402</v>
      </c>
      <c r="BB2518" s="20">
        <v>149920671.918798</v>
      </c>
      <c r="BC2518" s="20">
        <v>1074030898.71048</v>
      </c>
      <c r="BD2518" s="19">
        <f t="shared" si="1181"/>
        <v>1751.9999999999882</v>
      </c>
      <c r="BE2518" s="18">
        <v>-3.2444873779E-18</v>
      </c>
      <c r="BF2518" s="20">
        <v>10751960.979400201</v>
      </c>
      <c r="BG2518" s="20">
        <v>634819.73876082804</v>
      </c>
      <c r="BH2518" s="19">
        <f t="shared" si="1199"/>
        <v>798.10580074733002</v>
      </c>
      <c r="BI2518" s="20">
        <v>216.32273497863901</v>
      </c>
      <c r="BJ2518">
        <v>27</v>
      </c>
      <c r="BK2518" s="22">
        <v>1216</v>
      </c>
      <c r="BL2518" s="22">
        <v>1844.76928</v>
      </c>
      <c r="BM2518" s="22">
        <v>304</v>
      </c>
      <c r="BN2518" s="22">
        <v>76</v>
      </c>
      <c r="BO2518">
        <v>0.23175315273578101</v>
      </c>
    </row>
    <row r="2519" spans="1:67" x14ac:dyDescent="0.2">
      <c r="A2519" s="27">
        <v>2518</v>
      </c>
      <c r="B2519" s="18">
        <v>206.02165236060799</v>
      </c>
      <c r="C2519" s="18">
        <v>102.6</v>
      </c>
      <c r="D2519">
        <v>400</v>
      </c>
      <c r="E2519">
        <v>1600</v>
      </c>
      <c r="F2519">
        <v>7</v>
      </c>
      <c r="G2519" s="23">
        <f t="shared" si="1182"/>
        <v>0.43802870936948707</v>
      </c>
      <c r="H2519">
        <v>100</v>
      </c>
      <c r="I2519" s="17">
        <v>123.25098792680799</v>
      </c>
      <c r="J2519" s="6">
        <f t="shared" si="1183"/>
        <v>123.59954669674194</v>
      </c>
      <c r="K2519" s="6">
        <f t="shared" si="1200"/>
        <v>123.59954669674194</v>
      </c>
      <c r="L2519" s="6">
        <f t="shared" si="1184"/>
        <v>1</v>
      </c>
      <c r="M2519" s="6">
        <f t="shared" si="1185"/>
        <v>123.25098792680799</v>
      </c>
      <c r="N2519" s="28">
        <v>100</v>
      </c>
      <c r="O2519" s="17">
        <v>181.26316910457101</v>
      </c>
      <c r="P2519" s="6">
        <f t="shared" si="1186"/>
        <v>172.19241575266901</v>
      </c>
      <c r="Q2519" s="6">
        <f t="shared" si="1172"/>
        <v>172.19241575266901</v>
      </c>
      <c r="R2519" s="17">
        <v>172.19241575266901</v>
      </c>
      <c r="S2519" s="6">
        <f t="shared" si="1187"/>
        <v>9.0707533519019989</v>
      </c>
      <c r="T2519" s="6">
        <f t="shared" si="1188"/>
        <v>181.26316910457101</v>
      </c>
      <c r="U2519" s="17">
        <v>56.883205566349503</v>
      </c>
      <c r="V2519" s="6">
        <f t="shared" si="1189"/>
        <v>51.308607909921498</v>
      </c>
      <c r="W2519" s="6">
        <f t="shared" si="1173"/>
        <v>51.308607909921498</v>
      </c>
      <c r="X2519" s="17">
        <v>51.308607909921498</v>
      </c>
      <c r="Y2519" s="6">
        <f t="shared" si="1190"/>
        <v>5.5745976564280042</v>
      </c>
      <c r="Z2519" s="6">
        <f t="shared" si="1191"/>
        <v>56.883205566349503</v>
      </c>
      <c r="AA2519" s="17">
        <v>127.747643885237</v>
      </c>
      <c r="AB2519" s="6">
        <f t="shared" si="1201"/>
        <v>72.037889146605806</v>
      </c>
      <c r="AC2519" s="6">
        <f t="shared" si="1174"/>
        <v>72.037889146605806</v>
      </c>
      <c r="AD2519" s="17">
        <v>112.140029140468</v>
      </c>
      <c r="AE2519" s="6">
        <f t="shared" si="1192"/>
        <v>15.607614744768995</v>
      </c>
      <c r="AF2519" s="17">
        <v>72.037889146605806</v>
      </c>
      <c r="AG2519" s="6">
        <f t="shared" si="1193"/>
        <v>40.102139993862195</v>
      </c>
      <c r="AH2519" s="6">
        <f t="shared" si="1175"/>
        <v>40.102139993862195</v>
      </c>
      <c r="AI2519" s="6">
        <f t="shared" si="1194"/>
        <v>127.747643885237</v>
      </c>
      <c r="AJ2519" s="17">
        <v>175.118152528986</v>
      </c>
      <c r="AK2519" s="6">
        <f t="shared" si="1195"/>
        <v>143.691977856752</v>
      </c>
      <c r="AL2519" s="6">
        <f t="shared" si="1176"/>
        <v>143.691977856752</v>
      </c>
      <c r="AM2519" s="17">
        <v>143.691977856752</v>
      </c>
      <c r="AN2519" s="6">
        <f t="shared" si="1196"/>
        <v>31.426174672233998</v>
      </c>
      <c r="AO2519" s="6">
        <f t="shared" si="1197"/>
        <v>175.118152528986</v>
      </c>
      <c r="AP2519" s="17">
        <v>1611.5653474711701</v>
      </c>
      <c r="AQ2519" s="6">
        <f t="shared" si="1198"/>
        <v>1611.5653474711708</v>
      </c>
      <c r="AR2519" s="17">
        <v>342.20422224735199</v>
      </c>
      <c r="AS2519" s="6">
        <f t="shared" si="1177"/>
        <v>342.20422224735199</v>
      </c>
      <c r="AT2519" s="17">
        <v>206.56936283172701</v>
      </c>
      <c r="AU2519" s="6">
        <f t="shared" si="1178"/>
        <v>206.56936283172701</v>
      </c>
      <c r="AV2519" s="17">
        <v>682.21766889922196</v>
      </c>
      <c r="AW2519" s="6">
        <f t="shared" si="1179"/>
        <v>682.21766889922196</v>
      </c>
      <c r="AX2519" s="17">
        <v>380.57409349287002</v>
      </c>
      <c r="AY2519" s="6">
        <f t="shared" si="1180"/>
        <v>380.57409349287002</v>
      </c>
      <c r="AZ2519" s="20">
        <v>193215857.700753</v>
      </c>
      <c r="BA2519" s="20">
        <v>378975558.36949402</v>
      </c>
      <c r="BB2519" s="20">
        <v>195234882.74509299</v>
      </c>
      <c r="BC2519" s="20">
        <v>984573701.18465698</v>
      </c>
      <c r="BD2519" s="19">
        <f t="shared" si="1181"/>
        <v>1751.999999999997</v>
      </c>
      <c r="BE2519" s="18">
        <v>-1.01390230559375E-18</v>
      </c>
      <c r="BF2519" s="20">
        <v>9846936.9622728396</v>
      </c>
      <c r="BG2519" s="20">
        <v>581385.10379276494</v>
      </c>
      <c r="BH2519" s="19">
        <f t="shared" si="1199"/>
        <v>730.92690014780578</v>
      </c>
      <c r="BI2519" s="20">
        <v>288.43031330485201</v>
      </c>
      <c r="BJ2519">
        <v>27</v>
      </c>
      <c r="BK2519" s="22">
        <v>1216</v>
      </c>
      <c r="BL2519" s="22">
        <v>1844.76928</v>
      </c>
      <c r="BM2519" s="22">
        <v>304</v>
      </c>
      <c r="BN2519" s="22">
        <v>76</v>
      </c>
      <c r="BO2519">
        <v>0.30166297045871998</v>
      </c>
    </row>
    <row r="2520" spans="1:67" x14ac:dyDescent="0.2">
      <c r="A2520" s="27">
        <v>2519</v>
      </c>
      <c r="B2520" s="18">
        <v>257.52706545076097</v>
      </c>
      <c r="C2520" s="18">
        <v>102.6</v>
      </c>
      <c r="D2520">
        <v>400</v>
      </c>
      <c r="E2520">
        <v>1600</v>
      </c>
      <c r="F2520">
        <v>7</v>
      </c>
      <c r="G2520" s="23">
        <f t="shared" si="1182"/>
        <v>0.49009555925094489</v>
      </c>
      <c r="H2520">
        <v>100</v>
      </c>
      <c r="I2520" s="17">
        <v>125.527693809146</v>
      </c>
      <c r="J2520" s="6">
        <f t="shared" si="1183"/>
        <v>125.77348809666053</v>
      </c>
      <c r="K2520" s="6">
        <f t="shared" si="1200"/>
        <v>125.77348809666053</v>
      </c>
      <c r="L2520" s="6">
        <f t="shared" si="1184"/>
        <v>1</v>
      </c>
      <c r="M2520" s="6">
        <f t="shared" si="1185"/>
        <v>125.527693809146</v>
      </c>
      <c r="N2520" s="28">
        <v>100</v>
      </c>
      <c r="O2520" s="17">
        <v>184.617933181821</v>
      </c>
      <c r="P2520" s="6">
        <f t="shared" si="1186"/>
        <v>175.37617762500699</v>
      </c>
      <c r="Q2520" s="6">
        <f t="shared" si="1172"/>
        <v>175.37617762500699</v>
      </c>
      <c r="R2520" s="17">
        <v>175.37617762500699</v>
      </c>
      <c r="S2520" s="6">
        <f t="shared" si="1187"/>
        <v>9.2417555568140131</v>
      </c>
      <c r="T2520" s="6">
        <f t="shared" si="1188"/>
        <v>184.617933181821</v>
      </c>
      <c r="U2520" s="17">
        <v>56.864951313850703</v>
      </c>
      <c r="V2520" s="6">
        <f t="shared" si="1189"/>
        <v>51.2903536574226</v>
      </c>
      <c r="W2520" s="6">
        <f t="shared" si="1173"/>
        <v>51.2903536574226</v>
      </c>
      <c r="X2520" s="17">
        <v>51.2903536574226</v>
      </c>
      <c r="Y2520" s="6">
        <f t="shared" si="1190"/>
        <v>5.5745976564281037</v>
      </c>
      <c r="Z2520" s="6">
        <f t="shared" si="1191"/>
        <v>56.864951313850703</v>
      </c>
      <c r="AA2520" s="17">
        <v>135.118296925474</v>
      </c>
      <c r="AB2520" s="6">
        <f t="shared" si="1201"/>
        <v>78.9817533845209</v>
      </c>
      <c r="AC2520" s="6">
        <f t="shared" si="1174"/>
        <v>78.9817533845209</v>
      </c>
      <c r="AD2520" s="17">
        <v>119.153831047748</v>
      </c>
      <c r="AE2520" s="6">
        <f t="shared" si="1192"/>
        <v>15.964465877725999</v>
      </c>
      <c r="AF2520" s="17">
        <v>78.9817533845209</v>
      </c>
      <c r="AG2520" s="6">
        <f t="shared" si="1193"/>
        <v>40.1720776632271</v>
      </c>
      <c r="AH2520" s="6">
        <f t="shared" si="1175"/>
        <v>40.1720776632271</v>
      </c>
      <c r="AI2520" s="6">
        <f t="shared" si="1194"/>
        <v>135.118296925474</v>
      </c>
      <c r="AJ2520" s="17">
        <v>141.47540739719</v>
      </c>
      <c r="AK2520" s="6">
        <f t="shared" si="1195"/>
        <v>116.14017313215</v>
      </c>
      <c r="AL2520" s="6">
        <f t="shared" si="1176"/>
        <v>116.14017313215</v>
      </c>
      <c r="AM2520" s="17">
        <v>116.14017313215</v>
      </c>
      <c r="AN2520" s="6">
        <f t="shared" si="1196"/>
        <v>25.33523426504</v>
      </c>
      <c r="AO2520" s="6">
        <f t="shared" si="1197"/>
        <v>141.47540739719</v>
      </c>
      <c r="AP2520" s="17">
        <v>1696.5126136767401</v>
      </c>
      <c r="AQ2520" s="6">
        <f t="shared" si="1198"/>
        <v>1696.5126136767421</v>
      </c>
      <c r="AR2520" s="17">
        <v>427.60309373780501</v>
      </c>
      <c r="AS2520" s="6">
        <f t="shared" si="1177"/>
        <v>427.60309373780501</v>
      </c>
      <c r="AT2520" s="17">
        <v>206.49587088834301</v>
      </c>
      <c r="AU2520" s="6">
        <f t="shared" si="1178"/>
        <v>206.49587088834301</v>
      </c>
      <c r="AV2520" s="17">
        <v>681.974953805312</v>
      </c>
      <c r="AW2520" s="6">
        <f t="shared" si="1179"/>
        <v>681.974953805312</v>
      </c>
      <c r="AX2520" s="17">
        <v>380.43869524528202</v>
      </c>
      <c r="AY2520" s="6">
        <f t="shared" si="1180"/>
        <v>380.43869524528202</v>
      </c>
      <c r="AZ2520" s="20">
        <v>237229348.07110199</v>
      </c>
      <c r="BA2520" s="20">
        <v>378975558.36949402</v>
      </c>
      <c r="BB2520" s="20">
        <v>242442513.36705899</v>
      </c>
      <c r="BC2520" s="20">
        <v>893352580.19234395</v>
      </c>
      <c r="BD2520" s="19">
        <f t="shared" si="1181"/>
        <v>1751.9999999999991</v>
      </c>
      <c r="BE2520" s="18">
        <v>2.0278046111875E-18</v>
      </c>
      <c r="BF2520" s="20">
        <v>8947610.3013452999</v>
      </c>
      <c r="BG2520" s="20">
        <v>528286.85343225102</v>
      </c>
      <c r="BH2520" s="19">
        <f t="shared" si="1199"/>
        <v>664.17090780109243</v>
      </c>
      <c r="BI2520" s="20">
        <v>360.53789163106501</v>
      </c>
      <c r="BJ2520">
        <v>27</v>
      </c>
      <c r="BK2520" s="22">
        <v>1216</v>
      </c>
      <c r="BL2520" s="22">
        <v>1844.76928</v>
      </c>
      <c r="BM2520" s="22">
        <v>304</v>
      </c>
      <c r="BN2520" s="22">
        <v>76</v>
      </c>
      <c r="BO2520">
        <v>0.37448926775311098</v>
      </c>
    </row>
    <row r="2521" spans="1:67" x14ac:dyDescent="0.2">
      <c r="A2521" s="27">
        <v>2520</v>
      </c>
      <c r="B2521" s="18">
        <v>309.03247854091302</v>
      </c>
      <c r="C2521" s="18">
        <v>102.6</v>
      </c>
      <c r="D2521">
        <v>400</v>
      </c>
      <c r="E2521">
        <v>1600</v>
      </c>
      <c r="F2521">
        <v>7</v>
      </c>
      <c r="G2521" s="23">
        <f t="shared" si="1182"/>
        <v>0.54148353782538838</v>
      </c>
      <c r="H2521">
        <v>100</v>
      </c>
      <c r="I2521" s="17">
        <v>127.76033393675201</v>
      </c>
      <c r="J2521" s="6">
        <f t="shared" si="1183"/>
        <v>127.84195000597326</v>
      </c>
      <c r="K2521" s="6">
        <f t="shared" si="1200"/>
        <v>127.84195000597326</v>
      </c>
      <c r="L2521" s="6">
        <f t="shared" si="1184"/>
        <v>1</v>
      </c>
      <c r="M2521" s="6">
        <f t="shared" si="1185"/>
        <v>127.76033393675201</v>
      </c>
      <c r="N2521" s="28">
        <v>100</v>
      </c>
      <c r="O2521" s="17">
        <v>187.35286718404001</v>
      </c>
      <c r="P2521" s="6">
        <f t="shared" si="1186"/>
        <v>177.97135542679999</v>
      </c>
      <c r="Q2521" s="6">
        <f t="shared" si="1172"/>
        <v>177.97135542679999</v>
      </c>
      <c r="R2521" s="17">
        <v>177.97135542679999</v>
      </c>
      <c r="S2521" s="6">
        <f t="shared" si="1187"/>
        <v>9.3815117572400197</v>
      </c>
      <c r="T2521" s="6">
        <f t="shared" si="1188"/>
        <v>187.35286718404001</v>
      </c>
      <c r="U2521" s="17">
        <v>56.848556625480299</v>
      </c>
      <c r="V2521" s="6">
        <f t="shared" si="1189"/>
        <v>51.273958969052103</v>
      </c>
      <c r="W2521" s="6">
        <f t="shared" si="1173"/>
        <v>51.273958969052103</v>
      </c>
      <c r="X2521" s="17">
        <v>51.273958969052103</v>
      </c>
      <c r="Y2521" s="6">
        <f t="shared" si="1190"/>
        <v>5.574597656428196</v>
      </c>
      <c r="Z2521" s="6">
        <f t="shared" si="1191"/>
        <v>56.848556625480299</v>
      </c>
      <c r="AA2521" s="17">
        <v>143.88932616436</v>
      </c>
      <c r="AB2521" s="6">
        <f t="shared" si="1201"/>
        <v>87.340114913592203</v>
      </c>
      <c r="AC2521" s="6">
        <f t="shared" si="1174"/>
        <v>87.340114913592203</v>
      </c>
      <c r="AD2521" s="17">
        <v>127.485217560465</v>
      </c>
      <c r="AE2521" s="6">
        <f t="shared" si="1192"/>
        <v>16.404108603894997</v>
      </c>
      <c r="AF2521" s="17">
        <v>87.340114913592203</v>
      </c>
      <c r="AG2521" s="6">
        <f t="shared" si="1193"/>
        <v>40.1451026468728</v>
      </c>
      <c r="AH2521" s="6">
        <f t="shared" si="1175"/>
        <v>40.1451026468728</v>
      </c>
      <c r="AI2521" s="6">
        <f t="shared" si="1194"/>
        <v>143.88932616436</v>
      </c>
      <c r="AJ2521" s="17">
        <v>118.68101100502901</v>
      </c>
      <c r="AK2521" s="6">
        <f t="shared" si="1195"/>
        <v>97.452911631023198</v>
      </c>
      <c r="AL2521" s="6">
        <f t="shared" si="1176"/>
        <v>97.452911631023198</v>
      </c>
      <c r="AM2521" s="17">
        <v>97.452911631023198</v>
      </c>
      <c r="AN2521" s="6">
        <f t="shared" si="1196"/>
        <v>21.228099374005808</v>
      </c>
      <c r="AO2521" s="6">
        <f t="shared" si="1197"/>
        <v>118.68101100502901</v>
      </c>
      <c r="AP2521" s="17">
        <v>1781.4636149927901</v>
      </c>
      <c r="AQ2521" s="6">
        <f t="shared" si="1198"/>
        <v>1781.4636149927978</v>
      </c>
      <c r="AR2521" s="17">
        <v>512.95969522360394</v>
      </c>
      <c r="AS2521" s="6">
        <f t="shared" si="1177"/>
        <v>512.95969522360394</v>
      </c>
      <c r="AT2521" s="17">
        <v>206.42986558302599</v>
      </c>
      <c r="AU2521" s="6">
        <f t="shared" si="1178"/>
        <v>206.42986558302599</v>
      </c>
      <c r="AV2521" s="17">
        <v>681.75696414357606</v>
      </c>
      <c r="AW2521" s="6">
        <f t="shared" si="1179"/>
        <v>681.75696414357606</v>
      </c>
      <c r="AX2521" s="17">
        <v>380.31709004259199</v>
      </c>
      <c r="AY2521" s="6">
        <f t="shared" si="1180"/>
        <v>380.31709004259199</v>
      </c>
      <c r="AZ2521" s="20">
        <v>280065083.00836498</v>
      </c>
      <c r="BA2521" s="20">
        <v>378975558.36949402</v>
      </c>
      <c r="BB2521" s="20">
        <v>289638516.89222097</v>
      </c>
      <c r="BC2521" s="20">
        <v>803320841.72991896</v>
      </c>
      <c r="BD2521" s="19">
        <f t="shared" si="1181"/>
        <v>1751.9999999999991</v>
      </c>
      <c r="BE2521" s="18">
        <v>0.117738971457062</v>
      </c>
      <c r="BF2521" s="20">
        <v>8037994.2663686601</v>
      </c>
      <c r="BG2521" s="20">
        <v>474581.09549629397</v>
      </c>
      <c r="BH2521" s="19">
        <f t="shared" si="1199"/>
        <v>596.65114695388297</v>
      </c>
      <c r="BI2521" s="20">
        <v>432.64546995727801</v>
      </c>
      <c r="BJ2521">
        <v>27</v>
      </c>
      <c r="BK2521" s="22">
        <v>1216</v>
      </c>
      <c r="BL2521" s="22">
        <v>1844.76928</v>
      </c>
      <c r="BM2521" s="22">
        <v>304</v>
      </c>
      <c r="BN2521" s="22">
        <v>76</v>
      </c>
      <c r="BO2521">
        <v>0.44729682887411298</v>
      </c>
    </row>
    <row r="2522" spans="1:67" x14ac:dyDescent="0.2">
      <c r="A2522" s="27">
        <v>2521</v>
      </c>
      <c r="B2522" s="18">
        <v>360.53789163106501</v>
      </c>
      <c r="C2522" s="18">
        <v>102.6</v>
      </c>
      <c r="D2522">
        <v>400</v>
      </c>
      <c r="E2522">
        <v>1600</v>
      </c>
      <c r="F2522">
        <v>7</v>
      </c>
      <c r="G2522" s="23">
        <f t="shared" si="1182"/>
        <v>0.58954305341433888</v>
      </c>
      <c r="H2522">
        <v>100</v>
      </c>
      <c r="I2522" s="17">
        <v>130.171415749283</v>
      </c>
      <c r="J2522" s="6">
        <f t="shared" si="1183"/>
        <v>130.05173445473173</v>
      </c>
      <c r="K2522" s="6">
        <f t="shared" si="1200"/>
        <v>130.05173445473173</v>
      </c>
      <c r="L2522" s="6">
        <f t="shared" si="1184"/>
        <v>1</v>
      </c>
      <c r="M2522" s="6">
        <f t="shared" si="1185"/>
        <v>130.171415749283</v>
      </c>
      <c r="N2522" s="28">
        <v>100</v>
      </c>
      <c r="O2522" s="17">
        <v>190.17976007847699</v>
      </c>
      <c r="P2522" s="6">
        <f t="shared" si="1186"/>
        <v>180.65408158657499</v>
      </c>
      <c r="Q2522" s="6">
        <f t="shared" si="1172"/>
        <v>180.65408158657499</v>
      </c>
      <c r="R2522" s="17">
        <v>180.65408158657499</v>
      </c>
      <c r="S2522" s="6">
        <f t="shared" si="1187"/>
        <v>9.5256784919019992</v>
      </c>
      <c r="T2522" s="6">
        <f t="shared" si="1188"/>
        <v>190.17976007847699</v>
      </c>
      <c r="U2522" s="17">
        <v>56.833751121819098</v>
      </c>
      <c r="V2522" s="6">
        <f t="shared" si="1189"/>
        <v>51.259153465391002</v>
      </c>
      <c r="W2522" s="6">
        <f t="shared" si="1173"/>
        <v>51.259153465391002</v>
      </c>
      <c r="X2522" s="17">
        <v>51.259153465391002</v>
      </c>
      <c r="Y2522" s="6">
        <f t="shared" si="1190"/>
        <v>5.5745976564280966</v>
      </c>
      <c r="Z2522" s="6">
        <f t="shared" si="1191"/>
        <v>56.833751121819098</v>
      </c>
      <c r="AA2522" s="17">
        <v>154.204620689721</v>
      </c>
      <c r="AB2522" s="6">
        <f t="shared" si="1201"/>
        <v>97.016900732295596</v>
      </c>
      <c r="AC2522" s="6">
        <f t="shared" si="1174"/>
        <v>97.016900732295596</v>
      </c>
      <c r="AD2522" s="17">
        <v>137.28041237470401</v>
      </c>
      <c r="AE2522" s="6">
        <f t="shared" si="1192"/>
        <v>16.924208315016983</v>
      </c>
      <c r="AF2522" s="17">
        <v>97.016900732295596</v>
      </c>
      <c r="AG2522" s="6">
        <f t="shared" si="1193"/>
        <v>40.263511642408417</v>
      </c>
      <c r="AH2522" s="6">
        <f t="shared" si="1175"/>
        <v>40.263511642408417</v>
      </c>
      <c r="AI2522" s="6">
        <f t="shared" si="1194"/>
        <v>154.204620689721</v>
      </c>
      <c r="AJ2522" s="17">
        <v>103.20212112038899</v>
      </c>
      <c r="AK2522" s="6">
        <f t="shared" si="1195"/>
        <v>84.725197357792794</v>
      </c>
      <c r="AL2522" s="6">
        <f t="shared" si="1176"/>
        <v>84.725197357792794</v>
      </c>
      <c r="AM2522" s="17">
        <v>84.725197357792794</v>
      </c>
      <c r="AN2522" s="6">
        <f t="shared" si="1196"/>
        <v>18.476923762596201</v>
      </c>
      <c r="AO2522" s="6">
        <f t="shared" si="1197"/>
        <v>103.20212112038899</v>
      </c>
      <c r="AP2522" s="17">
        <v>1866.4178083366901</v>
      </c>
      <c r="AQ2522" s="6">
        <f t="shared" si="1198"/>
        <v>1866.4178083366951</v>
      </c>
      <c r="AR2522" s="17">
        <v>598.28017273603302</v>
      </c>
      <c r="AS2522" s="6">
        <f t="shared" si="1177"/>
        <v>598.28017273603302</v>
      </c>
      <c r="AT2522" s="17">
        <v>206.370258363452</v>
      </c>
      <c r="AU2522" s="6">
        <f t="shared" si="1178"/>
        <v>206.370258363452</v>
      </c>
      <c r="AV2522" s="17">
        <v>681.56010485220202</v>
      </c>
      <c r="AW2522" s="6">
        <f t="shared" si="1179"/>
        <v>681.56010485220202</v>
      </c>
      <c r="AX2522" s="17">
        <v>380.20727238500803</v>
      </c>
      <c r="AY2522" s="6">
        <f t="shared" si="1180"/>
        <v>380.20727238500803</v>
      </c>
      <c r="AZ2522" s="20">
        <v>321186631.69364202</v>
      </c>
      <c r="BA2522" s="20">
        <v>378975558.36949402</v>
      </c>
      <c r="BB2522" s="20">
        <v>332717239.518785</v>
      </c>
      <c r="BC2522" s="20">
        <v>719120570.41807795</v>
      </c>
      <c r="BD2522" s="19">
        <f t="shared" si="1181"/>
        <v>1751.9999999999991</v>
      </c>
      <c r="BE2522" s="18">
        <v>0.64284272330924896</v>
      </c>
      <c r="BF2522" s="20">
        <v>7219612.4654762102</v>
      </c>
      <c r="BG2522" s="20">
        <v>426262.01007136301</v>
      </c>
      <c r="BH2522" s="19">
        <f t="shared" si="1199"/>
        <v>535.90359924889276</v>
      </c>
      <c r="BI2522" s="20">
        <v>504.75304828349101</v>
      </c>
      <c r="BJ2522">
        <v>27</v>
      </c>
      <c r="BK2522" s="22">
        <v>1216</v>
      </c>
      <c r="BL2522" s="22">
        <v>1844.76928</v>
      </c>
      <c r="BM2522" s="22">
        <v>304</v>
      </c>
      <c r="BN2522" s="22">
        <v>76</v>
      </c>
      <c r="BO2522">
        <v>0.51375940297910505</v>
      </c>
    </row>
    <row r="2523" spans="1:67" x14ac:dyDescent="0.2">
      <c r="A2523" s="27">
        <v>2522</v>
      </c>
      <c r="B2523" s="18">
        <v>412.043304721217</v>
      </c>
      <c r="C2523" s="18">
        <v>102.6</v>
      </c>
      <c r="D2523">
        <v>400</v>
      </c>
      <c r="E2523">
        <v>1600</v>
      </c>
      <c r="F2523">
        <v>7</v>
      </c>
      <c r="G2523" s="23">
        <f t="shared" si="1182"/>
        <v>0.62958963581566563</v>
      </c>
      <c r="H2523">
        <v>100</v>
      </c>
      <c r="I2523" s="17">
        <v>132.86421758173901</v>
      </c>
      <c r="J2523" s="6">
        <f t="shared" si="1183"/>
        <v>132.57495944109056</v>
      </c>
      <c r="K2523" s="6">
        <f t="shared" si="1200"/>
        <v>132.57495944109056</v>
      </c>
      <c r="L2523" s="6">
        <f t="shared" si="1184"/>
        <v>1</v>
      </c>
      <c r="M2523" s="6">
        <f t="shared" si="1185"/>
        <v>132.86421758173901</v>
      </c>
      <c r="N2523" s="28">
        <v>99.999999999999901</v>
      </c>
      <c r="O2523" s="17">
        <v>195.16692800773799</v>
      </c>
      <c r="P2523" s="6">
        <f t="shared" si="1186"/>
        <v>185.38901870730501</v>
      </c>
      <c r="Q2523" s="6">
        <f t="shared" si="1172"/>
        <v>185.38901870730501</v>
      </c>
      <c r="R2523" s="17">
        <v>185.38901870730501</v>
      </c>
      <c r="S2523" s="6">
        <f t="shared" si="1187"/>
        <v>9.7779093004329809</v>
      </c>
      <c r="T2523" s="6">
        <f t="shared" si="1188"/>
        <v>195.16692800773799</v>
      </c>
      <c r="U2523" s="17">
        <v>56.820314417726102</v>
      </c>
      <c r="V2523" s="6">
        <f t="shared" si="1189"/>
        <v>51.245716761297999</v>
      </c>
      <c r="W2523" s="6">
        <f t="shared" si="1173"/>
        <v>51.245716761297999</v>
      </c>
      <c r="X2523" s="17">
        <v>51.245716761297999</v>
      </c>
      <c r="Y2523" s="6">
        <f t="shared" si="1190"/>
        <v>5.5745976564281037</v>
      </c>
      <c r="Z2523" s="6">
        <f t="shared" si="1191"/>
        <v>56.820314417726102</v>
      </c>
      <c r="AA2523" s="17">
        <v>164.997118165877</v>
      </c>
      <c r="AB2523" s="6">
        <f t="shared" si="1201"/>
        <v>107.234778110741</v>
      </c>
      <c r="AC2523" s="6">
        <f t="shared" si="1174"/>
        <v>107.234778110741</v>
      </c>
      <c r="AD2523" s="17">
        <v>147.530725948748</v>
      </c>
      <c r="AE2523" s="6">
        <f t="shared" si="1192"/>
        <v>17.466392217128998</v>
      </c>
      <c r="AF2523" s="17">
        <v>107.234778110741</v>
      </c>
      <c r="AG2523" s="6">
        <f t="shared" si="1193"/>
        <v>40.295947838006995</v>
      </c>
      <c r="AH2523" s="6">
        <f t="shared" si="1175"/>
        <v>40.295947838006995</v>
      </c>
      <c r="AI2523" s="6">
        <f t="shared" si="1194"/>
        <v>164.997118165877</v>
      </c>
      <c r="AJ2523" s="17">
        <v>92.851803356630398</v>
      </c>
      <c r="AK2523" s="6">
        <f t="shared" si="1195"/>
        <v>76.199686218077503</v>
      </c>
      <c r="AL2523" s="6">
        <f t="shared" si="1176"/>
        <v>76.199686218077503</v>
      </c>
      <c r="AM2523" s="17">
        <v>76.199686218077503</v>
      </c>
      <c r="AN2523" s="6">
        <f t="shared" si="1196"/>
        <v>16.652117138552896</v>
      </c>
      <c r="AO2523" s="6">
        <f t="shared" si="1197"/>
        <v>92.851803356630398</v>
      </c>
      <c r="AP2523" s="17">
        <v>1951.3747510440201</v>
      </c>
      <c r="AQ2523" s="6">
        <f t="shared" si="1198"/>
        <v>1951.3747510440267</v>
      </c>
      <c r="AR2523" s="17">
        <v>683.56953587965495</v>
      </c>
      <c r="AS2523" s="6">
        <f t="shared" si="1177"/>
        <v>683.56953587965495</v>
      </c>
      <c r="AT2523" s="17">
        <v>206.31616195514701</v>
      </c>
      <c r="AU2523" s="6">
        <f t="shared" si="1178"/>
        <v>206.31616195514701</v>
      </c>
      <c r="AV2523" s="17">
        <v>681.38144561123897</v>
      </c>
      <c r="AW2523" s="6">
        <f t="shared" si="1179"/>
        <v>681.38144561123897</v>
      </c>
      <c r="AX2523" s="17">
        <v>380.10760759798598</v>
      </c>
      <c r="AY2523" s="6">
        <f t="shared" si="1180"/>
        <v>380.10760759798598</v>
      </c>
      <c r="AZ2523" s="20">
        <v>356063435.36051798</v>
      </c>
      <c r="BA2523" s="20">
        <v>378975558.36949402</v>
      </c>
      <c r="BB2523" s="20">
        <v>368002048.219033</v>
      </c>
      <c r="BC2523" s="20">
        <v>648958958.05095303</v>
      </c>
      <c r="BD2523" s="19">
        <f t="shared" si="1181"/>
        <v>1751.9999999999982</v>
      </c>
      <c r="BE2523" s="18">
        <v>1.9783113113375601</v>
      </c>
      <c r="BF2523" s="20">
        <v>6511983.2656491799</v>
      </c>
      <c r="BG2523" s="20">
        <v>384482.00504396501</v>
      </c>
      <c r="BH2523" s="19">
        <f t="shared" si="1199"/>
        <v>483.37709080618424</v>
      </c>
      <c r="BI2523" s="20">
        <v>576.86062660970504</v>
      </c>
      <c r="BJ2523">
        <v>27</v>
      </c>
      <c r="BK2523" s="22">
        <v>1216</v>
      </c>
      <c r="BL2523" s="22">
        <v>1844.76928</v>
      </c>
      <c r="BM2523" s="22">
        <v>304</v>
      </c>
      <c r="BN2523" s="22">
        <v>76</v>
      </c>
      <c r="BO2523">
        <v>0.56821740104238605</v>
      </c>
    </row>
    <row r="2524" spans="1:67" x14ac:dyDescent="0.2">
      <c r="A2524" s="27">
        <v>2523</v>
      </c>
      <c r="B2524" s="18">
        <v>463.54871781137001</v>
      </c>
      <c r="C2524" s="18">
        <v>102.6</v>
      </c>
      <c r="D2524">
        <v>400</v>
      </c>
      <c r="E2524">
        <v>1600</v>
      </c>
      <c r="F2524">
        <v>7</v>
      </c>
      <c r="G2524" s="23">
        <f t="shared" si="1182"/>
        <v>0.66261980904998874</v>
      </c>
      <c r="H2524">
        <v>100</v>
      </c>
      <c r="I2524" s="17">
        <v>135.90363284312701</v>
      </c>
      <c r="J2524" s="6">
        <f t="shared" si="1183"/>
        <v>135.44810062338146</v>
      </c>
      <c r="K2524" s="6">
        <f t="shared" si="1200"/>
        <v>135.44810062338146</v>
      </c>
      <c r="L2524" s="6">
        <f t="shared" si="1184"/>
        <v>1</v>
      </c>
      <c r="M2524" s="6">
        <f t="shared" si="1185"/>
        <v>135.90363284312701</v>
      </c>
      <c r="N2524" s="28">
        <v>100</v>
      </c>
      <c r="O2524" s="17">
        <v>202.28780825887</v>
      </c>
      <c r="P2524" s="6">
        <f t="shared" si="1186"/>
        <v>192.15083951280801</v>
      </c>
      <c r="Q2524" s="6">
        <f t="shared" si="1172"/>
        <v>192.15083951280801</v>
      </c>
      <c r="R2524" s="17">
        <v>192.15083951280801</v>
      </c>
      <c r="S2524" s="6">
        <f t="shared" si="1187"/>
        <v>10.136968746061996</v>
      </c>
      <c r="T2524" s="6">
        <f t="shared" si="1188"/>
        <v>202.28780825887</v>
      </c>
      <c r="U2524" s="17">
        <v>56.808065077700498</v>
      </c>
      <c r="V2524" s="6">
        <f t="shared" si="1189"/>
        <v>51.233467421272401</v>
      </c>
      <c r="W2524" s="6">
        <f t="shared" si="1173"/>
        <v>51.233467421272401</v>
      </c>
      <c r="X2524" s="17">
        <v>51.233467421272401</v>
      </c>
      <c r="Y2524" s="6">
        <f t="shared" si="1190"/>
        <v>5.5745976564280966</v>
      </c>
      <c r="Z2524" s="6">
        <f t="shared" si="1191"/>
        <v>56.808065077700498</v>
      </c>
      <c r="AA2524" s="17">
        <v>175.61931179847301</v>
      </c>
      <c r="AB2524" s="6">
        <f t="shared" si="1201"/>
        <v>117.352915303885</v>
      </c>
      <c r="AC2524" s="6">
        <f t="shared" si="1174"/>
        <v>117.352915303885</v>
      </c>
      <c r="AD2524" s="17">
        <v>157.61366026508799</v>
      </c>
      <c r="AE2524" s="6">
        <f t="shared" si="1192"/>
        <v>18.00565153338502</v>
      </c>
      <c r="AF2524" s="17">
        <v>117.352915303885</v>
      </c>
      <c r="AG2524" s="6">
        <f t="shared" si="1193"/>
        <v>40.260744961202988</v>
      </c>
      <c r="AH2524" s="6">
        <f t="shared" si="1175"/>
        <v>40.260744961202988</v>
      </c>
      <c r="AI2524" s="6">
        <f t="shared" si="1194"/>
        <v>175.61931179847301</v>
      </c>
      <c r="AJ2524" s="17">
        <v>85.8596753604523</v>
      </c>
      <c r="AK2524" s="6">
        <f t="shared" si="1195"/>
        <v>70.427858537674894</v>
      </c>
      <c r="AL2524" s="6">
        <f t="shared" si="1176"/>
        <v>70.427858537674894</v>
      </c>
      <c r="AM2524" s="17">
        <v>70.427858537674894</v>
      </c>
      <c r="AN2524" s="6">
        <f t="shared" si="1196"/>
        <v>15.431816822777407</v>
      </c>
      <c r="AO2524" s="6">
        <f t="shared" si="1197"/>
        <v>85.8596753604523</v>
      </c>
      <c r="AP2524" s="17">
        <v>2036.3340786844201</v>
      </c>
      <c r="AQ2524" s="6">
        <f t="shared" si="1198"/>
        <v>2036.334078684426</v>
      </c>
      <c r="AR2524" s="17">
        <v>768.83190888946694</v>
      </c>
      <c r="AS2524" s="6">
        <f t="shared" si="1177"/>
        <v>768.83190888946694</v>
      </c>
      <c r="AT2524" s="17">
        <v>206.26684589557601</v>
      </c>
      <c r="AU2524" s="6">
        <f t="shared" si="1178"/>
        <v>206.26684589557601</v>
      </c>
      <c r="AV2524" s="17">
        <v>681.21857398914199</v>
      </c>
      <c r="AW2524" s="6">
        <f t="shared" si="1179"/>
        <v>681.21857398914199</v>
      </c>
      <c r="AX2524" s="17">
        <v>380.016749910241</v>
      </c>
      <c r="AY2524" s="6">
        <f t="shared" si="1180"/>
        <v>380.016749910241</v>
      </c>
      <c r="AZ2524" s="20">
        <v>385067922.88582301</v>
      </c>
      <c r="BA2524" s="20">
        <v>378975558.36949402</v>
      </c>
      <c r="BB2524" s="20">
        <v>396866424.20026201</v>
      </c>
      <c r="BC2524" s="20">
        <v>591090094.54441905</v>
      </c>
      <c r="BD2524" s="19">
        <f t="shared" si="1181"/>
        <v>1751.9999999999982</v>
      </c>
      <c r="BE2524" s="18">
        <v>3.9866820679071799</v>
      </c>
      <c r="BF2524" s="20">
        <v>5927367.60768208</v>
      </c>
      <c r="BG2524" s="20">
        <v>349964.99368415802</v>
      </c>
      <c r="BH2524" s="19">
        <f t="shared" si="1199"/>
        <v>439.98173727716892</v>
      </c>
      <c r="BI2524" s="20">
        <v>648.96820493591804</v>
      </c>
      <c r="BJ2524">
        <v>27</v>
      </c>
      <c r="BK2524" s="22">
        <v>1216</v>
      </c>
      <c r="BL2524" s="22">
        <v>1844.76928</v>
      </c>
      <c r="BM2524" s="22">
        <v>304</v>
      </c>
      <c r="BN2524" s="22">
        <v>76</v>
      </c>
      <c r="BO2524">
        <v>0.61277891394098805</v>
      </c>
    </row>
    <row r="2525" spans="1:67" x14ac:dyDescent="0.2">
      <c r="A2525" s="27">
        <v>2524</v>
      </c>
      <c r="B2525" s="18">
        <v>515.05413090152194</v>
      </c>
      <c r="C2525" s="18">
        <v>102.6</v>
      </c>
      <c r="D2525">
        <v>400</v>
      </c>
      <c r="E2525">
        <v>1600</v>
      </c>
      <c r="F2525">
        <v>7</v>
      </c>
      <c r="G2525" s="23">
        <f t="shared" si="1182"/>
        <v>0.69029358140941277</v>
      </c>
      <c r="H2525">
        <v>100</v>
      </c>
      <c r="I2525" s="17">
        <v>139.256986619005</v>
      </c>
      <c r="J2525" s="6">
        <f t="shared" si="1183"/>
        <v>138.65355145980337</v>
      </c>
      <c r="K2525" s="6">
        <f t="shared" si="1200"/>
        <v>138.65355145980334</v>
      </c>
      <c r="L2525" s="6">
        <f t="shared" si="1184"/>
        <v>0.99999999999999978</v>
      </c>
      <c r="M2525" s="6">
        <f t="shared" si="1185"/>
        <v>139.25698661900498</v>
      </c>
      <c r="N2525" s="28">
        <v>100</v>
      </c>
      <c r="O2525" s="17">
        <v>210.658056458435</v>
      </c>
      <c r="P2525" s="6">
        <f t="shared" si="1186"/>
        <v>200.09944605109899</v>
      </c>
      <c r="Q2525" s="6">
        <f t="shared" si="1172"/>
        <v>200.09944605109899</v>
      </c>
      <c r="R2525" s="17">
        <v>200.09944605109899</v>
      </c>
      <c r="S2525" s="6">
        <f t="shared" si="1187"/>
        <v>10.558610407336005</v>
      </c>
      <c r="T2525" s="6">
        <f t="shared" si="1188"/>
        <v>210.658056458435</v>
      </c>
      <c r="U2525" s="17">
        <v>56.796852375303096</v>
      </c>
      <c r="V2525" s="6">
        <f t="shared" si="1189"/>
        <v>51.222254718875</v>
      </c>
      <c r="W2525" s="6">
        <f t="shared" si="1173"/>
        <v>51.222254718875</v>
      </c>
      <c r="X2525" s="17">
        <v>51.222254718875</v>
      </c>
      <c r="Y2525" s="6">
        <f t="shared" si="1190"/>
        <v>5.5745976564280966</v>
      </c>
      <c r="Z2525" s="6">
        <f t="shared" si="1191"/>
        <v>56.796852375303096</v>
      </c>
      <c r="AA2525" s="17">
        <v>186.25299396385699</v>
      </c>
      <c r="AB2525" s="6">
        <f t="shared" si="1201"/>
        <v>127.445115021842</v>
      </c>
      <c r="AC2525" s="6">
        <f t="shared" si="1174"/>
        <v>127.445115021842</v>
      </c>
      <c r="AD2525" s="17">
        <v>167.70685881207299</v>
      </c>
      <c r="AE2525" s="6">
        <f t="shared" si="1192"/>
        <v>18.546135151784</v>
      </c>
      <c r="AF2525" s="17">
        <v>127.445115021842</v>
      </c>
      <c r="AG2525" s="6">
        <f t="shared" si="1193"/>
        <v>40.261743790230994</v>
      </c>
      <c r="AH2525" s="6">
        <f t="shared" si="1175"/>
        <v>40.261743790230994</v>
      </c>
      <c r="AI2525" s="6">
        <f t="shared" si="1194"/>
        <v>186.25299396385697</v>
      </c>
      <c r="AJ2525" s="17">
        <v>80.876140141988301</v>
      </c>
      <c r="AK2525" s="6">
        <f t="shared" si="1195"/>
        <v>66.326202680686805</v>
      </c>
      <c r="AL2525" s="6">
        <f t="shared" si="1176"/>
        <v>66.326202680686805</v>
      </c>
      <c r="AM2525" s="17">
        <v>66.326202680686805</v>
      </c>
      <c r="AN2525" s="6">
        <f t="shared" si="1196"/>
        <v>14.549937461301496</v>
      </c>
      <c r="AO2525" s="6">
        <f t="shared" si="1197"/>
        <v>80.876140141988301</v>
      </c>
      <c r="AP2525" s="17">
        <v>2121.2954885095701</v>
      </c>
      <c r="AQ2525" s="6">
        <f t="shared" si="1198"/>
        <v>2121.2954885095769</v>
      </c>
      <c r="AR2525" s="17">
        <v>854.07071794862202</v>
      </c>
      <c r="AS2525" s="6">
        <f t="shared" si="1177"/>
        <v>854.07071794862202</v>
      </c>
      <c r="AT2525" s="17">
        <v>206.22170335742899</v>
      </c>
      <c r="AU2525" s="6">
        <f t="shared" si="1178"/>
        <v>206.22170335742899</v>
      </c>
      <c r="AV2525" s="17">
        <v>681.06948587306795</v>
      </c>
      <c r="AW2525" s="6">
        <f t="shared" si="1179"/>
        <v>681.06948587306795</v>
      </c>
      <c r="AX2525" s="17">
        <v>379.93358133045803</v>
      </c>
      <c r="AY2525" s="6">
        <f t="shared" si="1180"/>
        <v>379.93358133045803</v>
      </c>
      <c r="AZ2525" s="20">
        <v>409713559.00219899</v>
      </c>
      <c r="BA2525" s="20">
        <v>378975558.36949402</v>
      </c>
      <c r="BB2525" s="20">
        <v>420705249.55680799</v>
      </c>
      <c r="BC2525" s="20">
        <v>542605650.88885999</v>
      </c>
      <c r="BD2525" s="19">
        <f t="shared" si="1181"/>
        <v>1752.0000178173611</v>
      </c>
      <c r="BE2525" s="18">
        <v>6.4369235682745103</v>
      </c>
      <c r="BF2525" s="20">
        <v>5449109.9172030203</v>
      </c>
      <c r="BG2525" s="20">
        <v>321727.59376130201</v>
      </c>
      <c r="BH2525" s="19">
        <f t="shared" si="1199"/>
        <v>404.48121025866016</v>
      </c>
      <c r="BI2525" s="20">
        <v>721.07578326213104</v>
      </c>
      <c r="BJ2525">
        <v>27</v>
      </c>
      <c r="BK2525" s="22">
        <v>1216</v>
      </c>
      <c r="BL2525" s="22">
        <v>1844.76928</v>
      </c>
      <c r="BM2525" s="22">
        <v>304</v>
      </c>
      <c r="BN2525" s="22">
        <v>76</v>
      </c>
      <c r="BO2525">
        <v>0.64951416970917197</v>
      </c>
    </row>
    <row r="2526" spans="1:67" x14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       <v>1600</v>
      </c>
      <c r="F2526">
        <v>7</v>
      </c>
      <c r="G2526" s="23">
        <f t="shared" si="1182"/>
        <v>0.71411060370862989</v>
      </c>
      <c r="H2526">
        <v>100</v>
      </c>
      <c r="I2526" s="17">
        <v>142.79056561137699</v>
      </c>
      <c r="J2526" s="6">
        <f t="shared" si="1183"/>
        <v>142.06498399984292</v>
      </c>
      <c r="K2526" s="6">
        <f t="shared" si="1200"/>
        <v>142.06498399984292</v>
      </c>
      <c r="L2526" s="6">
        <f t="shared" si="1184"/>
        <v>1</v>
      </c>
      <c r="M2526" s="6">
        <f t="shared" si="1185"/>
        <v>142.79056561137699</v>
      </c>
      <c r="N2526" s="28">
        <v>99.999999999999901</v>
      </c>
      <c r="O2526" s="17">
        <v>219.86720354271401</v>
      </c>
      <c r="P2526" s="6">
        <f t="shared" si="1186"/>
        <v>208.84490615101399</v>
      </c>
      <c r="Q2526" s="6">
        <f t="shared" si="1172"/>
        <v>208.84490615101399</v>
      </c>
      <c r="R2526" s="17">
        <v>208.84490615101399</v>
      </c>
      <c r="S2526" s="6">
        <f t="shared" si="1187"/>
        <v>11.022297391700022</v>
      </c>
      <c r="T2526" s="6">
        <f t="shared" si="1188"/>
        <v>219.86720354271401</v>
      </c>
      <c r="U2526" s="17">
        <v>56.786550059795204</v>
      </c>
      <c r="V2526" s="6">
        <f t="shared" si="1189"/>
        <v>51.2119524033671</v>
      </c>
      <c r="W2526" s="6">
        <f t="shared" si="1173"/>
        <v>51.2119524033671</v>
      </c>
      <c r="X2526" s="17">
        <v>51.2119524033671</v>
      </c>
      <c r="Y2526" s="6">
        <f t="shared" si="1190"/>
        <v>5.5745976564281037</v>
      </c>
      <c r="Z2526" s="6">
        <f t="shared" si="1191"/>
        <v>56.786550059795204</v>
      </c>
      <c r="AA2526" s="17">
        <v>196.98768837074601</v>
      </c>
      <c r="AB2526" s="6">
        <f t="shared" si="1201"/>
        <v>137.64691432139</v>
      </c>
      <c r="AC2526" s="6">
        <f t="shared" si="1174"/>
        <v>137.64691432139</v>
      </c>
      <c r="AD2526" s="17">
        <v>177.896065003378</v>
      </c>
      <c r="AE2526" s="6">
        <f t="shared" si="1192"/>
        <v>19.091623367368015</v>
      </c>
      <c r="AF2526" s="17">
        <v>137.64691432139</v>
      </c>
      <c r="AG2526" s="6">
        <f t="shared" si="1193"/>
        <v>40.249150681987999</v>
      </c>
      <c r="AH2526" s="6">
        <f t="shared" si="1175"/>
        <v>40.249150681987999</v>
      </c>
      <c r="AI2526" s="6">
        <f t="shared" si="1194"/>
        <v>196.98768837074601</v>
      </c>
      <c r="AJ2526" s="17">
        <v>76.935502565306294</v>
      </c>
      <c r="AK2526" s="6">
        <f t="shared" si="1195"/>
        <v>63.0707121749385</v>
      </c>
      <c r="AL2526" s="6">
        <f t="shared" si="1176"/>
        <v>63.0707121749385</v>
      </c>
      <c r="AM2526" s="17">
        <v>63.0707121749385</v>
      </c>
      <c r="AN2526" s="6">
        <f t="shared" si="1196"/>
        <v>13.864790390367794</v>
      </c>
      <c r="AO2526" s="6">
        <f t="shared" si="1197"/>
        <v>76.935502565306294</v>
      </c>
      <c r="AP2526" s="17">
        <v>2206.2587269329201</v>
      </c>
      <c r="AQ2526" s="6">
        <f t="shared" si="1198"/>
        <v>2206.2587269329269</v>
      </c>
      <c r="AR2526" s="17">
        <v>939.28883287979795</v>
      </c>
      <c r="AS2526" s="6">
        <f t="shared" si="1177"/>
        <v>939.28883287979795</v>
      </c>
      <c r="AT2526" s="17">
        <v>206.18022605299899</v>
      </c>
      <c r="AU2526" s="6">
        <f t="shared" si="1178"/>
        <v>206.18022605299899</v>
      </c>
      <c r="AV2526" s="17">
        <v>680.93250258787805</v>
      </c>
      <c r="AW2526" s="6">
        <f t="shared" si="1179"/>
        <v>680.93250258787805</v>
      </c>
      <c r="AX2526" s="17">
        <v>379.85716541225202</v>
      </c>
      <c r="AY2526" s="6">
        <f t="shared" si="1180"/>
        <v>379.85716541225202</v>
      </c>
      <c r="AZ2526" s="20">
        <v>431054036.07858402</v>
      </c>
      <c r="BA2526" s="20">
        <v>378975558.36949402</v>
      </c>
      <c r="BB2526" s="20">
        <v>441092183.24944001</v>
      </c>
      <c r="BC2526" s="20">
        <v>500878222.30247998</v>
      </c>
      <c r="BD2526" s="19">
        <f t="shared" si="1181"/>
        <v>1751.9999999999982</v>
      </c>
      <c r="BE2526" s="18">
        <v>9.10733676551156</v>
      </c>
      <c r="BF2526" s="20">
        <v>5020034.0222113002</v>
      </c>
      <c r="BG2526" s="20">
        <v>296393.996653846</v>
      </c>
      <c r="BH2526" s="19">
        <f t="shared" si="1199"/>
        <v>372.63140005361561</v>
      </c>
      <c r="BI2526" s="20">
        <v>793.18336158834404</v>
      </c>
      <c r="BJ2526">
        <v>27</v>
      </c>
      <c r="BK2526" s="22">
        <v>1216</v>
      </c>
      <c r="BL2526" s="22">
        <v>1844.76928</v>
      </c>
      <c r="BM2526" s="22">
        <v>304</v>
      </c>
      <c r="BN2526" s="22">
        <v>76</v>
      </c>
      <c r="BO2526">
        <v>0.68091860171667595</v>
      </c>
    </row>
    <row r="2527" spans="1:67" x14ac:dyDescent="0.2">
      <c r="A2527" s="27">
        <v>2526</v>
      </c>
      <c r="B2527" s="18">
        <v>618.06495708182604</v>
      </c>
      <c r="C2527" s="18">
        <v>102.6</v>
      </c>
      <c r="D2527">
        <v>400</v>
      </c>
      <c r="E2527">
        <v>1600</v>
      </c>
      <c r="F2527">
        <v>7</v>
      </c>
      <c r="G2527" s="23">
        <f t="shared" si="1182"/>
        <v>0.73594597088834379</v>
      </c>
      <c r="H2527">
        <v>100</v>
      </c>
      <c r="I2527" s="17">
        <v>146.472714904828</v>
      </c>
      <c r="J2527" s="6">
        <f t="shared" si="1183"/>
        <v>145.55286105198428</v>
      </c>
      <c r="K2527" s="6">
        <f t="shared" si="1200"/>
        <v>145.55286105198428</v>
      </c>
      <c r="L2527" s="6">
        <f t="shared" si="1184"/>
        <v>1</v>
      </c>
      <c r="M2527" s="6">
        <f t="shared" si="1185"/>
        <v>146.472714904828</v>
      </c>
      <c r="N2527" s="28">
        <v>100</v>
      </c>
      <c r="O2527" s="17">
        <v>229.23072675158801</v>
      </c>
      <c r="P2527" s="6">
        <f t="shared" si="1186"/>
        <v>217.736995928602</v>
      </c>
      <c r="Q2527" s="6">
        <f t="shared" si="1172"/>
        <v>217.736995928602</v>
      </c>
      <c r="R2527" s="17">
        <v>217.736995928602</v>
      </c>
      <c r="S2527" s="6">
        <f t="shared" si="1187"/>
        <v>11.493730822986009</v>
      </c>
      <c r="T2527" s="6">
        <f t="shared" si="1188"/>
        <v>229.23072675158801</v>
      </c>
      <c r="U2527" s="17">
        <v>56.777051581851303</v>
      </c>
      <c r="V2527" s="6">
        <f t="shared" si="1189"/>
        <v>51.2024539254231</v>
      </c>
      <c r="W2527" s="6">
        <f t="shared" si="1173"/>
        <v>51.2024539254231</v>
      </c>
      <c r="X2527" s="17">
        <v>51.2024539254231</v>
      </c>
      <c r="Y2527" s="6">
        <f t="shared" si="1190"/>
        <v>5.5745976564282032</v>
      </c>
      <c r="Z2527" s="6">
        <f t="shared" si="1191"/>
        <v>56.777051581851303</v>
      </c>
      <c r="AA2527" s="17">
        <v>208.10826096425399</v>
      </c>
      <c r="AB2527" s="6">
        <f t="shared" si="1201"/>
        <v>148.17019703623501</v>
      </c>
      <c r="AC2527" s="6">
        <f t="shared" si="1174"/>
        <v>148.17019703623501</v>
      </c>
      <c r="AD2527" s="17">
        <v>188.44804531930399</v>
      </c>
      <c r="AE2527" s="6">
        <f t="shared" si="1192"/>
        <v>19.66021564495</v>
      </c>
      <c r="AF2527" s="17">
        <v>148.17019703623501</v>
      </c>
      <c r="AG2527" s="6">
        <f t="shared" si="1193"/>
        <v>40.277848283068977</v>
      </c>
      <c r="AH2527" s="6">
        <f t="shared" si="1175"/>
        <v>40.277848283068977</v>
      </c>
      <c r="AI2527" s="6">
        <f t="shared" si="1194"/>
        <v>208.10826096425399</v>
      </c>
      <c r="AJ2527" s="17">
        <v>73.770045839585805</v>
      </c>
      <c r="AK2527" s="6">
        <f t="shared" si="1195"/>
        <v>60.449263967490197</v>
      </c>
      <c r="AL2527" s="6">
        <f t="shared" si="1176"/>
        <v>60.449263967490197</v>
      </c>
      <c r="AM2527" s="17">
        <v>60.449263967490197</v>
      </c>
      <c r="AN2527" s="6">
        <f t="shared" si="1196"/>
        <v>13.320781872095608</v>
      </c>
      <c r="AO2527" s="6">
        <f t="shared" si="1197"/>
        <v>73.770045839585805</v>
      </c>
      <c r="AP2527" s="17">
        <v>2291.2235799400701</v>
      </c>
      <c r="AQ2527" s="6">
        <f t="shared" si="1198"/>
        <v>2291.2235799400751</v>
      </c>
      <c r="AR2527" s="17">
        <v>1024.4886756701801</v>
      </c>
      <c r="AS2527" s="6">
        <f t="shared" si="1177"/>
        <v>1024.4886756701801</v>
      </c>
      <c r="AT2527" s="17">
        <v>206.141985012817</v>
      </c>
      <c r="AU2527" s="6">
        <f t="shared" si="1178"/>
        <v>206.141985012817</v>
      </c>
      <c r="AV2527" s="17">
        <v>680.80620741549001</v>
      </c>
      <c r="AW2527" s="6">
        <f t="shared" si="1179"/>
        <v>680.80620741549001</v>
      </c>
      <c r="AX2527" s="17">
        <v>379.78671184158799</v>
      </c>
      <c r="AY2527" s="6">
        <f t="shared" si="1180"/>
        <v>379.78671184158799</v>
      </c>
      <c r="AZ2527" s="20">
        <v>450631754.86923701</v>
      </c>
      <c r="BA2527" s="20">
        <v>378975558.36949402</v>
      </c>
      <c r="BB2527" s="20">
        <v>459770027.75764602</v>
      </c>
      <c r="BC2527" s="20">
        <v>462622659.00362098</v>
      </c>
      <c r="BD2527" s="19">
        <f t="shared" si="1181"/>
        <v>1751.9999999999982</v>
      </c>
      <c r="BE2527" s="18">
        <v>11.809942394709999</v>
      </c>
      <c r="BF2527" s="20">
        <v>4641752.3629046399</v>
      </c>
      <c r="BG2527" s="20">
        <v>274059.40442465601</v>
      </c>
      <c r="BH2527" s="19">
        <f t="shared" si="1199"/>
        <v>344.55198391851263</v>
      </c>
      <c r="BI2527" s="20">
        <v>865.29093991455704</v>
      </c>
      <c r="BJ2527">
        <v>27</v>
      </c>
      <c r="BK2527" s="22">
        <v>1216</v>
      </c>
      <c r="BL2527" s="22">
        <v>1844.76928</v>
      </c>
      <c r="BM2527" s="22">
        <v>304</v>
      </c>
      <c r="BN2527" s="22">
        <v>76</v>
      </c>
      <c r="BO2527">
        <v>0.70959170962895102</v>
      </c>
    </row>
    <row r="2528" spans="1:67" x14ac:dyDescent="0.2">
      <c r="A2528" s="27">
        <v>2527</v>
      </c>
      <c r="B2528" s="18">
        <v>669.57037017197899</v>
      </c>
      <c r="C2528" s="18">
        <v>102.6</v>
      </c>
      <c r="D2528">
        <v>400</v>
      </c>
      <c r="E2528">
        <v>1600</v>
      </c>
      <c r="F2528">
        <v>7</v>
      </c>
      <c r="G2528" s="23">
        <f t="shared" si="1182"/>
        <v>0.7548345053499107</v>
      </c>
      <c r="H2528">
        <v>100</v>
      </c>
      <c r="I2528" s="17">
        <v>150.27111542640299</v>
      </c>
      <c r="J2528" s="6">
        <f t="shared" si="1183"/>
        <v>149.2067058644985</v>
      </c>
      <c r="K2528" s="6">
        <f t="shared" si="1200"/>
        <v>149.2067058644985</v>
      </c>
      <c r="L2528" s="6">
        <f t="shared" si="1184"/>
        <v>1</v>
      </c>
      <c r="M2528" s="6">
        <f t="shared" si="1185"/>
        <v>150.27111542640299</v>
      </c>
      <c r="N2528" s="28">
        <v>100</v>
      </c>
      <c r="O2528" s="17">
        <v>238.628816168653</v>
      </c>
      <c r="P2528" s="6">
        <f t="shared" si="1186"/>
        <v>226.66191065260799</v>
      </c>
      <c r="Q2528" s="6">
        <f t="shared" si="1172"/>
        <v>226.66191065260799</v>
      </c>
      <c r="R2528" s="17">
        <v>226.66191065260799</v>
      </c>
      <c r="S2528" s="6">
        <f t="shared" si="1187"/>
        <v>11.966905516045017</v>
      </c>
      <c r="T2528" s="6">
        <f t="shared" si="1188"/>
        <v>238.628816168653</v>
      </c>
      <c r="U2528" s="17">
        <v>56.7682663948505</v>
      </c>
      <c r="V2528" s="6">
        <f t="shared" si="1189"/>
        <v>51.193668738422403</v>
      </c>
      <c r="W2528" s="6">
        <f t="shared" si="1173"/>
        <v>51.193668738422403</v>
      </c>
      <c r="X2528" s="17">
        <v>51.193668738422403</v>
      </c>
      <c r="Y2528" s="6">
        <f t="shared" si="1190"/>
        <v>5.5745976564280966</v>
      </c>
      <c r="Z2528" s="6">
        <f t="shared" si="1191"/>
        <v>56.7682663948505</v>
      </c>
      <c r="AA2528" s="17">
        <v>219.52286958308699</v>
      </c>
      <c r="AB2528" s="6">
        <f t="shared" si="1201"/>
        <v>158.969585306786</v>
      </c>
      <c r="AC2528" s="6">
        <f t="shared" si="1174"/>
        <v>158.969585306786</v>
      </c>
      <c r="AD2528" s="17">
        <v>199.27813272000799</v>
      </c>
      <c r="AE2528" s="6">
        <f t="shared" si="1192"/>
        <v>20.244736863078998</v>
      </c>
      <c r="AF2528" s="17">
        <v>158.969585306786</v>
      </c>
      <c r="AG2528" s="6">
        <f t="shared" si="1193"/>
        <v>40.308547413221987</v>
      </c>
      <c r="AH2528" s="6">
        <f t="shared" si="1175"/>
        <v>40.308547413221987</v>
      </c>
      <c r="AI2528" s="6">
        <f t="shared" si="1194"/>
        <v>219.52286958308699</v>
      </c>
      <c r="AJ2528" s="17">
        <v>71.209620078911101</v>
      </c>
      <c r="AK2528" s="6">
        <f t="shared" si="1195"/>
        <v>58.321483603436803</v>
      </c>
      <c r="AL2528" s="6">
        <f t="shared" si="1176"/>
        <v>58.321483603436803</v>
      </c>
      <c r="AM2528" s="17">
        <v>58.321483603436803</v>
      </c>
      <c r="AN2528" s="6">
        <f t="shared" si="1196"/>
        <v>12.888136475474298</v>
      </c>
      <c r="AO2528" s="6">
        <f t="shared" si="1197"/>
        <v>71.209620078911101</v>
      </c>
      <c r="AP2528" s="17">
        <v>2376.1898656595699</v>
      </c>
      <c r="AQ2528" s="6">
        <f t="shared" si="1198"/>
        <v>2376.1898656595658</v>
      </c>
      <c r="AR2528" s="17">
        <v>1109.6723045473</v>
      </c>
      <c r="AS2528" s="6">
        <f t="shared" si="1177"/>
        <v>1109.6723045473</v>
      </c>
      <c r="AT2528" s="17">
        <v>206.10661569458699</v>
      </c>
      <c r="AU2528" s="6">
        <f t="shared" si="1178"/>
        <v>206.10661569458699</v>
      </c>
      <c r="AV2528" s="17">
        <v>680.68939641552902</v>
      </c>
      <c r="AW2528" s="6">
        <f t="shared" si="1179"/>
        <v>680.68939641552902</v>
      </c>
      <c r="AX2528" s="17">
        <v>379.72154900215003</v>
      </c>
      <c r="AY2528" s="6">
        <f t="shared" si="1180"/>
        <v>379.72154900215003</v>
      </c>
      <c r="AZ2528" s="20">
        <v>468398093.29118502</v>
      </c>
      <c r="BA2528" s="20">
        <v>378975558.36949402</v>
      </c>
      <c r="BB2528" s="20">
        <v>475096401.712363</v>
      </c>
      <c r="BC2528" s="20">
        <v>429529946.62695599</v>
      </c>
      <c r="BD2528" s="19">
        <f t="shared" si="1181"/>
        <v>1751.9999999999982</v>
      </c>
      <c r="BE2528" s="18">
        <v>14.5873813625744</v>
      </c>
      <c r="BF2528" s="20">
        <v>4309589.2856392898</v>
      </c>
      <c r="BG2528" s="20">
        <v>254447.756062131</v>
      </c>
      <c r="BH2528" s="19">
        <f t="shared" si="1199"/>
        <v>319.89589752948331</v>
      </c>
      <c r="BI2528" s="20">
        <v>937.39851824077004</v>
      </c>
      <c r="BJ2528">
        <v>27</v>
      </c>
      <c r="BK2528" s="22">
        <v>1216</v>
      </c>
      <c r="BL2528" s="22">
        <v>1844.76928</v>
      </c>
      <c r="BM2528" s="22">
        <v>304</v>
      </c>
      <c r="BN2528" s="22">
        <v>76</v>
      </c>
      <c r="BO2528">
        <v>0.73310161851045597</v>
      </c>
    </row>
    <row r="2529" spans="1:67" x14ac:dyDescent="0.2">
      <c r="A2529" s="27">
        <v>2528</v>
      </c>
      <c r="B2529" s="18">
        <v>721.07578326213104</v>
      </c>
      <c r="C2529" s="18">
        <v>102.6</v>
      </c>
      <c r="D2529">
        <v>400</v>
      </c>
      <c r="E2529">
        <v>1600</v>
      </c>
      <c r="F2529">
        <v>7</v>
      </c>
      <c r="G2529" s="23">
        <f t="shared" si="1182"/>
        <v>0.77091444085485872</v>
      </c>
      <c r="H2529">
        <v>100</v>
      </c>
      <c r="I2529" s="17">
        <v>154.175656526853</v>
      </c>
      <c r="J2529" s="6">
        <f t="shared" si="1183"/>
        <v>152.98292590183451</v>
      </c>
      <c r="K2529" s="6">
        <f t="shared" si="1200"/>
        <v>152.98292590183451</v>
      </c>
      <c r="L2529" s="6">
        <f t="shared" si="1184"/>
        <v>1</v>
      </c>
      <c r="M2529" s="6">
        <f t="shared" si="1185"/>
        <v>154.175656526853</v>
      </c>
      <c r="N2529" s="28">
        <v>100</v>
      </c>
      <c r="O2529" s="17">
        <v>248.32514605331301</v>
      </c>
      <c r="P2529" s="6">
        <f t="shared" si="1186"/>
        <v>235.87009974140199</v>
      </c>
      <c r="Q2529" s="6">
        <f t="shared" si="1172"/>
        <v>235.87009974140199</v>
      </c>
      <c r="R2529" s="17">
        <v>235.87009974140199</v>
      </c>
      <c r="S2529" s="6">
        <f t="shared" si="1187"/>
        <v>12.455046311911019</v>
      </c>
      <c r="T2529" s="6">
        <f t="shared" si="1188"/>
        <v>248.32514605331301</v>
      </c>
      <c r="U2529" s="17">
        <v>56.760117059280198</v>
      </c>
      <c r="V2529" s="6">
        <f t="shared" si="1189"/>
        <v>51.185519402852101</v>
      </c>
      <c r="W2529" s="6">
        <f t="shared" si="1173"/>
        <v>51.185519402852101</v>
      </c>
      <c r="X2529" s="17">
        <v>51.185519402852101</v>
      </c>
      <c r="Y2529" s="6">
        <f t="shared" si="1190"/>
        <v>5.5745976564280966</v>
      </c>
      <c r="Z2529" s="6">
        <f t="shared" si="1191"/>
        <v>56.760117059280198</v>
      </c>
      <c r="AA2529" s="17">
        <v>230.71950654475901</v>
      </c>
      <c r="AB2529" s="6">
        <f t="shared" si="1201"/>
        <v>169.64607568142699</v>
      </c>
      <c r="AC2529" s="6">
        <f t="shared" si="1174"/>
        <v>169.64607568142699</v>
      </c>
      <c r="AD2529" s="17">
        <v>209.902999080694</v>
      </c>
      <c r="AE2529" s="6">
        <f t="shared" si="1192"/>
        <v>20.816507464065012</v>
      </c>
      <c r="AF2529" s="17">
        <v>169.64607568142699</v>
      </c>
      <c r="AG2529" s="6">
        <f t="shared" si="1193"/>
        <v>40.256923399267009</v>
      </c>
      <c r="AH2529" s="6">
        <f t="shared" si="1175"/>
        <v>40.256923399267009</v>
      </c>
      <c r="AI2529" s="6">
        <f t="shared" si="1194"/>
        <v>230.71950654475901</v>
      </c>
      <c r="AJ2529" s="17">
        <v>69.1644404241747</v>
      </c>
      <c r="AK2529" s="6">
        <f t="shared" si="1195"/>
        <v>56.614258290834698</v>
      </c>
      <c r="AL2529" s="6">
        <f t="shared" si="1176"/>
        <v>56.614258290834698</v>
      </c>
      <c r="AM2529" s="17">
        <v>56.614258290834698</v>
      </c>
      <c r="AN2529" s="6">
        <f t="shared" si="1196"/>
        <v>12.550182133340002</v>
      </c>
      <c r="AO2529" s="6">
        <f t="shared" si="1197"/>
        <v>69.1644404241747</v>
      </c>
      <c r="AP2529" s="17">
        <v>2461.15742854681</v>
      </c>
      <c r="AQ2529" s="6">
        <f t="shared" si="1198"/>
        <v>2461.1574285468128</v>
      </c>
      <c r="AR2529" s="17">
        <v>1194.84147979923</v>
      </c>
      <c r="AS2529" s="6">
        <f t="shared" si="1177"/>
        <v>1194.84147979923</v>
      </c>
      <c r="AT2529" s="17">
        <v>206.07380632546099</v>
      </c>
      <c r="AU2529" s="6">
        <f t="shared" si="1178"/>
        <v>206.07380632546099</v>
      </c>
      <c r="AV2529" s="17">
        <v>680.58103992443898</v>
      </c>
      <c r="AW2529" s="6">
        <f t="shared" si="1179"/>
        <v>680.58103992443898</v>
      </c>
      <c r="AX2529" s="17">
        <v>379.66110249768298</v>
      </c>
      <c r="AY2529" s="6">
        <f t="shared" si="1180"/>
        <v>379.66110249768298</v>
      </c>
      <c r="AZ2529" s="20">
        <v>483976213.50217998</v>
      </c>
      <c r="BA2529" s="20">
        <v>378975558.36949402</v>
      </c>
      <c r="BB2529" s="20">
        <v>487690328.506037</v>
      </c>
      <c r="BC2529" s="20">
        <v>401357899.62228698</v>
      </c>
      <c r="BD2529" s="19">
        <f t="shared" si="1181"/>
        <v>1751.9999999999982</v>
      </c>
      <c r="BE2529" s="18">
        <v>17.390576012772399</v>
      </c>
      <c r="BF2529" s="20">
        <v>4029034.7729462599</v>
      </c>
      <c r="BG2529" s="20">
        <v>237883.192370245</v>
      </c>
      <c r="BH2529" s="19">
        <f t="shared" si="1199"/>
        <v>299.07065602840964</v>
      </c>
      <c r="BI2529" s="20">
        <v>1009.50609656698</v>
      </c>
      <c r="BJ2529">
        <v>27</v>
      </c>
      <c r="BK2529" s="22">
        <v>1216</v>
      </c>
      <c r="BL2529" s="22">
        <v>1844.76928</v>
      </c>
      <c r="BM2529" s="22">
        <v>304</v>
      </c>
      <c r="BN2529" s="22">
        <v>76</v>
      </c>
      <c r="BO2529">
        <v>0.75240158722980499</v>
      </c>
    </row>
    <row r="2530" spans="1:67" x14ac:dyDescent="0.2">
      <c r="A2530" s="27">
        <v>2529</v>
      </c>
      <c r="B2530" s="18">
        <v>772.58119635228297</v>
      </c>
      <c r="C2530" s="18">
        <v>102.6</v>
      </c>
      <c r="D2530">
        <v>400</v>
      </c>
      <c r="E2530">
        <v>1600</v>
      </c>
      <c r="F2530">
        <v>7</v>
      </c>
      <c r="G2530" s="23">
        <f t="shared" si="1182"/>
        <v>0.78468565791770573</v>
      </c>
      <c r="H2530">
        <v>100</v>
      </c>
      <c r="I2530" s="17">
        <v>158.21432262515299</v>
      </c>
      <c r="J2530" s="6">
        <f t="shared" si="1183"/>
        <v>156.90843304621333</v>
      </c>
      <c r="K2530" s="6">
        <f t="shared" si="1200"/>
        <v>156.90843304621333</v>
      </c>
      <c r="L2530" s="6">
        <f t="shared" si="1184"/>
        <v>1</v>
      </c>
      <c r="M2530" s="6">
        <f t="shared" si="1185"/>
        <v>158.21432262515299</v>
      </c>
      <c r="N2530" s="28">
        <v>99.999999999999901</v>
      </c>
      <c r="O2530" s="17">
        <v>258.23170339101699</v>
      </c>
      <c r="P2530" s="6">
        <f t="shared" si="1186"/>
        <v>245.27795966885901</v>
      </c>
      <c r="Q2530" s="6">
        <f t="shared" si="1172"/>
        <v>245.27795966885901</v>
      </c>
      <c r="R2530" s="17">
        <v>245.27795966885901</v>
      </c>
      <c r="S2530" s="6">
        <f t="shared" si="1187"/>
        <v>12.953743722157981</v>
      </c>
      <c r="T2530" s="6">
        <f t="shared" si="1188"/>
        <v>258.23170339101699</v>
      </c>
      <c r="U2530" s="17">
        <v>56.752536953910699</v>
      </c>
      <c r="V2530" s="6">
        <f t="shared" si="1189"/>
        <v>51.177939297482602</v>
      </c>
      <c r="W2530" s="6">
        <f t="shared" si="1173"/>
        <v>51.177939297482602</v>
      </c>
      <c r="X2530" s="17">
        <v>51.177939297482602</v>
      </c>
      <c r="Y2530" s="6">
        <f t="shared" si="1190"/>
        <v>5.5745976564280966</v>
      </c>
      <c r="Z2530" s="6">
        <f t="shared" si="1191"/>
        <v>56.752536953910699</v>
      </c>
      <c r="AA2530" s="17">
        <v>241.70643993693</v>
      </c>
      <c r="AB2530" s="6">
        <f t="shared" si="1201"/>
        <v>180.056347343743</v>
      </c>
      <c r="AC2530" s="6">
        <f t="shared" si="1174"/>
        <v>180.056347343743</v>
      </c>
      <c r="AD2530" s="17">
        <v>220.33081960003801</v>
      </c>
      <c r="AE2530" s="6">
        <f t="shared" si="1192"/>
        <v>21.375620336891984</v>
      </c>
      <c r="AF2530" s="17">
        <v>180.056347343743</v>
      </c>
      <c r="AG2530" s="6">
        <f t="shared" si="1193"/>
        <v>40.274472256295013</v>
      </c>
      <c r="AH2530" s="6">
        <f t="shared" si="1175"/>
        <v>40.274472256295013</v>
      </c>
      <c r="AI2530" s="6">
        <f t="shared" si="1194"/>
        <v>241.70643993693</v>
      </c>
      <c r="AJ2530" s="17">
        <v>67.547122948289697</v>
      </c>
      <c r="AK2530" s="6">
        <f t="shared" si="1195"/>
        <v>55.258241581065597</v>
      </c>
      <c r="AL2530" s="6">
        <f t="shared" si="1176"/>
        <v>55.258241581065597</v>
      </c>
      <c r="AM2530" s="17">
        <v>55.258241581065597</v>
      </c>
      <c r="AN2530" s="6">
        <f t="shared" si="1196"/>
        <v>12.2888813672241</v>
      </c>
      <c r="AO2530" s="6">
        <f t="shared" si="1197"/>
        <v>67.547122948289697</v>
      </c>
      <c r="AP2530" s="17">
        <v>2546.1261347867799</v>
      </c>
      <c r="AQ2530" s="6">
        <f t="shared" si="1198"/>
        <v>2546.1261347867771</v>
      </c>
      <c r="AR2530" s="17">
        <v>1279.99771580219</v>
      </c>
      <c r="AS2530" s="6">
        <f t="shared" si="1177"/>
        <v>1279.99771580219</v>
      </c>
      <c r="AT2530" s="17">
        <v>206.04328868719099</v>
      </c>
      <c r="AU2530" s="6">
        <f t="shared" si="1178"/>
        <v>206.04328868719099</v>
      </c>
      <c r="AV2530" s="17">
        <v>680.48025212243499</v>
      </c>
      <c r="AW2530" s="6">
        <f t="shared" si="1179"/>
        <v>680.48025212243499</v>
      </c>
      <c r="AX2530" s="17">
        <v>379.60487817496102</v>
      </c>
      <c r="AY2530" s="6">
        <f t="shared" si="1180"/>
        <v>379.60487817496102</v>
      </c>
      <c r="AZ2530" s="20">
        <v>497961888.198219</v>
      </c>
      <c r="BA2530" s="20">
        <v>378975558.36949402</v>
      </c>
      <c r="BB2530" s="20">
        <v>497831826.10410601</v>
      </c>
      <c r="BC2530" s="20">
        <v>377230727.328179</v>
      </c>
      <c r="BD2530" s="19">
        <f t="shared" si="1181"/>
        <v>1751.9999999999982</v>
      </c>
      <c r="BE2530" s="18">
        <v>20.183202072662699</v>
      </c>
      <c r="BF2530" s="20">
        <v>3781666.0675101401</v>
      </c>
      <c r="BG2530" s="20">
        <v>223277.992698908</v>
      </c>
      <c r="BH2530" s="19">
        <f t="shared" si="1199"/>
        <v>280.70875915116295</v>
      </c>
      <c r="BI2530" s="20">
        <v>1081.6136748931899</v>
      </c>
      <c r="BJ2530">
        <v>27</v>
      </c>
      <c r="BK2530" s="22">
        <v>1216</v>
      </c>
      <c r="BL2530" s="22">
        <v>1844.76928</v>
      </c>
      <c r="BM2530" s="22">
        <v>304</v>
      </c>
      <c r="BN2530" s="22">
        <v>76</v>
      </c>
      <c r="BO2530">
        <v>0.76792323865360501</v>
      </c>
    </row>
    <row r="2531" spans="1:67" x14ac:dyDescent="0.2">
      <c r="A2531" s="27">
        <v>2530</v>
      </c>
      <c r="B2531" s="18">
        <v>824.08660944243502</v>
      </c>
      <c r="C2531" s="18">
        <v>102.6</v>
      </c>
      <c r="D2531">
        <v>400</v>
      </c>
      <c r="E2531">
        <v>1600</v>
      </c>
      <c r="F2531">
        <v>7</v>
      </c>
      <c r="G2531" s="23">
        <f t="shared" si="1182"/>
        <v>0.79699960079771504</v>
      </c>
      <c r="H2531">
        <v>100</v>
      </c>
      <c r="I2531" s="17">
        <v>162.329891328027</v>
      </c>
      <c r="J2531" s="6">
        <f t="shared" si="1183"/>
        <v>160.91257326296929</v>
      </c>
      <c r="K2531" s="6">
        <f t="shared" si="1200"/>
        <v>160.91257326296929</v>
      </c>
      <c r="L2531" s="6">
        <f t="shared" si="1184"/>
        <v>1</v>
      </c>
      <c r="M2531" s="6">
        <f t="shared" si="1185"/>
        <v>162.329891328027</v>
      </c>
      <c r="N2531" s="28">
        <v>100</v>
      </c>
      <c r="O2531" s="17">
        <v>268.252417198822</v>
      </c>
      <c r="P2531" s="6">
        <f t="shared" si="1186"/>
        <v>254.79423626836899</v>
      </c>
      <c r="Q2531" s="6">
        <f t="shared" si="1172"/>
        <v>254.79423626836899</v>
      </c>
      <c r="R2531" s="17">
        <v>254.79423626836899</v>
      </c>
      <c r="S2531" s="6">
        <f t="shared" si="1187"/>
        <v>13.458180930453011</v>
      </c>
      <c r="T2531" s="6">
        <f t="shared" si="1188"/>
        <v>268.252417198822</v>
      </c>
      <c r="U2531" s="17">
        <v>56.745468450407401</v>
      </c>
      <c r="V2531" s="6">
        <f t="shared" si="1189"/>
        <v>51.170870793979397</v>
      </c>
      <c r="W2531" s="6">
        <f t="shared" si="1173"/>
        <v>51.170870793979397</v>
      </c>
      <c r="X2531" s="17">
        <v>51.170870793979397</v>
      </c>
      <c r="Y2531" s="6">
        <f t="shared" si="1190"/>
        <v>5.5745976564280042</v>
      </c>
      <c r="Z2531" s="6">
        <f t="shared" si="1191"/>
        <v>56.745468450407401</v>
      </c>
      <c r="AA2531" s="17">
        <v>252.42623690917</v>
      </c>
      <c r="AB2531" s="6">
        <f t="shared" si="1201"/>
        <v>190.294219741484</v>
      </c>
      <c r="AC2531" s="6">
        <f t="shared" si="1174"/>
        <v>190.294219741484</v>
      </c>
      <c r="AD2531" s="17">
        <v>230.497916802113</v>
      </c>
      <c r="AE2531" s="6">
        <f t="shared" si="1192"/>
        <v>21.928320107057004</v>
      </c>
      <c r="AF2531" s="17">
        <v>190.294219741484</v>
      </c>
      <c r="AG2531" s="6">
        <f t="shared" si="1193"/>
        <v>40.203697060628997</v>
      </c>
      <c r="AH2531" s="6">
        <f t="shared" si="1175"/>
        <v>40.203697060628997</v>
      </c>
      <c r="AI2531" s="6">
        <f t="shared" si="1194"/>
        <v>252.42623690917</v>
      </c>
      <c r="AJ2531" s="17">
        <v>66.250751383853796</v>
      </c>
      <c r="AK2531" s="6">
        <f t="shared" si="1195"/>
        <v>54.170045086820899</v>
      </c>
      <c r="AL2531" s="6">
        <f t="shared" si="1176"/>
        <v>54.170045086820899</v>
      </c>
      <c r="AM2531" s="17">
        <v>54.170045086820899</v>
      </c>
      <c r="AN2531" s="6">
        <f t="shared" si="1196"/>
        <v>12.080706297032897</v>
      </c>
      <c r="AO2531" s="6">
        <f t="shared" si="1197"/>
        <v>66.250751383853796</v>
      </c>
      <c r="AP2531" s="17">
        <v>2631.0958686274898</v>
      </c>
      <c r="AQ2531" s="6">
        <f t="shared" si="1198"/>
        <v>2631.095868627483</v>
      </c>
      <c r="AR2531" s="17">
        <v>1365.14232251367</v>
      </c>
      <c r="AS2531" s="6">
        <f t="shared" si="1177"/>
        <v>1365.14232251367</v>
      </c>
      <c r="AT2531" s="17">
        <v>206.01483076708101</v>
      </c>
      <c r="AU2531" s="6">
        <f t="shared" si="1178"/>
        <v>206.01483076708101</v>
      </c>
      <c r="AV2531" s="17">
        <v>680.386266762491</v>
      </c>
      <c r="AW2531" s="6">
        <f t="shared" si="1179"/>
        <v>680.386266762491</v>
      </c>
      <c r="AX2531" s="17">
        <v>379.55244858424101</v>
      </c>
      <c r="AY2531" s="6">
        <f t="shared" si="1180"/>
        <v>379.55244858424101</v>
      </c>
      <c r="AZ2531" s="20">
        <v>511061246.60556901</v>
      </c>
      <c r="BA2531" s="20">
        <v>378975558.36949402</v>
      </c>
      <c r="BB2531" s="20">
        <v>506306495.62253201</v>
      </c>
      <c r="BC2531" s="20">
        <v>355656699.402403</v>
      </c>
      <c r="BD2531" s="19">
        <f t="shared" si="1181"/>
        <v>1751.9999999999982</v>
      </c>
      <c r="BE2531" s="18">
        <v>22.885942144032398</v>
      </c>
      <c r="BF2531" s="20">
        <v>3554131.9206968402</v>
      </c>
      <c r="BG2531" s="20">
        <v>209843.86957328199</v>
      </c>
      <c r="BH2531" s="19">
        <f t="shared" si="1199"/>
        <v>263.8191589389121</v>
      </c>
      <c r="BI2531" s="20">
        <v>1153.7212532194101</v>
      </c>
      <c r="BJ2531">
        <v>27</v>
      </c>
      <c r="BK2531" s="22">
        <v>1216</v>
      </c>
      <c r="BL2531" s="22">
        <v>1844.76928</v>
      </c>
      <c r="BM2531" s="22">
        <v>304</v>
      </c>
      <c r="BN2531" s="22">
        <v>76</v>
      </c>
      <c r="BO2531">
        <v>0.78087685764787695</v>
      </c>
    </row>
    <row r="2532" spans="1:67" x14ac:dyDescent="0.2">
      <c r="A2532" s="27">
        <v>2531</v>
      </c>
      <c r="B2532" s="18">
        <v>875.59202253258798</v>
      </c>
      <c r="C2532" s="18">
        <v>102.6</v>
      </c>
      <c r="D2532">
        <v>400</v>
      </c>
      <c r="E2532">
        <v>1600</v>
      </c>
      <c r="F2532">
        <v>7</v>
      </c>
      <c r="G2532" s="23">
        <f t="shared" si="1182"/>
        <v>0.80768006172044327</v>
      </c>
      <c r="H2532">
        <v>100</v>
      </c>
      <c r="I2532" s="17">
        <v>166.521328120193</v>
      </c>
      <c r="J2532" s="6">
        <f t="shared" si="1183"/>
        <v>164.97803203457244</v>
      </c>
      <c r="K2532" s="6">
        <f t="shared" si="1200"/>
        <v>164.97803203457244</v>
      </c>
      <c r="L2532" s="6">
        <f t="shared" si="1184"/>
        <v>1</v>
      </c>
      <c r="M2532" s="6">
        <f t="shared" si="1185"/>
        <v>166.521328120193</v>
      </c>
      <c r="N2532" s="28">
        <v>100</v>
      </c>
      <c r="O2532" s="17">
        <v>278.556266092371</v>
      </c>
      <c r="P2532" s="6">
        <f t="shared" si="1186"/>
        <v>264.57942860634398</v>
      </c>
      <c r="Q2532" s="6">
        <f t="shared" si="1172"/>
        <v>264.57942860634398</v>
      </c>
      <c r="R2532" s="17">
        <v>264.57942860634398</v>
      </c>
      <c r="S2532" s="6">
        <f t="shared" si="1187"/>
        <v>13.976837486027023</v>
      </c>
      <c r="T2532" s="6">
        <f t="shared" si="1188"/>
        <v>278.556266092371</v>
      </c>
      <c r="U2532" s="17">
        <v>56.738861445478001</v>
      </c>
      <c r="V2532" s="6">
        <f t="shared" si="1189"/>
        <v>51.164263789049897</v>
      </c>
      <c r="W2532" s="6">
        <f t="shared" si="1173"/>
        <v>51.164263789049897</v>
      </c>
      <c r="X2532" s="17">
        <v>51.164263789049897</v>
      </c>
      <c r="Y2532" s="6">
        <f t="shared" si="1190"/>
        <v>5.5745976564281037</v>
      </c>
      <c r="Z2532" s="6">
        <f t="shared" si="1191"/>
        <v>56.738861445478001</v>
      </c>
      <c r="AA2532" s="17">
        <v>262.90603250251201</v>
      </c>
      <c r="AB2532" s="6">
        <f t="shared" si="1201"/>
        <v>200.34441501112499</v>
      </c>
      <c r="AC2532" s="6">
        <f t="shared" si="1174"/>
        <v>200.34441501112499</v>
      </c>
      <c r="AD2532" s="17">
        <v>240.43737082226099</v>
      </c>
      <c r="AE2532" s="6">
        <f t="shared" si="1192"/>
        <v>22.468661680251017</v>
      </c>
      <c r="AF2532" s="17">
        <v>200.34441501112499</v>
      </c>
      <c r="AG2532" s="6">
        <f t="shared" si="1193"/>
        <v>40.092955811135994</v>
      </c>
      <c r="AH2532" s="6">
        <f t="shared" si="1175"/>
        <v>40.092955811135994</v>
      </c>
      <c r="AI2532" s="6">
        <f t="shared" si="1194"/>
        <v>262.90603250251201</v>
      </c>
      <c r="AJ2532" s="17">
        <v>65.163206659515197</v>
      </c>
      <c r="AK2532" s="6">
        <f t="shared" si="1195"/>
        <v>53.258652311041701</v>
      </c>
      <c r="AL2532" s="6">
        <f t="shared" si="1176"/>
        <v>53.258652311041701</v>
      </c>
      <c r="AM2532" s="17">
        <v>53.258652311041701</v>
      </c>
      <c r="AN2532" s="6">
        <f t="shared" si="1196"/>
        <v>11.904554348473496</v>
      </c>
      <c r="AO2532" s="6">
        <f t="shared" si="1197"/>
        <v>65.163206659515197</v>
      </c>
      <c r="AP2532" s="17">
        <v>2716.06652943175</v>
      </c>
      <c r="AQ2532" s="6">
        <f t="shared" si="1198"/>
        <v>2716.0665294317505</v>
      </c>
      <c r="AR2532" s="17">
        <v>1450.2764388384301</v>
      </c>
      <c r="AS2532" s="6">
        <f t="shared" si="1177"/>
        <v>1450.2764388384301</v>
      </c>
      <c r="AT2532" s="17">
        <v>205.988230848391</v>
      </c>
      <c r="AU2532" s="6">
        <f t="shared" si="1178"/>
        <v>205.988230848391</v>
      </c>
      <c r="AV2532" s="17">
        <v>680.29841765324795</v>
      </c>
      <c r="AW2532" s="6">
        <f t="shared" si="1179"/>
        <v>680.29841765324795</v>
      </c>
      <c r="AX2532" s="17">
        <v>379.50344209168202</v>
      </c>
      <c r="AY2532" s="6">
        <f t="shared" si="1180"/>
        <v>379.50344209168202</v>
      </c>
      <c r="AZ2532" s="20">
        <v>522228002.17204899</v>
      </c>
      <c r="BA2532" s="20">
        <v>378975558.36949402</v>
      </c>
      <c r="BB2532" s="20">
        <v>513851907.59267199</v>
      </c>
      <c r="BC2532" s="20">
        <v>336944531.86578298</v>
      </c>
      <c r="BD2532" s="19">
        <f t="shared" si="1181"/>
        <v>1751.999999999998</v>
      </c>
      <c r="BE2532" s="18">
        <v>25.515323539621001</v>
      </c>
      <c r="BF2532" s="20">
        <v>3362357.1367472098</v>
      </c>
      <c r="BG2532" s="20">
        <v>198521.05892682701</v>
      </c>
      <c r="BH2532" s="19">
        <f t="shared" si="1199"/>
        <v>249.5839354480056</v>
      </c>
      <c r="BI2532" s="20">
        <v>1225.82883154562</v>
      </c>
      <c r="BJ2532">
        <v>27</v>
      </c>
      <c r="BK2532" s="22">
        <v>1216</v>
      </c>
      <c r="BL2532" s="22">
        <v>1844.76928</v>
      </c>
      <c r="BM2532" s="22">
        <v>304</v>
      </c>
      <c r="BN2532" s="22">
        <v>76</v>
      </c>
      <c r="BO2532">
        <v>0.79239886296903195</v>
      </c>
    </row>
    <row r="2533" spans="1:67" x14ac:dyDescent="0.2">
      <c r="A2533" s="27">
        <v>2532</v>
      </c>
      <c r="B2533" s="18">
        <v>927.09743562274002</v>
      </c>
      <c r="C2533" s="18">
        <v>102.6</v>
      </c>
      <c r="D2533">
        <v>400</v>
      </c>
      <c r="E2533">
        <v>1600</v>
      </c>
      <c r="F2533">
        <v>7</v>
      </c>
      <c r="G2533" s="23">
        <f t="shared" si="1182"/>
        <v>0.81723031262399404</v>
      </c>
      <c r="H2533">
        <v>100</v>
      </c>
      <c r="I2533" s="17">
        <v>170.80820608174901</v>
      </c>
      <c r="J2533" s="6">
        <f t="shared" si="1183"/>
        <v>169.16879776596392</v>
      </c>
      <c r="K2533" s="6">
        <f t="shared" si="1200"/>
        <v>169.16879776596392</v>
      </c>
      <c r="L2533" s="6">
        <f t="shared" si="1184"/>
        <v>1</v>
      </c>
      <c r="M2533" s="6">
        <f t="shared" si="1185"/>
        <v>170.80820608174901</v>
      </c>
      <c r="N2533" s="28">
        <v>100</v>
      </c>
      <c r="O2533" s="17">
        <v>289.06504672540598</v>
      </c>
      <c r="P2533" s="6">
        <f t="shared" si="1186"/>
        <v>274.55925402667998</v>
      </c>
      <c r="Q2533" s="6">
        <f t="shared" si="1172"/>
        <v>274.55925402667998</v>
      </c>
      <c r="R2533" s="17">
        <v>274.55925402667998</v>
      </c>
      <c r="S2533" s="6">
        <f t="shared" si="1187"/>
        <v>14.505792698725998</v>
      </c>
      <c r="T2533" s="6">
        <f t="shared" si="1188"/>
        <v>289.06504672540598</v>
      </c>
      <c r="U2533" s="17">
        <v>56.732672171436803</v>
      </c>
      <c r="V2533" s="6">
        <f t="shared" si="1189"/>
        <v>51.1580745150086</v>
      </c>
      <c r="W2533" s="6">
        <f t="shared" si="1173"/>
        <v>51.1580745150086</v>
      </c>
      <c r="X2533" s="17">
        <v>51.1580745150086</v>
      </c>
      <c r="Y2533" s="6">
        <f t="shared" si="1190"/>
        <v>5.5745976564282032</v>
      </c>
      <c r="Z2533" s="6">
        <f t="shared" si="1191"/>
        <v>56.732672171436803</v>
      </c>
      <c r="AA2533" s="17">
        <v>273.24282379179101</v>
      </c>
      <c r="AB2533" s="6">
        <f t="shared" si="1201"/>
        <v>210.149580092413</v>
      </c>
      <c r="AC2533" s="6">
        <f t="shared" si="1174"/>
        <v>210.149580092413</v>
      </c>
      <c r="AD2533" s="17">
        <v>250.243636374462</v>
      </c>
      <c r="AE2533" s="6">
        <f t="shared" si="1192"/>
        <v>22.999187417329011</v>
      </c>
      <c r="AF2533" s="17">
        <v>210.149580092413</v>
      </c>
      <c r="AG2533" s="6">
        <f t="shared" si="1193"/>
        <v>40.094056282048996</v>
      </c>
      <c r="AH2533" s="6">
        <f t="shared" si="1175"/>
        <v>40.094056282048996</v>
      </c>
      <c r="AI2533" s="6">
        <f t="shared" si="1194"/>
        <v>273.24282379179101</v>
      </c>
      <c r="AJ2533" s="17">
        <v>64.253129372372399</v>
      </c>
      <c r="AK2533" s="6">
        <f t="shared" si="1195"/>
        <v>52.496461413648497</v>
      </c>
      <c r="AL2533" s="6">
        <f t="shared" si="1176"/>
        <v>52.496461413648497</v>
      </c>
      <c r="AM2533" s="17">
        <v>52.496461413648497</v>
      </c>
      <c r="AN2533" s="6">
        <f t="shared" si="1196"/>
        <v>11.756667958723902</v>
      </c>
      <c r="AO2533" s="6">
        <f t="shared" si="1197"/>
        <v>64.253129372372399</v>
      </c>
      <c r="AP2533" s="17">
        <v>2801.03802928802</v>
      </c>
      <c r="AQ2533" s="6">
        <f t="shared" si="1198"/>
        <v>2801.0380292880209</v>
      </c>
      <c r="AR2533" s="17">
        <v>1535.4010596656501</v>
      </c>
      <c r="AS2533" s="6">
        <f t="shared" si="1177"/>
        <v>1535.4010596656501</v>
      </c>
      <c r="AT2533" s="17">
        <v>205.963312721644</v>
      </c>
      <c r="AU2533" s="6">
        <f t="shared" si="1178"/>
        <v>205.963312721644</v>
      </c>
      <c r="AV2533" s="17">
        <v>680.21612284384696</v>
      </c>
      <c r="AW2533" s="6">
        <f t="shared" si="1179"/>
        <v>680.21612284384696</v>
      </c>
      <c r="AX2533" s="17">
        <v>379.45753405687998</v>
      </c>
      <c r="AY2533" s="6">
        <f t="shared" si="1180"/>
        <v>379.45753405687998</v>
      </c>
      <c r="AZ2533" s="20">
        <v>532628389.94874102</v>
      </c>
      <c r="BA2533" s="20">
        <v>378975558.36949402</v>
      </c>
      <c r="BB2533" s="20">
        <v>520183559.399001</v>
      </c>
      <c r="BC2533" s="20">
        <v>320212492.28276199</v>
      </c>
      <c r="BD2533" s="19">
        <f t="shared" si="1181"/>
        <v>1751.9999999999982</v>
      </c>
      <c r="BE2533" s="18">
        <v>28.034154768657999</v>
      </c>
      <c r="BF2533" s="20">
        <v>3200452.30748663</v>
      </c>
      <c r="BG2533" s="20">
        <v>188961.83697538701</v>
      </c>
      <c r="BH2533" s="19">
        <f t="shared" si="1199"/>
        <v>237.56592462659063</v>
      </c>
      <c r="BI2533" s="20">
        <v>1297.9364098718299</v>
      </c>
      <c r="BJ2533">
        <v>27</v>
      </c>
      <c r="BK2533" s="22">
        <v>1216</v>
      </c>
      <c r="BL2533" s="22">
        <v>1844.76928</v>
      </c>
      <c r="BM2533" s="22">
        <v>304</v>
      </c>
      <c r="BN2533" s="22">
        <v>76</v>
      </c>
      <c r="BO2533">
        <v>0.80205094850537595</v>
      </c>
    </row>
    <row r="2534" spans="1:67" x14ac:dyDescent="0.2">
      <c r="A2534" s="27">
        <v>2533</v>
      </c>
      <c r="B2534" s="18">
        <v>978.60284871289196</v>
      </c>
      <c r="C2534" s="18">
        <v>102.6</v>
      </c>
      <c r="D2534">
        <v>400</v>
      </c>
      <c r="E2534">
        <v>1600</v>
      </c>
      <c r="F2534">
        <v>7</v>
      </c>
      <c r="G2534" s="23">
        <f t="shared" si="1182"/>
        <v>0.82567056976440756</v>
      </c>
      <c r="H2534">
        <v>100</v>
      </c>
      <c r="I2534" s="17">
        <v>175.16437631570099</v>
      </c>
      <c r="J2534" s="6">
        <f t="shared" si="1183"/>
        <v>173.40016667566167</v>
      </c>
      <c r="K2534" s="6">
        <f t="shared" si="1200"/>
        <v>173.40016667566167</v>
      </c>
      <c r="L2534" s="6">
        <f t="shared" si="1184"/>
        <v>1</v>
      </c>
      <c r="M2534" s="6">
        <f t="shared" si="1185"/>
        <v>175.16437631570099</v>
      </c>
      <c r="N2534" s="28">
        <v>99.999995993309895</v>
      </c>
      <c r="O2534" s="17">
        <v>299.74753444231999</v>
      </c>
      <c r="P2534" s="6">
        <f t="shared" si="1186"/>
        <v>284.70405298062701</v>
      </c>
      <c r="Q2534" s="6">
        <f t="shared" si="1172"/>
        <v>284.70405298062701</v>
      </c>
      <c r="R2534" s="17">
        <v>284.70405298062701</v>
      </c>
      <c r="S2534" s="6">
        <f t="shared" si="1187"/>
        <v>15.043481461692977</v>
      </c>
      <c r="T2534" s="6">
        <f t="shared" si="1188"/>
        <v>299.74753444231999</v>
      </c>
      <c r="U2534" s="17">
        <v>56.726862225463996</v>
      </c>
      <c r="V2534" s="6">
        <f t="shared" si="1189"/>
        <v>51.1522645690359</v>
      </c>
      <c r="W2534" s="6">
        <f t="shared" si="1173"/>
        <v>51.1522645690359</v>
      </c>
      <c r="X2534" s="17">
        <v>51.1522645690359</v>
      </c>
      <c r="Y2534" s="6">
        <f t="shared" si="1190"/>
        <v>5.5745976564280966</v>
      </c>
      <c r="Z2534" s="6">
        <f t="shared" si="1191"/>
        <v>56.726862225463996</v>
      </c>
      <c r="AA2534" s="17">
        <v>283.44365943440499</v>
      </c>
      <c r="AB2534" s="6">
        <f t="shared" si="1201"/>
        <v>219.753437685443</v>
      </c>
      <c r="AC2534" s="6">
        <f t="shared" si="1174"/>
        <v>219.753437685443</v>
      </c>
      <c r="AD2534" s="17">
        <v>259.92224938507201</v>
      </c>
      <c r="AE2534" s="6">
        <f t="shared" si="1192"/>
        <v>23.521410049332985</v>
      </c>
      <c r="AF2534" s="17">
        <v>219.753437685443</v>
      </c>
      <c r="AG2534" s="6">
        <f t="shared" si="1193"/>
        <v>40.168811699629003</v>
      </c>
      <c r="AH2534" s="6">
        <f t="shared" si="1175"/>
        <v>40.168811699629003</v>
      </c>
      <c r="AI2534" s="6">
        <f t="shared" si="1194"/>
        <v>283.44365943440499</v>
      </c>
      <c r="AJ2534" s="17">
        <v>63.465731616750503</v>
      </c>
      <c r="AK2534" s="6">
        <f t="shared" si="1195"/>
        <v>51.836391138544798</v>
      </c>
      <c r="AL2534" s="6">
        <f t="shared" si="1176"/>
        <v>51.836391138544798</v>
      </c>
      <c r="AM2534" s="17">
        <v>51.836391138544798</v>
      </c>
      <c r="AN2534" s="6">
        <f t="shared" si="1196"/>
        <v>11.629340478205705</v>
      </c>
      <c r="AO2534" s="6">
        <f t="shared" si="1197"/>
        <v>63.465731616750503</v>
      </c>
      <c r="AP2534" s="17">
        <v>2886.0102910606101</v>
      </c>
      <c r="AQ2534" s="6">
        <f t="shared" si="1198"/>
        <v>2886.0102910606042</v>
      </c>
      <c r="AR2534" s="17">
        <v>1620.5170579350499</v>
      </c>
      <c r="AS2534" s="6">
        <f t="shared" si="1177"/>
        <v>1620.5170579350499</v>
      </c>
      <c r="AT2534" s="17">
        <v>205.93992177640999</v>
      </c>
      <c r="AU2534" s="6">
        <f t="shared" si="1178"/>
        <v>205.93992177640999</v>
      </c>
      <c r="AV2534" s="17">
        <v>680.13887171660997</v>
      </c>
      <c r="AW2534" s="6">
        <f t="shared" si="1179"/>
        <v>680.13887171660997</v>
      </c>
      <c r="AX2534" s="17">
        <v>379.41443963253403</v>
      </c>
      <c r="AY2534" s="6">
        <f t="shared" si="1180"/>
        <v>379.41443963253403</v>
      </c>
      <c r="AZ2534" s="20">
        <v>541608351.84062004</v>
      </c>
      <c r="BA2534" s="20">
        <v>378975558.36949402</v>
      </c>
      <c r="BB2534" s="20">
        <v>525990870.05735701</v>
      </c>
      <c r="BC2534" s="20">
        <v>305425149.53531802</v>
      </c>
      <c r="BD2534" s="19">
        <f t="shared" si="1181"/>
        <v>1751.9999298027892</v>
      </c>
      <c r="BE2534" s="18">
        <v>30.448321305786099</v>
      </c>
      <c r="BF2534" s="20">
        <v>3062866.42001042</v>
      </c>
      <c r="BG2534" s="20">
        <v>180838.45954571001</v>
      </c>
      <c r="BH2534" s="19">
        <f t="shared" si="1199"/>
        <v>227.35309022708722</v>
      </c>
      <c r="BI2534" s="20">
        <v>1370.0439881980401</v>
      </c>
      <c r="BJ2534">
        <v>27</v>
      </c>
      <c r="BK2534" s="22">
        <v>1216</v>
      </c>
      <c r="BL2534" s="22">
        <v>1844.76928</v>
      </c>
      <c r="BM2534" s="22">
        <v>304</v>
      </c>
      <c r="BN2534" s="22">
        <v>76</v>
      </c>
      <c r="BO2534">
        <v>0.81094235247083502</v>
      </c>
    </row>
    <row r="2535" spans="1:67" x14ac:dyDescent="0.2">
      <c r="A2535" s="27">
        <v>2534</v>
      </c>
      <c r="B2535" s="18">
        <v>1030.10826180304</v>
      </c>
      <c r="C2535" s="18">
        <v>102.6</v>
      </c>
      <c r="D2535">
        <v>400</v>
      </c>
      <c r="E2535">
        <v>1600</v>
      </c>
      <c r="F2535">
        <v>7</v>
      </c>
      <c r="G2535" s="23">
        <f t="shared" si="1182"/>
        <v>0.83362051189952491</v>
      </c>
      <c r="H2535">
        <v>100</v>
      </c>
      <c r="I2535" s="17">
        <v>179.536801831974</v>
      </c>
      <c r="J2535" s="6">
        <f t="shared" si="1183"/>
        <v>177.63334746496562</v>
      </c>
      <c r="K2535" s="6">
        <f t="shared" si="1200"/>
        <v>177.63334746496562</v>
      </c>
      <c r="L2535" s="6">
        <f t="shared" si="1184"/>
        <v>1</v>
      </c>
      <c r="M2535" s="6">
        <f t="shared" si="1185"/>
        <v>179.536801831974</v>
      </c>
      <c r="N2535" s="28">
        <v>100</v>
      </c>
      <c r="O2535" s="17">
        <v>310.514939976976</v>
      </c>
      <c r="P2535" s="6">
        <f t="shared" si="1186"/>
        <v>294.92949147680201</v>
      </c>
      <c r="Q2535" s="6">
        <f t="shared" si="1172"/>
        <v>294.92949147680201</v>
      </c>
      <c r="R2535" s="17">
        <v>294.92949147680201</v>
      </c>
      <c r="S2535" s="6">
        <f t="shared" si="1187"/>
        <v>15.585448500173982</v>
      </c>
      <c r="T2535" s="6">
        <f t="shared" si="1188"/>
        <v>310.514939976976</v>
      </c>
      <c r="U2535" s="17">
        <v>56.721397772041399</v>
      </c>
      <c r="V2535" s="6">
        <f t="shared" si="1189"/>
        <v>51.146800115613303</v>
      </c>
      <c r="W2535" s="6">
        <f t="shared" si="1173"/>
        <v>51.146800115613303</v>
      </c>
      <c r="X2535" s="17">
        <v>51.146800115613303</v>
      </c>
      <c r="Y2535" s="6">
        <f t="shared" si="1190"/>
        <v>5.5745976564280966</v>
      </c>
      <c r="Z2535" s="6">
        <f t="shared" si="1191"/>
        <v>56.721397772041399</v>
      </c>
      <c r="AA2535" s="17">
        <v>293.66060207437698</v>
      </c>
      <c r="AB2535" s="6">
        <f t="shared" si="1201"/>
        <v>229.46259342468201</v>
      </c>
      <c r="AC2535" s="6">
        <f t="shared" si="1174"/>
        <v>229.46259342468201</v>
      </c>
      <c r="AD2535" s="17">
        <v>269.61549271359502</v>
      </c>
      <c r="AE2535" s="6">
        <f t="shared" si="1192"/>
        <v>24.045109360781964</v>
      </c>
      <c r="AF2535" s="17">
        <v>229.46259342468201</v>
      </c>
      <c r="AG2535" s="6">
        <f t="shared" si="1193"/>
        <v>40.152899288913005</v>
      </c>
      <c r="AH2535" s="6">
        <f t="shared" si="1175"/>
        <v>40.152899288913005</v>
      </c>
      <c r="AI2535" s="6">
        <f t="shared" si="1194"/>
        <v>293.66060207437698</v>
      </c>
      <c r="AJ2535" s="17">
        <v>62.738749891296202</v>
      </c>
      <c r="AK2535" s="6">
        <f t="shared" si="1195"/>
        <v>51.227071713570702</v>
      </c>
      <c r="AL2535" s="6">
        <f t="shared" si="1176"/>
        <v>51.227071713570702</v>
      </c>
      <c r="AM2535" s="17">
        <v>51.227071713570702</v>
      </c>
      <c r="AN2535" s="6">
        <f t="shared" si="1196"/>
        <v>11.5116781777255</v>
      </c>
      <c r="AO2535" s="6">
        <f t="shared" si="1197"/>
        <v>62.738749891296202</v>
      </c>
      <c r="AP2535" s="17">
        <v>2970.9832467876699</v>
      </c>
      <c r="AQ2535" s="6">
        <f t="shared" si="1198"/>
        <v>2970.983246787664</v>
      </c>
      <c r="AR2535" s="17">
        <v>1705.62520276639</v>
      </c>
      <c r="AS2535" s="6">
        <f t="shared" si="1177"/>
        <v>1705.62520276639</v>
      </c>
      <c r="AT2535" s="17">
        <v>205.91792179029201</v>
      </c>
      <c r="AU2535" s="6">
        <f t="shared" si="1178"/>
        <v>205.91792179029201</v>
      </c>
      <c r="AV2535" s="17">
        <v>680.06621438234197</v>
      </c>
      <c r="AW2535" s="6">
        <f t="shared" si="1179"/>
        <v>680.06621438234197</v>
      </c>
      <c r="AX2535" s="17">
        <v>379.37390784863999</v>
      </c>
      <c r="AY2535" s="6">
        <f t="shared" si="1180"/>
        <v>379.37390784863999</v>
      </c>
      <c r="AZ2535" s="20">
        <v>549942949.468328</v>
      </c>
      <c r="BA2535" s="20">
        <v>378975558.36949402</v>
      </c>
      <c r="BB2535" s="20">
        <v>531584629.010144</v>
      </c>
      <c r="BC2535" s="20">
        <v>291496863.15203202</v>
      </c>
      <c r="BD2535" s="19">
        <f t="shared" si="1181"/>
        <v>1751.9999999999982</v>
      </c>
      <c r="BE2535" s="18">
        <v>32.7216695351824</v>
      </c>
      <c r="BF2535" s="20">
        <v>2911312.1800142201</v>
      </c>
      <c r="BG2535" s="20">
        <v>171890.359452451</v>
      </c>
      <c r="BH2535" s="19">
        <f t="shared" si="1199"/>
        <v>216.10338273244824</v>
      </c>
      <c r="BI2535" s="20">
        <v>1442.15156652426</v>
      </c>
      <c r="BJ2535">
        <v>27</v>
      </c>
      <c r="BK2535" s="22">
        <v>1216</v>
      </c>
      <c r="BL2535" s="22">
        <v>1844.76928</v>
      </c>
      <c r="BM2535" s="22">
        <v>304</v>
      </c>
      <c r="BN2535" s="22">
        <v>76</v>
      </c>
      <c r="BO2535">
        <v>0.81935763319135901</v>
      </c>
    </row>
    <row r="2536" spans="1:67" x14ac:dyDescent="0.2">
      <c r="A2536" s="27">
        <v>2535</v>
      </c>
      <c r="B2536" s="18">
        <v>51.505413090152203</v>
      </c>
      <c r="C2536" s="18">
        <v>152</v>
      </c>
      <c r="D2536">
        <v>400</v>
      </c>
      <c r="E2536">
        <v>1600</v>
      </c>
      <c r="F2536">
        <v>7</v>
      </c>
      <c r="G2536" s="23">
        <f t="shared" si="1182"/>
        <v>0.41631221824551895</v>
      </c>
      <c r="H2536">
        <v>100</v>
      </c>
      <c r="I2536" s="17">
        <v>117.239684262761</v>
      </c>
      <c r="J2536" s="6">
        <f t="shared" si="1183"/>
        <v>117.24330513119926</v>
      </c>
      <c r="K2536" s="6">
        <f t="shared" si="1200"/>
        <v>117.24330513119926</v>
      </c>
      <c r="L2536" s="6">
        <f t="shared" si="1184"/>
        <v>1</v>
      </c>
      <c r="M2536" s="6">
        <f t="shared" si="1185"/>
        <v>117.239684262761</v>
      </c>
      <c r="N2536" s="28">
        <v>100</v>
      </c>
      <c r="O2536" s="17">
        <v>141.827406781316</v>
      </c>
      <c r="P2536" s="6">
        <f t="shared" si="1186"/>
        <v>134.73528921960499</v>
      </c>
      <c r="Q2536" s="6">
        <f t="shared" si="1172"/>
        <v>134.73528921960499</v>
      </c>
      <c r="R2536" s="17">
        <v>134.73528921960499</v>
      </c>
      <c r="S2536" s="6">
        <f t="shared" si="1187"/>
        <v>7.0921175617110066</v>
      </c>
      <c r="T2536" s="6">
        <f t="shared" si="1188"/>
        <v>141.827406781316</v>
      </c>
      <c r="U2536" s="17">
        <v>56.9227715836684</v>
      </c>
      <c r="V2536" s="6">
        <f t="shared" si="1189"/>
        <v>51.348173927240197</v>
      </c>
      <c r="W2536" s="6">
        <f t="shared" si="1173"/>
        <v>51.348173927240197</v>
      </c>
      <c r="X2536" s="17">
        <v>51.348173927240197</v>
      </c>
      <c r="Y2536" s="6">
        <f t="shared" si="1190"/>
        <v>5.5745976564282032</v>
      </c>
      <c r="Z2536" s="6">
        <f t="shared" si="1191"/>
        <v>56.9227715836684</v>
      </c>
      <c r="AA2536" s="17">
        <v>128.96218898612599</v>
      </c>
      <c r="AB2536" s="6">
        <f t="shared" si="1201"/>
        <v>70.144207152514895</v>
      </c>
      <c r="AC2536" s="6">
        <f t="shared" si="1174"/>
        <v>70.144207152514895</v>
      </c>
      <c r="AD2536" s="17">
        <v>112.688111568509</v>
      </c>
      <c r="AE2536" s="6">
        <f t="shared" si="1192"/>
        <v>16.274077417616994</v>
      </c>
      <c r="AF2536" s="17">
        <v>70.144207152514895</v>
      </c>
      <c r="AG2536" s="6">
        <f t="shared" si="1193"/>
        <v>42.543904415994106</v>
      </c>
      <c r="AH2536" s="6">
        <f t="shared" si="1175"/>
        <v>42.543904415994106</v>
      </c>
      <c r="AI2536" s="6">
        <f t="shared" si="1194"/>
        <v>128.96218898612599</v>
      </c>
      <c r="AJ2536" s="17">
        <v>308.88103779984698</v>
      </c>
      <c r="AK2536" s="6">
        <f t="shared" si="1195"/>
        <v>252.96071397368399</v>
      </c>
      <c r="AL2536" s="6">
        <f t="shared" si="1176"/>
        <v>252.96071397368399</v>
      </c>
      <c r="AM2536" s="17">
        <v>252.96071397368399</v>
      </c>
      <c r="AN2536" s="6">
        <f t="shared" si="1196"/>
        <v>55.920323826162985</v>
      </c>
      <c r="AO2536" s="6">
        <f t="shared" si="1197"/>
        <v>308.88103779984698</v>
      </c>
      <c r="AP2536" s="17">
        <v>1455.49302476405</v>
      </c>
      <c r="AQ2536" s="6">
        <f t="shared" si="1198"/>
        <v>1455.4930247640491</v>
      </c>
      <c r="AR2536" s="17">
        <v>85.617027231776007</v>
      </c>
      <c r="AS2536" s="6">
        <f t="shared" si="1177"/>
        <v>85.617027231776007</v>
      </c>
      <c r="AT2536" s="17">
        <v>306.26467602544199</v>
      </c>
      <c r="AU2536" s="6">
        <f t="shared" si="1178"/>
        <v>306.26467602544199</v>
      </c>
      <c r="AV2536" s="17">
        <v>682.74375286841303</v>
      </c>
      <c r="AW2536" s="6">
        <f t="shared" si="1179"/>
        <v>682.74375286841303</v>
      </c>
      <c r="AX2536" s="17">
        <v>380.86756863841799</v>
      </c>
      <c r="AY2536" s="6">
        <f t="shared" si="1180"/>
        <v>380.86756863841799</v>
      </c>
      <c r="AZ2536" s="20">
        <v>61655280.420888603</v>
      </c>
      <c r="BA2536" s="20">
        <v>561445271.65850997</v>
      </c>
      <c r="BB2536" s="20">
        <v>106278454.28675</v>
      </c>
      <c r="BC2536" s="20">
        <v>1022620993.63385</v>
      </c>
      <c r="BD2536" s="19">
        <f t="shared" si="1181"/>
        <v>1751.9999999999986</v>
      </c>
      <c r="BE2536" s="18">
        <v>1.3285911386414801E-3</v>
      </c>
      <c r="BF2536" s="20">
        <v>10855631.231609</v>
      </c>
      <c r="BG2536" s="20">
        <v>640940.66149766895</v>
      </c>
      <c r="BH2536" s="19">
        <f t="shared" si="1199"/>
        <v>805.80112533148952</v>
      </c>
      <c r="BI2536" s="20">
        <v>72.107578326213101</v>
      </c>
      <c r="BJ2536">
        <v>40</v>
      </c>
      <c r="BK2536" s="22">
        <v>1216</v>
      </c>
      <c r="BL2536" s="22">
        <v>1844.76928</v>
      </c>
      <c r="BM2536" s="22">
        <v>304</v>
      </c>
      <c r="BN2536" s="22">
        <v>76</v>
      </c>
      <c r="BO2536">
        <v>0.16458183918358699</v>
      </c>
    </row>
    <row r="2537" spans="1:67" x14ac:dyDescent="0.2">
      <c r="A2537" s="27">
        <v>2536</v>
      </c>
      <c r="B2537" s="18">
        <v>154.516239270456</v>
      </c>
      <c r="C2537" s="18">
        <v>152</v>
      </c>
      <c r="D2537">
        <v>400</v>
      </c>
      <c r="E2537">
        <v>1600</v>
      </c>
      <c r="F2537">
        <v>7</v>
      </c>
      <c r="G2537" s="23">
        <f t="shared" si="1182"/>
        <v>0.50266899007245203</v>
      </c>
      <c r="H2537">
        <v>100</v>
      </c>
      <c r="I2537" s="17">
        <v>121.74488860308701</v>
      </c>
      <c r="J2537" s="6">
        <f t="shared" si="1183"/>
        <v>121.94973624529665</v>
      </c>
      <c r="K2537" s="6">
        <f t="shared" si="1200"/>
        <v>121.94973624529665</v>
      </c>
      <c r="L2537" s="6">
        <f t="shared" si="1184"/>
        <v>1</v>
      </c>
      <c r="M2537" s="6">
        <f t="shared" si="1185"/>
        <v>121.74488860308701</v>
      </c>
      <c r="N2537" s="28">
        <v>100</v>
      </c>
      <c r="O2537" s="17">
        <v>167.25263153882599</v>
      </c>
      <c r="P2537" s="6">
        <f t="shared" si="1186"/>
        <v>158.88251056851399</v>
      </c>
      <c r="Q2537" s="6">
        <f t="shared" si="1172"/>
        <v>158.88251056851399</v>
      </c>
      <c r="R2537" s="17">
        <v>158.88251056851399</v>
      </c>
      <c r="S2537" s="6">
        <f t="shared" si="1187"/>
        <v>8.3701209703120014</v>
      </c>
      <c r="T2537" s="6">
        <f t="shared" si="1188"/>
        <v>167.25263153882599</v>
      </c>
      <c r="U2537" s="17">
        <v>56.880098269740202</v>
      </c>
      <c r="V2537" s="6">
        <f t="shared" si="1189"/>
        <v>51.305500613312198</v>
      </c>
      <c r="W2537" s="6">
        <f t="shared" si="1173"/>
        <v>51.305500613312198</v>
      </c>
      <c r="X2537" s="17">
        <v>51.305500613312198</v>
      </c>
      <c r="Y2537" s="6">
        <f t="shared" si="1190"/>
        <v>5.5745976564280042</v>
      </c>
      <c r="Z2537" s="6">
        <f t="shared" si="1191"/>
        <v>56.880098269740202</v>
      </c>
      <c r="AA2537" s="17">
        <v>139.635161922512</v>
      </c>
      <c r="AB2537" s="6">
        <f t="shared" si="1201"/>
        <v>81.643063884802999</v>
      </c>
      <c r="AC2537" s="6">
        <f t="shared" si="1174"/>
        <v>81.643063884802999</v>
      </c>
      <c r="AD2537" s="17">
        <v>123.125249859523</v>
      </c>
      <c r="AE2537" s="6">
        <f t="shared" si="1192"/>
        <v>16.509912062989002</v>
      </c>
      <c r="AF2537" s="17">
        <v>81.643063884802999</v>
      </c>
      <c r="AG2537" s="6">
        <f t="shared" si="1193"/>
        <v>41.482185974719997</v>
      </c>
      <c r="AH2537" s="6">
        <f t="shared" si="1175"/>
        <v>41.482185974719997</v>
      </c>
      <c r="AI2537" s="6">
        <f t="shared" si="1194"/>
        <v>139.635161922512</v>
      </c>
      <c r="AJ2537" s="17">
        <v>208.24716917913599</v>
      </c>
      <c r="AK2537" s="6">
        <f t="shared" si="1195"/>
        <v>170.870100514748</v>
      </c>
      <c r="AL2537" s="6">
        <f t="shared" si="1176"/>
        <v>170.870100514748</v>
      </c>
      <c r="AM2537" s="17">
        <v>170.870100514748</v>
      </c>
      <c r="AN2537" s="6">
        <f t="shared" si="1196"/>
        <v>37.377068664387991</v>
      </c>
      <c r="AO2537" s="6">
        <f t="shared" si="1197"/>
        <v>208.24716917913599</v>
      </c>
      <c r="AP2537" s="17">
        <v>1625.3751745732</v>
      </c>
      <c r="AQ2537" s="6">
        <f t="shared" si="1198"/>
        <v>1625.375174573199</v>
      </c>
      <c r="AR2537" s="17">
        <v>256.63762353306703</v>
      </c>
      <c r="AS2537" s="6">
        <f t="shared" si="1177"/>
        <v>256.63762353306703</v>
      </c>
      <c r="AT2537" s="17">
        <v>306.01015229722498</v>
      </c>
      <c r="AU2537" s="6">
        <f t="shared" si="1178"/>
        <v>306.01015229722498</v>
      </c>
      <c r="AV2537" s="17">
        <v>682.17635316808605</v>
      </c>
      <c r="AW2537" s="6">
        <f t="shared" si="1179"/>
        <v>682.17635316808605</v>
      </c>
      <c r="AX2537" s="17">
        <v>380.55104557482099</v>
      </c>
      <c r="AY2537" s="6">
        <f t="shared" si="1180"/>
        <v>380.55104557482099</v>
      </c>
      <c r="AZ2537" s="20">
        <v>156740211.17639199</v>
      </c>
      <c r="BA2537" s="20">
        <v>561445271.65850997</v>
      </c>
      <c r="BB2537" s="20">
        <v>162490587.77203301</v>
      </c>
      <c r="BC2537" s="20">
        <v>871323929.39306295</v>
      </c>
      <c r="BD2537" s="19">
        <f t="shared" si="1181"/>
        <v>1751.999999999998</v>
      </c>
      <c r="BE2537" s="18">
        <v>-6.8945356780375002E-18</v>
      </c>
      <c r="BF2537" s="20">
        <v>9010468.6859255098</v>
      </c>
      <c r="BG2537" s="20">
        <v>531998.15254825295</v>
      </c>
      <c r="BH2537" s="19">
        <f t="shared" si="1199"/>
        <v>668.83681399766363</v>
      </c>
      <c r="BI2537" s="20">
        <v>216.32273497863901</v>
      </c>
      <c r="BJ2537">
        <v>40</v>
      </c>
      <c r="BK2537" s="22">
        <v>1216</v>
      </c>
      <c r="BL2537" s="22">
        <v>1844.76928</v>
      </c>
      <c r="BM2537" s="22">
        <v>304</v>
      </c>
      <c r="BN2537" s="22">
        <v>76</v>
      </c>
      <c r="BO2537">
        <v>0.25136545988596298</v>
      </c>
    </row>
    <row r="2538" spans="1:67" x14ac:dyDescent="0.2">
      <c r="A2538" s="27">
        <v>2537</v>
      </c>
      <c r="B2538" s="18">
        <v>206.02165236060799</v>
      </c>
      <c r="C2538" s="18">
        <v>152</v>
      </c>
      <c r="D2538">
        <v>400</v>
      </c>
      <c r="E2538">
        <v>1600</v>
      </c>
      <c r="F2538">
        <v>7</v>
      </c>
      <c r="G2538" s="23">
        <f t="shared" si="1182"/>
        <v>0.5510859528267017</v>
      </c>
      <c r="H2538">
        <v>100</v>
      </c>
      <c r="I2538" s="17">
        <v>123.965356390949</v>
      </c>
      <c r="J2538" s="6">
        <f t="shared" si="1183"/>
        <v>124.11284476769953</v>
      </c>
      <c r="K2538" s="6">
        <f t="shared" si="1200"/>
        <v>124.11284476769953</v>
      </c>
      <c r="L2538" s="6">
        <f t="shared" si="1184"/>
        <v>1</v>
      </c>
      <c r="M2538" s="6">
        <f t="shared" si="1185"/>
        <v>123.965356390949</v>
      </c>
      <c r="N2538" s="28">
        <v>100</v>
      </c>
      <c r="O2538" s="17">
        <v>173.78266199711101</v>
      </c>
      <c r="P2538" s="6">
        <f t="shared" si="1186"/>
        <v>165.08285871781101</v>
      </c>
      <c r="Q2538" s="6">
        <f t="shared" si="1172"/>
        <v>165.08285871781101</v>
      </c>
      <c r="R2538" s="17">
        <v>165.08285871781101</v>
      </c>
      <c r="S2538" s="6">
        <f t="shared" si="1187"/>
        <v>8.6998032792999993</v>
      </c>
      <c r="T2538" s="6">
        <f t="shared" si="1188"/>
        <v>173.78266199711101</v>
      </c>
      <c r="U2538" s="17">
        <v>56.862167231397301</v>
      </c>
      <c r="V2538" s="6">
        <f t="shared" si="1189"/>
        <v>51.287569574969297</v>
      </c>
      <c r="W2538" s="6">
        <f t="shared" si="1173"/>
        <v>51.287569574969297</v>
      </c>
      <c r="X2538" s="17">
        <v>51.287569574969297</v>
      </c>
      <c r="Y2538" s="6">
        <f t="shared" si="1190"/>
        <v>5.5745976564280042</v>
      </c>
      <c r="Z2538" s="6">
        <f t="shared" si="1191"/>
        <v>56.862167231397301</v>
      </c>
      <c r="AA2538" s="17">
        <v>148.18115325250599</v>
      </c>
      <c r="AB2538" s="6">
        <f t="shared" si="1201"/>
        <v>89.952870022745302</v>
      </c>
      <c r="AC2538" s="6">
        <f t="shared" si="1174"/>
        <v>89.952870022745302</v>
      </c>
      <c r="AD2538" s="17">
        <v>131.30912377143</v>
      </c>
      <c r="AE2538" s="6">
        <f t="shared" si="1192"/>
        <v>16.872029481075998</v>
      </c>
      <c r="AF2538" s="17">
        <v>89.952870022745302</v>
      </c>
      <c r="AG2538" s="6">
        <f t="shared" si="1193"/>
        <v>41.356253748684694</v>
      </c>
      <c r="AH2538" s="6">
        <f t="shared" si="1175"/>
        <v>41.356253748684694</v>
      </c>
      <c r="AI2538" s="6">
        <f t="shared" si="1194"/>
        <v>148.18115325250599</v>
      </c>
      <c r="AJ2538" s="17">
        <v>167.66398614503899</v>
      </c>
      <c r="AK2538" s="6">
        <f t="shared" si="1195"/>
        <v>137.569680498038</v>
      </c>
      <c r="AL2538" s="6">
        <f t="shared" si="1176"/>
        <v>137.569680498038</v>
      </c>
      <c r="AM2538" s="17">
        <v>137.569680498038</v>
      </c>
      <c r="AN2538" s="6">
        <f t="shared" si="1196"/>
        <v>30.094305647000994</v>
      </c>
      <c r="AO2538" s="6">
        <f t="shared" si="1197"/>
        <v>167.66398614503899</v>
      </c>
      <c r="AP2538" s="17">
        <v>1710.32308998498</v>
      </c>
      <c r="AQ2538" s="6">
        <f t="shared" si="1198"/>
        <v>1710.32308998498</v>
      </c>
      <c r="AR2538" s="17">
        <v>342.06390647300202</v>
      </c>
      <c r="AS2538" s="6">
        <f t="shared" si="1177"/>
        <v>342.06390647300202</v>
      </c>
      <c r="AT2538" s="17">
        <v>305.90320314540702</v>
      </c>
      <c r="AU2538" s="6">
        <f t="shared" si="1178"/>
        <v>305.90320314540702</v>
      </c>
      <c r="AV2538" s="17">
        <v>681.93793564561702</v>
      </c>
      <c r="AW2538" s="6">
        <f t="shared" si="1179"/>
        <v>681.93793564561702</v>
      </c>
      <c r="AX2538" s="17">
        <v>380.41804472095401</v>
      </c>
      <c r="AY2538" s="6">
        <f t="shared" si="1180"/>
        <v>380.41804472095401</v>
      </c>
      <c r="AZ2538" s="20">
        <v>201147319.93337399</v>
      </c>
      <c r="BA2538" s="20">
        <v>561445271.65850997</v>
      </c>
      <c r="BB2538" s="20">
        <v>202909997.760497</v>
      </c>
      <c r="BC2538" s="20">
        <v>786497410.64761806</v>
      </c>
      <c r="BD2538" s="19">
        <f t="shared" si="1181"/>
        <v>1751.9999999999991</v>
      </c>
      <c r="BE2538" s="18">
        <v>1.0724779535154501E-2</v>
      </c>
      <c r="BF2538" s="20">
        <v>8110765.7730041696</v>
      </c>
      <c r="BG2538" s="20">
        <v>478877.68743148498</v>
      </c>
      <c r="BH2538" s="19">
        <f t="shared" si="1199"/>
        <v>602.05289289457141</v>
      </c>
      <c r="BI2538" s="20">
        <v>288.43031330485201</v>
      </c>
      <c r="BJ2538">
        <v>40</v>
      </c>
      <c r="BK2538" s="22">
        <v>1216</v>
      </c>
      <c r="BL2538" s="22">
        <v>1844.76928</v>
      </c>
      <c r="BM2538" s="22">
        <v>304</v>
      </c>
      <c r="BN2538" s="22">
        <v>76</v>
      </c>
      <c r="BO2538">
        <v>0.31372721048469299</v>
      </c>
    </row>
    <row r="2539" spans="1:67" x14ac:dyDescent="0.2">
      <c r="A2539" s="27">
        <v>2538</v>
      </c>
      <c r="B2539" s="18">
        <v>257.52706545076097</v>
      </c>
      <c r="C2539" s="18">
        <v>152</v>
      </c>
      <c r="D2539">
        <v>400</v>
      </c>
      <c r="E2539">
        <v>1600</v>
      </c>
      <c r="F2539">
        <v>7</v>
      </c>
      <c r="G2539" s="23">
        <f t="shared" si="1182"/>
        <v>0.59928468261585743</v>
      </c>
      <c r="H2539">
        <v>100</v>
      </c>
      <c r="I2539" s="17">
        <v>126.294337481453</v>
      </c>
      <c r="J2539" s="6">
        <f t="shared" si="1183"/>
        <v>126.30472413411287</v>
      </c>
      <c r="K2539" s="6">
        <f t="shared" si="1200"/>
        <v>126.30472413411287</v>
      </c>
      <c r="L2539" s="6">
        <f t="shared" si="1184"/>
        <v>1</v>
      </c>
      <c r="M2539" s="6">
        <f t="shared" si="1185"/>
        <v>126.294337481453</v>
      </c>
      <c r="N2539" s="28">
        <v>100</v>
      </c>
      <c r="O2539" s="17">
        <v>178.94382165865599</v>
      </c>
      <c r="P2539" s="6">
        <f t="shared" si="1186"/>
        <v>169.982968146529</v>
      </c>
      <c r="Q2539" s="6">
        <f t="shared" si="1172"/>
        <v>169.982968146529</v>
      </c>
      <c r="R2539" s="17">
        <v>169.982968146529</v>
      </c>
      <c r="S2539" s="6">
        <f t="shared" si="1187"/>
        <v>8.9608535121269881</v>
      </c>
      <c r="T2539" s="6">
        <f t="shared" si="1188"/>
        <v>178.94382165865599</v>
      </c>
      <c r="U2539" s="17">
        <v>56.846047829755001</v>
      </c>
      <c r="V2539" s="6">
        <f t="shared" si="1189"/>
        <v>51.271450173326897</v>
      </c>
      <c r="W2539" s="6">
        <f t="shared" si="1173"/>
        <v>51.271450173326897</v>
      </c>
      <c r="X2539" s="17">
        <v>51.271450173326897</v>
      </c>
      <c r="Y2539" s="6">
        <f t="shared" si="1190"/>
        <v>5.5745976564281037</v>
      </c>
      <c r="Z2539" s="6">
        <f t="shared" si="1191"/>
        <v>56.846047829755001</v>
      </c>
      <c r="AA2539" s="17">
        <v>158.91785384011101</v>
      </c>
      <c r="AB2539" s="6">
        <f t="shared" si="1201"/>
        <v>100.190757068605</v>
      </c>
      <c r="AC2539" s="6">
        <f t="shared" si="1174"/>
        <v>100.190757068605</v>
      </c>
      <c r="AD2539" s="17">
        <v>141.54086262420799</v>
      </c>
      <c r="AE2539" s="6">
        <f t="shared" si="1192"/>
        <v>17.376991215903018</v>
      </c>
      <c r="AF2539" s="17">
        <v>100.190757068605</v>
      </c>
      <c r="AG2539" s="6">
        <f t="shared" si="1193"/>
        <v>41.350105555602994</v>
      </c>
      <c r="AH2539" s="6">
        <f t="shared" si="1175"/>
        <v>41.350105555602994</v>
      </c>
      <c r="AI2539" s="6">
        <f t="shared" si="1194"/>
        <v>158.91785384011101</v>
      </c>
      <c r="AJ2539" s="17">
        <v>139.616689702511</v>
      </c>
      <c r="AK2539" s="6">
        <f t="shared" si="1195"/>
        <v>114.597213504038</v>
      </c>
      <c r="AL2539" s="6">
        <f t="shared" si="1176"/>
        <v>114.597213504038</v>
      </c>
      <c r="AM2539" s="17">
        <v>114.597213504038</v>
      </c>
      <c r="AN2539" s="6">
        <f t="shared" si="1196"/>
        <v>25.019476198473001</v>
      </c>
      <c r="AO2539" s="6">
        <f t="shared" si="1197"/>
        <v>139.616689702511</v>
      </c>
      <c r="AP2539" s="17">
        <v>1795.27464424047</v>
      </c>
      <c r="AQ2539" s="6">
        <f t="shared" si="1198"/>
        <v>1795.2746442404748</v>
      </c>
      <c r="AR2539" s="17">
        <v>427.44549708062999</v>
      </c>
      <c r="AS2539" s="6">
        <f t="shared" si="1177"/>
        <v>427.44549708062999</v>
      </c>
      <c r="AT2539" s="17">
        <v>305.807059447509</v>
      </c>
      <c r="AU2539" s="6">
        <f t="shared" si="1178"/>
        <v>305.807059447509</v>
      </c>
      <c r="AV2539" s="17">
        <v>681.72360629503703</v>
      </c>
      <c r="AW2539" s="6">
        <f t="shared" si="1179"/>
        <v>681.72360629503703</v>
      </c>
      <c r="AX2539" s="17">
        <v>380.298481417299</v>
      </c>
      <c r="AY2539" s="6">
        <f t="shared" si="1180"/>
        <v>380.298481417299</v>
      </c>
      <c r="AZ2539" s="20">
        <v>244059930.53342301</v>
      </c>
      <c r="BA2539" s="20">
        <v>561445271.65850997</v>
      </c>
      <c r="BB2539" s="20">
        <v>244441561.751048</v>
      </c>
      <c r="BC2539" s="20">
        <v>702053236.05701697</v>
      </c>
      <c r="BD2539" s="19">
        <f t="shared" si="1181"/>
        <v>1751.999999999998</v>
      </c>
      <c r="BE2539" s="18">
        <v>0.25380066382060401</v>
      </c>
      <c r="BF2539" s="20">
        <v>7228059.18627977</v>
      </c>
      <c r="BG2539" s="20">
        <v>426760.72329253098</v>
      </c>
      <c r="BH2539" s="19">
        <f t="shared" si="1199"/>
        <v>536.53058970054553</v>
      </c>
      <c r="BI2539" s="20">
        <v>360.53789163106501</v>
      </c>
      <c r="BJ2539">
        <v>40</v>
      </c>
      <c r="BK2539" s="22">
        <v>1216</v>
      </c>
      <c r="BL2539" s="22">
        <v>1844.76928</v>
      </c>
      <c r="BM2539" s="22">
        <v>304</v>
      </c>
      <c r="BN2539" s="22">
        <v>76</v>
      </c>
      <c r="BO2539">
        <v>0.377801706786422</v>
      </c>
    </row>
    <row r="2540" spans="1:67" x14ac:dyDescent="0.2">
      <c r="A2540" s="27">
        <v>2539</v>
      </c>
      <c r="B2540" s="18">
        <v>309.03247854091302</v>
      </c>
      <c r="C2540" s="18">
        <v>152</v>
      </c>
      <c r="D2540">
        <v>400</v>
      </c>
      <c r="E2540">
        <v>1600</v>
      </c>
      <c r="F2540">
        <v>7</v>
      </c>
      <c r="G2540" s="23">
        <f t="shared" si="1182"/>
        <v>0.6450263752878217</v>
      </c>
      <c r="H2540">
        <v>100</v>
      </c>
      <c r="I2540" s="17">
        <v>128.693082582344</v>
      </c>
      <c r="J2540" s="6">
        <f t="shared" si="1183"/>
        <v>128.51752376865687</v>
      </c>
      <c r="K2540" s="6">
        <f t="shared" si="1200"/>
        <v>128.51752376865684</v>
      </c>
      <c r="L2540" s="6">
        <f t="shared" si="1184"/>
        <v>0.99999999999999978</v>
      </c>
      <c r="M2540" s="6">
        <f t="shared" si="1185"/>
        <v>128.69308258234398</v>
      </c>
      <c r="N2540" s="28">
        <v>100</v>
      </c>
      <c r="O2540" s="17">
        <v>184.09023806038101</v>
      </c>
      <c r="P2540" s="6">
        <f t="shared" si="1186"/>
        <v>174.86918178533</v>
      </c>
      <c r="Q2540" s="6">
        <f t="shared" si="1172"/>
        <v>174.86918178533</v>
      </c>
      <c r="R2540" s="17">
        <v>174.86918178533</v>
      </c>
      <c r="S2540" s="6">
        <f t="shared" si="1187"/>
        <v>9.2210562750510121</v>
      </c>
      <c r="T2540" s="6">
        <f t="shared" si="1188"/>
        <v>184.09023806038101</v>
      </c>
      <c r="U2540" s="17">
        <v>56.831478713284099</v>
      </c>
      <c r="V2540" s="6">
        <f t="shared" si="1189"/>
        <v>51.256881056856002</v>
      </c>
      <c r="W2540" s="6">
        <f t="shared" si="1173"/>
        <v>51.256881056856002</v>
      </c>
      <c r="X2540" s="17">
        <v>51.256881056856002</v>
      </c>
      <c r="Y2540" s="6">
        <f t="shared" si="1190"/>
        <v>5.5745976564280966</v>
      </c>
      <c r="Z2540" s="6">
        <f t="shared" si="1191"/>
        <v>56.831478713284099</v>
      </c>
      <c r="AA2540" s="17">
        <v>171.75601025540701</v>
      </c>
      <c r="AB2540" s="6">
        <f t="shared" si="1201"/>
        <v>112.46637402096</v>
      </c>
      <c r="AC2540" s="6">
        <f t="shared" si="1174"/>
        <v>112.46637402096</v>
      </c>
      <c r="AD2540" s="17">
        <v>153.74570877137</v>
      </c>
      <c r="AE2540" s="6">
        <f t="shared" si="1192"/>
        <v>18.010301484037001</v>
      </c>
      <c r="AF2540" s="17">
        <v>112.46637402096</v>
      </c>
      <c r="AG2540" s="6">
        <f t="shared" si="1193"/>
        <v>41.279334750410001</v>
      </c>
      <c r="AH2540" s="6">
        <f t="shared" si="1175"/>
        <v>41.279334750410001</v>
      </c>
      <c r="AI2540" s="6">
        <f t="shared" si="1194"/>
        <v>171.75601025540698</v>
      </c>
      <c r="AJ2540" s="17">
        <v>119.991028730732</v>
      </c>
      <c r="AK2540" s="6">
        <f t="shared" si="1195"/>
        <v>98.498526529466005</v>
      </c>
      <c r="AL2540" s="6">
        <f t="shared" si="1176"/>
        <v>98.498526529466005</v>
      </c>
      <c r="AM2540" s="17">
        <v>98.498526529466005</v>
      </c>
      <c r="AN2540" s="6">
        <f t="shared" si="1196"/>
        <v>21.492502201265992</v>
      </c>
      <c r="AO2540" s="6">
        <f t="shared" si="1197"/>
        <v>119.991028730732</v>
      </c>
      <c r="AP2540" s="17">
        <v>1880.2293123904001</v>
      </c>
      <c r="AQ2540" s="6">
        <f t="shared" si="1198"/>
        <v>1880.2293123904087</v>
      </c>
      <c r="AR2540" s="17">
        <v>512.78884279068598</v>
      </c>
      <c r="AS2540" s="6">
        <f t="shared" si="1177"/>
        <v>512.78884279068598</v>
      </c>
      <c r="AT2540" s="17">
        <v>305.72016238000498</v>
      </c>
      <c r="AU2540" s="6">
        <f t="shared" si="1178"/>
        <v>305.72016238000498</v>
      </c>
      <c r="AV2540" s="17">
        <v>681.52989009259898</v>
      </c>
      <c r="AW2540" s="6">
        <f t="shared" si="1179"/>
        <v>681.52989009259898</v>
      </c>
      <c r="AX2540" s="17">
        <v>380.19041712711902</v>
      </c>
      <c r="AY2540" s="6">
        <f t="shared" si="1180"/>
        <v>380.19041712711902</v>
      </c>
      <c r="AZ2540" s="20">
        <v>284023692.94821</v>
      </c>
      <c r="BA2540" s="20">
        <v>561445271.65850997</v>
      </c>
      <c r="BB2540" s="20">
        <v>284617244.89754301</v>
      </c>
      <c r="BC2540" s="20">
        <v>621913790.495736</v>
      </c>
      <c r="BD2540" s="19">
        <f t="shared" si="1181"/>
        <v>1751.9999999999991</v>
      </c>
      <c r="BE2540" s="18">
        <v>0.82986900748554204</v>
      </c>
      <c r="BF2540" s="20">
        <v>6396729.7138209501</v>
      </c>
      <c r="BG2540" s="20">
        <v>377677.17848227802</v>
      </c>
      <c r="BH2540" s="19">
        <f t="shared" si="1199"/>
        <v>474.82195110217424</v>
      </c>
      <c r="BI2540" s="20">
        <v>432.64546995727801</v>
      </c>
      <c r="BJ2540">
        <v>40</v>
      </c>
      <c r="BK2540" s="22">
        <v>1216</v>
      </c>
      <c r="BL2540" s="22">
        <v>1844.76928</v>
      </c>
      <c r="BM2540" s="22">
        <v>304</v>
      </c>
      <c r="BN2540" s="22">
        <v>76</v>
      </c>
      <c r="BO2540">
        <v>0.43979807390765802</v>
      </c>
    </row>
    <row r="2541" spans="1:67" x14ac:dyDescent="0.2">
      <c r="A2541" s="27">
        <v>2540</v>
      </c>
      <c r="B2541" s="18">
        <v>360.53789163106501</v>
      </c>
      <c r="C2541" s="18">
        <v>152</v>
      </c>
      <c r="D2541">
        <v>400</v>
      </c>
      <c r="E2541">
        <v>1600</v>
      </c>
      <c r="F2541">
        <v>7</v>
      </c>
      <c r="G2541" s="23">
        <f t="shared" si="1182"/>
        <v>0.68597136778696655</v>
      </c>
      <c r="H2541">
        <v>100</v>
      </c>
      <c r="I2541" s="17">
        <v>131.35632276745301</v>
      </c>
      <c r="J2541" s="6">
        <f t="shared" si="1183"/>
        <v>130.96688388795377</v>
      </c>
      <c r="K2541" s="6">
        <f t="shared" si="1200"/>
        <v>130.96688388795377</v>
      </c>
      <c r="L2541" s="6">
        <f t="shared" si="1184"/>
        <v>1</v>
      </c>
      <c r="M2541" s="6">
        <f t="shared" si="1185"/>
        <v>131.35632276745301</v>
      </c>
      <c r="N2541" s="28">
        <v>100</v>
      </c>
      <c r="O2541" s="17">
        <v>190.21597850376199</v>
      </c>
      <c r="P2541" s="6">
        <f t="shared" si="1186"/>
        <v>180.68574763870001</v>
      </c>
      <c r="Q2541" s="6">
        <f t="shared" si="1172"/>
        <v>180.68574763870001</v>
      </c>
      <c r="R2541" s="17">
        <v>180.68574763870001</v>
      </c>
      <c r="S2541" s="6">
        <f t="shared" si="1187"/>
        <v>9.5302308650619807</v>
      </c>
      <c r="T2541" s="6">
        <f t="shared" si="1188"/>
        <v>190.21597850376199</v>
      </c>
      <c r="U2541" s="17">
        <v>56.818246494980997</v>
      </c>
      <c r="V2541" s="6">
        <f t="shared" si="1189"/>
        <v>51.2436488385529</v>
      </c>
      <c r="W2541" s="6">
        <f t="shared" si="1173"/>
        <v>51.2436488385529</v>
      </c>
      <c r="X2541" s="17">
        <v>51.2436488385529</v>
      </c>
      <c r="Y2541" s="6">
        <f t="shared" si="1190"/>
        <v>5.5745976564280966</v>
      </c>
      <c r="Z2541" s="6">
        <f t="shared" si="1191"/>
        <v>56.818246494980997</v>
      </c>
      <c r="AA2541" s="17">
        <v>186.52446122509099</v>
      </c>
      <c r="AB2541" s="6">
        <f t="shared" si="1201"/>
        <v>126.40845772818599</v>
      </c>
      <c r="AC2541" s="6">
        <f t="shared" si="1174"/>
        <v>126.40845772818599</v>
      </c>
      <c r="AD2541" s="17">
        <v>167.77518823755199</v>
      </c>
      <c r="AE2541" s="6">
        <f t="shared" si="1192"/>
        <v>18.749272987539001</v>
      </c>
      <c r="AF2541" s="17">
        <v>126.40845772818599</v>
      </c>
      <c r="AG2541" s="6">
        <f t="shared" si="1193"/>
        <v>41.366730509365993</v>
      </c>
      <c r="AH2541" s="6">
        <f t="shared" si="1175"/>
        <v>41.366730509365993</v>
      </c>
      <c r="AI2541" s="6">
        <f t="shared" si="1194"/>
        <v>186.52446122509099</v>
      </c>
      <c r="AJ2541" s="17">
        <v>106.377212199768</v>
      </c>
      <c r="AK2541" s="6">
        <f t="shared" si="1195"/>
        <v>87.293111699031599</v>
      </c>
      <c r="AL2541" s="6">
        <f t="shared" si="1176"/>
        <v>87.293111699031599</v>
      </c>
      <c r="AM2541" s="17">
        <v>87.293111699031599</v>
      </c>
      <c r="AN2541" s="6">
        <f t="shared" si="1196"/>
        <v>19.084100500736398</v>
      </c>
      <c r="AO2541" s="6">
        <f t="shared" si="1197"/>
        <v>106.377212199768</v>
      </c>
      <c r="AP2541" s="17">
        <v>1965.18666582679</v>
      </c>
      <c r="AQ2541" s="6">
        <f t="shared" si="1198"/>
        <v>1965.1866658267959</v>
      </c>
      <c r="AR2541" s="17">
        <v>598.09920777278603</v>
      </c>
      <c r="AS2541" s="6">
        <f t="shared" si="1177"/>
        <v>598.09920777278603</v>
      </c>
      <c r="AT2541" s="17">
        <v>305.64123920237699</v>
      </c>
      <c r="AU2541" s="6">
        <f t="shared" si="1178"/>
        <v>305.64123920237699</v>
      </c>
      <c r="AV2541" s="17">
        <v>681.35394976810301</v>
      </c>
      <c r="AW2541" s="6">
        <f t="shared" si="1179"/>
        <v>681.35394976810301</v>
      </c>
      <c r="AX2541" s="17">
        <v>380.09226908353003</v>
      </c>
      <c r="AY2541" s="6">
        <f t="shared" si="1180"/>
        <v>380.09226908353003</v>
      </c>
      <c r="AZ2541" s="20">
        <v>319786259.43037999</v>
      </c>
      <c r="BA2541" s="20">
        <v>561445271.65850997</v>
      </c>
      <c r="BB2541" s="20">
        <v>320590305.27387398</v>
      </c>
      <c r="BC2541" s="20">
        <v>550178163.63723397</v>
      </c>
      <c r="BD2541" s="19">
        <f t="shared" si="1181"/>
        <v>1751.999999999998</v>
      </c>
      <c r="BE2541" s="18">
        <v>1.9727074262648601</v>
      </c>
      <c r="BF2541" s="20">
        <v>5672915.7138800798</v>
      </c>
      <c r="BG2541" s="20">
        <v>334941.58678563399</v>
      </c>
      <c r="BH2541" s="19">
        <f t="shared" si="1199"/>
        <v>421.09406340599332</v>
      </c>
      <c r="BI2541" s="20">
        <v>504.75304828349101</v>
      </c>
      <c r="BJ2541">
        <v>40</v>
      </c>
      <c r="BK2541" s="22">
        <v>1216</v>
      </c>
      <c r="BL2541" s="22">
        <v>1844.76928</v>
      </c>
      <c r="BM2541" s="22">
        <v>304</v>
      </c>
      <c r="BN2541" s="22">
        <v>76</v>
      </c>
      <c r="BO2541">
        <v>0.49531534881544798</v>
      </c>
    </row>
    <row r="2542" spans="1:67" x14ac:dyDescent="0.2">
      <c r="A2542" s="27">
        <v>2541</v>
      </c>
      <c r="B2542" s="18">
        <v>412.043304721217</v>
      </c>
      <c r="C2542" s="18">
        <v>152</v>
      </c>
      <c r="D2542">
        <v>400</v>
      </c>
      <c r="E2542">
        <v>1600</v>
      </c>
      <c r="F2542">
        <v>7</v>
      </c>
      <c r="G2542" s="23">
        <f t="shared" si="1182"/>
        <v>0.71970436395318249</v>
      </c>
      <c r="H2542">
        <v>100</v>
      </c>
      <c r="I2542" s="17">
        <v>134.29831024618301</v>
      </c>
      <c r="J2542" s="6">
        <f t="shared" si="1183"/>
        <v>133.73896319465018</v>
      </c>
      <c r="K2542" s="6">
        <f t="shared" si="1200"/>
        <v>133.73896319465018</v>
      </c>
      <c r="L2542" s="6">
        <f t="shared" si="1184"/>
        <v>1</v>
      </c>
      <c r="M2542" s="6">
        <f t="shared" si="1185"/>
        <v>134.29831024618301</v>
      </c>
      <c r="N2542" s="28">
        <v>100</v>
      </c>
      <c r="O2542" s="17">
        <v>198.11891438313299</v>
      </c>
      <c r="P2542" s="6">
        <f t="shared" si="1186"/>
        <v>188.19050776525901</v>
      </c>
      <c r="Q2542" s="6">
        <f t="shared" si="1172"/>
        <v>188.19050776525901</v>
      </c>
      <c r="R2542" s="17">
        <v>188.19050776525901</v>
      </c>
      <c r="S2542" s="6">
        <f t="shared" si="1187"/>
        <v>9.9284066178739749</v>
      </c>
      <c r="T2542" s="6">
        <f t="shared" si="1188"/>
        <v>198.11891438313299</v>
      </c>
      <c r="U2542" s="17">
        <v>56.806175231709801</v>
      </c>
      <c r="V2542" s="6">
        <f t="shared" si="1189"/>
        <v>51.231577575281797</v>
      </c>
      <c r="W2542" s="6">
        <f t="shared" si="1173"/>
        <v>51.231577575281797</v>
      </c>
      <c r="X2542" s="17">
        <v>51.231577575281797</v>
      </c>
      <c r="Y2542" s="6">
        <f t="shared" si="1190"/>
        <v>5.5745976564280042</v>
      </c>
      <c r="Z2542" s="6">
        <f t="shared" si="1191"/>
        <v>56.806175231709801</v>
      </c>
      <c r="AA2542" s="17">
        <v>202.06464302002701</v>
      </c>
      <c r="AB2542" s="6">
        <f t="shared" si="1201"/>
        <v>141.21523037373899</v>
      </c>
      <c r="AC2542" s="6">
        <f t="shared" si="1174"/>
        <v>141.21523037373899</v>
      </c>
      <c r="AD2542" s="17">
        <v>182.53379946908899</v>
      </c>
      <c r="AE2542" s="6">
        <f t="shared" si="1192"/>
        <v>19.530843550938016</v>
      </c>
      <c r="AF2542" s="17">
        <v>141.21523037373899</v>
      </c>
      <c r="AG2542" s="6">
        <f t="shared" si="1193"/>
        <v>41.31856909535</v>
      </c>
      <c r="AH2542" s="6">
        <f t="shared" si="1175"/>
        <v>41.31856909535</v>
      </c>
      <c r="AI2542" s="6">
        <f t="shared" si="1194"/>
        <v>202.06464302002701</v>
      </c>
      <c r="AJ2542" s="17">
        <v>97.031892790181502</v>
      </c>
      <c r="AK2542" s="6">
        <f t="shared" si="1195"/>
        <v>79.591004055149696</v>
      </c>
      <c r="AL2542" s="6">
        <f t="shared" si="1176"/>
        <v>79.591004055149696</v>
      </c>
      <c r="AM2542" s="17">
        <v>79.591004055149696</v>
      </c>
      <c r="AN2542" s="6">
        <f t="shared" si="1196"/>
        <v>17.440888735031805</v>
      </c>
      <c r="AO2542" s="6">
        <f t="shared" si="1197"/>
        <v>97.031892790181502</v>
      </c>
      <c r="AP2542" s="17">
        <v>2050.1463511512002</v>
      </c>
      <c r="AQ2542" s="6">
        <f t="shared" si="1198"/>
        <v>2050.1463511512038</v>
      </c>
      <c r="AR2542" s="17">
        <v>683.38093247172799</v>
      </c>
      <c r="AS2542" s="6">
        <f t="shared" si="1177"/>
        <v>683.38093247172799</v>
      </c>
      <c r="AT2542" s="17">
        <v>305.56924050695801</v>
      </c>
      <c r="AU2542" s="6">
        <f t="shared" si="1178"/>
        <v>305.56924050695801</v>
      </c>
      <c r="AV2542" s="17">
        <v>681.19344591845697</v>
      </c>
      <c r="AW2542" s="6">
        <f t="shared" si="1179"/>
        <v>681.19344591845697</v>
      </c>
      <c r="AX2542" s="17">
        <v>380.00273225406102</v>
      </c>
      <c r="AY2542" s="6">
        <f t="shared" si="1180"/>
        <v>380.00273225406102</v>
      </c>
      <c r="AZ2542" s="20">
        <v>349362930.98100901</v>
      </c>
      <c r="BA2542" s="20">
        <v>561445271.65850997</v>
      </c>
      <c r="BB2542" s="20">
        <v>350113843.00645602</v>
      </c>
      <c r="BC2542" s="20">
        <v>491077954.35402399</v>
      </c>
      <c r="BD2542" s="19">
        <f t="shared" si="1181"/>
        <v>1751.9999999999991</v>
      </c>
      <c r="BE2542" s="18">
        <v>3.83416232799462</v>
      </c>
      <c r="BF2542" s="20">
        <v>5055209.8060613796</v>
      </c>
      <c r="BG2542" s="20">
        <v>298470.85332745098</v>
      </c>
      <c r="BH2542" s="19">
        <f t="shared" si="1199"/>
        <v>375.24245837035977</v>
      </c>
      <c r="BI2542" s="20">
        <v>576.86062660970504</v>
      </c>
      <c r="BJ2542">
        <v>40</v>
      </c>
      <c r="BK2542" s="22">
        <v>1216</v>
      </c>
      <c r="BL2542" s="22">
        <v>1844.76928</v>
      </c>
      <c r="BM2542" s="22">
        <v>304</v>
      </c>
      <c r="BN2542" s="22">
        <v>76</v>
      </c>
      <c r="BO2542">
        <v>0.540744135915461</v>
      </c>
    </row>
    <row r="2543" spans="1:67" x14ac:dyDescent="0.2">
      <c r="A2543" s="27">
        <v>2542</v>
      </c>
      <c r="B2543" s="18">
        <v>463.54871781137001</v>
      </c>
      <c r="C2543" s="18">
        <v>152</v>
      </c>
      <c r="D2543">
        <v>400</v>
      </c>
      <c r="E2543">
        <v>1600</v>
      </c>
      <c r="F2543">
        <v>7</v>
      </c>
      <c r="G2543" s="23">
        <f t="shared" si="1182"/>
        <v>0.7472066537718085</v>
      </c>
      <c r="H2543">
        <v>100</v>
      </c>
      <c r="I2543" s="17">
        <v>137.57415914386399</v>
      </c>
      <c r="J2543" s="6">
        <f t="shared" si="1183"/>
        <v>136.87185207695674</v>
      </c>
      <c r="K2543" s="6">
        <f t="shared" si="1200"/>
        <v>136.87185207695674</v>
      </c>
      <c r="L2543" s="6">
        <f t="shared" si="1184"/>
        <v>1</v>
      </c>
      <c r="M2543" s="6">
        <f t="shared" si="1185"/>
        <v>137.57415914386399</v>
      </c>
      <c r="N2543" s="28">
        <v>100</v>
      </c>
      <c r="O2543" s="17">
        <v>207.67307988742201</v>
      </c>
      <c r="P2543" s="6">
        <f t="shared" si="1186"/>
        <v>197.263747894635</v>
      </c>
      <c r="Q2543" s="6">
        <f t="shared" si="1172"/>
        <v>197.263747894635</v>
      </c>
      <c r="R2543" s="17">
        <v>197.263747894635</v>
      </c>
      <c r="S2543" s="6">
        <f t="shared" si="1187"/>
        <v>10.409331992787003</v>
      </c>
      <c r="T2543" s="6">
        <f t="shared" si="1188"/>
        <v>207.67307988742201</v>
      </c>
      <c r="U2543" s="17">
        <v>56.7951185563237</v>
      </c>
      <c r="V2543" s="6">
        <f t="shared" si="1189"/>
        <v>51.220520899895597</v>
      </c>
      <c r="W2543" s="6">
        <f t="shared" si="1173"/>
        <v>51.220520899895597</v>
      </c>
      <c r="X2543" s="17">
        <v>51.220520899895597</v>
      </c>
      <c r="Y2543" s="6">
        <f t="shared" si="1190"/>
        <v>5.5745976564281037</v>
      </c>
      <c r="Z2543" s="6">
        <f t="shared" si="1191"/>
        <v>56.7951185563237</v>
      </c>
      <c r="AA2543" s="17">
        <v>217.72571104531801</v>
      </c>
      <c r="AB2543" s="6">
        <f t="shared" si="1201"/>
        <v>156.13455010137</v>
      </c>
      <c r="AC2543" s="6">
        <f t="shared" si="1174"/>
        <v>156.13455010137</v>
      </c>
      <c r="AD2543" s="17">
        <v>197.40676005405899</v>
      </c>
      <c r="AE2543" s="6">
        <f t="shared" si="1192"/>
        <v>20.318950991259015</v>
      </c>
      <c r="AF2543" s="17">
        <v>156.13455010137</v>
      </c>
      <c r="AG2543" s="6">
        <f t="shared" si="1193"/>
        <v>41.272209952688996</v>
      </c>
      <c r="AH2543" s="6">
        <f t="shared" si="1175"/>
        <v>41.272209952688996</v>
      </c>
      <c r="AI2543" s="6">
        <f t="shared" si="1194"/>
        <v>217.72571104531801</v>
      </c>
      <c r="AJ2543" s="17">
        <v>90.544981991490701</v>
      </c>
      <c r="AK2543" s="6">
        <f t="shared" si="1195"/>
        <v>74.234937130931797</v>
      </c>
      <c r="AL2543" s="6">
        <f t="shared" si="1176"/>
        <v>74.234937130931797</v>
      </c>
      <c r="AM2543" s="17">
        <v>74.234937130931797</v>
      </c>
      <c r="AN2543" s="6">
        <f t="shared" si="1196"/>
        <v>16.310044860558904</v>
      </c>
      <c r="AO2543" s="6">
        <f t="shared" si="1197"/>
        <v>90.544981991490701</v>
      </c>
      <c r="AP2543" s="17">
        <v>2135.1080743713701</v>
      </c>
      <c r="AQ2543" s="6">
        <f t="shared" si="1198"/>
        <v>2135.1080743713692</v>
      </c>
      <c r="AR2543" s="17">
        <v>768.63762770483095</v>
      </c>
      <c r="AS2543" s="6">
        <f t="shared" si="1177"/>
        <v>768.63762770483095</v>
      </c>
      <c r="AT2543" s="17">
        <v>305.50329329119398</v>
      </c>
      <c r="AU2543" s="6">
        <f t="shared" si="1178"/>
        <v>305.50329329119398</v>
      </c>
      <c r="AV2543" s="17">
        <v>681.04643239353402</v>
      </c>
      <c r="AW2543" s="6">
        <f t="shared" si="1179"/>
        <v>681.04643239353402</v>
      </c>
      <c r="AX2543" s="17">
        <v>379.92072098181001</v>
      </c>
      <c r="AY2543" s="6">
        <f t="shared" si="1180"/>
        <v>379.92072098181001</v>
      </c>
      <c r="AZ2543" s="20">
        <v>373828346.13336998</v>
      </c>
      <c r="BA2543" s="20">
        <v>561445271.65850997</v>
      </c>
      <c r="BB2543" s="20">
        <v>373832439.61632699</v>
      </c>
      <c r="BC2543" s="20">
        <v>442893942.59179097</v>
      </c>
      <c r="BD2543" s="19">
        <f t="shared" si="1181"/>
        <v>1751.999999999998</v>
      </c>
      <c r="BE2543" s="18">
        <v>6.2341040567624804</v>
      </c>
      <c r="BF2543" s="20">
        <v>4557667.1189593701</v>
      </c>
      <c r="BG2543" s="20">
        <v>269094.82422414701</v>
      </c>
      <c r="BH2543" s="19">
        <f t="shared" si="1199"/>
        <v>338.31043216078706</v>
      </c>
      <c r="BI2543" s="20">
        <v>648.96820493591804</v>
      </c>
      <c r="BJ2543">
        <v>40</v>
      </c>
      <c r="BK2543" s="22">
        <v>1216</v>
      </c>
      <c r="BL2543" s="22">
        <v>1844.76928</v>
      </c>
      <c r="BM2543" s="22">
        <v>304</v>
      </c>
      <c r="BN2543" s="22">
        <v>76</v>
      </c>
      <c r="BO2543">
        <v>0.57738870372609497</v>
      </c>
    </row>
    <row r="2544" spans="1:67" x14ac:dyDescent="0.2">
      <c r="A2544" s="27">
        <v>2543</v>
      </c>
      <c r="B2544" s="18">
        <v>515.05413090152194</v>
      </c>
      <c r="C2544" s="18">
        <v>152</v>
      </c>
      <c r="D2544">
        <v>400</v>
      </c>
      <c r="E2544">
        <v>1600</v>
      </c>
      <c r="F2544">
        <v>7</v>
      </c>
      <c r="G2544" s="23">
        <f t="shared" si="1182"/>
        <v>0.7702041197095284</v>
      </c>
      <c r="H2544">
        <v>100</v>
      </c>
      <c r="I2544" s="17">
        <v>141.10497849574099</v>
      </c>
      <c r="J2544" s="6">
        <f t="shared" si="1183"/>
        <v>140.26784026936267</v>
      </c>
      <c r="K2544" s="6">
        <f t="shared" si="1200"/>
        <v>140.26784026936267</v>
      </c>
      <c r="L2544" s="6">
        <f t="shared" si="1184"/>
        <v>1</v>
      </c>
      <c r="M2544" s="6">
        <f t="shared" si="1185"/>
        <v>141.10497849574099</v>
      </c>
      <c r="N2544" s="28">
        <v>100</v>
      </c>
      <c r="O2544" s="17">
        <v>218.22817504401399</v>
      </c>
      <c r="P2544" s="6">
        <f t="shared" si="1186"/>
        <v>207.287720860961</v>
      </c>
      <c r="Q2544" s="6">
        <f t="shared" si="1172"/>
        <v>207.287720860961</v>
      </c>
      <c r="R2544" s="17">
        <v>207.287720860961</v>
      </c>
      <c r="S2544" s="6">
        <f t="shared" si="1187"/>
        <v>10.940454183052992</v>
      </c>
      <c r="T2544" s="6">
        <f t="shared" si="1188"/>
        <v>218.22817504401399</v>
      </c>
      <c r="U2544" s="17">
        <v>56.7849537136577</v>
      </c>
      <c r="V2544" s="6">
        <f t="shared" si="1189"/>
        <v>51.210356057229497</v>
      </c>
      <c r="W2544" s="6">
        <f t="shared" si="1173"/>
        <v>51.210356057229497</v>
      </c>
      <c r="X2544" s="17">
        <v>51.210356057229497</v>
      </c>
      <c r="Y2544" s="6">
        <f t="shared" si="1190"/>
        <v>5.5745976564282032</v>
      </c>
      <c r="Z2544" s="6">
        <f t="shared" si="1191"/>
        <v>56.7849537136577</v>
      </c>
      <c r="AA2544" s="17">
        <v>233.627831037666</v>
      </c>
      <c r="AB2544" s="6">
        <f t="shared" si="1201"/>
        <v>171.25201941281199</v>
      </c>
      <c r="AC2544" s="6">
        <f t="shared" si="1174"/>
        <v>171.25201941281199</v>
      </c>
      <c r="AD2544" s="17">
        <v>212.50479460576599</v>
      </c>
      <c r="AE2544" s="6">
        <f t="shared" si="1192"/>
        <v>21.123036431900005</v>
      </c>
      <c r="AF2544" s="17">
        <v>171.25201941281199</v>
      </c>
      <c r="AG2544" s="6">
        <f t="shared" si="1193"/>
        <v>41.252775192954005</v>
      </c>
      <c r="AH2544" s="6">
        <f t="shared" si="1175"/>
        <v>41.252775192954005</v>
      </c>
      <c r="AI2544" s="6">
        <f t="shared" si="1194"/>
        <v>233.627831037666</v>
      </c>
      <c r="AJ2544" s="17">
        <v>85.739549389646498</v>
      </c>
      <c r="AK2544" s="6">
        <f t="shared" si="1195"/>
        <v>70.262831229895994</v>
      </c>
      <c r="AL2544" s="6">
        <f t="shared" si="1176"/>
        <v>70.262831229895994</v>
      </c>
      <c r="AM2544" s="17">
        <v>70.262831229895994</v>
      </c>
      <c r="AN2544" s="6">
        <f t="shared" si="1196"/>
        <v>15.476718159750504</v>
      </c>
      <c r="AO2544" s="6">
        <f t="shared" si="1197"/>
        <v>85.739549389646498</v>
      </c>
      <c r="AP2544" s="17">
        <v>2220.07158892192</v>
      </c>
      <c r="AQ2544" s="6">
        <f t="shared" si="1198"/>
        <v>2220.0715889219282</v>
      </c>
      <c r="AR2544" s="17">
        <v>853.87232179152397</v>
      </c>
      <c r="AS2544" s="6">
        <f t="shared" si="1177"/>
        <v>853.87232179152397</v>
      </c>
      <c r="AT2544" s="17">
        <v>305.44266538550897</v>
      </c>
      <c r="AU2544" s="6">
        <f t="shared" si="1178"/>
        <v>305.44266538550897</v>
      </c>
      <c r="AV2544" s="17">
        <v>680.91127699659705</v>
      </c>
      <c r="AW2544" s="6">
        <f t="shared" si="1179"/>
        <v>680.91127699659705</v>
      </c>
      <c r="AX2544" s="17">
        <v>379.84532474829803</v>
      </c>
      <c r="AY2544" s="6">
        <f t="shared" si="1180"/>
        <v>379.84532474829803</v>
      </c>
      <c r="AZ2544" s="20">
        <v>394372057.956815</v>
      </c>
      <c r="BA2544" s="20">
        <v>561445271.65850997</v>
      </c>
      <c r="BB2544" s="20">
        <v>393580288.11576802</v>
      </c>
      <c r="BC2544" s="20">
        <v>402602382.268906</v>
      </c>
      <c r="BD2544" s="19">
        <f t="shared" si="1181"/>
        <v>1751.9999999999991</v>
      </c>
      <c r="BE2544" s="18">
        <v>8.9483716121030099</v>
      </c>
      <c r="BF2544" s="20">
        <v>4139883.4714323198</v>
      </c>
      <c r="BG2544" s="20">
        <v>244427.946573661</v>
      </c>
      <c r="BH2544" s="19">
        <f t="shared" si="1199"/>
        <v>307.29882849262407</v>
      </c>
      <c r="BI2544" s="20">
        <v>721.07578326213104</v>
      </c>
      <c r="BJ2544">
        <v>40</v>
      </c>
      <c r="BK2544" s="22">
        <v>1216</v>
      </c>
      <c r="BL2544" s="22">
        <v>1844.76928</v>
      </c>
      <c r="BM2544" s="22">
        <v>304</v>
      </c>
      <c r="BN2544" s="22">
        <v>76</v>
      </c>
      <c r="BO2544">
        <v>0.60776502545183397</v>
      </c>
    </row>
    <row r="2545" spans="1:67" x14ac:dyDescent="0.2">
      <c r="A2545" s="27">
        <v>2544</v>
      </c>
      <c r="B2545" s="18">
        <v>566.55954399167399</v>
      </c>
      <c r="C2545" s="18">
        <v>152</v>
      </c>
      <c r="D2545">
        <v>400</v>
      </c>
      <c r="E2545">
        <v>1600</v>
      </c>
      <c r="F2545">
        <v>7</v>
      </c>
      <c r="G2545" s="23">
        <f t="shared" si="1182"/>
        <v>0.79043096671592161</v>
      </c>
      <c r="H2545">
        <v>100</v>
      </c>
      <c r="I2545" s="17">
        <v>144.80615108390799</v>
      </c>
      <c r="J2545" s="6">
        <f t="shared" si="1183"/>
        <v>143.76727924488941</v>
      </c>
      <c r="K2545" s="6">
        <f t="shared" si="1200"/>
        <v>143.76727924488941</v>
      </c>
      <c r="L2545" s="6">
        <f t="shared" si="1184"/>
        <v>1</v>
      </c>
      <c r="M2545" s="6">
        <f t="shared" si="1185"/>
        <v>144.80615108390799</v>
      </c>
      <c r="N2545" s="28">
        <v>100</v>
      </c>
      <c r="O2545" s="17">
        <v>229.14623200565501</v>
      </c>
      <c r="P2545" s="6">
        <f t="shared" si="1186"/>
        <v>217.65642347914999</v>
      </c>
      <c r="Q2545" s="6">
        <f t="shared" si="1172"/>
        <v>217.65642347914999</v>
      </c>
      <c r="R2545" s="17">
        <v>217.65642347914999</v>
      </c>
      <c r="S2545" s="6">
        <f t="shared" si="1187"/>
        <v>11.489808526505016</v>
      </c>
      <c r="T2545" s="6">
        <f t="shared" si="1188"/>
        <v>229.14623200565501</v>
      </c>
      <c r="U2545" s="17">
        <v>56.775576983747698</v>
      </c>
      <c r="V2545" s="6">
        <f t="shared" si="1189"/>
        <v>51.2009793273197</v>
      </c>
      <c r="W2545" s="6">
        <f t="shared" si="1173"/>
        <v>51.2009793273197</v>
      </c>
      <c r="X2545" s="17">
        <v>51.2009793273197</v>
      </c>
      <c r="Y2545" s="6">
        <f t="shared" si="1190"/>
        <v>5.5745976564279971</v>
      </c>
      <c r="Z2545" s="6">
        <f t="shared" si="1191"/>
        <v>56.775576983747698</v>
      </c>
      <c r="AA2545" s="17">
        <v>249.79604694226001</v>
      </c>
      <c r="AB2545" s="6">
        <f t="shared" si="1201"/>
        <v>186.67935623759399</v>
      </c>
      <c r="AC2545" s="6">
        <f t="shared" si="1174"/>
        <v>186.67935623759399</v>
      </c>
      <c r="AD2545" s="17">
        <v>227.84790543664499</v>
      </c>
      <c r="AE2545" s="6">
        <f t="shared" si="1192"/>
        <v>21.948141505615013</v>
      </c>
      <c r="AF2545" s="17">
        <v>186.67935623759399</v>
      </c>
      <c r="AG2545" s="6">
        <f t="shared" si="1193"/>
        <v>41.168549199051</v>
      </c>
      <c r="AH2545" s="6">
        <f t="shared" si="1175"/>
        <v>41.168549199051</v>
      </c>
      <c r="AI2545" s="6">
        <f t="shared" si="1194"/>
        <v>249.79604694226001</v>
      </c>
      <c r="AJ2545" s="17">
        <v>82.093468645636705</v>
      </c>
      <c r="AK2545" s="6">
        <f t="shared" si="1195"/>
        <v>67.245264098294797</v>
      </c>
      <c r="AL2545" s="6">
        <f t="shared" si="1176"/>
        <v>67.245264098294797</v>
      </c>
      <c r="AM2545" s="17">
        <v>67.245264098294797</v>
      </c>
      <c r="AN2545" s="6">
        <f t="shared" si="1196"/>
        <v>14.848204547341908</v>
      </c>
      <c r="AO2545" s="6">
        <f t="shared" si="1197"/>
        <v>82.093468645636705</v>
      </c>
      <c r="AP2545" s="17">
        <v>2305.0366864715202</v>
      </c>
      <c r="AQ2545" s="6">
        <f t="shared" si="1198"/>
        <v>2305.036686471522</v>
      </c>
      <c r="AR2545" s="17">
        <v>939.08757346066</v>
      </c>
      <c r="AS2545" s="6">
        <f t="shared" si="1177"/>
        <v>939.08757346066</v>
      </c>
      <c r="AT2545" s="17">
        <v>305.38673815522202</v>
      </c>
      <c r="AU2545" s="6">
        <f t="shared" si="1178"/>
        <v>305.38673815522202</v>
      </c>
      <c r="AV2545" s="17">
        <v>680.78660062977303</v>
      </c>
      <c r="AW2545" s="6">
        <f t="shared" si="1179"/>
        <v>680.78660062977303</v>
      </c>
      <c r="AX2545" s="17">
        <v>379.775774225867</v>
      </c>
      <c r="AY2545" s="6">
        <f t="shared" si="1180"/>
        <v>379.775774225867</v>
      </c>
      <c r="AZ2545" s="20">
        <v>412726814.43110198</v>
      </c>
      <c r="BA2545" s="20">
        <v>561445271.65850997</v>
      </c>
      <c r="BB2545" s="20">
        <v>410662967.596681</v>
      </c>
      <c r="BC2545" s="20">
        <v>367164946.31370503</v>
      </c>
      <c r="BD2545" s="19">
        <f t="shared" si="1181"/>
        <v>1751.9999999999982</v>
      </c>
      <c r="BE2545" s="18">
        <v>11.7481179380254</v>
      </c>
      <c r="BF2545" s="20">
        <v>3751913.87757952</v>
      </c>
      <c r="BG2545" s="20">
        <v>221521.35709768999</v>
      </c>
      <c r="BH2545" s="19">
        <f t="shared" si="1199"/>
        <v>278.50028802537844</v>
      </c>
      <c r="BI2545" s="20">
        <v>793.18336158834404</v>
      </c>
      <c r="BJ2545">
        <v>40</v>
      </c>
      <c r="BK2545" s="22">
        <v>1216</v>
      </c>
      <c r="BL2545" s="22">
        <v>1844.76928</v>
      </c>
      <c r="BM2545" s="22">
        <v>304</v>
      </c>
      <c r="BN2545" s="22">
        <v>76</v>
      </c>
      <c r="BO2545">
        <v>0.63389544900946004</v>
      </c>
    </row>
    <row r="2546" spans="1:67" x14ac:dyDescent="0.2">
      <c r="A2546" s="27">
        <v>2545</v>
      </c>
      <c r="B2546" s="18">
        <v>618.06495708182604</v>
      </c>
      <c r="C2546" s="18">
        <v>152</v>
      </c>
      <c r="D2546">
        <v>400</v>
      </c>
      <c r="E2546">
        <v>1600</v>
      </c>
      <c r="F2546">
        <v>7</v>
      </c>
      <c r="G2546" s="23">
        <f t="shared" si="1182"/>
        <v>0.80660607241396032</v>
      </c>
      <c r="H2546">
        <v>100</v>
      </c>
      <c r="I2546" s="17">
        <v>148.67337780546401</v>
      </c>
      <c r="J2546" s="6">
        <f t="shared" si="1183"/>
        <v>147.61826161426262</v>
      </c>
      <c r="K2546" s="6">
        <f t="shared" si="1200"/>
        <v>147.61826161426262</v>
      </c>
      <c r="L2546" s="6">
        <f t="shared" si="1184"/>
        <v>1</v>
      </c>
      <c r="M2546" s="6">
        <f t="shared" si="1185"/>
        <v>148.67337780546401</v>
      </c>
      <c r="N2546" s="28">
        <v>100</v>
      </c>
      <c r="O2546" s="17">
        <v>240.51605769806901</v>
      </c>
      <c r="P2546" s="6">
        <f t="shared" si="1186"/>
        <v>228.45420386070401</v>
      </c>
      <c r="Q2546" s="6">
        <f t="shared" si="1172"/>
        <v>228.45420386070401</v>
      </c>
      <c r="R2546" s="17">
        <v>228.45420386070401</v>
      </c>
      <c r="S2546" s="6">
        <f t="shared" si="1187"/>
        <v>12.061853837364993</v>
      </c>
      <c r="T2546" s="6">
        <f t="shared" si="1188"/>
        <v>240.51605769806901</v>
      </c>
      <c r="U2546" s="17">
        <v>56.766900129878302</v>
      </c>
      <c r="V2546" s="6">
        <f t="shared" si="1189"/>
        <v>51.192302473450198</v>
      </c>
      <c r="W2546" s="6">
        <f t="shared" si="1173"/>
        <v>51.192302473450198</v>
      </c>
      <c r="X2546" s="17">
        <v>51.192302473450198</v>
      </c>
      <c r="Y2546" s="6">
        <f t="shared" si="1190"/>
        <v>5.5745976564281037</v>
      </c>
      <c r="Z2546" s="6">
        <f t="shared" si="1191"/>
        <v>56.766900129878302</v>
      </c>
      <c r="AA2546" s="17">
        <v>266.23010801662599</v>
      </c>
      <c r="AB2546" s="6">
        <f t="shared" si="1201"/>
        <v>202.37543634594999</v>
      </c>
      <c r="AC2546" s="6">
        <f t="shared" si="1174"/>
        <v>202.37543634594999</v>
      </c>
      <c r="AD2546" s="17">
        <v>243.45323641673301</v>
      </c>
      <c r="AE2546" s="6">
        <f t="shared" si="1192"/>
        <v>22.776871599892985</v>
      </c>
      <c r="AF2546" s="17">
        <v>202.37543634594999</v>
      </c>
      <c r="AG2546" s="6">
        <f t="shared" si="1193"/>
        <v>41.077800070783013</v>
      </c>
      <c r="AH2546" s="6">
        <f t="shared" si="1175"/>
        <v>41.077800070783013</v>
      </c>
      <c r="AI2546" s="6">
        <f t="shared" si="1194"/>
        <v>266.23010801662599</v>
      </c>
      <c r="AJ2546" s="17">
        <v>79.264129466036806</v>
      </c>
      <c r="AK2546" s="6">
        <f t="shared" si="1195"/>
        <v>64.914452102949596</v>
      </c>
      <c r="AL2546" s="6">
        <f t="shared" si="1176"/>
        <v>64.914452102949596</v>
      </c>
      <c r="AM2546" s="17">
        <v>64.914452102949596</v>
      </c>
      <c r="AN2546" s="6">
        <f t="shared" si="1196"/>
        <v>14.34967736308721</v>
      </c>
      <c r="AO2546" s="6">
        <f t="shared" si="1197"/>
        <v>79.264129466036806</v>
      </c>
      <c r="AP2546" s="17">
        <v>2390.00318978835</v>
      </c>
      <c r="AQ2546" s="6">
        <f t="shared" si="1198"/>
        <v>2390.00318978835</v>
      </c>
      <c r="AR2546" s="17">
        <v>1024.28555947572</v>
      </c>
      <c r="AS2546" s="6">
        <f t="shared" si="1177"/>
        <v>1024.28555947572</v>
      </c>
      <c r="AT2546" s="17">
        <v>305.33498531503301</v>
      </c>
      <c r="AU2546" s="6">
        <f t="shared" si="1178"/>
        <v>305.33498531503301</v>
      </c>
      <c r="AV2546" s="17">
        <v>680.671230066014</v>
      </c>
      <c r="AW2546" s="6">
        <f t="shared" si="1179"/>
        <v>680.671230066014</v>
      </c>
      <c r="AX2546" s="17">
        <v>379.71141493158302</v>
      </c>
      <c r="AY2546" s="6">
        <f t="shared" si="1180"/>
        <v>379.71141493158302</v>
      </c>
      <c r="AZ2546" s="20">
        <v>428140230.89512402</v>
      </c>
      <c r="BA2546" s="20">
        <v>561445271.65850997</v>
      </c>
      <c r="BB2546" s="20">
        <v>423588336.31562299</v>
      </c>
      <c r="BC2546" s="20">
        <v>338826161.130741</v>
      </c>
      <c r="BD2546" s="19">
        <f t="shared" si="1181"/>
        <v>1751.9999999999982</v>
      </c>
      <c r="BE2546" s="18">
        <v>14.700157745570699</v>
      </c>
      <c r="BF2546" s="20">
        <v>3473133.2875610599</v>
      </c>
      <c r="BG2546" s="20">
        <v>205061.529753991</v>
      </c>
      <c r="BH2546" s="19">
        <f t="shared" si="1199"/>
        <v>257.80672278125343</v>
      </c>
      <c r="BI2546" s="20">
        <v>865.29093991455704</v>
      </c>
      <c r="BJ2546">
        <v>40</v>
      </c>
      <c r="BK2546" s="22">
        <v>1216</v>
      </c>
      <c r="BL2546" s="22">
        <v>1844.76928</v>
      </c>
      <c r="BM2546" s="22">
        <v>304</v>
      </c>
      <c r="BN2546" s="22">
        <v>76</v>
      </c>
      <c r="BO2546">
        <v>0.65379058985955996</v>
      </c>
    </row>
    <row r="2547" spans="1:67" x14ac:dyDescent="0.2">
      <c r="A2547" s="27">
        <v>2546</v>
      </c>
      <c r="B2547" s="18">
        <v>669.57037017197899</v>
      </c>
      <c r="C2547" s="18">
        <v>152</v>
      </c>
      <c r="D2547">
        <v>400</v>
      </c>
      <c r="E2547">
        <v>1600</v>
      </c>
      <c r="F2547">
        <v>7</v>
      </c>
      <c r="G2547" s="23">
        <f t="shared" si="1182"/>
        <v>0.82121005373456768</v>
      </c>
      <c r="H2547">
        <v>100</v>
      </c>
      <c r="I2547" s="17">
        <v>152.68716658976501</v>
      </c>
      <c r="J2547" s="6">
        <f t="shared" si="1183"/>
        <v>151.49304369481817</v>
      </c>
      <c r="K2547" s="6">
        <f t="shared" si="1200"/>
        <v>151.49304369481817</v>
      </c>
      <c r="L2547" s="6">
        <f t="shared" si="1184"/>
        <v>1</v>
      </c>
      <c r="M2547" s="6">
        <f t="shared" si="1185"/>
        <v>152.68716658976501</v>
      </c>
      <c r="N2547" s="28">
        <v>100</v>
      </c>
      <c r="O2547" s="17">
        <v>252.11220005487201</v>
      </c>
      <c r="P2547" s="6">
        <f t="shared" si="1186"/>
        <v>239.46691161099301</v>
      </c>
      <c r="Q2547" s="6">
        <f t="shared" si="1172"/>
        <v>239.46691161099301</v>
      </c>
      <c r="R2547" s="17">
        <v>239.46691161099301</v>
      </c>
      <c r="S2547" s="6">
        <f t="shared" si="1187"/>
        <v>12.645288443878997</v>
      </c>
      <c r="T2547" s="6">
        <f t="shared" si="1188"/>
        <v>252.11220005487201</v>
      </c>
      <c r="U2547" s="17">
        <v>56.758847613363699</v>
      </c>
      <c r="V2547" s="6">
        <f t="shared" si="1189"/>
        <v>51.184249956935702</v>
      </c>
      <c r="W2547" s="6">
        <f t="shared" si="1173"/>
        <v>51.184249956935702</v>
      </c>
      <c r="X2547" s="17">
        <v>51.184249956935702</v>
      </c>
      <c r="Y2547" s="6">
        <f t="shared" si="1190"/>
        <v>5.5745976564279971</v>
      </c>
      <c r="Z2547" s="6">
        <f t="shared" si="1191"/>
        <v>56.758847613363699</v>
      </c>
      <c r="AA2547" s="17">
        <v>282.72184497695599</v>
      </c>
      <c r="AB2547" s="6">
        <f t="shared" si="1201"/>
        <v>217.982935149155</v>
      </c>
      <c r="AC2547" s="6">
        <f t="shared" si="1174"/>
        <v>217.982935149155</v>
      </c>
      <c r="AD2547" s="17">
        <v>259.11088120526301</v>
      </c>
      <c r="AE2547" s="6">
        <f t="shared" si="1192"/>
        <v>23.61096377169298</v>
      </c>
      <c r="AF2547" s="17">
        <v>217.982935149155</v>
      </c>
      <c r="AG2547" s="6">
        <f t="shared" si="1193"/>
        <v>41.127946056108016</v>
      </c>
      <c r="AH2547" s="6">
        <f t="shared" si="1175"/>
        <v>41.127946056108016</v>
      </c>
      <c r="AI2547" s="6">
        <f t="shared" si="1194"/>
        <v>282.72184497695599</v>
      </c>
      <c r="AJ2547" s="17">
        <v>77.007830737140594</v>
      </c>
      <c r="AK2547" s="6">
        <f t="shared" si="1195"/>
        <v>63.039615343977601</v>
      </c>
      <c r="AL2547" s="6">
        <f t="shared" si="1176"/>
        <v>63.039615343977601</v>
      </c>
      <c r="AM2547" s="17">
        <v>63.039615343977601</v>
      </c>
      <c r="AN2547" s="6">
        <f t="shared" si="1196"/>
        <v>13.968215393162993</v>
      </c>
      <c r="AO2547" s="6">
        <f t="shared" si="1197"/>
        <v>77.007830737140594</v>
      </c>
      <c r="AP2547" s="17">
        <v>2474.97094714584</v>
      </c>
      <c r="AQ2547" s="6">
        <f t="shared" si="1198"/>
        <v>2474.9709471458318</v>
      </c>
      <c r="AR2547" s="17">
        <v>1109.4681433450201</v>
      </c>
      <c r="AS2547" s="6">
        <f t="shared" si="1177"/>
        <v>1109.4681433450201</v>
      </c>
      <c r="AT2547" s="17">
        <v>305.28695631666898</v>
      </c>
      <c r="AU2547" s="6">
        <f t="shared" si="1178"/>
        <v>305.28695631666898</v>
      </c>
      <c r="AV2547" s="17">
        <v>680.56416091584401</v>
      </c>
      <c r="AW2547" s="6">
        <f t="shared" si="1179"/>
        <v>680.56416091584401</v>
      </c>
      <c r="AX2547" s="17">
        <v>379.651686568299</v>
      </c>
      <c r="AY2547" s="6">
        <f t="shared" si="1180"/>
        <v>379.651686568299</v>
      </c>
      <c r="AZ2547" s="20">
        <v>442187337.579368</v>
      </c>
      <c r="BA2547" s="20">
        <v>561445271.65850997</v>
      </c>
      <c r="BB2547" s="20">
        <v>435127423.322007</v>
      </c>
      <c r="BC2547" s="20">
        <v>313239989.86668199</v>
      </c>
      <c r="BD2547" s="19">
        <f t="shared" si="1181"/>
        <v>1752.0000224265671</v>
      </c>
      <c r="BE2547" s="18">
        <v>17.591162807970399</v>
      </c>
      <c r="BF2547" s="20">
        <v>3206738.9716124702</v>
      </c>
      <c r="BG2547" s="20">
        <v>189333.015636255</v>
      </c>
      <c r="BH2547" s="19">
        <f t="shared" si="1199"/>
        <v>238.03257348767917</v>
      </c>
      <c r="BI2547" s="20">
        <v>937.39851824077004</v>
      </c>
      <c r="BJ2547">
        <v>40</v>
      </c>
      <c r="BK2547" s="22">
        <v>1216</v>
      </c>
      <c r="BL2547" s="22">
        <v>1844.76928</v>
      </c>
      <c r="BM2547" s="22">
        <v>304</v>
      </c>
      <c r="BN2547" s="22">
        <v>76</v>
      </c>
      <c r="BO2547">
        <v>0.67146540297640001</v>
      </c>
    </row>
    <row r="2548" spans="1:67" x14ac:dyDescent="0.2">
      <c r="A2548" s="27">
        <v>2547</v>
      </c>
      <c r="B2548" s="18">
        <v>721.07578326213104</v>
      </c>
      <c r="C2548" s="18">
        <v>152</v>
      </c>
      <c r="D2548">
        <v>400</v>
      </c>
      <c r="E2548">
        <v>1600</v>
      </c>
      <c r="F2548">
        <v>7</v>
      </c>
      <c r="G2548" s="23">
        <f t="shared" si="1182"/>
        <v>0.8341609950127209</v>
      </c>
      <c r="H2548">
        <v>100</v>
      </c>
      <c r="I2548" s="17">
        <v>156.760888530161</v>
      </c>
      <c r="J2548" s="6">
        <f t="shared" si="1183"/>
        <v>155.37986957136104</v>
      </c>
      <c r="K2548" s="6">
        <f t="shared" si="1200"/>
        <v>155.37986957136104</v>
      </c>
      <c r="L2548" s="6">
        <f t="shared" si="1184"/>
        <v>1</v>
      </c>
      <c r="M2548" s="6">
        <f t="shared" si="1185"/>
        <v>156.760888530161</v>
      </c>
      <c r="N2548" s="28">
        <v>100</v>
      </c>
      <c r="O2548" s="17">
        <v>263.71015707900398</v>
      </c>
      <c r="P2548" s="6">
        <f t="shared" si="1186"/>
        <v>250.481305923267</v>
      </c>
      <c r="Q2548" s="6">
        <f t="shared" si="1172"/>
        <v>250.481305923267</v>
      </c>
      <c r="R2548" s="17">
        <v>250.481305923267</v>
      </c>
      <c r="S2548" s="6">
        <f t="shared" si="1187"/>
        <v>13.228851155736976</v>
      </c>
      <c r="T2548" s="6">
        <f t="shared" si="1188"/>
        <v>263.71015707900398</v>
      </c>
      <c r="U2548" s="17">
        <v>56.751354388678301</v>
      </c>
      <c r="V2548" s="6">
        <f t="shared" si="1189"/>
        <v>51.176756732250198</v>
      </c>
      <c r="W2548" s="6">
        <f t="shared" si="1173"/>
        <v>51.176756732250198</v>
      </c>
      <c r="X2548" s="17">
        <v>51.176756732250198</v>
      </c>
      <c r="Y2548" s="6">
        <f t="shared" si="1190"/>
        <v>5.5745976564281037</v>
      </c>
      <c r="Z2548" s="6">
        <f t="shared" si="1191"/>
        <v>56.751354388678301</v>
      </c>
      <c r="AA2548" s="17">
        <v>299.33807808238703</v>
      </c>
      <c r="AB2548" s="6">
        <f t="shared" si="1201"/>
        <v>233.844524016299</v>
      </c>
      <c r="AC2548" s="6">
        <f t="shared" si="1174"/>
        <v>233.844524016299</v>
      </c>
      <c r="AD2548" s="17">
        <v>274.87744953358498</v>
      </c>
      <c r="AE2548" s="6">
        <f t="shared" si="1192"/>
        <v>24.460628548802049</v>
      </c>
      <c r="AF2548" s="17">
        <v>233.844524016299</v>
      </c>
      <c r="AG2548" s="6">
        <f t="shared" si="1193"/>
        <v>41.032925517285975</v>
      </c>
      <c r="AH2548" s="6">
        <f t="shared" si="1175"/>
        <v>41.032925517285975</v>
      </c>
      <c r="AI2548" s="6">
        <f t="shared" si="1194"/>
        <v>299.33807808238703</v>
      </c>
      <c r="AJ2548" s="17">
        <v>75.155164034124098</v>
      </c>
      <c r="AK2548" s="6">
        <f t="shared" si="1195"/>
        <v>61.4918344000262</v>
      </c>
      <c r="AL2548" s="6">
        <f t="shared" si="1176"/>
        <v>61.4918344000262</v>
      </c>
      <c r="AM2548" s="17">
        <v>61.4918344000262</v>
      </c>
      <c r="AN2548" s="6">
        <f t="shared" si="1196"/>
        <v>13.663329634097899</v>
      </c>
      <c r="AO2548" s="6">
        <f t="shared" si="1197"/>
        <v>75.155164034124098</v>
      </c>
      <c r="AP2548" s="17">
        <v>2559.9398278938702</v>
      </c>
      <c r="AQ2548" s="6">
        <f t="shared" si="1198"/>
        <v>2559.9398278938752</v>
      </c>
      <c r="AR2548" s="17">
        <v>1194.6369297149299</v>
      </c>
      <c r="AS2548" s="6">
        <f t="shared" si="1177"/>
        <v>1194.6369297149299</v>
      </c>
      <c r="AT2548" s="17">
        <v>305.24226319800198</v>
      </c>
      <c r="AU2548" s="6">
        <f t="shared" si="1178"/>
        <v>305.24226319800198</v>
      </c>
      <c r="AV2548" s="17">
        <v>680.46452831060196</v>
      </c>
      <c r="AW2548" s="6">
        <f t="shared" si="1179"/>
        <v>680.46452831060196</v>
      </c>
      <c r="AX2548" s="17">
        <v>379.59610667034099</v>
      </c>
      <c r="AY2548" s="6">
        <f t="shared" si="1180"/>
        <v>379.59610667034099</v>
      </c>
      <c r="AZ2548" s="20">
        <v>454774933.97572702</v>
      </c>
      <c r="BA2548" s="20">
        <v>561445271.65850997</v>
      </c>
      <c r="BB2548" s="20">
        <v>445229857.62804902</v>
      </c>
      <c r="BC2548" s="20">
        <v>290549936.73771298</v>
      </c>
      <c r="BD2548" s="19">
        <f t="shared" si="1181"/>
        <v>1751.9999999999991</v>
      </c>
      <c r="BE2548" s="18">
        <v>20.398628152750799</v>
      </c>
      <c r="BF2548" s="20">
        <v>2959666.78287837</v>
      </c>
      <c r="BG2548" s="20">
        <v>174745.32297184199</v>
      </c>
      <c r="BH2548" s="19">
        <f t="shared" si="1199"/>
        <v>219.69268975399049</v>
      </c>
      <c r="BI2548" s="20">
        <v>1009.50609656698</v>
      </c>
      <c r="BJ2548">
        <v>40</v>
      </c>
      <c r="BK2548" s="22">
        <v>1216</v>
      </c>
      <c r="BL2548" s="22">
        <v>1844.76928</v>
      </c>
      <c r="BM2548" s="22">
        <v>304</v>
      </c>
      <c r="BN2548" s="22">
        <v>76</v>
      </c>
      <c r="BO2548">
        <v>0.68692693012817796</v>
      </c>
    </row>
    <row r="2549" spans="1:67" x14ac:dyDescent="0.2">
      <c r="A2549" s="27">
        <v>2548</v>
      </c>
      <c r="B2549" s="18">
        <v>772.58119635228297</v>
      </c>
      <c r="C2549" s="18">
        <v>152</v>
      </c>
      <c r="D2549">
        <v>400</v>
      </c>
      <c r="E2549">
        <v>1600</v>
      </c>
      <c r="F2549">
        <v>7</v>
      </c>
      <c r="G2549" s="23">
        <f t="shared" si="1182"/>
        <v>0.84531121704717682</v>
      </c>
      <c r="H2549">
        <v>100</v>
      </c>
      <c r="I2549" s="17">
        <v>160.88889655645801</v>
      </c>
      <c r="J2549" s="6">
        <f t="shared" si="1183"/>
        <v>159.44614171968985</v>
      </c>
      <c r="K2549" s="6">
        <f t="shared" si="1200"/>
        <v>159.44614171968985</v>
      </c>
      <c r="L2549" s="6">
        <f t="shared" si="1184"/>
        <v>1</v>
      </c>
      <c r="M2549" s="6">
        <f t="shared" si="1185"/>
        <v>160.88889655645801</v>
      </c>
      <c r="N2549" s="28">
        <v>100</v>
      </c>
      <c r="O2549" s="17">
        <v>275.44840095895802</v>
      </c>
      <c r="P2549" s="6">
        <f t="shared" si="1186"/>
        <v>261.62891539947799</v>
      </c>
      <c r="Q2549" s="6">
        <f t="shared" si="1172"/>
        <v>261.62891539947799</v>
      </c>
      <c r="R2549" s="17">
        <v>261.62891539947799</v>
      </c>
      <c r="S2549" s="6">
        <f t="shared" si="1187"/>
        <v>13.819485559480029</v>
      </c>
      <c r="T2549" s="6">
        <f t="shared" si="1188"/>
        <v>275.44840095895802</v>
      </c>
      <c r="U2549" s="17">
        <v>56.744364142586399</v>
      </c>
      <c r="V2549" s="6">
        <f t="shared" si="1189"/>
        <v>51.169766486158402</v>
      </c>
      <c r="W2549" s="6">
        <f t="shared" si="1173"/>
        <v>51.169766486158402</v>
      </c>
      <c r="X2549" s="17">
        <v>51.169766486158402</v>
      </c>
      <c r="Y2549" s="6">
        <f t="shared" si="1190"/>
        <v>5.5745976564279971</v>
      </c>
      <c r="Z2549" s="6">
        <f t="shared" si="1191"/>
        <v>56.744364142586399</v>
      </c>
      <c r="AA2549" s="17">
        <v>316.449204163535</v>
      </c>
      <c r="AB2549" s="6">
        <f t="shared" si="1201"/>
        <v>250.26083756555201</v>
      </c>
      <c r="AC2549" s="6">
        <f t="shared" si="1174"/>
        <v>250.26083756555201</v>
      </c>
      <c r="AD2549" s="17">
        <v>291.11671707282397</v>
      </c>
      <c r="AE2549" s="6">
        <f t="shared" si="1192"/>
        <v>25.332487090711027</v>
      </c>
      <c r="AF2549" s="17">
        <v>250.26083756555201</v>
      </c>
      <c r="AG2549" s="6">
        <f t="shared" si="1193"/>
        <v>40.855879507271965</v>
      </c>
      <c r="AH2549" s="6">
        <f t="shared" si="1175"/>
        <v>40.855879507271965</v>
      </c>
      <c r="AI2549" s="6">
        <f t="shared" si="1194"/>
        <v>316.449204163535</v>
      </c>
      <c r="AJ2549" s="17">
        <v>73.528031456138805</v>
      </c>
      <c r="AK2549" s="6">
        <f t="shared" si="1195"/>
        <v>60.129923760174599</v>
      </c>
      <c r="AL2549" s="6">
        <f t="shared" si="1176"/>
        <v>60.129923760174599</v>
      </c>
      <c r="AM2549" s="17">
        <v>60.129923760174599</v>
      </c>
      <c r="AN2549" s="6">
        <f t="shared" si="1196"/>
        <v>13.398107695964207</v>
      </c>
      <c r="AO2549" s="6">
        <f t="shared" si="1197"/>
        <v>73.528031456138805</v>
      </c>
      <c r="AP2549" s="17">
        <v>2644.9097189220001</v>
      </c>
      <c r="AQ2549" s="6">
        <f t="shared" si="1198"/>
        <v>2644.9097189219974</v>
      </c>
      <c r="AR2549" s="17">
        <v>1279.7933078097899</v>
      </c>
      <c r="AS2549" s="6">
        <f t="shared" si="1177"/>
        <v>1279.7933078097899</v>
      </c>
      <c r="AT2549" s="17">
        <v>305.200570080391</v>
      </c>
      <c r="AU2549" s="6">
        <f t="shared" si="1178"/>
        <v>305.200570080391</v>
      </c>
      <c r="AV2549" s="17">
        <v>680.37158348929302</v>
      </c>
      <c r="AW2549" s="6">
        <f t="shared" si="1179"/>
        <v>680.37158348929302</v>
      </c>
      <c r="AX2549" s="17">
        <v>379.54425754252298</v>
      </c>
      <c r="AY2549" s="6">
        <f t="shared" si="1180"/>
        <v>379.54425754252298</v>
      </c>
      <c r="AZ2549" s="20">
        <v>466106612.85624897</v>
      </c>
      <c r="BA2549" s="20">
        <v>561445271.65850997</v>
      </c>
      <c r="BB2549" s="20">
        <v>453433367.751894</v>
      </c>
      <c r="BC2549" s="20">
        <v>271014747.73334599</v>
      </c>
      <c r="BD2549" s="19">
        <f t="shared" si="1181"/>
        <v>1751.9999999999991</v>
      </c>
      <c r="BE2549" s="18">
        <v>23.1431316324928</v>
      </c>
      <c r="BF2549" s="20">
        <v>2755883.16782228</v>
      </c>
      <c r="BG2549" s="20">
        <v>162713.484173181</v>
      </c>
      <c r="BH2549" s="19">
        <f t="shared" si="1199"/>
        <v>204.56606442628322</v>
      </c>
      <c r="BI2549" s="20">
        <v>1081.6136748931899</v>
      </c>
      <c r="BJ2549">
        <v>40</v>
      </c>
      <c r="BK2549" s="22">
        <v>1216</v>
      </c>
      <c r="BL2549" s="22">
        <v>1844.76928</v>
      </c>
      <c r="BM2549" s="22">
        <v>304</v>
      </c>
      <c r="BN2549" s="22">
        <v>76</v>
      </c>
      <c r="BO2549">
        <v>0.69946279425378199</v>
      </c>
    </row>
    <row r="2550" spans="1:67" x14ac:dyDescent="0.2">
      <c r="A2550" s="27">
        <v>2549</v>
      </c>
      <c r="B2550" s="18">
        <v>824.08660944243502</v>
      </c>
      <c r="C2550" s="18">
        <v>152</v>
      </c>
      <c r="D2550">
        <v>400</v>
      </c>
      <c r="E2550">
        <v>1600</v>
      </c>
      <c r="F2550">
        <v>7</v>
      </c>
      <c r="G2550" s="23">
        <f t="shared" si="1182"/>
        <v>0.85501889087221461</v>
      </c>
      <c r="H2550">
        <v>100</v>
      </c>
      <c r="I2550" s="17">
        <v>165.13334424969301</v>
      </c>
      <c r="J2550" s="6">
        <f t="shared" si="1183"/>
        <v>163.63123194668563</v>
      </c>
      <c r="K2550" s="6">
        <f t="shared" si="1200"/>
        <v>163.63123194668563</v>
      </c>
      <c r="L2550" s="6">
        <f t="shared" si="1184"/>
        <v>1</v>
      </c>
      <c r="M2550" s="6">
        <f t="shared" si="1185"/>
        <v>165.13334424969301</v>
      </c>
      <c r="N2550" s="28">
        <v>99.999999076903705</v>
      </c>
      <c r="O2550" s="17">
        <v>287.15307987560499</v>
      </c>
      <c r="P2550" s="6">
        <f t="shared" si="1186"/>
        <v>272.74461225340502</v>
      </c>
      <c r="Q2550" s="6">
        <f t="shared" si="1172"/>
        <v>272.74461225340502</v>
      </c>
      <c r="R2550" s="17">
        <v>272.74461225340502</v>
      </c>
      <c r="S2550" s="6">
        <f t="shared" si="1187"/>
        <v>14.408467622199964</v>
      </c>
      <c r="T2550" s="6">
        <f t="shared" si="1188"/>
        <v>287.15307987560499</v>
      </c>
      <c r="U2550" s="17">
        <v>56.737827876351901</v>
      </c>
      <c r="V2550" s="6">
        <f t="shared" si="1189"/>
        <v>51.163230219923797</v>
      </c>
      <c r="W2550" s="6">
        <f t="shared" si="1173"/>
        <v>51.163230219923797</v>
      </c>
      <c r="X2550" s="17">
        <v>51.163230219923797</v>
      </c>
      <c r="Y2550" s="6">
        <f t="shared" si="1190"/>
        <v>5.5745976564281037</v>
      </c>
      <c r="Z2550" s="6">
        <f t="shared" si="1191"/>
        <v>56.737827876351901</v>
      </c>
      <c r="AA2550" s="17">
        <v>333.331226330812</v>
      </c>
      <c r="AB2550" s="6">
        <f t="shared" si="1201"/>
        <v>266.329903030899</v>
      </c>
      <c r="AC2550" s="6">
        <f t="shared" si="1174"/>
        <v>266.329903030899</v>
      </c>
      <c r="AD2550" s="17">
        <v>307.13599711177301</v>
      </c>
      <c r="AE2550" s="6">
        <f t="shared" si="1192"/>
        <v>26.195229219038993</v>
      </c>
      <c r="AF2550" s="17">
        <v>266.329903030899</v>
      </c>
      <c r="AG2550" s="6">
        <f t="shared" si="1193"/>
        <v>40.806094080874004</v>
      </c>
      <c r="AH2550" s="6">
        <f t="shared" si="1175"/>
        <v>40.806094080874004</v>
      </c>
      <c r="AI2550" s="6">
        <f t="shared" si="1194"/>
        <v>333.331226330812</v>
      </c>
      <c r="AJ2550" s="17">
        <v>72.297365879969405</v>
      </c>
      <c r="AK2550" s="6">
        <f t="shared" si="1195"/>
        <v>59.097771723389002</v>
      </c>
      <c r="AL2550" s="6">
        <f t="shared" si="1176"/>
        <v>59.097771723389002</v>
      </c>
      <c r="AM2550" s="17">
        <v>59.097771723389002</v>
      </c>
      <c r="AN2550" s="6">
        <f t="shared" si="1196"/>
        <v>13.199594156580403</v>
      </c>
      <c r="AO2550" s="6">
        <f t="shared" si="1197"/>
        <v>72.297365879969405</v>
      </c>
      <c r="AP2550" s="17">
        <v>2729.8805218116199</v>
      </c>
      <c r="AQ2550" s="6">
        <f t="shared" si="1198"/>
        <v>2729.8805218116172</v>
      </c>
      <c r="AR2550" s="17">
        <v>1364.9384864082899</v>
      </c>
      <c r="AS2550" s="6">
        <f t="shared" si="1177"/>
        <v>1364.9384864082899</v>
      </c>
      <c r="AT2550" s="17">
        <v>305.16158471231199</v>
      </c>
      <c r="AU2550" s="6">
        <f t="shared" si="1178"/>
        <v>305.16158471231199</v>
      </c>
      <c r="AV2550" s="17">
        <v>680.28467494713004</v>
      </c>
      <c r="AW2550" s="6">
        <f t="shared" si="1179"/>
        <v>680.28467494713004</v>
      </c>
      <c r="AX2550" s="17">
        <v>379.49577574388502</v>
      </c>
      <c r="AY2550" s="6">
        <f t="shared" si="1180"/>
        <v>379.49577574388502</v>
      </c>
      <c r="AZ2550" s="20">
        <v>476823999.44641501</v>
      </c>
      <c r="BA2550" s="20">
        <v>561445271.65850997</v>
      </c>
      <c r="BB2550" s="20">
        <v>459723841.40756297</v>
      </c>
      <c r="BC2550" s="20">
        <v>254006905.85478801</v>
      </c>
      <c r="BD2550" s="19">
        <f t="shared" si="1181"/>
        <v>1752.000018367276</v>
      </c>
      <c r="BE2550" s="18">
        <v>25.802515665529501</v>
      </c>
      <c r="BF2550" s="20">
        <v>2582895.88718272</v>
      </c>
      <c r="BG2550" s="20">
        <v>152499.92959323499</v>
      </c>
      <c r="BH2550" s="19">
        <f t="shared" si="1199"/>
        <v>191.7254138687139</v>
      </c>
      <c r="BI2550" s="20">
        <v>1153.7212532194101</v>
      </c>
      <c r="BJ2550">
        <v>40</v>
      </c>
      <c r="BK2550" s="22">
        <v>1216</v>
      </c>
      <c r="BL2550" s="22">
        <v>1844.76928</v>
      </c>
      <c r="BM2550" s="22">
        <v>304</v>
      </c>
      <c r="BN2550" s="22">
        <v>76</v>
      </c>
      <c r="BO2550">
        <v>0.70905148762036596</v>
      </c>
    </row>
    <row r="2551" spans="1:67" x14ac:dyDescent="0.2">
      <c r="A2551" s="27">
        <v>2550</v>
      </c>
      <c r="B2551" s="18">
        <v>875.59202253258798</v>
      </c>
      <c r="C2551" s="18">
        <v>152</v>
      </c>
      <c r="D2551">
        <v>400</v>
      </c>
      <c r="E2551">
        <v>1600</v>
      </c>
      <c r="F2551">
        <v>7</v>
      </c>
      <c r="G2551" s="23">
        <f t="shared" si="1182"/>
        <v>0.8636098460369257</v>
      </c>
      <c r="H2551">
        <v>100</v>
      </c>
      <c r="I2551" s="17">
        <v>169.46185115804099</v>
      </c>
      <c r="J2551" s="6">
        <f t="shared" si="1183"/>
        <v>167.83696420868455</v>
      </c>
      <c r="K2551" s="6">
        <f t="shared" si="1200"/>
        <v>167.83696420868455</v>
      </c>
      <c r="L2551" s="6">
        <f t="shared" si="1184"/>
        <v>1</v>
      </c>
      <c r="M2551" s="6">
        <f t="shared" si="1185"/>
        <v>169.46185115804099</v>
      </c>
      <c r="N2551" s="28">
        <v>100</v>
      </c>
      <c r="O2551" s="17">
        <v>298.982369977308</v>
      </c>
      <c r="P2551" s="6">
        <f t="shared" si="1186"/>
        <v>283.97863850199599</v>
      </c>
      <c r="Q2551" s="6">
        <f t="shared" si="1172"/>
        <v>283.97863850199599</v>
      </c>
      <c r="R2551" s="17">
        <v>283.97863850199599</v>
      </c>
      <c r="S2551" s="6">
        <f t="shared" si="1187"/>
        <v>15.003731475312009</v>
      </c>
      <c r="T2551" s="6">
        <f t="shared" si="1188"/>
        <v>298.982369977308</v>
      </c>
      <c r="U2551" s="17">
        <v>56.731702755492499</v>
      </c>
      <c r="V2551" s="6">
        <f t="shared" si="1189"/>
        <v>51.157105099064403</v>
      </c>
      <c r="W2551" s="6">
        <f t="shared" si="1173"/>
        <v>51.157105099064403</v>
      </c>
      <c r="X2551" s="17">
        <v>51.157105099064403</v>
      </c>
      <c r="Y2551" s="6">
        <f t="shared" si="1190"/>
        <v>5.5745976564280966</v>
      </c>
      <c r="Z2551" s="6">
        <f t="shared" si="1191"/>
        <v>56.731702755492499</v>
      </c>
      <c r="AA2551" s="17">
        <v>350.47806345650798</v>
      </c>
      <c r="AB2551" s="6">
        <f t="shared" si="1201"/>
        <v>282.50641129007602</v>
      </c>
      <c r="AC2551" s="6">
        <f t="shared" si="1174"/>
        <v>282.50641129007602</v>
      </c>
      <c r="AD2551" s="17">
        <v>323.41140295378898</v>
      </c>
      <c r="AE2551" s="6">
        <f t="shared" si="1192"/>
        <v>27.066660502719003</v>
      </c>
      <c r="AF2551" s="17">
        <v>282.50641129007602</v>
      </c>
      <c r="AG2551" s="6">
        <f t="shared" si="1193"/>
        <v>40.904991663712963</v>
      </c>
      <c r="AH2551" s="6">
        <f t="shared" si="1175"/>
        <v>40.904991663712963</v>
      </c>
      <c r="AI2551" s="6">
        <f t="shared" si="1194"/>
        <v>350.47806345650798</v>
      </c>
      <c r="AJ2551" s="17">
        <v>71.252044469919099</v>
      </c>
      <c r="AK2551" s="6">
        <f t="shared" si="1195"/>
        <v>58.221271554713702</v>
      </c>
      <c r="AL2551" s="6">
        <f t="shared" si="1176"/>
        <v>58.221271554713702</v>
      </c>
      <c r="AM2551" s="17">
        <v>58.221271554713702</v>
      </c>
      <c r="AN2551" s="6">
        <f t="shared" si="1196"/>
        <v>13.030772915205397</v>
      </c>
      <c r="AO2551" s="6">
        <f t="shared" si="1197"/>
        <v>71.252044469919099</v>
      </c>
      <c r="AP2551" s="17">
        <v>2814.8521505256299</v>
      </c>
      <c r="AQ2551" s="6">
        <f t="shared" si="1198"/>
        <v>2814.8521505256331</v>
      </c>
      <c r="AR2551" s="17">
        <v>1450.0735222194901</v>
      </c>
      <c r="AS2551" s="6">
        <f t="shared" si="1177"/>
        <v>1450.0735222194901</v>
      </c>
      <c r="AT2551" s="17">
        <v>305.12505160875401</v>
      </c>
      <c r="AU2551" s="6">
        <f t="shared" si="1178"/>
        <v>305.12505160875401</v>
      </c>
      <c r="AV2551" s="17">
        <v>680.20323314146401</v>
      </c>
      <c r="AW2551" s="6">
        <f t="shared" si="1179"/>
        <v>680.20323314146401</v>
      </c>
      <c r="AX2551" s="17">
        <v>379.45034355592497</v>
      </c>
      <c r="AY2551" s="6">
        <f t="shared" si="1180"/>
        <v>379.45034355592497</v>
      </c>
      <c r="AZ2551" s="20">
        <v>485866559.337888</v>
      </c>
      <c r="BA2551" s="20">
        <v>561445271.65850997</v>
      </c>
      <c r="BB2551" s="20">
        <v>465732619.26029402</v>
      </c>
      <c r="BC2551" s="20">
        <v>238955549.74330601</v>
      </c>
      <c r="BD2551" s="19">
        <f t="shared" si="1181"/>
        <v>1751.999999999998</v>
      </c>
      <c r="BE2551" s="18">
        <v>28.3440103582234</v>
      </c>
      <c r="BF2551" s="20">
        <v>2440339.0813716599</v>
      </c>
      <c r="BG2551" s="20">
        <v>144083.05806654799</v>
      </c>
      <c r="BH2551" s="19">
        <f t="shared" si="1199"/>
        <v>181.14358677125219</v>
      </c>
      <c r="BI2551" s="20">
        <v>1225.82883154562</v>
      </c>
      <c r="BJ2551">
        <v>40</v>
      </c>
      <c r="BK2551" s="22">
        <v>1216</v>
      </c>
      <c r="BL2551" s="22">
        <v>1844.76928</v>
      </c>
      <c r="BM2551" s="22">
        <v>304</v>
      </c>
      <c r="BN2551" s="22">
        <v>76</v>
      </c>
      <c r="BO2551">
        <v>0.71821975471231203</v>
      </c>
    </row>
    <row r="2552" spans="1:67" x14ac:dyDescent="0.2">
      <c r="A2552" s="27">
        <v>2551</v>
      </c>
      <c r="B2552" s="18">
        <v>927.09743562274002</v>
      </c>
      <c r="C2552" s="18">
        <v>152</v>
      </c>
      <c r="D2552">
        <v>400</v>
      </c>
      <c r="E2552">
        <v>1600</v>
      </c>
      <c r="F2552">
        <v>7</v>
      </c>
      <c r="G2552" s="23">
        <f t="shared" si="1182"/>
        <v>0.87148244229103289</v>
      </c>
      <c r="H2552">
        <v>100</v>
      </c>
      <c r="I2552" s="17">
        <v>173.834957810204</v>
      </c>
      <c r="J2552" s="6">
        <f t="shared" si="1183"/>
        <v>172.078318458236</v>
      </c>
      <c r="K2552" s="6">
        <f t="shared" si="1200"/>
        <v>172.078318458236</v>
      </c>
      <c r="L2552" s="6">
        <f t="shared" si="1184"/>
        <v>1</v>
      </c>
      <c r="M2552" s="6">
        <f t="shared" si="1185"/>
        <v>173.834957810204</v>
      </c>
      <c r="N2552" s="28">
        <v>100</v>
      </c>
      <c r="O2552" s="17">
        <v>310.99221197996002</v>
      </c>
      <c r="P2552" s="6">
        <f t="shared" si="1186"/>
        <v>295.38412789911501</v>
      </c>
      <c r="Q2552" s="6">
        <f t="shared" si="1172"/>
        <v>295.38412789911501</v>
      </c>
      <c r="R2552" s="17">
        <v>295.38412789911501</v>
      </c>
      <c r="S2552" s="6">
        <f t="shared" si="1187"/>
        <v>15.608084080845003</v>
      </c>
      <c r="T2552" s="6">
        <f t="shared" si="1188"/>
        <v>310.99221197996002</v>
      </c>
      <c r="U2552" s="17">
        <v>56.725951169976199</v>
      </c>
      <c r="V2552" s="6">
        <f t="shared" si="1189"/>
        <v>51.151353513548102</v>
      </c>
      <c r="W2552" s="6">
        <f t="shared" si="1173"/>
        <v>51.151353513548102</v>
      </c>
      <c r="X2552" s="17">
        <v>51.151353513548102</v>
      </c>
      <c r="Y2552" s="6">
        <f t="shared" si="1190"/>
        <v>5.5745976564280966</v>
      </c>
      <c r="Z2552" s="6">
        <f t="shared" si="1191"/>
        <v>56.725951169976199</v>
      </c>
      <c r="AA2552" s="17">
        <v>367.56729104168801</v>
      </c>
      <c r="AB2552" s="6">
        <f t="shared" si="1201"/>
        <v>298.677957342946</v>
      </c>
      <c r="AC2552" s="6">
        <f t="shared" si="1174"/>
        <v>298.677957342946</v>
      </c>
      <c r="AD2552" s="17">
        <v>339.635196347386</v>
      </c>
      <c r="AE2552" s="6">
        <f t="shared" si="1192"/>
        <v>27.932094694302009</v>
      </c>
      <c r="AF2552" s="17">
        <v>298.677957342946</v>
      </c>
      <c r="AG2552" s="6">
        <f t="shared" si="1193"/>
        <v>40.957239004439998</v>
      </c>
      <c r="AH2552" s="6">
        <f t="shared" si="1175"/>
        <v>40.957239004439998</v>
      </c>
      <c r="AI2552" s="6">
        <f t="shared" si="1194"/>
        <v>367.56729104168801</v>
      </c>
      <c r="AJ2552" s="17">
        <v>70.344871636572407</v>
      </c>
      <c r="AK2552" s="6">
        <f t="shared" si="1195"/>
        <v>57.460268742949403</v>
      </c>
      <c r="AL2552" s="6">
        <f t="shared" si="1176"/>
        <v>57.460268742949403</v>
      </c>
      <c r="AM2552" s="17">
        <v>57.460268742949403</v>
      </c>
      <c r="AN2552" s="6">
        <f t="shared" si="1196"/>
        <v>12.884602893623004</v>
      </c>
      <c r="AO2552" s="6">
        <f t="shared" si="1197"/>
        <v>70.344871636572407</v>
      </c>
      <c r="AP2552" s="17">
        <v>2899.8245295207098</v>
      </c>
      <c r="AQ2552" s="6">
        <f t="shared" si="1198"/>
        <v>2899.824529520708</v>
      </c>
      <c r="AR2552" s="17">
        <v>1535.1993430673899</v>
      </c>
      <c r="AS2552" s="6">
        <f t="shared" si="1177"/>
        <v>1535.1993430673899</v>
      </c>
      <c r="AT2552" s="17">
        <v>305.09074644578402</v>
      </c>
      <c r="AU2552" s="6">
        <f t="shared" si="1178"/>
        <v>305.09074644578402</v>
      </c>
      <c r="AV2552" s="17">
        <v>680.12675799580597</v>
      </c>
      <c r="AW2552" s="6">
        <f t="shared" si="1179"/>
        <v>680.12675799580597</v>
      </c>
      <c r="AX2552" s="17">
        <v>379.40768201172801</v>
      </c>
      <c r="AY2552" s="6">
        <f t="shared" si="1180"/>
        <v>379.40768201172801</v>
      </c>
      <c r="AZ2552" s="20">
        <v>494332729.98977</v>
      </c>
      <c r="BA2552" s="20">
        <v>561445271.65850997</v>
      </c>
      <c r="BB2552" s="20">
        <v>471059237.24560797</v>
      </c>
      <c r="BC2552" s="20">
        <v>225162761.10611001</v>
      </c>
      <c r="BD2552" s="19">
        <f t="shared" si="1181"/>
        <v>1751.9999999999982</v>
      </c>
      <c r="BE2552" s="18">
        <v>30.752835580633601</v>
      </c>
      <c r="BF2552" s="20">
        <v>2297315.5970705301</v>
      </c>
      <c r="BG2552" s="20">
        <v>135638.63280173799</v>
      </c>
      <c r="BH2552" s="19">
        <f t="shared" si="1199"/>
        <v>170.52711665175374</v>
      </c>
      <c r="BI2552" s="20">
        <v>1297.9364098718299</v>
      </c>
      <c r="BJ2552">
        <v>40</v>
      </c>
      <c r="BK2552" s="22">
        <v>1216</v>
      </c>
      <c r="BL2552" s="22">
        <v>1844.76928</v>
      </c>
      <c r="BM2552" s="22">
        <v>304</v>
      </c>
      <c r="BN2552" s="22">
        <v>76</v>
      </c>
      <c r="BO2552">
        <v>0.72622361382372702</v>
      </c>
    </row>
    <row r="2553" spans="1:67" x14ac:dyDescent="0.2">
      <c r="A2553" s="27">
        <v>2552</v>
      </c>
      <c r="B2553" s="18">
        <v>978.60284871289196</v>
      </c>
      <c r="C2553" s="18">
        <v>152</v>
      </c>
      <c r="D2553">
        <v>400</v>
      </c>
      <c r="E2553">
        <v>1600</v>
      </c>
      <c r="F2553">
        <v>7</v>
      </c>
      <c r="G2553" s="23">
        <f t="shared" si="1182"/>
        <v>0.87795866602504802</v>
      </c>
      <c r="H2553">
        <v>100</v>
      </c>
      <c r="I2553" s="17">
        <v>178.24200137132701</v>
      </c>
      <c r="J2553" s="6">
        <f t="shared" si="1183"/>
        <v>176.43579600531049</v>
      </c>
      <c r="K2553" s="6">
        <f t="shared" si="1200"/>
        <v>176.43579600531049</v>
      </c>
      <c r="L2553" s="6">
        <f t="shared" si="1184"/>
        <v>1</v>
      </c>
      <c r="M2553" s="6">
        <f t="shared" si="1185"/>
        <v>178.24200137132701</v>
      </c>
      <c r="N2553" s="28">
        <v>99.999997736210005</v>
      </c>
      <c r="O2553" s="17">
        <v>323.22411077083302</v>
      </c>
      <c r="P2553" s="6">
        <f t="shared" si="1186"/>
        <v>307.00050175016702</v>
      </c>
      <c r="Q2553" s="6">
        <f t="shared" si="1172"/>
        <v>307.00050175016702</v>
      </c>
      <c r="R2553" s="17">
        <v>307.00050175016702</v>
      </c>
      <c r="S2553" s="6">
        <f t="shared" si="1187"/>
        <v>16.223609020666004</v>
      </c>
      <c r="T2553" s="6">
        <f t="shared" si="1188"/>
        <v>323.22411077083302</v>
      </c>
      <c r="U2553" s="17">
        <v>56.720539961267598</v>
      </c>
      <c r="V2553" s="6">
        <f t="shared" si="1189"/>
        <v>51.145942304839501</v>
      </c>
      <c r="W2553" s="6">
        <f t="shared" si="1173"/>
        <v>51.145942304839501</v>
      </c>
      <c r="X2553" s="17">
        <v>51.145942304839501</v>
      </c>
      <c r="Y2553" s="6">
        <f t="shared" si="1190"/>
        <v>5.5745976564280966</v>
      </c>
      <c r="Z2553" s="6">
        <f t="shared" si="1191"/>
        <v>56.720539961267598</v>
      </c>
      <c r="AA2553" s="17">
        <v>383.85697479527897</v>
      </c>
      <c r="AB2553" s="6">
        <f t="shared" si="1201"/>
        <v>314.260900618753</v>
      </c>
      <c r="AC2553" s="6">
        <f t="shared" si="1174"/>
        <v>314.260900618753</v>
      </c>
      <c r="AD2553" s="17">
        <v>355.09436418341102</v>
      </c>
      <c r="AE2553" s="6">
        <f t="shared" si="1192"/>
        <v>28.762610611867956</v>
      </c>
      <c r="AF2553" s="17">
        <v>314.260900618753</v>
      </c>
      <c r="AG2553" s="6">
        <f t="shared" si="1193"/>
        <v>40.833463564658018</v>
      </c>
      <c r="AH2553" s="6">
        <f t="shared" si="1175"/>
        <v>40.833463564658018</v>
      </c>
      <c r="AI2553" s="6">
        <f t="shared" si="1194"/>
        <v>383.85697479527897</v>
      </c>
      <c r="AJ2553" s="17">
        <v>69.5952894839631</v>
      </c>
      <c r="AK2553" s="6">
        <f t="shared" si="1195"/>
        <v>56.830145739701798</v>
      </c>
      <c r="AL2553" s="6">
        <f t="shared" si="1176"/>
        <v>56.830145739701798</v>
      </c>
      <c r="AM2553" s="17">
        <v>56.830145739701798</v>
      </c>
      <c r="AN2553" s="6">
        <f t="shared" si="1196"/>
        <v>12.765143744261302</v>
      </c>
      <c r="AO2553" s="6">
        <f t="shared" si="1197"/>
        <v>69.5952894839631</v>
      </c>
      <c r="AP2553" s="17">
        <v>2984.79759219482</v>
      </c>
      <c r="AQ2553" s="6">
        <f t="shared" si="1198"/>
        <v>2984.79759219482</v>
      </c>
      <c r="AR2553" s="17">
        <v>1620.31676695945</v>
      </c>
      <c r="AS2553" s="6">
        <f t="shared" si="1177"/>
        <v>1620.31676695945</v>
      </c>
      <c r="AT2553" s="17">
        <v>305.05847145029202</v>
      </c>
      <c r="AU2553" s="6">
        <f t="shared" si="1178"/>
        <v>305.05847145029202</v>
      </c>
      <c r="AV2553" s="17">
        <v>680.054808622368</v>
      </c>
      <c r="AW2553" s="6">
        <f t="shared" si="1179"/>
        <v>680.054808622368</v>
      </c>
      <c r="AX2553" s="17">
        <v>379.36754516270997</v>
      </c>
      <c r="AY2553" s="6">
        <f t="shared" si="1180"/>
        <v>379.36754516270997</v>
      </c>
      <c r="AZ2553" s="20">
        <v>501594115.81948698</v>
      </c>
      <c r="BA2553" s="20">
        <v>561445271.65850997</v>
      </c>
      <c r="BB2553" s="20">
        <v>475144160.57664001</v>
      </c>
      <c r="BC2553" s="20">
        <v>213816412.28376099</v>
      </c>
      <c r="BD2553" s="19">
        <f t="shared" si="1181"/>
        <v>1751.9999603383981</v>
      </c>
      <c r="BE2553" s="18">
        <v>33.071904708520997</v>
      </c>
      <c r="BF2553" s="20">
        <v>2166075.5172127602</v>
      </c>
      <c r="BG2553" s="20">
        <v>127889.925996544</v>
      </c>
      <c r="BH2553" s="19">
        <f t="shared" si="1199"/>
        <v>160.78531884479852</v>
      </c>
      <c r="BI2553" s="20">
        <v>1370.0439881980401</v>
      </c>
      <c r="BJ2553">
        <v>40</v>
      </c>
      <c r="BK2553" s="22">
        <v>1216</v>
      </c>
      <c r="BL2553" s="22">
        <v>1844.76928</v>
      </c>
      <c r="BM2553" s="22">
        <v>304</v>
      </c>
      <c r="BN2553" s="22">
        <v>76</v>
      </c>
      <c r="BO2553">
        <v>0.73251709062650805</v>
      </c>
    </row>
    <row r="2554" spans="1:67" x14ac:dyDescent="0.2">
      <c r="A2554" s="27">
        <v>2553</v>
      </c>
      <c r="B2554" s="18">
        <v>1030.10826180304</v>
      </c>
      <c r="C2554" s="18">
        <v>152</v>
      </c>
      <c r="D2554">
        <v>400</v>
      </c>
      <c r="E2554">
        <v>1600</v>
      </c>
      <c r="F2554">
        <v>7</v>
      </c>
      <c r="G2554" s="23">
        <f t="shared" si="1182"/>
        <v>0.8840847359596592</v>
      </c>
      <c r="H2554">
        <v>100</v>
      </c>
      <c r="I2554" s="17">
        <v>182.69306683879</v>
      </c>
      <c r="J2554" s="6">
        <f t="shared" si="1183"/>
        <v>180.72302405099833</v>
      </c>
      <c r="K2554" s="6">
        <f t="shared" si="1200"/>
        <v>180.72302405099833</v>
      </c>
      <c r="L2554" s="6">
        <f t="shared" si="1184"/>
        <v>1</v>
      </c>
      <c r="M2554" s="6">
        <f t="shared" si="1185"/>
        <v>182.69306683879</v>
      </c>
      <c r="N2554" s="28">
        <v>100</v>
      </c>
      <c r="O2554" s="17">
        <v>335.60855583644297</v>
      </c>
      <c r="P2554" s="6">
        <f t="shared" si="1186"/>
        <v>318.761737938755</v>
      </c>
      <c r="Q2554" s="6">
        <f t="shared" si="1172"/>
        <v>318.761737938755</v>
      </c>
      <c r="R2554" s="17">
        <v>318.761737938755</v>
      </c>
      <c r="S2554" s="6">
        <f t="shared" si="1187"/>
        <v>16.84681789768797</v>
      </c>
      <c r="T2554" s="6">
        <f t="shared" si="1188"/>
        <v>335.60855583644297</v>
      </c>
      <c r="U2554" s="17">
        <v>56.715439782661001</v>
      </c>
      <c r="V2554" s="6">
        <f t="shared" si="1189"/>
        <v>51.140842126232897</v>
      </c>
      <c r="W2554" s="6">
        <f t="shared" si="1173"/>
        <v>51.140842126232897</v>
      </c>
      <c r="X2554" s="17">
        <v>51.140842126232897</v>
      </c>
      <c r="Y2554" s="6">
        <f t="shared" si="1190"/>
        <v>5.5745976564281037</v>
      </c>
      <c r="Z2554" s="6">
        <f t="shared" si="1191"/>
        <v>56.715439782661001</v>
      </c>
      <c r="AA2554" s="17">
        <v>399.807222509334</v>
      </c>
      <c r="AB2554" s="6">
        <f t="shared" si="1201"/>
        <v>329.52683791445901</v>
      </c>
      <c r="AC2554" s="6">
        <f t="shared" si="1174"/>
        <v>329.52683791445901</v>
      </c>
      <c r="AD2554" s="17">
        <v>370.22759524120198</v>
      </c>
      <c r="AE2554" s="6">
        <f t="shared" si="1192"/>
        <v>29.579627268132015</v>
      </c>
      <c r="AF2554" s="17">
        <v>329.52683791445901</v>
      </c>
      <c r="AG2554" s="6">
        <f t="shared" si="1193"/>
        <v>40.700757326742973</v>
      </c>
      <c r="AH2554" s="6">
        <f t="shared" si="1175"/>
        <v>40.700757326742973</v>
      </c>
      <c r="AI2554" s="6">
        <f t="shared" si="1194"/>
        <v>399.807222509334</v>
      </c>
      <c r="AJ2554" s="17">
        <v>68.951015528293894</v>
      </c>
      <c r="AK2554" s="6">
        <f t="shared" si="1195"/>
        <v>56.288311209125901</v>
      </c>
      <c r="AL2554" s="6">
        <f t="shared" si="1176"/>
        <v>56.288311209125901</v>
      </c>
      <c r="AM2554" s="17">
        <v>56.288311209125901</v>
      </c>
      <c r="AN2554" s="6">
        <f t="shared" si="1196"/>
        <v>12.662704319167993</v>
      </c>
      <c r="AO2554" s="6">
        <f t="shared" si="1197"/>
        <v>68.951015528293894</v>
      </c>
      <c r="AP2554" s="17">
        <v>3069.7712796023102</v>
      </c>
      <c r="AQ2554" s="6">
        <f t="shared" si="1198"/>
        <v>3069.771279602312</v>
      </c>
      <c r="AR2554" s="17">
        <v>1705.4265178668099</v>
      </c>
      <c r="AS2554" s="6">
        <f t="shared" si="1177"/>
        <v>1705.4265178668099</v>
      </c>
      <c r="AT2554" s="17">
        <v>305.02805158471199</v>
      </c>
      <c r="AU2554" s="6">
        <f t="shared" si="1178"/>
        <v>305.02805158471199</v>
      </c>
      <c r="AV2554" s="17">
        <v>679.98699481681501</v>
      </c>
      <c r="AW2554" s="6">
        <f t="shared" si="1179"/>
        <v>679.98699481681501</v>
      </c>
      <c r="AX2554" s="17">
        <v>379.329715333975</v>
      </c>
      <c r="AY2554" s="6">
        <f t="shared" si="1180"/>
        <v>379.329715333975</v>
      </c>
      <c r="AZ2554" s="20">
        <v>508152570.21843702</v>
      </c>
      <c r="BA2554" s="20">
        <v>561445271.65850997</v>
      </c>
      <c r="BB2554" s="20">
        <v>479318615.52437502</v>
      </c>
      <c r="BC2554" s="20">
        <v>203083542.59867701</v>
      </c>
      <c r="BD2554" s="19">
        <f t="shared" si="1181"/>
        <v>1751.9999999999989</v>
      </c>
      <c r="BE2554" s="18">
        <v>35.256387954782198</v>
      </c>
      <c r="BF2554" s="20">
        <v>2058146.7139590899</v>
      </c>
      <c r="BG2554" s="20">
        <v>121517.568915121</v>
      </c>
      <c r="BH2554" s="19">
        <f t="shared" si="1199"/>
        <v>152.77388323366259</v>
      </c>
      <c r="BI2554" s="20">
        <v>1442.15156652426</v>
      </c>
      <c r="BJ2554">
        <v>40</v>
      </c>
      <c r="BK2554" s="22">
        <v>1216</v>
      </c>
      <c r="BL2554" s="22">
        <v>1844.76928</v>
      </c>
      <c r="BM2554" s="22">
        <v>304</v>
      </c>
      <c r="BN2554" s="22">
        <v>76</v>
      </c>
      <c r="BO2554">
        <v>0.73894834199384196</v>
      </c>
    </row>
    <row r="2555" spans="1:67" x14ac:dyDescent="0.2">
      <c r="A2555" s="27">
        <v>2554</v>
      </c>
      <c r="B2555" s="18">
        <v>20.602165236060799</v>
      </c>
      <c r="C2555" s="18">
        <v>201.39999999999901</v>
      </c>
      <c r="D2555">
        <v>400</v>
      </c>
      <c r="E2555">
        <v>1600</v>
      </c>
      <c r="F2555">
        <v>7</v>
      </c>
      <c r="G2555" s="23">
        <f t="shared" si="1182"/>
        <v>0.51884623943395058</v>
      </c>
      <c r="H2555">
        <v>100</v>
      </c>
      <c r="I2555" s="17">
        <v>116.831756979644</v>
      </c>
      <c r="J2555" s="6">
        <f t="shared" si="1183"/>
        <v>116.78828872957358</v>
      </c>
      <c r="K2555" s="6">
        <f t="shared" si="1200"/>
        <v>116.78828872957358</v>
      </c>
      <c r="L2555" s="6">
        <f t="shared" si="1184"/>
        <v>1</v>
      </c>
      <c r="M2555" s="6">
        <f t="shared" si="1185"/>
        <v>116.831756979644</v>
      </c>
      <c r="N2555" s="28">
        <v>99.999999999999901</v>
      </c>
      <c r="O2555" s="17">
        <v>131.42586329381001</v>
      </c>
      <c r="P2555" s="6">
        <f t="shared" si="1186"/>
        <v>124.852289595691</v>
      </c>
      <c r="Q2555" s="6">
        <f t="shared" si="1172"/>
        <v>124.852289595691</v>
      </c>
      <c r="R2555" s="17">
        <v>124.852289595691</v>
      </c>
      <c r="S2555" s="6">
        <f t="shared" si="1187"/>
        <v>6.5735736981190058</v>
      </c>
      <c r="T2555" s="6">
        <f t="shared" si="1188"/>
        <v>131.42586329381001</v>
      </c>
      <c r="U2555" s="17">
        <v>56.909713383853699</v>
      </c>
      <c r="V2555" s="6">
        <f t="shared" si="1189"/>
        <v>51.335115727425602</v>
      </c>
      <c r="W2555" s="6">
        <f t="shared" si="1173"/>
        <v>51.335115727425602</v>
      </c>
      <c r="X2555" s="17">
        <v>51.335115727425602</v>
      </c>
      <c r="Y2555" s="6">
        <f t="shared" si="1190"/>
        <v>5.5745976564280966</v>
      </c>
      <c r="Z2555" s="6">
        <f t="shared" si="1191"/>
        <v>56.909713383853699</v>
      </c>
      <c r="AA2555" s="17">
        <v>149.54741867971299</v>
      </c>
      <c r="AB2555" s="6">
        <f t="shared" si="1201"/>
        <v>85.203372709664805</v>
      </c>
      <c r="AC2555" s="6">
        <f t="shared" si="1174"/>
        <v>85.203372709664805</v>
      </c>
      <c r="AD2555" s="17">
        <v>131.42824320185801</v>
      </c>
      <c r="AE2555" s="6">
        <f t="shared" si="1192"/>
        <v>18.119175477854981</v>
      </c>
      <c r="AF2555" s="17">
        <v>85.203372709664805</v>
      </c>
      <c r="AG2555" s="6">
        <f t="shared" si="1193"/>
        <v>46.224870492193205</v>
      </c>
      <c r="AH2555" s="6">
        <f t="shared" si="1175"/>
        <v>46.224870492193205</v>
      </c>
      <c r="AI2555" s="6">
        <f t="shared" si="1194"/>
        <v>149.54741867971299</v>
      </c>
      <c r="AJ2555" s="17">
        <v>236.235577557163</v>
      </c>
      <c r="AK2555" s="6">
        <f t="shared" si="1195"/>
        <v>193.49327452206899</v>
      </c>
      <c r="AL2555" s="6">
        <f t="shared" si="1176"/>
        <v>193.49327452206899</v>
      </c>
      <c r="AM2555" s="17">
        <v>193.49327452206899</v>
      </c>
      <c r="AN2555" s="6">
        <f t="shared" si="1196"/>
        <v>42.742303035094011</v>
      </c>
      <c r="AO2555" s="6">
        <f t="shared" si="1197"/>
        <v>236.235577557163</v>
      </c>
      <c r="AP2555" s="17">
        <v>1503.27643717503</v>
      </c>
      <c r="AQ2555" s="6">
        <f t="shared" si="1198"/>
        <v>1503.2764371750318</v>
      </c>
      <c r="AR2555" s="17">
        <v>34.238101689140898</v>
      </c>
      <c r="AS2555" s="6">
        <f t="shared" si="1177"/>
        <v>34.238101689140898</v>
      </c>
      <c r="AT2555" s="17">
        <v>405.69749777817401</v>
      </c>
      <c r="AU2555" s="6">
        <f t="shared" si="1178"/>
        <v>405.69749777817401</v>
      </c>
      <c r="AV2555" s="17">
        <v>682.57012635620595</v>
      </c>
      <c r="AW2555" s="6">
        <f t="shared" si="1179"/>
        <v>682.57012635620595</v>
      </c>
      <c r="AX2555" s="17">
        <v>380.77071135151101</v>
      </c>
      <c r="AY2555" s="6">
        <f t="shared" si="1180"/>
        <v>380.77071135151101</v>
      </c>
      <c r="AZ2555" s="20">
        <v>26638255.435889799</v>
      </c>
      <c r="BA2555" s="20">
        <v>743914984.94752598</v>
      </c>
      <c r="BB2555" s="20">
        <v>138465371.10486501</v>
      </c>
      <c r="BC2555" s="20">
        <v>842981388.51171803</v>
      </c>
      <c r="BD2555" s="19">
        <f t="shared" si="1181"/>
        <v>1751.9999999999989</v>
      </c>
      <c r="BE2555" s="18">
        <v>6.1777429002042496E-5</v>
      </c>
      <c r="BF2555" s="20">
        <v>9726896.5880390201</v>
      </c>
      <c r="BG2555" s="20">
        <v>574297.652568019</v>
      </c>
      <c r="BH2555" s="19">
        <f t="shared" si="1199"/>
        <v>722.0164400760608</v>
      </c>
      <c r="BI2555" s="20">
        <v>28.8430313304852</v>
      </c>
      <c r="BJ2555">
        <v>53</v>
      </c>
      <c r="BK2555" s="22">
        <v>1216</v>
      </c>
      <c r="BL2555" s="22">
        <v>1844.76928</v>
      </c>
      <c r="BM2555" s="22">
        <v>304</v>
      </c>
      <c r="BN2555" s="22">
        <v>76</v>
      </c>
      <c r="BO2555">
        <v>0.214358761773739</v>
      </c>
    </row>
    <row r="2556" spans="1:67" x14ac:dyDescent="0.2">
      <c r="A2556" s="27">
        <v>2555</v>
      </c>
      <c r="B2556" s="18">
        <v>51.505413090152203</v>
      </c>
      <c r="C2556" s="18">
        <v>201.39999999999901</v>
      </c>
      <c r="D2556">
        <v>400</v>
      </c>
      <c r="E2556">
        <v>1600</v>
      </c>
      <c r="F2556">
        <v>7</v>
      </c>
      <c r="G2556" s="23">
        <f t="shared" si="1182"/>
        <v>0.53959900348755108</v>
      </c>
      <c r="H2556">
        <v>100</v>
      </c>
      <c r="I2556" s="17">
        <v>118.13537493238201</v>
      </c>
      <c r="J2556" s="6">
        <f t="shared" si="1183"/>
        <v>118.09816203938526</v>
      </c>
      <c r="K2556" s="6">
        <f t="shared" si="1200"/>
        <v>118.09816203938526</v>
      </c>
      <c r="L2556" s="6">
        <f t="shared" si="1184"/>
        <v>1</v>
      </c>
      <c r="M2556" s="6">
        <f t="shared" si="1185"/>
        <v>118.13537493238201</v>
      </c>
      <c r="N2556" s="28">
        <v>100</v>
      </c>
      <c r="O2556" s="17">
        <v>137.80153711734499</v>
      </c>
      <c r="P2556" s="6">
        <f t="shared" si="1186"/>
        <v>130.90741411580899</v>
      </c>
      <c r="Q2556" s="6">
        <f t="shared" si="1172"/>
        <v>130.90741411580899</v>
      </c>
      <c r="R2556" s="17">
        <v>130.90741411580899</v>
      </c>
      <c r="S2556" s="6">
        <f t="shared" si="1187"/>
        <v>6.894123001536002</v>
      </c>
      <c r="T2556" s="6">
        <f t="shared" si="1188"/>
        <v>137.80153711734499</v>
      </c>
      <c r="U2556" s="17">
        <v>56.896741214910399</v>
      </c>
      <c r="V2556" s="6">
        <f t="shared" si="1189"/>
        <v>51.322143558482203</v>
      </c>
      <c r="W2556" s="6">
        <f t="shared" si="1173"/>
        <v>51.322143558482203</v>
      </c>
      <c r="X2556" s="17">
        <v>51.322143558482203</v>
      </c>
      <c r="Y2556" s="6">
        <f t="shared" si="1190"/>
        <v>5.574597656428196</v>
      </c>
      <c r="Z2556" s="6">
        <f t="shared" si="1191"/>
        <v>56.896741214910399</v>
      </c>
      <c r="AA2556" s="17">
        <v>152.57775980111001</v>
      </c>
      <c r="AB2556" s="6">
        <f t="shared" si="1201"/>
        <v>88.8725354920645</v>
      </c>
      <c r="AC2556" s="6">
        <f t="shared" si="1174"/>
        <v>88.8725354920645</v>
      </c>
      <c r="AD2556" s="17">
        <v>134.50045155741401</v>
      </c>
      <c r="AE2556" s="6">
        <f t="shared" si="1192"/>
        <v>18.077308243695995</v>
      </c>
      <c r="AF2556" s="17">
        <v>88.8725354920645</v>
      </c>
      <c r="AG2556" s="6">
        <f t="shared" si="1193"/>
        <v>45.62791606534951</v>
      </c>
      <c r="AH2556" s="6">
        <f t="shared" si="1175"/>
        <v>45.62791606534951</v>
      </c>
      <c r="AI2556" s="6">
        <f t="shared" si="1194"/>
        <v>152.57775980111001</v>
      </c>
      <c r="AJ2556" s="17">
        <v>237.39929333017199</v>
      </c>
      <c r="AK2556" s="6">
        <f t="shared" si="1195"/>
        <v>194.43855181154399</v>
      </c>
      <c r="AL2556" s="6">
        <f t="shared" si="1176"/>
        <v>194.43855181154399</v>
      </c>
      <c r="AM2556" s="17">
        <v>194.43855181154399</v>
      </c>
      <c r="AN2556" s="6">
        <f t="shared" si="1196"/>
        <v>42.960741518627998</v>
      </c>
      <c r="AO2556" s="6">
        <f t="shared" si="1197"/>
        <v>237.39929333017199</v>
      </c>
      <c r="AP2556" s="17">
        <v>1554.24074030566</v>
      </c>
      <c r="AQ2556" s="6">
        <f t="shared" si="1198"/>
        <v>1554.2407403056627</v>
      </c>
      <c r="AR2556" s="17">
        <v>85.573624660265594</v>
      </c>
      <c r="AS2556" s="6">
        <f t="shared" si="1177"/>
        <v>85.573624660265594</v>
      </c>
      <c r="AT2556" s="17">
        <v>405.594979718042</v>
      </c>
      <c r="AU2556" s="6">
        <f t="shared" si="1178"/>
        <v>405.594979718042</v>
      </c>
      <c r="AV2556" s="17">
        <v>682.397643741347</v>
      </c>
      <c r="AW2556" s="6">
        <f t="shared" si="1179"/>
        <v>682.397643741347</v>
      </c>
      <c r="AX2556" s="17">
        <v>380.67449218600802</v>
      </c>
      <c r="AY2556" s="6">
        <f t="shared" si="1180"/>
        <v>380.67449218600802</v>
      </c>
      <c r="AZ2556" s="20">
        <v>63435840.328095697</v>
      </c>
      <c r="BA2556" s="20">
        <v>743914984.94752598</v>
      </c>
      <c r="BB2556" s="20">
        <v>138026628.83456701</v>
      </c>
      <c r="BC2556" s="20">
        <v>806622545.88980997</v>
      </c>
      <c r="BD2556" s="19">
        <f t="shared" si="1181"/>
        <v>1751.9999999999986</v>
      </c>
      <c r="BE2556" s="18">
        <v>2.9640701070670502E-3</v>
      </c>
      <c r="BF2556" s="20">
        <v>9177990.7982125804</v>
      </c>
      <c r="BG2556" s="20">
        <v>541889.03140862996</v>
      </c>
      <c r="BH2556" s="19">
        <f t="shared" si="1199"/>
        <v>681.27178933155096</v>
      </c>
      <c r="BI2556" s="20">
        <v>72.107578326213101</v>
      </c>
      <c r="BJ2556">
        <v>53</v>
      </c>
      <c r="BK2556" s="22">
        <v>1216</v>
      </c>
      <c r="BL2556" s="22">
        <v>1844.76928</v>
      </c>
      <c r="BM2556" s="22">
        <v>304</v>
      </c>
      <c r="BN2556" s="22">
        <v>76</v>
      </c>
      <c r="BO2556">
        <v>0.21373720597019999</v>
      </c>
    </row>
    <row r="2557" spans="1:67" x14ac:dyDescent="0.2">
      <c r="A2557" s="27">
        <v>2556</v>
      </c>
      <c r="B2557" s="18">
        <v>154.516239270456</v>
      </c>
      <c r="C2557" s="18">
        <v>201.39999999999901</v>
      </c>
      <c r="D2557">
        <v>400</v>
      </c>
      <c r="E2557">
        <v>1600</v>
      </c>
      <c r="F2557">
        <v>7</v>
      </c>
      <c r="G2557" s="23">
        <f t="shared" si="1182"/>
        <v>0.62017540713512798</v>
      </c>
      <c r="H2557">
        <v>100</v>
      </c>
      <c r="I2557" s="17">
        <v>122.552444715728</v>
      </c>
      <c r="J2557" s="6">
        <f t="shared" si="1183"/>
        <v>122.55267036093674</v>
      </c>
      <c r="K2557" s="6">
        <f t="shared" si="1200"/>
        <v>122.55267036093674</v>
      </c>
      <c r="L2557" s="6">
        <f t="shared" si="1184"/>
        <v>1</v>
      </c>
      <c r="M2557" s="6">
        <f t="shared" si="1185"/>
        <v>122.552444715728</v>
      </c>
      <c r="N2557" s="28">
        <v>100</v>
      </c>
      <c r="O2557" s="17">
        <v>159.40520132969101</v>
      </c>
      <c r="P2557" s="6">
        <f t="shared" si="1186"/>
        <v>151.42474938957</v>
      </c>
      <c r="Q2557" s="6">
        <f t="shared" si="1172"/>
        <v>151.42474938957</v>
      </c>
      <c r="R2557" s="17">
        <v>151.42474938957</v>
      </c>
      <c r="S2557" s="6">
        <f t="shared" si="1187"/>
        <v>7.9804519401210143</v>
      </c>
      <c r="T2557" s="6">
        <f t="shared" si="1188"/>
        <v>159.40520132969101</v>
      </c>
      <c r="U2557" s="17">
        <v>56.859430898331603</v>
      </c>
      <c r="V2557" s="6">
        <f t="shared" si="1189"/>
        <v>51.284833241903598</v>
      </c>
      <c r="W2557" s="6">
        <f t="shared" si="1173"/>
        <v>51.284833241903598</v>
      </c>
      <c r="X2557" s="17">
        <v>51.284833241903598</v>
      </c>
      <c r="Y2557" s="6">
        <f t="shared" si="1190"/>
        <v>5.5745976564280042</v>
      </c>
      <c r="Z2557" s="6">
        <f t="shared" si="1191"/>
        <v>56.859430898331603</v>
      </c>
      <c r="AA2557" s="17">
        <v>169.31980654674101</v>
      </c>
      <c r="AB2557" s="6">
        <f t="shared" si="1201"/>
        <v>106.703304543212</v>
      </c>
      <c r="AC2557" s="6">
        <f t="shared" si="1174"/>
        <v>106.703304543212</v>
      </c>
      <c r="AD2557" s="17">
        <v>150.79850501014801</v>
      </c>
      <c r="AE2557" s="6">
        <f t="shared" si="1192"/>
        <v>18.521301536593</v>
      </c>
      <c r="AF2557" s="17">
        <v>106.703304543212</v>
      </c>
      <c r="AG2557" s="6">
        <f t="shared" si="1193"/>
        <v>44.095200466936006</v>
      </c>
      <c r="AH2557" s="6">
        <f t="shared" si="1175"/>
        <v>44.095200466936006</v>
      </c>
      <c r="AI2557" s="6">
        <f t="shared" si="1194"/>
        <v>169.31980654674101</v>
      </c>
      <c r="AJ2557" s="17">
        <v>188.09640362384999</v>
      </c>
      <c r="AK2557" s="6">
        <f t="shared" si="1195"/>
        <v>154.307864319554</v>
      </c>
      <c r="AL2557" s="6">
        <f t="shared" si="1176"/>
        <v>154.307864319554</v>
      </c>
      <c r="AM2557" s="17">
        <v>154.307864319554</v>
      </c>
      <c r="AN2557" s="6">
        <f t="shared" si="1196"/>
        <v>33.788539304295995</v>
      </c>
      <c r="AO2557" s="6">
        <f t="shared" si="1197"/>
        <v>188.09640362384999</v>
      </c>
      <c r="AP2557" s="17">
        <v>1724.13366220238</v>
      </c>
      <c r="AQ2557" s="6">
        <f t="shared" si="1198"/>
        <v>1724.1336622023819</v>
      </c>
      <c r="AR2557" s="17">
        <v>256.53424231624598</v>
      </c>
      <c r="AS2557" s="6">
        <f t="shared" si="1177"/>
        <v>256.53424231624598</v>
      </c>
      <c r="AT2557" s="17">
        <v>405.30011913649201</v>
      </c>
      <c r="AU2557" s="6">
        <f t="shared" si="1178"/>
        <v>405.30011913649201</v>
      </c>
      <c r="AV2557" s="17">
        <v>681.90155237891997</v>
      </c>
      <c r="AW2557" s="6">
        <f t="shared" si="1179"/>
        <v>681.90155237891997</v>
      </c>
      <c r="AX2557" s="17">
        <v>380.397748370724</v>
      </c>
      <c r="AY2557" s="6">
        <f t="shared" si="1180"/>
        <v>380.397748370724</v>
      </c>
      <c r="AZ2557" s="20">
        <v>164110702.053505</v>
      </c>
      <c r="BA2557" s="20">
        <v>743914984.94752598</v>
      </c>
      <c r="BB2557" s="20">
        <v>178521628.80882999</v>
      </c>
      <c r="BC2557" s="20">
        <v>665452688.23595703</v>
      </c>
      <c r="BD2557" s="19">
        <f t="shared" si="1181"/>
        <v>1752.0000040458178</v>
      </c>
      <c r="BE2557" s="18">
        <v>0.122117687578349</v>
      </c>
      <c r="BF2557" s="20">
        <v>7314996.1999739604</v>
      </c>
      <c r="BG2557" s="20">
        <v>431893.67833466001</v>
      </c>
      <c r="BH2557" s="19">
        <f t="shared" si="1199"/>
        <v>542.9838238203622</v>
      </c>
      <c r="BI2557" s="20">
        <v>216.32273497863901</v>
      </c>
      <c r="BJ2557">
        <v>53</v>
      </c>
      <c r="BK2557" s="22">
        <v>1216</v>
      </c>
      <c r="BL2557" s="22">
        <v>1844.76928</v>
      </c>
      <c r="BM2557" s="22">
        <v>304</v>
      </c>
      <c r="BN2557" s="22">
        <v>76</v>
      </c>
      <c r="BO2557">
        <v>0.276779264217622</v>
      </c>
    </row>
    <row r="2558" spans="1:67" x14ac:dyDescent="0.2">
      <c r="A2558" s="27">
        <v>2557</v>
      </c>
      <c r="B2558" s="18">
        <v>206.02165236060799</v>
      </c>
      <c r="C2558" s="18">
        <v>201.39999999999901</v>
      </c>
      <c r="D2558">
        <v>400</v>
      </c>
      <c r="E2558">
        <v>1600</v>
      </c>
      <c r="F2558">
        <v>7</v>
      </c>
      <c r="G2558" s="23">
        <f t="shared" si="1182"/>
        <v>0.66239437846584204</v>
      </c>
      <c r="H2558">
        <v>100</v>
      </c>
      <c r="I2558" s="17">
        <v>124.866184490885</v>
      </c>
      <c r="J2558" s="6">
        <f t="shared" si="1183"/>
        <v>124.77327008645602</v>
      </c>
      <c r="K2558" s="6">
        <f t="shared" si="1200"/>
        <v>124.77327008645602</v>
      </c>
      <c r="L2558" s="6">
        <f t="shared" si="1184"/>
        <v>1</v>
      </c>
      <c r="M2558" s="6">
        <f t="shared" si="1185"/>
        <v>124.866184490885</v>
      </c>
      <c r="N2558" s="28">
        <v>100</v>
      </c>
      <c r="O2558" s="17">
        <v>168.644082223993</v>
      </c>
      <c r="P2558" s="6">
        <f t="shared" si="1186"/>
        <v>160.19861591160199</v>
      </c>
      <c r="Q2558" s="6">
        <f t="shared" si="1172"/>
        <v>160.19861591160199</v>
      </c>
      <c r="R2558" s="17">
        <v>160.19861591160199</v>
      </c>
      <c r="S2558" s="6">
        <f t="shared" si="1187"/>
        <v>8.4454663123910052</v>
      </c>
      <c r="T2558" s="6">
        <f t="shared" si="1188"/>
        <v>168.644082223993</v>
      </c>
      <c r="U2558" s="17">
        <v>56.8435799060858</v>
      </c>
      <c r="V2558" s="6">
        <f t="shared" si="1189"/>
        <v>51.268982249657803</v>
      </c>
      <c r="W2558" s="6">
        <f t="shared" si="1173"/>
        <v>51.268982249657803</v>
      </c>
      <c r="X2558" s="17">
        <v>51.268982249657803</v>
      </c>
      <c r="Y2558" s="6">
        <f t="shared" si="1190"/>
        <v>5.5745976564279971</v>
      </c>
      <c r="Z2558" s="6">
        <f t="shared" si="1191"/>
        <v>56.8435799060858</v>
      </c>
      <c r="AA2558" s="17">
        <v>182.188270583871</v>
      </c>
      <c r="AB2558" s="6">
        <f t="shared" si="1201"/>
        <v>119.35600149938701</v>
      </c>
      <c r="AC2558" s="6">
        <f t="shared" si="1174"/>
        <v>119.35600149938701</v>
      </c>
      <c r="AD2558" s="17">
        <v>163.128108382161</v>
      </c>
      <c r="AE2558" s="6">
        <f t="shared" si="1192"/>
        <v>19.06016220171</v>
      </c>
      <c r="AF2558" s="17">
        <v>119.35600149938701</v>
      </c>
      <c r="AG2558" s="6">
        <f t="shared" si="1193"/>
        <v>43.772106882773997</v>
      </c>
      <c r="AH2558" s="6">
        <f t="shared" si="1175"/>
        <v>43.772106882773997</v>
      </c>
      <c r="AI2558" s="6">
        <f t="shared" si="1194"/>
        <v>182.18827058387097</v>
      </c>
      <c r="AJ2558" s="17">
        <v>160.54089846933601</v>
      </c>
      <c r="AK2558" s="6">
        <f t="shared" si="1195"/>
        <v>131.67643391118801</v>
      </c>
      <c r="AL2558" s="6">
        <f t="shared" si="1176"/>
        <v>131.67643391118801</v>
      </c>
      <c r="AM2558" s="17">
        <v>131.67643391118801</v>
      </c>
      <c r="AN2558" s="6">
        <f t="shared" si="1196"/>
        <v>28.864464558148001</v>
      </c>
      <c r="AO2558" s="6">
        <f t="shared" si="1197"/>
        <v>160.54089846933601</v>
      </c>
      <c r="AP2558" s="17">
        <v>1809.08575558354</v>
      </c>
      <c r="AQ2558" s="6">
        <f t="shared" si="1198"/>
        <v>1809.0857555835439</v>
      </c>
      <c r="AR2558" s="17">
        <v>341.93993777728099</v>
      </c>
      <c r="AS2558" s="6">
        <f t="shared" si="1177"/>
        <v>341.93993777728099</v>
      </c>
      <c r="AT2558" s="17">
        <v>405.17484995573199</v>
      </c>
      <c r="AU2558" s="6">
        <f t="shared" si="1178"/>
        <v>405.17484995573199</v>
      </c>
      <c r="AV2558" s="17">
        <v>681.69079189602803</v>
      </c>
      <c r="AW2558" s="6">
        <f t="shared" si="1179"/>
        <v>681.69079189602803</v>
      </c>
      <c r="AX2558" s="17">
        <v>380.28017595450302</v>
      </c>
      <c r="AY2558" s="6">
        <f t="shared" si="1180"/>
        <v>380.28017595450302</v>
      </c>
      <c r="AZ2558" s="20">
        <v>206462959.20254001</v>
      </c>
      <c r="BA2558" s="20">
        <v>743914984.94752598</v>
      </c>
      <c r="BB2558" s="20">
        <v>210137006.922088</v>
      </c>
      <c r="BC2558" s="20">
        <v>591485048.92784405</v>
      </c>
      <c r="BD2558" s="19">
        <f t="shared" si="1181"/>
        <v>1751.9999999999982</v>
      </c>
      <c r="BE2558" s="18">
        <v>0.52215689640903495</v>
      </c>
      <c r="BF2558" s="20">
        <v>6451270.6381691303</v>
      </c>
      <c r="BG2558" s="20">
        <v>380897.39620933402</v>
      </c>
      <c r="BH2558" s="19">
        <f t="shared" si="1199"/>
        <v>478.87046171189434</v>
      </c>
      <c r="BI2558" s="20">
        <v>288.43031330485201</v>
      </c>
      <c r="BJ2558">
        <v>53</v>
      </c>
      <c r="BK2558" s="22">
        <v>1216</v>
      </c>
      <c r="BL2558" s="22">
        <v>1844.76928</v>
      </c>
      <c r="BM2558" s="22">
        <v>304</v>
      </c>
      <c r="BN2558" s="22">
        <v>76</v>
      </c>
      <c r="BO2558">
        <v>0.325546368151373</v>
      </c>
    </row>
    <row r="2559" spans="1:67" x14ac:dyDescent="0.2">
      <c r="A2559" s="27">
        <v>2558</v>
      </c>
      <c r="B2559" s="18">
        <v>257.52706545076097</v>
      </c>
      <c r="C2559" s="18">
        <v>201.39999999999901</v>
      </c>
      <c r="D2559">
        <v>400</v>
      </c>
      <c r="E2559">
        <v>1600</v>
      </c>
      <c r="F2559">
        <v>7</v>
      </c>
      <c r="G2559" s="23">
        <f t="shared" si="1182"/>
        <v>0.70250162910949687</v>
      </c>
      <c r="H2559">
        <v>100</v>
      </c>
      <c r="I2559" s="17">
        <v>127.37205820266099</v>
      </c>
      <c r="J2559" s="6">
        <f t="shared" si="1183"/>
        <v>127.1199646747386</v>
      </c>
      <c r="K2559" s="6">
        <f t="shared" si="1200"/>
        <v>127.1199646747386</v>
      </c>
      <c r="L2559" s="6">
        <f t="shared" si="1184"/>
        <v>1</v>
      </c>
      <c r="M2559" s="6">
        <f t="shared" si="1185"/>
        <v>127.37205820266099</v>
      </c>
      <c r="N2559" s="28">
        <v>100</v>
      </c>
      <c r="O2559" s="17">
        <v>176.91170508717599</v>
      </c>
      <c r="P2559" s="6">
        <f t="shared" si="1186"/>
        <v>168.049853192873</v>
      </c>
      <c r="Q2559" s="6">
        <f t="shared" si="1172"/>
        <v>168.049853192873</v>
      </c>
      <c r="R2559" s="17">
        <v>168.049853192873</v>
      </c>
      <c r="S2559" s="6">
        <f t="shared" si="1187"/>
        <v>8.8618518943029869</v>
      </c>
      <c r="T2559" s="6">
        <f t="shared" si="1188"/>
        <v>176.91170508717599</v>
      </c>
      <c r="U2559" s="17">
        <v>56.829241559264702</v>
      </c>
      <c r="V2559" s="6">
        <f t="shared" si="1189"/>
        <v>51.254643902836499</v>
      </c>
      <c r="W2559" s="6">
        <f t="shared" si="1173"/>
        <v>51.254643902836499</v>
      </c>
      <c r="X2559" s="17">
        <v>51.254643902836499</v>
      </c>
      <c r="Y2559" s="6">
        <f t="shared" si="1190"/>
        <v>5.5745976564282032</v>
      </c>
      <c r="Z2559" s="6">
        <f t="shared" si="1191"/>
        <v>56.829241559264702</v>
      </c>
      <c r="AA2559" s="17">
        <v>197.86023402324699</v>
      </c>
      <c r="AB2559" s="6">
        <f t="shared" si="1201"/>
        <v>134.592470556412</v>
      </c>
      <c r="AC2559" s="6">
        <f t="shared" si="1174"/>
        <v>134.592470556412</v>
      </c>
      <c r="AD2559" s="17">
        <v>178.05980073342801</v>
      </c>
      <c r="AE2559" s="6">
        <f t="shared" si="1192"/>
        <v>19.800433289818983</v>
      </c>
      <c r="AF2559" s="17">
        <v>134.592470556412</v>
      </c>
      <c r="AG2559" s="6">
        <f t="shared" si="1193"/>
        <v>43.467330177016009</v>
      </c>
      <c r="AH2559" s="6">
        <f t="shared" si="1175"/>
        <v>43.467330177016009</v>
      </c>
      <c r="AI2559" s="6">
        <f t="shared" si="1194"/>
        <v>197.86023402324699</v>
      </c>
      <c r="AJ2559" s="17">
        <v>140.33957147248501</v>
      </c>
      <c r="AK2559" s="6">
        <f t="shared" si="1195"/>
        <v>115.11782187767599</v>
      </c>
      <c r="AL2559" s="6">
        <f t="shared" si="1176"/>
        <v>115.11782187767599</v>
      </c>
      <c r="AM2559" s="17">
        <v>115.11782187767599</v>
      </c>
      <c r="AN2559" s="6">
        <f t="shared" si="1196"/>
        <v>25.221749594809012</v>
      </c>
      <c r="AO2559" s="6">
        <f t="shared" si="1197"/>
        <v>140.33957147248501</v>
      </c>
      <c r="AP2559" s="17">
        <v>1894.04088725615</v>
      </c>
      <c r="AQ2559" s="6">
        <f t="shared" si="1198"/>
        <v>1894.0408872561511</v>
      </c>
      <c r="AR2559" s="17">
        <v>427.30538470581803</v>
      </c>
      <c r="AS2559" s="6">
        <f t="shared" si="1177"/>
        <v>427.30538470581803</v>
      </c>
      <c r="AT2559" s="17">
        <v>405.061535096201</v>
      </c>
      <c r="AU2559" s="6">
        <f t="shared" si="1178"/>
        <v>405.061535096201</v>
      </c>
      <c r="AV2559" s="17">
        <v>681.50014408969002</v>
      </c>
      <c r="AW2559" s="6">
        <f t="shared" si="1179"/>
        <v>681.50014408969002</v>
      </c>
      <c r="AX2559" s="17">
        <v>380.173823364442</v>
      </c>
      <c r="AY2559" s="6">
        <f t="shared" si="1180"/>
        <v>380.173823364442</v>
      </c>
      <c r="AZ2559" s="20">
        <v>245626335.23392999</v>
      </c>
      <c r="BA2559" s="20">
        <v>743914984.94752598</v>
      </c>
      <c r="BB2559" s="20">
        <v>241241534.01838201</v>
      </c>
      <c r="BC2559" s="20">
        <v>521217145.800161</v>
      </c>
      <c r="BD2559" s="19">
        <f t="shared" si="1181"/>
        <v>1751.9999999999991</v>
      </c>
      <c r="BE2559" s="18">
        <v>1.39650094064241</v>
      </c>
      <c r="BF2559" s="20">
        <v>5655275.4161383202</v>
      </c>
      <c r="BG2559" s="20">
        <v>333900.06429261703</v>
      </c>
      <c r="BH2559" s="19">
        <f t="shared" si="1199"/>
        <v>419.78464422361498</v>
      </c>
      <c r="BI2559" s="20">
        <v>360.53789163106501</v>
      </c>
      <c r="BJ2559">
        <v>53</v>
      </c>
      <c r="BK2559" s="22">
        <v>1216</v>
      </c>
      <c r="BL2559" s="22">
        <v>1844.76928</v>
      </c>
      <c r="BM2559" s="22">
        <v>304</v>
      </c>
      <c r="BN2559" s="22">
        <v>76</v>
      </c>
      <c r="BO2559">
        <v>0.37332827906022098</v>
      </c>
    </row>
    <row r="2560" spans="1:67" x14ac:dyDescent="0.2">
      <c r="A2560" s="27">
        <v>2559</v>
      </c>
      <c r="B2560" s="18">
        <v>309.03247854091302</v>
      </c>
      <c r="C2560" s="18">
        <v>201.39999999999901</v>
      </c>
      <c r="D2560">
        <v>400</v>
      </c>
      <c r="E2560">
        <v>1600</v>
      </c>
      <c r="F2560">
        <v>7</v>
      </c>
      <c r="G2560" s="23">
        <f t="shared" si="1182"/>
        <v>0.7393765313659495</v>
      </c>
      <c r="H2560">
        <v>100</v>
      </c>
      <c r="I2560" s="17">
        <v>130.11184954548199</v>
      </c>
      <c r="J2560" s="6">
        <f t="shared" si="1183"/>
        <v>129.67364716291789</v>
      </c>
      <c r="K2560" s="6">
        <f t="shared" si="1200"/>
        <v>129.67364716291789</v>
      </c>
      <c r="L2560" s="6">
        <f t="shared" si="1184"/>
        <v>1</v>
      </c>
      <c r="M2560" s="6">
        <f t="shared" si="1185"/>
        <v>130.11184954548199</v>
      </c>
      <c r="N2560" s="28">
        <v>100</v>
      </c>
      <c r="O2560" s="17">
        <v>186.28578209734101</v>
      </c>
      <c r="P2560" s="6">
        <f t="shared" si="1186"/>
        <v>176.95211006229701</v>
      </c>
      <c r="Q2560" s="6">
        <f t="shared" si="1172"/>
        <v>176.95211006229701</v>
      </c>
      <c r="R2560" s="17">
        <v>176.95211006229701</v>
      </c>
      <c r="S2560" s="6">
        <f t="shared" si="1187"/>
        <v>9.3336720350440032</v>
      </c>
      <c r="T2560" s="6">
        <f t="shared" si="1188"/>
        <v>186.28578209734101</v>
      </c>
      <c r="U2560" s="17">
        <v>56.816209193257897</v>
      </c>
      <c r="V2560" s="6">
        <f t="shared" si="1189"/>
        <v>51.241611536829801</v>
      </c>
      <c r="W2560" s="6">
        <f t="shared" si="1173"/>
        <v>51.241611536829801</v>
      </c>
      <c r="X2560" s="17">
        <v>51.241611536829801</v>
      </c>
      <c r="Y2560" s="6">
        <f t="shared" si="1190"/>
        <v>5.5745976564280966</v>
      </c>
      <c r="Z2560" s="6">
        <f t="shared" si="1191"/>
        <v>56.816209193257897</v>
      </c>
      <c r="AA2560" s="17">
        <v>216.93638034638201</v>
      </c>
      <c r="AB2560" s="6">
        <f t="shared" si="1201"/>
        <v>152.81362866509099</v>
      </c>
      <c r="AC2560" s="6">
        <f t="shared" si="1174"/>
        <v>152.81362866509099</v>
      </c>
      <c r="AD2560" s="17">
        <v>196.21564701352901</v>
      </c>
      <c r="AE2560" s="6">
        <f t="shared" si="1192"/>
        <v>20.720733332853001</v>
      </c>
      <c r="AF2560" s="17">
        <v>152.81362866509099</v>
      </c>
      <c r="AG2560" s="6">
        <f t="shared" si="1193"/>
        <v>43.40201834843802</v>
      </c>
      <c r="AH2560" s="6">
        <f t="shared" si="1175"/>
        <v>43.40201834843802</v>
      </c>
      <c r="AI2560" s="6">
        <f t="shared" si="1194"/>
        <v>216.93638034638201</v>
      </c>
      <c r="AJ2560" s="17">
        <v>124.350734937225</v>
      </c>
      <c r="AK2560" s="6">
        <f t="shared" si="1195"/>
        <v>102.001082749283</v>
      </c>
      <c r="AL2560" s="6">
        <f t="shared" si="1176"/>
        <v>102.001082749283</v>
      </c>
      <c r="AM2560" s="17">
        <v>102.001082749283</v>
      </c>
      <c r="AN2560" s="6">
        <f t="shared" si="1196"/>
        <v>22.349652187941999</v>
      </c>
      <c r="AO2560" s="6">
        <f t="shared" si="1197"/>
        <v>124.350734937225</v>
      </c>
      <c r="AP2560" s="17">
        <v>1978.9986421147801</v>
      </c>
      <c r="AQ2560" s="6">
        <f t="shared" si="1198"/>
        <v>1978.9986421147851</v>
      </c>
      <c r="AR2560" s="17">
        <v>512.636082042417</v>
      </c>
      <c r="AS2560" s="6">
        <f t="shared" si="1177"/>
        <v>512.636082042417</v>
      </c>
      <c r="AT2560" s="17">
        <v>404.95854130327501</v>
      </c>
      <c r="AU2560" s="6">
        <f t="shared" si="1178"/>
        <v>404.95854130327501</v>
      </c>
      <c r="AV2560" s="17">
        <v>681.32686107306699</v>
      </c>
      <c r="AW2560" s="6">
        <f t="shared" si="1179"/>
        <v>681.32686107306699</v>
      </c>
      <c r="AX2560" s="17">
        <v>380.07715769602601</v>
      </c>
      <c r="AY2560" s="6">
        <f t="shared" si="1180"/>
        <v>380.07715769602601</v>
      </c>
      <c r="AZ2560" s="20">
        <v>279162487.782134</v>
      </c>
      <c r="BA2560" s="20">
        <v>743914984.94752598</v>
      </c>
      <c r="BB2560" s="20">
        <v>272310210.22348201</v>
      </c>
      <c r="BC2560" s="20">
        <v>456612317.04685599</v>
      </c>
      <c r="BD2560" s="19">
        <f t="shared" si="1181"/>
        <v>1751.9999999999982</v>
      </c>
      <c r="BE2560" s="18">
        <v>2.6916278498666899</v>
      </c>
      <c r="BF2560" s="20">
        <v>4940870.7635469604</v>
      </c>
      <c r="BG2560" s="20">
        <v>291720.02143378701</v>
      </c>
      <c r="BH2560" s="19">
        <f t="shared" si="1199"/>
        <v>366.75520164970345</v>
      </c>
      <c r="BI2560" s="20">
        <v>432.64546995727801</v>
      </c>
      <c r="BJ2560">
        <v>53</v>
      </c>
      <c r="BK2560" s="22">
        <v>1216</v>
      </c>
      <c r="BL2560" s="22">
        <v>1844.76928</v>
      </c>
      <c r="BM2560" s="22">
        <v>304</v>
      </c>
      <c r="BN2560" s="22">
        <v>76</v>
      </c>
      <c r="BO2560">
        <v>0.421099828376855</v>
      </c>
    </row>
    <row r="2561" spans="1:67" x14ac:dyDescent="0.2">
      <c r="A2561" s="27">
        <v>2560</v>
      </c>
      <c r="B2561" s="18">
        <v>360.53789163106501</v>
      </c>
      <c r="C2561" s="18">
        <v>201.39999999999901</v>
      </c>
      <c r="D2561">
        <v>400</v>
      </c>
      <c r="E2561">
        <v>1600</v>
      </c>
      <c r="F2561">
        <v>7</v>
      </c>
      <c r="G2561" s="23">
        <f t="shared" si="1182"/>
        <v>0.77147417531089768</v>
      </c>
      <c r="H2561">
        <v>100</v>
      </c>
      <c r="I2561" s="17">
        <v>133.09427352331701</v>
      </c>
      <c r="J2561" s="6">
        <f t="shared" si="1183"/>
        <v>132.44018990962215</v>
      </c>
      <c r="K2561" s="6">
        <f t="shared" si="1200"/>
        <v>132.44018990962215</v>
      </c>
      <c r="L2561" s="6">
        <f t="shared" si="1184"/>
        <v>1</v>
      </c>
      <c r="M2561" s="6">
        <f t="shared" si="1185"/>
        <v>133.09427352331701</v>
      </c>
      <c r="N2561" s="28">
        <v>100</v>
      </c>
      <c r="O2561" s="17">
        <v>195.755776725717</v>
      </c>
      <c r="P2561" s="6">
        <f t="shared" si="1186"/>
        <v>185.94545601916701</v>
      </c>
      <c r="Q2561" s="6">
        <f t="shared" si="1172"/>
        <v>185.94545601916701</v>
      </c>
      <c r="R2561" s="17">
        <v>185.94545601916701</v>
      </c>
      <c r="S2561" s="6">
        <f t="shared" si="1187"/>
        <v>9.8103207065499873</v>
      </c>
      <c r="T2561" s="6">
        <f t="shared" si="1188"/>
        <v>195.755776725717</v>
      </c>
      <c r="U2561" s="17">
        <v>56.804312150919202</v>
      </c>
      <c r="V2561" s="6">
        <f t="shared" si="1189"/>
        <v>51.229714494491098</v>
      </c>
      <c r="W2561" s="6">
        <f t="shared" si="1173"/>
        <v>51.229714494491098</v>
      </c>
      <c r="X2561" s="17">
        <v>51.229714494491098</v>
      </c>
      <c r="Y2561" s="6">
        <f t="shared" si="1190"/>
        <v>5.5745976564281037</v>
      </c>
      <c r="Z2561" s="6">
        <f t="shared" si="1191"/>
        <v>56.804312150919202</v>
      </c>
      <c r="AA2561" s="17">
        <v>238.336127501428</v>
      </c>
      <c r="AB2561" s="6">
        <f t="shared" si="1201"/>
        <v>173.20743546718299</v>
      </c>
      <c r="AC2561" s="6">
        <f t="shared" si="1174"/>
        <v>173.20743546718299</v>
      </c>
      <c r="AD2561" s="17">
        <v>216.54232172258401</v>
      </c>
      <c r="AE2561" s="6">
        <f t="shared" si="1192"/>
        <v>21.793805778843989</v>
      </c>
      <c r="AF2561" s="17">
        <v>173.20743546718299</v>
      </c>
      <c r="AG2561" s="6">
        <f t="shared" si="1193"/>
        <v>43.334886255401017</v>
      </c>
      <c r="AH2561" s="6">
        <f t="shared" si="1175"/>
        <v>43.334886255401017</v>
      </c>
      <c r="AI2561" s="6">
        <f t="shared" si="1194"/>
        <v>238.336127501428</v>
      </c>
      <c r="AJ2561" s="17">
        <v>113.294490825758</v>
      </c>
      <c r="AK2561" s="6">
        <f t="shared" si="1195"/>
        <v>92.888496644222897</v>
      </c>
      <c r="AL2561" s="6">
        <f t="shared" si="1176"/>
        <v>92.888496644222897</v>
      </c>
      <c r="AM2561" s="17">
        <v>92.888496644222897</v>
      </c>
      <c r="AN2561" s="6">
        <f t="shared" si="1196"/>
        <v>20.405994181535107</v>
      </c>
      <c r="AO2561" s="6">
        <f t="shared" si="1197"/>
        <v>113.294490825758</v>
      </c>
      <c r="AP2561" s="17">
        <v>2063.9586773784199</v>
      </c>
      <c r="AQ2561" s="6">
        <f t="shared" si="1198"/>
        <v>2063.9586773784181</v>
      </c>
      <c r="AR2561" s="17">
        <v>597.93657063953901</v>
      </c>
      <c r="AS2561" s="6">
        <f t="shared" si="1177"/>
        <v>597.93657063953901</v>
      </c>
      <c r="AT2561" s="17">
        <v>404.86451988656302</v>
      </c>
      <c r="AU2561" s="6">
        <f t="shared" si="1178"/>
        <v>404.86451988656302</v>
      </c>
      <c r="AV2561" s="17">
        <v>681.16867372747902</v>
      </c>
      <c r="AW2561" s="6">
        <f t="shared" si="1179"/>
        <v>681.16867372747902</v>
      </c>
      <c r="AX2561" s="17">
        <v>379.98891312483698</v>
      </c>
      <c r="AY2561" s="6">
        <f t="shared" si="1180"/>
        <v>379.98891312483698</v>
      </c>
      <c r="AZ2561" s="20">
        <v>309276394.98664898</v>
      </c>
      <c r="BA2561" s="20">
        <v>743914984.94752598</v>
      </c>
      <c r="BB2561" s="20">
        <v>298431375.21051699</v>
      </c>
      <c r="BC2561" s="20">
        <v>400377244.85530698</v>
      </c>
      <c r="BD2561" s="19">
        <f t="shared" si="1181"/>
        <v>1751.9999999999991</v>
      </c>
      <c r="BE2561" s="18">
        <v>4.5317365527407496</v>
      </c>
      <c r="BF2561" s="20">
        <v>4314819.9578410797</v>
      </c>
      <c r="BG2561" s="20">
        <v>254756.58660635</v>
      </c>
      <c r="BH2561" s="19">
        <f t="shared" si="1199"/>
        <v>320.28416436137195</v>
      </c>
      <c r="BI2561" s="20">
        <v>504.75304828349101</v>
      </c>
      <c r="BJ2561">
        <v>53</v>
      </c>
      <c r="BK2561" s="22">
        <v>1216</v>
      </c>
      <c r="BL2561" s="22">
        <v>1844.76928</v>
      </c>
      <c r="BM2561" s="22">
        <v>304</v>
      </c>
      <c r="BN2561" s="22">
        <v>76</v>
      </c>
      <c r="BO2561">
        <v>0.46134092027002199</v>
      </c>
    </row>
    <row r="2562" spans="1:67" x14ac:dyDescent="0.2">
      <c r="A2562" s="27">
        <v>2561</v>
      </c>
      <c r="B2562" s="18">
        <v>412.043304721217</v>
      </c>
      <c r="C2562" s="18">
        <v>201.39999999999901</v>
      </c>
      <c r="D2562">
        <v>400</v>
      </c>
      <c r="E2562">
        <v>1600</v>
      </c>
      <c r="F2562">
        <v>7</v>
      </c>
      <c r="G2562" s="23">
        <f t="shared" si="1182"/>
        <v>0.7966167475657111</v>
      </c>
      <c r="H2562">
        <v>100</v>
      </c>
      <c r="I2562" s="17">
        <v>136.39950649672301</v>
      </c>
      <c r="J2562" s="6">
        <f t="shared" si="1183"/>
        <v>135.65072377090189</v>
      </c>
      <c r="K2562" s="6">
        <f t="shared" si="1200"/>
        <v>135.65072377090189</v>
      </c>
      <c r="L2562" s="6">
        <f t="shared" si="1184"/>
        <v>1</v>
      </c>
      <c r="M2562" s="6">
        <f t="shared" si="1185"/>
        <v>136.39950649672301</v>
      </c>
      <c r="N2562" s="28">
        <v>99.999994765383207</v>
      </c>
      <c r="O2562" s="17">
        <v>206.97058556380401</v>
      </c>
      <c r="P2562" s="6">
        <f t="shared" si="1186"/>
        <v>196.59613610130901</v>
      </c>
      <c r="Q2562" s="6">
        <f t="shared" ref="Q2562:Q2625" si="1202">P2562*solar_capex_adj</f>
        <v>196.59613610130901</v>
      </c>
      <c r="R2562" s="17">
        <v>196.59613610130901</v>
      </c>
      <c r="S2562" s="6">
        <f t="shared" si="1187"/>
        <v>10.374449462494994</v>
      </c>
      <c r="T2562" s="6">
        <f t="shared" si="1188"/>
        <v>206.97058556380401</v>
      </c>
      <c r="U2562" s="17">
        <v>56.7934082678523</v>
      </c>
      <c r="V2562" s="6">
        <f t="shared" si="1189"/>
        <v>51.218810611424203</v>
      </c>
      <c r="W2562" s="6">
        <f t="shared" ref="W2562:W2625" si="1203">V2562*wind_capex_adj</f>
        <v>51.218810611424203</v>
      </c>
      <c r="X2562" s="17">
        <v>51.218810611424203</v>
      </c>
      <c r="Y2562" s="6">
        <f t="shared" si="1190"/>
        <v>5.5745976564280966</v>
      </c>
      <c r="Z2562" s="6">
        <f t="shared" si="1191"/>
        <v>56.7934082678523</v>
      </c>
      <c r="AA2562" s="17">
        <v>260.501459185427</v>
      </c>
      <c r="AB2562" s="6">
        <f t="shared" si="1201"/>
        <v>194.35685913752801</v>
      </c>
      <c r="AC2562" s="6">
        <f t="shared" ref="AC2562:AC2625" si="1204">AB2562*aero_capex_adj</f>
        <v>194.35685913752801</v>
      </c>
      <c r="AD2562" s="17">
        <v>237.593161297222</v>
      </c>
      <c r="AE2562" s="6">
        <f t="shared" si="1192"/>
        <v>22.908297888204999</v>
      </c>
      <c r="AF2562" s="17">
        <v>194.35685913752801</v>
      </c>
      <c r="AG2562" s="6">
        <f t="shared" si="1193"/>
        <v>43.236302159693992</v>
      </c>
      <c r="AH2562" s="6">
        <f t="shared" ref="AH2562:AH2625" si="1205">AG2562*fuel_adj</f>
        <v>43.236302159693992</v>
      </c>
      <c r="AI2562" s="6">
        <f t="shared" si="1194"/>
        <v>260.501459185427</v>
      </c>
      <c r="AJ2562" s="17">
        <v>105.55301876923301</v>
      </c>
      <c r="AK2562" s="6">
        <f t="shared" si="1195"/>
        <v>86.499061927204295</v>
      </c>
      <c r="AL2562" s="6">
        <f t="shared" ref="AL2562:AL2625" si="1206">AK2562*bess_capex_adj</f>
        <v>86.499061927204295</v>
      </c>
      <c r="AM2562" s="17">
        <v>86.499061927204295</v>
      </c>
      <c r="AN2562" s="6">
        <f t="shared" si="1196"/>
        <v>19.053956842028711</v>
      </c>
      <c r="AO2562" s="6">
        <f t="shared" si="1197"/>
        <v>105.55301876923301</v>
      </c>
      <c r="AP2562" s="17">
        <v>2148.9207074964102</v>
      </c>
      <c r="AQ2562" s="6">
        <f t="shared" si="1198"/>
        <v>2148.9207074964111</v>
      </c>
      <c r="AR2562" s="17">
        <v>683.21063321336601</v>
      </c>
      <c r="AS2562" s="6">
        <f t="shared" ref="AS2562:AS2625" si="1207">AR2562*solar_capex_adj</f>
        <v>683.21063321336601</v>
      </c>
      <c r="AT2562" s="17">
        <v>404.77834733170198</v>
      </c>
      <c r="AU2562" s="6">
        <f t="shared" ref="AU2562:AU2625" si="1208">AT2562*wind_capex_adj</f>
        <v>404.77834733170198</v>
      </c>
      <c r="AV2562" s="17">
        <v>681.02369178408003</v>
      </c>
      <c r="AW2562" s="6">
        <f t="shared" ref="AW2562:AW2625" si="1209">AV2562*aero_capex_adj</f>
        <v>681.02369178408003</v>
      </c>
      <c r="AX2562" s="17">
        <v>379.90803516726299</v>
      </c>
      <c r="AY2562" s="6">
        <f t="shared" ref="AY2562:AY2625" si="1210">AX2562*bess_capex_adj</f>
        <v>379.90803516726299</v>
      </c>
      <c r="AZ2562" s="20">
        <v>333194744.63261801</v>
      </c>
      <c r="BA2562" s="20">
        <v>743914984.94752598</v>
      </c>
      <c r="BB2562" s="20">
        <v>318562739.09687197</v>
      </c>
      <c r="BC2562" s="20">
        <v>356327439.61249697</v>
      </c>
      <c r="BD2562" s="19">
        <f t="shared" ref="BD2562:BD2625" si="1211">SUM(AZ2562:BC2562)/1000000</f>
        <v>1751.9999082895126</v>
      </c>
      <c r="BE2562" s="18">
        <v>7.0381029806626803</v>
      </c>
      <c r="BF2562" s="20">
        <v>3834496.1216235799</v>
      </c>
      <c r="BG2562" s="20">
        <v>226397.19683434599</v>
      </c>
      <c r="BH2562" s="19">
        <f t="shared" si="1199"/>
        <v>284.63028871393351</v>
      </c>
      <c r="BI2562" s="20">
        <v>576.86062660970504</v>
      </c>
      <c r="BJ2562">
        <v>53</v>
      </c>
      <c r="BK2562" s="22">
        <v>1216</v>
      </c>
      <c r="BL2562" s="22">
        <v>1844.76928</v>
      </c>
      <c r="BM2562" s="22">
        <v>304</v>
      </c>
      <c r="BN2562" s="22">
        <v>76</v>
      </c>
      <c r="BO2562">
        <v>0.49234310618566501</v>
      </c>
    </row>
    <row r="2563" spans="1:67" x14ac:dyDescent="0.2">
      <c r="A2563" s="27">
        <v>2562</v>
      </c>
      <c r="B2563" s="18">
        <v>463.54871781137001</v>
      </c>
      <c r="C2563" s="18">
        <v>201.39999999999901</v>
      </c>
      <c r="D2563">
        <v>400</v>
      </c>
      <c r="E2563">
        <v>1600</v>
      </c>
      <c r="F2563">
        <v>7</v>
      </c>
      <c r="G2563" s="23">
        <f t="shared" ref="G2563:G2626" si="1212">SUM(AZ2563:BB2563)/(BD2563*1000000)</f>
        <v>0.81775055107225947</v>
      </c>
      <c r="H2563">
        <v>100</v>
      </c>
      <c r="I2563" s="17">
        <v>139.95241580465401</v>
      </c>
      <c r="J2563" s="6">
        <f t="shared" ref="J2563:J2626" si="1213">(O2563*AZ2563+U2563*BA2563+AJ2563*BB2563+AA2563*BC2563)/(BD2563*(1000000))</f>
        <v>139.04780929007083</v>
      </c>
      <c r="K2563" s="6">
        <f t="shared" si="1200"/>
        <v>139.04780929007083</v>
      </c>
      <c r="L2563" s="6">
        <f t="shared" ref="L2563:L2626" si="1214">K2563/J2563</f>
        <v>1</v>
      </c>
      <c r="M2563" s="6">
        <f t="shared" ref="M2563:M2626" si="1215">I2563*L2563</f>
        <v>139.95241580465401</v>
      </c>
      <c r="N2563" s="28">
        <v>100</v>
      </c>
      <c r="O2563" s="17">
        <v>219.49306930908699</v>
      </c>
      <c r="P2563" s="6">
        <f t="shared" ref="P2563:P2626" si="1216">O2563-S2563</f>
        <v>208.48888047520501</v>
      </c>
      <c r="Q2563" s="6">
        <f t="shared" si="1202"/>
        <v>208.48888047520501</v>
      </c>
      <c r="R2563" s="17">
        <v>208.48888047520501</v>
      </c>
      <c r="S2563" s="6">
        <f t="shared" ref="S2563:S2626" si="1217">O2563-R2563</f>
        <v>11.004188833881983</v>
      </c>
      <c r="T2563" s="6">
        <f t="shared" ref="T2563:T2626" si="1218">Q2563+S2563</f>
        <v>219.49306930908699</v>
      </c>
      <c r="U2563" s="17">
        <v>56.783378164265599</v>
      </c>
      <c r="V2563" s="6">
        <f t="shared" ref="V2563:V2626" si="1219">U2563-Y2563</f>
        <v>51.208780507837503</v>
      </c>
      <c r="W2563" s="6">
        <f t="shared" si="1203"/>
        <v>51.208780507837503</v>
      </c>
      <c r="X2563" s="17">
        <v>51.208780507837503</v>
      </c>
      <c r="Y2563" s="6">
        <f t="shared" ref="Y2563:Y2626" si="1220">U2563-X2563</f>
        <v>5.5745976564280966</v>
      </c>
      <c r="Z2563" s="6">
        <f t="shared" ref="Z2563:Z2626" si="1221">W2563+Y2563</f>
        <v>56.783378164265599</v>
      </c>
      <c r="AA2563" s="17">
        <v>283.21301992112001</v>
      </c>
      <c r="AB2563" s="6">
        <f t="shared" si="1201"/>
        <v>216.08994409453899</v>
      </c>
      <c r="AC2563" s="6">
        <f t="shared" si="1204"/>
        <v>216.08994409453899</v>
      </c>
      <c r="AD2563" s="17">
        <v>259.16712415257098</v>
      </c>
      <c r="AE2563" s="6">
        <f t="shared" ref="AE2563:AE2626" si="1222">AA2563-AD2563</f>
        <v>24.04589576854903</v>
      </c>
      <c r="AF2563" s="17">
        <v>216.08994409453899</v>
      </c>
      <c r="AG2563" s="6">
        <f t="shared" ref="AG2563:AG2626" si="1223">AD2563-AF2563</f>
        <v>43.077180058031985</v>
      </c>
      <c r="AH2563" s="6">
        <f t="shared" si="1205"/>
        <v>43.077180058031985</v>
      </c>
      <c r="AI2563" s="6">
        <f t="shared" ref="AI2563:AI2626" si="1224">AC2563+AE2563+AH2563</f>
        <v>283.21301992112001</v>
      </c>
      <c r="AJ2563" s="17">
        <v>99.792098300728796</v>
      </c>
      <c r="AK2563" s="6">
        <f t="shared" ref="AK2563:AK2626" si="1225">AJ2563-AN2563</f>
        <v>81.7398368069572</v>
      </c>
      <c r="AL2563" s="6">
        <f t="shared" si="1206"/>
        <v>81.7398368069572</v>
      </c>
      <c r="AM2563" s="17">
        <v>81.7398368069572</v>
      </c>
      <c r="AN2563" s="6">
        <f t="shared" ref="AN2563:AN2626" si="1226">AJ2563-AM2563</f>
        <v>18.052261493771596</v>
      </c>
      <c r="AO2563" s="6">
        <f t="shared" ref="AO2563:AO2626" si="1227">AL2563+AN2563</f>
        <v>99.792098300728796</v>
      </c>
      <c r="AP2563" s="17">
        <v>2233.8844926831598</v>
      </c>
      <c r="AQ2563" s="6">
        <f t="shared" ref="AQ2563:AQ2626" si="1228">AS2563+AU2563+AW2563+AY2563</f>
        <v>2233.8844926831598</v>
      </c>
      <c r="AR2563" s="17">
        <v>768.461446226367</v>
      </c>
      <c r="AS2563" s="6">
        <f t="shared" si="1207"/>
        <v>768.461446226367</v>
      </c>
      <c r="AT2563" s="17">
        <v>404.69908018932</v>
      </c>
      <c r="AU2563" s="6">
        <f t="shared" si="1208"/>
        <v>404.69908018932</v>
      </c>
      <c r="AV2563" s="17">
        <v>680.89032792630996</v>
      </c>
      <c r="AW2563" s="6">
        <f t="shared" si="1209"/>
        <v>680.89032792630996</v>
      </c>
      <c r="AX2563" s="17">
        <v>379.83363834116301</v>
      </c>
      <c r="AY2563" s="6">
        <f t="shared" si="1210"/>
        <v>379.83363834116301</v>
      </c>
      <c r="AZ2563" s="20">
        <v>352581492.568259</v>
      </c>
      <c r="BA2563" s="20">
        <v>743914984.94752598</v>
      </c>
      <c r="BB2563" s="20">
        <v>336202487.96281201</v>
      </c>
      <c r="BC2563" s="20">
        <v>319301034.52140099</v>
      </c>
      <c r="BD2563" s="19">
        <f t="shared" si="1211"/>
        <v>1751.999999999998</v>
      </c>
      <c r="BE2563" s="18">
        <v>9.7527147085407293</v>
      </c>
      <c r="BF2563" s="20">
        <v>3419590.9923417298</v>
      </c>
      <c r="BG2563" s="20">
        <v>201900.27331631401</v>
      </c>
      <c r="BH2563" s="19">
        <f t="shared" ref="BH2563:BH2626" si="1229">BG2563*1000000/454/(BD2563*1000)</f>
        <v>253.83233927281879</v>
      </c>
      <c r="BI2563" s="20">
        <v>648.96820493591804</v>
      </c>
      <c r="BJ2563">
        <v>53</v>
      </c>
      <c r="BK2563" s="22">
        <v>1216</v>
      </c>
      <c r="BL2563" s="22">
        <v>1844.76928</v>
      </c>
      <c r="BM2563" s="22">
        <v>304</v>
      </c>
      <c r="BN2563" s="22">
        <v>76</v>
      </c>
      <c r="BO2563">
        <v>0.51941541799514601</v>
      </c>
    </row>
    <row r="2564" spans="1:67" x14ac:dyDescent="0.2">
      <c r="A2564" s="27">
        <v>2563</v>
      </c>
      <c r="B2564" s="18">
        <v>515.05413090152194</v>
      </c>
      <c r="C2564" s="18">
        <v>201.39999999999901</v>
      </c>
      <c r="D2564">
        <v>400</v>
      </c>
      <c r="E2564">
        <v>1600</v>
      </c>
      <c r="F2564">
        <v>7</v>
      </c>
      <c r="G2564" s="23">
        <f t="shared" si="1212"/>
        <v>0.83423922999970257</v>
      </c>
      <c r="H2564">
        <v>100</v>
      </c>
      <c r="I2564" s="17">
        <v>143.730506751126</v>
      </c>
      <c r="J2564" s="6">
        <f t="shared" si="1213"/>
        <v>142.79883515314398</v>
      </c>
      <c r="K2564" s="6">
        <f t="shared" si="1200"/>
        <v>142.79883515314398</v>
      </c>
      <c r="L2564" s="6">
        <f t="shared" si="1214"/>
        <v>1</v>
      </c>
      <c r="M2564" s="6">
        <f t="shared" si="1215"/>
        <v>143.730506751126</v>
      </c>
      <c r="N2564" s="28">
        <v>100</v>
      </c>
      <c r="O2564" s="17">
        <v>232.918753695525</v>
      </c>
      <c r="P2564" s="6">
        <f t="shared" si="1216"/>
        <v>221.23946857757201</v>
      </c>
      <c r="Q2564" s="6">
        <f t="shared" si="1202"/>
        <v>221.23946857757201</v>
      </c>
      <c r="R2564" s="17">
        <v>221.23946857757201</v>
      </c>
      <c r="S2564" s="6">
        <f t="shared" si="1217"/>
        <v>11.679285117952986</v>
      </c>
      <c r="T2564" s="6">
        <f t="shared" si="1218"/>
        <v>232.918753695525</v>
      </c>
      <c r="U2564" s="17">
        <v>56.774120856223703</v>
      </c>
      <c r="V2564" s="6">
        <f t="shared" si="1219"/>
        <v>51.1995231997956</v>
      </c>
      <c r="W2564" s="6">
        <f t="shared" si="1203"/>
        <v>51.1995231997956</v>
      </c>
      <c r="X2564" s="17">
        <v>51.1995231997956</v>
      </c>
      <c r="Y2564" s="6">
        <f t="shared" si="1220"/>
        <v>5.5745976564281037</v>
      </c>
      <c r="Z2564" s="6">
        <f t="shared" si="1221"/>
        <v>56.774120856223703</v>
      </c>
      <c r="AA2564" s="17">
        <v>305.55064910642</v>
      </c>
      <c r="AB2564" s="6">
        <f t="shared" si="1201"/>
        <v>237.51900854674099</v>
      </c>
      <c r="AC2564" s="6">
        <f t="shared" si="1204"/>
        <v>237.51900854674099</v>
      </c>
      <c r="AD2564" s="17">
        <v>280.38987150613701</v>
      </c>
      <c r="AE2564" s="6">
        <f t="shared" si="1222"/>
        <v>25.160777600282984</v>
      </c>
      <c r="AF2564" s="17">
        <v>237.51900854674099</v>
      </c>
      <c r="AG2564" s="6">
        <f t="shared" si="1223"/>
        <v>42.870862959396021</v>
      </c>
      <c r="AH2564" s="6">
        <f t="shared" si="1205"/>
        <v>42.870862959396021</v>
      </c>
      <c r="AI2564" s="6">
        <f t="shared" si="1224"/>
        <v>305.55064910642</v>
      </c>
      <c r="AJ2564" s="17">
        <v>95.602622367677597</v>
      </c>
      <c r="AK2564" s="6">
        <f t="shared" si="1225"/>
        <v>78.271222505404296</v>
      </c>
      <c r="AL2564" s="6">
        <f t="shared" si="1206"/>
        <v>78.271222505404296</v>
      </c>
      <c r="AM2564" s="17">
        <v>78.271222505404296</v>
      </c>
      <c r="AN2564" s="6">
        <f t="shared" si="1226"/>
        <v>17.331399862273301</v>
      </c>
      <c r="AO2564" s="6">
        <f t="shared" si="1227"/>
        <v>95.602622367677597</v>
      </c>
      <c r="AP2564" s="17">
        <v>2318.8498301028699</v>
      </c>
      <c r="AQ2564" s="6">
        <f t="shared" si="1228"/>
        <v>2318.849830102874</v>
      </c>
      <c r="AR2564" s="17">
        <v>853.69169666330902</v>
      </c>
      <c r="AS2564" s="6">
        <f t="shared" si="1207"/>
        <v>853.69169666330902</v>
      </c>
      <c r="AT2564" s="17">
        <v>404.62592039108898</v>
      </c>
      <c r="AU2564" s="6">
        <f t="shared" si="1208"/>
        <v>404.62592039108898</v>
      </c>
      <c r="AV2564" s="17">
        <v>680.76723943550996</v>
      </c>
      <c r="AW2564" s="6">
        <f t="shared" si="1209"/>
        <v>680.76723943550996</v>
      </c>
      <c r="AX2564" s="17">
        <v>379.764973612966</v>
      </c>
      <c r="AY2564" s="6">
        <f t="shared" si="1210"/>
        <v>379.764973612966</v>
      </c>
      <c r="AZ2564" s="20">
        <v>368501935.15981501</v>
      </c>
      <c r="BA2564" s="20">
        <v>743914984.94752598</v>
      </c>
      <c r="BB2564" s="20">
        <v>349170210.85213703</v>
      </c>
      <c r="BC2564" s="20">
        <v>290412869.04052103</v>
      </c>
      <c r="BD2564" s="19">
        <f t="shared" si="1211"/>
        <v>1751.9999999999991</v>
      </c>
      <c r="BE2564" s="18">
        <v>12.7429989577789</v>
      </c>
      <c r="BF2564" s="20">
        <v>3095844.4506864799</v>
      </c>
      <c r="BG2564" s="20">
        <v>182785.55597386201</v>
      </c>
      <c r="BH2564" s="19">
        <f t="shared" si="1229"/>
        <v>229.80100272295738</v>
      </c>
      <c r="BI2564" s="20">
        <v>721.07578326213104</v>
      </c>
      <c r="BJ2564">
        <v>53</v>
      </c>
      <c r="BK2564" s="22">
        <v>1216</v>
      </c>
      <c r="BL2564" s="22">
        <v>1844.76928</v>
      </c>
      <c r="BM2564" s="22">
        <v>304</v>
      </c>
      <c r="BN2564" s="22">
        <v>76</v>
      </c>
      <c r="BO2564">
        <v>0.53929016473771096</v>
      </c>
    </row>
    <row r="2565" spans="1:67" x14ac:dyDescent="0.2">
      <c r="A2565" s="27">
        <v>2564</v>
      </c>
      <c r="B2565" s="18">
        <v>566.55954399167399</v>
      </c>
      <c r="C2565" s="18">
        <v>201.39999999999901</v>
      </c>
      <c r="D2565">
        <v>400</v>
      </c>
      <c r="E2565">
        <v>1600</v>
      </c>
      <c r="F2565">
        <v>7</v>
      </c>
      <c r="G2565" s="23">
        <f t="shared" si="1212"/>
        <v>0.84837835789029947</v>
      </c>
      <c r="H2565">
        <v>100</v>
      </c>
      <c r="I2565" s="17">
        <v>147.69679082822</v>
      </c>
      <c r="J2565" s="6">
        <f t="shared" si="1213"/>
        <v>146.65554327923758</v>
      </c>
      <c r="K2565" s="6">
        <f t="shared" si="1200"/>
        <v>146.65554327923758</v>
      </c>
      <c r="L2565" s="6">
        <f t="shared" si="1214"/>
        <v>1</v>
      </c>
      <c r="M2565" s="6">
        <f t="shared" si="1215"/>
        <v>147.69679082822</v>
      </c>
      <c r="N2565" s="28">
        <v>99.999999999999901</v>
      </c>
      <c r="O2565" s="17">
        <v>246.35078152909799</v>
      </c>
      <c r="P2565" s="6">
        <f t="shared" si="1216"/>
        <v>233.99600751211699</v>
      </c>
      <c r="Q2565" s="6">
        <f t="shared" si="1202"/>
        <v>233.99600751211699</v>
      </c>
      <c r="R2565" s="17">
        <v>233.99600751211699</v>
      </c>
      <c r="S2565" s="6">
        <f t="shared" si="1217"/>
        <v>12.354774016980997</v>
      </c>
      <c r="T2565" s="6">
        <f t="shared" si="1218"/>
        <v>246.35078152909799</v>
      </c>
      <c r="U2565" s="17">
        <v>56.765550343696198</v>
      </c>
      <c r="V2565" s="6">
        <f t="shared" si="1219"/>
        <v>51.190952687268101</v>
      </c>
      <c r="W2565" s="6">
        <f t="shared" si="1203"/>
        <v>51.190952687268101</v>
      </c>
      <c r="X2565" s="17">
        <v>51.190952687268101</v>
      </c>
      <c r="Y2565" s="6">
        <f t="shared" si="1220"/>
        <v>5.5745976564280966</v>
      </c>
      <c r="Z2565" s="6">
        <f t="shared" si="1221"/>
        <v>56.765550343696198</v>
      </c>
      <c r="AA2565" s="17">
        <v>327.76920241774701</v>
      </c>
      <c r="AB2565" s="6">
        <f t="shared" si="1201"/>
        <v>258.72599320565899</v>
      </c>
      <c r="AC2565" s="6">
        <f t="shared" si="1204"/>
        <v>258.72599320565899</v>
      </c>
      <c r="AD2565" s="17">
        <v>301.48913689459101</v>
      </c>
      <c r="AE2565" s="6">
        <f t="shared" si="1222"/>
        <v>26.280065523155997</v>
      </c>
      <c r="AF2565" s="17">
        <v>258.72599320565899</v>
      </c>
      <c r="AG2565" s="6">
        <f t="shared" si="1223"/>
        <v>42.763143688932018</v>
      </c>
      <c r="AH2565" s="6">
        <f t="shared" si="1205"/>
        <v>42.763143688932018</v>
      </c>
      <c r="AI2565" s="6">
        <f t="shared" si="1224"/>
        <v>327.76920241774701</v>
      </c>
      <c r="AJ2565" s="17">
        <v>92.612625407731599</v>
      </c>
      <c r="AK2565" s="6">
        <f t="shared" si="1225"/>
        <v>75.785869430143293</v>
      </c>
      <c r="AL2565" s="6">
        <f t="shared" si="1206"/>
        <v>75.785869430143293</v>
      </c>
      <c r="AM2565" s="17">
        <v>75.785869430143293</v>
      </c>
      <c r="AN2565" s="6">
        <f t="shared" si="1226"/>
        <v>16.826755977588306</v>
      </c>
      <c r="AO2565" s="6">
        <f t="shared" si="1227"/>
        <v>92.612625407731599</v>
      </c>
      <c r="AP2565" s="17">
        <v>2403.8165470163499</v>
      </c>
      <c r="AQ2565" s="6">
        <f t="shared" si="1228"/>
        <v>2403.8165470163563</v>
      </c>
      <c r="AR2565" s="17">
        <v>938.903672816577</v>
      </c>
      <c r="AS2565" s="6">
        <f t="shared" si="1207"/>
        <v>938.903672816577</v>
      </c>
      <c r="AT2565" s="17">
        <v>404.55818828534001</v>
      </c>
      <c r="AU2565" s="6">
        <f t="shared" si="1208"/>
        <v>404.55818828534001</v>
      </c>
      <c r="AV2565" s="17">
        <v>680.65328282440805</v>
      </c>
      <c r="AW2565" s="6">
        <f t="shared" si="1209"/>
        <v>680.65328282440805</v>
      </c>
      <c r="AX2565" s="17">
        <v>379.70140309003102</v>
      </c>
      <c r="AY2565" s="6">
        <f t="shared" si="1210"/>
        <v>379.70140309003102</v>
      </c>
      <c r="AZ2565" s="20">
        <v>383009098.859164</v>
      </c>
      <c r="BA2565" s="20">
        <v>743914984.94752598</v>
      </c>
      <c r="BB2565" s="20">
        <v>359434799.21711302</v>
      </c>
      <c r="BC2565" s="20">
        <v>265641116.97619501</v>
      </c>
      <c r="BD2565" s="19">
        <f t="shared" si="1211"/>
        <v>1751.9999999999982</v>
      </c>
      <c r="BE2565" s="18">
        <v>15.754037954764399</v>
      </c>
      <c r="BF2565" s="20">
        <v>2835396.14829726</v>
      </c>
      <c r="BG2565" s="20">
        <v>167408.10774835199</v>
      </c>
      <c r="BH2565" s="19">
        <f t="shared" si="1229"/>
        <v>210.46822228133507</v>
      </c>
      <c r="BI2565" s="20">
        <v>793.18336158834404</v>
      </c>
      <c r="BJ2565">
        <v>53</v>
      </c>
      <c r="BK2565" s="22">
        <v>1216</v>
      </c>
      <c r="BL2565" s="22">
        <v>1844.76928</v>
      </c>
      <c r="BM2565" s="22">
        <v>304</v>
      </c>
      <c r="BN2565" s="22">
        <v>76</v>
      </c>
      <c r="BO2565">
        <v>0.55500050162452796</v>
      </c>
    </row>
    <row r="2566" spans="1:67" x14ac:dyDescent="0.2">
      <c r="A2566" s="27">
        <v>2565</v>
      </c>
      <c r="B2566" s="18">
        <v>618.06495708182604</v>
      </c>
      <c r="C2566" s="18">
        <v>201.39999999999901</v>
      </c>
      <c r="D2566">
        <v>400</v>
      </c>
      <c r="E2566">
        <v>1600</v>
      </c>
      <c r="F2566">
        <v>7</v>
      </c>
      <c r="G2566" s="23">
        <f t="shared" si="1212"/>
        <v>0.86103710261312483</v>
      </c>
      <c r="H2566">
        <v>100</v>
      </c>
      <c r="I2566" s="17">
        <v>151.77873495694399</v>
      </c>
      <c r="J2566" s="6">
        <f t="shared" si="1213"/>
        <v>150.58399993804173</v>
      </c>
      <c r="K2566" s="6">
        <f t="shared" si="1200"/>
        <v>150.58399993804173</v>
      </c>
      <c r="L2566" s="6">
        <f t="shared" si="1214"/>
        <v>1</v>
      </c>
      <c r="M2566" s="6">
        <f t="shared" si="1215"/>
        <v>151.77873495694399</v>
      </c>
      <c r="N2566" s="28">
        <v>100</v>
      </c>
      <c r="O2566" s="17">
        <v>259.75374050263798</v>
      </c>
      <c r="P2566" s="6">
        <f t="shared" si="1216"/>
        <v>246.724869021372</v>
      </c>
      <c r="Q2566" s="6">
        <f t="shared" si="1202"/>
        <v>246.724869021372</v>
      </c>
      <c r="R2566" s="17">
        <v>246.724869021372</v>
      </c>
      <c r="S2566" s="6">
        <f t="shared" si="1217"/>
        <v>13.02887148126598</v>
      </c>
      <c r="T2566" s="6">
        <f t="shared" si="1218"/>
        <v>259.75374050263798</v>
      </c>
      <c r="U2566" s="17">
        <v>56.757592930839103</v>
      </c>
      <c r="V2566" s="6">
        <f t="shared" si="1219"/>
        <v>51.182995274410999</v>
      </c>
      <c r="W2566" s="6">
        <f t="shared" si="1203"/>
        <v>51.182995274410999</v>
      </c>
      <c r="X2566" s="17">
        <v>51.182995274410999</v>
      </c>
      <c r="Y2566" s="6">
        <f t="shared" si="1220"/>
        <v>5.5745976564281037</v>
      </c>
      <c r="Z2566" s="6">
        <f t="shared" si="1221"/>
        <v>56.757592930839103</v>
      </c>
      <c r="AA2566" s="17">
        <v>351.51960208226802</v>
      </c>
      <c r="AB2566" s="6">
        <f t="shared" si="1201"/>
        <v>281.209682309615</v>
      </c>
      <c r="AC2566" s="6">
        <f t="shared" si="1204"/>
        <v>281.209682309615</v>
      </c>
      <c r="AD2566" s="17">
        <v>324.04541918639302</v>
      </c>
      <c r="AE2566" s="6">
        <f t="shared" si="1222"/>
        <v>27.474182895875003</v>
      </c>
      <c r="AF2566" s="17">
        <v>281.209682309615</v>
      </c>
      <c r="AG2566" s="6">
        <f t="shared" si="1223"/>
        <v>42.835736876778014</v>
      </c>
      <c r="AH2566" s="6">
        <f t="shared" si="1205"/>
        <v>42.835736876778014</v>
      </c>
      <c r="AI2566" s="6">
        <f t="shared" si="1224"/>
        <v>351.51960208226802</v>
      </c>
      <c r="AJ2566" s="17">
        <v>90.090072134161701</v>
      </c>
      <c r="AK2566" s="6">
        <f t="shared" si="1225"/>
        <v>73.688218816395803</v>
      </c>
      <c r="AL2566" s="6">
        <f t="shared" si="1206"/>
        <v>73.688218816395803</v>
      </c>
      <c r="AM2566" s="17">
        <v>73.688218816395803</v>
      </c>
      <c r="AN2566" s="6">
        <f t="shared" si="1226"/>
        <v>16.401853317765898</v>
      </c>
      <c r="AO2566" s="6">
        <f t="shared" si="1227"/>
        <v>90.090072134161701</v>
      </c>
      <c r="AP2566" s="17">
        <v>2488.78449539853</v>
      </c>
      <c r="AQ2566" s="6">
        <f t="shared" si="1228"/>
        <v>2488.7844953985286</v>
      </c>
      <c r="AR2566" s="17">
        <v>1024.0993355882599</v>
      </c>
      <c r="AS2566" s="6">
        <f t="shared" si="1207"/>
        <v>1024.0993355882599</v>
      </c>
      <c r="AT2566" s="17">
        <v>404.495301459448</v>
      </c>
      <c r="AU2566" s="6">
        <f t="shared" si="1208"/>
        <v>404.495301459448</v>
      </c>
      <c r="AV2566" s="17">
        <v>680.54747820660702</v>
      </c>
      <c r="AW2566" s="6">
        <f t="shared" si="1209"/>
        <v>680.54747820660702</v>
      </c>
      <c r="AX2566" s="17">
        <v>379.64238014421397</v>
      </c>
      <c r="AY2566" s="6">
        <f t="shared" si="1210"/>
        <v>379.64238014421397</v>
      </c>
      <c r="AZ2566" s="20">
        <v>395685630.64059401</v>
      </c>
      <c r="BA2566" s="20">
        <v>743914984.94752598</v>
      </c>
      <c r="BB2566" s="20">
        <v>368936388.19007403</v>
      </c>
      <c r="BC2566" s="20">
        <v>243462996.22180501</v>
      </c>
      <c r="BD2566" s="19">
        <f t="shared" si="1211"/>
        <v>1751.9999999999991</v>
      </c>
      <c r="BE2566" s="18">
        <v>18.673635980221999</v>
      </c>
      <c r="BF2566" s="20">
        <v>2593170.5329053798</v>
      </c>
      <c r="BG2566" s="20">
        <v>153106.567575461</v>
      </c>
      <c r="BH2566" s="19">
        <f t="shared" si="1229"/>
        <v>192.48809111231103</v>
      </c>
      <c r="BI2566" s="20">
        <v>865.29093991455704</v>
      </c>
      <c r="BJ2566">
        <v>53</v>
      </c>
      <c r="BK2566" s="22">
        <v>1216</v>
      </c>
      <c r="BL2566" s="22">
        <v>1844.76928</v>
      </c>
      <c r="BM2566" s="22">
        <v>304</v>
      </c>
      <c r="BN2566" s="22">
        <v>76</v>
      </c>
      <c r="BO2566">
        <v>0.56953525074475997</v>
      </c>
    </row>
    <row r="2567" spans="1:67" x14ac:dyDescent="0.2">
      <c r="A2567" s="27">
        <v>2566</v>
      </c>
      <c r="B2567" s="18">
        <v>669.57037017197899</v>
      </c>
      <c r="C2567" s="18">
        <v>201.39999999999901</v>
      </c>
      <c r="D2567">
        <v>400</v>
      </c>
      <c r="E2567">
        <v>1600</v>
      </c>
      <c r="F2567">
        <v>7</v>
      </c>
      <c r="G2567" s="23">
        <f t="shared" si="1212"/>
        <v>0.87182549795813169</v>
      </c>
      <c r="H2567">
        <v>100</v>
      </c>
      <c r="I2567" s="17">
        <v>155.91868913806201</v>
      </c>
      <c r="J2567" s="6">
        <f t="shared" si="1213"/>
        <v>154.65514272607146</v>
      </c>
      <c r="K2567" s="6">
        <f t="shared" si="1200"/>
        <v>154.65514272607146</v>
      </c>
      <c r="L2567" s="6">
        <f t="shared" si="1214"/>
        <v>1</v>
      </c>
      <c r="M2567" s="6">
        <f t="shared" si="1215"/>
        <v>155.91868913806201</v>
      </c>
      <c r="N2567" s="28">
        <v>100</v>
      </c>
      <c r="O2567" s="17">
        <v>273.36099222309798</v>
      </c>
      <c r="P2567" s="6">
        <f t="shared" si="1216"/>
        <v>259.647715498975</v>
      </c>
      <c r="Q2567" s="6">
        <f t="shared" si="1202"/>
        <v>259.647715498975</v>
      </c>
      <c r="R2567" s="17">
        <v>259.647715498975</v>
      </c>
      <c r="S2567" s="6">
        <f t="shared" si="1217"/>
        <v>13.713276724122977</v>
      </c>
      <c r="T2567" s="6">
        <f t="shared" si="1218"/>
        <v>273.36099222309798</v>
      </c>
      <c r="U2567" s="17">
        <v>56.750185101504201</v>
      </c>
      <c r="V2567" s="6">
        <f t="shared" si="1219"/>
        <v>51.175587445076197</v>
      </c>
      <c r="W2567" s="6">
        <f t="shared" si="1203"/>
        <v>51.175587445076197</v>
      </c>
      <c r="X2567" s="17">
        <v>51.175587445076197</v>
      </c>
      <c r="Y2567" s="6">
        <f t="shared" si="1220"/>
        <v>5.5745976564280042</v>
      </c>
      <c r="Z2567" s="6">
        <f t="shared" si="1221"/>
        <v>56.750185101504201</v>
      </c>
      <c r="AA2567" s="17">
        <v>375.60324838026099</v>
      </c>
      <c r="AB2567" s="6">
        <f t="shared" si="1201"/>
        <v>304.23007187422098</v>
      </c>
      <c r="AC2567" s="6">
        <f t="shared" si="1204"/>
        <v>304.23007187422098</v>
      </c>
      <c r="AD2567" s="17">
        <v>346.90986653674298</v>
      </c>
      <c r="AE2567" s="6">
        <f t="shared" si="1222"/>
        <v>28.693381843518011</v>
      </c>
      <c r="AF2567" s="17">
        <v>304.23007187422098</v>
      </c>
      <c r="AG2567" s="6">
        <f t="shared" si="1223"/>
        <v>42.679794662521999</v>
      </c>
      <c r="AH2567" s="6">
        <f t="shared" si="1205"/>
        <v>42.679794662521999</v>
      </c>
      <c r="AI2567" s="6">
        <f t="shared" si="1224"/>
        <v>375.60324838026099</v>
      </c>
      <c r="AJ2567" s="17">
        <v>87.997578206331298</v>
      </c>
      <c r="AK2567" s="6">
        <f t="shared" si="1225"/>
        <v>71.944140404277206</v>
      </c>
      <c r="AL2567" s="6">
        <f t="shared" si="1206"/>
        <v>71.944140404277206</v>
      </c>
      <c r="AM2567" s="17">
        <v>71.944140404277206</v>
      </c>
      <c r="AN2567" s="6">
        <f t="shared" si="1226"/>
        <v>16.053437802054091</v>
      </c>
      <c r="AO2567" s="6">
        <f t="shared" si="1227"/>
        <v>87.997578206331298</v>
      </c>
      <c r="AP2567" s="17">
        <v>2573.7535476712101</v>
      </c>
      <c r="AQ2567" s="6">
        <f t="shared" si="1228"/>
        <v>2573.7535476712028</v>
      </c>
      <c r="AR2567" s="17">
        <v>1109.2803750186799</v>
      </c>
      <c r="AS2567" s="6">
        <f t="shared" si="1207"/>
        <v>1109.2803750186799</v>
      </c>
      <c r="AT2567" s="17">
        <v>404.43675795014599</v>
      </c>
      <c r="AU2567" s="6">
        <f t="shared" si="1208"/>
        <v>404.43675795014599</v>
      </c>
      <c r="AV2567" s="17">
        <v>680.44898104859999</v>
      </c>
      <c r="AW2567" s="6">
        <f t="shared" si="1209"/>
        <v>680.44898104859999</v>
      </c>
      <c r="AX2567" s="17">
        <v>379.587433653777</v>
      </c>
      <c r="AY2567" s="6">
        <f t="shared" si="1210"/>
        <v>379.587433653777</v>
      </c>
      <c r="AZ2567" s="20">
        <v>407007128.42765898</v>
      </c>
      <c r="BA2567" s="20">
        <v>743914984.94752598</v>
      </c>
      <c r="BB2567" s="20">
        <v>376516159.04746002</v>
      </c>
      <c r="BC2567" s="20">
        <v>224561727.577353</v>
      </c>
      <c r="BD2567" s="19">
        <f t="shared" si="1211"/>
        <v>1751.9999999999982</v>
      </c>
      <c r="BE2567" s="18">
        <v>21.531809130290299</v>
      </c>
      <c r="BF2567" s="20">
        <v>2387272.6649253499</v>
      </c>
      <c r="BG2567" s="20">
        <v>140949.89857220501</v>
      </c>
      <c r="BH2567" s="19">
        <f t="shared" si="1229"/>
        <v>177.20452720139247</v>
      </c>
      <c r="BI2567" s="20">
        <v>937.39851824077004</v>
      </c>
      <c r="BJ2567">
        <v>53</v>
      </c>
      <c r="BK2567" s="22">
        <v>1216</v>
      </c>
      <c r="BL2567" s="22">
        <v>1844.76928</v>
      </c>
      <c r="BM2567" s="22">
        <v>304</v>
      </c>
      <c r="BN2567" s="22">
        <v>76</v>
      </c>
      <c r="BO2567">
        <v>0.581109055331263</v>
      </c>
    </row>
    <row r="2568" spans="1:67" x14ac:dyDescent="0.2">
      <c r="A2568" s="27">
        <v>2567</v>
      </c>
      <c r="B2568" s="18">
        <v>721.07578326213104</v>
      </c>
      <c r="C2568" s="18">
        <v>201.39999999999901</v>
      </c>
      <c r="D2568">
        <v>400</v>
      </c>
      <c r="E2568">
        <v>1600</v>
      </c>
      <c r="F2568">
        <v>7</v>
      </c>
      <c r="G2568" s="23">
        <f t="shared" si="1212"/>
        <v>0.88142333690185093</v>
      </c>
      <c r="H2568">
        <v>100</v>
      </c>
      <c r="I2568" s="17">
        <v>160.15421680333</v>
      </c>
      <c r="J2568" s="6">
        <f t="shared" si="1213"/>
        <v>158.7267317139401</v>
      </c>
      <c r="K2568" s="6">
        <f t="shared" si="1200"/>
        <v>158.7267317139401</v>
      </c>
      <c r="L2568" s="6">
        <f t="shared" si="1214"/>
        <v>1</v>
      </c>
      <c r="M2568" s="6">
        <f t="shared" si="1215"/>
        <v>160.15421680333</v>
      </c>
      <c r="N2568" s="28">
        <v>100</v>
      </c>
      <c r="O2568" s="17">
        <v>287.13207741165797</v>
      </c>
      <c r="P2568" s="6">
        <f t="shared" si="1216"/>
        <v>272.72611955928397</v>
      </c>
      <c r="Q2568" s="6">
        <f t="shared" si="1202"/>
        <v>272.72611955928397</v>
      </c>
      <c r="R2568" s="17">
        <v>272.72611955928397</v>
      </c>
      <c r="S2568" s="6">
        <f t="shared" si="1217"/>
        <v>14.405957852374002</v>
      </c>
      <c r="T2568" s="6">
        <f t="shared" si="1218"/>
        <v>287.13207741165797</v>
      </c>
      <c r="U2568" s="17">
        <v>56.743271820243301</v>
      </c>
      <c r="V2568" s="6">
        <f t="shared" si="1219"/>
        <v>51.168674163815197</v>
      </c>
      <c r="W2568" s="6">
        <f t="shared" si="1203"/>
        <v>51.168674163815197</v>
      </c>
      <c r="X2568" s="17">
        <v>51.168674163815197</v>
      </c>
      <c r="Y2568" s="6">
        <f t="shared" si="1220"/>
        <v>5.5745976564281037</v>
      </c>
      <c r="Z2568" s="6">
        <f t="shared" si="1221"/>
        <v>56.743271820243301</v>
      </c>
      <c r="AA2568" s="17">
        <v>399.808956554997</v>
      </c>
      <c r="AB2568" s="6">
        <f t="shared" si="1201"/>
        <v>327.31846516328397</v>
      </c>
      <c r="AC2568" s="6">
        <f t="shared" si="1204"/>
        <v>327.31846516328397</v>
      </c>
      <c r="AD2568" s="17">
        <v>369.88492781323299</v>
      </c>
      <c r="AE2568" s="6">
        <f t="shared" si="1222"/>
        <v>29.924028741764005</v>
      </c>
      <c r="AF2568" s="17">
        <v>327.31846516328397</v>
      </c>
      <c r="AG2568" s="6">
        <f t="shared" si="1223"/>
        <v>42.566462649949017</v>
      </c>
      <c r="AH2568" s="6">
        <f t="shared" si="1205"/>
        <v>42.566462649949017</v>
      </c>
      <c r="AI2568" s="6">
        <f t="shared" si="1224"/>
        <v>399.808956554997</v>
      </c>
      <c r="AJ2568" s="17">
        <v>86.308320099077307</v>
      </c>
      <c r="AK2568" s="6">
        <f t="shared" si="1225"/>
        <v>70.532576602555494</v>
      </c>
      <c r="AL2568" s="6">
        <f t="shared" si="1206"/>
        <v>70.532576602555494</v>
      </c>
      <c r="AM2568" s="17">
        <v>70.532576602555494</v>
      </c>
      <c r="AN2568" s="6">
        <f t="shared" si="1226"/>
        <v>15.775743496521812</v>
      </c>
      <c r="AO2568" s="6">
        <f t="shared" si="1227"/>
        <v>86.308320099077307</v>
      </c>
      <c r="AP2568" s="17">
        <v>2658.72359329048</v>
      </c>
      <c r="AQ2568" s="6">
        <f t="shared" si="1228"/>
        <v>2658.7235932904809</v>
      </c>
      <c r="AR2568" s="17">
        <v>1194.44825549335</v>
      </c>
      <c r="AS2568" s="6">
        <f t="shared" si="1207"/>
        <v>1194.44825549335</v>
      </c>
      <c r="AT2568" s="17">
        <v>404.38212281648998</v>
      </c>
      <c r="AU2568" s="6">
        <f t="shared" si="1208"/>
        <v>404.38212281648998</v>
      </c>
      <c r="AV2568" s="17">
        <v>680.35705957930895</v>
      </c>
      <c r="AW2568" s="6">
        <f t="shared" si="1209"/>
        <v>680.35705957930895</v>
      </c>
      <c r="AX2568" s="17">
        <v>379.536155401332</v>
      </c>
      <c r="AY2568" s="6">
        <f t="shared" si="1210"/>
        <v>379.536155401332</v>
      </c>
      <c r="AZ2568" s="20">
        <v>416994180.04046798</v>
      </c>
      <c r="BA2568" s="20">
        <v>743914984.94752598</v>
      </c>
      <c r="BB2568" s="20">
        <v>383344521.26404798</v>
      </c>
      <c r="BC2568" s="20">
        <v>207746313.74795699</v>
      </c>
      <c r="BD2568" s="19">
        <f t="shared" si="1211"/>
        <v>1751.9999999999989</v>
      </c>
      <c r="BE2568" s="18">
        <v>24.273546797748001</v>
      </c>
      <c r="BF2568" s="20">
        <v>2202084.12999092</v>
      </c>
      <c r="BG2568" s="20">
        <v>130015.95474616199</v>
      </c>
      <c r="BH2568" s="19">
        <f t="shared" si="1229"/>
        <v>163.45819346318126</v>
      </c>
      <c r="BI2568" s="20">
        <v>1009.50609656698</v>
      </c>
      <c r="BJ2568">
        <v>53</v>
      </c>
      <c r="BK2568" s="22">
        <v>1216</v>
      </c>
      <c r="BL2568" s="22">
        <v>1844.76928</v>
      </c>
      <c r="BM2568" s="22">
        <v>304</v>
      </c>
      <c r="BN2568" s="22">
        <v>76</v>
      </c>
      <c r="BO2568">
        <v>0.59152552469297204</v>
      </c>
    </row>
    <row r="2569" spans="1:67" x14ac:dyDescent="0.2">
      <c r="A2569" s="27">
        <v>2568</v>
      </c>
      <c r="B2569" s="18">
        <v>772.58119635228297</v>
      </c>
      <c r="C2569" s="18">
        <v>201.39999999999901</v>
      </c>
      <c r="D2569">
        <v>400</v>
      </c>
      <c r="E2569">
        <v>1600</v>
      </c>
      <c r="F2569">
        <v>7</v>
      </c>
      <c r="G2569" s="23">
        <f t="shared" si="1212"/>
        <v>0.89008425044221051</v>
      </c>
      <c r="H2569">
        <v>100</v>
      </c>
      <c r="I2569" s="17">
        <v>164.460037252082</v>
      </c>
      <c r="J2569" s="6">
        <f t="shared" si="1213"/>
        <v>162.83801056451833</v>
      </c>
      <c r="K2569" s="6">
        <f t="shared" si="1200"/>
        <v>162.83801056451833</v>
      </c>
      <c r="L2569" s="6">
        <f t="shared" si="1214"/>
        <v>1</v>
      </c>
      <c r="M2569" s="6">
        <f t="shared" si="1215"/>
        <v>164.460037252082</v>
      </c>
      <c r="N2569" s="28">
        <v>100</v>
      </c>
      <c r="O2569" s="17">
        <v>300.86059296384599</v>
      </c>
      <c r="P2569" s="6">
        <f t="shared" si="1216"/>
        <v>285.76403742578401</v>
      </c>
      <c r="Q2569" s="6">
        <f t="shared" si="1202"/>
        <v>285.76403742578401</v>
      </c>
      <c r="R2569" s="17">
        <v>285.76403742578401</v>
      </c>
      <c r="S2569" s="6">
        <f t="shared" si="1217"/>
        <v>15.096555538061978</v>
      </c>
      <c r="T2569" s="6">
        <f t="shared" si="1218"/>
        <v>300.86059296384599</v>
      </c>
      <c r="U2569" s="17">
        <v>56.736805162595999</v>
      </c>
      <c r="V2569" s="6">
        <f t="shared" si="1219"/>
        <v>51.162207506167903</v>
      </c>
      <c r="W2569" s="6">
        <f t="shared" si="1203"/>
        <v>51.162207506167903</v>
      </c>
      <c r="X2569" s="17">
        <v>51.162207506167903</v>
      </c>
      <c r="Y2569" s="6">
        <f t="shared" si="1220"/>
        <v>5.5745976564280966</v>
      </c>
      <c r="Z2569" s="6">
        <f t="shared" si="1221"/>
        <v>56.736805162595999</v>
      </c>
      <c r="AA2569" s="17">
        <v>424.98218432708398</v>
      </c>
      <c r="AB2569" s="6">
        <f t="shared" si="1201"/>
        <v>351.209109884447</v>
      </c>
      <c r="AC2569" s="6">
        <f t="shared" si="1204"/>
        <v>351.209109884447</v>
      </c>
      <c r="AD2569" s="17">
        <v>393.783249590004</v>
      </c>
      <c r="AE2569" s="6">
        <f t="shared" si="1222"/>
        <v>31.198934737079981</v>
      </c>
      <c r="AF2569" s="17">
        <v>351.209109884447</v>
      </c>
      <c r="AG2569" s="6">
        <f t="shared" si="1223"/>
        <v>42.574139705557002</v>
      </c>
      <c r="AH2569" s="6">
        <f t="shared" si="1205"/>
        <v>42.574139705557002</v>
      </c>
      <c r="AI2569" s="6">
        <f t="shared" si="1224"/>
        <v>424.98218432708398</v>
      </c>
      <c r="AJ2569" s="17">
        <v>84.8653637689454</v>
      </c>
      <c r="AK2569" s="6">
        <f t="shared" si="1225"/>
        <v>69.323127267416695</v>
      </c>
      <c r="AL2569" s="6">
        <f t="shared" si="1206"/>
        <v>69.323127267416695</v>
      </c>
      <c r="AM2569" s="17">
        <v>69.323127267416695</v>
      </c>
      <c r="AN2569" s="6">
        <f t="shared" si="1226"/>
        <v>15.542236501528706</v>
      </c>
      <c r="AO2569" s="6">
        <f t="shared" si="1227"/>
        <v>84.8653637689454</v>
      </c>
      <c r="AP2569" s="17">
        <v>2743.6945359955298</v>
      </c>
      <c r="AQ2569" s="6">
        <f t="shared" si="1228"/>
        <v>2743.6945359955316</v>
      </c>
      <c r="AR2569" s="17">
        <v>1279.60425218828</v>
      </c>
      <c r="AS2569" s="6">
        <f t="shared" si="1207"/>
        <v>1279.60425218828</v>
      </c>
      <c r="AT2569" s="17">
        <v>404.33101731513199</v>
      </c>
      <c r="AU2569" s="6">
        <f t="shared" si="1208"/>
        <v>404.33101731513199</v>
      </c>
      <c r="AV2569" s="17">
        <v>680.271076577911</v>
      </c>
      <c r="AW2569" s="6">
        <f t="shared" si="1209"/>
        <v>680.271076577911</v>
      </c>
      <c r="AX2569" s="17">
        <v>379.48818991420899</v>
      </c>
      <c r="AY2569" s="6">
        <f t="shared" si="1210"/>
        <v>379.48818991420899</v>
      </c>
      <c r="AZ2569" s="20">
        <v>426103037.87770802</v>
      </c>
      <c r="BA2569" s="20">
        <v>743914984.94752598</v>
      </c>
      <c r="BB2569" s="20">
        <v>389409583.94951701</v>
      </c>
      <c r="BC2569" s="20">
        <v>192572393.225247</v>
      </c>
      <c r="BD2569" s="19">
        <f t="shared" si="1211"/>
        <v>1751.999999999998</v>
      </c>
      <c r="BE2569" s="18">
        <v>26.887075653202899</v>
      </c>
      <c r="BF2569" s="20">
        <v>2043399.0470006301</v>
      </c>
      <c r="BG2569" s="20">
        <v>120646.83379026</v>
      </c>
      <c r="BH2569" s="19">
        <f t="shared" si="1229"/>
        <v>151.6791807352455</v>
      </c>
      <c r="BI2569" s="20">
        <v>1081.6136748931899</v>
      </c>
      <c r="BJ2569">
        <v>53</v>
      </c>
      <c r="BK2569" s="22">
        <v>1216</v>
      </c>
      <c r="BL2569" s="22">
        <v>1844.76928</v>
      </c>
      <c r="BM2569" s="22">
        <v>304</v>
      </c>
      <c r="BN2569" s="22">
        <v>76</v>
      </c>
      <c r="BO2569">
        <v>0.60076671507422597</v>
      </c>
    </row>
    <row r="2570" spans="1:67" x14ac:dyDescent="0.2">
      <c r="A2570" s="27">
        <v>2569</v>
      </c>
      <c r="B2570" s="18">
        <v>824.08660944243502</v>
      </c>
      <c r="C2570" s="18">
        <v>201.39999999999901</v>
      </c>
      <c r="D2570">
        <v>400</v>
      </c>
      <c r="E2570">
        <v>1600</v>
      </c>
      <c r="F2570">
        <v>7</v>
      </c>
      <c r="G2570" s="23">
        <f t="shared" si="1212"/>
        <v>0.89735964374041377</v>
      </c>
      <c r="H2570">
        <v>100</v>
      </c>
      <c r="I2570" s="17">
        <v>168.825944538366</v>
      </c>
      <c r="J2570" s="6">
        <f t="shared" si="1213"/>
        <v>167.12938500709703</v>
      </c>
      <c r="K2570" s="6">
        <f t="shared" si="1200"/>
        <v>167.12938500709703</v>
      </c>
      <c r="L2570" s="6">
        <f t="shared" si="1214"/>
        <v>1</v>
      </c>
      <c r="M2570" s="6">
        <f t="shared" si="1215"/>
        <v>168.825944538366</v>
      </c>
      <c r="N2570" s="28">
        <v>100</v>
      </c>
      <c r="O2570" s="17">
        <v>314.655648080265</v>
      </c>
      <c r="P2570" s="6">
        <f t="shared" si="1216"/>
        <v>298.86510845427603</v>
      </c>
      <c r="Q2570" s="6">
        <f t="shared" si="1202"/>
        <v>298.86510845427603</v>
      </c>
      <c r="R2570" s="17">
        <v>298.86510845427603</v>
      </c>
      <c r="S2570" s="6">
        <f t="shared" si="1217"/>
        <v>15.79053962598897</v>
      </c>
      <c r="T2570" s="6">
        <f t="shared" si="1218"/>
        <v>314.655648080265</v>
      </c>
      <c r="U2570" s="17">
        <v>56.730743202537703</v>
      </c>
      <c r="V2570" s="6">
        <f t="shared" si="1219"/>
        <v>51.156145546109499</v>
      </c>
      <c r="W2570" s="6">
        <f t="shared" si="1203"/>
        <v>51.156145546109499</v>
      </c>
      <c r="X2570" s="17">
        <v>51.156145546109499</v>
      </c>
      <c r="Y2570" s="6">
        <f t="shared" si="1220"/>
        <v>5.5745976564282032</v>
      </c>
      <c r="Z2570" s="6">
        <f t="shared" si="1221"/>
        <v>56.730743202537703</v>
      </c>
      <c r="AA2570" s="17">
        <v>450.44190255417101</v>
      </c>
      <c r="AB2570" s="6">
        <f t="shared" si="1201"/>
        <v>375.39016953838399</v>
      </c>
      <c r="AC2570" s="6">
        <f t="shared" si="1204"/>
        <v>375.39016953838399</v>
      </c>
      <c r="AD2570" s="17">
        <v>417.96045791430703</v>
      </c>
      <c r="AE2570" s="6">
        <f t="shared" si="1222"/>
        <v>32.48144463986398</v>
      </c>
      <c r="AF2570" s="17">
        <v>375.39016953838399</v>
      </c>
      <c r="AG2570" s="6">
        <f t="shared" si="1223"/>
        <v>42.570288375923042</v>
      </c>
      <c r="AH2570" s="6">
        <f t="shared" si="1205"/>
        <v>42.570288375923042</v>
      </c>
      <c r="AI2570" s="6">
        <f t="shared" si="1224"/>
        <v>450.44190255417101</v>
      </c>
      <c r="AJ2570" s="17">
        <v>83.681159857723301</v>
      </c>
      <c r="AK2570" s="6">
        <f t="shared" si="1225"/>
        <v>68.331949419169206</v>
      </c>
      <c r="AL2570" s="6">
        <f t="shared" si="1206"/>
        <v>68.331949419169206</v>
      </c>
      <c r="AM2570" s="17">
        <v>68.331949419169206</v>
      </c>
      <c r="AN2570" s="6">
        <f t="shared" si="1226"/>
        <v>15.349210438554096</v>
      </c>
      <c r="AO2570" s="6">
        <f t="shared" si="1227"/>
        <v>83.681159857723301</v>
      </c>
      <c r="AP2570" s="17">
        <v>2828.6662915739898</v>
      </c>
      <c r="AQ2570" s="6">
        <f t="shared" si="1228"/>
        <v>2828.6662915739798</v>
      </c>
      <c r="AR2570" s="17">
        <v>1364.7494806729001</v>
      </c>
      <c r="AS2570" s="6">
        <f t="shared" si="1207"/>
        <v>1364.7494806729001</v>
      </c>
      <c r="AT2570" s="17">
        <v>404.28311010790298</v>
      </c>
      <c r="AU2570" s="6">
        <f t="shared" si="1208"/>
        <v>404.28311010790298</v>
      </c>
      <c r="AV2570" s="17">
        <v>680.190474580927</v>
      </c>
      <c r="AW2570" s="6">
        <f t="shared" si="1209"/>
        <v>680.190474580927</v>
      </c>
      <c r="AX2570" s="17">
        <v>379.44322621225001</v>
      </c>
      <c r="AY2570" s="6">
        <f t="shared" si="1210"/>
        <v>379.44322621225001</v>
      </c>
      <c r="AZ2570" s="20">
        <v>434234221.56115103</v>
      </c>
      <c r="BA2570" s="20">
        <v>743914984.94752598</v>
      </c>
      <c r="BB2570" s="20">
        <v>394024889.32452703</v>
      </c>
      <c r="BC2570" s="20">
        <v>179825904.16679499</v>
      </c>
      <c r="BD2570" s="19">
        <f t="shared" si="1211"/>
        <v>1751.9999999999991</v>
      </c>
      <c r="BE2570" s="18">
        <v>29.4115774301901</v>
      </c>
      <c r="BF2570" s="20">
        <v>1906231.96887634</v>
      </c>
      <c r="BG2570" s="20">
        <v>112548.183798107</v>
      </c>
      <c r="BH2570" s="19">
        <f t="shared" si="1229"/>
        <v>141.49742496694407</v>
      </c>
      <c r="BI2570" s="20">
        <v>1153.7212532194101</v>
      </c>
      <c r="BJ2570">
        <v>53</v>
      </c>
      <c r="BK2570" s="22">
        <v>1216</v>
      </c>
      <c r="BL2570" s="22">
        <v>1844.76928</v>
      </c>
      <c r="BM2570" s="22">
        <v>304</v>
      </c>
      <c r="BN2570" s="22">
        <v>76</v>
      </c>
      <c r="BO2570">
        <v>0.60765477490915498</v>
      </c>
    </row>
    <row r="2571" spans="1:67" x14ac:dyDescent="0.2">
      <c r="A2571" s="27">
        <v>2570</v>
      </c>
      <c r="B2571" s="18">
        <v>875.59202253258798</v>
      </c>
      <c r="C2571" s="18">
        <v>201.39999999999901</v>
      </c>
      <c r="D2571">
        <v>400</v>
      </c>
      <c r="E2571">
        <v>1600</v>
      </c>
      <c r="F2571">
        <v>7</v>
      </c>
      <c r="G2571" s="23">
        <f t="shared" si="1212"/>
        <v>0.90349604919005411</v>
      </c>
      <c r="H2571">
        <v>100</v>
      </c>
      <c r="I2571" s="17">
        <v>173.236701479267</v>
      </c>
      <c r="J2571" s="6">
        <f t="shared" si="1213"/>
        <v>171.50254554035681</v>
      </c>
      <c r="K2571" s="6">
        <f t="shared" si="1200"/>
        <v>171.50254554035681</v>
      </c>
      <c r="L2571" s="6">
        <f t="shared" si="1214"/>
        <v>1</v>
      </c>
      <c r="M2571" s="6">
        <f t="shared" si="1215"/>
        <v>173.236701479267</v>
      </c>
      <c r="N2571" s="28">
        <v>100</v>
      </c>
      <c r="O2571" s="17">
        <v>328.69696191783299</v>
      </c>
      <c r="P2571" s="6">
        <f t="shared" si="1216"/>
        <v>312.20003512513102</v>
      </c>
      <c r="Q2571" s="6">
        <f t="shared" si="1202"/>
        <v>312.20003512513102</v>
      </c>
      <c r="R2571" s="17">
        <v>312.20003512513102</v>
      </c>
      <c r="S2571" s="6">
        <f t="shared" si="1217"/>
        <v>16.49692679270197</v>
      </c>
      <c r="T2571" s="6">
        <f t="shared" si="1218"/>
        <v>328.69696191783299</v>
      </c>
      <c r="U2571" s="17">
        <v>56.725049102465803</v>
      </c>
      <c r="V2571" s="6">
        <f t="shared" si="1219"/>
        <v>51.1504514460377</v>
      </c>
      <c r="W2571" s="6">
        <f t="shared" si="1203"/>
        <v>51.1504514460377</v>
      </c>
      <c r="X2571" s="17">
        <v>51.1504514460377</v>
      </c>
      <c r="Y2571" s="6">
        <f t="shared" si="1220"/>
        <v>5.5745976564281037</v>
      </c>
      <c r="Z2571" s="6">
        <f t="shared" si="1221"/>
        <v>56.725049102465803</v>
      </c>
      <c r="AA2571" s="17">
        <v>475.26745841827801</v>
      </c>
      <c r="AB2571" s="6">
        <f t="shared" si="1201"/>
        <v>399.10917575824601</v>
      </c>
      <c r="AC2571" s="6">
        <f t="shared" si="1204"/>
        <v>399.10917575824601</v>
      </c>
      <c r="AD2571" s="17">
        <v>441.52403248033102</v>
      </c>
      <c r="AE2571" s="6">
        <f t="shared" si="1222"/>
        <v>33.743425937946995</v>
      </c>
      <c r="AF2571" s="17">
        <v>399.10917575824601</v>
      </c>
      <c r="AG2571" s="6">
        <f t="shared" si="1223"/>
        <v>42.414856722085005</v>
      </c>
      <c r="AH2571" s="6">
        <f t="shared" si="1205"/>
        <v>42.414856722085005</v>
      </c>
      <c r="AI2571" s="6">
        <f t="shared" si="1224"/>
        <v>475.26745841827801</v>
      </c>
      <c r="AJ2571" s="17">
        <v>82.702907564117396</v>
      </c>
      <c r="AK2571" s="6">
        <f t="shared" si="1225"/>
        <v>67.512193350428902</v>
      </c>
      <c r="AL2571" s="6">
        <f t="shared" si="1206"/>
        <v>67.512193350428902</v>
      </c>
      <c r="AM2571" s="17">
        <v>67.512193350428902</v>
      </c>
      <c r="AN2571" s="6">
        <f t="shared" si="1226"/>
        <v>15.190714213688494</v>
      </c>
      <c r="AO2571" s="6">
        <f t="shared" si="1227"/>
        <v>82.702907564117396</v>
      </c>
      <c r="AP2571" s="17">
        <v>2913.6387860340201</v>
      </c>
      <c r="AQ2571" s="6">
        <f t="shared" si="1228"/>
        <v>2913.638786034026</v>
      </c>
      <c r="AR2571" s="17">
        <v>1449.88492112368</v>
      </c>
      <c r="AS2571" s="6">
        <f t="shared" si="1207"/>
        <v>1449.88492112368</v>
      </c>
      <c r="AT2571" s="17">
        <v>404.238110070044</v>
      </c>
      <c r="AU2571" s="6">
        <f t="shared" si="1208"/>
        <v>404.238110070044</v>
      </c>
      <c r="AV2571" s="17">
        <v>680.11476378237398</v>
      </c>
      <c r="AW2571" s="6">
        <f t="shared" si="1209"/>
        <v>680.11476378237398</v>
      </c>
      <c r="AX2571" s="17">
        <v>379.40099105792802</v>
      </c>
      <c r="AY2571" s="6">
        <f t="shared" si="1210"/>
        <v>379.40099105792802</v>
      </c>
      <c r="AZ2571" s="20">
        <v>441187342.76478499</v>
      </c>
      <c r="BA2571" s="20">
        <v>743914984.94752598</v>
      </c>
      <c r="BB2571" s="20">
        <v>397822750.46866202</v>
      </c>
      <c r="BC2571" s="20">
        <v>169074921.81902501</v>
      </c>
      <c r="BD2571" s="19">
        <f t="shared" si="1211"/>
        <v>1751.9999999999982</v>
      </c>
      <c r="BE2571" s="18">
        <v>31.8246062227776</v>
      </c>
      <c r="BF2571" s="20">
        <v>1782272.6716604901</v>
      </c>
      <c r="BG2571" s="20">
        <v>105229.35062652901</v>
      </c>
      <c r="BH2571" s="19">
        <f t="shared" si="1229"/>
        <v>132.29606771182728</v>
      </c>
      <c r="BI2571" s="20">
        <v>1225.82883154562</v>
      </c>
      <c r="BJ2571">
        <v>53</v>
      </c>
      <c r="BK2571" s="22">
        <v>1216</v>
      </c>
      <c r="BL2571" s="22">
        <v>1844.76928</v>
      </c>
      <c r="BM2571" s="22">
        <v>304</v>
      </c>
      <c r="BN2571" s="22">
        <v>76</v>
      </c>
      <c r="BO2571">
        <v>0.61350598454258398</v>
      </c>
    </row>
    <row r="2572" spans="1:67" x14ac:dyDescent="0.2">
      <c r="A2572" s="27">
        <v>2571</v>
      </c>
      <c r="B2572" s="18">
        <v>927.09743562274002</v>
      </c>
      <c r="C2572" s="18">
        <v>201.39999999999901</v>
      </c>
      <c r="D2572">
        <v>400</v>
      </c>
      <c r="E2572">
        <v>1600</v>
      </c>
      <c r="F2572">
        <v>7</v>
      </c>
      <c r="G2572" s="23">
        <f t="shared" si="1212"/>
        <v>0.9090977340851677</v>
      </c>
      <c r="H2572">
        <v>100</v>
      </c>
      <c r="I2572" s="17">
        <v>177.68590831688701</v>
      </c>
      <c r="J2572" s="6">
        <f t="shared" si="1213"/>
        <v>175.85804161667153</v>
      </c>
      <c r="K2572" s="6">
        <f t="shared" si="1200"/>
        <v>175.85804161667153</v>
      </c>
      <c r="L2572" s="6">
        <f t="shared" si="1214"/>
        <v>1</v>
      </c>
      <c r="M2572" s="6">
        <f t="shared" si="1215"/>
        <v>177.68590831688701</v>
      </c>
      <c r="N2572" s="28">
        <v>100</v>
      </c>
      <c r="O2572" s="17">
        <v>342.797516319637</v>
      </c>
      <c r="P2572" s="6">
        <f t="shared" si="1216"/>
        <v>325.59118659642297</v>
      </c>
      <c r="Q2572" s="6">
        <f t="shared" si="1202"/>
        <v>325.59118659642297</v>
      </c>
      <c r="R2572" s="17">
        <v>325.59118659642297</v>
      </c>
      <c r="S2572" s="6">
        <f t="shared" si="1217"/>
        <v>17.206329723214026</v>
      </c>
      <c r="T2572" s="6">
        <f t="shared" si="1218"/>
        <v>342.797516319637</v>
      </c>
      <c r="U2572" s="17">
        <v>56.719690363977001</v>
      </c>
      <c r="V2572" s="6">
        <f t="shared" si="1219"/>
        <v>51.145092707548898</v>
      </c>
      <c r="W2572" s="6">
        <f t="shared" si="1203"/>
        <v>51.145092707548898</v>
      </c>
      <c r="X2572" s="17">
        <v>51.145092707548898</v>
      </c>
      <c r="Y2572" s="6">
        <f t="shared" si="1220"/>
        <v>5.5745976564281037</v>
      </c>
      <c r="Z2572" s="6">
        <f t="shared" si="1221"/>
        <v>56.719690363977001</v>
      </c>
      <c r="AA2572" s="17">
        <v>499.70074238053701</v>
      </c>
      <c r="AB2572" s="6">
        <f t="shared" si="1201"/>
        <v>422.51808153509398</v>
      </c>
      <c r="AC2572" s="6">
        <f t="shared" si="1204"/>
        <v>422.51808153509398</v>
      </c>
      <c r="AD2572" s="17">
        <v>464.71904089349698</v>
      </c>
      <c r="AE2572" s="6">
        <f t="shared" si="1222"/>
        <v>34.981701487040027</v>
      </c>
      <c r="AF2572" s="17">
        <v>422.51808153509398</v>
      </c>
      <c r="AG2572" s="6">
        <f t="shared" si="1223"/>
        <v>42.200959358402997</v>
      </c>
      <c r="AH2572" s="6">
        <f t="shared" si="1205"/>
        <v>42.200959358402997</v>
      </c>
      <c r="AI2572" s="6">
        <f t="shared" si="1224"/>
        <v>499.70074238053701</v>
      </c>
      <c r="AJ2572" s="17">
        <v>81.8899248475836</v>
      </c>
      <c r="AK2572" s="6">
        <f t="shared" si="1225"/>
        <v>66.827017138378196</v>
      </c>
      <c r="AL2572" s="6">
        <f t="shared" si="1206"/>
        <v>66.827017138378196</v>
      </c>
      <c r="AM2572" s="17">
        <v>66.827017138378196</v>
      </c>
      <c r="AN2572" s="6">
        <f t="shared" si="1226"/>
        <v>15.062907709205405</v>
      </c>
      <c r="AO2572" s="6">
        <f t="shared" si="1227"/>
        <v>81.8899248475836</v>
      </c>
      <c r="AP2572" s="17">
        <v>2998.6119540995301</v>
      </c>
      <c r="AQ2572" s="6">
        <f t="shared" si="1228"/>
        <v>2998.6119540995301</v>
      </c>
      <c r="AR2572" s="17">
        <v>1535.01143825947</v>
      </c>
      <c r="AS2572" s="6">
        <f t="shared" si="1207"/>
        <v>1535.01143825947</v>
      </c>
      <c r="AT2572" s="17">
        <v>404.19576036915498</v>
      </c>
      <c r="AU2572" s="6">
        <f t="shared" si="1208"/>
        <v>404.19576036915498</v>
      </c>
      <c r="AV2572" s="17">
        <v>680.04351207181401</v>
      </c>
      <c r="AW2572" s="6">
        <f t="shared" si="1209"/>
        <v>680.04351207181401</v>
      </c>
      <c r="AX2572" s="17">
        <v>379.36124339909099</v>
      </c>
      <c r="AY2572" s="6">
        <f t="shared" si="1210"/>
        <v>379.36124339909099</v>
      </c>
      <c r="AZ2572" s="20">
        <v>447728569.57402098</v>
      </c>
      <c r="BA2572" s="20">
        <v>743914984.94752598</v>
      </c>
      <c r="BB2572" s="20">
        <v>401095675.59566599</v>
      </c>
      <c r="BC2572" s="20">
        <v>159260769.88278601</v>
      </c>
      <c r="BD2572" s="19">
        <f t="shared" si="1211"/>
        <v>1751.9999999999989</v>
      </c>
      <c r="BE2572" s="18">
        <v>34.099428520909001</v>
      </c>
      <c r="BF2572" s="20">
        <v>1674042.2608210901</v>
      </c>
      <c r="BG2572" s="20">
        <v>98839.185961062394</v>
      </c>
      <c r="BH2572" s="19">
        <f t="shared" si="1229"/>
        <v>124.26224775343277</v>
      </c>
      <c r="BI2572" s="20">
        <v>1297.9364098718299</v>
      </c>
      <c r="BJ2572">
        <v>53</v>
      </c>
      <c r="BK2572" s="22">
        <v>1216</v>
      </c>
      <c r="BL2572" s="22">
        <v>1844.76928</v>
      </c>
      <c r="BM2572" s="22">
        <v>304</v>
      </c>
      <c r="BN2572" s="22">
        <v>76</v>
      </c>
      <c r="BO2572">
        <v>0.61854832428080797</v>
      </c>
    </row>
    <row r="2573" spans="1:67" x14ac:dyDescent="0.2">
      <c r="A2573" s="27">
        <v>2572</v>
      </c>
      <c r="B2573" s="18">
        <v>978.60284871289196</v>
      </c>
      <c r="C2573" s="18">
        <v>201.39999999999901</v>
      </c>
      <c r="D2573">
        <v>400</v>
      </c>
      <c r="E2573">
        <v>1600</v>
      </c>
      <c r="F2573">
        <v>7</v>
      </c>
      <c r="G2573" s="23">
        <f t="shared" si="1212"/>
        <v>0.91396927717094345</v>
      </c>
      <c r="H2573">
        <v>100</v>
      </c>
      <c r="I2573" s="17">
        <v>182.20003152882501</v>
      </c>
      <c r="J2573" s="6">
        <f t="shared" si="1213"/>
        <v>180.29155627689877</v>
      </c>
      <c r="K2573" s="6">
        <f t="shared" si="1200"/>
        <v>180.29155627689877</v>
      </c>
      <c r="L2573" s="6">
        <f t="shared" si="1214"/>
        <v>1</v>
      </c>
      <c r="M2573" s="6">
        <f t="shared" si="1215"/>
        <v>182.20003152882501</v>
      </c>
      <c r="N2573" s="28">
        <v>100</v>
      </c>
      <c r="O2573" s="17">
        <v>356.96709719520697</v>
      </c>
      <c r="P2573" s="6">
        <f t="shared" si="1216"/>
        <v>339.04786031636002</v>
      </c>
      <c r="Q2573" s="6">
        <f t="shared" si="1202"/>
        <v>339.04786031636002</v>
      </c>
      <c r="R2573" s="17">
        <v>339.04786031636002</v>
      </c>
      <c r="S2573" s="6">
        <f t="shared" si="1217"/>
        <v>17.919236878846959</v>
      </c>
      <c r="T2573" s="6">
        <f t="shared" si="1218"/>
        <v>356.96709719520697</v>
      </c>
      <c r="U2573" s="17">
        <v>56.714638207236099</v>
      </c>
      <c r="V2573" s="6">
        <f t="shared" si="1219"/>
        <v>51.140040550808102</v>
      </c>
      <c r="W2573" s="6">
        <f t="shared" si="1203"/>
        <v>51.140040550808102</v>
      </c>
      <c r="X2573" s="17">
        <v>51.140040550808102</v>
      </c>
      <c r="Y2573" s="6">
        <f t="shared" si="1220"/>
        <v>5.5745976564279971</v>
      </c>
      <c r="Z2573" s="6">
        <f t="shared" si="1221"/>
        <v>56.714638207236099</v>
      </c>
      <c r="AA2573" s="17">
        <v>523.57191094221298</v>
      </c>
      <c r="AB2573" s="6">
        <f t="shared" si="1201"/>
        <v>445.19143065919098</v>
      </c>
      <c r="AC2573" s="6">
        <f t="shared" si="1204"/>
        <v>445.19143065919098</v>
      </c>
      <c r="AD2573" s="17">
        <v>487.380301719964</v>
      </c>
      <c r="AE2573" s="6">
        <f t="shared" si="1222"/>
        <v>36.191609222248985</v>
      </c>
      <c r="AF2573" s="17">
        <v>445.19143065919098</v>
      </c>
      <c r="AG2573" s="6">
        <f t="shared" si="1223"/>
        <v>42.18887106077301</v>
      </c>
      <c r="AH2573" s="6">
        <f t="shared" si="1205"/>
        <v>42.18887106077301</v>
      </c>
      <c r="AI2573" s="6">
        <f t="shared" si="1224"/>
        <v>523.57191094221298</v>
      </c>
      <c r="AJ2573" s="17">
        <v>81.242491043736393</v>
      </c>
      <c r="AK2573" s="6">
        <f t="shared" si="1225"/>
        <v>66.279028832316698</v>
      </c>
      <c r="AL2573" s="6">
        <f t="shared" si="1206"/>
        <v>66.279028832316698</v>
      </c>
      <c r="AM2573" s="17">
        <v>66.279028832316698</v>
      </c>
      <c r="AN2573" s="6">
        <f t="shared" si="1226"/>
        <v>14.963462211419696</v>
      </c>
      <c r="AO2573" s="6">
        <f t="shared" si="1227"/>
        <v>81.242491043736393</v>
      </c>
      <c r="AP2573" s="17">
        <v>3083.5857379634799</v>
      </c>
      <c r="AQ2573" s="6">
        <f t="shared" si="1228"/>
        <v>3083.5857379634749</v>
      </c>
      <c r="AR2573" s="17">
        <v>1620.12979785533</v>
      </c>
      <c r="AS2573" s="6">
        <f t="shared" si="1207"/>
        <v>1620.12979785533</v>
      </c>
      <c r="AT2573" s="17">
        <v>404.15583356039798</v>
      </c>
      <c r="AU2573" s="6">
        <f t="shared" si="1208"/>
        <v>404.15583356039798</v>
      </c>
      <c r="AV2573" s="17">
        <v>679.97633678222701</v>
      </c>
      <c r="AW2573" s="6">
        <f t="shared" si="1209"/>
        <v>679.97633678222701</v>
      </c>
      <c r="AX2573" s="17">
        <v>379.32376976552001</v>
      </c>
      <c r="AY2573" s="6">
        <f t="shared" si="1210"/>
        <v>379.32376976552001</v>
      </c>
      <c r="AZ2573" s="20">
        <v>453750342.19051498</v>
      </c>
      <c r="BA2573" s="20">
        <v>743914984.94752598</v>
      </c>
      <c r="BB2573" s="20">
        <v>403608879.17765898</v>
      </c>
      <c r="BC2573" s="20">
        <v>150725829.47566399</v>
      </c>
      <c r="BD2573" s="19">
        <f t="shared" si="1211"/>
        <v>1752.0000357913639</v>
      </c>
      <c r="BE2573" s="18">
        <v>36.271798029567101</v>
      </c>
      <c r="BF2573" s="20">
        <v>1587239.2034100101</v>
      </c>
      <c r="BG2573" s="20">
        <v>93714.139996432103</v>
      </c>
      <c r="BH2573" s="19">
        <f t="shared" si="1229"/>
        <v>117.81895339493572</v>
      </c>
      <c r="BI2573" s="20">
        <v>1370.0439881980401</v>
      </c>
      <c r="BJ2573">
        <v>53</v>
      </c>
      <c r="BK2573" s="22">
        <v>1216</v>
      </c>
      <c r="BL2573" s="22">
        <v>1844.76928</v>
      </c>
      <c r="BM2573" s="22">
        <v>304</v>
      </c>
      <c r="BN2573" s="22">
        <v>76</v>
      </c>
      <c r="BO2573">
        <v>0.62242346074497101</v>
      </c>
    </row>
    <row r="2574" spans="1:67" x14ac:dyDescent="0.2">
      <c r="A2574" s="27">
        <v>2573</v>
      </c>
      <c r="B2574" s="18">
        <v>1030.10826180304</v>
      </c>
      <c r="C2574" s="18">
        <v>201.39999999999901</v>
      </c>
      <c r="D2574">
        <v>400</v>
      </c>
      <c r="E2574">
        <v>1600</v>
      </c>
      <c r="F2574">
        <v>7</v>
      </c>
      <c r="G2574" s="23">
        <f t="shared" si="1212"/>
        <v>0.91852125840812604</v>
      </c>
      <c r="H2574">
        <v>100</v>
      </c>
      <c r="I2574" s="17">
        <v>186.73981827677</v>
      </c>
      <c r="J2574" s="6">
        <f t="shared" si="1213"/>
        <v>184.69631295084426</v>
      </c>
      <c r="K2574" s="6">
        <f t="shared" si="1200"/>
        <v>184.69631295084426</v>
      </c>
      <c r="L2574" s="6">
        <f t="shared" si="1214"/>
        <v>1</v>
      </c>
      <c r="M2574" s="6">
        <f t="shared" si="1215"/>
        <v>186.73981827677</v>
      </c>
      <c r="N2574" s="28">
        <v>100</v>
      </c>
      <c r="O2574" s="17">
        <v>371.05198420689197</v>
      </c>
      <c r="P2574" s="6">
        <f t="shared" si="1216"/>
        <v>352.424055510583</v>
      </c>
      <c r="Q2574" s="6">
        <f t="shared" si="1202"/>
        <v>352.424055510583</v>
      </c>
      <c r="R2574" s="17">
        <v>352.424055510583</v>
      </c>
      <c r="S2574" s="6">
        <f t="shared" si="1217"/>
        <v>18.62792869630897</v>
      </c>
      <c r="T2574" s="6">
        <f t="shared" si="1218"/>
        <v>371.05198420689197</v>
      </c>
      <c r="U2574" s="17">
        <v>56.709867053904702</v>
      </c>
      <c r="V2574" s="6">
        <f t="shared" si="1219"/>
        <v>51.135269397476797</v>
      </c>
      <c r="W2574" s="6">
        <f t="shared" si="1203"/>
        <v>51.135269397476797</v>
      </c>
      <c r="X2574" s="17">
        <v>51.135269397476797</v>
      </c>
      <c r="Y2574" s="6">
        <f t="shared" si="1220"/>
        <v>5.5745976564279047</v>
      </c>
      <c r="Z2574" s="6">
        <f t="shared" si="1221"/>
        <v>56.709867053904702</v>
      </c>
      <c r="AA2574" s="17">
        <v>547.95714694571802</v>
      </c>
      <c r="AB2574" s="6">
        <f t="shared" si="1201"/>
        <v>468.33627375549401</v>
      </c>
      <c r="AC2574" s="6">
        <f t="shared" si="1204"/>
        <v>468.33627375549401</v>
      </c>
      <c r="AD2574" s="17">
        <v>510.52201947191298</v>
      </c>
      <c r="AE2574" s="6">
        <f t="shared" si="1222"/>
        <v>37.435127473805039</v>
      </c>
      <c r="AF2574" s="17">
        <v>468.33627375549401</v>
      </c>
      <c r="AG2574" s="6">
        <f t="shared" si="1223"/>
        <v>42.185745716418978</v>
      </c>
      <c r="AH2574" s="6">
        <f t="shared" si="1205"/>
        <v>42.185745716418978</v>
      </c>
      <c r="AI2574" s="6">
        <f t="shared" si="1224"/>
        <v>547.95714694571802</v>
      </c>
      <c r="AJ2574" s="17">
        <v>80.681457616616996</v>
      </c>
      <c r="AK2574" s="6">
        <f t="shared" si="1225"/>
        <v>65.803976772107703</v>
      </c>
      <c r="AL2574" s="6">
        <f t="shared" si="1206"/>
        <v>65.803976772107703</v>
      </c>
      <c r="AM2574" s="17">
        <v>65.803976772107703</v>
      </c>
      <c r="AN2574" s="6">
        <f t="shared" si="1226"/>
        <v>14.877480844509293</v>
      </c>
      <c r="AO2574" s="6">
        <f t="shared" si="1227"/>
        <v>80.681457616616996</v>
      </c>
      <c r="AP2574" s="17">
        <v>3168.5600862493702</v>
      </c>
      <c r="AQ2574" s="6">
        <f t="shared" si="1228"/>
        <v>3168.5600862493648</v>
      </c>
      <c r="AR2574" s="17">
        <v>1705.2406805007699</v>
      </c>
      <c r="AS2574" s="6">
        <f t="shared" si="1207"/>
        <v>1705.2406805007699</v>
      </c>
      <c r="AT2574" s="17">
        <v>404.11812750011899</v>
      </c>
      <c r="AU2574" s="6">
        <f t="shared" si="1208"/>
        <v>404.11812750011899</v>
      </c>
      <c r="AV2574" s="17">
        <v>679.91289781484295</v>
      </c>
      <c r="AW2574" s="6">
        <f t="shared" si="1209"/>
        <v>679.91289781484295</v>
      </c>
      <c r="AX2574" s="17">
        <v>379.28838043363299</v>
      </c>
      <c r="AY2574" s="6">
        <f t="shared" si="1210"/>
        <v>379.28838043363299</v>
      </c>
      <c r="AZ2574" s="20">
        <v>459285231.09310102</v>
      </c>
      <c r="BA2574" s="20">
        <v>743914984.94752598</v>
      </c>
      <c r="BB2574" s="20">
        <v>406049028.69040799</v>
      </c>
      <c r="BC2574" s="20">
        <v>142750755.26896301</v>
      </c>
      <c r="BD2574" s="19">
        <f t="shared" si="1211"/>
        <v>1751.9999999999982</v>
      </c>
      <c r="BE2574" s="18">
        <v>38.317059978592503</v>
      </c>
      <c r="BF2574" s="20">
        <v>1499172.8239128999</v>
      </c>
      <c r="BG2574" s="20">
        <v>88514.504680318103</v>
      </c>
      <c r="BH2574" s="19">
        <f t="shared" si="1229"/>
        <v>111.2818888926415</v>
      </c>
      <c r="BI2574" s="20">
        <v>1442.15156652426</v>
      </c>
      <c r="BJ2574">
        <v>53</v>
      </c>
      <c r="BK2574" s="22">
        <v>1216</v>
      </c>
      <c r="BL2574" s="22">
        <v>1844.76928</v>
      </c>
      <c r="BM2574" s="22">
        <v>304</v>
      </c>
      <c r="BN2574" s="22">
        <v>76</v>
      </c>
      <c r="BO2574">
        <v>0.62618280920122404</v>
      </c>
    </row>
    <row r="2575" spans="1:67" x14ac:dyDescent="0.2">
      <c r="A2575" s="27">
        <v>2574</v>
      </c>
      <c r="B2575" s="18">
        <v>20.602165236060799</v>
      </c>
      <c r="C2575" s="18">
        <v>250.79999999999899</v>
      </c>
      <c r="D2575">
        <v>400</v>
      </c>
      <c r="E2575">
        <v>1600</v>
      </c>
      <c r="F2575">
        <v>7</v>
      </c>
      <c r="G2575" s="23">
        <f t="shared" si="1212"/>
        <v>0.62782116035916791</v>
      </c>
      <c r="H2575">
        <v>100</v>
      </c>
      <c r="I2575" s="17">
        <v>117.800356340764</v>
      </c>
      <c r="J2575" s="6">
        <f t="shared" si="1213"/>
        <v>117.77500873512938</v>
      </c>
      <c r="K2575" s="6">
        <f t="shared" si="1200"/>
        <v>117.77500873512938</v>
      </c>
      <c r="L2575" s="6">
        <f t="shared" si="1214"/>
        <v>1</v>
      </c>
      <c r="M2575" s="6">
        <f t="shared" si="1215"/>
        <v>117.800356340764</v>
      </c>
      <c r="N2575" s="28">
        <v>99.999999853855698</v>
      </c>
      <c r="O2575" s="17">
        <v>130.01731671051499</v>
      </c>
      <c r="P2575" s="6">
        <f t="shared" si="1216"/>
        <v>123.511265735791</v>
      </c>
      <c r="Q2575" s="6">
        <f t="shared" si="1202"/>
        <v>123.511265735791</v>
      </c>
      <c r="R2575" s="17">
        <v>123.511265735791</v>
      </c>
      <c r="S2575" s="6">
        <f t="shared" si="1217"/>
        <v>6.5060509747239905</v>
      </c>
      <c r="T2575" s="6">
        <f t="shared" si="1218"/>
        <v>130.01731671051499</v>
      </c>
      <c r="U2575" s="17">
        <v>58.523990943690599</v>
      </c>
      <c r="V2575" s="6">
        <f t="shared" si="1219"/>
        <v>52.788814834745999</v>
      </c>
      <c r="W2575" s="6">
        <f t="shared" si="1203"/>
        <v>52.788814834745999</v>
      </c>
      <c r="X2575" s="17">
        <v>52.788814834745999</v>
      </c>
      <c r="Y2575" s="6">
        <f t="shared" si="1220"/>
        <v>5.7351761089446001</v>
      </c>
      <c r="Z2575" s="6">
        <f t="shared" si="1221"/>
        <v>58.523990943690599</v>
      </c>
      <c r="AA2575" s="17">
        <v>179.592288889337</v>
      </c>
      <c r="AB2575" s="6">
        <f t="shared" si="1201"/>
        <v>110.014255697519</v>
      </c>
      <c r="AC2575" s="6">
        <f t="shared" si="1204"/>
        <v>110.014255697519</v>
      </c>
      <c r="AD2575" s="17">
        <v>159.31380812426499</v>
      </c>
      <c r="AE2575" s="6">
        <f t="shared" si="1222"/>
        <v>20.278480765072004</v>
      </c>
      <c r="AF2575" s="17">
        <v>110.014255697519</v>
      </c>
      <c r="AG2575" s="6">
        <f t="shared" si="1223"/>
        <v>49.29955242674599</v>
      </c>
      <c r="AH2575" s="6">
        <f t="shared" si="1205"/>
        <v>49.29955242674599</v>
      </c>
      <c r="AI2575" s="6">
        <f t="shared" si="1224"/>
        <v>179.592288889337</v>
      </c>
      <c r="AJ2575" s="17">
        <v>191.449142832582</v>
      </c>
      <c r="AK2575" s="6">
        <f t="shared" si="1225"/>
        <v>157.02897981672399</v>
      </c>
      <c r="AL2575" s="6">
        <f t="shared" si="1206"/>
        <v>157.02897981672399</v>
      </c>
      <c r="AM2575" s="17">
        <v>157.02897981672399</v>
      </c>
      <c r="AN2575" s="6">
        <f t="shared" si="1226"/>
        <v>34.420163015858009</v>
      </c>
      <c r="AO2575" s="6">
        <f t="shared" si="1227"/>
        <v>191.449142832582</v>
      </c>
      <c r="AP2575" s="17">
        <v>1602.02757193053</v>
      </c>
      <c r="AQ2575" s="6">
        <f t="shared" si="1228"/>
        <v>1602.0275719305339</v>
      </c>
      <c r="AR2575" s="17">
        <v>34.2218760088209</v>
      </c>
      <c r="AS2575" s="6">
        <f t="shared" si="1207"/>
        <v>34.2218760088209</v>
      </c>
      <c r="AT2575" s="17">
        <v>504.96878301276399</v>
      </c>
      <c r="AU2575" s="6">
        <f t="shared" si="1208"/>
        <v>504.96878301276399</v>
      </c>
      <c r="AV2575" s="17">
        <v>682.24665151035094</v>
      </c>
      <c r="AW2575" s="6">
        <f t="shared" si="1209"/>
        <v>682.24665151035094</v>
      </c>
      <c r="AX2575" s="17">
        <v>380.59026139859799</v>
      </c>
      <c r="AY2575" s="6">
        <f t="shared" si="1210"/>
        <v>380.59026139859799</v>
      </c>
      <c r="AZ2575" s="20">
        <v>26915122.240458399</v>
      </c>
      <c r="BA2575" s="20">
        <v>900448767.30666697</v>
      </c>
      <c r="BB2575" s="20">
        <v>172578781.794633</v>
      </c>
      <c r="BC2575" s="20">
        <v>652057326.09779298</v>
      </c>
      <c r="BD2575" s="19">
        <f t="shared" si="1211"/>
        <v>1751.9999974395514</v>
      </c>
      <c r="BE2575" s="18">
        <v>6.6045435293812502E-2</v>
      </c>
      <c r="BF2575" s="20">
        <v>8032046.4702317202</v>
      </c>
      <c r="BG2575" s="20">
        <v>474229.92435671401</v>
      </c>
      <c r="BH2575" s="19">
        <f t="shared" si="1229"/>
        <v>596.2096497015043</v>
      </c>
      <c r="BI2575" s="20">
        <v>28.8430313304852</v>
      </c>
      <c r="BJ2575">
        <v>66</v>
      </c>
      <c r="BK2575" s="22">
        <v>1216</v>
      </c>
      <c r="BL2575" s="22">
        <v>1844.76928</v>
      </c>
      <c r="BM2575" s="22">
        <v>304</v>
      </c>
      <c r="BN2575" s="22">
        <v>76</v>
      </c>
      <c r="BO2575">
        <v>0.26798217431168497</v>
      </c>
    </row>
    <row r="2576" spans="1:67" x14ac:dyDescent="0.2">
      <c r="A2576" s="27">
        <v>2575</v>
      </c>
      <c r="B2576" s="18">
        <v>51.505413090152203</v>
      </c>
      <c r="C2576" s="18">
        <v>250.79999999999899</v>
      </c>
      <c r="D2576">
        <v>400</v>
      </c>
      <c r="E2576">
        <v>1600</v>
      </c>
      <c r="F2576">
        <v>7</v>
      </c>
      <c r="G2576" s="23">
        <f t="shared" si="1212"/>
        <v>0.64752932466524127</v>
      </c>
      <c r="H2576">
        <v>100</v>
      </c>
      <c r="I2576" s="17">
        <v>119.06818927330001</v>
      </c>
      <c r="J2576" s="6">
        <f t="shared" si="1213"/>
        <v>119.01069255968576</v>
      </c>
      <c r="K2576" s="6">
        <f t="shared" si="1200"/>
        <v>119.01069255968574</v>
      </c>
      <c r="L2576" s="6">
        <f t="shared" si="1214"/>
        <v>0.99999999999999978</v>
      </c>
      <c r="M2576" s="6">
        <f t="shared" si="1215"/>
        <v>119.06818927329998</v>
      </c>
      <c r="N2576" s="28">
        <v>99.999999999999901</v>
      </c>
      <c r="O2576" s="17">
        <v>134.829485543929</v>
      </c>
      <c r="P2576" s="6">
        <f t="shared" si="1216"/>
        <v>128.081218141943</v>
      </c>
      <c r="Q2576" s="6">
        <f t="shared" si="1202"/>
        <v>128.081218141943</v>
      </c>
      <c r="R2576" s="17">
        <v>128.081218141943</v>
      </c>
      <c r="S2576" s="6">
        <f t="shared" si="1217"/>
        <v>6.7482674019859985</v>
      </c>
      <c r="T2576" s="6">
        <f t="shared" si="1218"/>
        <v>134.829485543929</v>
      </c>
      <c r="U2576" s="17">
        <v>58.511627721289102</v>
      </c>
      <c r="V2576" s="6">
        <f t="shared" si="1219"/>
        <v>52.776520456066898</v>
      </c>
      <c r="W2576" s="6">
        <f t="shared" si="1203"/>
        <v>52.776520456066898</v>
      </c>
      <c r="X2576" s="17">
        <v>52.776520456066898</v>
      </c>
      <c r="Y2576" s="6">
        <f t="shared" si="1220"/>
        <v>5.7351072652222044</v>
      </c>
      <c r="Z2576" s="6">
        <f t="shared" si="1221"/>
        <v>58.511627721289102</v>
      </c>
      <c r="AA2576" s="17">
        <v>184.69395365928099</v>
      </c>
      <c r="AB2576" s="6">
        <f t="shared" si="1201"/>
        <v>115.886607934037</v>
      </c>
      <c r="AC2576" s="6">
        <f t="shared" si="1204"/>
        <v>115.886607934037</v>
      </c>
      <c r="AD2576" s="17">
        <v>164.36747313101799</v>
      </c>
      <c r="AE2576" s="6">
        <f t="shared" si="1222"/>
        <v>20.326480528263005</v>
      </c>
      <c r="AF2576" s="17">
        <v>115.886607934037</v>
      </c>
      <c r="AG2576" s="6">
        <f t="shared" si="1223"/>
        <v>48.480865196980986</v>
      </c>
      <c r="AH2576" s="6">
        <f t="shared" si="1205"/>
        <v>48.480865196980986</v>
      </c>
      <c r="AI2576" s="6">
        <f t="shared" si="1224"/>
        <v>184.69395365928096</v>
      </c>
      <c r="AJ2576" s="17">
        <v>195.21276445029699</v>
      </c>
      <c r="AK2576" s="6">
        <f t="shared" si="1225"/>
        <v>160.06369619269699</v>
      </c>
      <c r="AL2576" s="6">
        <f t="shared" si="1206"/>
        <v>160.06369619269699</v>
      </c>
      <c r="AM2576" s="17">
        <v>160.06369619269699</v>
      </c>
      <c r="AN2576" s="6">
        <f t="shared" si="1226"/>
        <v>35.149068257599993</v>
      </c>
      <c r="AO2576" s="6">
        <f t="shared" si="1227"/>
        <v>195.21276445029699</v>
      </c>
      <c r="AP2576" s="17">
        <v>1652.9951647488699</v>
      </c>
      <c r="AQ2576" s="6">
        <f t="shared" si="1228"/>
        <v>1652.995164748877</v>
      </c>
      <c r="AR2576" s="17">
        <v>85.535791307419998</v>
      </c>
      <c r="AS2576" s="6">
        <f t="shared" si="1207"/>
        <v>85.535791307419998</v>
      </c>
      <c r="AT2576" s="17">
        <v>504.85723727604397</v>
      </c>
      <c r="AU2576" s="6">
        <f t="shared" si="1208"/>
        <v>504.85723727604397</v>
      </c>
      <c r="AV2576" s="17">
        <v>682.09594574807898</v>
      </c>
      <c r="AW2576" s="6">
        <f t="shared" si="1209"/>
        <v>682.09594574807898</v>
      </c>
      <c r="AX2576" s="17">
        <v>380.50619041733398</v>
      </c>
      <c r="AY2576" s="6">
        <f t="shared" si="1210"/>
        <v>380.50619041733398</v>
      </c>
      <c r="AZ2576" s="20">
        <v>64798930.520968802</v>
      </c>
      <c r="BA2576" s="20">
        <v>900486970.54618704</v>
      </c>
      <c r="BB2576" s="20">
        <v>169185486.20398799</v>
      </c>
      <c r="BC2576" s="20">
        <v>617528628.87892199</v>
      </c>
      <c r="BD2576" s="19">
        <f t="shared" si="1211"/>
        <v>1752.0000161500659</v>
      </c>
      <c r="BE2576" s="18">
        <v>0.20071530254629999</v>
      </c>
      <c r="BF2576" s="20">
        <v>7477175.9266889002</v>
      </c>
      <c r="BG2576" s="20">
        <v>441469.13084446097</v>
      </c>
      <c r="BH2576" s="19">
        <f t="shared" si="1229"/>
        <v>555.02223610394401</v>
      </c>
      <c r="BI2576" s="20">
        <v>72.107578326213101</v>
      </c>
      <c r="BJ2576">
        <v>66</v>
      </c>
      <c r="BK2576" s="22">
        <v>1216</v>
      </c>
      <c r="BL2576" s="22">
        <v>1844.76928</v>
      </c>
      <c r="BM2576" s="22">
        <v>304</v>
      </c>
      <c r="BN2576" s="22">
        <v>76</v>
      </c>
      <c r="BO2576">
        <v>0.262757939352254</v>
      </c>
    </row>
    <row r="2577" spans="1:67" x14ac:dyDescent="0.2">
      <c r="A2577" s="27">
        <v>2576</v>
      </c>
      <c r="B2577" s="18">
        <v>154.516239270456</v>
      </c>
      <c r="C2577" s="18">
        <v>250.79999999999899</v>
      </c>
      <c r="D2577">
        <v>400</v>
      </c>
      <c r="E2577">
        <v>1600</v>
      </c>
      <c r="F2577">
        <v>7</v>
      </c>
      <c r="G2577" s="23">
        <f t="shared" si="1212"/>
        <v>0.71721049977918694</v>
      </c>
      <c r="H2577">
        <v>100</v>
      </c>
      <c r="I2577" s="17">
        <v>123.675547388148</v>
      </c>
      <c r="J2577" s="6">
        <f t="shared" si="1213"/>
        <v>123.50592011648062</v>
      </c>
      <c r="K2577" s="6">
        <f t="shared" si="1200"/>
        <v>123.50592011648062</v>
      </c>
      <c r="L2577" s="6">
        <f t="shared" si="1214"/>
        <v>1</v>
      </c>
      <c r="M2577" s="6">
        <f t="shared" si="1215"/>
        <v>123.675547388148</v>
      </c>
      <c r="N2577" s="28">
        <v>100</v>
      </c>
      <c r="O2577" s="17">
        <v>158.131934699282</v>
      </c>
      <c r="P2577" s="6">
        <f t="shared" si="1216"/>
        <v>150.21254616899299</v>
      </c>
      <c r="Q2577" s="6">
        <f t="shared" si="1202"/>
        <v>150.21254616899299</v>
      </c>
      <c r="R2577" s="17">
        <v>150.21254616899299</v>
      </c>
      <c r="S2577" s="6">
        <f t="shared" si="1217"/>
        <v>7.9193885302890124</v>
      </c>
      <c r="T2577" s="6">
        <f t="shared" si="1218"/>
        <v>158.131934699282</v>
      </c>
      <c r="U2577" s="17">
        <v>58.480161927027197</v>
      </c>
      <c r="V2577" s="6">
        <f t="shared" si="1219"/>
        <v>52.7448211934786</v>
      </c>
      <c r="W2577" s="6">
        <f t="shared" si="1203"/>
        <v>52.7448211934786</v>
      </c>
      <c r="X2577" s="17">
        <v>52.7448211934786</v>
      </c>
      <c r="Y2577" s="6">
        <f t="shared" si="1220"/>
        <v>5.7353407335485969</v>
      </c>
      <c r="Z2577" s="6">
        <f t="shared" si="1221"/>
        <v>58.480161927027197</v>
      </c>
      <c r="AA2577" s="17">
        <v>210.76298351536201</v>
      </c>
      <c r="AB2577" s="6">
        <f t="shared" si="1201"/>
        <v>143.03664275590501</v>
      </c>
      <c r="AC2577" s="6">
        <f t="shared" si="1204"/>
        <v>143.03664275590501</v>
      </c>
      <c r="AD2577" s="17">
        <v>189.56972790453801</v>
      </c>
      <c r="AE2577" s="6">
        <f t="shared" si="1222"/>
        <v>21.193255610823996</v>
      </c>
      <c r="AF2577" s="17">
        <v>143.03664275590501</v>
      </c>
      <c r="AG2577" s="6">
        <f t="shared" si="1223"/>
        <v>46.533085148633006</v>
      </c>
      <c r="AH2577" s="6">
        <f t="shared" si="1205"/>
        <v>46.533085148633006</v>
      </c>
      <c r="AI2577" s="6">
        <f t="shared" si="1224"/>
        <v>210.76298351536201</v>
      </c>
      <c r="AJ2577" s="17">
        <v>173.78804182411099</v>
      </c>
      <c r="AK2577" s="6">
        <f t="shared" si="1225"/>
        <v>142.370045349815</v>
      </c>
      <c r="AL2577" s="6">
        <f t="shared" si="1206"/>
        <v>142.370045349815</v>
      </c>
      <c r="AM2577" s="17">
        <v>142.370045349815</v>
      </c>
      <c r="AN2577" s="6">
        <f t="shared" si="1226"/>
        <v>31.41799647429599</v>
      </c>
      <c r="AO2577" s="6">
        <f t="shared" si="1227"/>
        <v>173.78804182411099</v>
      </c>
      <c r="AP2577" s="17">
        <v>1822.8969470320201</v>
      </c>
      <c r="AQ2577" s="6">
        <f t="shared" si="1228"/>
        <v>1822.8969470320269</v>
      </c>
      <c r="AR2577" s="17">
        <v>256.44280790977001</v>
      </c>
      <c r="AS2577" s="6">
        <f t="shared" si="1207"/>
        <v>256.44280790977001</v>
      </c>
      <c r="AT2577" s="17">
        <v>504.53346504321598</v>
      </c>
      <c r="AU2577" s="6">
        <f t="shared" si="1208"/>
        <v>504.53346504321598</v>
      </c>
      <c r="AV2577" s="17">
        <v>681.65850777343599</v>
      </c>
      <c r="AW2577" s="6">
        <f t="shared" si="1209"/>
        <v>681.65850777343599</v>
      </c>
      <c r="AX2577" s="17">
        <v>380.26216630560498</v>
      </c>
      <c r="AY2577" s="6">
        <f t="shared" si="1210"/>
        <v>380.26216630560498</v>
      </c>
      <c r="AZ2577" s="20">
        <v>165051636.57611001</v>
      </c>
      <c r="BA2577" s="20">
        <v>900453140.88137996</v>
      </c>
      <c r="BB2577" s="20">
        <v>191048018.155644</v>
      </c>
      <c r="BC2577" s="20">
        <v>495447204.38686401</v>
      </c>
      <c r="BD2577" s="19">
        <f t="shared" si="1211"/>
        <v>1751.999999999998</v>
      </c>
      <c r="BE2577" s="18">
        <v>1.42258025307005</v>
      </c>
      <c r="BF2577" s="20">
        <v>5742051.8778480096</v>
      </c>
      <c r="BG2577" s="20">
        <v>339023.53998776502</v>
      </c>
      <c r="BH2577" s="19">
        <f t="shared" si="1229"/>
        <v>426.2259620066248</v>
      </c>
      <c r="BI2577" s="20">
        <v>216.32273497863901</v>
      </c>
      <c r="BJ2577">
        <v>66</v>
      </c>
      <c r="BK2577" s="22">
        <v>1216</v>
      </c>
      <c r="BL2577" s="22">
        <v>1844.76928</v>
      </c>
      <c r="BM2577" s="22">
        <v>304</v>
      </c>
      <c r="BN2577" s="22">
        <v>76</v>
      </c>
      <c r="BO2577">
        <v>0.29626045062426498</v>
      </c>
    </row>
    <row r="2578" spans="1:67" x14ac:dyDescent="0.2">
      <c r="A2578" s="27">
        <v>2577</v>
      </c>
      <c r="B2578" s="18">
        <v>206.02165236060799</v>
      </c>
      <c r="C2578" s="18">
        <v>250.79999999999899</v>
      </c>
      <c r="D2578">
        <v>400</v>
      </c>
      <c r="E2578">
        <v>1600</v>
      </c>
      <c r="F2578">
        <v>7</v>
      </c>
      <c r="G2578" s="23">
        <f t="shared" si="1212"/>
        <v>0.75090742371496899</v>
      </c>
      <c r="H2578">
        <v>100</v>
      </c>
      <c r="I2578" s="17">
        <v>126.371345138341</v>
      </c>
      <c r="J2578" s="6">
        <f t="shared" si="1213"/>
        <v>126.06700798581285</v>
      </c>
      <c r="K2578" s="6">
        <f t="shared" si="1200"/>
        <v>126.06700798581285</v>
      </c>
      <c r="L2578" s="6">
        <f t="shared" si="1214"/>
        <v>1</v>
      </c>
      <c r="M2578" s="6">
        <f t="shared" si="1215"/>
        <v>126.371345138341</v>
      </c>
      <c r="N2578" s="28">
        <v>99.999999999999901</v>
      </c>
      <c r="O2578" s="17">
        <v>170.701938799386</v>
      </c>
      <c r="P2578" s="6">
        <f t="shared" si="1216"/>
        <v>162.15079710930999</v>
      </c>
      <c r="Q2578" s="6">
        <f t="shared" si="1202"/>
        <v>162.15079710930999</v>
      </c>
      <c r="R2578" s="17">
        <v>162.15079710930999</v>
      </c>
      <c r="S2578" s="6">
        <f t="shared" si="1217"/>
        <v>8.5511416900760082</v>
      </c>
      <c r="T2578" s="6">
        <f t="shared" si="1218"/>
        <v>170.701938799386</v>
      </c>
      <c r="U2578" s="17">
        <v>58.463333078514701</v>
      </c>
      <c r="V2578" s="6">
        <f t="shared" si="1219"/>
        <v>52.728218840878199</v>
      </c>
      <c r="W2578" s="6">
        <f t="shared" si="1203"/>
        <v>52.728218840878199</v>
      </c>
      <c r="X2578" s="17">
        <v>52.728218840878199</v>
      </c>
      <c r="Y2578" s="6">
        <f t="shared" si="1220"/>
        <v>5.7351142376365019</v>
      </c>
      <c r="Z2578" s="6">
        <f t="shared" si="1221"/>
        <v>58.463333078514701</v>
      </c>
      <c r="AA2578" s="17">
        <v>229.48978128454701</v>
      </c>
      <c r="AB2578" s="6">
        <f t="shared" si="1201"/>
        <v>161.27106502938801</v>
      </c>
      <c r="AC2578" s="6">
        <f t="shared" si="1204"/>
        <v>161.27106502938801</v>
      </c>
      <c r="AD2578" s="17">
        <v>207.486020963275</v>
      </c>
      <c r="AE2578" s="6">
        <f t="shared" si="1222"/>
        <v>22.003760321272011</v>
      </c>
      <c r="AF2578" s="17">
        <v>161.27106502938801</v>
      </c>
      <c r="AG2578" s="6">
        <f t="shared" si="1223"/>
        <v>46.214955933886984</v>
      </c>
      <c r="AH2578" s="6">
        <f t="shared" si="1205"/>
        <v>46.214955933886984</v>
      </c>
      <c r="AI2578" s="6">
        <f t="shared" si="1224"/>
        <v>229.48978128454701</v>
      </c>
      <c r="AJ2578" s="17">
        <v>157.530193923718</v>
      </c>
      <c r="AK2578" s="6">
        <f t="shared" si="1225"/>
        <v>128.98540752516101</v>
      </c>
      <c r="AL2578" s="6">
        <f t="shared" si="1206"/>
        <v>128.98540752516101</v>
      </c>
      <c r="AM2578" s="17">
        <v>128.98540752516101</v>
      </c>
      <c r="AN2578" s="6">
        <f t="shared" si="1226"/>
        <v>28.544786398556994</v>
      </c>
      <c r="AO2578" s="6">
        <f t="shared" si="1227"/>
        <v>157.530193923718</v>
      </c>
      <c r="AP2578" s="17">
        <v>1907.8525312987199</v>
      </c>
      <c r="AQ2578" s="6">
        <f t="shared" si="1228"/>
        <v>1907.8525312987249</v>
      </c>
      <c r="AR2578" s="17">
        <v>341.82961670350898</v>
      </c>
      <c r="AS2578" s="6">
        <f t="shared" si="1207"/>
        <v>341.82961670350898</v>
      </c>
      <c r="AT2578" s="17">
        <v>504.39457351782403</v>
      </c>
      <c r="AU2578" s="6">
        <f t="shared" si="1208"/>
        <v>504.39457351782403</v>
      </c>
      <c r="AV2578" s="17">
        <v>681.47085601889296</v>
      </c>
      <c r="AW2578" s="6">
        <f t="shared" si="1209"/>
        <v>681.47085601889296</v>
      </c>
      <c r="AX2578" s="17">
        <v>380.15748505849899</v>
      </c>
      <c r="AY2578" s="6">
        <f t="shared" si="1210"/>
        <v>380.15748505849899</v>
      </c>
      <c r="AZ2578" s="20">
        <v>203216953.77051201</v>
      </c>
      <c r="BA2578" s="20">
        <v>900443602.70265806</v>
      </c>
      <c r="BB2578" s="20">
        <v>211929249.87545499</v>
      </c>
      <c r="BC2578" s="20">
        <v>436410193.65137398</v>
      </c>
      <c r="BD2578" s="19">
        <f t="shared" si="1211"/>
        <v>1751.9999999999991</v>
      </c>
      <c r="BE2578" s="18">
        <v>2.6031836132240298</v>
      </c>
      <c r="BF2578" s="20">
        <v>5025492.6865023496</v>
      </c>
      <c r="BG2578" s="20">
        <v>296716.288359133</v>
      </c>
      <c r="BH2578" s="19">
        <f t="shared" si="1229"/>
        <v>373.03659047826164</v>
      </c>
      <c r="BI2578" s="20">
        <v>288.43031330485201</v>
      </c>
      <c r="BJ2578">
        <v>66</v>
      </c>
      <c r="BK2578" s="22">
        <v>1216</v>
      </c>
      <c r="BL2578" s="22">
        <v>1844.76928</v>
      </c>
      <c r="BM2578" s="22">
        <v>304</v>
      </c>
      <c r="BN2578" s="22">
        <v>76</v>
      </c>
      <c r="BO2578">
        <v>0.32840350870594198</v>
      </c>
    </row>
    <row r="2579" spans="1:67" x14ac:dyDescent="0.2">
      <c r="A2579" s="27">
        <v>2578</v>
      </c>
      <c r="B2579" s="18">
        <v>257.52706545076097</v>
      </c>
      <c r="C2579" s="18">
        <v>250.79999999999899</v>
      </c>
      <c r="D2579">
        <v>400</v>
      </c>
      <c r="E2579">
        <v>1600</v>
      </c>
      <c r="F2579">
        <v>7</v>
      </c>
      <c r="G2579" s="23">
        <f t="shared" si="1212"/>
        <v>0.78200596701973724</v>
      </c>
      <c r="H2579">
        <v>100</v>
      </c>
      <c r="I2579" s="17">
        <v>129.21843355895399</v>
      </c>
      <c r="J2579" s="6">
        <f t="shared" si="1213"/>
        <v>128.77513666987517</v>
      </c>
      <c r="K2579" s="6">
        <f t="shared" si="1200"/>
        <v>128.77513666987517</v>
      </c>
      <c r="L2579" s="6">
        <f t="shared" si="1214"/>
        <v>1</v>
      </c>
      <c r="M2579" s="6">
        <f t="shared" si="1215"/>
        <v>129.21843355895399</v>
      </c>
      <c r="N2579" s="28">
        <v>100</v>
      </c>
      <c r="O2579" s="17">
        <v>183.20614673895801</v>
      </c>
      <c r="P2579" s="6">
        <f t="shared" si="1216"/>
        <v>174.02643531496699</v>
      </c>
      <c r="Q2579" s="6">
        <f t="shared" si="1202"/>
        <v>174.02643531496699</v>
      </c>
      <c r="R2579" s="17">
        <v>174.02643531496699</v>
      </c>
      <c r="S2579" s="6">
        <f t="shared" si="1217"/>
        <v>9.1797114239910229</v>
      </c>
      <c r="T2579" s="6">
        <f t="shared" si="1218"/>
        <v>183.20614673895801</v>
      </c>
      <c r="U2579" s="17">
        <v>58.448548532837002</v>
      </c>
      <c r="V2579" s="6">
        <f t="shared" si="1219"/>
        <v>52.713589118900799</v>
      </c>
      <c r="W2579" s="6">
        <f t="shared" si="1203"/>
        <v>52.713589118900799</v>
      </c>
      <c r="X2579" s="17">
        <v>52.713589118900799</v>
      </c>
      <c r="Y2579" s="6">
        <f t="shared" si="1220"/>
        <v>5.7349594139362026</v>
      </c>
      <c r="Z2579" s="6">
        <f t="shared" si="1221"/>
        <v>58.448548532837002</v>
      </c>
      <c r="AA2579" s="17">
        <v>252.33045396396801</v>
      </c>
      <c r="AB2579" s="6">
        <f t="shared" si="1201"/>
        <v>183.36769546418901</v>
      </c>
      <c r="AC2579" s="6">
        <f t="shared" si="1204"/>
        <v>183.36769546418901</v>
      </c>
      <c r="AD2579" s="17">
        <v>229.23873985012199</v>
      </c>
      <c r="AE2579" s="6">
        <f t="shared" si="1222"/>
        <v>23.091714113846024</v>
      </c>
      <c r="AF2579" s="17">
        <v>183.36769546418901</v>
      </c>
      <c r="AG2579" s="6">
        <f t="shared" si="1223"/>
        <v>45.871044385932976</v>
      </c>
      <c r="AH2579" s="6">
        <f t="shared" si="1205"/>
        <v>45.871044385932976</v>
      </c>
      <c r="AI2579" s="6">
        <f t="shared" si="1224"/>
        <v>252.33045396396801</v>
      </c>
      <c r="AJ2579" s="17">
        <v>142.78463870605199</v>
      </c>
      <c r="AK2579" s="6">
        <f t="shared" si="1225"/>
        <v>116.857392106405</v>
      </c>
      <c r="AL2579" s="6">
        <f t="shared" si="1206"/>
        <v>116.857392106405</v>
      </c>
      <c r="AM2579" s="17">
        <v>116.857392106405</v>
      </c>
      <c r="AN2579" s="6">
        <f t="shared" si="1226"/>
        <v>25.927246599646992</v>
      </c>
      <c r="AO2579" s="6">
        <f t="shared" si="1227"/>
        <v>142.78463870605199</v>
      </c>
      <c r="AP2579" s="17">
        <v>1992.8106785519101</v>
      </c>
      <c r="AQ2579" s="6">
        <f t="shared" si="1228"/>
        <v>1992.810678551914</v>
      </c>
      <c r="AR2579" s="17">
        <v>427.17999988914698</v>
      </c>
      <c r="AS2579" s="6">
        <f t="shared" si="1207"/>
        <v>427.17999988914698</v>
      </c>
      <c r="AT2579" s="17">
        <v>504.26823968578202</v>
      </c>
      <c r="AU2579" s="6">
        <f t="shared" si="1208"/>
        <v>504.26823968578202</v>
      </c>
      <c r="AV2579" s="17">
        <v>681.30017054925099</v>
      </c>
      <c r="AW2579" s="6">
        <f t="shared" si="1209"/>
        <v>681.30017054925099</v>
      </c>
      <c r="AX2579" s="17">
        <v>380.06226842773401</v>
      </c>
      <c r="AY2579" s="6">
        <f t="shared" si="1210"/>
        <v>380.06226842773401</v>
      </c>
      <c r="AZ2579" s="20">
        <v>236508372.799638</v>
      </c>
      <c r="BA2579" s="20">
        <v>900480657.60251999</v>
      </c>
      <c r="BB2579" s="20">
        <v>233085423.81641999</v>
      </c>
      <c r="BC2579" s="20">
        <v>381925545.78141999</v>
      </c>
      <c r="BD2579" s="19">
        <f t="shared" si="1211"/>
        <v>1751.9999999999982</v>
      </c>
      <c r="BE2579" s="18">
        <v>4.2648016562830096</v>
      </c>
      <c r="BF2579" s="20">
        <v>4364320.9924434703</v>
      </c>
      <c r="BG2579" s="20">
        <v>257679.238010581</v>
      </c>
      <c r="BH2579" s="19">
        <f t="shared" si="1229"/>
        <v>323.95856970332363</v>
      </c>
      <c r="BI2579" s="20">
        <v>360.53789163106501</v>
      </c>
      <c r="BJ2579">
        <v>66</v>
      </c>
      <c r="BK2579" s="22">
        <v>1216</v>
      </c>
      <c r="BL2579" s="22">
        <v>1844.76928</v>
      </c>
      <c r="BM2579" s="22">
        <v>304</v>
      </c>
      <c r="BN2579" s="22">
        <v>76</v>
      </c>
      <c r="BO2579">
        <v>0.36090302720683898</v>
      </c>
    </row>
    <row r="2580" spans="1:67" x14ac:dyDescent="0.2">
      <c r="A2580" s="27">
        <v>2579</v>
      </c>
      <c r="B2580" s="18">
        <v>309.03247854091302</v>
      </c>
      <c r="C2580" s="18">
        <v>250.79999999999899</v>
      </c>
      <c r="D2580">
        <v>400</v>
      </c>
      <c r="E2580">
        <v>1600</v>
      </c>
      <c r="F2580">
        <v>7</v>
      </c>
      <c r="G2580" s="23">
        <f t="shared" si="1212"/>
        <v>0.80985667004523043</v>
      </c>
      <c r="H2580">
        <v>100</v>
      </c>
      <c r="I2580" s="17">
        <v>132.341023193539</v>
      </c>
      <c r="J2580" s="6">
        <f t="shared" si="1213"/>
        <v>131.72255561165915</v>
      </c>
      <c r="K2580" s="6">
        <f t="shared" ref="K2580:K2643" si="1230">(T2580*AZ2580+Z2580*BA2580+AO2580*BB2580+AI2580*BC2580)/(BD2580*(1000000))</f>
        <v>131.72255561165915</v>
      </c>
      <c r="L2580" s="6">
        <f t="shared" si="1214"/>
        <v>1</v>
      </c>
      <c r="M2580" s="6">
        <f t="shared" si="1215"/>
        <v>132.341023193539</v>
      </c>
      <c r="N2580" s="28">
        <v>100</v>
      </c>
      <c r="O2580" s="17">
        <v>195.46938419197201</v>
      </c>
      <c r="P2580" s="6">
        <f t="shared" si="1216"/>
        <v>185.673082425752</v>
      </c>
      <c r="Q2580" s="6">
        <f t="shared" si="1202"/>
        <v>185.673082425752</v>
      </c>
      <c r="R2580" s="17">
        <v>185.673082425752</v>
      </c>
      <c r="S2580" s="6">
        <f t="shared" si="1217"/>
        <v>9.7963017662200116</v>
      </c>
      <c r="T2580" s="6">
        <f t="shared" si="1218"/>
        <v>195.46938419197201</v>
      </c>
      <c r="U2580" s="17">
        <v>58.4386657021603</v>
      </c>
      <c r="V2580" s="6">
        <f t="shared" si="1219"/>
        <v>52.703492238057301</v>
      </c>
      <c r="W2580" s="6">
        <f t="shared" si="1203"/>
        <v>52.703492238057301</v>
      </c>
      <c r="X2580" s="17">
        <v>52.703492238057301</v>
      </c>
      <c r="Y2580" s="6">
        <f t="shared" si="1220"/>
        <v>5.7351734641029992</v>
      </c>
      <c r="Z2580" s="6">
        <f t="shared" si="1221"/>
        <v>58.4386657021603</v>
      </c>
      <c r="AA2580" s="17">
        <v>279.01284936424997</v>
      </c>
      <c r="AB2580" s="6">
        <f t="shared" si="1201"/>
        <v>209.07714616990799</v>
      </c>
      <c r="AC2580" s="6">
        <f t="shared" si="1204"/>
        <v>209.07714616990799</v>
      </c>
      <c r="AD2580" s="17">
        <v>254.63906651974099</v>
      </c>
      <c r="AE2580" s="6">
        <f t="shared" si="1222"/>
        <v>24.37378284450898</v>
      </c>
      <c r="AF2580" s="17">
        <v>209.07714616990799</v>
      </c>
      <c r="AG2580" s="6">
        <f t="shared" si="1223"/>
        <v>45.561920349833002</v>
      </c>
      <c r="AH2580" s="6">
        <f t="shared" si="1205"/>
        <v>45.561920349833002</v>
      </c>
      <c r="AI2580" s="6">
        <f t="shared" si="1224"/>
        <v>279.01284936424997</v>
      </c>
      <c r="AJ2580" s="17">
        <v>131.75646109412801</v>
      </c>
      <c r="AK2580" s="6">
        <f t="shared" si="1225"/>
        <v>107.85392234021</v>
      </c>
      <c r="AL2580" s="6">
        <f t="shared" si="1206"/>
        <v>107.85392234021</v>
      </c>
      <c r="AM2580" s="17">
        <v>107.85392234021</v>
      </c>
      <c r="AN2580" s="6">
        <f t="shared" si="1226"/>
        <v>23.902538753918009</v>
      </c>
      <c r="AO2580" s="6">
        <f t="shared" si="1227"/>
        <v>131.75646109412801</v>
      </c>
      <c r="AP2580" s="17">
        <v>2077.7710562320099</v>
      </c>
      <c r="AQ2580" s="6">
        <f t="shared" si="1228"/>
        <v>2077.7710562320162</v>
      </c>
      <c r="AR2580" s="17">
        <v>512.49868386102401</v>
      </c>
      <c r="AS2580" s="6">
        <f t="shared" si="1207"/>
        <v>512.49868386102401</v>
      </c>
      <c r="AT2580" s="17">
        <v>504.15283412718901</v>
      </c>
      <c r="AU2580" s="6">
        <f t="shared" si="1208"/>
        <v>504.15283412718901</v>
      </c>
      <c r="AV2580" s="17">
        <v>681.14424990907605</v>
      </c>
      <c r="AW2580" s="6">
        <f t="shared" si="1209"/>
        <v>681.14424990907605</v>
      </c>
      <c r="AX2580" s="17">
        <v>379.975288334727</v>
      </c>
      <c r="AY2580" s="6">
        <f t="shared" si="1210"/>
        <v>379.975288334727</v>
      </c>
      <c r="AZ2580" s="20">
        <v>265340362.48678499</v>
      </c>
      <c r="BA2580" s="20">
        <v>900473027.62089097</v>
      </c>
      <c r="BB2580" s="20">
        <v>253055495.811566</v>
      </c>
      <c r="BC2580" s="20">
        <v>333131114.08075601</v>
      </c>
      <c r="BD2580" s="19">
        <f t="shared" si="1211"/>
        <v>1751.999999999998</v>
      </c>
      <c r="BE2580" s="18">
        <v>6.2531649424762197</v>
      </c>
      <c r="BF2580" s="20">
        <v>3780371.7574114399</v>
      </c>
      <c r="BG2580" s="20">
        <v>223201.573746095</v>
      </c>
      <c r="BH2580" s="19">
        <f t="shared" si="1229"/>
        <v>280.61268398871431</v>
      </c>
      <c r="BI2580" s="20">
        <v>432.64546995727801</v>
      </c>
      <c r="BJ2580">
        <v>66</v>
      </c>
      <c r="BK2580" s="22">
        <v>1216</v>
      </c>
      <c r="BL2580" s="22">
        <v>1844.76928</v>
      </c>
      <c r="BM2580" s="22">
        <v>304</v>
      </c>
      <c r="BN2580" s="22">
        <v>76</v>
      </c>
      <c r="BO2580">
        <v>0.39157391470856101</v>
      </c>
    </row>
    <row r="2581" spans="1:67" x14ac:dyDescent="0.2">
      <c r="A2581" s="27">
        <v>2580</v>
      </c>
      <c r="B2581" s="18">
        <v>360.53789163106501</v>
      </c>
      <c r="C2581" s="18">
        <v>250.79999999999899</v>
      </c>
      <c r="D2581">
        <v>400</v>
      </c>
      <c r="E2581">
        <v>1600</v>
      </c>
      <c r="F2581">
        <v>7</v>
      </c>
      <c r="G2581" s="23">
        <f t="shared" si="1212"/>
        <v>0.83321143410682352</v>
      </c>
      <c r="H2581">
        <v>100</v>
      </c>
      <c r="I2581" s="17">
        <v>135.70096782674901</v>
      </c>
      <c r="J2581" s="6">
        <f t="shared" si="1213"/>
        <v>134.86723554208146</v>
      </c>
      <c r="K2581" s="6">
        <f t="shared" si="1230"/>
        <v>134.86723554208143</v>
      </c>
      <c r="L2581" s="6">
        <f t="shared" si="1214"/>
        <v>0.99999999999999978</v>
      </c>
      <c r="M2581" s="6">
        <f t="shared" si="1215"/>
        <v>135.70096782674898</v>
      </c>
      <c r="N2581" s="28">
        <v>100</v>
      </c>
      <c r="O2581" s="17">
        <v>208.80793359676801</v>
      </c>
      <c r="P2581" s="6">
        <f t="shared" si="1216"/>
        <v>198.341059116921</v>
      </c>
      <c r="Q2581" s="6">
        <f t="shared" si="1202"/>
        <v>198.341059116921</v>
      </c>
      <c r="R2581" s="17">
        <v>198.341059116921</v>
      </c>
      <c r="S2581" s="6">
        <f t="shared" si="1217"/>
        <v>10.466874479847007</v>
      </c>
      <c r="T2581" s="6">
        <f t="shared" si="1218"/>
        <v>208.80793359676801</v>
      </c>
      <c r="U2581" s="17">
        <v>58.426021423586803</v>
      </c>
      <c r="V2581" s="6">
        <f t="shared" si="1219"/>
        <v>52.691003076339101</v>
      </c>
      <c r="W2581" s="6">
        <f t="shared" si="1203"/>
        <v>52.691003076339101</v>
      </c>
      <c r="X2581" s="17">
        <v>52.691003076339101</v>
      </c>
      <c r="Y2581" s="6">
        <f t="shared" si="1220"/>
        <v>5.7350183472477028</v>
      </c>
      <c r="Z2581" s="6">
        <f t="shared" si="1221"/>
        <v>58.426021423586803</v>
      </c>
      <c r="AA2581" s="17">
        <v>308.04598331267601</v>
      </c>
      <c r="AB2581" s="6">
        <f t="shared" ref="AB2581:AB2644" si="1231">AA2581-AE2581-AG2581</f>
        <v>236.89541064038499</v>
      </c>
      <c r="AC2581" s="6">
        <f t="shared" si="1204"/>
        <v>236.89541064038499</v>
      </c>
      <c r="AD2581" s="17">
        <v>282.24140158515701</v>
      </c>
      <c r="AE2581" s="6">
        <f t="shared" si="1222"/>
        <v>25.804581727519007</v>
      </c>
      <c r="AF2581" s="17">
        <v>236.89541064038499</v>
      </c>
      <c r="AG2581" s="6">
        <f t="shared" si="1223"/>
        <v>45.345990944772012</v>
      </c>
      <c r="AH2581" s="6">
        <f t="shared" si="1205"/>
        <v>45.345990944772012</v>
      </c>
      <c r="AI2581" s="6">
        <f t="shared" si="1224"/>
        <v>308.04598331267596</v>
      </c>
      <c r="AJ2581" s="17">
        <v>123.268891026247</v>
      </c>
      <c r="AK2581" s="6">
        <f t="shared" si="1225"/>
        <v>100.845590957205</v>
      </c>
      <c r="AL2581" s="6">
        <f t="shared" si="1206"/>
        <v>100.845590957205</v>
      </c>
      <c r="AM2581" s="17">
        <v>100.845590957205</v>
      </c>
      <c r="AN2581" s="6">
        <f t="shared" si="1226"/>
        <v>22.423300069042</v>
      </c>
      <c r="AO2581" s="6">
        <f t="shared" si="1227"/>
        <v>123.268891026247</v>
      </c>
      <c r="AP2581" s="17">
        <v>2162.7333869290401</v>
      </c>
      <c r="AQ2581" s="6">
        <f t="shared" si="1228"/>
        <v>2162.7333869290428</v>
      </c>
      <c r="AR2581" s="17">
        <v>597.78961121794498</v>
      </c>
      <c r="AS2581" s="6">
        <f t="shared" si="1207"/>
        <v>597.78961121794498</v>
      </c>
      <c r="AT2581" s="17">
        <v>504.04699763489901</v>
      </c>
      <c r="AU2581" s="6">
        <f t="shared" si="1208"/>
        <v>504.04699763489901</v>
      </c>
      <c r="AV2581" s="17">
        <v>681.00125771846604</v>
      </c>
      <c r="AW2581" s="6">
        <f t="shared" si="1209"/>
        <v>681.00125771846604</v>
      </c>
      <c r="AX2581" s="17">
        <v>379.89552035773301</v>
      </c>
      <c r="AY2581" s="6">
        <f t="shared" si="1210"/>
        <v>379.89552035773301</v>
      </c>
      <c r="AZ2581" s="20">
        <v>288935859.78701299</v>
      </c>
      <c r="BA2581" s="20">
        <v>900474807.72561002</v>
      </c>
      <c r="BB2581" s="20">
        <v>270375765.04253</v>
      </c>
      <c r="BC2581" s="20">
        <v>292213567.44484502</v>
      </c>
      <c r="BD2581" s="19">
        <f t="shared" si="1211"/>
        <v>1751.9999999999982</v>
      </c>
      <c r="BE2581" s="18">
        <v>8.6646547131081793</v>
      </c>
      <c r="BF2581" s="20">
        <v>3294518.0090286098</v>
      </c>
      <c r="BG2581" s="20">
        <v>194515.68563551799</v>
      </c>
      <c r="BH2581" s="19">
        <f t="shared" si="1229"/>
        <v>244.54831436887511</v>
      </c>
      <c r="BI2581" s="20">
        <v>504.75304828349101</v>
      </c>
      <c r="BJ2581">
        <v>66</v>
      </c>
      <c r="BK2581" s="22">
        <v>1216</v>
      </c>
      <c r="BL2581" s="22">
        <v>1844.76928</v>
      </c>
      <c r="BM2581" s="22">
        <v>304</v>
      </c>
      <c r="BN2581" s="22">
        <v>76</v>
      </c>
      <c r="BO2581">
        <v>0.41815362730359401</v>
      </c>
    </row>
    <row r="2582" spans="1:67" x14ac:dyDescent="0.2">
      <c r="A2582" s="27">
        <v>2581</v>
      </c>
      <c r="B2582" s="18">
        <v>412.043304721217</v>
      </c>
      <c r="C2582" s="18">
        <v>250.79999999999899</v>
      </c>
      <c r="D2582">
        <v>400</v>
      </c>
      <c r="E2582">
        <v>1600</v>
      </c>
      <c r="F2582">
        <v>7</v>
      </c>
      <c r="G2582" s="23">
        <f t="shared" si="1212"/>
        <v>0.85175628292076688</v>
      </c>
      <c r="H2582">
        <v>100</v>
      </c>
      <c r="I2582" s="17">
        <v>139.30696674532601</v>
      </c>
      <c r="J2582" s="6">
        <f t="shared" si="1213"/>
        <v>138.37545455228931</v>
      </c>
      <c r="K2582" s="6">
        <f t="shared" si="1230"/>
        <v>138.37545455228931</v>
      </c>
      <c r="L2582" s="6">
        <f t="shared" si="1214"/>
        <v>1</v>
      </c>
      <c r="M2582" s="6">
        <f t="shared" si="1215"/>
        <v>139.30696674532601</v>
      </c>
      <c r="N2582" s="28">
        <v>100</v>
      </c>
      <c r="O2582" s="17">
        <v>223.40524841873599</v>
      </c>
      <c r="P2582" s="6">
        <f t="shared" si="1216"/>
        <v>212.204601101327</v>
      </c>
      <c r="Q2582" s="6">
        <f t="shared" si="1202"/>
        <v>212.204601101327</v>
      </c>
      <c r="R2582" s="17">
        <v>212.204601101327</v>
      </c>
      <c r="S2582" s="6">
        <f t="shared" si="1217"/>
        <v>11.200647317408993</v>
      </c>
      <c r="T2582" s="6">
        <f t="shared" si="1218"/>
        <v>223.40524841873599</v>
      </c>
      <c r="U2582" s="17">
        <v>58.415360497053904</v>
      </c>
      <c r="V2582" s="6">
        <f t="shared" si="1219"/>
        <v>52.680389084084901</v>
      </c>
      <c r="W2582" s="6">
        <f t="shared" si="1203"/>
        <v>52.680389084084901</v>
      </c>
      <c r="X2582" s="17">
        <v>52.680389084084901</v>
      </c>
      <c r="Y2582" s="6">
        <f t="shared" si="1220"/>
        <v>5.7349714129690028</v>
      </c>
      <c r="Z2582" s="6">
        <f t="shared" si="1221"/>
        <v>58.415360497053904</v>
      </c>
      <c r="AA2582" s="17">
        <v>338.41470302102601</v>
      </c>
      <c r="AB2582" s="6">
        <f t="shared" si="1231"/>
        <v>266.00734026326597</v>
      </c>
      <c r="AC2582" s="6">
        <f t="shared" si="1204"/>
        <v>266.00734026326597</v>
      </c>
      <c r="AD2582" s="17">
        <v>311.09418670999202</v>
      </c>
      <c r="AE2582" s="6">
        <f t="shared" si="1222"/>
        <v>27.320516311033998</v>
      </c>
      <c r="AF2582" s="17">
        <v>266.00734026326597</v>
      </c>
      <c r="AG2582" s="6">
        <f t="shared" si="1223"/>
        <v>45.086846446726042</v>
      </c>
      <c r="AH2582" s="6">
        <f t="shared" si="1205"/>
        <v>45.086846446726042</v>
      </c>
      <c r="AI2582" s="6">
        <f t="shared" si="1224"/>
        <v>338.41470302102601</v>
      </c>
      <c r="AJ2582" s="17">
        <v>116.827553499058</v>
      </c>
      <c r="AK2582" s="6">
        <f t="shared" si="1225"/>
        <v>95.518089215959094</v>
      </c>
      <c r="AL2582" s="6">
        <f t="shared" si="1206"/>
        <v>95.518089215959094</v>
      </c>
      <c r="AM2582" s="17">
        <v>95.518089215959094</v>
      </c>
      <c r="AN2582" s="6">
        <f t="shared" si="1226"/>
        <v>21.309464283098905</v>
      </c>
      <c r="AO2582" s="6">
        <f t="shared" si="1227"/>
        <v>116.827553499058</v>
      </c>
      <c r="AP2582" s="17">
        <v>2247.6974374056099</v>
      </c>
      <c r="AQ2582" s="6">
        <f t="shared" si="1228"/>
        <v>2247.6974374056113</v>
      </c>
      <c r="AR2582" s="17">
        <v>683.05609677003702</v>
      </c>
      <c r="AS2582" s="6">
        <f t="shared" si="1207"/>
        <v>683.05609677003702</v>
      </c>
      <c r="AT2582" s="17">
        <v>503.94958743131002</v>
      </c>
      <c r="AU2582" s="6">
        <f t="shared" si="1208"/>
        <v>503.94958743131002</v>
      </c>
      <c r="AV2582" s="17">
        <v>680.86965000833197</v>
      </c>
      <c r="AW2582" s="6">
        <f t="shared" si="1209"/>
        <v>680.86965000833197</v>
      </c>
      <c r="AX2582" s="17">
        <v>379.82210319593202</v>
      </c>
      <c r="AY2582" s="6">
        <f t="shared" si="1210"/>
        <v>379.82210319593202</v>
      </c>
      <c r="AZ2582" s="20">
        <v>307757422.18776298</v>
      </c>
      <c r="BA2582" s="20">
        <v>900487190.03337002</v>
      </c>
      <c r="BB2582" s="20">
        <v>284032395.45604903</v>
      </c>
      <c r="BC2582" s="20">
        <v>259722992.32281601</v>
      </c>
      <c r="BD2582" s="19">
        <f t="shared" si="1211"/>
        <v>1751.9999999999982</v>
      </c>
      <c r="BE2582" s="18">
        <v>11.4453167096065</v>
      </c>
      <c r="BF2582" s="20">
        <v>2913241.3904774501</v>
      </c>
      <c r="BG2582" s="20">
        <v>172004.264337767</v>
      </c>
      <c r="BH2582" s="19">
        <f t="shared" si="1229"/>
        <v>216.24658582484358</v>
      </c>
      <c r="BI2582" s="20">
        <v>576.86062660970504</v>
      </c>
      <c r="BJ2582">
        <v>66</v>
      </c>
      <c r="BK2582" s="22">
        <v>1216</v>
      </c>
      <c r="BL2582" s="22">
        <v>1844.76928</v>
      </c>
      <c r="BM2582" s="22">
        <v>304</v>
      </c>
      <c r="BN2582" s="22">
        <v>76</v>
      </c>
      <c r="BO2582">
        <v>0.439089207064146</v>
      </c>
    </row>
    <row r="2583" spans="1:67" x14ac:dyDescent="0.2">
      <c r="A2583" s="27">
        <v>2582</v>
      </c>
      <c r="B2583" s="18">
        <v>463.54871781137001</v>
      </c>
      <c r="C2583" s="18">
        <v>250.79999999999899</v>
      </c>
      <c r="D2583">
        <v>400</v>
      </c>
      <c r="E2583">
        <v>1600</v>
      </c>
      <c r="F2583">
        <v>7</v>
      </c>
      <c r="G2583" s="23">
        <f t="shared" si="1212"/>
        <v>0.86649885958065909</v>
      </c>
      <c r="H2583">
        <v>100</v>
      </c>
      <c r="I2583" s="17">
        <v>143.15792090282801</v>
      </c>
      <c r="J2583" s="6">
        <f t="shared" si="1213"/>
        <v>142.15682242112899</v>
      </c>
      <c r="K2583" s="6">
        <f t="shared" si="1230"/>
        <v>142.15682242112899</v>
      </c>
      <c r="L2583" s="6">
        <f t="shared" si="1214"/>
        <v>1</v>
      </c>
      <c r="M2583" s="6">
        <f t="shared" si="1215"/>
        <v>143.15792090282801</v>
      </c>
      <c r="N2583" s="28">
        <v>100</v>
      </c>
      <c r="O2583" s="17">
        <v>238.86001936447499</v>
      </c>
      <c r="P2583" s="6">
        <f t="shared" si="1216"/>
        <v>226.88250080539399</v>
      </c>
      <c r="Q2583" s="6">
        <f t="shared" si="1202"/>
        <v>226.88250080539399</v>
      </c>
      <c r="R2583" s="17">
        <v>226.88250080539399</v>
      </c>
      <c r="S2583" s="6">
        <f t="shared" si="1217"/>
        <v>11.977518559081005</v>
      </c>
      <c r="T2583" s="6">
        <f t="shared" si="1218"/>
        <v>238.86001936447499</v>
      </c>
      <c r="U2583" s="17">
        <v>58.404680310745</v>
      </c>
      <c r="V2583" s="6">
        <f t="shared" si="1219"/>
        <v>52.669834296514701</v>
      </c>
      <c r="W2583" s="6">
        <f t="shared" si="1203"/>
        <v>52.669834296514701</v>
      </c>
      <c r="X2583" s="17">
        <v>52.669834296514701</v>
      </c>
      <c r="Y2583" s="6">
        <f t="shared" si="1220"/>
        <v>5.7348460142302997</v>
      </c>
      <c r="Z2583" s="6">
        <f t="shared" si="1221"/>
        <v>58.404680310745</v>
      </c>
      <c r="AA2583" s="17">
        <v>368.50687277277501</v>
      </c>
      <c r="AB2583" s="6">
        <f t="shared" si="1231"/>
        <v>294.80650532585298</v>
      </c>
      <c r="AC2583" s="6">
        <f t="shared" si="1204"/>
        <v>294.80650532585298</v>
      </c>
      <c r="AD2583" s="17">
        <v>339.68916442399097</v>
      </c>
      <c r="AE2583" s="6">
        <f t="shared" si="1222"/>
        <v>28.817708348784038</v>
      </c>
      <c r="AF2583" s="17">
        <v>294.80650532585298</v>
      </c>
      <c r="AG2583" s="6">
        <f t="shared" si="1223"/>
        <v>44.882659098137992</v>
      </c>
      <c r="AH2583" s="6">
        <f t="shared" si="1205"/>
        <v>44.882659098137992</v>
      </c>
      <c r="AI2583" s="6">
        <f t="shared" si="1224"/>
        <v>368.50687277277501</v>
      </c>
      <c r="AJ2583" s="17">
        <v>112.267118881192</v>
      </c>
      <c r="AK2583" s="6">
        <f t="shared" si="1225"/>
        <v>91.735329256022894</v>
      </c>
      <c r="AL2583" s="6">
        <f t="shared" si="1206"/>
        <v>91.735329256022894</v>
      </c>
      <c r="AM2583" s="17">
        <v>91.735329256022894</v>
      </c>
      <c r="AN2583" s="6">
        <f t="shared" si="1226"/>
        <v>20.531789625169111</v>
      </c>
      <c r="AO2583" s="6">
        <f t="shared" si="1227"/>
        <v>112.267118881192</v>
      </c>
      <c r="AP2583" s="17">
        <v>2332.6630101414098</v>
      </c>
      <c r="AQ2583" s="6">
        <f t="shared" si="1228"/>
        <v>2332.6630101414089</v>
      </c>
      <c r="AR2583" s="17">
        <v>768.30094771017502</v>
      </c>
      <c r="AS2583" s="6">
        <f t="shared" si="1207"/>
        <v>768.30094771017502</v>
      </c>
      <c r="AT2583" s="17">
        <v>503.85963573937897</v>
      </c>
      <c r="AU2583" s="6">
        <f t="shared" si="1208"/>
        <v>503.85963573937897</v>
      </c>
      <c r="AV2583" s="17">
        <v>680.74811924706103</v>
      </c>
      <c r="AW2583" s="6">
        <f t="shared" si="1209"/>
        <v>680.74811924706103</v>
      </c>
      <c r="AX2583" s="17">
        <v>379.75430744479399</v>
      </c>
      <c r="AY2583" s="6">
        <f t="shared" si="1210"/>
        <v>379.75430744479399</v>
      </c>
      <c r="AZ2583" s="20">
        <v>323375622.34985101</v>
      </c>
      <c r="BA2583" s="20">
        <v>900502078.11234701</v>
      </c>
      <c r="BB2583" s="20">
        <v>294228301.52311498</v>
      </c>
      <c r="BC2583" s="20">
        <v>233893998.014685</v>
      </c>
      <c r="BD2583" s="19">
        <f t="shared" si="1211"/>
        <v>1751.999999999998</v>
      </c>
      <c r="BE2583" s="18">
        <v>14.422562047235701</v>
      </c>
      <c r="BF2583" s="20">
        <v>2613476.9957878101</v>
      </c>
      <c r="BG2583" s="20">
        <v>154305.50640037699</v>
      </c>
      <c r="BH2583" s="19">
        <f t="shared" si="1229"/>
        <v>193.9954166922852</v>
      </c>
      <c r="BI2583" s="20">
        <v>648.96820493591804</v>
      </c>
      <c r="BJ2583">
        <v>66</v>
      </c>
      <c r="BK2583" s="22">
        <v>1216</v>
      </c>
      <c r="BL2583" s="22">
        <v>1844.76928</v>
      </c>
      <c r="BM2583" s="22">
        <v>304</v>
      </c>
      <c r="BN2583" s="22">
        <v>76</v>
      </c>
      <c r="BO2583">
        <v>0.454693352757158</v>
      </c>
    </row>
    <row r="2584" spans="1:67" x14ac:dyDescent="0.2">
      <c r="A2584" s="27">
        <v>2583</v>
      </c>
      <c r="B2584" s="18">
        <v>515.05413090152194</v>
      </c>
      <c r="C2584" s="18">
        <v>250.79999999999899</v>
      </c>
      <c r="D2584">
        <v>400</v>
      </c>
      <c r="E2584">
        <v>1600</v>
      </c>
      <c r="F2584">
        <v>7</v>
      </c>
      <c r="G2584" s="23">
        <f t="shared" si="1212"/>
        <v>0.8785714813973452</v>
      </c>
      <c r="H2584">
        <v>100</v>
      </c>
      <c r="I2584" s="17">
        <v>147.20420728255101</v>
      </c>
      <c r="J2584" s="6">
        <f t="shared" si="1213"/>
        <v>146.13487299511877</v>
      </c>
      <c r="K2584" s="6">
        <f t="shared" si="1230"/>
        <v>146.13487299511877</v>
      </c>
      <c r="L2584" s="6">
        <f t="shared" si="1214"/>
        <v>1</v>
      </c>
      <c r="M2584" s="6">
        <f t="shared" si="1215"/>
        <v>147.20420728255101</v>
      </c>
      <c r="N2584" s="28">
        <v>99.999999999999901</v>
      </c>
      <c r="O2584" s="17">
        <v>254.48480491972899</v>
      </c>
      <c r="P2584" s="6">
        <f t="shared" si="1216"/>
        <v>241.72178448654</v>
      </c>
      <c r="Q2584" s="6">
        <f t="shared" si="1202"/>
        <v>241.72178448654</v>
      </c>
      <c r="R2584" s="17">
        <v>241.72178448654</v>
      </c>
      <c r="S2584" s="6">
        <f t="shared" si="1217"/>
        <v>12.763020433188984</v>
      </c>
      <c r="T2584" s="6">
        <f t="shared" si="1218"/>
        <v>254.48480491972899</v>
      </c>
      <c r="U2584" s="17">
        <v>58.396035937827101</v>
      </c>
      <c r="V2584" s="6">
        <f t="shared" si="1219"/>
        <v>52.661183529398798</v>
      </c>
      <c r="W2584" s="6">
        <f t="shared" si="1203"/>
        <v>52.661183529398798</v>
      </c>
      <c r="X2584" s="17">
        <v>52.661183529398798</v>
      </c>
      <c r="Y2584" s="6">
        <f t="shared" si="1220"/>
        <v>5.7348524084283028</v>
      </c>
      <c r="Z2584" s="6">
        <f t="shared" si="1221"/>
        <v>58.396035937827101</v>
      </c>
      <c r="AA2584" s="17">
        <v>398.59012969773602</v>
      </c>
      <c r="AB2584" s="6">
        <f t="shared" si="1231"/>
        <v>323.41986227179899</v>
      </c>
      <c r="AC2584" s="6">
        <f t="shared" si="1204"/>
        <v>323.41986227179899</v>
      </c>
      <c r="AD2584" s="17">
        <v>368.245403400773</v>
      </c>
      <c r="AE2584" s="6">
        <f t="shared" si="1222"/>
        <v>30.344726296963017</v>
      </c>
      <c r="AF2584" s="17">
        <v>323.41986227179899</v>
      </c>
      <c r="AG2584" s="6">
        <f t="shared" si="1223"/>
        <v>44.82554112897401</v>
      </c>
      <c r="AH2584" s="6">
        <f t="shared" si="1205"/>
        <v>44.82554112897401</v>
      </c>
      <c r="AI2584" s="6">
        <f t="shared" si="1224"/>
        <v>398.59012969773602</v>
      </c>
      <c r="AJ2584" s="17">
        <v>109.024745606952</v>
      </c>
      <c r="AK2584" s="6">
        <f t="shared" si="1225"/>
        <v>89.039141457264407</v>
      </c>
      <c r="AL2584" s="6">
        <f t="shared" si="1206"/>
        <v>89.039141457264407</v>
      </c>
      <c r="AM2584" s="17">
        <v>89.039141457264407</v>
      </c>
      <c r="AN2584" s="6">
        <f t="shared" si="1226"/>
        <v>19.985604149687589</v>
      </c>
      <c r="AO2584" s="6">
        <f t="shared" si="1227"/>
        <v>109.024745606952</v>
      </c>
      <c r="AP2584" s="17">
        <v>2417.6299367483298</v>
      </c>
      <c r="AQ2584" s="6">
        <f t="shared" si="1228"/>
        <v>2417.6299367483298</v>
      </c>
      <c r="AR2584" s="17">
        <v>853.52655719934296</v>
      </c>
      <c r="AS2584" s="6">
        <f t="shared" si="1207"/>
        <v>853.52655719934296</v>
      </c>
      <c r="AT2584" s="17">
        <v>503.77631751915902</v>
      </c>
      <c r="AU2584" s="6">
        <f t="shared" si="1208"/>
        <v>503.77631751915902</v>
      </c>
      <c r="AV2584" s="17">
        <v>680.63555075041904</v>
      </c>
      <c r="AW2584" s="6">
        <f t="shared" si="1209"/>
        <v>680.63555075041904</v>
      </c>
      <c r="AX2584" s="17">
        <v>379.69151127940899</v>
      </c>
      <c r="AY2584" s="6">
        <f t="shared" si="1210"/>
        <v>379.69151127940899</v>
      </c>
      <c r="AZ2584" s="20">
        <v>336898399.07402402</v>
      </c>
      <c r="BA2584" s="20">
        <v>900502078.11234701</v>
      </c>
      <c r="BB2584" s="20">
        <v>301856758.22177601</v>
      </c>
      <c r="BC2584" s="20">
        <v>212742764.591851</v>
      </c>
      <c r="BD2584" s="19">
        <f t="shared" si="1211"/>
        <v>1751.9999999999982</v>
      </c>
      <c r="BE2584" s="18">
        <v>17.452939718742801</v>
      </c>
      <c r="BF2584" s="20">
        <v>2377143.50575611</v>
      </c>
      <c r="BG2584" s="20">
        <v>140351.850440334</v>
      </c>
      <c r="BH2584" s="19">
        <f t="shared" si="1229"/>
        <v>176.45265126870004</v>
      </c>
      <c r="BI2584" s="20">
        <v>721.07578326213104</v>
      </c>
      <c r="BJ2584">
        <v>66</v>
      </c>
      <c r="BK2584" s="22">
        <v>1216</v>
      </c>
      <c r="BL2584" s="22">
        <v>1844.76928</v>
      </c>
      <c r="BM2584" s="22">
        <v>304</v>
      </c>
      <c r="BN2584" s="22">
        <v>76</v>
      </c>
      <c r="BO2584">
        <v>0.46634204690511</v>
      </c>
    </row>
    <row r="2585" spans="1:67" x14ac:dyDescent="0.2">
      <c r="A2585" s="27">
        <v>2584</v>
      </c>
      <c r="B2585" s="18">
        <v>566.55954399167399</v>
      </c>
      <c r="C2585" s="18">
        <v>250.79999999999899</v>
      </c>
      <c r="D2585">
        <v>400</v>
      </c>
      <c r="E2585">
        <v>1600</v>
      </c>
      <c r="F2585">
        <v>7</v>
      </c>
      <c r="G2585" s="23">
        <f t="shared" si="1212"/>
        <v>0.8894741861428731</v>
      </c>
      <c r="H2585">
        <v>100</v>
      </c>
      <c r="I2585" s="17">
        <v>151.32809817872899</v>
      </c>
      <c r="J2585" s="6">
        <f t="shared" si="1213"/>
        <v>150.10798713969032</v>
      </c>
      <c r="K2585" s="6">
        <f t="shared" si="1230"/>
        <v>150.10798713969032</v>
      </c>
      <c r="L2585" s="6">
        <f t="shared" si="1214"/>
        <v>1</v>
      </c>
      <c r="M2585" s="6">
        <f t="shared" si="1215"/>
        <v>151.32809817872899</v>
      </c>
      <c r="N2585" s="28">
        <v>100</v>
      </c>
      <c r="O2585" s="17">
        <v>270.15289021006998</v>
      </c>
      <c r="P2585" s="6">
        <f t="shared" si="1216"/>
        <v>256.60210056859398</v>
      </c>
      <c r="Q2585" s="6">
        <f t="shared" si="1202"/>
        <v>256.60210056859398</v>
      </c>
      <c r="R2585" s="17">
        <v>256.60210056859398</v>
      </c>
      <c r="S2585" s="6">
        <f t="shared" si="1217"/>
        <v>13.550789641476001</v>
      </c>
      <c r="T2585" s="6">
        <f t="shared" si="1218"/>
        <v>270.15289021006998</v>
      </c>
      <c r="U2585" s="17">
        <v>58.387960069653701</v>
      </c>
      <c r="V2585" s="6">
        <f t="shared" si="1219"/>
        <v>52.653106268014902</v>
      </c>
      <c r="W2585" s="6">
        <f t="shared" si="1203"/>
        <v>52.653106268014902</v>
      </c>
      <c r="X2585" s="17">
        <v>52.653106268014902</v>
      </c>
      <c r="Y2585" s="6">
        <f t="shared" si="1220"/>
        <v>5.7348538016387991</v>
      </c>
      <c r="Z2585" s="6">
        <f t="shared" si="1221"/>
        <v>58.387960069653701</v>
      </c>
      <c r="AA2585" s="17">
        <v>430.63490739191798</v>
      </c>
      <c r="AB2585" s="6">
        <f t="shared" si="1231"/>
        <v>353.97729260660498</v>
      </c>
      <c r="AC2585" s="6">
        <f t="shared" si="1204"/>
        <v>353.97729260660498</v>
      </c>
      <c r="AD2585" s="17">
        <v>398.68292774607102</v>
      </c>
      <c r="AE2585" s="6">
        <f t="shared" si="1222"/>
        <v>31.951979645846961</v>
      </c>
      <c r="AF2585" s="17">
        <v>353.97729260660498</v>
      </c>
      <c r="AG2585" s="6">
        <f t="shared" si="1223"/>
        <v>44.70563513946604</v>
      </c>
      <c r="AH2585" s="6">
        <f t="shared" si="1205"/>
        <v>44.70563513946604</v>
      </c>
      <c r="AI2585" s="6">
        <f t="shared" si="1224"/>
        <v>430.63490739191798</v>
      </c>
      <c r="AJ2585" s="17">
        <v>106.254047616215</v>
      </c>
      <c r="AK2585" s="6">
        <f t="shared" si="1225"/>
        <v>86.738424397986506</v>
      </c>
      <c r="AL2585" s="6">
        <f t="shared" si="1206"/>
        <v>86.738424397986506</v>
      </c>
      <c r="AM2585" s="17">
        <v>86.738424397986506</v>
      </c>
      <c r="AN2585" s="6">
        <f t="shared" si="1226"/>
        <v>19.515623218228498</v>
      </c>
      <c r="AO2585" s="6">
        <f t="shared" si="1227"/>
        <v>106.254047616215</v>
      </c>
      <c r="AP2585" s="17">
        <v>2502.5980727905799</v>
      </c>
      <c r="AQ2585" s="6">
        <f t="shared" si="1228"/>
        <v>2502.5980727905862</v>
      </c>
      <c r="AR2585" s="17">
        <v>938.73497798395704</v>
      </c>
      <c r="AS2585" s="6">
        <f t="shared" si="1207"/>
        <v>938.73497798395704</v>
      </c>
      <c r="AT2585" s="17">
        <v>503.69892508829798</v>
      </c>
      <c r="AU2585" s="6">
        <f t="shared" si="1208"/>
        <v>503.69892508829798</v>
      </c>
      <c r="AV2585" s="17">
        <v>680.53098839214397</v>
      </c>
      <c r="AW2585" s="6">
        <f t="shared" si="1209"/>
        <v>680.53098839214397</v>
      </c>
      <c r="AX2585" s="17">
        <v>379.63318132618701</v>
      </c>
      <c r="AY2585" s="6">
        <f t="shared" si="1210"/>
        <v>379.63318132618701</v>
      </c>
      <c r="AZ2585" s="20">
        <v>348520728.50849098</v>
      </c>
      <c r="BA2585" s="20">
        <v>900502872.17806101</v>
      </c>
      <c r="BB2585" s="20">
        <v>309335173.43576002</v>
      </c>
      <c r="BC2585" s="20">
        <v>193641225.87768599</v>
      </c>
      <c r="BD2585" s="19">
        <f t="shared" si="1211"/>
        <v>1751.9999999999982</v>
      </c>
      <c r="BE2585" s="18">
        <v>20.337317029251899</v>
      </c>
      <c r="BF2585" s="20">
        <v>2157039.2251505801</v>
      </c>
      <c r="BG2585" s="20">
        <v>127356.40317431001</v>
      </c>
      <c r="BH2585" s="19">
        <f t="shared" si="1229"/>
        <v>160.11456155119151</v>
      </c>
      <c r="BI2585" s="20">
        <v>793.18336158834404</v>
      </c>
      <c r="BJ2585">
        <v>66</v>
      </c>
      <c r="BK2585" s="22">
        <v>1216</v>
      </c>
      <c r="BL2585" s="22">
        <v>1844.76928</v>
      </c>
      <c r="BM2585" s="22">
        <v>304</v>
      </c>
      <c r="BN2585" s="22">
        <v>76</v>
      </c>
      <c r="BO2585">
        <v>0.47775961067671102</v>
      </c>
    </row>
    <row r="2586" spans="1:67" x14ac:dyDescent="0.2">
      <c r="A2586" s="27">
        <v>2585</v>
      </c>
      <c r="B2586" s="18">
        <v>618.06495708182604</v>
      </c>
      <c r="C2586" s="18">
        <v>250.79999999999899</v>
      </c>
      <c r="D2586">
        <v>400</v>
      </c>
      <c r="E2586">
        <v>1600</v>
      </c>
      <c r="F2586">
        <v>7</v>
      </c>
      <c r="G2586" s="23">
        <f t="shared" si="1212"/>
        <v>0.89883609798414377</v>
      </c>
      <c r="H2586">
        <v>100</v>
      </c>
      <c r="I2586" s="17">
        <v>155.55081278301</v>
      </c>
      <c r="J2586" s="6">
        <f t="shared" si="1213"/>
        <v>154.23307220577263</v>
      </c>
      <c r="K2586" s="6">
        <f t="shared" si="1230"/>
        <v>154.23307220577263</v>
      </c>
      <c r="L2586" s="6">
        <f t="shared" si="1214"/>
        <v>1</v>
      </c>
      <c r="M2586" s="6">
        <f t="shared" si="1215"/>
        <v>155.55081278301</v>
      </c>
      <c r="N2586" s="28">
        <v>100</v>
      </c>
      <c r="O2586" s="17">
        <v>285.93937464652799</v>
      </c>
      <c r="P2586" s="6">
        <f t="shared" si="1216"/>
        <v>271.594789894239</v>
      </c>
      <c r="Q2586" s="6">
        <f t="shared" si="1202"/>
        <v>271.594789894239</v>
      </c>
      <c r="R2586" s="17">
        <v>271.594789894239</v>
      </c>
      <c r="S2586" s="6">
        <f t="shared" si="1217"/>
        <v>14.344584752288995</v>
      </c>
      <c r="T2586" s="6">
        <f t="shared" si="1218"/>
        <v>285.93937464652799</v>
      </c>
      <c r="U2586" s="17">
        <v>58.3790944885518</v>
      </c>
      <c r="V2586" s="6">
        <f t="shared" si="1219"/>
        <v>52.644371449224401</v>
      </c>
      <c r="W2586" s="6">
        <f t="shared" si="1203"/>
        <v>52.644371449224401</v>
      </c>
      <c r="X2586" s="17">
        <v>52.644371449224401</v>
      </c>
      <c r="Y2586" s="6">
        <f t="shared" si="1220"/>
        <v>5.7347230393273989</v>
      </c>
      <c r="Z2586" s="6">
        <f t="shared" si="1221"/>
        <v>58.3790944885518</v>
      </c>
      <c r="AA2586" s="17">
        <v>463.74907671948802</v>
      </c>
      <c r="AB2586" s="6">
        <f t="shared" si="1231"/>
        <v>385.51375035817802</v>
      </c>
      <c r="AC2586" s="6">
        <f t="shared" si="1204"/>
        <v>385.51375035817802</v>
      </c>
      <c r="AD2586" s="17">
        <v>430.13540177546997</v>
      </c>
      <c r="AE2586" s="6">
        <f t="shared" si="1222"/>
        <v>33.613674944018044</v>
      </c>
      <c r="AF2586" s="17">
        <v>385.51375035817802</v>
      </c>
      <c r="AG2586" s="6">
        <f t="shared" si="1223"/>
        <v>44.621651417291957</v>
      </c>
      <c r="AH2586" s="6">
        <f t="shared" si="1205"/>
        <v>44.621651417291957</v>
      </c>
      <c r="AI2586" s="6">
        <f t="shared" si="1224"/>
        <v>463.74907671948802</v>
      </c>
      <c r="AJ2586" s="17">
        <v>104.02664234167899</v>
      </c>
      <c r="AK2586" s="6">
        <f t="shared" si="1225"/>
        <v>84.890239257962605</v>
      </c>
      <c r="AL2586" s="6">
        <f t="shared" si="1206"/>
        <v>84.890239257962605</v>
      </c>
      <c r="AM2586" s="17">
        <v>84.890239257962605</v>
      </c>
      <c r="AN2586" s="6">
        <f t="shared" si="1226"/>
        <v>19.136403083716388</v>
      </c>
      <c r="AO2586" s="6">
        <f t="shared" si="1227"/>
        <v>104.02664234167899</v>
      </c>
      <c r="AP2586" s="17">
        <v>2587.5672936720998</v>
      </c>
      <c r="AQ2586" s="6">
        <f t="shared" si="1228"/>
        <v>2587.5672936720939</v>
      </c>
      <c r="AR2586" s="17">
        <v>1023.92798084507</v>
      </c>
      <c r="AS2586" s="6">
        <f t="shared" si="1207"/>
        <v>1023.92798084507</v>
      </c>
      <c r="AT2586" s="17">
        <v>503.62684797173</v>
      </c>
      <c r="AU2586" s="6">
        <f t="shared" si="1208"/>
        <v>503.62684797173</v>
      </c>
      <c r="AV2586" s="17">
        <v>680.43360737952798</v>
      </c>
      <c r="AW2586" s="6">
        <f t="shared" si="1209"/>
        <v>680.43360737952798</v>
      </c>
      <c r="AX2586" s="17">
        <v>379.57885747576597</v>
      </c>
      <c r="AY2586" s="6">
        <f t="shared" si="1210"/>
        <v>379.57885747576597</v>
      </c>
      <c r="AZ2586" s="20">
        <v>359027622.7956</v>
      </c>
      <c r="BA2586" s="20">
        <v>900528800.11803496</v>
      </c>
      <c r="BB2586" s="20">
        <v>315204420.75458401</v>
      </c>
      <c r="BC2586" s="20">
        <v>177239156.33177999</v>
      </c>
      <c r="BD2586" s="19">
        <f t="shared" si="1211"/>
        <v>1751.9999999999991</v>
      </c>
      <c r="BE2586" s="18">
        <v>23.153622982767502</v>
      </c>
      <c r="BF2586" s="20">
        <v>1975634.76199096</v>
      </c>
      <c r="BG2586" s="20">
        <v>116645.87937928599</v>
      </c>
      <c r="BH2586" s="19">
        <f t="shared" si="1229"/>
        <v>146.6491151450401</v>
      </c>
      <c r="BI2586" s="20">
        <v>865.29093991455704</v>
      </c>
      <c r="BJ2586">
        <v>66</v>
      </c>
      <c r="BK2586" s="22">
        <v>1216</v>
      </c>
      <c r="BL2586" s="22">
        <v>1844.76928</v>
      </c>
      <c r="BM2586" s="22">
        <v>304</v>
      </c>
      <c r="BN2586" s="22">
        <v>76</v>
      </c>
      <c r="BO2586">
        <v>0.486698086101369</v>
      </c>
    </row>
    <row r="2587" spans="1:67" x14ac:dyDescent="0.2">
      <c r="A2587" s="27">
        <v>2586</v>
      </c>
      <c r="B2587" s="18">
        <v>669.57037017197899</v>
      </c>
      <c r="C2587" s="18">
        <v>250.79999999999899</v>
      </c>
      <c r="D2587">
        <v>400</v>
      </c>
      <c r="E2587">
        <v>1600</v>
      </c>
      <c r="F2587">
        <v>7</v>
      </c>
      <c r="G2587" s="23">
        <f t="shared" si="1212"/>
        <v>0.90669327631717067</v>
      </c>
      <c r="H2587">
        <v>100</v>
      </c>
      <c r="I2587" s="17">
        <v>159.87247167081301</v>
      </c>
      <c r="J2587" s="6">
        <f t="shared" si="1213"/>
        <v>158.4656737723019</v>
      </c>
      <c r="K2587" s="6">
        <f t="shared" si="1230"/>
        <v>158.4656737723019</v>
      </c>
      <c r="L2587" s="6">
        <f t="shared" si="1214"/>
        <v>1</v>
      </c>
      <c r="M2587" s="6">
        <f t="shared" si="1215"/>
        <v>159.87247167081301</v>
      </c>
      <c r="N2587" s="28">
        <v>99.9999953618603</v>
      </c>
      <c r="O2587" s="17">
        <v>301.59524967943997</v>
      </c>
      <c r="P2587" s="6">
        <f t="shared" si="1216"/>
        <v>286.46334368788803</v>
      </c>
      <c r="Q2587" s="6">
        <f t="shared" si="1202"/>
        <v>286.46334368788803</v>
      </c>
      <c r="R2587" s="17">
        <v>286.46334368788803</v>
      </c>
      <c r="S2587" s="6">
        <f t="shared" si="1217"/>
        <v>15.131905991551946</v>
      </c>
      <c r="T2587" s="6">
        <f t="shared" si="1218"/>
        <v>301.59524967943997</v>
      </c>
      <c r="U2587" s="17">
        <v>58.371974220221198</v>
      </c>
      <c r="V2587" s="6">
        <f t="shared" si="1219"/>
        <v>52.637259657823797</v>
      </c>
      <c r="W2587" s="6">
        <f t="shared" si="1203"/>
        <v>52.637259657823797</v>
      </c>
      <c r="X2587" s="17">
        <v>52.637259657823797</v>
      </c>
      <c r="Y2587" s="6">
        <f t="shared" si="1220"/>
        <v>5.7347145623974001</v>
      </c>
      <c r="Z2587" s="6">
        <f t="shared" si="1221"/>
        <v>58.371974220221198</v>
      </c>
      <c r="AA2587" s="17">
        <v>496.70626263777098</v>
      </c>
      <c r="AB2587" s="6">
        <f t="shared" si="1231"/>
        <v>416.75627281069097</v>
      </c>
      <c r="AC2587" s="6">
        <f t="shared" si="1204"/>
        <v>416.75627281069097</v>
      </c>
      <c r="AD2587" s="17">
        <v>461.418653388986</v>
      </c>
      <c r="AE2587" s="6">
        <f t="shared" si="1222"/>
        <v>35.287609248784975</v>
      </c>
      <c r="AF2587" s="17">
        <v>416.75627281069097</v>
      </c>
      <c r="AG2587" s="6">
        <f t="shared" si="1223"/>
        <v>44.662380578295028</v>
      </c>
      <c r="AH2587" s="6">
        <f t="shared" si="1205"/>
        <v>44.662380578295028</v>
      </c>
      <c r="AI2587" s="6">
        <f t="shared" si="1224"/>
        <v>496.70626263777098</v>
      </c>
      <c r="AJ2587" s="17">
        <v>102.397757711522</v>
      </c>
      <c r="AK2587" s="6">
        <f t="shared" si="1225"/>
        <v>83.5270498945886</v>
      </c>
      <c r="AL2587" s="6">
        <f t="shared" si="1206"/>
        <v>83.5270498945886</v>
      </c>
      <c r="AM2587" s="17">
        <v>83.5270498945886</v>
      </c>
      <c r="AN2587" s="6">
        <f t="shared" si="1226"/>
        <v>18.870707816933404</v>
      </c>
      <c r="AO2587" s="6">
        <f t="shared" si="1227"/>
        <v>102.397757711522</v>
      </c>
      <c r="AP2587" s="17">
        <v>2672.5374913431101</v>
      </c>
      <c r="AQ2587" s="6">
        <f t="shared" si="1228"/>
        <v>2672.5374913431133</v>
      </c>
      <c r="AR2587" s="17">
        <v>1109.1071014045399</v>
      </c>
      <c r="AS2587" s="6">
        <f t="shared" si="1207"/>
        <v>1109.1071014045399</v>
      </c>
      <c r="AT2587" s="17">
        <v>503.55955676530101</v>
      </c>
      <c r="AU2587" s="6">
        <f t="shared" si="1208"/>
        <v>503.55955676530101</v>
      </c>
      <c r="AV2587" s="17">
        <v>680.34269245209805</v>
      </c>
      <c r="AW2587" s="6">
        <f t="shared" si="1209"/>
        <v>680.34269245209805</v>
      </c>
      <c r="AX2587" s="17">
        <v>379.528140721174</v>
      </c>
      <c r="AY2587" s="6">
        <f t="shared" si="1210"/>
        <v>379.528140721174</v>
      </c>
      <c r="AZ2587" s="20">
        <v>368569058.50967503</v>
      </c>
      <c r="BA2587" s="20">
        <v>900517488.07285595</v>
      </c>
      <c r="BB2587" s="20">
        <v>319440035.62165201</v>
      </c>
      <c r="BC2587" s="20">
        <v>163473375.99171299</v>
      </c>
      <c r="BD2587" s="19">
        <f t="shared" si="1211"/>
        <v>1751.9999581958962</v>
      </c>
      <c r="BE2587" s="18">
        <v>25.888157715025301</v>
      </c>
      <c r="BF2587" s="20">
        <v>1824006.3214807401</v>
      </c>
      <c r="BG2587" s="20">
        <v>107693.398322311</v>
      </c>
      <c r="BH2587" s="19">
        <f t="shared" si="1229"/>
        <v>135.39391217081121</v>
      </c>
      <c r="BI2587" s="20">
        <v>937.39851824077004</v>
      </c>
      <c r="BJ2587">
        <v>66</v>
      </c>
      <c r="BK2587" s="22">
        <v>1216</v>
      </c>
      <c r="BL2587" s="22">
        <v>1844.76928</v>
      </c>
      <c r="BM2587" s="22">
        <v>304</v>
      </c>
      <c r="BN2587" s="22">
        <v>76</v>
      </c>
      <c r="BO2587">
        <v>0.49312290626974298</v>
      </c>
    </row>
    <row r="2588" spans="1:67" x14ac:dyDescent="0.2">
      <c r="A2588" s="27">
        <v>2587</v>
      </c>
      <c r="B2588" s="18">
        <v>721.07578326213104</v>
      </c>
      <c r="C2588" s="18">
        <v>250.79999999999899</v>
      </c>
      <c r="D2588">
        <v>400</v>
      </c>
      <c r="E2588">
        <v>1600</v>
      </c>
      <c r="F2588">
        <v>7</v>
      </c>
      <c r="G2588" s="23">
        <f t="shared" si="1212"/>
        <v>0.91413016328996721</v>
      </c>
      <c r="H2588">
        <v>100</v>
      </c>
      <c r="I2588" s="17">
        <v>164.210487868397</v>
      </c>
      <c r="J2588" s="6">
        <f t="shared" si="1213"/>
        <v>162.58803188234987</v>
      </c>
      <c r="K2588" s="6">
        <f t="shared" si="1230"/>
        <v>162.58803188234987</v>
      </c>
      <c r="L2588" s="6">
        <f t="shared" si="1214"/>
        <v>1</v>
      </c>
      <c r="M2588" s="6">
        <f t="shared" si="1215"/>
        <v>164.210487868397</v>
      </c>
      <c r="N2588" s="28">
        <v>100</v>
      </c>
      <c r="O2588" s="17">
        <v>317.20296021532198</v>
      </c>
      <c r="P2588" s="6">
        <f t="shared" si="1216"/>
        <v>301.28607980606</v>
      </c>
      <c r="Q2588" s="6">
        <f t="shared" si="1202"/>
        <v>301.28607980606</v>
      </c>
      <c r="R2588" s="17">
        <v>301.28607980606</v>
      </c>
      <c r="S2588" s="6">
        <f t="shared" si="1217"/>
        <v>15.916880409261978</v>
      </c>
      <c r="T2588" s="6">
        <f t="shared" si="1218"/>
        <v>317.20296021532198</v>
      </c>
      <c r="U2588" s="17">
        <v>58.365143931348001</v>
      </c>
      <c r="V2588" s="6">
        <f t="shared" si="1219"/>
        <v>52.630453771860097</v>
      </c>
      <c r="W2588" s="6">
        <f t="shared" si="1203"/>
        <v>52.630453771860097</v>
      </c>
      <c r="X2588" s="17">
        <v>52.630453771860097</v>
      </c>
      <c r="Y2588" s="6">
        <f t="shared" si="1220"/>
        <v>5.7346901594879043</v>
      </c>
      <c r="Z2588" s="6">
        <f t="shared" si="1221"/>
        <v>58.365143931348001</v>
      </c>
      <c r="AA2588" s="17">
        <v>531.74619944093297</v>
      </c>
      <c r="AB2588" s="6">
        <f t="shared" si="1231"/>
        <v>450.19656529360998</v>
      </c>
      <c r="AC2588" s="6">
        <f t="shared" si="1204"/>
        <v>450.19656529360998</v>
      </c>
      <c r="AD2588" s="17">
        <v>494.68024355293801</v>
      </c>
      <c r="AE2588" s="6">
        <f t="shared" si="1222"/>
        <v>37.06595588799496</v>
      </c>
      <c r="AF2588" s="17">
        <v>450.19656529360998</v>
      </c>
      <c r="AG2588" s="6">
        <f t="shared" si="1223"/>
        <v>44.48367825932803</v>
      </c>
      <c r="AH2588" s="6">
        <f t="shared" si="1205"/>
        <v>44.48367825932803</v>
      </c>
      <c r="AI2588" s="6">
        <f t="shared" si="1224"/>
        <v>531.74619944093297</v>
      </c>
      <c r="AJ2588" s="17">
        <v>100.900062659109</v>
      </c>
      <c r="AK2588" s="6">
        <f t="shared" si="1225"/>
        <v>82.271595660811499</v>
      </c>
      <c r="AL2588" s="6">
        <f t="shared" si="1206"/>
        <v>82.271595660811499</v>
      </c>
      <c r="AM2588" s="17">
        <v>82.271595660811499</v>
      </c>
      <c r="AN2588" s="6">
        <f t="shared" si="1226"/>
        <v>18.628466998297498</v>
      </c>
      <c r="AO2588" s="6">
        <f t="shared" si="1227"/>
        <v>100.900062659109</v>
      </c>
      <c r="AP2588" s="17">
        <v>2757.5085716417698</v>
      </c>
      <c r="AQ2588" s="6">
        <f t="shared" si="1228"/>
        <v>2757.5085716417661</v>
      </c>
      <c r="AR2588" s="17">
        <v>1194.2736779069601</v>
      </c>
      <c r="AS2588" s="6">
        <f t="shared" si="1207"/>
        <v>1194.2736779069601</v>
      </c>
      <c r="AT2588" s="17">
        <v>503.49659011046799</v>
      </c>
      <c r="AU2588" s="6">
        <f t="shared" si="1208"/>
        <v>503.49659011046799</v>
      </c>
      <c r="AV2588" s="17">
        <v>680.257620283557</v>
      </c>
      <c r="AW2588" s="6">
        <f t="shared" si="1209"/>
        <v>680.257620283557</v>
      </c>
      <c r="AX2588" s="17">
        <v>379.48068334078101</v>
      </c>
      <c r="AY2588" s="6">
        <f t="shared" si="1210"/>
        <v>379.48068334078101</v>
      </c>
      <c r="AZ2588" s="20">
        <v>377077913.92892402</v>
      </c>
      <c r="BA2588" s="20">
        <v>900528800.11803496</v>
      </c>
      <c r="BB2588" s="20">
        <v>323949344.25494802</v>
      </c>
      <c r="BC2588" s="20">
        <v>150443955.063678</v>
      </c>
      <c r="BD2588" s="19">
        <f t="shared" si="1211"/>
        <v>1752.0000133655851</v>
      </c>
      <c r="BE2588" s="18">
        <v>28.429199276261599</v>
      </c>
      <c r="BF2588" s="20">
        <v>1666266.35717202</v>
      </c>
      <c r="BG2588" s="20">
        <v>98380.079279724407</v>
      </c>
      <c r="BH2588" s="19">
        <f t="shared" si="1229"/>
        <v>123.68505035052016</v>
      </c>
      <c r="BI2588" s="20">
        <v>1009.50609656698</v>
      </c>
      <c r="BJ2588">
        <v>66</v>
      </c>
      <c r="BK2588" s="22">
        <v>1216</v>
      </c>
      <c r="BL2588" s="22">
        <v>1844.76928</v>
      </c>
      <c r="BM2588" s="22">
        <v>304</v>
      </c>
      <c r="BN2588" s="22">
        <v>76</v>
      </c>
      <c r="BO2588">
        <v>0.50001263907415805</v>
      </c>
    </row>
    <row r="2589" spans="1:67" x14ac:dyDescent="0.2">
      <c r="A2589" s="27">
        <v>2588</v>
      </c>
      <c r="B2589" s="18">
        <v>772.58119635228297</v>
      </c>
      <c r="C2589" s="18">
        <v>250.79999999999899</v>
      </c>
      <c r="D2589">
        <v>400</v>
      </c>
      <c r="E2589">
        <v>1600</v>
      </c>
      <c r="F2589">
        <v>7</v>
      </c>
      <c r="G2589" s="23">
        <f t="shared" si="1212"/>
        <v>0.92019227912102386</v>
      </c>
      <c r="H2589">
        <v>100</v>
      </c>
      <c r="I2589" s="17">
        <v>168.61235708780299</v>
      </c>
      <c r="J2589" s="6">
        <f t="shared" si="1213"/>
        <v>166.92818438510596</v>
      </c>
      <c r="K2589" s="6">
        <f t="shared" si="1230"/>
        <v>166.92818438510596</v>
      </c>
      <c r="L2589" s="6">
        <f t="shared" si="1214"/>
        <v>1</v>
      </c>
      <c r="M2589" s="6">
        <f t="shared" si="1215"/>
        <v>168.61235708780299</v>
      </c>
      <c r="N2589" s="28">
        <v>100</v>
      </c>
      <c r="O2589" s="17">
        <v>333.03179001625102</v>
      </c>
      <c r="P2589" s="6">
        <f t="shared" si="1216"/>
        <v>316.318775480059</v>
      </c>
      <c r="Q2589" s="6">
        <f t="shared" si="1202"/>
        <v>316.318775480059</v>
      </c>
      <c r="R2589" s="17">
        <v>316.318775480059</v>
      </c>
      <c r="S2589" s="6">
        <f t="shared" si="1217"/>
        <v>16.71301453619202</v>
      </c>
      <c r="T2589" s="6">
        <f t="shared" si="1218"/>
        <v>333.03179001625102</v>
      </c>
      <c r="U2589" s="17">
        <v>58.358918389670002</v>
      </c>
      <c r="V2589" s="6">
        <f t="shared" si="1219"/>
        <v>52.624233484225101</v>
      </c>
      <c r="W2589" s="6">
        <f t="shared" si="1203"/>
        <v>52.624233484225101</v>
      </c>
      <c r="X2589" s="17">
        <v>52.624233484225101</v>
      </c>
      <c r="Y2589" s="6">
        <f t="shared" si="1220"/>
        <v>5.7346849054449009</v>
      </c>
      <c r="Z2589" s="6">
        <f t="shared" si="1221"/>
        <v>58.358918389670002</v>
      </c>
      <c r="AA2589" s="17">
        <v>566.83798872142302</v>
      </c>
      <c r="AB2589" s="6">
        <f t="shared" si="1231"/>
        <v>483.65551097802398</v>
      </c>
      <c r="AC2589" s="6">
        <f t="shared" si="1204"/>
        <v>483.65551097802398</v>
      </c>
      <c r="AD2589" s="17">
        <v>528.00186002919395</v>
      </c>
      <c r="AE2589" s="6">
        <f t="shared" si="1222"/>
        <v>38.836128692229067</v>
      </c>
      <c r="AF2589" s="17">
        <v>483.65551097802398</v>
      </c>
      <c r="AG2589" s="6">
        <f t="shared" si="1223"/>
        <v>44.346349051169966</v>
      </c>
      <c r="AH2589" s="6">
        <f t="shared" si="1205"/>
        <v>44.346349051169966</v>
      </c>
      <c r="AI2589" s="6">
        <f t="shared" si="1224"/>
        <v>566.83798872142302</v>
      </c>
      <c r="AJ2589" s="17">
        <v>99.657214970944096</v>
      </c>
      <c r="AK2589" s="6">
        <f t="shared" si="1225"/>
        <v>81.225537663163905</v>
      </c>
      <c r="AL2589" s="6">
        <f t="shared" si="1206"/>
        <v>81.225537663163905</v>
      </c>
      <c r="AM2589" s="17">
        <v>81.225537663163905</v>
      </c>
      <c r="AN2589" s="6">
        <f t="shared" si="1226"/>
        <v>18.431677307780191</v>
      </c>
      <c r="AO2589" s="6">
        <f t="shared" si="1227"/>
        <v>99.657214970944096</v>
      </c>
      <c r="AP2589" s="17">
        <v>2842.4804521322799</v>
      </c>
      <c r="AQ2589" s="6">
        <f t="shared" si="1228"/>
        <v>2842.480452132279</v>
      </c>
      <c r="AR2589" s="17">
        <v>1279.4288819441899</v>
      </c>
      <c r="AS2589" s="6">
        <f t="shared" si="1207"/>
        <v>1279.4288819441899</v>
      </c>
      <c r="AT2589" s="17">
        <v>503.43754410207299</v>
      </c>
      <c r="AU2589" s="6">
        <f t="shared" si="1208"/>
        <v>503.43754410207299</v>
      </c>
      <c r="AV2589" s="17">
        <v>680.17784517098005</v>
      </c>
      <c r="AW2589" s="6">
        <f t="shared" si="1209"/>
        <v>680.17784517098005</v>
      </c>
      <c r="AX2589" s="17">
        <v>379.436180915036</v>
      </c>
      <c r="AY2589" s="6">
        <f t="shared" si="1210"/>
        <v>379.436180915036</v>
      </c>
      <c r="AZ2589" s="20">
        <v>384471115.34263802</v>
      </c>
      <c r="BA2589" s="20">
        <v>900514657.40712595</v>
      </c>
      <c r="BB2589" s="20">
        <v>327191100.27026701</v>
      </c>
      <c r="BC2589" s="20">
        <v>139823126.97996601</v>
      </c>
      <c r="BD2589" s="19">
        <f t="shared" si="1211"/>
        <v>1751.9999999999968</v>
      </c>
      <c r="BE2589" s="18">
        <v>30.907611811180999</v>
      </c>
      <c r="BF2589" s="20">
        <v>1545757.9062028001</v>
      </c>
      <c r="BG2589" s="20">
        <v>91264.991761333993</v>
      </c>
      <c r="BH2589" s="19">
        <f t="shared" si="1229"/>
        <v>114.73984642011919</v>
      </c>
      <c r="BI2589" s="20">
        <v>1081.6136748931899</v>
      </c>
      <c r="BJ2589">
        <v>66</v>
      </c>
      <c r="BK2589" s="22">
        <v>1216</v>
      </c>
      <c r="BL2589" s="22">
        <v>1844.76928</v>
      </c>
      <c r="BM2589" s="22">
        <v>304</v>
      </c>
      <c r="BN2589" s="22">
        <v>76</v>
      </c>
      <c r="BO2589">
        <v>0.50480441158835898</v>
      </c>
    </row>
    <row r="2590" spans="1:67" x14ac:dyDescent="0.2">
      <c r="A2590" s="27">
        <v>2589</v>
      </c>
      <c r="B2590" s="18">
        <v>824.08660944243502</v>
      </c>
      <c r="C2590" s="18">
        <v>250.79999999999899</v>
      </c>
      <c r="D2590">
        <v>400</v>
      </c>
      <c r="E2590">
        <v>1600</v>
      </c>
      <c r="F2590">
        <v>7</v>
      </c>
      <c r="G2590" s="23">
        <f t="shared" si="1212"/>
        <v>0.9257942890030102</v>
      </c>
      <c r="H2590">
        <v>100</v>
      </c>
      <c r="I2590" s="17">
        <v>173.060147314284</v>
      </c>
      <c r="J2590" s="6">
        <f t="shared" si="1213"/>
        <v>171.23894484362856</v>
      </c>
      <c r="K2590" s="6">
        <f t="shared" si="1230"/>
        <v>171.23894484362856</v>
      </c>
      <c r="L2590" s="6">
        <f t="shared" si="1214"/>
        <v>1</v>
      </c>
      <c r="M2590" s="6">
        <f t="shared" si="1215"/>
        <v>173.060147314284</v>
      </c>
      <c r="N2590" s="28">
        <v>100</v>
      </c>
      <c r="O2590" s="17">
        <v>348.979891892978</v>
      </c>
      <c r="P2590" s="6">
        <f t="shared" si="1216"/>
        <v>331.46469739893098</v>
      </c>
      <c r="Q2590" s="6">
        <f t="shared" si="1202"/>
        <v>331.46469739893098</v>
      </c>
      <c r="R2590" s="17">
        <v>331.46469739893098</v>
      </c>
      <c r="S2590" s="6">
        <f t="shared" si="1217"/>
        <v>17.515194494047023</v>
      </c>
      <c r="T2590" s="6">
        <f t="shared" si="1218"/>
        <v>348.979891892978</v>
      </c>
      <c r="U2590" s="17">
        <v>58.353147850840202</v>
      </c>
      <c r="V2590" s="6">
        <f t="shared" si="1219"/>
        <v>52.618460112480797</v>
      </c>
      <c r="W2590" s="6">
        <f t="shared" si="1203"/>
        <v>52.618460112480797</v>
      </c>
      <c r="X2590" s="17">
        <v>52.618460112480797</v>
      </c>
      <c r="Y2590" s="6">
        <f t="shared" si="1220"/>
        <v>5.7346877383594048</v>
      </c>
      <c r="Z2590" s="6">
        <f t="shared" si="1221"/>
        <v>58.353147850840202</v>
      </c>
      <c r="AA2590" s="17">
        <v>603.07479694460994</v>
      </c>
      <c r="AB2590" s="6">
        <f t="shared" si="1231"/>
        <v>518.17012171414297</v>
      </c>
      <c r="AC2590" s="6">
        <f t="shared" si="1204"/>
        <v>518.17012171414297</v>
      </c>
      <c r="AD2590" s="17">
        <v>562.38933689384601</v>
      </c>
      <c r="AE2590" s="6">
        <f t="shared" si="1222"/>
        <v>40.685460050763936</v>
      </c>
      <c r="AF2590" s="17">
        <v>518.17012171414297</v>
      </c>
      <c r="AG2590" s="6">
        <f t="shared" si="1223"/>
        <v>44.219215179703042</v>
      </c>
      <c r="AH2590" s="6">
        <f t="shared" si="1205"/>
        <v>44.219215179703042</v>
      </c>
      <c r="AI2590" s="6">
        <f t="shared" si="1224"/>
        <v>603.07479694460994</v>
      </c>
      <c r="AJ2590" s="17">
        <v>98.558259257491599</v>
      </c>
      <c r="AK2590" s="6">
        <f t="shared" si="1225"/>
        <v>80.301464031356204</v>
      </c>
      <c r="AL2590" s="6">
        <f t="shared" si="1206"/>
        <v>80.301464031356204</v>
      </c>
      <c r="AM2590" s="17">
        <v>80.301464031356204</v>
      </c>
      <c r="AN2590" s="6">
        <f t="shared" si="1226"/>
        <v>18.256795226135395</v>
      </c>
      <c r="AO2590" s="6">
        <f t="shared" si="1227"/>
        <v>98.558259257491599</v>
      </c>
      <c r="AP2590" s="17">
        <v>2927.4530603346898</v>
      </c>
      <c r="AQ2590" s="6">
        <f t="shared" si="1228"/>
        <v>2927.4530603346857</v>
      </c>
      <c r="AR2590" s="17">
        <v>1364.5737436137899</v>
      </c>
      <c r="AS2590" s="6">
        <f t="shared" si="1207"/>
        <v>1364.5737436137899</v>
      </c>
      <c r="AT2590" s="17">
        <v>503.38206361496702</v>
      </c>
      <c r="AU2590" s="6">
        <f t="shared" si="1208"/>
        <v>503.38206361496702</v>
      </c>
      <c r="AV2590" s="17">
        <v>680.10288731650303</v>
      </c>
      <c r="AW2590" s="6">
        <f t="shared" si="1209"/>
        <v>680.10288731650303</v>
      </c>
      <c r="AX2590" s="17">
        <v>379.39436578942599</v>
      </c>
      <c r="AY2590" s="6">
        <f t="shared" si="1210"/>
        <v>379.39436578942599</v>
      </c>
      <c r="AZ2590" s="20">
        <v>391143830.55192</v>
      </c>
      <c r="BA2590" s="20">
        <v>900524956.297153</v>
      </c>
      <c r="BB2590" s="20">
        <v>330322807.4842</v>
      </c>
      <c r="BC2590" s="20">
        <v>130008405.66672599</v>
      </c>
      <c r="BD2590" s="19">
        <f t="shared" si="1211"/>
        <v>1751.9999999999991</v>
      </c>
      <c r="BE2590" s="18">
        <v>33.2348814407327</v>
      </c>
      <c r="BF2590" s="20">
        <v>1434014.8840508999</v>
      </c>
      <c r="BG2590" s="20">
        <v>84667.434695537202</v>
      </c>
      <c r="BH2590" s="19">
        <f t="shared" si="1229"/>
        <v>106.44528933017678</v>
      </c>
      <c r="BI2590" s="20">
        <v>1153.7212532194101</v>
      </c>
      <c r="BJ2590">
        <v>66</v>
      </c>
      <c r="BK2590" s="22">
        <v>1216</v>
      </c>
      <c r="BL2590" s="22">
        <v>1844.76928</v>
      </c>
      <c r="BM2590" s="22">
        <v>304</v>
      </c>
      <c r="BN2590" s="22">
        <v>76</v>
      </c>
      <c r="BO2590">
        <v>0.50962913894733497</v>
      </c>
    </row>
    <row r="2591" spans="1:67" x14ac:dyDescent="0.2">
      <c r="A2591" s="27">
        <v>2590</v>
      </c>
      <c r="B2591" s="18">
        <v>875.59202253258798</v>
      </c>
      <c r="C2591" s="18">
        <v>250.79999999999899</v>
      </c>
      <c r="D2591">
        <v>400</v>
      </c>
      <c r="E2591">
        <v>1600</v>
      </c>
      <c r="F2591">
        <v>7</v>
      </c>
      <c r="G2591" s="23">
        <f t="shared" si="1212"/>
        <v>0.93069316701485483</v>
      </c>
      <c r="H2591">
        <v>100</v>
      </c>
      <c r="I2591" s="17">
        <v>177.55613672849</v>
      </c>
      <c r="J2591" s="6">
        <f t="shared" si="1213"/>
        <v>175.62699818731471</v>
      </c>
      <c r="K2591" s="6">
        <f t="shared" si="1230"/>
        <v>175.62699818731471</v>
      </c>
      <c r="L2591" s="6">
        <f t="shared" si="1214"/>
        <v>1</v>
      </c>
      <c r="M2591" s="6">
        <f t="shared" si="1215"/>
        <v>177.55613672849</v>
      </c>
      <c r="N2591" s="28">
        <v>100</v>
      </c>
      <c r="O2591" s="17">
        <v>364.907220226025</v>
      </c>
      <c r="P2591" s="6">
        <f t="shared" si="1216"/>
        <v>346.59083293626799</v>
      </c>
      <c r="Q2591" s="6">
        <f t="shared" si="1202"/>
        <v>346.59083293626799</v>
      </c>
      <c r="R2591" s="17">
        <v>346.59083293626799</v>
      </c>
      <c r="S2591" s="6">
        <f t="shared" si="1217"/>
        <v>18.316387289757017</v>
      </c>
      <c r="T2591" s="6">
        <f t="shared" si="1218"/>
        <v>364.907220226025</v>
      </c>
      <c r="U2591" s="17">
        <v>58.347604162032198</v>
      </c>
      <c r="V2591" s="6">
        <f t="shared" si="1219"/>
        <v>52.612924704646701</v>
      </c>
      <c r="W2591" s="6">
        <f t="shared" si="1203"/>
        <v>52.612924704646701</v>
      </c>
      <c r="X2591" s="17">
        <v>52.612924704646701</v>
      </c>
      <c r="Y2591" s="6">
        <f t="shared" si="1220"/>
        <v>5.7346794573854964</v>
      </c>
      <c r="Z2591" s="6">
        <f t="shared" si="1221"/>
        <v>58.347604162032198</v>
      </c>
      <c r="AA2591" s="17">
        <v>639.51288611829602</v>
      </c>
      <c r="AB2591" s="6">
        <f t="shared" si="1231"/>
        <v>552.82062827807101</v>
      </c>
      <c r="AC2591" s="6">
        <f t="shared" si="1204"/>
        <v>552.82062827807101</v>
      </c>
      <c r="AD2591" s="17">
        <v>596.98134874787695</v>
      </c>
      <c r="AE2591" s="6">
        <f t="shared" si="1222"/>
        <v>42.531537370419073</v>
      </c>
      <c r="AF2591" s="17">
        <v>552.82062827807101</v>
      </c>
      <c r="AG2591" s="6">
        <f t="shared" si="1223"/>
        <v>44.160720469805938</v>
      </c>
      <c r="AH2591" s="6">
        <f t="shared" si="1205"/>
        <v>44.160720469805938</v>
      </c>
      <c r="AI2591" s="6">
        <f t="shared" si="1224"/>
        <v>639.51288611829602</v>
      </c>
      <c r="AJ2591" s="17">
        <v>97.685529761984597</v>
      </c>
      <c r="AK2591" s="6">
        <f t="shared" si="1225"/>
        <v>79.565562038052306</v>
      </c>
      <c r="AL2591" s="6">
        <f t="shared" si="1206"/>
        <v>79.565562038052306</v>
      </c>
      <c r="AM2591" s="17">
        <v>79.565562038052306</v>
      </c>
      <c r="AN2591" s="6">
        <f t="shared" si="1226"/>
        <v>18.119967723932291</v>
      </c>
      <c r="AO2591" s="6">
        <f t="shared" si="1227"/>
        <v>97.685529761984597</v>
      </c>
      <c r="AP2591" s="17">
        <v>3012.4263322659799</v>
      </c>
      <c r="AQ2591" s="6">
        <f t="shared" si="1228"/>
        <v>3012.426332265974</v>
      </c>
      <c r="AR2591" s="17">
        <v>1449.7091722535499</v>
      </c>
      <c r="AS2591" s="6">
        <f t="shared" si="1207"/>
        <v>1449.7091722535499</v>
      </c>
      <c r="AT2591" s="17">
        <v>503.32983515582299</v>
      </c>
      <c r="AU2591" s="6">
        <f t="shared" si="1208"/>
        <v>503.32983515582299</v>
      </c>
      <c r="AV2591" s="17">
        <v>680.03232316964295</v>
      </c>
      <c r="AW2591" s="6">
        <f t="shared" si="1209"/>
        <v>680.03232316964295</v>
      </c>
      <c r="AX2591" s="17">
        <v>379.35500168695802</v>
      </c>
      <c r="AY2591" s="6">
        <f t="shared" si="1210"/>
        <v>379.35500168695802</v>
      </c>
      <c r="AZ2591" s="20">
        <v>397372458.38170898</v>
      </c>
      <c r="BA2591" s="20">
        <v>900524956.297153</v>
      </c>
      <c r="BB2591" s="20">
        <v>332677013.931162</v>
      </c>
      <c r="BC2591" s="20">
        <v>121425571.389974</v>
      </c>
      <c r="BD2591" s="19">
        <f t="shared" si="1211"/>
        <v>1751.9999999999982</v>
      </c>
      <c r="BE2591" s="18">
        <v>35.447345841566197</v>
      </c>
      <c r="BF2591" s="20">
        <v>1335536.6427283201</v>
      </c>
      <c r="BG2591" s="20">
        <v>78853.059852678198</v>
      </c>
      <c r="BH2591" s="19">
        <f t="shared" si="1229"/>
        <v>99.135361792537012</v>
      </c>
      <c r="BI2591" s="20">
        <v>1225.82883154562</v>
      </c>
      <c r="BJ2591">
        <v>66</v>
      </c>
      <c r="BK2591" s="22">
        <v>1216</v>
      </c>
      <c r="BL2591" s="22">
        <v>1844.76928</v>
      </c>
      <c r="BM2591" s="22">
        <v>304</v>
      </c>
      <c r="BN2591" s="22">
        <v>76</v>
      </c>
      <c r="BO2591">
        <v>0.51325603954082599</v>
      </c>
    </row>
    <row r="2592" spans="1:67" x14ac:dyDescent="0.2">
      <c r="A2592" s="27">
        <v>2591</v>
      </c>
      <c r="B2592" s="18">
        <v>927.09743562274002</v>
      </c>
      <c r="C2592" s="18">
        <v>250.79999999999899</v>
      </c>
      <c r="D2592">
        <v>400</v>
      </c>
      <c r="E2592">
        <v>1600</v>
      </c>
      <c r="F2592">
        <v>7</v>
      </c>
      <c r="G2592" s="23">
        <f t="shared" si="1212"/>
        <v>0.93501226842798801</v>
      </c>
      <c r="H2592">
        <v>100</v>
      </c>
      <c r="I2592" s="17">
        <v>182.07807425088501</v>
      </c>
      <c r="J2592" s="6">
        <f t="shared" si="1213"/>
        <v>179.97238160889847</v>
      </c>
      <c r="K2592" s="6">
        <f t="shared" si="1230"/>
        <v>179.97238160889847</v>
      </c>
      <c r="L2592" s="6">
        <f t="shared" si="1214"/>
        <v>1</v>
      </c>
      <c r="M2592" s="6">
        <f t="shared" si="1215"/>
        <v>182.07807425088501</v>
      </c>
      <c r="N2592" s="28">
        <v>99.999999999999901</v>
      </c>
      <c r="O2592" s="17">
        <v>380.859014963493</v>
      </c>
      <c r="P2592" s="6">
        <f t="shared" si="1216"/>
        <v>361.74015604762201</v>
      </c>
      <c r="Q2592" s="6">
        <f t="shared" si="1202"/>
        <v>361.74015604762201</v>
      </c>
      <c r="R2592" s="17">
        <v>361.74015604762201</v>
      </c>
      <c r="S2592" s="6">
        <f t="shared" si="1217"/>
        <v>19.118858915870987</v>
      </c>
      <c r="T2592" s="6">
        <f t="shared" si="1218"/>
        <v>380.859014963493</v>
      </c>
      <c r="U2592" s="17">
        <v>58.341907992824098</v>
      </c>
      <c r="V2592" s="6">
        <f t="shared" si="1219"/>
        <v>52.607282364809002</v>
      </c>
      <c r="W2592" s="6">
        <f t="shared" si="1203"/>
        <v>52.607282364809002</v>
      </c>
      <c r="X2592" s="17">
        <v>52.607282364809002</v>
      </c>
      <c r="Y2592" s="6">
        <f t="shared" si="1220"/>
        <v>5.7346256280150953</v>
      </c>
      <c r="Z2592" s="6">
        <f t="shared" si="1221"/>
        <v>58.341907992824098</v>
      </c>
      <c r="AA2592" s="17">
        <v>675.19850820632905</v>
      </c>
      <c r="AB2592" s="6">
        <f t="shared" si="1231"/>
        <v>586.93741942856502</v>
      </c>
      <c r="AC2592" s="6">
        <f t="shared" si="1204"/>
        <v>586.93741942856502</v>
      </c>
      <c r="AD2592" s="17">
        <v>630.84918888660104</v>
      </c>
      <c r="AE2592" s="6">
        <f t="shared" si="1222"/>
        <v>44.349319319728011</v>
      </c>
      <c r="AF2592" s="17">
        <v>586.93741942856502</v>
      </c>
      <c r="AG2592" s="6">
        <f t="shared" si="1223"/>
        <v>43.911769458036019</v>
      </c>
      <c r="AH2592" s="6">
        <f t="shared" si="1205"/>
        <v>43.911769458036019</v>
      </c>
      <c r="AI2592" s="6">
        <f t="shared" si="1224"/>
        <v>675.19850820632905</v>
      </c>
      <c r="AJ2592" s="17">
        <v>97.008790048162794</v>
      </c>
      <c r="AK2592" s="6">
        <f t="shared" si="1225"/>
        <v>78.991235736308795</v>
      </c>
      <c r="AL2592" s="6">
        <f t="shared" si="1206"/>
        <v>78.991235736308795</v>
      </c>
      <c r="AM2592" s="17">
        <v>78.991235736308795</v>
      </c>
      <c r="AN2592" s="6">
        <f t="shared" si="1226"/>
        <v>18.017554311853999</v>
      </c>
      <c r="AO2592" s="6">
        <f t="shared" si="1227"/>
        <v>97.008790048162794</v>
      </c>
      <c r="AP2592" s="17">
        <v>3097.4002112303701</v>
      </c>
      <c r="AQ2592" s="6">
        <f t="shared" si="1228"/>
        <v>3097.4002112303788</v>
      </c>
      <c r="AR2592" s="17">
        <v>1534.8359736336499</v>
      </c>
      <c r="AS2592" s="6">
        <f t="shared" si="1207"/>
        <v>1534.8359736336499</v>
      </c>
      <c r="AT2592" s="17">
        <v>503.28058093615198</v>
      </c>
      <c r="AU2592" s="6">
        <f t="shared" si="1208"/>
        <v>503.28058093615198</v>
      </c>
      <c r="AV2592" s="17">
        <v>679.96577741954104</v>
      </c>
      <c r="AW2592" s="6">
        <f t="shared" si="1209"/>
        <v>679.96577741954104</v>
      </c>
      <c r="AX2592" s="17">
        <v>379.317879241036</v>
      </c>
      <c r="AY2592" s="6">
        <f t="shared" si="1210"/>
        <v>379.317879241036</v>
      </c>
      <c r="AZ2592" s="20">
        <v>402823034.52883202</v>
      </c>
      <c r="BA2592" s="20">
        <v>900538445.70721996</v>
      </c>
      <c r="BB2592" s="20">
        <v>334780014.04978102</v>
      </c>
      <c r="BC2592" s="20">
        <v>113858505.714165</v>
      </c>
      <c r="BD2592" s="19">
        <f t="shared" si="1211"/>
        <v>1751.9999999999982</v>
      </c>
      <c r="BE2592" s="18">
        <v>37.543657146123103</v>
      </c>
      <c r="BF2592" s="20">
        <v>1242992.7600141</v>
      </c>
      <c r="BG2592" s="20">
        <v>73389.062767764102</v>
      </c>
      <c r="BH2592" s="19">
        <f t="shared" si="1229"/>
        <v>92.265934926181501</v>
      </c>
      <c r="BI2592" s="20">
        <v>1297.9364098718299</v>
      </c>
      <c r="BJ2592">
        <v>66</v>
      </c>
      <c r="BK2592" s="22">
        <v>1216</v>
      </c>
      <c r="BL2592" s="22">
        <v>1844.76928</v>
      </c>
      <c r="BM2592" s="22">
        <v>304</v>
      </c>
      <c r="BN2592" s="22">
        <v>76</v>
      </c>
      <c r="BO2592">
        <v>0.51649604659748205</v>
      </c>
    </row>
    <row r="2593" spans="1:67" x14ac:dyDescent="0.2">
      <c r="A2593" s="27">
        <v>2592</v>
      </c>
      <c r="B2593" s="18">
        <v>978.60284871289196</v>
      </c>
      <c r="C2593" s="18">
        <v>250.79999999999899</v>
      </c>
      <c r="D2593">
        <v>400</v>
      </c>
      <c r="E2593">
        <v>1600</v>
      </c>
      <c r="F2593">
        <v>7</v>
      </c>
      <c r="G2593" s="23">
        <f t="shared" si="1212"/>
        <v>0.93877124004223811</v>
      </c>
      <c r="H2593">
        <v>100</v>
      </c>
      <c r="I2593" s="17">
        <v>186.631770178517</v>
      </c>
      <c r="J2593" s="6">
        <f t="shared" si="1213"/>
        <v>184.45279851489337</v>
      </c>
      <c r="K2593" s="6">
        <f t="shared" si="1230"/>
        <v>184.45279851489337</v>
      </c>
      <c r="L2593" s="6">
        <f t="shared" si="1214"/>
        <v>1</v>
      </c>
      <c r="M2593" s="6">
        <f t="shared" si="1215"/>
        <v>186.631770178517</v>
      </c>
      <c r="N2593" s="28">
        <v>100</v>
      </c>
      <c r="O2593" s="17">
        <v>396.91868643949101</v>
      </c>
      <c r="P2593" s="6">
        <f t="shared" si="1216"/>
        <v>376.99189342724901</v>
      </c>
      <c r="Q2593" s="6">
        <f t="shared" si="1202"/>
        <v>376.99189342724901</v>
      </c>
      <c r="R2593" s="17">
        <v>376.99189342724901</v>
      </c>
      <c r="S2593" s="6">
        <f t="shared" si="1217"/>
        <v>19.926793012242001</v>
      </c>
      <c r="T2593" s="6">
        <f t="shared" si="1218"/>
        <v>396.91868643949101</v>
      </c>
      <c r="U2593" s="17">
        <v>58.336750362644501</v>
      </c>
      <c r="V2593" s="6">
        <f t="shared" si="1219"/>
        <v>52.602153657036098</v>
      </c>
      <c r="W2593" s="6">
        <f t="shared" si="1203"/>
        <v>52.602153657036098</v>
      </c>
      <c r="X2593" s="17">
        <v>52.602153657036098</v>
      </c>
      <c r="Y2593" s="6">
        <f t="shared" si="1220"/>
        <v>5.7345967056084035</v>
      </c>
      <c r="Z2593" s="6">
        <f t="shared" si="1221"/>
        <v>58.336750362644501</v>
      </c>
      <c r="AA2593" s="17">
        <v>711.76629879138795</v>
      </c>
      <c r="AB2593" s="6">
        <f t="shared" si="1231"/>
        <v>621.83660244561804</v>
      </c>
      <c r="AC2593" s="6">
        <f t="shared" si="1204"/>
        <v>621.83660244561804</v>
      </c>
      <c r="AD2593" s="17">
        <v>665.56543731806198</v>
      </c>
      <c r="AE2593" s="6">
        <f t="shared" si="1222"/>
        <v>46.200861473325972</v>
      </c>
      <c r="AF2593" s="17">
        <v>621.83660244561804</v>
      </c>
      <c r="AG2593" s="6">
        <f t="shared" si="1223"/>
        <v>43.72883487244394</v>
      </c>
      <c r="AH2593" s="6">
        <f t="shared" si="1205"/>
        <v>43.72883487244394</v>
      </c>
      <c r="AI2593" s="6">
        <f t="shared" si="1224"/>
        <v>711.76629879138795</v>
      </c>
      <c r="AJ2593" s="17">
        <v>96.391922977731298</v>
      </c>
      <c r="AK2593" s="6">
        <f t="shared" si="1225"/>
        <v>78.469546680526307</v>
      </c>
      <c r="AL2593" s="6">
        <f t="shared" si="1206"/>
        <v>78.469546680526307</v>
      </c>
      <c r="AM2593" s="17">
        <v>78.469546680526307</v>
      </c>
      <c r="AN2593" s="6">
        <f t="shared" si="1226"/>
        <v>17.922376297204991</v>
      </c>
      <c r="AO2593" s="6">
        <f t="shared" si="1227"/>
        <v>96.391922977731298</v>
      </c>
      <c r="AP2593" s="17">
        <v>3182.3746468106001</v>
      </c>
      <c r="AQ2593" s="6">
        <f t="shared" si="1228"/>
        <v>3182.3746468106001</v>
      </c>
      <c r="AR2593" s="17">
        <v>1619.9548642930099</v>
      </c>
      <c r="AS2593" s="6">
        <f t="shared" si="1207"/>
        <v>1619.9548642930099</v>
      </c>
      <c r="AT2593" s="17">
        <v>503.23405392983801</v>
      </c>
      <c r="AU2593" s="6">
        <f t="shared" si="1208"/>
        <v>503.23405392983801</v>
      </c>
      <c r="AV2593" s="17">
        <v>679.90291631737</v>
      </c>
      <c r="AW2593" s="6">
        <f t="shared" si="1209"/>
        <v>679.90291631737</v>
      </c>
      <c r="AX2593" s="17">
        <v>379.28281227038201</v>
      </c>
      <c r="AY2593" s="6">
        <f t="shared" si="1210"/>
        <v>379.28281227038201</v>
      </c>
      <c r="AZ2593" s="20">
        <v>407750291.34052598</v>
      </c>
      <c r="BA2593" s="20">
        <v>900538445.70721996</v>
      </c>
      <c r="BB2593" s="20">
        <v>336438476.14932102</v>
      </c>
      <c r="BC2593" s="20">
        <v>107272787.487941</v>
      </c>
      <c r="BD2593" s="19">
        <f t="shared" si="1211"/>
        <v>1752.000000685008</v>
      </c>
      <c r="BE2593" s="18">
        <v>39.531941090058297</v>
      </c>
      <c r="BF2593" s="20">
        <v>1168545.1137872499</v>
      </c>
      <c r="BG2593" s="20">
        <v>68993.507815543198</v>
      </c>
      <c r="BH2593" s="19">
        <f t="shared" si="1229"/>
        <v>86.739771021372277</v>
      </c>
      <c r="BI2593" s="20">
        <v>1370.0439881980401</v>
      </c>
      <c r="BJ2593">
        <v>66</v>
      </c>
      <c r="BK2593" s="22">
        <v>1216</v>
      </c>
      <c r="BL2593" s="22">
        <v>1844.76928</v>
      </c>
      <c r="BM2593" s="22">
        <v>304</v>
      </c>
      <c r="BN2593" s="22">
        <v>76</v>
      </c>
      <c r="BO2593">
        <v>0.51905108845022796</v>
      </c>
    </row>
    <row r="2594" spans="1:67" x14ac:dyDescent="0.2">
      <c r="A2594" s="27">
        <v>2593</v>
      </c>
      <c r="B2594" s="18">
        <v>1030.10826180304</v>
      </c>
      <c r="C2594" s="18">
        <v>250.79999999999899</v>
      </c>
      <c r="D2594">
        <v>400</v>
      </c>
      <c r="E2594">
        <v>1600</v>
      </c>
      <c r="F2594">
        <v>7</v>
      </c>
      <c r="G2594" s="23">
        <f t="shared" si="1212"/>
        <v>0.94185902701211421</v>
      </c>
      <c r="H2594">
        <v>100</v>
      </c>
      <c r="I2594" s="17">
        <v>191.225996358424</v>
      </c>
      <c r="J2594" s="6">
        <f t="shared" si="1213"/>
        <v>189.05557616824743</v>
      </c>
      <c r="K2594" s="6">
        <f t="shared" si="1230"/>
        <v>189.05557616824743</v>
      </c>
      <c r="L2594" s="6">
        <f t="shared" si="1214"/>
        <v>1</v>
      </c>
      <c r="M2594" s="6">
        <f t="shared" si="1215"/>
        <v>191.225996358424</v>
      </c>
      <c r="N2594" s="28">
        <v>99.999990318269298</v>
      </c>
      <c r="O2594" s="17">
        <v>413.13149498545101</v>
      </c>
      <c r="P2594" s="6">
        <f t="shared" si="1216"/>
        <v>392.38903539036198</v>
      </c>
      <c r="Q2594" s="6">
        <f t="shared" si="1202"/>
        <v>392.38903539036198</v>
      </c>
      <c r="R2594" s="17">
        <v>392.38903539036198</v>
      </c>
      <c r="S2594" s="6">
        <f t="shared" si="1217"/>
        <v>20.742459595089031</v>
      </c>
      <c r="T2594" s="6">
        <f t="shared" si="1218"/>
        <v>413.13149498545101</v>
      </c>
      <c r="U2594" s="17">
        <v>58.332358107145403</v>
      </c>
      <c r="V2594" s="6">
        <f t="shared" si="1219"/>
        <v>52.597740845330001</v>
      </c>
      <c r="W2594" s="6">
        <f t="shared" si="1203"/>
        <v>52.597740845330001</v>
      </c>
      <c r="X2594" s="17">
        <v>52.597740845330001</v>
      </c>
      <c r="Y2594" s="6">
        <f t="shared" si="1220"/>
        <v>5.7346172618154014</v>
      </c>
      <c r="Z2594" s="6">
        <f t="shared" si="1221"/>
        <v>58.332358107145403</v>
      </c>
      <c r="AA2594" s="17">
        <v>747.18104998072795</v>
      </c>
      <c r="AB2594" s="6">
        <f t="shared" si="1231"/>
        <v>655.52517098684802</v>
      </c>
      <c r="AC2594" s="6">
        <f t="shared" si="1204"/>
        <v>655.52517098684802</v>
      </c>
      <c r="AD2594" s="17">
        <v>699.18771234693997</v>
      </c>
      <c r="AE2594" s="6">
        <f t="shared" si="1222"/>
        <v>47.993337633787974</v>
      </c>
      <c r="AF2594" s="17">
        <v>655.52517098684802</v>
      </c>
      <c r="AG2594" s="6">
        <f t="shared" si="1223"/>
        <v>43.66254136009195</v>
      </c>
      <c r="AH2594" s="6">
        <f t="shared" si="1205"/>
        <v>43.66254136009195</v>
      </c>
      <c r="AI2594" s="6">
        <f t="shared" si="1224"/>
        <v>747.18104998072795</v>
      </c>
      <c r="AJ2594" s="17">
        <v>95.896119367837898</v>
      </c>
      <c r="AK2594" s="6">
        <f t="shared" si="1225"/>
        <v>78.047982302618493</v>
      </c>
      <c r="AL2594" s="6">
        <f t="shared" si="1206"/>
        <v>78.047982302618493</v>
      </c>
      <c r="AM2594" s="17">
        <v>78.047982302618493</v>
      </c>
      <c r="AN2594" s="6">
        <f t="shared" si="1226"/>
        <v>17.848137065219404</v>
      </c>
      <c r="AO2594" s="6">
        <f t="shared" si="1227"/>
        <v>95.896119367837898</v>
      </c>
      <c r="AP2594" s="17">
        <v>3267.3495940222201</v>
      </c>
      <c r="AQ2594" s="6">
        <f t="shared" si="1228"/>
        <v>3267.349594022221</v>
      </c>
      <c r="AR2594" s="17">
        <v>1705.0664835585001</v>
      </c>
      <c r="AS2594" s="6">
        <f t="shared" si="1207"/>
        <v>1705.0664835585001</v>
      </c>
      <c r="AT2594" s="17">
        <v>503.19003372957098</v>
      </c>
      <c r="AU2594" s="6">
        <f t="shared" si="1208"/>
        <v>503.19003372957098</v>
      </c>
      <c r="AV2594" s="17">
        <v>679.84344207808795</v>
      </c>
      <c r="AW2594" s="6">
        <f t="shared" si="1209"/>
        <v>679.84344207808795</v>
      </c>
      <c r="AX2594" s="17">
        <v>379.24963465606203</v>
      </c>
      <c r="AY2594" s="6">
        <f t="shared" si="1210"/>
        <v>379.24963465606203</v>
      </c>
      <c r="AZ2594" s="20">
        <v>411997912.92377198</v>
      </c>
      <c r="BA2594" s="20">
        <v>900516335.30356598</v>
      </c>
      <c r="BB2594" s="20">
        <v>337622607.33606201</v>
      </c>
      <c r="BC2594" s="20">
        <v>101862974.812676</v>
      </c>
      <c r="BD2594" s="19">
        <f t="shared" si="1211"/>
        <v>1751.9998303760758</v>
      </c>
      <c r="BE2594" s="18">
        <v>41.427009194887297</v>
      </c>
      <c r="BF2594" s="20">
        <v>1109821.2754288299</v>
      </c>
      <c r="BG2594" s="20">
        <v>65526.321523001097</v>
      </c>
      <c r="BH2594" s="19">
        <f t="shared" si="1229"/>
        <v>82.380775485139424</v>
      </c>
      <c r="BI2594" s="20">
        <v>1442.15156652426</v>
      </c>
      <c r="BJ2594">
        <v>66</v>
      </c>
      <c r="BK2594" s="22">
        <v>1216</v>
      </c>
      <c r="BL2594" s="22">
        <v>1844.76928</v>
      </c>
      <c r="BM2594" s="22">
        <v>304</v>
      </c>
      <c r="BN2594" s="22">
        <v>76</v>
      </c>
      <c r="BO2594">
        <v>0.52087537629943303</v>
      </c>
    </row>
    <row r="2595" spans="1:67" x14ac:dyDescent="0.2">
      <c r="A2595" s="27">
        <v>2594</v>
      </c>
      <c r="B2595" s="18">
        <v>20.602165236060799</v>
      </c>
      <c r="C2595" s="18">
        <v>300.2</v>
      </c>
      <c r="D2595">
        <v>400</v>
      </c>
      <c r="E2595">
        <v>1600</v>
      </c>
      <c r="F2595">
        <v>7</v>
      </c>
      <c r="G2595" s="23">
        <f t="shared" si="1212"/>
        <v>0.699542672959795</v>
      </c>
      <c r="H2595">
        <v>100</v>
      </c>
      <c r="I2595" s="17">
        <v>119.29446639388</v>
      </c>
      <c r="J2595" s="6">
        <f t="shared" si="1213"/>
        <v>119.25989775902414</v>
      </c>
      <c r="K2595" s="6">
        <f t="shared" si="1230"/>
        <v>119.25989775902414</v>
      </c>
      <c r="L2595" s="6">
        <f t="shared" si="1214"/>
        <v>1</v>
      </c>
      <c r="M2595" s="6">
        <f t="shared" si="1215"/>
        <v>119.29446639388</v>
      </c>
      <c r="N2595" s="28">
        <v>99.999999999999901</v>
      </c>
      <c r="O2595" s="17">
        <v>132.41899752212399</v>
      </c>
      <c r="P2595" s="6">
        <f t="shared" si="1216"/>
        <v>125.79015262531701</v>
      </c>
      <c r="Q2595" s="6">
        <f t="shared" si="1202"/>
        <v>125.79015262531701</v>
      </c>
      <c r="R2595" s="17">
        <v>125.79015262531701</v>
      </c>
      <c r="S2595" s="6">
        <f t="shared" si="1217"/>
        <v>6.6288448968069815</v>
      </c>
      <c r="T2595" s="6">
        <f t="shared" si="1218"/>
        <v>132.41899752212399</v>
      </c>
      <c r="U2595" s="17">
        <v>63.117314174261601</v>
      </c>
      <c r="V2595" s="6">
        <f t="shared" si="1219"/>
        <v>56.929689203276801</v>
      </c>
      <c r="W2595" s="6">
        <f t="shared" si="1203"/>
        <v>56.929689203276801</v>
      </c>
      <c r="X2595" s="17">
        <v>56.929689203276801</v>
      </c>
      <c r="Y2595" s="6">
        <f t="shared" si="1220"/>
        <v>6.1876249709847997</v>
      </c>
      <c r="Z2595" s="6">
        <f t="shared" si="1221"/>
        <v>63.117314174261601</v>
      </c>
      <c r="AA2595" s="17">
        <v>208.12648108425699</v>
      </c>
      <c r="AB2595" s="6">
        <f t="shared" si="1231"/>
        <v>136.142623662479</v>
      </c>
      <c r="AC2595" s="6">
        <f t="shared" si="1204"/>
        <v>136.142623662479</v>
      </c>
      <c r="AD2595" s="17">
        <v>186.24781294687</v>
      </c>
      <c r="AE2595" s="6">
        <f t="shared" si="1222"/>
        <v>21.878668137386995</v>
      </c>
      <c r="AF2595" s="17">
        <v>136.142623662479</v>
      </c>
      <c r="AG2595" s="6">
        <f t="shared" si="1223"/>
        <v>50.105189284391003</v>
      </c>
      <c r="AH2595" s="6">
        <f t="shared" si="1205"/>
        <v>50.105189284391003</v>
      </c>
      <c r="AI2595" s="6">
        <f t="shared" si="1224"/>
        <v>208.12648108425699</v>
      </c>
      <c r="AJ2595" s="17">
        <v>164.01690804459099</v>
      </c>
      <c r="AK2595" s="6">
        <f t="shared" si="1225"/>
        <v>134.308375824564</v>
      </c>
      <c r="AL2595" s="6">
        <f t="shared" si="1206"/>
        <v>134.308375824564</v>
      </c>
      <c r="AM2595" s="17">
        <v>134.308375824564</v>
      </c>
      <c r="AN2595" s="6">
        <f t="shared" si="1226"/>
        <v>29.708532220026996</v>
      </c>
      <c r="AO2595" s="6">
        <f t="shared" si="1227"/>
        <v>164.01690804459099</v>
      </c>
      <c r="AP2595" s="17">
        <v>1700.78478804713</v>
      </c>
      <c r="AQ2595" s="6">
        <f t="shared" si="1228"/>
        <v>1700.7847880471377</v>
      </c>
      <c r="AR2595" s="17">
        <v>34.207669641453499</v>
      </c>
      <c r="AS2595" s="6">
        <f t="shared" si="1207"/>
        <v>34.207669641453499</v>
      </c>
      <c r="AT2595" s="17">
        <v>604.18141601460502</v>
      </c>
      <c r="AU2595" s="6">
        <f t="shared" si="1208"/>
        <v>604.18141601460502</v>
      </c>
      <c r="AV2595" s="17">
        <v>681.96343364806899</v>
      </c>
      <c r="AW2595" s="6">
        <f t="shared" si="1209"/>
        <v>681.96343364806899</v>
      </c>
      <c r="AX2595" s="17">
        <v>380.43226874301001</v>
      </c>
      <c r="AY2595" s="6">
        <f t="shared" si="1210"/>
        <v>380.43226874301001</v>
      </c>
      <c r="AZ2595" s="20">
        <v>26411683.778220002</v>
      </c>
      <c r="BA2595" s="20">
        <v>999003642.56745303</v>
      </c>
      <c r="BB2595" s="20">
        <v>200183436.679887</v>
      </c>
      <c r="BC2595" s="20">
        <v>526401236.97443902</v>
      </c>
      <c r="BD2595" s="19">
        <f t="shared" si="1211"/>
        <v>1751.9999999999991</v>
      </c>
      <c r="BE2595" s="18">
        <v>1.77033535842764</v>
      </c>
      <c r="BF2595" s="20">
        <v>6587974.7746279696</v>
      </c>
      <c r="BG2595" s="20">
        <v>388968.71309381601</v>
      </c>
      <c r="BH2595" s="19">
        <f t="shared" si="1229"/>
        <v>489.01785384835989</v>
      </c>
      <c r="BI2595" s="20">
        <v>28.8430313304852</v>
      </c>
      <c r="BJ2595">
        <v>79</v>
      </c>
      <c r="BK2595" s="22">
        <v>1216</v>
      </c>
      <c r="BL2595" s="22">
        <v>1844.76928</v>
      </c>
      <c r="BM2595" s="22">
        <v>304</v>
      </c>
      <c r="BN2595" s="22">
        <v>76</v>
      </c>
      <c r="BO2595">
        <v>0.31046941107609499</v>
      </c>
    </row>
    <row r="2596" spans="1:67" x14ac:dyDescent="0.2">
      <c r="A2596" s="27">
        <v>2595</v>
      </c>
      <c r="B2596" s="18">
        <v>51.505413090152203</v>
      </c>
      <c r="C2596" s="18">
        <v>300.2</v>
      </c>
      <c r="D2596">
        <v>400</v>
      </c>
      <c r="E2596">
        <v>1600</v>
      </c>
      <c r="F2596">
        <v>7</v>
      </c>
      <c r="G2596" s="23">
        <f t="shared" si="1212"/>
        <v>0.71758801325662414</v>
      </c>
      <c r="H2596">
        <v>100</v>
      </c>
      <c r="I2596" s="17">
        <v>120.730857512266</v>
      </c>
      <c r="J2596" s="6">
        <f t="shared" si="1213"/>
        <v>120.64236541448007</v>
      </c>
      <c r="K2596" s="6">
        <f t="shared" si="1230"/>
        <v>120.64236541448007</v>
      </c>
      <c r="L2596" s="6">
        <f t="shared" si="1214"/>
        <v>1</v>
      </c>
      <c r="M2596" s="6">
        <f t="shared" si="1215"/>
        <v>120.730857512266</v>
      </c>
      <c r="N2596" s="28">
        <v>100</v>
      </c>
      <c r="O2596" s="17">
        <v>136.978155744747</v>
      </c>
      <c r="P2596" s="6">
        <f t="shared" si="1216"/>
        <v>130.11981236127301</v>
      </c>
      <c r="Q2596" s="6">
        <f t="shared" si="1202"/>
        <v>130.11981236127301</v>
      </c>
      <c r="R2596" s="17">
        <v>130.11981236127301</v>
      </c>
      <c r="S2596" s="6">
        <f t="shared" si="1217"/>
        <v>6.8583433834739935</v>
      </c>
      <c r="T2596" s="6">
        <f t="shared" si="1218"/>
        <v>136.978155744747</v>
      </c>
      <c r="U2596" s="17">
        <v>63.104808936180397</v>
      </c>
      <c r="V2596" s="6">
        <f t="shared" si="1219"/>
        <v>56.917323060302003</v>
      </c>
      <c r="W2596" s="6">
        <f t="shared" si="1203"/>
        <v>56.917323060302003</v>
      </c>
      <c r="X2596" s="17">
        <v>56.917323060302003</v>
      </c>
      <c r="Y2596" s="6">
        <f t="shared" si="1220"/>
        <v>6.1874858758783944</v>
      </c>
      <c r="Z2596" s="6">
        <f t="shared" si="1221"/>
        <v>63.104808936180397</v>
      </c>
      <c r="AA2596" s="17">
        <v>215.85291292820699</v>
      </c>
      <c r="AB2596" s="6">
        <f t="shared" si="1231"/>
        <v>144.451172027593</v>
      </c>
      <c r="AC2596" s="6">
        <f t="shared" si="1204"/>
        <v>144.451172027593</v>
      </c>
      <c r="AD2596" s="17">
        <v>193.78064192180599</v>
      </c>
      <c r="AE2596" s="6">
        <f t="shared" si="1222"/>
        <v>22.072271006400996</v>
      </c>
      <c r="AF2596" s="17">
        <v>144.451172027593</v>
      </c>
      <c r="AG2596" s="6">
        <f t="shared" si="1223"/>
        <v>49.329469894212991</v>
      </c>
      <c r="AH2596" s="6">
        <f t="shared" si="1205"/>
        <v>49.329469894212991</v>
      </c>
      <c r="AI2596" s="6">
        <f t="shared" si="1224"/>
        <v>215.85291292820699</v>
      </c>
      <c r="AJ2596" s="17">
        <v>168.63972309826599</v>
      </c>
      <c r="AK2596" s="6">
        <f t="shared" si="1225"/>
        <v>138.03556563616999</v>
      </c>
      <c r="AL2596" s="6">
        <f t="shared" si="1206"/>
        <v>138.03556563616999</v>
      </c>
      <c r="AM2596" s="17">
        <v>138.03556563616999</v>
      </c>
      <c r="AN2596" s="6">
        <f t="shared" si="1226"/>
        <v>30.604157462095998</v>
      </c>
      <c r="AO2596" s="6">
        <f t="shared" si="1227"/>
        <v>168.63972309826599</v>
      </c>
      <c r="AP2596" s="17">
        <v>1751.75508466154</v>
      </c>
      <c r="AQ2596" s="6">
        <f t="shared" si="1228"/>
        <v>1751.7550846615482</v>
      </c>
      <c r="AR2596" s="17">
        <v>85.502519874375096</v>
      </c>
      <c r="AS2596" s="6">
        <f t="shared" si="1207"/>
        <v>85.502519874375096</v>
      </c>
      <c r="AT2596" s="17">
        <v>604.06375613397904</v>
      </c>
      <c r="AU2596" s="6">
        <f t="shared" si="1208"/>
        <v>604.06375613397904</v>
      </c>
      <c r="AV2596" s="17">
        <v>681.83062629241897</v>
      </c>
      <c r="AW2596" s="6">
        <f t="shared" si="1209"/>
        <v>681.83062629241897</v>
      </c>
      <c r="AX2596" s="17">
        <v>380.358182360775</v>
      </c>
      <c r="AY2596" s="6">
        <f t="shared" si="1210"/>
        <v>380.358182360775</v>
      </c>
      <c r="AZ2596" s="20">
        <v>63765893.558008701</v>
      </c>
      <c r="BA2596" s="20">
        <v>999032967.45416999</v>
      </c>
      <c r="BB2596" s="20">
        <v>194415338.21342599</v>
      </c>
      <c r="BC2596" s="20">
        <v>494785800.77439398</v>
      </c>
      <c r="BD2596" s="19">
        <f t="shared" si="1211"/>
        <v>1751.9999999999986</v>
      </c>
      <c r="BE2596" s="18">
        <v>2.2821058737512301</v>
      </c>
      <c r="BF2596" s="20">
        <v>6090327.2994910404</v>
      </c>
      <c r="BG2596" s="20">
        <v>359586.49707139202</v>
      </c>
      <c r="BH2596" s="19">
        <f t="shared" si="1229"/>
        <v>452.07804934246616</v>
      </c>
      <c r="BI2596" s="20">
        <v>72.107578326213101</v>
      </c>
      <c r="BJ2596">
        <v>79</v>
      </c>
      <c r="BK2596" s="22">
        <v>1216</v>
      </c>
      <c r="BL2596" s="22">
        <v>1844.76928</v>
      </c>
      <c r="BM2596" s="22">
        <v>304</v>
      </c>
      <c r="BN2596" s="22">
        <v>76</v>
      </c>
      <c r="BO2596">
        <v>0.301604939373883</v>
      </c>
    </row>
    <row r="2597" spans="1:67" x14ac:dyDescent="0.2">
      <c r="A2597" s="27">
        <v>2596</v>
      </c>
      <c r="B2597" s="18">
        <v>154.516239270456</v>
      </c>
      <c r="C2597" s="18">
        <v>300.2</v>
      </c>
      <c r="D2597">
        <v>400</v>
      </c>
      <c r="E2597">
        <v>1600</v>
      </c>
      <c r="F2597">
        <v>7</v>
      </c>
      <c r="G2597" s="23">
        <f t="shared" si="1212"/>
        <v>0.77827912918836906</v>
      </c>
      <c r="H2597">
        <v>100</v>
      </c>
      <c r="I2597" s="17">
        <v>125.9576945667</v>
      </c>
      <c r="J2597" s="6">
        <f t="shared" si="1213"/>
        <v>125.66027003709598</v>
      </c>
      <c r="K2597" s="6">
        <f t="shared" si="1230"/>
        <v>125.66027003709598</v>
      </c>
      <c r="L2597" s="6">
        <f t="shared" si="1214"/>
        <v>1</v>
      </c>
      <c r="M2597" s="6">
        <f t="shared" si="1215"/>
        <v>125.9576945667</v>
      </c>
      <c r="N2597" s="28">
        <v>100</v>
      </c>
      <c r="O2597" s="17">
        <v>159.56836635340099</v>
      </c>
      <c r="P2597" s="6">
        <f t="shared" si="1216"/>
        <v>151.574628403871</v>
      </c>
      <c r="Q2597" s="6">
        <f t="shared" si="1202"/>
        <v>151.574628403871</v>
      </c>
      <c r="R2597" s="17">
        <v>151.574628403871</v>
      </c>
      <c r="S2597" s="6">
        <f t="shared" si="1217"/>
        <v>7.9937379495299865</v>
      </c>
      <c r="T2597" s="6">
        <f t="shared" si="1218"/>
        <v>159.56836635340099</v>
      </c>
      <c r="U2597" s="17">
        <v>63.072240759647798</v>
      </c>
      <c r="V2597" s="6">
        <f t="shared" si="1219"/>
        <v>56.884767442672498</v>
      </c>
      <c r="W2597" s="6">
        <f t="shared" si="1203"/>
        <v>56.884767442672498</v>
      </c>
      <c r="X2597" s="17">
        <v>56.884767442672498</v>
      </c>
      <c r="Y2597" s="6">
        <f t="shared" si="1220"/>
        <v>6.1874733169753</v>
      </c>
      <c r="Z2597" s="6">
        <f t="shared" si="1221"/>
        <v>63.072240759647798</v>
      </c>
      <c r="AA2597" s="17">
        <v>252.854576970046</v>
      </c>
      <c r="AB2597" s="6">
        <f t="shared" si="1231"/>
        <v>181.960542746714</v>
      </c>
      <c r="AC2597" s="6">
        <f t="shared" si="1204"/>
        <v>181.960542746714</v>
      </c>
      <c r="AD2597" s="17">
        <v>229.32602748501401</v>
      </c>
      <c r="AE2597" s="6">
        <f t="shared" si="1222"/>
        <v>23.528549485031988</v>
      </c>
      <c r="AF2597" s="17">
        <v>181.960542746714</v>
      </c>
      <c r="AG2597" s="6">
        <f t="shared" si="1223"/>
        <v>47.365484738300012</v>
      </c>
      <c r="AH2597" s="6">
        <f t="shared" si="1205"/>
        <v>47.365484738300012</v>
      </c>
      <c r="AI2597" s="6">
        <f t="shared" si="1224"/>
        <v>252.854576970046</v>
      </c>
      <c r="AJ2597" s="17">
        <v>163.31921074988401</v>
      </c>
      <c r="AK2597" s="6">
        <f t="shared" si="1225"/>
        <v>133.52322312273799</v>
      </c>
      <c r="AL2597" s="6">
        <f t="shared" si="1206"/>
        <v>133.52322312273799</v>
      </c>
      <c r="AM2597" s="17">
        <v>133.52322312273799</v>
      </c>
      <c r="AN2597" s="6">
        <f t="shared" si="1226"/>
        <v>29.795987627146019</v>
      </c>
      <c r="AO2597" s="6">
        <f t="shared" si="1227"/>
        <v>163.31921074988401</v>
      </c>
      <c r="AP2597" s="17">
        <v>1921.6642429328899</v>
      </c>
      <c r="AQ2597" s="6">
        <f t="shared" si="1228"/>
        <v>1921.6642429328931</v>
      </c>
      <c r="AR2597" s="17">
        <v>256.36136255993603</v>
      </c>
      <c r="AS2597" s="6">
        <f t="shared" si="1207"/>
        <v>256.36136255993603</v>
      </c>
      <c r="AT2597" s="17">
        <v>603.71946863128198</v>
      </c>
      <c r="AU2597" s="6">
        <f t="shared" si="1208"/>
        <v>603.71946863128198</v>
      </c>
      <c r="AV2597" s="17">
        <v>681.44201538636003</v>
      </c>
      <c r="AW2597" s="6">
        <f t="shared" si="1209"/>
        <v>681.44201538636003</v>
      </c>
      <c r="AX2597" s="17">
        <v>380.14139635531501</v>
      </c>
      <c r="AY2597" s="6">
        <f t="shared" si="1210"/>
        <v>380.14139635531501</v>
      </c>
      <c r="AZ2597" s="20">
        <v>163404406.277724</v>
      </c>
      <c r="BA2597" s="20">
        <v>998992959.56273496</v>
      </c>
      <c r="BB2597" s="20">
        <v>201147668.497563</v>
      </c>
      <c r="BC2597" s="20">
        <v>388454965.66197699</v>
      </c>
      <c r="BD2597" s="19">
        <f t="shared" si="1211"/>
        <v>1751.9999999999989</v>
      </c>
      <c r="BE2597" s="18">
        <v>4.8069145622485996</v>
      </c>
      <c r="BF2597" s="20">
        <v>4587252.5752386404</v>
      </c>
      <c r="BG2597" s="20">
        <v>270841.615498995</v>
      </c>
      <c r="BH2597" s="19">
        <f t="shared" si="1229"/>
        <v>340.50652683779293</v>
      </c>
      <c r="BI2597" s="20">
        <v>216.32273497863901</v>
      </c>
      <c r="BJ2597">
        <v>79</v>
      </c>
      <c r="BK2597" s="22">
        <v>1216</v>
      </c>
      <c r="BL2597" s="22">
        <v>1844.76928</v>
      </c>
      <c r="BM2597" s="22">
        <v>304</v>
      </c>
      <c r="BN2597" s="22">
        <v>76</v>
      </c>
      <c r="BO2597">
        <v>0.31182135878837203</v>
      </c>
    </row>
    <row r="2598" spans="1:67" x14ac:dyDescent="0.2">
      <c r="A2598" s="27">
        <v>2597</v>
      </c>
      <c r="B2598" s="18">
        <v>206.02165236060799</v>
      </c>
      <c r="C2598" s="18">
        <v>300.2</v>
      </c>
      <c r="D2598">
        <v>400</v>
      </c>
      <c r="E2598">
        <v>1600</v>
      </c>
      <c r="F2598">
        <v>7</v>
      </c>
      <c r="G2598" s="23">
        <f t="shared" si="1212"/>
        <v>0.80555685077378225</v>
      </c>
      <c r="H2598">
        <v>100</v>
      </c>
      <c r="I2598" s="17">
        <v>128.960004896794</v>
      </c>
      <c r="J2598" s="6">
        <f t="shared" si="1213"/>
        <v>128.54524921203387</v>
      </c>
      <c r="K2598" s="6">
        <f t="shared" si="1230"/>
        <v>128.54524921203387</v>
      </c>
      <c r="L2598" s="6">
        <f t="shared" si="1214"/>
        <v>1</v>
      </c>
      <c r="M2598" s="6">
        <f t="shared" si="1215"/>
        <v>128.960004896794</v>
      </c>
      <c r="N2598" s="28">
        <v>100</v>
      </c>
      <c r="O2598" s="17">
        <v>174.023738829455</v>
      </c>
      <c r="P2598" s="6">
        <f t="shared" si="1216"/>
        <v>165.30380058653901</v>
      </c>
      <c r="Q2598" s="6">
        <f t="shared" si="1202"/>
        <v>165.30380058653901</v>
      </c>
      <c r="R2598" s="17">
        <v>165.30380058653901</v>
      </c>
      <c r="S2598" s="6">
        <f t="shared" si="1217"/>
        <v>8.7199382429159868</v>
      </c>
      <c r="T2598" s="6">
        <f t="shared" si="1218"/>
        <v>174.023738829455</v>
      </c>
      <c r="U2598" s="17">
        <v>63.055557228461502</v>
      </c>
      <c r="V2598" s="6">
        <f t="shared" si="1219"/>
        <v>56.868343663981697</v>
      </c>
      <c r="W2598" s="6">
        <f t="shared" si="1203"/>
        <v>56.868343663981697</v>
      </c>
      <c r="X2598" s="17">
        <v>56.868343663981697</v>
      </c>
      <c r="Y2598" s="6">
        <f t="shared" si="1220"/>
        <v>6.187213564479805</v>
      </c>
      <c r="Z2598" s="6">
        <f t="shared" si="1221"/>
        <v>63.055557228461502</v>
      </c>
      <c r="AA2598" s="17">
        <v>278.101552759458</v>
      </c>
      <c r="AB2598" s="6">
        <f t="shared" si="1231"/>
        <v>206.470027697673</v>
      </c>
      <c r="AC2598" s="6">
        <f t="shared" si="1204"/>
        <v>206.470027697673</v>
      </c>
      <c r="AD2598" s="17">
        <v>253.42862728528999</v>
      </c>
      <c r="AE2598" s="6">
        <f t="shared" si="1222"/>
        <v>24.672925474168011</v>
      </c>
      <c r="AF2598" s="17">
        <v>206.470027697673</v>
      </c>
      <c r="AG2598" s="6">
        <f t="shared" si="1223"/>
        <v>46.958599587616987</v>
      </c>
      <c r="AH2598" s="6">
        <f t="shared" si="1205"/>
        <v>46.958599587616987</v>
      </c>
      <c r="AI2598" s="6">
        <f t="shared" si="1224"/>
        <v>278.101552759458</v>
      </c>
      <c r="AJ2598" s="17">
        <v>153.98696605982201</v>
      </c>
      <c r="AK2598" s="6">
        <f t="shared" si="1225"/>
        <v>125.80575702416699</v>
      </c>
      <c r="AL2598" s="6">
        <f t="shared" si="1206"/>
        <v>125.80575702416699</v>
      </c>
      <c r="AM2598" s="17">
        <v>125.80575702416699</v>
      </c>
      <c r="AN2598" s="6">
        <f t="shared" si="1226"/>
        <v>28.181209035655016</v>
      </c>
      <c r="AO2598" s="6">
        <f t="shared" si="1227"/>
        <v>153.98696605982201</v>
      </c>
      <c r="AP2598" s="17">
        <v>2006.6227738216801</v>
      </c>
      <c r="AQ2598" s="6">
        <f t="shared" si="1228"/>
        <v>2006.6227738216789</v>
      </c>
      <c r="AR2598" s="17">
        <v>341.73080714783498</v>
      </c>
      <c r="AS2598" s="6">
        <f t="shared" si="1207"/>
        <v>341.73080714783498</v>
      </c>
      <c r="AT2598" s="17">
        <v>603.57050077504095</v>
      </c>
      <c r="AU2598" s="6">
        <f t="shared" si="1208"/>
        <v>603.57050077504095</v>
      </c>
      <c r="AV2598" s="17">
        <v>681.27386948174797</v>
      </c>
      <c r="AW2598" s="6">
        <f t="shared" si="1209"/>
        <v>681.27386948174797</v>
      </c>
      <c r="AX2598" s="17">
        <v>380.04759641705499</v>
      </c>
      <c r="AY2598" s="6">
        <f t="shared" si="1210"/>
        <v>380.04759641705499</v>
      </c>
      <c r="AZ2598" s="20">
        <v>199263379.267555</v>
      </c>
      <c r="BA2598" s="20">
        <v>999081670.77435803</v>
      </c>
      <c r="BB2598" s="20">
        <v>212990552.51375201</v>
      </c>
      <c r="BC2598" s="20">
        <v>340664397.44433302</v>
      </c>
      <c r="BD2598" s="19">
        <f t="shared" si="1211"/>
        <v>1751.9999999999982</v>
      </c>
      <c r="BE2598" s="18">
        <v>6.6670324856231398</v>
      </c>
      <c r="BF2598" s="20">
        <v>3991878.8937116698</v>
      </c>
      <c r="BG2598" s="20">
        <v>235689.426452165</v>
      </c>
      <c r="BH2598" s="19">
        <f t="shared" si="1229"/>
        <v>296.31261748959685</v>
      </c>
      <c r="BI2598" s="20">
        <v>288.43031330485201</v>
      </c>
      <c r="BJ2598">
        <v>79</v>
      </c>
      <c r="BK2598" s="22">
        <v>1216</v>
      </c>
      <c r="BL2598" s="22">
        <v>1844.76928</v>
      </c>
      <c r="BM2598" s="22">
        <v>304</v>
      </c>
      <c r="BN2598" s="22">
        <v>76</v>
      </c>
      <c r="BO2598">
        <v>0.329971907240666</v>
      </c>
    </row>
    <row r="2599" spans="1:67" x14ac:dyDescent="0.2">
      <c r="A2599" s="27">
        <v>2598</v>
      </c>
      <c r="B2599" s="18">
        <v>257.52706545076097</v>
      </c>
      <c r="C2599" s="18">
        <v>300.2</v>
      </c>
      <c r="D2599">
        <v>400</v>
      </c>
      <c r="E2599">
        <v>1600</v>
      </c>
      <c r="F2599">
        <v>7</v>
      </c>
      <c r="G2599" s="23">
        <f t="shared" si="1212"/>
        <v>0.83070940230628698</v>
      </c>
      <c r="H2599">
        <v>100</v>
      </c>
      <c r="I2599" s="17">
        <v>132.19971077378801</v>
      </c>
      <c r="J2599" s="6">
        <f t="shared" si="1213"/>
        <v>131.59390364538586</v>
      </c>
      <c r="K2599" s="6">
        <f t="shared" si="1230"/>
        <v>131.59390364538586</v>
      </c>
      <c r="L2599" s="6">
        <f t="shared" si="1214"/>
        <v>1</v>
      </c>
      <c r="M2599" s="6">
        <f t="shared" si="1215"/>
        <v>132.19971077378801</v>
      </c>
      <c r="N2599" s="28">
        <v>100</v>
      </c>
      <c r="O2599" s="17">
        <v>188.71723551243099</v>
      </c>
      <c r="P2599" s="6">
        <f t="shared" si="1216"/>
        <v>179.25901224263501</v>
      </c>
      <c r="Q2599" s="6">
        <f t="shared" si="1202"/>
        <v>179.25901224263501</v>
      </c>
      <c r="R2599" s="17">
        <v>179.25901224263501</v>
      </c>
      <c r="S2599" s="6">
        <f t="shared" si="1217"/>
        <v>9.4582232697959796</v>
      </c>
      <c r="T2599" s="6">
        <f t="shared" si="1218"/>
        <v>188.71723551243099</v>
      </c>
      <c r="U2599" s="17">
        <v>63.042442000841604</v>
      </c>
      <c r="V2599" s="6">
        <f t="shared" si="1219"/>
        <v>56.855256421960803</v>
      </c>
      <c r="W2599" s="6">
        <f t="shared" si="1203"/>
        <v>56.855256421960803</v>
      </c>
      <c r="X2599" s="17">
        <v>56.855256421960803</v>
      </c>
      <c r="Y2599" s="6">
        <f t="shared" si="1220"/>
        <v>6.1871855788808006</v>
      </c>
      <c r="Z2599" s="6">
        <f t="shared" si="1221"/>
        <v>63.042442000841604</v>
      </c>
      <c r="AA2599" s="17">
        <v>308.56753481487601</v>
      </c>
      <c r="AB2599" s="6">
        <f t="shared" si="1231"/>
        <v>235.54093074858</v>
      </c>
      <c r="AC2599" s="6">
        <f t="shared" si="1204"/>
        <v>235.54093074858</v>
      </c>
      <c r="AD2599" s="17">
        <v>282.446843019867</v>
      </c>
      <c r="AE2599" s="6">
        <f t="shared" si="1222"/>
        <v>26.120691795009009</v>
      </c>
      <c r="AF2599" s="17">
        <v>235.54093074858</v>
      </c>
      <c r="AG2599" s="6">
        <f t="shared" si="1223"/>
        <v>46.905912271287008</v>
      </c>
      <c r="AH2599" s="6">
        <f t="shared" si="1205"/>
        <v>46.905912271287008</v>
      </c>
      <c r="AI2599" s="6">
        <f t="shared" si="1224"/>
        <v>308.56753481487601</v>
      </c>
      <c r="AJ2599" s="17">
        <v>144.43123148800299</v>
      </c>
      <c r="AK2599" s="6">
        <f t="shared" si="1225"/>
        <v>117.91587718856699</v>
      </c>
      <c r="AL2599" s="6">
        <f t="shared" si="1206"/>
        <v>117.91587718856699</v>
      </c>
      <c r="AM2599" s="17">
        <v>117.91587718856699</v>
      </c>
      <c r="AN2599" s="6">
        <f t="shared" si="1226"/>
        <v>26.515354299435998</v>
      </c>
      <c r="AO2599" s="6">
        <f t="shared" si="1227"/>
        <v>144.43123148800299</v>
      </c>
      <c r="AP2599" s="17">
        <v>2091.5834866096102</v>
      </c>
      <c r="AQ2599" s="6">
        <f t="shared" si="1228"/>
        <v>2091.5834866096152</v>
      </c>
      <c r="AR2599" s="17">
        <v>427.06713650139</v>
      </c>
      <c r="AS2599" s="6">
        <f t="shared" si="1207"/>
        <v>427.06713650139</v>
      </c>
      <c r="AT2599" s="17">
        <v>603.43432912958394</v>
      </c>
      <c r="AU2599" s="6">
        <f t="shared" si="1208"/>
        <v>603.43432912958394</v>
      </c>
      <c r="AV2599" s="17">
        <v>681.12016716578796</v>
      </c>
      <c r="AW2599" s="6">
        <f t="shared" si="1209"/>
        <v>681.12016716578796</v>
      </c>
      <c r="AX2599" s="17">
        <v>379.96185381285301</v>
      </c>
      <c r="AY2599" s="6">
        <f t="shared" si="1210"/>
        <v>379.96185381285301</v>
      </c>
      <c r="AZ2599" s="20">
        <v>228943578.38872001</v>
      </c>
      <c r="BA2599" s="20">
        <v>999060818.52087903</v>
      </c>
      <c r="BB2599" s="20">
        <v>227398475.931014</v>
      </c>
      <c r="BC2599" s="20">
        <v>296597127.15938503</v>
      </c>
      <c r="BD2599" s="19">
        <f t="shared" si="1211"/>
        <v>1751.9999999999982</v>
      </c>
      <c r="BE2599" s="18">
        <v>8.76080338736827</v>
      </c>
      <c r="BF2599" s="20">
        <v>3464788.6640971899</v>
      </c>
      <c r="BG2599" s="20">
        <v>204568.84458730099</v>
      </c>
      <c r="BH2599" s="19">
        <f t="shared" si="1229"/>
        <v>257.18731089868493</v>
      </c>
      <c r="BI2599" s="20">
        <v>360.53789163106501</v>
      </c>
      <c r="BJ2599">
        <v>79</v>
      </c>
      <c r="BK2599" s="22">
        <v>1216</v>
      </c>
      <c r="BL2599" s="22">
        <v>1844.76928</v>
      </c>
      <c r="BM2599" s="22">
        <v>304</v>
      </c>
      <c r="BN2599" s="22">
        <v>76</v>
      </c>
      <c r="BO2599">
        <v>0.35207441634687803</v>
      </c>
    </row>
    <row r="2600" spans="1:67" x14ac:dyDescent="0.2">
      <c r="A2600" s="27">
        <v>2599</v>
      </c>
      <c r="B2600" s="18">
        <v>309.03247854091302</v>
      </c>
      <c r="C2600" s="18">
        <v>300.2</v>
      </c>
      <c r="D2600">
        <v>400</v>
      </c>
      <c r="E2600">
        <v>1600</v>
      </c>
      <c r="F2600">
        <v>7</v>
      </c>
      <c r="G2600" s="23">
        <f t="shared" si="1212"/>
        <v>0.85268924383951727</v>
      </c>
      <c r="H2600">
        <v>100</v>
      </c>
      <c r="I2600" s="17">
        <v>135.6187344896</v>
      </c>
      <c r="J2600" s="6">
        <f t="shared" si="1213"/>
        <v>134.85558711713384</v>
      </c>
      <c r="K2600" s="6">
        <f t="shared" si="1230"/>
        <v>134.85558711713384</v>
      </c>
      <c r="L2600" s="6">
        <f t="shared" si="1214"/>
        <v>1</v>
      </c>
      <c r="M2600" s="6">
        <f t="shared" si="1215"/>
        <v>135.6187344896</v>
      </c>
      <c r="N2600" s="28">
        <v>100</v>
      </c>
      <c r="O2600" s="17">
        <v>203.939506134814</v>
      </c>
      <c r="P2600" s="6">
        <f t="shared" si="1216"/>
        <v>193.716354753019</v>
      </c>
      <c r="Q2600" s="6">
        <f t="shared" si="1202"/>
        <v>193.716354753019</v>
      </c>
      <c r="R2600" s="17">
        <v>193.716354753019</v>
      </c>
      <c r="S2600" s="6">
        <f t="shared" si="1217"/>
        <v>10.223151381794992</v>
      </c>
      <c r="T2600" s="6">
        <f t="shared" si="1218"/>
        <v>203.939506134814</v>
      </c>
      <c r="U2600" s="17">
        <v>63.030117721488303</v>
      </c>
      <c r="V2600" s="6">
        <f t="shared" si="1219"/>
        <v>56.842986225983502</v>
      </c>
      <c r="W2600" s="6">
        <f t="shared" si="1203"/>
        <v>56.842986225983502</v>
      </c>
      <c r="X2600" s="17">
        <v>56.842986225983502</v>
      </c>
      <c r="Y2600" s="6">
        <f t="shared" si="1220"/>
        <v>6.1871314955048007</v>
      </c>
      <c r="Z2600" s="6">
        <f t="shared" si="1221"/>
        <v>63.030117721488303</v>
      </c>
      <c r="AA2600" s="17">
        <v>343.84338503428</v>
      </c>
      <c r="AB2600" s="6">
        <f t="shared" si="1231"/>
        <v>269.38380047346698</v>
      </c>
      <c r="AC2600" s="6">
        <f t="shared" si="1204"/>
        <v>269.38380047346698</v>
      </c>
      <c r="AD2600" s="17">
        <v>315.96811822194502</v>
      </c>
      <c r="AE2600" s="6">
        <f t="shared" si="1222"/>
        <v>27.875266812334985</v>
      </c>
      <c r="AF2600" s="17">
        <v>269.38380047346698</v>
      </c>
      <c r="AG2600" s="6">
        <f t="shared" si="1223"/>
        <v>46.584317748478043</v>
      </c>
      <c r="AH2600" s="6">
        <f t="shared" si="1205"/>
        <v>46.584317748478043</v>
      </c>
      <c r="AI2600" s="6">
        <f t="shared" si="1224"/>
        <v>343.84338503428</v>
      </c>
      <c r="AJ2600" s="17">
        <v>136.10121901751299</v>
      </c>
      <c r="AK2600" s="6">
        <f t="shared" si="1225"/>
        <v>111.09756301989</v>
      </c>
      <c r="AL2600" s="6">
        <f t="shared" si="1206"/>
        <v>111.09756301989</v>
      </c>
      <c r="AM2600" s="17">
        <v>111.09756301989</v>
      </c>
      <c r="AN2600" s="6">
        <f t="shared" si="1226"/>
        <v>25.003655997622985</v>
      </c>
      <c r="AO2600" s="6">
        <f t="shared" si="1227"/>
        <v>136.10121901751299</v>
      </c>
      <c r="AP2600" s="17">
        <v>2176.5461117391901</v>
      </c>
      <c r="AQ2600" s="6">
        <f t="shared" si="1228"/>
        <v>2176.5461117391878</v>
      </c>
      <c r="AR2600" s="17">
        <v>512.37444176303302</v>
      </c>
      <c r="AS2600" s="6">
        <f t="shared" si="1207"/>
        <v>512.37444176303302</v>
      </c>
      <c r="AT2600" s="17">
        <v>603.30937281765205</v>
      </c>
      <c r="AU2600" s="6">
        <f t="shared" si="1208"/>
        <v>603.30937281765205</v>
      </c>
      <c r="AV2600" s="17">
        <v>680.97912403986197</v>
      </c>
      <c r="AW2600" s="6">
        <f t="shared" si="1209"/>
        <v>680.97912403986197</v>
      </c>
      <c r="AX2600" s="17">
        <v>379.88317311864103</v>
      </c>
      <c r="AY2600" s="6">
        <f t="shared" si="1210"/>
        <v>379.88317311864103</v>
      </c>
      <c r="AZ2600" s="20">
        <v>253618994.50886399</v>
      </c>
      <c r="BA2600" s="20">
        <v>999071816.99127197</v>
      </c>
      <c r="BB2600" s="20">
        <v>241220747.42242301</v>
      </c>
      <c r="BC2600" s="20">
        <v>258088445.43509501</v>
      </c>
      <c r="BD2600" s="19">
        <f t="shared" si="1211"/>
        <v>1752.0000043576538</v>
      </c>
      <c r="BE2600" s="18">
        <v>11.164929858359701</v>
      </c>
      <c r="BF2600" s="20">
        <v>2995282.01870707</v>
      </c>
      <c r="BG2600" s="20">
        <v>176848.125869657</v>
      </c>
      <c r="BH2600" s="19">
        <f t="shared" si="1229"/>
        <v>222.33636753690229</v>
      </c>
      <c r="BI2600" s="20">
        <v>432.64546995727801</v>
      </c>
      <c r="BJ2600">
        <v>79</v>
      </c>
      <c r="BK2600" s="22">
        <v>1216</v>
      </c>
      <c r="BL2600" s="22">
        <v>1844.76928</v>
      </c>
      <c r="BM2600" s="22">
        <v>304</v>
      </c>
      <c r="BN2600" s="22">
        <v>76</v>
      </c>
      <c r="BO2600">
        <v>0.373275151208246</v>
      </c>
    </row>
    <row r="2601" spans="1:67" x14ac:dyDescent="0.2">
      <c r="A2601" s="27">
        <v>2600</v>
      </c>
      <c r="B2601" s="18">
        <v>360.53789163106501</v>
      </c>
      <c r="C2601" s="18">
        <v>300.2</v>
      </c>
      <c r="D2601">
        <v>400</v>
      </c>
      <c r="E2601">
        <v>1600</v>
      </c>
      <c r="F2601">
        <v>7</v>
      </c>
      <c r="G2601" s="23">
        <f t="shared" si="1212"/>
        <v>0.87079500605100835</v>
      </c>
      <c r="H2601">
        <v>100</v>
      </c>
      <c r="I2601" s="17">
        <v>139.29268485223599</v>
      </c>
      <c r="J2601" s="6">
        <f t="shared" si="1213"/>
        <v>138.34028799798998</v>
      </c>
      <c r="K2601" s="6">
        <f t="shared" si="1230"/>
        <v>138.34028799798998</v>
      </c>
      <c r="L2601" s="6">
        <f t="shared" si="1214"/>
        <v>1</v>
      </c>
      <c r="M2601" s="6">
        <f t="shared" si="1215"/>
        <v>139.29268485223599</v>
      </c>
      <c r="N2601" s="28">
        <v>100</v>
      </c>
      <c r="O2601" s="17">
        <v>219.99855659742201</v>
      </c>
      <c r="P2601" s="6">
        <f t="shared" si="1216"/>
        <v>208.968393110562</v>
      </c>
      <c r="Q2601" s="6">
        <f t="shared" si="1202"/>
        <v>208.968393110562</v>
      </c>
      <c r="R2601" s="17">
        <v>208.968393110562</v>
      </c>
      <c r="S2601" s="6">
        <f t="shared" si="1217"/>
        <v>11.030163486860005</v>
      </c>
      <c r="T2601" s="6">
        <f t="shared" si="1218"/>
        <v>219.99855659742201</v>
      </c>
      <c r="U2601" s="17">
        <v>63.016854396552702</v>
      </c>
      <c r="V2601" s="6">
        <f t="shared" si="1219"/>
        <v>56.829960632360702</v>
      </c>
      <c r="W2601" s="6">
        <f t="shared" si="1203"/>
        <v>56.829960632360702</v>
      </c>
      <c r="X2601" s="17">
        <v>56.829960632360702</v>
      </c>
      <c r="Y2601" s="6">
        <f t="shared" si="1220"/>
        <v>6.1868937641919999</v>
      </c>
      <c r="Z2601" s="6">
        <f t="shared" si="1221"/>
        <v>63.016854396552702</v>
      </c>
      <c r="AA2601" s="17">
        <v>381.517240660401</v>
      </c>
      <c r="AB2601" s="6">
        <f t="shared" si="1231"/>
        <v>305.397347858638</v>
      </c>
      <c r="AC2601" s="6">
        <f t="shared" si="1204"/>
        <v>305.397347858638</v>
      </c>
      <c r="AD2601" s="17">
        <v>351.749367792589</v>
      </c>
      <c r="AE2601" s="6">
        <f t="shared" si="1222"/>
        <v>29.767872867812002</v>
      </c>
      <c r="AF2601" s="17">
        <v>305.397347858638</v>
      </c>
      <c r="AG2601" s="6">
        <f t="shared" si="1223"/>
        <v>46.352019933950999</v>
      </c>
      <c r="AH2601" s="6">
        <f t="shared" si="1205"/>
        <v>46.352019933950999</v>
      </c>
      <c r="AI2601" s="6">
        <f t="shared" si="1224"/>
        <v>381.517240660401</v>
      </c>
      <c r="AJ2601" s="17">
        <v>129.851644124507</v>
      </c>
      <c r="AK2601" s="6">
        <f t="shared" si="1225"/>
        <v>105.965961932352</v>
      </c>
      <c r="AL2601" s="6">
        <f t="shared" si="1206"/>
        <v>105.965961932352</v>
      </c>
      <c r="AM2601" s="17">
        <v>105.965961932352</v>
      </c>
      <c r="AN2601" s="6">
        <f t="shared" si="1226"/>
        <v>23.885682192155002</v>
      </c>
      <c r="AO2601" s="6">
        <f t="shared" si="1227"/>
        <v>129.851644124507</v>
      </c>
      <c r="AP2601" s="17">
        <v>2261.5104222991199</v>
      </c>
      <c r="AQ2601" s="6">
        <f t="shared" si="1228"/>
        <v>2261.5104222991267</v>
      </c>
      <c r="AR2601" s="17">
        <v>597.65616682241898</v>
      </c>
      <c r="AS2601" s="6">
        <f t="shared" si="1207"/>
        <v>597.65616682241898</v>
      </c>
      <c r="AT2601" s="17">
        <v>603.19430106992297</v>
      </c>
      <c r="AU2601" s="6">
        <f t="shared" si="1208"/>
        <v>603.19430106992297</v>
      </c>
      <c r="AV2601" s="17">
        <v>680.84923801206196</v>
      </c>
      <c r="AW2601" s="6">
        <f t="shared" si="1209"/>
        <v>680.84923801206196</v>
      </c>
      <c r="AX2601" s="17">
        <v>379.81071639472299</v>
      </c>
      <c r="AY2601" s="6">
        <f t="shared" si="1210"/>
        <v>379.81071639472299</v>
      </c>
      <c r="AZ2601" s="20">
        <v>273762942.32233101</v>
      </c>
      <c r="BA2601" s="20">
        <v>999114441.668154</v>
      </c>
      <c r="BB2601" s="20">
        <v>252755466.61087999</v>
      </c>
      <c r="BC2601" s="20">
        <v>226367149.398633</v>
      </c>
      <c r="BD2601" s="19">
        <f t="shared" si="1211"/>
        <v>1751.999999999998</v>
      </c>
      <c r="BE2601" s="18">
        <v>13.811253086711201</v>
      </c>
      <c r="BF2601" s="20">
        <v>2611964.8742075302</v>
      </c>
      <c r="BG2601" s="20">
        <v>154216.22737226199</v>
      </c>
      <c r="BH2601" s="19">
        <f t="shared" si="1229"/>
        <v>193.88317363197527</v>
      </c>
      <c r="BI2601" s="20">
        <v>504.75304828349101</v>
      </c>
      <c r="BJ2601">
        <v>79</v>
      </c>
      <c r="BK2601" s="22">
        <v>1216</v>
      </c>
      <c r="BL2601" s="22">
        <v>1844.76928</v>
      </c>
      <c r="BM2601" s="22">
        <v>304</v>
      </c>
      <c r="BN2601" s="22">
        <v>76</v>
      </c>
      <c r="BO2601">
        <v>0.39095171466179601</v>
      </c>
    </row>
    <row r="2602" spans="1:67" x14ac:dyDescent="0.2">
      <c r="A2602" s="27">
        <v>2601</v>
      </c>
      <c r="B2602" s="18">
        <v>412.043304721217</v>
      </c>
      <c r="C2602" s="18">
        <v>300.2</v>
      </c>
      <c r="D2602">
        <v>400</v>
      </c>
      <c r="E2602">
        <v>1600</v>
      </c>
      <c r="F2602">
        <v>7</v>
      </c>
      <c r="G2602" s="23">
        <f t="shared" si="1212"/>
        <v>0.88476030080298274</v>
      </c>
      <c r="H2602">
        <v>100</v>
      </c>
      <c r="I2602" s="17">
        <v>143.16783899561599</v>
      </c>
      <c r="J2602" s="6">
        <f t="shared" si="1213"/>
        <v>142.14918757106398</v>
      </c>
      <c r="K2602" s="6">
        <f t="shared" si="1230"/>
        <v>142.14918757106398</v>
      </c>
      <c r="L2602" s="6">
        <f t="shared" si="1214"/>
        <v>1</v>
      </c>
      <c r="M2602" s="6">
        <f t="shared" si="1215"/>
        <v>143.16783899561599</v>
      </c>
      <c r="N2602" s="28">
        <v>100</v>
      </c>
      <c r="O2602" s="17">
        <v>236.92626509675199</v>
      </c>
      <c r="P2602" s="6">
        <f t="shared" si="1216"/>
        <v>225.045400653462</v>
      </c>
      <c r="Q2602" s="6">
        <f t="shared" si="1202"/>
        <v>225.045400653462</v>
      </c>
      <c r="R2602" s="17">
        <v>225.045400653462</v>
      </c>
      <c r="S2602" s="6">
        <f t="shared" si="1217"/>
        <v>11.880864443289994</v>
      </c>
      <c r="T2602" s="6">
        <f t="shared" si="1218"/>
        <v>236.92626509675199</v>
      </c>
      <c r="U2602" s="17">
        <v>63.005952742776898</v>
      </c>
      <c r="V2602" s="6">
        <f t="shared" si="1219"/>
        <v>56.819145894456199</v>
      </c>
      <c r="W2602" s="6">
        <f t="shared" si="1203"/>
        <v>56.819145894456199</v>
      </c>
      <c r="X2602" s="17">
        <v>56.819145894456199</v>
      </c>
      <c r="Y2602" s="6">
        <f t="shared" si="1220"/>
        <v>6.1868068483206997</v>
      </c>
      <c r="Z2602" s="6">
        <f t="shared" si="1221"/>
        <v>63.005952742776898</v>
      </c>
      <c r="AA2602" s="17">
        <v>419.79029581250398</v>
      </c>
      <c r="AB2602" s="6">
        <f t="shared" si="1231"/>
        <v>341.95264873438703</v>
      </c>
      <c r="AC2602" s="6">
        <f t="shared" si="1204"/>
        <v>341.95264873438703</v>
      </c>
      <c r="AD2602" s="17">
        <v>388.10238357119198</v>
      </c>
      <c r="AE2602" s="6">
        <f t="shared" si="1222"/>
        <v>31.687912241312006</v>
      </c>
      <c r="AF2602" s="17">
        <v>341.95264873438703</v>
      </c>
      <c r="AG2602" s="6">
        <f t="shared" si="1223"/>
        <v>46.149734836804953</v>
      </c>
      <c r="AH2602" s="6">
        <f t="shared" si="1205"/>
        <v>46.149734836804953</v>
      </c>
      <c r="AI2602" s="6">
        <f t="shared" si="1224"/>
        <v>419.79029581250398</v>
      </c>
      <c r="AJ2602" s="17">
        <v>125.147831390062</v>
      </c>
      <c r="AK2602" s="6">
        <f t="shared" si="1225"/>
        <v>102.066205811641</v>
      </c>
      <c r="AL2602" s="6">
        <f t="shared" si="1206"/>
        <v>102.066205811641</v>
      </c>
      <c r="AM2602" s="17">
        <v>102.066205811641</v>
      </c>
      <c r="AN2602" s="6">
        <f t="shared" si="1226"/>
        <v>23.081625578420997</v>
      </c>
      <c r="AO2602" s="6">
        <f t="shared" si="1227"/>
        <v>125.147831390062</v>
      </c>
      <c r="AP2602" s="17">
        <v>2346.47622591154</v>
      </c>
      <c r="AQ2602" s="6">
        <f t="shared" si="1228"/>
        <v>2346.4762259115464</v>
      </c>
      <c r="AR2602" s="17">
        <v>682.91523144731104</v>
      </c>
      <c r="AS2602" s="6">
        <f t="shared" si="1207"/>
        <v>682.91523144731104</v>
      </c>
      <c r="AT2602" s="17">
        <v>603.08798564543997</v>
      </c>
      <c r="AU2602" s="6">
        <f t="shared" si="1208"/>
        <v>603.08798564543997</v>
      </c>
      <c r="AV2602" s="17">
        <v>680.72923559224398</v>
      </c>
      <c r="AW2602" s="6">
        <f t="shared" si="1209"/>
        <v>680.72923559224398</v>
      </c>
      <c r="AX2602" s="17">
        <v>379.74377322655101</v>
      </c>
      <c r="AY2602" s="6">
        <f t="shared" si="1210"/>
        <v>379.74377322655101</v>
      </c>
      <c r="AZ2602" s="20">
        <v>289736281.637905</v>
      </c>
      <c r="BA2602" s="20">
        <v>999136054.27772999</v>
      </c>
      <c r="BB2602" s="20">
        <v>261227711.091189</v>
      </c>
      <c r="BC2602" s="20">
        <v>201899952.99317399</v>
      </c>
      <c r="BD2602" s="19">
        <f t="shared" si="1211"/>
        <v>1751.9999999999982</v>
      </c>
      <c r="BE2602" s="18">
        <v>16.676059796292499</v>
      </c>
      <c r="BF2602" s="20">
        <v>2324722.8036628598</v>
      </c>
      <c r="BG2602" s="20">
        <v>137256.81536047699</v>
      </c>
      <c r="BH2602" s="19">
        <f t="shared" si="1229"/>
        <v>172.56152233882125</v>
      </c>
      <c r="BI2602" s="20">
        <v>576.86062660970504</v>
      </c>
      <c r="BJ2602">
        <v>79</v>
      </c>
      <c r="BK2602" s="22">
        <v>1216</v>
      </c>
      <c r="BL2602" s="22">
        <v>1844.76928</v>
      </c>
      <c r="BM2602" s="22">
        <v>304</v>
      </c>
      <c r="BN2602" s="22">
        <v>76</v>
      </c>
      <c r="BO2602">
        <v>0.40390323524698601</v>
      </c>
    </row>
    <row r="2603" spans="1:67" x14ac:dyDescent="0.2">
      <c r="A2603" s="27">
        <v>2602</v>
      </c>
      <c r="B2603" s="18">
        <v>463.54871781137001</v>
      </c>
      <c r="C2603" s="18">
        <v>300.2</v>
      </c>
      <c r="D2603">
        <v>400</v>
      </c>
      <c r="E2603">
        <v>1600</v>
      </c>
      <c r="F2603">
        <v>7</v>
      </c>
      <c r="G2603" s="23">
        <f t="shared" si="1212"/>
        <v>0.89696525787356673</v>
      </c>
      <c r="H2603">
        <v>100</v>
      </c>
      <c r="I2603" s="17">
        <v>147.194404965171</v>
      </c>
      <c r="J2603" s="6">
        <f t="shared" si="1213"/>
        <v>146.00203875877963</v>
      </c>
      <c r="K2603" s="6">
        <f t="shared" si="1230"/>
        <v>146.00203875877963</v>
      </c>
      <c r="L2603" s="6">
        <f t="shared" si="1214"/>
        <v>1</v>
      </c>
      <c r="M2603" s="6">
        <f t="shared" si="1215"/>
        <v>147.194404965171</v>
      </c>
      <c r="N2603" s="28">
        <v>99.999999999999901</v>
      </c>
      <c r="O2603" s="17">
        <v>254.11019677171001</v>
      </c>
      <c r="P2603" s="6">
        <f t="shared" si="1216"/>
        <v>241.365652217762</v>
      </c>
      <c r="Q2603" s="6">
        <f t="shared" si="1202"/>
        <v>241.365652217762</v>
      </c>
      <c r="R2603" s="17">
        <v>241.365652217762</v>
      </c>
      <c r="S2603" s="6">
        <f t="shared" si="1217"/>
        <v>12.744544553948003</v>
      </c>
      <c r="T2603" s="6">
        <f t="shared" si="1218"/>
        <v>254.11019677171001</v>
      </c>
      <c r="U2603" s="17">
        <v>62.995357295826999</v>
      </c>
      <c r="V2603" s="6">
        <f t="shared" si="1219"/>
        <v>56.8086794278532</v>
      </c>
      <c r="W2603" s="6">
        <f t="shared" si="1203"/>
        <v>56.8086794278532</v>
      </c>
      <c r="X2603" s="17">
        <v>56.8086794278532</v>
      </c>
      <c r="Y2603" s="6">
        <f t="shared" si="1220"/>
        <v>6.186677867973799</v>
      </c>
      <c r="Z2603" s="6">
        <f t="shared" si="1221"/>
        <v>62.995357295826999</v>
      </c>
      <c r="AA2603" s="17">
        <v>460.27970107572099</v>
      </c>
      <c r="AB2603" s="6">
        <f t="shared" si="1231"/>
        <v>380.568046081815</v>
      </c>
      <c r="AC2603" s="6">
        <f t="shared" si="1204"/>
        <v>380.568046081815</v>
      </c>
      <c r="AD2603" s="17">
        <v>426.54344290363798</v>
      </c>
      <c r="AE2603" s="6">
        <f t="shared" si="1222"/>
        <v>33.736258172083012</v>
      </c>
      <c r="AF2603" s="17">
        <v>380.568046081815</v>
      </c>
      <c r="AG2603" s="6">
        <f t="shared" si="1223"/>
        <v>45.975396821822983</v>
      </c>
      <c r="AH2603" s="6">
        <f t="shared" si="1205"/>
        <v>45.975396821822983</v>
      </c>
      <c r="AI2603" s="6">
        <f t="shared" si="1224"/>
        <v>460.27970107572099</v>
      </c>
      <c r="AJ2603" s="17">
        <v>121.42571236993599</v>
      </c>
      <c r="AK2603" s="6">
        <f t="shared" si="1225"/>
        <v>98.983245919798094</v>
      </c>
      <c r="AL2603" s="6">
        <f t="shared" si="1206"/>
        <v>98.983245919798094</v>
      </c>
      <c r="AM2603" s="17">
        <v>98.983245919798094</v>
      </c>
      <c r="AN2603" s="6">
        <f t="shared" si="1226"/>
        <v>22.4424664501379</v>
      </c>
      <c r="AO2603" s="6">
        <f t="shared" si="1227"/>
        <v>121.42571236993599</v>
      </c>
      <c r="AP2603" s="17">
        <v>2431.4433584032299</v>
      </c>
      <c r="AQ2603" s="6">
        <f t="shared" si="1228"/>
        <v>2431.4433584032313</v>
      </c>
      <c r="AR2603" s="17">
        <v>768.15412733599101</v>
      </c>
      <c r="AS2603" s="6">
        <f t="shared" si="1207"/>
        <v>768.15412733599101</v>
      </c>
      <c r="AT2603" s="17">
        <v>602.98946371554905</v>
      </c>
      <c r="AU2603" s="6">
        <f t="shared" si="1208"/>
        <v>602.98946371554905</v>
      </c>
      <c r="AV2603" s="17">
        <v>680.61802999767099</v>
      </c>
      <c r="AW2603" s="6">
        <f t="shared" si="1209"/>
        <v>680.61802999767099</v>
      </c>
      <c r="AX2603" s="17">
        <v>379.68173735402002</v>
      </c>
      <c r="AY2603" s="6">
        <f t="shared" si="1210"/>
        <v>379.68173735402002</v>
      </c>
      <c r="AZ2603" s="20">
        <v>303505315.09066498</v>
      </c>
      <c r="BA2603" s="20">
        <v>999165304.70684397</v>
      </c>
      <c r="BB2603" s="20">
        <v>268812537.93119198</v>
      </c>
      <c r="BC2603" s="20">
        <v>180516871.18458399</v>
      </c>
      <c r="BD2603" s="19">
        <f t="shared" si="1211"/>
        <v>1752.0000289132847</v>
      </c>
      <c r="BE2603" s="18">
        <v>19.510634167187099</v>
      </c>
      <c r="BF2603" s="20">
        <v>2064464.7063810199</v>
      </c>
      <c r="BG2603" s="20">
        <v>121890.597268411</v>
      </c>
      <c r="BH2603" s="19">
        <f t="shared" si="1229"/>
        <v>153.24285807641928</v>
      </c>
      <c r="BI2603" s="20">
        <v>648.96820493591804</v>
      </c>
      <c r="BJ2603">
        <v>79</v>
      </c>
      <c r="BK2603" s="22">
        <v>1216</v>
      </c>
      <c r="BL2603" s="22">
        <v>1844.76928</v>
      </c>
      <c r="BM2603" s="22">
        <v>304</v>
      </c>
      <c r="BN2603" s="22">
        <v>76</v>
      </c>
      <c r="BO2603">
        <v>0.415484397110294</v>
      </c>
    </row>
    <row r="2604" spans="1:67" x14ac:dyDescent="0.2">
      <c r="A2604" s="27">
        <v>2603</v>
      </c>
      <c r="B2604" s="18">
        <v>515.05413090152194</v>
      </c>
      <c r="C2604" s="18">
        <v>300.2</v>
      </c>
      <c r="D2604">
        <v>400</v>
      </c>
      <c r="E2604">
        <v>1600</v>
      </c>
      <c r="F2604">
        <v>7</v>
      </c>
      <c r="G2604" s="23">
        <f t="shared" si="1212"/>
        <v>0.90611793403073049</v>
      </c>
      <c r="H2604">
        <v>100</v>
      </c>
      <c r="I2604" s="17">
        <v>151.351459423959</v>
      </c>
      <c r="J2604" s="6">
        <f t="shared" si="1213"/>
        <v>150.190619462987</v>
      </c>
      <c r="K2604" s="6">
        <f t="shared" si="1230"/>
        <v>150.190619462987</v>
      </c>
      <c r="L2604" s="6">
        <f t="shared" si="1214"/>
        <v>1</v>
      </c>
      <c r="M2604" s="6">
        <f t="shared" si="1215"/>
        <v>151.351459423959</v>
      </c>
      <c r="N2604" s="28">
        <v>100</v>
      </c>
      <c r="O2604" s="17">
        <v>271.951461142364</v>
      </c>
      <c r="P2604" s="6">
        <f t="shared" si="1216"/>
        <v>258.31014536011401</v>
      </c>
      <c r="Q2604" s="6">
        <f t="shared" si="1202"/>
        <v>258.31014536011401</v>
      </c>
      <c r="R2604" s="17">
        <v>258.31014536011401</v>
      </c>
      <c r="S2604" s="6">
        <f t="shared" si="1217"/>
        <v>13.64131578224999</v>
      </c>
      <c r="T2604" s="6">
        <f t="shared" si="1218"/>
        <v>271.951461142364</v>
      </c>
      <c r="U2604" s="17">
        <v>62.986389026136301</v>
      </c>
      <c r="V2604" s="6">
        <f t="shared" si="1219"/>
        <v>56.799744819412098</v>
      </c>
      <c r="W2604" s="6">
        <f t="shared" si="1203"/>
        <v>56.799744819412098</v>
      </c>
      <c r="X2604" s="17">
        <v>56.799744819412098</v>
      </c>
      <c r="Y2604" s="6">
        <f t="shared" si="1220"/>
        <v>6.1866442067242033</v>
      </c>
      <c r="Z2604" s="6">
        <f t="shared" si="1221"/>
        <v>62.986389026136301</v>
      </c>
      <c r="AA2604" s="17">
        <v>499.340448728561</v>
      </c>
      <c r="AB2604" s="6">
        <f t="shared" si="1231"/>
        <v>418.06095069200802</v>
      </c>
      <c r="AC2604" s="6">
        <f t="shared" si="1204"/>
        <v>418.06095069200802</v>
      </c>
      <c r="AD2604" s="17">
        <v>463.64093014703798</v>
      </c>
      <c r="AE2604" s="6">
        <f t="shared" si="1222"/>
        <v>35.699518581523023</v>
      </c>
      <c r="AF2604" s="17">
        <v>418.06095069200802</v>
      </c>
      <c r="AG2604" s="6">
        <f t="shared" si="1223"/>
        <v>45.579979455029957</v>
      </c>
      <c r="AH2604" s="6">
        <f t="shared" si="1205"/>
        <v>45.579979455029957</v>
      </c>
      <c r="AI2604" s="6">
        <f t="shared" si="1224"/>
        <v>499.340448728561</v>
      </c>
      <c r="AJ2604" s="17">
        <v>118.72038310572501</v>
      </c>
      <c r="AK2604" s="6">
        <f t="shared" si="1225"/>
        <v>96.733842216368203</v>
      </c>
      <c r="AL2604" s="6">
        <f t="shared" si="1206"/>
        <v>96.733842216368203</v>
      </c>
      <c r="AM2604" s="17">
        <v>96.733842216368203</v>
      </c>
      <c r="AN2604" s="6">
        <f t="shared" si="1226"/>
        <v>21.986540889356803</v>
      </c>
      <c r="AO2604" s="6">
        <f t="shared" si="1227"/>
        <v>118.72038310572501</v>
      </c>
      <c r="AP2604" s="17">
        <v>2516.4116788195101</v>
      </c>
      <c r="AQ2604" s="6">
        <f t="shared" si="1228"/>
        <v>2516.4116788195183</v>
      </c>
      <c r="AR2604" s="17">
        <v>853.37499379304904</v>
      </c>
      <c r="AS2604" s="6">
        <f t="shared" si="1207"/>
        <v>853.37499379304904</v>
      </c>
      <c r="AT2604" s="17">
        <v>602.89790862167604</v>
      </c>
      <c r="AU2604" s="6">
        <f t="shared" si="1208"/>
        <v>602.89790862167604</v>
      </c>
      <c r="AV2604" s="17">
        <v>680.51468814614998</v>
      </c>
      <c r="AW2604" s="6">
        <f t="shared" si="1209"/>
        <v>680.51468814614998</v>
      </c>
      <c r="AX2604" s="17">
        <v>379.62408825864298</v>
      </c>
      <c r="AY2604" s="6">
        <f t="shared" si="1210"/>
        <v>379.62408825864298</v>
      </c>
      <c r="AZ2604" s="20">
        <v>314676762.288692</v>
      </c>
      <c r="BA2604" s="20">
        <v>999162536.77969396</v>
      </c>
      <c r="BB2604" s="20">
        <v>273679321.35345298</v>
      </c>
      <c r="BC2604" s="20">
        <v>164481379.57815999</v>
      </c>
      <c r="BD2604" s="19">
        <f t="shared" si="1211"/>
        <v>1751.9999999999991</v>
      </c>
      <c r="BE2604" s="18">
        <v>22.3684522716439</v>
      </c>
      <c r="BF2604" s="20">
        <v>1872538.13399322</v>
      </c>
      <c r="BG2604" s="20">
        <v>110558.82469428099</v>
      </c>
      <c r="BH2604" s="19">
        <f t="shared" si="1229"/>
        <v>138.99637003183403</v>
      </c>
      <c r="BI2604" s="20">
        <v>721.07578326213104</v>
      </c>
      <c r="BJ2604">
        <v>79</v>
      </c>
      <c r="BK2604" s="22">
        <v>1216</v>
      </c>
      <c r="BL2604" s="22">
        <v>1844.76928</v>
      </c>
      <c r="BM2604" s="22">
        <v>304</v>
      </c>
      <c r="BN2604" s="22">
        <v>76</v>
      </c>
      <c r="BO2604">
        <v>0.422875265206058</v>
      </c>
    </row>
    <row r="2605" spans="1:67" x14ac:dyDescent="0.2">
      <c r="A2605" s="27">
        <v>2604</v>
      </c>
      <c r="B2605" s="18">
        <v>566.55954399167399</v>
      </c>
      <c r="C2605" s="18">
        <v>300.2</v>
      </c>
      <c r="D2605">
        <v>400</v>
      </c>
      <c r="E2605">
        <v>1600</v>
      </c>
      <c r="F2605">
        <v>7</v>
      </c>
      <c r="G2605" s="23">
        <f t="shared" si="1212"/>
        <v>0.9146918177530895</v>
      </c>
      <c r="H2605">
        <v>100</v>
      </c>
      <c r="I2605" s="17">
        <v>155.62767858678399</v>
      </c>
      <c r="J2605" s="6">
        <f t="shared" si="1213"/>
        <v>154.28799862343095</v>
      </c>
      <c r="K2605" s="6">
        <f t="shared" si="1230"/>
        <v>154.28799862343095</v>
      </c>
      <c r="L2605" s="6">
        <f t="shared" si="1214"/>
        <v>1</v>
      </c>
      <c r="M2605" s="6">
        <f t="shared" si="1215"/>
        <v>155.62767858678399</v>
      </c>
      <c r="N2605" s="28">
        <v>99.999992843585801</v>
      </c>
      <c r="O2605" s="17">
        <v>289.51791062005799</v>
      </c>
      <c r="P2605" s="6">
        <f t="shared" si="1216"/>
        <v>274.99349491399403</v>
      </c>
      <c r="Q2605" s="6">
        <f t="shared" si="1202"/>
        <v>274.99349491399403</v>
      </c>
      <c r="R2605" s="17">
        <v>274.99349491399403</v>
      </c>
      <c r="S2605" s="6">
        <f t="shared" si="1217"/>
        <v>14.524415706063962</v>
      </c>
      <c r="T2605" s="6">
        <f t="shared" si="1218"/>
        <v>289.51791062005799</v>
      </c>
      <c r="U2605" s="17">
        <v>62.978893468379297</v>
      </c>
      <c r="V2605" s="6">
        <f t="shared" si="1219"/>
        <v>56.792196131837898</v>
      </c>
      <c r="W2605" s="6">
        <f t="shared" si="1203"/>
        <v>56.792196131837898</v>
      </c>
      <c r="X2605" s="17">
        <v>56.792196131837898</v>
      </c>
      <c r="Y2605" s="6">
        <f t="shared" si="1220"/>
        <v>6.1866973365413997</v>
      </c>
      <c r="Z2605" s="6">
        <f t="shared" si="1221"/>
        <v>62.978893468379297</v>
      </c>
      <c r="AA2605" s="17">
        <v>540.90062870653298</v>
      </c>
      <c r="AB2605" s="6">
        <f t="shared" si="1231"/>
        <v>457.521399719268</v>
      </c>
      <c r="AC2605" s="6">
        <f t="shared" si="1204"/>
        <v>457.521399719268</v>
      </c>
      <c r="AD2605" s="17">
        <v>503.11625915076098</v>
      </c>
      <c r="AE2605" s="6">
        <f t="shared" si="1222"/>
        <v>37.784369555772003</v>
      </c>
      <c r="AF2605" s="17">
        <v>457.521399719268</v>
      </c>
      <c r="AG2605" s="6">
        <f t="shared" si="1223"/>
        <v>45.594859431492978</v>
      </c>
      <c r="AH2605" s="6">
        <f t="shared" si="1205"/>
        <v>45.594859431492978</v>
      </c>
      <c r="AI2605" s="6">
        <f t="shared" si="1224"/>
        <v>540.90062870653298</v>
      </c>
      <c r="AJ2605" s="17">
        <v>116.55531142829599</v>
      </c>
      <c r="AK2605" s="6">
        <f t="shared" si="1225"/>
        <v>94.929007867241495</v>
      </c>
      <c r="AL2605" s="6">
        <f t="shared" si="1206"/>
        <v>94.929007867241495</v>
      </c>
      <c r="AM2605" s="17">
        <v>94.929007867241495</v>
      </c>
      <c r="AN2605" s="6">
        <f t="shared" si="1226"/>
        <v>21.626303561054499</v>
      </c>
      <c r="AO2605" s="6">
        <f t="shared" si="1227"/>
        <v>116.55531142829599</v>
      </c>
      <c r="AP2605" s="17">
        <v>2601.3810654597801</v>
      </c>
      <c r="AQ2605" s="6">
        <f t="shared" si="1228"/>
        <v>2601.381065459786</v>
      </c>
      <c r="AR2605" s="17">
        <v>938.57967789948896</v>
      </c>
      <c r="AS2605" s="6">
        <f t="shared" si="1207"/>
        <v>938.57967789948896</v>
      </c>
      <c r="AT2605" s="17">
        <v>602.81260662471095</v>
      </c>
      <c r="AU2605" s="6">
        <f t="shared" si="1208"/>
        <v>602.81260662471095</v>
      </c>
      <c r="AV2605" s="17">
        <v>680.41840441215004</v>
      </c>
      <c r="AW2605" s="6">
        <f t="shared" si="1209"/>
        <v>680.41840441215004</v>
      </c>
      <c r="AX2605" s="17">
        <v>379.57037652343598</v>
      </c>
      <c r="AY2605" s="6">
        <f t="shared" si="1210"/>
        <v>379.57037652343598</v>
      </c>
      <c r="AZ2605" s="20">
        <v>325017363.36703598</v>
      </c>
      <c r="BA2605" s="20">
        <v>999148615.73158205</v>
      </c>
      <c r="BB2605" s="20">
        <v>278373970.920389</v>
      </c>
      <c r="BC2605" s="20">
        <v>149459924.60061499</v>
      </c>
      <c r="BD2605" s="19">
        <f t="shared" si="1211"/>
        <v>1751.999874619622</v>
      </c>
      <c r="BE2605" s="18">
        <v>25.0799111706622</v>
      </c>
      <c r="BF2605" s="20">
        <v>1701345.7971956099</v>
      </c>
      <c r="BG2605" s="20">
        <v>100451.247599095</v>
      </c>
      <c r="BH2605" s="19">
        <f t="shared" si="1229"/>
        <v>126.28896715623043</v>
      </c>
      <c r="BI2605" s="20">
        <v>793.18336158834404</v>
      </c>
      <c r="BJ2605">
        <v>79</v>
      </c>
      <c r="BK2605" s="22">
        <v>1216</v>
      </c>
      <c r="BL2605" s="22">
        <v>1844.76928</v>
      </c>
      <c r="BM2605" s="22">
        <v>304</v>
      </c>
      <c r="BN2605" s="22">
        <v>76</v>
      </c>
      <c r="BO2605">
        <v>0.43000722915876899</v>
      </c>
    </row>
    <row r="2606" spans="1:67" x14ac:dyDescent="0.2">
      <c r="A2606" s="27">
        <v>2605</v>
      </c>
      <c r="B2606" s="18">
        <v>618.06495708182604</v>
      </c>
      <c r="C2606" s="18">
        <v>300.2</v>
      </c>
      <c r="D2606">
        <v>400</v>
      </c>
      <c r="E2606">
        <v>1600</v>
      </c>
      <c r="F2606">
        <v>7</v>
      </c>
      <c r="G2606" s="23">
        <f t="shared" si="1212"/>
        <v>0.92211878389927093</v>
      </c>
      <c r="H2606">
        <v>100</v>
      </c>
      <c r="I2606" s="17">
        <v>159.976171946042</v>
      </c>
      <c r="J2606" s="6">
        <f t="shared" si="1213"/>
        <v>158.41298706105928</v>
      </c>
      <c r="K2606" s="6">
        <f t="shared" si="1230"/>
        <v>158.41298706105928</v>
      </c>
      <c r="L2606" s="6">
        <f t="shared" si="1214"/>
        <v>1</v>
      </c>
      <c r="M2606" s="6">
        <f t="shared" si="1215"/>
        <v>159.976171946042</v>
      </c>
      <c r="N2606" s="28">
        <v>100</v>
      </c>
      <c r="O2606" s="17">
        <v>306.98215146618401</v>
      </c>
      <c r="P2606" s="6">
        <f t="shared" si="1216"/>
        <v>291.57966340582698</v>
      </c>
      <c r="Q2606" s="6">
        <f t="shared" si="1202"/>
        <v>291.57966340582698</v>
      </c>
      <c r="R2606" s="17">
        <v>291.57966340582698</v>
      </c>
      <c r="S2606" s="6">
        <f t="shared" si="1217"/>
        <v>15.40248806035703</v>
      </c>
      <c r="T2606" s="6">
        <f t="shared" si="1218"/>
        <v>306.98215146618401</v>
      </c>
      <c r="U2606" s="17">
        <v>62.970435489332601</v>
      </c>
      <c r="V2606" s="6">
        <f t="shared" si="1219"/>
        <v>56.783831708802801</v>
      </c>
      <c r="W2606" s="6">
        <f t="shared" si="1203"/>
        <v>56.783831708802801</v>
      </c>
      <c r="X2606" s="17">
        <v>56.783831708802801</v>
      </c>
      <c r="Y2606" s="6">
        <f t="shared" si="1220"/>
        <v>6.1866037805298006</v>
      </c>
      <c r="Z2606" s="6">
        <f t="shared" si="1221"/>
        <v>62.970435489332601</v>
      </c>
      <c r="AA2606" s="17">
        <v>583.47162645962806</v>
      </c>
      <c r="AB2606" s="6">
        <f t="shared" si="1231"/>
        <v>497.92629040443398</v>
      </c>
      <c r="AC2606" s="6">
        <f t="shared" si="1204"/>
        <v>497.92629040443398</v>
      </c>
      <c r="AD2606" s="17">
        <v>543.52502011762704</v>
      </c>
      <c r="AE2606" s="6">
        <f t="shared" si="1222"/>
        <v>39.946606342001019</v>
      </c>
      <c r="AF2606" s="17">
        <v>497.92629040443398</v>
      </c>
      <c r="AG2606" s="6">
        <f t="shared" si="1223"/>
        <v>45.598729713193052</v>
      </c>
      <c r="AH2606" s="6">
        <f t="shared" si="1205"/>
        <v>45.598729713193052</v>
      </c>
      <c r="AI2606" s="6">
        <f t="shared" si="1224"/>
        <v>583.47162645962806</v>
      </c>
      <c r="AJ2606" s="17">
        <v>114.88920319502201</v>
      </c>
      <c r="AK2606" s="6">
        <f t="shared" si="1225"/>
        <v>93.532933565582297</v>
      </c>
      <c r="AL2606" s="6">
        <f t="shared" si="1206"/>
        <v>93.532933565582297</v>
      </c>
      <c r="AM2606" s="17">
        <v>93.532933565582297</v>
      </c>
      <c r="AN2606" s="6">
        <f t="shared" si="1226"/>
        <v>21.356269629439709</v>
      </c>
      <c r="AO2606" s="6">
        <f t="shared" si="1227"/>
        <v>114.88920319502201</v>
      </c>
      <c r="AP2606" s="17">
        <v>2686.3514126984601</v>
      </c>
      <c r="AQ2606" s="6">
        <f t="shared" si="1228"/>
        <v>2686.3514126984624</v>
      </c>
      <c r="AR2606" s="17">
        <v>1023.76978276132</v>
      </c>
      <c r="AS2606" s="6">
        <f t="shared" si="1207"/>
        <v>1023.76978276132</v>
      </c>
      <c r="AT2606" s="17">
        <v>602.73293826104998</v>
      </c>
      <c r="AU2606" s="6">
        <f t="shared" si="1208"/>
        <v>602.73293826104998</v>
      </c>
      <c r="AV2606" s="17">
        <v>680.32847958262801</v>
      </c>
      <c r="AW2606" s="6">
        <f t="shared" si="1209"/>
        <v>680.32847958262801</v>
      </c>
      <c r="AX2606" s="17">
        <v>379.52021209346401</v>
      </c>
      <c r="AY2606" s="6">
        <f t="shared" si="1210"/>
        <v>379.52021209346401</v>
      </c>
      <c r="AZ2606" s="20">
        <v>334173780.11291701</v>
      </c>
      <c r="BA2606" s="20">
        <v>999173186.24053705</v>
      </c>
      <c r="BB2606" s="20">
        <v>282205143.03806698</v>
      </c>
      <c r="BC2606" s="20">
        <v>136447890.608477</v>
      </c>
      <c r="BD2606" s="19">
        <f t="shared" si="1211"/>
        <v>1751.9999999999982</v>
      </c>
      <c r="BE2606" s="18">
        <v>27.697321165420298</v>
      </c>
      <c r="BF2606" s="20">
        <v>1551548.40282226</v>
      </c>
      <c r="BG2606" s="20">
        <v>91606.875586833703</v>
      </c>
      <c r="BH2606" s="19">
        <f t="shared" si="1229"/>
        <v>115.1696683800437</v>
      </c>
      <c r="BI2606" s="20">
        <v>865.29093991455704</v>
      </c>
      <c r="BJ2606">
        <v>79</v>
      </c>
      <c r="BK2606" s="22">
        <v>1216</v>
      </c>
      <c r="BL2606" s="22">
        <v>1844.76928</v>
      </c>
      <c r="BM2606" s="22">
        <v>304</v>
      </c>
      <c r="BN2606" s="22">
        <v>76</v>
      </c>
      <c r="BO2606">
        <v>0.43581328220127202</v>
      </c>
    </row>
    <row r="2607" spans="1:67" x14ac:dyDescent="0.2">
      <c r="A2607" s="27">
        <v>2606</v>
      </c>
      <c r="B2607" s="18">
        <v>669.57037017197899</v>
      </c>
      <c r="C2607" s="18">
        <v>300.2</v>
      </c>
      <c r="D2607">
        <v>400</v>
      </c>
      <c r="E2607">
        <v>1600</v>
      </c>
      <c r="F2607">
        <v>7</v>
      </c>
      <c r="G2607" s="23">
        <f t="shared" si="1212"/>
        <v>0.92855709822035315</v>
      </c>
      <c r="H2607">
        <v>100</v>
      </c>
      <c r="I2607" s="17">
        <v>164.352043861878</v>
      </c>
      <c r="J2607" s="6">
        <f t="shared" si="1213"/>
        <v>162.67130295787885</v>
      </c>
      <c r="K2607" s="6">
        <f t="shared" si="1230"/>
        <v>162.67130295787885</v>
      </c>
      <c r="L2607" s="6">
        <f t="shared" si="1214"/>
        <v>1</v>
      </c>
      <c r="M2607" s="6">
        <f t="shared" si="1215"/>
        <v>164.352043861878</v>
      </c>
      <c r="N2607" s="28">
        <v>99.999999301071298</v>
      </c>
      <c r="O2607" s="17">
        <v>324.312182194706</v>
      </c>
      <c r="P2607" s="6">
        <f t="shared" si="1216"/>
        <v>308.038266601852</v>
      </c>
      <c r="Q2607" s="6">
        <f t="shared" si="1202"/>
        <v>308.038266601852</v>
      </c>
      <c r="R2607" s="17">
        <v>308.038266601852</v>
      </c>
      <c r="S2607" s="6">
        <f t="shared" si="1217"/>
        <v>16.273915592853996</v>
      </c>
      <c r="T2607" s="6">
        <f t="shared" si="1218"/>
        <v>324.312182194706</v>
      </c>
      <c r="U2607" s="17">
        <v>62.963104657622601</v>
      </c>
      <c r="V2607" s="6">
        <f t="shared" si="1219"/>
        <v>56.776530853130303</v>
      </c>
      <c r="W2607" s="6">
        <f t="shared" si="1203"/>
        <v>56.776530853130303</v>
      </c>
      <c r="X2607" s="17">
        <v>56.776530853130303</v>
      </c>
      <c r="Y2607" s="6">
        <f t="shared" si="1220"/>
        <v>6.1865738044922978</v>
      </c>
      <c r="Z2607" s="6">
        <f t="shared" si="1221"/>
        <v>62.963104657622601</v>
      </c>
      <c r="AA2607" s="17">
        <v>628.65747940567405</v>
      </c>
      <c r="AB2607" s="6">
        <f t="shared" si="1231"/>
        <v>541.01764988171794</v>
      </c>
      <c r="AC2607" s="6">
        <f t="shared" si="1204"/>
        <v>541.01764988171794</v>
      </c>
      <c r="AD2607" s="17">
        <v>586.41646004551603</v>
      </c>
      <c r="AE2607" s="6">
        <f t="shared" si="1222"/>
        <v>42.24101936015802</v>
      </c>
      <c r="AF2607" s="17">
        <v>541.01764988171794</v>
      </c>
      <c r="AG2607" s="6">
        <f t="shared" si="1223"/>
        <v>45.398810163798089</v>
      </c>
      <c r="AH2607" s="6">
        <f t="shared" si="1205"/>
        <v>45.398810163798089</v>
      </c>
      <c r="AI2607" s="6">
        <f t="shared" si="1224"/>
        <v>628.65747940567405</v>
      </c>
      <c r="AJ2607" s="17">
        <v>113.429027105228</v>
      </c>
      <c r="AK2607" s="6">
        <f t="shared" si="1225"/>
        <v>92.307450062135104</v>
      </c>
      <c r="AL2607" s="6">
        <f t="shared" si="1206"/>
        <v>92.307450062135104</v>
      </c>
      <c r="AM2607" s="17">
        <v>92.307450062135104</v>
      </c>
      <c r="AN2607" s="6">
        <f t="shared" si="1226"/>
        <v>21.121577043092898</v>
      </c>
      <c r="AO2607" s="6">
        <f t="shared" si="1227"/>
        <v>113.429027105228</v>
      </c>
      <c r="AP2607" s="17">
        <v>2771.3226284157299</v>
      </c>
      <c r="AQ2607" s="6">
        <f t="shared" si="1228"/>
        <v>2771.3226284157286</v>
      </c>
      <c r="AR2607" s="17">
        <v>1108.94670650423</v>
      </c>
      <c r="AS2607" s="6">
        <f t="shared" si="1207"/>
        <v>1108.94670650423</v>
      </c>
      <c r="AT2607" s="17">
        <v>602.65836327448301</v>
      </c>
      <c r="AU2607" s="6">
        <f t="shared" si="1208"/>
        <v>602.65836327448301</v>
      </c>
      <c r="AV2607" s="17">
        <v>680.244303849056</v>
      </c>
      <c r="AW2607" s="6">
        <f t="shared" si="1209"/>
        <v>680.244303849056</v>
      </c>
      <c r="AX2607" s="17">
        <v>379.47325478796</v>
      </c>
      <c r="AY2607" s="6">
        <f t="shared" si="1210"/>
        <v>379.47325478796</v>
      </c>
      <c r="AZ2607" s="20">
        <v>342399123.62032902</v>
      </c>
      <c r="BA2607" s="20">
        <v>999166055.56614304</v>
      </c>
      <c r="BB2607" s="20">
        <v>285266845.66591901</v>
      </c>
      <c r="BC2607" s="20">
        <v>125167963.05393399</v>
      </c>
      <c r="BD2607" s="19">
        <f t="shared" si="1211"/>
        <v>1751.999987906325</v>
      </c>
      <c r="BE2607" s="18">
        <v>30.182859022407801</v>
      </c>
      <c r="BF2607" s="20">
        <v>1413212.4596963399</v>
      </c>
      <c r="BG2607" s="20">
        <v>83439.2131999743</v>
      </c>
      <c r="BH2607" s="19">
        <f t="shared" si="1229"/>
        <v>104.90114981988746</v>
      </c>
      <c r="BI2607" s="20">
        <v>937.39851824077004</v>
      </c>
      <c r="BJ2607">
        <v>79</v>
      </c>
      <c r="BK2607" s="22">
        <v>1216</v>
      </c>
      <c r="BL2607" s="22">
        <v>1844.76928</v>
      </c>
      <c r="BM2607" s="22">
        <v>304</v>
      </c>
      <c r="BN2607" s="22">
        <v>76</v>
      </c>
      <c r="BO2607">
        <v>0.44032761515475799</v>
      </c>
    </row>
    <row r="2608" spans="1:67" x14ac:dyDescent="0.2">
      <c r="A2608" s="27">
        <v>2607</v>
      </c>
      <c r="B2608" s="18">
        <v>721.07578326213104</v>
      </c>
      <c r="C2608" s="18">
        <v>300.2</v>
      </c>
      <c r="D2608">
        <v>400</v>
      </c>
      <c r="E2608">
        <v>1600</v>
      </c>
      <c r="F2608">
        <v>7</v>
      </c>
      <c r="G2608" s="23">
        <f t="shared" si="1212"/>
        <v>0.93443982718667962</v>
      </c>
      <c r="H2608">
        <v>100</v>
      </c>
      <c r="I2608" s="17">
        <v>168.783203319455</v>
      </c>
      <c r="J2608" s="6">
        <f t="shared" si="1213"/>
        <v>166.8529491424095</v>
      </c>
      <c r="K2608" s="6">
        <f t="shared" si="1230"/>
        <v>166.8529491424095</v>
      </c>
      <c r="L2608" s="6">
        <f t="shared" si="1214"/>
        <v>1</v>
      </c>
      <c r="M2608" s="6">
        <f t="shared" si="1215"/>
        <v>168.783203319455</v>
      </c>
      <c r="N2608" s="28">
        <v>99.99999878218</v>
      </c>
      <c r="O2608" s="17">
        <v>341.99446329381902</v>
      </c>
      <c r="P2608" s="6">
        <f t="shared" si="1216"/>
        <v>324.83136236103599</v>
      </c>
      <c r="Q2608" s="6">
        <f t="shared" si="1202"/>
        <v>324.83136236103599</v>
      </c>
      <c r="R2608" s="17">
        <v>324.83136236103599</v>
      </c>
      <c r="S2608" s="6">
        <f t="shared" si="1217"/>
        <v>17.163100932783038</v>
      </c>
      <c r="T2608" s="6">
        <f t="shared" si="1218"/>
        <v>341.99446329381902</v>
      </c>
      <c r="U2608" s="17">
        <v>62.9573295843566</v>
      </c>
      <c r="V2608" s="6">
        <f t="shared" si="1219"/>
        <v>56.770675653564801</v>
      </c>
      <c r="W2608" s="6">
        <f t="shared" si="1203"/>
        <v>56.770675653564801</v>
      </c>
      <c r="X2608" s="17">
        <v>56.770675653564801</v>
      </c>
      <c r="Y2608" s="6">
        <f t="shared" si="1220"/>
        <v>6.1866539307917989</v>
      </c>
      <c r="Z2608" s="6">
        <f t="shared" si="1221"/>
        <v>62.9573295843566</v>
      </c>
      <c r="AA2608" s="17">
        <v>675.61553159415701</v>
      </c>
      <c r="AB2608" s="6">
        <f t="shared" si="1231"/>
        <v>585.71993633535203</v>
      </c>
      <c r="AC2608" s="6">
        <f t="shared" si="1204"/>
        <v>585.71993633535203</v>
      </c>
      <c r="AD2608" s="17">
        <v>630.99473970344297</v>
      </c>
      <c r="AE2608" s="6">
        <f t="shared" si="1222"/>
        <v>44.620791890714031</v>
      </c>
      <c r="AF2608" s="17">
        <v>585.71993633535203</v>
      </c>
      <c r="AG2608" s="6">
        <f t="shared" si="1223"/>
        <v>45.274803368090943</v>
      </c>
      <c r="AH2608" s="6">
        <f t="shared" si="1205"/>
        <v>45.274803368090943</v>
      </c>
      <c r="AI2608" s="6">
        <f t="shared" si="1224"/>
        <v>675.61553159415701</v>
      </c>
      <c r="AJ2608" s="17">
        <v>112.06425280011599</v>
      </c>
      <c r="AK2608" s="6">
        <f t="shared" si="1225"/>
        <v>91.162782690638494</v>
      </c>
      <c r="AL2608" s="6">
        <f t="shared" si="1206"/>
        <v>91.162782690638494</v>
      </c>
      <c r="AM2608" s="17">
        <v>91.162782690638494</v>
      </c>
      <c r="AN2608" s="6">
        <f t="shared" si="1226"/>
        <v>20.901470109477501</v>
      </c>
      <c r="AO2608" s="6">
        <f t="shared" si="1227"/>
        <v>112.06425280011599</v>
      </c>
      <c r="AP2608" s="17">
        <v>2856.2946319057701</v>
      </c>
      <c r="AQ2608" s="6">
        <f t="shared" si="1228"/>
        <v>2856.2946319057678</v>
      </c>
      <c r="AR2608" s="17">
        <v>1194.1116740208799</v>
      </c>
      <c r="AS2608" s="6">
        <f t="shared" si="1207"/>
        <v>1194.1116740208799</v>
      </c>
      <c r="AT2608" s="17">
        <v>602.58840834857494</v>
      </c>
      <c r="AU2608" s="6">
        <f t="shared" si="1208"/>
        <v>602.58840834857494</v>
      </c>
      <c r="AV2608" s="17">
        <v>680.16534296047496</v>
      </c>
      <c r="AW2608" s="6">
        <f t="shared" si="1209"/>
        <v>680.16534296047496</v>
      </c>
      <c r="AX2608" s="17">
        <v>379.42920657583801</v>
      </c>
      <c r="AY2608" s="6">
        <f t="shared" si="1210"/>
        <v>379.42920657583801</v>
      </c>
      <c r="AZ2608" s="20">
        <v>349341564.11717999</v>
      </c>
      <c r="BA2608" s="20">
        <v>999139876.77643001</v>
      </c>
      <c r="BB2608" s="20">
        <v>288657128.73498303</v>
      </c>
      <c r="BC2608" s="20">
        <v>114861422.235549</v>
      </c>
      <c r="BD2608" s="19">
        <f t="shared" si="1211"/>
        <v>1751.999991864142</v>
      </c>
      <c r="BE2608" s="18">
        <v>32.533649095367799</v>
      </c>
      <c r="BF2608" s="20">
        <v>1292187.54673431</v>
      </c>
      <c r="BG2608" s="20">
        <v>76293.632614506205</v>
      </c>
      <c r="BH2608" s="19">
        <f t="shared" si="1229"/>
        <v>95.917608282535653</v>
      </c>
      <c r="BI2608" s="20">
        <v>1009.50609656698</v>
      </c>
      <c r="BJ2608">
        <v>79</v>
      </c>
      <c r="BK2608" s="22">
        <v>1216</v>
      </c>
      <c r="BL2608" s="22">
        <v>1844.76928</v>
      </c>
      <c r="BM2608" s="22">
        <v>304</v>
      </c>
      <c r="BN2608" s="22">
        <v>76</v>
      </c>
      <c r="BO2608">
        <v>0.44555066288671102</v>
      </c>
    </row>
    <row r="2609" spans="1:67" x14ac:dyDescent="0.2">
      <c r="A2609" s="27">
        <v>2608</v>
      </c>
      <c r="B2609" s="18">
        <v>772.58119635228297</v>
      </c>
      <c r="C2609" s="18">
        <v>300.2</v>
      </c>
      <c r="D2609">
        <v>400</v>
      </c>
      <c r="E2609">
        <v>1600</v>
      </c>
      <c r="F2609">
        <v>7</v>
      </c>
      <c r="G2609" s="23">
        <f t="shared" si="1212"/>
        <v>0.93908300627002284</v>
      </c>
      <c r="H2609">
        <v>100</v>
      </c>
      <c r="I2609" s="17">
        <v>173.25796061401701</v>
      </c>
      <c r="J2609" s="6">
        <f t="shared" si="1213"/>
        <v>171.35183089009922</v>
      </c>
      <c r="K2609" s="6">
        <f t="shared" si="1230"/>
        <v>171.35183089009922</v>
      </c>
      <c r="L2609" s="6">
        <f t="shared" si="1214"/>
        <v>1</v>
      </c>
      <c r="M2609" s="6">
        <f t="shared" si="1215"/>
        <v>173.25796061401701</v>
      </c>
      <c r="N2609" s="28">
        <v>99.999999999999901</v>
      </c>
      <c r="O2609" s="17">
        <v>359.73907094092101</v>
      </c>
      <c r="P2609" s="6">
        <f t="shared" si="1216"/>
        <v>341.68357997892701</v>
      </c>
      <c r="Q2609" s="6">
        <f t="shared" si="1202"/>
        <v>341.68357997892701</v>
      </c>
      <c r="R2609" s="17">
        <v>341.68357997892701</v>
      </c>
      <c r="S2609" s="6">
        <f t="shared" si="1217"/>
        <v>18.055490961993996</v>
      </c>
      <c r="T2609" s="6">
        <f t="shared" si="1218"/>
        <v>359.73907094092101</v>
      </c>
      <c r="U2609" s="17">
        <v>62.950641702035298</v>
      </c>
      <c r="V2609" s="6">
        <f t="shared" si="1219"/>
        <v>56.764036257507698</v>
      </c>
      <c r="W2609" s="6">
        <f t="shared" si="1203"/>
        <v>56.764036257507698</v>
      </c>
      <c r="X2609" s="17">
        <v>56.764036257507698</v>
      </c>
      <c r="Y2609" s="6">
        <f t="shared" si="1220"/>
        <v>6.1866054445276006</v>
      </c>
      <c r="Z2609" s="6">
        <f t="shared" si="1221"/>
        <v>62.950641702035298</v>
      </c>
      <c r="AA2609" s="17">
        <v>722.52631619177703</v>
      </c>
      <c r="AB2609" s="6">
        <f t="shared" si="1231"/>
        <v>630.47625476441306</v>
      </c>
      <c r="AC2609" s="6">
        <f t="shared" si="1204"/>
        <v>630.47625476441306</v>
      </c>
      <c r="AD2609" s="17">
        <v>675.53672739027195</v>
      </c>
      <c r="AE2609" s="6">
        <f t="shared" si="1222"/>
        <v>46.989588801505079</v>
      </c>
      <c r="AF2609" s="17">
        <v>630.47625476441306</v>
      </c>
      <c r="AG2609" s="6">
        <f t="shared" si="1223"/>
        <v>45.060472625858893</v>
      </c>
      <c r="AH2609" s="6">
        <f t="shared" si="1205"/>
        <v>45.060472625858893</v>
      </c>
      <c r="AI2609" s="6">
        <f t="shared" si="1224"/>
        <v>722.52631619177703</v>
      </c>
      <c r="AJ2609" s="17">
        <v>110.99736209479001</v>
      </c>
      <c r="AK2609" s="6">
        <f t="shared" si="1225"/>
        <v>90.262564225349607</v>
      </c>
      <c r="AL2609" s="6">
        <f t="shared" si="1206"/>
        <v>90.262564225349607</v>
      </c>
      <c r="AM2609" s="17">
        <v>90.262564225349607</v>
      </c>
      <c r="AN2609" s="6">
        <f t="shared" si="1226"/>
        <v>20.734797869440399</v>
      </c>
      <c r="AO2609" s="6">
        <f t="shared" si="1227"/>
        <v>110.99736209479001</v>
      </c>
      <c r="AP2609" s="17">
        <v>2941.26735216207</v>
      </c>
      <c r="AQ2609" s="6">
        <f t="shared" si="1228"/>
        <v>2941.2673521620654</v>
      </c>
      <c r="AR2609" s="17">
        <v>1279.26576299505</v>
      </c>
      <c r="AS2609" s="6">
        <f t="shared" si="1207"/>
        <v>1279.26576299505</v>
      </c>
      <c r="AT2609" s="17">
        <v>602.52265705055504</v>
      </c>
      <c r="AU2609" s="6">
        <f t="shared" si="1208"/>
        <v>602.52265705055504</v>
      </c>
      <c r="AV2609" s="17">
        <v>680.09112687276399</v>
      </c>
      <c r="AW2609" s="6">
        <f t="shared" si="1209"/>
        <v>680.09112687276399</v>
      </c>
      <c r="AX2609" s="17">
        <v>379.38780524369599</v>
      </c>
      <c r="AY2609" s="6">
        <f t="shared" si="1210"/>
        <v>379.38780524369599</v>
      </c>
      <c r="AZ2609" s="20">
        <v>355706456.69437599</v>
      </c>
      <c r="BA2609" s="20">
        <v>999119018.61647904</v>
      </c>
      <c r="BB2609" s="20">
        <v>290447951.67422402</v>
      </c>
      <c r="BC2609" s="20">
        <v>106726573.01492</v>
      </c>
      <c r="BD2609" s="19">
        <f t="shared" si="1211"/>
        <v>1751.9999999999989</v>
      </c>
      <c r="BE2609" s="18">
        <v>34.799350045361699</v>
      </c>
      <c r="BF2609" s="20">
        <v>1196527.23324257</v>
      </c>
      <c r="BG2609" s="20">
        <v>70645.634511002107</v>
      </c>
      <c r="BH2609" s="19">
        <f t="shared" si="1229"/>
        <v>88.816851868477741</v>
      </c>
      <c r="BI2609" s="20">
        <v>1081.6136748931899</v>
      </c>
      <c r="BJ2609">
        <v>79</v>
      </c>
      <c r="BK2609" s="22">
        <v>1216</v>
      </c>
      <c r="BL2609" s="22">
        <v>1844.76928</v>
      </c>
      <c r="BM2609" s="22">
        <v>304</v>
      </c>
      <c r="BN2609" s="22">
        <v>76</v>
      </c>
      <c r="BO2609">
        <v>0.44830959172791102</v>
      </c>
    </row>
    <row r="2610" spans="1:67" x14ac:dyDescent="0.2">
      <c r="A2610" s="27">
        <v>2609</v>
      </c>
      <c r="B2610" s="18">
        <v>824.08660944243502</v>
      </c>
      <c r="C2610" s="18">
        <v>300.2</v>
      </c>
      <c r="D2610">
        <v>400</v>
      </c>
      <c r="E2610">
        <v>1600</v>
      </c>
      <c r="F2610">
        <v>7</v>
      </c>
      <c r="G2610" s="23">
        <f t="shared" si="1212"/>
        <v>0.94329077092810221</v>
      </c>
      <c r="H2610">
        <v>100</v>
      </c>
      <c r="I2610" s="17">
        <v>177.78615438174</v>
      </c>
      <c r="J2610" s="6">
        <f t="shared" si="1213"/>
        <v>175.76459401402369</v>
      </c>
      <c r="K2610" s="6">
        <f t="shared" si="1230"/>
        <v>175.76459401402369</v>
      </c>
      <c r="L2610" s="6">
        <f t="shared" si="1214"/>
        <v>1</v>
      </c>
      <c r="M2610" s="6">
        <f t="shared" si="1215"/>
        <v>177.78615438174</v>
      </c>
      <c r="N2610" s="28">
        <v>100</v>
      </c>
      <c r="O2610" s="17">
        <v>377.36013408020102</v>
      </c>
      <c r="P2610" s="6">
        <f t="shared" si="1216"/>
        <v>358.41838403060302</v>
      </c>
      <c r="Q2610" s="6">
        <f t="shared" si="1202"/>
        <v>358.41838403060302</v>
      </c>
      <c r="R2610" s="17">
        <v>358.41838403060302</v>
      </c>
      <c r="S2610" s="6">
        <f t="shared" si="1217"/>
        <v>18.941750049597999</v>
      </c>
      <c r="T2610" s="6">
        <f t="shared" si="1218"/>
        <v>377.36013408020102</v>
      </c>
      <c r="U2610" s="17">
        <v>62.944170172590802</v>
      </c>
      <c r="V2610" s="6">
        <f t="shared" si="1219"/>
        <v>56.757627476918202</v>
      </c>
      <c r="W2610" s="6">
        <f t="shared" si="1203"/>
        <v>56.757627476918202</v>
      </c>
      <c r="X2610" s="17">
        <v>56.757627476918202</v>
      </c>
      <c r="Y2610" s="6">
        <f t="shared" si="1220"/>
        <v>6.1865426956725997</v>
      </c>
      <c r="Z2610" s="6">
        <f t="shared" si="1221"/>
        <v>62.944170172590802</v>
      </c>
      <c r="AA2610" s="17">
        <v>769.33553039226695</v>
      </c>
      <c r="AB2610" s="6">
        <f t="shared" si="1231"/>
        <v>675.011454378557</v>
      </c>
      <c r="AC2610" s="6">
        <f t="shared" si="1204"/>
        <v>675.011454378557</v>
      </c>
      <c r="AD2610" s="17">
        <v>719.97192137969398</v>
      </c>
      <c r="AE2610" s="6">
        <f t="shared" si="1222"/>
        <v>49.363609012572965</v>
      </c>
      <c r="AF2610" s="17">
        <v>675.011454378557</v>
      </c>
      <c r="AG2610" s="6">
        <f t="shared" si="1223"/>
        <v>44.960467001136976</v>
      </c>
      <c r="AH2610" s="6">
        <f t="shared" si="1205"/>
        <v>44.960467001136976</v>
      </c>
      <c r="AI2610" s="6">
        <f t="shared" si="1224"/>
        <v>769.33553039226695</v>
      </c>
      <c r="AJ2610" s="17">
        <v>110.23849482921599</v>
      </c>
      <c r="AK2610" s="6">
        <f t="shared" si="1225"/>
        <v>89.617583818297504</v>
      </c>
      <c r="AL2610" s="6">
        <f t="shared" si="1206"/>
        <v>89.617583818297504</v>
      </c>
      <c r="AM2610" s="17">
        <v>89.617583818297504</v>
      </c>
      <c r="AN2610" s="6">
        <f t="shared" si="1226"/>
        <v>20.620911010918491</v>
      </c>
      <c r="AO2610" s="6">
        <f t="shared" si="1227"/>
        <v>110.23849482921599</v>
      </c>
      <c r="AP2610" s="17">
        <v>3026.24072646283</v>
      </c>
      <c r="AQ2610" s="6">
        <f t="shared" si="1228"/>
        <v>3026.2407264628278</v>
      </c>
      <c r="AR2610" s="17">
        <v>1364.40992537124</v>
      </c>
      <c r="AS2610" s="6">
        <f t="shared" si="1207"/>
        <v>1364.40992537124</v>
      </c>
      <c r="AT2610" s="17">
        <v>602.46074153514905</v>
      </c>
      <c r="AU2610" s="6">
        <f t="shared" si="1208"/>
        <v>602.46074153514905</v>
      </c>
      <c r="AV2610" s="17">
        <v>680.02124038442901</v>
      </c>
      <c r="AW2610" s="6">
        <f t="shared" si="1209"/>
        <v>680.02124038442901</v>
      </c>
      <c r="AX2610" s="17">
        <v>379.34881917201</v>
      </c>
      <c r="AY2610" s="6">
        <f t="shared" si="1210"/>
        <v>379.34881917201</v>
      </c>
      <c r="AZ2610" s="20">
        <v>361526887.45486498</v>
      </c>
      <c r="BA2610" s="20">
        <v>999152255.56576896</v>
      </c>
      <c r="BB2610" s="20">
        <v>291966287.64539999</v>
      </c>
      <c r="BC2610" s="20">
        <v>99354569.333964899</v>
      </c>
      <c r="BD2610" s="19">
        <f t="shared" si="1211"/>
        <v>1751.9999999999989</v>
      </c>
      <c r="BE2610" s="18">
        <v>36.940276044915201</v>
      </c>
      <c r="BF2610" s="20">
        <v>1114646.2314088</v>
      </c>
      <c r="BG2610" s="20">
        <v>65811.197677276796</v>
      </c>
      <c r="BH2610" s="19">
        <f t="shared" si="1229"/>
        <v>82.73891848872131</v>
      </c>
      <c r="BI2610" s="20">
        <v>1153.7212532194101</v>
      </c>
      <c r="BJ2610">
        <v>79</v>
      </c>
      <c r="BK2610" s="22">
        <v>1216</v>
      </c>
      <c r="BL2610" s="22">
        <v>1844.76928</v>
      </c>
      <c r="BM2610" s="22">
        <v>304</v>
      </c>
      <c r="BN2610" s="22">
        <v>76</v>
      </c>
      <c r="BO2610">
        <v>0.45064884768813002</v>
      </c>
    </row>
    <row r="2611" spans="1:67" x14ac:dyDescent="0.2">
      <c r="A2611" s="27">
        <v>2610</v>
      </c>
      <c r="B2611" s="18">
        <v>875.59202253258798</v>
      </c>
      <c r="C2611" s="18">
        <v>300.2</v>
      </c>
      <c r="D2611">
        <v>400</v>
      </c>
      <c r="E2611">
        <v>1600</v>
      </c>
      <c r="F2611">
        <v>7</v>
      </c>
      <c r="G2611" s="23">
        <f t="shared" si="1212"/>
        <v>0.9473297885078974</v>
      </c>
      <c r="H2611">
        <v>100</v>
      </c>
      <c r="I2611" s="17">
        <v>182.333224541004</v>
      </c>
      <c r="J2611" s="6">
        <f t="shared" si="1213"/>
        <v>180.06340396428138</v>
      </c>
      <c r="K2611" s="6">
        <f t="shared" si="1230"/>
        <v>180.06340396428138</v>
      </c>
      <c r="L2611" s="6">
        <f t="shared" si="1214"/>
        <v>1</v>
      </c>
      <c r="M2611" s="6">
        <f t="shared" si="1215"/>
        <v>182.333224541004</v>
      </c>
      <c r="N2611" s="28">
        <v>100</v>
      </c>
      <c r="O2611" s="17">
        <v>394.98796568534101</v>
      </c>
      <c r="P2611" s="6">
        <f t="shared" si="1216"/>
        <v>375.15955345551299</v>
      </c>
      <c r="Q2611" s="6">
        <f t="shared" si="1202"/>
        <v>375.15955345551299</v>
      </c>
      <c r="R2611" s="17">
        <v>375.15955345551299</v>
      </c>
      <c r="S2611" s="6">
        <f t="shared" si="1217"/>
        <v>19.828412229828018</v>
      </c>
      <c r="T2611" s="6">
        <f t="shared" si="1218"/>
        <v>394.98796568534101</v>
      </c>
      <c r="U2611" s="17">
        <v>62.9390675853506</v>
      </c>
      <c r="V2611" s="6">
        <f t="shared" si="1219"/>
        <v>56.752485590338502</v>
      </c>
      <c r="W2611" s="6">
        <f t="shared" si="1203"/>
        <v>56.752485590338502</v>
      </c>
      <c r="X2611" s="17">
        <v>56.752485590338502</v>
      </c>
      <c r="Y2611" s="6">
        <f t="shared" si="1220"/>
        <v>6.1865819950120979</v>
      </c>
      <c r="Z2611" s="6">
        <f t="shared" si="1221"/>
        <v>62.9390675853506</v>
      </c>
      <c r="AA2611" s="17">
        <v>818.37615704707605</v>
      </c>
      <c r="AB2611" s="6">
        <f t="shared" si="1231"/>
        <v>721.73270137232498</v>
      </c>
      <c r="AC2611" s="6">
        <f t="shared" si="1204"/>
        <v>721.73270137232498</v>
      </c>
      <c r="AD2611" s="17">
        <v>766.53106090351901</v>
      </c>
      <c r="AE2611" s="6">
        <f t="shared" si="1222"/>
        <v>51.845096143557043</v>
      </c>
      <c r="AF2611" s="17">
        <v>721.73270137232498</v>
      </c>
      <c r="AG2611" s="6">
        <f t="shared" si="1223"/>
        <v>44.798359531194023</v>
      </c>
      <c r="AH2611" s="6">
        <f t="shared" si="1205"/>
        <v>44.798359531194023</v>
      </c>
      <c r="AI2611" s="6">
        <f t="shared" si="1224"/>
        <v>818.37615704707605</v>
      </c>
      <c r="AJ2611" s="17">
        <v>109.524011418726</v>
      </c>
      <c r="AK2611" s="6">
        <f t="shared" si="1225"/>
        <v>89.010369036589296</v>
      </c>
      <c r="AL2611" s="6">
        <f t="shared" si="1206"/>
        <v>89.010369036589296</v>
      </c>
      <c r="AM2611" s="17">
        <v>89.010369036589296</v>
      </c>
      <c r="AN2611" s="6">
        <f t="shared" si="1226"/>
        <v>20.513642382136709</v>
      </c>
      <c r="AO2611" s="6">
        <f t="shared" si="1227"/>
        <v>109.524011418726</v>
      </c>
      <c r="AP2611" s="17">
        <v>3111.2146991969498</v>
      </c>
      <c r="AQ2611" s="6">
        <f t="shared" si="1228"/>
        <v>3111.2146991969471</v>
      </c>
      <c r="AR2611" s="17">
        <v>1449.5450051732701</v>
      </c>
      <c r="AS2611" s="6">
        <f t="shared" si="1207"/>
        <v>1449.5450051732701</v>
      </c>
      <c r="AT2611" s="17">
        <v>602.40233565921005</v>
      </c>
      <c r="AU2611" s="6">
        <f t="shared" si="1208"/>
        <v>602.40233565921005</v>
      </c>
      <c r="AV2611" s="17">
        <v>679.95531536481599</v>
      </c>
      <c r="AW2611" s="6">
        <f t="shared" si="1209"/>
        <v>679.95531536481599</v>
      </c>
      <c r="AX2611" s="17">
        <v>379.312042999651</v>
      </c>
      <c r="AY2611" s="6">
        <f t="shared" si="1210"/>
        <v>379.312042999651</v>
      </c>
      <c r="AZ2611" s="20">
        <v>366839687.59350902</v>
      </c>
      <c r="BA2611" s="20">
        <v>999166163.23360002</v>
      </c>
      <c r="BB2611" s="20">
        <v>293715938.638726</v>
      </c>
      <c r="BC2611" s="20">
        <v>92278210.534163803</v>
      </c>
      <c r="BD2611" s="19">
        <f t="shared" si="1211"/>
        <v>1751.9999999999989</v>
      </c>
      <c r="BE2611" s="18">
        <v>38.944214870772697</v>
      </c>
      <c r="BF2611" s="20">
        <v>1026777.17444072</v>
      </c>
      <c r="BG2611" s="20">
        <v>60623.2127230431</v>
      </c>
      <c r="BH2611" s="19">
        <f t="shared" si="1229"/>
        <v>76.21649860580122</v>
      </c>
      <c r="BI2611" s="20">
        <v>1225.82883154562</v>
      </c>
      <c r="BJ2611">
        <v>79</v>
      </c>
      <c r="BK2611" s="22">
        <v>1216</v>
      </c>
      <c r="BL2611" s="22">
        <v>1844.76928</v>
      </c>
      <c r="BM2611" s="22">
        <v>304</v>
      </c>
      <c r="BN2611" s="22">
        <v>76</v>
      </c>
      <c r="BO2611">
        <v>0.45334433521227302</v>
      </c>
    </row>
    <row r="2612" spans="1:67" x14ac:dyDescent="0.2">
      <c r="A2612" s="27">
        <v>2611</v>
      </c>
      <c r="B2612" s="18">
        <v>927.09743562274002</v>
      </c>
      <c r="C2612" s="18">
        <v>300.2</v>
      </c>
      <c r="D2612">
        <v>400</v>
      </c>
      <c r="E2612">
        <v>1600</v>
      </c>
      <c r="F2612">
        <v>7</v>
      </c>
      <c r="G2612" s="23">
        <f t="shared" si="1212"/>
        <v>0.95041163233635872</v>
      </c>
      <c r="H2612">
        <v>100</v>
      </c>
      <c r="I2612" s="17">
        <v>186.91520779907299</v>
      </c>
      <c r="J2612" s="6">
        <f t="shared" si="1213"/>
        <v>184.68245963227358</v>
      </c>
      <c r="K2612" s="6">
        <f t="shared" si="1230"/>
        <v>184.68245963227358</v>
      </c>
      <c r="L2612" s="6">
        <f t="shared" si="1214"/>
        <v>1</v>
      </c>
      <c r="M2612" s="6">
        <f t="shared" si="1215"/>
        <v>186.91520779907299</v>
      </c>
      <c r="N2612" s="28">
        <v>100</v>
      </c>
      <c r="O2612" s="17">
        <v>412.77300631379302</v>
      </c>
      <c r="P2612" s="6">
        <f t="shared" si="1216"/>
        <v>392.049981162054</v>
      </c>
      <c r="Q2612" s="6">
        <f t="shared" si="1202"/>
        <v>392.049981162054</v>
      </c>
      <c r="R2612" s="17">
        <v>392.049981162054</v>
      </c>
      <c r="S2612" s="6">
        <f t="shared" si="1217"/>
        <v>20.723025151739023</v>
      </c>
      <c r="T2612" s="6">
        <f t="shared" si="1218"/>
        <v>412.77300631379302</v>
      </c>
      <c r="U2612" s="17">
        <v>62.934177577788901</v>
      </c>
      <c r="V2612" s="6">
        <f t="shared" si="1219"/>
        <v>56.747565195356898</v>
      </c>
      <c r="W2612" s="6">
        <f t="shared" si="1203"/>
        <v>56.747565195356898</v>
      </c>
      <c r="X2612" s="17">
        <v>56.747565195356898</v>
      </c>
      <c r="Y2612" s="6">
        <f t="shared" si="1220"/>
        <v>6.1866123824320027</v>
      </c>
      <c r="Z2612" s="6">
        <f t="shared" si="1221"/>
        <v>62.934177577788901</v>
      </c>
      <c r="AA2612" s="17">
        <v>866.73084768897297</v>
      </c>
      <c r="AB2612" s="6">
        <f t="shared" si="1231"/>
        <v>767.79157444132204</v>
      </c>
      <c r="AC2612" s="6">
        <f t="shared" si="1204"/>
        <v>767.79157444132204</v>
      </c>
      <c r="AD2612" s="17">
        <v>812.44604015911796</v>
      </c>
      <c r="AE2612" s="6">
        <f t="shared" si="1222"/>
        <v>54.284807529855016</v>
      </c>
      <c r="AF2612" s="17">
        <v>767.79157444132204</v>
      </c>
      <c r="AG2612" s="6">
        <f t="shared" si="1223"/>
        <v>44.654465717795915</v>
      </c>
      <c r="AH2612" s="6">
        <f t="shared" si="1205"/>
        <v>44.654465717795915</v>
      </c>
      <c r="AI2612" s="6">
        <f t="shared" si="1224"/>
        <v>866.73084768897297</v>
      </c>
      <c r="AJ2612" s="17">
        <v>108.95124801696301</v>
      </c>
      <c r="AK2612" s="6">
        <f t="shared" si="1225"/>
        <v>88.521559538958698</v>
      </c>
      <c r="AL2612" s="6">
        <f t="shared" si="1206"/>
        <v>88.521559538958698</v>
      </c>
      <c r="AM2612" s="17">
        <v>88.521559538958698</v>
      </c>
      <c r="AN2612" s="6">
        <f t="shared" si="1226"/>
        <v>20.429688478004309</v>
      </c>
      <c r="AO2612" s="6">
        <f t="shared" si="1227"/>
        <v>108.95124801696301</v>
      </c>
      <c r="AP2612" s="17">
        <v>3196.18922088411</v>
      </c>
      <c r="AQ2612" s="6">
        <f t="shared" si="1228"/>
        <v>3196.1892208841168</v>
      </c>
      <c r="AR2612" s="17">
        <v>1534.6717533763201</v>
      </c>
      <c r="AS2612" s="6">
        <f t="shared" si="1207"/>
        <v>1534.6717533763201</v>
      </c>
      <c r="AT2612" s="17">
        <v>602.34714923494903</v>
      </c>
      <c r="AU2612" s="6">
        <f t="shared" si="1208"/>
        <v>602.34714923494903</v>
      </c>
      <c r="AV2612" s="17">
        <v>679.89302426750305</v>
      </c>
      <c r="AW2612" s="6">
        <f t="shared" si="1209"/>
        <v>679.89302426750305</v>
      </c>
      <c r="AX2612" s="17">
        <v>379.277294005344</v>
      </c>
      <c r="AY2612" s="6">
        <f t="shared" si="1210"/>
        <v>379.277294005344</v>
      </c>
      <c r="AZ2612" s="20">
        <v>371351524.65954101</v>
      </c>
      <c r="BA2612" s="20">
        <v>999163734.89624703</v>
      </c>
      <c r="BB2612" s="20">
        <v>294605920.29751098</v>
      </c>
      <c r="BC2612" s="20">
        <v>86878820.146699503</v>
      </c>
      <c r="BD2612" s="19">
        <f t="shared" si="1211"/>
        <v>1751.9999999999986</v>
      </c>
      <c r="BE2612" s="18">
        <v>40.876980018350302</v>
      </c>
      <c r="BF2612" s="20">
        <v>968365.42085739295</v>
      </c>
      <c r="BG2612" s="20">
        <v>57174.452611155102</v>
      </c>
      <c r="BH2612" s="19">
        <f t="shared" si="1229"/>
        <v>71.88066075668732</v>
      </c>
      <c r="BI2612" s="20">
        <v>1297.9364098718299</v>
      </c>
      <c r="BJ2612">
        <v>79</v>
      </c>
      <c r="BK2612" s="22">
        <v>1216</v>
      </c>
      <c r="BL2612" s="22">
        <v>1844.76928</v>
      </c>
      <c r="BM2612" s="22">
        <v>304</v>
      </c>
      <c r="BN2612" s="22">
        <v>76</v>
      </c>
      <c r="BO2612">
        <v>0.45471542113070701</v>
      </c>
    </row>
    <row r="2613" spans="1:67" x14ac:dyDescent="0.2">
      <c r="A2613" s="27">
        <v>2612</v>
      </c>
      <c r="B2613" s="18">
        <v>978.60284871289196</v>
      </c>
      <c r="C2613" s="18">
        <v>300.2</v>
      </c>
      <c r="D2613">
        <v>400</v>
      </c>
      <c r="E2613">
        <v>1600</v>
      </c>
      <c r="F2613">
        <v>7</v>
      </c>
      <c r="G2613" s="23">
        <f t="shared" si="1212"/>
        <v>0.95344026347486022</v>
      </c>
      <c r="H2613">
        <v>100</v>
      </c>
      <c r="I2613" s="17">
        <v>191.53211611412601</v>
      </c>
      <c r="J2613" s="6">
        <f t="shared" si="1213"/>
        <v>189.09709424151481</v>
      </c>
      <c r="K2613" s="6">
        <f t="shared" si="1230"/>
        <v>189.09709424151481</v>
      </c>
      <c r="L2613" s="6">
        <f t="shared" si="1214"/>
        <v>1</v>
      </c>
      <c r="M2613" s="6">
        <f t="shared" si="1215"/>
        <v>191.53211611412601</v>
      </c>
      <c r="N2613" s="28">
        <v>100</v>
      </c>
      <c r="O2613" s="17">
        <v>430.60974755678302</v>
      </c>
      <c r="P2613" s="6">
        <f t="shared" si="1216"/>
        <v>408.98945888054999</v>
      </c>
      <c r="Q2613" s="6">
        <f t="shared" si="1202"/>
        <v>408.98945888054999</v>
      </c>
      <c r="R2613" s="17">
        <v>408.98945888054999</v>
      </c>
      <c r="S2613" s="6">
        <f t="shared" si="1217"/>
        <v>21.620288676233031</v>
      </c>
      <c r="T2613" s="6">
        <f t="shared" si="1218"/>
        <v>430.60974755678302</v>
      </c>
      <c r="U2613" s="17">
        <v>62.9288046131703</v>
      </c>
      <c r="V2613" s="6">
        <f t="shared" si="1219"/>
        <v>56.742236737165797</v>
      </c>
      <c r="W2613" s="6">
        <f t="shared" si="1203"/>
        <v>56.742236737165797</v>
      </c>
      <c r="X2613" s="17">
        <v>56.742236737165797</v>
      </c>
      <c r="Y2613" s="6">
        <f t="shared" si="1220"/>
        <v>6.1865678760045029</v>
      </c>
      <c r="Z2613" s="6">
        <f t="shared" si="1221"/>
        <v>62.9288046131703</v>
      </c>
      <c r="AA2613" s="17">
        <v>914.11401834657795</v>
      </c>
      <c r="AB2613" s="6">
        <f t="shared" si="1231"/>
        <v>812.815840620828</v>
      </c>
      <c r="AC2613" s="6">
        <f t="shared" si="1204"/>
        <v>812.815840620828</v>
      </c>
      <c r="AD2613" s="17">
        <v>857.417100872432</v>
      </c>
      <c r="AE2613" s="6">
        <f t="shared" si="1222"/>
        <v>56.696917474145948</v>
      </c>
      <c r="AF2613" s="17">
        <v>812.815840620828</v>
      </c>
      <c r="AG2613" s="6">
        <f t="shared" si="1223"/>
        <v>44.601260251604003</v>
      </c>
      <c r="AH2613" s="6">
        <f t="shared" si="1205"/>
        <v>44.601260251604003</v>
      </c>
      <c r="AI2613" s="6">
        <f t="shared" si="1224"/>
        <v>914.11401834657795</v>
      </c>
      <c r="AJ2613" s="17">
        <v>108.527904162678</v>
      </c>
      <c r="AK2613" s="6">
        <f t="shared" si="1225"/>
        <v>88.156530203224705</v>
      </c>
      <c r="AL2613" s="6">
        <f t="shared" si="1206"/>
        <v>88.156530203224705</v>
      </c>
      <c r="AM2613" s="17">
        <v>88.156530203224705</v>
      </c>
      <c r="AN2613" s="6">
        <f t="shared" si="1226"/>
        <v>20.371373959453294</v>
      </c>
      <c r="AO2613" s="6">
        <f t="shared" si="1227"/>
        <v>108.527904162678</v>
      </c>
      <c r="AP2613" s="17">
        <v>3281.1642473526099</v>
      </c>
      <c r="AQ2613" s="6">
        <f t="shared" si="1228"/>
        <v>3281.1642473526117</v>
      </c>
      <c r="AR2613" s="17">
        <v>1619.7908403855599</v>
      </c>
      <c r="AS2613" s="6">
        <f t="shared" si="1207"/>
        <v>1619.7908403855599</v>
      </c>
      <c r="AT2613" s="17">
        <v>602.294923208</v>
      </c>
      <c r="AU2613" s="6">
        <f t="shared" si="1208"/>
        <v>602.294923208</v>
      </c>
      <c r="AV2613" s="17">
        <v>679.83407468759196</v>
      </c>
      <c r="AW2613" s="6">
        <f t="shared" si="1209"/>
        <v>679.83407468759196</v>
      </c>
      <c r="AX2613" s="17">
        <v>379.24440907145998</v>
      </c>
      <c r="AY2613" s="6">
        <f t="shared" si="1210"/>
        <v>379.24440907145998</v>
      </c>
      <c r="AZ2613" s="20">
        <v>375695828.90885699</v>
      </c>
      <c r="BA2613" s="20">
        <v>999172910.43324804</v>
      </c>
      <c r="BB2613" s="20">
        <v>295558602.26584899</v>
      </c>
      <c r="BC2613" s="20">
        <v>81572658.392044798</v>
      </c>
      <c r="BD2613" s="19">
        <f t="shared" si="1211"/>
        <v>1751.9999999999989</v>
      </c>
      <c r="BE2613" s="18">
        <v>42.688044400373002</v>
      </c>
      <c r="BF2613" s="20">
        <v>906009.96237443096</v>
      </c>
      <c r="BG2613" s="20">
        <v>53492.847372789198</v>
      </c>
      <c r="BH2613" s="19">
        <f t="shared" si="1229"/>
        <v>67.252086190721286</v>
      </c>
      <c r="BI2613" s="20">
        <v>1370.0439881980401</v>
      </c>
      <c r="BJ2613">
        <v>79</v>
      </c>
      <c r="BK2613" s="22">
        <v>1216</v>
      </c>
      <c r="BL2613" s="22">
        <v>1844.76928</v>
      </c>
      <c r="BM2613" s="22">
        <v>304</v>
      </c>
      <c r="BN2613" s="22">
        <v>76</v>
      </c>
      <c r="BO2613">
        <v>0.45618310951904301</v>
      </c>
    </row>
    <row r="2614" spans="1:67" x14ac:dyDescent="0.2">
      <c r="A2614" s="27">
        <v>2613</v>
      </c>
      <c r="B2614" s="18">
        <v>1030.10826180304</v>
      </c>
      <c r="C2614" s="18">
        <v>300.2</v>
      </c>
      <c r="D2614">
        <v>400</v>
      </c>
      <c r="E2614">
        <v>1600</v>
      </c>
      <c r="F2614">
        <v>7</v>
      </c>
      <c r="G2614" s="23">
        <f t="shared" si="1212"/>
        <v>0.95604408971913668</v>
      </c>
      <c r="H2614">
        <v>100</v>
      </c>
      <c r="I2614" s="17">
        <v>196.16045988214901</v>
      </c>
      <c r="J2614" s="6">
        <f t="shared" si="1213"/>
        <v>193.64062379176718</v>
      </c>
      <c r="K2614" s="6">
        <f t="shared" si="1230"/>
        <v>193.64062379176718</v>
      </c>
      <c r="L2614" s="6">
        <f t="shared" si="1214"/>
        <v>1</v>
      </c>
      <c r="M2614" s="6">
        <f t="shared" si="1215"/>
        <v>196.16045988214901</v>
      </c>
      <c r="N2614" s="28">
        <v>100</v>
      </c>
      <c r="O2614" s="17">
        <v>448.41016897236301</v>
      </c>
      <c r="P2614" s="6">
        <f t="shared" si="1216"/>
        <v>425.89438956545598</v>
      </c>
      <c r="Q2614" s="6">
        <f t="shared" si="1202"/>
        <v>425.89438956545598</v>
      </c>
      <c r="R2614" s="17">
        <v>425.89438956545598</v>
      </c>
      <c r="S2614" s="6">
        <f t="shared" si="1217"/>
        <v>22.515779406907029</v>
      </c>
      <c r="T2614" s="6">
        <f t="shared" si="1218"/>
        <v>448.41016897236301</v>
      </c>
      <c r="U2614" s="17">
        <v>62.923747830272902</v>
      </c>
      <c r="V2614" s="6">
        <f t="shared" si="1219"/>
        <v>56.7372186531463</v>
      </c>
      <c r="W2614" s="6">
        <f t="shared" si="1203"/>
        <v>56.7372186531463</v>
      </c>
      <c r="X2614" s="17">
        <v>56.7372186531463</v>
      </c>
      <c r="Y2614" s="6">
        <f t="shared" si="1220"/>
        <v>6.1865291771266016</v>
      </c>
      <c r="Z2614" s="6">
        <f t="shared" si="1221"/>
        <v>62.923747830272902</v>
      </c>
      <c r="AA2614" s="17">
        <v>963.09117535202404</v>
      </c>
      <c r="AB2614" s="6">
        <f t="shared" si="1231"/>
        <v>859.40743436309003</v>
      </c>
      <c r="AC2614" s="6">
        <f t="shared" si="1204"/>
        <v>859.40743436309003</v>
      </c>
      <c r="AD2614" s="17">
        <v>903.89961482907302</v>
      </c>
      <c r="AE2614" s="6">
        <f t="shared" si="1222"/>
        <v>59.191560522951022</v>
      </c>
      <c r="AF2614" s="17">
        <v>859.40743436309003</v>
      </c>
      <c r="AG2614" s="6">
        <f t="shared" si="1223"/>
        <v>44.492180465982983</v>
      </c>
      <c r="AH2614" s="6">
        <f t="shared" si="1205"/>
        <v>44.492180465982983</v>
      </c>
      <c r="AI2614" s="6">
        <f t="shared" si="1224"/>
        <v>963.09117535202404</v>
      </c>
      <c r="AJ2614" s="17">
        <v>108.140571893401</v>
      </c>
      <c r="AK2614" s="6">
        <f t="shared" si="1225"/>
        <v>87.821998331390802</v>
      </c>
      <c r="AL2614" s="6">
        <f t="shared" si="1206"/>
        <v>87.821998331390802</v>
      </c>
      <c r="AM2614" s="17">
        <v>87.821998331390802</v>
      </c>
      <c r="AN2614" s="6">
        <f t="shared" si="1226"/>
        <v>20.318573562010201</v>
      </c>
      <c r="AO2614" s="6">
        <f t="shared" si="1227"/>
        <v>108.140571893401</v>
      </c>
      <c r="AP2614" s="17">
        <v>3366.1397390460102</v>
      </c>
      <c r="AQ2614" s="6">
        <f t="shared" si="1228"/>
        <v>3366.1397390460111</v>
      </c>
      <c r="AR2614" s="17">
        <v>1704.90286655911</v>
      </c>
      <c r="AS2614" s="6">
        <f t="shared" si="1207"/>
        <v>1704.90286655911</v>
      </c>
      <c r="AT2614" s="17">
        <v>602.24542559121301</v>
      </c>
      <c r="AU2614" s="6">
        <f t="shared" si="1208"/>
        <v>602.24542559121301</v>
      </c>
      <c r="AV2614" s="17">
        <v>679.77820477202295</v>
      </c>
      <c r="AW2614" s="6">
        <f t="shared" si="1209"/>
        <v>679.77820477202295</v>
      </c>
      <c r="AX2614" s="17">
        <v>379.213242123665</v>
      </c>
      <c r="AY2614" s="6">
        <f t="shared" si="1210"/>
        <v>379.213242123665</v>
      </c>
      <c r="AZ2614" s="20">
        <v>379508739.56847203</v>
      </c>
      <c r="BA2614" s="20">
        <v>999176461.64800203</v>
      </c>
      <c r="BB2614" s="20">
        <v>296304043.97145301</v>
      </c>
      <c r="BC2614" s="20">
        <v>77010754.812072396</v>
      </c>
      <c r="BD2614" s="19">
        <f t="shared" si="1211"/>
        <v>1751.9999999999995</v>
      </c>
      <c r="BE2614" s="18">
        <v>44.4124297345383</v>
      </c>
      <c r="BF2614" s="20">
        <v>854918.83932286501</v>
      </c>
      <c r="BG2614" s="20">
        <v>50476.3136027418</v>
      </c>
      <c r="BH2614" s="19">
        <f t="shared" si="1229"/>
        <v>63.459650396704347</v>
      </c>
      <c r="BI2614" s="20">
        <v>1442.15156652426</v>
      </c>
      <c r="BJ2614">
        <v>79</v>
      </c>
      <c r="BK2614" s="22">
        <v>1216</v>
      </c>
      <c r="BL2614" s="22">
        <v>1844.76928</v>
      </c>
      <c r="BM2614" s="22">
        <v>304</v>
      </c>
      <c r="BN2614" s="22">
        <v>76</v>
      </c>
      <c r="BO2614">
        <v>0.457331536860898</v>
      </c>
    </row>
    <row r="2615" spans="1:67" x14ac:dyDescent="0.2">
      <c r="A2615" s="27">
        <v>2614</v>
      </c>
      <c r="B2615" s="18">
        <v>20.602165236060799</v>
      </c>
      <c r="C2615" s="18">
        <v>353.4</v>
      </c>
      <c r="D2615">
        <v>400</v>
      </c>
      <c r="E2615">
        <v>1600</v>
      </c>
      <c r="F2615">
        <v>7</v>
      </c>
      <c r="G2615" s="23">
        <f t="shared" si="1212"/>
        <v>0.75385440469150877</v>
      </c>
      <c r="H2615">
        <v>100</v>
      </c>
      <c r="I2615" s="17">
        <v>122.014897400818</v>
      </c>
      <c r="J2615" s="6">
        <f t="shared" si="1213"/>
        <v>121.95294108858003</v>
      </c>
      <c r="K2615" s="6">
        <f t="shared" si="1230"/>
        <v>121.95294108858003</v>
      </c>
      <c r="L2615" s="6">
        <f t="shared" si="1214"/>
        <v>1</v>
      </c>
      <c r="M2615" s="6">
        <f t="shared" si="1215"/>
        <v>122.014897400818</v>
      </c>
      <c r="N2615" s="28">
        <v>100</v>
      </c>
      <c r="O2615" s="17">
        <v>136.68235965327901</v>
      </c>
      <c r="P2615" s="6">
        <f t="shared" si="1216"/>
        <v>129.837536634017</v>
      </c>
      <c r="Q2615" s="6">
        <f t="shared" si="1202"/>
        <v>129.837536634017</v>
      </c>
      <c r="R2615" s="17">
        <v>129.837536634017</v>
      </c>
      <c r="S2615" s="6">
        <f t="shared" si="1217"/>
        <v>6.8448230192620088</v>
      </c>
      <c r="T2615" s="6">
        <f t="shared" si="1218"/>
        <v>136.68235965327901</v>
      </c>
      <c r="U2615" s="17">
        <v>69.064913348270906</v>
      </c>
      <c r="V2615" s="6">
        <f t="shared" si="1219"/>
        <v>62.291821796538898</v>
      </c>
      <c r="W2615" s="6">
        <f t="shared" si="1203"/>
        <v>62.291821796538898</v>
      </c>
      <c r="X2615" s="17">
        <v>62.291821796538898</v>
      </c>
      <c r="Y2615" s="6">
        <f t="shared" si="1220"/>
        <v>6.7730915517320085</v>
      </c>
      <c r="Z2615" s="6">
        <f t="shared" si="1221"/>
        <v>69.064913348270906</v>
      </c>
      <c r="AA2615" s="17">
        <v>239.60865548710501</v>
      </c>
      <c r="AB2615" s="6">
        <f t="shared" si="1231"/>
        <v>165.94570615173299</v>
      </c>
      <c r="AC2615" s="6">
        <f t="shared" si="1204"/>
        <v>165.94570615173299</v>
      </c>
      <c r="AD2615" s="17">
        <v>216.124110550658</v>
      </c>
      <c r="AE2615" s="6">
        <f t="shared" si="1222"/>
        <v>23.484544936447008</v>
      </c>
      <c r="AF2615" s="17">
        <v>165.94570615173299</v>
      </c>
      <c r="AG2615" s="6">
        <f t="shared" si="1223"/>
        <v>50.178404398925011</v>
      </c>
      <c r="AH2615" s="6">
        <f t="shared" si="1205"/>
        <v>50.178404398925011</v>
      </c>
      <c r="AI2615" s="6">
        <f t="shared" si="1224"/>
        <v>239.60865548710501</v>
      </c>
      <c r="AJ2615" s="17">
        <v>147.799653152117</v>
      </c>
      <c r="AK2615" s="6">
        <f t="shared" si="1225"/>
        <v>120.822792347044</v>
      </c>
      <c r="AL2615" s="6">
        <f t="shared" si="1206"/>
        <v>120.822792347044</v>
      </c>
      <c r="AM2615" s="17">
        <v>120.822792347044</v>
      </c>
      <c r="AN2615" s="6">
        <f t="shared" si="1226"/>
        <v>26.976860805073002</v>
      </c>
      <c r="AO2615" s="6">
        <f t="shared" si="1227"/>
        <v>147.799653152117</v>
      </c>
      <c r="AP2615" s="17">
        <v>1807.14429376828</v>
      </c>
      <c r="AQ2615" s="6">
        <f t="shared" si="1228"/>
        <v>1807.1442937682816</v>
      </c>
      <c r="AR2615" s="17">
        <v>34.194223536143703</v>
      </c>
      <c r="AS2615" s="6">
        <f t="shared" si="1207"/>
        <v>34.194223536143703</v>
      </c>
      <c r="AT2615" s="17">
        <v>710.971966720046</v>
      </c>
      <c r="AU2615" s="6">
        <f t="shared" si="1208"/>
        <v>710.971966720046</v>
      </c>
      <c r="AV2615" s="17">
        <v>681.695372355313</v>
      </c>
      <c r="AW2615" s="6">
        <f t="shared" si="1209"/>
        <v>681.695372355313</v>
      </c>
      <c r="AX2615" s="17">
        <v>380.28273115677899</v>
      </c>
      <c r="AY2615" s="6">
        <f t="shared" si="1210"/>
        <v>380.28273115677899</v>
      </c>
      <c r="AZ2615" s="20">
        <v>25582450.3409856</v>
      </c>
      <c r="BA2615" s="20">
        <v>1074384656.4491401</v>
      </c>
      <c r="BB2615" s="20">
        <v>220785810.22939301</v>
      </c>
      <c r="BC2615" s="20">
        <v>431247082.98047501</v>
      </c>
      <c r="BD2615" s="19">
        <f t="shared" si="1211"/>
        <v>1751.9999999999936</v>
      </c>
      <c r="BE2615" s="18">
        <v>5.6513524156720596</v>
      </c>
      <c r="BF2615" s="20">
        <v>5405870.1656774199</v>
      </c>
      <c r="BG2615" s="20">
        <v>319174.62246423698</v>
      </c>
      <c r="BH2615" s="19">
        <f t="shared" si="1229"/>
        <v>401.27157693188667</v>
      </c>
      <c r="BI2615" s="20">
        <v>28.8430313304852</v>
      </c>
      <c r="BJ2615">
        <v>93</v>
      </c>
      <c r="BK2615" s="22">
        <v>1216</v>
      </c>
      <c r="BL2615" s="22">
        <v>1844.76928</v>
      </c>
      <c r="BM2615" s="22">
        <v>304</v>
      </c>
      <c r="BN2615" s="22">
        <v>76</v>
      </c>
      <c r="BO2615">
        <v>0.342107837585932</v>
      </c>
    </row>
    <row r="2616" spans="1:67" x14ac:dyDescent="0.2">
      <c r="A2616" s="27">
        <v>2615</v>
      </c>
      <c r="B2616" s="18">
        <v>51.505413090152203</v>
      </c>
      <c r="C2616" s="18">
        <v>353.4</v>
      </c>
      <c r="D2616">
        <v>400</v>
      </c>
      <c r="E2616">
        <v>1600</v>
      </c>
      <c r="F2616">
        <v>7</v>
      </c>
      <c r="G2616" s="23">
        <f t="shared" si="1212"/>
        <v>0.76952976893295055</v>
      </c>
      <c r="H2616">
        <v>100</v>
      </c>
      <c r="I2616" s="17">
        <v>123.641852156927</v>
      </c>
      <c r="J2616" s="6">
        <f t="shared" si="1213"/>
        <v>123.52321223320932</v>
      </c>
      <c r="K2616" s="6">
        <f t="shared" si="1230"/>
        <v>123.52321223320932</v>
      </c>
      <c r="L2616" s="6">
        <f t="shared" si="1214"/>
        <v>1</v>
      </c>
      <c r="M2616" s="6">
        <f t="shared" si="1215"/>
        <v>123.641852156927</v>
      </c>
      <c r="N2616" s="28">
        <v>100</v>
      </c>
      <c r="O2616" s="17">
        <v>141.16026304638601</v>
      </c>
      <c r="P2616" s="6">
        <f t="shared" si="1216"/>
        <v>134.09004264792</v>
      </c>
      <c r="Q2616" s="6">
        <f t="shared" si="1202"/>
        <v>134.09004264792</v>
      </c>
      <c r="R2616" s="17">
        <v>134.09004264792</v>
      </c>
      <c r="S2616" s="6">
        <f t="shared" si="1217"/>
        <v>7.0702203984660059</v>
      </c>
      <c r="T2616" s="6">
        <f t="shared" si="1218"/>
        <v>141.16026304638601</v>
      </c>
      <c r="U2616" s="17">
        <v>69.0523696397495</v>
      </c>
      <c r="V2616" s="6">
        <f t="shared" si="1219"/>
        <v>62.279460882265397</v>
      </c>
      <c r="W2616" s="6">
        <f t="shared" si="1203"/>
        <v>62.279460882265397</v>
      </c>
      <c r="X2616" s="17">
        <v>62.279460882265397</v>
      </c>
      <c r="Y2616" s="6">
        <f t="shared" si="1220"/>
        <v>6.7729087574841031</v>
      </c>
      <c r="Z2616" s="6">
        <f t="shared" si="1221"/>
        <v>69.0523696397495</v>
      </c>
      <c r="AA2616" s="17">
        <v>250.05930653499999</v>
      </c>
      <c r="AB2616" s="6">
        <f t="shared" si="1231"/>
        <v>176.80799399769299</v>
      </c>
      <c r="AC2616" s="6">
        <f t="shared" si="1204"/>
        <v>176.80799399769299</v>
      </c>
      <c r="AD2616" s="17">
        <v>226.20649088890499</v>
      </c>
      <c r="AE2616" s="6">
        <f t="shared" si="1222"/>
        <v>23.852815646094996</v>
      </c>
      <c r="AF2616" s="17">
        <v>176.80799399769299</v>
      </c>
      <c r="AG2616" s="6">
        <f t="shared" si="1223"/>
        <v>49.398496891212005</v>
      </c>
      <c r="AH2616" s="6">
        <f t="shared" si="1205"/>
        <v>49.398496891212005</v>
      </c>
      <c r="AI2616" s="6">
        <f t="shared" si="1224"/>
        <v>250.05930653499999</v>
      </c>
      <c r="AJ2616" s="17">
        <v>153.43453100610799</v>
      </c>
      <c r="AK2616" s="6">
        <f t="shared" si="1225"/>
        <v>125.36159368665</v>
      </c>
      <c r="AL2616" s="6">
        <f t="shared" si="1206"/>
        <v>125.36159368665</v>
      </c>
      <c r="AM2616" s="17">
        <v>125.36159368665</v>
      </c>
      <c r="AN2616" s="6">
        <f t="shared" si="1226"/>
        <v>28.072937319457992</v>
      </c>
      <c r="AO2616" s="6">
        <f t="shared" si="1227"/>
        <v>153.43453100610799</v>
      </c>
      <c r="AP2616" s="17">
        <v>1858.1169967308001</v>
      </c>
      <c r="AQ2616" s="6">
        <f t="shared" si="1228"/>
        <v>1858.1169967308037</v>
      </c>
      <c r="AR2616" s="17">
        <v>85.470902177858804</v>
      </c>
      <c r="AS2616" s="6">
        <f t="shared" si="1207"/>
        <v>85.470902177858804</v>
      </c>
      <c r="AT2616" s="17">
        <v>710.85006921706497</v>
      </c>
      <c r="AU2616" s="6">
        <f t="shared" si="1208"/>
        <v>710.85006921706497</v>
      </c>
      <c r="AV2616" s="17">
        <v>681.57849438040898</v>
      </c>
      <c r="AW2616" s="6">
        <f t="shared" si="1209"/>
        <v>681.57849438040898</v>
      </c>
      <c r="AX2616" s="17">
        <v>380.21753095547098</v>
      </c>
      <c r="AY2616" s="6">
        <f t="shared" si="1210"/>
        <v>380.21753095547098</v>
      </c>
      <c r="AZ2616" s="20">
        <v>61848930.945359103</v>
      </c>
      <c r="BA2616" s="20">
        <v>1074409591.3103499</v>
      </c>
      <c r="BB2616" s="20">
        <v>211957632.91481799</v>
      </c>
      <c r="BC2616" s="20">
        <v>403783844.82946998</v>
      </c>
      <c r="BD2616" s="19">
        <f t="shared" si="1211"/>
        <v>1751.9999999999968</v>
      </c>
      <c r="BE2616" s="18">
        <v>6.5630928664493799</v>
      </c>
      <c r="BF2616" s="20">
        <v>4978245.9649850698</v>
      </c>
      <c r="BG2616" s="20">
        <v>293926.73662355897</v>
      </c>
      <c r="BH2616" s="19">
        <f t="shared" si="1229"/>
        <v>369.52952022554405</v>
      </c>
      <c r="BI2616" s="20">
        <v>72.107578326213101</v>
      </c>
      <c r="BJ2616">
        <v>93</v>
      </c>
      <c r="BK2616" s="22">
        <v>1216</v>
      </c>
      <c r="BL2616" s="22">
        <v>1844.76928</v>
      </c>
      <c r="BM2616" s="22">
        <v>304</v>
      </c>
      <c r="BN2616" s="22">
        <v>76</v>
      </c>
      <c r="BO2616">
        <v>0.32852882581578202</v>
      </c>
    </row>
    <row r="2617" spans="1:67" x14ac:dyDescent="0.2">
      <c r="A2617" s="27">
        <v>2616</v>
      </c>
      <c r="B2617" s="18">
        <v>154.516239270456</v>
      </c>
      <c r="C2617" s="18">
        <v>353.4</v>
      </c>
      <c r="D2617">
        <v>400</v>
      </c>
      <c r="E2617">
        <v>1600</v>
      </c>
      <c r="F2617">
        <v>7</v>
      </c>
      <c r="G2617" s="23">
        <f t="shared" si="1212"/>
        <v>0.82175174002443974</v>
      </c>
      <c r="H2617">
        <v>100</v>
      </c>
      <c r="I2617" s="17">
        <v>129.54456577593101</v>
      </c>
      <c r="J2617" s="6">
        <f t="shared" si="1213"/>
        <v>129.1827020730675</v>
      </c>
      <c r="K2617" s="6">
        <f t="shared" si="1230"/>
        <v>129.1827020730675</v>
      </c>
      <c r="L2617" s="6">
        <f t="shared" si="1214"/>
        <v>1</v>
      </c>
      <c r="M2617" s="6">
        <f t="shared" si="1215"/>
        <v>129.54456577593101</v>
      </c>
      <c r="N2617" s="28">
        <v>100</v>
      </c>
      <c r="O2617" s="17">
        <v>164.68345136293399</v>
      </c>
      <c r="P2617" s="6">
        <f t="shared" si="1216"/>
        <v>156.43107345770301</v>
      </c>
      <c r="Q2617" s="6">
        <f t="shared" si="1202"/>
        <v>156.43107345770301</v>
      </c>
      <c r="R2617" s="17">
        <v>156.43107345770301</v>
      </c>
      <c r="S2617" s="6">
        <f t="shared" si="1217"/>
        <v>8.2523779052309862</v>
      </c>
      <c r="T2617" s="6">
        <f t="shared" si="1218"/>
        <v>164.68345136293399</v>
      </c>
      <c r="U2617" s="17">
        <v>69.019234736832999</v>
      </c>
      <c r="V2617" s="6">
        <f t="shared" si="1219"/>
        <v>62.246487200990401</v>
      </c>
      <c r="W2617" s="6">
        <f t="shared" si="1203"/>
        <v>62.246487200990401</v>
      </c>
      <c r="X2617" s="17">
        <v>62.246487200990401</v>
      </c>
      <c r="Y2617" s="6">
        <f t="shared" si="1220"/>
        <v>6.7727475358425977</v>
      </c>
      <c r="Z2617" s="6">
        <f t="shared" si="1221"/>
        <v>69.019234736832999</v>
      </c>
      <c r="AA2617" s="17">
        <v>300.03928993524801</v>
      </c>
      <c r="AB2617" s="6">
        <f t="shared" si="1231"/>
        <v>226.211991840666</v>
      </c>
      <c r="AC2617" s="6">
        <f t="shared" si="1204"/>
        <v>226.211991840666</v>
      </c>
      <c r="AD2617" s="17">
        <v>274.06423377060497</v>
      </c>
      <c r="AE2617" s="6">
        <f t="shared" si="1222"/>
        <v>25.975056164643036</v>
      </c>
      <c r="AF2617" s="17">
        <v>226.211991840666</v>
      </c>
      <c r="AG2617" s="6">
        <f t="shared" si="1223"/>
        <v>47.85224192993897</v>
      </c>
      <c r="AH2617" s="6">
        <f t="shared" si="1205"/>
        <v>47.85224192993897</v>
      </c>
      <c r="AI2617" s="6">
        <f t="shared" si="1224"/>
        <v>300.03928993524801</v>
      </c>
      <c r="AJ2617" s="17">
        <v>156.55663615602799</v>
      </c>
      <c r="AK2617" s="6">
        <f t="shared" si="1225"/>
        <v>127.73863622814</v>
      </c>
      <c r="AL2617" s="6">
        <f t="shared" si="1206"/>
        <v>127.73863622814</v>
      </c>
      <c r="AM2617" s="17">
        <v>127.73863622814</v>
      </c>
      <c r="AN2617" s="6">
        <f t="shared" si="1226"/>
        <v>28.817999927887996</v>
      </c>
      <c r="AO2617" s="6">
        <f t="shared" si="1227"/>
        <v>156.55663615602799</v>
      </c>
      <c r="AP2617" s="17">
        <v>2028.032796835</v>
      </c>
      <c r="AQ2617" s="6">
        <f t="shared" si="1228"/>
        <v>2028.0327968350061</v>
      </c>
      <c r="AR2617" s="17">
        <v>256.28305010030499</v>
      </c>
      <c r="AS2617" s="6">
        <f t="shared" si="1207"/>
        <v>256.28305010030499</v>
      </c>
      <c r="AT2617" s="17">
        <v>710.49062414193202</v>
      </c>
      <c r="AU2617" s="6">
        <f t="shared" si="1208"/>
        <v>710.49062414193202</v>
      </c>
      <c r="AV2617" s="17">
        <v>681.23385063100102</v>
      </c>
      <c r="AW2617" s="6">
        <f t="shared" si="1209"/>
        <v>681.23385063100102</v>
      </c>
      <c r="AX2617" s="17">
        <v>380.025271961768</v>
      </c>
      <c r="AY2617" s="6">
        <f t="shared" si="1210"/>
        <v>380.025271961768</v>
      </c>
      <c r="AZ2617" s="20">
        <v>158207811.46182901</v>
      </c>
      <c r="BA2617" s="20">
        <v>1074434368.6896999</v>
      </c>
      <c r="BB2617" s="20">
        <v>207066868.37128699</v>
      </c>
      <c r="BC2617" s="20">
        <v>312290951.47718102</v>
      </c>
      <c r="BD2617" s="19">
        <f t="shared" si="1211"/>
        <v>1751.9999999999966</v>
      </c>
      <c r="BE2617" s="18">
        <v>10.000963747631999</v>
      </c>
      <c r="BF2617" s="20">
        <v>3725654.6525300802</v>
      </c>
      <c r="BG2617" s="20">
        <v>219970.953927711</v>
      </c>
      <c r="BH2617" s="19">
        <f t="shared" si="1229"/>
        <v>276.55109569895131</v>
      </c>
      <c r="BI2617" s="20">
        <v>216.32273497863901</v>
      </c>
      <c r="BJ2617">
        <v>93</v>
      </c>
      <c r="BK2617" s="22">
        <v>1216</v>
      </c>
      <c r="BL2617" s="22">
        <v>1844.76928</v>
      </c>
      <c r="BM2617" s="22">
        <v>304</v>
      </c>
      <c r="BN2617" s="22">
        <v>76</v>
      </c>
      <c r="BO2617">
        <v>0.32086789744903399</v>
      </c>
    </row>
    <row r="2618" spans="1:67" x14ac:dyDescent="0.2">
      <c r="A2618" s="27">
        <v>2617</v>
      </c>
      <c r="B2618" s="18">
        <v>206.02165236060799</v>
      </c>
      <c r="C2618" s="18">
        <v>353.4</v>
      </c>
      <c r="D2618">
        <v>400</v>
      </c>
      <c r="E2618">
        <v>1600</v>
      </c>
      <c r="F2618">
        <v>7</v>
      </c>
      <c r="G2618" s="23">
        <f t="shared" si="1212"/>
        <v>0.84504192254737842</v>
      </c>
      <c r="H2618">
        <v>100</v>
      </c>
      <c r="I2618" s="17">
        <v>132.810312721413</v>
      </c>
      <c r="J2618" s="6">
        <f t="shared" si="1213"/>
        <v>132.26735602567811</v>
      </c>
      <c r="K2618" s="6">
        <f t="shared" si="1230"/>
        <v>132.26735602567811</v>
      </c>
      <c r="L2618" s="6">
        <f t="shared" si="1214"/>
        <v>1</v>
      </c>
      <c r="M2618" s="6">
        <f t="shared" si="1215"/>
        <v>132.810312721413</v>
      </c>
      <c r="N2618" s="28">
        <v>100</v>
      </c>
      <c r="O2618" s="17">
        <v>179.670205612155</v>
      </c>
      <c r="P2618" s="6">
        <f t="shared" si="1216"/>
        <v>170.66494528003</v>
      </c>
      <c r="Q2618" s="6">
        <f t="shared" si="1202"/>
        <v>170.66494528003</v>
      </c>
      <c r="R2618" s="17">
        <v>170.66494528003</v>
      </c>
      <c r="S2618" s="6">
        <f t="shared" si="1217"/>
        <v>9.0052603321250047</v>
      </c>
      <c r="T2618" s="6">
        <f t="shared" si="1218"/>
        <v>179.670205612155</v>
      </c>
      <c r="U2618" s="17">
        <v>69.004384884842693</v>
      </c>
      <c r="V2618" s="6">
        <f t="shared" si="1219"/>
        <v>62.231746424197503</v>
      </c>
      <c r="W2618" s="6">
        <f t="shared" si="1203"/>
        <v>62.231746424197503</v>
      </c>
      <c r="X2618" s="17">
        <v>62.231746424197503</v>
      </c>
      <c r="Y2618" s="6">
        <f t="shared" si="1220"/>
        <v>6.7726384606451902</v>
      </c>
      <c r="Z2618" s="6">
        <f t="shared" si="1221"/>
        <v>69.004384884842693</v>
      </c>
      <c r="AA2618" s="17">
        <v>333.40008628381401</v>
      </c>
      <c r="AB2618" s="6">
        <f t="shared" si="1231"/>
        <v>258.399549782767</v>
      </c>
      <c r="AC2618" s="6">
        <f t="shared" si="1204"/>
        <v>258.399549782767</v>
      </c>
      <c r="AD2618" s="17">
        <v>305.84916172714998</v>
      </c>
      <c r="AE2618" s="6">
        <f t="shared" si="1222"/>
        <v>27.550924556664029</v>
      </c>
      <c r="AF2618" s="17">
        <v>258.399549782767</v>
      </c>
      <c r="AG2618" s="6">
        <f t="shared" si="1223"/>
        <v>47.44961194438298</v>
      </c>
      <c r="AH2618" s="6">
        <f t="shared" si="1205"/>
        <v>47.44961194438298</v>
      </c>
      <c r="AI2618" s="6">
        <f t="shared" si="1224"/>
        <v>333.40008628381401</v>
      </c>
      <c r="AJ2618" s="17">
        <v>152.099268984829</v>
      </c>
      <c r="AK2618" s="6">
        <f t="shared" si="1225"/>
        <v>124.003774758017</v>
      </c>
      <c r="AL2618" s="6">
        <f t="shared" si="1206"/>
        <v>124.003774758017</v>
      </c>
      <c r="AM2618" s="17">
        <v>124.003774758017</v>
      </c>
      <c r="AN2618" s="6">
        <f t="shared" si="1226"/>
        <v>28.095494226811994</v>
      </c>
      <c r="AO2618" s="6">
        <f t="shared" si="1227"/>
        <v>152.099268984829</v>
      </c>
      <c r="AP2618" s="17">
        <v>2112.9940151040901</v>
      </c>
      <c r="AQ2618" s="6">
        <f t="shared" si="1228"/>
        <v>2112.9940151040969</v>
      </c>
      <c r="AR2618" s="17">
        <v>341.63531396803103</v>
      </c>
      <c r="AS2618" s="6">
        <f t="shared" si="1207"/>
        <v>341.63531396803103</v>
      </c>
      <c r="AT2618" s="17">
        <v>710.333810668723</v>
      </c>
      <c r="AU2618" s="6">
        <f t="shared" si="1208"/>
        <v>710.333810668723</v>
      </c>
      <c r="AV2618" s="17">
        <v>681.08349446505804</v>
      </c>
      <c r="AW2618" s="6">
        <f t="shared" si="1209"/>
        <v>681.08349446505804</v>
      </c>
      <c r="AX2618" s="17">
        <v>379.94139600228499</v>
      </c>
      <c r="AY2618" s="6">
        <f t="shared" si="1210"/>
        <v>379.94139600228499</v>
      </c>
      <c r="AZ2618" s="20">
        <v>192837223.802232</v>
      </c>
      <c r="BA2618" s="20">
        <v>1074469857.4821801</v>
      </c>
      <c r="BB2618" s="20">
        <v>213206370.312112</v>
      </c>
      <c r="BC2618" s="20">
        <v>271486552.30093598</v>
      </c>
      <c r="BD2618" s="19">
        <f t="shared" si="1211"/>
        <v>1752.0000038974601</v>
      </c>
      <c r="BE2618" s="18">
        <v>12.1045756904175</v>
      </c>
      <c r="BF2618" s="20">
        <v>3209845.00717131</v>
      </c>
      <c r="BG2618" s="20">
        <v>189516.402897967</v>
      </c>
      <c r="BH2618" s="19">
        <f t="shared" si="1229"/>
        <v>238.26313348165098</v>
      </c>
      <c r="BI2618" s="20">
        <v>288.43031330485201</v>
      </c>
      <c r="BJ2618">
        <v>93</v>
      </c>
      <c r="BK2618" s="22">
        <v>1216</v>
      </c>
      <c r="BL2618" s="22">
        <v>1844.76928</v>
      </c>
      <c r="BM2618" s="22">
        <v>304</v>
      </c>
      <c r="BN2618" s="22">
        <v>76</v>
      </c>
      <c r="BO2618">
        <v>0.33023209783055502</v>
      </c>
    </row>
    <row r="2619" spans="1:67" x14ac:dyDescent="0.2">
      <c r="A2619" s="27">
        <v>2618</v>
      </c>
      <c r="B2619" s="18">
        <v>257.52706545076097</v>
      </c>
      <c r="C2619" s="18">
        <v>353.4</v>
      </c>
      <c r="D2619">
        <v>400</v>
      </c>
      <c r="E2619">
        <v>1600</v>
      </c>
      <c r="F2619">
        <v>7</v>
      </c>
      <c r="G2619" s="23">
        <f t="shared" si="1212"/>
        <v>0.86627737266469329</v>
      </c>
      <c r="H2619">
        <v>100</v>
      </c>
      <c r="I2619" s="17">
        <v>136.19562582612201</v>
      </c>
      <c r="J2619" s="6">
        <f t="shared" si="1213"/>
        <v>135.47235472965298</v>
      </c>
      <c r="K2619" s="6">
        <f t="shared" si="1230"/>
        <v>135.47235472965298</v>
      </c>
      <c r="L2619" s="6">
        <f t="shared" si="1214"/>
        <v>1</v>
      </c>
      <c r="M2619" s="6">
        <f t="shared" si="1215"/>
        <v>136.19562582612201</v>
      </c>
      <c r="N2619" s="28">
        <v>100</v>
      </c>
      <c r="O2619" s="17">
        <v>196.00651876257101</v>
      </c>
      <c r="P2619" s="6">
        <f t="shared" si="1216"/>
        <v>186.180572676667</v>
      </c>
      <c r="Q2619" s="6">
        <f t="shared" si="1202"/>
        <v>186.180572676667</v>
      </c>
      <c r="R2619" s="17">
        <v>186.180572676667</v>
      </c>
      <c r="S2619" s="6">
        <f t="shared" si="1217"/>
        <v>9.8259460859040075</v>
      </c>
      <c r="T2619" s="6">
        <f t="shared" si="1218"/>
        <v>196.00651876257101</v>
      </c>
      <c r="U2619" s="17">
        <v>68.990202860566995</v>
      </c>
      <c r="V2619" s="6">
        <f t="shared" si="1219"/>
        <v>62.217717893708397</v>
      </c>
      <c r="W2619" s="6">
        <f t="shared" si="1203"/>
        <v>62.217717893708397</v>
      </c>
      <c r="X2619" s="17">
        <v>62.217717893708397</v>
      </c>
      <c r="Y2619" s="6">
        <f t="shared" si="1220"/>
        <v>6.7724849668585989</v>
      </c>
      <c r="Z2619" s="6">
        <f t="shared" si="1221"/>
        <v>68.990202860566995</v>
      </c>
      <c r="AA2619" s="17">
        <v>374.05205027738998</v>
      </c>
      <c r="AB2619" s="6">
        <f t="shared" si="1231"/>
        <v>297.61025974018003</v>
      </c>
      <c r="AC2619" s="6">
        <f t="shared" si="1204"/>
        <v>297.61025974018003</v>
      </c>
      <c r="AD2619" s="17">
        <v>344.50859109205197</v>
      </c>
      <c r="AE2619" s="6">
        <f t="shared" si="1222"/>
        <v>29.543459185338008</v>
      </c>
      <c r="AF2619" s="17">
        <v>297.61025974018003</v>
      </c>
      <c r="AG2619" s="6">
        <f t="shared" si="1223"/>
        <v>46.898331351871946</v>
      </c>
      <c r="AH2619" s="6">
        <f t="shared" si="1205"/>
        <v>46.898331351871946</v>
      </c>
      <c r="AI2619" s="6">
        <f t="shared" si="1224"/>
        <v>374.05205027738998</v>
      </c>
      <c r="AJ2619" s="17">
        <v>145.35941161668899</v>
      </c>
      <c r="AK2619" s="6">
        <f t="shared" si="1225"/>
        <v>118.426168555781</v>
      </c>
      <c r="AL2619" s="6">
        <f t="shared" si="1206"/>
        <v>118.426168555781</v>
      </c>
      <c r="AM2619" s="17">
        <v>118.426168555781</v>
      </c>
      <c r="AN2619" s="6">
        <f t="shared" si="1226"/>
        <v>26.933243060907984</v>
      </c>
      <c r="AO2619" s="6">
        <f t="shared" si="1227"/>
        <v>145.35941161668899</v>
      </c>
      <c r="AP2619" s="17">
        <v>2197.9570848683702</v>
      </c>
      <c r="AQ2619" s="6">
        <f t="shared" si="1228"/>
        <v>2197.9570848683743</v>
      </c>
      <c r="AR2619" s="17">
        <v>426.95755293702098</v>
      </c>
      <c r="AS2619" s="6">
        <f t="shared" si="1207"/>
        <v>426.95755293702098</v>
      </c>
      <c r="AT2619" s="17">
        <v>710.18977997087802</v>
      </c>
      <c r="AU2619" s="6">
        <f t="shared" si="1208"/>
        <v>710.18977997087802</v>
      </c>
      <c r="AV2619" s="17">
        <v>680.94539470192501</v>
      </c>
      <c r="AW2619" s="6">
        <f t="shared" si="1209"/>
        <v>680.94539470192501</v>
      </c>
      <c r="AX2619" s="17">
        <v>379.86435725855</v>
      </c>
      <c r="AY2619" s="6">
        <f t="shared" si="1210"/>
        <v>379.86435725855</v>
      </c>
      <c r="AZ2619" s="20">
        <v>220286735.50062501</v>
      </c>
      <c r="BA2619" s="20">
        <v>1074485247.7030699</v>
      </c>
      <c r="BB2619" s="20">
        <v>222945973.70484501</v>
      </c>
      <c r="BC2619" s="20">
        <v>234282043.09145701</v>
      </c>
      <c r="BD2619" s="19">
        <f t="shared" si="1211"/>
        <v>1751.9999999999966</v>
      </c>
      <c r="BE2619" s="18">
        <v>14.340146035068299</v>
      </c>
      <c r="BF2619" s="20">
        <v>2731727.9531062199</v>
      </c>
      <c r="BG2619" s="20">
        <v>161287.306462423</v>
      </c>
      <c r="BH2619" s="19">
        <f t="shared" si="1229"/>
        <v>202.773050387252</v>
      </c>
      <c r="BI2619" s="20">
        <v>360.53789163106501</v>
      </c>
      <c r="BJ2619">
        <v>93</v>
      </c>
      <c r="BK2619" s="22">
        <v>1216</v>
      </c>
      <c r="BL2619" s="22">
        <v>1844.76928</v>
      </c>
      <c r="BM2619" s="22">
        <v>304</v>
      </c>
      <c r="BN2619" s="22">
        <v>76</v>
      </c>
      <c r="BO2619">
        <v>0.34514225407737797</v>
      </c>
    </row>
    <row r="2620" spans="1:67" x14ac:dyDescent="0.2">
      <c r="A2620" s="27">
        <v>2619</v>
      </c>
      <c r="B2620" s="18">
        <v>309.03247854091302</v>
      </c>
      <c r="C2620" s="18">
        <v>353.4</v>
      </c>
      <c r="D2620">
        <v>400</v>
      </c>
      <c r="E2620">
        <v>1600</v>
      </c>
      <c r="F2620">
        <v>7</v>
      </c>
      <c r="G2620" s="23">
        <f t="shared" si="1212"/>
        <v>0.88339851078439069</v>
      </c>
      <c r="H2620">
        <v>100</v>
      </c>
      <c r="I2620" s="17">
        <v>139.94358381443701</v>
      </c>
      <c r="J2620" s="6">
        <f t="shared" si="1213"/>
        <v>139.05120456162075</v>
      </c>
      <c r="K2620" s="6">
        <f t="shared" si="1230"/>
        <v>139.05120456162075</v>
      </c>
      <c r="L2620" s="6">
        <f t="shared" si="1214"/>
        <v>1</v>
      </c>
      <c r="M2620" s="6">
        <f t="shared" si="1215"/>
        <v>139.94358381443701</v>
      </c>
      <c r="N2620" s="28">
        <v>100</v>
      </c>
      <c r="O2620" s="17">
        <v>213.75168806914201</v>
      </c>
      <c r="P2620" s="6">
        <f t="shared" si="1216"/>
        <v>203.03426114517299</v>
      </c>
      <c r="Q2620" s="6">
        <f t="shared" si="1202"/>
        <v>203.03426114517299</v>
      </c>
      <c r="R2620" s="17">
        <v>203.03426114517299</v>
      </c>
      <c r="S2620" s="6">
        <f t="shared" si="1217"/>
        <v>10.717426923969015</v>
      </c>
      <c r="T2620" s="6">
        <f t="shared" si="1218"/>
        <v>213.75168806914201</v>
      </c>
      <c r="U2620" s="17">
        <v>68.979649870103103</v>
      </c>
      <c r="V2620" s="6">
        <f t="shared" si="1219"/>
        <v>62.207059176837902</v>
      </c>
      <c r="W2620" s="6">
        <f t="shared" si="1203"/>
        <v>62.207059176837902</v>
      </c>
      <c r="X2620" s="17">
        <v>62.207059176837902</v>
      </c>
      <c r="Y2620" s="6">
        <f t="shared" si="1220"/>
        <v>6.7725906932652009</v>
      </c>
      <c r="Z2620" s="6">
        <f t="shared" si="1221"/>
        <v>68.979649870103103</v>
      </c>
      <c r="AA2620" s="17">
        <v>418.09644217108797</v>
      </c>
      <c r="AB2620" s="6">
        <f t="shared" si="1231"/>
        <v>339.54772477069599</v>
      </c>
      <c r="AC2620" s="6">
        <f t="shared" si="1204"/>
        <v>339.54772477069599</v>
      </c>
      <c r="AD2620" s="17">
        <v>386.366859719822</v>
      </c>
      <c r="AE2620" s="6">
        <f t="shared" si="1222"/>
        <v>31.729582451265969</v>
      </c>
      <c r="AF2620" s="17">
        <v>339.54772477069599</v>
      </c>
      <c r="AG2620" s="6">
        <f t="shared" si="1223"/>
        <v>46.81913494912601</v>
      </c>
      <c r="AH2620" s="6">
        <f t="shared" si="1205"/>
        <v>46.81913494912601</v>
      </c>
      <c r="AI2620" s="6">
        <f t="shared" si="1224"/>
        <v>418.09644217108797</v>
      </c>
      <c r="AJ2620" s="17">
        <v>140.04671600735301</v>
      </c>
      <c r="AK2620" s="6">
        <f t="shared" si="1225"/>
        <v>114.07433387113301</v>
      </c>
      <c r="AL2620" s="6">
        <f t="shared" si="1206"/>
        <v>114.07433387113301</v>
      </c>
      <c r="AM2620" s="17">
        <v>114.07433387113301</v>
      </c>
      <c r="AN2620" s="6">
        <f t="shared" si="1226"/>
        <v>25.972382136220006</v>
      </c>
      <c r="AO2620" s="6">
        <f t="shared" si="1227"/>
        <v>140.04671600735301</v>
      </c>
      <c r="AP2620" s="17">
        <v>2282.9217886044698</v>
      </c>
      <c r="AQ2620" s="6">
        <f t="shared" si="1228"/>
        <v>2282.921788604473</v>
      </c>
      <c r="AR2620" s="17">
        <v>512.25329448985599</v>
      </c>
      <c r="AS2620" s="6">
        <f t="shared" si="1207"/>
        <v>512.25329448985599</v>
      </c>
      <c r="AT2620" s="17">
        <v>710.05703026090305</v>
      </c>
      <c r="AU2620" s="6">
        <f t="shared" si="1208"/>
        <v>710.05703026090305</v>
      </c>
      <c r="AV2620" s="17">
        <v>680.81811139511694</v>
      </c>
      <c r="AW2620" s="6">
        <f t="shared" si="1209"/>
        <v>680.81811139511694</v>
      </c>
      <c r="AX2620" s="17">
        <v>379.79335245859698</v>
      </c>
      <c r="AY2620" s="6">
        <f t="shared" si="1210"/>
        <v>379.79335245859698</v>
      </c>
      <c r="AZ2620" s="20">
        <v>241659564.986839</v>
      </c>
      <c r="BA2620" s="20">
        <v>1074439469.2228501</v>
      </c>
      <c r="BB2620" s="20">
        <v>231615156.68456</v>
      </c>
      <c r="BC2620" s="20">
        <v>204285809.10574701</v>
      </c>
      <c r="BD2620" s="19">
        <f t="shared" si="1211"/>
        <v>1751.9999999999961</v>
      </c>
      <c r="BE2620" s="18">
        <v>16.884516941893899</v>
      </c>
      <c r="BF2620" s="20">
        <v>2379995.22399905</v>
      </c>
      <c r="BG2620" s="20">
        <v>140520.22224092699</v>
      </c>
      <c r="BH2620" s="19">
        <f t="shared" si="1229"/>
        <v>176.66433106145186</v>
      </c>
      <c r="BI2620" s="20">
        <v>432.64546995727801</v>
      </c>
      <c r="BJ2620">
        <v>93</v>
      </c>
      <c r="BK2620" s="22">
        <v>1216</v>
      </c>
      <c r="BL2620" s="22">
        <v>1844.76928</v>
      </c>
      <c r="BM2620" s="22">
        <v>304</v>
      </c>
      <c r="BN2620" s="22">
        <v>76</v>
      </c>
      <c r="BO2620">
        <v>0.35840381306518698</v>
      </c>
    </row>
    <row r="2621" spans="1:67" x14ac:dyDescent="0.2">
      <c r="A2621" s="27">
        <v>2620</v>
      </c>
      <c r="B2621" s="18">
        <v>360.53789163106501</v>
      </c>
      <c r="C2621" s="18">
        <v>353.4</v>
      </c>
      <c r="D2621">
        <v>400</v>
      </c>
      <c r="E2621">
        <v>1600</v>
      </c>
      <c r="F2621">
        <v>7</v>
      </c>
      <c r="G2621" s="23">
        <f t="shared" si="1212"/>
        <v>0.89773412080832116</v>
      </c>
      <c r="H2621">
        <v>100</v>
      </c>
      <c r="I2621" s="17">
        <v>143.78945456383701</v>
      </c>
      <c r="J2621" s="6">
        <f t="shared" si="1213"/>
        <v>142.75065707443187</v>
      </c>
      <c r="K2621" s="6">
        <f t="shared" si="1230"/>
        <v>142.75065707443187</v>
      </c>
      <c r="L2621" s="6">
        <f t="shared" si="1214"/>
        <v>1</v>
      </c>
      <c r="M2621" s="6">
        <f t="shared" si="1215"/>
        <v>143.78945456383701</v>
      </c>
      <c r="N2621" s="28">
        <v>100</v>
      </c>
      <c r="O2621" s="17">
        <v>231.97706537735101</v>
      </c>
      <c r="P2621" s="6">
        <f t="shared" si="1216"/>
        <v>220.34391495047799</v>
      </c>
      <c r="Q2621" s="6">
        <f t="shared" si="1202"/>
        <v>220.34391495047799</v>
      </c>
      <c r="R2621" s="17">
        <v>220.34391495047799</v>
      </c>
      <c r="S2621" s="6">
        <f t="shared" si="1217"/>
        <v>11.633150426873016</v>
      </c>
      <c r="T2621" s="6">
        <f t="shared" si="1218"/>
        <v>231.97706537735101</v>
      </c>
      <c r="U2621" s="17">
        <v>68.967334557563404</v>
      </c>
      <c r="V2621" s="6">
        <f t="shared" si="1219"/>
        <v>62.194897237314798</v>
      </c>
      <c r="W2621" s="6">
        <f t="shared" si="1203"/>
        <v>62.194897237314798</v>
      </c>
      <c r="X2621" s="17">
        <v>62.194897237314798</v>
      </c>
      <c r="Y2621" s="6">
        <f t="shared" si="1220"/>
        <v>6.7724373202486063</v>
      </c>
      <c r="Z2621" s="6">
        <f t="shared" si="1221"/>
        <v>68.967334557563404</v>
      </c>
      <c r="AA2621" s="17">
        <v>466.07590999827602</v>
      </c>
      <c r="AB2621" s="6">
        <f t="shared" si="1231"/>
        <v>385.53715718771099</v>
      </c>
      <c r="AC2621" s="6">
        <f t="shared" si="1204"/>
        <v>385.53715718771099</v>
      </c>
      <c r="AD2621" s="17">
        <v>431.94317467129298</v>
      </c>
      <c r="AE2621" s="6">
        <f t="shared" si="1222"/>
        <v>34.132735326983038</v>
      </c>
      <c r="AF2621" s="17">
        <v>385.53715718771099</v>
      </c>
      <c r="AG2621" s="6">
        <f t="shared" si="1223"/>
        <v>46.406017483581991</v>
      </c>
      <c r="AH2621" s="6">
        <f t="shared" si="1205"/>
        <v>46.406017483581991</v>
      </c>
      <c r="AI2621" s="6">
        <f t="shared" si="1224"/>
        <v>466.07590999827602</v>
      </c>
      <c r="AJ2621" s="17">
        <v>135.32414939893701</v>
      </c>
      <c r="AK2621" s="6">
        <f t="shared" si="1225"/>
        <v>110.165483298514</v>
      </c>
      <c r="AL2621" s="6">
        <f t="shared" si="1206"/>
        <v>110.165483298514</v>
      </c>
      <c r="AM2621" s="17">
        <v>110.165483298514</v>
      </c>
      <c r="AN2621" s="6">
        <f t="shared" si="1226"/>
        <v>25.158666100423005</v>
      </c>
      <c r="AO2621" s="6">
        <f t="shared" si="1227"/>
        <v>135.32414939893701</v>
      </c>
      <c r="AP2621" s="17">
        <v>2367.8879415792799</v>
      </c>
      <c r="AQ2621" s="6">
        <f t="shared" si="1228"/>
        <v>2367.887941579284</v>
      </c>
      <c r="AR2621" s="17">
        <v>597.52553436365702</v>
      </c>
      <c r="AS2621" s="6">
        <f t="shared" si="1207"/>
        <v>597.52553436365702</v>
      </c>
      <c r="AT2621" s="17">
        <v>709.93428613617198</v>
      </c>
      <c r="AU2621" s="6">
        <f t="shared" si="1208"/>
        <v>709.93428613617198</v>
      </c>
      <c r="AV2621" s="17">
        <v>680.70042166088103</v>
      </c>
      <c r="AW2621" s="6">
        <f t="shared" si="1209"/>
        <v>680.70042166088103</v>
      </c>
      <c r="AX2621" s="17">
        <v>379.72769941857399</v>
      </c>
      <c r="AY2621" s="6">
        <f t="shared" si="1210"/>
        <v>379.72769941857399</v>
      </c>
      <c r="AZ2621" s="20">
        <v>259162154.278644</v>
      </c>
      <c r="BA2621" s="20">
        <v>1074467942.2943001</v>
      </c>
      <c r="BB2621" s="20">
        <v>239200093.28606099</v>
      </c>
      <c r="BC2621" s="20">
        <v>179169821.506082</v>
      </c>
      <c r="BD2621" s="19">
        <f t="shared" si="1211"/>
        <v>1752.0000113650872</v>
      </c>
      <c r="BE2621" s="18">
        <v>19.4959972590989</v>
      </c>
      <c r="BF2621" s="20">
        <v>2068405.9911810099</v>
      </c>
      <c r="BG2621" s="20">
        <v>122123.299506813</v>
      </c>
      <c r="BH2621" s="19">
        <f t="shared" si="1229"/>
        <v>153.53541668503294</v>
      </c>
      <c r="BI2621" s="20">
        <v>504.75304828349101</v>
      </c>
      <c r="BJ2621">
        <v>93</v>
      </c>
      <c r="BK2621" s="22">
        <v>1216</v>
      </c>
      <c r="BL2621" s="22">
        <v>1844.76928</v>
      </c>
      <c r="BM2621" s="22">
        <v>304</v>
      </c>
      <c r="BN2621" s="22">
        <v>76</v>
      </c>
      <c r="BO2621">
        <v>0.36999518081574401</v>
      </c>
    </row>
    <row r="2622" spans="1:67" x14ac:dyDescent="0.2">
      <c r="A2622" s="27">
        <v>2621</v>
      </c>
      <c r="B2622" s="18">
        <v>412.043304721217</v>
      </c>
      <c r="C2622" s="18">
        <v>353.4</v>
      </c>
      <c r="D2622">
        <v>400</v>
      </c>
      <c r="E2622">
        <v>1600</v>
      </c>
      <c r="F2622">
        <v>7</v>
      </c>
      <c r="G2622" s="23">
        <f t="shared" si="1212"/>
        <v>0.90943045916655829</v>
      </c>
      <c r="H2622">
        <v>100</v>
      </c>
      <c r="I2622" s="17">
        <v>147.88389719827401</v>
      </c>
      <c r="J2622" s="6">
        <f t="shared" si="1213"/>
        <v>146.673725647536</v>
      </c>
      <c r="K2622" s="6">
        <f t="shared" si="1230"/>
        <v>146.673725647536</v>
      </c>
      <c r="L2622" s="6">
        <f t="shared" si="1214"/>
        <v>1</v>
      </c>
      <c r="M2622" s="6">
        <f t="shared" si="1215"/>
        <v>147.88389719827401</v>
      </c>
      <c r="N2622" s="28">
        <v>100</v>
      </c>
      <c r="O2622" s="17">
        <v>250.78762366386999</v>
      </c>
      <c r="P2622" s="6">
        <f t="shared" si="1216"/>
        <v>238.209248593767</v>
      </c>
      <c r="Q2622" s="6">
        <f t="shared" si="1202"/>
        <v>238.209248593767</v>
      </c>
      <c r="R2622" s="17">
        <v>238.209248593767</v>
      </c>
      <c r="S2622" s="6">
        <f t="shared" si="1217"/>
        <v>12.578375070102993</v>
      </c>
      <c r="T2622" s="6">
        <f t="shared" si="1218"/>
        <v>250.78762366386999</v>
      </c>
      <c r="U2622" s="17">
        <v>68.956863336131505</v>
      </c>
      <c r="V2622" s="6">
        <f t="shared" si="1219"/>
        <v>62.184475031912598</v>
      </c>
      <c r="W2622" s="6">
        <f t="shared" si="1203"/>
        <v>62.184475031912598</v>
      </c>
      <c r="X2622" s="17">
        <v>62.184475031912598</v>
      </c>
      <c r="Y2622" s="6">
        <f t="shared" si="1220"/>
        <v>6.7723883042189073</v>
      </c>
      <c r="Z2622" s="6">
        <f t="shared" si="1221"/>
        <v>68.956863336131505</v>
      </c>
      <c r="AA2622" s="17">
        <v>516.31009576855001</v>
      </c>
      <c r="AB2622" s="6">
        <f t="shared" si="1231"/>
        <v>433.20509805603501</v>
      </c>
      <c r="AC2622" s="6">
        <f t="shared" si="1204"/>
        <v>433.20509805603501</v>
      </c>
      <c r="AD2622" s="17">
        <v>479.63526700946699</v>
      </c>
      <c r="AE2622" s="6">
        <f t="shared" si="1222"/>
        <v>36.674828759083027</v>
      </c>
      <c r="AF2622" s="17">
        <v>433.20509805603501</v>
      </c>
      <c r="AG2622" s="6">
        <f t="shared" si="1223"/>
        <v>46.430168953431973</v>
      </c>
      <c r="AH2622" s="6">
        <f t="shared" si="1205"/>
        <v>46.430168953431973</v>
      </c>
      <c r="AI2622" s="6">
        <f t="shared" si="1224"/>
        <v>516.31009576855001</v>
      </c>
      <c r="AJ2622" s="17">
        <v>131.89894919025201</v>
      </c>
      <c r="AK2622" s="6">
        <f t="shared" si="1225"/>
        <v>107.354936192685</v>
      </c>
      <c r="AL2622" s="6">
        <f t="shared" si="1206"/>
        <v>107.354936192685</v>
      </c>
      <c r="AM2622" s="17">
        <v>107.354936192685</v>
      </c>
      <c r="AN2622" s="6">
        <f t="shared" si="1226"/>
        <v>24.544012997567009</v>
      </c>
      <c r="AO2622" s="6">
        <f t="shared" si="1227"/>
        <v>131.89894919025201</v>
      </c>
      <c r="AP2622" s="17">
        <v>2452.8553858956898</v>
      </c>
      <c r="AQ2622" s="6">
        <f t="shared" si="1228"/>
        <v>2452.855385895698</v>
      </c>
      <c r="AR2622" s="17">
        <v>682.77683310776501</v>
      </c>
      <c r="AS2622" s="6">
        <f t="shared" si="1207"/>
        <v>682.77683310776501</v>
      </c>
      <c r="AT2622" s="17">
        <v>709.82045747054406</v>
      </c>
      <c r="AU2622" s="6">
        <f t="shared" si="1208"/>
        <v>709.82045747054406</v>
      </c>
      <c r="AV2622" s="17">
        <v>680.59128026258099</v>
      </c>
      <c r="AW2622" s="6">
        <f t="shared" si="1209"/>
        <v>680.59128026258099</v>
      </c>
      <c r="AX2622" s="17">
        <v>379.66681505480801</v>
      </c>
      <c r="AY2622" s="6">
        <f t="shared" si="1210"/>
        <v>379.66681505480801</v>
      </c>
      <c r="AZ2622" s="20">
        <v>273493806.95137298</v>
      </c>
      <c r="BA2622" s="20">
        <v>1074439075.3960099</v>
      </c>
      <c r="BB2622" s="20">
        <v>245389282.112418</v>
      </c>
      <c r="BC2622" s="20">
        <v>158677835.540189</v>
      </c>
      <c r="BD2622" s="19">
        <f t="shared" si="1211"/>
        <v>1751.99999999999</v>
      </c>
      <c r="BE2622" s="18">
        <v>22.184210876165</v>
      </c>
      <c r="BF2622" s="20">
        <v>1835302.1423275501</v>
      </c>
      <c r="BG2622" s="20">
        <v>108360.32875972601</v>
      </c>
      <c r="BH2622" s="19">
        <f t="shared" si="1229"/>
        <v>136.23238483863204</v>
      </c>
      <c r="BI2622" s="20">
        <v>576.86062660970504</v>
      </c>
      <c r="BJ2622">
        <v>93</v>
      </c>
      <c r="BK2622" s="22">
        <v>1216</v>
      </c>
      <c r="BL2622" s="22">
        <v>1844.76928</v>
      </c>
      <c r="BM2622" s="22">
        <v>304</v>
      </c>
      <c r="BN2622" s="22">
        <v>76</v>
      </c>
      <c r="BO2622">
        <v>0.37943937145182399</v>
      </c>
    </row>
    <row r="2623" spans="1:67" x14ac:dyDescent="0.2">
      <c r="A2623" s="27">
        <v>2622</v>
      </c>
      <c r="B2623" s="18">
        <v>463.54871781137001</v>
      </c>
      <c r="C2623" s="18">
        <v>353.4</v>
      </c>
      <c r="D2623">
        <v>400</v>
      </c>
      <c r="E2623">
        <v>1600</v>
      </c>
      <c r="F2623">
        <v>7</v>
      </c>
      <c r="G2623" s="23">
        <f t="shared" si="1212"/>
        <v>0.9187104415161268</v>
      </c>
      <c r="H2623">
        <v>100</v>
      </c>
      <c r="I2623" s="17">
        <v>152.05592919566101</v>
      </c>
      <c r="J2623" s="6">
        <f t="shared" si="1213"/>
        <v>150.77829218212321</v>
      </c>
      <c r="K2623" s="6">
        <f t="shared" si="1230"/>
        <v>150.77829218212321</v>
      </c>
      <c r="L2623" s="6">
        <f t="shared" si="1214"/>
        <v>1</v>
      </c>
      <c r="M2623" s="6">
        <f t="shared" si="1215"/>
        <v>152.05592919566101</v>
      </c>
      <c r="N2623" s="28">
        <v>100</v>
      </c>
      <c r="O2623" s="17">
        <v>269.83815377376197</v>
      </c>
      <c r="P2623" s="6">
        <f t="shared" si="1216"/>
        <v>256.30237285637202</v>
      </c>
      <c r="Q2623" s="6">
        <f t="shared" si="1202"/>
        <v>256.30237285637202</v>
      </c>
      <c r="R2623" s="17">
        <v>256.30237285637202</v>
      </c>
      <c r="S2623" s="6">
        <f t="shared" si="1217"/>
        <v>13.535780917389957</v>
      </c>
      <c r="T2623" s="6">
        <f t="shared" si="1218"/>
        <v>269.83815377376197</v>
      </c>
      <c r="U2623" s="17">
        <v>68.947528084567494</v>
      </c>
      <c r="V2623" s="6">
        <f t="shared" si="1219"/>
        <v>62.175145882015599</v>
      </c>
      <c r="W2623" s="6">
        <f t="shared" si="1203"/>
        <v>62.175145882015599</v>
      </c>
      <c r="X2623" s="17">
        <v>62.175145882015599</v>
      </c>
      <c r="Y2623" s="6">
        <f t="shared" si="1220"/>
        <v>6.7723822025518956</v>
      </c>
      <c r="Z2623" s="6">
        <f t="shared" si="1221"/>
        <v>68.947528084567494</v>
      </c>
      <c r="AA2623" s="17">
        <v>567.29470720578195</v>
      </c>
      <c r="AB2623" s="6">
        <f t="shared" si="1231"/>
        <v>481.88177057282297</v>
      </c>
      <c r="AC2623" s="6">
        <f t="shared" si="1204"/>
        <v>481.88177057282297</v>
      </c>
      <c r="AD2623" s="17">
        <v>528.04587873609603</v>
      </c>
      <c r="AE2623" s="6">
        <f t="shared" si="1222"/>
        <v>39.248828469685918</v>
      </c>
      <c r="AF2623" s="17">
        <v>481.88177057282297</v>
      </c>
      <c r="AG2623" s="6">
        <f t="shared" si="1223"/>
        <v>46.164108163273056</v>
      </c>
      <c r="AH2623" s="6">
        <f t="shared" si="1205"/>
        <v>46.164108163273056</v>
      </c>
      <c r="AI2623" s="6">
        <f t="shared" si="1224"/>
        <v>567.29470720578206</v>
      </c>
      <c r="AJ2623" s="17">
        <v>129.22697642590299</v>
      </c>
      <c r="AK2623" s="6">
        <f t="shared" si="1225"/>
        <v>105.127086152334</v>
      </c>
      <c r="AL2623" s="6">
        <f t="shared" si="1206"/>
        <v>105.127086152334</v>
      </c>
      <c r="AM2623" s="17">
        <v>105.127086152334</v>
      </c>
      <c r="AN2623" s="6">
        <f t="shared" si="1226"/>
        <v>24.099890273568988</v>
      </c>
      <c r="AO2623" s="6">
        <f t="shared" si="1227"/>
        <v>129.22697642590299</v>
      </c>
      <c r="AP2623" s="17">
        <v>2537.82398579032</v>
      </c>
      <c r="AQ2623" s="6">
        <f t="shared" si="1228"/>
        <v>2537.8239857903227</v>
      </c>
      <c r="AR2623" s="17">
        <v>768.00939233849499</v>
      </c>
      <c r="AS2623" s="6">
        <f t="shared" si="1207"/>
        <v>768.00939233849499</v>
      </c>
      <c r="AT2623" s="17">
        <v>709.71460694972302</v>
      </c>
      <c r="AU2623" s="6">
        <f t="shared" si="1208"/>
        <v>709.71460694972302</v>
      </c>
      <c r="AV2623" s="17">
        <v>680.48978848290005</v>
      </c>
      <c r="AW2623" s="6">
        <f t="shared" si="1209"/>
        <v>680.48978848290005</v>
      </c>
      <c r="AX2623" s="17">
        <v>379.61019801920497</v>
      </c>
      <c r="AY2623" s="6">
        <f t="shared" si="1210"/>
        <v>379.61019801920497</v>
      </c>
      <c r="AZ2623" s="20">
        <v>285456956.58784401</v>
      </c>
      <c r="BA2623" s="20">
        <v>1074492862.3227401</v>
      </c>
      <c r="BB2623" s="20">
        <v>249630942.75905201</v>
      </c>
      <c r="BC2623" s="20">
        <v>142419312.49234</v>
      </c>
      <c r="BD2623" s="19">
        <f t="shared" si="1211"/>
        <v>1752.000074161976</v>
      </c>
      <c r="BE2623" s="18">
        <v>24.8525389040121</v>
      </c>
      <c r="BF2623" s="20">
        <v>1641471.12547805</v>
      </c>
      <c r="BG2623" s="20">
        <v>96916.113540206003</v>
      </c>
      <c r="BH2623" s="19">
        <f t="shared" si="1229"/>
        <v>121.84452436706353</v>
      </c>
      <c r="BI2623" s="20">
        <v>648.96820493591804</v>
      </c>
      <c r="BJ2623">
        <v>93</v>
      </c>
      <c r="BK2623" s="22">
        <v>1216</v>
      </c>
      <c r="BL2623" s="22">
        <v>1844.76928</v>
      </c>
      <c r="BM2623" s="22">
        <v>304</v>
      </c>
      <c r="BN2623" s="22">
        <v>76</v>
      </c>
      <c r="BO2623">
        <v>0.385872920223296</v>
      </c>
    </row>
    <row r="2624" spans="1:67" x14ac:dyDescent="0.2">
      <c r="A2624" s="27">
        <v>2623</v>
      </c>
      <c r="B2624" s="18">
        <v>515.05413090152194</v>
      </c>
      <c r="C2624" s="18">
        <v>353.4</v>
      </c>
      <c r="D2624">
        <v>400</v>
      </c>
      <c r="E2624">
        <v>1600</v>
      </c>
      <c r="F2624">
        <v>7</v>
      </c>
      <c r="G2624" s="23">
        <f t="shared" si="1212"/>
        <v>0.92627962096285288</v>
      </c>
      <c r="H2624">
        <v>100</v>
      </c>
      <c r="I2624" s="17">
        <v>156.36565683652699</v>
      </c>
      <c r="J2624" s="6">
        <f t="shared" si="1213"/>
        <v>155.01956605944812</v>
      </c>
      <c r="K2624" s="6">
        <f t="shared" si="1230"/>
        <v>155.01956605944812</v>
      </c>
      <c r="L2624" s="6">
        <f t="shared" si="1214"/>
        <v>1</v>
      </c>
      <c r="M2624" s="6">
        <f t="shared" si="1215"/>
        <v>156.36565683652699</v>
      </c>
      <c r="N2624" s="28">
        <v>100</v>
      </c>
      <c r="O2624" s="17">
        <v>289.41529958333302</v>
      </c>
      <c r="P2624" s="6">
        <f t="shared" si="1216"/>
        <v>274.895560676353</v>
      </c>
      <c r="Q2624" s="6">
        <f t="shared" si="1202"/>
        <v>274.895560676353</v>
      </c>
      <c r="R2624" s="17">
        <v>274.895560676353</v>
      </c>
      <c r="S2624" s="6">
        <f t="shared" si="1217"/>
        <v>14.519738906980024</v>
      </c>
      <c r="T2624" s="6">
        <f t="shared" si="1218"/>
        <v>289.41529958333302</v>
      </c>
      <c r="U2624" s="17">
        <v>68.937282352576005</v>
      </c>
      <c r="V2624" s="6">
        <f t="shared" si="1219"/>
        <v>62.165057383704301</v>
      </c>
      <c r="W2624" s="6">
        <f t="shared" si="1203"/>
        <v>62.165057383704301</v>
      </c>
      <c r="X2624" s="17">
        <v>62.165057383704301</v>
      </c>
      <c r="Y2624" s="6">
        <f t="shared" si="1220"/>
        <v>6.7722249688717042</v>
      </c>
      <c r="Z2624" s="6">
        <f t="shared" si="1221"/>
        <v>68.937282352576005</v>
      </c>
      <c r="AA2624" s="17">
        <v>617.88156501096398</v>
      </c>
      <c r="AB2624" s="6">
        <f t="shared" si="1231"/>
        <v>529.97697109294097</v>
      </c>
      <c r="AC2624" s="6">
        <f t="shared" si="1204"/>
        <v>529.97697109294097</v>
      </c>
      <c r="AD2624" s="17">
        <v>576.08156916701603</v>
      </c>
      <c r="AE2624" s="6">
        <f t="shared" si="1222"/>
        <v>41.799995843947954</v>
      </c>
      <c r="AF2624" s="17">
        <v>529.97697109294097</v>
      </c>
      <c r="AG2624" s="6">
        <f t="shared" si="1223"/>
        <v>46.104598074075057</v>
      </c>
      <c r="AH2624" s="6">
        <f t="shared" si="1205"/>
        <v>46.104598074075057</v>
      </c>
      <c r="AI2624" s="6">
        <f t="shared" si="1224"/>
        <v>617.88156501096398</v>
      </c>
      <c r="AJ2624" s="17">
        <v>127.24645566165</v>
      </c>
      <c r="AK2624" s="6">
        <f t="shared" si="1225"/>
        <v>103.47200954161001</v>
      </c>
      <c r="AL2624" s="6">
        <f t="shared" si="1206"/>
        <v>103.47200954161001</v>
      </c>
      <c r="AM2624" s="17">
        <v>103.47200954161001</v>
      </c>
      <c r="AN2624" s="6">
        <f t="shared" si="1226"/>
        <v>23.774446120039997</v>
      </c>
      <c r="AO2624" s="6">
        <f t="shared" si="1227"/>
        <v>127.24645566165</v>
      </c>
      <c r="AP2624" s="17">
        <v>2622.79362388647</v>
      </c>
      <c r="AQ2624" s="6">
        <f t="shared" si="1228"/>
        <v>2622.7936238864768</v>
      </c>
      <c r="AR2624" s="17">
        <v>853.22511550290801</v>
      </c>
      <c r="AS2624" s="6">
        <f t="shared" si="1207"/>
        <v>853.22511550290801</v>
      </c>
      <c r="AT2624" s="17">
        <v>709.61592420174304</v>
      </c>
      <c r="AU2624" s="6">
        <f t="shared" si="1208"/>
        <v>709.61592420174304</v>
      </c>
      <c r="AV2624" s="17">
        <v>680.39516931958894</v>
      </c>
      <c r="AW2624" s="6">
        <f t="shared" si="1209"/>
        <v>680.39516931958894</v>
      </c>
      <c r="AX2624" s="17">
        <v>379.55741486223701</v>
      </c>
      <c r="AY2624" s="6">
        <f t="shared" si="1210"/>
        <v>379.55741486223701</v>
      </c>
      <c r="AZ2624" s="20">
        <v>295643434.07537198</v>
      </c>
      <c r="BA2624" s="20">
        <v>1074533584.6768601</v>
      </c>
      <c r="BB2624" s="20">
        <v>252664877.17467701</v>
      </c>
      <c r="BC2624" s="20">
        <v>129158104.073081</v>
      </c>
      <c r="BD2624" s="19">
        <f t="shared" si="1211"/>
        <v>1751.99999999999</v>
      </c>
      <c r="BE2624" s="18">
        <v>27.468220307117299</v>
      </c>
      <c r="BF2624" s="20">
        <v>1486635.63611888</v>
      </c>
      <c r="BG2624" s="20">
        <v>87774.281171746698</v>
      </c>
      <c r="BH2624" s="19">
        <f t="shared" si="1229"/>
        <v>110.35126774152033</v>
      </c>
      <c r="BI2624" s="20">
        <v>721.07578326213104</v>
      </c>
      <c r="BJ2624">
        <v>93</v>
      </c>
      <c r="BK2624" s="22">
        <v>1216</v>
      </c>
      <c r="BL2624" s="22">
        <v>1844.76928</v>
      </c>
      <c r="BM2624" s="22">
        <v>304</v>
      </c>
      <c r="BN2624" s="22">
        <v>76</v>
      </c>
      <c r="BO2624">
        <v>0.39043978424022602</v>
      </c>
    </row>
    <row r="2625" spans="1:67" x14ac:dyDescent="0.2">
      <c r="A2625" s="27">
        <v>2624</v>
      </c>
      <c r="B2625" s="18">
        <v>566.55954399167399</v>
      </c>
      <c r="C2625" s="18">
        <v>353.4</v>
      </c>
      <c r="D2625">
        <v>400</v>
      </c>
      <c r="E2625">
        <v>1600</v>
      </c>
      <c r="F2625">
        <v>7</v>
      </c>
      <c r="G2625" s="23">
        <f t="shared" si="1212"/>
        <v>0.93321937438443237</v>
      </c>
      <c r="H2625">
        <v>100</v>
      </c>
      <c r="I2625" s="17">
        <v>160.73091463559601</v>
      </c>
      <c r="J2625" s="6">
        <f t="shared" si="1213"/>
        <v>159.18577211564144</v>
      </c>
      <c r="K2625" s="6">
        <f t="shared" si="1230"/>
        <v>159.18577211564144</v>
      </c>
      <c r="L2625" s="6">
        <f t="shared" si="1214"/>
        <v>1</v>
      </c>
      <c r="M2625" s="6">
        <f t="shared" si="1215"/>
        <v>160.73091463559601</v>
      </c>
      <c r="N2625" s="28">
        <v>100</v>
      </c>
      <c r="O2625" s="17">
        <v>308.62011563007002</v>
      </c>
      <c r="P2625" s="6">
        <f t="shared" si="1216"/>
        <v>293.13497470921402</v>
      </c>
      <c r="Q2625" s="6">
        <f t="shared" si="1202"/>
        <v>293.13497470921402</v>
      </c>
      <c r="R2625" s="17">
        <v>293.13497470921402</v>
      </c>
      <c r="S2625" s="6">
        <f t="shared" si="1217"/>
        <v>15.485140920855997</v>
      </c>
      <c r="T2625" s="6">
        <f t="shared" si="1218"/>
        <v>308.62011563007002</v>
      </c>
      <c r="U2625" s="17">
        <v>68.928349813624806</v>
      </c>
      <c r="V2625" s="6">
        <f t="shared" si="1219"/>
        <v>62.156208728430002</v>
      </c>
      <c r="W2625" s="6">
        <f t="shared" si="1203"/>
        <v>62.156208728430002</v>
      </c>
      <c r="X2625" s="17">
        <v>62.156208728430002</v>
      </c>
      <c r="Y2625" s="6">
        <f t="shared" si="1220"/>
        <v>6.7721410851948036</v>
      </c>
      <c r="Z2625" s="6">
        <f t="shared" si="1221"/>
        <v>68.928349813624806</v>
      </c>
      <c r="AA2625" s="17">
        <v>672.52172721199599</v>
      </c>
      <c r="AB2625" s="6">
        <f t="shared" si="1231"/>
        <v>581.87869299821398</v>
      </c>
      <c r="AC2625" s="6">
        <f t="shared" si="1204"/>
        <v>581.87869299821398</v>
      </c>
      <c r="AD2625" s="17">
        <v>627.94941809018701</v>
      </c>
      <c r="AE2625" s="6">
        <f t="shared" si="1222"/>
        <v>44.572309121808985</v>
      </c>
      <c r="AF2625" s="17">
        <v>581.87869299821398</v>
      </c>
      <c r="AG2625" s="6">
        <f t="shared" si="1223"/>
        <v>46.070725091973031</v>
      </c>
      <c r="AH2625" s="6">
        <f t="shared" si="1205"/>
        <v>46.070725091973031</v>
      </c>
      <c r="AI2625" s="6">
        <f t="shared" si="1224"/>
        <v>672.52172721199599</v>
      </c>
      <c r="AJ2625" s="17">
        <v>125.586101191691</v>
      </c>
      <c r="AK2625" s="6">
        <f t="shared" si="1225"/>
        <v>102.081618537339</v>
      </c>
      <c r="AL2625" s="6">
        <f t="shared" si="1206"/>
        <v>102.081618537339</v>
      </c>
      <c r="AM2625" s="17">
        <v>102.081618537339</v>
      </c>
      <c r="AN2625" s="6">
        <f t="shared" si="1226"/>
        <v>23.504482654352003</v>
      </c>
      <c r="AO2625" s="6">
        <f t="shared" si="1227"/>
        <v>125.586101191691</v>
      </c>
      <c r="AP2625" s="17">
        <v>2707.7641981834299</v>
      </c>
      <c r="AQ2625" s="6">
        <f t="shared" si="1228"/>
        <v>2707.7641981834317</v>
      </c>
      <c r="AR2625" s="17">
        <v>938.42565670278896</v>
      </c>
      <c r="AS2625" s="6">
        <f t="shared" si="1207"/>
        <v>938.42565670278896</v>
      </c>
      <c r="AT2625" s="17">
        <v>709.52370501069095</v>
      </c>
      <c r="AU2625" s="6">
        <f t="shared" si="1208"/>
        <v>709.52370501069095</v>
      </c>
      <c r="AV2625" s="17">
        <v>680.30674755512302</v>
      </c>
      <c r="AW2625" s="6">
        <f t="shared" si="1209"/>
        <v>680.30674755512302</v>
      </c>
      <c r="AX2625" s="17">
        <v>379.50808891482899</v>
      </c>
      <c r="AY2625" s="6">
        <f t="shared" si="1210"/>
        <v>379.50808891482899</v>
      </c>
      <c r="AZ2625" s="20">
        <v>304613136.52758902</v>
      </c>
      <c r="BA2625" s="20">
        <v>1074508261.11603</v>
      </c>
      <c r="BB2625" s="20">
        <v>255878946.27790001</v>
      </c>
      <c r="BC2625" s="20">
        <v>116999656.078474</v>
      </c>
      <c r="BD2625" s="19">
        <f t="shared" si="1211"/>
        <v>1751.9999999999932</v>
      </c>
      <c r="BE2625" s="18">
        <v>29.9340799714419</v>
      </c>
      <c r="BF2625" s="20">
        <v>1338487.88934675</v>
      </c>
      <c r="BG2625" s="20">
        <v>79027.308030375294</v>
      </c>
      <c r="BH2625" s="19">
        <f t="shared" si="1229"/>
        <v>99.354429463087627</v>
      </c>
      <c r="BI2625" s="20">
        <v>793.18336158834404</v>
      </c>
      <c r="BJ2625">
        <v>93</v>
      </c>
      <c r="BK2625" s="22">
        <v>1216</v>
      </c>
      <c r="BL2625" s="22">
        <v>1844.76928</v>
      </c>
      <c r="BM2625" s="22">
        <v>304</v>
      </c>
      <c r="BN2625" s="22">
        <v>76</v>
      </c>
      <c r="BO2625">
        <v>0.39537573335626602</v>
      </c>
    </row>
    <row r="2626" spans="1:67" x14ac:dyDescent="0.2">
      <c r="A2626" s="27">
        <v>2625</v>
      </c>
      <c r="B2626" s="18">
        <v>618.06495708182604</v>
      </c>
      <c r="C2626" s="18">
        <v>353.4</v>
      </c>
      <c r="D2626">
        <v>400</v>
      </c>
      <c r="E2626">
        <v>1600</v>
      </c>
      <c r="F2626">
        <v>7</v>
      </c>
      <c r="G2626" s="23">
        <f t="shared" si="1212"/>
        <v>0.93920022538696046</v>
      </c>
      <c r="H2626">
        <v>100</v>
      </c>
      <c r="I2626" s="17">
        <v>165.13337955508399</v>
      </c>
      <c r="J2626" s="6">
        <f t="shared" si="1213"/>
        <v>163.41436316908155</v>
      </c>
      <c r="K2626" s="6">
        <f t="shared" si="1230"/>
        <v>163.41436316908155</v>
      </c>
      <c r="L2626" s="6">
        <f t="shared" si="1214"/>
        <v>1</v>
      </c>
      <c r="M2626" s="6">
        <f t="shared" si="1215"/>
        <v>165.13337955508399</v>
      </c>
      <c r="N2626" s="28">
        <v>100</v>
      </c>
      <c r="O2626" s="17">
        <v>327.89572618040103</v>
      </c>
      <c r="P2626" s="6">
        <f t="shared" si="1216"/>
        <v>311.44152111685003</v>
      </c>
      <c r="Q2626" s="6">
        <f t="shared" ref="Q2626:Q2689" si="1232">P2626*solar_capex_adj</f>
        <v>311.44152111685003</v>
      </c>
      <c r="R2626" s="17">
        <v>311.44152111685003</v>
      </c>
      <c r="S2626" s="6">
        <f t="shared" si="1217"/>
        <v>16.454205063551001</v>
      </c>
      <c r="T2626" s="6">
        <f t="shared" si="1218"/>
        <v>327.89572618040103</v>
      </c>
      <c r="U2626" s="17">
        <v>68.921148523090807</v>
      </c>
      <c r="V2626" s="6">
        <f t="shared" si="1219"/>
        <v>62.148971572811298</v>
      </c>
      <c r="W2626" s="6">
        <f t="shared" ref="W2626:W2689" si="1233">V2626*wind_capex_adj</f>
        <v>62.148971572811298</v>
      </c>
      <c r="X2626" s="17">
        <v>62.148971572811298</v>
      </c>
      <c r="Y2626" s="6">
        <f t="shared" si="1220"/>
        <v>6.7721769502795084</v>
      </c>
      <c r="Z2626" s="6">
        <f t="shared" si="1221"/>
        <v>68.921148523090807</v>
      </c>
      <c r="AA2626" s="17">
        <v>729.22202352729505</v>
      </c>
      <c r="AB2626" s="6">
        <f t="shared" si="1231"/>
        <v>636.01420880678802</v>
      </c>
      <c r="AC2626" s="6">
        <f t="shared" ref="AC2626:AC2689" si="1234">AB2626*aero_capex_adj</f>
        <v>636.01420880678802</v>
      </c>
      <c r="AD2626" s="17">
        <v>681.77955720970294</v>
      </c>
      <c r="AE2626" s="6">
        <f t="shared" si="1222"/>
        <v>47.442466317592107</v>
      </c>
      <c r="AF2626" s="17">
        <v>636.01420880678802</v>
      </c>
      <c r="AG2626" s="6">
        <f t="shared" si="1223"/>
        <v>45.765348402914924</v>
      </c>
      <c r="AH2626" s="6">
        <f t="shared" ref="AH2626:AH2689" si="1235">AG2626*fuel_adj</f>
        <v>45.765348402914924</v>
      </c>
      <c r="AI2626" s="6">
        <f t="shared" si="1224"/>
        <v>729.22202352729505</v>
      </c>
      <c r="AJ2626" s="17">
        <v>124.177688611741</v>
      </c>
      <c r="AK2626" s="6">
        <f t="shared" si="1225"/>
        <v>100.89933486392999</v>
      </c>
      <c r="AL2626" s="6">
        <f t="shared" ref="AL2626:AL2689" si="1236">AK2626*bess_capex_adj</f>
        <v>100.89933486392999</v>
      </c>
      <c r="AM2626" s="17">
        <v>100.89933486392999</v>
      </c>
      <c r="AN2626" s="6">
        <f t="shared" si="1226"/>
        <v>23.278353747811011</v>
      </c>
      <c r="AO2626" s="6">
        <f t="shared" si="1227"/>
        <v>124.177688611741</v>
      </c>
      <c r="AP2626" s="17">
        <v>2792.7356196185101</v>
      </c>
      <c r="AQ2626" s="6">
        <f t="shared" si="1228"/>
        <v>2792.7356196185051</v>
      </c>
      <c r="AR2626" s="17">
        <v>1023.61246022918</v>
      </c>
      <c r="AS2626" s="6">
        <f t="shared" ref="AS2626:AS2689" si="1237">AR2626*solar_capex_adj</f>
        <v>1023.61246022918</v>
      </c>
      <c r="AT2626" s="17">
        <v>709.43733448529804</v>
      </c>
      <c r="AU2626" s="6">
        <f t="shared" ref="AU2626:AU2689" si="1238">AT2626*wind_capex_adj</f>
        <v>709.43733448529804</v>
      </c>
      <c r="AV2626" s="17">
        <v>680.22393361839397</v>
      </c>
      <c r="AW2626" s="6">
        <f t="shared" ref="AW2626:AW2689" si="1239">AV2626*aero_capex_adj</f>
        <v>680.22393361839397</v>
      </c>
      <c r="AX2626" s="17">
        <v>379.46189128563299</v>
      </c>
      <c r="AY2626" s="6">
        <f t="shared" ref="AY2626:AY2689" si="1240">AX2626*bess_capex_adj</f>
        <v>379.46189128563299</v>
      </c>
      <c r="AZ2626" s="20">
        <v>312522298.966582</v>
      </c>
      <c r="BA2626" s="20">
        <v>1074512215.74266</v>
      </c>
      <c r="BB2626" s="20">
        <v>258444280.16870999</v>
      </c>
      <c r="BC2626" s="20">
        <v>106521205.122045</v>
      </c>
      <c r="BD2626" s="19">
        <f t="shared" ref="BD2626:BD2689" si="1241">SUM(AZ2626:BC2626)/1000000</f>
        <v>1751.999999999997</v>
      </c>
      <c r="BE2626" s="18">
        <v>32.300040303239598</v>
      </c>
      <c r="BF2626" s="20">
        <v>1210832.3495891099</v>
      </c>
      <c r="BG2626" s="20">
        <v>71490.240461437497</v>
      </c>
      <c r="BH2626" s="19">
        <f t="shared" si="1229"/>
        <v>89.878704339706943</v>
      </c>
      <c r="BI2626" s="20">
        <v>865.29093991455704</v>
      </c>
      <c r="BJ2626">
        <v>93</v>
      </c>
      <c r="BK2626" s="22">
        <v>1216</v>
      </c>
      <c r="BL2626" s="22">
        <v>1844.76928</v>
      </c>
      <c r="BM2626" s="22">
        <v>304</v>
      </c>
      <c r="BN2626" s="22">
        <v>76</v>
      </c>
      <c r="BO2626">
        <v>0.39912530591391698</v>
      </c>
    </row>
    <row r="2627" spans="1:67" x14ac:dyDescent="0.2">
      <c r="A2627" s="27">
        <v>2626</v>
      </c>
      <c r="B2627" s="18">
        <v>669.57037017197899</v>
      </c>
      <c r="C2627" s="18">
        <v>353.4</v>
      </c>
      <c r="D2627">
        <v>400</v>
      </c>
      <c r="E2627">
        <v>1600</v>
      </c>
      <c r="F2627">
        <v>7</v>
      </c>
      <c r="G2627" s="23">
        <f t="shared" ref="G2627:G2690" si="1242">SUM(AZ2627:BB2627)/(BD2627*1000000)</f>
        <v>0.94442722034146054</v>
      </c>
      <c r="H2627">
        <v>100</v>
      </c>
      <c r="I2627" s="17">
        <v>169.59010389231801</v>
      </c>
      <c r="J2627" s="6">
        <f t="shared" ref="J2627:J2690" si="1243">(O2627*AZ2627+U2627*BA2627+AJ2627*BB2627+AA2627*BC2627)/(BD2627*(1000000))</f>
        <v>167.69882762122955</v>
      </c>
      <c r="K2627" s="6">
        <f t="shared" si="1230"/>
        <v>167.69882762122955</v>
      </c>
      <c r="L2627" s="6">
        <f t="shared" ref="L2627:L2690" si="1244">K2627/J2627</f>
        <v>1</v>
      </c>
      <c r="M2627" s="6">
        <f t="shared" ref="M2627:M2690" si="1245">I2627*L2627</f>
        <v>169.59010389231801</v>
      </c>
      <c r="N2627" s="28">
        <v>100</v>
      </c>
      <c r="O2627" s="17">
        <v>347.18973656345901</v>
      </c>
      <c r="P2627" s="6">
        <f t="shared" ref="P2627:P2690" si="1246">O2627-S2627</f>
        <v>329.76544365419102</v>
      </c>
      <c r="Q2627" s="6">
        <f t="shared" si="1232"/>
        <v>329.76544365419102</v>
      </c>
      <c r="R2627" s="17">
        <v>329.76544365419102</v>
      </c>
      <c r="S2627" s="6">
        <f t="shared" ref="S2627:S2690" si="1247">O2627-R2627</f>
        <v>17.42429290926799</v>
      </c>
      <c r="T2627" s="6">
        <f t="shared" ref="T2627:T2690" si="1248">Q2627+S2627</f>
        <v>347.18973656345901</v>
      </c>
      <c r="U2627" s="17">
        <v>68.913266664006798</v>
      </c>
      <c r="V2627" s="6">
        <f t="shared" ref="V2627:V2690" si="1249">U2627-Y2627</f>
        <v>62.141166427506398</v>
      </c>
      <c r="W2627" s="6">
        <f t="shared" si="1233"/>
        <v>62.141166427506398</v>
      </c>
      <c r="X2627" s="17">
        <v>62.141166427506398</v>
      </c>
      <c r="Y2627" s="6">
        <f t="shared" ref="Y2627:Y2690" si="1250">U2627-X2627</f>
        <v>6.7721002365003997</v>
      </c>
      <c r="Z2627" s="6">
        <f t="shared" ref="Z2627:Z2690" si="1251">W2627+Y2627</f>
        <v>68.913266664006798</v>
      </c>
      <c r="AA2627" s="17">
        <v>788.22678911947105</v>
      </c>
      <c r="AB2627" s="6">
        <f t="shared" si="1231"/>
        <v>692.27434811534602</v>
      </c>
      <c r="AC2627" s="6">
        <f t="shared" si="1234"/>
        <v>692.27434811534602</v>
      </c>
      <c r="AD2627" s="17">
        <v>737.78287922350296</v>
      </c>
      <c r="AE2627" s="6">
        <f t="shared" ref="AE2627:AE2690" si="1252">AA2627-AD2627</f>
        <v>50.44390989596809</v>
      </c>
      <c r="AF2627" s="17">
        <v>692.27434811534602</v>
      </c>
      <c r="AG2627" s="6">
        <f t="shared" ref="AG2627:AG2690" si="1253">AD2627-AF2627</f>
        <v>45.508531108156944</v>
      </c>
      <c r="AH2627" s="6">
        <f t="shared" si="1235"/>
        <v>45.508531108156944</v>
      </c>
      <c r="AI2627" s="6">
        <f t="shared" ref="AI2627:AI2690" si="1254">AC2627+AE2627+AH2627</f>
        <v>788.22678911947105</v>
      </c>
      <c r="AJ2627" s="17">
        <v>123.015268352142</v>
      </c>
      <c r="AK2627" s="6">
        <f t="shared" ref="AK2627:AK2690" si="1255">AJ2627-AN2627</f>
        <v>99.919956233410105</v>
      </c>
      <c r="AL2627" s="6">
        <f t="shared" si="1236"/>
        <v>99.919956233410105</v>
      </c>
      <c r="AM2627" s="17">
        <v>99.919956233410105</v>
      </c>
      <c r="AN2627" s="6">
        <f t="shared" ref="AN2627:AN2690" si="1256">AJ2627-AM2627</f>
        <v>23.095312118731897</v>
      </c>
      <c r="AO2627" s="6">
        <f t="shared" ref="AO2627:AO2690" si="1257">AL2627+AN2627</f>
        <v>123.015268352142</v>
      </c>
      <c r="AP2627" s="17">
        <v>2877.7078100787498</v>
      </c>
      <c r="AQ2627" s="6">
        <f t="shared" ref="AQ2627:AQ2690" si="1258">AS2627+AU2627+AW2627+AY2627</f>
        <v>2877.7078100787548</v>
      </c>
      <c r="AR2627" s="17">
        <v>1108.7867928061301</v>
      </c>
      <c r="AS2627" s="6">
        <f t="shared" si="1237"/>
        <v>1108.7867928061301</v>
      </c>
      <c r="AT2627" s="17">
        <v>709.35627333153002</v>
      </c>
      <c r="AU2627" s="6">
        <f t="shared" si="1238"/>
        <v>709.35627333153002</v>
      </c>
      <c r="AV2627" s="17">
        <v>680.14621042255999</v>
      </c>
      <c r="AW2627" s="6">
        <f t="shared" si="1239"/>
        <v>680.14621042255999</v>
      </c>
      <c r="AX2627" s="17">
        <v>379.41853351853501</v>
      </c>
      <c r="AY2627" s="6">
        <f t="shared" si="1240"/>
        <v>379.41853351853501</v>
      </c>
      <c r="AZ2627" s="20">
        <v>319629479.40336102</v>
      </c>
      <c r="BA2627" s="20">
        <v>1074535127.0824499</v>
      </c>
      <c r="BB2627" s="20">
        <v>260471883.55242699</v>
      </c>
      <c r="BC2627" s="20">
        <v>97363509.961761102</v>
      </c>
      <c r="BD2627" s="19">
        <f t="shared" si="1241"/>
        <v>1751.9999999999991</v>
      </c>
      <c r="BE2627" s="18">
        <v>34.553820449167802</v>
      </c>
      <c r="BF2627" s="20">
        <v>1104665.6700969201</v>
      </c>
      <c r="BG2627" s="20">
        <v>65221.923094079102</v>
      </c>
      <c r="BH2627" s="19">
        <f t="shared" ref="BH2627:BH2690" si="1259">BG2627*1000000/454/(BD2627*1000)</f>
        <v>81.998072805502503</v>
      </c>
      <c r="BI2627" s="20">
        <v>937.39851824077004</v>
      </c>
      <c r="BJ2627">
        <v>93</v>
      </c>
      <c r="BK2627" s="22">
        <v>1216</v>
      </c>
      <c r="BL2627" s="22">
        <v>1844.76928</v>
      </c>
      <c r="BM2627" s="22">
        <v>304</v>
      </c>
      <c r="BN2627" s="22">
        <v>76</v>
      </c>
      <c r="BO2627">
        <v>0.40224899451457402</v>
      </c>
    </row>
    <row r="2628" spans="1:67" x14ac:dyDescent="0.2">
      <c r="A2628" s="27">
        <v>2627</v>
      </c>
      <c r="B2628" s="18">
        <v>721.07578326213104</v>
      </c>
      <c r="C2628" s="18">
        <v>353.4</v>
      </c>
      <c r="D2628">
        <v>400</v>
      </c>
      <c r="E2628">
        <v>1600</v>
      </c>
      <c r="F2628">
        <v>7</v>
      </c>
      <c r="G2628" s="23">
        <f t="shared" si="1242"/>
        <v>0.94874056108330573</v>
      </c>
      <c r="H2628">
        <v>100</v>
      </c>
      <c r="I2628" s="17">
        <v>174.10428485734101</v>
      </c>
      <c r="J2628" s="6">
        <f t="shared" si="1243"/>
        <v>172.1971527613056</v>
      </c>
      <c r="K2628" s="6">
        <f t="shared" si="1230"/>
        <v>172.1971527613056</v>
      </c>
      <c r="L2628" s="6">
        <f t="shared" si="1244"/>
        <v>1</v>
      </c>
      <c r="M2628" s="6">
        <f t="shared" si="1245"/>
        <v>174.10428485734101</v>
      </c>
      <c r="N2628" s="28">
        <v>100</v>
      </c>
      <c r="O2628" s="17">
        <v>366.46729881822301</v>
      </c>
      <c r="P2628" s="6">
        <f t="shared" si="1246"/>
        <v>348.07365209951797</v>
      </c>
      <c r="Q2628" s="6">
        <f t="shared" si="1232"/>
        <v>348.07365209951797</v>
      </c>
      <c r="R2628" s="17">
        <v>348.07365209951797</v>
      </c>
      <c r="S2628" s="6">
        <f t="shared" si="1247"/>
        <v>18.393646718705043</v>
      </c>
      <c r="T2628" s="6">
        <f t="shared" si="1248"/>
        <v>366.46729881822301</v>
      </c>
      <c r="U2628" s="17">
        <v>68.906377590584</v>
      </c>
      <c r="V2628" s="6">
        <f t="shared" si="1249"/>
        <v>62.1342981345609</v>
      </c>
      <c r="W2628" s="6">
        <f t="shared" si="1233"/>
        <v>62.1342981345609</v>
      </c>
      <c r="X2628" s="17">
        <v>62.1342981345609</v>
      </c>
      <c r="Y2628" s="6">
        <f t="shared" si="1250"/>
        <v>6.7720794560230999</v>
      </c>
      <c r="Z2628" s="6">
        <f t="shared" si="1251"/>
        <v>68.906377590584</v>
      </c>
      <c r="AA2628" s="17">
        <v>849.25655573064296</v>
      </c>
      <c r="AB2628" s="6">
        <f t="shared" si="1231"/>
        <v>750.160180992753</v>
      </c>
      <c r="AC2628" s="6">
        <f t="shared" si="1234"/>
        <v>750.160180992753</v>
      </c>
      <c r="AD2628" s="17">
        <v>795.70215274027498</v>
      </c>
      <c r="AE2628" s="6">
        <f t="shared" si="1252"/>
        <v>53.554402990367976</v>
      </c>
      <c r="AF2628" s="17">
        <v>750.160180992753</v>
      </c>
      <c r="AG2628" s="6">
        <f t="shared" si="1253"/>
        <v>45.541971747521984</v>
      </c>
      <c r="AH2628" s="6">
        <f t="shared" si="1235"/>
        <v>45.541971747521984</v>
      </c>
      <c r="AI2628" s="6">
        <f t="shared" si="1254"/>
        <v>849.25655573064296</v>
      </c>
      <c r="AJ2628" s="17">
        <v>122.060169145982</v>
      </c>
      <c r="AK2628" s="6">
        <f t="shared" si="1255"/>
        <v>99.1076320650035</v>
      </c>
      <c r="AL2628" s="6">
        <f t="shared" si="1236"/>
        <v>99.1076320650035</v>
      </c>
      <c r="AM2628" s="17">
        <v>99.1076320650035</v>
      </c>
      <c r="AN2628" s="6">
        <f t="shared" si="1256"/>
        <v>22.952537080978502</v>
      </c>
      <c r="AO2628" s="6">
        <f t="shared" si="1257"/>
        <v>122.060169145982</v>
      </c>
      <c r="AP2628" s="17">
        <v>2962.6807007683701</v>
      </c>
      <c r="AQ2628" s="6">
        <f t="shared" si="1258"/>
        <v>2962.6807007683742</v>
      </c>
      <c r="AR2628" s="17">
        <v>1193.9497700654399</v>
      </c>
      <c r="AS2628" s="6">
        <f t="shared" si="1237"/>
        <v>1193.9497700654399</v>
      </c>
      <c r="AT2628" s="17">
        <v>709.28004658122802</v>
      </c>
      <c r="AU2628" s="6">
        <f t="shared" si="1238"/>
        <v>709.28004658122802</v>
      </c>
      <c r="AV2628" s="17">
        <v>680.07312255783097</v>
      </c>
      <c r="AW2628" s="6">
        <f t="shared" si="1239"/>
        <v>680.07312255783097</v>
      </c>
      <c r="AX2628" s="17">
        <v>379.37776156387503</v>
      </c>
      <c r="AY2628" s="6">
        <f t="shared" si="1240"/>
        <v>379.37776156387503</v>
      </c>
      <c r="AZ2628" s="20">
        <v>325886340.11585897</v>
      </c>
      <c r="BA2628" s="20">
        <v>1074541198.41219</v>
      </c>
      <c r="BB2628" s="20">
        <v>261765924.48989999</v>
      </c>
      <c r="BC2628" s="20">
        <v>89806536.982048199</v>
      </c>
      <c r="BD2628" s="19">
        <f t="shared" si="1241"/>
        <v>1751.9999999999973</v>
      </c>
      <c r="BE2628" s="18">
        <v>36.704764981154902</v>
      </c>
      <c r="BF2628" s="20">
        <v>1021594.83171581</v>
      </c>
      <c r="BG2628" s="20">
        <v>60317.235658849997</v>
      </c>
      <c r="BH2628" s="19">
        <f t="shared" si="1259"/>
        <v>75.831819215861671</v>
      </c>
      <c r="BI2628" s="20">
        <v>1009.50609656698</v>
      </c>
      <c r="BJ2628">
        <v>93</v>
      </c>
      <c r="BK2628" s="22">
        <v>1216</v>
      </c>
      <c r="BL2628" s="22">
        <v>1844.76928</v>
      </c>
      <c r="BM2628" s="22">
        <v>304</v>
      </c>
      <c r="BN2628" s="22">
        <v>76</v>
      </c>
      <c r="BO2628">
        <v>0.40424256063957398</v>
      </c>
    </row>
    <row r="2629" spans="1:67" x14ac:dyDescent="0.2">
      <c r="A2629" s="27">
        <v>2628</v>
      </c>
      <c r="B2629" s="18">
        <v>772.58119635228297</v>
      </c>
      <c r="C2629" s="18">
        <v>353.4</v>
      </c>
      <c r="D2629">
        <v>400</v>
      </c>
      <c r="E2629">
        <v>1600</v>
      </c>
      <c r="F2629">
        <v>7</v>
      </c>
      <c r="G2629" s="23">
        <f t="shared" si="1242"/>
        <v>0.95283212757664248</v>
      </c>
      <c r="H2629">
        <v>100</v>
      </c>
      <c r="I2629" s="17">
        <v>178.65424829064199</v>
      </c>
      <c r="J2629" s="6">
        <f t="shared" si="1243"/>
        <v>176.43235680071871</v>
      </c>
      <c r="K2629" s="6">
        <f t="shared" si="1230"/>
        <v>176.43235680071871</v>
      </c>
      <c r="L2629" s="6">
        <f t="shared" si="1244"/>
        <v>1</v>
      </c>
      <c r="M2629" s="6">
        <f t="shared" si="1245"/>
        <v>178.65424829064199</v>
      </c>
      <c r="N2629" s="28">
        <v>100</v>
      </c>
      <c r="O2629" s="17">
        <v>385.77182692059301</v>
      </c>
      <c r="P2629" s="6">
        <f t="shared" si="1246"/>
        <v>366.40738935747601</v>
      </c>
      <c r="Q2629" s="6">
        <f t="shared" si="1232"/>
        <v>366.40738935747601</v>
      </c>
      <c r="R2629" s="17">
        <v>366.40738935747601</v>
      </c>
      <c r="S2629" s="6">
        <f t="shared" si="1247"/>
        <v>19.364437563117008</v>
      </c>
      <c r="T2629" s="6">
        <f t="shared" si="1248"/>
        <v>385.77182692059301</v>
      </c>
      <c r="U2629" s="17">
        <v>68.900393376983303</v>
      </c>
      <c r="V2629" s="6">
        <f t="shared" si="1249"/>
        <v>62.1282837776387</v>
      </c>
      <c r="W2629" s="6">
        <f t="shared" si="1233"/>
        <v>62.1282837776387</v>
      </c>
      <c r="X2629" s="17">
        <v>62.1282837776387</v>
      </c>
      <c r="Y2629" s="6">
        <f t="shared" si="1250"/>
        <v>6.7721095993446028</v>
      </c>
      <c r="Z2629" s="6">
        <f t="shared" si="1251"/>
        <v>68.900393376983303</v>
      </c>
      <c r="AA2629" s="17">
        <v>910.29917221459903</v>
      </c>
      <c r="AB2629" s="6">
        <f t="shared" si="1231"/>
        <v>808.15521092218398</v>
      </c>
      <c r="AC2629" s="6">
        <f t="shared" si="1234"/>
        <v>808.15521092218398</v>
      </c>
      <c r="AD2629" s="17">
        <v>853.65102268750798</v>
      </c>
      <c r="AE2629" s="6">
        <f t="shared" si="1252"/>
        <v>56.64814952709105</v>
      </c>
      <c r="AF2629" s="17">
        <v>808.15521092218398</v>
      </c>
      <c r="AG2629" s="6">
        <f t="shared" si="1253"/>
        <v>45.495811765323992</v>
      </c>
      <c r="AH2629" s="6">
        <f t="shared" si="1235"/>
        <v>45.495811765323992</v>
      </c>
      <c r="AI2629" s="6">
        <f t="shared" si="1254"/>
        <v>910.29917221459903</v>
      </c>
      <c r="AJ2629" s="17">
        <v>121.353522873279</v>
      </c>
      <c r="AK2629" s="6">
        <f t="shared" si="1255"/>
        <v>98.501557015926295</v>
      </c>
      <c r="AL2629" s="6">
        <f t="shared" si="1236"/>
        <v>98.501557015926295</v>
      </c>
      <c r="AM2629" s="17">
        <v>98.501557015926295</v>
      </c>
      <c r="AN2629" s="6">
        <f t="shared" si="1256"/>
        <v>22.85196585735271</v>
      </c>
      <c r="AO2629" s="6">
        <f t="shared" si="1257"/>
        <v>121.353522873279</v>
      </c>
      <c r="AP2629" s="17">
        <v>3047.65423085977</v>
      </c>
      <c r="AQ2629" s="6">
        <f t="shared" si="1258"/>
        <v>3047.65423085977</v>
      </c>
      <c r="AR2629" s="17">
        <v>1279.1023784218501</v>
      </c>
      <c r="AS2629" s="6">
        <f t="shared" si="1237"/>
        <v>1279.1023784218501</v>
      </c>
      <c r="AT2629" s="17">
        <v>709.20823427900302</v>
      </c>
      <c r="AU2629" s="6">
        <f t="shared" si="1238"/>
        <v>709.20823427900302</v>
      </c>
      <c r="AV2629" s="17">
        <v>680.00426736185</v>
      </c>
      <c r="AW2629" s="6">
        <f t="shared" si="1239"/>
        <v>680.00426736185</v>
      </c>
      <c r="AX2629" s="17">
        <v>379.33935079706703</v>
      </c>
      <c r="AY2629" s="6">
        <f t="shared" si="1240"/>
        <v>379.33935079706703</v>
      </c>
      <c r="AZ2629" s="20">
        <v>331536084.216923</v>
      </c>
      <c r="BA2629" s="20">
        <v>1074541632.4038701</v>
      </c>
      <c r="BB2629" s="20">
        <v>263284170.893484</v>
      </c>
      <c r="BC2629" s="20">
        <v>82638112.485722303</v>
      </c>
      <c r="BD2629" s="19">
        <f t="shared" si="1241"/>
        <v>1751.9999999999993</v>
      </c>
      <c r="BE2629" s="18">
        <v>38.727023951206199</v>
      </c>
      <c r="BF2629" s="20">
        <v>933975.675862381</v>
      </c>
      <c r="BG2629" s="20">
        <v>55144.0054233712</v>
      </c>
      <c r="BH2629" s="19">
        <f t="shared" si="1259"/>
        <v>69.327949207666023</v>
      </c>
      <c r="BI2629" s="20">
        <v>1081.6136748931899</v>
      </c>
      <c r="BJ2629">
        <v>93</v>
      </c>
      <c r="BK2629" s="22">
        <v>1216</v>
      </c>
      <c r="BL2629" s="22">
        <v>1844.76928</v>
      </c>
      <c r="BM2629" s="22">
        <v>304</v>
      </c>
      <c r="BN2629" s="22">
        <v>76</v>
      </c>
      <c r="BO2629">
        <v>0.40658153406459402</v>
      </c>
    </row>
    <row r="2630" spans="1:67" x14ac:dyDescent="0.2">
      <c r="A2630" s="27">
        <v>2629</v>
      </c>
      <c r="B2630" s="18">
        <v>824.08660944243502</v>
      </c>
      <c r="C2630" s="18">
        <v>353.4</v>
      </c>
      <c r="D2630">
        <v>400</v>
      </c>
      <c r="E2630">
        <v>1600</v>
      </c>
      <c r="F2630">
        <v>7</v>
      </c>
      <c r="G2630" s="23">
        <f t="shared" si="1242"/>
        <v>0.95603842712220621</v>
      </c>
      <c r="H2630">
        <v>100</v>
      </c>
      <c r="I2630" s="17">
        <v>183.21623849148901</v>
      </c>
      <c r="J2630" s="6">
        <f t="shared" si="1243"/>
        <v>181.04917175071918</v>
      </c>
      <c r="K2630" s="6">
        <f t="shared" si="1230"/>
        <v>181.04917175071918</v>
      </c>
      <c r="L2630" s="6">
        <f t="shared" si="1244"/>
        <v>1</v>
      </c>
      <c r="M2630" s="6">
        <f t="shared" si="1245"/>
        <v>183.21623849148901</v>
      </c>
      <c r="N2630" s="28">
        <v>100</v>
      </c>
      <c r="O2630" s="17">
        <v>405.09433758017201</v>
      </c>
      <c r="P2630" s="6">
        <f t="shared" si="1246"/>
        <v>384.75812976300699</v>
      </c>
      <c r="Q2630" s="6">
        <f t="shared" si="1232"/>
        <v>384.75812976300699</v>
      </c>
      <c r="R2630" s="17">
        <v>384.75812976300699</v>
      </c>
      <c r="S2630" s="6">
        <f t="shared" si="1247"/>
        <v>20.336207817165018</v>
      </c>
      <c r="T2630" s="6">
        <f t="shared" si="1248"/>
        <v>405.09433758017201</v>
      </c>
      <c r="U2630" s="17">
        <v>68.893649649405404</v>
      </c>
      <c r="V2630" s="6">
        <f t="shared" si="1249"/>
        <v>62.121619363010801</v>
      </c>
      <c r="W2630" s="6">
        <f t="shared" si="1233"/>
        <v>62.121619363010801</v>
      </c>
      <c r="X2630" s="17">
        <v>62.121619363010801</v>
      </c>
      <c r="Y2630" s="6">
        <f t="shared" si="1250"/>
        <v>6.7720302863946031</v>
      </c>
      <c r="Z2630" s="6">
        <f t="shared" si="1251"/>
        <v>68.893649649405404</v>
      </c>
      <c r="AA2630" s="17">
        <v>973.32994040767096</v>
      </c>
      <c r="AB2630" s="6">
        <f t="shared" si="1231"/>
        <v>868.34314890329904</v>
      </c>
      <c r="AC2630" s="6">
        <f t="shared" si="1234"/>
        <v>868.34314890329904</v>
      </c>
      <c r="AD2630" s="17">
        <v>913.47688286769699</v>
      </c>
      <c r="AE2630" s="6">
        <f t="shared" si="1252"/>
        <v>59.853057539973975</v>
      </c>
      <c r="AF2630" s="17">
        <v>868.34314890329904</v>
      </c>
      <c r="AG2630" s="6">
        <f t="shared" si="1253"/>
        <v>45.133733964397948</v>
      </c>
      <c r="AH2630" s="6">
        <f t="shared" si="1235"/>
        <v>45.133733964397948</v>
      </c>
      <c r="AI2630" s="6">
        <f t="shared" si="1254"/>
        <v>973.32994040767096</v>
      </c>
      <c r="AJ2630" s="17">
        <v>120.74901764325899</v>
      </c>
      <c r="AK2630" s="6">
        <f t="shared" si="1255"/>
        <v>97.982371193380999</v>
      </c>
      <c r="AL2630" s="6">
        <f t="shared" si="1236"/>
        <v>97.982371193380999</v>
      </c>
      <c r="AM2630" s="17">
        <v>97.982371193380999</v>
      </c>
      <c r="AN2630" s="6">
        <f t="shared" si="1256"/>
        <v>22.766646449877996</v>
      </c>
      <c r="AO2630" s="6">
        <f t="shared" si="1257"/>
        <v>120.74901764325899</v>
      </c>
      <c r="AP2630" s="17">
        <v>3132.6283463724099</v>
      </c>
      <c r="AQ2630" s="6">
        <f t="shared" si="1258"/>
        <v>3132.6283463724071</v>
      </c>
      <c r="AR2630" s="17">
        <v>1364.24549325464</v>
      </c>
      <c r="AS2630" s="6">
        <f t="shared" si="1237"/>
        <v>1364.24549325464</v>
      </c>
      <c r="AT2630" s="17">
        <v>709.14046374161398</v>
      </c>
      <c r="AU2630" s="6">
        <f t="shared" si="1238"/>
        <v>709.14046374161398</v>
      </c>
      <c r="AV2630" s="17">
        <v>679.93928749782901</v>
      </c>
      <c r="AW2630" s="6">
        <f t="shared" si="1239"/>
        <v>679.93928749782901</v>
      </c>
      <c r="AX2630" s="17">
        <v>379.30310187832401</v>
      </c>
      <c r="AY2630" s="6">
        <f t="shared" si="1240"/>
        <v>379.30310187832401</v>
      </c>
      <c r="AZ2630" s="20">
        <v>336565955.61327899</v>
      </c>
      <c r="BA2630" s="20">
        <v>1074554963.7960999</v>
      </c>
      <c r="BB2630" s="20">
        <v>263858404.908723</v>
      </c>
      <c r="BC2630" s="20">
        <v>77020675.681894496</v>
      </c>
      <c r="BD2630" s="19">
        <f t="shared" si="1241"/>
        <v>1751.9999999999964</v>
      </c>
      <c r="BE2630" s="18">
        <v>40.664487709255603</v>
      </c>
      <c r="BF2630" s="20">
        <v>863730.79823155003</v>
      </c>
      <c r="BG2630" s="20">
        <v>50996.591295629703</v>
      </c>
      <c r="BH2630" s="19">
        <f t="shared" si="1259"/>
        <v>64.113752056340658</v>
      </c>
      <c r="BI2630" s="20">
        <v>1153.7212532194101</v>
      </c>
      <c r="BJ2630">
        <v>93</v>
      </c>
      <c r="BK2630" s="22">
        <v>1216</v>
      </c>
      <c r="BL2630" s="22">
        <v>1844.76928</v>
      </c>
      <c r="BM2630" s="22">
        <v>304</v>
      </c>
      <c r="BN2630" s="22">
        <v>76</v>
      </c>
      <c r="BO2630">
        <v>0.40746616910890399</v>
      </c>
    </row>
    <row r="2631" spans="1:67" x14ac:dyDescent="0.2">
      <c r="A2631" s="27">
        <v>2630</v>
      </c>
      <c r="B2631" s="18">
        <v>875.59202253258798</v>
      </c>
      <c r="C2631" s="18">
        <v>353.4</v>
      </c>
      <c r="D2631">
        <v>400</v>
      </c>
      <c r="E2631">
        <v>1600</v>
      </c>
      <c r="F2631">
        <v>7</v>
      </c>
      <c r="G2631" s="23">
        <f t="shared" si="1242"/>
        <v>0.95906142753626955</v>
      </c>
      <c r="H2631">
        <v>100</v>
      </c>
      <c r="I2631" s="17">
        <v>187.81621829790501</v>
      </c>
      <c r="J2631" s="6">
        <f t="shared" si="1243"/>
        <v>185.49008722708123</v>
      </c>
      <c r="K2631" s="6">
        <f t="shared" si="1230"/>
        <v>185.49008722708123</v>
      </c>
      <c r="L2631" s="6">
        <f t="shared" si="1244"/>
        <v>1</v>
      </c>
      <c r="M2631" s="6">
        <f t="shared" si="1245"/>
        <v>187.81621829790501</v>
      </c>
      <c r="N2631" s="28">
        <v>100</v>
      </c>
      <c r="O2631" s="17">
        <v>424.439603662389</v>
      </c>
      <c r="P2631" s="6">
        <f t="shared" si="1246"/>
        <v>403.13041260110799</v>
      </c>
      <c r="Q2631" s="6">
        <f t="shared" si="1232"/>
        <v>403.13041260110799</v>
      </c>
      <c r="R2631" s="17">
        <v>403.13041260110799</v>
      </c>
      <c r="S2631" s="6">
        <f t="shared" si="1247"/>
        <v>21.309191061281012</v>
      </c>
      <c r="T2631" s="6">
        <f t="shared" si="1248"/>
        <v>424.439603662389</v>
      </c>
      <c r="U2631" s="17">
        <v>68.887364948111198</v>
      </c>
      <c r="V2631" s="6">
        <f t="shared" si="1249"/>
        <v>62.115400811606499</v>
      </c>
      <c r="W2631" s="6">
        <f t="shared" si="1233"/>
        <v>62.115400811606499</v>
      </c>
      <c r="X2631" s="17">
        <v>62.115400811606499</v>
      </c>
      <c r="Y2631" s="6">
        <f t="shared" si="1250"/>
        <v>6.7719641365046996</v>
      </c>
      <c r="Z2631" s="6">
        <f t="shared" si="1251"/>
        <v>68.887364948111198</v>
      </c>
      <c r="AA2631" s="17">
        <v>1036.6533914295501</v>
      </c>
      <c r="AB2631" s="6">
        <f t="shared" si="1231"/>
        <v>928.65782048293102</v>
      </c>
      <c r="AC2631" s="6">
        <f t="shared" si="1234"/>
        <v>928.65782048293102</v>
      </c>
      <c r="AD2631" s="17">
        <v>973.55252996547802</v>
      </c>
      <c r="AE2631" s="6">
        <f t="shared" si="1252"/>
        <v>63.100861464072068</v>
      </c>
      <c r="AF2631" s="17">
        <v>928.65782048293102</v>
      </c>
      <c r="AG2631" s="6">
        <f t="shared" si="1253"/>
        <v>44.894709482547</v>
      </c>
      <c r="AH2631" s="6">
        <f t="shared" si="1235"/>
        <v>44.894709482547</v>
      </c>
      <c r="AI2631" s="6">
        <f t="shared" si="1254"/>
        <v>1036.6533914295501</v>
      </c>
      <c r="AJ2631" s="17">
        <v>120.299458111991</v>
      </c>
      <c r="AK2631" s="6">
        <f t="shared" si="1255"/>
        <v>97.591966339869103</v>
      </c>
      <c r="AL2631" s="6">
        <f t="shared" si="1236"/>
        <v>97.591966339869103</v>
      </c>
      <c r="AM2631" s="17">
        <v>97.591966339869103</v>
      </c>
      <c r="AN2631" s="6">
        <f t="shared" si="1256"/>
        <v>22.707491772121898</v>
      </c>
      <c r="AO2631" s="6">
        <f t="shared" si="1257"/>
        <v>120.299458111991</v>
      </c>
      <c r="AP2631" s="17">
        <v>3217.6029992357198</v>
      </c>
      <c r="AQ2631" s="6">
        <f t="shared" si="1258"/>
        <v>3217.6029992357189</v>
      </c>
      <c r="AR2631" s="17">
        <v>1449.3798941033201</v>
      </c>
      <c r="AS2631" s="6">
        <f t="shared" si="1237"/>
        <v>1449.3798941033201</v>
      </c>
      <c r="AT2631" s="17">
        <v>709.07640308855696</v>
      </c>
      <c r="AU2631" s="6">
        <f t="shared" si="1238"/>
        <v>709.07640308855696</v>
      </c>
      <c r="AV2631" s="17">
        <v>679.87786475152802</v>
      </c>
      <c r="AW2631" s="6">
        <f t="shared" si="1239"/>
        <v>679.87786475152802</v>
      </c>
      <c r="AX2631" s="17">
        <v>379.268837292314</v>
      </c>
      <c r="AY2631" s="6">
        <f t="shared" si="1240"/>
        <v>379.268837292314</v>
      </c>
      <c r="AZ2631" s="20">
        <v>341074795.356363</v>
      </c>
      <c r="BA2631" s="20">
        <v>1074561821.2630799</v>
      </c>
      <c r="BB2631" s="20">
        <v>264639004.424095</v>
      </c>
      <c r="BC2631" s="20">
        <v>71724378.956455395</v>
      </c>
      <c r="BD2631" s="19">
        <f t="shared" si="1241"/>
        <v>1751.9999999999934</v>
      </c>
      <c r="BE2631" s="18">
        <v>42.492374864996101</v>
      </c>
      <c r="BF2631" s="20">
        <v>801485.77320025605</v>
      </c>
      <c r="BG2631" s="20">
        <v>47321.506294369603</v>
      </c>
      <c r="BH2631" s="19">
        <f t="shared" si="1259"/>
        <v>59.49337483954119</v>
      </c>
      <c r="BI2631" s="20">
        <v>1225.82883154562</v>
      </c>
      <c r="BJ2631">
        <v>93</v>
      </c>
      <c r="BK2631" s="22">
        <v>1216</v>
      </c>
      <c r="BL2631" s="22">
        <v>1844.76928</v>
      </c>
      <c r="BM2631" s="22">
        <v>304</v>
      </c>
      <c r="BN2631" s="22">
        <v>76</v>
      </c>
      <c r="BO2631">
        <v>0.40866874663606001</v>
      </c>
    </row>
    <row r="2632" spans="1:67" x14ac:dyDescent="0.2">
      <c r="A2632" s="27">
        <v>2631</v>
      </c>
      <c r="B2632" s="18">
        <v>927.09743562274002</v>
      </c>
      <c r="C2632" s="18">
        <v>353.4</v>
      </c>
      <c r="D2632">
        <v>400</v>
      </c>
      <c r="E2632">
        <v>1600</v>
      </c>
      <c r="F2632">
        <v>7</v>
      </c>
      <c r="G2632" s="23">
        <f t="shared" si="1242"/>
        <v>0.96174469722760525</v>
      </c>
      <c r="H2632">
        <v>100</v>
      </c>
      <c r="I2632" s="17">
        <v>192.44496735145501</v>
      </c>
      <c r="J2632" s="6">
        <f t="shared" si="1243"/>
        <v>189.9120130346999</v>
      </c>
      <c r="K2632" s="6">
        <f t="shared" si="1230"/>
        <v>189.9120130346999</v>
      </c>
      <c r="L2632" s="6">
        <f t="shared" si="1244"/>
        <v>1</v>
      </c>
      <c r="M2632" s="6">
        <f t="shared" si="1245"/>
        <v>192.44496735145501</v>
      </c>
      <c r="N2632" s="28">
        <v>100</v>
      </c>
      <c r="O2632" s="17">
        <v>444.06468520725701</v>
      </c>
      <c r="P2632" s="6">
        <f t="shared" si="1246"/>
        <v>421.76839638539599</v>
      </c>
      <c r="Q2632" s="6">
        <f t="shared" si="1232"/>
        <v>421.76839638539599</v>
      </c>
      <c r="R2632" s="17">
        <v>421.76839638539599</v>
      </c>
      <c r="S2632" s="6">
        <f t="shared" si="1247"/>
        <v>22.296288821861026</v>
      </c>
      <c r="T2632" s="6">
        <f t="shared" si="1248"/>
        <v>444.06468520725701</v>
      </c>
      <c r="U2632" s="17">
        <v>68.881440691934799</v>
      </c>
      <c r="V2632" s="6">
        <f t="shared" si="1249"/>
        <v>62.109536676249199</v>
      </c>
      <c r="W2632" s="6">
        <f t="shared" si="1233"/>
        <v>62.109536676249199</v>
      </c>
      <c r="X2632" s="17">
        <v>62.109536676249199</v>
      </c>
      <c r="Y2632" s="6">
        <f t="shared" si="1250"/>
        <v>6.7719040156855996</v>
      </c>
      <c r="Z2632" s="6">
        <f t="shared" si="1251"/>
        <v>68.881440691934799</v>
      </c>
      <c r="AA2632" s="17">
        <v>1099.43128301294</v>
      </c>
      <c r="AB2632" s="6">
        <f t="shared" si="1231"/>
        <v>988.45764790342298</v>
      </c>
      <c r="AC2632" s="6">
        <f t="shared" si="1234"/>
        <v>988.45764790342298</v>
      </c>
      <c r="AD2632" s="17">
        <v>1033.1372405910099</v>
      </c>
      <c r="AE2632" s="6">
        <f t="shared" si="1252"/>
        <v>66.294042421930044</v>
      </c>
      <c r="AF2632" s="17">
        <v>988.45764790342298</v>
      </c>
      <c r="AG2632" s="6">
        <f t="shared" si="1253"/>
        <v>44.679592687586933</v>
      </c>
      <c r="AH2632" s="6">
        <f t="shared" si="1235"/>
        <v>44.679592687586933</v>
      </c>
      <c r="AI2632" s="6">
        <f t="shared" si="1254"/>
        <v>1099.4312830129402</v>
      </c>
      <c r="AJ2632" s="17">
        <v>119.91358680067</v>
      </c>
      <c r="AK2632" s="6">
        <f t="shared" si="1255"/>
        <v>97.259239811540795</v>
      </c>
      <c r="AL2632" s="6">
        <f t="shared" si="1236"/>
        <v>97.259239811540795</v>
      </c>
      <c r="AM2632" s="17">
        <v>97.259239811540795</v>
      </c>
      <c r="AN2632" s="6">
        <f t="shared" si="1256"/>
        <v>22.654346989129209</v>
      </c>
      <c r="AO2632" s="6">
        <f t="shared" si="1257"/>
        <v>119.91358680067</v>
      </c>
      <c r="AP2632" s="17">
        <v>3302.5781465018799</v>
      </c>
      <c r="AQ2632" s="6">
        <f t="shared" si="1258"/>
        <v>3302.5781465018822</v>
      </c>
      <c r="AR2632" s="17">
        <v>1534.5062774343301</v>
      </c>
      <c r="AS2632" s="6">
        <f t="shared" si="1237"/>
        <v>1534.5062774343301</v>
      </c>
      <c r="AT2632" s="17">
        <v>709.01575580679298</v>
      </c>
      <c r="AU2632" s="6">
        <f t="shared" si="1238"/>
        <v>709.01575580679298</v>
      </c>
      <c r="AV2632" s="17">
        <v>679.81971481980099</v>
      </c>
      <c r="AW2632" s="6">
        <f t="shared" si="1239"/>
        <v>679.81971481980099</v>
      </c>
      <c r="AX2632" s="17">
        <v>379.236398440958</v>
      </c>
      <c r="AY2632" s="6">
        <f t="shared" si="1240"/>
        <v>379.236398440958</v>
      </c>
      <c r="AZ2632" s="20">
        <v>344975913.53850198</v>
      </c>
      <c r="BA2632" s="20">
        <v>1074569301.4692099</v>
      </c>
      <c r="BB2632" s="20">
        <v>265431494.53504601</v>
      </c>
      <c r="BC2632" s="20">
        <v>67023290.457235299</v>
      </c>
      <c r="BD2632" s="19">
        <f t="shared" si="1241"/>
        <v>1751.9999999999934</v>
      </c>
      <c r="BE2632" s="18">
        <v>44.218574468924302</v>
      </c>
      <c r="BF2632" s="20">
        <v>745450.04178687604</v>
      </c>
      <c r="BG2632" s="20">
        <v>44013.031826756996</v>
      </c>
      <c r="BH2632" s="19">
        <f t="shared" si="1259"/>
        <v>55.333906406218148</v>
      </c>
      <c r="BI2632" s="20">
        <v>1297.9364098718299</v>
      </c>
      <c r="BJ2632">
        <v>93</v>
      </c>
      <c r="BK2632" s="22">
        <v>1216</v>
      </c>
      <c r="BL2632" s="22">
        <v>1844.76928</v>
      </c>
      <c r="BM2632" s="22">
        <v>304</v>
      </c>
      <c r="BN2632" s="22">
        <v>76</v>
      </c>
      <c r="BO2632">
        <v>0.40988965634352897</v>
      </c>
    </row>
    <row r="2633" spans="1:67" x14ac:dyDescent="0.2">
      <c r="A2633" s="27">
        <v>2632</v>
      </c>
      <c r="B2633" s="18">
        <v>978.60284871289196</v>
      </c>
      <c r="C2633" s="18">
        <v>353.4</v>
      </c>
      <c r="D2633">
        <v>400</v>
      </c>
      <c r="E2633">
        <v>1600</v>
      </c>
      <c r="F2633">
        <v>7</v>
      </c>
      <c r="G2633" s="23">
        <f t="shared" si="1242"/>
        <v>0.96449577467572578</v>
      </c>
      <c r="H2633">
        <v>100</v>
      </c>
      <c r="I2633" s="17">
        <v>197.07615131384401</v>
      </c>
      <c r="J2633" s="6">
        <f t="shared" si="1243"/>
        <v>194.17584800414059</v>
      </c>
      <c r="K2633" s="6">
        <f t="shared" si="1230"/>
        <v>194.17584800414059</v>
      </c>
      <c r="L2633" s="6">
        <f t="shared" si="1244"/>
        <v>1</v>
      </c>
      <c r="M2633" s="6">
        <f t="shared" si="1245"/>
        <v>197.07615131384401</v>
      </c>
      <c r="N2633" s="28">
        <v>99.999999999999901</v>
      </c>
      <c r="O2633" s="17">
        <v>463.612456547953</v>
      </c>
      <c r="P2633" s="6">
        <f t="shared" si="1246"/>
        <v>440.33288975726498</v>
      </c>
      <c r="Q2633" s="6">
        <f t="shared" si="1232"/>
        <v>440.33288975726498</v>
      </c>
      <c r="R2633" s="17">
        <v>440.33288975726498</v>
      </c>
      <c r="S2633" s="6">
        <f t="shared" si="1247"/>
        <v>23.279566790688023</v>
      </c>
      <c r="T2633" s="6">
        <f t="shared" si="1248"/>
        <v>463.612456547953</v>
      </c>
      <c r="U2633" s="17">
        <v>68.876496932621905</v>
      </c>
      <c r="V2633" s="6">
        <f t="shared" si="1249"/>
        <v>62.104583754543398</v>
      </c>
      <c r="W2633" s="6">
        <f t="shared" si="1233"/>
        <v>62.104583754543398</v>
      </c>
      <c r="X2633" s="17">
        <v>62.104583754543398</v>
      </c>
      <c r="Y2633" s="6">
        <f t="shared" si="1250"/>
        <v>6.7719131780785062</v>
      </c>
      <c r="Z2633" s="6">
        <f t="shared" si="1251"/>
        <v>68.876496932621905</v>
      </c>
      <c r="AA2633" s="17">
        <v>1168.4482670606801</v>
      </c>
      <c r="AB2633" s="6">
        <f t="shared" si="1231"/>
        <v>1054.27061463256</v>
      </c>
      <c r="AC2633" s="6">
        <f t="shared" si="1234"/>
        <v>1054.27061463256</v>
      </c>
      <c r="AD2633" s="17">
        <v>1098.6519707446901</v>
      </c>
      <c r="AE2633" s="6">
        <f t="shared" si="1252"/>
        <v>69.796296315990048</v>
      </c>
      <c r="AF2633" s="17">
        <v>1054.27061463256</v>
      </c>
      <c r="AG2633" s="6">
        <f t="shared" si="1253"/>
        <v>44.381356112130106</v>
      </c>
      <c r="AH2633" s="6">
        <f t="shared" si="1235"/>
        <v>44.381356112130106</v>
      </c>
      <c r="AI2633" s="6">
        <f t="shared" si="1254"/>
        <v>1168.4482670606801</v>
      </c>
      <c r="AJ2633" s="17">
        <v>119.461589871844</v>
      </c>
      <c r="AK2633" s="6">
        <f t="shared" si="1255"/>
        <v>96.873308256049995</v>
      </c>
      <c r="AL2633" s="6">
        <f t="shared" si="1236"/>
        <v>96.873308256049995</v>
      </c>
      <c r="AM2633" s="17">
        <v>96.873308256049995</v>
      </c>
      <c r="AN2633" s="6">
        <f t="shared" si="1256"/>
        <v>22.588281615794003</v>
      </c>
      <c r="AO2633" s="6">
        <f t="shared" si="1257"/>
        <v>119.461589871844</v>
      </c>
      <c r="AP2633" s="17">
        <v>3387.5537496810998</v>
      </c>
      <c r="AQ2633" s="6">
        <f t="shared" si="1258"/>
        <v>3387.5537496811021</v>
      </c>
      <c r="AR2633" s="17">
        <v>1619.6252674199</v>
      </c>
      <c r="AS2633" s="6">
        <f t="shared" si="1237"/>
        <v>1619.6252674199</v>
      </c>
      <c r="AT2633" s="17">
        <v>708.95825616175205</v>
      </c>
      <c r="AU2633" s="6">
        <f t="shared" si="1238"/>
        <v>708.95825616175205</v>
      </c>
      <c r="AV2633" s="17">
        <v>679.76458291056895</v>
      </c>
      <c r="AW2633" s="6">
        <f t="shared" si="1239"/>
        <v>679.76458291056895</v>
      </c>
      <c r="AX2633" s="17">
        <v>379.20564318888103</v>
      </c>
      <c r="AY2633" s="6">
        <f t="shared" si="1240"/>
        <v>379.20564318888103</v>
      </c>
      <c r="AZ2633" s="20">
        <v>348700646.60903502</v>
      </c>
      <c r="BA2633" s="20">
        <v>1074561439.23909</v>
      </c>
      <c r="BB2633" s="20">
        <v>266534511.38374299</v>
      </c>
      <c r="BC2633" s="20">
        <v>62203402.768128499</v>
      </c>
      <c r="BD2633" s="19">
        <f t="shared" si="1241"/>
        <v>1751.9999999999964</v>
      </c>
      <c r="BE2633" s="18">
        <v>45.841874658757803</v>
      </c>
      <c r="BF2633" s="20">
        <v>685298.58497958502</v>
      </c>
      <c r="BG2633" s="20">
        <v>40461.555759307797</v>
      </c>
      <c r="BH2633" s="19">
        <f t="shared" si="1259"/>
        <v>50.868932370944073</v>
      </c>
      <c r="BI2633" s="20">
        <v>1370.0439881980401</v>
      </c>
      <c r="BJ2633">
        <v>93</v>
      </c>
      <c r="BK2633" s="22">
        <v>1216</v>
      </c>
      <c r="BL2633" s="22">
        <v>1844.76928</v>
      </c>
      <c r="BM2633" s="22">
        <v>304</v>
      </c>
      <c r="BN2633" s="22">
        <v>76</v>
      </c>
      <c r="BO2633">
        <v>0.41158897834455299</v>
      </c>
    </row>
    <row r="2634" spans="1:67" x14ac:dyDescent="0.2">
      <c r="A2634" s="27">
        <v>2633</v>
      </c>
      <c r="B2634" s="18">
        <v>1030.10826180304</v>
      </c>
      <c r="C2634" s="18">
        <v>353.4</v>
      </c>
      <c r="D2634">
        <v>400</v>
      </c>
      <c r="E2634">
        <v>1600</v>
      </c>
      <c r="F2634">
        <v>7</v>
      </c>
      <c r="G2634" s="23">
        <f t="shared" si="1242"/>
        <v>0.96640470549920432</v>
      </c>
      <c r="H2634">
        <v>100</v>
      </c>
      <c r="I2634" s="17">
        <v>201.73347700564599</v>
      </c>
      <c r="J2634" s="6">
        <f t="shared" si="1243"/>
        <v>199.03882660543013</v>
      </c>
      <c r="K2634" s="6">
        <f t="shared" si="1230"/>
        <v>199.03882660543013</v>
      </c>
      <c r="L2634" s="6">
        <f t="shared" si="1244"/>
        <v>1</v>
      </c>
      <c r="M2634" s="6">
        <f t="shared" si="1245"/>
        <v>201.73347700564599</v>
      </c>
      <c r="N2634" s="28">
        <v>100</v>
      </c>
      <c r="O2634" s="17">
        <v>483.118249224762</v>
      </c>
      <c r="P2634" s="6">
        <f t="shared" si="1246"/>
        <v>458.85745556948899</v>
      </c>
      <c r="Q2634" s="6">
        <f t="shared" si="1232"/>
        <v>458.85745556948899</v>
      </c>
      <c r="R2634" s="17">
        <v>458.85745556948899</v>
      </c>
      <c r="S2634" s="6">
        <f t="shared" si="1247"/>
        <v>24.260793655273005</v>
      </c>
      <c r="T2634" s="6">
        <f t="shared" si="1248"/>
        <v>483.118249224762</v>
      </c>
      <c r="U2634" s="17">
        <v>68.8717282935459</v>
      </c>
      <c r="V2634" s="6">
        <f t="shared" si="1249"/>
        <v>62.099813787301599</v>
      </c>
      <c r="W2634" s="6">
        <f t="shared" si="1233"/>
        <v>62.099813787301599</v>
      </c>
      <c r="X2634" s="17">
        <v>62.099813787301599</v>
      </c>
      <c r="Y2634" s="6">
        <f t="shared" si="1250"/>
        <v>6.7719145062443005</v>
      </c>
      <c r="Z2634" s="6">
        <f t="shared" si="1251"/>
        <v>68.8717282935459</v>
      </c>
      <c r="AA2634" s="17">
        <v>1237.9338580671399</v>
      </c>
      <c r="AB2634" s="6">
        <f t="shared" si="1231"/>
        <v>1120.36488156513</v>
      </c>
      <c r="AC2634" s="6">
        <f t="shared" si="1234"/>
        <v>1120.36488156513</v>
      </c>
      <c r="AD2634" s="17">
        <v>1164.6037957374101</v>
      </c>
      <c r="AE2634" s="6">
        <f t="shared" si="1252"/>
        <v>73.330062329729799</v>
      </c>
      <c r="AF2634" s="17">
        <v>1120.36488156513</v>
      </c>
      <c r="AG2634" s="6">
        <f t="shared" si="1253"/>
        <v>44.238914172280147</v>
      </c>
      <c r="AH2634" s="6">
        <f t="shared" si="1235"/>
        <v>44.238914172280147</v>
      </c>
      <c r="AI2634" s="6">
        <f t="shared" si="1254"/>
        <v>1237.9338580671399</v>
      </c>
      <c r="AJ2634" s="17">
        <v>119.130342982453</v>
      </c>
      <c r="AK2634" s="6">
        <f t="shared" si="1255"/>
        <v>96.587076626678495</v>
      </c>
      <c r="AL2634" s="6">
        <f t="shared" si="1236"/>
        <v>96.587076626678495</v>
      </c>
      <c r="AM2634" s="17">
        <v>96.587076626678495</v>
      </c>
      <c r="AN2634" s="6">
        <f t="shared" si="1256"/>
        <v>22.543266355774506</v>
      </c>
      <c r="AO2634" s="6">
        <f t="shared" si="1257"/>
        <v>119.130342982453</v>
      </c>
      <c r="AP2634" s="17">
        <v>3472.5297741778299</v>
      </c>
      <c r="AQ2634" s="6">
        <f t="shared" si="1258"/>
        <v>3472.5297741778259</v>
      </c>
      <c r="AR2634" s="17">
        <v>1704.7374250810999</v>
      </c>
      <c r="AS2634" s="6">
        <f t="shared" si="1237"/>
        <v>1704.7374250810999</v>
      </c>
      <c r="AT2634" s="17">
        <v>708.90366530479105</v>
      </c>
      <c r="AU2634" s="6">
        <f t="shared" si="1238"/>
        <v>708.90366530479105</v>
      </c>
      <c r="AV2634" s="17">
        <v>679.71224001055998</v>
      </c>
      <c r="AW2634" s="6">
        <f t="shared" si="1239"/>
        <v>679.71224001055998</v>
      </c>
      <c r="AX2634" s="17">
        <v>379.17644378137499</v>
      </c>
      <c r="AY2634" s="6">
        <f t="shared" si="1240"/>
        <v>379.17644378137499</v>
      </c>
      <c r="AZ2634" s="20">
        <v>352082450.65662003</v>
      </c>
      <c r="BA2634" s="20">
        <v>1074556031.72298</v>
      </c>
      <c r="BB2634" s="20">
        <v>266502561.65500101</v>
      </c>
      <c r="BC2634" s="20">
        <v>58858955.965393901</v>
      </c>
      <c r="BD2634" s="19">
        <f t="shared" si="1241"/>
        <v>1751.9999999999948</v>
      </c>
      <c r="BE2634" s="18">
        <v>47.406403664783397</v>
      </c>
      <c r="BF2634" s="20">
        <v>650758.21093519998</v>
      </c>
      <c r="BG2634" s="20">
        <v>38422.215096747001</v>
      </c>
      <c r="BH2634" s="19">
        <f t="shared" si="1259"/>
        <v>48.305039799382342</v>
      </c>
      <c r="BI2634" s="20">
        <v>1442.15156652426</v>
      </c>
      <c r="BJ2634">
        <v>93</v>
      </c>
      <c r="BK2634" s="22">
        <v>1216</v>
      </c>
      <c r="BL2634" s="22">
        <v>1844.76928</v>
      </c>
      <c r="BM2634" s="22">
        <v>304</v>
      </c>
      <c r="BN2634" s="22">
        <v>76</v>
      </c>
      <c r="BO2634">
        <v>0.411539775860291</v>
      </c>
    </row>
    <row r="2635" spans="1:67" x14ac:dyDescent="0.2">
      <c r="A2635" s="27">
        <v>2634</v>
      </c>
      <c r="B2635" s="18">
        <v>20.602165236060799</v>
      </c>
      <c r="C2635" s="18">
        <v>402.79999999999899</v>
      </c>
      <c r="D2635">
        <v>400</v>
      </c>
      <c r="E2635">
        <v>1600</v>
      </c>
      <c r="F2635">
        <v>7</v>
      </c>
      <c r="G2635" s="23">
        <f t="shared" si="1242"/>
        <v>0.79124639827043042</v>
      </c>
      <c r="H2635">
        <v>100</v>
      </c>
      <c r="I2635" s="17">
        <v>125.30566125323</v>
      </c>
      <c r="J2635" s="6">
        <f t="shared" si="1243"/>
        <v>125.21586628503748</v>
      </c>
      <c r="K2635" s="6">
        <f t="shared" si="1230"/>
        <v>125.21586628503748</v>
      </c>
      <c r="L2635" s="6">
        <f t="shared" si="1244"/>
        <v>1</v>
      </c>
      <c r="M2635" s="6">
        <f t="shared" si="1245"/>
        <v>125.30566125323</v>
      </c>
      <c r="N2635" s="28">
        <v>99.999999364526104</v>
      </c>
      <c r="O2635" s="17">
        <v>140.614061694443</v>
      </c>
      <c r="P2635" s="6">
        <f t="shared" si="1246"/>
        <v>133.570182058797</v>
      </c>
      <c r="Q2635" s="6">
        <f t="shared" si="1232"/>
        <v>133.570182058797</v>
      </c>
      <c r="R2635" s="17">
        <v>133.570182058797</v>
      </c>
      <c r="S2635" s="6">
        <f t="shared" si="1247"/>
        <v>7.0438796356459932</v>
      </c>
      <c r="T2635" s="6">
        <f t="shared" si="1248"/>
        <v>140.614061694443</v>
      </c>
      <c r="U2635" s="17">
        <v>74.950548176187397</v>
      </c>
      <c r="V2635" s="6">
        <f t="shared" si="1249"/>
        <v>67.598117059457095</v>
      </c>
      <c r="W2635" s="6">
        <f t="shared" si="1233"/>
        <v>67.598117059457095</v>
      </c>
      <c r="X2635" s="17">
        <v>67.598117059457095</v>
      </c>
      <c r="Y2635" s="6">
        <f t="shared" si="1250"/>
        <v>7.3524311167303011</v>
      </c>
      <c r="Z2635" s="6">
        <f t="shared" si="1251"/>
        <v>74.950548176187397</v>
      </c>
      <c r="AA2635" s="17">
        <v>270.431942894857</v>
      </c>
      <c r="AB2635" s="6">
        <f t="shared" si="1231"/>
        <v>195.44552905556401</v>
      </c>
      <c r="AC2635" s="6">
        <f t="shared" si="1234"/>
        <v>195.44552905556401</v>
      </c>
      <c r="AD2635" s="17">
        <v>245.409911731731</v>
      </c>
      <c r="AE2635" s="6">
        <f t="shared" si="1252"/>
        <v>25.022031163126002</v>
      </c>
      <c r="AF2635" s="17">
        <v>195.44552905556401</v>
      </c>
      <c r="AG2635" s="6">
        <f t="shared" si="1253"/>
        <v>49.964382676166991</v>
      </c>
      <c r="AH2635" s="6">
        <f t="shared" si="1235"/>
        <v>49.964382676166991</v>
      </c>
      <c r="AI2635" s="6">
        <f t="shared" si="1254"/>
        <v>270.431942894857</v>
      </c>
      <c r="AJ2635" s="17">
        <v>138.96252589021699</v>
      </c>
      <c r="AK2635" s="6">
        <f t="shared" si="1255"/>
        <v>113.419885085331</v>
      </c>
      <c r="AL2635" s="6">
        <f t="shared" si="1236"/>
        <v>113.419885085331</v>
      </c>
      <c r="AM2635" s="17">
        <v>113.419885085331</v>
      </c>
      <c r="AN2635" s="6">
        <f t="shared" si="1256"/>
        <v>25.542640804885991</v>
      </c>
      <c r="AO2635" s="6">
        <f t="shared" si="1257"/>
        <v>138.96252589021699</v>
      </c>
      <c r="AP2635" s="17">
        <v>1905.9109953658001</v>
      </c>
      <c r="AQ2635" s="6">
        <f t="shared" si="1258"/>
        <v>1905.9109953658051</v>
      </c>
      <c r="AR2635" s="17">
        <v>34.183166818034998</v>
      </c>
      <c r="AS2635" s="6">
        <f t="shared" si="1237"/>
        <v>34.183166818034998</v>
      </c>
      <c r="AT2635" s="17">
        <v>810.09311615013803</v>
      </c>
      <c r="AU2635" s="6">
        <f t="shared" si="1238"/>
        <v>810.09311615013803</v>
      </c>
      <c r="AV2635" s="17">
        <v>681.47494583911498</v>
      </c>
      <c r="AW2635" s="6">
        <f t="shared" si="1239"/>
        <v>681.47494583911498</v>
      </c>
      <c r="AX2635" s="17">
        <v>380.15976655851699</v>
      </c>
      <c r="AY2635" s="6">
        <f t="shared" si="1240"/>
        <v>380.15976655851699</v>
      </c>
      <c r="AZ2635" s="20">
        <v>24853662.593456101</v>
      </c>
      <c r="BA2635" s="20">
        <v>1128044099.6230099</v>
      </c>
      <c r="BB2635" s="20">
        <v>233365926.40469801</v>
      </c>
      <c r="BC2635" s="20">
        <v>365736309.92716402</v>
      </c>
      <c r="BD2635" s="19">
        <f t="shared" si="1241"/>
        <v>1751.999998548328</v>
      </c>
      <c r="BE2635" s="18">
        <v>10.285670067260799</v>
      </c>
      <c r="BF2635" s="20">
        <v>4565152.7474510502</v>
      </c>
      <c r="BG2635" s="20">
        <v>269536.79241326603</v>
      </c>
      <c r="BH2635" s="19">
        <f t="shared" si="1259"/>
        <v>338.86608210704293</v>
      </c>
      <c r="BI2635" s="20">
        <v>28.8430313304852</v>
      </c>
      <c r="BJ2635">
        <v>106</v>
      </c>
      <c r="BK2635" s="22">
        <v>1216</v>
      </c>
      <c r="BL2635" s="22">
        <v>1844.76928</v>
      </c>
      <c r="BM2635" s="22">
        <v>304</v>
      </c>
      <c r="BN2635" s="22">
        <v>76</v>
      </c>
      <c r="BO2635">
        <v>0.36139400927434501</v>
      </c>
    </row>
    <row r="2636" spans="1:67" x14ac:dyDescent="0.2">
      <c r="A2636" s="27">
        <v>2635</v>
      </c>
      <c r="B2636" s="18">
        <v>51.505413090152203</v>
      </c>
      <c r="C2636" s="18">
        <v>402.79999999999899</v>
      </c>
      <c r="D2636">
        <v>400</v>
      </c>
      <c r="E2636">
        <v>1600</v>
      </c>
      <c r="F2636">
        <v>7</v>
      </c>
      <c r="G2636" s="23">
        <f t="shared" si="1242"/>
        <v>0.80563189634939425</v>
      </c>
      <c r="H2636">
        <v>100</v>
      </c>
      <c r="I2636" s="17">
        <v>127.086203048565</v>
      </c>
      <c r="J2636" s="6">
        <f t="shared" si="1243"/>
        <v>126.9406429101703</v>
      </c>
      <c r="K2636" s="6">
        <f t="shared" si="1230"/>
        <v>126.9406429101703</v>
      </c>
      <c r="L2636" s="6">
        <f t="shared" si="1244"/>
        <v>1</v>
      </c>
      <c r="M2636" s="6">
        <f t="shared" si="1245"/>
        <v>127.086203048565</v>
      </c>
      <c r="N2636" s="28">
        <v>100</v>
      </c>
      <c r="O2636" s="17">
        <v>145.163307809885</v>
      </c>
      <c r="P2636" s="6">
        <f t="shared" si="1246"/>
        <v>137.89047998964099</v>
      </c>
      <c r="Q2636" s="6">
        <f t="shared" si="1232"/>
        <v>137.89047998964099</v>
      </c>
      <c r="R2636" s="17">
        <v>137.89047998964099</v>
      </c>
      <c r="S2636" s="6">
        <f t="shared" si="1247"/>
        <v>7.2728278202440038</v>
      </c>
      <c r="T2636" s="6">
        <f t="shared" si="1248"/>
        <v>145.163307809885</v>
      </c>
      <c r="U2636" s="17">
        <v>74.939474126463793</v>
      </c>
      <c r="V2636" s="6">
        <f t="shared" si="1249"/>
        <v>67.587112304210706</v>
      </c>
      <c r="W2636" s="6">
        <f t="shared" si="1233"/>
        <v>67.587112304210706</v>
      </c>
      <c r="X2636" s="17">
        <v>67.587112304210706</v>
      </c>
      <c r="Y2636" s="6">
        <f t="shared" si="1250"/>
        <v>7.3523618222530871</v>
      </c>
      <c r="Z2636" s="6">
        <f t="shared" si="1251"/>
        <v>74.939474126463793</v>
      </c>
      <c r="AA2636" s="17">
        <v>284.34925424974199</v>
      </c>
      <c r="AB2636" s="6">
        <f t="shared" si="1231"/>
        <v>209.44231562437801</v>
      </c>
      <c r="AC2636" s="6">
        <f t="shared" si="1234"/>
        <v>209.44231562437801</v>
      </c>
      <c r="AD2636" s="17">
        <v>258.78960854496597</v>
      </c>
      <c r="AE2636" s="6">
        <f t="shared" si="1252"/>
        <v>25.559645704776017</v>
      </c>
      <c r="AF2636" s="17">
        <v>209.44231562437801</v>
      </c>
      <c r="AG2636" s="6">
        <f t="shared" si="1253"/>
        <v>49.347292920587961</v>
      </c>
      <c r="AH2636" s="6">
        <f t="shared" si="1235"/>
        <v>49.347292920587961</v>
      </c>
      <c r="AI2636" s="6">
        <f t="shared" si="1254"/>
        <v>284.34925424974199</v>
      </c>
      <c r="AJ2636" s="17">
        <v>144.682369971426</v>
      </c>
      <c r="AK2636" s="6">
        <f t="shared" si="1255"/>
        <v>118.032688230395</v>
      </c>
      <c r="AL2636" s="6">
        <f t="shared" si="1236"/>
        <v>118.032688230395</v>
      </c>
      <c r="AM2636" s="17">
        <v>118.032688230395</v>
      </c>
      <c r="AN2636" s="6">
        <f t="shared" si="1256"/>
        <v>26.649681741031003</v>
      </c>
      <c r="AO2636" s="6">
        <f t="shared" si="1257"/>
        <v>144.682369971426</v>
      </c>
      <c r="AP2636" s="17">
        <v>1956.88556513597</v>
      </c>
      <c r="AQ2636" s="6">
        <f t="shared" si="1258"/>
        <v>1956.8855651359786</v>
      </c>
      <c r="AR2636" s="17">
        <v>85.444810063984605</v>
      </c>
      <c r="AS2636" s="6">
        <f t="shared" si="1237"/>
        <v>85.444810063984605</v>
      </c>
      <c r="AT2636" s="17">
        <v>809.96886932161499</v>
      </c>
      <c r="AU2636" s="6">
        <f t="shared" si="1238"/>
        <v>809.96886932161499</v>
      </c>
      <c r="AV2636" s="17">
        <v>681.370425631437</v>
      </c>
      <c r="AW2636" s="6">
        <f t="shared" si="1239"/>
        <v>681.370425631437</v>
      </c>
      <c r="AX2636" s="17">
        <v>380.10146011894199</v>
      </c>
      <c r="AY2636" s="6">
        <f t="shared" si="1240"/>
        <v>380.10146011894199</v>
      </c>
      <c r="AZ2636" s="20">
        <v>60104686.556438103</v>
      </c>
      <c r="BA2636" s="20">
        <v>1128051583.6277299</v>
      </c>
      <c r="BB2636" s="20">
        <v>223310813.66511801</v>
      </c>
      <c r="BC2636" s="20">
        <v>340532917.94452</v>
      </c>
      <c r="BD2636" s="19">
        <f t="shared" si="1241"/>
        <v>1752.0000017938062</v>
      </c>
      <c r="BE2636" s="18">
        <v>11.305885291156001</v>
      </c>
      <c r="BF2636" s="20">
        <v>4194894.3871975699</v>
      </c>
      <c r="BG2636" s="20">
        <v>247675.91364143501</v>
      </c>
      <c r="BH2636" s="19">
        <f t="shared" si="1259"/>
        <v>311.38222571038898</v>
      </c>
      <c r="BI2636" s="20">
        <v>72.107578326213101</v>
      </c>
      <c r="BJ2636">
        <v>106</v>
      </c>
      <c r="BK2636" s="22">
        <v>1216</v>
      </c>
      <c r="BL2636" s="22">
        <v>1844.76928</v>
      </c>
      <c r="BM2636" s="22">
        <v>304</v>
      </c>
      <c r="BN2636" s="22">
        <v>76</v>
      </c>
      <c r="BO2636">
        <v>0.34592493975100302</v>
      </c>
    </row>
    <row r="2637" spans="1:67" x14ac:dyDescent="0.2">
      <c r="A2637" s="27">
        <v>2636</v>
      </c>
      <c r="B2637" s="18">
        <v>154.516239270456</v>
      </c>
      <c r="C2637" s="18">
        <v>402.79999999999899</v>
      </c>
      <c r="D2637">
        <v>400</v>
      </c>
      <c r="E2637">
        <v>1600</v>
      </c>
      <c r="F2637">
        <v>7</v>
      </c>
      <c r="G2637" s="23">
        <f t="shared" si="1242"/>
        <v>0.85097388266415386</v>
      </c>
      <c r="H2637">
        <v>100</v>
      </c>
      <c r="I2637" s="17">
        <v>133.44577883762699</v>
      </c>
      <c r="J2637" s="6">
        <f t="shared" si="1243"/>
        <v>133.02562567253295</v>
      </c>
      <c r="K2637" s="6">
        <f t="shared" si="1230"/>
        <v>133.02562567253295</v>
      </c>
      <c r="L2637" s="6">
        <f t="shared" si="1244"/>
        <v>1</v>
      </c>
      <c r="M2637" s="6">
        <f t="shared" si="1245"/>
        <v>133.44577883762699</v>
      </c>
      <c r="N2637" s="28">
        <v>100</v>
      </c>
      <c r="O2637" s="17">
        <v>169.94606586307299</v>
      </c>
      <c r="P2637" s="6">
        <f t="shared" si="1246"/>
        <v>161.42791353392701</v>
      </c>
      <c r="Q2637" s="6">
        <f t="shared" si="1232"/>
        <v>161.42791353392701</v>
      </c>
      <c r="R2637" s="17">
        <v>161.42791353392701</v>
      </c>
      <c r="S2637" s="6">
        <f t="shared" si="1247"/>
        <v>8.5181523291459769</v>
      </c>
      <c r="T2637" s="6">
        <f t="shared" si="1248"/>
        <v>169.94606586307299</v>
      </c>
      <c r="U2637" s="17">
        <v>74.905584572401594</v>
      </c>
      <c r="V2637" s="6">
        <f t="shared" si="1249"/>
        <v>67.553529208394806</v>
      </c>
      <c r="W2637" s="6">
        <f t="shared" si="1233"/>
        <v>67.553529208394806</v>
      </c>
      <c r="X2637" s="17">
        <v>67.553529208394806</v>
      </c>
      <c r="Y2637" s="6">
        <f t="shared" si="1250"/>
        <v>7.3520553640067874</v>
      </c>
      <c r="Z2637" s="6">
        <f t="shared" si="1251"/>
        <v>74.905584572401594</v>
      </c>
      <c r="AA2637" s="17">
        <v>346.19950662461503</v>
      </c>
      <c r="AB2637" s="6">
        <f t="shared" si="1231"/>
        <v>270.22023980086101</v>
      </c>
      <c r="AC2637" s="6">
        <f t="shared" si="1234"/>
        <v>270.22023980086101</v>
      </c>
      <c r="AD2637" s="17">
        <v>317.87154902448799</v>
      </c>
      <c r="AE2637" s="6">
        <f t="shared" si="1252"/>
        <v>28.327957600127036</v>
      </c>
      <c r="AF2637" s="17">
        <v>270.22023980086101</v>
      </c>
      <c r="AG2637" s="6">
        <f t="shared" si="1253"/>
        <v>47.651309223626981</v>
      </c>
      <c r="AH2637" s="6">
        <f t="shared" si="1235"/>
        <v>47.651309223626981</v>
      </c>
      <c r="AI2637" s="6">
        <f t="shared" si="1254"/>
        <v>346.19950662461503</v>
      </c>
      <c r="AJ2637" s="17">
        <v>153.30274006939399</v>
      </c>
      <c r="AK2637" s="6">
        <f t="shared" si="1255"/>
        <v>124.87048916481599</v>
      </c>
      <c r="AL2637" s="6">
        <f t="shared" si="1236"/>
        <v>124.87048916481599</v>
      </c>
      <c r="AM2637" s="17">
        <v>124.87048916481599</v>
      </c>
      <c r="AN2637" s="6">
        <f t="shared" si="1256"/>
        <v>28.432250904577998</v>
      </c>
      <c r="AO2637" s="6">
        <f t="shared" si="1257"/>
        <v>153.30274006939399</v>
      </c>
      <c r="AP2637" s="17">
        <v>2126.8065720894301</v>
      </c>
      <c r="AQ2637" s="6">
        <f t="shared" si="1258"/>
        <v>2126.8065720894338</v>
      </c>
      <c r="AR2637" s="17">
        <v>256.21774074661897</v>
      </c>
      <c r="AS2637" s="6">
        <f t="shared" si="1237"/>
        <v>256.21774074661897</v>
      </c>
      <c r="AT2637" s="17">
        <v>809.60015249325602</v>
      </c>
      <c r="AU2637" s="6">
        <f t="shared" si="1238"/>
        <v>809.60015249325602</v>
      </c>
      <c r="AV2637" s="17">
        <v>681.06024983111695</v>
      </c>
      <c r="AW2637" s="6">
        <f t="shared" si="1239"/>
        <v>681.06024983111695</v>
      </c>
      <c r="AX2637" s="17">
        <v>379.92842901844199</v>
      </c>
      <c r="AY2637" s="6">
        <f t="shared" si="1240"/>
        <v>379.92842901844199</v>
      </c>
      <c r="AZ2637" s="20">
        <v>153278204.12450001</v>
      </c>
      <c r="BA2637" s="20">
        <v>1128111148.3499701</v>
      </c>
      <c r="BB2637" s="20">
        <v>209516889.95311901</v>
      </c>
      <c r="BC2637" s="20">
        <v>261093757.57240099</v>
      </c>
      <c r="BD2637" s="19">
        <f t="shared" si="1241"/>
        <v>1751.9999999999902</v>
      </c>
      <c r="BE2637" s="18">
        <v>15.2070742071108</v>
      </c>
      <c r="BF2637" s="20">
        <v>3101796.7658931301</v>
      </c>
      <c r="BG2637" s="20">
        <v>183136.99392938899</v>
      </c>
      <c r="BH2637" s="19">
        <f t="shared" si="1259"/>
        <v>230.24283629205391</v>
      </c>
      <c r="BI2637" s="20">
        <v>216.32273497863901</v>
      </c>
      <c r="BJ2637">
        <v>106</v>
      </c>
      <c r="BK2637" s="22">
        <v>1216</v>
      </c>
      <c r="BL2637" s="22">
        <v>1844.76928</v>
      </c>
      <c r="BM2637" s="22">
        <v>304</v>
      </c>
      <c r="BN2637" s="22">
        <v>76</v>
      </c>
      <c r="BO2637">
        <v>0.32457444241265798</v>
      </c>
    </row>
    <row r="2638" spans="1:67" x14ac:dyDescent="0.2">
      <c r="A2638" s="27">
        <v>2637</v>
      </c>
      <c r="B2638" s="18">
        <v>206.02165236060799</v>
      </c>
      <c r="C2638" s="18">
        <v>402.79999999999899</v>
      </c>
      <c r="D2638">
        <v>400</v>
      </c>
      <c r="E2638">
        <v>1600</v>
      </c>
      <c r="F2638">
        <v>7</v>
      </c>
      <c r="G2638" s="23">
        <f t="shared" si="1242"/>
        <v>0.87164191494074994</v>
      </c>
      <c r="H2638">
        <v>100</v>
      </c>
      <c r="I2638" s="17">
        <v>136.90680333070401</v>
      </c>
      <c r="J2638" s="6">
        <f t="shared" si="1243"/>
        <v>136.29961607467496</v>
      </c>
      <c r="K2638" s="6">
        <f t="shared" si="1230"/>
        <v>136.29961607467496</v>
      </c>
      <c r="L2638" s="6">
        <f t="shared" si="1244"/>
        <v>1</v>
      </c>
      <c r="M2638" s="6">
        <f t="shared" si="1245"/>
        <v>136.90680333070401</v>
      </c>
      <c r="N2638" s="28">
        <v>99.999996294738494</v>
      </c>
      <c r="O2638" s="17">
        <v>185.540664794062</v>
      </c>
      <c r="P2638" s="6">
        <f t="shared" si="1246"/>
        <v>176.23910181285399</v>
      </c>
      <c r="Q2638" s="6">
        <f t="shared" si="1232"/>
        <v>176.23910181285399</v>
      </c>
      <c r="R2638" s="17">
        <v>176.23910181285399</v>
      </c>
      <c r="S2638" s="6">
        <f t="shared" si="1247"/>
        <v>9.3015629812080078</v>
      </c>
      <c r="T2638" s="6">
        <f t="shared" si="1248"/>
        <v>185.540664794062</v>
      </c>
      <c r="U2638" s="17">
        <v>74.892548304323796</v>
      </c>
      <c r="V2638" s="6">
        <f t="shared" si="1249"/>
        <v>67.540446000199694</v>
      </c>
      <c r="W2638" s="6">
        <f t="shared" si="1233"/>
        <v>67.540446000199694</v>
      </c>
      <c r="X2638" s="17">
        <v>67.540446000199694</v>
      </c>
      <c r="Y2638" s="6">
        <f t="shared" si="1250"/>
        <v>7.3521023041241023</v>
      </c>
      <c r="Z2638" s="6">
        <f t="shared" si="1251"/>
        <v>74.892548304323796</v>
      </c>
      <c r="AA2638" s="17">
        <v>389.55233726626301</v>
      </c>
      <c r="AB2638" s="6">
        <f t="shared" si="1231"/>
        <v>311.68850066508998</v>
      </c>
      <c r="AC2638" s="6">
        <f t="shared" si="1234"/>
        <v>311.68850066508998</v>
      </c>
      <c r="AD2638" s="17">
        <v>359.15209023461</v>
      </c>
      <c r="AE2638" s="6">
        <f t="shared" si="1252"/>
        <v>30.400247031653009</v>
      </c>
      <c r="AF2638" s="17">
        <v>311.68850066508998</v>
      </c>
      <c r="AG2638" s="6">
        <f t="shared" si="1253"/>
        <v>47.463589569520025</v>
      </c>
      <c r="AH2638" s="6">
        <f t="shared" si="1235"/>
        <v>47.463589569520025</v>
      </c>
      <c r="AI2638" s="6">
        <f t="shared" si="1254"/>
        <v>389.55233726626301</v>
      </c>
      <c r="AJ2638" s="17">
        <v>151.09068339220599</v>
      </c>
      <c r="AK2638" s="6">
        <f t="shared" si="1255"/>
        <v>122.970166840266</v>
      </c>
      <c r="AL2638" s="6">
        <f t="shared" si="1236"/>
        <v>122.970166840266</v>
      </c>
      <c r="AM2638" s="17">
        <v>122.970166840266</v>
      </c>
      <c r="AN2638" s="6">
        <f t="shared" si="1256"/>
        <v>28.120516551939986</v>
      </c>
      <c r="AO2638" s="6">
        <f t="shared" si="1257"/>
        <v>151.09068339220599</v>
      </c>
      <c r="AP2638" s="17">
        <v>2211.7699213527098</v>
      </c>
      <c r="AQ2638" s="6">
        <f t="shared" si="1258"/>
        <v>2211.7699213527167</v>
      </c>
      <c r="AR2638" s="17">
        <v>341.55531078547898</v>
      </c>
      <c r="AS2638" s="6">
        <f t="shared" si="1237"/>
        <v>341.55531078547898</v>
      </c>
      <c r="AT2638" s="17">
        <v>809.43818787981695</v>
      </c>
      <c r="AU2638" s="6">
        <f t="shared" si="1238"/>
        <v>809.43818787981695</v>
      </c>
      <c r="AV2638" s="17">
        <v>680.92400027662597</v>
      </c>
      <c r="AW2638" s="6">
        <f t="shared" si="1239"/>
        <v>680.92400027662597</v>
      </c>
      <c r="AX2638" s="17">
        <v>379.85242241079499</v>
      </c>
      <c r="AY2638" s="6">
        <f t="shared" si="1240"/>
        <v>379.85242241079499</v>
      </c>
      <c r="AZ2638" s="20">
        <v>186369753.92828801</v>
      </c>
      <c r="BA2638" s="20">
        <v>1128117382.44047</v>
      </c>
      <c r="BB2638" s="20">
        <v>212629442.02376899</v>
      </c>
      <c r="BC2638" s="20">
        <v>224883356.69128901</v>
      </c>
      <c r="BD2638" s="19">
        <f t="shared" si="1241"/>
        <v>1751.9999350838159</v>
      </c>
      <c r="BE2638" s="18">
        <v>17.334062126236201</v>
      </c>
      <c r="BF2638" s="20">
        <v>2660447.4548719898</v>
      </c>
      <c r="BG2638" s="20">
        <v>157078.74698620301</v>
      </c>
      <c r="BH2638" s="19">
        <f t="shared" si="1259"/>
        <v>197.48198761689824</v>
      </c>
      <c r="BI2638" s="20">
        <v>288.43031330485201</v>
      </c>
      <c r="BJ2638">
        <v>106</v>
      </c>
      <c r="BK2638" s="22">
        <v>1216</v>
      </c>
      <c r="BL2638" s="22">
        <v>1844.76928</v>
      </c>
      <c r="BM2638" s="22">
        <v>304</v>
      </c>
      <c r="BN2638" s="22">
        <v>76</v>
      </c>
      <c r="BO2638">
        <v>0.32927585428235601</v>
      </c>
    </row>
    <row r="2639" spans="1:67" x14ac:dyDescent="0.2">
      <c r="A2639" s="27">
        <v>2638</v>
      </c>
      <c r="B2639" s="18">
        <v>257.52706545076097</v>
      </c>
      <c r="C2639" s="18">
        <v>402.79999999999899</v>
      </c>
      <c r="D2639">
        <v>400</v>
      </c>
      <c r="E2639">
        <v>1600</v>
      </c>
      <c r="F2639">
        <v>7</v>
      </c>
      <c r="G2639" s="23">
        <f t="shared" si="1242"/>
        <v>0.88925314808333122</v>
      </c>
      <c r="H2639">
        <v>100</v>
      </c>
      <c r="I2639" s="17">
        <v>140.525887518037</v>
      </c>
      <c r="J2639" s="6">
        <f t="shared" si="1243"/>
        <v>139.75546363169241</v>
      </c>
      <c r="K2639" s="6">
        <f t="shared" si="1230"/>
        <v>139.75546363169241</v>
      </c>
      <c r="L2639" s="6">
        <f t="shared" si="1244"/>
        <v>1</v>
      </c>
      <c r="M2639" s="6">
        <f t="shared" si="1245"/>
        <v>140.525887518037</v>
      </c>
      <c r="N2639" s="28">
        <v>100</v>
      </c>
      <c r="O2639" s="17">
        <v>204.205868319122</v>
      </c>
      <c r="P2639" s="6">
        <f t="shared" si="1246"/>
        <v>193.96678287357</v>
      </c>
      <c r="Q2639" s="6">
        <f t="shared" si="1232"/>
        <v>193.96678287357</v>
      </c>
      <c r="R2639" s="17">
        <v>193.96678287357</v>
      </c>
      <c r="S2639" s="6">
        <f t="shared" si="1247"/>
        <v>10.239085445552007</v>
      </c>
      <c r="T2639" s="6">
        <f t="shared" si="1248"/>
        <v>204.205868319122</v>
      </c>
      <c r="U2639" s="17">
        <v>74.880513748556893</v>
      </c>
      <c r="V2639" s="6">
        <f t="shared" si="1249"/>
        <v>67.528369406615894</v>
      </c>
      <c r="W2639" s="6">
        <f t="shared" si="1233"/>
        <v>67.528369406615894</v>
      </c>
      <c r="X2639" s="17">
        <v>67.528369406615894</v>
      </c>
      <c r="Y2639" s="6">
        <f t="shared" si="1250"/>
        <v>7.3521443419409991</v>
      </c>
      <c r="Z2639" s="6">
        <f t="shared" si="1251"/>
        <v>74.880513748556893</v>
      </c>
      <c r="AA2639" s="17">
        <v>439.08184521793902</v>
      </c>
      <c r="AB2639" s="6">
        <f t="shared" si="1231"/>
        <v>359.26956449691897</v>
      </c>
      <c r="AC2639" s="6">
        <f t="shared" si="1234"/>
        <v>359.26956449691897</v>
      </c>
      <c r="AD2639" s="17">
        <v>406.24424967513397</v>
      </c>
      <c r="AE2639" s="6">
        <f t="shared" si="1252"/>
        <v>32.837595542805047</v>
      </c>
      <c r="AF2639" s="17">
        <v>359.26956449691897</v>
      </c>
      <c r="AG2639" s="6">
        <f t="shared" si="1253"/>
        <v>46.974685178214997</v>
      </c>
      <c r="AH2639" s="6">
        <f t="shared" si="1235"/>
        <v>46.974685178214997</v>
      </c>
      <c r="AI2639" s="6">
        <f t="shared" si="1254"/>
        <v>439.08184521793902</v>
      </c>
      <c r="AJ2639" s="17">
        <v>146.615176852578</v>
      </c>
      <c r="AK2639" s="6">
        <f t="shared" si="1255"/>
        <v>119.24072284754099</v>
      </c>
      <c r="AL2639" s="6">
        <f t="shared" si="1236"/>
        <v>119.24072284754099</v>
      </c>
      <c r="AM2639" s="17">
        <v>119.24072284754099</v>
      </c>
      <c r="AN2639" s="6">
        <f t="shared" si="1256"/>
        <v>27.374454005037009</v>
      </c>
      <c r="AO2639" s="6">
        <f t="shared" si="1257"/>
        <v>146.615176852578</v>
      </c>
      <c r="AP2639" s="17">
        <v>2296.7348724978901</v>
      </c>
      <c r="AQ2639" s="6">
        <f t="shared" si="1258"/>
        <v>2296.7348724978901</v>
      </c>
      <c r="AR2639" s="17">
        <v>426.86535785380198</v>
      </c>
      <c r="AS2639" s="6">
        <f t="shared" si="1237"/>
        <v>426.86535785380198</v>
      </c>
      <c r="AT2639" s="17">
        <v>809.28882864740501</v>
      </c>
      <c r="AU2639" s="6">
        <f t="shared" si="1238"/>
        <v>809.28882864740501</v>
      </c>
      <c r="AV2639" s="17">
        <v>680.79835475169898</v>
      </c>
      <c r="AW2639" s="6">
        <f t="shared" si="1239"/>
        <v>680.79835475169898</v>
      </c>
      <c r="AX2639" s="17">
        <v>379.78233124498399</v>
      </c>
      <c r="AY2639" s="6">
        <f t="shared" si="1240"/>
        <v>379.78233124498399</v>
      </c>
      <c r="AZ2639" s="20">
        <v>211145545.55359101</v>
      </c>
      <c r="BA2639" s="20">
        <v>1128117098.15678</v>
      </c>
      <c r="BB2639" s="20">
        <v>218708871.73162001</v>
      </c>
      <c r="BC2639" s="20">
        <v>194028484.55800301</v>
      </c>
      <c r="BD2639" s="19">
        <f t="shared" si="1241"/>
        <v>1751.9999999999941</v>
      </c>
      <c r="BE2639" s="18">
        <v>19.636064103440901</v>
      </c>
      <c r="BF2639" s="20">
        <v>2273514.58884075</v>
      </c>
      <c r="BG2639" s="20">
        <v>134233.36823133801</v>
      </c>
      <c r="BH2639" s="19">
        <f t="shared" si="1259"/>
        <v>168.76039495622177</v>
      </c>
      <c r="BI2639" s="20">
        <v>360.53789163106501</v>
      </c>
      <c r="BJ2639">
        <v>106</v>
      </c>
      <c r="BK2639" s="22">
        <v>1216</v>
      </c>
      <c r="BL2639" s="22">
        <v>1844.76928</v>
      </c>
      <c r="BM2639" s="22">
        <v>304</v>
      </c>
      <c r="BN2639" s="22">
        <v>76</v>
      </c>
      <c r="BO2639">
        <v>0.33854714910550299</v>
      </c>
    </row>
    <row r="2640" spans="1:67" x14ac:dyDescent="0.2">
      <c r="A2640" s="27">
        <v>2639</v>
      </c>
      <c r="B2640" s="18">
        <v>309.03247854091302</v>
      </c>
      <c r="C2640" s="18">
        <v>402.79999999999899</v>
      </c>
      <c r="D2640">
        <v>400</v>
      </c>
      <c r="E2640">
        <v>1600</v>
      </c>
      <c r="F2640">
        <v>7</v>
      </c>
      <c r="G2640" s="23">
        <f t="shared" si="1242"/>
        <v>0.90443091396224218</v>
      </c>
      <c r="H2640">
        <v>100</v>
      </c>
      <c r="I2640" s="17">
        <v>144.36680329454501</v>
      </c>
      <c r="J2640" s="6">
        <f t="shared" si="1243"/>
        <v>143.36008065145597</v>
      </c>
      <c r="K2640" s="6">
        <f t="shared" si="1230"/>
        <v>143.36008065145597</v>
      </c>
      <c r="L2640" s="6">
        <f t="shared" si="1244"/>
        <v>1</v>
      </c>
      <c r="M2640" s="6">
        <f t="shared" si="1245"/>
        <v>144.36680329454501</v>
      </c>
      <c r="N2640" s="28">
        <v>100</v>
      </c>
      <c r="O2640" s="17">
        <v>223.14568103230499</v>
      </c>
      <c r="P2640" s="6">
        <f t="shared" si="1246"/>
        <v>211.955119757521</v>
      </c>
      <c r="Q2640" s="6">
        <f t="shared" si="1232"/>
        <v>211.955119757521</v>
      </c>
      <c r="R2640" s="17">
        <v>211.955119757521</v>
      </c>
      <c r="S2640" s="6">
        <f t="shared" si="1247"/>
        <v>11.190561274783988</v>
      </c>
      <c r="T2640" s="6">
        <f t="shared" si="1248"/>
        <v>223.14568103230499</v>
      </c>
      <c r="U2640" s="17">
        <v>74.868052845437703</v>
      </c>
      <c r="V2640" s="6">
        <f t="shared" si="1249"/>
        <v>67.516000001372205</v>
      </c>
      <c r="W2640" s="6">
        <f t="shared" si="1233"/>
        <v>67.516000001372205</v>
      </c>
      <c r="X2640" s="17">
        <v>67.516000001372205</v>
      </c>
      <c r="Y2640" s="6">
        <f t="shared" si="1250"/>
        <v>7.3520528440654971</v>
      </c>
      <c r="Z2640" s="6">
        <f t="shared" si="1251"/>
        <v>74.868052845437703</v>
      </c>
      <c r="AA2640" s="17">
        <v>495.613161771401</v>
      </c>
      <c r="AB2640" s="6">
        <f t="shared" si="1231"/>
        <v>413.39889220374698</v>
      </c>
      <c r="AC2640" s="6">
        <f t="shared" si="1234"/>
        <v>413.39889220374698</v>
      </c>
      <c r="AD2640" s="17">
        <v>459.94640298287402</v>
      </c>
      <c r="AE2640" s="6">
        <f t="shared" si="1252"/>
        <v>35.666758788526977</v>
      </c>
      <c r="AF2640" s="17">
        <v>413.39889220374698</v>
      </c>
      <c r="AG2640" s="6">
        <f t="shared" si="1253"/>
        <v>46.547510779127037</v>
      </c>
      <c r="AH2640" s="6">
        <f t="shared" si="1235"/>
        <v>46.547510779127037</v>
      </c>
      <c r="AI2640" s="6">
        <f t="shared" si="1254"/>
        <v>495.613161771401</v>
      </c>
      <c r="AJ2640" s="17">
        <v>142.659117080751</v>
      </c>
      <c r="AK2640" s="6">
        <f t="shared" si="1255"/>
        <v>116.000259573196</v>
      </c>
      <c r="AL2640" s="6">
        <f t="shared" si="1236"/>
        <v>116.000259573196</v>
      </c>
      <c r="AM2640" s="17">
        <v>116.000259573196</v>
      </c>
      <c r="AN2640" s="6">
        <f t="shared" si="1256"/>
        <v>26.658857507554998</v>
      </c>
      <c r="AO2640" s="6">
        <f t="shared" si="1257"/>
        <v>142.659117080751</v>
      </c>
      <c r="AP2640" s="17">
        <v>2381.70124552267</v>
      </c>
      <c r="AQ2640" s="6">
        <f t="shared" si="1258"/>
        <v>2381.7012455226773</v>
      </c>
      <c r="AR2640" s="17">
        <v>512.15097468727504</v>
      </c>
      <c r="AS2640" s="6">
        <f t="shared" si="1237"/>
        <v>512.15097468727504</v>
      </c>
      <c r="AT2640" s="17">
        <v>809.15065833874905</v>
      </c>
      <c r="AU2640" s="6">
        <f t="shared" si="1238"/>
        <v>809.15065833874905</v>
      </c>
      <c r="AV2640" s="17">
        <v>680.68212168943705</v>
      </c>
      <c r="AW2640" s="6">
        <f t="shared" si="1239"/>
        <v>680.68212168943705</v>
      </c>
      <c r="AX2640" s="17">
        <v>379.717490807216</v>
      </c>
      <c r="AY2640" s="6">
        <f t="shared" si="1240"/>
        <v>379.717490807216</v>
      </c>
      <c r="AZ2640" s="20">
        <v>231188506.340076</v>
      </c>
      <c r="BA2640" s="20">
        <v>1128128948.7639999</v>
      </c>
      <c r="BB2640" s="20">
        <v>225245551.424905</v>
      </c>
      <c r="BC2640" s="20">
        <v>167437043.52142301</v>
      </c>
      <c r="BD2640" s="19">
        <f t="shared" si="1241"/>
        <v>1752.0000500504041</v>
      </c>
      <c r="BE2640" s="18">
        <v>22.006855181419098</v>
      </c>
      <c r="BF2640" s="20">
        <v>1934422.1557302901</v>
      </c>
      <c r="BG2640" s="20">
        <v>114212.59525649399</v>
      </c>
      <c r="BH2640" s="19">
        <f t="shared" si="1259"/>
        <v>143.58994628381456</v>
      </c>
      <c r="BI2640" s="20">
        <v>432.64546995727801</v>
      </c>
      <c r="BJ2640">
        <v>106</v>
      </c>
      <c r="BK2640" s="22">
        <v>1216</v>
      </c>
      <c r="BL2640" s="22">
        <v>1844.76928</v>
      </c>
      <c r="BM2640" s="22">
        <v>304</v>
      </c>
      <c r="BN2640" s="22">
        <v>76</v>
      </c>
      <c r="BO2640">
        <v>0.34852297731332199</v>
      </c>
    </row>
    <row r="2641" spans="1:67" x14ac:dyDescent="0.2">
      <c r="A2641" s="27">
        <v>2640</v>
      </c>
      <c r="B2641" s="18">
        <v>360.53789163106501</v>
      </c>
      <c r="C2641" s="18">
        <v>402.79999999999899</v>
      </c>
      <c r="D2641">
        <v>400</v>
      </c>
      <c r="E2641">
        <v>1600</v>
      </c>
      <c r="F2641">
        <v>7</v>
      </c>
      <c r="G2641" s="23">
        <f t="shared" si="1242"/>
        <v>0.91583854282841137</v>
      </c>
      <c r="H2641">
        <v>100</v>
      </c>
      <c r="I2641" s="17">
        <v>148.406244902309</v>
      </c>
      <c r="J2641" s="6">
        <f t="shared" si="1243"/>
        <v>147.30950972761127</v>
      </c>
      <c r="K2641" s="6">
        <f t="shared" si="1230"/>
        <v>147.30950972761127</v>
      </c>
      <c r="L2641" s="6">
        <f t="shared" si="1244"/>
        <v>1</v>
      </c>
      <c r="M2641" s="6">
        <f t="shared" si="1245"/>
        <v>148.406244902309</v>
      </c>
      <c r="N2641" s="28">
        <v>100</v>
      </c>
      <c r="O2641" s="17">
        <v>243.106118267304</v>
      </c>
      <c r="P2641" s="6">
        <f t="shared" si="1246"/>
        <v>230.91272355986499</v>
      </c>
      <c r="Q2641" s="6">
        <f t="shared" si="1232"/>
        <v>230.91272355986499</v>
      </c>
      <c r="R2641" s="17">
        <v>230.91272355986499</v>
      </c>
      <c r="S2641" s="6">
        <f t="shared" si="1247"/>
        <v>12.193394707439012</v>
      </c>
      <c r="T2641" s="6">
        <f t="shared" si="1248"/>
        <v>243.106118267304</v>
      </c>
      <c r="U2641" s="17">
        <v>74.856952996455504</v>
      </c>
      <c r="V2641" s="6">
        <f t="shared" si="1249"/>
        <v>67.504939764831803</v>
      </c>
      <c r="W2641" s="6">
        <f t="shared" si="1233"/>
        <v>67.504939764831803</v>
      </c>
      <c r="X2641" s="17">
        <v>67.504939764831803</v>
      </c>
      <c r="Y2641" s="6">
        <f t="shared" si="1250"/>
        <v>7.352013231623701</v>
      </c>
      <c r="Z2641" s="6">
        <f t="shared" si="1251"/>
        <v>74.856952996455504</v>
      </c>
      <c r="AA2641" s="17">
        <v>552.84203987243995</v>
      </c>
      <c r="AB2641" s="6">
        <f t="shared" si="1231"/>
        <v>468.04454713983301</v>
      </c>
      <c r="AC2641" s="6">
        <f t="shared" si="1234"/>
        <v>468.04454713983301</v>
      </c>
      <c r="AD2641" s="17">
        <v>514.29416998670195</v>
      </c>
      <c r="AE2641" s="6">
        <f t="shared" si="1252"/>
        <v>38.54786988573801</v>
      </c>
      <c r="AF2641" s="17">
        <v>468.04454713983301</v>
      </c>
      <c r="AG2641" s="6">
        <f t="shared" si="1253"/>
        <v>46.249622846868931</v>
      </c>
      <c r="AH2641" s="6">
        <f t="shared" si="1235"/>
        <v>46.249622846868931</v>
      </c>
      <c r="AI2641" s="6">
        <f t="shared" si="1254"/>
        <v>552.84203987243995</v>
      </c>
      <c r="AJ2641" s="17">
        <v>139.694065172373</v>
      </c>
      <c r="AK2641" s="6">
        <f t="shared" si="1255"/>
        <v>113.523758644494</v>
      </c>
      <c r="AL2641" s="6">
        <f t="shared" si="1236"/>
        <v>113.523758644494</v>
      </c>
      <c r="AM2641" s="17">
        <v>113.523758644494</v>
      </c>
      <c r="AN2641" s="6">
        <f t="shared" si="1256"/>
        <v>26.170306527879006</v>
      </c>
      <c r="AO2641" s="6">
        <f t="shared" si="1257"/>
        <v>139.694065172373</v>
      </c>
      <c r="AP2641" s="17">
        <v>2466.6688864200801</v>
      </c>
      <c r="AQ2641" s="6">
        <f t="shared" si="1258"/>
        <v>2466.6688864200792</v>
      </c>
      <c r="AR2641" s="17">
        <v>597.41480737997495</v>
      </c>
      <c r="AS2641" s="6">
        <f t="shared" si="1237"/>
        <v>597.41480737997495</v>
      </c>
      <c r="AT2641" s="17">
        <v>809.02246505617302</v>
      </c>
      <c r="AU2641" s="6">
        <f t="shared" si="1238"/>
        <v>809.02246505617302</v>
      </c>
      <c r="AV2641" s="17">
        <v>680.57428160468703</v>
      </c>
      <c r="AW2641" s="6">
        <f t="shared" si="1239"/>
        <v>680.57428160468703</v>
      </c>
      <c r="AX2641" s="17">
        <v>379.657332379244</v>
      </c>
      <c r="AY2641" s="6">
        <f t="shared" si="1240"/>
        <v>379.657332379244</v>
      </c>
      <c r="AZ2641" s="20">
        <v>247241340.68904701</v>
      </c>
      <c r="BA2641" s="20">
        <v>1128127130.7157199</v>
      </c>
      <c r="BB2641" s="20">
        <v>229180655.63060701</v>
      </c>
      <c r="BC2641" s="20">
        <v>147450872.964623</v>
      </c>
      <c r="BD2641" s="19">
        <f t="shared" si="1241"/>
        <v>1751.999999999997</v>
      </c>
      <c r="BE2641" s="18">
        <v>24.553945461883199</v>
      </c>
      <c r="BF2641" s="20">
        <v>1694985.0667230501</v>
      </c>
      <c r="BG2641" s="20">
        <v>100075.695896048</v>
      </c>
      <c r="BH2641" s="19">
        <f t="shared" si="1259"/>
        <v>125.81680834998916</v>
      </c>
      <c r="BI2641" s="20">
        <v>504.75304828349101</v>
      </c>
      <c r="BJ2641">
        <v>106</v>
      </c>
      <c r="BK2641" s="22">
        <v>1216</v>
      </c>
      <c r="BL2641" s="22">
        <v>1844.76928</v>
      </c>
      <c r="BM2641" s="22">
        <v>304</v>
      </c>
      <c r="BN2641" s="22">
        <v>76</v>
      </c>
      <c r="BO2641">
        <v>0.35449136907916601</v>
      </c>
    </row>
    <row r="2642" spans="1:67" x14ac:dyDescent="0.2">
      <c r="A2642" s="27">
        <v>2641</v>
      </c>
      <c r="B2642" s="18">
        <v>412.043304721217</v>
      </c>
      <c r="C2642" s="18">
        <v>402.79999999999899</v>
      </c>
      <c r="D2642">
        <v>400</v>
      </c>
      <c r="E2642">
        <v>1600</v>
      </c>
      <c r="F2642">
        <v>7</v>
      </c>
      <c r="G2642" s="23">
        <f t="shared" si="1242"/>
        <v>0.92602125226591425</v>
      </c>
      <c r="H2642">
        <v>100</v>
      </c>
      <c r="I2642" s="17">
        <v>152.560167807319</v>
      </c>
      <c r="J2642" s="6">
        <f t="shared" si="1243"/>
        <v>151.22113868684491</v>
      </c>
      <c r="K2642" s="6">
        <f t="shared" si="1230"/>
        <v>151.22113868684491</v>
      </c>
      <c r="L2642" s="6">
        <f t="shared" si="1244"/>
        <v>1</v>
      </c>
      <c r="M2642" s="6">
        <f t="shared" si="1245"/>
        <v>152.560167807319</v>
      </c>
      <c r="N2642" s="28">
        <v>100</v>
      </c>
      <c r="O2642" s="17">
        <v>263.238448255658</v>
      </c>
      <c r="P2642" s="6">
        <f t="shared" si="1246"/>
        <v>250.0334338664</v>
      </c>
      <c r="Q2642" s="6">
        <f t="shared" si="1232"/>
        <v>250.0334338664</v>
      </c>
      <c r="R2642" s="17">
        <v>250.0334338664</v>
      </c>
      <c r="S2642" s="6">
        <f t="shared" si="1247"/>
        <v>13.205014389257997</v>
      </c>
      <c r="T2642" s="6">
        <f t="shared" si="1248"/>
        <v>263.238448255658</v>
      </c>
      <c r="U2642" s="17">
        <v>74.846711469890096</v>
      </c>
      <c r="V2642" s="6">
        <f t="shared" si="1249"/>
        <v>67.494726775286395</v>
      </c>
      <c r="W2642" s="6">
        <f t="shared" si="1233"/>
        <v>67.494726775286395</v>
      </c>
      <c r="X2642" s="17">
        <v>67.494726775286395</v>
      </c>
      <c r="Y2642" s="6">
        <f t="shared" si="1250"/>
        <v>7.3519846946037006</v>
      </c>
      <c r="Z2642" s="6">
        <f t="shared" si="1251"/>
        <v>74.846711469890096</v>
      </c>
      <c r="AA2642" s="17">
        <v>616.58980200043902</v>
      </c>
      <c r="AB2642" s="6">
        <f t="shared" si="1231"/>
        <v>528.74921304100906</v>
      </c>
      <c r="AC2642" s="6">
        <f t="shared" si="1234"/>
        <v>528.74921304100906</v>
      </c>
      <c r="AD2642" s="17">
        <v>574.81728777717603</v>
      </c>
      <c r="AE2642" s="6">
        <f t="shared" si="1252"/>
        <v>41.772514223262988</v>
      </c>
      <c r="AF2642" s="17">
        <v>528.74921304100906</v>
      </c>
      <c r="AG2642" s="6">
        <f t="shared" si="1253"/>
        <v>46.068074736166977</v>
      </c>
      <c r="AH2642" s="6">
        <f t="shared" si="1235"/>
        <v>46.068074736166977</v>
      </c>
      <c r="AI2642" s="6">
        <f t="shared" si="1254"/>
        <v>616.58980200043902</v>
      </c>
      <c r="AJ2642" s="17">
        <v>136.908639492823</v>
      </c>
      <c r="AK2642" s="6">
        <f t="shared" si="1255"/>
        <v>111.20381090906599</v>
      </c>
      <c r="AL2642" s="6">
        <f t="shared" si="1236"/>
        <v>111.20381090906599</v>
      </c>
      <c r="AM2642" s="17">
        <v>111.20381090906599</v>
      </c>
      <c r="AN2642" s="6">
        <f t="shared" si="1256"/>
        <v>25.704828583757006</v>
      </c>
      <c r="AO2642" s="6">
        <f t="shared" si="1257"/>
        <v>136.908639492823</v>
      </c>
      <c r="AP2642" s="17">
        <v>2551.6376626492001</v>
      </c>
      <c r="AQ2642" s="6">
        <f t="shared" si="1258"/>
        <v>2551.637662649206</v>
      </c>
      <c r="AR2642" s="17">
        <v>682.65913320274797</v>
      </c>
      <c r="AS2642" s="6">
        <f t="shared" si="1237"/>
        <v>682.65913320274797</v>
      </c>
      <c r="AT2642" s="17">
        <v>808.90320582116794</v>
      </c>
      <c r="AU2642" s="6">
        <f t="shared" si="1238"/>
        <v>808.90320582116794</v>
      </c>
      <c r="AV2642" s="17">
        <v>680.47395711223601</v>
      </c>
      <c r="AW2642" s="6">
        <f t="shared" si="1239"/>
        <v>680.47395711223601</v>
      </c>
      <c r="AX2642" s="17">
        <v>379.60136651305402</v>
      </c>
      <c r="AY2642" s="6">
        <f t="shared" si="1240"/>
        <v>379.60136651305402</v>
      </c>
      <c r="AZ2642" s="20">
        <v>260560384.72699401</v>
      </c>
      <c r="BA2642" s="20">
        <v>1128113323.8845601</v>
      </c>
      <c r="BB2642" s="20">
        <v>233715525.35832399</v>
      </c>
      <c r="BC2642" s="20">
        <v>129610766.030118</v>
      </c>
      <c r="BD2642" s="19">
        <f t="shared" si="1241"/>
        <v>1751.9999999999961</v>
      </c>
      <c r="BE2642" s="18">
        <v>26.9999374136993</v>
      </c>
      <c r="BF2642" s="20">
        <v>1482364.90430793</v>
      </c>
      <c r="BG2642" s="20">
        <v>87522.1276475903</v>
      </c>
      <c r="BH2642" s="19">
        <f t="shared" si="1259"/>
        <v>110.03425619001884</v>
      </c>
      <c r="BI2642" s="20">
        <v>576.86062660970504</v>
      </c>
      <c r="BJ2642">
        <v>106</v>
      </c>
      <c r="BK2642" s="22">
        <v>1216</v>
      </c>
      <c r="BL2642" s="22">
        <v>1844.76928</v>
      </c>
      <c r="BM2642" s="22">
        <v>304</v>
      </c>
      <c r="BN2642" s="22">
        <v>76</v>
      </c>
      <c r="BO2642">
        <v>0.36138381128585401</v>
      </c>
    </row>
    <row r="2643" spans="1:67" x14ac:dyDescent="0.2">
      <c r="A2643" s="27">
        <v>2642</v>
      </c>
      <c r="B2643" s="18">
        <v>463.54871781137001</v>
      </c>
      <c r="C2643" s="18">
        <v>402.79999999999899</v>
      </c>
      <c r="D2643">
        <v>400</v>
      </c>
      <c r="E2643">
        <v>1600</v>
      </c>
      <c r="F2643">
        <v>7</v>
      </c>
      <c r="G2643" s="23">
        <f t="shared" si="1242"/>
        <v>0.93306895262839429</v>
      </c>
      <c r="H2643">
        <v>100</v>
      </c>
      <c r="I2643" s="17">
        <v>156.88738669643701</v>
      </c>
      <c r="J2643" s="6">
        <f t="shared" si="1243"/>
        <v>155.60514365471866</v>
      </c>
      <c r="K2643" s="6">
        <f t="shared" si="1230"/>
        <v>155.60514365471866</v>
      </c>
      <c r="L2643" s="6">
        <f t="shared" si="1244"/>
        <v>1</v>
      </c>
      <c r="M2643" s="6">
        <f t="shared" si="1245"/>
        <v>156.88738669643701</v>
      </c>
      <c r="N2643" s="28">
        <v>100</v>
      </c>
      <c r="O2643" s="17">
        <v>284.36695926397198</v>
      </c>
      <c r="P2643" s="6">
        <f t="shared" si="1246"/>
        <v>270.10019726646601</v>
      </c>
      <c r="Q2643" s="6">
        <f t="shared" si="1232"/>
        <v>270.10019726646601</v>
      </c>
      <c r="R2643" s="17">
        <v>270.10019726646601</v>
      </c>
      <c r="S2643" s="6">
        <f t="shared" si="1247"/>
        <v>14.266761997505967</v>
      </c>
      <c r="T2643" s="6">
        <f t="shared" si="1248"/>
        <v>284.36695926397198</v>
      </c>
      <c r="U2643" s="17">
        <v>74.837665941335899</v>
      </c>
      <c r="V2643" s="6">
        <f t="shared" si="1249"/>
        <v>67.485658132172901</v>
      </c>
      <c r="W2643" s="6">
        <f t="shared" si="1233"/>
        <v>67.485658132172901</v>
      </c>
      <c r="X2643" s="17">
        <v>67.485658132172901</v>
      </c>
      <c r="Y2643" s="6">
        <f t="shared" si="1250"/>
        <v>7.3520078091629983</v>
      </c>
      <c r="Z2643" s="6">
        <f t="shared" si="1251"/>
        <v>74.837665941335899</v>
      </c>
      <c r="AA2643" s="17">
        <v>676.14952016544703</v>
      </c>
      <c r="AB2643" s="6">
        <f t="shared" si="1231"/>
        <v>585.61795421742397</v>
      </c>
      <c r="AC2643" s="6">
        <f t="shared" si="1234"/>
        <v>585.61795421742397</v>
      </c>
      <c r="AD2643" s="17">
        <v>631.41762399499805</v>
      </c>
      <c r="AE2643" s="6">
        <f t="shared" si="1252"/>
        <v>44.731896170448977</v>
      </c>
      <c r="AF2643" s="17">
        <v>585.61795421742397</v>
      </c>
      <c r="AG2643" s="6">
        <f t="shared" si="1253"/>
        <v>45.799669777574081</v>
      </c>
      <c r="AH2643" s="6">
        <f t="shared" si="1235"/>
        <v>45.799669777574081</v>
      </c>
      <c r="AI2643" s="6">
        <f t="shared" si="1254"/>
        <v>676.14952016544703</v>
      </c>
      <c r="AJ2643" s="17">
        <v>135.33370374181399</v>
      </c>
      <c r="AK2643" s="6">
        <f t="shared" si="1255"/>
        <v>109.91062847638</v>
      </c>
      <c r="AL2643" s="6">
        <f t="shared" si="1236"/>
        <v>109.91062847638</v>
      </c>
      <c r="AM2643" s="17">
        <v>109.91062847638</v>
      </c>
      <c r="AN2643" s="6">
        <f t="shared" si="1256"/>
        <v>25.423075265433994</v>
      </c>
      <c r="AO2643" s="6">
        <f t="shared" si="1257"/>
        <v>135.33370374181399</v>
      </c>
      <c r="AP2643" s="17">
        <v>2636.6074595211799</v>
      </c>
      <c r="AQ2643" s="6">
        <f t="shared" si="1258"/>
        <v>2636.6074595211849</v>
      </c>
      <c r="AR2643" s="17">
        <v>767.88592269948094</v>
      </c>
      <c r="AS2643" s="6">
        <f t="shared" si="1237"/>
        <v>767.88592269948094</v>
      </c>
      <c r="AT2643" s="17">
        <v>808.79197813462099</v>
      </c>
      <c r="AU2643" s="6">
        <f t="shared" si="1238"/>
        <v>808.79197813462099</v>
      </c>
      <c r="AV2643" s="17">
        <v>680.38038900240497</v>
      </c>
      <c r="AW2643" s="6">
        <f t="shared" si="1239"/>
        <v>680.38038900240497</v>
      </c>
      <c r="AX2643" s="17">
        <v>379.54916968467802</v>
      </c>
      <c r="AY2643" s="6">
        <f t="shared" si="1240"/>
        <v>379.54916968467802</v>
      </c>
      <c r="AZ2643" s="20">
        <v>270710287.14239198</v>
      </c>
      <c r="BA2643" s="20">
        <v>1128124513.4026599</v>
      </c>
      <c r="BB2643" s="20">
        <v>235902004.459892</v>
      </c>
      <c r="BC2643" s="20">
        <v>117263194.99505299</v>
      </c>
      <c r="BD2643" s="19">
        <f t="shared" si="1241"/>
        <v>1751.9999999999968</v>
      </c>
      <c r="BE2643" s="18">
        <v>29.4906980408987</v>
      </c>
      <c r="BF2643" s="20">
        <v>1343569.6936139599</v>
      </c>
      <c r="BG2643" s="20">
        <v>79327.349079959095</v>
      </c>
      <c r="BH2643" s="19">
        <f t="shared" si="1259"/>
        <v>99.731645997977438</v>
      </c>
      <c r="BI2643" s="20">
        <v>648.96820493591804</v>
      </c>
      <c r="BJ2643">
        <v>106</v>
      </c>
      <c r="BK2643" s="22">
        <v>1216</v>
      </c>
      <c r="BL2643" s="22">
        <v>1844.76928</v>
      </c>
      <c r="BM2643" s="22">
        <v>304</v>
      </c>
      <c r="BN2643" s="22">
        <v>76</v>
      </c>
      <c r="BO2643">
        <v>0.364709525674486</v>
      </c>
    </row>
    <row r="2644" spans="1:67" x14ac:dyDescent="0.2">
      <c r="A2644" s="27">
        <v>2643</v>
      </c>
      <c r="B2644" s="18">
        <v>515.05413090152194</v>
      </c>
      <c r="C2644" s="18">
        <v>402.79999999999899</v>
      </c>
      <c r="D2644">
        <v>400</v>
      </c>
      <c r="E2644">
        <v>1600</v>
      </c>
      <c r="F2644">
        <v>7</v>
      </c>
      <c r="G2644" s="23">
        <f t="shared" si="1242"/>
        <v>0.93941541715662502</v>
      </c>
      <c r="H2644">
        <v>100</v>
      </c>
      <c r="I2644" s="17">
        <v>161.28147704368001</v>
      </c>
      <c r="J2644" s="6">
        <f t="shared" si="1243"/>
        <v>159.83960699653008</v>
      </c>
      <c r="K2644" s="6">
        <f t="shared" ref="K2644:K2707" si="1260">(T2644*AZ2644+Z2644*BA2644+AO2644*BB2644+AI2644*BC2644)/(BD2644*(1000000))</f>
        <v>159.83960699653008</v>
      </c>
      <c r="L2644" s="6">
        <f t="shared" si="1244"/>
        <v>1</v>
      </c>
      <c r="M2644" s="6">
        <f t="shared" si="1245"/>
        <v>161.28147704368001</v>
      </c>
      <c r="N2644" s="28">
        <v>100</v>
      </c>
      <c r="O2644" s="17">
        <v>305.46092201446299</v>
      </c>
      <c r="P2644" s="6">
        <f t="shared" si="1246"/>
        <v>290.13399896911801</v>
      </c>
      <c r="Q2644" s="6">
        <f t="shared" si="1232"/>
        <v>290.13399896911801</v>
      </c>
      <c r="R2644" s="17">
        <v>290.13399896911801</v>
      </c>
      <c r="S2644" s="6">
        <f t="shared" si="1247"/>
        <v>15.326923045344984</v>
      </c>
      <c r="T2644" s="6">
        <f t="shared" si="1248"/>
        <v>305.46092201446299</v>
      </c>
      <c r="U2644" s="17">
        <v>74.828776687750405</v>
      </c>
      <c r="V2644" s="6">
        <f t="shared" si="1249"/>
        <v>67.476789812743604</v>
      </c>
      <c r="W2644" s="6">
        <f t="shared" si="1233"/>
        <v>67.476789812743604</v>
      </c>
      <c r="X2644" s="17">
        <v>67.476789812743604</v>
      </c>
      <c r="Y2644" s="6">
        <f t="shared" si="1250"/>
        <v>7.3519868750068014</v>
      </c>
      <c r="Z2644" s="6">
        <f t="shared" si="1251"/>
        <v>74.828776687750405</v>
      </c>
      <c r="AA2644" s="17">
        <v>737.35808492712897</v>
      </c>
      <c r="AB2644" s="6">
        <f t="shared" si="1231"/>
        <v>643.82632771256499</v>
      </c>
      <c r="AC2644" s="6">
        <f t="shared" si="1234"/>
        <v>643.82632771256499</v>
      </c>
      <c r="AD2644" s="17">
        <v>689.53399681154895</v>
      </c>
      <c r="AE2644" s="6">
        <f t="shared" si="1252"/>
        <v>47.824088115580025</v>
      </c>
      <c r="AF2644" s="17">
        <v>643.82632771256499</v>
      </c>
      <c r="AG2644" s="6">
        <f t="shared" si="1253"/>
        <v>45.707669098983956</v>
      </c>
      <c r="AH2644" s="6">
        <f t="shared" si="1235"/>
        <v>45.707669098983956</v>
      </c>
      <c r="AI2644" s="6">
        <f t="shared" si="1254"/>
        <v>737.35808492712897</v>
      </c>
      <c r="AJ2644" s="17">
        <v>133.99281138367999</v>
      </c>
      <c r="AK2644" s="6">
        <f t="shared" si="1255"/>
        <v>108.774346294754</v>
      </c>
      <c r="AL2644" s="6">
        <f t="shared" si="1236"/>
        <v>108.774346294754</v>
      </c>
      <c r="AM2644" s="17">
        <v>108.774346294754</v>
      </c>
      <c r="AN2644" s="6">
        <f t="shared" si="1256"/>
        <v>25.218465088925996</v>
      </c>
      <c r="AO2644" s="6">
        <f t="shared" si="1257"/>
        <v>133.99281138367999</v>
      </c>
      <c r="AP2644" s="17">
        <v>2721.5781772914302</v>
      </c>
      <c r="AQ2644" s="6">
        <f t="shared" si="1258"/>
        <v>2721.5781772914343</v>
      </c>
      <c r="AR2644" s="17">
        <v>853.09688964638701</v>
      </c>
      <c r="AS2644" s="6">
        <f t="shared" si="1237"/>
        <v>853.09688964638701</v>
      </c>
      <c r="AT2644" s="17">
        <v>808.68799709570999</v>
      </c>
      <c r="AU2644" s="6">
        <f t="shared" si="1238"/>
        <v>808.68799709570999</v>
      </c>
      <c r="AV2644" s="17">
        <v>680.29291699277201</v>
      </c>
      <c r="AW2644" s="6">
        <f t="shared" si="1239"/>
        <v>680.29291699277201</v>
      </c>
      <c r="AX2644" s="17">
        <v>379.50037355656502</v>
      </c>
      <c r="AY2644" s="6">
        <f t="shared" si="1240"/>
        <v>379.50037355656502</v>
      </c>
      <c r="AZ2644" s="20">
        <v>279842258.92424601</v>
      </c>
      <c r="BA2644" s="20">
        <v>1128120412.95243</v>
      </c>
      <c r="BB2644" s="20">
        <v>237893142.31217301</v>
      </c>
      <c r="BC2644" s="20">
        <v>106144189.356379</v>
      </c>
      <c r="BD2644" s="19">
        <f t="shared" si="1241"/>
        <v>1752.0000035452281</v>
      </c>
      <c r="BE2644" s="18">
        <v>31.8724308383213</v>
      </c>
      <c r="BF2644" s="20">
        <v>1210873.9245601499</v>
      </c>
      <c r="BG2644" s="20">
        <v>71492.695140384603</v>
      </c>
      <c r="BH2644" s="19">
        <f t="shared" si="1259"/>
        <v>89.881790220511789</v>
      </c>
      <c r="BI2644" s="20">
        <v>721.07578326213104</v>
      </c>
      <c r="BJ2644">
        <v>106</v>
      </c>
      <c r="BK2644" s="22">
        <v>1216</v>
      </c>
      <c r="BL2644" s="22">
        <v>1844.76928</v>
      </c>
      <c r="BM2644" s="22">
        <v>304</v>
      </c>
      <c r="BN2644" s="22">
        <v>76</v>
      </c>
      <c r="BO2644">
        <v>0.367572597089589</v>
      </c>
    </row>
    <row r="2645" spans="1:67" x14ac:dyDescent="0.2">
      <c r="A2645" s="27">
        <v>2644</v>
      </c>
      <c r="B2645" s="18">
        <v>566.55954399167399</v>
      </c>
      <c r="C2645" s="18">
        <v>402.79999999999899</v>
      </c>
      <c r="D2645">
        <v>400</v>
      </c>
      <c r="E2645">
        <v>1600</v>
      </c>
      <c r="F2645">
        <v>7</v>
      </c>
      <c r="G2645" s="23">
        <f t="shared" si="1242"/>
        <v>0.9451269700303998</v>
      </c>
      <c r="H2645">
        <v>100</v>
      </c>
      <c r="I2645" s="17">
        <v>165.719344793088</v>
      </c>
      <c r="J2645" s="6">
        <f t="shared" si="1243"/>
        <v>164.07548708545252</v>
      </c>
      <c r="K2645" s="6">
        <f t="shared" si="1260"/>
        <v>164.07548708545252</v>
      </c>
      <c r="L2645" s="6">
        <f t="shared" si="1244"/>
        <v>1</v>
      </c>
      <c r="M2645" s="6">
        <f t="shared" si="1245"/>
        <v>165.719344793088</v>
      </c>
      <c r="N2645" s="28">
        <v>100</v>
      </c>
      <c r="O2645" s="17">
        <v>326.222359711396</v>
      </c>
      <c r="P2645" s="6">
        <f t="shared" si="1246"/>
        <v>309.85182974012599</v>
      </c>
      <c r="Q2645" s="6">
        <f t="shared" si="1232"/>
        <v>309.85182974012599</v>
      </c>
      <c r="R2645" s="17">
        <v>309.85182974012599</v>
      </c>
      <c r="S2645" s="6">
        <f t="shared" si="1247"/>
        <v>16.370529971270003</v>
      </c>
      <c r="T2645" s="6">
        <f t="shared" si="1248"/>
        <v>326.222359711396</v>
      </c>
      <c r="U2645" s="17">
        <v>74.819512074810802</v>
      </c>
      <c r="V2645" s="6">
        <f t="shared" si="1249"/>
        <v>67.467636813461795</v>
      </c>
      <c r="W2645" s="6">
        <f t="shared" si="1233"/>
        <v>67.467636813461795</v>
      </c>
      <c r="X2645" s="17">
        <v>67.467636813461795</v>
      </c>
      <c r="Y2645" s="6">
        <f t="shared" si="1250"/>
        <v>7.3518752613490079</v>
      </c>
      <c r="Z2645" s="6">
        <f t="shared" si="1251"/>
        <v>74.819512074810802</v>
      </c>
      <c r="AA2645" s="17">
        <v>803.44112344738596</v>
      </c>
      <c r="AB2645" s="6">
        <f t="shared" ref="AB2645:AB2708" si="1261">AA2645-AE2645-AG2645</f>
        <v>706.71287826105595</v>
      </c>
      <c r="AC2645" s="6">
        <f t="shared" si="1234"/>
        <v>706.71287826105595</v>
      </c>
      <c r="AD2645" s="17">
        <v>752.23042186264502</v>
      </c>
      <c r="AE2645" s="6">
        <f t="shared" si="1252"/>
        <v>51.210701584740946</v>
      </c>
      <c r="AF2645" s="17">
        <v>706.71287826105595</v>
      </c>
      <c r="AG2645" s="6">
        <f t="shared" si="1253"/>
        <v>45.517543601589068</v>
      </c>
      <c r="AH2645" s="6">
        <f t="shared" si="1235"/>
        <v>45.517543601589068</v>
      </c>
      <c r="AI2645" s="6">
        <f t="shared" si="1254"/>
        <v>803.44112344738596</v>
      </c>
      <c r="AJ2645" s="17">
        <v>132.87557561418399</v>
      </c>
      <c r="AK2645" s="6">
        <f t="shared" si="1255"/>
        <v>107.829267442465</v>
      </c>
      <c r="AL2645" s="6">
        <f t="shared" si="1236"/>
        <v>107.829267442465</v>
      </c>
      <c r="AM2645" s="17">
        <v>107.829267442465</v>
      </c>
      <c r="AN2645" s="6">
        <f t="shared" si="1256"/>
        <v>25.046308171718991</v>
      </c>
      <c r="AO2645" s="6">
        <f t="shared" si="1257"/>
        <v>132.87557561418399</v>
      </c>
      <c r="AP2645" s="17">
        <v>2806.5497288023598</v>
      </c>
      <c r="AQ2645" s="6">
        <f t="shared" si="1258"/>
        <v>2806.5497288023612</v>
      </c>
      <c r="AR2645" s="17">
        <v>938.29353155458602</v>
      </c>
      <c r="AS2645" s="6">
        <f t="shared" si="1237"/>
        <v>938.29353155458602</v>
      </c>
      <c r="AT2645" s="17">
        <v>808.59057685193295</v>
      </c>
      <c r="AU2645" s="6">
        <f t="shared" si="1238"/>
        <v>808.59057685193295</v>
      </c>
      <c r="AV2645" s="17">
        <v>680.21096412336897</v>
      </c>
      <c r="AW2645" s="6">
        <f t="shared" si="1239"/>
        <v>680.21096412336897</v>
      </c>
      <c r="AX2645" s="17">
        <v>379.45465627247302</v>
      </c>
      <c r="AY2645" s="6">
        <f t="shared" si="1240"/>
        <v>379.45465627247302</v>
      </c>
      <c r="AZ2645" s="20">
        <v>288034680.09499401</v>
      </c>
      <c r="BA2645" s="20">
        <v>1128131294.0640299</v>
      </c>
      <c r="BB2645" s="20">
        <v>239696477.33423001</v>
      </c>
      <c r="BC2645" s="20">
        <v>96137548.506739095</v>
      </c>
      <c r="BD2645" s="19">
        <f t="shared" si="1241"/>
        <v>1751.9999999999932</v>
      </c>
      <c r="BE2645" s="18">
        <v>34.133222178688001</v>
      </c>
      <c r="BF2645" s="20">
        <v>1087639.13401205</v>
      </c>
      <c r="BG2645" s="20">
        <v>64216.638457155103</v>
      </c>
      <c r="BH2645" s="19">
        <f t="shared" si="1259"/>
        <v>80.734212450912423</v>
      </c>
      <c r="BI2645" s="20">
        <v>793.18336158834404</v>
      </c>
      <c r="BJ2645">
        <v>106</v>
      </c>
      <c r="BK2645" s="22">
        <v>1216</v>
      </c>
      <c r="BL2645" s="22">
        <v>1844.76928</v>
      </c>
      <c r="BM2645" s="22">
        <v>304</v>
      </c>
      <c r="BN2645" s="22">
        <v>76</v>
      </c>
      <c r="BO2645">
        <v>0.37035449144107102</v>
      </c>
    </row>
    <row r="2646" spans="1:67" x14ac:dyDescent="0.2">
      <c r="A2646" s="27">
        <v>2645</v>
      </c>
      <c r="B2646" s="18">
        <v>618.06495708182604</v>
      </c>
      <c r="C2646" s="18">
        <v>402.79999999999899</v>
      </c>
      <c r="D2646">
        <v>400</v>
      </c>
      <c r="E2646">
        <v>1600</v>
      </c>
      <c r="F2646">
        <v>7</v>
      </c>
      <c r="G2646" s="23">
        <f t="shared" si="1242"/>
        <v>0.9500432245427054</v>
      </c>
      <c r="H2646">
        <v>100</v>
      </c>
      <c r="I2646" s="17">
        <v>170.20290602590899</v>
      </c>
      <c r="J2646" s="6">
        <f t="shared" si="1243"/>
        <v>168.40060318972695</v>
      </c>
      <c r="K2646" s="6">
        <f t="shared" si="1260"/>
        <v>168.40060318972695</v>
      </c>
      <c r="L2646" s="6">
        <f t="shared" si="1244"/>
        <v>1</v>
      </c>
      <c r="M2646" s="6">
        <f t="shared" si="1245"/>
        <v>170.20290602590899</v>
      </c>
      <c r="N2646" s="28">
        <v>100</v>
      </c>
      <c r="O2646" s="17">
        <v>346.78633732885697</v>
      </c>
      <c r="P2646" s="6">
        <f t="shared" si="1246"/>
        <v>329.38199349013598</v>
      </c>
      <c r="Q2646" s="6">
        <f t="shared" si="1232"/>
        <v>329.38199349013598</v>
      </c>
      <c r="R2646" s="17">
        <v>329.38199349013598</v>
      </c>
      <c r="S2646" s="6">
        <f t="shared" si="1247"/>
        <v>17.40434383872099</v>
      </c>
      <c r="T2646" s="6">
        <f t="shared" si="1248"/>
        <v>346.78633732885697</v>
      </c>
      <c r="U2646" s="17">
        <v>74.810968506252706</v>
      </c>
      <c r="V2646" s="6">
        <f t="shared" si="1249"/>
        <v>67.459182884302706</v>
      </c>
      <c r="W2646" s="6">
        <f t="shared" si="1233"/>
        <v>67.459182884302706</v>
      </c>
      <c r="X2646" s="17">
        <v>67.459182884302706</v>
      </c>
      <c r="Y2646" s="6">
        <f t="shared" si="1250"/>
        <v>7.3517856219500004</v>
      </c>
      <c r="Z2646" s="6">
        <f t="shared" si="1251"/>
        <v>74.810968506252706</v>
      </c>
      <c r="AA2646" s="17">
        <v>872.708384306516</v>
      </c>
      <c r="AB2646" s="6">
        <f t="shared" si="1261"/>
        <v>772.597569209575</v>
      </c>
      <c r="AC2646" s="6">
        <f t="shared" si="1234"/>
        <v>772.597569209575</v>
      </c>
      <c r="AD2646" s="17">
        <v>817.95767210628605</v>
      </c>
      <c r="AE2646" s="6">
        <f t="shared" si="1252"/>
        <v>54.750712200229941</v>
      </c>
      <c r="AF2646" s="17">
        <v>772.597569209575</v>
      </c>
      <c r="AG2646" s="6">
        <f t="shared" si="1253"/>
        <v>45.360102896711055</v>
      </c>
      <c r="AH2646" s="6">
        <f t="shared" si="1235"/>
        <v>45.360102896711055</v>
      </c>
      <c r="AI2646" s="6">
        <f t="shared" si="1254"/>
        <v>872.708384306516</v>
      </c>
      <c r="AJ2646" s="17">
        <v>132.01234863501699</v>
      </c>
      <c r="AK2646" s="6">
        <f t="shared" si="1255"/>
        <v>107.091161648398</v>
      </c>
      <c r="AL2646" s="6">
        <f t="shared" si="1236"/>
        <v>107.091161648398</v>
      </c>
      <c r="AM2646" s="17">
        <v>107.091161648398</v>
      </c>
      <c r="AN2646" s="6">
        <f t="shared" si="1256"/>
        <v>24.921186986618991</v>
      </c>
      <c r="AO2646" s="6">
        <f t="shared" si="1257"/>
        <v>132.01234863501699</v>
      </c>
      <c r="AP2646" s="17">
        <v>2891.5220375586</v>
      </c>
      <c r="AQ2646" s="6">
        <f t="shared" si="1258"/>
        <v>2891.5220375585923</v>
      </c>
      <c r="AR2646" s="17">
        <v>1023.47716274048</v>
      </c>
      <c r="AS2646" s="6">
        <f t="shared" si="1237"/>
        <v>1023.47716274048</v>
      </c>
      <c r="AT2646" s="17">
        <v>808.49911545303303</v>
      </c>
      <c r="AU2646" s="6">
        <f t="shared" si="1238"/>
        <v>808.49911545303303</v>
      </c>
      <c r="AV2646" s="17">
        <v>680.13402401535097</v>
      </c>
      <c r="AW2646" s="6">
        <f t="shared" si="1239"/>
        <v>680.13402401535097</v>
      </c>
      <c r="AX2646" s="17">
        <v>379.41173534972802</v>
      </c>
      <c r="AY2646" s="6">
        <f t="shared" si="1240"/>
        <v>379.41173534972802</v>
      </c>
      <c r="AZ2646" s="20">
        <v>295453592.44555002</v>
      </c>
      <c r="BA2646" s="20">
        <v>1128161674.7300501</v>
      </c>
      <c r="BB2646" s="20">
        <v>240860462.22321299</v>
      </c>
      <c r="BC2646" s="20">
        <v>87524270.601179898</v>
      </c>
      <c r="BD2646" s="19">
        <f t="shared" si="1241"/>
        <v>1751.999999999993</v>
      </c>
      <c r="BE2646" s="18">
        <v>36.288325140856699</v>
      </c>
      <c r="BF2646" s="20">
        <v>991743.38572869997</v>
      </c>
      <c r="BG2646" s="20">
        <v>58554.739758848104</v>
      </c>
      <c r="BH2646" s="19">
        <f t="shared" si="1259"/>
        <v>73.615980426206846</v>
      </c>
      <c r="BI2646" s="20">
        <v>865.29093991455704</v>
      </c>
      <c r="BJ2646">
        <v>106</v>
      </c>
      <c r="BK2646" s="22">
        <v>1216</v>
      </c>
      <c r="BL2646" s="22">
        <v>1844.76928</v>
      </c>
      <c r="BM2646" s="22">
        <v>304</v>
      </c>
      <c r="BN2646" s="22">
        <v>76</v>
      </c>
      <c r="BO2646">
        <v>0.37214772007540098</v>
      </c>
    </row>
    <row r="2647" spans="1:67" x14ac:dyDescent="0.2">
      <c r="A2647" s="27">
        <v>2646</v>
      </c>
      <c r="B2647" s="18">
        <v>669.57037017197899</v>
      </c>
      <c r="C2647" s="18">
        <v>402.79999999999899</v>
      </c>
      <c r="D2647">
        <v>400</v>
      </c>
      <c r="E2647">
        <v>1600</v>
      </c>
      <c r="F2647">
        <v>7</v>
      </c>
      <c r="G2647" s="23">
        <f t="shared" si="1242"/>
        <v>0.95411277541157757</v>
      </c>
      <c r="H2647">
        <v>100</v>
      </c>
      <c r="I2647" s="17">
        <v>174.72912823691999</v>
      </c>
      <c r="J2647" s="6">
        <f t="shared" si="1243"/>
        <v>172.91979652436186</v>
      </c>
      <c r="K2647" s="6">
        <f t="shared" si="1260"/>
        <v>172.91979652436186</v>
      </c>
      <c r="L2647" s="6">
        <f t="shared" si="1244"/>
        <v>1</v>
      </c>
      <c r="M2647" s="6">
        <f t="shared" si="1245"/>
        <v>174.72912823691999</v>
      </c>
      <c r="N2647" s="28">
        <v>100</v>
      </c>
      <c r="O2647" s="17">
        <v>367.536735454466</v>
      </c>
      <c r="P2647" s="6">
        <f t="shared" si="1246"/>
        <v>349.089116231692</v>
      </c>
      <c r="Q2647" s="6">
        <f t="shared" si="1232"/>
        <v>349.089116231692</v>
      </c>
      <c r="R2647" s="17">
        <v>349.089116231692</v>
      </c>
      <c r="S2647" s="6">
        <f t="shared" si="1247"/>
        <v>18.447619222773994</v>
      </c>
      <c r="T2647" s="6">
        <f t="shared" si="1248"/>
        <v>367.536735454466</v>
      </c>
      <c r="U2647" s="17">
        <v>74.803453834885801</v>
      </c>
      <c r="V2647" s="6">
        <f t="shared" si="1249"/>
        <v>67.451701263298503</v>
      </c>
      <c r="W2647" s="6">
        <f t="shared" si="1233"/>
        <v>67.451701263298503</v>
      </c>
      <c r="X2647" s="17">
        <v>67.451701263298503</v>
      </c>
      <c r="Y2647" s="6">
        <f t="shared" si="1250"/>
        <v>7.3517525715872978</v>
      </c>
      <c r="Z2647" s="6">
        <f t="shared" si="1251"/>
        <v>74.803453834885801</v>
      </c>
      <c r="AA2647" s="17">
        <v>944.955393376502</v>
      </c>
      <c r="AB2647" s="6">
        <f t="shared" si="1261"/>
        <v>841.26731792589101</v>
      </c>
      <c r="AC2647" s="6">
        <f t="shared" si="1234"/>
        <v>841.26731792589101</v>
      </c>
      <c r="AD2647" s="17">
        <v>886.53345001849698</v>
      </c>
      <c r="AE2647" s="6">
        <f t="shared" si="1252"/>
        <v>58.421943358005024</v>
      </c>
      <c r="AF2647" s="17">
        <v>841.26731792589101</v>
      </c>
      <c r="AG2647" s="6">
        <f t="shared" si="1253"/>
        <v>45.266132092605972</v>
      </c>
      <c r="AH2647" s="6">
        <f t="shared" si="1235"/>
        <v>45.266132092605972</v>
      </c>
      <c r="AI2647" s="6">
        <f t="shared" si="1254"/>
        <v>944.955393376502</v>
      </c>
      <c r="AJ2647" s="17">
        <v>131.22396321166201</v>
      </c>
      <c r="AK2647" s="6">
        <f t="shared" si="1255"/>
        <v>106.418333530681</v>
      </c>
      <c r="AL2647" s="6">
        <f t="shared" si="1236"/>
        <v>106.418333530681</v>
      </c>
      <c r="AM2647" s="17">
        <v>106.418333530681</v>
      </c>
      <c r="AN2647" s="6">
        <f t="shared" si="1256"/>
        <v>24.805629680981014</v>
      </c>
      <c r="AO2647" s="6">
        <f t="shared" si="1257"/>
        <v>131.22396321166201</v>
      </c>
      <c r="AP2647" s="17">
        <v>2976.4950361449701</v>
      </c>
      <c r="AQ2647" s="6">
        <f t="shared" si="1258"/>
        <v>2976.4950361449719</v>
      </c>
      <c r="AR2647" s="17">
        <v>1108.64894150788</v>
      </c>
      <c r="AS2647" s="6">
        <f t="shared" si="1237"/>
        <v>1108.64894150788</v>
      </c>
      <c r="AT2647" s="17">
        <v>808.41308240174499</v>
      </c>
      <c r="AU2647" s="6">
        <f t="shared" si="1238"/>
        <v>808.41308240174499</v>
      </c>
      <c r="AV2647" s="17">
        <v>680.06165039829602</v>
      </c>
      <c r="AW2647" s="6">
        <f t="shared" si="1239"/>
        <v>680.06165039829602</v>
      </c>
      <c r="AX2647" s="17">
        <v>379.37136183705098</v>
      </c>
      <c r="AY2647" s="6">
        <f t="shared" si="1240"/>
        <v>379.37136183705098</v>
      </c>
      <c r="AZ2647" s="20">
        <v>301648471.79773301</v>
      </c>
      <c r="BA2647" s="20">
        <v>1128166891.3064401</v>
      </c>
      <c r="BB2647" s="20">
        <v>241790283.45035401</v>
      </c>
      <c r="BC2647" s="20">
        <v>80394420.558549002</v>
      </c>
      <c r="BD2647" s="19">
        <f t="shared" si="1241"/>
        <v>1752.0000671130763</v>
      </c>
      <c r="BE2647" s="18">
        <v>38.340872132751898</v>
      </c>
      <c r="BF2647" s="20">
        <v>908386.48878459295</v>
      </c>
      <c r="BG2647" s="20">
        <v>53633.162788530397</v>
      </c>
      <c r="BH2647" s="19">
        <f t="shared" si="1259"/>
        <v>67.428490452734977</v>
      </c>
      <c r="BI2647" s="20">
        <v>937.39851824077004</v>
      </c>
      <c r="BJ2647">
        <v>106</v>
      </c>
      <c r="BK2647" s="22">
        <v>1216</v>
      </c>
      <c r="BL2647" s="22">
        <v>1844.76928</v>
      </c>
      <c r="BM2647" s="22">
        <v>304</v>
      </c>
      <c r="BN2647" s="22">
        <v>76</v>
      </c>
      <c r="BO2647">
        <v>0.37358019661605302</v>
      </c>
    </row>
    <row r="2648" spans="1:67" x14ac:dyDescent="0.2">
      <c r="A2648" s="27">
        <v>2647</v>
      </c>
      <c r="B2648" s="18">
        <v>721.07578326213104</v>
      </c>
      <c r="C2648" s="18">
        <v>402.79999999999899</v>
      </c>
      <c r="D2648">
        <v>400</v>
      </c>
      <c r="E2648">
        <v>1600</v>
      </c>
      <c r="F2648">
        <v>7</v>
      </c>
      <c r="G2648" s="23">
        <f t="shared" si="1242"/>
        <v>0.9579599901928455</v>
      </c>
      <c r="H2648">
        <v>100</v>
      </c>
      <c r="I2648" s="17">
        <v>179.286090478147</v>
      </c>
      <c r="J2648" s="6">
        <f t="shared" si="1243"/>
        <v>177.2319212351166</v>
      </c>
      <c r="K2648" s="6">
        <f t="shared" si="1260"/>
        <v>177.2319212351166</v>
      </c>
      <c r="L2648" s="6">
        <f t="shared" si="1244"/>
        <v>1</v>
      </c>
      <c r="M2648" s="6">
        <f t="shared" si="1245"/>
        <v>179.286090478147</v>
      </c>
      <c r="N2648" s="28">
        <v>100</v>
      </c>
      <c r="O2648" s="17">
        <v>388.43779232298101</v>
      </c>
      <c r="P2648" s="6">
        <f t="shared" si="1246"/>
        <v>368.93923768577599</v>
      </c>
      <c r="Q2648" s="6">
        <f t="shared" si="1232"/>
        <v>368.93923768577599</v>
      </c>
      <c r="R2648" s="17">
        <v>368.93923768577599</v>
      </c>
      <c r="S2648" s="6">
        <f t="shared" si="1247"/>
        <v>19.498554637205018</v>
      </c>
      <c r="T2648" s="6">
        <f t="shared" si="1248"/>
        <v>388.43779232298101</v>
      </c>
      <c r="U2648" s="17">
        <v>74.796731647049697</v>
      </c>
      <c r="V2648" s="6">
        <f t="shared" si="1249"/>
        <v>67.444974907862104</v>
      </c>
      <c r="W2648" s="6">
        <f t="shared" si="1233"/>
        <v>67.444974907862104</v>
      </c>
      <c r="X2648" s="17">
        <v>67.444974907862104</v>
      </c>
      <c r="Y2648" s="6">
        <f t="shared" si="1250"/>
        <v>7.3517567391875929</v>
      </c>
      <c r="Z2648" s="6">
        <f t="shared" si="1251"/>
        <v>74.796731647049697</v>
      </c>
      <c r="AA2648" s="17">
        <v>1019.3358054956</v>
      </c>
      <c r="AB2648" s="6">
        <f t="shared" si="1261"/>
        <v>912.04244811309195</v>
      </c>
      <c r="AC2648" s="6">
        <f t="shared" si="1234"/>
        <v>912.04244811309195</v>
      </c>
      <c r="AD2648" s="17">
        <v>957.11677609742799</v>
      </c>
      <c r="AE2648" s="6">
        <f t="shared" si="1252"/>
        <v>62.219029398171983</v>
      </c>
      <c r="AF2648" s="17">
        <v>912.04244811309195</v>
      </c>
      <c r="AG2648" s="6">
        <f t="shared" si="1253"/>
        <v>45.074327984336037</v>
      </c>
      <c r="AH2648" s="6">
        <f t="shared" si="1235"/>
        <v>45.074327984336037</v>
      </c>
      <c r="AI2648" s="6">
        <f t="shared" si="1254"/>
        <v>1019.3358054956</v>
      </c>
      <c r="AJ2648" s="17">
        <v>130.53314587244199</v>
      </c>
      <c r="AK2648" s="6">
        <f t="shared" si="1255"/>
        <v>105.82710074325</v>
      </c>
      <c r="AL2648" s="6">
        <f t="shared" si="1236"/>
        <v>105.82710074325</v>
      </c>
      <c r="AM2648" s="17">
        <v>105.82710074325</v>
      </c>
      <c r="AN2648" s="6">
        <f t="shared" si="1256"/>
        <v>24.706045129191992</v>
      </c>
      <c r="AO2648" s="6">
        <f t="shared" si="1257"/>
        <v>130.53314587244199</v>
      </c>
      <c r="AP2648" s="17">
        <v>3061.4686649180298</v>
      </c>
      <c r="AQ2648" s="6">
        <f t="shared" si="1258"/>
        <v>3061.4686649180339</v>
      </c>
      <c r="AR2648" s="17">
        <v>1193.80989262964</v>
      </c>
      <c r="AS2648" s="6">
        <f t="shared" si="1237"/>
        <v>1193.80989262964</v>
      </c>
      <c r="AT2648" s="17">
        <v>808.33200835728906</v>
      </c>
      <c r="AU2648" s="6">
        <f t="shared" si="1238"/>
        <v>808.33200835728906</v>
      </c>
      <c r="AV2648" s="17">
        <v>679.99344844847894</v>
      </c>
      <c r="AW2648" s="6">
        <f t="shared" si="1239"/>
        <v>679.99344844847894</v>
      </c>
      <c r="AX2648" s="17">
        <v>379.33331548262601</v>
      </c>
      <c r="AY2648" s="6">
        <f t="shared" si="1240"/>
        <v>379.33331548262601</v>
      </c>
      <c r="AZ2648" s="20">
        <v>307214560.07113999</v>
      </c>
      <c r="BA2648" s="20">
        <v>1128163093.5962501</v>
      </c>
      <c r="BB2648" s="20">
        <v>242968252.57265601</v>
      </c>
      <c r="BC2648" s="20">
        <v>73654097.332316995</v>
      </c>
      <c r="BD2648" s="19">
        <f t="shared" si="1241"/>
        <v>1752.0000035723629</v>
      </c>
      <c r="BE2648" s="18">
        <v>40.273530530317899</v>
      </c>
      <c r="BF2648" s="20">
        <v>826819.30040099495</v>
      </c>
      <c r="BG2648" s="20">
        <v>48817.254200288902</v>
      </c>
      <c r="BH2648" s="19">
        <f t="shared" si="1259"/>
        <v>61.373853545286885</v>
      </c>
      <c r="BI2648" s="20">
        <v>1009.50609656698</v>
      </c>
      <c r="BJ2648">
        <v>106</v>
      </c>
      <c r="BK2648" s="22">
        <v>1216</v>
      </c>
      <c r="BL2648" s="22">
        <v>1844.76928</v>
      </c>
      <c r="BM2648" s="22">
        <v>304</v>
      </c>
      <c r="BN2648" s="22">
        <v>76</v>
      </c>
      <c r="BO2648">
        <v>0.37539496753868101</v>
      </c>
    </row>
    <row r="2649" spans="1:67" x14ac:dyDescent="0.2">
      <c r="A2649" s="27">
        <v>2648</v>
      </c>
      <c r="B2649" s="18">
        <v>772.58119635228297</v>
      </c>
      <c r="C2649" s="18">
        <v>402.79999999999899</v>
      </c>
      <c r="D2649">
        <v>400</v>
      </c>
      <c r="E2649">
        <v>1600</v>
      </c>
      <c r="F2649">
        <v>7</v>
      </c>
      <c r="G2649" s="23">
        <f t="shared" si="1242"/>
        <v>0.96141262059546095</v>
      </c>
      <c r="H2649">
        <v>100</v>
      </c>
      <c r="I2649" s="17">
        <v>183.867334313241</v>
      </c>
      <c r="J2649" s="6">
        <f t="shared" si="1243"/>
        <v>181.45892930072148</v>
      </c>
      <c r="K2649" s="6">
        <f t="shared" si="1260"/>
        <v>181.45892930072148</v>
      </c>
      <c r="L2649" s="6">
        <f t="shared" si="1244"/>
        <v>1</v>
      </c>
      <c r="M2649" s="6">
        <f t="shared" si="1245"/>
        <v>183.867334313241</v>
      </c>
      <c r="N2649" s="28">
        <v>100</v>
      </c>
      <c r="O2649" s="17">
        <v>409.45377120948899</v>
      </c>
      <c r="P2649" s="6">
        <f t="shared" si="1246"/>
        <v>388.89842129424602</v>
      </c>
      <c r="Q2649" s="6">
        <f t="shared" si="1232"/>
        <v>388.89842129424602</v>
      </c>
      <c r="R2649" s="17">
        <v>388.89842129424602</v>
      </c>
      <c r="S2649" s="6">
        <f t="shared" si="1247"/>
        <v>20.555349915242971</v>
      </c>
      <c r="T2649" s="6">
        <f t="shared" si="1248"/>
        <v>409.45377120948899</v>
      </c>
      <c r="U2649" s="17">
        <v>74.789353498849906</v>
      </c>
      <c r="V2649" s="6">
        <f t="shared" si="1249"/>
        <v>67.437694325412593</v>
      </c>
      <c r="W2649" s="6">
        <f t="shared" si="1233"/>
        <v>67.437694325412593</v>
      </c>
      <c r="X2649" s="17">
        <v>67.437694325412593</v>
      </c>
      <c r="Y2649" s="6">
        <f t="shared" si="1250"/>
        <v>7.3516591734373122</v>
      </c>
      <c r="Z2649" s="6">
        <f t="shared" si="1251"/>
        <v>74.789353498849906</v>
      </c>
      <c r="AA2649" s="17">
        <v>1094.96682502877</v>
      </c>
      <c r="AB2649" s="6">
        <f t="shared" si="1261"/>
        <v>984.11769789320999</v>
      </c>
      <c r="AC2649" s="6">
        <f t="shared" si="1234"/>
        <v>984.11769789320999</v>
      </c>
      <c r="AD2649" s="17">
        <v>1028.8878834413899</v>
      </c>
      <c r="AE2649" s="6">
        <f t="shared" si="1252"/>
        <v>66.078941587380086</v>
      </c>
      <c r="AF2649" s="17">
        <v>984.11769789320999</v>
      </c>
      <c r="AG2649" s="6">
        <f t="shared" si="1253"/>
        <v>44.770185548179938</v>
      </c>
      <c r="AH2649" s="6">
        <f t="shared" si="1235"/>
        <v>44.770185548179938</v>
      </c>
      <c r="AI2649" s="6">
        <f t="shared" si="1254"/>
        <v>1094.96682502877</v>
      </c>
      <c r="AJ2649" s="17">
        <v>129.95441523491701</v>
      </c>
      <c r="AK2649" s="6">
        <f t="shared" si="1255"/>
        <v>105.326145477163</v>
      </c>
      <c r="AL2649" s="6">
        <f t="shared" si="1236"/>
        <v>105.326145477163</v>
      </c>
      <c r="AM2649" s="17">
        <v>105.326145477163</v>
      </c>
      <c r="AN2649" s="6">
        <f t="shared" si="1256"/>
        <v>24.628269757754012</v>
      </c>
      <c r="AO2649" s="6">
        <f t="shared" si="1257"/>
        <v>129.95441523491701</v>
      </c>
      <c r="AP2649" s="17">
        <v>3146.4428709174899</v>
      </c>
      <c r="AQ2649" s="6">
        <f t="shared" si="1258"/>
        <v>3146.4428709174817</v>
      </c>
      <c r="AR2649" s="17">
        <v>1278.96092605071</v>
      </c>
      <c r="AS2649" s="6">
        <f t="shared" si="1237"/>
        <v>1278.96092605071</v>
      </c>
      <c r="AT2649" s="17">
        <v>808.25547656948402</v>
      </c>
      <c r="AU2649" s="6">
        <f t="shared" si="1238"/>
        <v>808.25547656948402</v>
      </c>
      <c r="AV2649" s="17">
        <v>679.92906758298398</v>
      </c>
      <c r="AW2649" s="6">
        <f t="shared" si="1239"/>
        <v>679.92906758298398</v>
      </c>
      <c r="AX2649" s="17">
        <v>379.29740071430399</v>
      </c>
      <c r="AY2649" s="6">
        <f t="shared" si="1240"/>
        <v>379.29740071430399</v>
      </c>
      <c r="AZ2649" s="20">
        <v>312100287.68246102</v>
      </c>
      <c r="BA2649" s="20">
        <v>1128171860.6258299</v>
      </c>
      <c r="BB2649" s="20">
        <v>244122762.97494799</v>
      </c>
      <c r="BC2649" s="20">
        <v>67605088.716751993</v>
      </c>
      <c r="BD2649" s="19">
        <f t="shared" si="1241"/>
        <v>1751.9999999999909</v>
      </c>
      <c r="BE2649" s="18">
        <v>42.100832798517096</v>
      </c>
      <c r="BF2649" s="20">
        <v>751828.00319318497</v>
      </c>
      <c r="BG2649" s="20">
        <v>44389.6008825354</v>
      </c>
      <c r="BH2649" s="19">
        <f t="shared" si="1259"/>
        <v>55.807335207259207</v>
      </c>
      <c r="BI2649" s="20">
        <v>1081.6136748931899</v>
      </c>
      <c r="BJ2649">
        <v>106</v>
      </c>
      <c r="BK2649" s="22">
        <v>1216</v>
      </c>
      <c r="BL2649" s="22">
        <v>1844.76928</v>
      </c>
      <c r="BM2649" s="22">
        <v>304</v>
      </c>
      <c r="BN2649" s="22">
        <v>76</v>
      </c>
      <c r="BO2649">
        <v>0.37717360667679001</v>
      </c>
    </row>
    <row r="2650" spans="1:67" x14ac:dyDescent="0.2">
      <c r="A2650" s="27">
        <v>2649</v>
      </c>
      <c r="B2650" s="18">
        <v>824.08660944243502</v>
      </c>
      <c r="C2650" s="18">
        <v>402.79999999999899</v>
      </c>
      <c r="D2650">
        <v>400</v>
      </c>
      <c r="E2650">
        <v>1600</v>
      </c>
      <c r="F2650">
        <v>7</v>
      </c>
      <c r="G2650" s="23">
        <f t="shared" si="1242"/>
        <v>0.96426932278192945</v>
      </c>
      <c r="H2650">
        <v>100</v>
      </c>
      <c r="I2650" s="17">
        <v>188.46897091983899</v>
      </c>
      <c r="J2650" s="6">
        <f t="shared" si="1243"/>
        <v>186.10571456373125</v>
      </c>
      <c r="K2650" s="6">
        <f t="shared" si="1260"/>
        <v>186.10571456373125</v>
      </c>
      <c r="L2650" s="6">
        <f t="shared" si="1244"/>
        <v>1</v>
      </c>
      <c r="M2650" s="6">
        <f t="shared" si="1245"/>
        <v>188.46897091983899</v>
      </c>
      <c r="N2650" s="28">
        <v>99.999999999999901</v>
      </c>
      <c r="O2650" s="17">
        <v>430.289253892273</v>
      </c>
      <c r="P2650" s="6">
        <f t="shared" si="1246"/>
        <v>408.68608655630499</v>
      </c>
      <c r="Q2650" s="6">
        <f t="shared" si="1232"/>
        <v>408.68608655630499</v>
      </c>
      <c r="R2650" s="17">
        <v>408.68608655630499</v>
      </c>
      <c r="S2650" s="6">
        <f t="shared" si="1247"/>
        <v>21.60316733596801</v>
      </c>
      <c r="T2650" s="6">
        <f t="shared" si="1248"/>
        <v>430.289253892273</v>
      </c>
      <c r="U2650" s="17">
        <v>74.783266757958003</v>
      </c>
      <c r="V2650" s="6">
        <f t="shared" si="1249"/>
        <v>67.431612424368893</v>
      </c>
      <c r="W2650" s="6">
        <f t="shared" si="1233"/>
        <v>67.431612424368893</v>
      </c>
      <c r="X2650" s="17">
        <v>67.431612424368893</v>
      </c>
      <c r="Y2650" s="6">
        <f t="shared" si="1250"/>
        <v>7.35165433358911</v>
      </c>
      <c r="Z2650" s="6">
        <f t="shared" si="1251"/>
        <v>74.783266757958003</v>
      </c>
      <c r="AA2650" s="17">
        <v>1178.6082031941801</v>
      </c>
      <c r="AB2650" s="6">
        <f t="shared" si="1261"/>
        <v>1063.6682550630901</v>
      </c>
      <c r="AC2650" s="6">
        <f t="shared" si="1234"/>
        <v>1063.6682550630901</v>
      </c>
      <c r="AD2650" s="17">
        <v>1108.2793837030299</v>
      </c>
      <c r="AE2650" s="6">
        <f t="shared" si="1252"/>
        <v>70.328819491150171</v>
      </c>
      <c r="AF2650" s="17">
        <v>1063.6682550630901</v>
      </c>
      <c r="AG2650" s="6">
        <f t="shared" si="1253"/>
        <v>44.611128639939807</v>
      </c>
      <c r="AH2650" s="6">
        <f t="shared" si="1235"/>
        <v>44.611128639939807</v>
      </c>
      <c r="AI2650" s="6">
        <f t="shared" si="1254"/>
        <v>1178.6082031941801</v>
      </c>
      <c r="AJ2650" s="17">
        <v>129.368749847391</v>
      </c>
      <c r="AK2650" s="6">
        <f t="shared" si="1255"/>
        <v>104.823951834204</v>
      </c>
      <c r="AL2650" s="6">
        <f t="shared" si="1236"/>
        <v>104.823951834204</v>
      </c>
      <c r="AM2650" s="17">
        <v>104.823951834204</v>
      </c>
      <c r="AN2650" s="6">
        <f t="shared" si="1256"/>
        <v>24.544798013187005</v>
      </c>
      <c r="AO2650" s="6">
        <f t="shared" si="1257"/>
        <v>129.368749847391</v>
      </c>
      <c r="AP2650" s="17">
        <v>3231.4176069556502</v>
      </c>
      <c r="AQ2650" s="6">
        <f t="shared" si="1258"/>
        <v>3231.417606955647</v>
      </c>
      <c r="AR2650" s="17">
        <v>1364.1028525332699</v>
      </c>
      <c r="AS2650" s="6">
        <f t="shared" si="1237"/>
        <v>1364.1028525332699</v>
      </c>
      <c r="AT2650" s="17">
        <v>808.18311571336801</v>
      </c>
      <c r="AU2650" s="6">
        <f t="shared" si="1238"/>
        <v>808.18311571336801</v>
      </c>
      <c r="AV2650" s="17">
        <v>679.86819543196896</v>
      </c>
      <c r="AW2650" s="6">
        <f t="shared" si="1239"/>
        <v>679.86819543196896</v>
      </c>
      <c r="AX2650" s="17">
        <v>379.26344327703998</v>
      </c>
      <c r="AY2650" s="6">
        <f t="shared" si="1240"/>
        <v>379.26344327703998</v>
      </c>
      <c r="AZ2650" s="20">
        <v>316704620.36519098</v>
      </c>
      <c r="BA2650" s="20">
        <v>1128180823.9779401</v>
      </c>
      <c r="BB2650" s="20">
        <v>244514409.17080301</v>
      </c>
      <c r="BC2650" s="20">
        <v>62600146.486059397</v>
      </c>
      <c r="BD2650" s="19">
        <f t="shared" si="1241"/>
        <v>1751.9999999999936</v>
      </c>
      <c r="BE2650" s="18">
        <v>43.849178608477601</v>
      </c>
      <c r="BF2650" s="20">
        <v>697024.44539146195</v>
      </c>
      <c r="BG2650" s="20">
        <v>41153.876691059202</v>
      </c>
      <c r="BH2650" s="19">
        <f t="shared" si="1259"/>
        <v>51.739329615818988</v>
      </c>
      <c r="BI2650" s="20">
        <v>1153.7212532194101</v>
      </c>
      <c r="BJ2650">
        <v>106</v>
      </c>
      <c r="BK2650" s="22">
        <v>1216</v>
      </c>
      <c r="BL2650" s="22">
        <v>1844.76928</v>
      </c>
      <c r="BM2650" s="22">
        <v>304</v>
      </c>
      <c r="BN2650" s="22">
        <v>76</v>
      </c>
      <c r="BO2650">
        <v>0.37777698545962701</v>
      </c>
    </row>
    <row r="2651" spans="1:67" x14ac:dyDescent="0.2">
      <c r="A2651" s="27">
        <v>2650</v>
      </c>
      <c r="B2651" s="18">
        <v>875.59202253258798</v>
      </c>
      <c r="C2651" s="18">
        <v>402.79999999999899</v>
      </c>
      <c r="D2651">
        <v>400</v>
      </c>
      <c r="E2651">
        <v>1600</v>
      </c>
      <c r="F2651">
        <v>7</v>
      </c>
      <c r="G2651" s="23">
        <f t="shared" si="1242"/>
        <v>0.96681299839103674</v>
      </c>
      <c r="H2651">
        <v>100</v>
      </c>
      <c r="I2651" s="17">
        <v>193.11113604863999</v>
      </c>
      <c r="J2651" s="6">
        <f t="shared" si="1243"/>
        <v>190.58591176071013</v>
      </c>
      <c r="K2651" s="6">
        <f t="shared" si="1260"/>
        <v>190.58591176071013</v>
      </c>
      <c r="L2651" s="6">
        <f t="shared" si="1244"/>
        <v>1</v>
      </c>
      <c r="M2651" s="6">
        <f t="shared" si="1245"/>
        <v>193.11113604863999</v>
      </c>
      <c r="N2651" s="28">
        <v>99.999998427675393</v>
      </c>
      <c r="O2651" s="17">
        <v>451.09735538299901</v>
      </c>
      <c r="P2651" s="6">
        <f t="shared" si="1246"/>
        <v>428.447669416407</v>
      </c>
      <c r="Q2651" s="6">
        <f t="shared" si="1232"/>
        <v>428.447669416407</v>
      </c>
      <c r="R2651" s="17">
        <v>428.447669416407</v>
      </c>
      <c r="S2651" s="6">
        <f t="shared" si="1247"/>
        <v>22.649685966592017</v>
      </c>
      <c r="T2651" s="6">
        <f t="shared" si="1248"/>
        <v>451.09735538299901</v>
      </c>
      <c r="U2651" s="17">
        <v>74.777180492888306</v>
      </c>
      <c r="V2651" s="6">
        <f t="shared" si="1249"/>
        <v>67.425562444133703</v>
      </c>
      <c r="W2651" s="6">
        <f t="shared" si="1233"/>
        <v>67.425562444133703</v>
      </c>
      <c r="X2651" s="17">
        <v>67.425562444133703</v>
      </c>
      <c r="Y2651" s="6">
        <f t="shared" si="1250"/>
        <v>7.3516180487546023</v>
      </c>
      <c r="Z2651" s="6">
        <f t="shared" si="1251"/>
        <v>74.777180492888306</v>
      </c>
      <c r="AA2651" s="17">
        <v>1259.1545151159301</v>
      </c>
      <c r="AB2651" s="6">
        <f t="shared" si="1261"/>
        <v>1140.0963806636701</v>
      </c>
      <c r="AC2651" s="6">
        <f t="shared" si="1234"/>
        <v>1140.0963806636701</v>
      </c>
      <c r="AD2651" s="17">
        <v>1184.7075237782601</v>
      </c>
      <c r="AE2651" s="6">
        <f t="shared" si="1252"/>
        <v>74.446991337669942</v>
      </c>
      <c r="AF2651" s="17">
        <v>1140.0963806636701</v>
      </c>
      <c r="AG2651" s="6">
        <f t="shared" si="1253"/>
        <v>44.61114311459005</v>
      </c>
      <c r="AH2651" s="6">
        <f t="shared" si="1235"/>
        <v>44.61114311459005</v>
      </c>
      <c r="AI2651" s="6">
        <f t="shared" si="1254"/>
        <v>1259.1545151159301</v>
      </c>
      <c r="AJ2651" s="17">
        <v>129.07917764942499</v>
      </c>
      <c r="AK2651" s="6">
        <f t="shared" si="1255"/>
        <v>104.564381305422</v>
      </c>
      <c r="AL2651" s="6">
        <f t="shared" si="1236"/>
        <v>104.564381305422</v>
      </c>
      <c r="AM2651" s="17">
        <v>104.564381305422</v>
      </c>
      <c r="AN2651" s="6">
        <f t="shared" si="1256"/>
        <v>24.514796344002988</v>
      </c>
      <c r="AO2651" s="6">
        <f t="shared" si="1257"/>
        <v>129.07917764942499</v>
      </c>
      <c r="AP2651" s="17">
        <v>3316.3928308518098</v>
      </c>
      <c r="AQ2651" s="6">
        <f t="shared" si="1258"/>
        <v>3316.3928308517998</v>
      </c>
      <c r="AR2651" s="17">
        <v>1449.2363968117099</v>
      </c>
      <c r="AS2651" s="6">
        <f t="shared" si="1237"/>
        <v>1449.2363968117099</v>
      </c>
      <c r="AT2651" s="17">
        <v>808.114593864261</v>
      </c>
      <c r="AU2651" s="6">
        <f t="shared" si="1238"/>
        <v>808.114593864261</v>
      </c>
      <c r="AV2651" s="17">
        <v>679.81055277030703</v>
      </c>
      <c r="AW2651" s="6">
        <f t="shared" si="1239"/>
        <v>679.81055277030703</v>
      </c>
      <c r="AX2651" s="17">
        <v>379.23128740552198</v>
      </c>
      <c r="AY2651" s="6">
        <f t="shared" si="1240"/>
        <v>379.23128740552198</v>
      </c>
      <c r="AZ2651" s="20">
        <v>320838739.66346502</v>
      </c>
      <c r="BA2651" s="20">
        <v>1128186635.81198</v>
      </c>
      <c r="BB2651" s="20">
        <v>244830971.072725</v>
      </c>
      <c r="BC2651" s="20">
        <v>58143625.904697001</v>
      </c>
      <c r="BD2651" s="19">
        <f t="shared" si="1241"/>
        <v>1751.999972452867</v>
      </c>
      <c r="BE2651" s="18">
        <v>45.509412383832398</v>
      </c>
      <c r="BF2651" s="20">
        <v>648484.50340874202</v>
      </c>
      <c r="BG2651" s="20">
        <v>38287.970337048697</v>
      </c>
      <c r="BH2651" s="19">
        <f t="shared" si="1259"/>
        <v>48.13626583974515</v>
      </c>
      <c r="BI2651" s="20">
        <v>1225.82883154562</v>
      </c>
      <c r="BJ2651">
        <v>106</v>
      </c>
      <c r="BK2651" s="22">
        <v>1216</v>
      </c>
      <c r="BL2651" s="22">
        <v>1844.76928</v>
      </c>
      <c r="BM2651" s="22">
        <v>304</v>
      </c>
      <c r="BN2651" s="22">
        <v>76</v>
      </c>
      <c r="BO2651">
        <v>0.37826468259313301</v>
      </c>
    </row>
    <row r="2652" spans="1:67" x14ac:dyDescent="0.2">
      <c r="A2652" s="27">
        <v>2651</v>
      </c>
      <c r="B2652" s="18">
        <v>927.09743562274002</v>
      </c>
      <c r="C2652" s="18">
        <v>402.79999999999899</v>
      </c>
      <c r="D2652">
        <v>400</v>
      </c>
      <c r="E2652">
        <v>1600</v>
      </c>
      <c r="F2652">
        <v>7</v>
      </c>
      <c r="G2652" s="23">
        <f t="shared" si="1242"/>
        <v>0.96930146354594882</v>
      </c>
      <c r="H2652">
        <v>100</v>
      </c>
      <c r="I2652" s="17">
        <v>197.77481412719399</v>
      </c>
      <c r="J2652" s="6">
        <f t="shared" si="1243"/>
        <v>194.93368144841392</v>
      </c>
      <c r="K2652" s="6">
        <f t="shared" si="1260"/>
        <v>194.93368144841392</v>
      </c>
      <c r="L2652" s="6">
        <f t="shared" si="1244"/>
        <v>1</v>
      </c>
      <c r="M2652" s="6">
        <f t="shared" si="1245"/>
        <v>197.77481412719399</v>
      </c>
      <c r="N2652" s="28">
        <v>99.999996404715702</v>
      </c>
      <c r="O2652" s="17">
        <v>471.83364026603198</v>
      </c>
      <c r="P2652" s="6">
        <f t="shared" si="1246"/>
        <v>448.14097193199001</v>
      </c>
      <c r="Q2652" s="6">
        <f t="shared" si="1232"/>
        <v>448.14097193199001</v>
      </c>
      <c r="R2652" s="17">
        <v>448.14097193199001</v>
      </c>
      <c r="S2652" s="6">
        <f t="shared" si="1247"/>
        <v>23.692668334041969</v>
      </c>
      <c r="T2652" s="6">
        <f t="shared" si="1248"/>
        <v>471.83364026603198</v>
      </c>
      <c r="U2652" s="17">
        <v>74.771920508963404</v>
      </c>
      <c r="V2652" s="6">
        <f t="shared" si="1249"/>
        <v>67.420286561497306</v>
      </c>
      <c r="W2652" s="6">
        <f t="shared" si="1233"/>
        <v>67.420286561497306</v>
      </c>
      <c r="X2652" s="17">
        <v>67.420286561497306</v>
      </c>
      <c r="Y2652" s="6">
        <f t="shared" si="1250"/>
        <v>7.3516339474660981</v>
      </c>
      <c r="Z2652" s="6">
        <f t="shared" si="1251"/>
        <v>74.771920508963404</v>
      </c>
      <c r="AA2652" s="17">
        <v>1344.7614493286501</v>
      </c>
      <c r="AB2652" s="6">
        <f t="shared" si="1261"/>
        <v>1221.13163477219</v>
      </c>
      <c r="AC2652" s="6">
        <f t="shared" si="1234"/>
        <v>1221.13163477219</v>
      </c>
      <c r="AD2652" s="17">
        <v>1265.9142979635999</v>
      </c>
      <c r="AE2652" s="6">
        <f t="shared" si="1252"/>
        <v>78.847151365050195</v>
      </c>
      <c r="AF2652" s="17">
        <v>1221.13163477219</v>
      </c>
      <c r="AG2652" s="6">
        <f t="shared" si="1253"/>
        <v>44.782663191409938</v>
      </c>
      <c r="AH2652" s="6">
        <f t="shared" si="1235"/>
        <v>44.782663191409938</v>
      </c>
      <c r="AI2652" s="6">
        <f t="shared" si="1254"/>
        <v>1344.7614493286501</v>
      </c>
      <c r="AJ2652" s="17">
        <v>128.82147962398199</v>
      </c>
      <c r="AK2652" s="6">
        <f t="shared" si="1255"/>
        <v>104.335233946614</v>
      </c>
      <c r="AL2652" s="6">
        <f t="shared" si="1236"/>
        <v>104.335233946614</v>
      </c>
      <c r="AM2652" s="17">
        <v>104.335233946614</v>
      </c>
      <c r="AN2652" s="6">
        <f t="shared" si="1256"/>
        <v>24.48624567736799</v>
      </c>
      <c r="AO2652" s="6">
        <f t="shared" si="1257"/>
        <v>128.82147962398199</v>
      </c>
      <c r="AP2652" s="17">
        <v>3401.36850478524</v>
      </c>
      <c r="AQ2652" s="6">
        <f t="shared" si="1258"/>
        <v>3401.3685047852432</v>
      </c>
      <c r="AR2652" s="17">
        <v>1534.36220870802</v>
      </c>
      <c r="AS2652" s="6">
        <f t="shared" si="1237"/>
        <v>1534.36220870802</v>
      </c>
      <c r="AT2652" s="17">
        <v>808.04961340698696</v>
      </c>
      <c r="AU2652" s="6">
        <f t="shared" si="1238"/>
        <v>808.04961340698696</v>
      </c>
      <c r="AV2652" s="17">
        <v>679.75588923506803</v>
      </c>
      <c r="AW2652" s="6">
        <f t="shared" si="1239"/>
        <v>679.75588923506803</v>
      </c>
      <c r="AX2652" s="17">
        <v>379.20079343516801</v>
      </c>
      <c r="AY2652" s="6">
        <f t="shared" si="1240"/>
        <v>379.20079343516801</v>
      </c>
      <c r="AZ2652" s="20">
        <v>324793433.43792802</v>
      </c>
      <c r="BA2652" s="20">
        <v>1128176404.7309599</v>
      </c>
      <c r="BB2652" s="20">
        <v>245246266.86995801</v>
      </c>
      <c r="BC2652" s="20">
        <v>53783833.995955303</v>
      </c>
      <c r="BD2652" s="19">
        <f t="shared" si="1241"/>
        <v>1751.9999390348009</v>
      </c>
      <c r="BE2652" s="18">
        <v>47.076078112474498</v>
      </c>
      <c r="BF2652" s="20">
        <v>603522.05157607701</v>
      </c>
      <c r="BG2652" s="20">
        <v>35633.2869745305</v>
      </c>
      <c r="BH2652" s="19">
        <f t="shared" si="1259"/>
        <v>44.798755122502442</v>
      </c>
      <c r="BI2652" s="20">
        <v>1297.9364098718299</v>
      </c>
      <c r="BJ2652">
        <v>106</v>
      </c>
      <c r="BK2652" s="22">
        <v>1216</v>
      </c>
      <c r="BL2652" s="22">
        <v>1844.76928</v>
      </c>
      <c r="BM2652" s="22">
        <v>304</v>
      </c>
      <c r="BN2652" s="22">
        <v>76</v>
      </c>
      <c r="BO2652">
        <v>0.378904488410715</v>
      </c>
    </row>
    <row r="2653" spans="1:67" x14ac:dyDescent="0.2">
      <c r="A2653" s="27">
        <v>2652</v>
      </c>
      <c r="B2653" s="18">
        <v>978.60284871289196</v>
      </c>
      <c r="C2653" s="18">
        <v>402.79999999999899</v>
      </c>
      <c r="D2653">
        <v>400</v>
      </c>
      <c r="E2653">
        <v>1600</v>
      </c>
      <c r="F2653">
        <v>7</v>
      </c>
      <c r="G2653" s="23">
        <f t="shared" si="1242"/>
        <v>0.9713319728430625</v>
      </c>
      <c r="H2653">
        <v>100</v>
      </c>
      <c r="I2653" s="17">
        <v>202.44314004146199</v>
      </c>
      <c r="J2653" s="6">
        <f t="shared" si="1243"/>
        <v>199.608477075292</v>
      </c>
      <c r="K2653" s="6">
        <f t="shared" si="1260"/>
        <v>199.608477075292</v>
      </c>
      <c r="L2653" s="6">
        <f t="shared" si="1244"/>
        <v>1</v>
      </c>
      <c r="M2653" s="6">
        <f t="shared" si="1245"/>
        <v>202.44314004146199</v>
      </c>
      <c r="N2653" s="28">
        <v>100</v>
      </c>
      <c r="O2653" s="17">
        <v>492.43175288550799</v>
      </c>
      <c r="P2653" s="6">
        <f t="shared" si="1246"/>
        <v>467.702976728941</v>
      </c>
      <c r="Q2653" s="6">
        <f t="shared" si="1232"/>
        <v>467.702976728941</v>
      </c>
      <c r="R2653" s="17">
        <v>467.702976728941</v>
      </c>
      <c r="S2653" s="6">
        <f t="shared" si="1247"/>
        <v>24.728776156566994</v>
      </c>
      <c r="T2653" s="6">
        <f t="shared" si="1248"/>
        <v>492.43175288550799</v>
      </c>
      <c r="U2653" s="17">
        <v>74.766836191350606</v>
      </c>
      <c r="V2653" s="6">
        <f t="shared" si="1249"/>
        <v>67.415195928186293</v>
      </c>
      <c r="W2653" s="6">
        <f t="shared" si="1233"/>
        <v>67.415195928186293</v>
      </c>
      <c r="X2653" s="17">
        <v>67.415195928186293</v>
      </c>
      <c r="Y2653" s="6">
        <f t="shared" si="1250"/>
        <v>7.3516402631643132</v>
      </c>
      <c r="Z2653" s="6">
        <f t="shared" si="1251"/>
        <v>74.766836191350606</v>
      </c>
      <c r="AA2653" s="17">
        <v>1436.3367353536801</v>
      </c>
      <c r="AB2653" s="6">
        <f t="shared" si="1261"/>
        <v>1307.97245628416</v>
      </c>
      <c r="AC2653" s="6">
        <f t="shared" si="1234"/>
        <v>1307.97245628416</v>
      </c>
      <c r="AD2653" s="17">
        <v>1352.8107955092801</v>
      </c>
      <c r="AE2653" s="6">
        <f t="shared" si="1252"/>
        <v>83.5259398444</v>
      </c>
      <c r="AF2653" s="17">
        <v>1307.97245628416</v>
      </c>
      <c r="AG2653" s="6">
        <f t="shared" si="1253"/>
        <v>44.83833922512008</v>
      </c>
      <c r="AH2653" s="6">
        <f t="shared" si="1235"/>
        <v>44.83833922512008</v>
      </c>
      <c r="AI2653" s="6">
        <f t="shared" si="1254"/>
        <v>1436.3367353536801</v>
      </c>
      <c r="AJ2653" s="17">
        <v>128.59402885367001</v>
      </c>
      <c r="AK2653" s="6">
        <f t="shared" si="1255"/>
        <v>104.132302639203</v>
      </c>
      <c r="AL2653" s="6">
        <f t="shared" si="1236"/>
        <v>104.132302639203</v>
      </c>
      <c r="AM2653" s="17">
        <v>104.132302639203</v>
      </c>
      <c r="AN2653" s="6">
        <f t="shared" si="1256"/>
        <v>24.461726214467006</v>
      </c>
      <c r="AO2653" s="6">
        <f t="shared" si="1257"/>
        <v>128.59402885367001</v>
      </c>
      <c r="AP2653" s="17">
        <v>3486.34459474613</v>
      </c>
      <c r="AQ2653" s="6">
        <f t="shared" si="1258"/>
        <v>3486.3445947461273</v>
      </c>
      <c r="AR2653" s="17">
        <v>1619.4808725671101</v>
      </c>
      <c r="AS2653" s="6">
        <f t="shared" si="1237"/>
        <v>1619.4808725671101</v>
      </c>
      <c r="AT2653" s="17">
        <v>807.98790671453003</v>
      </c>
      <c r="AU2653" s="6">
        <f t="shared" si="1238"/>
        <v>807.98790671453003</v>
      </c>
      <c r="AV2653" s="17">
        <v>679.70397969027397</v>
      </c>
      <c r="AW2653" s="6">
        <f t="shared" si="1239"/>
        <v>679.70397969027397</v>
      </c>
      <c r="AX2653" s="17">
        <v>379.17183577421298</v>
      </c>
      <c r="AY2653" s="6">
        <f t="shared" si="1240"/>
        <v>379.17183577421298</v>
      </c>
      <c r="AZ2653" s="20">
        <v>328335842.48400998</v>
      </c>
      <c r="BA2653" s="20">
        <v>1128181420.7746899</v>
      </c>
      <c r="BB2653" s="20">
        <v>245256366.732054</v>
      </c>
      <c r="BC2653" s="20">
        <v>50226383.979452901</v>
      </c>
      <c r="BD2653" s="19">
        <f t="shared" si="1241"/>
        <v>1752.0000139702067</v>
      </c>
      <c r="BE2653" s="18">
        <v>48.560360218291599</v>
      </c>
      <c r="BF2653" s="20">
        <v>557878.450113912</v>
      </c>
      <c r="BG2653" s="20">
        <v>32938.3870198312</v>
      </c>
      <c r="BH2653" s="19">
        <f t="shared" si="1259"/>
        <v>41.410680754009313</v>
      </c>
      <c r="BI2653" s="20">
        <v>1370.0439881980401</v>
      </c>
      <c r="BJ2653">
        <v>106</v>
      </c>
      <c r="BK2653" s="22">
        <v>1216</v>
      </c>
      <c r="BL2653" s="22">
        <v>1844.76928</v>
      </c>
      <c r="BM2653" s="22">
        <v>304</v>
      </c>
      <c r="BN2653" s="22">
        <v>76</v>
      </c>
      <c r="BO2653">
        <v>0.37892006802710099</v>
      </c>
    </row>
    <row r="2654" spans="1:67" x14ac:dyDescent="0.2">
      <c r="A2654" s="27">
        <v>2653</v>
      </c>
      <c r="B2654" s="18">
        <v>1030.10826180304</v>
      </c>
      <c r="C2654" s="18">
        <v>402.79999999999899</v>
      </c>
      <c r="D2654">
        <v>400</v>
      </c>
      <c r="E2654">
        <v>1600</v>
      </c>
      <c r="F2654">
        <v>7</v>
      </c>
      <c r="G2654" s="23">
        <f t="shared" si="1242"/>
        <v>0.97309697336652956</v>
      </c>
      <c r="H2654">
        <v>100</v>
      </c>
      <c r="I2654" s="17">
        <v>207.11827267442499</v>
      </c>
      <c r="J2654" s="6">
        <f t="shared" si="1243"/>
        <v>204.19763728856006</v>
      </c>
      <c r="K2654" s="6">
        <f t="shared" si="1260"/>
        <v>204.19763728856006</v>
      </c>
      <c r="L2654" s="6">
        <f t="shared" si="1244"/>
        <v>1</v>
      </c>
      <c r="M2654" s="6">
        <f t="shared" si="1245"/>
        <v>207.11827267442499</v>
      </c>
      <c r="N2654" s="28">
        <v>100</v>
      </c>
      <c r="O2654" s="17">
        <v>513.11038660709903</v>
      </c>
      <c r="P2654" s="6">
        <f t="shared" si="1246"/>
        <v>487.34140029497098</v>
      </c>
      <c r="Q2654" s="6">
        <f t="shared" si="1232"/>
        <v>487.34140029497098</v>
      </c>
      <c r="R2654" s="17">
        <v>487.34140029497098</v>
      </c>
      <c r="S2654" s="6">
        <f t="shared" si="1247"/>
        <v>25.76898631212805</v>
      </c>
      <c r="T2654" s="6">
        <f t="shared" si="1248"/>
        <v>513.11038660709903</v>
      </c>
      <c r="U2654" s="17">
        <v>74.762150395074599</v>
      </c>
      <c r="V2654" s="6">
        <f t="shared" si="1249"/>
        <v>67.410489507094596</v>
      </c>
      <c r="W2654" s="6">
        <f t="shared" si="1233"/>
        <v>67.410489507094596</v>
      </c>
      <c r="X2654" s="17">
        <v>67.410489507094596</v>
      </c>
      <c r="Y2654" s="6">
        <f t="shared" si="1250"/>
        <v>7.3516608879800032</v>
      </c>
      <c r="Z2654" s="6">
        <f t="shared" si="1251"/>
        <v>74.762150395074599</v>
      </c>
      <c r="AA2654" s="17">
        <v>1523.96355549443</v>
      </c>
      <c r="AB2654" s="6">
        <f t="shared" si="1261"/>
        <v>1391.5214513241599</v>
      </c>
      <c r="AC2654" s="6">
        <f t="shared" si="1234"/>
        <v>1391.5214513241599</v>
      </c>
      <c r="AD2654" s="17">
        <v>1435.98938488614</v>
      </c>
      <c r="AE2654" s="6">
        <f t="shared" si="1252"/>
        <v>87.974170608290024</v>
      </c>
      <c r="AF2654" s="17">
        <v>1391.5214513241599</v>
      </c>
      <c r="AG2654" s="6">
        <f t="shared" si="1253"/>
        <v>44.46793356198009</v>
      </c>
      <c r="AH2654" s="6">
        <f t="shared" si="1235"/>
        <v>44.46793356198009</v>
      </c>
      <c r="AI2654" s="6">
        <f t="shared" si="1254"/>
        <v>1523.96355549443</v>
      </c>
      <c r="AJ2654" s="17">
        <v>128.51114292109199</v>
      </c>
      <c r="AK2654" s="6">
        <f t="shared" si="1255"/>
        <v>104.047952387408</v>
      </c>
      <c r="AL2654" s="6">
        <f t="shared" si="1236"/>
        <v>104.047952387408</v>
      </c>
      <c r="AM2654" s="17">
        <v>104.047952387408</v>
      </c>
      <c r="AN2654" s="6">
        <f t="shared" si="1256"/>
        <v>24.463190533683985</v>
      </c>
      <c r="AO2654" s="6">
        <f t="shared" si="1257"/>
        <v>128.51114292109199</v>
      </c>
      <c r="AP2654" s="17">
        <v>3571.3210700673299</v>
      </c>
      <c r="AQ2654" s="6">
        <f t="shared" si="1258"/>
        <v>3571.3210700673289</v>
      </c>
      <c r="AR2654" s="17">
        <v>1704.59291530121</v>
      </c>
      <c r="AS2654" s="6">
        <f t="shared" si="1237"/>
        <v>1704.59291530121</v>
      </c>
      <c r="AT2654" s="17">
        <v>807.929232463772</v>
      </c>
      <c r="AU2654" s="6">
        <f t="shared" si="1238"/>
        <v>807.929232463772</v>
      </c>
      <c r="AV2654" s="17">
        <v>679.65462112758496</v>
      </c>
      <c r="AW2654" s="6">
        <f t="shared" si="1239"/>
        <v>679.65462112758496</v>
      </c>
      <c r="AX2654" s="17">
        <v>379.14430117476201</v>
      </c>
      <c r="AY2654" s="6">
        <f t="shared" si="1240"/>
        <v>379.14430117476201</v>
      </c>
      <c r="AZ2654" s="20">
        <v>331428906.61894703</v>
      </c>
      <c r="BA2654" s="20">
        <v>1128169350.0416</v>
      </c>
      <c r="BB2654" s="20">
        <v>245267640.67760301</v>
      </c>
      <c r="BC2654" s="20">
        <v>47134102.661839902</v>
      </c>
      <c r="BD2654" s="19">
        <f t="shared" si="1241"/>
        <v>1751.99999999999</v>
      </c>
      <c r="BE2654" s="18">
        <v>49.978459388378802</v>
      </c>
      <c r="BF2654" s="20">
        <v>522391.82779913797</v>
      </c>
      <c r="BG2654" s="20">
        <v>30843.177750514598</v>
      </c>
      <c r="BH2654" s="19">
        <f t="shared" si="1259"/>
        <v>38.776549582748451</v>
      </c>
      <c r="BI2654" s="20">
        <v>1442.15156652426</v>
      </c>
      <c r="BJ2654">
        <v>106</v>
      </c>
      <c r="BK2654" s="22">
        <v>1216</v>
      </c>
      <c r="BL2654" s="22">
        <v>1844.76928</v>
      </c>
      <c r="BM2654" s="22">
        <v>304</v>
      </c>
      <c r="BN2654" s="22">
        <v>76</v>
      </c>
      <c r="BO2654">
        <v>0.37893745748611102</v>
      </c>
    </row>
    <row r="2655" spans="1:67" x14ac:dyDescent="0.2">
      <c r="A2655" s="27">
        <v>2654</v>
      </c>
      <c r="B2655" s="18">
        <v>20.602165236060799</v>
      </c>
      <c r="C2655" s="18">
        <v>452.2</v>
      </c>
      <c r="D2655">
        <v>400</v>
      </c>
      <c r="E2655">
        <v>1600</v>
      </c>
      <c r="F2655">
        <v>7</v>
      </c>
      <c r="G2655" s="23">
        <f t="shared" si="1242"/>
        <v>0.82022847146965017</v>
      </c>
      <c r="H2655">
        <v>100</v>
      </c>
      <c r="I2655" s="17">
        <v>129.18794960787301</v>
      </c>
      <c r="J2655" s="6">
        <f t="shared" si="1243"/>
        <v>129.05119267283607</v>
      </c>
      <c r="K2655" s="6">
        <f t="shared" si="1260"/>
        <v>129.05119267283607</v>
      </c>
      <c r="L2655" s="6">
        <f t="shared" si="1244"/>
        <v>1</v>
      </c>
      <c r="M2655" s="6">
        <f t="shared" si="1245"/>
        <v>129.18794960787301</v>
      </c>
      <c r="N2655" s="28">
        <v>99.999998546519095</v>
      </c>
      <c r="O2655" s="17">
        <v>145.02128465973499</v>
      </c>
      <c r="P2655" s="6">
        <f t="shared" si="1246"/>
        <v>137.754631404511</v>
      </c>
      <c r="Q2655" s="6">
        <f t="shared" si="1232"/>
        <v>137.754631404511</v>
      </c>
      <c r="R2655" s="17">
        <v>137.754631404511</v>
      </c>
      <c r="S2655" s="6">
        <f t="shared" si="1247"/>
        <v>7.2666532552239858</v>
      </c>
      <c r="T2655" s="6">
        <f t="shared" si="1248"/>
        <v>145.02128465973499</v>
      </c>
      <c r="U2655" s="17">
        <v>80.9528811122631</v>
      </c>
      <c r="V2655" s="6">
        <f t="shared" si="1249"/>
        <v>73.009563345326399</v>
      </c>
      <c r="W2655" s="6">
        <f t="shared" si="1233"/>
        <v>73.009563345326399</v>
      </c>
      <c r="X2655" s="17">
        <v>73.009563345326399</v>
      </c>
      <c r="Y2655" s="6">
        <f t="shared" si="1250"/>
        <v>7.9433177669367012</v>
      </c>
      <c r="Z2655" s="6">
        <f t="shared" si="1251"/>
        <v>80.9528811122631</v>
      </c>
      <c r="AA2655" s="17">
        <v>302.84347114558699</v>
      </c>
      <c r="AB2655" s="6">
        <f t="shared" si="1261"/>
        <v>226.58572795795499</v>
      </c>
      <c r="AC2655" s="6">
        <f t="shared" si="1234"/>
        <v>226.58572795795499</v>
      </c>
      <c r="AD2655" s="17">
        <v>276.24281811325102</v>
      </c>
      <c r="AE2655" s="6">
        <f t="shared" si="1252"/>
        <v>26.60065303233597</v>
      </c>
      <c r="AF2655" s="17">
        <v>226.58572795795499</v>
      </c>
      <c r="AG2655" s="6">
        <f t="shared" si="1253"/>
        <v>49.657090155296032</v>
      </c>
      <c r="AH2655" s="6">
        <f t="shared" si="1235"/>
        <v>49.657090155296032</v>
      </c>
      <c r="AI2655" s="6">
        <f t="shared" si="1254"/>
        <v>302.84347114558699</v>
      </c>
      <c r="AJ2655" s="17">
        <v>134.27887010348101</v>
      </c>
      <c r="AK2655" s="6">
        <f t="shared" si="1255"/>
        <v>109.49393973246799</v>
      </c>
      <c r="AL2655" s="6">
        <f t="shared" si="1236"/>
        <v>109.49393973246799</v>
      </c>
      <c r="AM2655" s="17">
        <v>109.49393973246799</v>
      </c>
      <c r="AN2655" s="6">
        <f t="shared" si="1256"/>
        <v>24.784930371013019</v>
      </c>
      <c r="AO2655" s="6">
        <f t="shared" si="1257"/>
        <v>134.27887010348101</v>
      </c>
      <c r="AP2655" s="17">
        <v>2004.6811750720401</v>
      </c>
      <c r="AQ2655" s="6">
        <f t="shared" si="1258"/>
        <v>2004.6811750720426</v>
      </c>
      <c r="AR2655" s="17">
        <v>34.1732650042077</v>
      </c>
      <c r="AS2655" s="6">
        <f t="shared" si="1237"/>
        <v>34.1732650042077</v>
      </c>
      <c r="AT2655" s="17">
        <v>909.18072064871399</v>
      </c>
      <c r="AU2655" s="6">
        <f t="shared" si="1238"/>
        <v>909.18072064871399</v>
      </c>
      <c r="AV2655" s="17">
        <v>681.27754347210703</v>
      </c>
      <c r="AW2655" s="6">
        <f t="shared" si="1239"/>
        <v>681.27754347210703</v>
      </c>
      <c r="AX2655" s="17">
        <v>380.04964594701403</v>
      </c>
      <c r="AY2655" s="6">
        <f t="shared" si="1240"/>
        <v>380.04964594701403</v>
      </c>
      <c r="AZ2655" s="20">
        <v>24089937.218382299</v>
      </c>
      <c r="BA2655" s="20">
        <v>1172200167.9656</v>
      </c>
      <c r="BB2655" s="20">
        <v>240750155.94373199</v>
      </c>
      <c r="BC2655" s="20">
        <v>314959713.40729201</v>
      </c>
      <c r="BD2655" s="19">
        <f t="shared" si="1241"/>
        <v>1751.9999745350065</v>
      </c>
      <c r="BE2655" s="18">
        <v>15.2543028042813</v>
      </c>
      <c r="BF2655" s="20">
        <v>3908019.8336987202</v>
      </c>
      <c r="BG2655" s="20">
        <v>230738.200655108</v>
      </c>
      <c r="BH2655" s="19">
        <f t="shared" si="1259"/>
        <v>290.0878593235733</v>
      </c>
      <c r="BI2655" s="20">
        <v>28.8430313304852</v>
      </c>
      <c r="BJ2655">
        <v>119</v>
      </c>
      <c r="BK2655" s="22">
        <v>1216</v>
      </c>
      <c r="BL2655" s="22">
        <v>1844.76928</v>
      </c>
      <c r="BM2655" s="22">
        <v>304</v>
      </c>
      <c r="BN2655" s="22">
        <v>76</v>
      </c>
      <c r="BO2655">
        <v>0.37267497778559699</v>
      </c>
    </row>
    <row r="2656" spans="1:67" x14ac:dyDescent="0.2">
      <c r="A2656" s="27">
        <v>2655</v>
      </c>
      <c r="B2656" s="18">
        <v>51.505413090152203</v>
      </c>
      <c r="C2656" s="18">
        <v>452.2</v>
      </c>
      <c r="D2656">
        <v>400</v>
      </c>
      <c r="E2656">
        <v>1600</v>
      </c>
      <c r="F2656">
        <v>7</v>
      </c>
      <c r="G2656" s="23">
        <f t="shared" si="1242"/>
        <v>0.83341037401613383</v>
      </c>
      <c r="H2656">
        <v>100</v>
      </c>
      <c r="I2656" s="17">
        <v>131.004492717414</v>
      </c>
      <c r="J2656" s="6">
        <f t="shared" si="1243"/>
        <v>130.79209503981897</v>
      </c>
      <c r="K2656" s="6">
        <f t="shared" si="1260"/>
        <v>130.79209503981897</v>
      </c>
      <c r="L2656" s="6">
        <f t="shared" si="1244"/>
        <v>1</v>
      </c>
      <c r="M2656" s="6">
        <f t="shared" si="1245"/>
        <v>131.004492717414</v>
      </c>
      <c r="N2656" s="28">
        <v>99.999998546519095</v>
      </c>
      <c r="O2656" s="17">
        <v>150.55183097367299</v>
      </c>
      <c r="P2656" s="6">
        <f t="shared" si="1246"/>
        <v>143.00706681410099</v>
      </c>
      <c r="Q2656" s="6">
        <f t="shared" si="1232"/>
        <v>143.00706681410099</v>
      </c>
      <c r="R2656" s="17">
        <v>143.00706681410099</v>
      </c>
      <c r="S2656" s="6">
        <f t="shared" si="1247"/>
        <v>7.5447641595719972</v>
      </c>
      <c r="T2656" s="6">
        <f t="shared" si="1248"/>
        <v>150.55183097367299</v>
      </c>
      <c r="U2656" s="17">
        <v>80.942066441228107</v>
      </c>
      <c r="V2656" s="6">
        <f t="shared" si="1249"/>
        <v>72.998821153042798</v>
      </c>
      <c r="W2656" s="6">
        <f t="shared" si="1233"/>
        <v>72.998821153042798</v>
      </c>
      <c r="X2656" s="17">
        <v>72.998821153042798</v>
      </c>
      <c r="Y2656" s="6">
        <f t="shared" si="1250"/>
        <v>7.9432452881853095</v>
      </c>
      <c r="Z2656" s="6">
        <f t="shared" si="1251"/>
        <v>80.942066441228107</v>
      </c>
      <c r="AA2656" s="17">
        <v>319.96256493396601</v>
      </c>
      <c r="AB2656" s="6">
        <f t="shared" si="1261"/>
        <v>243.812742905991</v>
      </c>
      <c r="AC2656" s="6">
        <f t="shared" si="1234"/>
        <v>243.812742905991</v>
      </c>
      <c r="AD2656" s="17">
        <v>292.63902356973603</v>
      </c>
      <c r="AE2656" s="6">
        <f t="shared" si="1252"/>
        <v>27.323541364229982</v>
      </c>
      <c r="AF2656" s="17">
        <v>243.812742905991</v>
      </c>
      <c r="AG2656" s="6">
        <f t="shared" si="1253"/>
        <v>48.826280663745024</v>
      </c>
      <c r="AH2656" s="6">
        <f t="shared" si="1235"/>
        <v>48.826280663745024</v>
      </c>
      <c r="AI2656" s="6">
        <f t="shared" si="1254"/>
        <v>319.96256493396601</v>
      </c>
      <c r="AJ2656" s="17">
        <v>139.828501271232</v>
      </c>
      <c r="AK2656" s="6">
        <f t="shared" si="1255"/>
        <v>113.91105986184201</v>
      </c>
      <c r="AL2656" s="6">
        <f t="shared" si="1236"/>
        <v>113.91105986184201</v>
      </c>
      <c r="AM2656" s="17">
        <v>113.91105986184201</v>
      </c>
      <c r="AN2656" s="6">
        <f t="shared" si="1256"/>
        <v>25.917441409389994</v>
      </c>
      <c r="AO2656" s="6">
        <f t="shared" si="1257"/>
        <v>139.828501271232</v>
      </c>
      <c r="AP2656" s="17">
        <v>2055.6573304867202</v>
      </c>
      <c r="AQ2656" s="6">
        <f t="shared" si="1258"/>
        <v>2055.657330486722</v>
      </c>
      <c r="AR2656" s="17">
        <v>85.421371810606303</v>
      </c>
      <c r="AS2656" s="6">
        <f t="shared" si="1237"/>
        <v>85.421371810606303</v>
      </c>
      <c r="AT2656" s="17">
        <v>909.05524388151002</v>
      </c>
      <c r="AU2656" s="6">
        <f t="shared" si="1238"/>
        <v>909.05524388151002</v>
      </c>
      <c r="AV2656" s="17">
        <v>681.18351980686498</v>
      </c>
      <c r="AW2656" s="6">
        <f t="shared" si="1239"/>
        <v>681.18351980686498</v>
      </c>
      <c r="AX2656" s="17">
        <v>379.99719498774101</v>
      </c>
      <c r="AY2656" s="6">
        <f t="shared" si="1240"/>
        <v>379.99719498774101</v>
      </c>
      <c r="AZ2656" s="20">
        <v>57942751.744531699</v>
      </c>
      <c r="BA2656" s="20">
        <v>1172221668.67064</v>
      </c>
      <c r="BB2656" s="20">
        <v>229970533.63830599</v>
      </c>
      <c r="BC2656" s="20">
        <v>291865020.48153001</v>
      </c>
      <c r="BD2656" s="19">
        <f t="shared" si="1241"/>
        <v>1751.9999745350074</v>
      </c>
      <c r="BE2656" s="18">
        <v>16.3315163935378</v>
      </c>
      <c r="BF2656" s="20">
        <v>3558410.2286000298</v>
      </c>
      <c r="BG2656" s="20">
        <v>210096.47040680901</v>
      </c>
      <c r="BH2656" s="19">
        <f t="shared" si="1259"/>
        <v>264.13673669427766</v>
      </c>
      <c r="BI2656" s="20">
        <v>72.107578326213101</v>
      </c>
      <c r="BJ2656">
        <v>119</v>
      </c>
      <c r="BK2656" s="22">
        <v>1216</v>
      </c>
      <c r="BL2656" s="22">
        <v>1844.76928</v>
      </c>
      <c r="BM2656" s="22">
        <v>304</v>
      </c>
      <c r="BN2656" s="22">
        <v>76</v>
      </c>
      <c r="BO2656">
        <v>0.35608969946807001</v>
      </c>
    </row>
    <row r="2657" spans="1:67" x14ac:dyDescent="0.2">
      <c r="A2657" s="27">
        <v>2656</v>
      </c>
      <c r="B2657" s="18">
        <v>154.516239270456</v>
      </c>
      <c r="C2657" s="18">
        <v>452.2</v>
      </c>
      <c r="D2657">
        <v>400</v>
      </c>
      <c r="E2657">
        <v>1600</v>
      </c>
      <c r="F2657">
        <v>7</v>
      </c>
      <c r="G2657" s="23">
        <f t="shared" si="1242"/>
        <v>0.87391824667381368</v>
      </c>
      <c r="H2657">
        <v>100</v>
      </c>
      <c r="I2657" s="17">
        <v>137.77825229051501</v>
      </c>
      <c r="J2657" s="6">
        <f t="shared" si="1243"/>
        <v>137.26370040267011</v>
      </c>
      <c r="K2657" s="6">
        <f t="shared" si="1260"/>
        <v>137.26370040267011</v>
      </c>
      <c r="L2657" s="6">
        <f t="shared" si="1244"/>
        <v>1</v>
      </c>
      <c r="M2657" s="6">
        <f t="shared" si="1245"/>
        <v>137.77825229051501</v>
      </c>
      <c r="N2657" s="28">
        <v>100</v>
      </c>
      <c r="O2657" s="17">
        <v>175.62658807905601</v>
      </c>
      <c r="P2657" s="6">
        <f t="shared" si="1246"/>
        <v>166.82178030339401</v>
      </c>
      <c r="Q2657" s="6">
        <f t="shared" si="1232"/>
        <v>166.82178030339401</v>
      </c>
      <c r="R2657" s="17">
        <v>166.82178030339401</v>
      </c>
      <c r="S2657" s="6">
        <f t="shared" si="1247"/>
        <v>8.8048077756619989</v>
      </c>
      <c r="T2657" s="6">
        <f t="shared" si="1248"/>
        <v>175.62658807905601</v>
      </c>
      <c r="U2657" s="17">
        <v>80.9148539728087</v>
      </c>
      <c r="V2657" s="6">
        <f t="shared" si="1249"/>
        <v>72.971327757056002</v>
      </c>
      <c r="W2657" s="6">
        <f t="shared" si="1233"/>
        <v>72.971327757056002</v>
      </c>
      <c r="X2657" s="17">
        <v>72.971327757056002</v>
      </c>
      <c r="Y2657" s="6">
        <f t="shared" si="1250"/>
        <v>7.9435262157526978</v>
      </c>
      <c r="Z2657" s="6">
        <f t="shared" si="1251"/>
        <v>80.9148539728087</v>
      </c>
      <c r="AA2657" s="17">
        <v>396.89441647540002</v>
      </c>
      <c r="AB2657" s="6">
        <f t="shared" si="1261"/>
        <v>318.56949928864702</v>
      </c>
      <c r="AC2657" s="6">
        <f t="shared" si="1234"/>
        <v>318.56949928864702</v>
      </c>
      <c r="AD2657" s="17">
        <v>366.092407476939</v>
      </c>
      <c r="AE2657" s="6">
        <f t="shared" si="1252"/>
        <v>30.802008998461019</v>
      </c>
      <c r="AF2657" s="17">
        <v>318.56949928864702</v>
      </c>
      <c r="AG2657" s="6">
        <f t="shared" si="1253"/>
        <v>47.522908188291979</v>
      </c>
      <c r="AH2657" s="6">
        <f t="shared" si="1235"/>
        <v>47.522908188291979</v>
      </c>
      <c r="AI2657" s="6">
        <f t="shared" si="1254"/>
        <v>396.89441647540002</v>
      </c>
      <c r="AJ2657" s="17">
        <v>151.55411142526</v>
      </c>
      <c r="AK2657" s="6">
        <f t="shared" si="1255"/>
        <v>123.27319909888899</v>
      </c>
      <c r="AL2657" s="6">
        <f t="shared" si="1236"/>
        <v>123.27319909888899</v>
      </c>
      <c r="AM2657" s="17">
        <v>123.27319909888899</v>
      </c>
      <c r="AN2657" s="6">
        <f t="shared" si="1256"/>
        <v>28.280912326371009</v>
      </c>
      <c r="AO2657" s="6">
        <f t="shared" si="1257"/>
        <v>151.55411142526</v>
      </c>
      <c r="AP2657" s="17">
        <v>2225.5828001070399</v>
      </c>
      <c r="AQ2657" s="6">
        <f t="shared" si="1258"/>
        <v>2225.5828001070399</v>
      </c>
      <c r="AR2657" s="17">
        <v>256.15853968395197</v>
      </c>
      <c r="AS2657" s="6">
        <f t="shared" si="1237"/>
        <v>256.15853968395197</v>
      </c>
      <c r="AT2657" s="17">
        <v>908.68073109784302</v>
      </c>
      <c r="AU2657" s="6">
        <f t="shared" si="1238"/>
        <v>908.68073109784302</v>
      </c>
      <c r="AV2657" s="17">
        <v>680.90288566729203</v>
      </c>
      <c r="AW2657" s="6">
        <f t="shared" si="1239"/>
        <v>680.90288566729203</v>
      </c>
      <c r="AX2657" s="17">
        <v>379.84064365795302</v>
      </c>
      <c r="AY2657" s="6">
        <f t="shared" si="1240"/>
        <v>379.84064365795302</v>
      </c>
      <c r="AZ2657" s="20">
        <v>148351162.09033999</v>
      </c>
      <c r="BA2657" s="20">
        <v>1172187954.7111199</v>
      </c>
      <c r="BB2657" s="20">
        <v>210565712.383616</v>
      </c>
      <c r="BC2657" s="20">
        <v>220895240.62986901</v>
      </c>
      <c r="BD2657" s="19">
        <f t="shared" si="1241"/>
        <v>1752.0000698149447</v>
      </c>
      <c r="BE2657" s="18">
        <v>20.284180036465202</v>
      </c>
      <c r="BF2657" s="20">
        <v>2617289.1161910598</v>
      </c>
      <c r="BG2657" s="20">
        <v>154530.58248493</v>
      </c>
      <c r="BH2657" s="19">
        <f t="shared" si="1259"/>
        <v>194.27837830030055</v>
      </c>
      <c r="BI2657" s="20">
        <v>216.32273497863901</v>
      </c>
      <c r="BJ2657">
        <v>119</v>
      </c>
      <c r="BK2657" s="22">
        <v>1216</v>
      </c>
      <c r="BL2657" s="22">
        <v>1844.76928</v>
      </c>
      <c r="BM2657" s="22">
        <v>304</v>
      </c>
      <c r="BN2657" s="22">
        <v>76</v>
      </c>
      <c r="BO2657">
        <v>0.32612214460655498</v>
      </c>
    </row>
    <row r="2658" spans="1:67" x14ac:dyDescent="0.2">
      <c r="A2658" s="27">
        <v>2657</v>
      </c>
      <c r="B2658" s="18">
        <v>206.02165236060799</v>
      </c>
      <c r="C2658" s="18">
        <v>452.2</v>
      </c>
      <c r="D2658">
        <v>400</v>
      </c>
      <c r="E2658">
        <v>1600</v>
      </c>
      <c r="F2658">
        <v>7</v>
      </c>
      <c r="G2658" s="23">
        <f t="shared" si="1242"/>
        <v>0.8922471849035839</v>
      </c>
      <c r="H2658">
        <v>100</v>
      </c>
      <c r="I2658" s="17">
        <v>141.37314552247801</v>
      </c>
      <c r="J2658" s="6">
        <f t="shared" si="1243"/>
        <v>140.62510514630335</v>
      </c>
      <c r="K2658" s="6">
        <f t="shared" si="1260"/>
        <v>140.62510514630335</v>
      </c>
      <c r="L2658" s="6">
        <f t="shared" si="1244"/>
        <v>1</v>
      </c>
      <c r="M2658" s="6">
        <f t="shared" si="1245"/>
        <v>141.37314552247801</v>
      </c>
      <c r="N2658" s="28">
        <v>99.999999999999901</v>
      </c>
      <c r="O2658" s="17">
        <v>192.039572085104</v>
      </c>
      <c r="P2658" s="6">
        <f t="shared" si="1246"/>
        <v>182.41025474729</v>
      </c>
      <c r="Q2658" s="6">
        <f t="shared" si="1232"/>
        <v>182.41025474729</v>
      </c>
      <c r="R2658" s="17">
        <v>182.41025474729</v>
      </c>
      <c r="S2658" s="6">
        <f t="shared" si="1247"/>
        <v>9.6293173378140011</v>
      </c>
      <c r="T2658" s="6">
        <f t="shared" si="1248"/>
        <v>192.039572085104</v>
      </c>
      <c r="U2658" s="17">
        <v>80.901165815057396</v>
      </c>
      <c r="V2658" s="6">
        <f t="shared" si="1249"/>
        <v>72.957678390252596</v>
      </c>
      <c r="W2658" s="6">
        <f t="shared" si="1233"/>
        <v>72.957678390252596</v>
      </c>
      <c r="X2658" s="17">
        <v>72.957678390252596</v>
      </c>
      <c r="Y2658" s="6">
        <f t="shared" si="1250"/>
        <v>7.9434874248048004</v>
      </c>
      <c r="Z2658" s="6">
        <f t="shared" si="1251"/>
        <v>80.901165815057396</v>
      </c>
      <c r="AA2658" s="17">
        <v>450.54502605601499</v>
      </c>
      <c r="AB2658" s="6">
        <f t="shared" si="1261"/>
        <v>369.95350299586499</v>
      </c>
      <c r="AC2658" s="6">
        <f t="shared" si="1234"/>
        <v>369.95350299586499</v>
      </c>
      <c r="AD2658" s="17">
        <v>417.07607392691801</v>
      </c>
      <c r="AE2658" s="6">
        <f t="shared" si="1252"/>
        <v>33.468952129096976</v>
      </c>
      <c r="AF2658" s="17">
        <v>369.95350299586499</v>
      </c>
      <c r="AG2658" s="6">
        <f t="shared" si="1253"/>
        <v>47.122570931053019</v>
      </c>
      <c r="AH2658" s="6">
        <f t="shared" si="1235"/>
        <v>47.122570931053019</v>
      </c>
      <c r="AI2658" s="6">
        <f t="shared" si="1254"/>
        <v>450.54502605601499</v>
      </c>
      <c r="AJ2658" s="17">
        <v>151.284741394598</v>
      </c>
      <c r="AK2658" s="6">
        <f t="shared" si="1255"/>
        <v>122.949103132188</v>
      </c>
      <c r="AL2658" s="6">
        <f t="shared" si="1236"/>
        <v>122.949103132188</v>
      </c>
      <c r="AM2658" s="17">
        <v>122.949103132188</v>
      </c>
      <c r="AN2658" s="6">
        <f t="shared" si="1256"/>
        <v>28.335638262410001</v>
      </c>
      <c r="AO2658" s="6">
        <f t="shared" si="1257"/>
        <v>151.284741394598</v>
      </c>
      <c r="AP2658" s="17">
        <v>2310.54799391601</v>
      </c>
      <c r="AQ2658" s="6">
        <f t="shared" si="1258"/>
        <v>2310.5479939160168</v>
      </c>
      <c r="AR2658" s="17">
        <v>341.48250084013398</v>
      </c>
      <c r="AS2658" s="6">
        <f t="shared" si="1237"/>
        <v>341.48250084013398</v>
      </c>
      <c r="AT2658" s="17">
        <v>908.515197961127</v>
      </c>
      <c r="AU2658" s="6">
        <f t="shared" si="1238"/>
        <v>908.515197961127</v>
      </c>
      <c r="AV2658" s="17">
        <v>680.77884651183695</v>
      </c>
      <c r="AW2658" s="6">
        <f t="shared" si="1239"/>
        <v>680.77884651183695</v>
      </c>
      <c r="AX2658" s="17">
        <v>379.77144860291901</v>
      </c>
      <c r="AY2658" s="6">
        <f t="shared" si="1240"/>
        <v>379.77144860291901</v>
      </c>
      <c r="AZ2658" s="20">
        <v>179886507.752864</v>
      </c>
      <c r="BA2658" s="20">
        <v>1172179165.07989</v>
      </c>
      <c r="BB2658" s="20">
        <v>211151395.11831599</v>
      </c>
      <c r="BC2658" s="20">
        <v>188782932.04892001</v>
      </c>
      <c r="BD2658" s="19">
        <f t="shared" si="1241"/>
        <v>1751.99999999999</v>
      </c>
      <c r="BE2658" s="18">
        <v>22.396851471662799</v>
      </c>
      <c r="BF2658" s="20">
        <v>2214124.88237576</v>
      </c>
      <c r="BG2658" s="20">
        <v>130726.867601786</v>
      </c>
      <c r="BH2658" s="19">
        <f t="shared" si="1259"/>
        <v>164.35196478007103</v>
      </c>
      <c r="BI2658" s="20">
        <v>288.43031330485201</v>
      </c>
      <c r="BJ2658">
        <v>119</v>
      </c>
      <c r="BK2658" s="22">
        <v>1216</v>
      </c>
      <c r="BL2658" s="22">
        <v>1844.76928</v>
      </c>
      <c r="BM2658" s="22">
        <v>304</v>
      </c>
      <c r="BN2658" s="22">
        <v>76</v>
      </c>
      <c r="BO2658">
        <v>0.32693081736448398</v>
      </c>
    </row>
    <row r="2659" spans="1:67" x14ac:dyDescent="0.2">
      <c r="A2659" s="27">
        <v>2658</v>
      </c>
      <c r="B2659" s="18">
        <v>257.52706545076097</v>
      </c>
      <c r="C2659" s="18">
        <v>452.2</v>
      </c>
      <c r="D2659">
        <v>400</v>
      </c>
      <c r="E2659">
        <v>1600</v>
      </c>
      <c r="F2659">
        <v>7</v>
      </c>
      <c r="G2659" s="23">
        <f t="shared" si="1242"/>
        <v>0.90703740365825036</v>
      </c>
      <c r="H2659">
        <v>100</v>
      </c>
      <c r="I2659" s="17">
        <v>145.186573112324</v>
      </c>
      <c r="J2659" s="6">
        <f t="shared" si="1243"/>
        <v>144.29423765649372</v>
      </c>
      <c r="K2659" s="6">
        <f t="shared" si="1260"/>
        <v>144.29423765649372</v>
      </c>
      <c r="L2659" s="6">
        <f t="shared" si="1244"/>
        <v>1</v>
      </c>
      <c r="M2659" s="6">
        <f t="shared" si="1245"/>
        <v>145.186573112324</v>
      </c>
      <c r="N2659" s="28">
        <v>100</v>
      </c>
      <c r="O2659" s="17">
        <v>212.41249631088201</v>
      </c>
      <c r="P2659" s="6">
        <f t="shared" si="1246"/>
        <v>201.75992615183199</v>
      </c>
      <c r="Q2659" s="6">
        <f t="shared" si="1232"/>
        <v>201.75992615183199</v>
      </c>
      <c r="R2659" s="17">
        <v>201.75992615183199</v>
      </c>
      <c r="S2659" s="6">
        <f t="shared" si="1247"/>
        <v>10.652570159050015</v>
      </c>
      <c r="T2659" s="6">
        <f t="shared" si="1248"/>
        <v>212.41249631088201</v>
      </c>
      <c r="U2659" s="17">
        <v>80.886236818587903</v>
      </c>
      <c r="V2659" s="6">
        <f t="shared" si="1249"/>
        <v>72.943007250373498</v>
      </c>
      <c r="W2659" s="6">
        <f t="shared" si="1233"/>
        <v>72.943007250373498</v>
      </c>
      <c r="X2659" s="17">
        <v>72.943007250373498</v>
      </c>
      <c r="Y2659" s="6">
        <f t="shared" si="1250"/>
        <v>7.9432295682144058</v>
      </c>
      <c r="Z2659" s="6">
        <f t="shared" si="1251"/>
        <v>80.886236818587903</v>
      </c>
      <c r="AA2659" s="17">
        <v>509.928272447871</v>
      </c>
      <c r="AB2659" s="6">
        <f t="shared" si="1261"/>
        <v>426.79623829121999</v>
      </c>
      <c r="AC2659" s="6">
        <f t="shared" si="1234"/>
        <v>426.79623829121999</v>
      </c>
      <c r="AD2659" s="17">
        <v>473.49872879483502</v>
      </c>
      <c r="AE2659" s="6">
        <f t="shared" si="1252"/>
        <v>36.429543653035978</v>
      </c>
      <c r="AF2659" s="17">
        <v>426.79623829121999</v>
      </c>
      <c r="AG2659" s="6">
        <f t="shared" si="1253"/>
        <v>46.702490503615024</v>
      </c>
      <c r="AH2659" s="6">
        <f t="shared" si="1235"/>
        <v>46.702490503615024</v>
      </c>
      <c r="AI2659" s="6">
        <f t="shared" si="1254"/>
        <v>509.928272447871</v>
      </c>
      <c r="AJ2659" s="17">
        <v>148.80324111221299</v>
      </c>
      <c r="AK2659" s="6">
        <f t="shared" si="1255"/>
        <v>120.85202109302701</v>
      </c>
      <c r="AL2659" s="6">
        <f t="shared" si="1236"/>
        <v>120.85202109302701</v>
      </c>
      <c r="AM2659" s="17">
        <v>120.85202109302701</v>
      </c>
      <c r="AN2659" s="6">
        <f t="shared" si="1256"/>
        <v>27.951220019185982</v>
      </c>
      <c r="AO2659" s="6">
        <f t="shared" si="1257"/>
        <v>148.80324111221299</v>
      </c>
      <c r="AP2659" s="17">
        <v>2395.51458293002</v>
      </c>
      <c r="AQ2659" s="6">
        <f t="shared" si="1258"/>
        <v>2395.5145829300282</v>
      </c>
      <c r="AR2659" s="17">
        <v>426.78114359135901</v>
      </c>
      <c r="AS2659" s="6">
        <f t="shared" si="1237"/>
        <v>426.78114359135901</v>
      </c>
      <c r="AT2659" s="17">
        <v>908.361990326409</v>
      </c>
      <c r="AU2659" s="6">
        <f t="shared" si="1238"/>
        <v>908.361990326409</v>
      </c>
      <c r="AV2659" s="17">
        <v>680.66404324044004</v>
      </c>
      <c r="AW2659" s="6">
        <f t="shared" si="1239"/>
        <v>680.66404324044004</v>
      </c>
      <c r="AX2659" s="17">
        <v>379.70740577181999</v>
      </c>
      <c r="AY2659" s="6">
        <f t="shared" si="1240"/>
        <v>379.70740577181999</v>
      </c>
      <c r="AZ2659" s="20">
        <v>202769271.23651999</v>
      </c>
      <c r="BA2659" s="20">
        <v>1172230435.49546</v>
      </c>
      <c r="BB2659" s="20">
        <v>214129824.47727099</v>
      </c>
      <c r="BC2659" s="20">
        <v>162870468.79074499</v>
      </c>
      <c r="BD2659" s="19">
        <f t="shared" si="1241"/>
        <v>1751.9999999999961</v>
      </c>
      <c r="BE2659" s="18">
        <v>24.655478640158599</v>
      </c>
      <c r="BF2659" s="20">
        <v>1893939.84152319</v>
      </c>
      <c r="BG2659" s="20">
        <v>111822.429204122</v>
      </c>
      <c r="BH2659" s="19">
        <f t="shared" si="1259"/>
        <v>140.584994372853</v>
      </c>
      <c r="BI2659" s="20">
        <v>360.53789163106501</v>
      </c>
      <c r="BJ2659">
        <v>119</v>
      </c>
      <c r="BK2659" s="22">
        <v>1216</v>
      </c>
      <c r="BL2659" s="22">
        <v>1844.76928</v>
      </c>
      <c r="BM2659" s="22">
        <v>304</v>
      </c>
      <c r="BN2659" s="22">
        <v>76</v>
      </c>
      <c r="BO2659">
        <v>0.331425047862968</v>
      </c>
    </row>
    <row r="2660" spans="1:67" x14ac:dyDescent="0.2">
      <c r="A2660" s="27">
        <v>2659</v>
      </c>
      <c r="B2660" s="18">
        <v>309.03247854091302</v>
      </c>
      <c r="C2660" s="18">
        <v>452.2</v>
      </c>
      <c r="D2660">
        <v>400</v>
      </c>
      <c r="E2660">
        <v>1600</v>
      </c>
      <c r="F2660">
        <v>7</v>
      </c>
      <c r="G2660" s="23">
        <f t="shared" si="1242"/>
        <v>0.91943897018508991</v>
      </c>
      <c r="H2660">
        <v>100</v>
      </c>
      <c r="I2660" s="17">
        <v>149.18986243830301</v>
      </c>
      <c r="J2660" s="6">
        <f t="shared" si="1243"/>
        <v>148.19620327456309</v>
      </c>
      <c r="K2660" s="6">
        <f t="shared" si="1260"/>
        <v>148.19620327456309</v>
      </c>
      <c r="L2660" s="6">
        <f t="shared" si="1244"/>
        <v>1</v>
      </c>
      <c r="M2660" s="6">
        <f t="shared" si="1245"/>
        <v>149.18986243830301</v>
      </c>
      <c r="N2660" s="28">
        <v>100</v>
      </c>
      <c r="O2660" s="17">
        <v>233.06903030338299</v>
      </c>
      <c r="P2660" s="6">
        <f t="shared" si="1246"/>
        <v>221.37878845621901</v>
      </c>
      <c r="Q2660" s="6">
        <f t="shared" si="1232"/>
        <v>221.37878845621901</v>
      </c>
      <c r="R2660" s="17">
        <v>221.37878845621901</v>
      </c>
      <c r="S2660" s="6">
        <f t="shared" si="1247"/>
        <v>11.690241847163975</v>
      </c>
      <c r="T2660" s="6">
        <f t="shared" si="1248"/>
        <v>233.06903030338299</v>
      </c>
      <c r="U2660" s="17">
        <v>80.872425419009801</v>
      </c>
      <c r="V2660" s="6">
        <f t="shared" si="1249"/>
        <v>72.929430759572</v>
      </c>
      <c r="W2660" s="6">
        <f t="shared" si="1233"/>
        <v>72.929430759572</v>
      </c>
      <c r="X2660" s="17">
        <v>72.929430759572</v>
      </c>
      <c r="Y2660" s="6">
        <f t="shared" si="1250"/>
        <v>7.9429946594378009</v>
      </c>
      <c r="Z2660" s="6">
        <f t="shared" si="1251"/>
        <v>80.872425419009801</v>
      </c>
      <c r="AA2660" s="17">
        <v>577.11364108642397</v>
      </c>
      <c r="AB2660" s="6">
        <f t="shared" si="1261"/>
        <v>490.97833430020398</v>
      </c>
      <c r="AC2660" s="6">
        <f t="shared" si="1234"/>
        <v>490.97833430020398</v>
      </c>
      <c r="AD2660" s="17">
        <v>537.29166486476197</v>
      </c>
      <c r="AE2660" s="6">
        <f t="shared" si="1252"/>
        <v>39.821976221661998</v>
      </c>
      <c r="AF2660" s="17">
        <v>490.97833430020398</v>
      </c>
      <c r="AG2660" s="6">
        <f t="shared" si="1253"/>
        <v>46.313330564557987</v>
      </c>
      <c r="AH2660" s="6">
        <f t="shared" si="1235"/>
        <v>46.313330564557987</v>
      </c>
      <c r="AI2660" s="6">
        <f t="shared" si="1254"/>
        <v>577.11364108642397</v>
      </c>
      <c r="AJ2660" s="17">
        <v>146.40408476156</v>
      </c>
      <c r="AK2660" s="6">
        <f t="shared" si="1255"/>
        <v>118.881569756052</v>
      </c>
      <c r="AL2660" s="6">
        <f t="shared" si="1236"/>
        <v>118.881569756052</v>
      </c>
      <c r="AM2660" s="17">
        <v>118.881569756052</v>
      </c>
      <c r="AN2660" s="6">
        <f t="shared" si="1256"/>
        <v>27.522515005507998</v>
      </c>
      <c r="AO2660" s="6">
        <f t="shared" si="1257"/>
        <v>146.40408476156</v>
      </c>
      <c r="AP2660" s="17">
        <v>2480.4824169130602</v>
      </c>
      <c r="AQ2660" s="6">
        <f t="shared" si="1258"/>
        <v>2480.482416913067</v>
      </c>
      <c r="AR2660" s="17">
        <v>512.05719422934305</v>
      </c>
      <c r="AS2660" s="6">
        <f t="shared" si="1237"/>
        <v>512.05719422934305</v>
      </c>
      <c r="AT2660" s="17">
        <v>908.219780980775</v>
      </c>
      <c r="AU2660" s="6">
        <f t="shared" si="1238"/>
        <v>908.219780980775</v>
      </c>
      <c r="AV2660" s="17">
        <v>680.55748133096199</v>
      </c>
      <c r="AW2660" s="6">
        <f t="shared" si="1239"/>
        <v>680.55748133096199</v>
      </c>
      <c r="AX2660" s="17">
        <v>379.64796037198698</v>
      </c>
      <c r="AY2660" s="6">
        <f t="shared" si="1240"/>
        <v>379.64796037198698</v>
      </c>
      <c r="AZ2660" s="20">
        <v>221171377.99820399</v>
      </c>
      <c r="BA2660" s="20">
        <v>1172252020.49668</v>
      </c>
      <c r="BB2660" s="20">
        <v>217433677.269389</v>
      </c>
      <c r="BC2660" s="20">
        <v>141142924.23572201</v>
      </c>
      <c r="BD2660" s="19">
        <f t="shared" si="1241"/>
        <v>1751.999999999995</v>
      </c>
      <c r="BE2660" s="18">
        <v>26.9579676656919</v>
      </c>
      <c r="BF2660" s="20">
        <v>1627218.8071846799</v>
      </c>
      <c r="BG2660" s="20">
        <v>96074.624904498996</v>
      </c>
      <c r="BH2660" s="19">
        <f t="shared" si="1259"/>
        <v>120.78659619277059</v>
      </c>
      <c r="BI2660" s="20">
        <v>432.64546995727801</v>
      </c>
      <c r="BJ2660">
        <v>119</v>
      </c>
      <c r="BK2660" s="22">
        <v>1216</v>
      </c>
      <c r="BL2660" s="22">
        <v>1844.76928</v>
      </c>
      <c r="BM2660" s="22">
        <v>304</v>
      </c>
      <c r="BN2660" s="22">
        <v>76</v>
      </c>
      <c r="BO2660">
        <v>0.33642044417084299</v>
      </c>
    </row>
    <row r="2661" spans="1:67" x14ac:dyDescent="0.2">
      <c r="A2661" s="27">
        <v>2660</v>
      </c>
      <c r="B2661" s="18">
        <v>360.53789163106501</v>
      </c>
      <c r="C2661" s="18">
        <v>452.2</v>
      </c>
      <c r="D2661">
        <v>400</v>
      </c>
      <c r="E2661">
        <v>1600</v>
      </c>
      <c r="F2661">
        <v>7</v>
      </c>
      <c r="G2661" s="23">
        <f t="shared" si="1242"/>
        <v>0.92927372483327952</v>
      </c>
      <c r="H2661">
        <v>100</v>
      </c>
      <c r="I2661" s="17">
        <v>153.34020386193899</v>
      </c>
      <c r="J2661" s="6">
        <f t="shared" si="1243"/>
        <v>152.25085150209856</v>
      </c>
      <c r="K2661" s="6">
        <f t="shared" si="1260"/>
        <v>152.25085150209856</v>
      </c>
      <c r="L2661" s="6">
        <f t="shared" si="1244"/>
        <v>1</v>
      </c>
      <c r="M2661" s="6">
        <f t="shared" si="1245"/>
        <v>153.34020386193899</v>
      </c>
      <c r="N2661" s="28">
        <v>99.999999999999901</v>
      </c>
      <c r="O2661" s="17">
        <v>254.40516234904101</v>
      </c>
      <c r="P2661" s="6">
        <f t="shared" si="1246"/>
        <v>241.64297941549299</v>
      </c>
      <c r="Q2661" s="6">
        <f t="shared" si="1232"/>
        <v>241.64297941549299</v>
      </c>
      <c r="R2661" s="17">
        <v>241.64297941549299</v>
      </c>
      <c r="S2661" s="6">
        <f t="shared" si="1247"/>
        <v>12.762182933548019</v>
      </c>
      <c r="T2661" s="6">
        <f t="shared" si="1248"/>
        <v>254.40516234904101</v>
      </c>
      <c r="U2661" s="17">
        <v>80.862159415150003</v>
      </c>
      <c r="V2661" s="6">
        <f t="shared" si="1249"/>
        <v>72.919129200848303</v>
      </c>
      <c r="W2661" s="6">
        <f t="shared" si="1233"/>
        <v>72.919129200848303</v>
      </c>
      <c r="X2661" s="17">
        <v>72.919129200848303</v>
      </c>
      <c r="Y2661" s="6">
        <f t="shared" si="1250"/>
        <v>7.9430302143017002</v>
      </c>
      <c r="Z2661" s="6">
        <f t="shared" si="1251"/>
        <v>80.862159415150003</v>
      </c>
      <c r="AA2661" s="17">
        <v>646.98862278608306</v>
      </c>
      <c r="AB2661" s="6">
        <f t="shared" si="1261"/>
        <v>557.573099969081</v>
      </c>
      <c r="AC2661" s="6">
        <f t="shared" si="1234"/>
        <v>557.573099969081</v>
      </c>
      <c r="AD2661" s="17">
        <v>603.66155693729399</v>
      </c>
      <c r="AE2661" s="6">
        <f t="shared" si="1252"/>
        <v>43.327065848789061</v>
      </c>
      <c r="AF2661" s="17">
        <v>557.573099969081</v>
      </c>
      <c r="AG2661" s="6">
        <f t="shared" si="1253"/>
        <v>46.088456968212995</v>
      </c>
      <c r="AH2661" s="6">
        <f t="shared" si="1235"/>
        <v>46.088456968212995</v>
      </c>
      <c r="AI2661" s="6">
        <f t="shared" si="1254"/>
        <v>646.98862278608306</v>
      </c>
      <c r="AJ2661" s="17">
        <v>144.39440872131999</v>
      </c>
      <c r="AK2661" s="6">
        <f t="shared" si="1255"/>
        <v>117.185960614637</v>
      </c>
      <c r="AL2661" s="6">
        <f t="shared" si="1236"/>
        <v>117.185960614637</v>
      </c>
      <c r="AM2661" s="17">
        <v>117.185960614637</v>
      </c>
      <c r="AN2661" s="6">
        <f t="shared" si="1256"/>
        <v>27.208448106682994</v>
      </c>
      <c r="AO2661" s="6">
        <f t="shared" si="1257"/>
        <v>144.39440872131999</v>
      </c>
      <c r="AP2661" s="17">
        <v>2565.4513664516699</v>
      </c>
      <c r="AQ2661" s="6">
        <f t="shared" si="1258"/>
        <v>2565.4513664516749</v>
      </c>
      <c r="AR2661" s="17">
        <v>597.31300118488605</v>
      </c>
      <c r="AS2661" s="6">
        <f t="shared" si="1237"/>
        <v>597.31300118488605</v>
      </c>
      <c r="AT2661" s="17">
        <v>908.08742666150499</v>
      </c>
      <c r="AU2661" s="6">
        <f t="shared" si="1238"/>
        <v>908.08742666150499</v>
      </c>
      <c r="AV2661" s="17">
        <v>680.45830410090002</v>
      </c>
      <c r="AW2661" s="6">
        <f t="shared" si="1239"/>
        <v>680.45830410090002</v>
      </c>
      <c r="AX2661" s="17">
        <v>379.59263450438402</v>
      </c>
      <c r="AY2661" s="6">
        <f t="shared" si="1240"/>
        <v>379.59263450438402</v>
      </c>
      <c r="AZ2661" s="20">
        <v>235994896.23639101</v>
      </c>
      <c r="BA2661" s="20">
        <v>1172241843.6942101</v>
      </c>
      <c r="BB2661" s="20">
        <v>219850825.977299</v>
      </c>
      <c r="BC2661" s="20">
        <v>123912434.092094</v>
      </c>
      <c r="BD2661" s="19">
        <f t="shared" si="1241"/>
        <v>1751.9999999999941</v>
      </c>
      <c r="BE2661" s="18">
        <v>29.2848493551244</v>
      </c>
      <c r="BF2661" s="20">
        <v>1423934.35580594</v>
      </c>
      <c r="BG2661" s="20">
        <v>84072.257841817103</v>
      </c>
      <c r="BH2661" s="19">
        <f t="shared" si="1259"/>
        <v>105.69702321552887</v>
      </c>
      <c r="BI2661" s="20">
        <v>504.75304828349101</v>
      </c>
      <c r="BJ2661">
        <v>119</v>
      </c>
      <c r="BK2661" s="22">
        <v>1216</v>
      </c>
      <c r="BL2661" s="22">
        <v>1844.76928</v>
      </c>
      <c r="BM2661" s="22">
        <v>304</v>
      </c>
      <c r="BN2661" s="22">
        <v>76</v>
      </c>
      <c r="BO2661">
        <v>0.34005301925835302</v>
      </c>
    </row>
    <row r="2662" spans="1:67" x14ac:dyDescent="0.2">
      <c r="A2662" s="27">
        <v>2661</v>
      </c>
      <c r="B2662" s="18">
        <v>412.043304721217</v>
      </c>
      <c r="C2662" s="18">
        <v>452.2</v>
      </c>
      <c r="D2662">
        <v>400</v>
      </c>
      <c r="E2662">
        <v>1600</v>
      </c>
      <c r="F2662">
        <v>7</v>
      </c>
      <c r="G2662" s="23">
        <f t="shared" si="1242"/>
        <v>0.93754599780907466</v>
      </c>
      <c r="H2662">
        <v>100</v>
      </c>
      <c r="I2662" s="17">
        <v>157.59091769690701</v>
      </c>
      <c r="J2662" s="6">
        <f t="shared" si="1243"/>
        <v>156.23632107821271</v>
      </c>
      <c r="K2662" s="6">
        <f t="shared" si="1260"/>
        <v>156.23632107821271</v>
      </c>
      <c r="L2662" s="6">
        <f t="shared" si="1244"/>
        <v>1</v>
      </c>
      <c r="M2662" s="6">
        <f t="shared" si="1245"/>
        <v>157.59091769690701</v>
      </c>
      <c r="N2662" s="28">
        <v>100</v>
      </c>
      <c r="O2662" s="17">
        <v>276.58689059188202</v>
      </c>
      <c r="P2662" s="6">
        <f t="shared" si="1246"/>
        <v>262.71017338935098</v>
      </c>
      <c r="Q2662" s="6">
        <f t="shared" si="1232"/>
        <v>262.71017338935098</v>
      </c>
      <c r="R2662" s="17">
        <v>262.71017338935098</v>
      </c>
      <c r="S2662" s="6">
        <f t="shared" si="1247"/>
        <v>13.87671720253104</v>
      </c>
      <c r="T2662" s="6">
        <f t="shared" si="1248"/>
        <v>276.58689059188202</v>
      </c>
      <c r="U2662" s="17">
        <v>80.851627711034197</v>
      </c>
      <c r="V2662" s="6">
        <f t="shared" si="1249"/>
        <v>72.908657968610996</v>
      </c>
      <c r="W2662" s="6">
        <f t="shared" si="1233"/>
        <v>72.908657968610996</v>
      </c>
      <c r="X2662" s="17">
        <v>72.908657968610996</v>
      </c>
      <c r="Y2662" s="6">
        <f t="shared" si="1250"/>
        <v>7.9429697424232018</v>
      </c>
      <c r="Z2662" s="6">
        <f t="shared" si="1251"/>
        <v>80.851627711034197</v>
      </c>
      <c r="AA2662" s="17">
        <v>719.18215203824195</v>
      </c>
      <c r="AB2662" s="6">
        <f t="shared" si="1261"/>
        <v>626.67332155368001</v>
      </c>
      <c r="AC2662" s="6">
        <f t="shared" si="1234"/>
        <v>626.67332155368001</v>
      </c>
      <c r="AD2662" s="17">
        <v>672.22066594543503</v>
      </c>
      <c r="AE2662" s="6">
        <f t="shared" si="1252"/>
        <v>46.961486092806922</v>
      </c>
      <c r="AF2662" s="17">
        <v>626.67332155368001</v>
      </c>
      <c r="AG2662" s="6">
        <f t="shared" si="1253"/>
        <v>45.547344391755018</v>
      </c>
      <c r="AH2662" s="6">
        <f t="shared" si="1235"/>
        <v>45.547344391755018</v>
      </c>
      <c r="AI2662" s="6">
        <f t="shared" si="1254"/>
        <v>719.18215203824195</v>
      </c>
      <c r="AJ2662" s="17">
        <v>142.60617750920699</v>
      </c>
      <c r="AK2662" s="6">
        <f t="shared" si="1255"/>
        <v>115.679331113186</v>
      </c>
      <c r="AL2662" s="6">
        <f t="shared" si="1236"/>
        <v>115.679331113186</v>
      </c>
      <c r="AM2662" s="17">
        <v>115.679331113186</v>
      </c>
      <c r="AN2662" s="6">
        <f t="shared" si="1256"/>
        <v>26.926846396020991</v>
      </c>
      <c r="AO2662" s="6">
        <f t="shared" si="1257"/>
        <v>142.60617750920699</v>
      </c>
      <c r="AP2662" s="17">
        <v>2650.4213194682602</v>
      </c>
      <c r="AQ2662" s="6">
        <f t="shared" si="1258"/>
        <v>2650.4213194682602</v>
      </c>
      <c r="AR2662" s="17">
        <v>682.55059829939796</v>
      </c>
      <c r="AS2662" s="6">
        <f t="shared" si="1237"/>
        <v>682.55059829939796</v>
      </c>
      <c r="AT2662" s="17">
        <v>907.96393725423695</v>
      </c>
      <c r="AU2662" s="6">
        <f t="shared" si="1238"/>
        <v>907.96393725423695</v>
      </c>
      <c r="AV2662" s="17">
        <v>680.36576962660104</v>
      </c>
      <c r="AW2662" s="6">
        <f t="shared" si="1239"/>
        <v>680.36576962660104</v>
      </c>
      <c r="AX2662" s="17">
        <v>379.54101428802397</v>
      </c>
      <c r="AY2662" s="6">
        <f t="shared" si="1240"/>
        <v>379.54101428802397</v>
      </c>
      <c r="AZ2662" s="20">
        <v>247675991.08774501</v>
      </c>
      <c r="BA2662" s="20">
        <v>1172260162.1182001</v>
      </c>
      <c r="BB2662" s="20">
        <v>222644442.423823</v>
      </c>
      <c r="BC2662" s="20">
        <v>109419412.335995</v>
      </c>
      <c r="BD2662" s="19">
        <f t="shared" si="1241"/>
        <v>1752.000007965763</v>
      </c>
      <c r="BE2662" s="18">
        <v>31.545792373213899</v>
      </c>
      <c r="BF2662" s="20">
        <v>1237843.29758114</v>
      </c>
      <c r="BG2662" s="20">
        <v>73085.027029286706</v>
      </c>
      <c r="BH2662" s="19">
        <f t="shared" si="1259"/>
        <v>91.883695785047848</v>
      </c>
      <c r="BI2662" s="20">
        <v>576.86062660970504</v>
      </c>
      <c r="BJ2662">
        <v>119</v>
      </c>
      <c r="BK2662" s="22">
        <v>1216</v>
      </c>
      <c r="BL2662" s="22">
        <v>1844.76928</v>
      </c>
      <c r="BM2662" s="22">
        <v>304</v>
      </c>
      <c r="BN2662" s="22">
        <v>76</v>
      </c>
      <c r="BO2662">
        <v>0.34438243436292598</v>
      </c>
    </row>
    <row r="2663" spans="1:67" x14ac:dyDescent="0.2">
      <c r="A2663" s="27">
        <v>2662</v>
      </c>
      <c r="B2663" s="18">
        <v>463.54871781137001</v>
      </c>
      <c r="C2663" s="18">
        <v>452.2</v>
      </c>
      <c r="D2663">
        <v>400</v>
      </c>
      <c r="E2663">
        <v>1600</v>
      </c>
      <c r="F2663">
        <v>7</v>
      </c>
      <c r="G2663" s="23">
        <f t="shared" si="1242"/>
        <v>0.94377706184437249</v>
      </c>
      <c r="H2663">
        <v>100</v>
      </c>
      <c r="I2663" s="17">
        <v>161.972069734011</v>
      </c>
      <c r="J2663" s="6">
        <f t="shared" si="1243"/>
        <v>160.60294568245044</v>
      </c>
      <c r="K2663" s="6">
        <f t="shared" si="1260"/>
        <v>160.60294568245044</v>
      </c>
      <c r="L2663" s="6">
        <f t="shared" si="1244"/>
        <v>1</v>
      </c>
      <c r="M2663" s="6">
        <f t="shared" si="1245"/>
        <v>161.972069734011</v>
      </c>
      <c r="N2663" s="28">
        <v>100</v>
      </c>
      <c r="O2663" s="17">
        <v>299.14824862248599</v>
      </c>
      <c r="P2663" s="6">
        <f t="shared" si="1246"/>
        <v>284.137785869683</v>
      </c>
      <c r="Q2663" s="6">
        <f t="shared" si="1232"/>
        <v>284.137785869683</v>
      </c>
      <c r="R2663" s="17">
        <v>284.137785869683</v>
      </c>
      <c r="S2663" s="6">
        <f t="shared" si="1247"/>
        <v>15.010462752802994</v>
      </c>
      <c r="T2663" s="6">
        <f t="shared" si="1248"/>
        <v>299.14824862248599</v>
      </c>
      <c r="U2663" s="17">
        <v>80.842595404839301</v>
      </c>
      <c r="V2663" s="6">
        <f t="shared" si="1249"/>
        <v>72.899601970377404</v>
      </c>
      <c r="W2663" s="6">
        <f t="shared" si="1233"/>
        <v>72.899601970377404</v>
      </c>
      <c r="X2663" s="17">
        <v>72.899601970377404</v>
      </c>
      <c r="Y2663" s="6">
        <f t="shared" si="1250"/>
        <v>7.9429934344618971</v>
      </c>
      <c r="Z2663" s="6">
        <f t="shared" si="1251"/>
        <v>80.842595404839301</v>
      </c>
      <c r="AA2663" s="17">
        <v>791.82662848234804</v>
      </c>
      <c r="AB2663" s="6">
        <f t="shared" si="1261"/>
        <v>695.81000343701805</v>
      </c>
      <c r="AC2663" s="6">
        <f t="shared" si="1234"/>
        <v>695.81000343701805</v>
      </c>
      <c r="AD2663" s="17">
        <v>741.21699630595697</v>
      </c>
      <c r="AE2663" s="6">
        <f t="shared" si="1252"/>
        <v>50.609632176391074</v>
      </c>
      <c r="AF2663" s="17">
        <v>695.81000343701805</v>
      </c>
      <c r="AG2663" s="6">
        <f t="shared" si="1253"/>
        <v>45.406992868938914</v>
      </c>
      <c r="AH2663" s="6">
        <f t="shared" si="1235"/>
        <v>45.406992868938914</v>
      </c>
      <c r="AI2663" s="6">
        <f t="shared" si="1254"/>
        <v>791.82662848234804</v>
      </c>
      <c r="AJ2663" s="17">
        <v>141.32409621398099</v>
      </c>
      <c r="AK2663" s="6">
        <f t="shared" si="1255"/>
        <v>114.588465058824</v>
      </c>
      <c r="AL2663" s="6">
        <f t="shared" si="1236"/>
        <v>114.588465058824</v>
      </c>
      <c r="AM2663" s="17">
        <v>114.588465058824</v>
      </c>
      <c r="AN2663" s="6">
        <f t="shared" si="1256"/>
        <v>26.735631155156995</v>
      </c>
      <c r="AO2663" s="6">
        <f t="shared" si="1257"/>
        <v>141.32409621398099</v>
      </c>
      <c r="AP2663" s="17">
        <v>2735.3921784123399</v>
      </c>
      <c r="AQ2663" s="6">
        <f t="shared" si="1258"/>
        <v>2735.3921784123418</v>
      </c>
      <c r="AR2663" s="17">
        <v>767.771755794868</v>
      </c>
      <c r="AS2663" s="6">
        <f t="shared" si="1237"/>
        <v>767.771755794868</v>
      </c>
      <c r="AT2663" s="17">
        <v>907.848450979777</v>
      </c>
      <c r="AU2663" s="6">
        <f t="shared" si="1238"/>
        <v>907.848450979777</v>
      </c>
      <c r="AV2663" s="17">
        <v>680.27923214996702</v>
      </c>
      <c r="AW2663" s="6">
        <f t="shared" si="1239"/>
        <v>680.27923214996702</v>
      </c>
      <c r="AX2663" s="17">
        <v>379.49273948772998</v>
      </c>
      <c r="AY2663" s="6">
        <f t="shared" si="1240"/>
        <v>379.49273948772998</v>
      </c>
      <c r="AZ2663" s="20">
        <v>257245590.01378101</v>
      </c>
      <c r="BA2663" s="20">
        <v>1172246138.9181499</v>
      </c>
      <c r="BB2663" s="20">
        <v>224005692.31780601</v>
      </c>
      <c r="BC2663" s="20">
        <v>98502588.178756997</v>
      </c>
      <c r="BD2663" s="19">
        <f t="shared" si="1241"/>
        <v>1752.000009428494</v>
      </c>
      <c r="BE2663" s="18">
        <v>33.794867348657903</v>
      </c>
      <c r="BF2663" s="20">
        <v>1113677.2727278001</v>
      </c>
      <c r="BG2663" s="20">
        <v>65753.988197264494</v>
      </c>
      <c r="BH2663" s="19">
        <f t="shared" si="1259"/>
        <v>82.666993346063208</v>
      </c>
      <c r="BI2663" s="20">
        <v>648.96820493591804</v>
      </c>
      <c r="BJ2663">
        <v>119</v>
      </c>
      <c r="BK2663" s="22">
        <v>1216</v>
      </c>
      <c r="BL2663" s="22">
        <v>1844.76928</v>
      </c>
      <c r="BM2663" s="22">
        <v>304</v>
      </c>
      <c r="BN2663" s="22">
        <v>76</v>
      </c>
      <c r="BO2663">
        <v>0.34627413657040401</v>
      </c>
    </row>
    <row r="2664" spans="1:67" x14ac:dyDescent="0.2">
      <c r="A2664" s="27">
        <v>2663</v>
      </c>
      <c r="B2664" s="18">
        <v>515.05413090152194</v>
      </c>
      <c r="C2664" s="18">
        <v>452.2</v>
      </c>
      <c r="D2664">
        <v>400</v>
      </c>
      <c r="E2664">
        <v>1600</v>
      </c>
      <c r="F2664">
        <v>7</v>
      </c>
      <c r="G2664" s="23">
        <f t="shared" si="1242"/>
        <v>0.94929738532834729</v>
      </c>
      <c r="H2664">
        <v>100</v>
      </c>
      <c r="I2664" s="17">
        <v>166.42817198621199</v>
      </c>
      <c r="J2664" s="6">
        <f t="shared" si="1243"/>
        <v>164.84108485744804</v>
      </c>
      <c r="K2664" s="6">
        <f t="shared" si="1260"/>
        <v>164.84108485744804</v>
      </c>
      <c r="L2664" s="6">
        <f t="shared" si="1244"/>
        <v>1</v>
      </c>
      <c r="M2664" s="6">
        <f t="shared" si="1245"/>
        <v>166.42817198621199</v>
      </c>
      <c r="N2664" s="28">
        <v>100</v>
      </c>
      <c r="O2664" s="17">
        <v>321.42719893716901</v>
      </c>
      <c r="P2664" s="6">
        <f t="shared" si="1246"/>
        <v>305.29701116730303</v>
      </c>
      <c r="Q2664" s="6">
        <f t="shared" si="1232"/>
        <v>305.29701116730303</v>
      </c>
      <c r="R2664" s="17">
        <v>305.29701116730303</v>
      </c>
      <c r="S2664" s="6">
        <f t="shared" si="1247"/>
        <v>16.130187769865984</v>
      </c>
      <c r="T2664" s="6">
        <f t="shared" si="1248"/>
        <v>321.42719893716901</v>
      </c>
      <c r="U2664" s="17">
        <v>80.833793729840195</v>
      </c>
      <c r="V2664" s="6">
        <f t="shared" si="1249"/>
        <v>72.890811137817096</v>
      </c>
      <c r="W2664" s="6">
        <f t="shared" si="1233"/>
        <v>72.890811137817096</v>
      </c>
      <c r="X2664" s="17">
        <v>72.890811137817096</v>
      </c>
      <c r="Y2664" s="6">
        <f t="shared" si="1250"/>
        <v>7.9429825920230996</v>
      </c>
      <c r="Z2664" s="6">
        <f t="shared" si="1251"/>
        <v>80.833793729840195</v>
      </c>
      <c r="AA2664" s="17">
        <v>866.13799911099898</v>
      </c>
      <c r="AB2664" s="6">
        <f t="shared" si="1261"/>
        <v>766.42010976096401</v>
      </c>
      <c r="AC2664" s="6">
        <f t="shared" si="1234"/>
        <v>766.42010976096401</v>
      </c>
      <c r="AD2664" s="17">
        <v>811.74326290416502</v>
      </c>
      <c r="AE2664" s="6">
        <f t="shared" si="1252"/>
        <v>54.394736206833954</v>
      </c>
      <c r="AF2664" s="17">
        <v>766.42010976096401</v>
      </c>
      <c r="AG2664" s="6">
        <f t="shared" si="1253"/>
        <v>45.323153143201012</v>
      </c>
      <c r="AH2664" s="6">
        <f t="shared" si="1235"/>
        <v>45.323153143201012</v>
      </c>
      <c r="AI2664" s="6">
        <f t="shared" si="1254"/>
        <v>866.13799911099898</v>
      </c>
      <c r="AJ2664" s="17">
        <v>140.549376471383</v>
      </c>
      <c r="AK2664" s="6">
        <f t="shared" si="1255"/>
        <v>113.915027704468</v>
      </c>
      <c r="AL2664" s="6">
        <f t="shared" si="1236"/>
        <v>113.915027704468</v>
      </c>
      <c r="AM2664" s="17">
        <v>113.915027704468</v>
      </c>
      <c r="AN2664" s="6">
        <f t="shared" si="1256"/>
        <v>26.634348766914997</v>
      </c>
      <c r="AO2664" s="6">
        <f t="shared" si="1257"/>
        <v>140.549376471383</v>
      </c>
      <c r="AP2664" s="17">
        <v>2820.3638579807298</v>
      </c>
      <c r="AQ2664" s="6">
        <f t="shared" si="1258"/>
        <v>2820.3638579807271</v>
      </c>
      <c r="AR2664" s="17">
        <v>852.97802164505504</v>
      </c>
      <c r="AS2664" s="6">
        <f t="shared" si="1237"/>
        <v>852.97802164505504</v>
      </c>
      <c r="AT2664" s="17">
        <v>907.74021425377703</v>
      </c>
      <c r="AU2664" s="6">
        <f t="shared" si="1238"/>
        <v>907.74021425377703</v>
      </c>
      <c r="AV2664" s="17">
        <v>680.19812698668295</v>
      </c>
      <c r="AW2664" s="6">
        <f t="shared" si="1239"/>
        <v>680.19812698668295</v>
      </c>
      <c r="AX2664" s="17">
        <v>379.44749509521199</v>
      </c>
      <c r="AY2664" s="6">
        <f t="shared" si="1240"/>
        <v>379.44749509521199</v>
      </c>
      <c r="AZ2664" s="20">
        <v>265960177.04719901</v>
      </c>
      <c r="BA2664" s="20">
        <v>1172256393.7774401</v>
      </c>
      <c r="BB2664" s="20">
        <v>224952448.27061501</v>
      </c>
      <c r="BC2664" s="20">
        <v>88830980.904734999</v>
      </c>
      <c r="BD2664" s="19">
        <f t="shared" si="1241"/>
        <v>1751.9999999999893</v>
      </c>
      <c r="BE2664" s="18">
        <v>35.9401356185137</v>
      </c>
      <c r="BF2664" s="20">
        <v>999244.54194816202</v>
      </c>
      <c r="BG2664" s="20">
        <v>58997.624739621897</v>
      </c>
      <c r="BH2664" s="19">
        <f t="shared" si="1259"/>
        <v>74.172782697209797</v>
      </c>
      <c r="BI2664" s="20">
        <v>721.07578326213104</v>
      </c>
      <c r="BJ2664">
        <v>119</v>
      </c>
      <c r="BK2664" s="22">
        <v>1216</v>
      </c>
      <c r="BL2664" s="22">
        <v>1844.76928</v>
      </c>
      <c r="BM2664" s="22">
        <v>304</v>
      </c>
      <c r="BN2664" s="22">
        <v>76</v>
      </c>
      <c r="BO2664">
        <v>0.34774904801305401</v>
      </c>
    </row>
    <row r="2665" spans="1:67" x14ac:dyDescent="0.2">
      <c r="A2665" s="27">
        <v>2664</v>
      </c>
      <c r="B2665" s="18">
        <v>566.55954399167399</v>
      </c>
      <c r="C2665" s="18">
        <v>452.2</v>
      </c>
      <c r="D2665">
        <v>400</v>
      </c>
      <c r="E2665">
        <v>1600</v>
      </c>
      <c r="F2665">
        <v>7</v>
      </c>
      <c r="G2665" s="23">
        <f t="shared" si="1242"/>
        <v>0.95403956690087821</v>
      </c>
      <c r="H2665">
        <v>100</v>
      </c>
      <c r="I2665" s="17">
        <v>170.91744745677099</v>
      </c>
      <c r="J2665" s="6">
        <f t="shared" si="1243"/>
        <v>169.10087257931553</v>
      </c>
      <c r="K2665" s="6">
        <f t="shared" si="1260"/>
        <v>169.10087257931553</v>
      </c>
      <c r="L2665" s="6">
        <f t="shared" si="1244"/>
        <v>1</v>
      </c>
      <c r="M2665" s="6">
        <f t="shared" si="1245"/>
        <v>170.91744745677099</v>
      </c>
      <c r="N2665" s="28">
        <v>100</v>
      </c>
      <c r="O2665" s="17">
        <v>343.59895166487303</v>
      </c>
      <c r="P2665" s="6">
        <f t="shared" si="1246"/>
        <v>326.35428421285502</v>
      </c>
      <c r="Q2665" s="6">
        <f t="shared" si="1232"/>
        <v>326.35428421285502</v>
      </c>
      <c r="R2665" s="17">
        <v>326.35428421285502</v>
      </c>
      <c r="S2665" s="6">
        <f t="shared" si="1247"/>
        <v>17.244667452018007</v>
      </c>
      <c r="T2665" s="6">
        <f t="shared" si="1248"/>
        <v>343.59895166487303</v>
      </c>
      <c r="U2665" s="17">
        <v>80.824968214396193</v>
      </c>
      <c r="V2665" s="6">
        <f t="shared" si="1249"/>
        <v>72.882050795092198</v>
      </c>
      <c r="W2665" s="6">
        <f t="shared" si="1233"/>
        <v>72.882050795092198</v>
      </c>
      <c r="X2665" s="17">
        <v>72.882050795092198</v>
      </c>
      <c r="Y2665" s="6">
        <f t="shared" si="1250"/>
        <v>7.9429174193039955</v>
      </c>
      <c r="Z2665" s="6">
        <f t="shared" si="1251"/>
        <v>80.824968214396193</v>
      </c>
      <c r="AA2665" s="17">
        <v>943.82054903663595</v>
      </c>
      <c r="AB2665" s="6">
        <f t="shared" si="1261"/>
        <v>840.47354124149604</v>
      </c>
      <c r="AC2665" s="6">
        <f t="shared" si="1234"/>
        <v>840.47354124149604</v>
      </c>
      <c r="AD2665" s="17">
        <v>885.47303595823598</v>
      </c>
      <c r="AE2665" s="6">
        <f t="shared" si="1252"/>
        <v>58.34751307839997</v>
      </c>
      <c r="AF2665" s="17">
        <v>840.47354124149604</v>
      </c>
      <c r="AG2665" s="6">
        <f t="shared" si="1253"/>
        <v>44.999494716739946</v>
      </c>
      <c r="AH2665" s="6">
        <f t="shared" si="1235"/>
        <v>44.999494716739946</v>
      </c>
      <c r="AI2665" s="6">
        <f t="shared" si="1254"/>
        <v>943.82054903663595</v>
      </c>
      <c r="AJ2665" s="17">
        <v>139.94096834930701</v>
      </c>
      <c r="AK2665" s="6">
        <f t="shared" si="1255"/>
        <v>113.38110279783901</v>
      </c>
      <c r="AL2665" s="6">
        <f t="shared" si="1236"/>
        <v>113.38110279783901</v>
      </c>
      <c r="AM2665" s="17">
        <v>113.38110279783901</v>
      </c>
      <c r="AN2665" s="6">
        <f t="shared" si="1256"/>
        <v>26.559865551468008</v>
      </c>
      <c r="AO2665" s="6">
        <f t="shared" si="1257"/>
        <v>139.94096834930701</v>
      </c>
      <c r="AP2665" s="17">
        <v>2905.3362832539701</v>
      </c>
      <c r="AQ2665" s="6">
        <f t="shared" si="1258"/>
        <v>2905.3362832539719</v>
      </c>
      <c r="AR2665" s="17">
        <v>938.17075539265397</v>
      </c>
      <c r="AS2665" s="6">
        <f t="shared" si="1237"/>
        <v>938.17075539265397</v>
      </c>
      <c r="AT2665" s="17">
        <v>907.63856522387198</v>
      </c>
      <c r="AU2665" s="6">
        <f t="shared" si="1238"/>
        <v>907.63856522387198</v>
      </c>
      <c r="AV2665" s="17">
        <v>680.12195819007604</v>
      </c>
      <c r="AW2665" s="6">
        <f t="shared" si="1239"/>
        <v>680.12195819007604</v>
      </c>
      <c r="AX2665" s="17">
        <v>379.40500444737</v>
      </c>
      <c r="AY2665" s="6">
        <f t="shared" si="1240"/>
        <v>379.40500444737</v>
      </c>
      <c r="AZ2665" s="20">
        <v>273288075.47174603</v>
      </c>
      <c r="BA2665" s="20">
        <v>1172266107.4310701</v>
      </c>
      <c r="BB2665" s="20">
        <v>225923138.30751801</v>
      </c>
      <c r="BC2665" s="20">
        <v>80522678.789661199</v>
      </c>
      <c r="BD2665" s="19">
        <f t="shared" si="1241"/>
        <v>1751.9999999999952</v>
      </c>
      <c r="BE2665" s="18">
        <v>37.9823588887688</v>
      </c>
      <c r="BF2665" s="20">
        <v>900621.65890180005</v>
      </c>
      <c r="BG2665" s="20">
        <v>53174.709927032702</v>
      </c>
      <c r="BH2665" s="19">
        <f t="shared" si="1259"/>
        <v>66.8521185693793</v>
      </c>
      <c r="BI2665" s="20">
        <v>793.18336158834404</v>
      </c>
      <c r="BJ2665">
        <v>119</v>
      </c>
      <c r="BK2665" s="22">
        <v>1216</v>
      </c>
      <c r="BL2665" s="22">
        <v>1844.76928</v>
      </c>
      <c r="BM2665" s="22">
        <v>304</v>
      </c>
      <c r="BN2665" s="22">
        <v>76</v>
      </c>
      <c r="BO2665">
        <v>0.34924448816755899</v>
      </c>
    </row>
    <row r="2666" spans="1:67" x14ac:dyDescent="0.2">
      <c r="A2666" s="27">
        <v>2665</v>
      </c>
      <c r="B2666" s="18">
        <v>618.06495708182604</v>
      </c>
      <c r="C2666" s="18">
        <v>452.2</v>
      </c>
      <c r="D2666">
        <v>400</v>
      </c>
      <c r="E2666">
        <v>1600</v>
      </c>
      <c r="F2666">
        <v>7</v>
      </c>
      <c r="G2666" s="23">
        <f t="shared" si="1242"/>
        <v>0.95841837349491565</v>
      </c>
      <c r="H2666">
        <v>100</v>
      </c>
      <c r="I2666" s="17">
        <v>175.434523457583</v>
      </c>
      <c r="J2666" s="6">
        <f t="shared" si="1243"/>
        <v>173.40115320454495</v>
      </c>
      <c r="K2666" s="6">
        <f t="shared" si="1260"/>
        <v>173.40115320454495</v>
      </c>
      <c r="L2666" s="6">
        <f t="shared" si="1244"/>
        <v>1</v>
      </c>
      <c r="M2666" s="6">
        <f t="shared" si="1245"/>
        <v>175.434523457583</v>
      </c>
      <c r="N2666" s="28">
        <v>99.999999582747705</v>
      </c>
      <c r="O2666" s="17">
        <v>365.64658506859303</v>
      </c>
      <c r="P2666" s="6">
        <f t="shared" si="1246"/>
        <v>347.29354614244397</v>
      </c>
      <c r="Q2666" s="6">
        <f t="shared" si="1232"/>
        <v>347.29354614244397</v>
      </c>
      <c r="R2666" s="17">
        <v>347.29354614244397</v>
      </c>
      <c r="S2666" s="6">
        <f t="shared" si="1247"/>
        <v>18.353038926149054</v>
      </c>
      <c r="T2666" s="6">
        <f t="shared" si="1248"/>
        <v>365.64658506859303</v>
      </c>
      <c r="U2666" s="17">
        <v>80.816746308651901</v>
      </c>
      <c r="V2666" s="6">
        <f t="shared" si="1249"/>
        <v>72.873882134035796</v>
      </c>
      <c r="W2666" s="6">
        <f t="shared" si="1233"/>
        <v>72.873882134035796</v>
      </c>
      <c r="X2666" s="17">
        <v>72.873882134035796</v>
      </c>
      <c r="Y2666" s="6">
        <f t="shared" si="1250"/>
        <v>7.9428641746161048</v>
      </c>
      <c r="Z2666" s="6">
        <f t="shared" si="1251"/>
        <v>80.816746308651901</v>
      </c>
      <c r="AA2666" s="17">
        <v>1030.5802688925901</v>
      </c>
      <c r="AB2666" s="6">
        <f t="shared" si="1261"/>
        <v>923.12643127351396</v>
      </c>
      <c r="AC2666" s="6">
        <f t="shared" si="1234"/>
        <v>923.12643127351396</v>
      </c>
      <c r="AD2666" s="17">
        <v>967.81972474638997</v>
      </c>
      <c r="AE2666" s="6">
        <f t="shared" si="1252"/>
        <v>62.760544146200118</v>
      </c>
      <c r="AF2666" s="17">
        <v>923.12643127351396</v>
      </c>
      <c r="AG2666" s="6">
        <f t="shared" si="1253"/>
        <v>44.693293472876007</v>
      </c>
      <c r="AH2666" s="6">
        <f t="shared" si="1235"/>
        <v>44.693293472876007</v>
      </c>
      <c r="AI2666" s="6">
        <f t="shared" si="1254"/>
        <v>1030.5802688925901</v>
      </c>
      <c r="AJ2666" s="17">
        <v>139.22560203080701</v>
      </c>
      <c r="AK2666" s="6">
        <f t="shared" si="1255"/>
        <v>112.766518817701</v>
      </c>
      <c r="AL2666" s="6">
        <f t="shared" si="1236"/>
        <v>112.766518817701</v>
      </c>
      <c r="AM2666" s="17">
        <v>112.766518817701</v>
      </c>
      <c r="AN2666" s="6">
        <f t="shared" si="1256"/>
        <v>26.459083213106013</v>
      </c>
      <c r="AO2666" s="6">
        <f t="shared" si="1257"/>
        <v>139.22560203080701</v>
      </c>
      <c r="AP2666" s="17">
        <v>2990.3093881630598</v>
      </c>
      <c r="AQ2666" s="6">
        <f t="shared" si="1258"/>
        <v>2990.3093881630571</v>
      </c>
      <c r="AR2666" s="17">
        <v>1023.3511559741</v>
      </c>
      <c r="AS2666" s="6">
        <f t="shared" si="1237"/>
        <v>1023.3511559741</v>
      </c>
      <c r="AT2666" s="17">
        <v>907.54292022401103</v>
      </c>
      <c r="AU2666" s="6">
        <f t="shared" si="1238"/>
        <v>907.54292022401103</v>
      </c>
      <c r="AV2666" s="17">
        <v>680.05028840092302</v>
      </c>
      <c r="AW2666" s="6">
        <f t="shared" si="1239"/>
        <v>680.05028840092302</v>
      </c>
      <c r="AX2666" s="17">
        <v>379.36502356402298</v>
      </c>
      <c r="AY2666" s="6">
        <f t="shared" si="1240"/>
        <v>379.36502356402298</v>
      </c>
      <c r="AZ2666" s="20">
        <v>280055357.673428</v>
      </c>
      <c r="BA2666" s="20">
        <v>1172269689.08742</v>
      </c>
      <c r="BB2666" s="20">
        <v>226823936.59595299</v>
      </c>
      <c r="BC2666" s="20">
        <v>72851009.332935095</v>
      </c>
      <c r="BD2666" s="19">
        <f t="shared" si="1241"/>
        <v>1751.999992689736</v>
      </c>
      <c r="BE2666" s="18">
        <v>39.916015304188903</v>
      </c>
      <c r="BF2666" s="20">
        <v>811540.91087537899</v>
      </c>
      <c r="BG2666" s="20">
        <v>47915.184032259102</v>
      </c>
      <c r="BH2666" s="19">
        <f t="shared" si="1259"/>
        <v>60.239756492499964</v>
      </c>
      <c r="BI2666" s="20">
        <v>865.29093991455704</v>
      </c>
      <c r="BJ2666">
        <v>119</v>
      </c>
      <c r="BK2666" s="22">
        <v>1216</v>
      </c>
      <c r="BL2666" s="22">
        <v>1844.76928</v>
      </c>
      <c r="BM2666" s="22">
        <v>304</v>
      </c>
      <c r="BN2666" s="22">
        <v>76</v>
      </c>
      <c r="BO2666">
        <v>0.35063225028679101</v>
      </c>
    </row>
    <row r="2667" spans="1:67" x14ac:dyDescent="0.2">
      <c r="A2667" s="27">
        <v>2666</v>
      </c>
      <c r="B2667" s="18">
        <v>669.57037017197899</v>
      </c>
      <c r="C2667" s="18">
        <v>452.2</v>
      </c>
      <c r="D2667">
        <v>400</v>
      </c>
      <c r="E2667">
        <v>1600</v>
      </c>
      <c r="F2667">
        <v>7</v>
      </c>
      <c r="G2667" s="23">
        <f t="shared" si="1242"/>
        <v>0.96212083574939367</v>
      </c>
      <c r="H2667">
        <v>100</v>
      </c>
      <c r="I2667" s="17">
        <v>179.995856714741</v>
      </c>
      <c r="J2667" s="6">
        <f t="shared" si="1243"/>
        <v>177.81437327681238</v>
      </c>
      <c r="K2667" s="6">
        <f t="shared" si="1260"/>
        <v>177.81437327681238</v>
      </c>
      <c r="L2667" s="6">
        <f t="shared" si="1244"/>
        <v>1</v>
      </c>
      <c r="M2667" s="6">
        <f t="shared" si="1245"/>
        <v>179.995856714741</v>
      </c>
      <c r="N2667" s="28">
        <v>100</v>
      </c>
      <c r="O2667" s="17">
        <v>387.72401152677401</v>
      </c>
      <c r="P2667" s="6">
        <f t="shared" si="1246"/>
        <v>368.26099543127498</v>
      </c>
      <c r="Q2667" s="6">
        <f t="shared" si="1232"/>
        <v>368.26099543127498</v>
      </c>
      <c r="R2667" s="17">
        <v>368.26099543127498</v>
      </c>
      <c r="S2667" s="6">
        <f t="shared" si="1247"/>
        <v>19.463016095499029</v>
      </c>
      <c r="T2667" s="6">
        <f t="shared" si="1248"/>
        <v>387.72401152677401</v>
      </c>
      <c r="U2667" s="17">
        <v>80.809293314590406</v>
      </c>
      <c r="V2667" s="6">
        <f t="shared" si="1249"/>
        <v>72.866450126513996</v>
      </c>
      <c r="W2667" s="6">
        <f t="shared" si="1233"/>
        <v>72.866450126513996</v>
      </c>
      <c r="X2667" s="17">
        <v>72.866450126513996</v>
      </c>
      <c r="Y2667" s="6">
        <f t="shared" si="1250"/>
        <v>7.9428431880764094</v>
      </c>
      <c r="Z2667" s="6">
        <f t="shared" si="1251"/>
        <v>80.809293314590406</v>
      </c>
      <c r="AA2667" s="17">
        <v>1121.1331664275999</v>
      </c>
      <c r="AB2667" s="6">
        <f t="shared" si="1261"/>
        <v>1009.21398644769</v>
      </c>
      <c r="AC2667" s="6">
        <f t="shared" si="1234"/>
        <v>1009.21398644769</v>
      </c>
      <c r="AD2667" s="17">
        <v>1053.7762608939599</v>
      </c>
      <c r="AE2667" s="6">
        <f t="shared" si="1252"/>
        <v>67.356905533639974</v>
      </c>
      <c r="AF2667" s="17">
        <v>1009.21398644769</v>
      </c>
      <c r="AG2667" s="6">
        <f t="shared" si="1253"/>
        <v>44.562274446269953</v>
      </c>
      <c r="AH2667" s="6">
        <f t="shared" si="1235"/>
        <v>44.562274446269953</v>
      </c>
      <c r="AI2667" s="6">
        <f t="shared" si="1254"/>
        <v>1121.1331664275999</v>
      </c>
      <c r="AJ2667" s="17">
        <v>138.65526479799701</v>
      </c>
      <c r="AK2667" s="6">
        <f t="shared" si="1255"/>
        <v>112.271263064004</v>
      </c>
      <c r="AL2667" s="6">
        <f t="shared" si="1236"/>
        <v>112.271263064004</v>
      </c>
      <c r="AM2667" s="17">
        <v>112.271263064004</v>
      </c>
      <c r="AN2667" s="6">
        <f t="shared" si="1256"/>
        <v>26.384001733993003</v>
      </c>
      <c r="AO2667" s="6">
        <f t="shared" si="1257"/>
        <v>138.65526479799701</v>
      </c>
      <c r="AP2667" s="17">
        <v>3075.2831142199798</v>
      </c>
      <c r="AQ2667" s="6">
        <f t="shared" si="1258"/>
        <v>3075.2831142199748</v>
      </c>
      <c r="AR2667" s="17">
        <v>1108.52028475529</v>
      </c>
      <c r="AS2667" s="6">
        <f t="shared" si="1237"/>
        <v>1108.52028475529</v>
      </c>
      <c r="AT2667" s="17">
        <v>907.452762560211</v>
      </c>
      <c r="AU2667" s="6">
        <f t="shared" si="1238"/>
        <v>907.452762560211</v>
      </c>
      <c r="AV2667" s="17">
        <v>679.98273044426696</v>
      </c>
      <c r="AW2667" s="6">
        <f t="shared" si="1239"/>
        <v>679.98273044426696</v>
      </c>
      <c r="AX2667" s="17">
        <v>379.32733646020699</v>
      </c>
      <c r="AY2667" s="6">
        <f t="shared" si="1240"/>
        <v>379.32733646020699</v>
      </c>
      <c r="AZ2667" s="20">
        <v>285928042.189237</v>
      </c>
      <c r="BA2667" s="20">
        <v>1172258557.98105</v>
      </c>
      <c r="BB2667" s="20">
        <v>227449104.062644</v>
      </c>
      <c r="BC2667" s="20">
        <v>66364295.767061897</v>
      </c>
      <c r="BD2667" s="19">
        <f t="shared" si="1241"/>
        <v>1751.9999999999932</v>
      </c>
      <c r="BE2667" s="18">
        <v>41.757814604049699</v>
      </c>
      <c r="BF2667" s="20">
        <v>731719.69382192404</v>
      </c>
      <c r="BG2667" s="20">
        <v>43202.361482537301</v>
      </c>
      <c r="BH2667" s="19">
        <f t="shared" si="1259"/>
        <v>54.314718336422906</v>
      </c>
      <c r="BI2667" s="20">
        <v>937.39851824077004</v>
      </c>
      <c r="BJ2667">
        <v>119</v>
      </c>
      <c r="BK2667" s="22">
        <v>1216</v>
      </c>
      <c r="BL2667" s="22">
        <v>1844.76928</v>
      </c>
      <c r="BM2667" s="22">
        <v>304</v>
      </c>
      <c r="BN2667" s="22">
        <v>76</v>
      </c>
      <c r="BO2667">
        <v>0.35159538068830998</v>
      </c>
    </row>
    <row r="2668" spans="1:67" x14ac:dyDescent="0.2">
      <c r="A2668" s="27">
        <v>2667</v>
      </c>
      <c r="B2668" s="18">
        <v>721.07578326213104</v>
      </c>
      <c r="C2668" s="18">
        <v>452.2</v>
      </c>
      <c r="D2668">
        <v>400</v>
      </c>
      <c r="E2668">
        <v>1600</v>
      </c>
      <c r="F2668">
        <v>7</v>
      </c>
      <c r="G2668" s="23">
        <f t="shared" si="1242"/>
        <v>0.96499562632272862</v>
      </c>
      <c r="H2668">
        <v>100</v>
      </c>
      <c r="I2668" s="17">
        <v>184.59671905434999</v>
      </c>
      <c r="J2668" s="6">
        <f t="shared" si="1243"/>
        <v>182.39583419281763</v>
      </c>
      <c r="K2668" s="6">
        <f t="shared" si="1260"/>
        <v>182.39583419281763</v>
      </c>
      <c r="L2668" s="6">
        <f t="shared" si="1244"/>
        <v>1</v>
      </c>
      <c r="M2668" s="6">
        <f t="shared" si="1245"/>
        <v>184.59671905434999</v>
      </c>
      <c r="N2668" s="28">
        <v>100</v>
      </c>
      <c r="O2668" s="17">
        <v>410.02538587982798</v>
      </c>
      <c r="P2668" s="6">
        <f t="shared" si="1246"/>
        <v>389.441048629139</v>
      </c>
      <c r="Q2668" s="6">
        <f t="shared" si="1232"/>
        <v>389.441048629139</v>
      </c>
      <c r="R2668" s="17">
        <v>389.441048629139</v>
      </c>
      <c r="S2668" s="6">
        <f t="shared" si="1247"/>
        <v>20.584337250688975</v>
      </c>
      <c r="T2668" s="6">
        <f t="shared" si="1248"/>
        <v>410.02538587982798</v>
      </c>
      <c r="U2668" s="17">
        <v>80.802804766559206</v>
      </c>
      <c r="V2668" s="6">
        <f t="shared" si="1249"/>
        <v>72.859927453455001</v>
      </c>
      <c r="W2668" s="6">
        <f t="shared" si="1233"/>
        <v>72.859927453455001</v>
      </c>
      <c r="X2668" s="17">
        <v>72.859927453455001</v>
      </c>
      <c r="Y2668" s="6">
        <f t="shared" si="1250"/>
        <v>7.942877313104205</v>
      </c>
      <c r="Z2668" s="6">
        <f t="shared" si="1251"/>
        <v>80.802804766559206</v>
      </c>
      <c r="AA2668" s="17">
        <v>1207.9215303298099</v>
      </c>
      <c r="AB2668" s="6">
        <f t="shared" si="1261"/>
        <v>1091.8293844298901</v>
      </c>
      <c r="AC2668" s="6">
        <f t="shared" si="1234"/>
        <v>1091.8293844298901</v>
      </c>
      <c r="AD2668" s="17">
        <v>1136.1497596664601</v>
      </c>
      <c r="AE2668" s="6">
        <f t="shared" si="1252"/>
        <v>71.771770663349798</v>
      </c>
      <c r="AF2668" s="17">
        <v>1091.8293844298901</v>
      </c>
      <c r="AG2668" s="6">
        <f t="shared" si="1253"/>
        <v>44.320375236570044</v>
      </c>
      <c r="AH2668" s="6">
        <f t="shared" si="1235"/>
        <v>44.320375236570044</v>
      </c>
      <c r="AI2668" s="6">
        <f t="shared" si="1254"/>
        <v>1207.9215303298099</v>
      </c>
      <c r="AJ2668" s="17">
        <v>138.36550154986301</v>
      </c>
      <c r="AK2668" s="6">
        <f t="shared" si="1255"/>
        <v>112.00525747006699</v>
      </c>
      <c r="AL2668" s="6">
        <f t="shared" si="1236"/>
        <v>112.00525747006699</v>
      </c>
      <c r="AM2668" s="17">
        <v>112.00525747006699</v>
      </c>
      <c r="AN2668" s="6">
        <f t="shared" si="1256"/>
        <v>26.360244079796018</v>
      </c>
      <c r="AO2668" s="6">
        <f t="shared" si="1257"/>
        <v>138.36550154986301</v>
      </c>
      <c r="AP2668" s="17">
        <v>3160.2574094607198</v>
      </c>
      <c r="AQ2668" s="6">
        <f t="shared" si="1258"/>
        <v>3160.2574094607157</v>
      </c>
      <c r="AR2668" s="17">
        <v>1193.6790847130601</v>
      </c>
      <c r="AS2668" s="6">
        <f t="shared" si="1237"/>
        <v>1193.6790847130601</v>
      </c>
      <c r="AT2668" s="17">
        <v>907.36763317263797</v>
      </c>
      <c r="AU2668" s="6">
        <f t="shared" si="1238"/>
        <v>907.36763317263797</v>
      </c>
      <c r="AV2668" s="17">
        <v>679.91894033221797</v>
      </c>
      <c r="AW2668" s="6">
        <f t="shared" si="1239"/>
        <v>679.91894033221797</v>
      </c>
      <c r="AX2668" s="17">
        <v>379.29175124279999</v>
      </c>
      <c r="AY2668" s="6">
        <f t="shared" si="1240"/>
        <v>379.29175124279999</v>
      </c>
      <c r="AZ2668" s="20">
        <v>290904295.43589598</v>
      </c>
      <c r="BA2668" s="20">
        <v>1172274052.1680601</v>
      </c>
      <c r="BB2668" s="20">
        <v>227493989.71346101</v>
      </c>
      <c r="BC2668" s="20">
        <v>61327662.682579398</v>
      </c>
      <c r="BD2668" s="19">
        <f t="shared" si="1241"/>
        <v>1751.9999999999961</v>
      </c>
      <c r="BE2668" s="18">
        <v>43.5283263495878</v>
      </c>
      <c r="BF2668" s="20">
        <v>677804.63308393001</v>
      </c>
      <c r="BG2668" s="20">
        <v>40019.096137867498</v>
      </c>
      <c r="BH2668" s="19">
        <f t="shared" si="1259"/>
        <v>50.312664868680713</v>
      </c>
      <c r="BI2668" s="20">
        <v>1009.50609656698</v>
      </c>
      <c r="BJ2668">
        <v>119</v>
      </c>
      <c r="BK2668" s="22">
        <v>1216</v>
      </c>
      <c r="BL2668" s="22">
        <v>1844.76928</v>
      </c>
      <c r="BM2668" s="22">
        <v>304</v>
      </c>
      <c r="BN2668" s="22">
        <v>76</v>
      </c>
      <c r="BO2668">
        <v>0.351664531944126</v>
      </c>
    </row>
    <row r="2669" spans="1:67" x14ac:dyDescent="0.2">
      <c r="A2669" s="27">
        <v>2668</v>
      </c>
      <c r="B2669" s="18">
        <v>772.58119635228297</v>
      </c>
      <c r="C2669" s="18">
        <v>452.2</v>
      </c>
      <c r="D2669">
        <v>400</v>
      </c>
      <c r="E2669">
        <v>1600</v>
      </c>
      <c r="F2669">
        <v>7</v>
      </c>
      <c r="G2669" s="23">
        <f t="shared" si="1242"/>
        <v>0.96766262667508263</v>
      </c>
      <c r="H2669">
        <v>100</v>
      </c>
      <c r="I2669" s="17">
        <v>189.22977306105301</v>
      </c>
      <c r="J2669" s="6">
        <f t="shared" si="1243"/>
        <v>186.90436315580175</v>
      </c>
      <c r="K2669" s="6">
        <f t="shared" si="1260"/>
        <v>186.90436315580175</v>
      </c>
      <c r="L2669" s="6">
        <f t="shared" si="1244"/>
        <v>1</v>
      </c>
      <c r="M2669" s="6">
        <f t="shared" si="1245"/>
        <v>189.22977306105301</v>
      </c>
      <c r="N2669" s="28">
        <v>100</v>
      </c>
      <c r="O2669" s="17">
        <v>432.384495039564</v>
      </c>
      <c r="P2669" s="6">
        <f t="shared" si="1246"/>
        <v>410.67584304963799</v>
      </c>
      <c r="Q2669" s="6">
        <f t="shared" si="1232"/>
        <v>410.67584304963799</v>
      </c>
      <c r="R2669" s="17">
        <v>410.67584304963799</v>
      </c>
      <c r="S2669" s="6">
        <f t="shared" si="1247"/>
        <v>21.708651989926011</v>
      </c>
      <c r="T2669" s="6">
        <f t="shared" si="1248"/>
        <v>432.384495039564</v>
      </c>
      <c r="U2669" s="17">
        <v>80.795974509662102</v>
      </c>
      <c r="V2669" s="6">
        <f t="shared" si="1249"/>
        <v>72.853133120600404</v>
      </c>
      <c r="W2669" s="6">
        <f t="shared" si="1233"/>
        <v>72.853133120600404</v>
      </c>
      <c r="X2669" s="17">
        <v>72.853133120600404</v>
      </c>
      <c r="Y2669" s="6">
        <f t="shared" si="1250"/>
        <v>7.942841389061698</v>
      </c>
      <c r="Z2669" s="6">
        <f t="shared" si="1251"/>
        <v>80.795974509662102</v>
      </c>
      <c r="AA2669" s="17">
        <v>1298.4214817724801</v>
      </c>
      <c r="AB2669" s="6">
        <f t="shared" si="1261"/>
        <v>1177.6421867972199</v>
      </c>
      <c r="AC2669" s="6">
        <f t="shared" si="1234"/>
        <v>1177.6421867972199</v>
      </c>
      <c r="AD2669" s="17">
        <v>1222.02378209943</v>
      </c>
      <c r="AE2669" s="6">
        <f t="shared" si="1252"/>
        <v>76.397699673050056</v>
      </c>
      <c r="AF2669" s="17">
        <v>1177.6421867972199</v>
      </c>
      <c r="AG2669" s="6">
        <f t="shared" si="1253"/>
        <v>44.381595302210144</v>
      </c>
      <c r="AH2669" s="6">
        <f t="shared" si="1235"/>
        <v>44.381595302210144</v>
      </c>
      <c r="AI2669" s="6">
        <f t="shared" si="1254"/>
        <v>1298.4214817724801</v>
      </c>
      <c r="AJ2669" s="17">
        <v>138.087972130521</v>
      </c>
      <c r="AK2669" s="6">
        <f t="shared" si="1255"/>
        <v>111.748409604522</v>
      </c>
      <c r="AL2669" s="6">
        <f t="shared" si="1236"/>
        <v>111.748409604522</v>
      </c>
      <c r="AM2669" s="17">
        <v>111.748409604522</v>
      </c>
      <c r="AN2669" s="6">
        <f t="shared" si="1256"/>
        <v>26.339562525999</v>
      </c>
      <c r="AO2669" s="6">
        <f t="shared" si="1257"/>
        <v>138.087972130521</v>
      </c>
      <c r="AP2669" s="17">
        <v>3245.2322275602901</v>
      </c>
      <c r="AQ2669" s="6">
        <f t="shared" si="1258"/>
        <v>3245.2322275602901</v>
      </c>
      <c r="AR2669" s="17">
        <v>1278.82839649434</v>
      </c>
      <c r="AS2669" s="6">
        <f t="shared" si="1237"/>
        <v>1278.82839649434</v>
      </c>
      <c r="AT2669" s="17">
        <v>907.28712281768298</v>
      </c>
      <c r="AU2669" s="6">
        <f t="shared" si="1238"/>
        <v>907.28712281768298</v>
      </c>
      <c r="AV2669" s="17">
        <v>679.85861140574298</v>
      </c>
      <c r="AW2669" s="6">
        <f t="shared" si="1239"/>
        <v>679.85861140574298</v>
      </c>
      <c r="AX2669" s="17">
        <v>379.25809684252403</v>
      </c>
      <c r="AY2669" s="6">
        <f t="shared" si="1240"/>
        <v>379.25809684252403</v>
      </c>
      <c r="AZ2669" s="20">
        <v>295448532.549972</v>
      </c>
      <c r="BA2669" s="20">
        <v>1172274438.1632199</v>
      </c>
      <c r="BB2669" s="20">
        <v>227621951.221549</v>
      </c>
      <c r="BC2669" s="20">
        <v>56655078.065255098</v>
      </c>
      <c r="BD2669" s="19">
        <f t="shared" si="1241"/>
        <v>1751.9999999999961</v>
      </c>
      <c r="BE2669" s="18">
        <v>45.199740775955703</v>
      </c>
      <c r="BF2669" s="20">
        <v>626904.58158863895</v>
      </c>
      <c r="BG2669" s="20">
        <v>37013.843658337399</v>
      </c>
      <c r="BH2669" s="19">
        <f t="shared" si="1259"/>
        <v>46.534412098366481</v>
      </c>
      <c r="BI2669" s="20">
        <v>1081.6136748931899</v>
      </c>
      <c r="BJ2669">
        <v>119</v>
      </c>
      <c r="BK2669" s="22">
        <v>1216</v>
      </c>
      <c r="BL2669" s="22">
        <v>1844.76928</v>
      </c>
      <c r="BM2669" s="22">
        <v>304</v>
      </c>
      <c r="BN2669" s="22">
        <v>76</v>
      </c>
      <c r="BO2669">
        <v>0.351861678630847</v>
      </c>
    </row>
    <row r="2670" spans="1:67" x14ac:dyDescent="0.2">
      <c r="A2670" s="27">
        <v>2669</v>
      </c>
      <c r="B2670" s="18">
        <v>824.08660944243502</v>
      </c>
      <c r="C2670" s="18">
        <v>452.2</v>
      </c>
      <c r="D2670">
        <v>400</v>
      </c>
      <c r="E2670">
        <v>1600</v>
      </c>
      <c r="F2670">
        <v>7</v>
      </c>
      <c r="G2670" s="23">
        <f t="shared" si="1242"/>
        <v>0.97035258627450505</v>
      </c>
      <c r="H2670">
        <v>100</v>
      </c>
      <c r="I2670" s="17">
        <v>193.87327433134899</v>
      </c>
      <c r="J2670" s="6">
        <f t="shared" si="1243"/>
        <v>191.18367459920634</v>
      </c>
      <c r="K2670" s="6">
        <f t="shared" si="1260"/>
        <v>191.18367459920634</v>
      </c>
      <c r="L2670" s="6">
        <f t="shared" si="1244"/>
        <v>1</v>
      </c>
      <c r="M2670" s="6">
        <f t="shared" si="1245"/>
        <v>193.87327433134899</v>
      </c>
      <c r="N2670" s="28">
        <v>100</v>
      </c>
      <c r="O2670" s="17">
        <v>454.54169404683898</v>
      </c>
      <c r="P2670" s="6">
        <f t="shared" si="1246"/>
        <v>431.718777526574</v>
      </c>
      <c r="Q2670" s="6">
        <f t="shared" si="1232"/>
        <v>431.718777526574</v>
      </c>
      <c r="R2670" s="17">
        <v>431.718777526574</v>
      </c>
      <c r="S2670" s="6">
        <f t="shared" si="1247"/>
        <v>22.822916520264982</v>
      </c>
      <c r="T2670" s="6">
        <f t="shared" si="1248"/>
        <v>454.54169404683898</v>
      </c>
      <c r="U2670" s="17">
        <v>80.789399475518806</v>
      </c>
      <c r="V2670" s="6">
        <f t="shared" si="1249"/>
        <v>72.846602499269295</v>
      </c>
      <c r="W2670" s="6">
        <f t="shared" si="1233"/>
        <v>72.846602499269295</v>
      </c>
      <c r="X2670" s="17">
        <v>72.846602499269295</v>
      </c>
      <c r="Y2670" s="6">
        <f t="shared" si="1250"/>
        <v>7.942796976249511</v>
      </c>
      <c r="Z2670" s="6">
        <f t="shared" si="1251"/>
        <v>80.789399475518806</v>
      </c>
      <c r="AA2670" s="17">
        <v>1397.24349581455</v>
      </c>
      <c r="AB2670" s="6">
        <f t="shared" si="1261"/>
        <v>1271.3951811837401</v>
      </c>
      <c r="AC2670" s="6">
        <f t="shared" si="1234"/>
        <v>1271.3951811837401</v>
      </c>
      <c r="AD2670" s="17">
        <v>1315.77993453061</v>
      </c>
      <c r="AE2670" s="6">
        <f t="shared" si="1252"/>
        <v>81.463561283939953</v>
      </c>
      <c r="AF2670" s="17">
        <v>1271.3951811837401</v>
      </c>
      <c r="AG2670" s="6">
        <f t="shared" si="1253"/>
        <v>44.384753346869957</v>
      </c>
      <c r="AH2670" s="6">
        <f t="shared" si="1235"/>
        <v>44.384753346869957</v>
      </c>
      <c r="AI2670" s="6">
        <f t="shared" si="1254"/>
        <v>1397.24349581455</v>
      </c>
      <c r="AJ2670" s="17">
        <v>137.816085143008</v>
      </c>
      <c r="AK2670" s="6">
        <f t="shared" si="1255"/>
        <v>111.50004060668201</v>
      </c>
      <c r="AL2670" s="6">
        <f t="shared" si="1236"/>
        <v>111.50004060668201</v>
      </c>
      <c r="AM2670" s="17">
        <v>111.50004060668201</v>
      </c>
      <c r="AN2670" s="6">
        <f t="shared" si="1256"/>
        <v>26.31604453632599</v>
      </c>
      <c r="AO2670" s="6">
        <f t="shared" si="1257"/>
        <v>137.816085143008</v>
      </c>
      <c r="AP2670" s="17">
        <v>3330.20752708802</v>
      </c>
      <c r="AQ2670" s="6">
        <f t="shared" si="1258"/>
        <v>3330.2075270880123</v>
      </c>
      <c r="AR2670" s="17">
        <v>1363.9689719303101</v>
      </c>
      <c r="AS2670" s="6">
        <f t="shared" si="1237"/>
        <v>1363.9689719303101</v>
      </c>
      <c r="AT2670" s="17">
        <v>907.210865489002</v>
      </c>
      <c r="AU2670" s="6">
        <f t="shared" si="1238"/>
        <v>907.210865489002</v>
      </c>
      <c r="AV2670" s="17">
        <v>679.80146940484497</v>
      </c>
      <c r="AW2670" s="6">
        <f t="shared" si="1239"/>
        <v>679.80146940484497</v>
      </c>
      <c r="AX2670" s="17">
        <v>379.226220263855</v>
      </c>
      <c r="AY2670" s="6">
        <f t="shared" si="1240"/>
        <v>379.226220263855</v>
      </c>
      <c r="AZ2670" s="20">
        <v>299735399.408777</v>
      </c>
      <c r="BA2670" s="20">
        <v>1172282354.06809</v>
      </c>
      <c r="BB2670" s="20">
        <v>228039977.67605999</v>
      </c>
      <c r="BC2670" s="20">
        <v>51942268.847066902</v>
      </c>
      <c r="BD2670" s="19">
        <f t="shared" si="1241"/>
        <v>1751.9999999999939</v>
      </c>
      <c r="BE2670" s="18">
        <v>46.777628620796598</v>
      </c>
      <c r="BF2670" s="20">
        <v>577473.53588236996</v>
      </c>
      <c r="BG2670" s="20">
        <v>34095.324554515399</v>
      </c>
      <c r="BH2670" s="19">
        <f t="shared" si="1259"/>
        <v>42.865201952350894</v>
      </c>
      <c r="BI2670" s="20">
        <v>1153.7212532194101</v>
      </c>
      <c r="BJ2670">
        <v>119</v>
      </c>
      <c r="BK2670" s="22">
        <v>1216</v>
      </c>
      <c r="BL2670" s="22">
        <v>1844.76928</v>
      </c>
      <c r="BM2670" s="22">
        <v>304</v>
      </c>
      <c r="BN2670" s="22">
        <v>76</v>
      </c>
      <c r="BO2670">
        <v>0.35250569135607901</v>
      </c>
    </row>
    <row r="2671" spans="1:67" x14ac:dyDescent="0.2">
      <c r="A2671" s="27">
        <v>2670</v>
      </c>
      <c r="B2671" s="18">
        <v>875.59202253258798</v>
      </c>
      <c r="C2671" s="18">
        <v>452.2</v>
      </c>
      <c r="D2671">
        <v>400</v>
      </c>
      <c r="E2671">
        <v>1600</v>
      </c>
      <c r="F2671">
        <v>7</v>
      </c>
      <c r="G2671" s="23">
        <f t="shared" si="1242"/>
        <v>0.97262679423445397</v>
      </c>
      <c r="H2671">
        <v>100</v>
      </c>
      <c r="I2671" s="17">
        <v>198.5326114657</v>
      </c>
      <c r="J2671" s="6">
        <f t="shared" si="1243"/>
        <v>195.6503484304364</v>
      </c>
      <c r="K2671" s="6">
        <f t="shared" si="1260"/>
        <v>195.6503484304364</v>
      </c>
      <c r="L2671" s="6">
        <f t="shared" si="1244"/>
        <v>1</v>
      </c>
      <c r="M2671" s="6">
        <f t="shared" si="1245"/>
        <v>198.5326114657</v>
      </c>
      <c r="N2671" s="28">
        <v>100</v>
      </c>
      <c r="O2671" s="17">
        <v>476.64964445372902</v>
      </c>
      <c r="P2671" s="6">
        <f t="shared" si="1246"/>
        <v>452.71485683528402</v>
      </c>
      <c r="Q2671" s="6">
        <f t="shared" si="1232"/>
        <v>452.71485683528402</v>
      </c>
      <c r="R2671" s="17">
        <v>452.71485683528402</v>
      </c>
      <c r="S2671" s="6">
        <f t="shared" si="1247"/>
        <v>23.934787618445</v>
      </c>
      <c r="T2671" s="6">
        <f t="shared" si="1248"/>
        <v>476.64964445372902</v>
      </c>
      <c r="U2671" s="17">
        <v>80.783472090377202</v>
      </c>
      <c r="V2671" s="6">
        <f t="shared" si="1249"/>
        <v>72.840686840817099</v>
      </c>
      <c r="W2671" s="6">
        <f t="shared" si="1233"/>
        <v>72.840686840817099</v>
      </c>
      <c r="X2671" s="17">
        <v>72.840686840817099</v>
      </c>
      <c r="Y2671" s="6">
        <f t="shared" si="1250"/>
        <v>7.942785249560103</v>
      </c>
      <c r="Z2671" s="6">
        <f t="shared" si="1251"/>
        <v>80.783472090377202</v>
      </c>
      <c r="AA2671" s="17">
        <v>1501.08597526118</v>
      </c>
      <c r="AB2671" s="6">
        <f t="shared" si="1261"/>
        <v>1369.9336062980301</v>
      </c>
      <c r="AC2671" s="6">
        <f t="shared" si="1234"/>
        <v>1369.9336062980301</v>
      </c>
      <c r="AD2671" s="17">
        <v>1414.31136331578</v>
      </c>
      <c r="AE2671" s="6">
        <f t="shared" si="1252"/>
        <v>86.774611945400011</v>
      </c>
      <c r="AF2671" s="17">
        <v>1369.9336062980301</v>
      </c>
      <c r="AG2671" s="6">
        <f t="shared" si="1253"/>
        <v>44.3777570177499</v>
      </c>
      <c r="AH2671" s="6">
        <f t="shared" si="1235"/>
        <v>44.3777570177499</v>
      </c>
      <c r="AI2671" s="6">
        <f t="shared" si="1254"/>
        <v>1501.08597526118</v>
      </c>
      <c r="AJ2671" s="17">
        <v>137.60042805435501</v>
      </c>
      <c r="AK2671" s="6">
        <f t="shared" si="1255"/>
        <v>111.300845210738</v>
      </c>
      <c r="AL2671" s="6">
        <f t="shared" si="1236"/>
        <v>111.300845210738</v>
      </c>
      <c r="AM2671" s="17">
        <v>111.300845210738</v>
      </c>
      <c r="AN2671" s="6">
        <f t="shared" si="1256"/>
        <v>26.299582843617003</v>
      </c>
      <c r="AO2671" s="6">
        <f t="shared" si="1257"/>
        <v>137.60042805435501</v>
      </c>
      <c r="AP2671" s="17">
        <v>3415.1832708778002</v>
      </c>
      <c r="AQ2671" s="6">
        <f t="shared" si="1258"/>
        <v>3415.1832708777897</v>
      </c>
      <c r="AR2671" s="17">
        <v>1449.101485464</v>
      </c>
      <c r="AS2671" s="6">
        <f t="shared" si="1237"/>
        <v>1449.101485464</v>
      </c>
      <c r="AT2671" s="17">
        <v>907.13853285434595</v>
      </c>
      <c r="AU2671" s="6">
        <f t="shared" si="1238"/>
        <v>907.13853285434595</v>
      </c>
      <c r="AV2671" s="17">
        <v>679.747268299903</v>
      </c>
      <c r="AW2671" s="6">
        <f t="shared" si="1239"/>
        <v>679.747268299903</v>
      </c>
      <c r="AX2671" s="17">
        <v>379.19598425954098</v>
      </c>
      <c r="AY2671" s="6">
        <f t="shared" si="1240"/>
        <v>379.19598425954098</v>
      </c>
      <c r="AZ2671" s="20">
        <v>303553009.296911</v>
      </c>
      <c r="BA2671" s="20">
        <v>1172287233.1723299</v>
      </c>
      <c r="BB2671" s="20">
        <v>228201973.72047099</v>
      </c>
      <c r="BC2671" s="20">
        <v>47957858.547020704</v>
      </c>
      <c r="BD2671" s="19">
        <f t="shared" si="1241"/>
        <v>1752.0000747367326</v>
      </c>
      <c r="BE2671" s="18">
        <v>48.275866168813202</v>
      </c>
      <c r="BF2671" s="20">
        <v>528934.84136266098</v>
      </c>
      <c r="BG2671" s="20">
        <v>31229.4918535012</v>
      </c>
      <c r="BH2671" s="19">
        <f t="shared" si="1259"/>
        <v>39.262228342328825</v>
      </c>
      <c r="BI2671" s="20">
        <v>1225.82883154562</v>
      </c>
      <c r="BJ2671">
        <v>119</v>
      </c>
      <c r="BK2671" s="22">
        <v>1216</v>
      </c>
      <c r="BL2671" s="22">
        <v>1844.76928</v>
      </c>
      <c r="BM2671" s="22">
        <v>304</v>
      </c>
      <c r="BN2671" s="22">
        <v>76</v>
      </c>
      <c r="BO2671">
        <v>0.35275527019976999</v>
      </c>
    </row>
    <row r="2672" spans="1:67" x14ac:dyDescent="0.2">
      <c r="A2672" s="27">
        <v>2671</v>
      </c>
      <c r="B2672" s="18">
        <v>927.09743562274002</v>
      </c>
      <c r="C2672" s="18">
        <v>452.2</v>
      </c>
      <c r="D2672">
        <v>400</v>
      </c>
      <c r="E2672">
        <v>1600</v>
      </c>
      <c r="F2672">
        <v>7</v>
      </c>
      <c r="G2672" s="23">
        <f t="shared" si="1242"/>
        <v>0.97452313314937822</v>
      </c>
      <c r="H2672">
        <v>100</v>
      </c>
      <c r="I2672" s="17">
        <v>203.205996486641</v>
      </c>
      <c r="J2672" s="6">
        <f t="shared" si="1243"/>
        <v>200.337139800123</v>
      </c>
      <c r="K2672" s="6">
        <f t="shared" si="1260"/>
        <v>200.337139800123</v>
      </c>
      <c r="L2672" s="6">
        <f t="shared" si="1244"/>
        <v>1</v>
      </c>
      <c r="M2672" s="6">
        <f t="shared" si="1245"/>
        <v>203.205996486641</v>
      </c>
      <c r="N2672" s="28">
        <v>100</v>
      </c>
      <c r="O2672" s="17">
        <v>498.77102175914399</v>
      </c>
      <c r="P2672" s="6">
        <f t="shared" si="1246"/>
        <v>473.72361552652399</v>
      </c>
      <c r="Q2672" s="6">
        <f t="shared" si="1232"/>
        <v>473.72361552652399</v>
      </c>
      <c r="R2672" s="17">
        <v>473.72361552652399</v>
      </c>
      <c r="S2672" s="6">
        <f t="shared" si="1247"/>
        <v>25.047406232620006</v>
      </c>
      <c r="T2672" s="6">
        <f t="shared" si="1248"/>
        <v>498.77102175914399</v>
      </c>
      <c r="U2672" s="17">
        <v>80.777476138041806</v>
      </c>
      <c r="V2672" s="6">
        <f t="shared" si="1249"/>
        <v>72.834738014199999</v>
      </c>
      <c r="W2672" s="6">
        <f t="shared" si="1233"/>
        <v>72.834738014199999</v>
      </c>
      <c r="X2672" s="17">
        <v>72.834738014199999</v>
      </c>
      <c r="Y2672" s="6">
        <f t="shared" si="1250"/>
        <v>7.9427381238418064</v>
      </c>
      <c r="Z2672" s="6">
        <f t="shared" si="1251"/>
        <v>80.777476138041806</v>
      </c>
      <c r="AA2672" s="17">
        <v>1609.01976690639</v>
      </c>
      <c r="AB2672" s="6">
        <f t="shared" si="1261"/>
        <v>1472.4304434813901</v>
      </c>
      <c r="AC2672" s="6">
        <f t="shared" si="1234"/>
        <v>1472.4304434813901</v>
      </c>
      <c r="AD2672" s="17">
        <v>1516.7282931797399</v>
      </c>
      <c r="AE2672" s="6">
        <f t="shared" si="1252"/>
        <v>92.291473726650111</v>
      </c>
      <c r="AF2672" s="17">
        <v>1472.4304434813901</v>
      </c>
      <c r="AG2672" s="6">
        <f t="shared" si="1253"/>
        <v>44.297849698349864</v>
      </c>
      <c r="AH2672" s="6">
        <f t="shared" si="1235"/>
        <v>44.297849698349864</v>
      </c>
      <c r="AI2672" s="6">
        <f t="shared" si="1254"/>
        <v>1609.01976690639</v>
      </c>
      <c r="AJ2672" s="17">
        <v>137.44420392623499</v>
      </c>
      <c r="AK2672" s="6">
        <f t="shared" si="1255"/>
        <v>111.153844897334</v>
      </c>
      <c r="AL2672" s="6">
        <f t="shared" si="1236"/>
        <v>111.153844897334</v>
      </c>
      <c r="AM2672" s="17">
        <v>111.153844897334</v>
      </c>
      <c r="AN2672" s="6">
        <f t="shared" si="1256"/>
        <v>26.290359028900994</v>
      </c>
      <c r="AO2672" s="6">
        <f t="shared" si="1257"/>
        <v>137.44420392623499</v>
      </c>
      <c r="AP2672" s="17">
        <v>3500.1594254931701</v>
      </c>
      <c r="AQ2672" s="6">
        <f t="shared" si="1258"/>
        <v>3500.1594254931674</v>
      </c>
      <c r="AR2672" s="17">
        <v>1534.2265438577001</v>
      </c>
      <c r="AS2672" s="6">
        <f t="shared" si="1237"/>
        <v>1534.2265438577001</v>
      </c>
      <c r="AT2672" s="17">
        <v>907.06982952979104</v>
      </c>
      <c r="AU2672" s="6">
        <f t="shared" si="1238"/>
        <v>907.06982952979104</v>
      </c>
      <c r="AV2672" s="17">
        <v>679.69578675050604</v>
      </c>
      <c r="AW2672" s="6">
        <f t="shared" si="1239"/>
        <v>679.69578675050604</v>
      </c>
      <c r="AX2672" s="17">
        <v>379.16726535517</v>
      </c>
      <c r="AY2672" s="6">
        <f t="shared" si="1240"/>
        <v>379.16726535517</v>
      </c>
      <c r="AZ2672" s="20">
        <v>307017905.34669298</v>
      </c>
      <c r="BA2672" s="20">
        <v>1172290154.3023701</v>
      </c>
      <c r="BB2672" s="20">
        <v>228056469.62863901</v>
      </c>
      <c r="BC2672" s="20">
        <v>44635470.7222891</v>
      </c>
      <c r="BD2672" s="19">
        <f t="shared" si="1241"/>
        <v>1751.9999999999911</v>
      </c>
      <c r="BE2672" s="18">
        <v>49.706812509591401</v>
      </c>
      <c r="BF2672" s="20">
        <v>493682.93886126898</v>
      </c>
      <c r="BG2672" s="20">
        <v>29148.140965079099</v>
      </c>
      <c r="BH2672" s="19">
        <f t="shared" si="1259"/>
        <v>36.645521499757663</v>
      </c>
      <c r="BI2672" s="20">
        <v>1297.9364098718299</v>
      </c>
      <c r="BJ2672">
        <v>119</v>
      </c>
      <c r="BK2672" s="22">
        <v>1216</v>
      </c>
      <c r="BL2672" s="22">
        <v>1844.76928</v>
      </c>
      <c r="BM2672" s="22">
        <v>304</v>
      </c>
      <c r="BN2672" s="22">
        <v>76</v>
      </c>
      <c r="BO2672">
        <v>0.35253112137197201</v>
      </c>
    </row>
    <row r="2673" spans="1:67" x14ac:dyDescent="0.2">
      <c r="A2673" s="27">
        <v>2672</v>
      </c>
      <c r="B2673" s="18">
        <v>978.60284871289196</v>
      </c>
      <c r="C2673" s="18">
        <v>452.2</v>
      </c>
      <c r="D2673">
        <v>400</v>
      </c>
      <c r="E2673">
        <v>1600</v>
      </c>
      <c r="F2673">
        <v>7</v>
      </c>
      <c r="G2673" s="23">
        <f t="shared" si="1242"/>
        <v>0.97625111572575574</v>
      </c>
      <c r="H2673">
        <v>100</v>
      </c>
      <c r="I2673" s="17">
        <v>207.898944742943</v>
      </c>
      <c r="J2673" s="6">
        <f t="shared" si="1243"/>
        <v>204.86066102649147</v>
      </c>
      <c r="K2673" s="6">
        <f t="shared" si="1260"/>
        <v>204.86066102649147</v>
      </c>
      <c r="L2673" s="6">
        <f t="shared" si="1244"/>
        <v>1</v>
      </c>
      <c r="M2673" s="6">
        <f t="shared" si="1245"/>
        <v>207.898944742943</v>
      </c>
      <c r="N2673" s="28">
        <v>100</v>
      </c>
      <c r="O2673" s="17">
        <v>520.91200420016696</v>
      </c>
      <c r="P2673" s="6">
        <f t="shared" si="1246"/>
        <v>494.75092678024498</v>
      </c>
      <c r="Q2673" s="6">
        <f t="shared" si="1232"/>
        <v>494.75092678024498</v>
      </c>
      <c r="R2673" s="17">
        <v>494.75092678024498</v>
      </c>
      <c r="S2673" s="6">
        <f t="shared" si="1247"/>
        <v>26.16107741992198</v>
      </c>
      <c r="T2673" s="6">
        <f t="shared" si="1248"/>
        <v>520.91200420016696</v>
      </c>
      <c r="U2673" s="17">
        <v>80.772457518616605</v>
      </c>
      <c r="V2673" s="6">
        <f t="shared" si="1249"/>
        <v>72.829696973666699</v>
      </c>
      <c r="W2673" s="6">
        <f t="shared" si="1233"/>
        <v>72.829696973666699</v>
      </c>
      <c r="X2673" s="17">
        <v>72.829696973666699</v>
      </c>
      <c r="Y2673" s="6">
        <f t="shared" si="1250"/>
        <v>7.9427605449499055</v>
      </c>
      <c r="Z2673" s="6">
        <f t="shared" si="1251"/>
        <v>80.772457518616605</v>
      </c>
      <c r="AA2673" s="17">
        <v>1713.6218570347701</v>
      </c>
      <c r="AB2673" s="6">
        <f t="shared" si="1261"/>
        <v>1571.8061756397601</v>
      </c>
      <c r="AC2673" s="6">
        <f t="shared" si="1234"/>
        <v>1571.8061756397601</v>
      </c>
      <c r="AD2673" s="17">
        <v>1615.9659809401301</v>
      </c>
      <c r="AE2673" s="6">
        <f t="shared" si="1252"/>
        <v>97.655876094640007</v>
      </c>
      <c r="AF2673" s="17">
        <v>1571.8061756397601</v>
      </c>
      <c r="AG2673" s="6">
        <f t="shared" si="1253"/>
        <v>44.159805300369953</v>
      </c>
      <c r="AH2673" s="6">
        <f t="shared" si="1235"/>
        <v>44.159805300369953</v>
      </c>
      <c r="AI2673" s="6">
        <f t="shared" si="1254"/>
        <v>1713.6218570347701</v>
      </c>
      <c r="AJ2673" s="17">
        <v>137.448305789291</v>
      </c>
      <c r="AK2673" s="6">
        <f t="shared" si="1255"/>
        <v>111.139368393048</v>
      </c>
      <c r="AL2673" s="6">
        <f t="shared" si="1236"/>
        <v>111.139368393048</v>
      </c>
      <c r="AM2673" s="17">
        <v>111.139368393048</v>
      </c>
      <c r="AN2673" s="6">
        <f t="shared" si="1256"/>
        <v>26.308937396242996</v>
      </c>
      <c r="AO2673" s="6">
        <f t="shared" si="1257"/>
        <v>137.448305789291</v>
      </c>
      <c r="AP2673" s="17">
        <v>3585.1359607709301</v>
      </c>
      <c r="AQ2673" s="6">
        <f t="shared" si="1258"/>
        <v>3585.1359607709287</v>
      </c>
      <c r="AR2673" s="17">
        <v>1619.3446944749401</v>
      </c>
      <c r="AS2673" s="6">
        <f t="shared" si="1237"/>
        <v>1619.3446944749401</v>
      </c>
      <c r="AT2673" s="17">
        <v>907.00448904790699</v>
      </c>
      <c r="AU2673" s="6">
        <f t="shared" si="1238"/>
        <v>907.00448904790699</v>
      </c>
      <c r="AV2673" s="17">
        <v>679.64682508427495</v>
      </c>
      <c r="AW2673" s="6">
        <f t="shared" si="1239"/>
        <v>679.64682508427495</v>
      </c>
      <c r="AX2673" s="17">
        <v>379.13995216380698</v>
      </c>
      <c r="AY2673" s="6">
        <f t="shared" si="1240"/>
        <v>379.13995216380698</v>
      </c>
      <c r="AZ2673" s="20">
        <v>310238641.46820599</v>
      </c>
      <c r="BA2673" s="20">
        <v>1172286131.3721099</v>
      </c>
      <c r="BB2673" s="20">
        <v>227867181.91120401</v>
      </c>
      <c r="BC2673" s="20">
        <v>41608045.248475701</v>
      </c>
      <c r="BD2673" s="19">
        <f t="shared" si="1241"/>
        <v>1751.9999999999957</v>
      </c>
      <c r="BE2673" s="18">
        <v>51.0640723893884</v>
      </c>
      <c r="BF2673" s="20">
        <v>457848.66474825901</v>
      </c>
      <c r="BG2673" s="20">
        <v>27032.4055587947</v>
      </c>
      <c r="BH2673" s="19">
        <f t="shared" si="1259"/>
        <v>33.985584201811861</v>
      </c>
      <c r="BI2673" s="20">
        <v>1370.0439881980401</v>
      </c>
      <c r="BJ2673">
        <v>119</v>
      </c>
      <c r="BK2673" s="22">
        <v>1216</v>
      </c>
      <c r="BL2673" s="22">
        <v>1844.76928</v>
      </c>
      <c r="BM2673" s="22">
        <v>304</v>
      </c>
      <c r="BN2673" s="22">
        <v>76</v>
      </c>
      <c r="BO2673">
        <v>0.35223952462102798</v>
      </c>
    </row>
    <row r="2674" spans="1:67" x14ac:dyDescent="0.2">
      <c r="A2674" s="27">
        <v>2673</v>
      </c>
      <c r="B2674" s="18">
        <v>1030.10826180304</v>
      </c>
      <c r="C2674" s="18">
        <v>452.2</v>
      </c>
      <c r="D2674">
        <v>400</v>
      </c>
      <c r="E2674">
        <v>1600</v>
      </c>
      <c r="F2674">
        <v>7</v>
      </c>
      <c r="G2674" s="23">
        <f t="shared" si="1242"/>
        <v>0.97799568282308669</v>
      </c>
      <c r="H2674">
        <v>100</v>
      </c>
      <c r="I2674" s="17">
        <v>212.59137666408699</v>
      </c>
      <c r="J2674" s="6">
        <f t="shared" si="1243"/>
        <v>209.30373195806038</v>
      </c>
      <c r="K2674" s="6">
        <f t="shared" si="1260"/>
        <v>209.30373195806038</v>
      </c>
      <c r="L2674" s="6">
        <f t="shared" si="1244"/>
        <v>1</v>
      </c>
      <c r="M2674" s="6">
        <f t="shared" si="1245"/>
        <v>212.59137666408699</v>
      </c>
      <c r="N2674" s="28">
        <v>100</v>
      </c>
      <c r="O2674" s="17">
        <v>542.95630557033201</v>
      </c>
      <c r="P2674" s="6">
        <f t="shared" si="1246"/>
        <v>515.68634952526395</v>
      </c>
      <c r="Q2674" s="6">
        <f t="shared" si="1232"/>
        <v>515.68634952526395</v>
      </c>
      <c r="R2674" s="17">
        <v>515.68634952526395</v>
      </c>
      <c r="S2674" s="6">
        <f t="shared" si="1247"/>
        <v>27.269956045068056</v>
      </c>
      <c r="T2674" s="6">
        <f t="shared" si="1248"/>
        <v>542.95630557033201</v>
      </c>
      <c r="U2674" s="17">
        <v>80.7671824749508</v>
      </c>
      <c r="V2674" s="6">
        <f t="shared" si="1249"/>
        <v>72.824449374651607</v>
      </c>
      <c r="W2674" s="6">
        <f t="shared" si="1233"/>
        <v>72.824449374651607</v>
      </c>
      <c r="X2674" s="17">
        <v>72.824449374651607</v>
      </c>
      <c r="Y2674" s="6">
        <f t="shared" si="1250"/>
        <v>7.9427331002991934</v>
      </c>
      <c r="Z2674" s="6">
        <f t="shared" si="1251"/>
        <v>80.7671824749508</v>
      </c>
      <c r="AA2674" s="17">
        <v>1832.64150674553</v>
      </c>
      <c r="AB2674" s="6">
        <f t="shared" si="1261"/>
        <v>1684.923231557</v>
      </c>
      <c r="AC2674" s="6">
        <f t="shared" si="1234"/>
        <v>1684.923231557</v>
      </c>
      <c r="AD2674" s="17">
        <v>1728.8798762341401</v>
      </c>
      <c r="AE2674" s="6">
        <f t="shared" si="1252"/>
        <v>103.76163051138997</v>
      </c>
      <c r="AF2674" s="17">
        <v>1684.923231557</v>
      </c>
      <c r="AG2674" s="6">
        <f t="shared" si="1253"/>
        <v>43.956644677140048</v>
      </c>
      <c r="AH2674" s="6">
        <f t="shared" si="1235"/>
        <v>43.956644677140048</v>
      </c>
      <c r="AI2674" s="6">
        <f t="shared" si="1254"/>
        <v>1832.64150674553</v>
      </c>
      <c r="AJ2674" s="17">
        <v>137.34015401925299</v>
      </c>
      <c r="AK2674" s="6">
        <f t="shared" si="1255"/>
        <v>111.034221130028</v>
      </c>
      <c r="AL2674" s="6">
        <f t="shared" si="1236"/>
        <v>111.034221130028</v>
      </c>
      <c r="AM2674" s="17">
        <v>111.034221130028</v>
      </c>
      <c r="AN2674" s="6">
        <f t="shared" si="1256"/>
        <v>26.305932889224991</v>
      </c>
      <c r="AO2674" s="6">
        <f t="shared" si="1257"/>
        <v>137.34015401925299</v>
      </c>
      <c r="AP2674" s="17">
        <v>3670.1128494301502</v>
      </c>
      <c r="AQ2674" s="6">
        <f t="shared" si="1258"/>
        <v>3670.1128494301479</v>
      </c>
      <c r="AR2674" s="17">
        <v>1704.45643237538</v>
      </c>
      <c r="AS2674" s="6">
        <f t="shared" si="1237"/>
        <v>1704.45643237538</v>
      </c>
      <c r="AT2674" s="17">
        <v>906.94227040382702</v>
      </c>
      <c r="AU2674" s="6">
        <f t="shared" si="1238"/>
        <v>906.94227040382702</v>
      </c>
      <c r="AV2674" s="17">
        <v>679.60020270872997</v>
      </c>
      <c r="AW2674" s="6">
        <f t="shared" si="1239"/>
        <v>679.60020270872997</v>
      </c>
      <c r="AX2674" s="17">
        <v>379.11394394221099</v>
      </c>
      <c r="AY2674" s="6">
        <f t="shared" si="1240"/>
        <v>379.11394394221099</v>
      </c>
      <c r="AZ2674" s="20">
        <v>313211499.10751098</v>
      </c>
      <c r="BA2674" s="20">
        <v>1172290770.8476601</v>
      </c>
      <c r="BB2674" s="20">
        <v>227946166.35087401</v>
      </c>
      <c r="BC2674" s="20">
        <v>38551563.693952098</v>
      </c>
      <c r="BD2674" s="19">
        <f t="shared" si="1241"/>
        <v>1751.999999999997</v>
      </c>
      <c r="BE2674" s="18">
        <v>52.347833888734101</v>
      </c>
      <c r="BF2674" s="20">
        <v>418222.80008498603</v>
      </c>
      <c r="BG2674" s="20">
        <v>24692.806196231399</v>
      </c>
      <c r="BH2674" s="19">
        <f t="shared" si="1259"/>
        <v>31.044201461679343</v>
      </c>
      <c r="BI2674" s="20">
        <v>1442.15156652426</v>
      </c>
      <c r="BJ2674">
        <v>119</v>
      </c>
      <c r="BK2674" s="22">
        <v>1216</v>
      </c>
      <c r="BL2674" s="22">
        <v>1844.76928</v>
      </c>
      <c r="BM2674" s="22">
        <v>304</v>
      </c>
      <c r="BN2674" s="22">
        <v>76</v>
      </c>
      <c r="BO2674">
        <v>0.35236122911163398</v>
      </c>
    </row>
    <row r="2675" spans="1:67" x14ac:dyDescent="0.2">
      <c r="A2675" s="27">
        <v>2674</v>
      </c>
      <c r="B2675" s="18">
        <v>20.602165236060799</v>
      </c>
      <c r="C2675" s="18">
        <v>501.599999999999</v>
      </c>
      <c r="D2675">
        <v>400</v>
      </c>
      <c r="E2675">
        <v>1600</v>
      </c>
      <c r="F2675">
        <v>7</v>
      </c>
      <c r="G2675" s="23">
        <f t="shared" si="1242"/>
        <v>0.84280345681152946</v>
      </c>
      <c r="H2675">
        <v>100</v>
      </c>
      <c r="I2675" s="17">
        <v>133.41941340570099</v>
      </c>
      <c r="J2675" s="6">
        <f t="shared" si="1243"/>
        <v>133.21100814048987</v>
      </c>
      <c r="K2675" s="6">
        <f t="shared" si="1260"/>
        <v>133.21100814048987</v>
      </c>
      <c r="L2675" s="6">
        <f t="shared" si="1244"/>
        <v>1</v>
      </c>
      <c r="M2675" s="6">
        <f t="shared" si="1245"/>
        <v>133.41941340570099</v>
      </c>
      <c r="N2675" s="28">
        <v>100</v>
      </c>
      <c r="O2675" s="17">
        <v>152.19028190972401</v>
      </c>
      <c r="P2675" s="6">
        <f t="shared" si="1246"/>
        <v>144.56251714544001</v>
      </c>
      <c r="Q2675" s="6">
        <f t="shared" si="1232"/>
        <v>144.56251714544001</v>
      </c>
      <c r="R2675" s="17">
        <v>144.56251714544001</v>
      </c>
      <c r="S2675" s="6">
        <f t="shared" si="1247"/>
        <v>7.6277647642839952</v>
      </c>
      <c r="T2675" s="6">
        <f t="shared" si="1248"/>
        <v>152.19028190972401</v>
      </c>
      <c r="U2675" s="17">
        <v>87.054925191904104</v>
      </c>
      <c r="V2675" s="6">
        <f t="shared" si="1249"/>
        <v>78.510847083378593</v>
      </c>
      <c r="W2675" s="6">
        <f t="shared" si="1233"/>
        <v>78.510847083378593</v>
      </c>
      <c r="X2675" s="17">
        <v>78.510847083378593</v>
      </c>
      <c r="Y2675" s="6">
        <f t="shared" si="1250"/>
        <v>8.5440781085255111</v>
      </c>
      <c r="Z2675" s="6">
        <f t="shared" si="1251"/>
        <v>87.054925191904104</v>
      </c>
      <c r="AA2675" s="17">
        <v>335.604897195749</v>
      </c>
      <c r="AB2675" s="6">
        <f t="shared" si="1261"/>
        <v>258.52002288985</v>
      </c>
      <c r="AC2675" s="6">
        <f t="shared" si="1234"/>
        <v>258.52002288985</v>
      </c>
      <c r="AD2675" s="17">
        <v>307.424959262681</v>
      </c>
      <c r="AE2675" s="6">
        <f t="shared" si="1252"/>
        <v>28.179937933068004</v>
      </c>
      <c r="AF2675" s="17">
        <v>258.52002288985</v>
      </c>
      <c r="AG2675" s="6">
        <f t="shared" si="1253"/>
        <v>48.904936372831003</v>
      </c>
      <c r="AH2675" s="6">
        <f t="shared" si="1235"/>
        <v>48.904936372831003</v>
      </c>
      <c r="AI2675" s="6">
        <f t="shared" si="1254"/>
        <v>335.604897195749</v>
      </c>
      <c r="AJ2675" s="17">
        <v>131.65258133610101</v>
      </c>
      <c r="AK2675" s="6">
        <f t="shared" si="1255"/>
        <v>107.23743267707199</v>
      </c>
      <c r="AL2675" s="6">
        <f t="shared" si="1236"/>
        <v>107.23743267707199</v>
      </c>
      <c r="AM2675" s="17">
        <v>107.23743267707199</v>
      </c>
      <c r="AN2675" s="6">
        <f t="shared" si="1256"/>
        <v>24.415148659029015</v>
      </c>
      <c r="AO2675" s="6">
        <f t="shared" si="1257"/>
        <v>131.65258133610101</v>
      </c>
      <c r="AP2675" s="17">
        <v>2103.4543149880901</v>
      </c>
      <c r="AQ2675" s="6">
        <f t="shared" si="1258"/>
        <v>2103.4543149880851</v>
      </c>
      <c r="AR2675" s="17">
        <v>34.164346126587802</v>
      </c>
      <c r="AS2675" s="6">
        <f t="shared" si="1237"/>
        <v>34.164346126587802</v>
      </c>
      <c r="AT2675" s="17">
        <v>1008.23977513816</v>
      </c>
      <c r="AU2675" s="6">
        <f t="shared" si="1238"/>
        <v>1008.23977513816</v>
      </c>
      <c r="AV2675" s="17">
        <v>681.09973690212803</v>
      </c>
      <c r="AW2675" s="6">
        <f t="shared" si="1239"/>
        <v>681.09973690212803</v>
      </c>
      <c r="AX2675" s="17">
        <v>379.950456821209</v>
      </c>
      <c r="AY2675" s="6">
        <f t="shared" si="1240"/>
        <v>379.950456821209</v>
      </c>
      <c r="AZ2675" s="20">
        <v>22955307.367225301</v>
      </c>
      <c r="BA2675" s="20">
        <v>1208836060.60989</v>
      </c>
      <c r="BB2675" s="20">
        <v>244800288.356677</v>
      </c>
      <c r="BC2675" s="20">
        <v>275408343.66619903</v>
      </c>
      <c r="BD2675" s="19">
        <f t="shared" si="1241"/>
        <v>1751.9999999999914</v>
      </c>
      <c r="BE2675" s="18">
        <v>20.222794155365801</v>
      </c>
      <c r="BF2675" s="20">
        <v>3368265.9599227002</v>
      </c>
      <c r="BG2675" s="20">
        <v>198869.929015906</v>
      </c>
      <c r="BH2675" s="19">
        <f t="shared" si="1259"/>
        <v>250.02254065323328</v>
      </c>
      <c r="BI2675" s="20">
        <v>28.8430313304852</v>
      </c>
      <c r="BJ2675">
        <v>132</v>
      </c>
      <c r="BK2675" s="22">
        <v>1216</v>
      </c>
      <c r="BL2675" s="22">
        <v>1844.76928</v>
      </c>
      <c r="BM2675" s="22">
        <v>304</v>
      </c>
      <c r="BN2675" s="22">
        <v>76</v>
      </c>
      <c r="BO2675">
        <v>0.37881927626714201</v>
      </c>
    </row>
    <row r="2676" spans="1:67" x14ac:dyDescent="0.2">
      <c r="A2676" s="27">
        <v>2675</v>
      </c>
      <c r="B2676" s="18">
        <v>51.505413090152203</v>
      </c>
      <c r="C2676" s="18">
        <v>501.599999999999</v>
      </c>
      <c r="D2676">
        <v>400</v>
      </c>
      <c r="E2676">
        <v>1600</v>
      </c>
      <c r="F2676">
        <v>7</v>
      </c>
      <c r="G2676" s="23">
        <f t="shared" si="1242"/>
        <v>0.85465693862435987</v>
      </c>
      <c r="H2676">
        <v>100</v>
      </c>
      <c r="I2676" s="17">
        <v>135.41780634540501</v>
      </c>
      <c r="J2676" s="6">
        <f t="shared" si="1243"/>
        <v>135.16073681709196</v>
      </c>
      <c r="K2676" s="6">
        <f t="shared" si="1260"/>
        <v>135.16073681709196</v>
      </c>
      <c r="L2676" s="6">
        <f t="shared" si="1244"/>
        <v>1</v>
      </c>
      <c r="M2676" s="6">
        <f t="shared" si="1245"/>
        <v>135.41780634540501</v>
      </c>
      <c r="N2676" s="28">
        <v>99.999999999999901</v>
      </c>
      <c r="O2676" s="17">
        <v>157.30076124076001</v>
      </c>
      <c r="P2676" s="6">
        <f t="shared" si="1246"/>
        <v>149.41592460899099</v>
      </c>
      <c r="Q2676" s="6">
        <f t="shared" si="1232"/>
        <v>149.41592460899099</v>
      </c>
      <c r="R2676" s="17">
        <v>149.41592460899099</v>
      </c>
      <c r="S2676" s="6">
        <f t="shared" si="1247"/>
        <v>7.8848366317690193</v>
      </c>
      <c r="T2676" s="6">
        <f t="shared" si="1248"/>
        <v>157.30076124076001</v>
      </c>
      <c r="U2676" s="17">
        <v>87.044013460579094</v>
      </c>
      <c r="V2676" s="6">
        <f t="shared" si="1249"/>
        <v>78.500044303733802</v>
      </c>
      <c r="W2676" s="6">
        <f t="shared" si="1233"/>
        <v>78.500044303733802</v>
      </c>
      <c r="X2676" s="17">
        <v>78.500044303733802</v>
      </c>
      <c r="Y2676" s="6">
        <f t="shared" si="1250"/>
        <v>8.5439691568452929</v>
      </c>
      <c r="Z2676" s="6">
        <f t="shared" si="1251"/>
        <v>87.044013460579094</v>
      </c>
      <c r="AA2676" s="17">
        <v>356.657827823974</v>
      </c>
      <c r="AB2676" s="6">
        <f t="shared" si="1261"/>
        <v>279.048204313837</v>
      </c>
      <c r="AC2676" s="6">
        <f t="shared" si="1234"/>
        <v>279.048204313837</v>
      </c>
      <c r="AD2676" s="17">
        <v>327.56063883785902</v>
      </c>
      <c r="AE2676" s="6">
        <f t="shared" si="1252"/>
        <v>29.097188986114986</v>
      </c>
      <c r="AF2676" s="17">
        <v>279.048204313837</v>
      </c>
      <c r="AG2676" s="6">
        <f t="shared" si="1253"/>
        <v>48.512434524022012</v>
      </c>
      <c r="AH2676" s="6">
        <f t="shared" si="1235"/>
        <v>48.512434524022012</v>
      </c>
      <c r="AI2676" s="6">
        <f t="shared" si="1254"/>
        <v>356.657827823974</v>
      </c>
      <c r="AJ2676" s="17">
        <v>137.46510690023999</v>
      </c>
      <c r="AK2676" s="6">
        <f t="shared" si="1255"/>
        <v>111.879943518579</v>
      </c>
      <c r="AL2676" s="6">
        <f t="shared" si="1236"/>
        <v>111.879943518579</v>
      </c>
      <c r="AM2676" s="17">
        <v>111.879943518579</v>
      </c>
      <c r="AN2676" s="6">
        <f t="shared" si="1256"/>
        <v>25.58516338166099</v>
      </c>
      <c r="AO2676" s="6">
        <f t="shared" si="1257"/>
        <v>137.46510690023999</v>
      </c>
      <c r="AP2676" s="17">
        <v>2154.4318286395201</v>
      </c>
      <c r="AQ2676" s="6">
        <f t="shared" si="1258"/>
        <v>2154.431828639526</v>
      </c>
      <c r="AR2676" s="17">
        <v>85.400202121166899</v>
      </c>
      <c r="AS2676" s="6">
        <f t="shared" si="1237"/>
        <v>85.400202121166899</v>
      </c>
      <c r="AT2676" s="17">
        <v>1008.11390054839</v>
      </c>
      <c r="AU2676" s="6">
        <f t="shared" si="1238"/>
        <v>1008.11390054839</v>
      </c>
      <c r="AV2676" s="17">
        <v>681.01470440083801</v>
      </c>
      <c r="AW2676" s="6">
        <f t="shared" si="1239"/>
        <v>681.01470440083801</v>
      </c>
      <c r="AX2676" s="17">
        <v>379.903021569131</v>
      </c>
      <c r="AY2676" s="6">
        <f t="shared" si="1240"/>
        <v>379.903021569131</v>
      </c>
      <c r="AZ2676" s="20">
        <v>55448817.376153499</v>
      </c>
      <c r="BA2676" s="20">
        <v>1208870712.4907501</v>
      </c>
      <c r="BB2676" s="20">
        <v>233039426.60297301</v>
      </c>
      <c r="BC2676" s="20">
        <v>254641043.530121</v>
      </c>
      <c r="BD2676" s="19">
        <f t="shared" si="1241"/>
        <v>1751.9999999999977</v>
      </c>
      <c r="BE2676" s="18">
        <v>21.333978020683698</v>
      </c>
      <c r="BF2676" s="20">
        <v>3088767.75485304</v>
      </c>
      <c r="BG2676" s="20">
        <v>182367.73208026</v>
      </c>
      <c r="BH2676" s="19">
        <f t="shared" si="1259"/>
        <v>229.27570766230696</v>
      </c>
      <c r="BI2676" s="20">
        <v>72.107578326213101</v>
      </c>
      <c r="BJ2676">
        <v>132</v>
      </c>
      <c r="BK2676" s="22">
        <v>1216</v>
      </c>
      <c r="BL2676" s="22">
        <v>1844.76928</v>
      </c>
      <c r="BM2676" s="22">
        <v>304</v>
      </c>
      <c r="BN2676" s="22">
        <v>76</v>
      </c>
      <c r="BO2676">
        <v>0.36072237149477798</v>
      </c>
    </row>
    <row r="2677" spans="1:67" x14ac:dyDescent="0.2">
      <c r="A2677" s="27">
        <v>2676</v>
      </c>
      <c r="B2677" s="18">
        <v>154.516239270456</v>
      </c>
      <c r="C2677" s="18">
        <v>501.599999999999</v>
      </c>
      <c r="D2677">
        <v>400</v>
      </c>
      <c r="E2677">
        <v>1600</v>
      </c>
      <c r="F2677">
        <v>7</v>
      </c>
      <c r="G2677" s="23">
        <f t="shared" si="1242"/>
        <v>0.89198299839240636</v>
      </c>
      <c r="H2677">
        <v>100</v>
      </c>
      <c r="I2677" s="17">
        <v>142.43761393383201</v>
      </c>
      <c r="J2677" s="6">
        <f t="shared" si="1243"/>
        <v>141.81867958774978</v>
      </c>
      <c r="K2677" s="6">
        <f t="shared" si="1260"/>
        <v>141.81867958774978</v>
      </c>
      <c r="L2677" s="6">
        <f t="shared" si="1244"/>
        <v>1</v>
      </c>
      <c r="M2677" s="6">
        <f t="shared" si="1245"/>
        <v>142.43761393383201</v>
      </c>
      <c r="N2677" s="28">
        <v>99.999995175203296</v>
      </c>
      <c r="O2677" s="17">
        <v>181.80481253243801</v>
      </c>
      <c r="P2677" s="6">
        <f t="shared" si="1246"/>
        <v>172.688445154465</v>
      </c>
      <c r="Q2677" s="6">
        <f t="shared" si="1232"/>
        <v>172.688445154465</v>
      </c>
      <c r="R2677" s="17">
        <v>172.688445154465</v>
      </c>
      <c r="S2677" s="6">
        <f t="shared" si="1247"/>
        <v>9.1163673779730061</v>
      </c>
      <c r="T2677" s="6">
        <f t="shared" si="1248"/>
        <v>181.80481253243801</v>
      </c>
      <c r="U2677" s="17">
        <v>87.014166747170805</v>
      </c>
      <c r="V2677" s="6">
        <f t="shared" si="1249"/>
        <v>78.470240691010503</v>
      </c>
      <c r="W2677" s="6">
        <f t="shared" si="1233"/>
        <v>78.470240691010503</v>
      </c>
      <c r="X2677" s="17">
        <v>78.470240691010503</v>
      </c>
      <c r="Y2677" s="6">
        <f t="shared" si="1250"/>
        <v>8.5439260561603021</v>
      </c>
      <c r="Z2677" s="6">
        <f t="shared" si="1251"/>
        <v>87.014166747170805</v>
      </c>
      <c r="AA2677" s="17">
        <v>451.76224324948799</v>
      </c>
      <c r="AB2677" s="6">
        <f t="shared" si="1261"/>
        <v>370.82131700011399</v>
      </c>
      <c r="AC2677" s="6">
        <f t="shared" si="1234"/>
        <v>370.82131700011399</v>
      </c>
      <c r="AD2677" s="17">
        <v>418.15421219124897</v>
      </c>
      <c r="AE2677" s="6">
        <f t="shared" si="1252"/>
        <v>33.608031058239021</v>
      </c>
      <c r="AF2677" s="17">
        <v>370.82131700011399</v>
      </c>
      <c r="AG2677" s="6">
        <f t="shared" si="1253"/>
        <v>47.33289519113498</v>
      </c>
      <c r="AH2677" s="6">
        <f t="shared" si="1235"/>
        <v>47.33289519113498</v>
      </c>
      <c r="AI2677" s="6">
        <f t="shared" si="1254"/>
        <v>451.76224324948799</v>
      </c>
      <c r="AJ2677" s="17">
        <v>150.71378161483099</v>
      </c>
      <c r="AK2677" s="6">
        <f t="shared" si="1255"/>
        <v>122.431997059268</v>
      </c>
      <c r="AL2677" s="6">
        <f t="shared" si="1236"/>
        <v>122.431997059268</v>
      </c>
      <c r="AM2677" s="17">
        <v>122.431997059268</v>
      </c>
      <c r="AN2677" s="6">
        <f t="shared" si="1256"/>
        <v>28.281784555562993</v>
      </c>
      <c r="AO2677" s="6">
        <f t="shared" si="1257"/>
        <v>150.71378161483099</v>
      </c>
      <c r="AP2677" s="17">
        <v>2324.3611521555699</v>
      </c>
      <c r="AQ2677" s="6">
        <f t="shared" si="1258"/>
        <v>2324.3611521555699</v>
      </c>
      <c r="AR2677" s="17">
        <v>256.10462824694503</v>
      </c>
      <c r="AS2677" s="6">
        <f t="shared" si="1237"/>
        <v>256.10462824694503</v>
      </c>
      <c r="AT2677" s="17">
        <v>1007.73623995335</v>
      </c>
      <c r="AU2677" s="6">
        <f t="shared" si="1238"/>
        <v>1007.73623995335</v>
      </c>
      <c r="AV2677" s="17">
        <v>680.75958201997105</v>
      </c>
      <c r="AW2677" s="6">
        <f t="shared" si="1239"/>
        <v>680.75958201997105</v>
      </c>
      <c r="AX2677" s="17">
        <v>379.76070193530398</v>
      </c>
      <c r="AY2677" s="6">
        <f t="shared" si="1240"/>
        <v>379.76070193530398</v>
      </c>
      <c r="AZ2677" s="20">
        <v>143051793.65897</v>
      </c>
      <c r="BA2677" s="20">
        <v>1208861283.5460601</v>
      </c>
      <c r="BB2677" s="20">
        <v>210841108.13877201</v>
      </c>
      <c r="BC2677" s="20">
        <v>189245783.44518399</v>
      </c>
      <c r="BD2677" s="19">
        <f t="shared" si="1241"/>
        <v>1751.9999687889861</v>
      </c>
      <c r="BE2677" s="18">
        <v>25.186799273149902</v>
      </c>
      <c r="BF2677" s="20">
        <v>2224058.0098158498</v>
      </c>
      <c r="BG2677" s="20">
        <v>131313.34158347899</v>
      </c>
      <c r="BH2677" s="19">
        <f t="shared" si="1259"/>
        <v>165.08929244206908</v>
      </c>
      <c r="BI2677" s="20">
        <v>216.32273497863901</v>
      </c>
      <c r="BJ2677">
        <v>132</v>
      </c>
      <c r="BK2677" s="22">
        <v>1216</v>
      </c>
      <c r="BL2677" s="22">
        <v>1844.76928</v>
      </c>
      <c r="BM2677" s="22">
        <v>304</v>
      </c>
      <c r="BN2677" s="22">
        <v>76</v>
      </c>
      <c r="BO2677">
        <v>0.32647854297430701</v>
      </c>
    </row>
    <row r="2678" spans="1:67" x14ac:dyDescent="0.2">
      <c r="A2678" s="27">
        <v>2677</v>
      </c>
      <c r="B2678" s="18">
        <v>206.02165236060799</v>
      </c>
      <c r="C2678" s="18">
        <v>501.599999999999</v>
      </c>
      <c r="D2678">
        <v>400</v>
      </c>
      <c r="E2678">
        <v>1600</v>
      </c>
      <c r="F2678">
        <v>7</v>
      </c>
      <c r="G2678" s="23">
        <f t="shared" si="1242"/>
        <v>0.90789747069677251</v>
      </c>
      <c r="H2678">
        <v>100</v>
      </c>
      <c r="I2678" s="17">
        <v>146.155593567876</v>
      </c>
      <c r="J2678" s="6">
        <f t="shared" si="1243"/>
        <v>145.33664440794288</v>
      </c>
      <c r="K2678" s="6">
        <f t="shared" si="1260"/>
        <v>145.33664440794288</v>
      </c>
      <c r="L2678" s="6">
        <f t="shared" si="1244"/>
        <v>1</v>
      </c>
      <c r="M2678" s="6">
        <f t="shared" si="1245"/>
        <v>146.155593567876</v>
      </c>
      <c r="N2678" s="28">
        <v>99.999999999999901</v>
      </c>
      <c r="O2678" s="17">
        <v>199.51616088126701</v>
      </c>
      <c r="P2678" s="6">
        <f t="shared" si="1246"/>
        <v>189.51009761587301</v>
      </c>
      <c r="Q2678" s="6">
        <f t="shared" si="1232"/>
        <v>189.51009761587301</v>
      </c>
      <c r="R2678" s="17">
        <v>189.51009761587301</v>
      </c>
      <c r="S2678" s="6">
        <f t="shared" si="1247"/>
        <v>10.006063265394005</v>
      </c>
      <c r="T2678" s="6">
        <f t="shared" si="1248"/>
        <v>199.51616088126701</v>
      </c>
      <c r="U2678" s="17">
        <v>86.998869204407995</v>
      </c>
      <c r="V2678" s="6">
        <f t="shared" si="1249"/>
        <v>78.455161763104996</v>
      </c>
      <c r="W2678" s="6">
        <f t="shared" si="1233"/>
        <v>78.455161763104996</v>
      </c>
      <c r="X2678" s="17">
        <v>78.455161763104996</v>
      </c>
      <c r="Y2678" s="6">
        <f t="shared" si="1250"/>
        <v>8.543707441302999</v>
      </c>
      <c r="Z2678" s="6">
        <f t="shared" si="1251"/>
        <v>86.998869204407995</v>
      </c>
      <c r="AA2678" s="17">
        <v>515.55882094011599</v>
      </c>
      <c r="AB2678" s="6">
        <f t="shared" si="1261"/>
        <v>432.124132732276</v>
      </c>
      <c r="AC2678" s="6">
        <f t="shared" si="1234"/>
        <v>432.124132732276</v>
      </c>
      <c r="AD2678" s="17">
        <v>478.78302364183997</v>
      </c>
      <c r="AE2678" s="6">
        <f t="shared" si="1252"/>
        <v>36.775797298276018</v>
      </c>
      <c r="AF2678" s="17">
        <v>432.124132732276</v>
      </c>
      <c r="AG2678" s="6">
        <f t="shared" si="1253"/>
        <v>46.658890909563979</v>
      </c>
      <c r="AH2678" s="6">
        <f t="shared" si="1235"/>
        <v>46.658890909563979</v>
      </c>
      <c r="AI2678" s="6">
        <f t="shared" si="1254"/>
        <v>515.55882094011599</v>
      </c>
      <c r="AJ2678" s="17">
        <v>152.075041234125</v>
      </c>
      <c r="AK2678" s="6">
        <f t="shared" si="1255"/>
        <v>123.442301182086</v>
      </c>
      <c r="AL2678" s="6">
        <f t="shared" si="1236"/>
        <v>123.442301182086</v>
      </c>
      <c r="AM2678" s="17">
        <v>123.442301182086</v>
      </c>
      <c r="AN2678" s="6">
        <f t="shared" si="1256"/>
        <v>28.632740052038997</v>
      </c>
      <c r="AO2678" s="6">
        <f t="shared" si="1257"/>
        <v>152.075041234125</v>
      </c>
      <c r="AP2678" s="17">
        <v>2409.3279531973599</v>
      </c>
      <c r="AQ2678" s="6">
        <f t="shared" si="1258"/>
        <v>2409.3279531973621</v>
      </c>
      <c r="AR2678" s="17">
        <v>341.415955732751</v>
      </c>
      <c r="AS2678" s="6">
        <f t="shared" si="1237"/>
        <v>341.415955732751</v>
      </c>
      <c r="AT2678" s="17">
        <v>1007.5683730667999</v>
      </c>
      <c r="AU2678" s="6">
        <f t="shared" si="1238"/>
        <v>1007.5683730667999</v>
      </c>
      <c r="AV2678" s="17">
        <v>680.64618231577094</v>
      </c>
      <c r="AW2678" s="6">
        <f t="shared" si="1239"/>
        <v>680.64618231577094</v>
      </c>
      <c r="AX2678" s="17">
        <v>379.69744208204003</v>
      </c>
      <c r="AY2678" s="6">
        <f t="shared" si="1240"/>
        <v>379.69744208204003</v>
      </c>
      <c r="AZ2678" s="20">
        <v>173084896.99429801</v>
      </c>
      <c r="BA2678" s="20">
        <v>1208892175.4224</v>
      </c>
      <c r="BB2678" s="20">
        <v>208659296.24404201</v>
      </c>
      <c r="BC2678" s="20">
        <v>161363631.33925399</v>
      </c>
      <c r="BD2678" s="19">
        <f t="shared" si="1241"/>
        <v>1751.9999999999939</v>
      </c>
      <c r="BE2678" s="18">
        <v>27.2232684356186</v>
      </c>
      <c r="BF2678" s="20">
        <v>1879098.6308188201</v>
      </c>
      <c r="BG2678" s="20">
        <v>110946.171048025</v>
      </c>
      <c r="BH2678" s="19">
        <f t="shared" si="1259"/>
        <v>139.48334822886542</v>
      </c>
      <c r="BI2678" s="20">
        <v>288.43031330485201</v>
      </c>
      <c r="BJ2678">
        <v>132</v>
      </c>
      <c r="BK2678" s="22">
        <v>1216</v>
      </c>
      <c r="BL2678" s="22">
        <v>1844.76928</v>
      </c>
      <c r="BM2678" s="22">
        <v>304</v>
      </c>
      <c r="BN2678" s="22">
        <v>76</v>
      </c>
      <c r="BO2678">
        <v>0.32302348180774099</v>
      </c>
    </row>
    <row r="2679" spans="1:67" x14ac:dyDescent="0.2">
      <c r="A2679" s="27">
        <v>2678</v>
      </c>
      <c r="B2679" s="18">
        <v>257.52706545076097</v>
      </c>
      <c r="C2679" s="18">
        <v>501.599999999999</v>
      </c>
      <c r="D2679">
        <v>400</v>
      </c>
      <c r="E2679">
        <v>1600</v>
      </c>
      <c r="F2679">
        <v>7</v>
      </c>
      <c r="G2679" s="23">
        <f t="shared" si="1242"/>
        <v>0.92120608818456728</v>
      </c>
      <c r="H2679">
        <v>100</v>
      </c>
      <c r="I2679" s="17">
        <v>150.08903974583799</v>
      </c>
      <c r="J2679" s="6">
        <f t="shared" si="1243"/>
        <v>149.13109477653455</v>
      </c>
      <c r="K2679" s="6">
        <f t="shared" si="1260"/>
        <v>149.13109477653455</v>
      </c>
      <c r="L2679" s="6">
        <f t="shared" si="1244"/>
        <v>1</v>
      </c>
      <c r="M2679" s="6">
        <f t="shared" si="1245"/>
        <v>150.08903974583799</v>
      </c>
      <c r="N2679" s="28">
        <v>99.999999999999901</v>
      </c>
      <c r="O2679" s="17">
        <v>220.960311228932</v>
      </c>
      <c r="P2679" s="6">
        <f t="shared" si="1246"/>
        <v>209.877159856091</v>
      </c>
      <c r="Q2679" s="6">
        <f t="shared" si="1232"/>
        <v>209.877159856091</v>
      </c>
      <c r="R2679" s="17">
        <v>209.877159856091</v>
      </c>
      <c r="S2679" s="6">
        <f t="shared" si="1247"/>
        <v>11.083151372841002</v>
      </c>
      <c r="T2679" s="6">
        <f t="shared" si="1248"/>
        <v>220.960311228932</v>
      </c>
      <c r="U2679" s="17">
        <v>86.983871360850401</v>
      </c>
      <c r="V2679" s="6">
        <f t="shared" si="1249"/>
        <v>78.440444788703104</v>
      </c>
      <c r="W2679" s="6">
        <f t="shared" si="1233"/>
        <v>78.440444788703104</v>
      </c>
      <c r="X2679" s="17">
        <v>78.440444788703104</v>
      </c>
      <c r="Y2679" s="6">
        <f t="shared" si="1250"/>
        <v>8.5434265721472968</v>
      </c>
      <c r="Z2679" s="6">
        <f t="shared" si="1251"/>
        <v>86.983871360850401</v>
      </c>
      <c r="AA2679" s="17">
        <v>589.92007057915805</v>
      </c>
      <c r="AB2679" s="6">
        <f t="shared" si="1261"/>
        <v>502.90649528995601</v>
      </c>
      <c r="AC2679" s="6">
        <f t="shared" si="1234"/>
        <v>502.90649528995601</v>
      </c>
      <c r="AD2679" s="17">
        <v>549.40398639608497</v>
      </c>
      <c r="AE2679" s="6">
        <f t="shared" si="1252"/>
        <v>40.516084183073076</v>
      </c>
      <c r="AF2679" s="17">
        <v>502.90649528995601</v>
      </c>
      <c r="AG2679" s="6">
        <f t="shared" si="1253"/>
        <v>46.497491106128962</v>
      </c>
      <c r="AH2679" s="6">
        <f t="shared" si="1235"/>
        <v>46.497491106128962</v>
      </c>
      <c r="AI2679" s="6">
        <f t="shared" si="1254"/>
        <v>589.92007057915816</v>
      </c>
      <c r="AJ2679" s="17">
        <v>150.510302364788</v>
      </c>
      <c r="AK2679" s="6">
        <f t="shared" si="1255"/>
        <v>122.085292522852</v>
      </c>
      <c r="AL2679" s="6">
        <f t="shared" si="1236"/>
        <v>122.085292522852</v>
      </c>
      <c r="AM2679" s="17">
        <v>122.085292522852</v>
      </c>
      <c r="AN2679" s="6">
        <f t="shared" si="1256"/>
        <v>28.425009841936003</v>
      </c>
      <c r="AO2679" s="6">
        <f t="shared" si="1257"/>
        <v>150.510302364788</v>
      </c>
      <c r="AP2679" s="17">
        <v>2494.29597685308</v>
      </c>
      <c r="AQ2679" s="6">
        <f t="shared" si="1258"/>
        <v>2494.2959768530754</v>
      </c>
      <c r="AR2679" s="17">
        <v>426.703916858014</v>
      </c>
      <c r="AS2679" s="6">
        <f t="shared" si="1237"/>
        <v>426.703916858014</v>
      </c>
      <c r="AT2679" s="17">
        <v>1007.41248689946</v>
      </c>
      <c r="AU2679" s="6">
        <f t="shared" si="1238"/>
        <v>1007.41248689946</v>
      </c>
      <c r="AV2679" s="17">
        <v>680.54087598866704</v>
      </c>
      <c r="AW2679" s="6">
        <f t="shared" si="1239"/>
        <v>680.54087598866704</v>
      </c>
      <c r="AX2679" s="17">
        <v>379.63869710693399</v>
      </c>
      <c r="AY2679" s="6">
        <f t="shared" si="1240"/>
        <v>379.63869710693399</v>
      </c>
      <c r="AZ2679" s="20">
        <v>194809157.841786</v>
      </c>
      <c r="BA2679" s="20">
        <v>1208943245.03843</v>
      </c>
      <c r="BB2679" s="20">
        <v>210200663.61914501</v>
      </c>
      <c r="BC2679" s="20">
        <v>138046933.50063801</v>
      </c>
      <c r="BD2679" s="19">
        <f t="shared" si="1241"/>
        <v>1751.9999999999989</v>
      </c>
      <c r="BE2679" s="18">
        <v>29.321611411179301</v>
      </c>
      <c r="BF2679" s="20">
        <v>1598456.15298694</v>
      </c>
      <c r="BG2679" s="20">
        <v>94376.413698295699</v>
      </c>
      <c r="BH2679" s="19">
        <f t="shared" si="1259"/>
        <v>118.65157717585913</v>
      </c>
      <c r="BI2679" s="20">
        <v>360.53789163106501</v>
      </c>
      <c r="BJ2679">
        <v>132</v>
      </c>
      <c r="BK2679" s="22">
        <v>1216</v>
      </c>
      <c r="BL2679" s="22">
        <v>1844.76928</v>
      </c>
      <c r="BM2679" s="22">
        <v>304</v>
      </c>
      <c r="BN2679" s="22">
        <v>76</v>
      </c>
      <c r="BO2679">
        <v>0.325304490096611</v>
      </c>
    </row>
    <row r="2680" spans="1:67" x14ac:dyDescent="0.2">
      <c r="A2680" s="27">
        <v>2679</v>
      </c>
      <c r="B2680" s="18">
        <v>309.03247854091302</v>
      </c>
      <c r="C2680" s="18">
        <v>501.599999999999</v>
      </c>
      <c r="D2680">
        <v>400</v>
      </c>
      <c r="E2680">
        <v>1600</v>
      </c>
      <c r="F2680">
        <v>7</v>
      </c>
      <c r="G2680" s="23">
        <f t="shared" si="1242"/>
        <v>0.93122662129143785</v>
      </c>
      <c r="H2680">
        <v>100</v>
      </c>
      <c r="I2680" s="17">
        <v>154.22464825226299</v>
      </c>
      <c r="J2680" s="6">
        <f t="shared" si="1243"/>
        <v>153.18655839891954</v>
      </c>
      <c r="K2680" s="6">
        <f t="shared" si="1260"/>
        <v>153.18655839891954</v>
      </c>
      <c r="L2680" s="6">
        <f t="shared" si="1244"/>
        <v>1</v>
      </c>
      <c r="M2680" s="6">
        <f t="shared" si="1245"/>
        <v>154.22464825226299</v>
      </c>
      <c r="N2680" s="28">
        <v>100</v>
      </c>
      <c r="O2680" s="17">
        <v>243.52708281031801</v>
      </c>
      <c r="P2680" s="6">
        <f t="shared" si="1246"/>
        <v>231.31033257048699</v>
      </c>
      <c r="Q2680" s="6">
        <f t="shared" si="1232"/>
        <v>231.31033257048699</v>
      </c>
      <c r="R2680" s="17">
        <v>231.31033257048699</v>
      </c>
      <c r="S2680" s="6">
        <f t="shared" si="1247"/>
        <v>12.216750239831015</v>
      </c>
      <c r="T2680" s="6">
        <f t="shared" si="1248"/>
        <v>243.52708281031801</v>
      </c>
      <c r="U2680" s="17">
        <v>86.973480862310893</v>
      </c>
      <c r="V2680" s="6">
        <f t="shared" si="1249"/>
        <v>78.429964813367405</v>
      </c>
      <c r="W2680" s="6">
        <f t="shared" si="1233"/>
        <v>78.429964813367405</v>
      </c>
      <c r="X2680" s="17">
        <v>78.429964813367405</v>
      </c>
      <c r="Y2680" s="6">
        <f t="shared" si="1250"/>
        <v>8.5435160489434878</v>
      </c>
      <c r="Z2680" s="6">
        <f t="shared" si="1251"/>
        <v>86.973480862310893</v>
      </c>
      <c r="AA2680" s="17">
        <v>665.35530408636305</v>
      </c>
      <c r="AB2680" s="6">
        <f t="shared" si="1261"/>
        <v>574.69679922788396</v>
      </c>
      <c r="AC2680" s="6">
        <f t="shared" si="1234"/>
        <v>574.69679922788396</v>
      </c>
      <c r="AD2680" s="17">
        <v>621.02589526473002</v>
      </c>
      <c r="AE2680" s="6">
        <f t="shared" si="1252"/>
        <v>44.329408821633024</v>
      </c>
      <c r="AF2680" s="17">
        <v>574.69679922788396</v>
      </c>
      <c r="AG2680" s="6">
        <f t="shared" si="1253"/>
        <v>46.329096036846067</v>
      </c>
      <c r="AH2680" s="6">
        <f t="shared" si="1235"/>
        <v>46.329096036846067</v>
      </c>
      <c r="AI2680" s="6">
        <f t="shared" si="1254"/>
        <v>665.35530408636305</v>
      </c>
      <c r="AJ2680" s="17">
        <v>149.49066785082101</v>
      </c>
      <c r="AK2680" s="6">
        <f t="shared" si="1255"/>
        <v>121.18128847345</v>
      </c>
      <c r="AL2680" s="6">
        <f t="shared" si="1236"/>
        <v>121.18128847345</v>
      </c>
      <c r="AM2680" s="17">
        <v>121.18128847345</v>
      </c>
      <c r="AN2680" s="6">
        <f t="shared" si="1256"/>
        <v>28.309379377371016</v>
      </c>
      <c r="AO2680" s="6">
        <f t="shared" si="1257"/>
        <v>149.49066785082101</v>
      </c>
      <c r="AP2680" s="17">
        <v>2579.2650967449499</v>
      </c>
      <c r="AQ2680" s="6">
        <f t="shared" si="1258"/>
        <v>2579.2650967449458</v>
      </c>
      <c r="AR2680" s="17">
        <v>511.97092693021301</v>
      </c>
      <c r="AS2680" s="6">
        <f t="shared" si="1237"/>
        <v>511.97092693021301</v>
      </c>
      <c r="AT2680" s="17">
        <v>1007.26734304193</v>
      </c>
      <c r="AU2680" s="6">
        <f t="shared" si="1238"/>
        <v>1007.26734304193</v>
      </c>
      <c r="AV2680" s="17">
        <v>680.44282645162696</v>
      </c>
      <c r="AW2680" s="6">
        <f t="shared" si="1239"/>
        <v>680.44282645162696</v>
      </c>
      <c r="AX2680" s="17">
        <v>379.58400032117601</v>
      </c>
      <c r="AY2680" s="6">
        <f t="shared" si="1240"/>
        <v>379.58400032117601</v>
      </c>
      <c r="AZ2680" s="20">
        <v>211589694.701783</v>
      </c>
      <c r="BA2680" s="20">
        <v>1208930931.21016</v>
      </c>
      <c r="BB2680" s="20">
        <v>210988414.590646</v>
      </c>
      <c r="BC2680" s="20">
        <v>120490959.4974</v>
      </c>
      <c r="BD2680" s="19">
        <f t="shared" si="1241"/>
        <v>1751.9999999999891</v>
      </c>
      <c r="BE2680" s="18">
        <v>31.500854652296699</v>
      </c>
      <c r="BF2680" s="20">
        <v>1395644.9933338901</v>
      </c>
      <c r="BG2680" s="20">
        <v>82401.990833908494</v>
      </c>
      <c r="BH2680" s="19">
        <f t="shared" si="1259"/>
        <v>103.59713610362105</v>
      </c>
      <c r="BI2680" s="20">
        <v>432.64546995727801</v>
      </c>
      <c r="BJ2680">
        <v>132</v>
      </c>
      <c r="BK2680" s="22">
        <v>1216</v>
      </c>
      <c r="BL2680" s="22">
        <v>1844.76928</v>
      </c>
      <c r="BM2680" s="22">
        <v>304</v>
      </c>
      <c r="BN2680" s="22">
        <v>76</v>
      </c>
      <c r="BO2680">
        <v>0.32649528763801899</v>
      </c>
    </row>
    <row r="2681" spans="1:67" x14ac:dyDescent="0.2">
      <c r="A2681" s="27">
        <v>2680</v>
      </c>
      <c r="B2681" s="18">
        <v>360.53789163106501</v>
      </c>
      <c r="C2681" s="18">
        <v>501.599999999999</v>
      </c>
      <c r="D2681">
        <v>400</v>
      </c>
      <c r="E2681">
        <v>1600</v>
      </c>
      <c r="F2681">
        <v>7</v>
      </c>
      <c r="G2681" s="23">
        <f t="shared" si="1242"/>
        <v>0.93994986240124867</v>
      </c>
      <c r="H2681">
        <v>100</v>
      </c>
      <c r="I2681" s="17">
        <v>158.494059180802</v>
      </c>
      <c r="J2681" s="6">
        <f t="shared" si="1243"/>
        <v>157.20592490188176</v>
      </c>
      <c r="K2681" s="6">
        <f t="shared" si="1260"/>
        <v>157.20592490188176</v>
      </c>
      <c r="L2681" s="6">
        <f t="shared" si="1244"/>
        <v>1</v>
      </c>
      <c r="M2681" s="6">
        <f t="shared" si="1245"/>
        <v>158.494059180802</v>
      </c>
      <c r="N2681" s="28">
        <v>100</v>
      </c>
      <c r="O2681" s="17">
        <v>266.33824086240901</v>
      </c>
      <c r="P2681" s="6">
        <f t="shared" si="1246"/>
        <v>252.97544171922601</v>
      </c>
      <c r="Q2681" s="6">
        <f t="shared" si="1232"/>
        <v>252.97544171922601</v>
      </c>
      <c r="R2681" s="17">
        <v>252.97544171922601</v>
      </c>
      <c r="S2681" s="6">
        <f t="shared" si="1247"/>
        <v>13.362799143182997</v>
      </c>
      <c r="T2681" s="6">
        <f t="shared" si="1248"/>
        <v>266.33824086240901</v>
      </c>
      <c r="U2681" s="17">
        <v>86.961558559934403</v>
      </c>
      <c r="V2681" s="6">
        <f t="shared" si="1249"/>
        <v>78.418177464369506</v>
      </c>
      <c r="W2681" s="6">
        <f t="shared" si="1233"/>
        <v>78.418177464369506</v>
      </c>
      <c r="X2681" s="17">
        <v>78.418177464369506</v>
      </c>
      <c r="Y2681" s="6">
        <f t="shared" si="1250"/>
        <v>8.5433810955648966</v>
      </c>
      <c r="Z2681" s="6">
        <f t="shared" si="1251"/>
        <v>86.961558559934403</v>
      </c>
      <c r="AA2681" s="17">
        <v>747.97597114786902</v>
      </c>
      <c r="AB2681" s="6">
        <f t="shared" si="1261"/>
        <v>653.42991341862501</v>
      </c>
      <c r="AC2681" s="6">
        <f t="shared" si="1234"/>
        <v>653.42991341862501</v>
      </c>
      <c r="AD2681" s="17">
        <v>699.470782008009</v>
      </c>
      <c r="AE2681" s="6">
        <f t="shared" si="1252"/>
        <v>48.505189139860022</v>
      </c>
      <c r="AF2681" s="17">
        <v>653.42991341862501</v>
      </c>
      <c r="AG2681" s="6">
        <f t="shared" si="1253"/>
        <v>46.04086858938399</v>
      </c>
      <c r="AH2681" s="6">
        <f t="shared" si="1235"/>
        <v>46.04086858938399</v>
      </c>
      <c r="AI2681" s="6">
        <f t="shared" si="1254"/>
        <v>747.97597114786902</v>
      </c>
      <c r="AJ2681" s="17">
        <v>148.64283039812801</v>
      </c>
      <c r="AK2681" s="6">
        <f t="shared" si="1255"/>
        <v>120.485160294826</v>
      </c>
      <c r="AL2681" s="6">
        <f t="shared" si="1236"/>
        <v>120.485160294826</v>
      </c>
      <c r="AM2681" s="17">
        <v>120.485160294826</v>
      </c>
      <c r="AN2681" s="6">
        <f t="shared" si="1256"/>
        <v>28.15767010330201</v>
      </c>
      <c r="AO2681" s="6">
        <f t="shared" si="1257"/>
        <v>148.64283039812801</v>
      </c>
      <c r="AP2681" s="17">
        <v>2664.2352033327502</v>
      </c>
      <c r="AQ2681" s="6">
        <f t="shared" si="1258"/>
        <v>2664.2352033327516</v>
      </c>
      <c r="AR2681" s="17">
        <v>597.21907946082001</v>
      </c>
      <c r="AS2681" s="6">
        <f t="shared" si="1237"/>
        <v>597.21907946082001</v>
      </c>
      <c r="AT2681" s="17">
        <v>1007.13186808044</v>
      </c>
      <c r="AU2681" s="6">
        <f t="shared" si="1238"/>
        <v>1007.13186808044</v>
      </c>
      <c r="AV2681" s="17">
        <v>680.351308577699</v>
      </c>
      <c r="AW2681" s="6">
        <f t="shared" si="1239"/>
        <v>680.351308577699</v>
      </c>
      <c r="AX2681" s="17">
        <v>379.53294721379302</v>
      </c>
      <c r="AY2681" s="6">
        <f t="shared" si="1240"/>
        <v>379.53294721379302</v>
      </c>
      <c r="AZ2681" s="20">
        <v>225301200.61527401</v>
      </c>
      <c r="BA2681" s="20">
        <v>1208939428.67027</v>
      </c>
      <c r="BB2681" s="20">
        <v>212551529.64143699</v>
      </c>
      <c r="BC2681" s="20">
        <v>105207841.07301199</v>
      </c>
      <c r="BD2681" s="19">
        <f t="shared" si="1241"/>
        <v>1751.999999999993</v>
      </c>
      <c r="BE2681" s="18">
        <v>33.612937577016297</v>
      </c>
      <c r="BF2681" s="20">
        <v>1209194.69400666</v>
      </c>
      <c r="BG2681" s="20">
        <v>71393.549626061402</v>
      </c>
      <c r="BH2681" s="19">
        <f t="shared" si="1259"/>
        <v>89.757143033589912</v>
      </c>
      <c r="BI2681" s="20">
        <v>504.75304828349101</v>
      </c>
      <c r="BJ2681">
        <v>132</v>
      </c>
      <c r="BK2681" s="22">
        <v>1216</v>
      </c>
      <c r="BL2681" s="22">
        <v>1844.76928</v>
      </c>
      <c r="BM2681" s="22">
        <v>304</v>
      </c>
      <c r="BN2681" s="22">
        <v>76</v>
      </c>
      <c r="BO2681">
        <v>0.32870097763397499</v>
      </c>
    </row>
    <row r="2682" spans="1:67" x14ac:dyDescent="0.2">
      <c r="A2682" s="27">
        <v>2681</v>
      </c>
      <c r="B2682" s="18">
        <v>412.043304721217</v>
      </c>
      <c r="C2682" s="18">
        <v>501.599999999999</v>
      </c>
      <c r="D2682">
        <v>400</v>
      </c>
      <c r="E2682">
        <v>1600</v>
      </c>
      <c r="F2682">
        <v>7</v>
      </c>
      <c r="G2682" s="23">
        <f t="shared" si="1242"/>
        <v>0.94656673381422107</v>
      </c>
      <c r="H2682">
        <v>100</v>
      </c>
      <c r="I2682" s="17">
        <v>162.83813478477001</v>
      </c>
      <c r="J2682" s="6">
        <f t="shared" si="1243"/>
        <v>161.54398801604847</v>
      </c>
      <c r="K2682" s="6">
        <f t="shared" si="1260"/>
        <v>161.54398801604847</v>
      </c>
      <c r="L2682" s="6">
        <f t="shared" si="1244"/>
        <v>1</v>
      </c>
      <c r="M2682" s="6">
        <f t="shared" si="1245"/>
        <v>162.83813478477001</v>
      </c>
      <c r="N2682" s="28">
        <v>99.999999999999901</v>
      </c>
      <c r="O2682" s="17">
        <v>289.88764043488902</v>
      </c>
      <c r="P2682" s="6">
        <f t="shared" si="1246"/>
        <v>275.34157532788902</v>
      </c>
      <c r="Q2682" s="6">
        <f t="shared" si="1232"/>
        <v>275.34157532788902</v>
      </c>
      <c r="R2682" s="17">
        <v>275.34157532788902</v>
      </c>
      <c r="S2682" s="6">
        <f t="shared" si="1247"/>
        <v>14.546065107000004</v>
      </c>
      <c r="T2682" s="6">
        <f t="shared" si="1248"/>
        <v>289.88764043488902</v>
      </c>
      <c r="U2682" s="17">
        <v>86.950890713422098</v>
      </c>
      <c r="V2682" s="6">
        <f t="shared" si="1249"/>
        <v>78.407588164599204</v>
      </c>
      <c r="W2682" s="6">
        <f t="shared" si="1233"/>
        <v>78.407588164599204</v>
      </c>
      <c r="X2682" s="17">
        <v>78.407588164599204</v>
      </c>
      <c r="Y2682" s="6">
        <f t="shared" si="1250"/>
        <v>8.5433025488228935</v>
      </c>
      <c r="Z2682" s="6">
        <f t="shared" si="1251"/>
        <v>86.950890713422098</v>
      </c>
      <c r="AA2682" s="17">
        <v>832.60959079306497</v>
      </c>
      <c r="AB2682" s="6">
        <f t="shared" si="1261"/>
        <v>734.04994360447404</v>
      </c>
      <c r="AC2682" s="6">
        <f t="shared" si="1234"/>
        <v>734.04994360447404</v>
      </c>
      <c r="AD2682" s="17">
        <v>779.83947602856199</v>
      </c>
      <c r="AE2682" s="6">
        <f t="shared" si="1252"/>
        <v>52.770114764502978</v>
      </c>
      <c r="AF2682" s="17">
        <v>734.04994360447404</v>
      </c>
      <c r="AG2682" s="6">
        <f t="shared" si="1253"/>
        <v>45.789532424087952</v>
      </c>
      <c r="AH2682" s="6">
        <f t="shared" si="1235"/>
        <v>45.789532424087952</v>
      </c>
      <c r="AI2682" s="6">
        <f t="shared" si="1254"/>
        <v>832.60959079306497</v>
      </c>
      <c r="AJ2682" s="17">
        <v>147.658244086991</v>
      </c>
      <c r="AK2682" s="6">
        <f t="shared" si="1255"/>
        <v>119.62652574418701</v>
      </c>
      <c r="AL2682" s="6">
        <f t="shared" si="1236"/>
        <v>119.62652574418701</v>
      </c>
      <c r="AM2682" s="17">
        <v>119.62652574418701</v>
      </c>
      <c r="AN2682" s="6">
        <f t="shared" si="1256"/>
        <v>28.031718342803998</v>
      </c>
      <c r="AO2682" s="6">
        <f t="shared" si="1257"/>
        <v>147.658244086991</v>
      </c>
      <c r="AP2682" s="17">
        <v>2749.2062012000802</v>
      </c>
      <c r="AQ2682" s="6">
        <f t="shared" si="1258"/>
        <v>2749.2062012000779</v>
      </c>
      <c r="AR2682" s="17">
        <v>682.45019802967101</v>
      </c>
      <c r="AS2682" s="6">
        <f t="shared" si="1237"/>
        <v>682.45019802967101</v>
      </c>
      <c r="AT2682" s="17">
        <v>1007.00512700424</v>
      </c>
      <c r="AU2682" s="6">
        <f t="shared" si="1238"/>
        <v>1007.00512700424</v>
      </c>
      <c r="AV2682" s="17">
        <v>680.26569073581504</v>
      </c>
      <c r="AW2682" s="6">
        <f t="shared" si="1239"/>
        <v>680.26569073581504</v>
      </c>
      <c r="AX2682" s="17">
        <v>379.48518543035198</v>
      </c>
      <c r="AY2682" s="6">
        <f t="shared" si="1240"/>
        <v>379.48518543035198</v>
      </c>
      <c r="AZ2682" s="20">
        <v>236227162.30314699</v>
      </c>
      <c r="BA2682" s="20">
        <v>1208954073.6257701</v>
      </c>
      <c r="BB2682" s="20">
        <v>213203769.046718</v>
      </c>
      <c r="BC2682" s="20">
        <v>93615087.287400007</v>
      </c>
      <c r="BD2682" s="19">
        <f t="shared" si="1241"/>
        <v>1752.000092263035</v>
      </c>
      <c r="BE2682" s="18">
        <v>35.703184381194802</v>
      </c>
      <c r="BF2682" s="20">
        <v>1068870.1751947701</v>
      </c>
      <c r="BG2682" s="20">
        <v>63108.477298829799</v>
      </c>
      <c r="BH2682" s="19">
        <f t="shared" si="1259"/>
        <v>79.341009865930147</v>
      </c>
      <c r="BI2682" s="20">
        <v>576.86062660970504</v>
      </c>
      <c r="BJ2682">
        <v>132</v>
      </c>
      <c r="BK2682" s="22">
        <v>1216</v>
      </c>
      <c r="BL2682" s="22">
        <v>1844.76928</v>
      </c>
      <c r="BM2682" s="22">
        <v>304</v>
      </c>
      <c r="BN2682" s="22">
        <v>76</v>
      </c>
      <c r="BO2682">
        <v>0.32972840333742398</v>
      </c>
    </row>
    <row r="2683" spans="1:67" x14ac:dyDescent="0.2">
      <c r="A2683" s="27">
        <v>2682</v>
      </c>
      <c r="B2683" s="18">
        <v>463.54871781137001</v>
      </c>
      <c r="C2683" s="18">
        <v>501.599999999999</v>
      </c>
      <c r="D2683">
        <v>400</v>
      </c>
      <c r="E2683">
        <v>1600</v>
      </c>
      <c r="F2683">
        <v>7</v>
      </c>
      <c r="G2683" s="23">
        <f t="shared" si="1242"/>
        <v>0.95205775013957472</v>
      </c>
      <c r="H2683">
        <v>100</v>
      </c>
      <c r="I2683" s="17">
        <v>167.28518676783199</v>
      </c>
      <c r="J2683" s="6">
        <f t="shared" si="1243"/>
        <v>165.64989902916307</v>
      </c>
      <c r="K2683" s="6">
        <f t="shared" si="1260"/>
        <v>165.64989902916307</v>
      </c>
      <c r="L2683" s="6">
        <f t="shared" si="1244"/>
        <v>1</v>
      </c>
      <c r="M2683" s="6">
        <f t="shared" si="1245"/>
        <v>167.28518676783199</v>
      </c>
      <c r="N2683" s="28">
        <v>100</v>
      </c>
      <c r="O2683" s="17">
        <v>313.61224839970401</v>
      </c>
      <c r="P2683" s="6">
        <f t="shared" si="1246"/>
        <v>297.873959201128</v>
      </c>
      <c r="Q2683" s="6">
        <f t="shared" si="1232"/>
        <v>297.873959201128</v>
      </c>
      <c r="R2683" s="17">
        <v>297.873959201128</v>
      </c>
      <c r="S2683" s="6">
        <f t="shared" si="1247"/>
        <v>15.738289198576012</v>
      </c>
      <c r="T2683" s="6">
        <f t="shared" si="1248"/>
        <v>313.61224839970401</v>
      </c>
      <c r="U2683" s="17">
        <v>86.942080733126801</v>
      </c>
      <c r="V2683" s="6">
        <f t="shared" si="1249"/>
        <v>78.3987347491055</v>
      </c>
      <c r="W2683" s="6">
        <f t="shared" si="1233"/>
        <v>78.3987347491055</v>
      </c>
      <c r="X2683" s="17">
        <v>78.3987347491055</v>
      </c>
      <c r="Y2683" s="6">
        <f t="shared" si="1250"/>
        <v>8.5433459840213004</v>
      </c>
      <c r="Z2683" s="6">
        <f t="shared" si="1251"/>
        <v>86.942080733126801</v>
      </c>
      <c r="AA2683" s="17">
        <v>912.38678232842699</v>
      </c>
      <c r="AB2683" s="6">
        <f t="shared" si="1261"/>
        <v>810.11886386030096</v>
      </c>
      <c r="AC2683" s="6">
        <f t="shared" si="1234"/>
        <v>810.11886386030096</v>
      </c>
      <c r="AD2683" s="17">
        <v>855.56056053006296</v>
      </c>
      <c r="AE2683" s="6">
        <f t="shared" si="1252"/>
        <v>56.826221798364031</v>
      </c>
      <c r="AF2683" s="17">
        <v>810.11886386030096</v>
      </c>
      <c r="AG2683" s="6">
        <f t="shared" si="1253"/>
        <v>45.441696669761996</v>
      </c>
      <c r="AH2683" s="6">
        <f t="shared" si="1235"/>
        <v>45.441696669761996</v>
      </c>
      <c r="AI2683" s="6">
        <f t="shared" si="1254"/>
        <v>912.38678232842699</v>
      </c>
      <c r="AJ2683" s="17">
        <v>147.454462528981</v>
      </c>
      <c r="AK2683" s="6">
        <f t="shared" si="1255"/>
        <v>119.408731466769</v>
      </c>
      <c r="AL2683" s="6">
        <f t="shared" si="1236"/>
        <v>119.408731466769</v>
      </c>
      <c r="AM2683" s="17">
        <v>119.408731466769</v>
      </c>
      <c r="AN2683" s="6">
        <f t="shared" si="1256"/>
        <v>28.045731062211999</v>
      </c>
      <c r="AO2683" s="6">
        <f t="shared" si="1257"/>
        <v>147.454462528981</v>
      </c>
      <c r="AP2683" s="17">
        <v>2834.1780068490798</v>
      </c>
      <c r="AQ2683" s="6">
        <f t="shared" si="1258"/>
        <v>2834.178006849083</v>
      </c>
      <c r="AR2683" s="17">
        <v>767.665878431701</v>
      </c>
      <c r="AS2683" s="6">
        <f t="shared" si="1237"/>
        <v>767.665878431701</v>
      </c>
      <c r="AT2683" s="17">
        <v>1006.8863015956</v>
      </c>
      <c r="AU2683" s="6">
        <f t="shared" si="1238"/>
        <v>1006.8863015956</v>
      </c>
      <c r="AV2683" s="17">
        <v>680.18542019247604</v>
      </c>
      <c r="AW2683" s="6">
        <f t="shared" si="1239"/>
        <v>680.18542019247604</v>
      </c>
      <c r="AX2683" s="17">
        <v>379.44040662930598</v>
      </c>
      <c r="AY2683" s="6">
        <f t="shared" si="1240"/>
        <v>379.44040662930598</v>
      </c>
      <c r="AZ2683" s="20">
        <v>245454266.78808001</v>
      </c>
      <c r="BA2683" s="20">
        <v>1208944094.40137</v>
      </c>
      <c r="BB2683" s="20">
        <v>213606817.05507901</v>
      </c>
      <c r="BC2683" s="20">
        <v>83994821.755464807</v>
      </c>
      <c r="BD2683" s="19">
        <f t="shared" si="1241"/>
        <v>1751.9999999999939</v>
      </c>
      <c r="BE2683" s="18">
        <v>37.721264669832998</v>
      </c>
      <c r="BF2683" s="20">
        <v>944980.57135973999</v>
      </c>
      <c r="BG2683" s="20">
        <v>55793.758979778999</v>
      </c>
      <c r="BH2683" s="19">
        <f t="shared" si="1259"/>
        <v>70.144830049206433</v>
      </c>
      <c r="BI2683" s="20">
        <v>648.96820493591804</v>
      </c>
      <c r="BJ2683">
        <v>132</v>
      </c>
      <c r="BK2683" s="22">
        <v>1216</v>
      </c>
      <c r="BL2683" s="22">
        <v>1844.76928</v>
      </c>
      <c r="BM2683" s="22">
        <v>304</v>
      </c>
      <c r="BN2683" s="22">
        <v>76</v>
      </c>
      <c r="BO2683">
        <v>0.33037492760278397</v>
      </c>
    </row>
    <row r="2684" spans="1:67" x14ac:dyDescent="0.2">
      <c r="A2684" s="27">
        <v>2683</v>
      </c>
      <c r="B2684" s="18">
        <v>515.05413090152194</v>
      </c>
      <c r="C2684" s="18">
        <v>501.599999999999</v>
      </c>
      <c r="D2684">
        <v>400</v>
      </c>
      <c r="E2684">
        <v>1600</v>
      </c>
      <c r="F2684">
        <v>7</v>
      </c>
      <c r="G2684" s="23">
        <f t="shared" si="1242"/>
        <v>0.95696340840658511</v>
      </c>
      <c r="H2684">
        <v>100</v>
      </c>
      <c r="I2684" s="17">
        <v>171.75857622546201</v>
      </c>
      <c r="J2684" s="6">
        <f t="shared" si="1243"/>
        <v>169.96239469583753</v>
      </c>
      <c r="K2684" s="6">
        <f t="shared" si="1260"/>
        <v>169.96239469583753</v>
      </c>
      <c r="L2684" s="6">
        <f t="shared" si="1244"/>
        <v>1</v>
      </c>
      <c r="M2684" s="6">
        <f t="shared" si="1245"/>
        <v>171.75857622546201</v>
      </c>
      <c r="N2684" s="28">
        <v>99.999999999999901</v>
      </c>
      <c r="O2684" s="17">
        <v>337.20638396544501</v>
      </c>
      <c r="P2684" s="6">
        <f t="shared" si="1246"/>
        <v>320.28226662581301</v>
      </c>
      <c r="Q2684" s="6">
        <f t="shared" si="1232"/>
        <v>320.28226662581301</v>
      </c>
      <c r="R2684" s="17">
        <v>320.28226662581301</v>
      </c>
      <c r="S2684" s="6">
        <f t="shared" si="1247"/>
        <v>16.924117339632005</v>
      </c>
      <c r="T2684" s="6">
        <f t="shared" si="1248"/>
        <v>337.20638396544501</v>
      </c>
      <c r="U2684" s="17">
        <v>86.933511374616799</v>
      </c>
      <c r="V2684" s="6">
        <f t="shared" si="1249"/>
        <v>78.390153366858598</v>
      </c>
      <c r="W2684" s="6">
        <f t="shared" si="1233"/>
        <v>78.390153366858598</v>
      </c>
      <c r="X2684" s="17">
        <v>78.390153366858598</v>
      </c>
      <c r="Y2684" s="6">
        <f t="shared" si="1250"/>
        <v>8.5433580077582008</v>
      </c>
      <c r="Z2684" s="6">
        <f t="shared" si="1251"/>
        <v>86.933511374616799</v>
      </c>
      <c r="AA2684" s="17">
        <v>1004.89795754677</v>
      </c>
      <c r="AB2684" s="6">
        <f t="shared" si="1261"/>
        <v>898.28687536272696</v>
      </c>
      <c r="AC2684" s="6">
        <f t="shared" si="1234"/>
        <v>898.28687536272696</v>
      </c>
      <c r="AD2684" s="17">
        <v>943.38605584454695</v>
      </c>
      <c r="AE2684" s="6">
        <f t="shared" si="1252"/>
        <v>61.511901702223099</v>
      </c>
      <c r="AF2684" s="17">
        <v>898.28687536272696</v>
      </c>
      <c r="AG2684" s="6">
        <f t="shared" si="1253"/>
        <v>45.099180481819985</v>
      </c>
      <c r="AH2684" s="6">
        <f t="shared" si="1235"/>
        <v>45.099180481819985</v>
      </c>
      <c r="AI2684" s="6">
        <f t="shared" si="1254"/>
        <v>1004.89795754677</v>
      </c>
      <c r="AJ2684" s="17">
        <v>146.808136590667</v>
      </c>
      <c r="AK2684" s="6">
        <f t="shared" si="1255"/>
        <v>118.843515799895</v>
      </c>
      <c r="AL2684" s="6">
        <f t="shared" si="1236"/>
        <v>118.843515799895</v>
      </c>
      <c r="AM2684" s="17">
        <v>118.843515799895</v>
      </c>
      <c r="AN2684" s="6">
        <f t="shared" si="1256"/>
        <v>27.964620790772003</v>
      </c>
      <c r="AO2684" s="6">
        <f t="shared" si="1257"/>
        <v>146.808136590667</v>
      </c>
      <c r="AP2684" s="17">
        <v>2919.1505468958499</v>
      </c>
      <c r="AQ2684" s="6">
        <f t="shared" si="1258"/>
        <v>2919.150546895843</v>
      </c>
      <c r="AR2684" s="17">
        <v>852.86752316593697</v>
      </c>
      <c r="AS2684" s="6">
        <f t="shared" si="1237"/>
        <v>852.86752316593697</v>
      </c>
      <c r="AT2684" s="17">
        <v>1006.77467274606</v>
      </c>
      <c r="AU2684" s="6">
        <f t="shared" si="1238"/>
        <v>1006.77467274606</v>
      </c>
      <c r="AV2684" s="17">
        <v>680.11001116584896</v>
      </c>
      <c r="AW2684" s="6">
        <f t="shared" si="1239"/>
        <v>680.11001116584896</v>
      </c>
      <c r="AX2684" s="17">
        <v>379.398339817997</v>
      </c>
      <c r="AY2684" s="6">
        <f t="shared" si="1240"/>
        <v>379.398339817997</v>
      </c>
      <c r="AZ2684" s="20">
        <v>253419762.94318601</v>
      </c>
      <c r="BA2684" s="20">
        <v>1208934232.68346</v>
      </c>
      <c r="BB2684" s="20">
        <v>214245895.90168801</v>
      </c>
      <c r="BC2684" s="20">
        <v>75400108.4716627</v>
      </c>
      <c r="BD2684" s="19">
        <f t="shared" si="1241"/>
        <v>1751.9999999999968</v>
      </c>
      <c r="BE2684" s="18">
        <v>39.646459889288003</v>
      </c>
      <c r="BF2684" s="20">
        <v>849032.26097597904</v>
      </c>
      <c r="BG2684" s="20">
        <v>50128.756897920699</v>
      </c>
      <c r="BH2684" s="19">
        <f t="shared" si="1259"/>
        <v>63.022696399735473</v>
      </c>
      <c r="BI2684" s="20">
        <v>721.07578326213104</v>
      </c>
      <c r="BJ2684">
        <v>132</v>
      </c>
      <c r="BK2684" s="22">
        <v>1216</v>
      </c>
      <c r="BL2684" s="22">
        <v>1844.76928</v>
      </c>
      <c r="BM2684" s="22">
        <v>304</v>
      </c>
      <c r="BN2684" s="22">
        <v>76</v>
      </c>
      <c r="BO2684">
        <v>0.33136288802409303</v>
      </c>
    </row>
    <row r="2685" spans="1:67" x14ac:dyDescent="0.2">
      <c r="A2685" s="27">
        <v>2684</v>
      </c>
      <c r="B2685" s="18">
        <v>566.55954399167399</v>
      </c>
      <c r="C2685" s="18">
        <v>501.599999999999</v>
      </c>
      <c r="D2685">
        <v>400</v>
      </c>
      <c r="E2685">
        <v>1600</v>
      </c>
      <c r="F2685">
        <v>7</v>
      </c>
      <c r="G2685" s="23">
        <f t="shared" si="1242"/>
        <v>0.96100693553701277</v>
      </c>
      <c r="H2685">
        <v>100</v>
      </c>
      <c r="I2685" s="17">
        <v>176.29553773355099</v>
      </c>
      <c r="J2685" s="6">
        <f t="shared" si="1243"/>
        <v>174.3560924268354</v>
      </c>
      <c r="K2685" s="6">
        <f t="shared" si="1260"/>
        <v>174.3560924268354</v>
      </c>
      <c r="L2685" s="6">
        <f t="shared" si="1244"/>
        <v>1</v>
      </c>
      <c r="M2685" s="6">
        <f t="shared" si="1245"/>
        <v>176.29553773355099</v>
      </c>
      <c r="N2685" s="28">
        <v>99.999999999999901</v>
      </c>
      <c r="O2685" s="17">
        <v>360.66834458021498</v>
      </c>
      <c r="P2685" s="6">
        <f t="shared" si="1246"/>
        <v>342.564895845693</v>
      </c>
      <c r="Q2685" s="6">
        <f t="shared" si="1232"/>
        <v>342.564895845693</v>
      </c>
      <c r="R2685" s="17">
        <v>342.564895845693</v>
      </c>
      <c r="S2685" s="6">
        <f t="shared" si="1247"/>
        <v>18.103448734521976</v>
      </c>
      <c r="T2685" s="6">
        <f t="shared" si="1248"/>
        <v>360.66834458021498</v>
      </c>
      <c r="U2685" s="17">
        <v>86.924613285258005</v>
      </c>
      <c r="V2685" s="6">
        <f t="shared" si="1249"/>
        <v>78.381325776977505</v>
      </c>
      <c r="W2685" s="6">
        <f t="shared" si="1233"/>
        <v>78.381325776977505</v>
      </c>
      <c r="X2685" s="17">
        <v>78.381325776977505</v>
      </c>
      <c r="Y2685" s="6">
        <f t="shared" si="1250"/>
        <v>8.5432875082804998</v>
      </c>
      <c r="Z2685" s="6">
        <f t="shared" si="1251"/>
        <v>86.924613285258005</v>
      </c>
      <c r="AA2685" s="17">
        <v>1098.8814899358199</v>
      </c>
      <c r="AB2685" s="6">
        <f t="shared" si="1261"/>
        <v>987.61305375377106</v>
      </c>
      <c r="AC2685" s="6">
        <f t="shared" si="1234"/>
        <v>987.61305375377106</v>
      </c>
      <c r="AD2685" s="17">
        <v>1032.5886541806001</v>
      </c>
      <c r="AE2685" s="6">
        <f t="shared" si="1252"/>
        <v>66.292835755219812</v>
      </c>
      <c r="AF2685" s="17">
        <v>987.61305375377106</v>
      </c>
      <c r="AG2685" s="6">
        <f t="shared" si="1253"/>
        <v>44.975600426829033</v>
      </c>
      <c r="AH2685" s="6">
        <f t="shared" si="1235"/>
        <v>44.975600426829033</v>
      </c>
      <c r="AI2685" s="6">
        <f t="shared" si="1254"/>
        <v>1098.8814899358199</v>
      </c>
      <c r="AJ2685" s="17">
        <v>146.52543825617599</v>
      </c>
      <c r="AK2685" s="6">
        <f t="shared" si="1255"/>
        <v>118.57400224644</v>
      </c>
      <c r="AL2685" s="6">
        <f t="shared" si="1236"/>
        <v>118.57400224644</v>
      </c>
      <c r="AM2685" s="17">
        <v>118.57400224644</v>
      </c>
      <c r="AN2685" s="6">
        <f t="shared" si="1256"/>
        <v>27.951436009735986</v>
      </c>
      <c r="AO2685" s="6">
        <f t="shared" si="1257"/>
        <v>146.52543825617599</v>
      </c>
      <c r="AP2685" s="17">
        <v>3004.1237565840702</v>
      </c>
      <c r="AQ2685" s="6">
        <f t="shared" si="1258"/>
        <v>3004.1237565840711</v>
      </c>
      <c r="AR2685" s="17">
        <v>938.05636984228704</v>
      </c>
      <c r="AS2685" s="6">
        <f t="shared" si="1237"/>
        <v>938.05636984228704</v>
      </c>
      <c r="AT2685" s="17">
        <v>1006.6696058914</v>
      </c>
      <c r="AU2685" s="6">
        <f t="shared" si="1238"/>
        <v>1006.6696058914</v>
      </c>
      <c r="AV2685" s="17">
        <v>680.03903498653597</v>
      </c>
      <c r="AW2685" s="6">
        <f t="shared" si="1239"/>
        <v>680.03903498653597</v>
      </c>
      <c r="AX2685" s="17">
        <v>379.35874586384801</v>
      </c>
      <c r="AY2685" s="6">
        <f t="shared" si="1240"/>
        <v>379.35874586384801</v>
      </c>
      <c r="AZ2685" s="20">
        <v>260352453.60556501</v>
      </c>
      <c r="BA2685" s="20">
        <v>1208948654.2290101</v>
      </c>
      <c r="BB2685" s="20">
        <v>214383043.226262</v>
      </c>
      <c r="BC2685" s="20">
        <v>68315848.939153194</v>
      </c>
      <c r="BD2685" s="19">
        <f t="shared" si="1241"/>
        <v>1751.9999999999905</v>
      </c>
      <c r="BE2685" s="18">
        <v>41.496421726157301</v>
      </c>
      <c r="BF2685" s="20">
        <v>766031.520366268</v>
      </c>
      <c r="BG2685" s="20">
        <v>45228.208191339501</v>
      </c>
      <c r="BH2685" s="19">
        <f t="shared" si="1259"/>
        <v>56.861646087718185</v>
      </c>
      <c r="BI2685" s="20">
        <v>793.18336158834404</v>
      </c>
      <c r="BJ2685">
        <v>132</v>
      </c>
      <c r="BK2685" s="22">
        <v>1216</v>
      </c>
      <c r="BL2685" s="22">
        <v>1844.76928</v>
      </c>
      <c r="BM2685" s="22">
        <v>304</v>
      </c>
      <c r="BN2685" s="22">
        <v>76</v>
      </c>
      <c r="BO2685">
        <v>0.331574172924754</v>
      </c>
    </row>
    <row r="2686" spans="1:67" x14ac:dyDescent="0.2">
      <c r="A2686" s="27">
        <v>2685</v>
      </c>
      <c r="B2686" s="18">
        <v>618.06495708182604</v>
      </c>
      <c r="C2686" s="18">
        <v>501.599999999999</v>
      </c>
      <c r="D2686">
        <v>400</v>
      </c>
      <c r="E2686">
        <v>1600</v>
      </c>
      <c r="F2686">
        <v>7</v>
      </c>
      <c r="G2686" s="23">
        <f t="shared" si="1242"/>
        <v>0.96474021968537926</v>
      </c>
      <c r="H2686">
        <v>100</v>
      </c>
      <c r="I2686" s="17">
        <v>180.86707674460399</v>
      </c>
      <c r="J2686" s="6">
        <f t="shared" si="1243"/>
        <v>178.65394884923791</v>
      </c>
      <c r="K2686" s="6">
        <f t="shared" si="1260"/>
        <v>178.65394884923791</v>
      </c>
      <c r="L2686" s="6">
        <f t="shared" si="1244"/>
        <v>1</v>
      </c>
      <c r="M2686" s="6">
        <f t="shared" si="1245"/>
        <v>180.86707674460399</v>
      </c>
      <c r="N2686" s="28">
        <v>100</v>
      </c>
      <c r="O2686" s="17">
        <v>383.96386901826799</v>
      </c>
      <c r="P2686" s="6">
        <f t="shared" si="1246"/>
        <v>364.68931912491001</v>
      </c>
      <c r="Q2686" s="6">
        <f t="shared" si="1232"/>
        <v>364.68931912491001</v>
      </c>
      <c r="R2686" s="17">
        <v>364.68931912491001</v>
      </c>
      <c r="S2686" s="6">
        <f t="shared" si="1247"/>
        <v>19.274549893357971</v>
      </c>
      <c r="T2686" s="6">
        <f t="shared" si="1248"/>
        <v>383.96386901826799</v>
      </c>
      <c r="U2686" s="17">
        <v>86.915798658515598</v>
      </c>
      <c r="V2686" s="6">
        <f t="shared" si="1249"/>
        <v>78.372619377677793</v>
      </c>
      <c r="W2686" s="6">
        <f t="shared" si="1233"/>
        <v>78.372619377677793</v>
      </c>
      <c r="X2686" s="17">
        <v>78.372619377677793</v>
      </c>
      <c r="Y2686" s="6">
        <f t="shared" si="1250"/>
        <v>8.5431792808378049</v>
      </c>
      <c r="Z2686" s="6">
        <f t="shared" si="1251"/>
        <v>86.915798658515598</v>
      </c>
      <c r="AA2686" s="17">
        <v>1200.46009670986</v>
      </c>
      <c r="AB2686" s="6">
        <f t="shared" si="1261"/>
        <v>1084.04051152087</v>
      </c>
      <c r="AC2686" s="6">
        <f t="shared" si="1234"/>
        <v>1084.04051152087</v>
      </c>
      <c r="AD2686" s="17">
        <v>1128.99002516114</v>
      </c>
      <c r="AE2686" s="6">
        <f t="shared" si="1252"/>
        <v>71.470071548719943</v>
      </c>
      <c r="AF2686" s="17">
        <v>1084.04051152087</v>
      </c>
      <c r="AG2686" s="6">
        <f t="shared" si="1253"/>
        <v>44.94951364026997</v>
      </c>
      <c r="AH2686" s="6">
        <f t="shared" si="1235"/>
        <v>44.94951364026997</v>
      </c>
      <c r="AI2686" s="6">
        <f t="shared" si="1254"/>
        <v>1200.46009670986</v>
      </c>
      <c r="AJ2686" s="17">
        <v>146.283291505351</v>
      </c>
      <c r="AK2686" s="6">
        <f t="shared" si="1255"/>
        <v>118.343585133809</v>
      </c>
      <c r="AL2686" s="6">
        <f t="shared" si="1236"/>
        <v>118.343585133809</v>
      </c>
      <c r="AM2686" s="17">
        <v>118.343585133809</v>
      </c>
      <c r="AN2686" s="6">
        <f t="shared" si="1256"/>
        <v>27.939706371542002</v>
      </c>
      <c r="AO2686" s="6">
        <f t="shared" si="1257"/>
        <v>146.283291505351</v>
      </c>
      <c r="AP2686" s="17">
        <v>3089.0975785533401</v>
      </c>
      <c r="AQ2686" s="6">
        <f t="shared" si="1258"/>
        <v>3089.0975785533328</v>
      </c>
      <c r="AR2686" s="17">
        <v>1023.23351472176</v>
      </c>
      <c r="AS2686" s="6">
        <f t="shared" si="1237"/>
        <v>1023.23351472176</v>
      </c>
      <c r="AT2686" s="17">
        <v>1006.57053894169</v>
      </c>
      <c r="AU2686" s="6">
        <f t="shared" si="1238"/>
        <v>1006.57053894169</v>
      </c>
      <c r="AV2686" s="17">
        <v>679.97211194398096</v>
      </c>
      <c r="AW2686" s="6">
        <f t="shared" si="1239"/>
        <v>679.97211194398096</v>
      </c>
      <c r="AX2686" s="17">
        <v>379.32141294590201</v>
      </c>
      <c r="AY2686" s="6">
        <f t="shared" si="1240"/>
        <v>379.32141294590201</v>
      </c>
      <c r="AZ2686" s="20">
        <v>266598457.40765601</v>
      </c>
      <c r="BA2686" s="20">
        <v>1208974723.1200199</v>
      </c>
      <c r="BB2686" s="20">
        <v>214651684.361099</v>
      </c>
      <c r="BC2686" s="20">
        <v>61775135.1112151</v>
      </c>
      <c r="BD2686" s="19">
        <f t="shared" si="1241"/>
        <v>1751.99999999999</v>
      </c>
      <c r="BE2686" s="18">
        <v>43.246266821806003</v>
      </c>
      <c r="BF2686" s="20">
        <v>693377.839990824</v>
      </c>
      <c r="BG2686" s="20">
        <v>40938.5729811376</v>
      </c>
      <c r="BH2686" s="19">
        <f t="shared" si="1259"/>
        <v>51.46864625593134</v>
      </c>
      <c r="BI2686" s="20">
        <v>865.29093991455704</v>
      </c>
      <c r="BJ2686">
        <v>132</v>
      </c>
      <c r="BK2686" s="22">
        <v>1216</v>
      </c>
      <c r="BL2686" s="22">
        <v>1844.76928</v>
      </c>
      <c r="BM2686" s="22">
        <v>304</v>
      </c>
      <c r="BN2686" s="22">
        <v>76</v>
      </c>
      <c r="BO2686">
        <v>0.33198803975557301</v>
      </c>
    </row>
    <row r="2687" spans="1:67" x14ac:dyDescent="0.2">
      <c r="A2687" s="27">
        <v>2686</v>
      </c>
      <c r="B2687" s="18">
        <v>669.57037017197899</v>
      </c>
      <c r="C2687" s="18">
        <v>501.599999999999</v>
      </c>
      <c r="D2687">
        <v>400</v>
      </c>
      <c r="E2687">
        <v>1600</v>
      </c>
      <c r="F2687">
        <v>7</v>
      </c>
      <c r="G2687" s="23">
        <f t="shared" si="1242"/>
        <v>0.96760581925028433</v>
      </c>
      <c r="H2687">
        <v>100</v>
      </c>
      <c r="I2687" s="17">
        <v>185.46370230811701</v>
      </c>
      <c r="J2687" s="6">
        <f t="shared" si="1243"/>
        <v>183.31993140979924</v>
      </c>
      <c r="K2687" s="6">
        <f t="shared" si="1260"/>
        <v>183.31993140979924</v>
      </c>
      <c r="L2687" s="6">
        <f t="shared" si="1244"/>
        <v>1</v>
      </c>
      <c r="M2687" s="6">
        <f t="shared" si="1245"/>
        <v>185.46370230811701</v>
      </c>
      <c r="N2687" s="28">
        <v>99.999999999999901</v>
      </c>
      <c r="O2687" s="17">
        <v>407.52813905660997</v>
      </c>
      <c r="P2687" s="6">
        <f t="shared" si="1246"/>
        <v>387.06888324457998</v>
      </c>
      <c r="Q2687" s="6">
        <f t="shared" si="1232"/>
        <v>387.06888324457998</v>
      </c>
      <c r="R2687" s="17">
        <v>387.06888324457998</v>
      </c>
      <c r="S2687" s="6">
        <f t="shared" si="1247"/>
        <v>20.459255812029994</v>
      </c>
      <c r="T2687" s="6">
        <f t="shared" si="1248"/>
        <v>407.52813905660997</v>
      </c>
      <c r="U2687" s="17">
        <v>86.908538131843201</v>
      </c>
      <c r="V2687" s="6">
        <f t="shared" si="1249"/>
        <v>78.365356425477003</v>
      </c>
      <c r="W2687" s="6">
        <f t="shared" si="1233"/>
        <v>78.365356425477003</v>
      </c>
      <c r="X2687" s="17">
        <v>78.365356425477003</v>
      </c>
      <c r="Y2687" s="6">
        <f t="shared" si="1250"/>
        <v>8.5431817063661981</v>
      </c>
      <c r="Z2687" s="6">
        <f t="shared" si="1251"/>
        <v>86.908538131843201</v>
      </c>
      <c r="AA2687" s="17">
        <v>1303.88780772932</v>
      </c>
      <c r="AB2687" s="6">
        <f t="shared" si="1261"/>
        <v>1182.4824627640501</v>
      </c>
      <c r="AC2687" s="6">
        <f t="shared" si="1234"/>
        <v>1182.4824627640501</v>
      </c>
      <c r="AD2687" s="17">
        <v>1227.16242271276</v>
      </c>
      <c r="AE2687" s="6">
        <f t="shared" si="1252"/>
        <v>76.72538501656004</v>
      </c>
      <c r="AF2687" s="17">
        <v>1182.4824627640501</v>
      </c>
      <c r="AG2687" s="6">
        <f t="shared" si="1253"/>
        <v>44.679959948709893</v>
      </c>
      <c r="AH2687" s="6">
        <f t="shared" si="1235"/>
        <v>44.679959948709893</v>
      </c>
      <c r="AI2687" s="6">
        <f t="shared" si="1254"/>
        <v>1303.88780772932</v>
      </c>
      <c r="AJ2687" s="17">
        <v>146.08422738005001</v>
      </c>
      <c r="AK2687" s="6">
        <f t="shared" si="1255"/>
        <v>118.152437171504</v>
      </c>
      <c r="AL2687" s="6">
        <f t="shared" si="1236"/>
        <v>118.152437171504</v>
      </c>
      <c r="AM2687" s="17">
        <v>118.152437171504</v>
      </c>
      <c r="AN2687" s="6">
        <f t="shared" si="1256"/>
        <v>27.931790208546005</v>
      </c>
      <c r="AO2687" s="6">
        <f t="shared" si="1257"/>
        <v>146.08422738005001</v>
      </c>
      <c r="AP2687" s="17">
        <v>3174.0719618126</v>
      </c>
      <c r="AQ2687" s="6">
        <f t="shared" si="1258"/>
        <v>3174.0719618125968</v>
      </c>
      <c r="AR2687" s="17">
        <v>1108.39993233583</v>
      </c>
      <c r="AS2687" s="6">
        <f t="shared" si="1237"/>
        <v>1108.39993233583</v>
      </c>
      <c r="AT2687" s="17">
        <v>1006.47697222189</v>
      </c>
      <c r="AU2687" s="6">
        <f t="shared" si="1238"/>
        <v>1006.47697222189</v>
      </c>
      <c r="AV2687" s="17">
        <v>679.90890449093797</v>
      </c>
      <c r="AW2687" s="6">
        <f t="shared" si="1239"/>
        <v>679.90890449093797</v>
      </c>
      <c r="AX2687" s="17">
        <v>379.28615276393901</v>
      </c>
      <c r="AY2687" s="6">
        <f t="shared" si="1240"/>
        <v>379.28615276393901</v>
      </c>
      <c r="AZ2687" s="20">
        <v>271828071.70475698</v>
      </c>
      <c r="BA2687" s="20">
        <v>1208968181.2083499</v>
      </c>
      <c r="BB2687" s="20">
        <v>214449142.41338301</v>
      </c>
      <c r="BC2687" s="20">
        <v>56754604.673501402</v>
      </c>
      <c r="BD2687" s="19">
        <f t="shared" si="1241"/>
        <v>1751.9999999999914</v>
      </c>
      <c r="BE2687" s="18">
        <v>44.925230643876503</v>
      </c>
      <c r="BF2687" s="20">
        <v>629948.94102702499</v>
      </c>
      <c r="BG2687" s="20">
        <v>37193.5894244421</v>
      </c>
      <c r="BH2687" s="19">
        <f t="shared" si="1259"/>
        <v>46.760391427345823</v>
      </c>
      <c r="BI2687" s="20">
        <v>937.39851824077004</v>
      </c>
      <c r="BJ2687">
        <v>132</v>
      </c>
      <c r="BK2687" s="22">
        <v>1216</v>
      </c>
      <c r="BL2687" s="22">
        <v>1844.76928</v>
      </c>
      <c r="BM2687" s="22">
        <v>304</v>
      </c>
      <c r="BN2687" s="22">
        <v>76</v>
      </c>
      <c r="BO2687">
        <v>0.33167600771008598</v>
      </c>
    </row>
    <row r="2688" spans="1:67" x14ac:dyDescent="0.2">
      <c r="A2688" s="27">
        <v>2687</v>
      </c>
      <c r="B2688" s="18">
        <v>721.07578326213104</v>
      </c>
      <c r="C2688" s="18">
        <v>501.599999999999</v>
      </c>
      <c r="D2688">
        <v>400</v>
      </c>
      <c r="E2688">
        <v>1600</v>
      </c>
      <c r="F2688">
        <v>7</v>
      </c>
      <c r="G2688" s="23">
        <f t="shared" si="1242"/>
        <v>0.97007032182515118</v>
      </c>
      <c r="H2688">
        <v>100</v>
      </c>
      <c r="I2688" s="17">
        <v>190.09799971605901</v>
      </c>
      <c r="J2688" s="6">
        <f t="shared" si="1243"/>
        <v>187.88493567351873</v>
      </c>
      <c r="K2688" s="6">
        <f t="shared" si="1260"/>
        <v>187.88493567351873</v>
      </c>
      <c r="L2688" s="6">
        <f t="shared" si="1244"/>
        <v>1</v>
      </c>
      <c r="M2688" s="6">
        <f t="shared" si="1245"/>
        <v>190.09799971605901</v>
      </c>
      <c r="N2688" s="28">
        <v>100</v>
      </c>
      <c r="O2688" s="17">
        <v>431.31800632294602</v>
      </c>
      <c r="P2688" s="6">
        <f t="shared" si="1246"/>
        <v>409.66261193917501</v>
      </c>
      <c r="Q2688" s="6">
        <f t="shared" si="1232"/>
        <v>409.66261193917501</v>
      </c>
      <c r="R2688" s="17">
        <v>409.66261193917501</v>
      </c>
      <c r="S2688" s="6">
        <f t="shared" si="1247"/>
        <v>21.655394383771011</v>
      </c>
      <c r="T2688" s="6">
        <f t="shared" si="1248"/>
        <v>431.31800632294602</v>
      </c>
      <c r="U2688" s="17">
        <v>86.9012726568901</v>
      </c>
      <c r="V2688" s="6">
        <f t="shared" si="1249"/>
        <v>78.358127700599795</v>
      </c>
      <c r="W2688" s="6">
        <f t="shared" si="1233"/>
        <v>78.358127700599795</v>
      </c>
      <c r="X2688" s="17">
        <v>78.358127700599795</v>
      </c>
      <c r="Y2688" s="6">
        <f t="shared" si="1250"/>
        <v>8.5431449562903055</v>
      </c>
      <c r="Z2688" s="6">
        <f t="shared" si="1251"/>
        <v>86.9012726568901</v>
      </c>
      <c r="AA2688" s="17">
        <v>1403.4401516729299</v>
      </c>
      <c r="AB2688" s="6">
        <f t="shared" si="1261"/>
        <v>1277.0656224127499</v>
      </c>
      <c r="AC2688" s="6">
        <f t="shared" si="1234"/>
        <v>1277.0656224127499</v>
      </c>
      <c r="AD2688" s="17">
        <v>1321.6304025496299</v>
      </c>
      <c r="AE2688" s="6">
        <f t="shared" si="1252"/>
        <v>81.80974912329998</v>
      </c>
      <c r="AF2688" s="17">
        <v>1277.0656224127499</v>
      </c>
      <c r="AG2688" s="6">
        <f t="shared" si="1253"/>
        <v>44.564780136880017</v>
      </c>
      <c r="AH2688" s="6">
        <f t="shared" si="1235"/>
        <v>44.564780136880017</v>
      </c>
      <c r="AI2688" s="6">
        <f t="shared" si="1254"/>
        <v>1403.4401516729299</v>
      </c>
      <c r="AJ2688" s="17">
        <v>146.04712893680599</v>
      </c>
      <c r="AK2688" s="6">
        <f t="shared" si="1255"/>
        <v>118.086545874525</v>
      </c>
      <c r="AL2688" s="6">
        <f t="shared" si="1236"/>
        <v>118.086545874525</v>
      </c>
      <c r="AM2688" s="17">
        <v>118.086545874525</v>
      </c>
      <c r="AN2688" s="6">
        <f t="shared" si="1256"/>
        <v>27.960583062280989</v>
      </c>
      <c r="AO2688" s="6">
        <f t="shared" si="1257"/>
        <v>146.04712893680599</v>
      </c>
      <c r="AP2688" s="17">
        <v>3259.0468608799101</v>
      </c>
      <c r="AQ2688" s="6">
        <f t="shared" si="1258"/>
        <v>3259.046860879906</v>
      </c>
      <c r="AR2688" s="17">
        <v>1193.5564919261899</v>
      </c>
      <c r="AS2688" s="6">
        <f t="shared" si="1237"/>
        <v>1193.5564919261899</v>
      </c>
      <c r="AT2688" s="17">
        <v>1006.38846004251</v>
      </c>
      <c r="AU2688" s="6">
        <f t="shared" si="1238"/>
        <v>1006.38846004251</v>
      </c>
      <c r="AV2688" s="17">
        <v>679.84911154924396</v>
      </c>
      <c r="AW2688" s="6">
        <f t="shared" si="1239"/>
        <v>679.84911154924396</v>
      </c>
      <c r="AX2688" s="17">
        <v>379.252797361962</v>
      </c>
      <c r="AY2688" s="6">
        <f t="shared" si="1240"/>
        <v>379.252797361962</v>
      </c>
      <c r="AZ2688" s="20">
        <v>276481575.09990603</v>
      </c>
      <c r="BA2688" s="20">
        <v>1208976760.73665</v>
      </c>
      <c r="BB2688" s="20">
        <v>214104868.00110099</v>
      </c>
      <c r="BC2688" s="20">
        <v>52436796.162335001</v>
      </c>
      <c r="BD2688" s="19">
        <f t="shared" si="1241"/>
        <v>1751.9999999999918</v>
      </c>
      <c r="BE2688" s="18">
        <v>46.521784579302903</v>
      </c>
      <c r="BF2688" s="20">
        <v>579558.68739265995</v>
      </c>
      <c r="BG2688" s="20">
        <v>34218.436546790603</v>
      </c>
      <c r="BH2688" s="19">
        <f t="shared" si="1259"/>
        <v>43.019980370816945</v>
      </c>
      <c r="BI2688" s="20">
        <v>1009.50609656698</v>
      </c>
      <c r="BJ2688">
        <v>132</v>
      </c>
      <c r="BK2688" s="22">
        <v>1216</v>
      </c>
      <c r="BL2688" s="22">
        <v>1844.76928</v>
      </c>
      <c r="BM2688" s="22">
        <v>304</v>
      </c>
      <c r="BN2688" s="22">
        <v>76</v>
      </c>
      <c r="BO2688">
        <v>0.33114563134598402</v>
      </c>
    </row>
    <row r="2689" spans="1:67" x14ac:dyDescent="0.2">
      <c r="A2689" s="27">
        <v>2688</v>
      </c>
      <c r="B2689" s="18">
        <v>772.58119635228297</v>
      </c>
      <c r="C2689" s="18">
        <v>501.599999999999</v>
      </c>
      <c r="D2689">
        <v>400</v>
      </c>
      <c r="E2689">
        <v>1600</v>
      </c>
      <c r="F2689">
        <v>7</v>
      </c>
      <c r="G2689" s="23">
        <f t="shared" si="1242"/>
        <v>0.97278305756838956</v>
      </c>
      <c r="H2689">
        <v>100</v>
      </c>
      <c r="I2689" s="17">
        <v>194.74207913868301</v>
      </c>
      <c r="J2689" s="6">
        <f t="shared" si="1243"/>
        <v>191.88334496188364</v>
      </c>
      <c r="K2689" s="6">
        <f t="shared" si="1260"/>
        <v>191.88334496188364</v>
      </c>
      <c r="L2689" s="6">
        <f t="shared" si="1244"/>
        <v>1</v>
      </c>
      <c r="M2689" s="6">
        <f t="shared" si="1245"/>
        <v>194.74207913868301</v>
      </c>
      <c r="N2689" s="28">
        <v>100</v>
      </c>
      <c r="O2689" s="17">
        <v>454.90324548818199</v>
      </c>
      <c r="P2689" s="6">
        <f t="shared" si="1246"/>
        <v>432.06188777111998</v>
      </c>
      <c r="Q2689" s="6">
        <f t="shared" si="1232"/>
        <v>432.06188777111998</v>
      </c>
      <c r="R2689" s="17">
        <v>432.06188777111998</v>
      </c>
      <c r="S2689" s="6">
        <f t="shared" si="1247"/>
        <v>22.84135771706201</v>
      </c>
      <c r="T2689" s="6">
        <f t="shared" si="1248"/>
        <v>454.90324548818199</v>
      </c>
      <c r="U2689" s="17">
        <v>86.894577120018397</v>
      </c>
      <c r="V2689" s="6">
        <f t="shared" si="1249"/>
        <v>78.351448524901997</v>
      </c>
      <c r="W2689" s="6">
        <f t="shared" si="1233"/>
        <v>78.351448524901997</v>
      </c>
      <c r="X2689" s="17">
        <v>78.351448524901997</v>
      </c>
      <c r="Y2689" s="6">
        <f t="shared" si="1250"/>
        <v>8.5431285951164</v>
      </c>
      <c r="Z2689" s="6">
        <f t="shared" si="1251"/>
        <v>86.894577120018397</v>
      </c>
      <c r="AA2689" s="17">
        <v>1510.8392089577701</v>
      </c>
      <c r="AB2689" s="6">
        <f t="shared" si="1261"/>
        <v>1379.2254156732099</v>
      </c>
      <c r="AC2689" s="6">
        <f t="shared" si="1234"/>
        <v>1379.2254156732099</v>
      </c>
      <c r="AD2689" s="17">
        <v>1423.5309543149699</v>
      </c>
      <c r="AE2689" s="6">
        <f t="shared" si="1252"/>
        <v>87.308254642800193</v>
      </c>
      <c r="AF2689" s="17">
        <v>1379.2254156732099</v>
      </c>
      <c r="AG2689" s="6">
        <f t="shared" si="1253"/>
        <v>44.305538641759995</v>
      </c>
      <c r="AH2689" s="6">
        <f t="shared" si="1235"/>
        <v>44.305538641759995</v>
      </c>
      <c r="AI2689" s="6">
        <f t="shared" si="1254"/>
        <v>1510.8392089577701</v>
      </c>
      <c r="AJ2689" s="17">
        <v>146.00298181406399</v>
      </c>
      <c r="AK2689" s="6">
        <f t="shared" si="1255"/>
        <v>118.01861212284</v>
      </c>
      <c r="AL2689" s="6">
        <f t="shared" si="1236"/>
        <v>118.01861212284</v>
      </c>
      <c r="AM2689" s="17">
        <v>118.01861212284</v>
      </c>
      <c r="AN2689" s="6">
        <f t="shared" si="1256"/>
        <v>27.984369691223989</v>
      </c>
      <c r="AO2689" s="6">
        <f t="shared" si="1257"/>
        <v>146.00298181406399</v>
      </c>
      <c r="AP2689" s="17">
        <v>3344.0222350580498</v>
      </c>
      <c r="AQ2689" s="6">
        <f t="shared" si="1258"/>
        <v>3344.0222350580411</v>
      </c>
      <c r="AR2689" s="17">
        <v>1278.70397129038</v>
      </c>
      <c r="AS2689" s="6">
        <f t="shared" si="1237"/>
        <v>1278.70397129038</v>
      </c>
      <c r="AT2689" s="17">
        <v>1006.30460360059</v>
      </c>
      <c r="AU2689" s="6">
        <f t="shared" si="1238"/>
        <v>1006.30460360059</v>
      </c>
      <c r="AV2689" s="17">
        <v>679.79246371413899</v>
      </c>
      <c r="AW2689" s="6">
        <f t="shared" si="1239"/>
        <v>679.79246371413899</v>
      </c>
      <c r="AX2689" s="17">
        <v>379.22119645293202</v>
      </c>
      <c r="AY2689" s="6">
        <f t="shared" si="1240"/>
        <v>379.22119645293202</v>
      </c>
      <c r="AZ2689" s="20">
        <v>280874217.180915</v>
      </c>
      <c r="BA2689" s="20">
        <v>1208976760.73665</v>
      </c>
      <c r="BB2689" s="20">
        <v>214464938.94224599</v>
      </c>
      <c r="BC2689" s="20">
        <v>47684083.140181199</v>
      </c>
      <c r="BD2689" s="19">
        <f t="shared" si="1241"/>
        <v>1751.999999999992</v>
      </c>
      <c r="BE2689" s="18">
        <v>48.020551119101498</v>
      </c>
      <c r="BF2689" s="20">
        <v>525048.74879241001</v>
      </c>
      <c r="BG2689" s="20">
        <v>31000.048287348702</v>
      </c>
      <c r="BH2689" s="19">
        <f t="shared" si="1259"/>
        <v>38.973769797825568</v>
      </c>
      <c r="BI2689" s="20">
        <v>1081.6136748931899</v>
      </c>
      <c r="BJ2689">
        <v>132</v>
      </c>
      <c r="BK2689" s="22">
        <v>1216</v>
      </c>
      <c r="BL2689" s="22">
        <v>1844.76928</v>
      </c>
      <c r="BM2689" s="22">
        <v>304</v>
      </c>
      <c r="BN2689" s="22">
        <v>76</v>
      </c>
      <c r="BO2689">
        <v>0.33170035743806497</v>
      </c>
    </row>
    <row r="2690" spans="1:67" x14ac:dyDescent="0.2">
      <c r="A2690" s="27">
        <v>2689</v>
      </c>
      <c r="B2690" s="18">
        <v>824.08660944243502</v>
      </c>
      <c r="C2690" s="18">
        <v>501.599999999999</v>
      </c>
      <c r="D2690">
        <v>400</v>
      </c>
      <c r="E2690">
        <v>1600</v>
      </c>
      <c r="F2690">
        <v>7</v>
      </c>
      <c r="G2690" s="23">
        <f t="shared" si="1242"/>
        <v>0.97487987858364666</v>
      </c>
      <c r="H2690">
        <v>100</v>
      </c>
      <c r="I2690" s="17">
        <v>199.40046161815101</v>
      </c>
      <c r="J2690" s="6">
        <f t="shared" si="1243"/>
        <v>196.66215129080672</v>
      </c>
      <c r="K2690" s="6">
        <f t="shared" si="1260"/>
        <v>196.66215129080672</v>
      </c>
      <c r="L2690" s="6">
        <f t="shared" si="1244"/>
        <v>1</v>
      </c>
      <c r="M2690" s="6">
        <f t="shared" si="1245"/>
        <v>199.40046161815101</v>
      </c>
      <c r="N2690" s="28">
        <v>99.999999999999901</v>
      </c>
      <c r="O2690" s="17">
        <v>478.26091308806201</v>
      </c>
      <c r="P2690" s="6">
        <f t="shared" si="1246"/>
        <v>454.24492932512601</v>
      </c>
      <c r="Q2690" s="6">
        <f t="shared" ref="Q2690:Q2753" si="1262">P2690*solar_capex_adj</f>
        <v>454.24492932512601</v>
      </c>
      <c r="R2690" s="17">
        <v>454.24492932512601</v>
      </c>
      <c r="S2690" s="6">
        <f t="shared" si="1247"/>
        <v>24.015983762936003</v>
      </c>
      <c r="T2690" s="6">
        <f t="shared" si="1248"/>
        <v>478.26091308806201</v>
      </c>
      <c r="U2690" s="17">
        <v>86.888382639974097</v>
      </c>
      <c r="V2690" s="6">
        <f t="shared" si="1249"/>
        <v>78.345254044857697</v>
      </c>
      <c r="W2690" s="6">
        <f t="shared" ref="W2690:W2753" si="1263">V2690*wind_capex_adj</f>
        <v>78.345254044857697</v>
      </c>
      <c r="X2690" s="17">
        <v>78.345254044857697</v>
      </c>
      <c r="Y2690" s="6">
        <f t="shared" si="1250"/>
        <v>8.5431285951164</v>
      </c>
      <c r="Z2690" s="6">
        <f t="shared" si="1251"/>
        <v>86.888382639974097</v>
      </c>
      <c r="AA2690" s="17">
        <v>1637.29384491321</v>
      </c>
      <c r="AB2690" s="6">
        <f t="shared" si="1261"/>
        <v>1499.15127985196</v>
      </c>
      <c r="AC2690" s="6">
        <f t="shared" ref="AC2690:AC2753" si="1264">AB2690*aero_capex_adj</f>
        <v>1499.15127985196</v>
      </c>
      <c r="AD2690" s="17">
        <v>1543.5248947511</v>
      </c>
      <c r="AE2690" s="6">
        <f t="shared" si="1252"/>
        <v>93.768950162110059</v>
      </c>
      <c r="AF2690" s="17">
        <v>1499.15127985196</v>
      </c>
      <c r="AG2690" s="6">
        <f t="shared" si="1253"/>
        <v>44.373614899139966</v>
      </c>
      <c r="AH2690" s="6">
        <f t="shared" ref="AH2690:AH2753" si="1265">AG2690*fuel_adj</f>
        <v>44.373614899139966</v>
      </c>
      <c r="AI2690" s="6">
        <f t="shared" si="1254"/>
        <v>1637.29384491321</v>
      </c>
      <c r="AJ2690" s="17">
        <v>145.78874220499799</v>
      </c>
      <c r="AK2690" s="6">
        <f t="shared" si="1255"/>
        <v>117.819498138443</v>
      </c>
      <c r="AL2690" s="6">
        <f t="shared" ref="AL2690:AL2753" si="1266">AK2690*bess_capex_adj</f>
        <v>117.819498138443</v>
      </c>
      <c r="AM2690" s="17">
        <v>117.819498138443</v>
      </c>
      <c r="AN2690" s="6">
        <f t="shared" si="1256"/>
        <v>27.969244066554992</v>
      </c>
      <c r="AO2690" s="6">
        <f t="shared" si="1257"/>
        <v>145.78874220499799</v>
      </c>
      <c r="AP2690" s="17">
        <v>3428.9980478214202</v>
      </c>
      <c r="AQ2690" s="6">
        <f t="shared" si="1258"/>
        <v>3428.9980478214184</v>
      </c>
      <c r="AR2690" s="17">
        <v>1363.8430684985401</v>
      </c>
      <c r="AS2690" s="6">
        <f t="shared" ref="AS2690:AS2753" si="1267">AR2690*solar_capex_adj</f>
        <v>1363.8430684985401</v>
      </c>
      <c r="AT2690" s="17">
        <v>1006.22504497209</v>
      </c>
      <c r="AU2690" s="6">
        <f t="shared" ref="AU2690:AU2753" si="1268">AT2690*wind_capex_adj</f>
        <v>1006.22504497209</v>
      </c>
      <c r="AV2690" s="17">
        <v>679.73871919594399</v>
      </c>
      <c r="AW2690" s="6">
        <f t="shared" ref="AW2690:AW2753" si="1269">AV2690*aero_capex_adj</f>
        <v>679.73871919594399</v>
      </c>
      <c r="AX2690" s="17">
        <v>379.19121515484397</v>
      </c>
      <c r="AY2690" s="6">
        <f t="shared" ref="AY2690:AY2753" si="1270">AX2690*bess_capex_adj</f>
        <v>379.19121515484397</v>
      </c>
      <c r="AZ2690" s="20">
        <v>284828542.411291</v>
      </c>
      <c r="BA2690" s="20">
        <v>1208976760.73665</v>
      </c>
      <c r="BB2690" s="20">
        <v>214184244.13060001</v>
      </c>
      <c r="BC2690" s="20">
        <v>44010452.721450701</v>
      </c>
      <c r="BD2690" s="19">
        <f t="shared" ref="BD2690:BD2753" si="1271">SUM(AZ2690:BC2690)/1000000</f>
        <v>1751.9999999999918</v>
      </c>
      <c r="BE2690" s="18">
        <v>49.460426937953997</v>
      </c>
      <c r="BF2690" s="20">
        <v>489260.37108385703</v>
      </c>
      <c r="BG2690" s="20">
        <v>28887.022707071199</v>
      </c>
      <c r="BH2690" s="19">
        <f t="shared" si="1259"/>
        <v>36.317239337637204</v>
      </c>
      <c r="BI2690" s="20">
        <v>1153.7212532194101</v>
      </c>
      <c r="BJ2690">
        <v>132</v>
      </c>
      <c r="BK2690" s="22">
        <v>1216</v>
      </c>
      <c r="BL2690" s="22">
        <v>1844.76928</v>
      </c>
      <c r="BM2690" s="22">
        <v>304</v>
      </c>
      <c r="BN2690" s="22">
        <v>76</v>
      </c>
      <c r="BO2690">
        <v>0.33126792947272399</v>
      </c>
    </row>
    <row r="2691" spans="1:67" x14ac:dyDescent="0.2">
      <c r="A2691" s="27">
        <v>2690</v>
      </c>
      <c r="B2691" s="18">
        <v>875.59202253258798</v>
      </c>
      <c r="C2691" s="18">
        <v>501.599999999999</v>
      </c>
      <c r="D2691">
        <v>400</v>
      </c>
      <c r="E2691">
        <v>1600</v>
      </c>
      <c r="F2691">
        <v>7</v>
      </c>
      <c r="G2691" s="23">
        <f t="shared" ref="G2691:G2754" si="1272">SUM(AZ2691:BB2691)/(BD2691*1000000)</f>
        <v>0.97677554885318252</v>
      </c>
      <c r="H2691">
        <v>100</v>
      </c>
      <c r="I2691" s="17">
        <v>204.07250584431199</v>
      </c>
      <c r="J2691" s="6">
        <f t="shared" ref="J2691:J2754" si="1273">(O2691*AZ2691+U2691*BA2691+AJ2691*BB2691+AA2691*BC2691)/(BD2691*(1000000))</f>
        <v>201.31754920481433</v>
      </c>
      <c r="K2691" s="6">
        <f t="shared" si="1260"/>
        <v>201.31754920481433</v>
      </c>
      <c r="L2691" s="6">
        <f t="shared" ref="L2691:L2754" si="1274">K2691/J2691</f>
        <v>1</v>
      </c>
      <c r="M2691" s="6">
        <f t="shared" ref="M2691:M2754" si="1275">I2691*L2691</f>
        <v>204.07250584431199</v>
      </c>
      <c r="N2691" s="28">
        <v>99.999999999999901</v>
      </c>
      <c r="O2691" s="17">
        <v>501.685519408782</v>
      </c>
      <c r="P2691" s="6">
        <f t="shared" ref="P2691:P2754" si="1276">O2691-S2691</f>
        <v>476.49146612294101</v>
      </c>
      <c r="Q2691" s="6">
        <f t="shared" si="1262"/>
        <v>476.49146612294101</v>
      </c>
      <c r="R2691" s="17">
        <v>476.49146612294101</v>
      </c>
      <c r="S2691" s="6">
        <f t="shared" ref="S2691:S2754" si="1277">O2691-R2691</f>
        <v>25.194053285840994</v>
      </c>
      <c r="T2691" s="6">
        <f t="shared" ref="T2691:T2754" si="1278">Q2691+S2691</f>
        <v>501.685519408782</v>
      </c>
      <c r="U2691" s="17">
        <v>86.882497707183404</v>
      </c>
      <c r="V2691" s="6">
        <f t="shared" ref="V2691:V2754" si="1279">U2691-Y2691</f>
        <v>78.339369112067004</v>
      </c>
      <c r="W2691" s="6">
        <f t="shared" si="1263"/>
        <v>78.339369112067004</v>
      </c>
      <c r="X2691" s="17">
        <v>78.339369112067004</v>
      </c>
      <c r="Y2691" s="6">
        <f t="shared" ref="Y2691:Y2754" si="1280">U2691-X2691</f>
        <v>8.5431285951164</v>
      </c>
      <c r="Z2691" s="6">
        <f t="shared" ref="Z2691:Z2754" si="1281">W2691+Y2691</f>
        <v>86.882497707183404</v>
      </c>
      <c r="AA2691" s="17">
        <v>1765.6027996702501</v>
      </c>
      <c r="AB2691" s="6">
        <f t="shared" si="1261"/>
        <v>1621.0621604539699</v>
      </c>
      <c r="AC2691" s="6">
        <f t="shared" si="1264"/>
        <v>1621.0621604539699</v>
      </c>
      <c r="AD2691" s="17">
        <v>1665.2627548569501</v>
      </c>
      <c r="AE2691" s="6">
        <f t="shared" ref="AE2691:AE2754" si="1282">AA2691-AD2691</f>
        <v>100.34004481329998</v>
      </c>
      <c r="AF2691" s="17">
        <v>1621.0621604539699</v>
      </c>
      <c r="AG2691" s="6">
        <f t="shared" ref="AG2691:AG2754" si="1283">AD2691-AF2691</f>
        <v>44.200594402980187</v>
      </c>
      <c r="AH2691" s="6">
        <f t="shared" si="1265"/>
        <v>44.200594402980187</v>
      </c>
      <c r="AI2691" s="6">
        <f t="shared" ref="AI2691:AI2754" si="1284">AC2691+AE2691+AH2691</f>
        <v>1765.6027996702501</v>
      </c>
      <c r="AJ2691" s="17">
        <v>145.687563017092</v>
      </c>
      <c r="AK2691" s="6">
        <f t="shared" ref="AK2691:AK2754" si="1285">AJ2691-AN2691</f>
        <v>117.714287043754</v>
      </c>
      <c r="AL2691" s="6">
        <f t="shared" si="1266"/>
        <v>117.714287043754</v>
      </c>
      <c r="AM2691" s="17">
        <v>117.714287043754</v>
      </c>
      <c r="AN2691" s="6">
        <f t="shared" ref="AN2691:AN2754" si="1286">AJ2691-AM2691</f>
        <v>27.973275973338005</v>
      </c>
      <c r="AO2691" s="6">
        <f t="shared" ref="AO2691:AO2754" si="1287">AL2691+AN2691</f>
        <v>145.687563017092</v>
      </c>
      <c r="AP2691" s="17">
        <v>3513.9742662949102</v>
      </c>
      <c r="AQ2691" s="6">
        <f t="shared" ref="AQ2691:AQ2754" si="1288">AS2691+AU2691+AW2691+AY2691</f>
        <v>3513.9742662949016</v>
      </c>
      <c r="AR2691" s="17">
        <v>1448.9744118536</v>
      </c>
      <c r="AS2691" s="6">
        <f t="shared" si="1267"/>
        <v>1448.9744118536</v>
      </c>
      <c r="AT2691" s="17">
        <v>1006.14946200495</v>
      </c>
      <c r="AU2691" s="6">
        <f t="shared" si="1268"/>
        <v>1006.14946200495</v>
      </c>
      <c r="AV2691" s="17">
        <v>679.68766037015496</v>
      </c>
      <c r="AW2691" s="6">
        <f t="shared" si="1269"/>
        <v>679.68766037015496</v>
      </c>
      <c r="AX2691" s="17">
        <v>379.16273206619701</v>
      </c>
      <c r="AY2691" s="6">
        <f t="shared" si="1270"/>
        <v>379.16273206619701</v>
      </c>
      <c r="AZ2691" s="20">
        <v>288329115.55907601</v>
      </c>
      <c r="BA2691" s="20">
        <v>1208976760.73665</v>
      </c>
      <c r="BB2691" s="20">
        <v>214004885.29504201</v>
      </c>
      <c r="BC2691" s="20">
        <v>40689238.4092241</v>
      </c>
      <c r="BD2691" s="19">
        <f t="shared" si="1271"/>
        <v>1751.999999999992</v>
      </c>
      <c r="BE2691" s="18">
        <v>50.825770469406599</v>
      </c>
      <c r="BF2691" s="20">
        <v>443762.01036920102</v>
      </c>
      <c r="BG2691" s="20">
        <v>26200.698089797999</v>
      </c>
      <c r="BH2691" s="19">
        <f t="shared" ref="BH2691:BH2754" si="1289">BG2691*1000000/454/(BD2691*1000)</f>
        <v>32.939947913269819</v>
      </c>
      <c r="BI2691" s="20">
        <v>1225.82883154562</v>
      </c>
      <c r="BJ2691">
        <v>132</v>
      </c>
      <c r="BK2691" s="22">
        <v>1216</v>
      </c>
      <c r="BL2691" s="22">
        <v>1844.76928</v>
      </c>
      <c r="BM2691" s="22">
        <v>304</v>
      </c>
      <c r="BN2691" s="22">
        <v>76</v>
      </c>
      <c r="BO2691">
        <v>0.33099529375244302</v>
      </c>
    </row>
    <row r="2692" spans="1:67" x14ac:dyDescent="0.2">
      <c r="A2692" s="27">
        <v>2691</v>
      </c>
      <c r="B2692" s="18">
        <v>927.09743562274002</v>
      </c>
      <c r="C2692" s="18">
        <v>501.599999999999</v>
      </c>
      <c r="D2692">
        <v>400</v>
      </c>
      <c r="E2692">
        <v>1600</v>
      </c>
      <c r="F2692">
        <v>7</v>
      </c>
      <c r="G2692" s="23">
        <f t="shared" si="1272"/>
        <v>0.97847496430055425</v>
      </c>
      <c r="H2692">
        <v>100</v>
      </c>
      <c r="I2692" s="17">
        <v>208.763664900809</v>
      </c>
      <c r="J2692" s="6">
        <f t="shared" si="1273"/>
        <v>205.67885489406993</v>
      </c>
      <c r="K2692" s="6">
        <f t="shared" si="1260"/>
        <v>205.67885489406993</v>
      </c>
      <c r="L2692" s="6">
        <f t="shared" si="1274"/>
        <v>1</v>
      </c>
      <c r="M2692" s="6">
        <f t="shared" si="1275"/>
        <v>208.763664900809</v>
      </c>
      <c r="N2692" s="28">
        <v>100</v>
      </c>
      <c r="O2692" s="17">
        <v>525.24939130480698</v>
      </c>
      <c r="P2692" s="6">
        <f t="shared" si="1276"/>
        <v>498.870197891548</v>
      </c>
      <c r="Q2692" s="6">
        <f t="shared" si="1262"/>
        <v>498.870197891548</v>
      </c>
      <c r="R2692" s="17">
        <v>498.870197891548</v>
      </c>
      <c r="S2692" s="6">
        <f t="shared" si="1277"/>
        <v>26.379193413258974</v>
      </c>
      <c r="T2692" s="6">
        <f t="shared" si="1278"/>
        <v>525.24939130480698</v>
      </c>
      <c r="U2692" s="17">
        <v>86.876889345445207</v>
      </c>
      <c r="V2692" s="6">
        <f t="shared" si="1279"/>
        <v>78.333761767026004</v>
      </c>
      <c r="W2692" s="6">
        <f t="shared" si="1263"/>
        <v>78.333761767026004</v>
      </c>
      <c r="X2692" s="17">
        <v>78.333761767026004</v>
      </c>
      <c r="Y2692" s="6">
        <f t="shared" si="1280"/>
        <v>8.5431275784192025</v>
      </c>
      <c r="Z2692" s="6">
        <f t="shared" si="1281"/>
        <v>86.876889345445207</v>
      </c>
      <c r="AA2692" s="17">
        <v>1883.3800297566199</v>
      </c>
      <c r="AB2692" s="6">
        <f t="shared" si="1261"/>
        <v>1733.3071358658899</v>
      </c>
      <c r="AC2692" s="6">
        <f t="shared" si="1264"/>
        <v>1733.3071358658899</v>
      </c>
      <c r="AD2692" s="17">
        <v>1776.98641805744</v>
      </c>
      <c r="AE2692" s="6">
        <f t="shared" si="1282"/>
        <v>106.39361169917993</v>
      </c>
      <c r="AF2692" s="17">
        <v>1733.3071358658899</v>
      </c>
      <c r="AG2692" s="6">
        <f t="shared" si="1283"/>
        <v>43.679282191550101</v>
      </c>
      <c r="AH2692" s="6">
        <f t="shared" si="1265"/>
        <v>43.679282191550101</v>
      </c>
      <c r="AI2692" s="6">
        <f t="shared" si="1284"/>
        <v>1883.3800297566199</v>
      </c>
      <c r="AJ2692" s="17">
        <v>145.835719094453</v>
      </c>
      <c r="AK2692" s="6">
        <f t="shared" si="1285"/>
        <v>117.814874513041</v>
      </c>
      <c r="AL2692" s="6">
        <f t="shared" si="1266"/>
        <v>117.814874513041</v>
      </c>
      <c r="AM2692" s="17">
        <v>117.814874513041</v>
      </c>
      <c r="AN2692" s="6">
        <f t="shared" si="1286"/>
        <v>28.020844581411993</v>
      </c>
      <c r="AO2692" s="6">
        <f t="shared" si="1287"/>
        <v>145.835719094453</v>
      </c>
      <c r="AP2692" s="17">
        <v>3598.95086080893</v>
      </c>
      <c r="AQ2692" s="6">
        <f t="shared" si="1288"/>
        <v>3598.950860808925</v>
      </c>
      <c r="AR2692" s="17">
        <v>1534.0985683947999</v>
      </c>
      <c r="AS2692" s="6">
        <f t="shared" si="1267"/>
        <v>1534.0985683947999</v>
      </c>
      <c r="AT2692" s="17">
        <v>1006.07756395908</v>
      </c>
      <c r="AU2692" s="6">
        <f t="shared" si="1268"/>
        <v>1006.07756395908</v>
      </c>
      <c r="AV2692" s="17">
        <v>679.63909083210103</v>
      </c>
      <c r="AW2692" s="6">
        <f t="shared" si="1269"/>
        <v>679.63909083210103</v>
      </c>
      <c r="AX2692" s="17">
        <v>379.13563762294399</v>
      </c>
      <c r="AY2692" s="6">
        <f t="shared" si="1270"/>
        <v>379.13563762294399</v>
      </c>
      <c r="AZ2692" s="20">
        <v>291499975.51296598</v>
      </c>
      <c r="BA2692" s="20">
        <v>1208978108.1375201</v>
      </c>
      <c r="BB2692" s="20">
        <v>213810053.804077</v>
      </c>
      <c r="BC2692" s="20">
        <v>37711862.545428701</v>
      </c>
      <c r="BD2692" s="19">
        <f t="shared" si="1271"/>
        <v>1751.9999999999916</v>
      </c>
      <c r="BE2692" s="18">
        <v>52.124286773060803</v>
      </c>
      <c r="BF2692" s="20">
        <v>406366.694511968</v>
      </c>
      <c r="BG2692" s="20">
        <v>23992.7952998931</v>
      </c>
      <c r="BH2692" s="19">
        <f t="shared" si="1289"/>
        <v>30.164136267039325</v>
      </c>
      <c r="BI2692" s="20">
        <v>1297.9364098718299</v>
      </c>
      <c r="BJ2692">
        <v>132</v>
      </c>
      <c r="BK2692" s="22">
        <v>1216</v>
      </c>
      <c r="BL2692" s="22">
        <v>1844.76928</v>
      </c>
      <c r="BM2692" s="22">
        <v>304</v>
      </c>
      <c r="BN2692" s="22">
        <v>76</v>
      </c>
      <c r="BO2692">
        <v>0.33069148524905601</v>
      </c>
    </row>
    <row r="2693" spans="1:67" x14ac:dyDescent="0.2">
      <c r="A2693" s="27">
        <v>2692</v>
      </c>
      <c r="B2693" s="18">
        <v>978.60284871289196</v>
      </c>
      <c r="C2693" s="18">
        <v>501.599999999999</v>
      </c>
      <c r="D2693">
        <v>400</v>
      </c>
      <c r="E2693">
        <v>1600</v>
      </c>
      <c r="F2693">
        <v>7</v>
      </c>
      <c r="G2693" s="23">
        <f t="shared" si="1272"/>
        <v>0.97980785674504867</v>
      </c>
      <c r="H2693">
        <v>100</v>
      </c>
      <c r="I2693" s="17">
        <v>213.46559805234099</v>
      </c>
      <c r="J2693" s="6">
        <f t="shared" si="1273"/>
        <v>210.55128106070921</v>
      </c>
      <c r="K2693" s="6">
        <f t="shared" si="1260"/>
        <v>210.55128106070921</v>
      </c>
      <c r="L2693" s="6">
        <f t="shared" si="1274"/>
        <v>1</v>
      </c>
      <c r="M2693" s="6">
        <f t="shared" si="1275"/>
        <v>213.46559805234099</v>
      </c>
      <c r="N2693" s="28">
        <v>100</v>
      </c>
      <c r="O2693" s="17">
        <v>548.66153160355805</v>
      </c>
      <c r="P2693" s="6">
        <f t="shared" si="1276"/>
        <v>521.10474701041801</v>
      </c>
      <c r="Q2693" s="6">
        <f t="shared" si="1262"/>
        <v>521.10474701041801</v>
      </c>
      <c r="R2693" s="17">
        <v>521.10474701041801</v>
      </c>
      <c r="S2693" s="6">
        <f t="shared" si="1277"/>
        <v>27.556784593140037</v>
      </c>
      <c r="T2693" s="6">
        <f t="shared" si="1278"/>
        <v>548.66153160355805</v>
      </c>
      <c r="U2693" s="17">
        <v>86.871494226178299</v>
      </c>
      <c r="V2693" s="6">
        <f t="shared" si="1279"/>
        <v>78.3283728949189</v>
      </c>
      <c r="W2693" s="6">
        <f t="shared" si="1263"/>
        <v>78.3283728949189</v>
      </c>
      <c r="X2693" s="17">
        <v>78.3283728949189</v>
      </c>
      <c r="Y2693" s="6">
        <f t="shared" si="1280"/>
        <v>8.5431213312593997</v>
      </c>
      <c r="Z2693" s="6">
        <f t="shared" si="1281"/>
        <v>86.871494226178299</v>
      </c>
      <c r="AA2693" s="17">
        <v>2011.5525681537899</v>
      </c>
      <c r="AB2693" s="6">
        <f t="shared" si="1261"/>
        <v>1855.2836680379</v>
      </c>
      <c r="AC2693" s="6">
        <f t="shared" si="1264"/>
        <v>1855.2836680379</v>
      </c>
      <c r="AD2693" s="17">
        <v>1898.5914665306</v>
      </c>
      <c r="AE2693" s="6">
        <f t="shared" si="1282"/>
        <v>112.96110162318996</v>
      </c>
      <c r="AF2693" s="17">
        <v>1855.2836680379</v>
      </c>
      <c r="AG2693" s="6">
        <f t="shared" si="1283"/>
        <v>43.307798492699931</v>
      </c>
      <c r="AH2693" s="6">
        <f t="shared" si="1265"/>
        <v>43.307798492699931</v>
      </c>
      <c r="AI2693" s="6">
        <f t="shared" si="1284"/>
        <v>2011.5525681537899</v>
      </c>
      <c r="AJ2693" s="17">
        <v>145.96065364101301</v>
      </c>
      <c r="AK2693" s="6">
        <f t="shared" si="1285"/>
        <v>117.898877192532</v>
      </c>
      <c r="AL2693" s="6">
        <f t="shared" si="1266"/>
        <v>117.898877192532</v>
      </c>
      <c r="AM2693" s="17">
        <v>117.898877192532</v>
      </c>
      <c r="AN2693" s="6">
        <f t="shared" si="1286"/>
        <v>28.061776448481012</v>
      </c>
      <c r="AO2693" s="6">
        <f t="shared" si="1287"/>
        <v>145.96065364101301</v>
      </c>
      <c r="AP2693" s="17">
        <v>3683.9278045180499</v>
      </c>
      <c r="AQ2693" s="6">
        <f t="shared" si="1288"/>
        <v>3683.927804518034</v>
      </c>
      <c r="AR2693" s="17">
        <v>1619.2160511869699</v>
      </c>
      <c r="AS2693" s="6">
        <f t="shared" si="1267"/>
        <v>1619.2160511869699</v>
      </c>
      <c r="AT2693" s="17">
        <v>1006.00908776887</v>
      </c>
      <c r="AU2693" s="6">
        <f t="shared" si="1268"/>
        <v>1006.00908776887</v>
      </c>
      <c r="AV2693" s="17">
        <v>679.59283287215601</v>
      </c>
      <c r="AW2693" s="6">
        <f t="shared" si="1269"/>
        <v>679.59283287215601</v>
      </c>
      <c r="AX2693" s="17">
        <v>379.10983269003799</v>
      </c>
      <c r="AY2693" s="6">
        <f t="shared" si="1270"/>
        <v>379.10983269003799</v>
      </c>
      <c r="AZ2693" s="20">
        <v>294516157.53560299</v>
      </c>
      <c r="BA2693" s="20">
        <v>1208978108.1375201</v>
      </c>
      <c r="BB2693" s="20">
        <v>213129099.34419399</v>
      </c>
      <c r="BC2693" s="20">
        <v>35376634.982674703</v>
      </c>
      <c r="BD2693" s="19">
        <f t="shared" si="1271"/>
        <v>1751.9999999999916</v>
      </c>
      <c r="BE2693" s="18">
        <v>53.366945415844597</v>
      </c>
      <c r="BF2693" s="20">
        <v>382242.69058619201</v>
      </c>
      <c r="BG2693" s="20">
        <v>22568.460343751802</v>
      </c>
      <c r="BH2693" s="19">
        <f t="shared" si="1289"/>
        <v>28.373438969374092</v>
      </c>
      <c r="BI2693" s="20">
        <v>1370.0439881980401</v>
      </c>
      <c r="BJ2693">
        <v>132</v>
      </c>
      <c r="BK2693" s="22">
        <v>1216</v>
      </c>
      <c r="BL2693" s="22">
        <v>1844.76928</v>
      </c>
      <c r="BM2693" s="22">
        <v>304</v>
      </c>
      <c r="BN2693" s="22">
        <v>76</v>
      </c>
      <c r="BO2693">
        <v>0.329642431117528</v>
      </c>
    </row>
    <row r="2694" spans="1:67" x14ac:dyDescent="0.2">
      <c r="A2694" s="27">
        <v>2693</v>
      </c>
      <c r="B2694" s="18">
        <v>1030.10826180304</v>
      </c>
      <c r="C2694" s="18">
        <v>501.599999999999</v>
      </c>
      <c r="D2694">
        <v>400</v>
      </c>
      <c r="E2694">
        <v>1600</v>
      </c>
      <c r="F2694">
        <v>7</v>
      </c>
      <c r="G2694" s="23">
        <f t="shared" si="1272"/>
        <v>0.98096667856963005</v>
      </c>
      <c r="H2694">
        <v>100</v>
      </c>
      <c r="I2694" s="17">
        <v>218.18582863178599</v>
      </c>
      <c r="J2694" s="6">
        <f t="shared" si="1273"/>
        <v>215.35632328657391</v>
      </c>
      <c r="K2694" s="6">
        <f t="shared" si="1260"/>
        <v>215.35632328657391</v>
      </c>
      <c r="L2694" s="6">
        <f t="shared" si="1274"/>
        <v>1</v>
      </c>
      <c r="M2694" s="6">
        <f t="shared" si="1275"/>
        <v>218.18582863178599</v>
      </c>
      <c r="N2694" s="28">
        <v>100</v>
      </c>
      <c r="O2694" s="17">
        <v>571.99473088986099</v>
      </c>
      <c r="P2694" s="6">
        <f t="shared" si="1276"/>
        <v>543.26425430359404</v>
      </c>
      <c r="Q2694" s="6">
        <f t="shared" si="1262"/>
        <v>543.26425430359404</v>
      </c>
      <c r="R2694" s="17">
        <v>543.26425430359404</v>
      </c>
      <c r="S2694" s="6">
        <f t="shared" si="1277"/>
        <v>28.730476586266946</v>
      </c>
      <c r="T2694" s="6">
        <f t="shared" si="1278"/>
        <v>571.99473088986099</v>
      </c>
      <c r="U2694" s="17">
        <v>86.866387531460802</v>
      </c>
      <c r="V2694" s="6">
        <f t="shared" si="1279"/>
        <v>78.323268457624195</v>
      </c>
      <c r="W2694" s="6">
        <f t="shared" si="1263"/>
        <v>78.323268457624195</v>
      </c>
      <c r="X2694" s="17">
        <v>78.323268457624195</v>
      </c>
      <c r="Y2694" s="6">
        <f t="shared" si="1280"/>
        <v>8.543119073836607</v>
      </c>
      <c r="Z2694" s="6">
        <f t="shared" si="1281"/>
        <v>86.866387531460802</v>
      </c>
      <c r="AA2694" s="17">
        <v>2136.1127949461102</v>
      </c>
      <c r="AB2694" s="6">
        <f t="shared" si="1261"/>
        <v>1973.5502737593299</v>
      </c>
      <c r="AC2694" s="6">
        <f t="shared" si="1264"/>
        <v>1973.5502737593299</v>
      </c>
      <c r="AD2694" s="17">
        <v>2016.77997025284</v>
      </c>
      <c r="AE2694" s="6">
        <f t="shared" si="1282"/>
        <v>119.33282469327014</v>
      </c>
      <c r="AF2694" s="17">
        <v>1973.5502737593299</v>
      </c>
      <c r="AG2694" s="6">
        <f t="shared" si="1283"/>
        <v>43.229696493510119</v>
      </c>
      <c r="AH2694" s="6">
        <f t="shared" si="1265"/>
        <v>43.229696493510119</v>
      </c>
      <c r="AI2694" s="6">
        <f t="shared" si="1284"/>
        <v>2136.1127949461106</v>
      </c>
      <c r="AJ2694" s="17">
        <v>146.205048348617</v>
      </c>
      <c r="AK2694" s="6">
        <f t="shared" si="1285"/>
        <v>118.076336967041</v>
      </c>
      <c r="AL2694" s="6">
        <f t="shared" si="1266"/>
        <v>118.076336967041</v>
      </c>
      <c r="AM2694" s="17">
        <v>118.076336967041</v>
      </c>
      <c r="AN2694" s="6">
        <f t="shared" si="1286"/>
        <v>28.128711381575997</v>
      </c>
      <c r="AO2694" s="6">
        <f t="shared" si="1287"/>
        <v>146.205048348617</v>
      </c>
      <c r="AP2694" s="17">
        <v>3768.9050730727399</v>
      </c>
      <c r="AQ2694" s="6">
        <f t="shared" si="1288"/>
        <v>3768.905073072734</v>
      </c>
      <c r="AR2694" s="17">
        <v>1704.32732559334</v>
      </c>
      <c r="AS2694" s="6">
        <f t="shared" si="1267"/>
        <v>1704.32732559334</v>
      </c>
      <c r="AT2694" s="17">
        <v>1005.94379482695</v>
      </c>
      <c r="AU2694" s="6">
        <f t="shared" si="1268"/>
        <v>1005.94379482695</v>
      </c>
      <c r="AV2694" s="17">
        <v>679.54872530304203</v>
      </c>
      <c r="AW2694" s="6">
        <f t="shared" si="1269"/>
        <v>679.54872530304203</v>
      </c>
      <c r="AX2694" s="17">
        <v>379.08522734940198</v>
      </c>
      <c r="AY2694" s="6">
        <f t="shared" si="1270"/>
        <v>379.08522734940198</v>
      </c>
      <c r="AZ2694" s="20">
        <v>297179485.16412699</v>
      </c>
      <c r="BA2694" s="20">
        <v>1208978108.1375201</v>
      </c>
      <c r="BB2694" s="20">
        <v>212496066.56875899</v>
      </c>
      <c r="BC2694" s="20">
        <v>33346379.903028701</v>
      </c>
      <c r="BD2694" s="19">
        <f t="shared" si="1271"/>
        <v>1752.0000397734348</v>
      </c>
      <c r="BE2694" s="18">
        <v>54.550406108593698</v>
      </c>
      <c r="BF2694" s="20">
        <v>360469.55106317298</v>
      </c>
      <c r="BG2694" s="20">
        <v>21282.925661242502</v>
      </c>
      <c r="BH2694" s="19">
        <f t="shared" si="1289"/>
        <v>26.757243047697827</v>
      </c>
      <c r="BI2694" s="20">
        <v>1442.15156652426</v>
      </c>
      <c r="BJ2694">
        <v>132</v>
      </c>
      <c r="BK2694" s="22">
        <v>1216</v>
      </c>
      <c r="BL2694" s="22">
        <v>1844.76928</v>
      </c>
      <c r="BM2694" s="22">
        <v>304</v>
      </c>
      <c r="BN2694" s="22">
        <v>76</v>
      </c>
      <c r="BO2694">
        <v>0.32866721142205002</v>
      </c>
    </row>
    <row r="2695" spans="1:67" x14ac:dyDescent="0.2">
      <c r="A2695" s="27">
        <v>2694</v>
      </c>
      <c r="B2695" s="18">
        <v>20.602165236060799</v>
      </c>
      <c r="C2695" s="18">
        <v>551</v>
      </c>
      <c r="D2695">
        <v>400</v>
      </c>
      <c r="E2695">
        <v>1600</v>
      </c>
      <c r="F2695">
        <v>7</v>
      </c>
      <c r="G2695" s="23">
        <f t="shared" si="1272"/>
        <v>0.86090595431345884</v>
      </c>
      <c r="H2695">
        <v>100</v>
      </c>
      <c r="I2695" s="17">
        <v>138.03307160057199</v>
      </c>
      <c r="J2695" s="6">
        <f t="shared" si="1273"/>
        <v>137.76094127243766</v>
      </c>
      <c r="K2695" s="6">
        <f t="shared" si="1260"/>
        <v>137.76094127243766</v>
      </c>
      <c r="L2695" s="6">
        <f t="shared" si="1274"/>
        <v>1</v>
      </c>
      <c r="M2695" s="6">
        <f t="shared" si="1275"/>
        <v>138.03307160057199</v>
      </c>
      <c r="N2695" s="28">
        <v>99.999999099451301</v>
      </c>
      <c r="O2695" s="17">
        <v>157.73765725861799</v>
      </c>
      <c r="P2695" s="6">
        <f t="shared" si="1276"/>
        <v>149.830083061544</v>
      </c>
      <c r="Q2695" s="6">
        <f t="shared" si="1262"/>
        <v>149.830083061544</v>
      </c>
      <c r="R2695" s="17">
        <v>149.830083061544</v>
      </c>
      <c r="S2695" s="6">
        <f t="shared" si="1277"/>
        <v>7.9075741970739841</v>
      </c>
      <c r="T2695" s="6">
        <f t="shared" si="1278"/>
        <v>157.73765725861799</v>
      </c>
      <c r="U2695" s="17">
        <v>93.287169705296293</v>
      </c>
      <c r="V2695" s="6">
        <f t="shared" si="1279"/>
        <v>84.129470622908102</v>
      </c>
      <c r="W2695" s="6">
        <f t="shared" si="1263"/>
        <v>84.129470622908102</v>
      </c>
      <c r="X2695" s="17">
        <v>84.129470622908102</v>
      </c>
      <c r="Y2695" s="6">
        <f t="shared" si="1280"/>
        <v>9.1576990823881914</v>
      </c>
      <c r="Z2695" s="6">
        <f t="shared" si="1281"/>
        <v>93.287169705296293</v>
      </c>
      <c r="AA2695" s="17">
        <v>370.12709584543302</v>
      </c>
      <c r="AB2695" s="6">
        <f t="shared" si="1261"/>
        <v>291.60681440431301</v>
      </c>
      <c r="AC2695" s="6">
        <f t="shared" si="1264"/>
        <v>291.60681440431301</v>
      </c>
      <c r="AD2695" s="17">
        <v>340.25820904671298</v>
      </c>
      <c r="AE2695" s="6">
        <f t="shared" si="1282"/>
        <v>29.868886798720041</v>
      </c>
      <c r="AF2695" s="17">
        <v>291.60681440431301</v>
      </c>
      <c r="AG2695" s="6">
        <f t="shared" si="1283"/>
        <v>48.651394642399964</v>
      </c>
      <c r="AH2695" s="6">
        <f t="shared" si="1265"/>
        <v>48.651394642399964</v>
      </c>
      <c r="AI2695" s="6">
        <f t="shared" si="1284"/>
        <v>370.12709584543302</v>
      </c>
      <c r="AJ2695" s="17">
        <v>129.800480018114</v>
      </c>
      <c r="AK2695" s="6">
        <f t="shared" si="1285"/>
        <v>105.606754254969</v>
      </c>
      <c r="AL2695" s="6">
        <f t="shared" si="1266"/>
        <v>105.606754254969</v>
      </c>
      <c r="AM2695" s="17">
        <v>105.606754254969</v>
      </c>
      <c r="AN2695" s="6">
        <f t="shared" si="1286"/>
        <v>24.193725763144997</v>
      </c>
      <c r="AO2695" s="6">
        <f t="shared" si="1287"/>
        <v>129.800480018114</v>
      </c>
      <c r="AP2695" s="17">
        <v>2202.22999517479</v>
      </c>
      <c r="AQ2695" s="6">
        <f t="shared" si="1288"/>
        <v>2202.2299951747846</v>
      </c>
      <c r="AR2695" s="17">
        <v>34.1562707445838</v>
      </c>
      <c r="AS2695" s="6">
        <f t="shared" si="1267"/>
        <v>34.1562707445838</v>
      </c>
      <c r="AT2695" s="17">
        <v>1107.27432975942</v>
      </c>
      <c r="AU2695" s="6">
        <f t="shared" si="1268"/>
        <v>1107.27432975942</v>
      </c>
      <c r="AV2695" s="17">
        <v>680.93874624426701</v>
      </c>
      <c r="AW2695" s="6">
        <f t="shared" si="1269"/>
        <v>680.93874624426701</v>
      </c>
      <c r="AX2695" s="17">
        <v>379.86064842651399</v>
      </c>
      <c r="AY2695" s="6">
        <f t="shared" si="1270"/>
        <v>379.86064842651399</v>
      </c>
      <c r="AZ2695" s="20">
        <v>22122213.492671698</v>
      </c>
      <c r="BA2695" s="20">
        <v>1238922506.27705</v>
      </c>
      <c r="BB2695" s="20">
        <v>247262498.60441601</v>
      </c>
      <c r="BC2695" s="20">
        <v>243692765.848248</v>
      </c>
      <c r="BD2695" s="19">
        <f t="shared" si="1271"/>
        <v>1751.9999842223858</v>
      </c>
      <c r="BE2695" s="18">
        <v>25.024290634559399</v>
      </c>
      <c r="BF2695" s="20">
        <v>2967450.2000160199</v>
      </c>
      <c r="BG2695" s="20">
        <v>175204.87326629099</v>
      </c>
      <c r="BH2695" s="19">
        <f t="shared" si="1289"/>
        <v>220.2704459146706</v>
      </c>
      <c r="BI2695" s="20">
        <v>28.8430313304852</v>
      </c>
      <c r="BJ2695">
        <v>145</v>
      </c>
      <c r="BK2695" s="22">
        <v>1216</v>
      </c>
      <c r="BL2695" s="22">
        <v>1844.76928</v>
      </c>
      <c r="BM2695" s="22">
        <v>304</v>
      </c>
      <c r="BN2695" s="22">
        <v>76</v>
      </c>
      <c r="BO2695">
        <v>0.38251755642121199</v>
      </c>
    </row>
    <row r="2696" spans="1:67" x14ac:dyDescent="0.2">
      <c r="A2696" s="27">
        <v>2695</v>
      </c>
      <c r="B2696" s="18">
        <v>51.505413090152203</v>
      </c>
      <c r="C2696" s="18">
        <v>551</v>
      </c>
      <c r="D2696">
        <v>400</v>
      </c>
      <c r="E2696">
        <v>1600</v>
      </c>
      <c r="F2696">
        <v>7</v>
      </c>
      <c r="G2696" s="23">
        <f t="shared" si="1272"/>
        <v>0.87228775523445135</v>
      </c>
      <c r="H2696">
        <v>100</v>
      </c>
      <c r="I2696" s="17">
        <v>140.06895000764101</v>
      </c>
      <c r="J2696" s="6">
        <f t="shared" si="1273"/>
        <v>139.73735209307128</v>
      </c>
      <c r="K2696" s="6">
        <f t="shared" si="1260"/>
        <v>139.73735209307128</v>
      </c>
      <c r="L2696" s="6">
        <f t="shared" si="1274"/>
        <v>1</v>
      </c>
      <c r="M2696" s="6">
        <f t="shared" si="1275"/>
        <v>140.06895000764101</v>
      </c>
      <c r="N2696" s="28">
        <v>99.999994573653396</v>
      </c>
      <c r="O2696" s="17">
        <v>162.93840735875901</v>
      </c>
      <c r="P2696" s="6">
        <f t="shared" si="1276"/>
        <v>154.76923289099901</v>
      </c>
      <c r="Q2696" s="6">
        <f t="shared" si="1262"/>
        <v>154.76923289099901</v>
      </c>
      <c r="R2696" s="17">
        <v>154.76923289099901</v>
      </c>
      <c r="S2696" s="6">
        <f t="shared" si="1277"/>
        <v>8.1691744677600013</v>
      </c>
      <c r="T2696" s="6">
        <f t="shared" si="1278"/>
        <v>162.93840735875901</v>
      </c>
      <c r="U2696" s="17">
        <v>93.2752056196978</v>
      </c>
      <c r="V2696" s="6">
        <f t="shared" si="1279"/>
        <v>84.117743848839098</v>
      </c>
      <c r="W2696" s="6">
        <f t="shared" si="1263"/>
        <v>84.117743848839098</v>
      </c>
      <c r="X2696" s="17">
        <v>84.117743848839098</v>
      </c>
      <c r="Y2696" s="6">
        <f t="shared" si="1280"/>
        <v>9.1574617708587027</v>
      </c>
      <c r="Z2696" s="6">
        <f t="shared" si="1281"/>
        <v>93.2752056196978</v>
      </c>
      <c r="AA2696" s="17">
        <v>396.04547372386202</v>
      </c>
      <c r="AB2696" s="6">
        <f t="shared" si="1261"/>
        <v>316.84646924513999</v>
      </c>
      <c r="AC2696" s="6">
        <f t="shared" si="1264"/>
        <v>316.84646924513999</v>
      </c>
      <c r="AD2696" s="17">
        <v>364.99928853816698</v>
      </c>
      <c r="AE2696" s="6">
        <f t="shared" si="1282"/>
        <v>31.046185185695037</v>
      </c>
      <c r="AF2696" s="17">
        <v>316.84646924513999</v>
      </c>
      <c r="AG2696" s="6">
        <f t="shared" si="1283"/>
        <v>48.152819293026994</v>
      </c>
      <c r="AH2696" s="6">
        <f t="shared" si="1265"/>
        <v>48.152819293026994</v>
      </c>
      <c r="AI2696" s="6">
        <f t="shared" si="1284"/>
        <v>396.04547372386202</v>
      </c>
      <c r="AJ2696" s="17">
        <v>135.37977920978901</v>
      </c>
      <c r="AK2696" s="6">
        <f t="shared" si="1285"/>
        <v>110.06368348359</v>
      </c>
      <c r="AL2696" s="6">
        <f t="shared" si="1266"/>
        <v>110.06368348359</v>
      </c>
      <c r="AM2696" s="17">
        <v>110.06368348359</v>
      </c>
      <c r="AN2696" s="6">
        <f t="shared" si="1286"/>
        <v>25.316095726199009</v>
      </c>
      <c r="AO2696" s="6">
        <f t="shared" si="1287"/>
        <v>135.37977920978901</v>
      </c>
      <c r="AP2696" s="17">
        <v>2253.20868115138</v>
      </c>
      <c r="AQ2696" s="6">
        <f t="shared" si="1288"/>
        <v>2253.2086811513705</v>
      </c>
      <c r="AR2696" s="17">
        <v>85.380986841127296</v>
      </c>
      <c r="AS2696" s="6">
        <f t="shared" si="1267"/>
        <v>85.380986841127296</v>
      </c>
      <c r="AT2696" s="17">
        <v>1107.14867774256</v>
      </c>
      <c r="AU2696" s="6">
        <f t="shared" si="1268"/>
        <v>1107.14867774256</v>
      </c>
      <c r="AV2696" s="17">
        <v>680.86147422185604</v>
      </c>
      <c r="AW2696" s="6">
        <f t="shared" si="1269"/>
        <v>680.86147422185604</v>
      </c>
      <c r="AX2696" s="17">
        <v>379.81754234582701</v>
      </c>
      <c r="AY2696" s="6">
        <f t="shared" si="1270"/>
        <v>379.81754234582701</v>
      </c>
      <c r="AZ2696" s="20">
        <v>53543954.095451102</v>
      </c>
      <c r="BA2696" s="20">
        <v>1238952330.9942601</v>
      </c>
      <c r="BB2696" s="20">
        <v>235751779.15299901</v>
      </c>
      <c r="BC2696" s="20">
        <v>223751840.68768901</v>
      </c>
      <c r="BD2696" s="19">
        <f t="shared" si="1271"/>
        <v>1751.9999049303992</v>
      </c>
      <c r="BE2696" s="18">
        <v>26.059730604997601</v>
      </c>
      <c r="BF2696" s="20">
        <v>2691235.9134052699</v>
      </c>
      <c r="BG2696" s="20">
        <v>158896.566195219</v>
      </c>
      <c r="BH2696" s="19">
        <f t="shared" si="1289"/>
        <v>199.76738330202693</v>
      </c>
      <c r="BI2696" s="20">
        <v>72.107578326213101</v>
      </c>
      <c r="BJ2696">
        <v>145</v>
      </c>
      <c r="BK2696" s="22">
        <v>1216</v>
      </c>
      <c r="BL2696" s="22">
        <v>1844.76928</v>
      </c>
      <c r="BM2696" s="22">
        <v>304</v>
      </c>
      <c r="BN2696" s="22">
        <v>76</v>
      </c>
      <c r="BO2696">
        <v>0.36480604152252299</v>
      </c>
    </row>
    <row r="2697" spans="1:67" x14ac:dyDescent="0.2">
      <c r="A2697" s="27">
        <v>2696</v>
      </c>
      <c r="B2697" s="18">
        <v>154.516239270456</v>
      </c>
      <c r="C2697" s="18">
        <v>551</v>
      </c>
      <c r="D2697">
        <v>400</v>
      </c>
      <c r="E2697">
        <v>1600</v>
      </c>
      <c r="F2697">
        <v>7</v>
      </c>
      <c r="G2697" s="23">
        <f t="shared" si="1272"/>
        <v>0.90616026218770473</v>
      </c>
      <c r="H2697">
        <v>100</v>
      </c>
      <c r="I2697" s="17">
        <v>147.32934733207301</v>
      </c>
      <c r="J2697" s="6">
        <f t="shared" si="1273"/>
        <v>146.63907271700478</v>
      </c>
      <c r="K2697" s="6">
        <f t="shared" si="1260"/>
        <v>146.63907271700478</v>
      </c>
      <c r="L2697" s="6">
        <f t="shared" si="1274"/>
        <v>1</v>
      </c>
      <c r="M2697" s="6">
        <f t="shared" si="1275"/>
        <v>147.32934733207301</v>
      </c>
      <c r="N2697" s="28">
        <v>100</v>
      </c>
      <c r="O2697" s="17">
        <v>187.69269053977899</v>
      </c>
      <c r="P2697" s="6">
        <f t="shared" si="1276"/>
        <v>178.27936191562799</v>
      </c>
      <c r="Q2697" s="6">
        <f t="shared" si="1262"/>
        <v>178.27936191562799</v>
      </c>
      <c r="R2697" s="17">
        <v>178.27936191562799</v>
      </c>
      <c r="S2697" s="6">
        <f t="shared" si="1277"/>
        <v>9.4133286241510064</v>
      </c>
      <c r="T2697" s="6">
        <f t="shared" si="1278"/>
        <v>187.69269053977899</v>
      </c>
      <c r="U2697" s="17">
        <v>93.246475706265599</v>
      </c>
      <c r="V2697" s="6">
        <f t="shared" si="1279"/>
        <v>84.089009142402105</v>
      </c>
      <c r="W2697" s="6">
        <f t="shared" si="1263"/>
        <v>84.089009142402105</v>
      </c>
      <c r="X2697" s="17">
        <v>84.089009142402105</v>
      </c>
      <c r="Y2697" s="6">
        <f t="shared" si="1280"/>
        <v>9.157466563863494</v>
      </c>
      <c r="Z2697" s="6">
        <f t="shared" si="1281"/>
        <v>93.246475706265599</v>
      </c>
      <c r="AA2697" s="17">
        <v>509.53571319206299</v>
      </c>
      <c r="AB2697" s="6">
        <f t="shared" si="1261"/>
        <v>426.02917202460299</v>
      </c>
      <c r="AC2697" s="6">
        <f t="shared" si="1264"/>
        <v>426.02917202460299</v>
      </c>
      <c r="AD2697" s="17">
        <v>473.00992761830099</v>
      </c>
      <c r="AE2697" s="6">
        <f t="shared" si="1282"/>
        <v>36.525785573761993</v>
      </c>
      <c r="AF2697" s="17">
        <v>426.02917202460299</v>
      </c>
      <c r="AG2697" s="6">
        <f t="shared" si="1283"/>
        <v>46.980755593698007</v>
      </c>
      <c r="AH2697" s="6">
        <f t="shared" si="1265"/>
        <v>46.980755593698007</v>
      </c>
      <c r="AI2697" s="6">
        <f t="shared" si="1284"/>
        <v>509.53571319206299</v>
      </c>
      <c r="AJ2697" s="17">
        <v>150.424893635893</v>
      </c>
      <c r="AK2697" s="6">
        <f t="shared" si="1285"/>
        <v>122.060508214809</v>
      </c>
      <c r="AL2697" s="6">
        <f t="shared" si="1266"/>
        <v>122.060508214809</v>
      </c>
      <c r="AM2697" s="17">
        <v>122.060508214809</v>
      </c>
      <c r="AN2697" s="6">
        <f t="shared" si="1286"/>
        <v>28.364385421083995</v>
      </c>
      <c r="AO2697" s="6">
        <f t="shared" si="1287"/>
        <v>150.424893635893</v>
      </c>
      <c r="AP2697" s="17">
        <v>2423.1413557351698</v>
      </c>
      <c r="AQ2697" s="6">
        <f t="shared" si="1288"/>
        <v>2423.1413557351661</v>
      </c>
      <c r="AR2697" s="17">
        <v>256.05532780975199</v>
      </c>
      <c r="AS2697" s="6">
        <f t="shared" si="1267"/>
        <v>256.05532780975199</v>
      </c>
      <c r="AT2697" s="17">
        <v>1106.7698953515801</v>
      </c>
      <c r="AU2697" s="6">
        <f t="shared" si="1268"/>
        <v>1106.7698953515801</v>
      </c>
      <c r="AV2697" s="17">
        <v>680.62853501294899</v>
      </c>
      <c r="AW2697" s="6">
        <f t="shared" si="1269"/>
        <v>680.62853501294899</v>
      </c>
      <c r="AX2697" s="17">
        <v>379.68759756088502</v>
      </c>
      <c r="AY2697" s="6">
        <f t="shared" si="1270"/>
        <v>379.68759756088502</v>
      </c>
      <c r="AZ2697" s="20">
        <v>138666669.37415701</v>
      </c>
      <c r="BA2697" s="20">
        <v>1238945984.0634501</v>
      </c>
      <c r="BB2697" s="20">
        <v>209980125.91524899</v>
      </c>
      <c r="BC2697" s="20">
        <v>164407220.64714101</v>
      </c>
      <c r="BD2697" s="19">
        <f t="shared" si="1271"/>
        <v>1751.999999999997</v>
      </c>
      <c r="BE2697" s="18">
        <v>29.755281581264899</v>
      </c>
      <c r="BF2697" s="20">
        <v>1928255.5129273201</v>
      </c>
      <c r="BG2697" s="20">
        <v>113848.502922015</v>
      </c>
      <c r="BH2697" s="19">
        <f t="shared" si="1289"/>
        <v>143.13220752370506</v>
      </c>
      <c r="BI2697" s="20">
        <v>216.32273497863901</v>
      </c>
      <c r="BJ2697">
        <v>145</v>
      </c>
      <c r="BK2697" s="22">
        <v>1216</v>
      </c>
      <c r="BL2697" s="22">
        <v>1844.76928</v>
      </c>
      <c r="BM2697" s="22">
        <v>304</v>
      </c>
      <c r="BN2697" s="22">
        <v>76</v>
      </c>
      <c r="BO2697">
        <v>0.32508440167493302</v>
      </c>
    </row>
    <row r="2698" spans="1:67" x14ac:dyDescent="0.2">
      <c r="A2698" s="27">
        <v>2697</v>
      </c>
      <c r="B2698" s="18">
        <v>206.02165236060799</v>
      </c>
      <c r="C2698" s="18">
        <v>551</v>
      </c>
      <c r="D2698">
        <v>400</v>
      </c>
      <c r="E2698">
        <v>1600</v>
      </c>
      <c r="F2698">
        <v>7</v>
      </c>
      <c r="G2698" s="23">
        <f t="shared" si="1272"/>
        <v>0.92024559024926933</v>
      </c>
      <c r="H2698">
        <v>100</v>
      </c>
      <c r="I2698" s="17">
        <v>151.22006222066699</v>
      </c>
      <c r="J2698" s="6">
        <f t="shared" si="1273"/>
        <v>150.34302686552653</v>
      </c>
      <c r="K2698" s="6">
        <f t="shared" si="1260"/>
        <v>150.34302686552653</v>
      </c>
      <c r="L2698" s="6">
        <f t="shared" si="1274"/>
        <v>1</v>
      </c>
      <c r="M2698" s="6">
        <f t="shared" si="1275"/>
        <v>151.22006222066699</v>
      </c>
      <c r="N2698" s="28">
        <v>100</v>
      </c>
      <c r="O2698" s="17">
        <v>206.16541006548999</v>
      </c>
      <c r="P2698" s="6">
        <f t="shared" si="1276"/>
        <v>195.82411944091299</v>
      </c>
      <c r="Q2698" s="6">
        <f t="shared" si="1262"/>
        <v>195.82411944091299</v>
      </c>
      <c r="R2698" s="17">
        <v>195.82411944091299</v>
      </c>
      <c r="S2698" s="6">
        <f t="shared" si="1277"/>
        <v>10.341290624576999</v>
      </c>
      <c r="T2698" s="6">
        <f t="shared" si="1278"/>
        <v>206.16541006548999</v>
      </c>
      <c r="U2698" s="17">
        <v>93.230951504202295</v>
      </c>
      <c r="V2698" s="6">
        <f t="shared" si="1279"/>
        <v>84.073746836985507</v>
      </c>
      <c r="W2698" s="6">
        <f t="shared" si="1263"/>
        <v>84.073746836985507</v>
      </c>
      <c r="X2698" s="17">
        <v>84.073746836985507</v>
      </c>
      <c r="Y2698" s="6">
        <f t="shared" si="1280"/>
        <v>9.1572046672167886</v>
      </c>
      <c r="Z2698" s="6">
        <f t="shared" si="1281"/>
        <v>93.230951504202295</v>
      </c>
      <c r="AA2698" s="17">
        <v>585.59806035849397</v>
      </c>
      <c r="AB2698" s="6">
        <f t="shared" si="1261"/>
        <v>498.39850117870401</v>
      </c>
      <c r="AC2698" s="6">
        <f t="shared" si="1264"/>
        <v>498.39850117870401</v>
      </c>
      <c r="AD2698" s="17">
        <v>545.24951671040503</v>
      </c>
      <c r="AE2698" s="6">
        <f t="shared" si="1282"/>
        <v>40.348543648088935</v>
      </c>
      <c r="AF2698" s="17">
        <v>498.39850117870401</v>
      </c>
      <c r="AG2698" s="6">
        <f t="shared" si="1283"/>
        <v>46.851015531701023</v>
      </c>
      <c r="AH2698" s="6">
        <f t="shared" si="1265"/>
        <v>46.851015531701023</v>
      </c>
      <c r="AI2698" s="6">
        <f t="shared" si="1284"/>
        <v>585.59806035849397</v>
      </c>
      <c r="AJ2698" s="17">
        <v>153.22684427314101</v>
      </c>
      <c r="AK2698" s="6">
        <f t="shared" si="1285"/>
        <v>124.241946007077</v>
      </c>
      <c r="AL2698" s="6">
        <f t="shared" si="1266"/>
        <v>124.241946007077</v>
      </c>
      <c r="AM2698" s="17">
        <v>124.241946007077</v>
      </c>
      <c r="AN2698" s="6">
        <f t="shared" si="1286"/>
        <v>28.984898266064008</v>
      </c>
      <c r="AO2698" s="6">
        <f t="shared" si="1287"/>
        <v>153.22684427314101</v>
      </c>
      <c r="AP2698" s="17">
        <v>2508.10956573057</v>
      </c>
      <c r="AQ2698" s="6">
        <f t="shared" si="1288"/>
        <v>2508.1095657305677</v>
      </c>
      <c r="AR2698" s="17">
        <v>341.35490024000802</v>
      </c>
      <c r="AS2698" s="6">
        <f t="shared" si="1267"/>
        <v>341.35490024000802</v>
      </c>
      <c r="AT2698" s="17">
        <v>1106.60066258342</v>
      </c>
      <c r="AU2698" s="6">
        <f t="shared" si="1268"/>
        <v>1106.60066258342</v>
      </c>
      <c r="AV2698" s="17">
        <v>680.52446220472302</v>
      </c>
      <c r="AW2698" s="6">
        <f t="shared" si="1269"/>
        <v>680.52446220472302</v>
      </c>
      <c r="AX2698" s="17">
        <v>379.62954070241699</v>
      </c>
      <c r="AY2698" s="6">
        <f t="shared" si="1270"/>
        <v>379.62954070241699</v>
      </c>
      <c r="AZ2698" s="20">
        <v>167500247.929932</v>
      </c>
      <c r="BA2698" s="20">
        <v>1238997855.78865</v>
      </c>
      <c r="BB2698" s="20">
        <v>205772170.39813599</v>
      </c>
      <c r="BC2698" s="20">
        <v>139729725.88328001</v>
      </c>
      <c r="BD2698" s="19">
        <f t="shared" si="1271"/>
        <v>1751.9999999999982</v>
      </c>
      <c r="BE2698" s="18">
        <v>31.6761584878905</v>
      </c>
      <c r="BF2698" s="20">
        <v>1628489.57672536</v>
      </c>
      <c r="BG2698" s="20">
        <v>96149.653970302097</v>
      </c>
      <c r="BH2698" s="19">
        <f t="shared" si="1289"/>
        <v>120.88092396644514</v>
      </c>
      <c r="BI2698" s="20">
        <v>288.43031330485201</v>
      </c>
      <c r="BJ2698">
        <v>145</v>
      </c>
      <c r="BK2698" s="22">
        <v>1216</v>
      </c>
      <c r="BL2698" s="22">
        <v>1844.76928</v>
      </c>
      <c r="BM2698" s="22">
        <v>304</v>
      </c>
      <c r="BN2698" s="22">
        <v>76</v>
      </c>
      <c r="BO2698">
        <v>0.31853050146599599</v>
      </c>
    </row>
    <row r="2699" spans="1:67" x14ac:dyDescent="0.2">
      <c r="A2699" s="27">
        <v>2698</v>
      </c>
      <c r="B2699" s="18">
        <v>257.52706545076097</v>
      </c>
      <c r="C2699" s="18">
        <v>551</v>
      </c>
      <c r="D2699">
        <v>400</v>
      </c>
      <c r="E2699">
        <v>1600</v>
      </c>
      <c r="F2699">
        <v>7</v>
      </c>
      <c r="G2699" s="23">
        <f t="shared" si="1272"/>
        <v>0.93184388560589404</v>
      </c>
      <c r="H2699">
        <v>100</v>
      </c>
      <c r="I2699" s="17">
        <v>155.22433568388499</v>
      </c>
      <c r="J2699" s="6">
        <f t="shared" si="1273"/>
        <v>154.21890391438745</v>
      </c>
      <c r="K2699" s="6">
        <f t="shared" si="1260"/>
        <v>154.21890391438745</v>
      </c>
      <c r="L2699" s="6">
        <f t="shared" si="1274"/>
        <v>1</v>
      </c>
      <c r="M2699" s="6">
        <f t="shared" si="1275"/>
        <v>155.22433568388499</v>
      </c>
      <c r="N2699" s="28">
        <v>100</v>
      </c>
      <c r="O2699" s="17">
        <v>229.02995674854401</v>
      </c>
      <c r="P2699" s="6">
        <f t="shared" si="1276"/>
        <v>217.54022211068599</v>
      </c>
      <c r="Q2699" s="6">
        <f t="shared" si="1262"/>
        <v>217.54022211068599</v>
      </c>
      <c r="R2699" s="17">
        <v>217.54022211068599</v>
      </c>
      <c r="S2699" s="6">
        <f t="shared" si="1277"/>
        <v>11.489734637858021</v>
      </c>
      <c r="T2699" s="6">
        <f t="shared" si="1278"/>
        <v>229.02995674854401</v>
      </c>
      <c r="U2699" s="17">
        <v>93.216868955505106</v>
      </c>
      <c r="V2699" s="6">
        <f t="shared" si="1279"/>
        <v>84.059871188299596</v>
      </c>
      <c r="W2699" s="6">
        <f t="shared" si="1263"/>
        <v>84.059871188299596</v>
      </c>
      <c r="X2699" s="17">
        <v>84.059871188299596</v>
      </c>
      <c r="Y2699" s="6">
        <f t="shared" si="1280"/>
        <v>9.1569977672055103</v>
      </c>
      <c r="Z2699" s="6">
        <f t="shared" si="1281"/>
        <v>93.216868955505106</v>
      </c>
      <c r="AA2699" s="17">
        <v>671.89084461654102</v>
      </c>
      <c r="AB2699" s="6">
        <f t="shared" si="1261"/>
        <v>580.95747178039301</v>
      </c>
      <c r="AC2699" s="6">
        <f t="shared" si="1264"/>
        <v>580.95747178039301</v>
      </c>
      <c r="AD2699" s="17">
        <v>627.17760363980506</v>
      </c>
      <c r="AE2699" s="6">
        <f t="shared" si="1282"/>
        <v>44.71324097673596</v>
      </c>
      <c r="AF2699" s="17">
        <v>580.95747178039301</v>
      </c>
      <c r="AG2699" s="6">
        <f t="shared" si="1283"/>
        <v>46.220131859412049</v>
      </c>
      <c r="AH2699" s="6">
        <f t="shared" si="1265"/>
        <v>46.220131859412049</v>
      </c>
      <c r="AI2699" s="6">
        <f t="shared" si="1284"/>
        <v>671.89084461654102</v>
      </c>
      <c r="AJ2699" s="17">
        <v>152.87480216641401</v>
      </c>
      <c r="AK2699" s="6">
        <f t="shared" si="1285"/>
        <v>123.87437153361201</v>
      </c>
      <c r="AL2699" s="6">
        <f t="shared" si="1266"/>
        <v>123.87437153361201</v>
      </c>
      <c r="AM2699" s="17">
        <v>123.87437153361201</v>
      </c>
      <c r="AN2699" s="6">
        <f t="shared" si="1286"/>
        <v>29.000430632802008</v>
      </c>
      <c r="AO2699" s="6">
        <f t="shared" si="1287"/>
        <v>152.87480216641401</v>
      </c>
      <c r="AP2699" s="17">
        <v>2593.0788530863401</v>
      </c>
      <c r="AQ2699" s="6">
        <f t="shared" si="1288"/>
        <v>2593.0788530863433</v>
      </c>
      <c r="AR2699" s="17">
        <v>426.63284262934798</v>
      </c>
      <c r="AS2699" s="6">
        <f t="shared" si="1267"/>
        <v>426.63284262934798</v>
      </c>
      <c r="AT2699" s="17">
        <v>1106.44302689439</v>
      </c>
      <c r="AU2699" s="6">
        <f t="shared" si="1268"/>
        <v>1106.44302689439</v>
      </c>
      <c r="AV2699" s="17">
        <v>680.42752123393905</v>
      </c>
      <c r="AW2699" s="6">
        <f t="shared" si="1269"/>
        <v>680.42752123393905</v>
      </c>
      <c r="AX2699" s="17">
        <v>379.57546232866599</v>
      </c>
      <c r="AY2699" s="6">
        <f t="shared" si="1270"/>
        <v>379.57546232866599</v>
      </c>
      <c r="AZ2699" s="20">
        <v>187728535.617643</v>
      </c>
      <c r="BA2699" s="20">
        <v>1239015131.349</v>
      </c>
      <c r="BB2699" s="20">
        <v>205846820.614876</v>
      </c>
      <c r="BC2699" s="20">
        <v>119409512.41847301</v>
      </c>
      <c r="BD2699" s="19">
        <f t="shared" si="1271"/>
        <v>1751.9999999999918</v>
      </c>
      <c r="BE2699" s="18">
        <v>33.625629122863899</v>
      </c>
      <c r="BF2699" s="20">
        <v>1374256.4841780299</v>
      </c>
      <c r="BG2699" s="20">
        <v>81139.165585488896</v>
      </c>
      <c r="BH2699" s="19">
        <f t="shared" si="1289"/>
        <v>102.00949146285841</v>
      </c>
      <c r="BI2699" s="20">
        <v>360.53789163106501</v>
      </c>
      <c r="BJ2699">
        <v>145</v>
      </c>
      <c r="BK2699" s="22">
        <v>1216</v>
      </c>
      <c r="BL2699" s="22">
        <v>1844.76928</v>
      </c>
      <c r="BM2699" s="22">
        <v>304</v>
      </c>
      <c r="BN2699" s="22">
        <v>76</v>
      </c>
      <c r="BO2699">
        <v>0.31844490431208899</v>
      </c>
    </row>
    <row r="2700" spans="1:67" x14ac:dyDescent="0.2">
      <c r="A2700" s="27">
        <v>2699</v>
      </c>
      <c r="B2700" s="18">
        <v>309.03247854091302</v>
      </c>
      <c r="C2700" s="18">
        <v>551</v>
      </c>
      <c r="D2700">
        <v>400</v>
      </c>
      <c r="E2700">
        <v>1600</v>
      </c>
      <c r="F2700">
        <v>7</v>
      </c>
      <c r="G2700" s="23">
        <f t="shared" si="1272"/>
        <v>0.94042099566642212</v>
      </c>
      <c r="H2700">
        <v>100</v>
      </c>
      <c r="I2700" s="17">
        <v>159.464229508476</v>
      </c>
      <c r="J2700" s="6">
        <f t="shared" si="1273"/>
        <v>158.3191006204782</v>
      </c>
      <c r="K2700" s="6">
        <f t="shared" si="1260"/>
        <v>158.3191006204782</v>
      </c>
      <c r="L2700" s="6">
        <f t="shared" si="1274"/>
        <v>1</v>
      </c>
      <c r="M2700" s="6">
        <f t="shared" si="1275"/>
        <v>159.464229508476</v>
      </c>
      <c r="N2700" s="28">
        <v>99.999999999999901</v>
      </c>
      <c r="O2700" s="17">
        <v>253.54258424799701</v>
      </c>
      <c r="P2700" s="6">
        <f t="shared" si="1276"/>
        <v>240.82151842687401</v>
      </c>
      <c r="Q2700" s="6">
        <f t="shared" si="1262"/>
        <v>240.82151842687401</v>
      </c>
      <c r="R2700" s="17">
        <v>240.82151842687401</v>
      </c>
      <c r="S2700" s="6">
        <f t="shared" si="1277"/>
        <v>12.721065821123005</v>
      </c>
      <c r="T2700" s="6">
        <f t="shared" si="1278"/>
        <v>253.54258424799701</v>
      </c>
      <c r="U2700" s="17">
        <v>93.205130973696797</v>
      </c>
      <c r="V2700" s="6">
        <f t="shared" si="1279"/>
        <v>84.048187773288703</v>
      </c>
      <c r="W2700" s="6">
        <f t="shared" si="1263"/>
        <v>84.048187773288703</v>
      </c>
      <c r="X2700" s="17">
        <v>84.048187773288703</v>
      </c>
      <c r="Y2700" s="6">
        <f t="shared" si="1280"/>
        <v>9.1569432004080937</v>
      </c>
      <c r="Z2700" s="6">
        <f t="shared" si="1281"/>
        <v>93.205130973696797</v>
      </c>
      <c r="AA2700" s="17">
        <v>756.81518513488902</v>
      </c>
      <c r="AB2700" s="6">
        <f t="shared" si="1261"/>
        <v>661.68655440300495</v>
      </c>
      <c r="AC2700" s="6">
        <f t="shared" si="1264"/>
        <v>661.68655440300495</v>
      </c>
      <c r="AD2700" s="17">
        <v>707.82295172454099</v>
      </c>
      <c r="AE2700" s="6">
        <f t="shared" si="1282"/>
        <v>48.992233410348035</v>
      </c>
      <c r="AF2700" s="17">
        <v>661.68655440300495</v>
      </c>
      <c r="AG2700" s="6">
        <f t="shared" si="1283"/>
        <v>46.136397321536037</v>
      </c>
      <c r="AH2700" s="6">
        <f t="shared" si="1265"/>
        <v>46.136397321536037</v>
      </c>
      <c r="AI2700" s="6">
        <f t="shared" si="1284"/>
        <v>756.81518513488902</v>
      </c>
      <c r="AJ2700" s="17">
        <v>152.79182118778499</v>
      </c>
      <c r="AK2700" s="6">
        <f t="shared" si="1285"/>
        <v>123.73001529492799</v>
      </c>
      <c r="AL2700" s="6">
        <f t="shared" si="1266"/>
        <v>123.73001529492799</v>
      </c>
      <c r="AM2700" s="17">
        <v>123.73001529492799</v>
      </c>
      <c r="AN2700" s="6">
        <f t="shared" si="1286"/>
        <v>29.061805892856995</v>
      </c>
      <c r="AO2700" s="6">
        <f t="shared" si="1287"/>
        <v>152.79182118778499</v>
      </c>
      <c r="AP2700" s="17">
        <v>2678.0491107282201</v>
      </c>
      <c r="AQ2700" s="6">
        <f t="shared" si="1288"/>
        <v>2678.0491107282123</v>
      </c>
      <c r="AR2700" s="17">
        <v>511.891304695722</v>
      </c>
      <c r="AS2700" s="6">
        <f t="shared" si="1267"/>
        <v>511.891304695722</v>
      </c>
      <c r="AT2700" s="17">
        <v>1106.29583570002</v>
      </c>
      <c r="AU2700" s="6">
        <f t="shared" si="1268"/>
        <v>1106.29583570002</v>
      </c>
      <c r="AV2700" s="17">
        <v>680.33700329754697</v>
      </c>
      <c r="AW2700" s="6">
        <f t="shared" si="1269"/>
        <v>680.33700329754697</v>
      </c>
      <c r="AX2700" s="17">
        <v>379.52496703492301</v>
      </c>
      <c r="AY2700" s="6">
        <f t="shared" si="1270"/>
        <v>379.52496703492301</v>
      </c>
      <c r="AZ2700" s="20">
        <v>203111768.12713599</v>
      </c>
      <c r="BA2700" s="20">
        <v>1239023171.06458</v>
      </c>
      <c r="BB2700" s="20">
        <v>205482645.215848</v>
      </c>
      <c r="BC2700" s="20">
        <v>104382415.592428</v>
      </c>
      <c r="BD2700" s="19">
        <f t="shared" si="1271"/>
        <v>1751.9999999999918</v>
      </c>
      <c r="BE2700" s="18">
        <v>35.622868962523299</v>
      </c>
      <c r="BF2700" s="20">
        <v>1201792.8957981099</v>
      </c>
      <c r="BG2700" s="20">
        <v>70956.530963687503</v>
      </c>
      <c r="BH2700" s="19">
        <f t="shared" si="1289"/>
        <v>89.20771599441774</v>
      </c>
      <c r="BI2700" s="20">
        <v>432.64546995727801</v>
      </c>
      <c r="BJ2700">
        <v>145</v>
      </c>
      <c r="BK2700" s="22">
        <v>1216</v>
      </c>
      <c r="BL2700" s="22">
        <v>1844.76928</v>
      </c>
      <c r="BM2700" s="22">
        <v>304</v>
      </c>
      <c r="BN2700" s="22">
        <v>76</v>
      </c>
      <c r="BO2700">
        <v>0.31790641488043397</v>
      </c>
    </row>
    <row r="2701" spans="1:67" x14ac:dyDescent="0.2">
      <c r="A2701" s="27">
        <v>2700</v>
      </c>
      <c r="B2701" s="18">
        <v>360.53789163106501</v>
      </c>
      <c r="C2701" s="18">
        <v>551</v>
      </c>
      <c r="D2701">
        <v>400</v>
      </c>
      <c r="E2701">
        <v>1600</v>
      </c>
      <c r="F2701">
        <v>7</v>
      </c>
      <c r="G2701" s="23">
        <f t="shared" si="1272"/>
        <v>0.94805467643961516</v>
      </c>
      <c r="H2701">
        <v>100</v>
      </c>
      <c r="I2701" s="17">
        <v>163.76673287551699</v>
      </c>
      <c r="J2701" s="6">
        <f t="shared" si="1273"/>
        <v>162.41807941907518</v>
      </c>
      <c r="K2701" s="6">
        <f t="shared" si="1260"/>
        <v>162.41807941907518</v>
      </c>
      <c r="L2701" s="6">
        <f t="shared" si="1274"/>
        <v>1</v>
      </c>
      <c r="M2701" s="6">
        <f t="shared" si="1275"/>
        <v>163.76673287551699</v>
      </c>
      <c r="N2701" s="28">
        <v>100</v>
      </c>
      <c r="O2701" s="17">
        <v>277.611810127279</v>
      </c>
      <c r="P2701" s="6">
        <f t="shared" si="1276"/>
        <v>263.68146451391902</v>
      </c>
      <c r="Q2701" s="6">
        <f t="shared" si="1262"/>
        <v>263.68146451391902</v>
      </c>
      <c r="R2701" s="17">
        <v>263.68146451391902</v>
      </c>
      <c r="S2701" s="6">
        <f t="shared" si="1277"/>
        <v>13.930345613359975</v>
      </c>
      <c r="T2701" s="6">
        <f t="shared" si="1278"/>
        <v>277.611810127279</v>
      </c>
      <c r="U2701" s="17">
        <v>93.195050390989707</v>
      </c>
      <c r="V2701" s="6">
        <f t="shared" si="1279"/>
        <v>84.038069386058396</v>
      </c>
      <c r="W2701" s="6">
        <f t="shared" si="1263"/>
        <v>84.038069386058396</v>
      </c>
      <c r="X2701" s="17">
        <v>84.038069386058396</v>
      </c>
      <c r="Y2701" s="6">
        <f t="shared" si="1280"/>
        <v>9.1569810049313105</v>
      </c>
      <c r="Z2701" s="6">
        <f t="shared" si="1281"/>
        <v>93.195050390989707</v>
      </c>
      <c r="AA2701" s="17">
        <v>854.17710583669998</v>
      </c>
      <c r="AB2701" s="6">
        <f t="shared" si="1261"/>
        <v>754.35228731081702</v>
      </c>
      <c r="AC2701" s="6">
        <f t="shared" si="1264"/>
        <v>754.35228731081702</v>
      </c>
      <c r="AD2701" s="17">
        <v>800.24262286090197</v>
      </c>
      <c r="AE2701" s="6">
        <f t="shared" si="1282"/>
        <v>53.934482975798005</v>
      </c>
      <c r="AF2701" s="17">
        <v>754.35228731081702</v>
      </c>
      <c r="AG2701" s="6">
        <f t="shared" si="1283"/>
        <v>45.890335550084956</v>
      </c>
      <c r="AH2701" s="6">
        <f t="shared" si="1265"/>
        <v>45.890335550084956</v>
      </c>
      <c r="AI2701" s="6">
        <f t="shared" si="1284"/>
        <v>854.17710583669998</v>
      </c>
      <c r="AJ2701" s="17">
        <v>152.290206763784</v>
      </c>
      <c r="AK2701" s="6">
        <f t="shared" si="1285"/>
        <v>123.260428229718</v>
      </c>
      <c r="AL2701" s="6">
        <f t="shared" si="1266"/>
        <v>123.260428229718</v>
      </c>
      <c r="AM2701" s="17">
        <v>123.260428229718</v>
      </c>
      <c r="AN2701" s="6">
        <f t="shared" si="1286"/>
        <v>29.029778534065997</v>
      </c>
      <c r="AO2701" s="6">
        <f t="shared" si="1287"/>
        <v>152.290206763784</v>
      </c>
      <c r="AP2701" s="17">
        <v>2763.0202453158099</v>
      </c>
      <c r="AQ2701" s="6">
        <f t="shared" si="1288"/>
        <v>2763.0202453158022</v>
      </c>
      <c r="AR2701" s="17">
        <v>597.132160423296</v>
      </c>
      <c r="AS2701" s="6">
        <f t="shared" si="1267"/>
        <v>597.132160423296</v>
      </c>
      <c r="AT2701" s="17">
        <v>1106.1580842522101</v>
      </c>
      <c r="AU2701" s="6">
        <f t="shared" si="1268"/>
        <v>1106.1580842522101</v>
      </c>
      <c r="AV2701" s="17">
        <v>680.25229050718997</v>
      </c>
      <c r="AW2701" s="6">
        <f t="shared" si="1269"/>
        <v>680.25229050718997</v>
      </c>
      <c r="AX2701" s="17">
        <v>379.47771013310597</v>
      </c>
      <c r="AY2701" s="6">
        <f t="shared" si="1270"/>
        <v>379.47771013310597</v>
      </c>
      <c r="AZ2701" s="20">
        <v>216131925.32835099</v>
      </c>
      <c r="BA2701" s="20">
        <v>1239009068.38902</v>
      </c>
      <c r="BB2701" s="20">
        <v>205850799.40483001</v>
      </c>
      <c r="BC2701" s="20">
        <v>91008206.877794102</v>
      </c>
      <c r="BD2701" s="19">
        <f t="shared" si="1271"/>
        <v>1751.999999999995</v>
      </c>
      <c r="BE2701" s="18">
        <v>37.548264854374899</v>
      </c>
      <c r="BF2701" s="20">
        <v>1035603.25902275</v>
      </c>
      <c r="BG2701" s="20">
        <v>61144.324427166503</v>
      </c>
      <c r="BH2701" s="19">
        <f t="shared" si="1289"/>
        <v>76.871648798059212</v>
      </c>
      <c r="BI2701" s="20">
        <v>504.75304828349101</v>
      </c>
      <c r="BJ2701">
        <v>145</v>
      </c>
      <c r="BK2701" s="22">
        <v>1216</v>
      </c>
      <c r="BL2701" s="22">
        <v>1844.76928</v>
      </c>
      <c r="BM2701" s="22">
        <v>304</v>
      </c>
      <c r="BN2701" s="22">
        <v>76</v>
      </c>
      <c r="BO2701">
        <v>0.31849616465237801</v>
      </c>
    </row>
    <row r="2702" spans="1:67" x14ac:dyDescent="0.2">
      <c r="A2702" s="27">
        <v>2701</v>
      </c>
      <c r="B2702" s="18">
        <v>412.043304721217</v>
      </c>
      <c r="C2702" s="18">
        <v>551</v>
      </c>
      <c r="D2702">
        <v>400</v>
      </c>
      <c r="E2702">
        <v>1600</v>
      </c>
      <c r="F2702">
        <v>7</v>
      </c>
      <c r="G2702" s="23">
        <f t="shared" si="1272"/>
        <v>0.95370006901243976</v>
      </c>
      <c r="H2702">
        <v>100</v>
      </c>
      <c r="I2702" s="17">
        <v>168.178429773338</v>
      </c>
      <c r="J2702" s="6">
        <f t="shared" si="1273"/>
        <v>166.77601400226698</v>
      </c>
      <c r="K2702" s="6">
        <f t="shared" si="1260"/>
        <v>166.77601400226698</v>
      </c>
      <c r="L2702" s="6">
        <f t="shared" si="1274"/>
        <v>1</v>
      </c>
      <c r="M2702" s="6">
        <f t="shared" si="1275"/>
        <v>168.178429773338</v>
      </c>
      <c r="N2702" s="28">
        <v>100</v>
      </c>
      <c r="O2702" s="17">
        <v>302.18092025408203</v>
      </c>
      <c r="P2702" s="6">
        <f t="shared" si="1276"/>
        <v>287.01603344576898</v>
      </c>
      <c r="Q2702" s="6">
        <f t="shared" si="1262"/>
        <v>287.01603344576898</v>
      </c>
      <c r="R2702" s="17">
        <v>287.01603344576898</v>
      </c>
      <c r="S2702" s="6">
        <f t="shared" si="1277"/>
        <v>15.164886808313042</v>
      </c>
      <c r="T2702" s="6">
        <f t="shared" si="1278"/>
        <v>302.18092025408203</v>
      </c>
      <c r="U2702" s="17">
        <v>93.186205960688199</v>
      </c>
      <c r="V2702" s="6">
        <f t="shared" si="1279"/>
        <v>84.029129575173798</v>
      </c>
      <c r="W2702" s="6">
        <f t="shared" si="1263"/>
        <v>84.029129575173798</v>
      </c>
      <c r="X2702" s="17">
        <v>84.029129575173798</v>
      </c>
      <c r="Y2702" s="6">
        <f t="shared" si="1280"/>
        <v>9.1570763855144008</v>
      </c>
      <c r="Z2702" s="6">
        <f t="shared" si="1281"/>
        <v>93.186205960688199</v>
      </c>
      <c r="AA2702" s="17">
        <v>949.36032950578999</v>
      </c>
      <c r="AB2702" s="6">
        <f t="shared" si="1261"/>
        <v>845.00021215952597</v>
      </c>
      <c r="AC2702" s="6">
        <f t="shared" si="1264"/>
        <v>845.00021215952597</v>
      </c>
      <c r="AD2702" s="17">
        <v>890.59411987065801</v>
      </c>
      <c r="AE2702" s="6">
        <f t="shared" si="1282"/>
        <v>58.766209635131986</v>
      </c>
      <c r="AF2702" s="17">
        <v>845.00021215952597</v>
      </c>
      <c r="AG2702" s="6">
        <f t="shared" si="1283"/>
        <v>45.593907711132033</v>
      </c>
      <c r="AH2702" s="6">
        <f t="shared" si="1265"/>
        <v>45.593907711132033</v>
      </c>
      <c r="AI2702" s="6">
        <f t="shared" si="1284"/>
        <v>949.36032950578999</v>
      </c>
      <c r="AJ2702" s="17">
        <v>152.28893679097601</v>
      </c>
      <c r="AK2702" s="6">
        <f t="shared" si="1285"/>
        <v>123.200052845762</v>
      </c>
      <c r="AL2702" s="6">
        <f t="shared" si="1266"/>
        <v>123.200052845762</v>
      </c>
      <c r="AM2702" s="17">
        <v>123.200052845762</v>
      </c>
      <c r="AN2702" s="6">
        <f t="shared" si="1286"/>
        <v>29.088883945214008</v>
      </c>
      <c r="AO2702" s="6">
        <f t="shared" si="1287"/>
        <v>152.28893679097601</v>
      </c>
      <c r="AP2702" s="17">
        <v>2847.9921751090601</v>
      </c>
      <c r="AQ2702" s="6">
        <f t="shared" si="1288"/>
        <v>2847.9921751090592</v>
      </c>
      <c r="AR2702" s="17">
        <v>682.35705089765997</v>
      </c>
      <c r="AS2702" s="6">
        <f t="shared" si="1267"/>
        <v>682.35705089765997</v>
      </c>
      <c r="AT2702" s="17">
        <v>1106.0288926728499</v>
      </c>
      <c r="AU2702" s="6">
        <f t="shared" si="1268"/>
        <v>1106.0288926728499</v>
      </c>
      <c r="AV2702" s="17">
        <v>680.17284176561805</v>
      </c>
      <c r="AW2702" s="6">
        <f t="shared" si="1269"/>
        <v>680.17284176561805</v>
      </c>
      <c r="AX2702" s="17">
        <v>379.43338977293098</v>
      </c>
      <c r="AY2702" s="6">
        <f t="shared" si="1270"/>
        <v>379.43338977293098</v>
      </c>
      <c r="AZ2702" s="20">
        <v>226526504.83255199</v>
      </c>
      <c r="BA2702" s="20">
        <v>1239021765.0747199</v>
      </c>
      <c r="BB2702" s="20">
        <v>205334251.00251999</v>
      </c>
      <c r="BC2702" s="20">
        <v>81117479.090205505</v>
      </c>
      <c r="BD2702" s="19">
        <f t="shared" si="1271"/>
        <v>1751.9999999999973</v>
      </c>
      <c r="BE2702" s="18">
        <v>39.452408684192498</v>
      </c>
      <c r="BF2702" s="20">
        <v>922027.51336223702</v>
      </c>
      <c r="BG2702" s="20">
        <v>54438.559280891197</v>
      </c>
      <c r="BH2702" s="19">
        <f t="shared" si="1289"/>
        <v>68.441050732317606</v>
      </c>
      <c r="BI2702" s="20">
        <v>576.86062660970504</v>
      </c>
      <c r="BJ2702">
        <v>145</v>
      </c>
      <c r="BK2702" s="22">
        <v>1216</v>
      </c>
      <c r="BL2702" s="22">
        <v>1844.76928</v>
      </c>
      <c r="BM2702" s="22">
        <v>304</v>
      </c>
      <c r="BN2702" s="22">
        <v>76</v>
      </c>
      <c r="BO2702">
        <v>0.317725955237455</v>
      </c>
    </row>
    <row r="2703" spans="1:67" x14ac:dyDescent="0.2">
      <c r="A2703" s="27">
        <v>2702</v>
      </c>
      <c r="B2703" s="18">
        <v>463.54871781137001</v>
      </c>
      <c r="C2703" s="18">
        <v>551</v>
      </c>
      <c r="D2703">
        <v>400</v>
      </c>
      <c r="E2703">
        <v>1600</v>
      </c>
      <c r="F2703">
        <v>7</v>
      </c>
      <c r="G2703" s="23">
        <f t="shared" si="1272"/>
        <v>0.95843221782573829</v>
      </c>
      <c r="H2703">
        <v>100</v>
      </c>
      <c r="I2703" s="17">
        <v>172.66894697407301</v>
      </c>
      <c r="J2703" s="6">
        <f t="shared" si="1273"/>
        <v>171.12343630433406</v>
      </c>
      <c r="K2703" s="6">
        <f t="shared" si="1260"/>
        <v>171.12343630433406</v>
      </c>
      <c r="L2703" s="6">
        <f t="shared" si="1274"/>
        <v>1</v>
      </c>
      <c r="M2703" s="6">
        <f t="shared" si="1275"/>
        <v>172.66894697407301</v>
      </c>
      <c r="N2703" s="28">
        <v>100</v>
      </c>
      <c r="O2703" s="17">
        <v>327.14323686663897</v>
      </c>
      <c r="P2703" s="6">
        <f t="shared" si="1276"/>
        <v>310.723909523423</v>
      </c>
      <c r="Q2703" s="6">
        <f t="shared" si="1262"/>
        <v>310.723909523423</v>
      </c>
      <c r="R2703" s="17">
        <v>310.723909523423</v>
      </c>
      <c r="S2703" s="6">
        <f t="shared" si="1277"/>
        <v>16.419327343215969</v>
      </c>
      <c r="T2703" s="6">
        <f t="shared" si="1278"/>
        <v>327.14323686663897</v>
      </c>
      <c r="U2703" s="17">
        <v>93.175209305687204</v>
      </c>
      <c r="V2703" s="6">
        <f t="shared" si="1279"/>
        <v>84.018307166269395</v>
      </c>
      <c r="W2703" s="6">
        <f t="shared" si="1263"/>
        <v>84.018307166269395</v>
      </c>
      <c r="X2703" s="17">
        <v>84.018307166269395</v>
      </c>
      <c r="Y2703" s="6">
        <f t="shared" si="1280"/>
        <v>9.1569021394178094</v>
      </c>
      <c r="Z2703" s="6">
        <f t="shared" si="1281"/>
        <v>93.175209305687204</v>
      </c>
      <c r="AA2703" s="17">
        <v>1046.5877920103501</v>
      </c>
      <c r="AB2703" s="6">
        <f t="shared" si="1261"/>
        <v>937.42308511203703</v>
      </c>
      <c r="AC2703" s="6">
        <f t="shared" si="1264"/>
        <v>937.42308511203703</v>
      </c>
      <c r="AD2703" s="17">
        <v>982.89677792092505</v>
      </c>
      <c r="AE2703" s="6">
        <f t="shared" si="1282"/>
        <v>63.691014089425039</v>
      </c>
      <c r="AF2703" s="17">
        <v>937.42308511203703</v>
      </c>
      <c r="AG2703" s="6">
        <f t="shared" si="1283"/>
        <v>45.473692808888018</v>
      </c>
      <c r="AH2703" s="6">
        <f t="shared" si="1265"/>
        <v>45.473692808888018</v>
      </c>
      <c r="AI2703" s="6">
        <f t="shared" si="1284"/>
        <v>1046.5877920103501</v>
      </c>
      <c r="AJ2703" s="17">
        <v>152.329836383887</v>
      </c>
      <c r="AK2703" s="6">
        <f t="shared" si="1285"/>
        <v>123.18364726741299</v>
      </c>
      <c r="AL2703" s="6">
        <f t="shared" si="1266"/>
        <v>123.18364726741299</v>
      </c>
      <c r="AM2703" s="17">
        <v>123.18364726741299</v>
      </c>
      <c r="AN2703" s="6">
        <f t="shared" si="1286"/>
        <v>29.146189116474005</v>
      </c>
      <c r="AO2703" s="6">
        <f t="shared" si="1287"/>
        <v>152.329836383887</v>
      </c>
      <c r="AP2703" s="17">
        <v>2932.9648282204698</v>
      </c>
      <c r="AQ2703" s="6">
        <f t="shared" si="1288"/>
        <v>2932.9648282204707</v>
      </c>
      <c r="AR2703" s="17">
        <v>767.567419396334</v>
      </c>
      <c r="AS2703" s="6">
        <f t="shared" si="1267"/>
        <v>767.567419396334</v>
      </c>
      <c r="AT2703" s="17">
        <v>1105.90748713985</v>
      </c>
      <c r="AU2703" s="6">
        <f t="shared" si="1268"/>
        <v>1105.90748713985</v>
      </c>
      <c r="AV2703" s="17">
        <v>680.09818119667796</v>
      </c>
      <c r="AW2703" s="6">
        <f t="shared" si="1269"/>
        <v>680.09818119667796</v>
      </c>
      <c r="AX2703" s="17">
        <v>379.39174048760901</v>
      </c>
      <c r="AY2703" s="6">
        <f t="shared" si="1270"/>
        <v>379.39174048760901</v>
      </c>
      <c r="AZ2703" s="20">
        <v>235077672.35969999</v>
      </c>
      <c r="BA2703" s="20">
        <v>1239028091.6226699</v>
      </c>
      <c r="BB2703" s="20">
        <v>205067481.648321</v>
      </c>
      <c r="BC2703" s="20">
        <v>72826754.369306296</v>
      </c>
      <c r="BD2703" s="19">
        <f t="shared" si="1271"/>
        <v>1751.999999999997</v>
      </c>
      <c r="BE2703" s="18">
        <v>41.280248898061899</v>
      </c>
      <c r="BF2703" s="20">
        <v>827027.91754040006</v>
      </c>
      <c r="BG2703" s="20">
        <v>48829.5714211374</v>
      </c>
      <c r="BH2703" s="19">
        <f t="shared" si="1289"/>
        <v>61.389339082756877</v>
      </c>
      <c r="BI2703" s="20">
        <v>648.96820493591804</v>
      </c>
      <c r="BJ2703">
        <v>145</v>
      </c>
      <c r="BK2703" s="22">
        <v>1216</v>
      </c>
      <c r="BL2703" s="22">
        <v>1844.76928</v>
      </c>
      <c r="BM2703" s="22">
        <v>304</v>
      </c>
      <c r="BN2703" s="22">
        <v>76</v>
      </c>
      <c r="BO2703">
        <v>0.31733105484097501</v>
      </c>
    </row>
    <row r="2704" spans="1:67" x14ac:dyDescent="0.2">
      <c r="A2704" s="27">
        <v>2703</v>
      </c>
      <c r="B2704" s="18">
        <v>515.05413090152194</v>
      </c>
      <c r="C2704" s="18">
        <v>551</v>
      </c>
      <c r="D2704">
        <v>400</v>
      </c>
      <c r="E2704">
        <v>1600</v>
      </c>
      <c r="F2704">
        <v>7</v>
      </c>
      <c r="G2704" s="23">
        <f t="shared" si="1272"/>
        <v>0.96278120661671407</v>
      </c>
      <c r="H2704">
        <v>100</v>
      </c>
      <c r="I2704" s="17">
        <v>177.210117410701</v>
      </c>
      <c r="J2704" s="6">
        <f t="shared" si="1273"/>
        <v>175.28159223108054</v>
      </c>
      <c r="K2704" s="6">
        <f t="shared" si="1260"/>
        <v>175.28159223108054</v>
      </c>
      <c r="L2704" s="6">
        <f t="shared" si="1274"/>
        <v>1</v>
      </c>
      <c r="M2704" s="6">
        <f t="shared" si="1275"/>
        <v>177.210117410701</v>
      </c>
      <c r="N2704" s="28">
        <v>100</v>
      </c>
      <c r="O2704" s="17">
        <v>352.03114784431699</v>
      </c>
      <c r="P2704" s="6">
        <f t="shared" si="1276"/>
        <v>334.36096095309</v>
      </c>
      <c r="Q2704" s="6">
        <f t="shared" si="1262"/>
        <v>334.36096095309</v>
      </c>
      <c r="R2704" s="17">
        <v>334.36096095309</v>
      </c>
      <c r="S2704" s="6">
        <f t="shared" si="1277"/>
        <v>17.67018689122699</v>
      </c>
      <c r="T2704" s="6">
        <f t="shared" si="1278"/>
        <v>352.03114784431699</v>
      </c>
      <c r="U2704" s="17">
        <v>93.166084953687005</v>
      </c>
      <c r="V2704" s="6">
        <f t="shared" si="1279"/>
        <v>84.009226110034703</v>
      </c>
      <c r="W2704" s="6">
        <f t="shared" si="1263"/>
        <v>84.009226110034703</v>
      </c>
      <c r="X2704" s="17">
        <v>84.009226110034703</v>
      </c>
      <c r="Y2704" s="6">
        <f t="shared" si="1280"/>
        <v>9.1568588436523015</v>
      </c>
      <c r="Z2704" s="6">
        <f t="shared" si="1281"/>
        <v>93.166084953687005</v>
      </c>
      <c r="AA2704" s="17">
        <v>1149.7523654872</v>
      </c>
      <c r="AB2704" s="6">
        <f t="shared" si="1261"/>
        <v>1035.3334221550599</v>
      </c>
      <c r="AC2704" s="6">
        <f t="shared" si="1264"/>
        <v>1035.3334221550599</v>
      </c>
      <c r="AD2704" s="17">
        <v>1080.7831967293</v>
      </c>
      <c r="AE2704" s="6">
        <f t="shared" si="1282"/>
        <v>68.969168757899979</v>
      </c>
      <c r="AF2704" s="17">
        <v>1035.3334221550599</v>
      </c>
      <c r="AG2704" s="6">
        <f t="shared" si="1283"/>
        <v>45.449774574240109</v>
      </c>
      <c r="AH2704" s="6">
        <f t="shared" si="1265"/>
        <v>45.449774574240109</v>
      </c>
      <c r="AI2704" s="6">
        <f t="shared" si="1284"/>
        <v>1149.7523654872</v>
      </c>
      <c r="AJ2704" s="17">
        <v>152.35768345581599</v>
      </c>
      <c r="AK2704" s="6">
        <f t="shared" si="1285"/>
        <v>123.16498292539001</v>
      </c>
      <c r="AL2704" s="6">
        <f t="shared" si="1266"/>
        <v>123.16498292539001</v>
      </c>
      <c r="AM2704" s="17">
        <v>123.16498292539001</v>
      </c>
      <c r="AN2704" s="6">
        <f t="shared" si="1286"/>
        <v>29.192700530425981</v>
      </c>
      <c r="AO2704" s="6">
        <f t="shared" si="1287"/>
        <v>152.35768345581599</v>
      </c>
      <c r="AP2704" s="17">
        <v>3017.9381411739901</v>
      </c>
      <c r="AQ2704" s="6">
        <f t="shared" si="1288"/>
        <v>3017.9381411739892</v>
      </c>
      <c r="AR2704" s="17">
        <v>852.76454032041704</v>
      </c>
      <c r="AS2704" s="6">
        <f t="shared" si="1267"/>
        <v>852.76454032041704</v>
      </c>
      <c r="AT2704" s="17">
        <v>1105.7931843752301</v>
      </c>
      <c r="AU2704" s="6">
        <f t="shared" si="1268"/>
        <v>1105.7931843752301</v>
      </c>
      <c r="AV2704" s="17">
        <v>680.02788860599799</v>
      </c>
      <c r="AW2704" s="6">
        <f t="shared" si="1269"/>
        <v>680.02788860599799</v>
      </c>
      <c r="AX2704" s="17">
        <v>379.35252787234401</v>
      </c>
      <c r="AY2704" s="6">
        <f t="shared" si="1270"/>
        <v>379.35252787234401</v>
      </c>
      <c r="AZ2704" s="20">
        <v>242724633.860342</v>
      </c>
      <c r="BA2704" s="20">
        <v>1239034301.4893301</v>
      </c>
      <c r="BB2704" s="20">
        <v>205033762.62613001</v>
      </c>
      <c r="BC2704" s="20">
        <v>65207326.934654102</v>
      </c>
      <c r="BD2704" s="19">
        <f t="shared" si="1271"/>
        <v>1752.0000249104562</v>
      </c>
      <c r="BE2704" s="18">
        <v>43.022940448804697</v>
      </c>
      <c r="BF2704" s="20">
        <v>737475.80972851894</v>
      </c>
      <c r="BG2704" s="20">
        <v>43542.215394126397</v>
      </c>
      <c r="BH2704" s="19">
        <f t="shared" si="1289"/>
        <v>54.741987476905258</v>
      </c>
      <c r="BI2704" s="20">
        <v>721.07578326213104</v>
      </c>
      <c r="BJ2704">
        <v>145</v>
      </c>
      <c r="BK2704" s="22">
        <v>1216</v>
      </c>
      <c r="BL2704" s="22">
        <v>1844.76928</v>
      </c>
      <c r="BM2704" s="22">
        <v>304</v>
      </c>
      <c r="BN2704" s="22">
        <v>76</v>
      </c>
      <c r="BO2704">
        <v>0.317279097072731</v>
      </c>
    </row>
    <row r="2705" spans="1:67" x14ac:dyDescent="0.2">
      <c r="A2705" s="27">
        <v>2704</v>
      </c>
      <c r="B2705" s="18">
        <v>566.55954399167399</v>
      </c>
      <c r="C2705" s="18">
        <v>551</v>
      </c>
      <c r="D2705">
        <v>400</v>
      </c>
      <c r="E2705">
        <v>1600</v>
      </c>
      <c r="F2705">
        <v>7</v>
      </c>
      <c r="G2705" s="23">
        <f t="shared" si="1272"/>
        <v>0.96672288420324004</v>
      </c>
      <c r="H2705">
        <v>100</v>
      </c>
      <c r="I2705" s="17">
        <v>181.766692026859</v>
      </c>
      <c r="J2705" s="6">
        <f t="shared" si="1273"/>
        <v>179.38298811907319</v>
      </c>
      <c r="K2705" s="6">
        <f t="shared" si="1260"/>
        <v>179.38298811907319</v>
      </c>
      <c r="L2705" s="6">
        <f t="shared" si="1274"/>
        <v>1</v>
      </c>
      <c r="M2705" s="6">
        <f t="shared" si="1275"/>
        <v>181.766692026859</v>
      </c>
      <c r="N2705" s="28">
        <v>100</v>
      </c>
      <c r="O2705" s="17">
        <v>376.59628988243003</v>
      </c>
      <c r="P2705" s="6">
        <f t="shared" si="1276"/>
        <v>357.69130627846602</v>
      </c>
      <c r="Q2705" s="6">
        <f t="shared" si="1262"/>
        <v>357.69130627846602</v>
      </c>
      <c r="R2705" s="17">
        <v>357.69130627846602</v>
      </c>
      <c r="S2705" s="6">
        <f t="shared" si="1277"/>
        <v>18.904983603964013</v>
      </c>
      <c r="T2705" s="6">
        <f t="shared" si="1278"/>
        <v>376.59628988243003</v>
      </c>
      <c r="U2705" s="17">
        <v>93.157954858834898</v>
      </c>
      <c r="V2705" s="6">
        <f t="shared" si="1279"/>
        <v>84.001090107438898</v>
      </c>
      <c r="W2705" s="6">
        <f t="shared" si="1263"/>
        <v>84.001090107438898</v>
      </c>
      <c r="X2705" s="17">
        <v>84.001090107438898</v>
      </c>
      <c r="Y2705" s="6">
        <f t="shared" si="1280"/>
        <v>9.1568647513960002</v>
      </c>
      <c r="Z2705" s="6">
        <f t="shared" si="1281"/>
        <v>93.157954858834898</v>
      </c>
      <c r="AA2705" s="17">
        <v>1263.62013042746</v>
      </c>
      <c r="AB2705" s="6">
        <f t="shared" si="1261"/>
        <v>1143.6154179651101</v>
      </c>
      <c r="AC2705" s="6">
        <f t="shared" si="1264"/>
        <v>1143.6154179651101</v>
      </c>
      <c r="AD2705" s="17">
        <v>1188.8340064430199</v>
      </c>
      <c r="AE2705" s="6">
        <f t="shared" si="1282"/>
        <v>74.78612398444011</v>
      </c>
      <c r="AF2705" s="17">
        <v>1143.6154179651101</v>
      </c>
      <c r="AG2705" s="6">
        <f t="shared" si="1283"/>
        <v>45.218588477909861</v>
      </c>
      <c r="AH2705" s="6">
        <f t="shared" si="1265"/>
        <v>45.218588477909861</v>
      </c>
      <c r="AI2705" s="6">
        <f t="shared" si="1284"/>
        <v>1263.62013042746</v>
      </c>
      <c r="AJ2705" s="17">
        <v>152.30355647267399</v>
      </c>
      <c r="AK2705" s="6">
        <f t="shared" si="1285"/>
        <v>123.081197081962</v>
      </c>
      <c r="AL2705" s="6">
        <f t="shared" si="1266"/>
        <v>123.081197081962</v>
      </c>
      <c r="AM2705" s="17">
        <v>123.081197081962</v>
      </c>
      <c r="AN2705" s="6">
        <f t="shared" si="1286"/>
        <v>29.222359390711986</v>
      </c>
      <c r="AO2705" s="6">
        <f t="shared" si="1287"/>
        <v>152.30355647267399</v>
      </c>
      <c r="AP2705" s="17">
        <v>3102.9120577097601</v>
      </c>
      <c r="AQ2705" s="6">
        <f t="shared" si="1288"/>
        <v>3102.9120577097565</v>
      </c>
      <c r="AR2705" s="17">
        <v>937.94954319266196</v>
      </c>
      <c r="AS2705" s="6">
        <f t="shared" si="1267"/>
        <v>937.94954319266196</v>
      </c>
      <c r="AT2705" s="17">
        <v>1105.6853787784401</v>
      </c>
      <c r="AU2705" s="6">
        <f t="shared" si="1268"/>
        <v>1105.6853787784401</v>
      </c>
      <c r="AV2705" s="17">
        <v>679.96159156836097</v>
      </c>
      <c r="AW2705" s="6">
        <f t="shared" si="1269"/>
        <v>679.96159156836097</v>
      </c>
      <c r="AX2705" s="17">
        <v>379.315544170294</v>
      </c>
      <c r="AY2705" s="6">
        <f t="shared" si="1270"/>
        <v>379.315544170294</v>
      </c>
      <c r="AZ2705" s="20">
        <v>249382656.87771699</v>
      </c>
      <c r="BA2705" s="20">
        <v>1239026781.5317099</v>
      </c>
      <c r="BB2705" s="20">
        <v>205289054.71464899</v>
      </c>
      <c r="BC2705" s="20">
        <v>58301506.875923499</v>
      </c>
      <c r="BD2705" s="19">
        <f t="shared" si="1271"/>
        <v>1751.9999999999993</v>
      </c>
      <c r="BE2705" s="18">
        <v>44.675618114427401</v>
      </c>
      <c r="BF2705" s="20">
        <v>655513.79095383896</v>
      </c>
      <c r="BG2705" s="20">
        <v>38702.995139650098</v>
      </c>
      <c r="BH2705" s="19">
        <f t="shared" si="1289"/>
        <v>48.65804108036393</v>
      </c>
      <c r="BI2705" s="20">
        <v>793.18336158834404</v>
      </c>
      <c r="BJ2705">
        <v>145</v>
      </c>
      <c r="BK2705" s="22">
        <v>1216</v>
      </c>
      <c r="BL2705" s="22">
        <v>1844.76928</v>
      </c>
      <c r="BM2705" s="22">
        <v>304</v>
      </c>
      <c r="BN2705" s="22">
        <v>76</v>
      </c>
      <c r="BO2705">
        <v>0.31767238519454999</v>
      </c>
    </row>
    <row r="2706" spans="1:67" x14ac:dyDescent="0.2">
      <c r="A2706" s="27">
        <v>2705</v>
      </c>
      <c r="B2706" s="18">
        <v>618.06495708182604</v>
      </c>
      <c r="C2706" s="18">
        <v>551</v>
      </c>
      <c r="D2706">
        <v>400</v>
      </c>
      <c r="E2706">
        <v>1600</v>
      </c>
      <c r="F2706">
        <v>7</v>
      </c>
      <c r="G2706" s="23">
        <f t="shared" si="1272"/>
        <v>0.96956823393626168</v>
      </c>
      <c r="H2706">
        <v>100</v>
      </c>
      <c r="I2706" s="17">
        <v>186.35775632164999</v>
      </c>
      <c r="J2706" s="6">
        <f t="shared" si="1273"/>
        <v>184.15291008695812</v>
      </c>
      <c r="K2706" s="6">
        <f t="shared" si="1260"/>
        <v>184.15291008695812</v>
      </c>
      <c r="L2706" s="6">
        <f t="shared" si="1274"/>
        <v>1</v>
      </c>
      <c r="M2706" s="6">
        <f t="shared" si="1275"/>
        <v>186.35775632164999</v>
      </c>
      <c r="N2706" s="28">
        <v>99.999999999999901</v>
      </c>
      <c r="O2706" s="17">
        <v>401.18383431991998</v>
      </c>
      <c r="P2706" s="6">
        <f t="shared" si="1276"/>
        <v>381.042803686068</v>
      </c>
      <c r="Q2706" s="6">
        <f t="shared" si="1262"/>
        <v>381.042803686068</v>
      </c>
      <c r="R2706" s="17">
        <v>381.042803686068</v>
      </c>
      <c r="S2706" s="6">
        <f t="shared" si="1277"/>
        <v>20.141030633851983</v>
      </c>
      <c r="T2706" s="6">
        <f t="shared" si="1278"/>
        <v>401.18383431991998</v>
      </c>
      <c r="U2706" s="17">
        <v>93.150793677324799</v>
      </c>
      <c r="V2706" s="6">
        <f t="shared" si="1279"/>
        <v>83.993872270319997</v>
      </c>
      <c r="W2706" s="6">
        <f t="shared" si="1263"/>
        <v>83.993872270319997</v>
      </c>
      <c r="X2706" s="17">
        <v>83.993872270319997</v>
      </c>
      <c r="Y2706" s="6">
        <f t="shared" si="1280"/>
        <v>9.1569214070048019</v>
      </c>
      <c r="Z2706" s="6">
        <f t="shared" si="1281"/>
        <v>93.150793677324799</v>
      </c>
      <c r="AA2706" s="17">
        <v>1382.6652710446499</v>
      </c>
      <c r="AB2706" s="6">
        <f t="shared" si="1261"/>
        <v>1256.8576647694799</v>
      </c>
      <c r="AC2706" s="6">
        <f t="shared" si="1264"/>
        <v>1256.8576647694799</v>
      </c>
      <c r="AD2706" s="17">
        <v>1301.8378766883</v>
      </c>
      <c r="AE2706" s="6">
        <f t="shared" si="1282"/>
        <v>80.827394356349942</v>
      </c>
      <c r="AF2706" s="17">
        <v>1256.8576647694799</v>
      </c>
      <c r="AG2706" s="6">
        <f t="shared" si="1283"/>
        <v>44.980211918820032</v>
      </c>
      <c r="AH2706" s="6">
        <f t="shared" si="1265"/>
        <v>44.980211918820032</v>
      </c>
      <c r="AI2706" s="6">
        <f t="shared" si="1284"/>
        <v>1382.6652710446499</v>
      </c>
      <c r="AJ2706" s="17">
        <v>152.327736970611</v>
      </c>
      <c r="AK2706" s="6">
        <f t="shared" si="1285"/>
        <v>123.067502335553</v>
      </c>
      <c r="AL2706" s="6">
        <f t="shared" si="1266"/>
        <v>123.067502335553</v>
      </c>
      <c r="AM2706" s="17">
        <v>123.067502335553</v>
      </c>
      <c r="AN2706" s="6">
        <f t="shared" si="1286"/>
        <v>29.260234635057998</v>
      </c>
      <c r="AO2706" s="6">
        <f t="shared" si="1287"/>
        <v>152.327736970611</v>
      </c>
      <c r="AP2706" s="17">
        <v>3187.88652778699</v>
      </c>
      <c r="AQ2706" s="6">
        <f t="shared" si="1288"/>
        <v>3187.8865277869882</v>
      </c>
      <c r="AR2706" s="17">
        <v>1023.12343267636</v>
      </c>
      <c r="AS2706" s="6">
        <f t="shared" si="1267"/>
        <v>1023.12343267636</v>
      </c>
      <c r="AT2706" s="17">
        <v>1105.5835316931</v>
      </c>
      <c r="AU2706" s="6">
        <f t="shared" si="1268"/>
        <v>1105.5835316931</v>
      </c>
      <c r="AV2706" s="17">
        <v>679.89895882710005</v>
      </c>
      <c r="AW2706" s="6">
        <f t="shared" si="1269"/>
        <v>679.89895882710005</v>
      </c>
      <c r="AX2706" s="17">
        <v>379.28060459042803</v>
      </c>
      <c r="AY2706" s="6">
        <f t="shared" si="1270"/>
        <v>379.28060459042803</v>
      </c>
      <c r="AZ2706" s="20">
        <v>255096366.32934701</v>
      </c>
      <c r="BA2706" s="20">
        <v>1239026781.5317099</v>
      </c>
      <c r="BB2706" s="20">
        <v>204560397.99527299</v>
      </c>
      <c r="BC2706" s="20">
        <v>53316454.143669598</v>
      </c>
      <c r="BD2706" s="19">
        <f t="shared" si="1271"/>
        <v>1751.9999999999995</v>
      </c>
      <c r="BE2706" s="18">
        <v>46.272247180295203</v>
      </c>
      <c r="BF2706" s="20">
        <v>595756.20121923496</v>
      </c>
      <c r="BG2706" s="20">
        <v>35174.773861970803</v>
      </c>
      <c r="BH2706" s="19">
        <f t="shared" si="1289"/>
        <v>44.222303348684967</v>
      </c>
      <c r="BI2706" s="20">
        <v>865.29093991455704</v>
      </c>
      <c r="BJ2706">
        <v>145</v>
      </c>
      <c r="BK2706" s="22">
        <v>1216</v>
      </c>
      <c r="BL2706" s="22">
        <v>1844.76928</v>
      </c>
      <c r="BM2706" s="22">
        <v>304</v>
      </c>
      <c r="BN2706" s="22">
        <v>76</v>
      </c>
      <c r="BO2706">
        <v>0.31654981771812502</v>
      </c>
    </row>
    <row r="2707" spans="1:67" x14ac:dyDescent="0.2">
      <c r="A2707" s="27">
        <v>2706</v>
      </c>
      <c r="B2707" s="18">
        <v>669.57037017197899</v>
      </c>
      <c r="C2707" s="18">
        <v>551</v>
      </c>
      <c r="D2707">
        <v>400</v>
      </c>
      <c r="E2707">
        <v>1600</v>
      </c>
      <c r="F2707">
        <v>7</v>
      </c>
      <c r="G2707" s="23">
        <f t="shared" si="1272"/>
        <v>0.97201358353294542</v>
      </c>
      <c r="H2707">
        <v>100</v>
      </c>
      <c r="I2707" s="17">
        <v>190.97793857347401</v>
      </c>
      <c r="J2707" s="6">
        <f t="shared" si="1273"/>
        <v>188.77608429271629</v>
      </c>
      <c r="K2707" s="6">
        <f t="shared" si="1260"/>
        <v>188.77608429271629</v>
      </c>
      <c r="L2707" s="6">
        <f t="shared" si="1274"/>
        <v>1</v>
      </c>
      <c r="M2707" s="6">
        <f t="shared" si="1275"/>
        <v>190.97793857347401</v>
      </c>
      <c r="N2707" s="28">
        <v>100</v>
      </c>
      <c r="O2707" s="17">
        <v>426.09003263872899</v>
      </c>
      <c r="P2707" s="6">
        <f t="shared" si="1276"/>
        <v>404.696840244383</v>
      </c>
      <c r="Q2707" s="6">
        <f t="shared" si="1262"/>
        <v>404.696840244383</v>
      </c>
      <c r="R2707" s="17">
        <v>404.696840244383</v>
      </c>
      <c r="S2707" s="6">
        <f t="shared" si="1277"/>
        <v>21.393192394345988</v>
      </c>
      <c r="T2707" s="6">
        <f t="shared" si="1278"/>
        <v>426.09003263872899</v>
      </c>
      <c r="U2707" s="17">
        <v>93.142545223893194</v>
      </c>
      <c r="V2707" s="6">
        <f t="shared" si="1279"/>
        <v>83.985714954457407</v>
      </c>
      <c r="W2707" s="6">
        <f t="shared" si="1263"/>
        <v>83.985714954457407</v>
      </c>
      <c r="X2707" s="17">
        <v>83.985714954457407</v>
      </c>
      <c r="Y2707" s="6">
        <f t="shared" si="1280"/>
        <v>9.1568302694357868</v>
      </c>
      <c r="Z2707" s="6">
        <f t="shared" si="1281"/>
        <v>93.142545223893194</v>
      </c>
      <c r="AA2707" s="17">
        <v>1498.39048429994</v>
      </c>
      <c r="AB2707" s="6">
        <f t="shared" si="1261"/>
        <v>1367.0519810882199</v>
      </c>
      <c r="AC2707" s="6">
        <f t="shared" si="1264"/>
        <v>1367.0519810882199</v>
      </c>
      <c r="AD2707" s="17">
        <v>1411.66540626355</v>
      </c>
      <c r="AE2707" s="6">
        <f t="shared" si="1282"/>
        <v>86.725078036389959</v>
      </c>
      <c r="AF2707" s="17">
        <v>1367.0519810882199</v>
      </c>
      <c r="AG2707" s="6">
        <f t="shared" si="1283"/>
        <v>44.613425175330121</v>
      </c>
      <c r="AH2707" s="6">
        <f t="shared" si="1265"/>
        <v>44.613425175330121</v>
      </c>
      <c r="AI2707" s="6">
        <f t="shared" si="1284"/>
        <v>1498.39048429994</v>
      </c>
      <c r="AJ2707" s="17">
        <v>152.45967376574799</v>
      </c>
      <c r="AK2707" s="6">
        <f t="shared" si="1285"/>
        <v>123.133842655325</v>
      </c>
      <c r="AL2707" s="6">
        <f t="shared" si="1266"/>
        <v>123.133842655325</v>
      </c>
      <c r="AM2707" s="17">
        <v>123.133842655325</v>
      </c>
      <c r="AN2707" s="6">
        <f t="shared" si="1286"/>
        <v>29.325831110422996</v>
      </c>
      <c r="AO2707" s="6">
        <f t="shared" si="1287"/>
        <v>152.45967376574799</v>
      </c>
      <c r="AP2707" s="17">
        <v>3272.8615067477299</v>
      </c>
      <c r="AQ2707" s="6">
        <f t="shared" si="1288"/>
        <v>3272.8615067477199</v>
      </c>
      <c r="AR2707" s="17">
        <v>1108.2871053641099</v>
      </c>
      <c r="AS2707" s="6">
        <f t="shared" si="1267"/>
        <v>1108.2871053641099</v>
      </c>
      <c r="AT2707" s="17">
        <v>1105.48716240558</v>
      </c>
      <c r="AU2707" s="6">
        <f t="shared" si="1268"/>
        <v>1105.48716240558</v>
      </c>
      <c r="AV2707" s="17">
        <v>679.83969475851598</v>
      </c>
      <c r="AW2707" s="6">
        <f t="shared" si="1269"/>
        <v>679.83969475851598</v>
      </c>
      <c r="AX2707" s="17">
        <v>379.247544219514</v>
      </c>
      <c r="AY2707" s="6">
        <f t="shared" si="1270"/>
        <v>379.247544219514</v>
      </c>
      <c r="AZ2707" s="20">
        <v>259944060.94302601</v>
      </c>
      <c r="BA2707" s="20">
        <v>1239038169.17012</v>
      </c>
      <c r="BB2707" s="20">
        <v>203985568.23657301</v>
      </c>
      <c r="BC2707" s="20">
        <v>49032201.6502795</v>
      </c>
      <c r="BD2707" s="19">
        <f t="shared" si="1271"/>
        <v>1751.9999999999986</v>
      </c>
      <c r="BE2707" s="18">
        <v>47.793722105965102</v>
      </c>
      <c r="BF2707" s="20">
        <v>545428.55220714305</v>
      </c>
      <c r="BG2707" s="20">
        <v>32203.3173007431</v>
      </c>
      <c r="BH2707" s="19">
        <f t="shared" si="1289"/>
        <v>40.486539361866022</v>
      </c>
      <c r="BI2707" s="20">
        <v>937.39851824077004</v>
      </c>
      <c r="BJ2707">
        <v>145</v>
      </c>
      <c r="BK2707" s="22">
        <v>1216</v>
      </c>
      <c r="BL2707" s="22">
        <v>1844.76928</v>
      </c>
      <c r="BM2707" s="22">
        <v>304</v>
      </c>
      <c r="BN2707" s="22">
        <v>76</v>
      </c>
      <c r="BO2707">
        <v>0.31566424242059199</v>
      </c>
    </row>
    <row r="2708" spans="1:67" x14ac:dyDescent="0.2">
      <c r="A2708" s="27">
        <v>2707</v>
      </c>
      <c r="B2708" s="18">
        <v>721.07578326213104</v>
      </c>
      <c r="C2708" s="18">
        <v>551</v>
      </c>
      <c r="D2708">
        <v>400</v>
      </c>
      <c r="E2708">
        <v>1600</v>
      </c>
      <c r="F2708">
        <v>7</v>
      </c>
      <c r="G2708" s="23">
        <f t="shared" si="1272"/>
        <v>0.97429813962813872</v>
      </c>
      <c r="H2708">
        <v>100</v>
      </c>
      <c r="I2708" s="17">
        <v>195.62540430470401</v>
      </c>
      <c r="J2708" s="6">
        <f t="shared" si="1273"/>
        <v>193.17939263445683</v>
      </c>
      <c r="K2708" s="6">
        <f t="shared" ref="K2708:K2771" si="1290">(T2708*AZ2708+Z2708*BA2708+AO2708*BB2708+AI2708*BC2708)/(BD2708*(1000000))</f>
        <v>193.17939263445683</v>
      </c>
      <c r="L2708" s="6">
        <f t="shared" si="1274"/>
        <v>1</v>
      </c>
      <c r="M2708" s="6">
        <f t="shared" si="1275"/>
        <v>195.62540430470401</v>
      </c>
      <c r="N2708" s="28">
        <v>100</v>
      </c>
      <c r="O2708" s="17">
        <v>450.87135014041201</v>
      </c>
      <c r="P2708" s="6">
        <f t="shared" si="1276"/>
        <v>428.23215735699301</v>
      </c>
      <c r="Q2708" s="6">
        <f t="shared" si="1262"/>
        <v>428.23215735699301</v>
      </c>
      <c r="R2708" s="17">
        <v>428.23215735699301</v>
      </c>
      <c r="S2708" s="6">
        <f t="shared" si="1277"/>
        <v>22.639192783418991</v>
      </c>
      <c r="T2708" s="6">
        <f t="shared" si="1278"/>
        <v>450.87135014041201</v>
      </c>
      <c r="U2708" s="17">
        <v>93.135546998329204</v>
      </c>
      <c r="V2708" s="6">
        <f t="shared" si="1279"/>
        <v>83.9787226624873</v>
      </c>
      <c r="W2708" s="6">
        <f t="shared" si="1263"/>
        <v>83.9787226624873</v>
      </c>
      <c r="X2708" s="17">
        <v>83.9787226624873</v>
      </c>
      <c r="Y2708" s="6">
        <f t="shared" si="1280"/>
        <v>9.1568243358419039</v>
      </c>
      <c r="Z2708" s="6">
        <f t="shared" si="1281"/>
        <v>93.135546998329204</v>
      </c>
      <c r="AA2708" s="17">
        <v>1614.9906452508301</v>
      </c>
      <c r="AB2708" s="6">
        <f t="shared" si="1261"/>
        <v>1478.04388610303</v>
      </c>
      <c r="AC2708" s="6">
        <f t="shared" si="1264"/>
        <v>1478.04388610303</v>
      </c>
      <c r="AD2708" s="17">
        <v>1522.3016745996299</v>
      </c>
      <c r="AE2708" s="6">
        <f t="shared" si="1282"/>
        <v>92.688970651200179</v>
      </c>
      <c r="AF2708" s="17">
        <v>1478.04388610303</v>
      </c>
      <c r="AG2708" s="6">
        <f t="shared" si="1283"/>
        <v>44.257788496599915</v>
      </c>
      <c r="AH2708" s="6">
        <f t="shared" si="1265"/>
        <v>44.257788496599915</v>
      </c>
      <c r="AI2708" s="6">
        <f t="shared" si="1284"/>
        <v>1614.9906452508301</v>
      </c>
      <c r="AJ2708" s="17">
        <v>152.73793597078901</v>
      </c>
      <c r="AK2708" s="6">
        <f t="shared" si="1285"/>
        <v>123.322619311745</v>
      </c>
      <c r="AL2708" s="6">
        <f t="shared" si="1266"/>
        <v>123.322619311745</v>
      </c>
      <c r="AM2708" s="17">
        <v>123.322619311745</v>
      </c>
      <c r="AN2708" s="6">
        <f t="shared" si="1286"/>
        <v>29.415316659044009</v>
      </c>
      <c r="AO2708" s="6">
        <f t="shared" si="1287"/>
        <v>152.73793597078901</v>
      </c>
      <c r="AP2708" s="17">
        <v>3357.8369546120298</v>
      </c>
      <c r="AQ2708" s="6">
        <f t="shared" si="1288"/>
        <v>3357.8369546120243</v>
      </c>
      <c r="AR2708" s="17">
        <v>1193.4413639286199</v>
      </c>
      <c r="AS2708" s="6">
        <f t="shared" si="1267"/>
        <v>1193.4413639286199</v>
      </c>
      <c r="AT2708" s="17">
        <v>1105.3958405579899</v>
      </c>
      <c r="AU2708" s="6">
        <f t="shared" si="1268"/>
        <v>1105.3958405579899</v>
      </c>
      <c r="AV2708" s="17">
        <v>679.78353470609704</v>
      </c>
      <c r="AW2708" s="6">
        <f t="shared" si="1269"/>
        <v>679.78353470609704</v>
      </c>
      <c r="AX2708" s="17">
        <v>379.216215419317</v>
      </c>
      <c r="AY2708" s="6">
        <f t="shared" si="1270"/>
        <v>379.216215419317</v>
      </c>
      <c r="AZ2708" s="20">
        <v>264503626.47783801</v>
      </c>
      <c r="BA2708" s="20">
        <v>1239022123.6835999</v>
      </c>
      <c r="BB2708" s="20">
        <v>203444590.46706</v>
      </c>
      <c r="BC2708" s="20">
        <v>45029659.371500902</v>
      </c>
      <c r="BD2708" s="19">
        <f t="shared" si="1271"/>
        <v>1751.9999999999991</v>
      </c>
      <c r="BE2708" s="18">
        <v>49.236381539547303</v>
      </c>
      <c r="BF2708" s="20">
        <v>495409.047896932</v>
      </c>
      <c r="BG2708" s="20">
        <v>29250.054289466301</v>
      </c>
      <c r="BH2708" s="19">
        <f t="shared" si="1289"/>
        <v>36.773648604824587</v>
      </c>
      <c r="BI2708" s="20">
        <v>1009.50609656698</v>
      </c>
      <c r="BJ2708">
        <v>145</v>
      </c>
      <c r="BK2708" s="22">
        <v>1216</v>
      </c>
      <c r="BL2708" s="22">
        <v>1844.76928</v>
      </c>
      <c r="BM2708" s="22">
        <v>304</v>
      </c>
      <c r="BN2708" s="22">
        <v>76</v>
      </c>
      <c r="BO2708">
        <v>0.31483082161050002</v>
      </c>
    </row>
    <row r="2709" spans="1:67" x14ac:dyDescent="0.2">
      <c r="A2709" s="27">
        <v>2708</v>
      </c>
      <c r="B2709" s="18">
        <v>772.58119635228297</v>
      </c>
      <c r="C2709" s="18">
        <v>551</v>
      </c>
      <c r="D2709">
        <v>400</v>
      </c>
      <c r="E2709">
        <v>1600</v>
      </c>
      <c r="F2709">
        <v>7</v>
      </c>
      <c r="G2709" s="23">
        <f t="shared" si="1272"/>
        <v>0.97618216122420332</v>
      </c>
      <c r="H2709">
        <v>100</v>
      </c>
      <c r="I2709" s="17">
        <v>200.296783520709</v>
      </c>
      <c r="J2709" s="6">
        <f t="shared" si="1273"/>
        <v>197.84376390401292</v>
      </c>
      <c r="K2709" s="6">
        <f t="shared" si="1290"/>
        <v>197.84376390401292</v>
      </c>
      <c r="L2709" s="6">
        <f t="shared" si="1274"/>
        <v>1</v>
      </c>
      <c r="M2709" s="6">
        <f t="shared" si="1275"/>
        <v>200.296783520709</v>
      </c>
      <c r="N2709" s="28">
        <v>100</v>
      </c>
      <c r="O2709" s="17">
        <v>475.60346944002299</v>
      </c>
      <c r="P2709" s="6">
        <f t="shared" si="1276"/>
        <v>451.720646907608</v>
      </c>
      <c r="Q2709" s="6">
        <f t="shared" si="1262"/>
        <v>451.720646907608</v>
      </c>
      <c r="R2709" s="17">
        <v>451.720646907608</v>
      </c>
      <c r="S2709" s="6">
        <f t="shared" si="1277"/>
        <v>23.882822532414991</v>
      </c>
      <c r="T2709" s="6">
        <f t="shared" si="1278"/>
        <v>475.60346944002299</v>
      </c>
      <c r="U2709" s="17">
        <v>93.129675468508594</v>
      </c>
      <c r="V2709" s="6">
        <f t="shared" si="1279"/>
        <v>83.972781102780402</v>
      </c>
      <c r="W2709" s="6">
        <f t="shared" si="1263"/>
        <v>83.972781102780402</v>
      </c>
      <c r="X2709" s="17">
        <v>83.972781102780402</v>
      </c>
      <c r="Y2709" s="6">
        <f t="shared" si="1280"/>
        <v>9.156894365728192</v>
      </c>
      <c r="Z2709" s="6">
        <f t="shared" si="1281"/>
        <v>93.129675468508594</v>
      </c>
      <c r="AA2709" s="17">
        <v>1737.7289202684401</v>
      </c>
      <c r="AB2709" s="6">
        <f t="shared" ref="AB2709:AB2772" si="1291">AA2709-AE2709-AG2709</f>
        <v>1594.7178674280301</v>
      </c>
      <c r="AC2709" s="6">
        <f t="shared" si="1264"/>
        <v>1594.7178674280301</v>
      </c>
      <c r="AD2709" s="17">
        <v>1638.77980118183</v>
      </c>
      <c r="AE2709" s="6">
        <f t="shared" si="1282"/>
        <v>98.949119086610153</v>
      </c>
      <c r="AF2709" s="17">
        <v>1594.7178674280301</v>
      </c>
      <c r="AG2709" s="6">
        <f t="shared" si="1283"/>
        <v>44.061933753799849</v>
      </c>
      <c r="AH2709" s="6">
        <f t="shared" si="1265"/>
        <v>44.061933753799849</v>
      </c>
      <c r="AI2709" s="6">
        <f t="shared" si="1284"/>
        <v>1737.7289202684401</v>
      </c>
      <c r="AJ2709" s="17">
        <v>153.01565260508201</v>
      </c>
      <c r="AK2709" s="6">
        <f t="shared" si="1285"/>
        <v>123.520429686979</v>
      </c>
      <c r="AL2709" s="6">
        <f t="shared" si="1266"/>
        <v>123.520429686979</v>
      </c>
      <c r="AM2709" s="17">
        <v>123.520429686979</v>
      </c>
      <c r="AN2709" s="6">
        <f t="shared" si="1286"/>
        <v>29.495222918103011</v>
      </c>
      <c r="AO2709" s="6">
        <f t="shared" si="1287"/>
        <v>153.01565260508201</v>
      </c>
      <c r="AP2709" s="17">
        <v>3442.8128354810701</v>
      </c>
      <c r="AQ2709" s="6">
        <f t="shared" si="1288"/>
        <v>3442.8128354810578</v>
      </c>
      <c r="AR2709" s="17">
        <v>1278.5869291067099</v>
      </c>
      <c r="AS2709" s="6">
        <f t="shared" si="1267"/>
        <v>1278.5869291067099</v>
      </c>
      <c r="AT2709" s="17">
        <v>1105.3091797228601</v>
      </c>
      <c r="AU2709" s="6">
        <f t="shared" si="1268"/>
        <v>1105.3091797228601</v>
      </c>
      <c r="AV2709" s="17">
        <v>679.73024102915099</v>
      </c>
      <c r="AW2709" s="6">
        <f t="shared" si="1269"/>
        <v>679.73024102915099</v>
      </c>
      <c r="AX2709" s="17">
        <v>379.18648562233699</v>
      </c>
      <c r="AY2709" s="6">
        <f t="shared" si="1270"/>
        <v>379.18648562233699</v>
      </c>
      <c r="AZ2709" s="20">
        <v>268487966.068497</v>
      </c>
      <c r="BA2709" s="20">
        <v>1239027351.8815701</v>
      </c>
      <c r="BB2709" s="20">
        <v>202755828.514732</v>
      </c>
      <c r="BC2709" s="20">
        <v>41728853.5351955</v>
      </c>
      <c r="BD2709" s="19">
        <f t="shared" si="1271"/>
        <v>1751.9999999999945</v>
      </c>
      <c r="BE2709" s="18">
        <v>50.613609460995903</v>
      </c>
      <c r="BF2709" s="20">
        <v>460715.52209199901</v>
      </c>
      <c r="BG2709" s="20">
        <v>27201.6712056385</v>
      </c>
      <c r="BH2709" s="19">
        <f t="shared" si="1289"/>
        <v>34.198387752749007</v>
      </c>
      <c r="BI2709" s="20">
        <v>1081.6136748931899</v>
      </c>
      <c r="BJ2709">
        <v>145</v>
      </c>
      <c r="BK2709" s="22">
        <v>1216</v>
      </c>
      <c r="BL2709" s="22">
        <v>1844.76928</v>
      </c>
      <c r="BM2709" s="22">
        <v>304</v>
      </c>
      <c r="BN2709" s="22">
        <v>76</v>
      </c>
      <c r="BO2709">
        <v>0.31376972996922597</v>
      </c>
    </row>
    <row r="2710" spans="1:67" x14ac:dyDescent="0.2">
      <c r="A2710" s="27">
        <v>2709</v>
      </c>
      <c r="B2710" s="18">
        <v>824.08660944243502</v>
      </c>
      <c r="C2710" s="18">
        <v>551</v>
      </c>
      <c r="D2710">
        <v>400</v>
      </c>
      <c r="E2710">
        <v>1600</v>
      </c>
      <c r="F2710">
        <v>7</v>
      </c>
      <c r="G2710" s="23">
        <f t="shared" si="1272"/>
        <v>0.97821412443026001</v>
      </c>
      <c r="H2710">
        <v>100</v>
      </c>
      <c r="I2710" s="17">
        <v>204.982137627545</v>
      </c>
      <c r="J2710" s="6">
        <f t="shared" si="1273"/>
        <v>202.09777537691915</v>
      </c>
      <c r="K2710" s="6">
        <f t="shared" si="1290"/>
        <v>202.09777537691915</v>
      </c>
      <c r="L2710" s="6">
        <f t="shared" si="1274"/>
        <v>1</v>
      </c>
      <c r="M2710" s="6">
        <f t="shared" si="1275"/>
        <v>204.982137627545</v>
      </c>
      <c r="N2710" s="28">
        <v>100</v>
      </c>
      <c r="O2710" s="17">
        <v>500.28606750502598</v>
      </c>
      <c r="P2710" s="6">
        <f t="shared" si="1276"/>
        <v>475.162010047065</v>
      </c>
      <c r="Q2710" s="6">
        <f t="shared" si="1262"/>
        <v>475.162010047065</v>
      </c>
      <c r="R2710" s="17">
        <v>475.162010047065</v>
      </c>
      <c r="S2710" s="6">
        <f t="shared" si="1277"/>
        <v>25.124057457960987</v>
      </c>
      <c r="T2710" s="6">
        <f t="shared" si="1278"/>
        <v>500.28606750502598</v>
      </c>
      <c r="U2710" s="17">
        <v>93.123563678726995</v>
      </c>
      <c r="V2710" s="6">
        <f t="shared" si="1279"/>
        <v>83.966655118614398</v>
      </c>
      <c r="W2710" s="6">
        <f t="shared" si="1263"/>
        <v>83.966655118614398</v>
      </c>
      <c r="X2710" s="17">
        <v>83.966655118614398</v>
      </c>
      <c r="Y2710" s="6">
        <f t="shared" si="1280"/>
        <v>9.1569085601125977</v>
      </c>
      <c r="Z2710" s="6">
        <f t="shared" si="1281"/>
        <v>93.123563678726995</v>
      </c>
      <c r="AA2710" s="17">
        <v>1872.78942768262</v>
      </c>
      <c r="AB2710" s="6">
        <f t="shared" si="1291"/>
        <v>1722.87994364368</v>
      </c>
      <c r="AC2710" s="6">
        <f t="shared" si="1264"/>
        <v>1722.87994364368</v>
      </c>
      <c r="AD2710" s="17">
        <v>1766.94921429377</v>
      </c>
      <c r="AE2710" s="6">
        <f t="shared" si="1282"/>
        <v>105.84021338885009</v>
      </c>
      <c r="AF2710" s="17">
        <v>1722.87994364368</v>
      </c>
      <c r="AG2710" s="6">
        <f t="shared" si="1283"/>
        <v>44.069270650089948</v>
      </c>
      <c r="AH2710" s="6">
        <f t="shared" si="1265"/>
        <v>44.069270650089948</v>
      </c>
      <c r="AI2710" s="6">
        <f t="shared" si="1284"/>
        <v>1872.78942768262</v>
      </c>
      <c r="AJ2710" s="17">
        <v>153.17883158293</v>
      </c>
      <c r="AK2710" s="6">
        <f t="shared" si="1285"/>
        <v>123.627946664956</v>
      </c>
      <c r="AL2710" s="6">
        <f t="shared" si="1266"/>
        <v>123.627946664956</v>
      </c>
      <c r="AM2710" s="17">
        <v>123.627946664956</v>
      </c>
      <c r="AN2710" s="6">
        <f t="shared" si="1286"/>
        <v>29.550884917974003</v>
      </c>
      <c r="AO2710" s="6">
        <f t="shared" si="1287"/>
        <v>153.17883158293</v>
      </c>
      <c r="AP2710" s="17">
        <v>3527.7891170293101</v>
      </c>
      <c r="AQ2710" s="6">
        <f t="shared" si="1288"/>
        <v>3527.7891170293078</v>
      </c>
      <c r="AR2710" s="17">
        <v>1363.7244498940599</v>
      </c>
      <c r="AS2710" s="6">
        <f t="shared" si="1267"/>
        <v>1363.7244498940599</v>
      </c>
      <c r="AT2710" s="17">
        <v>1105.2268319371799</v>
      </c>
      <c r="AU2710" s="6">
        <f t="shared" si="1268"/>
        <v>1105.2268319371799</v>
      </c>
      <c r="AV2710" s="17">
        <v>679.67959974141002</v>
      </c>
      <c r="AW2710" s="6">
        <f t="shared" si="1269"/>
        <v>679.67959974141002</v>
      </c>
      <c r="AX2710" s="17">
        <v>379.15823545665802</v>
      </c>
      <c r="AY2710" s="6">
        <f t="shared" si="1270"/>
        <v>379.15823545665802</v>
      </c>
      <c r="AZ2710" s="20">
        <v>272195009.24125499</v>
      </c>
      <c r="BA2710" s="20">
        <v>1239032580.07954</v>
      </c>
      <c r="BB2710" s="20">
        <v>202603556.68101099</v>
      </c>
      <c r="BC2710" s="20">
        <v>38168853.998184301</v>
      </c>
      <c r="BD2710" s="19">
        <f t="shared" si="1271"/>
        <v>1751.9999999999902</v>
      </c>
      <c r="BE2710" s="18">
        <v>51.913759656981703</v>
      </c>
      <c r="BF2710" s="20">
        <v>417401.410306693</v>
      </c>
      <c r="BG2710" s="20">
        <v>24644.309513116899</v>
      </c>
      <c r="BH2710" s="19">
        <f t="shared" si="1289"/>
        <v>30.983230635242585</v>
      </c>
      <c r="BI2710" s="20">
        <v>1153.7212532194101</v>
      </c>
      <c r="BJ2710">
        <v>145</v>
      </c>
      <c r="BK2710" s="22">
        <v>1216</v>
      </c>
      <c r="BL2710" s="22">
        <v>1844.76928</v>
      </c>
      <c r="BM2710" s="22">
        <v>304</v>
      </c>
      <c r="BN2710" s="22">
        <v>76</v>
      </c>
      <c r="BO2710">
        <v>0.313535150548722</v>
      </c>
    </row>
    <row r="2711" spans="1:67" x14ac:dyDescent="0.2">
      <c r="A2711" s="27">
        <v>2710</v>
      </c>
      <c r="B2711" s="18">
        <v>875.59202253258798</v>
      </c>
      <c r="C2711" s="18">
        <v>551</v>
      </c>
      <c r="D2711">
        <v>400</v>
      </c>
      <c r="E2711">
        <v>1600</v>
      </c>
      <c r="F2711">
        <v>7</v>
      </c>
      <c r="G2711" s="23">
        <f t="shared" si="1272"/>
        <v>0.97976396416453559</v>
      </c>
      <c r="H2711">
        <v>100</v>
      </c>
      <c r="I2711" s="17">
        <v>209.672229327037</v>
      </c>
      <c r="J2711" s="6">
        <f t="shared" si="1273"/>
        <v>206.81516979189979</v>
      </c>
      <c r="K2711" s="6">
        <f t="shared" si="1290"/>
        <v>206.81516979189979</v>
      </c>
      <c r="L2711" s="6">
        <f t="shared" si="1274"/>
        <v>1</v>
      </c>
      <c r="M2711" s="6">
        <f t="shared" si="1275"/>
        <v>209.672229327037</v>
      </c>
      <c r="N2711" s="28">
        <v>100</v>
      </c>
      <c r="O2711" s="17">
        <v>524.90902293329805</v>
      </c>
      <c r="P2711" s="6">
        <f t="shared" si="1276"/>
        <v>498.546640891099</v>
      </c>
      <c r="Q2711" s="6">
        <f t="shared" si="1262"/>
        <v>498.546640891099</v>
      </c>
      <c r="R2711" s="17">
        <v>498.546640891099</v>
      </c>
      <c r="S2711" s="6">
        <f t="shared" si="1277"/>
        <v>26.362382042199044</v>
      </c>
      <c r="T2711" s="6">
        <f t="shared" si="1278"/>
        <v>524.90902293329805</v>
      </c>
      <c r="U2711" s="17">
        <v>93.117454521481903</v>
      </c>
      <c r="V2711" s="6">
        <f t="shared" si="1279"/>
        <v>83.960561381459399</v>
      </c>
      <c r="W2711" s="6">
        <f t="shared" si="1263"/>
        <v>83.960561381459399</v>
      </c>
      <c r="X2711" s="17">
        <v>83.960561381459399</v>
      </c>
      <c r="Y2711" s="6">
        <f t="shared" si="1280"/>
        <v>9.156893140022504</v>
      </c>
      <c r="Z2711" s="6">
        <f t="shared" si="1281"/>
        <v>93.117454521481903</v>
      </c>
      <c r="AA2711" s="17">
        <v>2012.94082472229</v>
      </c>
      <c r="AB2711" s="6">
        <f t="shared" si="1291"/>
        <v>1856.2312110142</v>
      </c>
      <c r="AC2711" s="6">
        <f t="shared" si="1264"/>
        <v>1856.2312110142</v>
      </c>
      <c r="AD2711" s="17">
        <v>1899.91060946116</v>
      </c>
      <c r="AE2711" s="6">
        <f t="shared" si="1282"/>
        <v>113.03021526113002</v>
      </c>
      <c r="AF2711" s="17">
        <v>1856.2312110142</v>
      </c>
      <c r="AG2711" s="6">
        <f t="shared" si="1283"/>
        <v>43.679398446960022</v>
      </c>
      <c r="AH2711" s="6">
        <f t="shared" si="1265"/>
        <v>43.679398446960022</v>
      </c>
      <c r="AI2711" s="6">
        <f t="shared" si="1284"/>
        <v>2012.94082472229</v>
      </c>
      <c r="AJ2711" s="17">
        <v>153.38502152299</v>
      </c>
      <c r="AK2711" s="6">
        <f t="shared" si="1285"/>
        <v>123.772604239605</v>
      </c>
      <c r="AL2711" s="6">
        <f t="shared" si="1266"/>
        <v>123.772604239605</v>
      </c>
      <c r="AM2711" s="17">
        <v>123.772604239605</v>
      </c>
      <c r="AN2711" s="6">
        <f t="shared" si="1286"/>
        <v>29.612417283385</v>
      </c>
      <c r="AO2711" s="6">
        <f t="shared" si="1287"/>
        <v>153.38502152299</v>
      </c>
      <c r="AP2711" s="17">
        <v>3612.76577007077</v>
      </c>
      <c r="AQ2711" s="6">
        <f t="shared" si="1288"/>
        <v>3612.7657700707691</v>
      </c>
      <c r="AR2711" s="17">
        <v>1448.85451225476</v>
      </c>
      <c r="AS2711" s="6">
        <f t="shared" si="1267"/>
        <v>1448.85451225476</v>
      </c>
      <c r="AT2711" s="17">
        <v>1105.1484830326999</v>
      </c>
      <c r="AU2711" s="6">
        <f t="shared" si="1268"/>
        <v>1105.1484830326999</v>
      </c>
      <c r="AV2711" s="17">
        <v>679.63141763933197</v>
      </c>
      <c r="AW2711" s="6">
        <f t="shared" si="1269"/>
        <v>679.63141763933197</v>
      </c>
      <c r="AX2711" s="17">
        <v>379.13135714397703</v>
      </c>
      <c r="AY2711" s="6">
        <f t="shared" si="1270"/>
        <v>379.13135714397703</v>
      </c>
      <c r="AZ2711" s="20">
        <v>275497497.308074</v>
      </c>
      <c r="BA2711" s="20">
        <v>1239010347.9777601</v>
      </c>
      <c r="BB2711" s="20">
        <v>202038619.93042201</v>
      </c>
      <c r="BC2711" s="20">
        <v>35453534.783733398</v>
      </c>
      <c r="BD2711" s="19">
        <f t="shared" si="1271"/>
        <v>1751.9999999999895</v>
      </c>
      <c r="BE2711" s="18">
        <v>53.161286538002102</v>
      </c>
      <c r="BF2711" s="20">
        <v>383131.24419932399</v>
      </c>
      <c r="BG2711" s="20">
        <v>22620.922529361</v>
      </c>
      <c r="BH2711" s="19">
        <f t="shared" si="1289"/>
        <v>28.439395290669864</v>
      </c>
      <c r="BI2711" s="20">
        <v>1225.82883154562</v>
      </c>
      <c r="BJ2711">
        <v>145</v>
      </c>
      <c r="BK2711" s="22">
        <v>1216</v>
      </c>
      <c r="BL2711" s="22">
        <v>1844.76928</v>
      </c>
      <c r="BM2711" s="22">
        <v>304</v>
      </c>
      <c r="BN2711" s="22">
        <v>76</v>
      </c>
      <c r="BO2711">
        <v>0.31266482634791298</v>
      </c>
    </row>
    <row r="2712" spans="1:67" x14ac:dyDescent="0.2">
      <c r="A2712" s="27">
        <v>2711</v>
      </c>
      <c r="B2712" s="18">
        <v>927.09743562274002</v>
      </c>
      <c r="C2712" s="18">
        <v>551</v>
      </c>
      <c r="D2712">
        <v>400</v>
      </c>
      <c r="E2712">
        <v>1600</v>
      </c>
      <c r="F2712">
        <v>7</v>
      </c>
      <c r="G2712" s="23">
        <f t="shared" si="1272"/>
        <v>0.98110154968446051</v>
      </c>
      <c r="H2712">
        <v>100</v>
      </c>
      <c r="I2712" s="17">
        <v>214.38120363168099</v>
      </c>
      <c r="J2712" s="6">
        <f t="shared" si="1273"/>
        <v>211.56715272143956</v>
      </c>
      <c r="K2712" s="6">
        <f t="shared" si="1290"/>
        <v>211.56715272143956</v>
      </c>
      <c r="L2712" s="6">
        <f t="shared" si="1274"/>
        <v>1</v>
      </c>
      <c r="M2712" s="6">
        <f t="shared" si="1275"/>
        <v>214.38120363168099</v>
      </c>
      <c r="N2712" s="28">
        <v>99.999999999999901</v>
      </c>
      <c r="O2712" s="17">
        <v>549.68448269565704</v>
      </c>
      <c r="P2712" s="6">
        <f t="shared" si="1276"/>
        <v>522.07603773045696</v>
      </c>
      <c r="Q2712" s="6">
        <f t="shared" si="1262"/>
        <v>522.07603773045696</v>
      </c>
      <c r="R2712" s="17">
        <v>522.07603773045696</v>
      </c>
      <c r="S2712" s="6">
        <f t="shared" si="1277"/>
        <v>27.608444965200079</v>
      </c>
      <c r="T2712" s="6">
        <f t="shared" si="1278"/>
        <v>549.68448269565704</v>
      </c>
      <c r="U2712" s="17">
        <v>93.111441909914205</v>
      </c>
      <c r="V2712" s="6">
        <f t="shared" si="1279"/>
        <v>83.954582449604004</v>
      </c>
      <c r="W2712" s="6">
        <f t="shared" si="1263"/>
        <v>83.954582449604004</v>
      </c>
      <c r="X2712" s="17">
        <v>83.954582449604004</v>
      </c>
      <c r="Y2712" s="6">
        <f t="shared" si="1280"/>
        <v>9.1568594603102014</v>
      </c>
      <c r="Z2712" s="6">
        <f t="shared" si="1281"/>
        <v>93.111441909914205</v>
      </c>
      <c r="AA2712" s="17">
        <v>2153.7785526900998</v>
      </c>
      <c r="AB2712" s="6">
        <f t="shared" si="1291"/>
        <v>1990.04977598549</v>
      </c>
      <c r="AC2712" s="6">
        <f t="shared" si="1264"/>
        <v>1990.04977598549</v>
      </c>
      <c r="AD2712" s="17">
        <v>2033.5286408358199</v>
      </c>
      <c r="AE2712" s="6">
        <f t="shared" si="1282"/>
        <v>120.24991185427984</v>
      </c>
      <c r="AF2712" s="17">
        <v>1990.04977598549</v>
      </c>
      <c r="AG2712" s="6">
        <f t="shared" si="1283"/>
        <v>43.478864850329956</v>
      </c>
      <c r="AH2712" s="6">
        <f t="shared" si="1265"/>
        <v>43.478864850329956</v>
      </c>
      <c r="AI2712" s="6">
        <f t="shared" si="1284"/>
        <v>2153.7785526900998</v>
      </c>
      <c r="AJ2712" s="17">
        <v>153.60991403668601</v>
      </c>
      <c r="AK2712" s="6">
        <f t="shared" si="1285"/>
        <v>123.933994353918</v>
      </c>
      <c r="AL2712" s="6">
        <f t="shared" si="1266"/>
        <v>123.933994353918</v>
      </c>
      <c r="AM2712" s="17">
        <v>123.933994353918</v>
      </c>
      <c r="AN2712" s="6">
        <f t="shared" si="1286"/>
        <v>29.675919682768011</v>
      </c>
      <c r="AO2712" s="6">
        <f t="shared" si="1287"/>
        <v>153.60991403668601</v>
      </c>
      <c r="AP2712" s="17">
        <v>3697.7427681868398</v>
      </c>
      <c r="AQ2712" s="6">
        <f t="shared" si="1288"/>
        <v>3697.7427681868389</v>
      </c>
      <c r="AR2712" s="17">
        <v>1533.97764659206</v>
      </c>
      <c r="AS2712" s="6">
        <f t="shared" si="1267"/>
        <v>1533.97764659206</v>
      </c>
      <c r="AT2712" s="17">
        <v>1105.0738486304699</v>
      </c>
      <c r="AU2712" s="6">
        <f t="shared" si="1268"/>
        <v>1105.0738486304699</v>
      </c>
      <c r="AV2712" s="17">
        <v>679.58551983883501</v>
      </c>
      <c r="AW2712" s="6">
        <f t="shared" si="1269"/>
        <v>679.58551983883501</v>
      </c>
      <c r="AX2712" s="17">
        <v>379.105753125474</v>
      </c>
      <c r="AY2712" s="6">
        <f t="shared" si="1270"/>
        <v>379.105753125474</v>
      </c>
      <c r="AZ2712" s="20">
        <v>278420412.76078999</v>
      </c>
      <c r="BA2712" s="20">
        <v>1239038169.17012</v>
      </c>
      <c r="BB2712" s="20">
        <v>201431338.89080301</v>
      </c>
      <c r="BC2712" s="20">
        <v>33110085.064057</v>
      </c>
      <c r="BD2712" s="19">
        <f t="shared" si="1271"/>
        <v>1752.0000058857704</v>
      </c>
      <c r="BE2712" s="18">
        <v>54.3514762631198</v>
      </c>
      <c r="BF2712" s="20">
        <v>360986.514806149</v>
      </c>
      <c r="BG2712" s="20">
        <v>21313.4483527677</v>
      </c>
      <c r="BH2712" s="19">
        <f t="shared" si="1289"/>
        <v>26.795617194152015</v>
      </c>
      <c r="BI2712" s="20">
        <v>1297.9364098718299</v>
      </c>
      <c r="BJ2712">
        <v>145</v>
      </c>
      <c r="BK2712" s="22">
        <v>1216</v>
      </c>
      <c r="BL2712" s="22">
        <v>1844.76928</v>
      </c>
      <c r="BM2712" s="22">
        <v>304</v>
      </c>
      <c r="BN2712" s="22">
        <v>76</v>
      </c>
      <c r="BO2712">
        <v>0.31172927510932302</v>
      </c>
    </row>
    <row r="2713" spans="1:67" x14ac:dyDescent="0.2">
      <c r="A2713" s="27">
        <v>2712</v>
      </c>
      <c r="B2713" s="18">
        <v>978.60284871289196</v>
      </c>
      <c r="C2713" s="18">
        <v>551</v>
      </c>
      <c r="D2713">
        <v>400</v>
      </c>
      <c r="E2713">
        <v>1600</v>
      </c>
      <c r="F2713">
        <v>7</v>
      </c>
      <c r="G2713" s="23">
        <f t="shared" si="1272"/>
        <v>0.98257061483330221</v>
      </c>
      <c r="H2713">
        <v>100</v>
      </c>
      <c r="I2713" s="17">
        <v>219.10519811432499</v>
      </c>
      <c r="J2713" s="6">
        <f t="shared" si="1273"/>
        <v>215.83788466592728</v>
      </c>
      <c r="K2713" s="6">
        <f t="shared" si="1290"/>
        <v>215.83788466592728</v>
      </c>
      <c r="L2713" s="6">
        <f t="shared" si="1274"/>
        <v>1</v>
      </c>
      <c r="M2713" s="6">
        <f t="shared" si="1275"/>
        <v>219.10519811432499</v>
      </c>
      <c r="N2713" s="28">
        <v>100</v>
      </c>
      <c r="O2713" s="17">
        <v>574.28137861176697</v>
      </c>
      <c r="P2713" s="6">
        <f t="shared" si="1276"/>
        <v>545.43576567208095</v>
      </c>
      <c r="Q2713" s="6">
        <f t="shared" si="1262"/>
        <v>545.43576567208095</v>
      </c>
      <c r="R2713" s="17">
        <v>545.43576567208095</v>
      </c>
      <c r="S2713" s="6">
        <f t="shared" si="1277"/>
        <v>28.845612939686021</v>
      </c>
      <c r="T2713" s="6">
        <f t="shared" si="1278"/>
        <v>574.28137861176697</v>
      </c>
      <c r="U2713" s="17">
        <v>93.105668994038197</v>
      </c>
      <c r="V2713" s="6">
        <f t="shared" si="1279"/>
        <v>83.948845469484297</v>
      </c>
      <c r="W2713" s="6">
        <f t="shared" si="1263"/>
        <v>83.948845469484297</v>
      </c>
      <c r="X2713" s="17">
        <v>83.948845469484297</v>
      </c>
      <c r="Y2713" s="6">
        <f t="shared" si="1280"/>
        <v>9.1568235245539</v>
      </c>
      <c r="Z2713" s="6">
        <f t="shared" si="1281"/>
        <v>93.105668994038197</v>
      </c>
      <c r="AA2713" s="17">
        <v>2301.69343623859</v>
      </c>
      <c r="AB2713" s="6">
        <f t="shared" si="1291"/>
        <v>2130.2872643549899</v>
      </c>
      <c r="AC2713" s="6">
        <f t="shared" si="1264"/>
        <v>2130.2872643549899</v>
      </c>
      <c r="AD2713" s="17">
        <v>2173.8622861457202</v>
      </c>
      <c r="AE2713" s="6">
        <f t="shared" si="1282"/>
        <v>127.83115009286985</v>
      </c>
      <c r="AF2713" s="17">
        <v>2130.2872643549899</v>
      </c>
      <c r="AG2713" s="6">
        <f t="shared" si="1283"/>
        <v>43.575021790730261</v>
      </c>
      <c r="AH2713" s="6">
        <f t="shared" si="1265"/>
        <v>43.575021790730261</v>
      </c>
      <c r="AI2713" s="6">
        <f t="shared" si="1284"/>
        <v>2301.69343623859</v>
      </c>
      <c r="AJ2713" s="17">
        <v>153.886076494999</v>
      </c>
      <c r="AK2713" s="6">
        <f t="shared" si="1285"/>
        <v>124.138769769185</v>
      </c>
      <c r="AL2713" s="6">
        <f t="shared" si="1266"/>
        <v>124.138769769185</v>
      </c>
      <c r="AM2713" s="17">
        <v>124.138769769185</v>
      </c>
      <c r="AN2713" s="6">
        <f t="shared" si="1286"/>
        <v>29.747306725813999</v>
      </c>
      <c r="AO2713" s="6">
        <f t="shared" si="1287"/>
        <v>153.886076494999</v>
      </c>
      <c r="AP2713" s="17">
        <v>3782.7200874058999</v>
      </c>
      <c r="AQ2713" s="6">
        <f t="shared" si="1288"/>
        <v>3782.720087405889</v>
      </c>
      <c r="AR2713" s="17">
        <v>1619.0943341812001</v>
      </c>
      <c r="AS2713" s="6">
        <f t="shared" si="1267"/>
        <v>1619.0943341812001</v>
      </c>
      <c r="AT2713" s="17">
        <v>1105.0026706917999</v>
      </c>
      <c r="AU2713" s="6">
        <f t="shared" si="1268"/>
        <v>1105.0026706917999</v>
      </c>
      <c r="AV2713" s="17">
        <v>679.54174765428195</v>
      </c>
      <c r="AW2713" s="6">
        <f t="shared" si="1269"/>
        <v>679.54174765428195</v>
      </c>
      <c r="AX2713" s="17">
        <v>379.08133487860698</v>
      </c>
      <c r="AY2713" s="6">
        <f t="shared" si="1270"/>
        <v>379.08133487860698</v>
      </c>
      <c r="AZ2713" s="20">
        <v>281313145.12462097</v>
      </c>
      <c r="BA2713" s="20">
        <v>1239037584.29001</v>
      </c>
      <c r="BB2713" s="20">
        <v>201113003.780476</v>
      </c>
      <c r="BC2713" s="20">
        <v>30536283.0959985</v>
      </c>
      <c r="BD2713" s="19">
        <f t="shared" si="1271"/>
        <v>1752.0000162911056</v>
      </c>
      <c r="BE2713" s="18">
        <v>55.478806226395903</v>
      </c>
      <c r="BF2713" s="20">
        <v>331525.94166354899</v>
      </c>
      <c r="BG2713" s="20">
        <v>19574.030456631201</v>
      </c>
      <c r="BH2713" s="19">
        <f t="shared" si="1289"/>
        <v>24.608792311141688</v>
      </c>
      <c r="BI2713" s="20">
        <v>1370.0439881980401</v>
      </c>
      <c r="BJ2713">
        <v>145</v>
      </c>
      <c r="BK2713" s="22">
        <v>1216</v>
      </c>
      <c r="BL2713" s="22">
        <v>1844.76928</v>
      </c>
      <c r="BM2713" s="22">
        <v>304</v>
      </c>
      <c r="BN2713" s="22">
        <v>76</v>
      </c>
      <c r="BO2713">
        <v>0.31123887655211102</v>
      </c>
    </row>
    <row r="2714" spans="1:67" x14ac:dyDescent="0.2">
      <c r="A2714" s="27">
        <v>2713</v>
      </c>
      <c r="B2714" s="18">
        <v>1030.10826180304</v>
      </c>
      <c r="C2714" s="18">
        <v>551</v>
      </c>
      <c r="D2714">
        <v>400</v>
      </c>
      <c r="E2714">
        <v>1600</v>
      </c>
      <c r="F2714">
        <v>7</v>
      </c>
      <c r="G2714" s="23">
        <f t="shared" si="1272"/>
        <v>0.98356778410676804</v>
      </c>
      <c r="H2714">
        <v>100</v>
      </c>
      <c r="I2714" s="17">
        <v>223.84012688508801</v>
      </c>
      <c r="J2714" s="6">
        <f t="shared" si="1273"/>
        <v>220.69070576792762</v>
      </c>
      <c r="K2714" s="6">
        <f t="shared" si="1290"/>
        <v>220.69070576792762</v>
      </c>
      <c r="L2714" s="6">
        <f t="shared" si="1274"/>
        <v>1</v>
      </c>
      <c r="M2714" s="6">
        <f t="shared" si="1275"/>
        <v>223.84012688508801</v>
      </c>
      <c r="N2714" s="28">
        <v>100</v>
      </c>
      <c r="O2714" s="17">
        <v>598.86283462943095</v>
      </c>
      <c r="P2714" s="6">
        <f t="shared" si="1276"/>
        <v>568.78076121603704</v>
      </c>
      <c r="Q2714" s="6">
        <f t="shared" si="1262"/>
        <v>568.78076121603704</v>
      </c>
      <c r="R2714" s="17">
        <v>568.78076121603704</v>
      </c>
      <c r="S2714" s="6">
        <f t="shared" si="1277"/>
        <v>30.082073413393914</v>
      </c>
      <c r="T2714" s="6">
        <f t="shared" si="1278"/>
        <v>598.86283462943095</v>
      </c>
      <c r="U2714" s="17">
        <v>93.100389942010196</v>
      </c>
      <c r="V2714" s="6">
        <f t="shared" si="1279"/>
        <v>83.943577857301506</v>
      </c>
      <c r="W2714" s="6">
        <f t="shared" si="1263"/>
        <v>83.943577857301506</v>
      </c>
      <c r="X2714" s="17">
        <v>83.943577857301506</v>
      </c>
      <c r="Y2714" s="6">
        <f t="shared" si="1280"/>
        <v>9.1568120847086902</v>
      </c>
      <c r="Z2714" s="6">
        <f t="shared" si="1281"/>
        <v>93.100389942010196</v>
      </c>
      <c r="AA2714" s="17">
        <v>2446.3845526127002</v>
      </c>
      <c r="AB2714" s="6">
        <f t="shared" si="1291"/>
        <v>2267.4680243436001</v>
      </c>
      <c r="AC2714" s="6">
        <f t="shared" si="1264"/>
        <v>2267.4680243436001</v>
      </c>
      <c r="AD2714" s="17">
        <v>2311.1278741803599</v>
      </c>
      <c r="AE2714" s="6">
        <f t="shared" si="1282"/>
        <v>135.25667843234032</v>
      </c>
      <c r="AF2714" s="17">
        <v>2267.4680243436001</v>
      </c>
      <c r="AG2714" s="6">
        <f t="shared" si="1283"/>
        <v>43.659849836759804</v>
      </c>
      <c r="AH2714" s="6">
        <f t="shared" si="1265"/>
        <v>43.659849836759804</v>
      </c>
      <c r="AI2714" s="6">
        <f t="shared" si="1284"/>
        <v>2446.3845526127002</v>
      </c>
      <c r="AJ2714" s="17">
        <v>154.24852020869099</v>
      </c>
      <c r="AK2714" s="6">
        <f t="shared" si="1285"/>
        <v>124.413862883679</v>
      </c>
      <c r="AL2714" s="6">
        <f t="shared" si="1266"/>
        <v>124.413862883679</v>
      </c>
      <c r="AM2714" s="17">
        <v>124.413862883679</v>
      </c>
      <c r="AN2714" s="6">
        <f t="shared" si="1286"/>
        <v>29.834657325011989</v>
      </c>
      <c r="AO2714" s="6">
        <f t="shared" si="1287"/>
        <v>154.24852020869099</v>
      </c>
      <c r="AP2714" s="17">
        <v>3867.69770592645</v>
      </c>
      <c r="AQ2714" s="6">
        <f t="shared" si="1288"/>
        <v>3867.6977059264418</v>
      </c>
      <c r="AR2714" s="17">
        <v>1704.20501272875</v>
      </c>
      <c r="AS2714" s="6">
        <f t="shared" si="1267"/>
        <v>1704.20501272875</v>
      </c>
      <c r="AT2714" s="17">
        <v>1104.9347145376601</v>
      </c>
      <c r="AU2714" s="6">
        <f t="shared" si="1268"/>
        <v>1104.9347145376601</v>
      </c>
      <c r="AV2714" s="17">
        <v>679.49995676546598</v>
      </c>
      <c r="AW2714" s="6">
        <f t="shared" si="1269"/>
        <v>679.49995676546598</v>
      </c>
      <c r="AX2714" s="17">
        <v>379.05802189456602</v>
      </c>
      <c r="AY2714" s="6">
        <f t="shared" si="1270"/>
        <v>379.05802189456602</v>
      </c>
      <c r="AZ2714" s="20">
        <v>283802641.71823102</v>
      </c>
      <c r="BA2714" s="20">
        <v>1239038169.17012</v>
      </c>
      <c r="BB2714" s="20">
        <v>200369946.866705</v>
      </c>
      <c r="BC2714" s="20">
        <v>28789242.244942501</v>
      </c>
      <c r="BD2714" s="19">
        <f t="shared" si="1271"/>
        <v>1751.9999999999984</v>
      </c>
      <c r="BE2714" s="18">
        <v>56.5635699128377</v>
      </c>
      <c r="BF2714" s="20">
        <v>314849.548207218</v>
      </c>
      <c r="BG2714" s="20">
        <v>18589.419020847199</v>
      </c>
      <c r="BH2714" s="19">
        <f t="shared" si="1289"/>
        <v>23.370922873352061</v>
      </c>
      <c r="BI2714" s="20">
        <v>1442.15156652426</v>
      </c>
      <c r="BJ2714">
        <v>145</v>
      </c>
      <c r="BK2714" s="22">
        <v>1216</v>
      </c>
      <c r="BL2714" s="22">
        <v>1844.76928</v>
      </c>
      <c r="BM2714" s="22">
        <v>304</v>
      </c>
      <c r="BN2714" s="22">
        <v>76</v>
      </c>
      <c r="BO2714">
        <v>0.31009411655352298</v>
      </c>
    </row>
    <row r="2715" spans="1:67" x14ac:dyDescent="0.2">
      <c r="A2715" s="27">
        <v>2714</v>
      </c>
      <c r="B2715" s="18">
        <v>20.602165236060799</v>
      </c>
      <c r="C2715" s="18">
        <v>600.4</v>
      </c>
      <c r="D2715">
        <v>400</v>
      </c>
      <c r="E2715">
        <v>1600</v>
      </c>
      <c r="F2715">
        <v>7</v>
      </c>
      <c r="G2715" s="23">
        <f t="shared" si="1272"/>
        <v>0.87601393023532947</v>
      </c>
      <c r="H2715">
        <v>100</v>
      </c>
      <c r="I2715" s="17">
        <v>142.88907948721001</v>
      </c>
      <c r="J2715" s="6">
        <f t="shared" si="1273"/>
        <v>142.52490630087061</v>
      </c>
      <c r="K2715" s="6">
        <f t="shared" si="1290"/>
        <v>142.52490630087061</v>
      </c>
      <c r="L2715" s="6">
        <f t="shared" si="1274"/>
        <v>1</v>
      </c>
      <c r="M2715" s="6">
        <f t="shared" si="1275"/>
        <v>142.88907948721001</v>
      </c>
      <c r="N2715" s="28">
        <v>100</v>
      </c>
      <c r="O2715" s="17">
        <v>163.64347451285801</v>
      </c>
      <c r="P2715" s="6">
        <f t="shared" si="1276"/>
        <v>155.43815846881199</v>
      </c>
      <c r="Q2715" s="6">
        <f t="shared" si="1262"/>
        <v>155.43815846881199</v>
      </c>
      <c r="R2715" s="17">
        <v>155.43815846881199</v>
      </c>
      <c r="S2715" s="6">
        <f t="shared" si="1277"/>
        <v>8.2053160440460147</v>
      </c>
      <c r="T2715" s="6">
        <f t="shared" si="1278"/>
        <v>163.64347451285801</v>
      </c>
      <c r="U2715" s="17">
        <v>99.543321806412607</v>
      </c>
      <c r="V2715" s="6">
        <f t="shared" si="1279"/>
        <v>89.769580822200695</v>
      </c>
      <c r="W2715" s="6">
        <f t="shared" si="1263"/>
        <v>89.769580822200695</v>
      </c>
      <c r="X2715" s="17">
        <v>89.769580822200695</v>
      </c>
      <c r="Y2715" s="6">
        <f t="shared" si="1280"/>
        <v>9.7737409842119121</v>
      </c>
      <c r="Z2715" s="6">
        <f t="shared" si="1281"/>
        <v>99.543321806412607</v>
      </c>
      <c r="AA2715" s="17">
        <v>406.46092790548499</v>
      </c>
      <c r="AB2715" s="6">
        <f t="shared" si="1291"/>
        <v>326.25846600618797</v>
      </c>
      <c r="AC2715" s="6">
        <f t="shared" si="1264"/>
        <v>326.25846600618797</v>
      </c>
      <c r="AD2715" s="17">
        <v>374.80725217561002</v>
      </c>
      <c r="AE2715" s="6">
        <f t="shared" si="1282"/>
        <v>31.653675729874976</v>
      </c>
      <c r="AF2715" s="17">
        <v>326.25846600618797</v>
      </c>
      <c r="AG2715" s="6">
        <f t="shared" si="1283"/>
        <v>48.548786169422044</v>
      </c>
      <c r="AH2715" s="6">
        <f t="shared" si="1265"/>
        <v>48.548786169422044</v>
      </c>
      <c r="AI2715" s="6">
        <f t="shared" si="1284"/>
        <v>406.46092790548499</v>
      </c>
      <c r="AJ2715" s="17">
        <v>128.77871085390001</v>
      </c>
      <c r="AK2715" s="6">
        <f t="shared" si="1285"/>
        <v>104.677349454752</v>
      </c>
      <c r="AL2715" s="6">
        <f t="shared" si="1266"/>
        <v>104.677349454752</v>
      </c>
      <c r="AM2715" s="17">
        <v>104.677349454752</v>
      </c>
      <c r="AN2715" s="6">
        <f t="shared" si="1286"/>
        <v>24.101361399148004</v>
      </c>
      <c r="AO2715" s="6">
        <f t="shared" si="1287"/>
        <v>128.77871085390001</v>
      </c>
      <c r="AP2715" s="17">
        <v>2301.0078715373302</v>
      </c>
      <c r="AQ2715" s="6">
        <f t="shared" si="1288"/>
        <v>2301.0078715373256</v>
      </c>
      <c r="AR2715" s="17">
        <v>34.148924601683603</v>
      </c>
      <c r="AS2715" s="6">
        <f t="shared" si="1267"/>
        <v>34.148924601683603</v>
      </c>
      <c r="AT2715" s="17">
        <v>1206.2877031657599</v>
      </c>
      <c r="AU2715" s="6">
        <f t="shared" si="1268"/>
        <v>1206.2877031657599</v>
      </c>
      <c r="AV2715" s="17">
        <v>680.79229368293204</v>
      </c>
      <c r="AW2715" s="6">
        <f t="shared" si="1269"/>
        <v>680.79229368293204</v>
      </c>
      <c r="AX2715" s="17">
        <v>379.77895008694998</v>
      </c>
      <c r="AY2715" s="6">
        <f t="shared" si="1270"/>
        <v>379.77895008694998</v>
      </c>
      <c r="AZ2715" s="20">
        <v>21340013.2333498</v>
      </c>
      <c r="BA2715" s="20">
        <v>1264898827.77899</v>
      </c>
      <c r="BB2715" s="20">
        <v>248537564.759951</v>
      </c>
      <c r="BC2715" s="20">
        <v>217223594.22770199</v>
      </c>
      <c r="BD2715" s="19">
        <f t="shared" si="1271"/>
        <v>1751.9999999999925</v>
      </c>
      <c r="BE2715" s="18">
        <v>29.486980531637499</v>
      </c>
      <c r="BF2715" s="20">
        <v>2637583.4396853601</v>
      </c>
      <c r="BG2715" s="20">
        <v>155728.80457331601</v>
      </c>
      <c r="BH2715" s="19">
        <f t="shared" si="1289"/>
        <v>195.78481052908279</v>
      </c>
      <c r="BI2715" s="20">
        <v>28.8430313304852</v>
      </c>
      <c r="BJ2715">
        <v>158</v>
      </c>
      <c r="BK2715" s="22">
        <v>1216</v>
      </c>
      <c r="BL2715" s="22">
        <v>1844.76928</v>
      </c>
      <c r="BM2715" s="22">
        <v>304</v>
      </c>
      <c r="BN2715" s="22">
        <v>76</v>
      </c>
      <c r="BO2715">
        <v>0.38438701260451702</v>
      </c>
    </row>
    <row r="2716" spans="1:67" x14ac:dyDescent="0.2">
      <c r="A2716" s="27">
        <v>2715</v>
      </c>
      <c r="B2716" s="18">
        <v>51.505413090152203</v>
      </c>
      <c r="C2716" s="18">
        <v>600.4</v>
      </c>
      <c r="D2716">
        <v>400</v>
      </c>
      <c r="E2716">
        <v>1600</v>
      </c>
      <c r="F2716">
        <v>7</v>
      </c>
      <c r="G2716" s="23">
        <f t="shared" si="1272"/>
        <v>0.88630078605180318</v>
      </c>
      <c r="H2716">
        <v>100</v>
      </c>
      <c r="I2716" s="17">
        <v>145.029122509659</v>
      </c>
      <c r="J2716" s="6">
        <f t="shared" si="1273"/>
        <v>144.6426708043243</v>
      </c>
      <c r="K2716" s="6">
        <f t="shared" si="1290"/>
        <v>144.6426708043243</v>
      </c>
      <c r="L2716" s="6">
        <f t="shared" si="1274"/>
        <v>1</v>
      </c>
      <c r="M2716" s="6">
        <f t="shared" si="1275"/>
        <v>145.029122509659</v>
      </c>
      <c r="N2716" s="28">
        <v>99.999999999999901</v>
      </c>
      <c r="O2716" s="17">
        <v>167.98843552613201</v>
      </c>
      <c r="P2716" s="6">
        <f t="shared" si="1276"/>
        <v>159.56442803432901</v>
      </c>
      <c r="Q2716" s="6">
        <f t="shared" si="1262"/>
        <v>159.56442803432901</v>
      </c>
      <c r="R2716" s="17">
        <v>159.56442803432901</v>
      </c>
      <c r="S2716" s="6">
        <f t="shared" si="1277"/>
        <v>8.4240074918029961</v>
      </c>
      <c r="T2716" s="6">
        <f t="shared" si="1278"/>
        <v>167.98843552613201</v>
      </c>
      <c r="U2716" s="17">
        <v>99.531606278671106</v>
      </c>
      <c r="V2716" s="6">
        <f t="shared" si="1279"/>
        <v>89.758102508593296</v>
      </c>
      <c r="W2716" s="6">
        <f t="shared" si="1263"/>
        <v>89.758102508593296</v>
      </c>
      <c r="X2716" s="17">
        <v>89.758102508593296</v>
      </c>
      <c r="Y2716" s="6">
        <f t="shared" si="1280"/>
        <v>9.7735037700778093</v>
      </c>
      <c r="Z2716" s="6">
        <f t="shared" si="1281"/>
        <v>99.531606278671106</v>
      </c>
      <c r="AA2716" s="17">
        <v>436.51124370890602</v>
      </c>
      <c r="AB2716" s="6">
        <f t="shared" si="1291"/>
        <v>355.33236583733702</v>
      </c>
      <c r="AC2716" s="6">
        <f t="shared" si="1264"/>
        <v>355.33236583733702</v>
      </c>
      <c r="AD2716" s="17">
        <v>403.44445960542498</v>
      </c>
      <c r="AE2716" s="6">
        <f t="shared" si="1282"/>
        <v>33.066784103481041</v>
      </c>
      <c r="AF2716" s="17">
        <v>355.33236583733702</v>
      </c>
      <c r="AG2716" s="6">
        <f t="shared" si="1283"/>
        <v>48.112093768087959</v>
      </c>
      <c r="AH2716" s="6">
        <f t="shared" si="1265"/>
        <v>48.112093768087959</v>
      </c>
      <c r="AI2716" s="6">
        <f t="shared" si="1284"/>
        <v>436.51124370890602</v>
      </c>
      <c r="AJ2716" s="17">
        <v>134.93906729334199</v>
      </c>
      <c r="AK2716" s="6">
        <f t="shared" si="1285"/>
        <v>109.63623571042</v>
      </c>
      <c r="AL2716" s="6">
        <f t="shared" si="1266"/>
        <v>109.63623571042</v>
      </c>
      <c r="AM2716" s="17">
        <v>109.63623571042</v>
      </c>
      <c r="AN2716" s="6">
        <f t="shared" si="1286"/>
        <v>25.302831582921996</v>
      </c>
      <c r="AO2716" s="6">
        <f t="shared" si="1287"/>
        <v>134.93906729334199</v>
      </c>
      <c r="AP2716" s="17">
        <v>2351.98757637261</v>
      </c>
      <c r="AQ2716" s="6">
        <f t="shared" si="1288"/>
        <v>2351.9875763726072</v>
      </c>
      <c r="AR2716" s="17">
        <v>85.363467262692197</v>
      </c>
      <c r="AS2716" s="6">
        <f t="shared" si="1267"/>
        <v>85.363467262692197</v>
      </c>
      <c r="AT2716" s="17">
        <v>1206.16273642189</v>
      </c>
      <c r="AU2716" s="6">
        <f t="shared" si="1268"/>
        <v>1206.16273642189</v>
      </c>
      <c r="AV2716" s="17">
        <v>680.721766232498</v>
      </c>
      <c r="AW2716" s="6">
        <f t="shared" si="1269"/>
        <v>680.721766232498</v>
      </c>
      <c r="AX2716" s="17">
        <v>379.739606455527</v>
      </c>
      <c r="AY2716" s="6">
        <f t="shared" si="1270"/>
        <v>379.739606455527</v>
      </c>
      <c r="AZ2716" s="20">
        <v>51897173.407843404</v>
      </c>
      <c r="BA2716" s="20">
        <v>1264929496.4892399</v>
      </c>
      <c r="BB2716" s="20">
        <v>235972321.29155901</v>
      </c>
      <c r="BC2716" s="20">
        <v>199201024.63655299</v>
      </c>
      <c r="BD2716" s="19">
        <f t="shared" si="1271"/>
        <v>1752.0000158251953</v>
      </c>
      <c r="BE2716" s="18">
        <v>30.503767396829701</v>
      </c>
      <c r="BF2716" s="20">
        <v>2398779.8036090299</v>
      </c>
      <c r="BG2716" s="20">
        <v>141629.30568566601</v>
      </c>
      <c r="BH2716" s="19">
        <f t="shared" si="1289"/>
        <v>178.05868737349726</v>
      </c>
      <c r="BI2716" s="20">
        <v>72.107578326213101</v>
      </c>
      <c r="BJ2716">
        <v>158</v>
      </c>
      <c r="BK2716" s="22">
        <v>1216</v>
      </c>
      <c r="BL2716" s="22">
        <v>1844.76928</v>
      </c>
      <c r="BM2716" s="22">
        <v>304</v>
      </c>
      <c r="BN2716" s="22">
        <v>76</v>
      </c>
      <c r="BO2716">
        <v>0.36505093265699101</v>
      </c>
    </row>
    <row r="2717" spans="1:67" x14ac:dyDescent="0.2">
      <c r="A2717" s="27">
        <v>2716</v>
      </c>
      <c r="B2717" s="18">
        <v>154.516239270456</v>
      </c>
      <c r="C2717" s="18">
        <v>600.4</v>
      </c>
      <c r="D2717">
        <v>400</v>
      </c>
      <c r="E2717">
        <v>1600</v>
      </c>
      <c r="F2717">
        <v>7</v>
      </c>
      <c r="G2717" s="23">
        <f t="shared" si="1272"/>
        <v>0.91743768660396785</v>
      </c>
      <c r="H2717">
        <v>100</v>
      </c>
      <c r="I2717" s="17">
        <v>152.44833007482299</v>
      </c>
      <c r="J2717" s="6">
        <f t="shared" si="1273"/>
        <v>151.69294103441931</v>
      </c>
      <c r="K2717" s="6">
        <f t="shared" si="1290"/>
        <v>151.69294103441931</v>
      </c>
      <c r="L2717" s="6">
        <f t="shared" si="1274"/>
        <v>1</v>
      </c>
      <c r="M2717" s="6">
        <f t="shared" si="1275"/>
        <v>152.44833007482299</v>
      </c>
      <c r="N2717" s="28">
        <v>100</v>
      </c>
      <c r="O2717" s="17">
        <v>194.066271433867</v>
      </c>
      <c r="P2717" s="6">
        <f t="shared" si="1276"/>
        <v>184.33165512106501</v>
      </c>
      <c r="Q2717" s="6">
        <f t="shared" si="1262"/>
        <v>184.33165512106501</v>
      </c>
      <c r="R2717" s="17">
        <v>184.33165512106501</v>
      </c>
      <c r="S2717" s="6">
        <f t="shared" si="1277"/>
        <v>9.7346163128019896</v>
      </c>
      <c r="T2717" s="6">
        <f t="shared" si="1278"/>
        <v>194.066271433867</v>
      </c>
      <c r="U2717" s="17">
        <v>99.503364717172005</v>
      </c>
      <c r="V2717" s="6">
        <f t="shared" si="1279"/>
        <v>89.729869408161406</v>
      </c>
      <c r="W2717" s="6">
        <f t="shared" si="1263"/>
        <v>89.729869408161406</v>
      </c>
      <c r="X2717" s="17">
        <v>89.729869408161406</v>
      </c>
      <c r="Y2717" s="6">
        <f t="shared" si="1280"/>
        <v>9.7734953090105989</v>
      </c>
      <c r="Z2717" s="6">
        <f t="shared" si="1281"/>
        <v>99.503364717172005</v>
      </c>
      <c r="AA2717" s="17">
        <v>569.86803724917104</v>
      </c>
      <c r="AB2717" s="6">
        <f t="shared" si="1291"/>
        <v>483.410096762953</v>
      </c>
      <c r="AC2717" s="6">
        <f t="shared" si="1264"/>
        <v>483.410096762953</v>
      </c>
      <c r="AD2717" s="17">
        <v>530.27515343842003</v>
      </c>
      <c r="AE2717" s="6">
        <f t="shared" si="1282"/>
        <v>39.592883810751005</v>
      </c>
      <c r="AF2717" s="17">
        <v>483.410096762953</v>
      </c>
      <c r="AG2717" s="6">
        <f t="shared" si="1283"/>
        <v>46.865056675467031</v>
      </c>
      <c r="AH2717" s="6">
        <f t="shared" si="1265"/>
        <v>46.865056675467031</v>
      </c>
      <c r="AI2717" s="6">
        <f t="shared" si="1284"/>
        <v>569.86803724917104</v>
      </c>
      <c r="AJ2717" s="17">
        <v>150.95738850514701</v>
      </c>
      <c r="AK2717" s="6">
        <f t="shared" si="1285"/>
        <v>122.383292052869</v>
      </c>
      <c r="AL2717" s="6">
        <f t="shared" si="1266"/>
        <v>122.383292052869</v>
      </c>
      <c r="AM2717" s="17">
        <v>122.383292052869</v>
      </c>
      <c r="AN2717" s="6">
        <f t="shared" si="1286"/>
        <v>28.574096452278013</v>
      </c>
      <c r="AO2717" s="6">
        <f t="shared" si="1287"/>
        <v>150.95738850514701</v>
      </c>
      <c r="AP2717" s="17">
        <v>2521.9231830476701</v>
      </c>
      <c r="AQ2717" s="6">
        <f t="shared" si="1288"/>
        <v>2521.923183047672</v>
      </c>
      <c r="AR2717" s="17">
        <v>256.010071070408</v>
      </c>
      <c r="AS2717" s="6">
        <f t="shared" si="1267"/>
        <v>256.010071070408</v>
      </c>
      <c r="AT2717" s="17">
        <v>1205.7843859739</v>
      </c>
      <c r="AU2717" s="6">
        <f t="shared" si="1268"/>
        <v>1205.7843859739</v>
      </c>
      <c r="AV2717" s="17">
        <v>680.50823668343003</v>
      </c>
      <c r="AW2717" s="6">
        <f t="shared" si="1269"/>
        <v>680.50823668343003</v>
      </c>
      <c r="AX2717" s="17">
        <v>379.62048931993399</v>
      </c>
      <c r="AY2717" s="6">
        <f t="shared" si="1270"/>
        <v>379.62048931993399</v>
      </c>
      <c r="AZ2717" s="20">
        <v>134055651.673757</v>
      </c>
      <c r="BA2717" s="20">
        <v>1264923151.0727799</v>
      </c>
      <c r="BB2717" s="20">
        <v>208372176.27276</v>
      </c>
      <c r="BC2717" s="20">
        <v>144649186.75669801</v>
      </c>
      <c r="BD2717" s="19">
        <f t="shared" si="1271"/>
        <v>1752.0001657759947</v>
      </c>
      <c r="BE2717" s="18">
        <v>33.956459210540103</v>
      </c>
      <c r="BF2717" s="20">
        <v>1687132.3729137899</v>
      </c>
      <c r="BG2717" s="20">
        <v>99612.055352512296</v>
      </c>
      <c r="BH2717" s="19">
        <f t="shared" si="1289"/>
        <v>125.23389999487149</v>
      </c>
      <c r="BI2717" s="20">
        <v>216.32273497863901</v>
      </c>
      <c r="BJ2717">
        <v>158</v>
      </c>
      <c r="BK2717" s="22">
        <v>1216</v>
      </c>
      <c r="BL2717" s="22">
        <v>1844.76928</v>
      </c>
      <c r="BM2717" s="22">
        <v>304</v>
      </c>
      <c r="BN2717" s="22">
        <v>76</v>
      </c>
      <c r="BO2717">
        <v>0.32262907004173602</v>
      </c>
    </row>
    <row r="2718" spans="1:67" x14ac:dyDescent="0.2">
      <c r="A2718" s="27">
        <v>2717</v>
      </c>
      <c r="B2718" s="18">
        <v>206.02165236060799</v>
      </c>
      <c r="C2718" s="18">
        <v>600.4</v>
      </c>
      <c r="D2718">
        <v>400</v>
      </c>
      <c r="E2718">
        <v>1600</v>
      </c>
      <c r="F2718">
        <v>7</v>
      </c>
      <c r="G2718" s="23">
        <f t="shared" si="1272"/>
        <v>0.93053975818164136</v>
      </c>
      <c r="H2718">
        <v>100</v>
      </c>
      <c r="I2718" s="17">
        <v>156.36680306778101</v>
      </c>
      <c r="J2718" s="6">
        <f t="shared" si="1273"/>
        <v>155.46735215488826</v>
      </c>
      <c r="K2718" s="6">
        <f t="shared" si="1290"/>
        <v>155.46735215488826</v>
      </c>
      <c r="L2718" s="6">
        <f t="shared" si="1274"/>
        <v>1</v>
      </c>
      <c r="M2718" s="6">
        <f t="shared" si="1275"/>
        <v>156.36680306778101</v>
      </c>
      <c r="N2718" s="28">
        <v>100</v>
      </c>
      <c r="O2718" s="17">
        <v>213.291406941942</v>
      </c>
      <c r="P2718" s="6">
        <f t="shared" si="1276"/>
        <v>202.59100128001799</v>
      </c>
      <c r="Q2718" s="6">
        <f t="shared" si="1262"/>
        <v>202.59100128001799</v>
      </c>
      <c r="R2718" s="17">
        <v>202.59100128001799</v>
      </c>
      <c r="S2718" s="6">
        <f t="shared" si="1277"/>
        <v>10.700405661924009</v>
      </c>
      <c r="T2718" s="6">
        <f t="shared" si="1278"/>
        <v>213.291406941942</v>
      </c>
      <c r="U2718" s="17">
        <v>99.489462873709201</v>
      </c>
      <c r="V2718" s="6">
        <f t="shared" si="1279"/>
        <v>89.716091654614303</v>
      </c>
      <c r="W2718" s="6">
        <f t="shared" si="1263"/>
        <v>89.716091654614303</v>
      </c>
      <c r="X2718" s="17">
        <v>89.716091654614303</v>
      </c>
      <c r="Y2718" s="6">
        <f t="shared" si="1280"/>
        <v>9.7733712190948978</v>
      </c>
      <c r="Z2718" s="6">
        <f t="shared" si="1281"/>
        <v>99.489462873709201</v>
      </c>
      <c r="AA2718" s="17">
        <v>662.80438443327398</v>
      </c>
      <c r="AB2718" s="6">
        <f t="shared" si="1291"/>
        <v>572.20694834898302</v>
      </c>
      <c r="AC2718" s="6">
        <f t="shared" si="1264"/>
        <v>572.20694834898302</v>
      </c>
      <c r="AD2718" s="17">
        <v>618.535230226767</v>
      </c>
      <c r="AE2718" s="6">
        <f t="shared" si="1282"/>
        <v>44.269154206506983</v>
      </c>
      <c r="AF2718" s="17">
        <v>572.20694834898302</v>
      </c>
      <c r="AG2718" s="6">
        <f t="shared" si="1283"/>
        <v>46.328281877783979</v>
      </c>
      <c r="AH2718" s="6">
        <f t="shared" si="1265"/>
        <v>46.328281877783979</v>
      </c>
      <c r="AI2718" s="6">
        <f t="shared" si="1284"/>
        <v>662.80438443327398</v>
      </c>
      <c r="AJ2718" s="17">
        <v>154.11734921777</v>
      </c>
      <c r="AK2718" s="6">
        <f t="shared" si="1285"/>
        <v>124.86121817268599</v>
      </c>
      <c r="AL2718" s="6">
        <f t="shared" si="1266"/>
        <v>124.86121817268599</v>
      </c>
      <c r="AM2718" s="17">
        <v>124.86121817268599</v>
      </c>
      <c r="AN2718" s="6">
        <f t="shared" si="1286"/>
        <v>29.256131045084004</v>
      </c>
      <c r="AO2718" s="6">
        <f t="shared" si="1287"/>
        <v>154.11734921777</v>
      </c>
      <c r="AP2718" s="17">
        <v>2606.8926350429801</v>
      </c>
      <c r="AQ2718" s="6">
        <f t="shared" si="1288"/>
        <v>2606.8926350429801</v>
      </c>
      <c r="AR2718" s="17">
        <v>341.29868197542697</v>
      </c>
      <c r="AS2718" s="6">
        <f t="shared" si="1267"/>
        <v>341.29868197542697</v>
      </c>
      <c r="AT2718" s="17">
        <v>1205.61454855695</v>
      </c>
      <c r="AU2718" s="6">
        <f t="shared" si="1268"/>
        <v>1205.61454855695</v>
      </c>
      <c r="AV2718" s="17">
        <v>680.41238558228997</v>
      </c>
      <c r="AW2718" s="6">
        <f t="shared" si="1269"/>
        <v>680.41238558228997</v>
      </c>
      <c r="AX2718" s="17">
        <v>379.56701892831302</v>
      </c>
      <c r="AY2718" s="6">
        <f t="shared" si="1270"/>
        <v>379.56701892831302</v>
      </c>
      <c r="AZ2718" s="20">
        <v>161587838.854518</v>
      </c>
      <c r="BA2718" s="20">
        <v>1264938888.62345</v>
      </c>
      <c r="BB2718" s="20">
        <v>203778928.856264</v>
      </c>
      <c r="BC2718" s="20">
        <v>121694343.665764</v>
      </c>
      <c r="BD2718" s="19">
        <f t="shared" si="1271"/>
        <v>1751.9999999999959</v>
      </c>
      <c r="BE2718" s="18">
        <v>35.713781169559503</v>
      </c>
      <c r="BF2718" s="20">
        <v>1405405.9711307001</v>
      </c>
      <c r="BG2718" s="20">
        <v>82978.300716997503</v>
      </c>
      <c r="BH2718" s="19">
        <f t="shared" si="1289"/>
        <v>104.32168235295308</v>
      </c>
      <c r="BI2718" s="20">
        <v>288.43031330485201</v>
      </c>
      <c r="BJ2718">
        <v>158</v>
      </c>
      <c r="BK2718" s="22">
        <v>1216</v>
      </c>
      <c r="BL2718" s="22">
        <v>1844.76928</v>
      </c>
      <c r="BM2718" s="22">
        <v>304</v>
      </c>
      <c r="BN2718" s="22">
        <v>76</v>
      </c>
      <c r="BO2718">
        <v>0.31535286961636499</v>
      </c>
    </row>
    <row r="2719" spans="1:67" x14ac:dyDescent="0.2">
      <c r="A2719" s="27">
        <v>2718</v>
      </c>
      <c r="B2719" s="18">
        <v>257.52706545076097</v>
      </c>
      <c r="C2719" s="18">
        <v>600.4</v>
      </c>
      <c r="D2719">
        <v>400</v>
      </c>
      <c r="E2719">
        <v>1600</v>
      </c>
      <c r="F2719">
        <v>7</v>
      </c>
      <c r="G2719" s="23">
        <f t="shared" si="1272"/>
        <v>0.93975699148818304</v>
      </c>
      <c r="H2719">
        <v>100</v>
      </c>
      <c r="I2719" s="17">
        <v>160.54484356464599</v>
      </c>
      <c r="J2719" s="6">
        <f t="shared" si="1273"/>
        <v>159.56769015624874</v>
      </c>
      <c r="K2719" s="6">
        <f t="shared" si="1290"/>
        <v>159.56769015624874</v>
      </c>
      <c r="L2719" s="6">
        <f t="shared" si="1274"/>
        <v>1</v>
      </c>
      <c r="M2719" s="6">
        <f t="shared" si="1275"/>
        <v>160.54484356464599</v>
      </c>
      <c r="N2719" s="28">
        <v>100</v>
      </c>
      <c r="O2719" s="17">
        <v>238.02842940857499</v>
      </c>
      <c r="P2719" s="6">
        <f t="shared" si="1276"/>
        <v>226.08552382490299</v>
      </c>
      <c r="Q2719" s="6">
        <f t="shared" si="1262"/>
        <v>226.08552382490299</v>
      </c>
      <c r="R2719" s="17">
        <v>226.08552382490299</v>
      </c>
      <c r="S2719" s="6">
        <f t="shared" si="1277"/>
        <v>11.942905583672001</v>
      </c>
      <c r="T2719" s="6">
        <f t="shared" si="1278"/>
        <v>238.02842940857499</v>
      </c>
      <c r="U2719" s="17">
        <v>99.477616379244594</v>
      </c>
      <c r="V2719" s="6">
        <f t="shared" si="1279"/>
        <v>89.704249179209398</v>
      </c>
      <c r="W2719" s="6">
        <f t="shared" si="1263"/>
        <v>89.704249179209398</v>
      </c>
      <c r="X2719" s="17">
        <v>89.704249179209398</v>
      </c>
      <c r="Y2719" s="6">
        <f t="shared" si="1280"/>
        <v>9.7733672000351959</v>
      </c>
      <c r="Z2719" s="6">
        <f t="shared" si="1281"/>
        <v>99.477616379244594</v>
      </c>
      <c r="AA2719" s="17">
        <v>752.84721753509302</v>
      </c>
      <c r="AB2719" s="6">
        <f t="shared" si="1291"/>
        <v>657.90054907215995</v>
      </c>
      <c r="AC2719" s="6">
        <f t="shared" si="1264"/>
        <v>657.90054907215995</v>
      </c>
      <c r="AD2719" s="17">
        <v>704.02338873771498</v>
      </c>
      <c r="AE2719" s="6">
        <f t="shared" si="1282"/>
        <v>48.823828797378042</v>
      </c>
      <c r="AF2719" s="17">
        <v>657.90054907215995</v>
      </c>
      <c r="AG2719" s="6">
        <f t="shared" si="1283"/>
        <v>46.122839665555034</v>
      </c>
      <c r="AH2719" s="6">
        <f t="shared" si="1265"/>
        <v>46.122839665555034</v>
      </c>
      <c r="AI2719" s="6">
        <f t="shared" si="1284"/>
        <v>752.84721753509302</v>
      </c>
      <c r="AJ2719" s="17">
        <v>155.69117779803901</v>
      </c>
      <c r="AK2719" s="6">
        <f t="shared" si="1285"/>
        <v>126.040094069674</v>
      </c>
      <c r="AL2719" s="6">
        <f t="shared" si="1266"/>
        <v>126.040094069674</v>
      </c>
      <c r="AM2719" s="17">
        <v>126.040094069674</v>
      </c>
      <c r="AN2719" s="6">
        <f t="shared" si="1286"/>
        <v>29.651083728365009</v>
      </c>
      <c r="AO2719" s="6">
        <f t="shared" si="1287"/>
        <v>155.69117779803901</v>
      </c>
      <c r="AP2719" s="17">
        <v>2691.8630412764901</v>
      </c>
      <c r="AQ2719" s="6">
        <f t="shared" si="1288"/>
        <v>2691.8630412764919</v>
      </c>
      <c r="AR2719" s="17">
        <v>426.56721383363401</v>
      </c>
      <c r="AS2719" s="6">
        <f t="shared" si="1267"/>
        <v>426.56721383363401</v>
      </c>
      <c r="AT2719" s="17">
        <v>1205.45590380512</v>
      </c>
      <c r="AU2719" s="6">
        <f t="shared" si="1268"/>
        <v>1205.45590380512</v>
      </c>
      <c r="AV2719" s="17">
        <v>680.32285128280705</v>
      </c>
      <c r="AW2719" s="6">
        <f t="shared" si="1269"/>
        <v>680.32285128280705</v>
      </c>
      <c r="AX2719" s="17">
        <v>379.51707235493097</v>
      </c>
      <c r="AY2719" s="6">
        <f t="shared" si="1270"/>
        <v>379.51707235493097</v>
      </c>
      <c r="AZ2719" s="20">
        <v>180609206.273534</v>
      </c>
      <c r="BA2719" s="20">
        <v>1264934952.34887</v>
      </c>
      <c r="BB2719" s="20">
        <v>200910090.46488899</v>
      </c>
      <c r="BC2719" s="20">
        <v>105545750.91270299</v>
      </c>
      <c r="BD2719" s="19">
        <f t="shared" si="1271"/>
        <v>1751.9999999999961</v>
      </c>
      <c r="BE2719" s="18">
        <v>37.557536660470298</v>
      </c>
      <c r="BF2719" s="20">
        <v>1217033.52546149</v>
      </c>
      <c r="BG2719" s="20">
        <v>71856.371705297104</v>
      </c>
      <c r="BH2719" s="19">
        <f t="shared" si="1289"/>
        <v>90.339010552191169</v>
      </c>
      <c r="BI2719" s="20">
        <v>360.53789163106501</v>
      </c>
      <c r="BJ2719">
        <v>158</v>
      </c>
      <c r="BK2719" s="22">
        <v>1216</v>
      </c>
      <c r="BL2719" s="22">
        <v>1844.76928</v>
      </c>
      <c r="BM2719" s="22">
        <v>304</v>
      </c>
      <c r="BN2719" s="22">
        <v>76</v>
      </c>
      <c r="BO2719">
        <v>0.31095566395492402</v>
      </c>
    </row>
    <row r="2720" spans="1:67" x14ac:dyDescent="0.2">
      <c r="A2720" s="27">
        <v>2719</v>
      </c>
      <c r="B2720" s="18">
        <v>309.03247854091302</v>
      </c>
      <c r="C2720" s="18">
        <v>600.4</v>
      </c>
      <c r="D2720">
        <v>400</v>
      </c>
      <c r="E2720">
        <v>1600</v>
      </c>
      <c r="F2720">
        <v>7</v>
      </c>
      <c r="G2720" s="23">
        <f t="shared" si="1272"/>
        <v>0.94775257719212391</v>
      </c>
      <c r="H2720">
        <v>100</v>
      </c>
      <c r="I2720" s="17">
        <v>164.84988064858899</v>
      </c>
      <c r="J2720" s="6">
        <f t="shared" si="1273"/>
        <v>163.58648266370164</v>
      </c>
      <c r="K2720" s="6">
        <f t="shared" si="1290"/>
        <v>163.58648266370164</v>
      </c>
      <c r="L2720" s="6">
        <f t="shared" si="1274"/>
        <v>1</v>
      </c>
      <c r="M2720" s="6">
        <f t="shared" si="1275"/>
        <v>164.84988064858899</v>
      </c>
      <c r="N2720" s="28">
        <v>99.999998174182295</v>
      </c>
      <c r="O2720" s="17">
        <v>263.283434571719</v>
      </c>
      <c r="P2720" s="6">
        <f t="shared" si="1276"/>
        <v>250.07183111507601</v>
      </c>
      <c r="Q2720" s="6">
        <f t="shared" si="1262"/>
        <v>250.07183111507601</v>
      </c>
      <c r="R2720" s="17">
        <v>250.07183111507601</v>
      </c>
      <c r="S2720" s="6">
        <f t="shared" si="1277"/>
        <v>13.21160345664299</v>
      </c>
      <c r="T2720" s="6">
        <f t="shared" si="1278"/>
        <v>263.283434571719</v>
      </c>
      <c r="U2720" s="17">
        <v>99.467282996837298</v>
      </c>
      <c r="V2720" s="6">
        <f t="shared" si="1279"/>
        <v>89.693845149052805</v>
      </c>
      <c r="W2720" s="6">
        <f t="shared" si="1263"/>
        <v>89.693845149052805</v>
      </c>
      <c r="X2720" s="17">
        <v>89.693845149052805</v>
      </c>
      <c r="Y2720" s="6">
        <f t="shared" si="1280"/>
        <v>9.7734378477844928</v>
      </c>
      <c r="Z2720" s="6">
        <f t="shared" si="1281"/>
        <v>99.467282996837298</v>
      </c>
      <c r="AA2720" s="17">
        <v>852.31291820159197</v>
      </c>
      <c r="AB2720" s="6">
        <f t="shared" si="1291"/>
        <v>752.22301327461605</v>
      </c>
      <c r="AC2720" s="6">
        <f t="shared" si="1264"/>
        <v>752.22301327461605</v>
      </c>
      <c r="AD2720" s="17">
        <v>798.44918869932803</v>
      </c>
      <c r="AE2720" s="6">
        <f t="shared" si="1282"/>
        <v>53.863729502263936</v>
      </c>
      <c r="AF2720" s="17">
        <v>752.22301327461605</v>
      </c>
      <c r="AG2720" s="6">
        <f t="shared" si="1283"/>
        <v>46.226175424711982</v>
      </c>
      <c r="AH2720" s="6">
        <f t="shared" si="1265"/>
        <v>46.226175424711982</v>
      </c>
      <c r="AI2720" s="6">
        <f t="shared" si="1284"/>
        <v>852.31291820159197</v>
      </c>
      <c r="AJ2720" s="17">
        <v>156.39166346936</v>
      </c>
      <c r="AK2720" s="6">
        <f t="shared" si="1285"/>
        <v>126.534079445749</v>
      </c>
      <c r="AL2720" s="6">
        <f t="shared" si="1266"/>
        <v>126.534079445749</v>
      </c>
      <c r="AM2720" s="17">
        <v>126.534079445749</v>
      </c>
      <c r="AN2720" s="6">
        <f t="shared" si="1286"/>
        <v>29.857584023610997</v>
      </c>
      <c r="AO2720" s="6">
        <f t="shared" si="1287"/>
        <v>156.39166346936</v>
      </c>
      <c r="AP2720" s="17">
        <v>2776.8343104276901</v>
      </c>
      <c r="AQ2720" s="6">
        <f t="shared" si="1288"/>
        <v>2776.8343104276851</v>
      </c>
      <c r="AR2720" s="17">
        <v>511.81758820841702</v>
      </c>
      <c r="AS2720" s="6">
        <f t="shared" si="1267"/>
        <v>511.81758820841702</v>
      </c>
      <c r="AT2720" s="17">
        <v>1205.30738058114</v>
      </c>
      <c r="AU2720" s="6">
        <f t="shared" si="1268"/>
        <v>1205.30738058114</v>
      </c>
      <c r="AV2720" s="17">
        <v>680.239029267501</v>
      </c>
      <c r="AW2720" s="6">
        <f t="shared" si="1269"/>
        <v>680.239029267501</v>
      </c>
      <c r="AX2720" s="17">
        <v>379.47031237062703</v>
      </c>
      <c r="AY2720" s="6">
        <f t="shared" si="1270"/>
        <v>379.47031237062703</v>
      </c>
      <c r="AZ2720" s="20">
        <v>195594936.645668</v>
      </c>
      <c r="BA2720" s="20">
        <v>1264924548.78493</v>
      </c>
      <c r="BB2720" s="20">
        <v>199942999.49297699</v>
      </c>
      <c r="BC2720" s="20">
        <v>91537483.088090807</v>
      </c>
      <c r="BD2720" s="19">
        <f t="shared" si="1271"/>
        <v>1751.9999680116657</v>
      </c>
      <c r="BE2720" s="18">
        <v>39.360134030300998</v>
      </c>
      <c r="BF2720" s="20">
        <v>1052755.58887466</v>
      </c>
      <c r="BG2720" s="20">
        <v>62157.036208449201</v>
      </c>
      <c r="BH2720" s="19">
        <f t="shared" si="1289"/>
        <v>78.144848107290457</v>
      </c>
      <c r="BI2720" s="20">
        <v>432.64546995727801</v>
      </c>
      <c r="BJ2720">
        <v>158</v>
      </c>
      <c r="BK2720" s="22">
        <v>1216</v>
      </c>
      <c r="BL2720" s="22">
        <v>1844.76928</v>
      </c>
      <c r="BM2720" s="22">
        <v>304</v>
      </c>
      <c r="BN2720" s="22">
        <v>76</v>
      </c>
      <c r="BO2720">
        <v>0.30948833747294002</v>
      </c>
    </row>
    <row r="2721" spans="1:67" x14ac:dyDescent="0.2">
      <c r="A2721" s="27">
        <v>2720</v>
      </c>
      <c r="B2721" s="18">
        <v>360.53789163106501</v>
      </c>
      <c r="C2721" s="18">
        <v>600.4</v>
      </c>
      <c r="D2721">
        <v>400</v>
      </c>
      <c r="E2721">
        <v>1600</v>
      </c>
      <c r="F2721">
        <v>7</v>
      </c>
      <c r="G2721" s="23">
        <f t="shared" si="1272"/>
        <v>0.95415393930579628</v>
      </c>
      <c r="H2721">
        <v>100</v>
      </c>
      <c r="I2721" s="17">
        <v>169.202448840447</v>
      </c>
      <c r="J2721" s="6">
        <f t="shared" si="1273"/>
        <v>167.87846064714932</v>
      </c>
      <c r="K2721" s="6">
        <f t="shared" si="1290"/>
        <v>167.87846064714932</v>
      </c>
      <c r="L2721" s="6">
        <f t="shared" si="1274"/>
        <v>1</v>
      </c>
      <c r="M2721" s="6">
        <f t="shared" si="1275"/>
        <v>169.202448840447</v>
      </c>
      <c r="N2721" s="28">
        <v>99.999998174182295</v>
      </c>
      <c r="O2721" s="17">
        <v>288.59174497948698</v>
      </c>
      <c r="P2721" s="6">
        <f t="shared" si="1276"/>
        <v>274.10857627519601</v>
      </c>
      <c r="Q2721" s="6">
        <f t="shared" si="1262"/>
        <v>274.10857627519601</v>
      </c>
      <c r="R2721" s="17">
        <v>274.10857627519601</v>
      </c>
      <c r="S2721" s="6">
        <f t="shared" si="1277"/>
        <v>14.483168704290961</v>
      </c>
      <c r="T2721" s="6">
        <f t="shared" si="1278"/>
        <v>288.59174497948698</v>
      </c>
      <c r="U2721" s="17">
        <v>99.456855182386505</v>
      </c>
      <c r="V2721" s="6">
        <f t="shared" si="1279"/>
        <v>89.683423102575702</v>
      </c>
      <c r="W2721" s="6">
        <f t="shared" si="1263"/>
        <v>89.683423102575702</v>
      </c>
      <c r="X2721" s="17">
        <v>89.683423102575702</v>
      </c>
      <c r="Y2721" s="6">
        <f t="shared" si="1280"/>
        <v>9.773432079810803</v>
      </c>
      <c r="Z2721" s="6">
        <f t="shared" si="1281"/>
        <v>99.456855182386505</v>
      </c>
      <c r="AA2721" s="17">
        <v>960.74741150177101</v>
      </c>
      <c r="AB2721" s="6">
        <f t="shared" si="1291"/>
        <v>855.58746112613699</v>
      </c>
      <c r="AC2721" s="6">
        <f t="shared" si="1264"/>
        <v>855.58746112613699</v>
      </c>
      <c r="AD2721" s="17">
        <v>901.35920568535198</v>
      </c>
      <c r="AE2721" s="6">
        <f t="shared" si="1282"/>
        <v>59.388205816419031</v>
      </c>
      <c r="AF2721" s="17">
        <v>855.58746112613699</v>
      </c>
      <c r="AG2721" s="6">
        <f t="shared" si="1283"/>
        <v>45.771744559214994</v>
      </c>
      <c r="AH2721" s="6">
        <f t="shared" si="1265"/>
        <v>45.771744559214994</v>
      </c>
      <c r="AI2721" s="6">
        <f t="shared" si="1284"/>
        <v>960.74741150177101</v>
      </c>
      <c r="AJ2721" s="17">
        <v>156.710343516546</v>
      </c>
      <c r="AK2721" s="6">
        <f t="shared" si="1285"/>
        <v>126.72190880687999</v>
      </c>
      <c r="AL2721" s="6">
        <f t="shared" si="1266"/>
        <v>126.72190880687999</v>
      </c>
      <c r="AM2721" s="17">
        <v>126.72190880687999</v>
      </c>
      <c r="AN2721" s="6">
        <f t="shared" si="1286"/>
        <v>29.988434709666009</v>
      </c>
      <c r="AO2721" s="6">
        <f t="shared" si="1287"/>
        <v>156.710343516546</v>
      </c>
      <c r="AP2721" s="17">
        <v>2861.80636246829</v>
      </c>
      <c r="AQ2721" s="6">
        <f t="shared" si="1288"/>
        <v>2861.806362468295</v>
      </c>
      <c r="AR2721" s="17">
        <v>597.05148905165902</v>
      </c>
      <c r="AS2721" s="6">
        <f t="shared" si="1267"/>
        <v>597.05148905165902</v>
      </c>
      <c r="AT2721" s="17">
        <v>1205.16804019954</v>
      </c>
      <c r="AU2721" s="6">
        <f t="shared" si="1268"/>
        <v>1205.16804019954</v>
      </c>
      <c r="AV2721" s="17">
        <v>680.16038977068297</v>
      </c>
      <c r="AW2721" s="6">
        <f t="shared" si="1269"/>
        <v>680.16038977068297</v>
      </c>
      <c r="AX2721" s="17">
        <v>379.42644344641297</v>
      </c>
      <c r="AY2721" s="6">
        <f t="shared" si="1270"/>
        <v>379.42644344641297</v>
      </c>
      <c r="AZ2721" s="20">
        <v>207809687.713112</v>
      </c>
      <c r="BA2721" s="20">
        <v>1264932463.92048</v>
      </c>
      <c r="BB2721" s="20">
        <v>198935519.50837201</v>
      </c>
      <c r="BC2721" s="20">
        <v>80322296.869705901</v>
      </c>
      <c r="BD2721" s="19">
        <f t="shared" si="1271"/>
        <v>1751.99996801167</v>
      </c>
      <c r="BE2721" s="18">
        <v>41.128589431307901</v>
      </c>
      <c r="BF2721" s="20">
        <v>911828.47790608602</v>
      </c>
      <c r="BG2721" s="20">
        <v>53836.385497309697</v>
      </c>
      <c r="BH2721" s="19">
        <f t="shared" si="1289"/>
        <v>67.683989198328518</v>
      </c>
      <c r="BI2721" s="20">
        <v>504.75304828349101</v>
      </c>
      <c r="BJ2721">
        <v>158</v>
      </c>
      <c r="BK2721" s="22">
        <v>1216</v>
      </c>
      <c r="BL2721" s="22">
        <v>1844.76928</v>
      </c>
      <c r="BM2721" s="22">
        <v>304</v>
      </c>
      <c r="BN2721" s="22">
        <v>76</v>
      </c>
      <c r="BO2721">
        <v>0.30796176707477602</v>
      </c>
    </row>
    <row r="2722" spans="1:67" x14ac:dyDescent="0.2">
      <c r="A2722" s="27">
        <v>2721</v>
      </c>
      <c r="B2722" s="18">
        <v>412.043304721217</v>
      </c>
      <c r="C2722" s="18">
        <v>600.4</v>
      </c>
      <c r="D2722">
        <v>400</v>
      </c>
      <c r="E2722">
        <v>1600</v>
      </c>
      <c r="F2722">
        <v>7</v>
      </c>
      <c r="G2722" s="23">
        <f t="shared" si="1272"/>
        <v>0.95927579676064278</v>
      </c>
      <c r="H2722">
        <v>100</v>
      </c>
      <c r="I2722" s="17">
        <v>173.65878757600399</v>
      </c>
      <c r="J2722" s="6">
        <f t="shared" si="1273"/>
        <v>172.24726776529837</v>
      </c>
      <c r="K2722" s="6">
        <f t="shared" si="1290"/>
        <v>172.24726776529837</v>
      </c>
      <c r="L2722" s="6">
        <f t="shared" si="1274"/>
        <v>1</v>
      </c>
      <c r="M2722" s="6">
        <f t="shared" si="1275"/>
        <v>173.65878757600399</v>
      </c>
      <c r="N2722" s="28">
        <v>99.999998174182295</v>
      </c>
      <c r="O2722" s="17">
        <v>314.23130741461802</v>
      </c>
      <c r="P2722" s="6">
        <f t="shared" si="1276"/>
        <v>298.45977210918898</v>
      </c>
      <c r="Q2722" s="6">
        <f t="shared" si="1262"/>
        <v>298.45977210918898</v>
      </c>
      <c r="R2722" s="17">
        <v>298.45977210918898</v>
      </c>
      <c r="S2722" s="6">
        <f t="shared" si="1277"/>
        <v>15.77153530542904</v>
      </c>
      <c r="T2722" s="6">
        <f t="shared" si="1278"/>
        <v>314.23130741461802</v>
      </c>
      <c r="U2722" s="17">
        <v>99.445849711649402</v>
      </c>
      <c r="V2722" s="6">
        <f t="shared" si="1279"/>
        <v>89.672541287983606</v>
      </c>
      <c r="W2722" s="6">
        <f t="shared" si="1263"/>
        <v>89.672541287983606</v>
      </c>
      <c r="X2722" s="17">
        <v>89.672541287983606</v>
      </c>
      <c r="Y2722" s="6">
        <f t="shared" si="1280"/>
        <v>9.7733084236657959</v>
      </c>
      <c r="Z2722" s="6">
        <f t="shared" si="1281"/>
        <v>99.445849711649402</v>
      </c>
      <c r="AA2722" s="17">
        <v>1071.16389466838</v>
      </c>
      <c r="AB2722" s="6">
        <f t="shared" si="1291"/>
        <v>960.62153316240006</v>
      </c>
      <c r="AC2722" s="6">
        <f t="shared" si="1264"/>
        <v>960.62153316240006</v>
      </c>
      <c r="AD2722" s="17">
        <v>1006.13584232158</v>
      </c>
      <c r="AE2722" s="6">
        <f t="shared" si="1282"/>
        <v>65.028052346799996</v>
      </c>
      <c r="AF2722" s="17">
        <v>960.62153316240006</v>
      </c>
      <c r="AG2722" s="6">
        <f t="shared" si="1283"/>
        <v>45.514309159179902</v>
      </c>
      <c r="AH2722" s="6">
        <f t="shared" si="1265"/>
        <v>45.514309159179902</v>
      </c>
      <c r="AI2722" s="6">
        <f t="shared" si="1284"/>
        <v>1071.16389466838</v>
      </c>
      <c r="AJ2722" s="17">
        <v>157.22466798443</v>
      </c>
      <c r="AK2722" s="6">
        <f t="shared" si="1285"/>
        <v>127.08292921228301</v>
      </c>
      <c r="AL2722" s="6">
        <f t="shared" si="1266"/>
        <v>127.08292921228301</v>
      </c>
      <c r="AM2722" s="17">
        <v>127.08292921228301</v>
      </c>
      <c r="AN2722" s="6">
        <f t="shared" si="1286"/>
        <v>30.141738772146994</v>
      </c>
      <c r="AO2722" s="6">
        <f t="shared" si="1287"/>
        <v>157.22466798443</v>
      </c>
      <c r="AP2722" s="17">
        <v>2946.7791269692302</v>
      </c>
      <c r="AQ2722" s="6">
        <f t="shared" si="1288"/>
        <v>2946.7791269692279</v>
      </c>
      <c r="AR2722" s="17">
        <v>682.27039832979699</v>
      </c>
      <c r="AS2722" s="6">
        <f t="shared" si="1267"/>
        <v>682.27039832979699</v>
      </c>
      <c r="AT2722" s="17">
        <v>1205.0370565676101</v>
      </c>
      <c r="AU2722" s="6">
        <f t="shared" si="1268"/>
        <v>1205.0370565676101</v>
      </c>
      <c r="AV2722" s="17">
        <v>680.086466570619</v>
      </c>
      <c r="AW2722" s="6">
        <f t="shared" si="1269"/>
        <v>680.086466570619</v>
      </c>
      <c r="AX2722" s="17">
        <v>379.38520550120199</v>
      </c>
      <c r="AY2722" s="6">
        <f t="shared" si="1270"/>
        <v>379.38520550120199</v>
      </c>
      <c r="AZ2722" s="20">
        <v>217813425.60404801</v>
      </c>
      <c r="BA2722" s="20">
        <v>1264945034.4786999</v>
      </c>
      <c r="BB2722" s="20">
        <v>197892705.15627101</v>
      </c>
      <c r="BC2722" s="20">
        <v>71348802.772654697</v>
      </c>
      <c r="BD2722" s="19">
        <f t="shared" si="1271"/>
        <v>1751.9999680116737</v>
      </c>
      <c r="BE2722" s="18">
        <v>42.847514036903704</v>
      </c>
      <c r="BF2722" s="20">
        <v>811653.87903465796</v>
      </c>
      <c r="BG2722" s="20">
        <v>47921.853924151299</v>
      </c>
      <c r="BH2722" s="19">
        <f t="shared" si="1289"/>
        <v>60.248142838790919</v>
      </c>
      <c r="BI2722" s="20">
        <v>576.86062660970504</v>
      </c>
      <c r="BJ2722">
        <v>158</v>
      </c>
      <c r="BK2722" s="22">
        <v>1216</v>
      </c>
      <c r="BL2722" s="22">
        <v>1844.76928</v>
      </c>
      <c r="BM2722" s="22">
        <v>304</v>
      </c>
      <c r="BN2722" s="22">
        <v>76</v>
      </c>
      <c r="BO2722">
        <v>0.30637781229685701</v>
      </c>
    </row>
    <row r="2723" spans="1:67" x14ac:dyDescent="0.2">
      <c r="A2723" s="27">
        <v>2722</v>
      </c>
      <c r="B2723" s="18">
        <v>463.54871781137001</v>
      </c>
      <c r="C2723" s="18">
        <v>600.4</v>
      </c>
      <c r="D2723">
        <v>400</v>
      </c>
      <c r="E2723">
        <v>1600</v>
      </c>
      <c r="F2723">
        <v>7</v>
      </c>
      <c r="G2723" s="23">
        <f t="shared" si="1272"/>
        <v>0.96364669640764244</v>
      </c>
      <c r="H2723">
        <v>100</v>
      </c>
      <c r="I2723" s="17">
        <v>178.19236291451799</v>
      </c>
      <c r="J2723" s="6">
        <f t="shared" si="1273"/>
        <v>176.52463859751157</v>
      </c>
      <c r="K2723" s="6">
        <f t="shared" si="1290"/>
        <v>176.52463859751157</v>
      </c>
      <c r="L2723" s="6">
        <f t="shared" si="1274"/>
        <v>1</v>
      </c>
      <c r="M2723" s="6">
        <f t="shared" si="1275"/>
        <v>178.19236291451799</v>
      </c>
      <c r="N2723" s="28">
        <v>100</v>
      </c>
      <c r="O2723" s="17">
        <v>340.17558423313898</v>
      </c>
      <c r="P2723" s="6">
        <f t="shared" si="1276"/>
        <v>323.10022348102501</v>
      </c>
      <c r="Q2723" s="6">
        <f t="shared" si="1262"/>
        <v>323.10022348102501</v>
      </c>
      <c r="R2723" s="17">
        <v>323.10022348102501</v>
      </c>
      <c r="S2723" s="6">
        <f t="shared" si="1277"/>
        <v>17.075360752113966</v>
      </c>
      <c r="T2723" s="6">
        <f t="shared" si="1278"/>
        <v>340.17558423313898</v>
      </c>
      <c r="U2723" s="17">
        <v>99.436952577351803</v>
      </c>
      <c r="V2723" s="6">
        <f t="shared" si="1279"/>
        <v>89.663616394546906</v>
      </c>
      <c r="W2723" s="6">
        <f t="shared" si="1263"/>
        <v>89.663616394546906</v>
      </c>
      <c r="X2723" s="17">
        <v>89.663616394546906</v>
      </c>
      <c r="Y2723" s="6">
        <f t="shared" si="1280"/>
        <v>9.773336182804897</v>
      </c>
      <c r="Z2723" s="6">
        <f t="shared" si="1281"/>
        <v>99.436952577351803</v>
      </c>
      <c r="AA2723" s="17">
        <v>1185.07829031088</v>
      </c>
      <c r="AB2723" s="6">
        <f t="shared" si="1291"/>
        <v>1068.5937092173101</v>
      </c>
      <c r="AC2723" s="6">
        <f t="shared" si="1264"/>
        <v>1068.5937092173101</v>
      </c>
      <c r="AD2723" s="17">
        <v>1114.2391502343801</v>
      </c>
      <c r="AE2723" s="6">
        <f t="shared" si="1282"/>
        <v>70.839140076499916</v>
      </c>
      <c r="AF2723" s="17">
        <v>1068.5937092173101</v>
      </c>
      <c r="AG2723" s="6">
        <f t="shared" si="1283"/>
        <v>45.64544101706997</v>
      </c>
      <c r="AH2723" s="6">
        <f t="shared" si="1265"/>
        <v>45.64544101706997</v>
      </c>
      <c r="AI2723" s="6">
        <f t="shared" si="1284"/>
        <v>1185.07829031088</v>
      </c>
      <c r="AJ2723" s="17">
        <v>157.680280587119</v>
      </c>
      <c r="AK2723" s="6">
        <f t="shared" si="1285"/>
        <v>127.404396716292</v>
      </c>
      <c r="AL2723" s="6">
        <f t="shared" si="1266"/>
        <v>127.404396716292</v>
      </c>
      <c r="AM2723" s="17">
        <v>127.404396716292</v>
      </c>
      <c r="AN2723" s="6">
        <f t="shared" si="1286"/>
        <v>30.275883870827002</v>
      </c>
      <c r="AO2723" s="6">
        <f t="shared" si="1287"/>
        <v>157.680280587119</v>
      </c>
      <c r="AP2723" s="17">
        <v>3031.7525417032298</v>
      </c>
      <c r="AQ2723" s="6">
        <f t="shared" si="1288"/>
        <v>3031.7525417032298</v>
      </c>
      <c r="AR2723" s="17">
        <v>767.475625426634</v>
      </c>
      <c r="AS2723" s="6">
        <f t="shared" si="1267"/>
        <v>767.475625426634</v>
      </c>
      <c r="AT2723" s="17">
        <v>1204.9136997954099</v>
      </c>
      <c r="AU2723" s="6">
        <f t="shared" si="1268"/>
        <v>1204.9136997954099</v>
      </c>
      <c r="AV2723" s="17">
        <v>680.01684773949898</v>
      </c>
      <c r="AW2723" s="6">
        <f t="shared" si="1269"/>
        <v>680.01684773949898</v>
      </c>
      <c r="AX2723" s="17">
        <v>379.346368741687</v>
      </c>
      <c r="AY2723" s="6">
        <f t="shared" si="1270"/>
        <v>379.346368741687</v>
      </c>
      <c r="AZ2723" s="20">
        <v>226050735.15976301</v>
      </c>
      <c r="BA2723" s="20">
        <v>1264932465.8313701</v>
      </c>
      <c r="BB2723" s="20">
        <v>197325811.11505201</v>
      </c>
      <c r="BC2723" s="20">
        <v>63690987.893810302</v>
      </c>
      <c r="BD2723" s="19">
        <f t="shared" si="1271"/>
        <v>1751.9999999999955</v>
      </c>
      <c r="BE2723" s="18">
        <v>44.494496940340198</v>
      </c>
      <c r="BF2723" s="20">
        <v>723795.651317009</v>
      </c>
      <c r="BG2723" s="20">
        <v>42734.5083529978</v>
      </c>
      <c r="BH2723" s="19">
        <f t="shared" si="1289"/>
        <v>53.726525698758266</v>
      </c>
      <c r="BI2723" s="20">
        <v>648.96820493591804</v>
      </c>
      <c r="BJ2723">
        <v>158</v>
      </c>
      <c r="BK2723" s="22">
        <v>1216</v>
      </c>
      <c r="BL2723" s="22">
        <v>1844.76928</v>
      </c>
      <c r="BM2723" s="22">
        <v>304</v>
      </c>
      <c r="BN2723" s="22">
        <v>76</v>
      </c>
      <c r="BO2723">
        <v>0.305510601794443</v>
      </c>
    </row>
    <row r="2724" spans="1:67" x14ac:dyDescent="0.2">
      <c r="A2724" s="27">
        <v>2723</v>
      </c>
      <c r="B2724" s="18">
        <v>515.05413090152194</v>
      </c>
      <c r="C2724" s="18">
        <v>600.4</v>
      </c>
      <c r="D2724">
        <v>400</v>
      </c>
      <c r="E2724">
        <v>1600</v>
      </c>
      <c r="F2724">
        <v>7</v>
      </c>
      <c r="G2724" s="23">
        <f t="shared" si="1272"/>
        <v>0.96788013976605225</v>
      </c>
      <c r="H2724">
        <v>100</v>
      </c>
      <c r="I2724" s="17">
        <v>182.73698798926699</v>
      </c>
      <c r="J2724" s="6">
        <f t="shared" si="1273"/>
        <v>180.49176987053627</v>
      </c>
      <c r="K2724" s="6">
        <f t="shared" si="1290"/>
        <v>180.49176987053627</v>
      </c>
      <c r="L2724" s="6">
        <f t="shared" si="1274"/>
        <v>1</v>
      </c>
      <c r="M2724" s="6">
        <f t="shared" si="1275"/>
        <v>182.73698798926699</v>
      </c>
      <c r="N2724" s="28">
        <v>100</v>
      </c>
      <c r="O2724" s="17">
        <v>366.11696763633302</v>
      </c>
      <c r="P2724" s="6">
        <f t="shared" si="1276"/>
        <v>347.73777422719297</v>
      </c>
      <c r="Q2724" s="6">
        <f t="shared" si="1262"/>
        <v>347.73777422719297</v>
      </c>
      <c r="R2724" s="17">
        <v>347.73777422719297</v>
      </c>
      <c r="S2724" s="6">
        <f t="shared" si="1277"/>
        <v>18.379193409140044</v>
      </c>
      <c r="T2724" s="6">
        <f t="shared" si="1278"/>
        <v>366.11696763633302</v>
      </c>
      <c r="U2724" s="17">
        <v>99.428015548946107</v>
      </c>
      <c r="V2724" s="6">
        <f t="shared" si="1279"/>
        <v>89.654706576452497</v>
      </c>
      <c r="W2724" s="6">
        <f t="shared" si="1263"/>
        <v>89.654706576452497</v>
      </c>
      <c r="X2724" s="17">
        <v>89.654706576452497</v>
      </c>
      <c r="Y2724" s="6">
        <f t="shared" si="1280"/>
        <v>9.7733089724936093</v>
      </c>
      <c r="Z2724" s="6">
        <f t="shared" si="1281"/>
        <v>99.428015548946107</v>
      </c>
      <c r="AA2724" s="17">
        <v>1313.14792670114</v>
      </c>
      <c r="AB2724" s="6">
        <f t="shared" si="1291"/>
        <v>1190.3406024072401</v>
      </c>
      <c r="AC2724" s="6">
        <f t="shared" si="1264"/>
        <v>1190.3406024072401</v>
      </c>
      <c r="AD2724" s="17">
        <v>1235.79213982837</v>
      </c>
      <c r="AE2724" s="6">
        <f t="shared" si="1282"/>
        <v>77.355786872770068</v>
      </c>
      <c r="AF2724" s="17">
        <v>1190.3406024072401</v>
      </c>
      <c r="AG2724" s="6">
        <f t="shared" si="1283"/>
        <v>45.451537421129842</v>
      </c>
      <c r="AH2724" s="6">
        <f t="shared" si="1265"/>
        <v>45.451537421129842</v>
      </c>
      <c r="AI2724" s="6">
        <f t="shared" si="1284"/>
        <v>1313.14792670114</v>
      </c>
      <c r="AJ2724" s="17">
        <v>157.74606655847001</v>
      </c>
      <c r="AK2724" s="6">
        <f t="shared" si="1285"/>
        <v>127.413474137785</v>
      </c>
      <c r="AL2724" s="6">
        <f t="shared" si="1266"/>
        <v>127.413474137785</v>
      </c>
      <c r="AM2724" s="17">
        <v>127.413474137785</v>
      </c>
      <c r="AN2724" s="6">
        <f t="shared" si="1286"/>
        <v>30.332592420685003</v>
      </c>
      <c r="AO2724" s="6">
        <f t="shared" si="1287"/>
        <v>157.74606655847001</v>
      </c>
      <c r="AP2724" s="17">
        <v>3116.7265514847099</v>
      </c>
      <c r="AQ2724" s="6">
        <f t="shared" si="1288"/>
        <v>3116.7265514847054</v>
      </c>
      <c r="AR2724" s="17">
        <v>852.66833155528798</v>
      </c>
      <c r="AS2724" s="6">
        <f t="shared" si="1267"/>
        <v>852.66833155528798</v>
      </c>
      <c r="AT2724" s="17">
        <v>1204.7973225877799</v>
      </c>
      <c r="AU2724" s="6">
        <f t="shared" si="1268"/>
        <v>1204.7973225877799</v>
      </c>
      <c r="AV2724" s="17">
        <v>679.95116796351999</v>
      </c>
      <c r="AW2724" s="6">
        <f t="shared" si="1269"/>
        <v>679.95116796351999</v>
      </c>
      <c r="AX2724" s="17">
        <v>379.30972937811799</v>
      </c>
      <c r="AY2724" s="6">
        <f t="shared" si="1270"/>
        <v>379.30972937811799</v>
      </c>
      <c r="AZ2724" s="20">
        <v>233243105.60150099</v>
      </c>
      <c r="BA2724" s="20">
        <v>1264954525.32039</v>
      </c>
      <c r="BB2724" s="20">
        <v>197528373.94823101</v>
      </c>
      <c r="BC2724" s="20">
        <v>56273995.129876398</v>
      </c>
      <c r="BD2724" s="19">
        <f t="shared" si="1271"/>
        <v>1751.9999999999984</v>
      </c>
      <c r="BE2724" s="18">
        <v>46.056295226369201</v>
      </c>
      <c r="BF2724" s="20">
        <v>636182.546359214</v>
      </c>
      <c r="BG2724" s="20">
        <v>37561.635375883001</v>
      </c>
      <c r="BH2724" s="19">
        <f t="shared" si="1289"/>
        <v>47.22310484164484</v>
      </c>
      <c r="BI2724" s="20">
        <v>721.07578326213104</v>
      </c>
      <c r="BJ2724">
        <v>158</v>
      </c>
      <c r="BK2724" s="22">
        <v>1216</v>
      </c>
      <c r="BL2724" s="22">
        <v>1844.76928</v>
      </c>
      <c r="BM2724" s="22">
        <v>304</v>
      </c>
      <c r="BN2724" s="22">
        <v>76</v>
      </c>
      <c r="BO2724">
        <v>0.30582265515909901</v>
      </c>
    </row>
    <row r="2725" spans="1:67" x14ac:dyDescent="0.2">
      <c r="A2725" s="27">
        <v>2724</v>
      </c>
      <c r="B2725" s="18">
        <v>566.55954399167399</v>
      </c>
      <c r="C2725" s="18">
        <v>600.4</v>
      </c>
      <c r="D2725">
        <v>400</v>
      </c>
      <c r="E2725">
        <v>1600</v>
      </c>
      <c r="F2725">
        <v>7</v>
      </c>
      <c r="G2725" s="23">
        <f t="shared" si="1272"/>
        <v>0.97081402906204861</v>
      </c>
      <c r="H2725">
        <v>100</v>
      </c>
      <c r="I2725" s="17">
        <v>187.32397289607599</v>
      </c>
      <c r="J2725" s="6">
        <f t="shared" si="1273"/>
        <v>185.30424676248481</v>
      </c>
      <c r="K2725" s="6">
        <f t="shared" si="1290"/>
        <v>185.30424676248481</v>
      </c>
      <c r="L2725" s="6">
        <f t="shared" si="1274"/>
        <v>1</v>
      </c>
      <c r="M2725" s="6">
        <f t="shared" si="1275"/>
        <v>187.32397289607599</v>
      </c>
      <c r="N2725" s="28">
        <v>100</v>
      </c>
      <c r="O2725" s="17">
        <v>392.00495898447099</v>
      </c>
      <c r="P2725" s="6">
        <f t="shared" si="1276"/>
        <v>372.32447355890298</v>
      </c>
      <c r="Q2725" s="6">
        <f t="shared" si="1262"/>
        <v>372.32447355890298</v>
      </c>
      <c r="R2725" s="17">
        <v>372.32447355890298</v>
      </c>
      <c r="S2725" s="6">
        <f t="shared" si="1277"/>
        <v>19.680485425568008</v>
      </c>
      <c r="T2725" s="6">
        <f t="shared" si="1278"/>
        <v>392.00495898447099</v>
      </c>
      <c r="U2725" s="17">
        <v>99.418856960239694</v>
      </c>
      <c r="V2725" s="6">
        <f t="shared" si="1279"/>
        <v>89.645643825865093</v>
      </c>
      <c r="W2725" s="6">
        <f t="shared" si="1263"/>
        <v>89.645643825865093</v>
      </c>
      <c r="X2725" s="17">
        <v>89.645643825865093</v>
      </c>
      <c r="Y2725" s="6">
        <f t="shared" si="1280"/>
        <v>9.7732131343746005</v>
      </c>
      <c r="Z2725" s="6">
        <f t="shared" si="1281"/>
        <v>99.418856960239694</v>
      </c>
      <c r="AA2725" s="17">
        <v>1447.5458306763501</v>
      </c>
      <c r="AB2725" s="6">
        <f t="shared" si="1291"/>
        <v>1318.0347266419501</v>
      </c>
      <c r="AC2725" s="6">
        <f t="shared" si="1264"/>
        <v>1318.0347266419501</v>
      </c>
      <c r="AD2725" s="17">
        <v>1363.3344226122399</v>
      </c>
      <c r="AE2725" s="6">
        <f t="shared" si="1282"/>
        <v>84.211408064110174</v>
      </c>
      <c r="AF2725" s="17">
        <v>1318.0347266419501</v>
      </c>
      <c r="AG2725" s="6">
        <f t="shared" si="1283"/>
        <v>45.299695970289804</v>
      </c>
      <c r="AH2725" s="6">
        <f t="shared" si="1265"/>
        <v>45.299695970289804</v>
      </c>
      <c r="AI2725" s="6">
        <f t="shared" si="1284"/>
        <v>1447.5458306763501</v>
      </c>
      <c r="AJ2725" s="17">
        <v>157.94016285734801</v>
      </c>
      <c r="AK2725" s="6">
        <f t="shared" si="1285"/>
        <v>127.533638352236</v>
      </c>
      <c r="AL2725" s="6">
        <f t="shared" si="1266"/>
        <v>127.533638352236</v>
      </c>
      <c r="AM2725" s="17">
        <v>127.533638352236</v>
      </c>
      <c r="AN2725" s="6">
        <f t="shared" si="1286"/>
        <v>30.406524505112017</v>
      </c>
      <c r="AO2725" s="6">
        <f t="shared" si="1287"/>
        <v>157.94016285734801</v>
      </c>
      <c r="AP2725" s="17">
        <v>3201.7011072011201</v>
      </c>
      <c r="AQ2725" s="6">
        <f t="shared" si="1288"/>
        <v>3201.7011072011196</v>
      </c>
      <c r="AR2725" s="17">
        <v>937.84955014043203</v>
      </c>
      <c r="AS2725" s="6">
        <f t="shared" si="1267"/>
        <v>937.84955014043203</v>
      </c>
      <c r="AT2725" s="17">
        <v>1204.68734888272</v>
      </c>
      <c r="AU2725" s="6">
        <f t="shared" si="1268"/>
        <v>1204.68734888272</v>
      </c>
      <c r="AV2725" s="17">
        <v>679.88910213070005</v>
      </c>
      <c r="AW2725" s="6">
        <f t="shared" si="1269"/>
        <v>679.88910213070005</v>
      </c>
      <c r="AX2725" s="17">
        <v>379.27510604726803</v>
      </c>
      <c r="AY2725" s="6">
        <f t="shared" si="1270"/>
        <v>379.27510604726803</v>
      </c>
      <c r="AZ2725" s="20">
        <v>239362493.13221401</v>
      </c>
      <c r="BA2725" s="20">
        <v>1264956808.24159</v>
      </c>
      <c r="BB2725" s="20">
        <v>196546941.96673301</v>
      </c>
      <c r="BC2725" s="20">
        <v>51133823.020089999</v>
      </c>
      <c r="BD2725" s="19">
        <f t="shared" si="1271"/>
        <v>1752.0000663606272</v>
      </c>
      <c r="BE2725" s="18">
        <v>47.575286365694403</v>
      </c>
      <c r="BF2725" s="20">
        <v>579472.95110610896</v>
      </c>
      <c r="BG2725" s="20">
        <v>34213.374485355002</v>
      </c>
      <c r="BH2725" s="19">
        <f t="shared" si="1289"/>
        <v>43.013614634819689</v>
      </c>
      <c r="BI2725" s="20">
        <v>793.18336158834404</v>
      </c>
      <c r="BJ2725">
        <v>158</v>
      </c>
      <c r="BK2725" s="22">
        <v>1216</v>
      </c>
      <c r="BL2725" s="22">
        <v>1844.76928</v>
      </c>
      <c r="BM2725" s="22">
        <v>304</v>
      </c>
      <c r="BN2725" s="22">
        <v>76</v>
      </c>
      <c r="BO2725">
        <v>0.30431065575362498</v>
      </c>
    </row>
    <row r="2726" spans="1:67" x14ac:dyDescent="0.2">
      <c r="A2726" s="27">
        <v>2725</v>
      </c>
      <c r="B2726" s="18">
        <v>618.06495708182604</v>
      </c>
      <c r="C2726" s="18">
        <v>600.4</v>
      </c>
      <c r="D2726">
        <v>400</v>
      </c>
      <c r="E2726">
        <v>1600</v>
      </c>
      <c r="F2726">
        <v>7</v>
      </c>
      <c r="G2726" s="23">
        <f t="shared" si="1272"/>
        <v>0.97337214007596207</v>
      </c>
      <c r="H2726">
        <v>100</v>
      </c>
      <c r="I2726" s="17">
        <v>191.94950903654899</v>
      </c>
      <c r="J2726" s="6">
        <f t="shared" si="1273"/>
        <v>189.73448290090619</v>
      </c>
      <c r="K2726" s="6">
        <f t="shared" si="1290"/>
        <v>189.73448290090619</v>
      </c>
      <c r="L2726" s="6">
        <f t="shared" si="1274"/>
        <v>1</v>
      </c>
      <c r="M2726" s="6">
        <f t="shared" si="1275"/>
        <v>191.94950903654899</v>
      </c>
      <c r="N2726" s="28">
        <v>100</v>
      </c>
      <c r="O2726" s="17">
        <v>417.995427074372</v>
      </c>
      <c r="P2726" s="6">
        <f t="shared" si="1276"/>
        <v>397.008376150186</v>
      </c>
      <c r="Q2726" s="6">
        <f t="shared" si="1262"/>
        <v>397.008376150186</v>
      </c>
      <c r="R2726" s="17">
        <v>397.008376150186</v>
      </c>
      <c r="S2726" s="6">
        <f t="shared" si="1277"/>
        <v>20.987050924186008</v>
      </c>
      <c r="T2726" s="6">
        <f t="shared" si="1278"/>
        <v>417.995427074372</v>
      </c>
      <c r="U2726" s="17">
        <v>99.410168013430393</v>
      </c>
      <c r="V2726" s="6">
        <f t="shared" si="1279"/>
        <v>89.637047644831895</v>
      </c>
      <c r="W2726" s="6">
        <f t="shared" si="1263"/>
        <v>89.637047644831895</v>
      </c>
      <c r="X2726" s="17">
        <v>89.637047644831895</v>
      </c>
      <c r="Y2726" s="6">
        <f t="shared" si="1280"/>
        <v>9.773120368598498</v>
      </c>
      <c r="Z2726" s="6">
        <f t="shared" si="1281"/>
        <v>99.410168013430393</v>
      </c>
      <c r="AA2726" s="17">
        <v>1571.9696275270401</v>
      </c>
      <c r="AB2726" s="6">
        <f t="shared" si="1291"/>
        <v>1436.54462225357</v>
      </c>
      <c r="AC2726" s="6">
        <f t="shared" si="1264"/>
        <v>1436.54462225357</v>
      </c>
      <c r="AD2726" s="17">
        <v>1481.40838027982</v>
      </c>
      <c r="AE2726" s="6">
        <f t="shared" si="1282"/>
        <v>90.561247247220081</v>
      </c>
      <c r="AF2726" s="17">
        <v>1436.54462225357</v>
      </c>
      <c r="AG2726" s="6">
        <f t="shared" si="1283"/>
        <v>44.863758026250025</v>
      </c>
      <c r="AH2726" s="6">
        <f t="shared" si="1265"/>
        <v>44.863758026250025</v>
      </c>
      <c r="AI2726" s="6">
        <f t="shared" si="1284"/>
        <v>1571.9696275270401</v>
      </c>
      <c r="AJ2726" s="17">
        <v>158.553831286986</v>
      </c>
      <c r="AK2726" s="6">
        <f t="shared" si="1285"/>
        <v>127.99403663749401</v>
      </c>
      <c r="AL2726" s="6">
        <f t="shared" si="1266"/>
        <v>127.99403663749401</v>
      </c>
      <c r="AM2726" s="17">
        <v>127.99403663749401</v>
      </c>
      <c r="AN2726" s="6">
        <f t="shared" si="1286"/>
        <v>30.559794649491991</v>
      </c>
      <c r="AO2726" s="6">
        <f t="shared" si="1287"/>
        <v>158.553831286986</v>
      </c>
      <c r="AP2726" s="17">
        <v>3286.6761649998898</v>
      </c>
      <c r="AQ2726" s="6">
        <f t="shared" si="1288"/>
        <v>3286.676164999883</v>
      </c>
      <c r="AR2726" s="17">
        <v>1023.0202039261</v>
      </c>
      <c r="AS2726" s="6">
        <f t="shared" si="1267"/>
        <v>1023.0202039261</v>
      </c>
      <c r="AT2726" s="17">
        <v>1204.5832643148999</v>
      </c>
      <c r="AU2726" s="6">
        <f t="shared" si="1268"/>
        <v>1204.5832643148999</v>
      </c>
      <c r="AV2726" s="17">
        <v>679.83035994882096</v>
      </c>
      <c r="AW2726" s="6">
        <f t="shared" si="1269"/>
        <v>679.83035994882096</v>
      </c>
      <c r="AX2726" s="17">
        <v>379.242336810062</v>
      </c>
      <c r="AY2726" s="6">
        <f t="shared" si="1270"/>
        <v>379.242336810062</v>
      </c>
      <c r="AZ2726" s="20">
        <v>244774092.44305399</v>
      </c>
      <c r="BA2726" s="20">
        <v>1264966761.81709</v>
      </c>
      <c r="BB2726" s="20">
        <v>195607135.152937</v>
      </c>
      <c r="BC2726" s="20">
        <v>46652010.586914301</v>
      </c>
      <c r="BD2726" s="19">
        <f t="shared" si="1271"/>
        <v>1751.9999999999952</v>
      </c>
      <c r="BE2726" s="18">
        <v>49.018813847135696</v>
      </c>
      <c r="BF2726" s="20">
        <v>519516.40217229101</v>
      </c>
      <c r="BG2726" s="20">
        <v>30673.406213140399</v>
      </c>
      <c r="BH2726" s="19">
        <f t="shared" si="1289"/>
        <v>38.563110017928516</v>
      </c>
      <c r="BI2726" s="20">
        <v>865.29093991455704</v>
      </c>
      <c r="BJ2726">
        <v>158</v>
      </c>
      <c r="BK2726" s="22">
        <v>1216</v>
      </c>
      <c r="BL2726" s="22">
        <v>1844.76928</v>
      </c>
      <c r="BM2726" s="22">
        <v>304</v>
      </c>
      <c r="BN2726" s="22">
        <v>76</v>
      </c>
      <c r="BO2726">
        <v>0.30286278948823397</v>
      </c>
    </row>
    <row r="2727" spans="1:67" x14ac:dyDescent="0.2">
      <c r="A2727" s="27">
        <v>2726</v>
      </c>
      <c r="B2727" s="18">
        <v>669.57037017197899</v>
      </c>
      <c r="C2727" s="18">
        <v>600.4</v>
      </c>
      <c r="D2727">
        <v>400</v>
      </c>
      <c r="E2727">
        <v>1600</v>
      </c>
      <c r="F2727">
        <v>7</v>
      </c>
      <c r="G2727" s="23">
        <f t="shared" si="1272"/>
        <v>0.97555366333753468</v>
      </c>
      <c r="H2727">
        <v>100</v>
      </c>
      <c r="I2727" s="17">
        <v>196.59920385250899</v>
      </c>
      <c r="J2727" s="6">
        <f t="shared" si="1273"/>
        <v>194.08853382803758</v>
      </c>
      <c r="K2727" s="6">
        <f t="shared" si="1290"/>
        <v>194.08853382803758</v>
      </c>
      <c r="L2727" s="6">
        <f t="shared" si="1274"/>
        <v>1</v>
      </c>
      <c r="M2727" s="6">
        <f t="shared" si="1275"/>
        <v>196.59920385250899</v>
      </c>
      <c r="N2727" s="28">
        <v>99.999999999999901</v>
      </c>
      <c r="O2727" s="17">
        <v>444.08508419910203</v>
      </c>
      <c r="P2727" s="6">
        <f t="shared" si="1276"/>
        <v>421.78636818174198</v>
      </c>
      <c r="Q2727" s="6">
        <f t="shared" si="1262"/>
        <v>421.78636818174198</v>
      </c>
      <c r="R2727" s="17">
        <v>421.78636818174198</v>
      </c>
      <c r="S2727" s="6">
        <f t="shared" si="1277"/>
        <v>22.29871601736005</v>
      </c>
      <c r="T2727" s="6">
        <f t="shared" si="1278"/>
        <v>444.08508419910203</v>
      </c>
      <c r="U2727" s="17">
        <v>99.402709543762299</v>
      </c>
      <c r="V2727" s="6">
        <f t="shared" si="1279"/>
        <v>89.629600691963304</v>
      </c>
      <c r="W2727" s="6">
        <f t="shared" si="1263"/>
        <v>89.629600691963304</v>
      </c>
      <c r="X2727" s="17">
        <v>89.629600691963304</v>
      </c>
      <c r="Y2727" s="6">
        <f t="shared" si="1280"/>
        <v>9.7731088517989946</v>
      </c>
      <c r="Z2727" s="6">
        <f t="shared" si="1281"/>
        <v>99.402709543762299</v>
      </c>
      <c r="AA2727" s="17">
        <v>1693.58435877854</v>
      </c>
      <c r="AB2727" s="6">
        <f t="shared" si="1291"/>
        <v>1552.4896261744</v>
      </c>
      <c r="AC2727" s="6">
        <f t="shared" si="1264"/>
        <v>1552.4896261744</v>
      </c>
      <c r="AD2727" s="17">
        <v>1596.81367679748</v>
      </c>
      <c r="AE2727" s="6">
        <f t="shared" si="1282"/>
        <v>96.770681981060079</v>
      </c>
      <c r="AF2727" s="17">
        <v>1552.4896261744</v>
      </c>
      <c r="AG2727" s="6">
        <f t="shared" si="1283"/>
        <v>44.324050623079984</v>
      </c>
      <c r="AH2727" s="6">
        <f t="shared" si="1265"/>
        <v>44.324050623079984</v>
      </c>
      <c r="AI2727" s="6">
        <f t="shared" si="1284"/>
        <v>1693.58435877854</v>
      </c>
      <c r="AJ2727" s="17">
        <v>159.214153449956</v>
      </c>
      <c r="AK2727" s="6">
        <f t="shared" si="1285"/>
        <v>128.491073413403</v>
      </c>
      <c r="AL2727" s="6">
        <f t="shared" si="1266"/>
        <v>128.491073413403</v>
      </c>
      <c r="AM2727" s="17">
        <v>128.491073413403</v>
      </c>
      <c r="AN2727" s="6">
        <f t="shared" si="1286"/>
        <v>30.723080036553</v>
      </c>
      <c r="AO2727" s="6">
        <f t="shared" si="1287"/>
        <v>159.214153449956</v>
      </c>
      <c r="AP2727" s="17">
        <v>3371.6516856026401</v>
      </c>
      <c r="AQ2727" s="6">
        <f t="shared" si="1288"/>
        <v>3371.651685602641</v>
      </c>
      <c r="AR2727" s="17">
        <v>1108.18111940679</v>
      </c>
      <c r="AS2727" s="6">
        <f t="shared" si="1267"/>
        <v>1108.18111940679</v>
      </c>
      <c r="AT2727" s="17">
        <v>1204.48460817144</v>
      </c>
      <c r="AU2727" s="6">
        <f t="shared" si="1268"/>
        <v>1204.48460817144</v>
      </c>
      <c r="AV2727" s="17">
        <v>679.77468140545204</v>
      </c>
      <c r="AW2727" s="6">
        <f t="shared" si="1269"/>
        <v>679.77468140545204</v>
      </c>
      <c r="AX2727" s="17">
        <v>379.211276618959</v>
      </c>
      <c r="AY2727" s="6">
        <f t="shared" si="1270"/>
        <v>379.211276618959</v>
      </c>
      <c r="AZ2727" s="20">
        <v>249385583.88450101</v>
      </c>
      <c r="BA2727" s="20">
        <v>1264972588.04898</v>
      </c>
      <c r="BB2727" s="20">
        <v>194811846.23387101</v>
      </c>
      <c r="BC2727" s="20">
        <v>42829981.832639001</v>
      </c>
      <c r="BD2727" s="19">
        <f t="shared" si="1271"/>
        <v>1751.9999999999909</v>
      </c>
      <c r="BE2727" s="18">
        <v>50.399394399739997</v>
      </c>
      <c r="BF2727" s="20">
        <v>470556.98887782602</v>
      </c>
      <c r="BG2727" s="20">
        <v>27782.733338022699</v>
      </c>
      <c r="BH2727" s="19">
        <f t="shared" si="1289"/>
        <v>34.928908607938119</v>
      </c>
      <c r="BI2727" s="20">
        <v>937.39851824077004</v>
      </c>
      <c r="BJ2727">
        <v>158</v>
      </c>
      <c r="BK2727" s="22">
        <v>1216</v>
      </c>
      <c r="BL2727" s="22">
        <v>1844.76928</v>
      </c>
      <c r="BM2727" s="22">
        <v>304</v>
      </c>
      <c r="BN2727" s="22">
        <v>76</v>
      </c>
      <c r="BO2727">
        <v>0.30163757272672398</v>
      </c>
    </row>
    <row r="2728" spans="1:67" x14ac:dyDescent="0.2">
      <c r="A2728" s="27">
        <v>2727</v>
      </c>
      <c r="B2728" s="18">
        <v>721.07578326213104</v>
      </c>
      <c r="C2728" s="18">
        <v>600.4</v>
      </c>
      <c r="D2728">
        <v>400</v>
      </c>
      <c r="E2728">
        <v>1600</v>
      </c>
      <c r="F2728">
        <v>7</v>
      </c>
      <c r="G2728" s="23">
        <f t="shared" si="1272"/>
        <v>0.97751822769317365</v>
      </c>
      <c r="H2728">
        <v>100</v>
      </c>
      <c r="I2728" s="17">
        <v>201.26548313287699</v>
      </c>
      <c r="J2728" s="6">
        <f t="shared" si="1273"/>
        <v>198.69601205440424</v>
      </c>
      <c r="K2728" s="6">
        <f t="shared" si="1290"/>
        <v>198.69601205440424</v>
      </c>
      <c r="L2728" s="6">
        <f t="shared" si="1274"/>
        <v>1</v>
      </c>
      <c r="M2728" s="6">
        <f t="shared" si="1275"/>
        <v>201.26548313287699</v>
      </c>
      <c r="N2728" s="28">
        <v>99.999999999999901</v>
      </c>
      <c r="O2728" s="17">
        <v>470.01937396492798</v>
      </c>
      <c r="P2728" s="6">
        <f t="shared" si="1276"/>
        <v>446.41668411756098</v>
      </c>
      <c r="Q2728" s="6">
        <f t="shared" si="1262"/>
        <v>446.41668411756098</v>
      </c>
      <c r="R2728" s="17">
        <v>446.41668411756098</v>
      </c>
      <c r="S2728" s="6">
        <f t="shared" si="1277"/>
        <v>23.602689847367003</v>
      </c>
      <c r="T2728" s="6">
        <f t="shared" si="1278"/>
        <v>470.01937396492798</v>
      </c>
      <c r="U2728" s="17">
        <v>99.395566643262299</v>
      </c>
      <c r="V2728" s="6">
        <f t="shared" si="1279"/>
        <v>89.622474971433505</v>
      </c>
      <c r="W2728" s="6">
        <f t="shared" si="1263"/>
        <v>89.622474971433505</v>
      </c>
      <c r="X2728" s="17">
        <v>89.622474971433505</v>
      </c>
      <c r="Y2728" s="6">
        <f t="shared" si="1280"/>
        <v>9.7730916718287943</v>
      </c>
      <c r="Z2728" s="6">
        <f t="shared" si="1281"/>
        <v>99.395566643262299</v>
      </c>
      <c r="AA2728" s="17">
        <v>1832.63588627423</v>
      </c>
      <c r="AB2728" s="6">
        <f t="shared" si="1291"/>
        <v>1684.7042085775399</v>
      </c>
      <c r="AC2728" s="6">
        <f t="shared" si="1264"/>
        <v>1684.7042085775399</v>
      </c>
      <c r="AD2728" s="17">
        <v>1728.7651629198899</v>
      </c>
      <c r="AE2728" s="6">
        <f t="shared" si="1282"/>
        <v>103.87072335434004</v>
      </c>
      <c r="AF2728" s="17">
        <v>1684.7042085775399</v>
      </c>
      <c r="AG2728" s="6">
        <f t="shared" si="1283"/>
        <v>44.060954342349987</v>
      </c>
      <c r="AH2728" s="6">
        <f t="shared" si="1265"/>
        <v>44.060954342349987</v>
      </c>
      <c r="AI2728" s="6">
        <f t="shared" si="1284"/>
        <v>1832.63588627423</v>
      </c>
      <c r="AJ2728" s="17">
        <v>159.632148271792</v>
      </c>
      <c r="AK2728" s="6">
        <f t="shared" si="1285"/>
        <v>128.79881279367601</v>
      </c>
      <c r="AL2728" s="6">
        <f t="shared" si="1266"/>
        <v>128.79881279367601</v>
      </c>
      <c r="AM2728" s="17">
        <v>128.79881279367601</v>
      </c>
      <c r="AN2728" s="6">
        <f t="shared" si="1286"/>
        <v>30.833335478115998</v>
      </c>
      <c r="AO2728" s="6">
        <f t="shared" si="1287"/>
        <v>159.632148271792</v>
      </c>
      <c r="AP2728" s="17">
        <v>3456.6276337239001</v>
      </c>
      <c r="AQ2728" s="6">
        <f t="shared" si="1288"/>
        <v>3456.6276337238987</v>
      </c>
      <c r="AR2728" s="17">
        <v>1193.3330390579999</v>
      </c>
      <c r="AS2728" s="6">
        <f t="shared" si="1267"/>
        <v>1193.3330390579999</v>
      </c>
      <c r="AT2728" s="17">
        <v>1204.3909665741201</v>
      </c>
      <c r="AU2728" s="6">
        <f t="shared" si="1268"/>
        <v>1204.3909665741201</v>
      </c>
      <c r="AV2728" s="17">
        <v>679.72183292025602</v>
      </c>
      <c r="AW2728" s="6">
        <f t="shared" si="1269"/>
        <v>679.72183292025602</v>
      </c>
      <c r="AX2728" s="17">
        <v>379.18179517152299</v>
      </c>
      <c r="AY2728" s="6">
        <f t="shared" si="1270"/>
        <v>379.18179517152299</v>
      </c>
      <c r="AZ2728" s="20">
        <v>253686773.40064201</v>
      </c>
      <c r="BA2728" s="20">
        <v>1264972588.04898</v>
      </c>
      <c r="BB2728" s="20">
        <v>193952573.46880999</v>
      </c>
      <c r="BC2728" s="20">
        <v>39388065.081559703</v>
      </c>
      <c r="BD2728" s="19">
        <f t="shared" si="1271"/>
        <v>1751.9999999999916</v>
      </c>
      <c r="BE2728" s="18">
        <v>51.713211782021403</v>
      </c>
      <c r="BF2728" s="20">
        <v>434807.04191962699</v>
      </c>
      <c r="BG2728" s="20">
        <v>25671.976794895501</v>
      </c>
      <c r="BH2728" s="19">
        <f t="shared" si="1289"/>
        <v>32.275230818517819</v>
      </c>
      <c r="BI2728" s="20">
        <v>1009.50609656698</v>
      </c>
      <c r="BJ2728">
        <v>158</v>
      </c>
      <c r="BK2728" s="22">
        <v>1216</v>
      </c>
      <c r="BL2728" s="22">
        <v>1844.76928</v>
      </c>
      <c r="BM2728" s="22">
        <v>304</v>
      </c>
      <c r="BN2728" s="22">
        <v>76</v>
      </c>
      <c r="BO2728">
        <v>0.30031378691001698</v>
      </c>
    </row>
    <row r="2729" spans="1:67" x14ac:dyDescent="0.2">
      <c r="A2729" s="27">
        <v>2728</v>
      </c>
      <c r="B2729" s="18">
        <v>772.58119635228297</v>
      </c>
      <c r="C2729" s="18">
        <v>600.4</v>
      </c>
      <c r="D2729">
        <v>400</v>
      </c>
      <c r="E2729">
        <v>1600</v>
      </c>
      <c r="F2729">
        <v>7</v>
      </c>
      <c r="G2729" s="23">
        <f t="shared" si="1272"/>
        <v>0.97916832201011039</v>
      </c>
      <c r="H2729">
        <v>100</v>
      </c>
      <c r="I2729" s="17">
        <v>205.95777221144201</v>
      </c>
      <c r="J2729" s="6">
        <f t="shared" si="1273"/>
        <v>203.42000542741351</v>
      </c>
      <c r="K2729" s="6">
        <f t="shared" si="1290"/>
        <v>203.42000542741351</v>
      </c>
      <c r="L2729" s="6">
        <f t="shared" si="1274"/>
        <v>1</v>
      </c>
      <c r="M2729" s="6">
        <f t="shared" si="1275"/>
        <v>205.95777221144201</v>
      </c>
      <c r="N2729" s="28">
        <v>99.999999999999901</v>
      </c>
      <c r="O2729" s="17">
        <v>495.94386132492099</v>
      </c>
      <c r="P2729" s="6">
        <f t="shared" si="1276"/>
        <v>471.03758850015902</v>
      </c>
      <c r="Q2729" s="6">
        <f t="shared" si="1262"/>
        <v>471.03758850015902</v>
      </c>
      <c r="R2729" s="17">
        <v>471.03758850015902</v>
      </c>
      <c r="S2729" s="6">
        <f t="shared" si="1277"/>
        <v>24.90627282476197</v>
      </c>
      <c r="T2729" s="6">
        <f t="shared" si="1278"/>
        <v>495.94386132492099</v>
      </c>
      <c r="U2729" s="17">
        <v>99.389012247332005</v>
      </c>
      <c r="V2729" s="6">
        <f t="shared" si="1279"/>
        <v>89.615913853235696</v>
      </c>
      <c r="W2729" s="6">
        <f t="shared" si="1263"/>
        <v>89.615913853235696</v>
      </c>
      <c r="X2729" s="17">
        <v>89.615913853235696</v>
      </c>
      <c r="Y2729" s="6">
        <f t="shared" si="1280"/>
        <v>9.7730983940963085</v>
      </c>
      <c r="Z2729" s="6">
        <f t="shared" si="1281"/>
        <v>99.389012247332005</v>
      </c>
      <c r="AA2729" s="17">
        <v>1975.1505596259899</v>
      </c>
      <c r="AB2729" s="6">
        <f t="shared" si="1291"/>
        <v>1819.80357355042</v>
      </c>
      <c r="AC2729" s="6">
        <f t="shared" si="1264"/>
        <v>1819.80357355042</v>
      </c>
      <c r="AD2729" s="17">
        <v>1864.0257071866899</v>
      </c>
      <c r="AE2729" s="6">
        <f t="shared" si="1282"/>
        <v>111.12485243929996</v>
      </c>
      <c r="AF2729" s="17">
        <v>1819.80357355042</v>
      </c>
      <c r="AG2729" s="6">
        <f t="shared" si="1283"/>
        <v>44.222133636269973</v>
      </c>
      <c r="AH2729" s="6">
        <f t="shared" si="1265"/>
        <v>44.222133636269973</v>
      </c>
      <c r="AI2729" s="6">
        <f t="shared" si="1284"/>
        <v>1975.1505596259899</v>
      </c>
      <c r="AJ2729" s="17">
        <v>160.067592491997</v>
      </c>
      <c r="AK2729" s="6">
        <f t="shared" si="1285"/>
        <v>129.12092350618701</v>
      </c>
      <c r="AL2729" s="6">
        <f t="shared" si="1266"/>
        <v>129.12092350618701</v>
      </c>
      <c r="AM2729" s="17">
        <v>129.12092350618701</v>
      </c>
      <c r="AN2729" s="6">
        <f t="shared" si="1286"/>
        <v>30.946668985809993</v>
      </c>
      <c r="AO2729" s="6">
        <f t="shared" si="1287"/>
        <v>160.067592491997</v>
      </c>
      <c r="AP2729" s="17">
        <v>3541.6039775763202</v>
      </c>
      <c r="AQ2729" s="6">
        <f t="shared" si="1288"/>
        <v>3541.6039775763206</v>
      </c>
      <c r="AR2729" s="17">
        <v>1278.4766317480401</v>
      </c>
      <c r="AS2729" s="6">
        <f t="shared" si="1267"/>
        <v>1278.4766317480401</v>
      </c>
      <c r="AT2729" s="17">
        <v>1204.30196667562</v>
      </c>
      <c r="AU2729" s="6">
        <f t="shared" si="1268"/>
        <v>1204.30196667562</v>
      </c>
      <c r="AV2729" s="17">
        <v>679.67160406948096</v>
      </c>
      <c r="AW2729" s="6">
        <f t="shared" si="1269"/>
        <v>679.67160406948096</v>
      </c>
      <c r="AX2729" s="17">
        <v>379.15377508317999</v>
      </c>
      <c r="AY2729" s="6">
        <f t="shared" si="1270"/>
        <v>379.15377508317999</v>
      </c>
      <c r="AZ2729" s="20">
        <v>257430821.7376</v>
      </c>
      <c r="BA2729" s="20">
        <v>1264972588.04898</v>
      </c>
      <c r="BB2729" s="20">
        <v>193099490.37512499</v>
      </c>
      <c r="BC2729" s="20">
        <v>36497099.838286303</v>
      </c>
      <c r="BD2729" s="19">
        <f t="shared" si="1271"/>
        <v>1751.9999999999914</v>
      </c>
      <c r="BE2729" s="18">
        <v>52.966896572385401</v>
      </c>
      <c r="BF2729" s="20">
        <v>404137.11490037199</v>
      </c>
      <c r="BG2729" s="20">
        <v>23861.1559506347</v>
      </c>
      <c r="BH2729" s="19">
        <f t="shared" si="1289"/>
        <v>29.998637115335551</v>
      </c>
      <c r="BI2729" s="20">
        <v>1081.6136748931899</v>
      </c>
      <c r="BJ2729">
        <v>158</v>
      </c>
      <c r="BK2729" s="22">
        <v>1216</v>
      </c>
      <c r="BL2729" s="22">
        <v>1844.76928</v>
      </c>
      <c r="BM2729" s="22">
        <v>304</v>
      </c>
      <c r="BN2729" s="22">
        <v>76</v>
      </c>
      <c r="BO2729">
        <v>0.298999543295556</v>
      </c>
    </row>
    <row r="2730" spans="1:67" x14ac:dyDescent="0.2">
      <c r="A2730" s="27">
        <v>2729</v>
      </c>
      <c r="B2730" s="18">
        <v>824.08660944243502</v>
      </c>
      <c r="C2730" s="18">
        <v>600.4</v>
      </c>
      <c r="D2730">
        <v>400</v>
      </c>
      <c r="E2730">
        <v>1600</v>
      </c>
      <c r="F2730">
        <v>7</v>
      </c>
      <c r="G2730" s="23">
        <f t="shared" si="1272"/>
        <v>0.98098048047795716</v>
      </c>
      <c r="H2730">
        <v>100</v>
      </c>
      <c r="I2730" s="17">
        <v>210.65342542224499</v>
      </c>
      <c r="J2730" s="6">
        <f t="shared" si="1273"/>
        <v>207.62903801222828</v>
      </c>
      <c r="K2730" s="6">
        <f t="shared" si="1290"/>
        <v>207.62903801222828</v>
      </c>
      <c r="L2730" s="6">
        <f t="shared" si="1274"/>
        <v>1</v>
      </c>
      <c r="M2730" s="6">
        <f t="shared" si="1275"/>
        <v>210.65342542224499</v>
      </c>
      <c r="N2730" s="28">
        <v>99.999999999999901</v>
      </c>
      <c r="O2730" s="17">
        <v>521.68884762129005</v>
      </c>
      <c r="P2730" s="6">
        <f t="shared" si="1276"/>
        <v>495.48791293568399</v>
      </c>
      <c r="Q2730" s="6">
        <f t="shared" si="1262"/>
        <v>495.48791293568399</v>
      </c>
      <c r="R2730" s="17">
        <v>495.48791293568399</v>
      </c>
      <c r="S2730" s="6">
        <f t="shared" si="1277"/>
        <v>26.200934685606057</v>
      </c>
      <c r="T2730" s="6">
        <f t="shared" si="1278"/>
        <v>521.68884762129005</v>
      </c>
      <c r="U2730" s="17">
        <v>99.382842927085903</v>
      </c>
      <c r="V2730" s="6">
        <f t="shared" si="1279"/>
        <v>89.609731444139797</v>
      </c>
      <c r="W2730" s="6">
        <f t="shared" si="1263"/>
        <v>89.609731444139797</v>
      </c>
      <c r="X2730" s="17">
        <v>89.609731444139797</v>
      </c>
      <c r="Y2730" s="6">
        <f t="shared" si="1280"/>
        <v>9.7731114829461063</v>
      </c>
      <c r="Z2730" s="6">
        <f t="shared" si="1281"/>
        <v>99.382842927085903</v>
      </c>
      <c r="AA2730" s="17">
        <v>2129.4244576372198</v>
      </c>
      <c r="AB2730" s="6">
        <f t="shared" si="1291"/>
        <v>1966.3453535133201</v>
      </c>
      <c r="AC2730" s="6">
        <f t="shared" si="1264"/>
        <v>1966.3453535133201</v>
      </c>
      <c r="AD2730" s="17">
        <v>2010.4103393492101</v>
      </c>
      <c r="AE2730" s="6">
        <f t="shared" si="1282"/>
        <v>119.01411828800974</v>
      </c>
      <c r="AF2730" s="17">
        <v>1966.3453535133201</v>
      </c>
      <c r="AG2730" s="6">
        <f t="shared" si="1283"/>
        <v>44.064985835889956</v>
      </c>
      <c r="AH2730" s="6">
        <f t="shared" si="1265"/>
        <v>44.064985835889956</v>
      </c>
      <c r="AI2730" s="6">
        <f t="shared" si="1284"/>
        <v>2129.4244576372203</v>
      </c>
      <c r="AJ2730" s="17">
        <v>160.470108580492</v>
      </c>
      <c r="AK2730" s="6">
        <f t="shared" si="1285"/>
        <v>129.42119371322701</v>
      </c>
      <c r="AL2730" s="6">
        <f t="shared" si="1266"/>
        <v>129.42119371322701</v>
      </c>
      <c r="AM2730" s="17">
        <v>129.42119371322701</v>
      </c>
      <c r="AN2730" s="6">
        <f t="shared" si="1286"/>
        <v>31.048914867264983</v>
      </c>
      <c r="AO2730" s="6">
        <f t="shared" si="1287"/>
        <v>160.470108580492</v>
      </c>
      <c r="AP2730" s="17">
        <v>3626.5806884476601</v>
      </c>
      <c r="AQ2730" s="6">
        <f t="shared" si="1288"/>
        <v>3626.5806884476528</v>
      </c>
      <c r="AR2730" s="17">
        <v>1363.6125016389501</v>
      </c>
      <c r="AS2730" s="6">
        <f t="shared" si="1267"/>
        <v>1363.6125016389501</v>
      </c>
      <c r="AT2730" s="17">
        <v>1204.21727169783</v>
      </c>
      <c r="AU2730" s="6">
        <f t="shared" si="1268"/>
        <v>1204.21727169783</v>
      </c>
      <c r="AV2730" s="17">
        <v>679.62380478574198</v>
      </c>
      <c r="AW2730" s="6">
        <f t="shared" si="1269"/>
        <v>679.62380478574198</v>
      </c>
      <c r="AX2730" s="17">
        <v>379.12711032513101</v>
      </c>
      <c r="AY2730" s="6">
        <f t="shared" si="1270"/>
        <v>379.12711032513101</v>
      </c>
      <c r="AZ2730" s="20">
        <v>261021262.213608</v>
      </c>
      <c r="BA2730" s="20">
        <v>1264964360.0818701</v>
      </c>
      <c r="BB2730" s="20">
        <v>192692179.501894</v>
      </c>
      <c r="BC2730" s="20">
        <v>33322198.2026188</v>
      </c>
      <c r="BD2730" s="19">
        <f t="shared" si="1271"/>
        <v>1751.9999999999909</v>
      </c>
      <c r="BE2730" s="18">
        <v>54.1533009128758</v>
      </c>
      <c r="BF2730" s="20">
        <v>363769.11381256202</v>
      </c>
      <c r="BG2730" s="20">
        <v>21477.739199592001</v>
      </c>
      <c r="BH2730" s="19">
        <f t="shared" si="1289"/>
        <v>27.002166434826041</v>
      </c>
      <c r="BI2730" s="20">
        <v>1153.7212532194101</v>
      </c>
      <c r="BJ2730">
        <v>158</v>
      </c>
      <c r="BK2730" s="22">
        <v>1216</v>
      </c>
      <c r="BL2730" s="22">
        <v>1844.76928</v>
      </c>
      <c r="BM2730" s="22">
        <v>304</v>
      </c>
      <c r="BN2730" s="22">
        <v>76</v>
      </c>
      <c r="BO2730">
        <v>0.29837205679087803</v>
      </c>
    </row>
    <row r="2731" spans="1:67" x14ac:dyDescent="0.2">
      <c r="A2731" s="27">
        <v>2730</v>
      </c>
      <c r="B2731" s="18">
        <v>875.59202253258798</v>
      </c>
      <c r="C2731" s="18">
        <v>600.4</v>
      </c>
      <c r="D2731">
        <v>400</v>
      </c>
      <c r="E2731">
        <v>1600</v>
      </c>
      <c r="F2731">
        <v>7</v>
      </c>
      <c r="G2731" s="23">
        <f t="shared" si="1272"/>
        <v>0.9822225905735652</v>
      </c>
      <c r="H2731">
        <v>100</v>
      </c>
      <c r="I2731" s="17">
        <v>215.35731254408699</v>
      </c>
      <c r="J2731" s="6">
        <f t="shared" si="1273"/>
        <v>212.51244541306289</v>
      </c>
      <c r="K2731" s="6">
        <f t="shared" si="1290"/>
        <v>212.51244541306289</v>
      </c>
      <c r="L2731" s="6">
        <f t="shared" si="1274"/>
        <v>1</v>
      </c>
      <c r="M2731" s="6">
        <f t="shared" si="1275"/>
        <v>215.35731254408699</v>
      </c>
      <c r="N2731" s="28">
        <v>99.999999999999901</v>
      </c>
      <c r="O2731" s="17">
        <v>547.58914140854495</v>
      </c>
      <c r="P2731" s="6">
        <f t="shared" si="1276"/>
        <v>520.08565808276205</v>
      </c>
      <c r="Q2731" s="6">
        <f t="shared" si="1262"/>
        <v>520.08565808276205</v>
      </c>
      <c r="R2731" s="17">
        <v>520.08565808276205</v>
      </c>
      <c r="S2731" s="6">
        <f t="shared" si="1277"/>
        <v>27.503483325782895</v>
      </c>
      <c r="T2731" s="6">
        <f t="shared" si="1278"/>
        <v>547.58914140854495</v>
      </c>
      <c r="U2731" s="17">
        <v>99.376824418021002</v>
      </c>
      <c r="V2731" s="6">
        <f t="shared" si="1279"/>
        <v>89.603714285269902</v>
      </c>
      <c r="W2731" s="6">
        <f t="shared" si="1263"/>
        <v>89.603714285269902</v>
      </c>
      <c r="X2731" s="17">
        <v>89.603714285269902</v>
      </c>
      <c r="Y2731" s="6">
        <f t="shared" si="1280"/>
        <v>9.7731101327510999</v>
      </c>
      <c r="Z2731" s="6">
        <f t="shared" si="1281"/>
        <v>99.376824418021002</v>
      </c>
      <c r="AA2731" s="17">
        <v>2285.6998516661301</v>
      </c>
      <c r="AB2731" s="6">
        <f t="shared" si="1291"/>
        <v>2115.1017314690898</v>
      </c>
      <c r="AC2731" s="6">
        <f t="shared" si="1264"/>
        <v>2115.1017314690898</v>
      </c>
      <c r="AD2731" s="17">
        <v>2158.6862971109999</v>
      </c>
      <c r="AE2731" s="6">
        <f t="shared" si="1282"/>
        <v>127.01355455513021</v>
      </c>
      <c r="AF2731" s="17">
        <v>2115.1017314690898</v>
      </c>
      <c r="AG2731" s="6">
        <f t="shared" si="1283"/>
        <v>43.584565641910103</v>
      </c>
      <c r="AH2731" s="6">
        <f t="shared" si="1265"/>
        <v>43.584565641910103</v>
      </c>
      <c r="AI2731" s="6">
        <f t="shared" si="1284"/>
        <v>2285.6998516661301</v>
      </c>
      <c r="AJ2731" s="17">
        <v>160.862255296413</v>
      </c>
      <c r="AK2731" s="6">
        <f t="shared" si="1285"/>
        <v>129.71659091145</v>
      </c>
      <c r="AL2731" s="6">
        <f t="shared" si="1266"/>
        <v>129.71659091145</v>
      </c>
      <c r="AM2731" s="17">
        <v>129.71659091145</v>
      </c>
      <c r="AN2731" s="6">
        <f t="shared" si="1286"/>
        <v>31.145664384962998</v>
      </c>
      <c r="AO2731" s="6">
        <f t="shared" si="1287"/>
        <v>160.862255296413</v>
      </c>
      <c r="AP2731" s="17">
        <v>3711.5577403377001</v>
      </c>
      <c r="AQ2731" s="6">
        <f t="shared" si="1288"/>
        <v>3711.5577403377051</v>
      </c>
      <c r="AR2731" s="17">
        <v>1448.7411958263799</v>
      </c>
      <c r="AS2731" s="6">
        <f t="shared" si="1267"/>
        <v>1448.7411958263799</v>
      </c>
      <c r="AT2731" s="17">
        <v>1204.1365766731799</v>
      </c>
      <c r="AU2731" s="6">
        <f t="shared" si="1268"/>
        <v>1204.1365766731799</v>
      </c>
      <c r="AV2731" s="17">
        <v>679.57826295456903</v>
      </c>
      <c r="AW2731" s="6">
        <f t="shared" si="1269"/>
        <v>679.57826295456903</v>
      </c>
      <c r="AX2731" s="17">
        <v>379.10170488357602</v>
      </c>
      <c r="AY2731" s="6">
        <f t="shared" si="1270"/>
        <v>379.10170488357602</v>
      </c>
      <c r="AZ2731" s="20">
        <v>263980534.56641299</v>
      </c>
      <c r="BA2731" s="20">
        <v>1264974043.43204</v>
      </c>
      <c r="BB2731" s="20">
        <v>191899400.686432</v>
      </c>
      <c r="BC2731" s="20">
        <v>31146021.315113802</v>
      </c>
      <c r="BD2731" s="19">
        <f t="shared" si="1271"/>
        <v>1751.9999999999989</v>
      </c>
      <c r="BE2731" s="18">
        <v>55.295519622622002</v>
      </c>
      <c r="BF2731" s="20">
        <v>338800.09358108602</v>
      </c>
      <c r="BG2731" s="20">
        <v>20003.5125975025</v>
      </c>
      <c r="BH2731" s="19">
        <f t="shared" si="1289"/>
        <v>25.148744540540847</v>
      </c>
      <c r="BI2731" s="20">
        <v>1225.82883154562</v>
      </c>
      <c r="BJ2731">
        <v>158</v>
      </c>
      <c r="BK2731" s="22">
        <v>1216</v>
      </c>
      <c r="BL2731" s="22">
        <v>1844.76928</v>
      </c>
      <c r="BM2731" s="22">
        <v>304</v>
      </c>
      <c r="BN2731" s="22">
        <v>76</v>
      </c>
      <c r="BO2731">
        <v>0.29715071120777897</v>
      </c>
    </row>
    <row r="2732" spans="1:67" x14ac:dyDescent="0.2">
      <c r="A2732" s="27">
        <v>2731</v>
      </c>
      <c r="B2732" s="18">
        <v>927.09743562274002</v>
      </c>
      <c r="C2732" s="18">
        <v>600.4</v>
      </c>
      <c r="D2732">
        <v>400</v>
      </c>
      <c r="E2732">
        <v>1600</v>
      </c>
      <c r="F2732">
        <v>7</v>
      </c>
      <c r="G2732" s="23">
        <f t="shared" si="1272"/>
        <v>0.98320380262364382</v>
      </c>
      <c r="H2732">
        <v>100</v>
      </c>
      <c r="I2732" s="17">
        <v>220.09169311869101</v>
      </c>
      <c r="J2732" s="6">
        <f t="shared" si="1273"/>
        <v>217.3780015479222</v>
      </c>
      <c r="K2732" s="6">
        <f t="shared" si="1290"/>
        <v>217.3780015479222</v>
      </c>
      <c r="L2732" s="6">
        <f t="shared" si="1274"/>
        <v>1</v>
      </c>
      <c r="M2732" s="6">
        <f t="shared" si="1275"/>
        <v>220.09169311869101</v>
      </c>
      <c r="N2732" s="28">
        <v>99.999999167507596</v>
      </c>
      <c r="O2732" s="17">
        <v>573.617724564328</v>
      </c>
      <c r="P2732" s="6">
        <f t="shared" si="1276"/>
        <v>544.80516745845898</v>
      </c>
      <c r="Q2732" s="6">
        <f t="shared" si="1262"/>
        <v>544.80516745845898</v>
      </c>
      <c r="R2732" s="17">
        <v>544.80516745845898</v>
      </c>
      <c r="S2732" s="6">
        <f t="shared" si="1277"/>
        <v>28.812557105869018</v>
      </c>
      <c r="T2732" s="6">
        <f t="shared" si="1278"/>
        <v>573.617724564328</v>
      </c>
      <c r="U2732" s="17">
        <v>99.371092464673197</v>
      </c>
      <c r="V2732" s="6">
        <f t="shared" si="1279"/>
        <v>89.597982747389693</v>
      </c>
      <c r="W2732" s="6">
        <f t="shared" si="1263"/>
        <v>89.597982747389693</v>
      </c>
      <c r="X2732" s="17">
        <v>89.597982747389693</v>
      </c>
      <c r="Y2732" s="6">
        <f t="shared" si="1280"/>
        <v>9.7731097172835035</v>
      </c>
      <c r="Z2732" s="6">
        <f t="shared" si="1281"/>
        <v>99.371092464673197</v>
      </c>
      <c r="AA2732" s="17">
        <v>2422.97692462226</v>
      </c>
      <c r="AB2732" s="6">
        <f t="shared" si="1291"/>
        <v>2245.3759426066299</v>
      </c>
      <c r="AC2732" s="6">
        <f t="shared" si="1264"/>
        <v>2245.3759426066299</v>
      </c>
      <c r="AD2732" s="17">
        <v>2288.9390629089999</v>
      </c>
      <c r="AE2732" s="6">
        <f t="shared" si="1282"/>
        <v>134.0378617132601</v>
      </c>
      <c r="AF2732" s="17">
        <v>2245.3759426066299</v>
      </c>
      <c r="AG2732" s="6">
        <f t="shared" si="1283"/>
        <v>43.563120302369953</v>
      </c>
      <c r="AH2732" s="6">
        <f t="shared" si="1265"/>
        <v>43.563120302369953</v>
      </c>
      <c r="AI2732" s="6">
        <f t="shared" si="1284"/>
        <v>2422.97692462226</v>
      </c>
      <c r="AJ2732" s="17">
        <v>161.48115985862401</v>
      </c>
      <c r="AK2732" s="6">
        <f t="shared" si="1285"/>
        <v>130.196884984398</v>
      </c>
      <c r="AL2732" s="6">
        <f t="shared" si="1266"/>
        <v>130.196884984398</v>
      </c>
      <c r="AM2732" s="17">
        <v>130.196884984398</v>
      </c>
      <c r="AN2732" s="6">
        <f t="shared" si="1286"/>
        <v>31.284274874226014</v>
      </c>
      <c r="AO2732" s="6">
        <f t="shared" si="1287"/>
        <v>161.48115985862401</v>
      </c>
      <c r="AP2732" s="17">
        <v>3796.5351096454301</v>
      </c>
      <c r="AQ2732" s="6">
        <f t="shared" si="1288"/>
        <v>3796.5351096454228</v>
      </c>
      <c r="AR2732" s="17">
        <v>1533.8632109218599</v>
      </c>
      <c r="AS2732" s="6">
        <f t="shared" si="1267"/>
        <v>1533.8632109218599</v>
      </c>
      <c r="AT2732" s="17">
        <v>1204.05960477542</v>
      </c>
      <c r="AU2732" s="6">
        <f t="shared" si="1268"/>
        <v>1204.05960477542</v>
      </c>
      <c r="AV2732" s="17">
        <v>679.53482234360797</v>
      </c>
      <c r="AW2732" s="6">
        <f t="shared" si="1269"/>
        <v>679.53482234360797</v>
      </c>
      <c r="AX2732" s="17">
        <v>379.07747160453499</v>
      </c>
      <c r="AY2732" s="6">
        <f t="shared" si="1270"/>
        <v>379.07747160453499</v>
      </c>
      <c r="AZ2732" s="20">
        <v>266778406.72690299</v>
      </c>
      <c r="BA2732" s="20">
        <v>1264960226.52267</v>
      </c>
      <c r="BB2732" s="20">
        <v>190834414.606758</v>
      </c>
      <c r="BC2732" s="20">
        <v>29426937.558398999</v>
      </c>
      <c r="BD2732" s="19">
        <f t="shared" si="1271"/>
        <v>1751.9999854147297</v>
      </c>
      <c r="BE2732" s="18">
        <v>56.388522044641597</v>
      </c>
      <c r="BF2732" s="20">
        <v>318053.42882590898</v>
      </c>
      <c r="BG2732" s="20">
        <v>18778.583272956701</v>
      </c>
      <c r="BH2732" s="19">
        <f t="shared" si="1289"/>
        <v>23.608743474150394</v>
      </c>
      <c r="BI2732" s="20">
        <v>1297.9364098718299</v>
      </c>
      <c r="BJ2732">
        <v>158</v>
      </c>
      <c r="BK2732" s="22">
        <v>1216</v>
      </c>
      <c r="BL2732" s="22">
        <v>1844.76928</v>
      </c>
      <c r="BM2732" s="22">
        <v>304</v>
      </c>
      <c r="BN2732" s="22">
        <v>76</v>
      </c>
      <c r="BO2732">
        <v>0.29550999124923699</v>
      </c>
    </row>
    <row r="2733" spans="1:67" x14ac:dyDescent="0.2">
      <c r="A2733" s="27">
        <v>2732</v>
      </c>
      <c r="B2733" s="18">
        <v>978.60284871289196</v>
      </c>
      <c r="C2733" s="18">
        <v>600.4</v>
      </c>
      <c r="D2733">
        <v>400</v>
      </c>
      <c r="E2733">
        <v>1600</v>
      </c>
      <c r="F2733">
        <v>7</v>
      </c>
      <c r="G2733" s="23">
        <f t="shared" si="1272"/>
        <v>0.98466166037295488</v>
      </c>
      <c r="H2733">
        <v>100</v>
      </c>
      <c r="I2733" s="17">
        <v>224.817616304235</v>
      </c>
      <c r="J2733" s="6">
        <f t="shared" si="1273"/>
        <v>221.30318892685608</v>
      </c>
      <c r="K2733" s="6">
        <f t="shared" si="1290"/>
        <v>221.30318892685608</v>
      </c>
      <c r="L2733" s="6">
        <f t="shared" si="1274"/>
        <v>1</v>
      </c>
      <c r="M2733" s="6">
        <f t="shared" si="1275"/>
        <v>224.817616304235</v>
      </c>
      <c r="N2733" s="28">
        <v>100</v>
      </c>
      <c r="O2733" s="17">
        <v>599.28194919679595</v>
      </c>
      <c r="P2733" s="6">
        <f t="shared" si="1276"/>
        <v>569.17854444479804</v>
      </c>
      <c r="Q2733" s="6">
        <f t="shared" si="1262"/>
        <v>569.17854444479804</v>
      </c>
      <c r="R2733" s="17">
        <v>569.17854444479804</v>
      </c>
      <c r="S2733" s="6">
        <f t="shared" si="1277"/>
        <v>30.103404751997914</v>
      </c>
      <c r="T2733" s="6">
        <f t="shared" si="1278"/>
        <v>599.28194919679595</v>
      </c>
      <c r="U2733" s="17">
        <v>99.366319353719206</v>
      </c>
      <c r="V2733" s="6">
        <f t="shared" si="1279"/>
        <v>89.593141150902795</v>
      </c>
      <c r="W2733" s="6">
        <f t="shared" si="1263"/>
        <v>89.593141150902795</v>
      </c>
      <c r="X2733" s="17">
        <v>89.593141150902795</v>
      </c>
      <c r="Y2733" s="6">
        <f t="shared" si="1280"/>
        <v>9.7731782028164105</v>
      </c>
      <c r="Z2733" s="6">
        <f t="shared" si="1281"/>
        <v>99.366319353719206</v>
      </c>
      <c r="AA2733" s="17">
        <v>2591.6765498773202</v>
      </c>
      <c r="AB2733" s="6">
        <f t="shared" si="1291"/>
        <v>2405.6409038893398</v>
      </c>
      <c r="AC2733" s="6">
        <f t="shared" si="1264"/>
        <v>2405.6409038893398</v>
      </c>
      <c r="AD2733" s="17">
        <v>2448.9960553136698</v>
      </c>
      <c r="AE2733" s="6">
        <f t="shared" si="1282"/>
        <v>142.68049456365043</v>
      </c>
      <c r="AF2733" s="17">
        <v>2405.6409038893398</v>
      </c>
      <c r="AG2733" s="6">
        <f t="shared" si="1283"/>
        <v>43.355151424329961</v>
      </c>
      <c r="AH2733" s="6">
        <f t="shared" si="1265"/>
        <v>43.355151424329961</v>
      </c>
      <c r="AI2733" s="6">
        <f t="shared" si="1284"/>
        <v>2591.6765498773202</v>
      </c>
      <c r="AJ2733" s="17">
        <v>161.889271835275</v>
      </c>
      <c r="AK2733" s="6">
        <f t="shared" si="1285"/>
        <v>130.50674630879399</v>
      </c>
      <c r="AL2733" s="6">
        <f t="shared" si="1266"/>
        <v>130.50674630879399</v>
      </c>
      <c r="AM2733" s="17">
        <v>130.50674630879399</v>
      </c>
      <c r="AN2733" s="6">
        <f t="shared" si="1286"/>
        <v>31.382525526481004</v>
      </c>
      <c r="AO2733" s="6">
        <f t="shared" si="1287"/>
        <v>161.889271835275</v>
      </c>
      <c r="AP2733" s="17">
        <v>3881.5127748985601</v>
      </c>
      <c r="AQ2733" s="6">
        <f t="shared" si="1288"/>
        <v>3881.512774898556</v>
      </c>
      <c r="AR2733" s="17">
        <v>1618.97899874472</v>
      </c>
      <c r="AS2733" s="6">
        <f t="shared" si="1267"/>
        <v>1618.97899874472</v>
      </c>
      <c r="AT2733" s="17">
        <v>1203.9861041468901</v>
      </c>
      <c r="AU2733" s="6">
        <f t="shared" si="1268"/>
        <v>1203.9861041468901</v>
      </c>
      <c r="AV2733" s="17">
        <v>679.49334081200095</v>
      </c>
      <c r="AW2733" s="6">
        <f t="shared" si="1269"/>
        <v>679.49334081200095</v>
      </c>
      <c r="AX2733" s="17">
        <v>379.05433119494501</v>
      </c>
      <c r="AY2733" s="6">
        <f t="shared" si="1270"/>
        <v>379.05433119494501</v>
      </c>
      <c r="AZ2733" s="20">
        <v>269521630.13736701</v>
      </c>
      <c r="BA2733" s="20">
        <v>1264955007.6451399</v>
      </c>
      <c r="BB2733" s="20">
        <v>190650591.19089901</v>
      </c>
      <c r="BC2733" s="20">
        <v>26872771.0265829</v>
      </c>
      <c r="BD2733" s="19">
        <f t="shared" si="1271"/>
        <v>1751.9999999999889</v>
      </c>
      <c r="BE2733" s="18">
        <v>57.41706463349</v>
      </c>
      <c r="BF2733" s="20">
        <v>288577.26889500802</v>
      </c>
      <c r="BG2733" s="20">
        <v>17038.245098101201</v>
      </c>
      <c r="BH2733" s="19">
        <f t="shared" si="1289"/>
        <v>21.420761543888556</v>
      </c>
      <c r="BI2733" s="20">
        <v>1370.0439881980401</v>
      </c>
      <c r="BJ2733">
        <v>158</v>
      </c>
      <c r="BK2733" s="22">
        <v>1216</v>
      </c>
      <c r="BL2733" s="22">
        <v>1844.76928</v>
      </c>
      <c r="BM2733" s="22">
        <v>304</v>
      </c>
      <c r="BN2733" s="22">
        <v>76</v>
      </c>
      <c r="BO2733">
        <v>0.2952269263442</v>
      </c>
    </row>
    <row r="2734" spans="1:67" x14ac:dyDescent="0.2">
      <c r="A2734" s="27">
        <v>2733</v>
      </c>
      <c r="B2734" s="18">
        <v>1030.10826180304</v>
      </c>
      <c r="C2734" s="18">
        <v>600.4</v>
      </c>
      <c r="D2734">
        <v>400</v>
      </c>
      <c r="E2734">
        <v>1600</v>
      </c>
      <c r="F2734">
        <v>7</v>
      </c>
      <c r="G2734" s="23">
        <f t="shared" si="1272"/>
        <v>0.98562172967810835</v>
      </c>
      <c r="H2734">
        <v>100</v>
      </c>
      <c r="I2734" s="17">
        <v>229.54772580004101</v>
      </c>
      <c r="J2734" s="6">
        <f t="shared" si="1273"/>
        <v>226.13996344228775</v>
      </c>
      <c r="K2734" s="6">
        <f t="shared" si="1290"/>
        <v>226.13996344228775</v>
      </c>
      <c r="L2734" s="6">
        <f t="shared" si="1274"/>
        <v>1</v>
      </c>
      <c r="M2734" s="6">
        <f t="shared" si="1275"/>
        <v>229.54772580004101</v>
      </c>
      <c r="N2734" s="28">
        <v>100</v>
      </c>
      <c r="O2734" s="17">
        <v>625.035353133787</v>
      </c>
      <c r="P2734" s="6">
        <f t="shared" si="1276"/>
        <v>593.63655137855801</v>
      </c>
      <c r="Q2734" s="6">
        <f t="shared" si="1262"/>
        <v>593.63655137855801</v>
      </c>
      <c r="R2734" s="17">
        <v>593.63655137855801</v>
      </c>
      <c r="S2734" s="6">
        <f t="shared" si="1277"/>
        <v>31.398801755228988</v>
      </c>
      <c r="T2734" s="6">
        <f t="shared" si="1278"/>
        <v>625.035353133787</v>
      </c>
      <c r="U2734" s="17">
        <v>99.361727295528198</v>
      </c>
      <c r="V2734" s="6">
        <f t="shared" si="1279"/>
        <v>89.588486518033207</v>
      </c>
      <c r="W2734" s="6">
        <f t="shared" si="1263"/>
        <v>89.588486518033207</v>
      </c>
      <c r="X2734" s="17">
        <v>89.588486518033207</v>
      </c>
      <c r="Y2734" s="6">
        <f t="shared" si="1280"/>
        <v>9.7732407774949905</v>
      </c>
      <c r="Z2734" s="6">
        <f t="shared" si="1281"/>
        <v>99.361727295528198</v>
      </c>
      <c r="AA2734" s="17">
        <v>2769.4634509809998</v>
      </c>
      <c r="AB2734" s="6">
        <f t="shared" si="1291"/>
        <v>2574.57430840913</v>
      </c>
      <c r="AC2734" s="6">
        <f t="shared" si="1264"/>
        <v>2574.57430840913</v>
      </c>
      <c r="AD2734" s="17">
        <v>2617.69928937741</v>
      </c>
      <c r="AE2734" s="6">
        <f t="shared" si="1282"/>
        <v>151.76416160358986</v>
      </c>
      <c r="AF2734" s="17">
        <v>2574.57430840913</v>
      </c>
      <c r="AG2734" s="6">
        <f t="shared" si="1283"/>
        <v>43.124980968279942</v>
      </c>
      <c r="AH2734" s="6">
        <f t="shared" si="1265"/>
        <v>43.124980968279942</v>
      </c>
      <c r="AI2734" s="6">
        <f t="shared" si="1284"/>
        <v>2769.4634509809998</v>
      </c>
      <c r="AJ2734" s="17">
        <v>162.212253578363</v>
      </c>
      <c r="AK2734" s="6">
        <f t="shared" si="1285"/>
        <v>130.746044441549</v>
      </c>
      <c r="AL2734" s="6">
        <f t="shared" si="1266"/>
        <v>130.746044441549</v>
      </c>
      <c r="AM2734" s="17">
        <v>130.746044441549</v>
      </c>
      <c r="AN2734" s="6">
        <f t="shared" si="1286"/>
        <v>31.466209136814001</v>
      </c>
      <c r="AO2734" s="6">
        <f t="shared" si="1287"/>
        <v>162.212253578363</v>
      </c>
      <c r="AP2734" s="17">
        <v>3966.4907165188001</v>
      </c>
      <c r="AQ2734" s="6">
        <f t="shared" si="1288"/>
        <v>3966.4907165187892</v>
      </c>
      <c r="AR2734" s="17">
        <v>1704.08897126073</v>
      </c>
      <c r="AS2734" s="6">
        <f t="shared" si="1267"/>
        <v>1704.08897126073</v>
      </c>
      <c r="AT2734" s="17">
        <v>1203.91584514545</v>
      </c>
      <c r="AU2734" s="6">
        <f t="shared" si="1268"/>
        <v>1203.91584514545</v>
      </c>
      <c r="AV2734" s="17">
        <v>679.45368875667896</v>
      </c>
      <c r="AW2734" s="6">
        <f t="shared" si="1269"/>
        <v>679.45368875667896</v>
      </c>
      <c r="AX2734" s="17">
        <v>379.03221135592997</v>
      </c>
      <c r="AY2734" s="6">
        <f t="shared" si="1270"/>
        <v>379.03221135592997</v>
      </c>
      <c r="AZ2734" s="20">
        <v>271866946.01408303</v>
      </c>
      <c r="BA2734" s="20">
        <v>1264961800.0792799</v>
      </c>
      <c r="BB2734" s="20">
        <v>189980524.302674</v>
      </c>
      <c r="BC2734" s="20">
        <v>25190729.603954099</v>
      </c>
      <c r="BD2734" s="19">
        <f t="shared" si="1271"/>
        <v>1751.9999999999909</v>
      </c>
      <c r="BE2734" s="18">
        <v>58.410207608491397</v>
      </c>
      <c r="BF2734" s="20">
        <v>269687.47864037403</v>
      </c>
      <c r="BG2734" s="20">
        <v>15922.9497824217</v>
      </c>
      <c r="BH2734" s="19">
        <f t="shared" si="1289"/>
        <v>20.018593957342372</v>
      </c>
      <c r="BI2734" s="20">
        <v>1442.15156652426</v>
      </c>
      <c r="BJ2734">
        <v>158</v>
      </c>
      <c r="BK2734" s="22">
        <v>1216</v>
      </c>
      <c r="BL2734" s="22">
        <v>1844.76928</v>
      </c>
      <c r="BM2734" s="22">
        <v>304</v>
      </c>
      <c r="BN2734" s="22">
        <v>76</v>
      </c>
      <c r="BO2734">
        <v>0.29419461559676602</v>
      </c>
    </row>
    <row r="2735" spans="1:67" x14ac:dyDescent="0.2">
      <c r="A2735" s="27">
        <v>2734</v>
      </c>
      <c r="B2735" s="18">
        <v>20.602165236060799</v>
      </c>
      <c r="C2735" s="18">
        <v>653.6</v>
      </c>
      <c r="D2735">
        <v>400</v>
      </c>
      <c r="E2735">
        <v>1600</v>
      </c>
      <c r="F2735">
        <v>7</v>
      </c>
      <c r="G2735" s="23">
        <f t="shared" si="1272"/>
        <v>0.88931594426705685</v>
      </c>
      <c r="H2735">
        <v>100</v>
      </c>
      <c r="I2735" s="17">
        <v>148.29796951293099</v>
      </c>
      <c r="J2735" s="6">
        <f t="shared" si="1273"/>
        <v>147.83290876632</v>
      </c>
      <c r="K2735" s="6">
        <f t="shared" si="1290"/>
        <v>147.83290876632</v>
      </c>
      <c r="L2735" s="6">
        <f t="shared" si="1274"/>
        <v>1</v>
      </c>
      <c r="M2735" s="6">
        <f t="shared" si="1275"/>
        <v>148.29796951293099</v>
      </c>
      <c r="N2735" s="28">
        <v>99.999999999999901</v>
      </c>
      <c r="O2735" s="17">
        <v>168.235814075484</v>
      </c>
      <c r="P2735" s="6">
        <f t="shared" si="1276"/>
        <v>159.79854100408801</v>
      </c>
      <c r="Q2735" s="6">
        <f t="shared" si="1262"/>
        <v>159.79854100408801</v>
      </c>
      <c r="R2735" s="17">
        <v>159.79854100408801</v>
      </c>
      <c r="S2735" s="6">
        <f t="shared" si="1277"/>
        <v>8.4372730713959925</v>
      </c>
      <c r="T2735" s="6">
        <f t="shared" si="1278"/>
        <v>168.235814075484</v>
      </c>
      <c r="U2735" s="17">
        <v>106.284069251733</v>
      </c>
      <c r="V2735" s="6">
        <f t="shared" si="1279"/>
        <v>95.846496940420096</v>
      </c>
      <c r="W2735" s="6">
        <f t="shared" si="1263"/>
        <v>95.846496940420096</v>
      </c>
      <c r="X2735" s="17">
        <v>95.846496940420096</v>
      </c>
      <c r="Y2735" s="6">
        <f t="shared" si="1280"/>
        <v>10.437572311312906</v>
      </c>
      <c r="Z2735" s="6">
        <f t="shared" si="1281"/>
        <v>106.284069251733</v>
      </c>
      <c r="AA2735" s="17">
        <v>446.315647191121</v>
      </c>
      <c r="AB2735" s="6">
        <f t="shared" si="1291"/>
        <v>364.42520543023602</v>
      </c>
      <c r="AC2735" s="6">
        <f t="shared" si="1264"/>
        <v>364.42520543023602</v>
      </c>
      <c r="AD2735" s="17">
        <v>412.67096663007402</v>
      </c>
      <c r="AE2735" s="6">
        <f t="shared" si="1282"/>
        <v>33.644680561046982</v>
      </c>
      <c r="AF2735" s="17">
        <v>364.42520543023602</v>
      </c>
      <c r="AG2735" s="6">
        <f t="shared" si="1283"/>
        <v>48.245761199838</v>
      </c>
      <c r="AH2735" s="6">
        <f t="shared" si="1265"/>
        <v>48.245761199838</v>
      </c>
      <c r="AI2735" s="6">
        <f t="shared" si="1284"/>
        <v>446.315647191121</v>
      </c>
      <c r="AJ2735" s="17">
        <v>128.74911829298199</v>
      </c>
      <c r="AK2735" s="6">
        <f t="shared" si="1285"/>
        <v>104.56012300498</v>
      </c>
      <c r="AL2735" s="6">
        <f t="shared" si="1266"/>
        <v>104.56012300498</v>
      </c>
      <c r="AM2735" s="17">
        <v>104.56012300498</v>
      </c>
      <c r="AN2735" s="6">
        <f t="shared" si="1286"/>
        <v>24.188995288001991</v>
      </c>
      <c r="AO2735" s="6">
        <f t="shared" si="1287"/>
        <v>128.74911829298199</v>
      </c>
      <c r="AP2735" s="17">
        <v>2407.3861767614999</v>
      </c>
      <c r="AQ2735" s="6">
        <f t="shared" si="1288"/>
        <v>2407.3861767614967</v>
      </c>
      <c r="AR2735" s="17">
        <v>34.141720862075701</v>
      </c>
      <c r="AS2735" s="6">
        <f t="shared" si="1267"/>
        <v>34.141720862075701</v>
      </c>
      <c r="AT2735" s="17">
        <v>1312.89694037764</v>
      </c>
      <c r="AU2735" s="6">
        <f t="shared" si="1268"/>
        <v>1312.89694037764</v>
      </c>
      <c r="AV2735" s="17">
        <v>680.64868007085101</v>
      </c>
      <c r="AW2735" s="6">
        <f t="shared" si="1269"/>
        <v>680.64868007085101</v>
      </c>
      <c r="AX2735" s="17">
        <v>379.69883545093001</v>
      </c>
      <c r="AY2735" s="6">
        <f t="shared" si="1270"/>
        <v>379.69883545093001</v>
      </c>
      <c r="AZ2735" s="20">
        <v>20749510.207455501</v>
      </c>
      <c r="BA2735" s="20">
        <v>1289404828.7443299</v>
      </c>
      <c r="BB2735" s="20">
        <v>247927195.40409401</v>
      </c>
      <c r="BC2735" s="20">
        <v>193918465.64411601</v>
      </c>
      <c r="BD2735" s="19">
        <f t="shared" si="1271"/>
        <v>1751.9999999999952</v>
      </c>
      <c r="BE2735" s="18">
        <v>33.918936884037898</v>
      </c>
      <c r="BF2735" s="20">
        <v>2340359.82252459</v>
      </c>
      <c r="BG2735" s="20">
        <v>138180.05980377601</v>
      </c>
      <c r="BH2735" s="19">
        <f t="shared" si="1289"/>
        <v>173.72224041470088</v>
      </c>
      <c r="BI2735" s="20">
        <v>28.8430313304852</v>
      </c>
      <c r="BJ2735">
        <v>172</v>
      </c>
      <c r="BK2735" s="22">
        <v>1216</v>
      </c>
      <c r="BL2735" s="22">
        <v>1844.76928</v>
      </c>
      <c r="BM2735" s="22">
        <v>304</v>
      </c>
      <c r="BN2735" s="22">
        <v>76</v>
      </c>
      <c r="BO2735">
        <v>0.38334543749165001</v>
      </c>
    </row>
    <row r="2736" spans="1:67" x14ac:dyDescent="0.2">
      <c r="A2736" s="27">
        <v>2735</v>
      </c>
      <c r="B2736" s="18">
        <v>51.505413090152203</v>
      </c>
      <c r="C2736" s="18">
        <v>653.6</v>
      </c>
      <c r="D2736">
        <v>400</v>
      </c>
      <c r="E2736">
        <v>1600</v>
      </c>
      <c r="F2736">
        <v>7</v>
      </c>
      <c r="G2736" s="23">
        <f t="shared" si="1272"/>
        <v>0.89914242916993603</v>
      </c>
      <c r="H2736">
        <v>100</v>
      </c>
      <c r="I2736" s="17">
        <v>150.48102608220799</v>
      </c>
      <c r="J2736" s="6">
        <f t="shared" si="1273"/>
        <v>149.93993347333623</v>
      </c>
      <c r="K2736" s="6">
        <f t="shared" si="1290"/>
        <v>149.93993347333623</v>
      </c>
      <c r="L2736" s="6">
        <f t="shared" si="1274"/>
        <v>1</v>
      </c>
      <c r="M2736" s="6">
        <f t="shared" si="1275"/>
        <v>150.48102608220799</v>
      </c>
      <c r="N2736" s="28">
        <v>99.999999999999901</v>
      </c>
      <c r="O2736" s="17">
        <v>173.596903866415</v>
      </c>
      <c r="P2736" s="6">
        <f t="shared" si="1276"/>
        <v>164.88998413152899</v>
      </c>
      <c r="Q2736" s="6">
        <f t="shared" si="1262"/>
        <v>164.88998413152899</v>
      </c>
      <c r="R2736" s="17">
        <v>164.88998413152899</v>
      </c>
      <c r="S2736" s="6">
        <f t="shared" si="1277"/>
        <v>8.7069197348860143</v>
      </c>
      <c r="T2736" s="6">
        <f t="shared" si="1278"/>
        <v>173.596903866415</v>
      </c>
      <c r="U2736" s="17">
        <v>106.27495781694201</v>
      </c>
      <c r="V2736" s="6">
        <f t="shared" si="1279"/>
        <v>95.837392396251303</v>
      </c>
      <c r="W2736" s="6">
        <f t="shared" si="1263"/>
        <v>95.837392396251303</v>
      </c>
      <c r="X2736" s="17">
        <v>95.837392396251303</v>
      </c>
      <c r="Y2736" s="6">
        <f t="shared" si="1280"/>
        <v>10.437565420690703</v>
      </c>
      <c r="Z2736" s="6">
        <f t="shared" si="1281"/>
        <v>106.27495781694201</v>
      </c>
      <c r="AA2736" s="17">
        <v>481.92354791422099</v>
      </c>
      <c r="AB2736" s="6">
        <f t="shared" si="1291"/>
        <v>398.8094109786</v>
      </c>
      <c r="AC2736" s="6">
        <f t="shared" si="1264"/>
        <v>398.8094109786</v>
      </c>
      <c r="AD2736" s="17">
        <v>446.57872224130602</v>
      </c>
      <c r="AE2736" s="6">
        <f t="shared" si="1282"/>
        <v>35.344825672914965</v>
      </c>
      <c r="AF2736" s="17">
        <v>398.8094109786</v>
      </c>
      <c r="AG2736" s="6">
        <f t="shared" si="1283"/>
        <v>47.769311262706026</v>
      </c>
      <c r="AH2736" s="6">
        <f t="shared" si="1265"/>
        <v>47.769311262706026</v>
      </c>
      <c r="AI2736" s="6">
        <f t="shared" si="1284"/>
        <v>481.92354791422099</v>
      </c>
      <c r="AJ2736" s="17">
        <v>134.88567311471101</v>
      </c>
      <c r="AK2736" s="6">
        <f t="shared" si="1285"/>
        <v>109.49408266405599</v>
      </c>
      <c r="AL2736" s="6">
        <f t="shared" si="1266"/>
        <v>109.49408266405599</v>
      </c>
      <c r="AM2736" s="17">
        <v>109.49408266405599</v>
      </c>
      <c r="AN2736" s="6">
        <f t="shared" si="1286"/>
        <v>25.391590450655016</v>
      </c>
      <c r="AO2736" s="6">
        <f t="shared" si="1287"/>
        <v>134.88567311471101</v>
      </c>
      <c r="AP2736" s="17">
        <v>2458.3668365191102</v>
      </c>
      <c r="AQ2736" s="6">
        <f t="shared" si="1288"/>
        <v>2458.3668365191147</v>
      </c>
      <c r="AR2736" s="17">
        <v>85.346250617396706</v>
      </c>
      <c r="AS2736" s="6">
        <f t="shared" si="1267"/>
        <v>85.346250617396706</v>
      </c>
      <c r="AT2736" s="17">
        <v>1312.77309378683</v>
      </c>
      <c r="AU2736" s="6">
        <f t="shared" si="1268"/>
        <v>1312.77309378683</v>
      </c>
      <c r="AV2736" s="17">
        <v>680.58447395079997</v>
      </c>
      <c r="AW2736" s="6">
        <f t="shared" si="1269"/>
        <v>680.58447395079997</v>
      </c>
      <c r="AX2736" s="17">
        <v>379.66301816408799</v>
      </c>
      <c r="AY2736" s="6">
        <f t="shared" si="1270"/>
        <v>379.66301816408799</v>
      </c>
      <c r="AZ2736" s="20">
        <v>50207278.359459199</v>
      </c>
      <c r="BA2736" s="20">
        <v>1289410929.3264</v>
      </c>
      <c r="BB2736" s="20">
        <v>235679328.219859</v>
      </c>
      <c r="BC2736" s="20">
        <v>176702464.094271</v>
      </c>
      <c r="BD2736" s="19">
        <f t="shared" si="1271"/>
        <v>1751.9999999999893</v>
      </c>
      <c r="BE2736" s="18">
        <v>34.843747962349703</v>
      </c>
      <c r="BF2736" s="20">
        <v>2111680.49377131</v>
      </c>
      <c r="BG2736" s="20">
        <v>124678.32258418501</v>
      </c>
      <c r="BH2736" s="19">
        <f t="shared" si="1289"/>
        <v>156.74763465314123</v>
      </c>
      <c r="BI2736" s="20">
        <v>72.107578326213101</v>
      </c>
      <c r="BJ2736">
        <v>172</v>
      </c>
      <c r="BK2736" s="22">
        <v>1216</v>
      </c>
      <c r="BL2736" s="22">
        <v>1844.76928</v>
      </c>
      <c r="BM2736" s="22">
        <v>304</v>
      </c>
      <c r="BN2736" s="22">
        <v>76</v>
      </c>
      <c r="BO2736">
        <v>0.36460547920033898</v>
      </c>
    </row>
    <row r="2737" spans="1:67" x14ac:dyDescent="0.2">
      <c r="A2737" s="27">
        <v>2736</v>
      </c>
      <c r="B2737" s="18">
        <v>154.516239270456</v>
      </c>
      <c r="C2737" s="18">
        <v>653.6</v>
      </c>
      <c r="D2737">
        <v>400</v>
      </c>
      <c r="E2737">
        <v>1600</v>
      </c>
      <c r="F2737">
        <v>7</v>
      </c>
      <c r="G2737" s="23">
        <f t="shared" si="1272"/>
        <v>0.92797907018189218</v>
      </c>
      <c r="H2737">
        <v>100</v>
      </c>
      <c r="I2737" s="17">
        <v>158.074797530925</v>
      </c>
      <c r="J2737" s="6">
        <f t="shared" si="1273"/>
        <v>157.23886490555935</v>
      </c>
      <c r="K2737" s="6">
        <f t="shared" si="1290"/>
        <v>157.23886490555935</v>
      </c>
      <c r="L2737" s="6">
        <f t="shared" si="1274"/>
        <v>1</v>
      </c>
      <c r="M2737" s="6">
        <f t="shared" si="1275"/>
        <v>158.074797530925</v>
      </c>
      <c r="N2737" s="28">
        <v>100</v>
      </c>
      <c r="O2737" s="17">
        <v>201.048396131386</v>
      </c>
      <c r="P2737" s="6">
        <f t="shared" si="1276"/>
        <v>190.96187224938799</v>
      </c>
      <c r="Q2737" s="6">
        <f t="shared" si="1262"/>
        <v>190.96187224938799</v>
      </c>
      <c r="R2737" s="17">
        <v>190.96187224938799</v>
      </c>
      <c r="S2737" s="6">
        <f t="shared" si="1277"/>
        <v>10.086523881998005</v>
      </c>
      <c r="T2737" s="6">
        <f t="shared" si="1278"/>
        <v>201.048396131386</v>
      </c>
      <c r="U2737" s="17">
        <v>106.246416187544</v>
      </c>
      <c r="V2737" s="6">
        <f t="shared" si="1279"/>
        <v>95.808954043400902</v>
      </c>
      <c r="W2737" s="6">
        <f t="shared" si="1263"/>
        <v>95.808954043400902</v>
      </c>
      <c r="X2737" s="17">
        <v>95.808954043400902</v>
      </c>
      <c r="Y2737" s="6">
        <f t="shared" si="1280"/>
        <v>10.437462144143097</v>
      </c>
      <c r="Z2737" s="6">
        <f t="shared" si="1281"/>
        <v>106.246416187544</v>
      </c>
      <c r="AA2737" s="17">
        <v>643.074028778355</v>
      </c>
      <c r="AB2737" s="6">
        <f t="shared" si="1291"/>
        <v>553.03868590974002</v>
      </c>
      <c r="AC2737" s="6">
        <f t="shared" si="1264"/>
        <v>553.03868590974002</v>
      </c>
      <c r="AD2737" s="17">
        <v>599.75247096953899</v>
      </c>
      <c r="AE2737" s="6">
        <f t="shared" si="1282"/>
        <v>43.32155780881601</v>
      </c>
      <c r="AF2737" s="17">
        <v>553.03868590974002</v>
      </c>
      <c r="AG2737" s="6">
        <f t="shared" si="1283"/>
        <v>46.713785059798965</v>
      </c>
      <c r="AH2737" s="6">
        <f t="shared" si="1265"/>
        <v>46.713785059798965</v>
      </c>
      <c r="AI2737" s="6">
        <f t="shared" si="1284"/>
        <v>643.074028778355</v>
      </c>
      <c r="AJ2737" s="17">
        <v>151.35983950799101</v>
      </c>
      <c r="AK2737" s="6">
        <f t="shared" si="1285"/>
        <v>122.613259786444</v>
      </c>
      <c r="AL2737" s="6">
        <f t="shared" si="1266"/>
        <v>122.613259786444</v>
      </c>
      <c r="AM2737" s="17">
        <v>122.613259786444</v>
      </c>
      <c r="AN2737" s="6">
        <f t="shared" si="1286"/>
        <v>28.746579721547008</v>
      </c>
      <c r="AO2737" s="6">
        <f t="shared" si="1287"/>
        <v>151.35983950799101</v>
      </c>
      <c r="AP2737" s="17">
        <v>2628.3052089021298</v>
      </c>
      <c r="AQ2737" s="6">
        <f t="shared" si="1288"/>
        <v>2628.3052089021198</v>
      </c>
      <c r="AR2737" s="17">
        <v>255.96530877421401</v>
      </c>
      <c r="AS2737" s="6">
        <f t="shared" si="1267"/>
        <v>255.96530877421401</v>
      </c>
      <c r="AT2737" s="17">
        <v>1312.3965332232599</v>
      </c>
      <c r="AU2737" s="6">
        <f t="shared" si="1268"/>
        <v>1312.3965332232599</v>
      </c>
      <c r="AV2737" s="17">
        <v>680.38925264844602</v>
      </c>
      <c r="AW2737" s="6">
        <f t="shared" si="1269"/>
        <v>680.38925264844602</v>
      </c>
      <c r="AX2737" s="17">
        <v>379.55411425620002</v>
      </c>
      <c r="AY2737" s="6">
        <f t="shared" si="1270"/>
        <v>379.55411425620002</v>
      </c>
      <c r="AZ2737" s="20">
        <v>129315519.464238</v>
      </c>
      <c r="BA2737" s="20">
        <v>1289422756.13306</v>
      </c>
      <c r="BB2737" s="20">
        <v>207081062.98254901</v>
      </c>
      <c r="BC2737" s="20">
        <v>126180669.632808</v>
      </c>
      <c r="BD2737" s="19">
        <f t="shared" si="1271"/>
        <v>1752.0000082126548</v>
      </c>
      <c r="BE2737" s="18">
        <v>38.030918588107099</v>
      </c>
      <c r="BF2737" s="20">
        <v>1471886.9685406</v>
      </c>
      <c r="BG2737" s="20">
        <v>86903.486968061305</v>
      </c>
      <c r="BH2737" s="19">
        <f t="shared" si="1289"/>
        <v>109.25649045608485</v>
      </c>
      <c r="BI2737" s="20">
        <v>216.32273497863901</v>
      </c>
      <c r="BJ2737">
        <v>172</v>
      </c>
      <c r="BK2737" s="22">
        <v>1216</v>
      </c>
      <c r="BL2737" s="22">
        <v>1844.76928</v>
      </c>
      <c r="BM2737" s="22">
        <v>304</v>
      </c>
      <c r="BN2737" s="22">
        <v>76</v>
      </c>
      <c r="BO2737">
        <v>0.32054209056614302</v>
      </c>
    </row>
    <row r="2738" spans="1:67" x14ac:dyDescent="0.2">
      <c r="A2738" s="27">
        <v>2737</v>
      </c>
      <c r="B2738" s="18">
        <v>206.02165236060799</v>
      </c>
      <c r="C2738" s="18">
        <v>653.6</v>
      </c>
      <c r="D2738">
        <v>400</v>
      </c>
      <c r="E2738">
        <v>1600</v>
      </c>
      <c r="F2738">
        <v>7</v>
      </c>
      <c r="G2738" s="23">
        <f t="shared" si="1272"/>
        <v>0.9387552517983746</v>
      </c>
      <c r="H2738">
        <v>100</v>
      </c>
      <c r="I2738" s="17">
        <v>162.167170648503</v>
      </c>
      <c r="J2738" s="6">
        <f t="shared" si="1273"/>
        <v>161.20703692363725</v>
      </c>
      <c r="K2738" s="6">
        <f t="shared" si="1290"/>
        <v>161.20703692363725</v>
      </c>
      <c r="L2738" s="6">
        <f t="shared" si="1274"/>
        <v>1</v>
      </c>
      <c r="M2738" s="6">
        <f t="shared" si="1275"/>
        <v>162.167170648503</v>
      </c>
      <c r="N2738" s="28">
        <v>100</v>
      </c>
      <c r="O2738" s="17">
        <v>220.931076299973</v>
      </c>
      <c r="P2738" s="6">
        <f t="shared" si="1276"/>
        <v>209.8456832247</v>
      </c>
      <c r="Q2738" s="6">
        <f t="shared" si="1262"/>
        <v>209.8456832247</v>
      </c>
      <c r="R2738" s="17">
        <v>209.8456832247</v>
      </c>
      <c r="S2738" s="6">
        <f t="shared" si="1277"/>
        <v>11.085393075273004</v>
      </c>
      <c r="T2738" s="6">
        <f t="shared" si="1278"/>
        <v>220.931076299973</v>
      </c>
      <c r="U2738" s="17">
        <v>106.233337545764</v>
      </c>
      <c r="V2738" s="6">
        <f t="shared" si="1279"/>
        <v>95.795942325340803</v>
      </c>
      <c r="W2738" s="6">
        <f t="shared" si="1263"/>
        <v>95.795942325340803</v>
      </c>
      <c r="X2738" s="17">
        <v>95.795942325340803</v>
      </c>
      <c r="Y2738" s="6">
        <f t="shared" si="1280"/>
        <v>10.437395220423198</v>
      </c>
      <c r="Z2738" s="6">
        <f t="shared" si="1281"/>
        <v>106.233337545764</v>
      </c>
      <c r="AA2738" s="17">
        <v>742.84777303011504</v>
      </c>
      <c r="AB2738" s="6">
        <f t="shared" si="1291"/>
        <v>647.85055570614497</v>
      </c>
      <c r="AC2738" s="6">
        <f t="shared" si="1264"/>
        <v>647.85055570614497</v>
      </c>
      <c r="AD2738" s="17">
        <v>694.46082563942196</v>
      </c>
      <c r="AE2738" s="6">
        <f t="shared" si="1282"/>
        <v>48.386947390693081</v>
      </c>
      <c r="AF2738" s="17">
        <v>647.85055570614497</v>
      </c>
      <c r="AG2738" s="6">
        <f t="shared" si="1283"/>
        <v>46.610269933276982</v>
      </c>
      <c r="AH2738" s="6">
        <f t="shared" si="1265"/>
        <v>46.610269933276982</v>
      </c>
      <c r="AI2738" s="6">
        <f t="shared" si="1284"/>
        <v>742.84777303011504</v>
      </c>
      <c r="AJ2738" s="17">
        <v>156.913062401752</v>
      </c>
      <c r="AK2738" s="6">
        <f t="shared" si="1285"/>
        <v>127.018776557244</v>
      </c>
      <c r="AL2738" s="6">
        <f t="shared" si="1266"/>
        <v>127.018776557244</v>
      </c>
      <c r="AM2738" s="17">
        <v>127.018776557244</v>
      </c>
      <c r="AN2738" s="6">
        <f t="shared" si="1286"/>
        <v>29.894285844508005</v>
      </c>
      <c r="AO2738" s="6">
        <f t="shared" si="1287"/>
        <v>156.913062401752</v>
      </c>
      <c r="AP2738" s="17">
        <v>2713.2758407224301</v>
      </c>
      <c r="AQ2738" s="6">
        <f t="shared" si="1288"/>
        <v>2713.2758407224333</v>
      </c>
      <c r="AR2738" s="17">
        <v>341.24291651693801</v>
      </c>
      <c r="AS2738" s="6">
        <f t="shared" si="1267"/>
        <v>341.24291651693801</v>
      </c>
      <c r="AT2738" s="17">
        <v>1312.2267118008201</v>
      </c>
      <c r="AU2738" s="6">
        <f t="shared" si="1268"/>
        <v>1312.2267118008201</v>
      </c>
      <c r="AV2738" s="17">
        <v>680.30121167319601</v>
      </c>
      <c r="AW2738" s="6">
        <f t="shared" si="1269"/>
        <v>680.30121167319601</v>
      </c>
      <c r="AX2738" s="17">
        <v>379.50500073147902</v>
      </c>
      <c r="AY2738" s="6">
        <f t="shared" si="1270"/>
        <v>379.50500073147902</v>
      </c>
      <c r="AZ2738" s="20">
        <v>156194449.16286799</v>
      </c>
      <c r="BA2738" s="20">
        <v>1289420528.45647</v>
      </c>
      <c r="BB2738" s="20">
        <v>199084224.33135301</v>
      </c>
      <c r="BC2738" s="20">
        <v>107300798.901436</v>
      </c>
      <c r="BD2738" s="19">
        <f t="shared" si="1271"/>
        <v>1752.0000008521272</v>
      </c>
      <c r="BE2738" s="18">
        <v>39.698673976614302</v>
      </c>
      <c r="BF2738" s="20">
        <v>1246177.0618282701</v>
      </c>
      <c r="BG2738" s="20">
        <v>73577.071043620002</v>
      </c>
      <c r="BH2738" s="19">
        <f t="shared" si="1289"/>
        <v>92.502301973118236</v>
      </c>
      <c r="BI2738" s="20">
        <v>288.43031330485201</v>
      </c>
      <c r="BJ2738">
        <v>172</v>
      </c>
      <c r="BK2738" s="22">
        <v>1216</v>
      </c>
      <c r="BL2738" s="22">
        <v>1844.76928</v>
      </c>
      <c r="BM2738" s="22">
        <v>304</v>
      </c>
      <c r="BN2738" s="22">
        <v>76</v>
      </c>
      <c r="BO2738">
        <v>0.30824463257318602</v>
      </c>
    </row>
    <row r="2739" spans="1:67" x14ac:dyDescent="0.2">
      <c r="A2739" s="27">
        <v>2738</v>
      </c>
      <c r="B2739" s="18">
        <v>257.52706545076097</v>
      </c>
      <c r="C2739" s="18">
        <v>653.6</v>
      </c>
      <c r="D2739">
        <v>400</v>
      </c>
      <c r="E2739">
        <v>1600</v>
      </c>
      <c r="F2739">
        <v>7</v>
      </c>
      <c r="G2739" s="23">
        <f t="shared" si="1272"/>
        <v>0.94719189457787167</v>
      </c>
      <c r="H2739">
        <v>100</v>
      </c>
      <c r="I2739" s="17">
        <v>166.40189093836699</v>
      </c>
      <c r="J2739" s="6">
        <f t="shared" si="1273"/>
        <v>165.25396559924428</v>
      </c>
      <c r="K2739" s="6">
        <f t="shared" si="1290"/>
        <v>165.25396559924428</v>
      </c>
      <c r="L2739" s="6">
        <f t="shared" si="1274"/>
        <v>1</v>
      </c>
      <c r="M2739" s="6">
        <f t="shared" si="1275"/>
        <v>166.40189093836699</v>
      </c>
      <c r="N2739" s="28">
        <v>99.999999999999901</v>
      </c>
      <c r="O2739" s="17">
        <v>246.639207636848</v>
      </c>
      <c r="P2739" s="6">
        <f t="shared" si="1276"/>
        <v>234.26246347899701</v>
      </c>
      <c r="Q2739" s="6">
        <f t="shared" si="1262"/>
        <v>234.26246347899701</v>
      </c>
      <c r="R2739" s="17">
        <v>234.26246347899701</v>
      </c>
      <c r="S2739" s="6">
        <f t="shared" si="1277"/>
        <v>12.376744157850993</v>
      </c>
      <c r="T2739" s="6">
        <f t="shared" si="1278"/>
        <v>246.639207636848</v>
      </c>
      <c r="U2739" s="17">
        <v>106.22131888822901</v>
      </c>
      <c r="V2739" s="6">
        <f t="shared" si="1279"/>
        <v>95.783963551800298</v>
      </c>
      <c r="W2739" s="6">
        <f t="shared" si="1263"/>
        <v>95.783963551800298</v>
      </c>
      <c r="X2739" s="17">
        <v>95.783963551800298</v>
      </c>
      <c r="Y2739" s="6">
        <f t="shared" si="1280"/>
        <v>10.437355336428709</v>
      </c>
      <c r="Z2739" s="6">
        <f t="shared" si="1281"/>
        <v>106.22131888822901</v>
      </c>
      <c r="AA2739" s="17">
        <v>847.28867663067194</v>
      </c>
      <c r="AB2739" s="6">
        <f t="shared" si="1291"/>
        <v>747.18959505741998</v>
      </c>
      <c r="AC2739" s="6">
        <f t="shared" si="1264"/>
        <v>747.18959505741998</v>
      </c>
      <c r="AD2739" s="17">
        <v>793.61860404033496</v>
      </c>
      <c r="AE2739" s="6">
        <f t="shared" si="1282"/>
        <v>53.670072590336986</v>
      </c>
      <c r="AF2739" s="17">
        <v>747.18959505741998</v>
      </c>
      <c r="AG2739" s="6">
        <f t="shared" si="1283"/>
        <v>46.429008982914979</v>
      </c>
      <c r="AH2739" s="6">
        <f t="shared" si="1265"/>
        <v>46.429008982914979</v>
      </c>
      <c r="AI2739" s="6">
        <f t="shared" si="1284"/>
        <v>847.28867663067194</v>
      </c>
      <c r="AJ2739" s="17">
        <v>159.30232660769499</v>
      </c>
      <c r="AK2739" s="6">
        <f t="shared" si="1285"/>
        <v>128.85647763294301</v>
      </c>
      <c r="AL2739" s="6">
        <f t="shared" si="1266"/>
        <v>128.85647763294301</v>
      </c>
      <c r="AM2739" s="17">
        <v>128.85647763294301</v>
      </c>
      <c r="AN2739" s="6">
        <f t="shared" si="1286"/>
        <v>30.445848974751982</v>
      </c>
      <c r="AO2739" s="6">
        <f t="shared" si="1287"/>
        <v>159.30232660769499</v>
      </c>
      <c r="AP2739" s="17">
        <v>2798.2473143012298</v>
      </c>
      <c r="AQ2739" s="6">
        <f t="shared" si="1288"/>
        <v>2798.2473143012289</v>
      </c>
      <c r="AR2739" s="17">
        <v>426.50193715396301</v>
      </c>
      <c r="AS2739" s="6">
        <f t="shared" si="1267"/>
        <v>426.50193715396301</v>
      </c>
      <c r="AT2739" s="17">
        <v>1312.06763857428</v>
      </c>
      <c r="AU2739" s="6">
        <f t="shared" si="1268"/>
        <v>1312.06763857428</v>
      </c>
      <c r="AV2739" s="17">
        <v>680.21874291396102</v>
      </c>
      <c r="AW2739" s="6">
        <f t="shared" si="1269"/>
        <v>680.21874291396102</v>
      </c>
      <c r="AX2739" s="17">
        <v>379.45899565902499</v>
      </c>
      <c r="AY2739" s="6">
        <f t="shared" si="1270"/>
        <v>379.45899565902499</v>
      </c>
      <c r="AZ2739" s="20">
        <v>174254186.73367</v>
      </c>
      <c r="BA2739" s="20">
        <v>1289423629.86537</v>
      </c>
      <c r="BB2739" s="20">
        <v>195802382.70138699</v>
      </c>
      <c r="BC2739" s="20">
        <v>92519800.699568599</v>
      </c>
      <c r="BD2739" s="19">
        <f t="shared" si="1271"/>
        <v>1751.9999999999955</v>
      </c>
      <c r="BE2739" s="18">
        <v>41.360203886281099</v>
      </c>
      <c r="BF2739" s="20">
        <v>1071343.7344235801</v>
      </c>
      <c r="BG2739" s="20">
        <v>63254.521748437801</v>
      </c>
      <c r="BH2739" s="19">
        <f t="shared" si="1289"/>
        <v>79.524623524578544</v>
      </c>
      <c r="BI2739" s="20">
        <v>360.53789163106501</v>
      </c>
      <c r="BJ2739">
        <v>172</v>
      </c>
      <c r="BK2739" s="22">
        <v>1216</v>
      </c>
      <c r="BL2739" s="22">
        <v>1844.76928</v>
      </c>
      <c r="BM2739" s="22">
        <v>304</v>
      </c>
      <c r="BN2739" s="22">
        <v>76</v>
      </c>
      <c r="BO2739">
        <v>0.30321117868028802</v>
      </c>
    </row>
    <row r="2740" spans="1:67" x14ac:dyDescent="0.2">
      <c r="A2740" s="27">
        <v>2739</v>
      </c>
      <c r="B2740" s="18">
        <v>309.03247854091302</v>
      </c>
      <c r="C2740" s="18">
        <v>653.6</v>
      </c>
      <c r="D2740">
        <v>400</v>
      </c>
      <c r="E2740">
        <v>1600</v>
      </c>
      <c r="F2740">
        <v>7</v>
      </c>
      <c r="G2740" s="23">
        <f t="shared" si="1272"/>
        <v>0.95422158152610959</v>
      </c>
      <c r="H2740">
        <v>100</v>
      </c>
      <c r="I2740" s="17">
        <v>170.72085969529499</v>
      </c>
      <c r="J2740" s="6">
        <f t="shared" si="1273"/>
        <v>169.45118894597829</v>
      </c>
      <c r="K2740" s="6">
        <f t="shared" si="1290"/>
        <v>169.45118894597829</v>
      </c>
      <c r="L2740" s="6">
        <f t="shared" si="1274"/>
        <v>1</v>
      </c>
      <c r="M2740" s="6">
        <f t="shared" si="1275"/>
        <v>170.72085969529499</v>
      </c>
      <c r="N2740" s="28">
        <v>99.999999999999901</v>
      </c>
      <c r="O2740" s="17">
        <v>273.06530977847399</v>
      </c>
      <c r="P2740" s="6">
        <f t="shared" si="1276"/>
        <v>259.36098086591602</v>
      </c>
      <c r="Q2740" s="6">
        <f t="shared" si="1262"/>
        <v>259.36098086591602</v>
      </c>
      <c r="R2740" s="17">
        <v>259.36098086591602</v>
      </c>
      <c r="S2740" s="6">
        <f t="shared" si="1277"/>
        <v>13.704328912557969</v>
      </c>
      <c r="T2740" s="6">
        <f t="shared" si="1278"/>
        <v>273.06530977847399</v>
      </c>
      <c r="U2740" s="17">
        <v>106.20941830218401</v>
      </c>
      <c r="V2740" s="6">
        <f t="shared" si="1279"/>
        <v>95.772161266788501</v>
      </c>
      <c r="W2740" s="6">
        <f t="shared" si="1263"/>
        <v>95.772161266788501</v>
      </c>
      <c r="X2740" s="17">
        <v>95.772161266788501</v>
      </c>
      <c r="Y2740" s="6">
        <f t="shared" si="1280"/>
        <v>10.437257035395504</v>
      </c>
      <c r="Z2740" s="6">
        <f t="shared" si="1281"/>
        <v>106.20941830218401</v>
      </c>
      <c r="AA2740" s="17">
        <v>964.303327933373</v>
      </c>
      <c r="AB2740" s="6">
        <f t="shared" si="1291"/>
        <v>858.65398587273705</v>
      </c>
      <c r="AC2740" s="6">
        <f t="shared" si="1264"/>
        <v>858.65398587273705</v>
      </c>
      <c r="AD2740" s="17">
        <v>904.66885582331804</v>
      </c>
      <c r="AE2740" s="6">
        <f t="shared" si="1282"/>
        <v>59.634472110054958</v>
      </c>
      <c r="AF2740" s="17">
        <v>858.65398587273705</v>
      </c>
      <c r="AG2740" s="6">
        <f t="shared" si="1283"/>
        <v>46.014869950580987</v>
      </c>
      <c r="AH2740" s="6">
        <f t="shared" si="1265"/>
        <v>46.014869950580987</v>
      </c>
      <c r="AI2740" s="6">
        <f t="shared" si="1284"/>
        <v>964.303327933373</v>
      </c>
      <c r="AJ2740" s="17">
        <v>160.48963330797201</v>
      </c>
      <c r="AK2740" s="6">
        <f t="shared" si="1285"/>
        <v>129.741843373335</v>
      </c>
      <c r="AL2740" s="6">
        <f t="shared" si="1266"/>
        <v>129.741843373335</v>
      </c>
      <c r="AM2740" s="17">
        <v>129.741843373335</v>
      </c>
      <c r="AN2740" s="6">
        <f t="shared" si="1286"/>
        <v>30.747789934637012</v>
      </c>
      <c r="AO2740" s="6">
        <f t="shared" si="1287"/>
        <v>160.48963330797201</v>
      </c>
      <c r="AP2740" s="17">
        <v>2883.21955217605</v>
      </c>
      <c r="AQ2740" s="6">
        <f t="shared" si="1288"/>
        <v>2883.2195521760527</v>
      </c>
      <c r="AR2740" s="17">
        <v>511.74408115585197</v>
      </c>
      <c r="AS2740" s="6">
        <f t="shared" si="1267"/>
        <v>511.74408115585197</v>
      </c>
      <c r="AT2740" s="17">
        <v>1311.91832444546</v>
      </c>
      <c r="AU2740" s="6">
        <f t="shared" si="1268"/>
        <v>1311.91832444546</v>
      </c>
      <c r="AV2740" s="17">
        <v>680.14133358991296</v>
      </c>
      <c r="AW2740" s="6">
        <f t="shared" si="1269"/>
        <v>680.14133358991296</v>
      </c>
      <c r="AX2740" s="17">
        <v>379.41581298482799</v>
      </c>
      <c r="AY2740" s="6">
        <f t="shared" si="1270"/>
        <v>379.41581298482799</v>
      </c>
      <c r="AZ2740" s="20">
        <v>188525011.20968699</v>
      </c>
      <c r="BA2740" s="20">
        <v>1289449374.4354899</v>
      </c>
      <c r="BB2740" s="20">
        <v>193821825.18856201</v>
      </c>
      <c r="BC2740" s="20">
        <v>80203789.166255698</v>
      </c>
      <c r="BD2740" s="19">
        <f t="shared" si="1271"/>
        <v>1751.9999999999945</v>
      </c>
      <c r="BE2740" s="18">
        <v>42.991692801393498</v>
      </c>
      <c r="BF2740" s="20">
        <v>916301.18476294598</v>
      </c>
      <c r="BG2740" s="20">
        <v>54100.464078311401</v>
      </c>
      <c r="BH2740" s="19">
        <f t="shared" si="1289"/>
        <v>68.015991891345791</v>
      </c>
      <c r="BI2740" s="20">
        <v>432.64546995727801</v>
      </c>
      <c r="BJ2740">
        <v>172</v>
      </c>
      <c r="BK2740" s="22">
        <v>1216</v>
      </c>
      <c r="BL2740" s="22">
        <v>1844.76928</v>
      </c>
      <c r="BM2740" s="22">
        <v>304</v>
      </c>
      <c r="BN2740" s="22">
        <v>76</v>
      </c>
      <c r="BO2740">
        <v>0.30018548435369702</v>
      </c>
    </row>
    <row r="2741" spans="1:67" x14ac:dyDescent="0.2">
      <c r="A2741" s="27">
        <v>2740</v>
      </c>
      <c r="B2741" s="18">
        <v>360.53789163106501</v>
      </c>
      <c r="C2741" s="18">
        <v>653.6</v>
      </c>
      <c r="D2741">
        <v>400</v>
      </c>
      <c r="E2741">
        <v>1600</v>
      </c>
      <c r="F2741">
        <v>7</v>
      </c>
      <c r="G2741" s="23">
        <f t="shared" si="1272"/>
        <v>0.96006552873873607</v>
      </c>
      <c r="H2741">
        <v>100</v>
      </c>
      <c r="I2741" s="17">
        <v>175.129146215931</v>
      </c>
      <c r="J2741" s="6">
        <f t="shared" si="1273"/>
        <v>173.65470219104364</v>
      </c>
      <c r="K2741" s="6">
        <f t="shared" si="1290"/>
        <v>173.65470219104364</v>
      </c>
      <c r="L2741" s="6">
        <f t="shared" si="1274"/>
        <v>1</v>
      </c>
      <c r="M2741" s="6">
        <f t="shared" si="1275"/>
        <v>175.129146215931</v>
      </c>
      <c r="N2741" s="28">
        <v>100</v>
      </c>
      <c r="O2741" s="17">
        <v>299.67424838936302</v>
      </c>
      <c r="P2741" s="6">
        <f t="shared" si="1276"/>
        <v>284.632967452294</v>
      </c>
      <c r="Q2741" s="6">
        <f t="shared" si="1262"/>
        <v>284.632967452294</v>
      </c>
      <c r="R2741" s="17">
        <v>284.632967452294</v>
      </c>
      <c r="S2741" s="6">
        <f t="shared" si="1277"/>
        <v>15.041280937069018</v>
      </c>
      <c r="T2741" s="6">
        <f t="shared" si="1278"/>
        <v>299.67424838936302</v>
      </c>
      <c r="U2741" s="17">
        <v>106.19949249525</v>
      </c>
      <c r="V2741" s="6">
        <f t="shared" si="1279"/>
        <v>95.762203465177507</v>
      </c>
      <c r="W2741" s="6">
        <f t="shared" si="1263"/>
        <v>95.762203465177507</v>
      </c>
      <c r="X2741" s="17">
        <v>95.762203465177507</v>
      </c>
      <c r="Y2741" s="6">
        <f t="shared" si="1280"/>
        <v>10.437289030072492</v>
      </c>
      <c r="Z2741" s="6">
        <f t="shared" si="1281"/>
        <v>106.19949249525</v>
      </c>
      <c r="AA2741" s="17">
        <v>1090.17537219105</v>
      </c>
      <c r="AB2741" s="6">
        <f t="shared" si="1291"/>
        <v>978.49220796842303</v>
      </c>
      <c r="AC2741" s="6">
        <f t="shared" si="1264"/>
        <v>978.49220796842303</v>
      </c>
      <c r="AD2741" s="17">
        <v>1024.1105919194499</v>
      </c>
      <c r="AE2741" s="6">
        <f t="shared" si="1282"/>
        <v>66.064780271600057</v>
      </c>
      <c r="AF2741" s="17">
        <v>978.49220796842303</v>
      </c>
      <c r="AG2741" s="6">
        <f t="shared" si="1283"/>
        <v>45.618383951026885</v>
      </c>
      <c r="AH2741" s="6">
        <f t="shared" si="1265"/>
        <v>45.618383951026885</v>
      </c>
      <c r="AI2741" s="6">
        <f t="shared" si="1284"/>
        <v>1090.17537219105</v>
      </c>
      <c r="AJ2741" s="17">
        <v>161.38578605984</v>
      </c>
      <c r="AK2741" s="6">
        <f t="shared" si="1285"/>
        <v>130.402004872812</v>
      </c>
      <c r="AL2741" s="6">
        <f t="shared" si="1266"/>
        <v>130.402004872812</v>
      </c>
      <c r="AM2741" s="17">
        <v>130.402004872812</v>
      </c>
      <c r="AN2741" s="6">
        <f t="shared" si="1286"/>
        <v>30.983781187028001</v>
      </c>
      <c r="AO2741" s="6">
        <f t="shared" si="1287"/>
        <v>161.38578605984</v>
      </c>
      <c r="AP2741" s="17">
        <v>2968.1924861061502</v>
      </c>
      <c r="AQ2741" s="6">
        <f t="shared" si="1288"/>
        <v>2968.192486106152</v>
      </c>
      <c r="AR2741" s="17">
        <v>596.97085536563497</v>
      </c>
      <c r="AS2741" s="6">
        <f t="shared" si="1267"/>
        <v>596.97085536563497</v>
      </c>
      <c r="AT2741" s="17">
        <v>1311.77789806599</v>
      </c>
      <c r="AU2741" s="6">
        <f t="shared" si="1268"/>
        <v>1311.77789806599</v>
      </c>
      <c r="AV2741" s="17">
        <v>680.06853196558495</v>
      </c>
      <c r="AW2741" s="6">
        <f t="shared" si="1269"/>
        <v>680.06853196558495</v>
      </c>
      <c r="AX2741" s="17">
        <v>379.37520070894197</v>
      </c>
      <c r="AY2741" s="6">
        <f t="shared" si="1270"/>
        <v>379.37520070894197</v>
      </c>
      <c r="AZ2741" s="20">
        <v>200099769.86381701</v>
      </c>
      <c r="BA2741" s="20">
        <v>1289437776.7068501</v>
      </c>
      <c r="BB2741" s="20">
        <v>192497259.779596</v>
      </c>
      <c r="BC2741" s="20">
        <v>69965193.649734199</v>
      </c>
      <c r="BD2741" s="19">
        <f t="shared" si="1271"/>
        <v>1751.9999999999973</v>
      </c>
      <c r="BE2741" s="18">
        <v>44.5779445169536</v>
      </c>
      <c r="BF2741" s="20">
        <v>796678.12020967901</v>
      </c>
      <c r="BG2741" s="20">
        <v>47037.651747149997</v>
      </c>
      <c r="BH2741" s="19">
        <f t="shared" si="1289"/>
        <v>59.136508241242318</v>
      </c>
      <c r="BI2741" s="20">
        <v>504.75304828349101</v>
      </c>
      <c r="BJ2741">
        <v>172</v>
      </c>
      <c r="BK2741" s="22">
        <v>1216</v>
      </c>
      <c r="BL2741" s="22">
        <v>1844.76928</v>
      </c>
      <c r="BM2741" s="22">
        <v>304</v>
      </c>
      <c r="BN2741" s="22">
        <v>76</v>
      </c>
      <c r="BO2741">
        <v>0.29816744001091999</v>
      </c>
    </row>
    <row r="2742" spans="1:67" x14ac:dyDescent="0.2">
      <c r="A2742" s="27">
        <v>2741</v>
      </c>
      <c r="B2742" s="18">
        <v>412.043304721217</v>
      </c>
      <c r="C2742" s="18">
        <v>653.6</v>
      </c>
      <c r="D2742">
        <v>400</v>
      </c>
      <c r="E2742">
        <v>1600</v>
      </c>
      <c r="F2742">
        <v>7</v>
      </c>
      <c r="G2742" s="23">
        <f t="shared" si="1272"/>
        <v>0.96456904411005773</v>
      </c>
      <c r="H2742">
        <v>100</v>
      </c>
      <c r="I2742" s="17">
        <v>179.65029486260801</v>
      </c>
      <c r="J2742" s="6">
        <f t="shared" si="1273"/>
        <v>178.06458126937807</v>
      </c>
      <c r="K2742" s="6">
        <f t="shared" si="1290"/>
        <v>178.06458126937807</v>
      </c>
      <c r="L2742" s="6">
        <f t="shared" si="1274"/>
        <v>1</v>
      </c>
      <c r="M2742" s="6">
        <f t="shared" si="1275"/>
        <v>179.65029486260801</v>
      </c>
      <c r="N2742" s="28">
        <v>100</v>
      </c>
      <c r="O2742" s="17">
        <v>326.61264120461999</v>
      </c>
      <c r="P2742" s="6">
        <f t="shared" si="1276"/>
        <v>310.21769502676801</v>
      </c>
      <c r="Q2742" s="6">
        <f t="shared" si="1262"/>
        <v>310.21769502676801</v>
      </c>
      <c r="R2742" s="17">
        <v>310.21769502676801</v>
      </c>
      <c r="S2742" s="6">
        <f t="shared" si="1277"/>
        <v>16.394946177851978</v>
      </c>
      <c r="T2742" s="6">
        <f t="shared" si="1278"/>
        <v>326.61264120461999</v>
      </c>
      <c r="U2742" s="17">
        <v>106.189143020331</v>
      </c>
      <c r="V2742" s="6">
        <f t="shared" si="1279"/>
        <v>95.751921874151904</v>
      </c>
      <c r="W2742" s="6">
        <f t="shared" si="1263"/>
        <v>95.751921874151904</v>
      </c>
      <c r="X2742" s="17">
        <v>95.751921874151904</v>
      </c>
      <c r="Y2742" s="6">
        <f t="shared" si="1280"/>
        <v>10.437221146179098</v>
      </c>
      <c r="Z2742" s="6">
        <f t="shared" si="1281"/>
        <v>106.189143020331</v>
      </c>
      <c r="AA2742" s="17">
        <v>1217.87519088102</v>
      </c>
      <c r="AB2742" s="6">
        <f t="shared" si="1291"/>
        <v>1099.2956297815001</v>
      </c>
      <c r="AC2742" s="6">
        <f t="shared" si="1264"/>
        <v>1099.2956297815001</v>
      </c>
      <c r="AD2742" s="17">
        <v>1145.3088278954201</v>
      </c>
      <c r="AE2742" s="6">
        <f t="shared" si="1282"/>
        <v>72.566362985599881</v>
      </c>
      <c r="AF2742" s="17">
        <v>1099.2956297815001</v>
      </c>
      <c r="AG2742" s="6">
        <f t="shared" si="1283"/>
        <v>46.013198113919998</v>
      </c>
      <c r="AH2742" s="6">
        <f t="shared" si="1265"/>
        <v>46.013198113919998</v>
      </c>
      <c r="AI2742" s="6">
        <f t="shared" si="1284"/>
        <v>1217.87519088102</v>
      </c>
      <c r="AJ2742" s="17">
        <v>162.39926750936701</v>
      </c>
      <c r="AK2742" s="6">
        <f t="shared" si="1285"/>
        <v>131.16524639234601</v>
      </c>
      <c r="AL2742" s="6">
        <f t="shared" si="1266"/>
        <v>131.16524639234601</v>
      </c>
      <c r="AM2742" s="17">
        <v>131.16524639234601</v>
      </c>
      <c r="AN2742" s="6">
        <f t="shared" si="1286"/>
        <v>31.234021117021001</v>
      </c>
      <c r="AO2742" s="6">
        <f t="shared" si="1287"/>
        <v>162.39926750936701</v>
      </c>
      <c r="AP2742" s="17">
        <v>3053.16605573989</v>
      </c>
      <c r="AQ2742" s="6">
        <f t="shared" si="1288"/>
        <v>3053.1660557398873</v>
      </c>
      <c r="AR2742" s="17">
        <v>682.18359242476799</v>
      </c>
      <c r="AS2742" s="6">
        <f t="shared" si="1267"/>
        <v>682.18359242476799</v>
      </c>
      <c r="AT2742" s="17">
        <v>1311.64558882146</v>
      </c>
      <c r="AU2742" s="6">
        <f t="shared" si="1268"/>
        <v>1311.64558882146</v>
      </c>
      <c r="AV2742" s="17">
        <v>679.99993852928401</v>
      </c>
      <c r="AW2742" s="6">
        <f t="shared" si="1269"/>
        <v>679.99993852928401</v>
      </c>
      <c r="AX2742" s="17">
        <v>379.33693596437502</v>
      </c>
      <c r="AY2742" s="6">
        <f t="shared" si="1270"/>
        <v>379.33693596437502</v>
      </c>
      <c r="AZ2742" s="20">
        <v>209527929.41529301</v>
      </c>
      <c r="BA2742" s="20">
        <v>1289453878.8615699</v>
      </c>
      <c r="BB2742" s="20">
        <v>190943157.00395399</v>
      </c>
      <c r="BC2742" s="20">
        <v>62075034.719178602</v>
      </c>
      <c r="BD2742" s="19">
        <f t="shared" si="1271"/>
        <v>1751.9999999999955</v>
      </c>
      <c r="BE2742" s="18">
        <v>46.127355856164598</v>
      </c>
      <c r="BF2742" s="20">
        <v>715415.49530316796</v>
      </c>
      <c r="BG2742" s="20">
        <v>42239.7252653662</v>
      </c>
      <c r="BH2742" s="19">
        <f t="shared" si="1289"/>
        <v>53.104476275529436</v>
      </c>
      <c r="BI2742" s="20">
        <v>576.86062660970504</v>
      </c>
      <c r="BJ2742">
        <v>172</v>
      </c>
      <c r="BK2742" s="22">
        <v>1216</v>
      </c>
      <c r="BL2742" s="22">
        <v>1844.76928</v>
      </c>
      <c r="BM2742" s="22">
        <v>304</v>
      </c>
      <c r="BN2742" s="22">
        <v>76</v>
      </c>
      <c r="BO2742">
        <v>0.295791239549967</v>
      </c>
    </row>
    <row r="2743" spans="1:67" x14ac:dyDescent="0.2">
      <c r="A2743" s="27">
        <v>2742</v>
      </c>
      <c r="B2743" s="18">
        <v>463.54871781137001</v>
      </c>
      <c r="C2743" s="18">
        <v>653.6</v>
      </c>
      <c r="D2743">
        <v>400</v>
      </c>
      <c r="E2743">
        <v>1600</v>
      </c>
      <c r="F2743">
        <v>7</v>
      </c>
      <c r="G2743" s="23">
        <f t="shared" si="1272"/>
        <v>0.96870687048448922</v>
      </c>
      <c r="H2743">
        <v>100</v>
      </c>
      <c r="I2743" s="17">
        <v>184.18302519189399</v>
      </c>
      <c r="J2743" s="6">
        <f t="shared" si="1273"/>
        <v>182.27671718915752</v>
      </c>
      <c r="K2743" s="6">
        <f t="shared" si="1290"/>
        <v>182.27671718915752</v>
      </c>
      <c r="L2743" s="6">
        <f t="shared" si="1274"/>
        <v>1</v>
      </c>
      <c r="M2743" s="6">
        <f t="shared" si="1275"/>
        <v>184.18302519189399</v>
      </c>
      <c r="N2743" s="28">
        <v>100</v>
      </c>
      <c r="O2743" s="17">
        <v>353.867407316494</v>
      </c>
      <c r="P2743" s="6">
        <f t="shared" si="1276"/>
        <v>336.10274962960301</v>
      </c>
      <c r="Q2743" s="6">
        <f t="shared" si="1262"/>
        <v>336.10274962960301</v>
      </c>
      <c r="R2743" s="17">
        <v>336.10274962960301</v>
      </c>
      <c r="S2743" s="6">
        <f t="shared" si="1277"/>
        <v>17.764657686890985</v>
      </c>
      <c r="T2743" s="6">
        <f t="shared" si="1278"/>
        <v>353.867407316494</v>
      </c>
      <c r="U2743" s="17">
        <v>106.17860157989</v>
      </c>
      <c r="V2743" s="6">
        <f t="shared" si="1279"/>
        <v>95.741520538140406</v>
      </c>
      <c r="W2743" s="6">
        <f t="shared" si="1263"/>
        <v>95.741520538140406</v>
      </c>
      <c r="X2743" s="17">
        <v>95.741520538140406</v>
      </c>
      <c r="Y2743" s="6">
        <f t="shared" si="1280"/>
        <v>10.437081041749593</v>
      </c>
      <c r="Z2743" s="6">
        <f t="shared" si="1281"/>
        <v>106.17860157989</v>
      </c>
      <c r="AA2743" s="17">
        <v>1359.56718904074</v>
      </c>
      <c r="AB2743" s="6">
        <f t="shared" si="1291"/>
        <v>1234.0123759876501</v>
      </c>
      <c r="AC2743" s="6">
        <f t="shared" si="1264"/>
        <v>1234.0123759876501</v>
      </c>
      <c r="AD2743" s="17">
        <v>1279.75709885221</v>
      </c>
      <c r="AE2743" s="6">
        <f t="shared" si="1282"/>
        <v>79.810090188530012</v>
      </c>
      <c r="AF2743" s="17">
        <v>1234.0123759876501</v>
      </c>
      <c r="AG2743" s="6">
        <f t="shared" si="1283"/>
        <v>45.74472286455989</v>
      </c>
      <c r="AH2743" s="6">
        <f t="shared" si="1265"/>
        <v>45.74472286455989</v>
      </c>
      <c r="AI2743" s="6">
        <f t="shared" si="1284"/>
        <v>1359.56718904074</v>
      </c>
      <c r="AJ2743" s="17">
        <v>162.86592620955801</v>
      </c>
      <c r="AK2743" s="6">
        <f t="shared" si="1285"/>
        <v>131.49611412366801</v>
      </c>
      <c r="AL2743" s="6">
        <f t="shared" si="1266"/>
        <v>131.49611412366801</v>
      </c>
      <c r="AM2743" s="17">
        <v>131.49611412366801</v>
      </c>
      <c r="AN2743" s="6">
        <f t="shared" si="1286"/>
        <v>31.369812085890004</v>
      </c>
      <c r="AO2743" s="6">
        <f t="shared" si="1287"/>
        <v>162.86592620955801</v>
      </c>
      <c r="AP2743" s="17">
        <v>3138.1402075067099</v>
      </c>
      <c r="AQ2743" s="6">
        <f t="shared" si="1288"/>
        <v>3138.1402075067131</v>
      </c>
      <c r="AR2743" s="17">
        <v>767.38347523965604</v>
      </c>
      <c r="AS2743" s="6">
        <f t="shared" si="1267"/>
        <v>767.38347523965604</v>
      </c>
      <c r="AT2743" s="17">
        <v>1311.52071268339</v>
      </c>
      <c r="AU2743" s="6">
        <f t="shared" si="1268"/>
        <v>1311.52071268339</v>
      </c>
      <c r="AV2743" s="17">
        <v>679.93519865828898</v>
      </c>
      <c r="AW2743" s="6">
        <f t="shared" si="1269"/>
        <v>679.93519865828898</v>
      </c>
      <c r="AX2743" s="17">
        <v>379.30082092537799</v>
      </c>
      <c r="AY2743" s="6">
        <f t="shared" si="1270"/>
        <v>379.30082092537799</v>
      </c>
      <c r="AZ2743" s="20">
        <v>217248654.547362</v>
      </c>
      <c r="BA2743" s="20">
        <v>1289475730.9424</v>
      </c>
      <c r="BB2743" s="20">
        <v>190450051.59905899</v>
      </c>
      <c r="BC2743" s="20">
        <v>54825562.911174797</v>
      </c>
      <c r="BD2743" s="19">
        <f t="shared" si="1271"/>
        <v>1751.9999999999957</v>
      </c>
      <c r="BE2743" s="18">
        <v>47.602330333188903</v>
      </c>
      <c r="BF2743" s="20">
        <v>624581.34373480803</v>
      </c>
      <c r="BG2743" s="20">
        <v>36876.674517724401</v>
      </c>
      <c r="BH2743" s="19">
        <f t="shared" si="1289"/>
        <v>46.36196080216002</v>
      </c>
      <c r="BI2743" s="20">
        <v>648.96820493591804</v>
      </c>
      <c r="BJ2743">
        <v>172</v>
      </c>
      <c r="BK2743" s="22">
        <v>1216</v>
      </c>
      <c r="BL2743" s="22">
        <v>1844.76928</v>
      </c>
      <c r="BM2743" s="22">
        <v>304</v>
      </c>
      <c r="BN2743" s="22">
        <v>76</v>
      </c>
      <c r="BO2743">
        <v>0.29503148893271303</v>
      </c>
    </row>
    <row r="2744" spans="1:67" x14ac:dyDescent="0.2">
      <c r="A2744" s="27">
        <v>2743</v>
      </c>
      <c r="B2744" s="18">
        <v>515.05413090152194</v>
      </c>
      <c r="C2744" s="18">
        <v>653.6</v>
      </c>
      <c r="D2744">
        <v>400</v>
      </c>
      <c r="E2744">
        <v>1600</v>
      </c>
      <c r="F2744">
        <v>7</v>
      </c>
      <c r="G2744" s="23">
        <f t="shared" si="1272"/>
        <v>0.97190926576186176</v>
      </c>
      <c r="H2744">
        <v>100</v>
      </c>
      <c r="I2744" s="17">
        <v>188.75653488338099</v>
      </c>
      <c r="J2744" s="6">
        <f t="shared" si="1273"/>
        <v>186.69120453750472</v>
      </c>
      <c r="K2744" s="6">
        <f t="shared" si="1290"/>
        <v>186.69120453750472</v>
      </c>
      <c r="L2744" s="6">
        <f t="shared" si="1274"/>
        <v>1</v>
      </c>
      <c r="M2744" s="6">
        <f t="shared" si="1275"/>
        <v>188.75653488338099</v>
      </c>
      <c r="N2744" s="28">
        <v>100</v>
      </c>
      <c r="O2744" s="17">
        <v>381.095384410061</v>
      </c>
      <c r="P2744" s="6">
        <f t="shared" si="1276"/>
        <v>361.96220698249903</v>
      </c>
      <c r="Q2744" s="6">
        <f t="shared" si="1262"/>
        <v>361.96220698249903</v>
      </c>
      <c r="R2744" s="17">
        <v>361.96220698249903</v>
      </c>
      <c r="S2744" s="6">
        <f t="shared" si="1277"/>
        <v>19.133177427561975</v>
      </c>
      <c r="T2744" s="6">
        <f t="shared" si="1278"/>
        <v>381.095384410061</v>
      </c>
      <c r="U2744" s="17">
        <v>106.169320849057</v>
      </c>
      <c r="V2744" s="6">
        <f t="shared" si="1279"/>
        <v>95.732304970698394</v>
      </c>
      <c r="W2744" s="6">
        <f t="shared" si="1263"/>
        <v>95.732304970698394</v>
      </c>
      <c r="X2744" s="17">
        <v>95.732304970698394</v>
      </c>
      <c r="Y2744" s="6">
        <f t="shared" si="1280"/>
        <v>10.437015878358608</v>
      </c>
      <c r="Z2744" s="6">
        <f t="shared" si="1281"/>
        <v>106.169320849057</v>
      </c>
      <c r="AA2744" s="17">
        <v>1500.8850939936499</v>
      </c>
      <c r="AB2744" s="6">
        <f t="shared" si="1291"/>
        <v>1368.5410274557601</v>
      </c>
      <c r="AC2744" s="6">
        <f t="shared" si="1264"/>
        <v>1368.5410274557601</v>
      </c>
      <c r="AD2744" s="17">
        <v>1413.8733262327</v>
      </c>
      <c r="AE2744" s="6">
        <f t="shared" si="1282"/>
        <v>87.011767760949851</v>
      </c>
      <c r="AF2744" s="17">
        <v>1368.5410274557601</v>
      </c>
      <c r="AG2744" s="6">
        <f t="shared" si="1283"/>
        <v>45.332298776939979</v>
      </c>
      <c r="AH2744" s="6">
        <f t="shared" si="1265"/>
        <v>45.332298776939979</v>
      </c>
      <c r="AI2744" s="6">
        <f t="shared" si="1284"/>
        <v>1500.8850939936499</v>
      </c>
      <c r="AJ2744" s="17">
        <v>163.545643802125</v>
      </c>
      <c r="AK2744" s="6">
        <f t="shared" si="1285"/>
        <v>131.99234857333499</v>
      </c>
      <c r="AL2744" s="6">
        <f t="shared" si="1266"/>
        <v>131.99234857333499</v>
      </c>
      <c r="AM2744" s="17">
        <v>131.99234857333499</v>
      </c>
      <c r="AN2744" s="6">
        <f t="shared" si="1286"/>
        <v>31.553295228790006</v>
      </c>
      <c r="AO2744" s="6">
        <f t="shared" si="1287"/>
        <v>163.545643802125</v>
      </c>
      <c r="AP2744" s="17">
        <v>3223.1148936907798</v>
      </c>
      <c r="AQ2744" s="6">
        <f t="shared" si="1288"/>
        <v>3223.1148936907812</v>
      </c>
      <c r="AR2744" s="17">
        <v>852.57155743726696</v>
      </c>
      <c r="AS2744" s="6">
        <f t="shared" si="1267"/>
        <v>852.57155743726696</v>
      </c>
      <c r="AT2744" s="17">
        <v>1311.4026603805301</v>
      </c>
      <c r="AU2744" s="6">
        <f t="shared" si="1268"/>
        <v>1311.4026603805301</v>
      </c>
      <c r="AV2744" s="17">
        <v>679.87399648647295</v>
      </c>
      <c r="AW2744" s="6">
        <f t="shared" si="1269"/>
        <v>679.87399648647295</v>
      </c>
      <c r="AX2744" s="17">
        <v>379.26667938651099</v>
      </c>
      <c r="AY2744" s="6">
        <f t="shared" si="1270"/>
        <v>379.26667938651099</v>
      </c>
      <c r="AZ2744" s="20">
        <v>223945485.589333</v>
      </c>
      <c r="BA2744" s="20">
        <v>1289475730.9424</v>
      </c>
      <c r="BB2744" s="20">
        <v>189363817.08304399</v>
      </c>
      <c r="BC2744" s="20">
        <v>49214966.385218203</v>
      </c>
      <c r="BD2744" s="19">
        <f t="shared" si="1271"/>
        <v>1751.9999999999952</v>
      </c>
      <c r="BE2744" s="18">
        <v>49.025180385564198</v>
      </c>
      <c r="BF2744" s="20">
        <v>554415.59462169395</v>
      </c>
      <c r="BG2744" s="20">
        <v>32733.932314019999</v>
      </c>
      <c r="BH2744" s="19">
        <f t="shared" si="1289"/>
        <v>41.153637270457544</v>
      </c>
      <c r="BI2744" s="20">
        <v>721.07578326213104</v>
      </c>
      <c r="BJ2744">
        <v>172</v>
      </c>
      <c r="BK2744" s="22">
        <v>1216</v>
      </c>
      <c r="BL2744" s="22">
        <v>1844.76928</v>
      </c>
      <c r="BM2744" s="22">
        <v>304</v>
      </c>
      <c r="BN2744" s="22">
        <v>76</v>
      </c>
      <c r="BO2744">
        <v>0.29335803070628202</v>
      </c>
    </row>
    <row r="2745" spans="1:67" x14ac:dyDescent="0.2">
      <c r="A2745" s="27">
        <v>2744</v>
      </c>
      <c r="B2745" s="18">
        <v>566.55954399167399</v>
      </c>
      <c r="C2745" s="18">
        <v>653.6</v>
      </c>
      <c r="D2745">
        <v>400</v>
      </c>
      <c r="E2745">
        <v>1600</v>
      </c>
      <c r="F2745">
        <v>7</v>
      </c>
      <c r="G2745" s="23">
        <f t="shared" si="1272"/>
        <v>0.97464184840894419</v>
      </c>
      <c r="H2745">
        <v>100</v>
      </c>
      <c r="I2745" s="17">
        <v>193.35894714774699</v>
      </c>
      <c r="J2745" s="6">
        <f t="shared" si="1273"/>
        <v>191.1344232598027</v>
      </c>
      <c r="K2745" s="6">
        <f t="shared" si="1290"/>
        <v>191.1344232598027</v>
      </c>
      <c r="L2745" s="6">
        <f t="shared" si="1274"/>
        <v>1</v>
      </c>
      <c r="M2745" s="6">
        <f t="shared" si="1275"/>
        <v>193.35894714774699</v>
      </c>
      <c r="N2745" s="28">
        <v>99.999999999999901</v>
      </c>
      <c r="O2745" s="17">
        <v>408.30918925778099</v>
      </c>
      <c r="P2745" s="6">
        <f t="shared" si="1276"/>
        <v>387.808062885575</v>
      </c>
      <c r="Q2745" s="6">
        <f t="shared" si="1262"/>
        <v>387.808062885575</v>
      </c>
      <c r="R2745" s="17">
        <v>387.808062885575</v>
      </c>
      <c r="S2745" s="6">
        <f t="shared" si="1277"/>
        <v>20.501126372205988</v>
      </c>
      <c r="T2745" s="6">
        <f t="shared" si="1278"/>
        <v>408.30918925778099</v>
      </c>
      <c r="U2745" s="17">
        <v>106.16174684872701</v>
      </c>
      <c r="V2745" s="6">
        <f t="shared" si="1279"/>
        <v>95.724673416456596</v>
      </c>
      <c r="W2745" s="6">
        <f t="shared" si="1263"/>
        <v>95.724673416456596</v>
      </c>
      <c r="X2745" s="17">
        <v>95.724673416456596</v>
      </c>
      <c r="Y2745" s="6">
        <f t="shared" si="1280"/>
        <v>10.43707343227041</v>
      </c>
      <c r="Z2745" s="6">
        <f t="shared" si="1281"/>
        <v>106.16174684872701</v>
      </c>
      <c r="AA2745" s="17">
        <v>1648.3682138934601</v>
      </c>
      <c r="AB2745" s="6">
        <f t="shared" si="1291"/>
        <v>1509.23967921651</v>
      </c>
      <c r="AC2745" s="6">
        <f t="shared" si="1264"/>
        <v>1509.23967921651</v>
      </c>
      <c r="AD2745" s="17">
        <v>1553.85779209523</v>
      </c>
      <c r="AE2745" s="6">
        <f t="shared" si="1282"/>
        <v>94.510421798230027</v>
      </c>
      <c r="AF2745" s="17">
        <v>1509.23967921651</v>
      </c>
      <c r="AG2745" s="6">
        <f t="shared" si="1283"/>
        <v>44.618112878720012</v>
      </c>
      <c r="AH2745" s="6">
        <f t="shared" si="1265"/>
        <v>44.618112878720012</v>
      </c>
      <c r="AI2745" s="6">
        <f t="shared" si="1284"/>
        <v>1648.3682138934601</v>
      </c>
      <c r="AJ2745" s="17">
        <v>164.22608989248201</v>
      </c>
      <c r="AK2745" s="6">
        <f t="shared" si="1285"/>
        <v>132.50234152790699</v>
      </c>
      <c r="AL2745" s="6">
        <f t="shared" si="1266"/>
        <v>132.50234152790699</v>
      </c>
      <c r="AM2745" s="17">
        <v>132.50234152790699</v>
      </c>
      <c r="AN2745" s="6">
        <f t="shared" si="1286"/>
        <v>31.723748364575016</v>
      </c>
      <c r="AO2745" s="6">
        <f t="shared" si="1287"/>
        <v>164.22608989248201</v>
      </c>
      <c r="AP2745" s="17">
        <v>3308.0900716524002</v>
      </c>
      <c r="AQ2745" s="6">
        <f t="shared" si="1288"/>
        <v>3308.0900716524061</v>
      </c>
      <c r="AR2745" s="17">
        <v>937.74878055655302</v>
      </c>
      <c r="AS2745" s="6">
        <f t="shared" si="1267"/>
        <v>937.74878055655302</v>
      </c>
      <c r="AT2745" s="17">
        <v>1311.2908874577499</v>
      </c>
      <c r="AU2745" s="6">
        <f t="shared" si="1268"/>
        <v>1311.2908874577499</v>
      </c>
      <c r="AV2745" s="17">
        <v>679.816049750503</v>
      </c>
      <c r="AW2745" s="6">
        <f t="shared" si="1269"/>
        <v>679.816049750503</v>
      </c>
      <c r="AX2745" s="17">
        <v>379.23435388759998</v>
      </c>
      <c r="AY2745" s="6">
        <f t="shared" si="1270"/>
        <v>379.23435388759998</v>
      </c>
      <c r="AZ2745" s="20">
        <v>229743688.10731599</v>
      </c>
      <c r="BA2745" s="20">
        <v>1289429008.50896</v>
      </c>
      <c r="BB2745" s="20">
        <v>188399821.79618999</v>
      </c>
      <c r="BC2745" s="20">
        <v>44427481.587529697</v>
      </c>
      <c r="BD2745" s="19">
        <f t="shared" si="1271"/>
        <v>1751.9999999999957</v>
      </c>
      <c r="BE2745" s="18">
        <v>50.384282898433398</v>
      </c>
      <c r="BF2745" s="20">
        <v>492902.79759467801</v>
      </c>
      <c r="BG2745" s="20">
        <v>29102.079686024699</v>
      </c>
      <c r="BH2745" s="19">
        <f t="shared" si="1289"/>
        <v>36.587612503299908</v>
      </c>
      <c r="BI2745" s="20">
        <v>793.18336158834404</v>
      </c>
      <c r="BJ2745">
        <v>172</v>
      </c>
      <c r="BK2745" s="22">
        <v>1216</v>
      </c>
      <c r="BL2745" s="22">
        <v>1844.76928</v>
      </c>
      <c r="BM2745" s="22">
        <v>304</v>
      </c>
      <c r="BN2745" s="22">
        <v>76</v>
      </c>
      <c r="BO2745">
        <v>0.29187296412511599</v>
      </c>
    </row>
    <row r="2746" spans="1:67" x14ac:dyDescent="0.2">
      <c r="A2746" s="27">
        <v>2745</v>
      </c>
      <c r="B2746" s="18">
        <v>618.06495708182604</v>
      </c>
      <c r="C2746" s="18">
        <v>653.6</v>
      </c>
      <c r="D2746">
        <v>400</v>
      </c>
      <c r="E2746">
        <v>1600</v>
      </c>
      <c r="F2746">
        <v>7</v>
      </c>
      <c r="G2746" s="23">
        <f t="shared" si="1272"/>
        <v>0.9768332553790966</v>
      </c>
      <c r="H2746">
        <v>100</v>
      </c>
      <c r="I2746" s="17">
        <v>198.01067223473399</v>
      </c>
      <c r="J2746" s="6">
        <f t="shared" si="1273"/>
        <v>195.59799824718752</v>
      </c>
      <c r="K2746" s="6">
        <f t="shared" si="1290"/>
        <v>195.59799824718752</v>
      </c>
      <c r="L2746" s="6">
        <f t="shared" si="1274"/>
        <v>1</v>
      </c>
      <c r="M2746" s="6">
        <f t="shared" si="1275"/>
        <v>198.01067223473399</v>
      </c>
      <c r="N2746" s="28">
        <v>99.999999999999901</v>
      </c>
      <c r="O2746" s="17">
        <v>435.57883251547099</v>
      </c>
      <c r="P2746" s="6">
        <f t="shared" si="1276"/>
        <v>413.70682357764201</v>
      </c>
      <c r="Q2746" s="6">
        <f t="shared" si="1262"/>
        <v>413.70682357764201</v>
      </c>
      <c r="R2746" s="17">
        <v>413.70682357764201</v>
      </c>
      <c r="S2746" s="6">
        <f t="shared" si="1277"/>
        <v>21.87200893782898</v>
      </c>
      <c r="T2746" s="6">
        <f t="shared" si="1278"/>
        <v>435.57883251547099</v>
      </c>
      <c r="U2746" s="17">
        <v>106.155302299778</v>
      </c>
      <c r="V2746" s="6">
        <f t="shared" si="1279"/>
        <v>95.718101824002801</v>
      </c>
      <c r="W2746" s="6">
        <f t="shared" si="1263"/>
        <v>95.718101824002801</v>
      </c>
      <c r="X2746" s="17">
        <v>95.718101824002801</v>
      </c>
      <c r="Y2746" s="6">
        <f t="shared" si="1280"/>
        <v>10.437200475775199</v>
      </c>
      <c r="Z2746" s="6">
        <f t="shared" si="1281"/>
        <v>106.155302299778</v>
      </c>
      <c r="AA2746" s="17">
        <v>1789.35961036198</v>
      </c>
      <c r="AB2746" s="6">
        <f t="shared" si="1291"/>
        <v>1643.3491703100301</v>
      </c>
      <c r="AC2746" s="6">
        <f t="shared" si="1264"/>
        <v>1643.3491703100301</v>
      </c>
      <c r="AD2746" s="17">
        <v>1687.66823188836</v>
      </c>
      <c r="AE2746" s="6">
        <f t="shared" si="1282"/>
        <v>101.69137847362003</v>
      </c>
      <c r="AF2746" s="17">
        <v>1643.3491703100301</v>
      </c>
      <c r="AG2746" s="6">
        <f t="shared" si="1283"/>
        <v>44.319061578329865</v>
      </c>
      <c r="AH2746" s="6">
        <f t="shared" si="1265"/>
        <v>44.319061578329865</v>
      </c>
      <c r="AI2746" s="6">
        <f t="shared" si="1284"/>
        <v>1789.35961036198</v>
      </c>
      <c r="AJ2746" s="17">
        <v>165.12486216515799</v>
      </c>
      <c r="AK2746" s="6">
        <f t="shared" si="1285"/>
        <v>133.18971301604901</v>
      </c>
      <c r="AL2746" s="6">
        <f t="shared" si="1266"/>
        <v>133.18971301604901</v>
      </c>
      <c r="AM2746" s="17">
        <v>133.18971301604901</v>
      </c>
      <c r="AN2746" s="6">
        <f t="shared" si="1286"/>
        <v>31.93514914910898</v>
      </c>
      <c r="AO2746" s="6">
        <f t="shared" si="1287"/>
        <v>165.12486216515799</v>
      </c>
      <c r="AP2746" s="17">
        <v>3393.06570317051</v>
      </c>
      <c r="AQ2746" s="6">
        <f t="shared" si="1288"/>
        <v>3393.065703170505</v>
      </c>
      <c r="AR2746" s="17">
        <v>1022.91598856762</v>
      </c>
      <c r="AS2746" s="6">
        <f t="shared" si="1267"/>
        <v>1022.91598856762</v>
      </c>
      <c r="AT2746" s="17">
        <v>1311.1849058801499</v>
      </c>
      <c r="AU2746" s="6">
        <f t="shared" si="1268"/>
        <v>1311.1849058801499</v>
      </c>
      <c r="AV2746" s="17">
        <v>679.76110543714003</v>
      </c>
      <c r="AW2746" s="6">
        <f t="shared" si="1269"/>
        <v>679.76110543714003</v>
      </c>
      <c r="AX2746" s="17">
        <v>379.203703285595</v>
      </c>
      <c r="AY2746" s="6">
        <f t="shared" si="1270"/>
        <v>379.203703285595</v>
      </c>
      <c r="AZ2746" s="20">
        <v>234802290.08579999</v>
      </c>
      <c r="BA2746" s="20">
        <v>1289460853.19157</v>
      </c>
      <c r="BB2746" s="20">
        <v>187148720.14680299</v>
      </c>
      <c r="BC2746" s="20">
        <v>40588136.575822502</v>
      </c>
      <c r="BD2746" s="19">
        <f t="shared" si="1271"/>
        <v>1751.9999999999955</v>
      </c>
      <c r="BE2746" s="18">
        <v>51.6930666084398</v>
      </c>
      <c r="BF2746" s="20">
        <v>447204.58268418798</v>
      </c>
      <c r="BG2746" s="20">
        <v>26403.955231621101</v>
      </c>
      <c r="BH2746" s="19">
        <f t="shared" si="1289"/>
        <v>33.195486129912162</v>
      </c>
      <c r="BI2746" s="20">
        <v>865.29093991455704</v>
      </c>
      <c r="BJ2746">
        <v>172</v>
      </c>
      <c r="BK2746" s="22">
        <v>1216</v>
      </c>
      <c r="BL2746" s="22">
        <v>1844.76928</v>
      </c>
      <c r="BM2746" s="22">
        <v>304</v>
      </c>
      <c r="BN2746" s="22">
        <v>76</v>
      </c>
      <c r="BO2746">
        <v>0.28994551868464202</v>
      </c>
    </row>
    <row r="2747" spans="1:67" x14ac:dyDescent="0.2">
      <c r="A2747" s="27">
        <v>2746</v>
      </c>
      <c r="B2747" s="18">
        <v>669.57037017197899</v>
      </c>
      <c r="C2747" s="18">
        <v>653.6</v>
      </c>
      <c r="D2747">
        <v>400</v>
      </c>
      <c r="E2747">
        <v>1600</v>
      </c>
      <c r="F2747">
        <v>7</v>
      </c>
      <c r="G2747" s="23">
        <f t="shared" si="1272"/>
        <v>0.97857133161447762</v>
      </c>
      <c r="H2747">
        <v>100</v>
      </c>
      <c r="I2747" s="17">
        <v>202.68769949273101</v>
      </c>
      <c r="J2747" s="6">
        <f t="shared" si="1273"/>
        <v>200.35052145325417</v>
      </c>
      <c r="K2747" s="6">
        <f t="shared" si="1290"/>
        <v>200.35052145325417</v>
      </c>
      <c r="L2747" s="6">
        <f t="shared" si="1274"/>
        <v>1</v>
      </c>
      <c r="M2747" s="6">
        <f t="shared" si="1275"/>
        <v>202.68769949273101</v>
      </c>
      <c r="N2747" s="28">
        <v>100</v>
      </c>
      <c r="O2747" s="17">
        <v>462.882024501589</v>
      </c>
      <c r="P2747" s="6">
        <f t="shared" si="1276"/>
        <v>439.63732789552199</v>
      </c>
      <c r="Q2747" s="6">
        <f t="shared" si="1262"/>
        <v>439.63732789552199</v>
      </c>
      <c r="R2747" s="17">
        <v>439.63732789552199</v>
      </c>
      <c r="S2747" s="6">
        <f t="shared" si="1277"/>
        <v>23.244696606067009</v>
      </c>
      <c r="T2747" s="6">
        <f t="shared" si="1278"/>
        <v>462.882024501589</v>
      </c>
      <c r="U2747" s="17">
        <v>106.146836029692</v>
      </c>
      <c r="V2747" s="6">
        <f t="shared" si="1279"/>
        <v>95.709745702881094</v>
      </c>
      <c r="W2747" s="6">
        <f t="shared" si="1263"/>
        <v>95.709745702881094</v>
      </c>
      <c r="X2747" s="17">
        <v>95.709745702881094</v>
      </c>
      <c r="Y2747" s="6">
        <f t="shared" si="1280"/>
        <v>10.437090326810903</v>
      </c>
      <c r="Z2747" s="6">
        <f t="shared" si="1281"/>
        <v>106.146836029692</v>
      </c>
      <c r="AA2747" s="17">
        <v>1932.99692476675</v>
      </c>
      <c r="AB2747" s="6">
        <f t="shared" si="1291"/>
        <v>1779.7942471854701</v>
      </c>
      <c r="AC2747" s="6">
        <f t="shared" si="1264"/>
        <v>1779.7942471854701</v>
      </c>
      <c r="AD2747" s="17">
        <v>1823.9624909459301</v>
      </c>
      <c r="AE2747" s="6">
        <f t="shared" si="1282"/>
        <v>109.03443382081991</v>
      </c>
      <c r="AF2747" s="17">
        <v>1779.7942471854701</v>
      </c>
      <c r="AG2747" s="6">
        <f t="shared" si="1283"/>
        <v>44.168243760459973</v>
      </c>
      <c r="AH2747" s="6">
        <f t="shared" si="1265"/>
        <v>44.168243760459973</v>
      </c>
      <c r="AI2747" s="6">
        <f t="shared" si="1284"/>
        <v>1932.99692476675</v>
      </c>
      <c r="AJ2747" s="17">
        <v>166.00092255914299</v>
      </c>
      <c r="AK2747" s="6">
        <f t="shared" si="1285"/>
        <v>133.86239338386801</v>
      </c>
      <c r="AL2747" s="6">
        <f t="shared" si="1266"/>
        <v>133.86239338386801</v>
      </c>
      <c r="AM2747" s="17">
        <v>133.86239338386801</v>
      </c>
      <c r="AN2747" s="6">
        <f t="shared" si="1286"/>
        <v>32.138529175274982</v>
      </c>
      <c r="AO2747" s="6">
        <f t="shared" si="1287"/>
        <v>166.00092255914299</v>
      </c>
      <c r="AP2747" s="17">
        <v>3478.0417538847601</v>
      </c>
      <c r="AQ2747" s="6">
        <f t="shared" si="1288"/>
        <v>3478.0417538847523</v>
      </c>
      <c r="AR2747" s="17">
        <v>1108.0739401910701</v>
      </c>
      <c r="AS2747" s="6">
        <f t="shared" si="1267"/>
        <v>1108.0739401910701</v>
      </c>
      <c r="AT2747" s="17">
        <v>1311.0842769093099</v>
      </c>
      <c r="AU2747" s="6">
        <f t="shared" si="1268"/>
        <v>1311.0842769093099</v>
      </c>
      <c r="AV2747" s="17">
        <v>679.70893609004997</v>
      </c>
      <c r="AW2747" s="6">
        <f t="shared" si="1269"/>
        <v>679.70893609004997</v>
      </c>
      <c r="AX2747" s="17">
        <v>379.17460069432201</v>
      </c>
      <c r="AY2747" s="6">
        <f t="shared" si="1270"/>
        <v>379.17460069432201</v>
      </c>
      <c r="AZ2747" s="20">
        <v>239228802.82803199</v>
      </c>
      <c r="BA2747" s="20">
        <v>1289475730.9424</v>
      </c>
      <c r="BB2747" s="20">
        <v>185752439.21812901</v>
      </c>
      <c r="BC2747" s="20">
        <v>37543027.011435002</v>
      </c>
      <c r="BD2747" s="19">
        <f t="shared" si="1271"/>
        <v>1751.9999999999959</v>
      </c>
      <c r="BE2747" s="18">
        <v>52.948177816961298</v>
      </c>
      <c r="BF2747" s="20">
        <v>415338.68519316497</v>
      </c>
      <c r="BG2747" s="20">
        <v>24522.5216252875</v>
      </c>
      <c r="BH2747" s="19">
        <f t="shared" si="1289"/>
        <v>30.830116902630543</v>
      </c>
      <c r="BI2747" s="20">
        <v>937.39851824077004</v>
      </c>
      <c r="BJ2747">
        <v>172</v>
      </c>
      <c r="BK2747" s="22">
        <v>1216</v>
      </c>
      <c r="BL2747" s="22">
        <v>1844.76928</v>
      </c>
      <c r="BM2747" s="22">
        <v>304</v>
      </c>
      <c r="BN2747" s="22">
        <v>76</v>
      </c>
      <c r="BO2747">
        <v>0.28779441212990498</v>
      </c>
    </row>
    <row r="2748" spans="1:67" x14ac:dyDescent="0.2">
      <c r="A2748" s="27">
        <v>2747</v>
      </c>
      <c r="B2748" s="18">
        <v>721.07578326213104</v>
      </c>
      <c r="C2748" s="18">
        <v>653.6</v>
      </c>
      <c r="D2748">
        <v>400</v>
      </c>
      <c r="E2748">
        <v>1600</v>
      </c>
      <c r="F2748">
        <v>7</v>
      </c>
      <c r="G2748" s="23">
        <f t="shared" si="1272"/>
        <v>0.98019414867482624</v>
      </c>
      <c r="H2748">
        <v>100</v>
      </c>
      <c r="I2748" s="17">
        <v>207.39094756837699</v>
      </c>
      <c r="J2748" s="6">
        <f t="shared" si="1273"/>
        <v>204.91995783642162</v>
      </c>
      <c r="K2748" s="6">
        <f t="shared" si="1290"/>
        <v>204.91995783642162</v>
      </c>
      <c r="L2748" s="6">
        <f t="shared" si="1274"/>
        <v>1</v>
      </c>
      <c r="M2748" s="6">
        <f t="shared" si="1275"/>
        <v>207.39094756837699</v>
      </c>
      <c r="N2748" s="28">
        <v>100</v>
      </c>
      <c r="O2748" s="17">
        <v>489.94003007190702</v>
      </c>
      <c r="P2748" s="6">
        <f t="shared" si="1276"/>
        <v>465.33484751821999</v>
      </c>
      <c r="Q2748" s="6">
        <f t="shared" si="1262"/>
        <v>465.33484751821999</v>
      </c>
      <c r="R2748" s="17">
        <v>465.33484751821999</v>
      </c>
      <c r="S2748" s="6">
        <f t="shared" si="1277"/>
        <v>24.60518255368703</v>
      </c>
      <c r="T2748" s="6">
        <f t="shared" si="1278"/>
        <v>489.94003007190702</v>
      </c>
      <c r="U2748" s="17">
        <v>106.13914243098699</v>
      </c>
      <c r="V2748" s="6">
        <f t="shared" si="1279"/>
        <v>95.702121872532103</v>
      </c>
      <c r="W2748" s="6">
        <f t="shared" si="1263"/>
        <v>95.702121872532103</v>
      </c>
      <c r="X2748" s="17">
        <v>95.702121872532103</v>
      </c>
      <c r="Y2748" s="6">
        <f t="shared" si="1280"/>
        <v>10.43702055845489</v>
      </c>
      <c r="Z2748" s="6">
        <f t="shared" si="1281"/>
        <v>106.13914243098699</v>
      </c>
      <c r="AA2748" s="17">
        <v>2079.2578573987498</v>
      </c>
      <c r="AB2748" s="6">
        <f t="shared" si="1291"/>
        <v>1918.28833233963</v>
      </c>
      <c r="AC2748" s="6">
        <f t="shared" si="1264"/>
        <v>1918.28833233963</v>
      </c>
      <c r="AD2748" s="17">
        <v>1962.7348263261399</v>
      </c>
      <c r="AE2748" s="6">
        <f t="shared" si="1282"/>
        <v>116.52303107260991</v>
      </c>
      <c r="AF2748" s="17">
        <v>1918.28833233963</v>
      </c>
      <c r="AG2748" s="6">
        <f t="shared" si="1283"/>
        <v>44.44649398650995</v>
      </c>
      <c r="AH2748" s="6">
        <f t="shared" si="1265"/>
        <v>44.44649398650995</v>
      </c>
      <c r="AI2748" s="6">
        <f t="shared" si="1284"/>
        <v>2079.2578573987498</v>
      </c>
      <c r="AJ2748" s="17">
        <v>166.946631684876</v>
      </c>
      <c r="AK2748" s="6">
        <f t="shared" si="1285"/>
        <v>134.59364181497</v>
      </c>
      <c r="AL2748" s="6">
        <f t="shared" si="1266"/>
        <v>134.59364181497</v>
      </c>
      <c r="AM2748" s="17">
        <v>134.59364181497</v>
      </c>
      <c r="AN2748" s="6">
        <f t="shared" si="1286"/>
        <v>32.352989869905997</v>
      </c>
      <c r="AO2748" s="6">
        <f t="shared" si="1287"/>
        <v>166.946631684876</v>
      </c>
      <c r="AP2748" s="17">
        <v>3563.01819282004</v>
      </c>
      <c r="AQ2748" s="6">
        <f t="shared" si="1288"/>
        <v>3563.0181928200373</v>
      </c>
      <c r="AR2748" s="17">
        <v>1193.2233193966399</v>
      </c>
      <c r="AS2748" s="6">
        <f t="shared" si="1267"/>
        <v>1193.2233193966399</v>
      </c>
      <c r="AT2748" s="17">
        <v>1310.98860503229</v>
      </c>
      <c r="AU2748" s="6">
        <f t="shared" si="1268"/>
        <v>1310.98860503229</v>
      </c>
      <c r="AV2748" s="17">
        <v>679.65933666239403</v>
      </c>
      <c r="AW2748" s="6">
        <f t="shared" si="1269"/>
        <v>679.65933666239403</v>
      </c>
      <c r="AX2748" s="17">
        <v>379.14693172871398</v>
      </c>
      <c r="AY2748" s="6">
        <f t="shared" si="1270"/>
        <v>379.14693172871398</v>
      </c>
      <c r="AZ2748" s="20">
        <v>243293311.463339</v>
      </c>
      <c r="BA2748" s="20">
        <v>1289475730.9424</v>
      </c>
      <c r="BB2748" s="20">
        <v>184531106.072552</v>
      </c>
      <c r="BC2748" s="20">
        <v>34699851.521704502</v>
      </c>
      <c r="BD2748" s="19">
        <f t="shared" si="1271"/>
        <v>1751.9999999999955</v>
      </c>
      <c r="BE2748" s="18">
        <v>54.141010027487901</v>
      </c>
      <c r="BF2748" s="20">
        <v>385371.86298973102</v>
      </c>
      <c r="BG2748" s="20">
        <v>22753.213656339001</v>
      </c>
      <c r="BH2748" s="19">
        <f t="shared" si="1289"/>
        <v>28.605713868026299</v>
      </c>
      <c r="BI2748" s="20">
        <v>1009.50609656698</v>
      </c>
      <c r="BJ2748">
        <v>172</v>
      </c>
      <c r="BK2748" s="22">
        <v>1216</v>
      </c>
      <c r="BL2748" s="22">
        <v>1844.76928</v>
      </c>
      <c r="BM2748" s="22">
        <v>304</v>
      </c>
      <c r="BN2748" s="22">
        <v>76</v>
      </c>
      <c r="BO2748">
        <v>0.28591282448654498</v>
      </c>
    </row>
    <row r="2749" spans="1:67" x14ac:dyDescent="0.2">
      <c r="A2749" s="27">
        <v>2748</v>
      </c>
      <c r="B2749" s="18">
        <v>772.58119635228297</v>
      </c>
      <c r="C2749" s="18">
        <v>653.6</v>
      </c>
      <c r="D2749">
        <v>400</v>
      </c>
      <c r="E2749">
        <v>1600</v>
      </c>
      <c r="F2749">
        <v>7</v>
      </c>
      <c r="G2749" s="23">
        <f t="shared" si="1272"/>
        <v>0.98191896140844104</v>
      </c>
      <c r="H2749">
        <v>100</v>
      </c>
      <c r="I2749" s="17">
        <v>212.09563370646299</v>
      </c>
      <c r="J2749" s="6">
        <f t="shared" si="1273"/>
        <v>208.98696366338484</v>
      </c>
      <c r="K2749" s="6">
        <f t="shared" si="1290"/>
        <v>208.98696366338484</v>
      </c>
      <c r="L2749" s="6">
        <f t="shared" si="1274"/>
        <v>1</v>
      </c>
      <c r="M2749" s="6">
        <f t="shared" si="1275"/>
        <v>212.09563370646299</v>
      </c>
      <c r="N2749" s="28">
        <v>100</v>
      </c>
      <c r="O2749" s="17">
        <v>517.041330323083</v>
      </c>
      <c r="P2749" s="6">
        <f t="shared" si="1276"/>
        <v>491.07338530757499</v>
      </c>
      <c r="Q2749" s="6">
        <f t="shared" si="1262"/>
        <v>491.07338530757499</v>
      </c>
      <c r="R2749" s="17">
        <v>491.07338530757499</v>
      </c>
      <c r="S2749" s="6">
        <f t="shared" si="1277"/>
        <v>25.967945015508008</v>
      </c>
      <c r="T2749" s="6">
        <f t="shared" si="1278"/>
        <v>517.041330323083</v>
      </c>
      <c r="U2749" s="17">
        <v>106.132477001955</v>
      </c>
      <c r="V2749" s="6">
        <f t="shared" si="1279"/>
        <v>95.695458130694604</v>
      </c>
      <c r="W2749" s="6">
        <f t="shared" si="1263"/>
        <v>95.695458130694604</v>
      </c>
      <c r="X2749" s="17">
        <v>95.695458130694604</v>
      </c>
      <c r="Y2749" s="6">
        <f t="shared" si="1280"/>
        <v>10.437018871260392</v>
      </c>
      <c r="Z2749" s="6">
        <f t="shared" si="1281"/>
        <v>106.132477001955</v>
      </c>
      <c r="AA2749" s="17">
        <v>2233.9415986487402</v>
      </c>
      <c r="AB2749" s="6">
        <f t="shared" si="1291"/>
        <v>2065.16135229256</v>
      </c>
      <c r="AC2749" s="6">
        <f t="shared" si="1264"/>
        <v>2065.16135229256</v>
      </c>
      <c r="AD2749" s="17">
        <v>2109.5365891198999</v>
      </c>
      <c r="AE2749" s="6">
        <f t="shared" si="1282"/>
        <v>124.40500952884031</v>
      </c>
      <c r="AF2749" s="17">
        <v>2065.16135229256</v>
      </c>
      <c r="AG2749" s="6">
        <f t="shared" si="1283"/>
        <v>44.375236827339904</v>
      </c>
      <c r="AH2749" s="6">
        <f t="shared" si="1265"/>
        <v>44.375236827339904</v>
      </c>
      <c r="AI2749" s="6">
        <f t="shared" si="1284"/>
        <v>2233.9415986487402</v>
      </c>
      <c r="AJ2749" s="17">
        <v>167.732306182656</v>
      </c>
      <c r="AK2749" s="6">
        <f t="shared" si="1285"/>
        <v>135.19969303203101</v>
      </c>
      <c r="AL2749" s="6">
        <f t="shared" si="1266"/>
        <v>135.19969303203101</v>
      </c>
      <c r="AM2749" s="17">
        <v>135.19969303203101</v>
      </c>
      <c r="AN2749" s="6">
        <f t="shared" si="1286"/>
        <v>32.532613150624996</v>
      </c>
      <c r="AO2749" s="6">
        <f t="shared" si="1287"/>
        <v>167.732306182656</v>
      </c>
      <c r="AP2749" s="17">
        <v>3647.99499197965</v>
      </c>
      <c r="AQ2749" s="6">
        <f t="shared" si="1288"/>
        <v>3647.9949919796441</v>
      </c>
      <c r="AR2749" s="17">
        <v>1278.3647443877501</v>
      </c>
      <c r="AS2749" s="6">
        <f t="shared" si="1267"/>
        <v>1278.3647443877501</v>
      </c>
      <c r="AT2749" s="17">
        <v>1310.8975327662399</v>
      </c>
      <c r="AU2749" s="6">
        <f t="shared" si="1268"/>
        <v>1310.8975327662399</v>
      </c>
      <c r="AV2749" s="17">
        <v>679.61212182338295</v>
      </c>
      <c r="AW2749" s="6">
        <f t="shared" si="1269"/>
        <v>679.61212182338295</v>
      </c>
      <c r="AX2749" s="17">
        <v>379.12059300227099</v>
      </c>
      <c r="AY2749" s="6">
        <f t="shared" si="1270"/>
        <v>379.12059300227099</v>
      </c>
      <c r="AZ2749" s="20">
        <v>246934098.06829599</v>
      </c>
      <c r="BA2749" s="20">
        <v>1289475730.9424</v>
      </c>
      <c r="BB2749" s="20">
        <v>183912191.37688899</v>
      </c>
      <c r="BC2749" s="20">
        <v>31677979.612411201</v>
      </c>
      <c r="BD2749" s="19">
        <f t="shared" si="1271"/>
        <v>1751.9999999999961</v>
      </c>
      <c r="BE2749" s="18">
        <v>55.271415728890901</v>
      </c>
      <c r="BF2749" s="20">
        <v>350452.09169292997</v>
      </c>
      <c r="BG2749" s="20">
        <v>20691.472534445598</v>
      </c>
      <c r="BH2749" s="19">
        <f t="shared" si="1289"/>
        <v>26.013659071125314</v>
      </c>
      <c r="BI2749" s="20">
        <v>1081.6136748931899</v>
      </c>
      <c r="BJ2749">
        <v>172</v>
      </c>
      <c r="BK2749" s="22">
        <v>1216</v>
      </c>
      <c r="BL2749" s="22">
        <v>1844.76928</v>
      </c>
      <c r="BM2749" s="22">
        <v>304</v>
      </c>
      <c r="BN2749" s="22">
        <v>76</v>
      </c>
      <c r="BO2749">
        <v>0.28495930626495097</v>
      </c>
    </row>
    <row r="2750" spans="1:67" x14ac:dyDescent="0.2">
      <c r="A2750" s="27">
        <v>2749</v>
      </c>
      <c r="B2750" s="18">
        <v>824.08660944243502</v>
      </c>
      <c r="C2750" s="18">
        <v>653.6</v>
      </c>
      <c r="D2750">
        <v>400</v>
      </c>
      <c r="E2750">
        <v>1600</v>
      </c>
      <c r="F2750">
        <v>7</v>
      </c>
      <c r="G2750" s="23">
        <f t="shared" si="1272"/>
        <v>0.98324318901938446</v>
      </c>
      <c r="H2750">
        <v>100</v>
      </c>
      <c r="I2750" s="17">
        <v>216.799544319224</v>
      </c>
      <c r="J2750" s="6">
        <f t="shared" si="1273"/>
        <v>213.75053351944524</v>
      </c>
      <c r="K2750" s="6">
        <f t="shared" si="1290"/>
        <v>213.75053351944524</v>
      </c>
      <c r="L2750" s="6">
        <f t="shared" si="1274"/>
        <v>1</v>
      </c>
      <c r="M2750" s="6">
        <f t="shared" si="1275"/>
        <v>216.799544319224</v>
      </c>
      <c r="N2750" s="28">
        <v>100</v>
      </c>
      <c r="O2750" s="17">
        <v>544.14946596570996</v>
      </c>
      <c r="P2750" s="6">
        <f t="shared" si="1276"/>
        <v>516.81831998447797</v>
      </c>
      <c r="Q2750" s="6">
        <f t="shared" si="1262"/>
        <v>516.81831998447797</v>
      </c>
      <c r="R2750" s="17">
        <v>516.81831998447797</v>
      </c>
      <c r="S2750" s="6">
        <f t="shared" si="1277"/>
        <v>27.331145981231998</v>
      </c>
      <c r="T2750" s="6">
        <f t="shared" si="1278"/>
        <v>544.14946596570996</v>
      </c>
      <c r="U2750" s="17">
        <v>106.126084815219</v>
      </c>
      <c r="V2750" s="6">
        <f t="shared" si="1279"/>
        <v>95.689071455344404</v>
      </c>
      <c r="W2750" s="6">
        <f t="shared" si="1263"/>
        <v>95.689071455344404</v>
      </c>
      <c r="X2750" s="17">
        <v>95.689071455344404</v>
      </c>
      <c r="Y2750" s="6">
        <f t="shared" si="1280"/>
        <v>10.437013359874598</v>
      </c>
      <c r="Z2750" s="6">
        <f t="shared" si="1281"/>
        <v>106.126084815219</v>
      </c>
      <c r="AA2750" s="17">
        <v>2409.66870631661</v>
      </c>
      <c r="AB2750" s="6">
        <f t="shared" si="1291"/>
        <v>2232.2874401494801</v>
      </c>
      <c r="AC2750" s="6">
        <f t="shared" si="1264"/>
        <v>2232.2874401494801</v>
      </c>
      <c r="AD2750" s="17">
        <v>2276.2736127479202</v>
      </c>
      <c r="AE2750" s="6">
        <f t="shared" si="1282"/>
        <v>133.39509356868984</v>
      </c>
      <c r="AF2750" s="17">
        <v>2232.2874401494801</v>
      </c>
      <c r="AG2750" s="6">
        <f t="shared" si="1283"/>
        <v>43.986172598440135</v>
      </c>
      <c r="AH2750" s="6">
        <f t="shared" si="1265"/>
        <v>43.986172598440135</v>
      </c>
      <c r="AI2750" s="6">
        <f t="shared" si="1284"/>
        <v>2409.66870631661</v>
      </c>
      <c r="AJ2750" s="17">
        <v>168.263827268966</v>
      </c>
      <c r="AK2750" s="6">
        <f t="shared" si="1285"/>
        <v>135.60529634555499</v>
      </c>
      <c r="AL2750" s="6">
        <f t="shared" si="1266"/>
        <v>135.60529634555499</v>
      </c>
      <c r="AM2750" s="17">
        <v>135.60529634555499</v>
      </c>
      <c r="AN2750" s="6">
        <f t="shared" si="1286"/>
        <v>32.658530923411007</v>
      </c>
      <c r="AO2750" s="6">
        <f t="shared" si="1287"/>
        <v>168.263827268966</v>
      </c>
      <c r="AP2750" s="17">
        <v>3732.97212599566</v>
      </c>
      <c r="AQ2750" s="6">
        <f t="shared" si="1288"/>
        <v>3732.972125995655</v>
      </c>
      <c r="AR2750" s="17">
        <v>1363.4987753205301</v>
      </c>
      <c r="AS2750" s="6">
        <f t="shared" si="1267"/>
        <v>1363.4987753205301</v>
      </c>
      <c r="AT2750" s="17">
        <v>1310.81073619479</v>
      </c>
      <c r="AU2750" s="6">
        <f t="shared" si="1268"/>
        <v>1310.81073619479</v>
      </c>
      <c r="AV2750" s="17">
        <v>679.56712364418695</v>
      </c>
      <c r="AW2750" s="6">
        <f t="shared" si="1269"/>
        <v>679.56712364418695</v>
      </c>
      <c r="AX2750" s="17">
        <v>379.09549083614797</v>
      </c>
      <c r="AY2750" s="6">
        <f t="shared" si="1270"/>
        <v>379.09549083614797</v>
      </c>
      <c r="AZ2750" s="20">
        <v>250115451.72230399</v>
      </c>
      <c r="BA2750" s="20">
        <v>1289475730.9424</v>
      </c>
      <c r="BB2750" s="20">
        <v>183050884.49725401</v>
      </c>
      <c r="BC2750" s="20">
        <v>29357932.8380385</v>
      </c>
      <c r="BD2750" s="19">
        <f t="shared" si="1271"/>
        <v>1751.9999999999961</v>
      </c>
      <c r="BE2750" s="18">
        <v>56.356768027504003</v>
      </c>
      <c r="BF2750" s="20">
        <v>319102.38334062701</v>
      </c>
      <c r="BG2750" s="20">
        <v>18840.515885275599</v>
      </c>
      <c r="BH2750" s="19">
        <f t="shared" si="1289"/>
        <v>23.686605974890426</v>
      </c>
      <c r="BI2750" s="20">
        <v>1153.7212532194101</v>
      </c>
      <c r="BJ2750">
        <v>172</v>
      </c>
      <c r="BK2750" s="22">
        <v>1216</v>
      </c>
      <c r="BL2750" s="22">
        <v>1844.76928</v>
      </c>
      <c r="BM2750" s="22">
        <v>304</v>
      </c>
      <c r="BN2750" s="22">
        <v>76</v>
      </c>
      <c r="BO2750">
        <v>0.28363236936340402</v>
      </c>
    </row>
    <row r="2751" spans="1:67" x14ac:dyDescent="0.2">
      <c r="A2751" s="27">
        <v>2750</v>
      </c>
      <c r="B2751" s="18">
        <v>875.59202253258798</v>
      </c>
      <c r="C2751" s="18">
        <v>653.6</v>
      </c>
      <c r="D2751">
        <v>400</v>
      </c>
      <c r="E2751">
        <v>1600</v>
      </c>
      <c r="F2751">
        <v>7</v>
      </c>
      <c r="G2751" s="23">
        <f t="shared" si="1272"/>
        <v>0.98439544618005548</v>
      </c>
      <c r="H2751">
        <v>100</v>
      </c>
      <c r="I2751" s="17">
        <v>221.512730775552</v>
      </c>
      <c r="J2751" s="6">
        <f t="shared" si="1273"/>
        <v>218.4630978876647</v>
      </c>
      <c r="K2751" s="6">
        <f t="shared" si="1290"/>
        <v>218.4630978876647</v>
      </c>
      <c r="L2751" s="6">
        <f t="shared" si="1274"/>
        <v>1</v>
      </c>
      <c r="M2751" s="6">
        <f t="shared" si="1275"/>
        <v>221.512730775552</v>
      </c>
      <c r="N2751" s="28">
        <v>100</v>
      </c>
      <c r="O2751" s="17">
        <v>571.40452227603703</v>
      </c>
      <c r="P2751" s="6">
        <f t="shared" si="1276"/>
        <v>542.702706771561</v>
      </c>
      <c r="Q2751" s="6">
        <f t="shared" si="1262"/>
        <v>542.702706771561</v>
      </c>
      <c r="R2751" s="17">
        <v>542.702706771561</v>
      </c>
      <c r="S2751" s="6">
        <f t="shared" si="1277"/>
        <v>28.701815504476031</v>
      </c>
      <c r="T2751" s="6">
        <f t="shared" si="1278"/>
        <v>571.40452227603703</v>
      </c>
      <c r="U2751" s="17">
        <v>106.120039321758</v>
      </c>
      <c r="V2751" s="6">
        <f t="shared" si="1279"/>
        <v>95.683025961883004</v>
      </c>
      <c r="W2751" s="6">
        <f t="shared" si="1263"/>
        <v>95.683025961883004</v>
      </c>
      <c r="X2751" s="17">
        <v>95.683025961883004</v>
      </c>
      <c r="Y2751" s="6">
        <f t="shared" si="1280"/>
        <v>10.437013359874996</v>
      </c>
      <c r="Z2751" s="6">
        <f t="shared" si="1281"/>
        <v>106.120039321758</v>
      </c>
      <c r="AA2751" s="17">
        <v>2582.9640578759099</v>
      </c>
      <c r="AB2751" s="6">
        <f t="shared" si="1291"/>
        <v>2397.3653212222098</v>
      </c>
      <c r="AC2751" s="6">
        <f t="shared" si="1264"/>
        <v>2397.3653212222098</v>
      </c>
      <c r="AD2751" s="17">
        <v>2440.7148880958498</v>
      </c>
      <c r="AE2751" s="6">
        <f t="shared" si="1282"/>
        <v>142.24916978006013</v>
      </c>
      <c r="AF2751" s="17">
        <v>2397.3653212222098</v>
      </c>
      <c r="AG2751" s="6">
        <f t="shared" si="1283"/>
        <v>43.349566873640015</v>
      </c>
      <c r="AH2751" s="6">
        <f t="shared" si="1265"/>
        <v>43.349566873640015</v>
      </c>
      <c r="AI2751" s="6">
        <f t="shared" si="1284"/>
        <v>2582.9640578759099</v>
      </c>
      <c r="AJ2751" s="17">
        <v>168.80866788964201</v>
      </c>
      <c r="AK2751" s="6">
        <f t="shared" si="1285"/>
        <v>136.02188702531299</v>
      </c>
      <c r="AL2751" s="6">
        <f t="shared" si="1266"/>
        <v>136.02188702531299</v>
      </c>
      <c r="AM2751" s="17">
        <v>136.02188702531299</v>
      </c>
      <c r="AN2751" s="6">
        <f t="shared" si="1286"/>
        <v>32.786780864329018</v>
      </c>
      <c r="AO2751" s="6">
        <f t="shared" si="1287"/>
        <v>168.80866788964201</v>
      </c>
      <c r="AP2751" s="17">
        <v>3817.9495718275002</v>
      </c>
      <c r="AQ2751" s="6">
        <f t="shared" si="1288"/>
        <v>3817.9495718274884</v>
      </c>
      <c r="AR2751" s="17">
        <v>1448.6259209606101</v>
      </c>
      <c r="AS2751" s="6">
        <f t="shared" si="1267"/>
        <v>1448.6259209606101</v>
      </c>
      <c r="AT2751" s="17">
        <v>1310.7279211186899</v>
      </c>
      <c r="AU2751" s="6">
        <f t="shared" si="1268"/>
        <v>1310.7279211186899</v>
      </c>
      <c r="AV2751" s="17">
        <v>679.52418960229397</v>
      </c>
      <c r="AW2751" s="6">
        <f t="shared" si="1269"/>
        <v>679.52418960229397</v>
      </c>
      <c r="AX2751" s="17">
        <v>379.07154014589401</v>
      </c>
      <c r="AY2751" s="6">
        <f t="shared" si="1270"/>
        <v>379.07154014589401</v>
      </c>
      <c r="AZ2751" s="20">
        <v>252931074.07513401</v>
      </c>
      <c r="BA2751" s="20">
        <v>1289475730.9424</v>
      </c>
      <c r="BB2751" s="20">
        <v>182254016.68991899</v>
      </c>
      <c r="BC2751" s="20">
        <v>27339178.292542599</v>
      </c>
      <c r="BD2751" s="19">
        <f t="shared" si="1271"/>
        <v>1751.9999999999957</v>
      </c>
      <c r="BE2751" s="18">
        <v>57.394189806749303</v>
      </c>
      <c r="BF2751" s="20">
        <v>293116.55984883202</v>
      </c>
      <c r="BG2751" s="20">
        <v>17306.254952581399</v>
      </c>
      <c r="BH2751" s="19">
        <f t="shared" si="1289"/>
        <v>21.757707934269511</v>
      </c>
      <c r="BI2751" s="20">
        <v>1225.82883154562</v>
      </c>
      <c r="BJ2751">
        <v>172</v>
      </c>
      <c r="BK2751" s="22">
        <v>1216</v>
      </c>
      <c r="BL2751" s="22">
        <v>1844.76928</v>
      </c>
      <c r="BM2751" s="22">
        <v>304</v>
      </c>
      <c r="BN2751" s="22">
        <v>76</v>
      </c>
      <c r="BO2751">
        <v>0.28240484627395501</v>
      </c>
    </row>
    <row r="2752" spans="1:67" x14ac:dyDescent="0.2">
      <c r="A2752" s="27">
        <v>2751</v>
      </c>
      <c r="B2752" s="18">
        <v>927.09743562274002</v>
      </c>
      <c r="C2752" s="18">
        <v>653.6</v>
      </c>
      <c r="D2752">
        <v>400</v>
      </c>
      <c r="E2752">
        <v>1600</v>
      </c>
      <c r="F2752">
        <v>7</v>
      </c>
      <c r="G2752" s="23">
        <f t="shared" si="1272"/>
        <v>0.9854823184294883</v>
      </c>
      <c r="H2752">
        <v>100</v>
      </c>
      <c r="I2752" s="17">
        <v>226.247506734111</v>
      </c>
      <c r="J2752" s="6">
        <f t="shared" si="1273"/>
        <v>222.88765445089655</v>
      </c>
      <c r="K2752" s="6">
        <f t="shared" si="1290"/>
        <v>222.88765445089655</v>
      </c>
      <c r="L2752" s="6">
        <f t="shared" si="1274"/>
        <v>1</v>
      </c>
      <c r="M2752" s="6">
        <f t="shared" si="1275"/>
        <v>226.247506734111</v>
      </c>
      <c r="N2752" s="28">
        <v>99.999996255469298</v>
      </c>
      <c r="O2752" s="17">
        <v>598.67919115212703</v>
      </c>
      <c r="P2752" s="6">
        <f t="shared" si="1276"/>
        <v>568.60563733815502</v>
      </c>
      <c r="Q2752" s="6">
        <f t="shared" si="1262"/>
        <v>568.60563733815502</v>
      </c>
      <c r="R2752" s="17">
        <v>568.60563733815502</v>
      </c>
      <c r="S2752" s="6">
        <f t="shared" si="1277"/>
        <v>30.073553813972012</v>
      </c>
      <c r="T2752" s="6">
        <f t="shared" si="1278"/>
        <v>598.67919115212703</v>
      </c>
      <c r="U2752" s="17">
        <v>106.11452368152899</v>
      </c>
      <c r="V2752" s="6">
        <f t="shared" si="1279"/>
        <v>95.677484871473794</v>
      </c>
      <c r="W2752" s="6">
        <f t="shared" si="1263"/>
        <v>95.677484871473794</v>
      </c>
      <c r="X2752" s="17">
        <v>95.677484871473794</v>
      </c>
      <c r="Y2752" s="6">
        <f t="shared" si="1280"/>
        <v>10.437038810055199</v>
      </c>
      <c r="Z2752" s="6">
        <f t="shared" si="1281"/>
        <v>106.11452368152899</v>
      </c>
      <c r="AA2752" s="17">
        <v>2748.2651776817302</v>
      </c>
      <c r="AB2752" s="6">
        <f t="shared" si="1291"/>
        <v>2554.3982454369102</v>
      </c>
      <c r="AC2752" s="6">
        <f t="shared" si="1264"/>
        <v>2554.3982454369102</v>
      </c>
      <c r="AD2752" s="17">
        <v>2597.5386354217299</v>
      </c>
      <c r="AE2752" s="6">
        <f t="shared" si="1282"/>
        <v>150.72654226000031</v>
      </c>
      <c r="AF2752" s="17">
        <v>2554.3982454369102</v>
      </c>
      <c r="AG2752" s="6">
        <f t="shared" si="1283"/>
        <v>43.140389984819649</v>
      </c>
      <c r="AH2752" s="6">
        <f t="shared" si="1265"/>
        <v>43.140389984819649</v>
      </c>
      <c r="AI2752" s="6">
        <f t="shared" si="1284"/>
        <v>2748.2651776817302</v>
      </c>
      <c r="AJ2752" s="17">
        <v>169.449088410483</v>
      </c>
      <c r="AK2752" s="6">
        <f t="shared" si="1285"/>
        <v>136.51590481343899</v>
      </c>
      <c r="AL2752" s="6">
        <f t="shared" si="1266"/>
        <v>136.51590481343899</v>
      </c>
      <c r="AM2752" s="17">
        <v>136.51590481343899</v>
      </c>
      <c r="AN2752" s="6">
        <f t="shared" si="1286"/>
        <v>32.933183597044007</v>
      </c>
      <c r="AO2752" s="6">
        <f t="shared" si="1287"/>
        <v>169.449088410483</v>
      </c>
      <c r="AP2752" s="17">
        <v>3902.92730850098</v>
      </c>
      <c r="AQ2752" s="6">
        <f t="shared" si="1288"/>
        <v>3902.927308500975</v>
      </c>
      <c r="AR2752" s="17">
        <v>1533.7466444444201</v>
      </c>
      <c r="AS2752" s="6">
        <f t="shared" si="1267"/>
        <v>1533.7466444444201</v>
      </c>
      <c r="AT2752" s="17">
        <v>1310.64881972426</v>
      </c>
      <c r="AU2752" s="6">
        <f t="shared" si="1268"/>
        <v>1310.64881972426</v>
      </c>
      <c r="AV2752" s="17">
        <v>679.48318085434403</v>
      </c>
      <c r="AW2752" s="6">
        <f t="shared" si="1269"/>
        <v>679.48318085434403</v>
      </c>
      <c r="AX2752" s="17">
        <v>379.04866347795098</v>
      </c>
      <c r="AY2752" s="6">
        <f t="shared" si="1270"/>
        <v>379.04866347795098</v>
      </c>
      <c r="AZ2752" s="20">
        <v>255575250.90653899</v>
      </c>
      <c r="BA2752" s="20">
        <v>1289475276.02828</v>
      </c>
      <c r="BB2752" s="20">
        <v>181514430.30188099</v>
      </c>
      <c r="BC2752" s="20">
        <v>25434977.159115899</v>
      </c>
      <c r="BD2752" s="19">
        <f t="shared" si="1271"/>
        <v>1751.9999343958159</v>
      </c>
      <c r="BE2752" s="18">
        <v>58.386549769145098</v>
      </c>
      <c r="BF2752" s="20">
        <v>275278.24687232397</v>
      </c>
      <c r="BG2752" s="20">
        <v>16253.041198794799</v>
      </c>
      <c r="BH2752" s="19">
        <f t="shared" si="1289"/>
        <v>20.433591071997007</v>
      </c>
      <c r="BI2752" s="20">
        <v>1297.9364098718299</v>
      </c>
      <c r="BJ2752">
        <v>172</v>
      </c>
      <c r="BK2752" s="22">
        <v>1216</v>
      </c>
      <c r="BL2752" s="22">
        <v>1844.76928</v>
      </c>
      <c r="BM2752" s="22">
        <v>304</v>
      </c>
      <c r="BN2752" s="22">
        <v>76</v>
      </c>
      <c r="BO2752">
        <v>0.28126544079104998</v>
      </c>
    </row>
    <row r="2753" spans="1:67" x14ac:dyDescent="0.2">
      <c r="A2753" s="27">
        <v>2752</v>
      </c>
      <c r="B2753" s="18">
        <v>978.60284871289196</v>
      </c>
      <c r="C2753" s="18">
        <v>653.6</v>
      </c>
      <c r="D2753">
        <v>400</v>
      </c>
      <c r="E2753">
        <v>1600</v>
      </c>
      <c r="F2753">
        <v>7</v>
      </c>
      <c r="G2753" s="23">
        <f t="shared" si="1272"/>
        <v>0.98667092755808872</v>
      </c>
      <c r="H2753">
        <v>100</v>
      </c>
      <c r="I2753" s="17">
        <v>230.982659126095</v>
      </c>
      <c r="J2753" s="6">
        <f t="shared" si="1273"/>
        <v>227.16691693278952</v>
      </c>
      <c r="K2753" s="6">
        <f t="shared" si="1290"/>
        <v>227.16691693278952</v>
      </c>
      <c r="L2753" s="6">
        <f t="shared" si="1274"/>
        <v>1</v>
      </c>
      <c r="M2753" s="6">
        <f t="shared" si="1275"/>
        <v>230.982659126095</v>
      </c>
      <c r="N2753" s="28">
        <v>100</v>
      </c>
      <c r="O2753" s="17">
        <v>625.690970474182</v>
      </c>
      <c r="P2753" s="6">
        <f t="shared" si="1276"/>
        <v>594.25880664295698</v>
      </c>
      <c r="Q2753" s="6">
        <f t="shared" si="1262"/>
        <v>594.25880664295698</v>
      </c>
      <c r="R2753" s="17">
        <v>594.25880664295698</v>
      </c>
      <c r="S2753" s="6">
        <f t="shared" si="1277"/>
        <v>31.432163831225012</v>
      </c>
      <c r="T2753" s="6">
        <f t="shared" si="1278"/>
        <v>625.690970474182</v>
      </c>
      <c r="U2753" s="17">
        <v>106.10832478879399</v>
      </c>
      <c r="V2753" s="6">
        <f t="shared" si="1279"/>
        <v>95.671352642965104</v>
      </c>
      <c r="W2753" s="6">
        <f t="shared" si="1263"/>
        <v>95.671352642965104</v>
      </c>
      <c r="X2753" s="17">
        <v>95.671352642965104</v>
      </c>
      <c r="Y2753" s="6">
        <f t="shared" si="1280"/>
        <v>10.436972145828889</v>
      </c>
      <c r="Z2753" s="6">
        <f t="shared" si="1281"/>
        <v>106.10832478879399</v>
      </c>
      <c r="AA2753" s="17">
        <v>2951.4842443785001</v>
      </c>
      <c r="AB2753" s="6">
        <f t="shared" si="1291"/>
        <v>2747.1893009269402</v>
      </c>
      <c r="AC2753" s="6">
        <f t="shared" si="1264"/>
        <v>2747.1893009269402</v>
      </c>
      <c r="AD2753" s="17">
        <v>2790.3258604843099</v>
      </c>
      <c r="AE2753" s="6">
        <f t="shared" si="1282"/>
        <v>161.15838389419014</v>
      </c>
      <c r="AF2753" s="17">
        <v>2747.1893009269402</v>
      </c>
      <c r="AG2753" s="6">
        <f t="shared" si="1283"/>
        <v>43.136559557369765</v>
      </c>
      <c r="AH2753" s="6">
        <f t="shared" si="1265"/>
        <v>43.136559557369765</v>
      </c>
      <c r="AI2753" s="6">
        <f t="shared" si="1284"/>
        <v>2951.4842443785001</v>
      </c>
      <c r="AJ2753" s="17">
        <v>169.87265100979599</v>
      </c>
      <c r="AK2753" s="6">
        <f t="shared" si="1285"/>
        <v>136.83638128318199</v>
      </c>
      <c r="AL2753" s="6">
        <f t="shared" si="1266"/>
        <v>136.83638128318199</v>
      </c>
      <c r="AM2753" s="17">
        <v>136.83638128318199</v>
      </c>
      <c r="AN2753" s="6">
        <f t="shared" si="1286"/>
        <v>33.036269726613995</v>
      </c>
      <c r="AO2753" s="6">
        <f t="shared" si="1287"/>
        <v>169.87265100979599</v>
      </c>
      <c r="AP2753" s="17">
        <v>3987.9053168818</v>
      </c>
      <c r="AQ2753" s="6">
        <f t="shared" si="1288"/>
        <v>3987.9053168817918</v>
      </c>
      <c r="AR2753" s="17">
        <v>1618.86136828237</v>
      </c>
      <c r="AS2753" s="6">
        <f t="shared" si="1267"/>
        <v>1618.86136828237</v>
      </c>
      <c r="AT2753" s="17">
        <v>1310.5731876902601</v>
      </c>
      <c r="AU2753" s="6">
        <f t="shared" si="1268"/>
        <v>1310.5731876902601</v>
      </c>
      <c r="AV2753" s="17">
        <v>679.44397073622599</v>
      </c>
      <c r="AW2753" s="6">
        <f t="shared" si="1269"/>
        <v>679.44397073622599</v>
      </c>
      <c r="AX2753" s="17">
        <v>379.02679017293599</v>
      </c>
      <c r="AY2753" s="6">
        <f t="shared" si="1270"/>
        <v>379.02679017293599</v>
      </c>
      <c r="AZ2753" s="20">
        <v>258096338.44268</v>
      </c>
      <c r="BA2753" s="20">
        <v>1289485392.3474801</v>
      </c>
      <c r="BB2753" s="20">
        <v>181065734.291603</v>
      </c>
      <c r="BC2753" s="20">
        <v>23352534.9182285</v>
      </c>
      <c r="BD2753" s="19">
        <f t="shared" si="1271"/>
        <v>1751.9999999999916</v>
      </c>
      <c r="BE2753" s="18">
        <v>59.330347623258902</v>
      </c>
      <c r="BF2753" s="20">
        <v>250174.70706261499</v>
      </c>
      <c r="BG2753" s="20">
        <v>14770.8722610072</v>
      </c>
      <c r="BH2753" s="19">
        <f t="shared" si="1289"/>
        <v>18.570183177699082</v>
      </c>
      <c r="BI2753" s="20">
        <v>1370.0439881980401</v>
      </c>
      <c r="BJ2753">
        <v>172</v>
      </c>
      <c r="BK2753" s="22">
        <v>1216</v>
      </c>
      <c r="BL2753" s="22">
        <v>1844.76928</v>
      </c>
      <c r="BM2753" s="22">
        <v>304</v>
      </c>
      <c r="BN2753" s="22">
        <v>76</v>
      </c>
      <c r="BO2753">
        <v>0.28057417155119402</v>
      </c>
    </row>
    <row r="2754" spans="1:67" x14ac:dyDescent="0.2">
      <c r="A2754" s="27">
        <v>2753</v>
      </c>
      <c r="B2754" s="18">
        <v>1030.10826180304</v>
      </c>
      <c r="C2754" s="18">
        <v>653.6</v>
      </c>
      <c r="D2754">
        <v>400</v>
      </c>
      <c r="E2754">
        <v>1600</v>
      </c>
      <c r="F2754">
        <v>7</v>
      </c>
      <c r="G2754" s="23">
        <f t="shared" si="1272"/>
        <v>0.98741574067686055</v>
      </c>
      <c r="H2754">
        <v>100</v>
      </c>
      <c r="I2754" s="17">
        <v>235.724578785327</v>
      </c>
      <c r="J2754" s="6">
        <f t="shared" si="1273"/>
        <v>232.18342276148081</v>
      </c>
      <c r="K2754" s="6">
        <f t="shared" si="1290"/>
        <v>232.18342276148081</v>
      </c>
      <c r="L2754" s="6">
        <f t="shared" si="1274"/>
        <v>1</v>
      </c>
      <c r="M2754" s="6">
        <f t="shared" si="1275"/>
        <v>235.724578785327</v>
      </c>
      <c r="N2754" s="28">
        <v>100</v>
      </c>
      <c r="O2754" s="17">
        <v>652.74764792098301</v>
      </c>
      <c r="P2754" s="6">
        <f t="shared" si="1276"/>
        <v>619.95454665648901</v>
      </c>
      <c r="Q2754" s="6">
        <f t="shared" ref="Q2754:Q2817" si="1292">P2754*solar_capex_adj</f>
        <v>619.95454665648901</v>
      </c>
      <c r="R2754" s="17">
        <v>619.95454665648901</v>
      </c>
      <c r="S2754" s="6">
        <f t="shared" si="1277"/>
        <v>32.793101264493998</v>
      </c>
      <c r="T2754" s="6">
        <f t="shared" si="1278"/>
        <v>652.74764792098301</v>
      </c>
      <c r="U2754" s="17">
        <v>106.102694704212</v>
      </c>
      <c r="V2754" s="6">
        <f t="shared" si="1279"/>
        <v>95.665756586459494</v>
      </c>
      <c r="W2754" s="6">
        <f t="shared" ref="W2754:W2817" si="1293">V2754*wind_capex_adj</f>
        <v>95.665756586459494</v>
      </c>
      <c r="X2754" s="17">
        <v>95.665756586459494</v>
      </c>
      <c r="Y2754" s="6">
        <f t="shared" si="1280"/>
        <v>10.436938117752504</v>
      </c>
      <c r="Z2754" s="6">
        <f t="shared" si="1281"/>
        <v>106.102694704212</v>
      </c>
      <c r="AA2754" s="17">
        <v>3146.7509751237098</v>
      </c>
      <c r="AB2754" s="6">
        <f t="shared" si="1291"/>
        <v>2932.6985507612799</v>
      </c>
      <c r="AC2754" s="6">
        <f t="shared" ref="AC2754:AC2817" si="1294">AB2754*aero_capex_adj</f>
        <v>2932.6985507612799</v>
      </c>
      <c r="AD2754" s="17">
        <v>2975.5860343272798</v>
      </c>
      <c r="AE2754" s="6">
        <f t="shared" si="1282"/>
        <v>171.16494079643007</v>
      </c>
      <c r="AF2754" s="17">
        <v>2932.6985507612799</v>
      </c>
      <c r="AG2754" s="6">
        <f t="shared" si="1283"/>
        <v>42.887483565999901</v>
      </c>
      <c r="AH2754" s="6">
        <f t="shared" ref="AH2754:AH2817" si="1295">AG2754*fuel_adj</f>
        <v>42.887483565999901</v>
      </c>
      <c r="AI2754" s="6">
        <f t="shared" si="1284"/>
        <v>3146.7509751237098</v>
      </c>
      <c r="AJ2754" s="17">
        <v>170.38648588434</v>
      </c>
      <c r="AK2754" s="6">
        <f t="shared" si="1285"/>
        <v>137.23041973385099</v>
      </c>
      <c r="AL2754" s="6">
        <f t="shared" ref="AL2754:AL2817" si="1296">AK2754*bess_capex_adj</f>
        <v>137.23041973385099</v>
      </c>
      <c r="AM2754" s="17">
        <v>137.23041973385099</v>
      </c>
      <c r="AN2754" s="6">
        <f t="shared" si="1286"/>
        <v>33.156066150489011</v>
      </c>
      <c r="AO2754" s="6">
        <f t="shared" si="1287"/>
        <v>170.38648588434</v>
      </c>
      <c r="AP2754" s="17">
        <v>4072.8835794780498</v>
      </c>
      <c r="AQ2754" s="6">
        <f t="shared" si="1288"/>
        <v>4072.883579478043</v>
      </c>
      <c r="AR2754" s="17">
        <v>1703.97047871785</v>
      </c>
      <c r="AS2754" s="6">
        <f t="shared" ref="AS2754:AS2817" si="1297">AR2754*solar_capex_adj</f>
        <v>1703.97047871785</v>
      </c>
      <c r="AT2754" s="17">
        <v>1310.50080166726</v>
      </c>
      <c r="AU2754" s="6">
        <f t="shared" ref="AU2754:AU2817" si="1298">AT2754*wind_capex_adj</f>
        <v>1310.50080166726</v>
      </c>
      <c r="AV2754" s="17">
        <v>679.40644345628402</v>
      </c>
      <c r="AW2754" s="6">
        <f t="shared" ref="AW2754:AW2817" si="1299">AV2754*aero_capex_adj</f>
        <v>679.40644345628402</v>
      </c>
      <c r="AX2754" s="17">
        <v>379.00585563664902</v>
      </c>
      <c r="AY2754" s="6">
        <f t="shared" ref="AY2754:AY2817" si="1300">AX2754*bess_capex_adj</f>
        <v>379.00585563664902</v>
      </c>
      <c r="AZ2754" s="20">
        <v>260260345.96709099</v>
      </c>
      <c r="BA2754" s="20">
        <v>1289485392.3474801</v>
      </c>
      <c r="BB2754" s="20">
        <v>180206639.35128099</v>
      </c>
      <c r="BC2754" s="20">
        <v>22047622.334140401</v>
      </c>
      <c r="BD2754" s="19">
        <f t="shared" ref="BD2754:BD2817" si="1301">SUM(AZ2754:BC2754)/1000000</f>
        <v>1751.9999999999923</v>
      </c>
      <c r="BE2754" s="18">
        <v>60.24143450359</v>
      </c>
      <c r="BF2754" s="20">
        <v>234484.01029524</v>
      </c>
      <c r="BG2754" s="20">
        <v>13844.458554528601</v>
      </c>
      <c r="BH2754" s="19">
        <f t="shared" si="1289"/>
        <v>17.405480652103904</v>
      </c>
      <c r="BI2754" s="20">
        <v>1442.15156652426</v>
      </c>
      <c r="BJ2754">
        <v>172</v>
      </c>
      <c r="BK2754" s="22">
        <v>1216</v>
      </c>
      <c r="BL2754" s="22">
        <v>1844.76928</v>
      </c>
      <c r="BM2754" s="22">
        <v>304</v>
      </c>
      <c r="BN2754" s="22">
        <v>76</v>
      </c>
      <c r="BO2754">
        <v>0.27925064448299702</v>
      </c>
    </row>
    <row r="2755" spans="1:67" x14ac:dyDescent="0.2">
      <c r="A2755" s="27">
        <v>2754</v>
      </c>
      <c r="B2755" s="18">
        <v>20.602165236060799</v>
      </c>
      <c r="C2755" s="18">
        <v>703</v>
      </c>
      <c r="D2755">
        <v>400</v>
      </c>
      <c r="E2755">
        <v>1600</v>
      </c>
      <c r="F2755">
        <v>7</v>
      </c>
      <c r="G2755" s="23">
        <f t="shared" ref="G2755:G2818" si="1302">SUM(AZ2755:BB2755)/(BD2755*1000000)</f>
        <v>0.89990157474714139</v>
      </c>
      <c r="H2755">
        <v>100</v>
      </c>
      <c r="I2755" s="17">
        <v>153.412916582034</v>
      </c>
      <c r="J2755" s="6">
        <f t="shared" ref="J2755:J2818" si="1303">(O2755*AZ2755+U2755*BA2755+AJ2755*BB2755+AA2755*BC2755)/(BD2755*(1000000))</f>
        <v>152.91405819144049</v>
      </c>
      <c r="K2755" s="6">
        <f t="shared" si="1290"/>
        <v>152.91405819144049</v>
      </c>
      <c r="L2755" s="6">
        <f t="shared" ref="L2755:L2818" si="1304">K2755/J2755</f>
        <v>1</v>
      </c>
      <c r="M2755" s="6">
        <f t="shared" ref="M2755:M2818" si="1305">I2755*L2755</f>
        <v>153.412916582034</v>
      </c>
      <c r="N2755" s="28">
        <v>100</v>
      </c>
      <c r="O2755" s="17">
        <v>173.66999864087899</v>
      </c>
      <c r="P2755" s="6">
        <f t="shared" ref="P2755:P2818" si="1306">O2755-S2755</f>
        <v>164.958711073058</v>
      </c>
      <c r="Q2755" s="6">
        <f t="shared" si="1292"/>
        <v>164.958711073058</v>
      </c>
      <c r="R2755" s="17">
        <v>164.958711073058</v>
      </c>
      <c r="S2755" s="6">
        <f t="shared" ref="S2755:S2818" si="1307">O2755-R2755</f>
        <v>8.7112875678209889</v>
      </c>
      <c r="T2755" s="6">
        <f t="shared" ref="T2755:T2818" si="1308">Q2755+S2755</f>
        <v>173.66999864087899</v>
      </c>
      <c r="U2755" s="17">
        <v>112.543878539581</v>
      </c>
      <c r="V2755" s="6">
        <f t="shared" ref="V2755:V2818" si="1309">U2755-Y2755</f>
        <v>101.48977925347199</v>
      </c>
      <c r="W2755" s="6">
        <f t="shared" si="1293"/>
        <v>101.48977925347199</v>
      </c>
      <c r="X2755" s="17">
        <v>101.48977925347199</v>
      </c>
      <c r="Y2755" s="6">
        <f t="shared" ref="Y2755:Y2818" si="1310">U2755-X2755</f>
        <v>11.054099286109007</v>
      </c>
      <c r="Z2755" s="6">
        <f t="shared" ref="Z2755:Z2818" si="1311">W2755+Y2755</f>
        <v>112.543878539581</v>
      </c>
      <c r="AA2755" s="17">
        <v>486.013349110337</v>
      </c>
      <c r="AB2755" s="6">
        <f t="shared" si="1291"/>
        <v>402.59354217043801</v>
      </c>
      <c r="AC2755" s="6">
        <f t="shared" si="1294"/>
        <v>402.59354217043801</v>
      </c>
      <c r="AD2755" s="17">
        <v>450.39312828404502</v>
      </c>
      <c r="AE2755" s="6">
        <f t="shared" ref="AE2755:AE2818" si="1312">AA2755-AD2755</f>
        <v>35.620220826291984</v>
      </c>
      <c r="AF2755" s="17">
        <v>402.59354217043801</v>
      </c>
      <c r="AG2755" s="6">
        <f t="shared" ref="AG2755:AG2818" si="1313">AD2755-AF2755</f>
        <v>47.799586113607006</v>
      </c>
      <c r="AH2755" s="6">
        <f t="shared" si="1295"/>
        <v>47.799586113607006</v>
      </c>
      <c r="AI2755" s="6">
        <f t="shared" ref="AI2755:AI2818" si="1314">AC2755+AE2755+AH2755</f>
        <v>486.013349110337</v>
      </c>
      <c r="AJ2755" s="17">
        <v>128.75285633024899</v>
      </c>
      <c r="AK2755" s="6">
        <f t="shared" ref="AK2755:AK2818" si="1315">AJ2755-AN2755</f>
        <v>104.48442485519</v>
      </c>
      <c r="AL2755" s="6">
        <f t="shared" si="1296"/>
        <v>104.48442485519</v>
      </c>
      <c r="AM2755" s="17">
        <v>104.48442485519</v>
      </c>
      <c r="AN2755" s="6">
        <f t="shared" ref="AN2755:AN2818" si="1316">AJ2755-AM2755</f>
        <v>24.268431475058989</v>
      </c>
      <c r="AO2755" s="6">
        <f t="shared" ref="AO2755:AO2818" si="1317">AL2755+AN2755</f>
        <v>128.75285633024899</v>
      </c>
      <c r="AP2755" s="17">
        <v>2506.1677587977001</v>
      </c>
      <c r="AQ2755" s="6">
        <f t="shared" ref="AQ2755:AQ2818" si="1318">AS2755+AU2755+AW2755+AY2755</f>
        <v>2506.1677587976983</v>
      </c>
      <c r="AR2755" s="17">
        <v>34.135605186285403</v>
      </c>
      <c r="AS2755" s="6">
        <f t="shared" si="1297"/>
        <v>34.135605186285403</v>
      </c>
      <c r="AT2755" s="17">
        <v>1411.8745740819099</v>
      </c>
      <c r="AU2755" s="6">
        <f t="shared" si="1298"/>
        <v>1411.8745740819099</v>
      </c>
      <c r="AV2755" s="17">
        <v>680.52675807777905</v>
      </c>
      <c r="AW2755" s="6">
        <f t="shared" si="1299"/>
        <v>680.52675807777905</v>
      </c>
      <c r="AX2755" s="17">
        <v>379.63082145172399</v>
      </c>
      <c r="AY2755" s="6">
        <f t="shared" si="1300"/>
        <v>379.63082145172399</v>
      </c>
      <c r="AZ2755" s="20">
        <v>20093831.389077201</v>
      </c>
      <c r="BA2755" s="20">
        <v>1309507410.30405</v>
      </c>
      <c r="BB2755" s="20">
        <v>247026317.26386201</v>
      </c>
      <c r="BC2755" s="20">
        <v>175372441.043008</v>
      </c>
      <c r="BD2755" s="19">
        <f t="shared" si="1301"/>
        <v>1751.9999999999973</v>
      </c>
      <c r="BE2755" s="18">
        <v>37.647017323241101</v>
      </c>
      <c r="BF2755" s="20">
        <v>2098657.83447369</v>
      </c>
      <c r="BG2755" s="20">
        <v>123909.435756087</v>
      </c>
      <c r="BH2755" s="19">
        <f t="shared" ref="BH2755:BH2818" si="1319">BG2755*1000000/454/(BD2755*1000)</f>
        <v>155.78097750599341</v>
      </c>
      <c r="BI2755" s="20">
        <v>28.8430313304852</v>
      </c>
      <c r="BJ2755">
        <v>185</v>
      </c>
      <c r="BK2755" s="22">
        <v>1216</v>
      </c>
      <c r="BL2755" s="22">
        <v>1844.76928</v>
      </c>
      <c r="BM2755" s="22">
        <v>304</v>
      </c>
      <c r="BN2755" s="22">
        <v>76</v>
      </c>
      <c r="BO2755">
        <v>0.38170908887780503</v>
      </c>
    </row>
    <row r="2756" spans="1:67" x14ac:dyDescent="0.2">
      <c r="A2756" s="27">
        <v>2755</v>
      </c>
      <c r="B2756" s="18">
        <v>51.505413090152203</v>
      </c>
      <c r="C2756" s="18">
        <v>703</v>
      </c>
      <c r="D2756">
        <v>400</v>
      </c>
      <c r="E2756">
        <v>1600</v>
      </c>
      <c r="F2756">
        <v>7</v>
      </c>
      <c r="G2756" s="23">
        <f t="shared" si="1302"/>
        <v>0.90902589878866968</v>
      </c>
      <c r="H2756">
        <v>100</v>
      </c>
      <c r="I2756" s="17">
        <v>155.67312629785101</v>
      </c>
      <c r="J2756" s="6">
        <f t="shared" si="1303"/>
        <v>155.08111858654624</v>
      </c>
      <c r="K2756" s="6">
        <f t="shared" si="1290"/>
        <v>155.08111858654624</v>
      </c>
      <c r="L2756" s="6">
        <f t="shared" si="1304"/>
        <v>1</v>
      </c>
      <c r="M2756" s="6">
        <f t="shared" si="1305"/>
        <v>155.67312629785101</v>
      </c>
      <c r="N2756" s="28">
        <v>100</v>
      </c>
      <c r="O2756" s="17">
        <v>179.892490540572</v>
      </c>
      <c r="P2756" s="6">
        <f t="shared" si="1306"/>
        <v>170.868338784168</v>
      </c>
      <c r="Q2756" s="6">
        <f t="shared" si="1292"/>
        <v>170.868338784168</v>
      </c>
      <c r="R2756" s="17">
        <v>170.868338784168</v>
      </c>
      <c r="S2756" s="6">
        <f t="shared" si="1307"/>
        <v>9.0241517564039953</v>
      </c>
      <c r="T2756" s="6">
        <f t="shared" si="1308"/>
        <v>179.892490540572</v>
      </c>
      <c r="U2756" s="17">
        <v>112.534908660027</v>
      </c>
      <c r="V2756" s="6">
        <f t="shared" si="1309"/>
        <v>101.48082517741599</v>
      </c>
      <c r="W2756" s="6">
        <f t="shared" si="1293"/>
        <v>101.48082517741599</v>
      </c>
      <c r="X2756" s="17">
        <v>101.48082517741599</v>
      </c>
      <c r="Y2756" s="6">
        <f t="shared" si="1310"/>
        <v>11.054083482611006</v>
      </c>
      <c r="Z2756" s="6">
        <f t="shared" si="1311"/>
        <v>112.534908660027</v>
      </c>
      <c r="AA2756" s="17">
        <v>526.57356269819104</v>
      </c>
      <c r="AB2756" s="6">
        <f t="shared" si="1291"/>
        <v>441.51857254031199</v>
      </c>
      <c r="AC2756" s="6">
        <f t="shared" si="1294"/>
        <v>441.51857254031199</v>
      </c>
      <c r="AD2756" s="17">
        <v>488.98305212360901</v>
      </c>
      <c r="AE2756" s="6">
        <f t="shared" si="1312"/>
        <v>37.590510574582026</v>
      </c>
      <c r="AF2756" s="17">
        <v>441.51857254031199</v>
      </c>
      <c r="AG2756" s="6">
        <f t="shared" si="1313"/>
        <v>47.46447958329702</v>
      </c>
      <c r="AH2756" s="6">
        <f t="shared" si="1295"/>
        <v>47.46447958329702</v>
      </c>
      <c r="AI2756" s="6">
        <f t="shared" si="1314"/>
        <v>526.57356269819104</v>
      </c>
      <c r="AJ2756" s="17">
        <v>135.06262681298901</v>
      </c>
      <c r="AK2756" s="6">
        <f t="shared" si="1315"/>
        <v>109.563039317711</v>
      </c>
      <c r="AL2756" s="6">
        <f t="shared" si="1296"/>
        <v>109.563039317711</v>
      </c>
      <c r="AM2756" s="17">
        <v>109.563039317711</v>
      </c>
      <c r="AN2756" s="6">
        <f t="shared" si="1316"/>
        <v>25.499587495278007</v>
      </c>
      <c r="AO2756" s="6">
        <f t="shared" si="1317"/>
        <v>135.06262681298901</v>
      </c>
      <c r="AP2756" s="17">
        <v>2557.1491948007501</v>
      </c>
      <c r="AQ2756" s="6">
        <f t="shared" si="1318"/>
        <v>2557.1491948007479</v>
      </c>
      <c r="AR2756" s="17">
        <v>85.331605807711099</v>
      </c>
      <c r="AS2756" s="6">
        <f t="shared" si="1297"/>
        <v>85.331605807711099</v>
      </c>
      <c r="AT2756" s="17">
        <v>1411.7520278080899</v>
      </c>
      <c r="AU2756" s="6">
        <f t="shared" si="1298"/>
        <v>1411.7520278080899</v>
      </c>
      <c r="AV2756" s="17">
        <v>680.46769049489001</v>
      </c>
      <c r="AW2756" s="6">
        <f t="shared" si="1299"/>
        <v>680.46769049489001</v>
      </c>
      <c r="AX2756" s="17">
        <v>379.59787069005699</v>
      </c>
      <c r="AY2756" s="6">
        <f t="shared" si="1300"/>
        <v>379.59787069005699</v>
      </c>
      <c r="AZ2756" s="20">
        <v>48427038.766342297</v>
      </c>
      <c r="BA2756" s="20">
        <v>1309506209.5746601</v>
      </c>
      <c r="BB2756" s="20">
        <v>234680126.336739</v>
      </c>
      <c r="BC2756" s="20">
        <v>159386625.32225001</v>
      </c>
      <c r="BD2756" s="19">
        <f t="shared" si="1301"/>
        <v>1751.9999999999914</v>
      </c>
      <c r="BE2756" s="18">
        <v>38.520463793393198</v>
      </c>
      <c r="BF2756" s="20">
        <v>1892847.5530831499</v>
      </c>
      <c r="BG2756" s="20">
        <v>111757.938060275</v>
      </c>
      <c r="BH2756" s="19">
        <f t="shared" si="1319"/>
        <v>140.50391504771835</v>
      </c>
      <c r="BI2756" s="20">
        <v>72.107578326213101</v>
      </c>
      <c r="BJ2756">
        <v>185</v>
      </c>
      <c r="BK2756" s="22">
        <v>1216</v>
      </c>
      <c r="BL2756" s="22">
        <v>1844.76928</v>
      </c>
      <c r="BM2756" s="22">
        <v>304</v>
      </c>
      <c r="BN2756" s="22">
        <v>76</v>
      </c>
      <c r="BO2756">
        <v>0.36287876560778298</v>
      </c>
    </row>
    <row r="2757" spans="1:67" x14ac:dyDescent="0.2">
      <c r="A2757" s="27">
        <v>2756</v>
      </c>
      <c r="B2757" s="18">
        <v>154.516239270456</v>
      </c>
      <c r="C2757" s="18">
        <v>703</v>
      </c>
      <c r="D2757">
        <v>400</v>
      </c>
      <c r="E2757">
        <v>1600</v>
      </c>
      <c r="F2757">
        <v>7</v>
      </c>
      <c r="G2757" s="23">
        <f t="shared" si="1302"/>
        <v>0.93554327535528248</v>
      </c>
      <c r="H2757">
        <v>100</v>
      </c>
      <c r="I2757" s="17">
        <v>163.43990302401599</v>
      </c>
      <c r="J2757" s="6">
        <f t="shared" si="1303"/>
        <v>162.61423196010102</v>
      </c>
      <c r="K2757" s="6">
        <f t="shared" si="1290"/>
        <v>162.61423196010102</v>
      </c>
      <c r="L2757" s="6">
        <f t="shared" si="1304"/>
        <v>1</v>
      </c>
      <c r="M2757" s="6">
        <f t="shared" si="1305"/>
        <v>163.43990302401599</v>
      </c>
      <c r="N2757" s="28">
        <v>100</v>
      </c>
      <c r="O2757" s="17">
        <v>207.40104722786299</v>
      </c>
      <c r="P2757" s="6">
        <f t="shared" si="1306"/>
        <v>196.99433405478101</v>
      </c>
      <c r="Q2757" s="6">
        <f t="shared" si="1292"/>
        <v>196.99433405478101</v>
      </c>
      <c r="R2757" s="17">
        <v>196.99433405478101</v>
      </c>
      <c r="S2757" s="6">
        <f t="shared" si="1307"/>
        <v>10.406713173081982</v>
      </c>
      <c r="T2757" s="6">
        <f t="shared" si="1308"/>
        <v>207.40104722786299</v>
      </c>
      <c r="U2757" s="17">
        <v>112.503785124606</v>
      </c>
      <c r="V2757" s="6">
        <f t="shared" si="1309"/>
        <v>101.45011842484099</v>
      </c>
      <c r="W2757" s="6">
        <f t="shared" si="1293"/>
        <v>101.45011842484099</v>
      </c>
      <c r="X2757" s="17">
        <v>101.45011842484099</v>
      </c>
      <c r="Y2757" s="6">
        <f t="shared" si="1310"/>
        <v>11.053666699765003</v>
      </c>
      <c r="Z2757" s="6">
        <f t="shared" si="1311"/>
        <v>112.503785124606</v>
      </c>
      <c r="AA2757" s="17">
        <v>711.66916121454506</v>
      </c>
      <c r="AB2757" s="6">
        <f t="shared" si="1291"/>
        <v>618.16406581327396</v>
      </c>
      <c r="AC2757" s="6">
        <f t="shared" si="1294"/>
        <v>618.16406581327396</v>
      </c>
      <c r="AD2757" s="17">
        <v>664.83516710599895</v>
      </c>
      <c r="AE2757" s="6">
        <f t="shared" si="1312"/>
        <v>46.833994108546108</v>
      </c>
      <c r="AF2757" s="17">
        <v>618.16406581327396</v>
      </c>
      <c r="AG2757" s="6">
        <f t="shared" si="1313"/>
        <v>46.671101292724984</v>
      </c>
      <c r="AH2757" s="6">
        <f t="shared" si="1295"/>
        <v>46.671101292724984</v>
      </c>
      <c r="AI2757" s="6">
        <f t="shared" si="1314"/>
        <v>711.66916121454506</v>
      </c>
      <c r="AJ2757" s="17">
        <v>152.83415552488901</v>
      </c>
      <c r="AK2757" s="6">
        <f t="shared" si="1315"/>
        <v>123.72144757399801</v>
      </c>
      <c r="AL2757" s="6">
        <f t="shared" si="1296"/>
        <v>123.72144757399801</v>
      </c>
      <c r="AM2757" s="17">
        <v>123.72144757399801</v>
      </c>
      <c r="AN2757" s="6">
        <f t="shared" si="1316"/>
        <v>29.112707950891007</v>
      </c>
      <c r="AO2757" s="6">
        <f t="shared" si="1317"/>
        <v>152.83415552488901</v>
      </c>
      <c r="AP2757" s="17">
        <v>2727.0898286553402</v>
      </c>
      <c r="AQ2757" s="6">
        <f t="shared" si="1318"/>
        <v>2727.0898286553402</v>
      </c>
      <c r="AR2757" s="17">
        <v>255.92700624904899</v>
      </c>
      <c r="AS2757" s="6">
        <f t="shared" si="1297"/>
        <v>255.92700624904899</v>
      </c>
      <c r="AT2757" s="17">
        <v>1411.3780649150799</v>
      </c>
      <c r="AU2757" s="6">
        <f t="shared" si="1298"/>
        <v>1411.3780649150799</v>
      </c>
      <c r="AV2757" s="17">
        <v>680.28743952933098</v>
      </c>
      <c r="AW2757" s="6">
        <f t="shared" si="1299"/>
        <v>680.28743952933098</v>
      </c>
      <c r="AX2757" s="17">
        <v>379.49731796188001</v>
      </c>
      <c r="AY2757" s="6">
        <f t="shared" si="1300"/>
        <v>379.49731796188001</v>
      </c>
      <c r="AZ2757" s="20">
        <v>125379848.90268099</v>
      </c>
      <c r="BA2757" s="20">
        <v>1309561880.84887</v>
      </c>
      <c r="BB2757" s="20">
        <v>204130088.67090201</v>
      </c>
      <c r="BC2757" s="20">
        <v>112928181.577545</v>
      </c>
      <c r="BD2757" s="19">
        <f t="shared" si="1301"/>
        <v>1751.9999999999982</v>
      </c>
      <c r="BE2757" s="18">
        <v>41.487613637888998</v>
      </c>
      <c r="BF2757" s="20">
        <v>1313962.3176923001</v>
      </c>
      <c r="BG2757" s="20">
        <v>77579.263620572106</v>
      </c>
      <c r="BH2757" s="19">
        <f t="shared" si="1319"/>
        <v>97.53392425091549</v>
      </c>
      <c r="BI2757" s="20">
        <v>216.32273497863901</v>
      </c>
      <c r="BJ2757">
        <v>185</v>
      </c>
      <c r="BK2757" s="22">
        <v>1216</v>
      </c>
      <c r="BL2757" s="22">
        <v>1844.76928</v>
      </c>
      <c r="BM2757" s="22">
        <v>304</v>
      </c>
      <c r="BN2757" s="22">
        <v>76</v>
      </c>
      <c r="BO2757">
        <v>0.31611135927365802</v>
      </c>
    </row>
    <row r="2758" spans="1:67" x14ac:dyDescent="0.2">
      <c r="A2758" s="27">
        <v>2757</v>
      </c>
      <c r="B2758" s="18">
        <v>206.02165236060799</v>
      </c>
      <c r="C2758" s="18">
        <v>703</v>
      </c>
      <c r="D2758">
        <v>400</v>
      </c>
      <c r="E2758">
        <v>1600</v>
      </c>
      <c r="F2758">
        <v>7</v>
      </c>
      <c r="G2758" s="23">
        <f t="shared" si="1302"/>
        <v>0.94530581876813302</v>
      </c>
      <c r="H2758">
        <v>100</v>
      </c>
      <c r="I2758" s="17">
        <v>167.585127444878</v>
      </c>
      <c r="J2758" s="6">
        <f t="shared" si="1303"/>
        <v>166.55935513276583</v>
      </c>
      <c r="K2758" s="6">
        <f t="shared" si="1290"/>
        <v>166.55935513276583</v>
      </c>
      <c r="L2758" s="6">
        <f t="shared" si="1304"/>
        <v>1</v>
      </c>
      <c r="M2758" s="6">
        <f t="shared" si="1305"/>
        <v>167.585127444878</v>
      </c>
      <c r="N2758" s="28">
        <v>100</v>
      </c>
      <c r="O2758" s="17">
        <v>227.92501528838201</v>
      </c>
      <c r="P2758" s="6">
        <f t="shared" si="1306"/>
        <v>216.48717250691899</v>
      </c>
      <c r="Q2758" s="6">
        <f t="shared" si="1292"/>
        <v>216.48717250691899</v>
      </c>
      <c r="R2758" s="17">
        <v>216.48717250691899</v>
      </c>
      <c r="S2758" s="6">
        <f t="shared" si="1307"/>
        <v>11.437842781463019</v>
      </c>
      <c r="T2758" s="6">
        <f t="shared" si="1308"/>
        <v>227.92501528838201</v>
      </c>
      <c r="U2758" s="17">
        <v>112.49396203433101</v>
      </c>
      <c r="V2758" s="6">
        <f t="shared" si="1309"/>
        <v>101.440064641872</v>
      </c>
      <c r="W2758" s="6">
        <f t="shared" si="1293"/>
        <v>101.440064641872</v>
      </c>
      <c r="X2758" s="17">
        <v>101.440064641872</v>
      </c>
      <c r="Y2758" s="6">
        <f t="shared" si="1310"/>
        <v>11.053897392459007</v>
      </c>
      <c r="Z2758" s="6">
        <f t="shared" si="1311"/>
        <v>112.49396203433101</v>
      </c>
      <c r="AA2758" s="17">
        <v>823.014089488688</v>
      </c>
      <c r="AB2758" s="6">
        <f t="shared" si="1291"/>
        <v>724.26813529466801</v>
      </c>
      <c r="AC2758" s="6">
        <f t="shared" si="1294"/>
        <v>724.26813529466801</v>
      </c>
      <c r="AD2758" s="17">
        <v>770.54701873078102</v>
      </c>
      <c r="AE2758" s="6">
        <f t="shared" si="1312"/>
        <v>52.467070757906981</v>
      </c>
      <c r="AF2758" s="17">
        <v>724.26813529466801</v>
      </c>
      <c r="AG2758" s="6">
        <f t="shared" si="1313"/>
        <v>46.278883436113006</v>
      </c>
      <c r="AH2758" s="6">
        <f t="shared" si="1295"/>
        <v>46.278883436113006</v>
      </c>
      <c r="AI2758" s="6">
        <f t="shared" si="1314"/>
        <v>823.014089488688</v>
      </c>
      <c r="AJ2758" s="17">
        <v>159.44205383984499</v>
      </c>
      <c r="AK2758" s="6">
        <f t="shared" si="1315"/>
        <v>128.97888487043599</v>
      </c>
      <c r="AL2758" s="6">
        <f t="shared" si="1296"/>
        <v>128.97888487043599</v>
      </c>
      <c r="AM2758" s="17">
        <v>128.97888487043599</v>
      </c>
      <c r="AN2758" s="6">
        <f t="shared" si="1316"/>
        <v>30.463168969408997</v>
      </c>
      <c r="AO2758" s="6">
        <f t="shared" si="1317"/>
        <v>159.44205383984499</v>
      </c>
      <c r="AP2758" s="17">
        <v>2812.0614314996201</v>
      </c>
      <c r="AQ2758" s="6">
        <f t="shared" si="1318"/>
        <v>2812.0614314996192</v>
      </c>
      <c r="AR2758" s="17">
        <v>341.195070763687</v>
      </c>
      <c r="AS2758" s="6">
        <f t="shared" si="1297"/>
        <v>341.195070763687</v>
      </c>
      <c r="AT2758" s="17">
        <v>1411.20874402095</v>
      </c>
      <c r="AU2758" s="6">
        <f t="shared" si="1298"/>
        <v>1411.20874402095</v>
      </c>
      <c r="AV2758" s="17">
        <v>680.20582647299204</v>
      </c>
      <c r="AW2758" s="6">
        <f t="shared" si="1299"/>
        <v>680.20582647299204</v>
      </c>
      <c r="AX2758" s="17">
        <v>379.45179024199001</v>
      </c>
      <c r="AY2758" s="6">
        <f t="shared" si="1300"/>
        <v>379.45179024199001</v>
      </c>
      <c r="AZ2758" s="20">
        <v>151332755.21740401</v>
      </c>
      <c r="BA2758" s="20">
        <v>1309541328.13555</v>
      </c>
      <c r="BB2758" s="20">
        <v>195301711.128811</v>
      </c>
      <c r="BC2758" s="20">
        <v>95824205.518230602</v>
      </c>
      <c r="BD2758" s="19">
        <f t="shared" si="1301"/>
        <v>1751.9999999999955</v>
      </c>
      <c r="BE2758" s="18">
        <v>43.011235088265998</v>
      </c>
      <c r="BF2758" s="20">
        <v>1107040.52067218</v>
      </c>
      <c r="BG2758" s="20">
        <v>65362.139564792902</v>
      </c>
      <c r="BH2758" s="19">
        <f t="shared" si="1319"/>
        <v>82.17435525515593</v>
      </c>
      <c r="BI2758" s="20">
        <v>288.43031330485201</v>
      </c>
      <c r="BJ2758">
        <v>185</v>
      </c>
      <c r="BK2758" s="22">
        <v>1216</v>
      </c>
      <c r="BL2758" s="22">
        <v>1844.76928</v>
      </c>
      <c r="BM2758" s="22">
        <v>304</v>
      </c>
      <c r="BN2758" s="22">
        <v>76</v>
      </c>
      <c r="BO2758">
        <v>0.30253284442353101</v>
      </c>
    </row>
    <row r="2759" spans="1:67" x14ac:dyDescent="0.2">
      <c r="A2759" s="27">
        <v>2758</v>
      </c>
      <c r="B2759" s="18">
        <v>257.52706545076097</v>
      </c>
      <c r="C2759" s="18">
        <v>703</v>
      </c>
      <c r="D2759">
        <v>400</v>
      </c>
      <c r="E2759">
        <v>1600</v>
      </c>
      <c r="F2759">
        <v>7</v>
      </c>
      <c r="G2759" s="23">
        <f t="shared" si="1302"/>
        <v>0.95270949726476106</v>
      </c>
      <c r="H2759">
        <v>100</v>
      </c>
      <c r="I2759" s="17">
        <v>171.893868952932</v>
      </c>
      <c r="J2759" s="6">
        <f t="shared" si="1303"/>
        <v>170.68861868758029</v>
      </c>
      <c r="K2759" s="6">
        <f t="shared" si="1290"/>
        <v>170.68861868758029</v>
      </c>
      <c r="L2759" s="6">
        <f t="shared" si="1304"/>
        <v>1</v>
      </c>
      <c r="M2759" s="6">
        <f t="shared" si="1305"/>
        <v>171.893868952932</v>
      </c>
      <c r="N2759" s="28">
        <v>100</v>
      </c>
      <c r="O2759" s="17">
        <v>254.94268121859599</v>
      </c>
      <c r="P2759" s="6">
        <f t="shared" si="1306"/>
        <v>242.14765579426401</v>
      </c>
      <c r="Q2759" s="6">
        <f t="shared" si="1292"/>
        <v>242.14765579426401</v>
      </c>
      <c r="R2759" s="17">
        <v>242.14765579426401</v>
      </c>
      <c r="S2759" s="6">
        <f t="shared" si="1307"/>
        <v>12.795025424331982</v>
      </c>
      <c r="T2759" s="6">
        <f t="shared" si="1308"/>
        <v>254.94268121859599</v>
      </c>
      <c r="U2759" s="17">
        <v>112.48077445708699</v>
      </c>
      <c r="V2759" s="6">
        <f t="shared" si="1309"/>
        <v>101.427049973683</v>
      </c>
      <c r="W2759" s="6">
        <f t="shared" si="1293"/>
        <v>101.427049973683</v>
      </c>
      <c r="X2759" s="17">
        <v>101.427049973683</v>
      </c>
      <c r="Y2759" s="6">
        <f t="shared" si="1310"/>
        <v>11.053724483403997</v>
      </c>
      <c r="Z2759" s="6">
        <f t="shared" si="1311"/>
        <v>112.48077445708699</v>
      </c>
      <c r="AA2759" s="17">
        <v>937.80721285251502</v>
      </c>
      <c r="AB2759" s="6">
        <f t="shared" si="1291"/>
        <v>833.27816203773</v>
      </c>
      <c r="AC2759" s="6">
        <f t="shared" si="1294"/>
        <v>833.27816203773</v>
      </c>
      <c r="AD2759" s="17">
        <v>879.51422013576598</v>
      </c>
      <c r="AE2759" s="6">
        <f t="shared" si="1312"/>
        <v>58.29299271674904</v>
      </c>
      <c r="AF2759" s="17">
        <v>833.27816203773</v>
      </c>
      <c r="AG2759" s="6">
        <f t="shared" si="1313"/>
        <v>46.236058098035983</v>
      </c>
      <c r="AH2759" s="6">
        <f t="shared" si="1295"/>
        <v>46.236058098035983</v>
      </c>
      <c r="AI2759" s="6">
        <f t="shared" si="1314"/>
        <v>937.80721285251502</v>
      </c>
      <c r="AJ2759" s="17">
        <v>162.69890708042499</v>
      </c>
      <c r="AK2759" s="6">
        <f t="shared" si="1315"/>
        <v>131.517271504685</v>
      </c>
      <c r="AL2759" s="6">
        <f t="shared" si="1296"/>
        <v>131.517271504685</v>
      </c>
      <c r="AM2759" s="17">
        <v>131.517271504685</v>
      </c>
      <c r="AN2759" s="6">
        <f t="shared" si="1316"/>
        <v>31.181635575739989</v>
      </c>
      <c r="AO2759" s="6">
        <f t="shared" si="1317"/>
        <v>162.69890708042499</v>
      </c>
      <c r="AP2759" s="17">
        <v>2897.03378695632</v>
      </c>
      <c r="AQ2759" s="6">
        <f t="shared" si="1318"/>
        <v>2897.033786956315</v>
      </c>
      <c r="AR2759" s="17">
        <v>426.44579030142103</v>
      </c>
      <c r="AS2759" s="6">
        <f t="shared" si="1297"/>
        <v>426.44579030142103</v>
      </c>
      <c r="AT2759" s="17">
        <v>1411.0497593702901</v>
      </c>
      <c r="AU2759" s="6">
        <f t="shared" si="1298"/>
        <v>1411.0497593702901</v>
      </c>
      <c r="AV2759" s="17">
        <v>680.12919550953404</v>
      </c>
      <c r="AW2759" s="6">
        <f t="shared" si="1299"/>
        <v>680.12919550953404</v>
      </c>
      <c r="AX2759" s="17">
        <v>379.40904177507002</v>
      </c>
      <c r="AY2759" s="6">
        <f t="shared" si="1300"/>
        <v>379.40904177507002</v>
      </c>
      <c r="AZ2759" s="20">
        <v>168479692.64332199</v>
      </c>
      <c r="BA2759" s="20">
        <v>1309551801.5450201</v>
      </c>
      <c r="BB2759" s="20">
        <v>191115545.019517</v>
      </c>
      <c r="BC2759" s="20">
        <v>82852960.792138606</v>
      </c>
      <c r="BD2759" s="19">
        <f t="shared" si="1301"/>
        <v>1751.9999999999977</v>
      </c>
      <c r="BE2759" s="18">
        <v>44.541766050134001</v>
      </c>
      <c r="BF2759" s="20">
        <v>954794.976458819</v>
      </c>
      <c r="BG2759" s="20">
        <v>56373.223329866203</v>
      </c>
      <c r="BH2759" s="19">
        <f t="shared" si="1319"/>
        <v>70.873342146252341</v>
      </c>
      <c r="BI2759" s="20">
        <v>360.53789163106501</v>
      </c>
      <c r="BJ2759">
        <v>185</v>
      </c>
      <c r="BK2759" s="22">
        <v>1216</v>
      </c>
      <c r="BL2759" s="22">
        <v>1844.76928</v>
      </c>
      <c r="BM2759" s="22">
        <v>304</v>
      </c>
      <c r="BN2759" s="22">
        <v>76</v>
      </c>
      <c r="BO2759">
        <v>0.296109185406433</v>
      </c>
    </row>
    <row r="2760" spans="1:67" x14ac:dyDescent="0.2">
      <c r="A2760" s="27">
        <v>2759</v>
      </c>
      <c r="B2760" s="18">
        <v>309.03247854091302</v>
      </c>
      <c r="C2760" s="18">
        <v>703</v>
      </c>
      <c r="D2760">
        <v>400</v>
      </c>
      <c r="E2760">
        <v>1600</v>
      </c>
      <c r="F2760">
        <v>7</v>
      </c>
      <c r="G2760" s="23">
        <f t="shared" si="1302"/>
        <v>0.95916279903826118</v>
      </c>
      <c r="H2760">
        <v>100</v>
      </c>
      <c r="I2760" s="17">
        <v>176.25760940670801</v>
      </c>
      <c r="J2760" s="6">
        <f t="shared" si="1303"/>
        <v>174.81838672811307</v>
      </c>
      <c r="K2760" s="6">
        <f t="shared" si="1290"/>
        <v>174.81838672811307</v>
      </c>
      <c r="L2760" s="6">
        <f t="shared" si="1304"/>
        <v>1</v>
      </c>
      <c r="M2760" s="6">
        <f t="shared" si="1305"/>
        <v>176.25760940670801</v>
      </c>
      <c r="N2760" s="28">
        <v>99.999999999999901</v>
      </c>
      <c r="O2760" s="17">
        <v>282.70730404325201</v>
      </c>
      <c r="P2760" s="6">
        <f t="shared" si="1306"/>
        <v>268.51740325370099</v>
      </c>
      <c r="Q2760" s="6">
        <f t="shared" si="1292"/>
        <v>268.51740325370099</v>
      </c>
      <c r="R2760" s="17">
        <v>268.51740325370099</v>
      </c>
      <c r="S2760" s="6">
        <f t="shared" si="1307"/>
        <v>14.189900789551018</v>
      </c>
      <c r="T2760" s="6">
        <f t="shared" si="1308"/>
        <v>282.70730404325201</v>
      </c>
      <c r="U2760" s="17">
        <v>112.46930417660199</v>
      </c>
      <c r="V2760" s="6">
        <f t="shared" si="1309"/>
        <v>101.415650390213</v>
      </c>
      <c r="W2760" s="6">
        <f t="shared" si="1293"/>
        <v>101.415650390213</v>
      </c>
      <c r="X2760" s="17">
        <v>101.415650390213</v>
      </c>
      <c r="Y2760" s="6">
        <f t="shared" si="1310"/>
        <v>11.053653786388992</v>
      </c>
      <c r="Z2760" s="6">
        <f t="shared" si="1311"/>
        <v>112.46930417660199</v>
      </c>
      <c r="AA2760" s="17">
        <v>1069.1212943809901</v>
      </c>
      <c r="AB2760" s="6">
        <f t="shared" si="1291"/>
        <v>958.31291209185804</v>
      </c>
      <c r="AC2760" s="6">
        <f t="shared" si="1294"/>
        <v>958.31291209185804</v>
      </c>
      <c r="AD2760" s="17">
        <v>1004.11740656352</v>
      </c>
      <c r="AE2760" s="6">
        <f t="shared" si="1312"/>
        <v>65.003887817470059</v>
      </c>
      <c r="AF2760" s="17">
        <v>958.31291209185804</v>
      </c>
      <c r="AG2760" s="6">
        <f t="shared" si="1313"/>
        <v>45.804494471661997</v>
      </c>
      <c r="AH2760" s="6">
        <f t="shared" si="1295"/>
        <v>45.804494471661997</v>
      </c>
      <c r="AI2760" s="6">
        <f t="shared" si="1314"/>
        <v>1069.1212943809901</v>
      </c>
      <c r="AJ2760" s="17">
        <v>164.355841191639</v>
      </c>
      <c r="AK2760" s="6">
        <f t="shared" si="1315"/>
        <v>132.778110040885</v>
      </c>
      <c r="AL2760" s="6">
        <f t="shared" si="1296"/>
        <v>132.778110040885</v>
      </c>
      <c r="AM2760" s="17">
        <v>132.778110040885</v>
      </c>
      <c r="AN2760" s="6">
        <f t="shared" si="1316"/>
        <v>31.577731150754005</v>
      </c>
      <c r="AO2760" s="6">
        <f t="shared" si="1317"/>
        <v>164.355841191639</v>
      </c>
      <c r="AP2760" s="17">
        <v>2982.00682815144</v>
      </c>
      <c r="AQ2760" s="6">
        <f t="shared" si="1318"/>
        <v>2982.0068281514441</v>
      </c>
      <c r="AR2760" s="17">
        <v>511.68070606445798</v>
      </c>
      <c r="AS2760" s="6">
        <f t="shared" si="1297"/>
        <v>511.68070606445798</v>
      </c>
      <c r="AT2760" s="17">
        <v>1410.90019252769</v>
      </c>
      <c r="AU2760" s="6">
        <f t="shared" si="1298"/>
        <v>1410.90019252769</v>
      </c>
      <c r="AV2760" s="17">
        <v>680.05710395099004</v>
      </c>
      <c r="AW2760" s="6">
        <f t="shared" si="1299"/>
        <v>680.05710395099004</v>
      </c>
      <c r="AX2760" s="17">
        <v>379.368825608306</v>
      </c>
      <c r="AY2760" s="6">
        <f t="shared" si="1300"/>
        <v>379.368825608306</v>
      </c>
      <c r="AZ2760" s="20">
        <v>182044227.11692399</v>
      </c>
      <c r="BA2760" s="20">
        <v>1309547254.4667301</v>
      </c>
      <c r="BB2760" s="20">
        <v>188861742.331375</v>
      </c>
      <c r="BC2760" s="20">
        <v>71546776.084966093</v>
      </c>
      <c r="BD2760" s="19">
        <f t="shared" si="1301"/>
        <v>1751.9999999999952</v>
      </c>
      <c r="BE2760" s="18">
        <v>46.0238574406686</v>
      </c>
      <c r="BF2760" s="20">
        <v>815000.82344399905</v>
      </c>
      <c r="BG2760" s="20">
        <v>48119.464981302197</v>
      </c>
      <c r="BH2760" s="19">
        <f t="shared" si="1319"/>
        <v>60.496581605040852</v>
      </c>
      <c r="BI2760" s="20">
        <v>432.64546995727801</v>
      </c>
      <c r="BJ2760">
        <v>185</v>
      </c>
      <c r="BK2760" s="22">
        <v>1216</v>
      </c>
      <c r="BL2760" s="22">
        <v>1844.76928</v>
      </c>
      <c r="BM2760" s="22">
        <v>304</v>
      </c>
      <c r="BN2760" s="22">
        <v>76</v>
      </c>
      <c r="BO2760">
        <v>0.29265956332299198</v>
      </c>
    </row>
    <row r="2761" spans="1:67" x14ac:dyDescent="0.2">
      <c r="A2761" s="27">
        <v>2760</v>
      </c>
      <c r="B2761" s="18">
        <v>360.53789163106501</v>
      </c>
      <c r="C2761" s="18">
        <v>703</v>
      </c>
      <c r="D2761">
        <v>400</v>
      </c>
      <c r="E2761">
        <v>1600</v>
      </c>
      <c r="F2761">
        <v>7</v>
      </c>
      <c r="G2761" s="23">
        <f t="shared" si="1302"/>
        <v>0.96453643957343571</v>
      </c>
      <c r="H2761">
        <v>100</v>
      </c>
      <c r="I2761" s="17">
        <v>180.70491181052799</v>
      </c>
      <c r="J2761" s="6">
        <f t="shared" si="1303"/>
        <v>179.08197397398041</v>
      </c>
      <c r="K2761" s="6">
        <f t="shared" si="1290"/>
        <v>179.08197397398041</v>
      </c>
      <c r="L2761" s="6">
        <f t="shared" si="1304"/>
        <v>1</v>
      </c>
      <c r="M2761" s="6">
        <f t="shared" si="1305"/>
        <v>180.70491181052799</v>
      </c>
      <c r="N2761" s="28">
        <v>99.999995655579696</v>
      </c>
      <c r="O2761" s="17">
        <v>310.247714098252</v>
      </c>
      <c r="P2761" s="6">
        <f t="shared" si="1306"/>
        <v>294.67400227167099</v>
      </c>
      <c r="Q2761" s="6">
        <f t="shared" si="1292"/>
        <v>294.67400227167099</v>
      </c>
      <c r="R2761" s="17">
        <v>294.67400227167099</v>
      </c>
      <c r="S2761" s="6">
        <f t="shared" si="1307"/>
        <v>15.573711826581018</v>
      </c>
      <c r="T2761" s="6">
        <f t="shared" si="1308"/>
        <v>310.247714098252</v>
      </c>
      <c r="U2761" s="17">
        <v>112.458578447994</v>
      </c>
      <c r="V2761" s="6">
        <f t="shared" si="1309"/>
        <v>101.40498298522201</v>
      </c>
      <c r="W2761" s="6">
        <f t="shared" si="1293"/>
        <v>101.40498298522201</v>
      </c>
      <c r="X2761" s="17">
        <v>101.40498298522201</v>
      </c>
      <c r="Y2761" s="6">
        <f t="shared" si="1310"/>
        <v>11.053595462771995</v>
      </c>
      <c r="Z2761" s="6">
        <f t="shared" si="1311"/>
        <v>112.458578447994</v>
      </c>
      <c r="AA2761" s="17">
        <v>1216.0411384571801</v>
      </c>
      <c r="AB2761" s="6">
        <f t="shared" si="1291"/>
        <v>1097.7920625030699</v>
      </c>
      <c r="AC2761" s="6">
        <f t="shared" si="1294"/>
        <v>1097.7920625030699</v>
      </c>
      <c r="AD2761" s="17">
        <v>1143.52133867264</v>
      </c>
      <c r="AE2761" s="6">
        <f t="shared" si="1312"/>
        <v>72.519799784540055</v>
      </c>
      <c r="AF2761" s="17">
        <v>1097.7920625030699</v>
      </c>
      <c r="AG2761" s="6">
        <f t="shared" si="1313"/>
        <v>45.729276169570085</v>
      </c>
      <c r="AH2761" s="6">
        <f t="shared" si="1295"/>
        <v>45.729276169570085</v>
      </c>
      <c r="AI2761" s="6">
        <f t="shared" si="1314"/>
        <v>1216.0411384571801</v>
      </c>
      <c r="AJ2761" s="17">
        <v>165.59372615729399</v>
      </c>
      <c r="AK2761" s="6">
        <f t="shared" si="1315"/>
        <v>133.70922080422099</v>
      </c>
      <c r="AL2761" s="6">
        <f t="shared" si="1296"/>
        <v>133.70922080422099</v>
      </c>
      <c r="AM2761" s="17">
        <v>133.70922080422099</v>
      </c>
      <c r="AN2761" s="6">
        <f t="shared" si="1316"/>
        <v>31.884505353072996</v>
      </c>
      <c r="AO2761" s="6">
        <f t="shared" si="1317"/>
        <v>165.59372615729399</v>
      </c>
      <c r="AP2761" s="17">
        <v>3066.9804959059402</v>
      </c>
      <c r="AQ2761" s="6">
        <f t="shared" si="1318"/>
        <v>3066.9804959059338</v>
      </c>
      <c r="AR2761" s="17">
        <v>596.90118191453098</v>
      </c>
      <c r="AS2761" s="6">
        <f t="shared" si="1297"/>
        <v>596.90118191453098</v>
      </c>
      <c r="AT2761" s="17">
        <v>1410.7592307386899</v>
      </c>
      <c r="AU2761" s="6">
        <f t="shared" si="1298"/>
        <v>1410.7592307386899</v>
      </c>
      <c r="AV2761" s="17">
        <v>679.98916004787202</v>
      </c>
      <c r="AW2761" s="6">
        <f t="shared" si="1299"/>
        <v>679.98916004787202</v>
      </c>
      <c r="AX2761" s="17">
        <v>379.33092320484099</v>
      </c>
      <c r="AY2761" s="6">
        <f t="shared" si="1300"/>
        <v>379.33092320484099</v>
      </c>
      <c r="AZ2761" s="20">
        <v>193219347.63892099</v>
      </c>
      <c r="BA2761" s="20">
        <v>1309587055.8736801</v>
      </c>
      <c r="BB2761" s="20">
        <v>187061365.20509201</v>
      </c>
      <c r="BC2761" s="20">
        <v>62132155.168058299</v>
      </c>
      <c r="BD2761" s="19">
        <f t="shared" si="1301"/>
        <v>1751.9999238857515</v>
      </c>
      <c r="BE2761" s="18">
        <v>47.467799815910503</v>
      </c>
      <c r="BF2761" s="20">
        <v>710249.23659711296</v>
      </c>
      <c r="BG2761" s="20">
        <v>41934.697837492196</v>
      </c>
      <c r="BH2761" s="19">
        <f t="shared" si="1319"/>
        <v>52.720993074386875</v>
      </c>
      <c r="BI2761" s="20">
        <v>504.75304828349101</v>
      </c>
      <c r="BJ2761">
        <v>185</v>
      </c>
      <c r="BK2761" s="22">
        <v>1216</v>
      </c>
      <c r="BL2761" s="22">
        <v>1844.76928</v>
      </c>
      <c r="BM2761" s="22">
        <v>304</v>
      </c>
      <c r="BN2761" s="22">
        <v>76</v>
      </c>
      <c r="BO2761">
        <v>0.28990848887750298</v>
      </c>
    </row>
    <row r="2762" spans="1:67" x14ac:dyDescent="0.2">
      <c r="A2762" s="27">
        <v>2761</v>
      </c>
      <c r="B2762" s="18">
        <v>412.043304721217</v>
      </c>
      <c r="C2762" s="18">
        <v>703</v>
      </c>
      <c r="D2762">
        <v>400</v>
      </c>
      <c r="E2762">
        <v>1600</v>
      </c>
      <c r="F2762">
        <v>7</v>
      </c>
      <c r="G2762" s="23">
        <f t="shared" si="1302"/>
        <v>0.96888652563938016</v>
      </c>
      <c r="H2762">
        <v>100</v>
      </c>
      <c r="I2762" s="17">
        <v>185.22861817872499</v>
      </c>
      <c r="J2762" s="6">
        <f t="shared" si="1303"/>
        <v>183.28812144722039</v>
      </c>
      <c r="K2762" s="6">
        <f t="shared" si="1290"/>
        <v>183.28812144722039</v>
      </c>
      <c r="L2762" s="6">
        <f t="shared" si="1304"/>
        <v>1</v>
      </c>
      <c r="M2762" s="6">
        <f t="shared" si="1305"/>
        <v>185.22861817872499</v>
      </c>
      <c r="N2762" s="28">
        <v>100</v>
      </c>
      <c r="O2762" s="17">
        <v>338.191822825776</v>
      </c>
      <c r="P2762" s="6">
        <f t="shared" si="1306"/>
        <v>321.21386074276597</v>
      </c>
      <c r="Q2762" s="6">
        <f t="shared" si="1292"/>
        <v>321.21386074276597</v>
      </c>
      <c r="R2762" s="17">
        <v>321.21386074276597</v>
      </c>
      <c r="S2762" s="6">
        <f t="shared" si="1307"/>
        <v>16.977962083010027</v>
      </c>
      <c r="T2762" s="6">
        <f t="shared" si="1308"/>
        <v>338.191822825776</v>
      </c>
      <c r="U2762" s="17">
        <v>112.448670437199</v>
      </c>
      <c r="V2762" s="6">
        <f t="shared" si="1309"/>
        <v>101.395108627883</v>
      </c>
      <c r="W2762" s="6">
        <f t="shared" si="1293"/>
        <v>101.395108627883</v>
      </c>
      <c r="X2762" s="17">
        <v>101.395108627883</v>
      </c>
      <c r="Y2762" s="6">
        <f t="shared" si="1310"/>
        <v>11.053561809315994</v>
      </c>
      <c r="Z2762" s="6">
        <f t="shared" si="1311"/>
        <v>112.448670437199</v>
      </c>
      <c r="AA2762" s="17">
        <v>1366.37453270899</v>
      </c>
      <c r="AB2762" s="6">
        <f t="shared" si="1291"/>
        <v>1240.46975485758</v>
      </c>
      <c r="AC2762" s="6">
        <f t="shared" si="1294"/>
        <v>1240.46975485758</v>
      </c>
      <c r="AD2762" s="17">
        <v>1286.21583268674</v>
      </c>
      <c r="AE2762" s="6">
        <f t="shared" si="1312"/>
        <v>80.158700022250059</v>
      </c>
      <c r="AF2762" s="17">
        <v>1240.46975485758</v>
      </c>
      <c r="AG2762" s="6">
        <f t="shared" si="1313"/>
        <v>45.746077829159958</v>
      </c>
      <c r="AH2762" s="6">
        <f t="shared" si="1295"/>
        <v>45.746077829159958</v>
      </c>
      <c r="AI2762" s="6">
        <f t="shared" si="1314"/>
        <v>1366.37453270899</v>
      </c>
      <c r="AJ2762" s="17">
        <v>166.836582882166</v>
      </c>
      <c r="AK2762" s="6">
        <f t="shared" si="1315"/>
        <v>134.65604375711399</v>
      </c>
      <c r="AL2762" s="6">
        <f t="shared" si="1296"/>
        <v>134.65604375711399</v>
      </c>
      <c r="AM2762" s="17">
        <v>134.65604375711399</v>
      </c>
      <c r="AN2762" s="6">
        <f t="shared" si="1316"/>
        <v>32.180539125052007</v>
      </c>
      <c r="AO2762" s="6">
        <f t="shared" si="1317"/>
        <v>166.836582882166</v>
      </c>
      <c r="AP2762" s="17">
        <v>3151.9547376598698</v>
      </c>
      <c r="AQ2762" s="6">
        <f t="shared" si="1318"/>
        <v>3151.9547376598612</v>
      </c>
      <c r="AR2762" s="17">
        <v>682.10842916704496</v>
      </c>
      <c r="AS2762" s="6">
        <f t="shared" si="1297"/>
        <v>682.10842916704496</v>
      </c>
      <c r="AT2762" s="17">
        <v>1410.6261521545</v>
      </c>
      <c r="AU2762" s="6">
        <f t="shared" si="1298"/>
        <v>1410.6261521545</v>
      </c>
      <c r="AV2762" s="17">
        <v>679.92501586741002</v>
      </c>
      <c r="AW2762" s="6">
        <f t="shared" si="1299"/>
        <v>679.92501586741002</v>
      </c>
      <c r="AX2762" s="17">
        <v>379.29514047090601</v>
      </c>
      <c r="AY2762" s="6">
        <f t="shared" si="1300"/>
        <v>379.29514047090601</v>
      </c>
      <c r="AZ2762" s="20">
        <v>202272633.28760099</v>
      </c>
      <c r="BA2762" s="20">
        <v>1309577047.7499599</v>
      </c>
      <c r="BB2762" s="20">
        <v>185639511.882631</v>
      </c>
      <c r="BC2762" s="20">
        <v>54510807.079805799</v>
      </c>
      <c r="BD2762" s="19">
        <f t="shared" si="1301"/>
        <v>1751.999999999998</v>
      </c>
      <c r="BE2762" s="18">
        <v>48.861095238874299</v>
      </c>
      <c r="BF2762" s="20">
        <v>620392.05189802998</v>
      </c>
      <c r="BG2762" s="20">
        <v>36629.329391145999</v>
      </c>
      <c r="BH2762" s="19">
        <f t="shared" si="1319"/>
        <v>46.050994447058663</v>
      </c>
      <c r="BI2762" s="20">
        <v>576.86062660970504</v>
      </c>
      <c r="BJ2762">
        <v>185</v>
      </c>
      <c r="BK2762" s="22">
        <v>1216</v>
      </c>
      <c r="BL2762" s="22">
        <v>1844.76928</v>
      </c>
      <c r="BM2762" s="22">
        <v>304</v>
      </c>
      <c r="BN2762" s="22">
        <v>76</v>
      </c>
      <c r="BO2762">
        <v>0.28772608862986898</v>
      </c>
    </row>
    <row r="2763" spans="1:67" x14ac:dyDescent="0.2">
      <c r="A2763" s="27">
        <v>2762</v>
      </c>
      <c r="B2763" s="18">
        <v>463.54871781137001</v>
      </c>
      <c r="C2763" s="18">
        <v>703</v>
      </c>
      <c r="D2763">
        <v>400</v>
      </c>
      <c r="E2763">
        <v>1600</v>
      </c>
      <c r="F2763">
        <v>7</v>
      </c>
      <c r="G2763" s="23">
        <f t="shared" si="1302"/>
        <v>0.97222279334142225</v>
      </c>
      <c r="H2763">
        <v>100</v>
      </c>
      <c r="I2763" s="17">
        <v>189.78991281901301</v>
      </c>
      <c r="J2763" s="6">
        <f t="shared" si="1303"/>
        <v>187.79425516491787</v>
      </c>
      <c r="K2763" s="6">
        <f t="shared" si="1290"/>
        <v>187.79425516491787</v>
      </c>
      <c r="L2763" s="6">
        <f t="shared" si="1304"/>
        <v>1</v>
      </c>
      <c r="M2763" s="6">
        <f t="shared" si="1305"/>
        <v>189.78991281901301</v>
      </c>
      <c r="N2763" s="28">
        <v>100</v>
      </c>
      <c r="O2763" s="17">
        <v>366.76909056157098</v>
      </c>
      <c r="P2763" s="6">
        <f t="shared" si="1306"/>
        <v>348.354927516896</v>
      </c>
      <c r="Q2763" s="6">
        <f t="shared" si="1292"/>
        <v>348.354927516896</v>
      </c>
      <c r="R2763" s="17">
        <v>348.354927516896</v>
      </c>
      <c r="S2763" s="6">
        <f t="shared" si="1307"/>
        <v>18.414163044674979</v>
      </c>
      <c r="T2763" s="6">
        <f t="shared" si="1308"/>
        <v>366.76909056157098</v>
      </c>
      <c r="U2763" s="17">
        <v>112.43921752285</v>
      </c>
      <c r="V2763" s="6">
        <f t="shared" si="1309"/>
        <v>101.385695792359</v>
      </c>
      <c r="W2763" s="6">
        <f t="shared" si="1293"/>
        <v>101.385695792359</v>
      </c>
      <c r="X2763" s="17">
        <v>101.385695792359</v>
      </c>
      <c r="Y2763" s="6">
        <f t="shared" si="1310"/>
        <v>11.053521730490999</v>
      </c>
      <c r="Z2763" s="6">
        <f t="shared" si="1311"/>
        <v>112.43921752285</v>
      </c>
      <c r="AA2763" s="17">
        <v>1520.62653801799</v>
      </c>
      <c r="AB2763" s="6">
        <f t="shared" si="1291"/>
        <v>1387.3511096259101</v>
      </c>
      <c r="AC2763" s="6">
        <f t="shared" si="1294"/>
        <v>1387.3511096259101</v>
      </c>
      <c r="AD2763" s="17">
        <v>1432.5947495861799</v>
      </c>
      <c r="AE2763" s="6">
        <f t="shared" si="1312"/>
        <v>88.031788431810128</v>
      </c>
      <c r="AF2763" s="17">
        <v>1387.3511096259101</v>
      </c>
      <c r="AG2763" s="6">
        <f t="shared" si="1313"/>
        <v>45.243639960269775</v>
      </c>
      <c r="AH2763" s="6">
        <f t="shared" si="1295"/>
        <v>45.243639960269775</v>
      </c>
      <c r="AI2763" s="6">
        <f t="shared" si="1314"/>
        <v>1520.62653801799</v>
      </c>
      <c r="AJ2763" s="17">
        <v>167.810993342812</v>
      </c>
      <c r="AK2763" s="6">
        <f t="shared" si="1315"/>
        <v>135.395440256271</v>
      </c>
      <c r="AL2763" s="6">
        <f t="shared" si="1296"/>
        <v>135.395440256271</v>
      </c>
      <c r="AM2763" s="17">
        <v>135.395440256271</v>
      </c>
      <c r="AN2763" s="6">
        <f t="shared" si="1316"/>
        <v>32.415553086540996</v>
      </c>
      <c r="AO2763" s="6">
        <f t="shared" si="1317"/>
        <v>167.810993342812</v>
      </c>
      <c r="AP2763" s="17">
        <v>3236.9295065721299</v>
      </c>
      <c r="AQ2763" s="6">
        <f t="shared" si="1318"/>
        <v>3236.9295065721331</v>
      </c>
      <c r="AR2763" s="17">
        <v>767.30352733859604</v>
      </c>
      <c r="AS2763" s="6">
        <f t="shared" si="1297"/>
        <v>767.30352733859604</v>
      </c>
      <c r="AT2763" s="17">
        <v>1410.5003134680401</v>
      </c>
      <c r="AU2763" s="6">
        <f t="shared" si="1298"/>
        <v>1410.5003134680401</v>
      </c>
      <c r="AV2763" s="17">
        <v>679.86436133412997</v>
      </c>
      <c r="AW2763" s="6">
        <f t="shared" si="1299"/>
        <v>679.86436133412997</v>
      </c>
      <c r="AX2763" s="17">
        <v>379.26130443136702</v>
      </c>
      <c r="AY2763" s="6">
        <f t="shared" si="1300"/>
        <v>379.26130443136702</v>
      </c>
      <c r="AZ2763" s="20">
        <v>209537418.29983899</v>
      </c>
      <c r="BA2763" s="20">
        <v>1309587055.8736801</v>
      </c>
      <c r="BB2763" s="20">
        <v>184209859.760647</v>
      </c>
      <c r="BC2763" s="20">
        <v>48665666.065828197</v>
      </c>
      <c r="BD2763" s="19">
        <f t="shared" si="1301"/>
        <v>1751.9999999999943</v>
      </c>
      <c r="BE2763" s="18">
        <v>50.215414516004003</v>
      </c>
      <c r="BF2763" s="20">
        <v>550823.38944465399</v>
      </c>
      <c r="BG2763" s="20">
        <v>32521.840514539599</v>
      </c>
      <c r="BH2763" s="19">
        <f t="shared" si="1319"/>
        <v>40.886991977123316</v>
      </c>
      <c r="BI2763" s="20">
        <v>648.96820493591804</v>
      </c>
      <c r="BJ2763">
        <v>185</v>
      </c>
      <c r="BK2763" s="22">
        <v>1216</v>
      </c>
      <c r="BL2763" s="22">
        <v>1844.76928</v>
      </c>
      <c r="BM2763" s="22">
        <v>304</v>
      </c>
      <c r="BN2763" s="22">
        <v>76</v>
      </c>
      <c r="BO2763">
        <v>0.28552355016869102</v>
      </c>
    </row>
    <row r="2764" spans="1:67" x14ac:dyDescent="0.2">
      <c r="A2764" s="27">
        <v>2763</v>
      </c>
      <c r="B2764" s="18">
        <v>515.05413090152194</v>
      </c>
      <c r="C2764" s="18">
        <v>703</v>
      </c>
      <c r="D2764">
        <v>400</v>
      </c>
      <c r="E2764">
        <v>1600</v>
      </c>
      <c r="F2764">
        <v>7</v>
      </c>
      <c r="G2764" s="23">
        <f t="shared" si="1302"/>
        <v>0.97503074707331661</v>
      </c>
      <c r="H2764">
        <v>100</v>
      </c>
      <c r="I2764" s="17">
        <v>194.400758201028</v>
      </c>
      <c r="J2764" s="6">
        <f t="shared" si="1303"/>
        <v>192.25385697899787</v>
      </c>
      <c r="K2764" s="6">
        <f t="shared" si="1290"/>
        <v>192.25385697899787</v>
      </c>
      <c r="L2764" s="6">
        <f t="shared" si="1304"/>
        <v>1</v>
      </c>
      <c r="M2764" s="6">
        <f t="shared" si="1305"/>
        <v>194.400758201028</v>
      </c>
      <c r="N2764" s="28">
        <v>100</v>
      </c>
      <c r="O2764" s="17">
        <v>395.10288092850902</v>
      </c>
      <c r="P2764" s="6">
        <f t="shared" si="1306"/>
        <v>375.26458770633502</v>
      </c>
      <c r="Q2764" s="6">
        <f t="shared" si="1292"/>
        <v>375.26458770633502</v>
      </c>
      <c r="R2764" s="17">
        <v>375.26458770633502</v>
      </c>
      <c r="S2764" s="6">
        <f t="shared" si="1307"/>
        <v>19.838293222174002</v>
      </c>
      <c r="T2764" s="6">
        <f t="shared" si="1308"/>
        <v>395.10288092850902</v>
      </c>
      <c r="U2764" s="17">
        <v>112.430688623913</v>
      </c>
      <c r="V2764" s="6">
        <f t="shared" si="1309"/>
        <v>101.377163232724</v>
      </c>
      <c r="W2764" s="6">
        <f t="shared" si="1293"/>
        <v>101.377163232724</v>
      </c>
      <c r="X2764" s="17">
        <v>101.377163232724</v>
      </c>
      <c r="Y2764" s="6">
        <f t="shared" si="1310"/>
        <v>11.053525391188998</v>
      </c>
      <c r="Z2764" s="6">
        <f t="shared" si="1311"/>
        <v>112.430688623913</v>
      </c>
      <c r="AA2764" s="17">
        <v>1677.28054033739</v>
      </c>
      <c r="AB2764" s="6">
        <f t="shared" si="1291"/>
        <v>1536.29555339278</v>
      </c>
      <c r="AC2764" s="6">
        <f t="shared" si="1294"/>
        <v>1536.29555339278</v>
      </c>
      <c r="AD2764" s="17">
        <v>1581.2330209388001</v>
      </c>
      <c r="AE2764" s="6">
        <f t="shared" si="1312"/>
        <v>96.047519398589884</v>
      </c>
      <c r="AF2764" s="17">
        <v>1536.29555339278</v>
      </c>
      <c r="AG2764" s="6">
        <f t="shared" si="1313"/>
        <v>44.937467546020116</v>
      </c>
      <c r="AH2764" s="6">
        <f t="shared" si="1295"/>
        <v>44.937467546020116</v>
      </c>
      <c r="AI2764" s="6">
        <f t="shared" si="1314"/>
        <v>1677.28054033739</v>
      </c>
      <c r="AJ2764" s="17">
        <v>168.97321184308299</v>
      </c>
      <c r="AK2764" s="6">
        <f t="shared" si="1315"/>
        <v>136.291369234147</v>
      </c>
      <c r="AL2764" s="6">
        <f t="shared" si="1296"/>
        <v>136.291369234147</v>
      </c>
      <c r="AM2764" s="17">
        <v>136.291369234147</v>
      </c>
      <c r="AN2764" s="6">
        <f t="shared" si="1316"/>
        <v>32.681842608935995</v>
      </c>
      <c r="AO2764" s="6">
        <f t="shared" si="1317"/>
        <v>168.97321184308299</v>
      </c>
      <c r="AP2764" s="17">
        <v>3321.9047607632901</v>
      </c>
      <c r="AQ2764" s="6">
        <f t="shared" si="1318"/>
        <v>3321.9047607632897</v>
      </c>
      <c r="AR2764" s="17">
        <v>852.48744159795694</v>
      </c>
      <c r="AS2764" s="6">
        <f t="shared" si="1297"/>
        <v>852.48744159795694</v>
      </c>
      <c r="AT2764" s="17">
        <v>1410.3811395145401</v>
      </c>
      <c r="AU2764" s="6">
        <f t="shared" si="1298"/>
        <v>1410.3811395145401</v>
      </c>
      <c r="AV2764" s="17">
        <v>679.80691921730897</v>
      </c>
      <c r="AW2764" s="6">
        <f t="shared" si="1299"/>
        <v>679.80691921730897</v>
      </c>
      <c r="AX2764" s="17">
        <v>379.229260433484</v>
      </c>
      <c r="AY2764" s="6">
        <f t="shared" si="1300"/>
        <v>379.229260433484</v>
      </c>
      <c r="AZ2764" s="20">
        <v>216037271.07995901</v>
      </c>
      <c r="BA2764" s="20">
        <v>1309587055.8736801</v>
      </c>
      <c r="BB2764" s="20">
        <v>182629541.918807</v>
      </c>
      <c r="BC2764" s="20">
        <v>43746131.127549097</v>
      </c>
      <c r="BD2764" s="19">
        <f t="shared" si="1301"/>
        <v>1751.9999999999952</v>
      </c>
      <c r="BE2764" s="18">
        <v>51.517154593905303</v>
      </c>
      <c r="BF2764" s="20">
        <v>489378.372644255</v>
      </c>
      <c r="BG2764" s="20">
        <v>28893.9897821833</v>
      </c>
      <c r="BH2764" s="19">
        <f t="shared" si="1319"/>
        <v>36.325998458883213</v>
      </c>
      <c r="BI2764" s="20">
        <v>721.07578326213104</v>
      </c>
      <c r="BJ2764">
        <v>185</v>
      </c>
      <c r="BK2764" s="22">
        <v>1216</v>
      </c>
      <c r="BL2764" s="22">
        <v>1844.76928</v>
      </c>
      <c r="BM2764" s="22">
        <v>304</v>
      </c>
      <c r="BN2764" s="22">
        <v>76</v>
      </c>
      <c r="BO2764">
        <v>0.28308892023592502</v>
      </c>
    </row>
    <row r="2765" spans="1:67" x14ac:dyDescent="0.2">
      <c r="A2765" s="27">
        <v>2764</v>
      </c>
      <c r="B2765" s="18">
        <v>566.55954399167399</v>
      </c>
      <c r="C2765" s="18">
        <v>703</v>
      </c>
      <c r="D2765">
        <v>400</v>
      </c>
      <c r="E2765">
        <v>1600</v>
      </c>
      <c r="F2765">
        <v>7</v>
      </c>
      <c r="G2765" s="23">
        <f t="shared" si="1302"/>
        <v>0.97718957663464523</v>
      </c>
      <c r="H2765">
        <v>100</v>
      </c>
      <c r="I2765" s="17">
        <v>199.049479061623</v>
      </c>
      <c r="J2765" s="6">
        <f t="shared" si="1303"/>
        <v>196.77739925714476</v>
      </c>
      <c r="K2765" s="6">
        <f t="shared" si="1290"/>
        <v>196.77739925714476</v>
      </c>
      <c r="L2765" s="6">
        <f t="shared" si="1304"/>
        <v>1</v>
      </c>
      <c r="M2765" s="6">
        <f t="shared" si="1305"/>
        <v>199.049479061623</v>
      </c>
      <c r="N2765" s="28">
        <v>100</v>
      </c>
      <c r="O2765" s="17">
        <v>423.41847469504597</v>
      </c>
      <c r="P2765" s="6">
        <f t="shared" si="1306"/>
        <v>402.15682447106298</v>
      </c>
      <c r="Q2765" s="6">
        <f t="shared" si="1292"/>
        <v>402.15682447106298</v>
      </c>
      <c r="R2765" s="17">
        <v>402.15682447106298</v>
      </c>
      <c r="S2765" s="6">
        <f t="shared" si="1307"/>
        <v>21.261650223982997</v>
      </c>
      <c r="T2765" s="6">
        <f t="shared" si="1308"/>
        <v>423.41847469504597</v>
      </c>
      <c r="U2765" s="17">
        <v>112.422539387688</v>
      </c>
      <c r="V2765" s="6">
        <f t="shared" si="1309"/>
        <v>101.369016462362</v>
      </c>
      <c r="W2765" s="6">
        <f t="shared" si="1293"/>
        <v>101.369016462362</v>
      </c>
      <c r="X2765" s="17">
        <v>101.369016462362</v>
      </c>
      <c r="Y2765" s="6">
        <f t="shared" si="1310"/>
        <v>11.053522925326007</v>
      </c>
      <c r="Z2765" s="6">
        <f t="shared" si="1311"/>
        <v>112.422539387688</v>
      </c>
      <c r="AA2765" s="17">
        <v>1824.3147786314701</v>
      </c>
      <c r="AB2765" s="6">
        <f t="shared" si="1291"/>
        <v>1676.14724627638</v>
      </c>
      <c r="AC2765" s="6">
        <f t="shared" si="1294"/>
        <v>1676.14724627638</v>
      </c>
      <c r="AD2765" s="17">
        <v>1720.8033123170801</v>
      </c>
      <c r="AE2765" s="6">
        <f t="shared" si="1312"/>
        <v>103.51146631438996</v>
      </c>
      <c r="AF2765" s="17">
        <v>1676.14724627638</v>
      </c>
      <c r="AG2765" s="6">
        <f t="shared" si="1313"/>
        <v>44.656066040700125</v>
      </c>
      <c r="AH2765" s="6">
        <f t="shared" si="1295"/>
        <v>44.656066040700125</v>
      </c>
      <c r="AI2765" s="6">
        <f t="shared" si="1314"/>
        <v>1824.3147786314701</v>
      </c>
      <c r="AJ2765" s="17">
        <v>170.39515441702</v>
      </c>
      <c r="AK2765" s="6">
        <f t="shared" si="1315"/>
        <v>137.39635735515401</v>
      </c>
      <c r="AL2765" s="6">
        <f t="shared" si="1296"/>
        <v>137.39635735515401</v>
      </c>
      <c r="AM2765" s="17">
        <v>137.39635735515401</v>
      </c>
      <c r="AN2765" s="6">
        <f t="shared" si="1316"/>
        <v>32.998797061865986</v>
      </c>
      <c r="AO2765" s="6">
        <f t="shared" si="1317"/>
        <v>170.39515441702</v>
      </c>
      <c r="AP2765" s="17">
        <v>3406.88046267554</v>
      </c>
      <c r="AQ2765" s="6">
        <f t="shared" si="1318"/>
        <v>3406.8804626755364</v>
      </c>
      <c r="AR2765" s="17">
        <v>937.66103751585604</v>
      </c>
      <c r="AS2765" s="6">
        <f t="shared" si="1297"/>
        <v>937.66103751585604</v>
      </c>
      <c r="AT2765" s="17">
        <v>1410.26811448186</v>
      </c>
      <c r="AU2765" s="6">
        <f t="shared" si="1298"/>
        <v>1410.26811448186</v>
      </c>
      <c r="AV2765" s="17">
        <v>679.75244089431806</v>
      </c>
      <c r="AW2765" s="6">
        <f t="shared" si="1299"/>
        <v>679.75244089431806</v>
      </c>
      <c r="AX2765" s="17">
        <v>379.198869783502</v>
      </c>
      <c r="AY2765" s="6">
        <f t="shared" si="1300"/>
        <v>379.198869783502</v>
      </c>
      <c r="AZ2765" s="20">
        <v>221500784.79385099</v>
      </c>
      <c r="BA2765" s="20">
        <v>1309587055.8736801</v>
      </c>
      <c r="BB2765" s="20">
        <v>180948297.59636199</v>
      </c>
      <c r="BC2765" s="20">
        <v>39963861.7361013</v>
      </c>
      <c r="BD2765" s="19">
        <f t="shared" si="1301"/>
        <v>1751.9999999999945</v>
      </c>
      <c r="BE2765" s="18">
        <v>52.766007279353701</v>
      </c>
      <c r="BF2765" s="20">
        <v>444636.31791630399</v>
      </c>
      <c r="BG2765" s="20">
        <v>26252.3191559191</v>
      </c>
      <c r="BH2765" s="19">
        <f t="shared" si="1319"/>
        <v>33.004846765331983</v>
      </c>
      <c r="BI2765" s="20">
        <v>793.18336158834404</v>
      </c>
      <c r="BJ2765">
        <v>185</v>
      </c>
      <c r="BK2765" s="22">
        <v>1216</v>
      </c>
      <c r="BL2765" s="22">
        <v>1844.76928</v>
      </c>
      <c r="BM2765" s="22">
        <v>304</v>
      </c>
      <c r="BN2765" s="22">
        <v>76</v>
      </c>
      <c r="BO2765">
        <v>0.280498798917862</v>
      </c>
    </row>
    <row r="2766" spans="1:67" x14ac:dyDescent="0.2">
      <c r="A2766" s="27">
        <v>2765</v>
      </c>
      <c r="B2766" s="18">
        <v>618.06495708182604</v>
      </c>
      <c r="C2766" s="18">
        <v>703</v>
      </c>
      <c r="D2766">
        <v>400</v>
      </c>
      <c r="E2766">
        <v>1600</v>
      </c>
      <c r="F2766">
        <v>7</v>
      </c>
      <c r="G2766" s="23">
        <f t="shared" si="1302"/>
        <v>0.97899549311697875</v>
      </c>
      <c r="H2766">
        <v>100</v>
      </c>
      <c r="I2766" s="17">
        <v>203.722729884789</v>
      </c>
      <c r="J2766" s="6">
        <f t="shared" si="1303"/>
        <v>201.46791193059642</v>
      </c>
      <c r="K2766" s="6">
        <f t="shared" si="1290"/>
        <v>201.46791193059642</v>
      </c>
      <c r="L2766" s="6">
        <f t="shared" si="1304"/>
        <v>1</v>
      </c>
      <c r="M2766" s="6">
        <f t="shared" si="1305"/>
        <v>203.722729884789</v>
      </c>
      <c r="N2766" s="28">
        <v>100</v>
      </c>
      <c r="O2766" s="17">
        <v>451.943925869628</v>
      </c>
      <c r="P2766" s="6">
        <f t="shared" si="1306"/>
        <v>429.24825019864301</v>
      </c>
      <c r="Q2766" s="6">
        <f t="shared" si="1292"/>
        <v>429.24825019864301</v>
      </c>
      <c r="R2766" s="17">
        <v>429.24825019864301</v>
      </c>
      <c r="S2766" s="6">
        <f t="shared" si="1307"/>
        <v>22.695675670984997</v>
      </c>
      <c r="T2766" s="6">
        <f t="shared" si="1308"/>
        <v>451.943925869628</v>
      </c>
      <c r="U2766" s="17">
        <v>112.414270551667</v>
      </c>
      <c r="V2766" s="6">
        <f t="shared" si="1309"/>
        <v>101.36080203265701</v>
      </c>
      <c r="W2766" s="6">
        <f t="shared" si="1293"/>
        <v>101.36080203265701</v>
      </c>
      <c r="X2766" s="17">
        <v>101.36080203265701</v>
      </c>
      <c r="Y2766" s="6">
        <f t="shared" si="1310"/>
        <v>11.053468519009996</v>
      </c>
      <c r="Z2766" s="6">
        <f t="shared" si="1311"/>
        <v>112.414270551667</v>
      </c>
      <c r="AA2766" s="17">
        <v>1976.75634681223</v>
      </c>
      <c r="AB2766" s="6">
        <f t="shared" si="1291"/>
        <v>1820.8949147058199</v>
      </c>
      <c r="AC2766" s="6">
        <f t="shared" si="1294"/>
        <v>1820.8949147058199</v>
      </c>
      <c r="AD2766" s="17">
        <v>1865.4717452208499</v>
      </c>
      <c r="AE2766" s="6">
        <f t="shared" si="1312"/>
        <v>111.28460159138012</v>
      </c>
      <c r="AF2766" s="17">
        <v>1820.8949147058199</v>
      </c>
      <c r="AG2766" s="6">
        <f t="shared" si="1313"/>
        <v>44.576830515029997</v>
      </c>
      <c r="AH2766" s="6">
        <f t="shared" si="1295"/>
        <v>44.576830515029997</v>
      </c>
      <c r="AI2766" s="6">
        <f t="shared" si="1314"/>
        <v>1976.75634681223</v>
      </c>
      <c r="AJ2766" s="17">
        <v>171.556048031682</v>
      </c>
      <c r="AK2766" s="6">
        <f t="shared" si="1315"/>
        <v>138.292497123126</v>
      </c>
      <c r="AL2766" s="6">
        <f t="shared" si="1296"/>
        <v>138.292497123126</v>
      </c>
      <c r="AM2766" s="17">
        <v>138.292497123126</v>
      </c>
      <c r="AN2766" s="6">
        <f t="shared" si="1316"/>
        <v>33.263550908555999</v>
      </c>
      <c r="AO2766" s="6">
        <f t="shared" si="1317"/>
        <v>171.556048031682</v>
      </c>
      <c r="AP2766" s="17">
        <v>3491.8565785292799</v>
      </c>
      <c r="AQ2766" s="6">
        <f t="shared" si="1318"/>
        <v>3491.8565785292731</v>
      </c>
      <c r="AR2766" s="17">
        <v>1022.82509358907</v>
      </c>
      <c r="AS2766" s="6">
        <f t="shared" si="1297"/>
        <v>1022.82509358907</v>
      </c>
      <c r="AT2766" s="17">
        <v>1410.16077444709</v>
      </c>
      <c r="AU2766" s="6">
        <f t="shared" si="1298"/>
        <v>1410.16077444709</v>
      </c>
      <c r="AV2766" s="17">
        <v>679.70070275325395</v>
      </c>
      <c r="AW2766" s="6">
        <f t="shared" si="1299"/>
        <v>679.70070275325395</v>
      </c>
      <c r="AX2766" s="17">
        <v>379.17000773985899</v>
      </c>
      <c r="AY2766" s="6">
        <f t="shared" si="1300"/>
        <v>379.17000773985899</v>
      </c>
      <c r="AZ2766" s="20">
        <v>226207027.66561499</v>
      </c>
      <c r="BA2766" s="20">
        <v>1309587055.8736801</v>
      </c>
      <c r="BB2766" s="20">
        <v>179406020.401647</v>
      </c>
      <c r="BC2766" s="20">
        <v>36799896.059053101</v>
      </c>
      <c r="BD2766" s="19">
        <f t="shared" si="1301"/>
        <v>1751.9999999999955</v>
      </c>
      <c r="BE2766" s="18">
        <v>53.964141231435597</v>
      </c>
      <c r="BF2766" s="20">
        <v>410881.39247139602</v>
      </c>
      <c r="BG2766" s="20">
        <v>24259.353129174498</v>
      </c>
      <c r="BH2766" s="19">
        <f t="shared" si="1319"/>
        <v>30.499257147494827</v>
      </c>
      <c r="BI2766" s="20">
        <v>865.29093991455704</v>
      </c>
      <c r="BJ2766">
        <v>185</v>
      </c>
      <c r="BK2766" s="22">
        <v>1216</v>
      </c>
      <c r="BL2766" s="22">
        <v>1844.76928</v>
      </c>
      <c r="BM2766" s="22">
        <v>304</v>
      </c>
      <c r="BN2766" s="22">
        <v>76</v>
      </c>
      <c r="BO2766">
        <v>0.27812273582250802</v>
      </c>
    </row>
    <row r="2767" spans="1:67" x14ac:dyDescent="0.2">
      <c r="A2767" s="27">
        <v>2766</v>
      </c>
      <c r="B2767" s="18">
        <v>669.57037017197899</v>
      </c>
      <c r="C2767" s="18">
        <v>703</v>
      </c>
      <c r="D2767">
        <v>400</v>
      </c>
      <c r="E2767">
        <v>1600</v>
      </c>
      <c r="F2767">
        <v>7</v>
      </c>
      <c r="G2767" s="23">
        <f t="shared" si="1302"/>
        <v>0.98072226346820712</v>
      </c>
      <c r="H2767">
        <v>100</v>
      </c>
      <c r="I2767" s="17">
        <v>208.41302975764799</v>
      </c>
      <c r="J2767" s="6">
        <f t="shared" si="1303"/>
        <v>205.77465178010232</v>
      </c>
      <c r="K2767" s="6">
        <f t="shared" si="1290"/>
        <v>205.77465178010232</v>
      </c>
      <c r="L2767" s="6">
        <f t="shared" si="1304"/>
        <v>1</v>
      </c>
      <c r="M2767" s="6">
        <f t="shared" si="1305"/>
        <v>208.41302975764799</v>
      </c>
      <c r="N2767" s="28">
        <v>99.999999999999901</v>
      </c>
      <c r="O2767" s="17">
        <v>480.45209799090702</v>
      </c>
      <c r="P2767" s="6">
        <f t="shared" si="1306"/>
        <v>456.32314288492699</v>
      </c>
      <c r="Q2767" s="6">
        <f t="shared" si="1292"/>
        <v>456.32314288492699</v>
      </c>
      <c r="R2767" s="17">
        <v>456.32314288492699</v>
      </c>
      <c r="S2767" s="6">
        <f t="shared" si="1307"/>
        <v>24.128955105980026</v>
      </c>
      <c r="T2767" s="6">
        <f t="shared" si="1308"/>
        <v>480.45209799090702</v>
      </c>
      <c r="U2767" s="17">
        <v>112.40795458775899</v>
      </c>
      <c r="V2767" s="6">
        <f t="shared" si="1309"/>
        <v>101.354385673051</v>
      </c>
      <c r="W2767" s="6">
        <f t="shared" si="1293"/>
        <v>101.354385673051</v>
      </c>
      <c r="X2767" s="17">
        <v>101.354385673051</v>
      </c>
      <c r="Y2767" s="6">
        <f t="shared" si="1310"/>
        <v>11.053568914707995</v>
      </c>
      <c r="Z2767" s="6">
        <f t="shared" si="1311"/>
        <v>112.40795458775899</v>
      </c>
      <c r="AA2767" s="17">
        <v>2126.1741772617602</v>
      </c>
      <c r="AB2767" s="6">
        <f t="shared" si="1291"/>
        <v>1962.9751307787201</v>
      </c>
      <c r="AC2767" s="6">
        <f t="shared" si="1294"/>
        <v>1962.9751307787201</v>
      </c>
      <c r="AD2767" s="17">
        <v>2007.2402643497301</v>
      </c>
      <c r="AE2767" s="6">
        <f t="shared" si="1312"/>
        <v>118.93391291203011</v>
      </c>
      <c r="AF2767" s="17">
        <v>1962.9751307787201</v>
      </c>
      <c r="AG2767" s="6">
        <f t="shared" si="1313"/>
        <v>44.265133571009983</v>
      </c>
      <c r="AH2767" s="6">
        <f t="shared" si="1295"/>
        <v>44.265133571009983</v>
      </c>
      <c r="AI2767" s="6">
        <f t="shared" si="1314"/>
        <v>2126.1741772617597</v>
      </c>
      <c r="AJ2767" s="17">
        <v>172.731377433049</v>
      </c>
      <c r="AK2767" s="6">
        <f t="shared" si="1315"/>
        <v>139.20540008403299</v>
      </c>
      <c r="AL2767" s="6">
        <f t="shared" si="1296"/>
        <v>139.20540008403299</v>
      </c>
      <c r="AM2767" s="17">
        <v>139.20540008403299</v>
      </c>
      <c r="AN2767" s="6">
        <f t="shared" si="1316"/>
        <v>33.525977349016017</v>
      </c>
      <c r="AO2767" s="6">
        <f t="shared" si="1317"/>
        <v>172.731377433049</v>
      </c>
      <c r="AP2767" s="17">
        <v>3576.8330778596801</v>
      </c>
      <c r="AQ2767" s="6">
        <f t="shared" si="1318"/>
        <v>3576.8330778596687</v>
      </c>
      <c r="AR2767" s="17">
        <v>1107.9803119210801</v>
      </c>
      <c r="AS2767" s="6">
        <f t="shared" si="1297"/>
        <v>1107.9803119210801</v>
      </c>
      <c r="AT2767" s="17">
        <v>1410.0587010117099</v>
      </c>
      <c r="AU2767" s="6">
        <f t="shared" si="1298"/>
        <v>1410.0587010117099</v>
      </c>
      <c r="AV2767" s="17">
        <v>679.65150312508797</v>
      </c>
      <c r="AW2767" s="6">
        <f t="shared" si="1299"/>
        <v>679.65150312508797</v>
      </c>
      <c r="AX2767" s="17">
        <v>379.14256180179098</v>
      </c>
      <c r="AY2767" s="6">
        <f t="shared" si="1300"/>
        <v>379.14256180179098</v>
      </c>
      <c r="AZ2767" s="20">
        <v>230443544.46344</v>
      </c>
      <c r="BA2767" s="20">
        <v>1309560555.8027799</v>
      </c>
      <c r="BB2767" s="20">
        <v>178221305.330073</v>
      </c>
      <c r="BC2767" s="20">
        <v>33774594.403701</v>
      </c>
      <c r="BD2767" s="19">
        <f t="shared" si="1301"/>
        <v>1751.9999999999941</v>
      </c>
      <c r="BE2767" s="18">
        <v>55.102340675611401</v>
      </c>
      <c r="BF2767" s="20">
        <v>369981.79046495899</v>
      </c>
      <c r="BG2767" s="20">
        <v>21844.549475134801</v>
      </c>
      <c r="BH2767" s="19">
        <f t="shared" si="1319"/>
        <v>27.463326337093505</v>
      </c>
      <c r="BI2767" s="20">
        <v>937.39851824077004</v>
      </c>
      <c r="BJ2767">
        <v>185</v>
      </c>
      <c r="BK2767" s="22">
        <v>1216</v>
      </c>
      <c r="BL2767" s="22">
        <v>1844.76928</v>
      </c>
      <c r="BM2767" s="22">
        <v>304</v>
      </c>
      <c r="BN2767" s="22">
        <v>76</v>
      </c>
      <c r="BO2767">
        <v>0.27629753508673599</v>
      </c>
    </row>
    <row r="2768" spans="1:67" x14ac:dyDescent="0.2">
      <c r="A2768" s="27">
        <v>2767</v>
      </c>
      <c r="B2768" s="18">
        <v>721.07578326213104</v>
      </c>
      <c r="C2768" s="18">
        <v>703</v>
      </c>
      <c r="D2768">
        <v>400</v>
      </c>
      <c r="E2768">
        <v>1600</v>
      </c>
      <c r="F2768">
        <v>7</v>
      </c>
      <c r="G2768" s="23">
        <f t="shared" si="1302"/>
        <v>0.98249552416099162</v>
      </c>
      <c r="H2768">
        <v>100</v>
      </c>
      <c r="I2768" s="17">
        <v>213.098791809928</v>
      </c>
      <c r="J2768" s="6">
        <f t="shared" si="1303"/>
        <v>210.18820424081659</v>
      </c>
      <c r="K2768" s="6">
        <f t="shared" si="1290"/>
        <v>210.18820424081659</v>
      </c>
      <c r="L2768" s="6">
        <f t="shared" si="1304"/>
        <v>1</v>
      </c>
      <c r="M2768" s="6">
        <f t="shared" si="1305"/>
        <v>213.098791809928</v>
      </c>
      <c r="N2768" s="28">
        <v>100</v>
      </c>
      <c r="O2768" s="17">
        <v>508.559041406478</v>
      </c>
      <c r="P2768" s="6">
        <f t="shared" si="1306"/>
        <v>483.01684550549999</v>
      </c>
      <c r="Q2768" s="6">
        <f t="shared" si="1292"/>
        <v>483.01684550549999</v>
      </c>
      <c r="R2768" s="17">
        <v>483.01684550549999</v>
      </c>
      <c r="S2768" s="6">
        <f t="shared" si="1307"/>
        <v>25.542195900978015</v>
      </c>
      <c r="T2768" s="6">
        <f t="shared" si="1308"/>
        <v>508.559041406478</v>
      </c>
      <c r="U2768" s="17">
        <v>112.402119735855</v>
      </c>
      <c r="V2768" s="6">
        <f t="shared" si="1309"/>
        <v>101.348437653467</v>
      </c>
      <c r="W2768" s="6">
        <f t="shared" si="1293"/>
        <v>101.348437653467</v>
      </c>
      <c r="X2768" s="17">
        <v>101.348437653467</v>
      </c>
      <c r="Y2768" s="6">
        <f t="shared" si="1310"/>
        <v>11.053682082387994</v>
      </c>
      <c r="Z2768" s="6">
        <f t="shared" si="1311"/>
        <v>112.402119735855</v>
      </c>
      <c r="AA2768" s="17">
        <v>2318.1997088490002</v>
      </c>
      <c r="AB2768" s="6">
        <f t="shared" si="1291"/>
        <v>2145.5215631249898</v>
      </c>
      <c r="AC2768" s="6">
        <f t="shared" si="1294"/>
        <v>2145.5215631249898</v>
      </c>
      <c r="AD2768" s="17">
        <v>2189.4710592195202</v>
      </c>
      <c r="AE2768" s="6">
        <f t="shared" si="1312"/>
        <v>128.72864962948006</v>
      </c>
      <c r="AF2768" s="17">
        <v>2145.5215631249898</v>
      </c>
      <c r="AG2768" s="6">
        <f t="shared" si="1313"/>
        <v>43.949496094530332</v>
      </c>
      <c r="AH2768" s="6">
        <f t="shared" si="1295"/>
        <v>43.949496094530332</v>
      </c>
      <c r="AI2768" s="6">
        <f t="shared" si="1314"/>
        <v>2318.1997088490002</v>
      </c>
      <c r="AJ2768" s="17">
        <v>173.415826159977</v>
      </c>
      <c r="AK2768" s="6">
        <f t="shared" si="1315"/>
        <v>139.72911594485799</v>
      </c>
      <c r="AL2768" s="6">
        <f t="shared" si="1296"/>
        <v>139.72911594485799</v>
      </c>
      <c r="AM2768" s="17">
        <v>139.72911594485799</v>
      </c>
      <c r="AN2768" s="6">
        <f t="shared" si="1316"/>
        <v>33.686710215119007</v>
      </c>
      <c r="AO2768" s="6">
        <f t="shared" si="1317"/>
        <v>173.415826159977</v>
      </c>
      <c r="AP2768" s="17">
        <v>3661.80993311981</v>
      </c>
      <c r="AQ2768" s="6">
        <f t="shared" si="1318"/>
        <v>3661.8099331198027</v>
      </c>
      <c r="AR2768" s="17">
        <v>1193.12732736817</v>
      </c>
      <c r="AS2768" s="6">
        <f t="shared" si="1297"/>
        <v>1193.12732736817</v>
      </c>
      <c r="AT2768" s="17">
        <v>1409.9615158512599</v>
      </c>
      <c r="AU2768" s="6">
        <f t="shared" si="1298"/>
        <v>1409.9615158512599</v>
      </c>
      <c r="AV2768" s="17">
        <v>679.60465965656294</v>
      </c>
      <c r="AW2768" s="6">
        <f t="shared" si="1299"/>
        <v>679.60465965656294</v>
      </c>
      <c r="AX2768" s="17">
        <v>379.11643024380999</v>
      </c>
      <c r="AY2768" s="6">
        <f t="shared" si="1300"/>
        <v>379.11643024380999</v>
      </c>
      <c r="AZ2768" s="20">
        <v>234378083.21443301</v>
      </c>
      <c r="BA2768" s="20">
        <v>1309556740.7314401</v>
      </c>
      <c r="BB2768" s="20">
        <v>177397334.384175</v>
      </c>
      <c r="BC2768" s="20">
        <v>30667841.669942599</v>
      </c>
      <c r="BD2768" s="19">
        <f t="shared" si="1301"/>
        <v>1751.9999999999907</v>
      </c>
      <c r="BE2768" s="18">
        <v>56.185491397116699</v>
      </c>
      <c r="BF2768" s="20">
        <v>336998.49539329199</v>
      </c>
      <c r="BG2768" s="20">
        <v>19897.1422253333</v>
      </c>
      <c r="BH2768" s="19">
        <f t="shared" si="1319"/>
        <v>25.015013961807533</v>
      </c>
      <c r="BI2768" s="20">
        <v>1009.50609656698</v>
      </c>
      <c r="BJ2768">
        <v>185</v>
      </c>
      <c r="BK2768" s="22">
        <v>1216</v>
      </c>
      <c r="BL2768" s="22">
        <v>1844.76928</v>
      </c>
      <c r="BM2768" s="22">
        <v>304</v>
      </c>
      <c r="BN2768" s="22">
        <v>76</v>
      </c>
      <c r="BO2768">
        <v>0.27502825548728699</v>
      </c>
    </row>
    <row r="2769" spans="1:67" x14ac:dyDescent="0.2">
      <c r="A2769" s="27">
        <v>2768</v>
      </c>
      <c r="B2769" s="18">
        <v>772.58119635228297</v>
      </c>
      <c r="C2769" s="18">
        <v>703</v>
      </c>
      <c r="D2769">
        <v>400</v>
      </c>
      <c r="E2769">
        <v>1600</v>
      </c>
      <c r="F2769">
        <v>7</v>
      </c>
      <c r="G2769" s="23">
        <f t="shared" si="1302"/>
        <v>0.98400671928922478</v>
      </c>
      <c r="H2769">
        <v>100</v>
      </c>
      <c r="I2769" s="17">
        <v>217.80516258466</v>
      </c>
      <c r="J2769" s="6">
        <f t="shared" si="1303"/>
        <v>214.60151085857399</v>
      </c>
      <c r="K2769" s="6">
        <f t="shared" si="1290"/>
        <v>214.60151085857399</v>
      </c>
      <c r="L2769" s="6">
        <f t="shared" si="1304"/>
        <v>1</v>
      </c>
      <c r="M2769" s="6">
        <f t="shared" si="1305"/>
        <v>217.80516258466</v>
      </c>
      <c r="N2769" s="28">
        <v>99.999999999999901</v>
      </c>
      <c r="O2769" s="17">
        <v>536.70960006118003</v>
      </c>
      <c r="P2769" s="6">
        <f t="shared" si="1306"/>
        <v>509.75187015755898</v>
      </c>
      <c r="Q2769" s="6">
        <f t="shared" si="1292"/>
        <v>509.75187015755898</v>
      </c>
      <c r="R2769" s="17">
        <v>509.75187015755898</v>
      </c>
      <c r="S2769" s="6">
        <f t="shared" si="1307"/>
        <v>26.957729903621043</v>
      </c>
      <c r="T2769" s="6">
        <f t="shared" si="1308"/>
        <v>536.70960006118003</v>
      </c>
      <c r="U2769" s="17">
        <v>112.395502330554</v>
      </c>
      <c r="V2769" s="6">
        <f t="shared" si="1309"/>
        <v>101.34181615975</v>
      </c>
      <c r="W2769" s="6">
        <f t="shared" si="1293"/>
        <v>101.34181615975</v>
      </c>
      <c r="X2769" s="17">
        <v>101.34181615975</v>
      </c>
      <c r="Y2769" s="6">
        <f t="shared" si="1310"/>
        <v>11.053686170803999</v>
      </c>
      <c r="Z2769" s="6">
        <f t="shared" si="1311"/>
        <v>112.395502330554</v>
      </c>
      <c r="AA2769" s="17">
        <v>2511.8210538665899</v>
      </c>
      <c r="AB2769" s="6">
        <f t="shared" si="1291"/>
        <v>2329.37475629655</v>
      </c>
      <c r="AC2769" s="6">
        <f t="shared" si="1294"/>
        <v>2329.37475629655</v>
      </c>
      <c r="AD2769" s="17">
        <v>2373.19211634154</v>
      </c>
      <c r="AE2769" s="6">
        <f t="shared" si="1312"/>
        <v>138.62893752504988</v>
      </c>
      <c r="AF2769" s="17">
        <v>2329.37475629655</v>
      </c>
      <c r="AG2769" s="6">
        <f t="shared" si="1313"/>
        <v>43.817360044989982</v>
      </c>
      <c r="AH2769" s="6">
        <f t="shared" si="1295"/>
        <v>43.817360044989982</v>
      </c>
      <c r="AI2769" s="6">
        <f t="shared" si="1314"/>
        <v>2511.8210538665899</v>
      </c>
      <c r="AJ2769" s="17">
        <v>174.156631967284</v>
      </c>
      <c r="AK2769" s="6">
        <f t="shared" si="1315"/>
        <v>140.298631826254</v>
      </c>
      <c r="AL2769" s="6">
        <f t="shared" si="1296"/>
        <v>140.298631826254</v>
      </c>
      <c r="AM2769" s="17">
        <v>140.298631826254</v>
      </c>
      <c r="AN2769" s="6">
        <f t="shared" si="1316"/>
        <v>33.858000141030004</v>
      </c>
      <c r="AO2769" s="6">
        <f t="shared" si="1317"/>
        <v>174.156631967284</v>
      </c>
      <c r="AP2769" s="17">
        <v>3746.7871193394999</v>
      </c>
      <c r="AQ2769" s="6">
        <f t="shared" si="1318"/>
        <v>3746.7871193394885</v>
      </c>
      <c r="AR2769" s="17">
        <v>1278.26671540233</v>
      </c>
      <c r="AS2769" s="6">
        <f t="shared" si="1297"/>
        <v>1278.26671540233</v>
      </c>
      <c r="AT2769" s="17">
        <v>1409.86887602965</v>
      </c>
      <c r="AU2769" s="6">
        <f t="shared" si="1298"/>
        <v>1409.86887602965</v>
      </c>
      <c r="AV2769" s="17">
        <v>679.56000705170095</v>
      </c>
      <c r="AW2769" s="6">
        <f t="shared" si="1299"/>
        <v>679.56000705170095</v>
      </c>
      <c r="AX2769" s="17">
        <v>379.091520855807</v>
      </c>
      <c r="AY2769" s="6">
        <f t="shared" si="1300"/>
        <v>379.091520855807</v>
      </c>
      <c r="AZ2769" s="20">
        <v>237862169.51237199</v>
      </c>
      <c r="BA2769" s="20">
        <v>1309563115.9284401</v>
      </c>
      <c r="BB2769" s="20">
        <v>176554486.75389999</v>
      </c>
      <c r="BC2769" s="20">
        <v>28020227.8052781</v>
      </c>
      <c r="BD2769" s="19">
        <f t="shared" si="1301"/>
        <v>1751.9999999999902</v>
      </c>
      <c r="BE2769" s="18">
        <v>57.224696386410201</v>
      </c>
      <c r="BF2769" s="20">
        <v>304688.48927230999</v>
      </c>
      <c r="BG2769" s="20">
        <v>17989.487455716899</v>
      </c>
      <c r="BH2769" s="19">
        <f t="shared" si="1319"/>
        <v>22.616679057435931</v>
      </c>
      <c r="BI2769" s="20">
        <v>1081.6136748931899</v>
      </c>
      <c r="BJ2769">
        <v>185</v>
      </c>
      <c r="BK2769" s="22">
        <v>1216</v>
      </c>
      <c r="BL2769" s="22">
        <v>1844.76928</v>
      </c>
      <c r="BM2769" s="22">
        <v>304</v>
      </c>
      <c r="BN2769" s="22">
        <v>76</v>
      </c>
      <c r="BO2769">
        <v>0.27372974104474102</v>
      </c>
    </row>
    <row r="2770" spans="1:67" x14ac:dyDescent="0.2">
      <c r="A2770" s="27">
        <v>2769</v>
      </c>
      <c r="B2770" s="18">
        <v>824.08660944243502</v>
      </c>
      <c r="C2770" s="18">
        <v>703</v>
      </c>
      <c r="D2770">
        <v>400</v>
      </c>
      <c r="E2770">
        <v>1600</v>
      </c>
      <c r="F2770">
        <v>7</v>
      </c>
      <c r="G2770" s="23">
        <f t="shared" si="1302"/>
        <v>0.98508481278467774</v>
      </c>
      <c r="H2770">
        <v>100</v>
      </c>
      <c r="I2770" s="17">
        <v>222.526345545982</v>
      </c>
      <c r="J2770" s="6">
        <f t="shared" si="1303"/>
        <v>219.40074491770508</v>
      </c>
      <c r="K2770" s="6">
        <f t="shared" si="1290"/>
        <v>219.40074491770508</v>
      </c>
      <c r="L2770" s="6">
        <f t="shared" si="1304"/>
        <v>1</v>
      </c>
      <c r="M2770" s="6">
        <f t="shared" si="1305"/>
        <v>222.526345545982</v>
      </c>
      <c r="N2770" s="28">
        <v>100</v>
      </c>
      <c r="O2770" s="17">
        <v>564.96000487194203</v>
      </c>
      <c r="P2770" s="6">
        <f t="shared" si="1306"/>
        <v>536.58162985387503</v>
      </c>
      <c r="Q2770" s="6">
        <f t="shared" si="1292"/>
        <v>536.58162985387503</v>
      </c>
      <c r="R2770" s="17">
        <v>536.58162985387503</v>
      </c>
      <c r="S2770" s="6">
        <f t="shared" si="1307"/>
        <v>28.378375018067004</v>
      </c>
      <c r="T2770" s="6">
        <f t="shared" si="1308"/>
        <v>564.96000487194203</v>
      </c>
      <c r="U2770" s="17">
        <v>112.388913259936</v>
      </c>
      <c r="V2770" s="6">
        <f t="shared" si="1309"/>
        <v>101.33525014423</v>
      </c>
      <c r="W2770" s="6">
        <f t="shared" si="1293"/>
        <v>101.33525014423</v>
      </c>
      <c r="X2770" s="17">
        <v>101.33525014423</v>
      </c>
      <c r="Y2770" s="6">
        <f t="shared" si="1310"/>
        <v>11.053663115706001</v>
      </c>
      <c r="Z2770" s="6">
        <f t="shared" si="1311"/>
        <v>112.388913259936</v>
      </c>
      <c r="AA2770" s="17">
        <v>2695.47375589801</v>
      </c>
      <c r="AB2770" s="6">
        <f t="shared" si="1291"/>
        <v>2503.9598794472699</v>
      </c>
      <c r="AC2770" s="6">
        <f t="shared" si="1294"/>
        <v>2503.9598794472699</v>
      </c>
      <c r="AD2770" s="17">
        <v>2547.4293833043098</v>
      </c>
      <c r="AE2770" s="6">
        <f t="shared" si="1312"/>
        <v>148.04437259370025</v>
      </c>
      <c r="AF2770" s="17">
        <v>2503.9598794472699</v>
      </c>
      <c r="AG2770" s="6">
        <f t="shared" si="1313"/>
        <v>43.469503857039854</v>
      </c>
      <c r="AH2770" s="6">
        <f t="shared" si="1295"/>
        <v>43.469503857039854</v>
      </c>
      <c r="AI2770" s="6">
        <f t="shared" si="1314"/>
        <v>2695.47375589801</v>
      </c>
      <c r="AJ2770" s="17">
        <v>175.02200433102601</v>
      </c>
      <c r="AK2770" s="6">
        <f t="shared" si="1315"/>
        <v>140.97170599681999</v>
      </c>
      <c r="AL2770" s="6">
        <f t="shared" si="1296"/>
        <v>140.97170599681999</v>
      </c>
      <c r="AM2770" s="17">
        <v>140.97170599681999</v>
      </c>
      <c r="AN2770" s="6">
        <f t="shared" si="1316"/>
        <v>34.050298334206019</v>
      </c>
      <c r="AO2770" s="6">
        <f t="shared" si="1317"/>
        <v>175.02200433102601</v>
      </c>
      <c r="AP2770" s="17">
        <v>3831.7646138308701</v>
      </c>
      <c r="AQ2770" s="6">
        <f t="shared" si="1318"/>
        <v>3831.7646138308678</v>
      </c>
      <c r="AR2770" s="17">
        <v>1363.39899889606</v>
      </c>
      <c r="AS2770" s="6">
        <f t="shared" si="1297"/>
        <v>1363.39899889606</v>
      </c>
      <c r="AT2770" s="17">
        <v>1409.7804699559499</v>
      </c>
      <c r="AU2770" s="6">
        <f t="shared" si="1298"/>
        <v>1409.7804699559499</v>
      </c>
      <c r="AV2770" s="17">
        <v>679.51739512296695</v>
      </c>
      <c r="AW2770" s="6">
        <f t="shared" si="1299"/>
        <v>679.51739512296695</v>
      </c>
      <c r="AX2770" s="17">
        <v>379.06774985589101</v>
      </c>
      <c r="AY2770" s="6">
        <f t="shared" si="1300"/>
        <v>379.06774985589101</v>
      </c>
      <c r="AZ2770" s="20">
        <v>240834682.842655</v>
      </c>
      <c r="BA2770" s="20">
        <v>1309563249.1658499</v>
      </c>
      <c r="BB2770" s="20">
        <v>175470659.99024501</v>
      </c>
      <c r="BC2770" s="20">
        <v>26131408.0012445</v>
      </c>
      <c r="BD2770" s="19">
        <f t="shared" si="1301"/>
        <v>1751.9999999999945</v>
      </c>
      <c r="BE2770" s="18">
        <v>58.224723549160302</v>
      </c>
      <c r="BF2770" s="20">
        <v>280926.46660923999</v>
      </c>
      <c r="BG2770" s="20">
        <v>16586.5246800614</v>
      </c>
      <c r="BH2770" s="19">
        <f t="shared" si="1319"/>
        <v>20.852851216056983</v>
      </c>
      <c r="BI2770" s="20">
        <v>1153.7212532194101</v>
      </c>
      <c r="BJ2770">
        <v>185</v>
      </c>
      <c r="BK2770" s="22">
        <v>1216</v>
      </c>
      <c r="BL2770" s="22">
        <v>1844.76928</v>
      </c>
      <c r="BM2770" s="22">
        <v>304</v>
      </c>
      <c r="BN2770" s="22">
        <v>76</v>
      </c>
      <c r="BO2770">
        <v>0.27205998444060903</v>
      </c>
    </row>
    <row r="2771" spans="1:67" x14ac:dyDescent="0.2">
      <c r="A2771" s="27">
        <v>2770</v>
      </c>
      <c r="B2771" s="18">
        <v>875.59202253258798</v>
      </c>
      <c r="C2771" s="18">
        <v>703</v>
      </c>
      <c r="D2771">
        <v>400</v>
      </c>
      <c r="E2771">
        <v>1600</v>
      </c>
      <c r="F2771">
        <v>7</v>
      </c>
      <c r="G2771" s="23">
        <f t="shared" si="1302"/>
        <v>0.98612186698004467</v>
      </c>
      <c r="H2771">
        <v>100</v>
      </c>
      <c r="I2771" s="17">
        <v>227.25445585076201</v>
      </c>
      <c r="J2771" s="6">
        <f t="shared" si="1303"/>
        <v>223.97666005804132</v>
      </c>
      <c r="K2771" s="6">
        <f t="shared" si="1290"/>
        <v>223.97666005804132</v>
      </c>
      <c r="L2771" s="6">
        <f t="shared" si="1304"/>
        <v>1</v>
      </c>
      <c r="M2771" s="6">
        <f t="shared" si="1305"/>
        <v>227.25445585076201</v>
      </c>
      <c r="N2771" s="28">
        <v>99.999999999999901</v>
      </c>
      <c r="O2771" s="17">
        <v>593.440936341054</v>
      </c>
      <c r="P2771" s="6">
        <f t="shared" si="1306"/>
        <v>563.63024608713897</v>
      </c>
      <c r="Q2771" s="6">
        <f t="shared" si="1292"/>
        <v>563.63024608713897</v>
      </c>
      <c r="R2771" s="17">
        <v>563.63024608713897</v>
      </c>
      <c r="S2771" s="6">
        <f t="shared" si="1307"/>
        <v>29.810690253915027</v>
      </c>
      <c r="T2771" s="6">
        <f t="shared" si="1308"/>
        <v>593.440936341054</v>
      </c>
      <c r="U2771" s="17">
        <v>112.382205702132</v>
      </c>
      <c r="V2771" s="6">
        <f t="shared" si="1309"/>
        <v>101.328605224382</v>
      </c>
      <c r="W2771" s="6">
        <f t="shared" si="1293"/>
        <v>101.328605224382</v>
      </c>
      <c r="X2771" s="17">
        <v>101.328605224382</v>
      </c>
      <c r="Y2771" s="6">
        <f t="shared" si="1310"/>
        <v>11.053600477749995</v>
      </c>
      <c r="Z2771" s="6">
        <f t="shared" si="1311"/>
        <v>112.382205702132</v>
      </c>
      <c r="AA2771" s="17">
        <v>2880.78187303717</v>
      </c>
      <c r="AB2771" s="6">
        <f t="shared" si="1291"/>
        <v>2680.2763357785798</v>
      </c>
      <c r="AC2771" s="6">
        <f t="shared" si="1294"/>
        <v>2680.2763357785798</v>
      </c>
      <c r="AD2771" s="17">
        <v>2723.2212009950299</v>
      </c>
      <c r="AE2771" s="6">
        <f t="shared" si="1312"/>
        <v>157.56067204214014</v>
      </c>
      <c r="AF2771" s="17">
        <v>2680.2763357785798</v>
      </c>
      <c r="AG2771" s="6">
        <f t="shared" si="1313"/>
        <v>42.944865216450125</v>
      </c>
      <c r="AH2771" s="6">
        <f t="shared" si="1295"/>
        <v>42.944865216450125</v>
      </c>
      <c r="AI2771" s="6">
        <f t="shared" si="1314"/>
        <v>2880.78187303717</v>
      </c>
      <c r="AJ2771" s="17">
        <v>175.772027200803</v>
      </c>
      <c r="AK2771" s="6">
        <f t="shared" si="1315"/>
        <v>141.55216486965799</v>
      </c>
      <c r="AL2771" s="6">
        <f t="shared" si="1296"/>
        <v>141.55216486965799</v>
      </c>
      <c r="AM2771" s="17">
        <v>141.55216486965799</v>
      </c>
      <c r="AN2771" s="6">
        <f t="shared" si="1316"/>
        <v>34.219862331145009</v>
      </c>
      <c r="AO2771" s="6">
        <f t="shared" si="1317"/>
        <v>175.772027200803</v>
      </c>
      <c r="AP2771" s="17">
        <v>3916.7423959334801</v>
      </c>
      <c r="AQ2771" s="6">
        <f t="shared" si="1318"/>
        <v>3916.7423959334756</v>
      </c>
      <c r="AR2771" s="17">
        <v>1448.52465399777</v>
      </c>
      <c r="AS2771" s="6">
        <f t="shared" si="1297"/>
        <v>1448.52465399777</v>
      </c>
      <c r="AT2771" s="17">
        <v>1409.69601388311</v>
      </c>
      <c r="AU2771" s="6">
        <f t="shared" si="1298"/>
        <v>1409.69601388311</v>
      </c>
      <c r="AV2771" s="17">
        <v>679.47668710364098</v>
      </c>
      <c r="AW2771" s="6">
        <f t="shared" si="1299"/>
        <v>679.47668710364098</v>
      </c>
      <c r="AX2771" s="17">
        <v>379.04504094895498</v>
      </c>
      <c r="AY2771" s="6">
        <f t="shared" si="1300"/>
        <v>379.04504094895498</v>
      </c>
      <c r="AZ2771" s="20">
        <v>243487522.87178099</v>
      </c>
      <c r="BA2771" s="20">
        <v>1309572761.33535</v>
      </c>
      <c r="BB2771" s="20">
        <v>174625226.741905</v>
      </c>
      <c r="BC2771" s="20">
        <v>24314489.0509618</v>
      </c>
      <c r="BD2771" s="19">
        <f t="shared" si="1301"/>
        <v>1751.9999999999977</v>
      </c>
      <c r="BE2771" s="18">
        <v>59.179625327096097</v>
      </c>
      <c r="BF2771" s="20">
        <v>261209.79834229601</v>
      </c>
      <c r="BG2771" s="20">
        <v>15422.4086436997</v>
      </c>
      <c r="BH2771" s="19">
        <f t="shared" si="1319"/>
        <v>19.38930541772238</v>
      </c>
      <c r="BI2771" s="20">
        <v>1225.82883154562</v>
      </c>
      <c r="BJ2771">
        <v>185</v>
      </c>
      <c r="BK2771" s="22">
        <v>1216</v>
      </c>
      <c r="BL2771" s="22">
        <v>1844.76928</v>
      </c>
      <c r="BM2771" s="22">
        <v>304</v>
      </c>
      <c r="BN2771" s="22">
        <v>76</v>
      </c>
      <c r="BO2771">
        <v>0.27075750576448698</v>
      </c>
    </row>
    <row r="2772" spans="1:67" x14ac:dyDescent="0.2">
      <c r="A2772" s="27">
        <v>2771</v>
      </c>
      <c r="B2772" s="18">
        <v>927.09743562274002</v>
      </c>
      <c r="C2772" s="18">
        <v>703</v>
      </c>
      <c r="D2772">
        <v>400</v>
      </c>
      <c r="E2772">
        <v>1600</v>
      </c>
      <c r="F2772">
        <v>7</v>
      </c>
      <c r="G2772" s="23">
        <f t="shared" si="1302"/>
        <v>0.98725331705456221</v>
      </c>
      <c r="H2772">
        <v>100</v>
      </c>
      <c r="I2772" s="17">
        <v>231.991729229372</v>
      </c>
      <c r="J2772" s="6">
        <f t="shared" si="1303"/>
        <v>228.27611305949523</v>
      </c>
      <c r="K2772" s="6">
        <f t="shared" ref="K2772:K2835" si="1320">(T2772*AZ2772+Z2772*BA2772+AO2772*BB2772+AI2772*BC2772)/(BD2772*(1000000))</f>
        <v>228.27611305949523</v>
      </c>
      <c r="L2772" s="6">
        <f t="shared" si="1304"/>
        <v>1</v>
      </c>
      <c r="M2772" s="6">
        <f t="shared" si="1305"/>
        <v>231.991729229372</v>
      </c>
      <c r="N2772" s="28">
        <v>100</v>
      </c>
      <c r="O2772" s="17">
        <v>621.81341353391804</v>
      </c>
      <c r="P2772" s="6">
        <f t="shared" si="1306"/>
        <v>590.57577108165697</v>
      </c>
      <c r="Q2772" s="6">
        <f t="shared" si="1292"/>
        <v>590.57577108165697</v>
      </c>
      <c r="R2772" s="17">
        <v>590.57577108165697</v>
      </c>
      <c r="S2772" s="6">
        <f t="shared" si="1307"/>
        <v>31.237642452261071</v>
      </c>
      <c r="T2772" s="6">
        <f t="shared" si="1308"/>
        <v>621.81341353391804</v>
      </c>
      <c r="U2772" s="17">
        <v>112.37638005431501</v>
      </c>
      <c r="V2772" s="6">
        <f t="shared" si="1309"/>
        <v>101.322781571164</v>
      </c>
      <c r="W2772" s="6">
        <f t="shared" si="1293"/>
        <v>101.322781571164</v>
      </c>
      <c r="X2772" s="17">
        <v>101.322781571164</v>
      </c>
      <c r="Y2772" s="6">
        <f t="shared" si="1310"/>
        <v>11.053598483151006</v>
      </c>
      <c r="Z2772" s="6">
        <f t="shared" si="1311"/>
        <v>112.37638005431501</v>
      </c>
      <c r="AA2772" s="17">
        <v>3093.5633382723399</v>
      </c>
      <c r="AB2772" s="6">
        <f t="shared" si="1291"/>
        <v>2882.2158848778399</v>
      </c>
      <c r="AC2772" s="6">
        <f t="shared" si="1294"/>
        <v>2882.2158848778399</v>
      </c>
      <c r="AD2772" s="17">
        <v>2925.0858299932202</v>
      </c>
      <c r="AE2772" s="6">
        <f t="shared" si="1312"/>
        <v>168.47750827911977</v>
      </c>
      <c r="AF2772" s="17">
        <v>2882.2158848778399</v>
      </c>
      <c r="AG2772" s="6">
        <f t="shared" si="1313"/>
        <v>42.869945115380233</v>
      </c>
      <c r="AH2772" s="6">
        <f t="shared" si="1295"/>
        <v>42.869945115380233</v>
      </c>
      <c r="AI2772" s="6">
        <f t="shared" si="1314"/>
        <v>3093.5633382723399</v>
      </c>
      <c r="AJ2772" s="17">
        <v>176.330384800383</v>
      </c>
      <c r="AK2772" s="6">
        <f t="shared" si="1315"/>
        <v>141.980304789846</v>
      </c>
      <c r="AL2772" s="6">
        <f t="shared" si="1296"/>
        <v>141.980304789846</v>
      </c>
      <c r="AM2772" s="17">
        <v>141.980304789846</v>
      </c>
      <c r="AN2772" s="6">
        <f t="shared" si="1316"/>
        <v>34.350080010536999</v>
      </c>
      <c r="AO2772" s="6">
        <f t="shared" si="1317"/>
        <v>176.330384800383</v>
      </c>
      <c r="AP2772" s="17">
        <v>4001.7204467927399</v>
      </c>
      <c r="AQ2772" s="6">
        <f t="shared" si="1318"/>
        <v>4001.7204467927368</v>
      </c>
      <c r="AR2772" s="17">
        <v>1533.64411523683</v>
      </c>
      <c r="AS2772" s="6">
        <f t="shared" si="1297"/>
        <v>1533.64411523683</v>
      </c>
      <c r="AT2772" s="17">
        <v>1409.6152488657699</v>
      </c>
      <c r="AU2772" s="6">
        <f t="shared" si="1298"/>
        <v>1409.6152488657699</v>
      </c>
      <c r="AV2772" s="17">
        <v>679.43775818146605</v>
      </c>
      <c r="AW2772" s="6">
        <f t="shared" si="1299"/>
        <v>679.43775818146605</v>
      </c>
      <c r="AX2772" s="17">
        <v>379.02332450867101</v>
      </c>
      <c r="AY2772" s="6">
        <f t="shared" si="1300"/>
        <v>379.02332450867101</v>
      </c>
      <c r="AZ2772" s="20">
        <v>246053890.66671699</v>
      </c>
      <c r="BA2772" s="20">
        <v>1309567917.4953201</v>
      </c>
      <c r="BB2772" s="20">
        <v>174046003.31754699</v>
      </c>
      <c r="BC2772" s="20">
        <v>22332188.520406902</v>
      </c>
      <c r="BD2772" s="19">
        <f t="shared" si="1301"/>
        <v>1751.9999999999911</v>
      </c>
      <c r="BE2772" s="18">
        <v>60.089884088658302</v>
      </c>
      <c r="BF2772" s="20">
        <v>238709.73169450701</v>
      </c>
      <c r="BG2772" s="20">
        <v>14093.9545636657</v>
      </c>
      <c r="BH2772" s="19">
        <f t="shared" si="1319"/>
        <v>17.719151132080356</v>
      </c>
      <c r="BI2772" s="20">
        <v>1297.9364098718299</v>
      </c>
      <c r="BJ2772">
        <v>185</v>
      </c>
      <c r="BK2772" s="22">
        <v>1216</v>
      </c>
      <c r="BL2772" s="22">
        <v>1844.76928</v>
      </c>
      <c r="BM2772" s="22">
        <v>304</v>
      </c>
      <c r="BN2772" s="22">
        <v>76</v>
      </c>
      <c r="BO2772">
        <v>0.26986515460091098</v>
      </c>
    </row>
    <row r="2773" spans="1:67" x14ac:dyDescent="0.2">
      <c r="A2773" s="27">
        <v>2772</v>
      </c>
      <c r="B2773" s="18">
        <v>978.60284871289196</v>
      </c>
      <c r="C2773" s="18">
        <v>703</v>
      </c>
      <c r="D2773">
        <v>400</v>
      </c>
      <c r="E2773">
        <v>1600</v>
      </c>
      <c r="F2773">
        <v>7</v>
      </c>
      <c r="G2773" s="23">
        <f t="shared" si="1302"/>
        <v>0.98802665013513591</v>
      </c>
      <c r="H2773">
        <v>100</v>
      </c>
      <c r="I2773" s="17">
        <v>236.736960317024</v>
      </c>
      <c r="J2773" s="6">
        <f t="shared" si="1303"/>
        <v>233.2652266799802</v>
      </c>
      <c r="K2773" s="6">
        <f t="shared" si="1320"/>
        <v>233.2652266799802</v>
      </c>
      <c r="L2773" s="6">
        <f t="shared" si="1304"/>
        <v>1</v>
      </c>
      <c r="M2773" s="6">
        <f t="shared" si="1305"/>
        <v>236.736960317024</v>
      </c>
      <c r="N2773" s="28">
        <v>100</v>
      </c>
      <c r="O2773" s="17">
        <v>649.97936644541005</v>
      </c>
      <c r="P2773" s="6">
        <f t="shared" si="1306"/>
        <v>617.325068080444</v>
      </c>
      <c r="Q2773" s="6">
        <f t="shared" si="1292"/>
        <v>617.325068080444</v>
      </c>
      <c r="R2773" s="17">
        <v>617.325068080444</v>
      </c>
      <c r="S2773" s="6">
        <f t="shared" si="1307"/>
        <v>32.654298364966053</v>
      </c>
      <c r="T2773" s="6">
        <f t="shared" si="1308"/>
        <v>649.97936644541005</v>
      </c>
      <c r="U2773" s="17">
        <v>112.3709534748</v>
      </c>
      <c r="V2773" s="6">
        <f t="shared" si="1309"/>
        <v>101.317342154947</v>
      </c>
      <c r="W2773" s="6">
        <f t="shared" si="1293"/>
        <v>101.317342154947</v>
      </c>
      <c r="X2773" s="17">
        <v>101.317342154947</v>
      </c>
      <c r="Y2773" s="6">
        <f t="shared" si="1310"/>
        <v>11.053611319853005</v>
      </c>
      <c r="Z2773" s="6">
        <f t="shared" si="1311"/>
        <v>112.3709534748</v>
      </c>
      <c r="AA2773" s="17">
        <v>3311.3729658857901</v>
      </c>
      <c r="AB2773" s="6">
        <f t="shared" ref="AB2773:AB2836" si="1321">AA2773-AE2773-AG2773</f>
        <v>3088.9247701036902</v>
      </c>
      <c r="AC2773" s="6">
        <f t="shared" si="1294"/>
        <v>3088.9247701036902</v>
      </c>
      <c r="AD2773" s="17">
        <v>3131.7465949177099</v>
      </c>
      <c r="AE2773" s="6">
        <f t="shared" si="1312"/>
        <v>179.62637096808021</v>
      </c>
      <c r="AF2773" s="17">
        <v>3088.9247701036902</v>
      </c>
      <c r="AG2773" s="6">
        <f t="shared" si="1313"/>
        <v>42.821824814019692</v>
      </c>
      <c r="AH2773" s="6">
        <f t="shared" si="1295"/>
        <v>42.821824814019692</v>
      </c>
      <c r="AI2773" s="6">
        <f t="shared" si="1314"/>
        <v>3311.3729658857901</v>
      </c>
      <c r="AJ2773" s="17">
        <v>176.970949742686</v>
      </c>
      <c r="AK2773" s="6">
        <f t="shared" si="1315"/>
        <v>142.476800990025</v>
      </c>
      <c r="AL2773" s="6">
        <f t="shared" si="1296"/>
        <v>142.476800990025</v>
      </c>
      <c r="AM2773" s="17">
        <v>142.476800990025</v>
      </c>
      <c r="AN2773" s="6">
        <f t="shared" si="1316"/>
        <v>34.494148752661005</v>
      </c>
      <c r="AO2773" s="6">
        <f t="shared" si="1317"/>
        <v>176.970949742686</v>
      </c>
      <c r="AP2773" s="17">
        <v>4086.6987491668701</v>
      </c>
      <c r="AQ2773" s="6">
        <f t="shared" si="1318"/>
        <v>4086.6987491668592</v>
      </c>
      <c r="AR2773" s="17">
        <v>1618.7577799736</v>
      </c>
      <c r="AS2773" s="6">
        <f t="shared" si="1297"/>
        <v>1618.7577799736</v>
      </c>
      <c r="AT2773" s="17">
        <v>1409.5379381083701</v>
      </c>
      <c r="AU2773" s="6">
        <f t="shared" si="1298"/>
        <v>1409.5379381083701</v>
      </c>
      <c r="AV2773" s="17">
        <v>679.40049422044399</v>
      </c>
      <c r="AW2773" s="6">
        <f t="shared" si="1299"/>
        <v>679.40049422044399</v>
      </c>
      <c r="AX2773" s="17">
        <v>379.00253686444501</v>
      </c>
      <c r="AY2773" s="6">
        <f t="shared" si="1300"/>
        <v>379.00253686444501</v>
      </c>
      <c r="AZ2773" s="20">
        <v>248357195.67810801</v>
      </c>
      <c r="BA2773" s="20">
        <v>1309578871.6011</v>
      </c>
      <c r="BB2773" s="20">
        <v>173086623.757548</v>
      </c>
      <c r="BC2773" s="20">
        <v>20977308.963241901</v>
      </c>
      <c r="BD2773" s="19">
        <f t="shared" si="1301"/>
        <v>1751.999999999998</v>
      </c>
      <c r="BE2773" s="18">
        <v>60.966368227746798</v>
      </c>
      <c r="BF2773" s="20">
        <v>223848.74756190099</v>
      </c>
      <c r="BG2773" s="20">
        <v>13216.528940296699</v>
      </c>
      <c r="BH2773" s="19">
        <f t="shared" si="1319"/>
        <v>16.616037229065732</v>
      </c>
      <c r="BI2773" s="20">
        <v>1370.0439881980401</v>
      </c>
      <c r="BJ2773">
        <v>185</v>
      </c>
      <c r="BK2773" s="22">
        <v>1216</v>
      </c>
      <c r="BL2773" s="22">
        <v>1844.76928</v>
      </c>
      <c r="BM2773" s="22">
        <v>304</v>
      </c>
      <c r="BN2773" s="22">
        <v>76</v>
      </c>
      <c r="BO2773">
        <v>0.26838713141904802</v>
      </c>
    </row>
    <row r="2774" spans="1:67" x14ac:dyDescent="0.2">
      <c r="A2774" s="27">
        <v>2773</v>
      </c>
      <c r="B2774" s="18">
        <v>1030.10826180304</v>
      </c>
      <c r="C2774" s="18">
        <v>703</v>
      </c>
      <c r="D2774">
        <v>400</v>
      </c>
      <c r="E2774">
        <v>1600</v>
      </c>
      <c r="F2774">
        <v>7</v>
      </c>
      <c r="G2774" s="23">
        <f t="shared" si="1302"/>
        <v>0.98872618150555425</v>
      </c>
      <c r="H2774">
        <v>100</v>
      </c>
      <c r="I2774" s="17">
        <v>241.49059274774001</v>
      </c>
      <c r="J2774" s="6">
        <f t="shared" si="1303"/>
        <v>237.91363642516367</v>
      </c>
      <c r="K2774" s="6">
        <f t="shared" si="1320"/>
        <v>237.91363642516367</v>
      </c>
      <c r="L2774" s="6">
        <f t="shared" si="1304"/>
        <v>1</v>
      </c>
      <c r="M2774" s="6">
        <f t="shared" si="1305"/>
        <v>241.49059274774001</v>
      </c>
      <c r="N2774" s="28">
        <v>100</v>
      </c>
      <c r="O2774" s="17">
        <v>678.25282778731003</v>
      </c>
      <c r="P2774" s="6">
        <f t="shared" si="1306"/>
        <v>644.17639884750702</v>
      </c>
      <c r="Q2774" s="6">
        <f t="shared" si="1292"/>
        <v>644.17639884750702</v>
      </c>
      <c r="R2774" s="17">
        <v>644.17639884750702</v>
      </c>
      <c r="S2774" s="6">
        <f t="shared" si="1307"/>
        <v>34.076428939803009</v>
      </c>
      <c r="T2774" s="6">
        <f t="shared" si="1308"/>
        <v>678.25282778731003</v>
      </c>
      <c r="U2774" s="17">
        <v>112.365506317661</v>
      </c>
      <c r="V2774" s="6">
        <f t="shared" si="1309"/>
        <v>101.31190707487301</v>
      </c>
      <c r="W2774" s="6">
        <f t="shared" si="1293"/>
        <v>101.31190707487301</v>
      </c>
      <c r="X2774" s="17">
        <v>101.31190707487301</v>
      </c>
      <c r="Y2774" s="6">
        <f t="shared" si="1310"/>
        <v>11.053599242787996</v>
      </c>
      <c r="Z2774" s="6">
        <f t="shared" si="1311"/>
        <v>112.365506317661</v>
      </c>
      <c r="AA2774" s="17">
        <v>3503.6977427893698</v>
      </c>
      <c r="AB2774" s="6">
        <f t="shared" si="1321"/>
        <v>3271.7124206223002</v>
      </c>
      <c r="AC2774" s="6">
        <f t="shared" si="1294"/>
        <v>3271.7124206223002</v>
      </c>
      <c r="AD2774" s="17">
        <v>3314.1937570372302</v>
      </c>
      <c r="AE2774" s="6">
        <f t="shared" si="1312"/>
        <v>189.50398575213967</v>
      </c>
      <c r="AF2774" s="17">
        <v>3271.7124206223002</v>
      </c>
      <c r="AG2774" s="6">
        <f t="shared" si="1313"/>
        <v>42.481336414929956</v>
      </c>
      <c r="AH2774" s="6">
        <f t="shared" si="1295"/>
        <v>42.481336414929956</v>
      </c>
      <c r="AI2774" s="6">
        <f t="shared" si="1314"/>
        <v>3503.6977427893698</v>
      </c>
      <c r="AJ2774" s="17">
        <v>177.75362360800199</v>
      </c>
      <c r="AK2774" s="6">
        <f t="shared" si="1315"/>
        <v>143.08762931846499</v>
      </c>
      <c r="AL2774" s="6">
        <f t="shared" si="1296"/>
        <v>143.08762931846499</v>
      </c>
      <c r="AM2774" s="17">
        <v>143.08762931846499</v>
      </c>
      <c r="AN2774" s="6">
        <f t="shared" si="1316"/>
        <v>34.665994289536997</v>
      </c>
      <c r="AO2774" s="6">
        <f t="shared" si="1317"/>
        <v>177.75362360800199</v>
      </c>
      <c r="AP2774" s="17">
        <v>4171.6772872580495</v>
      </c>
      <c r="AQ2774" s="6">
        <f t="shared" si="1318"/>
        <v>4171.6772872580414</v>
      </c>
      <c r="AR2774" s="17">
        <v>1703.8660122905001</v>
      </c>
      <c r="AS2774" s="6">
        <f t="shared" si="1297"/>
        <v>1703.8660122905001</v>
      </c>
      <c r="AT2774" s="17">
        <v>1409.46386464641</v>
      </c>
      <c r="AU2774" s="6">
        <f t="shared" si="1298"/>
        <v>1409.46386464641</v>
      </c>
      <c r="AV2774" s="17">
        <v>679.36479064318996</v>
      </c>
      <c r="AW2774" s="6">
        <f t="shared" si="1299"/>
        <v>679.36479064318996</v>
      </c>
      <c r="AX2774" s="17">
        <v>378.98261967794099</v>
      </c>
      <c r="AY2774" s="6">
        <f t="shared" si="1300"/>
        <v>378.98261967794099</v>
      </c>
      <c r="AZ2774" s="20">
        <v>250425174.36576399</v>
      </c>
      <c r="BA2774" s="20">
        <v>1309571399.4233</v>
      </c>
      <c r="BB2774" s="20">
        <v>172251696.20865801</v>
      </c>
      <c r="BC2774" s="20">
        <v>19751730.002268799</v>
      </c>
      <c r="BD2774" s="19">
        <f t="shared" si="1301"/>
        <v>1751.9999999999907</v>
      </c>
      <c r="BE2774" s="18">
        <v>61.807260175000202</v>
      </c>
      <c r="BF2774" s="20">
        <v>208654.28821816001</v>
      </c>
      <c r="BG2774" s="20">
        <v>12319.4141972571</v>
      </c>
      <c r="BH2774" s="19">
        <f t="shared" si="1319"/>
        <v>15.488169841461444</v>
      </c>
      <c r="BI2774" s="20">
        <v>1442.15156652426</v>
      </c>
      <c r="BJ2774">
        <v>185</v>
      </c>
      <c r="BK2774" s="22">
        <v>1216</v>
      </c>
      <c r="BL2774" s="22">
        <v>1844.76928</v>
      </c>
      <c r="BM2774" s="22">
        <v>304</v>
      </c>
      <c r="BN2774" s="22">
        <v>76</v>
      </c>
      <c r="BO2774">
        <v>0.26710084067900303</v>
      </c>
    </row>
    <row r="2775" spans="1:67" x14ac:dyDescent="0.2">
      <c r="A2775" s="27">
        <v>2774</v>
      </c>
      <c r="B2775" s="18">
        <v>20.602165236060799</v>
      </c>
      <c r="C2775" s="18">
        <v>752.4</v>
      </c>
      <c r="D2775">
        <v>400</v>
      </c>
      <c r="E2775">
        <v>1600</v>
      </c>
      <c r="F2775">
        <v>7</v>
      </c>
      <c r="G2775" s="23">
        <f t="shared" si="1302"/>
        <v>0.90911394533659362</v>
      </c>
      <c r="H2775">
        <v>100</v>
      </c>
      <c r="I2775" s="17">
        <v>158.66306586636901</v>
      </c>
      <c r="J2775" s="6">
        <f t="shared" si="1303"/>
        <v>158.03109631539795</v>
      </c>
      <c r="K2775" s="6">
        <f t="shared" si="1320"/>
        <v>158.03109631539795</v>
      </c>
      <c r="L2775" s="6">
        <f t="shared" si="1304"/>
        <v>1</v>
      </c>
      <c r="M2775" s="6">
        <f t="shared" si="1305"/>
        <v>158.66306586636901</v>
      </c>
      <c r="N2775" s="28">
        <v>99.999999999999901</v>
      </c>
      <c r="O2775" s="17">
        <v>178.879430795708</v>
      </c>
      <c r="P2775" s="6">
        <f t="shared" si="1306"/>
        <v>169.90543206050901</v>
      </c>
      <c r="Q2775" s="6">
        <f t="shared" si="1292"/>
        <v>169.90543206050901</v>
      </c>
      <c r="R2775" s="17">
        <v>169.90543206050901</v>
      </c>
      <c r="S2775" s="6">
        <f t="shared" si="1307"/>
        <v>8.9739987351989896</v>
      </c>
      <c r="T2775" s="6">
        <f t="shared" si="1308"/>
        <v>178.879430795708</v>
      </c>
      <c r="U2775" s="17">
        <v>118.798703165348</v>
      </c>
      <c r="V2775" s="6">
        <f t="shared" si="1309"/>
        <v>107.12851685151099</v>
      </c>
      <c r="W2775" s="6">
        <f t="shared" si="1293"/>
        <v>107.12851685151099</v>
      </c>
      <c r="X2775" s="17">
        <v>107.12851685151099</v>
      </c>
      <c r="Y2775" s="6">
        <f t="shared" si="1310"/>
        <v>11.670186313837007</v>
      </c>
      <c r="Z2775" s="6">
        <f t="shared" si="1311"/>
        <v>118.798703165348</v>
      </c>
      <c r="AA2775" s="17">
        <v>526.91807412902597</v>
      </c>
      <c r="AB2775" s="6">
        <f t="shared" si="1321"/>
        <v>441.77643849430098</v>
      </c>
      <c r="AC2775" s="6">
        <f t="shared" si="1294"/>
        <v>441.77643849430098</v>
      </c>
      <c r="AD2775" s="17">
        <v>489.270321960383</v>
      </c>
      <c r="AE2775" s="6">
        <f t="shared" si="1312"/>
        <v>37.647752168642967</v>
      </c>
      <c r="AF2775" s="17">
        <v>441.77643849430098</v>
      </c>
      <c r="AG2775" s="6">
        <f t="shared" si="1313"/>
        <v>47.493883466082025</v>
      </c>
      <c r="AH2775" s="6">
        <f t="shared" si="1295"/>
        <v>47.493883466082025</v>
      </c>
      <c r="AI2775" s="6">
        <f t="shared" si="1314"/>
        <v>526.91807412902597</v>
      </c>
      <c r="AJ2775" s="17">
        <v>129.28812594330699</v>
      </c>
      <c r="AK2775" s="6">
        <f t="shared" si="1315"/>
        <v>104.854677062638</v>
      </c>
      <c r="AL2775" s="6">
        <f t="shared" si="1296"/>
        <v>104.854677062638</v>
      </c>
      <c r="AM2775" s="17">
        <v>104.854677062638</v>
      </c>
      <c r="AN2775" s="6">
        <f t="shared" si="1316"/>
        <v>24.43344888066899</v>
      </c>
      <c r="AO2775" s="6">
        <f t="shared" si="1317"/>
        <v>129.28812594330699</v>
      </c>
      <c r="AP2775" s="17">
        <v>2604.9508011664402</v>
      </c>
      <c r="AQ2775" s="6">
        <f t="shared" si="1318"/>
        <v>2604.9508011664366</v>
      </c>
      <c r="AR2775" s="17">
        <v>34.129974413194503</v>
      </c>
      <c r="AS2775" s="6">
        <f t="shared" si="1297"/>
        <v>34.129974413194503</v>
      </c>
      <c r="AT2775" s="17">
        <v>1510.8381234779699</v>
      </c>
      <c r="AU2775" s="6">
        <f t="shared" si="1298"/>
        <v>1510.8381234779699</v>
      </c>
      <c r="AV2775" s="17">
        <v>680.41450309544905</v>
      </c>
      <c r="AW2775" s="6">
        <f t="shared" si="1299"/>
        <v>680.41450309544905</v>
      </c>
      <c r="AX2775" s="17">
        <v>379.56820017982301</v>
      </c>
      <c r="AY2775" s="6">
        <f t="shared" si="1300"/>
        <v>379.56820017982301</v>
      </c>
      <c r="AZ2775" s="20">
        <v>19503419.194506399</v>
      </c>
      <c r="BA2775" s="20">
        <v>1327534827.7776201</v>
      </c>
      <c r="BB2775" s="20">
        <v>245729385.25757599</v>
      </c>
      <c r="BC2775" s="20">
        <v>159232367.77028701</v>
      </c>
      <c r="BD2775" s="19">
        <f t="shared" si="1301"/>
        <v>1751.9999999999895</v>
      </c>
      <c r="BE2775" s="18">
        <v>41.035929931797298</v>
      </c>
      <c r="BF2775" s="20">
        <v>1893276.45765991</v>
      </c>
      <c r="BG2775" s="20">
        <v>111783.261542373</v>
      </c>
      <c r="BH2775" s="19">
        <f t="shared" si="1319"/>
        <v>140.53575214528098</v>
      </c>
      <c r="BI2775" s="20">
        <v>28.8430313304852</v>
      </c>
      <c r="BJ2775">
        <v>198</v>
      </c>
      <c r="BK2775" s="22">
        <v>1216</v>
      </c>
      <c r="BL2775" s="22">
        <v>1844.76928</v>
      </c>
      <c r="BM2775" s="22">
        <v>304</v>
      </c>
      <c r="BN2775" s="22">
        <v>76</v>
      </c>
      <c r="BO2775">
        <v>0.38003832634509699</v>
      </c>
    </row>
    <row r="2776" spans="1:67" x14ac:dyDescent="0.2">
      <c r="A2776" s="27">
        <v>2775</v>
      </c>
      <c r="B2776" s="18">
        <v>51.505413090152203</v>
      </c>
      <c r="C2776" s="18">
        <v>752.4</v>
      </c>
      <c r="D2776">
        <v>400</v>
      </c>
      <c r="E2776">
        <v>1600</v>
      </c>
      <c r="F2776">
        <v>7</v>
      </c>
      <c r="G2776" s="23">
        <f t="shared" si="1302"/>
        <v>0.91801650846458782</v>
      </c>
      <c r="H2776">
        <v>100</v>
      </c>
      <c r="I2776" s="17">
        <v>160.96135849479299</v>
      </c>
      <c r="J2776" s="6">
        <f t="shared" si="1303"/>
        <v>160.25728391264707</v>
      </c>
      <c r="K2776" s="6">
        <f t="shared" si="1320"/>
        <v>160.25728391264707</v>
      </c>
      <c r="L2776" s="6">
        <f t="shared" si="1304"/>
        <v>1</v>
      </c>
      <c r="M2776" s="6">
        <f t="shared" si="1305"/>
        <v>160.96135849479299</v>
      </c>
      <c r="N2776" s="28">
        <v>100</v>
      </c>
      <c r="O2776" s="17">
        <v>185.73144907604899</v>
      </c>
      <c r="P2776" s="6">
        <f t="shared" si="1306"/>
        <v>176.41298999305701</v>
      </c>
      <c r="Q2776" s="6">
        <f t="shared" si="1292"/>
        <v>176.41298999305701</v>
      </c>
      <c r="R2776" s="17">
        <v>176.41298999305701</v>
      </c>
      <c r="S2776" s="6">
        <f t="shared" si="1307"/>
        <v>9.3184590829919784</v>
      </c>
      <c r="T2776" s="6">
        <f t="shared" si="1308"/>
        <v>185.73144907604899</v>
      </c>
      <c r="U2776" s="17">
        <v>118.79401648607301</v>
      </c>
      <c r="V2776" s="6">
        <f t="shared" si="1309"/>
        <v>107.123447263028</v>
      </c>
      <c r="W2776" s="6">
        <f t="shared" si="1293"/>
        <v>107.123447263028</v>
      </c>
      <c r="X2776" s="17">
        <v>107.123447263028</v>
      </c>
      <c r="Y2776" s="6">
        <f t="shared" si="1310"/>
        <v>11.670569223045007</v>
      </c>
      <c r="Z2776" s="6">
        <f t="shared" si="1311"/>
        <v>118.79401648607301</v>
      </c>
      <c r="AA2776" s="17">
        <v>575.906873439435</v>
      </c>
      <c r="AB2776" s="6">
        <f t="shared" si="1321"/>
        <v>488.449485720837</v>
      </c>
      <c r="AC2776" s="6">
        <f t="shared" si="1294"/>
        <v>488.449485720837</v>
      </c>
      <c r="AD2776" s="17">
        <v>535.83718160823003</v>
      </c>
      <c r="AE2776" s="6">
        <f t="shared" si="1312"/>
        <v>40.069691831204977</v>
      </c>
      <c r="AF2776" s="17">
        <v>488.449485720837</v>
      </c>
      <c r="AG2776" s="6">
        <f t="shared" si="1313"/>
        <v>47.387695887393022</v>
      </c>
      <c r="AH2776" s="6">
        <f t="shared" si="1295"/>
        <v>47.387695887393022</v>
      </c>
      <c r="AI2776" s="6">
        <f t="shared" si="1314"/>
        <v>575.906873439435</v>
      </c>
      <c r="AJ2776" s="17">
        <v>135.23737357975099</v>
      </c>
      <c r="AK2776" s="6">
        <f t="shared" si="1315"/>
        <v>109.639782851551</v>
      </c>
      <c r="AL2776" s="6">
        <f t="shared" si="1296"/>
        <v>109.639782851551</v>
      </c>
      <c r="AM2776" s="17">
        <v>109.639782851551</v>
      </c>
      <c r="AN2776" s="6">
        <f t="shared" si="1316"/>
        <v>25.597590728199989</v>
      </c>
      <c r="AO2776" s="6">
        <f t="shared" si="1317"/>
        <v>135.23737357975099</v>
      </c>
      <c r="AP2776" s="17">
        <v>2655.9329238219102</v>
      </c>
      <c r="AQ2776" s="6">
        <f t="shared" si="1318"/>
        <v>2655.932923821912</v>
      </c>
      <c r="AR2776" s="17">
        <v>85.318098881475294</v>
      </c>
      <c r="AS2776" s="6">
        <f t="shared" si="1297"/>
        <v>85.318098881475294</v>
      </c>
      <c r="AT2776" s="17">
        <v>1510.71705887905</v>
      </c>
      <c r="AU2776" s="6">
        <f t="shared" si="1298"/>
        <v>1510.71705887905</v>
      </c>
      <c r="AV2776" s="17">
        <v>680.35998096787</v>
      </c>
      <c r="AW2776" s="6">
        <f t="shared" si="1299"/>
        <v>680.35998096787</v>
      </c>
      <c r="AX2776" s="17">
        <v>379.53778509351702</v>
      </c>
      <c r="AY2776" s="6">
        <f t="shared" si="1300"/>
        <v>379.53778509351702</v>
      </c>
      <c r="AZ2776" s="20">
        <v>46900960.0216664</v>
      </c>
      <c r="BA2776" s="20">
        <v>1327523036.0454299</v>
      </c>
      <c r="BB2776" s="20">
        <v>233940926.76286</v>
      </c>
      <c r="BC2776" s="20">
        <v>143635077.17004201</v>
      </c>
      <c r="BD2776" s="19">
        <f t="shared" si="1301"/>
        <v>1751.9999999999984</v>
      </c>
      <c r="BE2776" s="18">
        <v>41.839411839297803</v>
      </c>
      <c r="BF2776" s="20">
        <v>1703230.5003500001</v>
      </c>
      <c r="BG2776" s="20">
        <v>100562.52467370599</v>
      </c>
      <c r="BH2776" s="19">
        <f t="shared" si="1319"/>
        <v>126.4288574840913</v>
      </c>
      <c r="BI2776" s="20">
        <v>72.107578326213101</v>
      </c>
      <c r="BJ2776">
        <v>198</v>
      </c>
      <c r="BK2776" s="22">
        <v>1216</v>
      </c>
      <c r="BL2776" s="22">
        <v>1844.76928</v>
      </c>
      <c r="BM2776" s="22">
        <v>304</v>
      </c>
      <c r="BN2776" s="22">
        <v>76</v>
      </c>
      <c r="BO2776">
        <v>0.36203209210628001</v>
      </c>
    </row>
    <row r="2777" spans="1:67" x14ac:dyDescent="0.2">
      <c r="A2777" s="27">
        <v>2776</v>
      </c>
      <c r="B2777" s="18">
        <v>154.516239270456</v>
      </c>
      <c r="C2777" s="18">
        <v>752.4</v>
      </c>
      <c r="D2777">
        <v>400</v>
      </c>
      <c r="E2777">
        <v>1600</v>
      </c>
      <c r="F2777">
        <v>7</v>
      </c>
      <c r="G2777" s="23">
        <f t="shared" si="1302"/>
        <v>0.94211370536066708</v>
      </c>
      <c r="H2777">
        <v>100</v>
      </c>
      <c r="I2777" s="17">
        <v>168.88206609385301</v>
      </c>
      <c r="J2777" s="6">
        <f t="shared" si="1303"/>
        <v>167.92501627224502</v>
      </c>
      <c r="K2777" s="6">
        <f t="shared" si="1320"/>
        <v>167.92501627224502</v>
      </c>
      <c r="L2777" s="6">
        <f t="shared" si="1304"/>
        <v>1</v>
      </c>
      <c r="M2777" s="6">
        <f t="shared" si="1305"/>
        <v>168.88206609385301</v>
      </c>
      <c r="N2777" s="28">
        <v>100</v>
      </c>
      <c r="O2777" s="17">
        <v>213.40747551072701</v>
      </c>
      <c r="P2777" s="6">
        <f t="shared" si="1306"/>
        <v>202.697967704842</v>
      </c>
      <c r="Q2777" s="6">
        <f t="shared" si="1292"/>
        <v>202.697967704842</v>
      </c>
      <c r="R2777" s="17">
        <v>202.697967704842</v>
      </c>
      <c r="S2777" s="6">
        <f t="shared" si="1307"/>
        <v>10.709507805885011</v>
      </c>
      <c r="T2777" s="6">
        <f t="shared" si="1308"/>
        <v>213.40747551072701</v>
      </c>
      <c r="U2777" s="17">
        <v>118.76548978897</v>
      </c>
      <c r="V2777" s="6">
        <f t="shared" si="1309"/>
        <v>107.095140863761</v>
      </c>
      <c r="W2777" s="6">
        <f t="shared" si="1293"/>
        <v>107.095140863761</v>
      </c>
      <c r="X2777" s="17">
        <v>107.095140863761</v>
      </c>
      <c r="Y2777" s="6">
        <f t="shared" si="1310"/>
        <v>11.670348925208998</v>
      </c>
      <c r="Z2777" s="6">
        <f t="shared" si="1311"/>
        <v>118.76548978897</v>
      </c>
      <c r="AA2777" s="17">
        <v>782.965868316929</v>
      </c>
      <c r="AB2777" s="6">
        <f t="shared" si="1321"/>
        <v>685.92645713666502</v>
      </c>
      <c r="AC2777" s="6">
        <f t="shared" si="1294"/>
        <v>685.92645713666502</v>
      </c>
      <c r="AD2777" s="17">
        <v>732.49550167391203</v>
      </c>
      <c r="AE2777" s="6">
        <f t="shared" si="1312"/>
        <v>50.470366643016973</v>
      </c>
      <c r="AF2777" s="17">
        <v>685.92645713666502</v>
      </c>
      <c r="AG2777" s="6">
        <f t="shared" si="1313"/>
        <v>46.569044537247009</v>
      </c>
      <c r="AH2777" s="6">
        <f t="shared" si="1295"/>
        <v>46.569044537247009</v>
      </c>
      <c r="AI2777" s="6">
        <f t="shared" si="1314"/>
        <v>782.965868316929</v>
      </c>
      <c r="AJ2777" s="17">
        <v>154.73592371688699</v>
      </c>
      <c r="AK2777" s="6">
        <f t="shared" si="1315"/>
        <v>125.182466286036</v>
      </c>
      <c r="AL2777" s="6">
        <f t="shared" si="1296"/>
        <v>125.182466286036</v>
      </c>
      <c r="AM2777" s="17">
        <v>125.182466286036</v>
      </c>
      <c r="AN2777" s="6">
        <f t="shared" si="1316"/>
        <v>29.553457430850983</v>
      </c>
      <c r="AO2777" s="6">
        <f t="shared" si="1317"/>
        <v>154.73592371688699</v>
      </c>
      <c r="AP2777" s="17">
        <v>2825.8755685702699</v>
      </c>
      <c r="AQ2777" s="6">
        <f t="shared" si="1318"/>
        <v>2825.8755685702668</v>
      </c>
      <c r="AR2777" s="17">
        <v>255.89149334247199</v>
      </c>
      <c r="AS2777" s="6">
        <f t="shared" si="1297"/>
        <v>255.89149334247199</v>
      </c>
      <c r="AT2777" s="17">
        <v>1510.3463754372799</v>
      </c>
      <c r="AU2777" s="6">
        <f t="shared" si="1298"/>
        <v>1510.3463754372799</v>
      </c>
      <c r="AV2777" s="17">
        <v>680.19304158110401</v>
      </c>
      <c r="AW2777" s="6">
        <f t="shared" si="1299"/>
        <v>680.19304158110401</v>
      </c>
      <c r="AX2777" s="17">
        <v>379.44465820941099</v>
      </c>
      <c r="AY2777" s="6">
        <f t="shared" si="1300"/>
        <v>379.44465820941099</v>
      </c>
      <c r="AZ2777" s="20">
        <v>121796192.288636</v>
      </c>
      <c r="BA2777" s="20">
        <v>1327527623.94682</v>
      </c>
      <c r="BB2777" s="20">
        <v>201259395.55643001</v>
      </c>
      <c r="BC2777" s="20">
        <v>101416788.208111</v>
      </c>
      <c r="BD2777" s="19">
        <f t="shared" si="1301"/>
        <v>1751.999999999997</v>
      </c>
      <c r="BE2777" s="18">
        <v>44.610435288268398</v>
      </c>
      <c r="BF2777" s="20">
        <v>1181588.95533454</v>
      </c>
      <c r="BG2777" s="20">
        <v>69763.645290869797</v>
      </c>
      <c r="BH2777" s="19">
        <f t="shared" si="1319"/>
        <v>87.708000536667868</v>
      </c>
      <c r="BI2777" s="20">
        <v>216.32273497863901</v>
      </c>
      <c r="BJ2777">
        <v>198</v>
      </c>
      <c r="BK2777" s="22">
        <v>1216</v>
      </c>
      <c r="BL2777" s="22">
        <v>1844.76928</v>
      </c>
      <c r="BM2777" s="22">
        <v>304</v>
      </c>
      <c r="BN2777" s="22">
        <v>76</v>
      </c>
      <c r="BO2777">
        <v>0.31180434280608099</v>
      </c>
    </row>
    <row r="2778" spans="1:67" x14ac:dyDescent="0.2">
      <c r="A2778" s="27">
        <v>2777</v>
      </c>
      <c r="B2778" s="18">
        <v>206.02165236060799</v>
      </c>
      <c r="C2778" s="18">
        <v>752.4</v>
      </c>
      <c r="D2778">
        <v>400</v>
      </c>
      <c r="E2778">
        <v>1600</v>
      </c>
      <c r="F2778">
        <v>7</v>
      </c>
      <c r="G2778" s="23">
        <f t="shared" si="1302"/>
        <v>0.95071335569285897</v>
      </c>
      <c r="H2778">
        <v>100</v>
      </c>
      <c r="I2778" s="17">
        <v>173.10743577059699</v>
      </c>
      <c r="J2778" s="6">
        <f t="shared" si="1303"/>
        <v>171.92603292705934</v>
      </c>
      <c r="K2778" s="6">
        <f t="shared" si="1320"/>
        <v>171.92603292705934</v>
      </c>
      <c r="L2778" s="6">
        <f t="shared" si="1304"/>
        <v>1</v>
      </c>
      <c r="M2778" s="6">
        <f t="shared" si="1305"/>
        <v>173.10743577059699</v>
      </c>
      <c r="N2778" s="28">
        <v>100</v>
      </c>
      <c r="O2778" s="17">
        <v>234.91000020331899</v>
      </c>
      <c r="P2778" s="6">
        <f t="shared" si="1306"/>
        <v>223.120174122576</v>
      </c>
      <c r="Q2778" s="6">
        <f t="shared" si="1292"/>
        <v>223.120174122576</v>
      </c>
      <c r="R2778" s="17">
        <v>223.120174122576</v>
      </c>
      <c r="S2778" s="6">
        <f t="shared" si="1307"/>
        <v>11.789826080742984</v>
      </c>
      <c r="T2778" s="6">
        <f t="shared" si="1308"/>
        <v>234.91000020331899</v>
      </c>
      <c r="U2778" s="17">
        <v>118.75254144691201</v>
      </c>
      <c r="V2778" s="6">
        <f t="shared" si="1309"/>
        <v>107.08229115411299</v>
      </c>
      <c r="W2778" s="6">
        <f t="shared" si="1293"/>
        <v>107.08229115411299</v>
      </c>
      <c r="X2778" s="17">
        <v>107.08229115411299</v>
      </c>
      <c r="Y2778" s="6">
        <f t="shared" si="1310"/>
        <v>11.670250292799011</v>
      </c>
      <c r="Z2778" s="6">
        <f t="shared" si="1311"/>
        <v>118.75254144691201</v>
      </c>
      <c r="AA2778" s="17">
        <v>903.23275097999499</v>
      </c>
      <c r="AB2778" s="6">
        <f t="shared" si="1321"/>
        <v>800.38383688334295</v>
      </c>
      <c r="AC2778" s="6">
        <f t="shared" si="1294"/>
        <v>800.38383688334295</v>
      </c>
      <c r="AD2778" s="17">
        <v>846.66659425828504</v>
      </c>
      <c r="AE2778" s="6">
        <f t="shared" si="1312"/>
        <v>56.566156721709945</v>
      </c>
      <c r="AF2778" s="17">
        <v>800.38383688334295</v>
      </c>
      <c r="AG2778" s="6">
        <f t="shared" si="1313"/>
        <v>46.282757374942094</v>
      </c>
      <c r="AH2778" s="6">
        <f t="shared" si="1295"/>
        <v>46.282757374942094</v>
      </c>
      <c r="AI2778" s="6">
        <f t="shared" si="1314"/>
        <v>903.23275097999499</v>
      </c>
      <c r="AJ2778" s="17">
        <v>162.48128256723101</v>
      </c>
      <c r="AK2778" s="6">
        <f t="shared" si="1315"/>
        <v>131.355128305829</v>
      </c>
      <c r="AL2778" s="6">
        <f t="shared" si="1296"/>
        <v>131.355128305829</v>
      </c>
      <c r="AM2778" s="17">
        <v>131.355128305829</v>
      </c>
      <c r="AN2778" s="6">
        <f t="shared" si="1316"/>
        <v>31.126154261402007</v>
      </c>
      <c r="AO2778" s="6">
        <f t="shared" si="1317"/>
        <v>162.48128256723101</v>
      </c>
      <c r="AP2778" s="17">
        <v>2910.8480398441302</v>
      </c>
      <c r="AQ2778" s="6">
        <f t="shared" si="1318"/>
        <v>2910.8480398441343</v>
      </c>
      <c r="AR2778" s="17">
        <v>341.15060383773698</v>
      </c>
      <c r="AS2778" s="6">
        <f t="shared" si="1297"/>
        <v>341.15060383773698</v>
      </c>
      <c r="AT2778" s="17">
        <v>1510.17792127709</v>
      </c>
      <c r="AU2778" s="6">
        <f t="shared" si="1298"/>
        <v>1510.17792127709</v>
      </c>
      <c r="AV2778" s="17">
        <v>680.11717729629402</v>
      </c>
      <c r="AW2778" s="6">
        <f t="shared" si="1299"/>
        <v>680.11717729629402</v>
      </c>
      <c r="AX2778" s="17">
        <v>379.40233743301297</v>
      </c>
      <c r="AY2778" s="6">
        <f t="shared" si="1300"/>
        <v>379.40233743301297</v>
      </c>
      <c r="AZ2778" s="20">
        <v>146820296.86802</v>
      </c>
      <c r="BA2778" s="20">
        <v>1327521437.0940599</v>
      </c>
      <c r="BB2778" s="20">
        <v>191308065.21180701</v>
      </c>
      <c r="BC2778" s="20">
        <v>86350200.826111004</v>
      </c>
      <c r="BD2778" s="19">
        <f t="shared" si="1301"/>
        <v>1751.9999999999982</v>
      </c>
      <c r="BE2778" s="18">
        <v>46.021335031310201</v>
      </c>
      <c r="BF2778" s="20">
        <v>996307.01453169796</v>
      </c>
      <c r="BG2778" s="20">
        <v>58824.186574184503</v>
      </c>
      <c r="BH2778" s="19">
        <f t="shared" si="1319"/>
        <v>73.954733387374233</v>
      </c>
      <c r="BI2778" s="20">
        <v>288.43031330485201</v>
      </c>
      <c r="BJ2778">
        <v>198</v>
      </c>
      <c r="BK2778" s="22">
        <v>1216</v>
      </c>
      <c r="BL2778" s="22">
        <v>1844.76928</v>
      </c>
      <c r="BM2778" s="22">
        <v>304</v>
      </c>
      <c r="BN2778" s="22">
        <v>76</v>
      </c>
      <c r="BO2778">
        <v>0.296498794937404</v>
      </c>
    </row>
    <row r="2779" spans="1:67" x14ac:dyDescent="0.2">
      <c r="A2779" s="27">
        <v>2778</v>
      </c>
      <c r="B2779" s="18">
        <v>257.52706545076097</v>
      </c>
      <c r="C2779" s="18">
        <v>752.4</v>
      </c>
      <c r="D2779">
        <v>400</v>
      </c>
      <c r="E2779">
        <v>1600</v>
      </c>
      <c r="F2779">
        <v>7</v>
      </c>
      <c r="G2779" s="23">
        <f t="shared" si="1302"/>
        <v>0.9575528164684044</v>
      </c>
      <c r="H2779">
        <v>100</v>
      </c>
      <c r="I2779" s="17">
        <v>177.436960115858</v>
      </c>
      <c r="J2779" s="6">
        <f t="shared" si="1303"/>
        <v>176.08680423601078</v>
      </c>
      <c r="K2779" s="6">
        <f t="shared" si="1320"/>
        <v>176.08680423601078</v>
      </c>
      <c r="L2779" s="6">
        <f t="shared" si="1304"/>
        <v>1</v>
      </c>
      <c r="M2779" s="6">
        <f t="shared" si="1305"/>
        <v>177.436960115858</v>
      </c>
      <c r="N2779" s="28">
        <v>99.999999999999901</v>
      </c>
      <c r="O2779" s="17">
        <v>263.17728771967103</v>
      </c>
      <c r="P2779" s="6">
        <f t="shared" si="1306"/>
        <v>249.96744635773399</v>
      </c>
      <c r="Q2779" s="6">
        <f t="shared" si="1292"/>
        <v>249.96744635773399</v>
      </c>
      <c r="R2779" s="17">
        <v>249.96744635773399</v>
      </c>
      <c r="S2779" s="6">
        <f t="shared" si="1307"/>
        <v>13.209841361937038</v>
      </c>
      <c r="T2779" s="6">
        <f t="shared" si="1308"/>
        <v>263.17728771967103</v>
      </c>
      <c r="U2779" s="17">
        <v>118.741375135071</v>
      </c>
      <c r="V2779" s="6">
        <f t="shared" si="1309"/>
        <v>107.07111755896599</v>
      </c>
      <c r="W2779" s="6">
        <f t="shared" si="1293"/>
        <v>107.07111755896599</v>
      </c>
      <c r="X2779" s="17">
        <v>107.07111755896599</v>
      </c>
      <c r="Y2779" s="6">
        <f t="shared" si="1310"/>
        <v>11.670257576105001</v>
      </c>
      <c r="Z2779" s="6">
        <f t="shared" si="1311"/>
        <v>118.741375135071</v>
      </c>
      <c r="AA2779" s="17">
        <v>1034.20769449365</v>
      </c>
      <c r="AB2779" s="6">
        <f t="shared" si="1321"/>
        <v>924.89611479568998</v>
      </c>
      <c r="AC2779" s="6">
        <f t="shared" si="1294"/>
        <v>924.89611479568998</v>
      </c>
      <c r="AD2779" s="17">
        <v>970.95208700012199</v>
      </c>
      <c r="AE2779" s="6">
        <f t="shared" si="1312"/>
        <v>63.255607493528032</v>
      </c>
      <c r="AF2779" s="17">
        <v>924.89611479568998</v>
      </c>
      <c r="AG2779" s="6">
        <f t="shared" si="1313"/>
        <v>46.05597220443201</v>
      </c>
      <c r="AH2779" s="6">
        <f t="shared" si="1295"/>
        <v>46.05597220443201</v>
      </c>
      <c r="AI2779" s="6">
        <f t="shared" si="1314"/>
        <v>1034.20769449365</v>
      </c>
      <c r="AJ2779" s="17">
        <v>165.93894164494</v>
      </c>
      <c r="AK2779" s="6">
        <f t="shared" si="1315"/>
        <v>134.046108392728</v>
      </c>
      <c r="AL2779" s="6">
        <f t="shared" si="1296"/>
        <v>134.046108392728</v>
      </c>
      <c r="AM2779" s="17">
        <v>134.046108392728</v>
      </c>
      <c r="AN2779" s="6">
        <f t="shared" si="1316"/>
        <v>31.892833252212</v>
      </c>
      <c r="AO2779" s="6">
        <f t="shared" si="1317"/>
        <v>165.93894164494</v>
      </c>
      <c r="AP2779" s="17">
        <v>2995.8211867424802</v>
      </c>
      <c r="AQ2779" s="6">
        <f t="shared" si="1318"/>
        <v>2995.8211867424779</v>
      </c>
      <c r="AR2779" s="17">
        <v>426.39349161660198</v>
      </c>
      <c r="AS2779" s="6">
        <f t="shared" si="1297"/>
        <v>426.39349161660198</v>
      </c>
      <c r="AT2779" s="17">
        <v>1510.0193980531001</v>
      </c>
      <c r="AU2779" s="6">
        <f t="shared" si="1298"/>
        <v>1510.0193980531001</v>
      </c>
      <c r="AV2779" s="17">
        <v>680.04578546483299</v>
      </c>
      <c r="AW2779" s="6">
        <f t="shared" si="1299"/>
        <v>680.04578546483299</v>
      </c>
      <c r="AX2779" s="17">
        <v>379.36251160794302</v>
      </c>
      <c r="AY2779" s="6">
        <f t="shared" si="1300"/>
        <v>379.36251160794302</v>
      </c>
      <c r="AZ2779" s="20">
        <v>163148909.35657099</v>
      </c>
      <c r="BA2779" s="20">
        <v>1327530761.5784299</v>
      </c>
      <c r="BB2779" s="20">
        <v>186952863.51764199</v>
      </c>
      <c r="BC2779" s="20">
        <v>74367465.547355503</v>
      </c>
      <c r="BD2779" s="19">
        <f t="shared" si="1301"/>
        <v>1751.9999999999984</v>
      </c>
      <c r="BE2779" s="18">
        <v>47.4179650862391</v>
      </c>
      <c r="BF2779" s="20">
        <v>854130.10984886403</v>
      </c>
      <c r="BG2779" s="20">
        <v>50429.745256781702</v>
      </c>
      <c r="BH2779" s="19">
        <f t="shared" si="1319"/>
        <v>63.401103907405691</v>
      </c>
      <c r="BI2779" s="20">
        <v>360.53789163106501</v>
      </c>
      <c r="BJ2779">
        <v>198</v>
      </c>
      <c r="BK2779" s="22">
        <v>1216</v>
      </c>
      <c r="BL2779" s="22">
        <v>1844.76928</v>
      </c>
      <c r="BM2779" s="22">
        <v>304</v>
      </c>
      <c r="BN2779" s="22">
        <v>76</v>
      </c>
      <c r="BO2779">
        <v>0.28981176308479401</v>
      </c>
    </row>
    <row r="2780" spans="1:67" x14ac:dyDescent="0.2">
      <c r="A2780" s="27">
        <v>2779</v>
      </c>
      <c r="B2780" s="18">
        <v>309.03247854091302</v>
      </c>
      <c r="C2780" s="18">
        <v>752.4</v>
      </c>
      <c r="D2780">
        <v>400</v>
      </c>
      <c r="E2780">
        <v>1600</v>
      </c>
      <c r="F2780">
        <v>7</v>
      </c>
      <c r="G2780" s="23">
        <f t="shared" si="1302"/>
        <v>0.96326112755784887</v>
      </c>
      <c r="H2780">
        <v>100</v>
      </c>
      <c r="I2780" s="17">
        <v>181.84720450504199</v>
      </c>
      <c r="J2780" s="6">
        <f t="shared" si="1303"/>
        <v>180.26786905948435</v>
      </c>
      <c r="K2780" s="6">
        <f t="shared" si="1320"/>
        <v>180.26786905948435</v>
      </c>
      <c r="L2780" s="6">
        <f t="shared" si="1304"/>
        <v>1</v>
      </c>
      <c r="M2780" s="6">
        <f t="shared" si="1305"/>
        <v>181.84720450504199</v>
      </c>
      <c r="N2780" s="28">
        <v>100</v>
      </c>
      <c r="O2780" s="17">
        <v>292.14115145781602</v>
      </c>
      <c r="P2780" s="6">
        <f t="shared" si="1306"/>
        <v>277.47612812519299</v>
      </c>
      <c r="Q2780" s="6">
        <f t="shared" si="1292"/>
        <v>277.47612812519299</v>
      </c>
      <c r="R2780" s="17">
        <v>277.47612812519299</v>
      </c>
      <c r="S2780" s="6">
        <f t="shared" si="1307"/>
        <v>14.665023332623036</v>
      </c>
      <c r="T2780" s="6">
        <f t="shared" si="1308"/>
        <v>292.14115145781602</v>
      </c>
      <c r="U2780" s="17">
        <v>118.72938156876999</v>
      </c>
      <c r="V2780" s="6">
        <f t="shared" si="1309"/>
        <v>107.05926128943599</v>
      </c>
      <c r="W2780" s="6">
        <f t="shared" si="1293"/>
        <v>107.05926128943599</v>
      </c>
      <c r="X2780" s="17">
        <v>107.05926128943599</v>
      </c>
      <c r="Y2780" s="6">
        <f t="shared" si="1310"/>
        <v>11.670120279334</v>
      </c>
      <c r="Z2780" s="6">
        <f t="shared" si="1311"/>
        <v>118.72938156876999</v>
      </c>
      <c r="AA2780" s="17">
        <v>1177.6582783653</v>
      </c>
      <c r="AB2780" s="6">
        <f t="shared" si="1321"/>
        <v>1061.51251823998</v>
      </c>
      <c r="AC2780" s="6">
        <f t="shared" si="1294"/>
        <v>1061.51251823998</v>
      </c>
      <c r="AD2780" s="17">
        <v>1107.0817736971301</v>
      </c>
      <c r="AE2780" s="6">
        <f t="shared" si="1312"/>
        <v>70.576504668169946</v>
      </c>
      <c r="AF2780" s="17">
        <v>1061.51251823998</v>
      </c>
      <c r="AG2780" s="6">
        <f t="shared" si="1313"/>
        <v>45.56925545715012</v>
      </c>
      <c r="AH2780" s="6">
        <f t="shared" si="1295"/>
        <v>45.56925545715012</v>
      </c>
      <c r="AI2780" s="6">
        <f t="shared" si="1314"/>
        <v>1177.6582783653</v>
      </c>
      <c r="AJ2780" s="17">
        <v>168.308912591536</v>
      </c>
      <c r="AK2780" s="6">
        <f t="shared" si="1315"/>
        <v>135.88688158709101</v>
      </c>
      <c r="AL2780" s="6">
        <f t="shared" si="1296"/>
        <v>135.88688158709101</v>
      </c>
      <c r="AM2780" s="17">
        <v>135.88688158709101</v>
      </c>
      <c r="AN2780" s="6">
        <f t="shared" si="1316"/>
        <v>32.422031004444989</v>
      </c>
      <c r="AO2780" s="6">
        <f t="shared" si="1317"/>
        <v>168.308912591536</v>
      </c>
      <c r="AP2780" s="17">
        <v>3080.7949512305099</v>
      </c>
      <c r="AQ2780" s="6">
        <f t="shared" si="1318"/>
        <v>3080.7949512305086</v>
      </c>
      <c r="AR2780" s="17">
        <v>511.62155017843799</v>
      </c>
      <c r="AS2780" s="6">
        <f t="shared" si="1297"/>
        <v>511.62155017843799</v>
      </c>
      <c r="AT2780" s="17">
        <v>1509.8699527174799</v>
      </c>
      <c r="AU2780" s="6">
        <f t="shared" si="1298"/>
        <v>1509.8699527174799</v>
      </c>
      <c r="AV2780" s="17">
        <v>679.97848191179196</v>
      </c>
      <c r="AW2780" s="6">
        <f t="shared" si="1299"/>
        <v>679.97848191179196</v>
      </c>
      <c r="AX2780" s="17">
        <v>379.32496642279898</v>
      </c>
      <c r="AY2780" s="6">
        <f t="shared" si="1300"/>
        <v>379.32496642279898</v>
      </c>
      <c r="AZ2780" s="20">
        <v>176072541.30534601</v>
      </c>
      <c r="BA2780" s="20">
        <v>1327557046.5485001</v>
      </c>
      <c r="BB2780" s="20">
        <v>184003907.62749499</v>
      </c>
      <c r="BC2780" s="20">
        <v>64366504.518648401</v>
      </c>
      <c r="BD2780" s="19">
        <f t="shared" si="1301"/>
        <v>1751.9999999999895</v>
      </c>
      <c r="BE2780" s="18">
        <v>48.776493239167003</v>
      </c>
      <c r="BF2780" s="20">
        <v>732928.14223798702</v>
      </c>
      <c r="BG2780" s="20">
        <v>43273.710970250402</v>
      </c>
      <c r="BH2780" s="19">
        <f t="shared" si="1319"/>
        <v>54.404420084096046</v>
      </c>
      <c r="BI2780" s="20">
        <v>432.64546995727801</v>
      </c>
      <c r="BJ2780">
        <v>198</v>
      </c>
      <c r="BK2780" s="22">
        <v>1216</v>
      </c>
      <c r="BL2780" s="22">
        <v>1844.76928</v>
      </c>
      <c r="BM2780" s="22">
        <v>304</v>
      </c>
      <c r="BN2780" s="22">
        <v>76</v>
      </c>
      <c r="BO2780">
        <v>0.28529119049470397</v>
      </c>
    </row>
    <row r="2781" spans="1:67" x14ac:dyDescent="0.2">
      <c r="A2781" s="27">
        <v>2780</v>
      </c>
      <c r="B2781" s="18">
        <v>360.53789163106501</v>
      </c>
      <c r="C2781" s="18">
        <v>752.4</v>
      </c>
      <c r="D2781">
        <v>400</v>
      </c>
      <c r="E2781">
        <v>1600</v>
      </c>
      <c r="F2781">
        <v>7</v>
      </c>
      <c r="G2781" s="23">
        <f t="shared" si="1302"/>
        <v>0.96813740816714933</v>
      </c>
      <c r="H2781">
        <v>100</v>
      </c>
      <c r="I2781" s="17">
        <v>186.34181151914501</v>
      </c>
      <c r="J2781" s="6">
        <f t="shared" si="1303"/>
        <v>184.53085710323799</v>
      </c>
      <c r="K2781" s="6">
        <f t="shared" si="1320"/>
        <v>184.53085710323799</v>
      </c>
      <c r="L2781" s="6">
        <f t="shared" si="1304"/>
        <v>1</v>
      </c>
      <c r="M2781" s="6">
        <f t="shared" si="1305"/>
        <v>186.34181151914501</v>
      </c>
      <c r="N2781" s="28">
        <v>100</v>
      </c>
      <c r="O2781" s="17">
        <v>320.72913798563701</v>
      </c>
      <c r="P2781" s="6">
        <f t="shared" si="1306"/>
        <v>304.627613545354</v>
      </c>
      <c r="Q2781" s="6">
        <f t="shared" si="1292"/>
        <v>304.627613545354</v>
      </c>
      <c r="R2781" s="17">
        <v>304.627613545354</v>
      </c>
      <c r="S2781" s="6">
        <f t="shared" si="1307"/>
        <v>16.101524440283015</v>
      </c>
      <c r="T2781" s="6">
        <f t="shared" si="1308"/>
        <v>320.72913798563701</v>
      </c>
      <c r="U2781" s="17">
        <v>118.71995137607701</v>
      </c>
      <c r="V2781" s="6">
        <f t="shared" si="1309"/>
        <v>107.0497744275</v>
      </c>
      <c r="W2781" s="6">
        <f t="shared" si="1293"/>
        <v>107.0497744275</v>
      </c>
      <c r="X2781" s="17">
        <v>107.0497744275</v>
      </c>
      <c r="Y2781" s="6">
        <f t="shared" si="1310"/>
        <v>11.670176948577009</v>
      </c>
      <c r="Z2781" s="6">
        <f t="shared" si="1311"/>
        <v>118.71995137607701</v>
      </c>
      <c r="AA2781" s="17">
        <v>1340.58932837666</v>
      </c>
      <c r="AB2781" s="6">
        <f t="shared" si="1321"/>
        <v>1215.9013341786299</v>
      </c>
      <c r="AC2781" s="6">
        <f t="shared" si="1294"/>
        <v>1215.9013341786299</v>
      </c>
      <c r="AD2781" s="17">
        <v>1261.7345428931501</v>
      </c>
      <c r="AE2781" s="6">
        <f t="shared" si="1312"/>
        <v>78.854785483509886</v>
      </c>
      <c r="AF2781" s="17">
        <v>1215.9013341786299</v>
      </c>
      <c r="AG2781" s="6">
        <f t="shared" si="1313"/>
        <v>45.833208714520197</v>
      </c>
      <c r="AH2781" s="6">
        <f t="shared" si="1295"/>
        <v>45.833208714520197</v>
      </c>
      <c r="AI2781" s="6">
        <f t="shared" si="1314"/>
        <v>1340.58932837666</v>
      </c>
      <c r="AJ2781" s="17">
        <v>170.11098663808701</v>
      </c>
      <c r="AK2781" s="6">
        <f t="shared" si="1315"/>
        <v>137.27916485336999</v>
      </c>
      <c r="AL2781" s="6">
        <f t="shared" si="1296"/>
        <v>137.27916485336999</v>
      </c>
      <c r="AM2781" s="17">
        <v>137.27916485336999</v>
      </c>
      <c r="AN2781" s="6">
        <f t="shared" si="1316"/>
        <v>32.831821784717022</v>
      </c>
      <c r="AO2781" s="6">
        <f t="shared" si="1317"/>
        <v>170.11098663808701</v>
      </c>
      <c r="AP2781" s="17">
        <v>3165.7692817351499</v>
      </c>
      <c r="AQ2781" s="6">
        <f t="shared" si="1318"/>
        <v>3165.7692817351399</v>
      </c>
      <c r="AR2781" s="17">
        <v>596.83601786667396</v>
      </c>
      <c r="AS2781" s="6">
        <f t="shared" si="1297"/>
        <v>596.83601786667396</v>
      </c>
      <c r="AT2781" s="17">
        <v>1509.72882720298</v>
      </c>
      <c r="AU2781" s="6">
        <f t="shared" si="1298"/>
        <v>1509.72882720298</v>
      </c>
      <c r="AV2781" s="17">
        <v>679.91492523730403</v>
      </c>
      <c r="AW2781" s="6">
        <f t="shared" si="1299"/>
        <v>679.91492523730403</v>
      </c>
      <c r="AX2781" s="17">
        <v>379.28951142818198</v>
      </c>
      <c r="AY2781" s="6">
        <f t="shared" si="1300"/>
        <v>379.28951142818198</v>
      </c>
      <c r="AZ2781" s="20">
        <v>186883368.84591401</v>
      </c>
      <c r="BA2781" s="20">
        <v>1327553180.60271</v>
      </c>
      <c r="BB2781" s="20">
        <v>181740189.660216</v>
      </c>
      <c r="BC2781" s="20">
        <v>55823260.891154297</v>
      </c>
      <c r="BD2781" s="19">
        <f t="shared" si="1301"/>
        <v>1751.9999999999945</v>
      </c>
      <c r="BE2781" s="18">
        <v>50.089096213300699</v>
      </c>
      <c r="BF2781" s="20">
        <v>638489.97350159497</v>
      </c>
      <c r="BG2781" s="20">
        <v>37697.871016855097</v>
      </c>
      <c r="BH2781" s="19">
        <f t="shared" si="1319"/>
        <v>47.394382526772681</v>
      </c>
      <c r="BI2781" s="20">
        <v>504.75304828349101</v>
      </c>
      <c r="BJ2781">
        <v>198</v>
      </c>
      <c r="BK2781" s="22">
        <v>1216</v>
      </c>
      <c r="BL2781" s="22">
        <v>1844.76928</v>
      </c>
      <c r="BM2781" s="22">
        <v>304</v>
      </c>
      <c r="BN2781" s="22">
        <v>76</v>
      </c>
      <c r="BO2781">
        <v>0.28182449952342398</v>
      </c>
    </row>
    <row r="2782" spans="1:67" x14ac:dyDescent="0.2">
      <c r="A2782" s="27">
        <v>2781</v>
      </c>
      <c r="B2782" s="18">
        <v>412.043304721217</v>
      </c>
      <c r="C2782" s="18">
        <v>752.4</v>
      </c>
      <c r="D2782">
        <v>400</v>
      </c>
      <c r="E2782">
        <v>1600</v>
      </c>
      <c r="F2782">
        <v>7</v>
      </c>
      <c r="G2782" s="23">
        <f t="shared" si="1302"/>
        <v>0.97189839437014036</v>
      </c>
      <c r="H2782">
        <v>100</v>
      </c>
      <c r="I2782" s="17">
        <v>190.882572106905</v>
      </c>
      <c r="J2782" s="6">
        <f t="shared" si="1303"/>
        <v>188.88441851512474</v>
      </c>
      <c r="K2782" s="6">
        <f t="shared" si="1320"/>
        <v>188.88441851512474</v>
      </c>
      <c r="L2782" s="6">
        <f t="shared" si="1304"/>
        <v>1</v>
      </c>
      <c r="M2782" s="6">
        <f t="shared" si="1305"/>
        <v>190.882572106905</v>
      </c>
      <c r="N2782" s="28">
        <v>100</v>
      </c>
      <c r="O2782" s="17">
        <v>349.99892298025901</v>
      </c>
      <c r="P2782" s="6">
        <f t="shared" si="1306"/>
        <v>332.42649556131101</v>
      </c>
      <c r="Q2782" s="6">
        <f t="shared" si="1292"/>
        <v>332.42649556131101</v>
      </c>
      <c r="R2782" s="17">
        <v>332.42649556131101</v>
      </c>
      <c r="S2782" s="6">
        <f t="shared" si="1307"/>
        <v>17.572427418947996</v>
      </c>
      <c r="T2782" s="6">
        <f t="shared" si="1308"/>
        <v>349.99892298025901</v>
      </c>
      <c r="U2782" s="17">
        <v>118.708188891199</v>
      </c>
      <c r="V2782" s="6">
        <f t="shared" si="1309"/>
        <v>107.03823782979499</v>
      </c>
      <c r="W2782" s="6">
        <f t="shared" si="1293"/>
        <v>107.03823782979499</v>
      </c>
      <c r="X2782" s="17">
        <v>107.03823782979499</v>
      </c>
      <c r="Y2782" s="6">
        <f t="shared" si="1310"/>
        <v>11.669951061404007</v>
      </c>
      <c r="Z2782" s="6">
        <f t="shared" si="1311"/>
        <v>118.708188891199</v>
      </c>
      <c r="AA2782" s="17">
        <v>1504.2773562809</v>
      </c>
      <c r="AB2782" s="6">
        <f t="shared" si="1321"/>
        <v>1371.6458469204499</v>
      </c>
      <c r="AC2782" s="6">
        <f t="shared" si="1294"/>
        <v>1371.6458469204499</v>
      </c>
      <c r="AD2782" s="17">
        <v>1417.05683365134</v>
      </c>
      <c r="AE2782" s="6">
        <f t="shared" si="1312"/>
        <v>87.220522629560037</v>
      </c>
      <c r="AF2782" s="17">
        <v>1371.6458469204499</v>
      </c>
      <c r="AG2782" s="6">
        <f t="shared" si="1313"/>
        <v>45.410986730890045</v>
      </c>
      <c r="AH2782" s="6">
        <f t="shared" si="1295"/>
        <v>45.410986730890045</v>
      </c>
      <c r="AI2782" s="6">
        <f t="shared" si="1314"/>
        <v>1504.2773562809</v>
      </c>
      <c r="AJ2782" s="17">
        <v>171.767682362008</v>
      </c>
      <c r="AK2782" s="6">
        <f t="shared" si="1315"/>
        <v>138.56147574076601</v>
      </c>
      <c r="AL2782" s="6">
        <f t="shared" si="1296"/>
        <v>138.56147574076601</v>
      </c>
      <c r="AM2782" s="17">
        <v>138.56147574076601</v>
      </c>
      <c r="AN2782" s="6">
        <f t="shared" si="1316"/>
        <v>33.206206621241989</v>
      </c>
      <c r="AO2782" s="6">
        <f t="shared" si="1317"/>
        <v>171.767682362008</v>
      </c>
      <c r="AP2782" s="17">
        <v>3250.7441322701102</v>
      </c>
      <c r="AQ2782" s="6">
        <f t="shared" si="1318"/>
        <v>3250.7441322701093</v>
      </c>
      <c r="AR2782" s="17">
        <v>682.03799887833895</v>
      </c>
      <c r="AS2782" s="6">
        <f t="shared" si="1297"/>
        <v>682.03799887833895</v>
      </c>
      <c r="AT2782" s="17">
        <v>1509.5953455617801</v>
      </c>
      <c r="AU2782" s="6">
        <f t="shared" si="1298"/>
        <v>1509.5953455617801</v>
      </c>
      <c r="AV2782" s="17">
        <v>679.85481102442805</v>
      </c>
      <c r="AW2782" s="6">
        <f t="shared" si="1299"/>
        <v>679.85481102442805</v>
      </c>
      <c r="AX2782" s="17">
        <v>379.255976805562</v>
      </c>
      <c r="AY2782" s="6">
        <f t="shared" si="1300"/>
        <v>379.255976805562</v>
      </c>
      <c r="AZ2782" s="20">
        <v>195386900.61786401</v>
      </c>
      <c r="BA2782" s="20">
        <v>1327572542.4923401</v>
      </c>
      <c r="BB2782" s="20">
        <v>179806543.82628</v>
      </c>
      <c r="BC2782" s="20">
        <v>49234013.063513897</v>
      </c>
      <c r="BD2782" s="19">
        <f t="shared" si="1301"/>
        <v>1751.9999999999984</v>
      </c>
      <c r="BE2782" s="18">
        <v>51.370950133058898</v>
      </c>
      <c r="BF2782" s="20">
        <v>555515.450242889</v>
      </c>
      <c r="BG2782" s="20">
        <v>32798.870241106997</v>
      </c>
      <c r="BH2782" s="19">
        <f t="shared" si="1319"/>
        <v>41.235278298819011</v>
      </c>
      <c r="BI2782" s="20">
        <v>576.86062660970504</v>
      </c>
      <c r="BJ2782">
        <v>198</v>
      </c>
      <c r="BK2782" s="22">
        <v>1216</v>
      </c>
      <c r="BL2782" s="22">
        <v>1844.76928</v>
      </c>
      <c r="BM2782" s="22">
        <v>304</v>
      </c>
      <c r="BN2782" s="22">
        <v>76</v>
      </c>
      <c r="BO2782">
        <v>0.27884549952127602</v>
      </c>
    </row>
    <row r="2783" spans="1:67" x14ac:dyDescent="0.2">
      <c r="A2783" s="27">
        <v>2782</v>
      </c>
      <c r="B2783" s="18">
        <v>463.54871781137001</v>
      </c>
      <c r="C2783" s="18">
        <v>752.4</v>
      </c>
      <c r="D2783">
        <v>400</v>
      </c>
      <c r="E2783">
        <v>1600</v>
      </c>
      <c r="F2783">
        <v>7</v>
      </c>
      <c r="G2783" s="23">
        <f t="shared" si="1302"/>
        <v>0.97470779084179193</v>
      </c>
      <c r="H2783">
        <v>100</v>
      </c>
      <c r="I2783" s="17">
        <v>195.47909685914999</v>
      </c>
      <c r="J2783" s="6">
        <f t="shared" si="1303"/>
        <v>193.5182419044724</v>
      </c>
      <c r="K2783" s="6">
        <f t="shared" si="1320"/>
        <v>193.5182419044724</v>
      </c>
      <c r="L2783" s="6">
        <f t="shared" si="1304"/>
        <v>1</v>
      </c>
      <c r="M2783" s="6">
        <f t="shared" si="1305"/>
        <v>195.47909685914999</v>
      </c>
      <c r="N2783" s="28">
        <v>99.999999999999901</v>
      </c>
      <c r="O2783" s="17">
        <v>379.680412210692</v>
      </c>
      <c r="P2783" s="6">
        <f t="shared" si="1306"/>
        <v>360.61624696353198</v>
      </c>
      <c r="Q2783" s="6">
        <f t="shared" si="1292"/>
        <v>360.61624696353198</v>
      </c>
      <c r="R2783" s="17">
        <v>360.61624696353198</v>
      </c>
      <c r="S2783" s="6">
        <f t="shared" si="1307"/>
        <v>19.06416524716002</v>
      </c>
      <c r="T2783" s="6">
        <f t="shared" si="1308"/>
        <v>379.680412210692</v>
      </c>
      <c r="U2783" s="17">
        <v>118.699715360086</v>
      </c>
      <c r="V2783" s="6">
        <f t="shared" si="1309"/>
        <v>107.029715937311</v>
      </c>
      <c r="W2783" s="6">
        <f t="shared" si="1293"/>
        <v>107.029715937311</v>
      </c>
      <c r="X2783" s="17">
        <v>107.029715937311</v>
      </c>
      <c r="Y2783" s="6">
        <f t="shared" si="1310"/>
        <v>11.669999422775007</v>
      </c>
      <c r="Z2783" s="6">
        <f t="shared" si="1311"/>
        <v>118.699715360086</v>
      </c>
      <c r="AA2783" s="17">
        <v>1665.83301293624</v>
      </c>
      <c r="AB2783" s="6">
        <f t="shared" si="1321"/>
        <v>1525.2864646630301</v>
      </c>
      <c r="AC2783" s="6">
        <f t="shared" si="1294"/>
        <v>1525.2864646630301</v>
      </c>
      <c r="AD2783" s="17">
        <v>1570.3700647394301</v>
      </c>
      <c r="AE2783" s="6">
        <f t="shared" si="1312"/>
        <v>95.462948196809975</v>
      </c>
      <c r="AF2783" s="17">
        <v>1525.2864646630301</v>
      </c>
      <c r="AG2783" s="6">
        <f t="shared" si="1313"/>
        <v>45.083600076399989</v>
      </c>
      <c r="AH2783" s="6">
        <f t="shared" si="1295"/>
        <v>45.083600076399989</v>
      </c>
      <c r="AI2783" s="6">
        <f t="shared" si="1314"/>
        <v>1665.83301293624</v>
      </c>
      <c r="AJ2783" s="17">
        <v>173.32541449878801</v>
      </c>
      <c r="AK2783" s="6">
        <f t="shared" si="1315"/>
        <v>139.76770900912399</v>
      </c>
      <c r="AL2783" s="6">
        <f t="shared" si="1296"/>
        <v>139.76770900912399</v>
      </c>
      <c r="AM2783" s="17">
        <v>139.76770900912399</v>
      </c>
      <c r="AN2783" s="6">
        <f t="shared" si="1316"/>
        <v>33.557705489664016</v>
      </c>
      <c r="AO2783" s="6">
        <f t="shared" si="1317"/>
        <v>173.32541449878801</v>
      </c>
      <c r="AP2783" s="17">
        <v>3335.7194616993202</v>
      </c>
      <c r="AQ2783" s="6">
        <f t="shared" si="1318"/>
        <v>3335.7194616993129</v>
      </c>
      <c r="AR2783" s="17">
        <v>767.22848094973801</v>
      </c>
      <c r="AS2783" s="6">
        <f t="shared" si="1297"/>
        <v>767.22848094973801</v>
      </c>
      <c r="AT2783" s="17">
        <v>1509.46890313887</v>
      </c>
      <c r="AU2783" s="6">
        <f t="shared" si="1298"/>
        <v>1509.46890313887</v>
      </c>
      <c r="AV2783" s="17">
        <v>679.79786696337101</v>
      </c>
      <c r="AW2783" s="6">
        <f t="shared" si="1299"/>
        <v>679.79786696337101</v>
      </c>
      <c r="AX2783" s="17">
        <v>379.22421064733402</v>
      </c>
      <c r="AY2783" s="6">
        <f t="shared" si="1300"/>
        <v>379.22421064733402</v>
      </c>
      <c r="AZ2783" s="20">
        <v>202376471.86474499</v>
      </c>
      <c r="BA2783" s="20">
        <v>1327570844.0950601</v>
      </c>
      <c r="BB2783" s="20">
        <v>177740733.595009</v>
      </c>
      <c r="BC2783" s="20">
        <v>44311950.445180498</v>
      </c>
      <c r="BD2783" s="19">
        <f t="shared" si="1301"/>
        <v>1751.9999999999945</v>
      </c>
      <c r="BE2783" s="18">
        <v>52.612765478924402</v>
      </c>
      <c r="BF2783" s="20">
        <v>501018.763785741</v>
      </c>
      <c r="BG2783" s="20">
        <v>29581.264417728398</v>
      </c>
      <c r="BH2783" s="19">
        <f t="shared" si="1319"/>
        <v>37.190051417295891</v>
      </c>
      <c r="BI2783" s="20">
        <v>648.96820493591804</v>
      </c>
      <c r="BJ2783">
        <v>198</v>
      </c>
      <c r="BK2783" s="22">
        <v>1216</v>
      </c>
      <c r="BL2783" s="22">
        <v>1844.76928</v>
      </c>
      <c r="BM2783" s="22">
        <v>304</v>
      </c>
      <c r="BN2783" s="22">
        <v>76</v>
      </c>
      <c r="BO2783">
        <v>0.27566287812801998</v>
      </c>
    </row>
    <row r="2784" spans="1:67" x14ac:dyDescent="0.2">
      <c r="A2784" s="27">
        <v>2783</v>
      </c>
      <c r="B2784" s="18">
        <v>515.05413090152194</v>
      </c>
      <c r="C2784" s="18">
        <v>752.4</v>
      </c>
      <c r="D2784">
        <v>400</v>
      </c>
      <c r="E2784">
        <v>1600</v>
      </c>
      <c r="F2784">
        <v>7</v>
      </c>
      <c r="G2784" s="23">
        <f t="shared" si="1302"/>
        <v>0.97733446967580595</v>
      </c>
      <c r="H2784">
        <v>100</v>
      </c>
      <c r="I2784" s="17">
        <v>200.114767788134</v>
      </c>
      <c r="J2784" s="6">
        <f t="shared" si="1303"/>
        <v>197.77274329550045</v>
      </c>
      <c r="K2784" s="6">
        <f t="shared" si="1320"/>
        <v>197.77274329550045</v>
      </c>
      <c r="L2784" s="6">
        <f t="shared" si="1304"/>
        <v>1</v>
      </c>
      <c r="M2784" s="6">
        <f t="shared" si="1305"/>
        <v>200.114767788134</v>
      </c>
      <c r="N2784" s="28">
        <v>100</v>
      </c>
      <c r="O2784" s="17">
        <v>409.024464616015</v>
      </c>
      <c r="P2784" s="6">
        <f t="shared" si="1306"/>
        <v>388.48535254055997</v>
      </c>
      <c r="Q2784" s="6">
        <f t="shared" si="1292"/>
        <v>388.48535254055997</v>
      </c>
      <c r="R2784" s="17">
        <v>388.48535254055997</v>
      </c>
      <c r="S2784" s="6">
        <f t="shared" si="1307"/>
        <v>20.539112075455023</v>
      </c>
      <c r="T2784" s="6">
        <f t="shared" si="1308"/>
        <v>409.024464616015</v>
      </c>
      <c r="U2784" s="17">
        <v>118.690662903518</v>
      </c>
      <c r="V2784" s="6">
        <f t="shared" si="1309"/>
        <v>107.020717325954</v>
      </c>
      <c r="W2784" s="6">
        <f t="shared" si="1293"/>
        <v>107.020717325954</v>
      </c>
      <c r="X2784" s="17">
        <v>107.020717325954</v>
      </c>
      <c r="Y2784" s="6">
        <f t="shared" si="1310"/>
        <v>11.669945577564008</v>
      </c>
      <c r="Z2784" s="6">
        <f t="shared" si="1311"/>
        <v>118.690662903518</v>
      </c>
      <c r="AA2784" s="17">
        <v>1833.1650732093301</v>
      </c>
      <c r="AB2784" s="6">
        <f t="shared" si="1321"/>
        <v>1684.1824714321201</v>
      </c>
      <c r="AC2784" s="6">
        <f t="shared" si="1294"/>
        <v>1684.1824714321201</v>
      </c>
      <c r="AD2784" s="17">
        <v>1729.1320605328499</v>
      </c>
      <c r="AE2784" s="6">
        <f t="shared" si="1312"/>
        <v>104.03301267648021</v>
      </c>
      <c r="AF2784" s="17">
        <v>1684.1824714321201</v>
      </c>
      <c r="AG2784" s="6">
        <f t="shared" si="1313"/>
        <v>44.949589100729781</v>
      </c>
      <c r="AH2784" s="6">
        <f t="shared" si="1295"/>
        <v>44.949589100729781</v>
      </c>
      <c r="AI2784" s="6">
        <f t="shared" si="1314"/>
        <v>1833.1650732093301</v>
      </c>
      <c r="AJ2784" s="17">
        <v>174.92785010611701</v>
      </c>
      <c r="AK2784" s="6">
        <f t="shared" si="1315"/>
        <v>141.01622801726799</v>
      </c>
      <c r="AL2784" s="6">
        <f t="shared" si="1296"/>
        <v>141.01622801726799</v>
      </c>
      <c r="AM2784" s="17">
        <v>141.01622801726799</v>
      </c>
      <c r="AN2784" s="6">
        <f t="shared" si="1316"/>
        <v>33.911622088849015</v>
      </c>
      <c r="AO2784" s="6">
        <f t="shared" si="1317"/>
        <v>174.92785010611701</v>
      </c>
      <c r="AP2784" s="17">
        <v>3420.6952331139</v>
      </c>
      <c r="AQ2784" s="6">
        <f t="shared" si="1318"/>
        <v>3420.695233113905</v>
      </c>
      <c r="AR2784" s="17">
        <v>852.40835031604195</v>
      </c>
      <c r="AS2784" s="6">
        <f t="shared" si="1297"/>
        <v>852.40835031604195</v>
      </c>
      <c r="AT2784" s="17">
        <v>1509.3489574144701</v>
      </c>
      <c r="AU2784" s="6">
        <f t="shared" si="1298"/>
        <v>1509.3489574144701</v>
      </c>
      <c r="AV2784" s="17">
        <v>679.74384872726796</v>
      </c>
      <c r="AW2784" s="6">
        <f t="shared" si="1299"/>
        <v>679.74384872726796</v>
      </c>
      <c r="AX2784" s="17">
        <v>379.19407665612499</v>
      </c>
      <c r="AY2784" s="6">
        <f t="shared" si="1300"/>
        <v>379.19407665612499</v>
      </c>
      <c r="AZ2784" s="20">
        <v>208608669.123274</v>
      </c>
      <c r="BA2784" s="20">
        <v>1327572542.4923401</v>
      </c>
      <c r="BB2784" s="20">
        <v>176108779.25639701</v>
      </c>
      <c r="BC2784" s="20">
        <v>39710009.127987899</v>
      </c>
      <c r="BD2784" s="19">
        <f t="shared" si="1301"/>
        <v>1751.9999999999991</v>
      </c>
      <c r="BE2784" s="18">
        <v>53.796032793287601</v>
      </c>
      <c r="BF2784" s="20">
        <v>444182.68244987301</v>
      </c>
      <c r="BG2784" s="20">
        <v>26225.535506978798</v>
      </c>
      <c r="BH2784" s="19">
        <f t="shared" si="1319"/>
        <v>32.971173922036002</v>
      </c>
      <c r="BI2784" s="20">
        <v>721.07578326213104</v>
      </c>
      <c r="BJ2784">
        <v>198</v>
      </c>
      <c r="BK2784" s="22">
        <v>1216</v>
      </c>
      <c r="BL2784" s="22">
        <v>1844.76928</v>
      </c>
      <c r="BM2784" s="22">
        <v>304</v>
      </c>
      <c r="BN2784" s="22">
        <v>76</v>
      </c>
      <c r="BO2784">
        <v>0.273148654025685</v>
      </c>
    </row>
    <row r="2785" spans="1:67" x14ac:dyDescent="0.2">
      <c r="A2785" s="27">
        <v>2784</v>
      </c>
      <c r="B2785" s="18">
        <v>566.55954399167399</v>
      </c>
      <c r="C2785" s="18">
        <v>752.4</v>
      </c>
      <c r="D2785">
        <v>400</v>
      </c>
      <c r="E2785">
        <v>1600</v>
      </c>
      <c r="F2785">
        <v>7</v>
      </c>
      <c r="G2785" s="23">
        <f t="shared" si="1302"/>
        <v>0.97949909692751713</v>
      </c>
      <c r="H2785">
        <v>100</v>
      </c>
      <c r="I2785" s="17">
        <v>204.763976786608</v>
      </c>
      <c r="J2785" s="6">
        <f t="shared" si="1303"/>
        <v>202.26640294635661</v>
      </c>
      <c r="K2785" s="6">
        <f t="shared" si="1320"/>
        <v>202.26640294635661</v>
      </c>
      <c r="L2785" s="6">
        <f t="shared" si="1304"/>
        <v>1</v>
      </c>
      <c r="M2785" s="6">
        <f t="shared" si="1305"/>
        <v>204.763976786608</v>
      </c>
      <c r="N2785" s="28">
        <v>100</v>
      </c>
      <c r="O2785" s="17">
        <v>438.68874443129698</v>
      </c>
      <c r="P2785" s="6">
        <f t="shared" si="1306"/>
        <v>416.65846476797299</v>
      </c>
      <c r="Q2785" s="6">
        <f t="shared" si="1292"/>
        <v>416.65846476797299</v>
      </c>
      <c r="R2785" s="17">
        <v>416.65846476797299</v>
      </c>
      <c r="S2785" s="6">
        <f t="shared" si="1307"/>
        <v>22.030279663323995</v>
      </c>
      <c r="T2785" s="6">
        <f t="shared" si="1308"/>
        <v>438.68874443129698</v>
      </c>
      <c r="U2785" s="17">
        <v>118.68239270257401</v>
      </c>
      <c r="V2785" s="6">
        <f t="shared" si="1309"/>
        <v>107.012465951038</v>
      </c>
      <c r="W2785" s="6">
        <f t="shared" si="1293"/>
        <v>107.012465951038</v>
      </c>
      <c r="X2785" s="17">
        <v>107.012465951038</v>
      </c>
      <c r="Y2785" s="6">
        <f t="shared" si="1310"/>
        <v>11.669926751536011</v>
      </c>
      <c r="Z2785" s="6">
        <f t="shared" si="1311"/>
        <v>118.68239270257401</v>
      </c>
      <c r="AA2785" s="17">
        <v>2012.1588001146099</v>
      </c>
      <c r="AB2785" s="6">
        <f t="shared" si="1321"/>
        <v>1854.39507029417</v>
      </c>
      <c r="AC2785" s="6">
        <f t="shared" si="1294"/>
        <v>1854.39507029417</v>
      </c>
      <c r="AD2785" s="17">
        <v>1899.0222747909299</v>
      </c>
      <c r="AE2785" s="6">
        <f t="shared" si="1312"/>
        <v>113.13652532367996</v>
      </c>
      <c r="AF2785" s="17">
        <v>1854.39507029417</v>
      </c>
      <c r="AG2785" s="6">
        <f t="shared" si="1313"/>
        <v>44.627204496759987</v>
      </c>
      <c r="AH2785" s="6">
        <f t="shared" si="1295"/>
        <v>44.627204496759987</v>
      </c>
      <c r="AI2785" s="6">
        <f t="shared" si="1314"/>
        <v>2012.1588001146099</v>
      </c>
      <c r="AJ2785" s="17">
        <v>176.09685750780099</v>
      </c>
      <c r="AK2785" s="6">
        <f t="shared" si="1315"/>
        <v>141.91704999580401</v>
      </c>
      <c r="AL2785" s="6">
        <f t="shared" si="1296"/>
        <v>141.91704999580401</v>
      </c>
      <c r="AM2785" s="17">
        <v>141.91704999580401</v>
      </c>
      <c r="AN2785" s="6">
        <f t="shared" si="1316"/>
        <v>34.179807511996984</v>
      </c>
      <c r="AO2785" s="6">
        <f t="shared" si="1317"/>
        <v>176.09685750780099</v>
      </c>
      <c r="AP2785" s="17">
        <v>3505.6714133027999</v>
      </c>
      <c r="AQ2785" s="6">
        <f t="shared" si="1318"/>
        <v>3505.6714133028067</v>
      </c>
      <c r="AR2785" s="17">
        <v>937.57840442271299</v>
      </c>
      <c r="AS2785" s="6">
        <f t="shared" si="1297"/>
        <v>937.57840442271299</v>
      </c>
      <c r="AT2785" s="17">
        <v>1509.23502022248</v>
      </c>
      <c r="AU2785" s="6">
        <f t="shared" si="1298"/>
        <v>1509.23502022248</v>
      </c>
      <c r="AV2785" s="17">
        <v>679.69253646775496</v>
      </c>
      <c r="AW2785" s="6">
        <f t="shared" si="1299"/>
        <v>679.69253646775496</v>
      </c>
      <c r="AX2785" s="17">
        <v>379.16545218985902</v>
      </c>
      <c r="AY2785" s="6">
        <f t="shared" si="1300"/>
        <v>379.16545218985902</v>
      </c>
      <c r="AZ2785" s="20">
        <v>213731790.130364</v>
      </c>
      <c r="BA2785" s="20">
        <v>1327576533.7661099</v>
      </c>
      <c r="BB2785" s="20">
        <v>174774093.92053199</v>
      </c>
      <c r="BC2785" s="20">
        <v>35917582.182989798</v>
      </c>
      <c r="BD2785" s="19">
        <f t="shared" si="1301"/>
        <v>1751.9999999999957</v>
      </c>
      <c r="BE2785" s="18">
        <v>54.933278770983399</v>
      </c>
      <c r="BF2785" s="20">
        <v>399896.36980726902</v>
      </c>
      <c r="BG2785" s="20">
        <v>23610.772909130701</v>
      </c>
      <c r="BH2785" s="19">
        <f t="shared" si="1319"/>
        <v>29.683851443700288</v>
      </c>
      <c r="BI2785" s="20">
        <v>793.18336158834404</v>
      </c>
      <c r="BJ2785">
        <v>198</v>
      </c>
      <c r="BK2785" s="22">
        <v>1216</v>
      </c>
      <c r="BL2785" s="22">
        <v>1844.76928</v>
      </c>
      <c r="BM2785" s="22">
        <v>304</v>
      </c>
      <c r="BN2785" s="22">
        <v>76</v>
      </c>
      <c r="BO2785">
        <v>0.27109257117675101</v>
      </c>
    </row>
    <row r="2786" spans="1:67" x14ac:dyDescent="0.2">
      <c r="A2786" s="27">
        <v>2785</v>
      </c>
      <c r="B2786" s="18">
        <v>618.06495708182604</v>
      </c>
      <c r="C2786" s="18">
        <v>752.4</v>
      </c>
      <c r="D2786">
        <v>400</v>
      </c>
      <c r="E2786">
        <v>1600</v>
      </c>
      <c r="F2786">
        <v>7</v>
      </c>
      <c r="G2786" s="23">
        <f t="shared" si="1302"/>
        <v>0.9812611345638792</v>
      </c>
      <c r="H2786">
        <v>100</v>
      </c>
      <c r="I2786" s="17">
        <v>209.43666920920199</v>
      </c>
      <c r="J2786" s="6">
        <f t="shared" si="1303"/>
        <v>206.90371209462182</v>
      </c>
      <c r="K2786" s="6">
        <f t="shared" si="1320"/>
        <v>206.90371209462182</v>
      </c>
      <c r="L2786" s="6">
        <f t="shared" si="1304"/>
        <v>1</v>
      </c>
      <c r="M2786" s="6">
        <f t="shared" si="1305"/>
        <v>209.43666920920199</v>
      </c>
      <c r="N2786" s="28">
        <v>99.999999999999901</v>
      </c>
      <c r="O2786" s="17">
        <v>468.24912178439502</v>
      </c>
      <c r="P2786" s="6">
        <f t="shared" si="1306"/>
        <v>444.73276128405701</v>
      </c>
      <c r="Q2786" s="6">
        <f t="shared" si="1292"/>
        <v>444.73276128405701</v>
      </c>
      <c r="R2786" s="17">
        <v>444.73276128405701</v>
      </c>
      <c r="S2786" s="6">
        <f t="shared" si="1307"/>
        <v>23.51636050033801</v>
      </c>
      <c r="T2786" s="6">
        <f t="shared" si="1308"/>
        <v>468.24912178439502</v>
      </c>
      <c r="U2786" s="17">
        <v>118.67479220254199</v>
      </c>
      <c r="V2786" s="6">
        <f t="shared" si="1309"/>
        <v>107.00485724755499</v>
      </c>
      <c r="W2786" s="6">
        <f t="shared" si="1293"/>
        <v>107.00485724755499</v>
      </c>
      <c r="X2786" s="17">
        <v>107.00485724755499</v>
      </c>
      <c r="Y2786" s="6">
        <f t="shared" si="1310"/>
        <v>11.669934954986999</v>
      </c>
      <c r="Z2786" s="6">
        <f t="shared" si="1311"/>
        <v>118.67479220254199</v>
      </c>
      <c r="AA2786" s="17">
        <v>2192.6971938005699</v>
      </c>
      <c r="AB2786" s="6">
        <f t="shared" si="1321"/>
        <v>2026.14371936926</v>
      </c>
      <c r="AC2786" s="6">
        <f t="shared" si="1294"/>
        <v>2026.14371936926</v>
      </c>
      <c r="AD2786" s="17">
        <v>2070.3497745603099</v>
      </c>
      <c r="AE2786" s="6">
        <f t="shared" si="1312"/>
        <v>122.34741924026002</v>
      </c>
      <c r="AF2786" s="17">
        <v>2026.14371936926</v>
      </c>
      <c r="AG2786" s="6">
        <f t="shared" si="1313"/>
        <v>44.206055191049927</v>
      </c>
      <c r="AH2786" s="6">
        <f t="shared" si="1295"/>
        <v>44.206055191049927</v>
      </c>
      <c r="AI2786" s="6">
        <f t="shared" si="1314"/>
        <v>2192.6971938005699</v>
      </c>
      <c r="AJ2786" s="17">
        <v>177.31549055943299</v>
      </c>
      <c r="AK2786" s="6">
        <f t="shared" si="1315"/>
        <v>142.86238594365901</v>
      </c>
      <c r="AL2786" s="6">
        <f t="shared" si="1296"/>
        <v>142.86238594365901</v>
      </c>
      <c r="AM2786" s="17">
        <v>142.86238594365901</v>
      </c>
      <c r="AN2786" s="6">
        <f t="shared" si="1316"/>
        <v>34.453104615773981</v>
      </c>
      <c r="AO2786" s="6">
        <f t="shared" si="1317"/>
        <v>177.31549055943299</v>
      </c>
      <c r="AP2786" s="17">
        <v>3590.6479723009802</v>
      </c>
      <c r="AQ2786" s="6">
        <f t="shared" si="1318"/>
        <v>3590.6479723009788</v>
      </c>
      <c r="AR2786" s="17">
        <v>1022.73936277333</v>
      </c>
      <c r="AS2786" s="6">
        <f t="shared" si="1297"/>
        <v>1022.73936277333</v>
      </c>
      <c r="AT2786" s="17">
        <v>1509.12665110989</v>
      </c>
      <c r="AU2786" s="6">
        <f t="shared" si="1298"/>
        <v>1509.12665110989</v>
      </c>
      <c r="AV2786" s="17">
        <v>679.64373182432905</v>
      </c>
      <c r="AW2786" s="6">
        <f t="shared" si="1299"/>
        <v>679.64373182432905</v>
      </c>
      <c r="AX2786" s="17">
        <v>379.13822659342998</v>
      </c>
      <c r="AY2786" s="6">
        <f t="shared" si="1300"/>
        <v>379.13822659342998</v>
      </c>
      <c r="AZ2786" s="20">
        <v>218337962.10831401</v>
      </c>
      <c r="BA2786" s="20">
        <v>1327563749.7375901</v>
      </c>
      <c r="BB2786" s="20">
        <v>173267795.91000301</v>
      </c>
      <c r="BC2786" s="20">
        <v>32830492.244083401</v>
      </c>
      <c r="BD2786" s="19">
        <f t="shared" si="1301"/>
        <v>1751.9999999999905</v>
      </c>
      <c r="BE2786" s="18">
        <v>56.024327322744597</v>
      </c>
      <c r="BF2786" s="20">
        <v>360910.68558103498</v>
      </c>
      <c r="BG2786" s="20">
        <v>21308.971226318899</v>
      </c>
      <c r="BH2786" s="19">
        <f t="shared" si="1319"/>
        <v>26.789988567274928</v>
      </c>
      <c r="BI2786" s="20">
        <v>865.29093991455704</v>
      </c>
      <c r="BJ2786">
        <v>198</v>
      </c>
      <c r="BK2786" s="22">
        <v>1216</v>
      </c>
      <c r="BL2786" s="22">
        <v>1844.76928</v>
      </c>
      <c r="BM2786" s="22">
        <v>304</v>
      </c>
      <c r="BN2786" s="22">
        <v>76</v>
      </c>
      <c r="BO2786">
        <v>0.26877193994273901</v>
      </c>
    </row>
    <row r="2787" spans="1:67" x14ac:dyDescent="0.2">
      <c r="A2787" s="27">
        <v>2786</v>
      </c>
      <c r="B2787" s="18">
        <v>669.57037017197899</v>
      </c>
      <c r="C2787" s="18">
        <v>752.4</v>
      </c>
      <c r="D2787">
        <v>400</v>
      </c>
      <c r="E2787">
        <v>1600</v>
      </c>
      <c r="F2787">
        <v>7</v>
      </c>
      <c r="G2787" s="23">
        <f t="shared" si="1302"/>
        <v>0.98292016308817598</v>
      </c>
      <c r="H2787">
        <v>100</v>
      </c>
      <c r="I2787" s="17">
        <v>214.13041115903701</v>
      </c>
      <c r="J2787" s="6">
        <f t="shared" si="1303"/>
        <v>211.30088959637848</v>
      </c>
      <c r="K2787" s="6">
        <f t="shared" si="1320"/>
        <v>211.30088959637848</v>
      </c>
      <c r="L2787" s="6">
        <f t="shared" si="1304"/>
        <v>1</v>
      </c>
      <c r="M2787" s="6">
        <f t="shared" si="1305"/>
        <v>214.13041115903701</v>
      </c>
      <c r="N2787" s="28">
        <v>100</v>
      </c>
      <c r="O2787" s="17">
        <v>497.68508961997799</v>
      </c>
      <c r="P2787" s="6">
        <f t="shared" si="1306"/>
        <v>472.68877539996703</v>
      </c>
      <c r="Q2787" s="6">
        <f t="shared" si="1292"/>
        <v>472.68877539996703</v>
      </c>
      <c r="R2787" s="17">
        <v>472.68877539996703</v>
      </c>
      <c r="S2787" s="6">
        <f t="shared" si="1307"/>
        <v>24.996314220010959</v>
      </c>
      <c r="T2787" s="6">
        <f t="shared" si="1308"/>
        <v>497.68508961997799</v>
      </c>
      <c r="U2787" s="17">
        <v>118.668251136303</v>
      </c>
      <c r="V2787" s="6">
        <f t="shared" si="1309"/>
        <v>106.998239838082</v>
      </c>
      <c r="W2787" s="6">
        <f t="shared" si="1293"/>
        <v>106.998239838082</v>
      </c>
      <c r="X2787" s="17">
        <v>106.998239838082</v>
      </c>
      <c r="Y2787" s="6">
        <f t="shared" si="1310"/>
        <v>11.670011298220999</v>
      </c>
      <c r="Z2787" s="6">
        <f t="shared" si="1311"/>
        <v>118.668251136303</v>
      </c>
      <c r="AA2787" s="17">
        <v>2380.3409292870401</v>
      </c>
      <c r="AB2787" s="6">
        <f t="shared" si="1321"/>
        <v>2204.5318713441802</v>
      </c>
      <c r="AC2787" s="6">
        <f t="shared" si="1294"/>
        <v>2204.5318713441802</v>
      </c>
      <c r="AD2787" s="17">
        <v>2248.3946555441798</v>
      </c>
      <c r="AE2787" s="6">
        <f t="shared" si="1312"/>
        <v>131.94627374286028</v>
      </c>
      <c r="AF2787" s="17">
        <v>2204.5318713441802</v>
      </c>
      <c r="AG2787" s="6">
        <f t="shared" si="1313"/>
        <v>43.862784199999624</v>
      </c>
      <c r="AH2787" s="6">
        <f t="shared" si="1295"/>
        <v>43.862784199999624</v>
      </c>
      <c r="AI2787" s="6">
        <f t="shared" si="1314"/>
        <v>2380.3409292870401</v>
      </c>
      <c r="AJ2787" s="17">
        <v>178.496422725689</v>
      </c>
      <c r="AK2787" s="6">
        <f t="shared" si="1315"/>
        <v>143.78454058229599</v>
      </c>
      <c r="AL2787" s="6">
        <f t="shared" si="1296"/>
        <v>143.78454058229599</v>
      </c>
      <c r="AM2787" s="17">
        <v>143.78454058229599</v>
      </c>
      <c r="AN2787" s="6">
        <f t="shared" si="1316"/>
        <v>34.711882143393012</v>
      </c>
      <c r="AO2787" s="6">
        <f t="shared" si="1317"/>
        <v>178.496422725689</v>
      </c>
      <c r="AP2787" s="17">
        <v>3675.6248830023201</v>
      </c>
      <c r="AQ2787" s="6">
        <f t="shared" si="1318"/>
        <v>3675.6248830023123</v>
      </c>
      <c r="AR2787" s="17">
        <v>1107.89187622496</v>
      </c>
      <c r="AS2787" s="6">
        <f t="shared" si="1297"/>
        <v>1107.89187622496</v>
      </c>
      <c r="AT2787" s="17">
        <v>1509.02345164652</v>
      </c>
      <c r="AU2787" s="6">
        <f t="shared" si="1298"/>
        <v>1509.02345164652</v>
      </c>
      <c r="AV2787" s="17">
        <v>679.59725536169901</v>
      </c>
      <c r="AW2787" s="6">
        <f t="shared" si="1299"/>
        <v>679.59725536169901</v>
      </c>
      <c r="AX2787" s="17">
        <v>379.11229976913302</v>
      </c>
      <c r="AY2787" s="6">
        <f t="shared" si="1300"/>
        <v>379.11229976913302</v>
      </c>
      <c r="AZ2787" s="20">
        <v>222474492.46588901</v>
      </c>
      <c r="BA2787" s="20">
        <v>1327562363.6169901</v>
      </c>
      <c r="BB2787" s="20">
        <v>172039269.647594</v>
      </c>
      <c r="BC2787" s="20">
        <v>29923874.269515399</v>
      </c>
      <c r="BD2787" s="19">
        <f t="shared" si="1301"/>
        <v>1751.9999999999886</v>
      </c>
      <c r="BE2787" s="18">
        <v>57.067766185364903</v>
      </c>
      <c r="BF2787" s="20">
        <v>327374.994769404</v>
      </c>
      <c r="BG2787" s="20">
        <v>19328.949300923901</v>
      </c>
      <c r="BH2787" s="19">
        <f t="shared" si="1319"/>
        <v>24.30067248622597</v>
      </c>
      <c r="BI2787" s="20">
        <v>937.39851824077004</v>
      </c>
      <c r="BJ2787">
        <v>198</v>
      </c>
      <c r="BK2787" s="22">
        <v>1216</v>
      </c>
      <c r="BL2787" s="22">
        <v>1844.76928</v>
      </c>
      <c r="BM2787" s="22">
        <v>304</v>
      </c>
      <c r="BN2787" s="22">
        <v>76</v>
      </c>
      <c r="BO2787">
        <v>0.26687924206015701</v>
      </c>
    </row>
    <row r="2788" spans="1:67" x14ac:dyDescent="0.2">
      <c r="A2788" s="27">
        <v>2787</v>
      </c>
      <c r="B2788" s="18">
        <v>721.07578326213104</v>
      </c>
      <c r="C2788" s="18">
        <v>752.4</v>
      </c>
      <c r="D2788">
        <v>400</v>
      </c>
      <c r="E2788">
        <v>1600</v>
      </c>
      <c r="F2788">
        <v>7</v>
      </c>
      <c r="G2788" s="23">
        <f t="shared" si="1302"/>
        <v>0.98444787080357299</v>
      </c>
      <c r="H2788">
        <v>100</v>
      </c>
      <c r="I2788" s="17">
        <v>218.840616709458</v>
      </c>
      <c r="J2788" s="6">
        <f t="shared" si="1303"/>
        <v>215.5438584505973</v>
      </c>
      <c r="K2788" s="6">
        <f t="shared" si="1320"/>
        <v>215.5438584505973</v>
      </c>
      <c r="L2788" s="6">
        <f t="shared" si="1304"/>
        <v>1</v>
      </c>
      <c r="M2788" s="6">
        <f t="shared" si="1305"/>
        <v>218.840616709458</v>
      </c>
      <c r="N2788" s="28">
        <v>99.999996596362493</v>
      </c>
      <c r="O2788" s="17">
        <v>526.96088365235198</v>
      </c>
      <c r="P2788" s="6">
        <f t="shared" si="1306"/>
        <v>500.49254882969399</v>
      </c>
      <c r="Q2788" s="6">
        <f t="shared" si="1292"/>
        <v>500.49254882969399</v>
      </c>
      <c r="R2788" s="17">
        <v>500.49254882969399</v>
      </c>
      <c r="S2788" s="6">
        <f t="shared" si="1307"/>
        <v>26.468334822657994</v>
      </c>
      <c r="T2788" s="6">
        <f t="shared" si="1308"/>
        <v>526.96088365235198</v>
      </c>
      <c r="U2788" s="17">
        <v>118.660691935507</v>
      </c>
      <c r="V2788" s="6">
        <f t="shared" si="1309"/>
        <v>106.990737945997</v>
      </c>
      <c r="W2788" s="6">
        <f t="shared" si="1293"/>
        <v>106.990737945997</v>
      </c>
      <c r="X2788" s="17">
        <v>106.990737945997</v>
      </c>
      <c r="Y2788" s="6">
        <f t="shared" si="1310"/>
        <v>11.669953989510006</v>
      </c>
      <c r="Z2788" s="6">
        <f t="shared" si="1311"/>
        <v>118.660691935507</v>
      </c>
      <c r="AA2788" s="17">
        <v>2576.3184038862901</v>
      </c>
      <c r="AB2788" s="6">
        <f t="shared" si="1321"/>
        <v>2390.57288318065</v>
      </c>
      <c r="AC2788" s="6">
        <f t="shared" si="1294"/>
        <v>2390.57288318065</v>
      </c>
      <c r="AD2788" s="17">
        <v>2434.3301424085298</v>
      </c>
      <c r="AE2788" s="6">
        <f t="shared" si="1312"/>
        <v>141.98826147776026</v>
      </c>
      <c r="AF2788" s="17">
        <v>2390.57288318065</v>
      </c>
      <c r="AG2788" s="6">
        <f t="shared" si="1313"/>
        <v>43.757259227879786</v>
      </c>
      <c r="AH2788" s="6">
        <f t="shared" si="1295"/>
        <v>43.757259227879786</v>
      </c>
      <c r="AI2788" s="6">
        <f t="shared" si="1314"/>
        <v>2576.3184038862901</v>
      </c>
      <c r="AJ2788" s="17">
        <v>179.64245404285199</v>
      </c>
      <c r="AK2788" s="6">
        <f t="shared" si="1315"/>
        <v>144.67815183646999</v>
      </c>
      <c r="AL2788" s="6">
        <f t="shared" si="1296"/>
        <v>144.67815183646999</v>
      </c>
      <c r="AM2788" s="17">
        <v>144.67815183646999</v>
      </c>
      <c r="AN2788" s="6">
        <f t="shared" si="1316"/>
        <v>34.964302206382001</v>
      </c>
      <c r="AO2788" s="6">
        <f t="shared" si="1317"/>
        <v>179.64245404285199</v>
      </c>
      <c r="AP2788" s="17">
        <v>3760.6021208265802</v>
      </c>
      <c r="AQ2788" s="6">
        <f t="shared" si="1318"/>
        <v>3760.6021208265647</v>
      </c>
      <c r="AR2788" s="17">
        <v>1193.03653498421</v>
      </c>
      <c r="AS2788" s="6">
        <f t="shared" si="1297"/>
        <v>1193.03653498421</v>
      </c>
      <c r="AT2788" s="17">
        <v>1508.9250605300999</v>
      </c>
      <c r="AU2788" s="6">
        <f t="shared" si="1298"/>
        <v>1508.9250605300999</v>
      </c>
      <c r="AV2788" s="17">
        <v>679.55294436533995</v>
      </c>
      <c r="AW2788" s="6">
        <f t="shared" si="1299"/>
        <v>679.55294436533995</v>
      </c>
      <c r="AX2788" s="17">
        <v>379.08758094691501</v>
      </c>
      <c r="AY2788" s="6">
        <f t="shared" si="1300"/>
        <v>379.08758094691501</v>
      </c>
      <c r="AZ2788" s="20">
        <v>226173726.573623</v>
      </c>
      <c r="BA2788" s="20">
        <v>1327578303.4638901</v>
      </c>
      <c r="BB2788" s="20">
        <v>171000580.906012</v>
      </c>
      <c r="BC2788" s="20">
        <v>27247329.4247397</v>
      </c>
      <c r="BD2788" s="19">
        <f t="shared" si="1301"/>
        <v>1751.9999403682648</v>
      </c>
      <c r="BE2788" s="18">
        <v>58.065742767671402</v>
      </c>
      <c r="BF2788" s="20">
        <v>297117.126383239</v>
      </c>
      <c r="BG2788" s="20">
        <v>17542.457316702101</v>
      </c>
      <c r="BH2788" s="19">
        <f t="shared" si="1319"/>
        <v>22.054666176080502</v>
      </c>
      <c r="BI2788" s="20">
        <v>1009.50609656698</v>
      </c>
      <c r="BJ2788">
        <v>198</v>
      </c>
      <c r="BK2788" s="22">
        <v>1216</v>
      </c>
      <c r="BL2788" s="22">
        <v>1844.76928</v>
      </c>
      <c r="BM2788" s="22">
        <v>304</v>
      </c>
      <c r="BN2788" s="22">
        <v>76</v>
      </c>
      <c r="BO2788">
        <v>0.265279007159549</v>
      </c>
    </row>
    <row r="2789" spans="1:67" x14ac:dyDescent="0.2">
      <c r="A2789" s="27">
        <v>2788</v>
      </c>
      <c r="B2789" s="18">
        <v>772.58119635228297</v>
      </c>
      <c r="C2789" s="18">
        <v>752.4</v>
      </c>
      <c r="D2789">
        <v>400</v>
      </c>
      <c r="E2789">
        <v>1600</v>
      </c>
      <c r="F2789">
        <v>7</v>
      </c>
      <c r="G2789" s="23">
        <f t="shared" si="1302"/>
        <v>0.9857027797124609</v>
      </c>
      <c r="H2789">
        <v>100</v>
      </c>
      <c r="I2789" s="17">
        <v>223.554563417059</v>
      </c>
      <c r="J2789" s="6">
        <f t="shared" si="1303"/>
        <v>220.29991604787341</v>
      </c>
      <c r="K2789" s="6">
        <f t="shared" si="1320"/>
        <v>220.29991604787341</v>
      </c>
      <c r="L2789" s="6">
        <f t="shared" si="1304"/>
        <v>1</v>
      </c>
      <c r="M2789" s="6">
        <f t="shared" si="1305"/>
        <v>223.554563417059</v>
      </c>
      <c r="N2789" s="28">
        <v>99.999999999999901</v>
      </c>
      <c r="O2789" s="17">
        <v>556.23020418809597</v>
      </c>
      <c r="P2789" s="6">
        <f t="shared" si="1306"/>
        <v>528.29007038861096</v>
      </c>
      <c r="Q2789" s="6">
        <f t="shared" si="1292"/>
        <v>528.29007038861096</v>
      </c>
      <c r="R2789" s="17">
        <v>528.29007038861096</v>
      </c>
      <c r="S2789" s="6">
        <f t="shared" si="1307"/>
        <v>27.940133799485011</v>
      </c>
      <c r="T2789" s="6">
        <f t="shared" si="1308"/>
        <v>556.23020418809597</v>
      </c>
      <c r="U2789" s="17">
        <v>118.65386898997799</v>
      </c>
      <c r="V2789" s="6">
        <f t="shared" si="1309"/>
        <v>106.983931144949</v>
      </c>
      <c r="W2789" s="6">
        <f t="shared" si="1293"/>
        <v>106.983931144949</v>
      </c>
      <c r="X2789" s="17">
        <v>106.983931144949</v>
      </c>
      <c r="Y2789" s="6">
        <f t="shared" si="1310"/>
        <v>11.669937845028997</v>
      </c>
      <c r="Z2789" s="6">
        <f t="shared" si="1311"/>
        <v>118.65386898997799</v>
      </c>
      <c r="AA2789" s="17">
        <v>2800.7655426101201</v>
      </c>
      <c r="AB2789" s="6">
        <f t="shared" si="1321"/>
        <v>2603.6139406722</v>
      </c>
      <c r="AC2789" s="6">
        <f t="shared" si="1294"/>
        <v>2603.6139406722</v>
      </c>
      <c r="AD2789" s="17">
        <v>2647.2816888000698</v>
      </c>
      <c r="AE2789" s="6">
        <f t="shared" si="1312"/>
        <v>153.48385381005028</v>
      </c>
      <c r="AF2789" s="17">
        <v>2603.6139406722</v>
      </c>
      <c r="AG2789" s="6">
        <f t="shared" si="1313"/>
        <v>43.6677481278698</v>
      </c>
      <c r="AH2789" s="6">
        <f t="shared" si="1295"/>
        <v>43.6677481278698</v>
      </c>
      <c r="AI2789" s="6">
        <f t="shared" si="1314"/>
        <v>2800.7655426101201</v>
      </c>
      <c r="AJ2789" s="17">
        <v>180.46965365782501</v>
      </c>
      <c r="AK2789" s="6">
        <f t="shared" si="1315"/>
        <v>145.316184477344</v>
      </c>
      <c r="AL2789" s="6">
        <f t="shared" si="1296"/>
        <v>145.316184477344</v>
      </c>
      <c r="AM2789" s="17">
        <v>145.316184477344</v>
      </c>
      <c r="AN2789" s="6">
        <f t="shared" si="1316"/>
        <v>35.153469180481011</v>
      </c>
      <c r="AO2789" s="6">
        <f t="shared" si="1317"/>
        <v>180.46965365782501</v>
      </c>
      <c r="AP2789" s="17">
        <v>3845.5796634319199</v>
      </c>
      <c r="AQ2789" s="6">
        <f t="shared" si="1318"/>
        <v>3845.5796634319067</v>
      </c>
      <c r="AR2789" s="17">
        <v>1278.1738755111201</v>
      </c>
      <c r="AS2789" s="6">
        <f t="shared" si="1297"/>
        <v>1278.1738755111201</v>
      </c>
      <c r="AT2789" s="17">
        <v>1508.8311493599999</v>
      </c>
      <c r="AU2789" s="6">
        <f t="shared" si="1298"/>
        <v>1508.8311493599999</v>
      </c>
      <c r="AV2789" s="17">
        <v>679.51065093817101</v>
      </c>
      <c r="AW2789" s="6">
        <f t="shared" si="1299"/>
        <v>679.51065093817101</v>
      </c>
      <c r="AX2789" s="17">
        <v>379.06398762261603</v>
      </c>
      <c r="AY2789" s="6">
        <f t="shared" si="1300"/>
        <v>379.06398762261603</v>
      </c>
      <c r="AZ2789" s="20">
        <v>229434525.97936499</v>
      </c>
      <c r="BA2789" s="20">
        <v>1327572053.3417599</v>
      </c>
      <c r="BB2789" s="20">
        <v>169944690.73510501</v>
      </c>
      <c r="BC2789" s="20">
        <v>25048729.943768401</v>
      </c>
      <c r="BD2789" s="19">
        <f t="shared" si="1301"/>
        <v>1751.9999999999986</v>
      </c>
      <c r="BE2789" s="18">
        <v>59.023021012898099</v>
      </c>
      <c r="BF2789" s="20">
        <v>272344.98517998902</v>
      </c>
      <c r="BG2789" s="20">
        <v>16079.854891216801</v>
      </c>
      <c r="BH2789" s="19">
        <f t="shared" si="1319"/>
        <v>20.215857636856573</v>
      </c>
      <c r="BI2789" s="20">
        <v>1081.6136748931899</v>
      </c>
      <c r="BJ2789">
        <v>198</v>
      </c>
      <c r="BK2789" s="22">
        <v>1216</v>
      </c>
      <c r="BL2789" s="22">
        <v>1844.76928</v>
      </c>
      <c r="BM2789" s="22">
        <v>304</v>
      </c>
      <c r="BN2789" s="22">
        <v>76</v>
      </c>
      <c r="BO2789">
        <v>0.26365228096705801</v>
      </c>
    </row>
    <row r="2790" spans="1:67" x14ac:dyDescent="0.2">
      <c r="A2790" s="27">
        <v>2789</v>
      </c>
      <c r="B2790" s="18">
        <v>824.08660944243502</v>
      </c>
      <c r="C2790" s="18">
        <v>752.4</v>
      </c>
      <c r="D2790">
        <v>400</v>
      </c>
      <c r="E2790">
        <v>1600</v>
      </c>
      <c r="F2790">
        <v>7</v>
      </c>
      <c r="G2790" s="23">
        <f t="shared" si="1302"/>
        <v>0.98662267497852885</v>
      </c>
      <c r="H2790">
        <v>100</v>
      </c>
      <c r="I2790" s="17">
        <v>228.279887667206</v>
      </c>
      <c r="J2790" s="6">
        <f t="shared" si="1303"/>
        <v>225.19835450812508</v>
      </c>
      <c r="K2790" s="6">
        <f t="shared" si="1320"/>
        <v>225.19835450812508</v>
      </c>
      <c r="L2790" s="6">
        <f t="shared" si="1304"/>
        <v>1</v>
      </c>
      <c r="M2790" s="6">
        <f t="shared" si="1305"/>
        <v>228.279887667206</v>
      </c>
      <c r="N2790" s="28">
        <v>100</v>
      </c>
      <c r="O2790" s="17">
        <v>585.69816091793496</v>
      </c>
      <c r="P2790" s="6">
        <f t="shared" si="1306"/>
        <v>556.276153223547</v>
      </c>
      <c r="Q2790" s="6">
        <f t="shared" si="1292"/>
        <v>556.276153223547</v>
      </c>
      <c r="R2790" s="17">
        <v>556.276153223547</v>
      </c>
      <c r="S2790" s="6">
        <f t="shared" si="1307"/>
        <v>29.422007694387958</v>
      </c>
      <c r="T2790" s="6">
        <f t="shared" si="1308"/>
        <v>585.69816091793496</v>
      </c>
      <c r="U2790" s="17">
        <v>118.64702825304001</v>
      </c>
      <c r="V2790" s="6">
        <f t="shared" si="1309"/>
        <v>106.977137461387</v>
      </c>
      <c r="W2790" s="6">
        <f t="shared" si="1293"/>
        <v>106.977137461387</v>
      </c>
      <c r="X2790" s="17">
        <v>106.977137461387</v>
      </c>
      <c r="Y2790" s="6">
        <f t="shared" si="1310"/>
        <v>11.669890791653003</v>
      </c>
      <c r="Z2790" s="6">
        <f t="shared" si="1311"/>
        <v>118.64702825304001</v>
      </c>
      <c r="AA2790" s="17">
        <v>3002.96837017199</v>
      </c>
      <c r="AB2790" s="6">
        <f t="shared" si="1321"/>
        <v>2796.0642408379599</v>
      </c>
      <c r="AC2790" s="6">
        <f t="shared" si="1294"/>
        <v>2796.0642408379599</v>
      </c>
      <c r="AD2790" s="17">
        <v>2839.1123736043901</v>
      </c>
      <c r="AE2790" s="6">
        <f t="shared" si="1312"/>
        <v>163.85599656759996</v>
      </c>
      <c r="AF2790" s="17">
        <v>2796.0642408379599</v>
      </c>
      <c r="AG2790" s="6">
        <f t="shared" si="1313"/>
        <v>43.048132766430172</v>
      </c>
      <c r="AH2790" s="6">
        <f t="shared" si="1295"/>
        <v>43.048132766430172</v>
      </c>
      <c r="AI2790" s="6">
        <f t="shared" si="1314"/>
        <v>3002.96837017199</v>
      </c>
      <c r="AJ2790" s="17">
        <v>181.47379891143501</v>
      </c>
      <c r="AK2790" s="6">
        <f t="shared" si="1315"/>
        <v>146.098523716204</v>
      </c>
      <c r="AL2790" s="6">
        <f t="shared" si="1296"/>
        <v>146.098523716204</v>
      </c>
      <c r="AM2790" s="17">
        <v>146.098523716204</v>
      </c>
      <c r="AN2790" s="6">
        <f t="shared" si="1316"/>
        <v>35.375275195231012</v>
      </c>
      <c r="AO2790" s="6">
        <f t="shared" si="1317"/>
        <v>181.47379891143501</v>
      </c>
      <c r="AP2790" s="17">
        <v>3930.5574904657301</v>
      </c>
      <c r="AQ2790" s="6">
        <f t="shared" si="1318"/>
        <v>3930.5574904657219</v>
      </c>
      <c r="AR2790" s="17">
        <v>1363.3043865008899</v>
      </c>
      <c r="AS2790" s="6">
        <f t="shared" si="1297"/>
        <v>1363.3043865008899</v>
      </c>
      <c r="AT2790" s="17">
        <v>1508.7414189754099</v>
      </c>
      <c r="AU2790" s="6">
        <f t="shared" si="1298"/>
        <v>1508.7414189754099</v>
      </c>
      <c r="AV2790" s="17">
        <v>679.47024035142704</v>
      </c>
      <c r="AW2790" s="6">
        <f t="shared" si="1299"/>
        <v>679.47024035142704</v>
      </c>
      <c r="AX2790" s="17">
        <v>379.04144463799503</v>
      </c>
      <c r="AY2790" s="6">
        <f t="shared" si="1300"/>
        <v>379.04144463799503</v>
      </c>
      <c r="AZ2790" s="20">
        <v>232260379.04218501</v>
      </c>
      <c r="BA2790" s="20">
        <v>1327578303.4638901</v>
      </c>
      <c r="BB2790" s="20">
        <v>168724244.05630001</v>
      </c>
      <c r="BC2790" s="20">
        <v>23437073.437617399</v>
      </c>
      <c r="BD2790" s="19">
        <f t="shared" si="1301"/>
        <v>1751.9999999999923</v>
      </c>
      <c r="BE2790" s="18">
        <v>59.944762910328102</v>
      </c>
      <c r="BF2790" s="20">
        <v>250561.44839766901</v>
      </c>
      <c r="BG2790" s="20">
        <v>14793.7063313463</v>
      </c>
      <c r="BH2790" s="19">
        <f t="shared" si="1319"/>
        <v>18.598890545916518</v>
      </c>
      <c r="BI2790" s="20">
        <v>1153.7212532194101</v>
      </c>
      <c r="BJ2790">
        <v>198</v>
      </c>
      <c r="BK2790" s="22">
        <v>1216</v>
      </c>
      <c r="BL2790" s="22">
        <v>1844.76928</v>
      </c>
      <c r="BM2790" s="22">
        <v>304</v>
      </c>
      <c r="BN2790" s="22">
        <v>76</v>
      </c>
      <c r="BO2790">
        <v>0.26177204977093299</v>
      </c>
    </row>
    <row r="2791" spans="1:67" x14ac:dyDescent="0.2">
      <c r="A2791" s="27">
        <v>2790</v>
      </c>
      <c r="B2791" s="18">
        <v>875.59202253258798</v>
      </c>
      <c r="C2791" s="18">
        <v>752.4</v>
      </c>
      <c r="D2791">
        <v>400</v>
      </c>
      <c r="E2791">
        <v>1600</v>
      </c>
      <c r="F2791">
        <v>7</v>
      </c>
      <c r="G2791" s="23">
        <f t="shared" si="1302"/>
        <v>0.98760415424826242</v>
      </c>
      <c r="H2791">
        <v>100</v>
      </c>
      <c r="I2791" s="17">
        <v>233.022800762126</v>
      </c>
      <c r="J2791" s="6">
        <f t="shared" si="1303"/>
        <v>229.55584941605969</v>
      </c>
      <c r="K2791" s="6">
        <f t="shared" si="1320"/>
        <v>229.55584941605969</v>
      </c>
      <c r="L2791" s="6">
        <f t="shared" si="1304"/>
        <v>1</v>
      </c>
      <c r="M2791" s="6">
        <f t="shared" si="1305"/>
        <v>233.022800762126</v>
      </c>
      <c r="N2791" s="28">
        <v>100</v>
      </c>
      <c r="O2791" s="17">
        <v>615.309826128895</v>
      </c>
      <c r="P2791" s="6">
        <f t="shared" si="1306"/>
        <v>584.39863369205</v>
      </c>
      <c r="Q2791" s="6">
        <f t="shared" si="1292"/>
        <v>584.39863369205</v>
      </c>
      <c r="R2791" s="17">
        <v>584.39863369205</v>
      </c>
      <c r="S2791" s="6">
        <f t="shared" si="1307"/>
        <v>30.911192436844999</v>
      </c>
      <c r="T2791" s="6">
        <f t="shared" si="1308"/>
        <v>615.309826128895</v>
      </c>
      <c r="U2791" s="17">
        <v>118.64073081031501</v>
      </c>
      <c r="V2791" s="6">
        <f t="shared" si="1309"/>
        <v>106.97086089069801</v>
      </c>
      <c r="W2791" s="6">
        <f t="shared" si="1293"/>
        <v>106.97086089069801</v>
      </c>
      <c r="X2791" s="17">
        <v>106.97086089069801</v>
      </c>
      <c r="Y2791" s="6">
        <f t="shared" si="1310"/>
        <v>11.669869919617</v>
      </c>
      <c r="Z2791" s="6">
        <f t="shared" si="1311"/>
        <v>118.64073081031501</v>
      </c>
      <c r="AA2791" s="17">
        <v>3203.2395189937201</v>
      </c>
      <c r="AB2791" s="6">
        <f t="shared" si="1321"/>
        <v>2986.1763894596102</v>
      </c>
      <c r="AC2791" s="6">
        <f t="shared" si="1294"/>
        <v>2986.1763894596102</v>
      </c>
      <c r="AD2791" s="17">
        <v>3029.0997737214302</v>
      </c>
      <c r="AE2791" s="6">
        <f t="shared" si="1312"/>
        <v>174.13974527228993</v>
      </c>
      <c r="AF2791" s="17">
        <v>2986.1763894596102</v>
      </c>
      <c r="AG2791" s="6">
        <f t="shared" si="1313"/>
        <v>42.923384261820047</v>
      </c>
      <c r="AH2791" s="6">
        <f t="shared" si="1295"/>
        <v>42.923384261820047</v>
      </c>
      <c r="AI2791" s="6">
        <f t="shared" si="1314"/>
        <v>3203.2395189937201</v>
      </c>
      <c r="AJ2791" s="17">
        <v>182.41211403334</v>
      </c>
      <c r="AK2791" s="6">
        <f t="shared" si="1315"/>
        <v>146.82890773676601</v>
      </c>
      <c r="AL2791" s="6">
        <f t="shared" si="1296"/>
        <v>146.82890773676601</v>
      </c>
      <c r="AM2791" s="17">
        <v>146.82890773676601</v>
      </c>
      <c r="AN2791" s="6">
        <f t="shared" si="1316"/>
        <v>35.583206296573991</v>
      </c>
      <c r="AO2791" s="6">
        <f t="shared" si="1317"/>
        <v>182.41211403334</v>
      </c>
      <c r="AP2791" s="17">
        <v>4015.5355833480999</v>
      </c>
      <c r="AQ2791" s="6">
        <f t="shared" si="1318"/>
        <v>4015.5355833480953</v>
      </c>
      <c r="AR2791" s="17">
        <v>1448.4285140842401</v>
      </c>
      <c r="AS2791" s="6">
        <f t="shared" si="1297"/>
        <v>1448.4285140842401</v>
      </c>
      <c r="AT2791" s="17">
        <v>1508.6555962719001</v>
      </c>
      <c r="AU2791" s="6">
        <f t="shared" si="1298"/>
        <v>1508.6555962719001</v>
      </c>
      <c r="AV2791" s="17">
        <v>679.43158961098504</v>
      </c>
      <c r="AW2791" s="6">
        <f t="shared" si="1299"/>
        <v>679.43158961098504</v>
      </c>
      <c r="AX2791" s="17">
        <v>379.01988338096999</v>
      </c>
      <c r="AY2791" s="6">
        <f t="shared" si="1300"/>
        <v>379.01988338096999</v>
      </c>
      <c r="AZ2791" s="20">
        <v>234818622.06135601</v>
      </c>
      <c r="BA2791" s="20">
        <v>1327578303.4638901</v>
      </c>
      <c r="BB2791" s="20">
        <v>167885552.717702</v>
      </c>
      <c r="BC2791" s="20">
        <v>21717521.757043999</v>
      </c>
      <c r="BD2791" s="19">
        <f t="shared" si="1301"/>
        <v>1751.999999999992</v>
      </c>
      <c r="BE2791" s="18">
        <v>60.824355123606402</v>
      </c>
      <c r="BF2791" s="20">
        <v>234011.57226489301</v>
      </c>
      <c r="BG2791" s="20">
        <v>13816.564760310001</v>
      </c>
      <c r="BH2791" s="19">
        <f t="shared" si="1319"/>
        <v>17.370412115933036</v>
      </c>
      <c r="BI2791" s="20">
        <v>1225.82883154562</v>
      </c>
      <c r="BJ2791">
        <v>198</v>
      </c>
      <c r="BK2791" s="22">
        <v>1216</v>
      </c>
      <c r="BL2791" s="22">
        <v>1844.76928</v>
      </c>
      <c r="BM2791" s="22">
        <v>304</v>
      </c>
      <c r="BN2791" s="22">
        <v>76</v>
      </c>
      <c r="BO2791">
        <v>0.26047996374495402</v>
      </c>
    </row>
    <row r="2792" spans="1:67" x14ac:dyDescent="0.2">
      <c r="A2792" s="27">
        <v>2791</v>
      </c>
      <c r="B2792" s="18">
        <v>927.09743562274002</v>
      </c>
      <c r="C2792" s="18">
        <v>752.4</v>
      </c>
      <c r="D2792">
        <v>400</v>
      </c>
      <c r="E2792">
        <v>1600</v>
      </c>
      <c r="F2792">
        <v>7</v>
      </c>
      <c r="G2792" s="23">
        <f t="shared" si="1302"/>
        <v>0.98850801966254109</v>
      </c>
      <c r="H2792">
        <v>100</v>
      </c>
      <c r="I2792" s="17">
        <v>237.771525165973</v>
      </c>
      <c r="J2792" s="6">
        <f t="shared" si="1303"/>
        <v>234.04860240488412</v>
      </c>
      <c r="K2792" s="6">
        <f t="shared" si="1320"/>
        <v>234.04860240488412</v>
      </c>
      <c r="L2792" s="6">
        <f t="shared" si="1304"/>
        <v>1</v>
      </c>
      <c r="M2792" s="6">
        <f t="shared" si="1305"/>
        <v>237.771525165973</v>
      </c>
      <c r="N2792" s="28">
        <v>99.999999999999901</v>
      </c>
      <c r="O2792" s="17">
        <v>644.67008989801695</v>
      </c>
      <c r="P2792" s="6">
        <f t="shared" si="1306"/>
        <v>612.28225666212904</v>
      </c>
      <c r="Q2792" s="6">
        <f t="shared" si="1292"/>
        <v>612.28225666212904</v>
      </c>
      <c r="R2792" s="17">
        <v>612.28225666212904</v>
      </c>
      <c r="S2792" s="6">
        <f t="shared" si="1307"/>
        <v>32.387833235887911</v>
      </c>
      <c r="T2792" s="6">
        <f t="shared" si="1308"/>
        <v>644.67008989801695</v>
      </c>
      <c r="U2792" s="17">
        <v>118.63508236781</v>
      </c>
      <c r="V2792" s="6">
        <f t="shared" si="1309"/>
        <v>106.96519499417001</v>
      </c>
      <c r="W2792" s="6">
        <f t="shared" si="1293"/>
        <v>106.96519499417001</v>
      </c>
      <c r="X2792" s="17">
        <v>106.96519499417001</v>
      </c>
      <c r="Y2792" s="6">
        <f t="shared" si="1310"/>
        <v>11.669887373639995</v>
      </c>
      <c r="Z2792" s="6">
        <f t="shared" si="1311"/>
        <v>118.63508236781</v>
      </c>
      <c r="AA2792" s="17">
        <v>3425.3686063213499</v>
      </c>
      <c r="AB2792" s="6">
        <f t="shared" si="1321"/>
        <v>3196.78955306739</v>
      </c>
      <c r="AC2792" s="6">
        <f t="shared" si="1294"/>
        <v>3196.78955306739</v>
      </c>
      <c r="AD2792" s="17">
        <v>3239.8557637863501</v>
      </c>
      <c r="AE2792" s="6">
        <f t="shared" si="1312"/>
        <v>185.51284253499989</v>
      </c>
      <c r="AF2792" s="17">
        <v>3196.78955306739</v>
      </c>
      <c r="AG2792" s="6">
        <f t="shared" si="1313"/>
        <v>43.066210718960065</v>
      </c>
      <c r="AH2792" s="6">
        <f t="shared" si="1295"/>
        <v>43.066210718960065</v>
      </c>
      <c r="AI2792" s="6">
        <f t="shared" si="1314"/>
        <v>3425.3686063213499</v>
      </c>
      <c r="AJ2792" s="17">
        <v>183.257541082317</v>
      </c>
      <c r="AK2792" s="6">
        <f t="shared" si="1315"/>
        <v>147.48594934651001</v>
      </c>
      <c r="AL2792" s="6">
        <f t="shared" si="1296"/>
        <v>147.48594934651001</v>
      </c>
      <c r="AM2792" s="17">
        <v>147.48594934651001</v>
      </c>
      <c r="AN2792" s="6">
        <f t="shared" si="1316"/>
        <v>35.771591735806993</v>
      </c>
      <c r="AO2792" s="6">
        <f t="shared" si="1317"/>
        <v>183.257541082317</v>
      </c>
      <c r="AP2792" s="17">
        <v>4100.5139250828897</v>
      </c>
      <c r="AQ2792" s="6">
        <f t="shared" si="1318"/>
        <v>4100.5139250828961</v>
      </c>
      <c r="AR2792" s="17">
        <v>1533.5466663627101</v>
      </c>
      <c r="AS2792" s="6">
        <f t="shared" si="1297"/>
        <v>1533.5466663627101</v>
      </c>
      <c r="AT2792" s="17">
        <v>1508.5734314250799</v>
      </c>
      <c r="AU2792" s="6">
        <f t="shared" si="1298"/>
        <v>1508.5734314250799</v>
      </c>
      <c r="AV2792" s="17">
        <v>679.39458620700896</v>
      </c>
      <c r="AW2792" s="6">
        <f t="shared" si="1299"/>
        <v>679.39458620700896</v>
      </c>
      <c r="AX2792" s="17">
        <v>378.99924108809699</v>
      </c>
      <c r="AY2792" s="6">
        <f t="shared" si="1300"/>
        <v>378.99924108809699</v>
      </c>
      <c r="AZ2792" s="20">
        <v>237316503.85191199</v>
      </c>
      <c r="BA2792" s="20">
        <v>1327578303.4638901</v>
      </c>
      <c r="BB2792" s="20">
        <v>166971243.30351201</v>
      </c>
      <c r="BC2792" s="20">
        <v>20133949.553210799</v>
      </c>
      <c r="BD2792" s="19">
        <f t="shared" si="1301"/>
        <v>1752.000000172525</v>
      </c>
      <c r="BE2792" s="18">
        <v>61.667105816519097</v>
      </c>
      <c r="BF2792" s="20">
        <v>216142.80560780101</v>
      </c>
      <c r="BG2792" s="20">
        <v>12761.5529533507</v>
      </c>
      <c r="BH2792" s="19">
        <f t="shared" si="1319"/>
        <v>16.044033944961615</v>
      </c>
      <c r="BI2792" s="20">
        <v>1297.9364098718299</v>
      </c>
      <c r="BJ2792">
        <v>198</v>
      </c>
      <c r="BK2792" s="22">
        <v>1216</v>
      </c>
      <c r="BL2792" s="22">
        <v>1844.76928</v>
      </c>
      <c r="BM2792" s="22">
        <v>304</v>
      </c>
      <c r="BN2792" s="22">
        <v>76</v>
      </c>
      <c r="BO2792">
        <v>0.25907137612537501</v>
      </c>
    </row>
    <row r="2793" spans="1:67" x14ac:dyDescent="0.2">
      <c r="A2793" s="27">
        <v>2792</v>
      </c>
      <c r="B2793" s="18">
        <v>978.60284871289196</v>
      </c>
      <c r="C2793" s="18">
        <v>752.4</v>
      </c>
      <c r="D2793">
        <v>400</v>
      </c>
      <c r="E2793">
        <v>1600</v>
      </c>
      <c r="F2793">
        <v>7</v>
      </c>
      <c r="G2793" s="23">
        <f t="shared" si="1302"/>
        <v>0.98919562642618097</v>
      </c>
      <c r="H2793">
        <v>100</v>
      </c>
      <c r="I2793" s="17">
        <v>242.52546591398001</v>
      </c>
      <c r="J2793" s="6">
        <f t="shared" si="1303"/>
        <v>238.77372939930541</v>
      </c>
      <c r="K2793" s="6">
        <f t="shared" si="1320"/>
        <v>238.77372939930541</v>
      </c>
      <c r="L2793" s="6">
        <f t="shared" si="1304"/>
        <v>1</v>
      </c>
      <c r="M2793" s="6">
        <f t="shared" si="1305"/>
        <v>242.52546591398001</v>
      </c>
      <c r="N2793" s="28">
        <v>100</v>
      </c>
      <c r="O2793" s="17">
        <v>674.01495452005202</v>
      </c>
      <c r="P2793" s="6">
        <f t="shared" si="1306"/>
        <v>640.15117449773095</v>
      </c>
      <c r="Q2793" s="6">
        <f t="shared" si="1292"/>
        <v>640.15117449773095</v>
      </c>
      <c r="R2793" s="17">
        <v>640.15117449773095</v>
      </c>
      <c r="S2793" s="6">
        <f t="shared" si="1307"/>
        <v>33.863780022321066</v>
      </c>
      <c r="T2793" s="6">
        <f t="shared" si="1308"/>
        <v>674.01495452005202</v>
      </c>
      <c r="U2793" s="17">
        <v>118.62938033107299</v>
      </c>
      <c r="V2793" s="6">
        <f t="shared" si="1309"/>
        <v>106.959504690713</v>
      </c>
      <c r="W2793" s="6">
        <f t="shared" si="1293"/>
        <v>106.959504690713</v>
      </c>
      <c r="X2793" s="17">
        <v>106.959504690713</v>
      </c>
      <c r="Y2793" s="6">
        <f t="shared" si="1310"/>
        <v>11.66987564035999</v>
      </c>
      <c r="Z2793" s="6">
        <f t="shared" si="1311"/>
        <v>118.62938033107299</v>
      </c>
      <c r="AA2793" s="17">
        <v>3638.1143553834499</v>
      </c>
      <c r="AB2793" s="6">
        <f t="shared" si="1321"/>
        <v>3398.8634932589498</v>
      </c>
      <c r="AC2793" s="6">
        <f t="shared" si="1294"/>
        <v>3398.8634932589498</v>
      </c>
      <c r="AD2793" s="17">
        <v>3441.6836809874699</v>
      </c>
      <c r="AE2793" s="6">
        <f t="shared" si="1312"/>
        <v>196.43067439598008</v>
      </c>
      <c r="AF2793" s="17">
        <v>3398.8634932589498</v>
      </c>
      <c r="AG2793" s="6">
        <f t="shared" si="1313"/>
        <v>42.820187728520068</v>
      </c>
      <c r="AH2793" s="6">
        <f t="shared" si="1295"/>
        <v>42.820187728520068</v>
      </c>
      <c r="AI2793" s="6">
        <f t="shared" si="1314"/>
        <v>3638.1143553834499</v>
      </c>
      <c r="AJ2793" s="17">
        <v>184.18097230076799</v>
      </c>
      <c r="AK2793" s="6">
        <f t="shared" si="1315"/>
        <v>148.20996184302601</v>
      </c>
      <c r="AL2793" s="6">
        <f t="shared" si="1296"/>
        <v>148.20996184302601</v>
      </c>
      <c r="AM2793" s="17">
        <v>148.20996184302601</v>
      </c>
      <c r="AN2793" s="6">
        <f t="shared" si="1316"/>
        <v>35.971010457741983</v>
      </c>
      <c r="AO2793" s="6">
        <f t="shared" si="1317"/>
        <v>184.18097230076799</v>
      </c>
      <c r="AP2793" s="17">
        <v>4185.4925000925396</v>
      </c>
      <c r="AQ2793" s="6">
        <f t="shared" si="1318"/>
        <v>4185.4925000925305</v>
      </c>
      <c r="AR2793" s="17">
        <v>1618.6592173762599</v>
      </c>
      <c r="AS2793" s="6">
        <f t="shared" si="1297"/>
        <v>1618.6592173762599</v>
      </c>
      <c r="AT2793" s="17">
        <v>1508.4946954617501</v>
      </c>
      <c r="AU2793" s="6">
        <f t="shared" si="1298"/>
        <v>1508.4946954617501</v>
      </c>
      <c r="AV2793" s="17">
        <v>679.35912702012797</v>
      </c>
      <c r="AW2793" s="6">
        <f t="shared" si="1299"/>
        <v>679.35912702012797</v>
      </c>
      <c r="AX2793" s="17">
        <v>378.979460234393</v>
      </c>
      <c r="AY2793" s="6">
        <f t="shared" si="1300"/>
        <v>378.979460234393</v>
      </c>
      <c r="AZ2793" s="20">
        <v>239450455.21593201</v>
      </c>
      <c r="BA2793" s="20">
        <v>1327578303.4638901</v>
      </c>
      <c r="BB2793" s="20">
        <v>166041978.81884</v>
      </c>
      <c r="BC2793" s="20">
        <v>18929262.5013308</v>
      </c>
      <c r="BD2793" s="19">
        <f t="shared" si="1301"/>
        <v>1751.999999999993</v>
      </c>
      <c r="BE2793" s="18">
        <v>62.4785391538542</v>
      </c>
      <c r="BF2793" s="20">
        <v>201056.00466086401</v>
      </c>
      <c r="BG2793" s="20">
        <v>11870.794601993101</v>
      </c>
      <c r="BH2793" s="19">
        <f t="shared" si="1319"/>
        <v>14.924157918946186</v>
      </c>
      <c r="BI2793" s="20">
        <v>1370.0439881980401</v>
      </c>
      <c r="BJ2793">
        <v>198</v>
      </c>
      <c r="BK2793" s="22">
        <v>1216</v>
      </c>
      <c r="BL2793" s="22">
        <v>1844.76928</v>
      </c>
      <c r="BM2793" s="22">
        <v>304</v>
      </c>
      <c r="BN2793" s="22">
        <v>76</v>
      </c>
      <c r="BO2793">
        <v>0.257639750394908</v>
      </c>
    </row>
    <row r="2794" spans="1:67" x14ac:dyDescent="0.2">
      <c r="A2794" s="27">
        <v>2793</v>
      </c>
      <c r="B2794" s="18">
        <v>1030.10826180304</v>
      </c>
      <c r="C2794" s="18">
        <v>752.4</v>
      </c>
      <c r="D2794">
        <v>400</v>
      </c>
      <c r="E2794">
        <v>1600</v>
      </c>
      <c r="F2794">
        <v>7</v>
      </c>
      <c r="G2794" s="23">
        <f t="shared" si="1302"/>
        <v>0.99004319436748123</v>
      </c>
      <c r="H2794">
        <v>100</v>
      </c>
      <c r="I2794" s="17">
        <v>247.27688409529799</v>
      </c>
      <c r="J2794" s="6">
        <f t="shared" si="1303"/>
        <v>242.97874011619876</v>
      </c>
      <c r="K2794" s="6">
        <f t="shared" si="1320"/>
        <v>242.97874011619876</v>
      </c>
      <c r="L2794" s="6">
        <f t="shared" si="1304"/>
        <v>1</v>
      </c>
      <c r="M2794" s="6">
        <f t="shared" si="1305"/>
        <v>247.27688409529799</v>
      </c>
      <c r="N2794" s="28">
        <v>100</v>
      </c>
      <c r="O2794" s="17">
        <v>703.39818984863905</v>
      </c>
      <c r="P2794" s="6">
        <f t="shared" si="1306"/>
        <v>668.05646040980503</v>
      </c>
      <c r="Q2794" s="6">
        <f t="shared" si="1292"/>
        <v>668.05646040980503</v>
      </c>
      <c r="R2794" s="17">
        <v>668.05646040980503</v>
      </c>
      <c r="S2794" s="6">
        <f t="shared" si="1307"/>
        <v>35.341729438834022</v>
      </c>
      <c r="T2794" s="6">
        <f t="shared" si="1308"/>
        <v>703.39818984863905</v>
      </c>
      <c r="U2794" s="17">
        <v>118.623966059306</v>
      </c>
      <c r="V2794" s="6">
        <f t="shared" si="1309"/>
        <v>106.95409629509101</v>
      </c>
      <c r="W2794" s="6">
        <f t="shared" si="1293"/>
        <v>106.95409629509101</v>
      </c>
      <c r="X2794" s="17">
        <v>106.95409629509101</v>
      </c>
      <c r="Y2794" s="6">
        <f t="shared" si="1310"/>
        <v>11.669869764214994</v>
      </c>
      <c r="Z2794" s="6">
        <f t="shared" si="1311"/>
        <v>118.623966059306</v>
      </c>
      <c r="AA2794" s="17">
        <v>3885.2502390929299</v>
      </c>
      <c r="AB2794" s="6">
        <f t="shared" si="1321"/>
        <v>3633.7983715433602</v>
      </c>
      <c r="AC2794" s="6">
        <f t="shared" si="1294"/>
        <v>3633.7983715433602</v>
      </c>
      <c r="AD2794" s="17">
        <v>3676.1285173281499</v>
      </c>
      <c r="AE2794" s="6">
        <f t="shared" si="1312"/>
        <v>209.12172176477998</v>
      </c>
      <c r="AF2794" s="17">
        <v>3633.7983715433602</v>
      </c>
      <c r="AG2794" s="6">
        <f t="shared" si="1313"/>
        <v>42.330145784789693</v>
      </c>
      <c r="AH2794" s="6">
        <f t="shared" si="1295"/>
        <v>42.330145784789693</v>
      </c>
      <c r="AI2794" s="6">
        <f t="shared" si="1314"/>
        <v>3885.2502390929299</v>
      </c>
      <c r="AJ2794" s="17">
        <v>184.862380041487</v>
      </c>
      <c r="AK2794" s="6">
        <f t="shared" si="1315"/>
        <v>148.74077926733</v>
      </c>
      <c r="AL2794" s="6">
        <f t="shared" si="1296"/>
        <v>148.74077926733</v>
      </c>
      <c r="AM2794" s="17">
        <v>148.74077926733</v>
      </c>
      <c r="AN2794" s="6">
        <f t="shared" si="1316"/>
        <v>36.121600774157002</v>
      </c>
      <c r="AO2794" s="6">
        <f t="shared" si="1317"/>
        <v>184.862380041487</v>
      </c>
      <c r="AP2794" s="17">
        <v>4270.4712940730396</v>
      </c>
      <c r="AQ2794" s="6">
        <f t="shared" si="1318"/>
        <v>4270.4712940730396</v>
      </c>
      <c r="AR2794" s="17">
        <v>1703.76651058428</v>
      </c>
      <c r="AS2794" s="6">
        <f t="shared" si="1297"/>
        <v>1703.76651058428</v>
      </c>
      <c r="AT2794" s="17">
        <v>1508.4191781290201</v>
      </c>
      <c r="AU2794" s="6">
        <f t="shared" si="1298"/>
        <v>1508.4191781290201</v>
      </c>
      <c r="AV2794" s="17">
        <v>679.325117361764</v>
      </c>
      <c r="AW2794" s="6">
        <f t="shared" si="1299"/>
        <v>679.325117361764</v>
      </c>
      <c r="AX2794" s="17">
        <v>378.96048799797597</v>
      </c>
      <c r="AY2794" s="6">
        <f t="shared" si="1300"/>
        <v>378.96048799797597</v>
      </c>
      <c r="AZ2794" s="20">
        <v>241460240.4896</v>
      </c>
      <c r="BA2794" s="20">
        <v>1327578303.4638901</v>
      </c>
      <c r="BB2794" s="20">
        <v>165517132.57833001</v>
      </c>
      <c r="BC2794" s="20">
        <v>17444323.4681728</v>
      </c>
      <c r="BD2794" s="19">
        <f t="shared" si="1301"/>
        <v>1751.999999999993</v>
      </c>
      <c r="BE2794" s="18">
        <v>63.252825516775303</v>
      </c>
      <c r="BF2794" s="20">
        <v>182591.71939455799</v>
      </c>
      <c r="BG2794" s="20">
        <v>10780.622049133301</v>
      </c>
      <c r="BH2794" s="19">
        <f t="shared" si="1319"/>
        <v>13.553575082389596</v>
      </c>
      <c r="BI2794" s="20">
        <v>1442.15156652426</v>
      </c>
      <c r="BJ2794">
        <v>198</v>
      </c>
      <c r="BK2794" s="22">
        <v>1216</v>
      </c>
      <c r="BL2794" s="22">
        <v>1844.76928</v>
      </c>
      <c r="BM2794" s="22">
        <v>304</v>
      </c>
      <c r="BN2794" s="22">
        <v>76</v>
      </c>
      <c r="BO2794">
        <v>0.25683116833376801</v>
      </c>
    </row>
    <row r="2795" spans="1:67" x14ac:dyDescent="0.2">
      <c r="A2795" s="27">
        <v>2794</v>
      </c>
      <c r="B2795" s="18">
        <v>20.602165236060799</v>
      </c>
      <c r="C2795" s="18">
        <v>801.8</v>
      </c>
      <c r="D2795">
        <v>400</v>
      </c>
      <c r="E2795">
        <v>1600</v>
      </c>
      <c r="F2795">
        <v>7</v>
      </c>
      <c r="G2795" s="23">
        <f t="shared" si="1302"/>
        <v>0.91665439289267991</v>
      </c>
      <c r="H2795">
        <v>100</v>
      </c>
      <c r="I2795" s="17">
        <v>164.00940817297899</v>
      </c>
      <c r="J2795" s="6">
        <f t="shared" si="1303"/>
        <v>163.33548801974001</v>
      </c>
      <c r="K2795" s="6">
        <f t="shared" si="1320"/>
        <v>163.33548801974001</v>
      </c>
      <c r="L2795" s="6">
        <f t="shared" si="1304"/>
        <v>1</v>
      </c>
      <c r="M2795" s="6">
        <f t="shared" si="1305"/>
        <v>164.00940817297899</v>
      </c>
      <c r="N2795" s="28">
        <v>100</v>
      </c>
      <c r="O2795" s="17">
        <v>184.87543493622499</v>
      </c>
      <c r="P2795" s="6">
        <f t="shared" si="1306"/>
        <v>175.59928674179801</v>
      </c>
      <c r="Q2795" s="6">
        <f t="shared" si="1292"/>
        <v>175.59928674179801</v>
      </c>
      <c r="R2795" s="17">
        <v>175.59928674179801</v>
      </c>
      <c r="S2795" s="6">
        <f t="shared" si="1307"/>
        <v>9.2761481944269804</v>
      </c>
      <c r="T2795" s="6">
        <f t="shared" si="1308"/>
        <v>184.87543493622499</v>
      </c>
      <c r="U2795" s="17">
        <v>125.067209491448</v>
      </c>
      <c r="V2795" s="6">
        <f t="shared" si="1309"/>
        <v>112.779548025634</v>
      </c>
      <c r="W2795" s="6">
        <f t="shared" si="1293"/>
        <v>112.779548025634</v>
      </c>
      <c r="X2795" s="17">
        <v>112.779548025634</v>
      </c>
      <c r="Y2795" s="6">
        <f t="shared" si="1310"/>
        <v>12.287661465813997</v>
      </c>
      <c r="Z2795" s="6">
        <f t="shared" si="1311"/>
        <v>125.067209491448</v>
      </c>
      <c r="AA2795" s="17">
        <v>568.10565815300504</v>
      </c>
      <c r="AB2795" s="6">
        <f t="shared" si="1321"/>
        <v>481.19921204491902</v>
      </c>
      <c r="AC2795" s="6">
        <f t="shared" si="1294"/>
        <v>481.19921204491902</v>
      </c>
      <c r="AD2795" s="17">
        <v>528.42591691245696</v>
      </c>
      <c r="AE2795" s="6">
        <f t="shared" si="1312"/>
        <v>39.679741240548083</v>
      </c>
      <c r="AF2795" s="17">
        <v>481.19921204491902</v>
      </c>
      <c r="AG2795" s="6">
        <f t="shared" si="1313"/>
        <v>47.226704867537933</v>
      </c>
      <c r="AH2795" s="6">
        <f t="shared" si="1295"/>
        <v>47.226704867537933</v>
      </c>
      <c r="AI2795" s="6">
        <f t="shared" si="1314"/>
        <v>568.10565815300504</v>
      </c>
      <c r="AJ2795" s="17">
        <v>130.095659705195</v>
      </c>
      <c r="AK2795" s="6">
        <f t="shared" si="1315"/>
        <v>105.44425533208999</v>
      </c>
      <c r="AL2795" s="6">
        <f t="shared" si="1296"/>
        <v>105.44425533208999</v>
      </c>
      <c r="AM2795" s="17">
        <v>105.44425533208999</v>
      </c>
      <c r="AN2795" s="6">
        <f t="shared" si="1316"/>
        <v>24.651404373105009</v>
      </c>
      <c r="AO2795" s="6">
        <f t="shared" si="1317"/>
        <v>130.095659705195</v>
      </c>
      <c r="AP2795" s="17">
        <v>2703.73513680928</v>
      </c>
      <c r="AQ2795" s="6">
        <f t="shared" si="1318"/>
        <v>2703.7351368092823</v>
      </c>
      <c r="AR2795" s="17">
        <v>34.124773071131301</v>
      </c>
      <c r="AS2795" s="6">
        <f t="shared" si="1297"/>
        <v>34.124773071131301</v>
      </c>
      <c r="AT2795" s="17">
        <v>1609.78919977592</v>
      </c>
      <c r="AU2795" s="6">
        <f t="shared" si="1298"/>
        <v>1609.78919977592</v>
      </c>
      <c r="AV2795" s="17">
        <v>680.31080924169703</v>
      </c>
      <c r="AW2795" s="6">
        <f t="shared" si="1299"/>
        <v>680.31080924169703</v>
      </c>
      <c r="AX2795" s="17">
        <v>379.510354720534</v>
      </c>
      <c r="AY2795" s="6">
        <f t="shared" si="1300"/>
        <v>379.510354720534</v>
      </c>
      <c r="AZ2795" s="20">
        <v>18868013.194595601</v>
      </c>
      <c r="BA2795" s="20">
        <v>1343611783.7602701</v>
      </c>
      <c r="BB2795" s="20">
        <v>243498715.809811</v>
      </c>
      <c r="BC2795" s="20">
        <v>146021505.144692</v>
      </c>
      <c r="BD2795" s="19">
        <f t="shared" si="1301"/>
        <v>1752.0000179093686</v>
      </c>
      <c r="BE2795" s="18">
        <v>44.141055188151398</v>
      </c>
      <c r="BF2795" s="20">
        <v>1727267.49722677</v>
      </c>
      <c r="BG2795" s="20">
        <v>101981.722539764</v>
      </c>
      <c r="BH2795" s="19">
        <f t="shared" si="1319"/>
        <v>128.21309503711569</v>
      </c>
      <c r="BI2795" s="20">
        <v>28.8430313304852</v>
      </c>
      <c r="BJ2795">
        <v>211</v>
      </c>
      <c r="BK2795" s="22">
        <v>1216</v>
      </c>
      <c r="BL2795" s="22">
        <v>1844.76928</v>
      </c>
      <c r="BM2795" s="22">
        <v>304</v>
      </c>
      <c r="BN2795" s="22">
        <v>76</v>
      </c>
      <c r="BO2795">
        <v>0.37683932633109801</v>
      </c>
    </row>
    <row r="2796" spans="1:67" x14ac:dyDescent="0.2">
      <c r="A2796" s="27">
        <v>2795</v>
      </c>
      <c r="B2796" s="18">
        <v>51.505413090152203</v>
      </c>
      <c r="C2796" s="18">
        <v>801.8</v>
      </c>
      <c r="D2796">
        <v>400</v>
      </c>
      <c r="E2796">
        <v>1600</v>
      </c>
      <c r="F2796">
        <v>7</v>
      </c>
      <c r="G2796" s="23">
        <f t="shared" si="1302"/>
        <v>0.92527477060514096</v>
      </c>
      <c r="H2796">
        <v>100</v>
      </c>
      <c r="I2796" s="17">
        <v>166.31183259245799</v>
      </c>
      <c r="J2796" s="6">
        <f t="shared" si="1303"/>
        <v>165.52152997707881</v>
      </c>
      <c r="K2796" s="6">
        <f t="shared" si="1320"/>
        <v>165.52152997707881</v>
      </c>
      <c r="L2796" s="6">
        <f t="shared" si="1304"/>
        <v>1</v>
      </c>
      <c r="M2796" s="6">
        <f t="shared" si="1305"/>
        <v>166.31183259245799</v>
      </c>
      <c r="N2796" s="28">
        <v>100</v>
      </c>
      <c r="O2796" s="17">
        <v>191.464944463107</v>
      </c>
      <c r="P2796" s="6">
        <f t="shared" si="1306"/>
        <v>181.85748965724699</v>
      </c>
      <c r="Q2796" s="6">
        <f t="shared" si="1292"/>
        <v>181.85748965724699</v>
      </c>
      <c r="R2796" s="17">
        <v>181.85748965724699</v>
      </c>
      <c r="S2796" s="6">
        <f t="shared" si="1307"/>
        <v>9.6074548058600158</v>
      </c>
      <c r="T2796" s="6">
        <f t="shared" si="1308"/>
        <v>191.464944463107</v>
      </c>
      <c r="U2796" s="17">
        <v>125.059172836088</v>
      </c>
      <c r="V2796" s="6">
        <f t="shared" si="1309"/>
        <v>112.771478744389</v>
      </c>
      <c r="W2796" s="6">
        <f t="shared" si="1293"/>
        <v>112.771478744389</v>
      </c>
      <c r="X2796" s="17">
        <v>112.771478744389</v>
      </c>
      <c r="Y2796" s="6">
        <f t="shared" si="1310"/>
        <v>12.287694091698995</v>
      </c>
      <c r="Z2796" s="6">
        <f t="shared" si="1311"/>
        <v>125.059172836088</v>
      </c>
      <c r="AA2796" s="17">
        <v>623.938737637185</v>
      </c>
      <c r="AB2796" s="6">
        <f t="shared" si="1321"/>
        <v>534.63424888794805</v>
      </c>
      <c r="AC2796" s="6">
        <f t="shared" si="1294"/>
        <v>534.63424888794805</v>
      </c>
      <c r="AD2796" s="17">
        <v>581.48953022350997</v>
      </c>
      <c r="AE2796" s="6">
        <f t="shared" si="1312"/>
        <v>42.449207413675026</v>
      </c>
      <c r="AF2796" s="17">
        <v>534.63424888794805</v>
      </c>
      <c r="AG2796" s="6">
        <f t="shared" si="1313"/>
        <v>46.855281335561926</v>
      </c>
      <c r="AH2796" s="6">
        <f t="shared" si="1295"/>
        <v>46.855281335561926</v>
      </c>
      <c r="AI2796" s="6">
        <f t="shared" si="1314"/>
        <v>623.938737637185</v>
      </c>
      <c r="AJ2796" s="17">
        <v>136.08033176692501</v>
      </c>
      <c r="AK2796" s="6">
        <f t="shared" si="1315"/>
        <v>110.253995050303</v>
      </c>
      <c r="AL2796" s="6">
        <f t="shared" si="1296"/>
        <v>110.253995050303</v>
      </c>
      <c r="AM2796" s="17">
        <v>110.253995050303</v>
      </c>
      <c r="AN2796" s="6">
        <f t="shared" si="1316"/>
        <v>25.826336716622009</v>
      </c>
      <c r="AO2796" s="6">
        <f t="shared" si="1317"/>
        <v>136.08033176692501</v>
      </c>
      <c r="AP2796" s="17">
        <v>2754.7178697998302</v>
      </c>
      <c r="AQ2796" s="6">
        <f t="shared" si="1318"/>
        <v>2754.7178697998243</v>
      </c>
      <c r="AR2796" s="17">
        <v>85.305602179963699</v>
      </c>
      <c r="AS2796" s="6">
        <f t="shared" si="1297"/>
        <v>85.305602179963699</v>
      </c>
      <c r="AT2796" s="17">
        <v>1609.6697467665699</v>
      </c>
      <c r="AU2796" s="6">
        <f t="shared" si="1298"/>
        <v>1609.6697467665699</v>
      </c>
      <c r="AV2796" s="17">
        <v>680.26032736899697</v>
      </c>
      <c r="AW2796" s="6">
        <f t="shared" si="1299"/>
        <v>680.26032736899697</v>
      </c>
      <c r="AX2796" s="17">
        <v>379.48219348429399</v>
      </c>
      <c r="AY2796" s="6">
        <f t="shared" si="1300"/>
        <v>379.48219348429399</v>
      </c>
      <c r="AZ2796" s="20">
        <v>45491105.610221997</v>
      </c>
      <c r="BA2796" s="20">
        <v>1343621711.2627599</v>
      </c>
      <c r="BB2796" s="20">
        <v>231968581.22722301</v>
      </c>
      <c r="BC2796" s="20">
        <v>130918601.899793</v>
      </c>
      <c r="BD2796" s="19">
        <f t="shared" si="1301"/>
        <v>1751.999999999998</v>
      </c>
      <c r="BE2796" s="18">
        <v>44.875407700028198</v>
      </c>
      <c r="BF2796" s="20">
        <v>1534252.34044087</v>
      </c>
      <c r="BG2796" s="20">
        <v>90585.677516678406</v>
      </c>
      <c r="BH2796" s="19">
        <f t="shared" si="1319"/>
        <v>113.88580139586038</v>
      </c>
      <c r="BI2796" s="20">
        <v>72.107578326213101</v>
      </c>
      <c r="BJ2796">
        <v>211</v>
      </c>
      <c r="BK2796" s="22">
        <v>1216</v>
      </c>
      <c r="BL2796" s="22">
        <v>1844.76928</v>
      </c>
      <c r="BM2796" s="22">
        <v>304</v>
      </c>
      <c r="BN2796" s="22">
        <v>76</v>
      </c>
      <c r="BO2796">
        <v>0.35912084385653598</v>
      </c>
    </row>
    <row r="2797" spans="1:67" x14ac:dyDescent="0.2">
      <c r="A2797" s="27">
        <v>2796</v>
      </c>
      <c r="B2797" s="18">
        <v>154.516239270456</v>
      </c>
      <c r="C2797" s="18">
        <v>801.8</v>
      </c>
      <c r="D2797">
        <v>400</v>
      </c>
      <c r="E2797">
        <v>1600</v>
      </c>
      <c r="F2797">
        <v>7</v>
      </c>
      <c r="G2797" s="23">
        <f t="shared" si="1302"/>
        <v>0.94735972221875542</v>
      </c>
      <c r="H2797">
        <v>100</v>
      </c>
      <c r="I2797" s="17">
        <v>174.40331242105901</v>
      </c>
      <c r="J2797" s="6">
        <f t="shared" si="1303"/>
        <v>173.34424639611339</v>
      </c>
      <c r="K2797" s="6">
        <f t="shared" si="1320"/>
        <v>173.34424639611339</v>
      </c>
      <c r="L2797" s="6">
        <f t="shared" si="1304"/>
        <v>1</v>
      </c>
      <c r="M2797" s="6">
        <f t="shared" si="1305"/>
        <v>174.40331242105901</v>
      </c>
      <c r="N2797" s="28">
        <v>100</v>
      </c>
      <c r="O2797" s="17">
        <v>219.837891274144</v>
      </c>
      <c r="P2797" s="6">
        <f t="shared" si="1306"/>
        <v>208.80433128736499</v>
      </c>
      <c r="Q2797" s="6">
        <f t="shared" si="1292"/>
        <v>208.80433128736499</v>
      </c>
      <c r="R2797" s="17">
        <v>208.80433128736499</v>
      </c>
      <c r="S2797" s="6">
        <f t="shared" si="1307"/>
        <v>11.033559986779011</v>
      </c>
      <c r="T2797" s="6">
        <f t="shared" si="1308"/>
        <v>219.837891274144</v>
      </c>
      <c r="U2797" s="17">
        <v>125.030143159056</v>
      </c>
      <c r="V2797" s="6">
        <f t="shared" si="1309"/>
        <v>112.74277592401801</v>
      </c>
      <c r="W2797" s="6">
        <f t="shared" si="1293"/>
        <v>112.74277592401801</v>
      </c>
      <c r="X2797" s="17">
        <v>112.74277592401801</v>
      </c>
      <c r="Y2797" s="6">
        <f t="shared" si="1310"/>
        <v>12.287367235037991</v>
      </c>
      <c r="Z2797" s="6">
        <f t="shared" si="1311"/>
        <v>125.030143159056</v>
      </c>
      <c r="AA2797" s="17">
        <v>852.62061249187798</v>
      </c>
      <c r="AB2797" s="6">
        <f t="shared" si="1321"/>
        <v>752.20858383297605</v>
      </c>
      <c r="AC2797" s="6">
        <f t="shared" si="1294"/>
        <v>752.20858383297605</v>
      </c>
      <c r="AD2797" s="17">
        <v>798.60051394165203</v>
      </c>
      <c r="AE2797" s="6">
        <f t="shared" si="1312"/>
        <v>54.020098550225953</v>
      </c>
      <c r="AF2797" s="17">
        <v>752.20858383297605</v>
      </c>
      <c r="AG2797" s="6">
        <f t="shared" si="1313"/>
        <v>46.391930108675979</v>
      </c>
      <c r="AH2797" s="6">
        <f t="shared" si="1295"/>
        <v>46.391930108675979</v>
      </c>
      <c r="AI2797" s="6">
        <f t="shared" si="1314"/>
        <v>852.62061249187798</v>
      </c>
      <c r="AJ2797" s="17">
        <v>157.03927723739</v>
      </c>
      <c r="AK2797" s="6">
        <f t="shared" si="1315"/>
        <v>126.97455056206999</v>
      </c>
      <c r="AL2797" s="6">
        <f t="shared" si="1296"/>
        <v>126.97455056206999</v>
      </c>
      <c r="AM2797" s="17">
        <v>126.97455056206999</v>
      </c>
      <c r="AN2797" s="6">
        <f t="shared" si="1316"/>
        <v>30.064726675320003</v>
      </c>
      <c r="AO2797" s="6">
        <f t="shared" si="1317"/>
        <v>157.03927723739</v>
      </c>
      <c r="AP2797" s="17">
        <v>2924.6623105725898</v>
      </c>
      <c r="AQ2797" s="6">
        <f t="shared" si="1318"/>
        <v>2924.6623105725844</v>
      </c>
      <c r="AR2797" s="17">
        <v>255.858476005575</v>
      </c>
      <c r="AS2797" s="6">
        <f t="shared" si="1297"/>
        <v>255.858476005575</v>
      </c>
      <c r="AT2797" s="17">
        <v>1609.3028584106601</v>
      </c>
      <c r="AU2797" s="6">
        <f t="shared" si="1298"/>
        <v>1609.3028584106601</v>
      </c>
      <c r="AV2797" s="17">
        <v>680.10527718333105</v>
      </c>
      <c r="AW2797" s="6">
        <f t="shared" si="1299"/>
        <v>680.10527718333105</v>
      </c>
      <c r="AX2797" s="17">
        <v>379.395698973018</v>
      </c>
      <c r="AY2797" s="6">
        <f t="shared" si="1300"/>
        <v>379.395698973018</v>
      </c>
      <c r="AZ2797" s="20">
        <v>118233339.858716</v>
      </c>
      <c r="BA2797" s="20">
        <v>1343651025.7297299</v>
      </c>
      <c r="BB2797" s="20">
        <v>197889867.738803</v>
      </c>
      <c r="BC2797" s="20">
        <v>92225766.672739893</v>
      </c>
      <c r="BD2797" s="19">
        <f t="shared" si="1301"/>
        <v>1751.9999999999889</v>
      </c>
      <c r="BE2797" s="18">
        <v>47.457917909900502</v>
      </c>
      <c r="BF2797" s="20">
        <v>1064221.12116068</v>
      </c>
      <c r="BG2797" s="20">
        <v>62833.986787465503</v>
      </c>
      <c r="BH2797" s="19">
        <f t="shared" si="1319"/>
        <v>78.995920065508386</v>
      </c>
      <c r="BI2797" s="20">
        <v>216.32273497863901</v>
      </c>
      <c r="BJ2797">
        <v>211</v>
      </c>
      <c r="BK2797" s="22">
        <v>1216</v>
      </c>
      <c r="BL2797" s="22">
        <v>1844.76928</v>
      </c>
      <c r="BM2797" s="22">
        <v>304</v>
      </c>
      <c r="BN2797" s="22">
        <v>76</v>
      </c>
      <c r="BO2797">
        <v>0.30673179909820802</v>
      </c>
    </row>
    <row r="2798" spans="1:67" x14ac:dyDescent="0.2">
      <c r="A2798" s="27">
        <v>2797</v>
      </c>
      <c r="B2798" s="18">
        <v>206.02165236060799</v>
      </c>
      <c r="C2798" s="18">
        <v>801.8</v>
      </c>
      <c r="D2798">
        <v>400</v>
      </c>
      <c r="E2798">
        <v>1600</v>
      </c>
      <c r="F2798">
        <v>7</v>
      </c>
      <c r="G2798" s="23">
        <f t="shared" si="1302"/>
        <v>0.95510039523407675</v>
      </c>
      <c r="H2798">
        <v>100</v>
      </c>
      <c r="I2798" s="17">
        <v>178.652857646673</v>
      </c>
      <c r="J2798" s="6">
        <f t="shared" si="1303"/>
        <v>177.47849919262106</v>
      </c>
      <c r="K2798" s="6">
        <f t="shared" si="1320"/>
        <v>177.47849919262106</v>
      </c>
      <c r="L2798" s="6">
        <f t="shared" si="1304"/>
        <v>1</v>
      </c>
      <c r="M2798" s="6">
        <f t="shared" si="1305"/>
        <v>178.652857646673</v>
      </c>
      <c r="N2798" s="28">
        <v>100</v>
      </c>
      <c r="O2798" s="17">
        <v>242.14229166760799</v>
      </c>
      <c r="P2798" s="6">
        <f t="shared" si="1306"/>
        <v>229.98808424518299</v>
      </c>
      <c r="Q2798" s="6">
        <f t="shared" si="1292"/>
        <v>229.98808424518299</v>
      </c>
      <c r="R2798" s="17">
        <v>229.98808424518299</v>
      </c>
      <c r="S2798" s="6">
        <f t="shared" si="1307"/>
        <v>12.154207422425003</v>
      </c>
      <c r="T2798" s="6">
        <f t="shared" si="1308"/>
        <v>242.14229166760799</v>
      </c>
      <c r="U2798" s="17">
        <v>125.019849637937</v>
      </c>
      <c r="V2798" s="6">
        <f t="shared" si="1309"/>
        <v>112.732342154032</v>
      </c>
      <c r="W2798" s="6">
        <f t="shared" si="1293"/>
        <v>112.732342154032</v>
      </c>
      <c r="X2798" s="17">
        <v>112.732342154032</v>
      </c>
      <c r="Y2798" s="6">
        <f t="shared" si="1310"/>
        <v>12.287507483905003</v>
      </c>
      <c r="Z2798" s="6">
        <f t="shared" si="1311"/>
        <v>125.019849637937</v>
      </c>
      <c r="AA2798" s="17">
        <v>985.392446946733</v>
      </c>
      <c r="AB2798" s="6">
        <f t="shared" si="1321"/>
        <v>878.88117348147398</v>
      </c>
      <c r="AC2798" s="6">
        <f t="shared" si="1294"/>
        <v>878.88117348147398</v>
      </c>
      <c r="AD2798" s="17">
        <v>924.64554378804496</v>
      </c>
      <c r="AE2798" s="6">
        <f t="shared" si="1312"/>
        <v>60.746903158688042</v>
      </c>
      <c r="AF2798" s="17">
        <v>878.88117348147398</v>
      </c>
      <c r="AG2798" s="6">
        <f t="shared" si="1313"/>
        <v>45.764370306570981</v>
      </c>
      <c r="AH2798" s="6">
        <f t="shared" si="1295"/>
        <v>45.764370306570981</v>
      </c>
      <c r="AI2798" s="6">
        <f t="shared" si="1314"/>
        <v>985.392446946733</v>
      </c>
      <c r="AJ2798" s="17">
        <v>165.336303325697</v>
      </c>
      <c r="AK2798" s="6">
        <f t="shared" si="1315"/>
        <v>133.58161877427401</v>
      </c>
      <c r="AL2798" s="6">
        <f t="shared" si="1296"/>
        <v>133.58161877427401</v>
      </c>
      <c r="AM2798" s="17">
        <v>133.58161877427401</v>
      </c>
      <c r="AN2798" s="6">
        <f t="shared" si="1316"/>
        <v>31.754684551422997</v>
      </c>
      <c r="AO2798" s="6">
        <f t="shared" si="1317"/>
        <v>165.336303325697</v>
      </c>
      <c r="AP2798" s="17">
        <v>3009.6355616425399</v>
      </c>
      <c r="AQ2798" s="6">
        <f t="shared" si="1318"/>
        <v>3009.6355616425426</v>
      </c>
      <c r="AR2798" s="17">
        <v>341.10917003093698</v>
      </c>
      <c r="AS2798" s="6">
        <f t="shared" si="1297"/>
        <v>341.10917003093698</v>
      </c>
      <c r="AT2798" s="17">
        <v>1609.1355588379499</v>
      </c>
      <c r="AU2798" s="6">
        <f t="shared" si="1298"/>
        <v>1609.1355588379499</v>
      </c>
      <c r="AV2798" s="17">
        <v>680.03457494000895</v>
      </c>
      <c r="AW2798" s="6">
        <f t="shared" si="1299"/>
        <v>680.03457494000895</v>
      </c>
      <c r="AX2798" s="17">
        <v>379.35625783364702</v>
      </c>
      <c r="AY2798" s="6">
        <f t="shared" si="1300"/>
        <v>379.35625783364702</v>
      </c>
      <c r="AZ2798" s="20">
        <v>142373187.673298</v>
      </c>
      <c r="BA2798" s="20">
        <v>1343644243.41694</v>
      </c>
      <c r="BB2798" s="20">
        <v>187318461.35985801</v>
      </c>
      <c r="BC2798" s="20">
        <v>78664107.549897298</v>
      </c>
      <c r="BD2798" s="19">
        <f t="shared" si="1301"/>
        <v>1751.9999999999934</v>
      </c>
      <c r="BE2798" s="18">
        <v>48.759492360902399</v>
      </c>
      <c r="BF2798" s="20">
        <v>898153.93553553498</v>
      </c>
      <c r="BG2798" s="20">
        <v>53029.010039755602</v>
      </c>
      <c r="BH2798" s="19">
        <f t="shared" si="1319"/>
        <v>66.668942278372597</v>
      </c>
      <c r="BI2798" s="20">
        <v>288.43031330485201</v>
      </c>
      <c r="BJ2798">
        <v>211</v>
      </c>
      <c r="BK2798" s="22">
        <v>1216</v>
      </c>
      <c r="BL2798" s="22">
        <v>1844.76928</v>
      </c>
      <c r="BM2798" s="22">
        <v>304</v>
      </c>
      <c r="BN2798" s="22">
        <v>76</v>
      </c>
      <c r="BO2798">
        <v>0.290468020890295</v>
      </c>
    </row>
    <row r="2799" spans="1:67" x14ac:dyDescent="0.2">
      <c r="A2799" s="27">
        <v>2798</v>
      </c>
      <c r="B2799" s="18">
        <v>257.52706545076097</v>
      </c>
      <c r="C2799" s="18">
        <v>801.8</v>
      </c>
      <c r="D2799">
        <v>400</v>
      </c>
      <c r="E2799">
        <v>1600</v>
      </c>
      <c r="F2799">
        <v>7</v>
      </c>
      <c r="G2799" s="23">
        <f t="shared" si="1302"/>
        <v>0.96140664075693971</v>
      </c>
      <c r="H2799">
        <v>100</v>
      </c>
      <c r="I2799" s="17">
        <v>183.02241756505799</v>
      </c>
      <c r="J2799" s="6">
        <f t="shared" si="1303"/>
        <v>181.65634343587172</v>
      </c>
      <c r="K2799" s="6">
        <f t="shared" si="1320"/>
        <v>181.65634343587172</v>
      </c>
      <c r="L2799" s="6">
        <f t="shared" si="1304"/>
        <v>1</v>
      </c>
      <c r="M2799" s="6">
        <f t="shared" si="1305"/>
        <v>183.02241756505799</v>
      </c>
      <c r="N2799" s="28">
        <v>100</v>
      </c>
      <c r="O2799" s="17">
        <v>271.65616169178003</v>
      </c>
      <c r="P2799" s="6">
        <f t="shared" si="1306"/>
        <v>258.01925090255497</v>
      </c>
      <c r="Q2799" s="6">
        <f t="shared" si="1292"/>
        <v>258.01925090255497</v>
      </c>
      <c r="R2799" s="17">
        <v>258.01925090255497</v>
      </c>
      <c r="S2799" s="6">
        <f t="shared" si="1307"/>
        <v>13.636910789225055</v>
      </c>
      <c r="T2799" s="6">
        <f t="shared" si="1308"/>
        <v>271.65616169178003</v>
      </c>
      <c r="U2799" s="17">
        <v>125.005900103787</v>
      </c>
      <c r="V2799" s="6">
        <f t="shared" si="1309"/>
        <v>112.718677373749</v>
      </c>
      <c r="W2799" s="6">
        <f t="shared" si="1293"/>
        <v>112.718677373749</v>
      </c>
      <c r="X2799" s="17">
        <v>112.718677373749</v>
      </c>
      <c r="Y2799" s="6">
        <f t="shared" si="1310"/>
        <v>12.287222730037996</v>
      </c>
      <c r="Z2799" s="6">
        <f t="shared" si="1311"/>
        <v>125.005900103787</v>
      </c>
      <c r="AA2799" s="17">
        <v>1130.53109729833</v>
      </c>
      <c r="AB2799" s="6">
        <f t="shared" si="1321"/>
        <v>1016.96106995805</v>
      </c>
      <c r="AC2799" s="6">
        <f t="shared" si="1294"/>
        <v>1016.96106995805</v>
      </c>
      <c r="AD2799" s="17">
        <v>1062.40094930536</v>
      </c>
      <c r="AE2799" s="6">
        <f t="shared" si="1312"/>
        <v>68.130147992970024</v>
      </c>
      <c r="AF2799" s="17">
        <v>1016.96106995805</v>
      </c>
      <c r="AG2799" s="6">
        <f t="shared" si="1313"/>
        <v>45.439879347310011</v>
      </c>
      <c r="AH2799" s="6">
        <f t="shared" si="1295"/>
        <v>45.439879347310011</v>
      </c>
      <c r="AI2799" s="6">
        <f t="shared" si="1314"/>
        <v>1130.5310972983302</v>
      </c>
      <c r="AJ2799" s="17">
        <v>169.28827671897301</v>
      </c>
      <c r="AK2799" s="6">
        <f t="shared" si="1315"/>
        <v>136.681322952236</v>
      </c>
      <c r="AL2799" s="6">
        <f t="shared" si="1296"/>
        <v>136.681322952236</v>
      </c>
      <c r="AM2799" s="17">
        <v>136.681322952236</v>
      </c>
      <c r="AN2799" s="6">
        <f t="shared" si="1316"/>
        <v>32.606953766737007</v>
      </c>
      <c r="AO2799" s="6">
        <f t="shared" si="1317"/>
        <v>169.28827671897301</v>
      </c>
      <c r="AP2799" s="17">
        <v>3094.6094215028902</v>
      </c>
      <c r="AQ2799" s="6">
        <f t="shared" si="1318"/>
        <v>3094.6094215028925</v>
      </c>
      <c r="AR2799" s="17">
        <v>426.34465859160298</v>
      </c>
      <c r="AS2799" s="6">
        <f t="shared" si="1297"/>
        <v>426.34465859160298</v>
      </c>
      <c r="AT2799" s="17">
        <v>1608.97779534488</v>
      </c>
      <c r="AU2799" s="6">
        <f t="shared" si="1298"/>
        <v>1608.97779534488</v>
      </c>
      <c r="AV2799" s="17">
        <v>679.96790272624696</v>
      </c>
      <c r="AW2799" s="6">
        <f t="shared" si="1299"/>
        <v>679.96790272624696</v>
      </c>
      <c r="AX2799" s="17">
        <v>379.31906484016298</v>
      </c>
      <c r="AY2799" s="6">
        <f t="shared" si="1300"/>
        <v>379.31906484016298</v>
      </c>
      <c r="AZ2799" s="20">
        <v>157998673.52963001</v>
      </c>
      <c r="BA2799" s="20">
        <v>1343652226.73189</v>
      </c>
      <c r="BB2799" s="20">
        <v>182733534.344634</v>
      </c>
      <c r="BC2799" s="20">
        <v>67615565.393841401</v>
      </c>
      <c r="BD2799" s="19">
        <f t="shared" si="1301"/>
        <v>1751.9999999999955</v>
      </c>
      <c r="BE2799" s="18">
        <v>50.033721119473697</v>
      </c>
      <c r="BF2799" s="20">
        <v>766382.43992904702</v>
      </c>
      <c r="BG2799" s="20">
        <v>45248.927264408703</v>
      </c>
      <c r="BH2799" s="19">
        <f t="shared" si="1319"/>
        <v>56.887694446634718</v>
      </c>
      <c r="BI2799" s="20">
        <v>360.53789163106501</v>
      </c>
      <c r="BJ2799">
        <v>211</v>
      </c>
      <c r="BK2799" s="22">
        <v>1216</v>
      </c>
      <c r="BL2799" s="22">
        <v>1844.76928</v>
      </c>
      <c r="BM2799" s="22">
        <v>304</v>
      </c>
      <c r="BN2799" s="22">
        <v>76</v>
      </c>
      <c r="BO2799">
        <v>0.28342707898008901</v>
      </c>
    </row>
    <row r="2800" spans="1:67" x14ac:dyDescent="0.2">
      <c r="A2800" s="27">
        <v>2799</v>
      </c>
      <c r="B2800" s="18">
        <v>309.03247854091302</v>
      </c>
      <c r="C2800" s="18">
        <v>801.8</v>
      </c>
      <c r="D2800">
        <v>400</v>
      </c>
      <c r="E2800">
        <v>1600</v>
      </c>
      <c r="F2800">
        <v>7</v>
      </c>
      <c r="G2800" s="23">
        <f t="shared" si="1302"/>
        <v>0.96644491005805333</v>
      </c>
      <c r="H2800">
        <v>100</v>
      </c>
      <c r="I2800" s="17">
        <v>187.49842819144601</v>
      </c>
      <c r="J2800" s="6">
        <f t="shared" si="1303"/>
        <v>185.9231172555676</v>
      </c>
      <c r="K2800" s="6">
        <f t="shared" si="1320"/>
        <v>185.9231172555676</v>
      </c>
      <c r="L2800" s="6">
        <f t="shared" si="1304"/>
        <v>1</v>
      </c>
      <c r="M2800" s="6">
        <f t="shared" si="1305"/>
        <v>187.49842819144601</v>
      </c>
      <c r="N2800" s="28">
        <v>100</v>
      </c>
      <c r="O2800" s="17">
        <v>301.67031716973497</v>
      </c>
      <c r="P2800" s="6">
        <f t="shared" si="1306"/>
        <v>286.52538874695699</v>
      </c>
      <c r="Q2800" s="6">
        <f t="shared" si="1292"/>
        <v>286.52538874695699</v>
      </c>
      <c r="R2800" s="17">
        <v>286.52538874695699</v>
      </c>
      <c r="S2800" s="6">
        <f t="shared" si="1307"/>
        <v>15.14492842277798</v>
      </c>
      <c r="T2800" s="6">
        <f t="shared" si="1308"/>
        <v>301.67031716973497</v>
      </c>
      <c r="U2800" s="17">
        <v>124.995134357425</v>
      </c>
      <c r="V2800" s="6">
        <f t="shared" si="1309"/>
        <v>112.707943671506</v>
      </c>
      <c r="W2800" s="6">
        <f t="shared" si="1293"/>
        <v>112.707943671506</v>
      </c>
      <c r="X2800" s="17">
        <v>112.707943671506</v>
      </c>
      <c r="Y2800" s="6">
        <f t="shared" si="1310"/>
        <v>12.287190685919001</v>
      </c>
      <c r="Z2800" s="6">
        <f t="shared" si="1311"/>
        <v>124.995134357425</v>
      </c>
      <c r="AA2800" s="17">
        <v>1283.9213079687099</v>
      </c>
      <c r="AB2800" s="6">
        <f t="shared" si="1321"/>
        <v>1162.4436737503199</v>
      </c>
      <c r="AC2800" s="6">
        <f t="shared" si="1294"/>
        <v>1162.4436737503199</v>
      </c>
      <c r="AD2800" s="17">
        <v>1207.9535196397201</v>
      </c>
      <c r="AE2800" s="6">
        <f t="shared" si="1312"/>
        <v>75.967788328989855</v>
      </c>
      <c r="AF2800" s="17">
        <v>1162.4436737503199</v>
      </c>
      <c r="AG2800" s="6">
        <f t="shared" si="1313"/>
        <v>45.50984588940014</v>
      </c>
      <c r="AH2800" s="6">
        <f t="shared" si="1295"/>
        <v>45.50984588940014</v>
      </c>
      <c r="AI2800" s="6">
        <f t="shared" si="1314"/>
        <v>1283.9213079687099</v>
      </c>
      <c r="AJ2800" s="17">
        <v>172.41726094202301</v>
      </c>
      <c r="AK2800" s="6">
        <f t="shared" si="1315"/>
        <v>139.13264789727401</v>
      </c>
      <c r="AL2800" s="6">
        <f t="shared" si="1296"/>
        <v>139.13264789727401</v>
      </c>
      <c r="AM2800" s="17">
        <v>139.13264789727401</v>
      </c>
      <c r="AN2800" s="6">
        <f t="shared" si="1316"/>
        <v>33.284613044748994</v>
      </c>
      <c r="AO2800" s="6">
        <f t="shared" si="1317"/>
        <v>172.41726094202301</v>
      </c>
      <c r="AP2800" s="17">
        <v>3179.5838395443998</v>
      </c>
      <c r="AQ2800" s="6">
        <f t="shared" si="1318"/>
        <v>3179.583839544403</v>
      </c>
      <c r="AR2800" s="17">
        <v>511.56620573012202</v>
      </c>
      <c r="AS2800" s="6">
        <f t="shared" si="1297"/>
        <v>511.56620573012202</v>
      </c>
      <c r="AT2800" s="17">
        <v>1608.82877518946</v>
      </c>
      <c r="AU2800" s="6">
        <f t="shared" si="1298"/>
        <v>1608.82877518946</v>
      </c>
      <c r="AV2800" s="17">
        <v>679.90492552243495</v>
      </c>
      <c r="AW2800" s="6">
        <f t="shared" si="1299"/>
        <v>679.90492552243495</v>
      </c>
      <c r="AX2800" s="17">
        <v>379.28393310238602</v>
      </c>
      <c r="AY2800" s="6">
        <f t="shared" si="1300"/>
        <v>379.28393310238602</v>
      </c>
      <c r="AZ2800" s="20">
        <v>170497694.835756</v>
      </c>
      <c r="BA2800" s="20">
        <v>1343650478.6277399</v>
      </c>
      <c r="BB2800" s="20">
        <v>179063308.95820501</v>
      </c>
      <c r="BC2800" s="20">
        <v>58788517.578290299</v>
      </c>
      <c r="BD2800" s="19">
        <f t="shared" si="1301"/>
        <v>1751.9999999999911</v>
      </c>
      <c r="BE2800" s="18">
        <v>51.283720491698197</v>
      </c>
      <c r="BF2800" s="20">
        <v>669623.70994501095</v>
      </c>
      <c r="BG2800" s="20">
        <v>39536.076203195</v>
      </c>
      <c r="BH2800" s="19">
        <f t="shared" si="1319"/>
        <v>49.705404274529805</v>
      </c>
      <c r="BI2800" s="20">
        <v>432.64546995727801</v>
      </c>
      <c r="BJ2800">
        <v>211</v>
      </c>
      <c r="BK2800" s="22">
        <v>1216</v>
      </c>
      <c r="BL2800" s="22">
        <v>1844.76928</v>
      </c>
      <c r="BM2800" s="22">
        <v>304</v>
      </c>
      <c r="BN2800" s="22">
        <v>76</v>
      </c>
      <c r="BO2800">
        <v>0.27779532653552003</v>
      </c>
    </row>
    <row r="2801" spans="1:67" x14ac:dyDescent="0.2">
      <c r="A2801" s="27">
        <v>2800</v>
      </c>
      <c r="B2801" s="18">
        <v>360.53789163106501</v>
      </c>
      <c r="C2801" s="18">
        <v>801.8</v>
      </c>
      <c r="D2801">
        <v>400</v>
      </c>
      <c r="E2801">
        <v>1600</v>
      </c>
      <c r="F2801">
        <v>7</v>
      </c>
      <c r="G2801" s="23">
        <f t="shared" si="1302"/>
        <v>0.97088231148856452</v>
      </c>
      <c r="H2801">
        <v>100</v>
      </c>
      <c r="I2801" s="17">
        <v>192.01970301789399</v>
      </c>
      <c r="J2801" s="6">
        <f t="shared" si="1303"/>
        <v>190.23470232117018</v>
      </c>
      <c r="K2801" s="6">
        <f t="shared" si="1320"/>
        <v>190.23470232117018</v>
      </c>
      <c r="L2801" s="6">
        <f t="shared" si="1304"/>
        <v>1</v>
      </c>
      <c r="M2801" s="6">
        <f t="shared" si="1305"/>
        <v>192.01970301789399</v>
      </c>
      <c r="N2801" s="28">
        <v>100</v>
      </c>
      <c r="O2801" s="17">
        <v>331.35475086026003</v>
      </c>
      <c r="P2801" s="6">
        <f t="shared" si="1306"/>
        <v>314.71817304458102</v>
      </c>
      <c r="Q2801" s="6">
        <f t="shared" si="1292"/>
        <v>314.71817304458102</v>
      </c>
      <c r="R2801" s="17">
        <v>314.71817304458102</v>
      </c>
      <c r="S2801" s="6">
        <f t="shared" si="1307"/>
        <v>16.636577815679004</v>
      </c>
      <c r="T2801" s="6">
        <f t="shared" si="1308"/>
        <v>331.35475086026003</v>
      </c>
      <c r="U2801" s="17">
        <v>124.98525456313099</v>
      </c>
      <c r="V2801" s="6">
        <f t="shared" si="1309"/>
        <v>112.69806417503</v>
      </c>
      <c r="W2801" s="6">
        <f t="shared" si="1293"/>
        <v>112.69806417503</v>
      </c>
      <c r="X2801" s="17">
        <v>112.69806417503</v>
      </c>
      <c r="Y2801" s="6">
        <f t="shared" si="1310"/>
        <v>12.287190388100996</v>
      </c>
      <c r="Z2801" s="6">
        <f t="shared" si="1311"/>
        <v>124.98525456313099</v>
      </c>
      <c r="AA2801" s="17">
        <v>1462.9014725869799</v>
      </c>
      <c r="AB2801" s="6">
        <f t="shared" si="1321"/>
        <v>1331.96196173198</v>
      </c>
      <c r="AC2801" s="6">
        <f t="shared" si="1294"/>
        <v>1331.96196173198</v>
      </c>
      <c r="AD2801" s="17">
        <v>1377.7993901129</v>
      </c>
      <c r="AE2801" s="6">
        <f t="shared" si="1312"/>
        <v>85.102082474079907</v>
      </c>
      <c r="AF2801" s="17">
        <v>1331.96196173198</v>
      </c>
      <c r="AG2801" s="6">
        <f t="shared" si="1313"/>
        <v>45.837428380920073</v>
      </c>
      <c r="AH2801" s="6">
        <f t="shared" si="1295"/>
        <v>45.837428380920073</v>
      </c>
      <c r="AI2801" s="6">
        <f t="shared" si="1314"/>
        <v>1462.9014725869799</v>
      </c>
      <c r="AJ2801" s="17">
        <v>174.612231794537</v>
      </c>
      <c r="AK2801" s="6">
        <f t="shared" si="1315"/>
        <v>140.83783991403399</v>
      </c>
      <c r="AL2801" s="6">
        <f t="shared" si="1296"/>
        <v>140.83783991403399</v>
      </c>
      <c r="AM2801" s="17">
        <v>140.83783991403399</v>
      </c>
      <c r="AN2801" s="6">
        <f t="shared" si="1316"/>
        <v>33.774391880503003</v>
      </c>
      <c r="AO2801" s="6">
        <f t="shared" si="1317"/>
        <v>174.612231794537</v>
      </c>
      <c r="AP2801" s="17">
        <v>3264.55877061617</v>
      </c>
      <c r="AQ2801" s="6">
        <f t="shared" si="1318"/>
        <v>3264.5587706161609</v>
      </c>
      <c r="AR2801" s="17">
        <v>596.77493915895002</v>
      </c>
      <c r="AS2801" s="6">
        <f t="shared" si="1297"/>
        <v>596.77493915895002</v>
      </c>
      <c r="AT2801" s="17">
        <v>1608.68779112886</v>
      </c>
      <c r="AU2801" s="6">
        <f t="shared" si="1298"/>
        <v>1608.68779112886</v>
      </c>
      <c r="AV2801" s="17">
        <v>679.84534444165399</v>
      </c>
      <c r="AW2801" s="6">
        <f t="shared" si="1299"/>
        <v>679.84534444165399</v>
      </c>
      <c r="AX2801" s="17">
        <v>379.25069588669697</v>
      </c>
      <c r="AY2801" s="6">
        <f t="shared" si="1300"/>
        <v>379.25069588669697</v>
      </c>
      <c r="AZ2801" s="20">
        <v>180757319.30129701</v>
      </c>
      <c r="BA2801" s="20">
        <v>1343680904.6107399</v>
      </c>
      <c r="BB2801" s="20">
        <v>176547585.81592</v>
      </c>
      <c r="BC2801" s="20">
        <v>51014190.272034697</v>
      </c>
      <c r="BD2801" s="19">
        <f t="shared" si="1301"/>
        <v>1751.9999999999914</v>
      </c>
      <c r="BE2801" s="18">
        <v>52.4890272825224</v>
      </c>
      <c r="BF2801" s="20">
        <v>582472.584007447</v>
      </c>
      <c r="BG2801" s="20">
        <v>34390.479497031898</v>
      </c>
      <c r="BH2801" s="19">
        <f t="shared" si="1319"/>
        <v>43.236275593195025</v>
      </c>
      <c r="BI2801" s="20">
        <v>504.75304828349101</v>
      </c>
      <c r="BJ2801">
        <v>211</v>
      </c>
      <c r="BK2801" s="22">
        <v>1216</v>
      </c>
      <c r="BL2801" s="22">
        <v>1844.76928</v>
      </c>
      <c r="BM2801" s="22">
        <v>304</v>
      </c>
      <c r="BN2801" s="22">
        <v>76</v>
      </c>
      <c r="BO2801">
        <v>0.27393041313959499</v>
      </c>
    </row>
    <row r="2802" spans="1:67" x14ac:dyDescent="0.2">
      <c r="A2802" s="27">
        <v>2801</v>
      </c>
      <c r="B2802" s="18">
        <v>412.043304721217</v>
      </c>
      <c r="C2802" s="18">
        <v>801.8</v>
      </c>
      <c r="D2802">
        <v>400</v>
      </c>
      <c r="E2802">
        <v>1600</v>
      </c>
      <c r="F2802">
        <v>7</v>
      </c>
      <c r="G2802" s="23">
        <f t="shared" si="1302"/>
        <v>0.97429554784318972</v>
      </c>
      <c r="H2802">
        <v>100</v>
      </c>
      <c r="I2802" s="17">
        <v>196.571067246045</v>
      </c>
      <c r="J2802" s="6">
        <f t="shared" si="1303"/>
        <v>194.62824520293714</v>
      </c>
      <c r="K2802" s="6">
        <f t="shared" si="1320"/>
        <v>194.62824520293714</v>
      </c>
      <c r="L2802" s="6">
        <f t="shared" si="1304"/>
        <v>1</v>
      </c>
      <c r="M2802" s="6">
        <f t="shared" si="1305"/>
        <v>196.571067246045</v>
      </c>
      <c r="N2802" s="28">
        <v>100</v>
      </c>
      <c r="O2802" s="17">
        <v>361.96524737215299</v>
      </c>
      <c r="P2802" s="6">
        <f t="shared" si="1306"/>
        <v>343.79035185868298</v>
      </c>
      <c r="Q2802" s="6">
        <f t="shared" si="1292"/>
        <v>343.79035185868298</v>
      </c>
      <c r="R2802" s="17">
        <v>343.79035185868298</v>
      </c>
      <c r="S2802" s="6">
        <f t="shared" si="1307"/>
        <v>18.174895513470005</v>
      </c>
      <c r="T2802" s="6">
        <f t="shared" si="1308"/>
        <v>361.96524737215299</v>
      </c>
      <c r="U2802" s="17">
        <v>124.973677770008</v>
      </c>
      <c r="V2802" s="6">
        <f t="shared" si="1309"/>
        <v>112.68670551286699</v>
      </c>
      <c r="W2802" s="6">
        <f t="shared" si="1293"/>
        <v>112.68670551286699</v>
      </c>
      <c r="X2802" s="17">
        <v>112.68670551286699</v>
      </c>
      <c r="Y2802" s="6">
        <f t="shared" si="1310"/>
        <v>12.286972257141002</v>
      </c>
      <c r="Z2802" s="6">
        <f t="shared" si="1311"/>
        <v>124.973677770008</v>
      </c>
      <c r="AA2802" s="17">
        <v>1641.40961023197</v>
      </c>
      <c r="AB2802" s="6">
        <f t="shared" si="1321"/>
        <v>1502.1640441453201</v>
      </c>
      <c r="AC2802" s="6">
        <f t="shared" si="1294"/>
        <v>1502.1640441453201</v>
      </c>
      <c r="AD2802" s="17">
        <v>1547.16788888582</v>
      </c>
      <c r="AE2802" s="6">
        <f t="shared" si="1312"/>
        <v>94.241721346149916</v>
      </c>
      <c r="AF2802" s="17">
        <v>1502.1640441453201</v>
      </c>
      <c r="AG2802" s="6">
        <f t="shared" si="1313"/>
        <v>45.003844740499972</v>
      </c>
      <c r="AH2802" s="6">
        <f t="shared" si="1295"/>
        <v>45.003844740499972</v>
      </c>
      <c r="AI2802" s="6">
        <f t="shared" si="1314"/>
        <v>1641.40961023197</v>
      </c>
      <c r="AJ2802" s="17">
        <v>176.50226689132899</v>
      </c>
      <c r="AK2802" s="6">
        <f t="shared" si="1315"/>
        <v>142.30718093117201</v>
      </c>
      <c r="AL2802" s="6">
        <f t="shared" si="1296"/>
        <v>142.30718093117201</v>
      </c>
      <c r="AM2802" s="17">
        <v>142.30718093117201</v>
      </c>
      <c r="AN2802" s="6">
        <f t="shared" si="1316"/>
        <v>34.195085960156973</v>
      </c>
      <c r="AO2802" s="6">
        <f t="shared" si="1317"/>
        <v>176.50226689132899</v>
      </c>
      <c r="AP2802" s="17">
        <v>3349.5341743090598</v>
      </c>
      <c r="AQ2802" s="6">
        <f t="shared" si="1318"/>
        <v>3349.5341743090539</v>
      </c>
      <c r="AR2802" s="17">
        <v>681.97186815731698</v>
      </c>
      <c r="AS2802" s="6">
        <f t="shared" si="1297"/>
        <v>681.97186815731698</v>
      </c>
      <c r="AT2802" s="17">
        <v>1608.55421019545</v>
      </c>
      <c r="AU2802" s="6">
        <f t="shared" si="1298"/>
        <v>1608.55421019545</v>
      </c>
      <c r="AV2802" s="17">
        <v>679.78889198631396</v>
      </c>
      <c r="AW2802" s="6">
        <f t="shared" si="1299"/>
        <v>679.78889198631396</v>
      </c>
      <c r="AX2802" s="17">
        <v>379.21920396997302</v>
      </c>
      <c r="AY2802" s="6">
        <f t="shared" si="1300"/>
        <v>379.21920396997302</v>
      </c>
      <c r="AZ2802" s="20">
        <v>188847504.494252</v>
      </c>
      <c r="BA2802" s="20">
        <v>1343689760.61446</v>
      </c>
      <c r="BB2802" s="20">
        <v>174428534.71254799</v>
      </c>
      <c r="BC2802" s="20">
        <v>45034200.178731501</v>
      </c>
      <c r="BD2802" s="19">
        <f t="shared" si="1301"/>
        <v>1751.9999999999914</v>
      </c>
      <c r="BE2802" s="18">
        <v>53.659060176327102</v>
      </c>
      <c r="BF2802" s="20">
        <v>505823.00378227502</v>
      </c>
      <c r="BG2802" s="20">
        <v>29864.917454173199</v>
      </c>
      <c r="BH2802" s="19">
        <f t="shared" si="1319"/>
        <v>37.546664672939357</v>
      </c>
      <c r="BI2802" s="20">
        <v>576.86062660970504</v>
      </c>
      <c r="BJ2802">
        <v>211</v>
      </c>
      <c r="BK2802" s="22">
        <v>1216</v>
      </c>
      <c r="BL2802" s="22">
        <v>1844.76928</v>
      </c>
      <c r="BM2802" s="22">
        <v>304</v>
      </c>
      <c r="BN2802" s="22">
        <v>76</v>
      </c>
      <c r="BO2802">
        <v>0.270665745237953</v>
      </c>
    </row>
    <row r="2803" spans="1:67" x14ac:dyDescent="0.2">
      <c r="A2803" s="27">
        <v>2802</v>
      </c>
      <c r="B2803" s="18">
        <v>463.54871781137001</v>
      </c>
      <c r="C2803" s="18">
        <v>801.8</v>
      </c>
      <c r="D2803">
        <v>400</v>
      </c>
      <c r="E2803">
        <v>1600</v>
      </c>
      <c r="F2803">
        <v>7</v>
      </c>
      <c r="G2803" s="23">
        <f t="shared" si="1302"/>
        <v>0.97716726381550423</v>
      </c>
      <c r="H2803">
        <v>100</v>
      </c>
      <c r="I2803" s="17">
        <v>201.19298430804901</v>
      </c>
      <c r="J2803" s="6">
        <f t="shared" si="1303"/>
        <v>198.88293636680908</v>
      </c>
      <c r="K2803" s="6">
        <f t="shared" si="1320"/>
        <v>198.88293636680908</v>
      </c>
      <c r="L2803" s="6">
        <f t="shared" si="1304"/>
        <v>1</v>
      </c>
      <c r="M2803" s="6">
        <f t="shared" si="1305"/>
        <v>201.19298430804901</v>
      </c>
      <c r="N2803" s="28">
        <v>100</v>
      </c>
      <c r="O2803" s="17">
        <v>392.73847463951199</v>
      </c>
      <c r="P2803" s="6">
        <f t="shared" si="1306"/>
        <v>373.01692670464098</v>
      </c>
      <c r="Q2803" s="6">
        <f t="shared" si="1292"/>
        <v>373.01692670464098</v>
      </c>
      <c r="R2803" s="17">
        <v>373.01692670464098</v>
      </c>
      <c r="S2803" s="6">
        <f t="shared" si="1307"/>
        <v>19.721547934871012</v>
      </c>
      <c r="T2803" s="6">
        <f t="shared" si="1308"/>
        <v>392.73847463951199</v>
      </c>
      <c r="U2803" s="17">
        <v>124.965157758845</v>
      </c>
      <c r="V2803" s="6">
        <f t="shared" si="1309"/>
        <v>112.678150190232</v>
      </c>
      <c r="W2803" s="6">
        <f t="shared" si="1293"/>
        <v>112.678150190232</v>
      </c>
      <c r="X2803" s="17">
        <v>112.678150190232</v>
      </c>
      <c r="Y2803" s="6">
        <f t="shared" si="1310"/>
        <v>12.287007568612992</v>
      </c>
      <c r="Z2803" s="6">
        <f t="shared" si="1311"/>
        <v>124.965157758845</v>
      </c>
      <c r="AA2803" s="17">
        <v>1822.52697027114</v>
      </c>
      <c r="AB2803" s="6">
        <f t="shared" si="1321"/>
        <v>1673.99132278402</v>
      </c>
      <c r="AC2803" s="6">
        <f t="shared" si="1294"/>
        <v>1673.99132278402</v>
      </c>
      <c r="AD2803" s="17">
        <v>1719.0420863050099</v>
      </c>
      <c r="AE2803" s="6">
        <f t="shared" si="1312"/>
        <v>103.48488396613016</v>
      </c>
      <c r="AF2803" s="17">
        <v>1673.99132278402</v>
      </c>
      <c r="AG2803" s="6">
        <f t="shared" si="1313"/>
        <v>45.050763520989904</v>
      </c>
      <c r="AH2803" s="6">
        <f t="shared" si="1295"/>
        <v>45.050763520989904</v>
      </c>
      <c r="AI2803" s="6">
        <f t="shared" si="1314"/>
        <v>1822.52697027114</v>
      </c>
      <c r="AJ2803" s="17">
        <v>178.271261339728</v>
      </c>
      <c r="AK2803" s="6">
        <f t="shared" si="1315"/>
        <v>143.68437531608899</v>
      </c>
      <c r="AL2803" s="6">
        <f t="shared" si="1296"/>
        <v>143.68437531608899</v>
      </c>
      <c r="AM2803" s="17">
        <v>143.68437531608899</v>
      </c>
      <c r="AN2803" s="6">
        <f t="shared" si="1316"/>
        <v>34.586886023639011</v>
      </c>
      <c r="AO2803" s="6">
        <f t="shared" si="1317"/>
        <v>178.271261339728</v>
      </c>
      <c r="AP2803" s="17">
        <v>3434.51001434919</v>
      </c>
      <c r="AQ2803" s="6">
        <f t="shared" si="1318"/>
        <v>3434.5100143491818</v>
      </c>
      <c r="AR2803" s="17">
        <v>767.15789872089795</v>
      </c>
      <c r="AS2803" s="6">
        <f t="shared" si="1297"/>
        <v>767.15789872089795</v>
      </c>
      <c r="AT2803" s="17">
        <v>1608.4274641956799</v>
      </c>
      <c r="AU2803" s="6">
        <f t="shared" si="1298"/>
        <v>1608.4274641956799</v>
      </c>
      <c r="AV2803" s="17">
        <v>679.73532803291903</v>
      </c>
      <c r="AW2803" s="6">
        <f t="shared" si="1299"/>
        <v>679.73532803291903</v>
      </c>
      <c r="AX2803" s="17">
        <v>379.18932339968501</v>
      </c>
      <c r="AY2803" s="6">
        <f t="shared" si="1300"/>
        <v>379.18932339968501</v>
      </c>
      <c r="AZ2803" s="20">
        <v>195664762.31445101</v>
      </c>
      <c r="BA2803" s="20">
        <v>1343694286.53426</v>
      </c>
      <c r="BB2803" s="20">
        <v>172637997.35604599</v>
      </c>
      <c r="BC2803" s="20">
        <v>40002953.795236401</v>
      </c>
      <c r="BD2803" s="19">
        <f t="shared" si="1301"/>
        <v>1751.9999999999934</v>
      </c>
      <c r="BE2803" s="18">
        <v>54.787751199812597</v>
      </c>
      <c r="BF2803" s="20">
        <v>448441.557753378</v>
      </c>
      <c r="BG2803" s="20">
        <v>26476.9889965111</v>
      </c>
      <c r="BH2803" s="19">
        <f t="shared" si="1319"/>
        <v>33.287305378511654</v>
      </c>
      <c r="BI2803" s="20">
        <v>648.96820493591804</v>
      </c>
      <c r="BJ2803">
        <v>211</v>
      </c>
      <c r="BK2803" s="22">
        <v>1216</v>
      </c>
      <c r="BL2803" s="22">
        <v>1844.76928</v>
      </c>
      <c r="BM2803" s="22">
        <v>304</v>
      </c>
      <c r="BN2803" s="22">
        <v>76</v>
      </c>
      <c r="BO2803">
        <v>0.26790737259729902</v>
      </c>
    </row>
    <row r="2804" spans="1:67" x14ac:dyDescent="0.2">
      <c r="A2804" s="27">
        <v>2803</v>
      </c>
      <c r="B2804" s="18">
        <v>515.05413090152194</v>
      </c>
      <c r="C2804" s="18">
        <v>801.8</v>
      </c>
      <c r="D2804">
        <v>400</v>
      </c>
      <c r="E2804">
        <v>1600</v>
      </c>
      <c r="F2804">
        <v>7</v>
      </c>
      <c r="G2804" s="23">
        <f t="shared" si="1302"/>
        <v>0.9794872800997162</v>
      </c>
      <c r="H2804">
        <v>100</v>
      </c>
      <c r="I2804" s="17">
        <v>205.82431941727799</v>
      </c>
      <c r="J2804" s="6">
        <f t="shared" si="1303"/>
        <v>203.55509197604258</v>
      </c>
      <c r="K2804" s="6">
        <f t="shared" si="1320"/>
        <v>203.55509197604258</v>
      </c>
      <c r="L2804" s="6">
        <f t="shared" si="1304"/>
        <v>1</v>
      </c>
      <c r="M2804" s="6">
        <f t="shared" si="1305"/>
        <v>205.82431941727799</v>
      </c>
      <c r="N2804" s="28">
        <v>100</v>
      </c>
      <c r="O2804" s="17">
        <v>423.13974772827498</v>
      </c>
      <c r="P2804" s="6">
        <f t="shared" si="1306"/>
        <v>401.89007444427398</v>
      </c>
      <c r="Q2804" s="6">
        <f t="shared" si="1292"/>
        <v>401.89007444427398</v>
      </c>
      <c r="R2804" s="17">
        <v>401.89007444427398</v>
      </c>
      <c r="S2804" s="6">
        <f t="shared" si="1307"/>
        <v>21.249673284001005</v>
      </c>
      <c r="T2804" s="6">
        <f t="shared" si="1308"/>
        <v>423.13974772827498</v>
      </c>
      <c r="U2804" s="17">
        <v>124.954545574997</v>
      </c>
      <c r="V2804" s="6">
        <f t="shared" si="1309"/>
        <v>112.66775197256899</v>
      </c>
      <c r="W2804" s="6">
        <f t="shared" si="1293"/>
        <v>112.66775197256899</v>
      </c>
      <c r="X2804" s="17">
        <v>112.66775197256899</v>
      </c>
      <c r="Y2804" s="6">
        <f t="shared" si="1310"/>
        <v>12.286793602428006</v>
      </c>
      <c r="Z2804" s="6">
        <f t="shared" si="1311"/>
        <v>124.954545574997</v>
      </c>
      <c r="AA2804" s="17">
        <v>2023.85807890264</v>
      </c>
      <c r="AB2804" s="6">
        <f t="shared" si="1321"/>
        <v>1865.4173497469001</v>
      </c>
      <c r="AC2804" s="6">
        <f t="shared" si="1294"/>
        <v>1865.4173497469001</v>
      </c>
      <c r="AD2804" s="17">
        <v>1910.0847758421701</v>
      </c>
      <c r="AE2804" s="6">
        <f t="shared" si="1312"/>
        <v>113.77330306046997</v>
      </c>
      <c r="AF2804" s="17">
        <v>1865.4173497469001</v>
      </c>
      <c r="AG2804" s="6">
        <f t="shared" si="1313"/>
        <v>44.667426095270002</v>
      </c>
      <c r="AH2804" s="6">
        <f t="shared" si="1295"/>
        <v>44.667426095270002</v>
      </c>
      <c r="AI2804" s="6">
        <f t="shared" si="1314"/>
        <v>2023.85807890264</v>
      </c>
      <c r="AJ2804" s="17">
        <v>179.796371842203</v>
      </c>
      <c r="AK2804" s="6">
        <f t="shared" si="1315"/>
        <v>144.868943427586</v>
      </c>
      <c r="AL2804" s="6">
        <f t="shared" si="1296"/>
        <v>144.868943427586</v>
      </c>
      <c r="AM2804" s="17">
        <v>144.868943427586</v>
      </c>
      <c r="AN2804" s="6">
        <f t="shared" si="1316"/>
        <v>34.927428414616998</v>
      </c>
      <c r="AO2804" s="6">
        <f t="shared" si="1317"/>
        <v>179.796371842203</v>
      </c>
      <c r="AP2804" s="17">
        <v>3519.4862580821</v>
      </c>
      <c r="AQ2804" s="6">
        <f t="shared" si="1318"/>
        <v>3519.4862580820945</v>
      </c>
      <c r="AR2804" s="17">
        <v>852.33384644401895</v>
      </c>
      <c r="AS2804" s="6">
        <f t="shared" si="1297"/>
        <v>852.33384644401895</v>
      </c>
      <c r="AT2804" s="17">
        <v>1608.30704163104</v>
      </c>
      <c r="AU2804" s="6">
        <f t="shared" si="1298"/>
        <v>1608.30704163104</v>
      </c>
      <c r="AV2804" s="17">
        <v>679.68443641778595</v>
      </c>
      <c r="AW2804" s="6">
        <f t="shared" si="1299"/>
        <v>679.68443641778595</v>
      </c>
      <c r="AX2804" s="17">
        <v>379.16093358925002</v>
      </c>
      <c r="AY2804" s="6">
        <f t="shared" si="1300"/>
        <v>379.16093358925002</v>
      </c>
      <c r="AZ2804" s="20">
        <v>201543693.35420999</v>
      </c>
      <c r="BA2804" s="20">
        <v>1343709094.7879</v>
      </c>
      <c r="BB2804" s="20">
        <v>170808926.59258801</v>
      </c>
      <c r="BC2804" s="20">
        <v>35938285.2652971</v>
      </c>
      <c r="BD2804" s="19">
        <f t="shared" si="1301"/>
        <v>1751.999999999995</v>
      </c>
      <c r="BE2804" s="18">
        <v>55.874089709699902</v>
      </c>
      <c r="BF2804" s="20">
        <v>402397.801611142</v>
      </c>
      <c r="BG2804" s="20">
        <v>23758.463017688999</v>
      </c>
      <c r="BH2804" s="19">
        <f t="shared" si="1319"/>
        <v>29.869529873585712</v>
      </c>
      <c r="BI2804" s="20">
        <v>721.07578326213104</v>
      </c>
      <c r="BJ2804">
        <v>211</v>
      </c>
      <c r="BK2804" s="22">
        <v>1216</v>
      </c>
      <c r="BL2804" s="22">
        <v>1844.76928</v>
      </c>
      <c r="BM2804" s="22">
        <v>304</v>
      </c>
      <c r="BN2804" s="22">
        <v>76</v>
      </c>
      <c r="BO2804">
        <v>0.26508945703155701</v>
      </c>
    </row>
    <row r="2805" spans="1:67" x14ac:dyDescent="0.2">
      <c r="A2805" s="27">
        <v>2804</v>
      </c>
      <c r="B2805" s="18">
        <v>566.55954399167399</v>
      </c>
      <c r="C2805" s="18">
        <v>801.8</v>
      </c>
      <c r="D2805">
        <v>400</v>
      </c>
      <c r="E2805">
        <v>1600</v>
      </c>
      <c r="F2805">
        <v>7</v>
      </c>
      <c r="G2805" s="23">
        <f t="shared" si="1302"/>
        <v>0.98144436198812857</v>
      </c>
      <c r="H2805">
        <v>100</v>
      </c>
      <c r="I2805" s="17">
        <v>210.49726027413499</v>
      </c>
      <c r="J2805" s="6">
        <f t="shared" si="1303"/>
        <v>207.92616411967452</v>
      </c>
      <c r="K2805" s="6">
        <f t="shared" si="1320"/>
        <v>207.92616411967452</v>
      </c>
      <c r="L2805" s="6">
        <f t="shared" si="1304"/>
        <v>1</v>
      </c>
      <c r="M2805" s="6">
        <f t="shared" si="1305"/>
        <v>210.49726027413499</v>
      </c>
      <c r="N2805" s="28">
        <v>100</v>
      </c>
      <c r="O2805" s="17">
        <v>453.83843812653498</v>
      </c>
      <c r="P2805" s="6">
        <f t="shared" si="1306"/>
        <v>431.04556396320402</v>
      </c>
      <c r="Q2805" s="6">
        <f t="shared" si="1292"/>
        <v>431.04556396320402</v>
      </c>
      <c r="R2805" s="17">
        <v>431.04556396320402</v>
      </c>
      <c r="S2805" s="6">
        <f t="shared" si="1307"/>
        <v>22.792874163330964</v>
      </c>
      <c r="T2805" s="6">
        <f t="shared" si="1308"/>
        <v>453.83843812653498</v>
      </c>
      <c r="U2805" s="17">
        <v>124.946494101702</v>
      </c>
      <c r="V2805" s="6">
        <f t="shared" si="1309"/>
        <v>112.659703062978</v>
      </c>
      <c r="W2805" s="6">
        <f t="shared" si="1293"/>
        <v>112.659703062978</v>
      </c>
      <c r="X2805" s="17">
        <v>112.659703062978</v>
      </c>
      <c r="Y2805" s="6">
        <f t="shared" si="1310"/>
        <v>12.286791038724004</v>
      </c>
      <c r="Z2805" s="6">
        <f t="shared" si="1311"/>
        <v>124.946494101702</v>
      </c>
      <c r="AA2805" s="17">
        <v>2212.8275263324899</v>
      </c>
      <c r="AB2805" s="6">
        <f t="shared" si="1321"/>
        <v>2044.90758772805</v>
      </c>
      <c r="AC2805" s="6">
        <f t="shared" si="1294"/>
        <v>2044.90758772805</v>
      </c>
      <c r="AD2805" s="17">
        <v>2089.3914895778798</v>
      </c>
      <c r="AE2805" s="6">
        <f t="shared" si="1312"/>
        <v>123.43603675461009</v>
      </c>
      <c r="AF2805" s="17">
        <v>2044.90758772805</v>
      </c>
      <c r="AG2805" s="6">
        <f t="shared" si="1313"/>
        <v>44.483901849829863</v>
      </c>
      <c r="AH2805" s="6">
        <f t="shared" si="1295"/>
        <v>44.483901849829863</v>
      </c>
      <c r="AI2805" s="6">
        <f t="shared" si="1314"/>
        <v>2212.8275263324895</v>
      </c>
      <c r="AJ2805" s="17">
        <v>181.42461292786601</v>
      </c>
      <c r="AK2805" s="6">
        <f t="shared" si="1315"/>
        <v>146.139274617794</v>
      </c>
      <c r="AL2805" s="6">
        <f t="shared" si="1296"/>
        <v>146.139274617794</v>
      </c>
      <c r="AM2805" s="17">
        <v>146.139274617794</v>
      </c>
      <c r="AN2805" s="6">
        <f t="shared" si="1316"/>
        <v>35.285338310072007</v>
      </c>
      <c r="AO2805" s="6">
        <f t="shared" si="1317"/>
        <v>181.42461292786601</v>
      </c>
      <c r="AP2805" s="17">
        <v>3604.4628760323599</v>
      </c>
      <c r="AQ2805" s="6">
        <f t="shared" si="1318"/>
        <v>3604.4628760323599</v>
      </c>
      <c r="AR2805" s="17">
        <v>937.50044752067595</v>
      </c>
      <c r="AS2805" s="6">
        <f t="shared" si="1297"/>
        <v>937.50044752067595</v>
      </c>
      <c r="AT2805" s="17">
        <v>1608.19248079881</v>
      </c>
      <c r="AU2805" s="6">
        <f t="shared" si="1298"/>
        <v>1608.19248079881</v>
      </c>
      <c r="AV2805" s="17">
        <v>679.63602202135701</v>
      </c>
      <c r="AW2805" s="6">
        <f t="shared" si="1299"/>
        <v>679.63602202135701</v>
      </c>
      <c r="AX2805" s="17">
        <v>379.13392569151699</v>
      </c>
      <c r="AY2805" s="6">
        <f t="shared" si="1300"/>
        <v>379.13392569151699</v>
      </c>
      <c r="AZ2805" s="20">
        <v>206601231.27213299</v>
      </c>
      <c r="BA2805" s="20">
        <v>1343709094.7879</v>
      </c>
      <c r="BB2805" s="20">
        <v>169180196.143163</v>
      </c>
      <c r="BC2805" s="20">
        <v>32509477.796798799</v>
      </c>
      <c r="BD2805" s="19">
        <f t="shared" si="1301"/>
        <v>1751.9999999999945</v>
      </c>
      <c r="BE2805" s="18">
        <v>56.917584535006903</v>
      </c>
      <c r="BF2805" s="20">
        <v>358565.77723389002</v>
      </c>
      <c r="BG2805" s="20">
        <v>21170.522611484401</v>
      </c>
      <c r="BH2805" s="19">
        <f t="shared" si="1319"/>
        <v>26.615928695065261</v>
      </c>
      <c r="BI2805" s="20">
        <v>793.18336158834404</v>
      </c>
      <c r="BJ2805">
        <v>211</v>
      </c>
      <c r="BK2805" s="22">
        <v>1216</v>
      </c>
      <c r="BL2805" s="22">
        <v>1844.76928</v>
      </c>
      <c r="BM2805" s="22">
        <v>304</v>
      </c>
      <c r="BN2805" s="22">
        <v>76</v>
      </c>
      <c r="BO2805">
        <v>0.26258020555697698</v>
      </c>
    </row>
    <row r="2806" spans="1:67" x14ac:dyDescent="0.2">
      <c r="A2806" s="27">
        <v>2805</v>
      </c>
      <c r="B2806" s="18">
        <v>618.06495708182604</v>
      </c>
      <c r="C2806" s="18">
        <v>801.8</v>
      </c>
      <c r="D2806">
        <v>400</v>
      </c>
      <c r="E2806">
        <v>1600</v>
      </c>
      <c r="F2806">
        <v>7</v>
      </c>
      <c r="G2806" s="23">
        <f t="shared" si="1302"/>
        <v>0.9831737206964225</v>
      </c>
      <c r="H2806">
        <v>100</v>
      </c>
      <c r="I2806" s="17">
        <v>215.17590389548101</v>
      </c>
      <c r="J2806" s="6">
        <f t="shared" si="1303"/>
        <v>212.43525369538389</v>
      </c>
      <c r="K2806" s="6">
        <f t="shared" si="1320"/>
        <v>212.43525369538389</v>
      </c>
      <c r="L2806" s="6">
        <f t="shared" si="1304"/>
        <v>1</v>
      </c>
      <c r="M2806" s="6">
        <f t="shared" si="1305"/>
        <v>215.17590389548101</v>
      </c>
      <c r="N2806" s="28">
        <v>100</v>
      </c>
      <c r="O2806" s="17">
        <v>484.51815286827798</v>
      </c>
      <c r="P2806" s="6">
        <f t="shared" si="1306"/>
        <v>460.18290030518602</v>
      </c>
      <c r="Q2806" s="6">
        <f t="shared" si="1292"/>
        <v>460.18290030518602</v>
      </c>
      <c r="R2806" s="17">
        <v>460.18290030518602</v>
      </c>
      <c r="S2806" s="6">
        <f t="shared" si="1307"/>
        <v>24.335252563091956</v>
      </c>
      <c r="T2806" s="6">
        <f t="shared" si="1308"/>
        <v>484.51815286827798</v>
      </c>
      <c r="U2806" s="17">
        <v>124.93894349273999</v>
      </c>
      <c r="V2806" s="6">
        <f t="shared" si="1309"/>
        <v>112.65214326624201</v>
      </c>
      <c r="W2806" s="6">
        <f t="shared" si="1293"/>
        <v>112.65214326624201</v>
      </c>
      <c r="X2806" s="17">
        <v>112.65214326624201</v>
      </c>
      <c r="Y2806" s="6">
        <f t="shared" si="1310"/>
        <v>12.286800226497988</v>
      </c>
      <c r="Z2806" s="6">
        <f t="shared" si="1311"/>
        <v>124.93894349273999</v>
      </c>
      <c r="AA2806" s="17">
        <v>2422.7497603227698</v>
      </c>
      <c r="AB2806" s="6">
        <f t="shared" si="1321"/>
        <v>2244.5962402339001</v>
      </c>
      <c r="AC2806" s="6">
        <f t="shared" si="1294"/>
        <v>2244.5962402339001</v>
      </c>
      <c r="AD2806" s="17">
        <v>2288.57215698142</v>
      </c>
      <c r="AE2806" s="6">
        <f t="shared" si="1312"/>
        <v>134.17760334134982</v>
      </c>
      <c r="AF2806" s="17">
        <v>2244.5962402339001</v>
      </c>
      <c r="AG2806" s="6">
        <f t="shared" si="1313"/>
        <v>43.975916747519932</v>
      </c>
      <c r="AH2806" s="6">
        <f t="shared" si="1295"/>
        <v>43.975916747519932</v>
      </c>
      <c r="AI2806" s="6">
        <f t="shared" si="1314"/>
        <v>2422.7497603227698</v>
      </c>
      <c r="AJ2806" s="17">
        <v>182.69230594848699</v>
      </c>
      <c r="AK2806" s="6">
        <f t="shared" si="1315"/>
        <v>147.12394773549499</v>
      </c>
      <c r="AL2806" s="6">
        <f t="shared" si="1296"/>
        <v>147.12394773549499</v>
      </c>
      <c r="AM2806" s="17">
        <v>147.12394773549499</v>
      </c>
      <c r="AN2806" s="6">
        <f t="shared" si="1316"/>
        <v>35.568358212991996</v>
      </c>
      <c r="AO2806" s="6">
        <f t="shared" si="1317"/>
        <v>182.69230594848699</v>
      </c>
      <c r="AP2806" s="17">
        <v>3689.4398415258502</v>
      </c>
      <c r="AQ2806" s="6">
        <f t="shared" si="1318"/>
        <v>3689.4398415258433</v>
      </c>
      <c r="AR2806" s="17">
        <v>1022.6583681772501</v>
      </c>
      <c r="AS2806" s="6">
        <f t="shared" si="1297"/>
        <v>1022.6583681772501</v>
      </c>
      <c r="AT2806" s="17">
        <v>1608.0833638762999</v>
      </c>
      <c r="AU2806" s="6">
        <f t="shared" si="1298"/>
        <v>1608.0833638762999</v>
      </c>
      <c r="AV2806" s="17">
        <v>679.58990826816296</v>
      </c>
      <c r="AW2806" s="6">
        <f t="shared" si="1299"/>
        <v>679.58990826816296</v>
      </c>
      <c r="AX2806" s="17">
        <v>379.10820120413001</v>
      </c>
      <c r="AY2806" s="6">
        <f t="shared" si="1300"/>
        <v>379.10820120413001</v>
      </c>
      <c r="AZ2806" s="20">
        <v>210973556.94724199</v>
      </c>
      <c r="BA2806" s="20">
        <v>1343709094.7879</v>
      </c>
      <c r="BB2806" s="20">
        <v>167837706.92498499</v>
      </c>
      <c r="BC2806" s="20">
        <v>29479641.339867499</v>
      </c>
      <c r="BD2806" s="19">
        <f t="shared" si="1301"/>
        <v>1751.9999999999945</v>
      </c>
      <c r="BE2806" s="18">
        <v>57.916891991963503</v>
      </c>
      <c r="BF2806" s="20">
        <v>322130.53999851103</v>
      </c>
      <c r="BG2806" s="20">
        <v>19019.305003108901</v>
      </c>
      <c r="BH2806" s="19">
        <f t="shared" si="1319"/>
        <v>23.911382589952527</v>
      </c>
      <c r="BI2806" s="20">
        <v>865.29093991455704</v>
      </c>
      <c r="BJ2806">
        <v>211</v>
      </c>
      <c r="BK2806" s="22">
        <v>1216</v>
      </c>
      <c r="BL2806" s="22">
        <v>1844.76928</v>
      </c>
      <c r="BM2806" s="22">
        <v>304</v>
      </c>
      <c r="BN2806" s="22">
        <v>76</v>
      </c>
      <c r="BO2806">
        <v>0.26051193614934498</v>
      </c>
    </row>
    <row r="2807" spans="1:67" x14ac:dyDescent="0.2">
      <c r="A2807" s="27">
        <v>2806</v>
      </c>
      <c r="B2807" s="18">
        <v>669.57037017197899</v>
      </c>
      <c r="C2807" s="18">
        <v>801.8</v>
      </c>
      <c r="D2807">
        <v>400</v>
      </c>
      <c r="E2807">
        <v>1600</v>
      </c>
      <c r="F2807">
        <v>7</v>
      </c>
      <c r="G2807" s="23">
        <f t="shared" si="1302"/>
        <v>0.98454115539666776</v>
      </c>
      <c r="H2807">
        <v>100</v>
      </c>
      <c r="I2807" s="17">
        <v>219.881703133564</v>
      </c>
      <c r="J2807" s="6">
        <f t="shared" si="1303"/>
        <v>217.10893407739084</v>
      </c>
      <c r="K2807" s="6">
        <f t="shared" si="1320"/>
        <v>217.10893407739084</v>
      </c>
      <c r="L2807" s="6">
        <f t="shared" si="1304"/>
        <v>1</v>
      </c>
      <c r="M2807" s="6">
        <f t="shared" si="1305"/>
        <v>219.881703133564</v>
      </c>
      <c r="N2807" s="28">
        <v>100</v>
      </c>
      <c r="O2807" s="17">
        <v>515.08738023927503</v>
      </c>
      <c r="P2807" s="6">
        <f t="shared" si="1306"/>
        <v>489.21517752062101</v>
      </c>
      <c r="Q2807" s="6">
        <f t="shared" si="1292"/>
        <v>489.21517752062101</v>
      </c>
      <c r="R2807" s="17">
        <v>489.21517752062101</v>
      </c>
      <c r="S2807" s="6">
        <f t="shared" si="1307"/>
        <v>25.872202718654023</v>
      </c>
      <c r="T2807" s="6">
        <f t="shared" si="1308"/>
        <v>515.08738023927503</v>
      </c>
      <c r="U2807" s="17">
        <v>124.93155092334401</v>
      </c>
      <c r="V2807" s="6">
        <f t="shared" si="1309"/>
        <v>112.644760860292</v>
      </c>
      <c r="W2807" s="6">
        <f t="shared" si="1293"/>
        <v>112.644760860292</v>
      </c>
      <c r="X2807" s="17">
        <v>112.644760860292</v>
      </c>
      <c r="Y2807" s="6">
        <f t="shared" si="1310"/>
        <v>12.28679006305201</v>
      </c>
      <c r="Z2807" s="6">
        <f t="shared" si="1311"/>
        <v>124.93155092334401</v>
      </c>
      <c r="AA2807" s="17">
        <v>2628.6538919818099</v>
      </c>
      <c r="AB2807" s="6">
        <f t="shared" si="1321"/>
        <v>2440.1550016946799</v>
      </c>
      <c r="AC2807" s="6">
        <f t="shared" si="1294"/>
        <v>2440.1550016946799</v>
      </c>
      <c r="AD2807" s="17">
        <v>2483.9572770836498</v>
      </c>
      <c r="AE2807" s="6">
        <f t="shared" si="1312"/>
        <v>144.69661489816008</v>
      </c>
      <c r="AF2807" s="17">
        <v>2440.1550016946799</v>
      </c>
      <c r="AG2807" s="6">
        <f t="shared" si="1313"/>
        <v>43.802275388969974</v>
      </c>
      <c r="AH2807" s="6">
        <f t="shared" si="1295"/>
        <v>43.802275388969974</v>
      </c>
      <c r="AI2807" s="6">
        <f t="shared" si="1314"/>
        <v>2628.6538919818099</v>
      </c>
      <c r="AJ2807" s="17">
        <v>184.08008032427099</v>
      </c>
      <c r="AK2807" s="6">
        <f t="shared" si="1315"/>
        <v>148.20812699001701</v>
      </c>
      <c r="AL2807" s="6">
        <f t="shared" si="1296"/>
        <v>148.20812699001701</v>
      </c>
      <c r="AM2807" s="17">
        <v>148.20812699001701</v>
      </c>
      <c r="AN2807" s="6">
        <f t="shared" si="1316"/>
        <v>35.871953334253988</v>
      </c>
      <c r="AO2807" s="6">
        <f t="shared" si="1317"/>
        <v>184.08008032427099</v>
      </c>
      <c r="AP2807" s="17">
        <v>3774.4171303647299</v>
      </c>
      <c r="AQ2807" s="6">
        <f t="shared" si="1318"/>
        <v>3774.4171303647281</v>
      </c>
      <c r="AR2807" s="17">
        <v>1107.8082127917401</v>
      </c>
      <c r="AS2807" s="6">
        <f t="shared" si="1297"/>
        <v>1107.8082127917401</v>
      </c>
      <c r="AT2807" s="17">
        <v>1607.9793118289699</v>
      </c>
      <c r="AU2807" s="6">
        <f t="shared" si="1298"/>
        <v>1607.9793118289699</v>
      </c>
      <c r="AV2807" s="17">
        <v>679.54593497492897</v>
      </c>
      <c r="AW2807" s="6">
        <f t="shared" si="1299"/>
        <v>679.54593497492897</v>
      </c>
      <c r="AX2807" s="17">
        <v>379.083670769089</v>
      </c>
      <c r="AY2807" s="6">
        <f t="shared" si="1300"/>
        <v>379.083670769089</v>
      </c>
      <c r="AZ2807" s="20">
        <v>214908814.50984299</v>
      </c>
      <c r="BA2807" s="20">
        <v>1343709094.7879</v>
      </c>
      <c r="BB2807" s="20">
        <v>166298194.95721301</v>
      </c>
      <c r="BC2807" s="20">
        <v>27083895.7450381</v>
      </c>
      <c r="BD2807" s="19">
        <f t="shared" si="1301"/>
        <v>1751.9999999999939</v>
      </c>
      <c r="BE2807" s="18">
        <v>58.879212598786097</v>
      </c>
      <c r="BF2807" s="20">
        <v>296355.28659133503</v>
      </c>
      <c r="BG2807" s="20">
        <v>17497.4765975011</v>
      </c>
      <c r="BH2807" s="19">
        <f t="shared" si="1319"/>
        <v>21.998114926554873</v>
      </c>
      <c r="BI2807" s="20">
        <v>937.39851824077004</v>
      </c>
      <c r="BJ2807">
        <v>211</v>
      </c>
      <c r="BK2807" s="22">
        <v>1216</v>
      </c>
      <c r="BL2807" s="22">
        <v>1844.76928</v>
      </c>
      <c r="BM2807" s="22">
        <v>304</v>
      </c>
      <c r="BN2807" s="22">
        <v>76</v>
      </c>
      <c r="BO2807">
        <v>0.258140136162269</v>
      </c>
    </row>
    <row r="2808" spans="1:67" x14ac:dyDescent="0.2">
      <c r="A2808" s="27">
        <v>2807</v>
      </c>
      <c r="B2808" s="18">
        <v>721.07578326213104</v>
      </c>
      <c r="C2808" s="18">
        <v>801.8</v>
      </c>
      <c r="D2808">
        <v>400</v>
      </c>
      <c r="E2808">
        <v>1600</v>
      </c>
      <c r="F2808">
        <v>7</v>
      </c>
      <c r="G2808" s="23">
        <f t="shared" si="1302"/>
        <v>0.98584786232772448</v>
      </c>
      <c r="H2808">
        <v>100</v>
      </c>
      <c r="I2808" s="17">
        <v>224.60288248693999</v>
      </c>
      <c r="J2808" s="6">
        <f t="shared" si="1303"/>
        <v>221.56024161387916</v>
      </c>
      <c r="K2808" s="6">
        <f t="shared" si="1320"/>
        <v>221.56024161387916</v>
      </c>
      <c r="L2808" s="6">
        <f t="shared" si="1304"/>
        <v>1</v>
      </c>
      <c r="M2808" s="6">
        <f t="shared" si="1305"/>
        <v>224.60288248693999</v>
      </c>
      <c r="N2808" s="28">
        <v>100</v>
      </c>
      <c r="O2808" s="17">
        <v>545.40682420973098</v>
      </c>
      <c r="P2808" s="6">
        <f t="shared" si="1306"/>
        <v>518.01010587451105</v>
      </c>
      <c r="Q2808" s="6">
        <f t="shared" si="1292"/>
        <v>518.01010587451105</v>
      </c>
      <c r="R2808" s="17">
        <v>518.01010587451105</v>
      </c>
      <c r="S2808" s="6">
        <f t="shared" si="1307"/>
        <v>27.39671833521993</v>
      </c>
      <c r="T2808" s="6">
        <f t="shared" si="1308"/>
        <v>545.40682420973098</v>
      </c>
      <c r="U2808" s="17">
        <v>124.924689634465</v>
      </c>
      <c r="V2808" s="6">
        <f t="shared" si="1309"/>
        <v>112.637890005158</v>
      </c>
      <c r="W2808" s="6">
        <f t="shared" si="1293"/>
        <v>112.637890005158</v>
      </c>
      <c r="X2808" s="17">
        <v>112.637890005158</v>
      </c>
      <c r="Y2808" s="6">
        <f t="shared" si="1310"/>
        <v>12.286799629306998</v>
      </c>
      <c r="Z2808" s="6">
        <f t="shared" si="1311"/>
        <v>124.924689634465</v>
      </c>
      <c r="AA2808" s="17">
        <v>2844.85912567166</v>
      </c>
      <c r="AB2808" s="6">
        <f t="shared" si="1321"/>
        <v>2645.3184673143301</v>
      </c>
      <c r="AC2808" s="6">
        <f t="shared" si="1294"/>
        <v>2645.3184673143301</v>
      </c>
      <c r="AD2808" s="17">
        <v>2689.0795986541202</v>
      </c>
      <c r="AE2808" s="6">
        <f t="shared" si="1312"/>
        <v>155.77952701753975</v>
      </c>
      <c r="AF2808" s="17">
        <v>2645.3184673143301</v>
      </c>
      <c r="AG2808" s="6">
        <f t="shared" si="1313"/>
        <v>43.761131339790154</v>
      </c>
      <c r="AH2808" s="6">
        <f t="shared" si="1295"/>
        <v>43.761131339790154</v>
      </c>
      <c r="AI2808" s="6">
        <f t="shared" si="1314"/>
        <v>2844.85912567166</v>
      </c>
      <c r="AJ2808" s="17">
        <v>185.44651178436001</v>
      </c>
      <c r="AK2808" s="6">
        <f t="shared" si="1315"/>
        <v>149.280745771965</v>
      </c>
      <c r="AL2808" s="6">
        <f t="shared" si="1296"/>
        <v>149.280745771965</v>
      </c>
      <c r="AM2808" s="17">
        <v>149.280745771965</v>
      </c>
      <c r="AN2808" s="6">
        <f t="shared" si="1316"/>
        <v>36.165766012395011</v>
      </c>
      <c r="AO2808" s="6">
        <f t="shared" si="1317"/>
        <v>185.44651178436001</v>
      </c>
      <c r="AP2808" s="17">
        <v>3859.3947205465802</v>
      </c>
      <c r="AQ2808" s="6">
        <f t="shared" si="1318"/>
        <v>3859.394720546577</v>
      </c>
      <c r="AR2808" s="17">
        <v>1192.95053090798</v>
      </c>
      <c r="AS2808" s="6">
        <f t="shared" si="1297"/>
        <v>1192.95053090798</v>
      </c>
      <c r="AT2808" s="17">
        <v>1607.87998001138</v>
      </c>
      <c r="AU2808" s="6">
        <f t="shared" si="1298"/>
        <v>1607.87998001138</v>
      </c>
      <c r="AV2808" s="17">
        <v>679.50395649152495</v>
      </c>
      <c r="AW2808" s="6">
        <f t="shared" si="1299"/>
        <v>679.50395649152495</v>
      </c>
      <c r="AX2808" s="17">
        <v>379.06025313569199</v>
      </c>
      <c r="AY2808" s="6">
        <f t="shared" si="1300"/>
        <v>379.06025313569199</v>
      </c>
      <c r="AZ2808" s="20">
        <v>218513120.854783</v>
      </c>
      <c r="BA2808" s="20">
        <v>1343709094.7879</v>
      </c>
      <c r="BB2808" s="20">
        <v>164983239.155485</v>
      </c>
      <c r="BC2808" s="20">
        <v>24794545.201826598</v>
      </c>
      <c r="BD2808" s="19">
        <f t="shared" si="1301"/>
        <v>1751.9999999999945</v>
      </c>
      <c r="BE2808" s="18">
        <v>59.7999558085383</v>
      </c>
      <c r="BF2808" s="20">
        <v>271164.189225387</v>
      </c>
      <c r="BG2808" s="20">
        <v>16010.1380664565</v>
      </c>
      <c r="BH2808" s="19">
        <f t="shared" si="1319"/>
        <v>20.128208499859884</v>
      </c>
      <c r="BI2808" s="20">
        <v>1009.50609656698</v>
      </c>
      <c r="BJ2808">
        <v>211</v>
      </c>
      <c r="BK2808" s="22">
        <v>1216</v>
      </c>
      <c r="BL2808" s="22">
        <v>1844.76928</v>
      </c>
      <c r="BM2808" s="22">
        <v>304</v>
      </c>
      <c r="BN2808" s="22">
        <v>76</v>
      </c>
      <c r="BO2808">
        <v>0.256114286691766</v>
      </c>
    </row>
    <row r="2809" spans="1:67" x14ac:dyDescent="0.2">
      <c r="A2809" s="27">
        <v>2808</v>
      </c>
      <c r="B2809" s="18">
        <v>772.58119635228297</v>
      </c>
      <c r="C2809" s="18">
        <v>801.8</v>
      </c>
      <c r="D2809">
        <v>400</v>
      </c>
      <c r="E2809">
        <v>1600</v>
      </c>
      <c r="F2809">
        <v>7</v>
      </c>
      <c r="G2809" s="23">
        <f t="shared" si="1302"/>
        <v>0.9868727462824779</v>
      </c>
      <c r="H2809">
        <v>100</v>
      </c>
      <c r="I2809" s="17">
        <v>229.32745769745301</v>
      </c>
      <c r="J2809" s="6">
        <f t="shared" si="1303"/>
        <v>226.3422539675513</v>
      </c>
      <c r="K2809" s="6">
        <f t="shared" si="1320"/>
        <v>226.3422539675513</v>
      </c>
      <c r="L2809" s="6">
        <f t="shared" si="1304"/>
        <v>1</v>
      </c>
      <c r="M2809" s="6">
        <f t="shared" si="1305"/>
        <v>229.32745769745301</v>
      </c>
      <c r="N2809" s="28">
        <v>100</v>
      </c>
      <c r="O2809" s="17">
        <v>575.76162450930997</v>
      </c>
      <c r="P2809" s="6">
        <f t="shared" si="1306"/>
        <v>546.83851081489001</v>
      </c>
      <c r="Q2809" s="6">
        <f t="shared" si="1292"/>
        <v>546.83851081489001</v>
      </c>
      <c r="R2809" s="17">
        <v>546.83851081489001</v>
      </c>
      <c r="S2809" s="6">
        <f t="shared" si="1307"/>
        <v>28.923113694419953</v>
      </c>
      <c r="T2809" s="6">
        <f t="shared" si="1308"/>
        <v>575.76162450930997</v>
      </c>
      <c r="U2809" s="17">
        <v>124.917937994754</v>
      </c>
      <c r="V2809" s="6">
        <f t="shared" si="1309"/>
        <v>112.63114837338701</v>
      </c>
      <c r="W2809" s="6">
        <f t="shared" si="1293"/>
        <v>112.63114837338701</v>
      </c>
      <c r="X2809" s="17">
        <v>112.63114837338701</v>
      </c>
      <c r="Y2809" s="6">
        <f t="shared" si="1310"/>
        <v>12.286789621366992</v>
      </c>
      <c r="Z2809" s="6">
        <f t="shared" si="1311"/>
        <v>124.917937994754</v>
      </c>
      <c r="AA2809" s="17">
        <v>3067.7163213149802</v>
      </c>
      <c r="AB2809" s="6">
        <f t="shared" si="1321"/>
        <v>2857.0872665430202</v>
      </c>
      <c r="AC2809" s="6">
        <f t="shared" si="1294"/>
        <v>2857.0872665430202</v>
      </c>
      <c r="AD2809" s="17">
        <v>2900.5194785378799</v>
      </c>
      <c r="AE2809" s="6">
        <f t="shared" si="1312"/>
        <v>167.1968427771003</v>
      </c>
      <c r="AF2809" s="17">
        <v>2857.0872665430202</v>
      </c>
      <c r="AG2809" s="6">
        <f t="shared" si="1313"/>
        <v>43.432211994859699</v>
      </c>
      <c r="AH2809" s="6">
        <f t="shared" si="1295"/>
        <v>43.432211994859699</v>
      </c>
      <c r="AI2809" s="6">
        <f t="shared" si="1314"/>
        <v>3067.7163213149802</v>
      </c>
      <c r="AJ2809" s="17">
        <v>186.68257779363299</v>
      </c>
      <c r="AK2809" s="6">
        <f t="shared" si="1315"/>
        <v>150.245971870332</v>
      </c>
      <c r="AL2809" s="6">
        <f t="shared" si="1296"/>
        <v>150.245971870332</v>
      </c>
      <c r="AM2809" s="17">
        <v>150.245971870332</v>
      </c>
      <c r="AN2809" s="6">
        <f t="shared" si="1316"/>
        <v>36.436605923300988</v>
      </c>
      <c r="AO2809" s="6">
        <f t="shared" si="1317"/>
        <v>186.68257779363299</v>
      </c>
      <c r="AP2809" s="17">
        <v>3944.3725920209399</v>
      </c>
      <c r="AQ2809" s="6">
        <f t="shared" si="1318"/>
        <v>3944.3725920209345</v>
      </c>
      <c r="AR2809" s="17">
        <v>1278.0858233164799</v>
      </c>
      <c r="AS2809" s="6">
        <f t="shared" si="1297"/>
        <v>1278.0858233164799</v>
      </c>
      <c r="AT2809" s="17">
        <v>1607.7850543536699</v>
      </c>
      <c r="AU2809" s="6">
        <f t="shared" si="1298"/>
        <v>1607.7850543536699</v>
      </c>
      <c r="AV2809" s="17">
        <v>679.46384008931602</v>
      </c>
      <c r="AW2809" s="6">
        <f t="shared" si="1299"/>
        <v>679.46384008931602</v>
      </c>
      <c r="AX2809" s="17">
        <v>379.03787426146903</v>
      </c>
      <c r="AY2809" s="6">
        <f t="shared" si="1300"/>
        <v>379.03787426146903</v>
      </c>
      <c r="AZ2809" s="20">
        <v>221591768.78525901</v>
      </c>
      <c r="BA2809" s="20">
        <v>1343709094.7879</v>
      </c>
      <c r="BB2809" s="20">
        <v>163700187.913737</v>
      </c>
      <c r="BC2809" s="20">
        <v>22998948.513098799</v>
      </c>
      <c r="BD2809" s="19">
        <f t="shared" si="1301"/>
        <v>1751.9999999999948</v>
      </c>
      <c r="BE2809" s="18">
        <v>60.684737124761</v>
      </c>
      <c r="BF2809" s="20">
        <v>248981.643998719</v>
      </c>
      <c r="BG2809" s="20">
        <v>14700.4311587749</v>
      </c>
      <c r="BH2809" s="19">
        <f t="shared" si="1319"/>
        <v>18.481623467170238</v>
      </c>
      <c r="BI2809" s="20">
        <v>1081.6136748931899</v>
      </c>
      <c r="BJ2809">
        <v>211</v>
      </c>
      <c r="BK2809" s="22">
        <v>1216</v>
      </c>
      <c r="BL2809" s="22">
        <v>1844.76928</v>
      </c>
      <c r="BM2809" s="22">
        <v>304</v>
      </c>
      <c r="BN2809" s="22">
        <v>76</v>
      </c>
      <c r="BO2809">
        <v>0.25413759940219799</v>
      </c>
    </row>
    <row r="2810" spans="1:67" x14ac:dyDescent="0.2">
      <c r="A2810" s="27">
        <v>2809</v>
      </c>
      <c r="B2810" s="18">
        <v>824.08660944243502</v>
      </c>
      <c r="C2810" s="18">
        <v>801.8</v>
      </c>
      <c r="D2810">
        <v>400</v>
      </c>
      <c r="E2810">
        <v>1600</v>
      </c>
      <c r="F2810">
        <v>7</v>
      </c>
      <c r="G2810" s="23">
        <f t="shared" si="1302"/>
        <v>0.98791234594292476</v>
      </c>
      <c r="H2810">
        <v>100</v>
      </c>
      <c r="I2810" s="17">
        <v>234.059181014416</v>
      </c>
      <c r="J2810" s="6">
        <f t="shared" si="1303"/>
        <v>230.76811800460385</v>
      </c>
      <c r="K2810" s="6">
        <f t="shared" si="1320"/>
        <v>230.76811800460385</v>
      </c>
      <c r="L2810" s="6">
        <f t="shared" si="1304"/>
        <v>1</v>
      </c>
      <c r="M2810" s="6">
        <f t="shared" si="1305"/>
        <v>234.059181014416</v>
      </c>
      <c r="N2810" s="28">
        <v>100</v>
      </c>
      <c r="O2810" s="17">
        <v>606.37865102194496</v>
      </c>
      <c r="P2810" s="6">
        <f t="shared" si="1306"/>
        <v>575.91587135641601</v>
      </c>
      <c r="Q2810" s="6">
        <f t="shared" si="1292"/>
        <v>575.91587135641601</v>
      </c>
      <c r="R2810" s="17">
        <v>575.91587135641601</v>
      </c>
      <c r="S2810" s="6">
        <f t="shared" si="1307"/>
        <v>30.462779665528956</v>
      </c>
      <c r="T2810" s="6">
        <f t="shared" si="1308"/>
        <v>606.37865102194496</v>
      </c>
      <c r="U2810" s="17">
        <v>124.91150238285999</v>
      </c>
      <c r="V2810" s="6">
        <f t="shared" si="1309"/>
        <v>112.624720070132</v>
      </c>
      <c r="W2810" s="6">
        <f t="shared" si="1293"/>
        <v>112.624720070132</v>
      </c>
      <c r="X2810" s="17">
        <v>112.624720070132</v>
      </c>
      <c r="Y2810" s="6">
        <f t="shared" si="1310"/>
        <v>12.286782312727993</v>
      </c>
      <c r="Z2810" s="6">
        <f t="shared" si="1311"/>
        <v>124.91150238285999</v>
      </c>
      <c r="AA2810" s="17">
        <v>3299.4010194657799</v>
      </c>
      <c r="AB2810" s="6">
        <f t="shared" si="1321"/>
        <v>3077.32089927481</v>
      </c>
      <c r="AC2810" s="6">
        <f t="shared" si="1294"/>
        <v>3077.32089927481</v>
      </c>
      <c r="AD2810" s="17">
        <v>3120.3230608306199</v>
      </c>
      <c r="AE2810" s="6">
        <f t="shared" si="1312"/>
        <v>179.07795863516003</v>
      </c>
      <c r="AF2810" s="17">
        <v>3077.32089927481</v>
      </c>
      <c r="AG2810" s="6">
        <f t="shared" si="1313"/>
        <v>43.002161555809835</v>
      </c>
      <c r="AH2810" s="6">
        <f t="shared" si="1295"/>
        <v>43.002161555809835</v>
      </c>
      <c r="AI2810" s="6">
        <f t="shared" si="1314"/>
        <v>3299.4010194657799</v>
      </c>
      <c r="AJ2810" s="17">
        <v>187.70507826123401</v>
      </c>
      <c r="AK2810" s="6">
        <f t="shared" si="1315"/>
        <v>151.040656696224</v>
      </c>
      <c r="AL2810" s="6">
        <f t="shared" si="1296"/>
        <v>151.040656696224</v>
      </c>
      <c r="AM2810" s="17">
        <v>151.040656696224</v>
      </c>
      <c r="AN2810" s="6">
        <f t="shared" si="1316"/>
        <v>36.664421565010002</v>
      </c>
      <c r="AO2810" s="6">
        <f t="shared" si="1317"/>
        <v>187.70507826123401</v>
      </c>
      <c r="AP2810" s="17">
        <v>4029.3507264775699</v>
      </c>
      <c r="AQ2810" s="6">
        <f t="shared" si="1318"/>
        <v>4029.3507264775576</v>
      </c>
      <c r="AR2810" s="17">
        <v>1363.2145473436201</v>
      </c>
      <c r="AS2810" s="6">
        <f t="shared" si="1297"/>
        <v>1363.2145473436201</v>
      </c>
      <c r="AT2810" s="17">
        <v>1607.69424804444</v>
      </c>
      <c r="AU2810" s="6">
        <f t="shared" si="1298"/>
        <v>1607.69424804444</v>
      </c>
      <c r="AV2810" s="17">
        <v>679.42546455932302</v>
      </c>
      <c r="AW2810" s="6">
        <f t="shared" si="1299"/>
        <v>679.42546455932302</v>
      </c>
      <c r="AX2810" s="17">
        <v>379.01646653017502</v>
      </c>
      <c r="AY2810" s="6">
        <f t="shared" si="1300"/>
        <v>379.01646653017502</v>
      </c>
      <c r="AZ2810" s="20">
        <v>224338464.178166</v>
      </c>
      <c r="BA2810" s="20">
        <v>1343709094.7879</v>
      </c>
      <c r="BB2810" s="20">
        <v>162774871.12593299</v>
      </c>
      <c r="BC2810" s="20">
        <v>21177569.9079956</v>
      </c>
      <c r="BD2810" s="19">
        <f t="shared" si="1301"/>
        <v>1751.9999999999945</v>
      </c>
      <c r="BE2810" s="18">
        <v>61.5315746605051</v>
      </c>
      <c r="BF2810" s="20">
        <v>226824.63639560799</v>
      </c>
      <c r="BG2810" s="20">
        <v>13392.232049303</v>
      </c>
      <c r="BH2810" s="19">
        <f t="shared" si="1319"/>
        <v>16.83693406315129</v>
      </c>
      <c r="BI2810" s="20">
        <v>1153.7212532194101</v>
      </c>
      <c r="BJ2810">
        <v>211</v>
      </c>
      <c r="BK2810" s="22">
        <v>1216</v>
      </c>
      <c r="BL2810" s="22">
        <v>1844.76928</v>
      </c>
      <c r="BM2810" s="22">
        <v>304</v>
      </c>
      <c r="BN2810" s="22">
        <v>76</v>
      </c>
      <c r="BO2810">
        <v>0.25271204584242002</v>
      </c>
    </row>
    <row r="2811" spans="1:67" x14ac:dyDescent="0.2">
      <c r="A2811" s="27">
        <v>2810</v>
      </c>
      <c r="B2811" s="18">
        <v>875.59202253258798</v>
      </c>
      <c r="C2811" s="18">
        <v>801.8</v>
      </c>
      <c r="D2811">
        <v>400</v>
      </c>
      <c r="E2811">
        <v>1600</v>
      </c>
      <c r="F2811">
        <v>7</v>
      </c>
      <c r="G2811" s="23">
        <f t="shared" si="1302"/>
        <v>0.98890998716767353</v>
      </c>
      <c r="H2811">
        <v>100</v>
      </c>
      <c r="I2811" s="17">
        <v>238.800271036249</v>
      </c>
      <c r="J2811" s="6">
        <f t="shared" si="1303"/>
        <v>235.13100199632825</v>
      </c>
      <c r="K2811" s="6">
        <f t="shared" si="1320"/>
        <v>235.13100199632825</v>
      </c>
      <c r="L2811" s="6">
        <f t="shared" si="1304"/>
        <v>1</v>
      </c>
      <c r="M2811" s="6">
        <f t="shared" si="1305"/>
        <v>238.800271036249</v>
      </c>
      <c r="N2811" s="28">
        <v>100</v>
      </c>
      <c r="O2811" s="17">
        <v>636.92171752750698</v>
      </c>
      <c r="P2811" s="6">
        <f t="shared" si="1306"/>
        <v>604.92289534996905</v>
      </c>
      <c r="Q2811" s="6">
        <f t="shared" si="1292"/>
        <v>604.92289534996905</v>
      </c>
      <c r="R2811" s="17">
        <v>604.92289534996905</v>
      </c>
      <c r="S2811" s="6">
        <f t="shared" si="1307"/>
        <v>31.998822177537932</v>
      </c>
      <c r="T2811" s="6">
        <f t="shared" si="1308"/>
        <v>636.92171752750698</v>
      </c>
      <c r="U2811" s="17">
        <v>124.90578135677001</v>
      </c>
      <c r="V2811" s="6">
        <f t="shared" si="1309"/>
        <v>112.618962638745</v>
      </c>
      <c r="W2811" s="6">
        <f t="shared" si="1293"/>
        <v>112.618962638745</v>
      </c>
      <c r="X2811" s="17">
        <v>112.618962638745</v>
      </c>
      <c r="Y2811" s="6">
        <f t="shared" si="1310"/>
        <v>12.286818718025003</v>
      </c>
      <c r="Z2811" s="6">
        <f t="shared" si="1311"/>
        <v>124.90578135677001</v>
      </c>
      <c r="AA2811" s="17">
        <v>3554.73707634012</v>
      </c>
      <c r="AB2811" s="6">
        <f t="shared" si="1321"/>
        <v>3319.6856708422301</v>
      </c>
      <c r="AC2811" s="6">
        <f t="shared" si="1294"/>
        <v>3319.6856708422301</v>
      </c>
      <c r="AD2811" s="17">
        <v>3362.5758727038701</v>
      </c>
      <c r="AE2811" s="6">
        <f t="shared" si="1312"/>
        <v>192.16120363624987</v>
      </c>
      <c r="AF2811" s="17">
        <v>3319.6856708422301</v>
      </c>
      <c r="AG2811" s="6">
        <f t="shared" si="1313"/>
        <v>42.89020186163998</v>
      </c>
      <c r="AH2811" s="6">
        <f t="shared" si="1295"/>
        <v>42.89020186163998</v>
      </c>
      <c r="AI2811" s="6">
        <f t="shared" si="1314"/>
        <v>3554.73707634012</v>
      </c>
      <c r="AJ2811" s="17">
        <v>188.57601550907</v>
      </c>
      <c r="AK2811" s="6">
        <f t="shared" si="1315"/>
        <v>151.71619446413101</v>
      </c>
      <c r="AL2811" s="6">
        <f t="shared" si="1296"/>
        <v>151.71619446413101</v>
      </c>
      <c r="AM2811" s="17">
        <v>151.71619446413101</v>
      </c>
      <c r="AN2811" s="6">
        <f t="shared" si="1316"/>
        <v>36.859821044938997</v>
      </c>
      <c r="AO2811" s="6">
        <f t="shared" si="1317"/>
        <v>188.57601550907</v>
      </c>
      <c r="AP2811" s="17">
        <v>4114.3291071616204</v>
      </c>
      <c r="AQ2811" s="6">
        <f t="shared" si="1318"/>
        <v>4114.329107161614</v>
      </c>
      <c r="AR2811" s="17">
        <v>1448.33712146689</v>
      </c>
      <c r="AS2811" s="6">
        <f t="shared" si="1297"/>
        <v>1448.33712146689</v>
      </c>
      <c r="AT2811" s="17">
        <v>1607.6072986362899</v>
      </c>
      <c r="AU2811" s="6">
        <f t="shared" si="1298"/>
        <v>1607.6072986362899</v>
      </c>
      <c r="AV2811" s="17">
        <v>679.38871898901198</v>
      </c>
      <c r="AW2811" s="6">
        <f t="shared" si="1299"/>
        <v>679.38871898901198</v>
      </c>
      <c r="AX2811" s="17">
        <v>378.99596806942202</v>
      </c>
      <c r="AY2811" s="6">
        <f t="shared" si="1300"/>
        <v>378.99596806942202</v>
      </c>
      <c r="AZ2811" s="20">
        <v>226867572.60356101</v>
      </c>
      <c r="BA2811" s="20">
        <v>1343709094.7879</v>
      </c>
      <c r="BB2811" s="20">
        <v>161993630.12629801</v>
      </c>
      <c r="BC2811" s="20">
        <v>19429702.4822358</v>
      </c>
      <c r="BD2811" s="19">
        <f t="shared" si="1301"/>
        <v>1751.9999999999948</v>
      </c>
      <c r="BE2811" s="18">
        <v>62.342694229065202</v>
      </c>
      <c r="BF2811" s="20">
        <v>207983.28261149599</v>
      </c>
      <c r="BG2811" s="20">
        <v>12279.7965307919</v>
      </c>
      <c r="BH2811" s="19">
        <f t="shared" si="1319"/>
        <v>15.438361860569591</v>
      </c>
      <c r="BI2811" s="20">
        <v>1225.82883154562</v>
      </c>
      <c r="BJ2811">
        <v>211</v>
      </c>
      <c r="BK2811" s="22">
        <v>1216</v>
      </c>
      <c r="BL2811" s="22">
        <v>1844.76928</v>
      </c>
      <c r="BM2811" s="22">
        <v>304</v>
      </c>
      <c r="BN2811" s="22">
        <v>76</v>
      </c>
      <c r="BO2811">
        <v>0.25150846941910499</v>
      </c>
    </row>
    <row r="2812" spans="1:67" x14ac:dyDescent="0.2">
      <c r="A2812" s="27">
        <v>2811</v>
      </c>
      <c r="B2812" s="18">
        <v>927.09743562274002</v>
      </c>
      <c r="C2812" s="18">
        <v>801.8</v>
      </c>
      <c r="D2812">
        <v>400</v>
      </c>
      <c r="E2812">
        <v>1600</v>
      </c>
      <c r="F2812">
        <v>7</v>
      </c>
      <c r="G2812" s="23">
        <f t="shared" si="1302"/>
        <v>0.98980328340652912</v>
      </c>
      <c r="H2812">
        <v>100</v>
      </c>
      <c r="I2812" s="17">
        <v>243.55370002180899</v>
      </c>
      <c r="J2812" s="6">
        <f t="shared" si="1303"/>
        <v>239.32156077885054</v>
      </c>
      <c r="K2812" s="6">
        <f t="shared" si="1320"/>
        <v>239.32156077885054</v>
      </c>
      <c r="L2812" s="6">
        <f t="shared" si="1304"/>
        <v>1</v>
      </c>
      <c r="M2812" s="6">
        <f t="shared" si="1305"/>
        <v>243.55370002180899</v>
      </c>
      <c r="N2812" s="28">
        <v>100</v>
      </c>
      <c r="O2812" s="17">
        <v>667.34766758744399</v>
      </c>
      <c r="P2812" s="6">
        <f t="shared" si="1306"/>
        <v>633.81860092704301</v>
      </c>
      <c r="Q2812" s="6">
        <f t="shared" si="1292"/>
        <v>633.81860092704301</v>
      </c>
      <c r="R2812" s="17">
        <v>633.81860092704301</v>
      </c>
      <c r="S2812" s="6">
        <f t="shared" si="1307"/>
        <v>33.529066660400986</v>
      </c>
      <c r="T2812" s="6">
        <f t="shared" si="1308"/>
        <v>667.34766758744399</v>
      </c>
      <c r="U2812" s="17">
        <v>124.900033266885</v>
      </c>
      <c r="V2812" s="6">
        <f t="shared" si="1309"/>
        <v>112.613205723777</v>
      </c>
      <c r="W2812" s="6">
        <f t="shared" si="1293"/>
        <v>112.613205723777</v>
      </c>
      <c r="X2812" s="17">
        <v>112.613205723777</v>
      </c>
      <c r="Y2812" s="6">
        <f t="shared" si="1310"/>
        <v>12.286827543108004</v>
      </c>
      <c r="Z2812" s="6">
        <f t="shared" si="1311"/>
        <v>124.900033266885</v>
      </c>
      <c r="AA2812" s="17">
        <v>3803.2767436489398</v>
      </c>
      <c r="AB2812" s="6">
        <f t="shared" si="1321"/>
        <v>3555.6077524018401</v>
      </c>
      <c r="AC2812" s="6">
        <f t="shared" si="1294"/>
        <v>3555.6077524018401</v>
      </c>
      <c r="AD2812" s="17">
        <v>3598.3593893504099</v>
      </c>
      <c r="AE2812" s="6">
        <f t="shared" si="1312"/>
        <v>204.91735429852997</v>
      </c>
      <c r="AF2812" s="17">
        <v>3555.6077524018401</v>
      </c>
      <c r="AG2812" s="6">
        <f t="shared" si="1313"/>
        <v>42.75163694856974</v>
      </c>
      <c r="AH2812" s="6">
        <f t="shared" si="1295"/>
        <v>42.75163694856974</v>
      </c>
      <c r="AI2812" s="6">
        <f t="shared" si="1314"/>
        <v>3803.2767436489398</v>
      </c>
      <c r="AJ2812" s="17">
        <v>189.58543668184899</v>
      </c>
      <c r="AK2812" s="6">
        <f t="shared" si="1315"/>
        <v>152.510768272402</v>
      </c>
      <c r="AL2812" s="6">
        <f t="shared" si="1296"/>
        <v>152.510768272402</v>
      </c>
      <c r="AM2812" s="17">
        <v>152.510768272402</v>
      </c>
      <c r="AN2812" s="6">
        <f t="shared" si="1316"/>
        <v>37.074668409446986</v>
      </c>
      <c r="AO2812" s="6">
        <f t="shared" si="1317"/>
        <v>189.58543668184899</v>
      </c>
      <c r="AP2812" s="17">
        <v>4199.3077187119497</v>
      </c>
      <c r="AQ2812" s="6">
        <f t="shared" si="1318"/>
        <v>4199.3077187119416</v>
      </c>
      <c r="AR2812" s="17">
        <v>1533.45392935425</v>
      </c>
      <c r="AS2812" s="6">
        <f t="shared" si="1297"/>
        <v>1533.45392935425</v>
      </c>
      <c r="AT2812" s="17">
        <v>1607.5239655125399</v>
      </c>
      <c r="AU2812" s="6">
        <f t="shared" si="1298"/>
        <v>1607.5239655125399</v>
      </c>
      <c r="AV2812" s="17">
        <v>679.35350169170295</v>
      </c>
      <c r="AW2812" s="6">
        <f t="shared" si="1299"/>
        <v>679.35350169170295</v>
      </c>
      <c r="AX2812" s="17">
        <v>378.97632215344902</v>
      </c>
      <c r="AY2812" s="6">
        <f t="shared" si="1300"/>
        <v>378.97632215344902</v>
      </c>
      <c r="AZ2812" s="20">
        <v>229190852.546819</v>
      </c>
      <c r="BA2812" s="20">
        <v>1343709094.7879</v>
      </c>
      <c r="BB2812" s="20">
        <v>161235405.19351399</v>
      </c>
      <c r="BC2812" s="20">
        <v>17864647.471760999</v>
      </c>
      <c r="BD2812" s="19">
        <f t="shared" si="1301"/>
        <v>1751.9999999999941</v>
      </c>
      <c r="BE2812" s="18">
        <v>63.123180671741501</v>
      </c>
      <c r="BF2812" s="20">
        <v>189314.45632974501</v>
      </c>
      <c r="BG2812" s="20">
        <v>11177.5474205265</v>
      </c>
      <c r="BH2812" s="19">
        <f t="shared" si="1319"/>
        <v>14.052596177718275</v>
      </c>
      <c r="BI2812" s="20">
        <v>1297.9364098718299</v>
      </c>
      <c r="BJ2812">
        <v>211</v>
      </c>
      <c r="BK2812" s="22">
        <v>1216</v>
      </c>
      <c r="BL2812" s="22">
        <v>1844.76928</v>
      </c>
      <c r="BM2812" s="22">
        <v>304</v>
      </c>
      <c r="BN2812" s="22">
        <v>76</v>
      </c>
      <c r="BO2812">
        <v>0.25034034610936501</v>
      </c>
    </row>
    <row r="2813" spans="1:67" x14ac:dyDescent="0.2">
      <c r="A2813" s="27">
        <v>2812</v>
      </c>
      <c r="B2813" s="18">
        <v>978.60284871289196</v>
      </c>
      <c r="C2813" s="18">
        <v>801.8</v>
      </c>
      <c r="D2813">
        <v>400</v>
      </c>
      <c r="E2813">
        <v>1600</v>
      </c>
      <c r="F2813">
        <v>7</v>
      </c>
      <c r="G2813" s="23">
        <f t="shared" si="1302"/>
        <v>0.99039851304928339</v>
      </c>
      <c r="H2813">
        <v>100</v>
      </c>
      <c r="I2813" s="17">
        <v>248.31013735095601</v>
      </c>
      <c r="J2813" s="6">
        <f t="shared" si="1303"/>
        <v>244.39003783352524</v>
      </c>
      <c r="K2813" s="6">
        <f t="shared" si="1320"/>
        <v>244.39003783352524</v>
      </c>
      <c r="L2813" s="6">
        <f t="shared" si="1304"/>
        <v>1</v>
      </c>
      <c r="M2813" s="6">
        <f t="shared" si="1305"/>
        <v>248.31013735095601</v>
      </c>
      <c r="N2813" s="28">
        <v>100</v>
      </c>
      <c r="O2813" s="17">
        <v>697.80220059599401</v>
      </c>
      <c r="P2813" s="6">
        <f t="shared" si="1306"/>
        <v>662.741372954692</v>
      </c>
      <c r="Q2813" s="6">
        <f t="shared" si="1292"/>
        <v>662.741372954692</v>
      </c>
      <c r="R2813" s="17">
        <v>662.741372954692</v>
      </c>
      <c r="S2813" s="6">
        <f t="shared" si="1307"/>
        <v>35.060827641302012</v>
      </c>
      <c r="T2813" s="6">
        <f t="shared" si="1308"/>
        <v>697.80220059599401</v>
      </c>
      <c r="U2813" s="17">
        <v>124.89409724184</v>
      </c>
      <c r="V2813" s="6">
        <f t="shared" si="1309"/>
        <v>112.607302760802</v>
      </c>
      <c r="W2813" s="6">
        <f t="shared" si="1293"/>
        <v>112.607302760802</v>
      </c>
      <c r="X2813" s="17">
        <v>112.607302760802</v>
      </c>
      <c r="Y2813" s="6">
        <f t="shared" si="1310"/>
        <v>12.286794481038001</v>
      </c>
      <c r="Z2813" s="6">
        <f t="shared" si="1311"/>
        <v>124.89409724184</v>
      </c>
      <c r="AA2813" s="17">
        <v>4069.5505940050198</v>
      </c>
      <c r="AB2813" s="6">
        <f t="shared" si="1321"/>
        <v>3808.5486289783598</v>
      </c>
      <c r="AC2813" s="6">
        <f t="shared" si="1294"/>
        <v>3808.5486289783598</v>
      </c>
      <c r="AD2813" s="17">
        <v>3850.9568483528201</v>
      </c>
      <c r="AE2813" s="6">
        <f t="shared" si="1312"/>
        <v>218.59374565219969</v>
      </c>
      <c r="AF2813" s="17">
        <v>3808.5486289783598</v>
      </c>
      <c r="AG2813" s="6">
        <f t="shared" si="1313"/>
        <v>42.408219374460259</v>
      </c>
      <c r="AH2813" s="6">
        <f t="shared" si="1295"/>
        <v>42.408219374460259</v>
      </c>
      <c r="AI2813" s="6">
        <f t="shared" si="1314"/>
        <v>4069.5505940050198</v>
      </c>
      <c r="AJ2813" s="17">
        <v>190.48792952577699</v>
      </c>
      <c r="AK2813" s="6">
        <f t="shared" si="1315"/>
        <v>153.22349905162801</v>
      </c>
      <c r="AL2813" s="6">
        <f t="shared" si="1296"/>
        <v>153.22349905162801</v>
      </c>
      <c r="AM2813" s="17">
        <v>153.22349905162801</v>
      </c>
      <c r="AN2813" s="6">
        <f t="shared" si="1316"/>
        <v>37.26443047414898</v>
      </c>
      <c r="AO2813" s="6">
        <f t="shared" si="1317"/>
        <v>190.48792952577699</v>
      </c>
      <c r="AP2813" s="17">
        <v>4284.28654701914</v>
      </c>
      <c r="AQ2813" s="6">
        <f t="shared" si="1318"/>
        <v>4284.2865470191246</v>
      </c>
      <c r="AR2813" s="17">
        <v>1618.5653234097799</v>
      </c>
      <c r="AS2813" s="6">
        <f t="shared" si="1297"/>
        <v>1618.5653234097799</v>
      </c>
      <c r="AT2813" s="17">
        <v>1607.4440276636101</v>
      </c>
      <c r="AU2813" s="6">
        <f t="shared" si="1298"/>
        <v>1607.4440276636101</v>
      </c>
      <c r="AV2813" s="17">
        <v>679.31971926683798</v>
      </c>
      <c r="AW2813" s="6">
        <f t="shared" si="1299"/>
        <v>679.31971926683798</v>
      </c>
      <c r="AX2813" s="17">
        <v>378.957476678896</v>
      </c>
      <c r="AY2813" s="6">
        <f t="shared" si="1300"/>
        <v>378.957476678896</v>
      </c>
      <c r="AZ2813" s="20">
        <v>231262342.08032</v>
      </c>
      <c r="BA2813" s="20">
        <v>1343709094.7879</v>
      </c>
      <c r="BB2813" s="20">
        <v>160206757.99411899</v>
      </c>
      <c r="BC2813" s="20">
        <v>16821805.1376554</v>
      </c>
      <c r="BD2813" s="19">
        <f t="shared" si="1301"/>
        <v>1751.9999999999943</v>
      </c>
      <c r="BE2813" s="18">
        <v>63.8760735474699</v>
      </c>
      <c r="BF2813" s="20">
        <v>178080.42232143501</v>
      </c>
      <c r="BG2813" s="20">
        <v>10514.2650157587</v>
      </c>
      <c r="BH2813" s="19">
        <f t="shared" si="1319"/>
        <v>13.21870664584557</v>
      </c>
      <c r="BI2813" s="20">
        <v>1370.0439881980401</v>
      </c>
      <c r="BJ2813">
        <v>211</v>
      </c>
      <c r="BK2813" s="22">
        <v>1216</v>
      </c>
      <c r="BL2813" s="22">
        <v>1844.76928</v>
      </c>
      <c r="BM2813" s="22">
        <v>304</v>
      </c>
      <c r="BN2813" s="22">
        <v>76</v>
      </c>
      <c r="BO2813">
        <v>0.248755611413218</v>
      </c>
    </row>
    <row r="2814" spans="1:67" x14ac:dyDescent="0.2">
      <c r="A2814" s="27">
        <v>2813</v>
      </c>
      <c r="B2814" s="18">
        <v>1030.10826180304</v>
      </c>
      <c r="C2814" s="18">
        <v>801.8</v>
      </c>
      <c r="D2814">
        <v>400</v>
      </c>
      <c r="E2814">
        <v>1600</v>
      </c>
      <c r="F2814">
        <v>7</v>
      </c>
      <c r="G2814" s="23">
        <f t="shared" si="1302"/>
        <v>0.99103275070919961</v>
      </c>
      <c r="H2814">
        <v>100</v>
      </c>
      <c r="I2814" s="17">
        <v>253.07336412227701</v>
      </c>
      <c r="J2814" s="6">
        <f t="shared" si="1303"/>
        <v>248.89744438271453</v>
      </c>
      <c r="K2814" s="6">
        <f t="shared" si="1320"/>
        <v>248.89744438271453</v>
      </c>
      <c r="L2814" s="6">
        <f t="shared" si="1304"/>
        <v>1</v>
      </c>
      <c r="M2814" s="6">
        <f t="shared" si="1305"/>
        <v>253.07336412227701</v>
      </c>
      <c r="N2814" s="28">
        <v>100</v>
      </c>
      <c r="O2814" s="17">
        <v>728.32573914530099</v>
      </c>
      <c r="P2814" s="6">
        <f t="shared" si="1306"/>
        <v>691.72960752087999</v>
      </c>
      <c r="Q2814" s="6">
        <f t="shared" si="1292"/>
        <v>691.72960752087999</v>
      </c>
      <c r="R2814" s="17">
        <v>691.72960752087999</v>
      </c>
      <c r="S2814" s="6">
        <f t="shared" si="1307"/>
        <v>36.596131624420991</v>
      </c>
      <c r="T2814" s="6">
        <f t="shared" si="1308"/>
        <v>728.32573914530099</v>
      </c>
      <c r="U2814" s="17">
        <v>124.888721676221</v>
      </c>
      <c r="V2814" s="6">
        <f t="shared" si="1309"/>
        <v>112.60192711979499</v>
      </c>
      <c r="W2814" s="6">
        <f t="shared" si="1293"/>
        <v>112.60192711979499</v>
      </c>
      <c r="X2814" s="17">
        <v>112.60192711979499</v>
      </c>
      <c r="Y2814" s="6">
        <f t="shared" si="1310"/>
        <v>12.286794556426003</v>
      </c>
      <c r="Z2814" s="6">
        <f t="shared" si="1311"/>
        <v>124.888721676221</v>
      </c>
      <c r="AA2814" s="17">
        <v>4323.4767883981403</v>
      </c>
      <c r="AB2814" s="6">
        <f t="shared" si="1321"/>
        <v>4049.67340930095</v>
      </c>
      <c r="AC2814" s="6">
        <f t="shared" si="1294"/>
        <v>4049.67340930095</v>
      </c>
      <c r="AD2814" s="17">
        <v>4091.84563705355</v>
      </c>
      <c r="AE2814" s="6">
        <f t="shared" si="1312"/>
        <v>231.63115134459031</v>
      </c>
      <c r="AF2814" s="17">
        <v>4049.67340930095</v>
      </c>
      <c r="AG2814" s="6">
        <f t="shared" si="1313"/>
        <v>42.172227752600065</v>
      </c>
      <c r="AH2814" s="6">
        <f t="shared" si="1295"/>
        <v>42.172227752600065</v>
      </c>
      <c r="AI2814" s="6">
        <f t="shared" si="1314"/>
        <v>4323.4767883981403</v>
      </c>
      <c r="AJ2814" s="17">
        <v>191.39621776991501</v>
      </c>
      <c r="AK2814" s="6">
        <f t="shared" si="1315"/>
        <v>153.93729035945401</v>
      </c>
      <c r="AL2814" s="6">
        <f t="shared" si="1296"/>
        <v>153.93729035945401</v>
      </c>
      <c r="AM2814" s="17">
        <v>153.93729035945401</v>
      </c>
      <c r="AN2814" s="6">
        <f t="shared" si="1316"/>
        <v>37.458927410461001</v>
      </c>
      <c r="AO2814" s="6">
        <f t="shared" si="1317"/>
        <v>191.39621776991501</v>
      </c>
      <c r="AP2814" s="17">
        <v>4369.26557910055</v>
      </c>
      <c r="AQ2814" s="6">
        <f t="shared" si="1318"/>
        <v>4369.2655791005509</v>
      </c>
      <c r="AR2814" s="17">
        <v>1703.6716278946201</v>
      </c>
      <c r="AS2814" s="6">
        <f t="shared" si="1297"/>
        <v>1703.6716278946201</v>
      </c>
      <c r="AT2814" s="17">
        <v>1607.3672817297399</v>
      </c>
      <c r="AU2814" s="6">
        <f t="shared" si="1298"/>
        <v>1607.3672817297399</v>
      </c>
      <c r="AV2814" s="17">
        <v>679.28728577281902</v>
      </c>
      <c r="AW2814" s="6">
        <f t="shared" si="1299"/>
        <v>679.28728577281902</v>
      </c>
      <c r="AX2814" s="17">
        <v>378.93938370337202</v>
      </c>
      <c r="AY2814" s="6">
        <f t="shared" si="1300"/>
        <v>378.93938370337202</v>
      </c>
      <c r="AZ2814" s="20">
        <v>233161703.27790701</v>
      </c>
      <c r="BA2814" s="20">
        <v>1343710239.4751999</v>
      </c>
      <c r="BB2814" s="20">
        <v>159417436.48940501</v>
      </c>
      <c r="BC2814" s="20">
        <v>15710620.7574824</v>
      </c>
      <c r="BD2814" s="19">
        <f t="shared" si="1301"/>
        <v>1751.9999999999943</v>
      </c>
      <c r="BE2814" s="18">
        <v>64.597971572356997</v>
      </c>
      <c r="BF2814" s="20">
        <v>165232.958810913</v>
      </c>
      <c r="BG2814" s="20">
        <v>9755.7221373838402</v>
      </c>
      <c r="BH2814" s="19">
        <f t="shared" si="1319"/>
        <v>12.265054082161447</v>
      </c>
      <c r="BI2814" s="20">
        <v>1442.15156652426</v>
      </c>
      <c r="BJ2814">
        <v>211</v>
      </c>
      <c r="BK2814" s="22">
        <v>1216</v>
      </c>
      <c r="BL2814" s="22">
        <v>1844.76928</v>
      </c>
      <c r="BM2814" s="22">
        <v>304</v>
      </c>
      <c r="BN2814" s="22">
        <v>76</v>
      </c>
      <c r="BO2814">
        <v>0.247539581597613</v>
      </c>
    </row>
    <row r="2815" spans="1:67" x14ac:dyDescent="0.2">
      <c r="A2815" s="27">
        <v>2814</v>
      </c>
      <c r="B2815" s="18">
        <v>20.602165236060799</v>
      </c>
      <c r="C2815" s="18">
        <v>851.19999999999902</v>
      </c>
      <c r="D2815">
        <v>400</v>
      </c>
      <c r="E2815">
        <v>1600</v>
      </c>
      <c r="F2815">
        <v>7</v>
      </c>
      <c r="G2815" s="23">
        <f t="shared" si="1302"/>
        <v>0.92340272916748056</v>
      </c>
      <c r="H2815">
        <v>100</v>
      </c>
      <c r="I2815" s="17">
        <v>169.41166867488201</v>
      </c>
      <c r="J2815" s="6">
        <f t="shared" si="1303"/>
        <v>168.68073564073046</v>
      </c>
      <c r="K2815" s="6">
        <f t="shared" si="1320"/>
        <v>168.68073564073046</v>
      </c>
      <c r="L2815" s="6">
        <f t="shared" si="1304"/>
        <v>1</v>
      </c>
      <c r="M2815" s="6">
        <f t="shared" si="1305"/>
        <v>169.41166867488201</v>
      </c>
      <c r="N2815" s="28">
        <v>100</v>
      </c>
      <c r="O2815" s="17">
        <v>190.23647787155201</v>
      </c>
      <c r="P2815" s="6">
        <f t="shared" si="1306"/>
        <v>180.69005813664899</v>
      </c>
      <c r="Q2815" s="6">
        <f t="shared" si="1292"/>
        <v>180.69005813664899</v>
      </c>
      <c r="R2815" s="17">
        <v>180.69005813664899</v>
      </c>
      <c r="S2815" s="6">
        <f t="shared" si="1307"/>
        <v>9.5464197349030258</v>
      </c>
      <c r="T2815" s="6">
        <f t="shared" si="1308"/>
        <v>190.23647787155201</v>
      </c>
      <c r="U2815" s="17">
        <v>131.358430868276</v>
      </c>
      <c r="V2815" s="6">
        <f t="shared" si="1309"/>
        <v>118.451022810184</v>
      </c>
      <c r="W2815" s="6">
        <f t="shared" si="1293"/>
        <v>118.451022810184</v>
      </c>
      <c r="X2815" s="17">
        <v>118.451022810184</v>
      </c>
      <c r="Y2815" s="6">
        <f t="shared" si="1310"/>
        <v>12.907408058092003</v>
      </c>
      <c r="Z2815" s="6">
        <f t="shared" si="1311"/>
        <v>131.358430868276</v>
      </c>
      <c r="AA2815" s="17">
        <v>611.60231736651997</v>
      </c>
      <c r="AB2815" s="6">
        <f t="shared" si="1321"/>
        <v>522.798207064743</v>
      </c>
      <c r="AC2815" s="6">
        <f t="shared" si="1294"/>
        <v>522.798207064743</v>
      </c>
      <c r="AD2815" s="17">
        <v>569.74321073589397</v>
      </c>
      <c r="AE2815" s="6">
        <f t="shared" si="1312"/>
        <v>41.859106630626002</v>
      </c>
      <c r="AF2815" s="17">
        <v>522.798207064743</v>
      </c>
      <c r="AG2815" s="6">
        <f t="shared" si="1313"/>
        <v>46.945003671150971</v>
      </c>
      <c r="AH2815" s="6">
        <f t="shared" si="1295"/>
        <v>46.945003671150971</v>
      </c>
      <c r="AI2815" s="6">
        <f t="shared" si="1314"/>
        <v>611.60231736651997</v>
      </c>
      <c r="AJ2815" s="17">
        <v>130.784605626337</v>
      </c>
      <c r="AK2815" s="6">
        <f t="shared" si="1315"/>
        <v>105.93574695281301</v>
      </c>
      <c r="AL2815" s="6">
        <f t="shared" si="1296"/>
        <v>105.93574695281301</v>
      </c>
      <c r="AM2815" s="17">
        <v>105.93574695281301</v>
      </c>
      <c r="AN2815" s="6">
        <f t="shared" si="1316"/>
        <v>24.848858673523992</v>
      </c>
      <c r="AO2815" s="6">
        <f t="shared" si="1317"/>
        <v>130.784605626337</v>
      </c>
      <c r="AP2815" s="17">
        <v>2802.52062321324</v>
      </c>
      <c r="AQ2815" s="6">
        <f t="shared" si="1318"/>
        <v>2802.5206232132409</v>
      </c>
      <c r="AR2815" s="17">
        <v>34.119953838728797</v>
      </c>
      <c r="AS2815" s="6">
        <f t="shared" si="1297"/>
        <v>34.119953838728797</v>
      </c>
      <c r="AT2815" s="17">
        <v>1708.7291774550399</v>
      </c>
      <c r="AU2815" s="6">
        <f t="shared" si="1298"/>
        <v>1708.7291774550399</v>
      </c>
      <c r="AV2815" s="17">
        <v>680.21473311867499</v>
      </c>
      <c r="AW2815" s="6">
        <f t="shared" si="1299"/>
        <v>680.21473311867499</v>
      </c>
      <c r="AX2815" s="17">
        <v>379.45675880079699</v>
      </c>
      <c r="AY2815" s="6">
        <f t="shared" si="1300"/>
        <v>379.45675880079699</v>
      </c>
      <c r="AZ2815" s="20">
        <v>18331482.431953799</v>
      </c>
      <c r="BA2815" s="20">
        <v>1357908776.0911</v>
      </c>
      <c r="BB2815" s="20">
        <v>241561322.97837099</v>
      </c>
      <c r="BC2815" s="20">
        <v>134198418.498574</v>
      </c>
      <c r="BD2815" s="19">
        <f t="shared" si="1301"/>
        <v>1751.9999999999989</v>
      </c>
      <c r="BE2815" s="18">
        <v>46.9718151208736</v>
      </c>
      <c r="BF2815" s="20">
        <v>1578548.60820065</v>
      </c>
      <c r="BG2815" s="20">
        <v>93201.027886831303</v>
      </c>
      <c r="BH2815" s="19">
        <f t="shared" si="1319"/>
        <v>117.17386283119023</v>
      </c>
      <c r="BI2815" s="20">
        <v>28.8430313304852</v>
      </c>
      <c r="BJ2815">
        <v>224</v>
      </c>
      <c r="BK2815" s="22">
        <v>1216</v>
      </c>
      <c r="BL2815" s="22">
        <v>1844.76928</v>
      </c>
      <c r="BM2815" s="22">
        <v>304</v>
      </c>
      <c r="BN2815" s="22">
        <v>76</v>
      </c>
      <c r="BO2815">
        <v>0.373981859381531</v>
      </c>
    </row>
    <row r="2816" spans="1:67" x14ac:dyDescent="0.2">
      <c r="A2816" s="27">
        <v>2815</v>
      </c>
      <c r="B2816" s="18">
        <v>51.505413090152203</v>
      </c>
      <c r="C2816" s="18">
        <v>851.19999999999902</v>
      </c>
      <c r="D2816">
        <v>400</v>
      </c>
      <c r="E2816">
        <v>1600</v>
      </c>
      <c r="F2816">
        <v>7</v>
      </c>
      <c r="G2816" s="23">
        <f t="shared" si="1302"/>
        <v>0.9313787119592456</v>
      </c>
      <c r="H2816">
        <v>100</v>
      </c>
      <c r="I2816" s="17">
        <v>171.75951918250499</v>
      </c>
      <c r="J2816" s="6">
        <f t="shared" si="1303"/>
        <v>170.94810884303925</v>
      </c>
      <c r="K2816" s="6">
        <f t="shared" si="1320"/>
        <v>170.94810884303925</v>
      </c>
      <c r="L2816" s="6">
        <f t="shared" si="1304"/>
        <v>1</v>
      </c>
      <c r="M2816" s="6">
        <f t="shared" si="1305"/>
        <v>171.75951918250499</v>
      </c>
      <c r="N2816" s="28">
        <v>99.999999999999901</v>
      </c>
      <c r="O2816" s="17">
        <v>196.84272795670901</v>
      </c>
      <c r="P2816" s="6">
        <f t="shared" si="1306"/>
        <v>186.96414773772401</v>
      </c>
      <c r="Q2816" s="6">
        <f t="shared" si="1292"/>
        <v>186.96414773772401</v>
      </c>
      <c r="R2816" s="17">
        <v>186.96414773772401</v>
      </c>
      <c r="S2816" s="6">
        <f t="shared" si="1307"/>
        <v>9.8785802189850074</v>
      </c>
      <c r="T2816" s="6">
        <f t="shared" si="1308"/>
        <v>196.84272795670901</v>
      </c>
      <c r="U2816" s="17">
        <v>131.352247294779</v>
      </c>
      <c r="V2816" s="6">
        <f t="shared" si="1309"/>
        <v>118.444644759577</v>
      </c>
      <c r="W2816" s="6">
        <f t="shared" si="1293"/>
        <v>118.444644759577</v>
      </c>
      <c r="X2816" s="17">
        <v>118.444644759577</v>
      </c>
      <c r="Y2816" s="6">
        <f t="shared" si="1310"/>
        <v>12.907602535202003</v>
      </c>
      <c r="Z2816" s="6">
        <f t="shared" si="1311"/>
        <v>131.352247294779</v>
      </c>
      <c r="AA2816" s="17">
        <v>673.47315472826301</v>
      </c>
      <c r="AB2816" s="6">
        <f t="shared" si="1321"/>
        <v>581.86920640049198</v>
      </c>
      <c r="AC2816" s="6">
        <f t="shared" si="1294"/>
        <v>581.86920640049198</v>
      </c>
      <c r="AD2816" s="17">
        <v>628.52229660935302</v>
      </c>
      <c r="AE2816" s="6">
        <f t="shared" si="1312"/>
        <v>44.950858118909991</v>
      </c>
      <c r="AF2816" s="17">
        <v>581.86920640049198</v>
      </c>
      <c r="AG2816" s="6">
        <f t="shared" si="1313"/>
        <v>46.653090208861045</v>
      </c>
      <c r="AH2816" s="6">
        <f t="shared" si="1295"/>
        <v>46.653090208861045</v>
      </c>
      <c r="AI2816" s="6">
        <f t="shared" si="1314"/>
        <v>673.47315472826301</v>
      </c>
      <c r="AJ2816" s="17">
        <v>137.00161566294901</v>
      </c>
      <c r="AK2816" s="6">
        <f t="shared" si="1315"/>
        <v>110.928741635259</v>
      </c>
      <c r="AL2816" s="6">
        <f t="shared" si="1296"/>
        <v>110.928741635259</v>
      </c>
      <c r="AM2816" s="17">
        <v>110.928741635259</v>
      </c>
      <c r="AN2816" s="6">
        <f t="shared" si="1316"/>
        <v>26.072874027690006</v>
      </c>
      <c r="AO2816" s="6">
        <f t="shared" si="1317"/>
        <v>137.00161566294901</v>
      </c>
      <c r="AP2816" s="17">
        <v>2853.5039011262502</v>
      </c>
      <c r="AQ2816" s="6">
        <f t="shared" si="1318"/>
        <v>2853.5039011262552</v>
      </c>
      <c r="AR2816" s="17">
        <v>85.294006452050496</v>
      </c>
      <c r="AS2816" s="6">
        <f t="shared" si="1297"/>
        <v>85.294006452050496</v>
      </c>
      <c r="AT2816" s="17">
        <v>1708.61142632879</v>
      </c>
      <c r="AU2816" s="6">
        <f t="shared" si="1298"/>
        <v>1708.61142632879</v>
      </c>
      <c r="AV2816" s="17">
        <v>680.16785848694497</v>
      </c>
      <c r="AW2816" s="6">
        <f t="shared" si="1299"/>
        <v>680.16785848694497</v>
      </c>
      <c r="AX2816" s="17">
        <v>379.43060985847001</v>
      </c>
      <c r="AY2816" s="6">
        <f t="shared" si="1300"/>
        <v>379.43060985847001</v>
      </c>
      <c r="AZ2816" s="20">
        <v>44257615.387935802</v>
      </c>
      <c r="BA2816" s="20">
        <v>1357884480.28475</v>
      </c>
      <c r="BB2816" s="20">
        <v>229633407.679903</v>
      </c>
      <c r="BC2816" s="20">
        <v>120224496.64740101</v>
      </c>
      <c r="BD2816" s="19">
        <f t="shared" si="1301"/>
        <v>1751.99999999999</v>
      </c>
      <c r="BE2816" s="18">
        <v>47.661054825157699</v>
      </c>
      <c r="BF2816" s="20">
        <v>1403032.6684816999</v>
      </c>
      <c r="BG2816" s="20">
        <v>82838.175639300403</v>
      </c>
      <c r="BH2816" s="19">
        <f t="shared" si="1319"/>
        <v>104.14551480410162</v>
      </c>
      <c r="BI2816" s="20">
        <v>72.107578326213101</v>
      </c>
      <c r="BJ2816">
        <v>224</v>
      </c>
      <c r="BK2816" s="22">
        <v>1216</v>
      </c>
      <c r="BL2816" s="22">
        <v>1844.76928</v>
      </c>
      <c r="BM2816" s="22">
        <v>304</v>
      </c>
      <c r="BN2816" s="22">
        <v>76</v>
      </c>
      <c r="BO2816">
        <v>0.35565063903984501</v>
      </c>
    </row>
    <row r="2817" spans="1:67" x14ac:dyDescent="0.2">
      <c r="A2817" s="27">
        <v>2816</v>
      </c>
      <c r="B2817" s="18">
        <v>154.516239270456</v>
      </c>
      <c r="C2817" s="18">
        <v>851.19999999999902</v>
      </c>
      <c r="D2817">
        <v>400</v>
      </c>
      <c r="E2817">
        <v>1600</v>
      </c>
      <c r="F2817">
        <v>7</v>
      </c>
      <c r="G2817" s="23">
        <f t="shared" si="1302"/>
        <v>0.95212313283270245</v>
      </c>
      <c r="H2817">
        <v>100</v>
      </c>
      <c r="I2817" s="17">
        <v>179.93763123331999</v>
      </c>
      <c r="J2817" s="6">
        <f t="shared" si="1303"/>
        <v>178.79611544403386</v>
      </c>
      <c r="K2817" s="6">
        <f t="shared" si="1320"/>
        <v>178.79611544403386</v>
      </c>
      <c r="L2817" s="6">
        <f t="shared" si="1304"/>
        <v>1</v>
      </c>
      <c r="M2817" s="6">
        <f t="shared" si="1305"/>
        <v>179.93763123331999</v>
      </c>
      <c r="N2817" s="28">
        <v>100</v>
      </c>
      <c r="O2817" s="17">
        <v>225.71641721955899</v>
      </c>
      <c r="P2817" s="6">
        <f t="shared" si="1306"/>
        <v>214.38652237518099</v>
      </c>
      <c r="Q2817" s="6">
        <f t="shared" si="1292"/>
        <v>214.38652237518099</v>
      </c>
      <c r="R2817" s="17">
        <v>214.38652237518099</v>
      </c>
      <c r="S2817" s="6">
        <f t="shared" si="1307"/>
        <v>11.329894844378003</v>
      </c>
      <c r="T2817" s="6">
        <f t="shared" si="1308"/>
        <v>225.71641721955899</v>
      </c>
      <c r="U2817" s="17">
        <v>131.325817774629</v>
      </c>
      <c r="V2817" s="6">
        <f t="shared" si="1309"/>
        <v>118.418341616397</v>
      </c>
      <c r="W2817" s="6">
        <f t="shared" si="1293"/>
        <v>118.418341616397</v>
      </c>
      <c r="X2817" s="17">
        <v>118.418341616397</v>
      </c>
      <c r="Y2817" s="6">
        <f t="shared" si="1310"/>
        <v>12.907476158232001</v>
      </c>
      <c r="Z2817" s="6">
        <f t="shared" si="1311"/>
        <v>131.325817774629</v>
      </c>
      <c r="AA2817" s="17">
        <v>929.21603333247003</v>
      </c>
      <c r="AB2817" s="6">
        <f t="shared" si="1321"/>
        <v>825.30976753554603</v>
      </c>
      <c r="AC2817" s="6">
        <f t="shared" si="1294"/>
        <v>825.30976753554603</v>
      </c>
      <c r="AD2817" s="17">
        <v>871.29233036032997</v>
      </c>
      <c r="AE2817" s="6">
        <f t="shared" si="1312"/>
        <v>57.923702972140063</v>
      </c>
      <c r="AF2817" s="17">
        <v>825.30976753554603</v>
      </c>
      <c r="AG2817" s="6">
        <f t="shared" si="1313"/>
        <v>45.98256282478394</v>
      </c>
      <c r="AH2817" s="6">
        <f t="shared" si="1295"/>
        <v>45.98256282478394</v>
      </c>
      <c r="AI2817" s="6">
        <f t="shared" si="1314"/>
        <v>929.21603333247003</v>
      </c>
      <c r="AJ2817" s="17">
        <v>158.88688234181899</v>
      </c>
      <c r="AK2817" s="6">
        <f t="shared" si="1315"/>
        <v>128.39074185264701</v>
      </c>
      <c r="AL2817" s="6">
        <f t="shared" si="1296"/>
        <v>128.39074185264701</v>
      </c>
      <c r="AM2817" s="17">
        <v>128.39074185264701</v>
      </c>
      <c r="AN2817" s="6">
        <f t="shared" si="1316"/>
        <v>30.496140489171978</v>
      </c>
      <c r="AO2817" s="6">
        <f t="shared" si="1317"/>
        <v>158.88688234181899</v>
      </c>
      <c r="AP2817" s="17">
        <v>3023.4499526193799</v>
      </c>
      <c r="AQ2817" s="6">
        <f t="shared" si="1318"/>
        <v>3023.4499526193781</v>
      </c>
      <c r="AR2817" s="17">
        <v>255.827700113595</v>
      </c>
      <c r="AS2817" s="6">
        <f t="shared" si="1297"/>
        <v>255.827700113595</v>
      </c>
      <c r="AT2817" s="17">
        <v>1708.2487182388099</v>
      </c>
      <c r="AU2817" s="6">
        <f t="shared" si="1298"/>
        <v>1708.2487182388099</v>
      </c>
      <c r="AV2817" s="17">
        <v>680.02347083916595</v>
      </c>
      <c r="AW2817" s="6">
        <f t="shared" si="1299"/>
        <v>680.02347083916595</v>
      </c>
      <c r="AX2817" s="17">
        <v>379.35006342780702</v>
      </c>
      <c r="AY2817" s="6">
        <f t="shared" si="1300"/>
        <v>379.35006342780702</v>
      </c>
      <c r="AZ2817" s="20">
        <v>115079561.937685</v>
      </c>
      <c r="BA2817" s="20">
        <v>1357899484.24052</v>
      </c>
      <c r="BB2817" s="20">
        <v>195140682.54468599</v>
      </c>
      <c r="BC2817" s="20">
        <v>83880271.277105004</v>
      </c>
      <c r="BD2817" s="19">
        <f t="shared" si="1301"/>
        <v>1751.9999999999961</v>
      </c>
      <c r="BE2817" s="18">
        <v>50.043007023584899</v>
      </c>
      <c r="BF2817" s="20">
        <v>963529.78992915701</v>
      </c>
      <c r="BG2817" s="20">
        <v>56888.946184142602</v>
      </c>
      <c r="BH2817" s="19">
        <f t="shared" si="1319"/>
        <v>71.521717387985447</v>
      </c>
      <c r="BI2817" s="20">
        <v>216.32273497863901</v>
      </c>
      <c r="BJ2817">
        <v>224</v>
      </c>
      <c r="BK2817" s="22">
        <v>1216</v>
      </c>
      <c r="BL2817" s="22">
        <v>1844.76928</v>
      </c>
      <c r="BM2817" s="22">
        <v>304</v>
      </c>
      <c r="BN2817" s="22">
        <v>76</v>
      </c>
      <c r="BO2817">
        <v>0.30261200413269701</v>
      </c>
    </row>
    <row r="2818" spans="1:67" x14ac:dyDescent="0.2">
      <c r="A2818" s="27">
        <v>2817</v>
      </c>
      <c r="B2818" s="18">
        <v>206.02165236060799</v>
      </c>
      <c r="C2818" s="18">
        <v>851.19999999999902</v>
      </c>
      <c r="D2818">
        <v>400</v>
      </c>
      <c r="E2818">
        <v>1600</v>
      </c>
      <c r="F2818">
        <v>7</v>
      </c>
      <c r="G2818" s="23">
        <f t="shared" si="1302"/>
        <v>0.95904552873466853</v>
      </c>
      <c r="H2818">
        <v>100</v>
      </c>
      <c r="I2818" s="17">
        <v>184.26291135211699</v>
      </c>
      <c r="J2818" s="6">
        <f t="shared" si="1303"/>
        <v>182.92629344300815</v>
      </c>
      <c r="K2818" s="6">
        <f t="shared" si="1320"/>
        <v>182.92629344300815</v>
      </c>
      <c r="L2818" s="6">
        <f t="shared" si="1304"/>
        <v>1</v>
      </c>
      <c r="M2818" s="6">
        <f t="shared" si="1305"/>
        <v>184.26291135211699</v>
      </c>
      <c r="N2818" s="28">
        <v>100</v>
      </c>
      <c r="O2818" s="17">
        <v>249.107213316014</v>
      </c>
      <c r="P2818" s="6">
        <f t="shared" si="1306"/>
        <v>236.60205767773499</v>
      </c>
      <c r="Q2818" s="6">
        <f t="shared" ref="Q2818:Q2881" si="1322">P2818*solar_capex_adj</f>
        <v>236.60205767773499</v>
      </c>
      <c r="R2818" s="17">
        <v>236.60205767773499</v>
      </c>
      <c r="S2818" s="6">
        <f t="shared" si="1307"/>
        <v>12.505155638279007</v>
      </c>
      <c r="T2818" s="6">
        <f t="shared" si="1308"/>
        <v>249.107213316014</v>
      </c>
      <c r="U2818" s="17">
        <v>131.31460818141699</v>
      </c>
      <c r="V2818" s="6">
        <f t="shared" si="1309"/>
        <v>118.407103300285</v>
      </c>
      <c r="W2818" s="6">
        <f t="shared" ref="W2818:W2881" si="1323">V2818*wind_capex_adj</f>
        <v>118.407103300285</v>
      </c>
      <c r="X2818" s="17">
        <v>118.407103300285</v>
      </c>
      <c r="Y2818" s="6">
        <f t="shared" si="1310"/>
        <v>12.907504881131985</v>
      </c>
      <c r="Z2818" s="6">
        <f t="shared" si="1311"/>
        <v>131.31460818141699</v>
      </c>
      <c r="AA2818" s="17">
        <v>1070.23141541471</v>
      </c>
      <c r="AB2818" s="6">
        <f t="shared" si="1321"/>
        <v>959.42653347694704</v>
      </c>
      <c r="AC2818" s="6">
        <f t="shared" ref="AC2818:AC2881" si="1324">AB2818*aero_capex_adj</f>
        <v>959.42653347694704</v>
      </c>
      <c r="AD2818" s="17">
        <v>1005.13397747973</v>
      </c>
      <c r="AE2818" s="6">
        <f t="shared" si="1312"/>
        <v>65.097437934980007</v>
      </c>
      <c r="AF2818" s="17">
        <v>959.42653347694704</v>
      </c>
      <c r="AG2818" s="6">
        <f t="shared" si="1313"/>
        <v>45.70744400278295</v>
      </c>
      <c r="AH2818" s="6">
        <f t="shared" ref="AH2818:AH2881" si="1325">AG2818*fuel_adj</f>
        <v>45.70744400278295</v>
      </c>
      <c r="AI2818" s="6">
        <f t="shared" si="1314"/>
        <v>1070.23141541471</v>
      </c>
      <c r="AJ2818" s="17">
        <v>168.04237989332199</v>
      </c>
      <c r="AK2818" s="6">
        <f t="shared" si="1315"/>
        <v>135.682408039954</v>
      </c>
      <c r="AL2818" s="6">
        <f t="shared" ref="AL2818:AL2881" si="1326">AK2818*bess_capex_adj</f>
        <v>135.682408039954</v>
      </c>
      <c r="AM2818" s="17">
        <v>135.682408039954</v>
      </c>
      <c r="AN2818" s="6">
        <f t="shared" si="1316"/>
        <v>32.359971853367995</v>
      </c>
      <c r="AO2818" s="6">
        <f t="shared" si="1317"/>
        <v>168.04237989332199</v>
      </c>
      <c r="AP2818" s="17">
        <v>3108.4239065162701</v>
      </c>
      <c r="AQ2818" s="6">
        <f t="shared" si="1318"/>
        <v>3108.4239065162756</v>
      </c>
      <c r="AR2818" s="17">
        <v>341.070469241686</v>
      </c>
      <c r="AS2818" s="6">
        <f t="shared" ref="AS2818:AS2881" si="1327">AR2818*solar_capex_adj</f>
        <v>341.070469241686</v>
      </c>
      <c r="AT2818" s="17">
        <v>1708.0827984592199</v>
      </c>
      <c r="AU2818" s="6">
        <f t="shared" ref="AU2818:AU2881" si="1328">AT2818*wind_capex_adj</f>
        <v>1708.0827984592199</v>
      </c>
      <c r="AV2818" s="17">
        <v>679.95742112216897</v>
      </c>
      <c r="AW2818" s="6">
        <f t="shared" ref="AW2818:AW2881" si="1329">AV2818*aero_capex_adj</f>
        <v>679.95742112216897</v>
      </c>
      <c r="AX2818" s="17">
        <v>379.31321769320101</v>
      </c>
      <c r="AY2818" s="6">
        <f t="shared" ref="AY2818:AY2881" si="1330">AX2818*bess_capex_adj</f>
        <v>379.31321769320101</v>
      </c>
      <c r="AZ2818" s="20">
        <v>138353462.84614801</v>
      </c>
      <c r="BA2818" s="20">
        <v>1357911507.2381599</v>
      </c>
      <c r="BB2818" s="20">
        <v>183982860.734779</v>
      </c>
      <c r="BC2818" s="20">
        <v>71752236.410200506</v>
      </c>
      <c r="BD2818" s="19">
        <f t="shared" ref="BD2818:BD2881" si="1331">SUM(AZ2818:BC2818)/1000000</f>
        <v>1752.0000672292877</v>
      </c>
      <c r="BE2818" s="18">
        <v>51.2475618139446</v>
      </c>
      <c r="BF2818" s="20">
        <v>817744.641668375</v>
      </c>
      <c r="BG2818" s="20">
        <v>48281.466124325598</v>
      </c>
      <c r="BH2818" s="19">
        <f t="shared" si="1319"/>
        <v>60.700249773231739</v>
      </c>
      <c r="BI2818" s="20">
        <v>288.43031330485201</v>
      </c>
      <c r="BJ2818">
        <v>224</v>
      </c>
      <c r="BK2818" s="22">
        <v>1216</v>
      </c>
      <c r="BL2818" s="22">
        <v>1844.76928</v>
      </c>
      <c r="BM2818" s="22">
        <v>304</v>
      </c>
      <c r="BN2818" s="22">
        <v>76</v>
      </c>
      <c r="BO2818">
        <v>0.28544479060789302</v>
      </c>
    </row>
    <row r="2819" spans="1:67" x14ac:dyDescent="0.2">
      <c r="A2819" s="27">
        <v>2818</v>
      </c>
      <c r="B2819" s="18">
        <v>257.52706545076097</v>
      </c>
      <c r="C2819" s="18">
        <v>851.19999999999902</v>
      </c>
      <c r="D2819">
        <v>400</v>
      </c>
      <c r="E2819">
        <v>1600</v>
      </c>
      <c r="F2819">
        <v>7</v>
      </c>
      <c r="G2819" s="23">
        <f t="shared" ref="G2819:G2882" si="1332">SUM(AZ2819:BB2819)/(BD2819*1000000)</f>
        <v>0.96472660437988111</v>
      </c>
      <c r="H2819">
        <v>100</v>
      </c>
      <c r="I2819" s="17">
        <v>188.67635029981801</v>
      </c>
      <c r="J2819" s="6">
        <f t="shared" ref="J2819:J2882" si="1333">(O2819*AZ2819+U2819*BA2819+AJ2819*BB2819+AA2819*BC2819)/(BD2819*(1000000))</f>
        <v>187.14234157207719</v>
      </c>
      <c r="K2819" s="6">
        <f t="shared" si="1320"/>
        <v>187.14234157207719</v>
      </c>
      <c r="L2819" s="6">
        <f t="shared" ref="L2819:L2882" si="1334">K2819/J2819</f>
        <v>1</v>
      </c>
      <c r="M2819" s="6">
        <f t="shared" ref="M2819:M2882" si="1335">I2819*L2819</f>
        <v>188.67635029981801</v>
      </c>
      <c r="N2819" s="28">
        <v>100</v>
      </c>
      <c r="O2819" s="17">
        <v>279.69810223731599</v>
      </c>
      <c r="P2819" s="6">
        <f t="shared" ref="P2819:P2882" si="1336">O2819-S2819</f>
        <v>265.65606316102799</v>
      </c>
      <c r="Q2819" s="6">
        <f t="shared" si="1322"/>
        <v>265.65606316102799</v>
      </c>
      <c r="R2819" s="17">
        <v>265.65606316102799</v>
      </c>
      <c r="S2819" s="6">
        <f t="shared" ref="S2819:S2882" si="1337">O2819-R2819</f>
        <v>14.042039076288006</v>
      </c>
      <c r="T2819" s="6">
        <f t="shared" ref="T2819:T2882" si="1338">Q2819+S2819</f>
        <v>279.69810223731599</v>
      </c>
      <c r="U2819" s="17">
        <v>131.29922825667799</v>
      </c>
      <c r="V2819" s="6">
        <f t="shared" ref="V2819:V2882" si="1339">U2819-Y2819</f>
        <v>118.392166983156</v>
      </c>
      <c r="W2819" s="6">
        <f t="shared" si="1323"/>
        <v>118.392166983156</v>
      </c>
      <c r="X2819" s="17">
        <v>118.392166983156</v>
      </c>
      <c r="Y2819" s="6">
        <f t="shared" ref="Y2819:Y2882" si="1340">U2819-X2819</f>
        <v>12.90706127352199</v>
      </c>
      <c r="Z2819" s="6">
        <f t="shared" ref="Z2819:Z2882" si="1341">W2819+Y2819</f>
        <v>131.29922825667799</v>
      </c>
      <c r="AA2819" s="17">
        <v>1226.21036191711</v>
      </c>
      <c r="AB2819" s="6">
        <f t="shared" si="1321"/>
        <v>1107.6977124308401</v>
      </c>
      <c r="AC2819" s="6">
        <f t="shared" si="1324"/>
        <v>1107.6977124308401</v>
      </c>
      <c r="AD2819" s="17">
        <v>1153.17191961867</v>
      </c>
      <c r="AE2819" s="6">
        <f t="shared" ref="AE2819:AE2882" si="1342">AA2819-AD2819</f>
        <v>73.038442298440032</v>
      </c>
      <c r="AF2819" s="17">
        <v>1107.6977124308401</v>
      </c>
      <c r="AG2819" s="6">
        <f t="shared" ref="AG2819:AG2882" si="1343">AD2819-AF2819</f>
        <v>45.474207187829961</v>
      </c>
      <c r="AH2819" s="6">
        <f t="shared" si="1325"/>
        <v>45.474207187829961</v>
      </c>
      <c r="AI2819" s="6">
        <f t="shared" ref="AI2819:AI2882" si="1344">AC2819+AE2819+AH2819</f>
        <v>1226.21036191711</v>
      </c>
      <c r="AJ2819" s="17">
        <v>172.67166254328799</v>
      </c>
      <c r="AK2819" s="6">
        <f t="shared" ref="AK2819:AK2882" si="1345">AJ2819-AN2819</f>
        <v>139.32930541188401</v>
      </c>
      <c r="AL2819" s="6">
        <f t="shared" si="1326"/>
        <v>139.32930541188401</v>
      </c>
      <c r="AM2819" s="17">
        <v>139.32930541188401</v>
      </c>
      <c r="AN2819" s="6">
        <f t="shared" ref="AN2819:AN2882" si="1346">AJ2819-AM2819</f>
        <v>33.342357131403986</v>
      </c>
      <c r="AO2819" s="6">
        <f t="shared" ref="AO2819:AO2882" si="1347">AL2819+AN2819</f>
        <v>172.67166254328799</v>
      </c>
      <c r="AP2819" s="17">
        <v>3193.3984109028502</v>
      </c>
      <c r="AQ2819" s="6">
        <f t="shared" ref="AQ2819:AQ2882" si="1348">AS2819+AU2819+AW2819+AY2819</f>
        <v>3193.3984109028479</v>
      </c>
      <c r="AR2819" s="17">
        <v>426.29895778774198</v>
      </c>
      <c r="AS2819" s="6">
        <f t="shared" si="1327"/>
        <v>426.29895778774198</v>
      </c>
      <c r="AT2819" s="17">
        <v>1707.9260328043299</v>
      </c>
      <c r="AU2819" s="6">
        <f t="shared" si="1328"/>
        <v>1707.9260328043299</v>
      </c>
      <c r="AV2819" s="17">
        <v>679.89501549961403</v>
      </c>
      <c r="AW2819" s="6">
        <f t="shared" si="1329"/>
        <v>679.89501549961403</v>
      </c>
      <c r="AX2819" s="17">
        <v>379.27840481116198</v>
      </c>
      <c r="AY2819" s="6">
        <f t="shared" si="1330"/>
        <v>379.27840481116198</v>
      </c>
      <c r="AZ2819" s="20">
        <v>153480305.13906601</v>
      </c>
      <c r="BA2819" s="20">
        <v>1357943968.2336099</v>
      </c>
      <c r="BB2819" s="20">
        <v>178776737.50086799</v>
      </c>
      <c r="BC2819" s="20">
        <v>61798989.126447797</v>
      </c>
      <c r="BD2819" s="19">
        <f t="shared" si="1331"/>
        <v>1751.9999999999918</v>
      </c>
      <c r="BE2819" s="18">
        <v>52.420500115110499</v>
      </c>
      <c r="BF2819" s="20">
        <v>701446.781994786</v>
      </c>
      <c r="BG2819" s="20">
        <v>41414.9813000336</v>
      </c>
      <c r="BH2819" s="19">
        <f t="shared" ref="BH2819:BH2882" si="1349">BG2819*1000000/454/(BD2819*1000)</f>
        <v>52.067594618150423</v>
      </c>
      <c r="BI2819" s="20">
        <v>360.53789163106501</v>
      </c>
      <c r="BJ2819">
        <v>224</v>
      </c>
      <c r="BK2819" s="22">
        <v>1216</v>
      </c>
      <c r="BL2819" s="22">
        <v>1844.76928</v>
      </c>
      <c r="BM2819" s="22">
        <v>304</v>
      </c>
      <c r="BN2819" s="22">
        <v>76</v>
      </c>
      <c r="BO2819">
        <v>0.277446793177831</v>
      </c>
    </row>
    <row r="2820" spans="1:67" x14ac:dyDescent="0.2">
      <c r="A2820" s="27">
        <v>2819</v>
      </c>
      <c r="B2820" s="18">
        <v>309.03247854091302</v>
      </c>
      <c r="C2820" s="18">
        <v>851.19999999999902</v>
      </c>
      <c r="D2820">
        <v>400</v>
      </c>
      <c r="E2820">
        <v>1600</v>
      </c>
      <c r="F2820">
        <v>7</v>
      </c>
      <c r="G2820" s="23">
        <f t="shared" si="1332"/>
        <v>0.9697100849775705</v>
      </c>
      <c r="H2820">
        <v>100</v>
      </c>
      <c r="I2820" s="17">
        <v>193.15806948078</v>
      </c>
      <c r="J2820" s="6">
        <f t="shared" si="1333"/>
        <v>191.30227487086162</v>
      </c>
      <c r="K2820" s="6">
        <f t="shared" si="1320"/>
        <v>191.30227487086162</v>
      </c>
      <c r="L2820" s="6">
        <f t="shared" si="1334"/>
        <v>1</v>
      </c>
      <c r="M2820" s="6">
        <f t="shared" si="1335"/>
        <v>193.15806948078</v>
      </c>
      <c r="N2820" s="28">
        <v>100</v>
      </c>
      <c r="O2820" s="17">
        <v>310.69855653925998</v>
      </c>
      <c r="P2820" s="6">
        <f t="shared" si="1336"/>
        <v>295.09887533391901</v>
      </c>
      <c r="Q2820" s="6">
        <f t="shared" si="1322"/>
        <v>295.09887533391901</v>
      </c>
      <c r="R2820" s="17">
        <v>295.09887533391901</v>
      </c>
      <c r="S2820" s="6">
        <f t="shared" si="1337"/>
        <v>15.599681205340971</v>
      </c>
      <c r="T2820" s="6">
        <f t="shared" si="1338"/>
        <v>310.69855653925998</v>
      </c>
      <c r="U2820" s="17">
        <v>131.28961021508701</v>
      </c>
      <c r="V2820" s="6">
        <f t="shared" si="1339"/>
        <v>118.382483527318</v>
      </c>
      <c r="W2820" s="6">
        <f t="shared" si="1323"/>
        <v>118.382483527318</v>
      </c>
      <c r="X2820" s="17">
        <v>118.382483527318</v>
      </c>
      <c r="Y2820" s="6">
        <f t="shared" si="1340"/>
        <v>12.907126687769008</v>
      </c>
      <c r="Z2820" s="6">
        <f t="shared" si="1341"/>
        <v>131.28961021508701</v>
      </c>
      <c r="AA2820" s="17">
        <v>1406.03246186566</v>
      </c>
      <c r="AB2820" s="6">
        <f t="shared" si="1321"/>
        <v>1278.3079091250499</v>
      </c>
      <c r="AC2820" s="6">
        <f t="shared" si="1324"/>
        <v>1278.3079091250499</v>
      </c>
      <c r="AD2820" s="17">
        <v>1323.8247027908899</v>
      </c>
      <c r="AE2820" s="6">
        <f t="shared" si="1342"/>
        <v>82.207759074770138</v>
      </c>
      <c r="AF2820" s="17">
        <v>1278.3079091250499</v>
      </c>
      <c r="AG2820" s="6">
        <f t="shared" si="1343"/>
        <v>45.516793665839941</v>
      </c>
      <c r="AH2820" s="6">
        <f t="shared" si="1325"/>
        <v>45.516793665839941</v>
      </c>
      <c r="AI2820" s="6">
        <f t="shared" si="1344"/>
        <v>1406.03246186566</v>
      </c>
      <c r="AJ2820" s="17">
        <v>175.723057412467</v>
      </c>
      <c r="AK2820" s="6">
        <f t="shared" si="1345"/>
        <v>141.71775020871499</v>
      </c>
      <c r="AL2820" s="6">
        <f t="shared" si="1326"/>
        <v>141.71775020871499</v>
      </c>
      <c r="AM2820" s="17">
        <v>141.71775020871499</v>
      </c>
      <c r="AN2820" s="6">
        <f t="shared" si="1346"/>
        <v>34.005307203752011</v>
      </c>
      <c r="AO2820" s="6">
        <f t="shared" si="1347"/>
        <v>175.723057412467</v>
      </c>
      <c r="AP2820" s="17">
        <v>3278.3734214447099</v>
      </c>
      <c r="AQ2820" s="6">
        <f t="shared" si="1348"/>
        <v>3278.3734214447054</v>
      </c>
      <c r="AR2820" s="17">
        <v>511.51431585718899</v>
      </c>
      <c r="AS2820" s="6">
        <f t="shared" si="1327"/>
        <v>511.51431585718899</v>
      </c>
      <c r="AT2820" s="17">
        <v>1707.7776840347101</v>
      </c>
      <c r="AU2820" s="6">
        <f t="shared" si="1328"/>
        <v>1707.7776840347101</v>
      </c>
      <c r="AV2820" s="17">
        <v>679.83596048956895</v>
      </c>
      <c r="AW2820" s="6">
        <f t="shared" si="1329"/>
        <v>679.83596048956895</v>
      </c>
      <c r="AX2820" s="17">
        <v>379.24546106323697</v>
      </c>
      <c r="AY2820" s="6">
        <f t="shared" si="1330"/>
        <v>379.24546106323697</v>
      </c>
      <c r="AZ2820" s="20">
        <v>165527069.91963199</v>
      </c>
      <c r="BA2820" s="20">
        <v>1357924906.37082</v>
      </c>
      <c r="BB2820" s="20">
        <v>175480092.59024301</v>
      </c>
      <c r="BC2820" s="20">
        <v>53067931.119296201</v>
      </c>
      <c r="BD2820" s="19">
        <f t="shared" si="1331"/>
        <v>1751.9999999999914</v>
      </c>
      <c r="BE2820" s="18">
        <v>53.5560184013734</v>
      </c>
      <c r="BF2820" s="20">
        <v>605377.38927286596</v>
      </c>
      <c r="BG2820" s="20">
        <v>35742.8302470782</v>
      </c>
      <c r="BH2820" s="19">
        <f t="shared" si="1349"/>
        <v>44.936473164814004</v>
      </c>
      <c r="BI2820" s="20">
        <v>432.64546995727801</v>
      </c>
      <c r="BJ2820">
        <v>224</v>
      </c>
      <c r="BK2820" s="22">
        <v>1216</v>
      </c>
      <c r="BL2820" s="22">
        <v>1844.76928</v>
      </c>
      <c r="BM2820" s="22">
        <v>304</v>
      </c>
      <c r="BN2820" s="22">
        <v>76</v>
      </c>
      <c r="BO2820">
        <v>0.27239073225410299</v>
      </c>
    </row>
    <row r="2821" spans="1:67" x14ac:dyDescent="0.2">
      <c r="A2821" s="27">
        <v>2820</v>
      </c>
      <c r="B2821" s="18">
        <v>360.53789163106501</v>
      </c>
      <c r="C2821" s="18">
        <v>851.19999999999902</v>
      </c>
      <c r="D2821">
        <v>400</v>
      </c>
      <c r="E2821">
        <v>1600</v>
      </c>
      <c r="F2821">
        <v>7</v>
      </c>
      <c r="G2821" s="23">
        <f t="shared" si="1332"/>
        <v>0.97355379916125284</v>
      </c>
      <c r="H2821">
        <v>100</v>
      </c>
      <c r="I2821" s="17">
        <v>197.677881361689</v>
      </c>
      <c r="J2821" s="6">
        <f t="shared" si="1333"/>
        <v>195.91617020858538</v>
      </c>
      <c r="K2821" s="6">
        <f t="shared" si="1320"/>
        <v>195.91617020858538</v>
      </c>
      <c r="L2821" s="6">
        <f t="shared" si="1334"/>
        <v>1</v>
      </c>
      <c r="M2821" s="6">
        <f t="shared" si="1335"/>
        <v>197.677881361689</v>
      </c>
      <c r="N2821" s="28">
        <v>100</v>
      </c>
      <c r="O2821" s="17">
        <v>341.75706907963502</v>
      </c>
      <c r="P2821" s="6">
        <f t="shared" si="1336"/>
        <v>324.596647480142</v>
      </c>
      <c r="Q2821" s="6">
        <f t="shared" si="1322"/>
        <v>324.596647480142</v>
      </c>
      <c r="R2821" s="17">
        <v>324.596647480142</v>
      </c>
      <c r="S2821" s="6">
        <f t="shared" si="1337"/>
        <v>17.16042159949302</v>
      </c>
      <c r="T2821" s="6">
        <f t="shared" si="1338"/>
        <v>341.75706907963502</v>
      </c>
      <c r="U2821" s="17">
        <v>131.27801855318501</v>
      </c>
      <c r="V2821" s="6">
        <f t="shared" si="1339"/>
        <v>118.37107334772401</v>
      </c>
      <c r="W2821" s="6">
        <f t="shared" si="1323"/>
        <v>118.37107334772401</v>
      </c>
      <c r="X2821" s="17">
        <v>118.37107334772401</v>
      </c>
      <c r="Y2821" s="6">
        <f t="shared" si="1340"/>
        <v>12.906945205461</v>
      </c>
      <c r="Z2821" s="6">
        <f t="shared" si="1341"/>
        <v>131.27801855318501</v>
      </c>
      <c r="AA2821" s="17">
        <v>1605.1958404895699</v>
      </c>
      <c r="AB2821" s="6">
        <f t="shared" si="1321"/>
        <v>1467.71370999697</v>
      </c>
      <c r="AC2821" s="6">
        <f t="shared" si="1324"/>
        <v>1467.71370999697</v>
      </c>
      <c r="AD2821" s="17">
        <v>1512.8270265521401</v>
      </c>
      <c r="AE2821" s="6">
        <f t="shared" si="1342"/>
        <v>92.368813937429877</v>
      </c>
      <c r="AF2821" s="17">
        <v>1467.71370999697</v>
      </c>
      <c r="AG2821" s="6">
        <f t="shared" si="1343"/>
        <v>45.113316555170059</v>
      </c>
      <c r="AH2821" s="6">
        <f t="shared" si="1325"/>
        <v>45.113316555170059</v>
      </c>
      <c r="AI2821" s="6">
        <f t="shared" si="1344"/>
        <v>1605.1958404895699</v>
      </c>
      <c r="AJ2821" s="17">
        <v>178.105960366663</v>
      </c>
      <c r="AK2821" s="6">
        <f t="shared" si="1345"/>
        <v>143.57293416658001</v>
      </c>
      <c r="AL2821" s="6">
        <f t="shared" si="1326"/>
        <v>143.57293416658001</v>
      </c>
      <c r="AM2821" s="17">
        <v>143.57293416658001</v>
      </c>
      <c r="AN2821" s="6">
        <f t="shared" si="1346"/>
        <v>34.533026200082986</v>
      </c>
      <c r="AO2821" s="6">
        <f t="shared" si="1347"/>
        <v>178.105960366663</v>
      </c>
      <c r="AP2821" s="17">
        <v>3363.3488984436699</v>
      </c>
      <c r="AQ2821" s="6">
        <f t="shared" si="1348"/>
        <v>3363.3488984436735</v>
      </c>
      <c r="AR2821" s="17">
        <v>596.71757328386605</v>
      </c>
      <c r="AS2821" s="6">
        <f t="shared" si="1327"/>
        <v>596.71757328386605</v>
      </c>
      <c r="AT2821" s="17">
        <v>1707.63709200727</v>
      </c>
      <c r="AU2821" s="6">
        <f t="shared" si="1328"/>
        <v>1707.63709200727</v>
      </c>
      <c r="AV2821" s="17">
        <v>679.77999330080195</v>
      </c>
      <c r="AW2821" s="6">
        <f t="shared" si="1329"/>
        <v>679.77999330080195</v>
      </c>
      <c r="AX2821" s="17">
        <v>379.21423985173601</v>
      </c>
      <c r="AY2821" s="6">
        <f t="shared" si="1330"/>
        <v>379.21423985173601</v>
      </c>
      <c r="AZ2821" s="20">
        <v>175194364.10187</v>
      </c>
      <c r="BA2821" s="20">
        <v>1357943116.9561601</v>
      </c>
      <c r="BB2821" s="20">
        <v>172528775.07248199</v>
      </c>
      <c r="BC2821" s="20">
        <v>46333743.869484998</v>
      </c>
      <c r="BD2821" s="19">
        <f t="shared" si="1331"/>
        <v>1751.999999999997</v>
      </c>
      <c r="BE2821" s="18">
        <v>54.665094394005202</v>
      </c>
      <c r="BF2821" s="20">
        <v>518963.23367538798</v>
      </c>
      <c r="BG2821" s="20">
        <v>30640.745912254999</v>
      </c>
      <c r="BH2821" s="19">
        <f t="shared" si="1349"/>
        <v>38.522048951299276</v>
      </c>
      <c r="BI2821" s="20">
        <v>504.75304828349101</v>
      </c>
      <c r="BJ2821">
        <v>224</v>
      </c>
      <c r="BK2821" s="22">
        <v>1216</v>
      </c>
      <c r="BL2821" s="22">
        <v>1844.76928</v>
      </c>
      <c r="BM2821" s="22">
        <v>304</v>
      </c>
      <c r="BN2821" s="22">
        <v>76</v>
      </c>
      <c r="BO2821">
        <v>0.26784481640505498</v>
      </c>
    </row>
    <row r="2822" spans="1:67" x14ac:dyDescent="0.2">
      <c r="A2822" s="27">
        <v>2821</v>
      </c>
      <c r="B2822" s="18">
        <v>412.043304721217</v>
      </c>
      <c r="C2822" s="18">
        <v>851.19999999999902</v>
      </c>
      <c r="D2822">
        <v>400</v>
      </c>
      <c r="E2822">
        <v>1600</v>
      </c>
      <c r="F2822">
        <v>7</v>
      </c>
      <c r="G2822" s="23">
        <f t="shared" si="1332"/>
        <v>0.97657051216668722</v>
      </c>
      <c r="H2822">
        <v>100</v>
      </c>
      <c r="I2822" s="17">
        <v>202.29236724650201</v>
      </c>
      <c r="J2822" s="6">
        <f t="shared" si="1333"/>
        <v>200.07649647653906</v>
      </c>
      <c r="K2822" s="6">
        <f t="shared" si="1320"/>
        <v>200.07649647653906</v>
      </c>
      <c r="L2822" s="6">
        <f t="shared" si="1334"/>
        <v>1</v>
      </c>
      <c r="M2822" s="6">
        <f t="shared" si="1335"/>
        <v>202.29236724650201</v>
      </c>
      <c r="N2822" s="28">
        <v>99.999999999999901</v>
      </c>
      <c r="O2822" s="17">
        <v>373.35204683516798</v>
      </c>
      <c r="P2822" s="6">
        <f t="shared" si="1336"/>
        <v>354.60377616083503</v>
      </c>
      <c r="Q2822" s="6">
        <f t="shared" si="1322"/>
        <v>354.60377616083503</v>
      </c>
      <c r="R2822" s="17">
        <v>354.60377616083503</v>
      </c>
      <c r="S2822" s="6">
        <f t="shared" si="1337"/>
        <v>18.748270674332957</v>
      </c>
      <c r="T2822" s="6">
        <f t="shared" si="1338"/>
        <v>373.35204683516798</v>
      </c>
      <c r="U2822" s="17">
        <v>131.26898867707101</v>
      </c>
      <c r="V2822" s="6">
        <f t="shared" si="1339"/>
        <v>118.362021920693</v>
      </c>
      <c r="W2822" s="6">
        <f t="shared" si="1323"/>
        <v>118.362021920693</v>
      </c>
      <c r="X2822" s="17">
        <v>118.362021920693</v>
      </c>
      <c r="Y2822" s="6">
        <f t="shared" si="1340"/>
        <v>12.906966756378011</v>
      </c>
      <c r="Z2822" s="6">
        <f t="shared" si="1341"/>
        <v>131.26898867707101</v>
      </c>
      <c r="AA2822" s="17">
        <v>1782.5849270722299</v>
      </c>
      <c r="AB2822" s="6">
        <f t="shared" si="1321"/>
        <v>1635.99558260352</v>
      </c>
      <c r="AC2822" s="6">
        <f t="shared" si="1324"/>
        <v>1635.99558260352</v>
      </c>
      <c r="AD2822" s="17">
        <v>1681.1344322934401</v>
      </c>
      <c r="AE2822" s="6">
        <f t="shared" si="1342"/>
        <v>101.45049477878979</v>
      </c>
      <c r="AF2822" s="17">
        <v>1635.99558260352</v>
      </c>
      <c r="AG2822" s="6">
        <f t="shared" si="1343"/>
        <v>45.138849689920107</v>
      </c>
      <c r="AH2822" s="6">
        <f t="shared" si="1325"/>
        <v>45.138849689920107</v>
      </c>
      <c r="AI2822" s="6">
        <f t="shared" si="1344"/>
        <v>1782.5849270722299</v>
      </c>
      <c r="AJ2822" s="17">
        <v>180.92065405261999</v>
      </c>
      <c r="AK2822" s="6">
        <f t="shared" si="1345"/>
        <v>145.78554244252101</v>
      </c>
      <c r="AL2822" s="6">
        <f t="shared" si="1326"/>
        <v>145.78554244252101</v>
      </c>
      <c r="AM2822" s="17">
        <v>145.78554244252101</v>
      </c>
      <c r="AN2822" s="6">
        <f t="shared" si="1346"/>
        <v>35.135111610098988</v>
      </c>
      <c r="AO2822" s="6">
        <f t="shared" si="1347"/>
        <v>180.92065405261999</v>
      </c>
      <c r="AP2822" s="17">
        <v>3448.3248062472198</v>
      </c>
      <c r="AQ2822" s="6">
        <f t="shared" si="1348"/>
        <v>3448.3248062472267</v>
      </c>
      <c r="AR2822" s="17">
        <v>681.90965495113096</v>
      </c>
      <c r="AS2822" s="6">
        <f t="shared" si="1327"/>
        <v>681.90965495113096</v>
      </c>
      <c r="AT2822" s="17">
        <v>1707.5036638541801</v>
      </c>
      <c r="AU2822" s="6">
        <f t="shared" si="1328"/>
        <v>1707.5036638541801</v>
      </c>
      <c r="AV2822" s="17">
        <v>679.72687792316196</v>
      </c>
      <c r="AW2822" s="6">
        <f t="shared" si="1329"/>
        <v>679.72687792316196</v>
      </c>
      <c r="AX2822" s="17">
        <v>379.18460951875397</v>
      </c>
      <c r="AY2822" s="6">
        <f t="shared" si="1330"/>
        <v>379.18460951875397</v>
      </c>
      <c r="AZ2822" s="20">
        <v>183130938.954943</v>
      </c>
      <c r="BA2822" s="20">
        <v>1357959725.0418999</v>
      </c>
      <c r="BB2822" s="20">
        <v>169860873.31918699</v>
      </c>
      <c r="BC2822" s="20">
        <v>41048462.683963798</v>
      </c>
      <c r="BD2822" s="19">
        <f t="shared" si="1331"/>
        <v>1751.9999999999936</v>
      </c>
      <c r="BE2822" s="18">
        <v>55.743400303003199</v>
      </c>
      <c r="BF2822" s="20">
        <v>461798.43798722501</v>
      </c>
      <c r="BG2822" s="20">
        <v>27265.6089735512</v>
      </c>
      <c r="BH2822" s="19">
        <f t="shared" si="1349"/>
        <v>34.278771364571767</v>
      </c>
      <c r="BI2822" s="20">
        <v>576.86062660970504</v>
      </c>
      <c r="BJ2822">
        <v>224</v>
      </c>
      <c r="BK2822" s="22">
        <v>1216</v>
      </c>
      <c r="BL2822" s="22">
        <v>1844.76928</v>
      </c>
      <c r="BM2822" s="22">
        <v>304</v>
      </c>
      <c r="BN2822" s="22">
        <v>76</v>
      </c>
      <c r="BO2822">
        <v>0.26373459029547103</v>
      </c>
    </row>
    <row r="2823" spans="1:67" x14ac:dyDescent="0.2">
      <c r="A2823" s="27">
        <v>2822</v>
      </c>
      <c r="B2823" s="18">
        <v>463.54871781137001</v>
      </c>
      <c r="C2823" s="18">
        <v>851.19999999999902</v>
      </c>
      <c r="D2823">
        <v>400</v>
      </c>
      <c r="E2823">
        <v>1600</v>
      </c>
      <c r="F2823">
        <v>7</v>
      </c>
      <c r="G2823" s="23">
        <f t="shared" si="1332"/>
        <v>0.97915651121082936</v>
      </c>
      <c r="H2823">
        <v>100</v>
      </c>
      <c r="I2823" s="17">
        <v>206.919720695439</v>
      </c>
      <c r="J2823" s="6">
        <f t="shared" si="1333"/>
        <v>204.43503886887555</v>
      </c>
      <c r="K2823" s="6">
        <f t="shared" si="1320"/>
        <v>204.43503886887555</v>
      </c>
      <c r="L2823" s="6">
        <f t="shared" si="1334"/>
        <v>1</v>
      </c>
      <c r="M2823" s="6">
        <f t="shared" si="1335"/>
        <v>206.919720695439</v>
      </c>
      <c r="N2823" s="28">
        <v>100</v>
      </c>
      <c r="O2823" s="17">
        <v>405.026993212994</v>
      </c>
      <c r="P2823" s="6">
        <f t="shared" si="1336"/>
        <v>384.68669676127399</v>
      </c>
      <c r="Q2823" s="6">
        <f t="shared" si="1322"/>
        <v>384.68669676127399</v>
      </c>
      <c r="R2823" s="17">
        <v>384.68669676127399</v>
      </c>
      <c r="S2823" s="6">
        <f t="shared" si="1337"/>
        <v>20.340296451720008</v>
      </c>
      <c r="T2823" s="6">
        <f t="shared" si="1338"/>
        <v>405.026993212994</v>
      </c>
      <c r="U2823" s="17">
        <v>131.25856721092401</v>
      </c>
      <c r="V2823" s="6">
        <f t="shared" si="1339"/>
        <v>118.351760928163</v>
      </c>
      <c r="W2823" s="6">
        <f t="shared" si="1323"/>
        <v>118.351760928163</v>
      </c>
      <c r="X2823" s="17">
        <v>118.351760928163</v>
      </c>
      <c r="Y2823" s="6">
        <f t="shared" si="1340"/>
        <v>12.906806282761011</v>
      </c>
      <c r="Z2823" s="6">
        <f t="shared" si="1341"/>
        <v>131.25856721092401</v>
      </c>
      <c r="AA2823" s="17">
        <v>1981.7497137574401</v>
      </c>
      <c r="AB2823" s="6">
        <f t="shared" si="1321"/>
        <v>1825.2174135914599</v>
      </c>
      <c r="AC2823" s="6">
        <f t="shared" si="1324"/>
        <v>1825.2174135914599</v>
      </c>
      <c r="AD2823" s="17">
        <v>1870.0970772897001</v>
      </c>
      <c r="AE2823" s="6">
        <f t="shared" si="1342"/>
        <v>111.65263646773997</v>
      </c>
      <c r="AF2823" s="17">
        <v>1825.2174135914599</v>
      </c>
      <c r="AG2823" s="6">
        <f t="shared" si="1343"/>
        <v>44.879663698240165</v>
      </c>
      <c r="AH2823" s="6">
        <f t="shared" si="1325"/>
        <v>44.879663698240165</v>
      </c>
      <c r="AI2823" s="6">
        <f t="shared" si="1344"/>
        <v>1981.7497137574401</v>
      </c>
      <c r="AJ2823" s="17">
        <v>183.011858267696</v>
      </c>
      <c r="AK2823" s="6">
        <f t="shared" si="1345"/>
        <v>147.42081467861399</v>
      </c>
      <c r="AL2823" s="6">
        <f t="shared" si="1326"/>
        <v>147.42081467861399</v>
      </c>
      <c r="AM2823" s="17">
        <v>147.42081467861399</v>
      </c>
      <c r="AN2823" s="6">
        <f t="shared" si="1346"/>
        <v>35.591043589082005</v>
      </c>
      <c r="AO2823" s="6">
        <f t="shared" si="1347"/>
        <v>183.011858267696</v>
      </c>
      <c r="AP2823" s="17">
        <v>3533.3011127459299</v>
      </c>
      <c r="AQ2823" s="6">
        <f t="shared" si="1348"/>
        <v>3533.3011127459272</v>
      </c>
      <c r="AR2823" s="17">
        <v>767.09139382910303</v>
      </c>
      <c r="AS2823" s="6">
        <f t="shared" si="1327"/>
        <v>767.09139382910303</v>
      </c>
      <c r="AT2823" s="17">
        <v>1707.37686562575</v>
      </c>
      <c r="AU2823" s="6">
        <f t="shared" si="1328"/>
        <v>1707.37686562575</v>
      </c>
      <c r="AV2823" s="17">
        <v>679.67640180076296</v>
      </c>
      <c r="AW2823" s="6">
        <f t="shared" si="1329"/>
        <v>679.67640180076296</v>
      </c>
      <c r="AX2823" s="17">
        <v>379.15645149031099</v>
      </c>
      <c r="AY2823" s="6">
        <f t="shared" si="1330"/>
        <v>379.15645149031099</v>
      </c>
      <c r="AZ2823" s="20">
        <v>189749224.555803</v>
      </c>
      <c r="BA2823" s="20">
        <v>1357975915.3777699</v>
      </c>
      <c r="BB2823" s="20">
        <v>167757067.70779699</v>
      </c>
      <c r="BC2823" s="20">
        <v>36517792.358626902</v>
      </c>
      <c r="BD2823" s="19">
        <f t="shared" si="1331"/>
        <v>1751.9999999999968</v>
      </c>
      <c r="BE2823" s="18">
        <v>56.7789865049699</v>
      </c>
      <c r="BF2823" s="20">
        <v>403839.09203187702</v>
      </c>
      <c r="BG2823" s="20">
        <v>23843.560016285101</v>
      </c>
      <c r="BH2823" s="19">
        <f t="shared" si="1349"/>
        <v>29.976515217706066</v>
      </c>
      <c r="BI2823" s="20">
        <v>648.96820493591804</v>
      </c>
      <c r="BJ2823">
        <v>224</v>
      </c>
      <c r="BK2823" s="22">
        <v>1216</v>
      </c>
      <c r="BL2823" s="22">
        <v>1844.76928</v>
      </c>
      <c r="BM2823" s="22">
        <v>304</v>
      </c>
      <c r="BN2823" s="22">
        <v>76</v>
      </c>
      <c r="BO2823">
        <v>0.26049341044618002</v>
      </c>
    </row>
    <row r="2824" spans="1:67" x14ac:dyDescent="0.2">
      <c r="A2824" s="27">
        <v>2823</v>
      </c>
      <c r="B2824" s="18">
        <v>515.05413090152194</v>
      </c>
      <c r="C2824" s="18">
        <v>851.19999999999902</v>
      </c>
      <c r="D2824">
        <v>400</v>
      </c>
      <c r="E2824">
        <v>1600</v>
      </c>
      <c r="F2824">
        <v>7</v>
      </c>
      <c r="G2824" s="23">
        <f t="shared" si="1332"/>
        <v>0.98123006096188814</v>
      </c>
      <c r="H2824">
        <v>100</v>
      </c>
      <c r="I2824" s="17">
        <v>211.558910268169</v>
      </c>
      <c r="J2824" s="6">
        <f t="shared" si="1333"/>
        <v>209.16798555609091</v>
      </c>
      <c r="K2824" s="6">
        <f t="shared" si="1320"/>
        <v>209.16798555609091</v>
      </c>
      <c r="L2824" s="6">
        <f t="shared" si="1334"/>
        <v>1</v>
      </c>
      <c r="M2824" s="6">
        <f t="shared" si="1335"/>
        <v>211.558910268169</v>
      </c>
      <c r="N2824" s="28">
        <v>100</v>
      </c>
      <c r="O2824" s="17">
        <v>436.57397031047799</v>
      </c>
      <c r="P2824" s="6">
        <f t="shared" si="1336"/>
        <v>414.64792548716099</v>
      </c>
      <c r="Q2824" s="6">
        <f t="shared" si="1322"/>
        <v>414.64792548716099</v>
      </c>
      <c r="R2824" s="17">
        <v>414.64792548716099</v>
      </c>
      <c r="S2824" s="6">
        <f t="shared" si="1337"/>
        <v>21.926044823317</v>
      </c>
      <c r="T2824" s="6">
        <f t="shared" si="1338"/>
        <v>436.57397031047799</v>
      </c>
      <c r="U2824" s="17">
        <v>131.25094773000899</v>
      </c>
      <c r="V2824" s="6">
        <f t="shared" si="1339"/>
        <v>118.344068308251</v>
      </c>
      <c r="W2824" s="6">
        <f t="shared" si="1323"/>
        <v>118.344068308251</v>
      </c>
      <c r="X2824" s="17">
        <v>118.344068308251</v>
      </c>
      <c r="Y2824" s="6">
        <f t="shared" si="1340"/>
        <v>12.906879421757992</v>
      </c>
      <c r="Z2824" s="6">
        <f t="shared" si="1341"/>
        <v>131.25094773000899</v>
      </c>
      <c r="AA2824" s="17">
        <v>2199.3174782794799</v>
      </c>
      <c r="AB2824" s="6">
        <f t="shared" si="1321"/>
        <v>2032.3456364081201</v>
      </c>
      <c r="AC2824" s="6">
        <f t="shared" si="1324"/>
        <v>2032.3456364081201</v>
      </c>
      <c r="AD2824" s="17">
        <v>2076.5857148685</v>
      </c>
      <c r="AE2824" s="6">
        <f t="shared" si="1342"/>
        <v>122.73176341097997</v>
      </c>
      <c r="AF2824" s="17">
        <v>2032.3456364081201</v>
      </c>
      <c r="AG2824" s="6">
        <f t="shared" si="1343"/>
        <v>44.240078460379891</v>
      </c>
      <c r="AH2824" s="6">
        <f t="shared" si="1325"/>
        <v>44.240078460379891</v>
      </c>
      <c r="AI2824" s="6">
        <f t="shared" si="1344"/>
        <v>2199.3174782794795</v>
      </c>
      <c r="AJ2824" s="17">
        <v>184.731931629152</v>
      </c>
      <c r="AK2824" s="6">
        <f t="shared" si="1345"/>
        <v>148.76033839359599</v>
      </c>
      <c r="AL2824" s="6">
        <f t="shared" si="1326"/>
        <v>148.76033839359599</v>
      </c>
      <c r="AM2824" s="17">
        <v>148.76033839359599</v>
      </c>
      <c r="AN2824" s="6">
        <f t="shared" si="1346"/>
        <v>35.971593235556014</v>
      </c>
      <c r="AO2824" s="6">
        <f t="shared" si="1347"/>
        <v>184.731931629152</v>
      </c>
      <c r="AP2824" s="17">
        <v>3618.2777889439699</v>
      </c>
      <c r="AQ2824" s="6">
        <f t="shared" si="1348"/>
        <v>3618.2777889439644</v>
      </c>
      <c r="AR2824" s="17">
        <v>852.26354211558203</v>
      </c>
      <c r="AS2824" s="6">
        <f t="shared" si="1327"/>
        <v>852.26354211558203</v>
      </c>
      <c r="AT2824" s="17">
        <v>1707.2562151488901</v>
      </c>
      <c r="AU2824" s="6">
        <f t="shared" si="1328"/>
        <v>1707.2562151488901</v>
      </c>
      <c r="AV2824" s="17">
        <v>679.62837298905902</v>
      </c>
      <c r="AW2824" s="6">
        <f t="shared" si="1329"/>
        <v>679.62837298905902</v>
      </c>
      <c r="AX2824" s="17">
        <v>379.12965869043302</v>
      </c>
      <c r="AY2824" s="6">
        <f t="shared" si="1330"/>
        <v>379.12965869043302</v>
      </c>
      <c r="AZ2824" s="20">
        <v>195310772.82463601</v>
      </c>
      <c r="BA2824" s="20">
        <v>1357959456.7349999</v>
      </c>
      <c r="BB2824" s="20">
        <v>165844837.24558499</v>
      </c>
      <c r="BC2824" s="20">
        <v>32884933.1947717</v>
      </c>
      <c r="BD2824" s="19">
        <f t="shared" si="1331"/>
        <v>1751.9999999999925</v>
      </c>
      <c r="BE2824" s="18">
        <v>57.778336876586899</v>
      </c>
      <c r="BF2824" s="20">
        <v>362673.88913020003</v>
      </c>
      <c r="BG2824" s="20">
        <v>21413.0746934546</v>
      </c>
      <c r="BH2824" s="19">
        <f t="shared" si="1349"/>
        <v>26.920869155772497</v>
      </c>
      <c r="BI2824" s="20">
        <v>721.07578326213104</v>
      </c>
      <c r="BJ2824">
        <v>224</v>
      </c>
      <c r="BK2824" s="22">
        <v>1216</v>
      </c>
      <c r="BL2824" s="22">
        <v>1844.76928</v>
      </c>
      <c r="BM2824" s="22">
        <v>304</v>
      </c>
      <c r="BN2824" s="22">
        <v>76</v>
      </c>
      <c r="BO2824">
        <v>0.257547377063648</v>
      </c>
    </row>
    <row r="2825" spans="1:67" x14ac:dyDescent="0.2">
      <c r="A2825" s="27">
        <v>2824</v>
      </c>
      <c r="B2825" s="18">
        <v>566.55954399167399</v>
      </c>
      <c r="C2825" s="18">
        <v>851.19999999999902</v>
      </c>
      <c r="D2825">
        <v>400</v>
      </c>
      <c r="E2825">
        <v>1600</v>
      </c>
      <c r="F2825">
        <v>7</v>
      </c>
      <c r="G2825" s="23">
        <f t="shared" si="1332"/>
        <v>0.98328015022889559</v>
      </c>
      <c r="H2825">
        <v>100</v>
      </c>
      <c r="I2825" s="17">
        <v>216.23166380493899</v>
      </c>
      <c r="J2825" s="6">
        <f t="shared" si="1333"/>
        <v>213.44405250841078</v>
      </c>
      <c r="K2825" s="6">
        <f t="shared" si="1320"/>
        <v>213.44405250841078</v>
      </c>
      <c r="L2825" s="6">
        <f t="shared" si="1334"/>
        <v>1</v>
      </c>
      <c r="M2825" s="6">
        <f t="shared" si="1335"/>
        <v>216.23166380493899</v>
      </c>
      <c r="N2825" s="28">
        <v>100</v>
      </c>
      <c r="O2825" s="17">
        <v>468.37392422255601</v>
      </c>
      <c r="P2825" s="6">
        <f t="shared" si="1336"/>
        <v>444.84928678953798</v>
      </c>
      <c r="Q2825" s="6">
        <f t="shared" si="1322"/>
        <v>444.84928678953798</v>
      </c>
      <c r="R2825" s="17">
        <v>444.84928678953798</v>
      </c>
      <c r="S2825" s="6">
        <f t="shared" si="1337"/>
        <v>23.524637433018029</v>
      </c>
      <c r="T2825" s="6">
        <f t="shared" si="1338"/>
        <v>468.37392422255601</v>
      </c>
      <c r="U2825" s="17">
        <v>131.24105123026999</v>
      </c>
      <c r="V2825" s="6">
        <f t="shared" si="1339"/>
        <v>118.334361523571</v>
      </c>
      <c r="W2825" s="6">
        <f t="shared" si="1323"/>
        <v>118.334361523571</v>
      </c>
      <c r="X2825" s="17">
        <v>118.334361523571</v>
      </c>
      <c r="Y2825" s="6">
        <f t="shared" si="1340"/>
        <v>12.906689706698984</v>
      </c>
      <c r="Z2825" s="6">
        <f t="shared" si="1341"/>
        <v>131.24105123026999</v>
      </c>
      <c r="AA2825" s="17">
        <v>2436.1300319349002</v>
      </c>
      <c r="AB2825" s="6">
        <f t="shared" si="1321"/>
        <v>2257.23872986586</v>
      </c>
      <c r="AC2825" s="6">
        <f t="shared" si="1324"/>
        <v>2257.23872986586</v>
      </c>
      <c r="AD2825" s="17">
        <v>2301.2565622741199</v>
      </c>
      <c r="AE2825" s="6">
        <f t="shared" si="1342"/>
        <v>134.8734696607803</v>
      </c>
      <c r="AF2825" s="17">
        <v>2257.23872986586</v>
      </c>
      <c r="AG2825" s="6">
        <f t="shared" si="1343"/>
        <v>44.017832408259892</v>
      </c>
      <c r="AH2825" s="6">
        <f t="shared" si="1325"/>
        <v>44.017832408259892</v>
      </c>
      <c r="AI2825" s="6">
        <f t="shared" si="1344"/>
        <v>2436.1300319349002</v>
      </c>
      <c r="AJ2825" s="17">
        <v>186.12076914457799</v>
      </c>
      <c r="AK2825" s="6">
        <f t="shared" si="1345"/>
        <v>149.84273548725099</v>
      </c>
      <c r="AL2825" s="6">
        <f t="shared" si="1326"/>
        <v>149.84273548725099</v>
      </c>
      <c r="AM2825" s="17">
        <v>149.84273548725099</v>
      </c>
      <c r="AN2825" s="6">
        <f t="shared" si="1346"/>
        <v>36.278033657327001</v>
      </c>
      <c r="AO2825" s="6">
        <f t="shared" si="1347"/>
        <v>186.12076914457799</v>
      </c>
      <c r="AP2825" s="17">
        <v>3703.2548085906701</v>
      </c>
      <c r="AQ2825" s="6">
        <f t="shared" si="1348"/>
        <v>3703.254808590676</v>
      </c>
      <c r="AR2825" s="17">
        <v>937.42678079484494</v>
      </c>
      <c r="AS2825" s="6">
        <f t="shared" si="1327"/>
        <v>937.42678079484494</v>
      </c>
      <c r="AT2825" s="17">
        <v>1707.1412758997301</v>
      </c>
      <c r="AU2825" s="6">
        <f t="shared" si="1328"/>
        <v>1707.1412758997301</v>
      </c>
      <c r="AV2825" s="17">
        <v>679.58261771565003</v>
      </c>
      <c r="AW2825" s="6">
        <f t="shared" si="1329"/>
        <v>679.58261771565003</v>
      </c>
      <c r="AX2825" s="17">
        <v>379.10413418045101</v>
      </c>
      <c r="AY2825" s="6">
        <f t="shared" si="1330"/>
        <v>379.10413418045101</v>
      </c>
      <c r="AZ2825" s="20">
        <v>200124217.506706</v>
      </c>
      <c r="BA2825" s="20">
        <v>1357973789.07741</v>
      </c>
      <c r="BB2825" s="20">
        <v>164608816.61690399</v>
      </c>
      <c r="BC2825" s="20">
        <v>29293176.798974801</v>
      </c>
      <c r="BD2825" s="19">
        <f t="shared" si="1331"/>
        <v>1751.9999999999948</v>
      </c>
      <c r="BE2825" s="18">
        <v>58.733596772627699</v>
      </c>
      <c r="BF2825" s="20">
        <v>320732.758369193</v>
      </c>
      <c r="BG2825" s="20">
        <v>18936.776860524598</v>
      </c>
      <c r="BH2825" s="19">
        <f t="shared" si="1349"/>
        <v>23.807626853796609</v>
      </c>
      <c r="BI2825" s="20">
        <v>793.18336158834404</v>
      </c>
      <c r="BJ2825">
        <v>224</v>
      </c>
      <c r="BK2825" s="22">
        <v>1216</v>
      </c>
      <c r="BL2825" s="22">
        <v>1844.76928</v>
      </c>
      <c r="BM2825" s="22">
        <v>304</v>
      </c>
      <c r="BN2825" s="22">
        <v>76</v>
      </c>
      <c r="BO2825">
        <v>0.25564313255277998</v>
      </c>
    </row>
    <row r="2826" spans="1:67" x14ac:dyDescent="0.2">
      <c r="A2826" s="27">
        <v>2825</v>
      </c>
      <c r="B2826" s="18">
        <v>618.06495708182604</v>
      </c>
      <c r="C2826" s="18">
        <v>851.19999999999902</v>
      </c>
      <c r="D2826">
        <v>400</v>
      </c>
      <c r="E2826">
        <v>1600</v>
      </c>
      <c r="F2826">
        <v>7</v>
      </c>
      <c r="G2826" s="23">
        <f t="shared" si="1332"/>
        <v>0.98475019556319676</v>
      </c>
      <c r="H2826">
        <v>100</v>
      </c>
      <c r="I2826" s="17">
        <v>220.92973638178501</v>
      </c>
      <c r="J2826" s="6">
        <f t="shared" si="1333"/>
        <v>218.11559060095061</v>
      </c>
      <c r="K2826" s="6">
        <f t="shared" si="1320"/>
        <v>218.11559060095061</v>
      </c>
      <c r="L2826" s="6">
        <f t="shared" si="1334"/>
        <v>1</v>
      </c>
      <c r="M2826" s="6">
        <f t="shared" si="1335"/>
        <v>220.92973638178501</v>
      </c>
      <c r="N2826" s="28">
        <v>100</v>
      </c>
      <c r="O2826" s="17">
        <v>500.09785101618701</v>
      </c>
      <c r="P2826" s="6">
        <f t="shared" si="1336"/>
        <v>474.97830959190401</v>
      </c>
      <c r="Q2826" s="6">
        <f t="shared" si="1322"/>
        <v>474.97830959190401</v>
      </c>
      <c r="R2826" s="17">
        <v>474.97830959190401</v>
      </c>
      <c r="S2826" s="6">
        <f t="shared" si="1337"/>
        <v>25.119541424283</v>
      </c>
      <c r="T2826" s="6">
        <f t="shared" si="1338"/>
        <v>500.09785101618701</v>
      </c>
      <c r="U2826" s="17">
        <v>131.233085579754</v>
      </c>
      <c r="V2826" s="6">
        <f t="shared" si="1339"/>
        <v>118.32643194777501</v>
      </c>
      <c r="W2826" s="6">
        <f t="shared" si="1323"/>
        <v>118.32643194777501</v>
      </c>
      <c r="X2826" s="17">
        <v>118.32643194777501</v>
      </c>
      <c r="Y2826" s="6">
        <f t="shared" si="1340"/>
        <v>12.906653631978998</v>
      </c>
      <c r="Z2826" s="6">
        <f t="shared" si="1341"/>
        <v>131.233085579754</v>
      </c>
      <c r="AA2826" s="17">
        <v>2661.82812698729</v>
      </c>
      <c r="AB2826" s="6">
        <f t="shared" si="1321"/>
        <v>2471.6703940571801</v>
      </c>
      <c r="AC2826" s="6">
        <f t="shared" si="1324"/>
        <v>2471.6703940571801</v>
      </c>
      <c r="AD2826" s="17">
        <v>2515.4027789111901</v>
      </c>
      <c r="AE2826" s="6">
        <f t="shared" si="1342"/>
        <v>146.42534807609991</v>
      </c>
      <c r="AF2826" s="17">
        <v>2471.6703940571801</v>
      </c>
      <c r="AG2826" s="6">
        <f t="shared" si="1343"/>
        <v>43.732384854009979</v>
      </c>
      <c r="AH2826" s="6">
        <f t="shared" si="1325"/>
        <v>43.732384854009979</v>
      </c>
      <c r="AI2826" s="6">
        <f t="shared" si="1344"/>
        <v>2661.82812698729</v>
      </c>
      <c r="AJ2826" s="17">
        <v>187.720776977735</v>
      </c>
      <c r="AK2826" s="6">
        <f t="shared" si="1345"/>
        <v>151.09731614661999</v>
      </c>
      <c r="AL2826" s="6">
        <f t="shared" si="1326"/>
        <v>151.09731614661999</v>
      </c>
      <c r="AM2826" s="17">
        <v>151.09731614661999</v>
      </c>
      <c r="AN2826" s="6">
        <f t="shared" si="1346"/>
        <v>36.623460831115011</v>
      </c>
      <c r="AO2826" s="6">
        <f t="shared" si="1347"/>
        <v>187.720776977735</v>
      </c>
      <c r="AP2826" s="17">
        <v>3788.2321478631702</v>
      </c>
      <c r="AQ2826" s="6">
        <f t="shared" si="1348"/>
        <v>3788.232147863162</v>
      </c>
      <c r="AR2826" s="17">
        <v>1022.5817278703601</v>
      </c>
      <c r="AS2826" s="6">
        <f t="shared" si="1327"/>
        <v>1022.5817278703601</v>
      </c>
      <c r="AT2826" s="17">
        <v>1707.03165172627</v>
      </c>
      <c r="AU2826" s="6">
        <f t="shared" si="1328"/>
        <v>1707.03165172627</v>
      </c>
      <c r="AV2826" s="17">
        <v>679.53897827947003</v>
      </c>
      <c r="AW2826" s="6">
        <f t="shared" si="1329"/>
        <v>679.53897827947003</v>
      </c>
      <c r="AX2826" s="17">
        <v>379.07978998706199</v>
      </c>
      <c r="AY2826" s="6">
        <f t="shared" si="1330"/>
        <v>379.07978998706199</v>
      </c>
      <c r="AZ2826" s="20">
        <v>204428999.165721</v>
      </c>
      <c r="BA2826" s="20">
        <v>1357987372.5399201</v>
      </c>
      <c r="BB2826" s="20">
        <v>162865970.92107201</v>
      </c>
      <c r="BC2826" s="20">
        <v>26717657.373279002</v>
      </c>
      <c r="BD2826" s="19">
        <f t="shared" si="1331"/>
        <v>1751.999999999992</v>
      </c>
      <c r="BE2826" s="18">
        <v>59.657841071694897</v>
      </c>
      <c r="BF2826" s="20">
        <v>290812.43170205603</v>
      </c>
      <c r="BG2826" s="20">
        <v>17170.214091662201</v>
      </c>
      <c r="BH2826" s="19">
        <f t="shared" si="1349"/>
        <v>21.586675129823032</v>
      </c>
      <c r="BI2826" s="20">
        <v>865.29093991455704</v>
      </c>
      <c r="BJ2826">
        <v>224</v>
      </c>
      <c r="BK2826" s="22">
        <v>1216</v>
      </c>
      <c r="BL2826" s="22">
        <v>1844.76928</v>
      </c>
      <c r="BM2826" s="22">
        <v>304</v>
      </c>
      <c r="BN2826" s="22">
        <v>76</v>
      </c>
      <c r="BO2826">
        <v>0.25295807642023199</v>
      </c>
    </row>
    <row r="2827" spans="1:67" x14ac:dyDescent="0.2">
      <c r="A2827" s="27">
        <v>2826</v>
      </c>
      <c r="B2827" s="18">
        <v>669.57037017197899</v>
      </c>
      <c r="C2827" s="18">
        <v>851.19999999999902</v>
      </c>
      <c r="D2827">
        <v>400</v>
      </c>
      <c r="E2827">
        <v>1600</v>
      </c>
      <c r="F2827">
        <v>7</v>
      </c>
      <c r="G2827" s="23">
        <f t="shared" si="1332"/>
        <v>0.98605157507638952</v>
      </c>
      <c r="H2827">
        <v>100</v>
      </c>
      <c r="I2827" s="17">
        <v>225.64929769050701</v>
      </c>
      <c r="J2827" s="6">
        <f t="shared" si="1333"/>
        <v>222.57046849640861</v>
      </c>
      <c r="K2827" s="6">
        <f t="shared" si="1320"/>
        <v>222.57046849640861</v>
      </c>
      <c r="L2827" s="6">
        <f t="shared" si="1334"/>
        <v>1</v>
      </c>
      <c r="M2827" s="6">
        <f t="shared" si="1335"/>
        <v>225.64929769050701</v>
      </c>
      <c r="N2827" s="28">
        <v>99.999999999999901</v>
      </c>
      <c r="O2827" s="17">
        <v>531.686583816846</v>
      </c>
      <c r="P2827" s="6">
        <f t="shared" si="1336"/>
        <v>504.97880857053502</v>
      </c>
      <c r="Q2827" s="6">
        <f t="shared" si="1322"/>
        <v>504.97880857053502</v>
      </c>
      <c r="R2827" s="17">
        <v>504.97880857053502</v>
      </c>
      <c r="S2827" s="6">
        <f t="shared" si="1337"/>
        <v>26.707775246310973</v>
      </c>
      <c r="T2827" s="6">
        <f t="shared" si="1338"/>
        <v>531.686583816846</v>
      </c>
      <c r="U2827" s="17">
        <v>131.22570832234601</v>
      </c>
      <c r="V2827" s="6">
        <f t="shared" si="1339"/>
        <v>118.31906667767601</v>
      </c>
      <c r="W2827" s="6">
        <f t="shared" si="1323"/>
        <v>118.31906667767601</v>
      </c>
      <c r="X2827" s="17">
        <v>118.31906667767601</v>
      </c>
      <c r="Y2827" s="6">
        <f t="shared" si="1340"/>
        <v>12.906641644670003</v>
      </c>
      <c r="Z2827" s="6">
        <f t="shared" si="1341"/>
        <v>131.22570832234601</v>
      </c>
      <c r="AA2827" s="17">
        <v>2884.07937998645</v>
      </c>
      <c r="AB2827" s="6">
        <f t="shared" si="1321"/>
        <v>2682.5989772811499</v>
      </c>
      <c r="AC2827" s="6">
        <f t="shared" si="1324"/>
        <v>2682.5989772811499</v>
      </c>
      <c r="AD2827" s="17">
        <v>2726.2751474209599</v>
      </c>
      <c r="AE2827" s="6">
        <f t="shared" si="1342"/>
        <v>157.80423256549011</v>
      </c>
      <c r="AF2827" s="17">
        <v>2682.5989772811499</v>
      </c>
      <c r="AG2827" s="6">
        <f t="shared" si="1343"/>
        <v>43.676170139809983</v>
      </c>
      <c r="AH2827" s="6">
        <f t="shared" si="1325"/>
        <v>43.676170139809983</v>
      </c>
      <c r="AI2827" s="6">
        <f t="shared" si="1344"/>
        <v>2884.07937998645</v>
      </c>
      <c r="AJ2827" s="17">
        <v>189.38058874920199</v>
      </c>
      <c r="AK2827" s="6">
        <f t="shared" si="1345"/>
        <v>152.40267160897301</v>
      </c>
      <c r="AL2827" s="6">
        <f t="shared" si="1326"/>
        <v>152.40267160897301</v>
      </c>
      <c r="AM2827" s="17">
        <v>152.40267160897301</v>
      </c>
      <c r="AN2827" s="6">
        <f t="shared" si="1346"/>
        <v>36.977917140228982</v>
      </c>
      <c r="AO2827" s="6">
        <f t="shared" si="1347"/>
        <v>189.38058874920199</v>
      </c>
      <c r="AP2827" s="17">
        <v>3873.20978509205</v>
      </c>
      <c r="AQ2827" s="6">
        <f t="shared" si="1348"/>
        <v>3873.2097850920377</v>
      </c>
      <c r="AR2827" s="17">
        <v>1107.7289454812401</v>
      </c>
      <c r="AS2827" s="6">
        <f t="shared" si="1327"/>
        <v>1107.7289454812401</v>
      </c>
      <c r="AT2827" s="17">
        <v>1706.92698228667</v>
      </c>
      <c r="AU2827" s="6">
        <f t="shared" si="1328"/>
        <v>1706.92698228667</v>
      </c>
      <c r="AV2827" s="17">
        <v>679.497311234824</v>
      </c>
      <c r="AW2827" s="6">
        <f t="shared" si="1329"/>
        <v>679.497311234824</v>
      </c>
      <c r="AX2827" s="17">
        <v>379.05654608930399</v>
      </c>
      <c r="AY2827" s="6">
        <f t="shared" si="1330"/>
        <v>379.05654608930399</v>
      </c>
      <c r="AZ2827" s="20">
        <v>208206059.462659</v>
      </c>
      <c r="BA2827" s="20">
        <v>1357987372.5399201</v>
      </c>
      <c r="BB2827" s="20">
        <v>161368927.531248</v>
      </c>
      <c r="BC2827" s="20">
        <v>24437640.466165502</v>
      </c>
      <c r="BD2827" s="19">
        <f t="shared" si="1331"/>
        <v>1751.999999999993</v>
      </c>
      <c r="BE2827" s="18">
        <v>60.5442952041262</v>
      </c>
      <c r="BF2827" s="20">
        <v>266845.56073598302</v>
      </c>
      <c r="BG2827" s="20">
        <v>15755.1566156588</v>
      </c>
      <c r="BH2827" s="19">
        <f t="shared" si="1349"/>
        <v>19.807641632544385</v>
      </c>
      <c r="BI2827" s="20">
        <v>937.39851824077004</v>
      </c>
      <c r="BJ2827">
        <v>224</v>
      </c>
      <c r="BK2827" s="22">
        <v>1216</v>
      </c>
      <c r="BL2827" s="22">
        <v>1844.76928</v>
      </c>
      <c r="BM2827" s="22">
        <v>304</v>
      </c>
      <c r="BN2827" s="22">
        <v>76</v>
      </c>
      <c r="BO2827">
        <v>0.25065170318406399</v>
      </c>
    </row>
    <row r="2828" spans="1:67" x14ac:dyDescent="0.2">
      <c r="A2828" s="27">
        <v>2827</v>
      </c>
      <c r="B2828" s="18">
        <v>721.07578326213104</v>
      </c>
      <c r="C2828" s="18">
        <v>851.19999999999902</v>
      </c>
      <c r="D2828">
        <v>400</v>
      </c>
      <c r="E2828">
        <v>1600</v>
      </c>
      <c r="F2828">
        <v>7</v>
      </c>
      <c r="G2828" s="23">
        <f t="shared" si="1332"/>
        <v>0.98721263424683792</v>
      </c>
      <c r="H2828">
        <v>100</v>
      </c>
      <c r="I2828" s="17">
        <v>230.371937999062</v>
      </c>
      <c r="J2828" s="6">
        <f t="shared" si="1333"/>
        <v>227.146652275364</v>
      </c>
      <c r="K2828" s="6">
        <f t="shared" si="1320"/>
        <v>227.146652275364</v>
      </c>
      <c r="L2828" s="6">
        <f t="shared" si="1334"/>
        <v>1</v>
      </c>
      <c r="M2828" s="6">
        <f t="shared" si="1335"/>
        <v>230.371937999062</v>
      </c>
      <c r="N2828" s="28">
        <v>100</v>
      </c>
      <c r="O2828" s="17">
        <v>562.98742476306199</v>
      </c>
      <c r="P2828" s="6">
        <f t="shared" si="1336"/>
        <v>534.70576576828</v>
      </c>
      <c r="Q2828" s="6">
        <f t="shared" si="1322"/>
        <v>534.70576576828</v>
      </c>
      <c r="R2828" s="17">
        <v>534.70576576828</v>
      </c>
      <c r="S2828" s="6">
        <f t="shared" si="1337"/>
        <v>28.281658994781992</v>
      </c>
      <c r="T2828" s="6">
        <f t="shared" si="1338"/>
        <v>562.98742476306199</v>
      </c>
      <c r="U2828" s="17">
        <v>131.21893814626199</v>
      </c>
      <c r="V2828" s="6">
        <f t="shared" si="1339"/>
        <v>118.312280319593</v>
      </c>
      <c r="W2828" s="6">
        <f t="shared" si="1323"/>
        <v>118.312280319593</v>
      </c>
      <c r="X2828" s="17">
        <v>118.312280319593</v>
      </c>
      <c r="Y2828" s="6">
        <f t="shared" si="1340"/>
        <v>12.90665782666899</v>
      </c>
      <c r="Z2828" s="6">
        <f t="shared" si="1341"/>
        <v>131.21893814626199</v>
      </c>
      <c r="AA2828" s="17">
        <v>3127.0868596816099</v>
      </c>
      <c r="AB2828" s="6">
        <f t="shared" si="1321"/>
        <v>2913.3121106396102</v>
      </c>
      <c r="AC2828" s="6">
        <f t="shared" si="1324"/>
        <v>2913.3121106396102</v>
      </c>
      <c r="AD2828" s="17">
        <v>2956.82211942604</v>
      </c>
      <c r="AE2828" s="6">
        <f t="shared" si="1342"/>
        <v>170.2647402555699</v>
      </c>
      <c r="AF2828" s="17">
        <v>2913.3121106396102</v>
      </c>
      <c r="AG2828" s="6">
        <f t="shared" si="1343"/>
        <v>43.510008786429808</v>
      </c>
      <c r="AH2828" s="6">
        <f t="shared" si="1325"/>
        <v>43.510008786429808</v>
      </c>
      <c r="AI2828" s="6">
        <f t="shared" si="1344"/>
        <v>3127.0868596816099</v>
      </c>
      <c r="AJ2828" s="17">
        <v>190.86694008332</v>
      </c>
      <c r="AK2828" s="6">
        <f t="shared" si="1345"/>
        <v>153.56569180549101</v>
      </c>
      <c r="AL2828" s="6">
        <f t="shared" si="1326"/>
        <v>153.56569180549101</v>
      </c>
      <c r="AM2828" s="17">
        <v>153.56569180549101</v>
      </c>
      <c r="AN2828" s="6">
        <f t="shared" si="1346"/>
        <v>37.301248277828989</v>
      </c>
      <c r="AO2828" s="6">
        <f t="shared" si="1347"/>
        <v>190.86694008332</v>
      </c>
      <c r="AP2828" s="17">
        <v>3958.1877005234201</v>
      </c>
      <c r="AQ2828" s="6">
        <f t="shared" si="1348"/>
        <v>3958.1877005234037</v>
      </c>
      <c r="AR2828" s="17">
        <v>1192.86894607504</v>
      </c>
      <c r="AS2828" s="6">
        <f t="shared" si="1327"/>
        <v>1192.86894607504</v>
      </c>
      <c r="AT2828" s="17">
        <v>1706.8269390922901</v>
      </c>
      <c r="AU2828" s="6">
        <f t="shared" si="1328"/>
        <v>1706.8269390922901</v>
      </c>
      <c r="AV2828" s="17">
        <v>679.45748581622604</v>
      </c>
      <c r="AW2828" s="6">
        <f t="shared" si="1329"/>
        <v>679.45748581622604</v>
      </c>
      <c r="AX2828" s="17">
        <v>379.03432953984799</v>
      </c>
      <c r="AY2828" s="6">
        <f t="shared" si="1330"/>
        <v>379.03432953984799</v>
      </c>
      <c r="AZ2828" s="20">
        <v>211710434.70932999</v>
      </c>
      <c r="BA2828" s="20">
        <v>1357987372.5399201</v>
      </c>
      <c r="BB2828" s="20">
        <v>159898727.95120299</v>
      </c>
      <c r="BC2828" s="20">
        <v>22403464.7995397</v>
      </c>
      <c r="BD2828" s="19">
        <f t="shared" si="1331"/>
        <v>1751.9999999999932</v>
      </c>
      <c r="BE2828" s="18">
        <v>61.395106949841598</v>
      </c>
      <c r="BF2828" s="20">
        <v>241467.63020393701</v>
      </c>
      <c r="BG2828" s="20">
        <v>14256.787038098901</v>
      </c>
      <c r="BH2828" s="19">
        <f t="shared" si="1349"/>
        <v>17.923866793015602</v>
      </c>
      <c r="BI2828" s="20">
        <v>1009.50609656698</v>
      </c>
      <c r="BJ2828">
        <v>224</v>
      </c>
      <c r="BK2828" s="22">
        <v>1216</v>
      </c>
      <c r="BL2828" s="22">
        <v>1844.76928</v>
      </c>
      <c r="BM2828" s="22">
        <v>304</v>
      </c>
      <c r="BN2828" s="22">
        <v>76</v>
      </c>
      <c r="BO2828">
        <v>0.248386687623702</v>
      </c>
    </row>
    <row r="2829" spans="1:67" x14ac:dyDescent="0.2">
      <c r="A2829" s="27">
        <v>2828</v>
      </c>
      <c r="B2829" s="18">
        <v>772.58119635228297</v>
      </c>
      <c r="C2829" s="18">
        <v>851.19999999999902</v>
      </c>
      <c r="D2829">
        <v>400</v>
      </c>
      <c r="E2829">
        <v>1600</v>
      </c>
      <c r="F2829">
        <v>7</v>
      </c>
      <c r="G2829" s="23">
        <f t="shared" si="1332"/>
        <v>0.98807671226573901</v>
      </c>
      <c r="H2829">
        <v>100</v>
      </c>
      <c r="I2829" s="17">
        <v>235.1066500689</v>
      </c>
      <c r="J2829" s="6">
        <f t="shared" si="1333"/>
        <v>232.0232700377727</v>
      </c>
      <c r="K2829" s="6">
        <f t="shared" si="1320"/>
        <v>232.0232700377727</v>
      </c>
      <c r="L2829" s="6">
        <f t="shared" si="1334"/>
        <v>1</v>
      </c>
      <c r="M2829" s="6">
        <f t="shared" si="1335"/>
        <v>235.1066500689</v>
      </c>
      <c r="N2829" s="28">
        <v>99.999999999999901</v>
      </c>
      <c r="O2829" s="17">
        <v>594.405291642012</v>
      </c>
      <c r="P2829" s="6">
        <f t="shared" si="1336"/>
        <v>564.54376642315901</v>
      </c>
      <c r="Q2829" s="6">
        <f t="shared" si="1322"/>
        <v>564.54376642315901</v>
      </c>
      <c r="R2829" s="17">
        <v>564.54376642315901</v>
      </c>
      <c r="S2829" s="6">
        <f t="shared" si="1337"/>
        <v>29.861525218852989</v>
      </c>
      <c r="T2829" s="6">
        <f t="shared" si="1338"/>
        <v>594.405291642012</v>
      </c>
      <c r="U2829" s="17">
        <v>131.21217132403501</v>
      </c>
      <c r="V2829" s="6">
        <f t="shared" si="1339"/>
        <v>118.305526481128</v>
      </c>
      <c r="W2829" s="6">
        <f t="shared" si="1323"/>
        <v>118.305526481128</v>
      </c>
      <c r="X2829" s="17">
        <v>118.305526481128</v>
      </c>
      <c r="Y2829" s="6">
        <f t="shared" si="1340"/>
        <v>12.906644842907014</v>
      </c>
      <c r="Z2829" s="6">
        <f t="shared" si="1341"/>
        <v>131.21217132403501</v>
      </c>
      <c r="AA2829" s="17">
        <v>3363.7156885514701</v>
      </c>
      <c r="AB2829" s="6">
        <f t="shared" si="1321"/>
        <v>3138.0128512547999</v>
      </c>
      <c r="AC2829" s="6">
        <f t="shared" si="1324"/>
        <v>3138.0128512547999</v>
      </c>
      <c r="AD2829" s="17">
        <v>3181.3272294859398</v>
      </c>
      <c r="AE2829" s="6">
        <f t="shared" si="1342"/>
        <v>182.38845906553024</v>
      </c>
      <c r="AF2829" s="17">
        <v>3138.0128512547999</v>
      </c>
      <c r="AG2829" s="6">
        <f t="shared" si="1343"/>
        <v>43.314378231139926</v>
      </c>
      <c r="AH2829" s="6">
        <f t="shared" si="1325"/>
        <v>43.314378231139926</v>
      </c>
      <c r="AI2829" s="6">
        <f t="shared" si="1344"/>
        <v>3363.7156885514701</v>
      </c>
      <c r="AJ2829" s="17">
        <v>192.321210130514</v>
      </c>
      <c r="AK2829" s="6">
        <f t="shared" si="1345"/>
        <v>154.704223106706</v>
      </c>
      <c r="AL2829" s="6">
        <f t="shared" si="1326"/>
        <v>154.704223106706</v>
      </c>
      <c r="AM2829" s="17">
        <v>154.704223106706</v>
      </c>
      <c r="AN2829" s="6">
        <f t="shared" si="1346"/>
        <v>37.616987023808008</v>
      </c>
      <c r="AO2829" s="6">
        <f t="shared" si="1347"/>
        <v>192.321210130514</v>
      </c>
      <c r="AP2829" s="17">
        <v>4043.1658761118201</v>
      </c>
      <c r="AQ2829" s="6">
        <f t="shared" si="1348"/>
        <v>4043.1658761118106</v>
      </c>
      <c r="AR2829" s="17">
        <v>1278.0021977797901</v>
      </c>
      <c r="AS2829" s="6">
        <f t="shared" si="1327"/>
        <v>1278.0021977797901</v>
      </c>
      <c r="AT2829" s="17">
        <v>1706.73122206417</v>
      </c>
      <c r="AU2829" s="6">
        <f t="shared" si="1328"/>
        <v>1706.73122206417</v>
      </c>
      <c r="AV2829" s="17">
        <v>679.419382567566</v>
      </c>
      <c r="AW2829" s="6">
        <f t="shared" si="1329"/>
        <v>679.419382567566</v>
      </c>
      <c r="AX2829" s="17">
        <v>379.013073700284</v>
      </c>
      <c r="AY2829" s="6">
        <f t="shared" si="1330"/>
        <v>379.013073700284</v>
      </c>
      <c r="AZ2829" s="20">
        <v>214617174.68085101</v>
      </c>
      <c r="BA2829" s="20">
        <v>1357987372.5399201</v>
      </c>
      <c r="BB2829" s="20">
        <v>158505852.66879499</v>
      </c>
      <c r="BC2829" s="20">
        <v>20889600.110425301</v>
      </c>
      <c r="BD2829" s="19">
        <f t="shared" si="1331"/>
        <v>1751.9999999999911</v>
      </c>
      <c r="BE2829" s="18">
        <v>62.215284200376402</v>
      </c>
      <c r="BF2829" s="20">
        <v>226816.30493691401</v>
      </c>
      <c r="BG2829" s="20">
        <v>13391.7401414137</v>
      </c>
      <c r="BH2829" s="19">
        <f t="shared" si="1349"/>
        <v>16.836315628474654</v>
      </c>
      <c r="BI2829" s="20">
        <v>1081.6136748931899</v>
      </c>
      <c r="BJ2829">
        <v>224</v>
      </c>
      <c r="BK2829" s="22">
        <v>1216</v>
      </c>
      <c r="BL2829" s="22">
        <v>1844.76928</v>
      </c>
      <c r="BM2829" s="22">
        <v>304</v>
      </c>
      <c r="BN2829" s="22">
        <v>76</v>
      </c>
      <c r="BO2829">
        <v>0.246240807476692</v>
      </c>
    </row>
    <row r="2830" spans="1:67" x14ac:dyDescent="0.2">
      <c r="A2830" s="27">
        <v>2829</v>
      </c>
      <c r="B2830" s="18">
        <v>824.08660944243502</v>
      </c>
      <c r="C2830" s="18">
        <v>851.19999999999902</v>
      </c>
      <c r="D2830">
        <v>400</v>
      </c>
      <c r="E2830">
        <v>1600</v>
      </c>
      <c r="F2830">
        <v>7</v>
      </c>
      <c r="G2830" s="23">
        <f t="shared" si="1332"/>
        <v>0.98924946933578828</v>
      </c>
      <c r="H2830">
        <v>100</v>
      </c>
      <c r="I2830" s="17">
        <v>239.84549431716201</v>
      </c>
      <c r="J2830" s="6">
        <f t="shared" si="1333"/>
        <v>235.87365157634486</v>
      </c>
      <c r="K2830" s="6">
        <f t="shared" si="1320"/>
        <v>235.87365157634486</v>
      </c>
      <c r="L2830" s="6">
        <f t="shared" si="1334"/>
        <v>1</v>
      </c>
      <c r="M2830" s="6">
        <f t="shared" si="1335"/>
        <v>239.84549431716201</v>
      </c>
      <c r="N2830" s="28">
        <v>99.999999999999901</v>
      </c>
      <c r="O2830" s="17">
        <v>625.90583231971402</v>
      </c>
      <c r="P2830" s="6">
        <f t="shared" si="1336"/>
        <v>594.46018990749997</v>
      </c>
      <c r="Q2830" s="6">
        <f t="shared" si="1322"/>
        <v>594.46018990749997</v>
      </c>
      <c r="R2830" s="17">
        <v>594.46018990749997</v>
      </c>
      <c r="S2830" s="6">
        <f t="shared" si="1337"/>
        <v>31.445642412214056</v>
      </c>
      <c r="T2830" s="6">
        <f t="shared" si="1338"/>
        <v>625.90583231971402</v>
      </c>
      <c r="U2830" s="17">
        <v>131.20578482941801</v>
      </c>
      <c r="V2830" s="6">
        <f t="shared" si="1339"/>
        <v>118.299143184747</v>
      </c>
      <c r="W2830" s="6">
        <f t="shared" si="1323"/>
        <v>118.299143184747</v>
      </c>
      <c r="X2830" s="17">
        <v>118.299143184747</v>
      </c>
      <c r="Y2830" s="6">
        <f t="shared" si="1340"/>
        <v>12.906641644671012</v>
      </c>
      <c r="Z2830" s="6">
        <f t="shared" si="1341"/>
        <v>131.20578482941801</v>
      </c>
      <c r="AA2830" s="17">
        <v>3636.90280558928</v>
      </c>
      <c r="AB2830" s="6">
        <f t="shared" si="1321"/>
        <v>3397.3813302441099</v>
      </c>
      <c r="AC2830" s="6">
        <f t="shared" si="1324"/>
        <v>3397.3813302441099</v>
      </c>
      <c r="AD2830" s="17">
        <v>3440.4906090661798</v>
      </c>
      <c r="AE2830" s="6">
        <f t="shared" si="1342"/>
        <v>196.41219652310019</v>
      </c>
      <c r="AF2830" s="17">
        <v>3397.3813302441099</v>
      </c>
      <c r="AG2830" s="6">
        <f t="shared" si="1343"/>
        <v>43.109278822069882</v>
      </c>
      <c r="AH2830" s="6">
        <f t="shared" si="1325"/>
        <v>43.109278822069882</v>
      </c>
      <c r="AI2830" s="6">
        <f t="shared" si="1344"/>
        <v>3636.90280558928</v>
      </c>
      <c r="AJ2830" s="17">
        <v>193.434386086355</v>
      </c>
      <c r="AK2830" s="6">
        <f t="shared" si="1345"/>
        <v>155.57431324511199</v>
      </c>
      <c r="AL2830" s="6">
        <f t="shared" si="1326"/>
        <v>155.57431324511199</v>
      </c>
      <c r="AM2830" s="17">
        <v>155.57431324511199</v>
      </c>
      <c r="AN2830" s="6">
        <f t="shared" si="1346"/>
        <v>37.86007284124301</v>
      </c>
      <c r="AO2830" s="6">
        <f t="shared" si="1347"/>
        <v>193.434386086355</v>
      </c>
      <c r="AP2830" s="17">
        <v>4128.1442953394298</v>
      </c>
      <c r="AQ2830" s="6">
        <f t="shared" si="1348"/>
        <v>4128.1442953394308</v>
      </c>
      <c r="AR2830" s="17">
        <v>1363.12912909386</v>
      </c>
      <c r="AS2830" s="6">
        <f t="shared" si="1327"/>
        <v>1363.12912909386</v>
      </c>
      <c r="AT2830" s="17">
        <v>1706.6395565266901</v>
      </c>
      <c r="AU2830" s="6">
        <f t="shared" si="1328"/>
        <v>1706.6395565266901</v>
      </c>
      <c r="AV2830" s="17">
        <v>679.38289214536303</v>
      </c>
      <c r="AW2830" s="6">
        <f t="shared" si="1329"/>
        <v>679.38289214536303</v>
      </c>
      <c r="AX2830" s="17">
        <v>378.99271757351698</v>
      </c>
      <c r="AY2830" s="6">
        <f t="shared" si="1330"/>
        <v>378.99271757351698</v>
      </c>
      <c r="AZ2830" s="20">
        <v>217359464.97232401</v>
      </c>
      <c r="BA2830" s="20">
        <v>1357987372.5399201</v>
      </c>
      <c r="BB2830" s="20">
        <v>157818232.76404899</v>
      </c>
      <c r="BC2830" s="20">
        <v>18834929.723698899</v>
      </c>
      <c r="BD2830" s="19">
        <f t="shared" si="1331"/>
        <v>1751.999999999992</v>
      </c>
      <c r="BE2830" s="18">
        <v>62.995351422829103</v>
      </c>
      <c r="BF2830" s="20">
        <v>200708.38174951699</v>
      </c>
      <c r="BG2830" s="20">
        <v>11850.270170571601</v>
      </c>
      <c r="BH2830" s="19">
        <f t="shared" si="1349"/>
        <v>14.898354266705457</v>
      </c>
      <c r="BI2830" s="20">
        <v>1153.7212532194101</v>
      </c>
      <c r="BJ2830">
        <v>224</v>
      </c>
      <c r="BK2830" s="22">
        <v>1216</v>
      </c>
      <c r="BL2830" s="22">
        <v>1844.76928</v>
      </c>
      <c r="BM2830" s="22">
        <v>304</v>
      </c>
      <c r="BN2830" s="22">
        <v>76</v>
      </c>
      <c r="BO2830">
        <v>0.245181453500533</v>
      </c>
    </row>
    <row r="2831" spans="1:67" x14ac:dyDescent="0.2">
      <c r="A2831" s="27">
        <v>2830</v>
      </c>
      <c r="B2831" s="18">
        <v>875.59202253258798</v>
      </c>
      <c r="C2831" s="18">
        <v>851.19999999999902</v>
      </c>
      <c r="D2831">
        <v>400</v>
      </c>
      <c r="E2831">
        <v>1600</v>
      </c>
      <c r="F2831">
        <v>7</v>
      </c>
      <c r="G2831" s="23">
        <f t="shared" si="1332"/>
        <v>0.99001143551350235</v>
      </c>
      <c r="H2831">
        <v>100</v>
      </c>
      <c r="I2831" s="17">
        <v>244.59019026456801</v>
      </c>
      <c r="J2831" s="6">
        <f t="shared" si="1333"/>
        <v>240.6778435560901</v>
      </c>
      <c r="K2831" s="6">
        <f t="shared" si="1320"/>
        <v>240.6778435560901</v>
      </c>
      <c r="L2831" s="6">
        <f t="shared" si="1334"/>
        <v>1</v>
      </c>
      <c r="M2831" s="6">
        <f t="shared" si="1335"/>
        <v>244.59019026456801</v>
      </c>
      <c r="N2831" s="28">
        <v>100</v>
      </c>
      <c r="O2831" s="17">
        <v>657.458510211982</v>
      </c>
      <c r="P2831" s="6">
        <f t="shared" si="1336"/>
        <v>624.42603931047597</v>
      </c>
      <c r="Q2831" s="6">
        <f t="shared" si="1322"/>
        <v>624.42603931047597</v>
      </c>
      <c r="R2831" s="17">
        <v>624.42603931047597</v>
      </c>
      <c r="S2831" s="6">
        <f t="shared" si="1337"/>
        <v>33.032470901506031</v>
      </c>
      <c r="T2831" s="6">
        <f t="shared" si="1338"/>
        <v>657.458510211982</v>
      </c>
      <c r="U2831" s="17">
        <v>131.19980792763999</v>
      </c>
      <c r="V2831" s="6">
        <f t="shared" si="1339"/>
        <v>118.293155097563</v>
      </c>
      <c r="W2831" s="6">
        <f t="shared" si="1323"/>
        <v>118.293155097563</v>
      </c>
      <c r="X2831" s="17">
        <v>118.293155097563</v>
      </c>
      <c r="Y2831" s="6">
        <f t="shared" si="1340"/>
        <v>12.906652830076993</v>
      </c>
      <c r="Z2831" s="6">
        <f t="shared" si="1341"/>
        <v>131.19980792763999</v>
      </c>
      <c r="AA2831" s="17">
        <v>3916.65130694351</v>
      </c>
      <c r="AB2831" s="6">
        <f t="shared" si="1321"/>
        <v>3663.1994824475801</v>
      </c>
      <c r="AC2831" s="6">
        <f t="shared" si="1324"/>
        <v>3663.1994824475801</v>
      </c>
      <c r="AD2831" s="17">
        <v>3705.88543833728</v>
      </c>
      <c r="AE2831" s="6">
        <f t="shared" si="1342"/>
        <v>210.76586860623001</v>
      </c>
      <c r="AF2831" s="17">
        <v>3663.1994824475801</v>
      </c>
      <c r="AG2831" s="6">
        <f t="shared" si="1343"/>
        <v>42.685955889699926</v>
      </c>
      <c r="AH2831" s="6">
        <f t="shared" si="1325"/>
        <v>42.685955889699926</v>
      </c>
      <c r="AI2831" s="6">
        <f t="shared" si="1344"/>
        <v>3916.65130694351</v>
      </c>
      <c r="AJ2831" s="17">
        <v>194.48852366558199</v>
      </c>
      <c r="AK2831" s="6">
        <f t="shared" si="1345"/>
        <v>156.39957594184801</v>
      </c>
      <c r="AL2831" s="6">
        <f t="shared" si="1326"/>
        <v>156.39957594184801</v>
      </c>
      <c r="AM2831" s="17">
        <v>156.39957594184801</v>
      </c>
      <c r="AN2831" s="6">
        <f t="shared" si="1346"/>
        <v>38.08894772373398</v>
      </c>
      <c r="AO2831" s="6">
        <f t="shared" si="1347"/>
        <v>194.48852366558199</v>
      </c>
      <c r="AP2831" s="17">
        <v>4213.1229430578096</v>
      </c>
      <c r="AQ2831" s="6">
        <f t="shared" si="1348"/>
        <v>4213.1229430578032</v>
      </c>
      <c r="AR2831" s="17">
        <v>1448.2501329926599</v>
      </c>
      <c r="AS2831" s="6">
        <f t="shared" si="1327"/>
        <v>1448.2501329926599</v>
      </c>
      <c r="AT2831" s="17">
        <v>1706.5516905751399</v>
      </c>
      <c r="AU2831" s="6">
        <f t="shared" si="1328"/>
        <v>1706.5516905751399</v>
      </c>
      <c r="AV2831" s="17">
        <v>679.34791427082803</v>
      </c>
      <c r="AW2831" s="6">
        <f t="shared" si="1329"/>
        <v>679.34791427082803</v>
      </c>
      <c r="AX2831" s="17">
        <v>378.97320521917499</v>
      </c>
      <c r="AY2831" s="6">
        <f t="shared" si="1330"/>
        <v>378.97320521917499</v>
      </c>
      <c r="AZ2831" s="20">
        <v>219736159.66974801</v>
      </c>
      <c r="BA2831" s="20">
        <v>1357987372.5399201</v>
      </c>
      <c r="BB2831" s="20">
        <v>156776502.80998099</v>
      </c>
      <c r="BC2831" s="20">
        <v>17499964.9803438</v>
      </c>
      <c r="BD2831" s="19">
        <f t="shared" si="1331"/>
        <v>1751.999999999993</v>
      </c>
      <c r="BE2831" s="18">
        <v>63.7509178338818</v>
      </c>
      <c r="BF2831" s="20">
        <v>185960.05219693901</v>
      </c>
      <c r="BG2831" s="20">
        <v>10979.495924676899</v>
      </c>
      <c r="BH2831" s="19">
        <f t="shared" si="1349"/>
        <v>13.803602584682254</v>
      </c>
      <c r="BI2831" s="20">
        <v>1225.82883154562</v>
      </c>
      <c r="BJ2831">
        <v>224</v>
      </c>
      <c r="BK2831" s="22">
        <v>1216</v>
      </c>
      <c r="BL2831" s="22">
        <v>1844.76928</v>
      </c>
      <c r="BM2831" s="22">
        <v>304</v>
      </c>
      <c r="BN2831" s="22">
        <v>76</v>
      </c>
      <c r="BO2831">
        <v>0.24357656459948199</v>
      </c>
    </row>
    <row r="2832" spans="1:67" x14ac:dyDescent="0.2">
      <c r="A2832" s="27">
        <v>2831</v>
      </c>
      <c r="B2832" s="18">
        <v>927.09743562274002</v>
      </c>
      <c r="C2832" s="18">
        <v>851.19999999999902</v>
      </c>
      <c r="D2832">
        <v>400</v>
      </c>
      <c r="E2832">
        <v>1600</v>
      </c>
      <c r="F2832">
        <v>7</v>
      </c>
      <c r="G2832" s="23">
        <f t="shared" si="1332"/>
        <v>0.99085307221859587</v>
      </c>
      <c r="H2832">
        <v>100</v>
      </c>
      <c r="I2832" s="17">
        <v>249.34005773679701</v>
      </c>
      <c r="J2832" s="6">
        <f t="shared" si="1333"/>
        <v>245.08471147736208</v>
      </c>
      <c r="K2832" s="6">
        <f t="shared" si="1320"/>
        <v>245.08471147736208</v>
      </c>
      <c r="L2832" s="6">
        <f t="shared" si="1334"/>
        <v>1</v>
      </c>
      <c r="M2832" s="6">
        <f t="shared" si="1335"/>
        <v>249.34005773679701</v>
      </c>
      <c r="N2832" s="28">
        <v>100</v>
      </c>
      <c r="O2832" s="17">
        <v>688.99021799905597</v>
      </c>
      <c r="P2832" s="6">
        <f t="shared" si="1336"/>
        <v>654.37188580105203</v>
      </c>
      <c r="Q2832" s="6">
        <f t="shared" si="1322"/>
        <v>654.37188580105203</v>
      </c>
      <c r="R2832" s="17">
        <v>654.37188580105203</v>
      </c>
      <c r="S2832" s="6">
        <f t="shared" si="1337"/>
        <v>34.618332198003941</v>
      </c>
      <c r="T2832" s="6">
        <f t="shared" si="1338"/>
        <v>688.99021799905597</v>
      </c>
      <c r="U2832" s="17">
        <v>131.19317974853899</v>
      </c>
      <c r="V2832" s="6">
        <f t="shared" si="1339"/>
        <v>118.28660413588899</v>
      </c>
      <c r="W2832" s="6">
        <f t="shared" si="1323"/>
        <v>118.28660413588899</v>
      </c>
      <c r="X2832" s="17">
        <v>118.28660413588899</v>
      </c>
      <c r="Y2832" s="6">
        <f t="shared" si="1340"/>
        <v>12.906575612650002</v>
      </c>
      <c r="Z2832" s="6">
        <f t="shared" si="1341"/>
        <v>131.19317974853899</v>
      </c>
      <c r="AA2832" s="17">
        <v>4231.5757864370898</v>
      </c>
      <c r="AB2832" s="6">
        <f t="shared" si="1321"/>
        <v>3962.32435391132</v>
      </c>
      <c r="AC2832" s="6">
        <f t="shared" si="1324"/>
        <v>3962.32435391132</v>
      </c>
      <c r="AD2832" s="17">
        <v>4004.650685694</v>
      </c>
      <c r="AE2832" s="6">
        <f t="shared" si="1342"/>
        <v>226.92510074308984</v>
      </c>
      <c r="AF2832" s="17">
        <v>3962.32435391132</v>
      </c>
      <c r="AG2832" s="6">
        <f t="shared" si="1343"/>
        <v>42.326331782679972</v>
      </c>
      <c r="AH2832" s="6">
        <f t="shared" si="1325"/>
        <v>42.326331782679972</v>
      </c>
      <c r="AI2832" s="6">
        <f t="shared" si="1344"/>
        <v>4231.5757864370898</v>
      </c>
      <c r="AJ2832" s="17">
        <v>195.38019137402199</v>
      </c>
      <c r="AK2832" s="6">
        <f t="shared" si="1345"/>
        <v>157.09841049534401</v>
      </c>
      <c r="AL2832" s="6">
        <f t="shared" si="1326"/>
        <v>157.09841049534401</v>
      </c>
      <c r="AM2832" s="17">
        <v>157.09841049534401</v>
      </c>
      <c r="AN2832" s="6">
        <f t="shared" si="1346"/>
        <v>38.281780878677978</v>
      </c>
      <c r="AO2832" s="6">
        <f t="shared" si="1347"/>
        <v>195.38019137402199</v>
      </c>
      <c r="AP2832" s="17">
        <v>4298.1018053487896</v>
      </c>
      <c r="AQ2832" s="6">
        <f t="shared" si="1348"/>
        <v>4298.1018053487915</v>
      </c>
      <c r="AR2832" s="17">
        <v>1533.36557053498</v>
      </c>
      <c r="AS2832" s="6">
        <f t="shared" si="1327"/>
        <v>1533.36557053498</v>
      </c>
      <c r="AT2832" s="17">
        <v>1706.4673927639701</v>
      </c>
      <c r="AU2832" s="6">
        <f t="shared" si="1328"/>
        <v>1706.4673927639701</v>
      </c>
      <c r="AV2832" s="17">
        <v>679.31435680959703</v>
      </c>
      <c r="AW2832" s="6">
        <f t="shared" si="1329"/>
        <v>679.31435680959703</v>
      </c>
      <c r="AX2832" s="17">
        <v>378.95448524024499</v>
      </c>
      <c r="AY2832" s="6">
        <f t="shared" si="1330"/>
        <v>378.95448524024499</v>
      </c>
      <c r="AZ2832" s="20">
        <v>221969960.21129</v>
      </c>
      <c r="BA2832" s="20">
        <v>1358000566.7041399</v>
      </c>
      <c r="BB2832" s="20">
        <v>156004055.611543</v>
      </c>
      <c r="BC2832" s="20">
        <v>16025417.47302</v>
      </c>
      <c r="BD2832" s="19">
        <f t="shared" si="1331"/>
        <v>1751.9999999999932</v>
      </c>
      <c r="BE2832" s="18">
        <v>64.475067704664994</v>
      </c>
      <c r="BF2832" s="20">
        <v>168110.513533266</v>
      </c>
      <c r="BG2832" s="20">
        <v>9925.6193813018908</v>
      </c>
      <c r="BH2832" s="19">
        <f t="shared" si="1349"/>
        <v>12.478651687312585</v>
      </c>
      <c r="BI2832" s="20">
        <v>1297.9364098718299</v>
      </c>
      <c r="BJ2832">
        <v>224</v>
      </c>
      <c r="BK2832" s="22">
        <v>1216</v>
      </c>
      <c r="BL2832" s="22">
        <v>1844.76928</v>
      </c>
      <c r="BM2832" s="22">
        <v>304</v>
      </c>
      <c r="BN2832" s="22">
        <v>76</v>
      </c>
      <c r="BO2832">
        <v>0.242386530105512</v>
      </c>
    </row>
    <row r="2833" spans="1:67" x14ac:dyDescent="0.2">
      <c r="A2833" s="27">
        <v>2832</v>
      </c>
      <c r="B2833" s="18">
        <v>978.60284871289196</v>
      </c>
      <c r="C2833" s="18">
        <v>851.19999999999902</v>
      </c>
      <c r="D2833">
        <v>400</v>
      </c>
      <c r="E2833">
        <v>1600</v>
      </c>
      <c r="F2833">
        <v>7</v>
      </c>
      <c r="G2833" s="23">
        <f t="shared" si="1332"/>
        <v>0.99124129773498759</v>
      </c>
      <c r="H2833">
        <v>100</v>
      </c>
      <c r="I2833" s="17">
        <v>254.105769482217</v>
      </c>
      <c r="J2833" s="6">
        <f t="shared" si="1333"/>
        <v>250.51875514264179</v>
      </c>
      <c r="K2833" s="6">
        <f t="shared" si="1320"/>
        <v>250.51875514264179</v>
      </c>
      <c r="L2833" s="6">
        <f t="shared" si="1334"/>
        <v>1</v>
      </c>
      <c r="M2833" s="6">
        <f t="shared" si="1335"/>
        <v>254.105769482217</v>
      </c>
      <c r="N2833" s="28">
        <v>100</v>
      </c>
      <c r="O2833" s="17">
        <v>720.53386377930894</v>
      </c>
      <c r="P2833" s="6">
        <f t="shared" si="1336"/>
        <v>684.32898922697905</v>
      </c>
      <c r="Q2833" s="6">
        <f t="shared" si="1322"/>
        <v>684.32898922697905</v>
      </c>
      <c r="R2833" s="17">
        <v>684.32898922697905</v>
      </c>
      <c r="S2833" s="6">
        <f t="shared" si="1337"/>
        <v>36.204874552329898</v>
      </c>
      <c r="T2833" s="6">
        <f t="shared" si="1338"/>
        <v>720.53386377930894</v>
      </c>
      <c r="U2833" s="17">
        <v>131.18703929999</v>
      </c>
      <c r="V2833" s="6">
        <f t="shared" si="1339"/>
        <v>118.28051580770899</v>
      </c>
      <c r="W2833" s="6">
        <f t="shared" si="1323"/>
        <v>118.28051580770899</v>
      </c>
      <c r="X2833" s="17">
        <v>118.28051580770899</v>
      </c>
      <c r="Y2833" s="6">
        <f t="shared" si="1340"/>
        <v>12.906523492281011</v>
      </c>
      <c r="Z2833" s="6">
        <f t="shared" si="1341"/>
        <v>131.18703929999</v>
      </c>
      <c r="AA2833" s="17">
        <v>4495.2374682908203</v>
      </c>
      <c r="AB2833" s="6">
        <f t="shared" si="1321"/>
        <v>4212.6774155139001</v>
      </c>
      <c r="AC2833" s="6">
        <f t="shared" si="1324"/>
        <v>4212.6774155139001</v>
      </c>
      <c r="AD2833" s="17">
        <v>4254.8015353799201</v>
      </c>
      <c r="AE2833" s="6">
        <f t="shared" si="1342"/>
        <v>240.43593291090019</v>
      </c>
      <c r="AF2833" s="17">
        <v>4212.6774155139001</v>
      </c>
      <c r="AG2833" s="6">
        <f t="shared" si="1343"/>
        <v>42.12411986602001</v>
      </c>
      <c r="AH2833" s="6">
        <f t="shared" si="1325"/>
        <v>42.12411986602001</v>
      </c>
      <c r="AI2833" s="6">
        <f t="shared" si="1344"/>
        <v>4495.2374682908203</v>
      </c>
      <c r="AJ2833" s="17">
        <v>196.54619829162101</v>
      </c>
      <c r="AK2833" s="6">
        <f t="shared" si="1345"/>
        <v>158.020521932832</v>
      </c>
      <c r="AL2833" s="6">
        <f t="shared" si="1326"/>
        <v>158.020521932832</v>
      </c>
      <c r="AM2833" s="17">
        <v>158.020521932832</v>
      </c>
      <c r="AN2833" s="6">
        <f t="shared" si="1346"/>
        <v>38.525676358789013</v>
      </c>
      <c r="AO2833" s="6">
        <f t="shared" si="1347"/>
        <v>196.54619829162101</v>
      </c>
      <c r="AP2833" s="17">
        <v>4383.0808694021598</v>
      </c>
      <c r="AQ2833" s="6">
        <f t="shared" si="1348"/>
        <v>4383.0808694021553</v>
      </c>
      <c r="AR2833" s="17">
        <v>1618.4757740387699</v>
      </c>
      <c r="AS2833" s="6">
        <f t="shared" si="1327"/>
        <v>1618.4757740387699</v>
      </c>
      <c r="AT2833" s="17">
        <v>1706.3864500710499</v>
      </c>
      <c r="AU2833" s="6">
        <f t="shared" si="1328"/>
        <v>1706.3864500710499</v>
      </c>
      <c r="AV2833" s="17">
        <v>679.28213496134401</v>
      </c>
      <c r="AW2833" s="6">
        <f t="shared" si="1329"/>
        <v>679.28213496134401</v>
      </c>
      <c r="AX2833" s="17">
        <v>378.93651033099098</v>
      </c>
      <c r="AY2833" s="6">
        <f t="shared" si="1330"/>
        <v>378.93651033099098</v>
      </c>
      <c r="AZ2833" s="20">
        <v>223961794.68136999</v>
      </c>
      <c r="BA2833" s="20">
        <v>1358000566.7041399</v>
      </c>
      <c r="BB2833" s="20">
        <v>154692392.24618101</v>
      </c>
      <c r="BC2833" s="20">
        <v>15345246.3683016</v>
      </c>
      <c r="BD2833" s="19">
        <f t="shared" si="1331"/>
        <v>1751.9999999999925</v>
      </c>
      <c r="BE2833" s="18">
        <v>65.176429337485303</v>
      </c>
      <c r="BF2833" s="20">
        <v>160033.32795167799</v>
      </c>
      <c r="BG2833" s="20">
        <v>9448.7243432106497</v>
      </c>
      <c r="BH2833" s="19">
        <f t="shared" si="1349"/>
        <v>11.87909141372816</v>
      </c>
      <c r="BI2833" s="20">
        <v>1370.0439881980401</v>
      </c>
      <c r="BJ2833">
        <v>224</v>
      </c>
      <c r="BK2833" s="22">
        <v>1216</v>
      </c>
      <c r="BL2833" s="22">
        <v>1844.76928</v>
      </c>
      <c r="BM2833" s="22">
        <v>304</v>
      </c>
      <c r="BN2833" s="22">
        <v>76</v>
      </c>
      <c r="BO2833">
        <v>0.24036578243308299</v>
      </c>
    </row>
    <row r="2834" spans="1:67" x14ac:dyDescent="0.2">
      <c r="A2834" s="27">
        <v>2833</v>
      </c>
      <c r="B2834" s="18">
        <v>1030.10826180304</v>
      </c>
      <c r="C2834" s="18">
        <v>851.19999999999902</v>
      </c>
      <c r="D2834">
        <v>400</v>
      </c>
      <c r="E2834">
        <v>1600</v>
      </c>
      <c r="F2834">
        <v>7</v>
      </c>
      <c r="G2834" s="23">
        <f t="shared" si="1332"/>
        <v>0.99164965496127722</v>
      </c>
      <c r="H2834">
        <v>100</v>
      </c>
      <c r="I2834" s="17">
        <v>258.877874894684</v>
      </c>
      <c r="J2834" s="6">
        <f t="shared" si="1333"/>
        <v>255.1479376296206</v>
      </c>
      <c r="K2834" s="6">
        <f t="shared" si="1320"/>
        <v>255.1479376296206</v>
      </c>
      <c r="L2834" s="6">
        <f t="shared" si="1334"/>
        <v>1</v>
      </c>
      <c r="M2834" s="6">
        <f t="shared" si="1335"/>
        <v>258.877874894684</v>
      </c>
      <c r="N2834" s="28">
        <v>100</v>
      </c>
      <c r="O2834" s="17">
        <v>752.14597698761304</v>
      </c>
      <c r="P2834" s="6">
        <f t="shared" si="1336"/>
        <v>714.35104311443797</v>
      </c>
      <c r="Q2834" s="6">
        <f t="shared" si="1322"/>
        <v>714.35104311443797</v>
      </c>
      <c r="R2834" s="17">
        <v>714.35104311443797</v>
      </c>
      <c r="S2834" s="6">
        <f t="shared" si="1337"/>
        <v>37.794933873175069</v>
      </c>
      <c r="T2834" s="6">
        <f t="shared" si="1338"/>
        <v>752.14597698761304</v>
      </c>
      <c r="U2834" s="17">
        <v>131.18157393977401</v>
      </c>
      <c r="V2834" s="6">
        <f t="shared" si="1339"/>
        <v>118.27505769442401</v>
      </c>
      <c r="W2834" s="6">
        <f t="shared" si="1323"/>
        <v>118.27505769442401</v>
      </c>
      <c r="X2834" s="17">
        <v>118.27505769442401</v>
      </c>
      <c r="Y2834" s="6">
        <f t="shared" si="1340"/>
        <v>12.906516245350005</v>
      </c>
      <c r="Z2834" s="6">
        <f t="shared" si="1341"/>
        <v>131.18157393977401</v>
      </c>
      <c r="AA2834" s="17">
        <v>4694.9520083499101</v>
      </c>
      <c r="AB2834" s="6">
        <f t="shared" si="1321"/>
        <v>4402.65390872233</v>
      </c>
      <c r="AC2834" s="6">
        <f t="shared" si="1324"/>
        <v>4402.65390872233</v>
      </c>
      <c r="AD2834" s="17">
        <v>4444.2786118085196</v>
      </c>
      <c r="AE2834" s="6">
        <f t="shared" si="1342"/>
        <v>250.6733965413905</v>
      </c>
      <c r="AF2834" s="17">
        <v>4402.65390872233</v>
      </c>
      <c r="AG2834" s="6">
        <f t="shared" si="1343"/>
        <v>41.624703086189584</v>
      </c>
      <c r="AH2834" s="6">
        <f t="shared" si="1325"/>
        <v>41.624703086189584</v>
      </c>
      <c r="AI2834" s="6">
        <f t="shared" si="1344"/>
        <v>4694.9520083499101</v>
      </c>
      <c r="AJ2834" s="17">
        <v>197.892075976028</v>
      </c>
      <c r="AK2834" s="6">
        <f t="shared" si="1345"/>
        <v>159.083398731778</v>
      </c>
      <c r="AL2834" s="6">
        <f t="shared" si="1326"/>
        <v>159.083398731778</v>
      </c>
      <c r="AM2834" s="17">
        <v>159.083398731778</v>
      </c>
      <c r="AN2834" s="6">
        <f t="shared" si="1346"/>
        <v>38.808677244249992</v>
      </c>
      <c r="AO2834" s="6">
        <f t="shared" si="1347"/>
        <v>197.892075976028</v>
      </c>
      <c r="AP2834" s="17">
        <v>4468.0601234074902</v>
      </c>
      <c r="AQ2834" s="6">
        <f t="shared" si="1348"/>
        <v>4468.060123407482</v>
      </c>
      <c r="AR2834" s="17">
        <v>1703.5810498851299</v>
      </c>
      <c r="AS2834" s="6">
        <f t="shared" si="1327"/>
        <v>1703.5810498851299</v>
      </c>
      <c r="AT2834" s="17">
        <v>1706.3086661002701</v>
      </c>
      <c r="AU2834" s="6">
        <f t="shared" si="1328"/>
        <v>1706.3086661002701</v>
      </c>
      <c r="AV2834" s="17">
        <v>679.25117054426698</v>
      </c>
      <c r="AW2834" s="6">
        <f t="shared" si="1329"/>
        <v>679.25117054426698</v>
      </c>
      <c r="AX2834" s="17">
        <v>378.91923687781502</v>
      </c>
      <c r="AY2834" s="6">
        <f t="shared" si="1330"/>
        <v>378.91923687781502</v>
      </c>
      <c r="AZ2834" s="20">
        <v>225734201.037494</v>
      </c>
      <c r="BA2834" s="20">
        <v>1358000566.7041399</v>
      </c>
      <c r="BB2834" s="20">
        <v>153635427.75051701</v>
      </c>
      <c r="BC2834" s="20">
        <v>14629804.5078422</v>
      </c>
      <c r="BD2834" s="19">
        <f t="shared" si="1331"/>
        <v>1751.9999999999932</v>
      </c>
      <c r="BE2834" s="18">
        <v>65.851283569280398</v>
      </c>
      <c r="BF2834" s="20">
        <v>150694.32130747501</v>
      </c>
      <c r="BG2834" s="20">
        <v>8897.3285774040796</v>
      </c>
      <c r="BH2834" s="19">
        <f t="shared" si="1349"/>
        <v>11.185867601789413</v>
      </c>
      <c r="BI2834" s="20">
        <v>1442.15156652426</v>
      </c>
      <c r="BJ2834">
        <v>224</v>
      </c>
      <c r="BK2834" s="22">
        <v>1216</v>
      </c>
      <c r="BL2834" s="22">
        <v>1844.76928</v>
      </c>
      <c r="BM2834" s="22">
        <v>304</v>
      </c>
      <c r="BN2834" s="22">
        <v>76</v>
      </c>
      <c r="BO2834">
        <v>0.23873742241611101</v>
      </c>
    </row>
    <row r="2835" spans="1:67" x14ac:dyDescent="0.2">
      <c r="A2835" s="27">
        <v>2834</v>
      </c>
      <c r="B2835" s="18">
        <v>20.602165236060799</v>
      </c>
      <c r="C2835" s="18">
        <v>900.599999999999</v>
      </c>
      <c r="D2835">
        <v>400</v>
      </c>
      <c r="E2835">
        <v>1600</v>
      </c>
      <c r="F2835">
        <v>7</v>
      </c>
      <c r="G2835" s="23">
        <f t="shared" si="1332"/>
        <v>0.929181868173797</v>
      </c>
      <c r="H2835">
        <v>100</v>
      </c>
      <c r="I2835" s="17">
        <v>174.881911026365</v>
      </c>
      <c r="J2835" s="6">
        <f t="shared" si="1333"/>
        <v>174.06215485747205</v>
      </c>
      <c r="K2835" s="6">
        <f t="shared" si="1320"/>
        <v>174.06215485747205</v>
      </c>
      <c r="L2835" s="6">
        <f t="shared" si="1334"/>
        <v>1</v>
      </c>
      <c r="M2835" s="6">
        <f t="shared" si="1335"/>
        <v>174.881911026365</v>
      </c>
      <c r="N2835" s="28">
        <v>100</v>
      </c>
      <c r="O2835" s="17">
        <v>195.37230165711301</v>
      </c>
      <c r="P2835" s="6">
        <f t="shared" si="1336"/>
        <v>185.56693451278201</v>
      </c>
      <c r="Q2835" s="6">
        <f t="shared" si="1322"/>
        <v>185.56693451278201</v>
      </c>
      <c r="R2835" s="17">
        <v>185.56693451278201</v>
      </c>
      <c r="S2835" s="6">
        <f t="shared" si="1337"/>
        <v>9.8053671443310009</v>
      </c>
      <c r="T2835" s="6">
        <f t="shared" si="1338"/>
        <v>195.37230165711301</v>
      </c>
      <c r="U2835" s="17">
        <v>137.65893987184899</v>
      </c>
      <c r="V2835" s="6">
        <f t="shared" si="1339"/>
        <v>124.13083671498499</v>
      </c>
      <c r="W2835" s="6">
        <f t="shared" si="1323"/>
        <v>124.13083671498499</v>
      </c>
      <c r="X2835" s="17">
        <v>124.13083671498499</v>
      </c>
      <c r="Y2835" s="6">
        <f t="shared" si="1340"/>
        <v>13.528103156863992</v>
      </c>
      <c r="Z2835" s="6">
        <f t="shared" si="1341"/>
        <v>137.65893987184899</v>
      </c>
      <c r="AA2835" s="17">
        <v>654.79364164109097</v>
      </c>
      <c r="AB2835" s="6">
        <f t="shared" si="1321"/>
        <v>564.11161789065397</v>
      </c>
      <c r="AC2835" s="6">
        <f t="shared" si="1324"/>
        <v>564.11161789065397</v>
      </c>
      <c r="AD2835" s="17">
        <v>610.77831477752</v>
      </c>
      <c r="AE2835" s="6">
        <f t="shared" si="1342"/>
        <v>44.015326863570976</v>
      </c>
      <c r="AF2835" s="17">
        <v>564.11161789065397</v>
      </c>
      <c r="AG2835" s="6">
        <f t="shared" si="1343"/>
        <v>46.666696886866021</v>
      </c>
      <c r="AH2835" s="6">
        <f t="shared" si="1325"/>
        <v>46.666696886866021</v>
      </c>
      <c r="AI2835" s="6">
        <f t="shared" si="1344"/>
        <v>654.79364164109097</v>
      </c>
      <c r="AJ2835" s="17">
        <v>131.747490492883</v>
      </c>
      <c r="AK2835" s="6">
        <f t="shared" si="1345"/>
        <v>106.649783151054</v>
      </c>
      <c r="AL2835" s="6">
        <f t="shared" si="1326"/>
        <v>106.649783151054</v>
      </c>
      <c r="AM2835" s="17">
        <v>106.649783151054</v>
      </c>
      <c r="AN2835" s="6">
        <f t="shared" si="1346"/>
        <v>25.097707341829008</v>
      </c>
      <c r="AO2835" s="6">
        <f t="shared" si="1347"/>
        <v>131.747490492883</v>
      </c>
      <c r="AP2835" s="17">
        <v>2901.3071380625101</v>
      </c>
      <c r="AQ2835" s="6">
        <f t="shared" si="1348"/>
        <v>2901.3071380625083</v>
      </c>
      <c r="AR2835" s="17">
        <v>34.115476101081697</v>
      </c>
      <c r="AS2835" s="6">
        <f t="shared" si="1327"/>
        <v>34.115476101081697</v>
      </c>
      <c r="AT2835" s="17">
        <v>1807.65923620117</v>
      </c>
      <c r="AU2835" s="6">
        <f t="shared" si="1328"/>
        <v>1807.65923620117</v>
      </c>
      <c r="AV2835" s="17">
        <v>680.12546502842497</v>
      </c>
      <c r="AW2835" s="6">
        <f t="shared" si="1329"/>
        <v>680.12546502842497</v>
      </c>
      <c r="AX2835" s="17">
        <v>379.40696073183199</v>
      </c>
      <c r="AY2835" s="6">
        <f t="shared" si="1330"/>
        <v>379.40696073183199</v>
      </c>
      <c r="AZ2835" s="20">
        <v>17851205.611259401</v>
      </c>
      <c r="BA2835" s="20">
        <v>1370800088.6133599</v>
      </c>
      <c r="BB2835" s="20">
        <v>239275338.81586301</v>
      </c>
      <c r="BC2835" s="20">
        <v>124073366.959507</v>
      </c>
      <c r="BD2835" s="19">
        <f t="shared" si="1331"/>
        <v>1751.9999999999895</v>
      </c>
      <c r="BE2835" s="18">
        <v>49.560850545765298</v>
      </c>
      <c r="BF2835" s="20">
        <v>1451082.4829686801</v>
      </c>
      <c r="BG2835" s="20">
        <v>85675.143773631804</v>
      </c>
      <c r="BH2835" s="19">
        <f t="shared" si="1349"/>
        <v>107.7121977320222</v>
      </c>
      <c r="BI2835" s="20">
        <v>28.8430313304852</v>
      </c>
      <c r="BJ2835">
        <v>237</v>
      </c>
      <c r="BK2835" s="22">
        <v>1216</v>
      </c>
      <c r="BL2835" s="22">
        <v>1844.76928</v>
      </c>
      <c r="BM2835" s="22">
        <v>304</v>
      </c>
      <c r="BN2835" s="22">
        <v>76</v>
      </c>
      <c r="BO2835">
        <v>0.37058751327564798</v>
      </c>
    </row>
    <row r="2836" spans="1:67" x14ac:dyDescent="0.2">
      <c r="A2836" s="27">
        <v>2835</v>
      </c>
      <c r="B2836" s="18">
        <v>51.505413090152203</v>
      </c>
      <c r="C2836" s="18">
        <v>900.599999999999</v>
      </c>
      <c r="D2836">
        <v>400</v>
      </c>
      <c r="E2836">
        <v>1600</v>
      </c>
      <c r="F2836">
        <v>7</v>
      </c>
      <c r="G2836" s="23">
        <f t="shared" si="1332"/>
        <v>0.93705676617369138</v>
      </c>
      <c r="H2836">
        <v>100</v>
      </c>
      <c r="I2836" s="17">
        <v>177.225569955152</v>
      </c>
      <c r="J2836" s="6">
        <f t="shared" si="1333"/>
        <v>176.30387302761051</v>
      </c>
      <c r="K2836" s="6">
        <f t="shared" ref="K2836:K2899" si="1350">(T2836*AZ2836+Z2836*BA2836+AO2836*BB2836+AI2836*BC2836)/(BD2836*(1000000))</f>
        <v>176.30387302761051</v>
      </c>
      <c r="L2836" s="6">
        <f t="shared" si="1334"/>
        <v>1</v>
      </c>
      <c r="M2836" s="6">
        <f t="shared" si="1335"/>
        <v>177.225569955152</v>
      </c>
      <c r="N2836" s="28">
        <v>100</v>
      </c>
      <c r="O2836" s="17">
        <v>201.44727884653699</v>
      </c>
      <c r="P2836" s="6">
        <f t="shared" si="1336"/>
        <v>191.336403850908</v>
      </c>
      <c r="Q2836" s="6">
        <f t="shared" si="1322"/>
        <v>191.336403850908</v>
      </c>
      <c r="R2836" s="17">
        <v>191.336403850908</v>
      </c>
      <c r="S2836" s="6">
        <f t="shared" si="1337"/>
        <v>10.11087499562899</v>
      </c>
      <c r="T2836" s="6">
        <f t="shared" si="1338"/>
        <v>201.44727884653699</v>
      </c>
      <c r="U2836" s="17">
        <v>137.65043232856101</v>
      </c>
      <c r="V2836" s="6">
        <f t="shared" si="1339"/>
        <v>124.122382498715</v>
      </c>
      <c r="W2836" s="6">
        <f t="shared" si="1323"/>
        <v>124.122382498715</v>
      </c>
      <c r="X2836" s="17">
        <v>124.122382498715</v>
      </c>
      <c r="Y2836" s="6">
        <f t="shared" si="1340"/>
        <v>13.528049829846012</v>
      </c>
      <c r="Z2836" s="6">
        <f t="shared" si="1341"/>
        <v>137.65043232856101</v>
      </c>
      <c r="AA2836" s="17">
        <v>726.54963519955402</v>
      </c>
      <c r="AB2836" s="6">
        <f t="shared" si="1321"/>
        <v>632.49945230621904</v>
      </c>
      <c r="AC2836" s="6">
        <f t="shared" si="1324"/>
        <v>632.49945230621904</v>
      </c>
      <c r="AD2836" s="17">
        <v>678.89571354984105</v>
      </c>
      <c r="AE2836" s="6">
        <f t="shared" si="1342"/>
        <v>47.65392164971297</v>
      </c>
      <c r="AF2836" s="17">
        <v>632.49945230621904</v>
      </c>
      <c r="AG2836" s="6">
        <f t="shared" si="1343"/>
        <v>46.396261243622007</v>
      </c>
      <c r="AH2836" s="6">
        <f t="shared" si="1325"/>
        <v>46.396261243622007</v>
      </c>
      <c r="AI2836" s="6">
        <f t="shared" si="1344"/>
        <v>726.54963519955402</v>
      </c>
      <c r="AJ2836" s="17">
        <v>137.73720905419401</v>
      </c>
      <c r="AK2836" s="6">
        <f t="shared" si="1345"/>
        <v>111.426160027889</v>
      </c>
      <c r="AL2836" s="6">
        <f t="shared" si="1326"/>
        <v>111.426160027889</v>
      </c>
      <c r="AM2836" s="17">
        <v>111.426160027889</v>
      </c>
      <c r="AN2836" s="6">
        <f t="shared" si="1346"/>
        <v>26.311049026305014</v>
      </c>
      <c r="AO2836" s="6">
        <f t="shared" si="1347"/>
        <v>137.73720905419401</v>
      </c>
      <c r="AP2836" s="17">
        <v>2952.2909045097699</v>
      </c>
      <c r="AQ2836" s="6">
        <f t="shared" si="1348"/>
        <v>2952.2909045097613</v>
      </c>
      <c r="AR2836" s="17">
        <v>85.283217651823406</v>
      </c>
      <c r="AS2836" s="6">
        <f t="shared" si="1327"/>
        <v>85.283217651823406</v>
      </c>
      <c r="AT2836" s="17">
        <v>1807.54324664265</v>
      </c>
      <c r="AU2836" s="6">
        <f t="shared" si="1328"/>
        <v>1807.54324664265</v>
      </c>
      <c r="AV2836" s="17">
        <v>680.08182436272796</v>
      </c>
      <c r="AW2836" s="6">
        <f t="shared" si="1329"/>
        <v>680.08182436272796</v>
      </c>
      <c r="AX2836" s="17">
        <v>379.38261585255998</v>
      </c>
      <c r="AY2836" s="6">
        <f t="shared" si="1330"/>
        <v>379.38261585255998</v>
      </c>
      <c r="AZ2836" s="20">
        <v>43251373.6556409</v>
      </c>
      <c r="BA2836" s="20">
        <v>1370794185.54583</v>
      </c>
      <c r="BB2836" s="20">
        <v>227677970.49009001</v>
      </c>
      <c r="BC2836" s="20">
        <v>110276550.72539601</v>
      </c>
      <c r="BD2836" s="19">
        <f t="shared" si="1331"/>
        <v>1752.0000804169567</v>
      </c>
      <c r="BE2836" s="18">
        <v>50.196172115368597</v>
      </c>
      <c r="BF2836" s="20">
        <v>1281031.2826755</v>
      </c>
      <c r="BG2836" s="20">
        <v>75634.941920880505</v>
      </c>
      <c r="BH2836" s="19">
        <f t="shared" si="1349"/>
        <v>95.089486715283314</v>
      </c>
      <c r="BI2836" s="20">
        <v>72.107578326213101</v>
      </c>
      <c r="BJ2836">
        <v>237</v>
      </c>
      <c r="BK2836" s="22">
        <v>1216</v>
      </c>
      <c r="BL2836" s="22">
        <v>1844.76928</v>
      </c>
      <c r="BM2836" s="22">
        <v>304</v>
      </c>
      <c r="BN2836" s="22">
        <v>76</v>
      </c>
      <c r="BO2836">
        <v>0.352768429669715</v>
      </c>
    </row>
    <row r="2837" spans="1:67" x14ac:dyDescent="0.2">
      <c r="A2837" s="27">
        <v>2836</v>
      </c>
      <c r="B2837" s="18">
        <v>154.516239270456</v>
      </c>
      <c r="C2837" s="18">
        <v>900.599999999999</v>
      </c>
      <c r="D2837">
        <v>400</v>
      </c>
      <c r="E2837">
        <v>1600</v>
      </c>
      <c r="F2837">
        <v>7</v>
      </c>
      <c r="G2837" s="23">
        <f t="shared" si="1332"/>
        <v>0.95592214477513127</v>
      </c>
      <c r="H2837">
        <v>100</v>
      </c>
      <c r="I2837" s="17">
        <v>185.54399487063901</v>
      </c>
      <c r="J2837" s="6">
        <f t="shared" si="1333"/>
        <v>184.43819100988608</v>
      </c>
      <c r="K2837" s="6">
        <f t="shared" si="1350"/>
        <v>184.43819100988608</v>
      </c>
      <c r="L2837" s="6">
        <f t="shared" si="1334"/>
        <v>1</v>
      </c>
      <c r="M2837" s="6">
        <f t="shared" si="1335"/>
        <v>185.54399487063901</v>
      </c>
      <c r="N2837" s="28">
        <v>100</v>
      </c>
      <c r="O2837" s="17">
        <v>231.764893810621</v>
      </c>
      <c r="P2837" s="6">
        <f t="shared" si="1336"/>
        <v>220.130151985569</v>
      </c>
      <c r="Q2837" s="6">
        <f t="shared" si="1322"/>
        <v>220.130151985569</v>
      </c>
      <c r="R2837" s="17">
        <v>220.130151985569</v>
      </c>
      <c r="S2837" s="6">
        <f t="shared" si="1337"/>
        <v>11.634741825052004</v>
      </c>
      <c r="T2837" s="6">
        <f t="shared" si="1338"/>
        <v>231.764893810621</v>
      </c>
      <c r="U2837" s="17">
        <v>137.62676069393899</v>
      </c>
      <c r="V2837" s="6">
        <f t="shared" si="1339"/>
        <v>124.098619570569</v>
      </c>
      <c r="W2837" s="6">
        <f t="shared" si="1323"/>
        <v>124.098619570569</v>
      </c>
      <c r="X2837" s="17">
        <v>124.098619570569</v>
      </c>
      <c r="Y2837" s="6">
        <f t="shared" si="1340"/>
        <v>13.528141123369991</v>
      </c>
      <c r="Z2837" s="6">
        <f t="shared" si="1341"/>
        <v>137.62676069393899</v>
      </c>
      <c r="AA2837" s="17">
        <v>1004.92675536611</v>
      </c>
      <c r="AB2837" s="6">
        <f t="shared" ref="AB2837:AB2900" si="1351">AA2837-AE2837-AG2837</f>
        <v>897.35797668478006</v>
      </c>
      <c r="AC2837" s="6">
        <f t="shared" si="1324"/>
        <v>897.35797668478006</v>
      </c>
      <c r="AD2837" s="17">
        <v>943.13339034825196</v>
      </c>
      <c r="AE2837" s="6">
        <f t="shared" si="1342"/>
        <v>61.793365017858036</v>
      </c>
      <c r="AF2837" s="17">
        <v>897.35797668478006</v>
      </c>
      <c r="AG2837" s="6">
        <f t="shared" si="1343"/>
        <v>45.775413663471909</v>
      </c>
      <c r="AH2837" s="6">
        <f t="shared" si="1325"/>
        <v>45.775413663471909</v>
      </c>
      <c r="AI2837" s="6">
        <f t="shared" si="1344"/>
        <v>1004.92675536611</v>
      </c>
      <c r="AJ2837" s="17">
        <v>161.011755262847</v>
      </c>
      <c r="AK2837" s="6">
        <f t="shared" si="1345"/>
        <v>130.04299141522199</v>
      </c>
      <c r="AL2837" s="6">
        <f t="shared" si="1326"/>
        <v>130.04299141522199</v>
      </c>
      <c r="AM2837" s="17">
        <v>130.04299141522199</v>
      </c>
      <c r="AN2837" s="6">
        <f t="shared" si="1346"/>
        <v>30.968763847625013</v>
      </c>
      <c r="AO2837" s="6">
        <f t="shared" si="1347"/>
        <v>161.011755262847</v>
      </c>
      <c r="AP2837" s="17">
        <v>3122.23840606764</v>
      </c>
      <c r="AQ2837" s="6">
        <f t="shared" si="1348"/>
        <v>3122.2384060676382</v>
      </c>
      <c r="AR2837" s="17">
        <v>255.798944912537</v>
      </c>
      <c r="AS2837" s="6">
        <f t="shared" si="1327"/>
        <v>255.798944912537</v>
      </c>
      <c r="AT2837" s="17">
        <v>1807.18500116726</v>
      </c>
      <c r="AU2837" s="6">
        <f t="shared" si="1328"/>
        <v>1807.18500116726</v>
      </c>
      <c r="AV2837" s="17">
        <v>679.94703575563403</v>
      </c>
      <c r="AW2837" s="6">
        <f t="shared" si="1329"/>
        <v>679.94703575563403</v>
      </c>
      <c r="AX2837" s="17">
        <v>379.30742423220698</v>
      </c>
      <c r="AY2837" s="6">
        <f t="shared" si="1330"/>
        <v>379.30742423220698</v>
      </c>
      <c r="AZ2837" s="20">
        <v>112053357.42374501</v>
      </c>
      <c r="BA2837" s="20">
        <v>1370786840.24492</v>
      </c>
      <c r="BB2837" s="20">
        <v>191935399.97736201</v>
      </c>
      <c r="BC2837" s="20">
        <v>77224402.353969902</v>
      </c>
      <c r="BD2837" s="19">
        <f t="shared" si="1331"/>
        <v>1751.9999999999966</v>
      </c>
      <c r="BE2837" s="18">
        <v>52.414160758044297</v>
      </c>
      <c r="BF2837" s="20">
        <v>883729.61262156803</v>
      </c>
      <c r="BG2837" s="20">
        <v>52177.365867907298</v>
      </c>
      <c r="BH2837" s="19">
        <f t="shared" si="1349"/>
        <v>65.598241239599545</v>
      </c>
      <c r="BI2837" s="20">
        <v>216.32273497863901</v>
      </c>
      <c r="BJ2837">
        <v>237</v>
      </c>
      <c r="BK2837" s="22">
        <v>1216</v>
      </c>
      <c r="BL2837" s="22">
        <v>1844.76928</v>
      </c>
      <c r="BM2837" s="22">
        <v>304</v>
      </c>
      <c r="BN2837" s="22">
        <v>76</v>
      </c>
      <c r="BO2837">
        <v>0.29778946559915997</v>
      </c>
    </row>
    <row r="2838" spans="1:67" x14ac:dyDescent="0.2">
      <c r="A2838" s="27">
        <v>2837</v>
      </c>
      <c r="B2838" s="18">
        <v>206.02165236060799</v>
      </c>
      <c r="C2838" s="18">
        <v>900.599999999999</v>
      </c>
      <c r="D2838">
        <v>400</v>
      </c>
      <c r="E2838">
        <v>1600</v>
      </c>
      <c r="F2838">
        <v>7</v>
      </c>
      <c r="G2838" s="23">
        <f t="shared" si="1332"/>
        <v>0.96249019099866118</v>
      </c>
      <c r="H2838">
        <v>100</v>
      </c>
      <c r="I2838" s="17">
        <v>189.90177038617</v>
      </c>
      <c r="J2838" s="6">
        <f t="shared" si="1333"/>
        <v>188.62134708685193</v>
      </c>
      <c r="K2838" s="6">
        <f t="shared" si="1350"/>
        <v>188.62134708685193</v>
      </c>
      <c r="L2838" s="6">
        <f t="shared" si="1334"/>
        <v>1</v>
      </c>
      <c r="M2838" s="6">
        <f t="shared" si="1335"/>
        <v>189.90177038617</v>
      </c>
      <c r="N2838" s="28">
        <v>100</v>
      </c>
      <c r="O2838" s="17">
        <v>255.945204213544</v>
      </c>
      <c r="P2838" s="6">
        <f t="shared" si="1336"/>
        <v>243.09548574212101</v>
      </c>
      <c r="Q2838" s="6">
        <f t="shared" si="1322"/>
        <v>243.09548574212101</v>
      </c>
      <c r="R2838" s="17">
        <v>243.09548574212101</v>
      </c>
      <c r="S2838" s="6">
        <f t="shared" si="1337"/>
        <v>12.849718471422989</v>
      </c>
      <c r="T2838" s="6">
        <f t="shared" si="1338"/>
        <v>255.945204213544</v>
      </c>
      <c r="U2838" s="17">
        <v>137.61509984120801</v>
      </c>
      <c r="V2838" s="6">
        <f t="shared" si="1339"/>
        <v>124.086995480833</v>
      </c>
      <c r="W2838" s="6">
        <f t="shared" si="1323"/>
        <v>124.086995480833</v>
      </c>
      <c r="X2838" s="17">
        <v>124.086995480833</v>
      </c>
      <c r="Y2838" s="6">
        <f t="shared" si="1340"/>
        <v>13.528104360375011</v>
      </c>
      <c r="Z2838" s="6">
        <f t="shared" si="1341"/>
        <v>137.61509984120801</v>
      </c>
      <c r="AA2838" s="17">
        <v>1164.9507495897401</v>
      </c>
      <c r="AB2838" s="6">
        <f t="shared" si="1351"/>
        <v>1049.3076112875401</v>
      </c>
      <c r="AC2838" s="6">
        <f t="shared" si="1324"/>
        <v>1049.3076112875401</v>
      </c>
      <c r="AD2838" s="17">
        <v>1095.0024651290501</v>
      </c>
      <c r="AE2838" s="6">
        <f t="shared" si="1342"/>
        <v>69.948284460690047</v>
      </c>
      <c r="AF2838" s="17">
        <v>1049.3076112875401</v>
      </c>
      <c r="AG2838" s="6">
        <f t="shared" si="1343"/>
        <v>45.694853841509939</v>
      </c>
      <c r="AH2838" s="6">
        <f t="shared" si="1325"/>
        <v>45.694853841509939</v>
      </c>
      <c r="AI2838" s="6">
        <f t="shared" si="1344"/>
        <v>1164.9507495897401</v>
      </c>
      <c r="AJ2838" s="17">
        <v>170.36260431153701</v>
      </c>
      <c r="AK2838" s="6">
        <f t="shared" si="1345"/>
        <v>137.490610904665</v>
      </c>
      <c r="AL2838" s="6">
        <f t="shared" si="1326"/>
        <v>137.490610904665</v>
      </c>
      <c r="AM2838" s="17">
        <v>137.490610904665</v>
      </c>
      <c r="AN2838" s="6">
        <f t="shared" si="1346"/>
        <v>32.871993406872008</v>
      </c>
      <c r="AO2838" s="6">
        <f t="shared" si="1347"/>
        <v>170.36260431153701</v>
      </c>
      <c r="AP2838" s="17">
        <v>3207.21299562902</v>
      </c>
      <c r="AQ2838" s="6">
        <f t="shared" si="1348"/>
        <v>3207.21299562902</v>
      </c>
      <c r="AR2838" s="17">
        <v>341.03423969440598</v>
      </c>
      <c r="AS2838" s="6">
        <f t="shared" si="1327"/>
        <v>341.03423969440598</v>
      </c>
      <c r="AT2838" s="17">
        <v>1807.0206360827799</v>
      </c>
      <c r="AU2838" s="6">
        <f t="shared" si="1328"/>
        <v>1807.0206360827799</v>
      </c>
      <c r="AV2838" s="17">
        <v>679.88519396749302</v>
      </c>
      <c r="AW2838" s="6">
        <f t="shared" si="1329"/>
        <v>679.88519396749302</v>
      </c>
      <c r="AX2838" s="17">
        <v>379.27292588434102</v>
      </c>
      <c r="AY2838" s="6">
        <f t="shared" si="1330"/>
        <v>379.27292588434102</v>
      </c>
      <c r="AZ2838" s="20">
        <v>134579297.42814699</v>
      </c>
      <c r="BA2838" s="20">
        <v>1370787272.5264599</v>
      </c>
      <c r="BB2838" s="20">
        <v>180916244.67503899</v>
      </c>
      <c r="BC2838" s="20">
        <v>65717185.370345399</v>
      </c>
      <c r="BD2838" s="19">
        <f t="shared" si="1331"/>
        <v>1751.9999999999914</v>
      </c>
      <c r="BE2838" s="18">
        <v>53.518632959312001</v>
      </c>
      <c r="BF2838" s="20">
        <v>751580.76892099006</v>
      </c>
      <c r="BG2838" s="20">
        <v>44375.003620102303</v>
      </c>
      <c r="BH2838" s="19">
        <f t="shared" si="1349"/>
        <v>55.788983289208204</v>
      </c>
      <c r="BI2838" s="20">
        <v>288.43031330485201</v>
      </c>
      <c r="BJ2838">
        <v>237</v>
      </c>
      <c r="BK2838" s="22">
        <v>1216</v>
      </c>
      <c r="BL2838" s="22">
        <v>1844.76928</v>
      </c>
      <c r="BM2838" s="22">
        <v>304</v>
      </c>
      <c r="BN2838" s="22">
        <v>76</v>
      </c>
      <c r="BO2838">
        <v>0.28083606449916598</v>
      </c>
    </row>
    <row r="2839" spans="1:67" x14ac:dyDescent="0.2">
      <c r="A2839" s="27">
        <v>2838</v>
      </c>
      <c r="B2839" s="18">
        <v>257.52706545076097</v>
      </c>
      <c r="C2839" s="18">
        <v>900.599999999999</v>
      </c>
      <c r="D2839">
        <v>400</v>
      </c>
      <c r="E2839">
        <v>1600</v>
      </c>
      <c r="F2839">
        <v>7</v>
      </c>
      <c r="G2839" s="23">
        <f t="shared" si="1332"/>
        <v>0.96764972795803805</v>
      </c>
      <c r="H2839">
        <v>100</v>
      </c>
      <c r="I2839" s="17">
        <v>194.35815611224001</v>
      </c>
      <c r="J2839" s="6">
        <f t="shared" si="1333"/>
        <v>192.89313396111825</v>
      </c>
      <c r="K2839" s="6">
        <f t="shared" si="1350"/>
        <v>192.89313396111825</v>
      </c>
      <c r="L2839" s="6">
        <f t="shared" si="1334"/>
        <v>1</v>
      </c>
      <c r="M2839" s="6">
        <f t="shared" si="1335"/>
        <v>194.35815611224001</v>
      </c>
      <c r="N2839" s="28">
        <v>100</v>
      </c>
      <c r="O2839" s="17">
        <v>287.475086796928</v>
      </c>
      <c r="P2839" s="6">
        <f t="shared" si="1336"/>
        <v>273.041231547319</v>
      </c>
      <c r="Q2839" s="6">
        <f t="shared" si="1322"/>
        <v>273.041231547319</v>
      </c>
      <c r="R2839" s="17">
        <v>273.041231547319</v>
      </c>
      <c r="S2839" s="6">
        <f t="shared" si="1337"/>
        <v>14.433855249608996</v>
      </c>
      <c r="T2839" s="6">
        <f t="shared" si="1338"/>
        <v>287.475086796928</v>
      </c>
      <c r="U2839" s="17">
        <v>137.60485897478699</v>
      </c>
      <c r="V2839" s="6">
        <f t="shared" si="1339"/>
        <v>124.076711100213</v>
      </c>
      <c r="W2839" s="6">
        <f t="shared" si="1323"/>
        <v>124.076711100213</v>
      </c>
      <c r="X2839" s="17">
        <v>124.076711100213</v>
      </c>
      <c r="Y2839" s="6">
        <f t="shared" si="1340"/>
        <v>13.528147874573989</v>
      </c>
      <c r="Z2839" s="6">
        <f t="shared" si="1341"/>
        <v>137.60485897478699</v>
      </c>
      <c r="AA2839" s="17">
        <v>1334.51205336064</v>
      </c>
      <c r="AB2839" s="6">
        <f t="shared" si="1351"/>
        <v>1210.19308361404</v>
      </c>
      <c r="AC2839" s="6">
        <f t="shared" si="1324"/>
        <v>1210.19308361404</v>
      </c>
      <c r="AD2839" s="17">
        <v>1255.9247920381499</v>
      </c>
      <c r="AE2839" s="6">
        <f t="shared" si="1342"/>
        <v>78.587261322490122</v>
      </c>
      <c r="AF2839" s="17">
        <v>1210.19308361404</v>
      </c>
      <c r="AG2839" s="6">
        <f t="shared" si="1343"/>
        <v>45.731708424109911</v>
      </c>
      <c r="AH2839" s="6">
        <f t="shared" si="1325"/>
        <v>45.731708424109911</v>
      </c>
      <c r="AI2839" s="6">
        <f t="shared" si="1344"/>
        <v>1334.51205336064</v>
      </c>
      <c r="AJ2839" s="17">
        <v>175.558804573667</v>
      </c>
      <c r="AK2839" s="6">
        <f t="shared" si="1345"/>
        <v>141.59398061701199</v>
      </c>
      <c r="AL2839" s="6">
        <f t="shared" si="1326"/>
        <v>141.59398061701199</v>
      </c>
      <c r="AM2839" s="17">
        <v>141.59398061701199</v>
      </c>
      <c r="AN2839" s="6">
        <f t="shared" si="1346"/>
        <v>33.96482395665501</v>
      </c>
      <c r="AO2839" s="6">
        <f t="shared" si="1347"/>
        <v>175.558804573667</v>
      </c>
      <c r="AP2839" s="17">
        <v>3292.18808459301</v>
      </c>
      <c r="AQ2839" s="6">
        <f t="shared" si="1348"/>
        <v>3292.1880845930077</v>
      </c>
      <c r="AR2839" s="17">
        <v>426.25609721164</v>
      </c>
      <c r="AS2839" s="6">
        <f t="shared" si="1327"/>
        <v>426.25609721164</v>
      </c>
      <c r="AT2839" s="17">
        <v>1806.8650575561001</v>
      </c>
      <c r="AU2839" s="6">
        <f t="shared" si="1328"/>
        <v>1806.8650575561001</v>
      </c>
      <c r="AV2839" s="17">
        <v>679.82665809099103</v>
      </c>
      <c r="AW2839" s="6">
        <f t="shared" si="1329"/>
        <v>679.82665809099103</v>
      </c>
      <c r="AX2839" s="17">
        <v>379.24027173427697</v>
      </c>
      <c r="AY2839" s="6">
        <f t="shared" si="1330"/>
        <v>379.24027173427697</v>
      </c>
      <c r="AZ2839" s="20">
        <v>149307901.825932</v>
      </c>
      <c r="BA2839" s="20">
        <v>1370793387.10976</v>
      </c>
      <c r="BB2839" s="20">
        <v>175221034.44678199</v>
      </c>
      <c r="BC2839" s="20">
        <v>56677676.617517002</v>
      </c>
      <c r="BD2839" s="19">
        <f t="shared" si="1331"/>
        <v>1751.9999999999909</v>
      </c>
      <c r="BE2839" s="18">
        <v>54.601277939741102</v>
      </c>
      <c r="BF2839" s="20">
        <v>649774.05332135898</v>
      </c>
      <c r="BG2839" s="20">
        <v>38364.108237866501</v>
      </c>
      <c r="BH2839" s="19">
        <f t="shared" si="1349"/>
        <v>48.231986902151725</v>
      </c>
      <c r="BI2839" s="20">
        <v>360.53789163106501</v>
      </c>
      <c r="BJ2839">
        <v>237</v>
      </c>
      <c r="BK2839" s="22">
        <v>1216</v>
      </c>
      <c r="BL2839" s="22">
        <v>1844.76928</v>
      </c>
      <c r="BM2839" s="22">
        <v>304</v>
      </c>
      <c r="BN2839" s="22">
        <v>76</v>
      </c>
      <c r="BO2839">
        <v>0.272084589844166</v>
      </c>
    </row>
    <row r="2840" spans="1:67" x14ac:dyDescent="0.2">
      <c r="A2840" s="27">
        <v>2839</v>
      </c>
      <c r="B2840" s="18">
        <v>309.03247854091302</v>
      </c>
      <c r="C2840" s="18">
        <v>900.599999999999</v>
      </c>
      <c r="D2840">
        <v>400</v>
      </c>
      <c r="E2840">
        <v>1600</v>
      </c>
      <c r="F2840">
        <v>7</v>
      </c>
      <c r="G2840" s="23">
        <f t="shared" si="1332"/>
        <v>0.97218468963981308</v>
      </c>
      <c r="H2840">
        <v>100</v>
      </c>
      <c r="I2840" s="17">
        <v>198.86154103281601</v>
      </c>
      <c r="J2840" s="6">
        <f t="shared" si="1333"/>
        <v>197.13421024549638</v>
      </c>
      <c r="K2840" s="6">
        <f t="shared" si="1350"/>
        <v>197.13421024549638</v>
      </c>
      <c r="L2840" s="6">
        <f t="shared" si="1334"/>
        <v>1</v>
      </c>
      <c r="M2840" s="6">
        <f t="shared" si="1335"/>
        <v>198.86154103281601</v>
      </c>
      <c r="N2840" s="28">
        <v>100</v>
      </c>
      <c r="O2840" s="17">
        <v>319.50302604098903</v>
      </c>
      <c r="P2840" s="6">
        <f t="shared" si="1336"/>
        <v>303.45983420076999</v>
      </c>
      <c r="Q2840" s="6">
        <f t="shared" si="1322"/>
        <v>303.45983420076999</v>
      </c>
      <c r="R2840" s="17">
        <v>303.45983420076999</v>
      </c>
      <c r="S2840" s="6">
        <f t="shared" si="1337"/>
        <v>16.043191840219038</v>
      </c>
      <c r="T2840" s="6">
        <f t="shared" si="1338"/>
        <v>319.50302604098903</v>
      </c>
      <c r="U2840" s="17">
        <v>137.59440576714999</v>
      </c>
      <c r="V2840" s="6">
        <f t="shared" si="1339"/>
        <v>124.06628993846</v>
      </c>
      <c r="W2840" s="6">
        <f t="shared" si="1323"/>
        <v>124.06628993846</v>
      </c>
      <c r="X2840" s="17">
        <v>124.06628993846</v>
      </c>
      <c r="Y2840" s="6">
        <f t="shared" si="1340"/>
        <v>13.528115828689991</v>
      </c>
      <c r="Z2840" s="6">
        <f t="shared" si="1341"/>
        <v>137.59440576714999</v>
      </c>
      <c r="AA2840" s="17">
        <v>1531.5029017577299</v>
      </c>
      <c r="AB2840" s="6">
        <f t="shared" si="1351"/>
        <v>1397.1422789360699</v>
      </c>
      <c r="AC2840" s="6">
        <f t="shared" si="1324"/>
        <v>1397.1422789360699</v>
      </c>
      <c r="AD2840" s="17">
        <v>1442.85769994474</v>
      </c>
      <c r="AE2840" s="6">
        <f t="shared" si="1342"/>
        <v>88.645201812989853</v>
      </c>
      <c r="AF2840" s="17">
        <v>1397.1422789360699</v>
      </c>
      <c r="AG2840" s="6">
        <f t="shared" si="1343"/>
        <v>45.715421008670091</v>
      </c>
      <c r="AH2840" s="6">
        <f t="shared" si="1325"/>
        <v>45.715421008670091</v>
      </c>
      <c r="AI2840" s="6">
        <f t="shared" si="1344"/>
        <v>1531.5029017577299</v>
      </c>
      <c r="AJ2840" s="17">
        <v>179.058039072209</v>
      </c>
      <c r="AK2840" s="6">
        <f t="shared" si="1345"/>
        <v>144.34206628653601</v>
      </c>
      <c r="AL2840" s="6">
        <f t="shared" si="1326"/>
        <v>144.34206628653601</v>
      </c>
      <c r="AM2840" s="17">
        <v>144.34206628653601</v>
      </c>
      <c r="AN2840" s="6">
        <f t="shared" si="1346"/>
        <v>34.715972785672989</v>
      </c>
      <c r="AO2840" s="6">
        <f t="shared" si="1347"/>
        <v>179.058039072209</v>
      </c>
      <c r="AP2840" s="17">
        <v>3377.1636339568199</v>
      </c>
      <c r="AQ2840" s="6">
        <f t="shared" si="1348"/>
        <v>3377.1636339568217</v>
      </c>
      <c r="AR2840" s="17">
        <v>511.46556689936199</v>
      </c>
      <c r="AS2840" s="6">
        <f t="shared" si="1327"/>
        <v>511.46556689936199</v>
      </c>
      <c r="AT2840" s="17">
        <v>1806.7175793670201</v>
      </c>
      <c r="AU2840" s="6">
        <f t="shared" si="1328"/>
        <v>1806.7175793670201</v>
      </c>
      <c r="AV2840" s="17">
        <v>679.77116993818095</v>
      </c>
      <c r="AW2840" s="6">
        <f t="shared" si="1329"/>
        <v>679.77116993818095</v>
      </c>
      <c r="AX2840" s="17">
        <v>379.20931775225898</v>
      </c>
      <c r="AY2840" s="6">
        <f t="shared" si="1330"/>
        <v>379.20931775225898</v>
      </c>
      <c r="AZ2840" s="20">
        <v>160912406.94329301</v>
      </c>
      <c r="BA2840" s="20">
        <v>1370786894.8872199</v>
      </c>
      <c r="BB2840" s="20">
        <v>171568274.41843501</v>
      </c>
      <c r="BC2840" s="20">
        <v>48732423.751047298</v>
      </c>
      <c r="BD2840" s="19">
        <f t="shared" si="1331"/>
        <v>1751.9999999999955</v>
      </c>
      <c r="BE2840" s="18">
        <v>55.645748679909303</v>
      </c>
      <c r="BF2840" s="20">
        <v>556806.74655384698</v>
      </c>
      <c r="BG2840" s="20">
        <v>32875.111253174902</v>
      </c>
      <c r="BH2840" s="19">
        <f t="shared" si="1349"/>
        <v>41.331129751240859</v>
      </c>
      <c r="BI2840" s="20">
        <v>432.64546995727801</v>
      </c>
      <c r="BJ2840">
        <v>237</v>
      </c>
      <c r="BK2840" s="22">
        <v>1216</v>
      </c>
      <c r="BL2840" s="22">
        <v>1844.76928</v>
      </c>
      <c r="BM2840" s="22">
        <v>304</v>
      </c>
      <c r="BN2840" s="22">
        <v>76</v>
      </c>
      <c r="BO2840">
        <v>0.266470717041629</v>
      </c>
    </row>
    <row r="2841" spans="1:67" x14ac:dyDescent="0.2">
      <c r="A2841" s="27">
        <v>2840</v>
      </c>
      <c r="B2841" s="18">
        <v>360.53789163106501</v>
      </c>
      <c r="C2841" s="18">
        <v>900.599999999999</v>
      </c>
      <c r="D2841">
        <v>400</v>
      </c>
      <c r="E2841">
        <v>1600</v>
      </c>
      <c r="F2841">
        <v>7</v>
      </c>
      <c r="G2841" s="23">
        <f t="shared" si="1332"/>
        <v>0.97581348598693229</v>
      </c>
      <c r="H2841">
        <v>100</v>
      </c>
      <c r="I2841" s="17">
        <v>203.41588061009799</v>
      </c>
      <c r="J2841" s="6">
        <f t="shared" si="1333"/>
        <v>201.16749538156648</v>
      </c>
      <c r="K2841" s="6">
        <f t="shared" si="1350"/>
        <v>201.16749538156648</v>
      </c>
      <c r="L2841" s="6">
        <f t="shared" si="1334"/>
        <v>1</v>
      </c>
      <c r="M2841" s="6">
        <f t="shared" si="1335"/>
        <v>203.41588061009799</v>
      </c>
      <c r="N2841" s="28">
        <v>100</v>
      </c>
      <c r="O2841" s="17">
        <v>351.84101512897598</v>
      </c>
      <c r="P2841" s="6">
        <f t="shared" si="1336"/>
        <v>334.172736927659</v>
      </c>
      <c r="Q2841" s="6">
        <f t="shared" si="1322"/>
        <v>334.172736927659</v>
      </c>
      <c r="R2841" s="17">
        <v>334.172736927659</v>
      </c>
      <c r="S2841" s="6">
        <f t="shared" si="1337"/>
        <v>17.66827820131698</v>
      </c>
      <c r="T2841" s="6">
        <f t="shared" si="1338"/>
        <v>351.84101512897598</v>
      </c>
      <c r="U2841" s="17">
        <v>137.58532926827601</v>
      </c>
      <c r="V2841" s="6">
        <f t="shared" si="1339"/>
        <v>124.05716065439</v>
      </c>
      <c r="W2841" s="6">
        <f t="shared" si="1323"/>
        <v>124.05716065439</v>
      </c>
      <c r="X2841" s="17">
        <v>124.05716065439</v>
      </c>
      <c r="Y2841" s="6">
        <f t="shared" si="1340"/>
        <v>13.52816861388601</v>
      </c>
      <c r="Z2841" s="6">
        <f t="shared" si="1341"/>
        <v>137.58532926827601</v>
      </c>
      <c r="AA2841" s="17">
        <v>1727.84213970012</v>
      </c>
      <c r="AB2841" s="6">
        <f t="shared" si="1351"/>
        <v>1584.15988257359</v>
      </c>
      <c r="AC2841" s="6">
        <f t="shared" si="1324"/>
        <v>1584.15988257359</v>
      </c>
      <c r="AD2841" s="17">
        <v>1629.1659471031001</v>
      </c>
      <c r="AE2841" s="6">
        <f t="shared" si="1342"/>
        <v>98.676192597019963</v>
      </c>
      <c r="AF2841" s="17">
        <v>1584.15988257359</v>
      </c>
      <c r="AG2841" s="6">
        <f t="shared" si="1343"/>
        <v>45.006064529510013</v>
      </c>
      <c r="AH2841" s="6">
        <f t="shared" si="1325"/>
        <v>45.006064529510013</v>
      </c>
      <c r="AI2841" s="6">
        <f t="shared" si="1344"/>
        <v>1727.84213970012</v>
      </c>
      <c r="AJ2841" s="17">
        <v>182.31986834558199</v>
      </c>
      <c r="AK2841" s="6">
        <f t="shared" si="1345"/>
        <v>146.90872968658101</v>
      </c>
      <c r="AL2841" s="6">
        <f t="shared" si="1326"/>
        <v>146.90872968658101</v>
      </c>
      <c r="AM2841" s="17">
        <v>146.90872968658101</v>
      </c>
      <c r="AN2841" s="6">
        <f t="shared" si="1346"/>
        <v>35.411138659000983</v>
      </c>
      <c r="AO2841" s="6">
        <f t="shared" si="1347"/>
        <v>182.31986834558199</v>
      </c>
      <c r="AP2841" s="17">
        <v>3462.1396086760701</v>
      </c>
      <c r="AQ2841" s="6">
        <f t="shared" si="1348"/>
        <v>3462.1396086760669</v>
      </c>
      <c r="AR2841" s="17">
        <v>596.66359168579197</v>
      </c>
      <c r="AS2841" s="6">
        <f t="shared" si="1327"/>
        <v>596.66359168579197</v>
      </c>
      <c r="AT2841" s="17">
        <v>1806.57758493966</v>
      </c>
      <c r="AU2841" s="6">
        <f t="shared" si="1328"/>
        <v>1806.57758493966</v>
      </c>
      <c r="AV2841" s="17">
        <v>679.71849752454102</v>
      </c>
      <c r="AW2841" s="6">
        <f t="shared" si="1329"/>
        <v>679.71849752454102</v>
      </c>
      <c r="AX2841" s="17">
        <v>379.17993452607402</v>
      </c>
      <c r="AY2841" s="6">
        <f t="shared" si="1330"/>
        <v>379.17993452607402</v>
      </c>
      <c r="AZ2841" s="20">
        <v>170192140.55374101</v>
      </c>
      <c r="BA2841" s="20">
        <v>1370781509.29792</v>
      </c>
      <c r="BB2841" s="20">
        <v>168651577.59743801</v>
      </c>
      <c r="BC2841" s="20">
        <v>42374772.550894402</v>
      </c>
      <c r="BD2841" s="19">
        <f t="shared" si="1331"/>
        <v>1751.9999999999936</v>
      </c>
      <c r="BE2841" s="18">
        <v>56.662763530580101</v>
      </c>
      <c r="BF2841" s="20">
        <v>472926.06535865599</v>
      </c>
      <c r="BG2841" s="20">
        <v>27922.608893332701</v>
      </c>
      <c r="BH2841" s="19">
        <f t="shared" si="1349"/>
        <v>35.104762453147067</v>
      </c>
      <c r="BI2841" s="20">
        <v>504.75304828349101</v>
      </c>
      <c r="BJ2841">
        <v>237</v>
      </c>
      <c r="BK2841" s="22">
        <v>1216</v>
      </c>
      <c r="BL2841" s="22">
        <v>1844.76928</v>
      </c>
      <c r="BM2841" s="22">
        <v>304</v>
      </c>
      <c r="BN2841" s="22">
        <v>76</v>
      </c>
      <c r="BO2841">
        <v>0.26197719739613901</v>
      </c>
    </row>
    <row r="2842" spans="1:67" x14ac:dyDescent="0.2">
      <c r="A2842" s="27">
        <v>2841</v>
      </c>
      <c r="B2842" s="18">
        <v>412.043304721217</v>
      </c>
      <c r="C2842" s="18">
        <v>900.599999999999</v>
      </c>
      <c r="D2842">
        <v>400</v>
      </c>
      <c r="E2842">
        <v>1600</v>
      </c>
      <c r="F2842">
        <v>7</v>
      </c>
      <c r="G2842" s="23">
        <f t="shared" si="1332"/>
        <v>0.97863293979831445</v>
      </c>
      <c r="H2842">
        <v>100</v>
      </c>
      <c r="I2842" s="17">
        <v>208.011467554804</v>
      </c>
      <c r="J2842" s="6">
        <f t="shared" si="1333"/>
        <v>205.83833191517346</v>
      </c>
      <c r="K2842" s="6">
        <f t="shared" si="1350"/>
        <v>205.83833191517346</v>
      </c>
      <c r="L2842" s="6">
        <f t="shared" si="1334"/>
        <v>1</v>
      </c>
      <c r="M2842" s="6">
        <f t="shared" si="1335"/>
        <v>208.011467554804</v>
      </c>
      <c r="N2842" s="28">
        <v>100</v>
      </c>
      <c r="O2842" s="17">
        <v>384.28450489104199</v>
      </c>
      <c r="P2842" s="6">
        <f t="shared" si="1336"/>
        <v>364.985673116616</v>
      </c>
      <c r="Q2842" s="6">
        <f t="shared" si="1322"/>
        <v>364.985673116616</v>
      </c>
      <c r="R2842" s="17">
        <v>364.985673116616</v>
      </c>
      <c r="S2842" s="6">
        <f t="shared" si="1337"/>
        <v>19.298831774425992</v>
      </c>
      <c r="T2842" s="6">
        <f t="shared" si="1338"/>
        <v>384.28450489104199</v>
      </c>
      <c r="U2842" s="17">
        <v>137.57489932006601</v>
      </c>
      <c r="V2842" s="6">
        <f t="shared" si="1339"/>
        <v>124.04685778379999</v>
      </c>
      <c r="W2842" s="6">
        <f t="shared" si="1323"/>
        <v>124.04685778379999</v>
      </c>
      <c r="X2842" s="17">
        <v>124.04685778379999</v>
      </c>
      <c r="Y2842" s="6">
        <f t="shared" si="1340"/>
        <v>13.528041536266016</v>
      </c>
      <c r="Z2842" s="6">
        <f t="shared" si="1341"/>
        <v>137.57489932006601</v>
      </c>
      <c r="AA2842" s="17">
        <v>1951.2127068253301</v>
      </c>
      <c r="AB2842" s="6">
        <f t="shared" si="1351"/>
        <v>1796.47702428448</v>
      </c>
      <c r="AC2842" s="6">
        <f t="shared" si="1324"/>
        <v>1796.47702428448</v>
      </c>
      <c r="AD2842" s="17">
        <v>1841.1315791059401</v>
      </c>
      <c r="AE2842" s="6">
        <f t="shared" si="1342"/>
        <v>110.08112771939</v>
      </c>
      <c r="AF2842" s="17">
        <v>1796.47702428448</v>
      </c>
      <c r="AG2842" s="6">
        <f t="shared" si="1343"/>
        <v>44.654554821460124</v>
      </c>
      <c r="AH2842" s="6">
        <f t="shared" si="1325"/>
        <v>44.654554821460124</v>
      </c>
      <c r="AI2842" s="6">
        <f t="shared" si="1344"/>
        <v>1951.2127068253301</v>
      </c>
      <c r="AJ2842" s="17">
        <v>184.74129260444801</v>
      </c>
      <c r="AK2842" s="6">
        <f t="shared" si="1345"/>
        <v>148.80509210284399</v>
      </c>
      <c r="AL2842" s="6">
        <f t="shared" si="1326"/>
        <v>148.80509210284399</v>
      </c>
      <c r="AM2842" s="17">
        <v>148.80509210284399</v>
      </c>
      <c r="AN2842" s="6">
        <f t="shared" si="1346"/>
        <v>35.93620050160402</v>
      </c>
      <c r="AO2842" s="6">
        <f t="shared" si="1347"/>
        <v>184.74129260444801</v>
      </c>
      <c r="AP2842" s="17">
        <v>3547.1159771749999</v>
      </c>
      <c r="AQ2842" s="6">
        <f t="shared" si="1348"/>
        <v>3547.1159771749958</v>
      </c>
      <c r="AR2842" s="17">
        <v>681.85102116960604</v>
      </c>
      <c r="AS2842" s="6">
        <f t="shared" si="1327"/>
        <v>681.85102116960604</v>
      </c>
      <c r="AT2842" s="17">
        <v>1806.44451872585</v>
      </c>
      <c r="AU2842" s="6">
        <f t="shared" si="1328"/>
        <v>1806.44451872585</v>
      </c>
      <c r="AV2842" s="17">
        <v>679.66843182701496</v>
      </c>
      <c r="AW2842" s="6">
        <f t="shared" si="1329"/>
        <v>679.66843182701496</v>
      </c>
      <c r="AX2842" s="17">
        <v>379.15200545252497</v>
      </c>
      <c r="AY2842" s="6">
        <f t="shared" si="1330"/>
        <v>379.15200545252497</v>
      </c>
      <c r="AZ2842" s="20">
        <v>177856297.03056201</v>
      </c>
      <c r="BA2842" s="20">
        <v>1370806943.3278899</v>
      </c>
      <c r="BB2842" s="20">
        <v>165901670.16819</v>
      </c>
      <c r="BC2842" s="20">
        <v>37435089.473352797</v>
      </c>
      <c r="BD2842" s="19">
        <f t="shared" si="1331"/>
        <v>1751.9999999999948</v>
      </c>
      <c r="BE2842" s="18">
        <v>57.652602021694797</v>
      </c>
      <c r="BF2842" s="20">
        <v>416831.98837471002</v>
      </c>
      <c r="BG2842" s="20">
        <v>24610.689573201002</v>
      </c>
      <c r="BH2842" s="19">
        <f t="shared" si="1349"/>
        <v>30.940963094664717</v>
      </c>
      <c r="BI2842" s="20">
        <v>576.86062660970504</v>
      </c>
      <c r="BJ2842">
        <v>237</v>
      </c>
      <c r="BK2842" s="22">
        <v>1216</v>
      </c>
      <c r="BL2842" s="22">
        <v>1844.76928</v>
      </c>
      <c r="BM2842" s="22">
        <v>304</v>
      </c>
      <c r="BN2842" s="22">
        <v>76</v>
      </c>
      <c r="BO2842">
        <v>0.25774063444944301</v>
      </c>
    </row>
    <row r="2843" spans="1:67" x14ac:dyDescent="0.2">
      <c r="A2843" s="27">
        <v>2842</v>
      </c>
      <c r="B2843" s="18">
        <v>463.54871781137001</v>
      </c>
      <c r="C2843" s="18">
        <v>900.599999999999</v>
      </c>
      <c r="D2843">
        <v>400</v>
      </c>
      <c r="E2843">
        <v>1600</v>
      </c>
      <c r="F2843">
        <v>7</v>
      </c>
      <c r="G2843" s="23">
        <f t="shared" si="1332"/>
        <v>0.98108427325435188</v>
      </c>
      <c r="H2843">
        <v>100</v>
      </c>
      <c r="I2843" s="17">
        <v>212.65410551090699</v>
      </c>
      <c r="J2843" s="6">
        <f t="shared" si="1333"/>
        <v>209.99868420442098</v>
      </c>
      <c r="K2843" s="6">
        <f t="shared" si="1350"/>
        <v>209.99868420442098</v>
      </c>
      <c r="L2843" s="6">
        <f t="shared" si="1334"/>
        <v>1</v>
      </c>
      <c r="M2843" s="6">
        <f t="shared" si="1335"/>
        <v>212.65410551090699</v>
      </c>
      <c r="N2843" s="28">
        <v>100</v>
      </c>
      <c r="O2843" s="17">
        <v>417.00564038648798</v>
      </c>
      <c r="P2843" s="6">
        <f t="shared" si="1336"/>
        <v>396.06215324541103</v>
      </c>
      <c r="Q2843" s="6">
        <f t="shared" si="1322"/>
        <v>396.06215324541103</v>
      </c>
      <c r="R2843" s="17">
        <v>396.06215324541103</v>
      </c>
      <c r="S2843" s="6">
        <f t="shared" si="1337"/>
        <v>20.943487141076957</v>
      </c>
      <c r="T2843" s="6">
        <f t="shared" si="1338"/>
        <v>417.00564038648798</v>
      </c>
      <c r="U2843" s="17">
        <v>137.564587972369</v>
      </c>
      <c r="V2843" s="6">
        <f t="shared" si="1339"/>
        <v>124.03670526294</v>
      </c>
      <c r="W2843" s="6">
        <f t="shared" si="1323"/>
        <v>124.03670526294</v>
      </c>
      <c r="X2843" s="17">
        <v>124.03670526294</v>
      </c>
      <c r="Y2843" s="6">
        <f t="shared" si="1340"/>
        <v>13.527882709428994</v>
      </c>
      <c r="Z2843" s="6">
        <f t="shared" si="1341"/>
        <v>137.564587972369</v>
      </c>
      <c r="AA2843" s="17">
        <v>2168.7378390252602</v>
      </c>
      <c r="AB2843" s="6">
        <f t="shared" si="1351"/>
        <v>2003.2309570300799</v>
      </c>
      <c r="AC2843" s="6">
        <f t="shared" si="1324"/>
        <v>2003.2309570300799</v>
      </c>
      <c r="AD2843" s="17">
        <v>2047.55321817857</v>
      </c>
      <c r="AE2843" s="6">
        <f t="shared" si="1342"/>
        <v>121.18462084669022</v>
      </c>
      <c r="AF2843" s="17">
        <v>2003.2309570300799</v>
      </c>
      <c r="AG2843" s="6">
        <f t="shared" si="1343"/>
        <v>44.322261148490043</v>
      </c>
      <c r="AH2843" s="6">
        <f t="shared" si="1325"/>
        <v>44.322261148490043</v>
      </c>
      <c r="AI2843" s="6">
        <f t="shared" si="1344"/>
        <v>2168.7378390252597</v>
      </c>
      <c r="AJ2843" s="17">
        <v>187.15927834089999</v>
      </c>
      <c r="AK2843" s="6">
        <f t="shared" si="1345"/>
        <v>150.70552259004799</v>
      </c>
      <c r="AL2843" s="6">
        <f t="shared" si="1326"/>
        <v>150.70552259004799</v>
      </c>
      <c r="AM2843" s="17">
        <v>150.70552259004799</v>
      </c>
      <c r="AN2843" s="6">
        <f t="shared" si="1346"/>
        <v>36.453755750851997</v>
      </c>
      <c r="AO2843" s="6">
        <f t="shared" si="1347"/>
        <v>187.15927834089999</v>
      </c>
      <c r="AP2843" s="17">
        <v>3632.09271092769</v>
      </c>
      <c r="AQ2843" s="6">
        <f t="shared" si="1348"/>
        <v>3632.092710927695</v>
      </c>
      <c r="AR2843" s="17">
        <v>767.028622888124</v>
      </c>
      <c r="AS2843" s="6">
        <f t="shared" si="1327"/>
        <v>767.028622888124</v>
      </c>
      <c r="AT2843" s="17">
        <v>1806.3178788369</v>
      </c>
      <c r="AU2843" s="6">
        <f t="shared" si="1328"/>
        <v>1806.3178788369</v>
      </c>
      <c r="AV2843" s="17">
        <v>679.62078401174199</v>
      </c>
      <c r="AW2843" s="6">
        <f t="shared" si="1329"/>
        <v>679.62078401174199</v>
      </c>
      <c r="AX2843" s="17">
        <v>379.12542519092898</v>
      </c>
      <c r="AY2843" s="6">
        <f t="shared" si="1330"/>
        <v>379.12542519092898</v>
      </c>
      <c r="AZ2843" s="20">
        <v>184172783.71230999</v>
      </c>
      <c r="BA2843" s="20">
        <v>1370852774.6052899</v>
      </c>
      <c r="BB2843" s="20">
        <v>163834097.52852401</v>
      </c>
      <c r="BC2843" s="20">
        <v>33140353.4339143</v>
      </c>
      <c r="BD2843" s="19">
        <f t="shared" si="1331"/>
        <v>1752.0000092800381</v>
      </c>
      <c r="BE2843" s="18">
        <v>58.605379979271397</v>
      </c>
      <c r="BF2843" s="20">
        <v>364197.121985359</v>
      </c>
      <c r="BG2843" s="20">
        <v>21503.0097560014</v>
      </c>
      <c r="BH2843" s="19">
        <f t="shared" si="1349"/>
        <v>27.033936850149502</v>
      </c>
      <c r="BI2843" s="20">
        <v>648.96820493591804</v>
      </c>
      <c r="BJ2843">
        <v>237</v>
      </c>
      <c r="BK2843" s="22">
        <v>1216</v>
      </c>
      <c r="BL2843" s="22">
        <v>1844.76928</v>
      </c>
      <c r="BM2843" s="22">
        <v>304</v>
      </c>
      <c r="BN2843" s="22">
        <v>76</v>
      </c>
      <c r="BO2843">
        <v>0.25455527270558898</v>
      </c>
    </row>
    <row r="2844" spans="1:67" x14ac:dyDescent="0.2">
      <c r="A2844" s="27">
        <v>2843</v>
      </c>
      <c r="B2844" s="18">
        <v>515.05413090152194</v>
      </c>
      <c r="C2844" s="18">
        <v>900.599999999999</v>
      </c>
      <c r="D2844">
        <v>400</v>
      </c>
      <c r="E2844">
        <v>1600</v>
      </c>
      <c r="F2844">
        <v>7</v>
      </c>
      <c r="G2844" s="23">
        <f t="shared" si="1332"/>
        <v>0.98295231694820373</v>
      </c>
      <c r="H2844">
        <v>100</v>
      </c>
      <c r="I2844" s="17">
        <v>217.31626802073001</v>
      </c>
      <c r="J2844" s="6">
        <f t="shared" si="1333"/>
        <v>214.8148858171038</v>
      </c>
      <c r="K2844" s="6">
        <f t="shared" si="1350"/>
        <v>214.8148858171038</v>
      </c>
      <c r="L2844" s="6">
        <f t="shared" si="1334"/>
        <v>1</v>
      </c>
      <c r="M2844" s="6">
        <f t="shared" si="1335"/>
        <v>217.31626802073001</v>
      </c>
      <c r="N2844" s="28">
        <v>100</v>
      </c>
      <c r="O2844" s="17">
        <v>449.773264779003</v>
      </c>
      <c r="P2844" s="6">
        <f t="shared" si="1336"/>
        <v>427.18263917546898</v>
      </c>
      <c r="Q2844" s="6">
        <f t="shared" si="1322"/>
        <v>427.18263917546898</v>
      </c>
      <c r="R2844" s="17">
        <v>427.18263917546898</v>
      </c>
      <c r="S2844" s="6">
        <f t="shared" si="1337"/>
        <v>22.590625603534022</v>
      </c>
      <c r="T2844" s="6">
        <f t="shared" si="1338"/>
        <v>449.773264779003</v>
      </c>
      <c r="U2844" s="17">
        <v>137.553940023883</v>
      </c>
      <c r="V2844" s="6">
        <f t="shared" si="1339"/>
        <v>124.026289591842</v>
      </c>
      <c r="W2844" s="6">
        <f t="shared" si="1323"/>
        <v>124.026289591842</v>
      </c>
      <c r="X2844" s="17">
        <v>124.026289591842</v>
      </c>
      <c r="Y2844" s="6">
        <f t="shared" si="1340"/>
        <v>13.527650432041</v>
      </c>
      <c r="Z2844" s="6">
        <f t="shared" si="1341"/>
        <v>137.553940023883</v>
      </c>
      <c r="AA2844" s="17">
        <v>2408.8214419874298</v>
      </c>
      <c r="AB2844" s="6">
        <f t="shared" si="1351"/>
        <v>2231.3805429967902</v>
      </c>
      <c r="AC2844" s="6">
        <f t="shared" si="1324"/>
        <v>2231.3805429967902</v>
      </c>
      <c r="AD2844" s="17">
        <v>2275.3421204678102</v>
      </c>
      <c r="AE2844" s="6">
        <f t="shared" si="1342"/>
        <v>133.47932151961959</v>
      </c>
      <c r="AF2844" s="17">
        <v>2231.3805429967902</v>
      </c>
      <c r="AG2844" s="6">
        <f t="shared" si="1343"/>
        <v>43.961577471020064</v>
      </c>
      <c r="AH2844" s="6">
        <f t="shared" si="1325"/>
        <v>43.961577471020064</v>
      </c>
      <c r="AI2844" s="6">
        <f t="shared" si="1344"/>
        <v>2408.8214419874298</v>
      </c>
      <c r="AJ2844" s="17">
        <v>189.097465968357</v>
      </c>
      <c r="AK2844" s="6">
        <f t="shared" si="1345"/>
        <v>152.22398836568999</v>
      </c>
      <c r="AL2844" s="6">
        <f t="shared" si="1326"/>
        <v>152.22398836568999</v>
      </c>
      <c r="AM2844" s="17">
        <v>152.22398836568999</v>
      </c>
      <c r="AN2844" s="6">
        <f t="shared" si="1346"/>
        <v>36.873477602667009</v>
      </c>
      <c r="AO2844" s="6">
        <f t="shared" si="1347"/>
        <v>189.097465968357</v>
      </c>
      <c r="AP2844" s="17">
        <v>3717.0697840985599</v>
      </c>
      <c r="AQ2844" s="6">
        <f t="shared" si="1348"/>
        <v>3717.069784098559</v>
      </c>
      <c r="AR2844" s="17">
        <v>852.19709199142005</v>
      </c>
      <c r="AS2844" s="6">
        <f t="shared" si="1327"/>
        <v>852.19709199142005</v>
      </c>
      <c r="AT2844" s="17">
        <v>1806.1972107177701</v>
      </c>
      <c r="AU2844" s="6">
        <f t="shared" si="1328"/>
        <v>1806.1972107177701</v>
      </c>
      <c r="AV2844" s="17">
        <v>679.57538305397702</v>
      </c>
      <c r="AW2844" s="6">
        <f t="shared" si="1329"/>
        <v>679.57538305397702</v>
      </c>
      <c r="AX2844" s="17">
        <v>379.10009833539198</v>
      </c>
      <c r="AY2844" s="6">
        <f t="shared" si="1330"/>
        <v>379.10009833539198</v>
      </c>
      <c r="AZ2844" s="20">
        <v>189574418.80031601</v>
      </c>
      <c r="BA2844" s="20">
        <v>1370846064.4978299</v>
      </c>
      <c r="BB2844" s="20">
        <v>161711975.99510199</v>
      </c>
      <c r="BC2844" s="20">
        <v>29867540.706746999</v>
      </c>
      <c r="BD2844" s="19">
        <f t="shared" si="1331"/>
        <v>1751.999999999995</v>
      </c>
      <c r="BE2844" s="18">
        <v>59.528177702585801</v>
      </c>
      <c r="BF2844" s="20">
        <v>329815.71319299698</v>
      </c>
      <c r="BG2844" s="20">
        <v>19473.0547562006</v>
      </c>
      <c r="BH2844" s="19">
        <f t="shared" si="1349"/>
        <v>24.481844231137547</v>
      </c>
      <c r="BI2844" s="20">
        <v>721.07578326213104</v>
      </c>
      <c r="BJ2844">
        <v>237</v>
      </c>
      <c r="BK2844" s="22">
        <v>1216</v>
      </c>
      <c r="BL2844" s="22">
        <v>1844.76928</v>
      </c>
      <c r="BM2844" s="22">
        <v>304</v>
      </c>
      <c r="BN2844" s="22">
        <v>76</v>
      </c>
      <c r="BO2844">
        <v>0.25128588286408199</v>
      </c>
    </row>
    <row r="2845" spans="1:67" x14ac:dyDescent="0.2">
      <c r="A2845" s="27">
        <v>2844</v>
      </c>
      <c r="B2845" s="18">
        <v>566.55954399167399</v>
      </c>
      <c r="C2845" s="18">
        <v>900.599999999999</v>
      </c>
      <c r="D2845">
        <v>400</v>
      </c>
      <c r="E2845">
        <v>1600</v>
      </c>
      <c r="F2845">
        <v>7</v>
      </c>
      <c r="G2845" s="23">
        <f t="shared" si="1332"/>
        <v>0.98455990476706989</v>
      </c>
      <c r="H2845">
        <v>100</v>
      </c>
      <c r="I2845" s="17">
        <v>222.012517208655</v>
      </c>
      <c r="J2845" s="6">
        <f t="shared" si="1333"/>
        <v>219.4068311672425</v>
      </c>
      <c r="K2845" s="6">
        <f t="shared" si="1350"/>
        <v>219.4068311672425</v>
      </c>
      <c r="L2845" s="6">
        <f t="shared" si="1334"/>
        <v>1</v>
      </c>
      <c r="M2845" s="6">
        <f t="shared" si="1335"/>
        <v>222.012517208655</v>
      </c>
      <c r="N2845" s="28">
        <v>100</v>
      </c>
      <c r="O2845" s="17">
        <v>482.62308705005199</v>
      </c>
      <c r="P2845" s="6">
        <f t="shared" si="1336"/>
        <v>458.38105602030902</v>
      </c>
      <c r="Q2845" s="6">
        <f t="shared" si="1322"/>
        <v>458.38105602030902</v>
      </c>
      <c r="R2845" s="17">
        <v>458.38105602030902</v>
      </c>
      <c r="S2845" s="6">
        <f t="shared" si="1337"/>
        <v>24.242031029742975</v>
      </c>
      <c r="T2845" s="6">
        <f t="shared" si="1338"/>
        <v>482.62308705005199</v>
      </c>
      <c r="U2845" s="17">
        <v>137.54496995465701</v>
      </c>
      <c r="V2845" s="6">
        <f t="shared" si="1339"/>
        <v>124.017424350787</v>
      </c>
      <c r="W2845" s="6">
        <f t="shared" si="1323"/>
        <v>124.017424350787</v>
      </c>
      <c r="X2845" s="17">
        <v>124.017424350787</v>
      </c>
      <c r="Y2845" s="6">
        <f t="shared" si="1340"/>
        <v>13.52754560387001</v>
      </c>
      <c r="Z2845" s="6">
        <f t="shared" si="1341"/>
        <v>137.54496995465701</v>
      </c>
      <c r="AA2845" s="17">
        <v>2646.2746769543401</v>
      </c>
      <c r="AB2845" s="6">
        <f t="shared" si="1351"/>
        <v>2456.6132772737101</v>
      </c>
      <c r="AC2845" s="6">
        <f t="shared" si="1324"/>
        <v>2456.6132772737101</v>
      </c>
      <c r="AD2845" s="17">
        <v>2500.6381656358199</v>
      </c>
      <c r="AE2845" s="6">
        <f t="shared" si="1342"/>
        <v>145.63651131852021</v>
      </c>
      <c r="AF2845" s="17">
        <v>2456.6132772737101</v>
      </c>
      <c r="AG2845" s="6">
        <f t="shared" si="1343"/>
        <v>44.024888362109778</v>
      </c>
      <c r="AH2845" s="6">
        <f t="shared" si="1325"/>
        <v>44.024888362109778</v>
      </c>
      <c r="AI2845" s="6">
        <f t="shared" si="1344"/>
        <v>2646.2746769543401</v>
      </c>
      <c r="AJ2845" s="17">
        <v>191.00809929689899</v>
      </c>
      <c r="AK2845" s="6">
        <f t="shared" si="1345"/>
        <v>153.72388039052299</v>
      </c>
      <c r="AL2845" s="6">
        <f t="shared" si="1326"/>
        <v>153.72388039052299</v>
      </c>
      <c r="AM2845" s="17">
        <v>153.72388039052299</v>
      </c>
      <c r="AN2845" s="6">
        <f t="shared" si="1346"/>
        <v>37.284218906375997</v>
      </c>
      <c r="AO2845" s="6">
        <f t="shared" si="1347"/>
        <v>191.00809929689899</v>
      </c>
      <c r="AP2845" s="17">
        <v>3802.04717323247</v>
      </c>
      <c r="AQ2845" s="6">
        <f t="shared" si="1348"/>
        <v>3802.0471732324672</v>
      </c>
      <c r="AR2845" s="17">
        <v>937.35705957940399</v>
      </c>
      <c r="AS2845" s="6">
        <f t="shared" si="1327"/>
        <v>937.35705957940399</v>
      </c>
      <c r="AT2845" s="17">
        <v>1806.0821016955099</v>
      </c>
      <c r="AU2845" s="6">
        <f t="shared" si="1328"/>
        <v>1806.0821016955099</v>
      </c>
      <c r="AV2845" s="17">
        <v>679.53207368696405</v>
      </c>
      <c r="AW2845" s="6">
        <f t="shared" si="1329"/>
        <v>679.53207368696405</v>
      </c>
      <c r="AX2845" s="17">
        <v>379.07593827058901</v>
      </c>
      <c r="AY2845" s="6">
        <f t="shared" si="1330"/>
        <v>379.07593827058901</v>
      </c>
      <c r="AZ2845" s="20">
        <v>194184348.603057</v>
      </c>
      <c r="BA2845" s="20">
        <v>1370851656.4845901</v>
      </c>
      <c r="BB2845" s="20">
        <v>159912948.06425101</v>
      </c>
      <c r="BC2845" s="20">
        <v>27051046.848093402</v>
      </c>
      <c r="BD2845" s="19">
        <f t="shared" si="1331"/>
        <v>1751.9999999999914</v>
      </c>
      <c r="BE2845" s="18">
        <v>60.414675914659</v>
      </c>
      <c r="BF2845" s="20">
        <v>297106.20187349099</v>
      </c>
      <c r="BG2845" s="20">
        <v>17541.812309299501</v>
      </c>
      <c r="BH2845" s="19">
        <f t="shared" si="1349"/>
        <v>22.053854511520612</v>
      </c>
      <c r="BI2845" s="20">
        <v>793.18336158834404</v>
      </c>
      <c r="BJ2845">
        <v>237</v>
      </c>
      <c r="BK2845" s="22">
        <v>1216</v>
      </c>
      <c r="BL2845" s="22">
        <v>1844.76928</v>
      </c>
      <c r="BM2845" s="22">
        <v>304</v>
      </c>
      <c r="BN2845" s="22">
        <v>76</v>
      </c>
      <c r="BO2845">
        <v>0.24851427292101799</v>
      </c>
    </row>
    <row r="2846" spans="1:67" x14ac:dyDescent="0.2">
      <c r="A2846" s="27">
        <v>2845</v>
      </c>
      <c r="B2846" s="18">
        <v>618.06495708182604</v>
      </c>
      <c r="C2846" s="18">
        <v>900.599999999999</v>
      </c>
      <c r="D2846">
        <v>400</v>
      </c>
      <c r="E2846">
        <v>1600</v>
      </c>
      <c r="F2846">
        <v>7</v>
      </c>
      <c r="G2846" s="23">
        <f t="shared" si="1332"/>
        <v>0.98587640393608211</v>
      </c>
      <c r="H2846">
        <v>100</v>
      </c>
      <c r="I2846" s="17">
        <v>226.725627132152</v>
      </c>
      <c r="J2846" s="6">
        <f t="shared" si="1333"/>
        <v>223.95227417720724</v>
      </c>
      <c r="K2846" s="6">
        <f t="shared" si="1350"/>
        <v>223.95227417720724</v>
      </c>
      <c r="L2846" s="6">
        <f t="shared" si="1334"/>
        <v>1</v>
      </c>
      <c r="M2846" s="6">
        <f t="shared" si="1335"/>
        <v>226.725627132152</v>
      </c>
      <c r="N2846" s="28">
        <v>100</v>
      </c>
      <c r="O2846" s="17">
        <v>515.36790748400597</v>
      </c>
      <c r="P2846" s="6">
        <f t="shared" si="1336"/>
        <v>489.47961619518799</v>
      </c>
      <c r="Q2846" s="6">
        <f t="shared" si="1322"/>
        <v>489.47961619518799</v>
      </c>
      <c r="R2846" s="17">
        <v>489.47961619518799</v>
      </c>
      <c r="S2846" s="6">
        <f t="shared" si="1337"/>
        <v>25.888291288817982</v>
      </c>
      <c r="T2846" s="6">
        <f t="shared" si="1338"/>
        <v>515.36790748400597</v>
      </c>
      <c r="U2846" s="17">
        <v>137.53765566032899</v>
      </c>
      <c r="V2846" s="6">
        <f t="shared" si="1339"/>
        <v>124.01008705058</v>
      </c>
      <c r="W2846" s="6">
        <f t="shared" si="1323"/>
        <v>124.01008705058</v>
      </c>
      <c r="X2846" s="17">
        <v>124.01008705058</v>
      </c>
      <c r="Y2846" s="6">
        <f t="shared" si="1340"/>
        <v>13.527568609748997</v>
      </c>
      <c r="Z2846" s="6">
        <f t="shared" si="1341"/>
        <v>137.53765566032899</v>
      </c>
      <c r="AA2846" s="17">
        <v>2873.2765498655999</v>
      </c>
      <c r="AB2846" s="6">
        <f t="shared" si="1351"/>
        <v>2672.1948378182201</v>
      </c>
      <c r="AC2846" s="6">
        <f t="shared" si="1324"/>
        <v>2672.1948378182201</v>
      </c>
      <c r="AD2846" s="17">
        <v>2716.0294992371701</v>
      </c>
      <c r="AE2846" s="6">
        <f t="shared" si="1342"/>
        <v>157.24705062842986</v>
      </c>
      <c r="AF2846" s="17">
        <v>2672.1948378182201</v>
      </c>
      <c r="AG2846" s="6">
        <f t="shared" si="1343"/>
        <v>43.834661418949963</v>
      </c>
      <c r="AH2846" s="6">
        <f t="shared" si="1325"/>
        <v>43.834661418949963</v>
      </c>
      <c r="AI2846" s="6">
        <f t="shared" si="1344"/>
        <v>2873.2765498655999</v>
      </c>
      <c r="AJ2846" s="17">
        <v>193.00484963038301</v>
      </c>
      <c r="AK2846" s="6">
        <f t="shared" si="1345"/>
        <v>155.29681055544799</v>
      </c>
      <c r="AL2846" s="6">
        <f t="shared" si="1326"/>
        <v>155.29681055544799</v>
      </c>
      <c r="AM2846" s="17">
        <v>155.29681055544799</v>
      </c>
      <c r="AN2846" s="6">
        <f t="shared" si="1346"/>
        <v>37.708039074935016</v>
      </c>
      <c r="AO2846" s="6">
        <f t="shared" si="1347"/>
        <v>193.00484963038301</v>
      </c>
      <c r="AP2846" s="17">
        <v>3887.0248569867199</v>
      </c>
      <c r="AQ2846" s="6">
        <f t="shared" si="1348"/>
        <v>3887.0248569867167</v>
      </c>
      <c r="AR2846" s="17">
        <v>1022.50909991258</v>
      </c>
      <c r="AS2846" s="6">
        <f t="shared" si="1327"/>
        <v>1022.50909991258</v>
      </c>
      <c r="AT2846" s="17">
        <v>1805.97217626413</v>
      </c>
      <c r="AU2846" s="6">
        <f t="shared" si="1328"/>
        <v>1805.97217626413</v>
      </c>
      <c r="AV2846" s="17">
        <v>679.49071462789095</v>
      </c>
      <c r="AW2846" s="6">
        <f t="shared" si="1329"/>
        <v>679.49071462789095</v>
      </c>
      <c r="AX2846" s="17">
        <v>379.05286618211602</v>
      </c>
      <c r="AY2846" s="6">
        <f t="shared" si="1330"/>
        <v>379.05286618211602</v>
      </c>
      <c r="AZ2846" s="20">
        <v>198332755.226524</v>
      </c>
      <c r="BA2846" s="20">
        <v>1370852774.6052899</v>
      </c>
      <c r="BB2846" s="20">
        <v>158069929.86419401</v>
      </c>
      <c r="BC2846" s="20">
        <v>24744540.303983901</v>
      </c>
      <c r="BD2846" s="19">
        <f t="shared" si="1331"/>
        <v>1751.9999999999916</v>
      </c>
      <c r="BE2846" s="18">
        <v>61.268393488628703</v>
      </c>
      <c r="BF2846" s="20">
        <v>270046.20592973998</v>
      </c>
      <c r="BG2846" s="20">
        <v>15944.1298410694</v>
      </c>
      <c r="BH2846" s="19">
        <f t="shared" si="1349"/>
        <v>20.045221874898765</v>
      </c>
      <c r="BI2846" s="20">
        <v>865.29093991455704</v>
      </c>
      <c r="BJ2846">
        <v>237</v>
      </c>
      <c r="BK2846" s="22">
        <v>1216</v>
      </c>
      <c r="BL2846" s="22">
        <v>1844.76928</v>
      </c>
      <c r="BM2846" s="22">
        <v>304</v>
      </c>
      <c r="BN2846" s="22">
        <v>76</v>
      </c>
      <c r="BO2846">
        <v>0.24567489325980299</v>
      </c>
    </row>
    <row r="2847" spans="1:67" x14ac:dyDescent="0.2">
      <c r="A2847" s="27">
        <v>2846</v>
      </c>
      <c r="B2847" s="18">
        <v>669.57037017197899</v>
      </c>
      <c r="C2847" s="18">
        <v>900.599999999999</v>
      </c>
      <c r="D2847">
        <v>400</v>
      </c>
      <c r="E2847">
        <v>1600</v>
      </c>
      <c r="F2847">
        <v>7</v>
      </c>
      <c r="G2847" s="23">
        <f t="shared" si="1332"/>
        <v>0.9871338153918866</v>
      </c>
      <c r="H2847">
        <v>100</v>
      </c>
      <c r="I2847" s="17">
        <v>231.44787515076999</v>
      </c>
      <c r="J2847" s="6">
        <f t="shared" si="1333"/>
        <v>228.28941768256132</v>
      </c>
      <c r="K2847" s="6">
        <f t="shared" si="1350"/>
        <v>228.28941768256132</v>
      </c>
      <c r="L2847" s="6">
        <f t="shared" si="1334"/>
        <v>1</v>
      </c>
      <c r="M2847" s="6">
        <f t="shared" si="1335"/>
        <v>231.44787515076999</v>
      </c>
      <c r="N2847" s="28">
        <v>99.999999999999901</v>
      </c>
      <c r="O2847" s="17">
        <v>547.91126273779696</v>
      </c>
      <c r="P2847" s="6">
        <f t="shared" si="1336"/>
        <v>520.38671163201502</v>
      </c>
      <c r="Q2847" s="6">
        <f t="shared" si="1322"/>
        <v>520.38671163201502</v>
      </c>
      <c r="R2847" s="17">
        <v>520.38671163201502</v>
      </c>
      <c r="S2847" s="6">
        <f t="shared" si="1337"/>
        <v>27.524551105781939</v>
      </c>
      <c r="T2847" s="6">
        <f t="shared" si="1338"/>
        <v>547.91126273779696</v>
      </c>
      <c r="U2847" s="17">
        <v>137.53031365031799</v>
      </c>
      <c r="V2847" s="6">
        <f t="shared" si="1339"/>
        <v>124.002757455981</v>
      </c>
      <c r="W2847" s="6">
        <f t="shared" si="1323"/>
        <v>124.002757455981</v>
      </c>
      <c r="X2847" s="17">
        <v>124.002757455981</v>
      </c>
      <c r="Y2847" s="6">
        <f t="shared" si="1340"/>
        <v>13.527556194336995</v>
      </c>
      <c r="Z2847" s="6">
        <f t="shared" si="1341"/>
        <v>137.53031365031799</v>
      </c>
      <c r="AA2847" s="17">
        <v>3115.6929474516701</v>
      </c>
      <c r="AB2847" s="6">
        <f t="shared" si="1351"/>
        <v>2902.3477462595702</v>
      </c>
      <c r="AC2847" s="6">
        <f t="shared" si="1324"/>
        <v>2902.3477462595702</v>
      </c>
      <c r="AD2847" s="17">
        <v>2946.00784900703</v>
      </c>
      <c r="AE2847" s="6">
        <f t="shared" si="1342"/>
        <v>169.68509844464006</v>
      </c>
      <c r="AF2847" s="17">
        <v>2902.3477462595702</v>
      </c>
      <c r="AG2847" s="6">
        <f t="shared" si="1343"/>
        <v>43.66010274745986</v>
      </c>
      <c r="AH2847" s="6">
        <f t="shared" si="1325"/>
        <v>43.66010274745986</v>
      </c>
      <c r="AI2847" s="6">
        <f t="shared" si="1344"/>
        <v>3115.6929474516701</v>
      </c>
      <c r="AJ2847" s="17">
        <v>194.811919100073</v>
      </c>
      <c r="AK2847" s="6">
        <f t="shared" si="1345"/>
        <v>156.71739096354199</v>
      </c>
      <c r="AL2847" s="6">
        <f t="shared" si="1326"/>
        <v>156.71739096354199</v>
      </c>
      <c r="AM2847" s="17">
        <v>156.71739096354199</v>
      </c>
      <c r="AN2847" s="6">
        <f t="shared" si="1346"/>
        <v>38.094528136531011</v>
      </c>
      <c r="AO2847" s="6">
        <f t="shared" si="1347"/>
        <v>194.811919100073</v>
      </c>
      <c r="AP2847" s="17">
        <v>3972.0028158985401</v>
      </c>
      <c r="AQ2847" s="6">
        <f t="shared" si="1348"/>
        <v>3972.0028158985392</v>
      </c>
      <c r="AR2847" s="17">
        <v>1107.65373667015</v>
      </c>
      <c r="AS2847" s="6">
        <f t="shared" si="1327"/>
        <v>1107.65373667015</v>
      </c>
      <c r="AT2847" s="17">
        <v>1805.86709199253</v>
      </c>
      <c r="AU2847" s="6">
        <f t="shared" si="1328"/>
        <v>1805.86709199253</v>
      </c>
      <c r="AV2847" s="17">
        <v>679.45117703825099</v>
      </c>
      <c r="AW2847" s="6">
        <f t="shared" si="1329"/>
        <v>679.45117703825099</v>
      </c>
      <c r="AX2847" s="17">
        <v>379.03081019760799</v>
      </c>
      <c r="AY2847" s="6">
        <f t="shared" si="1330"/>
        <v>379.03081019760799</v>
      </c>
      <c r="AZ2847" s="20">
        <v>202027982.762743</v>
      </c>
      <c r="BA2847" s="20">
        <v>1370851455.5747499</v>
      </c>
      <c r="BB2847" s="20">
        <v>156579006.22908801</v>
      </c>
      <c r="BC2847" s="20">
        <v>22541555.433414601</v>
      </c>
      <c r="BD2847" s="19">
        <f t="shared" si="1331"/>
        <v>1751.9999999999957</v>
      </c>
      <c r="BE2847" s="18">
        <v>62.087547702368603</v>
      </c>
      <c r="BF2847" s="20">
        <v>244892.86141533201</v>
      </c>
      <c r="BG2847" s="20">
        <v>14459.0203225183</v>
      </c>
      <c r="BH2847" s="19">
        <f t="shared" si="1349"/>
        <v>18.178117799315995</v>
      </c>
      <c r="BI2847" s="20">
        <v>937.39851824077004</v>
      </c>
      <c r="BJ2847">
        <v>237</v>
      </c>
      <c r="BK2847" s="22">
        <v>1216</v>
      </c>
      <c r="BL2847" s="22">
        <v>1844.76928</v>
      </c>
      <c r="BM2847" s="22">
        <v>304</v>
      </c>
      <c r="BN2847" s="22">
        <v>76</v>
      </c>
      <c r="BO2847">
        <v>0.243377948626226</v>
      </c>
    </row>
    <row r="2848" spans="1:67" x14ac:dyDescent="0.2">
      <c r="A2848" s="27">
        <v>2847</v>
      </c>
      <c r="B2848" s="18">
        <v>721.07578326213104</v>
      </c>
      <c r="C2848" s="18">
        <v>900.599999999999</v>
      </c>
      <c r="D2848">
        <v>400</v>
      </c>
      <c r="E2848">
        <v>1600</v>
      </c>
      <c r="F2848">
        <v>7</v>
      </c>
      <c r="G2848" s="23">
        <f t="shared" si="1332"/>
        <v>0.98832778405716493</v>
      </c>
      <c r="H2848">
        <v>100</v>
      </c>
      <c r="I2848" s="17">
        <v>236.17254782351</v>
      </c>
      <c r="J2848" s="6">
        <f t="shared" si="1333"/>
        <v>232.71160411446533</v>
      </c>
      <c r="K2848" s="6">
        <f t="shared" si="1350"/>
        <v>232.71160411446533</v>
      </c>
      <c r="L2848" s="6">
        <f t="shared" si="1334"/>
        <v>1</v>
      </c>
      <c r="M2848" s="6">
        <f t="shared" si="1335"/>
        <v>236.17254782351</v>
      </c>
      <c r="N2848" s="28">
        <v>100</v>
      </c>
      <c r="O2848" s="17">
        <v>580.11880177288594</v>
      </c>
      <c r="P2848" s="6">
        <f t="shared" si="1336"/>
        <v>550.97475018920397</v>
      </c>
      <c r="Q2848" s="6">
        <f t="shared" si="1322"/>
        <v>550.97475018920397</v>
      </c>
      <c r="R2848" s="17">
        <v>550.97475018920397</v>
      </c>
      <c r="S2848" s="6">
        <f t="shared" si="1337"/>
        <v>29.144051583681971</v>
      </c>
      <c r="T2848" s="6">
        <f t="shared" si="1338"/>
        <v>580.11880177288594</v>
      </c>
      <c r="U2848" s="17">
        <v>137.523359512382</v>
      </c>
      <c r="V2848" s="6">
        <f t="shared" si="1339"/>
        <v>123.995808167161</v>
      </c>
      <c r="W2848" s="6">
        <f t="shared" si="1323"/>
        <v>123.995808167161</v>
      </c>
      <c r="X2848" s="17">
        <v>123.995808167161</v>
      </c>
      <c r="Y2848" s="6">
        <f t="shared" si="1340"/>
        <v>13.527551345220999</v>
      </c>
      <c r="Z2848" s="6">
        <f t="shared" si="1341"/>
        <v>137.523359512382</v>
      </c>
      <c r="AA2848" s="17">
        <v>3400.56428044724</v>
      </c>
      <c r="AB2848" s="6">
        <f t="shared" si="1351"/>
        <v>3172.7495743445902</v>
      </c>
      <c r="AC2848" s="6">
        <f t="shared" si="1324"/>
        <v>3172.7495743445902</v>
      </c>
      <c r="AD2848" s="17">
        <v>3216.2424565114702</v>
      </c>
      <c r="AE2848" s="6">
        <f t="shared" si="1342"/>
        <v>184.32182393576977</v>
      </c>
      <c r="AF2848" s="17">
        <v>3172.7495743445902</v>
      </c>
      <c r="AG2848" s="6">
        <f t="shared" si="1343"/>
        <v>43.492882166880008</v>
      </c>
      <c r="AH2848" s="6">
        <f t="shared" si="1325"/>
        <v>43.492882166880008</v>
      </c>
      <c r="AI2848" s="6">
        <f t="shared" si="1344"/>
        <v>3400.56428044724</v>
      </c>
      <c r="AJ2848" s="17">
        <v>196.31237450969601</v>
      </c>
      <c r="AK2848" s="6">
        <f t="shared" si="1345"/>
        <v>157.89268289014001</v>
      </c>
      <c r="AL2848" s="6">
        <f t="shared" si="1326"/>
        <v>157.89268289014001</v>
      </c>
      <c r="AM2848" s="17">
        <v>157.89268289014001</v>
      </c>
      <c r="AN2848" s="6">
        <f t="shared" si="1346"/>
        <v>38.419691619556005</v>
      </c>
      <c r="AO2848" s="6">
        <f t="shared" si="1347"/>
        <v>196.31237450969601</v>
      </c>
      <c r="AP2848" s="17">
        <v>4056.9810321824898</v>
      </c>
      <c r="AQ2848" s="6">
        <f t="shared" si="1348"/>
        <v>4056.9810321824771</v>
      </c>
      <c r="AR2848" s="17">
        <v>1192.7914483990301</v>
      </c>
      <c r="AS2848" s="6">
        <f t="shared" si="1327"/>
        <v>1192.7914483990301</v>
      </c>
      <c r="AT2848" s="17">
        <v>1805.76653596134</v>
      </c>
      <c r="AU2848" s="6">
        <f t="shared" si="1328"/>
        <v>1805.76653596134</v>
      </c>
      <c r="AV2848" s="17">
        <v>679.41334318323004</v>
      </c>
      <c r="AW2848" s="6">
        <f t="shared" si="1329"/>
        <v>679.41334318323004</v>
      </c>
      <c r="AX2848" s="17">
        <v>379.009704638877</v>
      </c>
      <c r="AY2848" s="6">
        <f t="shared" si="1330"/>
        <v>379.009704638877</v>
      </c>
      <c r="AZ2848" s="20">
        <v>205407317.94380701</v>
      </c>
      <c r="BA2848" s="20">
        <v>1370855768.3364401</v>
      </c>
      <c r="BB2848" s="20">
        <v>155287191.387898</v>
      </c>
      <c r="BC2848" s="20">
        <v>20449722.331847001</v>
      </c>
      <c r="BD2848" s="19">
        <f t="shared" si="1331"/>
        <v>1751.999999999992</v>
      </c>
      <c r="BE2848" s="18">
        <v>62.873587983423299</v>
      </c>
      <c r="BF2848" s="20">
        <v>221534.29784381099</v>
      </c>
      <c r="BG2848" s="20">
        <v>13079.878670803701</v>
      </c>
      <c r="BH2848" s="19">
        <f t="shared" si="1349"/>
        <v>16.444238266152414</v>
      </c>
      <c r="BI2848" s="20">
        <v>1009.50609656698</v>
      </c>
      <c r="BJ2848">
        <v>237</v>
      </c>
      <c r="BK2848" s="22">
        <v>1216</v>
      </c>
      <c r="BL2848" s="22">
        <v>1844.76928</v>
      </c>
      <c r="BM2848" s="22">
        <v>304</v>
      </c>
      <c r="BN2848" s="22">
        <v>76</v>
      </c>
      <c r="BO2848">
        <v>0.241387749456415</v>
      </c>
    </row>
    <row r="2849" spans="1:67" x14ac:dyDescent="0.2">
      <c r="A2849" s="27">
        <v>2848</v>
      </c>
      <c r="B2849" s="18">
        <v>772.58119635228297</v>
      </c>
      <c r="C2849" s="18">
        <v>900.599999999999</v>
      </c>
      <c r="D2849">
        <v>400</v>
      </c>
      <c r="E2849">
        <v>1600</v>
      </c>
      <c r="F2849">
        <v>7</v>
      </c>
      <c r="G2849" s="23">
        <f t="shared" si="1332"/>
        <v>0.9895032834915628</v>
      </c>
      <c r="H2849">
        <v>100</v>
      </c>
      <c r="I2849" s="17">
        <v>240.90338015338199</v>
      </c>
      <c r="J2849" s="6">
        <f t="shared" si="1333"/>
        <v>236.78281947749366</v>
      </c>
      <c r="K2849" s="6">
        <f t="shared" si="1350"/>
        <v>236.78281947749366</v>
      </c>
      <c r="L2849" s="6">
        <f t="shared" si="1334"/>
        <v>1</v>
      </c>
      <c r="M2849" s="6">
        <f t="shared" si="1335"/>
        <v>240.90338015338199</v>
      </c>
      <c r="N2849" s="28">
        <v>100</v>
      </c>
      <c r="O2849" s="17">
        <v>612.49786510181798</v>
      </c>
      <c r="P2849" s="6">
        <f t="shared" si="1336"/>
        <v>581.72559287512195</v>
      </c>
      <c r="Q2849" s="6">
        <f t="shared" si="1322"/>
        <v>581.72559287512195</v>
      </c>
      <c r="R2849" s="17">
        <v>581.72559287512195</v>
      </c>
      <c r="S2849" s="6">
        <f t="shared" si="1337"/>
        <v>30.772272226696032</v>
      </c>
      <c r="T2849" s="6">
        <f t="shared" si="1338"/>
        <v>612.49786510181798</v>
      </c>
      <c r="U2849" s="17">
        <v>137.51630546300501</v>
      </c>
      <c r="V2849" s="6">
        <f t="shared" si="1339"/>
        <v>123.98879744743</v>
      </c>
      <c r="W2849" s="6">
        <f t="shared" si="1323"/>
        <v>123.98879744743</v>
      </c>
      <c r="X2849" s="17">
        <v>123.98879744743</v>
      </c>
      <c r="Y2849" s="6">
        <f t="shared" si="1340"/>
        <v>13.527508015575009</v>
      </c>
      <c r="Z2849" s="6">
        <f t="shared" si="1341"/>
        <v>137.51630546300501</v>
      </c>
      <c r="AA2849" s="17">
        <v>3710.06143875015</v>
      </c>
      <c r="AB2849" s="6">
        <f t="shared" si="1351"/>
        <v>3466.5776375812902</v>
      </c>
      <c r="AC2849" s="6">
        <f t="shared" si="1324"/>
        <v>3466.5776375812902</v>
      </c>
      <c r="AD2849" s="17">
        <v>3509.8871326754202</v>
      </c>
      <c r="AE2849" s="6">
        <f t="shared" si="1342"/>
        <v>200.17430607472988</v>
      </c>
      <c r="AF2849" s="17">
        <v>3466.5776375812902</v>
      </c>
      <c r="AG2849" s="6">
        <f t="shared" si="1343"/>
        <v>43.309495094129943</v>
      </c>
      <c r="AH2849" s="6">
        <f t="shared" si="1325"/>
        <v>43.309495094129943</v>
      </c>
      <c r="AI2849" s="6">
        <f t="shared" si="1344"/>
        <v>3710.06143875015</v>
      </c>
      <c r="AJ2849" s="17">
        <v>197.55476697296399</v>
      </c>
      <c r="AK2849" s="6">
        <f t="shared" si="1345"/>
        <v>158.861100643106</v>
      </c>
      <c r="AL2849" s="6">
        <f t="shared" si="1326"/>
        <v>158.861100643106</v>
      </c>
      <c r="AM2849" s="17">
        <v>158.861100643106</v>
      </c>
      <c r="AN2849" s="6">
        <f t="shared" si="1346"/>
        <v>38.69366632985799</v>
      </c>
      <c r="AO2849" s="6">
        <f t="shared" si="1347"/>
        <v>197.55476697296399</v>
      </c>
      <c r="AP2849" s="17">
        <v>4141.9594895536002</v>
      </c>
      <c r="AQ2849" s="6">
        <f t="shared" si="1348"/>
        <v>4141.959489553592</v>
      </c>
      <c r="AR2849" s="17">
        <v>1277.9226732734001</v>
      </c>
      <c r="AS2849" s="6">
        <f t="shared" si="1327"/>
        <v>1277.9226732734001</v>
      </c>
      <c r="AT2849" s="17">
        <v>1805.6702216507499</v>
      </c>
      <c r="AU2849" s="6">
        <f t="shared" si="1328"/>
        <v>1805.6702216507499</v>
      </c>
      <c r="AV2849" s="17">
        <v>679.37710526074602</v>
      </c>
      <c r="AW2849" s="6">
        <f t="shared" si="1329"/>
        <v>679.37710526074602</v>
      </c>
      <c r="AX2849" s="17">
        <v>378.98948936869601</v>
      </c>
      <c r="AY2849" s="6">
        <f t="shared" si="1330"/>
        <v>378.98948936869601</v>
      </c>
      <c r="AZ2849" s="20">
        <v>208307484.19187599</v>
      </c>
      <c r="BA2849" s="20">
        <v>1370855768.3364401</v>
      </c>
      <c r="BB2849" s="20">
        <v>154446500.14889401</v>
      </c>
      <c r="BC2849" s="20">
        <v>18390247.322781902</v>
      </c>
      <c r="BD2849" s="19">
        <f t="shared" si="1331"/>
        <v>1751.9999999999918</v>
      </c>
      <c r="BE2849" s="18">
        <v>63.626291251626498</v>
      </c>
      <c r="BF2849" s="20">
        <v>195965.66502782601</v>
      </c>
      <c r="BG2849" s="20">
        <v>11570.249605388301</v>
      </c>
      <c r="BH2849" s="19">
        <f t="shared" si="1349"/>
        <v>14.546307813585424</v>
      </c>
      <c r="BI2849" s="20">
        <v>1081.6136748931899</v>
      </c>
      <c r="BJ2849">
        <v>237</v>
      </c>
      <c r="BK2849" s="22">
        <v>1216</v>
      </c>
      <c r="BL2849" s="22">
        <v>1844.76928</v>
      </c>
      <c r="BM2849" s="22">
        <v>304</v>
      </c>
      <c r="BN2849" s="22">
        <v>76</v>
      </c>
      <c r="BO2849">
        <v>0.24009257051241301</v>
      </c>
    </row>
    <row r="2850" spans="1:67" x14ac:dyDescent="0.2">
      <c r="A2850" s="27">
        <v>2849</v>
      </c>
      <c r="B2850" s="18">
        <v>824.08660944243502</v>
      </c>
      <c r="C2850" s="18">
        <v>900.599999999999</v>
      </c>
      <c r="D2850">
        <v>400</v>
      </c>
      <c r="E2850">
        <v>1600</v>
      </c>
      <c r="F2850">
        <v>7</v>
      </c>
      <c r="G2850" s="23">
        <f t="shared" si="1332"/>
        <v>0.99012778157938819</v>
      </c>
      <c r="H2850">
        <v>100</v>
      </c>
      <c r="I2850" s="17">
        <v>245.64064244323399</v>
      </c>
      <c r="J2850" s="6">
        <f t="shared" si="1333"/>
        <v>242.2357593810739</v>
      </c>
      <c r="K2850" s="6">
        <f t="shared" si="1350"/>
        <v>242.2357593810739</v>
      </c>
      <c r="L2850" s="6">
        <f t="shared" si="1334"/>
        <v>1</v>
      </c>
      <c r="M2850" s="6">
        <f t="shared" si="1335"/>
        <v>245.64064244323399</v>
      </c>
      <c r="N2850" s="28">
        <v>100</v>
      </c>
      <c r="O2850" s="17">
        <v>645.015220793651</v>
      </c>
      <c r="P2850" s="6">
        <f t="shared" si="1336"/>
        <v>612.60768252509502</v>
      </c>
      <c r="Q2850" s="6">
        <f t="shared" si="1322"/>
        <v>612.60768252509502</v>
      </c>
      <c r="R2850" s="17">
        <v>612.60768252509502</v>
      </c>
      <c r="S2850" s="6">
        <f t="shared" si="1337"/>
        <v>32.407538268555982</v>
      </c>
      <c r="T2850" s="6">
        <f t="shared" si="1338"/>
        <v>645.015220793651</v>
      </c>
      <c r="U2850" s="17">
        <v>137.509885166918</v>
      </c>
      <c r="V2850" s="6">
        <f t="shared" si="1339"/>
        <v>123.982385017187</v>
      </c>
      <c r="W2850" s="6">
        <f t="shared" si="1323"/>
        <v>123.982385017187</v>
      </c>
      <c r="X2850" s="17">
        <v>123.982385017187</v>
      </c>
      <c r="Y2850" s="6">
        <f t="shared" si="1340"/>
        <v>13.527500149730997</v>
      </c>
      <c r="Z2850" s="6">
        <f t="shared" si="1341"/>
        <v>137.509885166918</v>
      </c>
      <c r="AA2850" s="17">
        <v>4016.6574764276302</v>
      </c>
      <c r="AB2850" s="6">
        <f t="shared" si="1351"/>
        <v>3758.2729424785002</v>
      </c>
      <c r="AC2850" s="6">
        <f t="shared" si="1324"/>
        <v>3758.2729424785002</v>
      </c>
      <c r="AD2850" s="17">
        <v>3800.7463411118001</v>
      </c>
      <c r="AE2850" s="6">
        <f t="shared" si="1342"/>
        <v>215.91113531583005</v>
      </c>
      <c r="AF2850" s="17">
        <v>3758.2729424785002</v>
      </c>
      <c r="AG2850" s="6">
        <f t="shared" si="1343"/>
        <v>42.473398633299894</v>
      </c>
      <c r="AH2850" s="6">
        <f t="shared" si="1325"/>
        <v>42.473398633299894</v>
      </c>
      <c r="AI2850" s="6">
        <f t="shared" si="1344"/>
        <v>4016.6574764276302</v>
      </c>
      <c r="AJ2850" s="17">
        <v>198.797746901377</v>
      </c>
      <c r="AK2850" s="6">
        <f t="shared" si="1345"/>
        <v>159.83675342964801</v>
      </c>
      <c r="AL2850" s="6">
        <f t="shared" si="1326"/>
        <v>159.83675342964801</v>
      </c>
      <c r="AM2850" s="17">
        <v>159.83675342964801</v>
      </c>
      <c r="AN2850" s="6">
        <f t="shared" si="1346"/>
        <v>38.960993471728983</v>
      </c>
      <c r="AO2850" s="6">
        <f t="shared" si="1347"/>
        <v>198.797746901377</v>
      </c>
      <c r="AP2850" s="17">
        <v>4226.9381730724199</v>
      </c>
      <c r="AQ2850" s="6">
        <f t="shared" si="1348"/>
        <v>4226.9381730724144</v>
      </c>
      <c r="AR2850" s="17">
        <v>1363.04781326428</v>
      </c>
      <c r="AS2850" s="6">
        <f t="shared" si="1327"/>
        <v>1363.04781326428</v>
      </c>
      <c r="AT2850" s="17">
        <v>1805.57788621398</v>
      </c>
      <c r="AU2850" s="6">
        <f t="shared" si="1328"/>
        <v>1805.57788621398</v>
      </c>
      <c r="AV2850" s="17">
        <v>679.34236437561799</v>
      </c>
      <c r="AW2850" s="6">
        <f t="shared" si="1329"/>
        <v>679.34236437561799</v>
      </c>
      <c r="AX2850" s="17">
        <v>378.970109218537</v>
      </c>
      <c r="AY2850" s="6">
        <f t="shared" si="1330"/>
        <v>378.970109218537</v>
      </c>
      <c r="AZ2850" s="20">
        <v>210852413.12969601</v>
      </c>
      <c r="BA2850" s="20">
        <v>1370855768.3364401</v>
      </c>
      <c r="BB2850" s="20">
        <v>152995691.860944</v>
      </c>
      <c r="BC2850" s="20">
        <v>17296126.6729118</v>
      </c>
      <c r="BD2850" s="19">
        <f t="shared" si="1331"/>
        <v>1751.9999999999918</v>
      </c>
      <c r="BE2850" s="18">
        <v>64.359502211406493</v>
      </c>
      <c r="BF2850" s="20">
        <v>182614.06843490701</v>
      </c>
      <c r="BG2850" s="20">
        <v>10781.9415862841</v>
      </c>
      <c r="BH2850" s="19">
        <f t="shared" si="1349"/>
        <v>13.555234026165376</v>
      </c>
      <c r="BI2850" s="20">
        <v>1153.7212532194101</v>
      </c>
      <c r="BJ2850">
        <v>237</v>
      </c>
      <c r="BK2850" s="22">
        <v>1216</v>
      </c>
      <c r="BL2850" s="22">
        <v>1844.76928</v>
      </c>
      <c r="BM2850" s="22">
        <v>304</v>
      </c>
      <c r="BN2850" s="22">
        <v>76</v>
      </c>
      <c r="BO2850">
        <v>0.237857447115116</v>
      </c>
    </row>
    <row r="2851" spans="1:67" x14ac:dyDescent="0.2">
      <c r="A2851" s="27">
        <v>2850</v>
      </c>
      <c r="B2851" s="18">
        <v>875.59202253258798</v>
      </c>
      <c r="C2851" s="18">
        <v>900.599999999999</v>
      </c>
      <c r="D2851">
        <v>400</v>
      </c>
      <c r="E2851">
        <v>1600</v>
      </c>
      <c r="F2851">
        <v>7</v>
      </c>
      <c r="G2851" s="23">
        <f t="shared" si="1332"/>
        <v>0.99086942718505389</v>
      </c>
      <c r="H2851">
        <v>100</v>
      </c>
      <c r="I2851" s="17">
        <v>250.39304921259901</v>
      </c>
      <c r="J2851" s="6">
        <f t="shared" si="1333"/>
        <v>246.67330296240672</v>
      </c>
      <c r="K2851" s="6">
        <f t="shared" si="1350"/>
        <v>246.67330296240672</v>
      </c>
      <c r="L2851" s="6">
        <f t="shared" si="1334"/>
        <v>1</v>
      </c>
      <c r="M2851" s="6">
        <f t="shared" si="1335"/>
        <v>250.39304921259901</v>
      </c>
      <c r="N2851" s="28">
        <v>100</v>
      </c>
      <c r="O2851" s="17">
        <v>677.60387067334898</v>
      </c>
      <c r="P2851" s="6">
        <f t="shared" si="1336"/>
        <v>643.55739222880197</v>
      </c>
      <c r="Q2851" s="6">
        <f t="shared" si="1322"/>
        <v>643.55739222880197</v>
      </c>
      <c r="R2851" s="17">
        <v>643.55739222880197</v>
      </c>
      <c r="S2851" s="6">
        <f t="shared" si="1337"/>
        <v>34.046478444547006</v>
      </c>
      <c r="T2851" s="6">
        <f t="shared" si="1338"/>
        <v>677.60387067334898</v>
      </c>
      <c r="U2851" s="17">
        <v>137.50380145941699</v>
      </c>
      <c r="V2851" s="6">
        <f t="shared" si="1339"/>
        <v>123.97630130968599</v>
      </c>
      <c r="W2851" s="6">
        <f t="shared" si="1323"/>
        <v>123.97630130968599</v>
      </c>
      <c r="X2851" s="17">
        <v>123.97630130968599</v>
      </c>
      <c r="Y2851" s="6">
        <f t="shared" si="1340"/>
        <v>13.527500149730997</v>
      </c>
      <c r="Z2851" s="6">
        <f t="shared" si="1341"/>
        <v>137.50380145941699</v>
      </c>
      <c r="AA2851" s="17">
        <v>4301.4262077906596</v>
      </c>
      <c r="AB2851" s="6">
        <f t="shared" si="1351"/>
        <v>4028.9933541397299</v>
      </c>
      <c r="AC2851" s="6">
        <f t="shared" si="1324"/>
        <v>4028.9933541397299</v>
      </c>
      <c r="AD2851" s="17">
        <v>4070.9201960737901</v>
      </c>
      <c r="AE2851" s="6">
        <f t="shared" si="1342"/>
        <v>230.50601171686958</v>
      </c>
      <c r="AF2851" s="17">
        <v>4028.9933541397299</v>
      </c>
      <c r="AG2851" s="6">
        <f t="shared" si="1343"/>
        <v>41.926841934060121</v>
      </c>
      <c r="AH2851" s="6">
        <f t="shared" si="1325"/>
        <v>41.926841934060121</v>
      </c>
      <c r="AI2851" s="6">
        <f t="shared" si="1344"/>
        <v>4301.4262077906606</v>
      </c>
      <c r="AJ2851" s="17">
        <v>200.12416899013601</v>
      </c>
      <c r="AK2851" s="6">
        <f t="shared" si="1345"/>
        <v>160.880774649817</v>
      </c>
      <c r="AL2851" s="6">
        <f t="shared" si="1326"/>
        <v>160.880774649817</v>
      </c>
      <c r="AM2851" s="17">
        <v>160.880774649817</v>
      </c>
      <c r="AN2851" s="6">
        <f t="shared" si="1346"/>
        <v>39.243394340319014</v>
      </c>
      <c r="AO2851" s="6">
        <f t="shared" si="1347"/>
        <v>200.12416899013601</v>
      </c>
      <c r="AP2851" s="17">
        <v>4311.9170690088604</v>
      </c>
      <c r="AQ2851" s="6">
        <f t="shared" si="1348"/>
        <v>4311.9170690088558</v>
      </c>
      <c r="AR2851" s="17">
        <v>1448.16723780293</v>
      </c>
      <c r="AS2851" s="6">
        <f t="shared" si="1327"/>
        <v>1448.16723780293</v>
      </c>
      <c r="AT2851" s="17">
        <v>1805.48928808184</v>
      </c>
      <c r="AU2851" s="6">
        <f t="shared" si="1328"/>
        <v>1805.48928808184</v>
      </c>
      <c r="AV2851" s="17">
        <v>679.30902963828896</v>
      </c>
      <c r="AW2851" s="6">
        <f t="shared" si="1329"/>
        <v>679.30902963828896</v>
      </c>
      <c r="AX2851" s="17">
        <v>378.95151348579702</v>
      </c>
      <c r="AY2851" s="6">
        <f t="shared" si="1330"/>
        <v>378.95151348579702</v>
      </c>
      <c r="AZ2851" s="20">
        <v>213181870.04441899</v>
      </c>
      <c r="BA2851" s="20">
        <v>1370855768.3364401</v>
      </c>
      <c r="BB2851" s="20">
        <v>151965598.04734701</v>
      </c>
      <c r="BC2851" s="20">
        <v>15996763.5717854</v>
      </c>
      <c r="BD2851" s="19">
        <f t="shared" si="1331"/>
        <v>1751.9999999999916</v>
      </c>
      <c r="BE2851" s="18">
        <v>65.059770779863996</v>
      </c>
      <c r="BF2851" s="20">
        <v>165541.14161875701</v>
      </c>
      <c r="BG2851" s="20">
        <v>9773.9179371957107</v>
      </c>
      <c r="BH2851" s="19">
        <f t="shared" si="1349"/>
        <v>12.287930140501174</v>
      </c>
      <c r="BI2851" s="20">
        <v>1225.82883154562</v>
      </c>
      <c r="BJ2851">
        <v>237</v>
      </c>
      <c r="BK2851" s="22">
        <v>1216</v>
      </c>
      <c r="BL2851" s="22">
        <v>1844.76928</v>
      </c>
      <c r="BM2851" s="22">
        <v>304</v>
      </c>
      <c r="BN2851" s="22">
        <v>76</v>
      </c>
      <c r="BO2851">
        <v>0.236270483431469</v>
      </c>
    </row>
    <row r="2852" spans="1:67" x14ac:dyDescent="0.2">
      <c r="A2852" s="27">
        <v>2851</v>
      </c>
      <c r="B2852" s="18">
        <v>927.09743562274002</v>
      </c>
      <c r="C2852" s="18">
        <v>900.599999999999</v>
      </c>
      <c r="D2852">
        <v>400</v>
      </c>
      <c r="E2852">
        <v>1600</v>
      </c>
      <c r="F2852">
        <v>7</v>
      </c>
      <c r="G2852" s="23">
        <f t="shared" si="1332"/>
        <v>0.99142027417618961</v>
      </c>
      <c r="H2852">
        <v>100</v>
      </c>
      <c r="I2852" s="17">
        <v>255.15807895314899</v>
      </c>
      <c r="J2852" s="6">
        <f t="shared" si="1333"/>
        <v>251.34399055610655</v>
      </c>
      <c r="K2852" s="6">
        <f t="shared" si="1350"/>
        <v>251.34399055610655</v>
      </c>
      <c r="L2852" s="6">
        <f t="shared" si="1334"/>
        <v>1</v>
      </c>
      <c r="M2852" s="6">
        <f t="shared" si="1335"/>
        <v>255.15807895314899</v>
      </c>
      <c r="N2852" s="28">
        <v>100</v>
      </c>
      <c r="O2852" s="17">
        <v>710.21899253750996</v>
      </c>
      <c r="P2852" s="6">
        <f t="shared" si="1336"/>
        <v>674.53215697071005</v>
      </c>
      <c r="Q2852" s="6">
        <f t="shared" si="1322"/>
        <v>674.53215697071005</v>
      </c>
      <c r="R2852" s="17">
        <v>674.53215697071005</v>
      </c>
      <c r="S2852" s="6">
        <f t="shared" si="1337"/>
        <v>35.686835566799914</v>
      </c>
      <c r="T2852" s="6">
        <f t="shared" si="1338"/>
        <v>710.21899253750996</v>
      </c>
      <c r="U2852" s="17">
        <v>137.497959107344</v>
      </c>
      <c r="V2852" s="6">
        <f t="shared" si="1339"/>
        <v>123.970458957613</v>
      </c>
      <c r="W2852" s="6">
        <f t="shared" si="1323"/>
        <v>123.970458957613</v>
      </c>
      <c r="X2852" s="17">
        <v>123.970458957613</v>
      </c>
      <c r="Y2852" s="6">
        <f t="shared" si="1340"/>
        <v>13.527500149730997</v>
      </c>
      <c r="Z2852" s="6">
        <f t="shared" si="1341"/>
        <v>137.497959107344</v>
      </c>
      <c r="AA2852" s="17">
        <v>4561.1558748073903</v>
      </c>
      <c r="AB2852" s="6">
        <f t="shared" si="1351"/>
        <v>4275.8725151353901</v>
      </c>
      <c r="AC2852" s="6">
        <f t="shared" si="1324"/>
        <v>4275.8725151353901</v>
      </c>
      <c r="AD2852" s="17">
        <v>4317.3556157659496</v>
      </c>
      <c r="AE2852" s="6">
        <f t="shared" si="1342"/>
        <v>243.80025904144077</v>
      </c>
      <c r="AF2852" s="17">
        <v>4275.8725151353901</v>
      </c>
      <c r="AG2852" s="6">
        <f t="shared" si="1343"/>
        <v>41.48310063055942</v>
      </c>
      <c r="AH2852" s="6">
        <f t="shared" si="1325"/>
        <v>41.48310063055942</v>
      </c>
      <c r="AI2852" s="6">
        <f t="shared" si="1344"/>
        <v>4561.1558748073903</v>
      </c>
      <c r="AJ2852" s="17">
        <v>201.541908139436</v>
      </c>
      <c r="AK2852" s="6">
        <f t="shared" si="1345"/>
        <v>162.004923866095</v>
      </c>
      <c r="AL2852" s="6">
        <f t="shared" si="1326"/>
        <v>162.004923866095</v>
      </c>
      <c r="AM2852" s="17">
        <v>162.004923866095</v>
      </c>
      <c r="AN2852" s="6">
        <f t="shared" si="1346"/>
        <v>39.536984273341005</v>
      </c>
      <c r="AO2852" s="6">
        <f t="shared" si="1347"/>
        <v>201.541908139436</v>
      </c>
      <c r="AP2852" s="17">
        <v>4396.8961647222404</v>
      </c>
      <c r="AQ2852" s="6">
        <f t="shared" si="1348"/>
        <v>4396.896164722225</v>
      </c>
      <c r="AR2852" s="17">
        <v>1533.2812870081</v>
      </c>
      <c r="AS2852" s="6">
        <f t="shared" si="1327"/>
        <v>1533.2812870081</v>
      </c>
      <c r="AT2852" s="17">
        <v>1805.40420485244</v>
      </c>
      <c r="AU2852" s="6">
        <f t="shared" si="1328"/>
        <v>1805.40420485244</v>
      </c>
      <c r="AV2852" s="17">
        <v>679.27701737081895</v>
      </c>
      <c r="AW2852" s="6">
        <f t="shared" si="1329"/>
        <v>679.27701737081895</v>
      </c>
      <c r="AX2852" s="17">
        <v>378.93365549086599</v>
      </c>
      <c r="AY2852" s="6">
        <f t="shared" si="1330"/>
        <v>378.93365549086599</v>
      </c>
      <c r="AZ2852" s="20">
        <v>215295613.25886801</v>
      </c>
      <c r="BA2852" s="20">
        <v>1370855768.3364401</v>
      </c>
      <c r="BB2852" s="20">
        <v>150816938.76136801</v>
      </c>
      <c r="BC2852" s="20">
        <v>15031679.6433159</v>
      </c>
      <c r="BD2852" s="19">
        <f t="shared" si="1331"/>
        <v>1751.9999999999918</v>
      </c>
      <c r="BE2852" s="18">
        <v>65.737381720728095</v>
      </c>
      <c r="BF2852" s="20">
        <v>155621.10254797101</v>
      </c>
      <c r="BG2852" s="20">
        <v>9188.2167219960902</v>
      </c>
      <c r="BH2852" s="19">
        <f t="shared" si="1349"/>
        <v>11.551576954212344</v>
      </c>
      <c r="BI2852" s="20">
        <v>1297.9364098718299</v>
      </c>
      <c r="BJ2852">
        <v>237</v>
      </c>
      <c r="BK2852" s="22">
        <v>1216</v>
      </c>
      <c r="BL2852" s="22">
        <v>1844.76928</v>
      </c>
      <c r="BM2852" s="22">
        <v>304</v>
      </c>
      <c r="BN2852" s="22">
        <v>76</v>
      </c>
      <c r="BO2852">
        <v>0.234500858730227</v>
      </c>
    </row>
    <row r="2853" spans="1:67" x14ac:dyDescent="0.2">
      <c r="A2853" s="27">
        <v>2852</v>
      </c>
      <c r="B2853" s="18">
        <v>978.60284871289196</v>
      </c>
      <c r="C2853" s="18">
        <v>900.599999999999</v>
      </c>
      <c r="D2853">
        <v>400</v>
      </c>
      <c r="E2853">
        <v>1600</v>
      </c>
      <c r="F2853">
        <v>7</v>
      </c>
      <c r="G2853" s="23">
        <f t="shared" si="1332"/>
        <v>0.9918295033409561</v>
      </c>
      <c r="H2853">
        <v>100</v>
      </c>
      <c r="I2853" s="17">
        <v>259.93367807416502</v>
      </c>
      <c r="J2853" s="6">
        <f t="shared" si="1333"/>
        <v>256.22085751972963</v>
      </c>
      <c r="K2853" s="6">
        <f t="shared" si="1350"/>
        <v>256.22085751972963</v>
      </c>
      <c r="L2853" s="6">
        <f t="shared" si="1334"/>
        <v>1</v>
      </c>
      <c r="M2853" s="6">
        <f t="shared" si="1335"/>
        <v>259.93367807416502</v>
      </c>
      <c r="N2853" s="28">
        <v>100</v>
      </c>
      <c r="O2853" s="17">
        <v>742.83546541048804</v>
      </c>
      <c r="P2853" s="6">
        <f t="shared" si="1336"/>
        <v>705.50812298119297</v>
      </c>
      <c r="Q2853" s="6">
        <f t="shared" si="1322"/>
        <v>705.50812298119297</v>
      </c>
      <c r="R2853" s="17">
        <v>705.50812298119297</v>
      </c>
      <c r="S2853" s="6">
        <f t="shared" si="1337"/>
        <v>37.327342429295072</v>
      </c>
      <c r="T2853" s="6">
        <f t="shared" si="1338"/>
        <v>742.83546541048804</v>
      </c>
      <c r="U2853" s="17">
        <v>137.49234402732699</v>
      </c>
      <c r="V2853" s="6">
        <f t="shared" si="1339"/>
        <v>123.964843877596</v>
      </c>
      <c r="W2853" s="6">
        <f t="shared" si="1323"/>
        <v>123.964843877596</v>
      </c>
      <c r="X2853" s="17">
        <v>123.964843877596</v>
      </c>
      <c r="Y2853" s="6">
        <f t="shared" si="1340"/>
        <v>13.527500149730997</v>
      </c>
      <c r="Z2853" s="6">
        <f t="shared" si="1341"/>
        <v>137.49234402732699</v>
      </c>
      <c r="AA2853" s="17">
        <v>4799.49647539118</v>
      </c>
      <c r="AB2853" s="6">
        <f t="shared" si="1351"/>
        <v>4501.9664446215502</v>
      </c>
      <c r="AC2853" s="6">
        <f t="shared" si="1324"/>
        <v>4501.9664446215502</v>
      </c>
      <c r="AD2853" s="17">
        <v>4543.4601046216503</v>
      </c>
      <c r="AE2853" s="6">
        <f t="shared" si="1342"/>
        <v>256.03637076952964</v>
      </c>
      <c r="AF2853" s="17">
        <v>4501.9664446215502</v>
      </c>
      <c r="AG2853" s="6">
        <f t="shared" si="1343"/>
        <v>41.493660000100135</v>
      </c>
      <c r="AH2853" s="6">
        <f t="shared" si="1325"/>
        <v>41.493660000100135</v>
      </c>
      <c r="AI2853" s="6">
        <f t="shared" si="1344"/>
        <v>4799.49647539118</v>
      </c>
      <c r="AJ2853" s="17">
        <v>202.96993854848699</v>
      </c>
      <c r="AK2853" s="6">
        <f t="shared" si="1345"/>
        <v>163.136263467416</v>
      </c>
      <c r="AL2853" s="6">
        <f t="shared" si="1326"/>
        <v>163.136263467416</v>
      </c>
      <c r="AM2853" s="17">
        <v>163.136263467416</v>
      </c>
      <c r="AN2853" s="6">
        <f t="shared" si="1346"/>
        <v>39.833675081070993</v>
      </c>
      <c r="AO2853" s="6">
        <f t="shared" si="1347"/>
        <v>202.96993854848699</v>
      </c>
      <c r="AP2853" s="17">
        <v>4481.87544855533</v>
      </c>
      <c r="AQ2853" s="6">
        <f t="shared" si="1348"/>
        <v>4481.8754485553227</v>
      </c>
      <c r="AR2853" s="17">
        <v>1618.39027453682</v>
      </c>
      <c r="AS2853" s="6">
        <f t="shared" si="1327"/>
        <v>1618.39027453682</v>
      </c>
      <c r="AT2853" s="17">
        <v>1805.3224314270799</v>
      </c>
      <c r="AU2853" s="6">
        <f t="shared" si="1328"/>
        <v>1805.3224314270799</v>
      </c>
      <c r="AV2853" s="17">
        <v>679.24625040554395</v>
      </c>
      <c r="AW2853" s="6">
        <f t="shared" si="1329"/>
        <v>679.24625040554395</v>
      </c>
      <c r="AX2853" s="17">
        <v>378.91649218587901</v>
      </c>
      <c r="AY2853" s="6">
        <f t="shared" si="1330"/>
        <v>378.91649218587901</v>
      </c>
      <c r="AZ2853" s="20">
        <v>217198537.95638299</v>
      </c>
      <c r="BA2853" s="20">
        <v>1370855768.3364401</v>
      </c>
      <c r="BB2853" s="20">
        <v>149630983.56052399</v>
      </c>
      <c r="BC2853" s="20">
        <v>14314710.146644801</v>
      </c>
      <c r="BD2853" s="19">
        <f t="shared" si="1331"/>
        <v>1751.9999999999918</v>
      </c>
      <c r="BE2853" s="18">
        <v>66.390963729368593</v>
      </c>
      <c r="BF2853" s="20">
        <v>147922.31179589199</v>
      </c>
      <c r="BG2853" s="20">
        <v>8733.6629579550699</v>
      </c>
      <c r="BH2853" s="19">
        <f t="shared" si="1349"/>
        <v>10.980104497258152</v>
      </c>
      <c r="BI2853" s="20">
        <v>1370.0439881980401</v>
      </c>
      <c r="BJ2853">
        <v>237</v>
      </c>
      <c r="BK2853" s="22">
        <v>1216</v>
      </c>
      <c r="BL2853" s="22">
        <v>1844.76928</v>
      </c>
      <c r="BM2853" s="22">
        <v>304</v>
      </c>
      <c r="BN2853" s="22">
        <v>76</v>
      </c>
      <c r="BO2853">
        <v>0.232673776498941</v>
      </c>
    </row>
    <row r="2854" spans="1:67" x14ac:dyDescent="0.2">
      <c r="A2854" s="27">
        <v>2853</v>
      </c>
      <c r="B2854" s="18">
        <v>1030.10826180304</v>
      </c>
      <c r="C2854" s="18">
        <v>900.599999999999</v>
      </c>
      <c r="D2854">
        <v>400</v>
      </c>
      <c r="E2854">
        <v>1600</v>
      </c>
      <c r="F2854">
        <v>7</v>
      </c>
      <c r="G2854" s="23">
        <f t="shared" si="1332"/>
        <v>0.99220185205710365</v>
      </c>
      <c r="H2854">
        <v>100</v>
      </c>
      <c r="I2854" s="17">
        <v>264.71188233226098</v>
      </c>
      <c r="J2854" s="6">
        <f t="shared" si="1333"/>
        <v>260.94755375153329</v>
      </c>
      <c r="K2854" s="6">
        <f t="shared" si="1350"/>
        <v>260.94755375153329</v>
      </c>
      <c r="L2854" s="6">
        <f t="shared" si="1334"/>
        <v>1</v>
      </c>
      <c r="M2854" s="6">
        <f t="shared" si="1335"/>
        <v>264.71188233226098</v>
      </c>
      <c r="N2854" s="28">
        <v>100</v>
      </c>
      <c r="O2854" s="17">
        <v>775.48273135478496</v>
      </c>
      <c r="P2854" s="6">
        <f t="shared" si="1336"/>
        <v>736.51325747008696</v>
      </c>
      <c r="Q2854" s="6">
        <f t="shared" si="1322"/>
        <v>736.51325747008696</v>
      </c>
      <c r="R2854" s="17">
        <v>736.51325747008696</v>
      </c>
      <c r="S2854" s="6">
        <f t="shared" si="1337"/>
        <v>38.969473884698004</v>
      </c>
      <c r="T2854" s="6">
        <f t="shared" si="1338"/>
        <v>775.48273135478496</v>
      </c>
      <c r="U2854" s="17">
        <v>137.48694321079799</v>
      </c>
      <c r="V2854" s="6">
        <f t="shared" si="1339"/>
        <v>123.95944306106701</v>
      </c>
      <c r="W2854" s="6">
        <f t="shared" si="1323"/>
        <v>123.95944306106701</v>
      </c>
      <c r="X2854" s="17">
        <v>123.95944306106701</v>
      </c>
      <c r="Y2854" s="6">
        <f t="shared" si="1340"/>
        <v>13.527500149730983</v>
      </c>
      <c r="Z2854" s="6">
        <f t="shared" si="1341"/>
        <v>137.48694321079799</v>
      </c>
      <c r="AA2854" s="17">
        <v>5018.8329473594804</v>
      </c>
      <c r="AB2854" s="6">
        <f t="shared" si="1351"/>
        <v>4710.0523903589701</v>
      </c>
      <c r="AC2854" s="6">
        <f t="shared" si="1324"/>
        <v>4710.0523903589701</v>
      </c>
      <c r="AD2854" s="17">
        <v>4751.4963741913898</v>
      </c>
      <c r="AE2854" s="6">
        <f t="shared" si="1342"/>
        <v>267.33657316809058</v>
      </c>
      <c r="AF2854" s="17">
        <v>4710.0523903589701</v>
      </c>
      <c r="AG2854" s="6">
        <f t="shared" si="1343"/>
        <v>41.44398383241969</v>
      </c>
      <c r="AH2854" s="6">
        <f t="shared" si="1325"/>
        <v>41.44398383241969</v>
      </c>
      <c r="AI2854" s="6">
        <f t="shared" si="1344"/>
        <v>5018.8329473594804</v>
      </c>
      <c r="AJ2854" s="17">
        <v>204.35298332794</v>
      </c>
      <c r="AK2854" s="6">
        <f t="shared" si="1345"/>
        <v>164.22787352678199</v>
      </c>
      <c r="AL2854" s="6">
        <f t="shared" si="1326"/>
        <v>164.22787352678199</v>
      </c>
      <c r="AM2854" s="17">
        <v>164.22787352678199</v>
      </c>
      <c r="AN2854" s="6">
        <f t="shared" si="1346"/>
        <v>40.125109801158004</v>
      </c>
      <c r="AO2854" s="6">
        <f t="shared" si="1347"/>
        <v>204.35298332794</v>
      </c>
      <c r="AP2854" s="17">
        <v>4566.8549097405603</v>
      </c>
      <c r="AQ2854" s="6">
        <f t="shared" si="1348"/>
        <v>4566.8549097405457</v>
      </c>
      <c r="AR2854" s="17">
        <v>1703.4944901086501</v>
      </c>
      <c r="AS2854" s="6">
        <f t="shared" si="1327"/>
        <v>1703.4944901086501</v>
      </c>
      <c r="AT2854" s="17">
        <v>1805.2437783596199</v>
      </c>
      <c r="AU2854" s="6">
        <f t="shared" si="1328"/>
        <v>1805.2437783596199</v>
      </c>
      <c r="AV2854" s="17">
        <v>679.21665746401504</v>
      </c>
      <c r="AW2854" s="6">
        <f t="shared" si="1329"/>
        <v>679.21665746401504</v>
      </c>
      <c r="AX2854" s="17">
        <v>378.89998380826103</v>
      </c>
      <c r="AY2854" s="6">
        <f t="shared" si="1330"/>
        <v>378.89998380826103</v>
      </c>
      <c r="AZ2854" s="20">
        <v>218934925.49131399</v>
      </c>
      <c r="BA2854" s="20">
        <v>1370855768.3364401</v>
      </c>
      <c r="BB2854" s="20">
        <v>148546950.976284</v>
      </c>
      <c r="BC2854" s="20">
        <v>13662355.195954399</v>
      </c>
      <c r="BD2854" s="19">
        <f t="shared" si="1331"/>
        <v>1751.9999999999923</v>
      </c>
      <c r="BE2854" s="18">
        <v>67.020635937835394</v>
      </c>
      <c r="BF2854" s="20">
        <v>141247.290130801</v>
      </c>
      <c r="BG2854" s="20">
        <v>8339.5548024498003</v>
      </c>
      <c r="BH2854" s="19">
        <f t="shared" si="1349"/>
        <v>10.484625252008826</v>
      </c>
      <c r="BI2854" s="20">
        <v>1442.15156652426</v>
      </c>
      <c r="BJ2854">
        <v>237</v>
      </c>
      <c r="BK2854" s="22">
        <v>1216</v>
      </c>
      <c r="BL2854" s="22">
        <v>1844.76928</v>
      </c>
      <c r="BM2854" s="22">
        <v>304</v>
      </c>
      <c r="BN2854" s="22">
        <v>76</v>
      </c>
      <c r="BO2854">
        <v>0.23100371592347499</v>
      </c>
    </row>
    <row r="2855" spans="1:67" x14ac:dyDescent="0.2">
      <c r="A2855" s="27">
        <v>2854</v>
      </c>
      <c r="B2855" s="18">
        <v>20.602165236060799</v>
      </c>
      <c r="C2855" s="18">
        <v>950</v>
      </c>
      <c r="D2855">
        <v>400</v>
      </c>
      <c r="E2855">
        <v>1600</v>
      </c>
      <c r="F2855">
        <v>7</v>
      </c>
      <c r="G2855" s="23">
        <f t="shared" si="1332"/>
        <v>0.93433803983913466</v>
      </c>
      <c r="H2855">
        <v>100</v>
      </c>
      <c r="I2855" s="17">
        <v>180.41925972851101</v>
      </c>
      <c r="J2855" s="6">
        <f t="shared" si="1333"/>
        <v>179.49602487979232</v>
      </c>
      <c r="K2855" s="6">
        <f t="shared" si="1350"/>
        <v>179.49602487979232</v>
      </c>
      <c r="L2855" s="6">
        <f t="shared" si="1334"/>
        <v>1</v>
      </c>
      <c r="M2855" s="6">
        <f t="shared" si="1335"/>
        <v>180.41925972851101</v>
      </c>
      <c r="N2855" s="28">
        <v>99.999995448557797</v>
      </c>
      <c r="O2855" s="17">
        <v>200.01637320118101</v>
      </c>
      <c r="P2855" s="6">
        <f t="shared" si="1336"/>
        <v>189.97676293468601</v>
      </c>
      <c r="Q2855" s="6">
        <f t="shared" si="1322"/>
        <v>189.97676293468601</v>
      </c>
      <c r="R2855" s="17">
        <v>189.97676293468601</v>
      </c>
      <c r="S2855" s="6">
        <f t="shared" si="1337"/>
        <v>10.039610266495004</v>
      </c>
      <c r="T2855" s="6">
        <f t="shared" si="1338"/>
        <v>200.01637320118101</v>
      </c>
      <c r="U2855" s="17">
        <v>143.954986324852</v>
      </c>
      <c r="V2855" s="6">
        <f t="shared" si="1339"/>
        <v>129.80659433785999</v>
      </c>
      <c r="W2855" s="6">
        <f t="shared" si="1323"/>
        <v>129.80659433785999</v>
      </c>
      <c r="X2855" s="17">
        <v>129.80659433785999</v>
      </c>
      <c r="Y2855" s="6">
        <f t="shared" si="1340"/>
        <v>14.14839198699201</v>
      </c>
      <c r="Z2855" s="6">
        <f t="shared" si="1341"/>
        <v>143.954986324852</v>
      </c>
      <c r="AA2855" s="17">
        <v>699.52447479672298</v>
      </c>
      <c r="AB2855" s="6">
        <f t="shared" si="1351"/>
        <v>606.73542057334305</v>
      </c>
      <c r="AC2855" s="6">
        <f t="shared" si="1324"/>
        <v>606.73542057334305</v>
      </c>
      <c r="AD2855" s="17">
        <v>653.22967953166994</v>
      </c>
      <c r="AE2855" s="6">
        <f t="shared" si="1342"/>
        <v>46.29479526505304</v>
      </c>
      <c r="AF2855" s="17">
        <v>606.73542057334305</v>
      </c>
      <c r="AG2855" s="6">
        <f t="shared" si="1343"/>
        <v>46.494258958326895</v>
      </c>
      <c r="AH2855" s="6">
        <f t="shared" si="1325"/>
        <v>46.494258958326895</v>
      </c>
      <c r="AI2855" s="6">
        <f t="shared" si="1344"/>
        <v>699.52447479672298</v>
      </c>
      <c r="AJ2855" s="17">
        <v>132.888398206955</v>
      </c>
      <c r="AK2855" s="6">
        <f t="shared" si="1345"/>
        <v>107.52693760365401</v>
      </c>
      <c r="AL2855" s="6">
        <f t="shared" si="1326"/>
        <v>107.52693760365401</v>
      </c>
      <c r="AM2855" s="17">
        <v>107.52693760365401</v>
      </c>
      <c r="AN2855" s="6">
        <f t="shared" si="1346"/>
        <v>25.361460603300998</v>
      </c>
      <c r="AO2855" s="6">
        <f t="shared" si="1347"/>
        <v>132.888398206955</v>
      </c>
      <c r="AP2855" s="17">
        <v>3000.0945757828899</v>
      </c>
      <c r="AQ2855" s="6">
        <f t="shared" si="1348"/>
        <v>3000.0945757828918</v>
      </c>
      <c r="AR2855" s="17">
        <v>34.1113048023361</v>
      </c>
      <c r="AS2855" s="6">
        <f t="shared" si="1327"/>
        <v>34.1113048023361</v>
      </c>
      <c r="AT2855" s="17">
        <v>1906.5803942339301</v>
      </c>
      <c r="AU2855" s="6">
        <f t="shared" si="1328"/>
        <v>1906.5803942339301</v>
      </c>
      <c r="AV2855" s="17">
        <v>680.04230609812896</v>
      </c>
      <c r="AW2855" s="6">
        <f t="shared" si="1329"/>
        <v>680.04230609812896</v>
      </c>
      <c r="AX2855" s="17">
        <v>379.360570648497</v>
      </c>
      <c r="AY2855" s="6">
        <f t="shared" si="1330"/>
        <v>379.360570648497</v>
      </c>
      <c r="AZ2855" s="20">
        <v>17434239.748888399</v>
      </c>
      <c r="BA2855" s="20">
        <v>1382590626.4386499</v>
      </c>
      <c r="BB2855" s="20">
        <v>236935305.10532501</v>
      </c>
      <c r="BC2855" s="20">
        <v>115039748.965868</v>
      </c>
      <c r="BD2855" s="19">
        <f t="shared" si="1331"/>
        <v>1751.9999202587314</v>
      </c>
      <c r="BE2855" s="18">
        <v>51.933836838190402</v>
      </c>
      <c r="BF2855" s="20">
        <v>1339300.56992245</v>
      </c>
      <c r="BG2855" s="20">
        <v>79075.290502758304</v>
      </c>
      <c r="BH2855" s="19">
        <f t="shared" si="1349"/>
        <v>99.414758340153298</v>
      </c>
      <c r="BI2855" s="20">
        <v>28.8430313304852</v>
      </c>
      <c r="BJ2855">
        <v>250</v>
      </c>
      <c r="BK2855" s="22">
        <v>1216</v>
      </c>
      <c r="BL2855" s="22">
        <v>1844.76928</v>
      </c>
      <c r="BM2855" s="22">
        <v>304</v>
      </c>
      <c r="BN2855" s="22">
        <v>76</v>
      </c>
      <c r="BO2855">
        <v>0.367112720837244</v>
      </c>
    </row>
    <row r="2856" spans="1:67" x14ac:dyDescent="0.2">
      <c r="A2856" s="27">
        <v>2855</v>
      </c>
      <c r="B2856" s="18">
        <v>51.505413090152203</v>
      </c>
      <c r="C2856" s="18">
        <v>950</v>
      </c>
      <c r="D2856">
        <v>400</v>
      </c>
      <c r="E2856">
        <v>1600</v>
      </c>
      <c r="F2856">
        <v>7</v>
      </c>
      <c r="G2856" s="23">
        <f t="shared" si="1332"/>
        <v>0.94152842888465427</v>
      </c>
      <c r="H2856">
        <v>100</v>
      </c>
      <c r="I2856" s="17">
        <v>182.80846437373299</v>
      </c>
      <c r="J2856" s="6">
        <f t="shared" si="1333"/>
        <v>181.80894934793616</v>
      </c>
      <c r="K2856" s="6">
        <f t="shared" si="1350"/>
        <v>181.80894934793616</v>
      </c>
      <c r="L2856" s="6">
        <f t="shared" si="1334"/>
        <v>1</v>
      </c>
      <c r="M2856" s="6">
        <f t="shared" si="1335"/>
        <v>182.80846437373299</v>
      </c>
      <c r="N2856" s="28">
        <v>99.999995448557797</v>
      </c>
      <c r="O2856" s="17">
        <v>206.19217833251801</v>
      </c>
      <c r="P2856" s="6">
        <f t="shared" si="1336"/>
        <v>195.841991266093</v>
      </c>
      <c r="Q2856" s="6">
        <f t="shared" si="1322"/>
        <v>195.841991266093</v>
      </c>
      <c r="R2856" s="17">
        <v>195.841991266093</v>
      </c>
      <c r="S2856" s="6">
        <f t="shared" si="1337"/>
        <v>10.350187066425008</v>
      </c>
      <c r="T2856" s="6">
        <f t="shared" si="1338"/>
        <v>206.19217833251801</v>
      </c>
      <c r="U2856" s="17">
        <v>143.94639509977199</v>
      </c>
      <c r="V2856" s="6">
        <f t="shared" si="1339"/>
        <v>129.798083379171</v>
      </c>
      <c r="W2856" s="6">
        <f t="shared" si="1323"/>
        <v>129.798083379171</v>
      </c>
      <c r="X2856" s="17">
        <v>129.798083379171</v>
      </c>
      <c r="Y2856" s="6">
        <f t="shared" si="1340"/>
        <v>14.148311720600987</v>
      </c>
      <c r="Z2856" s="6">
        <f t="shared" si="1341"/>
        <v>143.94639509977199</v>
      </c>
      <c r="AA2856" s="17">
        <v>775.94604143261404</v>
      </c>
      <c r="AB2856" s="6">
        <f t="shared" si="1351"/>
        <v>679.46427134526004</v>
      </c>
      <c r="AC2856" s="6">
        <f t="shared" si="1324"/>
        <v>679.46427134526004</v>
      </c>
      <c r="AD2856" s="17">
        <v>725.78103698753603</v>
      </c>
      <c r="AE2856" s="6">
        <f t="shared" si="1342"/>
        <v>50.165004445078011</v>
      </c>
      <c r="AF2856" s="17">
        <v>679.46427134526004</v>
      </c>
      <c r="AG2856" s="6">
        <f t="shared" si="1343"/>
        <v>46.316765642275982</v>
      </c>
      <c r="AH2856" s="6">
        <f t="shared" si="1325"/>
        <v>46.316765642275982</v>
      </c>
      <c r="AI2856" s="6">
        <f t="shared" si="1344"/>
        <v>775.94604143261404</v>
      </c>
      <c r="AJ2856" s="17">
        <v>139.32795334920101</v>
      </c>
      <c r="AK2856" s="6">
        <f t="shared" si="1345"/>
        <v>112.663643165382</v>
      </c>
      <c r="AL2856" s="6">
        <f t="shared" si="1326"/>
        <v>112.663643165382</v>
      </c>
      <c r="AM2856" s="17">
        <v>112.663643165382</v>
      </c>
      <c r="AN2856" s="6">
        <f t="shared" si="1346"/>
        <v>26.664310183819012</v>
      </c>
      <c r="AO2856" s="6">
        <f t="shared" si="1347"/>
        <v>139.32795334920101</v>
      </c>
      <c r="AP2856" s="17">
        <v>3051.0787818962899</v>
      </c>
      <c r="AQ2856" s="6">
        <f t="shared" si="1348"/>
        <v>3051.0787818962817</v>
      </c>
      <c r="AR2856" s="17">
        <v>85.273154382263797</v>
      </c>
      <c r="AS2856" s="6">
        <f t="shared" si="1327"/>
        <v>85.273154382263797</v>
      </c>
      <c r="AT2856" s="17">
        <v>1906.4662022377099</v>
      </c>
      <c r="AU2856" s="6">
        <f t="shared" si="1328"/>
        <v>1906.4662022377099</v>
      </c>
      <c r="AV2856" s="17">
        <v>680.00157590459503</v>
      </c>
      <c r="AW2856" s="6">
        <f t="shared" si="1329"/>
        <v>680.00157590459503</v>
      </c>
      <c r="AX2856" s="17">
        <v>379.33784937171299</v>
      </c>
      <c r="AY2856" s="6">
        <f t="shared" si="1330"/>
        <v>379.33784937171299</v>
      </c>
      <c r="AZ2856" s="20">
        <v>42245090.342446603</v>
      </c>
      <c r="BA2856" s="20">
        <v>1382601947.1572199</v>
      </c>
      <c r="BB2856" s="20">
        <v>224710694.82756999</v>
      </c>
      <c r="BC2856" s="20">
        <v>102442187.93148801</v>
      </c>
      <c r="BD2856" s="19">
        <f t="shared" si="1331"/>
        <v>1751.9999202587244</v>
      </c>
      <c r="BE2856" s="18">
        <v>52.529813560345303</v>
      </c>
      <c r="BF2856" s="20">
        <v>1186651.71558606</v>
      </c>
      <c r="BG2856" s="20">
        <v>70062.5619393245</v>
      </c>
      <c r="BH2856" s="19">
        <f t="shared" si="1349"/>
        <v>88.08380746507703</v>
      </c>
      <c r="BI2856" s="20">
        <v>72.107578326213101</v>
      </c>
      <c r="BJ2856">
        <v>250</v>
      </c>
      <c r="BK2856" s="22">
        <v>1216</v>
      </c>
      <c r="BL2856" s="22">
        <v>1844.76928</v>
      </c>
      <c r="BM2856" s="22">
        <v>304</v>
      </c>
      <c r="BN2856" s="22">
        <v>76</v>
      </c>
      <c r="BO2856">
        <v>0.34832449882294603</v>
      </c>
    </row>
    <row r="2857" spans="1:67" x14ac:dyDescent="0.2">
      <c r="A2857" s="27">
        <v>2856</v>
      </c>
      <c r="B2857" s="18">
        <v>154.516239270456</v>
      </c>
      <c r="C2857" s="18">
        <v>950</v>
      </c>
      <c r="D2857">
        <v>400</v>
      </c>
      <c r="E2857">
        <v>1600</v>
      </c>
      <c r="F2857">
        <v>7</v>
      </c>
      <c r="G2857" s="23">
        <f t="shared" si="1332"/>
        <v>0.95910897209737955</v>
      </c>
      <c r="H2857">
        <v>100</v>
      </c>
      <c r="I2857" s="17">
        <v>191.20318285923901</v>
      </c>
      <c r="J2857" s="6">
        <f t="shared" si="1333"/>
        <v>190.06034634952542</v>
      </c>
      <c r="K2857" s="6">
        <f t="shared" si="1350"/>
        <v>190.06034634952542</v>
      </c>
      <c r="L2857" s="6">
        <f t="shared" si="1334"/>
        <v>1</v>
      </c>
      <c r="M2857" s="6">
        <f t="shared" si="1335"/>
        <v>191.20318285923901</v>
      </c>
      <c r="N2857" s="28">
        <v>99.999995448557797</v>
      </c>
      <c r="O2857" s="17">
        <v>238.03594333379701</v>
      </c>
      <c r="P2857" s="6">
        <f t="shared" si="1336"/>
        <v>226.08519605576501</v>
      </c>
      <c r="Q2857" s="6">
        <f t="shared" si="1322"/>
        <v>226.08519605576501</v>
      </c>
      <c r="R2857" s="17">
        <v>226.08519605576501</v>
      </c>
      <c r="S2857" s="6">
        <f t="shared" si="1337"/>
        <v>11.950747278031997</v>
      </c>
      <c r="T2857" s="6">
        <f t="shared" si="1338"/>
        <v>238.03594333379701</v>
      </c>
      <c r="U2857" s="17">
        <v>143.92090533688301</v>
      </c>
      <c r="V2857" s="6">
        <f t="shared" si="1339"/>
        <v>129.77273289754399</v>
      </c>
      <c r="W2857" s="6">
        <f t="shared" si="1323"/>
        <v>129.77273289754399</v>
      </c>
      <c r="X2857" s="17">
        <v>129.77273289754399</v>
      </c>
      <c r="Y2857" s="6">
        <f t="shared" si="1340"/>
        <v>14.148172439339021</v>
      </c>
      <c r="Z2857" s="6">
        <f t="shared" si="1341"/>
        <v>143.92090533688301</v>
      </c>
      <c r="AA2857" s="17">
        <v>1077.67644713349</v>
      </c>
      <c r="AB2857" s="6">
        <f t="shared" si="1351"/>
        <v>966.32914612510297</v>
      </c>
      <c r="AC2857" s="6">
        <f t="shared" si="1324"/>
        <v>966.32914612510297</v>
      </c>
      <c r="AD2857" s="17">
        <v>1012.15215740645</v>
      </c>
      <c r="AE2857" s="6">
        <f t="shared" si="1342"/>
        <v>65.524289727040014</v>
      </c>
      <c r="AF2857" s="17">
        <v>966.32914612510297</v>
      </c>
      <c r="AG2857" s="6">
        <f t="shared" si="1343"/>
        <v>45.823011281347021</v>
      </c>
      <c r="AH2857" s="6">
        <f t="shared" si="1325"/>
        <v>45.823011281347021</v>
      </c>
      <c r="AI2857" s="6">
        <f t="shared" si="1344"/>
        <v>1077.67644713349</v>
      </c>
      <c r="AJ2857" s="17">
        <v>163.389168725449</v>
      </c>
      <c r="AK2857" s="6">
        <f t="shared" si="1345"/>
        <v>131.890666764814</v>
      </c>
      <c r="AL2857" s="6">
        <f t="shared" si="1326"/>
        <v>131.890666764814</v>
      </c>
      <c r="AM2857" s="17">
        <v>131.890666764814</v>
      </c>
      <c r="AN2857" s="6">
        <f t="shared" si="1346"/>
        <v>31.498501960634997</v>
      </c>
      <c r="AO2857" s="6">
        <f t="shared" si="1347"/>
        <v>163.389168725449</v>
      </c>
      <c r="AP2857" s="17">
        <v>3221.0275935446498</v>
      </c>
      <c r="AQ2857" s="6">
        <f t="shared" si="1348"/>
        <v>3221.0275935446493</v>
      </c>
      <c r="AR2857" s="17">
        <v>255.77201771562301</v>
      </c>
      <c r="AS2857" s="6">
        <f t="shared" si="1327"/>
        <v>255.77201771562301</v>
      </c>
      <c r="AT2857" s="17">
        <v>1906.1126204192699</v>
      </c>
      <c r="AU2857" s="6">
        <f t="shared" si="1328"/>
        <v>1906.1126204192699</v>
      </c>
      <c r="AV2857" s="17">
        <v>679.87545974608599</v>
      </c>
      <c r="AW2857" s="6">
        <f t="shared" si="1329"/>
        <v>679.87545974608599</v>
      </c>
      <c r="AX2857" s="17">
        <v>379.26749566366999</v>
      </c>
      <c r="AY2857" s="6">
        <f t="shared" si="1330"/>
        <v>379.26749566366999</v>
      </c>
      <c r="AZ2857" s="20">
        <v>109102973.586634</v>
      </c>
      <c r="BA2857" s="20">
        <v>1382599435.35905</v>
      </c>
      <c r="BB2857" s="20">
        <v>188656440.57383001</v>
      </c>
      <c r="BC2857" s="20">
        <v>71641077.918246597</v>
      </c>
      <c r="BD2857" s="19">
        <f t="shared" si="1331"/>
        <v>1751.9999274377606</v>
      </c>
      <c r="BE2857" s="18">
        <v>54.587238455592299</v>
      </c>
      <c r="BF2857" s="20">
        <v>822054.48718711198</v>
      </c>
      <c r="BG2857" s="20">
        <v>48535.929008960898</v>
      </c>
      <c r="BH2857" s="19">
        <f t="shared" si="1349"/>
        <v>61.020169547155682</v>
      </c>
      <c r="BI2857" s="20">
        <v>216.32273497863901</v>
      </c>
      <c r="BJ2857">
        <v>250</v>
      </c>
      <c r="BK2857" s="22">
        <v>1216</v>
      </c>
      <c r="BL2857" s="22">
        <v>1844.76928</v>
      </c>
      <c r="BM2857" s="22">
        <v>304</v>
      </c>
      <c r="BN2857" s="22">
        <v>76</v>
      </c>
      <c r="BO2857">
        <v>0.29285359501858599</v>
      </c>
    </row>
    <row r="2858" spans="1:67" x14ac:dyDescent="0.2">
      <c r="A2858" s="27">
        <v>2857</v>
      </c>
      <c r="B2858" s="18">
        <v>206.02165236060799</v>
      </c>
      <c r="C2858" s="18">
        <v>950</v>
      </c>
      <c r="D2858">
        <v>400</v>
      </c>
      <c r="E2858">
        <v>1600</v>
      </c>
      <c r="F2858">
        <v>7</v>
      </c>
      <c r="G2858" s="23">
        <f t="shared" si="1332"/>
        <v>0.9653716989068386</v>
      </c>
      <c r="H2858">
        <v>100</v>
      </c>
      <c r="I2858" s="17">
        <v>195.592512675866</v>
      </c>
      <c r="J2858" s="6">
        <f t="shared" si="1333"/>
        <v>194.29517069840367</v>
      </c>
      <c r="K2858" s="6">
        <f t="shared" si="1350"/>
        <v>194.29517069840367</v>
      </c>
      <c r="L2858" s="6">
        <f t="shared" si="1334"/>
        <v>1</v>
      </c>
      <c r="M2858" s="6">
        <f t="shared" si="1335"/>
        <v>195.592512675866</v>
      </c>
      <c r="N2858" s="28">
        <v>99.999995448557897</v>
      </c>
      <c r="O2858" s="17">
        <v>263.02251232488101</v>
      </c>
      <c r="P2858" s="6">
        <f t="shared" si="1336"/>
        <v>249.81622782081601</v>
      </c>
      <c r="Q2858" s="6">
        <f t="shared" si="1322"/>
        <v>249.81622782081601</v>
      </c>
      <c r="R2858" s="17">
        <v>249.81622782081601</v>
      </c>
      <c r="S2858" s="6">
        <f t="shared" si="1337"/>
        <v>13.206284504064996</v>
      </c>
      <c r="T2858" s="6">
        <f t="shared" si="1338"/>
        <v>263.02251232488101</v>
      </c>
      <c r="U2858" s="17">
        <v>143.910112191705</v>
      </c>
      <c r="V2858" s="6">
        <f t="shared" si="1339"/>
        <v>129.76191200555701</v>
      </c>
      <c r="W2858" s="6">
        <f t="shared" si="1323"/>
        <v>129.76191200555701</v>
      </c>
      <c r="X2858" s="17">
        <v>129.76191200555701</v>
      </c>
      <c r="Y2858" s="6">
        <f t="shared" si="1340"/>
        <v>14.148200186147989</v>
      </c>
      <c r="Z2858" s="6">
        <f t="shared" si="1341"/>
        <v>143.910112191705</v>
      </c>
      <c r="AA2858" s="17">
        <v>1256.6503002289701</v>
      </c>
      <c r="AB2858" s="6">
        <f t="shared" si="1351"/>
        <v>1136.1206123741099</v>
      </c>
      <c r="AC2858" s="6">
        <f t="shared" si="1324"/>
        <v>1136.1206123741099</v>
      </c>
      <c r="AD2858" s="17">
        <v>1182.01309345653</v>
      </c>
      <c r="AE2858" s="6">
        <f t="shared" si="1342"/>
        <v>74.637206772440095</v>
      </c>
      <c r="AF2858" s="17">
        <v>1136.1206123741099</v>
      </c>
      <c r="AG2858" s="6">
        <f t="shared" si="1343"/>
        <v>45.89248108242009</v>
      </c>
      <c r="AH2858" s="6">
        <f t="shared" si="1325"/>
        <v>45.89248108242009</v>
      </c>
      <c r="AI2858" s="6">
        <f t="shared" si="1344"/>
        <v>1256.6503002289701</v>
      </c>
      <c r="AJ2858" s="17">
        <v>172.96644575880299</v>
      </c>
      <c r="AK2858" s="6">
        <f t="shared" si="1345"/>
        <v>139.534009209159</v>
      </c>
      <c r="AL2858" s="6">
        <f t="shared" si="1326"/>
        <v>139.534009209159</v>
      </c>
      <c r="AM2858" s="17">
        <v>139.534009209159</v>
      </c>
      <c r="AN2858" s="6">
        <f t="shared" si="1346"/>
        <v>33.432436549643995</v>
      </c>
      <c r="AO2858" s="6">
        <f t="shared" si="1347"/>
        <v>172.96644575880299</v>
      </c>
      <c r="AP2858" s="17">
        <v>3306.0027599011601</v>
      </c>
      <c r="AQ2858" s="6">
        <f t="shared" si="1348"/>
        <v>3306.0027599011601</v>
      </c>
      <c r="AR2858" s="17">
        <v>341.000252010559</v>
      </c>
      <c r="AS2858" s="6">
        <f t="shared" si="1327"/>
        <v>341.000252010559</v>
      </c>
      <c r="AT2858" s="17">
        <v>1905.9499443939101</v>
      </c>
      <c r="AU2858" s="6">
        <f t="shared" si="1328"/>
        <v>1905.9499443939101</v>
      </c>
      <c r="AV2858" s="17">
        <v>679.81743618737903</v>
      </c>
      <c r="AW2858" s="6">
        <f t="shared" si="1329"/>
        <v>679.81743618737903</v>
      </c>
      <c r="AX2858" s="17">
        <v>379.23512730931202</v>
      </c>
      <c r="AY2858" s="6">
        <f t="shared" si="1330"/>
        <v>379.23512730931202</v>
      </c>
      <c r="AZ2858" s="20">
        <v>130980637.52496301</v>
      </c>
      <c r="BA2858" s="20">
        <v>1382605808.90574</v>
      </c>
      <c r="BB2858" s="20">
        <v>177744739.77404901</v>
      </c>
      <c r="BC2858" s="20">
        <v>60668782.429061003</v>
      </c>
      <c r="BD2858" s="19">
        <f t="shared" si="1331"/>
        <v>1751.9999686338128</v>
      </c>
      <c r="BE2858" s="18">
        <v>55.600557483471903</v>
      </c>
      <c r="BF2858" s="20">
        <v>695434.03605927201</v>
      </c>
      <c r="BG2858" s="20">
        <v>41059.975379594398</v>
      </c>
      <c r="BH2858" s="19">
        <f t="shared" si="1349"/>
        <v>51.621276269152716</v>
      </c>
      <c r="BI2858" s="20">
        <v>288.43031330485201</v>
      </c>
      <c r="BJ2858">
        <v>250</v>
      </c>
      <c r="BK2858" s="22">
        <v>1216</v>
      </c>
      <c r="BL2858" s="22">
        <v>1844.76928</v>
      </c>
      <c r="BM2858" s="22">
        <v>304</v>
      </c>
      <c r="BN2858" s="22">
        <v>76</v>
      </c>
      <c r="BO2858">
        <v>0.27606556656128201</v>
      </c>
    </row>
    <row r="2859" spans="1:67" x14ac:dyDescent="0.2">
      <c r="A2859" s="27">
        <v>2858</v>
      </c>
      <c r="B2859" s="18">
        <v>257.52706545076097</v>
      </c>
      <c r="C2859" s="18">
        <v>950</v>
      </c>
      <c r="D2859">
        <v>400</v>
      </c>
      <c r="E2859">
        <v>1600</v>
      </c>
      <c r="F2859">
        <v>7</v>
      </c>
      <c r="G2859" s="23">
        <f t="shared" si="1332"/>
        <v>0.97058240980424604</v>
      </c>
      <c r="H2859">
        <v>100</v>
      </c>
      <c r="I2859" s="17">
        <v>200.03947979490201</v>
      </c>
      <c r="J2859" s="6">
        <f t="shared" si="1333"/>
        <v>198.37811827974713</v>
      </c>
      <c r="K2859" s="6">
        <f t="shared" si="1350"/>
        <v>198.37811827974713</v>
      </c>
      <c r="L2859" s="6">
        <f t="shared" si="1334"/>
        <v>1</v>
      </c>
      <c r="M2859" s="6">
        <f t="shared" si="1335"/>
        <v>200.03947979490201</v>
      </c>
      <c r="N2859" s="28">
        <v>100</v>
      </c>
      <c r="O2859" s="17">
        <v>295.20182787812399</v>
      </c>
      <c r="P2859" s="6">
        <f t="shared" si="1336"/>
        <v>280.37868986491202</v>
      </c>
      <c r="Q2859" s="6">
        <f t="shared" si="1322"/>
        <v>280.37868986491202</v>
      </c>
      <c r="R2859" s="17">
        <v>280.37868986491202</v>
      </c>
      <c r="S2859" s="6">
        <f t="shared" si="1337"/>
        <v>14.823138013211974</v>
      </c>
      <c r="T2859" s="6">
        <f t="shared" si="1338"/>
        <v>295.20182787812399</v>
      </c>
      <c r="U2859" s="17">
        <v>143.89856487055499</v>
      </c>
      <c r="V2859" s="6">
        <f t="shared" si="1339"/>
        <v>129.750467541278</v>
      </c>
      <c r="W2859" s="6">
        <f t="shared" si="1323"/>
        <v>129.750467541278</v>
      </c>
      <c r="X2859" s="17">
        <v>129.750467541278</v>
      </c>
      <c r="Y2859" s="6">
        <f t="shared" si="1340"/>
        <v>14.148097329276993</v>
      </c>
      <c r="Z2859" s="6">
        <f t="shared" si="1341"/>
        <v>143.89856487055499</v>
      </c>
      <c r="AA2859" s="17">
        <v>1454.40451004192</v>
      </c>
      <c r="AB2859" s="6">
        <f t="shared" si="1351"/>
        <v>1324.1258649036499</v>
      </c>
      <c r="AC2859" s="6">
        <f t="shared" si="1324"/>
        <v>1324.1258649036499</v>
      </c>
      <c r="AD2859" s="17">
        <v>1369.6711133706699</v>
      </c>
      <c r="AE2859" s="6">
        <f t="shared" si="1342"/>
        <v>84.733396671250148</v>
      </c>
      <c r="AF2859" s="17">
        <v>1324.1258649036499</v>
      </c>
      <c r="AG2859" s="6">
        <f t="shared" si="1343"/>
        <v>45.545248467019974</v>
      </c>
      <c r="AH2859" s="6">
        <f t="shared" si="1325"/>
        <v>45.545248467019974</v>
      </c>
      <c r="AI2859" s="6">
        <f t="shared" si="1344"/>
        <v>1454.40451004192</v>
      </c>
      <c r="AJ2859" s="17">
        <v>178.17697469737399</v>
      </c>
      <c r="AK2859" s="6">
        <f t="shared" si="1345"/>
        <v>143.644494723387</v>
      </c>
      <c r="AL2859" s="6">
        <f t="shared" si="1326"/>
        <v>143.644494723387</v>
      </c>
      <c r="AM2859" s="17">
        <v>143.644494723387</v>
      </c>
      <c r="AN2859" s="6">
        <f t="shared" si="1346"/>
        <v>34.532479973986995</v>
      </c>
      <c r="AO2859" s="6">
        <f t="shared" si="1347"/>
        <v>178.17697469737399</v>
      </c>
      <c r="AP2859" s="17">
        <v>3390.9783807046501</v>
      </c>
      <c r="AQ2859" s="6">
        <f t="shared" si="1348"/>
        <v>3390.9783807046547</v>
      </c>
      <c r="AR2859" s="17">
        <v>426.21582006990002</v>
      </c>
      <c r="AS2859" s="6">
        <f t="shared" si="1327"/>
        <v>426.21582006990002</v>
      </c>
      <c r="AT2859" s="17">
        <v>1905.7957025483399</v>
      </c>
      <c r="AU2859" s="6">
        <f t="shared" si="1328"/>
        <v>1905.7957025483399</v>
      </c>
      <c r="AV2859" s="17">
        <v>679.76242094612496</v>
      </c>
      <c r="AW2859" s="6">
        <f t="shared" si="1329"/>
        <v>679.76242094612496</v>
      </c>
      <c r="AX2859" s="17">
        <v>379.20443714029</v>
      </c>
      <c r="AY2859" s="6">
        <f t="shared" si="1330"/>
        <v>379.20443714029</v>
      </c>
      <c r="AZ2859" s="20">
        <v>145353075.61128899</v>
      </c>
      <c r="BA2859" s="20">
        <v>1382613707.48786</v>
      </c>
      <c r="BB2859" s="20">
        <v>172493645.82989001</v>
      </c>
      <c r="BC2859" s="20">
        <v>51539619.446039297</v>
      </c>
      <c r="BD2859" s="19">
        <f t="shared" si="1331"/>
        <v>1752.0000483750782</v>
      </c>
      <c r="BE2859" s="18">
        <v>56.587684883220497</v>
      </c>
      <c r="BF2859" s="20">
        <v>586347.32806115004</v>
      </c>
      <c r="BG2859" s="20">
        <v>34619.253021475401</v>
      </c>
      <c r="BH2859" s="19">
        <f t="shared" si="1349"/>
        <v>43.523892223351098</v>
      </c>
      <c r="BI2859" s="20">
        <v>360.53789163106501</v>
      </c>
      <c r="BJ2859">
        <v>250</v>
      </c>
      <c r="BK2859" s="22">
        <v>1216</v>
      </c>
      <c r="BL2859" s="22">
        <v>1844.76928</v>
      </c>
      <c r="BM2859" s="22">
        <v>304</v>
      </c>
      <c r="BN2859" s="22">
        <v>76</v>
      </c>
      <c r="BO2859">
        <v>0.26799830584134299</v>
      </c>
    </row>
    <row r="2860" spans="1:67" x14ac:dyDescent="0.2">
      <c r="A2860" s="27">
        <v>2859</v>
      </c>
      <c r="B2860" s="18">
        <v>309.03247854091302</v>
      </c>
      <c r="C2860" s="18">
        <v>950</v>
      </c>
      <c r="D2860">
        <v>400</v>
      </c>
      <c r="E2860">
        <v>1600</v>
      </c>
      <c r="F2860">
        <v>7</v>
      </c>
      <c r="G2860" s="23">
        <f t="shared" si="1332"/>
        <v>0.974518708493882</v>
      </c>
      <c r="H2860">
        <v>100</v>
      </c>
      <c r="I2860" s="17">
        <v>204.58220625093301</v>
      </c>
      <c r="J2860" s="6">
        <f t="shared" si="1333"/>
        <v>202.61309546841451</v>
      </c>
      <c r="K2860" s="6">
        <f t="shared" si="1350"/>
        <v>202.61309546841451</v>
      </c>
      <c r="L2860" s="6">
        <f t="shared" si="1334"/>
        <v>1</v>
      </c>
      <c r="M2860" s="6">
        <f t="shared" si="1335"/>
        <v>204.58220625093301</v>
      </c>
      <c r="N2860" s="28">
        <v>100</v>
      </c>
      <c r="O2860" s="17">
        <v>328.34895882576501</v>
      </c>
      <c r="P2860" s="6">
        <f t="shared" si="1336"/>
        <v>311.86018156764698</v>
      </c>
      <c r="Q2860" s="6">
        <f t="shared" si="1322"/>
        <v>311.86018156764698</v>
      </c>
      <c r="R2860" s="17">
        <v>311.86018156764698</v>
      </c>
      <c r="S2860" s="6">
        <f t="shared" si="1337"/>
        <v>16.488777258118034</v>
      </c>
      <c r="T2860" s="6">
        <f t="shared" si="1338"/>
        <v>328.34895882576501</v>
      </c>
      <c r="U2860" s="17">
        <v>143.88808297425601</v>
      </c>
      <c r="V2860" s="6">
        <f t="shared" si="1339"/>
        <v>129.740035937546</v>
      </c>
      <c r="W2860" s="6">
        <f t="shared" si="1323"/>
        <v>129.740035937546</v>
      </c>
      <c r="X2860" s="17">
        <v>129.740035937546</v>
      </c>
      <c r="Y2860" s="6">
        <f t="shared" si="1340"/>
        <v>14.148047036710011</v>
      </c>
      <c r="Z2860" s="6">
        <f t="shared" si="1341"/>
        <v>143.88808297425601</v>
      </c>
      <c r="AA2860" s="17">
        <v>1656.06023510097</v>
      </c>
      <c r="AB2860" s="6">
        <f t="shared" si="1351"/>
        <v>1515.5515113336101</v>
      </c>
      <c r="AC2860" s="6">
        <f t="shared" si="1324"/>
        <v>1515.5515113336101</v>
      </c>
      <c r="AD2860" s="17">
        <v>1561.0154369243901</v>
      </c>
      <c r="AE2860" s="6">
        <f t="shared" si="1342"/>
        <v>95.044798176579889</v>
      </c>
      <c r="AF2860" s="17">
        <v>1515.5515113336101</v>
      </c>
      <c r="AG2860" s="6">
        <f t="shared" si="1343"/>
        <v>45.463925590780036</v>
      </c>
      <c r="AH2860" s="6">
        <f t="shared" si="1325"/>
        <v>45.463925590780036</v>
      </c>
      <c r="AI2860" s="6">
        <f t="shared" si="1344"/>
        <v>1656.06023510097</v>
      </c>
      <c r="AJ2860" s="17">
        <v>182.545647144578</v>
      </c>
      <c r="AK2860" s="6">
        <f t="shared" si="1345"/>
        <v>147.09740365625299</v>
      </c>
      <c r="AL2860" s="6">
        <f t="shared" si="1326"/>
        <v>147.09740365625299</v>
      </c>
      <c r="AM2860" s="17">
        <v>147.09740365625299</v>
      </c>
      <c r="AN2860" s="6">
        <f t="shared" si="1346"/>
        <v>35.448243488325005</v>
      </c>
      <c r="AO2860" s="6">
        <f t="shared" si="1347"/>
        <v>182.545647144578</v>
      </c>
      <c r="AP2860" s="17">
        <v>3475.95442150595</v>
      </c>
      <c r="AQ2860" s="6">
        <f t="shared" si="1348"/>
        <v>3475.9544215059482</v>
      </c>
      <c r="AR2860" s="17">
        <v>511.419682052859</v>
      </c>
      <c r="AS2860" s="6">
        <f t="shared" si="1327"/>
        <v>511.419682052859</v>
      </c>
      <c r="AT2860" s="17">
        <v>1905.64925553274</v>
      </c>
      <c r="AU2860" s="6">
        <f t="shared" si="1328"/>
        <v>1905.64925553274</v>
      </c>
      <c r="AV2860" s="17">
        <v>679.71018597795296</v>
      </c>
      <c r="AW2860" s="6">
        <f t="shared" si="1329"/>
        <v>679.71018597795296</v>
      </c>
      <c r="AX2860" s="17">
        <v>379.17529794239601</v>
      </c>
      <c r="AY2860" s="6">
        <f t="shared" si="1330"/>
        <v>379.17529794239601</v>
      </c>
      <c r="AZ2860" s="20">
        <v>156545143.01325601</v>
      </c>
      <c r="BA2860" s="20">
        <v>1382629059.47927</v>
      </c>
      <c r="BB2860" s="20">
        <v>168182621.931169</v>
      </c>
      <c r="BC2860" s="20">
        <v>44643223.951378196</v>
      </c>
      <c r="BD2860" s="19">
        <f t="shared" si="1331"/>
        <v>1752.0000483750732</v>
      </c>
      <c r="BE2860" s="18">
        <v>57.558512475682299</v>
      </c>
      <c r="BF2860" s="20">
        <v>504727.87464670901</v>
      </c>
      <c r="BG2860" s="20">
        <v>29800.258589331701</v>
      </c>
      <c r="BH2860" s="19">
        <f t="shared" si="1349"/>
        <v>37.465373451746224</v>
      </c>
      <c r="BI2860" s="20">
        <v>432.64546995727801</v>
      </c>
      <c r="BJ2860">
        <v>250</v>
      </c>
      <c r="BK2860" s="22">
        <v>1216</v>
      </c>
      <c r="BL2860" s="22">
        <v>1844.76928</v>
      </c>
      <c r="BM2860" s="22">
        <v>304</v>
      </c>
      <c r="BN2860" s="22">
        <v>76</v>
      </c>
      <c r="BO2860">
        <v>0.26136036769090598</v>
      </c>
    </row>
    <row r="2861" spans="1:67" x14ac:dyDescent="0.2">
      <c r="A2861" s="27">
        <v>2860</v>
      </c>
      <c r="B2861" s="18">
        <v>360.53789163106501</v>
      </c>
      <c r="C2861" s="18">
        <v>950</v>
      </c>
      <c r="D2861">
        <v>400</v>
      </c>
      <c r="E2861">
        <v>1600</v>
      </c>
      <c r="F2861">
        <v>7</v>
      </c>
      <c r="G2861" s="23">
        <f t="shared" si="1332"/>
        <v>0.97760287561456627</v>
      </c>
      <c r="H2861">
        <v>100</v>
      </c>
      <c r="I2861" s="17">
        <v>209.14962816848001</v>
      </c>
      <c r="J2861" s="6">
        <f t="shared" si="1333"/>
        <v>207.12404386427175</v>
      </c>
      <c r="K2861" s="6">
        <f t="shared" si="1350"/>
        <v>207.12404386427175</v>
      </c>
      <c r="L2861" s="6">
        <f t="shared" si="1334"/>
        <v>1</v>
      </c>
      <c r="M2861" s="6">
        <f t="shared" si="1335"/>
        <v>209.14962816848001</v>
      </c>
      <c r="N2861" s="28">
        <v>99.999999999999901</v>
      </c>
      <c r="O2861" s="17">
        <v>361.78193283285202</v>
      </c>
      <c r="P2861" s="6">
        <f t="shared" si="1336"/>
        <v>343.61298323843903</v>
      </c>
      <c r="Q2861" s="6">
        <f t="shared" si="1322"/>
        <v>343.61298323843903</v>
      </c>
      <c r="R2861" s="17">
        <v>343.61298323843903</v>
      </c>
      <c r="S2861" s="6">
        <f t="shared" si="1337"/>
        <v>18.168949594412993</v>
      </c>
      <c r="T2861" s="6">
        <f t="shared" si="1338"/>
        <v>361.78193283285202</v>
      </c>
      <c r="U2861" s="17">
        <v>143.87816001421899</v>
      </c>
      <c r="V2861" s="6">
        <f t="shared" si="1339"/>
        <v>129.730156640639</v>
      </c>
      <c r="W2861" s="6">
        <f t="shared" si="1323"/>
        <v>129.730156640639</v>
      </c>
      <c r="X2861" s="17">
        <v>129.730156640639</v>
      </c>
      <c r="Y2861" s="6">
        <f t="shared" si="1340"/>
        <v>14.148003373579996</v>
      </c>
      <c r="Z2861" s="6">
        <f t="shared" si="1341"/>
        <v>143.87816001421899</v>
      </c>
      <c r="AA2861" s="17">
        <v>1871.92160327755</v>
      </c>
      <c r="AB2861" s="6">
        <f t="shared" si="1351"/>
        <v>1721.24759834614</v>
      </c>
      <c r="AC2861" s="6">
        <f t="shared" si="1324"/>
        <v>1721.24759834614</v>
      </c>
      <c r="AD2861" s="17">
        <v>1765.86389964506</v>
      </c>
      <c r="AE2861" s="6">
        <f t="shared" si="1342"/>
        <v>106.05770363249007</v>
      </c>
      <c r="AF2861" s="17">
        <v>1721.24759834614</v>
      </c>
      <c r="AG2861" s="6">
        <f t="shared" si="1343"/>
        <v>44.616301298920007</v>
      </c>
      <c r="AH2861" s="6">
        <f t="shared" si="1325"/>
        <v>44.616301298920007</v>
      </c>
      <c r="AI2861" s="6">
        <f t="shared" si="1344"/>
        <v>1871.92160327755</v>
      </c>
      <c r="AJ2861" s="17">
        <v>186.03964579062199</v>
      </c>
      <c r="AK2861" s="6">
        <f t="shared" si="1345"/>
        <v>149.85080642893999</v>
      </c>
      <c r="AL2861" s="6">
        <f t="shared" si="1326"/>
        <v>149.85080642893999</v>
      </c>
      <c r="AM2861" s="17">
        <v>149.85080642893999</v>
      </c>
      <c r="AN2861" s="6">
        <f t="shared" si="1346"/>
        <v>36.188839361682</v>
      </c>
      <c r="AO2861" s="6">
        <f t="shared" si="1347"/>
        <v>186.03964579062199</v>
      </c>
      <c r="AP2861" s="17">
        <v>3560.9308512519201</v>
      </c>
      <c r="AQ2861" s="6">
        <f t="shared" si="1348"/>
        <v>3560.9308512519196</v>
      </c>
      <c r="AR2861" s="17">
        <v>596.61270346438596</v>
      </c>
      <c r="AS2861" s="6">
        <f t="shared" si="1327"/>
        <v>596.61270346438596</v>
      </c>
      <c r="AT2861" s="17">
        <v>1905.51002702557</v>
      </c>
      <c r="AU2861" s="6">
        <f t="shared" si="1328"/>
        <v>1905.51002702557</v>
      </c>
      <c r="AV2861" s="17">
        <v>679.66052571952798</v>
      </c>
      <c r="AW2861" s="6">
        <f t="shared" si="1329"/>
        <v>679.66052571952798</v>
      </c>
      <c r="AX2861" s="17">
        <v>379.14759504243602</v>
      </c>
      <c r="AY2861" s="6">
        <f t="shared" si="1330"/>
        <v>379.14759504243602</v>
      </c>
      <c r="AZ2861" s="20">
        <v>165470165.06948701</v>
      </c>
      <c r="BA2861" s="20">
        <v>1382632660.99909</v>
      </c>
      <c r="BB2861" s="20">
        <v>164657459.29975799</v>
      </c>
      <c r="BC2861" s="20">
        <v>39239763.0067425</v>
      </c>
      <c r="BD2861" s="19">
        <f t="shared" si="1331"/>
        <v>1752.0000483750775</v>
      </c>
      <c r="BE2861" s="18">
        <v>58.501491205351101</v>
      </c>
      <c r="BF2861" s="20">
        <v>436823.81976174901</v>
      </c>
      <c r="BG2861" s="20">
        <v>25791.0518534199</v>
      </c>
      <c r="BH2861" s="19">
        <f t="shared" si="1349"/>
        <v>32.424933042280529</v>
      </c>
      <c r="BI2861" s="20">
        <v>504.75304828349101</v>
      </c>
      <c r="BJ2861">
        <v>250</v>
      </c>
      <c r="BK2861" s="22">
        <v>1216</v>
      </c>
      <c r="BL2861" s="22">
        <v>1844.76928</v>
      </c>
      <c r="BM2861" s="22">
        <v>304</v>
      </c>
      <c r="BN2861" s="22">
        <v>76</v>
      </c>
      <c r="BO2861">
        <v>0.25592944979604598</v>
      </c>
    </row>
    <row r="2862" spans="1:67" x14ac:dyDescent="0.2">
      <c r="A2862" s="27">
        <v>2861</v>
      </c>
      <c r="B2862" s="18">
        <v>412.043304721217</v>
      </c>
      <c r="C2862" s="18">
        <v>950</v>
      </c>
      <c r="D2862">
        <v>400</v>
      </c>
      <c r="E2862">
        <v>1600</v>
      </c>
      <c r="F2862">
        <v>7</v>
      </c>
      <c r="G2862" s="23">
        <f t="shared" si="1332"/>
        <v>0.98039710304324668</v>
      </c>
      <c r="H2862">
        <v>100</v>
      </c>
      <c r="I2862" s="17">
        <v>213.78081192929</v>
      </c>
      <c r="J2862" s="6">
        <f t="shared" si="1333"/>
        <v>211.22971274401488</v>
      </c>
      <c r="K2862" s="6">
        <f t="shared" si="1350"/>
        <v>211.22971274401488</v>
      </c>
      <c r="L2862" s="6">
        <f t="shared" si="1334"/>
        <v>1</v>
      </c>
      <c r="M2862" s="6">
        <f t="shared" si="1335"/>
        <v>213.78081192929</v>
      </c>
      <c r="N2862" s="28">
        <v>99.999999999999901</v>
      </c>
      <c r="O2862" s="17">
        <v>395.26322222310398</v>
      </c>
      <c r="P2862" s="6">
        <f t="shared" si="1336"/>
        <v>375.41150675390202</v>
      </c>
      <c r="Q2862" s="6">
        <f t="shared" si="1322"/>
        <v>375.41150675390202</v>
      </c>
      <c r="R2862" s="17">
        <v>375.41150675390202</v>
      </c>
      <c r="S2862" s="6">
        <f t="shared" si="1337"/>
        <v>19.851715469201963</v>
      </c>
      <c r="T2862" s="6">
        <f t="shared" si="1338"/>
        <v>395.26322222310398</v>
      </c>
      <c r="U2862" s="17">
        <v>143.868662476163</v>
      </c>
      <c r="V2862" s="6">
        <f t="shared" si="1339"/>
        <v>129.72070577694399</v>
      </c>
      <c r="W2862" s="6">
        <f t="shared" si="1323"/>
        <v>129.72070577694399</v>
      </c>
      <c r="X2862" s="17">
        <v>129.72070577694399</v>
      </c>
      <c r="Y2862" s="6">
        <f t="shared" si="1340"/>
        <v>14.147956699219009</v>
      </c>
      <c r="Z2862" s="6">
        <f t="shared" si="1341"/>
        <v>143.868662476163</v>
      </c>
      <c r="AA2862" s="17">
        <v>2101.0357171851201</v>
      </c>
      <c r="AB2862" s="6">
        <f t="shared" si="1351"/>
        <v>1938.52523844334</v>
      </c>
      <c r="AC2862" s="6">
        <f t="shared" si="1324"/>
        <v>1938.52523844334</v>
      </c>
      <c r="AD2862" s="17">
        <v>1983.2729536706699</v>
      </c>
      <c r="AE2862" s="6">
        <f t="shared" si="1342"/>
        <v>117.76276351445017</v>
      </c>
      <c r="AF2862" s="17">
        <v>1938.52523844334</v>
      </c>
      <c r="AG2862" s="6">
        <f t="shared" si="1343"/>
        <v>44.747715227329991</v>
      </c>
      <c r="AH2862" s="6">
        <f t="shared" si="1325"/>
        <v>44.747715227329991</v>
      </c>
      <c r="AI2862" s="6">
        <f t="shared" si="1344"/>
        <v>2101.0357171851201</v>
      </c>
      <c r="AJ2862" s="17">
        <v>189.049133247117</v>
      </c>
      <c r="AK2862" s="6">
        <f t="shared" si="1345"/>
        <v>152.21964236279101</v>
      </c>
      <c r="AL2862" s="6">
        <f t="shared" si="1326"/>
        <v>152.21964236279101</v>
      </c>
      <c r="AM2862" s="17">
        <v>152.21964236279101</v>
      </c>
      <c r="AN2862" s="6">
        <f t="shared" si="1346"/>
        <v>36.829490884325992</v>
      </c>
      <c r="AO2862" s="6">
        <f t="shared" si="1347"/>
        <v>189.049133247117</v>
      </c>
      <c r="AP2862" s="17">
        <v>3645.9076418771101</v>
      </c>
      <c r="AQ2862" s="6">
        <f t="shared" si="1348"/>
        <v>3645.9076418771051</v>
      </c>
      <c r="AR2862" s="17">
        <v>681.79566653860104</v>
      </c>
      <c r="AS2862" s="6">
        <f t="shared" si="1327"/>
        <v>681.79566653860104</v>
      </c>
      <c r="AT2862" s="17">
        <v>1905.3774961536001</v>
      </c>
      <c r="AU2862" s="6">
        <f t="shared" si="1328"/>
        <v>1905.3774961536001</v>
      </c>
      <c r="AV2862" s="17">
        <v>679.61325438490405</v>
      </c>
      <c r="AW2862" s="6">
        <f t="shared" si="1329"/>
        <v>679.61325438490405</v>
      </c>
      <c r="AX2862" s="17">
        <v>379.12122479999999</v>
      </c>
      <c r="AY2862" s="6">
        <f t="shared" si="1330"/>
        <v>379.12122479999999</v>
      </c>
      <c r="AZ2862" s="20">
        <v>172940158.97151601</v>
      </c>
      <c r="BA2862" s="20">
        <v>1382635365.58217</v>
      </c>
      <c r="BB2862" s="20">
        <v>162080247.40486601</v>
      </c>
      <c r="BC2862" s="20">
        <v>34344276.416523501</v>
      </c>
      <c r="BD2862" s="19">
        <f t="shared" si="1331"/>
        <v>1752.0000483750755</v>
      </c>
      <c r="BE2862" s="18">
        <v>59.410349199170803</v>
      </c>
      <c r="BF2862" s="20">
        <v>380838.42182316299</v>
      </c>
      <c r="BG2862" s="20">
        <v>22485.5491863356</v>
      </c>
      <c r="BH2862" s="19">
        <f t="shared" si="1349"/>
        <v>28.269200920130768</v>
      </c>
      <c r="BI2862" s="20">
        <v>576.86062660970504</v>
      </c>
      <c r="BJ2862">
        <v>250</v>
      </c>
      <c r="BK2862" s="22">
        <v>1216</v>
      </c>
      <c r="BL2862" s="22">
        <v>1844.76928</v>
      </c>
      <c r="BM2862" s="22">
        <v>304</v>
      </c>
      <c r="BN2862" s="22">
        <v>76</v>
      </c>
      <c r="BO2862">
        <v>0.251958938869347</v>
      </c>
    </row>
    <row r="2863" spans="1:67" x14ac:dyDescent="0.2">
      <c r="A2863" s="27">
        <v>2862</v>
      </c>
      <c r="B2863" s="18">
        <v>463.54871781137001</v>
      </c>
      <c r="C2863" s="18">
        <v>950</v>
      </c>
      <c r="D2863">
        <v>400</v>
      </c>
      <c r="E2863">
        <v>1600</v>
      </c>
      <c r="F2863">
        <v>7</v>
      </c>
      <c r="G2863" s="23">
        <f t="shared" si="1332"/>
        <v>0.98251036057542984</v>
      </c>
      <c r="H2863">
        <v>100</v>
      </c>
      <c r="I2863" s="17">
        <v>218.42238164807</v>
      </c>
      <c r="J2863" s="6">
        <f t="shared" si="1333"/>
        <v>215.94429928714229</v>
      </c>
      <c r="K2863" s="6">
        <f t="shared" si="1350"/>
        <v>215.94429928714229</v>
      </c>
      <c r="L2863" s="6">
        <f t="shared" si="1334"/>
        <v>1</v>
      </c>
      <c r="M2863" s="6">
        <f t="shared" si="1335"/>
        <v>218.42238164807</v>
      </c>
      <c r="N2863" s="28">
        <v>100</v>
      </c>
      <c r="O2863" s="17">
        <v>428.93006810898697</v>
      </c>
      <c r="P2863" s="6">
        <f t="shared" si="1336"/>
        <v>407.38611126383699</v>
      </c>
      <c r="Q2863" s="6">
        <f t="shared" si="1322"/>
        <v>407.38611126383699</v>
      </c>
      <c r="R2863" s="17">
        <v>407.38611126383699</v>
      </c>
      <c r="S2863" s="6">
        <f t="shared" si="1337"/>
        <v>21.543956845149978</v>
      </c>
      <c r="T2863" s="6">
        <f t="shared" si="1338"/>
        <v>428.93006810898697</v>
      </c>
      <c r="U2863" s="17">
        <v>143.86142578562701</v>
      </c>
      <c r="V2863" s="6">
        <f t="shared" si="1339"/>
        <v>129.71333510687001</v>
      </c>
      <c r="W2863" s="6">
        <f t="shared" si="1323"/>
        <v>129.71333510687001</v>
      </c>
      <c r="X2863" s="17">
        <v>129.71333510687001</v>
      </c>
      <c r="Y2863" s="6">
        <f t="shared" si="1340"/>
        <v>14.148090678757001</v>
      </c>
      <c r="Z2863" s="6">
        <f t="shared" si="1341"/>
        <v>143.86142578562701</v>
      </c>
      <c r="AA2863" s="17">
        <v>2351.8658425427302</v>
      </c>
      <c r="AB2863" s="6">
        <f t="shared" si="1351"/>
        <v>2177.0759128801701</v>
      </c>
      <c r="AC2863" s="6">
        <f t="shared" si="1324"/>
        <v>2177.0759128801701</v>
      </c>
      <c r="AD2863" s="17">
        <v>2221.2931588014699</v>
      </c>
      <c r="AE2863" s="6">
        <f t="shared" si="1342"/>
        <v>130.57268374126033</v>
      </c>
      <c r="AF2863" s="17">
        <v>2177.0759128801701</v>
      </c>
      <c r="AG2863" s="6">
        <f t="shared" si="1343"/>
        <v>44.217245921299764</v>
      </c>
      <c r="AH2863" s="6">
        <f t="shared" si="1325"/>
        <v>44.217245921299764</v>
      </c>
      <c r="AI2863" s="6">
        <f t="shared" si="1344"/>
        <v>2351.8658425427302</v>
      </c>
      <c r="AJ2863" s="17">
        <v>191.419599246498</v>
      </c>
      <c r="AK2863" s="6">
        <f t="shared" si="1345"/>
        <v>154.08046747636601</v>
      </c>
      <c r="AL2863" s="6">
        <f t="shared" si="1326"/>
        <v>154.08046747636601</v>
      </c>
      <c r="AM2863" s="17">
        <v>154.08046747636601</v>
      </c>
      <c r="AN2863" s="6">
        <f t="shared" si="1346"/>
        <v>37.339131770131985</v>
      </c>
      <c r="AO2863" s="6">
        <f t="shared" si="1347"/>
        <v>191.419599246498</v>
      </c>
      <c r="AP2863" s="17">
        <v>3730.8847679527998</v>
      </c>
      <c r="AQ2863" s="6">
        <f t="shared" si="1348"/>
        <v>3730.8847679527989</v>
      </c>
      <c r="AR2863" s="17">
        <v>766.96928001801496</v>
      </c>
      <c r="AS2863" s="6">
        <f t="shared" si="1327"/>
        <v>766.96928001801496</v>
      </c>
      <c r="AT2863" s="17">
        <v>1905.2511909801001</v>
      </c>
      <c r="AU2863" s="6">
        <f t="shared" si="1328"/>
        <v>1905.2511909801001</v>
      </c>
      <c r="AV2863" s="17">
        <v>679.56820364289297</v>
      </c>
      <c r="AW2863" s="6">
        <f t="shared" si="1329"/>
        <v>679.56820364289297</v>
      </c>
      <c r="AX2863" s="17">
        <v>379.09609331179098</v>
      </c>
      <c r="AY2863" s="6">
        <f t="shared" si="1330"/>
        <v>379.09609331179098</v>
      </c>
      <c r="AZ2863" s="20">
        <v>179032685.97132701</v>
      </c>
      <c r="BA2863" s="20">
        <v>1382621002.47875</v>
      </c>
      <c r="BB2863" s="20">
        <v>159704519.914628</v>
      </c>
      <c r="BC2863" s="20">
        <v>30641849.280032601</v>
      </c>
      <c r="BD2863" s="19">
        <f t="shared" si="1331"/>
        <v>1752.0000576447378</v>
      </c>
      <c r="BE2863" s="18">
        <v>60.293036853251401</v>
      </c>
      <c r="BF2863" s="20">
        <v>336686.86126876803</v>
      </c>
      <c r="BG2863" s="20">
        <v>19878.7426520929</v>
      </c>
      <c r="BH2863" s="19">
        <f t="shared" si="1349"/>
        <v>24.991880893877866</v>
      </c>
      <c r="BI2863" s="20">
        <v>648.96820493591804</v>
      </c>
      <c r="BJ2863">
        <v>250</v>
      </c>
      <c r="BK2863" s="22">
        <v>1216</v>
      </c>
      <c r="BL2863" s="22">
        <v>1844.76928</v>
      </c>
      <c r="BM2863" s="22">
        <v>304</v>
      </c>
      <c r="BN2863" s="22">
        <v>76</v>
      </c>
      <c r="BO2863">
        <v>0.24829883576974399</v>
      </c>
    </row>
    <row r="2864" spans="1:67" x14ac:dyDescent="0.2">
      <c r="A2864" s="27">
        <v>2863</v>
      </c>
      <c r="B2864" s="18">
        <v>515.05413090152194</v>
      </c>
      <c r="C2864" s="18">
        <v>950</v>
      </c>
      <c r="D2864">
        <v>400</v>
      </c>
      <c r="E2864">
        <v>1600</v>
      </c>
      <c r="F2864">
        <v>7</v>
      </c>
      <c r="G2864" s="23">
        <f t="shared" si="1332"/>
        <v>0.98420184555651069</v>
      </c>
      <c r="H2864">
        <v>100</v>
      </c>
      <c r="I2864" s="17">
        <v>223.10892739124199</v>
      </c>
      <c r="J2864" s="6">
        <f t="shared" si="1333"/>
        <v>220.4322268174167</v>
      </c>
      <c r="K2864" s="6">
        <f t="shared" si="1350"/>
        <v>220.4322268174167</v>
      </c>
      <c r="L2864" s="6">
        <f t="shared" si="1334"/>
        <v>1</v>
      </c>
      <c r="M2864" s="6">
        <f t="shared" si="1335"/>
        <v>223.10892739124199</v>
      </c>
      <c r="N2864" s="28">
        <v>100</v>
      </c>
      <c r="O2864" s="17">
        <v>462.93593295500602</v>
      </c>
      <c r="P2864" s="6">
        <f t="shared" si="1336"/>
        <v>439.68255977924298</v>
      </c>
      <c r="Q2864" s="6">
        <f t="shared" si="1322"/>
        <v>439.68255977924298</v>
      </c>
      <c r="R2864" s="17">
        <v>439.68255977924298</v>
      </c>
      <c r="S2864" s="6">
        <f t="shared" si="1337"/>
        <v>23.253373175763045</v>
      </c>
      <c r="T2864" s="6">
        <f t="shared" si="1338"/>
        <v>462.93593295500602</v>
      </c>
      <c r="U2864" s="17">
        <v>143.85367007091699</v>
      </c>
      <c r="V2864" s="6">
        <f t="shared" si="1339"/>
        <v>129.70553526029201</v>
      </c>
      <c r="W2864" s="6">
        <f t="shared" si="1323"/>
        <v>129.70553526029201</v>
      </c>
      <c r="X2864" s="17">
        <v>129.70553526029201</v>
      </c>
      <c r="Y2864" s="6">
        <f t="shared" si="1340"/>
        <v>14.148134810624981</v>
      </c>
      <c r="Z2864" s="6">
        <f t="shared" si="1341"/>
        <v>143.85367007091699</v>
      </c>
      <c r="AA2864" s="17">
        <v>2582.89369187691</v>
      </c>
      <c r="AB2864" s="6">
        <f t="shared" si="1351"/>
        <v>2396.48386843962</v>
      </c>
      <c r="AC2864" s="6">
        <f t="shared" si="1324"/>
        <v>2396.48386843962</v>
      </c>
      <c r="AD2864" s="17">
        <v>2440.5075393276902</v>
      </c>
      <c r="AE2864" s="6">
        <f t="shared" si="1342"/>
        <v>142.38615254921979</v>
      </c>
      <c r="AF2864" s="17">
        <v>2396.48386843962</v>
      </c>
      <c r="AG2864" s="6">
        <f t="shared" si="1343"/>
        <v>44.023670888070228</v>
      </c>
      <c r="AH2864" s="6">
        <f t="shared" si="1325"/>
        <v>44.023670888070228</v>
      </c>
      <c r="AI2864" s="6">
        <f t="shared" si="1344"/>
        <v>2582.89369187691</v>
      </c>
      <c r="AJ2864" s="17">
        <v>193.879716734342</v>
      </c>
      <c r="AK2864" s="6">
        <f t="shared" si="1345"/>
        <v>156.01730564857101</v>
      </c>
      <c r="AL2864" s="6">
        <f t="shared" si="1326"/>
        <v>156.01730564857101</v>
      </c>
      <c r="AM2864" s="17">
        <v>156.01730564857101</v>
      </c>
      <c r="AN2864" s="6">
        <f t="shared" si="1346"/>
        <v>37.862411085770987</v>
      </c>
      <c r="AO2864" s="6">
        <f t="shared" si="1347"/>
        <v>193.879716734342</v>
      </c>
      <c r="AP2864" s="17">
        <v>3815.8622063845201</v>
      </c>
      <c r="AQ2864" s="6">
        <f t="shared" si="1348"/>
        <v>3815.8622063845178</v>
      </c>
      <c r="AR2864" s="17">
        <v>852.13418758621503</v>
      </c>
      <c r="AS2864" s="6">
        <f t="shared" si="1327"/>
        <v>852.13418758621503</v>
      </c>
      <c r="AT2864" s="17">
        <v>1905.1306828897</v>
      </c>
      <c r="AU2864" s="6">
        <f t="shared" si="1328"/>
        <v>1905.1306828897</v>
      </c>
      <c r="AV2864" s="17">
        <v>679.52522061424997</v>
      </c>
      <c r="AW2864" s="6">
        <f t="shared" si="1329"/>
        <v>679.52522061424997</v>
      </c>
      <c r="AX2864" s="17">
        <v>379.07211529435301</v>
      </c>
      <c r="AY2864" s="6">
        <f t="shared" si="1330"/>
        <v>379.07211529435301</v>
      </c>
      <c r="AZ2864" s="20">
        <v>184210779.544936</v>
      </c>
      <c r="BA2864" s="20">
        <v>1382621002.47875</v>
      </c>
      <c r="BB2864" s="20">
        <v>157489899.00216401</v>
      </c>
      <c r="BC2864" s="20">
        <v>27678367.3492302</v>
      </c>
      <c r="BD2864" s="19">
        <f t="shared" si="1331"/>
        <v>1752.00004837508</v>
      </c>
      <c r="BE2864" s="18">
        <v>61.145603279366902</v>
      </c>
      <c r="BF2864" s="20">
        <v>305336.44470832899</v>
      </c>
      <c r="BG2864" s="20">
        <v>18027.744188736098</v>
      </c>
      <c r="BH2864" s="19">
        <f t="shared" si="1349"/>
        <v>22.664775424644724</v>
      </c>
      <c r="BI2864" s="20">
        <v>721.07578326213104</v>
      </c>
      <c r="BJ2864">
        <v>250</v>
      </c>
      <c r="BK2864" s="22">
        <v>1216</v>
      </c>
      <c r="BL2864" s="22">
        <v>1844.76928</v>
      </c>
      <c r="BM2864" s="22">
        <v>304</v>
      </c>
      <c r="BN2864" s="22">
        <v>76</v>
      </c>
      <c r="BO2864">
        <v>0.24488694442098199</v>
      </c>
    </row>
    <row r="2865" spans="1:67" x14ac:dyDescent="0.2">
      <c r="A2865" s="27">
        <v>2864</v>
      </c>
      <c r="B2865" s="18">
        <v>566.55954399167399</v>
      </c>
      <c r="C2865" s="18">
        <v>950</v>
      </c>
      <c r="D2865">
        <v>400</v>
      </c>
      <c r="E2865">
        <v>1600</v>
      </c>
      <c r="F2865">
        <v>7</v>
      </c>
      <c r="G2865" s="23">
        <f t="shared" si="1332"/>
        <v>0.98563962105457859</v>
      </c>
      <c r="H2865">
        <v>100</v>
      </c>
      <c r="I2865" s="17">
        <v>227.811910012993</v>
      </c>
      <c r="J2865" s="6">
        <f t="shared" si="1333"/>
        <v>225.13279885353515</v>
      </c>
      <c r="K2865" s="6">
        <f t="shared" si="1350"/>
        <v>225.13279885353515</v>
      </c>
      <c r="L2865" s="6">
        <f t="shared" si="1334"/>
        <v>1</v>
      </c>
      <c r="M2865" s="6">
        <f t="shared" si="1335"/>
        <v>227.811910012993</v>
      </c>
      <c r="N2865" s="28">
        <v>100</v>
      </c>
      <c r="O2865" s="17">
        <v>496.718576895936</v>
      </c>
      <c r="P2865" s="6">
        <f t="shared" si="1336"/>
        <v>471.76686235398</v>
      </c>
      <c r="Q2865" s="6">
        <f t="shared" si="1322"/>
        <v>471.76686235398</v>
      </c>
      <c r="R2865" s="17">
        <v>471.76686235398</v>
      </c>
      <c r="S2865" s="6">
        <f t="shared" si="1337"/>
        <v>24.951714541955994</v>
      </c>
      <c r="T2865" s="6">
        <f t="shared" si="1338"/>
        <v>496.718576895936</v>
      </c>
      <c r="U2865" s="17">
        <v>143.84540234801699</v>
      </c>
      <c r="V2865" s="6">
        <f t="shared" si="1339"/>
        <v>129.69730996628701</v>
      </c>
      <c r="W2865" s="6">
        <f t="shared" si="1323"/>
        <v>129.69730996628701</v>
      </c>
      <c r="X2865" s="17">
        <v>129.69730996628701</v>
      </c>
      <c r="Y2865" s="6">
        <f t="shared" si="1340"/>
        <v>14.148092381729981</v>
      </c>
      <c r="Z2865" s="6">
        <f t="shared" si="1341"/>
        <v>143.84540234801699</v>
      </c>
      <c r="AA2865" s="17">
        <v>2835.69283324765</v>
      </c>
      <c r="AB2865" s="6">
        <f t="shared" si="1351"/>
        <v>2636.2825833957099</v>
      </c>
      <c r="AC2865" s="6">
        <f t="shared" si="1324"/>
        <v>2636.2825833957099</v>
      </c>
      <c r="AD2865" s="17">
        <v>2680.3836692415798</v>
      </c>
      <c r="AE2865" s="6">
        <f t="shared" si="1342"/>
        <v>155.3091640060702</v>
      </c>
      <c r="AF2865" s="17">
        <v>2636.2825833957099</v>
      </c>
      <c r="AG2865" s="6">
        <f t="shared" si="1343"/>
        <v>44.101085845869875</v>
      </c>
      <c r="AH2865" s="6">
        <f t="shared" si="1325"/>
        <v>44.101085845869875</v>
      </c>
      <c r="AI2865" s="6">
        <f t="shared" si="1344"/>
        <v>2835.69283324765</v>
      </c>
      <c r="AJ2865" s="17">
        <v>196.01377553493899</v>
      </c>
      <c r="AK2865" s="6">
        <f t="shared" si="1345"/>
        <v>157.69469298687801</v>
      </c>
      <c r="AL2865" s="6">
        <f t="shared" si="1326"/>
        <v>157.69469298687801</v>
      </c>
      <c r="AM2865" s="17">
        <v>157.69469298687801</v>
      </c>
      <c r="AN2865" s="6">
        <f t="shared" si="1346"/>
        <v>38.319082548060976</v>
      </c>
      <c r="AO2865" s="6">
        <f t="shared" si="1347"/>
        <v>196.01377553493899</v>
      </c>
      <c r="AP2865" s="17">
        <v>3900.8399361501902</v>
      </c>
      <c r="AQ2865" s="6">
        <f t="shared" si="1348"/>
        <v>3900.8399361501915</v>
      </c>
      <c r="AR2865" s="17">
        <v>937.290975165487</v>
      </c>
      <c r="AS2865" s="6">
        <f t="shared" si="1327"/>
        <v>937.290975165487</v>
      </c>
      <c r="AT2865" s="17">
        <v>1905.0155817290899</v>
      </c>
      <c r="AU2865" s="6">
        <f t="shared" si="1328"/>
        <v>1905.0155817290899</v>
      </c>
      <c r="AV2865" s="17">
        <v>679.48416613842903</v>
      </c>
      <c r="AW2865" s="6">
        <f t="shared" si="1329"/>
        <v>679.48416613842903</v>
      </c>
      <c r="AX2865" s="17">
        <v>379.04921311718601</v>
      </c>
      <c r="AY2865" s="6">
        <f t="shared" si="1330"/>
        <v>379.04921311718601</v>
      </c>
      <c r="AZ2865" s="20">
        <v>188666485.494165</v>
      </c>
      <c r="BA2865" s="20">
        <v>1382621002.47875</v>
      </c>
      <c r="BB2865" s="20">
        <v>155553175.79510301</v>
      </c>
      <c r="BC2865" s="20">
        <v>25159384.607062701</v>
      </c>
      <c r="BD2865" s="19">
        <f t="shared" si="1331"/>
        <v>1752.0000483750807</v>
      </c>
      <c r="BE2865" s="18">
        <v>61.966587043869602</v>
      </c>
      <c r="BF2865" s="20">
        <v>277642.08133720403</v>
      </c>
      <c r="BG2865" s="20">
        <v>16392.607253800401</v>
      </c>
      <c r="BH2865" s="19">
        <f t="shared" si="1349"/>
        <v>20.609054474154696</v>
      </c>
      <c r="BI2865" s="20">
        <v>793.18336158834404</v>
      </c>
      <c r="BJ2865">
        <v>250</v>
      </c>
      <c r="BK2865" s="22">
        <v>1216</v>
      </c>
      <c r="BL2865" s="22">
        <v>1844.76928</v>
      </c>
      <c r="BM2865" s="22">
        <v>304</v>
      </c>
      <c r="BN2865" s="22">
        <v>76</v>
      </c>
      <c r="BO2865">
        <v>0.24190320267024301</v>
      </c>
    </row>
    <row r="2866" spans="1:67" x14ac:dyDescent="0.2">
      <c r="A2866" s="27">
        <v>2865</v>
      </c>
      <c r="B2866" s="18">
        <v>618.06495708182604</v>
      </c>
      <c r="C2866" s="18">
        <v>950</v>
      </c>
      <c r="D2866">
        <v>400</v>
      </c>
      <c r="E2866">
        <v>1600</v>
      </c>
      <c r="F2866">
        <v>7</v>
      </c>
      <c r="G2866" s="23">
        <f t="shared" si="1332"/>
        <v>0.98722607848579791</v>
      </c>
      <c r="H2866">
        <v>100</v>
      </c>
      <c r="I2866" s="17">
        <v>232.51579820927</v>
      </c>
      <c r="J2866" s="6">
        <f t="shared" si="1333"/>
        <v>229.13314723086719</v>
      </c>
      <c r="K2866" s="6">
        <f t="shared" si="1350"/>
        <v>229.13314723086719</v>
      </c>
      <c r="L2866" s="6">
        <f t="shared" si="1334"/>
        <v>1</v>
      </c>
      <c r="M2866" s="6">
        <f t="shared" si="1335"/>
        <v>232.51579820927</v>
      </c>
      <c r="N2866" s="28">
        <v>99.999999999999901</v>
      </c>
      <c r="O2866" s="17">
        <v>530.50850616239495</v>
      </c>
      <c r="P2866" s="6">
        <f t="shared" si="1336"/>
        <v>503.85795645539901</v>
      </c>
      <c r="Q2866" s="6">
        <f t="shared" si="1322"/>
        <v>503.85795645539901</v>
      </c>
      <c r="R2866" s="17">
        <v>503.85795645539901</v>
      </c>
      <c r="S2866" s="6">
        <f t="shared" si="1337"/>
        <v>26.650549706995946</v>
      </c>
      <c r="T2866" s="6">
        <f t="shared" si="1338"/>
        <v>530.50850616239495</v>
      </c>
      <c r="U2866" s="17">
        <v>143.83692851906201</v>
      </c>
      <c r="V2866" s="6">
        <f t="shared" si="1339"/>
        <v>129.688932668478</v>
      </c>
      <c r="W2866" s="6">
        <f t="shared" si="1323"/>
        <v>129.688932668478</v>
      </c>
      <c r="X2866" s="17">
        <v>129.688932668478</v>
      </c>
      <c r="Y2866" s="6">
        <f t="shared" si="1340"/>
        <v>14.14799585058401</v>
      </c>
      <c r="Z2866" s="6">
        <f t="shared" si="1341"/>
        <v>143.83692851906201</v>
      </c>
      <c r="AA2866" s="17">
        <v>3121.1128245724399</v>
      </c>
      <c r="AB2866" s="6">
        <f t="shared" si="1351"/>
        <v>2907.63497886607</v>
      </c>
      <c r="AC2866" s="6">
        <f t="shared" si="1324"/>
        <v>2907.63497886607</v>
      </c>
      <c r="AD2866" s="17">
        <v>2951.16986360597</v>
      </c>
      <c r="AE2866" s="6">
        <f t="shared" si="1342"/>
        <v>169.94296096646985</v>
      </c>
      <c r="AF2866" s="17">
        <v>2907.63497886607</v>
      </c>
      <c r="AG2866" s="6">
        <f t="shared" si="1343"/>
        <v>43.534884739900008</v>
      </c>
      <c r="AH2866" s="6">
        <f t="shared" si="1325"/>
        <v>43.534884739900008</v>
      </c>
      <c r="AI2866" s="6">
        <f t="shared" si="1344"/>
        <v>3121.1128245724399</v>
      </c>
      <c r="AJ2866" s="17">
        <v>197.73135560224799</v>
      </c>
      <c r="AK2866" s="6">
        <f t="shared" si="1345"/>
        <v>159.04519207388401</v>
      </c>
      <c r="AL2866" s="6">
        <f t="shared" si="1326"/>
        <v>159.04519207388401</v>
      </c>
      <c r="AM2866" s="17">
        <v>159.04519207388401</v>
      </c>
      <c r="AN2866" s="6">
        <f t="shared" si="1346"/>
        <v>38.686163528363977</v>
      </c>
      <c r="AO2866" s="6">
        <f t="shared" si="1347"/>
        <v>197.73135560224799</v>
      </c>
      <c r="AP2866" s="17">
        <v>3985.8179380727702</v>
      </c>
      <c r="AQ2866" s="6">
        <f t="shared" si="1348"/>
        <v>3985.8179380727693</v>
      </c>
      <c r="AR2866" s="17">
        <v>1022.44017725371</v>
      </c>
      <c r="AS2866" s="6">
        <f t="shared" si="1327"/>
        <v>1022.44017725371</v>
      </c>
      <c r="AT2866" s="17">
        <v>1904.90553158737</v>
      </c>
      <c r="AU2866" s="6">
        <f t="shared" si="1328"/>
        <v>1904.90553158737</v>
      </c>
      <c r="AV2866" s="17">
        <v>679.44491326853301</v>
      </c>
      <c r="AW2866" s="6">
        <f t="shared" si="1329"/>
        <v>679.44491326853301</v>
      </c>
      <c r="AX2866" s="17">
        <v>379.02731596315601</v>
      </c>
      <c r="AY2866" s="6">
        <f t="shared" si="1330"/>
        <v>379.02731596315601</v>
      </c>
      <c r="AZ2866" s="20">
        <v>192644002.29292399</v>
      </c>
      <c r="BA2866" s="20">
        <v>1382640156.9627299</v>
      </c>
      <c r="BB2866" s="20">
        <v>154335978.00860399</v>
      </c>
      <c r="BC2866" s="20">
        <v>22379911.110821601</v>
      </c>
      <c r="BD2866" s="19">
        <f t="shared" si="1331"/>
        <v>1752.0000483750794</v>
      </c>
      <c r="BE2866" s="18">
        <v>62.750546450351003</v>
      </c>
      <c r="BF2866" s="20">
        <v>240013.13935354899</v>
      </c>
      <c r="BG2866" s="20">
        <v>14170.9106567168</v>
      </c>
      <c r="BH2866" s="19">
        <f t="shared" si="1349"/>
        <v>17.815901104136348</v>
      </c>
      <c r="BI2866" s="20">
        <v>865.29093991455704</v>
      </c>
      <c r="BJ2866">
        <v>250</v>
      </c>
      <c r="BK2866" s="22">
        <v>1216</v>
      </c>
      <c r="BL2866" s="22">
        <v>1844.76928</v>
      </c>
      <c r="BM2866" s="22">
        <v>304</v>
      </c>
      <c r="BN2866" s="22">
        <v>76</v>
      </c>
      <c r="BO2866">
        <v>0.24002795697562801</v>
      </c>
    </row>
    <row r="2867" spans="1:67" x14ac:dyDescent="0.2">
      <c r="A2867" s="27">
        <v>2866</v>
      </c>
      <c r="B2867" s="18">
        <v>669.57037017197899</v>
      </c>
      <c r="C2867" s="18">
        <v>950</v>
      </c>
      <c r="D2867">
        <v>400</v>
      </c>
      <c r="E2867">
        <v>1600</v>
      </c>
      <c r="F2867">
        <v>7</v>
      </c>
      <c r="G2867" s="23">
        <f t="shared" si="1332"/>
        <v>0.98835713161731731</v>
      </c>
      <c r="H2867">
        <v>100</v>
      </c>
      <c r="I2867" s="17">
        <v>237.235121399522</v>
      </c>
      <c r="J2867" s="6">
        <f t="shared" si="1333"/>
        <v>233.92482055882658</v>
      </c>
      <c r="K2867" s="6">
        <f t="shared" si="1350"/>
        <v>233.92482055882658</v>
      </c>
      <c r="L2867" s="6">
        <f t="shared" si="1334"/>
        <v>1</v>
      </c>
      <c r="M2867" s="6">
        <f t="shared" si="1335"/>
        <v>237.235121399522</v>
      </c>
      <c r="N2867" s="28">
        <v>99.999997278173694</v>
      </c>
      <c r="O2867" s="17">
        <v>563.97015840498</v>
      </c>
      <c r="P2867" s="6">
        <f t="shared" si="1336"/>
        <v>535.637146037099</v>
      </c>
      <c r="Q2867" s="6">
        <f t="shared" si="1322"/>
        <v>535.637146037099</v>
      </c>
      <c r="R2867" s="17">
        <v>535.637146037099</v>
      </c>
      <c r="S2867" s="6">
        <f t="shared" si="1337"/>
        <v>28.333012367880997</v>
      </c>
      <c r="T2867" s="6">
        <f t="shared" si="1338"/>
        <v>563.97015840498</v>
      </c>
      <c r="U2867" s="17">
        <v>143.82808813683201</v>
      </c>
      <c r="V2867" s="6">
        <f t="shared" si="1339"/>
        <v>129.680256531211</v>
      </c>
      <c r="W2867" s="6">
        <f t="shared" si="1323"/>
        <v>129.680256531211</v>
      </c>
      <c r="X2867" s="17">
        <v>129.680256531211</v>
      </c>
      <c r="Y2867" s="6">
        <f t="shared" si="1340"/>
        <v>14.147831605621008</v>
      </c>
      <c r="Z2867" s="6">
        <f t="shared" si="1341"/>
        <v>143.82808813683201</v>
      </c>
      <c r="AA2867" s="17">
        <v>3423.2653349669499</v>
      </c>
      <c r="AB2867" s="6">
        <f t="shared" si="1351"/>
        <v>3194.6867195170398</v>
      </c>
      <c r="AC2867" s="6">
        <f t="shared" si="1324"/>
        <v>3194.6867195170398</v>
      </c>
      <c r="AD2867" s="17">
        <v>3237.8017903854302</v>
      </c>
      <c r="AE2867" s="6">
        <f t="shared" si="1342"/>
        <v>185.46354458151973</v>
      </c>
      <c r="AF2867" s="17">
        <v>3194.6867195170398</v>
      </c>
      <c r="AG2867" s="6">
        <f t="shared" si="1343"/>
        <v>43.115070868390376</v>
      </c>
      <c r="AH2867" s="6">
        <f t="shared" si="1325"/>
        <v>43.115070868390376</v>
      </c>
      <c r="AI2867" s="6">
        <f t="shared" si="1344"/>
        <v>3423.2653349669499</v>
      </c>
      <c r="AJ2867" s="17">
        <v>199.445326736141</v>
      </c>
      <c r="AK2867" s="6">
        <f t="shared" si="1345"/>
        <v>160.39471961349599</v>
      </c>
      <c r="AL2867" s="6">
        <f t="shared" si="1326"/>
        <v>160.39471961349599</v>
      </c>
      <c r="AM2867" s="17">
        <v>160.39471961349599</v>
      </c>
      <c r="AN2867" s="6">
        <f t="shared" si="1346"/>
        <v>39.050607122645005</v>
      </c>
      <c r="AO2867" s="6">
        <f t="shared" si="1347"/>
        <v>199.445326736141</v>
      </c>
      <c r="AP2867" s="17">
        <v>4070.7961946221899</v>
      </c>
      <c r="AQ2867" s="6">
        <f t="shared" si="1348"/>
        <v>4070.7961946221894</v>
      </c>
      <c r="AR2867" s="17">
        <v>1107.5822824449101</v>
      </c>
      <c r="AS2867" s="6">
        <f t="shared" si="1327"/>
        <v>1107.5822824449101</v>
      </c>
      <c r="AT2867" s="17">
        <v>1904.8002071200699</v>
      </c>
      <c r="AU2867" s="6">
        <f t="shared" si="1328"/>
        <v>1904.8002071200699</v>
      </c>
      <c r="AV2867" s="17">
        <v>679.40734596014704</v>
      </c>
      <c r="AW2867" s="6">
        <f t="shared" si="1329"/>
        <v>679.40734596014704</v>
      </c>
      <c r="AX2867" s="17">
        <v>379.00635909706199</v>
      </c>
      <c r="AY2867" s="6">
        <f t="shared" si="1330"/>
        <v>379.00635909706199</v>
      </c>
      <c r="AZ2867" s="20">
        <v>196273888.35053799</v>
      </c>
      <c r="BA2867" s="20">
        <v>1382648614.5114801</v>
      </c>
      <c r="BB2867" s="20">
        <v>152679144.60032299</v>
      </c>
      <c r="BC2867" s="20">
        <v>20398304.851253498</v>
      </c>
      <c r="BD2867" s="19">
        <f t="shared" si="1331"/>
        <v>1751.9999523135946</v>
      </c>
      <c r="BE2867" s="18">
        <v>63.511459034039</v>
      </c>
      <c r="BF2867" s="20">
        <v>218986.026315711</v>
      </c>
      <c r="BG2867" s="20">
        <v>12929.4230405369</v>
      </c>
      <c r="BH2867" s="19">
        <f t="shared" si="1349"/>
        <v>16.255083419394083</v>
      </c>
      <c r="BI2867" s="20">
        <v>937.39851824077004</v>
      </c>
      <c r="BJ2867">
        <v>250</v>
      </c>
      <c r="BK2867" s="22">
        <v>1216</v>
      </c>
      <c r="BL2867" s="22">
        <v>1844.76928</v>
      </c>
      <c r="BM2867" s="22">
        <v>304</v>
      </c>
      <c r="BN2867" s="22">
        <v>76</v>
      </c>
      <c r="BO2867">
        <v>0.237475412893289</v>
      </c>
    </row>
    <row r="2868" spans="1:67" x14ac:dyDescent="0.2">
      <c r="A2868" s="27">
        <v>2867</v>
      </c>
      <c r="B2868" s="18">
        <v>721.07578326213104</v>
      </c>
      <c r="C2868" s="18">
        <v>950</v>
      </c>
      <c r="D2868">
        <v>400</v>
      </c>
      <c r="E2868">
        <v>1600</v>
      </c>
      <c r="F2868">
        <v>7</v>
      </c>
      <c r="G2868" s="23">
        <f t="shared" si="1332"/>
        <v>0.98936040942220516</v>
      </c>
      <c r="H2868">
        <v>100</v>
      </c>
      <c r="I2868" s="17">
        <v>241.97024504754199</v>
      </c>
      <c r="J2868" s="6">
        <f t="shared" si="1333"/>
        <v>238.45462015366525</v>
      </c>
      <c r="K2868" s="6">
        <f t="shared" si="1350"/>
        <v>238.45462015366525</v>
      </c>
      <c r="L2868" s="6">
        <f t="shared" si="1334"/>
        <v>1</v>
      </c>
      <c r="M2868" s="6">
        <f t="shared" si="1335"/>
        <v>241.97024504754199</v>
      </c>
      <c r="N2868" s="28">
        <v>99.999999999999901</v>
      </c>
      <c r="O2868" s="17">
        <v>597.07768153135203</v>
      </c>
      <c r="P2868" s="6">
        <f t="shared" si="1336"/>
        <v>567.07988785806504</v>
      </c>
      <c r="Q2868" s="6">
        <f t="shared" si="1322"/>
        <v>567.07988785806504</v>
      </c>
      <c r="R2868" s="17">
        <v>567.07988785806504</v>
      </c>
      <c r="S2868" s="6">
        <f t="shared" si="1337"/>
        <v>29.997793673286992</v>
      </c>
      <c r="T2868" s="6">
        <f t="shared" si="1338"/>
        <v>597.07768153135203</v>
      </c>
      <c r="U2868" s="17">
        <v>143.82097696735201</v>
      </c>
      <c r="V2868" s="6">
        <f t="shared" si="1339"/>
        <v>129.673169171361</v>
      </c>
      <c r="W2868" s="6">
        <f t="shared" si="1323"/>
        <v>129.673169171361</v>
      </c>
      <c r="X2868" s="17">
        <v>129.673169171361</v>
      </c>
      <c r="Y2868" s="6">
        <f t="shared" si="1340"/>
        <v>14.147807795991014</v>
      </c>
      <c r="Z2868" s="6">
        <f t="shared" si="1341"/>
        <v>143.82097696735201</v>
      </c>
      <c r="AA2868" s="17">
        <v>3719.6721681241402</v>
      </c>
      <c r="AB2868" s="6">
        <f t="shared" si="1351"/>
        <v>3475.97504434957</v>
      </c>
      <c r="AC2868" s="6">
        <f t="shared" si="1324"/>
        <v>3475.97504434957</v>
      </c>
      <c r="AD2868" s="17">
        <v>3518.9750441987599</v>
      </c>
      <c r="AE2868" s="6">
        <f t="shared" si="1342"/>
        <v>200.69712392538031</v>
      </c>
      <c r="AF2868" s="17">
        <v>3475.97504434957</v>
      </c>
      <c r="AG2868" s="6">
        <f t="shared" si="1343"/>
        <v>42.999999849189862</v>
      </c>
      <c r="AH2868" s="6">
        <f t="shared" si="1325"/>
        <v>42.999999849189862</v>
      </c>
      <c r="AI2868" s="6">
        <f t="shared" si="1344"/>
        <v>3719.6721681241402</v>
      </c>
      <c r="AJ2868" s="17">
        <v>201.29819219258599</v>
      </c>
      <c r="AK2868" s="6">
        <f t="shared" si="1345"/>
        <v>161.85147810928601</v>
      </c>
      <c r="AL2868" s="6">
        <f t="shared" si="1326"/>
        <v>161.85147810928601</v>
      </c>
      <c r="AM2868" s="17">
        <v>161.85147810928601</v>
      </c>
      <c r="AN2868" s="6">
        <f t="shared" si="1346"/>
        <v>39.44671408329998</v>
      </c>
      <c r="AO2868" s="6">
        <f t="shared" si="1347"/>
        <v>201.29819219258599</v>
      </c>
      <c r="AP2868" s="17">
        <v>4155.7746897422403</v>
      </c>
      <c r="AQ2868" s="6">
        <f t="shared" si="1348"/>
        <v>4155.7746897422248</v>
      </c>
      <c r="AR2868" s="17">
        <v>1192.7177382535699</v>
      </c>
      <c r="AS2868" s="6">
        <f t="shared" si="1327"/>
        <v>1192.7177382535699</v>
      </c>
      <c r="AT2868" s="17">
        <v>1904.6993103366899</v>
      </c>
      <c r="AU2868" s="6">
        <f t="shared" si="1328"/>
        <v>1904.6993103366899</v>
      </c>
      <c r="AV2868" s="17">
        <v>679.37135792552101</v>
      </c>
      <c r="AW2868" s="6">
        <f t="shared" si="1329"/>
        <v>679.37135792552101</v>
      </c>
      <c r="AX2868" s="17">
        <v>378.98628322644402</v>
      </c>
      <c r="AY2868" s="6">
        <f t="shared" si="1330"/>
        <v>378.98628322644402</v>
      </c>
      <c r="AZ2868" s="20">
        <v>199566640.61500999</v>
      </c>
      <c r="BA2868" s="20">
        <v>1382648614.5114801</v>
      </c>
      <c r="BB2868" s="20">
        <v>151144182.18120301</v>
      </c>
      <c r="BC2868" s="20">
        <v>18640562.692296501</v>
      </c>
      <c r="BD2868" s="19">
        <f t="shared" si="1331"/>
        <v>1751.9999999999895</v>
      </c>
      <c r="BE2868" s="18">
        <v>64.242382422839896</v>
      </c>
      <c r="BF2868" s="20">
        <v>198777.27480089499</v>
      </c>
      <c r="BG2868" s="20">
        <v>11736.2533125313</v>
      </c>
      <c r="BH2868" s="19">
        <f t="shared" si="1349"/>
        <v>14.755010400362293</v>
      </c>
      <c r="BI2868" s="20">
        <v>1009.50609656698</v>
      </c>
      <c r="BJ2868">
        <v>250</v>
      </c>
      <c r="BK2868" s="22">
        <v>1216</v>
      </c>
      <c r="BL2868" s="22">
        <v>1844.76928</v>
      </c>
      <c r="BM2868" s="22">
        <v>304</v>
      </c>
      <c r="BN2868" s="22">
        <v>76</v>
      </c>
      <c r="BO2868">
        <v>0.235110624329117</v>
      </c>
    </row>
    <row r="2869" spans="1:67" x14ac:dyDescent="0.2">
      <c r="A2869" s="27">
        <v>2868</v>
      </c>
      <c r="B2869" s="18">
        <v>772.58119635228297</v>
      </c>
      <c r="C2869" s="18">
        <v>950</v>
      </c>
      <c r="D2869">
        <v>400</v>
      </c>
      <c r="E2869">
        <v>1600</v>
      </c>
      <c r="F2869">
        <v>7</v>
      </c>
      <c r="G2869" s="23">
        <f t="shared" si="1332"/>
        <v>0.990101748380249</v>
      </c>
      <c r="H2869">
        <v>100</v>
      </c>
      <c r="I2869" s="17">
        <v>246.708044314543</v>
      </c>
      <c r="J2869" s="6">
        <f t="shared" si="1333"/>
        <v>243.3685552284588</v>
      </c>
      <c r="K2869" s="6">
        <f t="shared" si="1350"/>
        <v>243.3685552284588</v>
      </c>
      <c r="L2869" s="6">
        <f t="shared" si="1334"/>
        <v>1</v>
      </c>
      <c r="M2869" s="6">
        <f t="shared" si="1335"/>
        <v>246.708044314543</v>
      </c>
      <c r="N2869" s="28">
        <v>99.999999999999901</v>
      </c>
      <c r="O2869" s="17">
        <v>630.46193243998198</v>
      </c>
      <c r="P2869" s="6">
        <f t="shared" si="1336"/>
        <v>598.78535177250603</v>
      </c>
      <c r="Q2869" s="6">
        <f t="shared" si="1322"/>
        <v>598.78535177250603</v>
      </c>
      <c r="R2869" s="17">
        <v>598.78535177250603</v>
      </c>
      <c r="S2869" s="6">
        <f t="shared" si="1337"/>
        <v>31.676580667475946</v>
      </c>
      <c r="T2869" s="6">
        <f t="shared" si="1338"/>
        <v>630.46193243998198</v>
      </c>
      <c r="U2869" s="17">
        <v>143.81411554285199</v>
      </c>
      <c r="V2869" s="6">
        <f t="shared" si="1339"/>
        <v>129.666334812766</v>
      </c>
      <c r="W2869" s="6">
        <f t="shared" si="1323"/>
        <v>129.666334812766</v>
      </c>
      <c r="X2869" s="17">
        <v>129.666334812766</v>
      </c>
      <c r="Y2869" s="6">
        <f t="shared" si="1340"/>
        <v>14.147780730085998</v>
      </c>
      <c r="Z2869" s="6">
        <f t="shared" si="1341"/>
        <v>143.81411554285199</v>
      </c>
      <c r="AA2869" s="17">
        <v>4013.4738662760101</v>
      </c>
      <c r="AB2869" s="6">
        <f t="shared" si="1351"/>
        <v>3755.4950912699501</v>
      </c>
      <c r="AC2869" s="6">
        <f t="shared" si="1324"/>
        <v>3755.4950912699501</v>
      </c>
      <c r="AD2869" s="17">
        <v>3797.7663973682402</v>
      </c>
      <c r="AE2869" s="6">
        <f t="shared" si="1342"/>
        <v>215.70746890776991</v>
      </c>
      <c r="AF2869" s="17">
        <v>3755.4950912699501</v>
      </c>
      <c r="AG2869" s="6">
        <f t="shared" si="1343"/>
        <v>42.271306098290097</v>
      </c>
      <c r="AH2869" s="6">
        <f t="shared" si="1325"/>
        <v>42.271306098290097</v>
      </c>
      <c r="AI2869" s="6">
        <f t="shared" si="1344"/>
        <v>4013.4738662760101</v>
      </c>
      <c r="AJ2869" s="17">
        <v>202.99171953564399</v>
      </c>
      <c r="AK2869" s="6">
        <f t="shared" si="1345"/>
        <v>163.18328316579601</v>
      </c>
      <c r="AL2869" s="6">
        <f t="shared" si="1326"/>
        <v>163.18328316579601</v>
      </c>
      <c r="AM2869" s="17">
        <v>163.18328316579601</v>
      </c>
      <c r="AN2869" s="6">
        <f t="shared" si="1346"/>
        <v>39.808436369847982</v>
      </c>
      <c r="AO2869" s="6">
        <f t="shared" si="1347"/>
        <v>202.99171953564399</v>
      </c>
      <c r="AP2869" s="17">
        <v>4240.7534086988799</v>
      </c>
      <c r="AQ2869" s="6">
        <f t="shared" si="1348"/>
        <v>4240.753408698878</v>
      </c>
      <c r="AR2869" s="17">
        <v>1277.84695534309</v>
      </c>
      <c r="AS2869" s="6">
        <f t="shared" si="1327"/>
        <v>1277.84695534309</v>
      </c>
      <c r="AT2869" s="17">
        <v>1904.6025677851401</v>
      </c>
      <c r="AU2869" s="6">
        <f t="shared" si="1328"/>
        <v>1904.6025677851401</v>
      </c>
      <c r="AV2869" s="17">
        <v>679.33685162929805</v>
      </c>
      <c r="AW2869" s="6">
        <f t="shared" si="1329"/>
        <v>679.33685162929805</v>
      </c>
      <c r="AX2869" s="17">
        <v>378.96703394135</v>
      </c>
      <c r="AY2869" s="6">
        <f t="shared" si="1330"/>
        <v>378.96703394135</v>
      </c>
      <c r="AZ2869" s="20">
        <v>202311040.19127601</v>
      </c>
      <c r="BA2869" s="20">
        <v>1382653240.12676</v>
      </c>
      <c r="BB2869" s="20">
        <v>149693982.84415501</v>
      </c>
      <c r="BC2869" s="20">
        <v>17341736.837803699</v>
      </c>
      <c r="BD2869" s="19">
        <f t="shared" si="1331"/>
        <v>1751.9999999999948</v>
      </c>
      <c r="BE2869" s="18">
        <v>64.947801667531195</v>
      </c>
      <c r="BF2869" s="20">
        <v>180783.47111777001</v>
      </c>
      <c r="BG2869" s="20">
        <v>10673.8590408891</v>
      </c>
      <c r="BH2869" s="19">
        <f t="shared" si="1349"/>
        <v>13.419350875134684</v>
      </c>
      <c r="BI2869" s="20">
        <v>1081.6136748931899</v>
      </c>
      <c r="BJ2869">
        <v>250</v>
      </c>
      <c r="BK2869" s="22">
        <v>1216</v>
      </c>
      <c r="BL2869" s="22">
        <v>1844.76928</v>
      </c>
      <c r="BM2869" s="22">
        <v>304</v>
      </c>
      <c r="BN2869" s="22">
        <v>76</v>
      </c>
      <c r="BO2869">
        <v>0.232876440605849</v>
      </c>
    </row>
    <row r="2870" spans="1:67" x14ac:dyDescent="0.2">
      <c r="A2870" s="27">
        <v>2869</v>
      </c>
      <c r="B2870" s="18">
        <v>824.08660944243502</v>
      </c>
      <c r="C2870" s="18">
        <v>950</v>
      </c>
      <c r="D2870">
        <v>400</v>
      </c>
      <c r="E2870">
        <v>1600</v>
      </c>
      <c r="F2870">
        <v>7</v>
      </c>
      <c r="G2870" s="23">
        <f t="shared" si="1332"/>
        <v>0.99096962583022474</v>
      </c>
      <c r="H2870">
        <v>100</v>
      </c>
      <c r="I2870" s="17">
        <v>251.45668339979599</v>
      </c>
      <c r="J2870" s="6">
        <f t="shared" si="1333"/>
        <v>247.4888376985148</v>
      </c>
      <c r="K2870" s="6">
        <f t="shared" si="1350"/>
        <v>247.4888376985148</v>
      </c>
      <c r="L2870" s="6">
        <f t="shared" si="1334"/>
        <v>1</v>
      </c>
      <c r="M2870" s="6">
        <f t="shared" si="1335"/>
        <v>251.45668339979599</v>
      </c>
      <c r="N2870" s="28">
        <v>99.999999999999901</v>
      </c>
      <c r="O2870" s="17">
        <v>664.04504212938002</v>
      </c>
      <c r="P2870" s="6">
        <f t="shared" si="1336"/>
        <v>630.67958559034196</v>
      </c>
      <c r="Q2870" s="6">
        <f t="shared" si="1322"/>
        <v>630.67958559034196</v>
      </c>
      <c r="R2870" s="17">
        <v>630.67958559034196</v>
      </c>
      <c r="S2870" s="6">
        <f t="shared" si="1337"/>
        <v>33.365456539038064</v>
      </c>
      <c r="T2870" s="6">
        <f t="shared" si="1338"/>
        <v>664.04504212938002</v>
      </c>
      <c r="U2870" s="17">
        <v>143.80759737896301</v>
      </c>
      <c r="V2870" s="6">
        <f t="shared" si="1339"/>
        <v>129.65983608756201</v>
      </c>
      <c r="W2870" s="6">
        <f t="shared" si="1323"/>
        <v>129.65983608756201</v>
      </c>
      <c r="X2870" s="17">
        <v>129.65983608756201</v>
      </c>
      <c r="Y2870" s="6">
        <f t="shared" si="1340"/>
        <v>14.147761291400997</v>
      </c>
      <c r="Z2870" s="6">
        <f t="shared" si="1341"/>
        <v>143.80759737896301</v>
      </c>
      <c r="AA2870" s="17">
        <v>4319.6965967237502</v>
      </c>
      <c r="AB2870" s="6">
        <f t="shared" si="1351"/>
        <v>4046.62271256452</v>
      </c>
      <c r="AC2870" s="6">
        <f t="shared" si="1324"/>
        <v>4046.62271256452</v>
      </c>
      <c r="AD2870" s="17">
        <v>4088.28828104986</v>
      </c>
      <c r="AE2870" s="6">
        <f t="shared" si="1342"/>
        <v>231.40831567389023</v>
      </c>
      <c r="AF2870" s="17">
        <v>4046.62271256452</v>
      </c>
      <c r="AG2870" s="6">
        <f t="shared" si="1343"/>
        <v>41.665568485339918</v>
      </c>
      <c r="AH2870" s="6">
        <f t="shared" si="1325"/>
        <v>41.665568485339918</v>
      </c>
      <c r="AI2870" s="6">
        <f t="shared" si="1344"/>
        <v>4319.6965967237502</v>
      </c>
      <c r="AJ2870" s="17">
        <v>204.48057707805401</v>
      </c>
      <c r="AK2870" s="6">
        <f t="shared" si="1345"/>
        <v>164.35594306821699</v>
      </c>
      <c r="AL2870" s="6">
        <f t="shared" si="1326"/>
        <v>164.35594306821699</v>
      </c>
      <c r="AM2870" s="17">
        <v>164.35594306821699</v>
      </c>
      <c r="AN2870" s="6">
        <f t="shared" si="1346"/>
        <v>40.124634009837024</v>
      </c>
      <c r="AO2870" s="6">
        <f t="shared" si="1347"/>
        <v>204.48057707805401</v>
      </c>
      <c r="AP2870" s="17">
        <v>4325.7323379469099</v>
      </c>
      <c r="AQ2870" s="6">
        <f t="shared" si="1348"/>
        <v>4325.7323379469044</v>
      </c>
      <c r="AR2870" s="17">
        <v>1362.9703112424099</v>
      </c>
      <c r="AS2870" s="6">
        <f t="shared" si="1327"/>
        <v>1362.9703112424099</v>
      </c>
      <c r="AT2870" s="17">
        <v>1904.50972807682</v>
      </c>
      <c r="AU2870" s="6">
        <f t="shared" si="1328"/>
        <v>1904.50972807682</v>
      </c>
      <c r="AV2870" s="17">
        <v>679.30373740577204</v>
      </c>
      <c r="AW2870" s="6">
        <f t="shared" si="1329"/>
        <v>679.30373740577204</v>
      </c>
      <c r="AX2870" s="17">
        <v>378.94856122190203</v>
      </c>
      <c r="AY2870" s="6">
        <f t="shared" si="1330"/>
        <v>378.94856122190203</v>
      </c>
      <c r="AZ2870" s="20">
        <v>204829685.651914</v>
      </c>
      <c r="BA2870" s="20">
        <v>1382653240.12676</v>
      </c>
      <c r="BB2870" s="20">
        <v>148695858.67587501</v>
      </c>
      <c r="BC2870" s="20">
        <v>15821215.5454461</v>
      </c>
      <c r="BD2870" s="19">
        <f t="shared" si="1331"/>
        <v>1751.9999999999952</v>
      </c>
      <c r="BE2870" s="18">
        <v>65.624921402472197</v>
      </c>
      <c r="BF2870" s="20">
        <v>163752.327698746</v>
      </c>
      <c r="BG2870" s="20">
        <v>9668.3023766883398</v>
      </c>
      <c r="BH2870" s="19">
        <f t="shared" si="1349"/>
        <v>12.155148523384685</v>
      </c>
      <c r="BI2870" s="20">
        <v>1153.7212532194101</v>
      </c>
      <c r="BJ2870">
        <v>250</v>
      </c>
      <c r="BK2870" s="22">
        <v>1216</v>
      </c>
      <c r="BL2870" s="22">
        <v>1844.76928</v>
      </c>
      <c r="BM2870" s="22">
        <v>304</v>
      </c>
      <c r="BN2870" s="22">
        <v>76</v>
      </c>
      <c r="BO2870">
        <v>0.23133871979377499</v>
      </c>
    </row>
    <row r="2871" spans="1:67" x14ac:dyDescent="0.2">
      <c r="A2871" s="27">
        <v>2870</v>
      </c>
      <c r="B2871" s="18">
        <v>875.59202253258798</v>
      </c>
      <c r="C2871" s="18">
        <v>950</v>
      </c>
      <c r="D2871">
        <v>400</v>
      </c>
      <c r="E2871">
        <v>1600</v>
      </c>
      <c r="F2871">
        <v>7</v>
      </c>
      <c r="G2871" s="23">
        <f t="shared" si="1332"/>
        <v>0.99146797715650259</v>
      </c>
      <c r="H2871">
        <v>100</v>
      </c>
      <c r="I2871" s="17">
        <v>256.21924498008099</v>
      </c>
      <c r="J2871" s="6">
        <f t="shared" si="1333"/>
        <v>252.59332975003448</v>
      </c>
      <c r="K2871" s="6">
        <f t="shared" si="1350"/>
        <v>252.59332975003448</v>
      </c>
      <c r="L2871" s="6">
        <f t="shared" si="1334"/>
        <v>1</v>
      </c>
      <c r="M2871" s="6">
        <f t="shared" si="1335"/>
        <v>256.21924498008099</v>
      </c>
      <c r="N2871" s="28">
        <v>99.999999999999901</v>
      </c>
      <c r="O2871" s="17">
        <v>697.74725610126097</v>
      </c>
      <c r="P2871" s="6">
        <f t="shared" si="1336"/>
        <v>662.68684672983295</v>
      </c>
      <c r="Q2871" s="6">
        <f t="shared" si="1322"/>
        <v>662.68684672983295</v>
      </c>
      <c r="R2871" s="17">
        <v>662.68684672983295</v>
      </c>
      <c r="S2871" s="6">
        <f t="shared" si="1337"/>
        <v>35.060409371428022</v>
      </c>
      <c r="T2871" s="6">
        <f t="shared" si="1338"/>
        <v>697.74725610126097</v>
      </c>
      <c r="U2871" s="17">
        <v>143.80151835861301</v>
      </c>
      <c r="V2871" s="6">
        <f t="shared" si="1339"/>
        <v>129.65375789359101</v>
      </c>
      <c r="W2871" s="6">
        <f t="shared" si="1323"/>
        <v>129.65375789359101</v>
      </c>
      <c r="X2871" s="17">
        <v>129.65375789359101</v>
      </c>
      <c r="Y2871" s="6">
        <f t="shared" si="1340"/>
        <v>14.147760465022003</v>
      </c>
      <c r="Z2871" s="6">
        <f t="shared" si="1341"/>
        <v>143.80151835861301</v>
      </c>
      <c r="AA2871" s="17">
        <v>4611.3845725850897</v>
      </c>
      <c r="AB2871" s="6">
        <f t="shared" si="1351"/>
        <v>4323.5262031788297</v>
      </c>
      <c r="AC2871" s="6">
        <f t="shared" si="1324"/>
        <v>4323.5262031788297</v>
      </c>
      <c r="AD2871" s="17">
        <v>4365.0144481914003</v>
      </c>
      <c r="AE2871" s="6">
        <f t="shared" si="1342"/>
        <v>246.37012439368937</v>
      </c>
      <c r="AF2871" s="17">
        <v>4323.5262031788297</v>
      </c>
      <c r="AG2871" s="6">
        <f t="shared" si="1343"/>
        <v>41.488245012570587</v>
      </c>
      <c r="AH2871" s="6">
        <f t="shared" si="1325"/>
        <v>41.488245012570587</v>
      </c>
      <c r="AI2871" s="6">
        <f t="shared" si="1344"/>
        <v>4611.3845725850897</v>
      </c>
      <c r="AJ2871" s="17">
        <v>205.946412122662</v>
      </c>
      <c r="AK2871" s="6">
        <f t="shared" si="1345"/>
        <v>165.51278110136499</v>
      </c>
      <c r="AL2871" s="6">
        <f t="shared" si="1326"/>
        <v>165.51278110136499</v>
      </c>
      <c r="AM2871" s="17">
        <v>165.51278110136499</v>
      </c>
      <c r="AN2871" s="6">
        <f t="shared" si="1346"/>
        <v>40.433631021297003</v>
      </c>
      <c r="AO2871" s="6">
        <f t="shared" si="1347"/>
        <v>205.946412122662</v>
      </c>
      <c r="AP2871" s="17">
        <v>4410.7114650123904</v>
      </c>
      <c r="AQ2871" s="6">
        <f t="shared" si="1348"/>
        <v>4410.7114650123876</v>
      </c>
      <c r="AR2871" s="17">
        <v>1448.0881536218001</v>
      </c>
      <c r="AS2871" s="6">
        <f t="shared" si="1327"/>
        <v>1448.0881536218001</v>
      </c>
      <c r="AT2871" s="17">
        <v>1904.4205597054199</v>
      </c>
      <c r="AU2871" s="6">
        <f t="shared" si="1328"/>
        <v>1904.4205597054199</v>
      </c>
      <c r="AV2871" s="17">
        <v>679.27193268088297</v>
      </c>
      <c r="AW2871" s="6">
        <f t="shared" si="1329"/>
        <v>679.27193268088297</v>
      </c>
      <c r="AX2871" s="17">
        <v>378.93081900428501</v>
      </c>
      <c r="AY2871" s="6">
        <f t="shared" si="1330"/>
        <v>378.93081900428501</v>
      </c>
      <c r="AZ2871" s="20">
        <v>206988848.76974499</v>
      </c>
      <c r="BA2871" s="20">
        <v>1382653240.12676</v>
      </c>
      <c r="BB2871" s="20">
        <v>147409807.081682</v>
      </c>
      <c r="BC2871" s="20">
        <v>14948104.021807499</v>
      </c>
      <c r="BD2871" s="19">
        <f t="shared" si="1331"/>
        <v>1751.9999999999943</v>
      </c>
      <c r="BE2871" s="18">
        <v>66.281555622361097</v>
      </c>
      <c r="BF2871" s="20">
        <v>154639.26587686301</v>
      </c>
      <c r="BG2871" s="20">
        <v>9130.2468967472196</v>
      </c>
      <c r="BH2871" s="19">
        <f t="shared" si="1349"/>
        <v>11.478696337913684</v>
      </c>
      <c r="BI2871" s="20">
        <v>1225.82883154562</v>
      </c>
      <c r="BJ2871">
        <v>250</v>
      </c>
      <c r="BK2871" s="22">
        <v>1216</v>
      </c>
      <c r="BL2871" s="22">
        <v>1844.76928</v>
      </c>
      <c r="BM2871" s="22">
        <v>304</v>
      </c>
      <c r="BN2871" s="22">
        <v>76</v>
      </c>
      <c r="BO2871">
        <v>0.22935742943593801</v>
      </c>
    </row>
    <row r="2872" spans="1:67" x14ac:dyDescent="0.2">
      <c r="A2872" s="27">
        <v>2871</v>
      </c>
      <c r="B2872" s="18">
        <v>927.09743562274002</v>
      </c>
      <c r="C2872" s="18">
        <v>950</v>
      </c>
      <c r="D2872">
        <v>400</v>
      </c>
      <c r="E2872">
        <v>1600</v>
      </c>
      <c r="F2872">
        <v>7</v>
      </c>
      <c r="G2872" s="23">
        <f t="shared" si="1332"/>
        <v>0.99194886481236866</v>
      </c>
      <c r="H2872">
        <v>100</v>
      </c>
      <c r="I2872" s="17">
        <v>260.99380857609901</v>
      </c>
      <c r="J2872" s="6">
        <f t="shared" si="1333"/>
        <v>257.34532338772425</v>
      </c>
      <c r="K2872" s="6">
        <f t="shared" si="1350"/>
        <v>257.34532338772425</v>
      </c>
      <c r="L2872" s="6">
        <f t="shared" si="1334"/>
        <v>1</v>
      </c>
      <c r="M2872" s="6">
        <f t="shared" si="1335"/>
        <v>260.99380857609901</v>
      </c>
      <c r="N2872" s="28">
        <v>100</v>
      </c>
      <c r="O2872" s="17">
        <v>731.34109981066604</v>
      </c>
      <c r="P2872" s="6">
        <f t="shared" si="1336"/>
        <v>694.59109586167096</v>
      </c>
      <c r="Q2872" s="6">
        <f t="shared" si="1322"/>
        <v>694.59109586167096</v>
      </c>
      <c r="R2872" s="17">
        <v>694.59109586167096</v>
      </c>
      <c r="S2872" s="6">
        <f t="shared" si="1337"/>
        <v>36.750003948995072</v>
      </c>
      <c r="T2872" s="6">
        <f t="shared" si="1338"/>
        <v>731.34109981066604</v>
      </c>
      <c r="U2872" s="17">
        <v>143.795683145634</v>
      </c>
      <c r="V2872" s="6">
        <f t="shared" si="1339"/>
        <v>129.647922680611</v>
      </c>
      <c r="W2872" s="6">
        <f t="shared" si="1323"/>
        <v>129.647922680611</v>
      </c>
      <c r="X2872" s="17">
        <v>129.647922680611</v>
      </c>
      <c r="Y2872" s="6">
        <f t="shared" si="1340"/>
        <v>14.147760465022998</v>
      </c>
      <c r="Z2872" s="6">
        <f t="shared" si="1341"/>
        <v>143.795683145634</v>
      </c>
      <c r="AA2872" s="17">
        <v>4878.1068049960804</v>
      </c>
      <c r="AB2872" s="6">
        <f t="shared" si="1351"/>
        <v>4576.4308630916203</v>
      </c>
      <c r="AC2872" s="6">
        <f t="shared" si="1324"/>
        <v>4576.4308630916203</v>
      </c>
      <c r="AD2872" s="17">
        <v>4618.0297509043803</v>
      </c>
      <c r="AE2872" s="6">
        <f t="shared" si="1342"/>
        <v>260.07705409170012</v>
      </c>
      <c r="AF2872" s="17">
        <v>4576.4308630916203</v>
      </c>
      <c r="AG2872" s="6">
        <f t="shared" si="1343"/>
        <v>41.59888781276004</v>
      </c>
      <c r="AH2872" s="6">
        <f t="shared" si="1325"/>
        <v>41.59888781276004</v>
      </c>
      <c r="AI2872" s="6">
        <f t="shared" si="1344"/>
        <v>4878.1068049960804</v>
      </c>
      <c r="AJ2872" s="17">
        <v>207.51610863433501</v>
      </c>
      <c r="AK2872" s="6">
        <f t="shared" si="1345"/>
        <v>166.75776312313801</v>
      </c>
      <c r="AL2872" s="6">
        <f t="shared" si="1326"/>
        <v>166.75776312313801</v>
      </c>
      <c r="AM2872" s="17">
        <v>166.75776312313801</v>
      </c>
      <c r="AN2872" s="6">
        <f t="shared" si="1346"/>
        <v>40.758345511197007</v>
      </c>
      <c r="AO2872" s="6">
        <f t="shared" si="1347"/>
        <v>207.51610863433501</v>
      </c>
      <c r="AP2872" s="17">
        <v>4495.69077838884</v>
      </c>
      <c r="AQ2872" s="6">
        <f t="shared" si="1348"/>
        <v>4495.6907783888309</v>
      </c>
      <c r="AR2872" s="17">
        <v>1533.2008031875</v>
      </c>
      <c r="AS2872" s="6">
        <f t="shared" si="1327"/>
        <v>1533.2008031875</v>
      </c>
      <c r="AT2872" s="17">
        <v>1904.3348491193999</v>
      </c>
      <c r="AU2872" s="6">
        <f t="shared" si="1328"/>
        <v>1904.3348491193999</v>
      </c>
      <c r="AV2872" s="17">
        <v>679.24136128470695</v>
      </c>
      <c r="AW2872" s="6">
        <f t="shared" si="1329"/>
        <v>679.24136128470695</v>
      </c>
      <c r="AX2872" s="17">
        <v>378.91376479722402</v>
      </c>
      <c r="AY2872" s="6">
        <f t="shared" si="1330"/>
        <v>378.91376479722402</v>
      </c>
      <c r="AZ2872" s="20">
        <v>209082435.57187399</v>
      </c>
      <c r="BA2872" s="20">
        <v>1382653240.12676</v>
      </c>
      <c r="BB2872" s="20">
        <v>146158735.452631</v>
      </c>
      <c r="BC2872" s="20">
        <v>14105588.848730201</v>
      </c>
      <c r="BD2872" s="19">
        <f t="shared" si="1331"/>
        <v>1751.999999999995</v>
      </c>
      <c r="BE2872" s="18">
        <v>66.914176470789201</v>
      </c>
      <c r="BF2872" s="20">
        <v>147239.86213494599</v>
      </c>
      <c r="BG2872" s="20">
        <v>8693.3696090199992</v>
      </c>
      <c r="BH2872" s="19">
        <f t="shared" si="1349"/>
        <v>10.929447037268952</v>
      </c>
      <c r="BI2872" s="20">
        <v>1297.9364098718299</v>
      </c>
      <c r="BJ2872">
        <v>250</v>
      </c>
      <c r="BK2872" s="22">
        <v>1216</v>
      </c>
      <c r="BL2872" s="22">
        <v>1844.76928</v>
      </c>
      <c r="BM2872" s="22">
        <v>304</v>
      </c>
      <c r="BN2872" s="22">
        <v>76</v>
      </c>
      <c r="BO2872">
        <v>0.22743002891898001</v>
      </c>
    </row>
    <row r="2873" spans="1:67" x14ac:dyDescent="0.2">
      <c r="A2873" s="27">
        <v>2872</v>
      </c>
      <c r="B2873" s="18">
        <v>978.60284871289196</v>
      </c>
      <c r="C2873" s="18">
        <v>950</v>
      </c>
      <c r="D2873">
        <v>400</v>
      </c>
      <c r="E2873">
        <v>1600</v>
      </c>
      <c r="F2873">
        <v>7</v>
      </c>
      <c r="G2873" s="23">
        <f t="shared" si="1332"/>
        <v>0.99228232361159896</v>
      </c>
      <c r="H2873">
        <v>100</v>
      </c>
      <c r="I2873" s="17">
        <v>265.77354400138103</v>
      </c>
      <c r="J2873" s="6">
        <f t="shared" si="1333"/>
        <v>262.3288304142481</v>
      </c>
      <c r="K2873" s="6">
        <f t="shared" si="1350"/>
        <v>262.3288304142481</v>
      </c>
      <c r="L2873" s="6">
        <f t="shared" si="1334"/>
        <v>1</v>
      </c>
      <c r="M2873" s="6">
        <f t="shared" si="1335"/>
        <v>265.77354400138103</v>
      </c>
      <c r="N2873" s="28">
        <v>99.999999999999901</v>
      </c>
      <c r="O2873" s="17">
        <v>764.83975229603902</v>
      </c>
      <c r="P2873" s="6">
        <f t="shared" si="1336"/>
        <v>726.40485539484803</v>
      </c>
      <c r="Q2873" s="6">
        <f t="shared" si="1322"/>
        <v>726.40485539484803</v>
      </c>
      <c r="R2873" s="17">
        <v>726.40485539484803</v>
      </c>
      <c r="S2873" s="6">
        <f t="shared" si="1337"/>
        <v>38.434896901190996</v>
      </c>
      <c r="T2873" s="6">
        <f t="shared" si="1338"/>
        <v>764.83975229603902</v>
      </c>
      <c r="U2873" s="17">
        <v>143.79006990758799</v>
      </c>
      <c r="V2873" s="6">
        <f t="shared" si="1339"/>
        <v>129.64230944256499</v>
      </c>
      <c r="W2873" s="6">
        <f t="shared" si="1323"/>
        <v>129.64230944256499</v>
      </c>
      <c r="X2873" s="17">
        <v>129.64230944256499</v>
      </c>
      <c r="Y2873" s="6">
        <f t="shared" si="1340"/>
        <v>14.147760465022998</v>
      </c>
      <c r="Z2873" s="6">
        <f t="shared" si="1341"/>
        <v>143.79006990758799</v>
      </c>
      <c r="AA2873" s="17">
        <v>5113.5185479390202</v>
      </c>
      <c r="AB2873" s="6">
        <f t="shared" si="1351"/>
        <v>4799.5751276722904</v>
      </c>
      <c r="AC2873" s="6">
        <f t="shared" si="1324"/>
        <v>4799.5751276722904</v>
      </c>
      <c r="AD2873" s="17">
        <v>4841.3283106099798</v>
      </c>
      <c r="AE2873" s="6">
        <f t="shared" si="1342"/>
        <v>272.19023732904043</v>
      </c>
      <c r="AF2873" s="17">
        <v>4799.5751276722904</v>
      </c>
      <c r="AG2873" s="6">
        <f t="shared" si="1343"/>
        <v>41.753182937689417</v>
      </c>
      <c r="AH2873" s="6">
        <f t="shared" si="1325"/>
        <v>41.753182937689417</v>
      </c>
      <c r="AI2873" s="6">
        <f t="shared" si="1344"/>
        <v>5113.5185479390202</v>
      </c>
      <c r="AJ2873" s="17">
        <v>209.14232540459801</v>
      </c>
      <c r="AK2873" s="6">
        <f t="shared" si="1345"/>
        <v>168.04554620096999</v>
      </c>
      <c r="AL2873" s="6">
        <f t="shared" si="1326"/>
        <v>168.04554620096999</v>
      </c>
      <c r="AM2873" s="17">
        <v>168.04554620096999</v>
      </c>
      <c r="AN2873" s="6">
        <f t="shared" si="1346"/>
        <v>41.096779203628017</v>
      </c>
      <c r="AO2873" s="6">
        <f t="shared" si="1347"/>
        <v>209.14232540459801</v>
      </c>
      <c r="AP2873" s="17">
        <v>4580.6702674451799</v>
      </c>
      <c r="AQ2873" s="6">
        <f t="shared" si="1348"/>
        <v>4580.670267445169</v>
      </c>
      <c r="AR2873" s="17">
        <v>1618.3085562460401</v>
      </c>
      <c r="AS2873" s="6">
        <f t="shared" si="1327"/>
        <v>1618.3085562460401</v>
      </c>
      <c r="AT2873" s="17">
        <v>1904.25239901448</v>
      </c>
      <c r="AU2873" s="6">
        <f t="shared" si="1328"/>
        <v>1904.25239901448</v>
      </c>
      <c r="AV2873" s="17">
        <v>679.21195284242106</v>
      </c>
      <c r="AW2873" s="6">
        <f t="shared" si="1329"/>
        <v>679.21195284242106</v>
      </c>
      <c r="AX2873" s="17">
        <v>378.89735934222801</v>
      </c>
      <c r="AY2873" s="6">
        <f t="shared" si="1330"/>
        <v>378.89735934222801</v>
      </c>
      <c r="AZ2873" s="20">
        <v>210957219.05032301</v>
      </c>
      <c r="BA2873" s="20">
        <v>1382653240.12676</v>
      </c>
      <c r="BB2873" s="20">
        <v>144868171.79043299</v>
      </c>
      <c r="BC2873" s="20">
        <v>13521369.0324785</v>
      </c>
      <c r="BD2873" s="19">
        <f t="shared" si="1331"/>
        <v>1751.9999999999945</v>
      </c>
      <c r="BE2873" s="18">
        <v>67.525146912528996</v>
      </c>
      <c r="BF2873" s="20">
        <v>140571.44959856101</v>
      </c>
      <c r="BG2873" s="20">
        <v>8299.6516712031007</v>
      </c>
      <c r="BH2873" s="19">
        <f t="shared" si="1349"/>
        <v>10.434458380105715</v>
      </c>
      <c r="BI2873" s="20">
        <v>1370.0439881980401</v>
      </c>
      <c r="BJ2873">
        <v>250</v>
      </c>
      <c r="BK2873" s="22">
        <v>1216</v>
      </c>
      <c r="BL2873" s="22">
        <v>1844.76928</v>
      </c>
      <c r="BM2873" s="22">
        <v>304</v>
      </c>
      <c r="BN2873" s="22">
        <v>76</v>
      </c>
      <c r="BO2873">
        <v>0.22544178733610101</v>
      </c>
    </row>
    <row r="2874" spans="1:67" x14ac:dyDescent="0.2">
      <c r="A2874" s="27">
        <v>2873</v>
      </c>
      <c r="B2874" s="18">
        <v>1030.10826180304</v>
      </c>
      <c r="C2874" s="18">
        <v>950</v>
      </c>
      <c r="D2874">
        <v>400</v>
      </c>
      <c r="E2874">
        <v>1600</v>
      </c>
      <c r="F2874">
        <v>7</v>
      </c>
      <c r="G2874" s="23">
        <f t="shared" si="1332"/>
        <v>0.99280900949617323</v>
      </c>
      <c r="H2874">
        <v>100</v>
      </c>
      <c r="I2874" s="17">
        <v>270.546096053761</v>
      </c>
      <c r="J2874" s="6">
        <f t="shared" si="1333"/>
        <v>266.49868014616743</v>
      </c>
      <c r="K2874" s="6">
        <f t="shared" si="1350"/>
        <v>266.49868014616743</v>
      </c>
      <c r="L2874" s="6">
        <f t="shared" si="1334"/>
        <v>1</v>
      </c>
      <c r="M2874" s="6">
        <f t="shared" si="1335"/>
        <v>270.546096053761</v>
      </c>
      <c r="N2874" s="28">
        <v>99.999999999999901</v>
      </c>
      <c r="O2874" s="17">
        <v>798.339231867271</v>
      </c>
      <c r="P2874" s="6">
        <f t="shared" si="1336"/>
        <v>758.21932346198298</v>
      </c>
      <c r="Q2874" s="6">
        <f t="shared" si="1322"/>
        <v>758.21932346198298</v>
      </c>
      <c r="R2874" s="17">
        <v>758.21932346198298</v>
      </c>
      <c r="S2874" s="6">
        <f t="shared" si="1337"/>
        <v>40.119908405288015</v>
      </c>
      <c r="T2874" s="6">
        <f t="shared" si="1338"/>
        <v>798.339231867271</v>
      </c>
      <c r="U2874" s="17">
        <v>143.78466621480499</v>
      </c>
      <c r="V2874" s="6">
        <f t="shared" si="1339"/>
        <v>129.63690574978301</v>
      </c>
      <c r="W2874" s="6">
        <f t="shared" si="1323"/>
        <v>129.63690574978301</v>
      </c>
      <c r="X2874" s="17">
        <v>129.63690574978301</v>
      </c>
      <c r="Y2874" s="6">
        <f t="shared" si="1340"/>
        <v>14.147760465021975</v>
      </c>
      <c r="Z2874" s="6">
        <f t="shared" si="1341"/>
        <v>143.78466621480499</v>
      </c>
      <c r="AA2874" s="17">
        <v>5397.0330953666898</v>
      </c>
      <c r="AB2874" s="6">
        <f t="shared" si="1351"/>
        <v>5068.9569566149803</v>
      </c>
      <c r="AC2874" s="6">
        <f t="shared" si="1324"/>
        <v>5068.9569566149803</v>
      </c>
      <c r="AD2874" s="17">
        <v>5110.2669000875403</v>
      </c>
      <c r="AE2874" s="6">
        <f t="shared" si="1342"/>
        <v>286.76619527914954</v>
      </c>
      <c r="AF2874" s="17">
        <v>5068.9569566149803</v>
      </c>
      <c r="AG2874" s="6">
        <f t="shared" si="1343"/>
        <v>41.309943472560008</v>
      </c>
      <c r="AH2874" s="6">
        <f t="shared" si="1325"/>
        <v>41.309943472560008</v>
      </c>
      <c r="AI2874" s="6">
        <f t="shared" si="1344"/>
        <v>5397.0330953666898</v>
      </c>
      <c r="AJ2874" s="17">
        <v>210.463442581669</v>
      </c>
      <c r="AK2874" s="6">
        <f t="shared" si="1345"/>
        <v>169.08823238744699</v>
      </c>
      <c r="AL2874" s="6">
        <f t="shared" si="1326"/>
        <v>169.08823238744699</v>
      </c>
      <c r="AM2874" s="17">
        <v>169.08823238744699</v>
      </c>
      <c r="AN2874" s="6">
        <f t="shared" si="1346"/>
        <v>41.375210194222007</v>
      </c>
      <c r="AO2874" s="6">
        <f t="shared" si="1347"/>
        <v>210.463442581669</v>
      </c>
      <c r="AP2874" s="17">
        <v>4665.6499223440696</v>
      </c>
      <c r="AQ2874" s="6">
        <f t="shared" si="1348"/>
        <v>4665.6499223440642</v>
      </c>
      <c r="AR2874" s="17">
        <v>1703.4116869813799</v>
      </c>
      <c r="AS2874" s="6">
        <f t="shared" si="1327"/>
        <v>1703.4116869813799</v>
      </c>
      <c r="AT2874" s="17">
        <v>1904.1730268173301</v>
      </c>
      <c r="AU2874" s="6">
        <f t="shared" si="1328"/>
        <v>1904.1730268173301</v>
      </c>
      <c r="AV2874" s="17">
        <v>679.18364223346202</v>
      </c>
      <c r="AW2874" s="6">
        <f t="shared" si="1329"/>
        <v>679.18364223346202</v>
      </c>
      <c r="AX2874" s="17">
        <v>378.88156631189202</v>
      </c>
      <c r="AY2874" s="6">
        <f t="shared" si="1330"/>
        <v>378.88156631189202</v>
      </c>
      <c r="AZ2874" s="20">
        <v>212670377.95339501</v>
      </c>
      <c r="BA2874" s="20">
        <v>1382653240.12676</v>
      </c>
      <c r="BB2874" s="20">
        <v>144077766.557136</v>
      </c>
      <c r="BC2874" s="20">
        <v>12598615.3627044</v>
      </c>
      <c r="BD2874" s="19">
        <f t="shared" si="1331"/>
        <v>1751.9999999999955</v>
      </c>
      <c r="BE2874" s="18">
        <v>68.110744614694696</v>
      </c>
      <c r="BF2874" s="20">
        <v>128920.563921598</v>
      </c>
      <c r="BG2874" s="20">
        <v>7611.7574148946596</v>
      </c>
      <c r="BH2874" s="19">
        <f t="shared" si="1349"/>
        <v>9.5696264242937978</v>
      </c>
      <c r="BI2874" s="20">
        <v>1442.15156652426</v>
      </c>
      <c r="BJ2874">
        <v>250</v>
      </c>
      <c r="BK2874" s="22">
        <v>1216</v>
      </c>
      <c r="BL2874" s="22">
        <v>1844.76928</v>
      </c>
      <c r="BM2874" s="22">
        <v>304</v>
      </c>
      <c r="BN2874" s="22">
        <v>76</v>
      </c>
      <c r="BO2874">
        <v>0.22422408643504399</v>
      </c>
    </row>
    <row r="2875" spans="1:67" x14ac:dyDescent="0.2">
      <c r="A2875" s="27">
        <v>2874</v>
      </c>
      <c r="B2875" s="18">
        <v>20.602165236060799</v>
      </c>
      <c r="C2875" s="18">
        <v>1003.19999999999</v>
      </c>
      <c r="D2875">
        <v>400</v>
      </c>
      <c r="E2875">
        <v>1600</v>
      </c>
      <c r="F2875">
        <v>7</v>
      </c>
      <c r="G2875" s="23">
        <f t="shared" si="1332"/>
        <v>0.93909371119131213</v>
      </c>
      <c r="H2875">
        <v>100</v>
      </c>
      <c r="I2875" s="17">
        <v>186.43563278723701</v>
      </c>
      <c r="J2875" s="6">
        <f t="shared" si="1333"/>
        <v>185.4689768731177</v>
      </c>
      <c r="K2875" s="6">
        <f t="shared" si="1350"/>
        <v>185.4689768731177</v>
      </c>
      <c r="L2875" s="6">
        <f t="shared" si="1334"/>
        <v>1</v>
      </c>
      <c r="M2875" s="6">
        <f t="shared" si="1335"/>
        <v>186.43563278723701</v>
      </c>
      <c r="N2875" s="28">
        <v>100</v>
      </c>
      <c r="O2875" s="17">
        <v>204.847416025201</v>
      </c>
      <c r="P2875" s="6">
        <f t="shared" si="1336"/>
        <v>194.56411858850799</v>
      </c>
      <c r="Q2875" s="6">
        <f t="shared" si="1322"/>
        <v>194.56411858850799</v>
      </c>
      <c r="R2875" s="17">
        <v>194.56411858850799</v>
      </c>
      <c r="S2875" s="6">
        <f t="shared" si="1337"/>
        <v>10.283297436693005</v>
      </c>
      <c r="T2875" s="6">
        <f t="shared" si="1338"/>
        <v>204.847416025201</v>
      </c>
      <c r="U2875" s="17">
        <v>150.724728175374</v>
      </c>
      <c r="V2875" s="6">
        <f t="shared" si="1339"/>
        <v>135.90934392134099</v>
      </c>
      <c r="W2875" s="6">
        <f t="shared" si="1323"/>
        <v>135.90934392134099</v>
      </c>
      <c r="X2875" s="17">
        <v>135.90934392134099</v>
      </c>
      <c r="Y2875" s="6">
        <f t="shared" si="1340"/>
        <v>14.815384254033006</v>
      </c>
      <c r="Z2875" s="6">
        <f t="shared" si="1341"/>
        <v>150.724728175374</v>
      </c>
      <c r="AA2875" s="17">
        <v>748.62999726730402</v>
      </c>
      <c r="AB2875" s="6">
        <f t="shared" si="1351"/>
        <v>653.37354658948595</v>
      </c>
      <c r="AC2875" s="6">
        <f t="shared" si="1324"/>
        <v>653.37354658948595</v>
      </c>
      <c r="AD2875" s="17">
        <v>699.83456876645403</v>
      </c>
      <c r="AE2875" s="6">
        <f t="shared" si="1342"/>
        <v>48.795428500849994</v>
      </c>
      <c r="AF2875" s="17">
        <v>653.37354658948595</v>
      </c>
      <c r="AG2875" s="6">
        <f t="shared" si="1343"/>
        <v>46.461022176968072</v>
      </c>
      <c r="AH2875" s="6">
        <f t="shared" si="1325"/>
        <v>46.461022176968072</v>
      </c>
      <c r="AI2875" s="6">
        <f t="shared" si="1344"/>
        <v>748.62999726730402</v>
      </c>
      <c r="AJ2875" s="17">
        <v>134.26890642514701</v>
      </c>
      <c r="AK2875" s="6">
        <f t="shared" si="1345"/>
        <v>108.594279778857</v>
      </c>
      <c r="AL2875" s="6">
        <f t="shared" si="1326"/>
        <v>108.594279778857</v>
      </c>
      <c r="AM2875" s="17">
        <v>108.594279778857</v>
      </c>
      <c r="AN2875" s="6">
        <f t="shared" si="1346"/>
        <v>25.674626646290008</v>
      </c>
      <c r="AO2875" s="6">
        <f t="shared" si="1347"/>
        <v>134.26890642514701</v>
      </c>
      <c r="AP2875" s="17">
        <v>3106.48197445813</v>
      </c>
      <c r="AQ2875" s="6">
        <f t="shared" si="1348"/>
        <v>3106.4819744581309</v>
      </c>
      <c r="AR2875" s="17">
        <v>34.107120538666798</v>
      </c>
      <c r="AS2875" s="6">
        <f t="shared" si="1327"/>
        <v>34.107120538666798</v>
      </c>
      <c r="AT2875" s="17">
        <v>2013.1019288411801</v>
      </c>
      <c r="AU2875" s="6">
        <f t="shared" si="1328"/>
        <v>2013.1019288411801</v>
      </c>
      <c r="AV2875" s="17">
        <v>679.95888869936596</v>
      </c>
      <c r="AW2875" s="6">
        <f t="shared" si="1329"/>
        <v>679.95888869936596</v>
      </c>
      <c r="AX2875" s="17">
        <v>379.31403637891799</v>
      </c>
      <c r="AY2875" s="6">
        <f t="shared" si="1330"/>
        <v>379.31403637891799</v>
      </c>
      <c r="AZ2875" s="20">
        <v>17020646.9898807</v>
      </c>
      <c r="BA2875" s="20">
        <v>1394284673.99981</v>
      </c>
      <c r="BB2875" s="20">
        <v>233986861.01748499</v>
      </c>
      <c r="BC2875" s="20">
        <v>106707817.99282099</v>
      </c>
      <c r="BD2875" s="19">
        <f t="shared" si="1331"/>
        <v>1751.9999999999966</v>
      </c>
      <c r="BE2875" s="18">
        <v>54.274929426554998</v>
      </c>
      <c r="BF2875" s="20">
        <v>1242820.80219976</v>
      </c>
      <c r="BG2875" s="20">
        <v>73378.909995168404</v>
      </c>
      <c r="BH2875" s="19">
        <f t="shared" si="1349"/>
        <v>92.253170693742774</v>
      </c>
      <c r="BI2875" s="20">
        <v>28.8430313304852</v>
      </c>
      <c r="BJ2875">
        <v>264</v>
      </c>
      <c r="BK2875" s="22">
        <v>1216</v>
      </c>
      <c r="BL2875" s="22">
        <v>1844.76928</v>
      </c>
      <c r="BM2875" s="22">
        <v>304</v>
      </c>
      <c r="BN2875" s="22">
        <v>76</v>
      </c>
      <c r="BO2875">
        <v>0.36270758335748798</v>
      </c>
    </row>
    <row r="2876" spans="1:67" x14ac:dyDescent="0.2">
      <c r="A2876" s="27">
        <v>2875</v>
      </c>
      <c r="B2876" s="18">
        <v>51.505413090152203</v>
      </c>
      <c r="C2876" s="18">
        <v>1003.19999999999</v>
      </c>
      <c r="D2876">
        <v>400</v>
      </c>
      <c r="E2876">
        <v>1600</v>
      </c>
      <c r="F2876">
        <v>7</v>
      </c>
      <c r="G2876" s="23">
        <f t="shared" si="1332"/>
        <v>0.94548543741598523</v>
      </c>
      <c r="H2876">
        <v>100</v>
      </c>
      <c r="I2876" s="17">
        <v>188.85083025036701</v>
      </c>
      <c r="J2876" s="6">
        <f t="shared" si="1333"/>
        <v>187.85575487059276</v>
      </c>
      <c r="K2876" s="6">
        <f t="shared" si="1350"/>
        <v>187.85575487059276</v>
      </c>
      <c r="L2876" s="6">
        <f t="shared" si="1334"/>
        <v>1</v>
      </c>
      <c r="M2876" s="6">
        <f t="shared" si="1335"/>
        <v>188.85083025036701</v>
      </c>
      <c r="N2876" s="28">
        <v>100</v>
      </c>
      <c r="O2876" s="17">
        <v>211.86992873099399</v>
      </c>
      <c r="P2876" s="6">
        <f t="shared" si="1336"/>
        <v>201.233539381848</v>
      </c>
      <c r="Q2876" s="6">
        <f t="shared" si="1322"/>
        <v>201.233539381848</v>
      </c>
      <c r="R2876" s="17">
        <v>201.233539381848</v>
      </c>
      <c r="S2876" s="6">
        <f t="shared" si="1337"/>
        <v>10.636389349145986</v>
      </c>
      <c r="T2876" s="6">
        <f t="shared" si="1338"/>
        <v>211.86992873099399</v>
      </c>
      <c r="U2876" s="17">
        <v>150.717237860951</v>
      </c>
      <c r="V2876" s="6">
        <f t="shared" si="1339"/>
        <v>135.901845048502</v>
      </c>
      <c r="W2876" s="6">
        <f t="shared" si="1323"/>
        <v>135.901845048502</v>
      </c>
      <c r="X2876" s="17">
        <v>135.901845048502</v>
      </c>
      <c r="Y2876" s="6">
        <f t="shared" si="1340"/>
        <v>14.815392812449005</v>
      </c>
      <c r="Z2876" s="6">
        <f t="shared" si="1341"/>
        <v>150.717237860951</v>
      </c>
      <c r="AA2876" s="17">
        <v>827.700119324806</v>
      </c>
      <c r="AB2876" s="6">
        <f t="shared" si="1351"/>
        <v>728.88069207895205</v>
      </c>
      <c r="AC2876" s="6">
        <f t="shared" si="1324"/>
        <v>728.88069207895205</v>
      </c>
      <c r="AD2876" s="17">
        <v>774.91327458262401</v>
      </c>
      <c r="AE2876" s="6">
        <f t="shared" si="1342"/>
        <v>52.786844742181984</v>
      </c>
      <c r="AF2876" s="17">
        <v>728.88069207895205</v>
      </c>
      <c r="AG2876" s="6">
        <f t="shared" si="1343"/>
        <v>46.032582503671961</v>
      </c>
      <c r="AH2876" s="6">
        <f t="shared" si="1325"/>
        <v>46.032582503671961</v>
      </c>
      <c r="AI2876" s="6">
        <f t="shared" si="1344"/>
        <v>827.700119324806</v>
      </c>
      <c r="AJ2876" s="17">
        <v>141.20174818291599</v>
      </c>
      <c r="AK2876" s="6">
        <f t="shared" si="1345"/>
        <v>114.120974134959</v>
      </c>
      <c r="AL2876" s="6">
        <f t="shared" si="1326"/>
        <v>114.120974134959</v>
      </c>
      <c r="AM2876" s="17">
        <v>114.120974134959</v>
      </c>
      <c r="AN2876" s="6">
        <f t="shared" si="1346"/>
        <v>27.080774047956993</v>
      </c>
      <c r="AO2876" s="6">
        <f t="shared" si="1347"/>
        <v>141.20174818291599</v>
      </c>
      <c r="AP2876" s="17">
        <v>3157.46660661852</v>
      </c>
      <c r="AQ2876" s="6">
        <f t="shared" si="1348"/>
        <v>3157.466606618515</v>
      </c>
      <c r="AR2876" s="17">
        <v>85.263047394826799</v>
      </c>
      <c r="AS2876" s="6">
        <f t="shared" si="1327"/>
        <v>85.263047394826799</v>
      </c>
      <c r="AT2876" s="17">
        <v>2012.98969198895</v>
      </c>
      <c r="AU2876" s="6">
        <f t="shared" si="1328"/>
        <v>2012.98969198895</v>
      </c>
      <c r="AV2876" s="17">
        <v>679.92097882296298</v>
      </c>
      <c r="AW2876" s="6">
        <f t="shared" si="1329"/>
        <v>679.92097882296298</v>
      </c>
      <c r="AX2876" s="17">
        <v>379.29288841177498</v>
      </c>
      <c r="AY2876" s="6">
        <f t="shared" si="1330"/>
        <v>379.29288841177498</v>
      </c>
      <c r="AZ2876" s="20">
        <v>41083299.321261503</v>
      </c>
      <c r="BA2876" s="20">
        <v>1394296311.0072</v>
      </c>
      <c r="BB2876" s="20">
        <v>221110876.024344</v>
      </c>
      <c r="BC2876" s="20">
        <v>95509513.647193894</v>
      </c>
      <c r="BD2876" s="19">
        <f t="shared" si="1331"/>
        <v>1751.9999999999993</v>
      </c>
      <c r="BE2876" s="18">
        <v>54.8336670698761</v>
      </c>
      <c r="BF2876" s="20">
        <v>1101814.0403172199</v>
      </c>
      <c r="BG2876" s="20">
        <v>65053.556516553501</v>
      </c>
      <c r="BH2876" s="19">
        <f t="shared" si="1349"/>
        <v>81.786399579276946</v>
      </c>
      <c r="BI2876" s="20">
        <v>72.107578326213101</v>
      </c>
      <c r="BJ2876">
        <v>264</v>
      </c>
      <c r="BK2876" s="22">
        <v>1216</v>
      </c>
      <c r="BL2876" s="22">
        <v>1844.76928</v>
      </c>
      <c r="BM2876" s="22">
        <v>304</v>
      </c>
      <c r="BN2876" s="22">
        <v>76</v>
      </c>
      <c r="BO2876">
        <v>0.342915694346141</v>
      </c>
    </row>
    <row r="2877" spans="1:67" x14ac:dyDescent="0.2">
      <c r="A2877" s="27">
        <v>2876</v>
      </c>
      <c r="B2877" s="18">
        <v>154.516239270456</v>
      </c>
      <c r="C2877" s="18">
        <v>1003.19999999999</v>
      </c>
      <c r="D2877">
        <v>400</v>
      </c>
      <c r="E2877">
        <v>1600</v>
      </c>
      <c r="F2877">
        <v>7</v>
      </c>
      <c r="G2877" s="23">
        <f t="shared" si="1332"/>
        <v>0.96227826838344876</v>
      </c>
      <c r="H2877">
        <v>100</v>
      </c>
      <c r="I2877" s="17">
        <v>197.330239525698</v>
      </c>
      <c r="J2877" s="6">
        <f t="shared" si="1333"/>
        <v>196.02733581594612</v>
      </c>
      <c r="K2877" s="6">
        <f t="shared" si="1350"/>
        <v>196.02733581594612</v>
      </c>
      <c r="L2877" s="6">
        <f t="shared" si="1334"/>
        <v>1</v>
      </c>
      <c r="M2877" s="6">
        <f t="shared" si="1335"/>
        <v>197.330239525698</v>
      </c>
      <c r="N2877" s="28">
        <v>100</v>
      </c>
      <c r="O2877" s="17">
        <v>244.60331853090099</v>
      </c>
      <c r="P2877" s="6">
        <f t="shared" si="1336"/>
        <v>232.32161384007699</v>
      </c>
      <c r="Q2877" s="6">
        <f t="shared" si="1322"/>
        <v>232.32161384007699</v>
      </c>
      <c r="R2877" s="17">
        <v>232.32161384007699</v>
      </c>
      <c r="S2877" s="6">
        <f t="shared" si="1337"/>
        <v>12.281704690824</v>
      </c>
      <c r="T2877" s="6">
        <f t="shared" si="1338"/>
        <v>244.60331853090099</v>
      </c>
      <c r="U2877" s="17">
        <v>150.69322447546301</v>
      </c>
      <c r="V2877" s="6">
        <f t="shared" si="1339"/>
        <v>135.877879984571</v>
      </c>
      <c r="W2877" s="6">
        <f t="shared" si="1323"/>
        <v>135.877879984571</v>
      </c>
      <c r="X2877" s="17">
        <v>135.877879984571</v>
      </c>
      <c r="Y2877" s="6">
        <f t="shared" si="1340"/>
        <v>14.815344490892016</v>
      </c>
      <c r="Z2877" s="6">
        <f t="shared" si="1341"/>
        <v>150.69322447546301</v>
      </c>
      <c r="AA2877" s="17">
        <v>1158.62599414698</v>
      </c>
      <c r="AB2877" s="6">
        <f t="shared" si="1351"/>
        <v>1043.1141793982599</v>
      </c>
      <c r="AC2877" s="6">
        <f t="shared" si="1324"/>
        <v>1043.1141793982599</v>
      </c>
      <c r="AD2877" s="17">
        <v>1088.95153541636</v>
      </c>
      <c r="AE2877" s="6">
        <f t="shared" si="1342"/>
        <v>69.674458730620017</v>
      </c>
      <c r="AF2877" s="17">
        <v>1043.1141793982599</v>
      </c>
      <c r="AG2877" s="6">
        <f t="shared" si="1343"/>
        <v>45.837356018100081</v>
      </c>
      <c r="AH2877" s="6">
        <f t="shared" si="1325"/>
        <v>45.837356018100081</v>
      </c>
      <c r="AI2877" s="6">
        <f t="shared" si="1344"/>
        <v>1158.62599414698</v>
      </c>
      <c r="AJ2877" s="17">
        <v>166.03592448730899</v>
      </c>
      <c r="AK2877" s="6">
        <f t="shared" si="1345"/>
        <v>133.96865743658199</v>
      </c>
      <c r="AL2877" s="6">
        <f t="shared" si="1326"/>
        <v>133.96865743658199</v>
      </c>
      <c r="AM2877" s="17">
        <v>133.96865743658199</v>
      </c>
      <c r="AN2877" s="6">
        <f t="shared" si="1346"/>
        <v>32.067267050726997</v>
      </c>
      <c r="AO2877" s="6">
        <f t="shared" si="1347"/>
        <v>166.03592448730899</v>
      </c>
      <c r="AP2877" s="17">
        <v>3327.4166925572299</v>
      </c>
      <c r="AQ2877" s="6">
        <f t="shared" si="1348"/>
        <v>3327.4166925572222</v>
      </c>
      <c r="AR2877" s="17">
        <v>255.74487020942101</v>
      </c>
      <c r="AS2877" s="6">
        <f t="shared" si="1327"/>
        <v>255.74487020942101</v>
      </c>
      <c r="AT2877" s="17">
        <v>2012.6412838091601</v>
      </c>
      <c r="AU2877" s="6">
        <f t="shared" si="1328"/>
        <v>2012.6412838091601</v>
      </c>
      <c r="AV2877" s="17">
        <v>679.80329812565299</v>
      </c>
      <c r="AW2877" s="6">
        <f t="shared" si="1329"/>
        <v>679.80329812565299</v>
      </c>
      <c r="AX2877" s="17">
        <v>379.22724041298801</v>
      </c>
      <c r="AY2877" s="6">
        <f t="shared" si="1330"/>
        <v>379.22724041298801</v>
      </c>
      <c r="AZ2877" s="20">
        <v>106131686.66460501</v>
      </c>
      <c r="BA2877" s="20">
        <v>1394298278.34601</v>
      </c>
      <c r="BB2877" s="20">
        <v>185481562.18909699</v>
      </c>
      <c r="BC2877" s="20">
        <v>66088473.831081197</v>
      </c>
      <c r="BD2877" s="19">
        <f t="shared" si="1331"/>
        <v>1752.0000010307929</v>
      </c>
      <c r="BE2877" s="18">
        <v>56.7206176487148</v>
      </c>
      <c r="BF2877" s="20">
        <v>758973.888934555</v>
      </c>
      <c r="BG2877" s="20">
        <v>44811.509902503203</v>
      </c>
      <c r="BH2877" s="19">
        <f t="shared" si="1349"/>
        <v>56.33776612271722</v>
      </c>
      <c r="BI2877" s="20">
        <v>216.32273497863901</v>
      </c>
      <c r="BJ2877">
        <v>264</v>
      </c>
      <c r="BK2877" s="22">
        <v>1216</v>
      </c>
      <c r="BL2877" s="22">
        <v>1844.76928</v>
      </c>
      <c r="BM2877" s="22">
        <v>304</v>
      </c>
      <c r="BN2877" s="22">
        <v>76</v>
      </c>
      <c r="BO2877">
        <v>0.28808677447119102</v>
      </c>
    </row>
    <row r="2878" spans="1:67" x14ac:dyDescent="0.2">
      <c r="A2878" s="27">
        <v>2877</v>
      </c>
      <c r="B2878" s="18">
        <v>206.02165236060799</v>
      </c>
      <c r="C2878" s="18">
        <v>1003.19999999999</v>
      </c>
      <c r="D2878">
        <v>400</v>
      </c>
      <c r="E2878">
        <v>1600</v>
      </c>
      <c r="F2878">
        <v>7</v>
      </c>
      <c r="G2878" s="23">
        <f t="shared" si="1332"/>
        <v>0.96818048600840378</v>
      </c>
      <c r="H2878">
        <v>100</v>
      </c>
      <c r="I2878" s="17">
        <v>201.74267576821899</v>
      </c>
      <c r="J2878" s="6">
        <f t="shared" si="1333"/>
        <v>200.16911174202104</v>
      </c>
      <c r="K2878" s="6">
        <f t="shared" si="1350"/>
        <v>200.16911174202104</v>
      </c>
      <c r="L2878" s="6">
        <f t="shared" si="1334"/>
        <v>1</v>
      </c>
      <c r="M2878" s="6">
        <f t="shared" si="1335"/>
        <v>201.74267576821899</v>
      </c>
      <c r="N2878" s="28">
        <v>100</v>
      </c>
      <c r="O2878" s="17">
        <v>270.55582028730203</v>
      </c>
      <c r="P2878" s="6">
        <f t="shared" si="1336"/>
        <v>256.96999164528802</v>
      </c>
      <c r="Q2878" s="6">
        <f t="shared" si="1322"/>
        <v>256.96999164528802</v>
      </c>
      <c r="R2878" s="17">
        <v>256.96999164528802</v>
      </c>
      <c r="S2878" s="6">
        <f t="shared" si="1337"/>
        <v>13.585828642014008</v>
      </c>
      <c r="T2878" s="6">
        <f t="shared" si="1338"/>
        <v>270.55582028730203</v>
      </c>
      <c r="U2878" s="17">
        <v>150.68085081263001</v>
      </c>
      <c r="V2878" s="6">
        <f t="shared" si="1339"/>
        <v>135.865655914651</v>
      </c>
      <c r="W2878" s="6">
        <f t="shared" si="1323"/>
        <v>135.865655914651</v>
      </c>
      <c r="X2878" s="17">
        <v>135.865655914651</v>
      </c>
      <c r="Y2878" s="6">
        <f t="shared" si="1340"/>
        <v>14.815194897979012</v>
      </c>
      <c r="Z2878" s="6">
        <f t="shared" si="1341"/>
        <v>150.68085081263001</v>
      </c>
      <c r="AA2878" s="17">
        <v>1352.7273715891099</v>
      </c>
      <c r="AB2878" s="6">
        <f t="shared" si="1351"/>
        <v>1227.35043933418</v>
      </c>
      <c r="AC2878" s="6">
        <f t="shared" si="1324"/>
        <v>1227.35043933418</v>
      </c>
      <c r="AD2878" s="17">
        <v>1273.1311640752399</v>
      </c>
      <c r="AE2878" s="6">
        <f t="shared" si="1342"/>
        <v>79.596207513870013</v>
      </c>
      <c r="AF2878" s="17">
        <v>1227.35043933418</v>
      </c>
      <c r="AG2878" s="6">
        <f t="shared" si="1343"/>
        <v>45.780724741059885</v>
      </c>
      <c r="AH2878" s="6">
        <f t="shared" si="1325"/>
        <v>45.780724741059885</v>
      </c>
      <c r="AI2878" s="6">
        <f t="shared" si="1344"/>
        <v>1352.7273715891099</v>
      </c>
      <c r="AJ2878" s="17">
        <v>176.03601617861901</v>
      </c>
      <c r="AK2878" s="6">
        <f t="shared" si="1345"/>
        <v>141.948848278367</v>
      </c>
      <c r="AL2878" s="6">
        <f t="shared" si="1326"/>
        <v>141.948848278367</v>
      </c>
      <c r="AM2878" s="17">
        <v>141.948848278367</v>
      </c>
      <c r="AN2878" s="6">
        <f t="shared" si="1346"/>
        <v>34.087167900252012</v>
      </c>
      <c r="AO2878" s="6">
        <f t="shared" si="1347"/>
        <v>176.03601617861901</v>
      </c>
      <c r="AP2878" s="17">
        <v>3412.39242230632</v>
      </c>
      <c r="AQ2878" s="6">
        <f t="shared" si="1348"/>
        <v>3412.3924223063182</v>
      </c>
      <c r="AR2878" s="17">
        <v>340.96592607792297</v>
      </c>
      <c r="AS2878" s="6">
        <f t="shared" si="1327"/>
        <v>340.96592607792297</v>
      </c>
      <c r="AT2878" s="17">
        <v>2012.4805395941301</v>
      </c>
      <c r="AU2878" s="6">
        <f t="shared" si="1328"/>
        <v>2012.4805395941301</v>
      </c>
      <c r="AV2878" s="17">
        <v>679.74900407513803</v>
      </c>
      <c r="AW2878" s="6">
        <f t="shared" si="1329"/>
        <v>679.74900407513803</v>
      </c>
      <c r="AX2878" s="17">
        <v>379.196952559127</v>
      </c>
      <c r="AY2878" s="6">
        <f t="shared" si="1330"/>
        <v>379.196952559127</v>
      </c>
      <c r="AZ2878" s="20">
        <v>127339723.472445</v>
      </c>
      <c r="BA2878" s="20">
        <v>1394306943.2722199</v>
      </c>
      <c r="BB2878" s="20">
        <v>174605544.74204901</v>
      </c>
      <c r="BC2878" s="20">
        <v>55747788.513276301</v>
      </c>
      <c r="BD2878" s="19">
        <f t="shared" si="1331"/>
        <v>1751.9999999999902</v>
      </c>
      <c r="BE2878" s="18">
        <v>57.651057044108001</v>
      </c>
      <c r="BF2878" s="20">
        <v>633231.22790592897</v>
      </c>
      <c r="BG2878" s="20">
        <v>37387.382956895897</v>
      </c>
      <c r="BH2878" s="19">
        <f t="shared" si="1349"/>
        <v>47.004031838875278</v>
      </c>
      <c r="BI2878" s="20">
        <v>288.43031330485201</v>
      </c>
      <c r="BJ2878">
        <v>264</v>
      </c>
      <c r="BK2878" s="22">
        <v>1216</v>
      </c>
      <c r="BL2878" s="22">
        <v>1844.76928</v>
      </c>
      <c r="BM2878" s="22">
        <v>304</v>
      </c>
      <c r="BN2878" s="22">
        <v>76</v>
      </c>
      <c r="BO2878">
        <v>0.271353740620012</v>
      </c>
    </row>
    <row r="2879" spans="1:67" x14ac:dyDescent="0.2">
      <c r="A2879" s="27">
        <v>2878</v>
      </c>
      <c r="B2879" s="18">
        <v>257.52706545076097</v>
      </c>
      <c r="C2879" s="18">
        <v>1003.19999999999</v>
      </c>
      <c r="D2879">
        <v>400</v>
      </c>
      <c r="E2879">
        <v>1600</v>
      </c>
      <c r="F2879">
        <v>7</v>
      </c>
      <c r="G2879" s="23">
        <f t="shared" si="1332"/>
        <v>0.97277704078122629</v>
      </c>
      <c r="H2879">
        <v>100</v>
      </c>
      <c r="I2879" s="17">
        <v>206.226483159927</v>
      </c>
      <c r="J2879" s="6">
        <f t="shared" si="1333"/>
        <v>204.47900452294192</v>
      </c>
      <c r="K2879" s="6">
        <f t="shared" si="1350"/>
        <v>204.47900452294192</v>
      </c>
      <c r="L2879" s="6">
        <f t="shared" si="1334"/>
        <v>1</v>
      </c>
      <c r="M2879" s="6">
        <f t="shared" si="1335"/>
        <v>206.226483159927</v>
      </c>
      <c r="N2879" s="28">
        <v>100</v>
      </c>
      <c r="O2879" s="17">
        <v>303.623866710431</v>
      </c>
      <c r="P2879" s="6">
        <f t="shared" si="1336"/>
        <v>288.37644360842103</v>
      </c>
      <c r="Q2879" s="6">
        <f t="shared" si="1322"/>
        <v>288.37644360842103</v>
      </c>
      <c r="R2879" s="17">
        <v>288.37644360842103</v>
      </c>
      <c r="S2879" s="6">
        <f t="shared" si="1337"/>
        <v>15.247423102009975</v>
      </c>
      <c r="T2879" s="6">
        <f t="shared" si="1338"/>
        <v>303.623866710431</v>
      </c>
      <c r="U2879" s="17">
        <v>150.67099475527999</v>
      </c>
      <c r="V2879" s="6">
        <f t="shared" si="1339"/>
        <v>135.85575550369799</v>
      </c>
      <c r="W2879" s="6">
        <f t="shared" si="1323"/>
        <v>135.85575550369799</v>
      </c>
      <c r="X2879" s="17">
        <v>135.85575550369799</v>
      </c>
      <c r="Y2879" s="6">
        <f t="shared" si="1340"/>
        <v>14.815239251582</v>
      </c>
      <c r="Z2879" s="6">
        <f t="shared" si="1341"/>
        <v>150.67099475527999</v>
      </c>
      <c r="AA2879" s="17">
        <v>1563.62736718564</v>
      </c>
      <c r="AB2879" s="6">
        <f t="shared" si="1351"/>
        <v>1427.5989998580501</v>
      </c>
      <c r="AC2879" s="6">
        <f t="shared" si="1324"/>
        <v>1427.5989998580501</v>
      </c>
      <c r="AD2879" s="17">
        <v>1473.2492198070699</v>
      </c>
      <c r="AE2879" s="6">
        <f t="shared" si="1342"/>
        <v>90.37814737857002</v>
      </c>
      <c r="AF2879" s="17">
        <v>1427.5989998580501</v>
      </c>
      <c r="AG2879" s="6">
        <f t="shared" si="1343"/>
        <v>45.650219949019856</v>
      </c>
      <c r="AH2879" s="6">
        <f t="shared" si="1325"/>
        <v>45.650219949019856</v>
      </c>
      <c r="AI2879" s="6">
        <f t="shared" si="1344"/>
        <v>1563.62736718564</v>
      </c>
      <c r="AJ2879" s="17">
        <v>181.87174454785199</v>
      </c>
      <c r="AK2879" s="6">
        <f t="shared" si="1345"/>
        <v>146.565100635986</v>
      </c>
      <c r="AL2879" s="6">
        <f t="shared" si="1326"/>
        <v>146.565100635986</v>
      </c>
      <c r="AM2879" s="17">
        <v>146.565100635986</v>
      </c>
      <c r="AN2879" s="6">
        <f t="shared" si="1346"/>
        <v>35.30664391186599</v>
      </c>
      <c r="AO2879" s="6">
        <f t="shared" si="1347"/>
        <v>181.87174454785199</v>
      </c>
      <c r="AP2879" s="17">
        <v>3497.3685639248702</v>
      </c>
      <c r="AQ2879" s="6">
        <f t="shared" si="1348"/>
        <v>3497.3685639248688</v>
      </c>
      <c r="AR2879" s="17">
        <v>426.175074358872</v>
      </c>
      <c r="AS2879" s="6">
        <f t="shared" si="1327"/>
        <v>426.175074358872</v>
      </c>
      <c r="AT2879" s="17">
        <v>2012.32786741583</v>
      </c>
      <c r="AU2879" s="6">
        <f t="shared" si="1328"/>
        <v>2012.32786741583</v>
      </c>
      <c r="AV2879" s="17">
        <v>679.69743649020495</v>
      </c>
      <c r="AW2879" s="6">
        <f t="shared" si="1329"/>
        <v>679.69743649020495</v>
      </c>
      <c r="AX2879" s="17">
        <v>379.16818565996198</v>
      </c>
      <c r="AY2879" s="6">
        <f t="shared" si="1330"/>
        <v>379.16818565996198</v>
      </c>
      <c r="AZ2879" s="20">
        <v>141341974.00194001</v>
      </c>
      <c r="BA2879" s="20">
        <v>1394296026.2682199</v>
      </c>
      <c r="BB2879" s="20">
        <v>168667375.17854401</v>
      </c>
      <c r="BC2879" s="20">
        <v>47694624.551291503</v>
      </c>
      <c r="BD2879" s="19">
        <f t="shared" si="1331"/>
        <v>1751.9999999999955</v>
      </c>
      <c r="BE2879" s="18">
        <v>58.563744459264903</v>
      </c>
      <c r="BF2879" s="20">
        <v>544448.86486494704</v>
      </c>
      <c r="BG2879" s="20">
        <v>32145.4743766633</v>
      </c>
      <c r="BH2879" s="19">
        <f t="shared" si="1349"/>
        <v>40.413818287801206</v>
      </c>
      <c r="BI2879" s="20">
        <v>360.53789163106501</v>
      </c>
      <c r="BJ2879">
        <v>264</v>
      </c>
      <c r="BK2879" s="22">
        <v>1216</v>
      </c>
      <c r="BL2879" s="22">
        <v>1844.76928</v>
      </c>
      <c r="BM2879" s="22">
        <v>304</v>
      </c>
      <c r="BN2879" s="22">
        <v>76</v>
      </c>
      <c r="BO2879">
        <v>0.26222094582345701</v>
      </c>
    </row>
    <row r="2880" spans="1:67" x14ac:dyDescent="0.2">
      <c r="A2880" s="27">
        <v>2879</v>
      </c>
      <c r="B2880" s="18">
        <v>309.03247854091302</v>
      </c>
      <c r="C2880" s="18">
        <v>1003.19999999999</v>
      </c>
      <c r="D2880">
        <v>400</v>
      </c>
      <c r="E2880">
        <v>1600</v>
      </c>
      <c r="F2880">
        <v>7</v>
      </c>
      <c r="G2880" s="23">
        <f t="shared" si="1332"/>
        <v>0.97642189736286022</v>
      </c>
      <c r="H2880">
        <v>100</v>
      </c>
      <c r="I2880" s="17">
        <v>210.76325806192099</v>
      </c>
      <c r="J2880" s="6">
        <f t="shared" si="1333"/>
        <v>208.83359217706823</v>
      </c>
      <c r="K2880" s="6">
        <f t="shared" si="1350"/>
        <v>208.83359217706823</v>
      </c>
      <c r="L2880" s="6">
        <f t="shared" si="1334"/>
        <v>1</v>
      </c>
      <c r="M2880" s="6">
        <f t="shared" si="1335"/>
        <v>210.76325806192099</v>
      </c>
      <c r="N2880" s="28">
        <v>100</v>
      </c>
      <c r="O2880" s="17">
        <v>337.88952119172802</v>
      </c>
      <c r="P2880" s="6">
        <f t="shared" si="1336"/>
        <v>320.92017808071398</v>
      </c>
      <c r="Q2880" s="6">
        <f t="shared" si="1322"/>
        <v>320.92017808071398</v>
      </c>
      <c r="R2880" s="17">
        <v>320.92017808071398</v>
      </c>
      <c r="S2880" s="6">
        <f t="shared" si="1337"/>
        <v>16.969343111014041</v>
      </c>
      <c r="T2880" s="6">
        <f t="shared" si="1338"/>
        <v>337.88952119172802</v>
      </c>
      <c r="U2880" s="17">
        <v>150.660942888584</v>
      </c>
      <c r="V2880" s="6">
        <f t="shared" si="1339"/>
        <v>135.84572818295101</v>
      </c>
      <c r="W2880" s="6">
        <f t="shared" si="1323"/>
        <v>135.84572818295101</v>
      </c>
      <c r="X2880" s="17">
        <v>135.84572818295101</v>
      </c>
      <c r="Y2880" s="6">
        <f t="shared" si="1340"/>
        <v>14.815214705632997</v>
      </c>
      <c r="Z2880" s="6">
        <f t="shared" si="1341"/>
        <v>150.660942888584</v>
      </c>
      <c r="AA2880" s="17">
        <v>1786.36625128015</v>
      </c>
      <c r="AB2880" s="6">
        <f t="shared" si="1351"/>
        <v>1639.6755711082401</v>
      </c>
      <c r="AC2880" s="6">
        <f t="shared" si="1324"/>
        <v>1639.6755711082401</v>
      </c>
      <c r="AD2880" s="17">
        <v>1684.6583663777999</v>
      </c>
      <c r="AE2880" s="6">
        <f t="shared" si="1342"/>
        <v>101.70788490235009</v>
      </c>
      <c r="AF2880" s="17">
        <v>1639.6755711082401</v>
      </c>
      <c r="AG2880" s="6">
        <f t="shared" si="1343"/>
        <v>44.982795269559801</v>
      </c>
      <c r="AH2880" s="6">
        <f t="shared" si="1325"/>
        <v>44.982795269559801</v>
      </c>
      <c r="AI2880" s="6">
        <f t="shared" si="1344"/>
        <v>1786.36625128015</v>
      </c>
      <c r="AJ2880" s="17">
        <v>186.385331792822</v>
      </c>
      <c r="AK2880" s="6">
        <f t="shared" si="1345"/>
        <v>150.13158510495799</v>
      </c>
      <c r="AL2880" s="6">
        <f t="shared" si="1326"/>
        <v>150.13158510495799</v>
      </c>
      <c r="AM2880" s="17">
        <v>150.13158510495799</v>
      </c>
      <c r="AN2880" s="6">
        <f t="shared" si="1346"/>
        <v>36.253746687864009</v>
      </c>
      <c r="AO2880" s="6">
        <f t="shared" si="1347"/>
        <v>186.385331792822</v>
      </c>
      <c r="AP2880" s="17">
        <v>3582.3450871486898</v>
      </c>
      <c r="AQ2880" s="6">
        <f t="shared" si="1348"/>
        <v>3582.3450871486907</v>
      </c>
      <c r="AR2880" s="17">
        <v>511.37319002205697</v>
      </c>
      <c r="AS2880" s="6">
        <f t="shared" si="1327"/>
        <v>511.37319002205697</v>
      </c>
      <c r="AT2880" s="17">
        <v>2012.1826741408199</v>
      </c>
      <c r="AU2880" s="6">
        <f t="shared" si="1328"/>
        <v>2012.1826741408199</v>
      </c>
      <c r="AV2880" s="17">
        <v>679.64839503010398</v>
      </c>
      <c r="AW2880" s="6">
        <f t="shared" si="1329"/>
        <v>679.64839503010398</v>
      </c>
      <c r="AX2880" s="17">
        <v>379.14082795570999</v>
      </c>
      <c r="AY2880" s="6">
        <f t="shared" si="1330"/>
        <v>379.14082795570999</v>
      </c>
      <c r="AZ2880" s="20">
        <v>152116756.41967401</v>
      </c>
      <c r="BA2880" s="20">
        <v>1394294607.3714299</v>
      </c>
      <c r="BB2880" s="20">
        <v>164279800.38861799</v>
      </c>
      <c r="BC2880" s="20">
        <v>41308835.820268601</v>
      </c>
      <c r="BD2880" s="19">
        <f t="shared" si="1331"/>
        <v>1751.9999999999905</v>
      </c>
      <c r="BE2880" s="18">
        <v>59.4513865320421</v>
      </c>
      <c r="BF2880" s="20">
        <v>462650.42317116202</v>
      </c>
      <c r="BG2880" s="20">
        <v>27315.912077601799</v>
      </c>
      <c r="BH2880" s="19">
        <f t="shared" si="1349"/>
        <v>34.342013253075088</v>
      </c>
      <c r="BI2880" s="20">
        <v>432.64546995727801</v>
      </c>
      <c r="BJ2880">
        <v>264</v>
      </c>
      <c r="BK2880" s="22">
        <v>1216</v>
      </c>
      <c r="BL2880" s="22">
        <v>1844.76928</v>
      </c>
      <c r="BM2880" s="22">
        <v>304</v>
      </c>
      <c r="BN2880" s="22">
        <v>76</v>
      </c>
      <c r="BO2880">
        <v>0.25546139707618498</v>
      </c>
    </row>
    <row r="2881" spans="1:67" x14ac:dyDescent="0.2">
      <c r="A2881" s="27">
        <v>2880</v>
      </c>
      <c r="B2881" s="18">
        <v>360.53789163106501</v>
      </c>
      <c r="C2881" s="18">
        <v>1003.19999999999</v>
      </c>
      <c r="D2881">
        <v>400</v>
      </c>
      <c r="E2881">
        <v>1600</v>
      </c>
      <c r="F2881">
        <v>7</v>
      </c>
      <c r="G2881" s="23">
        <f t="shared" si="1332"/>
        <v>0.97929969794273031</v>
      </c>
      <c r="H2881">
        <v>100</v>
      </c>
      <c r="I2881" s="17">
        <v>215.36961429151501</v>
      </c>
      <c r="J2881" s="6">
        <f t="shared" si="1333"/>
        <v>213.22974669793066</v>
      </c>
      <c r="K2881" s="6">
        <f t="shared" si="1350"/>
        <v>213.22974669793066</v>
      </c>
      <c r="L2881" s="6">
        <f t="shared" si="1334"/>
        <v>1</v>
      </c>
      <c r="M2881" s="6">
        <f t="shared" si="1335"/>
        <v>215.36961429151501</v>
      </c>
      <c r="N2881" s="28">
        <v>100</v>
      </c>
      <c r="O2881" s="17">
        <v>372.49125447465099</v>
      </c>
      <c r="P2881" s="6">
        <f t="shared" si="1336"/>
        <v>353.782937068617</v>
      </c>
      <c r="Q2881" s="6">
        <f t="shared" si="1322"/>
        <v>353.782937068617</v>
      </c>
      <c r="R2881" s="17">
        <v>353.782937068617</v>
      </c>
      <c r="S2881" s="6">
        <f t="shared" si="1337"/>
        <v>18.708317406033984</v>
      </c>
      <c r="T2881" s="6">
        <f t="shared" si="1338"/>
        <v>372.49125447465099</v>
      </c>
      <c r="U2881" s="17">
        <v>150.65080073533699</v>
      </c>
      <c r="V2881" s="6">
        <f t="shared" si="1339"/>
        <v>135.835665549906</v>
      </c>
      <c r="W2881" s="6">
        <f t="shared" si="1323"/>
        <v>135.835665549906</v>
      </c>
      <c r="X2881" s="17">
        <v>135.835665549906</v>
      </c>
      <c r="Y2881" s="6">
        <f t="shared" si="1340"/>
        <v>14.815135185430989</v>
      </c>
      <c r="Z2881" s="6">
        <f t="shared" si="1341"/>
        <v>150.65080073533699</v>
      </c>
      <c r="AA2881" s="17">
        <v>2015.07230704525</v>
      </c>
      <c r="AB2881" s="6">
        <f t="shared" si="1351"/>
        <v>1856.8339235010999</v>
      </c>
      <c r="AC2881" s="6">
        <f t="shared" si="1324"/>
        <v>1856.8339235010999</v>
      </c>
      <c r="AD2881" s="17">
        <v>1901.66193127422</v>
      </c>
      <c r="AE2881" s="6">
        <f t="shared" si="1342"/>
        <v>113.41037577102998</v>
      </c>
      <c r="AF2881" s="17">
        <v>1856.8339235010999</v>
      </c>
      <c r="AG2881" s="6">
        <f t="shared" si="1343"/>
        <v>44.828007773120135</v>
      </c>
      <c r="AH2881" s="6">
        <f t="shared" si="1325"/>
        <v>44.828007773120135</v>
      </c>
      <c r="AI2881" s="6">
        <f t="shared" si="1344"/>
        <v>2015.07230704525</v>
      </c>
      <c r="AJ2881" s="17">
        <v>190.29246327729501</v>
      </c>
      <c r="AK2881" s="6">
        <f t="shared" si="1345"/>
        <v>153.21708326331401</v>
      </c>
      <c r="AL2881" s="6">
        <f t="shared" si="1326"/>
        <v>153.21708326331401</v>
      </c>
      <c r="AM2881" s="17">
        <v>153.21708326331401</v>
      </c>
      <c r="AN2881" s="6">
        <f t="shared" si="1346"/>
        <v>37.075380013981004</v>
      </c>
      <c r="AO2881" s="6">
        <f t="shared" si="1347"/>
        <v>190.29246327729501</v>
      </c>
      <c r="AP2881" s="17">
        <v>3667.3219646078101</v>
      </c>
      <c r="AQ2881" s="6">
        <f t="shared" si="1348"/>
        <v>3667.3219646078078</v>
      </c>
      <c r="AR2881" s="17">
        <v>596.56106436299899</v>
      </c>
      <c r="AS2881" s="6">
        <f t="shared" si="1327"/>
        <v>596.56106436299899</v>
      </c>
      <c r="AT2881" s="17">
        <v>2012.04442335764</v>
      </c>
      <c r="AU2881" s="6">
        <f t="shared" si="1328"/>
        <v>2012.04442335764</v>
      </c>
      <c r="AV2881" s="17">
        <v>679.60169851287901</v>
      </c>
      <c r="AW2881" s="6">
        <f t="shared" si="1329"/>
        <v>679.60169851287901</v>
      </c>
      <c r="AX2881" s="17">
        <v>379.11477837428998</v>
      </c>
      <c r="AY2881" s="6">
        <f t="shared" si="1330"/>
        <v>379.11477837428998</v>
      </c>
      <c r="AZ2881" s="20">
        <v>160702037.064946</v>
      </c>
      <c r="BA2881" s="20">
        <v>1394309779.3177199</v>
      </c>
      <c r="BB2881" s="20">
        <v>160721254.41299301</v>
      </c>
      <c r="BC2881" s="20">
        <v>36266929.204336502</v>
      </c>
      <c r="BD2881" s="19">
        <f t="shared" si="1331"/>
        <v>1751.9999999999952</v>
      </c>
      <c r="BE2881" s="18">
        <v>60.3201184068255</v>
      </c>
      <c r="BF2881" s="20">
        <v>405985.67434854602</v>
      </c>
      <c r="BG2881" s="20">
        <v>23970.2990202777</v>
      </c>
      <c r="BH2881" s="19">
        <f t="shared" si="1349"/>
        <v>30.135853574866942</v>
      </c>
      <c r="BI2881" s="20">
        <v>504.75304828349101</v>
      </c>
      <c r="BJ2881">
        <v>264</v>
      </c>
      <c r="BK2881" s="22">
        <v>1216</v>
      </c>
      <c r="BL2881" s="22">
        <v>1844.76928</v>
      </c>
      <c r="BM2881" s="22">
        <v>304</v>
      </c>
      <c r="BN2881" s="22">
        <v>76</v>
      </c>
      <c r="BO2881">
        <v>0.249979047365124</v>
      </c>
    </row>
    <row r="2882" spans="1:67" x14ac:dyDescent="0.2">
      <c r="A2882" s="27">
        <v>2881</v>
      </c>
      <c r="B2882" s="18">
        <v>412.043304721217</v>
      </c>
      <c r="C2882" s="18">
        <v>1003.19999999999</v>
      </c>
      <c r="D2882">
        <v>400</v>
      </c>
      <c r="E2882">
        <v>1600</v>
      </c>
      <c r="F2882">
        <v>7</v>
      </c>
      <c r="G2882" s="23">
        <f t="shared" si="1332"/>
        <v>0.98193498735772888</v>
      </c>
      <c r="H2882">
        <v>100</v>
      </c>
      <c r="I2882" s="17">
        <v>220.00493517579</v>
      </c>
      <c r="J2882" s="6">
        <f t="shared" si="1333"/>
        <v>217.44467977732057</v>
      </c>
      <c r="K2882" s="6">
        <f t="shared" si="1350"/>
        <v>217.44467977732057</v>
      </c>
      <c r="L2882" s="6">
        <f t="shared" si="1334"/>
        <v>1</v>
      </c>
      <c r="M2882" s="6">
        <f t="shared" si="1335"/>
        <v>220.00493517579</v>
      </c>
      <c r="N2882" s="28">
        <v>100</v>
      </c>
      <c r="O2882" s="17">
        <v>406.951310027283</v>
      </c>
      <c r="P2882" s="6">
        <f t="shared" si="1336"/>
        <v>386.51096984386902</v>
      </c>
      <c r="Q2882" s="6">
        <f t="shared" ref="Q2882:Q2945" si="1352">P2882*solar_capex_adj</f>
        <v>386.51096984386902</v>
      </c>
      <c r="R2882" s="17">
        <v>386.51096984386902</v>
      </c>
      <c r="S2882" s="6">
        <f t="shared" si="1337"/>
        <v>20.44034018341398</v>
      </c>
      <c r="T2882" s="6">
        <f t="shared" si="1338"/>
        <v>406.951310027283</v>
      </c>
      <c r="U2882" s="17">
        <v>150.642308327433</v>
      </c>
      <c r="V2882" s="6">
        <f t="shared" si="1339"/>
        <v>135.82713329068099</v>
      </c>
      <c r="W2882" s="6">
        <f t="shared" ref="W2882:W2945" si="1353">V2882*wind_capex_adj</f>
        <v>135.82713329068099</v>
      </c>
      <c r="X2882" s="17">
        <v>135.82713329068099</v>
      </c>
      <c r="Y2882" s="6">
        <f t="shared" si="1340"/>
        <v>14.815175036752009</v>
      </c>
      <c r="Z2882" s="6">
        <f t="shared" si="1341"/>
        <v>150.642308327433</v>
      </c>
      <c r="AA2882" s="17">
        <v>2274.8670915226198</v>
      </c>
      <c r="AB2882" s="6">
        <f t="shared" si="1351"/>
        <v>2103.3091462738698</v>
      </c>
      <c r="AC2882" s="6">
        <f t="shared" ref="AC2882:AC2945" si="1354">AB2882*aero_capex_adj</f>
        <v>2103.3091462738698</v>
      </c>
      <c r="AD2882" s="17">
        <v>2148.1790362604302</v>
      </c>
      <c r="AE2882" s="6">
        <f t="shared" si="1342"/>
        <v>126.68805526218966</v>
      </c>
      <c r="AF2882" s="17">
        <v>2103.3091462738698</v>
      </c>
      <c r="AG2882" s="6">
        <f t="shared" si="1343"/>
        <v>44.869889986560338</v>
      </c>
      <c r="AH2882" s="6">
        <f t="shared" ref="AH2882:AH2945" si="1355">AG2882*fuel_adj</f>
        <v>44.869889986560338</v>
      </c>
      <c r="AI2882" s="6">
        <f t="shared" si="1344"/>
        <v>2274.8670915226198</v>
      </c>
      <c r="AJ2882" s="17">
        <v>193.384745033587</v>
      </c>
      <c r="AK2882" s="6">
        <f t="shared" si="1345"/>
        <v>155.65458981445599</v>
      </c>
      <c r="AL2882" s="6">
        <f t="shared" ref="AL2882:AL2945" si="1356">AK2882*bess_capex_adj</f>
        <v>155.65458981445599</v>
      </c>
      <c r="AM2882" s="17">
        <v>155.65458981445599</v>
      </c>
      <c r="AN2882" s="6">
        <f t="shared" si="1346"/>
        <v>37.730155219131007</v>
      </c>
      <c r="AO2882" s="6">
        <f t="shared" si="1347"/>
        <v>193.384745033587</v>
      </c>
      <c r="AP2882" s="17">
        <v>3752.2991714885402</v>
      </c>
      <c r="AQ2882" s="6">
        <f t="shared" si="1348"/>
        <v>3752.2991714885393</v>
      </c>
      <c r="AR2882" s="17">
        <v>681.739414771719</v>
      </c>
      <c r="AS2882" s="6">
        <f t="shared" ref="AS2882:AS2945" si="1357">AR2882*solar_capex_adj</f>
        <v>681.739414771719</v>
      </c>
      <c r="AT2882" s="17">
        <v>2011.9126287546301</v>
      </c>
      <c r="AU2882" s="6">
        <f t="shared" ref="AU2882:AU2945" si="1358">AT2882*wind_capex_adj</f>
        <v>2011.9126287546301</v>
      </c>
      <c r="AV2882" s="17">
        <v>679.55718267862596</v>
      </c>
      <c r="AW2882" s="6">
        <f t="shared" ref="AW2882:AW2945" si="1359">AV2882*aero_capex_adj</f>
        <v>679.55718267862596</v>
      </c>
      <c r="AX2882" s="17">
        <v>379.08994528356402</v>
      </c>
      <c r="AY2882" s="6">
        <f t="shared" ref="AY2882:AY2945" si="1360">AX2882*bess_capex_adj</f>
        <v>379.08994528356402</v>
      </c>
      <c r="AZ2882" s="20">
        <v>167959299.11384499</v>
      </c>
      <c r="BA2882" s="20">
        <v>1394309779.3177199</v>
      </c>
      <c r="BB2882" s="20">
        <v>158081019.41917101</v>
      </c>
      <c r="BC2882" s="20">
        <v>31649902.1492589</v>
      </c>
      <c r="BD2882" s="19">
        <f t="shared" ref="BD2882:BD2945" si="1361">SUM(AZ2882:BC2882)/1000000</f>
        <v>1751.9999999999948</v>
      </c>
      <c r="BE2882" s="18">
        <v>61.153857125504402</v>
      </c>
      <c r="BF2882" s="20">
        <v>352962.52388400497</v>
      </c>
      <c r="BG2882" s="20">
        <v>20839.694045923199</v>
      </c>
      <c r="BH2882" s="19">
        <f t="shared" si="1349"/>
        <v>26.200005589487734</v>
      </c>
      <c r="BI2882" s="20">
        <v>576.86062660970504</v>
      </c>
      <c r="BJ2882">
        <v>264</v>
      </c>
      <c r="BK2882" s="22">
        <v>1216</v>
      </c>
      <c r="BL2882" s="22">
        <v>1844.76928</v>
      </c>
      <c r="BM2882" s="22">
        <v>304</v>
      </c>
      <c r="BN2882" s="22">
        <v>76</v>
      </c>
      <c r="BO2882">
        <v>0.245911445658515</v>
      </c>
    </row>
    <row r="2883" spans="1:67" x14ac:dyDescent="0.2">
      <c r="A2883" s="27">
        <v>2882</v>
      </c>
      <c r="B2883" s="18">
        <v>463.54871781137001</v>
      </c>
      <c r="C2883" s="18">
        <v>1003.19999999999</v>
      </c>
      <c r="D2883">
        <v>400</v>
      </c>
      <c r="E2883">
        <v>1600</v>
      </c>
      <c r="F2883">
        <v>7</v>
      </c>
      <c r="G2883" s="23">
        <f t="shared" ref="G2883:G2946" si="1362">SUM(AZ2883:BB2883)/(BD2883*1000000)</f>
        <v>0.98384534550839153</v>
      </c>
      <c r="H2883">
        <v>100</v>
      </c>
      <c r="I2883" s="17">
        <v>224.653736335822</v>
      </c>
      <c r="J2883" s="6">
        <f t="shared" ref="J2883:J2946" si="1363">(O2883*AZ2883+U2883*BA2883+AJ2883*BB2883+AA2883*BC2883)/(BD2883*(1000000))</f>
        <v>222.13015916962453</v>
      </c>
      <c r="K2883" s="6">
        <f t="shared" si="1350"/>
        <v>222.13015916962453</v>
      </c>
      <c r="L2883" s="6">
        <f t="shared" ref="L2883:L2946" si="1364">K2883/J2883</f>
        <v>1</v>
      </c>
      <c r="M2883" s="6">
        <f t="shared" ref="M2883:M2946" si="1365">I2883*L2883</f>
        <v>224.653736335822</v>
      </c>
      <c r="N2883" s="28">
        <v>100</v>
      </c>
      <c r="O2883" s="17">
        <v>441.87966386662998</v>
      </c>
      <c r="P2883" s="6">
        <f t="shared" ref="P2883:P2946" si="1366">O2883-S2883</f>
        <v>419.683625254692</v>
      </c>
      <c r="Q2883" s="6">
        <f t="shared" si="1352"/>
        <v>419.683625254692</v>
      </c>
      <c r="R2883" s="17">
        <v>419.683625254692</v>
      </c>
      <c r="S2883" s="6">
        <f t="shared" ref="S2883:S2946" si="1367">O2883-R2883</f>
        <v>22.196038611937979</v>
      </c>
      <c r="T2883" s="6">
        <f t="shared" ref="T2883:T2946" si="1368">Q2883+S2883</f>
        <v>441.87966386662998</v>
      </c>
      <c r="U2883" s="17">
        <v>150.63349336525999</v>
      </c>
      <c r="V2883" s="6">
        <f t="shared" ref="V2883:V2946" si="1369">U2883-Y2883</f>
        <v>135.818350130581</v>
      </c>
      <c r="W2883" s="6">
        <f t="shared" si="1353"/>
        <v>135.818350130581</v>
      </c>
      <c r="X2883" s="17">
        <v>135.818350130581</v>
      </c>
      <c r="Y2883" s="6">
        <f t="shared" ref="Y2883:Y2946" si="1370">U2883-X2883</f>
        <v>14.815143234678999</v>
      </c>
      <c r="Z2883" s="6">
        <f t="shared" ref="Z2883:Z2946" si="1371">W2883+Y2883</f>
        <v>150.63349336525999</v>
      </c>
      <c r="AA2883" s="17">
        <v>2538.64704516857</v>
      </c>
      <c r="AB2883" s="6">
        <f t="shared" si="1351"/>
        <v>2354.5253900197399</v>
      </c>
      <c r="AC2883" s="6">
        <f t="shared" si="1354"/>
        <v>2354.5253900197399</v>
      </c>
      <c r="AD2883" s="17">
        <v>2398.4856787243698</v>
      </c>
      <c r="AE2883" s="6">
        <f t="shared" ref="AE2883:AE2946" si="1372">AA2883-AD2883</f>
        <v>140.16136644420021</v>
      </c>
      <c r="AF2883" s="17">
        <v>2354.5253900197399</v>
      </c>
      <c r="AG2883" s="6">
        <f t="shared" ref="AG2883:AG2946" si="1373">AD2883-AF2883</f>
        <v>43.960288704629875</v>
      </c>
      <c r="AH2883" s="6">
        <f t="shared" si="1355"/>
        <v>43.960288704629875</v>
      </c>
      <c r="AI2883" s="6">
        <f t="shared" ref="AI2883:AI2946" si="1374">AC2883+AE2883+AH2883</f>
        <v>2538.64704516857</v>
      </c>
      <c r="AJ2883" s="17">
        <v>196.06147117945201</v>
      </c>
      <c r="AK2883" s="6">
        <f t="shared" ref="AK2883:AK2946" si="1375">AJ2883-AN2883</f>
        <v>157.75980328871</v>
      </c>
      <c r="AL2883" s="6">
        <f t="shared" si="1356"/>
        <v>157.75980328871</v>
      </c>
      <c r="AM2883" s="17">
        <v>157.75980328871</v>
      </c>
      <c r="AN2883" s="6">
        <f t="shared" ref="AN2883:AN2946" si="1376">AJ2883-AM2883</f>
        <v>38.30166789074201</v>
      </c>
      <c r="AO2883" s="6">
        <f t="shared" ref="AO2883:AO2946" si="1377">AL2883+AN2883</f>
        <v>196.06147117945201</v>
      </c>
      <c r="AP2883" s="17">
        <v>3837.2766852418799</v>
      </c>
      <c r="AQ2883" s="6">
        <f t="shared" ref="AQ2883:AQ2946" si="1378">AS2883+AU2883+AW2883+AY2883</f>
        <v>3837.2766852418786</v>
      </c>
      <c r="AR2883" s="17">
        <v>766.90889316416497</v>
      </c>
      <c r="AS2883" s="6">
        <f t="shared" si="1357"/>
        <v>766.90889316416497</v>
      </c>
      <c r="AT2883" s="17">
        <v>2011.7868484043699</v>
      </c>
      <c r="AU2883" s="6">
        <f t="shared" si="1358"/>
        <v>2011.7868484043699</v>
      </c>
      <c r="AV2883" s="17">
        <v>679.51469825895697</v>
      </c>
      <c r="AW2883" s="6">
        <f t="shared" si="1359"/>
        <v>679.51469825895697</v>
      </c>
      <c r="AX2883" s="17">
        <v>379.06624541438703</v>
      </c>
      <c r="AY2883" s="6">
        <f t="shared" si="1360"/>
        <v>379.06624541438703</v>
      </c>
      <c r="AZ2883" s="20">
        <v>173750043.89738601</v>
      </c>
      <c r="BA2883" s="20">
        <v>1394309779.3177199</v>
      </c>
      <c r="BB2883" s="20">
        <v>155637222.11559099</v>
      </c>
      <c r="BC2883" s="20">
        <v>28302954.6692979</v>
      </c>
      <c r="BD2883" s="19">
        <f t="shared" si="1361"/>
        <v>1751.999999999995</v>
      </c>
      <c r="BE2883" s="18">
        <v>61.966173180058</v>
      </c>
      <c r="BF2883" s="20">
        <v>310019.305871466</v>
      </c>
      <c r="BG2883" s="20">
        <v>18304.230748344398</v>
      </c>
      <c r="BH2883" s="19">
        <f t="shared" ref="BH2883:BH2946" si="1379">BG2883*1000000/454/(BD2883*1000)</f>
        <v>23.012379493724541</v>
      </c>
      <c r="BI2883" s="20">
        <v>648.96820493591804</v>
      </c>
      <c r="BJ2883">
        <v>264</v>
      </c>
      <c r="BK2883" s="22">
        <v>1216</v>
      </c>
      <c r="BL2883" s="22">
        <v>1844.76928</v>
      </c>
      <c r="BM2883" s="22">
        <v>304</v>
      </c>
      <c r="BN2883" s="22">
        <v>76</v>
      </c>
      <c r="BO2883">
        <v>0.242146476057545</v>
      </c>
    </row>
    <row r="2884" spans="1:67" x14ac:dyDescent="0.2">
      <c r="A2884" s="27">
        <v>2883</v>
      </c>
      <c r="B2884" s="18">
        <v>515.05413090152194</v>
      </c>
      <c r="C2884" s="18">
        <v>1003.19999999999</v>
      </c>
      <c r="D2884">
        <v>400</v>
      </c>
      <c r="E2884">
        <v>1600</v>
      </c>
      <c r="F2884">
        <v>7</v>
      </c>
      <c r="G2884" s="23">
        <f t="shared" si="1362"/>
        <v>0.9856367874062022</v>
      </c>
      <c r="H2884">
        <v>100</v>
      </c>
      <c r="I2884" s="17">
        <v>229.34077780364001</v>
      </c>
      <c r="J2884" s="6">
        <f t="shared" si="1363"/>
        <v>226.44174368634256</v>
      </c>
      <c r="K2884" s="6">
        <f t="shared" si="1350"/>
        <v>226.44174368634256</v>
      </c>
      <c r="L2884" s="6">
        <f t="shared" si="1364"/>
        <v>1</v>
      </c>
      <c r="M2884" s="6">
        <f t="shared" si="1365"/>
        <v>229.34077780364001</v>
      </c>
      <c r="N2884" s="28">
        <v>100</v>
      </c>
      <c r="O2884" s="17">
        <v>476.80871577406299</v>
      </c>
      <c r="P2884" s="6">
        <f t="shared" si="1366"/>
        <v>452.85679860376501</v>
      </c>
      <c r="Q2884" s="6">
        <f t="shared" si="1352"/>
        <v>452.85679860376501</v>
      </c>
      <c r="R2884" s="17">
        <v>452.85679860376501</v>
      </c>
      <c r="S2884" s="6">
        <f t="shared" si="1367"/>
        <v>23.951917170297975</v>
      </c>
      <c r="T2884" s="6">
        <f t="shared" si="1368"/>
        <v>476.80871577406299</v>
      </c>
      <c r="U2884" s="17">
        <v>150.625523162729</v>
      </c>
      <c r="V2884" s="6">
        <f t="shared" si="1369"/>
        <v>135.810365908601</v>
      </c>
      <c r="W2884" s="6">
        <f t="shared" si="1353"/>
        <v>135.810365908601</v>
      </c>
      <c r="X2884" s="17">
        <v>135.810365908601</v>
      </c>
      <c r="Y2884" s="6">
        <f t="shared" si="1370"/>
        <v>14.815157254127996</v>
      </c>
      <c r="Z2884" s="6">
        <f t="shared" si="1371"/>
        <v>150.625523162729</v>
      </c>
      <c r="AA2884" s="17">
        <v>2818.5975611435701</v>
      </c>
      <c r="AB2884" s="6">
        <f t="shared" si="1351"/>
        <v>2620.3074372799801</v>
      </c>
      <c r="AC2884" s="6">
        <f t="shared" si="1354"/>
        <v>2620.3074372799801</v>
      </c>
      <c r="AD2884" s="17">
        <v>2664.1124790424801</v>
      </c>
      <c r="AE2884" s="6">
        <f t="shared" si="1372"/>
        <v>154.48508210109003</v>
      </c>
      <c r="AF2884" s="17">
        <v>2620.3074372799801</v>
      </c>
      <c r="AG2884" s="6">
        <f t="shared" si="1373"/>
        <v>43.805041762499968</v>
      </c>
      <c r="AH2884" s="6">
        <f t="shared" si="1355"/>
        <v>43.805041762499968</v>
      </c>
      <c r="AI2884" s="6">
        <f t="shared" si="1374"/>
        <v>2818.5975611435701</v>
      </c>
      <c r="AJ2884" s="17">
        <v>198.4305897957</v>
      </c>
      <c r="AK2884" s="6">
        <f t="shared" si="1375"/>
        <v>159.62477466804901</v>
      </c>
      <c r="AL2884" s="6">
        <f t="shared" si="1356"/>
        <v>159.62477466804901</v>
      </c>
      <c r="AM2884" s="17">
        <v>159.62477466804901</v>
      </c>
      <c r="AN2884" s="6">
        <f t="shared" si="1376"/>
        <v>38.805815127650988</v>
      </c>
      <c r="AO2884" s="6">
        <f t="shared" si="1377"/>
        <v>198.4305897957</v>
      </c>
      <c r="AP2884" s="17">
        <v>3922.2544853309</v>
      </c>
      <c r="AQ2884" s="6">
        <f t="shared" si="1378"/>
        <v>3922.2544853308982</v>
      </c>
      <c r="AR2884" s="17">
        <v>852.07009328511003</v>
      </c>
      <c r="AS2884" s="6">
        <f t="shared" si="1357"/>
        <v>852.07009328511003</v>
      </c>
      <c r="AT2884" s="17">
        <v>2011.66667981311</v>
      </c>
      <c r="AU2884" s="6">
        <f t="shared" si="1358"/>
        <v>2011.66667981311</v>
      </c>
      <c r="AV2884" s="17">
        <v>679.47410930486603</v>
      </c>
      <c r="AW2884" s="6">
        <f t="shared" si="1359"/>
        <v>679.47410930486603</v>
      </c>
      <c r="AX2884" s="17">
        <v>379.043602927812</v>
      </c>
      <c r="AY2884" s="6">
        <f t="shared" si="1360"/>
        <v>379.043602927812</v>
      </c>
      <c r="AZ2884" s="20">
        <v>178878346.30306801</v>
      </c>
      <c r="BA2884" s="20">
        <v>1394309779.3177199</v>
      </c>
      <c r="BB2884" s="20">
        <v>153647525.91487399</v>
      </c>
      <c r="BC2884" s="20">
        <v>25164348.464333698</v>
      </c>
      <c r="BD2884" s="19">
        <f t="shared" si="1361"/>
        <v>1751.9999999999957</v>
      </c>
      <c r="BE2884" s="18">
        <v>62.747525311556899</v>
      </c>
      <c r="BF2884" s="20">
        <v>275866.51477842702</v>
      </c>
      <c r="BG2884" s="20">
        <v>16287.7738470243</v>
      </c>
      <c r="BH2884" s="19">
        <f t="shared" si="1379"/>
        <v>20.477256762597737</v>
      </c>
      <c r="BI2884" s="20">
        <v>721.07578326213104</v>
      </c>
      <c r="BJ2884">
        <v>264</v>
      </c>
      <c r="BK2884" s="22">
        <v>1216</v>
      </c>
      <c r="BL2884" s="22">
        <v>1844.76928</v>
      </c>
      <c r="BM2884" s="22">
        <v>304</v>
      </c>
      <c r="BN2884" s="22">
        <v>76</v>
      </c>
      <c r="BO2884">
        <v>0.23908110190172699</v>
      </c>
    </row>
    <row r="2885" spans="1:67" x14ac:dyDescent="0.2">
      <c r="A2885" s="27">
        <v>2884</v>
      </c>
      <c r="B2885" s="18">
        <v>566.55954399167399</v>
      </c>
      <c r="C2885" s="18">
        <v>1003.19999999999</v>
      </c>
      <c r="D2885">
        <v>400</v>
      </c>
      <c r="E2885">
        <v>1600</v>
      </c>
      <c r="F2885">
        <v>7</v>
      </c>
      <c r="G2885" s="23">
        <f t="shared" si="1362"/>
        <v>0.98691596464829801</v>
      </c>
      <c r="H2885">
        <v>100</v>
      </c>
      <c r="I2885" s="17">
        <v>234.04896898508599</v>
      </c>
      <c r="J2885" s="6">
        <f t="shared" si="1363"/>
        <v>231.28683998402221</v>
      </c>
      <c r="K2885" s="6">
        <f t="shared" si="1350"/>
        <v>231.28683998402221</v>
      </c>
      <c r="L2885" s="6">
        <f t="shared" si="1364"/>
        <v>1</v>
      </c>
      <c r="M2885" s="6">
        <f t="shared" si="1365"/>
        <v>234.04896898508599</v>
      </c>
      <c r="N2885" s="28">
        <v>100</v>
      </c>
      <c r="O2885" s="17">
        <v>511.64594820036001</v>
      </c>
      <c r="P2885" s="6">
        <f t="shared" si="1366"/>
        <v>485.94262957025501</v>
      </c>
      <c r="Q2885" s="6">
        <f t="shared" si="1352"/>
        <v>485.94262957025501</v>
      </c>
      <c r="R2885" s="17">
        <v>485.94262957025501</v>
      </c>
      <c r="S2885" s="6">
        <f t="shared" si="1367"/>
        <v>25.703318630105002</v>
      </c>
      <c r="T2885" s="6">
        <f t="shared" si="1368"/>
        <v>511.64594820036001</v>
      </c>
      <c r="U2885" s="17">
        <v>150.617540112716</v>
      </c>
      <c r="V2885" s="6">
        <f t="shared" si="1369"/>
        <v>135.80240492728501</v>
      </c>
      <c r="W2885" s="6">
        <f t="shared" si="1353"/>
        <v>135.80240492728501</v>
      </c>
      <c r="X2885" s="17">
        <v>135.80240492728501</v>
      </c>
      <c r="Y2885" s="6">
        <f t="shared" si="1370"/>
        <v>14.815135185430989</v>
      </c>
      <c r="Z2885" s="6">
        <f t="shared" si="1371"/>
        <v>150.617540112716</v>
      </c>
      <c r="AA2885" s="17">
        <v>3099.7394436659902</v>
      </c>
      <c r="AB2885" s="6">
        <f t="shared" si="1351"/>
        <v>2887.1813215864399</v>
      </c>
      <c r="AC2885" s="6">
        <f t="shared" si="1354"/>
        <v>2887.1813215864399</v>
      </c>
      <c r="AD2885" s="17">
        <v>2930.8716027171099</v>
      </c>
      <c r="AE2885" s="6">
        <f t="shared" si="1372"/>
        <v>168.86784094888026</v>
      </c>
      <c r="AF2885" s="17">
        <v>2887.1813215864399</v>
      </c>
      <c r="AG2885" s="6">
        <f t="shared" si="1373"/>
        <v>43.690281130669973</v>
      </c>
      <c r="AH2885" s="6">
        <f t="shared" si="1355"/>
        <v>43.690281130669973</v>
      </c>
      <c r="AI2885" s="6">
        <f t="shared" si="1374"/>
        <v>3099.7394436659902</v>
      </c>
      <c r="AJ2885" s="17">
        <v>200.74773881247299</v>
      </c>
      <c r="AK2885" s="6">
        <f t="shared" si="1375"/>
        <v>161.45119554112</v>
      </c>
      <c r="AL2885" s="6">
        <f t="shared" si="1356"/>
        <v>161.45119554112</v>
      </c>
      <c r="AM2885" s="17">
        <v>161.45119554112</v>
      </c>
      <c r="AN2885" s="6">
        <f t="shared" si="1376"/>
        <v>39.296543271352988</v>
      </c>
      <c r="AO2885" s="6">
        <f t="shared" si="1377"/>
        <v>200.74773881247299</v>
      </c>
      <c r="AP2885" s="17">
        <v>4007.2325530112098</v>
      </c>
      <c r="AQ2885" s="6">
        <f t="shared" si="1378"/>
        <v>4007.2325530112066</v>
      </c>
      <c r="AR2885" s="17">
        <v>937.22355705492203</v>
      </c>
      <c r="AS2885" s="6">
        <f t="shared" si="1357"/>
        <v>937.22355705492203</v>
      </c>
      <c r="AT2885" s="17">
        <v>2011.5517556183499</v>
      </c>
      <c r="AU2885" s="6">
        <f t="shared" si="1358"/>
        <v>2011.5517556183499</v>
      </c>
      <c r="AV2885" s="17">
        <v>679.43529173351703</v>
      </c>
      <c r="AW2885" s="6">
        <f t="shared" si="1359"/>
        <v>679.43529173351703</v>
      </c>
      <c r="AX2885" s="17">
        <v>379.02194860441801</v>
      </c>
      <c r="AY2885" s="6">
        <f t="shared" si="1360"/>
        <v>379.02194860441801</v>
      </c>
      <c r="AZ2885" s="20">
        <v>183170170.76890099</v>
      </c>
      <c r="BA2885" s="20">
        <v>1394309779.3177199</v>
      </c>
      <c r="BB2885" s="20">
        <v>151596819.977193</v>
      </c>
      <c r="BC2885" s="20">
        <v>22923229.936181799</v>
      </c>
      <c r="BD2885" s="19">
        <f t="shared" si="1361"/>
        <v>1751.9999999999955</v>
      </c>
      <c r="BE2885" s="18">
        <v>63.505257718950702</v>
      </c>
      <c r="BF2885" s="20">
        <v>246827.41086628399</v>
      </c>
      <c r="BG2885" s="20">
        <v>14573.2404335684</v>
      </c>
      <c r="BH2885" s="19">
        <f t="shared" si="1379"/>
        <v>18.321717198680979</v>
      </c>
      <c r="BI2885" s="20">
        <v>793.18336158834404</v>
      </c>
      <c r="BJ2885">
        <v>264</v>
      </c>
      <c r="BK2885" s="22">
        <v>1216</v>
      </c>
      <c r="BL2885" s="22">
        <v>1844.76928</v>
      </c>
      <c r="BM2885" s="22">
        <v>304</v>
      </c>
      <c r="BN2885" s="22">
        <v>76</v>
      </c>
      <c r="BO2885">
        <v>0.23592175815066799</v>
      </c>
    </row>
    <row r="2886" spans="1:67" x14ac:dyDescent="0.2">
      <c r="A2886" s="27">
        <v>2885</v>
      </c>
      <c r="B2886" s="18">
        <v>618.06495708182604</v>
      </c>
      <c r="C2886" s="18">
        <v>1003.19999999999</v>
      </c>
      <c r="D2886">
        <v>400</v>
      </c>
      <c r="E2886">
        <v>1600</v>
      </c>
      <c r="F2886">
        <v>7</v>
      </c>
      <c r="G2886" s="23">
        <f t="shared" si="1362"/>
        <v>0.98816516504947338</v>
      </c>
      <c r="H2886">
        <v>100</v>
      </c>
      <c r="I2886" s="17">
        <v>238.76645169840199</v>
      </c>
      <c r="J2886" s="6">
        <f t="shared" si="1363"/>
        <v>235.50371033333298</v>
      </c>
      <c r="K2886" s="6">
        <f t="shared" si="1350"/>
        <v>235.50371033333298</v>
      </c>
      <c r="L2886" s="6">
        <f t="shared" si="1364"/>
        <v>1</v>
      </c>
      <c r="M2886" s="6">
        <f t="shared" si="1365"/>
        <v>238.76645169840199</v>
      </c>
      <c r="N2886" s="28">
        <v>100</v>
      </c>
      <c r="O2886" s="17">
        <v>546.47704347026297</v>
      </c>
      <c r="P2886" s="6">
        <f t="shared" si="1366"/>
        <v>519.02250525735099</v>
      </c>
      <c r="Q2886" s="6">
        <f t="shared" si="1352"/>
        <v>519.02250525735099</v>
      </c>
      <c r="R2886" s="17">
        <v>519.02250525735099</v>
      </c>
      <c r="S2886" s="6">
        <f t="shared" si="1367"/>
        <v>27.454538212911984</v>
      </c>
      <c r="T2886" s="6">
        <f t="shared" si="1368"/>
        <v>546.47704347026297</v>
      </c>
      <c r="U2886" s="17">
        <v>150.60999346925001</v>
      </c>
      <c r="V2886" s="6">
        <f t="shared" si="1369"/>
        <v>135.79487002288101</v>
      </c>
      <c r="W2886" s="6">
        <f t="shared" si="1353"/>
        <v>135.79487002288101</v>
      </c>
      <c r="X2886" s="17">
        <v>135.79487002288101</v>
      </c>
      <c r="Y2886" s="6">
        <f t="shared" si="1370"/>
        <v>14.815123446369</v>
      </c>
      <c r="Z2886" s="6">
        <f t="shared" si="1371"/>
        <v>150.60999346925001</v>
      </c>
      <c r="AA2886" s="17">
        <v>3374.6309708181702</v>
      </c>
      <c r="AB2886" s="6">
        <f t="shared" si="1351"/>
        <v>3148.6286231408199</v>
      </c>
      <c r="AC2886" s="6">
        <f t="shared" si="1354"/>
        <v>3148.6286231408199</v>
      </c>
      <c r="AD2886" s="17">
        <v>3191.6770099770501</v>
      </c>
      <c r="AE2886" s="6">
        <f t="shared" si="1372"/>
        <v>182.95396084112008</v>
      </c>
      <c r="AF2886" s="17">
        <v>3148.6286231408199</v>
      </c>
      <c r="AG2886" s="6">
        <f t="shared" si="1373"/>
        <v>43.048386836230293</v>
      </c>
      <c r="AH2886" s="6">
        <f t="shared" si="1355"/>
        <v>43.048386836230293</v>
      </c>
      <c r="AI2886" s="6">
        <f t="shared" si="1374"/>
        <v>3374.6309708181702</v>
      </c>
      <c r="AJ2886" s="17">
        <v>202.997811889019</v>
      </c>
      <c r="AK2886" s="6">
        <f t="shared" si="1375"/>
        <v>163.224445065287</v>
      </c>
      <c r="AL2886" s="6">
        <f t="shared" si="1356"/>
        <v>163.224445065287</v>
      </c>
      <c r="AM2886" s="17">
        <v>163.224445065287</v>
      </c>
      <c r="AN2886" s="6">
        <f t="shared" si="1376"/>
        <v>39.773366823732005</v>
      </c>
      <c r="AO2886" s="6">
        <f t="shared" si="1377"/>
        <v>202.997811889019</v>
      </c>
      <c r="AP2886" s="17">
        <v>4092.2108711395599</v>
      </c>
      <c r="AQ2886" s="6">
        <f t="shared" si="1378"/>
        <v>4092.2108711395522</v>
      </c>
      <c r="AR2886" s="17">
        <v>1022.36978010311</v>
      </c>
      <c r="AS2886" s="6">
        <f t="shared" si="1357"/>
        <v>1022.36978010311</v>
      </c>
      <c r="AT2886" s="17">
        <v>2011.4417398377</v>
      </c>
      <c r="AU2886" s="6">
        <f t="shared" si="1358"/>
        <v>2011.4417398377</v>
      </c>
      <c r="AV2886" s="17">
        <v>679.39813206123495</v>
      </c>
      <c r="AW2886" s="6">
        <f t="shared" si="1359"/>
        <v>679.39813206123495</v>
      </c>
      <c r="AX2886" s="17">
        <v>379.00121913750701</v>
      </c>
      <c r="AY2886" s="6">
        <f t="shared" si="1360"/>
        <v>379.00121913750701</v>
      </c>
      <c r="AZ2886" s="20">
        <v>187007175.535851</v>
      </c>
      <c r="BA2886" s="20">
        <v>1394320125.77091</v>
      </c>
      <c r="BB2886" s="20">
        <v>149938067.859907</v>
      </c>
      <c r="BC2886" s="20">
        <v>20734630.8333226</v>
      </c>
      <c r="BD2886" s="19">
        <f t="shared" si="1361"/>
        <v>1751.9999999999905</v>
      </c>
      <c r="BE2886" s="18">
        <v>64.2325122512772</v>
      </c>
      <c r="BF2886" s="20">
        <v>220156.77600411899</v>
      </c>
      <c r="BG2886" s="20">
        <v>12998.5467113513</v>
      </c>
      <c r="BH2886" s="19">
        <f t="shared" si="1379"/>
        <v>16.341986391073981</v>
      </c>
      <c r="BI2886" s="20">
        <v>865.29093991455704</v>
      </c>
      <c r="BJ2886">
        <v>264</v>
      </c>
      <c r="BK2886" s="22">
        <v>1216</v>
      </c>
      <c r="BL2886" s="22">
        <v>1844.76928</v>
      </c>
      <c r="BM2886" s="22">
        <v>304</v>
      </c>
      <c r="BN2886" s="22">
        <v>76</v>
      </c>
      <c r="BO2886">
        <v>0.23336625689971699</v>
      </c>
    </row>
    <row r="2887" spans="1:67" x14ac:dyDescent="0.2">
      <c r="A2887" s="27">
        <v>2886</v>
      </c>
      <c r="B2887" s="18">
        <v>669.57037017197899</v>
      </c>
      <c r="C2887" s="18">
        <v>1003.19999999999</v>
      </c>
      <c r="D2887">
        <v>400</v>
      </c>
      <c r="E2887">
        <v>1600</v>
      </c>
      <c r="F2887">
        <v>7</v>
      </c>
      <c r="G2887" s="23">
        <f t="shared" si="1362"/>
        <v>0.98913659805006693</v>
      </c>
      <c r="H2887">
        <v>100</v>
      </c>
      <c r="I2887" s="17">
        <v>243.49426742434301</v>
      </c>
      <c r="J2887" s="6">
        <f t="shared" si="1363"/>
        <v>240.33897515368227</v>
      </c>
      <c r="K2887" s="6">
        <f t="shared" si="1350"/>
        <v>240.33897515368227</v>
      </c>
      <c r="L2887" s="6">
        <f t="shared" si="1364"/>
        <v>1</v>
      </c>
      <c r="M2887" s="6">
        <f t="shared" si="1365"/>
        <v>243.49426742434301</v>
      </c>
      <c r="N2887" s="28">
        <v>100</v>
      </c>
      <c r="O2887" s="17">
        <v>580.98884252901098</v>
      </c>
      <c r="P2887" s="6">
        <f t="shared" si="1366"/>
        <v>551.79900819499801</v>
      </c>
      <c r="Q2887" s="6">
        <f t="shared" si="1352"/>
        <v>551.79900819499801</v>
      </c>
      <c r="R2887" s="17">
        <v>551.79900819499801</v>
      </c>
      <c r="S2887" s="6">
        <f t="shared" si="1367"/>
        <v>29.189834334012971</v>
      </c>
      <c r="T2887" s="6">
        <f t="shared" si="1368"/>
        <v>580.98884252901098</v>
      </c>
      <c r="U2887" s="17">
        <v>150.6019691061</v>
      </c>
      <c r="V2887" s="6">
        <f t="shared" si="1369"/>
        <v>135.786934947367</v>
      </c>
      <c r="W2887" s="6">
        <f t="shared" si="1353"/>
        <v>135.786934947367</v>
      </c>
      <c r="X2887" s="17">
        <v>135.786934947367</v>
      </c>
      <c r="Y2887" s="6">
        <f t="shared" si="1370"/>
        <v>14.815034158732999</v>
      </c>
      <c r="Z2887" s="6">
        <f t="shared" si="1371"/>
        <v>150.6019691061</v>
      </c>
      <c r="AA2887" s="17">
        <v>3679.9184058283499</v>
      </c>
      <c r="AB2887" s="6">
        <f t="shared" si="1351"/>
        <v>3438.7368006674201</v>
      </c>
      <c r="AC2887" s="6">
        <f t="shared" si="1354"/>
        <v>3438.7368006674201</v>
      </c>
      <c r="AD2887" s="17">
        <v>3481.3040007269401</v>
      </c>
      <c r="AE2887" s="6">
        <f t="shared" si="1372"/>
        <v>198.61440510140983</v>
      </c>
      <c r="AF2887" s="17">
        <v>3438.7368006674201</v>
      </c>
      <c r="AG2887" s="6">
        <f t="shared" si="1373"/>
        <v>42.567200059520019</v>
      </c>
      <c r="AH2887" s="6">
        <f t="shared" si="1355"/>
        <v>42.567200059520019</v>
      </c>
      <c r="AI2887" s="6">
        <f t="shared" si="1374"/>
        <v>3679.9184058283499</v>
      </c>
      <c r="AJ2887" s="17">
        <v>205.03229051104299</v>
      </c>
      <c r="AK2887" s="6">
        <f t="shared" si="1375"/>
        <v>164.82838194468101</v>
      </c>
      <c r="AL2887" s="6">
        <f t="shared" si="1356"/>
        <v>164.82838194468101</v>
      </c>
      <c r="AM2887" s="17">
        <v>164.82838194468101</v>
      </c>
      <c r="AN2887" s="6">
        <f t="shared" si="1376"/>
        <v>40.203908566361974</v>
      </c>
      <c r="AO2887" s="6">
        <f t="shared" si="1377"/>
        <v>205.03229051104299</v>
      </c>
      <c r="AP2887" s="17">
        <v>4177.1894240064803</v>
      </c>
      <c r="AQ2887" s="6">
        <f t="shared" si="1378"/>
        <v>4177.1894240064657</v>
      </c>
      <c r="AR2887" s="17">
        <v>1107.5092166077</v>
      </c>
      <c r="AS2887" s="6">
        <f t="shared" si="1357"/>
        <v>1107.5092166077</v>
      </c>
      <c r="AT2887" s="17">
        <v>2011.33632458835</v>
      </c>
      <c r="AU2887" s="6">
        <f t="shared" si="1358"/>
        <v>2011.33632458835</v>
      </c>
      <c r="AV2887" s="17">
        <v>679.36252629543901</v>
      </c>
      <c r="AW2887" s="6">
        <f t="shared" si="1359"/>
        <v>679.36252629543901</v>
      </c>
      <c r="AX2887" s="17">
        <v>378.98135651497699</v>
      </c>
      <c r="AY2887" s="6">
        <f t="shared" si="1360"/>
        <v>378.98135651497699</v>
      </c>
      <c r="AZ2887" s="20">
        <v>190485329.955726</v>
      </c>
      <c r="BA2887" s="20">
        <v>1394320125.77091</v>
      </c>
      <c r="BB2887" s="20">
        <v>148161864.057071</v>
      </c>
      <c r="BC2887" s="20">
        <v>19032680.216282699</v>
      </c>
      <c r="BD2887" s="19">
        <f t="shared" si="1361"/>
        <v>1751.9999999999895</v>
      </c>
      <c r="BE2887" s="18">
        <v>64.937394739512897</v>
      </c>
      <c r="BF2887" s="20">
        <v>203044.56021611701</v>
      </c>
      <c r="BG2887" s="20">
        <v>11988.203353802801</v>
      </c>
      <c r="BH2887" s="19">
        <f t="shared" si="1379"/>
        <v>15.071766129838867</v>
      </c>
      <c r="BI2887" s="20">
        <v>937.39851824077004</v>
      </c>
      <c r="BJ2887">
        <v>264</v>
      </c>
      <c r="BK2887" s="22">
        <v>1216</v>
      </c>
      <c r="BL2887" s="22">
        <v>1844.76928</v>
      </c>
      <c r="BM2887" s="22">
        <v>304</v>
      </c>
      <c r="BN2887" s="22">
        <v>76</v>
      </c>
      <c r="BO2887">
        <v>0.23062980944397299</v>
      </c>
    </row>
    <row r="2888" spans="1:67" x14ac:dyDescent="0.2">
      <c r="A2888" s="27">
        <v>2887</v>
      </c>
      <c r="B2888" s="18">
        <v>721.07578326213104</v>
      </c>
      <c r="C2888" s="18">
        <v>1003.19999999999</v>
      </c>
      <c r="D2888">
        <v>400</v>
      </c>
      <c r="E2888">
        <v>1600</v>
      </c>
      <c r="F2888">
        <v>7</v>
      </c>
      <c r="G2888" s="23">
        <f t="shared" si="1362"/>
        <v>0.99017005638043232</v>
      </c>
      <c r="H2888">
        <v>100</v>
      </c>
      <c r="I2888" s="17">
        <v>248.22961860394301</v>
      </c>
      <c r="J2888" s="6">
        <f t="shared" si="1363"/>
        <v>244.61863284272582</v>
      </c>
      <c r="K2888" s="6">
        <f t="shared" si="1350"/>
        <v>244.61863284272582</v>
      </c>
      <c r="L2888" s="6">
        <f t="shared" si="1364"/>
        <v>1</v>
      </c>
      <c r="M2888" s="6">
        <f t="shared" si="1365"/>
        <v>248.22961860394301</v>
      </c>
      <c r="N2888" s="28">
        <v>100</v>
      </c>
      <c r="O2888" s="17">
        <v>615.11818630037806</v>
      </c>
      <c r="P2888" s="6">
        <f t="shared" si="1366"/>
        <v>584.21216223623003</v>
      </c>
      <c r="Q2888" s="6">
        <f t="shared" si="1352"/>
        <v>584.21216223623003</v>
      </c>
      <c r="R2888" s="17">
        <v>584.21216223623003</v>
      </c>
      <c r="S2888" s="6">
        <f t="shared" si="1367"/>
        <v>30.906024064148028</v>
      </c>
      <c r="T2888" s="6">
        <f t="shared" si="1368"/>
        <v>615.11818630037806</v>
      </c>
      <c r="U2888" s="17">
        <v>150.59505339106801</v>
      </c>
      <c r="V2888" s="6">
        <f t="shared" si="1369"/>
        <v>135.78002814029301</v>
      </c>
      <c r="W2888" s="6">
        <f t="shared" si="1353"/>
        <v>135.78002814029301</v>
      </c>
      <c r="X2888" s="17">
        <v>135.78002814029301</v>
      </c>
      <c r="Y2888" s="6">
        <f t="shared" si="1370"/>
        <v>14.815025250774994</v>
      </c>
      <c r="Z2888" s="6">
        <f t="shared" si="1371"/>
        <v>150.59505339106801</v>
      </c>
      <c r="AA2888" s="17">
        <v>4011.9646461468801</v>
      </c>
      <c r="AB2888" s="6">
        <f t="shared" si="1351"/>
        <v>3754.18321335368</v>
      </c>
      <c r="AC2888" s="6">
        <f t="shared" si="1354"/>
        <v>3754.18321335368</v>
      </c>
      <c r="AD2888" s="17">
        <v>3796.3309982840601</v>
      </c>
      <c r="AE2888" s="6">
        <f t="shared" si="1372"/>
        <v>215.63364786282</v>
      </c>
      <c r="AF2888" s="17">
        <v>3754.18321335368</v>
      </c>
      <c r="AG2888" s="6">
        <f t="shared" si="1373"/>
        <v>42.147784930380112</v>
      </c>
      <c r="AH2888" s="6">
        <f t="shared" si="1355"/>
        <v>42.147784930380112</v>
      </c>
      <c r="AI2888" s="6">
        <f t="shared" si="1374"/>
        <v>4011.9646461468801</v>
      </c>
      <c r="AJ2888" s="17">
        <v>206.957687400807</v>
      </c>
      <c r="AK2888" s="6">
        <f t="shared" si="1375"/>
        <v>166.34541064963301</v>
      </c>
      <c r="AL2888" s="6">
        <f t="shared" si="1356"/>
        <v>166.34541064963301</v>
      </c>
      <c r="AM2888" s="17">
        <v>166.34541064963301</v>
      </c>
      <c r="AN2888" s="6">
        <f t="shared" si="1376"/>
        <v>40.612276751173994</v>
      </c>
      <c r="AO2888" s="6">
        <f t="shared" si="1377"/>
        <v>206.957687400807</v>
      </c>
      <c r="AP2888" s="17">
        <v>4262.1681971894104</v>
      </c>
      <c r="AQ2888" s="6">
        <f t="shared" si="1378"/>
        <v>4262.1681971894004</v>
      </c>
      <c r="AR2888" s="17">
        <v>1192.6422835399201</v>
      </c>
      <c r="AS2888" s="6">
        <f t="shared" si="1357"/>
        <v>1192.6422835399201</v>
      </c>
      <c r="AT2888" s="17">
        <v>2011.23522720959</v>
      </c>
      <c r="AU2888" s="6">
        <f t="shared" si="1358"/>
        <v>2011.23522720959</v>
      </c>
      <c r="AV2888" s="17">
        <v>679.328378962746</v>
      </c>
      <c r="AW2888" s="6">
        <f t="shared" si="1359"/>
        <v>679.328378962746</v>
      </c>
      <c r="AX2888" s="17">
        <v>378.96230747714401</v>
      </c>
      <c r="AY2888" s="6">
        <f t="shared" si="1360"/>
        <v>378.96230747714401</v>
      </c>
      <c r="AZ2888" s="20">
        <v>193648010.46863699</v>
      </c>
      <c r="BA2888" s="20">
        <v>1394320125.77091</v>
      </c>
      <c r="BB2888" s="20">
        <v>146809802.53896099</v>
      </c>
      <c r="BC2888" s="20">
        <v>17222061.221482601</v>
      </c>
      <c r="BD2888" s="19">
        <f t="shared" si="1361"/>
        <v>1751.9999999999905</v>
      </c>
      <c r="BE2888" s="18">
        <v>65.611744942696703</v>
      </c>
      <c r="BF2888" s="20">
        <v>180460.57403293499</v>
      </c>
      <c r="BG2888" s="20">
        <v>10654.7944773705</v>
      </c>
      <c r="BH2888" s="19">
        <f t="shared" si="1379"/>
        <v>13.395382592795848</v>
      </c>
      <c r="BI2888" s="20">
        <v>1009.50609656698</v>
      </c>
      <c r="BJ2888">
        <v>264</v>
      </c>
      <c r="BK2888" s="22">
        <v>1216</v>
      </c>
      <c r="BL2888" s="22">
        <v>1844.76928</v>
      </c>
      <c r="BM2888" s="22">
        <v>304</v>
      </c>
      <c r="BN2888" s="22">
        <v>76</v>
      </c>
      <c r="BO2888">
        <v>0.228546807200669</v>
      </c>
    </row>
    <row r="2889" spans="1:67" x14ac:dyDescent="0.2">
      <c r="A2889" s="27">
        <v>2888</v>
      </c>
      <c r="B2889" s="18">
        <v>772.58119635228297</v>
      </c>
      <c r="C2889" s="18">
        <v>1003.19999999999</v>
      </c>
      <c r="D2889">
        <v>400</v>
      </c>
      <c r="E2889">
        <v>1600</v>
      </c>
      <c r="F2889">
        <v>7</v>
      </c>
      <c r="G2889" s="23">
        <f t="shared" si="1362"/>
        <v>0.99099749407462712</v>
      </c>
      <c r="H2889">
        <v>100</v>
      </c>
      <c r="I2889" s="17">
        <v>252.97733574087599</v>
      </c>
      <c r="J2889" s="6">
        <f t="shared" si="1363"/>
        <v>249.07669047799487</v>
      </c>
      <c r="K2889" s="6">
        <f t="shared" si="1350"/>
        <v>249.07669047799487</v>
      </c>
      <c r="L2889" s="6">
        <f t="shared" si="1364"/>
        <v>1</v>
      </c>
      <c r="M2889" s="6">
        <f t="shared" si="1365"/>
        <v>252.97733574087599</v>
      </c>
      <c r="N2889" s="28">
        <v>100</v>
      </c>
      <c r="O2889" s="17">
        <v>649.76060610349703</v>
      </c>
      <c r="P2889" s="6">
        <f t="shared" si="1366"/>
        <v>617.11251075724601</v>
      </c>
      <c r="Q2889" s="6">
        <f t="shared" si="1352"/>
        <v>617.11251075724601</v>
      </c>
      <c r="R2889" s="17">
        <v>617.11251075724601</v>
      </c>
      <c r="S2889" s="6">
        <f t="shared" si="1367"/>
        <v>32.648095346251012</v>
      </c>
      <c r="T2889" s="6">
        <f t="shared" si="1368"/>
        <v>649.76060610349703</v>
      </c>
      <c r="U2889" s="17">
        <v>150.588502181726</v>
      </c>
      <c r="V2889" s="6">
        <f t="shared" si="1369"/>
        <v>135.77347693095001</v>
      </c>
      <c r="W2889" s="6">
        <f t="shared" si="1353"/>
        <v>135.77347693095001</v>
      </c>
      <c r="X2889" s="17">
        <v>135.77347693095001</v>
      </c>
      <c r="Y2889" s="6">
        <f t="shared" si="1370"/>
        <v>14.815025250775989</v>
      </c>
      <c r="Z2889" s="6">
        <f t="shared" si="1371"/>
        <v>150.588502181726</v>
      </c>
      <c r="AA2889" s="17">
        <v>4343.3351565619496</v>
      </c>
      <c r="AB2889" s="6">
        <f t="shared" si="1351"/>
        <v>4068.80758751854</v>
      </c>
      <c r="AC2889" s="6">
        <f t="shared" si="1354"/>
        <v>4068.80758751854</v>
      </c>
      <c r="AD2889" s="17">
        <v>4110.7216072860201</v>
      </c>
      <c r="AE2889" s="6">
        <f t="shared" si="1372"/>
        <v>232.61354927592947</v>
      </c>
      <c r="AF2889" s="17">
        <v>4068.80758751854</v>
      </c>
      <c r="AG2889" s="6">
        <f t="shared" si="1373"/>
        <v>41.914019767480113</v>
      </c>
      <c r="AH2889" s="6">
        <f t="shared" si="1355"/>
        <v>41.914019767480113</v>
      </c>
      <c r="AI2889" s="6">
        <f t="shared" si="1374"/>
        <v>4343.3351565619505</v>
      </c>
      <c r="AJ2889" s="17">
        <v>208.616823106548</v>
      </c>
      <c r="AK2889" s="6">
        <f t="shared" si="1375"/>
        <v>167.65031719083899</v>
      </c>
      <c r="AL2889" s="6">
        <f t="shared" si="1356"/>
        <v>167.65031719083899</v>
      </c>
      <c r="AM2889" s="17">
        <v>167.65031719083899</v>
      </c>
      <c r="AN2889" s="6">
        <f t="shared" si="1376"/>
        <v>40.966505915709007</v>
      </c>
      <c r="AO2889" s="6">
        <f t="shared" si="1377"/>
        <v>208.616823106548</v>
      </c>
      <c r="AP2889" s="17">
        <v>4347.1471774236197</v>
      </c>
      <c r="AQ2889" s="6">
        <f t="shared" si="1378"/>
        <v>4347.1471774236097</v>
      </c>
      <c r="AR2889" s="17">
        <v>1277.76936439776</v>
      </c>
      <c r="AS2889" s="6">
        <f t="shared" si="1357"/>
        <v>1277.76936439776</v>
      </c>
      <c r="AT2889" s="17">
        <v>2011.1381877319</v>
      </c>
      <c r="AU2889" s="6">
        <f t="shared" si="1358"/>
        <v>2011.1381877319</v>
      </c>
      <c r="AV2889" s="17">
        <v>679.29560225409296</v>
      </c>
      <c r="AW2889" s="6">
        <f t="shared" si="1359"/>
        <v>679.29560225409296</v>
      </c>
      <c r="AX2889" s="17">
        <v>378.94402303985697</v>
      </c>
      <c r="AY2889" s="6">
        <f t="shared" si="1360"/>
        <v>378.94402303985697</v>
      </c>
      <c r="AZ2889" s="20">
        <v>196265605.52427101</v>
      </c>
      <c r="BA2889" s="20">
        <v>1394320125.77091</v>
      </c>
      <c r="BB2889" s="20">
        <v>145641878.32355601</v>
      </c>
      <c r="BC2889" s="20">
        <v>15772390.3812532</v>
      </c>
      <c r="BD2889" s="19">
        <f t="shared" si="1361"/>
        <v>1751.9999999999902</v>
      </c>
      <c r="BE2889" s="18">
        <v>66.264164518379204</v>
      </c>
      <c r="BF2889" s="20">
        <v>163731.35468115201</v>
      </c>
      <c r="BG2889" s="20">
        <v>9667.0640829877193</v>
      </c>
      <c r="BH2889" s="19">
        <f t="shared" si="1379"/>
        <v>12.153591720208714</v>
      </c>
      <c r="BI2889" s="20">
        <v>1081.6136748931899</v>
      </c>
      <c r="BJ2889">
        <v>264</v>
      </c>
      <c r="BK2889" s="22">
        <v>1216</v>
      </c>
      <c r="BL2889" s="22">
        <v>1844.76928</v>
      </c>
      <c r="BM2889" s="22">
        <v>304</v>
      </c>
      <c r="BN2889" s="22">
        <v>76</v>
      </c>
      <c r="BO2889">
        <v>0.226747488965094</v>
      </c>
    </row>
    <row r="2890" spans="1:67" x14ac:dyDescent="0.2">
      <c r="A2890" s="27">
        <v>2889</v>
      </c>
      <c r="B2890" s="18">
        <v>824.08660944243502</v>
      </c>
      <c r="C2890" s="18">
        <v>1003.19999999999</v>
      </c>
      <c r="D2890">
        <v>400</v>
      </c>
      <c r="E2890">
        <v>1600</v>
      </c>
      <c r="F2890">
        <v>7</v>
      </c>
      <c r="G2890" s="23">
        <f t="shared" si="1362"/>
        <v>0.9915281807948485</v>
      </c>
      <c r="H2890">
        <v>100</v>
      </c>
      <c r="I2890" s="17">
        <v>257.73518383669102</v>
      </c>
      <c r="J2890" s="6">
        <f t="shared" si="1363"/>
        <v>254.2007506877772</v>
      </c>
      <c r="K2890" s="6">
        <f t="shared" si="1350"/>
        <v>254.2007506877772</v>
      </c>
      <c r="L2890" s="6">
        <f t="shared" si="1364"/>
        <v>1</v>
      </c>
      <c r="M2890" s="6">
        <f t="shared" si="1365"/>
        <v>257.73518383669102</v>
      </c>
      <c r="N2890" s="28">
        <v>100</v>
      </c>
      <c r="O2890" s="17">
        <v>684.47686126329995</v>
      </c>
      <c r="P2890" s="6">
        <f t="shared" si="1366"/>
        <v>650.08288685730895</v>
      </c>
      <c r="Q2890" s="6">
        <f t="shared" si="1352"/>
        <v>650.08288685730895</v>
      </c>
      <c r="R2890" s="17">
        <v>650.08288685730895</v>
      </c>
      <c r="S2890" s="6">
        <f t="shared" si="1367"/>
        <v>34.393974405991003</v>
      </c>
      <c r="T2890" s="6">
        <f t="shared" si="1368"/>
        <v>684.47686126329995</v>
      </c>
      <c r="U2890" s="17">
        <v>150.58220875484801</v>
      </c>
      <c r="V2890" s="6">
        <f t="shared" si="1369"/>
        <v>135.76718350407199</v>
      </c>
      <c r="W2890" s="6">
        <f t="shared" si="1353"/>
        <v>135.76718350407199</v>
      </c>
      <c r="X2890" s="17">
        <v>135.76718350407199</v>
      </c>
      <c r="Y2890" s="6">
        <f t="shared" si="1370"/>
        <v>14.815025250776017</v>
      </c>
      <c r="Z2890" s="6">
        <f t="shared" si="1371"/>
        <v>150.58220875484801</v>
      </c>
      <c r="AA2890" s="17">
        <v>4654.3441552894401</v>
      </c>
      <c r="AB2890" s="6">
        <f t="shared" si="1351"/>
        <v>4364.1819894910896</v>
      </c>
      <c r="AC2890" s="6">
        <f t="shared" si="1354"/>
        <v>4364.1819894910896</v>
      </c>
      <c r="AD2890" s="17">
        <v>4405.7723765071996</v>
      </c>
      <c r="AE2890" s="6">
        <f t="shared" si="1372"/>
        <v>248.57177878224047</v>
      </c>
      <c r="AF2890" s="17">
        <v>4364.1819894910896</v>
      </c>
      <c r="AG2890" s="6">
        <f t="shared" si="1373"/>
        <v>41.590387016110071</v>
      </c>
      <c r="AH2890" s="6">
        <f t="shared" si="1355"/>
        <v>41.590387016110071</v>
      </c>
      <c r="AI2890" s="6">
        <f t="shared" si="1374"/>
        <v>4654.3441552894401</v>
      </c>
      <c r="AJ2890" s="17">
        <v>210.30108651798</v>
      </c>
      <c r="AK2890" s="6">
        <f t="shared" si="1375"/>
        <v>168.97870070259199</v>
      </c>
      <c r="AL2890" s="6">
        <f t="shared" si="1356"/>
        <v>168.97870070259199</v>
      </c>
      <c r="AM2890" s="17">
        <v>168.97870070259199</v>
      </c>
      <c r="AN2890" s="6">
        <f t="shared" si="1376"/>
        <v>41.322385815388003</v>
      </c>
      <c r="AO2890" s="6">
        <f t="shared" si="1377"/>
        <v>210.30108651798</v>
      </c>
      <c r="AP2890" s="17">
        <v>4432.1263524882597</v>
      </c>
      <c r="AQ2890" s="6">
        <f t="shared" si="1378"/>
        <v>4432.1263524882525</v>
      </c>
      <c r="AR2890" s="17">
        <v>1362.89081249881</v>
      </c>
      <c r="AS2890" s="6">
        <f t="shared" si="1357"/>
        <v>1362.89081249881</v>
      </c>
      <c r="AT2890" s="17">
        <v>2011.04496664475</v>
      </c>
      <c r="AU2890" s="6">
        <f t="shared" si="1358"/>
        <v>2011.04496664475</v>
      </c>
      <c r="AV2890" s="17">
        <v>679.26411527078994</v>
      </c>
      <c r="AW2890" s="6">
        <f t="shared" si="1359"/>
        <v>679.26411527078994</v>
      </c>
      <c r="AX2890" s="17">
        <v>378.92645807390301</v>
      </c>
      <c r="AY2890" s="6">
        <f t="shared" si="1360"/>
        <v>378.92645807390301</v>
      </c>
      <c r="AZ2890" s="20">
        <v>198698826.586824</v>
      </c>
      <c r="BA2890" s="20">
        <v>1394320125.77091</v>
      </c>
      <c r="BB2890" s="20">
        <v>144138420.394831</v>
      </c>
      <c r="BC2890" s="20">
        <v>14842627.247425299</v>
      </c>
      <c r="BD2890" s="19">
        <f t="shared" si="1361"/>
        <v>1751.9999999999902</v>
      </c>
      <c r="BE2890" s="18">
        <v>66.896615398320506</v>
      </c>
      <c r="BF2890" s="20">
        <v>153992.707514357</v>
      </c>
      <c r="BG2890" s="20">
        <v>9092.0726500618002</v>
      </c>
      <c r="BH2890" s="19">
        <f t="shared" si="1379"/>
        <v>11.430703048073253</v>
      </c>
      <c r="BI2890" s="20">
        <v>1153.7212532194101</v>
      </c>
      <c r="BJ2890">
        <v>264</v>
      </c>
      <c r="BK2890" s="22">
        <v>1216</v>
      </c>
      <c r="BL2890" s="22">
        <v>1844.76928</v>
      </c>
      <c r="BM2890" s="22">
        <v>304</v>
      </c>
      <c r="BN2890" s="22">
        <v>76</v>
      </c>
      <c r="BO2890">
        <v>0.224431254106991</v>
      </c>
    </row>
    <row r="2891" spans="1:67" x14ac:dyDescent="0.2">
      <c r="A2891" s="27">
        <v>2890</v>
      </c>
      <c r="B2891" s="18">
        <v>875.59202253258798</v>
      </c>
      <c r="C2891" s="18">
        <v>1003.19999999999</v>
      </c>
      <c r="D2891">
        <v>400</v>
      </c>
      <c r="E2891">
        <v>1600</v>
      </c>
      <c r="F2891">
        <v>7</v>
      </c>
      <c r="G2891" s="23">
        <f t="shared" si="1362"/>
        <v>0.99191349136081508</v>
      </c>
      <c r="H2891">
        <v>100</v>
      </c>
      <c r="I2891" s="17">
        <v>262.50840538863901</v>
      </c>
      <c r="J2891" s="6">
        <f t="shared" si="1363"/>
        <v>259.23790853663934</v>
      </c>
      <c r="K2891" s="6">
        <f t="shared" si="1350"/>
        <v>259.23790853663934</v>
      </c>
      <c r="L2891" s="6">
        <f t="shared" si="1364"/>
        <v>1</v>
      </c>
      <c r="M2891" s="6">
        <f t="shared" si="1365"/>
        <v>262.50840538863901</v>
      </c>
      <c r="N2891" s="28">
        <v>100</v>
      </c>
      <c r="O2891" s="17">
        <v>719.16261567070705</v>
      </c>
      <c r="P2891" s="6">
        <f t="shared" si="1366"/>
        <v>683.02420255771403</v>
      </c>
      <c r="Q2891" s="6">
        <f t="shared" si="1352"/>
        <v>683.02420255771403</v>
      </c>
      <c r="R2891" s="17">
        <v>683.02420255771403</v>
      </c>
      <c r="S2891" s="6">
        <f t="shared" si="1367"/>
        <v>36.138413112993021</v>
      </c>
      <c r="T2891" s="6">
        <f t="shared" si="1368"/>
        <v>719.16261567070705</v>
      </c>
      <c r="U2891" s="17">
        <v>150.57615818884901</v>
      </c>
      <c r="V2891" s="6">
        <f t="shared" si="1369"/>
        <v>135.76113293807299</v>
      </c>
      <c r="W2891" s="6">
        <f t="shared" si="1353"/>
        <v>135.76113293807299</v>
      </c>
      <c r="X2891" s="17">
        <v>135.76113293807299</v>
      </c>
      <c r="Y2891" s="6">
        <f t="shared" si="1370"/>
        <v>14.815025250776017</v>
      </c>
      <c r="Z2891" s="6">
        <f t="shared" si="1371"/>
        <v>150.57615818884901</v>
      </c>
      <c r="AA2891" s="17">
        <v>4907.2530781842797</v>
      </c>
      <c r="AB2891" s="6">
        <f t="shared" si="1351"/>
        <v>4604.1160231724198</v>
      </c>
      <c r="AC2891" s="6">
        <f t="shared" si="1354"/>
        <v>4604.1160231724198</v>
      </c>
      <c r="AD2891" s="17">
        <v>4645.6774287960498</v>
      </c>
      <c r="AE2891" s="6">
        <f t="shared" si="1372"/>
        <v>261.57564938822998</v>
      </c>
      <c r="AF2891" s="17">
        <v>4604.1160231724198</v>
      </c>
      <c r="AG2891" s="6">
        <f t="shared" si="1373"/>
        <v>41.56140562362998</v>
      </c>
      <c r="AH2891" s="6">
        <f t="shared" si="1355"/>
        <v>41.56140562362998</v>
      </c>
      <c r="AI2891" s="6">
        <f t="shared" si="1374"/>
        <v>4907.2530781842797</v>
      </c>
      <c r="AJ2891" s="17">
        <v>212.19502602928799</v>
      </c>
      <c r="AK2891" s="6">
        <f t="shared" si="1375"/>
        <v>170.47901495239199</v>
      </c>
      <c r="AL2891" s="6">
        <f t="shared" si="1356"/>
        <v>170.47901495239199</v>
      </c>
      <c r="AM2891" s="17">
        <v>170.47901495239199</v>
      </c>
      <c r="AN2891" s="6">
        <f t="shared" si="1376"/>
        <v>41.716011076895995</v>
      </c>
      <c r="AO2891" s="6">
        <f t="shared" si="1377"/>
        <v>212.19502602928799</v>
      </c>
      <c r="AP2891" s="17">
        <v>4517.1057111056898</v>
      </c>
      <c r="AQ2891" s="6">
        <f t="shared" si="1378"/>
        <v>4517.1057111056889</v>
      </c>
      <c r="AR2891" s="17">
        <v>1448.0069538918899</v>
      </c>
      <c r="AS2891" s="6">
        <f t="shared" si="1357"/>
        <v>1448.0069538918899</v>
      </c>
      <c r="AT2891" s="17">
        <v>2010.9553429228499</v>
      </c>
      <c r="AU2891" s="6">
        <f t="shared" si="1358"/>
        <v>2010.9553429228499</v>
      </c>
      <c r="AV2891" s="17">
        <v>679.23384335784203</v>
      </c>
      <c r="AW2891" s="6">
        <f t="shared" si="1359"/>
        <v>679.23384335784203</v>
      </c>
      <c r="AX2891" s="17">
        <v>378.90957093310698</v>
      </c>
      <c r="AY2891" s="6">
        <f t="shared" si="1360"/>
        <v>378.90957093310698</v>
      </c>
      <c r="AZ2891" s="20">
        <v>200837348.20532</v>
      </c>
      <c r="BA2891" s="20">
        <v>1394320125.77091</v>
      </c>
      <c r="BB2891" s="20">
        <v>142674962.887909</v>
      </c>
      <c r="BC2891" s="20">
        <v>14167563.135851899</v>
      </c>
      <c r="BD2891" s="19">
        <f t="shared" si="1361"/>
        <v>1751.9999999999909</v>
      </c>
      <c r="BE2891" s="18">
        <v>67.507813375558896</v>
      </c>
      <c r="BF2891" s="20">
        <v>147837.80473135499</v>
      </c>
      <c r="BG2891" s="20">
        <v>8728.6734725267197</v>
      </c>
      <c r="BH2891" s="19">
        <f t="shared" si="1379"/>
        <v>10.973831634238989</v>
      </c>
      <c r="BI2891" s="20">
        <v>1225.82883154562</v>
      </c>
      <c r="BJ2891">
        <v>264</v>
      </c>
      <c r="BK2891" s="22">
        <v>1216</v>
      </c>
      <c r="BL2891" s="22">
        <v>1844.76928</v>
      </c>
      <c r="BM2891" s="22">
        <v>304</v>
      </c>
      <c r="BN2891" s="22">
        <v>76</v>
      </c>
      <c r="BO2891">
        <v>0.22217665295744701</v>
      </c>
    </row>
    <row r="2892" spans="1:67" x14ac:dyDescent="0.2">
      <c r="A2892" s="27">
        <v>2891</v>
      </c>
      <c r="B2892" s="18">
        <v>927.09743562274002</v>
      </c>
      <c r="C2892" s="18">
        <v>1003.19999999999</v>
      </c>
      <c r="D2892">
        <v>400</v>
      </c>
      <c r="E2892">
        <v>1600</v>
      </c>
      <c r="F2892">
        <v>7</v>
      </c>
      <c r="G2892" s="23">
        <f t="shared" si="1362"/>
        <v>0.99234328907159797</v>
      </c>
      <c r="H2892">
        <v>100</v>
      </c>
      <c r="I2892" s="17">
        <v>267.28928683276803</v>
      </c>
      <c r="J2892" s="6">
        <f t="shared" si="1363"/>
        <v>263.85129666241704</v>
      </c>
      <c r="K2892" s="6">
        <f t="shared" si="1350"/>
        <v>263.85129666241704</v>
      </c>
      <c r="L2892" s="6">
        <f t="shared" si="1364"/>
        <v>1</v>
      </c>
      <c r="M2892" s="6">
        <f t="shared" si="1365"/>
        <v>267.28928683276803</v>
      </c>
      <c r="N2892" s="28">
        <v>100</v>
      </c>
      <c r="O2892" s="17">
        <v>753.69115871811402</v>
      </c>
      <c r="P2892" s="6">
        <f t="shared" si="1366"/>
        <v>715.81612022438901</v>
      </c>
      <c r="Q2892" s="6">
        <f t="shared" si="1352"/>
        <v>715.81612022438901</v>
      </c>
      <c r="R2892" s="17">
        <v>715.81612022438901</v>
      </c>
      <c r="S2892" s="6">
        <f t="shared" si="1367"/>
        <v>37.875038493725015</v>
      </c>
      <c r="T2892" s="6">
        <f t="shared" si="1368"/>
        <v>753.69115871811402</v>
      </c>
      <c r="U2892" s="17">
        <v>150.57033669197801</v>
      </c>
      <c r="V2892" s="6">
        <f t="shared" si="1369"/>
        <v>135.755311441202</v>
      </c>
      <c r="W2892" s="6">
        <f t="shared" si="1353"/>
        <v>135.755311441202</v>
      </c>
      <c r="X2892" s="17">
        <v>135.755311441202</v>
      </c>
      <c r="Y2892" s="6">
        <f t="shared" si="1370"/>
        <v>14.815025250776017</v>
      </c>
      <c r="Z2892" s="6">
        <f t="shared" si="1371"/>
        <v>150.57033669197801</v>
      </c>
      <c r="AA2892" s="17">
        <v>5155.1720097196603</v>
      </c>
      <c r="AB2892" s="6">
        <f t="shared" si="1351"/>
        <v>4838.97425514925</v>
      </c>
      <c r="AC2892" s="6">
        <f t="shared" si="1354"/>
        <v>4838.97425514925</v>
      </c>
      <c r="AD2892" s="17">
        <v>4880.8225482238804</v>
      </c>
      <c r="AE2892" s="6">
        <f t="shared" si="1372"/>
        <v>274.34946149577991</v>
      </c>
      <c r="AF2892" s="17">
        <v>4838.97425514925</v>
      </c>
      <c r="AG2892" s="6">
        <f t="shared" si="1373"/>
        <v>41.848293074630419</v>
      </c>
      <c r="AH2892" s="6">
        <f t="shared" si="1355"/>
        <v>41.848293074630419</v>
      </c>
      <c r="AI2892" s="6">
        <f t="shared" si="1374"/>
        <v>5155.1720097196603</v>
      </c>
      <c r="AJ2892" s="17">
        <v>214.050451433435</v>
      </c>
      <c r="AK2892" s="6">
        <f t="shared" si="1375"/>
        <v>171.95174175747599</v>
      </c>
      <c r="AL2892" s="6">
        <f t="shared" si="1356"/>
        <v>171.95174175747599</v>
      </c>
      <c r="AM2892" s="17">
        <v>171.95174175747599</v>
      </c>
      <c r="AN2892" s="6">
        <f t="shared" si="1376"/>
        <v>42.098709675959014</v>
      </c>
      <c r="AO2892" s="6">
        <f t="shared" si="1377"/>
        <v>214.050451433435</v>
      </c>
      <c r="AP2892" s="17">
        <v>4602.0852428521903</v>
      </c>
      <c r="AQ2892" s="6">
        <f t="shared" si="1378"/>
        <v>4602.0852428521885</v>
      </c>
      <c r="AR2892" s="17">
        <v>1533.1180899379699</v>
      </c>
      <c r="AS2892" s="6">
        <f t="shared" si="1357"/>
        <v>1533.1180899379699</v>
      </c>
      <c r="AT2892" s="17">
        <v>2010.8691122765499</v>
      </c>
      <c r="AU2892" s="6">
        <f t="shared" si="1358"/>
        <v>2010.8691122765499</v>
      </c>
      <c r="AV2892" s="17">
        <v>679.20471751299999</v>
      </c>
      <c r="AW2892" s="6">
        <f t="shared" si="1359"/>
        <v>679.20471751299999</v>
      </c>
      <c r="AX2892" s="17">
        <v>378.89332312466797</v>
      </c>
      <c r="AY2892" s="6">
        <f t="shared" si="1360"/>
        <v>378.89332312466797</v>
      </c>
      <c r="AZ2892" s="20">
        <v>202875212.05382499</v>
      </c>
      <c r="BA2892" s="20">
        <v>1394320125.77091</v>
      </c>
      <c r="BB2892" s="20">
        <v>141390104.62869501</v>
      </c>
      <c r="BC2892" s="20">
        <v>13414557.546560399</v>
      </c>
      <c r="BD2892" s="19">
        <f t="shared" si="1361"/>
        <v>1751.9999999999902</v>
      </c>
      <c r="BE2892" s="18">
        <v>68.096393418039099</v>
      </c>
      <c r="BF2892" s="20">
        <v>141333.77057492401</v>
      </c>
      <c r="BG2892" s="20">
        <v>8344.6608006069</v>
      </c>
      <c r="BH2892" s="19">
        <f t="shared" si="1379"/>
        <v>10.491044596743995</v>
      </c>
      <c r="BI2892" s="20">
        <v>1297.9364098718299</v>
      </c>
      <c r="BJ2892">
        <v>264</v>
      </c>
      <c r="BK2892" s="22">
        <v>1216</v>
      </c>
      <c r="BL2892" s="22">
        <v>1844.76928</v>
      </c>
      <c r="BM2892" s="22">
        <v>304</v>
      </c>
      <c r="BN2892" s="22">
        <v>76</v>
      </c>
      <c r="BO2892">
        <v>0.22019720075317301</v>
      </c>
    </row>
    <row r="2893" spans="1:67" x14ac:dyDescent="0.2">
      <c r="A2893" s="27">
        <v>2892</v>
      </c>
      <c r="B2893" s="18">
        <v>978.60284871289196</v>
      </c>
      <c r="C2893" s="18">
        <v>1003.19999999999</v>
      </c>
      <c r="D2893">
        <v>400</v>
      </c>
      <c r="E2893">
        <v>1600</v>
      </c>
      <c r="F2893">
        <v>7</v>
      </c>
      <c r="G2893" s="23">
        <f t="shared" si="1362"/>
        <v>0.99286392064413809</v>
      </c>
      <c r="H2893">
        <v>100</v>
      </c>
      <c r="I2893" s="17">
        <v>272.06080764867198</v>
      </c>
      <c r="J2893" s="6">
        <f t="shared" si="1363"/>
        <v>268.31307721490964</v>
      </c>
      <c r="K2893" s="6">
        <f t="shared" si="1350"/>
        <v>268.31307721490964</v>
      </c>
      <c r="L2893" s="6">
        <f t="shared" si="1364"/>
        <v>1</v>
      </c>
      <c r="M2893" s="6">
        <f t="shared" si="1365"/>
        <v>272.06080764867198</v>
      </c>
      <c r="N2893" s="28">
        <v>100</v>
      </c>
      <c r="O2893" s="17">
        <v>788.16910822189698</v>
      </c>
      <c r="P2893" s="6">
        <f t="shared" si="1366"/>
        <v>748.55990539400602</v>
      </c>
      <c r="Q2893" s="6">
        <f t="shared" si="1352"/>
        <v>748.55990539400602</v>
      </c>
      <c r="R2893" s="17">
        <v>748.55990539400602</v>
      </c>
      <c r="S2893" s="6">
        <f t="shared" si="1367"/>
        <v>39.609202827890954</v>
      </c>
      <c r="T2893" s="6">
        <f t="shared" si="1368"/>
        <v>788.16910822189698</v>
      </c>
      <c r="U2893" s="17">
        <v>150.56473149737201</v>
      </c>
      <c r="V2893" s="6">
        <f t="shared" si="1369"/>
        <v>135.74970624659599</v>
      </c>
      <c r="W2893" s="6">
        <f t="shared" si="1353"/>
        <v>135.74970624659599</v>
      </c>
      <c r="X2893" s="17">
        <v>135.74970624659599</v>
      </c>
      <c r="Y2893" s="6">
        <f t="shared" si="1370"/>
        <v>14.815025250776017</v>
      </c>
      <c r="Z2893" s="6">
        <f t="shared" si="1371"/>
        <v>150.56473149737201</v>
      </c>
      <c r="AA2893" s="17">
        <v>5482.51340281582</v>
      </c>
      <c r="AB2893" s="6">
        <f t="shared" si="1351"/>
        <v>5149.82022917421</v>
      </c>
      <c r="AC2893" s="6">
        <f t="shared" si="1354"/>
        <v>5149.82022917421</v>
      </c>
      <c r="AD2893" s="17">
        <v>5191.3231648517003</v>
      </c>
      <c r="AE2893" s="6">
        <f t="shared" si="1372"/>
        <v>291.19023796411966</v>
      </c>
      <c r="AF2893" s="17">
        <v>5149.82022917421</v>
      </c>
      <c r="AG2893" s="6">
        <f t="shared" si="1373"/>
        <v>41.502935677490314</v>
      </c>
      <c r="AH2893" s="6">
        <f t="shared" si="1355"/>
        <v>41.502935677490314</v>
      </c>
      <c r="AI2893" s="6">
        <f t="shared" si="1374"/>
        <v>5482.51340281582</v>
      </c>
      <c r="AJ2893" s="17">
        <v>215.47842632806899</v>
      </c>
      <c r="AK2893" s="6">
        <f t="shared" si="1375"/>
        <v>173.08234445624899</v>
      </c>
      <c r="AL2893" s="6">
        <f t="shared" si="1356"/>
        <v>173.08234445624899</v>
      </c>
      <c r="AM2893" s="17">
        <v>173.08234445624899</v>
      </c>
      <c r="AN2893" s="6">
        <f t="shared" si="1376"/>
        <v>42.396081871820002</v>
      </c>
      <c r="AO2893" s="6">
        <f t="shared" si="1377"/>
        <v>215.47842632806899</v>
      </c>
      <c r="AP2893" s="17">
        <v>4687.0649380786399</v>
      </c>
      <c r="AQ2893" s="6">
        <f t="shared" si="1378"/>
        <v>4687.0649380786253</v>
      </c>
      <c r="AR2893" s="17">
        <v>1618.2244996034101</v>
      </c>
      <c r="AS2893" s="6">
        <f t="shared" si="1357"/>
        <v>1618.2244996034101</v>
      </c>
      <c r="AT2893" s="17">
        <v>2010.7860855972899</v>
      </c>
      <c r="AU2893" s="6">
        <f t="shared" si="1358"/>
        <v>2010.7860855972899</v>
      </c>
      <c r="AV2893" s="17">
        <v>679.17667386168</v>
      </c>
      <c r="AW2893" s="6">
        <f t="shared" si="1359"/>
        <v>679.17667386168</v>
      </c>
      <c r="AX2893" s="17">
        <v>378.87767901624602</v>
      </c>
      <c r="AY2893" s="6">
        <f t="shared" si="1360"/>
        <v>378.87767901624602</v>
      </c>
      <c r="AZ2893" s="20">
        <v>204693645.29121199</v>
      </c>
      <c r="BA2893" s="20">
        <v>1394320125.77091</v>
      </c>
      <c r="BB2893" s="20">
        <v>140483817.90639901</v>
      </c>
      <c r="BC2893" s="20">
        <v>12502411.031470001</v>
      </c>
      <c r="BD2893" s="19">
        <f t="shared" si="1361"/>
        <v>1751.9999999999911</v>
      </c>
      <c r="BE2893" s="18">
        <v>68.662004089989296</v>
      </c>
      <c r="BF2893" s="20">
        <v>127903.39568596899</v>
      </c>
      <c r="BG2893" s="20">
        <v>7551.7015353341803</v>
      </c>
      <c r="BH2893" s="19">
        <f t="shared" si="1379"/>
        <v>9.4941231862568873</v>
      </c>
      <c r="BI2893" s="20">
        <v>1370.0439881980401</v>
      </c>
      <c r="BJ2893">
        <v>264</v>
      </c>
      <c r="BK2893" s="22">
        <v>1216</v>
      </c>
      <c r="BL2893" s="22">
        <v>1844.76928</v>
      </c>
      <c r="BM2893" s="22">
        <v>304</v>
      </c>
      <c r="BN2893" s="22">
        <v>76</v>
      </c>
      <c r="BO2893">
        <v>0.21880097338080001</v>
      </c>
    </row>
    <row r="2894" spans="1:67" x14ac:dyDescent="0.2">
      <c r="A2894" s="27">
        <v>2893</v>
      </c>
      <c r="B2894" s="18">
        <v>1030.10826180304</v>
      </c>
      <c r="C2894" s="18">
        <v>1003.19999999999</v>
      </c>
      <c r="D2894">
        <v>400</v>
      </c>
      <c r="E2894">
        <v>1600</v>
      </c>
      <c r="F2894">
        <v>7</v>
      </c>
      <c r="G2894" s="23">
        <f t="shared" si="1362"/>
        <v>0.99315305507699159</v>
      </c>
      <c r="H2894">
        <v>100</v>
      </c>
      <c r="I2894" s="17">
        <v>276.84074017340902</v>
      </c>
      <c r="J2894" s="6">
        <f t="shared" si="1363"/>
        <v>273.28553079729323</v>
      </c>
      <c r="K2894" s="6">
        <f t="shared" si="1350"/>
        <v>273.28553079729323</v>
      </c>
      <c r="L2894" s="6">
        <f t="shared" si="1364"/>
        <v>1</v>
      </c>
      <c r="M2894" s="6">
        <f t="shared" si="1365"/>
        <v>276.84074017340902</v>
      </c>
      <c r="N2894" s="28">
        <v>100</v>
      </c>
      <c r="O2894" s="17">
        <v>822.75593708107704</v>
      </c>
      <c r="P2894" s="6">
        <f t="shared" si="1366"/>
        <v>781.40702113942496</v>
      </c>
      <c r="Q2894" s="6">
        <f t="shared" si="1352"/>
        <v>781.40702113942496</v>
      </c>
      <c r="R2894" s="17">
        <v>781.40702113942496</v>
      </c>
      <c r="S2894" s="6">
        <f t="shared" si="1367"/>
        <v>41.348915941652081</v>
      </c>
      <c r="T2894" s="6">
        <f t="shared" si="1368"/>
        <v>822.75593708107704</v>
      </c>
      <c r="U2894" s="17">
        <v>150.559330769589</v>
      </c>
      <c r="V2894" s="6">
        <f t="shared" si="1369"/>
        <v>135.74430551881301</v>
      </c>
      <c r="W2894" s="6">
        <f t="shared" si="1353"/>
        <v>135.74430551881301</v>
      </c>
      <c r="X2894" s="17">
        <v>135.74430551881301</v>
      </c>
      <c r="Y2894" s="6">
        <f t="shared" si="1370"/>
        <v>14.815025250775989</v>
      </c>
      <c r="Z2894" s="6">
        <f t="shared" si="1371"/>
        <v>150.559330769589</v>
      </c>
      <c r="AA2894" s="17">
        <v>5740.3005551291399</v>
      </c>
      <c r="AB2894" s="6">
        <f t="shared" si="1351"/>
        <v>5394.6451188751098</v>
      </c>
      <c r="AC2894" s="6">
        <f t="shared" si="1354"/>
        <v>5394.6451188751098</v>
      </c>
      <c r="AD2894" s="17">
        <v>5435.8569904014703</v>
      </c>
      <c r="AE2894" s="6">
        <f t="shared" si="1372"/>
        <v>304.44356472766958</v>
      </c>
      <c r="AF2894" s="17">
        <v>5394.6451188751098</v>
      </c>
      <c r="AG2894" s="6">
        <f t="shared" si="1373"/>
        <v>41.211871526360483</v>
      </c>
      <c r="AH2894" s="6">
        <f t="shared" si="1355"/>
        <v>41.211871526360483</v>
      </c>
      <c r="AI2894" s="6">
        <f t="shared" si="1374"/>
        <v>5740.3005551291399</v>
      </c>
      <c r="AJ2894" s="17">
        <v>217.042636649949</v>
      </c>
      <c r="AK2894" s="6">
        <f t="shared" si="1375"/>
        <v>174.321567023923</v>
      </c>
      <c r="AL2894" s="6">
        <f t="shared" si="1356"/>
        <v>174.321567023923</v>
      </c>
      <c r="AM2894" s="17">
        <v>174.321567023923</v>
      </c>
      <c r="AN2894" s="6">
        <f t="shared" si="1376"/>
        <v>42.721069626026008</v>
      </c>
      <c r="AO2894" s="6">
        <f t="shared" si="1377"/>
        <v>217.042636649949</v>
      </c>
      <c r="AP2894" s="17">
        <v>4772.04478783988</v>
      </c>
      <c r="AQ2894" s="6">
        <f t="shared" si="1378"/>
        <v>4772.0447878398672</v>
      </c>
      <c r="AR2894" s="17">
        <v>1703.32644150228</v>
      </c>
      <c r="AS2894" s="6">
        <f t="shared" si="1357"/>
        <v>1703.32644150228</v>
      </c>
      <c r="AT2894" s="17">
        <v>2010.7060875731399</v>
      </c>
      <c r="AU2894" s="6">
        <f t="shared" si="1358"/>
        <v>2010.7060875731399</v>
      </c>
      <c r="AV2894" s="17">
        <v>679.14965318934503</v>
      </c>
      <c r="AW2894" s="6">
        <f t="shared" si="1359"/>
        <v>679.14965318934503</v>
      </c>
      <c r="AX2894" s="17">
        <v>378.86260557510201</v>
      </c>
      <c r="AY2894" s="6">
        <f t="shared" si="1360"/>
        <v>378.86260557510201</v>
      </c>
      <c r="AZ2894" s="20">
        <v>206335905.373858</v>
      </c>
      <c r="BA2894" s="20">
        <v>1394320125.77091</v>
      </c>
      <c r="BB2894" s="20">
        <v>139348121.35011101</v>
      </c>
      <c r="BC2894" s="20">
        <v>11995847.5051107</v>
      </c>
      <c r="BD2894" s="19">
        <f t="shared" si="1361"/>
        <v>1751.9999999999898</v>
      </c>
      <c r="BE2894" s="18">
        <v>69.210992863070103</v>
      </c>
      <c r="BF2894" s="20">
        <v>124040.229715294</v>
      </c>
      <c r="BG2894" s="20">
        <v>7323.6116067162602</v>
      </c>
      <c r="BH2894" s="19">
        <f t="shared" si="1379"/>
        <v>9.2073647822454685</v>
      </c>
      <c r="BI2894" s="20">
        <v>1442.15156652426</v>
      </c>
      <c r="BJ2894">
        <v>264</v>
      </c>
      <c r="BK2894" s="22">
        <v>1216</v>
      </c>
      <c r="BL2894" s="22">
        <v>1844.76928</v>
      </c>
      <c r="BM2894" s="22">
        <v>304</v>
      </c>
      <c r="BN2894" s="22">
        <v>76</v>
      </c>
      <c r="BO2894">
        <v>0.217051319183551</v>
      </c>
    </row>
    <row r="2895" spans="1:67" x14ac:dyDescent="0.2">
      <c r="A2895" s="27">
        <v>2894</v>
      </c>
      <c r="B2895" s="18">
        <v>206.02165236060799</v>
      </c>
      <c r="C2895" s="18">
        <v>22.799999999999901</v>
      </c>
      <c r="D2895">
        <v>600</v>
      </c>
      <c r="E2895">
        <v>2400</v>
      </c>
      <c r="F2895">
        <v>7</v>
      </c>
      <c r="G2895" s="23">
        <f t="shared" si="1362"/>
        <v>0.26269747965760171</v>
      </c>
      <c r="H2895">
        <v>100</v>
      </c>
      <c r="I2895" s="17">
        <v>131.30210529192399</v>
      </c>
      <c r="J2895" s="6">
        <f t="shared" si="1363"/>
        <v>132.18098977853319</v>
      </c>
      <c r="K2895" s="6">
        <f t="shared" si="1350"/>
        <v>132.18098977853319</v>
      </c>
      <c r="L2895" s="6">
        <f t="shared" si="1364"/>
        <v>1</v>
      </c>
      <c r="M2895" s="6">
        <f t="shared" si="1365"/>
        <v>131.30210529192399</v>
      </c>
      <c r="N2895" s="28">
        <v>100</v>
      </c>
      <c r="O2895" s="17">
        <v>197.71097281754999</v>
      </c>
      <c r="P2895" s="6">
        <f t="shared" si="1366"/>
        <v>187.818058281627</v>
      </c>
      <c r="Q2895" s="6">
        <f t="shared" si="1352"/>
        <v>187.818058281627</v>
      </c>
      <c r="R2895" s="17">
        <v>187.818058281627</v>
      </c>
      <c r="S2895" s="6">
        <f t="shared" si="1367"/>
        <v>9.8929145359229835</v>
      </c>
      <c r="T2895" s="6">
        <f t="shared" si="1368"/>
        <v>197.71097281754999</v>
      </c>
      <c r="U2895" s="17">
        <v>56.888218370972098</v>
      </c>
      <c r="V2895" s="6">
        <f t="shared" si="1369"/>
        <v>51.313620714544001</v>
      </c>
      <c r="W2895" s="6">
        <f t="shared" si="1353"/>
        <v>51.313620714544001</v>
      </c>
      <c r="X2895" s="17">
        <v>51.313620714544001</v>
      </c>
      <c r="Y2895" s="6">
        <f t="shared" si="1370"/>
        <v>5.5745976564280966</v>
      </c>
      <c r="Z2895" s="6">
        <f t="shared" si="1371"/>
        <v>56.888218370972098</v>
      </c>
      <c r="AA2895" s="17">
        <v>108.86249415928199</v>
      </c>
      <c r="AB2895" s="6">
        <f t="shared" si="1351"/>
        <v>55.042340847003899</v>
      </c>
      <c r="AC2895" s="6">
        <f t="shared" si="1354"/>
        <v>55.042340847003899</v>
      </c>
      <c r="AD2895" s="17">
        <v>94.325177920600694</v>
      </c>
      <c r="AE2895" s="6">
        <f t="shared" si="1372"/>
        <v>14.537316238681299</v>
      </c>
      <c r="AF2895" s="17">
        <v>55.042340847003899</v>
      </c>
      <c r="AG2895" s="6">
        <f t="shared" si="1373"/>
        <v>39.282837073596795</v>
      </c>
      <c r="AH2895" s="6">
        <f t="shared" si="1355"/>
        <v>39.282837073596795</v>
      </c>
      <c r="AI2895" s="6">
        <f t="shared" si="1374"/>
        <v>108.86249415928199</v>
      </c>
      <c r="AJ2895" s="17">
        <v>257.26456912623502</v>
      </c>
      <c r="AK2895" s="6">
        <f t="shared" si="1375"/>
        <v>210.72392177387999</v>
      </c>
      <c r="AL2895" s="6">
        <f t="shared" si="1356"/>
        <v>210.72392177387999</v>
      </c>
      <c r="AM2895" s="17">
        <v>210.72392177387999</v>
      </c>
      <c r="AN2895" s="6">
        <f t="shared" si="1376"/>
        <v>46.540647352355023</v>
      </c>
      <c r="AO2895" s="6">
        <f t="shared" si="1377"/>
        <v>257.26456912623502</v>
      </c>
      <c r="AP2895" s="17">
        <v>1640.8308607265501</v>
      </c>
      <c r="AQ2895" s="6">
        <f t="shared" si="1378"/>
        <v>1640.8308607265494</v>
      </c>
      <c r="AR2895" s="17">
        <v>342.23765529059801</v>
      </c>
      <c r="AS2895" s="6">
        <f t="shared" si="1357"/>
        <v>342.23765529059801</v>
      </c>
      <c r="AT2895" s="17">
        <v>45.9087876603975</v>
      </c>
      <c r="AU2895" s="6">
        <f t="shared" si="1358"/>
        <v>45.9087876603975</v>
      </c>
      <c r="AV2895" s="17">
        <v>682.28432094891798</v>
      </c>
      <c r="AW2895" s="6">
        <f t="shared" si="1359"/>
        <v>682.28432094891798</v>
      </c>
      <c r="AX2895" s="17">
        <v>570.40009682663595</v>
      </c>
      <c r="AY2895" s="6">
        <f t="shared" si="1360"/>
        <v>570.40009682663595</v>
      </c>
      <c r="AZ2895" s="20">
        <v>177527508.02758801</v>
      </c>
      <c r="BA2895" s="20">
        <v>84216790.748776495</v>
      </c>
      <c r="BB2895" s="20">
        <v>198501685.58375299</v>
      </c>
      <c r="BC2895" s="20">
        <v>1291754015.6398799</v>
      </c>
      <c r="BD2895" s="19">
        <f t="shared" si="1361"/>
        <v>1751.9999999999973</v>
      </c>
      <c r="BE2895" s="18">
        <v>1.62224368895E-18</v>
      </c>
      <c r="BF2895" s="20">
        <v>12665635.354119999</v>
      </c>
      <c r="BG2895" s="20">
        <v>747807.33878657105</v>
      </c>
      <c r="BH2895" s="19">
        <f t="shared" si="1379"/>
        <v>940.15566701186344</v>
      </c>
      <c r="BI2895" s="20">
        <v>288.43031330485201</v>
      </c>
      <c r="BJ2895">
        <v>6</v>
      </c>
      <c r="BK2895" s="22">
        <v>1824</v>
      </c>
      <c r="BL2895" s="22">
        <v>2767.1539199999902</v>
      </c>
      <c r="BM2895" s="22">
        <v>456</v>
      </c>
      <c r="BN2895" s="22">
        <v>114</v>
      </c>
      <c r="BO2895">
        <v>0.20420996413380099</v>
      </c>
    </row>
    <row r="2896" spans="1:67" x14ac:dyDescent="0.2">
      <c r="A2896" s="27">
        <v>2895</v>
      </c>
      <c r="B2896" s="18">
        <v>257.52706545076097</v>
      </c>
      <c r="C2896" s="18">
        <v>22.799999999999901</v>
      </c>
      <c r="D2896">
        <v>600</v>
      </c>
      <c r="E2896">
        <v>2400</v>
      </c>
      <c r="F2896">
        <v>7</v>
      </c>
      <c r="G2896" s="23">
        <f t="shared" si="1362"/>
        <v>0.31622456299127405</v>
      </c>
      <c r="H2896">
        <v>100</v>
      </c>
      <c r="I2896" s="17">
        <v>133.52365822749499</v>
      </c>
      <c r="J2896" s="6">
        <f t="shared" si="1363"/>
        <v>134.33502242585087</v>
      </c>
      <c r="K2896" s="6">
        <f t="shared" si="1350"/>
        <v>134.33502242585087</v>
      </c>
      <c r="L2896" s="6">
        <f t="shared" si="1364"/>
        <v>1</v>
      </c>
      <c r="M2896" s="6">
        <f t="shared" si="1365"/>
        <v>133.52365822749499</v>
      </c>
      <c r="N2896" s="28">
        <v>100</v>
      </c>
      <c r="O2896" s="17">
        <v>198.87290387340201</v>
      </c>
      <c r="P2896" s="6">
        <f t="shared" si="1366"/>
        <v>188.91838832897301</v>
      </c>
      <c r="Q2896" s="6">
        <f t="shared" si="1352"/>
        <v>188.91838832897301</v>
      </c>
      <c r="R2896" s="17">
        <v>188.91838832897301</v>
      </c>
      <c r="S2896" s="6">
        <f t="shared" si="1367"/>
        <v>9.9545155444290003</v>
      </c>
      <c r="T2896" s="6">
        <f t="shared" si="1368"/>
        <v>198.87290387340201</v>
      </c>
      <c r="U2896" s="17">
        <v>56.869436947451199</v>
      </c>
      <c r="V2896" s="6">
        <f t="shared" si="1369"/>
        <v>51.294839291023102</v>
      </c>
      <c r="W2896" s="6">
        <f t="shared" si="1353"/>
        <v>51.294839291023102</v>
      </c>
      <c r="X2896" s="17">
        <v>51.294839291023102</v>
      </c>
      <c r="Y2896" s="6">
        <f t="shared" si="1370"/>
        <v>5.5745976564280966</v>
      </c>
      <c r="Z2896" s="6">
        <f t="shared" si="1371"/>
        <v>56.869436947451199</v>
      </c>
      <c r="AA2896" s="17">
        <v>113.223243776545</v>
      </c>
      <c r="AB2896" s="6">
        <f t="shared" si="1351"/>
        <v>59.126862581159997</v>
      </c>
      <c r="AC2896" s="6">
        <f t="shared" si="1354"/>
        <v>59.126862581159997</v>
      </c>
      <c r="AD2896" s="17">
        <v>98.461520361308999</v>
      </c>
      <c r="AE2896" s="6">
        <f t="shared" si="1372"/>
        <v>14.761723415236006</v>
      </c>
      <c r="AF2896" s="17">
        <v>59.126862581159997</v>
      </c>
      <c r="AG2896" s="6">
        <f t="shared" si="1373"/>
        <v>39.334657780149001</v>
      </c>
      <c r="AH2896" s="6">
        <f t="shared" si="1355"/>
        <v>39.334657780149001</v>
      </c>
      <c r="AI2896" s="6">
        <f t="shared" si="1374"/>
        <v>113.223243776545</v>
      </c>
      <c r="AJ2896" s="17">
        <v>204.870681247389</v>
      </c>
      <c r="AK2896" s="6">
        <f t="shared" si="1375"/>
        <v>167.80498828492401</v>
      </c>
      <c r="AL2896" s="6">
        <f t="shared" si="1356"/>
        <v>167.80498828492401</v>
      </c>
      <c r="AM2896" s="17">
        <v>167.80498828492401</v>
      </c>
      <c r="AN2896" s="6">
        <f t="shared" si="1376"/>
        <v>37.065692962464993</v>
      </c>
      <c r="AO2896" s="6">
        <f t="shared" si="1377"/>
        <v>204.870681247389</v>
      </c>
      <c r="AP2896" s="17">
        <v>1725.75839423248</v>
      </c>
      <c r="AQ2896" s="6">
        <f t="shared" si="1378"/>
        <v>1725.7583942324884</v>
      </c>
      <c r="AR2896" s="17">
        <v>427.640490064174</v>
      </c>
      <c r="AS2896" s="6">
        <f t="shared" si="1357"/>
        <v>427.640490064174</v>
      </c>
      <c r="AT2896" s="17">
        <v>45.891984473010403</v>
      </c>
      <c r="AU2896" s="6">
        <f t="shared" si="1358"/>
        <v>45.891984473010403</v>
      </c>
      <c r="AV2896" s="17">
        <v>682.03459639986102</v>
      </c>
      <c r="AW2896" s="6">
        <f t="shared" si="1359"/>
        <v>682.03459639986102</v>
      </c>
      <c r="AX2896" s="17">
        <v>570.191323295443</v>
      </c>
      <c r="AY2896" s="6">
        <f t="shared" si="1360"/>
        <v>570.191323295443</v>
      </c>
      <c r="AZ2896" s="20">
        <v>220579267.11620399</v>
      </c>
      <c r="BA2896" s="20">
        <v>84216790.748776495</v>
      </c>
      <c r="BB2896" s="20">
        <v>249229376.49572799</v>
      </c>
      <c r="BC2896" s="20">
        <v>1197974565.6392801</v>
      </c>
      <c r="BD2896" s="19">
        <f t="shared" si="1361"/>
        <v>1751.9999999999886</v>
      </c>
      <c r="BE2896" s="18">
        <v>0</v>
      </c>
      <c r="BF2896" s="20">
        <v>11772360.3150566</v>
      </c>
      <c r="BG2896" s="20">
        <v>695066.38966796605</v>
      </c>
      <c r="BH2896" s="19">
        <f t="shared" si="1379"/>
        <v>873.84887965417818</v>
      </c>
      <c r="BI2896" s="20">
        <v>360.53789163106501</v>
      </c>
      <c r="BJ2896">
        <v>6</v>
      </c>
      <c r="BK2896" s="22">
        <v>1824</v>
      </c>
      <c r="BL2896" s="22">
        <v>2767.1539199999902</v>
      </c>
      <c r="BM2896" s="22">
        <v>456</v>
      </c>
      <c r="BN2896" s="22">
        <v>114</v>
      </c>
      <c r="BO2896">
        <v>0.256385377633568</v>
      </c>
    </row>
    <row r="2897" spans="1:67" x14ac:dyDescent="0.2">
      <c r="A2897" s="27">
        <v>2896</v>
      </c>
      <c r="B2897" s="18">
        <v>309.03247854091302</v>
      </c>
      <c r="C2897" s="18">
        <v>22.799999999999901</v>
      </c>
      <c r="D2897">
        <v>600</v>
      </c>
      <c r="E2897">
        <v>2400</v>
      </c>
      <c r="F2897">
        <v>7</v>
      </c>
      <c r="G2897" s="23">
        <f t="shared" si="1362"/>
        <v>0.3697726027838622</v>
      </c>
      <c r="H2897">
        <v>100</v>
      </c>
      <c r="I2897" s="17">
        <v>136.07286881501099</v>
      </c>
      <c r="J2897" s="6">
        <f t="shared" si="1363"/>
        <v>136.80057064553137</v>
      </c>
      <c r="K2897" s="6">
        <f t="shared" si="1350"/>
        <v>136.80057064553137</v>
      </c>
      <c r="L2897" s="6">
        <f t="shared" si="1364"/>
        <v>1</v>
      </c>
      <c r="M2897" s="6">
        <f t="shared" si="1365"/>
        <v>136.07286881501099</v>
      </c>
      <c r="N2897" s="28">
        <v>100</v>
      </c>
      <c r="O2897" s="17">
        <v>199.65554349877601</v>
      </c>
      <c r="P2897" s="6">
        <f t="shared" si="1366"/>
        <v>189.65873500548199</v>
      </c>
      <c r="Q2897" s="6">
        <f t="shared" si="1352"/>
        <v>189.65873500548199</v>
      </c>
      <c r="R2897" s="17">
        <v>189.65873500548199</v>
      </c>
      <c r="S2897" s="6">
        <f t="shared" si="1367"/>
        <v>9.9968084932940258</v>
      </c>
      <c r="T2897" s="6">
        <f t="shared" si="1368"/>
        <v>199.65554349877601</v>
      </c>
      <c r="U2897" s="17">
        <v>56.852594078290501</v>
      </c>
      <c r="V2897" s="6">
        <f t="shared" si="1369"/>
        <v>51.277996421862497</v>
      </c>
      <c r="W2897" s="6">
        <f t="shared" si="1353"/>
        <v>51.277996421862497</v>
      </c>
      <c r="X2897" s="17">
        <v>51.277996421862497</v>
      </c>
      <c r="Y2897" s="6">
        <f t="shared" si="1370"/>
        <v>5.5745976564280042</v>
      </c>
      <c r="Z2897" s="6">
        <f t="shared" si="1371"/>
        <v>56.852594078290501</v>
      </c>
      <c r="AA2897" s="17">
        <v>118.417278317624</v>
      </c>
      <c r="AB2897" s="6">
        <f t="shared" si="1351"/>
        <v>63.874720679031398</v>
      </c>
      <c r="AC2897" s="6">
        <f t="shared" si="1354"/>
        <v>63.874720679031398</v>
      </c>
      <c r="AD2897" s="17">
        <v>103.394328934849</v>
      </c>
      <c r="AE2897" s="6">
        <f t="shared" si="1372"/>
        <v>15.022949382774996</v>
      </c>
      <c r="AF2897" s="17">
        <v>63.874720679031398</v>
      </c>
      <c r="AG2897" s="6">
        <f t="shared" si="1373"/>
        <v>39.519608255817602</v>
      </c>
      <c r="AH2897" s="6">
        <f t="shared" si="1355"/>
        <v>39.519608255817602</v>
      </c>
      <c r="AI2897" s="6">
        <f t="shared" si="1374"/>
        <v>118.417278317624</v>
      </c>
      <c r="AJ2897" s="17">
        <v>171.67166526274201</v>
      </c>
      <c r="AK2897" s="6">
        <f t="shared" si="1375"/>
        <v>140.88218927998199</v>
      </c>
      <c r="AL2897" s="6">
        <f t="shared" si="1356"/>
        <v>140.88218927998199</v>
      </c>
      <c r="AM2897" s="17">
        <v>140.88218927998199</v>
      </c>
      <c r="AN2897" s="6">
        <f t="shared" si="1376"/>
        <v>30.789475982760024</v>
      </c>
      <c r="AO2897" s="6">
        <f t="shared" si="1377"/>
        <v>171.67166526274201</v>
      </c>
      <c r="AP2897" s="17">
        <v>1810.69174895685</v>
      </c>
      <c r="AQ2897" s="6">
        <f t="shared" si="1378"/>
        <v>1810.6917489568561</v>
      </c>
      <c r="AR2897" s="17">
        <v>513.00008708342295</v>
      </c>
      <c r="AS2897" s="6">
        <f t="shared" si="1357"/>
        <v>513.00008708342295</v>
      </c>
      <c r="AT2897" s="17">
        <v>45.876915653209302</v>
      </c>
      <c r="AU2897" s="6">
        <f t="shared" si="1358"/>
        <v>45.876915653209302</v>
      </c>
      <c r="AV2897" s="17">
        <v>681.81064756545697</v>
      </c>
      <c r="AW2897" s="6">
        <f t="shared" si="1359"/>
        <v>681.81064756545697</v>
      </c>
      <c r="AX2897" s="17">
        <v>570.00409865476695</v>
      </c>
      <c r="AY2897" s="6">
        <f t="shared" si="1360"/>
        <v>570.00409865476695</v>
      </c>
      <c r="AZ2897" s="20">
        <v>263609444.64239001</v>
      </c>
      <c r="BA2897" s="20">
        <v>84216790.748776495</v>
      </c>
      <c r="BB2897" s="20">
        <v>300015364.686158</v>
      </c>
      <c r="BC2897" s="20">
        <v>1104158399.9226699</v>
      </c>
      <c r="BD2897" s="19">
        <f t="shared" si="1361"/>
        <v>1751.9999999999943</v>
      </c>
      <c r="BE2897" s="18">
        <v>0</v>
      </c>
      <c r="BF2897" s="20">
        <v>10886118.650533199</v>
      </c>
      <c r="BG2897" s="20">
        <v>642740.70665725099</v>
      </c>
      <c r="BH2897" s="19">
        <f t="shared" si="1379"/>
        <v>808.0641716669345</v>
      </c>
      <c r="BI2897" s="20">
        <v>432.64546995727801</v>
      </c>
      <c r="BJ2897">
        <v>6</v>
      </c>
      <c r="BK2897" s="22">
        <v>1824</v>
      </c>
      <c r="BL2897" s="22">
        <v>2767.1539199999902</v>
      </c>
      <c r="BM2897" s="22">
        <v>456</v>
      </c>
      <c r="BN2897" s="22">
        <v>114</v>
      </c>
      <c r="BO2897">
        <v>0.30862001041887599</v>
      </c>
    </row>
    <row r="2898" spans="1:67" x14ac:dyDescent="0.2">
      <c r="A2898" s="27">
        <v>2897</v>
      </c>
      <c r="B2898" s="18">
        <v>360.53789163106501</v>
      </c>
      <c r="C2898" s="18">
        <v>22.799999999999901</v>
      </c>
      <c r="D2898">
        <v>600</v>
      </c>
      <c r="E2898">
        <v>2400</v>
      </c>
      <c r="F2898">
        <v>7</v>
      </c>
      <c r="G2898" s="23">
        <f t="shared" si="1362"/>
        <v>0.42340352702427331</v>
      </c>
      <c r="H2898">
        <v>100</v>
      </c>
      <c r="I2898" s="17">
        <v>138.306141494522</v>
      </c>
      <c r="J2898" s="6">
        <f t="shared" si="1363"/>
        <v>138.91612594155836</v>
      </c>
      <c r="K2898" s="6">
        <f t="shared" si="1350"/>
        <v>138.91612594155836</v>
      </c>
      <c r="L2898" s="6">
        <f t="shared" si="1364"/>
        <v>1</v>
      </c>
      <c r="M2898" s="6">
        <f t="shared" si="1365"/>
        <v>138.306141494522</v>
      </c>
      <c r="N2898" s="28">
        <v>100</v>
      </c>
      <c r="O2898" s="17">
        <v>200.20638295484801</v>
      </c>
      <c r="P2898" s="6">
        <f t="shared" si="1366"/>
        <v>190.17917220989099</v>
      </c>
      <c r="Q2898" s="6">
        <f t="shared" si="1352"/>
        <v>190.17917220989099</v>
      </c>
      <c r="R2898" s="17">
        <v>190.17917220989099</v>
      </c>
      <c r="S2898" s="6">
        <f t="shared" si="1367"/>
        <v>10.027210744957017</v>
      </c>
      <c r="T2898" s="6">
        <f t="shared" si="1368"/>
        <v>200.20638295484801</v>
      </c>
      <c r="U2898" s="17">
        <v>56.837404356425502</v>
      </c>
      <c r="V2898" s="6">
        <f t="shared" si="1369"/>
        <v>51.262806699997398</v>
      </c>
      <c r="W2898" s="6">
        <f t="shared" si="1353"/>
        <v>51.262806699997398</v>
      </c>
      <c r="X2898" s="17">
        <v>51.262806699997398</v>
      </c>
      <c r="Y2898" s="6">
        <f t="shared" si="1370"/>
        <v>5.5745976564281037</v>
      </c>
      <c r="Z2898" s="6">
        <f t="shared" si="1371"/>
        <v>56.837404356425502</v>
      </c>
      <c r="AA2898" s="17">
        <v>124.41674197645099</v>
      </c>
      <c r="AB2898" s="6">
        <f t="shared" si="1351"/>
        <v>69.462575310338096</v>
      </c>
      <c r="AC2898" s="6">
        <f t="shared" si="1354"/>
        <v>69.462575310338096</v>
      </c>
      <c r="AD2898" s="17">
        <v>109.08560723119901</v>
      </c>
      <c r="AE2898" s="6">
        <f t="shared" si="1372"/>
        <v>15.331134745251987</v>
      </c>
      <c r="AF2898" s="17">
        <v>69.462575310338096</v>
      </c>
      <c r="AG2898" s="6">
        <f t="shared" si="1373"/>
        <v>39.62303192086091</v>
      </c>
      <c r="AH2898" s="6">
        <f t="shared" si="1355"/>
        <v>39.62303192086091</v>
      </c>
      <c r="AI2898" s="6">
        <f t="shared" si="1374"/>
        <v>124.41674197645099</v>
      </c>
      <c r="AJ2898" s="17">
        <v>146.78249979065899</v>
      </c>
      <c r="AK2898" s="6">
        <f t="shared" si="1375"/>
        <v>120.456919479763</v>
      </c>
      <c r="AL2898" s="6">
        <f t="shared" si="1356"/>
        <v>120.456919479763</v>
      </c>
      <c r="AM2898" s="17">
        <v>120.456919479763</v>
      </c>
      <c r="AN2898" s="6">
        <f t="shared" si="1376"/>
        <v>26.325580310895987</v>
      </c>
      <c r="AO2898" s="6">
        <f t="shared" si="1377"/>
        <v>146.78249979065899</v>
      </c>
      <c r="AP2898" s="17">
        <v>1895.6300678605601</v>
      </c>
      <c r="AQ2898" s="6">
        <f t="shared" si="1378"/>
        <v>1895.6300678605637</v>
      </c>
      <c r="AR2898" s="17">
        <v>598.32281210253802</v>
      </c>
      <c r="AS2898" s="6">
        <f t="shared" si="1357"/>
        <v>598.32281210253802</v>
      </c>
      <c r="AT2898" s="17">
        <v>45.863325855685602</v>
      </c>
      <c r="AU2898" s="6">
        <f t="shared" si="1358"/>
        <v>45.863325855685602</v>
      </c>
      <c r="AV2898" s="17">
        <v>681.60867957092103</v>
      </c>
      <c r="AW2898" s="6">
        <f t="shared" si="1359"/>
        <v>681.60867957092103</v>
      </c>
      <c r="AX2898" s="17">
        <v>569.83525033141905</v>
      </c>
      <c r="AY2898" s="6">
        <f t="shared" si="1360"/>
        <v>569.83525033141905</v>
      </c>
      <c r="AZ2898" s="20">
        <v>306732143.66779101</v>
      </c>
      <c r="BA2898" s="20">
        <v>84216790.748776495</v>
      </c>
      <c r="BB2898" s="20">
        <v>350854044.92995697</v>
      </c>
      <c r="BC2898" s="20">
        <v>1010197020.65347</v>
      </c>
      <c r="BD2898" s="19">
        <f t="shared" si="1361"/>
        <v>1751.9999999999945</v>
      </c>
      <c r="BE2898" s="18">
        <v>0</v>
      </c>
      <c r="BF2898" s="20">
        <v>9977241.9953865502</v>
      </c>
      <c r="BG2898" s="20">
        <v>589078.60335428198</v>
      </c>
      <c r="BH2898" s="19">
        <f t="shared" si="1379"/>
        <v>740.5992941412253</v>
      </c>
      <c r="BI2898" s="20">
        <v>504.75304828349101</v>
      </c>
      <c r="BJ2898">
        <v>6</v>
      </c>
      <c r="BK2898" s="22">
        <v>1824</v>
      </c>
      <c r="BL2898" s="22">
        <v>2767.1539199999902</v>
      </c>
      <c r="BM2898" s="22">
        <v>456</v>
      </c>
      <c r="BN2898" s="22">
        <v>114</v>
      </c>
      <c r="BO2898">
        <v>0.360908616627862</v>
      </c>
    </row>
    <row r="2899" spans="1:67" x14ac:dyDescent="0.2">
      <c r="A2899" s="27">
        <v>2898</v>
      </c>
      <c r="B2899" s="18">
        <v>412.043304721217</v>
      </c>
      <c r="C2899" s="18">
        <v>22.799999999999901</v>
      </c>
      <c r="D2899">
        <v>600</v>
      </c>
      <c r="E2899">
        <v>2400</v>
      </c>
      <c r="F2899">
        <v>7</v>
      </c>
      <c r="G2899" s="23">
        <f t="shared" si="1362"/>
        <v>0.47664402376729659</v>
      </c>
      <c r="H2899">
        <v>100</v>
      </c>
      <c r="I2899" s="17">
        <v>140.55846201026901</v>
      </c>
      <c r="J2899" s="6">
        <f t="shared" si="1363"/>
        <v>140.98704019932543</v>
      </c>
      <c r="K2899" s="6">
        <f t="shared" si="1350"/>
        <v>140.98704019932543</v>
      </c>
      <c r="L2899" s="6">
        <f t="shared" si="1364"/>
        <v>1</v>
      </c>
      <c r="M2899" s="6">
        <f t="shared" si="1365"/>
        <v>140.55846201026901</v>
      </c>
      <c r="N2899" s="28">
        <v>100</v>
      </c>
      <c r="O2899" s="17">
        <v>200.57328736029399</v>
      </c>
      <c r="P2899" s="6">
        <f t="shared" si="1366"/>
        <v>190.52513679435</v>
      </c>
      <c r="Q2899" s="6">
        <f t="shared" si="1352"/>
        <v>190.52513679435</v>
      </c>
      <c r="R2899" s="17">
        <v>190.52513679435</v>
      </c>
      <c r="S2899" s="6">
        <f t="shared" si="1367"/>
        <v>10.048150565943985</v>
      </c>
      <c r="T2899" s="6">
        <f t="shared" si="1368"/>
        <v>200.57328736029399</v>
      </c>
      <c r="U2899" s="17">
        <v>56.823635779975</v>
      </c>
      <c r="V2899" s="6">
        <f t="shared" si="1369"/>
        <v>51.249038123546903</v>
      </c>
      <c r="W2899" s="6">
        <f t="shared" si="1353"/>
        <v>51.249038123546903</v>
      </c>
      <c r="X2899" s="17">
        <v>51.249038123546903</v>
      </c>
      <c r="Y2899" s="6">
        <f t="shared" si="1370"/>
        <v>5.5745976564280966</v>
      </c>
      <c r="Z2899" s="6">
        <f t="shared" si="1371"/>
        <v>56.823635779975</v>
      </c>
      <c r="AA2899" s="17">
        <v>131.49524651770099</v>
      </c>
      <c r="AB2899" s="6">
        <f t="shared" si="1351"/>
        <v>76.120371143065498</v>
      </c>
      <c r="AC2899" s="6">
        <f t="shared" si="1354"/>
        <v>76.120371143065498</v>
      </c>
      <c r="AD2899" s="17">
        <v>115.79634036854</v>
      </c>
      <c r="AE2899" s="6">
        <f t="shared" si="1372"/>
        <v>15.69890614916099</v>
      </c>
      <c r="AF2899" s="17">
        <v>76.120371143065498</v>
      </c>
      <c r="AG2899" s="6">
        <f t="shared" si="1373"/>
        <v>39.675969225474503</v>
      </c>
      <c r="AH2899" s="6">
        <f t="shared" si="1355"/>
        <v>39.675969225474503</v>
      </c>
      <c r="AI2899" s="6">
        <f t="shared" si="1374"/>
        <v>131.49524651770099</v>
      </c>
      <c r="AJ2899" s="17">
        <v>128.49540184561201</v>
      </c>
      <c r="AK2899" s="6">
        <f t="shared" si="1375"/>
        <v>105.493512486545</v>
      </c>
      <c r="AL2899" s="6">
        <f t="shared" si="1356"/>
        <v>105.493512486545</v>
      </c>
      <c r="AM2899" s="17">
        <v>105.493512486545</v>
      </c>
      <c r="AN2899" s="6">
        <f t="shared" si="1376"/>
        <v>23.001889359067007</v>
      </c>
      <c r="AO2899" s="6">
        <f t="shared" si="1377"/>
        <v>128.49540184561201</v>
      </c>
      <c r="AP2899" s="17">
        <v>1980.5726542731099</v>
      </c>
      <c r="AQ2899" s="6">
        <f t="shared" si="1378"/>
        <v>1980.5726542731168</v>
      </c>
      <c r="AR2899" s="17">
        <v>683.61383971994496</v>
      </c>
      <c r="AS2899" s="6">
        <f t="shared" si="1357"/>
        <v>683.61383971994496</v>
      </c>
      <c r="AT2899" s="17">
        <v>45.851007515177699</v>
      </c>
      <c r="AU2899" s="6">
        <f t="shared" si="1358"/>
        <v>45.851007515177699</v>
      </c>
      <c r="AV2899" s="17">
        <v>681.42560763596202</v>
      </c>
      <c r="AW2899" s="6">
        <f t="shared" si="1359"/>
        <v>681.42560763596202</v>
      </c>
      <c r="AX2899" s="17">
        <v>569.68219940203198</v>
      </c>
      <c r="AY2899" s="6">
        <f t="shared" si="1360"/>
        <v>569.68219940203198</v>
      </c>
      <c r="AZ2899" s="20">
        <v>349215293.33794898</v>
      </c>
      <c r="BA2899" s="20">
        <v>84216790.748776495</v>
      </c>
      <c r="BB2899" s="20">
        <v>401648245.55357701</v>
      </c>
      <c r="BC2899" s="20">
        <v>916919670.35969496</v>
      </c>
      <c r="BD2899" s="19">
        <f t="shared" si="1361"/>
        <v>1751.9999999999973</v>
      </c>
      <c r="BE2899" s="18">
        <v>3.2777093296385902E-2</v>
      </c>
      <c r="BF2899" s="20">
        <v>9084307.2207309194</v>
      </c>
      <c r="BG2899" s="20">
        <v>536357.74420464598</v>
      </c>
      <c r="BH2899" s="19">
        <f t="shared" si="1379"/>
        <v>674.31776422244536</v>
      </c>
      <c r="BI2899" s="20">
        <v>576.86062660970504</v>
      </c>
      <c r="BJ2899">
        <v>6</v>
      </c>
      <c r="BK2899" s="22">
        <v>1824</v>
      </c>
      <c r="BL2899" s="22">
        <v>2767.1539199999902</v>
      </c>
      <c r="BM2899" s="22">
        <v>456</v>
      </c>
      <c r="BN2899" s="22">
        <v>114</v>
      </c>
      <c r="BO2899">
        <v>0.41320477040458198</v>
      </c>
    </row>
    <row r="2900" spans="1:67" x14ac:dyDescent="0.2">
      <c r="A2900" s="27">
        <v>2899</v>
      </c>
      <c r="B2900" s="18">
        <v>463.54871781137001</v>
      </c>
      <c r="C2900" s="18">
        <v>22.799999999999901</v>
      </c>
      <c r="D2900">
        <v>600</v>
      </c>
      <c r="E2900">
        <v>2400</v>
      </c>
      <c r="F2900">
        <v>7</v>
      </c>
      <c r="G2900" s="23">
        <f t="shared" si="1362"/>
        <v>0.52321296438907372</v>
      </c>
      <c r="H2900">
        <v>100</v>
      </c>
      <c r="I2900" s="17">
        <v>143.000412144237</v>
      </c>
      <c r="J2900" s="6">
        <f t="shared" si="1363"/>
        <v>143.22297249485121</v>
      </c>
      <c r="K2900" s="6">
        <f t="shared" ref="K2900:K2963" si="1380">(T2900*AZ2900+Z2900*BA2900+AO2900*BB2900+AI2900*BC2900)/(BD2900*(1000000))</f>
        <v>143.22297249485121</v>
      </c>
      <c r="L2900" s="6">
        <f t="shared" si="1364"/>
        <v>1</v>
      </c>
      <c r="M2900" s="6">
        <f t="shared" si="1365"/>
        <v>143.000412144237</v>
      </c>
      <c r="N2900" s="28">
        <v>100</v>
      </c>
      <c r="O2900" s="17">
        <v>203.176985451295</v>
      </c>
      <c r="P2900" s="6">
        <f t="shared" si="1366"/>
        <v>192.996031056954</v>
      </c>
      <c r="Q2900" s="6">
        <f t="shared" si="1352"/>
        <v>192.996031056954</v>
      </c>
      <c r="R2900" s="17">
        <v>192.996031056954</v>
      </c>
      <c r="S2900" s="6">
        <f t="shared" si="1367"/>
        <v>10.180954394341001</v>
      </c>
      <c r="T2900" s="6">
        <f t="shared" si="1368"/>
        <v>203.176985451295</v>
      </c>
      <c r="U2900" s="17">
        <v>56.811097819045202</v>
      </c>
      <c r="V2900" s="6">
        <f t="shared" si="1369"/>
        <v>51.236500162617098</v>
      </c>
      <c r="W2900" s="6">
        <f t="shared" si="1353"/>
        <v>51.236500162617098</v>
      </c>
      <c r="X2900" s="17">
        <v>51.236500162617098</v>
      </c>
      <c r="Y2900" s="6">
        <f t="shared" si="1370"/>
        <v>5.5745976564281037</v>
      </c>
      <c r="Z2900" s="6">
        <f t="shared" si="1371"/>
        <v>56.811097819045202</v>
      </c>
      <c r="AA2900" s="17">
        <v>139.219141868299</v>
      </c>
      <c r="AB2900" s="6">
        <f t="shared" si="1351"/>
        <v>83.415666688425901</v>
      </c>
      <c r="AC2900" s="6">
        <f t="shared" si="1354"/>
        <v>83.415666688425901</v>
      </c>
      <c r="AD2900" s="17">
        <v>123.123212324612</v>
      </c>
      <c r="AE2900" s="6">
        <f t="shared" si="1372"/>
        <v>16.095929543687006</v>
      </c>
      <c r="AF2900" s="17">
        <v>83.415666688425901</v>
      </c>
      <c r="AG2900" s="6">
        <f t="shared" si="1373"/>
        <v>39.707545636186097</v>
      </c>
      <c r="AH2900" s="6">
        <f t="shared" si="1355"/>
        <v>39.707545636186097</v>
      </c>
      <c r="AI2900" s="6">
        <f t="shared" si="1374"/>
        <v>139.219141868299</v>
      </c>
      <c r="AJ2900" s="17">
        <v>115.16883089757999</v>
      </c>
      <c r="AK2900" s="6">
        <f t="shared" si="1375"/>
        <v>94.574238625350503</v>
      </c>
      <c r="AL2900" s="6">
        <f t="shared" si="1356"/>
        <v>94.574238625350503</v>
      </c>
      <c r="AM2900" s="17">
        <v>94.574238625350503</v>
      </c>
      <c r="AN2900" s="6">
        <f t="shared" si="1376"/>
        <v>20.594592272229491</v>
      </c>
      <c r="AO2900" s="6">
        <f t="shared" si="1377"/>
        <v>115.16883089757999</v>
      </c>
      <c r="AP2900" s="17">
        <v>2065.5189360588201</v>
      </c>
      <c r="AQ2900" s="6">
        <f t="shared" si="1378"/>
        <v>2065.518936058827</v>
      </c>
      <c r="AR2900" s="17">
        <v>768.87741953777095</v>
      </c>
      <c r="AS2900" s="6">
        <f t="shared" si="1357"/>
        <v>768.87741953777095</v>
      </c>
      <c r="AT2900" s="17">
        <v>45.839790170192003</v>
      </c>
      <c r="AU2900" s="6">
        <f t="shared" si="1358"/>
        <v>45.839790170192003</v>
      </c>
      <c r="AV2900" s="17">
        <v>681.25889840671698</v>
      </c>
      <c r="AW2900" s="6">
        <f t="shared" si="1359"/>
        <v>681.25889840671698</v>
      </c>
      <c r="AX2900" s="17">
        <v>569.54282794414701</v>
      </c>
      <c r="AY2900" s="6">
        <f t="shared" si="1360"/>
        <v>569.54282794414701</v>
      </c>
      <c r="AZ2900" s="20">
        <v>386050470.71855497</v>
      </c>
      <c r="BA2900" s="20">
        <v>84216790.748776495</v>
      </c>
      <c r="BB2900" s="20">
        <v>446401852.14232498</v>
      </c>
      <c r="BC2900" s="20">
        <v>835330886.390342</v>
      </c>
      <c r="BD2900" s="19">
        <f t="shared" si="1361"/>
        <v>1751.9999999999986</v>
      </c>
      <c r="BE2900" s="18">
        <v>0.75551184899960799</v>
      </c>
      <c r="BF2900" s="20">
        <v>8253750.0162140802</v>
      </c>
      <c r="BG2900" s="20">
        <v>487319.79581481498</v>
      </c>
      <c r="BH2900" s="19">
        <f t="shared" si="1379"/>
        <v>612.66645019262489</v>
      </c>
      <c r="BI2900" s="20">
        <v>648.96820493591804</v>
      </c>
      <c r="BJ2900">
        <v>6</v>
      </c>
      <c r="BK2900" s="22">
        <v>1824</v>
      </c>
      <c r="BL2900" s="22">
        <v>2767.1539199999902</v>
      </c>
      <c r="BM2900" s="22">
        <v>456</v>
      </c>
      <c r="BN2900" s="22">
        <v>114</v>
      </c>
      <c r="BO2900">
        <v>0.45919010783580699</v>
      </c>
    </row>
    <row r="2901" spans="1:67" x14ac:dyDescent="0.2">
      <c r="A2901" s="27">
        <v>2900</v>
      </c>
      <c r="B2901" s="18">
        <v>515.05413090152194</v>
      </c>
      <c r="C2901" s="18">
        <v>22.799999999999901</v>
      </c>
      <c r="D2901">
        <v>600</v>
      </c>
      <c r="E2901">
        <v>2400</v>
      </c>
      <c r="F2901">
        <v>6</v>
      </c>
      <c r="G2901" s="23">
        <f t="shared" si="1362"/>
        <v>0.56410216038500249</v>
      </c>
      <c r="H2901">
        <v>100</v>
      </c>
      <c r="I2901" s="17">
        <v>139.52940149310601</v>
      </c>
      <c r="J2901" s="6">
        <f t="shared" si="1363"/>
        <v>139.78029764170574</v>
      </c>
      <c r="K2901" s="6">
        <f t="shared" si="1380"/>
        <v>139.78029764170574</v>
      </c>
      <c r="L2901" s="6">
        <f t="shared" si="1364"/>
        <v>1</v>
      </c>
      <c r="M2901" s="6">
        <f t="shared" si="1365"/>
        <v>139.52940149310601</v>
      </c>
      <c r="N2901" s="28">
        <v>100</v>
      </c>
      <c r="O2901" s="17">
        <v>207.84121094738401</v>
      </c>
      <c r="P2901" s="6">
        <f t="shared" si="1366"/>
        <v>197.42686174735601</v>
      </c>
      <c r="Q2901" s="6">
        <f t="shared" si="1352"/>
        <v>197.42686174735601</v>
      </c>
      <c r="R2901" s="17">
        <v>197.42686174735601</v>
      </c>
      <c r="S2901" s="6">
        <f t="shared" si="1367"/>
        <v>10.414349200027999</v>
      </c>
      <c r="T2901" s="6">
        <f t="shared" si="1368"/>
        <v>207.84121094738401</v>
      </c>
      <c r="U2901" s="17">
        <v>56.812775530881403</v>
      </c>
      <c r="V2901" s="6">
        <f t="shared" si="1369"/>
        <v>51.238177874453299</v>
      </c>
      <c r="W2901" s="6">
        <f t="shared" si="1353"/>
        <v>51.238177874453299</v>
      </c>
      <c r="X2901" s="17">
        <v>51.238177874453299</v>
      </c>
      <c r="Y2901" s="6">
        <f t="shared" si="1370"/>
        <v>5.5745976564281037</v>
      </c>
      <c r="Z2901" s="6">
        <f t="shared" si="1371"/>
        <v>56.812775530881403</v>
      </c>
      <c r="AA2901" s="17">
        <v>133.55705085603901</v>
      </c>
      <c r="AB2901" s="6">
        <f t="shared" ref="AB2901:AB2964" si="1381">AA2901-AE2901-AG2901</f>
        <v>78.054765198829998</v>
      </c>
      <c r="AC2901" s="6">
        <f t="shared" si="1354"/>
        <v>78.054765198829998</v>
      </c>
      <c r="AD2901" s="17">
        <v>117.74893753604699</v>
      </c>
      <c r="AE2901" s="6">
        <f t="shared" si="1372"/>
        <v>15.808113319992017</v>
      </c>
      <c r="AF2901" s="17">
        <v>78.054765198829998</v>
      </c>
      <c r="AG2901" s="6">
        <f t="shared" si="1373"/>
        <v>39.694172337216997</v>
      </c>
      <c r="AH2901" s="6">
        <f t="shared" si="1355"/>
        <v>39.694172337216997</v>
      </c>
      <c r="AI2901" s="6">
        <f t="shared" si="1374"/>
        <v>133.55705085603901</v>
      </c>
      <c r="AJ2901" s="17">
        <v>105.375835304483</v>
      </c>
      <c r="AK2901" s="6">
        <f t="shared" si="1375"/>
        <v>86.515249595562693</v>
      </c>
      <c r="AL2901" s="6">
        <f t="shared" si="1356"/>
        <v>86.515249595562693</v>
      </c>
      <c r="AM2901" s="17">
        <v>86.515249595562693</v>
      </c>
      <c r="AN2901" s="6">
        <f t="shared" si="1376"/>
        <v>18.860585708920311</v>
      </c>
      <c r="AO2901" s="6">
        <f t="shared" si="1377"/>
        <v>105.375835304483</v>
      </c>
      <c r="AP2901" s="17">
        <v>2053.69430560093</v>
      </c>
      <c r="AQ2901" s="6">
        <f t="shared" si="1378"/>
        <v>2053.694305600935</v>
      </c>
      <c r="AR2901" s="17">
        <v>854.33621779808095</v>
      </c>
      <c r="AS2901" s="6">
        <f t="shared" si="1357"/>
        <v>854.33621779808095</v>
      </c>
      <c r="AT2901" s="17">
        <v>45.841291169641401</v>
      </c>
      <c r="AU2901" s="6">
        <f t="shared" si="1358"/>
        <v>45.841291169641401</v>
      </c>
      <c r="AV2901" s="17">
        <v>583.95531931331595</v>
      </c>
      <c r="AW2901" s="6">
        <f t="shared" si="1359"/>
        <v>583.95531931331595</v>
      </c>
      <c r="AX2901" s="17">
        <v>569.56147731989699</v>
      </c>
      <c r="AY2901" s="6">
        <f t="shared" si="1360"/>
        <v>569.56147731989699</v>
      </c>
      <c r="AZ2901" s="20">
        <v>418137788.67231703</v>
      </c>
      <c r="BA2901" s="20">
        <v>84216790.748776495</v>
      </c>
      <c r="BB2901" s="20">
        <v>485952405.57343</v>
      </c>
      <c r="BC2901" s="20">
        <v>763693015.00547504</v>
      </c>
      <c r="BD2901" s="19">
        <f t="shared" si="1361"/>
        <v>1751.9999999999986</v>
      </c>
      <c r="BE2901" s="18">
        <v>2.0482270093609101</v>
      </c>
      <c r="BF2901" s="20">
        <v>7557299.1942201201</v>
      </c>
      <c r="BG2901" s="20">
        <v>446199.78712756</v>
      </c>
      <c r="BH2901" s="19">
        <f t="shared" si="1379"/>
        <v>560.96969998737802</v>
      </c>
      <c r="BI2901" s="20">
        <v>721.07578326213104</v>
      </c>
      <c r="BJ2901">
        <v>6</v>
      </c>
      <c r="BK2901" s="22">
        <v>1824</v>
      </c>
      <c r="BL2901" s="22">
        <v>2767.1539199999902</v>
      </c>
      <c r="BM2901" s="22">
        <v>456</v>
      </c>
      <c r="BN2901" s="22">
        <v>114</v>
      </c>
      <c r="BO2901">
        <v>0.49985012612285801</v>
      </c>
    </row>
    <row r="2902" spans="1:67" x14ac:dyDescent="0.2">
      <c r="A2902" s="27">
        <v>2901</v>
      </c>
      <c r="B2902" s="18">
        <v>566.55954399167399</v>
      </c>
      <c r="C2902" s="18">
        <v>22.799999999999901</v>
      </c>
      <c r="D2902">
        <v>600</v>
      </c>
      <c r="E2902">
        <v>2400</v>
      </c>
      <c r="F2902">
        <v>6</v>
      </c>
      <c r="G2902" s="23">
        <f t="shared" si="1362"/>
        <v>0.59857005442599032</v>
      </c>
      <c r="H2902">
        <v>100</v>
      </c>
      <c r="I2902" s="17">
        <v>142.49838017175401</v>
      </c>
      <c r="J2902" s="6">
        <f t="shared" si="1363"/>
        <v>142.61529811473162</v>
      </c>
      <c r="K2902" s="6">
        <f t="shared" si="1380"/>
        <v>142.61529811473162</v>
      </c>
      <c r="L2902" s="6">
        <f t="shared" si="1364"/>
        <v>1</v>
      </c>
      <c r="M2902" s="6">
        <f t="shared" si="1365"/>
        <v>142.49838017175401</v>
      </c>
      <c r="N2902" s="28">
        <v>99.999999999999901</v>
      </c>
      <c r="O2902" s="17">
        <v>213.98739693374199</v>
      </c>
      <c r="P2902" s="6">
        <f t="shared" si="1366"/>
        <v>203.26277177363599</v>
      </c>
      <c r="Q2902" s="6">
        <f t="shared" si="1352"/>
        <v>203.26277177363599</v>
      </c>
      <c r="R2902" s="17">
        <v>203.26277177363599</v>
      </c>
      <c r="S2902" s="6">
        <f t="shared" si="1367"/>
        <v>10.724625160106001</v>
      </c>
      <c r="T2902" s="6">
        <f t="shared" si="1368"/>
        <v>213.98739693374199</v>
      </c>
      <c r="U2902" s="17">
        <v>56.801169378864302</v>
      </c>
      <c r="V2902" s="6">
        <f t="shared" si="1369"/>
        <v>51.226571722436297</v>
      </c>
      <c r="W2902" s="6">
        <f t="shared" si="1353"/>
        <v>51.226571722436297</v>
      </c>
      <c r="X2902" s="17">
        <v>51.226571722436297</v>
      </c>
      <c r="Y2902" s="6">
        <f t="shared" si="1370"/>
        <v>5.5745976564280042</v>
      </c>
      <c r="Z2902" s="6">
        <f t="shared" si="1371"/>
        <v>56.801169378864302</v>
      </c>
      <c r="AA2902" s="17">
        <v>140.586912598872</v>
      </c>
      <c r="AB2902" s="6">
        <f t="shared" si="1381"/>
        <v>84.700591334738206</v>
      </c>
      <c r="AC2902" s="6">
        <f t="shared" si="1354"/>
        <v>84.700591334738206</v>
      </c>
      <c r="AD2902" s="17">
        <v>124.418837354727</v>
      </c>
      <c r="AE2902" s="6">
        <f t="shared" si="1372"/>
        <v>16.168075244145001</v>
      </c>
      <c r="AF2902" s="17">
        <v>84.700591334738206</v>
      </c>
      <c r="AG2902" s="6">
        <f t="shared" si="1373"/>
        <v>39.718246019988797</v>
      </c>
      <c r="AH2902" s="6">
        <f t="shared" si="1355"/>
        <v>39.718246019988797</v>
      </c>
      <c r="AI2902" s="6">
        <f t="shared" si="1374"/>
        <v>140.586912598872</v>
      </c>
      <c r="AJ2902" s="17">
        <v>98.138703853568899</v>
      </c>
      <c r="AK2902" s="6">
        <f t="shared" si="1375"/>
        <v>80.548644238556093</v>
      </c>
      <c r="AL2902" s="6">
        <f t="shared" si="1356"/>
        <v>80.548644238556093</v>
      </c>
      <c r="AM2902" s="17">
        <v>80.548644238556093</v>
      </c>
      <c r="AN2902" s="6">
        <f t="shared" si="1376"/>
        <v>17.590059615012805</v>
      </c>
      <c r="AO2902" s="6">
        <f t="shared" si="1377"/>
        <v>98.138703853568899</v>
      </c>
      <c r="AP2902" s="17">
        <v>2138.64338548368</v>
      </c>
      <c r="AQ2902" s="6">
        <f t="shared" si="1378"/>
        <v>2138.6433854836846</v>
      </c>
      <c r="AR2902" s="17">
        <v>939.55696878365598</v>
      </c>
      <c r="AS2902" s="6">
        <f t="shared" si="1357"/>
        <v>939.55696878365598</v>
      </c>
      <c r="AT2902" s="17">
        <v>45.8309074866917</v>
      </c>
      <c r="AU2902" s="6">
        <f t="shared" si="1358"/>
        <v>45.8309074866917</v>
      </c>
      <c r="AV2902" s="17">
        <v>583.82304540178598</v>
      </c>
      <c r="AW2902" s="6">
        <f t="shared" si="1359"/>
        <v>583.82304540178598</v>
      </c>
      <c r="AX2902" s="17">
        <v>569.43246381155097</v>
      </c>
      <c r="AY2902" s="6">
        <f t="shared" si="1360"/>
        <v>569.43246381155097</v>
      </c>
      <c r="AZ2902" s="20">
        <v>444979202.80769098</v>
      </c>
      <c r="BA2902" s="20">
        <v>84216790.748776495</v>
      </c>
      <c r="BB2902" s="20">
        <v>519498744.89568698</v>
      </c>
      <c r="BC2902" s="20">
        <v>703305266.723212</v>
      </c>
      <c r="BD2902" s="19">
        <f t="shared" si="1361"/>
        <v>1752.0000051753664</v>
      </c>
      <c r="BE2902" s="18">
        <v>3.9371825191927101</v>
      </c>
      <c r="BF2902" s="20">
        <v>6963766.2490580101</v>
      </c>
      <c r="BG2902" s="20">
        <v>411156.27925809799</v>
      </c>
      <c r="BH2902" s="19">
        <f t="shared" si="1379"/>
        <v>516.91242487321244</v>
      </c>
      <c r="BI2902" s="20">
        <v>793.18336158834404</v>
      </c>
      <c r="BJ2902">
        <v>6</v>
      </c>
      <c r="BK2902" s="22">
        <v>1824</v>
      </c>
      <c r="BL2902" s="22">
        <v>2767.1539199999902</v>
      </c>
      <c r="BM2902" s="22">
        <v>456</v>
      </c>
      <c r="BN2902" s="22">
        <v>114</v>
      </c>
      <c r="BO2902">
        <v>0.53434264651061802</v>
      </c>
    </row>
    <row r="2903" spans="1:67" x14ac:dyDescent="0.2">
      <c r="A2903" s="27">
        <v>2902</v>
      </c>
      <c r="B2903" s="18">
        <v>618.06495708182604</v>
      </c>
      <c r="C2903" s="18">
        <v>22.799999999999901</v>
      </c>
      <c r="D2903">
        <v>600</v>
      </c>
      <c r="E2903">
        <v>2400</v>
      </c>
      <c r="F2903">
        <v>7</v>
      </c>
      <c r="G2903" s="23">
        <f t="shared" si="1362"/>
        <v>0.6289252982591087</v>
      </c>
      <c r="H2903">
        <v>100</v>
      </c>
      <c r="I2903" s="17">
        <v>151.875482537751</v>
      </c>
      <c r="J2903" s="6">
        <f t="shared" si="1363"/>
        <v>151.69348096092992</v>
      </c>
      <c r="K2903" s="6">
        <f t="shared" si="1380"/>
        <v>151.69348096092992</v>
      </c>
      <c r="L2903" s="6">
        <f t="shared" si="1364"/>
        <v>1</v>
      </c>
      <c r="M2903" s="6">
        <f t="shared" si="1365"/>
        <v>151.875482537751</v>
      </c>
      <c r="N2903" s="28">
        <v>99.999999999999901</v>
      </c>
      <c r="O2903" s="17">
        <v>221.15660153389899</v>
      </c>
      <c r="P2903" s="6">
        <f t="shared" si="1366"/>
        <v>210.068196657718</v>
      </c>
      <c r="Q2903" s="6">
        <f t="shared" si="1352"/>
        <v>210.068196657718</v>
      </c>
      <c r="R2903" s="17">
        <v>210.068196657718</v>
      </c>
      <c r="S2903" s="6">
        <f t="shared" si="1367"/>
        <v>11.088404876180988</v>
      </c>
      <c r="T2903" s="6">
        <f t="shared" si="1368"/>
        <v>221.15660153389899</v>
      </c>
      <c r="U2903" s="17">
        <v>56.779412813741999</v>
      </c>
      <c r="V2903" s="6">
        <f t="shared" si="1369"/>
        <v>51.204815157313902</v>
      </c>
      <c r="W2903" s="6">
        <f t="shared" si="1353"/>
        <v>51.204815157313902</v>
      </c>
      <c r="X2903" s="17">
        <v>51.204815157313902</v>
      </c>
      <c r="Y2903" s="6">
        <f t="shared" si="1370"/>
        <v>5.5745976564280966</v>
      </c>
      <c r="Z2903" s="6">
        <f t="shared" si="1371"/>
        <v>56.779412813741999</v>
      </c>
      <c r="AA2903" s="17">
        <v>163.67048453066801</v>
      </c>
      <c r="AB2903" s="6">
        <f t="shared" si="1381"/>
        <v>106.546718842392</v>
      </c>
      <c r="AC2903" s="6">
        <f t="shared" si="1354"/>
        <v>106.546718842392</v>
      </c>
      <c r="AD2903" s="17">
        <v>146.31781101742399</v>
      </c>
      <c r="AE2903" s="6">
        <f t="shared" si="1372"/>
        <v>17.352673513244014</v>
      </c>
      <c r="AF2903" s="17">
        <v>106.546718842392</v>
      </c>
      <c r="AG2903" s="6">
        <f t="shared" si="1373"/>
        <v>39.771092175031995</v>
      </c>
      <c r="AH2903" s="6">
        <f t="shared" si="1355"/>
        <v>39.771092175031995</v>
      </c>
      <c r="AI2903" s="6">
        <f t="shared" si="1374"/>
        <v>163.67048453066801</v>
      </c>
      <c r="AJ2903" s="17">
        <v>92.698470262822198</v>
      </c>
      <c r="AK2903" s="6">
        <f t="shared" si="1375"/>
        <v>76.057382124317002</v>
      </c>
      <c r="AL2903" s="6">
        <f t="shared" si="1356"/>
        <v>76.057382124317002</v>
      </c>
      <c r="AM2903" s="17">
        <v>76.057382124317002</v>
      </c>
      <c r="AN2903" s="6">
        <f t="shared" si="1376"/>
        <v>16.641088138505197</v>
      </c>
      <c r="AO2903" s="6">
        <f t="shared" si="1377"/>
        <v>92.698470262822198</v>
      </c>
      <c r="AP2903" s="17">
        <v>2320.3755850389002</v>
      </c>
      <c r="AQ2903" s="6">
        <f t="shared" si="1378"/>
        <v>2320.3755850389016</v>
      </c>
      <c r="AR2903" s="17">
        <v>1024.5359205802799</v>
      </c>
      <c r="AS2903" s="6">
        <f t="shared" si="1357"/>
        <v>1024.5359205802799</v>
      </c>
      <c r="AT2903" s="17">
        <v>45.811442527592803</v>
      </c>
      <c r="AU2903" s="6">
        <f t="shared" si="1358"/>
        <v>45.811442527592803</v>
      </c>
      <c r="AV2903" s="17">
        <v>680.83760320231499</v>
      </c>
      <c r="AW2903" s="6">
        <f t="shared" si="1359"/>
        <v>680.83760320231499</v>
      </c>
      <c r="AX2903" s="17">
        <v>569.19061872871396</v>
      </c>
      <c r="AY2903" s="6">
        <f t="shared" si="1360"/>
        <v>569.19061872871396</v>
      </c>
      <c r="AZ2903" s="20">
        <v>468975500.09350097</v>
      </c>
      <c r="BA2903" s="20">
        <v>84216790.748776495</v>
      </c>
      <c r="BB2903" s="20">
        <v>548684831.70767999</v>
      </c>
      <c r="BC2903" s="20">
        <v>650122877.45004106</v>
      </c>
      <c r="BD2903" s="19">
        <f t="shared" si="1361"/>
        <v>1751.9999999999986</v>
      </c>
      <c r="BE2903" s="18">
        <v>6.1508333651654397</v>
      </c>
      <c r="BF2903" s="20">
        <v>6437341.0717258602</v>
      </c>
      <c r="BG2903" s="20">
        <v>380074.963562163</v>
      </c>
      <c r="BH2903" s="19">
        <f t="shared" si="1379"/>
        <v>477.83648588166488</v>
      </c>
      <c r="BI2903" s="20">
        <v>865.29093991455704</v>
      </c>
      <c r="BJ2903">
        <v>6</v>
      </c>
      <c r="BK2903" s="22">
        <v>1824</v>
      </c>
      <c r="BL2903" s="22">
        <v>2767.1539199999902</v>
      </c>
      <c r="BM2903" s="22">
        <v>456</v>
      </c>
      <c r="BN2903" s="22">
        <v>114</v>
      </c>
      <c r="BO2903">
        <v>0.56438437619624604</v>
      </c>
    </row>
    <row r="2904" spans="1:67" x14ac:dyDescent="0.2">
      <c r="A2904" s="27">
        <v>2903</v>
      </c>
      <c r="B2904" s="18">
        <v>669.57037017197899</v>
      </c>
      <c r="C2904" s="18">
        <v>22.799999999999901</v>
      </c>
      <c r="D2904">
        <v>600</v>
      </c>
      <c r="E2904">
        <v>2400</v>
      </c>
      <c r="F2904">
        <v>7</v>
      </c>
      <c r="G2904" s="23">
        <f t="shared" si="1362"/>
        <v>0.65537042641135679</v>
      </c>
      <c r="H2904">
        <v>100</v>
      </c>
      <c r="I2904" s="17">
        <v>155.27159415185801</v>
      </c>
      <c r="J2904" s="6">
        <f t="shared" si="1363"/>
        <v>154.98741135334268</v>
      </c>
      <c r="K2904" s="6">
        <f t="shared" si="1380"/>
        <v>154.98741135334268</v>
      </c>
      <c r="L2904" s="6">
        <f t="shared" si="1364"/>
        <v>1</v>
      </c>
      <c r="M2904" s="6">
        <f t="shared" si="1365"/>
        <v>155.27159415185801</v>
      </c>
      <c r="N2904" s="28">
        <v>100</v>
      </c>
      <c r="O2904" s="17">
        <v>228.80628421598601</v>
      </c>
      <c r="P2904" s="6">
        <f t="shared" si="1366"/>
        <v>217.33243056849</v>
      </c>
      <c r="Q2904" s="6">
        <f t="shared" si="1352"/>
        <v>217.33243056849</v>
      </c>
      <c r="R2904" s="17">
        <v>217.33243056849</v>
      </c>
      <c r="S2904" s="6">
        <f t="shared" si="1367"/>
        <v>11.473853647496014</v>
      </c>
      <c r="T2904" s="6">
        <f t="shared" si="1368"/>
        <v>228.80628421598601</v>
      </c>
      <c r="U2904" s="17">
        <v>56.770452809789099</v>
      </c>
      <c r="V2904" s="6">
        <f t="shared" si="1369"/>
        <v>51.195855153361002</v>
      </c>
      <c r="W2904" s="6">
        <f t="shared" si="1353"/>
        <v>51.195855153361002</v>
      </c>
      <c r="X2904" s="17">
        <v>51.195855153361002</v>
      </c>
      <c r="Y2904" s="6">
        <f t="shared" si="1370"/>
        <v>5.5745976564280966</v>
      </c>
      <c r="Z2904" s="6">
        <f t="shared" si="1371"/>
        <v>56.770452809789099</v>
      </c>
      <c r="AA2904" s="17">
        <v>172.09655515380999</v>
      </c>
      <c r="AB2904" s="6">
        <f t="shared" si="1381"/>
        <v>114.530940554427</v>
      </c>
      <c r="AC2904" s="6">
        <f t="shared" si="1354"/>
        <v>114.530940554427</v>
      </c>
      <c r="AD2904" s="17">
        <v>154.309640611264</v>
      </c>
      <c r="AE2904" s="6">
        <f t="shared" si="1372"/>
        <v>17.786914542545986</v>
      </c>
      <c r="AF2904" s="17">
        <v>114.530940554427</v>
      </c>
      <c r="AG2904" s="6">
        <f t="shared" si="1373"/>
        <v>39.778700056836996</v>
      </c>
      <c r="AH2904" s="6">
        <f t="shared" si="1355"/>
        <v>39.778700056836996</v>
      </c>
      <c r="AI2904" s="6">
        <f t="shared" si="1374"/>
        <v>172.09655515381002</v>
      </c>
      <c r="AJ2904" s="17">
        <v>88.372053673313403</v>
      </c>
      <c r="AK2904" s="6">
        <f t="shared" si="1375"/>
        <v>72.484782279615004</v>
      </c>
      <c r="AL2904" s="6">
        <f t="shared" si="1356"/>
        <v>72.484782279615004</v>
      </c>
      <c r="AM2904" s="17">
        <v>72.484782279615004</v>
      </c>
      <c r="AN2904" s="6">
        <f t="shared" si="1376"/>
        <v>15.887271393698398</v>
      </c>
      <c r="AO2904" s="6">
        <f t="shared" si="1377"/>
        <v>88.372053673313403</v>
      </c>
      <c r="AP2904" s="17">
        <v>2405.3326109489599</v>
      </c>
      <c r="AQ2904" s="6">
        <f t="shared" si="1378"/>
        <v>2405.3326109489535</v>
      </c>
      <c r="AR2904" s="17">
        <v>1109.7196972066499</v>
      </c>
      <c r="AS2904" s="6">
        <f t="shared" si="1357"/>
        <v>1109.7196972066499</v>
      </c>
      <c r="AT2904" s="17">
        <v>45.803426275510397</v>
      </c>
      <c r="AU2904" s="6">
        <f t="shared" si="1358"/>
        <v>45.803426275510397</v>
      </c>
      <c r="AV2904" s="17">
        <v>680.71846777340602</v>
      </c>
      <c r="AW2904" s="6">
        <f t="shared" si="1359"/>
        <v>680.71846777340602</v>
      </c>
      <c r="AX2904" s="17">
        <v>569.09101969338701</v>
      </c>
      <c r="AY2904" s="6">
        <f t="shared" si="1360"/>
        <v>569.09101969338701</v>
      </c>
      <c r="AZ2904" s="20">
        <v>490047127.85426801</v>
      </c>
      <c r="BA2904" s="20">
        <v>84216790.748776495</v>
      </c>
      <c r="BB2904" s="20">
        <v>573945082.75227296</v>
      </c>
      <c r="BC2904" s="20">
        <v>603791020.43788505</v>
      </c>
      <c r="BD2904" s="19">
        <f t="shared" si="1361"/>
        <v>1752.0000217932027</v>
      </c>
      <c r="BE2904" s="18">
        <v>8.6181546471088595</v>
      </c>
      <c r="BF2904" s="20">
        <v>5976151.0642350595</v>
      </c>
      <c r="BG2904" s="20">
        <v>352845.27768110897</v>
      </c>
      <c r="BH2904" s="19">
        <f t="shared" si="1379"/>
        <v>443.60287210092372</v>
      </c>
      <c r="BI2904" s="20">
        <v>937.39851824077004</v>
      </c>
      <c r="BJ2904">
        <v>6</v>
      </c>
      <c r="BK2904" s="22">
        <v>1824</v>
      </c>
      <c r="BL2904" s="22">
        <v>2767.1539199999902</v>
      </c>
      <c r="BM2904" s="22">
        <v>456</v>
      </c>
      <c r="BN2904" s="22">
        <v>114</v>
      </c>
      <c r="BO2904">
        <v>0.59039395295487496</v>
      </c>
    </row>
    <row r="2905" spans="1:67" x14ac:dyDescent="0.2">
      <c r="A2905" s="27">
        <v>2904</v>
      </c>
      <c r="B2905" s="18">
        <v>721.07578326213104</v>
      </c>
      <c r="C2905" s="18">
        <v>22.799999999999901</v>
      </c>
      <c r="D2905">
        <v>600</v>
      </c>
      <c r="E2905">
        <v>2400</v>
      </c>
      <c r="F2905">
        <v>7</v>
      </c>
      <c r="G2905" s="23">
        <f t="shared" si="1362"/>
        <v>0.67922808745013297</v>
      </c>
      <c r="H2905">
        <v>100</v>
      </c>
      <c r="I2905" s="17">
        <v>158.79765355569</v>
      </c>
      <c r="J2905" s="6">
        <f t="shared" si="1363"/>
        <v>158.44094103043332</v>
      </c>
      <c r="K2905" s="6">
        <f t="shared" si="1380"/>
        <v>158.44094103043332</v>
      </c>
      <c r="L2905" s="6">
        <f t="shared" si="1364"/>
        <v>1</v>
      </c>
      <c r="M2905" s="6">
        <f t="shared" si="1365"/>
        <v>158.79765355569</v>
      </c>
      <c r="N2905" s="28">
        <v>99.999999999999901</v>
      </c>
      <c r="O2905" s="17">
        <v>236.79285037773499</v>
      </c>
      <c r="P2905" s="6">
        <f t="shared" si="1366"/>
        <v>224.91666767443999</v>
      </c>
      <c r="Q2905" s="6">
        <f t="shared" si="1352"/>
        <v>224.91666767443999</v>
      </c>
      <c r="R2905" s="17">
        <v>224.91666767443999</v>
      </c>
      <c r="S2905" s="6">
        <f t="shared" si="1367"/>
        <v>11.876182703295001</v>
      </c>
      <c r="T2905" s="6">
        <f t="shared" si="1368"/>
        <v>236.79285037773499</v>
      </c>
      <c r="U2905" s="17">
        <v>56.762147376598399</v>
      </c>
      <c r="V2905" s="6">
        <f t="shared" si="1369"/>
        <v>51.187549720170303</v>
      </c>
      <c r="W2905" s="6">
        <f t="shared" si="1353"/>
        <v>51.187549720170303</v>
      </c>
      <c r="X2905" s="17">
        <v>51.187549720170303</v>
      </c>
      <c r="Y2905" s="6">
        <f t="shared" si="1370"/>
        <v>5.5745976564280966</v>
      </c>
      <c r="Z2905" s="6">
        <f t="shared" si="1371"/>
        <v>56.762147376598399</v>
      </c>
      <c r="AA2905" s="17">
        <v>180.79682765104499</v>
      </c>
      <c r="AB2905" s="6">
        <f t="shared" si="1381"/>
        <v>122.808931130728</v>
      </c>
      <c r="AC2905" s="6">
        <f t="shared" si="1354"/>
        <v>122.808931130728</v>
      </c>
      <c r="AD2905" s="17">
        <v>162.55965099844801</v>
      </c>
      <c r="AE2905" s="6">
        <f t="shared" si="1372"/>
        <v>18.237176652596986</v>
      </c>
      <c r="AF2905" s="17">
        <v>122.808931130728</v>
      </c>
      <c r="AG2905" s="6">
        <f t="shared" si="1373"/>
        <v>39.750719867720008</v>
      </c>
      <c r="AH2905" s="6">
        <f t="shared" si="1355"/>
        <v>39.750719867720008</v>
      </c>
      <c r="AI2905" s="6">
        <f t="shared" si="1374"/>
        <v>180.79682765104502</v>
      </c>
      <c r="AJ2905" s="17">
        <v>84.810194119465805</v>
      </c>
      <c r="AK2905" s="6">
        <f t="shared" si="1375"/>
        <v>69.543244136316602</v>
      </c>
      <c r="AL2905" s="6">
        <f t="shared" si="1356"/>
        <v>69.543244136316602</v>
      </c>
      <c r="AM2905" s="17">
        <v>69.543244136316602</v>
      </c>
      <c r="AN2905" s="6">
        <f t="shared" si="1376"/>
        <v>15.266949983149203</v>
      </c>
      <c r="AO2905" s="6">
        <f t="shared" si="1377"/>
        <v>84.810194119465805</v>
      </c>
      <c r="AP2905" s="17">
        <v>2490.2916024471101</v>
      </c>
      <c r="AQ2905" s="6">
        <f t="shared" si="1378"/>
        <v>2490.2916024471074</v>
      </c>
      <c r="AR2905" s="17">
        <v>1194.88887420642</v>
      </c>
      <c r="AS2905" s="6">
        <f t="shared" si="1357"/>
        <v>1194.88887420642</v>
      </c>
      <c r="AT2905" s="17">
        <v>45.795995648642403</v>
      </c>
      <c r="AU2905" s="6">
        <f t="shared" si="1358"/>
        <v>45.795995648642403</v>
      </c>
      <c r="AV2905" s="17">
        <v>680.60803575232103</v>
      </c>
      <c r="AW2905" s="6">
        <f t="shared" si="1359"/>
        <v>680.60803575232103</v>
      </c>
      <c r="AX2905" s="17">
        <v>568.99869683972395</v>
      </c>
      <c r="AY2905" s="6">
        <f t="shared" si="1360"/>
        <v>568.99869683972395</v>
      </c>
      <c r="AZ2905" s="20">
        <v>509396462.17175299</v>
      </c>
      <c r="BA2905" s="20">
        <v>84216790.748776495</v>
      </c>
      <c r="BB2905" s="20">
        <v>596394356.29210305</v>
      </c>
      <c r="BC2905" s="20">
        <v>561992390.78736699</v>
      </c>
      <c r="BD2905" s="19">
        <f t="shared" si="1361"/>
        <v>1751.9999999999995</v>
      </c>
      <c r="BE2905" s="18">
        <v>11.174929148985401</v>
      </c>
      <c r="BF2905" s="20">
        <v>5570822.51234305</v>
      </c>
      <c r="BG2905" s="20">
        <v>328913.77663517301</v>
      </c>
      <c r="BH2905" s="19">
        <f t="shared" si="1379"/>
        <v>413.51580149454509</v>
      </c>
      <c r="BI2905" s="20">
        <v>1009.50609656698</v>
      </c>
      <c r="BJ2905">
        <v>6</v>
      </c>
      <c r="BK2905" s="22">
        <v>1824</v>
      </c>
      <c r="BL2905" s="22">
        <v>2767.1539199999902</v>
      </c>
      <c r="BM2905" s="22">
        <v>456</v>
      </c>
      <c r="BN2905" s="22">
        <v>114</v>
      </c>
      <c r="BO2905">
        <v>0.61351642698045505</v>
      </c>
    </row>
    <row r="2906" spans="1:67" x14ac:dyDescent="0.2">
      <c r="A2906" s="27">
        <v>2905</v>
      </c>
      <c r="B2906" s="18">
        <v>772.58119635228297</v>
      </c>
      <c r="C2906" s="18">
        <v>22.799999999999901</v>
      </c>
      <c r="D2906">
        <v>600</v>
      </c>
      <c r="E2906">
        <v>2400</v>
      </c>
      <c r="F2906">
        <v>7</v>
      </c>
      <c r="G2906" s="23">
        <f t="shared" si="1362"/>
        <v>0.70187639266191737</v>
      </c>
      <c r="H2906">
        <v>100</v>
      </c>
      <c r="I2906" s="17">
        <v>162.469713130325</v>
      </c>
      <c r="J2906" s="6">
        <f t="shared" si="1363"/>
        <v>161.98273337284471</v>
      </c>
      <c r="K2906" s="6">
        <f t="shared" si="1380"/>
        <v>161.98273337284471</v>
      </c>
      <c r="L2906" s="6">
        <f t="shared" si="1364"/>
        <v>1</v>
      </c>
      <c r="M2906" s="6">
        <f t="shared" si="1365"/>
        <v>162.469713130325</v>
      </c>
      <c r="N2906" s="28">
        <v>99.999999999999901</v>
      </c>
      <c r="O2906" s="17">
        <v>244.82535362077999</v>
      </c>
      <c r="P2906" s="6">
        <f t="shared" si="1366"/>
        <v>232.54454695046499</v>
      </c>
      <c r="Q2906" s="6">
        <f t="shared" si="1352"/>
        <v>232.54454695046499</v>
      </c>
      <c r="R2906" s="17">
        <v>232.54454695046499</v>
      </c>
      <c r="S2906" s="6">
        <f t="shared" si="1367"/>
        <v>12.280806670315002</v>
      </c>
      <c r="T2906" s="6">
        <f t="shared" si="1368"/>
        <v>244.82535362077999</v>
      </c>
      <c r="U2906" s="17">
        <v>56.754427312673101</v>
      </c>
      <c r="V2906" s="6">
        <f t="shared" si="1369"/>
        <v>51.179829656244998</v>
      </c>
      <c r="W2906" s="6">
        <f t="shared" si="1353"/>
        <v>51.179829656244998</v>
      </c>
      <c r="X2906" s="17">
        <v>51.179829656244998</v>
      </c>
      <c r="Y2906" s="6">
        <f t="shared" si="1370"/>
        <v>5.5745976564281037</v>
      </c>
      <c r="Z2906" s="6">
        <f t="shared" si="1371"/>
        <v>56.754427312673101</v>
      </c>
      <c r="AA2906" s="17">
        <v>190.15677332658601</v>
      </c>
      <c r="AB2906" s="6">
        <f t="shared" si="1381"/>
        <v>131.56983602563301</v>
      </c>
      <c r="AC2906" s="6">
        <f t="shared" si="1354"/>
        <v>131.56983602563301</v>
      </c>
      <c r="AD2906" s="17">
        <v>171.44139834044799</v>
      </c>
      <c r="AE2906" s="6">
        <f t="shared" si="1372"/>
        <v>18.715374986138016</v>
      </c>
      <c r="AF2906" s="17">
        <v>131.56983602563301</v>
      </c>
      <c r="AG2906" s="6">
        <f t="shared" si="1373"/>
        <v>39.87156231481498</v>
      </c>
      <c r="AH2906" s="6">
        <f t="shared" si="1355"/>
        <v>39.87156231481498</v>
      </c>
      <c r="AI2906" s="6">
        <f t="shared" si="1374"/>
        <v>190.15677332658601</v>
      </c>
      <c r="AJ2906" s="17">
        <v>81.782050522175098</v>
      </c>
      <c r="AK2906" s="6">
        <f t="shared" si="1375"/>
        <v>67.041045884834801</v>
      </c>
      <c r="AL2906" s="6">
        <f t="shared" si="1356"/>
        <v>67.041045884834801</v>
      </c>
      <c r="AM2906" s="17">
        <v>67.041045884834801</v>
      </c>
      <c r="AN2906" s="6">
        <f t="shared" si="1376"/>
        <v>14.741004637340296</v>
      </c>
      <c r="AO2906" s="6">
        <f t="shared" si="1377"/>
        <v>81.782050522175098</v>
      </c>
      <c r="AP2906" s="17">
        <v>2575.2523517305699</v>
      </c>
      <c r="AQ2906" s="6">
        <f t="shared" si="1378"/>
        <v>2575.2523517305644</v>
      </c>
      <c r="AR2906" s="17">
        <v>1280.0449950582699</v>
      </c>
      <c r="AS2906" s="6">
        <f t="shared" si="1357"/>
        <v>1280.0449950582699</v>
      </c>
      <c r="AT2906" s="17">
        <v>45.789088734444199</v>
      </c>
      <c r="AU2906" s="6">
        <f t="shared" si="1358"/>
        <v>45.789088734444199</v>
      </c>
      <c r="AV2906" s="17">
        <v>680.50538701111702</v>
      </c>
      <c r="AW2906" s="6">
        <f t="shared" si="1359"/>
        <v>680.50538701111702</v>
      </c>
      <c r="AX2906" s="17">
        <v>568.91288092673301</v>
      </c>
      <c r="AY2906" s="6">
        <f t="shared" si="1360"/>
        <v>568.91288092673301</v>
      </c>
      <c r="AZ2906" s="20">
        <v>527552263.19085097</v>
      </c>
      <c r="BA2906" s="20">
        <v>84216790.748776495</v>
      </c>
      <c r="BB2906" s="20">
        <v>617918386.00405002</v>
      </c>
      <c r="BC2906" s="20">
        <v>522312560.05632001</v>
      </c>
      <c r="BD2906" s="19">
        <f t="shared" si="1361"/>
        <v>1751.9999999999973</v>
      </c>
      <c r="BE2906" s="18">
        <v>13.691911086010601</v>
      </c>
      <c r="BF2906" s="20">
        <v>5196042.5509787798</v>
      </c>
      <c r="BG2906" s="20">
        <v>306785.93245661899</v>
      </c>
      <c r="BH2906" s="19">
        <f t="shared" si="1379"/>
        <v>385.6963124039732</v>
      </c>
      <c r="BI2906" s="20">
        <v>1081.6136748931899</v>
      </c>
      <c r="BJ2906">
        <v>6</v>
      </c>
      <c r="BK2906" s="22">
        <v>1824</v>
      </c>
      <c r="BL2906" s="22">
        <v>2767.1539199999902</v>
      </c>
      <c r="BM2906" s="22">
        <v>456</v>
      </c>
      <c r="BN2906" s="22">
        <v>114</v>
      </c>
      <c r="BO2906">
        <v>0.63568860027268304</v>
      </c>
    </row>
    <row r="2907" spans="1:67" x14ac:dyDescent="0.2">
      <c r="A2907" s="27">
        <v>2906</v>
      </c>
      <c r="B2907" s="18">
        <v>824.08660944243502</v>
      </c>
      <c r="C2907" s="18">
        <v>22.799999999999901</v>
      </c>
      <c r="D2907">
        <v>600</v>
      </c>
      <c r="E2907">
        <v>2400</v>
      </c>
      <c r="F2907">
        <v>7</v>
      </c>
      <c r="G2907" s="23">
        <f t="shared" si="1362"/>
        <v>0.72202597237121269</v>
      </c>
      <c r="H2907">
        <v>100</v>
      </c>
      <c r="I2907" s="17">
        <v>166.21916853444199</v>
      </c>
      <c r="J2907" s="6">
        <f t="shared" si="1363"/>
        <v>165.64047563593317</v>
      </c>
      <c r="K2907" s="6">
        <f t="shared" si="1380"/>
        <v>165.64047563593317</v>
      </c>
      <c r="L2907" s="6">
        <f t="shared" si="1364"/>
        <v>1</v>
      </c>
      <c r="M2907" s="6">
        <f t="shared" si="1365"/>
        <v>166.21916853444199</v>
      </c>
      <c r="N2907" s="28">
        <v>100</v>
      </c>
      <c r="O2907" s="17">
        <v>253.01509385835701</v>
      </c>
      <c r="P2907" s="6">
        <f t="shared" si="1366"/>
        <v>240.32178271826501</v>
      </c>
      <c r="Q2907" s="6">
        <f t="shared" si="1352"/>
        <v>240.32178271826501</v>
      </c>
      <c r="R2907" s="17">
        <v>240.32178271826501</v>
      </c>
      <c r="S2907" s="6">
        <f t="shared" si="1367"/>
        <v>12.693311140091993</v>
      </c>
      <c r="T2907" s="6">
        <f t="shared" si="1368"/>
        <v>253.01509385835701</v>
      </c>
      <c r="U2907" s="17">
        <v>56.747232839143301</v>
      </c>
      <c r="V2907" s="6">
        <f t="shared" si="1369"/>
        <v>51.172635182715297</v>
      </c>
      <c r="W2907" s="6">
        <f t="shared" si="1353"/>
        <v>51.172635182715297</v>
      </c>
      <c r="X2907" s="17">
        <v>51.172635182715297</v>
      </c>
      <c r="Y2907" s="6">
        <f t="shared" si="1370"/>
        <v>5.5745976564280042</v>
      </c>
      <c r="Z2907" s="6">
        <f t="shared" si="1371"/>
        <v>56.747232839143301</v>
      </c>
      <c r="AA2907" s="17">
        <v>200.03409180919499</v>
      </c>
      <c r="AB2907" s="6">
        <f t="shared" si="1381"/>
        <v>140.85289165794501</v>
      </c>
      <c r="AC2907" s="6">
        <f t="shared" si="1354"/>
        <v>140.85289165794501</v>
      </c>
      <c r="AD2907" s="17">
        <v>180.813400746284</v>
      </c>
      <c r="AE2907" s="6">
        <f t="shared" si="1372"/>
        <v>19.220691062910987</v>
      </c>
      <c r="AF2907" s="17">
        <v>140.85289165794501</v>
      </c>
      <c r="AG2907" s="6">
        <f t="shared" si="1373"/>
        <v>39.960509088338995</v>
      </c>
      <c r="AH2907" s="6">
        <f t="shared" si="1355"/>
        <v>39.960509088338995</v>
      </c>
      <c r="AI2907" s="6">
        <f t="shared" si="1374"/>
        <v>200.03409180919499</v>
      </c>
      <c r="AJ2907" s="17">
        <v>79.158151716132707</v>
      </c>
      <c r="AK2907" s="6">
        <f t="shared" si="1375"/>
        <v>64.874108293199797</v>
      </c>
      <c r="AL2907" s="6">
        <f t="shared" si="1356"/>
        <v>64.874108293199797</v>
      </c>
      <c r="AM2907" s="17">
        <v>64.874108293199797</v>
      </c>
      <c r="AN2907" s="6">
        <f t="shared" si="1376"/>
        <v>14.284043422932911</v>
      </c>
      <c r="AO2907" s="6">
        <f t="shared" si="1377"/>
        <v>79.158151716132707</v>
      </c>
      <c r="AP2907" s="17">
        <v>2660.2146792914</v>
      </c>
      <c r="AQ2907" s="6">
        <f t="shared" si="1378"/>
        <v>2660.2146792913977</v>
      </c>
      <c r="AR2907" s="17">
        <v>1365.1893930774399</v>
      </c>
      <c r="AS2907" s="6">
        <f t="shared" si="1357"/>
        <v>1365.1893930774399</v>
      </c>
      <c r="AT2907" s="17">
        <v>45.782652050518898</v>
      </c>
      <c r="AU2907" s="6">
        <f t="shared" si="1358"/>
        <v>45.782652050518898</v>
      </c>
      <c r="AV2907" s="17">
        <v>680.40972670848305</v>
      </c>
      <c r="AW2907" s="6">
        <f t="shared" si="1359"/>
        <v>680.40972670848305</v>
      </c>
      <c r="AX2907" s="17">
        <v>568.83290745495594</v>
      </c>
      <c r="AY2907" s="6">
        <f t="shared" si="1360"/>
        <v>568.83290745495594</v>
      </c>
      <c r="AZ2907" s="20">
        <v>543760602.36631501</v>
      </c>
      <c r="BA2907" s="20">
        <v>84216790.748776495</v>
      </c>
      <c r="BB2907" s="20">
        <v>637012110.47927201</v>
      </c>
      <c r="BC2907" s="20">
        <v>487010496.405635</v>
      </c>
      <c r="BD2907" s="19">
        <f t="shared" si="1361"/>
        <v>1751.9999999999986</v>
      </c>
      <c r="BE2907" s="18">
        <v>16.260369980462301</v>
      </c>
      <c r="BF2907" s="20">
        <v>4847374.3635593997</v>
      </c>
      <c r="BG2907" s="20">
        <v>286199.78560621198</v>
      </c>
      <c r="BH2907" s="19">
        <f t="shared" si="1379"/>
        <v>359.81507051250708</v>
      </c>
      <c r="BI2907" s="20">
        <v>1153.7212532194101</v>
      </c>
      <c r="BJ2907">
        <v>6</v>
      </c>
      <c r="BK2907" s="22">
        <v>1824</v>
      </c>
      <c r="BL2907" s="22">
        <v>2767.1539199999902</v>
      </c>
      <c r="BM2907" s="22">
        <v>456</v>
      </c>
      <c r="BN2907" s="22">
        <v>114</v>
      </c>
      <c r="BO2907">
        <v>0.65536465224085105</v>
      </c>
    </row>
    <row r="2908" spans="1:67" x14ac:dyDescent="0.2">
      <c r="A2908" s="27">
        <v>2907</v>
      </c>
      <c r="B2908" s="18">
        <v>875.59202253258798</v>
      </c>
      <c r="C2908" s="18">
        <v>22.799999999999901</v>
      </c>
      <c r="D2908">
        <v>600</v>
      </c>
      <c r="E2908">
        <v>2400</v>
      </c>
      <c r="F2908">
        <v>7</v>
      </c>
      <c r="G2908" s="23">
        <f t="shared" si="1362"/>
        <v>0.7416899413342315</v>
      </c>
      <c r="H2908">
        <v>100</v>
      </c>
      <c r="I2908" s="17">
        <v>169.99676403319</v>
      </c>
      <c r="J2908" s="6">
        <f t="shared" si="1363"/>
        <v>169.28403292460172</v>
      </c>
      <c r="K2908" s="6">
        <f t="shared" si="1380"/>
        <v>169.28403292460172</v>
      </c>
      <c r="L2908" s="6">
        <f t="shared" si="1364"/>
        <v>1</v>
      </c>
      <c r="M2908" s="6">
        <f t="shared" si="1365"/>
        <v>169.99676403319</v>
      </c>
      <c r="N2908" s="28">
        <v>100</v>
      </c>
      <c r="O2908" s="17">
        <v>261.10140372301697</v>
      </c>
      <c r="P2908" s="6">
        <f t="shared" si="1366"/>
        <v>248.000782734463</v>
      </c>
      <c r="Q2908" s="6">
        <f t="shared" si="1352"/>
        <v>248.000782734463</v>
      </c>
      <c r="R2908" s="17">
        <v>248.000782734463</v>
      </c>
      <c r="S2908" s="6">
        <f t="shared" si="1367"/>
        <v>13.10062098855397</v>
      </c>
      <c r="T2908" s="6">
        <f t="shared" si="1368"/>
        <v>261.10140372301697</v>
      </c>
      <c r="U2908" s="17">
        <v>56.7405120488054</v>
      </c>
      <c r="V2908" s="6">
        <f t="shared" si="1369"/>
        <v>51.165914392377303</v>
      </c>
      <c r="W2908" s="6">
        <f t="shared" si="1353"/>
        <v>51.165914392377303</v>
      </c>
      <c r="X2908" s="17">
        <v>51.165914392377303</v>
      </c>
      <c r="Y2908" s="6">
        <f t="shared" si="1370"/>
        <v>5.5745976564280966</v>
      </c>
      <c r="Z2908" s="6">
        <f t="shared" si="1371"/>
        <v>56.7405120488054</v>
      </c>
      <c r="AA2908" s="17">
        <v>210.5300317562</v>
      </c>
      <c r="AB2908" s="6">
        <f t="shared" si="1381"/>
        <v>150.84063184873301</v>
      </c>
      <c r="AC2908" s="6">
        <f t="shared" si="1354"/>
        <v>150.84063184873301</v>
      </c>
      <c r="AD2908" s="17">
        <v>190.76411028710399</v>
      </c>
      <c r="AE2908" s="6">
        <f t="shared" si="1372"/>
        <v>19.765921469096014</v>
      </c>
      <c r="AF2908" s="17">
        <v>150.84063184873301</v>
      </c>
      <c r="AG2908" s="6">
        <f t="shared" si="1373"/>
        <v>39.923478438370978</v>
      </c>
      <c r="AH2908" s="6">
        <f t="shared" si="1355"/>
        <v>39.923478438370978</v>
      </c>
      <c r="AI2908" s="6">
        <f t="shared" si="1374"/>
        <v>210.5300317562</v>
      </c>
      <c r="AJ2908" s="17">
        <v>76.859210965179301</v>
      </c>
      <c r="AK2908" s="6">
        <f t="shared" si="1375"/>
        <v>62.974551713557297</v>
      </c>
      <c r="AL2908" s="6">
        <f t="shared" si="1356"/>
        <v>62.974551713557297</v>
      </c>
      <c r="AM2908" s="17">
        <v>62.974551713557297</v>
      </c>
      <c r="AN2908" s="6">
        <f t="shared" si="1376"/>
        <v>13.884659251622004</v>
      </c>
      <c r="AO2908" s="6">
        <f t="shared" si="1377"/>
        <v>76.859210965179301</v>
      </c>
      <c r="AP2908" s="17">
        <v>2745.1784292592502</v>
      </c>
      <c r="AQ2908" s="6">
        <f t="shared" si="1378"/>
        <v>2745.178429259252</v>
      </c>
      <c r="AR2908" s="17">
        <v>1450.3232260085799</v>
      </c>
      <c r="AS2908" s="6">
        <f t="shared" si="1357"/>
        <v>1450.3232260085799</v>
      </c>
      <c r="AT2908" s="17">
        <v>45.7766391570173</v>
      </c>
      <c r="AU2908" s="6">
        <f t="shared" si="1358"/>
        <v>45.7766391570173</v>
      </c>
      <c r="AV2908" s="17">
        <v>680.32036466760303</v>
      </c>
      <c r="AW2908" s="6">
        <f t="shared" si="1359"/>
        <v>680.32036466760303</v>
      </c>
      <c r="AX2908" s="17">
        <v>568.75819942605199</v>
      </c>
      <c r="AY2908" s="6">
        <f t="shared" si="1360"/>
        <v>568.75819942605199</v>
      </c>
      <c r="AZ2908" s="20">
        <v>559745061.75880003</v>
      </c>
      <c r="BA2908" s="20">
        <v>84216790.748776495</v>
      </c>
      <c r="BB2908" s="20">
        <v>655478924.70999599</v>
      </c>
      <c r="BC2908" s="20">
        <v>452559222.782426</v>
      </c>
      <c r="BD2908" s="19">
        <f t="shared" si="1361"/>
        <v>1751.9999999999986</v>
      </c>
      <c r="BE2908" s="18">
        <v>18.7106180593467</v>
      </c>
      <c r="BF2908" s="20">
        <v>4492144.5927424496</v>
      </c>
      <c r="BG2908" s="20">
        <v>265226.22824843001</v>
      </c>
      <c r="BH2908" s="19">
        <f t="shared" si="1379"/>
        <v>333.44676976901189</v>
      </c>
      <c r="BI2908" s="20">
        <v>1225.82883154562</v>
      </c>
      <c r="BJ2908">
        <v>6</v>
      </c>
      <c r="BK2908" s="22">
        <v>1824</v>
      </c>
      <c r="BL2908" s="22">
        <v>2767.1539199999902</v>
      </c>
      <c r="BM2908" s="22">
        <v>456</v>
      </c>
      <c r="BN2908" s="22">
        <v>114</v>
      </c>
      <c r="BO2908">
        <v>0.67439681635249904</v>
      </c>
    </row>
    <row r="2909" spans="1:67" x14ac:dyDescent="0.2">
      <c r="A2909" s="27">
        <v>2908</v>
      </c>
      <c r="B2909" s="18">
        <v>927.09743562274002</v>
      </c>
      <c r="C2909" s="18">
        <v>22.799999999999901</v>
      </c>
      <c r="D2909">
        <v>600</v>
      </c>
      <c r="E2909">
        <v>2400</v>
      </c>
      <c r="F2909">
        <v>6</v>
      </c>
      <c r="G2909" s="23">
        <f t="shared" si="1362"/>
        <v>0.75958252245356939</v>
      </c>
      <c r="H2909">
        <v>100</v>
      </c>
      <c r="I2909" s="17">
        <v>167.75933451197599</v>
      </c>
      <c r="J2909" s="6">
        <f t="shared" si="1363"/>
        <v>167.24662662871438</v>
      </c>
      <c r="K2909" s="6">
        <f t="shared" si="1380"/>
        <v>167.24662662871438</v>
      </c>
      <c r="L2909" s="6">
        <f t="shared" si="1364"/>
        <v>1</v>
      </c>
      <c r="M2909" s="6">
        <f t="shared" si="1365"/>
        <v>167.75933451197599</v>
      </c>
      <c r="N2909" s="28">
        <v>100</v>
      </c>
      <c r="O2909" s="17">
        <v>269.070219665281</v>
      </c>
      <c r="P2909" s="6">
        <f t="shared" si="1366"/>
        <v>255.56999544983501</v>
      </c>
      <c r="Q2909" s="6">
        <f t="shared" si="1352"/>
        <v>255.56999544983501</v>
      </c>
      <c r="R2909" s="17">
        <v>255.56999544983501</v>
      </c>
      <c r="S2909" s="6">
        <f t="shared" si="1367"/>
        <v>13.500224215445996</v>
      </c>
      <c r="T2909" s="6">
        <f t="shared" si="1368"/>
        <v>269.070219665281</v>
      </c>
      <c r="U2909" s="17">
        <v>56.741420942778099</v>
      </c>
      <c r="V2909" s="6">
        <f t="shared" si="1369"/>
        <v>51.166823286350102</v>
      </c>
      <c r="W2909" s="6">
        <f t="shared" si="1353"/>
        <v>51.166823286350102</v>
      </c>
      <c r="X2909" s="17">
        <v>51.166823286350102</v>
      </c>
      <c r="Y2909" s="6">
        <f t="shared" si="1370"/>
        <v>5.5745976564279971</v>
      </c>
      <c r="Z2909" s="6">
        <f t="shared" si="1371"/>
        <v>56.741420942778099</v>
      </c>
      <c r="AA2909" s="17">
        <v>197.27860153386101</v>
      </c>
      <c r="AB2909" s="6">
        <f t="shared" si="1381"/>
        <v>138.27958391233801</v>
      </c>
      <c r="AC2909" s="6">
        <f t="shared" si="1354"/>
        <v>138.27958391233801</v>
      </c>
      <c r="AD2909" s="17">
        <v>178.19001352361801</v>
      </c>
      <c r="AE2909" s="6">
        <f t="shared" si="1372"/>
        <v>19.088588010243001</v>
      </c>
      <c r="AF2909" s="17">
        <v>138.27958391233801</v>
      </c>
      <c r="AG2909" s="6">
        <f t="shared" si="1373"/>
        <v>39.910429611279994</v>
      </c>
      <c r="AH2909" s="6">
        <f t="shared" si="1355"/>
        <v>39.910429611279994</v>
      </c>
      <c r="AI2909" s="6">
        <f t="shared" si="1374"/>
        <v>197.27860153386101</v>
      </c>
      <c r="AJ2909" s="17">
        <v>75.020280283100902</v>
      </c>
      <c r="AK2909" s="6">
        <f t="shared" si="1375"/>
        <v>61.467038137927801</v>
      </c>
      <c r="AL2909" s="6">
        <f t="shared" si="1356"/>
        <v>61.467038137927801</v>
      </c>
      <c r="AM2909" s="17">
        <v>61.467038137927801</v>
      </c>
      <c r="AN2909" s="6">
        <f t="shared" si="1376"/>
        <v>13.553242145173101</v>
      </c>
      <c r="AO2909" s="6">
        <f t="shared" si="1377"/>
        <v>75.020280283100902</v>
      </c>
      <c r="AP2909" s="17">
        <v>2733.3514901445601</v>
      </c>
      <c r="AQ2909" s="6">
        <f t="shared" si="1378"/>
        <v>2733.351490144556</v>
      </c>
      <c r="AR2909" s="17">
        <v>1535.66363547437</v>
      </c>
      <c r="AS2909" s="6">
        <f t="shared" si="1357"/>
        <v>1535.66363547437</v>
      </c>
      <c r="AT2909" s="17">
        <v>45.777452317730202</v>
      </c>
      <c r="AU2909" s="6">
        <f t="shared" si="1358"/>
        <v>45.777452317730202</v>
      </c>
      <c r="AV2909" s="17">
        <v>583.14209969839499</v>
      </c>
      <c r="AW2909" s="6">
        <f t="shared" si="1359"/>
        <v>583.14209969839499</v>
      </c>
      <c r="AX2909" s="17">
        <v>568.76830265406102</v>
      </c>
      <c r="AY2909" s="6">
        <f t="shared" si="1360"/>
        <v>568.76830265406102</v>
      </c>
      <c r="AZ2909" s="20">
        <v>575229988.95742798</v>
      </c>
      <c r="BA2909" s="20">
        <v>84216790.748776495</v>
      </c>
      <c r="BB2909" s="20">
        <v>671341799.63244796</v>
      </c>
      <c r="BC2909" s="20">
        <v>421211420.66134602</v>
      </c>
      <c r="BD2909" s="19">
        <f t="shared" si="1361"/>
        <v>1751.9999999999984</v>
      </c>
      <c r="BE2909" s="18">
        <v>21.139800170809401</v>
      </c>
      <c r="BF2909" s="20">
        <v>4177356.4234195501</v>
      </c>
      <c r="BG2909" s="20">
        <v>246640.433173706</v>
      </c>
      <c r="BH2909" s="19">
        <f t="shared" si="1379"/>
        <v>310.0804029802394</v>
      </c>
      <c r="BI2909" s="20">
        <v>1297.9364098718299</v>
      </c>
      <c r="BJ2909">
        <v>6</v>
      </c>
      <c r="BK2909" s="22">
        <v>1824</v>
      </c>
      <c r="BL2909" s="22">
        <v>2767.1539199999902</v>
      </c>
      <c r="BM2909" s="22">
        <v>456</v>
      </c>
      <c r="BN2909" s="22">
        <v>114</v>
      </c>
      <c r="BO2909">
        <v>0.69075449981945902</v>
      </c>
    </row>
    <row r="2910" spans="1:67" x14ac:dyDescent="0.2">
      <c r="A2910" s="27">
        <v>2909</v>
      </c>
      <c r="B2910" s="18">
        <v>978.60284871289196</v>
      </c>
      <c r="C2910" s="18">
        <v>22.799999999999901</v>
      </c>
      <c r="D2910">
        <v>600</v>
      </c>
      <c r="E2910">
        <v>2400</v>
      </c>
      <c r="F2910">
        <v>7</v>
      </c>
      <c r="G2910" s="23">
        <f t="shared" si="1362"/>
        <v>0.7747015084431047</v>
      </c>
      <c r="H2910">
        <v>100</v>
      </c>
      <c r="I2910" s="17">
        <v>177.81980215555001</v>
      </c>
      <c r="J2910" s="6">
        <f t="shared" si="1363"/>
        <v>176.88102007698862</v>
      </c>
      <c r="K2910" s="6">
        <f t="shared" si="1380"/>
        <v>176.88102007698862</v>
      </c>
      <c r="L2910" s="6">
        <f t="shared" si="1364"/>
        <v>1</v>
      </c>
      <c r="M2910" s="6">
        <f t="shared" si="1365"/>
        <v>177.81980215555001</v>
      </c>
      <c r="N2910" s="28">
        <v>100</v>
      </c>
      <c r="O2910" s="17">
        <v>277.00799912232901</v>
      </c>
      <c r="P2910" s="6">
        <f t="shared" si="1366"/>
        <v>263.10612591854402</v>
      </c>
      <c r="Q2910" s="6">
        <f t="shared" si="1352"/>
        <v>263.10612591854402</v>
      </c>
      <c r="R2910" s="17">
        <v>263.10612591854402</v>
      </c>
      <c r="S2910" s="6">
        <f t="shared" si="1367"/>
        <v>13.901873203784987</v>
      </c>
      <c r="T2910" s="6">
        <f t="shared" si="1368"/>
        <v>277.00799912232901</v>
      </c>
      <c r="U2910" s="17">
        <v>56.728315953400802</v>
      </c>
      <c r="V2910" s="6">
        <f t="shared" si="1369"/>
        <v>51.153718296972698</v>
      </c>
      <c r="W2910" s="6">
        <f t="shared" si="1353"/>
        <v>51.153718296972698</v>
      </c>
      <c r="X2910" s="17">
        <v>51.153718296972698</v>
      </c>
      <c r="Y2910" s="6">
        <f t="shared" si="1370"/>
        <v>5.5745976564281037</v>
      </c>
      <c r="Z2910" s="6">
        <f t="shared" si="1371"/>
        <v>56.728315953400802</v>
      </c>
      <c r="AA2910" s="17">
        <v>232.718347067184</v>
      </c>
      <c r="AB2910" s="6">
        <f t="shared" si="1381"/>
        <v>171.99985823355999</v>
      </c>
      <c r="AC2910" s="6">
        <f t="shared" si="1354"/>
        <v>171.99985823355999</v>
      </c>
      <c r="AD2910" s="17">
        <v>211.801436206462</v>
      </c>
      <c r="AE2910" s="6">
        <f t="shared" si="1372"/>
        <v>20.916910860721998</v>
      </c>
      <c r="AF2910" s="17">
        <v>171.99985823355999</v>
      </c>
      <c r="AG2910" s="6">
        <f t="shared" si="1373"/>
        <v>39.80157797290201</v>
      </c>
      <c r="AH2910" s="6">
        <f t="shared" si="1355"/>
        <v>39.80157797290201</v>
      </c>
      <c r="AI2910" s="6">
        <f t="shared" si="1374"/>
        <v>232.718347067184</v>
      </c>
      <c r="AJ2910" s="17">
        <v>73.391431077703501</v>
      </c>
      <c r="AK2910" s="6">
        <f t="shared" si="1375"/>
        <v>60.110024958327799</v>
      </c>
      <c r="AL2910" s="6">
        <f t="shared" si="1356"/>
        <v>60.110024958327799</v>
      </c>
      <c r="AM2910" s="17">
        <v>60.110024958327799</v>
      </c>
      <c r="AN2910" s="6">
        <f t="shared" si="1376"/>
        <v>13.281406119375703</v>
      </c>
      <c r="AO2910" s="6">
        <f t="shared" si="1377"/>
        <v>73.391431077703501</v>
      </c>
      <c r="AP2910" s="17">
        <v>2915.1096692199799</v>
      </c>
      <c r="AQ2910" s="6">
        <f t="shared" si="1378"/>
        <v>2915.1096692199853</v>
      </c>
      <c r="AR2910" s="17">
        <v>1620.56311241454</v>
      </c>
      <c r="AS2910" s="6">
        <f t="shared" si="1357"/>
        <v>1620.56311241454</v>
      </c>
      <c r="AT2910" s="17">
        <v>45.765727669065001</v>
      </c>
      <c r="AU2910" s="6">
        <f t="shared" si="1358"/>
        <v>45.765727669065001</v>
      </c>
      <c r="AV2910" s="17">
        <v>680.15820100509995</v>
      </c>
      <c r="AW2910" s="6">
        <f t="shared" si="1359"/>
        <v>680.15820100509995</v>
      </c>
      <c r="AX2910" s="17">
        <v>568.62262813127995</v>
      </c>
      <c r="AY2910" s="6">
        <f t="shared" si="1360"/>
        <v>568.62262813127995</v>
      </c>
      <c r="AZ2910" s="20">
        <v>588493773.93486094</v>
      </c>
      <c r="BA2910" s="20">
        <v>84216790.748776495</v>
      </c>
      <c r="BB2910" s="20">
        <v>684566478.10868001</v>
      </c>
      <c r="BC2910" s="20">
        <v>394722957.20767999</v>
      </c>
      <c r="BD2910" s="19">
        <f t="shared" si="1361"/>
        <v>1751.9999999999973</v>
      </c>
      <c r="BE2910" s="18">
        <v>23.597882122419499</v>
      </c>
      <c r="BF2910" s="20">
        <v>3903706.21273039</v>
      </c>
      <c r="BG2910" s="20">
        <v>230483.51485951501</v>
      </c>
      <c r="BH2910" s="19">
        <f t="shared" si="1379"/>
        <v>289.76765994246398</v>
      </c>
      <c r="BI2910" s="20">
        <v>1370.0439881980401</v>
      </c>
      <c r="BJ2910">
        <v>6</v>
      </c>
      <c r="BK2910" s="22">
        <v>1824</v>
      </c>
      <c r="BL2910" s="22">
        <v>2767.1539199999902</v>
      </c>
      <c r="BM2910" s="22">
        <v>456</v>
      </c>
      <c r="BN2910" s="22">
        <v>114</v>
      </c>
      <c r="BO2910">
        <v>0.70440252141459703</v>
      </c>
    </row>
    <row r="2911" spans="1:67" x14ac:dyDescent="0.2">
      <c r="A2911" s="27">
        <v>2910</v>
      </c>
      <c r="B2911" s="18">
        <v>1030.10826180304</v>
      </c>
      <c r="C2911" s="18">
        <v>22.799999999999901</v>
      </c>
      <c r="D2911">
        <v>600</v>
      </c>
      <c r="E2911">
        <v>2400</v>
      </c>
      <c r="F2911">
        <v>7</v>
      </c>
      <c r="G2911" s="23">
        <f t="shared" si="1362"/>
        <v>0.78798908475350793</v>
      </c>
      <c r="H2911">
        <v>100</v>
      </c>
      <c r="I2911" s="17">
        <v>181.88939393078101</v>
      </c>
      <c r="J2911" s="6">
        <f t="shared" si="1363"/>
        <v>180.84000181568655</v>
      </c>
      <c r="K2911" s="6">
        <f t="shared" si="1380"/>
        <v>180.84000181568655</v>
      </c>
      <c r="L2911" s="6">
        <f t="shared" si="1364"/>
        <v>1</v>
      </c>
      <c r="M2911" s="6">
        <f t="shared" si="1365"/>
        <v>181.88939393078101</v>
      </c>
      <c r="N2911" s="28">
        <v>100</v>
      </c>
      <c r="O2911" s="17">
        <v>285.48713621568498</v>
      </c>
      <c r="P2911" s="6">
        <f t="shared" si="1366"/>
        <v>271.15825397915501</v>
      </c>
      <c r="Q2911" s="6">
        <f t="shared" si="1352"/>
        <v>271.15825397915501</v>
      </c>
      <c r="R2911" s="17">
        <v>271.15825397915501</v>
      </c>
      <c r="S2911" s="6">
        <f t="shared" si="1367"/>
        <v>14.328882236529978</v>
      </c>
      <c r="T2911" s="6">
        <f t="shared" si="1368"/>
        <v>285.48713621568498</v>
      </c>
      <c r="U2911" s="17">
        <v>56.722766016384199</v>
      </c>
      <c r="V2911" s="6">
        <f t="shared" si="1369"/>
        <v>51.148168359956102</v>
      </c>
      <c r="W2911" s="6">
        <f t="shared" si="1353"/>
        <v>51.148168359956102</v>
      </c>
      <c r="X2911" s="17">
        <v>51.148168359956102</v>
      </c>
      <c r="Y2911" s="6">
        <f t="shared" si="1370"/>
        <v>5.5745976564280966</v>
      </c>
      <c r="Z2911" s="6">
        <f t="shared" si="1371"/>
        <v>56.722766016384199</v>
      </c>
      <c r="AA2911" s="17">
        <v>243.809599081069</v>
      </c>
      <c r="AB2911" s="6">
        <f t="shared" si="1381"/>
        <v>182.50545820049601</v>
      </c>
      <c r="AC2911" s="6">
        <f t="shared" si="1354"/>
        <v>182.50545820049601</v>
      </c>
      <c r="AD2911" s="17">
        <v>222.32484467442799</v>
      </c>
      <c r="AE2911" s="6">
        <f t="shared" si="1372"/>
        <v>21.484754406641002</v>
      </c>
      <c r="AF2911" s="17">
        <v>182.50545820049601</v>
      </c>
      <c r="AG2911" s="6">
        <f t="shared" si="1373"/>
        <v>39.819386473931985</v>
      </c>
      <c r="AH2911" s="6">
        <f t="shared" si="1355"/>
        <v>39.819386473931985</v>
      </c>
      <c r="AI2911" s="6">
        <f t="shared" si="1374"/>
        <v>243.809599081069</v>
      </c>
      <c r="AJ2911" s="17">
        <v>72.0359831529492</v>
      </c>
      <c r="AK2911" s="6">
        <f t="shared" si="1375"/>
        <v>58.981359736427599</v>
      </c>
      <c r="AL2911" s="6">
        <f t="shared" si="1356"/>
        <v>58.981359736427599</v>
      </c>
      <c r="AM2911" s="17">
        <v>58.981359736427599</v>
      </c>
      <c r="AN2911" s="6">
        <f t="shared" si="1376"/>
        <v>13.054623416521601</v>
      </c>
      <c r="AO2911" s="6">
        <f t="shared" si="1377"/>
        <v>72.0359831529492</v>
      </c>
      <c r="AP2911" s="17">
        <v>3000.0769351031299</v>
      </c>
      <c r="AQ2911" s="6">
        <f t="shared" si="1378"/>
        <v>3000.0769351031304</v>
      </c>
      <c r="AR2911" s="17">
        <v>1705.6708304895201</v>
      </c>
      <c r="AS2911" s="6">
        <f t="shared" si="1357"/>
        <v>1705.6708304895201</v>
      </c>
      <c r="AT2911" s="17">
        <v>45.760762303603101</v>
      </c>
      <c r="AU2911" s="6">
        <f t="shared" si="1358"/>
        <v>45.760762303603101</v>
      </c>
      <c r="AV2911" s="17">
        <v>680.08440705027999</v>
      </c>
      <c r="AW2911" s="6">
        <f t="shared" si="1359"/>
        <v>680.08440705027999</v>
      </c>
      <c r="AX2911" s="17">
        <v>568.56093525972699</v>
      </c>
      <c r="AY2911" s="6">
        <f t="shared" si="1360"/>
        <v>568.56093525972699</v>
      </c>
      <c r="AZ2911" s="20">
        <v>600184821.79610002</v>
      </c>
      <c r="BA2911" s="20">
        <v>84216790.748776495</v>
      </c>
      <c r="BB2911" s="20">
        <v>696155263.94326901</v>
      </c>
      <c r="BC2911" s="20">
        <v>371443123.51185399</v>
      </c>
      <c r="BD2911" s="19">
        <f t="shared" si="1361"/>
        <v>1751.9999999999995</v>
      </c>
      <c r="BE2911" s="18">
        <v>26.016507843190201</v>
      </c>
      <c r="BF2911" s="20">
        <v>3695168.35793878</v>
      </c>
      <c r="BG2911" s="20">
        <v>218170.97515125299</v>
      </c>
      <c r="BH2911" s="19">
        <f t="shared" si="1379"/>
        <v>274.28813282146149</v>
      </c>
      <c r="BI2911" s="20">
        <v>1442.15156652426</v>
      </c>
      <c r="BJ2911">
        <v>6</v>
      </c>
      <c r="BK2911" s="22">
        <v>1824</v>
      </c>
      <c r="BL2911" s="22">
        <v>2767.1539199999902</v>
      </c>
      <c r="BM2911" s="22">
        <v>456</v>
      </c>
      <c r="BN2911" s="22">
        <v>114</v>
      </c>
      <c r="BO2911">
        <v>0.71623727455223196</v>
      </c>
    </row>
    <row r="2912" spans="1:67" x14ac:dyDescent="0.2">
      <c r="A2912" s="27">
        <v>2911</v>
      </c>
      <c r="B2912" s="18">
        <v>154.516239270456</v>
      </c>
      <c r="C2912" s="18">
        <v>53.199999999999903</v>
      </c>
      <c r="D2912">
        <v>600</v>
      </c>
      <c r="E2912">
        <v>2400</v>
      </c>
      <c r="F2912">
        <v>7</v>
      </c>
      <c r="G2912" s="23">
        <f t="shared" si="1362"/>
        <v>0.27546784243752204</v>
      </c>
      <c r="H2912">
        <v>100</v>
      </c>
      <c r="I2912" s="17">
        <v>129.48840644465301</v>
      </c>
      <c r="J2912" s="6">
        <f t="shared" si="1363"/>
        <v>130.3408737220517</v>
      </c>
      <c r="K2912" s="6">
        <f t="shared" si="1380"/>
        <v>130.3408737220517</v>
      </c>
      <c r="L2912" s="6">
        <f t="shared" si="1364"/>
        <v>1</v>
      </c>
      <c r="M2912" s="6">
        <f t="shared" si="1365"/>
        <v>129.48840644465301</v>
      </c>
      <c r="N2912" s="28">
        <v>100</v>
      </c>
      <c r="O2912" s="17">
        <v>186.894112319138</v>
      </c>
      <c r="P2912" s="6">
        <f t="shared" si="1366"/>
        <v>177.54343853315001</v>
      </c>
      <c r="Q2912" s="6">
        <f t="shared" si="1352"/>
        <v>177.54343853315001</v>
      </c>
      <c r="R2912" s="17">
        <v>177.54343853315001</v>
      </c>
      <c r="S2912" s="6">
        <f t="shared" si="1367"/>
        <v>9.3506737859879934</v>
      </c>
      <c r="T2912" s="6">
        <f t="shared" si="1368"/>
        <v>186.894112319138</v>
      </c>
      <c r="U2912" s="17">
        <v>56.8939646920903</v>
      </c>
      <c r="V2912" s="6">
        <f t="shared" si="1369"/>
        <v>51.319367035662196</v>
      </c>
      <c r="W2912" s="6">
        <f t="shared" si="1353"/>
        <v>51.319367035662196</v>
      </c>
      <c r="X2912" s="17">
        <v>51.319367035662196</v>
      </c>
      <c r="Y2912" s="6">
        <f t="shared" si="1370"/>
        <v>5.5745976564281037</v>
      </c>
      <c r="Z2912" s="6">
        <f t="shared" si="1371"/>
        <v>56.8939646920903</v>
      </c>
      <c r="AA2912" s="17">
        <v>110.21209593843101</v>
      </c>
      <c r="AB2912" s="6">
        <f t="shared" si="1381"/>
        <v>56.1611450882856</v>
      </c>
      <c r="AC2912" s="6">
        <f t="shared" si="1354"/>
        <v>56.1611450882856</v>
      </c>
      <c r="AD2912" s="17">
        <v>95.581174238167804</v>
      </c>
      <c r="AE2912" s="6">
        <f t="shared" si="1372"/>
        <v>14.630921700263201</v>
      </c>
      <c r="AF2912" s="17">
        <v>56.1611450882856</v>
      </c>
      <c r="AG2912" s="6">
        <f t="shared" si="1373"/>
        <v>39.420029149882204</v>
      </c>
      <c r="AH2912" s="6">
        <f t="shared" si="1355"/>
        <v>39.420029149882204</v>
      </c>
      <c r="AI2912" s="6">
        <f t="shared" si="1374"/>
        <v>110.21209593843099</v>
      </c>
      <c r="AJ2912" s="17">
        <v>350.535438134054</v>
      </c>
      <c r="AK2912" s="6">
        <f t="shared" si="1375"/>
        <v>287.117083499074</v>
      </c>
      <c r="AL2912" s="6">
        <f t="shared" si="1356"/>
        <v>287.117083499074</v>
      </c>
      <c r="AM2912" s="17">
        <v>287.117083499074</v>
      </c>
      <c r="AN2912" s="6">
        <f t="shared" si="1376"/>
        <v>63.418354634980005</v>
      </c>
      <c r="AO2912" s="6">
        <f t="shared" si="1377"/>
        <v>350.535438134054</v>
      </c>
      <c r="AP2912" s="17">
        <v>1616.66418455848</v>
      </c>
      <c r="AQ2912" s="6">
        <f t="shared" si="1378"/>
        <v>1616.6641845584841</v>
      </c>
      <c r="AR2912" s="17">
        <v>256.70698540725698</v>
      </c>
      <c r="AS2912" s="6">
        <f t="shared" si="1357"/>
        <v>256.70698540725698</v>
      </c>
      <c r="AT2912" s="17">
        <v>107.132500358195</v>
      </c>
      <c r="AU2912" s="6">
        <f t="shared" si="1358"/>
        <v>107.132500358195</v>
      </c>
      <c r="AV2912" s="17">
        <v>682.36072609724897</v>
      </c>
      <c r="AW2912" s="6">
        <f t="shared" si="1359"/>
        <v>682.36072609724897</v>
      </c>
      <c r="AX2912" s="17">
        <v>570.46397269578301</v>
      </c>
      <c r="AY2912" s="6">
        <f t="shared" si="1360"/>
        <v>570.46397269578301</v>
      </c>
      <c r="AZ2912" s="20">
        <v>140654477.14819899</v>
      </c>
      <c r="BA2912" s="20">
        <v>196505845.08047801</v>
      </c>
      <c r="BB2912" s="20">
        <v>145459337.721861</v>
      </c>
      <c r="BC2912" s="20">
        <v>1269380340.0494599</v>
      </c>
      <c r="BD2912" s="19">
        <f t="shared" si="1361"/>
        <v>1751.9999999999982</v>
      </c>
      <c r="BE2912" s="18">
        <v>3.2444873779E-18</v>
      </c>
      <c r="BF2912" s="20">
        <v>12487709.605355499</v>
      </c>
      <c r="BG2912" s="20">
        <v>737302.20604233001</v>
      </c>
      <c r="BH2912" s="19">
        <f t="shared" si="1379"/>
        <v>926.94844160774187</v>
      </c>
      <c r="BI2912" s="20">
        <v>216.32273497863901</v>
      </c>
      <c r="BJ2912">
        <v>14</v>
      </c>
      <c r="BK2912" s="22">
        <v>1824</v>
      </c>
      <c r="BL2912" s="22">
        <v>2767.1539199999902</v>
      </c>
      <c r="BM2912" s="22">
        <v>456</v>
      </c>
      <c r="BN2912" s="22">
        <v>114</v>
      </c>
      <c r="BO2912">
        <v>0.14976246093919099</v>
      </c>
    </row>
    <row r="2913" spans="1:67" x14ac:dyDescent="0.2">
      <c r="A2913" s="27">
        <v>2912</v>
      </c>
      <c r="B2913" s="18">
        <v>206.02165236060799</v>
      </c>
      <c r="C2913" s="18">
        <v>53.199999999999903</v>
      </c>
      <c r="D2913">
        <v>600</v>
      </c>
      <c r="E2913">
        <v>2400</v>
      </c>
      <c r="F2913">
        <v>7</v>
      </c>
      <c r="G2913" s="23">
        <f t="shared" si="1362"/>
        <v>0.32832707186551219</v>
      </c>
      <c r="H2913">
        <v>100</v>
      </c>
      <c r="I2913" s="17">
        <v>131.72698258639201</v>
      </c>
      <c r="J2913" s="6">
        <f t="shared" si="1363"/>
        <v>132.53837800438092</v>
      </c>
      <c r="K2913" s="6">
        <f t="shared" si="1380"/>
        <v>132.53837800438092</v>
      </c>
      <c r="L2913" s="6">
        <f t="shared" si="1364"/>
        <v>1</v>
      </c>
      <c r="M2913" s="6">
        <f t="shared" si="1365"/>
        <v>131.72698258639201</v>
      </c>
      <c r="N2913" s="28">
        <v>100</v>
      </c>
      <c r="O2913" s="17">
        <v>190.43517851025601</v>
      </c>
      <c r="P2913" s="6">
        <f t="shared" si="1366"/>
        <v>180.903916528797</v>
      </c>
      <c r="Q2913" s="6">
        <f t="shared" si="1352"/>
        <v>180.903916528797</v>
      </c>
      <c r="R2913" s="17">
        <v>180.903916528797</v>
      </c>
      <c r="S2913" s="6">
        <f t="shared" si="1367"/>
        <v>9.5312619814590107</v>
      </c>
      <c r="T2913" s="6">
        <f t="shared" si="1368"/>
        <v>190.43517851025601</v>
      </c>
      <c r="U2913" s="17">
        <v>56.874570242687</v>
      </c>
      <c r="V2913" s="6">
        <f t="shared" si="1369"/>
        <v>51.299972586258903</v>
      </c>
      <c r="W2913" s="6">
        <f t="shared" si="1353"/>
        <v>51.299972586258903</v>
      </c>
      <c r="X2913" s="17">
        <v>51.299972586258903</v>
      </c>
      <c r="Y2913" s="6">
        <f t="shared" si="1370"/>
        <v>5.5745976564280966</v>
      </c>
      <c r="Z2913" s="6">
        <f t="shared" si="1371"/>
        <v>56.874570242687</v>
      </c>
      <c r="AA2913" s="17">
        <v>114.677617410463</v>
      </c>
      <c r="AB2913" s="6">
        <f t="shared" si="1381"/>
        <v>60.357116378578098</v>
      </c>
      <c r="AC2913" s="6">
        <f t="shared" si="1354"/>
        <v>60.357116378578098</v>
      </c>
      <c r="AD2913" s="17">
        <v>99.827413607382695</v>
      </c>
      <c r="AE2913" s="6">
        <f t="shared" si="1372"/>
        <v>14.850203803080305</v>
      </c>
      <c r="AF2913" s="17">
        <v>60.357116378578098</v>
      </c>
      <c r="AG2913" s="6">
        <f t="shared" si="1373"/>
        <v>39.470297228804597</v>
      </c>
      <c r="AH2913" s="6">
        <f t="shared" si="1355"/>
        <v>39.470297228804597</v>
      </c>
      <c r="AI2913" s="6">
        <f t="shared" si="1374"/>
        <v>114.677617410463</v>
      </c>
      <c r="AJ2913" s="17">
        <v>262.153523914782</v>
      </c>
      <c r="AK2913" s="6">
        <f t="shared" si="1375"/>
        <v>214.71994389275099</v>
      </c>
      <c r="AL2913" s="6">
        <f t="shared" si="1356"/>
        <v>214.71994389275099</v>
      </c>
      <c r="AM2913" s="17">
        <v>214.71994389275099</v>
      </c>
      <c r="AN2913" s="6">
        <f t="shared" si="1376"/>
        <v>47.433580022031009</v>
      </c>
      <c r="AO2913" s="6">
        <f t="shared" si="1377"/>
        <v>262.153523914782</v>
      </c>
      <c r="AP2913" s="17">
        <v>1701.58987723001</v>
      </c>
      <c r="AQ2913" s="6">
        <f t="shared" si="1378"/>
        <v>1701.5898772300168</v>
      </c>
      <c r="AR2913" s="17">
        <v>342.14662871016299</v>
      </c>
      <c r="AS2913" s="6">
        <f t="shared" si="1357"/>
        <v>342.14662871016299</v>
      </c>
      <c r="AT2913" s="17">
        <v>107.09201318975001</v>
      </c>
      <c r="AU2913" s="6">
        <f t="shared" si="1358"/>
        <v>107.09201318975001</v>
      </c>
      <c r="AV2913" s="17">
        <v>682.10285053600296</v>
      </c>
      <c r="AW2913" s="6">
        <f t="shared" si="1359"/>
        <v>682.10285053600296</v>
      </c>
      <c r="AX2913" s="17">
        <v>570.24838479410096</v>
      </c>
      <c r="AY2913" s="6">
        <f t="shared" si="1360"/>
        <v>570.24838479410096</v>
      </c>
      <c r="AZ2913" s="20">
        <v>184079202.18679801</v>
      </c>
      <c r="BA2913" s="20">
        <v>196505845.08047801</v>
      </c>
      <c r="BB2913" s="20">
        <v>194643982.64109999</v>
      </c>
      <c r="BC2913" s="20">
        <v>1176770970.09162</v>
      </c>
      <c r="BD2913" s="19">
        <f t="shared" si="1361"/>
        <v>1751.9999999999959</v>
      </c>
      <c r="BE2913" s="18">
        <v>2.8389264556625001E-18</v>
      </c>
      <c r="BF2913" s="20">
        <v>11591515.722074401</v>
      </c>
      <c r="BG2913" s="20">
        <v>684388.92185597902</v>
      </c>
      <c r="BH2913" s="19">
        <f t="shared" si="1379"/>
        <v>860.42499177275147</v>
      </c>
      <c r="BI2913" s="20">
        <v>288.43031330485201</v>
      </c>
      <c r="BJ2913">
        <v>14</v>
      </c>
      <c r="BK2913" s="22">
        <v>1824</v>
      </c>
      <c r="BL2913" s="22">
        <v>2767.1539199999902</v>
      </c>
      <c r="BM2913" s="22">
        <v>456</v>
      </c>
      <c r="BN2913" s="22">
        <v>114</v>
      </c>
      <c r="BO2913">
        <v>0.20034330450374899</v>
      </c>
    </row>
    <row r="2914" spans="1:67" x14ac:dyDescent="0.2">
      <c r="A2914" s="27">
        <v>2913</v>
      </c>
      <c r="B2914" s="18">
        <v>257.52706545076097</v>
      </c>
      <c r="C2914" s="18">
        <v>53.199999999999903</v>
      </c>
      <c r="D2914">
        <v>600</v>
      </c>
      <c r="E2914">
        <v>2400</v>
      </c>
      <c r="F2914">
        <v>7</v>
      </c>
      <c r="G2914" s="23">
        <f t="shared" si="1362"/>
        <v>0.38147427753930152</v>
      </c>
      <c r="H2914">
        <v>100</v>
      </c>
      <c r="I2914" s="17">
        <v>133.97291964037601</v>
      </c>
      <c r="J2914" s="6">
        <f t="shared" si="1363"/>
        <v>134.70666640328221</v>
      </c>
      <c r="K2914" s="6">
        <f t="shared" si="1380"/>
        <v>134.70666640328221</v>
      </c>
      <c r="L2914" s="6">
        <f t="shared" si="1364"/>
        <v>1</v>
      </c>
      <c r="M2914" s="6">
        <f t="shared" si="1365"/>
        <v>133.97291964037601</v>
      </c>
      <c r="N2914" s="28">
        <v>100</v>
      </c>
      <c r="O2914" s="17">
        <v>192.72696720329299</v>
      </c>
      <c r="P2914" s="6">
        <f t="shared" si="1366"/>
        <v>183.077899090118</v>
      </c>
      <c r="Q2914" s="6">
        <f t="shared" si="1352"/>
        <v>183.077899090118</v>
      </c>
      <c r="R2914" s="17">
        <v>183.077899090118</v>
      </c>
      <c r="S2914" s="6">
        <f t="shared" si="1367"/>
        <v>9.6490681131749909</v>
      </c>
      <c r="T2914" s="6">
        <f t="shared" si="1368"/>
        <v>192.72696720329299</v>
      </c>
      <c r="U2914" s="17">
        <v>56.857207459546899</v>
      </c>
      <c r="V2914" s="6">
        <f t="shared" si="1369"/>
        <v>51.282609803118802</v>
      </c>
      <c r="W2914" s="6">
        <f t="shared" si="1353"/>
        <v>51.282609803118802</v>
      </c>
      <c r="X2914" s="17">
        <v>51.282609803118802</v>
      </c>
      <c r="Y2914" s="6">
        <f t="shared" si="1370"/>
        <v>5.5745976564280966</v>
      </c>
      <c r="Z2914" s="6">
        <f t="shared" si="1371"/>
        <v>56.857207459546899</v>
      </c>
      <c r="AA2914" s="17">
        <v>119.938929388114</v>
      </c>
      <c r="AB2914" s="6">
        <f t="shared" si="1381"/>
        <v>65.268041261809202</v>
      </c>
      <c r="AC2914" s="6">
        <f t="shared" si="1354"/>
        <v>65.268041261809202</v>
      </c>
      <c r="AD2914" s="17">
        <v>104.825859913844</v>
      </c>
      <c r="AE2914" s="6">
        <f t="shared" si="1372"/>
        <v>15.113069474270006</v>
      </c>
      <c r="AF2914" s="17">
        <v>65.268041261809202</v>
      </c>
      <c r="AG2914" s="6">
        <f t="shared" si="1373"/>
        <v>39.557818652034797</v>
      </c>
      <c r="AH2914" s="6">
        <f t="shared" si="1355"/>
        <v>39.557818652034797</v>
      </c>
      <c r="AI2914" s="6">
        <f t="shared" si="1374"/>
        <v>119.938929388114</v>
      </c>
      <c r="AJ2914" s="17">
        <v>208.78134442295701</v>
      </c>
      <c r="AK2914" s="6">
        <f t="shared" si="1375"/>
        <v>171.00206182251301</v>
      </c>
      <c r="AL2914" s="6">
        <f t="shared" si="1356"/>
        <v>171.00206182251301</v>
      </c>
      <c r="AM2914" s="17">
        <v>171.00206182251301</v>
      </c>
      <c r="AN2914" s="6">
        <f t="shared" si="1376"/>
        <v>37.779282600443992</v>
      </c>
      <c r="AO2914" s="6">
        <f t="shared" si="1377"/>
        <v>208.78134442295701</v>
      </c>
      <c r="AP2914" s="17">
        <v>1786.52167072252</v>
      </c>
      <c r="AQ2914" s="6">
        <f t="shared" si="1378"/>
        <v>1786.52167072252</v>
      </c>
      <c r="AR2914" s="17">
        <v>427.53853391667599</v>
      </c>
      <c r="AS2914" s="6">
        <f t="shared" si="1357"/>
        <v>427.53853391667599</v>
      </c>
      <c r="AT2914" s="17">
        <v>107.05576725613101</v>
      </c>
      <c r="AU2914" s="6">
        <f t="shared" si="1358"/>
        <v>107.05576725613101</v>
      </c>
      <c r="AV2914" s="17">
        <v>681.87198873869499</v>
      </c>
      <c r="AW2914" s="6">
        <f t="shared" si="1359"/>
        <v>681.87198873869499</v>
      </c>
      <c r="AX2914" s="17">
        <v>570.05538081101804</v>
      </c>
      <c r="AY2914" s="6">
        <f t="shared" si="1360"/>
        <v>570.05538081101804</v>
      </c>
      <c r="AZ2914" s="20">
        <v>227361306.35941601</v>
      </c>
      <c r="BA2914" s="20">
        <v>196505845.08047801</v>
      </c>
      <c r="BB2914" s="20">
        <v>244475782.80895999</v>
      </c>
      <c r="BC2914" s="20">
        <v>1083657065.7511401</v>
      </c>
      <c r="BD2914" s="19">
        <f t="shared" si="1361"/>
        <v>1751.9999999999943</v>
      </c>
      <c r="BE2914" s="18">
        <v>3.2444873779E-18</v>
      </c>
      <c r="BF2914" s="20">
        <v>10695941.9176277</v>
      </c>
      <c r="BG2914" s="20">
        <v>631512.24850596301</v>
      </c>
      <c r="BH2914" s="19">
        <f t="shared" si="1379"/>
        <v>793.94756968243337</v>
      </c>
      <c r="BI2914" s="20">
        <v>360.53789163106501</v>
      </c>
      <c r="BJ2914">
        <v>14</v>
      </c>
      <c r="BK2914" s="22">
        <v>1824</v>
      </c>
      <c r="BL2914" s="22">
        <v>2767.1539199999902</v>
      </c>
      <c r="BM2914" s="22">
        <v>456</v>
      </c>
      <c r="BN2914" s="22">
        <v>114</v>
      </c>
      <c r="BO2914">
        <v>0.251586448496459</v>
      </c>
    </row>
    <row r="2915" spans="1:67" x14ac:dyDescent="0.2">
      <c r="A2915" s="27">
        <v>2914</v>
      </c>
      <c r="B2915" s="18">
        <v>309.03247854091302</v>
      </c>
      <c r="C2915" s="18">
        <v>53.199999999999903</v>
      </c>
      <c r="D2915">
        <v>600</v>
      </c>
      <c r="E2915">
        <v>2400</v>
      </c>
      <c r="F2915">
        <v>6</v>
      </c>
      <c r="G2915" s="23">
        <f t="shared" si="1362"/>
        <v>0.43480989774247819</v>
      </c>
      <c r="H2915">
        <v>100</v>
      </c>
      <c r="I2915" s="17">
        <v>130.32398030500801</v>
      </c>
      <c r="J2915" s="6">
        <f t="shared" si="1363"/>
        <v>131.07175915077573</v>
      </c>
      <c r="K2915" s="6">
        <f t="shared" si="1380"/>
        <v>131.07175915077573</v>
      </c>
      <c r="L2915" s="6">
        <f t="shared" si="1364"/>
        <v>1</v>
      </c>
      <c r="M2915" s="6">
        <f t="shared" si="1365"/>
        <v>130.32398030500801</v>
      </c>
      <c r="N2915" s="28">
        <v>100</v>
      </c>
      <c r="O2915" s="17">
        <v>194.40121492457601</v>
      </c>
      <c r="P2915" s="6">
        <f t="shared" si="1366"/>
        <v>184.668739851987</v>
      </c>
      <c r="Q2915" s="6">
        <f t="shared" si="1352"/>
        <v>184.668739851987</v>
      </c>
      <c r="R2915" s="17">
        <v>184.668739851987</v>
      </c>
      <c r="S2915" s="6">
        <f t="shared" si="1367"/>
        <v>9.7324750725890112</v>
      </c>
      <c r="T2915" s="6">
        <f t="shared" si="1368"/>
        <v>194.40121492457601</v>
      </c>
      <c r="U2915" s="17">
        <v>56.859514570293001</v>
      </c>
      <c r="V2915" s="6">
        <f t="shared" si="1369"/>
        <v>51.284916913864997</v>
      </c>
      <c r="W2915" s="6">
        <f t="shared" si="1353"/>
        <v>51.284916913864997</v>
      </c>
      <c r="X2915" s="17">
        <v>51.284916913864997</v>
      </c>
      <c r="Y2915" s="6">
        <f t="shared" si="1370"/>
        <v>5.5745976564280042</v>
      </c>
      <c r="Z2915" s="6">
        <f t="shared" si="1371"/>
        <v>56.859514570293001</v>
      </c>
      <c r="AA2915" s="17">
        <v>115.482657945276</v>
      </c>
      <c r="AB2915" s="6">
        <f t="shared" si="1381"/>
        <v>60.944670220468097</v>
      </c>
      <c r="AC2915" s="6">
        <f t="shared" si="1354"/>
        <v>60.944670220468097</v>
      </c>
      <c r="AD2915" s="17">
        <v>100.60330940057899</v>
      </c>
      <c r="AE2915" s="6">
        <f t="shared" si="1372"/>
        <v>14.87934854469701</v>
      </c>
      <c r="AF2915" s="17">
        <v>60.944670220468097</v>
      </c>
      <c r="AG2915" s="6">
        <f t="shared" si="1373"/>
        <v>39.658639180110896</v>
      </c>
      <c r="AH2915" s="6">
        <f t="shared" si="1355"/>
        <v>39.658639180110896</v>
      </c>
      <c r="AI2915" s="6">
        <f t="shared" si="1374"/>
        <v>115.482657945276</v>
      </c>
      <c r="AJ2915" s="17">
        <v>174.79247637882301</v>
      </c>
      <c r="AK2915" s="6">
        <f t="shared" si="1375"/>
        <v>143.445726731104</v>
      </c>
      <c r="AL2915" s="6">
        <f t="shared" si="1356"/>
        <v>143.445726731104</v>
      </c>
      <c r="AM2915" s="17">
        <v>143.445726731104</v>
      </c>
      <c r="AN2915" s="6">
        <f t="shared" si="1376"/>
        <v>31.346749647719008</v>
      </c>
      <c r="AO2915" s="6">
        <f t="shared" si="1377"/>
        <v>174.79247637882301</v>
      </c>
      <c r="AP2915" s="17">
        <v>1774.69893026503</v>
      </c>
      <c r="AQ2915" s="6">
        <f t="shared" si="1378"/>
        <v>1774.698930265037</v>
      </c>
      <c r="AR2915" s="17">
        <v>513.06932171128904</v>
      </c>
      <c r="AS2915" s="6">
        <f t="shared" si="1357"/>
        <v>513.06932171128904</v>
      </c>
      <c r="AT2915" s="17">
        <v>107.060583499142</v>
      </c>
      <c r="AU2915" s="6">
        <f t="shared" si="1358"/>
        <v>107.060583499142</v>
      </c>
      <c r="AV2915" s="17">
        <v>584.48799849544696</v>
      </c>
      <c r="AW2915" s="6">
        <f t="shared" si="1359"/>
        <v>584.48799849544696</v>
      </c>
      <c r="AX2915" s="17">
        <v>570.081026559159</v>
      </c>
      <c r="AY2915" s="6">
        <f t="shared" si="1360"/>
        <v>570.081026559159</v>
      </c>
      <c r="AZ2915" s="20">
        <v>270551645.94766498</v>
      </c>
      <c r="BA2915" s="20">
        <v>196505845.08047801</v>
      </c>
      <c r="BB2915" s="20">
        <v>294729449.81667799</v>
      </c>
      <c r="BC2915" s="20">
        <v>990213059.155177</v>
      </c>
      <c r="BD2915" s="19">
        <f t="shared" si="1361"/>
        <v>1751.9999999999982</v>
      </c>
      <c r="BE2915" s="18">
        <v>3.2444873779E-18</v>
      </c>
      <c r="BF2915" s="20">
        <v>9804037.3631913103</v>
      </c>
      <c r="BG2915" s="20">
        <v>578852.21585408505</v>
      </c>
      <c r="BH2915" s="19">
        <f t="shared" si="1379"/>
        <v>727.74251183554304</v>
      </c>
      <c r="BI2915" s="20">
        <v>432.64546995727801</v>
      </c>
      <c r="BJ2915">
        <v>14</v>
      </c>
      <c r="BK2915" s="22">
        <v>1824</v>
      </c>
      <c r="BL2915" s="22">
        <v>2767.1539199999902</v>
      </c>
      <c r="BM2915" s="22">
        <v>456</v>
      </c>
      <c r="BN2915" s="22">
        <v>114</v>
      </c>
      <c r="BO2915">
        <v>0.30326276924054102</v>
      </c>
    </row>
    <row r="2916" spans="1:67" x14ac:dyDescent="0.2">
      <c r="A2916" s="27">
        <v>2915</v>
      </c>
      <c r="B2916" s="18">
        <v>360.53789163106501</v>
      </c>
      <c r="C2916" s="18">
        <v>53.199999999999903</v>
      </c>
      <c r="D2916">
        <v>600</v>
      </c>
      <c r="E2916">
        <v>2400</v>
      </c>
      <c r="F2916">
        <v>6</v>
      </c>
      <c r="G2916" s="23">
        <f t="shared" si="1362"/>
        <v>0.4881411067569823</v>
      </c>
      <c r="H2916">
        <v>100</v>
      </c>
      <c r="I2916" s="17">
        <v>132.56684091813901</v>
      </c>
      <c r="J2916" s="6">
        <f t="shared" si="1363"/>
        <v>133.18629952890646</v>
      </c>
      <c r="K2916" s="6">
        <f t="shared" si="1380"/>
        <v>133.18629952890646</v>
      </c>
      <c r="L2916" s="6">
        <f t="shared" si="1364"/>
        <v>1</v>
      </c>
      <c r="M2916" s="6">
        <f t="shared" si="1365"/>
        <v>132.56684091813901</v>
      </c>
      <c r="N2916" s="28">
        <v>100</v>
      </c>
      <c r="O2916" s="17">
        <v>195.61230358428901</v>
      </c>
      <c r="P2916" s="6">
        <f t="shared" si="1366"/>
        <v>185.81631912076901</v>
      </c>
      <c r="Q2916" s="6">
        <f t="shared" si="1352"/>
        <v>185.81631912076901</v>
      </c>
      <c r="R2916" s="17">
        <v>185.81631912076901</v>
      </c>
      <c r="S2916" s="6">
        <f t="shared" si="1367"/>
        <v>9.79598446352</v>
      </c>
      <c r="T2916" s="6">
        <f t="shared" si="1368"/>
        <v>195.61230358428901</v>
      </c>
      <c r="U2916" s="17">
        <v>56.843655402293798</v>
      </c>
      <c r="V2916" s="6">
        <f t="shared" si="1369"/>
        <v>51.269057745865602</v>
      </c>
      <c r="W2916" s="6">
        <f t="shared" si="1353"/>
        <v>51.269057745865602</v>
      </c>
      <c r="X2916" s="17">
        <v>51.269057745865602</v>
      </c>
      <c r="Y2916" s="6">
        <f t="shared" si="1370"/>
        <v>5.574597656428196</v>
      </c>
      <c r="Z2916" s="6">
        <f t="shared" si="1371"/>
        <v>56.843655402293798</v>
      </c>
      <c r="AA2916" s="17">
        <v>121.923189314947</v>
      </c>
      <c r="AB2916" s="6">
        <f t="shared" si="1381"/>
        <v>66.921426965590996</v>
      </c>
      <c r="AC2916" s="6">
        <f t="shared" si="1354"/>
        <v>66.921426965590996</v>
      </c>
      <c r="AD2916" s="17">
        <v>106.716144941577</v>
      </c>
      <c r="AE2916" s="6">
        <f t="shared" si="1372"/>
        <v>15.207044373369996</v>
      </c>
      <c r="AF2916" s="17">
        <v>66.921426965590996</v>
      </c>
      <c r="AG2916" s="6">
        <f t="shared" si="1373"/>
        <v>39.794717975986003</v>
      </c>
      <c r="AH2916" s="6">
        <f t="shared" si="1355"/>
        <v>39.794717975986003</v>
      </c>
      <c r="AI2916" s="6">
        <f t="shared" si="1374"/>
        <v>121.923189314947</v>
      </c>
      <c r="AJ2916" s="17">
        <v>149.207176517253</v>
      </c>
      <c r="AK2916" s="6">
        <f t="shared" si="1375"/>
        <v>122.44936449970599</v>
      </c>
      <c r="AL2916" s="6">
        <f t="shared" si="1356"/>
        <v>122.44936449970599</v>
      </c>
      <c r="AM2916" s="17">
        <v>122.44936449970599</v>
      </c>
      <c r="AN2916" s="6">
        <f t="shared" si="1376"/>
        <v>26.75781201754701</v>
      </c>
      <c r="AO2916" s="6">
        <f t="shared" si="1377"/>
        <v>149.207176517253</v>
      </c>
      <c r="AP2916" s="17">
        <v>1859.6352389118999</v>
      </c>
      <c r="AQ2916" s="6">
        <f t="shared" si="1378"/>
        <v>1859.6352389118993</v>
      </c>
      <c r="AR2916" s="17">
        <v>598.39577227743303</v>
      </c>
      <c r="AS2916" s="6">
        <f t="shared" si="1357"/>
        <v>598.39577227743303</v>
      </c>
      <c r="AT2916" s="17">
        <v>107.02747645945099</v>
      </c>
      <c r="AU2916" s="6">
        <f t="shared" si="1358"/>
        <v>107.02747645945099</v>
      </c>
      <c r="AV2916" s="17">
        <v>584.30725347489204</v>
      </c>
      <c r="AW2916" s="6">
        <f t="shared" si="1359"/>
        <v>584.30725347489204</v>
      </c>
      <c r="AX2916" s="17">
        <v>569.90473670012295</v>
      </c>
      <c r="AY2916" s="6">
        <f t="shared" si="1360"/>
        <v>569.90473670012295</v>
      </c>
      <c r="AZ2916" s="20">
        <v>313522285.62566501</v>
      </c>
      <c r="BA2916" s="20">
        <v>196505845.08047801</v>
      </c>
      <c r="BB2916" s="20">
        <v>345195088.33208901</v>
      </c>
      <c r="BC2916" s="20">
        <v>896776780.961766</v>
      </c>
      <c r="BD2916" s="19">
        <f t="shared" si="1361"/>
        <v>1751.9999999999982</v>
      </c>
      <c r="BE2916" s="18">
        <v>6.4889747558E-18</v>
      </c>
      <c r="BF2916" s="20">
        <v>8897726.9265324194</v>
      </c>
      <c r="BG2916" s="20">
        <v>525341.62780988403</v>
      </c>
      <c r="BH2916" s="19">
        <f t="shared" si="1379"/>
        <v>660.46812178138089</v>
      </c>
      <c r="BI2916" s="20">
        <v>504.75304828349101</v>
      </c>
      <c r="BJ2916">
        <v>14</v>
      </c>
      <c r="BK2916" s="22">
        <v>1824</v>
      </c>
      <c r="BL2916" s="22">
        <v>2767.1539199999902</v>
      </c>
      <c r="BM2916" s="22">
        <v>456</v>
      </c>
      <c r="BN2916" s="22">
        <v>114</v>
      </c>
      <c r="BO2916">
        <v>0.35539516983721398</v>
      </c>
    </row>
    <row r="2917" spans="1:67" x14ac:dyDescent="0.2">
      <c r="A2917" s="27">
        <v>2916</v>
      </c>
      <c r="B2917" s="18">
        <v>412.043304721217</v>
      </c>
      <c r="C2917" s="18">
        <v>53.199999999999903</v>
      </c>
      <c r="D2917">
        <v>600</v>
      </c>
      <c r="E2917">
        <v>2400</v>
      </c>
      <c r="F2917">
        <v>7</v>
      </c>
      <c r="G2917" s="23">
        <f t="shared" si="1362"/>
        <v>0.5383356450679827</v>
      </c>
      <c r="H2917">
        <v>100</v>
      </c>
      <c r="I2917" s="17">
        <v>140.99133260415499</v>
      </c>
      <c r="J2917" s="6">
        <f t="shared" si="1363"/>
        <v>141.25247646268059</v>
      </c>
      <c r="K2917" s="6">
        <f t="shared" si="1380"/>
        <v>141.25247646268059</v>
      </c>
      <c r="L2917" s="6">
        <f t="shared" si="1364"/>
        <v>1</v>
      </c>
      <c r="M2917" s="6">
        <f t="shared" si="1365"/>
        <v>140.99133260415499</v>
      </c>
      <c r="N2917" s="28">
        <v>100</v>
      </c>
      <c r="O2917" s="17">
        <v>197.41040667704101</v>
      </c>
      <c r="P2917" s="6">
        <f t="shared" si="1366"/>
        <v>187.51904170772801</v>
      </c>
      <c r="Q2917" s="6">
        <f t="shared" si="1352"/>
        <v>187.51904170772801</v>
      </c>
      <c r="R2917" s="17">
        <v>187.51904170772801</v>
      </c>
      <c r="S2917" s="6">
        <f t="shared" si="1367"/>
        <v>9.8913649693130026</v>
      </c>
      <c r="T2917" s="6">
        <f t="shared" si="1368"/>
        <v>197.41040667704101</v>
      </c>
      <c r="U2917" s="17">
        <v>56.8145502110685</v>
      </c>
      <c r="V2917" s="6">
        <f t="shared" si="1369"/>
        <v>51.239952554640404</v>
      </c>
      <c r="W2917" s="6">
        <f t="shared" si="1353"/>
        <v>51.239952554640404</v>
      </c>
      <c r="X2917" s="17">
        <v>51.239952554640404</v>
      </c>
      <c r="Y2917" s="6">
        <f t="shared" si="1370"/>
        <v>5.5745976564280966</v>
      </c>
      <c r="Z2917" s="6">
        <f t="shared" si="1371"/>
        <v>56.8145502110685</v>
      </c>
      <c r="AA2917" s="17">
        <v>142.28040866206399</v>
      </c>
      <c r="AB2917" s="6">
        <f t="shared" si="1381"/>
        <v>86.240893902454104</v>
      </c>
      <c r="AC2917" s="6">
        <f t="shared" si="1354"/>
        <v>86.240893902454104</v>
      </c>
      <c r="AD2917" s="17">
        <v>126.02302024686399</v>
      </c>
      <c r="AE2917" s="6">
        <f t="shared" si="1372"/>
        <v>16.257388415199998</v>
      </c>
      <c r="AF2917" s="17">
        <v>86.240893902454104</v>
      </c>
      <c r="AG2917" s="6">
        <f t="shared" si="1373"/>
        <v>39.782126344409889</v>
      </c>
      <c r="AH2917" s="6">
        <f t="shared" si="1355"/>
        <v>39.782126344409889</v>
      </c>
      <c r="AI2917" s="6">
        <f t="shared" si="1374"/>
        <v>142.28040866206399</v>
      </c>
      <c r="AJ2917" s="17">
        <v>130.78589241412701</v>
      </c>
      <c r="AK2917" s="6">
        <f t="shared" si="1375"/>
        <v>107.365250159182</v>
      </c>
      <c r="AL2917" s="6">
        <f t="shared" si="1356"/>
        <v>107.365250159182</v>
      </c>
      <c r="AM2917" s="17">
        <v>107.365250159182</v>
      </c>
      <c r="AN2917" s="6">
        <f t="shared" si="1376"/>
        <v>23.420642254945008</v>
      </c>
      <c r="AO2917" s="6">
        <f t="shared" si="1377"/>
        <v>130.78589241412701</v>
      </c>
      <c r="AP2917" s="17">
        <v>2041.3453715297201</v>
      </c>
      <c r="AQ2917" s="6">
        <f t="shared" si="1378"/>
        <v>2041.345371529726</v>
      </c>
      <c r="AR2917" s="17">
        <v>683.49264679860198</v>
      </c>
      <c r="AS2917" s="6">
        <f t="shared" si="1357"/>
        <v>683.49264679860198</v>
      </c>
      <c r="AT2917" s="17">
        <v>106.96671748892101</v>
      </c>
      <c r="AU2917" s="6">
        <f t="shared" si="1358"/>
        <v>106.96671748892101</v>
      </c>
      <c r="AV2917" s="17">
        <v>681.30480265035601</v>
      </c>
      <c r="AW2917" s="6">
        <f t="shared" si="1359"/>
        <v>681.30480265035601</v>
      </c>
      <c r="AX2917" s="17">
        <v>569.58120459184704</v>
      </c>
      <c r="AY2917" s="6">
        <f t="shared" si="1360"/>
        <v>569.58120459184704</v>
      </c>
      <c r="AZ2917" s="20">
        <v>353864919.84189802</v>
      </c>
      <c r="BA2917" s="20">
        <v>196505845.08047801</v>
      </c>
      <c r="BB2917" s="20">
        <v>392793285.45561802</v>
      </c>
      <c r="BC2917" s="20">
        <v>808835950.02860796</v>
      </c>
      <c r="BD2917" s="19">
        <f t="shared" si="1361"/>
        <v>1752.0000004066019</v>
      </c>
      <c r="BE2917" s="18">
        <v>0.33285207954075802</v>
      </c>
      <c r="BF2917" s="20">
        <v>8017317.2080848599</v>
      </c>
      <c r="BG2917" s="20">
        <v>473360.27589294699</v>
      </c>
      <c r="BH2917" s="19">
        <f t="shared" si="1379"/>
        <v>595.1163123618195</v>
      </c>
      <c r="BI2917" s="20">
        <v>576.86062660970504</v>
      </c>
      <c r="BJ2917">
        <v>14</v>
      </c>
      <c r="BK2917" s="22">
        <v>1824</v>
      </c>
      <c r="BL2917" s="22">
        <v>2767.1539199999902</v>
      </c>
      <c r="BM2917" s="22">
        <v>456</v>
      </c>
      <c r="BN2917" s="22">
        <v>114</v>
      </c>
      <c r="BO2917">
        <v>0.40450462613277099</v>
      </c>
    </row>
    <row r="2918" spans="1:67" x14ac:dyDescent="0.2">
      <c r="A2918" s="27">
        <v>2917</v>
      </c>
      <c r="B2918" s="18">
        <v>463.54871781137001</v>
      </c>
      <c r="C2918" s="18">
        <v>53.199999999999903</v>
      </c>
      <c r="D2918">
        <v>600</v>
      </c>
      <c r="E2918">
        <v>2400</v>
      </c>
      <c r="F2918">
        <v>7</v>
      </c>
      <c r="G2918" s="23">
        <f t="shared" si="1362"/>
        <v>0.58176304170576398</v>
      </c>
      <c r="H2918">
        <v>100</v>
      </c>
      <c r="I2918" s="17">
        <v>143.58602006677199</v>
      </c>
      <c r="J2918" s="6">
        <f t="shared" si="1363"/>
        <v>143.64444966147212</v>
      </c>
      <c r="K2918" s="6">
        <f t="shared" si="1380"/>
        <v>143.64444966147212</v>
      </c>
      <c r="L2918" s="6">
        <f t="shared" si="1364"/>
        <v>1</v>
      </c>
      <c r="M2918" s="6">
        <f t="shared" si="1365"/>
        <v>143.58602006677199</v>
      </c>
      <c r="N2918" s="28">
        <v>100</v>
      </c>
      <c r="O2918" s="17">
        <v>201.723433592936</v>
      </c>
      <c r="P2918" s="6">
        <f t="shared" si="1366"/>
        <v>191.613758603007</v>
      </c>
      <c r="Q2918" s="6">
        <f t="shared" si="1352"/>
        <v>191.613758603007</v>
      </c>
      <c r="R2918" s="17">
        <v>191.613758603007</v>
      </c>
      <c r="S2918" s="6">
        <f t="shared" si="1367"/>
        <v>10.109674989929005</v>
      </c>
      <c r="T2918" s="6">
        <f t="shared" si="1368"/>
        <v>201.723433592936</v>
      </c>
      <c r="U2918" s="17">
        <v>56.802794142943299</v>
      </c>
      <c r="V2918" s="6">
        <f t="shared" si="1369"/>
        <v>51.228196486515102</v>
      </c>
      <c r="W2918" s="6">
        <f t="shared" si="1353"/>
        <v>51.228196486515102</v>
      </c>
      <c r="X2918" s="17">
        <v>51.228196486515102</v>
      </c>
      <c r="Y2918" s="6">
        <f t="shared" si="1370"/>
        <v>5.574597656428196</v>
      </c>
      <c r="Z2918" s="6">
        <f t="shared" si="1371"/>
        <v>56.802794142943299</v>
      </c>
      <c r="AA2918" s="17">
        <v>151.452050740837</v>
      </c>
      <c r="AB2918" s="6">
        <f t="shared" si="1381"/>
        <v>94.934799769998406</v>
      </c>
      <c r="AC2918" s="6">
        <f t="shared" si="1354"/>
        <v>94.934799769998406</v>
      </c>
      <c r="AD2918" s="17">
        <v>134.72334601132701</v>
      </c>
      <c r="AE2918" s="6">
        <f t="shared" si="1372"/>
        <v>16.728704729509985</v>
      </c>
      <c r="AF2918" s="17">
        <v>94.934799769998406</v>
      </c>
      <c r="AG2918" s="6">
        <f t="shared" si="1373"/>
        <v>39.788546241328604</v>
      </c>
      <c r="AH2918" s="6">
        <f t="shared" si="1355"/>
        <v>39.788546241328604</v>
      </c>
      <c r="AI2918" s="6">
        <f t="shared" si="1374"/>
        <v>151.452050740837</v>
      </c>
      <c r="AJ2918" s="17">
        <v>117.93861583971901</v>
      </c>
      <c r="AK2918" s="6">
        <f t="shared" si="1375"/>
        <v>96.831540539144896</v>
      </c>
      <c r="AL2918" s="6">
        <f t="shared" si="1356"/>
        <v>96.831540539144896</v>
      </c>
      <c r="AM2918" s="17">
        <v>96.831540539144896</v>
      </c>
      <c r="AN2918" s="6">
        <f t="shared" si="1376"/>
        <v>21.10707530057411</v>
      </c>
      <c r="AO2918" s="6">
        <f t="shared" si="1377"/>
        <v>117.93861583971901</v>
      </c>
      <c r="AP2918" s="17">
        <v>2126.2940012345298</v>
      </c>
      <c r="AQ2918" s="6">
        <f t="shared" si="1378"/>
        <v>2126.2940012345325</v>
      </c>
      <c r="AR2918" s="17">
        <v>768.75281092801595</v>
      </c>
      <c r="AS2918" s="6">
        <f t="shared" si="1357"/>
        <v>768.75281092801595</v>
      </c>
      <c r="AT2918" s="17">
        <v>106.94217593579199</v>
      </c>
      <c r="AU2918" s="6">
        <f t="shared" si="1358"/>
        <v>106.94217593579199</v>
      </c>
      <c r="AV2918" s="17">
        <v>681.14848974851498</v>
      </c>
      <c r="AW2918" s="6">
        <f t="shared" si="1359"/>
        <v>681.14848974851498</v>
      </c>
      <c r="AX2918" s="17">
        <v>569.45052462220997</v>
      </c>
      <c r="AY2918" s="6">
        <f t="shared" si="1360"/>
        <v>569.45052462220997</v>
      </c>
      <c r="AZ2918" s="20">
        <v>387816794.490569</v>
      </c>
      <c r="BA2918" s="20">
        <v>196505845.08047801</v>
      </c>
      <c r="BB2918" s="20">
        <v>434926223.46090299</v>
      </c>
      <c r="BC2918" s="20">
        <v>732751160.97000694</v>
      </c>
      <c r="BD2918" s="19">
        <f t="shared" si="1361"/>
        <v>1752.0000240019569</v>
      </c>
      <c r="BE2918" s="18">
        <v>1.3767746915739001</v>
      </c>
      <c r="BF2918" s="20">
        <v>7273081.4593547797</v>
      </c>
      <c r="BG2918" s="20">
        <v>429418.938634519</v>
      </c>
      <c r="BH2918" s="19">
        <f t="shared" si="1379"/>
        <v>539.87253428628856</v>
      </c>
      <c r="BI2918" s="20">
        <v>648.96820493591804</v>
      </c>
      <c r="BJ2918">
        <v>14</v>
      </c>
      <c r="BK2918" s="22">
        <v>1824</v>
      </c>
      <c r="BL2918" s="22">
        <v>2767.1539199999902</v>
      </c>
      <c r="BM2918" s="22">
        <v>456</v>
      </c>
      <c r="BN2918" s="22">
        <v>114</v>
      </c>
      <c r="BO2918">
        <v>0.44752546399866899</v>
      </c>
    </row>
    <row r="2919" spans="1:67" x14ac:dyDescent="0.2">
      <c r="A2919" s="27">
        <v>2918</v>
      </c>
      <c r="B2919" s="18">
        <v>515.05413090152194</v>
      </c>
      <c r="C2919" s="18">
        <v>53.199999999999903</v>
      </c>
      <c r="D2919">
        <v>600</v>
      </c>
      <c r="E2919">
        <v>2400</v>
      </c>
      <c r="F2919">
        <v>6</v>
      </c>
      <c r="G2919" s="23">
        <f t="shared" si="1362"/>
        <v>0.61845004343085974</v>
      </c>
      <c r="H2919">
        <v>100</v>
      </c>
      <c r="I2919" s="17">
        <v>140.32322117713301</v>
      </c>
      <c r="J2919" s="6">
        <f t="shared" si="1363"/>
        <v>140.41966608336395</v>
      </c>
      <c r="K2919" s="6">
        <f t="shared" si="1380"/>
        <v>140.41966608336395</v>
      </c>
      <c r="L2919" s="6">
        <f t="shared" si="1364"/>
        <v>1</v>
      </c>
      <c r="M2919" s="6">
        <f t="shared" si="1365"/>
        <v>140.32322117713301</v>
      </c>
      <c r="N2919" s="28">
        <v>99.999999999999901</v>
      </c>
      <c r="O2919" s="17">
        <v>207.92644658297701</v>
      </c>
      <c r="P2919" s="6">
        <f t="shared" si="1366"/>
        <v>197.50620253891199</v>
      </c>
      <c r="Q2919" s="6">
        <f t="shared" si="1352"/>
        <v>197.50620253891199</v>
      </c>
      <c r="R2919" s="17">
        <v>197.50620253891199</v>
      </c>
      <c r="S2919" s="6">
        <f t="shared" si="1367"/>
        <v>10.420244044065015</v>
      </c>
      <c r="T2919" s="6">
        <f t="shared" si="1368"/>
        <v>207.92644658297701</v>
      </c>
      <c r="U2919" s="17">
        <v>56.804369203680501</v>
      </c>
      <c r="V2919" s="6">
        <f t="shared" si="1369"/>
        <v>51.229771547252497</v>
      </c>
      <c r="W2919" s="6">
        <f t="shared" si="1353"/>
        <v>51.229771547252497</v>
      </c>
      <c r="X2919" s="17">
        <v>51.229771547252497</v>
      </c>
      <c r="Y2919" s="6">
        <f t="shared" si="1370"/>
        <v>5.5745976564280042</v>
      </c>
      <c r="Z2919" s="6">
        <f t="shared" si="1371"/>
        <v>56.804369203680501</v>
      </c>
      <c r="AA2919" s="17">
        <v>145.431045927659</v>
      </c>
      <c r="AB2919" s="6">
        <f t="shared" si="1381"/>
        <v>89.153308300307401</v>
      </c>
      <c r="AC2919" s="6">
        <f t="shared" si="1354"/>
        <v>89.153308300307401</v>
      </c>
      <c r="AD2919" s="17">
        <v>129.016379460916</v>
      </c>
      <c r="AE2919" s="6">
        <f t="shared" si="1372"/>
        <v>16.414666466743</v>
      </c>
      <c r="AF2919" s="17">
        <v>89.153308300307401</v>
      </c>
      <c r="AG2919" s="6">
        <f t="shared" si="1373"/>
        <v>39.863071160608598</v>
      </c>
      <c r="AH2919" s="6">
        <f t="shared" si="1355"/>
        <v>39.863071160608598</v>
      </c>
      <c r="AI2919" s="6">
        <f t="shared" si="1374"/>
        <v>145.431045927659</v>
      </c>
      <c r="AJ2919" s="17">
        <v>108.459741439935</v>
      </c>
      <c r="AK2919" s="6">
        <f t="shared" si="1375"/>
        <v>89.026986651383297</v>
      </c>
      <c r="AL2919" s="6">
        <f t="shared" si="1356"/>
        <v>89.026986651383297</v>
      </c>
      <c r="AM2919" s="17">
        <v>89.026986651383297</v>
      </c>
      <c r="AN2919" s="6">
        <f t="shared" si="1376"/>
        <v>19.432754788551705</v>
      </c>
      <c r="AO2919" s="6">
        <f t="shared" si="1377"/>
        <v>108.459741439935</v>
      </c>
      <c r="AP2919" s="17">
        <v>2114.4690625291701</v>
      </c>
      <c r="AQ2919" s="6">
        <f t="shared" si="1378"/>
        <v>2114.469062529176</v>
      </c>
      <c r="AR2919" s="17">
        <v>854.19605220117205</v>
      </c>
      <c r="AS2919" s="6">
        <f t="shared" si="1357"/>
        <v>854.19605220117205</v>
      </c>
      <c r="AT2919" s="17">
        <v>106.945463977028</v>
      </c>
      <c r="AU2919" s="6">
        <f t="shared" si="1358"/>
        <v>106.945463977028</v>
      </c>
      <c r="AV2919" s="17">
        <v>583.859513418407</v>
      </c>
      <c r="AW2919" s="6">
        <f t="shared" si="1359"/>
        <v>583.859513418407</v>
      </c>
      <c r="AX2919" s="17">
        <v>569.46803293256903</v>
      </c>
      <c r="AY2919" s="6">
        <f t="shared" si="1360"/>
        <v>569.46803293256903</v>
      </c>
      <c r="AZ2919" s="20">
        <v>416520868.49467802</v>
      </c>
      <c r="BA2919" s="20">
        <v>196505845.08047801</v>
      </c>
      <c r="BB2919" s="20">
        <v>470497762.51570898</v>
      </c>
      <c r="BC2919" s="20">
        <v>668475523.90913296</v>
      </c>
      <c r="BD2919" s="19">
        <f t="shared" si="1361"/>
        <v>1751.999999999998</v>
      </c>
      <c r="BE2919" s="18">
        <v>3.0641220253091102</v>
      </c>
      <c r="BF2919" s="20">
        <v>6642459.1191551704</v>
      </c>
      <c r="BG2919" s="20">
        <v>392185.59022214502</v>
      </c>
      <c r="BH2919" s="19">
        <f t="shared" si="1379"/>
        <v>493.06216460250022</v>
      </c>
      <c r="BI2919" s="20">
        <v>721.07578326213104</v>
      </c>
      <c r="BJ2919">
        <v>14</v>
      </c>
      <c r="BK2919" s="22">
        <v>1824</v>
      </c>
      <c r="BL2919" s="22">
        <v>2767.1539199999902</v>
      </c>
      <c r="BM2919" s="22">
        <v>456</v>
      </c>
      <c r="BN2919" s="22">
        <v>114</v>
      </c>
      <c r="BO2919">
        <v>0.48412783504323897</v>
      </c>
    </row>
    <row r="2920" spans="1:67" x14ac:dyDescent="0.2">
      <c r="A2920" s="27">
        <v>2919</v>
      </c>
      <c r="B2920" s="18">
        <v>566.55954399167399</v>
      </c>
      <c r="C2920" s="18">
        <v>53.199999999999903</v>
      </c>
      <c r="D2920">
        <v>600</v>
      </c>
      <c r="E2920">
        <v>2400</v>
      </c>
      <c r="F2920">
        <v>7</v>
      </c>
      <c r="G2920" s="23">
        <f t="shared" si="1362"/>
        <v>0.64955898984492177</v>
      </c>
      <c r="H2920">
        <v>100</v>
      </c>
      <c r="I2920" s="17">
        <v>149.59791529256799</v>
      </c>
      <c r="J2920" s="6">
        <f t="shared" si="1363"/>
        <v>149.4166086718927</v>
      </c>
      <c r="K2920" s="6">
        <f t="shared" si="1380"/>
        <v>149.4166086718927</v>
      </c>
      <c r="L2920" s="6">
        <f t="shared" si="1364"/>
        <v>1</v>
      </c>
      <c r="M2920" s="6">
        <f t="shared" si="1365"/>
        <v>149.59791529256799</v>
      </c>
      <c r="N2920" s="28">
        <v>100</v>
      </c>
      <c r="O2920" s="17">
        <v>215.45498539720001</v>
      </c>
      <c r="P2920" s="6">
        <f t="shared" si="1366"/>
        <v>204.65298664867299</v>
      </c>
      <c r="Q2920" s="6">
        <f t="shared" si="1352"/>
        <v>204.65298664867299</v>
      </c>
      <c r="R2920" s="17">
        <v>204.65298664867299</v>
      </c>
      <c r="S2920" s="6">
        <f t="shared" si="1367"/>
        <v>10.801998748527012</v>
      </c>
      <c r="T2920" s="6">
        <f t="shared" si="1368"/>
        <v>215.45498539720001</v>
      </c>
      <c r="U2920" s="17">
        <v>56.782093100148103</v>
      </c>
      <c r="V2920" s="6">
        <f t="shared" si="1369"/>
        <v>51.207495443719999</v>
      </c>
      <c r="W2920" s="6">
        <f t="shared" si="1353"/>
        <v>51.207495443719999</v>
      </c>
      <c r="X2920" s="17">
        <v>51.207495443719999</v>
      </c>
      <c r="Y2920" s="6">
        <f t="shared" si="1370"/>
        <v>5.5745976564281037</v>
      </c>
      <c r="Z2920" s="6">
        <f t="shared" si="1371"/>
        <v>56.782093100148103</v>
      </c>
      <c r="AA2920" s="17">
        <v>170.56450068227801</v>
      </c>
      <c r="AB2920" s="6">
        <f t="shared" si="1381"/>
        <v>113.014168082748</v>
      </c>
      <c r="AC2920" s="6">
        <f t="shared" si="1354"/>
        <v>113.014168082748</v>
      </c>
      <c r="AD2920" s="17">
        <v>152.857439799475</v>
      </c>
      <c r="AE2920" s="6">
        <f t="shared" si="1372"/>
        <v>17.707060882803006</v>
      </c>
      <c r="AF2920" s="17">
        <v>113.014168082748</v>
      </c>
      <c r="AG2920" s="6">
        <f t="shared" si="1373"/>
        <v>39.843271716727003</v>
      </c>
      <c r="AH2920" s="6">
        <f t="shared" si="1355"/>
        <v>39.843271716727003</v>
      </c>
      <c r="AI2920" s="6">
        <f t="shared" si="1374"/>
        <v>170.56450068227801</v>
      </c>
      <c r="AJ2920" s="17">
        <v>101.574976916132</v>
      </c>
      <c r="AK2920" s="6">
        <f t="shared" si="1375"/>
        <v>83.344841032670303</v>
      </c>
      <c r="AL2920" s="6">
        <f t="shared" si="1356"/>
        <v>83.344841032670303</v>
      </c>
      <c r="AM2920" s="17">
        <v>83.344841032670303</v>
      </c>
      <c r="AN2920" s="6">
        <f t="shared" si="1376"/>
        <v>18.230135883461699</v>
      </c>
      <c r="AO2920" s="6">
        <f t="shared" si="1377"/>
        <v>101.574976916132</v>
      </c>
      <c r="AP2920" s="17">
        <v>2296.1997019803098</v>
      </c>
      <c r="AQ2920" s="6">
        <f t="shared" si="1378"/>
        <v>2296.1997019803152</v>
      </c>
      <c r="AR2920" s="17">
        <v>939.20708687659805</v>
      </c>
      <c r="AS2920" s="6">
        <f t="shared" si="1357"/>
        <v>939.20708687659805</v>
      </c>
      <c r="AT2920" s="17">
        <v>106.898961169072</v>
      </c>
      <c r="AU2920" s="6">
        <f t="shared" si="1358"/>
        <v>106.898961169072</v>
      </c>
      <c r="AV2920" s="17">
        <v>680.873241252507</v>
      </c>
      <c r="AW2920" s="6">
        <f t="shared" si="1359"/>
        <v>680.873241252507</v>
      </c>
      <c r="AX2920" s="17">
        <v>569.22041268213798</v>
      </c>
      <c r="AY2920" s="6">
        <f t="shared" si="1360"/>
        <v>569.22041268213798</v>
      </c>
      <c r="AZ2920" s="20">
        <v>441367385.54715103</v>
      </c>
      <c r="BA2920" s="20">
        <v>196505845.08047801</v>
      </c>
      <c r="BB2920" s="20">
        <v>500154119.58067203</v>
      </c>
      <c r="BC2920" s="20">
        <v>613972649.79169595</v>
      </c>
      <c r="BD2920" s="19">
        <f t="shared" si="1361"/>
        <v>1751.999999999997</v>
      </c>
      <c r="BE2920" s="18">
        <v>5.2487310601431298</v>
      </c>
      <c r="BF2920" s="20">
        <v>6083211.5186727801</v>
      </c>
      <c r="BG2920" s="20">
        <v>359166.365513178</v>
      </c>
      <c r="BH2920" s="19">
        <f t="shared" si="1379"/>
        <v>451.54985304796861</v>
      </c>
      <c r="BI2920" s="20">
        <v>793.18336158834404</v>
      </c>
      <c r="BJ2920">
        <v>14</v>
      </c>
      <c r="BK2920" s="22">
        <v>1824</v>
      </c>
      <c r="BL2920" s="22">
        <v>2767.1539199999902</v>
      </c>
      <c r="BM2920" s="22">
        <v>456</v>
      </c>
      <c r="BN2920" s="22">
        <v>114</v>
      </c>
      <c r="BO2920">
        <v>0.51455708491219498</v>
      </c>
    </row>
    <row r="2921" spans="1:67" x14ac:dyDescent="0.2">
      <c r="A2921" s="27">
        <v>2920</v>
      </c>
      <c r="B2921" s="18">
        <v>618.06495708182604</v>
      </c>
      <c r="C2921" s="18">
        <v>53.199999999999903</v>
      </c>
      <c r="D2921">
        <v>600</v>
      </c>
      <c r="E2921">
        <v>2400</v>
      </c>
      <c r="F2921">
        <v>6</v>
      </c>
      <c r="G2921" s="23">
        <f t="shared" si="1362"/>
        <v>0.67698929947802644</v>
      </c>
      <c r="H2921">
        <v>100</v>
      </c>
      <c r="I2921" s="17">
        <v>146.778447289052</v>
      </c>
      <c r="J2921" s="6">
        <f t="shared" si="1363"/>
        <v>146.70174557015036</v>
      </c>
      <c r="K2921" s="6">
        <f t="shared" si="1380"/>
        <v>146.70174557015036</v>
      </c>
      <c r="L2921" s="6">
        <f t="shared" si="1364"/>
        <v>1</v>
      </c>
      <c r="M2921" s="6">
        <f t="shared" si="1365"/>
        <v>146.778447289052</v>
      </c>
      <c r="N2921" s="28">
        <v>99.999999999999901</v>
      </c>
      <c r="O2921" s="17">
        <v>223.66238547543199</v>
      </c>
      <c r="P2921" s="6">
        <f t="shared" si="1366"/>
        <v>212.44917984353501</v>
      </c>
      <c r="Q2921" s="6">
        <f t="shared" si="1352"/>
        <v>212.44917984353501</v>
      </c>
      <c r="R2921" s="17">
        <v>212.44917984353501</v>
      </c>
      <c r="S2921" s="6">
        <f t="shared" si="1367"/>
        <v>11.213205631896983</v>
      </c>
      <c r="T2921" s="6">
        <f t="shared" si="1368"/>
        <v>223.66238547543199</v>
      </c>
      <c r="U2921" s="17">
        <v>56.783426438737898</v>
      </c>
      <c r="V2921" s="6">
        <f t="shared" si="1369"/>
        <v>51.208828782309801</v>
      </c>
      <c r="W2921" s="6">
        <f t="shared" si="1353"/>
        <v>51.208828782309801</v>
      </c>
      <c r="X2921" s="17">
        <v>51.208828782309801</v>
      </c>
      <c r="Y2921" s="6">
        <f t="shared" si="1370"/>
        <v>5.5745976564280966</v>
      </c>
      <c r="Z2921" s="6">
        <f t="shared" si="1371"/>
        <v>56.783426438737898</v>
      </c>
      <c r="AA2921" s="17">
        <v>162.11016948712501</v>
      </c>
      <c r="AB2921" s="6">
        <f t="shared" si="1381"/>
        <v>105.022416132486</v>
      </c>
      <c r="AC2921" s="6">
        <f t="shared" si="1354"/>
        <v>105.022416132486</v>
      </c>
      <c r="AD2921" s="17">
        <v>144.83564633476701</v>
      </c>
      <c r="AE2921" s="6">
        <f t="shared" si="1372"/>
        <v>17.274523152358</v>
      </c>
      <c r="AF2921" s="17">
        <v>105.022416132486</v>
      </c>
      <c r="AG2921" s="6">
        <f t="shared" si="1373"/>
        <v>39.813230202281005</v>
      </c>
      <c r="AH2921" s="6">
        <f t="shared" si="1355"/>
        <v>39.813230202281005</v>
      </c>
      <c r="AI2921" s="6">
        <f t="shared" si="1374"/>
        <v>162.11016948712501</v>
      </c>
      <c r="AJ2921" s="17">
        <v>96.095606711254106</v>
      </c>
      <c r="AK2921" s="6">
        <f t="shared" si="1375"/>
        <v>78.825803135220198</v>
      </c>
      <c r="AL2921" s="6">
        <f t="shared" si="1356"/>
        <v>78.825803135220198</v>
      </c>
      <c r="AM2921" s="17">
        <v>78.825803135220198</v>
      </c>
      <c r="AN2921" s="6">
        <f t="shared" si="1376"/>
        <v>17.269803576033908</v>
      </c>
      <c r="AO2921" s="6">
        <f t="shared" si="1377"/>
        <v>96.095606711254106</v>
      </c>
      <c r="AP2921" s="17">
        <v>2284.3740374158001</v>
      </c>
      <c r="AQ2921" s="6">
        <f t="shared" si="1378"/>
        <v>2284.374037415806</v>
      </c>
      <c r="AR2921" s="17">
        <v>1024.61622753906</v>
      </c>
      <c r="AS2921" s="6">
        <f t="shared" si="1357"/>
        <v>1024.61622753906</v>
      </c>
      <c r="AT2921" s="17">
        <v>106.90174459967901</v>
      </c>
      <c r="AU2921" s="6">
        <f t="shared" si="1358"/>
        <v>106.90174459967901</v>
      </c>
      <c r="AV2921" s="17">
        <v>583.62083125801905</v>
      </c>
      <c r="AW2921" s="6">
        <f t="shared" si="1359"/>
        <v>583.62083125801905</v>
      </c>
      <c r="AX2921" s="17">
        <v>569.23523401904799</v>
      </c>
      <c r="AY2921" s="6">
        <f t="shared" si="1360"/>
        <v>569.23523401904799</v>
      </c>
      <c r="AZ2921" s="20">
        <v>462725597.10808402</v>
      </c>
      <c r="BA2921" s="20">
        <v>196505845.08047801</v>
      </c>
      <c r="BB2921" s="20">
        <v>526853810.496939</v>
      </c>
      <c r="BC2921" s="20">
        <v>565914747.31449699</v>
      </c>
      <c r="BD2921" s="19">
        <f t="shared" si="1361"/>
        <v>1751.9999999999982</v>
      </c>
      <c r="BE2921" s="18">
        <v>7.6592004604128698</v>
      </c>
      <c r="BF2921" s="20">
        <v>5617468.1499120202</v>
      </c>
      <c r="BG2921" s="20">
        <v>331667.83903482201</v>
      </c>
      <c r="BH2921" s="19">
        <f t="shared" si="1379"/>
        <v>416.97825397132334</v>
      </c>
      <c r="BI2921" s="20">
        <v>865.29093991455704</v>
      </c>
      <c r="BJ2921">
        <v>14</v>
      </c>
      <c r="BK2921" s="22">
        <v>1824</v>
      </c>
      <c r="BL2921" s="22">
        <v>2767.1539199999902</v>
      </c>
      <c r="BM2921" s="22">
        <v>456</v>
      </c>
      <c r="BN2921" s="22">
        <v>114</v>
      </c>
      <c r="BO2921">
        <v>0.54213628435033301</v>
      </c>
    </row>
    <row r="2922" spans="1:67" x14ac:dyDescent="0.2">
      <c r="A2922" s="27">
        <v>2921</v>
      </c>
      <c r="B2922" s="18">
        <v>669.57037017197899</v>
      </c>
      <c r="C2922" s="18">
        <v>53.199999999999903</v>
      </c>
      <c r="D2922">
        <v>600</v>
      </c>
      <c r="E2922">
        <v>2400</v>
      </c>
      <c r="F2922">
        <v>6</v>
      </c>
      <c r="G2922" s="23">
        <f t="shared" si="1362"/>
        <v>0.70197704663007843</v>
      </c>
      <c r="H2922">
        <v>100</v>
      </c>
      <c r="I2922" s="17">
        <v>150.30385674121601</v>
      </c>
      <c r="J2922" s="6">
        <f t="shared" si="1363"/>
        <v>150.14345095859059</v>
      </c>
      <c r="K2922" s="6">
        <f t="shared" si="1380"/>
        <v>150.14345095859059</v>
      </c>
      <c r="L2922" s="6">
        <f t="shared" si="1364"/>
        <v>1</v>
      </c>
      <c r="M2922" s="6">
        <f t="shared" si="1365"/>
        <v>150.30385674121601</v>
      </c>
      <c r="N2922" s="28">
        <v>99.999999999999901</v>
      </c>
      <c r="O2922" s="17">
        <v>232.09481270255401</v>
      </c>
      <c r="P2922" s="6">
        <f t="shared" si="1366"/>
        <v>220.456852234683</v>
      </c>
      <c r="Q2922" s="6">
        <f t="shared" si="1352"/>
        <v>220.456852234683</v>
      </c>
      <c r="R2922" s="17">
        <v>220.456852234683</v>
      </c>
      <c r="S2922" s="6">
        <f t="shared" si="1367"/>
        <v>11.637960467871011</v>
      </c>
      <c r="T2922" s="6">
        <f t="shared" si="1368"/>
        <v>232.09481270255401</v>
      </c>
      <c r="U2922" s="17">
        <v>56.774165482561003</v>
      </c>
      <c r="V2922" s="6">
        <f t="shared" si="1369"/>
        <v>51.199567826132899</v>
      </c>
      <c r="W2922" s="6">
        <f t="shared" si="1353"/>
        <v>51.199567826132899</v>
      </c>
      <c r="X2922" s="17">
        <v>51.199567826132899</v>
      </c>
      <c r="Y2922" s="6">
        <f t="shared" si="1370"/>
        <v>5.5745976564281037</v>
      </c>
      <c r="Z2922" s="6">
        <f t="shared" si="1371"/>
        <v>56.774165482561003</v>
      </c>
      <c r="AA2922" s="17">
        <v>171.04673437637101</v>
      </c>
      <c r="AB2922" s="6">
        <f t="shared" si="1381"/>
        <v>113.42059899783099</v>
      </c>
      <c r="AC2922" s="6">
        <f t="shared" si="1354"/>
        <v>113.42059899783099</v>
      </c>
      <c r="AD2922" s="17">
        <v>153.31512671725699</v>
      </c>
      <c r="AE2922" s="6">
        <f t="shared" si="1372"/>
        <v>17.731607659114019</v>
      </c>
      <c r="AF2922" s="17">
        <v>113.42059899783099</v>
      </c>
      <c r="AG2922" s="6">
        <f t="shared" si="1373"/>
        <v>39.894527719425994</v>
      </c>
      <c r="AH2922" s="6">
        <f t="shared" si="1355"/>
        <v>39.894527719425994</v>
      </c>
      <c r="AI2922" s="6">
        <f t="shared" si="1374"/>
        <v>171.04673437637098</v>
      </c>
      <c r="AJ2922" s="17">
        <v>91.787436835050599</v>
      </c>
      <c r="AK2922" s="6">
        <f t="shared" si="1375"/>
        <v>75.269570753821</v>
      </c>
      <c r="AL2922" s="6">
        <f t="shared" si="1356"/>
        <v>75.269570753821</v>
      </c>
      <c r="AM2922" s="17">
        <v>75.269570753821</v>
      </c>
      <c r="AN2922" s="6">
        <f t="shared" si="1376"/>
        <v>16.517866081229599</v>
      </c>
      <c r="AO2922" s="6">
        <f t="shared" si="1377"/>
        <v>91.787436835050599</v>
      </c>
      <c r="AP2922" s="17">
        <v>2369.3301596067399</v>
      </c>
      <c r="AQ2922" s="6">
        <f t="shared" si="1378"/>
        <v>2369.3301596067408</v>
      </c>
      <c r="AR2922" s="17">
        <v>1109.80017298134</v>
      </c>
      <c r="AS2922" s="6">
        <f t="shared" si="1357"/>
        <v>1109.80017298134</v>
      </c>
      <c r="AT2922" s="17">
        <v>106.88241175424</v>
      </c>
      <c r="AU2922" s="6">
        <f t="shared" si="1358"/>
        <v>106.88241175424</v>
      </c>
      <c r="AV2922" s="17">
        <v>583.51528525998003</v>
      </c>
      <c r="AW2922" s="6">
        <f t="shared" si="1359"/>
        <v>583.51528525998003</v>
      </c>
      <c r="AX2922" s="17">
        <v>569.13228961118102</v>
      </c>
      <c r="AY2922" s="6">
        <f t="shared" si="1360"/>
        <v>569.13228961118102</v>
      </c>
      <c r="AZ2922" s="20">
        <v>482767917.47522002</v>
      </c>
      <c r="BA2922" s="20">
        <v>196505845.08047801</v>
      </c>
      <c r="BB2922" s="20">
        <v>550590023.14019799</v>
      </c>
      <c r="BC2922" s="20">
        <v>522136214.304102</v>
      </c>
      <c r="BD2922" s="19">
        <f t="shared" si="1361"/>
        <v>1751.9999999999982</v>
      </c>
      <c r="BE2922" s="18">
        <v>10.171120190923499</v>
      </c>
      <c r="BF2922" s="20">
        <v>5193296.34928066</v>
      </c>
      <c r="BG2922" s="20">
        <v>306623.79058799398</v>
      </c>
      <c r="BH2922" s="19">
        <f t="shared" si="1379"/>
        <v>385.492464984001</v>
      </c>
      <c r="BI2922" s="20">
        <v>937.39851824077004</v>
      </c>
      <c r="BJ2922">
        <v>14</v>
      </c>
      <c r="BK2922" s="22">
        <v>1824</v>
      </c>
      <c r="BL2922" s="22">
        <v>2767.1539199999902</v>
      </c>
      <c r="BM2922" s="22">
        <v>456</v>
      </c>
      <c r="BN2922" s="22">
        <v>114</v>
      </c>
      <c r="BO2922">
        <v>0.56648324793925098</v>
      </c>
    </row>
    <row r="2923" spans="1:67" x14ac:dyDescent="0.2">
      <c r="A2923" s="27">
        <v>2922</v>
      </c>
      <c r="B2923" s="18">
        <v>721.07578326213104</v>
      </c>
      <c r="C2923" s="18">
        <v>53.199999999999903</v>
      </c>
      <c r="D2923">
        <v>600</v>
      </c>
      <c r="E2923">
        <v>2400</v>
      </c>
      <c r="F2923">
        <v>6</v>
      </c>
      <c r="G2923" s="23">
        <f t="shared" si="1362"/>
        <v>0.72441666391578374</v>
      </c>
      <c r="H2923">
        <v>100</v>
      </c>
      <c r="I2923" s="17">
        <v>153.93482762800301</v>
      </c>
      <c r="J2923" s="6">
        <f t="shared" si="1363"/>
        <v>153.68381665400071</v>
      </c>
      <c r="K2923" s="6">
        <f t="shared" si="1380"/>
        <v>153.68381665400071</v>
      </c>
      <c r="L2923" s="6">
        <f t="shared" si="1364"/>
        <v>1</v>
      </c>
      <c r="M2923" s="6">
        <f t="shared" si="1365"/>
        <v>153.93482762800301</v>
      </c>
      <c r="N2923" s="28">
        <v>100</v>
      </c>
      <c r="O2923" s="17">
        <v>240.695179351272</v>
      </c>
      <c r="P2923" s="6">
        <f t="shared" si="1366"/>
        <v>228.624049532491</v>
      </c>
      <c r="Q2923" s="6">
        <f t="shared" si="1352"/>
        <v>228.624049532491</v>
      </c>
      <c r="R2923" s="17">
        <v>228.624049532491</v>
      </c>
      <c r="S2923" s="6">
        <f t="shared" si="1367"/>
        <v>12.071129818781003</v>
      </c>
      <c r="T2923" s="6">
        <f t="shared" si="1368"/>
        <v>240.695179351272</v>
      </c>
      <c r="U2923" s="17">
        <v>56.765591720336097</v>
      </c>
      <c r="V2923" s="6">
        <f t="shared" si="1369"/>
        <v>51.190994063908001</v>
      </c>
      <c r="W2923" s="6">
        <f t="shared" si="1353"/>
        <v>51.190994063908001</v>
      </c>
      <c r="X2923" s="17">
        <v>51.190994063908001</v>
      </c>
      <c r="Y2923" s="6">
        <f t="shared" si="1370"/>
        <v>5.5745976564280966</v>
      </c>
      <c r="Z2923" s="6">
        <f t="shared" si="1371"/>
        <v>56.765591720336097</v>
      </c>
      <c r="AA2923" s="17">
        <v>180.515973389262</v>
      </c>
      <c r="AB2923" s="6">
        <f t="shared" si="1381"/>
        <v>122.33700690780201</v>
      </c>
      <c r="AC2923" s="6">
        <f t="shared" si="1354"/>
        <v>122.33700690780201</v>
      </c>
      <c r="AD2923" s="17">
        <v>162.299350279523</v>
      </c>
      <c r="AE2923" s="6">
        <f t="shared" si="1372"/>
        <v>18.216623109739004</v>
      </c>
      <c r="AF2923" s="17">
        <v>122.33700690780201</v>
      </c>
      <c r="AG2923" s="6">
        <f t="shared" si="1373"/>
        <v>39.962343371720991</v>
      </c>
      <c r="AH2923" s="6">
        <f t="shared" si="1355"/>
        <v>39.962343371720991</v>
      </c>
      <c r="AI2923" s="6">
        <f t="shared" si="1374"/>
        <v>180.515973389262</v>
      </c>
      <c r="AJ2923" s="17">
        <v>88.170239596224604</v>
      </c>
      <c r="AK2923" s="6">
        <f t="shared" si="1375"/>
        <v>72.282019797454296</v>
      </c>
      <c r="AL2923" s="6">
        <f t="shared" si="1356"/>
        <v>72.282019797454296</v>
      </c>
      <c r="AM2923" s="17">
        <v>72.282019797454296</v>
      </c>
      <c r="AN2923" s="6">
        <f t="shared" si="1376"/>
        <v>15.888219798770308</v>
      </c>
      <c r="AO2923" s="6">
        <f t="shared" si="1377"/>
        <v>88.170239596224604</v>
      </c>
      <c r="AP2923" s="17">
        <v>2454.2883453488398</v>
      </c>
      <c r="AQ2923" s="6">
        <f t="shared" si="1378"/>
        <v>2454.2883453488371</v>
      </c>
      <c r="AR2923" s="17">
        <v>1194.96927672683</v>
      </c>
      <c r="AS2923" s="6">
        <f t="shared" si="1357"/>
        <v>1194.96927672683</v>
      </c>
      <c r="AT2923" s="17">
        <v>106.864513470654</v>
      </c>
      <c r="AU2923" s="6">
        <f t="shared" si="1358"/>
        <v>106.864513470654</v>
      </c>
      <c r="AV2923" s="17">
        <v>583.41757112834102</v>
      </c>
      <c r="AW2923" s="6">
        <f t="shared" si="1359"/>
        <v>583.41757112834102</v>
      </c>
      <c r="AX2923" s="17">
        <v>569.036984023012</v>
      </c>
      <c r="AY2923" s="6">
        <f t="shared" si="1360"/>
        <v>569.036984023012</v>
      </c>
      <c r="AZ2923" s="20">
        <v>500668493.82482201</v>
      </c>
      <c r="BA2923" s="20">
        <v>196505845.08047801</v>
      </c>
      <c r="BB2923" s="20">
        <v>572003661.85931098</v>
      </c>
      <c r="BC2923" s="20">
        <v>482822006.943878</v>
      </c>
      <c r="BD2923" s="19">
        <f t="shared" si="1361"/>
        <v>1752.000007708489</v>
      </c>
      <c r="BE2923" s="18">
        <v>12.762923299318301</v>
      </c>
      <c r="BF2923" s="20">
        <v>4807214.9189068899</v>
      </c>
      <c r="BG2923" s="20">
        <v>283828.68249191198</v>
      </c>
      <c r="BH2923" s="19">
        <f t="shared" si="1379"/>
        <v>356.83407916832135</v>
      </c>
      <c r="BI2923" s="20">
        <v>1009.50609656698</v>
      </c>
      <c r="BJ2923">
        <v>14</v>
      </c>
      <c r="BK2923" s="22">
        <v>1824</v>
      </c>
      <c r="BL2923" s="22">
        <v>2767.1539199999902</v>
      </c>
      <c r="BM2923" s="22">
        <v>456</v>
      </c>
      <c r="BN2923" s="22">
        <v>114</v>
      </c>
      <c r="BO2923">
        <v>0.58854205064603105</v>
      </c>
    </row>
    <row r="2924" spans="1:67" x14ac:dyDescent="0.2">
      <c r="A2924" s="27">
        <v>2923</v>
      </c>
      <c r="B2924" s="18">
        <v>772.58119635228297</v>
      </c>
      <c r="C2924" s="18">
        <v>53.199999999999903</v>
      </c>
      <c r="D2924">
        <v>600</v>
      </c>
      <c r="E2924">
        <v>2400</v>
      </c>
      <c r="F2924">
        <v>6</v>
      </c>
      <c r="G2924" s="23">
        <f t="shared" si="1362"/>
        <v>0.74537750745818876</v>
      </c>
      <c r="H2924">
        <v>100</v>
      </c>
      <c r="I2924" s="17">
        <v>157.643513748701</v>
      </c>
      <c r="J2924" s="6">
        <f t="shared" si="1363"/>
        <v>157.29811640397793</v>
      </c>
      <c r="K2924" s="6">
        <f t="shared" si="1380"/>
        <v>157.29811640397793</v>
      </c>
      <c r="L2924" s="6">
        <f t="shared" si="1364"/>
        <v>1</v>
      </c>
      <c r="M2924" s="6">
        <f t="shared" si="1365"/>
        <v>157.643513748701</v>
      </c>
      <c r="N2924" s="28">
        <v>100</v>
      </c>
      <c r="O2924" s="17">
        <v>249.35729372827399</v>
      </c>
      <c r="P2924" s="6">
        <f t="shared" si="1366"/>
        <v>236.84990189149599</v>
      </c>
      <c r="Q2924" s="6">
        <f t="shared" si="1352"/>
        <v>236.84990189149599</v>
      </c>
      <c r="R2924" s="17">
        <v>236.84990189149599</v>
      </c>
      <c r="S2924" s="6">
        <f t="shared" si="1367"/>
        <v>12.507391836777998</v>
      </c>
      <c r="T2924" s="6">
        <f t="shared" si="1368"/>
        <v>249.35729372827399</v>
      </c>
      <c r="U2924" s="17">
        <v>56.757631400241401</v>
      </c>
      <c r="V2924" s="6">
        <f t="shared" si="1369"/>
        <v>51.183033743813297</v>
      </c>
      <c r="W2924" s="6">
        <f t="shared" si="1353"/>
        <v>51.183033743813297</v>
      </c>
      <c r="X2924" s="17">
        <v>51.183033743813297</v>
      </c>
      <c r="Y2924" s="6">
        <f t="shared" si="1370"/>
        <v>5.5745976564281037</v>
      </c>
      <c r="Z2924" s="6">
        <f t="shared" si="1371"/>
        <v>56.757631400241401</v>
      </c>
      <c r="AA2924" s="17">
        <v>190.70682437321901</v>
      </c>
      <c r="AB2924" s="6">
        <f t="shared" si="1381"/>
        <v>131.966530439232</v>
      </c>
      <c r="AC2924" s="6">
        <f t="shared" si="1354"/>
        <v>131.966530439232</v>
      </c>
      <c r="AD2924" s="17">
        <v>171.96522535296401</v>
      </c>
      <c r="AE2924" s="6">
        <f t="shared" si="1372"/>
        <v>18.741599020254995</v>
      </c>
      <c r="AF2924" s="17">
        <v>131.966530439232</v>
      </c>
      <c r="AG2924" s="6">
        <f t="shared" si="1373"/>
        <v>39.99869491373201</v>
      </c>
      <c r="AH2924" s="6">
        <f t="shared" si="1355"/>
        <v>39.99869491373201</v>
      </c>
      <c r="AI2924" s="6">
        <f t="shared" si="1374"/>
        <v>190.70682437321901</v>
      </c>
      <c r="AJ2924" s="17">
        <v>85.048131753015497</v>
      </c>
      <c r="AK2924" s="6">
        <f t="shared" si="1375"/>
        <v>69.704668055024399</v>
      </c>
      <c r="AL2924" s="6">
        <f t="shared" si="1356"/>
        <v>69.704668055024399</v>
      </c>
      <c r="AM2924" s="17">
        <v>69.704668055024399</v>
      </c>
      <c r="AN2924" s="6">
        <f t="shared" si="1376"/>
        <v>15.343463697991098</v>
      </c>
      <c r="AO2924" s="6">
        <f t="shared" si="1377"/>
        <v>85.048131753015497</v>
      </c>
      <c r="AP2924" s="17">
        <v>2539.24837317528</v>
      </c>
      <c r="AQ2924" s="6">
        <f t="shared" si="1378"/>
        <v>2539.2483731752809</v>
      </c>
      <c r="AR2924" s="17">
        <v>1280.12513163323</v>
      </c>
      <c r="AS2924" s="6">
        <f t="shared" si="1357"/>
        <v>1280.12513163323</v>
      </c>
      <c r="AT2924" s="17">
        <v>106.84789578722101</v>
      </c>
      <c r="AU2924" s="6">
        <f t="shared" si="1358"/>
        <v>106.84789578722101</v>
      </c>
      <c r="AV2924" s="17">
        <v>583.32684832250402</v>
      </c>
      <c r="AW2924" s="6">
        <f t="shared" si="1359"/>
        <v>583.32684832250402</v>
      </c>
      <c r="AX2924" s="17">
        <v>568.94849743232601</v>
      </c>
      <c r="AY2924" s="6">
        <f t="shared" si="1360"/>
        <v>568.94849743232601</v>
      </c>
      <c r="AZ2924" s="20">
        <v>517360232.246795</v>
      </c>
      <c r="BA2924" s="20">
        <v>196505845.08047801</v>
      </c>
      <c r="BB2924" s="20">
        <v>592035315.73947299</v>
      </c>
      <c r="BC2924" s="20">
        <v>446098606.93325299</v>
      </c>
      <c r="BD2924" s="19">
        <f t="shared" si="1361"/>
        <v>1751.9999999999991</v>
      </c>
      <c r="BE2924" s="18">
        <v>15.3168724694434</v>
      </c>
      <c r="BF2924" s="20">
        <v>4440049.7696588598</v>
      </c>
      <c r="BG2924" s="20">
        <v>262150.43379157898</v>
      </c>
      <c r="BH2924" s="19">
        <f t="shared" si="1379"/>
        <v>329.57983046635076</v>
      </c>
      <c r="BI2924" s="20">
        <v>1081.6136748931899</v>
      </c>
      <c r="BJ2924">
        <v>14</v>
      </c>
      <c r="BK2924" s="22">
        <v>1824</v>
      </c>
      <c r="BL2924" s="22">
        <v>2767.1539199999902</v>
      </c>
      <c r="BM2924" s="22">
        <v>456</v>
      </c>
      <c r="BN2924" s="22">
        <v>114</v>
      </c>
      <c r="BO2924">
        <v>0.60918136533823097</v>
      </c>
    </row>
    <row r="2925" spans="1:67" x14ac:dyDescent="0.2">
      <c r="A2925" s="27">
        <v>2924</v>
      </c>
      <c r="B2925" s="18">
        <v>824.08660944243502</v>
      </c>
      <c r="C2925" s="18">
        <v>53.199999999999903</v>
      </c>
      <c r="D2925">
        <v>600</v>
      </c>
      <c r="E2925">
        <v>2400</v>
      </c>
      <c r="F2925">
        <v>6</v>
      </c>
      <c r="G2925" s="23">
        <f t="shared" si="1362"/>
        <v>0.76474575888921226</v>
      </c>
      <c r="H2925">
        <v>100</v>
      </c>
      <c r="I2925" s="17">
        <v>161.44044710748099</v>
      </c>
      <c r="J2925" s="6">
        <f t="shared" si="1363"/>
        <v>161.00164515421841</v>
      </c>
      <c r="K2925" s="6">
        <f t="shared" si="1380"/>
        <v>161.00164515421841</v>
      </c>
      <c r="L2925" s="6">
        <f t="shared" si="1364"/>
        <v>1</v>
      </c>
      <c r="M2925" s="6">
        <f t="shared" si="1365"/>
        <v>161.44044710748099</v>
      </c>
      <c r="N2925" s="28">
        <v>100</v>
      </c>
      <c r="O2925" s="17">
        <v>257.99039764282497</v>
      </c>
      <c r="P2925" s="6">
        <f t="shared" si="1366"/>
        <v>245.048202300067</v>
      </c>
      <c r="Q2925" s="6">
        <f t="shared" si="1352"/>
        <v>245.048202300067</v>
      </c>
      <c r="R2925" s="17">
        <v>245.048202300067</v>
      </c>
      <c r="S2925" s="6">
        <f t="shared" si="1367"/>
        <v>12.942195342757969</v>
      </c>
      <c r="T2925" s="6">
        <f t="shared" si="1368"/>
        <v>257.99039764282497</v>
      </c>
      <c r="U2925" s="17">
        <v>56.750220959647301</v>
      </c>
      <c r="V2925" s="6">
        <f t="shared" si="1369"/>
        <v>51.175623303219197</v>
      </c>
      <c r="W2925" s="6">
        <f t="shared" si="1353"/>
        <v>51.175623303219197</v>
      </c>
      <c r="X2925" s="17">
        <v>51.175623303219197</v>
      </c>
      <c r="Y2925" s="6">
        <f t="shared" si="1370"/>
        <v>5.5745976564281037</v>
      </c>
      <c r="Z2925" s="6">
        <f t="shared" si="1371"/>
        <v>56.750220959647301</v>
      </c>
      <c r="AA2925" s="17">
        <v>201.650014203159</v>
      </c>
      <c r="AB2925" s="6">
        <f t="shared" si="1381"/>
        <v>142.29082275659999</v>
      </c>
      <c r="AC2925" s="6">
        <f t="shared" si="1354"/>
        <v>142.29082275659999</v>
      </c>
      <c r="AD2925" s="17">
        <v>182.34429730278799</v>
      </c>
      <c r="AE2925" s="6">
        <f t="shared" si="1372"/>
        <v>19.30571690037101</v>
      </c>
      <c r="AF2925" s="17">
        <v>142.29082275659999</v>
      </c>
      <c r="AG2925" s="6">
        <f t="shared" si="1373"/>
        <v>40.053474546187999</v>
      </c>
      <c r="AH2925" s="6">
        <f t="shared" si="1355"/>
        <v>40.053474546187999</v>
      </c>
      <c r="AI2925" s="6">
        <f t="shared" si="1374"/>
        <v>201.650014203159</v>
      </c>
      <c r="AJ2925" s="17">
        <v>82.381720062546407</v>
      </c>
      <c r="AK2925" s="6">
        <f t="shared" si="1375"/>
        <v>67.502152211999999</v>
      </c>
      <c r="AL2925" s="6">
        <f t="shared" si="1356"/>
        <v>67.502152211999999</v>
      </c>
      <c r="AM2925" s="17">
        <v>67.502152211999999</v>
      </c>
      <c r="AN2925" s="6">
        <f t="shared" si="1376"/>
        <v>14.879567850546408</v>
      </c>
      <c r="AO2925" s="6">
        <f t="shared" si="1377"/>
        <v>82.381720062546407</v>
      </c>
      <c r="AP2925" s="17">
        <v>2624.2100522160199</v>
      </c>
      <c r="AQ2925" s="6">
        <f t="shared" si="1378"/>
        <v>2624.2100522160163</v>
      </c>
      <c r="AR2925" s="17">
        <v>1365.2691104967701</v>
      </c>
      <c r="AS2925" s="6">
        <f t="shared" si="1357"/>
        <v>1365.2691104967701</v>
      </c>
      <c r="AT2925" s="17">
        <v>106.832426012836</v>
      </c>
      <c r="AU2925" s="6">
        <f t="shared" si="1358"/>
        <v>106.832426012836</v>
      </c>
      <c r="AV2925" s="17">
        <v>583.24239242686394</v>
      </c>
      <c r="AW2925" s="6">
        <f t="shared" si="1359"/>
        <v>583.24239242686394</v>
      </c>
      <c r="AX2925" s="17">
        <v>568.86612327954595</v>
      </c>
      <c r="AY2925" s="6">
        <f t="shared" si="1360"/>
        <v>568.86612327954595</v>
      </c>
      <c r="AZ2925" s="20">
        <v>533120467.91681802</v>
      </c>
      <c r="BA2925" s="20">
        <v>196505845.08047801</v>
      </c>
      <c r="BB2925" s="20">
        <v>610208256.57660306</v>
      </c>
      <c r="BC2925" s="20">
        <v>412165430.42610002</v>
      </c>
      <c r="BD2925" s="19">
        <f t="shared" si="1361"/>
        <v>1751.9999999999993</v>
      </c>
      <c r="BE2925" s="18">
        <v>17.847074752302401</v>
      </c>
      <c r="BF2925" s="20">
        <v>4108405.1625274201</v>
      </c>
      <c r="BG2925" s="20">
        <v>242569.39706125701</v>
      </c>
      <c r="BH2925" s="19">
        <f t="shared" si="1379"/>
        <v>304.96222952403934</v>
      </c>
      <c r="BI2925" s="20">
        <v>1153.7212532194101</v>
      </c>
      <c r="BJ2925">
        <v>14</v>
      </c>
      <c r="BK2925" s="22">
        <v>1824</v>
      </c>
      <c r="BL2925" s="22">
        <v>2767.1539199999902</v>
      </c>
      <c r="BM2925" s="22">
        <v>456</v>
      </c>
      <c r="BN2925" s="22">
        <v>114</v>
      </c>
      <c r="BO2925">
        <v>0.62791163042139098</v>
      </c>
    </row>
    <row r="2926" spans="1:67" x14ac:dyDescent="0.2">
      <c r="A2926" s="27">
        <v>2925</v>
      </c>
      <c r="B2926" s="18">
        <v>875.59202253258798</v>
      </c>
      <c r="C2926" s="18">
        <v>53.199999999999903</v>
      </c>
      <c r="D2926">
        <v>600</v>
      </c>
      <c r="E2926">
        <v>2400</v>
      </c>
      <c r="F2926">
        <v>6</v>
      </c>
      <c r="G2926" s="23">
        <f t="shared" si="1362"/>
        <v>0.78197994271452842</v>
      </c>
      <c r="H2926">
        <v>100</v>
      </c>
      <c r="I2926" s="17">
        <v>165.31259829262299</v>
      </c>
      <c r="J2926" s="6">
        <f t="shared" si="1363"/>
        <v>164.84053555365227</v>
      </c>
      <c r="K2926" s="6">
        <f t="shared" si="1380"/>
        <v>164.84053555365227</v>
      </c>
      <c r="L2926" s="6">
        <f t="shared" si="1364"/>
        <v>1</v>
      </c>
      <c r="M2926" s="6">
        <f t="shared" si="1365"/>
        <v>165.31259829262299</v>
      </c>
      <c r="N2926" s="28">
        <v>100</v>
      </c>
      <c r="O2926" s="17">
        <v>266.613567687917</v>
      </c>
      <c r="P2926" s="6">
        <f t="shared" si="1366"/>
        <v>253.23707048528601</v>
      </c>
      <c r="Q2926" s="6">
        <f t="shared" si="1352"/>
        <v>253.23707048528601</v>
      </c>
      <c r="R2926" s="17">
        <v>253.23707048528601</v>
      </c>
      <c r="S2926" s="6">
        <f t="shared" si="1367"/>
        <v>13.376497202630986</v>
      </c>
      <c r="T2926" s="6">
        <f t="shared" si="1368"/>
        <v>266.613567687917</v>
      </c>
      <c r="U2926" s="17">
        <v>56.7433053242505</v>
      </c>
      <c r="V2926" s="6">
        <f t="shared" si="1369"/>
        <v>51.168707667822403</v>
      </c>
      <c r="W2926" s="6">
        <f t="shared" si="1353"/>
        <v>51.168707667822403</v>
      </c>
      <c r="X2926" s="17">
        <v>51.168707667822403</v>
      </c>
      <c r="Y2926" s="6">
        <f t="shared" si="1370"/>
        <v>5.5745976564280966</v>
      </c>
      <c r="Z2926" s="6">
        <f t="shared" si="1371"/>
        <v>56.7433053242505</v>
      </c>
      <c r="AA2926" s="17">
        <v>213.27197062400899</v>
      </c>
      <c r="AB2926" s="6">
        <f t="shared" si="1381"/>
        <v>153.280860465795</v>
      </c>
      <c r="AC2926" s="6">
        <f t="shared" si="1354"/>
        <v>153.280860465795</v>
      </c>
      <c r="AD2926" s="17">
        <v>193.367613675711</v>
      </c>
      <c r="AE2926" s="6">
        <f t="shared" si="1372"/>
        <v>19.904356948297988</v>
      </c>
      <c r="AF2926" s="17">
        <v>153.280860465795</v>
      </c>
      <c r="AG2926" s="6">
        <f t="shared" si="1373"/>
        <v>40.086753209915997</v>
      </c>
      <c r="AH2926" s="6">
        <f t="shared" si="1355"/>
        <v>40.086753209915997</v>
      </c>
      <c r="AI2926" s="6">
        <f t="shared" si="1374"/>
        <v>213.27197062400899</v>
      </c>
      <c r="AJ2926" s="17">
        <v>80.107637133932798</v>
      </c>
      <c r="AK2926" s="6">
        <f t="shared" si="1375"/>
        <v>65.621756995090493</v>
      </c>
      <c r="AL2926" s="6">
        <f t="shared" si="1356"/>
        <v>65.621756995090493</v>
      </c>
      <c r="AM2926" s="17">
        <v>65.621756995090493</v>
      </c>
      <c r="AN2926" s="6">
        <f t="shared" si="1376"/>
        <v>14.485880138842305</v>
      </c>
      <c r="AO2926" s="6">
        <f t="shared" si="1377"/>
        <v>80.107637133932798</v>
      </c>
      <c r="AP2926" s="17">
        <v>2709.1732170903301</v>
      </c>
      <c r="AQ2926" s="6">
        <f t="shared" si="1378"/>
        <v>2709.173217090326</v>
      </c>
      <c r="AR2926" s="17">
        <v>1450.4024027867699</v>
      </c>
      <c r="AS2926" s="6">
        <f t="shared" si="1357"/>
        <v>1450.4024027867699</v>
      </c>
      <c r="AT2926" s="17">
        <v>106.817989176328</v>
      </c>
      <c r="AU2926" s="6">
        <f t="shared" si="1358"/>
        <v>106.817989176328</v>
      </c>
      <c r="AV2926" s="17">
        <v>583.16357576624296</v>
      </c>
      <c r="AW2926" s="6">
        <f t="shared" si="1359"/>
        <v>583.16357576624296</v>
      </c>
      <c r="AX2926" s="17">
        <v>568.78924936098497</v>
      </c>
      <c r="AY2926" s="6">
        <f t="shared" si="1360"/>
        <v>568.78924936098497</v>
      </c>
      <c r="AZ2926" s="20">
        <v>547855680.384058</v>
      </c>
      <c r="BA2926" s="20">
        <v>196505845.08047801</v>
      </c>
      <c r="BB2926" s="20">
        <v>625667334.17131698</v>
      </c>
      <c r="BC2926" s="20">
        <v>381971140.36414599</v>
      </c>
      <c r="BD2926" s="19">
        <f t="shared" si="1361"/>
        <v>1751.9999999999989</v>
      </c>
      <c r="BE2926" s="18">
        <v>20.375037678086098</v>
      </c>
      <c r="BF2926" s="20">
        <v>3806436.4951161402</v>
      </c>
      <c r="BG2926" s="20">
        <v>224740.493949792</v>
      </c>
      <c r="BH2926" s="19">
        <f t="shared" si="1379"/>
        <v>282.54743974135556</v>
      </c>
      <c r="BI2926" s="20">
        <v>1225.82883154562</v>
      </c>
      <c r="BJ2926">
        <v>14</v>
      </c>
      <c r="BK2926" s="22">
        <v>1824</v>
      </c>
      <c r="BL2926" s="22">
        <v>2767.1539199999902</v>
      </c>
      <c r="BM2926" s="22">
        <v>456</v>
      </c>
      <c r="BN2926" s="22">
        <v>114</v>
      </c>
      <c r="BO2926">
        <v>0.643854537024798</v>
      </c>
    </row>
    <row r="2927" spans="1:67" x14ac:dyDescent="0.2">
      <c r="A2927" s="27">
        <v>2926</v>
      </c>
      <c r="B2927" s="18">
        <v>927.09743562274002</v>
      </c>
      <c r="C2927" s="18">
        <v>53.199999999999903</v>
      </c>
      <c r="D2927">
        <v>600</v>
      </c>
      <c r="E2927">
        <v>2400</v>
      </c>
      <c r="F2927">
        <v>7</v>
      </c>
      <c r="G2927" s="23">
        <f t="shared" si="1362"/>
        <v>0.79781504299525619</v>
      </c>
      <c r="H2927">
        <v>100</v>
      </c>
      <c r="I2927" s="17">
        <v>175.39723609422001</v>
      </c>
      <c r="J2927" s="6">
        <f t="shared" si="1363"/>
        <v>174.4551595975492</v>
      </c>
      <c r="K2927" s="6">
        <f t="shared" si="1380"/>
        <v>174.4551595975492</v>
      </c>
      <c r="L2927" s="6">
        <f t="shared" si="1364"/>
        <v>1</v>
      </c>
      <c r="M2927" s="6">
        <f t="shared" si="1365"/>
        <v>175.39723609422001</v>
      </c>
      <c r="N2927" s="28">
        <v>99.999999999999901</v>
      </c>
      <c r="O2927" s="17">
        <v>275.35264797455801</v>
      </c>
      <c r="P2927" s="6">
        <f t="shared" si="1366"/>
        <v>261.53427136878099</v>
      </c>
      <c r="Q2927" s="6">
        <f t="shared" si="1352"/>
        <v>261.53427136878099</v>
      </c>
      <c r="R2927" s="17">
        <v>261.53427136878099</v>
      </c>
      <c r="S2927" s="6">
        <f t="shared" si="1367"/>
        <v>13.818376605777019</v>
      </c>
      <c r="T2927" s="6">
        <f t="shared" si="1368"/>
        <v>275.35264797455801</v>
      </c>
      <c r="U2927" s="17">
        <v>56.729958519995201</v>
      </c>
      <c r="V2927" s="6">
        <f t="shared" si="1369"/>
        <v>51.155360863567097</v>
      </c>
      <c r="W2927" s="6">
        <f t="shared" si="1353"/>
        <v>51.155360863567097</v>
      </c>
      <c r="X2927" s="17">
        <v>51.155360863567097</v>
      </c>
      <c r="Y2927" s="6">
        <f t="shared" si="1370"/>
        <v>5.5745976564281037</v>
      </c>
      <c r="Z2927" s="6">
        <f t="shared" si="1371"/>
        <v>56.729958519995201</v>
      </c>
      <c r="AA2927" s="17">
        <v>254.23895670481701</v>
      </c>
      <c r="AB2927" s="6">
        <f t="shared" si="1381"/>
        <v>192.14559744710701</v>
      </c>
      <c r="AC2927" s="6">
        <f t="shared" si="1354"/>
        <v>192.14559744710701</v>
      </c>
      <c r="AD2927" s="17">
        <v>232.227774045194</v>
      </c>
      <c r="AE2927" s="6">
        <f t="shared" si="1372"/>
        <v>22.011182659623017</v>
      </c>
      <c r="AF2927" s="17">
        <v>192.14559744710701</v>
      </c>
      <c r="AG2927" s="6">
        <f t="shared" si="1373"/>
        <v>40.082176598086988</v>
      </c>
      <c r="AH2927" s="6">
        <f t="shared" si="1355"/>
        <v>40.082176598086988</v>
      </c>
      <c r="AI2927" s="6">
        <f t="shared" si="1374"/>
        <v>254.23895670481701</v>
      </c>
      <c r="AJ2927" s="17">
        <v>78.168849249711201</v>
      </c>
      <c r="AK2927" s="6">
        <f t="shared" si="1375"/>
        <v>64.013659861104102</v>
      </c>
      <c r="AL2927" s="6">
        <f t="shared" si="1356"/>
        <v>64.013659861104102</v>
      </c>
      <c r="AM2927" s="17">
        <v>64.013659861104102</v>
      </c>
      <c r="AN2927" s="6">
        <f t="shared" si="1376"/>
        <v>14.155189388607099</v>
      </c>
      <c r="AO2927" s="6">
        <f t="shared" si="1377"/>
        <v>78.168849249711201</v>
      </c>
      <c r="AP2927" s="17">
        <v>2890.93067002814</v>
      </c>
      <c r="AQ2927" s="6">
        <f t="shared" si="1378"/>
        <v>2890.9306700281422</v>
      </c>
      <c r="AR2927" s="17">
        <v>1535.31961517544</v>
      </c>
      <c r="AS2927" s="6">
        <f t="shared" si="1357"/>
        <v>1535.31961517544</v>
      </c>
      <c r="AT2927" s="17">
        <v>106.790126858566</v>
      </c>
      <c r="AU2927" s="6">
        <f t="shared" si="1358"/>
        <v>106.790126858566</v>
      </c>
      <c r="AV2927" s="17">
        <v>680.18004116016698</v>
      </c>
      <c r="AW2927" s="6">
        <f t="shared" si="1359"/>
        <v>680.18004116016698</v>
      </c>
      <c r="AX2927" s="17">
        <v>568.64088683396903</v>
      </c>
      <c r="AY2927" s="6">
        <f t="shared" si="1360"/>
        <v>568.64088683396903</v>
      </c>
      <c r="AZ2927" s="20">
        <v>560581112.11775005</v>
      </c>
      <c r="BA2927" s="20">
        <v>196505845.08047801</v>
      </c>
      <c r="BB2927" s="20">
        <v>640684998.12945998</v>
      </c>
      <c r="BC2927" s="20">
        <v>354228044.67231101</v>
      </c>
      <c r="BD2927" s="19">
        <f t="shared" si="1361"/>
        <v>1751.9999999999993</v>
      </c>
      <c r="BE2927" s="18">
        <v>22.832166854315801</v>
      </c>
      <c r="BF2927" s="20">
        <v>3541299.3801498599</v>
      </c>
      <c r="BG2927" s="20">
        <v>209086.207779933</v>
      </c>
      <c r="BH2927" s="19">
        <f t="shared" si="1379"/>
        <v>262.86661408979177</v>
      </c>
      <c r="BI2927" s="20">
        <v>1297.9364098718299</v>
      </c>
      <c r="BJ2927">
        <v>14</v>
      </c>
      <c r="BK2927" s="22">
        <v>1824</v>
      </c>
      <c r="BL2927" s="22">
        <v>2767.1539199999902</v>
      </c>
      <c r="BM2927" s="22">
        <v>456</v>
      </c>
      <c r="BN2927" s="22">
        <v>114</v>
      </c>
      <c r="BO2927">
        <v>0.65936762019534001</v>
      </c>
    </row>
    <row r="2928" spans="1:67" x14ac:dyDescent="0.2">
      <c r="A2928" s="27">
        <v>2927</v>
      </c>
      <c r="B2928" s="18">
        <v>978.60284871289196</v>
      </c>
      <c r="C2928" s="18">
        <v>53.199999999999903</v>
      </c>
      <c r="D2928">
        <v>600</v>
      </c>
      <c r="E2928">
        <v>2400</v>
      </c>
      <c r="F2928">
        <v>7</v>
      </c>
      <c r="G2928" s="23">
        <f t="shared" si="1362"/>
        <v>0.81113562171687936</v>
      </c>
      <c r="H2928">
        <v>100</v>
      </c>
      <c r="I2928" s="17">
        <v>179.46247141377</v>
      </c>
      <c r="J2928" s="6">
        <f t="shared" si="1363"/>
        <v>178.45250645429894</v>
      </c>
      <c r="K2928" s="6">
        <f t="shared" si="1380"/>
        <v>178.45250645429894</v>
      </c>
      <c r="L2928" s="6">
        <f t="shared" si="1364"/>
        <v>1</v>
      </c>
      <c r="M2928" s="6">
        <f t="shared" si="1365"/>
        <v>179.46247141377</v>
      </c>
      <c r="N2928" s="28">
        <v>100</v>
      </c>
      <c r="O2928" s="17">
        <v>284.53445670791399</v>
      </c>
      <c r="P2928" s="6">
        <f t="shared" si="1366"/>
        <v>270.25380017004301</v>
      </c>
      <c r="Q2928" s="6">
        <f t="shared" si="1352"/>
        <v>270.25380017004301</v>
      </c>
      <c r="R2928" s="17">
        <v>270.25380017004301</v>
      </c>
      <c r="S2928" s="6">
        <f t="shared" si="1367"/>
        <v>14.280656537870982</v>
      </c>
      <c r="T2928" s="6">
        <f t="shared" si="1368"/>
        <v>284.53445670791399</v>
      </c>
      <c r="U2928" s="17">
        <v>56.724311221076597</v>
      </c>
      <c r="V2928" s="6">
        <f t="shared" si="1369"/>
        <v>51.149713564648501</v>
      </c>
      <c r="W2928" s="6">
        <f t="shared" si="1353"/>
        <v>51.149713564648501</v>
      </c>
      <c r="X2928" s="17">
        <v>51.149713564648501</v>
      </c>
      <c r="Y2928" s="6">
        <f t="shared" si="1370"/>
        <v>5.5745976564280966</v>
      </c>
      <c r="Z2928" s="6">
        <f t="shared" si="1371"/>
        <v>56.724311221076597</v>
      </c>
      <c r="AA2928" s="17">
        <v>268.39076126059098</v>
      </c>
      <c r="AB2928" s="6">
        <f t="shared" si="1381"/>
        <v>205.50213543417601</v>
      </c>
      <c r="AC2928" s="6">
        <f t="shared" si="1354"/>
        <v>205.50213543417601</v>
      </c>
      <c r="AD2928" s="17">
        <v>245.655668977543</v>
      </c>
      <c r="AE2928" s="6">
        <f t="shared" si="1372"/>
        <v>22.735092283047976</v>
      </c>
      <c r="AF2928" s="17">
        <v>205.50213543417601</v>
      </c>
      <c r="AG2928" s="6">
        <f t="shared" si="1373"/>
        <v>40.15353354336699</v>
      </c>
      <c r="AH2928" s="6">
        <f t="shared" si="1355"/>
        <v>40.15353354336699</v>
      </c>
      <c r="AI2928" s="6">
        <f t="shared" si="1374"/>
        <v>268.39076126059098</v>
      </c>
      <c r="AJ2928" s="17">
        <v>76.538220426075696</v>
      </c>
      <c r="AK2928" s="6">
        <f t="shared" si="1375"/>
        <v>62.656852562184099</v>
      </c>
      <c r="AL2928" s="6">
        <f t="shared" si="1356"/>
        <v>62.656852562184099</v>
      </c>
      <c r="AM2928" s="17">
        <v>62.656852562184099</v>
      </c>
      <c r="AN2928" s="6">
        <f t="shared" si="1376"/>
        <v>13.881367863891597</v>
      </c>
      <c r="AO2928" s="6">
        <f t="shared" si="1377"/>
        <v>76.538220426075696</v>
      </c>
      <c r="AP2928" s="17">
        <v>2975.8976435465802</v>
      </c>
      <c r="AQ2928" s="6">
        <f t="shared" si="1378"/>
        <v>2975.8976435465756</v>
      </c>
      <c r="AR2928" s="17">
        <v>1620.4362414519601</v>
      </c>
      <c r="AS2928" s="6">
        <f t="shared" si="1357"/>
        <v>1620.4362414519601</v>
      </c>
      <c r="AT2928" s="17">
        <v>106.77833775655</v>
      </c>
      <c r="AU2928" s="6">
        <f t="shared" si="1358"/>
        <v>106.77833775655</v>
      </c>
      <c r="AV2928" s="17">
        <v>680.10495264654799</v>
      </c>
      <c r="AW2928" s="6">
        <f t="shared" si="1359"/>
        <v>680.10495264654799</v>
      </c>
      <c r="AX2928" s="17">
        <v>568.57811169151796</v>
      </c>
      <c r="AY2928" s="6">
        <f t="shared" si="1360"/>
        <v>568.57811169151796</v>
      </c>
      <c r="AZ2928" s="20">
        <v>571958502.79435503</v>
      </c>
      <c r="BA2928" s="20">
        <v>196505845.08047801</v>
      </c>
      <c r="BB2928" s="20">
        <v>652645261.37313795</v>
      </c>
      <c r="BC2928" s="20">
        <v>330890390.75202698</v>
      </c>
      <c r="BD2928" s="19">
        <f t="shared" si="1361"/>
        <v>1751.9999999999982</v>
      </c>
      <c r="BE2928" s="18">
        <v>25.2984507706168</v>
      </c>
      <c r="BF2928" s="20">
        <v>3306692.0056468998</v>
      </c>
      <c r="BG2928" s="20">
        <v>195234.46552764301</v>
      </c>
      <c r="BH2928" s="19">
        <f t="shared" si="1379"/>
        <v>245.45197625324766</v>
      </c>
      <c r="BI2928" s="20">
        <v>1370.0439881980401</v>
      </c>
      <c r="BJ2928">
        <v>14</v>
      </c>
      <c r="BK2928" s="22">
        <v>1824</v>
      </c>
      <c r="BL2928" s="22">
        <v>2767.1539199999902</v>
      </c>
      <c r="BM2928" s="22">
        <v>456</v>
      </c>
      <c r="BN2928" s="22">
        <v>114</v>
      </c>
      <c r="BO2928">
        <v>0.67159258656632403</v>
      </c>
    </row>
    <row r="2929" spans="1:67" x14ac:dyDescent="0.2">
      <c r="A2929" s="27">
        <v>2928</v>
      </c>
      <c r="B2929" s="18">
        <v>1030.10826180304</v>
      </c>
      <c r="C2929" s="18">
        <v>53.199999999999903</v>
      </c>
      <c r="D2929">
        <v>600</v>
      </c>
      <c r="E2929">
        <v>2400</v>
      </c>
      <c r="F2929">
        <v>7</v>
      </c>
      <c r="G2929" s="23">
        <f t="shared" si="1362"/>
        <v>0.8234784606685559</v>
      </c>
      <c r="H2929">
        <v>100</v>
      </c>
      <c r="I2929" s="17">
        <v>183.59389174029599</v>
      </c>
      <c r="J2929" s="6">
        <f t="shared" si="1363"/>
        <v>182.45686030252537</v>
      </c>
      <c r="K2929" s="6">
        <f t="shared" si="1380"/>
        <v>182.45686030252537</v>
      </c>
      <c r="L2929" s="6">
        <f t="shared" si="1364"/>
        <v>1</v>
      </c>
      <c r="M2929" s="6">
        <f t="shared" si="1365"/>
        <v>183.59389174029599</v>
      </c>
      <c r="N2929" s="28">
        <v>100</v>
      </c>
      <c r="O2929" s="17">
        <v>293.892811217249</v>
      </c>
      <c r="P2929" s="6">
        <f t="shared" si="1366"/>
        <v>279.14100686109401</v>
      </c>
      <c r="Q2929" s="6">
        <f t="shared" si="1352"/>
        <v>279.14100686109401</v>
      </c>
      <c r="R2929" s="17">
        <v>279.14100686109401</v>
      </c>
      <c r="S2929" s="6">
        <f t="shared" si="1367"/>
        <v>14.751804356154992</v>
      </c>
      <c r="T2929" s="6">
        <f t="shared" si="1368"/>
        <v>293.892811217249</v>
      </c>
      <c r="U2929" s="17">
        <v>56.718995218198003</v>
      </c>
      <c r="V2929" s="6">
        <f t="shared" si="1369"/>
        <v>51.1443975617699</v>
      </c>
      <c r="W2929" s="6">
        <f t="shared" si="1353"/>
        <v>51.1443975617699</v>
      </c>
      <c r="X2929" s="17">
        <v>51.1443975617699</v>
      </c>
      <c r="Y2929" s="6">
        <f t="shared" si="1370"/>
        <v>5.5745976564281037</v>
      </c>
      <c r="Z2929" s="6">
        <f t="shared" si="1371"/>
        <v>56.718995218198003</v>
      </c>
      <c r="AA2929" s="17">
        <v>282.85080287842999</v>
      </c>
      <c r="AB2929" s="6">
        <f t="shared" si="1381"/>
        <v>219.17462657625799</v>
      </c>
      <c r="AC2929" s="6">
        <f t="shared" si="1354"/>
        <v>219.17462657625799</v>
      </c>
      <c r="AD2929" s="17">
        <v>259.37222797193698</v>
      </c>
      <c r="AE2929" s="6">
        <f t="shared" si="1372"/>
        <v>23.478574906493009</v>
      </c>
      <c r="AF2929" s="17">
        <v>219.17462657625799</v>
      </c>
      <c r="AG2929" s="6">
        <f t="shared" si="1373"/>
        <v>40.197601395678987</v>
      </c>
      <c r="AH2929" s="6">
        <f t="shared" si="1355"/>
        <v>40.197601395678987</v>
      </c>
      <c r="AI2929" s="6">
        <f t="shared" si="1374"/>
        <v>282.85080287842999</v>
      </c>
      <c r="AJ2929" s="17">
        <v>75.128344446785306</v>
      </c>
      <c r="AK2929" s="6">
        <f t="shared" si="1375"/>
        <v>61.481167358698599</v>
      </c>
      <c r="AL2929" s="6">
        <f t="shared" si="1356"/>
        <v>61.481167358698599</v>
      </c>
      <c r="AM2929" s="17">
        <v>61.481167358698599</v>
      </c>
      <c r="AN2929" s="6">
        <f t="shared" si="1376"/>
        <v>13.647177088086707</v>
      </c>
      <c r="AO2929" s="6">
        <f t="shared" si="1377"/>
        <v>75.128344446785306</v>
      </c>
      <c r="AP2929" s="17">
        <v>3060.86561190253</v>
      </c>
      <c r="AQ2929" s="6">
        <f t="shared" si="1378"/>
        <v>3060.86561190253</v>
      </c>
      <c r="AR2929" s="17">
        <v>1705.5450832598499</v>
      </c>
      <c r="AS2929" s="6">
        <f t="shared" si="1357"/>
        <v>1705.5450832598499</v>
      </c>
      <c r="AT2929" s="17">
        <v>106.76724025646</v>
      </c>
      <c r="AU2929" s="6">
        <f t="shared" si="1358"/>
        <v>106.76724025646</v>
      </c>
      <c r="AV2929" s="17">
        <v>680.03426916400099</v>
      </c>
      <c r="AW2929" s="6">
        <f t="shared" si="1359"/>
        <v>680.03426916400099</v>
      </c>
      <c r="AX2929" s="17">
        <v>568.51901922221896</v>
      </c>
      <c r="AY2929" s="6">
        <f t="shared" si="1360"/>
        <v>568.51901922221896</v>
      </c>
      <c r="AZ2929" s="20">
        <v>582433094.40716398</v>
      </c>
      <c r="BA2929" s="20">
        <v>196505845.08047801</v>
      </c>
      <c r="BB2929" s="20">
        <v>663795323.60366702</v>
      </c>
      <c r="BC2929" s="20">
        <v>309265736.90868998</v>
      </c>
      <c r="BD2929" s="19">
        <f t="shared" si="1361"/>
        <v>1751.9999999999991</v>
      </c>
      <c r="BE2929" s="18">
        <v>27.6642559209245</v>
      </c>
      <c r="BF2929" s="20">
        <v>3095873.2057992001</v>
      </c>
      <c r="BG2929" s="20">
        <v>182787.25373980301</v>
      </c>
      <c r="BH2929" s="19">
        <f t="shared" si="1379"/>
        <v>229.8031371821796</v>
      </c>
      <c r="BI2929" s="20">
        <v>1442.15156652426</v>
      </c>
      <c r="BJ2929">
        <v>14</v>
      </c>
      <c r="BK2929" s="22">
        <v>1824</v>
      </c>
      <c r="BL2929" s="22">
        <v>2767.1539199999902</v>
      </c>
      <c r="BM2929" s="22">
        <v>456</v>
      </c>
      <c r="BN2929" s="22">
        <v>114</v>
      </c>
      <c r="BO2929">
        <v>0.68297704039236495</v>
      </c>
    </row>
    <row r="2930" spans="1:67" x14ac:dyDescent="0.2">
      <c r="A2930" s="27">
        <v>2929</v>
      </c>
      <c r="B2930" s="18">
        <v>103.01082618030399</v>
      </c>
      <c r="C2930" s="18">
        <v>102.6</v>
      </c>
      <c r="D2930">
        <v>600</v>
      </c>
      <c r="E2930">
        <v>2400</v>
      </c>
      <c r="F2930">
        <v>7</v>
      </c>
      <c r="G2930" s="23">
        <f t="shared" si="1362"/>
        <v>0.33809725896822762</v>
      </c>
      <c r="H2930">
        <v>100</v>
      </c>
      <c r="I2930" s="17">
        <v>127.979809016038</v>
      </c>
      <c r="J2930" s="6">
        <f t="shared" si="1363"/>
        <v>128.50126222592169</v>
      </c>
      <c r="K2930" s="6">
        <f t="shared" si="1380"/>
        <v>128.50126222592166</v>
      </c>
      <c r="L2930" s="6">
        <f t="shared" si="1364"/>
        <v>0.99999999999999978</v>
      </c>
      <c r="M2930" s="6">
        <f t="shared" si="1365"/>
        <v>127.97980901603798</v>
      </c>
      <c r="N2930" s="28">
        <v>100</v>
      </c>
      <c r="O2930" s="17">
        <v>166.98348477211999</v>
      </c>
      <c r="P2930" s="6">
        <f t="shared" si="1366"/>
        <v>158.62846687034099</v>
      </c>
      <c r="Q2930" s="6">
        <f t="shared" si="1352"/>
        <v>158.62846687034099</v>
      </c>
      <c r="R2930" s="17">
        <v>158.62846687034099</v>
      </c>
      <c r="S2930" s="6">
        <f t="shared" si="1367"/>
        <v>8.3550179017790072</v>
      </c>
      <c r="T2930" s="6">
        <f t="shared" si="1368"/>
        <v>166.98348477211999</v>
      </c>
      <c r="U2930" s="17">
        <v>56.8906586582602</v>
      </c>
      <c r="V2930" s="6">
        <f t="shared" si="1369"/>
        <v>51.316061001832203</v>
      </c>
      <c r="W2930" s="6">
        <f t="shared" si="1353"/>
        <v>51.316061001832203</v>
      </c>
      <c r="X2930" s="17">
        <v>51.316061001832203</v>
      </c>
      <c r="Y2930" s="6">
        <f t="shared" si="1370"/>
        <v>5.5745976564279971</v>
      </c>
      <c r="Z2930" s="6">
        <f t="shared" si="1371"/>
        <v>56.8906586582602</v>
      </c>
      <c r="AA2930" s="17">
        <v>117.074097280657</v>
      </c>
      <c r="AB2930" s="6">
        <f t="shared" si="1381"/>
        <v>61.639421795951201</v>
      </c>
      <c r="AC2930" s="6">
        <f t="shared" si="1354"/>
        <v>61.639421795951201</v>
      </c>
      <c r="AD2930" s="17">
        <v>101.910414453456</v>
      </c>
      <c r="AE2930" s="6">
        <f t="shared" si="1372"/>
        <v>15.163682827201001</v>
      </c>
      <c r="AF2930" s="17">
        <v>61.639421795951201</v>
      </c>
      <c r="AG2930" s="6">
        <f t="shared" si="1373"/>
        <v>40.270992657504799</v>
      </c>
      <c r="AH2930" s="6">
        <f t="shared" si="1355"/>
        <v>40.270992657504799</v>
      </c>
      <c r="AI2930" s="6">
        <f t="shared" si="1374"/>
        <v>117.07409728065699</v>
      </c>
      <c r="AJ2930" s="17">
        <v>463.043500945402</v>
      </c>
      <c r="AK2930" s="6">
        <f t="shared" si="1375"/>
        <v>379.26371895282</v>
      </c>
      <c r="AL2930" s="6">
        <f t="shared" si="1356"/>
        <v>379.26371895282</v>
      </c>
      <c r="AM2930" s="17">
        <v>379.26371895282</v>
      </c>
      <c r="AN2930" s="6">
        <f t="shared" si="1376"/>
        <v>83.779781992582002</v>
      </c>
      <c r="AO2930" s="6">
        <f t="shared" si="1377"/>
        <v>463.043500945402</v>
      </c>
      <c r="AP2930" s="17">
        <v>1630.4703253840801</v>
      </c>
      <c r="AQ2930" s="6">
        <f t="shared" si="1378"/>
        <v>1630.4703253840848</v>
      </c>
      <c r="AR2930" s="17">
        <v>171.12696542809499</v>
      </c>
      <c r="AS2930" s="6">
        <f t="shared" si="1357"/>
        <v>171.12696542809499</v>
      </c>
      <c r="AT2930" s="17">
        <v>206.599369111567</v>
      </c>
      <c r="AU2930" s="6">
        <f t="shared" si="1358"/>
        <v>206.599369111567</v>
      </c>
      <c r="AV2930" s="17">
        <v>682.31676788468496</v>
      </c>
      <c r="AW2930" s="6">
        <f t="shared" si="1359"/>
        <v>682.31676788468496</v>
      </c>
      <c r="AX2930" s="17">
        <v>570.42722295973795</v>
      </c>
      <c r="AY2930" s="6">
        <f t="shared" si="1360"/>
        <v>570.42722295973795</v>
      </c>
      <c r="AZ2930" s="20">
        <v>104679237.699312</v>
      </c>
      <c r="BA2930" s="20">
        <v>378975558.36949402</v>
      </c>
      <c r="BB2930" s="20">
        <v>108691601.643526</v>
      </c>
      <c r="BC2930" s="20">
        <v>1159653602.2876599</v>
      </c>
      <c r="BD2930" s="19">
        <f t="shared" si="1361"/>
        <v>1751.9999999999918</v>
      </c>
      <c r="BE2930" s="18">
        <v>-4.055609222375E-19</v>
      </c>
      <c r="BF2930" s="20">
        <v>11653005.027148301</v>
      </c>
      <c r="BG2930" s="20">
        <v>688019.38746671099</v>
      </c>
      <c r="BH2930" s="19">
        <f t="shared" si="1379"/>
        <v>864.98927275902952</v>
      </c>
      <c r="BI2930" s="20">
        <v>144.215156652426</v>
      </c>
      <c r="BJ2930">
        <v>27</v>
      </c>
      <c r="BK2930" s="22">
        <v>1824</v>
      </c>
      <c r="BL2930" s="22">
        <v>2767.1539199999902</v>
      </c>
      <c r="BM2930" s="22">
        <v>456</v>
      </c>
      <c r="BN2930" s="22">
        <v>114</v>
      </c>
      <c r="BO2930">
        <v>0.112096680585551</v>
      </c>
    </row>
    <row r="2931" spans="1:67" x14ac:dyDescent="0.2">
      <c r="A2931" s="27">
        <v>2930</v>
      </c>
      <c r="B2931" s="18">
        <v>154.516239270456</v>
      </c>
      <c r="C2931" s="18">
        <v>102.6</v>
      </c>
      <c r="D2931">
        <v>600</v>
      </c>
      <c r="E2931">
        <v>2400</v>
      </c>
      <c r="F2931">
        <v>7</v>
      </c>
      <c r="G2931" s="23">
        <f t="shared" si="1362"/>
        <v>0.38696866511958483</v>
      </c>
      <c r="H2931">
        <v>100</v>
      </c>
      <c r="I2931" s="17">
        <v>130.20037081274299</v>
      </c>
      <c r="J2931" s="6">
        <f t="shared" si="1363"/>
        <v>130.84905896625366</v>
      </c>
      <c r="K2931" s="6">
        <f t="shared" si="1380"/>
        <v>130.84905896625366</v>
      </c>
      <c r="L2931" s="6">
        <f t="shared" si="1364"/>
        <v>1</v>
      </c>
      <c r="M2931" s="6">
        <f t="shared" si="1365"/>
        <v>130.20037081274299</v>
      </c>
      <c r="N2931" s="28">
        <v>100</v>
      </c>
      <c r="O2931" s="17">
        <v>176.02903912273601</v>
      </c>
      <c r="P2931" s="6">
        <f t="shared" si="1366"/>
        <v>167.21832134171501</v>
      </c>
      <c r="Q2931" s="6">
        <f t="shared" si="1352"/>
        <v>167.21832134171501</v>
      </c>
      <c r="R2931" s="17">
        <v>167.21832134171501</v>
      </c>
      <c r="S2931" s="6">
        <f t="shared" si="1367"/>
        <v>8.8107177810209976</v>
      </c>
      <c r="T2931" s="6">
        <f t="shared" si="1368"/>
        <v>176.02903912273601</v>
      </c>
      <c r="U2931" s="17">
        <v>56.871618037201301</v>
      </c>
      <c r="V2931" s="6">
        <f t="shared" si="1369"/>
        <v>51.297020380773198</v>
      </c>
      <c r="W2931" s="6">
        <f t="shared" si="1353"/>
        <v>51.297020380773198</v>
      </c>
      <c r="X2931" s="17">
        <v>51.297020380773198</v>
      </c>
      <c r="Y2931" s="6">
        <f t="shared" si="1370"/>
        <v>5.5745976564281037</v>
      </c>
      <c r="Z2931" s="6">
        <f t="shared" si="1371"/>
        <v>56.871618037201301</v>
      </c>
      <c r="AA2931" s="17">
        <v>121.74877004278299</v>
      </c>
      <c r="AB2931" s="6">
        <f t="shared" si="1381"/>
        <v>66.295626568247002</v>
      </c>
      <c r="AC2931" s="6">
        <f t="shared" si="1354"/>
        <v>66.295626568247002</v>
      </c>
      <c r="AD2931" s="17">
        <v>106.410479456511</v>
      </c>
      <c r="AE2931" s="6">
        <f t="shared" si="1372"/>
        <v>15.338290586271995</v>
      </c>
      <c r="AF2931" s="17">
        <v>66.295626568247002</v>
      </c>
      <c r="AG2931" s="6">
        <f t="shared" si="1373"/>
        <v>40.114852888263997</v>
      </c>
      <c r="AH2931" s="6">
        <f t="shared" si="1355"/>
        <v>40.114852888263997</v>
      </c>
      <c r="AI2931" s="6">
        <f t="shared" si="1374"/>
        <v>121.74877004278299</v>
      </c>
      <c r="AJ2931" s="17">
        <v>338.12217028848897</v>
      </c>
      <c r="AK2931" s="6">
        <f t="shared" si="1375"/>
        <v>276.93581435870499</v>
      </c>
      <c r="AL2931" s="6">
        <f t="shared" si="1356"/>
        <v>276.93581435870499</v>
      </c>
      <c r="AM2931" s="17">
        <v>276.93581435870499</v>
      </c>
      <c r="AN2931" s="6">
        <f t="shared" si="1376"/>
        <v>61.186355929783986</v>
      </c>
      <c r="AO2931" s="6">
        <f t="shared" si="1377"/>
        <v>338.12217028848897</v>
      </c>
      <c r="AP2931" s="17">
        <v>1715.3970805546201</v>
      </c>
      <c r="AQ2931" s="6">
        <f t="shared" si="1378"/>
        <v>1715.3970805546228</v>
      </c>
      <c r="AR2931" s="17">
        <v>256.59520416867502</v>
      </c>
      <c r="AS2931" s="6">
        <f t="shared" si="1357"/>
        <v>256.59520416867502</v>
      </c>
      <c r="AT2931" s="17">
        <v>206.522711234453</v>
      </c>
      <c r="AU2931" s="6">
        <f t="shared" si="1358"/>
        <v>206.522711234453</v>
      </c>
      <c r="AV2931" s="17">
        <v>682.06359695211904</v>
      </c>
      <c r="AW2931" s="6">
        <f t="shared" si="1359"/>
        <v>682.06359695211904</v>
      </c>
      <c r="AX2931" s="17">
        <v>570.21556819937598</v>
      </c>
      <c r="AY2931" s="6">
        <f t="shared" si="1360"/>
        <v>570.21556819937598</v>
      </c>
      <c r="AZ2931" s="20">
        <v>149072871.00121599</v>
      </c>
      <c r="BA2931" s="20">
        <v>378975558.36949402</v>
      </c>
      <c r="BB2931" s="20">
        <v>149920671.918798</v>
      </c>
      <c r="BC2931" s="20">
        <v>1074030898.71048</v>
      </c>
      <c r="BD2931" s="19">
        <f t="shared" si="1361"/>
        <v>1751.9999999999882</v>
      </c>
      <c r="BE2931" s="18">
        <v>-3.2444873779E-18</v>
      </c>
      <c r="BF2931" s="20">
        <v>10751960.979400201</v>
      </c>
      <c r="BG2931" s="20">
        <v>634819.73876082804</v>
      </c>
      <c r="BH2931" s="19">
        <f t="shared" si="1379"/>
        <v>798.10580074733002</v>
      </c>
      <c r="BI2931" s="20">
        <v>216.32273497863901</v>
      </c>
      <c r="BJ2931">
        <v>27</v>
      </c>
      <c r="BK2931" s="22">
        <v>1824</v>
      </c>
      <c r="BL2931" s="22">
        <v>2767.1539199999902</v>
      </c>
      <c r="BM2931" s="22">
        <v>456</v>
      </c>
      <c r="BN2931" s="22">
        <v>114</v>
      </c>
      <c r="BO2931">
        <v>0.15450210182385399</v>
      </c>
    </row>
    <row r="2932" spans="1:67" x14ac:dyDescent="0.2">
      <c r="A2932" s="27">
        <v>2931</v>
      </c>
      <c r="B2932" s="18">
        <v>206.02165236060799</v>
      </c>
      <c r="C2932" s="18">
        <v>102.6</v>
      </c>
      <c r="D2932">
        <v>600</v>
      </c>
      <c r="E2932">
        <v>2400</v>
      </c>
      <c r="F2932">
        <v>7</v>
      </c>
      <c r="G2932" s="23">
        <f t="shared" si="1362"/>
        <v>0.43802870936948707</v>
      </c>
      <c r="H2932">
        <v>100</v>
      </c>
      <c r="I2932" s="17">
        <v>132.43228102192299</v>
      </c>
      <c r="J2932" s="6">
        <f t="shared" si="1363"/>
        <v>133.07060621287951</v>
      </c>
      <c r="K2932" s="6">
        <f t="shared" si="1380"/>
        <v>133.07060621287951</v>
      </c>
      <c r="L2932" s="6">
        <f t="shared" si="1364"/>
        <v>1</v>
      </c>
      <c r="M2932" s="6">
        <f t="shared" si="1365"/>
        <v>132.43228102192299</v>
      </c>
      <c r="N2932" s="28">
        <v>100</v>
      </c>
      <c r="O2932" s="17">
        <v>181.16701798883901</v>
      </c>
      <c r="P2932" s="6">
        <f t="shared" si="1366"/>
        <v>172.09626463693701</v>
      </c>
      <c r="Q2932" s="6">
        <f t="shared" si="1352"/>
        <v>172.09626463693701</v>
      </c>
      <c r="R2932" s="17">
        <v>172.09626463693701</v>
      </c>
      <c r="S2932" s="6">
        <f t="shared" si="1367"/>
        <v>9.0707533519019989</v>
      </c>
      <c r="T2932" s="6">
        <f t="shared" si="1368"/>
        <v>181.16701798883901</v>
      </c>
      <c r="U2932" s="17">
        <v>56.8545551761705</v>
      </c>
      <c r="V2932" s="6">
        <f t="shared" si="1369"/>
        <v>51.279957519742403</v>
      </c>
      <c r="W2932" s="6">
        <f t="shared" si="1353"/>
        <v>51.279957519742403</v>
      </c>
      <c r="X2932" s="17">
        <v>51.279957519742403</v>
      </c>
      <c r="Y2932" s="6">
        <f t="shared" si="1370"/>
        <v>5.5745976564280966</v>
      </c>
      <c r="Z2932" s="6">
        <f t="shared" si="1371"/>
        <v>56.8545551761705</v>
      </c>
      <c r="AA2932" s="17">
        <v>127.707418400356</v>
      </c>
      <c r="AB2932" s="6">
        <f t="shared" si="1381"/>
        <v>71.997663661725198</v>
      </c>
      <c r="AC2932" s="6">
        <f t="shared" si="1354"/>
        <v>71.997663661725198</v>
      </c>
      <c r="AD2932" s="17">
        <v>112.099803655588</v>
      </c>
      <c r="AE2932" s="6">
        <f t="shared" si="1372"/>
        <v>15.607614744768</v>
      </c>
      <c r="AF2932" s="17">
        <v>71.997663661725198</v>
      </c>
      <c r="AG2932" s="6">
        <f t="shared" si="1373"/>
        <v>40.102139993862806</v>
      </c>
      <c r="AH2932" s="6">
        <f t="shared" si="1355"/>
        <v>40.102139993862806</v>
      </c>
      <c r="AI2932" s="6">
        <f t="shared" si="1374"/>
        <v>127.707418400356</v>
      </c>
      <c r="AJ2932" s="17">
        <v>260.46323385069797</v>
      </c>
      <c r="AK2932" s="6">
        <f t="shared" si="1375"/>
        <v>213.32397184234699</v>
      </c>
      <c r="AL2932" s="6">
        <f t="shared" si="1356"/>
        <v>213.32397184234699</v>
      </c>
      <c r="AM2932" s="17">
        <v>213.32397184234699</v>
      </c>
      <c r="AN2932" s="6">
        <f t="shared" si="1376"/>
        <v>47.139262008350983</v>
      </c>
      <c r="AO2932" s="6">
        <f t="shared" si="1377"/>
        <v>260.46323385069797</v>
      </c>
      <c r="AP2932" s="17">
        <v>1800.3297746729399</v>
      </c>
      <c r="AQ2932" s="6">
        <f t="shared" si="1378"/>
        <v>1800.3297746729461</v>
      </c>
      <c r="AR2932" s="17">
        <v>342.01313765379803</v>
      </c>
      <c r="AS2932" s="6">
        <f t="shared" si="1357"/>
        <v>342.01313765379803</v>
      </c>
      <c r="AT2932" s="17">
        <v>206.45401585418799</v>
      </c>
      <c r="AU2932" s="6">
        <f t="shared" si="1358"/>
        <v>206.45401585418799</v>
      </c>
      <c r="AV2932" s="17">
        <v>681.83672302683897</v>
      </c>
      <c r="AW2932" s="6">
        <f t="shared" si="1359"/>
        <v>681.83672302683897</v>
      </c>
      <c r="AX2932" s="17">
        <v>570.02589813812097</v>
      </c>
      <c r="AY2932" s="6">
        <f t="shared" si="1360"/>
        <v>570.02589813812097</v>
      </c>
      <c r="AZ2932" s="20">
        <v>193215857.700753</v>
      </c>
      <c r="BA2932" s="20">
        <v>378975558.36949402</v>
      </c>
      <c r="BB2932" s="20">
        <v>195234882.74509299</v>
      </c>
      <c r="BC2932" s="20">
        <v>984573701.18465698</v>
      </c>
      <c r="BD2932" s="19">
        <f t="shared" si="1361"/>
        <v>1751.999999999997</v>
      </c>
      <c r="BE2932" s="18">
        <v>-1.01390230559375E-18</v>
      </c>
      <c r="BF2932" s="20">
        <v>9846936.9622728396</v>
      </c>
      <c r="BG2932" s="20">
        <v>581385.10379276494</v>
      </c>
      <c r="BH2932" s="19">
        <f t="shared" si="1379"/>
        <v>730.92690014780578</v>
      </c>
      <c r="BI2932" s="20">
        <v>288.43031330485201</v>
      </c>
      <c r="BJ2932">
        <v>27</v>
      </c>
      <c r="BK2932" s="22">
        <v>1824</v>
      </c>
      <c r="BL2932" s="22">
        <v>2767.1539199999902</v>
      </c>
      <c r="BM2932" s="22">
        <v>456</v>
      </c>
      <c r="BN2932" s="22">
        <v>114</v>
      </c>
      <c r="BO2932">
        <v>0.20110864697247999</v>
      </c>
    </row>
    <row r="2933" spans="1:67" x14ac:dyDescent="0.2">
      <c r="A2933" s="27">
        <v>2932</v>
      </c>
      <c r="B2933" s="18">
        <v>257.52706545076097</v>
      </c>
      <c r="C2933" s="18">
        <v>102.6</v>
      </c>
      <c r="D2933">
        <v>600</v>
      </c>
      <c r="E2933">
        <v>2400</v>
      </c>
      <c r="F2933">
        <v>7</v>
      </c>
      <c r="G2933" s="23">
        <f t="shared" si="1362"/>
        <v>0.49009555925094489</v>
      </c>
      <c r="H2933">
        <v>100</v>
      </c>
      <c r="I2933" s="17">
        <v>134.66863275640699</v>
      </c>
      <c r="J2933" s="6">
        <f t="shared" si="1363"/>
        <v>135.21005682451172</v>
      </c>
      <c r="K2933" s="6">
        <f t="shared" si="1380"/>
        <v>135.21005682451172</v>
      </c>
      <c r="L2933" s="6">
        <f t="shared" si="1364"/>
        <v>1</v>
      </c>
      <c r="M2933" s="6">
        <f t="shared" si="1365"/>
        <v>134.66863275640699</v>
      </c>
      <c r="N2933" s="28">
        <v>100</v>
      </c>
      <c r="O2933" s="17">
        <v>184.57360533416201</v>
      </c>
      <c r="P2933" s="6">
        <f t="shared" si="1366"/>
        <v>175.329656088306</v>
      </c>
      <c r="Q2933" s="6">
        <f t="shared" si="1352"/>
        <v>175.329656088306</v>
      </c>
      <c r="R2933" s="17">
        <v>175.329656088306</v>
      </c>
      <c r="S2933" s="6">
        <f t="shared" si="1367"/>
        <v>9.2439492458560153</v>
      </c>
      <c r="T2933" s="6">
        <f t="shared" si="1368"/>
        <v>184.57360533416201</v>
      </c>
      <c r="U2933" s="17">
        <v>56.839177142155101</v>
      </c>
      <c r="V2933" s="6">
        <f t="shared" si="1369"/>
        <v>51.264579485726898</v>
      </c>
      <c r="W2933" s="6">
        <f t="shared" si="1353"/>
        <v>51.264579485726898</v>
      </c>
      <c r="X2933" s="17">
        <v>51.264579485726898</v>
      </c>
      <c r="Y2933" s="6">
        <f t="shared" si="1370"/>
        <v>5.5745976564282032</v>
      </c>
      <c r="Z2933" s="6">
        <f t="shared" si="1371"/>
        <v>56.839177142155101</v>
      </c>
      <c r="AA2933" s="17">
        <v>135.08465137460601</v>
      </c>
      <c r="AB2933" s="6">
        <f t="shared" si="1381"/>
        <v>78.946888571501802</v>
      </c>
      <c r="AC2933" s="6">
        <f t="shared" si="1354"/>
        <v>78.946888571501802</v>
      </c>
      <c r="AD2933" s="17">
        <v>119.119787347581</v>
      </c>
      <c r="AE2933" s="6">
        <f t="shared" si="1372"/>
        <v>15.964864027025016</v>
      </c>
      <c r="AF2933" s="17">
        <v>78.946888571501802</v>
      </c>
      <c r="AG2933" s="6">
        <f t="shared" si="1373"/>
        <v>40.172898776079194</v>
      </c>
      <c r="AH2933" s="6">
        <f t="shared" si="1355"/>
        <v>40.172898776079194</v>
      </c>
      <c r="AI2933" s="6">
        <f t="shared" si="1374"/>
        <v>135.08465137460601</v>
      </c>
      <c r="AJ2933" s="17">
        <v>209.87599097503599</v>
      </c>
      <c r="AK2933" s="6">
        <f t="shared" si="1375"/>
        <v>171.890935662814</v>
      </c>
      <c r="AL2933" s="6">
        <f t="shared" si="1356"/>
        <v>171.890935662814</v>
      </c>
      <c r="AM2933" s="17">
        <v>171.890935662814</v>
      </c>
      <c r="AN2933" s="6">
        <f t="shared" si="1376"/>
        <v>37.985055312221988</v>
      </c>
      <c r="AO2933" s="6">
        <f t="shared" si="1377"/>
        <v>209.87599097503599</v>
      </c>
      <c r="AP2933" s="17">
        <v>1885.26752810055</v>
      </c>
      <c r="AQ2933" s="6">
        <f t="shared" si="1378"/>
        <v>1885.2675281005529</v>
      </c>
      <c r="AR2933" s="17">
        <v>427.38821677226099</v>
      </c>
      <c r="AS2933" s="6">
        <f t="shared" si="1357"/>
        <v>427.38821677226099</v>
      </c>
      <c r="AT2933" s="17">
        <v>206.392103617283</v>
      </c>
      <c r="AU2933" s="6">
        <f t="shared" si="1358"/>
        <v>206.392103617283</v>
      </c>
      <c r="AV2933" s="17">
        <v>681.63225116635294</v>
      </c>
      <c r="AW2933" s="6">
        <f t="shared" si="1359"/>
        <v>681.63225116635294</v>
      </c>
      <c r="AX2933" s="17">
        <v>569.85495654465603</v>
      </c>
      <c r="AY2933" s="6">
        <f t="shared" si="1360"/>
        <v>569.85495654465603</v>
      </c>
      <c r="AZ2933" s="20">
        <v>237229348.07110199</v>
      </c>
      <c r="BA2933" s="20">
        <v>378975558.36949402</v>
      </c>
      <c r="BB2933" s="20">
        <v>242442513.36705899</v>
      </c>
      <c r="BC2933" s="20">
        <v>893352580.19234395</v>
      </c>
      <c r="BD2933" s="19">
        <f t="shared" si="1361"/>
        <v>1751.9999999999991</v>
      </c>
      <c r="BE2933" s="18">
        <v>2.0278046111875E-18</v>
      </c>
      <c r="BF2933" s="20">
        <v>8947610.3013452999</v>
      </c>
      <c r="BG2933" s="20">
        <v>528286.85343225102</v>
      </c>
      <c r="BH2933" s="19">
        <f t="shared" si="1379"/>
        <v>664.17090780109243</v>
      </c>
      <c r="BI2933" s="20">
        <v>360.53789163106501</v>
      </c>
      <c r="BJ2933">
        <v>27</v>
      </c>
      <c r="BK2933" s="22">
        <v>1824</v>
      </c>
      <c r="BL2933" s="22">
        <v>2767.1539199999902</v>
      </c>
      <c r="BM2933" s="22">
        <v>456</v>
      </c>
      <c r="BN2933" s="22">
        <v>114</v>
      </c>
      <c r="BO2933">
        <v>0.24965951183540699</v>
      </c>
    </row>
    <row r="2934" spans="1:67" x14ac:dyDescent="0.2">
      <c r="A2934" s="27">
        <v>2933</v>
      </c>
      <c r="B2934" s="18">
        <v>309.03247854091302</v>
      </c>
      <c r="C2934" s="18">
        <v>102.6</v>
      </c>
      <c r="D2934">
        <v>600</v>
      </c>
      <c r="E2934">
        <v>2400</v>
      </c>
      <c r="F2934">
        <v>7</v>
      </c>
      <c r="G2934" s="23">
        <f t="shared" si="1362"/>
        <v>0.54204171206798579</v>
      </c>
      <c r="H2934">
        <v>100</v>
      </c>
      <c r="I2934" s="17">
        <v>137.09605709963199</v>
      </c>
      <c r="J2934" s="6">
        <f t="shared" si="1363"/>
        <v>137.48352678607986</v>
      </c>
      <c r="K2934" s="6">
        <f t="shared" si="1380"/>
        <v>137.48352678607986</v>
      </c>
      <c r="L2934" s="6">
        <f t="shared" si="1364"/>
        <v>1</v>
      </c>
      <c r="M2934" s="6">
        <f t="shared" si="1365"/>
        <v>137.09605709963199</v>
      </c>
      <c r="N2934" s="28">
        <v>100</v>
      </c>
      <c r="O2934" s="17">
        <v>187.46619546095999</v>
      </c>
      <c r="P2934" s="6">
        <f t="shared" si="1366"/>
        <v>178.07495318571301</v>
      </c>
      <c r="Q2934" s="6">
        <f t="shared" si="1352"/>
        <v>178.07495318571301</v>
      </c>
      <c r="R2934" s="17">
        <v>178.07495318571301</v>
      </c>
      <c r="S2934" s="6">
        <f t="shared" si="1367"/>
        <v>9.3912422752469809</v>
      </c>
      <c r="T2934" s="6">
        <f t="shared" si="1368"/>
        <v>187.46619546095999</v>
      </c>
      <c r="U2934" s="17">
        <v>56.825246130194301</v>
      </c>
      <c r="V2934" s="6">
        <f t="shared" si="1369"/>
        <v>51.250648473766198</v>
      </c>
      <c r="W2934" s="6">
        <f t="shared" si="1353"/>
        <v>51.250648473766198</v>
      </c>
      <c r="X2934" s="17">
        <v>51.250648473766198</v>
      </c>
      <c r="Y2934" s="6">
        <f t="shared" si="1370"/>
        <v>5.5745976564281037</v>
      </c>
      <c r="Z2934" s="6">
        <f t="shared" si="1371"/>
        <v>56.825246130194301</v>
      </c>
      <c r="AA2934" s="17">
        <v>143.99647274761401</v>
      </c>
      <c r="AB2934" s="6">
        <f t="shared" si="1381"/>
        <v>87.434183848382901</v>
      </c>
      <c r="AC2934" s="6">
        <f t="shared" si="1354"/>
        <v>87.434183848382901</v>
      </c>
      <c r="AD2934" s="17">
        <v>127.584480721928</v>
      </c>
      <c r="AE2934" s="6">
        <f t="shared" si="1372"/>
        <v>16.411992025686004</v>
      </c>
      <c r="AF2934" s="17">
        <v>87.434183848382901</v>
      </c>
      <c r="AG2934" s="6">
        <f t="shared" si="1373"/>
        <v>40.150296873545102</v>
      </c>
      <c r="AH2934" s="6">
        <f t="shared" si="1355"/>
        <v>40.150296873545102</v>
      </c>
      <c r="AI2934" s="6">
        <f t="shared" si="1374"/>
        <v>143.99647274761401</v>
      </c>
      <c r="AJ2934" s="17">
        <v>176.52314478968299</v>
      </c>
      <c r="AK2934" s="6">
        <f t="shared" si="1375"/>
        <v>144.85481156514601</v>
      </c>
      <c r="AL2934" s="6">
        <f t="shared" si="1356"/>
        <v>144.85481156514601</v>
      </c>
      <c r="AM2934" s="17">
        <v>144.85481156514601</v>
      </c>
      <c r="AN2934" s="6">
        <f t="shared" si="1376"/>
        <v>31.66833322453698</v>
      </c>
      <c r="AO2934" s="6">
        <f t="shared" si="1377"/>
        <v>176.52314478968299</v>
      </c>
      <c r="AP2934" s="17">
        <v>1970.20962674108</v>
      </c>
      <c r="AQ2934" s="6">
        <f t="shared" si="1378"/>
        <v>1970.2096267410811</v>
      </c>
      <c r="AR2934" s="17">
        <v>512.72649020495896</v>
      </c>
      <c r="AS2934" s="6">
        <f t="shared" si="1357"/>
        <v>512.72649020495896</v>
      </c>
      <c r="AT2934" s="17">
        <v>206.33601711676101</v>
      </c>
      <c r="AU2934" s="6">
        <f t="shared" si="1358"/>
        <v>206.33601711676101</v>
      </c>
      <c r="AV2934" s="17">
        <v>681.44701943054099</v>
      </c>
      <c r="AW2934" s="6">
        <f t="shared" si="1359"/>
        <v>681.44701943054099</v>
      </c>
      <c r="AX2934" s="17">
        <v>569.70009998882006</v>
      </c>
      <c r="AY2934" s="6">
        <f t="shared" si="1360"/>
        <v>569.70009998882006</v>
      </c>
      <c r="AZ2934" s="20">
        <v>279877373.21167701</v>
      </c>
      <c r="BA2934" s="20">
        <v>378975558.36949402</v>
      </c>
      <c r="BB2934" s="20">
        <v>290804147.96193898</v>
      </c>
      <c r="BC2934" s="20">
        <v>802342920.45688796</v>
      </c>
      <c r="BD2934" s="19">
        <f t="shared" si="1361"/>
        <v>1751.9999999999982</v>
      </c>
      <c r="BE2934" s="18">
        <v>2.4712610754125602E-2</v>
      </c>
      <c r="BF2934" s="20">
        <v>8028873.1293231295</v>
      </c>
      <c r="BG2934" s="20">
        <v>474042.563237152</v>
      </c>
      <c r="BH2934" s="19">
        <f t="shared" si="1379"/>
        <v>595.97409535377119</v>
      </c>
      <c r="BI2934" s="20">
        <v>432.64546995727801</v>
      </c>
      <c r="BJ2934">
        <v>27</v>
      </c>
      <c r="BK2934" s="22">
        <v>1824</v>
      </c>
      <c r="BL2934" s="22">
        <v>2767.1539199999902</v>
      </c>
      <c r="BM2934" s="22">
        <v>456</v>
      </c>
      <c r="BN2934" s="22">
        <v>114</v>
      </c>
      <c r="BO2934">
        <v>0.299892359444213</v>
      </c>
    </row>
    <row r="2935" spans="1:67" x14ac:dyDescent="0.2">
      <c r="A2935" s="27">
        <v>2934</v>
      </c>
      <c r="B2935" s="18">
        <v>360.53789163106501</v>
      </c>
      <c r="C2935" s="18">
        <v>102.6</v>
      </c>
      <c r="D2935">
        <v>600</v>
      </c>
      <c r="E2935">
        <v>2400</v>
      </c>
      <c r="F2935">
        <v>7</v>
      </c>
      <c r="G2935" s="23">
        <f t="shared" si="1362"/>
        <v>0.59120934158094929</v>
      </c>
      <c r="H2935">
        <v>100</v>
      </c>
      <c r="I2935" s="17">
        <v>139.446907485791</v>
      </c>
      <c r="J2935" s="6">
        <f t="shared" si="1363"/>
        <v>139.63093185724921</v>
      </c>
      <c r="K2935" s="6">
        <f t="shared" si="1380"/>
        <v>139.63093185724921</v>
      </c>
      <c r="L2935" s="6">
        <f t="shared" si="1364"/>
        <v>1</v>
      </c>
      <c r="M2935" s="6">
        <f t="shared" si="1365"/>
        <v>139.446907485791</v>
      </c>
      <c r="N2935" s="28">
        <v>100</v>
      </c>
      <c r="O2935" s="17">
        <v>190.62237944047999</v>
      </c>
      <c r="P2935" s="6">
        <f t="shared" si="1366"/>
        <v>181.07078143168201</v>
      </c>
      <c r="Q2935" s="6">
        <f t="shared" si="1352"/>
        <v>181.07078143168201</v>
      </c>
      <c r="R2935" s="17">
        <v>181.07078143168201</v>
      </c>
      <c r="S2935" s="6">
        <f t="shared" si="1367"/>
        <v>9.5515980087979813</v>
      </c>
      <c r="T2935" s="6">
        <f t="shared" si="1368"/>
        <v>190.62237944047999</v>
      </c>
      <c r="U2935" s="17">
        <v>56.8125670776882</v>
      </c>
      <c r="V2935" s="6">
        <f t="shared" si="1369"/>
        <v>51.237969421260097</v>
      </c>
      <c r="W2935" s="6">
        <f t="shared" si="1353"/>
        <v>51.237969421260097</v>
      </c>
      <c r="X2935" s="17">
        <v>51.237969421260097</v>
      </c>
      <c r="Y2935" s="6">
        <f t="shared" si="1370"/>
        <v>5.5745976564281037</v>
      </c>
      <c r="Z2935" s="6">
        <f t="shared" si="1371"/>
        <v>56.8125670776882</v>
      </c>
      <c r="AA2935" s="17">
        <v>154.689339707518</v>
      </c>
      <c r="AB2935" s="6">
        <f t="shared" si="1381"/>
        <v>97.456278578347707</v>
      </c>
      <c r="AC2935" s="6">
        <f t="shared" si="1354"/>
        <v>97.456278578347707</v>
      </c>
      <c r="AD2935" s="17">
        <v>137.73679864645499</v>
      </c>
      <c r="AE2935" s="6">
        <f t="shared" si="1372"/>
        <v>16.952541061063016</v>
      </c>
      <c r="AF2935" s="17">
        <v>97.456278578347707</v>
      </c>
      <c r="AG2935" s="6">
        <f t="shared" si="1373"/>
        <v>40.280520068107279</v>
      </c>
      <c r="AH2935" s="6">
        <f t="shared" si="1355"/>
        <v>40.280520068107279</v>
      </c>
      <c r="AI2935" s="6">
        <f t="shared" si="1374"/>
        <v>154.689339707518</v>
      </c>
      <c r="AJ2935" s="17">
        <v>152.29001998614601</v>
      </c>
      <c r="AK2935" s="6">
        <f t="shared" si="1375"/>
        <v>124.95530108779199</v>
      </c>
      <c r="AL2935" s="6">
        <f t="shared" si="1356"/>
        <v>124.95530108779199</v>
      </c>
      <c r="AM2935" s="17">
        <v>124.95530108779199</v>
      </c>
      <c r="AN2935" s="6">
        <f t="shared" si="1376"/>
        <v>27.334718898354012</v>
      </c>
      <c r="AO2935" s="6">
        <f t="shared" si="1377"/>
        <v>152.29001998614601</v>
      </c>
      <c r="AP2935" s="17">
        <v>2055.1554848477299</v>
      </c>
      <c r="AQ2935" s="6">
        <f t="shared" si="1378"/>
        <v>2055.1554848477331</v>
      </c>
      <c r="AR2935" s="17">
        <v>598.03291946076195</v>
      </c>
      <c r="AS2935" s="6">
        <f t="shared" si="1357"/>
        <v>598.03291946076195</v>
      </c>
      <c r="AT2935" s="17">
        <v>206.284971027144</v>
      </c>
      <c r="AU2935" s="6">
        <f t="shared" si="1358"/>
        <v>206.284971027144</v>
      </c>
      <c r="AV2935" s="17">
        <v>681.27843419705005</v>
      </c>
      <c r="AW2935" s="6">
        <f t="shared" si="1359"/>
        <v>681.27843419705005</v>
      </c>
      <c r="AX2935" s="17">
        <v>569.55916016277695</v>
      </c>
      <c r="AY2935" s="6">
        <f t="shared" si="1360"/>
        <v>569.55916016277695</v>
      </c>
      <c r="AZ2935" s="20">
        <v>320525609.60569</v>
      </c>
      <c r="BA2935" s="20">
        <v>378975558.36949402</v>
      </c>
      <c r="BB2935" s="20">
        <v>336297598.47463799</v>
      </c>
      <c r="BC2935" s="20">
        <v>716201233.55017602</v>
      </c>
      <c r="BD2935" s="19">
        <f t="shared" si="1361"/>
        <v>1751.9999999999982</v>
      </c>
      <c r="BE2935" s="18">
        <v>0.43287839729124999</v>
      </c>
      <c r="BF2935" s="20">
        <v>7191496.7533898698</v>
      </c>
      <c r="BG2935" s="20">
        <v>424601.995769236</v>
      </c>
      <c r="BH2935" s="19">
        <f t="shared" si="1379"/>
        <v>533.81660200706619</v>
      </c>
      <c r="BI2935" s="20">
        <v>504.75304828349101</v>
      </c>
      <c r="BJ2935">
        <v>27</v>
      </c>
      <c r="BK2935" s="22">
        <v>1824</v>
      </c>
      <c r="BL2935" s="22">
        <v>2767.1539199999902</v>
      </c>
      <c r="BM2935" s="22">
        <v>456</v>
      </c>
      <c r="BN2935" s="22">
        <v>114</v>
      </c>
      <c r="BO2935">
        <v>0.34659494611472602</v>
      </c>
    </row>
    <row r="2936" spans="1:67" x14ac:dyDescent="0.2">
      <c r="A2936" s="27">
        <v>2935</v>
      </c>
      <c r="B2936" s="18">
        <v>412.043304721217</v>
      </c>
      <c r="C2936" s="18">
        <v>102.6</v>
      </c>
      <c r="D2936">
        <v>600</v>
      </c>
      <c r="E2936">
        <v>2400</v>
      </c>
      <c r="F2936">
        <v>7</v>
      </c>
      <c r="G2936" s="23">
        <f t="shared" si="1362"/>
        <v>0.63391576464009003</v>
      </c>
      <c r="H2936">
        <v>100</v>
      </c>
      <c r="I2936" s="17">
        <v>141.99605235708901</v>
      </c>
      <c r="J2936" s="6">
        <f t="shared" si="1363"/>
        <v>141.98348146127634</v>
      </c>
      <c r="K2936" s="6">
        <f t="shared" si="1380"/>
        <v>141.98348146127634</v>
      </c>
      <c r="L2936" s="6">
        <f t="shared" si="1364"/>
        <v>1</v>
      </c>
      <c r="M2936" s="6">
        <f t="shared" si="1365"/>
        <v>141.99605235708901</v>
      </c>
      <c r="N2936" s="28">
        <v>99.999999999999901</v>
      </c>
      <c r="O2936" s="17">
        <v>195.64961017199599</v>
      </c>
      <c r="P2936" s="6">
        <f t="shared" si="1366"/>
        <v>185.844003909376</v>
      </c>
      <c r="Q2936" s="6">
        <f t="shared" si="1352"/>
        <v>185.844003909376</v>
      </c>
      <c r="R2936" s="17">
        <v>185.844003909376</v>
      </c>
      <c r="S2936" s="6">
        <f t="shared" si="1367"/>
        <v>9.8056062626199889</v>
      </c>
      <c r="T2936" s="6">
        <f t="shared" si="1368"/>
        <v>195.64961017199599</v>
      </c>
      <c r="U2936" s="17">
        <v>56.8009784743629</v>
      </c>
      <c r="V2936" s="6">
        <f t="shared" si="1369"/>
        <v>51.226380817934803</v>
      </c>
      <c r="W2936" s="6">
        <f t="shared" si="1353"/>
        <v>51.226380817934803</v>
      </c>
      <c r="X2936" s="17">
        <v>51.226380817934803</v>
      </c>
      <c r="Y2936" s="6">
        <f t="shared" si="1370"/>
        <v>5.5745976564280966</v>
      </c>
      <c r="Z2936" s="6">
        <f t="shared" si="1371"/>
        <v>56.8009784743629</v>
      </c>
      <c r="AA2936" s="17">
        <v>166.473610506433</v>
      </c>
      <c r="AB2936" s="6">
        <f t="shared" si="1381"/>
        <v>108.60053494215001</v>
      </c>
      <c r="AC2936" s="6">
        <f t="shared" si="1354"/>
        <v>108.60053494215001</v>
      </c>
      <c r="AD2936" s="17">
        <v>148.92694402583399</v>
      </c>
      <c r="AE2936" s="6">
        <f t="shared" si="1372"/>
        <v>17.546666480599015</v>
      </c>
      <c r="AF2936" s="17">
        <v>108.60053494215001</v>
      </c>
      <c r="AG2936" s="6">
        <f t="shared" si="1373"/>
        <v>40.326409083683984</v>
      </c>
      <c r="AH2936" s="6">
        <f t="shared" si="1355"/>
        <v>40.326409083683984</v>
      </c>
      <c r="AI2936" s="6">
        <f t="shared" si="1374"/>
        <v>166.473610506433</v>
      </c>
      <c r="AJ2936" s="17">
        <v>135.34650270195601</v>
      </c>
      <c r="AK2936" s="6">
        <f t="shared" si="1375"/>
        <v>111.02462925030601</v>
      </c>
      <c r="AL2936" s="6">
        <f t="shared" si="1356"/>
        <v>111.02462925030601</v>
      </c>
      <c r="AM2936" s="17">
        <v>111.02462925030601</v>
      </c>
      <c r="AN2936" s="6">
        <f t="shared" si="1376"/>
        <v>24.321873451650006</v>
      </c>
      <c r="AO2936" s="6">
        <f t="shared" si="1377"/>
        <v>135.34650270195601</v>
      </c>
      <c r="AP2936" s="17">
        <v>2140.1046174268499</v>
      </c>
      <c r="AQ2936" s="6">
        <f t="shared" si="1378"/>
        <v>2140.1046174268472</v>
      </c>
      <c r="AR2936" s="17">
        <v>683.31161262936303</v>
      </c>
      <c r="AS2936" s="6">
        <f t="shared" si="1357"/>
        <v>683.31161262936303</v>
      </c>
      <c r="AT2936" s="17">
        <v>206.23831510521299</v>
      </c>
      <c r="AU2936" s="6">
        <f t="shared" si="1358"/>
        <v>206.23831510521299</v>
      </c>
      <c r="AV2936" s="17">
        <v>681.12434796730395</v>
      </c>
      <c r="AW2936" s="6">
        <f t="shared" si="1359"/>
        <v>681.12434796730395</v>
      </c>
      <c r="AX2936" s="17">
        <v>569.43034172496698</v>
      </c>
      <c r="AY2936" s="6">
        <f t="shared" si="1360"/>
        <v>569.43034172496698</v>
      </c>
      <c r="AZ2936" s="20">
        <v>355380182.64466703</v>
      </c>
      <c r="BA2936" s="20">
        <v>378975558.36949402</v>
      </c>
      <c r="BB2936" s="20">
        <v>376264678.63527602</v>
      </c>
      <c r="BC2936" s="20">
        <v>641379580.35056198</v>
      </c>
      <c r="BD2936" s="19">
        <f t="shared" si="1361"/>
        <v>1751.9999999999991</v>
      </c>
      <c r="BE2936" s="18">
        <v>1.4808907450537501</v>
      </c>
      <c r="BF2936" s="20">
        <v>6438299.5697967298</v>
      </c>
      <c r="BG2936" s="20">
        <v>380131.55542444001</v>
      </c>
      <c r="BH2936" s="19">
        <f t="shared" si="1379"/>
        <v>477.90763410028586</v>
      </c>
      <c r="BI2936" s="20">
        <v>576.86062660970504</v>
      </c>
      <c r="BJ2936">
        <v>27</v>
      </c>
      <c r="BK2936" s="22">
        <v>1824</v>
      </c>
      <c r="BL2936" s="22">
        <v>2767.1539199999902</v>
      </c>
      <c r="BM2936" s="22">
        <v>456</v>
      </c>
      <c r="BN2936" s="22">
        <v>114</v>
      </c>
      <c r="BO2936">
        <v>0.38768257570060799</v>
      </c>
    </row>
    <row r="2937" spans="1:67" x14ac:dyDescent="0.2">
      <c r="A2937" s="27">
        <v>2936</v>
      </c>
      <c r="B2937" s="18">
        <v>463.54871781137001</v>
      </c>
      <c r="C2937" s="18">
        <v>102.6</v>
      </c>
      <c r="D2937">
        <v>600</v>
      </c>
      <c r="E2937">
        <v>2400</v>
      </c>
      <c r="F2937">
        <v>7</v>
      </c>
      <c r="G2937" s="23">
        <f t="shared" si="1362"/>
        <v>0.67037905137017306</v>
      </c>
      <c r="H2937">
        <v>100</v>
      </c>
      <c r="I2937" s="17">
        <v>144.90062772742601</v>
      </c>
      <c r="J2937" s="6">
        <f t="shared" si="1363"/>
        <v>144.7249907699715</v>
      </c>
      <c r="K2937" s="6">
        <f t="shared" si="1380"/>
        <v>144.7249907699715</v>
      </c>
      <c r="L2937" s="6">
        <f t="shared" si="1364"/>
        <v>1</v>
      </c>
      <c r="M2937" s="6">
        <f t="shared" si="1365"/>
        <v>144.90062772742601</v>
      </c>
      <c r="N2937" s="28">
        <v>100</v>
      </c>
      <c r="O2937" s="17">
        <v>202.81401395082699</v>
      </c>
      <c r="P2937" s="6">
        <f t="shared" si="1366"/>
        <v>192.64733614068899</v>
      </c>
      <c r="Q2937" s="6">
        <f t="shared" si="1352"/>
        <v>192.64733614068899</v>
      </c>
      <c r="R2937" s="17">
        <v>192.64733614068899</v>
      </c>
      <c r="S2937" s="6">
        <f t="shared" si="1367"/>
        <v>10.166677810137998</v>
      </c>
      <c r="T2937" s="6">
        <f t="shared" si="1368"/>
        <v>202.81401395082699</v>
      </c>
      <c r="U2937" s="17">
        <v>56.790345445615401</v>
      </c>
      <c r="V2937" s="6">
        <f t="shared" si="1369"/>
        <v>51.215747789187297</v>
      </c>
      <c r="W2937" s="6">
        <f t="shared" si="1353"/>
        <v>51.215747789187297</v>
      </c>
      <c r="X2937" s="17">
        <v>51.215747789187297</v>
      </c>
      <c r="Y2937" s="6">
        <f t="shared" si="1370"/>
        <v>5.5745976564281037</v>
      </c>
      <c r="Z2937" s="6">
        <f t="shared" si="1371"/>
        <v>56.790345445615401</v>
      </c>
      <c r="AA2937" s="17">
        <v>178.81311854493299</v>
      </c>
      <c r="AB2937" s="6">
        <f t="shared" si="1381"/>
        <v>120.337472942814</v>
      </c>
      <c r="AC2937" s="6">
        <f t="shared" si="1354"/>
        <v>120.337472942814</v>
      </c>
      <c r="AD2937" s="17">
        <v>160.63808696629701</v>
      </c>
      <c r="AE2937" s="6">
        <f t="shared" si="1372"/>
        <v>18.175031578635981</v>
      </c>
      <c r="AF2937" s="17">
        <v>120.337472942814</v>
      </c>
      <c r="AG2937" s="6">
        <f t="shared" si="1373"/>
        <v>40.300614023483007</v>
      </c>
      <c r="AH2937" s="6">
        <f t="shared" si="1355"/>
        <v>40.300614023483007</v>
      </c>
      <c r="AI2937" s="6">
        <f t="shared" si="1374"/>
        <v>178.81311854493299</v>
      </c>
      <c r="AJ2937" s="17">
        <v>123.61857095177901</v>
      </c>
      <c r="AK2937" s="6">
        <f t="shared" si="1375"/>
        <v>101.41870669354699</v>
      </c>
      <c r="AL2937" s="6">
        <f t="shared" si="1356"/>
        <v>101.41870669354699</v>
      </c>
      <c r="AM2937" s="17">
        <v>101.41870669354699</v>
      </c>
      <c r="AN2937" s="6">
        <f t="shared" si="1376"/>
        <v>22.199864258232012</v>
      </c>
      <c r="AO2937" s="6">
        <f t="shared" si="1377"/>
        <v>123.61857095177901</v>
      </c>
      <c r="AP2937" s="17">
        <v>2225.0566194681001</v>
      </c>
      <c r="AQ2937" s="6">
        <f t="shared" si="1378"/>
        <v>2225.0566194681019</v>
      </c>
      <c r="AR2937" s="17">
        <v>768.56600030965501</v>
      </c>
      <c r="AS2937" s="6">
        <f t="shared" si="1357"/>
        <v>768.56600030965501</v>
      </c>
      <c r="AT2937" s="17">
        <v>206.19550634343199</v>
      </c>
      <c r="AU2937" s="6">
        <f t="shared" si="1358"/>
        <v>206.19550634343199</v>
      </c>
      <c r="AV2937" s="17">
        <v>680.98296740016394</v>
      </c>
      <c r="AW2937" s="6">
        <f t="shared" si="1359"/>
        <v>680.98296740016394</v>
      </c>
      <c r="AX2937" s="17">
        <v>569.31214541485099</v>
      </c>
      <c r="AY2937" s="6">
        <f t="shared" si="1360"/>
        <v>569.31214541485099</v>
      </c>
      <c r="AZ2937" s="20">
        <v>384240372.89771199</v>
      </c>
      <c r="BA2937" s="20">
        <v>378975558.36949402</v>
      </c>
      <c r="BB2937" s="20">
        <v>411288166.73333597</v>
      </c>
      <c r="BC2937" s="20">
        <v>577495901.99945605</v>
      </c>
      <c r="BD2937" s="19">
        <f t="shared" si="1361"/>
        <v>1751.9999999999982</v>
      </c>
      <c r="BE2937" s="18">
        <v>3.1449457549266802</v>
      </c>
      <c r="BF2937" s="20">
        <v>5793870.8020480704</v>
      </c>
      <c r="BG2937" s="20">
        <v>342083.04475964501</v>
      </c>
      <c r="BH2937" s="19">
        <f t="shared" si="1379"/>
        <v>430.07242164982677</v>
      </c>
      <c r="BI2937" s="20">
        <v>648.96820493591804</v>
      </c>
      <c r="BJ2937">
        <v>27</v>
      </c>
      <c r="BK2937" s="22">
        <v>1824</v>
      </c>
      <c r="BL2937" s="22">
        <v>2767.1539199999902</v>
      </c>
      <c r="BM2937" s="22">
        <v>456</v>
      </c>
      <c r="BN2937" s="22">
        <v>114</v>
      </c>
      <c r="BO2937">
        <v>0.42371996122868499</v>
      </c>
    </row>
    <row r="2938" spans="1:67" x14ac:dyDescent="0.2">
      <c r="A2938" s="27">
        <v>2937</v>
      </c>
      <c r="B2938" s="18">
        <v>515.05413090152194</v>
      </c>
      <c r="C2938" s="18">
        <v>102.6</v>
      </c>
      <c r="D2938">
        <v>600</v>
      </c>
      <c r="E2938">
        <v>2400</v>
      </c>
      <c r="F2938">
        <v>6</v>
      </c>
      <c r="G2938" s="23">
        <f t="shared" si="1362"/>
        <v>0.70131241061639227</v>
      </c>
      <c r="H2938">
        <v>100</v>
      </c>
      <c r="I2938" s="17">
        <v>141.941382677532</v>
      </c>
      <c r="J2938" s="6">
        <f t="shared" si="1363"/>
        <v>141.83215521750674</v>
      </c>
      <c r="K2938" s="6">
        <f t="shared" si="1380"/>
        <v>141.83215521750674</v>
      </c>
      <c r="L2938" s="6">
        <f t="shared" si="1364"/>
        <v>1</v>
      </c>
      <c r="M2938" s="6">
        <f t="shared" si="1365"/>
        <v>141.941382677532</v>
      </c>
      <c r="N2938" s="28">
        <v>100</v>
      </c>
      <c r="O2938" s="17">
        <v>211.22274321087301</v>
      </c>
      <c r="P2938" s="6">
        <f t="shared" si="1366"/>
        <v>200.63483219048501</v>
      </c>
      <c r="Q2938" s="6">
        <f t="shared" si="1352"/>
        <v>200.63483219048501</v>
      </c>
      <c r="R2938" s="17">
        <v>200.63483219048501</v>
      </c>
      <c r="S2938" s="6">
        <f t="shared" si="1367"/>
        <v>10.587911020387992</v>
      </c>
      <c r="T2938" s="6">
        <f t="shared" si="1368"/>
        <v>211.22274321087301</v>
      </c>
      <c r="U2938" s="17">
        <v>56.7917727191494</v>
      </c>
      <c r="V2938" s="6">
        <f t="shared" si="1369"/>
        <v>51.217175062721402</v>
      </c>
      <c r="W2938" s="6">
        <f t="shared" si="1353"/>
        <v>51.217175062721402</v>
      </c>
      <c r="X2938" s="17">
        <v>51.217175062721402</v>
      </c>
      <c r="Y2938" s="6">
        <f t="shared" si="1370"/>
        <v>5.5745976564279971</v>
      </c>
      <c r="Z2938" s="6">
        <f t="shared" si="1371"/>
        <v>56.7917727191494</v>
      </c>
      <c r="AA2938" s="17">
        <v>171.78227386042099</v>
      </c>
      <c r="AB2938" s="6">
        <f t="shared" si="1381"/>
        <v>113.658352643461</v>
      </c>
      <c r="AC2938" s="6">
        <f t="shared" si="1354"/>
        <v>113.658352643461</v>
      </c>
      <c r="AD2938" s="17">
        <v>153.97436885962099</v>
      </c>
      <c r="AE2938" s="6">
        <f t="shared" si="1372"/>
        <v>17.807905000799991</v>
      </c>
      <c r="AF2938" s="17">
        <v>113.658352643461</v>
      </c>
      <c r="AG2938" s="6">
        <f t="shared" si="1373"/>
        <v>40.316016216159994</v>
      </c>
      <c r="AH2938" s="6">
        <f t="shared" si="1355"/>
        <v>40.316016216159994</v>
      </c>
      <c r="AI2938" s="6">
        <f t="shared" si="1374"/>
        <v>171.78227386042099</v>
      </c>
      <c r="AJ2938" s="17">
        <v>115.040551117349</v>
      </c>
      <c r="AK2938" s="6">
        <f t="shared" si="1375"/>
        <v>94.379756625985394</v>
      </c>
      <c r="AL2938" s="6">
        <f t="shared" si="1356"/>
        <v>94.379756625985394</v>
      </c>
      <c r="AM2938" s="17">
        <v>94.379756625985394</v>
      </c>
      <c r="AN2938" s="6">
        <f t="shared" si="1376"/>
        <v>20.660794491363603</v>
      </c>
      <c r="AO2938" s="6">
        <f t="shared" si="1377"/>
        <v>115.040551117349</v>
      </c>
      <c r="AP2938" s="17">
        <v>2213.23123697762</v>
      </c>
      <c r="AQ2938" s="6">
        <f t="shared" si="1378"/>
        <v>2213.2312369776191</v>
      </c>
      <c r="AR2938" s="17">
        <v>853.98602067003003</v>
      </c>
      <c r="AS2938" s="6">
        <f t="shared" si="1357"/>
        <v>853.98602067003003</v>
      </c>
      <c r="AT2938" s="17">
        <v>206.201252571921</v>
      </c>
      <c r="AU2938" s="6">
        <f t="shared" si="1358"/>
        <v>206.201252571921</v>
      </c>
      <c r="AV2938" s="17">
        <v>583.71595280692998</v>
      </c>
      <c r="AW2938" s="6">
        <f t="shared" si="1359"/>
        <v>583.71595280692998</v>
      </c>
      <c r="AX2938" s="17">
        <v>569.32801092873797</v>
      </c>
      <c r="AY2938" s="6">
        <f t="shared" si="1360"/>
        <v>569.32801092873797</v>
      </c>
      <c r="AZ2938" s="20">
        <v>408815522.42391998</v>
      </c>
      <c r="BA2938" s="20">
        <v>378975558.36949402</v>
      </c>
      <c r="BB2938" s="20">
        <v>440908275.10204101</v>
      </c>
      <c r="BC2938" s="20">
        <v>523300661.92190498</v>
      </c>
      <c r="BD2938" s="19">
        <f t="shared" si="1361"/>
        <v>1752.00001781736</v>
      </c>
      <c r="BE2938" s="18">
        <v>5.3151576680495998</v>
      </c>
      <c r="BF2938" s="20">
        <v>5260135.2234330904</v>
      </c>
      <c r="BG2938" s="20">
        <v>310570.106679524</v>
      </c>
      <c r="BH2938" s="19">
        <f t="shared" si="1379"/>
        <v>390.45383441090746</v>
      </c>
      <c r="BI2938" s="20">
        <v>721.07578326213104</v>
      </c>
      <c r="BJ2938">
        <v>27</v>
      </c>
      <c r="BK2938" s="22">
        <v>1824</v>
      </c>
      <c r="BL2938" s="22">
        <v>2767.1539199999902</v>
      </c>
      <c r="BM2938" s="22">
        <v>456</v>
      </c>
      <c r="BN2938" s="22">
        <v>114</v>
      </c>
      <c r="BO2938">
        <v>0.45392275904339502</v>
      </c>
    </row>
    <row r="2939" spans="1:67" x14ac:dyDescent="0.2">
      <c r="A2939" s="27">
        <v>2938</v>
      </c>
      <c r="B2939" s="18">
        <v>566.55954399167399</v>
      </c>
      <c r="C2939" s="18">
        <v>102.6</v>
      </c>
      <c r="D2939">
        <v>600</v>
      </c>
      <c r="E2939">
        <v>2400</v>
      </c>
      <c r="F2939">
        <v>6</v>
      </c>
      <c r="G2939" s="23">
        <f t="shared" si="1362"/>
        <v>0.72748752919019111</v>
      </c>
      <c r="H2939">
        <v>100</v>
      </c>
      <c r="I2939" s="17">
        <v>145.31501615646201</v>
      </c>
      <c r="J2939" s="6">
        <f t="shared" si="1363"/>
        <v>145.1280099550539</v>
      </c>
      <c r="K2939" s="6">
        <f t="shared" si="1380"/>
        <v>145.1280099550539</v>
      </c>
      <c r="L2939" s="6">
        <f t="shared" si="1364"/>
        <v>1</v>
      </c>
      <c r="M2939" s="6">
        <f t="shared" si="1365"/>
        <v>145.31501615646201</v>
      </c>
      <c r="N2939" s="28">
        <v>100</v>
      </c>
      <c r="O2939" s="17">
        <v>220.57646488137399</v>
      </c>
      <c r="P2939" s="6">
        <f t="shared" si="1366"/>
        <v>209.51765125295299</v>
      </c>
      <c r="Q2939" s="6">
        <f t="shared" si="1352"/>
        <v>209.51765125295299</v>
      </c>
      <c r="R2939" s="17">
        <v>209.51765125295299</v>
      </c>
      <c r="S2939" s="6">
        <f t="shared" si="1367"/>
        <v>11.058813628421007</v>
      </c>
      <c r="T2939" s="6">
        <f t="shared" si="1368"/>
        <v>220.57646488137399</v>
      </c>
      <c r="U2939" s="17">
        <v>56.781870659444301</v>
      </c>
      <c r="V2939" s="6">
        <f t="shared" si="1369"/>
        <v>51.207273003016198</v>
      </c>
      <c r="W2939" s="6">
        <f t="shared" si="1353"/>
        <v>51.207273003016198</v>
      </c>
      <c r="X2939" s="17">
        <v>51.207273003016198</v>
      </c>
      <c r="Y2939" s="6">
        <f t="shared" si="1370"/>
        <v>5.5745976564281037</v>
      </c>
      <c r="Z2939" s="6">
        <f t="shared" si="1371"/>
        <v>56.781870659444301</v>
      </c>
      <c r="AA2939" s="17">
        <v>183.12172104864399</v>
      </c>
      <c r="AB2939" s="6">
        <f t="shared" si="1381"/>
        <v>124.429639251539</v>
      </c>
      <c r="AC2939" s="6">
        <f t="shared" si="1354"/>
        <v>124.429639251539</v>
      </c>
      <c r="AD2939" s="17">
        <v>164.737597913684</v>
      </c>
      <c r="AE2939" s="6">
        <f t="shared" si="1372"/>
        <v>18.384123134959992</v>
      </c>
      <c r="AF2939" s="17">
        <v>124.429639251539</v>
      </c>
      <c r="AG2939" s="6">
        <f t="shared" si="1373"/>
        <v>40.307958662144998</v>
      </c>
      <c r="AH2939" s="6">
        <f t="shared" si="1355"/>
        <v>40.307958662144998</v>
      </c>
      <c r="AI2939" s="6">
        <f t="shared" si="1374"/>
        <v>183.12172104864396</v>
      </c>
      <c r="AJ2939" s="17">
        <v>108.442736970125</v>
      </c>
      <c r="AK2939" s="6">
        <f t="shared" si="1375"/>
        <v>88.937434185581395</v>
      </c>
      <c r="AL2939" s="6">
        <f t="shared" si="1356"/>
        <v>88.937434185581395</v>
      </c>
      <c r="AM2939" s="17">
        <v>88.937434185581395</v>
      </c>
      <c r="AN2939" s="6">
        <f t="shared" si="1376"/>
        <v>19.505302784543602</v>
      </c>
      <c r="AO2939" s="6">
        <f t="shared" si="1377"/>
        <v>108.442736970125</v>
      </c>
      <c r="AP2939" s="17">
        <v>2298.1854340207501</v>
      </c>
      <c r="AQ2939" s="6">
        <f t="shared" si="1378"/>
        <v>2298.185434020751</v>
      </c>
      <c r="AR2939" s="17">
        <v>939.20300704641602</v>
      </c>
      <c r="AS2939" s="6">
        <f t="shared" si="1357"/>
        <v>939.20300704641602</v>
      </c>
      <c r="AT2939" s="17">
        <v>206.16138670443101</v>
      </c>
      <c r="AU2939" s="6">
        <f t="shared" si="1358"/>
        <v>206.16138670443101</v>
      </c>
      <c r="AV2939" s="17">
        <v>583.60310022947897</v>
      </c>
      <c r="AW2939" s="6">
        <f t="shared" si="1359"/>
        <v>583.60310022947897</v>
      </c>
      <c r="AX2939" s="17">
        <v>569.21794004042499</v>
      </c>
      <c r="AY2939" s="6">
        <f t="shared" si="1360"/>
        <v>569.21794004042499</v>
      </c>
      <c r="AZ2939" s="20">
        <v>429807628.747877</v>
      </c>
      <c r="BA2939" s="20">
        <v>378975558.36949402</v>
      </c>
      <c r="BB2939" s="20">
        <v>465774964.02384299</v>
      </c>
      <c r="BC2939" s="20">
        <v>477441848.85878497</v>
      </c>
      <c r="BD2939" s="19">
        <f t="shared" si="1361"/>
        <v>1751.9999999999991</v>
      </c>
      <c r="BE2939" s="18">
        <v>7.8153019827665897</v>
      </c>
      <c r="BF2939" s="20">
        <v>4790490.1623002598</v>
      </c>
      <c r="BG2939" s="20">
        <v>282841.21558794897</v>
      </c>
      <c r="BH2939" s="19">
        <f t="shared" si="1379"/>
        <v>355.5926211302239</v>
      </c>
      <c r="BI2939" s="20">
        <v>793.18336158834404</v>
      </c>
      <c r="BJ2939">
        <v>27</v>
      </c>
      <c r="BK2939" s="22">
        <v>1824</v>
      </c>
      <c r="BL2939" s="22">
        <v>2767.1539199999902</v>
      </c>
      <c r="BM2939" s="22">
        <v>456</v>
      </c>
      <c r="BN2939" s="22">
        <v>114</v>
      </c>
      <c r="BO2939">
        <v>0.47958670950862198</v>
      </c>
    </row>
    <row r="2940" spans="1:67" x14ac:dyDescent="0.2">
      <c r="A2940" s="27">
        <v>2939</v>
      </c>
      <c r="B2940" s="18">
        <v>618.06495708182604</v>
      </c>
      <c r="C2940" s="18">
        <v>102.6</v>
      </c>
      <c r="D2940">
        <v>600</v>
      </c>
      <c r="E2940">
        <v>2400</v>
      </c>
      <c r="F2940">
        <v>6</v>
      </c>
      <c r="G2940" s="23">
        <f t="shared" si="1362"/>
        <v>0.75121296183112174</v>
      </c>
      <c r="H2940">
        <v>100</v>
      </c>
      <c r="I2940" s="17">
        <v>148.87867586434001</v>
      </c>
      <c r="J2940" s="6">
        <f t="shared" si="1363"/>
        <v>148.59145715682735</v>
      </c>
      <c r="K2940" s="6">
        <f t="shared" si="1380"/>
        <v>148.59145715682735</v>
      </c>
      <c r="L2940" s="6">
        <f t="shared" si="1364"/>
        <v>1</v>
      </c>
      <c r="M2940" s="6">
        <f t="shared" si="1365"/>
        <v>148.87867586434001</v>
      </c>
      <c r="N2940" s="28">
        <v>100</v>
      </c>
      <c r="O2940" s="17">
        <v>230.18576858779701</v>
      </c>
      <c r="P2940" s="6">
        <f t="shared" si="1366"/>
        <v>218.64322551881801</v>
      </c>
      <c r="Q2940" s="6">
        <f t="shared" si="1352"/>
        <v>218.64322551881801</v>
      </c>
      <c r="R2940" s="17">
        <v>218.64322551881801</v>
      </c>
      <c r="S2940" s="6">
        <f t="shared" si="1367"/>
        <v>11.542543068979001</v>
      </c>
      <c r="T2940" s="6">
        <f t="shared" si="1368"/>
        <v>230.18576858779701</v>
      </c>
      <c r="U2940" s="17">
        <v>56.772726926909399</v>
      </c>
      <c r="V2940" s="6">
        <f t="shared" si="1369"/>
        <v>51.198129270481303</v>
      </c>
      <c r="W2940" s="6">
        <f t="shared" si="1353"/>
        <v>51.198129270481303</v>
      </c>
      <c r="X2940" s="17">
        <v>51.198129270481303</v>
      </c>
      <c r="Y2940" s="6">
        <f t="shared" si="1370"/>
        <v>5.5745976564280966</v>
      </c>
      <c r="Z2940" s="6">
        <f t="shared" si="1371"/>
        <v>56.772726926909399</v>
      </c>
      <c r="AA2940" s="17">
        <v>195.08261820657901</v>
      </c>
      <c r="AB2940" s="6">
        <f t="shared" si="1381"/>
        <v>135.71897197620601</v>
      </c>
      <c r="AC2940" s="6">
        <f t="shared" si="1354"/>
        <v>135.71897197620601</v>
      </c>
      <c r="AD2940" s="17">
        <v>176.08718830109299</v>
      </c>
      <c r="AE2940" s="6">
        <f t="shared" si="1372"/>
        <v>18.99542990548602</v>
      </c>
      <c r="AF2940" s="17">
        <v>135.71897197620601</v>
      </c>
      <c r="AG2940" s="6">
        <f t="shared" si="1373"/>
        <v>40.368216324886987</v>
      </c>
      <c r="AH2940" s="6">
        <f t="shared" si="1355"/>
        <v>40.368216324886987</v>
      </c>
      <c r="AI2940" s="6">
        <f t="shared" si="1374"/>
        <v>195.08261820657901</v>
      </c>
      <c r="AJ2940" s="17">
        <v>103.294074388672</v>
      </c>
      <c r="AK2940" s="6">
        <f t="shared" si="1375"/>
        <v>84.686543457032599</v>
      </c>
      <c r="AL2940" s="6">
        <f t="shared" si="1356"/>
        <v>84.686543457032599</v>
      </c>
      <c r="AM2940" s="17">
        <v>84.686543457032599</v>
      </c>
      <c r="AN2940" s="6">
        <f t="shared" si="1376"/>
        <v>18.607530931639403</v>
      </c>
      <c r="AO2940" s="6">
        <f t="shared" si="1377"/>
        <v>103.294074388672</v>
      </c>
      <c r="AP2940" s="17">
        <v>2383.1419082185398</v>
      </c>
      <c r="AQ2940" s="6">
        <f t="shared" si="1378"/>
        <v>2383.1419082185389</v>
      </c>
      <c r="AR2940" s="17">
        <v>1024.40214544214</v>
      </c>
      <c r="AS2940" s="6">
        <f t="shared" si="1357"/>
        <v>1024.40214544214</v>
      </c>
      <c r="AT2940" s="17">
        <v>206.12457387553999</v>
      </c>
      <c r="AU2940" s="6">
        <f t="shared" si="1358"/>
        <v>206.12457387553999</v>
      </c>
      <c r="AV2940" s="17">
        <v>583.49889021511899</v>
      </c>
      <c r="AW2940" s="6">
        <f t="shared" si="1359"/>
        <v>583.49889021511899</v>
      </c>
      <c r="AX2940" s="17">
        <v>569.11629868574005</v>
      </c>
      <c r="AY2940" s="6">
        <f t="shared" si="1360"/>
        <v>569.11629868574005</v>
      </c>
      <c r="AZ2940" s="20">
        <v>449069161.539379</v>
      </c>
      <c r="BA2940" s="20">
        <v>378975558.36949402</v>
      </c>
      <c r="BB2940" s="20">
        <v>488080389.21925002</v>
      </c>
      <c r="BC2940" s="20">
        <v>435874890.87187397</v>
      </c>
      <c r="BD2940" s="19">
        <f t="shared" si="1361"/>
        <v>1751.999999999997</v>
      </c>
      <c r="BE2940" s="18">
        <v>10.421525947326799</v>
      </c>
      <c r="BF2940" s="20">
        <v>4380733.7599404799</v>
      </c>
      <c r="BG2940" s="20">
        <v>258648.28438219201</v>
      </c>
      <c r="BH2940" s="19">
        <f t="shared" si="1379"/>
        <v>325.17687071564842</v>
      </c>
      <c r="BI2940" s="20">
        <v>865.29093991455704</v>
      </c>
      <c r="BJ2940">
        <v>27</v>
      </c>
      <c r="BK2940" s="22">
        <v>1824</v>
      </c>
      <c r="BL2940" s="22">
        <v>2767.1539199999902</v>
      </c>
      <c r="BM2940" s="22">
        <v>456</v>
      </c>
      <c r="BN2940" s="22">
        <v>114</v>
      </c>
      <c r="BO2940">
        <v>0.50238841292674896</v>
      </c>
    </row>
    <row r="2941" spans="1:67" x14ac:dyDescent="0.2">
      <c r="A2941" s="27">
        <v>2940</v>
      </c>
      <c r="B2941" s="18">
        <v>669.57037017197899</v>
      </c>
      <c r="C2941" s="18">
        <v>102.6</v>
      </c>
      <c r="D2941">
        <v>600</v>
      </c>
      <c r="E2941">
        <v>2400</v>
      </c>
      <c r="F2941">
        <v>6</v>
      </c>
      <c r="G2941" s="23">
        <f t="shared" si="1362"/>
        <v>0.77291293993928789</v>
      </c>
      <c r="H2941">
        <v>100</v>
      </c>
      <c r="I2941" s="17">
        <v>152.533779065445</v>
      </c>
      <c r="J2941" s="6">
        <f t="shared" si="1363"/>
        <v>152.13292471040222</v>
      </c>
      <c r="K2941" s="6">
        <f t="shared" si="1380"/>
        <v>152.13292471040222</v>
      </c>
      <c r="L2941" s="6">
        <f t="shared" si="1364"/>
        <v>1</v>
      </c>
      <c r="M2941" s="6">
        <f t="shared" si="1365"/>
        <v>152.533779065445</v>
      </c>
      <c r="N2941" s="28">
        <v>100</v>
      </c>
      <c r="O2941" s="17">
        <v>239.755523169372</v>
      </c>
      <c r="P2941" s="6">
        <f t="shared" si="1366"/>
        <v>227.73122049686799</v>
      </c>
      <c r="Q2941" s="6">
        <f t="shared" si="1352"/>
        <v>227.73122049686799</v>
      </c>
      <c r="R2941" s="17">
        <v>227.73122049686799</v>
      </c>
      <c r="S2941" s="6">
        <f t="shared" si="1367"/>
        <v>12.024302672504007</v>
      </c>
      <c r="T2941" s="6">
        <f t="shared" si="1368"/>
        <v>239.755523169372</v>
      </c>
      <c r="U2941" s="17">
        <v>56.7642576219815</v>
      </c>
      <c r="V2941" s="6">
        <f t="shared" si="1369"/>
        <v>51.189659965553403</v>
      </c>
      <c r="W2941" s="6">
        <f t="shared" si="1353"/>
        <v>51.189659965553403</v>
      </c>
      <c r="X2941" s="17">
        <v>51.189659965553403</v>
      </c>
      <c r="Y2941" s="6">
        <f t="shared" si="1370"/>
        <v>5.5745976564280966</v>
      </c>
      <c r="Z2941" s="6">
        <f t="shared" si="1371"/>
        <v>56.7642576219815</v>
      </c>
      <c r="AA2941" s="17">
        <v>208.30001654551799</v>
      </c>
      <c r="AB2941" s="6">
        <f t="shared" si="1381"/>
        <v>148.199284910866</v>
      </c>
      <c r="AC2941" s="6">
        <f t="shared" si="1354"/>
        <v>148.199284910866</v>
      </c>
      <c r="AD2941" s="17">
        <v>188.62647524237701</v>
      </c>
      <c r="AE2941" s="6">
        <f t="shared" si="1372"/>
        <v>19.673541303140979</v>
      </c>
      <c r="AF2941" s="17">
        <v>148.199284910866</v>
      </c>
      <c r="AG2941" s="6">
        <f t="shared" si="1373"/>
        <v>40.427190331511014</v>
      </c>
      <c r="AH2941" s="6">
        <f t="shared" si="1355"/>
        <v>40.427190331511014</v>
      </c>
      <c r="AI2941" s="6">
        <f t="shared" si="1374"/>
        <v>208.30001654551799</v>
      </c>
      <c r="AJ2941" s="17">
        <v>98.917158481959106</v>
      </c>
      <c r="AK2941" s="6">
        <f t="shared" si="1375"/>
        <v>81.074721511070507</v>
      </c>
      <c r="AL2941" s="6">
        <f t="shared" si="1356"/>
        <v>81.074721511070507</v>
      </c>
      <c r="AM2941" s="17">
        <v>81.074721511070507</v>
      </c>
      <c r="AN2941" s="6">
        <f t="shared" si="1376"/>
        <v>17.842436970888599</v>
      </c>
      <c r="AO2941" s="6">
        <f t="shared" si="1377"/>
        <v>98.917158481959106</v>
      </c>
      <c r="AP2941" s="17">
        <v>2468.10040763188</v>
      </c>
      <c r="AQ2941" s="6">
        <f t="shared" si="1378"/>
        <v>2468.100407631875</v>
      </c>
      <c r="AR2941" s="17">
        <v>1109.5854105164999</v>
      </c>
      <c r="AS2941" s="6">
        <f t="shared" si="1357"/>
        <v>1109.5854105164999</v>
      </c>
      <c r="AT2941" s="17">
        <v>206.09047630412201</v>
      </c>
      <c r="AU2941" s="6">
        <f t="shared" si="1358"/>
        <v>206.09047630412201</v>
      </c>
      <c r="AV2941" s="17">
        <v>583.402366570666</v>
      </c>
      <c r="AW2941" s="6">
        <f t="shared" si="1359"/>
        <v>583.402366570666</v>
      </c>
      <c r="AX2941" s="17">
        <v>569.02215424058704</v>
      </c>
      <c r="AY2941" s="6">
        <f t="shared" si="1360"/>
        <v>569.02215424058704</v>
      </c>
      <c r="AZ2941" s="20">
        <v>466423033.612369</v>
      </c>
      <c r="BA2941" s="20">
        <v>378975558.36949402</v>
      </c>
      <c r="BB2941" s="20">
        <v>508744878.791767</v>
      </c>
      <c r="BC2941" s="20">
        <v>397856529.226367</v>
      </c>
      <c r="BD2941" s="19">
        <f t="shared" si="1361"/>
        <v>1751.999999999997</v>
      </c>
      <c r="BE2941" s="18">
        <v>13.0383330050942</v>
      </c>
      <c r="BF2941" s="20">
        <v>3999413.6892467602</v>
      </c>
      <c r="BG2941" s="20">
        <v>236134.29757310401</v>
      </c>
      <c r="BH2941" s="19">
        <f t="shared" si="1379"/>
        <v>296.87191676863245</v>
      </c>
      <c r="BI2941" s="20">
        <v>937.39851824077004</v>
      </c>
      <c r="BJ2941">
        <v>27</v>
      </c>
      <c r="BK2941" s="22">
        <v>1824</v>
      </c>
      <c r="BL2941" s="22">
        <v>2767.1539199999902</v>
      </c>
      <c r="BM2941" s="22">
        <v>456</v>
      </c>
      <c r="BN2941" s="22">
        <v>114</v>
      </c>
      <c r="BO2941">
        <v>0.52381624982738495</v>
      </c>
    </row>
    <row r="2942" spans="1:67" x14ac:dyDescent="0.2">
      <c r="A2942" s="27">
        <v>2941</v>
      </c>
      <c r="B2942" s="18">
        <v>721.07578326213104</v>
      </c>
      <c r="C2942" s="18">
        <v>102.6</v>
      </c>
      <c r="D2942">
        <v>600</v>
      </c>
      <c r="E2942">
        <v>2400</v>
      </c>
      <c r="F2942">
        <v>6</v>
      </c>
      <c r="G2942" s="23">
        <f t="shared" si="1362"/>
        <v>0.79185021912165965</v>
      </c>
      <c r="H2942">
        <v>100</v>
      </c>
      <c r="I2942" s="17">
        <v>156.28656745816301</v>
      </c>
      <c r="J2942" s="6">
        <f t="shared" si="1363"/>
        <v>155.83226678104648</v>
      </c>
      <c r="K2942" s="6">
        <f t="shared" si="1380"/>
        <v>155.83226678104648</v>
      </c>
      <c r="L2942" s="6">
        <f t="shared" si="1364"/>
        <v>1</v>
      </c>
      <c r="M2942" s="6">
        <f t="shared" si="1365"/>
        <v>156.28656745816301</v>
      </c>
      <c r="N2942" s="28">
        <v>99.999999999999901</v>
      </c>
      <c r="O2942" s="17">
        <v>249.525065194863</v>
      </c>
      <c r="P2942" s="6">
        <f t="shared" si="1366"/>
        <v>237.00897003119701</v>
      </c>
      <c r="Q2942" s="6">
        <f t="shared" si="1352"/>
        <v>237.00897003119701</v>
      </c>
      <c r="R2942" s="17">
        <v>237.00897003119701</v>
      </c>
      <c r="S2942" s="6">
        <f t="shared" si="1367"/>
        <v>12.516095163665995</v>
      </c>
      <c r="T2942" s="6">
        <f t="shared" si="1368"/>
        <v>249.525065194863</v>
      </c>
      <c r="U2942" s="17">
        <v>56.756390781496499</v>
      </c>
      <c r="V2942" s="6">
        <f t="shared" si="1369"/>
        <v>51.181793125068403</v>
      </c>
      <c r="W2942" s="6">
        <f t="shared" si="1353"/>
        <v>51.181793125068403</v>
      </c>
      <c r="X2942" s="17">
        <v>51.181793125068403</v>
      </c>
      <c r="Y2942" s="6">
        <f t="shared" si="1370"/>
        <v>5.5745976564280966</v>
      </c>
      <c r="Z2942" s="6">
        <f t="shared" si="1371"/>
        <v>56.756390781496499</v>
      </c>
      <c r="AA2942" s="17">
        <v>222.28162572072199</v>
      </c>
      <c r="AB2942" s="6">
        <f t="shared" si="1381"/>
        <v>161.49255215637601</v>
      </c>
      <c r="AC2942" s="6">
        <f t="shared" si="1354"/>
        <v>161.49255215637601</v>
      </c>
      <c r="AD2942" s="17">
        <v>201.893111360939</v>
      </c>
      <c r="AE2942" s="6">
        <f t="shared" si="1372"/>
        <v>20.388514359782988</v>
      </c>
      <c r="AF2942" s="17">
        <v>161.49255215637601</v>
      </c>
      <c r="AG2942" s="6">
        <f t="shared" si="1373"/>
        <v>40.400559204562995</v>
      </c>
      <c r="AH2942" s="6">
        <f t="shared" si="1355"/>
        <v>40.400559204562995</v>
      </c>
      <c r="AI2942" s="6">
        <f t="shared" si="1374"/>
        <v>222.28162572072199</v>
      </c>
      <c r="AJ2942" s="17">
        <v>95.306587482913102</v>
      </c>
      <c r="AK2942" s="6">
        <f t="shared" si="1375"/>
        <v>78.093644382491604</v>
      </c>
      <c r="AL2942" s="6">
        <f t="shared" si="1356"/>
        <v>78.093644382491604</v>
      </c>
      <c r="AM2942" s="17">
        <v>78.093644382491604</v>
      </c>
      <c r="AN2942" s="6">
        <f t="shared" si="1376"/>
        <v>17.212943100421498</v>
      </c>
      <c r="AO2942" s="6">
        <f t="shared" si="1377"/>
        <v>95.306587482913102</v>
      </c>
      <c r="AP2942" s="17">
        <v>2553.06071616503</v>
      </c>
      <c r="AQ2942" s="6">
        <f t="shared" si="1378"/>
        <v>2553.0607161650332</v>
      </c>
      <c r="AR2942" s="17">
        <v>1194.75449599379</v>
      </c>
      <c r="AS2942" s="6">
        <f t="shared" si="1357"/>
        <v>1194.75449599379</v>
      </c>
      <c r="AT2942" s="17">
        <v>206.058804265205</v>
      </c>
      <c r="AU2942" s="6">
        <f t="shared" si="1358"/>
        <v>206.058804265205</v>
      </c>
      <c r="AV2942" s="17">
        <v>583.312709140641</v>
      </c>
      <c r="AW2942" s="6">
        <f t="shared" si="1359"/>
        <v>583.312709140641</v>
      </c>
      <c r="AX2942" s="17">
        <v>568.93470676539698</v>
      </c>
      <c r="AY2942" s="6">
        <f t="shared" si="1360"/>
        <v>568.93470676539698</v>
      </c>
      <c r="AZ2942" s="20">
        <v>482079175.756814</v>
      </c>
      <c r="BA2942" s="20">
        <v>378975558.36949402</v>
      </c>
      <c r="BB2942" s="20">
        <v>526266849.77483797</v>
      </c>
      <c r="BC2942" s="20">
        <v>364678416.09885198</v>
      </c>
      <c r="BD2942" s="19">
        <f t="shared" si="1361"/>
        <v>1751.999999999998</v>
      </c>
      <c r="BE2942" s="18">
        <v>15.7113029114197</v>
      </c>
      <c r="BF2942" s="20">
        <v>3671505.0168505199</v>
      </c>
      <c r="BG2942" s="20">
        <v>216773.83875570199</v>
      </c>
      <c r="BH2942" s="19">
        <f t="shared" si="1379"/>
        <v>272.53163000083259</v>
      </c>
      <c r="BI2942" s="20">
        <v>1009.50609656698</v>
      </c>
      <c r="BJ2942">
        <v>27</v>
      </c>
      <c r="BK2942" s="22">
        <v>1824</v>
      </c>
      <c r="BL2942" s="22">
        <v>2767.1539199999902</v>
      </c>
      <c r="BM2942" s="22">
        <v>456</v>
      </c>
      <c r="BN2942" s="22">
        <v>114</v>
      </c>
      <c r="BO2942">
        <v>0.54201398133923595</v>
      </c>
    </row>
    <row r="2943" spans="1:67" x14ac:dyDescent="0.2">
      <c r="A2943" s="27">
        <v>2942</v>
      </c>
      <c r="B2943" s="18">
        <v>772.58119635228297</v>
      </c>
      <c r="C2943" s="18">
        <v>102.6</v>
      </c>
      <c r="D2943">
        <v>600</v>
      </c>
      <c r="E2943">
        <v>2400</v>
      </c>
      <c r="F2943">
        <v>6</v>
      </c>
      <c r="G2943" s="23">
        <f t="shared" si="1362"/>
        <v>0.80832554589851402</v>
      </c>
      <c r="H2943">
        <v>100</v>
      </c>
      <c r="I2943" s="17">
        <v>160.17631002911401</v>
      </c>
      <c r="J2943" s="6">
        <f t="shared" si="1363"/>
        <v>159.66154907974121</v>
      </c>
      <c r="K2943" s="6">
        <f t="shared" si="1380"/>
        <v>159.66154907974121</v>
      </c>
      <c r="L2943" s="6">
        <f t="shared" si="1364"/>
        <v>1</v>
      </c>
      <c r="M2943" s="6">
        <f t="shared" si="1365"/>
        <v>160.17631002911401</v>
      </c>
      <c r="N2943" s="28">
        <v>100</v>
      </c>
      <c r="O2943" s="17">
        <v>259.59131815305898</v>
      </c>
      <c r="P2943" s="6">
        <f t="shared" si="1366"/>
        <v>246.56853240321399</v>
      </c>
      <c r="Q2943" s="6">
        <f t="shared" si="1352"/>
        <v>246.56853240321399</v>
      </c>
      <c r="R2943" s="17">
        <v>246.56853240321399</v>
      </c>
      <c r="S2943" s="6">
        <f t="shared" si="1367"/>
        <v>13.022785749844985</v>
      </c>
      <c r="T2943" s="6">
        <f t="shared" si="1368"/>
        <v>259.59131815305898</v>
      </c>
      <c r="U2943" s="17">
        <v>56.749064328856697</v>
      </c>
      <c r="V2943" s="6">
        <f t="shared" si="1369"/>
        <v>51.174466672428601</v>
      </c>
      <c r="W2943" s="6">
        <f t="shared" si="1353"/>
        <v>51.174466672428601</v>
      </c>
      <c r="X2943" s="17">
        <v>51.174466672428601</v>
      </c>
      <c r="Y2943" s="6">
        <f t="shared" si="1370"/>
        <v>5.5745976564280966</v>
      </c>
      <c r="Z2943" s="6">
        <f t="shared" si="1371"/>
        <v>56.749064328856697</v>
      </c>
      <c r="AA2943" s="17">
        <v>236.83380175537599</v>
      </c>
      <c r="AB2943" s="6">
        <f t="shared" si="1381"/>
        <v>175.25740567131601</v>
      </c>
      <c r="AC2943" s="6">
        <f t="shared" si="1354"/>
        <v>175.25740567131601</v>
      </c>
      <c r="AD2943" s="17">
        <v>215.70381879843401</v>
      </c>
      <c r="AE2943" s="6">
        <f t="shared" si="1372"/>
        <v>21.129982956941973</v>
      </c>
      <c r="AF2943" s="17">
        <v>175.25740567131601</v>
      </c>
      <c r="AG2943" s="6">
        <f t="shared" si="1373"/>
        <v>40.446413127118007</v>
      </c>
      <c r="AH2943" s="6">
        <f t="shared" si="1355"/>
        <v>40.446413127118007</v>
      </c>
      <c r="AI2943" s="6">
        <f t="shared" si="1374"/>
        <v>236.83380175537599</v>
      </c>
      <c r="AJ2943" s="17">
        <v>92.354848805539405</v>
      </c>
      <c r="AK2943" s="6">
        <f t="shared" si="1375"/>
        <v>75.650831572425105</v>
      </c>
      <c r="AL2943" s="6">
        <f t="shared" si="1356"/>
        <v>75.650831572425105</v>
      </c>
      <c r="AM2943" s="17">
        <v>75.650831572425105</v>
      </c>
      <c r="AN2943" s="6">
        <f t="shared" si="1376"/>
        <v>16.7040172331143</v>
      </c>
      <c r="AO2943" s="6">
        <f t="shared" si="1377"/>
        <v>92.354848805539405</v>
      </c>
      <c r="AP2943" s="17">
        <v>2638.0226474103201</v>
      </c>
      <c r="AQ2943" s="6">
        <f t="shared" si="1378"/>
        <v>2638.0226474103238</v>
      </c>
      <c r="AR2943" s="17">
        <v>1279.91086290819</v>
      </c>
      <c r="AS2943" s="6">
        <f t="shared" si="1357"/>
        <v>1279.91086290819</v>
      </c>
      <c r="AT2943" s="17">
        <v>206.02930783731</v>
      </c>
      <c r="AU2943" s="6">
        <f t="shared" si="1358"/>
        <v>206.02930783731</v>
      </c>
      <c r="AV2943" s="17">
        <v>583.22921044556199</v>
      </c>
      <c r="AW2943" s="6">
        <f t="shared" si="1359"/>
        <v>583.22921044556199</v>
      </c>
      <c r="AX2943" s="17">
        <v>568.85326621926197</v>
      </c>
      <c r="AY2943" s="6">
        <f t="shared" si="1360"/>
        <v>568.85326621926197</v>
      </c>
      <c r="AZ2943" s="20">
        <v>495687678.92264301</v>
      </c>
      <c r="BA2943" s="20">
        <v>378975558.36949402</v>
      </c>
      <c r="BB2943" s="20">
        <v>541523119.12205803</v>
      </c>
      <c r="BC2943" s="20">
        <v>335813643.58580297</v>
      </c>
      <c r="BD2943" s="19">
        <f t="shared" si="1361"/>
        <v>1751.9999999999982</v>
      </c>
      <c r="BE2943" s="18">
        <v>18.4304895538503</v>
      </c>
      <c r="BF2943" s="20">
        <v>3374202.6064256802</v>
      </c>
      <c r="BG2943" s="20">
        <v>199220.44185624699</v>
      </c>
      <c r="BH2943" s="19">
        <f t="shared" si="1379"/>
        <v>250.46321115232337</v>
      </c>
      <c r="BI2943" s="20">
        <v>1081.6136748931899</v>
      </c>
      <c r="BJ2943">
        <v>27</v>
      </c>
      <c r="BK2943" s="22">
        <v>1824</v>
      </c>
      <c r="BL2943" s="22">
        <v>2767.1539199999902</v>
      </c>
      <c r="BM2943" s="22">
        <v>456</v>
      </c>
      <c r="BN2943" s="22">
        <v>114</v>
      </c>
      <c r="BO2943">
        <v>0.55731575808496903</v>
      </c>
    </row>
    <row r="2944" spans="1:67" x14ac:dyDescent="0.2">
      <c r="A2944" s="27">
        <v>2943</v>
      </c>
      <c r="B2944" s="18">
        <v>824.08660944243502</v>
      </c>
      <c r="C2944" s="18">
        <v>102.6</v>
      </c>
      <c r="D2944">
        <v>600</v>
      </c>
      <c r="E2944">
        <v>2400</v>
      </c>
      <c r="F2944">
        <v>6</v>
      </c>
      <c r="G2944" s="23">
        <f t="shared" si="1362"/>
        <v>0.82352124373130797</v>
      </c>
      <c r="H2944">
        <v>100</v>
      </c>
      <c r="I2944" s="17">
        <v>164.14775681359399</v>
      </c>
      <c r="J2944" s="6">
        <f t="shared" si="1363"/>
        <v>163.55614210244946</v>
      </c>
      <c r="K2944" s="6">
        <f t="shared" si="1380"/>
        <v>163.55614210244946</v>
      </c>
      <c r="L2944" s="6">
        <f t="shared" si="1364"/>
        <v>1</v>
      </c>
      <c r="M2944" s="6">
        <f t="shared" si="1365"/>
        <v>164.14775681359399</v>
      </c>
      <c r="N2944" s="28">
        <v>100</v>
      </c>
      <c r="O2944" s="17">
        <v>269.76522472329299</v>
      </c>
      <c r="P2944" s="6">
        <f t="shared" si="1366"/>
        <v>256.23033147417101</v>
      </c>
      <c r="Q2944" s="6">
        <f t="shared" si="1352"/>
        <v>256.23033147417101</v>
      </c>
      <c r="R2944" s="17">
        <v>256.23033147417101</v>
      </c>
      <c r="S2944" s="6">
        <f t="shared" si="1367"/>
        <v>13.534893249121978</v>
      </c>
      <c r="T2944" s="6">
        <f t="shared" si="1368"/>
        <v>269.76522472329299</v>
      </c>
      <c r="U2944" s="17">
        <v>56.742224432590596</v>
      </c>
      <c r="V2944" s="6">
        <f t="shared" si="1369"/>
        <v>51.1676267761625</v>
      </c>
      <c r="W2944" s="6">
        <f t="shared" si="1353"/>
        <v>51.1676267761625</v>
      </c>
      <c r="X2944" s="17">
        <v>51.1676267761625</v>
      </c>
      <c r="Y2944" s="6">
        <f t="shared" si="1370"/>
        <v>5.5745976564280966</v>
      </c>
      <c r="Z2944" s="6">
        <f t="shared" si="1371"/>
        <v>56.742224432590596</v>
      </c>
      <c r="AA2944" s="17">
        <v>251.99667464818401</v>
      </c>
      <c r="AB2944" s="6">
        <f t="shared" si="1381"/>
        <v>189.69771116275601</v>
      </c>
      <c r="AC2944" s="6">
        <f t="shared" si="1354"/>
        <v>189.69771116275601</v>
      </c>
      <c r="AD2944" s="17">
        <v>230.08332164677199</v>
      </c>
      <c r="AE2944" s="6">
        <f t="shared" si="1372"/>
        <v>21.91335300141202</v>
      </c>
      <c r="AF2944" s="17">
        <v>189.69771116275601</v>
      </c>
      <c r="AG2944" s="6">
        <f t="shared" si="1373"/>
        <v>40.385610484015984</v>
      </c>
      <c r="AH2944" s="6">
        <f t="shared" si="1355"/>
        <v>40.385610484015984</v>
      </c>
      <c r="AI2944" s="6">
        <f t="shared" si="1374"/>
        <v>251.99667464818401</v>
      </c>
      <c r="AJ2944" s="17">
        <v>89.911989202690094</v>
      </c>
      <c r="AK2944" s="6">
        <f t="shared" si="1375"/>
        <v>73.630091656634406</v>
      </c>
      <c r="AL2944" s="6">
        <f t="shared" si="1356"/>
        <v>73.630091656634406</v>
      </c>
      <c r="AM2944" s="17">
        <v>73.630091656634406</v>
      </c>
      <c r="AN2944" s="6">
        <f t="shared" si="1376"/>
        <v>16.281897546055689</v>
      </c>
      <c r="AO2944" s="6">
        <f t="shared" si="1377"/>
        <v>89.911989202690094</v>
      </c>
      <c r="AP2944" s="17">
        <v>2722.98603971907</v>
      </c>
      <c r="AQ2944" s="6">
        <f t="shared" si="1378"/>
        <v>2722.9860397190691</v>
      </c>
      <c r="AR2944" s="17">
        <v>1365.05577823667</v>
      </c>
      <c r="AS2944" s="6">
        <f t="shared" si="1357"/>
        <v>1365.05577823667</v>
      </c>
      <c r="AT2944" s="17">
        <v>206.00177029398</v>
      </c>
      <c r="AU2944" s="6">
        <f t="shared" si="1358"/>
        <v>206.00177029398</v>
      </c>
      <c r="AV2944" s="17">
        <v>583.15125697465805</v>
      </c>
      <c r="AW2944" s="6">
        <f t="shared" si="1359"/>
        <v>583.15125697465805</v>
      </c>
      <c r="AX2944" s="17">
        <v>568.77723421376095</v>
      </c>
      <c r="AY2944" s="6">
        <f t="shared" si="1360"/>
        <v>568.77723421376095</v>
      </c>
      <c r="AZ2944" s="20">
        <v>508636918.663589</v>
      </c>
      <c r="BA2944" s="20">
        <v>378975558.36949402</v>
      </c>
      <c r="BB2944" s="20">
        <v>555196741.98416698</v>
      </c>
      <c r="BC2944" s="20">
        <v>309190780.98274797</v>
      </c>
      <c r="BD2944" s="19">
        <f t="shared" si="1361"/>
        <v>1751.9999999999982</v>
      </c>
      <c r="BE2944" s="18">
        <v>21.047455466412998</v>
      </c>
      <c r="BF2944" s="20">
        <v>3098718.63748693</v>
      </c>
      <c r="BG2944" s="20">
        <v>182955.25436816501</v>
      </c>
      <c r="BH2944" s="19">
        <f t="shared" si="1379"/>
        <v>230.01435033110707</v>
      </c>
      <c r="BI2944" s="20">
        <v>1153.7212532194101</v>
      </c>
      <c r="BJ2944">
        <v>27</v>
      </c>
      <c r="BK2944" s="22">
        <v>1824</v>
      </c>
      <c r="BL2944" s="22">
        <v>2767.1539199999902</v>
      </c>
      <c r="BM2944" s="22">
        <v>456</v>
      </c>
      <c r="BN2944" s="22">
        <v>114</v>
      </c>
      <c r="BO2944">
        <v>0.57147683886984901</v>
      </c>
    </row>
    <row r="2945" spans="1:67" x14ac:dyDescent="0.2">
      <c r="A2945" s="27">
        <v>2944</v>
      </c>
      <c r="B2945" s="18">
        <v>875.59202253258798</v>
      </c>
      <c r="C2945" s="18">
        <v>102.6</v>
      </c>
      <c r="D2945">
        <v>600</v>
      </c>
      <c r="E2945">
        <v>2400</v>
      </c>
      <c r="F2945">
        <v>6</v>
      </c>
      <c r="G2945" s="23">
        <f t="shared" si="1362"/>
        <v>0.83678741842131943</v>
      </c>
      <c r="H2945">
        <v>100</v>
      </c>
      <c r="I2945" s="17">
        <v>168.19020773952701</v>
      </c>
      <c r="J2945" s="6">
        <f t="shared" si="1363"/>
        <v>167.54800773002367</v>
      </c>
      <c r="K2945" s="6">
        <f t="shared" si="1380"/>
        <v>167.54800773002367</v>
      </c>
      <c r="L2945" s="6">
        <f t="shared" si="1364"/>
        <v>1</v>
      </c>
      <c r="M2945" s="6">
        <f t="shared" si="1365"/>
        <v>168.19020773952701</v>
      </c>
      <c r="N2945" s="28">
        <v>100</v>
      </c>
      <c r="O2945" s="17">
        <v>280.07573442813998</v>
      </c>
      <c r="P2945" s="6">
        <f t="shared" si="1366"/>
        <v>266.02186368922099</v>
      </c>
      <c r="Q2945" s="6">
        <f t="shared" si="1352"/>
        <v>266.02186368922099</v>
      </c>
      <c r="R2945" s="17">
        <v>266.02186368922099</v>
      </c>
      <c r="S2945" s="6">
        <f t="shared" si="1367"/>
        <v>14.053870738918988</v>
      </c>
      <c r="T2945" s="6">
        <f t="shared" si="1368"/>
        <v>280.07573442813998</v>
      </c>
      <c r="U2945" s="17">
        <v>56.7358241814322</v>
      </c>
      <c r="V2945" s="6">
        <f t="shared" si="1369"/>
        <v>51.161226525003997</v>
      </c>
      <c r="W2945" s="6">
        <f t="shared" si="1353"/>
        <v>51.161226525003997</v>
      </c>
      <c r="X2945" s="17">
        <v>51.161226525003997</v>
      </c>
      <c r="Y2945" s="6">
        <f t="shared" si="1370"/>
        <v>5.5745976564282032</v>
      </c>
      <c r="Z2945" s="6">
        <f t="shared" si="1371"/>
        <v>56.7358241814322</v>
      </c>
      <c r="AA2945" s="17">
        <v>268.018080963307</v>
      </c>
      <c r="AB2945" s="6">
        <f t="shared" si="1381"/>
        <v>204.981271137362</v>
      </c>
      <c r="AC2945" s="6">
        <f t="shared" si="1354"/>
        <v>204.981271137362</v>
      </c>
      <c r="AD2945" s="17">
        <v>245.280074890023</v>
      </c>
      <c r="AE2945" s="6">
        <f t="shared" si="1372"/>
        <v>22.738006073283998</v>
      </c>
      <c r="AF2945" s="17">
        <v>204.981271137362</v>
      </c>
      <c r="AG2945" s="6">
        <f t="shared" si="1373"/>
        <v>40.298803752661001</v>
      </c>
      <c r="AH2945" s="6">
        <f t="shared" si="1355"/>
        <v>40.298803752661001</v>
      </c>
      <c r="AI2945" s="6">
        <f t="shared" si="1374"/>
        <v>268.018080963307</v>
      </c>
      <c r="AJ2945" s="17">
        <v>87.798494105571294</v>
      </c>
      <c r="AK2945" s="6">
        <f t="shared" si="1375"/>
        <v>71.879499890485704</v>
      </c>
      <c r="AL2945" s="6">
        <f t="shared" si="1356"/>
        <v>71.879499890485704</v>
      </c>
      <c r="AM2945" s="17">
        <v>71.879499890485704</v>
      </c>
      <c r="AN2945" s="6">
        <f t="shared" si="1376"/>
        <v>15.91899421508559</v>
      </c>
      <c r="AO2945" s="6">
        <f t="shared" si="1377"/>
        <v>87.798494105571294</v>
      </c>
      <c r="AP2945" s="17">
        <v>2807.9507522230301</v>
      </c>
      <c r="AQ2945" s="6">
        <f t="shared" si="1378"/>
        <v>2807.9507522230274</v>
      </c>
      <c r="AR2945" s="17">
        <v>1450.19034608231</v>
      </c>
      <c r="AS2945" s="6">
        <f t="shared" si="1357"/>
        <v>1450.19034608231</v>
      </c>
      <c r="AT2945" s="17">
        <v>205.97600276962899</v>
      </c>
      <c r="AU2945" s="6">
        <f t="shared" si="1358"/>
        <v>205.97600276962899</v>
      </c>
      <c r="AV2945" s="17">
        <v>583.07831408589902</v>
      </c>
      <c r="AW2945" s="6">
        <f t="shared" si="1359"/>
        <v>583.07831408589902</v>
      </c>
      <c r="AX2945" s="17">
        <v>568.70608928518902</v>
      </c>
      <c r="AY2945" s="6">
        <f t="shared" si="1360"/>
        <v>568.70608928518902</v>
      </c>
      <c r="AZ2945" s="20">
        <v>519872399.534051</v>
      </c>
      <c r="BA2945" s="20">
        <v>378975558.36949402</v>
      </c>
      <c r="BB2945" s="20">
        <v>567203599.17060494</v>
      </c>
      <c r="BC2945" s="20">
        <v>285948442.92584801</v>
      </c>
      <c r="BD2945" s="19">
        <f t="shared" si="1361"/>
        <v>1751.9999999999982</v>
      </c>
      <c r="BE2945" s="18">
        <v>23.6231627550467</v>
      </c>
      <c r="BF2945" s="20">
        <v>2863360.5207198402</v>
      </c>
      <c r="BG2945" s="20">
        <v>169059.18661944699</v>
      </c>
      <c r="BH2945" s="19">
        <f t="shared" si="1379"/>
        <v>212.54398575252847</v>
      </c>
      <c r="BI2945" s="20">
        <v>1225.82883154562</v>
      </c>
      <c r="BJ2945">
        <v>27</v>
      </c>
      <c r="BK2945" s="22">
        <v>1824</v>
      </c>
      <c r="BL2945" s="22">
        <v>2767.1539199999902</v>
      </c>
      <c r="BM2945" s="22">
        <v>456</v>
      </c>
      <c r="BN2945" s="22">
        <v>114</v>
      </c>
      <c r="BO2945">
        <v>0.58393531119966802</v>
      </c>
    </row>
    <row r="2946" spans="1:67" x14ac:dyDescent="0.2">
      <c r="A2946" s="27">
        <v>2945</v>
      </c>
      <c r="B2946" s="18">
        <v>927.09743562274002</v>
      </c>
      <c r="C2946" s="18">
        <v>102.6</v>
      </c>
      <c r="D2946">
        <v>600</v>
      </c>
      <c r="E2946">
        <v>2400</v>
      </c>
      <c r="F2946">
        <v>6</v>
      </c>
      <c r="G2946" s="23">
        <f t="shared" si="1362"/>
        <v>0.84915900248366361</v>
      </c>
      <c r="H2946">
        <v>100</v>
      </c>
      <c r="I2946" s="17">
        <v>172.32579898466099</v>
      </c>
      <c r="J2946" s="6">
        <f t="shared" si="1363"/>
        <v>171.56915807904045</v>
      </c>
      <c r="K2946" s="6">
        <f t="shared" si="1380"/>
        <v>171.56915807904045</v>
      </c>
      <c r="L2946" s="6">
        <f t="shared" si="1364"/>
        <v>1</v>
      </c>
      <c r="M2946" s="6">
        <f t="shared" si="1365"/>
        <v>172.32579898466099</v>
      </c>
      <c r="N2946" s="28">
        <v>100</v>
      </c>
      <c r="O2946" s="17">
        <v>290.51234582352998</v>
      </c>
      <c r="P2946" s="6">
        <f t="shared" si="1366"/>
        <v>275.93315375572303</v>
      </c>
      <c r="Q2946" s="6">
        <f t="shared" ref="Q2946:Q3009" si="1382">P2946*solar_capex_adj</f>
        <v>275.93315375572303</v>
      </c>
      <c r="R2946" s="17">
        <v>275.93315375572303</v>
      </c>
      <c r="S2946" s="6">
        <f t="shared" si="1367"/>
        <v>14.579192067806957</v>
      </c>
      <c r="T2946" s="6">
        <f t="shared" si="1368"/>
        <v>290.51234582352998</v>
      </c>
      <c r="U2946" s="17">
        <v>56.729822506928301</v>
      </c>
      <c r="V2946" s="6">
        <f t="shared" si="1369"/>
        <v>51.155224850500197</v>
      </c>
      <c r="W2946" s="6">
        <f t="shared" ref="W2946:W3009" si="1383">V2946*wind_capex_adj</f>
        <v>51.155224850500197</v>
      </c>
      <c r="X2946" s="17">
        <v>51.155224850500197</v>
      </c>
      <c r="Y2946" s="6">
        <f t="shared" si="1370"/>
        <v>5.5745976564281037</v>
      </c>
      <c r="Z2946" s="6">
        <f t="shared" si="1371"/>
        <v>56.729822506928301</v>
      </c>
      <c r="AA2946" s="17">
        <v>284.834095521535</v>
      </c>
      <c r="AB2946" s="6">
        <f t="shared" si="1381"/>
        <v>220.90110281191701</v>
      </c>
      <c r="AC2946" s="6">
        <f t="shared" ref="AC2946:AC3009" si="1384">AB2946*aero_capex_adj</f>
        <v>220.90110281191701</v>
      </c>
      <c r="AD2946" s="17">
        <v>261.2321593341</v>
      </c>
      <c r="AE2946" s="6">
        <f t="shared" si="1372"/>
        <v>23.601936187435001</v>
      </c>
      <c r="AF2946" s="17">
        <v>220.90110281191701</v>
      </c>
      <c r="AG2946" s="6">
        <f t="shared" si="1373"/>
        <v>40.33105652218299</v>
      </c>
      <c r="AH2946" s="6">
        <f t="shared" ref="AH2946:AH3009" si="1385">AG2946*fuel_adj</f>
        <v>40.33105652218299</v>
      </c>
      <c r="AI2946" s="6">
        <f t="shared" si="1374"/>
        <v>284.834095521535</v>
      </c>
      <c r="AJ2946" s="17">
        <v>85.987894610981201</v>
      </c>
      <c r="AK2946" s="6">
        <f t="shared" si="1375"/>
        <v>70.375282822589199</v>
      </c>
      <c r="AL2946" s="6">
        <f t="shared" ref="AL2946:AL3009" si="1386">AK2946*bess_capex_adj</f>
        <v>70.375282822589199</v>
      </c>
      <c r="AM2946" s="17">
        <v>70.375282822589199</v>
      </c>
      <c r="AN2946" s="6">
        <f t="shared" si="1376"/>
        <v>15.612611788392002</v>
      </c>
      <c r="AO2946" s="6">
        <f t="shared" si="1377"/>
        <v>85.987894610981201</v>
      </c>
      <c r="AP2946" s="17">
        <v>2892.9166615991699</v>
      </c>
      <c r="AQ2946" s="6">
        <f t="shared" si="1378"/>
        <v>2892.9166615991689</v>
      </c>
      <c r="AR2946" s="17">
        <v>1535.31553303183</v>
      </c>
      <c r="AS2946" s="6">
        <f t="shared" ref="AS2946:AS3009" si="1387">AR2946*solar_capex_adj</f>
        <v>1535.31553303183</v>
      </c>
      <c r="AT2946" s="17">
        <v>205.95183992193699</v>
      </c>
      <c r="AU2946" s="6">
        <f t="shared" ref="AU2946:AU3009" si="1388">AT2946*wind_capex_adj</f>
        <v>205.95183992193699</v>
      </c>
      <c r="AV2946" s="17">
        <v>583.00991372708995</v>
      </c>
      <c r="AW2946" s="6">
        <f t="shared" ref="AW2946:AW3009" si="1389">AV2946*aero_capex_adj</f>
        <v>583.00991372708995</v>
      </c>
      <c r="AX2946" s="17">
        <v>568.639374918312</v>
      </c>
      <c r="AY2946" s="6">
        <f t="shared" ref="AY2946:AY3009" si="1390">AX2946*bess_capex_adj</f>
        <v>568.639374918312</v>
      </c>
      <c r="AZ2946" s="20">
        <v>530384998.35023099</v>
      </c>
      <c r="BA2946" s="20">
        <v>378975558.36949402</v>
      </c>
      <c r="BB2946" s="20">
        <v>578366015.631652</v>
      </c>
      <c r="BC2946" s="20">
        <v>264273427.64862099</v>
      </c>
      <c r="BD2946" s="19">
        <f t="shared" ref="BD2946:BD3009" si="1391">SUM(AZ2946:BC2946)/1000000</f>
        <v>1751.9999999999982</v>
      </c>
      <c r="BE2946" s="18">
        <v>26.0927914969445</v>
      </c>
      <c r="BF2946" s="20">
        <v>2652139.9981366401</v>
      </c>
      <c r="BG2946" s="20">
        <v>156588.25622599601</v>
      </c>
      <c r="BH2946" s="19">
        <f t="shared" si="1379"/>
        <v>196.86532726097317</v>
      </c>
      <c r="BI2946" s="20">
        <v>1297.9364098718299</v>
      </c>
      <c r="BJ2946">
        <v>27</v>
      </c>
      <c r="BK2946" s="22">
        <v>1824</v>
      </c>
      <c r="BL2946" s="22">
        <v>2767.1539199999902</v>
      </c>
      <c r="BM2946" s="22">
        <v>456</v>
      </c>
      <c r="BN2946" s="22">
        <v>114</v>
      </c>
      <c r="BO2946">
        <v>0.59533169574801403</v>
      </c>
    </row>
    <row r="2947" spans="1:67" x14ac:dyDescent="0.2">
      <c r="A2947" s="27">
        <v>2946</v>
      </c>
      <c r="B2947" s="18">
        <v>978.60284871289196</v>
      </c>
      <c r="C2947" s="18">
        <v>102.6</v>
      </c>
      <c r="D2947">
        <v>600</v>
      </c>
      <c r="E2947">
        <v>2400</v>
      </c>
      <c r="F2947">
        <v>7</v>
      </c>
      <c r="G2947" s="23">
        <f t="shared" ref="G2947:G3010" si="1392">SUM(AZ2947:BB2947)/(BD2947*1000000)</f>
        <v>0.85911382436858885</v>
      </c>
      <c r="H2947">
        <v>100</v>
      </c>
      <c r="I2947" s="17">
        <v>182.68522162395001</v>
      </c>
      <c r="J2947" s="6">
        <f t="shared" ref="J2947:J3010" si="1393">(O2947*AZ2947+U2947*BA2947+AJ2947*BB2947+AA2947*BC2947)/(BD2947*(1000000))</f>
        <v>181.64793351198591</v>
      </c>
      <c r="K2947" s="6">
        <f t="shared" si="1380"/>
        <v>181.64793351198591</v>
      </c>
      <c r="L2947" s="6">
        <f t="shared" ref="L2947:L3010" si="1394">K2947/J2947</f>
        <v>1</v>
      </c>
      <c r="M2947" s="6">
        <f t="shared" ref="M2947:M3010" si="1395">I2947*L2947</f>
        <v>182.68522162395001</v>
      </c>
      <c r="N2947" s="28">
        <v>100</v>
      </c>
      <c r="O2947" s="17">
        <v>301.13910067096799</v>
      </c>
      <c r="P2947" s="6">
        <f t="shared" ref="P2947:P3010" si="1396">O2947-S2947</f>
        <v>286.02333802719897</v>
      </c>
      <c r="Q2947" s="6">
        <f t="shared" si="1382"/>
        <v>286.02333802719897</v>
      </c>
      <c r="R2947" s="17">
        <v>286.02333802719897</v>
      </c>
      <c r="S2947" s="6">
        <f t="shared" ref="S2947:S3010" si="1397">O2947-R2947</f>
        <v>15.115762643769017</v>
      </c>
      <c r="T2947" s="6">
        <f t="shared" ref="T2947:T3010" si="1398">Q2947+S2947</f>
        <v>301.13910067096799</v>
      </c>
      <c r="U2947" s="17">
        <v>56.718160312556002</v>
      </c>
      <c r="V2947" s="6">
        <f t="shared" ref="V2947:V3010" si="1399">U2947-Y2947</f>
        <v>51.143562656127799</v>
      </c>
      <c r="W2947" s="6">
        <f t="shared" si="1383"/>
        <v>51.143562656127799</v>
      </c>
      <c r="X2947" s="17">
        <v>51.143562656127799</v>
      </c>
      <c r="Y2947" s="6">
        <f t="shared" ref="Y2947:Y3010" si="1400">U2947-X2947</f>
        <v>5.5745976564282032</v>
      </c>
      <c r="Z2947" s="6">
        <f t="shared" ref="Z2947:Z3010" si="1401">W2947+Y2947</f>
        <v>56.718160312556002</v>
      </c>
      <c r="AA2947" s="17">
        <v>343.40266869124298</v>
      </c>
      <c r="AB2947" s="6">
        <f t="shared" si="1381"/>
        <v>276.36535837929398</v>
      </c>
      <c r="AC2947" s="6">
        <f t="shared" si="1384"/>
        <v>276.36535837929398</v>
      </c>
      <c r="AD2947" s="17">
        <v>316.795533464855</v>
      </c>
      <c r="AE2947" s="6">
        <f t="shared" ref="AE2947:AE3010" si="1402">AA2947-AD2947</f>
        <v>26.607135226387982</v>
      </c>
      <c r="AF2947" s="17">
        <v>276.36535837929398</v>
      </c>
      <c r="AG2947" s="6">
        <f t="shared" ref="AG2947:AG3010" si="1403">AD2947-AF2947</f>
        <v>40.430175085561018</v>
      </c>
      <c r="AH2947" s="6">
        <f t="shared" si="1385"/>
        <v>40.430175085561018</v>
      </c>
      <c r="AI2947" s="6">
        <f t="shared" ref="AI2947:AI3010" si="1404">AC2947+AE2947+AH2947</f>
        <v>343.40266869124298</v>
      </c>
      <c r="AJ2947" s="17">
        <v>84.476032675788204</v>
      </c>
      <c r="AK2947" s="6">
        <f t="shared" ref="AK2947:AK3010" si="1405">AJ2947-AN2947</f>
        <v>69.114145381915904</v>
      </c>
      <c r="AL2947" s="6">
        <f t="shared" si="1386"/>
        <v>69.114145381915904</v>
      </c>
      <c r="AM2947" s="17">
        <v>69.114145381915904</v>
      </c>
      <c r="AN2947" s="6">
        <f t="shared" ref="AN2947:AN3010" si="1406">AJ2947-AM2947</f>
        <v>15.3618872938723</v>
      </c>
      <c r="AO2947" s="6">
        <f t="shared" ref="AO2947:AO3010" si="1407">AL2947+AN2947</f>
        <v>84.476032675788204</v>
      </c>
      <c r="AP2947" s="17">
        <v>3074.6791731942499</v>
      </c>
      <c r="AQ2947" s="6">
        <f t="shared" ref="AQ2947:AQ3010" si="1408">AS2947+AU2947+AW2947+AY2947</f>
        <v>3074.6791731942503</v>
      </c>
      <c r="AR2947" s="17">
        <v>1620.2413790687699</v>
      </c>
      <c r="AS2947" s="6">
        <f t="shared" si="1387"/>
        <v>1620.2413790687699</v>
      </c>
      <c r="AT2947" s="17">
        <v>205.90488772115</v>
      </c>
      <c r="AU2947" s="6">
        <f t="shared" si="1388"/>
        <v>205.90488772115</v>
      </c>
      <c r="AV2947" s="17">
        <v>680.02316795887998</v>
      </c>
      <c r="AW2947" s="6">
        <f t="shared" si="1389"/>
        <v>680.02316795887998</v>
      </c>
      <c r="AX2947" s="17">
        <v>568.50973844545001</v>
      </c>
      <c r="AY2947" s="6">
        <f t="shared" si="1390"/>
        <v>568.50973844545001</v>
      </c>
      <c r="AZ2947" s="20">
        <v>539331400.60248601</v>
      </c>
      <c r="BA2947" s="20">
        <v>378975558.36949402</v>
      </c>
      <c r="BB2947" s="20">
        <v>586860461.32178605</v>
      </c>
      <c r="BC2947" s="20">
        <v>246832579.70623201</v>
      </c>
      <c r="BD2947" s="19">
        <f t="shared" si="1391"/>
        <v>1751.9999999999982</v>
      </c>
      <c r="BE2947" s="18">
        <v>28.545419133520401</v>
      </c>
      <c r="BF2947" s="20">
        <v>2488584.5467101601</v>
      </c>
      <c r="BG2947" s="20">
        <v>146931.57786319399</v>
      </c>
      <c r="BH2947" s="19">
        <f t="shared" ref="BH2947:BH3010" si="1409">BG2947*1000000/454/(BD2947*1000)</f>
        <v>184.72479263873905</v>
      </c>
      <c r="BI2947" s="20">
        <v>1370.0439881980401</v>
      </c>
      <c r="BJ2947">
        <v>27</v>
      </c>
      <c r="BK2947" s="22">
        <v>1824</v>
      </c>
      <c r="BL2947" s="22">
        <v>2767.1539199999902</v>
      </c>
      <c r="BM2947" s="22">
        <v>456</v>
      </c>
      <c r="BN2947" s="22">
        <v>114</v>
      </c>
      <c r="BO2947">
        <v>0.60401929310569502</v>
      </c>
    </row>
    <row r="2948" spans="1:67" x14ac:dyDescent="0.2">
      <c r="A2948" s="27">
        <v>2947</v>
      </c>
      <c r="B2948" s="18">
        <v>1030.10826180304</v>
      </c>
      <c r="C2948" s="18">
        <v>102.6</v>
      </c>
      <c r="D2948">
        <v>600</v>
      </c>
      <c r="E2948">
        <v>2400</v>
      </c>
      <c r="F2948">
        <v>7</v>
      </c>
      <c r="G2948" s="23">
        <f t="shared" si="1392"/>
        <v>0.86905570350973793</v>
      </c>
      <c r="H2948">
        <v>100</v>
      </c>
      <c r="I2948" s="17">
        <v>186.945056173788</v>
      </c>
      <c r="J2948" s="6">
        <f t="shared" si="1393"/>
        <v>185.75022400231427</v>
      </c>
      <c r="K2948" s="6">
        <f t="shared" si="1380"/>
        <v>185.75022400231427</v>
      </c>
      <c r="L2948" s="6">
        <f t="shared" si="1394"/>
        <v>1</v>
      </c>
      <c r="M2948" s="6">
        <f t="shared" si="1395"/>
        <v>186.945056173788</v>
      </c>
      <c r="N2948" s="28">
        <v>100</v>
      </c>
      <c r="O2948" s="17">
        <v>311.89751717241199</v>
      </c>
      <c r="P2948" s="6">
        <f t="shared" si="1396"/>
        <v>296.24028869889401</v>
      </c>
      <c r="Q2948" s="6">
        <f t="shared" si="1382"/>
        <v>296.24028869889401</v>
      </c>
      <c r="R2948" s="17">
        <v>296.24028869889401</v>
      </c>
      <c r="S2948" s="6">
        <f t="shared" si="1397"/>
        <v>15.657228473517989</v>
      </c>
      <c r="T2948" s="6">
        <f t="shared" si="1398"/>
        <v>311.89751717241199</v>
      </c>
      <c r="U2948" s="17">
        <v>56.713194082522399</v>
      </c>
      <c r="V2948" s="6">
        <f t="shared" si="1399"/>
        <v>51.138596426094303</v>
      </c>
      <c r="W2948" s="6">
        <f t="shared" si="1383"/>
        <v>51.138596426094303</v>
      </c>
      <c r="X2948" s="17">
        <v>51.138596426094303</v>
      </c>
      <c r="Y2948" s="6">
        <f t="shared" si="1400"/>
        <v>5.5745976564280966</v>
      </c>
      <c r="Z2948" s="6">
        <f t="shared" si="1401"/>
        <v>56.713194082522399</v>
      </c>
      <c r="AA2948" s="17">
        <v>364.24962434934798</v>
      </c>
      <c r="AB2948" s="6">
        <f t="shared" si="1381"/>
        <v>296.11397135226099</v>
      </c>
      <c r="AC2948" s="6">
        <f t="shared" si="1384"/>
        <v>296.11397135226099</v>
      </c>
      <c r="AD2948" s="17">
        <v>336.57291938528101</v>
      </c>
      <c r="AE2948" s="6">
        <f t="shared" si="1402"/>
        <v>27.676704964066971</v>
      </c>
      <c r="AF2948" s="17">
        <v>296.11397135226099</v>
      </c>
      <c r="AG2948" s="6">
        <f t="shared" si="1403"/>
        <v>40.458948033020022</v>
      </c>
      <c r="AH2948" s="6">
        <f t="shared" si="1385"/>
        <v>40.458948033020022</v>
      </c>
      <c r="AI2948" s="6">
        <f t="shared" si="1404"/>
        <v>364.24962434934798</v>
      </c>
      <c r="AJ2948" s="17">
        <v>83.119405489734106</v>
      </c>
      <c r="AK2948" s="6">
        <f t="shared" si="1405"/>
        <v>67.982685251918198</v>
      </c>
      <c r="AL2948" s="6">
        <f t="shared" si="1386"/>
        <v>67.982685251918198</v>
      </c>
      <c r="AM2948" s="17">
        <v>67.982685251918198</v>
      </c>
      <c r="AN2948" s="6">
        <f t="shared" si="1406"/>
        <v>15.136720237815908</v>
      </c>
      <c r="AO2948" s="6">
        <f t="shared" si="1407"/>
        <v>83.119405489734106</v>
      </c>
      <c r="AP2948" s="17">
        <v>3159.6481918710901</v>
      </c>
      <c r="AQ2948" s="6">
        <f t="shared" si="1408"/>
        <v>3159.6481918710851</v>
      </c>
      <c r="AR2948" s="17">
        <v>1705.35162906153</v>
      </c>
      <c r="AS2948" s="6">
        <f t="shared" si="1387"/>
        <v>1705.35162906153</v>
      </c>
      <c r="AT2948" s="17">
        <v>205.884893591208</v>
      </c>
      <c r="AU2948" s="6">
        <f t="shared" si="1388"/>
        <v>205.884893591208</v>
      </c>
      <c r="AV2948" s="17">
        <v>679.95713518163905</v>
      </c>
      <c r="AW2948" s="6">
        <f t="shared" si="1389"/>
        <v>679.95713518163905</v>
      </c>
      <c r="AX2948" s="17">
        <v>568.45453403670797</v>
      </c>
      <c r="AY2948" s="6">
        <f t="shared" si="1390"/>
        <v>568.45453403670797</v>
      </c>
      <c r="AZ2948" s="20">
        <v>547784835.04621398</v>
      </c>
      <c r="BA2948" s="20">
        <v>378975558.36949402</v>
      </c>
      <c r="BB2948" s="20">
        <v>595825199.13335097</v>
      </c>
      <c r="BC2948" s="20">
        <v>229414407.450939</v>
      </c>
      <c r="BD2948" s="19">
        <f t="shared" si="1391"/>
        <v>1751.999999999998</v>
      </c>
      <c r="BE2948" s="18">
        <v>30.832902249316799</v>
      </c>
      <c r="BF2948" s="20">
        <v>2303122.2258046502</v>
      </c>
      <c r="BG2948" s="20">
        <v>135981.46910324</v>
      </c>
      <c r="BH2948" s="19">
        <f t="shared" si="1409"/>
        <v>170.95813608015027</v>
      </c>
      <c r="BI2948" s="20">
        <v>1442.15156652426</v>
      </c>
      <c r="BJ2948">
        <v>27</v>
      </c>
      <c r="BK2948" s="22">
        <v>1824</v>
      </c>
      <c r="BL2948" s="22">
        <v>2767.1539199999902</v>
      </c>
      <c r="BM2948" s="22">
        <v>456</v>
      </c>
      <c r="BN2948" s="22">
        <v>114</v>
      </c>
      <c r="BO2948">
        <v>0.61309194166524505</v>
      </c>
    </row>
    <row r="2949" spans="1:67" x14ac:dyDescent="0.2">
      <c r="A2949" s="27">
        <v>2948</v>
      </c>
      <c r="B2949" s="18">
        <v>51.505413090152203</v>
      </c>
      <c r="C2949" s="18">
        <v>152</v>
      </c>
      <c r="D2949">
        <v>600</v>
      </c>
      <c r="E2949">
        <v>2400</v>
      </c>
      <c r="F2949">
        <v>7</v>
      </c>
      <c r="G2949" s="23">
        <f t="shared" si="1392"/>
        <v>0.41631221824551895</v>
      </c>
      <c r="H2949">
        <v>100</v>
      </c>
      <c r="I2949" s="17">
        <v>126.582709231721</v>
      </c>
      <c r="J2949" s="6">
        <f t="shared" si="1393"/>
        <v>126.57778477947065</v>
      </c>
      <c r="K2949" s="6">
        <f t="shared" si="1380"/>
        <v>126.57778477947065</v>
      </c>
      <c r="L2949" s="6">
        <f t="shared" si="1394"/>
        <v>1</v>
      </c>
      <c r="M2949" s="6">
        <f t="shared" si="1395"/>
        <v>126.582709231721</v>
      </c>
      <c r="N2949" s="28">
        <v>100</v>
      </c>
      <c r="O2949" s="17">
        <v>141.73463097429399</v>
      </c>
      <c r="P2949" s="6">
        <f t="shared" si="1396"/>
        <v>134.64251341258301</v>
      </c>
      <c r="Q2949" s="6">
        <f t="shared" si="1382"/>
        <v>134.64251341258301</v>
      </c>
      <c r="R2949" s="17">
        <v>134.64251341258301</v>
      </c>
      <c r="S2949" s="6">
        <f t="shared" si="1397"/>
        <v>7.0921175617109782</v>
      </c>
      <c r="T2949" s="6">
        <f t="shared" si="1398"/>
        <v>141.73463097429399</v>
      </c>
      <c r="U2949" s="17">
        <v>56.8874143413097</v>
      </c>
      <c r="V2949" s="6">
        <f t="shared" si="1399"/>
        <v>51.312816684881497</v>
      </c>
      <c r="W2949" s="6">
        <f t="shared" si="1383"/>
        <v>51.312816684881497</v>
      </c>
      <c r="X2949" s="17">
        <v>51.312816684881497</v>
      </c>
      <c r="Y2949" s="6">
        <f t="shared" si="1400"/>
        <v>5.5745976564282032</v>
      </c>
      <c r="Z2949" s="6">
        <f t="shared" si="1401"/>
        <v>56.8874143413097</v>
      </c>
      <c r="AA2949" s="17">
        <v>128.91388920168001</v>
      </c>
      <c r="AB2949" s="6">
        <f t="shared" si="1381"/>
        <v>70.095907368069405</v>
      </c>
      <c r="AC2949" s="6">
        <f t="shared" si="1384"/>
        <v>70.095907368069405</v>
      </c>
      <c r="AD2949" s="17">
        <v>112.63981178406399</v>
      </c>
      <c r="AE2949" s="6">
        <f t="shared" si="1402"/>
        <v>16.274077417616013</v>
      </c>
      <c r="AF2949" s="17">
        <v>70.095907368069405</v>
      </c>
      <c r="AG2949" s="6">
        <f t="shared" si="1403"/>
        <v>42.543904415994589</v>
      </c>
      <c r="AH2949" s="6">
        <f t="shared" si="1385"/>
        <v>42.543904415994589</v>
      </c>
      <c r="AI2949" s="6">
        <f t="shared" si="1404"/>
        <v>128.91388920168001</v>
      </c>
      <c r="AJ2949" s="17">
        <v>463.46525811553101</v>
      </c>
      <c r="AK2949" s="6">
        <f t="shared" si="1405"/>
        <v>379.58477237628699</v>
      </c>
      <c r="AL2949" s="6">
        <f t="shared" si="1386"/>
        <v>379.58477237628699</v>
      </c>
      <c r="AM2949" s="17">
        <v>379.58477237628699</v>
      </c>
      <c r="AN2949" s="6">
        <f t="shared" si="1406"/>
        <v>83.880485739244023</v>
      </c>
      <c r="AO2949" s="6">
        <f t="shared" si="1407"/>
        <v>463.46525811553101</v>
      </c>
      <c r="AP2949" s="17">
        <v>1644.27665153718</v>
      </c>
      <c r="AQ2949" s="6">
        <f t="shared" si="1408"/>
        <v>1644.2766515371864</v>
      </c>
      <c r="AR2949" s="17">
        <v>85.558073197964404</v>
      </c>
      <c r="AS2949" s="6">
        <f t="shared" si="1387"/>
        <v>85.558073197964404</v>
      </c>
      <c r="AT2949" s="17">
        <v>306.05378879133099</v>
      </c>
      <c r="AU2949" s="6">
        <f t="shared" si="1388"/>
        <v>306.05378879133099</v>
      </c>
      <c r="AV2949" s="17">
        <v>682.27363028190496</v>
      </c>
      <c r="AW2949" s="6">
        <f t="shared" si="1389"/>
        <v>682.27363028190496</v>
      </c>
      <c r="AX2949" s="17">
        <v>570.39115926598595</v>
      </c>
      <c r="AY2949" s="6">
        <f t="shared" si="1390"/>
        <v>570.39115926598595</v>
      </c>
      <c r="AZ2949" s="20">
        <v>61655280.420888603</v>
      </c>
      <c r="BA2949" s="20">
        <v>561445271.65850997</v>
      </c>
      <c r="BB2949" s="20">
        <v>106278454.28675</v>
      </c>
      <c r="BC2949" s="20">
        <v>1022620993.63385</v>
      </c>
      <c r="BD2949" s="19">
        <f t="shared" si="1391"/>
        <v>1751.9999999999986</v>
      </c>
      <c r="BE2949" s="18">
        <v>2.2982099635856799E-4</v>
      </c>
      <c r="BF2949" s="20">
        <v>10855631.231609</v>
      </c>
      <c r="BG2949" s="20">
        <v>640940.66149766895</v>
      </c>
      <c r="BH2949" s="19">
        <f t="shared" si="1409"/>
        <v>805.80112533148952</v>
      </c>
      <c r="BI2949" s="20">
        <v>72.107578326213101</v>
      </c>
      <c r="BJ2949">
        <v>40</v>
      </c>
      <c r="BK2949" s="22">
        <v>1824</v>
      </c>
      <c r="BL2949" s="22">
        <v>2767.1539199999902</v>
      </c>
      <c r="BM2949" s="22">
        <v>456</v>
      </c>
      <c r="BN2949" s="22">
        <v>114</v>
      </c>
      <c r="BO2949">
        <v>0.10972122612239101</v>
      </c>
    </row>
    <row r="2950" spans="1:67" x14ac:dyDescent="0.2">
      <c r="A2950" s="27">
        <v>2949</v>
      </c>
      <c r="B2950" s="18">
        <v>154.516239270456</v>
      </c>
      <c r="C2950" s="18">
        <v>152</v>
      </c>
      <c r="D2950">
        <v>600</v>
      </c>
      <c r="E2950">
        <v>2400</v>
      </c>
      <c r="F2950">
        <v>7</v>
      </c>
      <c r="G2950" s="23">
        <f t="shared" si="1392"/>
        <v>0.50266899007245203</v>
      </c>
      <c r="H2950">
        <v>100</v>
      </c>
      <c r="I2950" s="17">
        <v>130.927882321987</v>
      </c>
      <c r="J2950" s="6">
        <f t="shared" si="1393"/>
        <v>131.32635440170878</v>
      </c>
      <c r="K2950" s="6">
        <f t="shared" si="1380"/>
        <v>131.32635440170878</v>
      </c>
      <c r="L2950" s="6">
        <f t="shared" si="1394"/>
        <v>1</v>
      </c>
      <c r="M2950" s="6">
        <f t="shared" si="1395"/>
        <v>130.927882321987</v>
      </c>
      <c r="N2950" s="28">
        <v>100</v>
      </c>
      <c r="O2950" s="17">
        <v>167.165453832775</v>
      </c>
      <c r="P2950" s="6">
        <f t="shared" si="1396"/>
        <v>158.795332862463</v>
      </c>
      <c r="Q2950" s="6">
        <f t="shared" si="1382"/>
        <v>158.795332862463</v>
      </c>
      <c r="R2950" s="17">
        <v>158.795332862463</v>
      </c>
      <c r="S2950" s="6">
        <f t="shared" si="1397"/>
        <v>8.3701209703120014</v>
      </c>
      <c r="T2950" s="6">
        <f t="shared" si="1398"/>
        <v>167.165453832775</v>
      </c>
      <c r="U2950" s="17">
        <v>56.8519473056393</v>
      </c>
      <c r="V2950" s="6">
        <f t="shared" si="1399"/>
        <v>51.277349649211203</v>
      </c>
      <c r="W2950" s="6">
        <f t="shared" si="1383"/>
        <v>51.277349649211203</v>
      </c>
      <c r="X2950" s="17">
        <v>51.277349649211203</v>
      </c>
      <c r="Y2950" s="6">
        <f t="shared" si="1400"/>
        <v>5.5745976564280966</v>
      </c>
      <c r="Z2950" s="6">
        <f t="shared" si="1401"/>
        <v>56.8519473056393</v>
      </c>
      <c r="AA2950" s="17">
        <v>139.59036495273199</v>
      </c>
      <c r="AB2950" s="6">
        <f t="shared" si="1381"/>
        <v>81.598266915023203</v>
      </c>
      <c r="AC2950" s="6">
        <f t="shared" si="1384"/>
        <v>81.598266915023203</v>
      </c>
      <c r="AD2950" s="17">
        <v>123.080452889743</v>
      </c>
      <c r="AE2950" s="6">
        <f t="shared" si="1402"/>
        <v>16.509912062988988</v>
      </c>
      <c r="AF2950" s="17">
        <v>81.598266915023203</v>
      </c>
      <c r="AG2950" s="6">
        <f t="shared" si="1403"/>
        <v>41.482185974719798</v>
      </c>
      <c r="AH2950" s="6">
        <f t="shared" si="1385"/>
        <v>41.482185974719798</v>
      </c>
      <c r="AI2950" s="6">
        <f t="shared" si="1404"/>
        <v>139.59036495273199</v>
      </c>
      <c r="AJ2950" s="17">
        <v>309.76897044589401</v>
      </c>
      <c r="AK2950" s="6">
        <f t="shared" si="1405"/>
        <v>253.703367449311</v>
      </c>
      <c r="AL2950" s="6">
        <f t="shared" si="1386"/>
        <v>253.703367449311</v>
      </c>
      <c r="AM2950" s="17">
        <v>253.703367449311</v>
      </c>
      <c r="AN2950" s="6">
        <f t="shared" si="1406"/>
        <v>56.06560299658301</v>
      </c>
      <c r="AO2950" s="6">
        <f t="shared" si="1407"/>
        <v>309.76897044589401</v>
      </c>
      <c r="AP2950" s="17">
        <v>1814.1380119891801</v>
      </c>
      <c r="AQ2950" s="6">
        <f t="shared" si="1408"/>
        <v>1814.1380119891819</v>
      </c>
      <c r="AR2950" s="17">
        <v>256.49680829024402</v>
      </c>
      <c r="AS2950" s="6">
        <f t="shared" si="1387"/>
        <v>256.49680829024402</v>
      </c>
      <c r="AT2950" s="17">
        <v>305.84224669823698</v>
      </c>
      <c r="AU2950" s="6">
        <f t="shared" si="1388"/>
        <v>305.84224669823698</v>
      </c>
      <c r="AV2950" s="17">
        <v>681.80204784411603</v>
      </c>
      <c r="AW2950" s="6">
        <f t="shared" si="1389"/>
        <v>681.80204784411603</v>
      </c>
      <c r="AX2950" s="17">
        <v>569.99690915658505</v>
      </c>
      <c r="AY2950" s="6">
        <f t="shared" si="1390"/>
        <v>569.99690915658505</v>
      </c>
      <c r="AZ2950" s="20">
        <v>156740211.17639199</v>
      </c>
      <c r="BA2950" s="20">
        <v>561445271.65850997</v>
      </c>
      <c r="BB2950" s="20">
        <v>162490587.77203301</v>
      </c>
      <c r="BC2950" s="20">
        <v>871323929.39306295</v>
      </c>
      <c r="BD2950" s="19">
        <f t="shared" si="1391"/>
        <v>1751.999999999998</v>
      </c>
      <c r="BE2950" s="18">
        <v>-6.8945356780375002E-18</v>
      </c>
      <c r="BF2950" s="20">
        <v>9010468.6859255098</v>
      </c>
      <c r="BG2950" s="20">
        <v>531998.15254825295</v>
      </c>
      <c r="BH2950" s="19">
        <f t="shared" si="1409"/>
        <v>668.83681399766363</v>
      </c>
      <c r="BI2950" s="20">
        <v>216.32273497863901</v>
      </c>
      <c r="BJ2950">
        <v>40</v>
      </c>
      <c r="BK2950" s="22">
        <v>1824</v>
      </c>
      <c r="BL2950" s="22">
        <v>2767.1539199999902</v>
      </c>
      <c r="BM2950" s="22">
        <v>456</v>
      </c>
      <c r="BN2950" s="22">
        <v>114</v>
      </c>
      <c r="BO2950">
        <v>0.167576973257308</v>
      </c>
    </row>
    <row r="2951" spans="1:67" x14ac:dyDescent="0.2">
      <c r="A2951" s="27">
        <v>2950</v>
      </c>
      <c r="B2951" s="18">
        <v>206.02165236060799</v>
      </c>
      <c r="C2951" s="18">
        <v>152</v>
      </c>
      <c r="D2951">
        <v>600</v>
      </c>
      <c r="E2951">
        <v>2400</v>
      </c>
      <c r="F2951">
        <v>7</v>
      </c>
      <c r="G2951" s="23">
        <f t="shared" si="1392"/>
        <v>0.5509923536559892</v>
      </c>
      <c r="H2951">
        <v>100</v>
      </c>
      <c r="I2951" s="17">
        <v>133.147444715624</v>
      </c>
      <c r="J2951" s="6">
        <f t="shared" si="1393"/>
        <v>133.52610442912246</v>
      </c>
      <c r="K2951" s="6">
        <f t="shared" si="1380"/>
        <v>133.52610442912246</v>
      </c>
      <c r="L2951" s="6">
        <f t="shared" si="1394"/>
        <v>1</v>
      </c>
      <c r="M2951" s="6">
        <f t="shared" si="1395"/>
        <v>133.147444715624</v>
      </c>
      <c r="N2951" s="28">
        <v>100</v>
      </c>
      <c r="O2951" s="17">
        <v>173.90160322164701</v>
      </c>
      <c r="P2951" s="6">
        <f t="shared" si="1396"/>
        <v>165.19175641984799</v>
      </c>
      <c r="Q2951" s="6">
        <f t="shared" si="1382"/>
        <v>165.19175641984799</v>
      </c>
      <c r="R2951" s="17">
        <v>165.19175641984799</v>
      </c>
      <c r="S2951" s="6">
        <f t="shared" si="1397"/>
        <v>8.7098468017990172</v>
      </c>
      <c r="T2951" s="6">
        <f t="shared" si="1398"/>
        <v>173.90160322164701</v>
      </c>
      <c r="U2951" s="17">
        <v>56.836819447588397</v>
      </c>
      <c r="V2951" s="6">
        <f t="shared" si="1399"/>
        <v>51.2622217911604</v>
      </c>
      <c r="W2951" s="6">
        <f t="shared" si="1383"/>
        <v>51.2622217911604</v>
      </c>
      <c r="X2951" s="17">
        <v>51.2622217911604</v>
      </c>
      <c r="Y2951" s="6">
        <f t="shared" si="1400"/>
        <v>5.5745976564279971</v>
      </c>
      <c r="Z2951" s="6">
        <f t="shared" si="1401"/>
        <v>56.836819447588397</v>
      </c>
      <c r="AA2951" s="17">
        <v>148.15235513977001</v>
      </c>
      <c r="AB2951" s="6">
        <f t="shared" si="1381"/>
        <v>89.9214099636349</v>
      </c>
      <c r="AC2951" s="6">
        <f t="shared" si="1384"/>
        <v>89.9214099636349</v>
      </c>
      <c r="AD2951" s="17">
        <v>131.279518306131</v>
      </c>
      <c r="AE2951" s="6">
        <f t="shared" si="1402"/>
        <v>16.872836833639013</v>
      </c>
      <c r="AF2951" s="17">
        <v>89.9214099636349</v>
      </c>
      <c r="AG2951" s="6">
        <f t="shared" si="1403"/>
        <v>41.358108342496095</v>
      </c>
      <c r="AH2951" s="6">
        <f t="shared" si="1385"/>
        <v>41.358108342496095</v>
      </c>
      <c r="AI2951" s="6">
        <f t="shared" si="1404"/>
        <v>148.15235513977001</v>
      </c>
      <c r="AJ2951" s="17">
        <v>248.97698020845101</v>
      </c>
      <c r="AK2951" s="6">
        <f t="shared" si="1405"/>
        <v>203.91308977667799</v>
      </c>
      <c r="AL2951" s="6">
        <f t="shared" si="1386"/>
        <v>203.91308977667799</v>
      </c>
      <c r="AM2951" s="17">
        <v>203.91308977667799</v>
      </c>
      <c r="AN2951" s="6">
        <f t="shared" si="1406"/>
        <v>45.063890431773018</v>
      </c>
      <c r="AO2951" s="6">
        <f t="shared" si="1407"/>
        <v>248.97698020845101</v>
      </c>
      <c r="AP2951" s="17">
        <v>1899.07651666161</v>
      </c>
      <c r="AQ2951" s="6">
        <f t="shared" si="1408"/>
        <v>1899.0765166616161</v>
      </c>
      <c r="AR2951" s="17">
        <v>341.89484870672499</v>
      </c>
      <c r="AS2951" s="6">
        <f t="shared" si="1387"/>
        <v>341.89484870672499</v>
      </c>
      <c r="AT2951" s="17">
        <v>305.752017032982</v>
      </c>
      <c r="AU2951" s="6">
        <f t="shared" si="1388"/>
        <v>305.752017032982</v>
      </c>
      <c r="AV2951" s="17">
        <v>681.60090241306</v>
      </c>
      <c r="AW2951" s="6">
        <f t="shared" si="1389"/>
        <v>681.60090241306</v>
      </c>
      <c r="AX2951" s="17">
        <v>569.828748508849</v>
      </c>
      <c r="AY2951" s="6">
        <f t="shared" si="1390"/>
        <v>569.828748508849</v>
      </c>
      <c r="AZ2951" s="20">
        <v>200850263.670874</v>
      </c>
      <c r="BA2951" s="20">
        <v>561445271.65850997</v>
      </c>
      <c r="BB2951" s="20">
        <v>203043068.27590799</v>
      </c>
      <c r="BC2951" s="20">
        <v>786661396.39470601</v>
      </c>
      <c r="BD2951" s="19">
        <f t="shared" si="1391"/>
        <v>1751.9999999999982</v>
      </c>
      <c r="BE2951" s="18">
        <v>1.62224368895E-18</v>
      </c>
      <c r="BF2951" s="20">
        <v>8112642.9125969801</v>
      </c>
      <c r="BG2951" s="20">
        <v>478988.517936563</v>
      </c>
      <c r="BH2951" s="19">
        <f t="shared" si="1409"/>
        <v>602.19223082564361</v>
      </c>
      <c r="BI2951" s="20">
        <v>288.43031330485201</v>
      </c>
      <c r="BJ2951">
        <v>40</v>
      </c>
      <c r="BK2951" s="22">
        <v>1824</v>
      </c>
      <c r="BL2951" s="22">
        <v>2767.1539199999902</v>
      </c>
      <c r="BM2951" s="22">
        <v>456</v>
      </c>
      <c r="BN2951" s="22">
        <v>114</v>
      </c>
      <c r="BO2951">
        <v>0.20960657818864001</v>
      </c>
    </row>
    <row r="2952" spans="1:67" x14ac:dyDescent="0.2">
      <c r="A2952" s="27">
        <v>2951</v>
      </c>
      <c r="B2952" s="18">
        <v>257.52706545076097</v>
      </c>
      <c r="C2952" s="18">
        <v>152</v>
      </c>
      <c r="D2952">
        <v>600</v>
      </c>
      <c r="E2952">
        <v>2400</v>
      </c>
      <c r="F2952">
        <v>7</v>
      </c>
      <c r="G2952" s="23">
        <f t="shared" si="1392"/>
        <v>0.59936048730328428</v>
      </c>
      <c r="H2952">
        <v>100</v>
      </c>
      <c r="I2952" s="17">
        <v>135.66650290394699</v>
      </c>
      <c r="J2952" s="6">
        <f t="shared" si="1393"/>
        <v>135.92241692098233</v>
      </c>
      <c r="K2952" s="6">
        <f t="shared" si="1380"/>
        <v>135.92241692098233</v>
      </c>
      <c r="L2952" s="6">
        <f t="shared" si="1394"/>
        <v>1</v>
      </c>
      <c r="M2952" s="6">
        <f t="shared" si="1395"/>
        <v>135.66650290394699</v>
      </c>
      <c r="N2952" s="28">
        <v>100</v>
      </c>
      <c r="O2952" s="17">
        <v>178.921630470195</v>
      </c>
      <c r="P2952" s="6">
        <f t="shared" si="1396"/>
        <v>169.95807795584901</v>
      </c>
      <c r="Q2952" s="6">
        <f t="shared" si="1382"/>
        <v>169.95807795584901</v>
      </c>
      <c r="R2952" s="17">
        <v>169.95807795584901</v>
      </c>
      <c r="S2952" s="6">
        <f t="shared" si="1397"/>
        <v>8.9635525143459915</v>
      </c>
      <c r="T2952" s="6">
        <f t="shared" si="1398"/>
        <v>178.921630470195</v>
      </c>
      <c r="U2952" s="17">
        <v>56.823104265618603</v>
      </c>
      <c r="V2952" s="6">
        <f t="shared" si="1399"/>
        <v>51.2485066091904</v>
      </c>
      <c r="W2952" s="6">
        <f t="shared" si="1383"/>
        <v>51.2485066091904</v>
      </c>
      <c r="X2952" s="17">
        <v>51.2485066091904</v>
      </c>
      <c r="Y2952" s="6">
        <f t="shared" si="1400"/>
        <v>5.5745976564282032</v>
      </c>
      <c r="Z2952" s="6">
        <f t="shared" si="1401"/>
        <v>56.823104265618603</v>
      </c>
      <c r="AA2952" s="17">
        <v>158.97732570344201</v>
      </c>
      <c r="AB2952" s="6">
        <f t="shared" si="1381"/>
        <v>100.24236544436</v>
      </c>
      <c r="AC2952" s="6">
        <f t="shared" si="1384"/>
        <v>100.24236544436</v>
      </c>
      <c r="AD2952" s="17">
        <v>141.594852359664</v>
      </c>
      <c r="AE2952" s="6">
        <f t="shared" si="1402"/>
        <v>17.382473343778003</v>
      </c>
      <c r="AF2952" s="17">
        <v>100.24236544436</v>
      </c>
      <c r="AG2952" s="6">
        <f t="shared" si="1403"/>
        <v>41.352486915303999</v>
      </c>
      <c r="AH2952" s="6">
        <f t="shared" si="1385"/>
        <v>41.352486915303999</v>
      </c>
      <c r="AI2952" s="6">
        <f t="shared" si="1404"/>
        <v>158.97732570344201</v>
      </c>
      <c r="AJ2952" s="17">
        <v>208.42449051937399</v>
      </c>
      <c r="AK2952" s="6">
        <f t="shared" si="1405"/>
        <v>171.01489392574899</v>
      </c>
      <c r="AL2952" s="6">
        <f t="shared" si="1386"/>
        <v>171.01489392574899</v>
      </c>
      <c r="AM2952" s="17">
        <v>171.01489392574899</v>
      </c>
      <c r="AN2952" s="6">
        <f t="shared" si="1406"/>
        <v>37.409596593624997</v>
      </c>
      <c r="AO2952" s="6">
        <f t="shared" si="1407"/>
        <v>208.42449051937399</v>
      </c>
      <c r="AP2952" s="17">
        <v>1984.0192634106199</v>
      </c>
      <c r="AQ2952" s="6">
        <f t="shared" si="1408"/>
        <v>1984.0192634106238</v>
      </c>
      <c r="AR2952" s="17">
        <v>427.25421863728701</v>
      </c>
      <c r="AS2952" s="6">
        <f t="shared" si="1387"/>
        <v>427.25421863728701</v>
      </c>
      <c r="AT2952" s="17">
        <v>305.67021323274201</v>
      </c>
      <c r="AU2952" s="6">
        <f t="shared" si="1388"/>
        <v>305.67021323274201</v>
      </c>
      <c r="AV2952" s="17">
        <v>681.41854043028195</v>
      </c>
      <c r="AW2952" s="6">
        <f t="shared" si="1389"/>
        <v>681.41854043028195</v>
      </c>
      <c r="AX2952" s="17">
        <v>569.67629111031295</v>
      </c>
      <c r="AY2952" s="6">
        <f t="shared" si="1390"/>
        <v>569.67629111031295</v>
      </c>
      <c r="AZ2952" s="20">
        <v>244036559.13853699</v>
      </c>
      <c r="BA2952" s="20">
        <v>561445271.65850997</v>
      </c>
      <c r="BB2952" s="20">
        <v>244597742.95830601</v>
      </c>
      <c r="BC2952" s="20">
        <v>701920426.244645</v>
      </c>
      <c r="BD2952" s="19">
        <f t="shared" si="1391"/>
        <v>1751.9999999999982</v>
      </c>
      <c r="BE2952" s="18">
        <v>0.19571083019557201</v>
      </c>
      <c r="BF2952" s="20">
        <v>7226886.7196110403</v>
      </c>
      <c r="BG2952" s="20">
        <v>426691.49824737199</v>
      </c>
      <c r="BH2952" s="19">
        <f t="shared" si="1409"/>
        <v>536.44355883693959</v>
      </c>
      <c r="BI2952" s="20">
        <v>360.53789163106501</v>
      </c>
      <c r="BJ2952">
        <v>40</v>
      </c>
      <c r="BK2952" s="22">
        <v>1824</v>
      </c>
      <c r="BL2952" s="22">
        <v>2767.1539199999902</v>
      </c>
      <c r="BM2952" s="22">
        <v>456</v>
      </c>
      <c r="BN2952" s="22">
        <v>114</v>
      </c>
      <c r="BO2952">
        <v>0.25279507745407898</v>
      </c>
    </row>
    <row r="2953" spans="1:67" x14ac:dyDescent="0.2">
      <c r="A2953" s="27">
        <v>2952</v>
      </c>
      <c r="B2953" s="18">
        <v>309.03247854091302</v>
      </c>
      <c r="C2953" s="18">
        <v>152</v>
      </c>
      <c r="D2953">
        <v>600</v>
      </c>
      <c r="E2953">
        <v>2400</v>
      </c>
      <c r="F2953">
        <v>7</v>
      </c>
      <c r="G2953" s="23">
        <f t="shared" si="1392"/>
        <v>0.64548332120097218</v>
      </c>
      <c r="H2953">
        <v>100</v>
      </c>
      <c r="I2953" s="17">
        <v>138.015462387025</v>
      </c>
      <c r="J2953" s="6">
        <f t="shared" si="1393"/>
        <v>138.0976284327827</v>
      </c>
      <c r="K2953" s="6">
        <f t="shared" si="1380"/>
        <v>138.0976284327827</v>
      </c>
      <c r="L2953" s="6">
        <f t="shared" si="1394"/>
        <v>1</v>
      </c>
      <c r="M2953" s="6">
        <f t="shared" si="1395"/>
        <v>138.015462387025</v>
      </c>
      <c r="N2953" s="28">
        <v>100</v>
      </c>
      <c r="O2953" s="17">
        <v>184.21341514459399</v>
      </c>
      <c r="P2953" s="6">
        <f t="shared" si="1396"/>
        <v>174.98261943372401</v>
      </c>
      <c r="Q2953" s="6">
        <f t="shared" si="1382"/>
        <v>174.98261943372401</v>
      </c>
      <c r="R2953" s="17">
        <v>174.98261943372401</v>
      </c>
      <c r="S2953" s="6">
        <f t="shared" si="1397"/>
        <v>9.2307957108699838</v>
      </c>
      <c r="T2953" s="6">
        <f t="shared" si="1398"/>
        <v>184.21341514459399</v>
      </c>
      <c r="U2953" s="17">
        <v>56.810612708100798</v>
      </c>
      <c r="V2953" s="6">
        <f t="shared" si="1399"/>
        <v>51.236015051672702</v>
      </c>
      <c r="W2953" s="6">
        <f t="shared" si="1383"/>
        <v>51.236015051672702</v>
      </c>
      <c r="X2953" s="17">
        <v>51.236015051672702</v>
      </c>
      <c r="Y2953" s="6">
        <f t="shared" si="1400"/>
        <v>5.5745976564280966</v>
      </c>
      <c r="Z2953" s="6">
        <f t="shared" si="1401"/>
        <v>56.810612708100798</v>
      </c>
      <c r="AA2953" s="17">
        <v>171.98712997316801</v>
      </c>
      <c r="AB2953" s="6">
        <f t="shared" si="1381"/>
        <v>112.672310642376</v>
      </c>
      <c r="AC2953" s="6">
        <f t="shared" si="1384"/>
        <v>112.672310642376</v>
      </c>
      <c r="AD2953" s="17">
        <v>153.96184832143601</v>
      </c>
      <c r="AE2953" s="6">
        <f t="shared" si="1402"/>
        <v>18.025281651732001</v>
      </c>
      <c r="AF2953" s="17">
        <v>112.672310642376</v>
      </c>
      <c r="AG2953" s="6">
        <f t="shared" si="1403"/>
        <v>41.289537679060004</v>
      </c>
      <c r="AH2953" s="6">
        <f t="shared" si="1385"/>
        <v>41.289537679060004</v>
      </c>
      <c r="AI2953" s="6">
        <f t="shared" si="1404"/>
        <v>171.98712997316801</v>
      </c>
      <c r="AJ2953" s="17">
        <v>178.363193957855</v>
      </c>
      <c r="AK2953" s="6">
        <f t="shared" si="1405"/>
        <v>146.32309450201399</v>
      </c>
      <c r="AL2953" s="6">
        <f t="shared" si="1386"/>
        <v>146.32309450201399</v>
      </c>
      <c r="AM2953" s="17">
        <v>146.32309450201399</v>
      </c>
      <c r="AN2953" s="6">
        <f t="shared" si="1406"/>
        <v>32.040099455841016</v>
      </c>
      <c r="AO2953" s="6">
        <f t="shared" si="1407"/>
        <v>178.363193957855</v>
      </c>
      <c r="AP2953" s="17">
        <v>2068.9656845395498</v>
      </c>
      <c r="AQ2953" s="6">
        <f t="shared" si="1408"/>
        <v>2068.9656845395493</v>
      </c>
      <c r="AR2953" s="17">
        <v>512.58009316661605</v>
      </c>
      <c r="AS2953" s="6">
        <f t="shared" si="1387"/>
        <v>512.58009316661605</v>
      </c>
      <c r="AT2953" s="17">
        <v>305.59570770462602</v>
      </c>
      <c r="AU2953" s="6">
        <f t="shared" si="1388"/>
        <v>305.59570770462602</v>
      </c>
      <c r="AV2953" s="17">
        <v>681.25244819746104</v>
      </c>
      <c r="AW2953" s="6">
        <f t="shared" si="1389"/>
        <v>681.25244819746104</v>
      </c>
      <c r="AX2953" s="17">
        <v>569.53743547084605</v>
      </c>
      <c r="AY2953" s="6">
        <f t="shared" si="1390"/>
        <v>569.53743547084605</v>
      </c>
      <c r="AZ2953" s="20">
        <v>283768559.87265801</v>
      </c>
      <c r="BA2953" s="20">
        <v>561445271.65850997</v>
      </c>
      <c r="BB2953" s="20">
        <v>285672947.21293402</v>
      </c>
      <c r="BC2953" s="20">
        <v>621113221.25589597</v>
      </c>
      <c r="BD2953" s="19">
        <f t="shared" si="1391"/>
        <v>1751.9999999999982</v>
      </c>
      <c r="BE2953" s="18">
        <v>0.73196031673075601</v>
      </c>
      <c r="BF2953" s="20">
        <v>6389797.4692707304</v>
      </c>
      <c r="BG2953" s="20">
        <v>377267.88331437</v>
      </c>
      <c r="BH2953" s="19">
        <f t="shared" si="1409"/>
        <v>474.30737849552736</v>
      </c>
      <c r="BI2953" s="20">
        <v>432.64546995727801</v>
      </c>
      <c r="BJ2953">
        <v>40</v>
      </c>
      <c r="BK2953" s="22">
        <v>1824</v>
      </c>
      <c r="BL2953" s="22">
        <v>2767.1539199999902</v>
      </c>
      <c r="BM2953" s="22">
        <v>456</v>
      </c>
      <c r="BN2953" s="22">
        <v>114</v>
      </c>
      <c r="BO2953">
        <v>0.294975790515484</v>
      </c>
    </row>
    <row r="2954" spans="1:67" x14ac:dyDescent="0.2">
      <c r="A2954" s="27">
        <v>2953</v>
      </c>
      <c r="B2954" s="18">
        <v>360.53789163106501</v>
      </c>
      <c r="C2954" s="18">
        <v>152</v>
      </c>
      <c r="D2954">
        <v>600</v>
      </c>
      <c r="E2954">
        <v>2400</v>
      </c>
      <c r="F2954">
        <v>6</v>
      </c>
      <c r="G2954" s="23">
        <f t="shared" si="1392"/>
        <v>0.68725038573289743</v>
      </c>
      <c r="H2954">
        <v>100</v>
      </c>
      <c r="I2954" s="17">
        <v>134.48802693386401</v>
      </c>
      <c r="J2954" s="6">
        <f t="shared" si="1393"/>
        <v>134.545222525973</v>
      </c>
      <c r="K2954" s="6">
        <f t="shared" si="1380"/>
        <v>134.545222525973</v>
      </c>
      <c r="L2954" s="6">
        <f t="shared" si="1394"/>
        <v>1</v>
      </c>
      <c r="M2954" s="6">
        <f t="shared" si="1395"/>
        <v>134.48802693386401</v>
      </c>
      <c r="N2954" s="28">
        <v>100</v>
      </c>
      <c r="O2954" s="17">
        <v>190.533304227673</v>
      </c>
      <c r="P2954" s="6">
        <f t="shared" si="1396"/>
        <v>180.986119505093</v>
      </c>
      <c r="Q2954" s="6">
        <f t="shared" si="1382"/>
        <v>180.986119505093</v>
      </c>
      <c r="R2954" s="17">
        <v>180.986119505093</v>
      </c>
      <c r="S2954" s="6">
        <f t="shared" si="1397"/>
        <v>9.5471847225799991</v>
      </c>
      <c r="T2954" s="6">
        <f t="shared" si="1398"/>
        <v>190.533304227673</v>
      </c>
      <c r="U2954" s="17">
        <v>56.812284333256997</v>
      </c>
      <c r="V2954" s="6">
        <f t="shared" si="1399"/>
        <v>51.237686676828901</v>
      </c>
      <c r="W2954" s="6">
        <f t="shared" si="1383"/>
        <v>51.237686676828901</v>
      </c>
      <c r="X2954" s="17">
        <v>51.237686676828901</v>
      </c>
      <c r="Y2954" s="6">
        <f t="shared" si="1400"/>
        <v>5.5745976564280966</v>
      </c>
      <c r="Z2954" s="6">
        <f t="shared" si="1401"/>
        <v>56.812284333256997</v>
      </c>
      <c r="AA2954" s="17">
        <v>168.13520299036799</v>
      </c>
      <c r="AB2954" s="6">
        <f t="shared" si="1381"/>
        <v>108.94044075188</v>
      </c>
      <c r="AC2954" s="6">
        <f t="shared" si="1384"/>
        <v>108.94044075188</v>
      </c>
      <c r="AD2954" s="17">
        <v>150.32659449578</v>
      </c>
      <c r="AE2954" s="6">
        <f t="shared" si="1402"/>
        <v>17.808608494587986</v>
      </c>
      <c r="AF2954" s="17">
        <v>108.94044075188</v>
      </c>
      <c r="AG2954" s="6">
        <f t="shared" si="1403"/>
        <v>41.386153743899996</v>
      </c>
      <c r="AH2954" s="6">
        <f t="shared" si="1385"/>
        <v>41.386153743899996</v>
      </c>
      <c r="AI2954" s="6">
        <f t="shared" si="1404"/>
        <v>168.13520299036799</v>
      </c>
      <c r="AJ2954" s="17">
        <v>157.308132765457</v>
      </c>
      <c r="AK2954" s="6">
        <f t="shared" si="1405"/>
        <v>129.01716290632501</v>
      </c>
      <c r="AL2954" s="6">
        <f t="shared" si="1386"/>
        <v>129.01716290632501</v>
      </c>
      <c r="AM2954" s="17">
        <v>129.01716290632501</v>
      </c>
      <c r="AN2954" s="6">
        <f t="shared" si="1406"/>
        <v>28.290969859131991</v>
      </c>
      <c r="AO2954" s="6">
        <f t="shared" si="1407"/>
        <v>157.308132765457</v>
      </c>
      <c r="AP2954" s="17">
        <v>2057.1410358041699</v>
      </c>
      <c r="AQ2954" s="6">
        <f t="shared" si="1408"/>
        <v>2057.141035804174</v>
      </c>
      <c r="AR2954" s="17">
        <v>598.02961935969404</v>
      </c>
      <c r="AS2954" s="6">
        <f t="shared" si="1387"/>
        <v>598.02961935969404</v>
      </c>
      <c r="AT2954" s="17">
        <v>305.605678063798</v>
      </c>
      <c r="AU2954" s="6">
        <f t="shared" si="1388"/>
        <v>305.605678063798</v>
      </c>
      <c r="AV2954" s="17">
        <v>583.94972119336899</v>
      </c>
      <c r="AW2954" s="6">
        <f t="shared" si="1389"/>
        <v>583.94972119336899</v>
      </c>
      <c r="AX2954" s="17">
        <v>569.55601718731305</v>
      </c>
      <c r="AY2954" s="6">
        <f t="shared" si="1390"/>
        <v>569.55601718731305</v>
      </c>
      <c r="AZ2954" s="20">
        <v>319328503.936813</v>
      </c>
      <c r="BA2954" s="20">
        <v>561445271.65850997</v>
      </c>
      <c r="BB2954" s="20">
        <v>323288900.20871198</v>
      </c>
      <c r="BC2954" s="20">
        <v>547937324.19596303</v>
      </c>
      <c r="BD2954" s="19">
        <f t="shared" si="1391"/>
        <v>1751.9999999999982</v>
      </c>
      <c r="BE2954" s="18">
        <v>1.7757257956636401</v>
      </c>
      <c r="BF2954" s="20">
        <v>5650965.42399651</v>
      </c>
      <c r="BG2954" s="20">
        <v>333645.59275102901</v>
      </c>
      <c r="BH2954" s="19">
        <f t="shared" si="1409"/>
        <v>419.46471842253197</v>
      </c>
      <c r="BI2954" s="20">
        <v>504.75304828349101</v>
      </c>
      <c r="BJ2954">
        <v>40</v>
      </c>
      <c r="BK2954" s="22">
        <v>1824</v>
      </c>
      <c r="BL2954" s="22">
        <v>2767.1539199999902</v>
      </c>
      <c r="BM2954" s="22">
        <v>456</v>
      </c>
      <c r="BN2954" s="22">
        <v>114</v>
      </c>
      <c r="BO2954">
        <v>0.333766943882155</v>
      </c>
    </row>
    <row r="2955" spans="1:67" x14ac:dyDescent="0.2">
      <c r="A2955" s="27">
        <v>2954</v>
      </c>
      <c r="B2955" s="18">
        <v>412.043304721217</v>
      </c>
      <c r="C2955" s="18">
        <v>152</v>
      </c>
      <c r="D2955">
        <v>600</v>
      </c>
      <c r="E2955">
        <v>2400</v>
      </c>
      <c r="F2955">
        <v>6</v>
      </c>
      <c r="G2955" s="23">
        <f t="shared" si="1392"/>
        <v>0.72279133863092093</v>
      </c>
      <c r="H2955">
        <v>100</v>
      </c>
      <c r="I2955" s="17">
        <v>137.32236135965201</v>
      </c>
      <c r="J2955" s="6">
        <f t="shared" si="1393"/>
        <v>137.21291871746681</v>
      </c>
      <c r="K2955" s="6">
        <f t="shared" si="1380"/>
        <v>137.21291871746681</v>
      </c>
      <c r="L2955" s="6">
        <f t="shared" si="1394"/>
        <v>1</v>
      </c>
      <c r="M2955" s="6">
        <f t="shared" si="1395"/>
        <v>137.32236135965201</v>
      </c>
      <c r="N2955" s="28">
        <v>100</v>
      </c>
      <c r="O2955" s="17">
        <v>198.53098625048099</v>
      </c>
      <c r="P2955" s="6">
        <f t="shared" si="1396"/>
        <v>188.58092282667999</v>
      </c>
      <c r="Q2955" s="6">
        <f t="shared" si="1382"/>
        <v>188.58092282667999</v>
      </c>
      <c r="R2955" s="17">
        <v>188.58092282667999</v>
      </c>
      <c r="S2955" s="6">
        <f t="shared" si="1397"/>
        <v>9.950063423800998</v>
      </c>
      <c r="T2955" s="6">
        <f t="shared" si="1398"/>
        <v>198.53098625048099</v>
      </c>
      <c r="U2955" s="17">
        <v>56.800719512556</v>
      </c>
      <c r="V2955" s="6">
        <f t="shared" si="1399"/>
        <v>51.226121856128003</v>
      </c>
      <c r="W2955" s="6">
        <f t="shared" si="1383"/>
        <v>51.226121856128003</v>
      </c>
      <c r="X2955" s="17">
        <v>51.226121856128003</v>
      </c>
      <c r="Y2955" s="6">
        <f t="shared" si="1400"/>
        <v>5.5745976564279971</v>
      </c>
      <c r="Z2955" s="6">
        <f t="shared" si="1401"/>
        <v>56.800719512556</v>
      </c>
      <c r="AA2955" s="17">
        <v>182.52708336025401</v>
      </c>
      <c r="AB2955" s="6">
        <f t="shared" si="1381"/>
        <v>122.633530346919</v>
      </c>
      <c r="AC2955" s="6">
        <f t="shared" si="1384"/>
        <v>122.633530346919</v>
      </c>
      <c r="AD2955" s="17">
        <v>163.99416025471299</v>
      </c>
      <c r="AE2955" s="6">
        <f t="shared" si="1402"/>
        <v>18.532923105541016</v>
      </c>
      <c r="AF2955" s="17">
        <v>122.633530346919</v>
      </c>
      <c r="AG2955" s="6">
        <f t="shared" si="1403"/>
        <v>41.360629907793992</v>
      </c>
      <c r="AH2955" s="6">
        <f t="shared" si="1385"/>
        <v>41.360629907793992</v>
      </c>
      <c r="AI2955" s="6">
        <f t="shared" si="1404"/>
        <v>182.52708336025401</v>
      </c>
      <c r="AJ2955" s="17">
        <v>142.15223548307901</v>
      </c>
      <c r="AK2955" s="6">
        <f t="shared" si="1405"/>
        <v>116.545531710766</v>
      </c>
      <c r="AL2955" s="6">
        <f t="shared" si="1386"/>
        <v>116.545531710766</v>
      </c>
      <c r="AM2955" s="17">
        <v>116.545531710766</v>
      </c>
      <c r="AN2955" s="6">
        <f t="shared" si="1406"/>
        <v>25.606703772313011</v>
      </c>
      <c r="AO2955" s="6">
        <f t="shared" si="1407"/>
        <v>142.15223548307901</v>
      </c>
      <c r="AP2955" s="17">
        <v>2142.09023979931</v>
      </c>
      <c r="AQ2955" s="6">
        <f t="shared" si="1408"/>
        <v>2142.0902397993159</v>
      </c>
      <c r="AR2955" s="17">
        <v>683.30815832306598</v>
      </c>
      <c r="AS2955" s="6">
        <f t="shared" si="1387"/>
        <v>683.30815832306598</v>
      </c>
      <c r="AT2955" s="17">
        <v>305.53670003022103</v>
      </c>
      <c r="AU2955" s="6">
        <f t="shared" si="1388"/>
        <v>305.53670003022103</v>
      </c>
      <c r="AV2955" s="17">
        <v>583.817918329853</v>
      </c>
      <c r="AW2955" s="6">
        <f t="shared" si="1389"/>
        <v>583.817918329853</v>
      </c>
      <c r="AX2955" s="17">
        <v>569.427463116176</v>
      </c>
      <c r="AY2955" s="6">
        <f t="shared" si="1390"/>
        <v>569.427463116176</v>
      </c>
      <c r="AZ2955" s="20">
        <v>348671913.29667801</v>
      </c>
      <c r="BA2955" s="20">
        <v>561445271.65850997</v>
      </c>
      <c r="BB2955" s="20">
        <v>356213240.32618397</v>
      </c>
      <c r="BC2955" s="20">
        <v>485669574.71862602</v>
      </c>
      <c r="BD2955" s="19">
        <f t="shared" si="1391"/>
        <v>1751.9999999999982</v>
      </c>
      <c r="BE2955" s="18">
        <v>3.4744758245129002</v>
      </c>
      <c r="BF2955" s="20">
        <v>5004004.7882886399</v>
      </c>
      <c r="BG2955" s="20">
        <v>295447.59495923301</v>
      </c>
      <c r="BH2955" s="19">
        <f t="shared" si="1409"/>
        <v>371.44156830108994</v>
      </c>
      <c r="BI2955" s="20">
        <v>576.86062660970504</v>
      </c>
      <c r="BJ2955">
        <v>40</v>
      </c>
      <c r="BK2955" s="22">
        <v>1824</v>
      </c>
      <c r="BL2955" s="22">
        <v>2767.1539199999902</v>
      </c>
      <c r="BM2955" s="22">
        <v>456</v>
      </c>
      <c r="BN2955" s="22">
        <v>114</v>
      </c>
      <c r="BO2955">
        <v>0.36713606904087798</v>
      </c>
    </row>
    <row r="2956" spans="1:67" x14ac:dyDescent="0.2">
      <c r="A2956" s="27">
        <v>2955</v>
      </c>
      <c r="B2956" s="18">
        <v>463.54871781137001</v>
      </c>
      <c r="C2956" s="18">
        <v>152</v>
      </c>
      <c r="D2956">
        <v>600</v>
      </c>
      <c r="E2956">
        <v>2400</v>
      </c>
      <c r="F2956">
        <v>6</v>
      </c>
      <c r="G2956" s="23">
        <f t="shared" si="1392"/>
        <v>0.752083887652231</v>
      </c>
      <c r="H2956">
        <v>100</v>
      </c>
      <c r="I2956" s="17">
        <v>140.54414866741701</v>
      </c>
      <c r="J2956" s="6">
        <f t="shared" si="1393"/>
        <v>140.31137758912013</v>
      </c>
      <c r="K2956" s="6">
        <f t="shared" si="1380"/>
        <v>140.31137758912013</v>
      </c>
      <c r="L2956" s="6">
        <f t="shared" si="1394"/>
        <v>1</v>
      </c>
      <c r="M2956" s="6">
        <f t="shared" si="1395"/>
        <v>140.54414866741701</v>
      </c>
      <c r="N2956" s="28">
        <v>99.999994698971193</v>
      </c>
      <c r="O2956" s="17">
        <v>208.11505958854499</v>
      </c>
      <c r="P2956" s="6">
        <f t="shared" si="1396"/>
        <v>197.68260445966601</v>
      </c>
      <c r="Q2956" s="6">
        <f t="shared" si="1382"/>
        <v>197.68260445966601</v>
      </c>
      <c r="R2956" s="17">
        <v>197.68260445966601</v>
      </c>
      <c r="S2956" s="6">
        <f t="shared" si="1397"/>
        <v>10.432455128878985</v>
      </c>
      <c r="T2956" s="6">
        <f t="shared" si="1398"/>
        <v>208.11505958854499</v>
      </c>
      <c r="U2956" s="17">
        <v>56.790107387267398</v>
      </c>
      <c r="V2956" s="6">
        <f t="shared" si="1399"/>
        <v>51.215509730839301</v>
      </c>
      <c r="W2956" s="6">
        <f t="shared" si="1383"/>
        <v>51.215509730839301</v>
      </c>
      <c r="X2956" s="17">
        <v>51.215509730839301</v>
      </c>
      <c r="Y2956" s="6">
        <f t="shared" si="1400"/>
        <v>5.5745976564280966</v>
      </c>
      <c r="Z2956" s="6">
        <f t="shared" si="1401"/>
        <v>56.790107387267398</v>
      </c>
      <c r="AA2956" s="17">
        <v>197.49541365515</v>
      </c>
      <c r="AB2956" s="6">
        <f t="shared" si="1381"/>
        <v>136.879589773817</v>
      </c>
      <c r="AC2956" s="6">
        <f t="shared" si="1384"/>
        <v>136.879589773817</v>
      </c>
      <c r="AD2956" s="17">
        <v>178.207969003351</v>
      </c>
      <c r="AE2956" s="6">
        <f t="shared" si="1402"/>
        <v>19.287444651799007</v>
      </c>
      <c r="AF2956" s="17">
        <v>136.879589773817</v>
      </c>
      <c r="AG2956" s="6">
        <f t="shared" si="1403"/>
        <v>41.328379229533994</v>
      </c>
      <c r="AH2956" s="6">
        <f t="shared" si="1385"/>
        <v>41.328379229533994</v>
      </c>
      <c r="AI2956" s="6">
        <f t="shared" si="1404"/>
        <v>197.49541365515</v>
      </c>
      <c r="AJ2956" s="17">
        <v>131.85743010457901</v>
      </c>
      <c r="AK2956" s="6">
        <f t="shared" si="1405"/>
        <v>108.11405247754</v>
      </c>
      <c r="AL2956" s="6">
        <f t="shared" si="1386"/>
        <v>108.11405247754</v>
      </c>
      <c r="AM2956" s="17">
        <v>108.11405247754</v>
      </c>
      <c r="AN2956" s="6">
        <f t="shared" si="1406"/>
        <v>23.74337762703901</v>
      </c>
      <c r="AO2956" s="6">
        <f t="shared" si="1407"/>
        <v>131.85743010457901</v>
      </c>
      <c r="AP2956" s="17">
        <v>2227.0423046108499</v>
      </c>
      <c r="AQ2956" s="6">
        <f t="shared" si="1408"/>
        <v>2227.0423046108508</v>
      </c>
      <c r="AR2956" s="17">
        <v>768.56242790155397</v>
      </c>
      <c r="AS2956" s="6">
        <f t="shared" si="1387"/>
        <v>768.56242790155397</v>
      </c>
      <c r="AT2956" s="17">
        <v>305.473404320464</v>
      </c>
      <c r="AU2956" s="6">
        <f t="shared" si="1388"/>
        <v>305.473404320464</v>
      </c>
      <c r="AV2956" s="17">
        <v>583.696973220784</v>
      </c>
      <c r="AW2956" s="6">
        <f t="shared" si="1389"/>
        <v>583.696973220784</v>
      </c>
      <c r="AX2956" s="17">
        <v>569.309499168049</v>
      </c>
      <c r="AY2956" s="6">
        <f t="shared" si="1390"/>
        <v>569.309499168049</v>
      </c>
      <c r="AZ2956" s="20">
        <v>373047469.446841</v>
      </c>
      <c r="BA2956" s="20">
        <v>561445271.65850997</v>
      </c>
      <c r="BB2956" s="20">
        <v>383158160.2123</v>
      </c>
      <c r="BC2956" s="20">
        <v>434349005.80832398</v>
      </c>
      <c r="BD2956" s="19">
        <f t="shared" si="1391"/>
        <v>1751.9999071259751</v>
      </c>
      <c r="BE2956" s="18">
        <v>5.6858439578412199</v>
      </c>
      <c r="BF2956" s="20">
        <v>4474530.0179768102</v>
      </c>
      <c r="BG2956" s="20">
        <v>264186.22449725098</v>
      </c>
      <c r="BH2956" s="19">
        <f t="shared" si="1409"/>
        <v>332.1392775806122</v>
      </c>
      <c r="BI2956" s="20">
        <v>648.96820493591804</v>
      </c>
      <c r="BJ2956">
        <v>40</v>
      </c>
      <c r="BK2956" s="22">
        <v>1824</v>
      </c>
      <c r="BL2956" s="22">
        <v>2767.1539199999902</v>
      </c>
      <c r="BM2956" s="22">
        <v>456</v>
      </c>
      <c r="BN2956" s="22">
        <v>114</v>
      </c>
      <c r="BO2956">
        <v>0.39529618025604502</v>
      </c>
    </row>
    <row r="2957" spans="1:67" x14ac:dyDescent="0.2">
      <c r="A2957" s="27">
        <v>2956</v>
      </c>
      <c r="B2957" s="18">
        <v>515.05413090152194</v>
      </c>
      <c r="C2957" s="18">
        <v>152</v>
      </c>
      <c r="D2957">
        <v>600</v>
      </c>
      <c r="E2957">
        <v>2400</v>
      </c>
      <c r="F2957">
        <v>6</v>
      </c>
      <c r="G2957" s="23">
        <f t="shared" si="1392"/>
        <v>0.77675307063769206</v>
      </c>
      <c r="H2957">
        <v>100</v>
      </c>
      <c r="I2957" s="17">
        <v>143.963635633547</v>
      </c>
      <c r="J2957" s="6">
        <f t="shared" si="1393"/>
        <v>143.63575355952094</v>
      </c>
      <c r="K2957" s="6">
        <f t="shared" si="1380"/>
        <v>143.63575355952094</v>
      </c>
      <c r="L2957" s="6">
        <f t="shared" si="1394"/>
        <v>1</v>
      </c>
      <c r="M2957" s="6">
        <f t="shared" si="1395"/>
        <v>143.963635633547</v>
      </c>
      <c r="N2957" s="28">
        <v>100</v>
      </c>
      <c r="O2957" s="17">
        <v>218.70058178845301</v>
      </c>
      <c r="P2957" s="6">
        <f t="shared" si="1396"/>
        <v>207.73550499827701</v>
      </c>
      <c r="Q2957" s="6">
        <f t="shared" si="1382"/>
        <v>207.73550499827701</v>
      </c>
      <c r="R2957" s="17">
        <v>207.73550499827701</v>
      </c>
      <c r="S2957" s="6">
        <f t="shared" si="1397"/>
        <v>10.965076790175999</v>
      </c>
      <c r="T2957" s="6">
        <f t="shared" si="1398"/>
        <v>218.70058178845301</v>
      </c>
      <c r="U2957" s="17">
        <v>56.780334891717096</v>
      </c>
      <c r="V2957" s="6">
        <f t="shared" si="1399"/>
        <v>51.205737235289</v>
      </c>
      <c r="W2957" s="6">
        <f t="shared" si="1383"/>
        <v>51.205737235289</v>
      </c>
      <c r="X2957" s="17">
        <v>51.205737235289</v>
      </c>
      <c r="Y2957" s="6">
        <f t="shared" si="1400"/>
        <v>5.5745976564280966</v>
      </c>
      <c r="Z2957" s="6">
        <f t="shared" si="1401"/>
        <v>56.780334891717096</v>
      </c>
      <c r="AA2957" s="17">
        <v>213.17993479256</v>
      </c>
      <c r="AB2957" s="6">
        <f t="shared" si="1381"/>
        <v>151.770116352315</v>
      </c>
      <c r="AC2957" s="6">
        <f t="shared" si="1384"/>
        <v>151.770116352315</v>
      </c>
      <c r="AD2957" s="17">
        <v>193.09757675545001</v>
      </c>
      <c r="AE2957" s="6">
        <f t="shared" si="1402"/>
        <v>20.082358037109998</v>
      </c>
      <c r="AF2957" s="17">
        <v>151.770116352315</v>
      </c>
      <c r="AG2957" s="6">
        <f t="shared" si="1403"/>
        <v>41.327460403135007</v>
      </c>
      <c r="AH2957" s="6">
        <f t="shared" si="1385"/>
        <v>41.327460403135007</v>
      </c>
      <c r="AI2957" s="6">
        <f t="shared" si="1404"/>
        <v>213.17993479256</v>
      </c>
      <c r="AJ2957" s="17">
        <v>123.973858925283</v>
      </c>
      <c r="AK2957" s="6">
        <f t="shared" si="1405"/>
        <v>101.61088508055001</v>
      </c>
      <c r="AL2957" s="6">
        <f t="shared" si="1386"/>
        <v>101.61088508055001</v>
      </c>
      <c r="AM2957" s="17">
        <v>101.61088508055001</v>
      </c>
      <c r="AN2957" s="6">
        <f t="shared" si="1406"/>
        <v>22.362973844732991</v>
      </c>
      <c r="AO2957" s="6">
        <f t="shared" si="1407"/>
        <v>123.973858925283</v>
      </c>
      <c r="AP2957" s="17">
        <v>2311.9968907177399</v>
      </c>
      <c r="AQ2957" s="6">
        <f t="shared" si="1408"/>
        <v>2311.9968907177431</v>
      </c>
      <c r="AR2957" s="17">
        <v>853.79530838021503</v>
      </c>
      <c r="AS2957" s="6">
        <f t="shared" si="1387"/>
        <v>853.79530838021503</v>
      </c>
      <c r="AT2957" s="17">
        <v>305.41511655763298</v>
      </c>
      <c r="AU2957" s="6">
        <f t="shared" si="1388"/>
        <v>305.41511655763298</v>
      </c>
      <c r="AV2957" s="17">
        <v>583.58559727034401</v>
      </c>
      <c r="AW2957" s="6">
        <f t="shared" si="1389"/>
        <v>583.58559727034401</v>
      </c>
      <c r="AX2957" s="17">
        <v>569.20086850955101</v>
      </c>
      <c r="AY2957" s="6">
        <f t="shared" si="1390"/>
        <v>569.20086850955101</v>
      </c>
      <c r="AZ2957" s="20">
        <v>393575067.89838499</v>
      </c>
      <c r="BA2957" s="20">
        <v>561445271.65850997</v>
      </c>
      <c r="BB2957" s="20">
        <v>405851040.20033997</v>
      </c>
      <c r="BC2957" s="20">
        <v>391128620.24276298</v>
      </c>
      <c r="BD2957" s="19">
        <f t="shared" si="1391"/>
        <v>1751.9999999999982</v>
      </c>
      <c r="BE2957" s="18">
        <v>8.2683677435251308</v>
      </c>
      <c r="BF2957" s="20">
        <v>4027441.3890243601</v>
      </c>
      <c r="BG2957" s="20">
        <v>237789.115432374</v>
      </c>
      <c r="BH2957" s="19">
        <f t="shared" si="1409"/>
        <v>298.95238095716189</v>
      </c>
      <c r="BI2957" s="20">
        <v>721.07578326213104</v>
      </c>
      <c r="BJ2957">
        <v>40</v>
      </c>
      <c r="BK2957" s="22">
        <v>1824</v>
      </c>
      <c r="BL2957" s="22">
        <v>2767.1539199999902</v>
      </c>
      <c r="BM2957" s="22">
        <v>456</v>
      </c>
      <c r="BN2957" s="22">
        <v>114</v>
      </c>
      <c r="BO2957">
        <v>0.41854369633898297</v>
      </c>
    </row>
    <row r="2958" spans="1:67" x14ac:dyDescent="0.2">
      <c r="A2958" s="27">
        <v>2957</v>
      </c>
      <c r="B2958" s="18">
        <v>566.55954399167399</v>
      </c>
      <c r="C2958" s="18">
        <v>152</v>
      </c>
      <c r="D2958">
        <v>600</v>
      </c>
      <c r="E2958">
        <v>2400</v>
      </c>
      <c r="F2958">
        <v>6</v>
      </c>
      <c r="G2958" s="23">
        <f t="shared" si="1392"/>
        <v>0.7987751731705991</v>
      </c>
      <c r="H2958">
        <v>100</v>
      </c>
      <c r="I2958" s="17">
        <v>147.60604009883201</v>
      </c>
      <c r="J2958" s="6">
        <f t="shared" si="1393"/>
        <v>147.13014375257453</v>
      </c>
      <c r="K2958" s="6">
        <f t="shared" si="1380"/>
        <v>147.13014375257453</v>
      </c>
      <c r="L2958" s="6">
        <f t="shared" si="1394"/>
        <v>1</v>
      </c>
      <c r="M2958" s="6">
        <f t="shared" si="1395"/>
        <v>147.60604009883201</v>
      </c>
      <c r="N2958" s="28">
        <v>100</v>
      </c>
      <c r="O2958" s="17">
        <v>229.712530089642</v>
      </c>
      <c r="P2958" s="6">
        <f t="shared" si="1396"/>
        <v>218.19341368549499</v>
      </c>
      <c r="Q2958" s="6">
        <f t="shared" si="1382"/>
        <v>218.19341368549499</v>
      </c>
      <c r="R2958" s="17">
        <v>218.19341368549499</v>
      </c>
      <c r="S2958" s="6">
        <f t="shared" si="1397"/>
        <v>11.519116404147013</v>
      </c>
      <c r="T2958" s="6">
        <f t="shared" si="1398"/>
        <v>229.712530089642</v>
      </c>
      <c r="U2958" s="17">
        <v>56.771306170857599</v>
      </c>
      <c r="V2958" s="6">
        <f t="shared" si="1399"/>
        <v>51.196708514429503</v>
      </c>
      <c r="W2958" s="6">
        <f t="shared" si="1383"/>
        <v>51.196708514429503</v>
      </c>
      <c r="X2958" s="17">
        <v>51.196708514429503</v>
      </c>
      <c r="Y2958" s="6">
        <f t="shared" si="1400"/>
        <v>5.5745976564280966</v>
      </c>
      <c r="Z2958" s="6">
        <f t="shared" si="1401"/>
        <v>56.771306170857599</v>
      </c>
      <c r="AA2958" s="17">
        <v>229.60381679553799</v>
      </c>
      <c r="AB2958" s="6">
        <f t="shared" si="1381"/>
        <v>167.40680710388901</v>
      </c>
      <c r="AC2958" s="6">
        <f t="shared" si="1384"/>
        <v>167.40680710388901</v>
      </c>
      <c r="AD2958" s="17">
        <v>208.68047683731101</v>
      </c>
      <c r="AE2958" s="6">
        <f t="shared" si="1402"/>
        <v>20.92333995822699</v>
      </c>
      <c r="AF2958" s="17">
        <v>167.40680710388901</v>
      </c>
      <c r="AG2958" s="6">
        <f t="shared" si="1403"/>
        <v>41.273669733421997</v>
      </c>
      <c r="AH2958" s="6">
        <f t="shared" si="1385"/>
        <v>41.273669733421997</v>
      </c>
      <c r="AI2958" s="6">
        <f t="shared" si="1404"/>
        <v>229.60381679553799</v>
      </c>
      <c r="AJ2958" s="17">
        <v>118.128584834517</v>
      </c>
      <c r="AK2958" s="6">
        <f t="shared" si="1405"/>
        <v>96.814962074804896</v>
      </c>
      <c r="AL2958" s="6">
        <f t="shared" si="1386"/>
        <v>96.814962074804896</v>
      </c>
      <c r="AM2958" s="17">
        <v>96.814962074804896</v>
      </c>
      <c r="AN2958" s="6">
        <f t="shared" si="1406"/>
        <v>21.313622759712104</v>
      </c>
      <c r="AO2958" s="6">
        <f t="shared" si="1407"/>
        <v>118.128584834517</v>
      </c>
      <c r="AP2958" s="17">
        <v>2396.9537102801501</v>
      </c>
      <c r="AQ2958" s="6">
        <f t="shared" si="1408"/>
        <v>2396.9537102801519</v>
      </c>
      <c r="AR2958" s="17">
        <v>939.00924161297996</v>
      </c>
      <c r="AS2958" s="6">
        <f t="shared" si="1387"/>
        <v>939.00924161297996</v>
      </c>
      <c r="AT2958" s="17">
        <v>305.36126501711101</v>
      </c>
      <c r="AU2958" s="6">
        <f t="shared" si="1388"/>
        <v>305.36126501711101</v>
      </c>
      <c r="AV2958" s="17">
        <v>583.48269803014398</v>
      </c>
      <c r="AW2958" s="6">
        <f t="shared" si="1389"/>
        <v>583.48269803014398</v>
      </c>
      <c r="AX2958" s="17">
        <v>569.10050561991704</v>
      </c>
      <c r="AY2958" s="6">
        <f t="shared" si="1390"/>
        <v>569.10050561991704</v>
      </c>
      <c r="AZ2958" s="20">
        <v>411881382.27179402</v>
      </c>
      <c r="BA2958" s="20">
        <v>561445271.65850997</v>
      </c>
      <c r="BB2958" s="20">
        <v>426127449.46458399</v>
      </c>
      <c r="BC2958" s="20">
        <v>352545896.60510999</v>
      </c>
      <c r="BD2958" s="19">
        <f t="shared" si="1391"/>
        <v>1751.999999999998</v>
      </c>
      <c r="BE2958" s="18">
        <v>10.9712557197838</v>
      </c>
      <c r="BF2958" s="20">
        <v>3608389.06401332</v>
      </c>
      <c r="BG2958" s="20">
        <v>213047.332235774</v>
      </c>
      <c r="BH2958" s="19">
        <f t="shared" si="1409"/>
        <v>267.846604806306</v>
      </c>
      <c r="BI2958" s="20">
        <v>793.18336158834404</v>
      </c>
      <c r="BJ2958">
        <v>40</v>
      </c>
      <c r="BK2958" s="22">
        <v>1824</v>
      </c>
      <c r="BL2958" s="22">
        <v>2767.1539199999902</v>
      </c>
      <c r="BM2958" s="22">
        <v>456</v>
      </c>
      <c r="BN2958" s="22">
        <v>114</v>
      </c>
      <c r="BO2958">
        <v>0.43873436916491598</v>
      </c>
    </row>
    <row r="2959" spans="1:67" x14ac:dyDescent="0.2">
      <c r="A2959" s="27">
        <v>2958</v>
      </c>
      <c r="B2959" s="18">
        <v>618.06495708182604</v>
      </c>
      <c r="C2959" s="18">
        <v>152</v>
      </c>
      <c r="D2959">
        <v>600</v>
      </c>
      <c r="E2959">
        <v>2400</v>
      </c>
      <c r="F2959">
        <v>6</v>
      </c>
      <c r="G2959" s="23">
        <f t="shared" si="1392"/>
        <v>0.81665751560150046</v>
      </c>
      <c r="H2959">
        <v>100</v>
      </c>
      <c r="I2959" s="17">
        <v>151.34692955341501</v>
      </c>
      <c r="J2959" s="6">
        <f t="shared" si="1393"/>
        <v>150.85590729969817</v>
      </c>
      <c r="K2959" s="6">
        <f t="shared" si="1380"/>
        <v>150.85590729969817</v>
      </c>
      <c r="L2959" s="6">
        <f t="shared" si="1394"/>
        <v>1</v>
      </c>
      <c r="M2959" s="6">
        <f t="shared" si="1395"/>
        <v>151.34692955341501</v>
      </c>
      <c r="N2959" s="28">
        <v>100</v>
      </c>
      <c r="O2959" s="17">
        <v>241.222872827846</v>
      </c>
      <c r="P2959" s="6">
        <f t="shared" si="1396"/>
        <v>229.124683204603</v>
      </c>
      <c r="Q2959" s="6">
        <f t="shared" si="1382"/>
        <v>229.124683204603</v>
      </c>
      <c r="R2959" s="17">
        <v>229.124683204603</v>
      </c>
      <c r="S2959" s="6">
        <f t="shared" si="1397"/>
        <v>12.098189623243002</v>
      </c>
      <c r="T2959" s="6">
        <f t="shared" si="1398"/>
        <v>241.222872827846</v>
      </c>
      <c r="U2959" s="17">
        <v>56.762939425609197</v>
      </c>
      <c r="V2959" s="6">
        <f t="shared" si="1399"/>
        <v>51.1883417691812</v>
      </c>
      <c r="W2959" s="6">
        <f t="shared" si="1383"/>
        <v>51.1883417691812</v>
      </c>
      <c r="X2959" s="17">
        <v>51.1883417691812</v>
      </c>
      <c r="Y2959" s="6">
        <f t="shared" si="1400"/>
        <v>5.5745976564279971</v>
      </c>
      <c r="Z2959" s="6">
        <f t="shared" si="1401"/>
        <v>56.762939425609197</v>
      </c>
      <c r="AA2959" s="17">
        <v>247.07050986264699</v>
      </c>
      <c r="AB2959" s="6">
        <f t="shared" si="1381"/>
        <v>184.05816528798499</v>
      </c>
      <c r="AC2959" s="6">
        <f t="shared" si="1384"/>
        <v>184.05816528798499</v>
      </c>
      <c r="AD2959" s="17">
        <v>225.265278550669</v>
      </c>
      <c r="AE2959" s="6">
        <f t="shared" si="1402"/>
        <v>21.805231311977991</v>
      </c>
      <c r="AF2959" s="17">
        <v>184.05816528798499</v>
      </c>
      <c r="AG2959" s="6">
        <f t="shared" si="1403"/>
        <v>41.207113262684004</v>
      </c>
      <c r="AH2959" s="6">
        <f t="shared" si="1385"/>
        <v>41.207113262684004</v>
      </c>
      <c r="AI2959" s="6">
        <f t="shared" si="1404"/>
        <v>247.07050986264699</v>
      </c>
      <c r="AJ2959" s="17">
        <v>113.18906129365899</v>
      </c>
      <c r="AK2959" s="6">
        <f t="shared" si="1405"/>
        <v>92.733664675729798</v>
      </c>
      <c r="AL2959" s="6">
        <f t="shared" si="1386"/>
        <v>92.733664675729798</v>
      </c>
      <c r="AM2959" s="17">
        <v>92.733664675729798</v>
      </c>
      <c r="AN2959" s="6">
        <f t="shared" si="1406"/>
        <v>20.455396617929196</v>
      </c>
      <c r="AO2959" s="6">
        <f t="shared" si="1407"/>
        <v>113.18906129365899</v>
      </c>
      <c r="AP2959" s="17">
        <v>2481.9125176664302</v>
      </c>
      <c r="AQ2959" s="6">
        <f t="shared" si="1408"/>
        <v>2481.9125176664243</v>
      </c>
      <c r="AR2959" s="17">
        <v>1024.2063113858301</v>
      </c>
      <c r="AS2959" s="6">
        <f t="shared" si="1387"/>
        <v>1024.2063113858301</v>
      </c>
      <c r="AT2959" s="17">
        <v>305.31136181068899</v>
      </c>
      <c r="AU2959" s="6">
        <f t="shared" si="1388"/>
        <v>305.31136181068899</v>
      </c>
      <c r="AV2959" s="17">
        <v>583.38734324596203</v>
      </c>
      <c r="AW2959" s="6">
        <f t="shared" si="1389"/>
        <v>583.38734324596203</v>
      </c>
      <c r="AX2959" s="17">
        <v>569.007501223943</v>
      </c>
      <c r="AY2959" s="6">
        <f t="shared" si="1390"/>
        <v>569.007501223943</v>
      </c>
      <c r="AZ2959" s="20">
        <v>426978038.93697703</v>
      </c>
      <c r="BA2959" s="20">
        <v>561445271.65850997</v>
      </c>
      <c r="BB2959" s="20">
        <v>442360656.73834097</v>
      </c>
      <c r="BC2959" s="20">
        <v>321216032.66617101</v>
      </c>
      <c r="BD2959" s="19">
        <f t="shared" si="1391"/>
        <v>1751.9999999999991</v>
      </c>
      <c r="BE2959" s="18">
        <v>13.8014953232691</v>
      </c>
      <c r="BF2959" s="20">
        <v>3301129.8873501001</v>
      </c>
      <c r="BG2959" s="20">
        <v>194906.06566729199</v>
      </c>
      <c r="BH2959" s="19">
        <f t="shared" si="1409"/>
        <v>245.03910655574509</v>
      </c>
      <c r="BI2959" s="20">
        <v>865.29093991455704</v>
      </c>
      <c r="BJ2959">
        <v>40</v>
      </c>
      <c r="BK2959" s="22">
        <v>1824</v>
      </c>
      <c r="BL2959" s="22">
        <v>2767.1539199999902</v>
      </c>
      <c r="BM2959" s="22">
        <v>456</v>
      </c>
      <c r="BN2959" s="22">
        <v>114</v>
      </c>
      <c r="BO2959">
        <v>0.45601385205001099</v>
      </c>
    </row>
    <row r="2960" spans="1:67" x14ac:dyDescent="0.2">
      <c r="A2960" s="27">
        <v>2959</v>
      </c>
      <c r="B2960" s="18">
        <v>669.57037017197899</v>
      </c>
      <c r="C2960" s="18">
        <v>152</v>
      </c>
      <c r="D2960">
        <v>600</v>
      </c>
      <c r="E2960">
        <v>2400</v>
      </c>
      <c r="F2960">
        <v>6</v>
      </c>
      <c r="G2960" s="23">
        <f t="shared" si="1392"/>
        <v>0.83290772867529683</v>
      </c>
      <c r="H2960">
        <v>100</v>
      </c>
      <c r="I2960" s="17">
        <v>155.26732525815899</v>
      </c>
      <c r="J2960" s="6">
        <f t="shared" si="1393"/>
        <v>154.68640701818157</v>
      </c>
      <c r="K2960" s="6">
        <f t="shared" si="1380"/>
        <v>154.68640701818157</v>
      </c>
      <c r="L2960" s="6">
        <f t="shared" si="1394"/>
        <v>1</v>
      </c>
      <c r="M2960" s="6">
        <f t="shared" si="1395"/>
        <v>155.26732525815899</v>
      </c>
      <c r="N2960" s="28">
        <v>100</v>
      </c>
      <c r="O2960" s="17">
        <v>252.881659705727</v>
      </c>
      <c r="P2960" s="6">
        <f t="shared" si="1396"/>
        <v>240.196910175158</v>
      </c>
      <c r="Q2960" s="6">
        <f t="shared" si="1382"/>
        <v>240.196910175158</v>
      </c>
      <c r="R2960" s="17">
        <v>240.196910175158</v>
      </c>
      <c r="S2960" s="6">
        <f t="shared" si="1397"/>
        <v>12.684749530569007</v>
      </c>
      <c r="T2960" s="6">
        <f t="shared" si="1398"/>
        <v>252.881659705727</v>
      </c>
      <c r="U2960" s="17">
        <v>56.755164427550497</v>
      </c>
      <c r="V2960" s="6">
        <f t="shared" si="1399"/>
        <v>51.1805667711225</v>
      </c>
      <c r="W2960" s="6">
        <f t="shared" si="1383"/>
        <v>51.1805667711225</v>
      </c>
      <c r="X2960" s="17">
        <v>51.1805667711225</v>
      </c>
      <c r="Y2960" s="6">
        <f t="shared" si="1400"/>
        <v>5.5745976564279971</v>
      </c>
      <c r="Z2960" s="6">
        <f t="shared" si="1401"/>
        <v>56.755164427550497</v>
      </c>
      <c r="AA2960" s="17">
        <v>265.20304838223097</v>
      </c>
      <c r="AB2960" s="6">
        <f t="shared" si="1381"/>
        <v>201.185304066024</v>
      </c>
      <c r="AC2960" s="6">
        <f t="shared" si="1384"/>
        <v>201.185304066024</v>
      </c>
      <c r="AD2960" s="17">
        <v>242.47779565083599</v>
      </c>
      <c r="AE2960" s="6">
        <f t="shared" si="1402"/>
        <v>22.725252731394988</v>
      </c>
      <c r="AF2960" s="17">
        <v>201.185304066024</v>
      </c>
      <c r="AG2960" s="6">
        <f t="shared" si="1403"/>
        <v>41.292491584811984</v>
      </c>
      <c r="AH2960" s="6">
        <f t="shared" si="1385"/>
        <v>41.292491584811984</v>
      </c>
      <c r="AI2960" s="6">
        <f t="shared" si="1404"/>
        <v>265.20304838223097</v>
      </c>
      <c r="AJ2960" s="17">
        <v>109.391893665315</v>
      </c>
      <c r="AK2960" s="6">
        <f t="shared" si="1405"/>
        <v>89.592729198192501</v>
      </c>
      <c r="AL2960" s="6">
        <f t="shared" si="1386"/>
        <v>89.592729198192501</v>
      </c>
      <c r="AM2960" s="17">
        <v>89.592729198192501</v>
      </c>
      <c r="AN2960" s="6">
        <f t="shared" si="1406"/>
        <v>19.799164467122495</v>
      </c>
      <c r="AO2960" s="6">
        <f t="shared" si="1407"/>
        <v>109.391893665315</v>
      </c>
      <c r="AP2960" s="17">
        <v>2566.8731019900601</v>
      </c>
      <c r="AQ2960" s="6">
        <f t="shared" si="1408"/>
        <v>2566.8731019900597</v>
      </c>
      <c r="AR2960" s="17">
        <v>1109.3883067286999</v>
      </c>
      <c r="AS2960" s="6">
        <f t="shared" si="1387"/>
        <v>1109.3883067286999</v>
      </c>
      <c r="AT2960" s="17">
        <v>305.26498806300901</v>
      </c>
      <c r="AU2960" s="6">
        <f t="shared" si="1388"/>
        <v>305.26498806300901</v>
      </c>
      <c r="AV2960" s="17">
        <v>583.29873253296603</v>
      </c>
      <c r="AW2960" s="6">
        <f t="shared" si="1389"/>
        <v>583.29873253296603</v>
      </c>
      <c r="AX2960" s="17">
        <v>568.92107466538505</v>
      </c>
      <c r="AY2960" s="6">
        <f t="shared" si="1390"/>
        <v>568.92107466538505</v>
      </c>
      <c r="AZ2960" s="20">
        <v>441115719.22873402</v>
      </c>
      <c r="BA2960" s="20">
        <v>561445271.65850997</v>
      </c>
      <c r="BB2960" s="20">
        <v>456693368.43113703</v>
      </c>
      <c r="BC2960" s="20">
        <v>292745663.10818601</v>
      </c>
      <c r="BD2960" s="19">
        <f t="shared" si="1391"/>
        <v>1752.0000224265671</v>
      </c>
      <c r="BE2960" s="18">
        <v>16.626920786888299</v>
      </c>
      <c r="BF2960" s="20">
        <v>3005697.3323845202</v>
      </c>
      <c r="BG2960" s="20">
        <v>177463.069201437</v>
      </c>
      <c r="BH2960" s="19">
        <f t="shared" si="1409"/>
        <v>223.10948208945825</v>
      </c>
      <c r="BI2960" s="20">
        <v>937.39851824077004</v>
      </c>
      <c r="BJ2960">
        <v>40</v>
      </c>
      <c r="BK2960" s="22">
        <v>1824</v>
      </c>
      <c r="BL2960" s="22">
        <v>2767.1539199999902</v>
      </c>
      <c r="BM2960" s="22">
        <v>456</v>
      </c>
      <c r="BN2960" s="22">
        <v>114</v>
      </c>
      <c r="BO2960">
        <v>0.47066635886868402</v>
      </c>
    </row>
    <row r="2961" spans="1:67" x14ac:dyDescent="0.2">
      <c r="A2961" s="27">
        <v>2960</v>
      </c>
      <c r="B2961" s="18">
        <v>721.07578326213104</v>
      </c>
      <c r="C2961" s="18">
        <v>152</v>
      </c>
      <c r="D2961">
        <v>600</v>
      </c>
      <c r="E2961">
        <v>2400</v>
      </c>
      <c r="F2961">
        <v>6</v>
      </c>
      <c r="G2961" s="23">
        <f t="shared" si="1392"/>
        <v>0.84760195744476075</v>
      </c>
      <c r="H2961">
        <v>100</v>
      </c>
      <c r="I2961" s="17">
        <v>159.24127882946999</v>
      </c>
      <c r="J2961" s="6">
        <f t="shared" si="1393"/>
        <v>158.52526295618486</v>
      </c>
      <c r="K2961" s="6">
        <f t="shared" si="1380"/>
        <v>158.52526295618486</v>
      </c>
      <c r="L2961" s="6">
        <f t="shared" si="1394"/>
        <v>1</v>
      </c>
      <c r="M2961" s="6">
        <f t="shared" si="1395"/>
        <v>159.24127882946999</v>
      </c>
      <c r="N2961" s="28">
        <v>100</v>
      </c>
      <c r="O2961" s="17">
        <v>264.374739891773</v>
      </c>
      <c r="P2961" s="6">
        <f t="shared" si="1396"/>
        <v>251.11170508715199</v>
      </c>
      <c r="Q2961" s="6">
        <f t="shared" si="1382"/>
        <v>251.11170508715199</v>
      </c>
      <c r="R2961" s="17">
        <v>251.11170508715199</v>
      </c>
      <c r="S2961" s="6">
        <f t="shared" si="1397"/>
        <v>13.263034804621014</v>
      </c>
      <c r="T2961" s="6">
        <f t="shared" si="1398"/>
        <v>264.374739891773</v>
      </c>
      <c r="U2961" s="17">
        <v>56.747920542926899</v>
      </c>
      <c r="V2961" s="6">
        <f t="shared" si="1399"/>
        <v>51.173322886498802</v>
      </c>
      <c r="W2961" s="6">
        <f t="shared" si="1383"/>
        <v>51.173322886498802</v>
      </c>
      <c r="X2961" s="17">
        <v>51.173322886498802</v>
      </c>
      <c r="Y2961" s="6">
        <f t="shared" si="1400"/>
        <v>5.5745976564280966</v>
      </c>
      <c r="Z2961" s="6">
        <f t="shared" si="1401"/>
        <v>56.747920542926899</v>
      </c>
      <c r="AA2961" s="17">
        <v>284.64248719034498</v>
      </c>
      <c r="AB2961" s="6">
        <f t="shared" si="1381"/>
        <v>219.69529580509499</v>
      </c>
      <c r="AC2961" s="6">
        <f t="shared" si="1384"/>
        <v>219.69529580509499</v>
      </c>
      <c r="AD2961" s="17">
        <v>260.919793183698</v>
      </c>
      <c r="AE2961" s="6">
        <f t="shared" si="1402"/>
        <v>23.722694006646975</v>
      </c>
      <c r="AF2961" s="17">
        <v>219.69529580509499</v>
      </c>
      <c r="AG2961" s="6">
        <f t="shared" si="1403"/>
        <v>41.224497378603019</v>
      </c>
      <c r="AH2961" s="6">
        <f t="shared" si="1385"/>
        <v>41.224497378603019</v>
      </c>
      <c r="AI2961" s="6">
        <f t="shared" si="1404"/>
        <v>284.64248719034498</v>
      </c>
      <c r="AJ2961" s="17">
        <v>106.222087486719</v>
      </c>
      <c r="AK2961" s="6">
        <f t="shared" si="1405"/>
        <v>86.966360517247793</v>
      </c>
      <c r="AL2961" s="6">
        <f t="shared" si="1386"/>
        <v>86.966360517247793</v>
      </c>
      <c r="AM2961" s="17">
        <v>86.966360517247793</v>
      </c>
      <c r="AN2961" s="6">
        <f t="shared" si="1406"/>
        <v>19.255726969471212</v>
      </c>
      <c r="AO2961" s="6">
        <f t="shared" si="1407"/>
        <v>106.222087486719</v>
      </c>
      <c r="AP2961" s="17">
        <v>2651.8352811760101</v>
      </c>
      <c r="AQ2961" s="6">
        <f t="shared" si="1408"/>
        <v>2651.835281176011</v>
      </c>
      <c r="AR2961" s="17">
        <v>1194.55677225268</v>
      </c>
      <c r="AS2961" s="6">
        <f t="shared" si="1387"/>
        <v>1194.55677225268</v>
      </c>
      <c r="AT2961" s="17">
        <v>305.22178212582099</v>
      </c>
      <c r="AU2961" s="6">
        <f t="shared" si="1388"/>
        <v>305.22178212582099</v>
      </c>
      <c r="AV2961" s="17">
        <v>583.21617485558795</v>
      </c>
      <c r="AW2961" s="6">
        <f t="shared" si="1389"/>
        <v>583.21617485558795</v>
      </c>
      <c r="AX2961" s="17">
        <v>568.84055194192194</v>
      </c>
      <c r="AY2961" s="6">
        <f t="shared" si="1390"/>
        <v>568.84055194192194</v>
      </c>
      <c r="AZ2961" s="20">
        <v>453825517.14883399</v>
      </c>
      <c r="BA2961" s="20">
        <v>561445271.65850997</v>
      </c>
      <c r="BB2961" s="20">
        <v>469727840.63587499</v>
      </c>
      <c r="BC2961" s="20">
        <v>267001370.556779</v>
      </c>
      <c r="BD2961" s="19">
        <f t="shared" si="1391"/>
        <v>1751.999999999998</v>
      </c>
      <c r="BE2961" s="18">
        <v>19.3764974047685</v>
      </c>
      <c r="BF2961" s="20">
        <v>2728926.8969536498</v>
      </c>
      <c r="BG2961" s="20">
        <v>161121.92586455401</v>
      </c>
      <c r="BH2961" s="19">
        <f t="shared" si="1409"/>
        <v>202.5651311836871</v>
      </c>
      <c r="BI2961" s="20">
        <v>1009.50609656698</v>
      </c>
      <c r="BJ2961">
        <v>40</v>
      </c>
      <c r="BK2961" s="22">
        <v>1824</v>
      </c>
      <c r="BL2961" s="22">
        <v>2767.1539199999902</v>
      </c>
      <c r="BM2961" s="22">
        <v>456</v>
      </c>
      <c r="BN2961" s="22">
        <v>114</v>
      </c>
      <c r="BO2961">
        <v>0.48398554883780398</v>
      </c>
    </row>
    <row r="2962" spans="1:67" x14ac:dyDescent="0.2">
      <c r="A2962" s="27">
        <v>2961</v>
      </c>
      <c r="B2962" s="18">
        <v>772.58119635228297</v>
      </c>
      <c r="C2962" s="18">
        <v>152</v>
      </c>
      <c r="D2962">
        <v>600</v>
      </c>
      <c r="E2962">
        <v>2400</v>
      </c>
      <c r="F2962">
        <v>6</v>
      </c>
      <c r="G2962" s="23">
        <f t="shared" si="1392"/>
        <v>0.85987644104842165</v>
      </c>
      <c r="H2962">
        <v>100</v>
      </c>
      <c r="I2962" s="17">
        <v>163.286464197225</v>
      </c>
      <c r="J2962" s="6">
        <f t="shared" si="1393"/>
        <v>162.62901805908268</v>
      </c>
      <c r="K2962" s="6">
        <f t="shared" si="1380"/>
        <v>162.62901805908268</v>
      </c>
      <c r="L2962" s="6">
        <f t="shared" si="1394"/>
        <v>1</v>
      </c>
      <c r="M2962" s="6">
        <f t="shared" si="1395"/>
        <v>163.286464197225</v>
      </c>
      <c r="N2962" s="28">
        <v>100</v>
      </c>
      <c r="O2962" s="17">
        <v>276.14186160091703</v>
      </c>
      <c r="P2962" s="6">
        <f t="shared" si="1396"/>
        <v>262.28675922071102</v>
      </c>
      <c r="Q2962" s="6">
        <f t="shared" si="1382"/>
        <v>262.28675922071102</v>
      </c>
      <c r="R2962" s="17">
        <v>262.28675922071102</v>
      </c>
      <c r="S2962" s="6">
        <f t="shared" si="1397"/>
        <v>13.855102380206006</v>
      </c>
      <c r="T2962" s="6">
        <f t="shared" si="1398"/>
        <v>276.14186160091703</v>
      </c>
      <c r="U2962" s="17">
        <v>56.741155148227598</v>
      </c>
      <c r="V2962" s="6">
        <f t="shared" si="1399"/>
        <v>51.166557491799502</v>
      </c>
      <c r="W2962" s="6">
        <f t="shared" si="1383"/>
        <v>51.166557491799502</v>
      </c>
      <c r="X2962" s="17">
        <v>51.166557491799502</v>
      </c>
      <c r="Y2962" s="6">
        <f t="shared" si="1400"/>
        <v>5.5745976564280966</v>
      </c>
      <c r="Z2962" s="6">
        <f t="shared" si="1401"/>
        <v>56.741155148227598</v>
      </c>
      <c r="AA2962" s="17">
        <v>305.36720182736701</v>
      </c>
      <c r="AB2962" s="6">
        <f t="shared" si="1381"/>
        <v>239.53313969330401</v>
      </c>
      <c r="AC2962" s="6">
        <f t="shared" si="1384"/>
        <v>239.53313969330401</v>
      </c>
      <c r="AD2962" s="17">
        <v>280.58645492201299</v>
      </c>
      <c r="AE2962" s="6">
        <f t="shared" si="1402"/>
        <v>24.780746905354022</v>
      </c>
      <c r="AF2962" s="17">
        <v>239.53313969330401</v>
      </c>
      <c r="AG2962" s="6">
        <f t="shared" si="1403"/>
        <v>41.053315228708982</v>
      </c>
      <c r="AH2962" s="6">
        <f t="shared" si="1385"/>
        <v>41.053315228708982</v>
      </c>
      <c r="AI2962" s="6">
        <f t="shared" si="1404"/>
        <v>305.36720182736701</v>
      </c>
      <c r="AJ2962" s="17">
        <v>103.47524721636999</v>
      </c>
      <c r="AK2962" s="6">
        <f t="shared" si="1405"/>
        <v>84.693302545302799</v>
      </c>
      <c r="AL2962" s="6">
        <f t="shared" si="1386"/>
        <v>84.693302545302799</v>
      </c>
      <c r="AM2962" s="17">
        <v>84.693302545302799</v>
      </c>
      <c r="AN2962" s="6">
        <f t="shared" si="1406"/>
        <v>18.781944671067194</v>
      </c>
      <c r="AO2962" s="6">
        <f t="shared" si="1407"/>
        <v>103.47524721636999</v>
      </c>
      <c r="AP2962" s="17">
        <v>2736.7988972029598</v>
      </c>
      <c r="AQ2962" s="6">
        <f t="shared" si="1408"/>
        <v>2736.7988972029552</v>
      </c>
      <c r="AR2962" s="17">
        <v>1279.7130485124101</v>
      </c>
      <c r="AS2962" s="6">
        <f t="shared" si="1387"/>
        <v>1279.7130485124101</v>
      </c>
      <c r="AT2962" s="17">
        <v>305.18143012773999</v>
      </c>
      <c r="AU2962" s="6">
        <f t="shared" si="1388"/>
        <v>305.18143012773999</v>
      </c>
      <c r="AV2962" s="17">
        <v>583.13907047003295</v>
      </c>
      <c r="AW2962" s="6">
        <f t="shared" si="1389"/>
        <v>583.13907047003295</v>
      </c>
      <c r="AX2962" s="17">
        <v>568.765348092772</v>
      </c>
      <c r="AY2962" s="6">
        <f t="shared" si="1390"/>
        <v>568.765348092772</v>
      </c>
      <c r="AZ2962" s="20">
        <v>465129165.67329001</v>
      </c>
      <c r="BA2962" s="20">
        <v>561445271.65850997</v>
      </c>
      <c r="BB2962" s="20">
        <v>479929087.38503301</v>
      </c>
      <c r="BC2962" s="20">
        <v>245496475.28316501</v>
      </c>
      <c r="BD2962" s="19">
        <f t="shared" si="1391"/>
        <v>1751.9999999999982</v>
      </c>
      <c r="BE2962" s="18">
        <v>22.118310618044099</v>
      </c>
      <c r="BF2962" s="20">
        <v>2505201.2079409999</v>
      </c>
      <c r="BG2962" s="20">
        <v>147912.66257526199</v>
      </c>
      <c r="BH2962" s="19">
        <f t="shared" si="1409"/>
        <v>185.95822845038288</v>
      </c>
      <c r="BI2962" s="20">
        <v>1081.6136748931899</v>
      </c>
      <c r="BJ2962">
        <v>40</v>
      </c>
      <c r="BK2962" s="22">
        <v>1824</v>
      </c>
      <c r="BL2962" s="22">
        <v>2767.1539199999902</v>
      </c>
      <c r="BM2962" s="22">
        <v>456</v>
      </c>
      <c r="BN2962" s="22">
        <v>114</v>
      </c>
      <c r="BO2962">
        <v>0.494394656135764</v>
      </c>
    </row>
    <row r="2963" spans="1:67" x14ac:dyDescent="0.2">
      <c r="A2963" s="27">
        <v>2962</v>
      </c>
      <c r="B2963" s="18">
        <v>824.08660944243502</v>
      </c>
      <c r="C2963" s="18">
        <v>152</v>
      </c>
      <c r="D2963">
        <v>600</v>
      </c>
      <c r="E2963">
        <v>2400</v>
      </c>
      <c r="F2963">
        <v>6</v>
      </c>
      <c r="G2963" s="23">
        <f t="shared" si="1392"/>
        <v>0.87146808949179755</v>
      </c>
      <c r="H2963">
        <v>100</v>
      </c>
      <c r="I2963" s="17">
        <v>167.44976735270799</v>
      </c>
      <c r="J2963" s="6">
        <f t="shared" si="1393"/>
        <v>166.66783088362595</v>
      </c>
      <c r="K2963" s="6">
        <f t="shared" si="1380"/>
        <v>166.66783088362595</v>
      </c>
      <c r="L2963" s="6">
        <f t="shared" si="1394"/>
        <v>1</v>
      </c>
      <c r="M2963" s="6">
        <f t="shared" si="1395"/>
        <v>167.44976735270799</v>
      </c>
      <c r="N2963" s="28">
        <v>99.999999076903705</v>
      </c>
      <c r="O2963" s="17">
        <v>287.90407840225998</v>
      </c>
      <c r="P2963" s="6">
        <f t="shared" si="1396"/>
        <v>273.45712187300501</v>
      </c>
      <c r="Q2963" s="6">
        <f t="shared" si="1382"/>
        <v>273.45712187300501</v>
      </c>
      <c r="R2963" s="17">
        <v>273.45712187300501</v>
      </c>
      <c r="S2963" s="6">
        <f t="shared" si="1397"/>
        <v>14.446956529254976</v>
      </c>
      <c r="T2963" s="6">
        <f t="shared" si="1398"/>
        <v>287.90407840225998</v>
      </c>
      <c r="U2963" s="17">
        <v>56.734822349698099</v>
      </c>
      <c r="V2963" s="6">
        <f t="shared" si="1399"/>
        <v>51.160224693270003</v>
      </c>
      <c r="W2963" s="6">
        <f t="shared" si="1383"/>
        <v>51.160224693270003</v>
      </c>
      <c r="X2963" s="17">
        <v>51.160224693270003</v>
      </c>
      <c r="Y2963" s="6">
        <f t="shared" si="1400"/>
        <v>5.5745976564280966</v>
      </c>
      <c r="Z2963" s="6">
        <f t="shared" si="1401"/>
        <v>56.734822349698099</v>
      </c>
      <c r="AA2963" s="17">
        <v>326.80697124024101</v>
      </c>
      <c r="AB2963" s="6">
        <f t="shared" si="1381"/>
        <v>259.88820104271002</v>
      </c>
      <c r="AC2963" s="6">
        <f t="shared" si="1384"/>
        <v>259.88820104271002</v>
      </c>
      <c r="AD2963" s="17">
        <v>300.92526055044698</v>
      </c>
      <c r="AE2963" s="6">
        <f t="shared" si="1402"/>
        <v>25.881710689794033</v>
      </c>
      <c r="AF2963" s="17">
        <v>259.88820104271002</v>
      </c>
      <c r="AG2963" s="6">
        <f t="shared" si="1403"/>
        <v>41.037059507736956</v>
      </c>
      <c r="AH2963" s="6">
        <f t="shared" si="1385"/>
        <v>41.037059507736956</v>
      </c>
      <c r="AI2963" s="6">
        <f t="shared" si="1404"/>
        <v>326.80697124024101</v>
      </c>
      <c r="AJ2963" s="17">
        <v>101.29858065450399</v>
      </c>
      <c r="AK2963" s="6">
        <f t="shared" si="1405"/>
        <v>82.886660070928002</v>
      </c>
      <c r="AL2963" s="6">
        <f t="shared" si="1386"/>
        <v>82.886660070928002</v>
      </c>
      <c r="AM2963" s="17">
        <v>82.886660070928002</v>
      </c>
      <c r="AN2963" s="6">
        <f t="shared" si="1406"/>
        <v>18.411920583575991</v>
      </c>
      <c r="AO2963" s="6">
        <f t="shared" si="1407"/>
        <v>101.29858065450399</v>
      </c>
      <c r="AP2963" s="17">
        <v>2821.7638122581102</v>
      </c>
      <c r="AQ2963" s="6">
        <f t="shared" si="1408"/>
        <v>2821.763812258107</v>
      </c>
      <c r="AR2963" s="17">
        <v>1364.8583046257099</v>
      </c>
      <c r="AS2963" s="6">
        <f t="shared" si="1387"/>
        <v>1364.8583046257099</v>
      </c>
      <c r="AT2963" s="17">
        <v>305.14365833681501</v>
      </c>
      <c r="AU2963" s="6">
        <f t="shared" si="1388"/>
        <v>305.14365833681501</v>
      </c>
      <c r="AV2963" s="17">
        <v>583.06689633073302</v>
      </c>
      <c r="AW2963" s="6">
        <f t="shared" si="1389"/>
        <v>583.06689633073302</v>
      </c>
      <c r="AX2963" s="17">
        <v>568.69495296484899</v>
      </c>
      <c r="AY2963" s="6">
        <f t="shared" si="1390"/>
        <v>568.69495296484899</v>
      </c>
      <c r="AZ2963" s="20">
        <v>475684141.11182398</v>
      </c>
      <c r="BA2963" s="20">
        <v>561445271.65850997</v>
      </c>
      <c r="BB2963" s="20">
        <v>489682696.02579099</v>
      </c>
      <c r="BC2963" s="20">
        <v>225187909.571152</v>
      </c>
      <c r="BD2963" s="19">
        <f t="shared" si="1391"/>
        <v>1752.0000183672769</v>
      </c>
      <c r="BE2963" s="18">
        <v>24.728763325545501</v>
      </c>
      <c r="BF2963" s="20">
        <v>2300136.7080673301</v>
      </c>
      <c r="BG2963" s="20">
        <v>135805.197482305</v>
      </c>
      <c r="BH2963" s="19">
        <f t="shared" si="1409"/>
        <v>170.73652271359717</v>
      </c>
      <c r="BI2963" s="20">
        <v>1153.7212532194101</v>
      </c>
      <c r="BJ2963">
        <v>40</v>
      </c>
      <c r="BK2963" s="22">
        <v>1824</v>
      </c>
      <c r="BL2963" s="22">
        <v>2767.1539199999902</v>
      </c>
      <c r="BM2963" s="22">
        <v>456</v>
      </c>
      <c r="BN2963" s="22">
        <v>114</v>
      </c>
      <c r="BO2963">
        <v>0.50434406154919798</v>
      </c>
    </row>
    <row r="2964" spans="1:67" x14ac:dyDescent="0.2">
      <c r="A2964" s="27">
        <v>2963</v>
      </c>
      <c r="B2964" s="18">
        <v>875.59202253258798</v>
      </c>
      <c r="C2964" s="18">
        <v>152</v>
      </c>
      <c r="D2964">
        <v>600</v>
      </c>
      <c r="E2964">
        <v>2400</v>
      </c>
      <c r="F2964">
        <v>6</v>
      </c>
      <c r="G2964" s="23">
        <f t="shared" si="1392"/>
        <v>0.88148477707672235</v>
      </c>
      <c r="H2964">
        <v>100</v>
      </c>
      <c r="I2964" s="17">
        <v>171.68803854768399</v>
      </c>
      <c r="J2964" s="6">
        <f t="shared" si="1393"/>
        <v>170.86666244293289</v>
      </c>
      <c r="K2964" s="6">
        <f t="shared" ref="K2964:K3027" si="1410">(T2964*AZ2964+Z2964*BA2964+AO2964*BB2964+AI2964*BC2964)/(BD2964*(1000000))</f>
        <v>170.86666244293289</v>
      </c>
      <c r="L2964" s="6">
        <f t="shared" si="1394"/>
        <v>1</v>
      </c>
      <c r="M2964" s="6">
        <f t="shared" si="1395"/>
        <v>171.68803854768399</v>
      </c>
      <c r="N2964" s="28">
        <v>100</v>
      </c>
      <c r="O2964" s="17">
        <v>299.75398643971198</v>
      </c>
      <c r="P2964" s="6">
        <f t="shared" si="1396"/>
        <v>284.71074533371598</v>
      </c>
      <c r="Q2964" s="6">
        <f t="shared" si="1382"/>
        <v>284.71074533371598</v>
      </c>
      <c r="R2964" s="17">
        <v>284.71074533371598</v>
      </c>
      <c r="S2964" s="6">
        <f t="shared" si="1397"/>
        <v>15.043241105996003</v>
      </c>
      <c r="T2964" s="6">
        <f t="shared" si="1398"/>
        <v>299.75398643971198</v>
      </c>
      <c r="U2964" s="17">
        <v>56.728881940876001</v>
      </c>
      <c r="V2964" s="6">
        <f t="shared" si="1399"/>
        <v>51.154284284447897</v>
      </c>
      <c r="W2964" s="6">
        <f t="shared" si="1383"/>
        <v>51.154284284447897</v>
      </c>
      <c r="X2964" s="17">
        <v>51.154284284447897</v>
      </c>
      <c r="Y2964" s="6">
        <f t="shared" si="1400"/>
        <v>5.5745976564281037</v>
      </c>
      <c r="Z2964" s="6">
        <f t="shared" si="1401"/>
        <v>56.728881940876001</v>
      </c>
      <c r="AA2964" s="17">
        <v>350.02450209826998</v>
      </c>
      <c r="AB2964" s="6">
        <f t="shared" si="1381"/>
        <v>281.76441869981102</v>
      </c>
      <c r="AC2964" s="6">
        <f t="shared" si="1384"/>
        <v>281.76441869981102</v>
      </c>
      <c r="AD2964" s="17">
        <v>322.95887938244999</v>
      </c>
      <c r="AE2964" s="6">
        <f t="shared" si="1402"/>
        <v>27.065622715819984</v>
      </c>
      <c r="AF2964" s="17">
        <v>281.76441869981102</v>
      </c>
      <c r="AG2964" s="6">
        <f t="shared" si="1403"/>
        <v>41.194460682638976</v>
      </c>
      <c r="AH2964" s="6">
        <f t="shared" si="1385"/>
        <v>41.194460682638976</v>
      </c>
      <c r="AI2964" s="6">
        <f t="shared" si="1404"/>
        <v>350.02450209826998</v>
      </c>
      <c r="AJ2964" s="17">
        <v>99.362476763593406</v>
      </c>
      <c r="AK2964" s="6">
        <f t="shared" si="1405"/>
        <v>81.278195200245904</v>
      </c>
      <c r="AL2964" s="6">
        <f t="shared" si="1386"/>
        <v>81.278195200245904</v>
      </c>
      <c r="AM2964" s="17">
        <v>81.278195200245904</v>
      </c>
      <c r="AN2964" s="6">
        <f t="shared" si="1406"/>
        <v>18.084281563347503</v>
      </c>
      <c r="AO2964" s="6">
        <f t="shared" si="1407"/>
        <v>99.362476763593406</v>
      </c>
      <c r="AP2964" s="17">
        <v>2906.72990560686</v>
      </c>
      <c r="AQ2964" s="6">
        <f t="shared" si="1408"/>
        <v>2906.7299056068628</v>
      </c>
      <c r="AR2964" s="17">
        <v>1449.9935648298199</v>
      </c>
      <c r="AS2964" s="6">
        <f t="shared" si="1387"/>
        <v>1449.9935648298199</v>
      </c>
      <c r="AT2964" s="17">
        <v>305.10822694278102</v>
      </c>
      <c r="AU2964" s="6">
        <f t="shared" si="1388"/>
        <v>305.10822694278102</v>
      </c>
      <c r="AV2964" s="17">
        <v>582.99919420949198</v>
      </c>
      <c r="AW2964" s="6">
        <f t="shared" si="1389"/>
        <v>582.99919420949198</v>
      </c>
      <c r="AX2964" s="17">
        <v>568.62891962476999</v>
      </c>
      <c r="AY2964" s="6">
        <f t="shared" si="1390"/>
        <v>568.62891962476999</v>
      </c>
      <c r="AZ2964" s="20">
        <v>484874004.85927701</v>
      </c>
      <c r="BA2964" s="20">
        <v>561445271.65850997</v>
      </c>
      <c r="BB2964" s="20">
        <v>498042052.92062801</v>
      </c>
      <c r="BC2964" s="20">
        <v>207638670.561582</v>
      </c>
      <c r="BD2964" s="19">
        <f t="shared" si="1391"/>
        <v>1751.999999999997</v>
      </c>
      <c r="BE2964" s="18">
        <v>27.255916896404401</v>
      </c>
      <c r="BF2964" s="20">
        <v>2134701.4843955901</v>
      </c>
      <c r="BG2964" s="20">
        <v>126037.533176757</v>
      </c>
      <c r="BH2964" s="19">
        <f t="shared" si="1409"/>
        <v>158.456456531437</v>
      </c>
      <c r="BI2964" s="20">
        <v>1225.82883154562</v>
      </c>
      <c r="BJ2964">
        <v>40</v>
      </c>
      <c r="BK2964" s="22">
        <v>1824</v>
      </c>
      <c r="BL2964" s="22">
        <v>2767.1539199999902</v>
      </c>
      <c r="BM2964" s="22">
        <v>456</v>
      </c>
      <c r="BN2964" s="22">
        <v>114</v>
      </c>
      <c r="BO2964">
        <v>0.51287065374990104</v>
      </c>
    </row>
    <row r="2965" spans="1:67" x14ac:dyDescent="0.2">
      <c r="A2965" s="27">
        <v>2964</v>
      </c>
      <c r="B2965" s="18">
        <v>927.09743562274002</v>
      </c>
      <c r="C2965" s="18">
        <v>152</v>
      </c>
      <c r="D2965">
        <v>600</v>
      </c>
      <c r="E2965">
        <v>2400</v>
      </c>
      <c r="F2965">
        <v>6</v>
      </c>
      <c r="G2965" s="23">
        <f t="shared" si="1392"/>
        <v>0.89097795795084855</v>
      </c>
      <c r="H2965">
        <v>100</v>
      </c>
      <c r="I2965" s="17">
        <v>175.97163303682299</v>
      </c>
      <c r="J2965" s="6">
        <f t="shared" si="1393"/>
        <v>175.0188372703023</v>
      </c>
      <c r="K2965" s="6">
        <f t="shared" si="1410"/>
        <v>175.0188372703023</v>
      </c>
      <c r="L2965" s="6">
        <f t="shared" si="1394"/>
        <v>1</v>
      </c>
      <c r="M2965" s="6">
        <f t="shared" si="1395"/>
        <v>175.97163303682299</v>
      </c>
      <c r="N2965" s="28">
        <v>100</v>
      </c>
      <c r="O2965" s="17">
        <v>311.76020007456998</v>
      </c>
      <c r="P2965" s="6">
        <f t="shared" si="1396"/>
        <v>296.11280146763301</v>
      </c>
      <c r="Q2965" s="6">
        <f t="shared" si="1382"/>
        <v>296.11280146763301</v>
      </c>
      <c r="R2965" s="17">
        <v>296.11280146763301</v>
      </c>
      <c r="S2965" s="6">
        <f t="shared" si="1397"/>
        <v>15.647398606936974</v>
      </c>
      <c r="T2965" s="6">
        <f t="shared" si="1398"/>
        <v>311.76020007456998</v>
      </c>
      <c r="U2965" s="17">
        <v>56.723298548080997</v>
      </c>
      <c r="V2965" s="6">
        <f t="shared" si="1399"/>
        <v>51.148700891653</v>
      </c>
      <c r="W2965" s="6">
        <f t="shared" si="1383"/>
        <v>51.148700891653</v>
      </c>
      <c r="X2965" s="17">
        <v>51.148700891653</v>
      </c>
      <c r="Y2965" s="6">
        <f t="shared" si="1400"/>
        <v>5.5745976564279971</v>
      </c>
      <c r="Z2965" s="6">
        <f t="shared" si="1401"/>
        <v>56.723298548080997</v>
      </c>
      <c r="AA2965" s="17">
        <v>374.68818609261803</v>
      </c>
      <c r="AB2965" s="6">
        <f t="shared" ref="AB2965:AB3028" si="1411">AA2965-AE2965-AG2965</f>
        <v>305.04632261907199</v>
      </c>
      <c r="AC2965" s="6">
        <f t="shared" si="1384"/>
        <v>305.04632261907199</v>
      </c>
      <c r="AD2965" s="17">
        <v>346.36643827137499</v>
      </c>
      <c r="AE2965" s="6">
        <f t="shared" si="1402"/>
        <v>28.321747821243036</v>
      </c>
      <c r="AF2965" s="17">
        <v>305.04632261907199</v>
      </c>
      <c r="AG2965" s="6">
        <f t="shared" si="1403"/>
        <v>41.320115652303002</v>
      </c>
      <c r="AH2965" s="6">
        <f t="shared" si="1385"/>
        <v>41.320115652303002</v>
      </c>
      <c r="AI2965" s="6">
        <f t="shared" si="1404"/>
        <v>374.68818609261803</v>
      </c>
      <c r="AJ2965" s="17">
        <v>97.640534859773396</v>
      </c>
      <c r="AK2965" s="6">
        <f t="shared" si="1405"/>
        <v>79.846230425747805</v>
      </c>
      <c r="AL2965" s="6">
        <f t="shared" si="1386"/>
        <v>79.846230425747805</v>
      </c>
      <c r="AM2965" s="17">
        <v>79.846230425747805</v>
      </c>
      <c r="AN2965" s="6">
        <f t="shared" si="1406"/>
        <v>17.794304434025591</v>
      </c>
      <c r="AO2965" s="6">
        <f t="shared" si="1407"/>
        <v>97.640534859773396</v>
      </c>
      <c r="AP2965" s="17">
        <v>2991.6970710268101</v>
      </c>
      <c r="AQ2965" s="6">
        <f t="shared" si="1408"/>
        <v>2991.6970710268074</v>
      </c>
      <c r="AR2965" s="17">
        <v>1535.11973024953</v>
      </c>
      <c r="AS2965" s="6">
        <f t="shared" si="1387"/>
        <v>1535.11973024953</v>
      </c>
      <c r="AT2965" s="17">
        <v>305.07492496036002</v>
      </c>
      <c r="AU2965" s="6">
        <f t="shared" si="1388"/>
        <v>305.07492496036002</v>
      </c>
      <c r="AV2965" s="17">
        <v>582.93556095675604</v>
      </c>
      <c r="AW2965" s="6">
        <f t="shared" si="1389"/>
        <v>582.93556095675604</v>
      </c>
      <c r="AX2965" s="17">
        <v>568.56685486016102</v>
      </c>
      <c r="AY2965" s="6">
        <f t="shared" si="1390"/>
        <v>568.56685486016102</v>
      </c>
      <c r="AZ2965" s="20">
        <v>493283229.16248602</v>
      </c>
      <c r="BA2965" s="20">
        <v>561445271.65850997</v>
      </c>
      <c r="BB2965" s="20">
        <v>506264881.50888902</v>
      </c>
      <c r="BC2965" s="20">
        <v>191006617.670113</v>
      </c>
      <c r="BD2965" s="19">
        <f t="shared" si="1391"/>
        <v>1751.9999999999982</v>
      </c>
      <c r="BE2965" s="18">
        <v>29.6463991060205</v>
      </c>
      <c r="BF2965" s="20">
        <v>1962145.1229755201</v>
      </c>
      <c r="BG2965" s="20">
        <v>115849.421027905</v>
      </c>
      <c r="BH2965" s="19">
        <f t="shared" si="1409"/>
        <v>145.64779462603485</v>
      </c>
      <c r="BI2965" s="20">
        <v>1297.9364098718299</v>
      </c>
      <c r="BJ2965">
        <v>40</v>
      </c>
      <c r="BK2965" s="22">
        <v>1824</v>
      </c>
      <c r="BL2965" s="22">
        <v>2767.1539199999902</v>
      </c>
      <c r="BM2965" s="22">
        <v>456</v>
      </c>
      <c r="BN2965" s="22">
        <v>114</v>
      </c>
      <c r="BO2965">
        <v>0.52118132622229696</v>
      </c>
    </row>
    <row r="2966" spans="1:67" x14ac:dyDescent="0.2">
      <c r="A2966" s="27">
        <v>2965</v>
      </c>
      <c r="B2966" s="18">
        <v>978.60284871289196</v>
      </c>
      <c r="C2966" s="18">
        <v>152</v>
      </c>
      <c r="D2966">
        <v>600</v>
      </c>
      <c r="E2966">
        <v>2400</v>
      </c>
      <c r="F2966">
        <v>6</v>
      </c>
      <c r="G2966" s="23">
        <f t="shared" si="1392"/>
        <v>0.89872061227077693</v>
      </c>
      <c r="H2966">
        <v>100</v>
      </c>
      <c r="I2966" s="17">
        <v>180.286219937505</v>
      </c>
      <c r="J2966" s="6">
        <f t="shared" si="1393"/>
        <v>179.36300022414139</v>
      </c>
      <c r="K2966" s="6">
        <f t="shared" si="1410"/>
        <v>179.36300022414139</v>
      </c>
      <c r="L2966" s="6">
        <f t="shared" si="1394"/>
        <v>1</v>
      </c>
      <c r="M2966" s="6">
        <f t="shared" si="1395"/>
        <v>180.286219937505</v>
      </c>
      <c r="N2966" s="28">
        <v>99.999997736210005</v>
      </c>
      <c r="O2966" s="17">
        <v>323.99418657343898</v>
      </c>
      <c r="P2966" s="6">
        <f t="shared" si="1396"/>
        <v>307.731170346819</v>
      </c>
      <c r="Q2966" s="6">
        <f t="shared" si="1382"/>
        <v>307.731170346819</v>
      </c>
      <c r="R2966" s="17">
        <v>307.731170346819</v>
      </c>
      <c r="S2966" s="6">
        <f t="shared" si="1397"/>
        <v>16.263016226619982</v>
      </c>
      <c r="T2966" s="6">
        <f t="shared" si="1398"/>
        <v>323.99418657343898</v>
      </c>
      <c r="U2966" s="17">
        <v>56.718040925478299</v>
      </c>
      <c r="V2966" s="6">
        <f t="shared" si="1399"/>
        <v>51.143443269050202</v>
      </c>
      <c r="W2966" s="6">
        <f t="shared" si="1383"/>
        <v>51.143443269050202</v>
      </c>
      <c r="X2966" s="17">
        <v>51.143443269050202</v>
      </c>
      <c r="Y2966" s="6">
        <f t="shared" si="1400"/>
        <v>5.5745976564280966</v>
      </c>
      <c r="Z2966" s="6">
        <f t="shared" si="1401"/>
        <v>56.718040925478299</v>
      </c>
      <c r="AA2966" s="17">
        <v>399.81697833973499</v>
      </c>
      <c r="AB2966" s="6">
        <f t="shared" si="1411"/>
        <v>329.01139770621597</v>
      </c>
      <c r="AC2966" s="6">
        <f t="shared" si="1384"/>
        <v>329.01139770621597</v>
      </c>
      <c r="AD2966" s="17">
        <v>370.21035343536499</v>
      </c>
      <c r="AE2966" s="6">
        <f t="shared" si="1402"/>
        <v>29.606624904369994</v>
      </c>
      <c r="AF2966" s="17">
        <v>329.01139770621597</v>
      </c>
      <c r="AG2966" s="6">
        <f t="shared" si="1403"/>
        <v>41.19895572914902</v>
      </c>
      <c r="AH2966" s="6">
        <f t="shared" si="1385"/>
        <v>41.19895572914902</v>
      </c>
      <c r="AI2966" s="6">
        <f t="shared" si="1404"/>
        <v>399.81697833973499</v>
      </c>
      <c r="AJ2966" s="17">
        <v>96.160694959168197</v>
      </c>
      <c r="AK2966" s="6">
        <f t="shared" si="1405"/>
        <v>78.613311255026105</v>
      </c>
      <c r="AL2966" s="6">
        <f t="shared" si="1386"/>
        <v>78.613311255026105</v>
      </c>
      <c r="AM2966" s="17">
        <v>78.613311255026105</v>
      </c>
      <c r="AN2966" s="6">
        <f t="shared" si="1406"/>
        <v>17.547383704142092</v>
      </c>
      <c r="AO2966" s="6">
        <f t="shared" si="1407"/>
        <v>96.160694959168197</v>
      </c>
      <c r="AP2966" s="17">
        <v>3076.66521469089</v>
      </c>
      <c r="AQ2966" s="6">
        <f t="shared" si="1408"/>
        <v>3076.6652146908846</v>
      </c>
      <c r="AR2966" s="17">
        <v>1620.23759685507</v>
      </c>
      <c r="AS2966" s="6">
        <f t="shared" si="1387"/>
        <v>1620.23759685507</v>
      </c>
      <c r="AT2966" s="17">
        <v>305.04356602468698</v>
      </c>
      <c r="AU2966" s="6">
        <f t="shared" si="1388"/>
        <v>305.04356602468698</v>
      </c>
      <c r="AV2966" s="17">
        <v>582.87564046752095</v>
      </c>
      <c r="AW2966" s="6">
        <f t="shared" si="1389"/>
        <v>582.87564046752095</v>
      </c>
      <c r="AX2966" s="17">
        <v>568.50841134360701</v>
      </c>
      <c r="AY2966" s="6">
        <f t="shared" si="1390"/>
        <v>568.50841134360701</v>
      </c>
      <c r="AZ2966" s="20">
        <v>500515113.00398099</v>
      </c>
      <c r="BA2966" s="20">
        <v>561445271.65850997</v>
      </c>
      <c r="BB2966" s="20">
        <v>512598092.39121199</v>
      </c>
      <c r="BC2966" s="20">
        <v>177441483.28469601</v>
      </c>
      <c r="BD2966" s="19">
        <f t="shared" si="1391"/>
        <v>1751.999960338399</v>
      </c>
      <c r="BE2966" s="18">
        <v>31.969440874456701</v>
      </c>
      <c r="BF2966" s="20">
        <v>1808646.96773679</v>
      </c>
      <c r="BG2966" s="20">
        <v>106786.547846389</v>
      </c>
      <c r="BH2966" s="19">
        <f t="shared" si="1409"/>
        <v>134.25380466856288</v>
      </c>
      <c r="BI2966" s="20">
        <v>1370.0439881980401</v>
      </c>
      <c r="BJ2966">
        <v>40</v>
      </c>
      <c r="BK2966" s="22">
        <v>1824</v>
      </c>
      <c r="BL2966" s="22">
        <v>2767.1539199999902</v>
      </c>
      <c r="BM2966" s="22">
        <v>456</v>
      </c>
      <c r="BN2966" s="22">
        <v>114</v>
      </c>
      <c r="BO2966">
        <v>0.52768618982239901</v>
      </c>
    </row>
    <row r="2967" spans="1:67" x14ac:dyDescent="0.2">
      <c r="A2967" s="27">
        <v>2966</v>
      </c>
      <c r="B2967" s="18">
        <v>1030.10826180304</v>
      </c>
      <c r="C2967" s="18">
        <v>152</v>
      </c>
      <c r="D2967">
        <v>600</v>
      </c>
      <c r="E2967">
        <v>2400</v>
      </c>
      <c r="F2967">
        <v>6</v>
      </c>
      <c r="G2967" s="23">
        <f t="shared" si="1392"/>
        <v>0.90605962247269167</v>
      </c>
      <c r="H2967">
        <v>100</v>
      </c>
      <c r="I2967" s="17">
        <v>184.65415806938799</v>
      </c>
      <c r="J2967" s="6">
        <f t="shared" si="1393"/>
        <v>183.62928568579744</v>
      </c>
      <c r="K2967" s="6">
        <f t="shared" si="1410"/>
        <v>183.62928568579744</v>
      </c>
      <c r="L2967" s="6">
        <f t="shared" si="1394"/>
        <v>1</v>
      </c>
      <c r="M2967" s="6">
        <f t="shared" si="1395"/>
        <v>184.65415806938799</v>
      </c>
      <c r="N2967" s="28">
        <v>100</v>
      </c>
      <c r="O2967" s="17">
        <v>336.398338118607</v>
      </c>
      <c r="P2967" s="6">
        <f t="shared" si="1396"/>
        <v>319.511135193862</v>
      </c>
      <c r="Q2967" s="6">
        <f t="shared" si="1382"/>
        <v>319.511135193862</v>
      </c>
      <c r="R2967" s="17">
        <v>319.511135193862</v>
      </c>
      <c r="S2967" s="6">
        <f t="shared" si="1397"/>
        <v>16.887202924744997</v>
      </c>
      <c r="T2967" s="6">
        <f t="shared" si="1398"/>
        <v>336.398338118607</v>
      </c>
      <c r="U2967" s="17">
        <v>56.713081370034701</v>
      </c>
      <c r="V2967" s="6">
        <f t="shared" si="1399"/>
        <v>51.138483713606597</v>
      </c>
      <c r="W2967" s="6">
        <f t="shared" si="1383"/>
        <v>51.138483713606597</v>
      </c>
      <c r="X2967" s="17">
        <v>51.138483713606597</v>
      </c>
      <c r="Y2967" s="6">
        <f t="shared" si="1400"/>
        <v>5.5745976564281037</v>
      </c>
      <c r="Z2967" s="6">
        <f t="shared" si="1401"/>
        <v>56.713081370034701</v>
      </c>
      <c r="AA2967" s="17">
        <v>425.76737308439601</v>
      </c>
      <c r="AB2967" s="6">
        <f t="shared" si="1411"/>
        <v>353.76644224904197</v>
      </c>
      <c r="AC2967" s="6">
        <f t="shared" si="1384"/>
        <v>353.76644224904197</v>
      </c>
      <c r="AD2967" s="17">
        <v>394.82976035401299</v>
      </c>
      <c r="AE2967" s="6">
        <f t="shared" si="1402"/>
        <v>30.937612730383023</v>
      </c>
      <c r="AF2967" s="17">
        <v>353.76644224904197</v>
      </c>
      <c r="AG2967" s="6">
        <f t="shared" si="1403"/>
        <v>41.063318104971017</v>
      </c>
      <c r="AH2967" s="6">
        <f t="shared" si="1385"/>
        <v>41.063318104971017</v>
      </c>
      <c r="AI2967" s="6">
        <f t="shared" si="1404"/>
        <v>425.76737308439601</v>
      </c>
      <c r="AJ2967" s="17">
        <v>94.880798766494095</v>
      </c>
      <c r="AK2967" s="6">
        <f t="shared" si="1405"/>
        <v>77.546867412925806</v>
      </c>
      <c r="AL2967" s="6">
        <f t="shared" si="1386"/>
        <v>77.546867412925806</v>
      </c>
      <c r="AM2967" s="17">
        <v>77.546867412925806</v>
      </c>
      <c r="AN2967" s="6">
        <f t="shared" si="1406"/>
        <v>17.333931353568289</v>
      </c>
      <c r="AO2967" s="6">
        <f t="shared" si="1407"/>
        <v>94.880798766494095</v>
      </c>
      <c r="AP2967" s="17">
        <v>3161.6342534106202</v>
      </c>
      <c r="AQ2967" s="6">
        <f t="shared" si="1408"/>
        <v>3161.6342534106197</v>
      </c>
      <c r="AR2967" s="17">
        <v>1705.34787036579</v>
      </c>
      <c r="AS2967" s="6">
        <f t="shared" si="1387"/>
        <v>1705.34787036579</v>
      </c>
      <c r="AT2967" s="17">
        <v>305.01398490183499</v>
      </c>
      <c r="AU2967" s="6">
        <f t="shared" si="1388"/>
        <v>305.01398490183499</v>
      </c>
      <c r="AV2967" s="17">
        <v>582.81911701366403</v>
      </c>
      <c r="AW2967" s="6">
        <f t="shared" si="1389"/>
        <v>582.81911701366403</v>
      </c>
      <c r="AX2967" s="17">
        <v>568.453281129331</v>
      </c>
      <c r="AY2967" s="6">
        <f t="shared" si="1390"/>
        <v>568.453281129331</v>
      </c>
      <c r="AZ2967" s="20">
        <v>507035429.64702898</v>
      </c>
      <c r="BA2967" s="20">
        <v>561445271.65850997</v>
      </c>
      <c r="BB2967" s="20">
        <v>518935757.26661497</v>
      </c>
      <c r="BC2967" s="20">
        <v>164583541.42784399</v>
      </c>
      <c r="BD2967" s="19">
        <f t="shared" si="1391"/>
        <v>1751.999999999998</v>
      </c>
      <c r="BE2967" s="18">
        <v>34.161699121310001</v>
      </c>
      <c r="BF2967" s="20">
        <v>1679704.3960383299</v>
      </c>
      <c r="BG2967" s="20">
        <v>99173.491043300499</v>
      </c>
      <c r="BH2967" s="19">
        <f t="shared" si="1409"/>
        <v>124.68254159286883</v>
      </c>
      <c r="BI2967" s="20">
        <v>1442.15156652426</v>
      </c>
      <c r="BJ2967">
        <v>40</v>
      </c>
      <c r="BK2967" s="22">
        <v>1824</v>
      </c>
      <c r="BL2967" s="22">
        <v>2767.1539199999902</v>
      </c>
      <c r="BM2967" s="22">
        <v>456</v>
      </c>
      <c r="BN2967" s="22">
        <v>114</v>
      </c>
      <c r="BO2967">
        <v>0.53419555029516996</v>
      </c>
    </row>
    <row r="2968" spans="1:67" x14ac:dyDescent="0.2">
      <c r="A2968" s="27">
        <v>2967</v>
      </c>
      <c r="B2968" s="18">
        <v>20.602165236060799</v>
      </c>
      <c r="C2968" s="18">
        <v>201.39999999999901</v>
      </c>
      <c r="D2968">
        <v>600</v>
      </c>
      <c r="E2968">
        <v>2400</v>
      </c>
      <c r="F2968">
        <v>7</v>
      </c>
      <c r="G2968" s="23">
        <f t="shared" si="1392"/>
        <v>0.51884623943395058</v>
      </c>
      <c r="H2968">
        <v>100</v>
      </c>
      <c r="I2968" s="17">
        <v>126.16176794369299</v>
      </c>
      <c r="J2968" s="6">
        <f t="shared" si="1393"/>
        <v>126.07071603791191</v>
      </c>
      <c r="K2968" s="6">
        <f t="shared" si="1410"/>
        <v>126.07071603791191</v>
      </c>
      <c r="L2968" s="6">
        <f t="shared" si="1394"/>
        <v>1</v>
      </c>
      <c r="M2968" s="6">
        <f t="shared" si="1395"/>
        <v>126.16176794369299</v>
      </c>
      <c r="N2968" s="28">
        <v>99.999999999999901</v>
      </c>
      <c r="O2968" s="17">
        <v>131.34542631947599</v>
      </c>
      <c r="P2968" s="6">
        <f t="shared" si="1396"/>
        <v>124.77185262135799</v>
      </c>
      <c r="Q2968" s="6">
        <f t="shared" si="1382"/>
        <v>124.77185262135799</v>
      </c>
      <c r="R2968" s="17">
        <v>124.77185262135799</v>
      </c>
      <c r="S2968" s="6">
        <f t="shared" si="1397"/>
        <v>6.5735736981179969</v>
      </c>
      <c r="T2968" s="6">
        <f t="shared" si="1398"/>
        <v>131.34542631947599</v>
      </c>
      <c r="U2968" s="17">
        <v>56.876640370939498</v>
      </c>
      <c r="V2968" s="6">
        <f t="shared" si="1399"/>
        <v>51.302042714511501</v>
      </c>
      <c r="W2968" s="6">
        <f t="shared" si="1383"/>
        <v>51.302042714511501</v>
      </c>
      <c r="X2968" s="17">
        <v>51.302042714511501</v>
      </c>
      <c r="Y2968" s="6">
        <f t="shared" si="1400"/>
        <v>5.5745976564279971</v>
      </c>
      <c r="Z2968" s="6">
        <f t="shared" si="1401"/>
        <v>56.876640370939498</v>
      </c>
      <c r="AA2968" s="17">
        <v>149.492525801689</v>
      </c>
      <c r="AB2968" s="6">
        <f t="shared" si="1411"/>
        <v>85.148479831641097</v>
      </c>
      <c r="AC2968" s="6">
        <f t="shared" si="1384"/>
        <v>85.148479831641097</v>
      </c>
      <c r="AD2968" s="17">
        <v>131.37335032383399</v>
      </c>
      <c r="AE2968" s="6">
        <f t="shared" si="1402"/>
        <v>18.119175477855009</v>
      </c>
      <c r="AF2968" s="17">
        <v>85.148479831641097</v>
      </c>
      <c r="AG2968" s="6">
        <f t="shared" si="1403"/>
        <v>46.224870492192892</v>
      </c>
      <c r="AH2968" s="6">
        <f t="shared" si="1385"/>
        <v>46.224870492192892</v>
      </c>
      <c r="AI2968" s="6">
        <f t="shared" si="1404"/>
        <v>149.492525801689</v>
      </c>
      <c r="AJ2968" s="17">
        <v>354.21332462105602</v>
      </c>
      <c r="AK2968" s="6">
        <f t="shared" si="1405"/>
        <v>290.09987006841499</v>
      </c>
      <c r="AL2968" s="6">
        <f t="shared" si="1386"/>
        <v>290.09987006841499</v>
      </c>
      <c r="AM2968" s="17">
        <v>290.09987006841499</v>
      </c>
      <c r="AN2968" s="6">
        <f t="shared" si="1406"/>
        <v>64.113454552641031</v>
      </c>
      <c r="AO2968" s="6">
        <f t="shared" si="1407"/>
        <v>354.21332462105602</v>
      </c>
      <c r="AP2968" s="17">
        <v>1692.05393979167</v>
      </c>
      <c r="AQ2968" s="6">
        <f t="shared" si="1408"/>
        <v>1692.053939791673</v>
      </c>
      <c r="AR2968" s="17">
        <v>34.216043548952101</v>
      </c>
      <c r="AS2968" s="6">
        <f t="shared" si="1387"/>
        <v>34.216043548952101</v>
      </c>
      <c r="AT2968" s="17">
        <v>405.43612428377099</v>
      </c>
      <c r="AU2968" s="6">
        <f t="shared" si="1388"/>
        <v>405.43612428377099</v>
      </c>
      <c r="AV2968" s="17">
        <v>682.13037570435802</v>
      </c>
      <c r="AW2968" s="6">
        <f t="shared" si="1389"/>
        <v>682.13037570435802</v>
      </c>
      <c r="AX2968" s="17">
        <v>570.27139625459199</v>
      </c>
      <c r="AY2968" s="6">
        <f t="shared" si="1390"/>
        <v>570.27139625459199</v>
      </c>
      <c r="AZ2968" s="20">
        <v>26638255.435889799</v>
      </c>
      <c r="BA2968" s="20">
        <v>743914984.94752598</v>
      </c>
      <c r="BB2968" s="20">
        <v>138465371.10486501</v>
      </c>
      <c r="BC2968" s="20">
        <v>842981388.51171803</v>
      </c>
      <c r="BD2968" s="19">
        <f t="shared" si="1391"/>
        <v>1751.9999999999989</v>
      </c>
      <c r="BE2968" s="18">
        <v>1.9518152407997899E-5</v>
      </c>
      <c r="BF2968" s="20">
        <v>9726896.5880390201</v>
      </c>
      <c r="BG2968" s="20">
        <v>574297.652568019</v>
      </c>
      <c r="BH2968" s="19">
        <f t="shared" si="1409"/>
        <v>722.0164400760608</v>
      </c>
      <c r="BI2968" s="20">
        <v>28.8430313304852</v>
      </c>
      <c r="BJ2968">
        <v>53</v>
      </c>
      <c r="BK2968" s="22">
        <v>1824</v>
      </c>
      <c r="BL2968" s="22">
        <v>2767.1539199999902</v>
      </c>
      <c r="BM2968" s="22">
        <v>456</v>
      </c>
      <c r="BN2968" s="22">
        <v>114</v>
      </c>
      <c r="BO2968">
        <v>0.142905841182493</v>
      </c>
    </row>
    <row r="2969" spans="1:67" x14ac:dyDescent="0.2">
      <c r="A2969" s="27">
        <v>2968</v>
      </c>
      <c r="B2969" s="18">
        <v>51.505413090152203</v>
      </c>
      <c r="C2969" s="18">
        <v>201.39999999999901</v>
      </c>
      <c r="D2969">
        <v>600</v>
      </c>
      <c r="E2969">
        <v>2400</v>
      </c>
      <c r="F2969">
        <v>7</v>
      </c>
      <c r="G2969" s="23">
        <f t="shared" si="1392"/>
        <v>0.53959900348755108</v>
      </c>
      <c r="H2969">
        <v>100</v>
      </c>
      <c r="I2969" s="17">
        <v>127.465383750066</v>
      </c>
      <c r="J2969" s="6">
        <f t="shared" si="1393"/>
        <v>127.3985403566822</v>
      </c>
      <c r="K2969" s="6">
        <f t="shared" si="1410"/>
        <v>127.3985403566822</v>
      </c>
      <c r="L2969" s="6">
        <f t="shared" si="1394"/>
        <v>1</v>
      </c>
      <c r="M2969" s="6">
        <f t="shared" si="1395"/>
        <v>127.465383750066</v>
      </c>
      <c r="N2969" s="28">
        <v>100</v>
      </c>
      <c r="O2969" s="17">
        <v>137.72279036536</v>
      </c>
      <c r="P2969" s="6">
        <f t="shared" si="1396"/>
        <v>130.828667363824</v>
      </c>
      <c r="Q2969" s="6">
        <f t="shared" si="1382"/>
        <v>130.828667363824</v>
      </c>
      <c r="R2969" s="17">
        <v>130.828667363824</v>
      </c>
      <c r="S2969" s="6">
        <f t="shared" si="1397"/>
        <v>6.894123001536002</v>
      </c>
      <c r="T2969" s="6">
        <f t="shared" si="1398"/>
        <v>137.72279036536</v>
      </c>
      <c r="U2969" s="17">
        <v>56.865868615849003</v>
      </c>
      <c r="V2969" s="6">
        <f t="shared" si="1399"/>
        <v>51.291270959420999</v>
      </c>
      <c r="W2969" s="6">
        <f t="shared" si="1383"/>
        <v>51.291270959420999</v>
      </c>
      <c r="X2969" s="17">
        <v>51.291270959420999</v>
      </c>
      <c r="Y2969" s="6">
        <f t="shared" si="1400"/>
        <v>5.5745976564280042</v>
      </c>
      <c r="Z2969" s="6">
        <f t="shared" si="1401"/>
        <v>56.865868615849003</v>
      </c>
      <c r="AA2969" s="17">
        <v>152.52429893674301</v>
      </c>
      <c r="AB2969" s="6">
        <f t="shared" si="1411"/>
        <v>88.819074627697404</v>
      </c>
      <c r="AC2969" s="6">
        <f t="shared" si="1384"/>
        <v>88.819074627697404</v>
      </c>
      <c r="AD2969" s="17">
        <v>134.44699069304701</v>
      </c>
      <c r="AE2969" s="6">
        <f t="shared" si="1402"/>
        <v>18.077308243695995</v>
      </c>
      <c r="AF2969" s="17">
        <v>88.819074627697404</v>
      </c>
      <c r="AG2969" s="6">
        <f t="shared" si="1403"/>
        <v>45.627916065349609</v>
      </c>
      <c r="AH2969" s="6">
        <f t="shared" si="1385"/>
        <v>45.627916065349609</v>
      </c>
      <c r="AI2969" s="6">
        <f t="shared" si="1404"/>
        <v>152.52429893674301</v>
      </c>
      <c r="AJ2969" s="17">
        <v>355.96588909548302</v>
      </c>
      <c r="AK2969" s="6">
        <f t="shared" si="1405"/>
        <v>291.52477681753902</v>
      </c>
      <c r="AL2969" s="6">
        <f t="shared" si="1386"/>
        <v>291.52477681753902</v>
      </c>
      <c r="AM2969" s="17">
        <v>291.52477681753902</v>
      </c>
      <c r="AN2969" s="6">
        <f t="shared" si="1406"/>
        <v>64.441112277944001</v>
      </c>
      <c r="AO2969" s="6">
        <f t="shared" si="1407"/>
        <v>355.96588909548302</v>
      </c>
      <c r="AP2969" s="17">
        <v>1743.0119526168401</v>
      </c>
      <c r="AQ2969" s="6">
        <f t="shared" si="1408"/>
        <v>1743.0119526168469</v>
      </c>
      <c r="AR2969" s="17">
        <v>85.522148240514099</v>
      </c>
      <c r="AS2969" s="6">
        <f t="shared" si="1387"/>
        <v>85.522148240514099</v>
      </c>
      <c r="AT2969" s="17">
        <v>405.35099592621401</v>
      </c>
      <c r="AU2969" s="6">
        <f t="shared" si="1388"/>
        <v>405.35099592621401</v>
      </c>
      <c r="AV2969" s="17">
        <v>681.98715058196399</v>
      </c>
      <c r="AW2969" s="6">
        <f t="shared" si="1389"/>
        <v>681.98715058196399</v>
      </c>
      <c r="AX2969" s="17">
        <v>570.15165786815498</v>
      </c>
      <c r="AY2969" s="6">
        <f t="shared" si="1390"/>
        <v>570.15165786815498</v>
      </c>
      <c r="AZ2969" s="20">
        <v>63435840.328095697</v>
      </c>
      <c r="BA2969" s="20">
        <v>743914984.94752598</v>
      </c>
      <c r="BB2969" s="20">
        <v>138026628.83456701</v>
      </c>
      <c r="BC2969" s="20">
        <v>806622545.88980997</v>
      </c>
      <c r="BD2969" s="19">
        <f t="shared" si="1391"/>
        <v>1751.9999999999986</v>
      </c>
      <c r="BE2969" s="18">
        <v>7.7749723785792697E-4</v>
      </c>
      <c r="BF2969" s="20">
        <v>9177990.7982125804</v>
      </c>
      <c r="BG2969" s="20">
        <v>541889.03140862996</v>
      </c>
      <c r="BH2969" s="19">
        <f t="shared" si="1409"/>
        <v>681.27178933155096</v>
      </c>
      <c r="BI2969" s="20">
        <v>72.107578326213101</v>
      </c>
      <c r="BJ2969">
        <v>53</v>
      </c>
      <c r="BK2969" s="22">
        <v>1824</v>
      </c>
      <c r="BL2969" s="22">
        <v>2767.1539199999902</v>
      </c>
      <c r="BM2969" s="22">
        <v>456</v>
      </c>
      <c r="BN2969" s="22">
        <v>114</v>
      </c>
      <c r="BO2969">
        <v>0.14249147064680001</v>
      </c>
    </row>
    <row r="2970" spans="1:67" x14ac:dyDescent="0.2">
      <c r="A2970" s="27">
        <v>2969</v>
      </c>
      <c r="B2970" s="18">
        <v>154.516239270456</v>
      </c>
      <c r="C2970" s="18">
        <v>201.39999999999901</v>
      </c>
      <c r="D2970">
        <v>600</v>
      </c>
      <c r="E2970">
        <v>2400</v>
      </c>
      <c r="F2970">
        <v>7</v>
      </c>
      <c r="G2970" s="23">
        <f t="shared" si="1392"/>
        <v>0.61997043520047013</v>
      </c>
      <c r="H2970">
        <v>100</v>
      </c>
      <c r="I2970" s="17">
        <v>131.732453793888</v>
      </c>
      <c r="J2970" s="6">
        <f t="shared" si="1393"/>
        <v>131.86088162051013</v>
      </c>
      <c r="K2970" s="6">
        <f t="shared" si="1410"/>
        <v>131.86088162051013</v>
      </c>
      <c r="L2970" s="6">
        <f t="shared" si="1394"/>
        <v>1</v>
      </c>
      <c r="M2970" s="6">
        <f t="shared" si="1395"/>
        <v>131.732453793888</v>
      </c>
      <c r="N2970" s="28">
        <v>100</v>
      </c>
      <c r="O2970" s="17">
        <v>159.38921379916201</v>
      </c>
      <c r="P2970" s="6">
        <f t="shared" si="1396"/>
        <v>151.405875494409</v>
      </c>
      <c r="Q2970" s="6">
        <f t="shared" si="1382"/>
        <v>151.405875494409</v>
      </c>
      <c r="R2970" s="17">
        <v>151.405875494409</v>
      </c>
      <c r="S2970" s="6">
        <f t="shared" si="1397"/>
        <v>7.9833383047530049</v>
      </c>
      <c r="T2970" s="6">
        <f t="shared" si="1398"/>
        <v>159.38921379916201</v>
      </c>
      <c r="U2970" s="17">
        <v>56.8344990026876</v>
      </c>
      <c r="V2970" s="6">
        <f t="shared" si="1399"/>
        <v>51.259901346259497</v>
      </c>
      <c r="W2970" s="6">
        <f t="shared" si="1383"/>
        <v>51.259901346259497</v>
      </c>
      <c r="X2970" s="17">
        <v>51.259901346259497</v>
      </c>
      <c r="Y2970" s="6">
        <f t="shared" si="1400"/>
        <v>5.5745976564281037</v>
      </c>
      <c r="Z2970" s="6">
        <f t="shared" si="1401"/>
        <v>56.8344990026876</v>
      </c>
      <c r="AA2970" s="17">
        <v>169.26592604892301</v>
      </c>
      <c r="AB2970" s="6">
        <f t="shared" si="1411"/>
        <v>106.649605128734</v>
      </c>
      <c r="AC2970" s="6">
        <f t="shared" si="1384"/>
        <v>106.649605128734</v>
      </c>
      <c r="AD2970" s="17">
        <v>150.744802237318</v>
      </c>
      <c r="AE2970" s="6">
        <f t="shared" si="1402"/>
        <v>18.521123811605008</v>
      </c>
      <c r="AF2970" s="17">
        <v>106.649605128734</v>
      </c>
      <c r="AG2970" s="6">
        <f t="shared" si="1403"/>
        <v>44.095197108584003</v>
      </c>
      <c r="AH2970" s="6">
        <f t="shared" si="1385"/>
        <v>44.095197108584003</v>
      </c>
      <c r="AI2970" s="6">
        <f t="shared" si="1404"/>
        <v>169.26592604892301</v>
      </c>
      <c r="AJ2970" s="17">
        <v>279.74616784017297</v>
      </c>
      <c r="AK2970" s="6">
        <f t="shared" si="1405"/>
        <v>229.076638818455</v>
      </c>
      <c r="AL2970" s="6">
        <f t="shared" si="1386"/>
        <v>229.076638818455</v>
      </c>
      <c r="AM2970" s="17">
        <v>229.076638818455</v>
      </c>
      <c r="AN2970" s="6">
        <f t="shared" si="1406"/>
        <v>50.669529021717977</v>
      </c>
      <c r="AO2970" s="6">
        <f t="shared" si="1407"/>
        <v>279.74616784017297</v>
      </c>
      <c r="AP2970" s="17">
        <v>1912.88561707842</v>
      </c>
      <c r="AQ2970" s="6">
        <f t="shared" si="1408"/>
        <v>1912.8856170784229</v>
      </c>
      <c r="AR2970" s="17">
        <v>256.40952932501199</v>
      </c>
      <c r="AS2970" s="6">
        <f t="shared" si="1387"/>
        <v>256.40952932501199</v>
      </c>
      <c r="AT2970" s="17">
        <v>405.10308426992299</v>
      </c>
      <c r="AU2970" s="6">
        <f t="shared" si="1388"/>
        <v>405.10308426992299</v>
      </c>
      <c r="AV2970" s="17">
        <v>681.57004894469401</v>
      </c>
      <c r="AW2970" s="6">
        <f t="shared" si="1389"/>
        <v>681.57004894469401</v>
      </c>
      <c r="AX2970" s="17">
        <v>569.80295453879398</v>
      </c>
      <c r="AY2970" s="6">
        <f t="shared" si="1390"/>
        <v>569.80295453879398</v>
      </c>
      <c r="AZ2970" s="20">
        <v>163751591.22315499</v>
      </c>
      <c r="BA2970" s="20">
        <v>743914984.94752598</v>
      </c>
      <c r="BB2970" s="20">
        <v>178521628.80882999</v>
      </c>
      <c r="BC2970" s="20">
        <v>665811799.06630695</v>
      </c>
      <c r="BD2970" s="19">
        <f t="shared" si="1391"/>
        <v>1752.0000040458178</v>
      </c>
      <c r="BE2970" s="18">
        <v>8.85580912632426E-2</v>
      </c>
      <c r="BF2970" s="20">
        <v>7319019.1017955998</v>
      </c>
      <c r="BG2970" s="20">
        <v>432131.19942391699</v>
      </c>
      <c r="BH2970" s="19">
        <f t="shared" si="1409"/>
        <v>543.28243923372042</v>
      </c>
      <c r="BI2970" s="20">
        <v>216.32273497863901</v>
      </c>
      <c r="BJ2970">
        <v>53</v>
      </c>
      <c r="BK2970" s="22">
        <v>1824</v>
      </c>
      <c r="BL2970" s="22">
        <v>2767.1539199999902</v>
      </c>
      <c r="BM2970" s="22">
        <v>456</v>
      </c>
      <c r="BN2970" s="22">
        <v>114</v>
      </c>
      <c r="BO2970">
        <v>0.18539346681669899</v>
      </c>
    </row>
    <row r="2971" spans="1:67" x14ac:dyDescent="0.2">
      <c r="A2971" s="27">
        <v>2970</v>
      </c>
      <c r="B2971" s="18">
        <v>206.02165236060799</v>
      </c>
      <c r="C2971" s="18">
        <v>201.39999999999901</v>
      </c>
      <c r="D2971">
        <v>600</v>
      </c>
      <c r="E2971">
        <v>2400</v>
      </c>
      <c r="F2971">
        <v>6</v>
      </c>
      <c r="G2971" s="23">
        <f t="shared" si="1392"/>
        <v>0.66242428466854186</v>
      </c>
      <c r="H2971">
        <v>100</v>
      </c>
      <c r="I2971" s="17">
        <v>127.918479387443</v>
      </c>
      <c r="J2971" s="6">
        <f t="shared" si="1393"/>
        <v>128.09778232508486</v>
      </c>
      <c r="K2971" s="6">
        <f t="shared" si="1410"/>
        <v>128.09778232508486</v>
      </c>
      <c r="L2971" s="6">
        <f t="shared" si="1394"/>
        <v>1</v>
      </c>
      <c r="M2971" s="6">
        <f t="shared" si="1395"/>
        <v>127.918479387443</v>
      </c>
      <c r="N2971" s="28">
        <v>100</v>
      </c>
      <c r="O2971" s="17">
        <v>168.684503712837</v>
      </c>
      <c r="P2971" s="6">
        <f t="shared" si="1396"/>
        <v>160.23590230370101</v>
      </c>
      <c r="Q2971" s="6">
        <f t="shared" si="1382"/>
        <v>160.23590230370101</v>
      </c>
      <c r="R2971" s="17">
        <v>160.23590230370101</v>
      </c>
      <c r="S2971" s="6">
        <f t="shared" si="1397"/>
        <v>8.4486014091359891</v>
      </c>
      <c r="T2971" s="6">
        <f t="shared" si="1398"/>
        <v>168.684503712837</v>
      </c>
      <c r="U2971" s="17">
        <v>56.836483554577399</v>
      </c>
      <c r="V2971" s="6">
        <f t="shared" si="1399"/>
        <v>51.261885898149302</v>
      </c>
      <c r="W2971" s="6">
        <f t="shared" si="1383"/>
        <v>51.261885898149302</v>
      </c>
      <c r="X2971" s="17">
        <v>51.261885898149302</v>
      </c>
      <c r="Y2971" s="6">
        <f t="shared" si="1400"/>
        <v>5.5745976564280966</v>
      </c>
      <c r="Z2971" s="6">
        <f t="shared" si="1401"/>
        <v>56.836483554577399</v>
      </c>
      <c r="AA2971" s="17">
        <v>164.251969057156</v>
      </c>
      <c r="AB2971" s="6">
        <f t="shared" si="1411"/>
        <v>102.33343870437599</v>
      </c>
      <c r="AC2971" s="6">
        <f t="shared" si="1384"/>
        <v>102.33343870437599</v>
      </c>
      <c r="AD2971" s="17">
        <v>146.10976723379699</v>
      </c>
      <c r="AE2971" s="6">
        <f t="shared" si="1402"/>
        <v>18.142201823359017</v>
      </c>
      <c r="AF2971" s="17">
        <v>102.33343870437599</v>
      </c>
      <c r="AG2971" s="6">
        <f t="shared" si="1403"/>
        <v>43.776328529420994</v>
      </c>
      <c r="AH2971" s="6">
        <f t="shared" si="1385"/>
        <v>43.776328529420994</v>
      </c>
      <c r="AI2971" s="6">
        <f t="shared" si="1404"/>
        <v>164.251969057156</v>
      </c>
      <c r="AJ2971" s="17">
        <v>238.67468677335299</v>
      </c>
      <c r="AK2971" s="6">
        <f t="shared" si="1405"/>
        <v>195.445937749465</v>
      </c>
      <c r="AL2971" s="6">
        <f t="shared" si="1386"/>
        <v>195.445937749465</v>
      </c>
      <c r="AM2971" s="17">
        <v>195.445937749465</v>
      </c>
      <c r="AN2971" s="6">
        <f t="shared" si="1406"/>
        <v>43.228749023887985</v>
      </c>
      <c r="AO2971" s="6">
        <f t="shared" si="1407"/>
        <v>238.67468677335299</v>
      </c>
      <c r="AP2971" s="17">
        <v>1901.0619080200099</v>
      </c>
      <c r="AQ2971" s="6">
        <f t="shared" si="1408"/>
        <v>1901.061908020009</v>
      </c>
      <c r="AR2971" s="17">
        <v>341.892608458719</v>
      </c>
      <c r="AS2971" s="6">
        <f t="shared" si="1387"/>
        <v>341.892608458719</v>
      </c>
      <c r="AT2971" s="17">
        <v>405.11876803189602</v>
      </c>
      <c r="AU2971" s="6">
        <f t="shared" si="1388"/>
        <v>405.11876803189602</v>
      </c>
      <c r="AV2971" s="17">
        <v>584.22551679343701</v>
      </c>
      <c r="AW2971" s="6">
        <f t="shared" si="1389"/>
        <v>584.22551679343701</v>
      </c>
      <c r="AX2971" s="17">
        <v>569.82501473595698</v>
      </c>
      <c r="AY2971" s="6">
        <f t="shared" si="1390"/>
        <v>569.82501473595698</v>
      </c>
      <c r="AZ2971" s="20">
        <v>206351038.81259799</v>
      </c>
      <c r="BA2971" s="20">
        <v>743914984.94752598</v>
      </c>
      <c r="BB2971" s="20">
        <v>210301322.97916001</v>
      </c>
      <c r="BC2971" s="20">
        <v>591432653.26071405</v>
      </c>
      <c r="BD2971" s="19">
        <f t="shared" si="1391"/>
        <v>1751.9999999999982</v>
      </c>
      <c r="BE2971" s="18">
        <v>0.46180520825560001</v>
      </c>
      <c r="BF2971" s="20">
        <v>6451234.19627856</v>
      </c>
      <c r="BG2971" s="20">
        <v>380895.24459889799</v>
      </c>
      <c r="BH2971" s="19">
        <f t="shared" si="1409"/>
        <v>478.86775667191984</v>
      </c>
      <c r="BI2971" s="20">
        <v>288.43031330485201</v>
      </c>
      <c r="BJ2971">
        <v>53</v>
      </c>
      <c r="BK2971" s="22">
        <v>1824</v>
      </c>
      <c r="BL2971" s="22">
        <v>2767.1539199999902</v>
      </c>
      <c r="BM2971" s="22">
        <v>456</v>
      </c>
      <c r="BN2971" s="22">
        <v>114</v>
      </c>
      <c r="BO2971">
        <v>0.21807265334995399</v>
      </c>
    </row>
    <row r="2972" spans="1:67" x14ac:dyDescent="0.2">
      <c r="A2972" s="27">
        <v>2971</v>
      </c>
      <c r="B2972" s="18">
        <v>257.52706545076097</v>
      </c>
      <c r="C2972" s="18">
        <v>201.39999999999901</v>
      </c>
      <c r="D2972">
        <v>600</v>
      </c>
      <c r="E2972">
        <v>2400</v>
      </c>
      <c r="F2972">
        <v>6</v>
      </c>
      <c r="G2972" s="23">
        <f t="shared" si="1392"/>
        <v>0.70273850577755737</v>
      </c>
      <c r="H2972">
        <v>100</v>
      </c>
      <c r="I2972" s="17">
        <v>130.58514655161599</v>
      </c>
      <c r="J2972" s="6">
        <f t="shared" si="1393"/>
        <v>130.6787155080774</v>
      </c>
      <c r="K2972" s="6">
        <f t="shared" si="1410"/>
        <v>130.6787155080774</v>
      </c>
      <c r="L2972" s="6">
        <f t="shared" si="1394"/>
        <v>1</v>
      </c>
      <c r="M2972" s="6">
        <f t="shared" si="1395"/>
        <v>130.58514655161599</v>
      </c>
      <c r="N2972" s="28">
        <v>100</v>
      </c>
      <c r="O2972" s="17">
        <v>176.97415140992899</v>
      </c>
      <c r="P2972" s="6">
        <f t="shared" si="1396"/>
        <v>168.10811284517101</v>
      </c>
      <c r="Q2972" s="6">
        <f t="shared" si="1382"/>
        <v>168.10811284517101</v>
      </c>
      <c r="R2972" s="17">
        <v>168.10811284517101</v>
      </c>
      <c r="S2972" s="6">
        <f t="shared" si="1397"/>
        <v>8.8660385647579858</v>
      </c>
      <c r="T2972" s="6">
        <f t="shared" si="1398"/>
        <v>176.97415140992899</v>
      </c>
      <c r="U2972" s="17">
        <v>56.822798990542601</v>
      </c>
      <c r="V2972" s="6">
        <f t="shared" si="1399"/>
        <v>51.248201334114498</v>
      </c>
      <c r="W2972" s="6">
        <f t="shared" si="1383"/>
        <v>51.248201334114498</v>
      </c>
      <c r="X2972" s="17">
        <v>51.248201334114498</v>
      </c>
      <c r="Y2972" s="6">
        <f t="shared" si="1400"/>
        <v>5.5745976564281037</v>
      </c>
      <c r="Z2972" s="6">
        <f t="shared" si="1401"/>
        <v>56.822798990542601</v>
      </c>
      <c r="AA2972" s="17">
        <v>177.76721087057601</v>
      </c>
      <c r="AB2972" s="6">
        <f t="shared" si="1411"/>
        <v>115.51716758728401</v>
      </c>
      <c r="AC2972" s="6">
        <f t="shared" si="1384"/>
        <v>115.51716758728401</v>
      </c>
      <c r="AD2972" s="17">
        <v>158.99509620427401</v>
      </c>
      <c r="AE2972" s="6">
        <f t="shared" si="1402"/>
        <v>18.772114666302002</v>
      </c>
      <c r="AF2972" s="17">
        <v>115.51716758728401</v>
      </c>
      <c r="AG2972" s="6">
        <f t="shared" si="1403"/>
        <v>43.477928616989999</v>
      </c>
      <c r="AH2972" s="6">
        <f t="shared" si="1385"/>
        <v>43.477928616989999</v>
      </c>
      <c r="AI2972" s="6">
        <f t="shared" si="1404"/>
        <v>177.76721087057601</v>
      </c>
      <c r="AJ2972" s="17">
        <v>209.44507305654099</v>
      </c>
      <c r="AK2972" s="6">
        <f t="shared" si="1405"/>
        <v>171.75340243199301</v>
      </c>
      <c r="AL2972" s="6">
        <f t="shared" si="1386"/>
        <v>171.75340243199301</v>
      </c>
      <c r="AM2972" s="17">
        <v>171.75340243199301</v>
      </c>
      <c r="AN2972" s="6">
        <f t="shared" si="1406"/>
        <v>37.691670624547982</v>
      </c>
      <c r="AO2972" s="6">
        <f t="shared" si="1407"/>
        <v>209.44507305654099</v>
      </c>
      <c r="AP2972" s="17">
        <v>1986.0047467105601</v>
      </c>
      <c r="AQ2972" s="6">
        <f t="shared" si="1408"/>
        <v>1986.0047467105639</v>
      </c>
      <c r="AR2972" s="17">
        <v>427.25167358626601</v>
      </c>
      <c r="AS2972" s="6">
        <f t="shared" si="1387"/>
        <v>427.25167358626601</v>
      </c>
      <c r="AT2972" s="17">
        <v>405.01061996777997</v>
      </c>
      <c r="AU2972" s="6">
        <f t="shared" si="1388"/>
        <v>405.01061996777997</v>
      </c>
      <c r="AV2972" s="17">
        <v>584.06955547139</v>
      </c>
      <c r="AW2972" s="6">
        <f t="shared" si="1389"/>
        <v>584.06955547139</v>
      </c>
      <c r="AX2972" s="17">
        <v>569.67289768512796</v>
      </c>
      <c r="AY2972" s="6">
        <f t="shared" si="1390"/>
        <v>569.67289768512796</v>
      </c>
      <c r="AZ2972" s="20">
        <v>245227513.01172999</v>
      </c>
      <c r="BA2972" s="20">
        <v>743914984.94752598</v>
      </c>
      <c r="BB2972" s="20">
        <v>242055364.16302299</v>
      </c>
      <c r="BC2972" s="20">
        <v>520802137.87771899</v>
      </c>
      <c r="BD2972" s="19">
        <f t="shared" si="1391"/>
        <v>1751.999999999998</v>
      </c>
      <c r="BE2972" s="18">
        <v>1.31050595343898</v>
      </c>
      <c r="BF2972" s="20">
        <v>5653025.2938436596</v>
      </c>
      <c r="BG2972" s="20">
        <v>333767.21205756703</v>
      </c>
      <c r="BH2972" s="19">
        <f t="shared" si="1409"/>
        <v>419.61762021197598</v>
      </c>
      <c r="BI2972" s="20">
        <v>360.53789163106501</v>
      </c>
      <c r="BJ2972">
        <v>53</v>
      </c>
      <c r="BK2972" s="22">
        <v>1824</v>
      </c>
      <c r="BL2972" s="22">
        <v>2767.1539199999902</v>
      </c>
      <c r="BM2972" s="22">
        <v>456</v>
      </c>
      <c r="BN2972" s="22">
        <v>114</v>
      </c>
      <c r="BO2972">
        <v>0.25059436158656501</v>
      </c>
    </row>
    <row r="2973" spans="1:67" x14ac:dyDescent="0.2">
      <c r="A2973" s="27">
        <v>2972</v>
      </c>
      <c r="B2973" s="18">
        <v>309.03247854091302</v>
      </c>
      <c r="C2973" s="18">
        <v>201.39999999999901</v>
      </c>
      <c r="D2973">
        <v>600</v>
      </c>
      <c r="E2973">
        <v>2400</v>
      </c>
      <c r="F2973">
        <v>6</v>
      </c>
      <c r="G2973" s="23">
        <f t="shared" si="1392"/>
        <v>0.74014197215705624</v>
      </c>
      <c r="H2973">
        <v>100</v>
      </c>
      <c r="I2973" s="17">
        <v>133.26081697132801</v>
      </c>
      <c r="J2973" s="6">
        <f t="shared" si="1393"/>
        <v>133.19899335050363</v>
      </c>
      <c r="K2973" s="6">
        <f t="shared" si="1410"/>
        <v>133.19899335050363</v>
      </c>
      <c r="L2973" s="6">
        <f t="shared" si="1394"/>
        <v>1</v>
      </c>
      <c r="M2973" s="6">
        <f t="shared" si="1395"/>
        <v>133.26081697132801</v>
      </c>
      <c r="N2973" s="28">
        <v>100</v>
      </c>
      <c r="O2973" s="17">
        <v>186.41007560867101</v>
      </c>
      <c r="P2973" s="6">
        <f t="shared" si="1396"/>
        <v>177.069158636445</v>
      </c>
      <c r="Q2973" s="6">
        <f t="shared" si="1382"/>
        <v>177.069158636445</v>
      </c>
      <c r="R2973" s="17">
        <v>177.069158636445</v>
      </c>
      <c r="S2973" s="6">
        <f t="shared" si="1397"/>
        <v>9.3409169722260117</v>
      </c>
      <c r="T2973" s="6">
        <f t="shared" si="1398"/>
        <v>186.41007560867101</v>
      </c>
      <c r="U2973" s="17">
        <v>56.810334047665002</v>
      </c>
      <c r="V2973" s="6">
        <f t="shared" si="1399"/>
        <v>51.235736391236898</v>
      </c>
      <c r="W2973" s="6">
        <f t="shared" si="1383"/>
        <v>51.235736391236898</v>
      </c>
      <c r="X2973" s="17">
        <v>51.235736391236898</v>
      </c>
      <c r="Y2973" s="6">
        <f t="shared" si="1400"/>
        <v>5.5745976564281037</v>
      </c>
      <c r="Z2973" s="6">
        <f t="shared" si="1401"/>
        <v>56.810334047665002</v>
      </c>
      <c r="AA2973" s="17">
        <v>194.452693931645</v>
      </c>
      <c r="AB2973" s="6">
        <f t="shared" si="1411"/>
        <v>131.457089018988</v>
      </c>
      <c r="AC2973" s="6">
        <f t="shared" si="1384"/>
        <v>131.457089018988</v>
      </c>
      <c r="AD2973" s="17">
        <v>174.88104615694701</v>
      </c>
      <c r="AE2973" s="6">
        <f t="shared" si="1402"/>
        <v>19.571647774697993</v>
      </c>
      <c r="AF2973" s="17">
        <v>131.457089018988</v>
      </c>
      <c r="AG2973" s="6">
        <f t="shared" si="1403"/>
        <v>43.423957137959007</v>
      </c>
      <c r="AH2973" s="6">
        <f t="shared" si="1385"/>
        <v>43.423957137959007</v>
      </c>
      <c r="AI2973" s="6">
        <f t="shared" si="1404"/>
        <v>194.452693931645</v>
      </c>
      <c r="AJ2973" s="17">
        <v>184.671714410806</v>
      </c>
      <c r="AK2973" s="6">
        <f t="shared" si="1405"/>
        <v>151.39192965229799</v>
      </c>
      <c r="AL2973" s="6">
        <f t="shared" si="1386"/>
        <v>151.39192965229799</v>
      </c>
      <c r="AM2973" s="17">
        <v>151.39192965229799</v>
      </c>
      <c r="AN2973" s="6">
        <f t="shared" si="1406"/>
        <v>33.279784758508015</v>
      </c>
      <c r="AO2973" s="6">
        <f t="shared" si="1407"/>
        <v>184.671714410806</v>
      </c>
      <c r="AP2973" s="17">
        <v>2070.95124775968</v>
      </c>
      <c r="AQ2973" s="6">
        <f t="shared" si="1408"/>
        <v>2070.95124775968</v>
      </c>
      <c r="AR2973" s="17">
        <v>512.57730536604299</v>
      </c>
      <c r="AS2973" s="6">
        <f t="shared" si="1387"/>
        <v>512.57730536604299</v>
      </c>
      <c r="AT2973" s="17">
        <v>404.91211047649398</v>
      </c>
      <c r="AU2973" s="6">
        <f t="shared" si="1388"/>
        <v>404.91211047649398</v>
      </c>
      <c r="AV2973" s="17">
        <v>583.92749402423703</v>
      </c>
      <c r="AW2973" s="6">
        <f t="shared" si="1389"/>
        <v>583.92749402423703</v>
      </c>
      <c r="AX2973" s="17">
        <v>569.53433789290602</v>
      </c>
      <c r="AY2973" s="6">
        <f t="shared" si="1390"/>
        <v>569.53433789290602</v>
      </c>
      <c r="AZ2973" s="20">
        <v>278877965.01317</v>
      </c>
      <c r="BA2973" s="20">
        <v>743914984.94752598</v>
      </c>
      <c r="BB2973" s="20">
        <v>273935785.25846499</v>
      </c>
      <c r="BC2973" s="20">
        <v>455271264.780837</v>
      </c>
      <c r="BD2973" s="19">
        <f t="shared" si="1391"/>
        <v>1751.9999999999982</v>
      </c>
      <c r="BE2973" s="18">
        <v>2.5411250620441499</v>
      </c>
      <c r="BF2973" s="20">
        <v>4928070.7705415403</v>
      </c>
      <c r="BG2973" s="20">
        <v>290964.28131982998</v>
      </c>
      <c r="BH2973" s="19">
        <f t="shared" si="1409"/>
        <v>365.80507276747318</v>
      </c>
      <c r="BI2973" s="20">
        <v>432.64546995727801</v>
      </c>
      <c r="BJ2973">
        <v>53</v>
      </c>
      <c r="BK2973" s="22">
        <v>1824</v>
      </c>
      <c r="BL2973" s="22">
        <v>2767.1539199999902</v>
      </c>
      <c r="BM2973" s="22">
        <v>456</v>
      </c>
      <c r="BN2973" s="22">
        <v>114</v>
      </c>
      <c r="BO2973">
        <v>0.28327582402046297</v>
      </c>
    </row>
    <row r="2974" spans="1:67" x14ac:dyDescent="0.2">
      <c r="A2974" s="27">
        <v>2973</v>
      </c>
      <c r="B2974" s="18">
        <v>360.53789163106501</v>
      </c>
      <c r="C2974" s="18">
        <v>201.39999999999901</v>
      </c>
      <c r="D2974">
        <v>600</v>
      </c>
      <c r="E2974">
        <v>2400</v>
      </c>
      <c r="F2974">
        <v>6</v>
      </c>
      <c r="G2974" s="23">
        <f t="shared" si="1392"/>
        <v>0.77322657365874414</v>
      </c>
      <c r="H2974">
        <v>100</v>
      </c>
      <c r="I2974" s="17">
        <v>136.188806286653</v>
      </c>
      <c r="J2974" s="6">
        <f t="shared" si="1393"/>
        <v>135.94768446973319</v>
      </c>
      <c r="K2974" s="6">
        <f t="shared" si="1410"/>
        <v>135.94768446973319</v>
      </c>
      <c r="L2974" s="6">
        <f t="shared" si="1394"/>
        <v>1</v>
      </c>
      <c r="M2974" s="6">
        <f t="shared" si="1395"/>
        <v>136.188806286653</v>
      </c>
      <c r="N2974" s="28">
        <v>100</v>
      </c>
      <c r="O2974" s="17">
        <v>196.050921132702</v>
      </c>
      <c r="P2974" s="6">
        <f t="shared" si="1396"/>
        <v>186.22482912816901</v>
      </c>
      <c r="Q2974" s="6">
        <f t="shared" si="1382"/>
        <v>186.22482912816901</v>
      </c>
      <c r="R2974" s="17">
        <v>186.22482912816901</v>
      </c>
      <c r="S2974" s="6">
        <f t="shared" si="1397"/>
        <v>9.8260920045329954</v>
      </c>
      <c r="T2974" s="6">
        <f t="shared" si="1398"/>
        <v>196.050921132702</v>
      </c>
      <c r="U2974" s="17">
        <v>56.798932635614499</v>
      </c>
      <c r="V2974" s="6">
        <f t="shared" si="1399"/>
        <v>51.224334979186402</v>
      </c>
      <c r="W2974" s="6">
        <f t="shared" si="1383"/>
        <v>51.224334979186402</v>
      </c>
      <c r="X2974" s="17">
        <v>51.224334979186402</v>
      </c>
      <c r="Y2974" s="6">
        <f t="shared" si="1400"/>
        <v>5.5745976564280966</v>
      </c>
      <c r="Z2974" s="6">
        <f t="shared" si="1401"/>
        <v>56.798932635614499</v>
      </c>
      <c r="AA2974" s="17">
        <v>213.55987708129501</v>
      </c>
      <c r="AB2974" s="6">
        <f t="shared" si="1411"/>
        <v>149.64068952498101</v>
      </c>
      <c r="AC2974" s="6">
        <f t="shared" si="1384"/>
        <v>149.64068952498101</v>
      </c>
      <c r="AD2974" s="17">
        <v>193.02852692408601</v>
      </c>
      <c r="AE2974" s="6">
        <f t="shared" si="1402"/>
        <v>20.531350157209005</v>
      </c>
      <c r="AF2974" s="17">
        <v>149.64068952498101</v>
      </c>
      <c r="AG2974" s="6">
        <f t="shared" si="1403"/>
        <v>43.387837399104995</v>
      </c>
      <c r="AH2974" s="6">
        <f t="shared" si="1385"/>
        <v>43.387837399104995</v>
      </c>
      <c r="AI2974" s="6">
        <f t="shared" si="1404"/>
        <v>213.55987708129501</v>
      </c>
      <c r="AJ2974" s="17">
        <v>167.348340015643</v>
      </c>
      <c r="AK2974" s="6">
        <f t="shared" si="1405"/>
        <v>137.131670896918</v>
      </c>
      <c r="AL2974" s="6">
        <f t="shared" si="1386"/>
        <v>137.131670896918</v>
      </c>
      <c r="AM2974" s="17">
        <v>137.131670896918</v>
      </c>
      <c r="AN2974" s="6">
        <f t="shared" si="1406"/>
        <v>30.216669118725008</v>
      </c>
      <c r="AO2974" s="6">
        <f t="shared" si="1407"/>
        <v>167.348340015643</v>
      </c>
      <c r="AP2974" s="17">
        <v>2155.90094244905</v>
      </c>
      <c r="AQ2974" s="6">
        <f t="shared" si="1408"/>
        <v>2155.9009424490559</v>
      </c>
      <c r="AR2974" s="17">
        <v>597.87378268601003</v>
      </c>
      <c r="AS2974" s="6">
        <f t="shared" si="1387"/>
        <v>597.87378268601003</v>
      </c>
      <c r="AT2974" s="17">
        <v>404.82200598808498</v>
      </c>
      <c r="AU2974" s="6">
        <f t="shared" si="1388"/>
        <v>404.82200598808498</v>
      </c>
      <c r="AV2974" s="17">
        <v>583.79755350935602</v>
      </c>
      <c r="AW2974" s="6">
        <f t="shared" si="1389"/>
        <v>583.79755350935602</v>
      </c>
      <c r="AX2974" s="17">
        <v>569.40760026560497</v>
      </c>
      <c r="AY2974" s="6">
        <f t="shared" si="1390"/>
        <v>569.40760026560497</v>
      </c>
      <c r="AZ2974" s="20">
        <v>308865709.071926</v>
      </c>
      <c r="BA2974" s="20">
        <v>743914984.94752598</v>
      </c>
      <c r="BB2974" s="20">
        <v>301912263.03066701</v>
      </c>
      <c r="BC2974" s="20">
        <v>397307042.94988</v>
      </c>
      <c r="BD2974" s="19">
        <f t="shared" si="1391"/>
        <v>1751.9999999999991</v>
      </c>
      <c r="BE2974" s="18">
        <v>4.2837761194836403</v>
      </c>
      <c r="BF2974" s="20">
        <v>4286066.9514602898</v>
      </c>
      <c r="BG2974" s="20">
        <v>253058.94502876099</v>
      </c>
      <c r="BH2974" s="19">
        <f t="shared" si="1409"/>
        <v>318.14986149090919</v>
      </c>
      <c r="BI2974" s="20">
        <v>504.75304828349101</v>
      </c>
      <c r="BJ2974">
        <v>53</v>
      </c>
      <c r="BK2974" s="22">
        <v>1824</v>
      </c>
      <c r="BL2974" s="22">
        <v>2767.1539199999902</v>
      </c>
      <c r="BM2974" s="22">
        <v>456</v>
      </c>
      <c r="BN2974" s="22">
        <v>114</v>
      </c>
      <c r="BO2974">
        <v>0.31200905460380202</v>
      </c>
    </row>
    <row r="2975" spans="1:67" x14ac:dyDescent="0.2">
      <c r="A2975" s="27">
        <v>2974</v>
      </c>
      <c r="B2975" s="18">
        <v>412.043304721217</v>
      </c>
      <c r="C2975" s="18">
        <v>201.39999999999901</v>
      </c>
      <c r="D2975">
        <v>600</v>
      </c>
      <c r="E2975">
        <v>2400</v>
      </c>
      <c r="F2975">
        <v>6</v>
      </c>
      <c r="G2975" s="23">
        <f t="shared" si="1392"/>
        <v>0.79950096693014328</v>
      </c>
      <c r="H2975">
        <v>100</v>
      </c>
      <c r="I2975" s="17">
        <v>139.41699176093101</v>
      </c>
      <c r="J2975" s="6">
        <f t="shared" si="1393"/>
        <v>139.0615212015027</v>
      </c>
      <c r="K2975" s="6">
        <f t="shared" si="1410"/>
        <v>139.0615212015027</v>
      </c>
      <c r="L2975" s="6">
        <f t="shared" si="1394"/>
        <v>1</v>
      </c>
      <c r="M2975" s="6">
        <f t="shared" si="1395"/>
        <v>139.41699176093101</v>
      </c>
      <c r="N2975" s="28">
        <v>99.999994765383306</v>
      </c>
      <c r="O2975" s="17">
        <v>207.34423309981901</v>
      </c>
      <c r="P2975" s="6">
        <f t="shared" si="1396"/>
        <v>196.950101431891</v>
      </c>
      <c r="Q2975" s="6">
        <f t="shared" si="1382"/>
        <v>196.950101431891</v>
      </c>
      <c r="R2975" s="17">
        <v>196.950101431891</v>
      </c>
      <c r="S2975" s="6">
        <f t="shared" si="1397"/>
        <v>10.394131667928008</v>
      </c>
      <c r="T2975" s="6">
        <f t="shared" si="1398"/>
        <v>207.34423309981901</v>
      </c>
      <c r="U2975" s="17">
        <v>56.788464210049199</v>
      </c>
      <c r="V2975" s="6">
        <f t="shared" si="1399"/>
        <v>51.213866553621102</v>
      </c>
      <c r="W2975" s="6">
        <f t="shared" si="1383"/>
        <v>51.213866553621102</v>
      </c>
      <c r="X2975" s="17">
        <v>51.213866553621102</v>
      </c>
      <c r="Y2975" s="6">
        <f t="shared" si="1400"/>
        <v>5.5745976564280966</v>
      </c>
      <c r="Z2975" s="6">
        <f t="shared" si="1401"/>
        <v>56.788464210049199</v>
      </c>
      <c r="AA2975" s="17">
        <v>234.021331425098</v>
      </c>
      <c r="AB2975" s="6">
        <f t="shared" si="1411"/>
        <v>169.13348597853599</v>
      </c>
      <c r="AC2975" s="6">
        <f t="shared" si="1384"/>
        <v>169.13348597853599</v>
      </c>
      <c r="AD2975" s="17">
        <v>212.45816286613399</v>
      </c>
      <c r="AE2975" s="6">
        <f t="shared" si="1402"/>
        <v>21.563168558964009</v>
      </c>
      <c r="AF2975" s="17">
        <v>169.13348597853599</v>
      </c>
      <c r="AG2975" s="6">
        <f t="shared" si="1403"/>
        <v>43.324676887598002</v>
      </c>
      <c r="AH2975" s="6">
        <f t="shared" si="1385"/>
        <v>43.324676887598002</v>
      </c>
      <c r="AI2975" s="6">
        <f t="shared" si="1404"/>
        <v>234.021331425098</v>
      </c>
      <c r="AJ2975" s="17">
        <v>154.90326341943401</v>
      </c>
      <c r="AK2975" s="6">
        <f t="shared" si="1405"/>
        <v>126.878584525452</v>
      </c>
      <c r="AL2975" s="6">
        <f t="shared" si="1386"/>
        <v>126.878584525452</v>
      </c>
      <c r="AM2975" s="17">
        <v>126.878584525452</v>
      </c>
      <c r="AN2975" s="6">
        <f t="shared" si="1406"/>
        <v>28.024678893982014</v>
      </c>
      <c r="AO2975" s="6">
        <f t="shared" si="1407"/>
        <v>154.90326341943401</v>
      </c>
      <c r="AP2975" s="17">
        <v>2240.8534387715599</v>
      </c>
      <c r="AQ2975" s="6">
        <f t="shared" si="1408"/>
        <v>2240.853438771564</v>
      </c>
      <c r="AR2975" s="17">
        <v>683.14468414461601</v>
      </c>
      <c r="AS2975" s="6">
        <f t="shared" si="1387"/>
        <v>683.14468414461601</v>
      </c>
      <c r="AT2975" s="17">
        <v>404.73927482059298</v>
      </c>
      <c r="AU2975" s="6">
        <f t="shared" si="1388"/>
        <v>404.73927482059298</v>
      </c>
      <c r="AV2975" s="17">
        <v>583.67824612866298</v>
      </c>
      <c r="AW2975" s="6">
        <f t="shared" si="1389"/>
        <v>583.67824612866298</v>
      </c>
      <c r="AX2975" s="17">
        <v>569.29123367769205</v>
      </c>
      <c r="AY2975" s="6">
        <f t="shared" si="1390"/>
        <v>569.29123367769205</v>
      </c>
      <c r="AZ2975" s="20">
        <v>332606273.287081</v>
      </c>
      <c r="BA2975" s="20">
        <v>743914984.94752598</v>
      </c>
      <c r="BB2975" s="20">
        <v>324204362.504381</v>
      </c>
      <c r="BC2975" s="20">
        <v>351274287.55052501</v>
      </c>
      <c r="BD2975" s="19">
        <f t="shared" si="1391"/>
        <v>1751.9999082895129</v>
      </c>
      <c r="BE2975" s="18">
        <v>6.6838212748512298</v>
      </c>
      <c r="BF2975" s="20">
        <v>3786117.62784258</v>
      </c>
      <c r="BG2975" s="20">
        <v>223540.82274197901</v>
      </c>
      <c r="BH2975" s="19">
        <f t="shared" si="1409"/>
        <v>281.03920810890156</v>
      </c>
      <c r="BI2975" s="20">
        <v>576.86062660970504</v>
      </c>
      <c r="BJ2975">
        <v>53</v>
      </c>
      <c r="BK2975" s="22">
        <v>1824</v>
      </c>
      <c r="BL2975" s="22">
        <v>2767.1539199999902</v>
      </c>
      <c r="BM2975" s="22">
        <v>456</v>
      </c>
      <c r="BN2975" s="22">
        <v>114</v>
      </c>
      <c r="BO2975">
        <v>0.334895870623374</v>
      </c>
    </row>
    <row r="2976" spans="1:67" x14ac:dyDescent="0.2">
      <c r="A2976" s="27">
        <v>2975</v>
      </c>
      <c r="B2976" s="18">
        <v>463.54871781137001</v>
      </c>
      <c r="C2976" s="18">
        <v>201.39999999999901</v>
      </c>
      <c r="D2976">
        <v>600</v>
      </c>
      <c r="E2976">
        <v>2400</v>
      </c>
      <c r="F2976">
        <v>6</v>
      </c>
      <c r="G2976" s="23">
        <f t="shared" si="1392"/>
        <v>0.82204055477746274</v>
      </c>
      <c r="H2976">
        <v>100</v>
      </c>
      <c r="I2976" s="17">
        <v>142.88195478470499</v>
      </c>
      <c r="J2976" s="6">
        <f t="shared" si="1393"/>
        <v>142.40201255129756</v>
      </c>
      <c r="K2976" s="6">
        <f t="shared" si="1410"/>
        <v>142.40201255129756</v>
      </c>
      <c r="L2976" s="6">
        <f t="shared" si="1394"/>
        <v>1</v>
      </c>
      <c r="M2976" s="6">
        <f t="shared" si="1395"/>
        <v>142.88195478470499</v>
      </c>
      <c r="N2976" s="28">
        <v>100</v>
      </c>
      <c r="O2976" s="17">
        <v>219.84363749406799</v>
      </c>
      <c r="P2976" s="6">
        <f t="shared" si="1396"/>
        <v>208.820940866542</v>
      </c>
      <c r="Q2976" s="6">
        <f t="shared" si="1382"/>
        <v>208.820940866542</v>
      </c>
      <c r="R2976" s="17">
        <v>208.820940866542</v>
      </c>
      <c r="S2976" s="6">
        <f t="shared" si="1397"/>
        <v>11.022696627525988</v>
      </c>
      <c r="T2976" s="6">
        <f t="shared" si="1398"/>
        <v>219.84363749406799</v>
      </c>
      <c r="U2976" s="17">
        <v>56.778818751918699</v>
      </c>
      <c r="V2976" s="6">
        <f t="shared" si="1399"/>
        <v>51.204221095490603</v>
      </c>
      <c r="W2976" s="6">
        <f t="shared" si="1383"/>
        <v>51.204221095490603</v>
      </c>
      <c r="X2976" s="17">
        <v>51.204221095490603</v>
      </c>
      <c r="Y2976" s="6">
        <f t="shared" si="1400"/>
        <v>5.5745976564280966</v>
      </c>
      <c r="Z2976" s="6">
        <f t="shared" si="1401"/>
        <v>56.778818751918699</v>
      </c>
      <c r="AA2976" s="17">
        <v>255.81725790513701</v>
      </c>
      <c r="AB2976" s="6">
        <f t="shared" si="1411"/>
        <v>189.95046153525001</v>
      </c>
      <c r="AC2976" s="6">
        <f t="shared" si="1384"/>
        <v>189.95046153525001</v>
      </c>
      <c r="AD2976" s="17">
        <v>233.15665266909301</v>
      </c>
      <c r="AE2976" s="6">
        <f t="shared" si="1402"/>
        <v>22.660605236044006</v>
      </c>
      <c r="AF2976" s="17">
        <v>189.95046153525001</v>
      </c>
      <c r="AG2976" s="6">
        <f t="shared" si="1403"/>
        <v>43.206191133842992</v>
      </c>
      <c r="AH2976" s="6">
        <f t="shared" si="1385"/>
        <v>43.206191133842992</v>
      </c>
      <c r="AI2976" s="6">
        <f t="shared" si="1404"/>
        <v>255.81725790513701</v>
      </c>
      <c r="AJ2976" s="17">
        <v>145.485646270014</v>
      </c>
      <c r="AK2976" s="6">
        <f t="shared" si="1405"/>
        <v>119.117035720671</v>
      </c>
      <c r="AL2976" s="6">
        <f t="shared" si="1386"/>
        <v>119.117035720671</v>
      </c>
      <c r="AM2976" s="17">
        <v>119.117035720671</v>
      </c>
      <c r="AN2976" s="6">
        <f t="shared" si="1406"/>
        <v>26.368610549343003</v>
      </c>
      <c r="AO2976" s="6">
        <f t="shared" si="1407"/>
        <v>145.485646270014</v>
      </c>
      <c r="AP2976" s="17">
        <v>2325.8084063547599</v>
      </c>
      <c r="AQ2976" s="6">
        <f t="shared" si="1408"/>
        <v>2325.8084063547685</v>
      </c>
      <c r="AR2976" s="17">
        <v>768.39302568263702</v>
      </c>
      <c r="AS2976" s="6">
        <f t="shared" si="1387"/>
        <v>768.39302568263702</v>
      </c>
      <c r="AT2976" s="17">
        <v>404.66304750186498</v>
      </c>
      <c r="AU2976" s="6">
        <f t="shared" si="1388"/>
        <v>404.66304750186498</v>
      </c>
      <c r="AV2976" s="17">
        <v>583.56831800834004</v>
      </c>
      <c r="AW2976" s="6">
        <f t="shared" si="1389"/>
        <v>583.56831800834004</v>
      </c>
      <c r="AX2976" s="17">
        <v>569.18401516192603</v>
      </c>
      <c r="AY2976" s="6">
        <f t="shared" si="1390"/>
        <v>569.18401516192603</v>
      </c>
      <c r="AZ2976" s="20">
        <v>352189129.26326603</v>
      </c>
      <c r="BA2976" s="20">
        <v>743914984.94752598</v>
      </c>
      <c r="BB2976" s="20">
        <v>344110937.75932199</v>
      </c>
      <c r="BC2976" s="20">
        <v>311784948.02988499</v>
      </c>
      <c r="BD2976" s="19">
        <f t="shared" si="1391"/>
        <v>1751.9999999999991</v>
      </c>
      <c r="BE2976" s="18">
        <v>9.2921781124625493</v>
      </c>
      <c r="BF2976" s="20">
        <v>3347295.90685185</v>
      </c>
      <c r="BG2976" s="20">
        <v>197631.810347344</v>
      </c>
      <c r="BH2976" s="19">
        <f t="shared" si="1409"/>
        <v>248.46595753040464</v>
      </c>
      <c r="BI2976" s="20">
        <v>648.96820493591804</v>
      </c>
      <c r="BJ2976">
        <v>53</v>
      </c>
      <c r="BK2976" s="22">
        <v>1824</v>
      </c>
      <c r="BL2976" s="22">
        <v>2767.1539199999902</v>
      </c>
      <c r="BM2976" s="22">
        <v>456</v>
      </c>
      <c r="BN2976" s="22">
        <v>114</v>
      </c>
      <c r="BO2976">
        <v>0.35527231495071698</v>
      </c>
    </row>
    <row r="2977" spans="1:67" x14ac:dyDescent="0.2">
      <c r="A2977" s="27">
        <v>2976</v>
      </c>
      <c r="B2977" s="18">
        <v>515.05413090152194</v>
      </c>
      <c r="C2977" s="18">
        <v>201.39999999999901</v>
      </c>
      <c r="D2977">
        <v>600</v>
      </c>
      <c r="E2977">
        <v>2400</v>
      </c>
      <c r="F2977">
        <v>6</v>
      </c>
      <c r="G2977" s="23">
        <f t="shared" si="1392"/>
        <v>0.83980541487921279</v>
      </c>
      <c r="H2977">
        <v>100</v>
      </c>
      <c r="I2977" s="17">
        <v>146.573426422522</v>
      </c>
      <c r="J2977" s="6">
        <f t="shared" si="1393"/>
        <v>146.0533219141449</v>
      </c>
      <c r="K2977" s="6">
        <f t="shared" si="1410"/>
        <v>146.0533219141449</v>
      </c>
      <c r="L2977" s="6">
        <f t="shared" si="1394"/>
        <v>1</v>
      </c>
      <c r="M2977" s="6">
        <f t="shared" si="1395"/>
        <v>146.573426422522</v>
      </c>
      <c r="N2977" s="28">
        <v>100</v>
      </c>
      <c r="O2977" s="17">
        <v>233.296559049998</v>
      </c>
      <c r="P2977" s="6">
        <f t="shared" si="1396"/>
        <v>221.59741409109299</v>
      </c>
      <c r="Q2977" s="6">
        <f t="shared" si="1382"/>
        <v>221.59741409109299</v>
      </c>
      <c r="R2977" s="17">
        <v>221.59741409109299</v>
      </c>
      <c r="S2977" s="6">
        <f t="shared" si="1397"/>
        <v>11.699144958905009</v>
      </c>
      <c r="T2977" s="6">
        <f t="shared" si="1398"/>
        <v>233.296559049998</v>
      </c>
      <c r="U2977" s="17">
        <v>56.769902886078597</v>
      </c>
      <c r="V2977" s="6">
        <f t="shared" si="1399"/>
        <v>51.1953052296506</v>
      </c>
      <c r="W2977" s="6">
        <f t="shared" si="1383"/>
        <v>51.1953052296506</v>
      </c>
      <c r="X2977" s="17">
        <v>51.1953052296506</v>
      </c>
      <c r="Y2977" s="6">
        <f t="shared" si="1400"/>
        <v>5.5745976564279971</v>
      </c>
      <c r="Z2977" s="6">
        <f t="shared" si="1401"/>
        <v>56.769902886078597</v>
      </c>
      <c r="AA2977" s="17">
        <v>277.93704611418099</v>
      </c>
      <c r="AB2977" s="6">
        <f t="shared" si="1411"/>
        <v>211.15740998589499</v>
      </c>
      <c r="AC2977" s="6">
        <f t="shared" si="1384"/>
        <v>211.15740998589499</v>
      </c>
      <c r="AD2977" s="17">
        <v>254.170812897866</v>
      </c>
      <c r="AE2977" s="6">
        <f t="shared" si="1402"/>
        <v>23.766233216314987</v>
      </c>
      <c r="AF2977" s="17">
        <v>211.15740998589499</v>
      </c>
      <c r="AG2977" s="6">
        <f t="shared" si="1403"/>
        <v>43.013402911971014</v>
      </c>
      <c r="AH2977" s="6">
        <f t="shared" si="1385"/>
        <v>43.013402911971014</v>
      </c>
      <c r="AI2977" s="6">
        <f t="shared" si="1404"/>
        <v>277.93704611418099</v>
      </c>
      <c r="AJ2977" s="17">
        <v>138.562985139354</v>
      </c>
      <c r="AK2977" s="6">
        <f t="shared" si="1405"/>
        <v>113.40543669762501</v>
      </c>
      <c r="AL2977" s="6">
        <f t="shared" si="1386"/>
        <v>113.40543669762501</v>
      </c>
      <c r="AM2977" s="17">
        <v>113.40543669762501</v>
      </c>
      <c r="AN2977" s="6">
        <f t="shared" si="1406"/>
        <v>25.157548441728991</v>
      </c>
      <c r="AO2977" s="6">
        <f t="shared" si="1407"/>
        <v>138.562985139354</v>
      </c>
      <c r="AP2977" s="17">
        <v>2410.7655648056498</v>
      </c>
      <c r="AQ2977" s="6">
        <f t="shared" si="1408"/>
        <v>2410.7655648056489</v>
      </c>
      <c r="AR2977" s="17">
        <v>853.62136698317704</v>
      </c>
      <c r="AS2977" s="6">
        <f t="shared" si="1387"/>
        <v>853.62136698317704</v>
      </c>
      <c r="AT2977" s="17">
        <v>404.59258609527097</v>
      </c>
      <c r="AU2977" s="6">
        <f t="shared" si="1388"/>
        <v>404.59258609527097</v>
      </c>
      <c r="AV2977" s="17">
        <v>583.46670496315505</v>
      </c>
      <c r="AW2977" s="6">
        <f t="shared" si="1389"/>
        <v>583.46670496315505</v>
      </c>
      <c r="AX2977" s="17">
        <v>569.08490676404597</v>
      </c>
      <c r="AY2977" s="6">
        <f t="shared" si="1390"/>
        <v>569.08490676404597</v>
      </c>
      <c r="AZ2977" s="20">
        <v>367908830.24754</v>
      </c>
      <c r="BA2977" s="20">
        <v>743914984.94752598</v>
      </c>
      <c r="BB2977" s="20">
        <v>359515271.67331302</v>
      </c>
      <c r="BC2977" s="20">
        <v>280660913.13161898</v>
      </c>
      <c r="BD2977" s="19">
        <f t="shared" si="1391"/>
        <v>1751.9999999999982</v>
      </c>
      <c r="BE2977" s="18">
        <v>12.185752515864699</v>
      </c>
      <c r="BF2977" s="20">
        <v>3000120.0272519998</v>
      </c>
      <c r="BG2977" s="20">
        <v>177133.77267645899</v>
      </c>
      <c r="BH2977" s="19">
        <f t="shared" si="1409"/>
        <v>222.69548794638624</v>
      </c>
      <c r="BI2977" s="20">
        <v>721.07578326213104</v>
      </c>
      <c r="BJ2977">
        <v>53</v>
      </c>
      <c r="BK2977" s="22">
        <v>1824</v>
      </c>
      <c r="BL2977" s="22">
        <v>2767.1539199999902</v>
      </c>
      <c r="BM2977" s="22">
        <v>456</v>
      </c>
      <c r="BN2977" s="22">
        <v>114</v>
      </c>
      <c r="BO2977">
        <v>0.37102478103515002</v>
      </c>
    </row>
    <row r="2978" spans="1:67" x14ac:dyDescent="0.2">
      <c r="A2978" s="27">
        <v>2977</v>
      </c>
      <c r="B2978" s="18">
        <v>566.55954399167399</v>
      </c>
      <c r="C2978" s="18">
        <v>201.39999999999901</v>
      </c>
      <c r="D2978">
        <v>600</v>
      </c>
      <c r="E2978">
        <v>2400</v>
      </c>
      <c r="F2978">
        <v>6</v>
      </c>
      <c r="G2978" s="23">
        <f t="shared" si="1392"/>
        <v>0.85484115977512198</v>
      </c>
      <c r="H2978">
        <v>100</v>
      </c>
      <c r="I2978" s="17">
        <v>150.463430511795</v>
      </c>
      <c r="J2978" s="6">
        <f t="shared" si="1393"/>
        <v>149.91031839296221</v>
      </c>
      <c r="K2978" s="6">
        <f t="shared" si="1410"/>
        <v>149.91031839296221</v>
      </c>
      <c r="L2978" s="6">
        <f t="shared" si="1394"/>
        <v>1</v>
      </c>
      <c r="M2978" s="6">
        <f t="shared" si="1395"/>
        <v>150.463430511795</v>
      </c>
      <c r="N2978" s="28">
        <v>100</v>
      </c>
      <c r="O2978" s="17">
        <v>246.78512710437201</v>
      </c>
      <c r="P2978" s="6">
        <f t="shared" si="1396"/>
        <v>234.407671370602</v>
      </c>
      <c r="Q2978" s="6">
        <f t="shared" si="1382"/>
        <v>234.407671370602</v>
      </c>
      <c r="R2978" s="17">
        <v>234.407671370602</v>
      </c>
      <c r="S2978" s="6">
        <f t="shared" si="1397"/>
        <v>12.377455733770006</v>
      </c>
      <c r="T2978" s="6">
        <f t="shared" si="1398"/>
        <v>246.78512710437201</v>
      </c>
      <c r="U2978" s="17">
        <v>56.7616368485847</v>
      </c>
      <c r="V2978" s="6">
        <f t="shared" si="1399"/>
        <v>51.187039192156703</v>
      </c>
      <c r="W2978" s="6">
        <f t="shared" si="1383"/>
        <v>51.187039192156703</v>
      </c>
      <c r="X2978" s="17">
        <v>51.187039192156703</v>
      </c>
      <c r="Y2978" s="6">
        <f t="shared" si="1400"/>
        <v>5.5745976564279971</v>
      </c>
      <c r="Z2978" s="6">
        <f t="shared" si="1401"/>
        <v>56.7616368485847</v>
      </c>
      <c r="AA2978" s="17">
        <v>300.60143858311102</v>
      </c>
      <c r="AB2978" s="6">
        <f t="shared" si="1411"/>
        <v>232.742767042835</v>
      </c>
      <c r="AC2978" s="6">
        <f t="shared" si="1384"/>
        <v>232.742767042835</v>
      </c>
      <c r="AD2978" s="17">
        <v>275.687956181419</v>
      </c>
      <c r="AE2978" s="6">
        <f t="shared" si="1402"/>
        <v>24.913482401692022</v>
      </c>
      <c r="AF2978" s="17">
        <v>232.742767042835</v>
      </c>
      <c r="AG2978" s="6">
        <f t="shared" si="1403"/>
        <v>42.945189138583999</v>
      </c>
      <c r="AH2978" s="6">
        <f t="shared" si="1385"/>
        <v>42.945189138583999</v>
      </c>
      <c r="AI2978" s="6">
        <f t="shared" si="1404"/>
        <v>300.60143858311102</v>
      </c>
      <c r="AJ2978" s="17">
        <v>133.547828819383</v>
      </c>
      <c r="AK2978" s="6">
        <f t="shared" si="1405"/>
        <v>109.25406123347101</v>
      </c>
      <c r="AL2978" s="6">
        <f t="shared" si="1386"/>
        <v>109.25406123347101</v>
      </c>
      <c r="AM2978" s="17">
        <v>109.25406123347101</v>
      </c>
      <c r="AN2978" s="6">
        <f t="shared" si="1406"/>
        <v>24.293767585911993</v>
      </c>
      <c r="AO2978" s="6">
        <f t="shared" si="1407"/>
        <v>133.547828819383</v>
      </c>
      <c r="AP2978" s="17">
        <v>2495.7246746037899</v>
      </c>
      <c r="AQ2978" s="6">
        <f t="shared" si="1408"/>
        <v>2495.7246746037899</v>
      </c>
      <c r="AR2978" s="17">
        <v>938.83189460693598</v>
      </c>
      <c r="AS2978" s="6">
        <f t="shared" si="1387"/>
        <v>938.83189460693598</v>
      </c>
      <c r="AT2978" s="17">
        <v>404.527260232451</v>
      </c>
      <c r="AU2978" s="6">
        <f t="shared" si="1388"/>
        <v>404.527260232451</v>
      </c>
      <c r="AV2978" s="17">
        <v>583.37249793307603</v>
      </c>
      <c r="AW2978" s="6">
        <f t="shared" si="1389"/>
        <v>583.37249793307603</v>
      </c>
      <c r="AX2978" s="17">
        <v>568.99302183132704</v>
      </c>
      <c r="AY2978" s="6">
        <f t="shared" si="1390"/>
        <v>568.99302183132704</v>
      </c>
      <c r="AZ2978" s="20">
        <v>382424282.29228199</v>
      </c>
      <c r="BA2978" s="20">
        <v>743914984.94752598</v>
      </c>
      <c r="BB2978" s="20">
        <v>371342444.68620402</v>
      </c>
      <c r="BC2978" s="20">
        <v>254318288.07398599</v>
      </c>
      <c r="BD2978" s="19">
        <f t="shared" si="1391"/>
        <v>1751.9999999999982</v>
      </c>
      <c r="BE2978" s="18">
        <v>15.160854645035799</v>
      </c>
      <c r="BF2978" s="20">
        <v>2724564.5882939701</v>
      </c>
      <c r="BG2978" s="20">
        <v>160864.36543915499</v>
      </c>
      <c r="BH2978" s="19">
        <f t="shared" si="1409"/>
        <v>202.2413219871502</v>
      </c>
      <c r="BI2978" s="20">
        <v>793.18336158834404</v>
      </c>
      <c r="BJ2978">
        <v>53</v>
      </c>
      <c r="BK2978" s="22">
        <v>1824</v>
      </c>
      <c r="BL2978" s="22">
        <v>2767.1539199999902</v>
      </c>
      <c r="BM2978" s="22">
        <v>456</v>
      </c>
      <c r="BN2978" s="22">
        <v>114</v>
      </c>
      <c r="BO2978">
        <v>0.38310324244403399</v>
      </c>
    </row>
    <row r="2979" spans="1:67" x14ac:dyDescent="0.2">
      <c r="A2979" s="27">
        <v>2978</v>
      </c>
      <c r="B2979" s="18">
        <v>618.06495708182604</v>
      </c>
      <c r="C2979" s="18">
        <v>201.39999999999901</v>
      </c>
      <c r="D2979">
        <v>600</v>
      </c>
      <c r="E2979">
        <v>2400</v>
      </c>
      <c r="F2979">
        <v>6</v>
      </c>
      <c r="G2979" s="23">
        <f t="shared" si="1392"/>
        <v>0.86839127957036755</v>
      </c>
      <c r="H2979">
        <v>100</v>
      </c>
      <c r="I2979" s="17">
        <v>154.52549607220101</v>
      </c>
      <c r="J2979" s="6">
        <f t="shared" si="1393"/>
        <v>153.92085979483872</v>
      </c>
      <c r="K2979" s="6">
        <f t="shared" si="1410"/>
        <v>153.92085979483872</v>
      </c>
      <c r="L2979" s="6">
        <f t="shared" si="1394"/>
        <v>1</v>
      </c>
      <c r="M2979" s="6">
        <f t="shared" si="1395"/>
        <v>154.52549607220101</v>
      </c>
      <c r="N2979" s="28">
        <v>100</v>
      </c>
      <c r="O2979" s="17">
        <v>260.12360878600998</v>
      </c>
      <c r="P2979" s="6">
        <f t="shared" si="1396"/>
        <v>247.07530362860001</v>
      </c>
      <c r="Q2979" s="6">
        <f t="shared" si="1382"/>
        <v>247.07530362860001</v>
      </c>
      <c r="R2979" s="17">
        <v>247.07530362860001</v>
      </c>
      <c r="S2979" s="6">
        <f t="shared" si="1397"/>
        <v>13.04830515740997</v>
      </c>
      <c r="T2979" s="6">
        <f t="shared" si="1398"/>
        <v>260.12360878600998</v>
      </c>
      <c r="U2979" s="17">
        <v>56.753952093781898</v>
      </c>
      <c r="V2979" s="6">
        <f t="shared" si="1399"/>
        <v>51.179354437353801</v>
      </c>
      <c r="W2979" s="6">
        <f t="shared" si="1383"/>
        <v>51.179354437353801</v>
      </c>
      <c r="X2979" s="17">
        <v>51.179354437353801</v>
      </c>
      <c r="Y2979" s="6">
        <f t="shared" si="1400"/>
        <v>5.5745976564280966</v>
      </c>
      <c r="Z2979" s="6">
        <f t="shared" si="1401"/>
        <v>56.753952093781898</v>
      </c>
      <c r="AA2979" s="17">
        <v>325.68944122411</v>
      </c>
      <c r="AB2979" s="6">
        <f t="shared" si="1411"/>
        <v>256.42629285075202</v>
      </c>
      <c r="AC2979" s="6">
        <f t="shared" si="1384"/>
        <v>256.42629285075202</v>
      </c>
      <c r="AD2979" s="17">
        <v>299.50852918141999</v>
      </c>
      <c r="AE2979" s="6">
        <f t="shared" si="1402"/>
        <v>26.180912042690011</v>
      </c>
      <c r="AF2979" s="17">
        <v>256.42629285075202</v>
      </c>
      <c r="AG2979" s="6">
        <f t="shared" si="1403"/>
        <v>43.082236330667968</v>
      </c>
      <c r="AH2979" s="6">
        <f t="shared" si="1385"/>
        <v>43.082236330667968</v>
      </c>
      <c r="AI2979" s="6">
        <f t="shared" si="1404"/>
        <v>325.68944122411</v>
      </c>
      <c r="AJ2979" s="17">
        <v>129.59124958661599</v>
      </c>
      <c r="AK2979" s="6">
        <f t="shared" si="1405"/>
        <v>106.020807295602</v>
      </c>
      <c r="AL2979" s="6">
        <f t="shared" si="1386"/>
        <v>106.020807295602</v>
      </c>
      <c r="AM2979" s="17">
        <v>106.020807295602</v>
      </c>
      <c r="AN2979" s="6">
        <f t="shared" si="1406"/>
        <v>23.57044229101399</v>
      </c>
      <c r="AO2979" s="6">
        <f t="shared" si="1407"/>
        <v>129.59124958661599</v>
      </c>
      <c r="AP2979" s="17">
        <v>2580.6855299158001</v>
      </c>
      <c r="AQ2979" s="6">
        <f t="shared" si="1408"/>
        <v>2580.6855299158001</v>
      </c>
      <c r="AR2979" s="17">
        <v>1024.0264875888199</v>
      </c>
      <c r="AS2979" s="6">
        <f t="shared" si="1387"/>
        <v>1024.0264875888199</v>
      </c>
      <c r="AT2979" s="17">
        <v>404.46652820233197</v>
      </c>
      <c r="AU2979" s="6">
        <f t="shared" si="1388"/>
        <v>404.46652820233197</v>
      </c>
      <c r="AV2979" s="17">
        <v>583.28491571155905</v>
      </c>
      <c r="AW2979" s="6">
        <f t="shared" si="1389"/>
        <v>583.28491571155905</v>
      </c>
      <c r="AX2979" s="17">
        <v>568.90759841308898</v>
      </c>
      <c r="AY2979" s="6">
        <f t="shared" si="1390"/>
        <v>568.90759841308898</v>
      </c>
      <c r="AZ2979" s="20">
        <v>395259932.97858799</v>
      </c>
      <c r="BA2979" s="20">
        <v>743914984.94752598</v>
      </c>
      <c r="BB2979" s="20">
        <v>382246603.88116902</v>
      </c>
      <c r="BC2979" s="20">
        <v>230578478.192716</v>
      </c>
      <c r="BD2979" s="19">
        <f t="shared" si="1391"/>
        <v>1751.9999999999991</v>
      </c>
      <c r="BE2979" s="18">
        <v>18.0508371473064</v>
      </c>
      <c r="BF2979" s="20">
        <v>2466967.3269346398</v>
      </c>
      <c r="BG2979" s="20">
        <v>145655.24903007099</v>
      </c>
      <c r="BH2979" s="19">
        <f t="shared" si="1409"/>
        <v>183.12017106952794</v>
      </c>
      <c r="BI2979" s="20">
        <v>865.29093991455704</v>
      </c>
      <c r="BJ2979">
        <v>53</v>
      </c>
      <c r="BK2979" s="22">
        <v>1824</v>
      </c>
      <c r="BL2979" s="22">
        <v>2767.1539199999902</v>
      </c>
      <c r="BM2979" s="22">
        <v>456</v>
      </c>
      <c r="BN2979" s="22">
        <v>114</v>
      </c>
      <c r="BO2979">
        <v>0.39423370449581602</v>
      </c>
    </row>
    <row r="2980" spans="1:67" x14ac:dyDescent="0.2">
      <c r="A2980" s="27">
        <v>2979</v>
      </c>
      <c r="B2980" s="18">
        <v>669.57037017197899</v>
      </c>
      <c r="C2980" s="18">
        <v>201.39999999999901</v>
      </c>
      <c r="D2980">
        <v>600</v>
      </c>
      <c r="E2980">
        <v>2400</v>
      </c>
      <c r="F2980">
        <v>6</v>
      </c>
      <c r="G2980" s="23">
        <f t="shared" si="1392"/>
        <v>0.88008141655009808</v>
      </c>
      <c r="H2980">
        <v>100</v>
      </c>
      <c r="I2980" s="17">
        <v>158.60678902175101</v>
      </c>
      <c r="J2980" s="6">
        <f t="shared" si="1393"/>
        <v>157.96582627641038</v>
      </c>
      <c r="K2980" s="6">
        <f t="shared" si="1410"/>
        <v>157.96582627641038</v>
      </c>
      <c r="L2980" s="6">
        <f t="shared" si="1394"/>
        <v>1</v>
      </c>
      <c r="M2980" s="6">
        <f t="shared" si="1395"/>
        <v>158.60678902175101</v>
      </c>
      <c r="N2980" s="28">
        <v>100</v>
      </c>
      <c r="O2980" s="17">
        <v>273.759771698294</v>
      </c>
      <c r="P2980" s="6">
        <f t="shared" si="1396"/>
        <v>260.02562442205601</v>
      </c>
      <c r="Q2980" s="6">
        <f t="shared" si="1382"/>
        <v>260.02562442205601</v>
      </c>
      <c r="R2980" s="17">
        <v>260.02562442205601</v>
      </c>
      <c r="S2980" s="6">
        <f t="shared" si="1397"/>
        <v>13.734147276237991</v>
      </c>
      <c r="T2980" s="6">
        <f t="shared" si="1398"/>
        <v>273.759771698294</v>
      </c>
      <c r="U2980" s="17">
        <v>56.746789389068397</v>
      </c>
      <c r="V2980" s="6">
        <f t="shared" si="1399"/>
        <v>51.1721917326403</v>
      </c>
      <c r="W2980" s="6">
        <f t="shared" si="1383"/>
        <v>51.1721917326403</v>
      </c>
      <c r="X2980" s="17">
        <v>51.1721917326403</v>
      </c>
      <c r="Y2980" s="6">
        <f t="shared" si="1400"/>
        <v>5.5745976564280966</v>
      </c>
      <c r="Z2980" s="6">
        <f t="shared" si="1401"/>
        <v>56.746789389068397</v>
      </c>
      <c r="AA2980" s="17">
        <v>351.61967029130602</v>
      </c>
      <c r="AB2980" s="6">
        <f t="shared" si="1411"/>
        <v>281.15728628588801</v>
      </c>
      <c r="AC2980" s="6">
        <f t="shared" si="1384"/>
        <v>281.15728628588801</v>
      </c>
      <c r="AD2980" s="17">
        <v>324.11999854916297</v>
      </c>
      <c r="AE2980" s="6">
        <f t="shared" si="1402"/>
        <v>27.49967174214305</v>
      </c>
      <c r="AF2980" s="17">
        <v>281.15728628588801</v>
      </c>
      <c r="AG2980" s="6">
        <f t="shared" si="1403"/>
        <v>42.962712263274966</v>
      </c>
      <c r="AH2980" s="6">
        <f t="shared" si="1385"/>
        <v>42.962712263274966</v>
      </c>
      <c r="AI2980" s="6">
        <f t="shared" si="1404"/>
        <v>351.61967029130602</v>
      </c>
      <c r="AJ2980" s="17">
        <v>126.15538425618</v>
      </c>
      <c r="AK2980" s="6">
        <f t="shared" si="1405"/>
        <v>103.172749306059</v>
      </c>
      <c r="AL2980" s="6">
        <f t="shared" si="1386"/>
        <v>103.172749306059</v>
      </c>
      <c r="AM2980" s="17">
        <v>103.172749306059</v>
      </c>
      <c r="AN2980" s="6">
        <f t="shared" si="1406"/>
        <v>22.982634950120996</v>
      </c>
      <c r="AO2980" s="6">
        <f t="shared" si="1407"/>
        <v>126.15538425618</v>
      </c>
      <c r="AP2980" s="17">
        <v>2665.6479528741202</v>
      </c>
      <c r="AQ2980" s="6">
        <f t="shared" si="1408"/>
        <v>2665.647952874122</v>
      </c>
      <c r="AR2980" s="17">
        <v>1109.2067696659699</v>
      </c>
      <c r="AS2980" s="6">
        <f t="shared" si="1387"/>
        <v>1109.2067696659699</v>
      </c>
      <c r="AT2980" s="17">
        <v>404.409921894185</v>
      </c>
      <c r="AU2980" s="6">
        <f t="shared" si="1388"/>
        <v>404.409921894185</v>
      </c>
      <c r="AV2980" s="17">
        <v>583.20328323180104</v>
      </c>
      <c r="AW2980" s="6">
        <f t="shared" si="1389"/>
        <v>583.20328323180104</v>
      </c>
      <c r="AX2980" s="17">
        <v>568.82797808216606</v>
      </c>
      <c r="AY2980" s="6">
        <f t="shared" si="1390"/>
        <v>568.82797808216606</v>
      </c>
      <c r="AZ2980" s="20">
        <v>406468523.05380303</v>
      </c>
      <c r="BA2980" s="20">
        <v>743914984.94752598</v>
      </c>
      <c r="BB2980" s="20">
        <v>391519133.79444098</v>
      </c>
      <c r="BC2980" s="20">
        <v>210097358.20422801</v>
      </c>
      <c r="BD2980" s="19">
        <f t="shared" si="1391"/>
        <v>1751.999999999998</v>
      </c>
      <c r="BE2980" s="18">
        <v>20.889617535827199</v>
      </c>
      <c r="BF2980" s="20">
        <v>2246544.8883686699</v>
      </c>
      <c r="BG2980" s="20">
        <v>132641.01700899401</v>
      </c>
      <c r="BH2980" s="19">
        <f t="shared" si="1409"/>
        <v>166.75846484947871</v>
      </c>
      <c r="BI2980" s="20">
        <v>937.39851824077004</v>
      </c>
      <c r="BJ2980">
        <v>53</v>
      </c>
      <c r="BK2980" s="22">
        <v>1824</v>
      </c>
      <c r="BL2980" s="22">
        <v>2767.1539199999902</v>
      </c>
      <c r="BM2980" s="22">
        <v>456</v>
      </c>
      <c r="BN2980" s="22">
        <v>114</v>
      </c>
      <c r="BO2980">
        <v>0.403688333208019</v>
      </c>
    </row>
    <row r="2981" spans="1:67" x14ac:dyDescent="0.2">
      <c r="A2981" s="27">
        <v>2980</v>
      </c>
      <c r="B2981" s="18">
        <v>721.07578326213104</v>
      </c>
      <c r="C2981" s="18">
        <v>201.39999999999901</v>
      </c>
      <c r="D2981">
        <v>600</v>
      </c>
      <c r="E2981">
        <v>2400</v>
      </c>
      <c r="F2981">
        <v>6</v>
      </c>
      <c r="G2981" s="23">
        <f t="shared" si="1392"/>
        <v>0.89104430084476072</v>
      </c>
      <c r="H2981">
        <v>100</v>
      </c>
      <c r="I2981" s="17">
        <v>162.778360114229</v>
      </c>
      <c r="J2981" s="6">
        <f t="shared" si="1393"/>
        <v>161.96610226585176</v>
      </c>
      <c r="K2981" s="6">
        <f t="shared" si="1410"/>
        <v>161.96610226585176</v>
      </c>
      <c r="L2981" s="6">
        <f t="shared" si="1394"/>
        <v>1</v>
      </c>
      <c r="M2981" s="6">
        <f t="shared" si="1395"/>
        <v>162.778360114229</v>
      </c>
      <c r="N2981" s="28">
        <v>100</v>
      </c>
      <c r="O2981" s="17">
        <v>287.49065899892003</v>
      </c>
      <c r="P2981" s="6">
        <f t="shared" si="1396"/>
        <v>273.06586040890699</v>
      </c>
      <c r="Q2981" s="6">
        <f t="shared" si="1382"/>
        <v>273.06586040890699</v>
      </c>
      <c r="R2981" s="17">
        <v>273.06586040890699</v>
      </c>
      <c r="S2981" s="6">
        <f t="shared" si="1397"/>
        <v>14.42479859001304</v>
      </c>
      <c r="T2981" s="6">
        <f t="shared" si="1398"/>
        <v>287.49065899892003</v>
      </c>
      <c r="U2981" s="17">
        <v>56.740097285190302</v>
      </c>
      <c r="V2981" s="6">
        <f t="shared" si="1399"/>
        <v>51.165499628762298</v>
      </c>
      <c r="W2981" s="6">
        <f t="shared" si="1383"/>
        <v>51.165499628762298</v>
      </c>
      <c r="X2981" s="17">
        <v>51.165499628762298</v>
      </c>
      <c r="Y2981" s="6">
        <f t="shared" si="1400"/>
        <v>5.5745976564280042</v>
      </c>
      <c r="Z2981" s="6">
        <f t="shared" si="1401"/>
        <v>56.740097285190302</v>
      </c>
      <c r="AA2981" s="17">
        <v>379.30749024387302</v>
      </c>
      <c r="AB2981" s="6">
        <f t="shared" si="1411"/>
        <v>307.49374180593099</v>
      </c>
      <c r="AC2981" s="6">
        <f t="shared" si="1384"/>
        <v>307.49374180593099</v>
      </c>
      <c r="AD2981" s="17">
        <v>350.39026875457898</v>
      </c>
      <c r="AE2981" s="6">
        <f t="shared" si="1402"/>
        <v>28.917221489294036</v>
      </c>
      <c r="AF2981" s="17">
        <v>307.49374180593099</v>
      </c>
      <c r="AG2981" s="6">
        <f t="shared" si="1403"/>
        <v>42.896526948647988</v>
      </c>
      <c r="AH2981" s="6">
        <f t="shared" si="1385"/>
        <v>42.896526948647988</v>
      </c>
      <c r="AI2981" s="6">
        <f t="shared" si="1404"/>
        <v>379.30749024387302</v>
      </c>
      <c r="AJ2981" s="17">
        <v>123.263732914877</v>
      </c>
      <c r="AK2981" s="6">
        <f t="shared" si="1405"/>
        <v>100.775765587302</v>
      </c>
      <c r="AL2981" s="6">
        <f t="shared" si="1386"/>
        <v>100.775765587302</v>
      </c>
      <c r="AM2981" s="17">
        <v>100.775765587302</v>
      </c>
      <c r="AN2981" s="6">
        <f t="shared" si="1406"/>
        <v>22.487967327574992</v>
      </c>
      <c r="AO2981" s="6">
        <f t="shared" si="1407"/>
        <v>123.263732914877</v>
      </c>
      <c r="AP2981" s="17">
        <v>2750.61178898356</v>
      </c>
      <c r="AQ2981" s="6">
        <f t="shared" si="1408"/>
        <v>2750.6117889835559</v>
      </c>
      <c r="AR2981" s="17">
        <v>1194.37415121142</v>
      </c>
      <c r="AS2981" s="6">
        <f t="shared" si="1387"/>
        <v>1194.37415121142</v>
      </c>
      <c r="AT2981" s="17">
        <v>404.35703470848898</v>
      </c>
      <c r="AU2981" s="6">
        <f t="shared" si="1388"/>
        <v>404.35703470848898</v>
      </c>
      <c r="AV2981" s="17">
        <v>583.12701413287698</v>
      </c>
      <c r="AW2981" s="6">
        <f t="shared" si="1389"/>
        <v>583.12701413287698</v>
      </c>
      <c r="AX2981" s="17">
        <v>568.75358893076998</v>
      </c>
      <c r="AY2981" s="6">
        <f t="shared" si="1390"/>
        <v>568.75358893076998</v>
      </c>
      <c r="AZ2981" s="20">
        <v>416607621.78011</v>
      </c>
      <c r="BA2981" s="20">
        <v>743914984.94752598</v>
      </c>
      <c r="BB2981" s="20">
        <v>400587008.35238302</v>
      </c>
      <c r="BC2981" s="20">
        <v>190890384.91997901</v>
      </c>
      <c r="BD2981" s="19">
        <f t="shared" si="1391"/>
        <v>1751.9999999999982</v>
      </c>
      <c r="BE2981" s="18">
        <v>23.588225693534302</v>
      </c>
      <c r="BF2981" s="20">
        <v>2036496.2380528101</v>
      </c>
      <c r="BG2981" s="20">
        <v>120239.27656591999</v>
      </c>
      <c r="BH2981" s="19">
        <f t="shared" si="1409"/>
        <v>151.16679309979295</v>
      </c>
      <c r="BI2981" s="20">
        <v>1009.50609656698</v>
      </c>
      <c r="BJ2981">
        <v>53</v>
      </c>
      <c r="BK2981" s="22">
        <v>1824</v>
      </c>
      <c r="BL2981" s="22">
        <v>2767.1539199999902</v>
      </c>
      <c r="BM2981" s="22">
        <v>456</v>
      </c>
      <c r="BN2981" s="22">
        <v>114</v>
      </c>
      <c r="BO2981">
        <v>0.41293292153922101</v>
      </c>
    </row>
    <row r="2982" spans="1:67" x14ac:dyDescent="0.2">
      <c r="A2982" s="27">
        <v>2981</v>
      </c>
      <c r="B2982" s="18">
        <v>772.58119635228297</v>
      </c>
      <c r="C2982" s="18">
        <v>201.39999999999901</v>
      </c>
      <c r="D2982">
        <v>600</v>
      </c>
      <c r="E2982">
        <v>2400</v>
      </c>
      <c r="F2982">
        <v>5</v>
      </c>
      <c r="G2982" s="23">
        <f t="shared" si="1392"/>
        <v>0.90072038345353533</v>
      </c>
      <c r="H2982">
        <v>100</v>
      </c>
      <c r="I2982" s="17">
        <v>160.93156065183001</v>
      </c>
      <c r="J2982" s="6">
        <f t="shared" si="1393"/>
        <v>160.28054949974219</v>
      </c>
      <c r="K2982" s="6">
        <f t="shared" si="1410"/>
        <v>160.28054949974219</v>
      </c>
      <c r="L2982" s="6">
        <f t="shared" si="1394"/>
        <v>1</v>
      </c>
      <c r="M2982" s="6">
        <f t="shared" si="1395"/>
        <v>160.93156065183001</v>
      </c>
      <c r="N2982" s="28">
        <v>100</v>
      </c>
      <c r="O2982" s="17">
        <v>301.27901739128703</v>
      </c>
      <c r="P2982" s="6">
        <f t="shared" si="1396"/>
        <v>286.16264406620201</v>
      </c>
      <c r="Q2982" s="6">
        <f t="shared" si="1382"/>
        <v>286.16264406620201</v>
      </c>
      <c r="R2982" s="17">
        <v>286.16264406620201</v>
      </c>
      <c r="S2982" s="6">
        <f t="shared" si="1397"/>
        <v>15.116373325085021</v>
      </c>
      <c r="T2982" s="6">
        <f t="shared" si="1398"/>
        <v>301.27901739128703</v>
      </c>
      <c r="U2982" s="17">
        <v>56.741002355681701</v>
      </c>
      <c r="V2982" s="6">
        <f t="shared" si="1399"/>
        <v>51.166404699253597</v>
      </c>
      <c r="W2982" s="6">
        <f t="shared" si="1383"/>
        <v>51.166404699253597</v>
      </c>
      <c r="X2982" s="17">
        <v>51.166404699253597</v>
      </c>
      <c r="Y2982" s="6">
        <f t="shared" si="1400"/>
        <v>5.5745976564281037</v>
      </c>
      <c r="Z2982" s="6">
        <f t="shared" si="1401"/>
        <v>56.741002355681701</v>
      </c>
      <c r="AA2982" s="17">
        <v>350.467652665667</v>
      </c>
      <c r="AB2982" s="6">
        <f t="shared" si="1411"/>
        <v>280.06795391835499</v>
      </c>
      <c r="AC2982" s="6">
        <f t="shared" si="1384"/>
        <v>280.06795391835499</v>
      </c>
      <c r="AD2982" s="17">
        <v>323.04686854794801</v>
      </c>
      <c r="AE2982" s="6">
        <f t="shared" si="1402"/>
        <v>27.420784117718995</v>
      </c>
      <c r="AF2982" s="17">
        <v>280.06795391835499</v>
      </c>
      <c r="AG2982" s="6">
        <f t="shared" si="1403"/>
        <v>42.978914629593021</v>
      </c>
      <c r="AH2982" s="6">
        <f t="shared" si="1385"/>
        <v>42.978914629593021</v>
      </c>
      <c r="AI2982" s="6">
        <f t="shared" si="1404"/>
        <v>350.467652665667</v>
      </c>
      <c r="AJ2982" s="17">
        <v>120.93113963871301</v>
      </c>
      <c r="AK2982" s="6">
        <f t="shared" si="1405"/>
        <v>98.873799142451105</v>
      </c>
      <c r="AL2982" s="6">
        <f t="shared" si="1386"/>
        <v>98.873799142451105</v>
      </c>
      <c r="AM2982" s="17">
        <v>98.873799142451105</v>
      </c>
      <c r="AN2982" s="6">
        <f t="shared" si="1406"/>
        <v>22.057340496261901</v>
      </c>
      <c r="AO2982" s="6">
        <f t="shared" si="1407"/>
        <v>120.93113963871301</v>
      </c>
      <c r="AP2982" s="17">
        <v>2738.7848383874598</v>
      </c>
      <c r="AQ2982" s="6">
        <f t="shared" si="1408"/>
        <v>2738.7848383874589</v>
      </c>
      <c r="AR2982" s="17">
        <v>1279.7092270590199</v>
      </c>
      <c r="AS2982" s="6">
        <f t="shared" si="1387"/>
        <v>1279.7092270590199</v>
      </c>
      <c r="AT2982" s="17">
        <v>404.36418741143899</v>
      </c>
      <c r="AU2982" s="6">
        <f t="shared" si="1388"/>
        <v>404.36418741143899</v>
      </c>
      <c r="AV2982" s="17">
        <v>485.94777425988201</v>
      </c>
      <c r="AW2982" s="6">
        <f t="shared" si="1389"/>
        <v>485.94777425988201</v>
      </c>
      <c r="AX2982" s="17">
        <v>568.76364965711798</v>
      </c>
      <c r="AY2982" s="6">
        <f t="shared" si="1390"/>
        <v>568.76364965711798</v>
      </c>
      <c r="AZ2982" s="20">
        <v>425661092.91432899</v>
      </c>
      <c r="BA2982" s="20">
        <v>743914984.94752598</v>
      </c>
      <c r="BB2982" s="20">
        <v>408486033.94873703</v>
      </c>
      <c r="BC2982" s="20">
        <v>173937888.18940601</v>
      </c>
      <c r="BD2982" s="19">
        <f t="shared" si="1391"/>
        <v>1751.9999999999982</v>
      </c>
      <c r="BE2982" s="18">
        <v>26.187001571222801</v>
      </c>
      <c r="BF2982" s="20">
        <v>1861607.4904501601</v>
      </c>
      <c r="BG2982" s="20">
        <v>109913.45513873801</v>
      </c>
      <c r="BH2982" s="19">
        <f t="shared" si="1409"/>
        <v>138.18500082817638</v>
      </c>
      <c r="BI2982" s="20">
        <v>1081.6136748931899</v>
      </c>
      <c r="BJ2982">
        <v>53</v>
      </c>
      <c r="BK2982" s="22">
        <v>1824</v>
      </c>
      <c r="BL2982" s="22">
        <v>2767.1539199999902</v>
      </c>
      <c r="BM2982" s="22">
        <v>456</v>
      </c>
      <c r="BN2982" s="22">
        <v>114</v>
      </c>
      <c r="BO2982">
        <v>0.42097738947178798</v>
      </c>
    </row>
    <row r="2983" spans="1:67" x14ac:dyDescent="0.2">
      <c r="A2983" s="27">
        <v>2982</v>
      </c>
      <c r="B2983" s="18">
        <v>824.08660944243502</v>
      </c>
      <c r="C2983" s="18">
        <v>201.39999999999901</v>
      </c>
      <c r="D2983">
        <v>600</v>
      </c>
      <c r="E2983">
        <v>2400</v>
      </c>
      <c r="F2983">
        <v>5</v>
      </c>
      <c r="G2983" s="23">
        <f t="shared" si="1392"/>
        <v>0.90925008550052899</v>
      </c>
      <c r="H2983">
        <v>100</v>
      </c>
      <c r="I2983" s="17">
        <v>165.22915475914201</v>
      </c>
      <c r="J2983" s="6">
        <f t="shared" si="1393"/>
        <v>164.51886446436356</v>
      </c>
      <c r="K2983" s="6">
        <f t="shared" si="1410"/>
        <v>164.51886446436356</v>
      </c>
      <c r="L2983" s="6">
        <f t="shared" si="1394"/>
        <v>1</v>
      </c>
      <c r="M2983" s="6">
        <f t="shared" si="1395"/>
        <v>165.22915475914201</v>
      </c>
      <c r="N2983" s="28">
        <v>100</v>
      </c>
      <c r="O2983" s="17">
        <v>315.14747234509099</v>
      </c>
      <c r="P2983" s="6">
        <f t="shared" si="1396"/>
        <v>299.333406905488</v>
      </c>
      <c r="Q2983" s="6">
        <f t="shared" si="1382"/>
        <v>299.333406905488</v>
      </c>
      <c r="R2983" s="17">
        <v>299.333406905488</v>
      </c>
      <c r="S2983" s="6">
        <f t="shared" si="1397"/>
        <v>15.814065439602984</v>
      </c>
      <c r="T2983" s="6">
        <f t="shared" si="1398"/>
        <v>315.14747234509099</v>
      </c>
      <c r="U2983" s="17">
        <v>56.734679167378196</v>
      </c>
      <c r="V2983" s="6">
        <f t="shared" si="1399"/>
        <v>51.1600815109501</v>
      </c>
      <c r="W2983" s="6">
        <f t="shared" si="1383"/>
        <v>51.1600815109501</v>
      </c>
      <c r="X2983" s="17">
        <v>51.1600815109501</v>
      </c>
      <c r="Y2983" s="6">
        <f t="shared" si="1400"/>
        <v>5.5745976564280966</v>
      </c>
      <c r="Z2983" s="6">
        <f t="shared" si="1401"/>
        <v>56.734679167378196</v>
      </c>
      <c r="AA2983" s="17">
        <v>377.76470578451102</v>
      </c>
      <c r="AB2983" s="6">
        <f t="shared" si="1411"/>
        <v>305.89735741937</v>
      </c>
      <c r="AC2983" s="6">
        <f t="shared" si="1384"/>
        <v>305.89735741937</v>
      </c>
      <c r="AD2983" s="17">
        <v>348.95873579853799</v>
      </c>
      <c r="AE2983" s="6">
        <f t="shared" si="1402"/>
        <v>28.805969985973036</v>
      </c>
      <c r="AF2983" s="17">
        <v>305.89735741937</v>
      </c>
      <c r="AG2983" s="6">
        <f t="shared" si="1403"/>
        <v>43.061378379167991</v>
      </c>
      <c r="AH2983" s="6">
        <f t="shared" si="1385"/>
        <v>43.061378379167991</v>
      </c>
      <c r="AI2983" s="6">
        <f t="shared" si="1404"/>
        <v>377.76470578451102</v>
      </c>
      <c r="AJ2983" s="17">
        <v>118.681808819997</v>
      </c>
      <c r="AK2983" s="6">
        <f t="shared" si="1405"/>
        <v>97.009452390556802</v>
      </c>
      <c r="AL2983" s="6">
        <f t="shared" si="1386"/>
        <v>97.009452390556802</v>
      </c>
      <c r="AM2983" s="17">
        <v>97.009452390556802</v>
      </c>
      <c r="AN2983" s="6">
        <f t="shared" si="1406"/>
        <v>21.6723564294402</v>
      </c>
      <c r="AO2983" s="6">
        <f t="shared" si="1407"/>
        <v>118.681808819997</v>
      </c>
      <c r="AP2983" s="17">
        <v>2823.7497823008298</v>
      </c>
      <c r="AQ2983" s="6">
        <f t="shared" si="1408"/>
        <v>2823.7497823008257</v>
      </c>
      <c r="AR2983" s="17">
        <v>1364.85448479146</v>
      </c>
      <c r="AS2983" s="6">
        <f t="shared" si="1387"/>
        <v>1364.85448479146</v>
      </c>
      <c r="AT2983" s="17">
        <v>404.314215737344</v>
      </c>
      <c r="AU2983" s="6">
        <f t="shared" si="1388"/>
        <v>404.314215737344</v>
      </c>
      <c r="AV2983" s="17">
        <v>485.88772041595098</v>
      </c>
      <c r="AW2983" s="6">
        <f t="shared" si="1389"/>
        <v>485.88772041595098</v>
      </c>
      <c r="AX2983" s="17">
        <v>568.69336135607102</v>
      </c>
      <c r="AY2983" s="6">
        <f t="shared" si="1390"/>
        <v>568.69336135607102</v>
      </c>
      <c r="AZ2983" s="20">
        <v>433649985.82036901</v>
      </c>
      <c r="BA2983" s="20">
        <v>743914984.94752598</v>
      </c>
      <c r="BB2983" s="20">
        <v>415441179.02903003</v>
      </c>
      <c r="BC2983" s="20">
        <v>158993850.20307299</v>
      </c>
      <c r="BD2983" s="19">
        <f t="shared" si="1391"/>
        <v>1751.9999999999982</v>
      </c>
      <c r="BE2983" s="18">
        <v>28.686533913403601</v>
      </c>
      <c r="BF2983" s="20">
        <v>1702573.6280930201</v>
      </c>
      <c r="BG2983" s="20">
        <v>100523.74147170399</v>
      </c>
      <c r="BH2983" s="19">
        <f t="shared" si="1409"/>
        <v>126.38009860562642</v>
      </c>
      <c r="BI2983" s="20">
        <v>1153.7212532194101</v>
      </c>
      <c r="BJ2983">
        <v>53</v>
      </c>
      <c r="BK2983" s="22">
        <v>1824</v>
      </c>
      <c r="BL2983" s="22">
        <v>2767.1539199999902</v>
      </c>
      <c r="BM2983" s="22">
        <v>456</v>
      </c>
      <c r="BN2983" s="22">
        <v>114</v>
      </c>
      <c r="BO2983">
        <v>0.427972639925772</v>
      </c>
    </row>
    <row r="2984" spans="1:67" x14ac:dyDescent="0.2">
      <c r="A2984" s="27">
        <v>2983</v>
      </c>
      <c r="B2984" s="18">
        <v>875.59202253258798</v>
      </c>
      <c r="C2984" s="18">
        <v>201.39999999999901</v>
      </c>
      <c r="D2984">
        <v>600</v>
      </c>
      <c r="E2984">
        <v>2400</v>
      </c>
      <c r="F2984">
        <v>6</v>
      </c>
      <c r="G2984" s="23">
        <f t="shared" si="1392"/>
        <v>0.91617129413962495</v>
      </c>
      <c r="H2984">
        <v>100</v>
      </c>
      <c r="I2984" s="17">
        <v>175.71029419154999</v>
      </c>
      <c r="J2984" s="6">
        <f t="shared" si="1393"/>
        <v>174.76708135739378</v>
      </c>
      <c r="K2984" s="6">
        <f t="shared" si="1410"/>
        <v>174.76708135739378</v>
      </c>
      <c r="L2984" s="6">
        <f t="shared" si="1394"/>
        <v>1</v>
      </c>
      <c r="M2984" s="6">
        <f t="shared" si="1395"/>
        <v>175.71029419154999</v>
      </c>
      <c r="N2984" s="28">
        <v>100</v>
      </c>
      <c r="O2984" s="17">
        <v>329.22857926952202</v>
      </c>
      <c r="P2984" s="6">
        <f t="shared" si="1396"/>
        <v>312.70416522471402</v>
      </c>
      <c r="Q2984" s="6">
        <f t="shared" si="1382"/>
        <v>312.70416522471402</v>
      </c>
      <c r="R2984" s="17">
        <v>312.70416522471402</v>
      </c>
      <c r="S2984" s="6">
        <f t="shared" si="1397"/>
        <v>16.524414044807997</v>
      </c>
      <c r="T2984" s="6">
        <f t="shared" si="1398"/>
        <v>329.22857926952202</v>
      </c>
      <c r="U2984" s="17">
        <v>56.722422397409197</v>
      </c>
      <c r="V2984" s="6">
        <f t="shared" si="1399"/>
        <v>51.1478247409812</v>
      </c>
      <c r="W2984" s="6">
        <f t="shared" si="1383"/>
        <v>51.1478247409812</v>
      </c>
      <c r="X2984" s="17">
        <v>51.1478247409812</v>
      </c>
      <c r="Y2984" s="6">
        <f t="shared" si="1400"/>
        <v>5.5745976564279971</v>
      </c>
      <c r="Z2984" s="6">
        <f t="shared" si="1401"/>
        <v>56.722422397409197</v>
      </c>
      <c r="AA2984" s="17">
        <v>475.38428659474698</v>
      </c>
      <c r="AB2984" s="6">
        <f t="shared" si="1411"/>
        <v>398.630756726161</v>
      </c>
      <c r="AC2984" s="6">
        <f t="shared" si="1384"/>
        <v>398.630756726161</v>
      </c>
      <c r="AD2984" s="17">
        <v>441.57099778798499</v>
      </c>
      <c r="AE2984" s="6">
        <f t="shared" si="1402"/>
        <v>33.813288806761989</v>
      </c>
      <c r="AF2984" s="17">
        <v>398.630756726161</v>
      </c>
      <c r="AG2984" s="6">
        <f t="shared" si="1403"/>
        <v>42.940241061823997</v>
      </c>
      <c r="AH2984" s="6">
        <f t="shared" si="1385"/>
        <v>42.940241061823997</v>
      </c>
      <c r="AI2984" s="6">
        <f t="shared" si="1404"/>
        <v>475.38428659474698</v>
      </c>
      <c r="AJ2984" s="17">
        <v>116.820171502804</v>
      </c>
      <c r="AK2984" s="6">
        <f t="shared" si="1405"/>
        <v>95.461542929476707</v>
      </c>
      <c r="AL2984" s="6">
        <f t="shared" si="1386"/>
        <v>95.461542929476707</v>
      </c>
      <c r="AM2984" s="17">
        <v>95.461542929476707</v>
      </c>
      <c r="AN2984" s="6">
        <f t="shared" si="1406"/>
        <v>21.358628573327294</v>
      </c>
      <c r="AO2984" s="6">
        <f t="shared" si="1407"/>
        <v>116.820171502804</v>
      </c>
      <c r="AP2984" s="17">
        <v>3005.51050846524</v>
      </c>
      <c r="AQ2984" s="6">
        <f t="shared" si="1408"/>
        <v>3005.5105084652328</v>
      </c>
      <c r="AR2984" s="17">
        <v>1449.8104658657801</v>
      </c>
      <c r="AS2984" s="6">
        <f t="shared" si="1387"/>
        <v>1449.8104658657801</v>
      </c>
      <c r="AT2984" s="17">
        <v>404.21735142065199</v>
      </c>
      <c r="AU2984" s="6">
        <f t="shared" si="1388"/>
        <v>404.21735142065199</v>
      </c>
      <c r="AV2984" s="17">
        <v>582.92557557346299</v>
      </c>
      <c r="AW2984" s="6">
        <f t="shared" si="1389"/>
        <v>582.92557557346299</v>
      </c>
      <c r="AX2984" s="17">
        <v>568.55711560533803</v>
      </c>
      <c r="AY2984" s="6">
        <f t="shared" si="1390"/>
        <v>568.55711560533803</v>
      </c>
      <c r="AZ2984" s="20">
        <v>440514795.06135601</v>
      </c>
      <c r="BA2984" s="20">
        <v>743914984.94752598</v>
      </c>
      <c r="BB2984" s="20">
        <v>420702327.32374001</v>
      </c>
      <c r="BC2984" s="20">
        <v>146867892.667377</v>
      </c>
      <c r="BD2984" s="19">
        <f t="shared" si="1391"/>
        <v>1751.9999999999991</v>
      </c>
      <c r="BE2984" s="18">
        <v>31.104626891603999</v>
      </c>
      <c r="BF2984" s="20">
        <v>1563571.17428143</v>
      </c>
      <c r="BG2984" s="20">
        <v>92316.726808532694</v>
      </c>
      <c r="BH2984" s="19">
        <f t="shared" si="1409"/>
        <v>116.06210499332762</v>
      </c>
      <c r="BI2984" s="20">
        <v>1225.82883154562</v>
      </c>
      <c r="BJ2984">
        <v>53</v>
      </c>
      <c r="BK2984" s="22">
        <v>1824</v>
      </c>
      <c r="BL2984" s="22">
        <v>2767.1539199999902</v>
      </c>
      <c r="BM2984" s="22">
        <v>456</v>
      </c>
      <c r="BN2984" s="22">
        <v>114</v>
      </c>
      <c r="BO2984">
        <v>0.43337640660923898</v>
      </c>
    </row>
    <row r="2985" spans="1:67" x14ac:dyDescent="0.2">
      <c r="A2985" s="27">
        <v>2984</v>
      </c>
      <c r="B2985" s="18">
        <v>927.09743562274002</v>
      </c>
      <c r="C2985" s="18">
        <v>201.39999999999901</v>
      </c>
      <c r="D2985">
        <v>600</v>
      </c>
      <c r="E2985">
        <v>2400</v>
      </c>
      <c r="F2985">
        <v>6</v>
      </c>
      <c r="G2985" s="23">
        <f t="shared" si="1392"/>
        <v>0.92305867182169277</v>
      </c>
      <c r="H2985">
        <v>100</v>
      </c>
      <c r="I2985" s="17">
        <v>180.09229932559501</v>
      </c>
      <c r="J2985" s="6">
        <f t="shared" si="1393"/>
        <v>179.05677623593792</v>
      </c>
      <c r="K2985" s="6">
        <f t="shared" si="1410"/>
        <v>179.05677623593792</v>
      </c>
      <c r="L2985" s="6">
        <f t="shared" si="1394"/>
        <v>1</v>
      </c>
      <c r="M2985" s="6">
        <f t="shared" si="1395"/>
        <v>180.09229932559501</v>
      </c>
      <c r="N2985" s="28">
        <v>100</v>
      </c>
      <c r="O2985" s="17">
        <v>343.343329803865</v>
      </c>
      <c r="P2985" s="6">
        <f t="shared" si="1396"/>
        <v>326.108811343902</v>
      </c>
      <c r="Q2985" s="6">
        <f t="shared" si="1382"/>
        <v>326.108811343902</v>
      </c>
      <c r="R2985" s="17">
        <v>326.108811343902</v>
      </c>
      <c r="S2985" s="6">
        <f t="shared" si="1397"/>
        <v>17.234518459962999</v>
      </c>
      <c r="T2985" s="6">
        <f t="shared" si="1398"/>
        <v>343.343329803865</v>
      </c>
      <c r="U2985" s="17">
        <v>56.717215032137403</v>
      </c>
      <c r="V2985" s="6">
        <f t="shared" si="1399"/>
        <v>51.1426173757093</v>
      </c>
      <c r="W2985" s="6">
        <f t="shared" si="1383"/>
        <v>51.1426173757093</v>
      </c>
      <c r="X2985" s="17">
        <v>51.1426173757093</v>
      </c>
      <c r="Y2985" s="6">
        <f t="shared" si="1400"/>
        <v>5.5745976564281037</v>
      </c>
      <c r="Z2985" s="6">
        <f t="shared" si="1401"/>
        <v>56.717215032137403</v>
      </c>
      <c r="AA2985" s="17">
        <v>511.46034486701302</v>
      </c>
      <c r="AB2985" s="6">
        <f t="shared" si="1411"/>
        <v>433.00623760748198</v>
      </c>
      <c r="AC2985" s="6">
        <f t="shared" si="1384"/>
        <v>433.00623760748198</v>
      </c>
      <c r="AD2985" s="17">
        <v>475.80108480469897</v>
      </c>
      <c r="AE2985" s="6">
        <f t="shared" si="1402"/>
        <v>35.659260062314047</v>
      </c>
      <c r="AF2985" s="17">
        <v>433.00623760748198</v>
      </c>
      <c r="AG2985" s="6">
        <f t="shared" si="1403"/>
        <v>42.794847197216995</v>
      </c>
      <c r="AH2985" s="6">
        <f t="shared" si="1385"/>
        <v>42.794847197216995</v>
      </c>
      <c r="AI2985" s="6">
        <f t="shared" si="1404"/>
        <v>511.46034486701302</v>
      </c>
      <c r="AJ2985" s="17">
        <v>115.15225514897701</v>
      </c>
      <c r="AK2985" s="6">
        <f t="shared" si="1405"/>
        <v>94.076121076756294</v>
      </c>
      <c r="AL2985" s="6">
        <f t="shared" si="1386"/>
        <v>94.076121076756294</v>
      </c>
      <c r="AM2985" s="17">
        <v>94.076121076756294</v>
      </c>
      <c r="AN2985" s="6">
        <f t="shared" si="1406"/>
        <v>21.076134072220711</v>
      </c>
      <c r="AO2985" s="6">
        <f t="shared" si="1407"/>
        <v>115.15225514897701</v>
      </c>
      <c r="AP2985" s="17">
        <v>3090.4788030453401</v>
      </c>
      <c r="AQ2985" s="6">
        <f t="shared" si="1408"/>
        <v>3090.4788030453424</v>
      </c>
      <c r="AR2985" s="17">
        <v>1534.93714642645</v>
      </c>
      <c r="AS2985" s="6">
        <f t="shared" si="1387"/>
        <v>1534.93714642645</v>
      </c>
      <c r="AT2985" s="17">
        <v>404.176198010733</v>
      </c>
      <c r="AU2985" s="6">
        <f t="shared" si="1388"/>
        <v>404.176198010733</v>
      </c>
      <c r="AV2985" s="17">
        <v>582.86622786095199</v>
      </c>
      <c r="AW2985" s="6">
        <f t="shared" si="1389"/>
        <v>582.86622786095199</v>
      </c>
      <c r="AX2985" s="17">
        <v>568.49923074720698</v>
      </c>
      <c r="AY2985" s="6">
        <f t="shared" si="1390"/>
        <v>568.49923074720698</v>
      </c>
      <c r="AZ2985" s="20">
        <v>447031568.88247401</v>
      </c>
      <c r="BA2985" s="20">
        <v>743914984.94752598</v>
      </c>
      <c r="BB2985" s="20">
        <v>426252239.20160401</v>
      </c>
      <c r="BC2985" s="20">
        <v>134801206.96839401</v>
      </c>
      <c r="BD2985" s="19">
        <f t="shared" si="1391"/>
        <v>1751.999999999998</v>
      </c>
      <c r="BE2985" s="18">
        <v>33.363942988374497</v>
      </c>
      <c r="BF2985" s="20">
        <v>1434183.5708207199</v>
      </c>
      <c r="BG2985" s="20">
        <v>84677.394338373793</v>
      </c>
      <c r="BH2985" s="19">
        <f t="shared" si="1409"/>
        <v>106.4578107567109</v>
      </c>
      <c r="BI2985" s="20">
        <v>1297.9364098718299</v>
      </c>
      <c r="BJ2985">
        <v>53</v>
      </c>
      <c r="BK2985" s="22">
        <v>1824</v>
      </c>
      <c r="BL2985" s="22">
        <v>2767.1539199999902</v>
      </c>
      <c r="BM2985" s="22">
        <v>456</v>
      </c>
      <c r="BN2985" s="22">
        <v>114</v>
      </c>
      <c r="BO2985">
        <v>0.43907662135417602</v>
      </c>
    </row>
    <row r="2986" spans="1:67" x14ac:dyDescent="0.2">
      <c r="A2986" s="27">
        <v>2985</v>
      </c>
      <c r="B2986" s="18">
        <v>978.60284871289196</v>
      </c>
      <c r="C2986" s="18">
        <v>201.39999999999901</v>
      </c>
      <c r="D2986">
        <v>600</v>
      </c>
      <c r="E2986">
        <v>2400</v>
      </c>
      <c r="F2986">
        <v>5</v>
      </c>
      <c r="G2986" s="23">
        <f t="shared" si="1392"/>
        <v>0.92876869964048681</v>
      </c>
      <c r="H2986">
        <v>100</v>
      </c>
      <c r="I2986" s="17">
        <v>178.414180362091</v>
      </c>
      <c r="J2986" s="6">
        <f t="shared" si="1393"/>
        <v>177.66110152166104</v>
      </c>
      <c r="K2986" s="6">
        <f t="shared" si="1410"/>
        <v>177.66110152166104</v>
      </c>
      <c r="L2986" s="6">
        <f t="shared" si="1394"/>
        <v>1</v>
      </c>
      <c r="M2986" s="6">
        <f t="shared" si="1395"/>
        <v>178.414180362091</v>
      </c>
      <c r="N2986" s="28">
        <v>100</v>
      </c>
      <c r="O2986" s="17">
        <v>357.55733120590497</v>
      </c>
      <c r="P2986" s="6">
        <f t="shared" si="1396"/>
        <v>339.60955993216697</v>
      </c>
      <c r="Q2986" s="6">
        <f t="shared" si="1382"/>
        <v>339.60955993216697</v>
      </c>
      <c r="R2986" s="17">
        <v>339.60955993216697</v>
      </c>
      <c r="S2986" s="6">
        <f t="shared" si="1397"/>
        <v>17.947771273737999</v>
      </c>
      <c r="T2986" s="6">
        <f t="shared" si="1398"/>
        <v>357.55733120590497</v>
      </c>
      <c r="U2986" s="17">
        <v>56.717921701107002</v>
      </c>
      <c r="V2986" s="6">
        <f t="shared" si="1399"/>
        <v>51.143324044678998</v>
      </c>
      <c r="W2986" s="6">
        <f t="shared" si="1383"/>
        <v>51.143324044678998</v>
      </c>
      <c r="X2986" s="17">
        <v>51.143324044678998</v>
      </c>
      <c r="Y2986" s="6">
        <f t="shared" si="1400"/>
        <v>5.5745976564280042</v>
      </c>
      <c r="Z2986" s="6">
        <f t="shared" si="1401"/>
        <v>56.717921701107002</v>
      </c>
      <c r="AA2986" s="17">
        <v>465.55015531303502</v>
      </c>
      <c r="AB2986" s="6">
        <f t="shared" si="1411"/>
        <v>389.39785758078102</v>
      </c>
      <c r="AC2986" s="6">
        <f t="shared" si="1384"/>
        <v>389.39785758078102</v>
      </c>
      <c r="AD2986" s="17">
        <v>432.263228673328</v>
      </c>
      <c r="AE2986" s="6">
        <f t="shared" si="1402"/>
        <v>33.286926639707019</v>
      </c>
      <c r="AF2986" s="17">
        <v>389.39785758078102</v>
      </c>
      <c r="AG2986" s="6">
        <f t="shared" si="1403"/>
        <v>42.86537109254698</v>
      </c>
      <c r="AH2986" s="6">
        <f t="shared" si="1385"/>
        <v>42.86537109254698</v>
      </c>
      <c r="AI2986" s="6">
        <f t="shared" si="1404"/>
        <v>465.55015531303502</v>
      </c>
      <c r="AJ2986" s="17">
        <v>113.852819138111</v>
      </c>
      <c r="AK2986" s="6">
        <f t="shared" si="1405"/>
        <v>92.991496576693805</v>
      </c>
      <c r="AL2986" s="6">
        <f t="shared" si="1386"/>
        <v>92.991496576693805</v>
      </c>
      <c r="AM2986" s="17">
        <v>92.991496576693805</v>
      </c>
      <c r="AN2986" s="6">
        <f t="shared" si="1406"/>
        <v>20.861322561417197</v>
      </c>
      <c r="AO2986" s="6">
        <f t="shared" si="1407"/>
        <v>113.852819138111</v>
      </c>
      <c r="AP2986" s="17">
        <v>3078.6512566761098</v>
      </c>
      <c r="AQ2986" s="6">
        <f t="shared" si="1408"/>
        <v>3078.651256676108</v>
      </c>
      <c r="AR2986" s="17">
        <v>1620.23381979595</v>
      </c>
      <c r="AS2986" s="6">
        <f t="shared" si="1387"/>
        <v>1620.23381979595</v>
      </c>
      <c r="AT2986" s="17">
        <v>404.18178276161302</v>
      </c>
      <c r="AU2986" s="6">
        <f t="shared" si="1388"/>
        <v>404.18178276161302</v>
      </c>
      <c r="AV2986" s="17">
        <v>485.728568068144</v>
      </c>
      <c r="AW2986" s="6">
        <f t="shared" si="1389"/>
        <v>485.728568068144</v>
      </c>
      <c r="AX2986" s="17">
        <v>568.50708605040097</v>
      </c>
      <c r="AY2986" s="6">
        <f t="shared" si="1390"/>
        <v>568.50708605040097</v>
      </c>
      <c r="AZ2986" s="20">
        <v>453027151.27679998</v>
      </c>
      <c r="BA2986" s="20">
        <v>743914984.94752598</v>
      </c>
      <c r="BB2986" s="20">
        <v>430260625.54580498</v>
      </c>
      <c r="BC2986" s="20">
        <v>124797238.229867</v>
      </c>
      <c r="BD2986" s="19">
        <f t="shared" si="1391"/>
        <v>1751.999999999998</v>
      </c>
      <c r="BE2986" s="18">
        <v>35.543010812707998</v>
      </c>
      <c r="BF2986" s="20">
        <v>1333649.0015936601</v>
      </c>
      <c r="BG2986" s="20">
        <v>78741.609313164605</v>
      </c>
      <c r="BH2986" s="19">
        <f t="shared" si="1409"/>
        <v>98.995244343990379</v>
      </c>
      <c r="BI2986" s="20">
        <v>1370.0439881980401</v>
      </c>
      <c r="BJ2986">
        <v>53</v>
      </c>
      <c r="BK2986" s="22">
        <v>1824</v>
      </c>
      <c r="BL2986" s="22">
        <v>2767.1539199999902</v>
      </c>
      <c r="BM2986" s="22">
        <v>456</v>
      </c>
      <c r="BN2986" s="22">
        <v>114</v>
      </c>
      <c r="BO2986">
        <v>0.44319672092699203</v>
      </c>
    </row>
    <row r="2987" spans="1:67" x14ac:dyDescent="0.2">
      <c r="A2987" s="27">
        <v>2986</v>
      </c>
      <c r="B2987" s="18">
        <v>1030.10826180304</v>
      </c>
      <c r="C2987" s="18">
        <v>201.39999999999901</v>
      </c>
      <c r="D2987">
        <v>600</v>
      </c>
      <c r="E2987">
        <v>2400</v>
      </c>
      <c r="F2987">
        <v>6</v>
      </c>
      <c r="G2987" s="23">
        <f t="shared" si="1392"/>
        <v>0.93448456288078241</v>
      </c>
      <c r="H2987">
        <v>100</v>
      </c>
      <c r="I2987" s="17">
        <v>189.021490831227</v>
      </c>
      <c r="J2987" s="6">
        <f t="shared" si="1393"/>
        <v>187.79573638181293</v>
      </c>
      <c r="K2987" s="6">
        <f t="shared" si="1410"/>
        <v>187.79573638181293</v>
      </c>
      <c r="L2987" s="6">
        <f t="shared" si="1394"/>
        <v>1</v>
      </c>
      <c r="M2987" s="6">
        <f t="shared" si="1395"/>
        <v>189.021490831227</v>
      </c>
      <c r="N2987" s="28">
        <v>100</v>
      </c>
      <c r="O2987" s="17">
        <v>371.55494897027398</v>
      </c>
      <c r="P2987" s="6">
        <f t="shared" si="1396"/>
        <v>352.901004424223</v>
      </c>
      <c r="Q2987" s="6">
        <f t="shared" si="1382"/>
        <v>352.901004424223</v>
      </c>
      <c r="R2987" s="17">
        <v>352.901004424223</v>
      </c>
      <c r="S2987" s="6">
        <f t="shared" si="1397"/>
        <v>18.65394454605098</v>
      </c>
      <c r="T2987" s="6">
        <f t="shared" si="1398"/>
        <v>371.55494897027398</v>
      </c>
      <c r="U2987" s="17">
        <v>56.707657700293602</v>
      </c>
      <c r="V2987" s="6">
        <f t="shared" si="1399"/>
        <v>51.133060043865498</v>
      </c>
      <c r="W2987" s="6">
        <f t="shared" si="1383"/>
        <v>51.133060043865498</v>
      </c>
      <c r="X2987" s="17">
        <v>51.133060043865498</v>
      </c>
      <c r="Y2987" s="6">
        <f t="shared" si="1400"/>
        <v>5.5745976564281037</v>
      </c>
      <c r="Z2987" s="6">
        <f t="shared" si="1401"/>
        <v>56.707657700293602</v>
      </c>
      <c r="AA2987" s="17">
        <v>587.68243950150395</v>
      </c>
      <c r="AB2987" s="6">
        <f t="shared" si="1411"/>
        <v>505.14167536756202</v>
      </c>
      <c r="AC2987" s="6">
        <f t="shared" si="1384"/>
        <v>505.14167536756202</v>
      </c>
      <c r="AD2987" s="17">
        <v>548.11526984991599</v>
      </c>
      <c r="AE2987" s="6">
        <f t="shared" si="1402"/>
        <v>39.56716965158796</v>
      </c>
      <c r="AF2987" s="17">
        <v>505.14167536756202</v>
      </c>
      <c r="AG2987" s="6">
        <f t="shared" si="1403"/>
        <v>42.973594482353974</v>
      </c>
      <c r="AH2987" s="6">
        <f t="shared" si="1385"/>
        <v>42.973594482353974</v>
      </c>
      <c r="AI2987" s="6">
        <f t="shared" si="1404"/>
        <v>587.68243950150395</v>
      </c>
      <c r="AJ2987" s="17">
        <v>112.61875308476699</v>
      </c>
      <c r="AK2987" s="6">
        <f t="shared" si="1405"/>
        <v>91.956653508809694</v>
      </c>
      <c r="AL2987" s="6">
        <f t="shared" si="1386"/>
        <v>91.956653508809694</v>
      </c>
      <c r="AM2987" s="17">
        <v>91.956653508809694</v>
      </c>
      <c r="AN2987" s="6">
        <f t="shared" si="1406"/>
        <v>20.662099575957299</v>
      </c>
      <c r="AO2987" s="6">
        <f t="shared" si="1407"/>
        <v>112.61875308476699</v>
      </c>
      <c r="AP2987" s="17">
        <v>3260.4179668586999</v>
      </c>
      <c r="AQ2987" s="6">
        <f t="shared" si="1408"/>
        <v>3260.4179668587012</v>
      </c>
      <c r="AR2987" s="17">
        <v>1705.1670037665001</v>
      </c>
      <c r="AS2987" s="6">
        <f t="shared" si="1387"/>
        <v>1705.1670037665001</v>
      </c>
      <c r="AT2987" s="17">
        <v>404.10066714731698</v>
      </c>
      <c r="AU2987" s="6">
        <f t="shared" si="1388"/>
        <v>404.10066714731698</v>
      </c>
      <c r="AV2987" s="17">
        <v>582.75730410526501</v>
      </c>
      <c r="AW2987" s="6">
        <f t="shared" si="1389"/>
        <v>582.75730410526501</v>
      </c>
      <c r="AX2987" s="17">
        <v>568.39299183961896</v>
      </c>
      <c r="AY2987" s="6">
        <f t="shared" si="1390"/>
        <v>568.39299183961896</v>
      </c>
      <c r="AZ2987" s="20">
        <v>458699561.56604099</v>
      </c>
      <c r="BA2987" s="20">
        <v>743914984.94752598</v>
      </c>
      <c r="BB2987" s="20">
        <v>434602407.65356201</v>
      </c>
      <c r="BC2987" s="20">
        <v>114783045.83286899</v>
      </c>
      <c r="BD2987" s="19">
        <f t="shared" si="1391"/>
        <v>1751.9999999999982</v>
      </c>
      <c r="BE2987" s="18">
        <v>37.5807113032077</v>
      </c>
      <c r="BF2987" s="20">
        <v>1224577.9476213199</v>
      </c>
      <c r="BG2987" s="20">
        <v>72301.811203615798</v>
      </c>
      <c r="BH2987" s="19">
        <f t="shared" si="1409"/>
        <v>90.899024404602258</v>
      </c>
      <c r="BI2987" s="20">
        <v>1442.15156652426</v>
      </c>
      <c r="BJ2987">
        <v>53</v>
      </c>
      <c r="BK2987" s="22">
        <v>1824</v>
      </c>
      <c r="BL2987" s="22">
        <v>2767.1539199999902</v>
      </c>
      <c r="BM2987" s="22">
        <v>456</v>
      </c>
      <c r="BN2987" s="22">
        <v>114</v>
      </c>
      <c r="BO2987">
        <v>0.44765608957542102</v>
      </c>
    </row>
    <row r="2988" spans="1:67" x14ac:dyDescent="0.2">
      <c r="A2988" s="27">
        <v>2987</v>
      </c>
      <c r="B2988" s="18">
        <v>20.602165236060799</v>
      </c>
      <c r="C2988" s="18">
        <v>250.79999999999899</v>
      </c>
      <c r="D2988">
        <v>600</v>
      </c>
      <c r="E2988">
        <v>2400</v>
      </c>
      <c r="F2988">
        <v>7</v>
      </c>
      <c r="G2988" s="23">
        <f t="shared" si="1392"/>
        <v>0.62788044513310359</v>
      </c>
      <c r="H2988">
        <v>100</v>
      </c>
      <c r="I2988" s="17">
        <v>126.973161215323</v>
      </c>
      <c r="J2988" s="6">
        <f t="shared" si="1393"/>
        <v>126.93287086577641</v>
      </c>
      <c r="K2988" s="6">
        <f t="shared" si="1410"/>
        <v>126.93287086577641</v>
      </c>
      <c r="L2988" s="6">
        <f t="shared" si="1394"/>
        <v>1</v>
      </c>
      <c r="M2988" s="6">
        <f t="shared" si="1395"/>
        <v>126.973161215323</v>
      </c>
      <c r="N2988" s="28">
        <v>100</v>
      </c>
      <c r="O2988" s="17">
        <v>129.96163262088999</v>
      </c>
      <c r="P2988" s="6">
        <f t="shared" si="1396"/>
        <v>123.45487420570601</v>
      </c>
      <c r="Q2988" s="6">
        <f t="shared" si="1382"/>
        <v>123.45487420570601</v>
      </c>
      <c r="R2988" s="17">
        <v>123.45487420570601</v>
      </c>
      <c r="S2988" s="6">
        <f t="shared" si="1397"/>
        <v>6.506758415183981</v>
      </c>
      <c r="T2988" s="6">
        <f t="shared" si="1398"/>
        <v>129.96163262088999</v>
      </c>
      <c r="U2988" s="17">
        <v>58.4943106184664</v>
      </c>
      <c r="V2988" s="6">
        <f t="shared" si="1399"/>
        <v>52.7591189937595</v>
      </c>
      <c r="W2988" s="6">
        <f t="shared" si="1383"/>
        <v>52.7591189937595</v>
      </c>
      <c r="X2988" s="17">
        <v>52.7591189937595</v>
      </c>
      <c r="Y2988" s="6">
        <f t="shared" si="1400"/>
        <v>5.7351916247068999</v>
      </c>
      <c r="Z2988" s="6">
        <f t="shared" si="1401"/>
        <v>58.4943106184664</v>
      </c>
      <c r="AA2988" s="17">
        <v>179.580346504761</v>
      </c>
      <c r="AB2988" s="6">
        <f t="shared" si="1411"/>
        <v>109.98435193355</v>
      </c>
      <c r="AC2988" s="6">
        <f t="shared" si="1384"/>
        <v>109.98435193355</v>
      </c>
      <c r="AD2988" s="17">
        <v>159.29671563567001</v>
      </c>
      <c r="AE2988" s="6">
        <f t="shared" si="1402"/>
        <v>20.283630869090985</v>
      </c>
      <c r="AF2988" s="17">
        <v>109.98435193355</v>
      </c>
      <c r="AG2988" s="6">
        <f t="shared" si="1403"/>
        <v>49.31236370212001</v>
      </c>
      <c r="AH2988" s="6">
        <f t="shared" si="1385"/>
        <v>49.31236370212001</v>
      </c>
      <c r="AI2988" s="6">
        <f t="shared" si="1404"/>
        <v>179.580346504761</v>
      </c>
      <c r="AJ2988" s="17">
        <v>284.52625440553101</v>
      </c>
      <c r="AK2988" s="6">
        <f t="shared" si="1405"/>
        <v>232.95474598767001</v>
      </c>
      <c r="AL2988" s="6">
        <f t="shared" si="1386"/>
        <v>232.95474598767001</v>
      </c>
      <c r="AM2988" s="17">
        <v>232.95474598767001</v>
      </c>
      <c r="AN2988" s="6">
        <f t="shared" si="1406"/>
        <v>51.571508417860997</v>
      </c>
      <c r="AO2988" s="6">
        <f t="shared" si="1407"/>
        <v>284.52625440553101</v>
      </c>
      <c r="AP2988" s="17">
        <v>1790.7931071636599</v>
      </c>
      <c r="AQ2988" s="6">
        <f t="shared" si="1408"/>
        <v>1790.7931071636674</v>
      </c>
      <c r="AR2988" s="17">
        <v>34.2025322905804</v>
      </c>
      <c r="AS2988" s="6">
        <f t="shared" si="1387"/>
        <v>34.2025322905804</v>
      </c>
      <c r="AT2988" s="17">
        <v>504.683352317605</v>
      </c>
      <c r="AU2988" s="6">
        <f t="shared" si="1388"/>
        <v>504.683352317605</v>
      </c>
      <c r="AV2988" s="17">
        <v>681.86101552143202</v>
      </c>
      <c r="AW2988" s="6">
        <f t="shared" si="1389"/>
        <v>681.86101552143202</v>
      </c>
      <c r="AX2988" s="17">
        <v>570.04620703404998</v>
      </c>
      <c r="AY2988" s="6">
        <f t="shared" si="1390"/>
        <v>570.04620703404998</v>
      </c>
      <c r="AZ2988" s="20">
        <v>26894969.509759799</v>
      </c>
      <c r="BA2988" s="20">
        <v>900433566.95256698</v>
      </c>
      <c r="BB2988" s="20">
        <v>172718003.41086999</v>
      </c>
      <c r="BC2988" s="20">
        <v>651953460.12680197</v>
      </c>
      <c r="BD2988" s="19">
        <f t="shared" si="1391"/>
        <v>1751.9999999999989</v>
      </c>
      <c r="BE2988" s="18">
        <v>4.0290204661481997E-2</v>
      </c>
      <c r="BF2988" s="20">
        <v>8037559.7222808897</v>
      </c>
      <c r="BG2988" s="20">
        <v>474555.43904489803</v>
      </c>
      <c r="BH2988" s="19">
        <f t="shared" si="1409"/>
        <v>596.61889124185109</v>
      </c>
      <c r="BI2988" s="20">
        <v>28.8430313304852</v>
      </c>
      <c r="BJ2988">
        <v>66</v>
      </c>
      <c r="BK2988" s="22">
        <v>1824</v>
      </c>
      <c r="BL2988" s="22">
        <v>2767.1539199999902</v>
      </c>
      <c r="BM2988" s="22">
        <v>456</v>
      </c>
      <c r="BN2988" s="22">
        <v>114</v>
      </c>
      <c r="BO2988">
        <v>0.17967072759977701</v>
      </c>
    </row>
    <row r="2989" spans="1:67" x14ac:dyDescent="0.2">
      <c r="A2989" s="27">
        <v>2988</v>
      </c>
      <c r="B2989" s="18">
        <v>51.505413090152203</v>
      </c>
      <c r="C2989" s="18">
        <v>250.79999999999899</v>
      </c>
      <c r="D2989">
        <v>600</v>
      </c>
      <c r="E2989">
        <v>2400</v>
      </c>
      <c r="F2989">
        <v>7</v>
      </c>
      <c r="G2989" s="23">
        <f t="shared" si="1392"/>
        <v>0.64761121104122499</v>
      </c>
      <c r="H2989">
        <v>100</v>
      </c>
      <c r="I2989" s="17">
        <v>128.22947211919799</v>
      </c>
      <c r="J2989" s="6">
        <f t="shared" si="1393"/>
        <v>128.16708062933304</v>
      </c>
      <c r="K2989" s="6">
        <f t="shared" si="1410"/>
        <v>128.16708062933304</v>
      </c>
      <c r="L2989" s="6">
        <f t="shared" si="1394"/>
        <v>1</v>
      </c>
      <c r="M2989" s="6">
        <f t="shared" si="1395"/>
        <v>128.22947211919799</v>
      </c>
      <c r="N2989" s="28">
        <v>100</v>
      </c>
      <c r="O2989" s="17">
        <v>134.83901103562999</v>
      </c>
      <c r="P2989" s="6">
        <f t="shared" si="1396"/>
        <v>128.08686712755701</v>
      </c>
      <c r="Q2989" s="6">
        <f t="shared" si="1382"/>
        <v>128.08686712755701</v>
      </c>
      <c r="R2989" s="17">
        <v>128.08686712755701</v>
      </c>
      <c r="S2989" s="6">
        <f t="shared" si="1397"/>
        <v>6.7521439080729806</v>
      </c>
      <c r="T2989" s="6">
        <f t="shared" si="1398"/>
        <v>134.83901103562999</v>
      </c>
      <c r="U2989" s="17">
        <v>58.483402757388497</v>
      </c>
      <c r="V2989" s="6">
        <f t="shared" si="1399"/>
        <v>52.748320158725797</v>
      </c>
      <c r="W2989" s="6">
        <f t="shared" si="1383"/>
        <v>52.748320158725797</v>
      </c>
      <c r="X2989" s="17">
        <v>52.748320158725797</v>
      </c>
      <c r="Y2989" s="6">
        <f t="shared" si="1400"/>
        <v>5.7350825986627001</v>
      </c>
      <c r="Z2989" s="6">
        <f t="shared" si="1401"/>
        <v>58.483402757388497</v>
      </c>
      <c r="AA2989" s="17">
        <v>184.692025491539</v>
      </c>
      <c r="AB2989" s="6">
        <f t="shared" si="1411"/>
        <v>115.863454258942</v>
      </c>
      <c r="AC2989" s="6">
        <f t="shared" si="1384"/>
        <v>115.863454258942</v>
      </c>
      <c r="AD2989" s="17">
        <v>164.35980439653801</v>
      </c>
      <c r="AE2989" s="6">
        <f t="shared" si="1402"/>
        <v>20.332221095000989</v>
      </c>
      <c r="AF2989" s="17">
        <v>115.863454258942</v>
      </c>
      <c r="AG2989" s="6">
        <f t="shared" si="1403"/>
        <v>48.496350137596011</v>
      </c>
      <c r="AH2989" s="6">
        <f t="shared" si="1385"/>
        <v>48.496350137596011</v>
      </c>
      <c r="AI2989" s="6">
        <f t="shared" si="1404"/>
        <v>184.692025491539</v>
      </c>
      <c r="AJ2989" s="17">
        <v>290.05225413078398</v>
      </c>
      <c r="AK2989" s="6">
        <f t="shared" si="1405"/>
        <v>237.40232798516701</v>
      </c>
      <c r="AL2989" s="6">
        <f t="shared" si="1386"/>
        <v>237.40232798516701</v>
      </c>
      <c r="AM2989" s="17">
        <v>237.40232798516701</v>
      </c>
      <c r="AN2989" s="6">
        <f t="shared" si="1406"/>
        <v>52.649926145616973</v>
      </c>
      <c r="AO2989" s="6">
        <f t="shared" si="1407"/>
        <v>290.05225413078398</v>
      </c>
      <c r="AP2989" s="17">
        <v>1841.75487354039</v>
      </c>
      <c r="AQ2989" s="6">
        <f t="shared" si="1408"/>
        <v>1841.7548735403921</v>
      </c>
      <c r="AR2989" s="17">
        <v>85.490454305249003</v>
      </c>
      <c r="AS2989" s="6">
        <f t="shared" si="1387"/>
        <v>85.490454305249003</v>
      </c>
      <c r="AT2989" s="17">
        <v>504.58964503994503</v>
      </c>
      <c r="AU2989" s="6">
        <f t="shared" si="1388"/>
        <v>504.58964503994503</v>
      </c>
      <c r="AV2989" s="17">
        <v>681.73441071227103</v>
      </c>
      <c r="AW2989" s="6">
        <f t="shared" si="1389"/>
        <v>681.73441071227103</v>
      </c>
      <c r="AX2989" s="17">
        <v>569.94036348292695</v>
      </c>
      <c r="AY2989" s="6">
        <f t="shared" si="1390"/>
        <v>569.94036348292695</v>
      </c>
      <c r="AZ2989" s="20">
        <v>64731031.778950103</v>
      </c>
      <c r="BA2989" s="20">
        <v>900500520.46736002</v>
      </c>
      <c r="BB2989" s="20">
        <v>169383299.95688</v>
      </c>
      <c r="BC2989" s="20">
        <v>617385163.94687605</v>
      </c>
      <c r="BD2989" s="19">
        <f t="shared" si="1391"/>
        <v>1752.0000161500661</v>
      </c>
      <c r="BE2989" s="18">
        <v>0.160567639681333</v>
      </c>
      <c r="BF2989" s="20">
        <v>7482081.8888985198</v>
      </c>
      <c r="BG2989" s="20">
        <v>441758.78978707199</v>
      </c>
      <c r="BH2989" s="19">
        <f t="shared" si="1409"/>
        <v>555.38640008009304</v>
      </c>
      <c r="BI2989" s="20">
        <v>72.107578326213101</v>
      </c>
      <c r="BJ2989">
        <v>66</v>
      </c>
      <c r="BK2989" s="22">
        <v>1824</v>
      </c>
      <c r="BL2989" s="22">
        <v>2767.1539199999902</v>
      </c>
      <c r="BM2989" s="22">
        <v>456</v>
      </c>
      <c r="BN2989" s="22">
        <v>114</v>
      </c>
      <c r="BO2989">
        <v>0.176249443852143</v>
      </c>
    </row>
    <row r="2990" spans="1:67" x14ac:dyDescent="0.2">
      <c r="A2990" s="27">
        <v>2989</v>
      </c>
      <c r="B2990" s="18">
        <v>154.516239270456</v>
      </c>
      <c r="C2990" s="18">
        <v>250.79999999999899</v>
      </c>
      <c r="D2990">
        <v>600</v>
      </c>
      <c r="E2990">
        <v>2400</v>
      </c>
      <c r="F2990">
        <v>6</v>
      </c>
      <c r="G2990" s="23">
        <f t="shared" si="1392"/>
        <v>0.71731929871587807</v>
      </c>
      <c r="H2990">
        <v>100</v>
      </c>
      <c r="I2990" s="17">
        <v>126.655912449575</v>
      </c>
      <c r="J2990" s="6">
        <f t="shared" si="1393"/>
        <v>126.63793047127182</v>
      </c>
      <c r="K2990" s="6">
        <f t="shared" si="1410"/>
        <v>126.63793047127182</v>
      </c>
      <c r="L2990" s="6">
        <f t="shared" si="1394"/>
        <v>1</v>
      </c>
      <c r="M2990" s="6">
        <f t="shared" si="1395"/>
        <v>126.655912449575</v>
      </c>
      <c r="N2990" s="28">
        <v>100</v>
      </c>
      <c r="O2990" s="17">
        <v>158.13883999861801</v>
      </c>
      <c r="P2990" s="6">
        <f t="shared" si="1396"/>
        <v>150.21808072315</v>
      </c>
      <c r="Q2990" s="6">
        <f t="shared" si="1382"/>
        <v>150.21808072315</v>
      </c>
      <c r="R2990" s="17">
        <v>150.21808072315</v>
      </c>
      <c r="S2990" s="6">
        <f t="shared" si="1397"/>
        <v>7.9207592754680149</v>
      </c>
      <c r="T2990" s="6">
        <f t="shared" si="1398"/>
        <v>158.13883999861801</v>
      </c>
      <c r="U2990" s="17">
        <v>58.473069925476999</v>
      </c>
      <c r="V2990" s="6">
        <f t="shared" si="1399"/>
        <v>52.737720085936601</v>
      </c>
      <c r="W2990" s="6">
        <f t="shared" si="1383"/>
        <v>52.737720085936601</v>
      </c>
      <c r="X2990" s="17">
        <v>52.737720085936601</v>
      </c>
      <c r="Y2990" s="6">
        <f t="shared" si="1400"/>
        <v>5.7353498395403975</v>
      </c>
      <c r="Z2990" s="6">
        <f t="shared" si="1401"/>
        <v>58.473069925476999</v>
      </c>
      <c r="AA2990" s="17">
        <v>189.29613202996401</v>
      </c>
      <c r="AB2990" s="6">
        <f t="shared" si="1411"/>
        <v>122.662802416689</v>
      </c>
      <c r="AC2990" s="6">
        <f t="shared" si="1384"/>
        <v>122.662802416689</v>
      </c>
      <c r="AD2990" s="17">
        <v>169.20157140797701</v>
      </c>
      <c r="AE2990" s="6">
        <f t="shared" si="1402"/>
        <v>20.094560621987</v>
      </c>
      <c r="AF2990" s="17">
        <v>122.662802416689</v>
      </c>
      <c r="AG2990" s="6">
        <f t="shared" si="1403"/>
        <v>46.538768991288009</v>
      </c>
      <c r="AH2990" s="6">
        <f t="shared" si="1385"/>
        <v>46.538768991288009</v>
      </c>
      <c r="AI2990" s="6">
        <f t="shared" si="1404"/>
        <v>189.29613202996401</v>
      </c>
      <c r="AJ2990" s="17">
        <v>258.12967375676499</v>
      </c>
      <c r="AK2990" s="6">
        <f t="shared" si="1405"/>
        <v>211.087829408321</v>
      </c>
      <c r="AL2990" s="6">
        <f t="shared" si="1386"/>
        <v>211.087829408321</v>
      </c>
      <c r="AM2990" s="17">
        <v>211.087829408321</v>
      </c>
      <c r="AN2990" s="6">
        <f t="shared" si="1406"/>
        <v>47.041844348443988</v>
      </c>
      <c r="AO2990" s="6">
        <f t="shared" si="1407"/>
        <v>258.12967375676499</v>
      </c>
      <c r="AP2990" s="17">
        <v>1914.8710243006201</v>
      </c>
      <c r="AQ2990" s="6">
        <f t="shared" si="1408"/>
        <v>1914.8710243006258</v>
      </c>
      <c r="AR2990" s="17">
        <v>256.407875564797</v>
      </c>
      <c r="AS2990" s="6">
        <f t="shared" si="1387"/>
        <v>256.407875564797</v>
      </c>
      <c r="AT2990" s="17">
        <v>504.46473807366402</v>
      </c>
      <c r="AU2990" s="6">
        <f t="shared" si="1388"/>
        <v>504.46473807366402</v>
      </c>
      <c r="AV2990" s="17">
        <v>584.19913117187195</v>
      </c>
      <c r="AW2990" s="6">
        <f t="shared" si="1389"/>
        <v>584.19913117187195</v>
      </c>
      <c r="AX2990" s="17">
        <v>569.79927949029297</v>
      </c>
      <c r="AY2990" s="6">
        <f t="shared" si="1390"/>
        <v>569.79927949029297</v>
      </c>
      <c r="AZ2990" s="20">
        <v>165054161.44865501</v>
      </c>
      <c r="BA2990" s="20">
        <v>900442872.95049202</v>
      </c>
      <c r="BB2990" s="20">
        <v>191246376.95107001</v>
      </c>
      <c r="BC2990" s="20">
        <v>495256588.64978099</v>
      </c>
      <c r="BD2990" s="19">
        <f t="shared" si="1391"/>
        <v>1751.9999999999982</v>
      </c>
      <c r="BE2990" s="18">
        <v>1.3391414354756701</v>
      </c>
      <c r="BF2990" s="20">
        <v>5740704.8940838696</v>
      </c>
      <c r="BG2990" s="20">
        <v>338944.011064352</v>
      </c>
      <c r="BH2990" s="19">
        <f t="shared" si="1409"/>
        <v>426.12597693806492</v>
      </c>
      <c r="BI2990" s="20">
        <v>216.32273497863901</v>
      </c>
      <c r="BJ2990">
        <v>66</v>
      </c>
      <c r="BK2990" s="22">
        <v>1824</v>
      </c>
      <c r="BL2990" s="22">
        <v>2767.1539199999902</v>
      </c>
      <c r="BM2990" s="22">
        <v>456</v>
      </c>
      <c r="BN2990" s="22">
        <v>114</v>
      </c>
      <c r="BO2990">
        <v>0.19858433026064001</v>
      </c>
    </row>
    <row r="2991" spans="1:67" x14ac:dyDescent="0.2">
      <c r="A2991" s="27">
        <v>2990</v>
      </c>
      <c r="B2991" s="18">
        <v>206.02165236060799</v>
      </c>
      <c r="C2991" s="18">
        <v>250.79999999999899</v>
      </c>
      <c r="D2991">
        <v>600</v>
      </c>
      <c r="E2991">
        <v>2400</v>
      </c>
      <c r="F2991">
        <v>6</v>
      </c>
      <c r="G2991" s="23">
        <f t="shared" si="1392"/>
        <v>0.75127942137251125</v>
      </c>
      <c r="H2991">
        <v>100</v>
      </c>
      <c r="I2991" s="17">
        <v>129.34303312534101</v>
      </c>
      <c r="J2991" s="6">
        <f t="shared" si="1393"/>
        <v>129.30574696888749</v>
      </c>
      <c r="K2991" s="6">
        <f t="shared" si="1410"/>
        <v>129.30574696888749</v>
      </c>
      <c r="L2991" s="6">
        <f t="shared" si="1394"/>
        <v>1</v>
      </c>
      <c r="M2991" s="6">
        <f t="shared" si="1395"/>
        <v>129.34303312534101</v>
      </c>
      <c r="N2991" s="28">
        <v>100</v>
      </c>
      <c r="O2991" s="17">
        <v>170.69412399250299</v>
      </c>
      <c r="P2991" s="6">
        <f t="shared" si="1396"/>
        <v>162.14236813396499</v>
      </c>
      <c r="Q2991" s="6">
        <f t="shared" si="1382"/>
        <v>162.14236813396499</v>
      </c>
      <c r="R2991" s="17">
        <v>162.14236813396499</v>
      </c>
      <c r="S2991" s="6">
        <f t="shared" si="1397"/>
        <v>8.5517558585380016</v>
      </c>
      <c r="T2991" s="6">
        <f t="shared" si="1398"/>
        <v>170.69412399250299</v>
      </c>
      <c r="U2991" s="17">
        <v>58.456610113269797</v>
      </c>
      <c r="V2991" s="6">
        <f t="shared" si="1399"/>
        <v>52.721515046147303</v>
      </c>
      <c r="W2991" s="6">
        <f t="shared" si="1383"/>
        <v>52.721515046147303</v>
      </c>
      <c r="X2991" s="17">
        <v>52.721515046147303</v>
      </c>
      <c r="Y2991" s="6">
        <f t="shared" si="1400"/>
        <v>5.7350950671224936</v>
      </c>
      <c r="Z2991" s="6">
        <f t="shared" si="1401"/>
        <v>58.456610113269797</v>
      </c>
      <c r="AA2991" s="17">
        <v>205.43135610265799</v>
      </c>
      <c r="AB2991" s="6">
        <f t="shared" si="1411"/>
        <v>138.42638699020401</v>
      </c>
      <c r="AC2991" s="6">
        <f t="shared" si="1384"/>
        <v>138.42638699020401</v>
      </c>
      <c r="AD2991" s="17">
        <v>184.657469616425</v>
      </c>
      <c r="AE2991" s="6">
        <f t="shared" si="1402"/>
        <v>20.773886486232982</v>
      </c>
      <c r="AF2991" s="17">
        <v>138.42638699020401</v>
      </c>
      <c r="AG2991" s="6">
        <f t="shared" si="1403"/>
        <v>46.231082626220996</v>
      </c>
      <c r="AH2991" s="6">
        <f t="shared" si="1385"/>
        <v>46.231082626220996</v>
      </c>
      <c r="AI2991" s="6">
        <f t="shared" si="1404"/>
        <v>205.43135610265799</v>
      </c>
      <c r="AJ2991" s="17">
        <v>233.79731483754699</v>
      </c>
      <c r="AK2991" s="6">
        <f t="shared" si="1405"/>
        <v>191.12135912066299</v>
      </c>
      <c r="AL2991" s="6">
        <f t="shared" si="1386"/>
        <v>191.12135912066299</v>
      </c>
      <c r="AM2991" s="17">
        <v>191.12135912066299</v>
      </c>
      <c r="AN2991" s="6">
        <f t="shared" si="1406"/>
        <v>42.675955716884005</v>
      </c>
      <c r="AO2991" s="6">
        <f t="shared" si="1407"/>
        <v>233.79731483754699</v>
      </c>
      <c r="AP2991" s="17">
        <v>1999.81449403996</v>
      </c>
      <c r="AQ2991" s="6">
        <f t="shared" si="1408"/>
        <v>1999.8144940399611</v>
      </c>
      <c r="AR2991" s="17">
        <v>341.78729942377203</v>
      </c>
      <c r="AS2991" s="6">
        <f t="shared" si="1387"/>
        <v>341.78729942377203</v>
      </c>
      <c r="AT2991" s="17">
        <v>504.33213127987199</v>
      </c>
      <c r="AU2991" s="6">
        <f t="shared" si="1388"/>
        <v>504.33213127987199</v>
      </c>
      <c r="AV2991" s="17">
        <v>584.04556489087304</v>
      </c>
      <c r="AW2991" s="6">
        <f t="shared" si="1389"/>
        <v>584.04556489087304</v>
      </c>
      <c r="AX2991" s="17">
        <v>569.64949844544401</v>
      </c>
      <c r="AY2991" s="6">
        <f t="shared" si="1390"/>
        <v>569.64949844544401</v>
      </c>
      <c r="AZ2991" s="20">
        <v>203228314.37250501</v>
      </c>
      <c r="BA2991" s="20">
        <v>900442174.73401499</v>
      </c>
      <c r="BB2991" s="20">
        <v>212571057.13811901</v>
      </c>
      <c r="BC2991" s="20">
        <v>435758453.75536001</v>
      </c>
      <c r="BD2991" s="19">
        <f t="shared" si="1391"/>
        <v>1751.9999999999991</v>
      </c>
      <c r="BE2991" s="18">
        <v>2.4842993850667598</v>
      </c>
      <c r="BF2991" s="20">
        <v>5019312.8897616398</v>
      </c>
      <c r="BG2991" s="20">
        <v>296351.41938685399</v>
      </c>
      <c r="BH2991" s="19">
        <f t="shared" si="1409"/>
        <v>372.57787121433802</v>
      </c>
      <c r="BI2991" s="20">
        <v>288.43031330485201</v>
      </c>
      <c r="BJ2991">
        <v>66</v>
      </c>
      <c r="BK2991" s="22">
        <v>1824</v>
      </c>
      <c r="BL2991" s="22">
        <v>2767.1539199999902</v>
      </c>
      <c r="BM2991" s="22">
        <v>456</v>
      </c>
      <c r="BN2991" s="22">
        <v>114</v>
      </c>
      <c r="BO2991">
        <v>0.22046758047939599</v>
      </c>
    </row>
    <row r="2992" spans="1:67" x14ac:dyDescent="0.2">
      <c r="A2992" s="27">
        <v>2991</v>
      </c>
      <c r="B2992" s="18">
        <v>257.52706545076097</v>
      </c>
      <c r="C2992" s="18">
        <v>250.79999999999899</v>
      </c>
      <c r="D2992">
        <v>600</v>
      </c>
      <c r="E2992">
        <v>2400</v>
      </c>
      <c r="F2992">
        <v>6</v>
      </c>
      <c r="G2992" s="23">
        <f t="shared" si="1392"/>
        <v>0.78256564970327647</v>
      </c>
      <c r="H2992">
        <v>100</v>
      </c>
      <c r="I2992" s="17">
        <v>132.38493269075499</v>
      </c>
      <c r="J2992" s="6">
        <f t="shared" si="1393"/>
        <v>132.22973402949259</v>
      </c>
      <c r="K2992" s="6">
        <f t="shared" si="1410"/>
        <v>132.22973402949259</v>
      </c>
      <c r="L2992" s="6">
        <f t="shared" si="1394"/>
        <v>1</v>
      </c>
      <c r="M2992" s="6">
        <f t="shared" si="1395"/>
        <v>132.38493269075499</v>
      </c>
      <c r="N2992" s="28">
        <v>100</v>
      </c>
      <c r="O2992" s="17">
        <v>183.28374772440301</v>
      </c>
      <c r="P2992" s="6">
        <f t="shared" si="1396"/>
        <v>174.09916218607199</v>
      </c>
      <c r="Q2992" s="6">
        <f t="shared" si="1382"/>
        <v>174.09916218607199</v>
      </c>
      <c r="R2992" s="17">
        <v>174.09916218607199</v>
      </c>
      <c r="S2992" s="6">
        <f t="shared" si="1397"/>
        <v>9.1845855383310209</v>
      </c>
      <c r="T2992" s="6">
        <f t="shared" si="1398"/>
        <v>183.28374772440301</v>
      </c>
      <c r="U2992" s="17">
        <v>58.442466347264002</v>
      </c>
      <c r="V2992" s="6">
        <f t="shared" si="1399"/>
        <v>52.707519259033504</v>
      </c>
      <c r="W2992" s="6">
        <f t="shared" si="1383"/>
        <v>52.707519259033504</v>
      </c>
      <c r="X2992" s="17">
        <v>52.707519259033504</v>
      </c>
      <c r="Y2992" s="6">
        <f t="shared" si="1400"/>
        <v>5.7349470882304985</v>
      </c>
      <c r="Z2992" s="6">
        <f t="shared" si="1401"/>
        <v>58.442466347264002</v>
      </c>
      <c r="AA2992" s="17">
        <v>225.19864970970599</v>
      </c>
      <c r="AB2992" s="6">
        <f t="shared" si="1411"/>
        <v>157.58955288185999</v>
      </c>
      <c r="AC2992" s="6">
        <f t="shared" si="1384"/>
        <v>157.58955288185999</v>
      </c>
      <c r="AD2992" s="17">
        <v>203.49252251379301</v>
      </c>
      <c r="AE2992" s="6">
        <f t="shared" si="1402"/>
        <v>21.706127195912984</v>
      </c>
      <c r="AF2992" s="17">
        <v>157.58955288185999</v>
      </c>
      <c r="AG2992" s="6">
        <f t="shared" si="1403"/>
        <v>45.902969631933018</v>
      </c>
      <c r="AH2992" s="6">
        <f t="shared" si="1385"/>
        <v>45.902969631933018</v>
      </c>
      <c r="AI2992" s="6">
        <f t="shared" si="1404"/>
        <v>225.19864970970599</v>
      </c>
      <c r="AJ2992" s="17">
        <v>213.19386528964199</v>
      </c>
      <c r="AK2992" s="6">
        <f t="shared" si="1405"/>
        <v>174.50535808788899</v>
      </c>
      <c r="AL2992" s="6">
        <f t="shared" si="1386"/>
        <v>174.50535808788899</v>
      </c>
      <c r="AM2992" s="17">
        <v>174.50535808788899</v>
      </c>
      <c r="AN2992" s="6">
        <f t="shared" si="1406"/>
        <v>38.688507201752998</v>
      </c>
      <c r="AO2992" s="6">
        <f t="shared" si="1407"/>
        <v>213.19386528964199</v>
      </c>
      <c r="AP2992" s="17">
        <v>2084.7615439595402</v>
      </c>
      <c r="AQ2992" s="6">
        <f t="shared" si="1408"/>
        <v>2084.7615439595461</v>
      </c>
      <c r="AR2992" s="17">
        <v>427.13172900419897</v>
      </c>
      <c r="AS2992" s="6">
        <f t="shared" si="1387"/>
        <v>427.13172900419897</v>
      </c>
      <c r="AT2992" s="17">
        <v>504.21125791185301</v>
      </c>
      <c r="AU2992" s="6">
        <f t="shared" si="1388"/>
        <v>504.21125791185301</v>
      </c>
      <c r="AV2992" s="17">
        <v>583.90558659061003</v>
      </c>
      <c r="AW2992" s="6">
        <f t="shared" si="1389"/>
        <v>583.90558659061003</v>
      </c>
      <c r="AX2992" s="17">
        <v>569.51297045288402</v>
      </c>
      <c r="AY2992" s="6">
        <f t="shared" si="1390"/>
        <v>569.51297045288402</v>
      </c>
      <c r="AZ2992" s="20">
        <v>236422208.783149</v>
      </c>
      <c r="BA2992" s="20">
        <v>900482355.84212005</v>
      </c>
      <c r="BB2992" s="20">
        <v>234150453.65487</v>
      </c>
      <c r="BC2992" s="20">
        <v>380944981.719859</v>
      </c>
      <c r="BD2992" s="19">
        <f t="shared" si="1391"/>
        <v>1751.9999999999982</v>
      </c>
      <c r="BE2992" s="18">
        <v>4.1248544112850603</v>
      </c>
      <c r="BF2992" s="20">
        <v>4356259.46781692</v>
      </c>
      <c r="BG2992" s="20">
        <v>257203.26763017799</v>
      </c>
      <c r="BH2992" s="19">
        <f t="shared" si="1409"/>
        <v>323.36017192456984</v>
      </c>
      <c r="BI2992" s="20">
        <v>360.53789163106501</v>
      </c>
      <c r="BJ2992">
        <v>66</v>
      </c>
      <c r="BK2992" s="22">
        <v>1824</v>
      </c>
      <c r="BL2992" s="22">
        <v>2767.1539199999902</v>
      </c>
      <c r="BM2992" s="22">
        <v>456</v>
      </c>
      <c r="BN2992" s="22">
        <v>114</v>
      </c>
      <c r="BO2992">
        <v>0.242568653553215</v>
      </c>
    </row>
    <row r="2993" spans="1:67" x14ac:dyDescent="0.2">
      <c r="A2993" s="27">
        <v>2992</v>
      </c>
      <c r="B2993" s="18">
        <v>309.03247854091302</v>
      </c>
      <c r="C2993" s="18">
        <v>250.79999999999899</v>
      </c>
      <c r="D2993">
        <v>600</v>
      </c>
      <c r="E2993">
        <v>2400</v>
      </c>
      <c r="F2993">
        <v>6</v>
      </c>
      <c r="G2993" s="23">
        <f t="shared" si="1392"/>
        <v>0.81098209353708761</v>
      </c>
      <c r="H2993">
        <v>100</v>
      </c>
      <c r="I2993" s="17">
        <v>135.393731671777</v>
      </c>
      <c r="J2993" s="6">
        <f t="shared" si="1393"/>
        <v>135.10591658145188</v>
      </c>
      <c r="K2993" s="6">
        <f t="shared" si="1410"/>
        <v>135.10591658145188</v>
      </c>
      <c r="L2993" s="6">
        <f t="shared" si="1394"/>
        <v>1</v>
      </c>
      <c r="M2993" s="6">
        <f t="shared" si="1395"/>
        <v>135.393731671777</v>
      </c>
      <c r="N2993" s="28">
        <v>100</v>
      </c>
      <c r="O2993" s="17">
        <v>195.598810616995</v>
      </c>
      <c r="P2993" s="6">
        <f t="shared" si="1396"/>
        <v>185.79505806480401</v>
      </c>
      <c r="Q2993" s="6">
        <f t="shared" si="1382"/>
        <v>185.79505806480401</v>
      </c>
      <c r="R2993" s="17">
        <v>185.79505806480401</v>
      </c>
      <c r="S2993" s="6">
        <f t="shared" si="1397"/>
        <v>9.8037525521909856</v>
      </c>
      <c r="T2993" s="6">
        <f t="shared" si="1398"/>
        <v>195.598810616995</v>
      </c>
      <c r="U2993" s="17">
        <v>58.433042971346403</v>
      </c>
      <c r="V2993" s="6">
        <f t="shared" si="1399"/>
        <v>52.697885704483298</v>
      </c>
      <c r="W2993" s="6">
        <f t="shared" si="1383"/>
        <v>52.697885704483298</v>
      </c>
      <c r="X2993" s="17">
        <v>52.697885704483298</v>
      </c>
      <c r="Y2993" s="6">
        <f t="shared" si="1400"/>
        <v>5.735157266863105</v>
      </c>
      <c r="Z2993" s="6">
        <f t="shared" si="1401"/>
        <v>58.433042971346403</v>
      </c>
      <c r="AA2993" s="17">
        <v>248.87596788325601</v>
      </c>
      <c r="AB2993" s="6">
        <f t="shared" si="1411"/>
        <v>180.418898431457</v>
      </c>
      <c r="AC2993" s="6">
        <f t="shared" si="1384"/>
        <v>180.418898431457</v>
      </c>
      <c r="AD2993" s="17">
        <v>226.03726385700199</v>
      </c>
      <c r="AE2993" s="6">
        <f t="shared" si="1402"/>
        <v>22.838704026254021</v>
      </c>
      <c r="AF2993" s="17">
        <v>180.418898431457</v>
      </c>
      <c r="AG2993" s="6">
        <f t="shared" si="1403"/>
        <v>45.618365425544994</v>
      </c>
      <c r="AH2993" s="6">
        <f t="shared" si="1385"/>
        <v>45.618365425544994</v>
      </c>
      <c r="AI2993" s="6">
        <f t="shared" si="1404"/>
        <v>248.87596788325601</v>
      </c>
      <c r="AJ2993" s="17">
        <v>195.15807363145299</v>
      </c>
      <c r="AK2993" s="6">
        <f t="shared" si="1405"/>
        <v>159.66501910724801</v>
      </c>
      <c r="AL2993" s="6">
        <f t="shared" si="1386"/>
        <v>159.66501910724801</v>
      </c>
      <c r="AM2993" s="17">
        <v>159.66501910724801</v>
      </c>
      <c r="AN2993" s="6">
        <f t="shared" si="1406"/>
        <v>35.493054524204979</v>
      </c>
      <c r="AO2993" s="6">
        <f t="shared" si="1407"/>
        <v>195.15807363145299</v>
      </c>
      <c r="AP2993" s="17">
        <v>2169.7117190144299</v>
      </c>
      <c r="AQ2993" s="6">
        <f t="shared" si="1408"/>
        <v>2169.7117190144381</v>
      </c>
      <c r="AR2993" s="17">
        <v>512.445612118295</v>
      </c>
      <c r="AS2993" s="6">
        <f t="shared" si="1387"/>
        <v>512.445612118295</v>
      </c>
      <c r="AT2993" s="17">
        <v>504.10062663797697</v>
      </c>
      <c r="AU2993" s="6">
        <f t="shared" si="1388"/>
        <v>504.10062663797697</v>
      </c>
      <c r="AV2993" s="17">
        <v>583.77746922342601</v>
      </c>
      <c r="AW2993" s="6">
        <f t="shared" si="1389"/>
        <v>583.77746922342601</v>
      </c>
      <c r="AX2993" s="17">
        <v>569.38801103473998</v>
      </c>
      <c r="AY2993" s="6">
        <f t="shared" si="1390"/>
        <v>569.38801103473998</v>
      </c>
      <c r="AZ2993" s="20">
        <v>265172250.028386</v>
      </c>
      <c r="BA2993" s="20">
        <v>900474725.86049104</v>
      </c>
      <c r="BB2993" s="20">
        <v>255193651.98809901</v>
      </c>
      <c r="BC2993" s="20">
        <v>331159372.12302202</v>
      </c>
      <c r="BD2993" s="19">
        <f t="shared" si="1391"/>
        <v>1751.9999999999982</v>
      </c>
      <c r="BE2993" s="18">
        <v>6.0559033951345604</v>
      </c>
      <c r="BF2993" s="20">
        <v>3762382.6026102402</v>
      </c>
      <c r="BG2993" s="20">
        <v>222139.45395480201</v>
      </c>
      <c r="BH2993" s="19">
        <f t="shared" si="1409"/>
        <v>279.27736954468929</v>
      </c>
      <c r="BI2993" s="20">
        <v>432.64546995727801</v>
      </c>
      <c r="BJ2993">
        <v>66</v>
      </c>
      <c r="BK2993" s="22">
        <v>1824</v>
      </c>
      <c r="BL2993" s="22">
        <v>2767.1539199999902</v>
      </c>
      <c r="BM2993" s="22">
        <v>456</v>
      </c>
      <c r="BN2993" s="22">
        <v>114</v>
      </c>
      <c r="BO2993">
        <v>0.264118108993115</v>
      </c>
    </row>
    <row r="2994" spans="1:67" x14ac:dyDescent="0.2">
      <c r="A2994" s="27">
        <v>2993</v>
      </c>
      <c r="B2994" s="18">
        <v>360.53789163106501</v>
      </c>
      <c r="C2994" s="18">
        <v>250.79999999999899</v>
      </c>
      <c r="D2994">
        <v>600</v>
      </c>
      <c r="E2994">
        <v>2400</v>
      </c>
      <c r="F2994">
        <v>6</v>
      </c>
      <c r="G2994" s="23">
        <f t="shared" si="1392"/>
        <v>0.83511253334754387</v>
      </c>
      <c r="H2994">
        <v>100</v>
      </c>
      <c r="I2994" s="17">
        <v>138.70244839682499</v>
      </c>
      <c r="J2994" s="6">
        <f t="shared" si="1393"/>
        <v>138.26607415916661</v>
      </c>
      <c r="K2994" s="6">
        <f t="shared" si="1410"/>
        <v>138.26607415916661</v>
      </c>
      <c r="L2994" s="6">
        <f t="shared" si="1394"/>
        <v>1</v>
      </c>
      <c r="M2994" s="6">
        <f t="shared" si="1395"/>
        <v>138.70244839682499</v>
      </c>
      <c r="N2994" s="28">
        <v>100</v>
      </c>
      <c r="O2994" s="17">
        <v>209.04532552370799</v>
      </c>
      <c r="P2994" s="6">
        <f t="shared" si="1396"/>
        <v>198.56560321606099</v>
      </c>
      <c r="Q2994" s="6">
        <f t="shared" si="1382"/>
        <v>198.56560321606099</v>
      </c>
      <c r="R2994" s="17">
        <v>198.56560321606099</v>
      </c>
      <c r="S2994" s="6">
        <f t="shared" si="1397"/>
        <v>10.479722307646995</v>
      </c>
      <c r="T2994" s="6">
        <f t="shared" si="1398"/>
        <v>209.04532552370799</v>
      </c>
      <c r="U2994" s="17">
        <v>58.420195607478902</v>
      </c>
      <c r="V2994" s="6">
        <f t="shared" si="1399"/>
        <v>52.685256495527902</v>
      </c>
      <c r="W2994" s="6">
        <f t="shared" si="1383"/>
        <v>52.685256495527902</v>
      </c>
      <c r="X2994" s="17">
        <v>52.685256495527902</v>
      </c>
      <c r="Y2994" s="6">
        <f t="shared" si="1400"/>
        <v>5.7349391119510003</v>
      </c>
      <c r="Z2994" s="6">
        <f t="shared" si="1401"/>
        <v>58.420195607478902</v>
      </c>
      <c r="AA2994" s="17">
        <v>275.36054886590199</v>
      </c>
      <c r="AB2994" s="6">
        <f t="shared" si="1411"/>
        <v>205.72506443895301</v>
      </c>
      <c r="AC2994" s="6">
        <f t="shared" si="1384"/>
        <v>205.72506443895301</v>
      </c>
      <c r="AD2994" s="17">
        <v>251.20799466722201</v>
      </c>
      <c r="AE2994" s="6">
        <f t="shared" si="1402"/>
        <v>24.152554198679979</v>
      </c>
      <c r="AF2994" s="17">
        <v>205.72506443895301</v>
      </c>
      <c r="AG2994" s="6">
        <f t="shared" si="1403"/>
        <v>45.482930228268998</v>
      </c>
      <c r="AH2994" s="6">
        <f t="shared" si="1385"/>
        <v>45.482930228268998</v>
      </c>
      <c r="AI2994" s="6">
        <f t="shared" si="1404"/>
        <v>275.36054886590199</v>
      </c>
      <c r="AJ2994" s="17">
        <v>181.57402816646001</v>
      </c>
      <c r="AK2994" s="6">
        <f t="shared" si="1405"/>
        <v>148.47471957815799</v>
      </c>
      <c r="AL2994" s="6">
        <f t="shared" si="1386"/>
        <v>148.47471957815799</v>
      </c>
      <c r="AM2994" s="17">
        <v>148.47471957815799</v>
      </c>
      <c r="AN2994" s="6">
        <f t="shared" si="1406"/>
        <v>33.099308588302023</v>
      </c>
      <c r="AO2994" s="6">
        <f t="shared" si="1407"/>
        <v>181.57402816646001</v>
      </c>
      <c r="AP2994" s="17">
        <v>2254.6646381409601</v>
      </c>
      <c r="AQ2994" s="6">
        <f t="shared" si="1408"/>
        <v>2254.664638140961</v>
      </c>
      <c r="AR2994" s="17">
        <v>597.73267345239196</v>
      </c>
      <c r="AS2994" s="6">
        <f t="shared" si="1387"/>
        <v>597.73267345239196</v>
      </c>
      <c r="AT2994" s="17">
        <v>503.998988587501</v>
      </c>
      <c r="AU2994" s="6">
        <f t="shared" si="1388"/>
        <v>503.998988587501</v>
      </c>
      <c r="AV2994" s="17">
        <v>583.65976652529798</v>
      </c>
      <c r="AW2994" s="6">
        <f t="shared" si="1389"/>
        <v>583.65976652529798</v>
      </c>
      <c r="AX2994" s="17">
        <v>569.27320957577001</v>
      </c>
      <c r="AY2994" s="6">
        <f t="shared" si="1390"/>
        <v>569.27320957577001</v>
      </c>
      <c r="AZ2994" s="20">
        <v>288668177.071266</v>
      </c>
      <c r="BA2994" s="20">
        <v>900491190.95552695</v>
      </c>
      <c r="BB2994" s="20">
        <v>273957790.398103</v>
      </c>
      <c r="BC2994" s="20">
        <v>288882841.57510298</v>
      </c>
      <c r="BD2994" s="19">
        <f t="shared" si="1391"/>
        <v>1751.9999999999991</v>
      </c>
      <c r="BE2994" s="18">
        <v>8.4098551810464794</v>
      </c>
      <c r="BF2994" s="20">
        <v>3265705.7516197101</v>
      </c>
      <c r="BG2994" s="20">
        <v>192814.545745179</v>
      </c>
      <c r="BH2994" s="19">
        <f t="shared" si="1409"/>
        <v>242.40961336217273</v>
      </c>
      <c r="BI2994" s="20">
        <v>504.75304828349101</v>
      </c>
      <c r="BJ2994">
        <v>66</v>
      </c>
      <c r="BK2994" s="22">
        <v>1824</v>
      </c>
      <c r="BL2994" s="22">
        <v>2767.1539199999902</v>
      </c>
      <c r="BM2994" s="22">
        <v>456</v>
      </c>
      <c r="BN2994" s="22">
        <v>114</v>
      </c>
      <c r="BO2994">
        <v>0.28332097391836097</v>
      </c>
    </row>
    <row r="2995" spans="1:67" x14ac:dyDescent="0.2">
      <c r="A2995" s="27">
        <v>2994</v>
      </c>
      <c r="B2995" s="18">
        <v>412.043304721217</v>
      </c>
      <c r="C2995" s="18">
        <v>250.79999999999899</v>
      </c>
      <c r="D2995">
        <v>600</v>
      </c>
      <c r="E2995">
        <v>2400</v>
      </c>
      <c r="F2995">
        <v>6</v>
      </c>
      <c r="G2995" s="23">
        <f t="shared" si="1392"/>
        <v>0.85460294046546903</v>
      </c>
      <c r="H2995">
        <v>100</v>
      </c>
      <c r="I2995" s="17">
        <v>142.235536406481</v>
      </c>
      <c r="J2995" s="6">
        <f t="shared" si="1393"/>
        <v>141.69354084031031</v>
      </c>
      <c r="K2995" s="6">
        <f t="shared" si="1410"/>
        <v>141.69354084031031</v>
      </c>
      <c r="L2995" s="6">
        <f t="shared" si="1394"/>
        <v>1</v>
      </c>
      <c r="M2995" s="6">
        <f t="shared" si="1395"/>
        <v>142.235536406481</v>
      </c>
      <c r="N2995" s="28">
        <v>100</v>
      </c>
      <c r="O2995" s="17">
        <v>223.641762914694</v>
      </c>
      <c r="P2995" s="6">
        <f t="shared" si="1396"/>
        <v>212.42832145472801</v>
      </c>
      <c r="Q2995" s="6">
        <f t="shared" si="1382"/>
        <v>212.42832145472801</v>
      </c>
      <c r="R2995" s="17">
        <v>212.42832145472801</v>
      </c>
      <c r="S2995" s="6">
        <f t="shared" si="1397"/>
        <v>11.213441459965992</v>
      </c>
      <c r="T2995" s="6">
        <f t="shared" si="1398"/>
        <v>223.641762914694</v>
      </c>
      <c r="U2995" s="17">
        <v>58.410402504566001</v>
      </c>
      <c r="V2995" s="6">
        <f t="shared" si="1399"/>
        <v>52.675463232851797</v>
      </c>
      <c r="W2995" s="6">
        <f t="shared" si="1383"/>
        <v>52.675463232851797</v>
      </c>
      <c r="X2995" s="17">
        <v>52.675463232851797</v>
      </c>
      <c r="Y2995" s="6">
        <f t="shared" si="1400"/>
        <v>5.7349392717142038</v>
      </c>
      <c r="Z2995" s="6">
        <f t="shared" si="1401"/>
        <v>58.410402504566001</v>
      </c>
      <c r="AA2995" s="17">
        <v>303.55443216431001</v>
      </c>
      <c r="AB2995" s="6">
        <f t="shared" si="1411"/>
        <v>232.76099844689901</v>
      </c>
      <c r="AC2995" s="6">
        <f t="shared" si="1384"/>
        <v>232.76099844689901</v>
      </c>
      <c r="AD2995" s="17">
        <v>277.99626644162402</v>
      </c>
      <c r="AE2995" s="6">
        <f t="shared" si="1402"/>
        <v>25.558165722685999</v>
      </c>
      <c r="AF2995" s="17">
        <v>232.76099844689901</v>
      </c>
      <c r="AG2995" s="6">
        <f t="shared" si="1403"/>
        <v>45.235267994725007</v>
      </c>
      <c r="AH2995" s="6">
        <f t="shared" si="1385"/>
        <v>45.235267994725007</v>
      </c>
      <c r="AI2995" s="6">
        <f t="shared" si="1404"/>
        <v>303.55443216431001</v>
      </c>
      <c r="AJ2995" s="17">
        <v>171.292085818869</v>
      </c>
      <c r="AK2995" s="6">
        <f t="shared" si="1405"/>
        <v>139.98581322425201</v>
      </c>
      <c r="AL2995" s="6">
        <f t="shared" si="1386"/>
        <v>139.98581322425201</v>
      </c>
      <c r="AM2995" s="17">
        <v>139.98581322425201</v>
      </c>
      <c r="AN2995" s="6">
        <f t="shared" si="1406"/>
        <v>31.306272594616985</v>
      </c>
      <c r="AO2995" s="6">
        <f t="shared" si="1407"/>
        <v>171.292085818869</v>
      </c>
      <c r="AP2995" s="17">
        <v>2339.6199798090702</v>
      </c>
      <c r="AQ2995" s="6">
        <f t="shared" si="1408"/>
        <v>2339.6199798090747</v>
      </c>
      <c r="AR2995" s="17">
        <v>682.99605578451997</v>
      </c>
      <c r="AS2995" s="6">
        <f t="shared" si="1387"/>
        <v>682.99605578451997</v>
      </c>
      <c r="AT2995" s="17">
        <v>503.90529000094699</v>
      </c>
      <c r="AU2995" s="6">
        <f t="shared" si="1388"/>
        <v>503.90529000094699</v>
      </c>
      <c r="AV2995" s="17">
        <v>583.55125818224599</v>
      </c>
      <c r="AW2995" s="6">
        <f t="shared" si="1389"/>
        <v>583.55125818224599</v>
      </c>
      <c r="AX2995" s="17">
        <v>569.16737584136195</v>
      </c>
      <c r="AY2995" s="6">
        <f t="shared" si="1390"/>
        <v>569.16737584136195</v>
      </c>
      <c r="AZ2995" s="20">
        <v>307545821.90541703</v>
      </c>
      <c r="BA2995" s="20">
        <v>900487190.03337002</v>
      </c>
      <c r="BB2995" s="20">
        <v>289231339.75671297</v>
      </c>
      <c r="BC2995" s="20">
        <v>254735648.30449799</v>
      </c>
      <c r="BD2995" s="19">
        <f t="shared" si="1391"/>
        <v>1751.999999999998</v>
      </c>
      <c r="BE2995" s="18">
        <v>11.102232735123801</v>
      </c>
      <c r="BF2995" s="20">
        <v>2865085.7780074598</v>
      </c>
      <c r="BG2995" s="20">
        <v>169161.049654731</v>
      </c>
      <c r="BH2995" s="19">
        <f t="shared" si="1409"/>
        <v>212.67204963330923</v>
      </c>
      <c r="BI2995" s="20">
        <v>576.86062660970504</v>
      </c>
      <c r="BJ2995">
        <v>66</v>
      </c>
      <c r="BK2995" s="22">
        <v>1824</v>
      </c>
      <c r="BL2995" s="22">
        <v>2767.1539199999902</v>
      </c>
      <c r="BM2995" s="22">
        <v>456</v>
      </c>
      <c r="BN2995" s="22">
        <v>114</v>
      </c>
      <c r="BO2995">
        <v>0.29893891314063298</v>
      </c>
    </row>
    <row r="2996" spans="1:67" x14ac:dyDescent="0.2">
      <c r="A2996" s="27">
        <v>2995</v>
      </c>
      <c r="B2996" s="18">
        <v>463.54871781137001</v>
      </c>
      <c r="C2996" s="18">
        <v>250.79999999999899</v>
      </c>
      <c r="D2996">
        <v>600</v>
      </c>
      <c r="E2996">
        <v>2400</v>
      </c>
      <c r="F2996">
        <v>6</v>
      </c>
      <c r="G2996" s="23">
        <f t="shared" si="1392"/>
        <v>0.87041157420764037</v>
      </c>
      <c r="H2996">
        <v>100</v>
      </c>
      <c r="I2996" s="17">
        <v>146.00400518597499</v>
      </c>
      <c r="J2996" s="6">
        <f t="shared" si="1393"/>
        <v>145.41515130141647</v>
      </c>
      <c r="K2996" s="6">
        <f t="shared" si="1410"/>
        <v>145.41515130141647</v>
      </c>
      <c r="L2996" s="6">
        <f t="shared" si="1394"/>
        <v>1</v>
      </c>
      <c r="M2996" s="6">
        <f t="shared" si="1395"/>
        <v>146.00400518597499</v>
      </c>
      <c r="N2996" s="28">
        <v>100</v>
      </c>
      <c r="O2996" s="17">
        <v>239.100291313784</v>
      </c>
      <c r="P2996" s="6">
        <f t="shared" si="1396"/>
        <v>227.10979766811201</v>
      </c>
      <c r="Q2996" s="6">
        <f t="shared" si="1382"/>
        <v>227.10979766811201</v>
      </c>
      <c r="R2996" s="17">
        <v>227.10979766811201</v>
      </c>
      <c r="S2996" s="6">
        <f t="shared" si="1397"/>
        <v>11.990493645671989</v>
      </c>
      <c r="T2996" s="6">
        <f t="shared" si="1398"/>
        <v>239.100291313784</v>
      </c>
      <c r="U2996" s="17">
        <v>58.400543075650702</v>
      </c>
      <c r="V2996" s="6">
        <f t="shared" si="1399"/>
        <v>52.6656824664799</v>
      </c>
      <c r="W2996" s="6">
        <f t="shared" si="1383"/>
        <v>52.6656824664799</v>
      </c>
      <c r="X2996" s="17">
        <v>52.6656824664799</v>
      </c>
      <c r="Y2996" s="6">
        <f t="shared" si="1400"/>
        <v>5.7348606091708021</v>
      </c>
      <c r="Z2996" s="6">
        <f t="shared" si="1401"/>
        <v>58.400543075650702</v>
      </c>
      <c r="AA2996" s="17">
        <v>333.18424591395302</v>
      </c>
      <c r="AB2996" s="6">
        <f t="shared" si="1411"/>
        <v>261.05579834965403</v>
      </c>
      <c r="AC2996" s="6">
        <f t="shared" si="1384"/>
        <v>261.05579834965403</v>
      </c>
      <c r="AD2996" s="17">
        <v>306.14335795002802</v>
      </c>
      <c r="AE2996" s="6">
        <f t="shared" si="1402"/>
        <v>27.040887963925002</v>
      </c>
      <c r="AF2996" s="17">
        <v>261.05579834965403</v>
      </c>
      <c r="AG2996" s="6">
        <f t="shared" si="1403"/>
        <v>45.087559600373993</v>
      </c>
      <c r="AH2996" s="6">
        <f t="shared" si="1385"/>
        <v>45.087559600373993</v>
      </c>
      <c r="AI2996" s="6">
        <f t="shared" si="1404"/>
        <v>333.18424591395302</v>
      </c>
      <c r="AJ2996" s="17">
        <v>163.515270863122</v>
      </c>
      <c r="AK2996" s="6">
        <f t="shared" si="1405"/>
        <v>133.56052755578099</v>
      </c>
      <c r="AL2996" s="6">
        <f t="shared" si="1386"/>
        <v>133.56052755578099</v>
      </c>
      <c r="AM2996" s="17">
        <v>133.56052755578099</v>
      </c>
      <c r="AN2996" s="6">
        <f t="shared" si="1406"/>
        <v>29.954743307341005</v>
      </c>
      <c r="AO2996" s="6">
        <f t="shared" si="1407"/>
        <v>163.515270863122</v>
      </c>
      <c r="AP2996" s="17">
        <v>2424.5774708332001</v>
      </c>
      <c r="AQ2996" s="6">
        <f t="shared" si="1408"/>
        <v>2424.577470833206</v>
      </c>
      <c r="AR2996" s="17">
        <v>768.23842935229004</v>
      </c>
      <c r="AS2996" s="6">
        <f t="shared" si="1387"/>
        <v>768.23842935229004</v>
      </c>
      <c r="AT2996" s="17">
        <v>503.81863555953402</v>
      </c>
      <c r="AU2996" s="6">
        <f t="shared" si="1388"/>
        <v>503.81863555953402</v>
      </c>
      <c r="AV2996" s="17">
        <v>583.45090736371401</v>
      </c>
      <c r="AW2996" s="6">
        <f t="shared" si="1389"/>
        <v>583.45090736371401</v>
      </c>
      <c r="AX2996" s="17">
        <v>569.069498557668</v>
      </c>
      <c r="AY2996" s="6">
        <f t="shared" si="1390"/>
        <v>569.069498557668</v>
      </c>
      <c r="AZ2996" s="20">
        <v>323121697.986175</v>
      </c>
      <c r="BA2996" s="20">
        <v>900502078.11234701</v>
      </c>
      <c r="BB2996" s="20">
        <v>301337301.91326302</v>
      </c>
      <c r="BC2996" s="20">
        <v>227038921.98821399</v>
      </c>
      <c r="BD2996" s="19">
        <f t="shared" si="1391"/>
        <v>1751.9999999999991</v>
      </c>
      <c r="BE2996" s="18">
        <v>14.004743564746899</v>
      </c>
      <c r="BF2996" s="20">
        <v>2545801.8238753402</v>
      </c>
      <c r="BG2996" s="20">
        <v>150309.81342526499</v>
      </c>
      <c r="BH2996" s="19">
        <f t="shared" si="1409"/>
        <v>188.97196586565016</v>
      </c>
      <c r="BI2996" s="20">
        <v>648.96820493591804</v>
      </c>
      <c r="BJ2996">
        <v>66</v>
      </c>
      <c r="BK2996" s="22">
        <v>1824</v>
      </c>
      <c r="BL2996" s="22">
        <v>2767.1539199999902</v>
      </c>
      <c r="BM2996" s="22">
        <v>456</v>
      </c>
      <c r="BN2996" s="22">
        <v>114</v>
      </c>
      <c r="BO2996">
        <v>0.311303579904818</v>
      </c>
    </row>
    <row r="2997" spans="1:67" x14ac:dyDescent="0.2">
      <c r="A2997" s="27">
        <v>2996</v>
      </c>
      <c r="B2997" s="18">
        <v>515.05413090152194</v>
      </c>
      <c r="C2997" s="18">
        <v>250.79999999999899</v>
      </c>
      <c r="D2997">
        <v>600</v>
      </c>
      <c r="E2997">
        <v>2400</v>
      </c>
      <c r="F2997">
        <v>6</v>
      </c>
      <c r="G2997" s="23">
        <f t="shared" si="1392"/>
        <v>0.88341081941245481</v>
      </c>
      <c r="H2997">
        <v>100</v>
      </c>
      <c r="I2997" s="17">
        <v>149.974499465778</v>
      </c>
      <c r="J2997" s="6">
        <f t="shared" si="1393"/>
        <v>149.32672943219339</v>
      </c>
      <c r="K2997" s="6">
        <f t="shared" si="1410"/>
        <v>149.32672943219339</v>
      </c>
      <c r="L2997" s="6">
        <f t="shared" si="1394"/>
        <v>1</v>
      </c>
      <c r="M2997" s="6">
        <f t="shared" si="1395"/>
        <v>149.974499465778</v>
      </c>
      <c r="N2997" s="28">
        <v>99.999999999999901</v>
      </c>
      <c r="O2997" s="17">
        <v>254.70304779523201</v>
      </c>
      <c r="P2997" s="6">
        <f t="shared" si="1396"/>
        <v>241.928165282126</v>
      </c>
      <c r="Q2997" s="6">
        <f t="shared" si="1382"/>
        <v>241.928165282126</v>
      </c>
      <c r="R2997" s="17">
        <v>241.928165282126</v>
      </c>
      <c r="S2997" s="6">
        <f t="shared" si="1397"/>
        <v>12.774882513106007</v>
      </c>
      <c r="T2997" s="6">
        <f t="shared" si="1398"/>
        <v>254.70304779523201</v>
      </c>
      <c r="U2997" s="17">
        <v>58.392057643311198</v>
      </c>
      <c r="V2997" s="6">
        <f t="shared" si="1399"/>
        <v>52.657205234883001</v>
      </c>
      <c r="W2997" s="6">
        <f t="shared" si="1383"/>
        <v>52.657205234883001</v>
      </c>
      <c r="X2997" s="17">
        <v>52.657205234883001</v>
      </c>
      <c r="Y2997" s="6">
        <f t="shared" si="1400"/>
        <v>5.7348524084281962</v>
      </c>
      <c r="Z2997" s="6">
        <f t="shared" si="1401"/>
        <v>58.392057643311198</v>
      </c>
      <c r="AA2997" s="17">
        <v>363.30673319982401</v>
      </c>
      <c r="AB2997" s="6">
        <f t="shared" si="1411"/>
        <v>289.65675454495198</v>
      </c>
      <c r="AC2997" s="6">
        <f t="shared" si="1384"/>
        <v>289.65675454495198</v>
      </c>
      <c r="AD2997" s="17">
        <v>334.72878395143903</v>
      </c>
      <c r="AE2997" s="6">
        <f t="shared" si="1402"/>
        <v>28.577949248384982</v>
      </c>
      <c r="AF2997" s="17">
        <v>289.65675454495198</v>
      </c>
      <c r="AG2997" s="6">
        <f t="shared" si="1403"/>
        <v>45.072029406487047</v>
      </c>
      <c r="AH2997" s="6">
        <f t="shared" si="1385"/>
        <v>45.072029406487047</v>
      </c>
      <c r="AI2997" s="6">
        <f t="shared" si="1404"/>
        <v>363.30673319982401</v>
      </c>
      <c r="AJ2997" s="17">
        <v>158.02663340579801</v>
      </c>
      <c r="AK2997" s="6">
        <f t="shared" si="1405"/>
        <v>129.00726607458699</v>
      </c>
      <c r="AL2997" s="6">
        <f t="shared" si="1386"/>
        <v>129.00726607458699</v>
      </c>
      <c r="AM2997" s="17">
        <v>129.00726607458699</v>
      </c>
      <c r="AN2997" s="6">
        <f t="shared" si="1406"/>
        <v>29.019367331211015</v>
      </c>
      <c r="AO2997" s="6">
        <f t="shared" si="1407"/>
        <v>158.02663340579801</v>
      </c>
      <c r="AP2997" s="17">
        <v>2509.53687761523</v>
      </c>
      <c r="AQ2997" s="6">
        <f t="shared" si="1408"/>
        <v>2509.5368776152332</v>
      </c>
      <c r="AR2997" s="17">
        <v>853.46207744795697</v>
      </c>
      <c r="AS2997" s="6">
        <f t="shared" si="1387"/>
        <v>853.46207744795697</v>
      </c>
      <c r="AT2997" s="17">
        <v>503.73825968553598</v>
      </c>
      <c r="AU2997" s="6">
        <f t="shared" si="1388"/>
        <v>503.73825968553598</v>
      </c>
      <c r="AV2997" s="17">
        <v>583.35782748674103</v>
      </c>
      <c r="AW2997" s="6">
        <f t="shared" si="1389"/>
        <v>583.35782748674103</v>
      </c>
      <c r="AX2997" s="17">
        <v>568.978712994999</v>
      </c>
      <c r="AY2997" s="6">
        <f t="shared" si="1390"/>
        <v>568.978712994999</v>
      </c>
      <c r="AZ2997" s="20">
        <v>336664599.08716202</v>
      </c>
      <c r="BA2997" s="20">
        <v>900502078.11234701</v>
      </c>
      <c r="BB2997" s="20">
        <v>310569078.411111</v>
      </c>
      <c r="BC2997" s="20">
        <v>204264244.38937899</v>
      </c>
      <c r="BD2997" s="19">
        <f t="shared" si="1391"/>
        <v>1751.9999999999991</v>
      </c>
      <c r="BE2997" s="18">
        <v>16.985222302910401</v>
      </c>
      <c r="BF2997" s="20">
        <v>2293226.92923945</v>
      </c>
      <c r="BG2997" s="20">
        <v>135397.22874071301</v>
      </c>
      <c r="BH2997" s="19">
        <f t="shared" si="1409"/>
        <v>170.22361950183185</v>
      </c>
      <c r="BI2997" s="20">
        <v>721.07578326213104</v>
      </c>
      <c r="BJ2997">
        <v>66</v>
      </c>
      <c r="BK2997" s="22">
        <v>1824</v>
      </c>
      <c r="BL2997" s="22">
        <v>2767.1539199999902</v>
      </c>
      <c r="BM2997" s="22">
        <v>456</v>
      </c>
      <c r="BN2997" s="22">
        <v>114</v>
      </c>
      <c r="BO2997">
        <v>0.320716134696307</v>
      </c>
    </row>
    <row r="2998" spans="1:67" x14ac:dyDescent="0.2">
      <c r="A2998" s="27">
        <v>2997</v>
      </c>
      <c r="B2998" s="18">
        <v>566.55954399167399</v>
      </c>
      <c r="C2998" s="18">
        <v>250.79999999999899</v>
      </c>
      <c r="D2998">
        <v>600</v>
      </c>
      <c r="E2998">
        <v>2400</v>
      </c>
      <c r="F2998">
        <v>6</v>
      </c>
      <c r="G2998" s="23">
        <f t="shared" si="1392"/>
        <v>0.89491949970074125</v>
      </c>
      <c r="H2998">
        <v>100</v>
      </c>
      <c r="I2998" s="17">
        <v>154.039978893859</v>
      </c>
      <c r="J2998" s="6">
        <f t="shared" si="1393"/>
        <v>153.3352338414478</v>
      </c>
      <c r="K2998" s="6">
        <f t="shared" si="1410"/>
        <v>153.3352338414478</v>
      </c>
      <c r="L2998" s="6">
        <f t="shared" si="1394"/>
        <v>1</v>
      </c>
      <c r="M2998" s="6">
        <f t="shared" si="1395"/>
        <v>154.039978893859</v>
      </c>
      <c r="N2998" s="28">
        <v>100</v>
      </c>
      <c r="O2998" s="17">
        <v>270.467601229617</v>
      </c>
      <c r="P2998" s="6">
        <f t="shared" si="1396"/>
        <v>256.90011953756101</v>
      </c>
      <c r="Q2998" s="6">
        <f t="shared" si="1382"/>
        <v>256.90011953756101</v>
      </c>
      <c r="R2998" s="17">
        <v>256.90011953756101</v>
      </c>
      <c r="S2998" s="6">
        <f t="shared" si="1397"/>
        <v>13.567481692055992</v>
      </c>
      <c r="T2998" s="6">
        <f t="shared" si="1398"/>
        <v>270.467601229617</v>
      </c>
      <c r="U2998" s="17">
        <v>58.384257386454699</v>
      </c>
      <c r="V2998" s="6">
        <f t="shared" si="1399"/>
        <v>52.649403584815801</v>
      </c>
      <c r="W2998" s="6">
        <f t="shared" si="1383"/>
        <v>52.649403584815801</v>
      </c>
      <c r="X2998" s="17">
        <v>52.649403584815801</v>
      </c>
      <c r="Y2998" s="6">
        <f t="shared" si="1400"/>
        <v>5.7348538016388986</v>
      </c>
      <c r="Z2998" s="6">
        <f t="shared" si="1401"/>
        <v>58.384257386454699</v>
      </c>
      <c r="AA2998" s="17">
        <v>396.250148517551</v>
      </c>
      <c r="AB2998" s="6">
        <f t="shared" si="1411"/>
        <v>320.98362976192698</v>
      </c>
      <c r="AC2998" s="6">
        <f t="shared" si="1384"/>
        <v>320.98362976192698</v>
      </c>
      <c r="AD2998" s="17">
        <v>366.01046472313499</v>
      </c>
      <c r="AE2998" s="6">
        <f t="shared" si="1402"/>
        <v>30.23968379441601</v>
      </c>
      <c r="AF2998" s="17">
        <v>320.98362976192698</v>
      </c>
      <c r="AG2998" s="6">
        <f t="shared" si="1403"/>
        <v>45.02683496120801</v>
      </c>
      <c r="AH2998" s="6">
        <f t="shared" si="1385"/>
        <v>45.02683496120801</v>
      </c>
      <c r="AI2998" s="6">
        <f t="shared" si="1404"/>
        <v>396.250148517551</v>
      </c>
      <c r="AJ2998" s="17">
        <v>153.32403533422399</v>
      </c>
      <c r="AK2998" s="6">
        <f t="shared" si="1405"/>
        <v>125.116244697146</v>
      </c>
      <c r="AL2998" s="6">
        <f t="shared" si="1386"/>
        <v>125.116244697146</v>
      </c>
      <c r="AM2998" s="17">
        <v>125.116244697146</v>
      </c>
      <c r="AN2998" s="6">
        <f t="shared" si="1406"/>
        <v>28.207790637077991</v>
      </c>
      <c r="AO2998" s="6">
        <f t="shared" si="1407"/>
        <v>153.32403533422399</v>
      </c>
      <c r="AP2998" s="17">
        <v>2594.4979992243798</v>
      </c>
      <c r="AQ2998" s="6">
        <f t="shared" si="1408"/>
        <v>2594.4979992243807</v>
      </c>
      <c r="AR2998" s="17">
        <v>938.66896405851799</v>
      </c>
      <c r="AS2998" s="6">
        <f t="shared" si="1387"/>
        <v>938.66896405851799</v>
      </c>
      <c r="AT2998" s="17">
        <v>503.663503862857</v>
      </c>
      <c r="AU2998" s="6">
        <f t="shared" si="1388"/>
        <v>503.663503862857</v>
      </c>
      <c r="AV2998" s="17">
        <v>583.27125595187999</v>
      </c>
      <c r="AW2998" s="6">
        <f t="shared" si="1389"/>
        <v>583.27125595187999</v>
      </c>
      <c r="AX2998" s="17">
        <v>568.894275351126</v>
      </c>
      <c r="AY2998" s="6">
        <f t="shared" si="1390"/>
        <v>568.894275351126</v>
      </c>
      <c r="AZ2998" s="20">
        <v>348207030.94461399</v>
      </c>
      <c r="BA2998" s="20">
        <v>900502872.17806101</v>
      </c>
      <c r="BB2998" s="20">
        <v>319189060.35302198</v>
      </c>
      <c r="BC2998" s="20">
        <v>184101036.52430099</v>
      </c>
      <c r="BD2998" s="19">
        <f t="shared" si="1391"/>
        <v>1751.9999999999982</v>
      </c>
      <c r="BE2998" s="18">
        <v>19.855384490692099</v>
      </c>
      <c r="BF2998" s="20">
        <v>2063567.85364488</v>
      </c>
      <c r="BG2998" s="20">
        <v>121837.645084084</v>
      </c>
      <c r="BH2998" s="19">
        <f t="shared" si="1409"/>
        <v>153.1762882496582</v>
      </c>
      <c r="BI2998" s="20">
        <v>793.18336158834404</v>
      </c>
      <c r="BJ2998">
        <v>66</v>
      </c>
      <c r="BK2998" s="22">
        <v>1824</v>
      </c>
      <c r="BL2998" s="22">
        <v>2767.1539199999902</v>
      </c>
      <c r="BM2998" s="22">
        <v>456</v>
      </c>
      <c r="BN2998" s="22">
        <v>114</v>
      </c>
      <c r="BO2998">
        <v>0.329500354127232</v>
      </c>
    </row>
    <row r="2999" spans="1:67" x14ac:dyDescent="0.2">
      <c r="A2999" s="27">
        <v>2998</v>
      </c>
      <c r="B2999" s="18">
        <v>618.06495708182604</v>
      </c>
      <c r="C2999" s="18">
        <v>250.79999999999899</v>
      </c>
      <c r="D2999">
        <v>600</v>
      </c>
      <c r="E2999">
        <v>2400</v>
      </c>
      <c r="F2999">
        <v>6</v>
      </c>
      <c r="G2999" s="23">
        <f t="shared" si="1392"/>
        <v>0.90515801880193092</v>
      </c>
      <c r="H2999">
        <v>100</v>
      </c>
      <c r="I2999" s="17">
        <v>158.21041307476099</v>
      </c>
      <c r="J2999" s="6">
        <f t="shared" si="1393"/>
        <v>157.408886728613</v>
      </c>
      <c r="K2999" s="6">
        <f t="shared" si="1410"/>
        <v>157.408886728613</v>
      </c>
      <c r="L2999" s="6">
        <f t="shared" si="1394"/>
        <v>1</v>
      </c>
      <c r="M2999" s="6">
        <f t="shared" si="1395"/>
        <v>158.21041307476099</v>
      </c>
      <c r="N2999" s="28">
        <v>100</v>
      </c>
      <c r="O2999" s="17">
        <v>286.302910949796</v>
      </c>
      <c r="P2999" s="6">
        <f t="shared" si="1396"/>
        <v>271.93919354311498</v>
      </c>
      <c r="Q2999" s="6">
        <f t="shared" si="1382"/>
        <v>271.93919354311498</v>
      </c>
      <c r="R2999" s="17">
        <v>271.93919354311498</v>
      </c>
      <c r="S2999" s="6">
        <f t="shared" si="1397"/>
        <v>14.363717406681019</v>
      </c>
      <c r="T2999" s="6">
        <f t="shared" si="1398"/>
        <v>286.302910949796</v>
      </c>
      <c r="U2999" s="17">
        <v>58.375639816079499</v>
      </c>
      <c r="V2999" s="6">
        <f t="shared" si="1399"/>
        <v>52.6409167767521</v>
      </c>
      <c r="W2999" s="6">
        <f t="shared" si="1383"/>
        <v>52.6409167767521</v>
      </c>
      <c r="X2999" s="17">
        <v>52.6409167767521</v>
      </c>
      <c r="Y2999" s="6">
        <f t="shared" si="1400"/>
        <v>5.7347230393273989</v>
      </c>
      <c r="Z2999" s="6">
        <f t="shared" si="1401"/>
        <v>58.375639816079499</v>
      </c>
      <c r="AA2999" s="17">
        <v>431.38334529265802</v>
      </c>
      <c r="AB2999" s="6">
        <f t="shared" si="1411"/>
        <v>354.34270703499698</v>
      </c>
      <c r="AC2999" s="6">
        <f t="shared" si="1384"/>
        <v>354.34270703499698</v>
      </c>
      <c r="AD2999" s="17">
        <v>399.368154826406</v>
      </c>
      <c r="AE2999" s="6">
        <f t="shared" si="1402"/>
        <v>32.015190466252022</v>
      </c>
      <c r="AF2999" s="17">
        <v>354.34270703499698</v>
      </c>
      <c r="AG2999" s="6">
        <f t="shared" si="1403"/>
        <v>45.025447791409022</v>
      </c>
      <c r="AH2999" s="6">
        <f t="shared" si="1385"/>
        <v>45.025447791409022</v>
      </c>
      <c r="AI2999" s="6">
        <f t="shared" si="1404"/>
        <v>431.38334529265802</v>
      </c>
      <c r="AJ2999" s="17">
        <v>149.531829381488</v>
      </c>
      <c r="AK2999" s="6">
        <f t="shared" si="1405"/>
        <v>121.980692459222</v>
      </c>
      <c r="AL2999" s="6">
        <f t="shared" si="1386"/>
        <v>121.980692459222</v>
      </c>
      <c r="AM2999" s="17">
        <v>121.980692459222</v>
      </c>
      <c r="AN2999" s="6">
        <f t="shared" si="1406"/>
        <v>27.551136922265997</v>
      </c>
      <c r="AO2999" s="6">
        <f t="shared" si="1407"/>
        <v>149.531829381488</v>
      </c>
      <c r="AP2999" s="17">
        <v>2679.4606618797002</v>
      </c>
      <c r="AQ2999" s="6">
        <f t="shared" si="1408"/>
        <v>2679.4606618796984</v>
      </c>
      <c r="AR2999" s="17">
        <v>1023.8607877964801</v>
      </c>
      <c r="AS2999" s="6">
        <f t="shared" si="1387"/>
        <v>1023.8607877964801</v>
      </c>
      <c r="AT2999" s="17">
        <v>503.59379855428801</v>
      </c>
      <c r="AU2999" s="6">
        <f t="shared" si="1388"/>
        <v>503.59379855428801</v>
      </c>
      <c r="AV2999" s="17">
        <v>583.19053320233797</v>
      </c>
      <c r="AW2999" s="6">
        <f t="shared" si="1389"/>
        <v>583.19053320233797</v>
      </c>
      <c r="AX2999" s="17">
        <v>568.81554232659198</v>
      </c>
      <c r="AY2999" s="6">
        <f t="shared" si="1390"/>
        <v>568.81554232659198</v>
      </c>
      <c r="AZ2999" s="20">
        <v>358672622.22220302</v>
      </c>
      <c r="BA2999" s="20">
        <v>900528800.11803496</v>
      </c>
      <c r="BB2999" s="20">
        <v>326635426.60074401</v>
      </c>
      <c r="BC2999" s="20">
        <v>166163151.059017</v>
      </c>
      <c r="BD2999" s="19">
        <f t="shared" si="1391"/>
        <v>1751.9999999999991</v>
      </c>
      <c r="BE2999" s="18">
        <v>22.644826300787201</v>
      </c>
      <c r="BF2999" s="20">
        <v>1866991.78694038</v>
      </c>
      <c r="BG2999" s="20">
        <v>110231.356003322</v>
      </c>
      <c r="BH2999" s="19">
        <f t="shared" si="1409"/>
        <v>138.58467101578316</v>
      </c>
      <c r="BI2999" s="20">
        <v>865.29093991455704</v>
      </c>
      <c r="BJ2999">
        <v>66</v>
      </c>
      <c r="BK2999" s="22">
        <v>1824</v>
      </c>
      <c r="BL2999" s="22">
        <v>2767.1539199999902</v>
      </c>
      <c r="BM2999" s="22">
        <v>456</v>
      </c>
      <c r="BN2999" s="22">
        <v>114</v>
      </c>
      <c r="BO2999">
        <v>0.33707918466474601</v>
      </c>
    </row>
    <row r="3000" spans="1:67" x14ac:dyDescent="0.2">
      <c r="A3000" s="27">
        <v>2999</v>
      </c>
      <c r="B3000" s="18">
        <v>669.57037017197899</v>
      </c>
      <c r="C3000" s="18">
        <v>250.79999999999899</v>
      </c>
      <c r="D3000">
        <v>600</v>
      </c>
      <c r="E3000">
        <v>2400</v>
      </c>
      <c r="F3000">
        <v>6</v>
      </c>
      <c r="G3000" s="23">
        <f t="shared" si="1392"/>
        <v>0.91368691411681502</v>
      </c>
      <c r="H3000">
        <v>100</v>
      </c>
      <c r="I3000" s="17">
        <v>162.47886997677699</v>
      </c>
      <c r="J3000" s="6">
        <f t="shared" si="1393"/>
        <v>161.66689084555381</v>
      </c>
      <c r="K3000" s="6">
        <f t="shared" si="1410"/>
        <v>161.66689084555381</v>
      </c>
      <c r="L3000" s="6">
        <f t="shared" si="1394"/>
        <v>1</v>
      </c>
      <c r="M3000" s="6">
        <f t="shared" si="1395"/>
        <v>162.47886997677699</v>
      </c>
      <c r="N3000" s="28">
        <v>99.9999953618604</v>
      </c>
      <c r="O3000" s="17">
        <v>302.01496174335199</v>
      </c>
      <c r="P3000" s="6">
        <f t="shared" si="1396"/>
        <v>286.86111411939402</v>
      </c>
      <c r="Q3000" s="6">
        <f t="shared" si="1382"/>
        <v>286.86111411939402</v>
      </c>
      <c r="R3000" s="17">
        <v>286.86111411939402</v>
      </c>
      <c r="S3000" s="6">
        <f t="shared" si="1397"/>
        <v>15.153847623957972</v>
      </c>
      <c r="T3000" s="6">
        <f t="shared" si="1398"/>
        <v>302.01496174335199</v>
      </c>
      <c r="U3000" s="17">
        <v>58.368634047230998</v>
      </c>
      <c r="V3000" s="6">
        <f t="shared" si="1399"/>
        <v>52.633930227281098</v>
      </c>
      <c r="W3000" s="6">
        <f t="shared" si="1383"/>
        <v>52.633930227281098</v>
      </c>
      <c r="X3000" s="17">
        <v>52.633930227281098</v>
      </c>
      <c r="Y3000" s="6">
        <f t="shared" si="1400"/>
        <v>5.7347038199498996</v>
      </c>
      <c r="Z3000" s="6">
        <f t="shared" si="1401"/>
        <v>58.368634047230998</v>
      </c>
      <c r="AA3000" s="17">
        <v>468.43198560584801</v>
      </c>
      <c r="AB3000" s="6">
        <f t="shared" si="1411"/>
        <v>389.34150669604202</v>
      </c>
      <c r="AC3000" s="6">
        <f t="shared" si="1384"/>
        <v>389.34150669604202</v>
      </c>
      <c r="AD3000" s="17">
        <v>434.520373336803</v>
      </c>
      <c r="AE3000" s="6">
        <f t="shared" si="1402"/>
        <v>33.911612269045008</v>
      </c>
      <c r="AF3000" s="17">
        <v>389.34150669604202</v>
      </c>
      <c r="AG3000" s="6">
        <f t="shared" si="1403"/>
        <v>45.178866640760987</v>
      </c>
      <c r="AH3000" s="6">
        <f t="shared" si="1385"/>
        <v>45.178866640760987</v>
      </c>
      <c r="AI3000" s="6">
        <f t="shared" si="1404"/>
        <v>468.43198560584801</v>
      </c>
      <c r="AJ3000" s="17">
        <v>146.56213511131099</v>
      </c>
      <c r="AK3000" s="6">
        <f t="shared" si="1405"/>
        <v>119.518092933426</v>
      </c>
      <c r="AL3000" s="6">
        <f t="shared" si="1386"/>
        <v>119.518092933426</v>
      </c>
      <c r="AM3000" s="17">
        <v>119.518092933426</v>
      </c>
      <c r="AN3000" s="6">
        <f t="shared" si="1406"/>
        <v>27.04404217788499</v>
      </c>
      <c r="AO3000" s="6">
        <f t="shared" si="1407"/>
        <v>146.56213511131099</v>
      </c>
      <c r="AP3000" s="17">
        <v>2764.4247145142899</v>
      </c>
      <c r="AQ3000" s="6">
        <f t="shared" si="1408"/>
        <v>2764.4247145142845</v>
      </c>
      <c r="AR3000" s="17">
        <v>1109.0390252571001</v>
      </c>
      <c r="AS3000" s="6">
        <f t="shared" si="1387"/>
        <v>1109.0390252571001</v>
      </c>
      <c r="AT3000" s="17">
        <v>503.52864866401399</v>
      </c>
      <c r="AU3000" s="6">
        <f t="shared" si="1388"/>
        <v>503.52864866401399</v>
      </c>
      <c r="AV3000" s="17">
        <v>583.11508588873698</v>
      </c>
      <c r="AW3000" s="6">
        <f t="shared" si="1389"/>
        <v>583.11508588873698</v>
      </c>
      <c r="AX3000" s="17">
        <v>568.74195470443397</v>
      </c>
      <c r="AY3000" s="6">
        <f t="shared" si="1390"/>
        <v>568.74195470443397</v>
      </c>
      <c r="AZ3000" s="20">
        <v>368021576.78728902</v>
      </c>
      <c r="BA3000" s="20">
        <v>900517488.07285595</v>
      </c>
      <c r="BB3000" s="20">
        <v>332240370.47665298</v>
      </c>
      <c r="BC3000" s="20">
        <v>151220522.859099</v>
      </c>
      <c r="BD3000" s="19">
        <f t="shared" si="1391"/>
        <v>1751.9999581958971</v>
      </c>
      <c r="BE3000" s="18">
        <v>25.372217219306801</v>
      </c>
      <c r="BF3000" s="20">
        <v>1704994.7083761401</v>
      </c>
      <c r="BG3000" s="20">
        <v>100666.687447401</v>
      </c>
      <c r="BH3000" s="19">
        <f t="shared" si="1409"/>
        <v>126.55981565358618</v>
      </c>
      <c r="BI3000" s="20">
        <v>937.39851824077004</v>
      </c>
      <c r="BJ3000">
        <v>66</v>
      </c>
      <c r="BK3000" s="22">
        <v>1824</v>
      </c>
      <c r="BL3000" s="22">
        <v>2767.1539199999902</v>
      </c>
      <c r="BM3000" s="22">
        <v>456</v>
      </c>
      <c r="BN3000" s="22">
        <v>114</v>
      </c>
      <c r="BO3000">
        <v>0.34276976325499597</v>
      </c>
    </row>
    <row r="3001" spans="1:67" x14ac:dyDescent="0.2">
      <c r="A3001" s="27">
        <v>3000</v>
      </c>
      <c r="B3001" s="18">
        <v>721.07578326213104</v>
      </c>
      <c r="C3001" s="18">
        <v>250.79999999999899</v>
      </c>
      <c r="D3001">
        <v>600</v>
      </c>
      <c r="E3001">
        <v>2400</v>
      </c>
      <c r="F3001">
        <v>6</v>
      </c>
      <c r="G3001" s="23">
        <f t="shared" si="1392"/>
        <v>0.92246004830968653</v>
      </c>
      <c r="H3001">
        <v>100</v>
      </c>
      <c r="I3001" s="17">
        <v>166.752001209637</v>
      </c>
      <c r="J3001" s="6">
        <f t="shared" si="1393"/>
        <v>165.70089194324225</v>
      </c>
      <c r="K3001" s="6">
        <f t="shared" si="1410"/>
        <v>165.70089194324225</v>
      </c>
      <c r="L3001" s="6">
        <f t="shared" si="1394"/>
        <v>1</v>
      </c>
      <c r="M3001" s="6">
        <f t="shared" si="1395"/>
        <v>166.752001209637</v>
      </c>
      <c r="N3001" s="28">
        <v>100</v>
      </c>
      <c r="O3001" s="17">
        <v>317.48237686826099</v>
      </c>
      <c r="P3001" s="6">
        <f t="shared" si="1396"/>
        <v>301.55060502308299</v>
      </c>
      <c r="Q3001" s="6">
        <f t="shared" si="1382"/>
        <v>301.55060502308299</v>
      </c>
      <c r="R3001" s="17">
        <v>301.55060502308299</v>
      </c>
      <c r="S3001" s="6">
        <f t="shared" si="1397"/>
        <v>15.931771845177991</v>
      </c>
      <c r="T3001" s="6">
        <f t="shared" si="1398"/>
        <v>317.48237686826099</v>
      </c>
      <c r="U3001" s="17">
        <v>58.362115872263701</v>
      </c>
      <c r="V3001" s="6">
        <f t="shared" si="1399"/>
        <v>52.627425712775803</v>
      </c>
      <c r="W3001" s="6">
        <f t="shared" si="1383"/>
        <v>52.627425712775803</v>
      </c>
      <c r="X3001" s="17">
        <v>52.627425712775803</v>
      </c>
      <c r="Y3001" s="6">
        <f t="shared" si="1400"/>
        <v>5.7346901594878972</v>
      </c>
      <c r="Z3001" s="6">
        <f t="shared" si="1401"/>
        <v>58.362115872263701</v>
      </c>
      <c r="AA3001" s="17">
        <v>511.16280509195701</v>
      </c>
      <c r="AB3001" s="6">
        <f t="shared" si="1411"/>
        <v>429.95419365525697</v>
      </c>
      <c r="AC3001" s="6">
        <f t="shared" si="1384"/>
        <v>429.95419365525697</v>
      </c>
      <c r="AD3001" s="17">
        <v>475.05718457892402</v>
      </c>
      <c r="AE3001" s="6">
        <f t="shared" si="1402"/>
        <v>36.105620513032989</v>
      </c>
      <c r="AF3001" s="17">
        <v>429.95419365525697</v>
      </c>
      <c r="AG3001" s="6">
        <f t="shared" si="1403"/>
        <v>45.102990923667051</v>
      </c>
      <c r="AH3001" s="6">
        <f t="shared" si="1385"/>
        <v>45.102990923667051</v>
      </c>
      <c r="AI3001" s="6">
        <f t="shared" si="1404"/>
        <v>511.16280509195701</v>
      </c>
      <c r="AJ3001" s="17">
        <v>143.732046417063</v>
      </c>
      <c r="AK3001" s="6">
        <f t="shared" si="1405"/>
        <v>117.174687555769</v>
      </c>
      <c r="AL3001" s="6">
        <f t="shared" si="1386"/>
        <v>117.174687555769</v>
      </c>
      <c r="AM3001" s="17">
        <v>117.174687555769</v>
      </c>
      <c r="AN3001" s="6">
        <f t="shared" si="1406"/>
        <v>26.557358861294006</v>
      </c>
      <c r="AO3001" s="6">
        <f t="shared" si="1407"/>
        <v>143.732046417063</v>
      </c>
      <c r="AP3001" s="17">
        <v>2849.3900251816699</v>
      </c>
      <c r="AQ3001" s="6">
        <f t="shared" si="1408"/>
        <v>2849.3900251816731</v>
      </c>
      <c r="AR3001" s="17">
        <v>1194.2049661440899</v>
      </c>
      <c r="AS3001" s="6">
        <f t="shared" si="1387"/>
        <v>1194.2049661440899</v>
      </c>
      <c r="AT3001" s="17">
        <v>503.46762176012498</v>
      </c>
      <c r="AU3001" s="6">
        <f t="shared" si="1388"/>
        <v>503.46762176012498</v>
      </c>
      <c r="AV3001" s="17">
        <v>583.04441323009598</v>
      </c>
      <c r="AW3001" s="6">
        <f t="shared" si="1389"/>
        <v>583.04441323009598</v>
      </c>
      <c r="AX3001" s="17">
        <v>568.67302404736199</v>
      </c>
      <c r="AY3001" s="6">
        <f t="shared" si="1390"/>
        <v>568.67302404736199</v>
      </c>
      <c r="AZ3001" s="20">
        <v>376701623.31645501</v>
      </c>
      <c r="BA3001" s="20">
        <v>900528800.11803496</v>
      </c>
      <c r="BB3001" s="20">
        <v>338919593.53329903</v>
      </c>
      <c r="BC3001" s="20">
        <v>135849996.39779601</v>
      </c>
      <c r="BD3001" s="19">
        <f t="shared" si="1391"/>
        <v>1752.0000133655849</v>
      </c>
      <c r="BE3001" s="18">
        <v>27.8736656744668</v>
      </c>
      <c r="BF3001" s="20">
        <v>1523354.7646687899</v>
      </c>
      <c r="BG3001" s="20">
        <v>89942.260356031198</v>
      </c>
      <c r="BH3001" s="19">
        <f t="shared" si="1409"/>
        <v>113.07688591249199</v>
      </c>
      <c r="BI3001" s="20">
        <v>1009.50609656698</v>
      </c>
      <c r="BJ3001">
        <v>66</v>
      </c>
      <c r="BK3001" s="22">
        <v>1824</v>
      </c>
      <c r="BL3001" s="22">
        <v>2767.1539199999902</v>
      </c>
      <c r="BM3001" s="22">
        <v>456</v>
      </c>
      <c r="BN3001" s="22">
        <v>114</v>
      </c>
      <c r="BO3001">
        <v>0.34959157583388401</v>
      </c>
    </row>
    <row r="3002" spans="1:67" x14ac:dyDescent="0.2">
      <c r="A3002" s="27">
        <v>3001</v>
      </c>
      <c r="B3002" s="18">
        <v>772.58119635228297</v>
      </c>
      <c r="C3002" s="18">
        <v>250.79999999999899</v>
      </c>
      <c r="D3002">
        <v>600</v>
      </c>
      <c r="E3002">
        <v>2400</v>
      </c>
      <c r="F3002">
        <v>5</v>
      </c>
      <c r="G3002" s="23">
        <f t="shared" si="1392"/>
        <v>0.92934201258317062</v>
      </c>
      <c r="H3002">
        <v>100</v>
      </c>
      <c r="I3002" s="17">
        <v>164.96204888757401</v>
      </c>
      <c r="J3002" s="6">
        <f t="shared" si="1393"/>
        <v>164.22143272032102</v>
      </c>
      <c r="K3002" s="6">
        <f t="shared" si="1410"/>
        <v>164.22143272032102</v>
      </c>
      <c r="L3002" s="6">
        <f t="shared" si="1394"/>
        <v>1</v>
      </c>
      <c r="M3002" s="6">
        <f t="shared" si="1395"/>
        <v>164.96204888757401</v>
      </c>
      <c r="N3002" s="28">
        <v>100</v>
      </c>
      <c r="O3002" s="17">
        <v>333.37124392538601</v>
      </c>
      <c r="P3002" s="6">
        <f t="shared" si="1396"/>
        <v>316.64240416140399</v>
      </c>
      <c r="Q3002" s="6">
        <f t="shared" si="1382"/>
        <v>316.64240416140399</v>
      </c>
      <c r="R3002" s="17">
        <v>316.64240416140399</v>
      </c>
      <c r="S3002" s="6">
        <f t="shared" si="1397"/>
        <v>16.728839763982023</v>
      </c>
      <c r="T3002" s="6">
        <f t="shared" si="1398"/>
        <v>333.37124392538601</v>
      </c>
      <c r="U3002" s="17">
        <v>58.362957584782002</v>
      </c>
      <c r="V3002" s="6">
        <f t="shared" si="1399"/>
        <v>52.6282695833521</v>
      </c>
      <c r="W3002" s="6">
        <f t="shared" si="1383"/>
        <v>52.6282695833521</v>
      </c>
      <c r="X3002" s="17">
        <v>52.6282695833521</v>
      </c>
      <c r="Y3002" s="6">
        <f t="shared" si="1400"/>
        <v>5.7346880014299018</v>
      </c>
      <c r="Z3002" s="6">
        <f t="shared" si="1401"/>
        <v>58.362957584782002</v>
      </c>
      <c r="AA3002" s="17">
        <v>473.288160108922</v>
      </c>
      <c r="AB3002" s="6">
        <f t="shared" si="1411"/>
        <v>394.06798864410803</v>
      </c>
      <c r="AC3002" s="6">
        <f t="shared" si="1384"/>
        <v>394.06798864410803</v>
      </c>
      <c r="AD3002" s="17">
        <v>439.14910669024698</v>
      </c>
      <c r="AE3002" s="6">
        <f t="shared" si="1402"/>
        <v>34.139053418675019</v>
      </c>
      <c r="AF3002" s="17">
        <v>394.06798864410803</v>
      </c>
      <c r="AG3002" s="6">
        <f t="shared" si="1403"/>
        <v>45.081118046138954</v>
      </c>
      <c r="AH3002" s="6">
        <f t="shared" si="1385"/>
        <v>45.081118046138954</v>
      </c>
      <c r="AI3002" s="6">
        <f t="shared" si="1404"/>
        <v>473.288160108922</v>
      </c>
      <c r="AJ3002" s="17">
        <v>141.311025564864</v>
      </c>
      <c r="AK3002" s="6">
        <f t="shared" si="1405"/>
        <v>115.17038633193501</v>
      </c>
      <c r="AL3002" s="6">
        <f t="shared" si="1386"/>
        <v>115.17038633193501</v>
      </c>
      <c r="AM3002" s="17">
        <v>115.17038633193501</v>
      </c>
      <c r="AN3002" s="6">
        <f t="shared" si="1406"/>
        <v>26.14063923292899</v>
      </c>
      <c r="AO3002" s="6">
        <f t="shared" si="1407"/>
        <v>141.311025564864</v>
      </c>
      <c r="AP3002" s="17">
        <v>2837.5628778803698</v>
      </c>
      <c r="AQ3002" s="6">
        <f t="shared" si="1408"/>
        <v>2837.5628778803748</v>
      </c>
      <c r="AR3002" s="17">
        <v>1279.52631899536</v>
      </c>
      <c r="AS3002" s="6">
        <f t="shared" si="1387"/>
        <v>1279.52631899536</v>
      </c>
      <c r="AT3002" s="17">
        <v>503.47588423213898</v>
      </c>
      <c r="AU3002" s="6">
        <f t="shared" si="1388"/>
        <v>503.47588423213898</v>
      </c>
      <c r="AV3002" s="17">
        <v>485.87831803924098</v>
      </c>
      <c r="AW3002" s="6">
        <f t="shared" si="1389"/>
        <v>485.87831803924098</v>
      </c>
      <c r="AX3002" s="17">
        <v>568.68235661363497</v>
      </c>
      <c r="AY3002" s="6">
        <f t="shared" si="1390"/>
        <v>568.68235661363497</v>
      </c>
      <c r="AZ3002" s="20">
        <v>383934830.29090202</v>
      </c>
      <c r="BA3002" s="20">
        <v>900514657.40712595</v>
      </c>
      <c r="BB3002" s="20">
        <v>343757718.34768498</v>
      </c>
      <c r="BC3002" s="20">
        <v>123792793.954285</v>
      </c>
      <c r="BD3002" s="19">
        <f t="shared" si="1391"/>
        <v>1751.999999999998</v>
      </c>
      <c r="BE3002" s="18">
        <v>30.345343646395602</v>
      </c>
      <c r="BF3002" s="20">
        <v>1389484.7358093699</v>
      </c>
      <c r="BG3002" s="20">
        <v>82038.275500500298</v>
      </c>
      <c r="BH3002" s="19">
        <f t="shared" si="1409"/>
        <v>103.13986721343059</v>
      </c>
      <c r="BI3002" s="20">
        <v>1081.6136748931899</v>
      </c>
      <c r="BJ3002">
        <v>66</v>
      </c>
      <c r="BK3002" s="22">
        <v>1824</v>
      </c>
      <c r="BL3002" s="22">
        <v>2767.1539199999902</v>
      </c>
      <c r="BM3002" s="22">
        <v>456</v>
      </c>
      <c r="BN3002" s="22">
        <v>114</v>
      </c>
      <c r="BO3002">
        <v>0.35442567777106998</v>
      </c>
    </row>
    <row r="3003" spans="1:67" x14ac:dyDescent="0.2">
      <c r="A3003" s="27">
        <v>3002</v>
      </c>
      <c r="B3003" s="18">
        <v>824.08660944243502</v>
      </c>
      <c r="C3003" s="18">
        <v>250.79999999999899</v>
      </c>
      <c r="D3003">
        <v>600</v>
      </c>
      <c r="E3003">
        <v>2400</v>
      </c>
      <c r="F3003">
        <v>5</v>
      </c>
      <c r="G3003" s="23">
        <f t="shared" si="1392"/>
        <v>0.93556027638768025</v>
      </c>
      <c r="H3003">
        <v>100</v>
      </c>
      <c r="I3003" s="17">
        <v>169.369936046552</v>
      </c>
      <c r="J3003" s="6">
        <f t="shared" si="1393"/>
        <v>168.60517247574828</v>
      </c>
      <c r="K3003" s="6">
        <f t="shared" si="1410"/>
        <v>168.60517247574828</v>
      </c>
      <c r="L3003" s="6">
        <f t="shared" si="1394"/>
        <v>1</v>
      </c>
      <c r="M3003" s="6">
        <f t="shared" si="1395"/>
        <v>169.369936046552</v>
      </c>
      <c r="N3003" s="28">
        <v>99.999999999999901</v>
      </c>
      <c r="O3003" s="17">
        <v>349.42243496292502</v>
      </c>
      <c r="P3003" s="6">
        <f t="shared" si="1396"/>
        <v>331.88622177776102</v>
      </c>
      <c r="Q3003" s="6">
        <f t="shared" si="1382"/>
        <v>331.88622177776102</v>
      </c>
      <c r="R3003" s="17">
        <v>331.88622177776102</v>
      </c>
      <c r="S3003" s="6">
        <f t="shared" si="1397"/>
        <v>17.536213185164002</v>
      </c>
      <c r="T3003" s="6">
        <f t="shared" si="1398"/>
        <v>349.42243496292502</v>
      </c>
      <c r="U3003" s="17">
        <v>58.356953129623498</v>
      </c>
      <c r="V3003" s="6">
        <f t="shared" si="1399"/>
        <v>52.622261625988301</v>
      </c>
      <c r="W3003" s="6">
        <f t="shared" si="1383"/>
        <v>52.622261625988301</v>
      </c>
      <c r="X3003" s="17">
        <v>52.622261625988301</v>
      </c>
      <c r="Y3003" s="6">
        <f t="shared" si="1400"/>
        <v>5.7346915036351973</v>
      </c>
      <c r="Z3003" s="6">
        <f t="shared" si="1401"/>
        <v>58.356953129623498</v>
      </c>
      <c r="AA3003" s="17">
        <v>513.00016432562495</v>
      </c>
      <c r="AB3003" s="6">
        <f t="shared" si="1411"/>
        <v>431.77146980816002</v>
      </c>
      <c r="AC3003" s="6">
        <f t="shared" si="1384"/>
        <v>431.77146980816002</v>
      </c>
      <c r="AD3003" s="17">
        <v>476.82041651370503</v>
      </c>
      <c r="AE3003" s="6">
        <f t="shared" si="1402"/>
        <v>36.179747811919924</v>
      </c>
      <c r="AF3003" s="17">
        <v>431.77146980816002</v>
      </c>
      <c r="AG3003" s="6">
        <f t="shared" si="1403"/>
        <v>45.048946705545006</v>
      </c>
      <c r="AH3003" s="6">
        <f t="shared" si="1385"/>
        <v>45.048946705545006</v>
      </c>
      <c r="AI3003" s="6">
        <f t="shared" si="1404"/>
        <v>513.00016432562495</v>
      </c>
      <c r="AJ3003" s="17">
        <v>139.27709704716699</v>
      </c>
      <c r="AK3003" s="6">
        <f t="shared" si="1405"/>
        <v>113.489047811524</v>
      </c>
      <c r="AL3003" s="6">
        <f t="shared" si="1386"/>
        <v>113.489047811524</v>
      </c>
      <c r="AM3003" s="17">
        <v>113.489047811524</v>
      </c>
      <c r="AN3003" s="6">
        <f t="shared" si="1406"/>
        <v>25.788049235642987</v>
      </c>
      <c r="AO3003" s="6">
        <f t="shared" si="1407"/>
        <v>139.27709704716699</v>
      </c>
      <c r="AP3003" s="17">
        <v>2922.5291782192899</v>
      </c>
      <c r="AQ3003" s="6">
        <f t="shared" si="1408"/>
        <v>2922.5291782192917</v>
      </c>
      <c r="AR3003" s="17">
        <v>1364.67143363731</v>
      </c>
      <c r="AS3003" s="6">
        <f t="shared" si="1387"/>
        <v>1364.67143363731</v>
      </c>
      <c r="AT3003" s="17">
        <v>503.41810080669899</v>
      </c>
      <c r="AU3003" s="6">
        <f t="shared" si="1388"/>
        <v>503.41810080669899</v>
      </c>
      <c r="AV3003" s="17">
        <v>485.82255426893403</v>
      </c>
      <c r="AW3003" s="6">
        <f t="shared" si="1389"/>
        <v>485.82255426893403</v>
      </c>
      <c r="AX3003" s="17">
        <v>568.61708950634898</v>
      </c>
      <c r="AY3003" s="6">
        <f t="shared" si="1390"/>
        <v>568.61708950634898</v>
      </c>
      <c r="AZ3003" s="20">
        <v>390494803.60658002</v>
      </c>
      <c r="BA3003" s="20">
        <v>900524956.297153</v>
      </c>
      <c r="BB3003" s="20">
        <v>348081844.32748097</v>
      </c>
      <c r="BC3003" s="20">
        <v>112898395.768784</v>
      </c>
      <c r="BD3003" s="19">
        <f t="shared" si="1391"/>
        <v>1751.9999999999982</v>
      </c>
      <c r="BE3003" s="18">
        <v>32.677312904085902</v>
      </c>
      <c r="BF3003" s="20">
        <v>1266885.46703141</v>
      </c>
      <c r="BG3003" s="20">
        <v>74799.741438945799</v>
      </c>
      <c r="BH3003" s="19">
        <f t="shared" si="1409"/>
        <v>94.039463318128412</v>
      </c>
      <c r="BI3003" s="20">
        <v>1153.7212532194101</v>
      </c>
      <c r="BJ3003">
        <v>66</v>
      </c>
      <c r="BK3003" s="22">
        <v>1824</v>
      </c>
      <c r="BL3003" s="22">
        <v>2767.1539199999902</v>
      </c>
      <c r="BM3003" s="22">
        <v>456</v>
      </c>
      <c r="BN3003" s="22">
        <v>114</v>
      </c>
      <c r="BO3003">
        <v>0.35886686589841099</v>
      </c>
    </row>
    <row r="3004" spans="1:67" x14ac:dyDescent="0.2">
      <c r="A3004" s="27">
        <v>3003</v>
      </c>
      <c r="B3004" s="18">
        <v>875.59202253258798</v>
      </c>
      <c r="C3004" s="18">
        <v>250.79999999999899</v>
      </c>
      <c r="D3004">
        <v>600</v>
      </c>
      <c r="E3004">
        <v>2400</v>
      </c>
      <c r="F3004">
        <v>5</v>
      </c>
      <c r="G3004" s="23">
        <f t="shared" si="1392"/>
        <v>0.94167329685575729</v>
      </c>
      <c r="H3004">
        <v>100</v>
      </c>
      <c r="I3004" s="17">
        <v>173.81684091186199</v>
      </c>
      <c r="J3004" s="6">
        <f t="shared" si="1393"/>
        <v>172.83159664874364</v>
      </c>
      <c r="K3004" s="6">
        <f t="shared" si="1410"/>
        <v>172.83159664874364</v>
      </c>
      <c r="L3004" s="6">
        <f t="shared" si="1394"/>
        <v>1</v>
      </c>
      <c r="M3004" s="6">
        <f t="shared" si="1395"/>
        <v>173.81684091186199</v>
      </c>
      <c r="N3004" s="28">
        <v>99.999999999999901</v>
      </c>
      <c r="O3004" s="17">
        <v>365.35965311491901</v>
      </c>
      <c r="P3004" s="6">
        <f t="shared" si="1396"/>
        <v>347.02173044442202</v>
      </c>
      <c r="Q3004" s="6">
        <f t="shared" si="1382"/>
        <v>347.02173044442202</v>
      </c>
      <c r="R3004" s="17">
        <v>347.02173044442202</v>
      </c>
      <c r="S3004" s="6">
        <f t="shared" si="1397"/>
        <v>18.337922670496994</v>
      </c>
      <c r="T3004" s="6">
        <f t="shared" si="1398"/>
        <v>365.35965311491901</v>
      </c>
      <c r="U3004" s="17">
        <v>58.3512149651458</v>
      </c>
      <c r="V3004" s="6">
        <f t="shared" si="1399"/>
        <v>52.616529265554099</v>
      </c>
      <c r="W3004" s="6">
        <f t="shared" si="1383"/>
        <v>52.616529265554099</v>
      </c>
      <c r="X3004" s="17">
        <v>52.616529265554099</v>
      </c>
      <c r="Y3004" s="6">
        <f t="shared" si="1400"/>
        <v>5.7346856995917008</v>
      </c>
      <c r="Z3004" s="6">
        <f t="shared" si="1401"/>
        <v>58.3512149651458</v>
      </c>
      <c r="AA3004" s="17">
        <v>555.96072519754603</v>
      </c>
      <c r="AB3004" s="6">
        <f t="shared" si="1411"/>
        <v>472.432962865609</v>
      </c>
      <c r="AC3004" s="6">
        <f t="shared" si="1384"/>
        <v>472.432962865609</v>
      </c>
      <c r="AD3004" s="17">
        <v>517.58060282277995</v>
      </c>
      <c r="AE3004" s="6">
        <f t="shared" si="1402"/>
        <v>38.380122374766074</v>
      </c>
      <c r="AF3004" s="17">
        <v>472.432962865609</v>
      </c>
      <c r="AG3004" s="6">
        <f t="shared" si="1403"/>
        <v>45.147639957170952</v>
      </c>
      <c r="AH3004" s="6">
        <f t="shared" si="1385"/>
        <v>45.147639957170952</v>
      </c>
      <c r="AI3004" s="6">
        <f t="shared" si="1404"/>
        <v>555.96072519754603</v>
      </c>
      <c r="AJ3004" s="17">
        <v>137.527507688951</v>
      </c>
      <c r="AK3004" s="6">
        <f t="shared" si="1405"/>
        <v>112.03350851806999</v>
      </c>
      <c r="AL3004" s="6">
        <f t="shared" si="1386"/>
        <v>112.03350851806999</v>
      </c>
      <c r="AM3004" s="17">
        <v>112.03350851806999</v>
      </c>
      <c r="AN3004" s="6">
        <f t="shared" si="1406"/>
        <v>25.493999170881011</v>
      </c>
      <c r="AO3004" s="6">
        <f t="shared" si="1407"/>
        <v>137.527507688951</v>
      </c>
      <c r="AP3004" s="17">
        <v>3007.4965323014299</v>
      </c>
      <c r="AQ3004" s="6">
        <f t="shared" si="1408"/>
        <v>3007.4965323014271</v>
      </c>
      <c r="AR3004" s="17">
        <v>1449.80691507438</v>
      </c>
      <c r="AS3004" s="6">
        <f t="shared" si="1387"/>
        <v>1449.80691507438</v>
      </c>
      <c r="AT3004" s="17">
        <v>503.36377084364</v>
      </c>
      <c r="AU3004" s="6">
        <f t="shared" si="1388"/>
        <v>503.36377084364</v>
      </c>
      <c r="AV3004" s="17">
        <v>485.770123255062</v>
      </c>
      <c r="AW3004" s="6">
        <f t="shared" si="1389"/>
        <v>485.770123255062</v>
      </c>
      <c r="AX3004" s="17">
        <v>568.55572312834499</v>
      </c>
      <c r="AY3004" s="6">
        <f t="shared" si="1390"/>
        <v>568.55572312834499</v>
      </c>
      <c r="AZ3004" s="20">
        <v>396756906.10953897</v>
      </c>
      <c r="BA3004" s="20">
        <v>900524956.297153</v>
      </c>
      <c r="BB3004" s="20">
        <v>352529753.68459398</v>
      </c>
      <c r="BC3004" s="20">
        <v>102188383.908713</v>
      </c>
      <c r="BD3004" s="19">
        <f t="shared" si="1391"/>
        <v>1751.9999999999991</v>
      </c>
      <c r="BE3004" s="18">
        <v>34.868584978000797</v>
      </c>
      <c r="BF3004" s="20">
        <v>1147552.21635107</v>
      </c>
      <c r="BG3004" s="20">
        <v>67754.040364740504</v>
      </c>
      <c r="BH3004" s="19">
        <f t="shared" si="1409"/>
        <v>85.181492221275789</v>
      </c>
      <c r="BI3004" s="20">
        <v>1225.82883154562</v>
      </c>
      <c r="BJ3004">
        <v>66</v>
      </c>
      <c r="BK3004" s="22">
        <v>1824</v>
      </c>
      <c r="BL3004" s="22">
        <v>2767.1539199999902</v>
      </c>
      <c r="BM3004" s="22">
        <v>456</v>
      </c>
      <c r="BN3004" s="22">
        <v>114</v>
      </c>
      <c r="BO3004">
        <v>0.36343517861269098</v>
      </c>
    </row>
    <row r="3005" spans="1:67" x14ac:dyDescent="0.2">
      <c r="A3005" s="27">
        <v>3004</v>
      </c>
      <c r="B3005" s="18">
        <v>927.09743562274002</v>
      </c>
      <c r="C3005" s="18">
        <v>250.79999999999899</v>
      </c>
      <c r="D3005">
        <v>600</v>
      </c>
      <c r="E3005">
        <v>2400</v>
      </c>
      <c r="F3005">
        <v>5</v>
      </c>
      <c r="G3005" s="23">
        <f t="shared" si="1392"/>
        <v>0.94667342299521562</v>
      </c>
      <c r="H3005">
        <v>100</v>
      </c>
      <c r="I3005" s="17">
        <v>178.281686241708</v>
      </c>
      <c r="J3005" s="6">
        <f t="shared" si="1393"/>
        <v>177.30127806742709</v>
      </c>
      <c r="K3005" s="6">
        <f t="shared" si="1410"/>
        <v>177.30127806742709</v>
      </c>
      <c r="L3005" s="6">
        <f t="shared" si="1394"/>
        <v>1</v>
      </c>
      <c r="M3005" s="6">
        <f t="shared" si="1395"/>
        <v>178.281686241708</v>
      </c>
      <c r="N3005" s="28">
        <v>99.999999999999901</v>
      </c>
      <c r="O3005" s="17">
        <v>381.24761946506197</v>
      </c>
      <c r="P3005" s="6">
        <f t="shared" si="1396"/>
        <v>362.11040904967302</v>
      </c>
      <c r="Q3005" s="6">
        <f t="shared" si="1382"/>
        <v>362.11040904967302</v>
      </c>
      <c r="R3005" s="17">
        <v>362.11040904967302</v>
      </c>
      <c r="S3005" s="6">
        <f t="shared" si="1397"/>
        <v>19.13721041538895</v>
      </c>
      <c r="T3005" s="6">
        <f t="shared" si="1398"/>
        <v>381.24761946506197</v>
      </c>
      <c r="U3005" s="17">
        <v>58.345344917890301</v>
      </c>
      <c r="V3005" s="6">
        <f t="shared" si="1399"/>
        <v>52.610710378282398</v>
      </c>
      <c r="W3005" s="6">
        <f t="shared" si="1383"/>
        <v>52.610710378282398</v>
      </c>
      <c r="X3005" s="17">
        <v>52.610710378282398</v>
      </c>
      <c r="Y3005" s="6">
        <f t="shared" si="1400"/>
        <v>5.734634539607903</v>
      </c>
      <c r="Z3005" s="6">
        <f t="shared" si="1401"/>
        <v>58.345344917890301</v>
      </c>
      <c r="AA3005" s="17">
        <v>602.92688996091601</v>
      </c>
      <c r="AB3005" s="6">
        <f t="shared" si="1411"/>
        <v>517.11144533202503</v>
      </c>
      <c r="AC3005" s="6">
        <f t="shared" si="1384"/>
        <v>517.11144533202503</v>
      </c>
      <c r="AD3005" s="17">
        <v>562.12572798481801</v>
      </c>
      <c r="AE3005" s="6">
        <f t="shared" si="1402"/>
        <v>40.801161976098001</v>
      </c>
      <c r="AF3005" s="17">
        <v>517.11144533202503</v>
      </c>
      <c r="AG3005" s="6">
        <f t="shared" si="1403"/>
        <v>45.014282652792986</v>
      </c>
      <c r="AH3005" s="6">
        <f t="shared" si="1385"/>
        <v>45.014282652792986</v>
      </c>
      <c r="AI3005" s="6">
        <f t="shared" si="1404"/>
        <v>602.92688996091601</v>
      </c>
      <c r="AJ3005" s="17">
        <v>135.98427575954901</v>
      </c>
      <c r="AK3005" s="6">
        <f t="shared" si="1405"/>
        <v>110.75052670777499</v>
      </c>
      <c r="AL3005" s="6">
        <f t="shared" si="1386"/>
        <v>110.75052670777499</v>
      </c>
      <c r="AM3005" s="17">
        <v>110.75052670777499</v>
      </c>
      <c r="AN3005" s="6">
        <f t="shared" si="1406"/>
        <v>25.233749051774012</v>
      </c>
      <c r="AO3005" s="6">
        <f t="shared" si="1407"/>
        <v>135.98427575954901</v>
      </c>
      <c r="AP3005" s="17">
        <v>3092.4648484013701</v>
      </c>
      <c r="AQ3005" s="6">
        <f t="shared" si="1408"/>
        <v>3092.4648484013701</v>
      </c>
      <c r="AR3005" s="17">
        <v>1534.9336018502599</v>
      </c>
      <c r="AS3005" s="6">
        <f t="shared" si="1387"/>
        <v>1534.9336018502599</v>
      </c>
      <c r="AT3005" s="17">
        <v>503.31259372866799</v>
      </c>
      <c r="AU3005" s="6">
        <f t="shared" si="1388"/>
        <v>503.31259372866799</v>
      </c>
      <c r="AV3005" s="17">
        <v>485.72073489044902</v>
      </c>
      <c r="AW3005" s="6">
        <f t="shared" si="1389"/>
        <v>485.72073489044902</v>
      </c>
      <c r="AX3005" s="17">
        <v>568.49791793199302</v>
      </c>
      <c r="AY3005" s="6">
        <f t="shared" si="1390"/>
        <v>568.49791793199302</v>
      </c>
      <c r="AZ3005" s="20">
        <v>402337495.80640298</v>
      </c>
      <c r="BA3005" s="20">
        <v>900538445.70721996</v>
      </c>
      <c r="BB3005" s="20">
        <v>355695895.57399398</v>
      </c>
      <c r="BC3005" s="20">
        <v>93428162.912382007</v>
      </c>
      <c r="BD3005" s="19">
        <f t="shared" si="1391"/>
        <v>1751.9999999999991</v>
      </c>
      <c r="BE3005" s="18">
        <v>36.9717936969815</v>
      </c>
      <c r="BF3005" s="20">
        <v>1043021.12254712</v>
      </c>
      <c r="BG3005" s="20">
        <v>61582.291621590397</v>
      </c>
      <c r="BH3005" s="19">
        <f t="shared" si="1409"/>
        <v>77.422268347301554</v>
      </c>
      <c r="BI3005" s="20">
        <v>1297.9364098718299</v>
      </c>
      <c r="BJ3005">
        <v>66</v>
      </c>
      <c r="BK3005" s="22">
        <v>1824</v>
      </c>
      <c r="BL3005" s="22">
        <v>2767.1539199999902</v>
      </c>
      <c r="BM3005" s="22">
        <v>456</v>
      </c>
      <c r="BN3005" s="22">
        <v>114</v>
      </c>
      <c r="BO3005">
        <v>0.36668711115973301</v>
      </c>
    </row>
    <row r="3006" spans="1:67" x14ac:dyDescent="0.2">
      <c r="A3006" s="27">
        <v>3005</v>
      </c>
      <c r="B3006" s="18">
        <v>978.60284871289196</v>
      </c>
      <c r="C3006" s="18">
        <v>250.79999999999899</v>
      </c>
      <c r="D3006">
        <v>600</v>
      </c>
      <c r="E3006">
        <v>2400</v>
      </c>
      <c r="F3006">
        <v>5</v>
      </c>
      <c r="G3006" s="23">
        <f t="shared" si="1392"/>
        <v>0.95140356474998233</v>
      </c>
      <c r="H3006">
        <v>100</v>
      </c>
      <c r="I3006" s="17">
        <v>182.78059137104901</v>
      </c>
      <c r="J3006" s="6">
        <f t="shared" si="1393"/>
        <v>181.71797073678363</v>
      </c>
      <c r="K3006" s="6">
        <f t="shared" si="1410"/>
        <v>181.71797073678363</v>
      </c>
      <c r="L3006" s="6">
        <f t="shared" si="1394"/>
        <v>1</v>
      </c>
      <c r="M3006" s="6">
        <f t="shared" si="1395"/>
        <v>182.78059137104901</v>
      </c>
      <c r="N3006" s="28">
        <v>100</v>
      </c>
      <c r="O3006" s="17">
        <v>397.29077439354398</v>
      </c>
      <c r="P3006" s="6">
        <f t="shared" si="1396"/>
        <v>377.34643982871103</v>
      </c>
      <c r="Q3006" s="6">
        <f t="shared" si="1382"/>
        <v>377.34643982871103</v>
      </c>
      <c r="R3006" s="17">
        <v>377.34643982871103</v>
      </c>
      <c r="S3006" s="6">
        <f t="shared" si="1397"/>
        <v>19.944334564832957</v>
      </c>
      <c r="T3006" s="6">
        <f t="shared" si="1398"/>
        <v>397.29077439354398</v>
      </c>
      <c r="U3006" s="17">
        <v>58.339947029552398</v>
      </c>
      <c r="V3006" s="6">
        <f t="shared" si="1399"/>
        <v>52.6053469020978</v>
      </c>
      <c r="W3006" s="6">
        <f t="shared" si="1383"/>
        <v>52.6053469020978</v>
      </c>
      <c r="X3006" s="17">
        <v>52.6053469020978</v>
      </c>
      <c r="Y3006" s="6">
        <f t="shared" si="1400"/>
        <v>5.7346001274545984</v>
      </c>
      <c r="Z3006" s="6">
        <f t="shared" si="1401"/>
        <v>58.339947029552398</v>
      </c>
      <c r="AA3006" s="17">
        <v>654.17897535644397</v>
      </c>
      <c r="AB3006" s="6">
        <f t="shared" si="1411"/>
        <v>565.79440128346505</v>
      </c>
      <c r="AC3006" s="6">
        <f t="shared" si="1384"/>
        <v>565.79440128346505</v>
      </c>
      <c r="AD3006" s="17">
        <v>610.75289221692196</v>
      </c>
      <c r="AE3006" s="6">
        <f t="shared" si="1402"/>
        <v>43.426083139522007</v>
      </c>
      <c r="AF3006" s="17">
        <v>565.79440128346505</v>
      </c>
      <c r="AG3006" s="6">
        <f t="shared" si="1403"/>
        <v>44.958490933456915</v>
      </c>
      <c r="AH3006" s="6">
        <f t="shared" si="1385"/>
        <v>44.958490933456915</v>
      </c>
      <c r="AI3006" s="6">
        <f t="shared" si="1404"/>
        <v>654.17897535644397</v>
      </c>
      <c r="AJ3006" s="17">
        <v>134.56420498913701</v>
      </c>
      <c r="AK3006" s="6">
        <f t="shared" si="1405"/>
        <v>109.569813628826</v>
      </c>
      <c r="AL3006" s="6">
        <f t="shared" si="1386"/>
        <v>109.569813628826</v>
      </c>
      <c r="AM3006" s="17">
        <v>109.569813628826</v>
      </c>
      <c r="AN3006" s="6">
        <f t="shared" si="1406"/>
        <v>24.994391360311013</v>
      </c>
      <c r="AO3006" s="6">
        <f t="shared" si="1407"/>
        <v>134.56420498913701</v>
      </c>
      <c r="AP3006" s="17">
        <v>3177.43404513942</v>
      </c>
      <c r="AQ3006" s="6">
        <f t="shared" si="1408"/>
        <v>3177.4340451394191</v>
      </c>
      <c r="AR3006" s="17">
        <v>1620.0522379290501</v>
      </c>
      <c r="AS3006" s="6">
        <f t="shared" si="1387"/>
        <v>1620.0522379290501</v>
      </c>
      <c r="AT3006" s="17">
        <v>503.26430275385798</v>
      </c>
      <c r="AU3006" s="6">
        <f t="shared" si="1388"/>
        <v>503.26430275385798</v>
      </c>
      <c r="AV3006" s="17">
        <v>485.674131789184</v>
      </c>
      <c r="AW3006" s="6">
        <f t="shared" si="1389"/>
        <v>485.674131789184</v>
      </c>
      <c r="AX3006" s="17">
        <v>568.44337266732703</v>
      </c>
      <c r="AY3006" s="6">
        <f t="shared" si="1390"/>
        <v>568.44337266732703</v>
      </c>
      <c r="AZ3006" s="20">
        <v>407327569.05427402</v>
      </c>
      <c r="BA3006" s="20">
        <v>900538445.70721996</v>
      </c>
      <c r="BB3006" s="20">
        <v>358993031.33219397</v>
      </c>
      <c r="BC3006" s="20">
        <v>85140954.591319904</v>
      </c>
      <c r="BD3006" s="19">
        <f t="shared" si="1391"/>
        <v>1752.0000006850078</v>
      </c>
      <c r="BE3006" s="18">
        <v>38.953889887594798</v>
      </c>
      <c r="BF3006" s="20">
        <v>951377.263086105</v>
      </c>
      <c r="BG3006" s="20">
        <v>56171.433915397298</v>
      </c>
      <c r="BH3006" s="19">
        <f t="shared" si="1409"/>
        <v>70.619649152931629</v>
      </c>
      <c r="BI3006" s="20">
        <v>1370.0439881980401</v>
      </c>
      <c r="BJ3006">
        <v>66</v>
      </c>
      <c r="BK3006" s="22">
        <v>1824</v>
      </c>
      <c r="BL3006" s="22">
        <v>2767.1539199999902</v>
      </c>
      <c r="BM3006" s="22">
        <v>456</v>
      </c>
      <c r="BN3006" s="22">
        <v>114</v>
      </c>
      <c r="BO3006">
        <v>0.37007350093379299</v>
      </c>
    </row>
    <row r="3007" spans="1:67" x14ac:dyDescent="0.2">
      <c r="A3007" s="27">
        <v>3006</v>
      </c>
      <c r="B3007" s="18">
        <v>1030.10826180304</v>
      </c>
      <c r="C3007" s="18">
        <v>250.79999999999899</v>
      </c>
      <c r="D3007">
        <v>600</v>
      </c>
      <c r="E3007">
        <v>2400</v>
      </c>
      <c r="F3007">
        <v>5</v>
      </c>
      <c r="G3007" s="23">
        <f t="shared" si="1392"/>
        <v>0.95496563541357393</v>
      </c>
      <c r="H3007">
        <v>100</v>
      </c>
      <c r="I3007" s="17">
        <v>187.38494156825399</v>
      </c>
      <c r="J3007" s="6">
        <f t="shared" si="1393"/>
        <v>186.43742605158121</v>
      </c>
      <c r="K3007" s="6">
        <f t="shared" si="1410"/>
        <v>186.43742605158121</v>
      </c>
      <c r="L3007" s="6">
        <f t="shared" si="1394"/>
        <v>1</v>
      </c>
      <c r="M3007" s="6">
        <f t="shared" si="1395"/>
        <v>187.38494156825399</v>
      </c>
      <c r="N3007" s="28">
        <v>100</v>
      </c>
      <c r="O3007" s="17">
        <v>413.55056590642801</v>
      </c>
      <c r="P3007" s="6">
        <f t="shared" si="1396"/>
        <v>392.78818752338498</v>
      </c>
      <c r="Q3007" s="6">
        <f t="shared" si="1382"/>
        <v>392.78818752338498</v>
      </c>
      <c r="R3007" s="17">
        <v>392.78818752338498</v>
      </c>
      <c r="S3007" s="6">
        <f t="shared" si="1397"/>
        <v>20.762378383043028</v>
      </c>
      <c r="T3007" s="6">
        <f t="shared" si="1398"/>
        <v>413.55056590642801</v>
      </c>
      <c r="U3007" s="17">
        <v>58.335268277703499</v>
      </c>
      <c r="V3007" s="6">
        <f t="shared" si="1399"/>
        <v>52.600659090788497</v>
      </c>
      <c r="W3007" s="6">
        <f t="shared" si="1383"/>
        <v>52.600659090788497</v>
      </c>
      <c r="X3007" s="17">
        <v>52.600659090788497</v>
      </c>
      <c r="Y3007" s="6">
        <f t="shared" si="1400"/>
        <v>5.7346091869150015</v>
      </c>
      <c r="Z3007" s="6">
        <f t="shared" si="1401"/>
        <v>58.335268277703499</v>
      </c>
      <c r="AA3007" s="17">
        <v>704.82580279580498</v>
      </c>
      <c r="AB3007" s="6">
        <f t="shared" si="1411"/>
        <v>613.78169405685401</v>
      </c>
      <c r="AC3007" s="6">
        <f t="shared" si="1384"/>
        <v>613.78169405685401</v>
      </c>
      <c r="AD3007" s="17">
        <v>658.81487752491796</v>
      </c>
      <c r="AE3007" s="6">
        <f t="shared" si="1402"/>
        <v>46.010925270887014</v>
      </c>
      <c r="AF3007" s="17">
        <v>613.78169405685401</v>
      </c>
      <c r="AG3007" s="6">
        <f t="shared" si="1403"/>
        <v>45.033183468063953</v>
      </c>
      <c r="AH3007" s="6">
        <f t="shared" si="1385"/>
        <v>45.033183468063953</v>
      </c>
      <c r="AI3007" s="6">
        <f t="shared" si="1404"/>
        <v>704.82580279580498</v>
      </c>
      <c r="AJ3007" s="17">
        <v>133.72562000313201</v>
      </c>
      <c r="AK3007" s="6">
        <f t="shared" si="1405"/>
        <v>108.909381003795</v>
      </c>
      <c r="AL3007" s="6">
        <f t="shared" si="1386"/>
        <v>108.909381003795</v>
      </c>
      <c r="AM3007" s="17">
        <v>108.909381003795</v>
      </c>
      <c r="AN3007" s="6">
        <f t="shared" si="1406"/>
        <v>24.816238999337003</v>
      </c>
      <c r="AO3007" s="6">
        <f t="shared" si="1407"/>
        <v>133.72562000313201</v>
      </c>
      <c r="AP3007" s="17">
        <v>3262.4040500630299</v>
      </c>
      <c r="AQ3007" s="6">
        <f t="shared" si="1408"/>
        <v>3262.4040500630299</v>
      </c>
      <c r="AR3007" s="17">
        <v>1705.1634856642099</v>
      </c>
      <c r="AS3007" s="6">
        <f t="shared" si="1387"/>
        <v>1705.1634856642099</v>
      </c>
      <c r="AT3007" s="17">
        <v>503.21866046836101</v>
      </c>
      <c r="AU3007" s="6">
        <f t="shared" si="1388"/>
        <v>503.21866046836101</v>
      </c>
      <c r="AV3007" s="17">
        <v>485.63008479983699</v>
      </c>
      <c r="AW3007" s="6">
        <f t="shared" si="1389"/>
        <v>485.63008479983699</v>
      </c>
      <c r="AX3007" s="17">
        <v>568.39181913062203</v>
      </c>
      <c r="AY3007" s="6">
        <f t="shared" si="1390"/>
        <v>568.39181913062203</v>
      </c>
      <c r="AZ3007" s="20">
        <v>411621455.18599498</v>
      </c>
      <c r="BA3007" s="20">
        <v>900523583.98368096</v>
      </c>
      <c r="BB3007" s="20">
        <v>360954754.07490402</v>
      </c>
      <c r="BC3007" s="20">
        <v>78900206.755418196</v>
      </c>
      <c r="BD3007" s="19">
        <f t="shared" si="1391"/>
        <v>1751.9999999999982</v>
      </c>
      <c r="BE3007" s="18">
        <v>40.861399425486098</v>
      </c>
      <c r="BF3007" s="20">
        <v>884391.31154538202</v>
      </c>
      <c r="BG3007" s="20">
        <v>52216.434047075702</v>
      </c>
      <c r="BH3007" s="19">
        <f t="shared" si="1409"/>
        <v>65.647358396037944</v>
      </c>
      <c r="BI3007" s="20">
        <v>1442.15156652426</v>
      </c>
      <c r="BJ3007">
        <v>66</v>
      </c>
      <c r="BK3007" s="22">
        <v>1824</v>
      </c>
      <c r="BL3007" s="22">
        <v>2767.1539199999902</v>
      </c>
      <c r="BM3007" s="22">
        <v>456</v>
      </c>
      <c r="BN3007" s="22">
        <v>114</v>
      </c>
      <c r="BO3007">
        <v>0.37208832705995498</v>
      </c>
    </row>
    <row r="3008" spans="1:67" x14ac:dyDescent="0.2">
      <c r="A3008" s="27">
        <v>3007</v>
      </c>
      <c r="B3008" s="18">
        <v>20.602165236060799</v>
      </c>
      <c r="C3008" s="18">
        <v>300.2</v>
      </c>
      <c r="D3008">
        <v>600</v>
      </c>
      <c r="E3008">
        <v>2400</v>
      </c>
      <c r="F3008">
        <v>7</v>
      </c>
      <c r="G3008" s="23">
        <f t="shared" si="1392"/>
        <v>0.6998005320300158</v>
      </c>
      <c r="H3008">
        <v>100</v>
      </c>
      <c r="I3008" s="17">
        <v>128.389635473581</v>
      </c>
      <c r="J3008" s="6">
        <f t="shared" si="1393"/>
        <v>128.34904368777785</v>
      </c>
      <c r="K3008" s="6">
        <f t="shared" si="1410"/>
        <v>128.34904368777785</v>
      </c>
      <c r="L3008" s="6">
        <f t="shared" si="1394"/>
        <v>1</v>
      </c>
      <c r="M3008" s="6">
        <f t="shared" si="1395"/>
        <v>128.389635473581</v>
      </c>
      <c r="N3008" s="28">
        <v>100</v>
      </c>
      <c r="O3008" s="17">
        <v>132.351247120815</v>
      </c>
      <c r="P3008" s="6">
        <f t="shared" si="1396"/>
        <v>125.722645839281</v>
      </c>
      <c r="Q3008" s="6">
        <f t="shared" si="1382"/>
        <v>125.722645839281</v>
      </c>
      <c r="R3008" s="17">
        <v>125.722645839281</v>
      </c>
      <c r="S3008" s="6">
        <f t="shared" si="1397"/>
        <v>6.628601281534003</v>
      </c>
      <c r="T3008" s="6">
        <f t="shared" si="1398"/>
        <v>132.351247120815</v>
      </c>
      <c r="U3008" s="17">
        <v>63.087994592767402</v>
      </c>
      <c r="V3008" s="6">
        <f t="shared" si="1399"/>
        <v>56.9004538461786</v>
      </c>
      <c r="W3008" s="6">
        <f t="shared" si="1383"/>
        <v>56.9004538461786</v>
      </c>
      <c r="X3008" s="17">
        <v>56.9004538461786</v>
      </c>
      <c r="Y3008" s="6">
        <f t="shared" si="1400"/>
        <v>6.1875407465888017</v>
      </c>
      <c r="Z3008" s="6">
        <f t="shared" si="1401"/>
        <v>63.087994592767402</v>
      </c>
      <c r="AA3008" s="17">
        <v>208.27904173343501</v>
      </c>
      <c r="AB3008" s="6">
        <f t="shared" si="1411"/>
        <v>136.24829973744099</v>
      </c>
      <c r="AC3008" s="6">
        <f t="shared" si="1384"/>
        <v>136.24829973744099</v>
      </c>
      <c r="AD3008" s="17">
        <v>186.38307472032301</v>
      </c>
      <c r="AE3008" s="6">
        <f t="shared" si="1402"/>
        <v>21.895967013111999</v>
      </c>
      <c r="AF3008" s="17">
        <v>136.24829973744099</v>
      </c>
      <c r="AG3008" s="6">
        <f t="shared" si="1403"/>
        <v>50.134774982882021</v>
      </c>
      <c r="AH3008" s="6">
        <f t="shared" si="1385"/>
        <v>50.134774982882021</v>
      </c>
      <c r="AI3008" s="6">
        <f t="shared" si="1404"/>
        <v>208.27904173343501</v>
      </c>
      <c r="AJ3008" s="17">
        <v>243.24808922565501</v>
      </c>
      <c r="AK3008" s="6">
        <f t="shared" si="1405"/>
        <v>198.83118709014701</v>
      </c>
      <c r="AL3008" s="6">
        <f t="shared" si="1386"/>
        <v>198.83118709014701</v>
      </c>
      <c r="AM3008" s="17">
        <v>198.83118709014701</v>
      </c>
      <c r="AN3008" s="6">
        <f t="shared" si="1406"/>
        <v>44.416902135507996</v>
      </c>
      <c r="AO3008" s="6">
        <f t="shared" si="1407"/>
        <v>243.24808922565501</v>
      </c>
      <c r="AP3008" s="17">
        <v>1889.53924053111</v>
      </c>
      <c r="AQ3008" s="6">
        <f t="shared" si="1408"/>
        <v>1889.5392405311179</v>
      </c>
      <c r="AR3008" s="17">
        <v>34.190568217781802</v>
      </c>
      <c r="AS3008" s="6">
        <f t="shared" si="1387"/>
        <v>34.190568217781802</v>
      </c>
      <c r="AT3008" s="17">
        <v>603.87936789270202</v>
      </c>
      <c r="AU3008" s="6">
        <f t="shared" si="1388"/>
        <v>603.87936789270202</v>
      </c>
      <c r="AV3008" s="17">
        <v>681.62249999986398</v>
      </c>
      <c r="AW3008" s="6">
        <f t="shared" si="1389"/>
        <v>681.62249999986398</v>
      </c>
      <c r="AX3008" s="17">
        <v>569.84680442077001</v>
      </c>
      <c r="AY3008" s="6">
        <f t="shared" si="1390"/>
        <v>569.84680442077001</v>
      </c>
      <c r="AZ3008" s="20">
        <v>26412475.918252699</v>
      </c>
      <c r="BA3008" s="20">
        <v>999012106.741413</v>
      </c>
      <c r="BB3008" s="20">
        <v>200625949.45692101</v>
      </c>
      <c r="BC3008" s="20">
        <v>525949467.883412</v>
      </c>
      <c r="BD3008" s="19">
        <f t="shared" si="1391"/>
        <v>1751.9999999999986</v>
      </c>
      <c r="BE3008" s="18">
        <v>1.6847496572892799</v>
      </c>
      <c r="BF3008" s="20">
        <v>6587688.7941906098</v>
      </c>
      <c r="BG3008" s="20">
        <v>388951.828171439</v>
      </c>
      <c r="BH3008" s="19">
        <f t="shared" si="1409"/>
        <v>488.99662584665901</v>
      </c>
      <c r="BI3008" s="20">
        <v>28.8430313304852</v>
      </c>
      <c r="BJ3008">
        <v>79</v>
      </c>
      <c r="BK3008" s="22">
        <v>1824</v>
      </c>
      <c r="BL3008" s="22">
        <v>2767.1539199999902</v>
      </c>
      <c r="BM3008" s="22">
        <v>456</v>
      </c>
      <c r="BN3008" s="22">
        <v>114</v>
      </c>
      <c r="BO3008">
        <v>0.20830822318357101</v>
      </c>
    </row>
    <row r="3009" spans="1:67" x14ac:dyDescent="0.2">
      <c r="A3009" s="27">
        <v>3008</v>
      </c>
      <c r="B3009" s="18">
        <v>51.505413090152203</v>
      </c>
      <c r="C3009" s="18">
        <v>300.2</v>
      </c>
      <c r="D3009">
        <v>600</v>
      </c>
      <c r="E3009">
        <v>2400</v>
      </c>
      <c r="F3009">
        <v>7</v>
      </c>
      <c r="G3009" s="23">
        <f t="shared" si="1392"/>
        <v>0.71776174197533915</v>
      </c>
      <c r="H3009">
        <v>100</v>
      </c>
      <c r="I3009" s="17">
        <v>129.81046163473599</v>
      </c>
      <c r="J3009" s="6">
        <f t="shared" si="1393"/>
        <v>129.72017880434834</v>
      </c>
      <c r="K3009" s="6">
        <f t="shared" si="1410"/>
        <v>129.72017880434834</v>
      </c>
      <c r="L3009" s="6">
        <f t="shared" si="1394"/>
        <v>1</v>
      </c>
      <c r="M3009" s="6">
        <f t="shared" si="1395"/>
        <v>129.81046163473599</v>
      </c>
      <c r="N3009" s="28">
        <v>100</v>
      </c>
      <c r="O3009" s="17">
        <v>136.90192815153301</v>
      </c>
      <c r="P3009" s="6">
        <f t="shared" si="1396"/>
        <v>130.04433603451901</v>
      </c>
      <c r="Q3009" s="6">
        <f t="shared" si="1382"/>
        <v>130.04433603451901</v>
      </c>
      <c r="R3009" s="17">
        <v>130.04433603451901</v>
      </c>
      <c r="S3009" s="6">
        <f t="shared" si="1397"/>
        <v>6.8575921170140077</v>
      </c>
      <c r="T3009" s="6">
        <f t="shared" si="1398"/>
        <v>136.90192815153301</v>
      </c>
      <c r="U3009" s="17">
        <v>63.077912482180999</v>
      </c>
      <c r="V3009" s="6">
        <f t="shared" si="1399"/>
        <v>56.890437713870803</v>
      </c>
      <c r="W3009" s="6">
        <f t="shared" si="1383"/>
        <v>56.890437713870803</v>
      </c>
      <c r="X3009" s="17">
        <v>56.890437713870803</v>
      </c>
      <c r="Y3009" s="6">
        <f t="shared" si="1400"/>
        <v>6.1874747683101958</v>
      </c>
      <c r="Z3009" s="6">
        <f t="shared" si="1401"/>
        <v>63.077912482180999</v>
      </c>
      <c r="AA3009" s="17">
        <v>215.963779000069</v>
      </c>
      <c r="AB3009" s="6">
        <f t="shared" si="1411"/>
        <v>144.53299312447999</v>
      </c>
      <c r="AC3009" s="6">
        <f t="shared" si="1384"/>
        <v>144.53299312447999</v>
      </c>
      <c r="AD3009" s="17">
        <v>193.878916952456</v>
      </c>
      <c r="AE3009" s="6">
        <f t="shared" si="1402"/>
        <v>22.084862047613001</v>
      </c>
      <c r="AF3009" s="17">
        <v>144.53299312447999</v>
      </c>
      <c r="AG3009" s="6">
        <f t="shared" si="1403"/>
        <v>49.345923827976009</v>
      </c>
      <c r="AH3009" s="6">
        <f t="shared" si="1385"/>
        <v>49.345923827976009</v>
      </c>
      <c r="AI3009" s="6">
        <f t="shared" si="1404"/>
        <v>215.963779000069</v>
      </c>
      <c r="AJ3009" s="17">
        <v>250.27511081243199</v>
      </c>
      <c r="AK3009" s="6">
        <f t="shared" si="1405"/>
        <v>204.48813532156501</v>
      </c>
      <c r="AL3009" s="6">
        <f t="shared" si="1386"/>
        <v>204.48813532156501</v>
      </c>
      <c r="AM3009" s="17">
        <v>204.48813532156501</v>
      </c>
      <c r="AN3009" s="6">
        <f t="shared" si="1406"/>
        <v>45.786975490866979</v>
      </c>
      <c r="AO3009" s="6">
        <f t="shared" si="1407"/>
        <v>250.27511081243199</v>
      </c>
      <c r="AP3009" s="17">
        <v>1940.50414304081</v>
      </c>
      <c r="AQ3009" s="6">
        <f t="shared" si="1408"/>
        <v>1940.5041430408096</v>
      </c>
      <c r="AR3009" s="17">
        <v>85.462285503831396</v>
      </c>
      <c r="AS3009" s="6">
        <f t="shared" si="1387"/>
        <v>85.462285503831396</v>
      </c>
      <c r="AT3009" s="17">
        <v>603.77950573958105</v>
      </c>
      <c r="AU3009" s="6">
        <f t="shared" si="1388"/>
        <v>603.77950573958105</v>
      </c>
      <c r="AV3009" s="17">
        <v>681.50978164238302</v>
      </c>
      <c r="AW3009" s="6">
        <f t="shared" si="1389"/>
        <v>681.50978164238302</v>
      </c>
      <c r="AX3009" s="17">
        <v>569.75257015501404</v>
      </c>
      <c r="AY3009" s="6">
        <f t="shared" si="1390"/>
        <v>569.75257015501404</v>
      </c>
      <c r="AZ3009" s="20">
        <v>63769507.1119124</v>
      </c>
      <c r="BA3009" s="20">
        <v>999032967.45416999</v>
      </c>
      <c r="BB3009" s="20">
        <v>194716097.37470999</v>
      </c>
      <c r="BC3009" s="20">
        <v>494481428.059205</v>
      </c>
      <c r="BD3009" s="19">
        <f t="shared" si="1391"/>
        <v>1751.9999999999973</v>
      </c>
      <c r="BE3009" s="18">
        <v>2.1868293184822001</v>
      </c>
      <c r="BF3009" s="20">
        <v>6089505.3499248298</v>
      </c>
      <c r="BG3009" s="20">
        <v>359537.967337151</v>
      </c>
      <c r="BH3009" s="19">
        <f t="shared" si="1409"/>
        <v>452.01703696361056</v>
      </c>
      <c r="BI3009" s="20">
        <v>72.107578326213101</v>
      </c>
      <c r="BJ3009">
        <v>79</v>
      </c>
      <c r="BK3009" s="22">
        <v>1824</v>
      </c>
      <c r="BL3009" s="22">
        <v>2767.1539199999902</v>
      </c>
      <c r="BM3009" s="22">
        <v>456</v>
      </c>
      <c r="BN3009" s="22">
        <v>114</v>
      </c>
      <c r="BO3009">
        <v>0.20225303393962299</v>
      </c>
    </row>
    <row r="3010" spans="1:67" x14ac:dyDescent="0.2">
      <c r="A3010" s="27">
        <v>3009</v>
      </c>
      <c r="B3010" s="18">
        <v>154.516239270456</v>
      </c>
      <c r="C3010" s="18">
        <v>300.2</v>
      </c>
      <c r="D3010">
        <v>600</v>
      </c>
      <c r="E3010">
        <v>2400</v>
      </c>
      <c r="F3010">
        <v>6</v>
      </c>
      <c r="G3010" s="23">
        <f t="shared" si="1392"/>
        <v>0.77854592340914985</v>
      </c>
      <c r="H3010">
        <v>100</v>
      </c>
      <c r="I3010" s="17">
        <v>128.86570006127101</v>
      </c>
      <c r="J3010" s="6">
        <f t="shared" si="1393"/>
        <v>128.72169830723391</v>
      </c>
      <c r="K3010" s="6">
        <f t="shared" si="1410"/>
        <v>128.72169830723391</v>
      </c>
      <c r="L3010" s="6">
        <f t="shared" si="1394"/>
        <v>1</v>
      </c>
      <c r="M3010" s="6">
        <f t="shared" si="1395"/>
        <v>128.86570006127101</v>
      </c>
      <c r="N3010" s="28">
        <v>100</v>
      </c>
      <c r="O3010" s="17">
        <v>159.55471748484399</v>
      </c>
      <c r="P3010" s="6">
        <f t="shared" si="1396"/>
        <v>151.56073734860101</v>
      </c>
      <c r="Q3010" s="6">
        <f t="shared" ref="Q3010:Q3073" si="1412">P3010*solar_capex_adj</f>
        <v>151.56073734860101</v>
      </c>
      <c r="R3010" s="17">
        <v>151.56073734860101</v>
      </c>
      <c r="S3010" s="6">
        <f t="shared" si="1397"/>
        <v>7.9939801362429819</v>
      </c>
      <c r="T3010" s="6">
        <f t="shared" si="1398"/>
        <v>159.55471748484399</v>
      </c>
      <c r="U3010" s="17">
        <v>63.065351764095197</v>
      </c>
      <c r="V3010" s="6">
        <f t="shared" si="1399"/>
        <v>56.877873792766202</v>
      </c>
      <c r="W3010" s="6">
        <f t="shared" ref="W3010:W3073" si="1413">V3010*wind_capex_adj</f>
        <v>56.877873792766202</v>
      </c>
      <c r="X3010" s="17">
        <v>56.877873792766202</v>
      </c>
      <c r="Y3010" s="6">
        <f t="shared" si="1400"/>
        <v>6.1874779713289954</v>
      </c>
      <c r="Z3010" s="6">
        <f t="shared" si="1401"/>
        <v>63.065351764095197</v>
      </c>
      <c r="AA3010" s="17">
        <v>225.74603467195001</v>
      </c>
      <c r="AB3010" s="6">
        <f t="shared" si="1411"/>
        <v>156.226251147412</v>
      </c>
      <c r="AC3010" s="6">
        <f t="shared" ref="AC3010:AC3073" si="1414">AB3010*aero_capex_adj</f>
        <v>156.226251147412</v>
      </c>
      <c r="AD3010" s="17">
        <v>203.60398042104001</v>
      </c>
      <c r="AE3010" s="6">
        <f t="shared" si="1402"/>
        <v>22.142054250910007</v>
      </c>
      <c r="AF3010" s="17">
        <v>156.226251147412</v>
      </c>
      <c r="AG3010" s="6">
        <f t="shared" si="1403"/>
        <v>47.377729273628006</v>
      </c>
      <c r="AH3010" s="6">
        <f t="shared" ref="AH3010:AH3073" si="1415">AG3010*fuel_adj</f>
        <v>47.377729273628006</v>
      </c>
      <c r="AI3010" s="6">
        <f t="shared" si="1404"/>
        <v>225.74603467195001</v>
      </c>
      <c r="AJ3010" s="17">
        <v>242.34078187052799</v>
      </c>
      <c r="AK3010" s="6">
        <f t="shared" si="1405"/>
        <v>197.80511281851099</v>
      </c>
      <c r="AL3010" s="6">
        <f t="shared" ref="AL3010:AL3073" si="1416">AK3010*bess_capex_adj</f>
        <v>197.80511281851099</v>
      </c>
      <c r="AM3010" s="17">
        <v>197.80511281851099</v>
      </c>
      <c r="AN3010" s="6">
        <f t="shared" si="1406"/>
        <v>44.535669052016999</v>
      </c>
      <c r="AO3010" s="6">
        <f t="shared" si="1407"/>
        <v>242.34078187052799</v>
      </c>
      <c r="AP3010" s="17">
        <v>2013.6243357957101</v>
      </c>
      <c r="AQ3010" s="6">
        <f t="shared" si="1408"/>
        <v>2013.6243357957151</v>
      </c>
      <c r="AR3010" s="17">
        <v>256.33010227846501</v>
      </c>
      <c r="AS3010" s="6">
        <f t="shared" ref="AS3010:AS3073" si="1417">AR3010*solar_capex_adj</f>
        <v>256.33010227846501</v>
      </c>
      <c r="AT3010" s="17">
        <v>603.64585207560901</v>
      </c>
      <c r="AU3010" s="6">
        <f t="shared" ref="AU3010:AU3073" si="1418">AT3010*wind_capex_adj</f>
        <v>603.64585207560901</v>
      </c>
      <c r="AV3010" s="17">
        <v>584.02193268994495</v>
      </c>
      <c r="AW3010" s="6">
        <f t="shared" ref="AW3010:AW3073" si="1419">AV3010*aero_capex_adj</f>
        <v>584.02193268994495</v>
      </c>
      <c r="AX3010" s="17">
        <v>569.62644875169599</v>
      </c>
      <c r="AY3010" s="6">
        <f t="shared" ref="AY3010:AY3073" si="1420">AX3010*bess_capex_adj</f>
        <v>569.62644875169599</v>
      </c>
      <c r="AZ3010" s="20">
        <v>163406992.84512401</v>
      </c>
      <c r="BA3010" s="20">
        <v>998989416.93808603</v>
      </c>
      <c r="BB3010" s="20">
        <v>201616048.02961901</v>
      </c>
      <c r="BC3010" s="20">
        <v>387987542.18716902</v>
      </c>
      <c r="BD3010" s="19">
        <f t="shared" ref="BD3010:BD3073" si="1421">SUM(AZ3010:BC3010)/1000000</f>
        <v>1751.9999999999982</v>
      </c>
      <c r="BE3010" s="18">
        <v>4.6799591322129404</v>
      </c>
      <c r="BF3010" s="20">
        <v>4582509.7532667201</v>
      </c>
      <c r="BG3010" s="20">
        <v>270561.58871960401</v>
      </c>
      <c r="BH3010" s="19">
        <f t="shared" si="1409"/>
        <v>340.15447257206898</v>
      </c>
      <c r="BI3010" s="20">
        <v>216.32273497863901</v>
      </c>
      <c r="BJ3010">
        <v>79</v>
      </c>
      <c r="BK3010" s="22">
        <v>1824</v>
      </c>
      <c r="BL3010" s="22">
        <v>2767.1539199999902</v>
      </c>
      <c r="BM3010" s="22">
        <v>456</v>
      </c>
      <c r="BN3010" s="22">
        <v>114</v>
      </c>
      <c r="BO3010">
        <v>0.20923522337477901</v>
      </c>
    </row>
    <row r="3011" spans="1:67" x14ac:dyDescent="0.2">
      <c r="A3011" s="27">
        <v>3010</v>
      </c>
      <c r="B3011" s="18">
        <v>206.02165236060799</v>
      </c>
      <c r="C3011" s="18">
        <v>300.2</v>
      </c>
      <c r="D3011">
        <v>600</v>
      </c>
      <c r="E3011">
        <v>2400</v>
      </c>
      <c r="F3011">
        <v>6</v>
      </c>
      <c r="G3011" s="23">
        <f t="shared" ref="G3011:G3074" si="1422">SUM(AZ3011:BB3011)/(BD3011*1000000)</f>
        <v>0.8059972994299216</v>
      </c>
      <c r="H3011">
        <v>100</v>
      </c>
      <c r="I3011" s="17">
        <v>131.831136464081</v>
      </c>
      <c r="J3011" s="6">
        <f t="shared" ref="J3011:J3074" si="1423">(O3011*AZ3011+U3011*BA3011+AJ3011*BB3011+AA3011*BC3011)/(BD3011*(1000000))</f>
        <v>131.61610490110104</v>
      </c>
      <c r="K3011" s="6">
        <f t="shared" si="1410"/>
        <v>131.61610490110104</v>
      </c>
      <c r="L3011" s="6">
        <f t="shared" ref="L3011:L3074" si="1424">K3011/J3011</f>
        <v>1</v>
      </c>
      <c r="M3011" s="6">
        <f t="shared" ref="M3011:M3074" si="1425">I3011*L3011</f>
        <v>131.831136464081</v>
      </c>
      <c r="N3011" s="28">
        <v>100</v>
      </c>
      <c r="O3011" s="17">
        <v>174.08430649217399</v>
      </c>
      <c r="P3011" s="6">
        <f t="shared" ref="P3011:P3074" si="1426">O3011-S3011</f>
        <v>165.36041037886699</v>
      </c>
      <c r="Q3011" s="6">
        <f t="shared" si="1412"/>
        <v>165.36041037886699</v>
      </c>
      <c r="R3011" s="17">
        <v>165.36041037886699</v>
      </c>
      <c r="S3011" s="6">
        <f t="shared" ref="S3011:S3074" si="1427">O3011-R3011</f>
        <v>8.7238961133070063</v>
      </c>
      <c r="T3011" s="6">
        <f t="shared" ref="T3011:T3074" si="1428">Q3011+S3011</f>
        <v>174.08430649217399</v>
      </c>
      <c r="U3011" s="17">
        <v>63.0491648228423</v>
      </c>
      <c r="V3011" s="6">
        <f t="shared" ref="V3011:V3074" si="1429">U3011-Y3011</f>
        <v>56.861957002703498</v>
      </c>
      <c r="W3011" s="6">
        <f t="shared" si="1413"/>
        <v>56.861957002703498</v>
      </c>
      <c r="X3011" s="17">
        <v>56.861957002703498</v>
      </c>
      <c r="Y3011" s="6">
        <f t="shared" ref="Y3011:Y3074" si="1430">U3011-X3011</f>
        <v>6.1872078201388021</v>
      </c>
      <c r="Z3011" s="6">
        <f t="shared" ref="Z3011:Z3074" si="1431">W3011+Y3011</f>
        <v>63.0491648228423</v>
      </c>
      <c r="AA3011" s="17">
        <v>247.64005715325399</v>
      </c>
      <c r="AB3011" s="6">
        <f t="shared" si="1411"/>
        <v>177.53560927000899</v>
      </c>
      <c r="AC3011" s="6">
        <f t="shared" si="1414"/>
        <v>177.53560927000899</v>
      </c>
      <c r="AD3011" s="17">
        <v>224.52343403411001</v>
      </c>
      <c r="AE3011" s="6">
        <f t="shared" ref="AE3011:AE3074" si="1432">AA3011-AD3011</f>
        <v>23.116623119143981</v>
      </c>
      <c r="AF3011" s="17">
        <v>177.53560927000899</v>
      </c>
      <c r="AG3011" s="6">
        <f t="shared" ref="AG3011:AG3074" si="1433">AD3011-AF3011</f>
        <v>46.98782476410102</v>
      </c>
      <c r="AH3011" s="6">
        <f t="shared" si="1415"/>
        <v>46.98782476410102</v>
      </c>
      <c r="AI3011" s="6">
        <f t="shared" ref="AI3011:AI3074" si="1434">AC3011+AE3011+AH3011</f>
        <v>247.64005715325399</v>
      </c>
      <c r="AJ3011" s="17">
        <v>227.98979397553401</v>
      </c>
      <c r="AK3011" s="6">
        <f t="shared" ref="AK3011:AK3074" si="1435">AJ3011-AN3011</f>
        <v>185.961652810923</v>
      </c>
      <c r="AL3011" s="6">
        <f t="shared" si="1416"/>
        <v>185.961652810923</v>
      </c>
      <c r="AM3011" s="17">
        <v>185.961652810923</v>
      </c>
      <c r="AN3011" s="6">
        <f t="shared" ref="AN3011:AN3074" si="1436">AJ3011-AM3011</f>
        <v>42.028141164611014</v>
      </c>
      <c r="AO3011" s="6">
        <f t="shared" ref="AO3011:AO3074" si="1437">AL3011+AN3011</f>
        <v>227.98979397553401</v>
      </c>
      <c r="AP3011" s="17">
        <v>2098.5719225989801</v>
      </c>
      <c r="AQ3011" s="6">
        <f t="shared" ref="AQ3011:AQ3074" si="1438">AS3011+AU3011+AW3011+AY3011</f>
        <v>2098.5719225989828</v>
      </c>
      <c r="AR3011" s="17">
        <v>341.69274593213902</v>
      </c>
      <c r="AS3011" s="6">
        <f t="shared" si="1417"/>
        <v>341.69274593213902</v>
      </c>
      <c r="AT3011" s="17">
        <v>603.50327643782202</v>
      </c>
      <c r="AU3011" s="6">
        <f t="shared" si="1418"/>
        <v>603.50327643782202</v>
      </c>
      <c r="AV3011" s="17">
        <v>583.88399204271195</v>
      </c>
      <c r="AW3011" s="6">
        <f t="shared" si="1419"/>
        <v>583.88399204271195</v>
      </c>
      <c r="AX3011" s="17">
        <v>569.49190818630996</v>
      </c>
      <c r="AY3011" s="6">
        <f t="shared" si="1420"/>
        <v>569.49190818630996</v>
      </c>
      <c r="AZ3011" s="20">
        <v>199173146.02628601</v>
      </c>
      <c r="BA3011" s="20">
        <v>999081670.77435803</v>
      </c>
      <c r="BB3011" s="20">
        <v>213852451.80057701</v>
      </c>
      <c r="BC3011" s="20">
        <v>339892731.39877701</v>
      </c>
      <c r="BD3011" s="19">
        <f t="shared" si="1421"/>
        <v>1751.999999999998</v>
      </c>
      <c r="BE3011" s="18">
        <v>6.5184552481326801</v>
      </c>
      <c r="BF3011" s="20">
        <v>3984378.4418533798</v>
      </c>
      <c r="BG3011" s="20">
        <v>235246.583058444</v>
      </c>
      <c r="BH3011" s="19">
        <f t="shared" ref="BH3011:BH3074" si="1439">BG3011*1000000/454/(BD3011*1000)</f>
        <v>295.75586750251983</v>
      </c>
      <c r="BI3011" s="20">
        <v>288.43031330485201</v>
      </c>
      <c r="BJ3011">
        <v>79</v>
      </c>
      <c r="BK3011" s="22">
        <v>1824</v>
      </c>
      <c r="BL3011" s="22">
        <v>2767.1539199999902</v>
      </c>
      <c r="BM3011" s="22">
        <v>456</v>
      </c>
      <c r="BN3011" s="22">
        <v>114</v>
      </c>
      <c r="BO3011">
        <v>0.221739790965715</v>
      </c>
    </row>
    <row r="3012" spans="1:67" x14ac:dyDescent="0.2">
      <c r="A3012" s="27">
        <v>3011</v>
      </c>
      <c r="B3012" s="18">
        <v>257.52706545076097</v>
      </c>
      <c r="C3012" s="18">
        <v>300.2</v>
      </c>
      <c r="D3012">
        <v>600</v>
      </c>
      <c r="E3012">
        <v>2400</v>
      </c>
      <c r="F3012">
        <v>6</v>
      </c>
      <c r="G3012" s="23">
        <f t="shared" si="1422"/>
        <v>0.83169109236007066</v>
      </c>
      <c r="H3012">
        <v>100</v>
      </c>
      <c r="I3012" s="17">
        <v>135.24771614258799</v>
      </c>
      <c r="J3012" s="6">
        <f t="shared" si="1423"/>
        <v>134.93222488588032</v>
      </c>
      <c r="K3012" s="6">
        <f t="shared" si="1410"/>
        <v>134.93222488588032</v>
      </c>
      <c r="L3012" s="6">
        <f t="shared" si="1424"/>
        <v>1</v>
      </c>
      <c r="M3012" s="6">
        <f t="shared" si="1425"/>
        <v>135.24771614258799</v>
      </c>
      <c r="N3012" s="28">
        <v>100</v>
      </c>
      <c r="O3012" s="17">
        <v>188.76828078518901</v>
      </c>
      <c r="P3012" s="6">
        <f t="shared" si="1426"/>
        <v>179.30658129262099</v>
      </c>
      <c r="Q3012" s="6">
        <f t="shared" si="1412"/>
        <v>179.30658129262099</v>
      </c>
      <c r="R3012" s="17">
        <v>179.30658129262099</v>
      </c>
      <c r="S3012" s="6">
        <f t="shared" si="1427"/>
        <v>9.461699492568016</v>
      </c>
      <c r="T3012" s="6">
        <f t="shared" si="1428"/>
        <v>188.76828078518901</v>
      </c>
      <c r="U3012" s="17">
        <v>63.036549136158499</v>
      </c>
      <c r="V3012" s="6">
        <f t="shared" si="1429"/>
        <v>56.849372010502996</v>
      </c>
      <c r="W3012" s="6">
        <f t="shared" si="1413"/>
        <v>56.849372010502996</v>
      </c>
      <c r="X3012" s="17">
        <v>56.849372010502996</v>
      </c>
      <c r="Y3012" s="6">
        <f t="shared" si="1430"/>
        <v>6.1871771256555022</v>
      </c>
      <c r="Z3012" s="6">
        <f t="shared" si="1431"/>
        <v>63.036549136158499</v>
      </c>
      <c r="AA3012" s="17">
        <v>274.79067241496398</v>
      </c>
      <c r="AB3012" s="6">
        <f t="shared" si="1411"/>
        <v>203.37139154753501</v>
      </c>
      <c r="AC3012" s="6">
        <f t="shared" si="1414"/>
        <v>203.37139154753501</v>
      </c>
      <c r="AD3012" s="17">
        <v>250.38249999178001</v>
      </c>
      <c r="AE3012" s="6">
        <f t="shared" si="1432"/>
        <v>24.40817242318397</v>
      </c>
      <c r="AF3012" s="17">
        <v>203.37139154753501</v>
      </c>
      <c r="AG3012" s="6">
        <f t="shared" si="1433"/>
        <v>47.011108444244996</v>
      </c>
      <c r="AH3012" s="6">
        <f t="shared" si="1415"/>
        <v>47.011108444244996</v>
      </c>
      <c r="AI3012" s="6">
        <f t="shared" si="1434"/>
        <v>274.79067241496398</v>
      </c>
      <c r="AJ3012" s="17">
        <v>214.62312487931499</v>
      </c>
      <c r="AK3012" s="6">
        <f t="shared" si="1435"/>
        <v>175.25812022457899</v>
      </c>
      <c r="AL3012" s="6">
        <f t="shared" si="1416"/>
        <v>175.25812022457899</v>
      </c>
      <c r="AM3012" s="17">
        <v>175.25812022457899</v>
      </c>
      <c r="AN3012" s="6">
        <f t="shared" si="1436"/>
        <v>39.365004654735998</v>
      </c>
      <c r="AO3012" s="6">
        <f t="shared" si="1437"/>
        <v>214.62312487931499</v>
      </c>
      <c r="AP3012" s="17">
        <v>2183.5225679785699</v>
      </c>
      <c r="AQ3012" s="6">
        <f t="shared" si="1438"/>
        <v>2183.5225679785781</v>
      </c>
      <c r="AR3012" s="17">
        <v>427.02351928056498</v>
      </c>
      <c r="AS3012" s="6">
        <f t="shared" si="1417"/>
        <v>427.02351928056498</v>
      </c>
      <c r="AT3012" s="17">
        <v>603.37269917462595</v>
      </c>
      <c r="AU3012" s="6">
        <f t="shared" si="1418"/>
        <v>603.37269917462595</v>
      </c>
      <c r="AV3012" s="17">
        <v>583.75765971498197</v>
      </c>
      <c r="AW3012" s="6">
        <f t="shared" si="1419"/>
        <v>583.75765971498197</v>
      </c>
      <c r="AX3012" s="17">
        <v>569.36868980840495</v>
      </c>
      <c r="AY3012" s="6">
        <f t="shared" si="1420"/>
        <v>569.36868980840495</v>
      </c>
      <c r="AZ3012" s="20">
        <v>228837818.852855</v>
      </c>
      <c r="BA3012" s="20">
        <v>999058974.95925701</v>
      </c>
      <c r="BB3012" s="20">
        <v>229226000.00273001</v>
      </c>
      <c r="BC3012" s="20">
        <v>294877206.18515599</v>
      </c>
      <c r="BD3012" s="19">
        <f t="shared" si="1421"/>
        <v>1751.9999999999982</v>
      </c>
      <c r="BE3012" s="18">
        <v>8.5712759101976594</v>
      </c>
      <c r="BF3012" s="20">
        <v>3451065.0733698299</v>
      </c>
      <c r="BG3012" s="20">
        <v>203758.57320544799</v>
      </c>
      <c r="BH3012" s="19">
        <f t="shared" si="1439"/>
        <v>256.168624410929</v>
      </c>
      <c r="BI3012" s="20">
        <v>360.53789163106501</v>
      </c>
      <c r="BJ3012">
        <v>79</v>
      </c>
      <c r="BK3012" s="22">
        <v>1824</v>
      </c>
      <c r="BL3012" s="22">
        <v>2767.1539199999902</v>
      </c>
      <c r="BM3012" s="22">
        <v>456</v>
      </c>
      <c r="BN3012" s="22">
        <v>114</v>
      </c>
      <c r="BO3012">
        <v>0.23746658815892499</v>
      </c>
    </row>
    <row r="3013" spans="1:67" x14ac:dyDescent="0.2">
      <c r="A3013" s="27">
        <v>3012</v>
      </c>
      <c r="B3013" s="18">
        <v>309.03247854091302</v>
      </c>
      <c r="C3013" s="18">
        <v>300.2</v>
      </c>
      <c r="D3013">
        <v>600</v>
      </c>
      <c r="E3013">
        <v>2400</v>
      </c>
      <c r="F3013">
        <v>6</v>
      </c>
      <c r="G3013" s="23">
        <f t="shared" si="1422"/>
        <v>0.85417445587830454</v>
      </c>
      <c r="H3013">
        <v>100</v>
      </c>
      <c r="I3013" s="17">
        <v>138.57776982062899</v>
      </c>
      <c r="J3013" s="6">
        <f t="shared" si="1423"/>
        <v>138.14694279397619</v>
      </c>
      <c r="K3013" s="6">
        <f t="shared" si="1410"/>
        <v>138.14694279397619</v>
      </c>
      <c r="L3013" s="6">
        <f t="shared" si="1424"/>
        <v>1</v>
      </c>
      <c r="M3013" s="6">
        <f t="shared" si="1425"/>
        <v>138.57776982062899</v>
      </c>
      <c r="N3013" s="28">
        <v>99.999999999999901</v>
      </c>
      <c r="O3013" s="17">
        <v>203.97253232131601</v>
      </c>
      <c r="P3013" s="6">
        <f t="shared" si="1426"/>
        <v>193.74681244039999</v>
      </c>
      <c r="Q3013" s="6">
        <f t="shared" si="1412"/>
        <v>193.74681244039999</v>
      </c>
      <c r="R3013" s="17">
        <v>193.74681244039999</v>
      </c>
      <c r="S3013" s="6">
        <f t="shared" si="1427"/>
        <v>10.225719880916017</v>
      </c>
      <c r="T3013" s="6">
        <f t="shared" si="1428"/>
        <v>203.97253232131601</v>
      </c>
      <c r="U3013" s="17">
        <v>63.024825676786897</v>
      </c>
      <c r="V3013" s="6">
        <f t="shared" si="1429"/>
        <v>56.837689202831399</v>
      </c>
      <c r="W3013" s="6">
        <f t="shared" si="1413"/>
        <v>56.837689202831399</v>
      </c>
      <c r="X3013" s="17">
        <v>56.837689202831399</v>
      </c>
      <c r="Y3013" s="6">
        <f t="shared" si="1430"/>
        <v>6.1871364739554977</v>
      </c>
      <c r="Z3013" s="6">
        <f t="shared" si="1431"/>
        <v>63.024825676786897</v>
      </c>
      <c r="AA3013" s="17">
        <v>306.414095040017</v>
      </c>
      <c r="AB3013" s="6">
        <f t="shared" si="1411"/>
        <v>233.72595594927901</v>
      </c>
      <c r="AC3013" s="6">
        <f t="shared" si="1414"/>
        <v>233.72595594927901</v>
      </c>
      <c r="AD3013" s="17">
        <v>280.43544363609402</v>
      </c>
      <c r="AE3013" s="6">
        <f t="shared" si="1432"/>
        <v>25.978651403922981</v>
      </c>
      <c r="AF3013" s="17">
        <v>233.72595594927901</v>
      </c>
      <c r="AG3013" s="6">
        <f t="shared" si="1433"/>
        <v>46.70948768681501</v>
      </c>
      <c r="AH3013" s="6">
        <f t="shared" si="1415"/>
        <v>46.70948768681501</v>
      </c>
      <c r="AI3013" s="6">
        <f t="shared" si="1434"/>
        <v>306.414095040017</v>
      </c>
      <c r="AJ3013" s="17">
        <v>201.16999357514601</v>
      </c>
      <c r="AK3013" s="6">
        <f t="shared" si="1435"/>
        <v>164.178288773769</v>
      </c>
      <c r="AL3013" s="6">
        <f t="shared" si="1416"/>
        <v>164.178288773769</v>
      </c>
      <c r="AM3013" s="17">
        <v>164.178288773769</v>
      </c>
      <c r="AN3013" s="6">
        <f t="shared" si="1436"/>
        <v>36.991704801377011</v>
      </c>
      <c r="AO3013" s="6">
        <f t="shared" si="1437"/>
        <v>201.16999357514601</v>
      </c>
      <c r="AP3013" s="17">
        <v>2268.4759014348701</v>
      </c>
      <c r="AQ3013" s="6">
        <f t="shared" si="1438"/>
        <v>2268.4759014348761</v>
      </c>
      <c r="AR3013" s="17">
        <v>512.32628292254105</v>
      </c>
      <c r="AS3013" s="6">
        <f t="shared" si="1417"/>
        <v>512.32628292254105</v>
      </c>
      <c r="AT3013" s="17">
        <v>603.252666866916</v>
      </c>
      <c r="AU3013" s="6">
        <f t="shared" si="1418"/>
        <v>603.252666866916</v>
      </c>
      <c r="AV3013" s="17">
        <v>583.64152953684402</v>
      </c>
      <c r="AW3013" s="6">
        <f t="shared" si="1419"/>
        <v>583.64152953684402</v>
      </c>
      <c r="AX3013" s="17">
        <v>569.25542210857498</v>
      </c>
      <c r="AY3013" s="6">
        <f t="shared" si="1420"/>
        <v>569.25542210857498</v>
      </c>
      <c r="AZ3013" s="20">
        <v>253617594.453868</v>
      </c>
      <c r="BA3013" s="20">
        <v>999062017.40299594</v>
      </c>
      <c r="BB3013" s="20">
        <v>243834038.564123</v>
      </c>
      <c r="BC3013" s="20">
        <v>255486353.93666801</v>
      </c>
      <c r="BD3013" s="19">
        <f t="shared" si="1421"/>
        <v>1752.0000043576549</v>
      </c>
      <c r="BE3013" s="18">
        <v>10.928988364396799</v>
      </c>
      <c r="BF3013" s="20">
        <v>2971671.2673514099</v>
      </c>
      <c r="BG3013" s="20">
        <v>175454.09448912501</v>
      </c>
      <c r="BH3013" s="19">
        <f t="shared" si="1439"/>
        <v>220.58376839650532</v>
      </c>
      <c r="BI3013" s="20">
        <v>432.64546995727801</v>
      </c>
      <c r="BJ3013">
        <v>79</v>
      </c>
      <c r="BK3013" s="22">
        <v>1824</v>
      </c>
      <c r="BL3013" s="22">
        <v>2767.1539199999902</v>
      </c>
      <c r="BM3013" s="22">
        <v>456</v>
      </c>
      <c r="BN3013" s="22">
        <v>114</v>
      </c>
      <c r="BO3013">
        <v>0.25240746996375102</v>
      </c>
    </row>
    <row r="3014" spans="1:67" x14ac:dyDescent="0.2">
      <c r="A3014" s="27">
        <v>3013</v>
      </c>
      <c r="B3014" s="18">
        <v>360.53789163106501</v>
      </c>
      <c r="C3014" s="18">
        <v>300.2</v>
      </c>
      <c r="D3014">
        <v>600</v>
      </c>
      <c r="E3014">
        <v>2400</v>
      </c>
      <c r="F3014">
        <v>6</v>
      </c>
      <c r="G3014" s="23">
        <f t="shared" si="1422"/>
        <v>0.87292046941133772</v>
      </c>
      <c r="H3014">
        <v>100</v>
      </c>
      <c r="I3014" s="17">
        <v>142.171039031802</v>
      </c>
      <c r="J3014" s="6">
        <f t="shared" si="1423"/>
        <v>141.60563485060166</v>
      </c>
      <c r="K3014" s="6">
        <f t="shared" si="1410"/>
        <v>141.60563485060166</v>
      </c>
      <c r="L3014" s="6">
        <f t="shared" si="1424"/>
        <v>1</v>
      </c>
      <c r="M3014" s="6">
        <f t="shared" si="1425"/>
        <v>142.171039031802</v>
      </c>
      <c r="N3014" s="28">
        <v>100</v>
      </c>
      <c r="O3014" s="17">
        <v>220.18178913862999</v>
      </c>
      <c r="P3014" s="6">
        <f t="shared" si="1426"/>
        <v>209.14152873164599</v>
      </c>
      <c r="Q3014" s="6">
        <f t="shared" si="1412"/>
        <v>209.14152873164599</v>
      </c>
      <c r="R3014" s="17">
        <v>209.14152873164599</v>
      </c>
      <c r="S3014" s="6">
        <f t="shared" si="1427"/>
        <v>11.040260406984004</v>
      </c>
      <c r="T3014" s="6">
        <f t="shared" si="1428"/>
        <v>220.18178913862999</v>
      </c>
      <c r="U3014" s="17">
        <v>63.012032907137197</v>
      </c>
      <c r="V3014" s="6">
        <f t="shared" si="1429"/>
        <v>56.825128283132301</v>
      </c>
      <c r="W3014" s="6">
        <f t="shared" si="1413"/>
        <v>56.825128283132301</v>
      </c>
      <c r="X3014" s="17">
        <v>56.825128283132301</v>
      </c>
      <c r="Y3014" s="6">
        <f t="shared" si="1430"/>
        <v>6.1869046240048959</v>
      </c>
      <c r="Z3014" s="6">
        <f t="shared" si="1431"/>
        <v>63.012032907137197</v>
      </c>
      <c r="AA3014" s="17">
        <v>341.12134184758401</v>
      </c>
      <c r="AB3014" s="6">
        <f t="shared" si="1411"/>
        <v>266.86036596847299</v>
      </c>
      <c r="AC3014" s="6">
        <f t="shared" si="1414"/>
        <v>266.86036596847299</v>
      </c>
      <c r="AD3014" s="17">
        <v>313.39353483724602</v>
      </c>
      <c r="AE3014" s="6">
        <f t="shared" si="1432"/>
        <v>27.727807010337983</v>
      </c>
      <c r="AF3014" s="17">
        <v>266.86036596847299</v>
      </c>
      <c r="AG3014" s="6">
        <f t="shared" si="1433"/>
        <v>46.533168868773032</v>
      </c>
      <c r="AH3014" s="6">
        <f t="shared" si="1415"/>
        <v>46.533168868773032</v>
      </c>
      <c r="AI3014" s="6">
        <f t="shared" si="1434"/>
        <v>341.12134184758401</v>
      </c>
      <c r="AJ3014" s="17">
        <v>190.723184291911</v>
      </c>
      <c r="AK3014" s="6">
        <f t="shared" si="1435"/>
        <v>155.56442656725099</v>
      </c>
      <c r="AL3014" s="6">
        <f t="shared" si="1416"/>
        <v>155.56442656725099</v>
      </c>
      <c r="AM3014" s="17">
        <v>155.56442656725099</v>
      </c>
      <c r="AN3014" s="6">
        <f t="shared" si="1436"/>
        <v>35.158757724660006</v>
      </c>
      <c r="AO3014" s="6">
        <f t="shared" si="1437"/>
        <v>190.723184291911</v>
      </c>
      <c r="AP3014" s="17">
        <v>2353.4316099862399</v>
      </c>
      <c r="AQ3014" s="6">
        <f t="shared" si="1438"/>
        <v>2353.4316099862472</v>
      </c>
      <c r="AR3014" s="17">
        <v>597.60429812053496</v>
      </c>
      <c r="AS3014" s="6">
        <f t="shared" si="1417"/>
        <v>597.60429812053496</v>
      </c>
      <c r="AT3014" s="17">
        <v>603.14195173075996</v>
      </c>
      <c r="AU3014" s="6">
        <f t="shared" si="1418"/>
        <v>603.14195173075996</v>
      </c>
      <c r="AV3014" s="17">
        <v>583.53441363838499</v>
      </c>
      <c r="AW3014" s="6">
        <f t="shared" si="1419"/>
        <v>583.53441363838499</v>
      </c>
      <c r="AX3014" s="17">
        <v>569.15094649656703</v>
      </c>
      <c r="AY3014" s="6">
        <f t="shared" si="1420"/>
        <v>569.15094649656703</v>
      </c>
      <c r="AZ3014" s="20">
        <v>273569008.633362</v>
      </c>
      <c r="BA3014" s="20">
        <v>999114441.668154</v>
      </c>
      <c r="BB3014" s="20">
        <v>256673212.10714599</v>
      </c>
      <c r="BC3014" s="20">
        <v>222643337.59133601</v>
      </c>
      <c r="BD3014" s="19">
        <f t="shared" si="1421"/>
        <v>1751.9999999999982</v>
      </c>
      <c r="BE3014" s="18">
        <v>13.5266907450992</v>
      </c>
      <c r="BF3014" s="20">
        <v>2576673.3618088802</v>
      </c>
      <c r="BG3014" s="20">
        <v>152132.53782722901</v>
      </c>
      <c r="BH3014" s="19">
        <f t="shared" si="1439"/>
        <v>191.26352491706038</v>
      </c>
      <c r="BI3014" s="20">
        <v>504.75304828349101</v>
      </c>
      <c r="BJ3014">
        <v>79</v>
      </c>
      <c r="BK3014" s="22">
        <v>1824</v>
      </c>
      <c r="BL3014" s="22">
        <v>2767.1539199999902</v>
      </c>
      <c r="BM3014" s="22">
        <v>456</v>
      </c>
      <c r="BN3014" s="22">
        <v>114</v>
      </c>
      <c r="BO3014">
        <v>0.26553162524350599</v>
      </c>
    </row>
    <row r="3015" spans="1:67" x14ac:dyDescent="0.2">
      <c r="A3015" s="27">
        <v>3014</v>
      </c>
      <c r="B3015" s="18">
        <v>412.043304721217</v>
      </c>
      <c r="C3015" s="18">
        <v>300.2</v>
      </c>
      <c r="D3015">
        <v>600</v>
      </c>
      <c r="E3015">
        <v>2400</v>
      </c>
      <c r="F3015">
        <v>6</v>
      </c>
      <c r="G3015" s="23">
        <f t="shared" si="1422"/>
        <v>0.88787272826123154</v>
      </c>
      <c r="H3015">
        <v>100</v>
      </c>
      <c r="I3015" s="17">
        <v>145.97933836265599</v>
      </c>
      <c r="J3015" s="6">
        <f t="shared" si="1423"/>
        <v>145.33336816786326</v>
      </c>
      <c r="K3015" s="6">
        <f t="shared" si="1410"/>
        <v>145.33336816786326</v>
      </c>
      <c r="L3015" s="6">
        <f t="shared" si="1424"/>
        <v>1</v>
      </c>
      <c r="M3015" s="6">
        <f t="shared" si="1425"/>
        <v>145.97933836265599</v>
      </c>
      <c r="N3015" s="28">
        <v>100</v>
      </c>
      <c r="O3015" s="17">
        <v>237.17136701089001</v>
      </c>
      <c r="P3015" s="6">
        <f t="shared" si="1426"/>
        <v>225.27730362593101</v>
      </c>
      <c r="Q3015" s="6">
        <f t="shared" si="1412"/>
        <v>225.27730362593101</v>
      </c>
      <c r="R3015" s="17">
        <v>225.27730362593101</v>
      </c>
      <c r="S3015" s="6">
        <f t="shared" si="1427"/>
        <v>11.894063384958997</v>
      </c>
      <c r="T3015" s="6">
        <f t="shared" si="1428"/>
        <v>237.17136701089001</v>
      </c>
      <c r="U3015" s="17">
        <v>63.001373911474403</v>
      </c>
      <c r="V3015" s="6">
        <f t="shared" si="1429"/>
        <v>56.814568213245401</v>
      </c>
      <c r="W3015" s="6">
        <f t="shared" si="1413"/>
        <v>56.814568213245401</v>
      </c>
      <c r="X3015" s="17">
        <v>56.814568213245401</v>
      </c>
      <c r="Y3015" s="6">
        <f t="shared" si="1430"/>
        <v>6.1868056982290014</v>
      </c>
      <c r="Z3015" s="6">
        <f t="shared" si="1431"/>
        <v>63.001373911474403</v>
      </c>
      <c r="AA3015" s="17">
        <v>377.74739265580303</v>
      </c>
      <c r="AB3015" s="6">
        <f t="shared" si="1411"/>
        <v>301.800501755531</v>
      </c>
      <c r="AC3015" s="6">
        <f t="shared" si="1414"/>
        <v>301.800501755531</v>
      </c>
      <c r="AD3015" s="17">
        <v>348.17891082736099</v>
      </c>
      <c r="AE3015" s="6">
        <f t="shared" si="1432"/>
        <v>29.568481828442032</v>
      </c>
      <c r="AF3015" s="17">
        <v>301.800501755531</v>
      </c>
      <c r="AG3015" s="6">
        <f t="shared" si="1433"/>
        <v>46.378409071829992</v>
      </c>
      <c r="AH3015" s="6">
        <f t="shared" si="1415"/>
        <v>46.378409071829992</v>
      </c>
      <c r="AI3015" s="6">
        <f t="shared" si="1434"/>
        <v>377.74739265580303</v>
      </c>
      <c r="AJ3015" s="17">
        <v>182.83118999664299</v>
      </c>
      <c r="AK3015" s="6">
        <f t="shared" si="1435"/>
        <v>149.04405056410101</v>
      </c>
      <c r="AL3015" s="6">
        <f t="shared" si="1416"/>
        <v>149.04405056410101</v>
      </c>
      <c r="AM3015" s="17">
        <v>149.04405056410101</v>
      </c>
      <c r="AN3015" s="6">
        <f t="shared" si="1436"/>
        <v>33.787139432541977</v>
      </c>
      <c r="AO3015" s="6">
        <f t="shared" si="1437"/>
        <v>182.83118999664299</v>
      </c>
      <c r="AP3015" s="17">
        <v>2438.3894274243698</v>
      </c>
      <c r="AQ3015" s="6">
        <f t="shared" si="1438"/>
        <v>2438.3894274243767</v>
      </c>
      <c r="AR3015" s="17">
        <v>682.86033875993598</v>
      </c>
      <c r="AS3015" s="6">
        <f t="shared" si="1417"/>
        <v>682.86033875993598</v>
      </c>
      <c r="AT3015" s="17">
        <v>603.03950946753105</v>
      </c>
      <c r="AU3015" s="6">
        <f t="shared" si="1418"/>
        <v>603.03950946753105</v>
      </c>
      <c r="AV3015" s="17">
        <v>583.43530167007805</v>
      </c>
      <c r="AW3015" s="6">
        <f t="shared" si="1419"/>
        <v>583.43530167007805</v>
      </c>
      <c r="AX3015" s="17">
        <v>569.05427752683204</v>
      </c>
      <c r="AY3015" s="6">
        <f t="shared" si="1420"/>
        <v>569.05427752683204</v>
      </c>
      <c r="AZ3015" s="20">
        <v>289645843.40104902</v>
      </c>
      <c r="BA3015" s="20">
        <v>999136054.27772999</v>
      </c>
      <c r="BB3015" s="20">
        <v>266771122.23489699</v>
      </c>
      <c r="BC3015" s="20">
        <v>196446980.08632201</v>
      </c>
      <c r="BD3015" s="19">
        <f t="shared" si="1421"/>
        <v>1751.9999999999982</v>
      </c>
      <c r="BE3015" s="18">
        <v>16.326974932298899</v>
      </c>
      <c r="BF3015" s="20">
        <v>2272664.0103006298</v>
      </c>
      <c r="BG3015" s="20">
        <v>134183.148178673</v>
      </c>
      <c r="BH3015" s="19">
        <f t="shared" si="1439"/>
        <v>168.697257481284</v>
      </c>
      <c r="BI3015" s="20">
        <v>576.86062660970504</v>
      </c>
      <c r="BJ3015">
        <v>79</v>
      </c>
      <c r="BK3015" s="22">
        <v>1824</v>
      </c>
      <c r="BL3015" s="22">
        <v>2767.1539199999902</v>
      </c>
      <c r="BM3015" s="22">
        <v>456</v>
      </c>
      <c r="BN3015" s="22">
        <v>114</v>
      </c>
      <c r="BO3015">
        <v>0.27583661659174102</v>
      </c>
    </row>
    <row r="3016" spans="1:67" x14ac:dyDescent="0.2">
      <c r="A3016" s="27">
        <v>3015</v>
      </c>
      <c r="B3016" s="18">
        <v>463.54871781137001</v>
      </c>
      <c r="C3016" s="18">
        <v>300.2</v>
      </c>
      <c r="D3016">
        <v>600</v>
      </c>
      <c r="E3016">
        <v>2400</v>
      </c>
      <c r="F3016">
        <v>6</v>
      </c>
      <c r="G3016" s="23">
        <f t="shared" si="1422"/>
        <v>0.90041832182802417</v>
      </c>
      <c r="H3016">
        <v>100</v>
      </c>
      <c r="I3016" s="17">
        <v>149.94778653242199</v>
      </c>
      <c r="J3016" s="6">
        <f t="shared" si="1423"/>
        <v>149.27027473075842</v>
      </c>
      <c r="K3016" s="6">
        <f t="shared" si="1410"/>
        <v>149.27027473075842</v>
      </c>
      <c r="L3016" s="6">
        <f t="shared" si="1424"/>
        <v>1</v>
      </c>
      <c r="M3016" s="6">
        <f t="shared" si="1425"/>
        <v>149.94778653242199</v>
      </c>
      <c r="N3016" s="28">
        <v>100</v>
      </c>
      <c r="O3016" s="17">
        <v>254.55556184218</v>
      </c>
      <c r="P3016" s="6">
        <f t="shared" si="1426"/>
        <v>241.78777522051701</v>
      </c>
      <c r="Q3016" s="6">
        <f t="shared" si="1412"/>
        <v>241.78777522051701</v>
      </c>
      <c r="R3016" s="17">
        <v>241.78777522051701</v>
      </c>
      <c r="S3016" s="6">
        <f t="shared" si="1427"/>
        <v>12.767786621662992</v>
      </c>
      <c r="T3016" s="6">
        <f t="shared" si="1428"/>
        <v>254.55556184218</v>
      </c>
      <c r="U3016" s="17">
        <v>62.991063055720304</v>
      </c>
      <c r="V3016" s="6">
        <f t="shared" si="1429"/>
        <v>56.804390399458804</v>
      </c>
      <c r="W3016" s="6">
        <f t="shared" si="1413"/>
        <v>56.804390399458804</v>
      </c>
      <c r="X3016" s="17">
        <v>56.804390399458804</v>
      </c>
      <c r="Y3016" s="6">
        <f t="shared" si="1430"/>
        <v>6.1866726562615</v>
      </c>
      <c r="Z3016" s="6">
        <f t="shared" si="1431"/>
        <v>62.991063055720304</v>
      </c>
      <c r="AA3016" s="17">
        <v>417.71476414756597</v>
      </c>
      <c r="AB3016" s="6">
        <f t="shared" si="1411"/>
        <v>339.84068483121399</v>
      </c>
      <c r="AC3016" s="6">
        <f t="shared" si="1414"/>
        <v>339.84068483121399</v>
      </c>
      <c r="AD3016" s="17">
        <v>386.112391668962</v>
      </c>
      <c r="AE3016" s="6">
        <f t="shared" si="1432"/>
        <v>31.602372478603968</v>
      </c>
      <c r="AF3016" s="17">
        <v>339.84068483121399</v>
      </c>
      <c r="AG3016" s="6">
        <f t="shared" si="1433"/>
        <v>46.271706837748013</v>
      </c>
      <c r="AH3016" s="6">
        <f t="shared" si="1415"/>
        <v>46.271706837748013</v>
      </c>
      <c r="AI3016" s="6">
        <f t="shared" si="1434"/>
        <v>417.71476414756597</v>
      </c>
      <c r="AJ3016" s="17">
        <v>176.414195497181</v>
      </c>
      <c r="AK3016" s="6">
        <f t="shared" si="1435"/>
        <v>143.75018477413499</v>
      </c>
      <c r="AL3016" s="6">
        <f t="shared" si="1416"/>
        <v>143.75018477413499</v>
      </c>
      <c r="AM3016" s="17">
        <v>143.75018477413499</v>
      </c>
      <c r="AN3016" s="6">
        <f t="shared" si="1436"/>
        <v>32.664010723046005</v>
      </c>
      <c r="AO3016" s="6">
        <f t="shared" si="1437"/>
        <v>176.414195497181</v>
      </c>
      <c r="AP3016" s="17">
        <v>2523.3491258914501</v>
      </c>
      <c r="AQ3016" s="6">
        <f t="shared" si="1438"/>
        <v>2523.3491258914501</v>
      </c>
      <c r="AR3016" s="17">
        <v>768.096779114686</v>
      </c>
      <c r="AS3016" s="6">
        <f t="shared" si="1417"/>
        <v>768.096779114686</v>
      </c>
      <c r="AT3016" s="17">
        <v>602.94444622234096</v>
      </c>
      <c r="AU3016" s="6">
        <f t="shared" si="1418"/>
        <v>602.94444622234096</v>
      </c>
      <c r="AV3016" s="17">
        <v>583.34332883535603</v>
      </c>
      <c r="AW3016" s="6">
        <f t="shared" si="1419"/>
        <v>583.34332883535603</v>
      </c>
      <c r="AX3016" s="17">
        <v>568.96457171906695</v>
      </c>
      <c r="AY3016" s="6">
        <f t="shared" si="1420"/>
        <v>568.96457171906695</v>
      </c>
      <c r="AZ3016" s="20">
        <v>302954742.83191103</v>
      </c>
      <c r="BA3016" s="20">
        <v>999165304.70684397</v>
      </c>
      <c r="BB3016" s="20">
        <v>275412878.33799499</v>
      </c>
      <c r="BC3016" s="20">
        <v>174467103.03653499</v>
      </c>
      <c r="BD3016" s="19">
        <f t="shared" si="1421"/>
        <v>1752.000028913285</v>
      </c>
      <c r="BE3016" s="18">
        <v>19.1538948050841</v>
      </c>
      <c r="BF3016" s="20">
        <v>2006267.11697253</v>
      </c>
      <c r="BG3016" s="20">
        <v>118454.48188670599</v>
      </c>
      <c r="BH3016" s="19">
        <f t="shared" si="1439"/>
        <v>148.92291746103857</v>
      </c>
      <c r="BI3016" s="20">
        <v>648.96820493591804</v>
      </c>
      <c r="BJ3016">
        <v>79</v>
      </c>
      <c r="BK3016" s="22">
        <v>1824</v>
      </c>
      <c r="BL3016" s="22">
        <v>2767.1539199999902</v>
      </c>
      <c r="BM3016" s="22">
        <v>456</v>
      </c>
      <c r="BN3016" s="22">
        <v>114</v>
      </c>
      <c r="BO3016">
        <v>0.284642946300313</v>
      </c>
    </row>
    <row r="3017" spans="1:67" x14ac:dyDescent="0.2">
      <c r="A3017" s="27">
        <v>3016</v>
      </c>
      <c r="B3017" s="18">
        <v>515.05413090152194</v>
      </c>
      <c r="C3017" s="18">
        <v>300.2</v>
      </c>
      <c r="D3017">
        <v>600</v>
      </c>
      <c r="E3017">
        <v>2400</v>
      </c>
      <c r="F3017">
        <v>6</v>
      </c>
      <c r="G3017" s="23">
        <f t="shared" si="1422"/>
        <v>0.91061663455740582</v>
      </c>
      <c r="H3017">
        <v>100</v>
      </c>
      <c r="I3017" s="17">
        <v>154.040704234662</v>
      </c>
      <c r="J3017" s="6">
        <f t="shared" si="1423"/>
        <v>153.36096557894064</v>
      </c>
      <c r="K3017" s="6">
        <f t="shared" si="1410"/>
        <v>153.36096557894064</v>
      </c>
      <c r="L3017" s="6">
        <f t="shared" si="1424"/>
        <v>1</v>
      </c>
      <c r="M3017" s="6">
        <f t="shared" si="1425"/>
        <v>154.040704234662</v>
      </c>
      <c r="N3017" s="28">
        <v>100</v>
      </c>
      <c r="O3017" s="17">
        <v>272.24084077184301</v>
      </c>
      <c r="P3017" s="6">
        <f t="shared" si="1426"/>
        <v>258.58410761091699</v>
      </c>
      <c r="Q3017" s="6">
        <f t="shared" si="1412"/>
        <v>258.58410761091699</v>
      </c>
      <c r="R3017" s="17">
        <v>258.58410761091699</v>
      </c>
      <c r="S3017" s="6">
        <f t="shared" si="1427"/>
        <v>13.656733160926024</v>
      </c>
      <c r="T3017" s="6">
        <f t="shared" si="1428"/>
        <v>272.24084077184301</v>
      </c>
      <c r="U3017" s="17">
        <v>62.9824605722144</v>
      </c>
      <c r="V3017" s="6">
        <f t="shared" si="1429"/>
        <v>56.795814349747701</v>
      </c>
      <c r="W3017" s="6">
        <f t="shared" si="1413"/>
        <v>56.795814349747701</v>
      </c>
      <c r="X3017" s="17">
        <v>56.795814349747701</v>
      </c>
      <c r="Y3017" s="6">
        <f t="shared" si="1430"/>
        <v>6.1866462224666989</v>
      </c>
      <c r="Z3017" s="6">
        <f t="shared" si="1431"/>
        <v>62.9824605722144</v>
      </c>
      <c r="AA3017" s="17">
        <v>458.34314837611498</v>
      </c>
      <c r="AB3017" s="6">
        <f t="shared" si="1411"/>
        <v>378.72518408851198</v>
      </c>
      <c r="AC3017" s="6">
        <f t="shared" si="1414"/>
        <v>378.72518408851198</v>
      </c>
      <c r="AD3017" s="17">
        <v>424.68351533853598</v>
      </c>
      <c r="AE3017" s="6">
        <f t="shared" si="1432"/>
        <v>33.659633037578999</v>
      </c>
      <c r="AF3017" s="17">
        <v>378.72518408851198</v>
      </c>
      <c r="AG3017" s="6">
        <f t="shared" si="1433"/>
        <v>45.958331250024003</v>
      </c>
      <c r="AH3017" s="6">
        <f t="shared" si="1415"/>
        <v>45.958331250024003</v>
      </c>
      <c r="AI3017" s="6">
        <f t="shared" si="1434"/>
        <v>458.34314837611498</v>
      </c>
      <c r="AJ3017" s="17">
        <v>171.68902560497699</v>
      </c>
      <c r="AK3017" s="6">
        <f t="shared" si="1435"/>
        <v>139.83758040592099</v>
      </c>
      <c r="AL3017" s="6">
        <f t="shared" si="1416"/>
        <v>139.83758040592099</v>
      </c>
      <c r="AM3017" s="17">
        <v>139.83758040592099</v>
      </c>
      <c r="AN3017" s="6">
        <f t="shared" si="1436"/>
        <v>31.851445199056002</v>
      </c>
      <c r="AO3017" s="6">
        <f t="shared" si="1437"/>
        <v>171.68902560497699</v>
      </c>
      <c r="AP3017" s="17">
        <v>2608.31050921417</v>
      </c>
      <c r="AQ3017" s="6">
        <f t="shared" si="1438"/>
        <v>2608.3105092141714</v>
      </c>
      <c r="AR3017" s="17">
        <v>853.31566330669705</v>
      </c>
      <c r="AS3017" s="6">
        <f t="shared" si="1417"/>
        <v>853.31566330669705</v>
      </c>
      <c r="AT3017" s="17">
        <v>602.85599243430295</v>
      </c>
      <c r="AU3017" s="6">
        <f t="shared" si="1418"/>
        <v>602.85599243430295</v>
      </c>
      <c r="AV3017" s="17">
        <v>583.25775059098203</v>
      </c>
      <c r="AW3017" s="6">
        <f t="shared" si="1419"/>
        <v>583.25775059098203</v>
      </c>
      <c r="AX3017" s="17">
        <v>568.881102882189</v>
      </c>
      <c r="AY3017" s="6">
        <f t="shared" si="1420"/>
        <v>568.881102882189</v>
      </c>
      <c r="AZ3017" s="20">
        <v>314412043.17939401</v>
      </c>
      <c r="BA3017" s="20">
        <v>999161365.04775298</v>
      </c>
      <c r="BB3017" s="20">
        <v>281826935.51742703</v>
      </c>
      <c r="BC3017" s="20">
        <v>156599656.25542501</v>
      </c>
      <c r="BD3017" s="19">
        <f t="shared" si="1421"/>
        <v>1751.9999999999991</v>
      </c>
      <c r="BE3017" s="18">
        <v>21.960275649669601</v>
      </c>
      <c r="BF3017" s="20">
        <v>1796793.32674407</v>
      </c>
      <c r="BG3017" s="20">
        <v>106086.682464364</v>
      </c>
      <c r="BH3017" s="19">
        <f t="shared" si="1439"/>
        <v>133.37391937768297</v>
      </c>
      <c r="BI3017" s="20">
        <v>721.07578326213104</v>
      </c>
      <c r="BJ3017">
        <v>79</v>
      </c>
      <c r="BK3017" s="22">
        <v>1824</v>
      </c>
      <c r="BL3017" s="22">
        <v>2767.1539199999902</v>
      </c>
      <c r="BM3017" s="22">
        <v>456</v>
      </c>
      <c r="BN3017" s="22">
        <v>114</v>
      </c>
      <c r="BO3017">
        <v>0.29115840434145002</v>
      </c>
    </row>
    <row r="3018" spans="1:67" x14ac:dyDescent="0.2">
      <c r="A3018" s="27">
        <v>3017</v>
      </c>
      <c r="B3018" s="18">
        <v>566.55954399167399</v>
      </c>
      <c r="C3018" s="18">
        <v>300.2</v>
      </c>
      <c r="D3018">
        <v>600</v>
      </c>
      <c r="E3018">
        <v>2400</v>
      </c>
      <c r="F3018">
        <v>6</v>
      </c>
      <c r="G3018" s="23">
        <f t="shared" si="1422"/>
        <v>0.91969222724420774</v>
      </c>
      <c r="H3018">
        <v>100</v>
      </c>
      <c r="I3018" s="17">
        <v>158.27016738380999</v>
      </c>
      <c r="J3018" s="6">
        <f t="shared" si="1423"/>
        <v>157.48376162517471</v>
      </c>
      <c r="K3018" s="6">
        <f t="shared" si="1410"/>
        <v>157.48376162517471</v>
      </c>
      <c r="L3018" s="6">
        <f t="shared" si="1424"/>
        <v>1</v>
      </c>
      <c r="M3018" s="6">
        <f t="shared" si="1425"/>
        <v>158.27016738380999</v>
      </c>
      <c r="N3018" s="28">
        <v>99.999995888966396</v>
      </c>
      <c r="O3018" s="17">
        <v>289.92787051693898</v>
      </c>
      <c r="P3018" s="6">
        <f t="shared" si="1426"/>
        <v>275.38199139428298</v>
      </c>
      <c r="Q3018" s="6">
        <f t="shared" si="1412"/>
        <v>275.38199139428298</v>
      </c>
      <c r="R3018" s="17">
        <v>275.38199139428298</v>
      </c>
      <c r="S3018" s="6">
        <f t="shared" si="1427"/>
        <v>14.545879122656004</v>
      </c>
      <c r="T3018" s="6">
        <f t="shared" si="1428"/>
        <v>289.92787051693898</v>
      </c>
      <c r="U3018" s="17">
        <v>62.975208727069599</v>
      </c>
      <c r="V3018" s="6">
        <f t="shared" si="1429"/>
        <v>56.788511265491501</v>
      </c>
      <c r="W3018" s="6">
        <f t="shared" si="1413"/>
        <v>56.788511265491501</v>
      </c>
      <c r="X3018" s="17">
        <v>56.788511265491501</v>
      </c>
      <c r="Y3018" s="6">
        <f t="shared" si="1430"/>
        <v>6.186697461578099</v>
      </c>
      <c r="Z3018" s="6">
        <f t="shared" si="1431"/>
        <v>62.975208727069599</v>
      </c>
      <c r="AA3018" s="17">
        <v>501.766040447629</v>
      </c>
      <c r="AB3018" s="6">
        <f t="shared" si="1411"/>
        <v>419.84750791629699</v>
      </c>
      <c r="AC3018" s="6">
        <f t="shared" si="1414"/>
        <v>419.84750791629699</v>
      </c>
      <c r="AD3018" s="17">
        <v>465.91566766577898</v>
      </c>
      <c r="AE3018" s="6">
        <f t="shared" si="1432"/>
        <v>35.850372781850012</v>
      </c>
      <c r="AF3018" s="17">
        <v>419.84750791629699</v>
      </c>
      <c r="AG3018" s="6">
        <f t="shared" si="1433"/>
        <v>46.068159749481993</v>
      </c>
      <c r="AH3018" s="6">
        <f t="shared" si="1415"/>
        <v>46.068159749481993</v>
      </c>
      <c r="AI3018" s="6">
        <f t="shared" si="1434"/>
        <v>501.766040447629</v>
      </c>
      <c r="AJ3018" s="17">
        <v>167.9377317332</v>
      </c>
      <c r="AK3018" s="6">
        <f t="shared" si="1435"/>
        <v>136.72438022372401</v>
      </c>
      <c r="AL3018" s="6">
        <f t="shared" si="1416"/>
        <v>136.72438022372401</v>
      </c>
      <c r="AM3018" s="17">
        <v>136.72438022372401</v>
      </c>
      <c r="AN3018" s="6">
        <f t="shared" si="1436"/>
        <v>31.213351509475984</v>
      </c>
      <c r="AO3018" s="6">
        <f t="shared" si="1437"/>
        <v>167.9377317332</v>
      </c>
      <c r="AP3018" s="17">
        <v>2693.2734075814601</v>
      </c>
      <c r="AQ3018" s="6">
        <f t="shared" si="1438"/>
        <v>2693.2734075814606</v>
      </c>
      <c r="AR3018" s="17">
        <v>938.51876076407996</v>
      </c>
      <c r="AS3018" s="6">
        <f t="shared" si="1417"/>
        <v>938.51876076407996</v>
      </c>
      <c r="AT3018" s="17">
        <v>602.77348195788898</v>
      </c>
      <c r="AU3018" s="6">
        <f t="shared" si="1418"/>
        <v>602.77348195788898</v>
      </c>
      <c r="AV3018" s="17">
        <v>583.17792244715099</v>
      </c>
      <c r="AW3018" s="6">
        <f t="shared" si="1419"/>
        <v>583.17792244715099</v>
      </c>
      <c r="AX3018" s="17">
        <v>568.80324241234098</v>
      </c>
      <c r="AY3018" s="6">
        <f t="shared" si="1420"/>
        <v>568.80324241234098</v>
      </c>
      <c r="AZ3018" s="20">
        <v>324521235.08191299</v>
      </c>
      <c r="BA3018" s="20">
        <v>999148290.13339806</v>
      </c>
      <c r="BB3018" s="20">
        <v>287631190.67542398</v>
      </c>
      <c r="BC3018" s="20">
        <v>140699212.083956</v>
      </c>
      <c r="BD3018" s="19">
        <f t="shared" si="1421"/>
        <v>1751.9999279746912</v>
      </c>
      <c r="BE3018" s="18">
        <v>24.664957613431</v>
      </c>
      <c r="BF3018" s="20">
        <v>1616979.79722276</v>
      </c>
      <c r="BG3018" s="20">
        <v>95470.090937006593</v>
      </c>
      <c r="BH3018" s="19">
        <f t="shared" si="1439"/>
        <v>120.02657109535519</v>
      </c>
      <c r="BI3018" s="20">
        <v>793.18336158834404</v>
      </c>
      <c r="BJ3018">
        <v>79</v>
      </c>
      <c r="BK3018" s="22">
        <v>1824</v>
      </c>
      <c r="BL3018" s="22">
        <v>2767.1539199999902</v>
      </c>
      <c r="BM3018" s="22">
        <v>456</v>
      </c>
      <c r="BN3018" s="22">
        <v>114</v>
      </c>
      <c r="BO3018">
        <v>0.29705366605737599</v>
      </c>
    </row>
    <row r="3019" spans="1:67" x14ac:dyDescent="0.2">
      <c r="A3019" s="27">
        <v>3018</v>
      </c>
      <c r="B3019" s="18">
        <v>618.06495708182604</v>
      </c>
      <c r="C3019" s="18">
        <v>300.2</v>
      </c>
      <c r="D3019">
        <v>600</v>
      </c>
      <c r="E3019">
        <v>2400</v>
      </c>
      <c r="F3019">
        <v>6</v>
      </c>
      <c r="G3019" s="23">
        <f t="shared" si="1422"/>
        <v>0.92804683573473334</v>
      </c>
      <c r="H3019">
        <v>100</v>
      </c>
      <c r="I3019" s="17">
        <v>162.56238036055299</v>
      </c>
      <c r="J3019" s="6">
        <f t="shared" si="1423"/>
        <v>161.5812579168861</v>
      </c>
      <c r="K3019" s="6">
        <f t="shared" si="1410"/>
        <v>161.5812579168861</v>
      </c>
      <c r="L3019" s="6">
        <f t="shared" si="1424"/>
        <v>1</v>
      </c>
      <c r="M3019" s="6">
        <f t="shared" si="1425"/>
        <v>162.56238036055299</v>
      </c>
      <c r="N3019" s="28">
        <v>100</v>
      </c>
      <c r="O3019" s="17">
        <v>307.40014622259599</v>
      </c>
      <c r="P3019" s="6">
        <f t="shared" si="1426"/>
        <v>291.97579604180697</v>
      </c>
      <c r="Q3019" s="6">
        <f t="shared" si="1412"/>
        <v>291.97579604180697</v>
      </c>
      <c r="R3019" s="17">
        <v>291.97579604180697</v>
      </c>
      <c r="S3019" s="6">
        <f t="shared" si="1427"/>
        <v>15.42435018078902</v>
      </c>
      <c r="T3019" s="6">
        <f t="shared" si="1428"/>
        <v>307.40014622259599</v>
      </c>
      <c r="U3019" s="17">
        <v>62.966958844564601</v>
      </c>
      <c r="V3019" s="6">
        <f t="shared" si="1429"/>
        <v>56.7803578400055</v>
      </c>
      <c r="W3019" s="6">
        <f t="shared" si="1413"/>
        <v>56.7803578400055</v>
      </c>
      <c r="X3019" s="17">
        <v>56.7803578400055</v>
      </c>
      <c r="Y3019" s="6">
        <f t="shared" si="1430"/>
        <v>6.1866010045591011</v>
      </c>
      <c r="Z3019" s="6">
        <f t="shared" si="1431"/>
        <v>62.966958844564601</v>
      </c>
      <c r="AA3019" s="17">
        <v>549.54028064390104</v>
      </c>
      <c r="AB3019" s="6">
        <f t="shared" si="1411"/>
        <v>465.06681694224</v>
      </c>
      <c r="AC3019" s="6">
        <f t="shared" si="1414"/>
        <v>465.06681694224</v>
      </c>
      <c r="AD3019" s="17">
        <v>511.24028224650101</v>
      </c>
      <c r="AE3019" s="6">
        <f t="shared" si="1432"/>
        <v>38.299998397400032</v>
      </c>
      <c r="AF3019" s="17">
        <v>465.06681694224</v>
      </c>
      <c r="AG3019" s="6">
        <f t="shared" si="1433"/>
        <v>46.173465304261015</v>
      </c>
      <c r="AH3019" s="6">
        <f t="shared" si="1415"/>
        <v>46.173465304261015</v>
      </c>
      <c r="AI3019" s="6">
        <f t="shared" si="1434"/>
        <v>549.54028064390104</v>
      </c>
      <c r="AJ3019" s="17">
        <v>164.78727872450199</v>
      </c>
      <c r="AK3019" s="6">
        <f t="shared" si="1435"/>
        <v>134.108681485494</v>
      </c>
      <c r="AL3019" s="6">
        <f t="shared" si="1416"/>
        <v>134.108681485494</v>
      </c>
      <c r="AM3019" s="17">
        <v>134.108681485494</v>
      </c>
      <c r="AN3019" s="6">
        <f t="shared" si="1436"/>
        <v>30.678597239007985</v>
      </c>
      <c r="AO3019" s="6">
        <f t="shared" si="1437"/>
        <v>164.78727872450199</v>
      </c>
      <c r="AP3019" s="17">
        <v>2778.2376732601201</v>
      </c>
      <c r="AQ3019" s="6">
        <f t="shared" si="1438"/>
        <v>2778.2376732601197</v>
      </c>
      <c r="AR3019" s="17">
        <v>1023.70761086383</v>
      </c>
      <c r="AS3019" s="6">
        <f t="shared" si="1417"/>
        <v>1023.70761086383</v>
      </c>
      <c r="AT3019" s="17">
        <v>602.69633525607503</v>
      </c>
      <c r="AU3019" s="6">
        <f t="shared" si="1418"/>
        <v>602.69633525607503</v>
      </c>
      <c r="AV3019" s="17">
        <v>583.10328370700404</v>
      </c>
      <c r="AW3019" s="6">
        <f t="shared" si="1419"/>
        <v>583.10328370700404</v>
      </c>
      <c r="AX3019" s="17">
        <v>568.73044343321101</v>
      </c>
      <c r="AY3019" s="6">
        <f t="shared" si="1420"/>
        <v>568.73044343321101</v>
      </c>
      <c r="AZ3019" s="20">
        <v>333886237.03332502</v>
      </c>
      <c r="BA3019" s="20">
        <v>999173186.24053705</v>
      </c>
      <c r="BB3019" s="20">
        <v>292878632.93338901</v>
      </c>
      <c r="BC3019" s="20">
        <v>126061943.79274701</v>
      </c>
      <c r="BD3019" s="19">
        <f t="shared" si="1421"/>
        <v>1751.9999999999982</v>
      </c>
      <c r="BE3019" s="18">
        <v>27.254053947652402</v>
      </c>
      <c r="BF3019" s="20">
        <v>1450147.50862498</v>
      </c>
      <c r="BG3019" s="20">
        <v>85619.940804633006</v>
      </c>
      <c r="BH3019" s="19">
        <f t="shared" si="1439"/>
        <v>107.64279565283867</v>
      </c>
      <c r="BI3019" s="20">
        <v>865.29093991455704</v>
      </c>
      <c r="BJ3019">
        <v>79</v>
      </c>
      <c r="BK3019" s="22">
        <v>1824</v>
      </c>
      <c r="BL3019" s="22">
        <v>2767.1539199999902</v>
      </c>
      <c r="BM3019" s="22">
        <v>456</v>
      </c>
      <c r="BN3019" s="22">
        <v>114</v>
      </c>
      <c r="BO3019">
        <v>0.30237899192297402</v>
      </c>
    </row>
    <row r="3020" spans="1:67" x14ac:dyDescent="0.2">
      <c r="A3020" s="27">
        <v>3019</v>
      </c>
      <c r="B3020" s="18">
        <v>669.57037017197899</v>
      </c>
      <c r="C3020" s="18">
        <v>300.2</v>
      </c>
      <c r="D3020">
        <v>600</v>
      </c>
      <c r="E3020">
        <v>2400</v>
      </c>
      <c r="F3020">
        <v>6</v>
      </c>
      <c r="G3020" s="23">
        <f t="shared" si="1422"/>
        <v>0.93555692976835603</v>
      </c>
      <c r="H3020">
        <v>100</v>
      </c>
      <c r="I3020" s="17">
        <v>166.87753472803999</v>
      </c>
      <c r="J3020" s="6">
        <f t="shared" si="1423"/>
        <v>165.77253728769105</v>
      </c>
      <c r="K3020" s="6">
        <f t="shared" si="1410"/>
        <v>165.77253728769105</v>
      </c>
      <c r="L3020" s="6">
        <f t="shared" si="1424"/>
        <v>1</v>
      </c>
      <c r="M3020" s="6">
        <f t="shared" si="1425"/>
        <v>166.87753472803999</v>
      </c>
      <c r="N3020" s="28">
        <v>100</v>
      </c>
      <c r="O3020" s="17">
        <v>324.624672738512</v>
      </c>
      <c r="P3020" s="6">
        <f t="shared" si="1426"/>
        <v>308.33419534838498</v>
      </c>
      <c r="Q3020" s="6">
        <f t="shared" si="1412"/>
        <v>308.33419534838498</v>
      </c>
      <c r="R3020" s="17">
        <v>308.33419534838498</v>
      </c>
      <c r="S3020" s="6">
        <f t="shared" si="1427"/>
        <v>16.290477390127023</v>
      </c>
      <c r="T3020" s="6">
        <f t="shared" si="1428"/>
        <v>324.624672738512</v>
      </c>
      <c r="U3020" s="17">
        <v>62.9597787269173</v>
      </c>
      <c r="V3020" s="6">
        <f t="shared" si="1429"/>
        <v>56.773214048376502</v>
      </c>
      <c r="W3020" s="6">
        <f t="shared" si="1413"/>
        <v>56.773214048376502</v>
      </c>
      <c r="X3020" s="17">
        <v>56.773214048376502</v>
      </c>
      <c r="Y3020" s="6">
        <f t="shared" si="1430"/>
        <v>6.1865646785407975</v>
      </c>
      <c r="Z3020" s="6">
        <f t="shared" si="1431"/>
        <v>62.9597787269173</v>
      </c>
      <c r="AA3020" s="17">
        <v>604.61581511164002</v>
      </c>
      <c r="AB3020" s="6">
        <f t="shared" si="1411"/>
        <v>517.359360778937</v>
      </c>
      <c r="AC3020" s="6">
        <f t="shared" si="1414"/>
        <v>517.359360778937</v>
      </c>
      <c r="AD3020" s="17">
        <v>563.48824805296897</v>
      </c>
      <c r="AE3020" s="6">
        <f t="shared" si="1432"/>
        <v>41.127567058671048</v>
      </c>
      <c r="AF3020" s="17">
        <v>517.359360778937</v>
      </c>
      <c r="AG3020" s="6">
        <f t="shared" si="1433"/>
        <v>46.128887274031968</v>
      </c>
      <c r="AH3020" s="6">
        <f t="shared" si="1415"/>
        <v>46.128887274031968</v>
      </c>
      <c r="AI3020" s="6">
        <f t="shared" si="1434"/>
        <v>604.61581511164002</v>
      </c>
      <c r="AJ3020" s="17">
        <v>161.84700985427199</v>
      </c>
      <c r="AK3020" s="6">
        <f t="shared" si="1435"/>
        <v>131.671812219271</v>
      </c>
      <c r="AL3020" s="6">
        <f t="shared" si="1416"/>
        <v>131.671812219271</v>
      </c>
      <c r="AM3020" s="17">
        <v>131.671812219271</v>
      </c>
      <c r="AN3020" s="6">
        <f t="shared" si="1436"/>
        <v>30.175197635000984</v>
      </c>
      <c r="AO3020" s="6">
        <f t="shared" si="1437"/>
        <v>161.84700985427199</v>
      </c>
      <c r="AP3020" s="17">
        <v>2863.2031771197398</v>
      </c>
      <c r="AQ3020" s="6">
        <f t="shared" si="1438"/>
        <v>2863.2031771197371</v>
      </c>
      <c r="AR3020" s="17">
        <v>1108.8835591423001</v>
      </c>
      <c r="AS3020" s="6">
        <f t="shared" si="1417"/>
        <v>1108.8835591423001</v>
      </c>
      <c r="AT3020" s="17">
        <v>602.62404576800304</v>
      </c>
      <c r="AU3020" s="6">
        <f t="shared" si="1418"/>
        <v>602.62404576800304</v>
      </c>
      <c r="AV3020" s="17">
        <v>583.03334427746597</v>
      </c>
      <c r="AW3020" s="6">
        <f t="shared" si="1419"/>
        <v>583.03334427746597</v>
      </c>
      <c r="AX3020" s="17">
        <v>568.662227931968</v>
      </c>
      <c r="AY3020" s="6">
        <f t="shared" si="1420"/>
        <v>568.662227931968</v>
      </c>
      <c r="AZ3020" s="20">
        <v>342134300.60507399</v>
      </c>
      <c r="BA3020" s="20">
        <v>999166227.44370496</v>
      </c>
      <c r="BB3020" s="20">
        <v>297795212.905379</v>
      </c>
      <c r="BC3020" s="20">
        <v>112904259.04584</v>
      </c>
      <c r="BD3020" s="19">
        <f t="shared" si="1421"/>
        <v>1751.9999999999982</v>
      </c>
      <c r="BE3020" s="18">
        <v>29.709759719658202</v>
      </c>
      <c r="BF3020" s="20">
        <v>1293702.7791396601</v>
      </c>
      <c r="BG3020" s="20">
        <v>76383.095312666497</v>
      </c>
      <c r="BH3020" s="19">
        <f t="shared" si="1439"/>
        <v>96.03008181042506</v>
      </c>
      <c r="BI3020" s="20">
        <v>937.39851824077004</v>
      </c>
      <c r="BJ3020">
        <v>79</v>
      </c>
      <c r="BK3020" s="22">
        <v>1824</v>
      </c>
      <c r="BL3020" s="22">
        <v>2767.1539199999902</v>
      </c>
      <c r="BM3020" s="22">
        <v>456</v>
      </c>
      <c r="BN3020" s="22">
        <v>114</v>
      </c>
      <c r="BO3020">
        <v>0.307293640643647</v>
      </c>
    </row>
    <row r="3021" spans="1:67" x14ac:dyDescent="0.2">
      <c r="A3021" s="27">
        <v>3020</v>
      </c>
      <c r="B3021" s="18">
        <v>721.07578326213104</v>
      </c>
      <c r="C3021" s="18">
        <v>300.2</v>
      </c>
      <c r="D3021">
        <v>600</v>
      </c>
      <c r="E3021">
        <v>2400</v>
      </c>
      <c r="F3021">
        <v>5</v>
      </c>
      <c r="G3021" s="23">
        <f t="shared" si="1422"/>
        <v>0.94217965501785661</v>
      </c>
      <c r="H3021">
        <v>100</v>
      </c>
      <c r="I3021" s="17">
        <v>165.13102576097</v>
      </c>
      <c r="J3021" s="6">
        <f t="shared" si="1423"/>
        <v>164.14748877192667</v>
      </c>
      <c r="K3021" s="6">
        <f t="shared" si="1410"/>
        <v>164.14748877192667</v>
      </c>
      <c r="L3021" s="6">
        <f t="shared" si="1424"/>
        <v>1</v>
      </c>
      <c r="M3021" s="6">
        <f t="shared" si="1425"/>
        <v>165.13102576097</v>
      </c>
      <c r="N3021" s="28">
        <v>100</v>
      </c>
      <c r="O3021" s="17">
        <v>342.27546135079899</v>
      </c>
      <c r="P3021" s="6">
        <f t="shared" si="1426"/>
        <v>325.09948827213702</v>
      </c>
      <c r="Q3021" s="6">
        <f t="shared" si="1412"/>
        <v>325.09948827213702</v>
      </c>
      <c r="R3021" s="17">
        <v>325.09948827213702</v>
      </c>
      <c r="S3021" s="6">
        <f t="shared" si="1427"/>
        <v>17.175973078661968</v>
      </c>
      <c r="T3021" s="6">
        <f t="shared" si="1428"/>
        <v>342.27546135079899</v>
      </c>
      <c r="U3021" s="17">
        <v>62.961180206363899</v>
      </c>
      <c r="V3021" s="6">
        <f t="shared" si="1429"/>
        <v>56.774568433161903</v>
      </c>
      <c r="W3021" s="6">
        <f t="shared" si="1413"/>
        <v>56.774568433161903</v>
      </c>
      <c r="X3021" s="17">
        <v>56.774568433161903</v>
      </c>
      <c r="Y3021" s="6">
        <f t="shared" si="1430"/>
        <v>6.1866117732019958</v>
      </c>
      <c r="Z3021" s="6">
        <f t="shared" si="1431"/>
        <v>62.961180206363899</v>
      </c>
      <c r="AA3021" s="17">
        <v>562.40570615732997</v>
      </c>
      <c r="AB3021" s="6">
        <f t="shared" si="1411"/>
        <v>477.33189337032297</v>
      </c>
      <c r="AC3021" s="6">
        <f t="shared" si="1414"/>
        <v>477.33189337032297</v>
      </c>
      <c r="AD3021" s="17">
        <v>523.46665751831404</v>
      </c>
      <c r="AE3021" s="6">
        <f t="shared" si="1432"/>
        <v>38.939048639015937</v>
      </c>
      <c r="AF3021" s="17">
        <v>477.33189337032297</v>
      </c>
      <c r="AG3021" s="6">
        <f t="shared" si="1433"/>
        <v>46.134764147991064</v>
      </c>
      <c r="AH3021" s="6">
        <f t="shared" si="1415"/>
        <v>46.134764147991064</v>
      </c>
      <c r="AI3021" s="6">
        <f t="shared" si="1434"/>
        <v>562.40570615732997</v>
      </c>
      <c r="AJ3021" s="17">
        <v>159.37572744267101</v>
      </c>
      <c r="AK3021" s="6">
        <f t="shared" si="1435"/>
        <v>129.627015759139</v>
      </c>
      <c r="AL3021" s="6">
        <f t="shared" si="1416"/>
        <v>129.627015759139</v>
      </c>
      <c r="AM3021" s="17">
        <v>129.627015759139</v>
      </c>
      <c r="AN3021" s="6">
        <f t="shared" si="1436"/>
        <v>29.748711683532008</v>
      </c>
      <c r="AO3021" s="6">
        <f t="shared" si="1437"/>
        <v>159.37572744267101</v>
      </c>
      <c r="AP3021" s="17">
        <v>2851.3760040227498</v>
      </c>
      <c r="AQ3021" s="6">
        <f t="shared" si="1438"/>
        <v>2851.3760040227535</v>
      </c>
      <c r="AR3021" s="17">
        <v>1194.2016921848401</v>
      </c>
      <c r="AS3021" s="6">
        <f t="shared" si="1417"/>
        <v>1194.2016921848401</v>
      </c>
      <c r="AT3021" s="17">
        <v>602.633834503701</v>
      </c>
      <c r="AU3021" s="6">
        <f t="shared" si="1418"/>
        <v>602.633834503701</v>
      </c>
      <c r="AV3021" s="17">
        <v>485.86901232601099</v>
      </c>
      <c r="AW3021" s="6">
        <f t="shared" si="1419"/>
        <v>485.86901232601099</v>
      </c>
      <c r="AX3021" s="17">
        <v>568.67146500820104</v>
      </c>
      <c r="AY3021" s="6">
        <f t="shared" si="1420"/>
        <v>568.67146500820104</v>
      </c>
      <c r="AZ3021" s="20">
        <v>349177263.52349299</v>
      </c>
      <c r="BA3021" s="20">
        <v>999141147.47322595</v>
      </c>
      <c r="BB3021" s="20">
        <v>302380357.03166503</v>
      </c>
      <c r="BC3021" s="20">
        <v>101301245.171964</v>
      </c>
      <c r="BD3021" s="19">
        <f t="shared" si="1421"/>
        <v>1752.0000132003479</v>
      </c>
      <c r="BE3021" s="18">
        <v>32.052381470281901</v>
      </c>
      <c r="BF3021" s="20">
        <v>1159576.7468948299</v>
      </c>
      <c r="BG3021" s="20">
        <v>68463.995446714398</v>
      </c>
      <c r="BH3021" s="19">
        <f t="shared" si="1439"/>
        <v>86.074058760882707</v>
      </c>
      <c r="BI3021" s="20">
        <v>1009.50609656698</v>
      </c>
      <c r="BJ3021">
        <v>79</v>
      </c>
      <c r="BK3021" s="22">
        <v>1824</v>
      </c>
      <c r="BL3021" s="22">
        <v>2767.1539199999902</v>
      </c>
      <c r="BM3021" s="22">
        <v>456</v>
      </c>
      <c r="BN3021" s="22">
        <v>114</v>
      </c>
      <c r="BO3021">
        <v>0.31200286729245202</v>
      </c>
    </row>
    <row r="3022" spans="1:67" x14ac:dyDescent="0.2">
      <c r="A3022" s="27">
        <v>3021</v>
      </c>
      <c r="B3022" s="18">
        <v>772.58119635228297</v>
      </c>
      <c r="C3022" s="18">
        <v>300.2</v>
      </c>
      <c r="D3022">
        <v>600</v>
      </c>
      <c r="E3022">
        <v>2400</v>
      </c>
      <c r="F3022">
        <v>5</v>
      </c>
      <c r="G3022" s="23">
        <f t="shared" si="1422"/>
        <v>0.947409517155817</v>
      </c>
      <c r="H3022">
        <v>100</v>
      </c>
      <c r="I3022" s="17">
        <v>169.56127360458601</v>
      </c>
      <c r="J3022" s="6">
        <f t="shared" si="1423"/>
        <v>168.69530895300352</v>
      </c>
      <c r="K3022" s="6">
        <f t="shared" si="1410"/>
        <v>168.69530895300352</v>
      </c>
      <c r="L3022" s="6">
        <f t="shared" si="1424"/>
        <v>1</v>
      </c>
      <c r="M3022" s="6">
        <f t="shared" si="1425"/>
        <v>169.56127360458601</v>
      </c>
      <c r="N3022" s="28">
        <v>100</v>
      </c>
      <c r="O3022" s="17">
        <v>360.00837454025702</v>
      </c>
      <c r="P3022" s="6">
        <f t="shared" si="1426"/>
        <v>341.940583574409</v>
      </c>
      <c r="Q3022" s="6">
        <f t="shared" si="1412"/>
        <v>341.940583574409</v>
      </c>
      <c r="R3022" s="17">
        <v>341.940583574409</v>
      </c>
      <c r="S3022" s="6">
        <f t="shared" si="1427"/>
        <v>18.067790965848019</v>
      </c>
      <c r="T3022" s="6">
        <f t="shared" si="1428"/>
        <v>360.00837454025702</v>
      </c>
      <c r="U3022" s="17">
        <v>62.954215977506003</v>
      </c>
      <c r="V3022" s="6">
        <f t="shared" si="1429"/>
        <v>56.767654709614398</v>
      </c>
      <c r="W3022" s="6">
        <f t="shared" si="1413"/>
        <v>56.767654709614398</v>
      </c>
      <c r="X3022" s="17">
        <v>56.767654709614398</v>
      </c>
      <c r="Y3022" s="6">
        <f t="shared" si="1430"/>
        <v>6.1865612678916051</v>
      </c>
      <c r="Z3022" s="6">
        <f t="shared" si="1431"/>
        <v>62.954215977506003</v>
      </c>
      <c r="AA3022" s="17">
        <v>615.14723844627395</v>
      </c>
      <c r="AB3022" s="6">
        <f t="shared" si="1411"/>
        <v>527.45287323893797</v>
      </c>
      <c r="AC3022" s="6">
        <f t="shared" si="1414"/>
        <v>527.45287323893797</v>
      </c>
      <c r="AD3022" s="17">
        <v>573.51553842665203</v>
      </c>
      <c r="AE3022" s="6">
        <f t="shared" si="1432"/>
        <v>41.631700019621917</v>
      </c>
      <c r="AF3022" s="17">
        <v>527.45287323893797</v>
      </c>
      <c r="AG3022" s="6">
        <f t="shared" si="1433"/>
        <v>46.06266518771406</v>
      </c>
      <c r="AH3022" s="6">
        <f t="shared" si="1415"/>
        <v>46.06266518771406</v>
      </c>
      <c r="AI3022" s="6">
        <f t="shared" si="1434"/>
        <v>615.14723844627395</v>
      </c>
      <c r="AJ3022" s="17">
        <v>157.22261874262799</v>
      </c>
      <c r="AK3022" s="6">
        <f t="shared" si="1435"/>
        <v>127.843224072959</v>
      </c>
      <c r="AL3022" s="6">
        <f t="shared" si="1416"/>
        <v>127.843224072959</v>
      </c>
      <c r="AM3022" s="17">
        <v>127.843224072959</v>
      </c>
      <c r="AN3022" s="6">
        <f t="shared" si="1436"/>
        <v>29.379394669668983</v>
      </c>
      <c r="AO3022" s="6">
        <f t="shared" si="1437"/>
        <v>157.22261874262799</v>
      </c>
      <c r="AP3022" s="17">
        <v>2936.3424823948098</v>
      </c>
      <c r="AQ3022" s="6">
        <f t="shared" si="1438"/>
        <v>2936.3424823948098</v>
      </c>
      <c r="AR3022" s="17">
        <v>1279.35644592469</v>
      </c>
      <c r="AS3022" s="6">
        <f t="shared" si="1417"/>
        <v>1279.35644592469</v>
      </c>
      <c r="AT3022" s="17">
        <v>602.56536789398695</v>
      </c>
      <c r="AU3022" s="6">
        <f t="shared" si="1418"/>
        <v>602.56536789398695</v>
      </c>
      <c r="AV3022" s="17">
        <v>485.81381163508797</v>
      </c>
      <c r="AW3022" s="6">
        <f t="shared" si="1419"/>
        <v>485.81381163508797</v>
      </c>
      <c r="AX3022" s="17">
        <v>568.60685694104495</v>
      </c>
      <c r="AY3022" s="6">
        <f t="shared" si="1420"/>
        <v>568.60685694104495</v>
      </c>
      <c r="AZ3022" s="20">
        <v>355514276.33674699</v>
      </c>
      <c r="BA3022" s="20">
        <v>999121388.13250899</v>
      </c>
      <c r="BB3022" s="20">
        <v>305225809.58773398</v>
      </c>
      <c r="BC3022" s="20">
        <v>92138525.943008393</v>
      </c>
      <c r="BD3022" s="19">
        <f t="shared" si="1421"/>
        <v>1751.9999999999984</v>
      </c>
      <c r="BE3022" s="18">
        <v>34.321674277002302</v>
      </c>
      <c r="BF3022" s="20">
        <v>1053143.9342853001</v>
      </c>
      <c r="BG3022" s="20">
        <v>62179.964986985797</v>
      </c>
      <c r="BH3022" s="19">
        <f t="shared" si="1439"/>
        <v>78.173673117426333</v>
      </c>
      <c r="BI3022" s="20">
        <v>1081.6136748931899</v>
      </c>
      <c r="BJ3022">
        <v>79</v>
      </c>
      <c r="BK3022" s="22">
        <v>1824</v>
      </c>
      <c r="BL3022" s="22">
        <v>2767.1539199999902</v>
      </c>
      <c r="BM3022" s="22">
        <v>456</v>
      </c>
      <c r="BN3022" s="22">
        <v>114</v>
      </c>
      <c r="BO3022">
        <v>0.31492531730788698</v>
      </c>
    </row>
    <row r="3023" spans="1:67" x14ac:dyDescent="0.2">
      <c r="A3023" s="27">
        <v>3022</v>
      </c>
      <c r="B3023" s="18">
        <v>824.08660944243502</v>
      </c>
      <c r="C3023" s="18">
        <v>300.2</v>
      </c>
      <c r="D3023">
        <v>600</v>
      </c>
      <c r="E3023">
        <v>2400</v>
      </c>
      <c r="F3023">
        <v>5</v>
      </c>
      <c r="G3023" s="23">
        <f t="shared" si="1422"/>
        <v>0.95219539161927502</v>
      </c>
      <c r="H3023">
        <v>100</v>
      </c>
      <c r="I3023" s="17">
        <v>174.04919924741901</v>
      </c>
      <c r="J3023" s="6">
        <f t="shared" si="1423"/>
        <v>173.14472731347018</v>
      </c>
      <c r="K3023" s="6">
        <f t="shared" si="1410"/>
        <v>173.14472731347018</v>
      </c>
      <c r="L3023" s="6">
        <f t="shared" si="1424"/>
        <v>1</v>
      </c>
      <c r="M3023" s="6">
        <f t="shared" si="1425"/>
        <v>174.04919924741901</v>
      </c>
      <c r="N3023" s="28">
        <v>100</v>
      </c>
      <c r="O3023" s="17">
        <v>377.66713389115699</v>
      </c>
      <c r="P3023" s="6">
        <f t="shared" si="1426"/>
        <v>358.71117618261002</v>
      </c>
      <c r="Q3023" s="6">
        <f t="shared" si="1412"/>
        <v>358.71117618261002</v>
      </c>
      <c r="R3023" s="17">
        <v>358.71117618261002</v>
      </c>
      <c r="S3023" s="6">
        <f t="shared" si="1427"/>
        <v>18.955957708546975</v>
      </c>
      <c r="T3023" s="6">
        <f t="shared" si="1428"/>
        <v>377.66713389115699</v>
      </c>
      <c r="U3023" s="17">
        <v>62.947763974062198</v>
      </c>
      <c r="V3023" s="6">
        <f t="shared" si="1429"/>
        <v>56.761240583977099</v>
      </c>
      <c r="W3023" s="6">
        <f t="shared" si="1413"/>
        <v>56.761240583977099</v>
      </c>
      <c r="X3023" s="17">
        <v>56.761240583977099</v>
      </c>
      <c r="Y3023" s="6">
        <f t="shared" si="1430"/>
        <v>6.1865233900850995</v>
      </c>
      <c r="Z3023" s="6">
        <f t="shared" si="1431"/>
        <v>62.947763974062198</v>
      </c>
      <c r="AA3023" s="17">
        <v>670.10410828103602</v>
      </c>
      <c r="AB3023" s="6">
        <f t="shared" si="1411"/>
        <v>579.52939822376902</v>
      </c>
      <c r="AC3023" s="6">
        <f t="shared" si="1414"/>
        <v>579.52939822376902</v>
      </c>
      <c r="AD3023" s="17">
        <v>625.65938502472</v>
      </c>
      <c r="AE3023" s="6">
        <f t="shared" si="1432"/>
        <v>44.444723256316024</v>
      </c>
      <c r="AF3023" s="17">
        <v>579.52939822376902</v>
      </c>
      <c r="AG3023" s="6">
        <f t="shared" si="1433"/>
        <v>46.129986800950974</v>
      </c>
      <c r="AH3023" s="6">
        <f t="shared" si="1415"/>
        <v>46.129986800950974</v>
      </c>
      <c r="AI3023" s="6">
        <f t="shared" si="1434"/>
        <v>670.10410828103602</v>
      </c>
      <c r="AJ3023" s="17">
        <v>155.591685985434</v>
      </c>
      <c r="AK3023" s="6">
        <f t="shared" si="1435"/>
        <v>126.48410861661</v>
      </c>
      <c r="AL3023" s="6">
        <f t="shared" si="1416"/>
        <v>126.48410861661</v>
      </c>
      <c r="AM3023" s="17">
        <v>126.48410861661</v>
      </c>
      <c r="AN3023" s="6">
        <f t="shared" si="1436"/>
        <v>29.107577368823996</v>
      </c>
      <c r="AO3023" s="6">
        <f t="shared" si="1437"/>
        <v>155.591685985434</v>
      </c>
      <c r="AP3023" s="17">
        <v>3021.30999882679</v>
      </c>
      <c r="AQ3023" s="6">
        <f t="shared" si="1438"/>
        <v>3021.3099988267827</v>
      </c>
      <c r="AR3023" s="17">
        <v>1364.5010397312401</v>
      </c>
      <c r="AS3023" s="6">
        <f t="shared" si="1417"/>
        <v>1364.5010397312401</v>
      </c>
      <c r="AT3023" s="17">
        <v>602.50097345069696</v>
      </c>
      <c r="AU3023" s="6">
        <f t="shared" si="1418"/>
        <v>602.50097345069696</v>
      </c>
      <c r="AV3023" s="17">
        <v>485.76189409782199</v>
      </c>
      <c r="AW3023" s="6">
        <f t="shared" si="1419"/>
        <v>485.76189409782199</v>
      </c>
      <c r="AX3023" s="17">
        <v>568.54609154702405</v>
      </c>
      <c r="AY3023" s="6">
        <f t="shared" si="1420"/>
        <v>568.54609154702405</v>
      </c>
      <c r="AZ3023" s="20">
        <v>361259973.17417002</v>
      </c>
      <c r="BA3023" s="20">
        <v>999162660.24116898</v>
      </c>
      <c r="BB3023" s="20">
        <v>307823692.70163</v>
      </c>
      <c r="BC3023" s="20">
        <v>83753673.883030206</v>
      </c>
      <c r="BD3023" s="19">
        <f t="shared" si="1421"/>
        <v>1751.9999999999993</v>
      </c>
      <c r="BE3023" s="18">
        <v>36.4675304143856</v>
      </c>
      <c r="BF3023" s="20">
        <v>962192.97002412204</v>
      </c>
      <c r="BG3023" s="20">
        <v>56810.017357623299</v>
      </c>
      <c r="BH3023" s="19">
        <f t="shared" si="1439"/>
        <v>71.422486771095237</v>
      </c>
      <c r="BI3023" s="20">
        <v>1153.7212532194101</v>
      </c>
      <c r="BJ3023">
        <v>79</v>
      </c>
      <c r="BK3023" s="22">
        <v>1824</v>
      </c>
      <c r="BL3023" s="22">
        <v>2767.1539199999902</v>
      </c>
      <c r="BM3023" s="22">
        <v>456</v>
      </c>
      <c r="BN3023" s="22">
        <v>114</v>
      </c>
      <c r="BO3023">
        <v>0.31759357914251302</v>
      </c>
    </row>
    <row r="3024" spans="1:67" x14ac:dyDescent="0.2">
      <c r="A3024" s="27">
        <v>3023</v>
      </c>
      <c r="B3024" s="18">
        <v>875.59202253258798</v>
      </c>
      <c r="C3024" s="18">
        <v>300.2</v>
      </c>
      <c r="D3024">
        <v>600</v>
      </c>
      <c r="E3024">
        <v>2400</v>
      </c>
      <c r="F3024">
        <v>5</v>
      </c>
      <c r="G3024" s="23">
        <f t="shared" si="1422"/>
        <v>0.95715427135950992</v>
      </c>
      <c r="H3024">
        <v>100</v>
      </c>
      <c r="I3024" s="17">
        <v>178.554605964774</v>
      </c>
      <c r="J3024" s="6">
        <f t="shared" si="1423"/>
        <v>177.3567292152336</v>
      </c>
      <c r="K3024" s="6">
        <f t="shared" si="1410"/>
        <v>177.3567292152336</v>
      </c>
      <c r="L3024" s="6">
        <f t="shared" si="1424"/>
        <v>1</v>
      </c>
      <c r="M3024" s="6">
        <f t="shared" si="1425"/>
        <v>178.554605964774</v>
      </c>
      <c r="N3024" s="28">
        <v>100</v>
      </c>
      <c r="O3024" s="17">
        <v>395.31361353759502</v>
      </c>
      <c r="P3024" s="6">
        <f t="shared" si="1426"/>
        <v>375.47004151525903</v>
      </c>
      <c r="Q3024" s="6">
        <f t="shared" si="1412"/>
        <v>375.47004151525903</v>
      </c>
      <c r="R3024" s="17">
        <v>375.47004151525903</v>
      </c>
      <c r="S3024" s="6">
        <f t="shared" si="1427"/>
        <v>19.843572022335991</v>
      </c>
      <c r="T3024" s="6">
        <f t="shared" si="1428"/>
        <v>395.31361353759502</v>
      </c>
      <c r="U3024" s="17">
        <v>62.942577923212099</v>
      </c>
      <c r="V3024" s="6">
        <f t="shared" si="1429"/>
        <v>56.756002428954098</v>
      </c>
      <c r="W3024" s="6">
        <f t="shared" si="1413"/>
        <v>56.756002428954098</v>
      </c>
      <c r="X3024" s="17">
        <v>56.756002428954098</v>
      </c>
      <c r="Y3024" s="6">
        <f t="shared" si="1430"/>
        <v>6.1865754942580011</v>
      </c>
      <c r="Z3024" s="6">
        <f t="shared" si="1431"/>
        <v>62.942577923212099</v>
      </c>
      <c r="AA3024" s="17">
        <v>732.65753007805495</v>
      </c>
      <c r="AB3024" s="6">
        <f t="shared" si="1411"/>
        <v>638.845884194664</v>
      </c>
      <c r="AC3024" s="6">
        <f t="shared" si="1414"/>
        <v>638.845884194664</v>
      </c>
      <c r="AD3024" s="17">
        <v>685.01281712897196</v>
      </c>
      <c r="AE3024" s="6">
        <f t="shared" si="1432"/>
        <v>47.644712949082987</v>
      </c>
      <c r="AF3024" s="17">
        <v>638.845884194664</v>
      </c>
      <c r="AG3024" s="6">
        <f t="shared" si="1433"/>
        <v>46.166932934307965</v>
      </c>
      <c r="AH3024" s="6">
        <f t="shared" si="1415"/>
        <v>46.166932934307965</v>
      </c>
      <c r="AI3024" s="6">
        <f t="shared" si="1434"/>
        <v>732.65753007805495</v>
      </c>
      <c r="AJ3024" s="17">
        <v>153.99837552032099</v>
      </c>
      <c r="AK3024" s="6">
        <f t="shared" si="1435"/>
        <v>125.15850180577</v>
      </c>
      <c r="AL3024" s="6">
        <f t="shared" si="1416"/>
        <v>125.15850180577</v>
      </c>
      <c r="AM3024" s="17">
        <v>125.15850180577</v>
      </c>
      <c r="AN3024" s="6">
        <f t="shared" si="1436"/>
        <v>28.83987371455099</v>
      </c>
      <c r="AO3024" s="6">
        <f t="shared" si="1437"/>
        <v>153.99837552032099</v>
      </c>
      <c r="AP3024" s="17">
        <v>3106.27846338271</v>
      </c>
      <c r="AQ3024" s="6">
        <f t="shared" si="1438"/>
        <v>3106.2784633827082</v>
      </c>
      <c r="AR3024" s="17">
        <v>1449.6363538461901</v>
      </c>
      <c r="AS3024" s="6">
        <f t="shared" si="1417"/>
        <v>1449.6363538461901</v>
      </c>
      <c r="AT3024" s="17">
        <v>602.44029836732102</v>
      </c>
      <c r="AU3024" s="6">
        <f t="shared" si="1418"/>
        <v>602.44029836732102</v>
      </c>
      <c r="AV3024" s="17">
        <v>485.71297526660902</v>
      </c>
      <c r="AW3024" s="6">
        <f t="shared" si="1419"/>
        <v>485.71297526660902</v>
      </c>
      <c r="AX3024" s="17">
        <v>568.48883590258799</v>
      </c>
      <c r="AY3024" s="6">
        <f t="shared" si="1420"/>
        <v>568.48883590258799</v>
      </c>
      <c r="AZ3024" s="20">
        <v>366600320.12175101</v>
      </c>
      <c r="BA3024" s="20">
        <v>999166163.23360002</v>
      </c>
      <c r="BB3024" s="20">
        <v>311167800.06650901</v>
      </c>
      <c r="BC3024" s="20">
        <v>75065716.578138605</v>
      </c>
      <c r="BD3024" s="19">
        <f t="shared" si="1421"/>
        <v>1751.9999999999986</v>
      </c>
      <c r="BE3024" s="18">
        <v>38.461726617156302</v>
      </c>
      <c r="BF3024" s="20">
        <v>858325.94854839798</v>
      </c>
      <c r="BG3024" s="20">
        <v>50677.4769247281</v>
      </c>
      <c r="BH3024" s="19">
        <f t="shared" si="1439"/>
        <v>63.712556228662699</v>
      </c>
      <c r="BI3024" s="20">
        <v>1225.82883154562</v>
      </c>
      <c r="BJ3024">
        <v>79</v>
      </c>
      <c r="BK3024" s="22">
        <v>1824</v>
      </c>
      <c r="BL3024" s="22">
        <v>2767.1539199999902</v>
      </c>
      <c r="BM3024" s="22">
        <v>456</v>
      </c>
      <c r="BN3024" s="22">
        <v>114</v>
      </c>
      <c r="BO3024">
        <v>0.32102816810790802</v>
      </c>
    </row>
    <row r="3025" spans="1:67" x14ac:dyDescent="0.2">
      <c r="A3025" s="27">
        <v>3024</v>
      </c>
      <c r="B3025" s="18">
        <v>927.09743562274002</v>
      </c>
      <c r="C3025" s="18">
        <v>300.2</v>
      </c>
      <c r="D3025">
        <v>600</v>
      </c>
      <c r="E3025">
        <v>2400</v>
      </c>
      <c r="F3025">
        <v>5</v>
      </c>
      <c r="G3025" s="23">
        <f t="shared" si="1422"/>
        <v>0.96056715530862313</v>
      </c>
      <c r="H3025">
        <v>100</v>
      </c>
      <c r="I3025" s="17">
        <v>183.094210426628</v>
      </c>
      <c r="J3025" s="6">
        <f t="shared" si="1423"/>
        <v>182.13226324672462</v>
      </c>
      <c r="K3025" s="6">
        <f t="shared" si="1410"/>
        <v>182.13226324672462</v>
      </c>
      <c r="L3025" s="6">
        <f t="shared" si="1424"/>
        <v>1</v>
      </c>
      <c r="M3025" s="6">
        <f t="shared" si="1425"/>
        <v>183.094210426628</v>
      </c>
      <c r="N3025" s="28">
        <v>100</v>
      </c>
      <c r="O3025" s="17">
        <v>413.092419870843</v>
      </c>
      <c r="P3025" s="6">
        <f t="shared" si="1426"/>
        <v>392.35453203315302</v>
      </c>
      <c r="Q3025" s="6">
        <f t="shared" si="1412"/>
        <v>392.35453203315302</v>
      </c>
      <c r="R3025" s="17">
        <v>392.35453203315302</v>
      </c>
      <c r="S3025" s="6">
        <f t="shared" si="1427"/>
        <v>20.737887837689982</v>
      </c>
      <c r="T3025" s="6">
        <f t="shared" si="1428"/>
        <v>413.092419870843</v>
      </c>
      <c r="U3025" s="17">
        <v>62.937557878970701</v>
      </c>
      <c r="V3025" s="6">
        <f t="shared" si="1429"/>
        <v>56.750945496538698</v>
      </c>
      <c r="W3025" s="6">
        <f t="shared" si="1413"/>
        <v>56.750945496538698</v>
      </c>
      <c r="X3025" s="17">
        <v>56.750945496538698</v>
      </c>
      <c r="Y3025" s="6">
        <f t="shared" si="1430"/>
        <v>6.1866123824320027</v>
      </c>
      <c r="Z3025" s="6">
        <f t="shared" si="1431"/>
        <v>62.937557878970701</v>
      </c>
      <c r="AA3025" s="17">
        <v>798.83197588759901</v>
      </c>
      <c r="AB3025" s="6">
        <f t="shared" si="1411"/>
        <v>701.63549020138601</v>
      </c>
      <c r="AC3025" s="6">
        <f t="shared" si="1414"/>
        <v>701.63549020138601</v>
      </c>
      <c r="AD3025" s="17">
        <v>747.81509940163801</v>
      </c>
      <c r="AE3025" s="6">
        <f t="shared" si="1432"/>
        <v>51.016876485961006</v>
      </c>
      <c r="AF3025" s="17">
        <v>701.63549020138601</v>
      </c>
      <c r="AG3025" s="6">
        <f t="shared" si="1433"/>
        <v>46.179609200252003</v>
      </c>
      <c r="AH3025" s="6">
        <f t="shared" si="1415"/>
        <v>46.179609200252003</v>
      </c>
      <c r="AI3025" s="6">
        <f t="shared" si="1434"/>
        <v>798.83197588759901</v>
      </c>
      <c r="AJ3025" s="17">
        <v>152.66427896896701</v>
      </c>
      <c r="AK3025" s="6">
        <f t="shared" si="1435"/>
        <v>124.04548197809901</v>
      </c>
      <c r="AL3025" s="6">
        <f t="shared" si="1416"/>
        <v>124.04548197809901</v>
      </c>
      <c r="AM3025" s="17">
        <v>124.04548197809901</v>
      </c>
      <c r="AN3025" s="6">
        <f t="shared" si="1436"/>
        <v>28.618796990868006</v>
      </c>
      <c r="AO3025" s="6">
        <f t="shared" si="1437"/>
        <v>152.66427896896701</v>
      </c>
      <c r="AP3025" s="17">
        <v>3191.2477962242001</v>
      </c>
      <c r="AQ3025" s="6">
        <f t="shared" si="1438"/>
        <v>3191.2477962241969</v>
      </c>
      <c r="AR3025" s="17">
        <v>1534.7631696815599</v>
      </c>
      <c r="AS3025" s="6">
        <f t="shared" si="1417"/>
        <v>1534.7631696815599</v>
      </c>
      <c r="AT3025" s="17">
        <v>602.38302944890097</v>
      </c>
      <c r="AU3025" s="6">
        <f t="shared" si="1418"/>
        <v>602.38302944890097</v>
      </c>
      <c r="AV3025" s="17">
        <v>485.66680263036397</v>
      </c>
      <c r="AW3025" s="6">
        <f t="shared" si="1419"/>
        <v>485.66680263036397</v>
      </c>
      <c r="AX3025" s="17">
        <v>568.43479446337199</v>
      </c>
      <c r="AY3025" s="6">
        <f t="shared" si="1420"/>
        <v>568.43479446337199</v>
      </c>
      <c r="AZ3025" s="20">
        <v>371074455.15798903</v>
      </c>
      <c r="BA3025" s="20">
        <v>999163734.89624703</v>
      </c>
      <c r="BB3025" s="20">
        <v>312675466.04646999</v>
      </c>
      <c r="BC3025" s="20">
        <v>69086343.899292201</v>
      </c>
      <c r="BD3025" s="19">
        <f t="shared" si="1421"/>
        <v>1751.9999999999982</v>
      </c>
      <c r="BE3025" s="18">
        <v>40.4092980911281</v>
      </c>
      <c r="BF3025" s="20">
        <v>794066.22835798503</v>
      </c>
      <c r="BG3025" s="20">
        <v>46883.439831189702</v>
      </c>
      <c r="BH3025" s="19">
        <f t="shared" si="1439"/>
        <v>58.942630487988239</v>
      </c>
      <c r="BI3025" s="20">
        <v>1297.9364098718299</v>
      </c>
      <c r="BJ3025">
        <v>79</v>
      </c>
      <c r="BK3025" s="22">
        <v>1824</v>
      </c>
      <c r="BL3025" s="22">
        <v>2767.1539199999902</v>
      </c>
      <c r="BM3025" s="22">
        <v>456</v>
      </c>
      <c r="BN3025" s="22">
        <v>114</v>
      </c>
      <c r="BO3025">
        <v>0.32257661814521699</v>
      </c>
    </row>
    <row r="3026" spans="1:67" x14ac:dyDescent="0.2">
      <c r="A3026" s="27">
        <v>3025</v>
      </c>
      <c r="B3026" s="18">
        <v>978.60284871289196</v>
      </c>
      <c r="C3026" s="18">
        <v>300.2</v>
      </c>
      <c r="D3026">
        <v>600</v>
      </c>
      <c r="E3026">
        <v>2400</v>
      </c>
      <c r="F3026">
        <v>5</v>
      </c>
      <c r="G3026" s="23">
        <f t="shared" si="1422"/>
        <v>0.96424420756798379</v>
      </c>
      <c r="H3026">
        <v>100</v>
      </c>
      <c r="I3026" s="17">
        <v>187.67553831870799</v>
      </c>
      <c r="J3026" s="6">
        <f t="shared" si="1423"/>
        <v>186.43915280326911</v>
      </c>
      <c r="K3026" s="6">
        <f t="shared" si="1410"/>
        <v>186.43915280326911</v>
      </c>
      <c r="L3026" s="6">
        <f t="shared" si="1424"/>
        <v>1</v>
      </c>
      <c r="M3026" s="6">
        <f t="shared" si="1425"/>
        <v>187.67553831870799</v>
      </c>
      <c r="N3026" s="28">
        <v>100</v>
      </c>
      <c r="O3026" s="17">
        <v>430.97767462561302</v>
      </c>
      <c r="P3026" s="6">
        <f t="shared" si="1426"/>
        <v>409.34007178656702</v>
      </c>
      <c r="Q3026" s="6">
        <f t="shared" si="1412"/>
        <v>409.34007178656702</v>
      </c>
      <c r="R3026" s="17">
        <v>409.34007178656702</v>
      </c>
      <c r="S3026" s="6">
        <f t="shared" si="1427"/>
        <v>21.637602839045996</v>
      </c>
      <c r="T3026" s="6">
        <f t="shared" si="1428"/>
        <v>430.97767462561302</v>
      </c>
      <c r="U3026" s="17">
        <v>62.932004410196498</v>
      </c>
      <c r="V3026" s="6">
        <f t="shared" si="1429"/>
        <v>56.745436534192002</v>
      </c>
      <c r="W3026" s="6">
        <f t="shared" si="1413"/>
        <v>56.745436534192002</v>
      </c>
      <c r="X3026" s="17">
        <v>56.745436534192002</v>
      </c>
      <c r="Y3026" s="6">
        <f t="shared" si="1430"/>
        <v>6.1865678760044958</v>
      </c>
      <c r="Z3026" s="6">
        <f t="shared" si="1431"/>
        <v>62.932004410196498</v>
      </c>
      <c r="AA3026" s="17">
        <v>865.69204203060394</v>
      </c>
      <c r="AB3026" s="6">
        <f t="shared" si="1411"/>
        <v>764.94192269737903</v>
      </c>
      <c r="AC3026" s="6">
        <f t="shared" si="1414"/>
        <v>764.94192269737903</v>
      </c>
      <c r="AD3026" s="17">
        <v>811.243524756939</v>
      </c>
      <c r="AE3026" s="6">
        <f t="shared" si="1432"/>
        <v>54.448517273664947</v>
      </c>
      <c r="AF3026" s="17">
        <v>764.94192269737903</v>
      </c>
      <c r="AG3026" s="6">
        <f t="shared" si="1433"/>
        <v>46.301602059559968</v>
      </c>
      <c r="AH3026" s="6">
        <f t="shared" si="1415"/>
        <v>46.301602059559968</v>
      </c>
      <c r="AI3026" s="6">
        <f t="shared" si="1434"/>
        <v>865.69204203060394</v>
      </c>
      <c r="AJ3026" s="17">
        <v>151.656937564705</v>
      </c>
      <c r="AK3026" s="6">
        <f t="shared" si="1435"/>
        <v>123.19630787656</v>
      </c>
      <c r="AL3026" s="6">
        <f t="shared" si="1416"/>
        <v>123.19630787656</v>
      </c>
      <c r="AM3026" s="17">
        <v>123.19630787656</v>
      </c>
      <c r="AN3026" s="6">
        <f t="shared" si="1436"/>
        <v>28.460629688145005</v>
      </c>
      <c r="AO3026" s="6">
        <f t="shared" si="1437"/>
        <v>151.656937564705</v>
      </c>
      <c r="AP3026" s="17">
        <v>3276.2179262320501</v>
      </c>
      <c r="AQ3026" s="6">
        <f t="shared" si="1438"/>
        <v>3276.2179262320496</v>
      </c>
      <c r="AR3026" s="17">
        <v>1619.88218331126</v>
      </c>
      <c r="AS3026" s="6">
        <f t="shared" si="1417"/>
        <v>1619.88218331126</v>
      </c>
      <c r="AT3026" s="17">
        <v>602.32888770455497</v>
      </c>
      <c r="AU3026" s="6">
        <f t="shared" si="1418"/>
        <v>602.32888770455497</v>
      </c>
      <c r="AV3026" s="17">
        <v>485.62315125477801</v>
      </c>
      <c r="AW3026" s="6">
        <f t="shared" si="1419"/>
        <v>485.62315125477801</v>
      </c>
      <c r="AX3026" s="17">
        <v>568.38370396145694</v>
      </c>
      <c r="AY3026" s="6">
        <f t="shared" si="1420"/>
        <v>568.38370396145694</v>
      </c>
      <c r="AZ3026" s="20">
        <v>375410257.34268397</v>
      </c>
      <c r="BA3026" s="20">
        <v>999172910.43324804</v>
      </c>
      <c r="BB3026" s="20">
        <v>314772683.88317502</v>
      </c>
      <c r="BC3026" s="20">
        <v>62644148.340892397</v>
      </c>
      <c r="BD3026" s="19">
        <f t="shared" si="1421"/>
        <v>1751.9999999999995</v>
      </c>
      <c r="BE3026" s="18">
        <v>42.222972172697297</v>
      </c>
      <c r="BF3026" s="20">
        <v>720016.53474086104</v>
      </c>
      <c r="BG3026" s="20">
        <v>42511.3808879508</v>
      </c>
      <c r="BH3026" s="19">
        <f t="shared" si="1439"/>
        <v>53.446006185442954</v>
      </c>
      <c r="BI3026" s="20">
        <v>1370.0439881980401</v>
      </c>
      <c r="BJ3026">
        <v>79</v>
      </c>
      <c r="BK3026" s="22">
        <v>1824</v>
      </c>
      <c r="BL3026" s="22">
        <v>2767.1539199999902</v>
      </c>
      <c r="BM3026" s="22">
        <v>456</v>
      </c>
      <c r="BN3026" s="22">
        <v>114</v>
      </c>
      <c r="BO3026">
        <v>0.32473057282942602</v>
      </c>
    </row>
    <row r="3027" spans="1:67" x14ac:dyDescent="0.2">
      <c r="A3027" s="27">
        <v>3026</v>
      </c>
      <c r="B3027" s="18">
        <v>1030.10826180304</v>
      </c>
      <c r="C3027" s="18">
        <v>300.2</v>
      </c>
      <c r="D3027">
        <v>600</v>
      </c>
      <c r="E3027">
        <v>2400</v>
      </c>
      <c r="F3027">
        <v>5</v>
      </c>
      <c r="G3027" s="23">
        <f t="shared" si="1422"/>
        <v>0.96697008534217277</v>
      </c>
      <c r="H3027">
        <v>100</v>
      </c>
      <c r="I3027" s="17">
        <v>192.2737221166</v>
      </c>
      <c r="J3027" s="6">
        <f t="shared" si="1423"/>
        <v>191.15536745473705</v>
      </c>
      <c r="K3027" s="6">
        <f t="shared" si="1410"/>
        <v>191.15536745473705</v>
      </c>
      <c r="L3027" s="6">
        <f t="shared" si="1424"/>
        <v>1</v>
      </c>
      <c r="M3027" s="6">
        <f t="shared" si="1425"/>
        <v>192.2737221166</v>
      </c>
      <c r="N3027" s="28">
        <v>100</v>
      </c>
      <c r="O3027" s="17">
        <v>448.82118742255199</v>
      </c>
      <c r="P3027" s="6">
        <f t="shared" si="1426"/>
        <v>426.28591408667302</v>
      </c>
      <c r="Q3027" s="6">
        <f t="shared" si="1412"/>
        <v>426.28591408667302</v>
      </c>
      <c r="R3027" s="17">
        <v>426.28591408667302</v>
      </c>
      <c r="S3027" s="6">
        <f t="shared" si="1427"/>
        <v>22.535273335878969</v>
      </c>
      <c r="T3027" s="6">
        <f t="shared" si="1428"/>
        <v>448.82118742255199</v>
      </c>
      <c r="U3027" s="17">
        <v>62.926781206474303</v>
      </c>
      <c r="V3027" s="6">
        <f t="shared" si="1429"/>
        <v>56.740252029347701</v>
      </c>
      <c r="W3027" s="6">
        <f t="shared" si="1413"/>
        <v>56.740252029347701</v>
      </c>
      <c r="X3027" s="17">
        <v>56.740252029347701</v>
      </c>
      <c r="Y3027" s="6">
        <f t="shared" si="1430"/>
        <v>6.1865291771266016</v>
      </c>
      <c r="Z3027" s="6">
        <f t="shared" si="1431"/>
        <v>62.926781206474303</v>
      </c>
      <c r="AA3027" s="17">
        <v>936.95283925296906</v>
      </c>
      <c r="AB3027" s="6">
        <f t="shared" si="1411"/>
        <v>832.50804656331798</v>
      </c>
      <c r="AC3027" s="6">
        <f t="shared" si="1414"/>
        <v>832.50804656331798</v>
      </c>
      <c r="AD3027" s="17">
        <v>878.84824698703403</v>
      </c>
      <c r="AE3027" s="6">
        <f t="shared" si="1432"/>
        <v>58.104592265935025</v>
      </c>
      <c r="AF3027" s="17">
        <v>832.50804656331798</v>
      </c>
      <c r="AG3027" s="6">
        <f t="shared" si="1433"/>
        <v>46.340200423716055</v>
      </c>
      <c r="AH3027" s="6">
        <f t="shared" si="1415"/>
        <v>46.340200423716055</v>
      </c>
      <c r="AI3027" s="6">
        <f t="shared" si="1434"/>
        <v>936.95283925296906</v>
      </c>
      <c r="AJ3027" s="17">
        <v>150.80485325407099</v>
      </c>
      <c r="AK3027" s="6">
        <f t="shared" si="1435"/>
        <v>122.473922952298</v>
      </c>
      <c r="AL3027" s="6">
        <f t="shared" si="1416"/>
        <v>122.473922952298</v>
      </c>
      <c r="AM3027" s="17">
        <v>122.473922952298</v>
      </c>
      <c r="AN3027" s="6">
        <f t="shared" si="1436"/>
        <v>28.330930301772995</v>
      </c>
      <c r="AO3027" s="6">
        <f t="shared" si="1437"/>
        <v>150.80485325407099</v>
      </c>
      <c r="AP3027" s="17">
        <v>3361.1887898475602</v>
      </c>
      <c r="AQ3027" s="6">
        <f t="shared" si="1438"/>
        <v>3361.1887898475625</v>
      </c>
      <c r="AR3027" s="17">
        <v>1704.99401681116</v>
      </c>
      <c r="AS3027" s="6">
        <f t="shared" si="1417"/>
        <v>1704.99401681116</v>
      </c>
      <c r="AT3027" s="17">
        <v>602.27762380227796</v>
      </c>
      <c r="AU3027" s="6">
        <f t="shared" si="1418"/>
        <v>602.27762380227796</v>
      </c>
      <c r="AV3027" s="17">
        <v>485.58182011779002</v>
      </c>
      <c r="AW3027" s="6">
        <f t="shared" si="1419"/>
        <v>485.58182011779002</v>
      </c>
      <c r="AX3027" s="17">
        <v>568.33532911633495</v>
      </c>
      <c r="AY3027" s="6">
        <f t="shared" si="1420"/>
        <v>568.33532911633495</v>
      </c>
      <c r="AZ3027" s="20">
        <v>379196220.66229498</v>
      </c>
      <c r="BA3027" s="20">
        <v>999176461.64800203</v>
      </c>
      <c r="BB3027" s="20">
        <v>315758907.209189</v>
      </c>
      <c r="BC3027" s="20">
        <v>57868410.480513401</v>
      </c>
      <c r="BD3027" s="19">
        <f t="shared" si="1421"/>
        <v>1751.9999999999993</v>
      </c>
      <c r="BE3027" s="18">
        <v>43.9679394457239</v>
      </c>
      <c r="BF3027" s="20">
        <v>666780.59110125003</v>
      </c>
      <c r="BG3027" s="20">
        <v>39368.212130295098</v>
      </c>
      <c r="BH3027" s="19">
        <f t="shared" si="1439"/>
        <v>49.494362805371722</v>
      </c>
      <c r="BI3027" s="20">
        <v>1442.15156652426</v>
      </c>
      <c r="BJ3027">
        <v>79</v>
      </c>
      <c r="BK3027" s="22">
        <v>1824</v>
      </c>
      <c r="BL3027" s="22">
        <v>2767.1539199999902</v>
      </c>
      <c r="BM3027" s="22">
        <v>456</v>
      </c>
      <c r="BN3027" s="22">
        <v>114</v>
      </c>
      <c r="BO3027">
        <v>0.325743472491619</v>
      </c>
    </row>
    <row r="3028" spans="1:67" x14ac:dyDescent="0.2">
      <c r="A3028" s="27">
        <v>3027</v>
      </c>
      <c r="B3028" s="18">
        <v>20.602165236060799</v>
      </c>
      <c r="C3028" s="18">
        <v>353.4</v>
      </c>
      <c r="D3028">
        <v>600</v>
      </c>
      <c r="E3028">
        <v>2400</v>
      </c>
      <c r="F3028">
        <v>7</v>
      </c>
      <c r="G3028" s="23">
        <f t="shared" si="1422"/>
        <v>0.75505903560852394</v>
      </c>
      <c r="H3028">
        <v>100</v>
      </c>
      <c r="I3028" s="17">
        <v>131.237668084756</v>
      </c>
      <c r="J3028" s="6">
        <f t="shared" si="1423"/>
        <v>131.19464318845328</v>
      </c>
      <c r="K3028" s="6">
        <f t="shared" ref="K3028:K3091" si="1440">(T3028*AZ3028+Z3028*BA3028+AO3028*BB3028+AI3028*BC3028)/(BD3028*(1000000))</f>
        <v>131.19464318845328</v>
      </c>
      <c r="L3028" s="6">
        <f t="shared" si="1424"/>
        <v>1</v>
      </c>
      <c r="M3028" s="6">
        <f t="shared" si="1425"/>
        <v>131.237668084756</v>
      </c>
      <c r="N3028" s="28">
        <v>100</v>
      </c>
      <c r="O3028" s="17">
        <v>136.64384981538001</v>
      </c>
      <c r="P3028" s="6">
        <f t="shared" si="1426"/>
        <v>129.79808429526699</v>
      </c>
      <c r="Q3028" s="6">
        <f t="shared" si="1412"/>
        <v>129.79808429526699</v>
      </c>
      <c r="R3028" s="17">
        <v>129.79808429526699</v>
      </c>
      <c r="S3028" s="6">
        <f t="shared" si="1427"/>
        <v>6.8457655201130194</v>
      </c>
      <c r="T3028" s="6">
        <f t="shared" si="1428"/>
        <v>136.64384981538001</v>
      </c>
      <c r="U3028" s="17">
        <v>69.037202403694906</v>
      </c>
      <c r="V3028" s="6">
        <f t="shared" si="1429"/>
        <v>62.2641314040103</v>
      </c>
      <c r="W3028" s="6">
        <f t="shared" si="1413"/>
        <v>62.2641314040103</v>
      </c>
      <c r="X3028" s="17">
        <v>62.2641314040103</v>
      </c>
      <c r="Y3028" s="6">
        <f t="shared" si="1430"/>
        <v>6.7730709996846059</v>
      </c>
      <c r="Z3028" s="6">
        <f t="shared" si="1431"/>
        <v>69.037202403694906</v>
      </c>
      <c r="AA3028" s="17">
        <v>240.784623170049</v>
      </c>
      <c r="AB3028" s="6">
        <f t="shared" si="1411"/>
        <v>166.932199456044</v>
      </c>
      <c r="AC3028" s="6">
        <f t="shared" si="1414"/>
        <v>166.932199456044</v>
      </c>
      <c r="AD3028" s="17">
        <v>217.21621446575</v>
      </c>
      <c r="AE3028" s="6">
        <f t="shared" si="1432"/>
        <v>23.568408704299003</v>
      </c>
      <c r="AF3028" s="17">
        <v>166.932199456044</v>
      </c>
      <c r="AG3028" s="6">
        <f t="shared" si="1433"/>
        <v>50.284015009705996</v>
      </c>
      <c r="AH3028" s="6">
        <f t="shared" si="1415"/>
        <v>50.284015009705996</v>
      </c>
      <c r="AI3028" s="6">
        <f t="shared" si="1434"/>
        <v>240.784623170049</v>
      </c>
      <c r="AJ3028" s="17">
        <v>219.182050113771</v>
      </c>
      <c r="AK3028" s="6">
        <f t="shared" si="1435"/>
        <v>179.21426330171499</v>
      </c>
      <c r="AL3028" s="6">
        <f t="shared" si="1416"/>
        <v>179.21426330171499</v>
      </c>
      <c r="AM3028" s="17">
        <v>179.21426330171499</v>
      </c>
      <c r="AN3028" s="6">
        <f t="shared" si="1436"/>
        <v>39.967786812056005</v>
      </c>
      <c r="AO3028" s="6">
        <f t="shared" si="1437"/>
        <v>219.182050113771</v>
      </c>
      <c r="AP3028" s="17">
        <v>1995.8877279598701</v>
      </c>
      <c r="AQ3028" s="6">
        <f t="shared" si="1438"/>
        <v>1995.8877279598746</v>
      </c>
      <c r="AR3028" s="17">
        <v>34.179126994834697</v>
      </c>
      <c r="AS3028" s="6">
        <f t="shared" si="1417"/>
        <v>34.179126994834697</v>
      </c>
      <c r="AT3028" s="17">
        <v>710.658076929456</v>
      </c>
      <c r="AU3028" s="6">
        <f t="shared" si="1418"/>
        <v>710.658076929456</v>
      </c>
      <c r="AV3028" s="17">
        <v>681.39440800272098</v>
      </c>
      <c r="AW3028" s="6">
        <f t="shared" si="1419"/>
        <v>681.39440800272098</v>
      </c>
      <c r="AX3028" s="17">
        <v>569.656116032863</v>
      </c>
      <c r="AY3028" s="6">
        <f t="shared" si="1420"/>
        <v>569.656116032863</v>
      </c>
      <c r="AZ3028" s="20">
        <v>25580243.1045544</v>
      </c>
      <c r="BA3028" s="20">
        <v>1074382812.7342999</v>
      </c>
      <c r="BB3028" s="20">
        <v>222900374.54727301</v>
      </c>
      <c r="BC3028" s="20">
        <v>429136569.613864</v>
      </c>
      <c r="BD3028" s="19">
        <f t="shared" si="1421"/>
        <v>1751.9999999999911</v>
      </c>
      <c r="BE3028" s="18">
        <v>5.4481724069064397</v>
      </c>
      <c r="BF3028" s="20">
        <v>5388851.74774855</v>
      </c>
      <c r="BG3028" s="20">
        <v>318169.81714133598</v>
      </c>
      <c r="BH3028" s="19">
        <f t="shared" si="1439"/>
        <v>400.00831917875803</v>
      </c>
      <c r="BI3028" s="20">
        <v>28.8430313304852</v>
      </c>
      <c r="BJ3028">
        <v>93</v>
      </c>
      <c r="BK3028" s="22">
        <v>1824</v>
      </c>
      <c r="BL3028" s="22">
        <v>2767.1539199999902</v>
      </c>
      <c r="BM3028" s="22">
        <v>456</v>
      </c>
      <c r="BN3028" s="22">
        <v>114</v>
      </c>
      <c r="BO3028">
        <v>0.23111802286206401</v>
      </c>
    </row>
    <row r="3029" spans="1:67" x14ac:dyDescent="0.2">
      <c r="A3029" s="27">
        <v>3028</v>
      </c>
      <c r="B3029" s="18">
        <v>51.505413090152203</v>
      </c>
      <c r="C3029" s="18">
        <v>353.4</v>
      </c>
      <c r="D3029">
        <v>600</v>
      </c>
      <c r="E3029">
        <v>2400</v>
      </c>
      <c r="F3029">
        <v>7</v>
      </c>
      <c r="G3029" s="23">
        <f t="shared" si="1422"/>
        <v>0.77048455831667562</v>
      </c>
      <c r="H3029">
        <v>100</v>
      </c>
      <c r="I3029" s="17">
        <v>132.631093862006</v>
      </c>
      <c r="J3029" s="6">
        <f t="shared" si="1423"/>
        <v>132.52199094787656</v>
      </c>
      <c r="K3029" s="6">
        <f t="shared" si="1440"/>
        <v>132.52199094787656</v>
      </c>
      <c r="L3029" s="6">
        <f t="shared" si="1424"/>
        <v>1</v>
      </c>
      <c r="M3029" s="6">
        <f t="shared" si="1425"/>
        <v>132.631093862006</v>
      </c>
      <c r="N3029" s="28">
        <v>100</v>
      </c>
      <c r="O3029" s="17">
        <v>141.106321913637</v>
      </c>
      <c r="P3029" s="6">
        <f t="shared" si="1426"/>
        <v>134.036002183747</v>
      </c>
      <c r="Q3029" s="6">
        <f t="shared" si="1412"/>
        <v>134.036002183747</v>
      </c>
      <c r="R3029" s="17">
        <v>134.036002183747</v>
      </c>
      <c r="S3029" s="6">
        <f t="shared" si="1427"/>
        <v>7.0703197298900022</v>
      </c>
      <c r="T3029" s="6">
        <f t="shared" si="1428"/>
        <v>141.106321913637</v>
      </c>
      <c r="U3029" s="17">
        <v>69.026324853318997</v>
      </c>
      <c r="V3029" s="6">
        <f t="shared" si="1429"/>
        <v>62.253423016928899</v>
      </c>
      <c r="W3029" s="6">
        <f t="shared" si="1413"/>
        <v>62.253423016928899</v>
      </c>
      <c r="X3029" s="17">
        <v>62.253423016928899</v>
      </c>
      <c r="Y3029" s="6">
        <f t="shared" si="1430"/>
        <v>6.7729018363900977</v>
      </c>
      <c r="Z3029" s="6">
        <f t="shared" si="1431"/>
        <v>69.026324853318997</v>
      </c>
      <c r="AA3029" s="17">
        <v>251.118006182686</v>
      </c>
      <c r="AB3029" s="6">
        <f t="shared" ref="AB3029:AB3092" si="1441">AA3029-AE3029-AG3029</f>
        <v>177.71534948414299</v>
      </c>
      <c r="AC3029" s="6">
        <f t="shared" si="1414"/>
        <v>177.71534948414299</v>
      </c>
      <c r="AD3029" s="17">
        <v>227.19377416601199</v>
      </c>
      <c r="AE3029" s="6">
        <f t="shared" si="1432"/>
        <v>23.924232016674011</v>
      </c>
      <c r="AF3029" s="17">
        <v>177.71534948414299</v>
      </c>
      <c r="AG3029" s="6">
        <f t="shared" si="1433"/>
        <v>49.478424681869001</v>
      </c>
      <c r="AH3029" s="6">
        <f t="shared" si="1415"/>
        <v>49.478424681869001</v>
      </c>
      <c r="AI3029" s="6">
        <f t="shared" si="1434"/>
        <v>251.118006182686</v>
      </c>
      <c r="AJ3029" s="17">
        <v>226.14462185061899</v>
      </c>
      <c r="AK3029" s="6">
        <f t="shared" si="1435"/>
        <v>184.475601010426</v>
      </c>
      <c r="AL3029" s="6">
        <f t="shared" si="1416"/>
        <v>184.475601010426</v>
      </c>
      <c r="AM3029" s="17">
        <v>184.475601010426</v>
      </c>
      <c r="AN3029" s="6">
        <f t="shared" si="1436"/>
        <v>41.669020840192985</v>
      </c>
      <c r="AO3029" s="6">
        <f t="shared" si="1437"/>
        <v>226.14462185061899</v>
      </c>
      <c r="AP3029" s="17">
        <v>2046.8554638396099</v>
      </c>
      <c r="AQ3029" s="6">
        <f t="shared" si="1438"/>
        <v>2046.8554638396113</v>
      </c>
      <c r="AR3029" s="17">
        <v>85.435255713804395</v>
      </c>
      <c r="AS3029" s="6">
        <f t="shared" si="1417"/>
        <v>85.435255713804395</v>
      </c>
      <c r="AT3029" s="17">
        <v>710.55360234009595</v>
      </c>
      <c r="AU3029" s="6">
        <f t="shared" si="1418"/>
        <v>710.55360234009595</v>
      </c>
      <c r="AV3029" s="17">
        <v>681.294235496027</v>
      </c>
      <c r="AW3029" s="6">
        <f t="shared" si="1419"/>
        <v>681.294235496027</v>
      </c>
      <c r="AX3029" s="17">
        <v>569.57237028968405</v>
      </c>
      <c r="AY3029" s="6">
        <f t="shared" si="1420"/>
        <v>569.57237028968405</v>
      </c>
      <c r="AZ3029" s="20">
        <v>61848930.945359103</v>
      </c>
      <c r="BA3029" s="20">
        <v>1074409527.84411</v>
      </c>
      <c r="BB3029" s="20">
        <v>213630487.38134199</v>
      </c>
      <c r="BC3029" s="20">
        <v>402111053.82918298</v>
      </c>
      <c r="BD3029" s="19">
        <f t="shared" si="1421"/>
        <v>1751.9999999999939</v>
      </c>
      <c r="BE3029" s="18">
        <v>6.3727313898842404</v>
      </c>
      <c r="BF3029" s="20">
        <v>4964661.6911271503</v>
      </c>
      <c r="BG3029" s="20">
        <v>293124.69082016899</v>
      </c>
      <c r="BH3029" s="19">
        <f t="shared" si="1439"/>
        <v>368.52117507011502</v>
      </c>
      <c r="BI3029" s="20">
        <v>72.107578326213101</v>
      </c>
      <c r="BJ3029">
        <v>93</v>
      </c>
      <c r="BK3029" s="22">
        <v>1824</v>
      </c>
      <c r="BL3029" s="22">
        <v>2767.1539199999902</v>
      </c>
      <c r="BM3029" s="22">
        <v>456</v>
      </c>
      <c r="BN3029" s="22">
        <v>114</v>
      </c>
      <c r="BO3029">
        <v>0.22161168544054999</v>
      </c>
    </row>
    <row r="3030" spans="1:67" x14ac:dyDescent="0.2">
      <c r="A3030" s="27">
        <v>3029</v>
      </c>
      <c r="B3030" s="18">
        <v>154.516239270456</v>
      </c>
      <c r="C3030" s="18">
        <v>353.4</v>
      </c>
      <c r="D3030">
        <v>600</v>
      </c>
      <c r="E3030">
        <v>2400</v>
      </c>
      <c r="F3030">
        <v>6</v>
      </c>
      <c r="G3030" s="23">
        <f t="shared" si="1422"/>
        <v>0.82273285344094038</v>
      </c>
      <c r="H3030">
        <v>100</v>
      </c>
      <c r="I3030" s="17">
        <v>132.33991212168101</v>
      </c>
      <c r="J3030" s="6">
        <f t="shared" si="1423"/>
        <v>132.10145336908846</v>
      </c>
      <c r="K3030" s="6">
        <f t="shared" si="1440"/>
        <v>132.10145336908846</v>
      </c>
      <c r="L3030" s="6">
        <f t="shared" si="1424"/>
        <v>1</v>
      </c>
      <c r="M3030" s="6">
        <f t="shared" si="1425"/>
        <v>132.33991212168101</v>
      </c>
      <c r="N3030" s="28">
        <v>100</v>
      </c>
      <c r="O3030" s="17">
        <v>164.681300189274</v>
      </c>
      <c r="P3030" s="6">
        <f t="shared" si="1426"/>
        <v>156.42817609471899</v>
      </c>
      <c r="Q3030" s="6">
        <f t="shared" si="1412"/>
        <v>156.42817609471899</v>
      </c>
      <c r="R3030" s="17">
        <v>156.42817609471899</v>
      </c>
      <c r="S3030" s="6">
        <f t="shared" si="1427"/>
        <v>8.2531240945550053</v>
      </c>
      <c r="T3030" s="6">
        <f t="shared" si="1428"/>
        <v>164.681300189274</v>
      </c>
      <c r="U3030" s="17">
        <v>69.012294460387693</v>
      </c>
      <c r="V3030" s="6">
        <f t="shared" si="1429"/>
        <v>62.2395625857813</v>
      </c>
      <c r="W3030" s="6">
        <f t="shared" si="1413"/>
        <v>62.2395625857813</v>
      </c>
      <c r="X3030" s="17">
        <v>62.2395625857813</v>
      </c>
      <c r="Y3030" s="6">
        <f t="shared" si="1430"/>
        <v>6.7727318746063929</v>
      </c>
      <c r="Z3030" s="6">
        <f t="shared" si="1431"/>
        <v>69.012294460387693</v>
      </c>
      <c r="AA3030" s="17">
        <v>267.47803015176299</v>
      </c>
      <c r="AB3030" s="6">
        <f t="shared" si="1441"/>
        <v>195.226893420328</v>
      </c>
      <c r="AC3030" s="6">
        <f t="shared" si="1414"/>
        <v>195.226893420328</v>
      </c>
      <c r="AD3030" s="17">
        <v>243.158050945854</v>
      </c>
      <c r="AE3030" s="6">
        <f t="shared" si="1432"/>
        <v>24.319979205908993</v>
      </c>
      <c r="AF3030" s="17">
        <v>195.226893420328</v>
      </c>
      <c r="AG3030" s="6">
        <f t="shared" si="1433"/>
        <v>47.931157525526004</v>
      </c>
      <c r="AH3030" s="6">
        <f t="shared" si="1415"/>
        <v>47.931157525526004</v>
      </c>
      <c r="AI3030" s="6">
        <f t="shared" si="1434"/>
        <v>267.47803015176299</v>
      </c>
      <c r="AJ3030" s="17">
        <v>230.70386341144501</v>
      </c>
      <c r="AK3030" s="6">
        <f t="shared" si="1435"/>
        <v>187.93402321627201</v>
      </c>
      <c r="AL3030" s="6">
        <f t="shared" si="1416"/>
        <v>187.93402321627201</v>
      </c>
      <c r="AM3030" s="17">
        <v>187.93402321627201</v>
      </c>
      <c r="AN3030" s="6">
        <f t="shared" si="1436"/>
        <v>42.769840195173003</v>
      </c>
      <c r="AO3030" s="6">
        <f t="shared" si="1437"/>
        <v>230.70386341144501</v>
      </c>
      <c r="AP3030" s="17">
        <v>2119.9793302407202</v>
      </c>
      <c r="AQ3030" s="6">
        <f t="shared" si="1438"/>
        <v>2119.9793302407243</v>
      </c>
      <c r="AR3030" s="17">
        <v>256.25513243478201</v>
      </c>
      <c r="AS3030" s="6">
        <f t="shared" si="1417"/>
        <v>256.25513243478201</v>
      </c>
      <c r="AT3030" s="17">
        <v>710.41322831105504</v>
      </c>
      <c r="AU3030" s="6">
        <f t="shared" si="1418"/>
        <v>710.41322831105504</v>
      </c>
      <c r="AV3030" s="17">
        <v>583.85112156549303</v>
      </c>
      <c r="AW3030" s="6">
        <f t="shared" si="1419"/>
        <v>583.85112156549303</v>
      </c>
      <c r="AX3030" s="17">
        <v>569.45984792939396</v>
      </c>
      <c r="AY3030" s="6">
        <f t="shared" si="1420"/>
        <v>569.45984792939396</v>
      </c>
      <c r="AZ3030" s="20">
        <v>158210634.18718299</v>
      </c>
      <c r="BA3030" s="20">
        <v>1074434368.6896999</v>
      </c>
      <c r="BB3030" s="20">
        <v>208782956.351643</v>
      </c>
      <c r="BC3030" s="20">
        <v>310572040.77147198</v>
      </c>
      <c r="BD3030" s="19">
        <f t="shared" si="1421"/>
        <v>1751.999999999998</v>
      </c>
      <c r="BE3030" s="18">
        <v>9.8059661884735601</v>
      </c>
      <c r="BF3030" s="20">
        <v>3711217.3959006402</v>
      </c>
      <c r="BG3030" s="20">
        <v>219118.546120477</v>
      </c>
      <c r="BH3030" s="19">
        <f t="shared" si="1439"/>
        <v>275.47943460523061</v>
      </c>
      <c r="BI3030" s="20">
        <v>216.32273497863901</v>
      </c>
      <c r="BJ3030">
        <v>93</v>
      </c>
      <c r="BK3030" s="22">
        <v>1824</v>
      </c>
      <c r="BL3030" s="22">
        <v>2767.1539199999902</v>
      </c>
      <c r="BM3030" s="22">
        <v>456</v>
      </c>
      <c r="BN3030" s="22">
        <v>114</v>
      </c>
      <c r="BO3030">
        <v>0.21654787068162101</v>
      </c>
    </row>
    <row r="3031" spans="1:67" x14ac:dyDescent="0.2">
      <c r="A3031" s="27">
        <v>3030</v>
      </c>
      <c r="B3031" s="18">
        <v>206.02165236060799</v>
      </c>
      <c r="C3031" s="18">
        <v>353.4</v>
      </c>
      <c r="D3031">
        <v>600</v>
      </c>
      <c r="E3031">
        <v>2400</v>
      </c>
      <c r="F3031">
        <v>6</v>
      </c>
      <c r="G3031" s="23">
        <f t="shared" si="1422"/>
        <v>0.84650844869156694</v>
      </c>
      <c r="H3031">
        <v>100</v>
      </c>
      <c r="I3031" s="17">
        <v>135.77851556991899</v>
      </c>
      <c r="J3031" s="6">
        <f t="shared" si="1423"/>
        <v>135.43687119706439</v>
      </c>
      <c r="K3031" s="6">
        <f t="shared" si="1440"/>
        <v>135.43687119706439</v>
      </c>
      <c r="L3031" s="6">
        <f t="shared" si="1424"/>
        <v>1</v>
      </c>
      <c r="M3031" s="6">
        <f t="shared" si="1425"/>
        <v>135.77851556991899</v>
      </c>
      <c r="N3031" s="28">
        <v>100</v>
      </c>
      <c r="O3031" s="17">
        <v>179.688433096891</v>
      </c>
      <c r="P3031" s="6">
        <f t="shared" si="1426"/>
        <v>170.68140376480801</v>
      </c>
      <c r="Q3031" s="6">
        <f t="shared" si="1412"/>
        <v>170.68140376480801</v>
      </c>
      <c r="R3031" s="17">
        <v>170.68140376480801</v>
      </c>
      <c r="S3031" s="6">
        <f t="shared" si="1427"/>
        <v>9.0070293320829933</v>
      </c>
      <c r="T3031" s="6">
        <f t="shared" si="1428"/>
        <v>179.688433096891</v>
      </c>
      <c r="U3031" s="17">
        <v>68.998023528383001</v>
      </c>
      <c r="V3031" s="6">
        <f t="shared" si="1429"/>
        <v>62.225398730868498</v>
      </c>
      <c r="W3031" s="6">
        <f t="shared" si="1413"/>
        <v>62.225398730868498</v>
      </c>
      <c r="X3031" s="17">
        <v>62.225398730868498</v>
      </c>
      <c r="Y3031" s="6">
        <f t="shared" si="1430"/>
        <v>6.7726247975145029</v>
      </c>
      <c r="Z3031" s="6">
        <f t="shared" si="1431"/>
        <v>68.998023528383001</v>
      </c>
      <c r="AA3031" s="17">
        <v>297.19300621207299</v>
      </c>
      <c r="AB3031" s="6">
        <f t="shared" si="1441"/>
        <v>223.896217617632</v>
      </c>
      <c r="AC3031" s="6">
        <f t="shared" si="1414"/>
        <v>223.896217617632</v>
      </c>
      <c r="AD3031" s="17">
        <v>271.47514354683898</v>
      </c>
      <c r="AE3031" s="6">
        <f t="shared" si="1432"/>
        <v>25.717862665234009</v>
      </c>
      <c r="AF3031" s="17">
        <v>223.896217617632</v>
      </c>
      <c r="AG3031" s="6">
        <f t="shared" si="1433"/>
        <v>47.578925929206974</v>
      </c>
      <c r="AH3031" s="6">
        <f t="shared" si="1415"/>
        <v>47.578925929206974</v>
      </c>
      <c r="AI3031" s="6">
        <f t="shared" si="1434"/>
        <v>297.19300621207299</v>
      </c>
      <c r="AJ3031" s="17">
        <v>225.13369297599999</v>
      </c>
      <c r="AK3031" s="6">
        <f t="shared" si="1435"/>
        <v>183.58877484300001</v>
      </c>
      <c r="AL3031" s="6">
        <f t="shared" si="1416"/>
        <v>183.58877484300001</v>
      </c>
      <c r="AM3031" s="17">
        <v>183.58877484300001</v>
      </c>
      <c r="AN3031" s="6">
        <f t="shared" si="1436"/>
        <v>41.544918132999982</v>
      </c>
      <c r="AO3031" s="6">
        <f t="shared" si="1437"/>
        <v>225.13369297599999</v>
      </c>
      <c r="AP3031" s="17">
        <v>2204.93068546526</v>
      </c>
      <c r="AQ3031" s="6">
        <f t="shared" si="1438"/>
        <v>2204.9306854652582</v>
      </c>
      <c r="AR3031" s="17">
        <v>341.60115600967202</v>
      </c>
      <c r="AS3031" s="6">
        <f t="shared" si="1417"/>
        <v>341.60115600967202</v>
      </c>
      <c r="AT3031" s="17">
        <v>710.26278887521005</v>
      </c>
      <c r="AU3031" s="6">
        <f t="shared" si="1418"/>
        <v>710.26278887521005</v>
      </c>
      <c r="AV3031" s="17">
        <v>583.72748333657898</v>
      </c>
      <c r="AW3031" s="6">
        <f t="shared" si="1419"/>
        <v>583.72748333657898</v>
      </c>
      <c r="AX3031" s="17">
        <v>569.33925724379696</v>
      </c>
      <c r="AY3031" s="6">
        <f t="shared" si="1420"/>
        <v>569.33925724379696</v>
      </c>
      <c r="AZ3031" s="20">
        <v>192841899.70380801</v>
      </c>
      <c r="BA3031" s="20">
        <v>1074469857.4821801</v>
      </c>
      <c r="BB3031" s="20">
        <v>215771048.22086999</v>
      </c>
      <c r="BC3031" s="20">
        <v>268917198.49060202</v>
      </c>
      <c r="BD3031" s="19">
        <f t="shared" si="1421"/>
        <v>1752.0000038974601</v>
      </c>
      <c r="BE3031" s="18">
        <v>11.8703127236996</v>
      </c>
      <c r="BF3031" s="20">
        <v>3187639.14704504</v>
      </c>
      <c r="BG3031" s="20">
        <v>188205.319426651</v>
      </c>
      <c r="BH3031" s="19">
        <f t="shared" si="1439"/>
        <v>236.61481781422066</v>
      </c>
      <c r="BI3031" s="20">
        <v>288.43031330485201</v>
      </c>
      <c r="BJ3031">
        <v>93</v>
      </c>
      <c r="BK3031" s="22">
        <v>1824</v>
      </c>
      <c r="BL3031" s="22">
        <v>2767.1539199999902</v>
      </c>
      <c r="BM3031" s="22">
        <v>456</v>
      </c>
      <c r="BN3031" s="22">
        <v>114</v>
      </c>
      <c r="BO3031">
        <v>0.22366224528013101</v>
      </c>
    </row>
    <row r="3032" spans="1:67" x14ac:dyDescent="0.2">
      <c r="A3032" s="27">
        <v>3031</v>
      </c>
      <c r="B3032" s="18">
        <v>257.52706545076097</v>
      </c>
      <c r="C3032" s="18">
        <v>353.4</v>
      </c>
      <c r="D3032">
        <v>600</v>
      </c>
      <c r="E3032">
        <v>2400</v>
      </c>
      <c r="F3032">
        <v>6</v>
      </c>
      <c r="G3032" s="23">
        <f t="shared" si="1422"/>
        <v>0.8679423985225363</v>
      </c>
      <c r="H3032">
        <v>100</v>
      </c>
      <c r="I3032" s="17">
        <v>139.12102201064201</v>
      </c>
      <c r="J3032" s="6">
        <f t="shared" si="1423"/>
        <v>138.67061809020768</v>
      </c>
      <c r="K3032" s="6">
        <f t="shared" si="1440"/>
        <v>138.67061809020768</v>
      </c>
      <c r="L3032" s="6">
        <f t="shared" si="1424"/>
        <v>1</v>
      </c>
      <c r="M3032" s="6">
        <f t="shared" si="1425"/>
        <v>139.12102201064201</v>
      </c>
      <c r="N3032" s="28">
        <v>100</v>
      </c>
      <c r="O3032" s="17">
        <v>196.00284528042599</v>
      </c>
      <c r="P3032" s="6">
        <f t="shared" si="1426"/>
        <v>186.176223746327</v>
      </c>
      <c r="Q3032" s="6">
        <f t="shared" si="1412"/>
        <v>186.176223746327</v>
      </c>
      <c r="R3032" s="17">
        <v>186.176223746327</v>
      </c>
      <c r="S3032" s="6">
        <f t="shared" si="1427"/>
        <v>9.8266215340989902</v>
      </c>
      <c r="T3032" s="6">
        <f t="shared" si="1428"/>
        <v>196.00284528042599</v>
      </c>
      <c r="U3032" s="17">
        <v>68.984523671891694</v>
      </c>
      <c r="V3032" s="6">
        <f t="shared" si="1429"/>
        <v>62.2120337308871</v>
      </c>
      <c r="W3032" s="6">
        <f t="shared" si="1413"/>
        <v>62.2120337308871</v>
      </c>
      <c r="X3032" s="17">
        <v>62.2120337308871</v>
      </c>
      <c r="Y3032" s="6">
        <f t="shared" si="1430"/>
        <v>6.7724899410045936</v>
      </c>
      <c r="Z3032" s="6">
        <f t="shared" si="1431"/>
        <v>68.984523671891694</v>
      </c>
      <c r="AA3032" s="17">
        <v>333.34546315805102</v>
      </c>
      <c r="AB3032" s="6">
        <f t="shared" si="1441"/>
        <v>258.82665866104799</v>
      </c>
      <c r="AC3032" s="6">
        <f t="shared" si="1414"/>
        <v>258.82665866104799</v>
      </c>
      <c r="AD3032" s="17">
        <v>305.86331074243202</v>
      </c>
      <c r="AE3032" s="6">
        <f t="shared" si="1432"/>
        <v>27.482152415618998</v>
      </c>
      <c r="AF3032" s="17">
        <v>258.82665866104799</v>
      </c>
      <c r="AG3032" s="6">
        <f t="shared" si="1433"/>
        <v>47.036652081384034</v>
      </c>
      <c r="AH3032" s="6">
        <f t="shared" si="1415"/>
        <v>47.036652081384034</v>
      </c>
      <c r="AI3032" s="6">
        <f t="shared" si="1434"/>
        <v>333.34546315805102</v>
      </c>
      <c r="AJ3032" s="17">
        <v>214.85048902434201</v>
      </c>
      <c r="AK3032" s="6">
        <f t="shared" si="1435"/>
        <v>175.082569728218</v>
      </c>
      <c r="AL3032" s="6">
        <f t="shared" si="1416"/>
        <v>175.082569728218</v>
      </c>
      <c r="AM3032" s="17">
        <v>175.082569728218</v>
      </c>
      <c r="AN3032" s="6">
        <f t="shared" si="1436"/>
        <v>39.767919296124006</v>
      </c>
      <c r="AO3032" s="6">
        <f t="shared" si="1437"/>
        <v>214.85048902434201</v>
      </c>
      <c r="AP3032" s="17">
        <v>2289.8846449427101</v>
      </c>
      <c r="AQ3032" s="6">
        <f t="shared" si="1438"/>
        <v>2289.8846449427142</v>
      </c>
      <c r="AR3032" s="17">
        <v>426.91823286754197</v>
      </c>
      <c r="AS3032" s="6">
        <f t="shared" si="1417"/>
        <v>426.91823286754197</v>
      </c>
      <c r="AT3032" s="17">
        <v>710.12437601842601</v>
      </c>
      <c r="AU3032" s="6">
        <f t="shared" si="1418"/>
        <v>710.12437601842601</v>
      </c>
      <c r="AV3032" s="17">
        <v>583.61372911797503</v>
      </c>
      <c r="AW3032" s="6">
        <f t="shared" si="1419"/>
        <v>583.61372911797503</v>
      </c>
      <c r="AX3032" s="17">
        <v>569.22830693877097</v>
      </c>
      <c r="AY3032" s="6">
        <f t="shared" si="1420"/>
        <v>569.22830693877097</v>
      </c>
      <c r="AZ3032" s="20">
        <v>220286735.50062501</v>
      </c>
      <c r="BA3032" s="20">
        <v>1074485247.7030699</v>
      </c>
      <c r="BB3032" s="20">
        <v>225863099.00778601</v>
      </c>
      <c r="BC3032" s="20">
        <v>231364917.78851601</v>
      </c>
      <c r="BD3032" s="19">
        <f t="shared" si="1421"/>
        <v>1751.9999999999968</v>
      </c>
      <c r="BE3032" s="18">
        <v>14.0899984567528</v>
      </c>
      <c r="BF3032" s="20">
        <v>2705104.06155123</v>
      </c>
      <c r="BG3032" s="20">
        <v>159715.372569236</v>
      </c>
      <c r="BH3032" s="19">
        <f t="shared" si="1439"/>
        <v>200.79678928202418</v>
      </c>
      <c r="BI3032" s="20">
        <v>360.53789163106501</v>
      </c>
      <c r="BJ3032">
        <v>93</v>
      </c>
      <c r="BK3032" s="22">
        <v>1824</v>
      </c>
      <c r="BL3032" s="22">
        <v>2767.1539199999902</v>
      </c>
      <c r="BM3032" s="22">
        <v>456</v>
      </c>
      <c r="BN3032" s="22">
        <v>114</v>
      </c>
      <c r="BO3032">
        <v>0.233964351612343</v>
      </c>
    </row>
    <row r="3033" spans="1:67" x14ac:dyDescent="0.2">
      <c r="A3033" s="27">
        <v>3032</v>
      </c>
      <c r="B3033" s="18">
        <v>309.03247854091302</v>
      </c>
      <c r="C3033" s="18">
        <v>353.4</v>
      </c>
      <c r="D3033">
        <v>600</v>
      </c>
      <c r="E3033">
        <v>2400</v>
      </c>
      <c r="F3033">
        <v>6</v>
      </c>
      <c r="G3033" s="23">
        <f t="shared" si="1422"/>
        <v>0.88541009184014807</v>
      </c>
      <c r="H3033">
        <v>100</v>
      </c>
      <c r="I3033" s="17">
        <v>142.785771159711</v>
      </c>
      <c r="J3033" s="6">
        <f t="shared" si="1423"/>
        <v>142.24179005863857</v>
      </c>
      <c r="K3033" s="6">
        <f t="shared" si="1440"/>
        <v>142.24179005863857</v>
      </c>
      <c r="L3033" s="6">
        <f t="shared" si="1424"/>
        <v>1</v>
      </c>
      <c r="M3033" s="6">
        <f t="shared" si="1425"/>
        <v>142.785771159711</v>
      </c>
      <c r="N3033" s="28">
        <v>99.999999392037694</v>
      </c>
      <c r="O3033" s="17">
        <v>213.76838989932301</v>
      </c>
      <c r="P3033" s="6">
        <f t="shared" si="1426"/>
        <v>203.04925907122399</v>
      </c>
      <c r="Q3033" s="6">
        <f t="shared" si="1412"/>
        <v>203.04925907122399</v>
      </c>
      <c r="R3033" s="17">
        <v>203.04925907122399</v>
      </c>
      <c r="S3033" s="6">
        <f t="shared" si="1427"/>
        <v>10.719130828099026</v>
      </c>
      <c r="T3033" s="6">
        <f t="shared" si="1428"/>
        <v>213.76838989932301</v>
      </c>
      <c r="U3033" s="17">
        <v>68.974266564927106</v>
      </c>
      <c r="V3033" s="6">
        <f t="shared" si="1429"/>
        <v>62.201684646108603</v>
      </c>
      <c r="W3033" s="6">
        <f t="shared" si="1413"/>
        <v>62.201684646108603</v>
      </c>
      <c r="X3033" s="17">
        <v>62.201684646108603</v>
      </c>
      <c r="Y3033" s="6">
        <f t="shared" si="1430"/>
        <v>6.7725819188185028</v>
      </c>
      <c r="Z3033" s="6">
        <f t="shared" si="1431"/>
        <v>68.974266564927106</v>
      </c>
      <c r="AA3033" s="17">
        <v>373.636997066314</v>
      </c>
      <c r="AB3033" s="6">
        <f t="shared" si="1441"/>
        <v>297.15725677179103</v>
      </c>
      <c r="AC3033" s="6">
        <f t="shared" si="1414"/>
        <v>297.15725677179103</v>
      </c>
      <c r="AD3033" s="17">
        <v>344.15775096179198</v>
      </c>
      <c r="AE3033" s="6">
        <f t="shared" si="1432"/>
        <v>29.479246104522019</v>
      </c>
      <c r="AF3033" s="17">
        <v>297.15725677179103</v>
      </c>
      <c r="AG3033" s="6">
        <f t="shared" si="1433"/>
        <v>47.00049419000095</v>
      </c>
      <c r="AH3033" s="6">
        <f t="shared" si="1415"/>
        <v>47.00049419000095</v>
      </c>
      <c r="AI3033" s="6">
        <f t="shared" si="1434"/>
        <v>373.636997066314</v>
      </c>
      <c r="AJ3033" s="17">
        <v>205.95362918958901</v>
      </c>
      <c r="AK3033" s="6">
        <f t="shared" si="1435"/>
        <v>167.728949598291</v>
      </c>
      <c r="AL3033" s="6">
        <f t="shared" si="1416"/>
        <v>167.728949598291</v>
      </c>
      <c r="AM3033" s="17">
        <v>167.728949598291</v>
      </c>
      <c r="AN3033" s="6">
        <f t="shared" si="1436"/>
        <v>38.224679591298013</v>
      </c>
      <c r="AO3033" s="6">
        <f t="shared" si="1437"/>
        <v>205.95362918958901</v>
      </c>
      <c r="AP3033" s="17">
        <v>2374.8409083882498</v>
      </c>
      <c r="AQ3033" s="6">
        <f t="shared" si="1438"/>
        <v>2374.8409083882552</v>
      </c>
      <c r="AR3033" s="17">
        <v>512.20970072571095</v>
      </c>
      <c r="AS3033" s="6">
        <f t="shared" si="1417"/>
        <v>512.20970072571095</v>
      </c>
      <c r="AT3033" s="17">
        <v>709.99660300930805</v>
      </c>
      <c r="AU3033" s="6">
        <f t="shared" si="1418"/>
        <v>709.99660300930805</v>
      </c>
      <c r="AV3033" s="17">
        <v>583.50871922836996</v>
      </c>
      <c r="AW3033" s="6">
        <f t="shared" si="1419"/>
        <v>583.50871922836996</v>
      </c>
      <c r="AX3033" s="17">
        <v>569.12588542486606</v>
      </c>
      <c r="AY3033" s="6">
        <f t="shared" si="1420"/>
        <v>569.12588542486606</v>
      </c>
      <c r="AZ3033" s="20">
        <v>241661236.58362201</v>
      </c>
      <c r="BA3033" s="20">
        <v>1074439469.2228501</v>
      </c>
      <c r="BB3033" s="20">
        <v>235137765.66652</v>
      </c>
      <c r="BC3033" s="20">
        <v>200761517.87550601</v>
      </c>
      <c r="BD3033" s="19">
        <f t="shared" si="1421"/>
        <v>1751.9999893484978</v>
      </c>
      <c r="BE3033" s="18">
        <v>16.614024353873301</v>
      </c>
      <c r="BF3033" s="20">
        <v>2347059.6724969801</v>
      </c>
      <c r="BG3033" s="20">
        <v>138575.63387787799</v>
      </c>
      <c r="BH3033" s="19">
        <f t="shared" si="1439"/>
        <v>174.21956369607273</v>
      </c>
      <c r="BI3033" s="20">
        <v>432.64546995727801</v>
      </c>
      <c r="BJ3033">
        <v>93</v>
      </c>
      <c r="BK3033" s="22">
        <v>1824</v>
      </c>
      <c r="BL3033" s="22">
        <v>2767.1539199999902</v>
      </c>
      <c r="BM3033" s="22">
        <v>456</v>
      </c>
      <c r="BN3033" s="22">
        <v>114</v>
      </c>
      <c r="BO3033">
        <v>0.24342728377345699</v>
      </c>
    </row>
    <row r="3034" spans="1:67" x14ac:dyDescent="0.2">
      <c r="A3034" s="27">
        <v>3033</v>
      </c>
      <c r="B3034" s="18">
        <v>360.53789163106501</v>
      </c>
      <c r="C3034" s="18">
        <v>353.4</v>
      </c>
      <c r="D3034">
        <v>600</v>
      </c>
      <c r="E3034">
        <v>2400</v>
      </c>
      <c r="F3034">
        <v>6</v>
      </c>
      <c r="G3034" s="23">
        <f t="shared" si="1422"/>
        <v>0.90047087945016324</v>
      </c>
      <c r="H3034">
        <v>100</v>
      </c>
      <c r="I3034" s="17">
        <v>146.57617307638401</v>
      </c>
      <c r="J3034" s="6">
        <f t="shared" si="1423"/>
        <v>145.93211716157268</v>
      </c>
      <c r="K3034" s="6">
        <f t="shared" si="1440"/>
        <v>145.93211716157268</v>
      </c>
      <c r="L3034" s="6">
        <f t="shared" si="1424"/>
        <v>1</v>
      </c>
      <c r="M3034" s="6">
        <f t="shared" si="1425"/>
        <v>146.57617307638401</v>
      </c>
      <c r="N3034" s="28">
        <v>100</v>
      </c>
      <c r="O3034" s="17">
        <v>232.17365722627801</v>
      </c>
      <c r="P3034" s="6">
        <f t="shared" si="1426"/>
        <v>220.52977576094199</v>
      </c>
      <c r="Q3034" s="6">
        <f t="shared" si="1412"/>
        <v>220.52977576094199</v>
      </c>
      <c r="R3034" s="17">
        <v>220.52977576094199</v>
      </c>
      <c r="S3034" s="6">
        <f t="shared" si="1427"/>
        <v>11.643881465336023</v>
      </c>
      <c r="T3034" s="6">
        <f t="shared" si="1428"/>
        <v>232.17365722627801</v>
      </c>
      <c r="U3034" s="17">
        <v>68.962375381323994</v>
      </c>
      <c r="V3034" s="6">
        <f t="shared" si="1429"/>
        <v>62.189943306136797</v>
      </c>
      <c r="W3034" s="6">
        <f t="shared" si="1413"/>
        <v>62.189943306136797</v>
      </c>
      <c r="X3034" s="17">
        <v>62.189943306136797</v>
      </c>
      <c r="Y3034" s="6">
        <f t="shared" si="1430"/>
        <v>6.7724320751871971</v>
      </c>
      <c r="Z3034" s="6">
        <f t="shared" si="1431"/>
        <v>68.962375381323994</v>
      </c>
      <c r="AA3034" s="17">
        <v>419.38237277134698</v>
      </c>
      <c r="AB3034" s="6">
        <f t="shared" si="1441"/>
        <v>340.94297958184001</v>
      </c>
      <c r="AC3034" s="6">
        <f t="shared" si="1414"/>
        <v>340.94297958184001</v>
      </c>
      <c r="AD3034" s="17">
        <v>387.60371571464401</v>
      </c>
      <c r="AE3034" s="6">
        <f t="shared" si="1432"/>
        <v>31.778657056702968</v>
      </c>
      <c r="AF3034" s="17">
        <v>340.94297958184001</v>
      </c>
      <c r="AG3034" s="6">
        <f t="shared" si="1433"/>
        <v>46.660736132804004</v>
      </c>
      <c r="AH3034" s="6">
        <f t="shared" si="1415"/>
        <v>46.660736132804004</v>
      </c>
      <c r="AI3034" s="6">
        <f t="shared" si="1434"/>
        <v>419.38237277134698</v>
      </c>
      <c r="AJ3034" s="17">
        <v>197.87941361080701</v>
      </c>
      <c r="AK3034" s="6">
        <f t="shared" si="1435"/>
        <v>161.06954306104501</v>
      </c>
      <c r="AL3034" s="6">
        <f t="shared" si="1416"/>
        <v>161.06954306104501</v>
      </c>
      <c r="AM3034" s="17">
        <v>161.06954306104501</v>
      </c>
      <c r="AN3034" s="6">
        <f t="shared" si="1436"/>
        <v>36.809870549761996</v>
      </c>
      <c r="AO3034" s="6">
        <f t="shared" si="1437"/>
        <v>197.87941361080701</v>
      </c>
      <c r="AP3034" s="17">
        <v>2459.7992199743398</v>
      </c>
      <c r="AQ3034" s="6">
        <f t="shared" si="1438"/>
        <v>2459.7992199743403</v>
      </c>
      <c r="AR3034" s="17">
        <v>597.47840315112205</v>
      </c>
      <c r="AS3034" s="6">
        <f t="shared" si="1417"/>
        <v>597.47840315112205</v>
      </c>
      <c r="AT3034" s="17">
        <v>709.87828842259898</v>
      </c>
      <c r="AU3034" s="6">
        <f t="shared" si="1418"/>
        <v>709.87828842259898</v>
      </c>
      <c r="AV3034" s="17">
        <v>583.41148271672398</v>
      </c>
      <c r="AW3034" s="6">
        <f t="shared" si="1419"/>
        <v>583.41148271672398</v>
      </c>
      <c r="AX3034" s="17">
        <v>569.03104568389494</v>
      </c>
      <c r="AY3034" s="6">
        <f t="shared" si="1420"/>
        <v>569.03104568389494</v>
      </c>
      <c r="AZ3034" s="20">
        <v>258964096.583635</v>
      </c>
      <c r="BA3034" s="20">
        <v>1074467942.2943001</v>
      </c>
      <c r="BB3034" s="20">
        <v>244192952.15268001</v>
      </c>
      <c r="BC3034" s="20">
        <v>174375020.33447099</v>
      </c>
      <c r="BD3034" s="19">
        <f t="shared" si="1421"/>
        <v>1752.000011365086</v>
      </c>
      <c r="BE3034" s="18">
        <v>19.1785082539811</v>
      </c>
      <c r="BF3034" s="20">
        <v>2021522.1878380501</v>
      </c>
      <c r="BG3034" s="20">
        <v>119355.175269074</v>
      </c>
      <c r="BH3034" s="19">
        <f t="shared" si="1439"/>
        <v>150.05528545705647</v>
      </c>
      <c r="BI3034" s="20">
        <v>504.75304828349101</v>
      </c>
      <c r="BJ3034">
        <v>93</v>
      </c>
      <c r="BK3034" s="22">
        <v>1824</v>
      </c>
      <c r="BL3034" s="22">
        <v>2767.1539199999902</v>
      </c>
      <c r="BM3034" s="22">
        <v>456</v>
      </c>
      <c r="BN3034" s="22">
        <v>114</v>
      </c>
      <c r="BO3034">
        <v>0.25266491674779601</v>
      </c>
    </row>
    <row r="3035" spans="1:67" x14ac:dyDescent="0.2">
      <c r="A3035" s="27">
        <v>3034</v>
      </c>
      <c r="B3035" s="18">
        <v>412.043304721217</v>
      </c>
      <c r="C3035" s="18">
        <v>353.4</v>
      </c>
      <c r="D3035">
        <v>600</v>
      </c>
      <c r="E3035">
        <v>2400</v>
      </c>
      <c r="F3035">
        <v>6</v>
      </c>
      <c r="G3035" s="23">
        <f t="shared" si="1422"/>
        <v>0.91269872574214073</v>
      </c>
      <c r="H3035">
        <v>100</v>
      </c>
      <c r="I3035" s="17">
        <v>150.59440616706399</v>
      </c>
      <c r="J3035" s="6">
        <f t="shared" si="1423"/>
        <v>149.84883228252824</v>
      </c>
      <c r="K3035" s="6">
        <f t="shared" si="1440"/>
        <v>149.84883228252824</v>
      </c>
      <c r="L3035" s="6">
        <f t="shared" si="1424"/>
        <v>1</v>
      </c>
      <c r="M3035" s="6">
        <f t="shared" si="1425"/>
        <v>150.59440616706399</v>
      </c>
      <c r="N3035" s="28">
        <v>100</v>
      </c>
      <c r="O3035" s="17">
        <v>251.16956922789299</v>
      </c>
      <c r="P3035" s="6">
        <f t="shared" si="1426"/>
        <v>238.57116020882799</v>
      </c>
      <c r="Q3035" s="6">
        <f t="shared" si="1412"/>
        <v>238.57116020882799</v>
      </c>
      <c r="R3035" s="17">
        <v>238.57116020882799</v>
      </c>
      <c r="S3035" s="6">
        <f t="shared" si="1427"/>
        <v>12.598409019065002</v>
      </c>
      <c r="T3035" s="6">
        <f t="shared" si="1428"/>
        <v>251.16956922789299</v>
      </c>
      <c r="U3035" s="17">
        <v>68.9522507181333</v>
      </c>
      <c r="V3035" s="6">
        <f t="shared" si="1429"/>
        <v>62.179867696467298</v>
      </c>
      <c r="W3035" s="6">
        <f t="shared" si="1413"/>
        <v>62.179867696467298</v>
      </c>
      <c r="X3035" s="17">
        <v>62.179867696467298</v>
      </c>
      <c r="Y3035" s="6">
        <f t="shared" si="1430"/>
        <v>6.7723830216660019</v>
      </c>
      <c r="Z3035" s="6">
        <f t="shared" si="1431"/>
        <v>68.9522507181333</v>
      </c>
      <c r="AA3035" s="17">
        <v>468.30739140295998</v>
      </c>
      <c r="AB3035" s="6">
        <f t="shared" si="1441"/>
        <v>387.28402214964598</v>
      </c>
      <c r="AC3035" s="6">
        <f t="shared" si="1414"/>
        <v>387.28402214964598</v>
      </c>
      <c r="AD3035" s="17">
        <v>434.04166545245101</v>
      </c>
      <c r="AE3035" s="6">
        <f t="shared" si="1432"/>
        <v>34.265725950508966</v>
      </c>
      <c r="AF3035" s="17">
        <v>387.28402214964598</v>
      </c>
      <c r="AG3035" s="6">
        <f t="shared" si="1433"/>
        <v>46.757643302805036</v>
      </c>
      <c r="AH3035" s="6">
        <f t="shared" si="1415"/>
        <v>46.757643302805036</v>
      </c>
      <c r="AI3035" s="6">
        <f t="shared" si="1434"/>
        <v>468.30739140295998</v>
      </c>
      <c r="AJ3035" s="17">
        <v>191.73325340425299</v>
      </c>
      <c r="AK3035" s="6">
        <f t="shared" si="1435"/>
        <v>155.987399598227</v>
      </c>
      <c r="AL3035" s="6">
        <f t="shared" si="1416"/>
        <v>155.987399598227</v>
      </c>
      <c r="AM3035" s="17">
        <v>155.987399598227</v>
      </c>
      <c r="AN3035" s="6">
        <f t="shared" si="1436"/>
        <v>35.745853806025991</v>
      </c>
      <c r="AO3035" s="6">
        <f t="shared" si="1437"/>
        <v>191.73325340425299</v>
      </c>
      <c r="AP3035" s="17">
        <v>2544.7593603969599</v>
      </c>
      <c r="AQ3035" s="6">
        <f t="shared" si="1438"/>
        <v>2544.7593603969631</v>
      </c>
      <c r="AR3035" s="17">
        <v>682.72677774533497</v>
      </c>
      <c r="AS3035" s="6">
        <f t="shared" si="1417"/>
        <v>682.72677774533497</v>
      </c>
      <c r="AT3035" s="17">
        <v>709.76841950069002</v>
      </c>
      <c r="AU3035" s="6">
        <f t="shared" si="1418"/>
        <v>709.76841950069002</v>
      </c>
      <c r="AV3035" s="17">
        <v>583.32118725103498</v>
      </c>
      <c r="AW3035" s="6">
        <f t="shared" si="1419"/>
        <v>583.32118725103498</v>
      </c>
      <c r="AX3035" s="17">
        <v>568.94297589990299</v>
      </c>
      <c r="AY3035" s="6">
        <f t="shared" si="1420"/>
        <v>568.94297589990299</v>
      </c>
      <c r="AZ3035" s="20">
        <v>273191766.56595898</v>
      </c>
      <c r="BA3035" s="20">
        <v>1074445852.9100599</v>
      </c>
      <c r="BB3035" s="20">
        <v>251410548.02420601</v>
      </c>
      <c r="BC3035" s="20">
        <v>152951832.499769</v>
      </c>
      <c r="BD3035" s="19">
        <f t="shared" si="1421"/>
        <v>1751.9999999999939</v>
      </c>
      <c r="BE3035" s="18">
        <v>21.846254772361402</v>
      </c>
      <c r="BF3035" s="20">
        <v>1779454.95257575</v>
      </c>
      <c r="BG3035" s="20">
        <v>105062.98621201</v>
      </c>
      <c r="BH3035" s="19">
        <f t="shared" si="1439"/>
        <v>132.08691163781401</v>
      </c>
      <c r="BI3035" s="20">
        <v>576.86062660970504</v>
      </c>
      <c r="BJ3035">
        <v>93</v>
      </c>
      <c r="BK3035" s="22">
        <v>1824</v>
      </c>
      <c r="BL3035" s="22">
        <v>2767.1539199999902</v>
      </c>
      <c r="BM3035" s="22">
        <v>456</v>
      </c>
      <c r="BN3035" s="22">
        <v>114</v>
      </c>
      <c r="BO3035">
        <v>0.26001824816789798</v>
      </c>
    </row>
    <row r="3036" spans="1:67" x14ac:dyDescent="0.2">
      <c r="A3036" s="27">
        <v>3035</v>
      </c>
      <c r="B3036" s="18">
        <v>463.54871781137001</v>
      </c>
      <c r="C3036" s="18">
        <v>353.4</v>
      </c>
      <c r="D3036">
        <v>600</v>
      </c>
      <c r="E3036">
        <v>2400</v>
      </c>
      <c r="F3036">
        <v>6</v>
      </c>
      <c r="G3036" s="23">
        <f t="shared" si="1422"/>
        <v>0.92267377068081746</v>
      </c>
      <c r="H3036">
        <v>100</v>
      </c>
      <c r="I3036" s="17">
        <v>154.71452232559699</v>
      </c>
      <c r="J3036" s="6">
        <f t="shared" si="1423"/>
        <v>153.92104143961868</v>
      </c>
      <c r="K3036" s="6">
        <f t="shared" si="1440"/>
        <v>153.92104143961868</v>
      </c>
      <c r="L3036" s="6">
        <f t="shared" si="1424"/>
        <v>1</v>
      </c>
      <c r="M3036" s="6">
        <f t="shared" si="1425"/>
        <v>154.71452232559699</v>
      </c>
      <c r="N3036" s="28">
        <v>100</v>
      </c>
      <c r="O3036" s="17">
        <v>270.39898689251697</v>
      </c>
      <c r="P3036" s="6">
        <f t="shared" si="1426"/>
        <v>256.83419294388898</v>
      </c>
      <c r="Q3036" s="6">
        <f t="shared" si="1412"/>
        <v>256.83419294388898</v>
      </c>
      <c r="R3036" s="17">
        <v>256.83419294388898</v>
      </c>
      <c r="S3036" s="6">
        <f t="shared" si="1427"/>
        <v>13.564793948627994</v>
      </c>
      <c r="T3036" s="6">
        <f t="shared" si="1428"/>
        <v>270.39898689251697</v>
      </c>
      <c r="U3036" s="17">
        <v>68.943283060499098</v>
      </c>
      <c r="V3036" s="6">
        <f t="shared" si="1429"/>
        <v>62.17090061775</v>
      </c>
      <c r="W3036" s="6">
        <f t="shared" si="1413"/>
        <v>62.17090061775</v>
      </c>
      <c r="X3036" s="17">
        <v>62.17090061775</v>
      </c>
      <c r="Y3036" s="6">
        <f t="shared" si="1430"/>
        <v>6.7723824427490982</v>
      </c>
      <c r="Z3036" s="6">
        <f t="shared" si="1431"/>
        <v>68.943283060499098</v>
      </c>
      <c r="AA3036" s="17">
        <v>520.23288700623095</v>
      </c>
      <c r="AB3036" s="6">
        <f t="shared" si="1441"/>
        <v>436.74811863657999</v>
      </c>
      <c r="AC3036" s="6">
        <f t="shared" si="1414"/>
        <v>436.74811863657999</v>
      </c>
      <c r="AD3036" s="17">
        <v>483.330558078926</v>
      </c>
      <c r="AE3036" s="6">
        <f t="shared" si="1432"/>
        <v>36.90232892730495</v>
      </c>
      <c r="AF3036" s="17">
        <v>436.74811863657999</v>
      </c>
      <c r="AG3036" s="6">
        <f t="shared" si="1433"/>
        <v>46.582439442346015</v>
      </c>
      <c r="AH3036" s="6">
        <f t="shared" si="1415"/>
        <v>46.582439442346015</v>
      </c>
      <c r="AI3036" s="6">
        <f t="shared" si="1434"/>
        <v>520.23288700623095</v>
      </c>
      <c r="AJ3036" s="17">
        <v>186.92229581416399</v>
      </c>
      <c r="AK3036" s="6">
        <f t="shared" si="1435"/>
        <v>152.00050997957999</v>
      </c>
      <c r="AL3036" s="6">
        <f t="shared" si="1416"/>
        <v>152.00050997957999</v>
      </c>
      <c r="AM3036" s="17">
        <v>152.00050997957999</v>
      </c>
      <c r="AN3036" s="6">
        <f t="shared" si="1436"/>
        <v>34.921785834584</v>
      </c>
      <c r="AO3036" s="6">
        <f t="shared" si="1437"/>
        <v>186.92229581416399</v>
      </c>
      <c r="AP3036" s="17">
        <v>2629.72114058236</v>
      </c>
      <c r="AQ3036" s="6">
        <f t="shared" si="1438"/>
        <v>2629.7211405823641</v>
      </c>
      <c r="AR3036" s="17">
        <v>767.95692609555897</v>
      </c>
      <c r="AS3036" s="6">
        <f t="shared" si="1417"/>
        <v>767.95692609555897</v>
      </c>
      <c r="AT3036" s="17">
        <v>709.66612309085997</v>
      </c>
      <c r="AU3036" s="6">
        <f t="shared" si="1418"/>
        <v>709.66612309085997</v>
      </c>
      <c r="AV3036" s="17">
        <v>583.23711523318605</v>
      </c>
      <c r="AW3036" s="6">
        <f t="shared" si="1419"/>
        <v>583.23711523318605</v>
      </c>
      <c r="AX3036" s="17">
        <v>568.86097616275902</v>
      </c>
      <c r="AY3036" s="6">
        <f t="shared" si="1420"/>
        <v>568.86097616275902</v>
      </c>
      <c r="AZ3036" s="20">
        <v>285035456.38128197</v>
      </c>
      <c r="BA3036" s="20">
        <v>1074491578.8089299</v>
      </c>
      <c r="BB3036" s="20">
        <v>256997479.46988201</v>
      </c>
      <c r="BC3036" s="20">
        <v>135475559.50187299</v>
      </c>
      <c r="BD3036" s="19">
        <f t="shared" si="1421"/>
        <v>1752.0000741619667</v>
      </c>
      <c r="BE3036" s="18">
        <v>24.488432069819901</v>
      </c>
      <c r="BF3036" s="20">
        <v>1573631.5634284399</v>
      </c>
      <c r="BG3036" s="20">
        <v>92910.714605026296</v>
      </c>
      <c r="BH3036" s="19">
        <f t="shared" si="1439"/>
        <v>116.80887126119697</v>
      </c>
      <c r="BI3036" s="20">
        <v>648.96820493591804</v>
      </c>
      <c r="BJ3036">
        <v>93</v>
      </c>
      <c r="BK3036" s="22">
        <v>1824</v>
      </c>
      <c r="BL3036" s="22">
        <v>2767.1539199999902</v>
      </c>
      <c r="BM3036" s="22">
        <v>456</v>
      </c>
      <c r="BN3036" s="22">
        <v>114</v>
      </c>
      <c r="BO3036">
        <v>0.26568896026122502</v>
      </c>
    </row>
    <row r="3037" spans="1:67" x14ac:dyDescent="0.2">
      <c r="A3037" s="27">
        <v>3036</v>
      </c>
      <c r="B3037" s="18">
        <v>515.05413090152194</v>
      </c>
      <c r="C3037" s="18">
        <v>353.4</v>
      </c>
      <c r="D3037">
        <v>600</v>
      </c>
      <c r="E3037">
        <v>2400</v>
      </c>
      <c r="F3037">
        <v>6</v>
      </c>
      <c r="G3037" s="23">
        <f t="shared" si="1422"/>
        <v>0.9309365909110785</v>
      </c>
      <c r="H3037">
        <v>100</v>
      </c>
      <c r="I3037" s="17">
        <v>158.97121436983099</v>
      </c>
      <c r="J3037" s="6">
        <f t="shared" si="1423"/>
        <v>158.12246551805757</v>
      </c>
      <c r="K3037" s="6">
        <f t="shared" si="1440"/>
        <v>158.12246551805757</v>
      </c>
      <c r="L3037" s="6">
        <f t="shared" si="1424"/>
        <v>1</v>
      </c>
      <c r="M3037" s="6">
        <f t="shared" si="1425"/>
        <v>158.97121436983099</v>
      </c>
      <c r="N3037" s="28">
        <v>100</v>
      </c>
      <c r="O3037" s="17">
        <v>289.72212717634801</v>
      </c>
      <c r="P3037" s="6">
        <f t="shared" si="1426"/>
        <v>275.18611393674001</v>
      </c>
      <c r="Q3037" s="6">
        <f t="shared" si="1412"/>
        <v>275.18611393674001</v>
      </c>
      <c r="R3037" s="17">
        <v>275.18611393674001</v>
      </c>
      <c r="S3037" s="6">
        <f t="shared" si="1427"/>
        <v>14.536013239607996</v>
      </c>
      <c r="T3037" s="6">
        <f t="shared" si="1428"/>
        <v>289.72212717634801</v>
      </c>
      <c r="U3037" s="17">
        <v>68.933343724583395</v>
      </c>
      <c r="V3037" s="6">
        <f t="shared" si="1429"/>
        <v>62.161115982207697</v>
      </c>
      <c r="W3037" s="6">
        <f t="shared" si="1413"/>
        <v>62.161115982207697</v>
      </c>
      <c r="X3037" s="17">
        <v>62.161115982207697</v>
      </c>
      <c r="Y3037" s="6">
        <f t="shared" si="1430"/>
        <v>6.7722277423756978</v>
      </c>
      <c r="Z3037" s="6">
        <f t="shared" si="1431"/>
        <v>68.933343724583395</v>
      </c>
      <c r="AA3037" s="17">
        <v>574.23820133932895</v>
      </c>
      <c r="AB3037" s="6">
        <f t="shared" si="1441"/>
        <v>487.96017976039298</v>
      </c>
      <c r="AC3037" s="6">
        <f t="shared" si="1414"/>
        <v>487.96017976039298</v>
      </c>
      <c r="AD3037" s="17">
        <v>534.59519073046999</v>
      </c>
      <c r="AE3037" s="6">
        <f t="shared" si="1432"/>
        <v>39.643010608858958</v>
      </c>
      <c r="AF3037" s="17">
        <v>487.96017976039298</v>
      </c>
      <c r="AG3037" s="6">
        <f t="shared" si="1433"/>
        <v>46.635010970077019</v>
      </c>
      <c r="AH3037" s="6">
        <f t="shared" si="1415"/>
        <v>46.635010970077019</v>
      </c>
      <c r="AI3037" s="6">
        <f t="shared" si="1434"/>
        <v>574.23820133932895</v>
      </c>
      <c r="AJ3037" s="17">
        <v>183.44051447525399</v>
      </c>
      <c r="AK3037" s="6">
        <f t="shared" si="1435"/>
        <v>149.10518159199299</v>
      </c>
      <c r="AL3037" s="6">
        <f t="shared" si="1416"/>
        <v>149.10518159199299</v>
      </c>
      <c r="AM3037" s="17">
        <v>149.10518159199299</v>
      </c>
      <c r="AN3037" s="6">
        <f t="shared" si="1436"/>
        <v>34.335332883261003</v>
      </c>
      <c r="AO3037" s="6">
        <f t="shared" si="1437"/>
        <v>183.44051447525399</v>
      </c>
      <c r="AP3037" s="17">
        <v>2714.6843966516399</v>
      </c>
      <c r="AQ3037" s="6">
        <f t="shared" si="1438"/>
        <v>2714.6843966516449</v>
      </c>
      <c r="AR3037" s="17">
        <v>853.17066974378599</v>
      </c>
      <c r="AS3037" s="6">
        <f t="shared" si="1417"/>
        <v>853.17066974378599</v>
      </c>
      <c r="AT3037" s="17">
        <v>709.57064239161298</v>
      </c>
      <c r="AU3037" s="6">
        <f t="shared" si="1418"/>
        <v>709.57064239161298</v>
      </c>
      <c r="AV3037" s="17">
        <v>583.15864468798497</v>
      </c>
      <c r="AW3037" s="6">
        <f t="shared" si="1419"/>
        <v>583.15864468798497</v>
      </c>
      <c r="AX3037" s="17">
        <v>568.78443982826104</v>
      </c>
      <c r="AY3037" s="6">
        <f t="shared" si="1420"/>
        <v>568.78443982826104</v>
      </c>
      <c r="AZ3037" s="20">
        <v>295425192.69651902</v>
      </c>
      <c r="BA3037" s="20">
        <v>1074532297.2161</v>
      </c>
      <c r="BB3037" s="20">
        <v>261043417.36358199</v>
      </c>
      <c r="BC3037" s="20">
        <v>120999092.72379</v>
      </c>
      <c r="BD3037" s="19">
        <f t="shared" si="1421"/>
        <v>1751.9999999999909</v>
      </c>
      <c r="BE3037" s="18">
        <v>27.0832653538973</v>
      </c>
      <c r="BF3037" s="20">
        <v>1407118.9015462799</v>
      </c>
      <c r="BG3037" s="20">
        <v>83079.435946284793</v>
      </c>
      <c r="BH3037" s="19">
        <f t="shared" si="1439"/>
        <v>104.44883122408275</v>
      </c>
      <c r="BI3037" s="20">
        <v>721.07578326213104</v>
      </c>
      <c r="BJ3037">
        <v>93</v>
      </c>
      <c r="BK3037" s="22">
        <v>1824</v>
      </c>
      <c r="BL3037" s="22">
        <v>2767.1539199999902</v>
      </c>
      <c r="BM3037" s="22">
        <v>456</v>
      </c>
      <c r="BN3037" s="22">
        <v>114</v>
      </c>
      <c r="BO3037">
        <v>0.26977197560501698</v>
      </c>
    </row>
    <row r="3038" spans="1:67" x14ac:dyDescent="0.2">
      <c r="A3038" s="27">
        <v>3037</v>
      </c>
      <c r="B3038" s="18">
        <v>566.55954399167399</v>
      </c>
      <c r="C3038" s="18">
        <v>353.4</v>
      </c>
      <c r="D3038">
        <v>600</v>
      </c>
      <c r="E3038">
        <v>2400</v>
      </c>
      <c r="F3038">
        <v>6</v>
      </c>
      <c r="G3038" s="23">
        <f t="shared" si="1422"/>
        <v>0.93868066388722071</v>
      </c>
      <c r="H3038">
        <v>100</v>
      </c>
      <c r="I3038" s="17">
        <v>163.286239570915</v>
      </c>
      <c r="J3038" s="6">
        <f t="shared" si="1423"/>
        <v>162.26076495280049</v>
      </c>
      <c r="K3038" s="6">
        <f t="shared" si="1440"/>
        <v>162.26076495280049</v>
      </c>
      <c r="L3038" s="6">
        <f t="shared" si="1424"/>
        <v>1</v>
      </c>
      <c r="M3038" s="6">
        <f t="shared" si="1425"/>
        <v>163.286239570915</v>
      </c>
      <c r="N3038" s="28">
        <v>100</v>
      </c>
      <c r="O3038" s="17">
        <v>308.884136698014</v>
      </c>
      <c r="P3038" s="6">
        <f t="shared" si="1426"/>
        <v>293.38486894697797</v>
      </c>
      <c r="Q3038" s="6">
        <f t="shared" si="1412"/>
        <v>293.38486894697797</v>
      </c>
      <c r="R3038" s="17">
        <v>293.38486894697797</v>
      </c>
      <c r="S3038" s="6">
        <f t="shared" si="1427"/>
        <v>15.499267751036029</v>
      </c>
      <c r="T3038" s="6">
        <f t="shared" si="1428"/>
        <v>308.884136698014</v>
      </c>
      <c r="U3038" s="17">
        <v>68.924680192081993</v>
      </c>
      <c r="V3038" s="6">
        <f t="shared" si="1429"/>
        <v>62.152534825087997</v>
      </c>
      <c r="W3038" s="6">
        <f t="shared" si="1413"/>
        <v>62.152534825087997</v>
      </c>
      <c r="X3038" s="17">
        <v>62.152534825087997</v>
      </c>
      <c r="Y3038" s="6">
        <f t="shared" si="1430"/>
        <v>6.7721453669939962</v>
      </c>
      <c r="Z3038" s="6">
        <f t="shared" si="1431"/>
        <v>68.924680192081993</v>
      </c>
      <c r="AA3038" s="17">
        <v>635.789547029951</v>
      </c>
      <c r="AB3038" s="6">
        <f t="shared" si="1441"/>
        <v>546.24896221236304</v>
      </c>
      <c r="AC3038" s="6">
        <f t="shared" si="1414"/>
        <v>546.24896221236304</v>
      </c>
      <c r="AD3038" s="17">
        <v>592.99723426825506</v>
      </c>
      <c r="AE3038" s="6">
        <f t="shared" si="1432"/>
        <v>42.792312761695939</v>
      </c>
      <c r="AF3038" s="17">
        <v>546.24896221236304</v>
      </c>
      <c r="AG3038" s="6">
        <f t="shared" si="1433"/>
        <v>46.748272055892016</v>
      </c>
      <c r="AH3038" s="6">
        <f t="shared" si="1415"/>
        <v>46.748272055892016</v>
      </c>
      <c r="AI3038" s="6">
        <f t="shared" si="1434"/>
        <v>635.789547029951</v>
      </c>
      <c r="AJ3038" s="17">
        <v>180.24466390681101</v>
      </c>
      <c r="AK3038" s="6">
        <f t="shared" si="1435"/>
        <v>146.45404593950801</v>
      </c>
      <c r="AL3038" s="6">
        <f t="shared" si="1416"/>
        <v>146.45404593950801</v>
      </c>
      <c r="AM3038" s="17">
        <v>146.45404593950801</v>
      </c>
      <c r="AN3038" s="6">
        <f t="shared" si="1436"/>
        <v>33.790617967303007</v>
      </c>
      <c r="AO3038" s="6">
        <f t="shared" si="1437"/>
        <v>180.24466390681101</v>
      </c>
      <c r="AP3038" s="17">
        <v>2799.64898585942</v>
      </c>
      <c r="AQ3038" s="6">
        <f t="shared" si="1438"/>
        <v>2799.648985859425</v>
      </c>
      <c r="AR3038" s="17">
        <v>938.36959532941296</v>
      </c>
      <c r="AS3038" s="6">
        <f t="shared" si="1417"/>
        <v>938.36959532941296</v>
      </c>
      <c r="AT3038" s="17">
        <v>709.48131819713501</v>
      </c>
      <c r="AU3038" s="6">
        <f t="shared" si="1418"/>
        <v>709.48131819713501</v>
      </c>
      <c r="AV3038" s="17">
        <v>583.08523384898297</v>
      </c>
      <c r="AW3038" s="6">
        <f t="shared" si="1419"/>
        <v>583.08523384898297</v>
      </c>
      <c r="AX3038" s="17">
        <v>568.71283848389396</v>
      </c>
      <c r="AY3038" s="6">
        <f t="shared" si="1420"/>
        <v>568.71283848389396</v>
      </c>
      <c r="AZ3038" s="20">
        <v>304466794.33261299</v>
      </c>
      <c r="BA3038" s="20">
        <v>1074506970.40731</v>
      </c>
      <c r="BB3038" s="20">
        <v>265594758.39048499</v>
      </c>
      <c r="BC3038" s="20">
        <v>107431476.869589</v>
      </c>
      <c r="BD3038" s="19">
        <f t="shared" si="1421"/>
        <v>1751.999999999997</v>
      </c>
      <c r="BE3038" s="18">
        <v>29.5291530717748</v>
      </c>
      <c r="BF3038" s="20">
        <v>1244322.75111826</v>
      </c>
      <c r="BG3038" s="20">
        <v>73467.588406660303</v>
      </c>
      <c r="BH3038" s="19">
        <f t="shared" si="1439"/>
        <v>92.364658648970646</v>
      </c>
      <c r="BI3038" s="20">
        <v>793.18336158834404</v>
      </c>
      <c r="BJ3038">
        <v>93</v>
      </c>
      <c r="BK3038" s="22">
        <v>1824</v>
      </c>
      <c r="BL3038" s="22">
        <v>2767.1539199999902</v>
      </c>
      <c r="BM3038" s="22">
        <v>456</v>
      </c>
      <c r="BN3038" s="22">
        <v>114</v>
      </c>
      <c r="BO3038">
        <v>0.27443703564711902</v>
      </c>
    </row>
    <row r="3039" spans="1:67" x14ac:dyDescent="0.2">
      <c r="A3039" s="27">
        <v>3038</v>
      </c>
      <c r="B3039" s="18">
        <v>618.06495708182604</v>
      </c>
      <c r="C3039" s="18">
        <v>353.4</v>
      </c>
      <c r="D3039">
        <v>600</v>
      </c>
      <c r="E3039">
        <v>2400</v>
      </c>
      <c r="F3039">
        <v>6</v>
      </c>
      <c r="G3039" s="23">
        <f t="shared" si="1422"/>
        <v>0.94532852800801359</v>
      </c>
      <c r="H3039">
        <v>100</v>
      </c>
      <c r="I3039" s="17">
        <v>167.63806208783501</v>
      </c>
      <c r="J3039" s="6">
        <f t="shared" si="1423"/>
        <v>166.52436661236669</v>
      </c>
      <c r="K3039" s="6">
        <f t="shared" si="1440"/>
        <v>166.52436661236669</v>
      </c>
      <c r="L3039" s="6">
        <f t="shared" si="1424"/>
        <v>1</v>
      </c>
      <c r="M3039" s="6">
        <f t="shared" si="1425"/>
        <v>167.63806208783501</v>
      </c>
      <c r="N3039" s="28">
        <v>99.999999999999901</v>
      </c>
      <c r="O3039" s="17">
        <v>328.19896184011799</v>
      </c>
      <c r="P3039" s="6">
        <f t="shared" si="1426"/>
        <v>311.72866327770203</v>
      </c>
      <c r="Q3039" s="6">
        <f t="shared" si="1412"/>
        <v>311.72866327770203</v>
      </c>
      <c r="R3039" s="17">
        <v>311.72866327770203</v>
      </c>
      <c r="S3039" s="6">
        <f t="shared" si="1427"/>
        <v>16.470298562415962</v>
      </c>
      <c r="T3039" s="6">
        <f t="shared" si="1428"/>
        <v>328.19896184011799</v>
      </c>
      <c r="U3039" s="17">
        <v>68.917709035097801</v>
      </c>
      <c r="V3039" s="6">
        <f t="shared" si="1429"/>
        <v>62.145527791893301</v>
      </c>
      <c r="W3039" s="6">
        <f t="shared" si="1413"/>
        <v>62.145527791893301</v>
      </c>
      <c r="X3039" s="17">
        <v>62.145527791893301</v>
      </c>
      <c r="Y3039" s="6">
        <f t="shared" si="1430"/>
        <v>6.7721812432044999</v>
      </c>
      <c r="Z3039" s="6">
        <f t="shared" si="1431"/>
        <v>68.917709035097801</v>
      </c>
      <c r="AA3039" s="17">
        <v>703.88108840017105</v>
      </c>
      <c r="AB3039" s="6">
        <f t="shared" si="1441"/>
        <v>611.05243434583895</v>
      </c>
      <c r="AC3039" s="6">
        <f t="shared" si="1414"/>
        <v>611.05243434583895</v>
      </c>
      <c r="AD3039" s="17">
        <v>657.61212060367598</v>
      </c>
      <c r="AE3039" s="6">
        <f t="shared" si="1432"/>
        <v>46.268967796495076</v>
      </c>
      <c r="AF3039" s="17">
        <v>611.05243434583895</v>
      </c>
      <c r="AG3039" s="6">
        <f t="shared" si="1433"/>
        <v>46.559686257837029</v>
      </c>
      <c r="AH3039" s="6">
        <f t="shared" si="1415"/>
        <v>46.559686257837029</v>
      </c>
      <c r="AI3039" s="6">
        <f t="shared" si="1434"/>
        <v>703.88108840017105</v>
      </c>
      <c r="AJ3039" s="17">
        <v>177.35968967850101</v>
      </c>
      <c r="AK3039" s="6">
        <f t="shared" si="1435"/>
        <v>144.06396874042699</v>
      </c>
      <c r="AL3039" s="6">
        <f t="shared" si="1416"/>
        <v>144.06396874042699</v>
      </c>
      <c r="AM3039" s="17">
        <v>144.06396874042699</v>
      </c>
      <c r="AN3039" s="6">
        <f t="shared" si="1436"/>
        <v>33.295720938074027</v>
      </c>
      <c r="AO3039" s="6">
        <f t="shared" si="1437"/>
        <v>177.35968967850101</v>
      </c>
      <c r="AP3039" s="17">
        <v>2884.6147832935499</v>
      </c>
      <c r="AQ3039" s="6">
        <f t="shared" si="1438"/>
        <v>2884.614783293543</v>
      </c>
      <c r="AR3039" s="17">
        <v>1023.5550912723299</v>
      </c>
      <c r="AS3039" s="6">
        <f t="shared" si="1417"/>
        <v>1023.5550912723299</v>
      </c>
      <c r="AT3039" s="17">
        <v>709.39757365646005</v>
      </c>
      <c r="AU3039" s="6">
        <f t="shared" si="1418"/>
        <v>709.39757365646005</v>
      </c>
      <c r="AV3039" s="17">
        <v>583.01640863282705</v>
      </c>
      <c r="AW3039" s="6">
        <f t="shared" si="1419"/>
        <v>583.01640863282705</v>
      </c>
      <c r="AX3039" s="17">
        <v>568.64570973192599</v>
      </c>
      <c r="AY3039" s="6">
        <f t="shared" si="1420"/>
        <v>568.64570973192599</v>
      </c>
      <c r="AZ3039" s="20">
        <v>312293078.07118899</v>
      </c>
      <c r="BA3039" s="20">
        <v>1074510924.17012</v>
      </c>
      <c r="BB3039" s="20">
        <v>269411578.82872897</v>
      </c>
      <c r="BC3039" s="20">
        <v>95784418.929959998</v>
      </c>
      <c r="BD3039" s="19">
        <f t="shared" si="1421"/>
        <v>1751.999999999998</v>
      </c>
      <c r="BE3039" s="18">
        <v>31.8860231415849</v>
      </c>
      <c r="BF3039" s="20">
        <v>1105774.3839893199</v>
      </c>
      <c r="BG3039" s="20">
        <v>65287.38403324</v>
      </c>
      <c r="BH3039" s="19">
        <f t="shared" si="1439"/>
        <v>82.080371373232452</v>
      </c>
      <c r="BI3039" s="20">
        <v>865.29093991455704</v>
      </c>
      <c r="BJ3039">
        <v>93</v>
      </c>
      <c r="BK3039" s="22">
        <v>1824</v>
      </c>
      <c r="BL3039" s="22">
        <v>2767.1539199999902</v>
      </c>
      <c r="BM3039" s="22">
        <v>456</v>
      </c>
      <c r="BN3039" s="22">
        <v>114</v>
      </c>
      <c r="BO3039">
        <v>0.278222111113413</v>
      </c>
    </row>
    <row r="3040" spans="1:67" x14ac:dyDescent="0.2">
      <c r="A3040" s="27">
        <v>3039</v>
      </c>
      <c r="B3040" s="18">
        <v>669.57037017197899</v>
      </c>
      <c r="C3040" s="18">
        <v>353.4</v>
      </c>
      <c r="D3040">
        <v>600</v>
      </c>
      <c r="E3040">
        <v>2400</v>
      </c>
      <c r="F3040">
        <v>5</v>
      </c>
      <c r="G3040" s="23">
        <f t="shared" si="1422"/>
        <v>0.95115596067328634</v>
      </c>
      <c r="H3040">
        <v>100</v>
      </c>
      <c r="I3040" s="17">
        <v>165.92449576926401</v>
      </c>
      <c r="J3040" s="6">
        <f t="shared" si="1423"/>
        <v>164.97486094923215</v>
      </c>
      <c r="K3040" s="6">
        <f t="shared" si="1440"/>
        <v>164.97486094923215</v>
      </c>
      <c r="L3040" s="6">
        <f t="shared" si="1424"/>
        <v>1</v>
      </c>
      <c r="M3040" s="6">
        <f t="shared" si="1425"/>
        <v>165.92449576926401</v>
      </c>
      <c r="N3040" s="28">
        <v>100</v>
      </c>
      <c r="O3040" s="17">
        <v>347.535827041321</v>
      </c>
      <c r="P3040" s="6">
        <f t="shared" si="1426"/>
        <v>330.09539433947998</v>
      </c>
      <c r="Q3040" s="6">
        <f t="shared" si="1412"/>
        <v>330.09539433947998</v>
      </c>
      <c r="R3040" s="17">
        <v>330.09539433947998</v>
      </c>
      <c r="S3040" s="6">
        <f t="shared" si="1427"/>
        <v>17.440432701841019</v>
      </c>
      <c r="T3040" s="6">
        <f t="shared" si="1428"/>
        <v>347.535827041321</v>
      </c>
      <c r="U3040" s="17">
        <v>68.917918158861298</v>
      </c>
      <c r="V3040" s="6">
        <f t="shared" si="1429"/>
        <v>62.145814003737399</v>
      </c>
      <c r="W3040" s="6">
        <f t="shared" si="1413"/>
        <v>62.145814003737399</v>
      </c>
      <c r="X3040" s="17">
        <v>62.145814003737399</v>
      </c>
      <c r="Y3040" s="6">
        <f t="shared" si="1430"/>
        <v>6.7721041551238983</v>
      </c>
      <c r="Z3040" s="6">
        <f t="shared" si="1431"/>
        <v>68.917918158861298</v>
      </c>
      <c r="AA3040" s="17">
        <v>657.43195262675204</v>
      </c>
      <c r="AB3040" s="6">
        <f t="shared" si="1441"/>
        <v>567.11234064962503</v>
      </c>
      <c r="AC3040" s="6">
        <f t="shared" si="1414"/>
        <v>567.11234064962503</v>
      </c>
      <c r="AD3040" s="17">
        <v>613.56137193174595</v>
      </c>
      <c r="AE3040" s="6">
        <f t="shared" si="1432"/>
        <v>43.870580695006083</v>
      </c>
      <c r="AF3040" s="17">
        <v>567.11234064962503</v>
      </c>
      <c r="AG3040" s="6">
        <f t="shared" si="1433"/>
        <v>46.449031282120927</v>
      </c>
      <c r="AH3040" s="6">
        <f t="shared" si="1415"/>
        <v>46.449031282120927</v>
      </c>
      <c r="AI3040" s="6">
        <f t="shared" si="1434"/>
        <v>657.43195262675204</v>
      </c>
      <c r="AJ3040" s="17">
        <v>175.12408020891201</v>
      </c>
      <c r="AK3040" s="6">
        <f t="shared" si="1435"/>
        <v>142.210001843877</v>
      </c>
      <c r="AL3040" s="6">
        <f t="shared" si="1416"/>
        <v>142.210001843877</v>
      </c>
      <c r="AM3040" s="17">
        <v>142.210001843877</v>
      </c>
      <c r="AN3040" s="6">
        <f t="shared" si="1436"/>
        <v>32.91407836503501</v>
      </c>
      <c r="AO3040" s="6">
        <f t="shared" si="1437"/>
        <v>175.12408020891201</v>
      </c>
      <c r="AP3040" s="17">
        <v>2872.7875709866798</v>
      </c>
      <c r="AQ3040" s="6">
        <f t="shared" si="1438"/>
        <v>2872.787570986678</v>
      </c>
      <c r="AR3040" s="17">
        <v>1108.8690780168799</v>
      </c>
      <c r="AS3040" s="6">
        <f t="shared" si="1417"/>
        <v>1108.8690780168799</v>
      </c>
      <c r="AT3040" s="17">
        <v>709.40891603148896</v>
      </c>
      <c r="AU3040" s="6">
        <f t="shared" si="1418"/>
        <v>709.40891603148896</v>
      </c>
      <c r="AV3040" s="17">
        <v>485.85477527664199</v>
      </c>
      <c r="AW3040" s="6">
        <f t="shared" si="1419"/>
        <v>485.85477527664199</v>
      </c>
      <c r="AX3040" s="17">
        <v>568.65480166166697</v>
      </c>
      <c r="AY3040" s="6">
        <f t="shared" si="1420"/>
        <v>568.65480166166697</v>
      </c>
      <c r="AZ3040" s="20">
        <v>319394152.01796901</v>
      </c>
      <c r="BA3040" s="20">
        <v>1074533836.3696699</v>
      </c>
      <c r="BB3040" s="20">
        <v>272497254.71195298</v>
      </c>
      <c r="BC3040" s="20">
        <v>85574756.900402099</v>
      </c>
      <c r="BD3040" s="19">
        <f t="shared" si="1421"/>
        <v>1751.9999999999941</v>
      </c>
      <c r="BE3040" s="18">
        <v>34.137604339355697</v>
      </c>
      <c r="BF3040" s="20">
        <v>988906.48142406798</v>
      </c>
      <c r="BG3040" s="20">
        <v>58387.242606188498</v>
      </c>
      <c r="BH3040" s="19">
        <f t="shared" si="1439"/>
        <v>73.405400255200718</v>
      </c>
      <c r="BI3040" s="20">
        <v>937.39851824077004</v>
      </c>
      <c r="BJ3040">
        <v>93</v>
      </c>
      <c r="BK3040" s="22">
        <v>1824</v>
      </c>
      <c r="BL3040" s="22">
        <v>2767.1539199999902</v>
      </c>
      <c r="BM3040" s="22">
        <v>456</v>
      </c>
      <c r="BN3040" s="22">
        <v>114</v>
      </c>
      <c r="BO3040">
        <v>0.28139127008753001</v>
      </c>
    </row>
    <row r="3041" spans="1:67" x14ac:dyDescent="0.2">
      <c r="A3041" s="27">
        <v>3040</v>
      </c>
      <c r="B3041" s="18">
        <v>721.07578326213104</v>
      </c>
      <c r="C3041" s="18">
        <v>353.4</v>
      </c>
      <c r="D3041">
        <v>600</v>
      </c>
      <c r="E3041">
        <v>2400</v>
      </c>
      <c r="F3041">
        <v>5</v>
      </c>
      <c r="G3041" s="23">
        <f t="shared" si="1422"/>
        <v>0.9559940747933201</v>
      </c>
      <c r="H3041">
        <v>100</v>
      </c>
      <c r="I3041" s="17">
        <v>170.39944874333699</v>
      </c>
      <c r="J3041" s="6">
        <f t="shared" si="1423"/>
        <v>169.49023245941839</v>
      </c>
      <c r="K3041" s="6">
        <f t="shared" si="1440"/>
        <v>169.49023245941839</v>
      </c>
      <c r="L3041" s="6">
        <f t="shared" si="1424"/>
        <v>1</v>
      </c>
      <c r="M3041" s="6">
        <f t="shared" si="1425"/>
        <v>170.39944874333699</v>
      </c>
      <c r="N3041" s="28">
        <v>100</v>
      </c>
      <c r="O3041" s="17">
        <v>366.676933868037</v>
      </c>
      <c r="P3041" s="6">
        <f t="shared" si="1426"/>
        <v>348.27398553652199</v>
      </c>
      <c r="Q3041" s="6">
        <f t="shared" si="1412"/>
        <v>348.27398553652199</v>
      </c>
      <c r="R3041" s="17">
        <v>348.27398553652199</v>
      </c>
      <c r="S3041" s="6">
        <f t="shared" si="1427"/>
        <v>18.402948331515006</v>
      </c>
      <c r="T3041" s="6">
        <f t="shared" si="1428"/>
        <v>366.676933868037</v>
      </c>
      <c r="U3041" s="17">
        <v>68.910755402538598</v>
      </c>
      <c r="V3041" s="6">
        <f t="shared" si="1429"/>
        <v>62.138672034798198</v>
      </c>
      <c r="W3041" s="6">
        <f t="shared" si="1413"/>
        <v>62.138672034798198</v>
      </c>
      <c r="X3041" s="17">
        <v>62.138672034798198</v>
      </c>
      <c r="Y3041" s="6">
        <f t="shared" si="1430"/>
        <v>6.7720833677404002</v>
      </c>
      <c r="Z3041" s="6">
        <f t="shared" si="1431"/>
        <v>68.910755402538598</v>
      </c>
      <c r="AA3041" s="17">
        <v>724.69107938198704</v>
      </c>
      <c r="AB3041" s="6">
        <f t="shared" si="1441"/>
        <v>630.69952463053596</v>
      </c>
      <c r="AC3041" s="6">
        <f t="shared" si="1414"/>
        <v>630.69952463053596</v>
      </c>
      <c r="AD3041" s="17">
        <v>677.36731392280001</v>
      </c>
      <c r="AE3041" s="6">
        <f t="shared" si="1432"/>
        <v>47.32376545918703</v>
      </c>
      <c r="AF3041" s="17">
        <v>630.69952463053596</v>
      </c>
      <c r="AG3041" s="6">
        <f t="shared" si="1433"/>
        <v>46.667789292264047</v>
      </c>
      <c r="AH3041" s="6">
        <f t="shared" si="1415"/>
        <v>46.667789292264047</v>
      </c>
      <c r="AI3041" s="6">
        <f t="shared" si="1434"/>
        <v>724.69107938198704</v>
      </c>
      <c r="AJ3041" s="17">
        <v>173.239842992452</v>
      </c>
      <c r="AK3041" s="6">
        <f t="shared" si="1435"/>
        <v>140.63638875275601</v>
      </c>
      <c r="AL3041" s="6">
        <f t="shared" si="1416"/>
        <v>140.63638875275601</v>
      </c>
      <c r="AM3041" s="17">
        <v>140.63638875275601</v>
      </c>
      <c r="AN3041" s="6">
        <f t="shared" si="1436"/>
        <v>32.603454239695992</v>
      </c>
      <c r="AO3041" s="6">
        <f t="shared" si="1437"/>
        <v>173.239842992452</v>
      </c>
      <c r="AP3041" s="17">
        <v>2957.7543200414002</v>
      </c>
      <c r="AQ3041" s="6">
        <f t="shared" si="1438"/>
        <v>2957.7543200413998</v>
      </c>
      <c r="AR3041" s="17">
        <v>1194.0331276176801</v>
      </c>
      <c r="AS3041" s="6">
        <f t="shared" si="1417"/>
        <v>1194.0331276176801</v>
      </c>
      <c r="AT3041" s="17">
        <v>709.32956612553596</v>
      </c>
      <c r="AU3041" s="6">
        <f t="shared" si="1418"/>
        <v>709.32956612553596</v>
      </c>
      <c r="AV3041" s="17">
        <v>485.800430695042</v>
      </c>
      <c r="AW3041" s="6">
        <f t="shared" si="1419"/>
        <v>485.800430695042</v>
      </c>
      <c r="AX3041" s="17">
        <v>568.59119560314195</v>
      </c>
      <c r="AY3041" s="6">
        <f t="shared" si="1420"/>
        <v>568.59119560314195</v>
      </c>
      <c r="AZ3041" s="20">
        <v>325793015.02633202</v>
      </c>
      <c r="BA3041" s="20">
        <v>1074539908.31389</v>
      </c>
      <c r="BB3041" s="20">
        <v>274568695.69766903</v>
      </c>
      <c r="BC3041" s="20">
        <v>77098380.962102905</v>
      </c>
      <c r="BD3041" s="19">
        <f t="shared" si="1421"/>
        <v>1751.9999999999939</v>
      </c>
      <c r="BE3041" s="18">
        <v>36.290983226689498</v>
      </c>
      <c r="BF3041" s="20">
        <v>896764.579770791</v>
      </c>
      <c r="BG3041" s="20">
        <v>52946.9793789943</v>
      </c>
      <c r="BH3041" s="19">
        <f t="shared" si="1439"/>
        <v>66.565811984534335</v>
      </c>
      <c r="BI3041" s="20">
        <v>1009.50609656698</v>
      </c>
      <c r="BJ3041">
        <v>93</v>
      </c>
      <c r="BK3041" s="22">
        <v>1824</v>
      </c>
      <c r="BL3041" s="22">
        <v>2767.1539199999902</v>
      </c>
      <c r="BM3041" s="22">
        <v>456</v>
      </c>
      <c r="BN3041" s="22">
        <v>114</v>
      </c>
      <c r="BO3041">
        <v>0.28351874485467599</v>
      </c>
    </row>
    <row r="3042" spans="1:67" x14ac:dyDescent="0.2">
      <c r="A3042" s="27">
        <v>3041</v>
      </c>
      <c r="B3042" s="18">
        <v>772.58119635228297</v>
      </c>
      <c r="C3042" s="18">
        <v>353.4</v>
      </c>
      <c r="D3042">
        <v>600</v>
      </c>
      <c r="E3042">
        <v>2400</v>
      </c>
      <c r="F3042">
        <v>5</v>
      </c>
      <c r="G3042" s="23">
        <f t="shared" si="1422"/>
        <v>0.96046704479503497</v>
      </c>
      <c r="H3042">
        <v>100</v>
      </c>
      <c r="I3042" s="17">
        <v>174.91772944937699</v>
      </c>
      <c r="J3042" s="6">
        <f t="shared" si="1423"/>
        <v>173.82038954450326</v>
      </c>
      <c r="K3042" s="6">
        <f t="shared" si="1440"/>
        <v>173.82038954450326</v>
      </c>
      <c r="L3042" s="6">
        <f t="shared" si="1424"/>
        <v>1</v>
      </c>
      <c r="M3042" s="6">
        <f t="shared" si="1425"/>
        <v>174.91772944937699</v>
      </c>
      <c r="N3042" s="28">
        <v>100</v>
      </c>
      <c r="O3042" s="17">
        <v>385.99763822506497</v>
      </c>
      <c r="P3042" s="6">
        <f t="shared" si="1426"/>
        <v>366.623076563832</v>
      </c>
      <c r="Q3042" s="6">
        <f t="shared" si="1412"/>
        <v>366.623076563832</v>
      </c>
      <c r="R3042" s="17">
        <v>366.623076563832</v>
      </c>
      <c r="S3042" s="6">
        <f t="shared" si="1427"/>
        <v>19.374561661232974</v>
      </c>
      <c r="T3042" s="6">
        <f t="shared" si="1428"/>
        <v>385.99763822506497</v>
      </c>
      <c r="U3042" s="17">
        <v>68.904521212749998</v>
      </c>
      <c r="V3042" s="6">
        <f t="shared" si="1429"/>
        <v>62.132407705745003</v>
      </c>
      <c r="W3042" s="6">
        <f t="shared" si="1413"/>
        <v>62.132407705745003</v>
      </c>
      <c r="X3042" s="17">
        <v>62.132407705745003</v>
      </c>
      <c r="Y3042" s="6">
        <f t="shared" si="1430"/>
        <v>6.7721135070049954</v>
      </c>
      <c r="Z3042" s="6">
        <f t="shared" si="1431"/>
        <v>68.904521212749998</v>
      </c>
      <c r="AA3042" s="17">
        <v>794.61924409829396</v>
      </c>
      <c r="AB3042" s="6">
        <f t="shared" si="1441"/>
        <v>696.92782311830797</v>
      </c>
      <c r="AC3042" s="6">
        <f t="shared" si="1414"/>
        <v>696.92782311830797</v>
      </c>
      <c r="AD3042" s="17">
        <v>743.726832138085</v>
      </c>
      <c r="AE3042" s="6">
        <f t="shared" si="1432"/>
        <v>50.89241196020896</v>
      </c>
      <c r="AF3042" s="17">
        <v>696.92782311830797</v>
      </c>
      <c r="AG3042" s="6">
        <f t="shared" si="1433"/>
        <v>46.799009019777031</v>
      </c>
      <c r="AH3042" s="6">
        <f t="shared" si="1415"/>
        <v>46.799009019777031</v>
      </c>
      <c r="AI3042" s="6">
        <f t="shared" si="1434"/>
        <v>794.61924409829396</v>
      </c>
      <c r="AJ3042" s="17">
        <v>171.76975446531301</v>
      </c>
      <c r="AK3042" s="6">
        <f t="shared" si="1435"/>
        <v>139.403355140971</v>
      </c>
      <c r="AL3042" s="6">
        <f t="shared" si="1416"/>
        <v>139.403355140971</v>
      </c>
      <c r="AM3042" s="17">
        <v>139.403355140971</v>
      </c>
      <c r="AN3042" s="6">
        <f t="shared" si="1436"/>
        <v>32.366399324342012</v>
      </c>
      <c r="AO3042" s="6">
        <f t="shared" si="1437"/>
        <v>171.76975446531301</v>
      </c>
      <c r="AP3042" s="17">
        <v>3042.7220834550299</v>
      </c>
      <c r="AQ3042" s="6">
        <f t="shared" si="1438"/>
        <v>3042.7220834550299</v>
      </c>
      <c r="AR3042" s="17">
        <v>1279.18654408407</v>
      </c>
      <c r="AS3042" s="6">
        <f t="shared" si="1417"/>
        <v>1279.18654408407</v>
      </c>
      <c r="AT3042" s="17">
        <v>709.25490058319895</v>
      </c>
      <c r="AU3042" s="6">
        <f t="shared" si="1418"/>
        <v>709.25490058319895</v>
      </c>
      <c r="AV3042" s="17">
        <v>485.749294306038</v>
      </c>
      <c r="AW3042" s="6">
        <f t="shared" si="1419"/>
        <v>485.749294306038</v>
      </c>
      <c r="AX3042" s="17">
        <v>568.53134448172295</v>
      </c>
      <c r="AY3042" s="6">
        <f t="shared" si="1420"/>
        <v>568.53134448172295</v>
      </c>
      <c r="AZ3042" s="20">
        <v>331357042.05055499</v>
      </c>
      <c r="BA3042" s="20">
        <v>1074540343.6952801</v>
      </c>
      <c r="BB3042" s="20">
        <v>276840876.73505902</v>
      </c>
      <c r="BC3042" s="20">
        <v>69261737.519098505</v>
      </c>
      <c r="BD3042" s="19">
        <f t="shared" si="1421"/>
        <v>1751.9999999999925</v>
      </c>
      <c r="BE3042" s="18">
        <v>38.323241904437999</v>
      </c>
      <c r="BF3042" s="20">
        <v>802931.81359085802</v>
      </c>
      <c r="BG3042" s="20">
        <v>47406.883741772799</v>
      </c>
      <c r="BH3042" s="19">
        <f t="shared" si="1439"/>
        <v>59.600712768507485</v>
      </c>
      <c r="BI3042" s="20">
        <v>1081.6136748931899</v>
      </c>
      <c r="BJ3042">
        <v>93</v>
      </c>
      <c r="BK3042" s="22">
        <v>1824</v>
      </c>
      <c r="BL3042" s="22">
        <v>2767.1539199999902</v>
      </c>
      <c r="BM3042" s="22">
        <v>456</v>
      </c>
      <c r="BN3042" s="22">
        <v>114</v>
      </c>
      <c r="BO3042">
        <v>0.28585239096096898</v>
      </c>
    </row>
    <row r="3043" spans="1:67" x14ac:dyDescent="0.2">
      <c r="A3043" s="27">
        <v>3042</v>
      </c>
      <c r="B3043" s="18">
        <v>824.08660944243502</v>
      </c>
      <c r="C3043" s="18">
        <v>353.4</v>
      </c>
      <c r="D3043">
        <v>600</v>
      </c>
      <c r="E3043">
        <v>2400</v>
      </c>
      <c r="F3043">
        <v>5</v>
      </c>
      <c r="G3043" s="23">
        <f t="shared" si="1422"/>
        <v>0.96424610877635908</v>
      </c>
      <c r="H3043">
        <v>100</v>
      </c>
      <c r="I3043" s="17">
        <v>179.44872953439099</v>
      </c>
      <c r="J3043" s="6">
        <f t="shared" si="1423"/>
        <v>178.35825374241674</v>
      </c>
      <c r="K3043" s="6">
        <f t="shared" si="1440"/>
        <v>178.35825374241674</v>
      </c>
      <c r="L3043" s="6">
        <f t="shared" si="1424"/>
        <v>1</v>
      </c>
      <c r="M3043" s="6">
        <f t="shared" si="1425"/>
        <v>179.44872953439099</v>
      </c>
      <c r="N3043" s="28">
        <v>100</v>
      </c>
      <c r="O3043" s="17">
        <v>405.38278340323001</v>
      </c>
      <c r="P3043" s="6">
        <f t="shared" si="1426"/>
        <v>385.03329594567498</v>
      </c>
      <c r="Q3043" s="6">
        <f t="shared" si="1412"/>
        <v>385.03329594567498</v>
      </c>
      <c r="R3043" s="17">
        <v>385.03329594567498</v>
      </c>
      <c r="S3043" s="6">
        <f t="shared" si="1427"/>
        <v>20.349487457555028</v>
      </c>
      <c r="T3043" s="6">
        <f t="shared" si="1428"/>
        <v>405.38278340323001</v>
      </c>
      <c r="U3043" s="17">
        <v>68.897548296910102</v>
      </c>
      <c r="V3043" s="6">
        <f t="shared" si="1429"/>
        <v>62.125514121137201</v>
      </c>
      <c r="W3043" s="6">
        <f t="shared" si="1413"/>
        <v>62.125514121137201</v>
      </c>
      <c r="X3043" s="17">
        <v>62.125514121137201</v>
      </c>
      <c r="Y3043" s="6">
        <f t="shared" si="1430"/>
        <v>6.7720341757729017</v>
      </c>
      <c r="Z3043" s="6">
        <f t="shared" si="1431"/>
        <v>68.897548296910102</v>
      </c>
      <c r="AA3043" s="17">
        <v>872.43169032706601</v>
      </c>
      <c r="AB3043" s="6">
        <f t="shared" si="1441"/>
        <v>770.96866535603704</v>
      </c>
      <c r="AC3043" s="6">
        <f t="shared" si="1414"/>
        <v>770.96866535603704</v>
      </c>
      <c r="AD3043" s="17">
        <v>817.55009645198095</v>
      </c>
      <c r="AE3043" s="6">
        <f t="shared" si="1432"/>
        <v>54.881593875085059</v>
      </c>
      <c r="AF3043" s="17">
        <v>770.96866535603704</v>
      </c>
      <c r="AG3043" s="6">
        <f t="shared" si="1433"/>
        <v>46.581431095943913</v>
      </c>
      <c r="AH3043" s="6">
        <f t="shared" si="1415"/>
        <v>46.581431095943913</v>
      </c>
      <c r="AI3043" s="6">
        <f t="shared" si="1434"/>
        <v>872.43169032706601</v>
      </c>
      <c r="AJ3043" s="17">
        <v>170.39685498326</v>
      </c>
      <c r="AK3043" s="6">
        <f t="shared" si="1435"/>
        <v>138.25510438098101</v>
      </c>
      <c r="AL3043" s="6">
        <f t="shared" si="1416"/>
        <v>138.25510438098101</v>
      </c>
      <c r="AM3043" s="17">
        <v>138.25510438098101</v>
      </c>
      <c r="AN3043" s="6">
        <f t="shared" si="1436"/>
        <v>32.141750602278989</v>
      </c>
      <c r="AO3043" s="6">
        <f t="shared" si="1437"/>
        <v>170.39685498326</v>
      </c>
      <c r="AP3043" s="17">
        <v>3127.6907739799699</v>
      </c>
      <c r="AQ3043" s="6">
        <f t="shared" si="1438"/>
        <v>3127.6907739799699</v>
      </c>
      <c r="AR3043" s="17">
        <v>1364.3302419991401</v>
      </c>
      <c r="AS3043" s="6">
        <f t="shared" si="1417"/>
        <v>1364.3302419991401</v>
      </c>
      <c r="AT3043" s="17">
        <v>709.18451649038195</v>
      </c>
      <c r="AU3043" s="6">
        <f t="shared" si="1418"/>
        <v>709.18451649038195</v>
      </c>
      <c r="AV3043" s="17">
        <v>485.70109016478</v>
      </c>
      <c r="AW3043" s="6">
        <f t="shared" si="1419"/>
        <v>485.70109016478</v>
      </c>
      <c r="AX3043" s="17">
        <v>568.47492532566798</v>
      </c>
      <c r="AY3043" s="6">
        <f t="shared" si="1420"/>
        <v>568.47492532566798</v>
      </c>
      <c r="AZ3043" s="20">
        <v>336355409.06617701</v>
      </c>
      <c r="BA3043" s="20">
        <v>1074553678.8287399</v>
      </c>
      <c r="BB3043" s="20">
        <v>278450094.68125498</v>
      </c>
      <c r="BC3043" s="20">
        <v>62640817.423818603</v>
      </c>
      <c r="BD3043" s="19">
        <f t="shared" si="1421"/>
        <v>1751.9999999999905</v>
      </c>
      <c r="BE3043" s="18">
        <v>40.2624846698127</v>
      </c>
      <c r="BF3043" s="20">
        <v>722838.86695140996</v>
      </c>
      <c r="BG3043" s="20">
        <v>42678.017671699403</v>
      </c>
      <c r="BH3043" s="19">
        <f t="shared" si="1439"/>
        <v>53.655504686525198</v>
      </c>
      <c r="BI3043" s="20">
        <v>1153.7212532194101</v>
      </c>
      <c r="BJ3043">
        <v>93</v>
      </c>
      <c r="BK3043" s="22">
        <v>1824</v>
      </c>
      <c r="BL3043" s="22">
        <v>2767.1539199999902</v>
      </c>
      <c r="BM3043" s="22">
        <v>456</v>
      </c>
      <c r="BN3043" s="22">
        <v>114</v>
      </c>
      <c r="BO3043">
        <v>0.28750513305202202</v>
      </c>
    </row>
    <row r="3044" spans="1:67" x14ac:dyDescent="0.2">
      <c r="A3044" s="27">
        <v>3043</v>
      </c>
      <c r="B3044" s="18">
        <v>875.59202253258798</v>
      </c>
      <c r="C3044" s="18">
        <v>353.4</v>
      </c>
      <c r="D3044">
        <v>600</v>
      </c>
      <c r="E3044">
        <v>2400</v>
      </c>
      <c r="F3044">
        <v>5</v>
      </c>
      <c r="G3044" s="23">
        <f t="shared" si="1422"/>
        <v>0.96764415557888583</v>
      </c>
      <c r="H3044">
        <v>100</v>
      </c>
      <c r="I3044" s="17">
        <v>184.01480789932</v>
      </c>
      <c r="J3044" s="6">
        <f t="shared" si="1423"/>
        <v>182.92197394861699</v>
      </c>
      <c r="K3044" s="6">
        <f t="shared" si="1440"/>
        <v>182.92197394861699</v>
      </c>
      <c r="L3044" s="6">
        <f t="shared" si="1424"/>
        <v>1</v>
      </c>
      <c r="M3044" s="6">
        <f t="shared" si="1425"/>
        <v>184.01480789932</v>
      </c>
      <c r="N3044" s="28">
        <v>100</v>
      </c>
      <c r="O3044" s="17">
        <v>424.75157755282601</v>
      </c>
      <c r="P3044" s="6">
        <f t="shared" si="1426"/>
        <v>403.42791340803899</v>
      </c>
      <c r="Q3044" s="6">
        <f t="shared" si="1412"/>
        <v>403.42791340803899</v>
      </c>
      <c r="R3044" s="17">
        <v>403.42791340803899</v>
      </c>
      <c r="S3044" s="6">
        <f t="shared" si="1427"/>
        <v>21.323664144787017</v>
      </c>
      <c r="T3044" s="6">
        <f t="shared" si="1428"/>
        <v>424.75157755282601</v>
      </c>
      <c r="U3044" s="17">
        <v>68.891053205689204</v>
      </c>
      <c r="V3044" s="6">
        <f t="shared" si="1429"/>
        <v>62.119085190539302</v>
      </c>
      <c r="W3044" s="6">
        <f t="shared" si="1413"/>
        <v>62.119085190539302</v>
      </c>
      <c r="X3044" s="17">
        <v>62.119085190539302</v>
      </c>
      <c r="Y3044" s="6">
        <f t="shared" si="1430"/>
        <v>6.771968015149902</v>
      </c>
      <c r="Z3044" s="6">
        <f t="shared" si="1431"/>
        <v>68.891053205689204</v>
      </c>
      <c r="AA3044" s="17">
        <v>958.02973475619797</v>
      </c>
      <c r="AB3044" s="6">
        <f t="shared" si="1441"/>
        <v>852.19323403540295</v>
      </c>
      <c r="AC3044" s="6">
        <f t="shared" si="1414"/>
        <v>852.19323403540295</v>
      </c>
      <c r="AD3044" s="17">
        <v>898.72361986884005</v>
      </c>
      <c r="AE3044" s="6">
        <f t="shared" si="1432"/>
        <v>59.306114887357921</v>
      </c>
      <c r="AF3044" s="17">
        <v>852.19323403540295</v>
      </c>
      <c r="AG3044" s="6">
        <f t="shared" si="1433"/>
        <v>46.530385833437094</v>
      </c>
      <c r="AH3044" s="6">
        <f t="shared" si="1415"/>
        <v>46.530385833437094</v>
      </c>
      <c r="AI3044" s="6">
        <f t="shared" si="1434"/>
        <v>958.02973475619797</v>
      </c>
      <c r="AJ3044" s="17">
        <v>169.21371994075099</v>
      </c>
      <c r="AK3044" s="6">
        <f t="shared" si="1435"/>
        <v>137.26283110238401</v>
      </c>
      <c r="AL3044" s="6">
        <f t="shared" si="1416"/>
        <v>137.26283110238401</v>
      </c>
      <c r="AM3044" s="17">
        <v>137.26283110238401</v>
      </c>
      <c r="AN3044" s="6">
        <f t="shared" si="1436"/>
        <v>31.950888838366978</v>
      </c>
      <c r="AO3044" s="6">
        <f t="shared" si="1437"/>
        <v>169.21371994075099</v>
      </c>
      <c r="AP3044" s="17">
        <v>3212.6603140955799</v>
      </c>
      <c r="AQ3044" s="6">
        <f t="shared" si="1438"/>
        <v>3212.6603140955767</v>
      </c>
      <c r="AR3044" s="17">
        <v>1449.46503398186</v>
      </c>
      <c r="AS3044" s="6">
        <f t="shared" si="1417"/>
        <v>1449.46503398186</v>
      </c>
      <c r="AT3044" s="17">
        <v>709.118055852667</v>
      </c>
      <c r="AU3044" s="6">
        <f t="shared" si="1418"/>
        <v>709.118055852667</v>
      </c>
      <c r="AV3044" s="17">
        <v>485.65557309067401</v>
      </c>
      <c r="AW3044" s="6">
        <f t="shared" si="1419"/>
        <v>485.65557309067401</v>
      </c>
      <c r="AX3044" s="17">
        <v>568.42165117037598</v>
      </c>
      <c r="AY3044" s="6">
        <f t="shared" si="1420"/>
        <v>568.42165117037598</v>
      </c>
      <c r="AZ3044" s="20">
        <v>340864091.59332198</v>
      </c>
      <c r="BA3044" s="20">
        <v>1074560537.9839001</v>
      </c>
      <c r="BB3044" s="20">
        <v>279887930.99697602</v>
      </c>
      <c r="BC3044" s="20">
        <v>56687439.425791703</v>
      </c>
      <c r="BD3044" s="19">
        <f t="shared" si="1421"/>
        <v>1751.99999999999</v>
      </c>
      <c r="BE3044" s="18">
        <v>42.099804459115497</v>
      </c>
      <c r="BF3044" s="20">
        <v>654578.78153112996</v>
      </c>
      <c r="BG3044" s="20">
        <v>38647.790099509002</v>
      </c>
      <c r="BH3044" s="19">
        <f t="shared" si="1439"/>
        <v>48.58863639730707</v>
      </c>
      <c r="BI3044" s="20">
        <v>1225.82883154562</v>
      </c>
      <c r="BJ3044">
        <v>93</v>
      </c>
      <c r="BK3044" s="22">
        <v>1824</v>
      </c>
      <c r="BL3044" s="22">
        <v>2767.1539199999902</v>
      </c>
      <c r="BM3044" s="22">
        <v>456</v>
      </c>
      <c r="BN3044" s="22">
        <v>114</v>
      </c>
      <c r="BO3044">
        <v>0.28898185820688699</v>
      </c>
    </row>
    <row r="3045" spans="1:67" x14ac:dyDescent="0.2">
      <c r="A3045" s="27">
        <v>3044</v>
      </c>
      <c r="B3045" s="18">
        <v>927.09743562274002</v>
      </c>
      <c r="C3045" s="18">
        <v>353.4</v>
      </c>
      <c r="D3045">
        <v>600</v>
      </c>
      <c r="E3045">
        <v>2400</v>
      </c>
      <c r="F3045">
        <v>5</v>
      </c>
      <c r="G3045" s="23">
        <f t="shared" si="1422"/>
        <v>0.97065618701429945</v>
      </c>
      <c r="H3045">
        <v>100</v>
      </c>
      <c r="I3045" s="17">
        <v>188.61704174861799</v>
      </c>
      <c r="J3045" s="6">
        <f t="shared" si="1423"/>
        <v>187.38168571702835</v>
      </c>
      <c r="K3045" s="6">
        <f t="shared" si="1440"/>
        <v>187.38168571702835</v>
      </c>
      <c r="L3045" s="6">
        <f t="shared" si="1424"/>
        <v>1</v>
      </c>
      <c r="M3045" s="6">
        <f t="shared" si="1425"/>
        <v>188.61704174861799</v>
      </c>
      <c r="N3045" s="28">
        <v>99.999999999999901</v>
      </c>
      <c r="O3045" s="17">
        <v>444.36907713298802</v>
      </c>
      <c r="P3045" s="6">
        <f t="shared" si="1426"/>
        <v>422.05868377412702</v>
      </c>
      <c r="Q3045" s="6">
        <f t="shared" si="1412"/>
        <v>422.05868377412702</v>
      </c>
      <c r="R3045" s="17">
        <v>422.05868377412702</v>
      </c>
      <c r="S3045" s="6">
        <f t="shared" si="1427"/>
        <v>22.310393358861006</v>
      </c>
      <c r="T3045" s="6">
        <f t="shared" si="1428"/>
        <v>444.36907713298802</v>
      </c>
      <c r="U3045" s="17">
        <v>68.8849334634575</v>
      </c>
      <c r="V3045" s="6">
        <f t="shared" si="1429"/>
        <v>62.113025759558496</v>
      </c>
      <c r="W3045" s="6">
        <f t="shared" si="1413"/>
        <v>62.113025759558496</v>
      </c>
      <c r="X3045" s="17">
        <v>62.113025759558496</v>
      </c>
      <c r="Y3045" s="6">
        <f t="shared" si="1430"/>
        <v>6.7719077038990036</v>
      </c>
      <c r="Z3045" s="6">
        <f t="shared" si="1431"/>
        <v>68.8849334634575</v>
      </c>
      <c r="AA3045" s="17">
        <v>1045.1190387270201</v>
      </c>
      <c r="AB3045" s="6">
        <f t="shared" si="1441"/>
        <v>934.90093466628196</v>
      </c>
      <c r="AC3045" s="6">
        <f t="shared" si="1414"/>
        <v>934.90093466628196</v>
      </c>
      <c r="AD3045" s="17">
        <v>981.35216408772601</v>
      </c>
      <c r="AE3045" s="6">
        <f t="shared" si="1432"/>
        <v>63.766874639294088</v>
      </c>
      <c r="AF3045" s="17">
        <v>934.90093466628196</v>
      </c>
      <c r="AG3045" s="6">
        <f t="shared" si="1433"/>
        <v>46.451229421444054</v>
      </c>
      <c r="AH3045" s="6">
        <f t="shared" si="1415"/>
        <v>46.451229421444054</v>
      </c>
      <c r="AI3045" s="6">
        <f t="shared" si="1434"/>
        <v>1045.1190387270201</v>
      </c>
      <c r="AJ3045" s="17">
        <v>168.31601892411501</v>
      </c>
      <c r="AK3045" s="6">
        <f t="shared" si="1435"/>
        <v>136.506891718411</v>
      </c>
      <c r="AL3045" s="6">
        <f t="shared" si="1416"/>
        <v>136.506891718411</v>
      </c>
      <c r="AM3045" s="17">
        <v>136.506891718411</v>
      </c>
      <c r="AN3045" s="6">
        <f t="shared" si="1436"/>
        <v>31.809127205704016</v>
      </c>
      <c r="AO3045" s="6">
        <f t="shared" si="1437"/>
        <v>168.31601892411501</v>
      </c>
      <c r="AP3045" s="17">
        <v>3297.6306346894198</v>
      </c>
      <c r="AQ3045" s="6">
        <f t="shared" si="1438"/>
        <v>3297.6306346894171</v>
      </c>
      <c r="AR3045" s="17">
        <v>1534.5916445113901</v>
      </c>
      <c r="AS3045" s="6">
        <f t="shared" si="1417"/>
        <v>1534.5916445113901</v>
      </c>
      <c r="AT3045" s="17">
        <v>709.05519950510495</v>
      </c>
      <c r="AU3045" s="6">
        <f t="shared" si="1418"/>
        <v>709.05519950510495</v>
      </c>
      <c r="AV3045" s="17">
        <v>485.61252449637402</v>
      </c>
      <c r="AW3045" s="6">
        <f t="shared" si="1419"/>
        <v>485.61252449637402</v>
      </c>
      <c r="AX3045" s="17">
        <v>568.37126617654803</v>
      </c>
      <c r="AY3045" s="6">
        <f t="shared" si="1420"/>
        <v>568.37126617654803</v>
      </c>
      <c r="AZ3045" s="20">
        <v>344758917.42287803</v>
      </c>
      <c r="BA3045" s="20">
        <v>1074568018.52298</v>
      </c>
      <c r="BB3045" s="20">
        <v>281262703.70318902</v>
      </c>
      <c r="BC3045" s="20">
        <v>51410360.350947201</v>
      </c>
      <c r="BD3045" s="19">
        <f t="shared" si="1421"/>
        <v>1751.9999999999941</v>
      </c>
      <c r="BE3045" s="18">
        <v>43.836880069395399</v>
      </c>
      <c r="BF3045" s="20">
        <v>592450.77164437994</v>
      </c>
      <c r="BG3045" s="20">
        <v>34979.6139331706</v>
      </c>
      <c r="BH3045" s="19">
        <f t="shared" si="1439"/>
        <v>43.976945081229651</v>
      </c>
      <c r="BI3045" s="20">
        <v>1297.9364098718299</v>
      </c>
      <c r="BJ3045">
        <v>93</v>
      </c>
      <c r="BK3045" s="22">
        <v>1824</v>
      </c>
      <c r="BL3045" s="22">
        <v>2767.1539199999902</v>
      </c>
      <c r="BM3045" s="22">
        <v>456</v>
      </c>
      <c r="BN3045" s="22">
        <v>114</v>
      </c>
      <c r="BO3045">
        <v>0.29039381056584002</v>
      </c>
    </row>
    <row r="3046" spans="1:67" x14ac:dyDescent="0.2">
      <c r="A3046" s="27">
        <v>3045</v>
      </c>
      <c r="B3046" s="18">
        <v>978.60284871289196</v>
      </c>
      <c r="C3046" s="18">
        <v>353.4</v>
      </c>
      <c r="D3046">
        <v>600</v>
      </c>
      <c r="E3046">
        <v>2400</v>
      </c>
      <c r="F3046">
        <v>5</v>
      </c>
      <c r="G3046" s="23">
        <f t="shared" si="1422"/>
        <v>0.97379977938071405</v>
      </c>
      <c r="H3046">
        <v>100</v>
      </c>
      <c r="I3046" s="17">
        <v>193.22201491743701</v>
      </c>
      <c r="J3046" s="6">
        <f t="shared" si="1423"/>
        <v>191.63365946219233</v>
      </c>
      <c r="K3046" s="6">
        <f t="shared" si="1440"/>
        <v>191.63365946219233</v>
      </c>
      <c r="L3046" s="6">
        <f t="shared" si="1424"/>
        <v>1</v>
      </c>
      <c r="M3046" s="6">
        <f t="shared" si="1425"/>
        <v>193.22201491743701</v>
      </c>
      <c r="N3046" s="28">
        <v>100</v>
      </c>
      <c r="O3046" s="17">
        <v>463.93361492032</v>
      </c>
      <c r="P3046" s="6">
        <f t="shared" si="1426"/>
        <v>440.63908901252302</v>
      </c>
      <c r="Q3046" s="6">
        <f t="shared" si="1412"/>
        <v>440.63908901252302</v>
      </c>
      <c r="R3046" s="17">
        <v>440.63908901252302</v>
      </c>
      <c r="S3046" s="6">
        <f t="shared" si="1427"/>
        <v>23.294525907796981</v>
      </c>
      <c r="T3046" s="6">
        <f t="shared" si="1428"/>
        <v>463.93361492032</v>
      </c>
      <c r="U3046" s="17">
        <v>68.879814256080195</v>
      </c>
      <c r="V3046" s="6">
        <f t="shared" si="1429"/>
        <v>62.107897088222103</v>
      </c>
      <c r="W3046" s="6">
        <f t="shared" si="1413"/>
        <v>62.107897088222103</v>
      </c>
      <c r="X3046" s="17">
        <v>62.107897088222103</v>
      </c>
      <c r="Y3046" s="6">
        <f t="shared" si="1430"/>
        <v>6.7719171678580921</v>
      </c>
      <c r="Z3046" s="6">
        <f t="shared" si="1431"/>
        <v>68.879814256080195</v>
      </c>
      <c r="AA3046" s="17">
        <v>1147.8094299039799</v>
      </c>
      <c r="AB3046" s="6">
        <f t="shared" si="1441"/>
        <v>1032.53258404758</v>
      </c>
      <c r="AC3046" s="6">
        <f t="shared" si="1414"/>
        <v>1032.53258404758</v>
      </c>
      <c r="AD3046" s="17">
        <v>1078.78403792066</v>
      </c>
      <c r="AE3046" s="6">
        <f t="shared" si="1432"/>
        <v>69.025391983319878</v>
      </c>
      <c r="AF3046" s="17">
        <v>1032.53258404758</v>
      </c>
      <c r="AG3046" s="6">
        <f t="shared" si="1433"/>
        <v>46.251453873079981</v>
      </c>
      <c r="AH3046" s="6">
        <f t="shared" si="1415"/>
        <v>46.251453873079981</v>
      </c>
      <c r="AI3046" s="6">
        <f t="shared" si="1434"/>
        <v>1147.8094299039799</v>
      </c>
      <c r="AJ3046" s="17">
        <v>167.32809142075399</v>
      </c>
      <c r="AK3046" s="6">
        <f t="shared" si="1435"/>
        <v>135.67951806093501</v>
      </c>
      <c r="AL3046" s="6">
        <f t="shared" si="1416"/>
        <v>135.67951806093501</v>
      </c>
      <c r="AM3046" s="17">
        <v>135.67951806093501</v>
      </c>
      <c r="AN3046" s="6">
        <f t="shared" si="1436"/>
        <v>31.648573359818982</v>
      </c>
      <c r="AO3046" s="6">
        <f t="shared" si="1437"/>
        <v>167.32809142075399</v>
      </c>
      <c r="AP3046" s="17">
        <v>3382.6016739473498</v>
      </c>
      <c r="AQ3046" s="6">
        <f t="shared" si="1438"/>
        <v>3382.6016739473548</v>
      </c>
      <c r="AR3046" s="17">
        <v>1619.7107215615599</v>
      </c>
      <c r="AS3046" s="6">
        <f t="shared" si="1417"/>
        <v>1619.7107215615599</v>
      </c>
      <c r="AT3046" s="17">
        <v>708.99566198671198</v>
      </c>
      <c r="AU3046" s="6">
        <f t="shared" si="1418"/>
        <v>708.99566198671198</v>
      </c>
      <c r="AV3046" s="17">
        <v>485.57174887745299</v>
      </c>
      <c r="AW3046" s="6">
        <f t="shared" si="1419"/>
        <v>485.57174887745299</v>
      </c>
      <c r="AX3046" s="17">
        <v>568.32354152162998</v>
      </c>
      <c r="AY3046" s="6">
        <f t="shared" si="1420"/>
        <v>568.32354152162998</v>
      </c>
      <c r="AZ3046" s="20">
        <v>348493596.248061</v>
      </c>
      <c r="BA3046" s="20">
        <v>1074560154.4451799</v>
      </c>
      <c r="BB3046" s="20">
        <v>283043462.78176397</v>
      </c>
      <c r="BC3046" s="20">
        <v>45902786.524989001</v>
      </c>
      <c r="BD3046" s="19">
        <f t="shared" si="1421"/>
        <v>1751.9999999999939</v>
      </c>
      <c r="BE3046" s="18">
        <v>45.468088383933399</v>
      </c>
      <c r="BF3046" s="20">
        <v>524430.72855099698</v>
      </c>
      <c r="BG3046" s="20">
        <v>30963.558994934501</v>
      </c>
      <c r="BH3046" s="19">
        <f t="shared" si="1439"/>
        <v>38.927894860165608</v>
      </c>
      <c r="BI3046" s="20">
        <v>1370.0439881980401</v>
      </c>
      <c r="BJ3046">
        <v>93</v>
      </c>
      <c r="BK3046" s="22">
        <v>1824</v>
      </c>
      <c r="BL3046" s="22">
        <v>2767.1539199999902</v>
      </c>
      <c r="BM3046" s="22">
        <v>456</v>
      </c>
      <c r="BN3046" s="22">
        <v>114</v>
      </c>
      <c r="BO3046">
        <v>0.29222274984790297</v>
      </c>
    </row>
    <row r="3047" spans="1:67" x14ac:dyDescent="0.2">
      <c r="A3047" s="27">
        <v>3046</v>
      </c>
      <c r="B3047" s="18">
        <v>1030.10826180304</v>
      </c>
      <c r="C3047" s="18">
        <v>353.4</v>
      </c>
      <c r="D3047">
        <v>600</v>
      </c>
      <c r="E3047">
        <v>2400</v>
      </c>
      <c r="F3047">
        <v>5</v>
      </c>
      <c r="G3047" s="23">
        <f t="shared" si="1422"/>
        <v>0.97577596221490748</v>
      </c>
      <c r="H3047">
        <v>100</v>
      </c>
      <c r="I3047" s="17">
        <v>197.86156494846099</v>
      </c>
      <c r="J3047" s="6">
        <f t="shared" si="1423"/>
        <v>196.6096070254948</v>
      </c>
      <c r="K3047" s="6">
        <f t="shared" si="1440"/>
        <v>196.6096070254948</v>
      </c>
      <c r="L3047" s="6">
        <f t="shared" si="1424"/>
        <v>1</v>
      </c>
      <c r="M3047" s="6">
        <f t="shared" si="1425"/>
        <v>197.86156494846099</v>
      </c>
      <c r="N3047" s="28">
        <v>100</v>
      </c>
      <c r="O3047" s="17">
        <v>483.47194726616902</v>
      </c>
      <c r="P3047" s="6">
        <f t="shared" si="1426"/>
        <v>459.19454733209801</v>
      </c>
      <c r="Q3047" s="6">
        <f t="shared" si="1412"/>
        <v>459.19454733209801</v>
      </c>
      <c r="R3047" s="17">
        <v>459.19454733209801</v>
      </c>
      <c r="S3047" s="6">
        <f t="shared" si="1427"/>
        <v>24.277399934071013</v>
      </c>
      <c r="T3047" s="6">
        <f t="shared" si="1428"/>
        <v>483.47194726616902</v>
      </c>
      <c r="U3047" s="17">
        <v>68.874879455930994</v>
      </c>
      <c r="V3047" s="6">
        <f t="shared" si="1429"/>
        <v>62.1029610707619</v>
      </c>
      <c r="W3047" s="6">
        <f t="shared" si="1413"/>
        <v>62.1029610707619</v>
      </c>
      <c r="X3047" s="17">
        <v>62.1029610707619</v>
      </c>
      <c r="Y3047" s="6">
        <f t="shared" si="1430"/>
        <v>6.7719183851690943</v>
      </c>
      <c r="Z3047" s="6">
        <f t="shared" si="1431"/>
        <v>68.874879455930994</v>
      </c>
      <c r="AA3047" s="17">
        <v>1252.2421876343601</v>
      </c>
      <c r="AB3047" s="6">
        <f t="shared" si="1441"/>
        <v>1131.61811172275</v>
      </c>
      <c r="AC3047" s="6">
        <f t="shared" si="1414"/>
        <v>1131.61811172275</v>
      </c>
      <c r="AD3047" s="17">
        <v>1177.8742461919701</v>
      </c>
      <c r="AE3047" s="6">
        <f t="shared" si="1432"/>
        <v>74.36794144239002</v>
      </c>
      <c r="AF3047" s="17">
        <v>1131.61811172275</v>
      </c>
      <c r="AG3047" s="6">
        <f t="shared" si="1433"/>
        <v>46.256134469220115</v>
      </c>
      <c r="AH3047" s="6">
        <f t="shared" si="1415"/>
        <v>46.256134469220115</v>
      </c>
      <c r="AI3047" s="6">
        <f t="shared" si="1434"/>
        <v>1252.2421876343601</v>
      </c>
      <c r="AJ3047" s="17">
        <v>166.672347047069</v>
      </c>
      <c r="AK3047" s="6">
        <f t="shared" si="1435"/>
        <v>135.121344299301</v>
      </c>
      <c r="AL3047" s="6">
        <f t="shared" si="1416"/>
        <v>135.121344299301</v>
      </c>
      <c r="AM3047" s="17">
        <v>135.121344299301</v>
      </c>
      <c r="AN3047" s="6">
        <f t="shared" si="1436"/>
        <v>31.551002747767996</v>
      </c>
      <c r="AO3047" s="6">
        <f t="shared" si="1437"/>
        <v>166.672347047069</v>
      </c>
      <c r="AP3047" s="17">
        <v>3467.57337641495</v>
      </c>
      <c r="AQ3047" s="6">
        <f t="shared" si="1438"/>
        <v>3467.573376414945</v>
      </c>
      <c r="AR3047" s="17">
        <v>1704.8228464398601</v>
      </c>
      <c r="AS3047" s="6">
        <f t="shared" si="1417"/>
        <v>1704.8228464398601</v>
      </c>
      <c r="AT3047" s="17">
        <v>708.93918720595298</v>
      </c>
      <c r="AU3047" s="6">
        <f t="shared" si="1418"/>
        <v>708.93918720595298</v>
      </c>
      <c r="AV3047" s="17">
        <v>485.533070843818</v>
      </c>
      <c r="AW3047" s="6">
        <f t="shared" si="1419"/>
        <v>485.533070843818</v>
      </c>
      <c r="AX3047" s="17">
        <v>568.27827192531402</v>
      </c>
      <c r="AY3047" s="6">
        <f t="shared" si="1420"/>
        <v>568.27827192531402</v>
      </c>
      <c r="AZ3047" s="20">
        <v>351852307.28425902</v>
      </c>
      <c r="BA3047" s="20">
        <v>1074554746.9075401</v>
      </c>
      <c r="BB3047" s="20">
        <v>283152431.60871398</v>
      </c>
      <c r="BC3047" s="20">
        <v>42440514.199482001</v>
      </c>
      <c r="BD3047" s="19">
        <f t="shared" si="1421"/>
        <v>1751.9999999999952</v>
      </c>
      <c r="BE3047" s="18">
        <v>47.050324452114999</v>
      </c>
      <c r="BF3047" s="20">
        <v>489707.02877987199</v>
      </c>
      <c r="BG3047" s="20">
        <v>28913.394372895102</v>
      </c>
      <c r="BH3047" s="19">
        <f t="shared" si="1439"/>
        <v>36.350394228993402</v>
      </c>
      <c r="BI3047" s="20">
        <v>1442.15156652426</v>
      </c>
      <c r="BJ3047">
        <v>93</v>
      </c>
      <c r="BK3047" s="22">
        <v>1824</v>
      </c>
      <c r="BL3047" s="22">
        <v>2767.1539199999902</v>
      </c>
      <c r="BM3047" s="22">
        <v>456</v>
      </c>
      <c r="BN3047" s="22">
        <v>114</v>
      </c>
      <c r="BO3047">
        <v>0.29233466311684198</v>
      </c>
    </row>
    <row r="3048" spans="1:67" x14ac:dyDescent="0.2">
      <c r="A3048" s="27">
        <v>3047</v>
      </c>
      <c r="B3048" s="18">
        <v>20.602165236060799</v>
      </c>
      <c r="C3048" s="18">
        <v>402.79999999999899</v>
      </c>
      <c r="D3048">
        <v>600</v>
      </c>
      <c r="E3048">
        <v>2400</v>
      </c>
      <c r="F3048">
        <v>7</v>
      </c>
      <c r="G3048" s="23">
        <f t="shared" si="1422"/>
        <v>0.79362500807060132</v>
      </c>
      <c r="H3048">
        <v>100</v>
      </c>
      <c r="I3048" s="17">
        <v>134.41576375025301</v>
      </c>
      <c r="J3048" s="6">
        <f t="shared" si="1423"/>
        <v>134.37163016452618</v>
      </c>
      <c r="K3048" s="6">
        <f t="shared" si="1440"/>
        <v>134.37163016452618</v>
      </c>
      <c r="L3048" s="6">
        <f t="shared" si="1424"/>
        <v>1</v>
      </c>
      <c r="M3048" s="6">
        <f t="shared" si="1425"/>
        <v>134.41576375025301</v>
      </c>
      <c r="N3048" s="28">
        <v>99.999999364526104</v>
      </c>
      <c r="O3048" s="17">
        <v>140.65277691135501</v>
      </c>
      <c r="P3048" s="6">
        <f t="shared" si="1426"/>
        <v>133.604306867784</v>
      </c>
      <c r="Q3048" s="6">
        <f t="shared" si="1412"/>
        <v>133.604306867784</v>
      </c>
      <c r="R3048" s="17">
        <v>133.604306867784</v>
      </c>
      <c r="S3048" s="6">
        <f t="shared" si="1427"/>
        <v>7.048470043571001</v>
      </c>
      <c r="T3048" s="6">
        <f t="shared" si="1428"/>
        <v>140.65277691135501</v>
      </c>
      <c r="U3048" s="17">
        <v>74.923833624298396</v>
      </c>
      <c r="V3048" s="6">
        <f t="shared" si="1429"/>
        <v>67.571397529175002</v>
      </c>
      <c r="W3048" s="6">
        <f t="shared" si="1413"/>
        <v>67.571397529175002</v>
      </c>
      <c r="X3048" s="17">
        <v>67.571397529175002</v>
      </c>
      <c r="Y3048" s="6">
        <f t="shared" si="1430"/>
        <v>7.3524360951233945</v>
      </c>
      <c r="Z3048" s="6">
        <f t="shared" si="1431"/>
        <v>74.923833624298396</v>
      </c>
      <c r="AA3048" s="17">
        <v>273.40294218879302</v>
      </c>
      <c r="AB3048" s="6">
        <f t="shared" si="1441"/>
        <v>198.02135964750701</v>
      </c>
      <c r="AC3048" s="6">
        <f t="shared" si="1414"/>
        <v>198.02135964750701</v>
      </c>
      <c r="AD3048" s="17">
        <v>248.184688106842</v>
      </c>
      <c r="AE3048" s="6">
        <f t="shared" si="1432"/>
        <v>25.218254081951017</v>
      </c>
      <c r="AF3048" s="17">
        <v>198.02135964750701</v>
      </c>
      <c r="AG3048" s="6">
        <f t="shared" si="1433"/>
        <v>50.163328459334991</v>
      </c>
      <c r="AH3048" s="6">
        <f t="shared" si="1415"/>
        <v>50.163328459334991</v>
      </c>
      <c r="AI3048" s="6">
        <f t="shared" si="1434"/>
        <v>273.40294218879302</v>
      </c>
      <c r="AJ3048" s="17">
        <v>204.39415503750101</v>
      </c>
      <c r="AK3048" s="6">
        <f t="shared" si="1435"/>
        <v>166.874952795572</v>
      </c>
      <c r="AL3048" s="6">
        <f t="shared" si="1416"/>
        <v>166.874952795572</v>
      </c>
      <c r="AM3048" s="17">
        <v>166.874952795572</v>
      </c>
      <c r="AN3048" s="6">
        <f t="shared" si="1436"/>
        <v>37.519202241929008</v>
      </c>
      <c r="AO3048" s="6">
        <f t="shared" si="1437"/>
        <v>204.39415503750101</v>
      </c>
      <c r="AP3048" s="17">
        <v>2094.6449784236002</v>
      </c>
      <c r="AQ3048" s="6">
        <f t="shared" si="1438"/>
        <v>2094.6449784236065</v>
      </c>
      <c r="AR3048" s="17">
        <v>34.169632089736602</v>
      </c>
      <c r="AS3048" s="6">
        <f t="shared" si="1417"/>
        <v>34.169632089736602</v>
      </c>
      <c r="AT3048" s="17">
        <v>809.77236207015903</v>
      </c>
      <c r="AU3048" s="6">
        <f t="shared" si="1418"/>
        <v>809.77236207015903</v>
      </c>
      <c r="AV3048" s="17">
        <v>681.20511776018998</v>
      </c>
      <c r="AW3048" s="6">
        <f t="shared" si="1419"/>
        <v>681.20511776018998</v>
      </c>
      <c r="AX3048" s="17">
        <v>569.49786650352098</v>
      </c>
      <c r="AY3048" s="6">
        <f t="shared" si="1420"/>
        <v>569.49786650352098</v>
      </c>
      <c r="AZ3048" s="20">
        <v>24843521.105059601</v>
      </c>
      <c r="BA3048" s="20">
        <v>1128037211.7253001</v>
      </c>
      <c r="BB3048" s="20">
        <v>237550280.15724701</v>
      </c>
      <c r="BC3048" s="20">
        <v>361568985.56071699</v>
      </c>
      <c r="BD3048" s="19">
        <f t="shared" si="1421"/>
        <v>1751.9999985483237</v>
      </c>
      <c r="BE3048" s="18">
        <v>9.9792557480718092</v>
      </c>
      <c r="BF3048" s="20">
        <v>4527769.6801733803</v>
      </c>
      <c r="BG3048" s="20">
        <v>267329.61280679598</v>
      </c>
      <c r="BH3048" s="19">
        <f t="shared" si="1439"/>
        <v>336.09117965660465</v>
      </c>
      <c r="BI3048" s="20">
        <v>28.8430313304852</v>
      </c>
      <c r="BJ3048">
        <v>106</v>
      </c>
      <c r="BK3048" s="22">
        <v>1824</v>
      </c>
      <c r="BL3048" s="22">
        <v>2767.1539199999902</v>
      </c>
      <c r="BM3048" s="22">
        <v>456</v>
      </c>
      <c r="BN3048" s="22">
        <v>114</v>
      </c>
      <c r="BO3048">
        <v>0.246101398569158</v>
      </c>
    </row>
    <row r="3049" spans="1:67" x14ac:dyDescent="0.2">
      <c r="A3049" s="27">
        <v>3048</v>
      </c>
      <c r="B3049" s="18">
        <v>51.505413090152203</v>
      </c>
      <c r="C3049" s="18">
        <v>402.79999999999899</v>
      </c>
      <c r="D3049">
        <v>600</v>
      </c>
      <c r="E3049">
        <v>2400</v>
      </c>
      <c r="F3049">
        <v>7</v>
      </c>
      <c r="G3049" s="23">
        <f t="shared" si="1422"/>
        <v>0.80761085740337346</v>
      </c>
      <c r="H3049">
        <v>100</v>
      </c>
      <c r="I3049" s="17">
        <v>136.19176129404201</v>
      </c>
      <c r="J3049" s="6">
        <f t="shared" si="1423"/>
        <v>136.07598509387975</v>
      </c>
      <c r="K3049" s="6">
        <f t="shared" si="1440"/>
        <v>136.07598509387975</v>
      </c>
      <c r="L3049" s="6">
        <f t="shared" si="1424"/>
        <v>1</v>
      </c>
      <c r="M3049" s="6">
        <f t="shared" si="1425"/>
        <v>136.19176129404201</v>
      </c>
      <c r="N3049" s="28">
        <v>100</v>
      </c>
      <c r="O3049" s="17">
        <v>145.15212507815301</v>
      </c>
      <c r="P3049" s="6">
        <f t="shared" si="1426"/>
        <v>137.877265094725</v>
      </c>
      <c r="Q3049" s="6">
        <f t="shared" si="1412"/>
        <v>137.877265094725</v>
      </c>
      <c r="R3049" s="17">
        <v>137.877265094725</v>
      </c>
      <c r="S3049" s="6">
        <f t="shared" si="1427"/>
        <v>7.2748599834280014</v>
      </c>
      <c r="T3049" s="6">
        <f t="shared" si="1428"/>
        <v>145.15212507815301</v>
      </c>
      <c r="U3049" s="17">
        <v>74.913242450222498</v>
      </c>
      <c r="V3049" s="6">
        <f t="shared" si="1429"/>
        <v>67.560966638972204</v>
      </c>
      <c r="W3049" s="6">
        <f t="shared" si="1413"/>
        <v>67.560966638972204</v>
      </c>
      <c r="X3049" s="17">
        <v>67.560966638972204</v>
      </c>
      <c r="Y3049" s="6">
        <f t="shared" si="1430"/>
        <v>7.3522758112502942</v>
      </c>
      <c r="Z3049" s="6">
        <f t="shared" si="1431"/>
        <v>74.913242450222498</v>
      </c>
      <c r="AA3049" s="17">
        <v>287.17362006636802</v>
      </c>
      <c r="AB3049" s="6">
        <f t="shared" si="1441"/>
        <v>211.93437065953199</v>
      </c>
      <c r="AC3049" s="6">
        <f t="shared" si="1414"/>
        <v>211.93437065953199</v>
      </c>
      <c r="AD3049" s="17">
        <v>261.43409014453101</v>
      </c>
      <c r="AE3049" s="6">
        <f t="shared" si="1432"/>
        <v>25.739529921837004</v>
      </c>
      <c r="AF3049" s="17">
        <v>211.93437065953199</v>
      </c>
      <c r="AG3049" s="6">
        <f t="shared" si="1433"/>
        <v>49.499719484999019</v>
      </c>
      <c r="AH3049" s="6">
        <f t="shared" si="1415"/>
        <v>49.499719484999019</v>
      </c>
      <c r="AI3049" s="6">
        <f t="shared" si="1434"/>
        <v>287.17362006636802</v>
      </c>
      <c r="AJ3049" s="17">
        <v>213.33275869070101</v>
      </c>
      <c r="AK3049" s="6">
        <f t="shared" si="1435"/>
        <v>174.088911105862</v>
      </c>
      <c r="AL3049" s="6">
        <f t="shared" si="1416"/>
        <v>174.088911105862</v>
      </c>
      <c r="AM3049" s="17">
        <v>174.088911105862</v>
      </c>
      <c r="AN3049" s="6">
        <f t="shared" si="1436"/>
        <v>39.243847584839017</v>
      </c>
      <c r="AO3049" s="6">
        <f t="shared" si="1437"/>
        <v>213.33275869070101</v>
      </c>
      <c r="AP3049" s="17">
        <v>2145.6149420731299</v>
      </c>
      <c r="AQ3049" s="6">
        <f t="shared" si="1438"/>
        <v>2145.6149420731308</v>
      </c>
      <c r="AR3049" s="17">
        <v>85.412755450600898</v>
      </c>
      <c r="AS3049" s="6">
        <f t="shared" si="1417"/>
        <v>85.412755450600898</v>
      </c>
      <c r="AT3049" s="17">
        <v>809.66500956770506</v>
      </c>
      <c r="AU3049" s="6">
        <f t="shared" si="1418"/>
        <v>809.66500956770506</v>
      </c>
      <c r="AV3049" s="17">
        <v>681.11480957297397</v>
      </c>
      <c r="AW3049" s="6">
        <f t="shared" si="1419"/>
        <v>681.11480957297397</v>
      </c>
      <c r="AX3049" s="17">
        <v>569.42236748185098</v>
      </c>
      <c r="AY3049" s="6">
        <f t="shared" si="1420"/>
        <v>569.42236748185098</v>
      </c>
      <c r="AZ3049" s="20">
        <v>60091192.967177503</v>
      </c>
      <c r="BA3049" s="20">
        <v>1128063755.10344</v>
      </c>
      <c r="BB3049" s="20">
        <v>226779275.548792</v>
      </c>
      <c r="BC3049" s="20">
        <v>337065778.17439902</v>
      </c>
      <c r="BD3049" s="19">
        <f t="shared" si="1421"/>
        <v>1752.0000017938085</v>
      </c>
      <c r="BE3049" s="18">
        <v>11.028238359262801</v>
      </c>
      <c r="BF3049" s="20">
        <v>4162666.56413431</v>
      </c>
      <c r="BG3049" s="20">
        <v>245773.11114270499</v>
      </c>
      <c r="BH3049" s="19">
        <f t="shared" si="1439"/>
        <v>308.98999116310989</v>
      </c>
      <c r="BI3049" s="20">
        <v>72.107578326213101</v>
      </c>
      <c r="BJ3049">
        <v>106</v>
      </c>
      <c r="BK3049" s="22">
        <v>1824</v>
      </c>
      <c r="BL3049" s="22">
        <v>2767.1539199999902</v>
      </c>
      <c r="BM3049" s="22">
        <v>456</v>
      </c>
      <c r="BN3049" s="22">
        <v>114</v>
      </c>
      <c r="BO3049">
        <v>0.23505340633535499</v>
      </c>
    </row>
    <row r="3050" spans="1:67" x14ac:dyDescent="0.2">
      <c r="A3050" s="27">
        <v>3049</v>
      </c>
      <c r="B3050" s="18">
        <v>154.516239270456</v>
      </c>
      <c r="C3050" s="18">
        <v>402.79999999999899</v>
      </c>
      <c r="D3050">
        <v>600</v>
      </c>
      <c r="E3050">
        <v>2400</v>
      </c>
      <c r="F3050">
        <v>6</v>
      </c>
      <c r="G3050" s="23">
        <f t="shared" si="1422"/>
        <v>0.85271148556839649</v>
      </c>
      <c r="H3050">
        <v>100</v>
      </c>
      <c r="I3050" s="17">
        <v>136.35771697635101</v>
      </c>
      <c r="J3050" s="6">
        <f t="shared" si="1423"/>
        <v>136.06448036287267</v>
      </c>
      <c r="K3050" s="6">
        <f t="shared" si="1440"/>
        <v>136.06448036287264</v>
      </c>
      <c r="L3050" s="6">
        <f t="shared" si="1424"/>
        <v>0.99999999999999978</v>
      </c>
      <c r="M3050" s="6">
        <f t="shared" si="1425"/>
        <v>136.35771697635099</v>
      </c>
      <c r="N3050" s="28">
        <v>99.999999999999901</v>
      </c>
      <c r="O3050" s="17">
        <v>169.92926142097099</v>
      </c>
      <c r="P3050" s="6">
        <f t="shared" si="1426"/>
        <v>161.41115331608799</v>
      </c>
      <c r="Q3050" s="6">
        <f t="shared" si="1412"/>
        <v>161.41115331608799</v>
      </c>
      <c r="R3050" s="17">
        <v>161.41115331608799</v>
      </c>
      <c r="S3050" s="6">
        <f t="shared" si="1427"/>
        <v>8.5181081048829981</v>
      </c>
      <c r="T3050" s="6">
        <f t="shared" si="1428"/>
        <v>169.92926142097099</v>
      </c>
      <c r="U3050" s="17">
        <v>74.898994377831698</v>
      </c>
      <c r="V3050" s="6">
        <f t="shared" si="1429"/>
        <v>67.546931863063705</v>
      </c>
      <c r="W3050" s="6">
        <f t="shared" si="1413"/>
        <v>67.546931863063705</v>
      </c>
      <c r="X3050" s="17">
        <v>67.546931863063705</v>
      </c>
      <c r="Y3050" s="6">
        <f t="shared" si="1430"/>
        <v>7.3520625147679937</v>
      </c>
      <c r="Z3050" s="6">
        <f t="shared" si="1431"/>
        <v>74.898994377831698</v>
      </c>
      <c r="AA3050" s="17">
        <v>308.99910100807602</v>
      </c>
      <c r="AB3050" s="6">
        <f t="shared" si="1441"/>
        <v>234.78254911283099</v>
      </c>
      <c r="AC3050" s="6">
        <f t="shared" si="1414"/>
        <v>234.78254911283099</v>
      </c>
      <c r="AD3050" s="17">
        <v>282.55687928509099</v>
      </c>
      <c r="AE3050" s="6">
        <f t="shared" si="1432"/>
        <v>26.442221722985039</v>
      </c>
      <c r="AF3050" s="17">
        <v>234.78254911283099</v>
      </c>
      <c r="AG3050" s="6">
        <f t="shared" si="1433"/>
        <v>47.774330172259994</v>
      </c>
      <c r="AH3050" s="6">
        <f t="shared" si="1415"/>
        <v>47.774330172259994</v>
      </c>
      <c r="AI3050" s="6">
        <f t="shared" si="1434"/>
        <v>308.99910100807597</v>
      </c>
      <c r="AJ3050" s="17">
        <v>226.32142503927199</v>
      </c>
      <c r="AK3050" s="6">
        <f t="shared" si="1435"/>
        <v>184.394896558281</v>
      </c>
      <c r="AL3050" s="6">
        <f t="shared" si="1416"/>
        <v>184.394896558281</v>
      </c>
      <c r="AM3050" s="17">
        <v>184.394896558281</v>
      </c>
      <c r="AN3050" s="6">
        <f t="shared" si="1436"/>
        <v>41.926528480990982</v>
      </c>
      <c r="AO3050" s="6">
        <f t="shared" si="1437"/>
        <v>226.32142503927199</v>
      </c>
      <c r="AP3050" s="17">
        <v>2218.7417124654598</v>
      </c>
      <c r="AQ3050" s="6">
        <f t="shared" si="1438"/>
        <v>2218.7417124654658</v>
      </c>
      <c r="AR3050" s="17">
        <v>256.19246908730702</v>
      </c>
      <c r="AS3050" s="6">
        <f t="shared" si="1417"/>
        <v>256.19246908730702</v>
      </c>
      <c r="AT3050" s="17">
        <v>809.52029877519101</v>
      </c>
      <c r="AU3050" s="6">
        <f t="shared" si="1418"/>
        <v>809.52029877519101</v>
      </c>
      <c r="AV3050" s="17">
        <v>583.70834953452197</v>
      </c>
      <c r="AW3050" s="6">
        <f t="shared" si="1419"/>
        <v>583.70834953452197</v>
      </c>
      <c r="AX3050" s="17">
        <v>569.32059506844598</v>
      </c>
      <c r="AY3050" s="6">
        <f t="shared" si="1420"/>
        <v>569.32059506844598</v>
      </c>
      <c r="AZ3050" s="20">
        <v>153279559.53164101</v>
      </c>
      <c r="BA3050" s="20">
        <v>1128111148.3499701</v>
      </c>
      <c r="BB3050" s="20">
        <v>212559814.83421201</v>
      </c>
      <c r="BC3050" s="20">
        <v>258049477.284168</v>
      </c>
      <c r="BD3050" s="19">
        <f t="shared" si="1421"/>
        <v>1751.9999999999911</v>
      </c>
      <c r="BE3050" s="18">
        <v>14.946219083288501</v>
      </c>
      <c r="BF3050" s="20">
        <v>3072349.9723906899</v>
      </c>
      <c r="BG3050" s="20">
        <v>181398.389613918</v>
      </c>
      <c r="BH3050" s="19">
        <f t="shared" si="1439"/>
        <v>228.05703439482494</v>
      </c>
      <c r="BI3050" s="20">
        <v>216.32273497863901</v>
      </c>
      <c r="BJ3050">
        <v>106</v>
      </c>
      <c r="BK3050" s="22">
        <v>1824</v>
      </c>
      <c r="BL3050" s="22">
        <v>2767.1539199999902</v>
      </c>
      <c r="BM3050" s="22">
        <v>456</v>
      </c>
      <c r="BN3050" s="22">
        <v>114</v>
      </c>
      <c r="BO3050">
        <v>0.22038170945597299</v>
      </c>
    </row>
    <row r="3051" spans="1:67" x14ac:dyDescent="0.2">
      <c r="A3051" s="27">
        <v>3050</v>
      </c>
      <c r="B3051" s="18">
        <v>206.02165236060799</v>
      </c>
      <c r="C3051" s="18">
        <v>402.79999999999899</v>
      </c>
      <c r="D3051">
        <v>600</v>
      </c>
      <c r="E3051">
        <v>2400</v>
      </c>
      <c r="F3051">
        <v>6</v>
      </c>
      <c r="G3051" s="23">
        <f t="shared" si="1422"/>
        <v>0.87355809646988303</v>
      </c>
      <c r="H3051">
        <v>100</v>
      </c>
      <c r="I3051" s="17">
        <v>139.777968829239</v>
      </c>
      <c r="J3051" s="6">
        <f t="shared" si="1423"/>
        <v>139.37996581206323</v>
      </c>
      <c r="K3051" s="6">
        <f t="shared" si="1440"/>
        <v>139.37996581206323</v>
      </c>
      <c r="L3051" s="6">
        <f t="shared" si="1424"/>
        <v>1</v>
      </c>
      <c r="M3051" s="6">
        <f t="shared" si="1425"/>
        <v>139.777968829239</v>
      </c>
      <c r="N3051" s="28">
        <v>99.999996294738494</v>
      </c>
      <c r="O3051" s="17">
        <v>185.525054226462</v>
      </c>
      <c r="P3051" s="6">
        <f t="shared" si="1426"/>
        <v>176.22347071449701</v>
      </c>
      <c r="Q3051" s="6">
        <f t="shared" si="1412"/>
        <v>176.22347071449701</v>
      </c>
      <c r="R3051" s="17">
        <v>176.22347071449701</v>
      </c>
      <c r="S3051" s="6">
        <f t="shared" si="1427"/>
        <v>9.3015835119649921</v>
      </c>
      <c r="T3051" s="6">
        <f t="shared" si="1428"/>
        <v>185.525054226462</v>
      </c>
      <c r="U3051" s="17">
        <v>74.886470719695595</v>
      </c>
      <c r="V3051" s="6">
        <f t="shared" si="1429"/>
        <v>67.534362346762705</v>
      </c>
      <c r="W3051" s="6">
        <f t="shared" si="1413"/>
        <v>67.534362346762705</v>
      </c>
      <c r="X3051" s="17">
        <v>67.534362346762705</v>
      </c>
      <c r="Y3051" s="6">
        <f t="shared" si="1430"/>
        <v>7.3521083729328893</v>
      </c>
      <c r="Z3051" s="6">
        <f t="shared" si="1431"/>
        <v>74.886470719695595</v>
      </c>
      <c r="AA3051" s="17">
        <v>347.74365174621198</v>
      </c>
      <c r="AB3051" s="6">
        <f t="shared" si="1441"/>
        <v>271.84449037609397</v>
      </c>
      <c r="AC3051" s="6">
        <f t="shared" si="1414"/>
        <v>271.84449037609397</v>
      </c>
      <c r="AD3051" s="17">
        <v>319.46209640171202</v>
      </c>
      <c r="AE3051" s="6">
        <f t="shared" si="1432"/>
        <v>28.281555344499964</v>
      </c>
      <c r="AF3051" s="17">
        <v>271.84449037609397</v>
      </c>
      <c r="AG3051" s="6">
        <f t="shared" si="1433"/>
        <v>47.617606025618045</v>
      </c>
      <c r="AH3051" s="6">
        <f t="shared" si="1415"/>
        <v>47.617606025618045</v>
      </c>
      <c r="AI3051" s="6">
        <f t="shared" si="1434"/>
        <v>347.74365174621198</v>
      </c>
      <c r="AJ3051" s="17">
        <v>222.70976838712801</v>
      </c>
      <c r="AK3051" s="6">
        <f t="shared" si="1435"/>
        <v>181.30843542408601</v>
      </c>
      <c r="AL3051" s="6">
        <f t="shared" si="1416"/>
        <v>181.30843542408601</v>
      </c>
      <c r="AM3051" s="17">
        <v>181.30843542408601</v>
      </c>
      <c r="AN3051" s="6">
        <f t="shared" si="1436"/>
        <v>41.401332963041995</v>
      </c>
      <c r="AO3051" s="6">
        <f t="shared" si="1437"/>
        <v>222.70976838712801</v>
      </c>
      <c r="AP3051" s="17">
        <v>2303.6960656638398</v>
      </c>
      <c r="AQ3051" s="6">
        <f t="shared" si="1438"/>
        <v>2303.6960656638444</v>
      </c>
      <c r="AR3051" s="17">
        <v>341.52426354307602</v>
      </c>
      <c r="AS3051" s="6">
        <f t="shared" si="1417"/>
        <v>341.52426354307602</v>
      </c>
      <c r="AT3051" s="17">
        <v>809.36461026929305</v>
      </c>
      <c r="AU3051" s="6">
        <f t="shared" si="1418"/>
        <v>809.36461026929305</v>
      </c>
      <c r="AV3051" s="17">
        <v>583.59608961842503</v>
      </c>
      <c r="AW3051" s="6">
        <f t="shared" si="1419"/>
        <v>583.59608961842503</v>
      </c>
      <c r="AX3051" s="17">
        <v>569.21110223305004</v>
      </c>
      <c r="AY3051" s="6">
        <f t="shared" si="1420"/>
        <v>569.21110223305004</v>
      </c>
      <c r="AZ3051" s="20">
        <v>186368488.48443201</v>
      </c>
      <c r="BA3051" s="20">
        <v>1128117382.44047</v>
      </c>
      <c r="BB3051" s="20">
        <v>215987857.38227499</v>
      </c>
      <c r="BC3051" s="20">
        <v>221526206.77663901</v>
      </c>
      <c r="BD3051" s="19">
        <f t="shared" si="1421"/>
        <v>1751.9999350838161</v>
      </c>
      <c r="BE3051" s="18">
        <v>17.064386280123198</v>
      </c>
      <c r="BF3051" s="20">
        <v>2628082.10193069</v>
      </c>
      <c r="BG3051" s="20">
        <v>155167.824416966</v>
      </c>
      <c r="BH3051" s="19">
        <f t="shared" si="1439"/>
        <v>195.07954429216213</v>
      </c>
      <c r="BI3051" s="20">
        <v>288.43031330485201</v>
      </c>
      <c r="BJ3051">
        <v>106</v>
      </c>
      <c r="BK3051" s="22">
        <v>1824</v>
      </c>
      <c r="BL3051" s="22">
        <v>2767.1539199999902</v>
      </c>
      <c r="BM3051" s="22">
        <v>456</v>
      </c>
      <c r="BN3051" s="22">
        <v>114</v>
      </c>
      <c r="BO3051">
        <v>0.22384001390355099</v>
      </c>
    </row>
    <row r="3052" spans="1:67" x14ac:dyDescent="0.2">
      <c r="A3052" s="27">
        <v>3051</v>
      </c>
      <c r="B3052" s="18">
        <v>257.52706545076097</v>
      </c>
      <c r="C3052" s="18">
        <v>402.79999999999899</v>
      </c>
      <c r="D3052">
        <v>600</v>
      </c>
      <c r="E3052">
        <v>2400</v>
      </c>
      <c r="F3052">
        <v>6</v>
      </c>
      <c r="G3052" s="23">
        <f t="shared" si="1422"/>
        <v>0.8914797945042725</v>
      </c>
      <c r="H3052">
        <v>100</v>
      </c>
      <c r="I3052" s="17">
        <v>143.35325484112701</v>
      </c>
      <c r="J3052" s="6">
        <f t="shared" si="1423"/>
        <v>142.84895178514168</v>
      </c>
      <c r="K3052" s="6">
        <f t="shared" si="1440"/>
        <v>142.84895178514168</v>
      </c>
      <c r="L3052" s="6">
        <f t="shared" si="1424"/>
        <v>1</v>
      </c>
      <c r="M3052" s="6">
        <f t="shared" si="1425"/>
        <v>143.35325484112701</v>
      </c>
      <c r="N3052" s="28">
        <v>100</v>
      </c>
      <c r="O3052" s="17">
        <v>204.20064015658599</v>
      </c>
      <c r="P3052" s="6">
        <f t="shared" si="1426"/>
        <v>193.96099945637701</v>
      </c>
      <c r="Q3052" s="6">
        <f t="shared" si="1412"/>
        <v>193.96099945637701</v>
      </c>
      <c r="R3052" s="17">
        <v>193.96099945637701</v>
      </c>
      <c r="S3052" s="6">
        <f t="shared" si="1427"/>
        <v>10.23964070020898</v>
      </c>
      <c r="T3052" s="6">
        <f t="shared" si="1428"/>
        <v>204.20064015658599</v>
      </c>
      <c r="U3052" s="17">
        <v>74.874846300194406</v>
      </c>
      <c r="V3052" s="6">
        <f t="shared" si="1429"/>
        <v>67.522701202457995</v>
      </c>
      <c r="W3052" s="6">
        <f t="shared" si="1413"/>
        <v>67.522701202457995</v>
      </c>
      <c r="X3052" s="17">
        <v>67.522701202457995</v>
      </c>
      <c r="Y3052" s="6">
        <f t="shared" si="1430"/>
        <v>7.3521450977364111</v>
      </c>
      <c r="Z3052" s="6">
        <f t="shared" si="1431"/>
        <v>74.874846300194406</v>
      </c>
      <c r="AA3052" s="17">
        <v>392.80720253183699</v>
      </c>
      <c r="AB3052" s="6">
        <f t="shared" si="1441"/>
        <v>315.14901114520598</v>
      </c>
      <c r="AC3052" s="6">
        <f t="shared" si="1414"/>
        <v>315.14901114520598</v>
      </c>
      <c r="AD3052" s="17">
        <v>362.311897211727</v>
      </c>
      <c r="AE3052" s="6">
        <f t="shared" si="1432"/>
        <v>30.495305320109992</v>
      </c>
      <c r="AF3052" s="17">
        <v>315.14901114520598</v>
      </c>
      <c r="AG3052" s="6">
        <f t="shared" si="1433"/>
        <v>47.162886066521025</v>
      </c>
      <c r="AH3052" s="6">
        <f t="shared" si="1415"/>
        <v>47.162886066521025</v>
      </c>
      <c r="AI3052" s="6">
        <f t="shared" si="1434"/>
        <v>392.80720253183699</v>
      </c>
      <c r="AJ3052" s="17">
        <v>215.643036903184</v>
      </c>
      <c r="AK3052" s="6">
        <f t="shared" si="1435"/>
        <v>175.43006991143201</v>
      </c>
      <c r="AL3052" s="6">
        <f t="shared" si="1416"/>
        <v>175.43006991143201</v>
      </c>
      <c r="AM3052" s="17">
        <v>175.43006991143201</v>
      </c>
      <c r="AN3052" s="6">
        <f t="shared" si="1436"/>
        <v>40.212966991751983</v>
      </c>
      <c r="AO3052" s="6">
        <f t="shared" si="1437"/>
        <v>215.643036903184</v>
      </c>
      <c r="AP3052" s="17">
        <v>2388.6526784458001</v>
      </c>
      <c r="AQ3052" s="6">
        <f t="shared" si="1438"/>
        <v>2388.6526784458001</v>
      </c>
      <c r="AR3052" s="17">
        <v>426.829483701757</v>
      </c>
      <c r="AS3052" s="6">
        <f t="shared" si="1417"/>
        <v>426.829483701757</v>
      </c>
      <c r="AT3052" s="17">
        <v>809.22081527983505</v>
      </c>
      <c r="AU3052" s="6">
        <f t="shared" si="1418"/>
        <v>809.22081527983505</v>
      </c>
      <c r="AV3052" s="17">
        <v>583.49240557727796</v>
      </c>
      <c r="AW3052" s="6">
        <f t="shared" si="1419"/>
        <v>583.49240557727796</v>
      </c>
      <c r="AX3052" s="17">
        <v>569.10997388692999</v>
      </c>
      <c r="AY3052" s="6">
        <f t="shared" si="1420"/>
        <v>569.10997388692999</v>
      </c>
      <c r="AZ3052" s="20">
        <v>211144279.79432601</v>
      </c>
      <c r="BA3052" s="20">
        <v>1128117098.15678</v>
      </c>
      <c r="BB3052" s="20">
        <v>222611222.020374</v>
      </c>
      <c r="BC3052" s="20">
        <v>190127400.028514</v>
      </c>
      <c r="BD3052" s="19">
        <f t="shared" si="1421"/>
        <v>1751.9999999999941</v>
      </c>
      <c r="BE3052" s="18">
        <v>19.3515855325643</v>
      </c>
      <c r="BF3052" s="20">
        <v>2235386.4922845098</v>
      </c>
      <c r="BG3052" s="20">
        <v>131982.20043584</v>
      </c>
      <c r="BH3052" s="19">
        <f t="shared" si="1439"/>
        <v>165.93018983445029</v>
      </c>
      <c r="BI3052" s="20">
        <v>360.53789163106501</v>
      </c>
      <c r="BJ3052">
        <v>106</v>
      </c>
      <c r="BK3052" s="22">
        <v>1824</v>
      </c>
      <c r="BL3052" s="22">
        <v>2767.1539199999902</v>
      </c>
      <c r="BM3052" s="22">
        <v>456</v>
      </c>
      <c r="BN3052" s="22">
        <v>114</v>
      </c>
      <c r="BO3052">
        <v>0.23057953616495</v>
      </c>
    </row>
    <row r="3053" spans="1:67" x14ac:dyDescent="0.2">
      <c r="A3053" s="27">
        <v>3052</v>
      </c>
      <c r="B3053" s="18">
        <v>309.03247854091302</v>
      </c>
      <c r="C3053" s="18">
        <v>402.79999999999899</v>
      </c>
      <c r="D3053">
        <v>600</v>
      </c>
      <c r="E3053">
        <v>2400</v>
      </c>
      <c r="F3053">
        <v>6</v>
      </c>
      <c r="G3053" s="23">
        <f t="shared" si="1422"/>
        <v>0.90722949156289978</v>
      </c>
      <c r="H3053">
        <v>100</v>
      </c>
      <c r="I3053" s="17">
        <v>147.109885824983</v>
      </c>
      <c r="J3053" s="6">
        <f t="shared" si="1423"/>
        <v>146.43538090686644</v>
      </c>
      <c r="K3053" s="6">
        <f t="shared" si="1440"/>
        <v>146.43538090686644</v>
      </c>
      <c r="L3053" s="6">
        <f t="shared" si="1424"/>
        <v>1</v>
      </c>
      <c r="M3053" s="6">
        <f t="shared" si="1425"/>
        <v>147.109885824983</v>
      </c>
      <c r="N3053" s="28">
        <v>100</v>
      </c>
      <c r="O3053" s="17">
        <v>223.23999995331599</v>
      </c>
      <c r="P3053" s="6">
        <f t="shared" si="1426"/>
        <v>212.043879907074</v>
      </c>
      <c r="Q3053" s="6">
        <f t="shared" si="1412"/>
        <v>212.043879907074</v>
      </c>
      <c r="R3053" s="17">
        <v>212.043879907074</v>
      </c>
      <c r="S3053" s="6">
        <f t="shared" si="1427"/>
        <v>11.196120046241987</v>
      </c>
      <c r="T3053" s="6">
        <f t="shared" si="1428"/>
        <v>223.23999995331599</v>
      </c>
      <c r="U3053" s="17">
        <v>74.862820312947903</v>
      </c>
      <c r="V3053" s="6">
        <f t="shared" si="1429"/>
        <v>67.510764620674905</v>
      </c>
      <c r="W3053" s="6">
        <f t="shared" si="1413"/>
        <v>67.510764620674905</v>
      </c>
      <c r="X3053" s="17">
        <v>67.510764620674905</v>
      </c>
      <c r="Y3053" s="6">
        <f t="shared" si="1430"/>
        <v>7.352055692272998</v>
      </c>
      <c r="Z3053" s="6">
        <f t="shared" si="1431"/>
        <v>74.862820312947903</v>
      </c>
      <c r="AA3053" s="17">
        <v>445.97945541318398</v>
      </c>
      <c r="AB3053" s="6">
        <f t="shared" si="1441"/>
        <v>366.01085134958902</v>
      </c>
      <c r="AC3053" s="6">
        <f t="shared" si="1414"/>
        <v>366.01085134958902</v>
      </c>
      <c r="AD3053" s="17">
        <v>412.81627178011797</v>
      </c>
      <c r="AE3053" s="6">
        <f t="shared" si="1432"/>
        <v>33.163183633066012</v>
      </c>
      <c r="AF3053" s="17">
        <v>366.01085134958902</v>
      </c>
      <c r="AG3053" s="6">
        <f t="shared" si="1433"/>
        <v>46.805420430528955</v>
      </c>
      <c r="AH3053" s="6">
        <f t="shared" si="1415"/>
        <v>46.805420430528955</v>
      </c>
      <c r="AI3053" s="6">
        <f t="shared" si="1434"/>
        <v>445.97945541318398</v>
      </c>
      <c r="AJ3053" s="17">
        <v>208.57202998227601</v>
      </c>
      <c r="AK3053" s="6">
        <f t="shared" si="1435"/>
        <v>169.57146128282301</v>
      </c>
      <c r="AL3053" s="6">
        <f t="shared" si="1416"/>
        <v>169.57146128282301</v>
      </c>
      <c r="AM3053" s="17">
        <v>169.57146128282301</v>
      </c>
      <c r="AN3053" s="6">
        <f t="shared" si="1436"/>
        <v>39.000568699452998</v>
      </c>
      <c r="AO3053" s="6">
        <f t="shared" si="1437"/>
        <v>208.57202998227601</v>
      </c>
      <c r="AP3053" s="17">
        <v>2473.61130141283</v>
      </c>
      <c r="AQ3053" s="6">
        <f t="shared" si="1438"/>
        <v>2473.6113014128368</v>
      </c>
      <c r="AR3053" s="17">
        <v>512.11106266561399</v>
      </c>
      <c r="AS3053" s="6">
        <f t="shared" si="1417"/>
        <v>512.11106266561399</v>
      </c>
      <c r="AT3053" s="17">
        <v>809.08760107595299</v>
      </c>
      <c r="AU3053" s="6">
        <f t="shared" si="1418"/>
        <v>809.08760107595299</v>
      </c>
      <c r="AV3053" s="17">
        <v>583.39635086042802</v>
      </c>
      <c r="AW3053" s="6">
        <f t="shared" si="1419"/>
        <v>583.39635086042802</v>
      </c>
      <c r="AX3053" s="17">
        <v>569.01628681084196</v>
      </c>
      <c r="AY3053" s="6">
        <f t="shared" si="1420"/>
        <v>569.01628681084196</v>
      </c>
      <c r="AZ3053" s="20">
        <v>231187731.26306701</v>
      </c>
      <c r="BA3053" s="20">
        <v>1128128948.7639999</v>
      </c>
      <c r="BB3053" s="20">
        <v>230149434.59833601</v>
      </c>
      <c r="BC3053" s="20">
        <v>162533935.425001</v>
      </c>
      <c r="BD3053" s="19">
        <f t="shared" si="1421"/>
        <v>1752.0000500504038</v>
      </c>
      <c r="BE3053" s="18">
        <v>21.6937296042246</v>
      </c>
      <c r="BF3053" s="20">
        <v>1886409.93305424</v>
      </c>
      <c r="BG3053" s="20">
        <v>111377.84662646</v>
      </c>
      <c r="BH3053" s="19">
        <f t="shared" si="1439"/>
        <v>140.02605385495787</v>
      </c>
      <c r="BI3053" s="20">
        <v>432.64546995727801</v>
      </c>
      <c r="BJ3053">
        <v>106</v>
      </c>
      <c r="BK3053" s="22">
        <v>1824</v>
      </c>
      <c r="BL3053" s="22">
        <v>2767.1539199999902</v>
      </c>
      <c r="BM3053" s="22">
        <v>456</v>
      </c>
      <c r="BN3053" s="22">
        <v>114</v>
      </c>
      <c r="BO3053">
        <v>0.23825873638290801</v>
      </c>
    </row>
    <row r="3054" spans="1:67" x14ac:dyDescent="0.2">
      <c r="A3054" s="27">
        <v>3053</v>
      </c>
      <c r="B3054" s="18">
        <v>360.53789163106501</v>
      </c>
      <c r="C3054" s="18">
        <v>402.79999999999899</v>
      </c>
      <c r="D3054">
        <v>600</v>
      </c>
      <c r="E3054">
        <v>2400</v>
      </c>
      <c r="F3054">
        <v>6</v>
      </c>
      <c r="G3054" s="23">
        <f t="shared" si="1422"/>
        <v>0.91903485589112432</v>
      </c>
      <c r="H3054">
        <v>100</v>
      </c>
      <c r="I3054" s="17">
        <v>151.10728937121701</v>
      </c>
      <c r="J3054" s="6">
        <f t="shared" si="1423"/>
        <v>150.37928698843132</v>
      </c>
      <c r="K3054" s="6">
        <f t="shared" si="1440"/>
        <v>150.37928698843132</v>
      </c>
      <c r="L3054" s="6">
        <f t="shared" si="1424"/>
        <v>1</v>
      </c>
      <c r="M3054" s="6">
        <f t="shared" si="1425"/>
        <v>151.10728937121701</v>
      </c>
      <c r="N3054" s="28">
        <v>100</v>
      </c>
      <c r="O3054" s="17">
        <v>243.48740602930599</v>
      </c>
      <c r="P3054" s="6">
        <f t="shared" si="1426"/>
        <v>231.274046573817</v>
      </c>
      <c r="Q3054" s="6">
        <f t="shared" si="1412"/>
        <v>231.274046573817</v>
      </c>
      <c r="R3054" s="17">
        <v>231.274046573817</v>
      </c>
      <c r="S3054" s="6">
        <f t="shared" si="1427"/>
        <v>12.213359455488984</v>
      </c>
      <c r="T3054" s="6">
        <f t="shared" si="1428"/>
        <v>243.48740602930599</v>
      </c>
      <c r="U3054" s="17">
        <v>74.8520235271979</v>
      </c>
      <c r="V3054" s="6">
        <f t="shared" si="1429"/>
        <v>67.500014017349997</v>
      </c>
      <c r="W3054" s="6">
        <f t="shared" si="1413"/>
        <v>67.500014017349997</v>
      </c>
      <c r="X3054" s="17">
        <v>67.500014017349997</v>
      </c>
      <c r="Y3054" s="6">
        <f t="shared" si="1430"/>
        <v>7.3520095098479032</v>
      </c>
      <c r="Z3054" s="6">
        <f t="shared" si="1431"/>
        <v>74.8520235271979</v>
      </c>
      <c r="AA3054" s="17">
        <v>501.186569553254</v>
      </c>
      <c r="AB3054" s="6">
        <f t="shared" si="1441"/>
        <v>418.66435437447501</v>
      </c>
      <c r="AC3054" s="6">
        <f t="shared" si="1414"/>
        <v>418.66435437447501</v>
      </c>
      <c r="AD3054" s="17">
        <v>465.23562686828097</v>
      </c>
      <c r="AE3054" s="6">
        <f t="shared" si="1432"/>
        <v>35.950942684973029</v>
      </c>
      <c r="AF3054" s="17">
        <v>418.66435437447501</v>
      </c>
      <c r="AG3054" s="6">
        <f t="shared" si="1433"/>
        <v>46.571272493805964</v>
      </c>
      <c r="AH3054" s="6">
        <f t="shared" si="1415"/>
        <v>46.571272493805964</v>
      </c>
      <c r="AI3054" s="6">
        <f t="shared" si="1434"/>
        <v>501.186569553254</v>
      </c>
      <c r="AJ3054" s="17">
        <v>203.364199401446</v>
      </c>
      <c r="AK3054" s="6">
        <f t="shared" si="1435"/>
        <v>165.248789955517</v>
      </c>
      <c r="AL3054" s="6">
        <f t="shared" si="1416"/>
        <v>165.248789955517</v>
      </c>
      <c r="AM3054" s="17">
        <v>165.248789955517</v>
      </c>
      <c r="AN3054" s="6">
        <f t="shared" si="1436"/>
        <v>38.115409445929004</v>
      </c>
      <c r="AO3054" s="6">
        <f t="shared" si="1437"/>
        <v>203.364199401446</v>
      </c>
      <c r="AP3054" s="17">
        <v>2558.5717205667402</v>
      </c>
      <c r="AQ3054" s="6">
        <f t="shared" si="1438"/>
        <v>2558.5717205667411</v>
      </c>
      <c r="AR3054" s="17">
        <v>597.37151720466204</v>
      </c>
      <c r="AS3054" s="6">
        <f t="shared" si="1417"/>
        <v>597.37151720466204</v>
      </c>
      <c r="AT3054" s="17">
        <v>808.96384125925294</v>
      </c>
      <c r="AU3054" s="6">
        <f t="shared" si="1418"/>
        <v>808.96384125925294</v>
      </c>
      <c r="AV3054" s="17">
        <v>583.30711327311406</v>
      </c>
      <c r="AW3054" s="6">
        <f t="shared" si="1419"/>
        <v>583.30711327311406</v>
      </c>
      <c r="AX3054" s="17">
        <v>568.92924882971204</v>
      </c>
      <c r="AY3054" s="6">
        <f t="shared" si="1420"/>
        <v>568.92924882971204</v>
      </c>
      <c r="AZ3054" s="20">
        <v>246792955.91262099</v>
      </c>
      <c r="BA3054" s="20">
        <v>1128127130.7157199</v>
      </c>
      <c r="BB3054" s="20">
        <v>235228980.89290699</v>
      </c>
      <c r="BC3054" s="20">
        <v>141850932.47874999</v>
      </c>
      <c r="BD3054" s="19">
        <f t="shared" si="1421"/>
        <v>1751.999999999998</v>
      </c>
      <c r="BE3054" s="18">
        <v>24.229176941909</v>
      </c>
      <c r="BF3054" s="20">
        <v>1640064.9048854499</v>
      </c>
      <c r="BG3054" s="20">
        <v>96833.087142422097</v>
      </c>
      <c r="BH3054" s="19">
        <f t="shared" si="1439"/>
        <v>121.74014737395427</v>
      </c>
      <c r="BI3054" s="20">
        <v>504.75304828349101</v>
      </c>
      <c r="BJ3054">
        <v>106</v>
      </c>
      <c r="BK3054" s="22">
        <v>1824</v>
      </c>
      <c r="BL3054" s="22">
        <v>2767.1539199999902</v>
      </c>
      <c r="BM3054" s="22">
        <v>456</v>
      </c>
      <c r="BN3054" s="22">
        <v>114</v>
      </c>
      <c r="BO3054">
        <v>0.243413088077162</v>
      </c>
    </row>
    <row r="3055" spans="1:67" x14ac:dyDescent="0.2">
      <c r="A3055" s="27">
        <v>3054</v>
      </c>
      <c r="B3055" s="18">
        <v>412.043304721217</v>
      </c>
      <c r="C3055" s="18">
        <v>402.79999999999899</v>
      </c>
      <c r="D3055">
        <v>600</v>
      </c>
      <c r="E3055">
        <v>2400</v>
      </c>
      <c r="F3055">
        <v>6</v>
      </c>
      <c r="G3055" s="23">
        <f t="shared" si="1422"/>
        <v>0.92997437303573949</v>
      </c>
      <c r="H3055">
        <v>100</v>
      </c>
      <c r="I3055" s="17">
        <v>155.21434027479799</v>
      </c>
      <c r="J3055" s="6">
        <f t="shared" si="1423"/>
        <v>154.25477611217505</v>
      </c>
      <c r="K3055" s="6">
        <f t="shared" si="1440"/>
        <v>154.25477611217505</v>
      </c>
      <c r="L3055" s="6">
        <f t="shared" si="1424"/>
        <v>1</v>
      </c>
      <c r="M3055" s="6">
        <f t="shared" si="1425"/>
        <v>155.21434027479799</v>
      </c>
      <c r="N3055" s="28">
        <v>100</v>
      </c>
      <c r="O3055" s="17">
        <v>263.713381702417</v>
      </c>
      <c r="P3055" s="6">
        <f t="shared" si="1426"/>
        <v>250.48369404975401</v>
      </c>
      <c r="Q3055" s="6">
        <f t="shared" si="1412"/>
        <v>250.48369404975401</v>
      </c>
      <c r="R3055" s="17">
        <v>250.48369404975401</v>
      </c>
      <c r="S3055" s="6">
        <f t="shared" si="1427"/>
        <v>13.229687652662989</v>
      </c>
      <c r="T3055" s="6">
        <f t="shared" si="1428"/>
        <v>263.713381702417</v>
      </c>
      <c r="U3055" s="17">
        <v>74.842152153245394</v>
      </c>
      <c r="V3055" s="6">
        <f t="shared" si="1429"/>
        <v>67.490167458641594</v>
      </c>
      <c r="W3055" s="6">
        <f t="shared" si="1413"/>
        <v>67.490167458641594</v>
      </c>
      <c r="X3055" s="17">
        <v>67.490167458641594</v>
      </c>
      <c r="Y3055" s="6">
        <f t="shared" si="1430"/>
        <v>7.3519846946038001</v>
      </c>
      <c r="Z3055" s="6">
        <f t="shared" si="1431"/>
        <v>74.842152153245394</v>
      </c>
      <c r="AA3055" s="17">
        <v>565.51076400446698</v>
      </c>
      <c r="AB3055" s="6">
        <f t="shared" si="1441"/>
        <v>479.78318291540103</v>
      </c>
      <c r="AC3055" s="6">
        <f t="shared" si="1414"/>
        <v>479.78318291540103</v>
      </c>
      <c r="AD3055" s="17">
        <v>526.28935342860495</v>
      </c>
      <c r="AE3055" s="6">
        <f t="shared" si="1432"/>
        <v>39.221410575862024</v>
      </c>
      <c r="AF3055" s="17">
        <v>479.78318291540103</v>
      </c>
      <c r="AG3055" s="6">
        <f t="shared" si="1433"/>
        <v>46.506170513203926</v>
      </c>
      <c r="AH3055" s="6">
        <f t="shared" si="1415"/>
        <v>46.506170513203926</v>
      </c>
      <c r="AI3055" s="6">
        <f t="shared" si="1434"/>
        <v>565.51076400446686</v>
      </c>
      <c r="AJ3055" s="17">
        <v>198.43882164373599</v>
      </c>
      <c r="AK3055" s="6">
        <f t="shared" si="1435"/>
        <v>161.16815721068599</v>
      </c>
      <c r="AL3055" s="6">
        <f t="shared" si="1416"/>
        <v>161.16815721068599</v>
      </c>
      <c r="AM3055" s="17">
        <v>161.16815721068599</v>
      </c>
      <c r="AN3055" s="6">
        <f t="shared" si="1436"/>
        <v>37.270664433050001</v>
      </c>
      <c r="AO3055" s="6">
        <f t="shared" si="1437"/>
        <v>198.43882164373599</v>
      </c>
      <c r="AP3055" s="17">
        <v>2643.5337512438</v>
      </c>
      <c r="AQ3055" s="6">
        <f t="shared" si="1438"/>
        <v>2643.5337512438064</v>
      </c>
      <c r="AR3055" s="17">
        <v>682.613019094322</v>
      </c>
      <c r="AS3055" s="6">
        <f t="shared" si="1417"/>
        <v>682.613019094322</v>
      </c>
      <c r="AT3055" s="17">
        <v>808.84856383613499</v>
      </c>
      <c r="AU3055" s="6">
        <f t="shared" si="1418"/>
        <v>808.84856383613499</v>
      </c>
      <c r="AV3055" s="17">
        <v>583.22399195486105</v>
      </c>
      <c r="AW3055" s="6">
        <f t="shared" si="1419"/>
        <v>583.22399195486105</v>
      </c>
      <c r="AX3055" s="17">
        <v>568.84817635848799</v>
      </c>
      <c r="AY3055" s="6">
        <f t="shared" si="1420"/>
        <v>568.84817635848799</v>
      </c>
      <c r="AZ3055" s="20">
        <v>260230293.15258199</v>
      </c>
      <c r="BA3055" s="20">
        <v>1128113323.8845601</v>
      </c>
      <c r="BB3055" s="20">
        <v>240971484.52146801</v>
      </c>
      <c r="BC3055" s="20">
        <v>122684898.441384</v>
      </c>
      <c r="BD3055" s="19">
        <f t="shared" si="1421"/>
        <v>1751.9999999999941</v>
      </c>
      <c r="BE3055" s="18">
        <v>26.647707209745601</v>
      </c>
      <c r="BF3055" s="20">
        <v>1414764.63546539</v>
      </c>
      <c r="BG3055" s="20">
        <v>83530.857116661398</v>
      </c>
      <c r="BH3055" s="19">
        <f t="shared" si="1439"/>
        <v>105.01636533283758</v>
      </c>
      <c r="BI3055" s="20">
        <v>576.86062660970504</v>
      </c>
      <c r="BJ3055">
        <v>106</v>
      </c>
      <c r="BK3055" s="22">
        <v>1824</v>
      </c>
      <c r="BL3055" s="22">
        <v>2767.1539199999902</v>
      </c>
      <c r="BM3055" s="22">
        <v>456</v>
      </c>
      <c r="BN3055" s="22">
        <v>114</v>
      </c>
      <c r="BO3055">
        <v>0.24924837397111099</v>
      </c>
    </row>
    <row r="3056" spans="1:67" x14ac:dyDescent="0.2">
      <c r="A3056" s="27">
        <v>3055</v>
      </c>
      <c r="B3056" s="18">
        <v>463.54871781137001</v>
      </c>
      <c r="C3056" s="18">
        <v>402.79999999999899</v>
      </c>
      <c r="D3056">
        <v>600</v>
      </c>
      <c r="E3056">
        <v>2400</v>
      </c>
      <c r="F3056">
        <v>6</v>
      </c>
      <c r="G3056" s="23">
        <f t="shared" si="1422"/>
        <v>0.93749813233903134</v>
      </c>
      <c r="H3056">
        <v>100</v>
      </c>
      <c r="I3056" s="17">
        <v>159.463246238621</v>
      </c>
      <c r="J3056" s="6">
        <f t="shared" si="1423"/>
        <v>158.65001020731953</v>
      </c>
      <c r="K3056" s="6">
        <f t="shared" si="1440"/>
        <v>158.65001020731953</v>
      </c>
      <c r="L3056" s="6">
        <f t="shared" si="1424"/>
        <v>1</v>
      </c>
      <c r="M3056" s="6">
        <f t="shared" si="1425"/>
        <v>159.463246238621</v>
      </c>
      <c r="N3056" s="28">
        <v>100</v>
      </c>
      <c r="O3056" s="17">
        <v>284.61754998364398</v>
      </c>
      <c r="P3056" s="6">
        <f t="shared" si="1426"/>
        <v>270.33735961676399</v>
      </c>
      <c r="Q3056" s="6">
        <f t="shared" si="1412"/>
        <v>270.33735961676399</v>
      </c>
      <c r="R3056" s="17">
        <v>270.33735961676399</v>
      </c>
      <c r="S3056" s="6">
        <f t="shared" si="1427"/>
        <v>14.280190366879992</v>
      </c>
      <c r="T3056" s="6">
        <f t="shared" si="1428"/>
        <v>284.61754998364398</v>
      </c>
      <c r="U3056" s="17">
        <v>74.833406117473004</v>
      </c>
      <c r="V3056" s="6">
        <f t="shared" si="1429"/>
        <v>67.481398308310006</v>
      </c>
      <c r="W3056" s="6">
        <f t="shared" si="1413"/>
        <v>67.481398308310006</v>
      </c>
      <c r="X3056" s="17">
        <v>67.481398308310006</v>
      </c>
      <c r="Y3056" s="6">
        <f t="shared" si="1430"/>
        <v>7.3520078091629983</v>
      </c>
      <c r="Z3056" s="6">
        <f t="shared" si="1431"/>
        <v>74.833406117473004</v>
      </c>
      <c r="AA3056" s="17">
        <v>629.72051247957199</v>
      </c>
      <c r="AB3056" s="6">
        <f t="shared" si="1441"/>
        <v>540.92137509442296</v>
      </c>
      <c r="AC3056" s="6">
        <f t="shared" si="1414"/>
        <v>540.92137509442296</v>
      </c>
      <c r="AD3056" s="17">
        <v>587.28112362320201</v>
      </c>
      <c r="AE3056" s="6">
        <f t="shared" si="1432"/>
        <v>42.439388856369987</v>
      </c>
      <c r="AF3056" s="17">
        <v>540.92137509442296</v>
      </c>
      <c r="AG3056" s="6">
        <f t="shared" si="1433"/>
        <v>46.359748528779051</v>
      </c>
      <c r="AH3056" s="6">
        <f t="shared" si="1415"/>
        <v>46.359748528779051</v>
      </c>
      <c r="AI3056" s="6">
        <f t="shared" si="1434"/>
        <v>629.72051247957199</v>
      </c>
      <c r="AJ3056" s="17">
        <v>195.08740800439901</v>
      </c>
      <c r="AK3056" s="6">
        <f t="shared" si="1435"/>
        <v>158.37529772922801</v>
      </c>
      <c r="AL3056" s="6">
        <f t="shared" si="1416"/>
        <v>158.37529772922801</v>
      </c>
      <c r="AM3056" s="17">
        <v>158.37529772922801</v>
      </c>
      <c r="AN3056" s="6">
        <f t="shared" si="1436"/>
        <v>36.712110275171</v>
      </c>
      <c r="AO3056" s="6">
        <f t="shared" si="1437"/>
        <v>195.08740800439901</v>
      </c>
      <c r="AP3056" s="17">
        <v>2728.4972332549801</v>
      </c>
      <c r="AQ3056" s="6">
        <f t="shared" si="1438"/>
        <v>2728.497233254986</v>
      </c>
      <c r="AR3056" s="17">
        <v>767.83745227082898</v>
      </c>
      <c r="AS3056" s="6">
        <f t="shared" si="1417"/>
        <v>767.83745227082898</v>
      </c>
      <c r="AT3056" s="17">
        <v>808.740925637484</v>
      </c>
      <c r="AU3056" s="6">
        <f t="shared" si="1418"/>
        <v>808.740925637484</v>
      </c>
      <c r="AV3056" s="17">
        <v>583.146378934685</v>
      </c>
      <c r="AW3056" s="6">
        <f t="shared" si="1419"/>
        <v>583.146378934685</v>
      </c>
      <c r="AX3056" s="17">
        <v>568.77247641198801</v>
      </c>
      <c r="AY3056" s="6">
        <f t="shared" si="1420"/>
        <v>568.77247641198801</v>
      </c>
      <c r="AZ3056" s="20">
        <v>270628625.91316098</v>
      </c>
      <c r="BA3056" s="20">
        <v>1128124513.4026599</v>
      </c>
      <c r="BB3056" s="20">
        <v>243743588.54215801</v>
      </c>
      <c r="BC3056" s="20">
        <v>109503272.14201701</v>
      </c>
      <c r="BD3056" s="19">
        <f t="shared" si="1421"/>
        <v>1751.9999999999957</v>
      </c>
      <c r="BE3056" s="18">
        <v>29.136263247870598</v>
      </c>
      <c r="BF3056" s="20">
        <v>1269112.2718368</v>
      </c>
      <c r="BG3056" s="20">
        <v>74931.216957461496</v>
      </c>
      <c r="BH3056" s="19">
        <f t="shared" si="1439"/>
        <v>94.204756499132131</v>
      </c>
      <c r="BI3056" s="20">
        <v>648.96820493591804</v>
      </c>
      <c r="BJ3056">
        <v>106</v>
      </c>
      <c r="BK3056" s="22">
        <v>1824</v>
      </c>
      <c r="BL3056" s="22">
        <v>2767.1539199999902</v>
      </c>
      <c r="BM3056" s="22">
        <v>456</v>
      </c>
      <c r="BN3056" s="22">
        <v>114</v>
      </c>
      <c r="BO3056">
        <v>0.25206795522764303</v>
      </c>
    </row>
    <row r="3057" spans="1:67" x14ac:dyDescent="0.2">
      <c r="A3057" s="27">
        <v>3056</v>
      </c>
      <c r="B3057" s="18">
        <v>515.05413090152194</v>
      </c>
      <c r="C3057" s="18">
        <v>402.79999999999899</v>
      </c>
      <c r="D3057">
        <v>600</v>
      </c>
      <c r="E3057">
        <v>2400</v>
      </c>
      <c r="F3057">
        <v>6</v>
      </c>
      <c r="G3057" s="23">
        <f t="shared" si="1422"/>
        <v>0.94437422798909976</v>
      </c>
      <c r="H3057">
        <v>100</v>
      </c>
      <c r="I3057" s="17">
        <v>163.80638994615899</v>
      </c>
      <c r="J3057" s="6">
        <f t="shared" si="1423"/>
        <v>162.91447163053186</v>
      </c>
      <c r="K3057" s="6">
        <f t="shared" si="1440"/>
        <v>162.91447163053186</v>
      </c>
      <c r="L3057" s="6">
        <f t="shared" si="1424"/>
        <v>1</v>
      </c>
      <c r="M3057" s="6">
        <f t="shared" si="1425"/>
        <v>163.80638994615899</v>
      </c>
      <c r="N3057" s="28">
        <v>100</v>
      </c>
      <c r="O3057" s="17">
        <v>305.52279277463703</v>
      </c>
      <c r="P3057" s="6">
        <f t="shared" si="1426"/>
        <v>290.19190447003899</v>
      </c>
      <c r="Q3057" s="6">
        <f t="shared" si="1412"/>
        <v>290.19190447003899</v>
      </c>
      <c r="R3057" s="17">
        <v>290.19190447003899</v>
      </c>
      <c r="S3057" s="6">
        <f t="shared" si="1427"/>
        <v>15.330888304598034</v>
      </c>
      <c r="T3057" s="6">
        <f t="shared" si="1428"/>
        <v>305.52279277463703</v>
      </c>
      <c r="U3057" s="17">
        <v>74.824843357557995</v>
      </c>
      <c r="V3057" s="6">
        <f t="shared" si="1429"/>
        <v>67.472851024701399</v>
      </c>
      <c r="W3057" s="6">
        <f t="shared" si="1413"/>
        <v>67.472851024701399</v>
      </c>
      <c r="X3057" s="17">
        <v>67.472851024701399</v>
      </c>
      <c r="Y3057" s="6">
        <f t="shared" si="1430"/>
        <v>7.3519923328565966</v>
      </c>
      <c r="Z3057" s="6">
        <f t="shared" si="1431"/>
        <v>74.824843357557995</v>
      </c>
      <c r="AA3057" s="17">
        <v>698.362836432726</v>
      </c>
      <c r="AB3057" s="6">
        <f t="shared" si="1441"/>
        <v>606.076820096804</v>
      </c>
      <c r="AC3057" s="6">
        <f t="shared" si="1414"/>
        <v>606.076820096804</v>
      </c>
      <c r="AD3057" s="17">
        <v>652.43845834578201</v>
      </c>
      <c r="AE3057" s="6">
        <f t="shared" si="1432"/>
        <v>45.924378086943989</v>
      </c>
      <c r="AF3057" s="17">
        <v>606.076820096804</v>
      </c>
      <c r="AG3057" s="6">
        <f t="shared" si="1433"/>
        <v>46.361638248978011</v>
      </c>
      <c r="AH3057" s="6">
        <f t="shared" si="1415"/>
        <v>46.361638248978011</v>
      </c>
      <c r="AI3057" s="6">
        <f t="shared" si="1434"/>
        <v>698.362836432726</v>
      </c>
      <c r="AJ3057" s="17">
        <v>192.46227755186999</v>
      </c>
      <c r="AK3057" s="6">
        <f t="shared" si="1435"/>
        <v>156.17713861663901</v>
      </c>
      <c r="AL3057" s="6">
        <f t="shared" si="1416"/>
        <v>156.17713861663901</v>
      </c>
      <c r="AM3057" s="17">
        <v>156.17713861663901</v>
      </c>
      <c r="AN3057" s="6">
        <f t="shared" si="1436"/>
        <v>36.285138935230975</v>
      </c>
      <c r="AO3057" s="6">
        <f t="shared" si="1437"/>
        <v>192.46227755186999</v>
      </c>
      <c r="AP3057" s="17">
        <v>2813.4620269612001</v>
      </c>
      <c r="AQ3057" s="6">
        <f t="shared" si="1438"/>
        <v>2813.4620269612001</v>
      </c>
      <c r="AR3057" s="17">
        <v>853.04645898830097</v>
      </c>
      <c r="AS3057" s="6">
        <f t="shared" si="1417"/>
        <v>853.04645898830097</v>
      </c>
      <c r="AT3057" s="17">
        <v>808.64019166074104</v>
      </c>
      <c r="AU3057" s="6">
        <f t="shared" si="1418"/>
        <v>808.64019166074104</v>
      </c>
      <c r="AV3057" s="17">
        <v>583.07374423559804</v>
      </c>
      <c r="AW3057" s="6">
        <f t="shared" si="1419"/>
        <v>583.07374423559804</v>
      </c>
      <c r="AX3057" s="17">
        <v>568.70163207656003</v>
      </c>
      <c r="AY3057" s="6">
        <f t="shared" si="1420"/>
        <v>568.70163207656003</v>
      </c>
      <c r="AZ3057" s="20">
        <v>279834311.499008</v>
      </c>
      <c r="BA3057" s="20">
        <v>1128120412.95243</v>
      </c>
      <c r="BB3057" s="20">
        <v>246588926.33348799</v>
      </c>
      <c r="BC3057" s="20">
        <v>97456352.760303304</v>
      </c>
      <c r="BD3057" s="19">
        <f t="shared" si="1421"/>
        <v>1752.0000035452292</v>
      </c>
      <c r="BE3057" s="18">
        <v>31.506474891397801</v>
      </c>
      <c r="BF3057" s="20">
        <v>1125519.27662045</v>
      </c>
      <c r="BG3057" s="20">
        <v>66453.166498966093</v>
      </c>
      <c r="BH3057" s="19">
        <f t="shared" si="1439"/>
        <v>83.546012064872286</v>
      </c>
      <c r="BI3057" s="20">
        <v>721.07578326213104</v>
      </c>
      <c r="BJ3057">
        <v>106</v>
      </c>
      <c r="BK3057" s="22">
        <v>1824</v>
      </c>
      <c r="BL3057" s="22">
        <v>2767.1539199999902</v>
      </c>
      <c r="BM3057" s="22">
        <v>456</v>
      </c>
      <c r="BN3057" s="22">
        <v>114</v>
      </c>
      <c r="BO3057">
        <v>0.25485376198154103</v>
      </c>
    </row>
    <row r="3058" spans="1:67" x14ac:dyDescent="0.2">
      <c r="A3058" s="27">
        <v>3057</v>
      </c>
      <c r="B3058" s="18">
        <v>566.55954399167399</v>
      </c>
      <c r="C3058" s="18">
        <v>402.79999999999899</v>
      </c>
      <c r="D3058">
        <v>600</v>
      </c>
      <c r="E3058">
        <v>2400</v>
      </c>
      <c r="F3058">
        <v>6</v>
      </c>
      <c r="G3058" s="23">
        <f t="shared" si="1422"/>
        <v>0.95062271697053535</v>
      </c>
      <c r="H3058">
        <v>100</v>
      </c>
      <c r="I3058" s="17">
        <v>168.20857837093999</v>
      </c>
      <c r="J3058" s="6">
        <f t="shared" si="1423"/>
        <v>167.13081014091446</v>
      </c>
      <c r="K3058" s="6">
        <f t="shared" si="1440"/>
        <v>167.13081014091446</v>
      </c>
      <c r="L3058" s="6">
        <f t="shared" si="1424"/>
        <v>1</v>
      </c>
      <c r="M3058" s="6">
        <f t="shared" si="1425"/>
        <v>168.20857837093999</v>
      </c>
      <c r="N3058" s="28">
        <v>100</v>
      </c>
      <c r="O3058" s="17">
        <v>326.42959626382498</v>
      </c>
      <c r="P3058" s="6">
        <f t="shared" si="1426"/>
        <v>310.04780350834301</v>
      </c>
      <c r="Q3058" s="6">
        <f t="shared" si="1412"/>
        <v>310.04780350834301</v>
      </c>
      <c r="R3058" s="17">
        <v>310.04780350834301</v>
      </c>
      <c r="S3058" s="6">
        <f t="shared" si="1427"/>
        <v>16.381792755481968</v>
      </c>
      <c r="T3058" s="6">
        <f t="shared" si="1428"/>
        <v>326.42959626382498</v>
      </c>
      <c r="U3058" s="17">
        <v>74.815769138607493</v>
      </c>
      <c r="V3058" s="6">
        <f t="shared" si="1429"/>
        <v>67.4638938772583</v>
      </c>
      <c r="W3058" s="6">
        <f t="shared" si="1413"/>
        <v>67.4638938772583</v>
      </c>
      <c r="X3058" s="17">
        <v>67.4638938772583</v>
      </c>
      <c r="Y3058" s="6">
        <f t="shared" si="1430"/>
        <v>7.3518752613491927</v>
      </c>
      <c r="Z3058" s="6">
        <f t="shared" si="1431"/>
        <v>74.815769138607493</v>
      </c>
      <c r="AA3058" s="17">
        <v>774.47237722303498</v>
      </c>
      <c r="AB3058" s="6">
        <f t="shared" si="1441"/>
        <v>678.35709376266902</v>
      </c>
      <c r="AC3058" s="6">
        <f t="shared" si="1414"/>
        <v>678.35709376266902</v>
      </c>
      <c r="AD3058" s="17">
        <v>724.62967334415896</v>
      </c>
      <c r="AE3058" s="6">
        <f t="shared" si="1432"/>
        <v>49.842703878876023</v>
      </c>
      <c r="AF3058" s="17">
        <v>678.35709376266902</v>
      </c>
      <c r="AG3058" s="6">
        <f t="shared" si="1433"/>
        <v>46.272579581489936</v>
      </c>
      <c r="AH3058" s="6">
        <f t="shared" si="1415"/>
        <v>46.272579581489936</v>
      </c>
      <c r="AI3058" s="6">
        <f t="shared" si="1434"/>
        <v>774.47237722303498</v>
      </c>
      <c r="AJ3058" s="17">
        <v>190.16010243968199</v>
      </c>
      <c r="AK3058" s="6">
        <f t="shared" si="1435"/>
        <v>154.25980051630299</v>
      </c>
      <c r="AL3058" s="6">
        <f t="shared" si="1416"/>
        <v>154.25980051630299</v>
      </c>
      <c r="AM3058" s="17">
        <v>154.25980051630299</v>
      </c>
      <c r="AN3058" s="6">
        <f t="shared" si="1436"/>
        <v>35.900301923379004</v>
      </c>
      <c r="AO3058" s="6">
        <f t="shared" si="1437"/>
        <v>190.16010243968199</v>
      </c>
      <c r="AP3058" s="17">
        <v>2898.4280100803999</v>
      </c>
      <c r="AQ3058" s="6">
        <f t="shared" si="1438"/>
        <v>2898.4280100804003</v>
      </c>
      <c r="AR3058" s="17">
        <v>938.24147736987504</v>
      </c>
      <c r="AS3058" s="6">
        <f t="shared" si="1417"/>
        <v>938.24147736987504</v>
      </c>
      <c r="AT3058" s="17">
        <v>808.54571826362599</v>
      </c>
      <c r="AU3058" s="6">
        <f t="shared" si="1418"/>
        <v>808.54571826362599</v>
      </c>
      <c r="AV3058" s="17">
        <v>583.00562375636105</v>
      </c>
      <c r="AW3058" s="6">
        <f t="shared" si="1419"/>
        <v>583.00562375636105</v>
      </c>
      <c r="AX3058" s="17">
        <v>568.63519069053802</v>
      </c>
      <c r="AY3058" s="6">
        <f t="shared" si="1420"/>
        <v>568.63519069053802</v>
      </c>
      <c r="AZ3058" s="20">
        <v>287870456.40012902</v>
      </c>
      <c r="BA3058" s="20">
        <v>1128131294.0640299</v>
      </c>
      <c r="BB3058" s="20">
        <v>249489249.668212</v>
      </c>
      <c r="BC3058" s="20">
        <v>86508999.867621705</v>
      </c>
      <c r="BD3058" s="19">
        <f t="shared" si="1421"/>
        <v>1751.9999999999925</v>
      </c>
      <c r="BE3058" s="18">
        <v>33.763088957279201</v>
      </c>
      <c r="BF3058" s="20">
        <v>993319.83672059502</v>
      </c>
      <c r="BG3058" s="20">
        <v>58647.816938793403</v>
      </c>
      <c r="BH3058" s="19">
        <f t="shared" si="1439"/>
        <v>73.732998585372101</v>
      </c>
      <c r="BI3058" s="20">
        <v>793.18336158834404</v>
      </c>
      <c r="BJ3058">
        <v>106</v>
      </c>
      <c r="BK3058" s="22">
        <v>1824</v>
      </c>
      <c r="BL3058" s="22">
        <v>2767.1539199999902</v>
      </c>
      <c r="BM3058" s="22">
        <v>456</v>
      </c>
      <c r="BN3058" s="22">
        <v>114</v>
      </c>
      <c r="BO3058">
        <v>0.25783523047613399</v>
      </c>
    </row>
    <row r="3059" spans="1:67" x14ac:dyDescent="0.2">
      <c r="A3059" s="27">
        <v>3058</v>
      </c>
      <c r="B3059" s="18">
        <v>618.06495708182604</v>
      </c>
      <c r="C3059" s="18">
        <v>402.79999999999899</v>
      </c>
      <c r="D3059">
        <v>600</v>
      </c>
      <c r="E3059">
        <v>2400</v>
      </c>
      <c r="F3059">
        <v>5</v>
      </c>
      <c r="G3059" s="23">
        <f t="shared" si="1422"/>
        <v>0.9562428122612836</v>
      </c>
      <c r="H3059">
        <v>100</v>
      </c>
      <c r="I3059" s="17">
        <v>166.51738362769601</v>
      </c>
      <c r="J3059" s="6">
        <f t="shared" si="1423"/>
        <v>165.56080454766308</v>
      </c>
      <c r="K3059" s="6">
        <f t="shared" si="1440"/>
        <v>165.56080454766308</v>
      </c>
      <c r="L3059" s="6">
        <f t="shared" si="1424"/>
        <v>1</v>
      </c>
      <c r="M3059" s="6">
        <f t="shared" si="1425"/>
        <v>166.51738362769601</v>
      </c>
      <c r="N3059" s="28">
        <v>100</v>
      </c>
      <c r="O3059" s="17">
        <v>347.05918801692297</v>
      </c>
      <c r="P3059" s="6">
        <f t="shared" si="1426"/>
        <v>329.64236586737098</v>
      </c>
      <c r="Q3059" s="6">
        <f t="shared" si="1412"/>
        <v>329.64236586737098</v>
      </c>
      <c r="R3059" s="17">
        <v>329.64236586737098</v>
      </c>
      <c r="S3059" s="6">
        <f t="shared" si="1427"/>
        <v>17.41682214955199</v>
      </c>
      <c r="T3059" s="6">
        <f t="shared" si="1428"/>
        <v>347.05918801692297</v>
      </c>
      <c r="U3059" s="17">
        <v>74.815924705343406</v>
      </c>
      <c r="V3059" s="6">
        <f t="shared" si="1429"/>
        <v>67.464139083393405</v>
      </c>
      <c r="W3059" s="6">
        <f t="shared" si="1413"/>
        <v>67.464139083393405</v>
      </c>
      <c r="X3059" s="17">
        <v>67.464139083393405</v>
      </c>
      <c r="Y3059" s="6">
        <f t="shared" si="1430"/>
        <v>7.3517856219500004</v>
      </c>
      <c r="Z3059" s="6">
        <f t="shared" si="1431"/>
        <v>74.815924705343406</v>
      </c>
      <c r="AA3059" s="17">
        <v>727.61258182268</v>
      </c>
      <c r="AB3059" s="6">
        <f t="shared" si="1441"/>
        <v>633.89365795868798</v>
      </c>
      <c r="AC3059" s="6">
        <f t="shared" si="1414"/>
        <v>633.89365795868798</v>
      </c>
      <c r="AD3059" s="17">
        <v>680.17326457087097</v>
      </c>
      <c r="AE3059" s="6">
        <f t="shared" si="1432"/>
        <v>47.43931725180903</v>
      </c>
      <c r="AF3059" s="17">
        <v>633.89365795868798</v>
      </c>
      <c r="AG3059" s="6">
        <f t="shared" si="1433"/>
        <v>46.279606612182988</v>
      </c>
      <c r="AH3059" s="6">
        <f t="shared" si="1415"/>
        <v>46.279606612182988</v>
      </c>
      <c r="AI3059" s="6">
        <f t="shared" si="1434"/>
        <v>727.61258182268</v>
      </c>
      <c r="AJ3059" s="17">
        <v>188.14587517803199</v>
      </c>
      <c r="AK3059" s="6">
        <f t="shared" si="1435"/>
        <v>152.580972217728</v>
      </c>
      <c r="AL3059" s="6">
        <f t="shared" si="1416"/>
        <v>152.580972217728</v>
      </c>
      <c r="AM3059" s="17">
        <v>152.580972217728</v>
      </c>
      <c r="AN3059" s="6">
        <f t="shared" si="1436"/>
        <v>35.564902960303982</v>
      </c>
      <c r="AO3059" s="6">
        <f t="shared" si="1437"/>
        <v>188.14587517803199</v>
      </c>
      <c r="AP3059" s="17">
        <v>2886.6007729666098</v>
      </c>
      <c r="AQ3059" s="6">
        <f t="shared" si="1438"/>
        <v>2886.6007729666089</v>
      </c>
      <c r="AR3059" s="17">
        <v>1023.55235719684</v>
      </c>
      <c r="AS3059" s="6">
        <f t="shared" si="1417"/>
        <v>1023.55235719684</v>
      </c>
      <c r="AT3059" s="17">
        <v>808.55851555854201</v>
      </c>
      <c r="AU3059" s="6">
        <f t="shared" si="1418"/>
        <v>808.55851555854201</v>
      </c>
      <c r="AV3059" s="17">
        <v>485.84570942079398</v>
      </c>
      <c r="AW3059" s="6">
        <f t="shared" si="1419"/>
        <v>485.84570942079398</v>
      </c>
      <c r="AX3059" s="17">
        <v>568.64419079043296</v>
      </c>
      <c r="AY3059" s="6">
        <f t="shared" si="1420"/>
        <v>568.64419079043296</v>
      </c>
      <c r="AZ3059" s="20">
        <v>295309094.09128898</v>
      </c>
      <c r="BA3059" s="20">
        <v>1128161674.7300501</v>
      </c>
      <c r="BB3059" s="20">
        <v>251866638.260423</v>
      </c>
      <c r="BC3059" s="20">
        <v>76662592.918230802</v>
      </c>
      <c r="BD3059" s="19">
        <f t="shared" si="1421"/>
        <v>1751.999999999993</v>
      </c>
      <c r="BE3059" s="18">
        <v>35.909344950730002</v>
      </c>
      <c r="BF3059" s="20">
        <v>885076.59486952994</v>
      </c>
      <c r="BG3059" s="20">
        <v>52256.894701801401</v>
      </c>
      <c r="BH3059" s="19">
        <f t="shared" si="1439"/>
        <v>65.698226195614836</v>
      </c>
      <c r="BI3059" s="20">
        <v>865.29093991455704</v>
      </c>
      <c r="BJ3059">
        <v>106</v>
      </c>
      <c r="BK3059" s="22">
        <v>1824</v>
      </c>
      <c r="BL3059" s="22">
        <v>2767.1539199999902</v>
      </c>
      <c r="BM3059" s="22">
        <v>456</v>
      </c>
      <c r="BN3059" s="22">
        <v>114</v>
      </c>
      <c r="BO3059">
        <v>0.26027692975180799</v>
      </c>
    </row>
    <row r="3060" spans="1:67" x14ac:dyDescent="0.2">
      <c r="A3060" s="27">
        <v>3059</v>
      </c>
      <c r="B3060" s="18">
        <v>669.57037017197899</v>
      </c>
      <c r="C3060" s="18">
        <v>402.79999999999899</v>
      </c>
      <c r="D3060">
        <v>600</v>
      </c>
      <c r="E3060">
        <v>2400</v>
      </c>
      <c r="F3060">
        <v>5</v>
      </c>
      <c r="G3060" s="23">
        <f t="shared" si="1422"/>
        <v>0.96069349507317925</v>
      </c>
      <c r="H3060">
        <v>100</v>
      </c>
      <c r="I3060" s="17">
        <v>171.00710745200701</v>
      </c>
      <c r="J3060" s="6">
        <f t="shared" si="1423"/>
        <v>170.13307866475117</v>
      </c>
      <c r="K3060" s="6">
        <f t="shared" si="1440"/>
        <v>170.13307866475117</v>
      </c>
      <c r="L3060" s="6">
        <f t="shared" si="1424"/>
        <v>1</v>
      </c>
      <c r="M3060" s="6">
        <f t="shared" si="1425"/>
        <v>171.00710745200701</v>
      </c>
      <c r="N3060" s="28">
        <v>100</v>
      </c>
      <c r="O3060" s="17">
        <v>367.79589796495497</v>
      </c>
      <c r="P3060" s="6">
        <f t="shared" si="1426"/>
        <v>349.33648291393899</v>
      </c>
      <c r="Q3060" s="6">
        <f t="shared" si="1412"/>
        <v>349.33648291393899</v>
      </c>
      <c r="R3060" s="17">
        <v>349.33648291393899</v>
      </c>
      <c r="S3060" s="6">
        <f t="shared" si="1427"/>
        <v>18.459415051015981</v>
      </c>
      <c r="T3060" s="6">
        <f t="shared" si="1428"/>
        <v>367.79589796495497</v>
      </c>
      <c r="U3060" s="17">
        <v>74.808117385510798</v>
      </c>
      <c r="V3060" s="6">
        <f t="shared" si="1429"/>
        <v>67.4563648139234</v>
      </c>
      <c r="W3060" s="6">
        <f t="shared" si="1413"/>
        <v>67.4563648139234</v>
      </c>
      <c r="X3060" s="17">
        <v>67.4563648139234</v>
      </c>
      <c r="Y3060" s="6">
        <f t="shared" si="1430"/>
        <v>7.3517525715873973</v>
      </c>
      <c r="Z3060" s="6">
        <f t="shared" si="1431"/>
        <v>74.808117385510798</v>
      </c>
      <c r="AA3060" s="17">
        <v>806.41979747119899</v>
      </c>
      <c r="AB3060" s="6">
        <f t="shared" si="1441"/>
        <v>708.61215490200198</v>
      </c>
      <c r="AC3060" s="6">
        <f t="shared" si="1414"/>
        <v>708.61215490200198</v>
      </c>
      <c r="AD3060" s="17">
        <v>754.95266649148903</v>
      </c>
      <c r="AE3060" s="6">
        <f t="shared" si="1432"/>
        <v>51.467130979709964</v>
      </c>
      <c r="AF3060" s="17">
        <v>708.61215490200198</v>
      </c>
      <c r="AG3060" s="6">
        <f t="shared" si="1433"/>
        <v>46.340511589487051</v>
      </c>
      <c r="AH3060" s="6">
        <f t="shared" si="1415"/>
        <v>46.340511589487051</v>
      </c>
      <c r="AI3060" s="6">
        <f t="shared" si="1434"/>
        <v>806.41979747119899</v>
      </c>
      <c r="AJ3060" s="17">
        <v>186.399536315181</v>
      </c>
      <c r="AK3060" s="6">
        <f t="shared" si="1435"/>
        <v>151.120821422022</v>
      </c>
      <c r="AL3060" s="6">
        <f t="shared" si="1416"/>
        <v>151.120821422022</v>
      </c>
      <c r="AM3060" s="17">
        <v>151.120821422022</v>
      </c>
      <c r="AN3060" s="6">
        <f t="shared" si="1436"/>
        <v>35.278714893158991</v>
      </c>
      <c r="AO3060" s="6">
        <f t="shared" si="1437"/>
        <v>186.399536315181</v>
      </c>
      <c r="AP3060" s="17">
        <v>2971.5676933175901</v>
      </c>
      <c r="AQ3060" s="6">
        <f t="shared" si="1438"/>
        <v>2971.5676933175946</v>
      </c>
      <c r="AR3060" s="17">
        <v>1108.7255925095201</v>
      </c>
      <c r="AS3060" s="6">
        <f t="shared" si="1417"/>
        <v>1108.7255925095201</v>
      </c>
      <c r="AT3060" s="17">
        <v>808.46897536315396</v>
      </c>
      <c r="AU3060" s="6">
        <f t="shared" si="1418"/>
        <v>808.46897536315396</v>
      </c>
      <c r="AV3060" s="17">
        <v>485.79190661133401</v>
      </c>
      <c r="AW3060" s="6">
        <f t="shared" si="1419"/>
        <v>485.79190661133401</v>
      </c>
      <c r="AX3060" s="17">
        <v>568.58121883358695</v>
      </c>
      <c r="AY3060" s="6">
        <f t="shared" si="1420"/>
        <v>568.58121883358695</v>
      </c>
      <c r="AZ3060" s="20">
        <v>301534242.28523803</v>
      </c>
      <c r="BA3060" s="20">
        <v>1128166891.3064401</v>
      </c>
      <c r="BB3060" s="20">
        <v>253433934.25162801</v>
      </c>
      <c r="BC3060" s="20">
        <v>68864999.269770294</v>
      </c>
      <c r="BD3060" s="19">
        <f t="shared" si="1421"/>
        <v>1752.0000671130765</v>
      </c>
      <c r="BE3060" s="18">
        <v>37.9678268831615</v>
      </c>
      <c r="BF3060" s="20">
        <v>794965.73434989504</v>
      </c>
      <c r="BG3060" s="20">
        <v>46936.5486696511</v>
      </c>
      <c r="BH3060" s="19">
        <f t="shared" si="1439"/>
        <v>59.009397531422735</v>
      </c>
      <c r="BI3060" s="20">
        <v>937.39851824077004</v>
      </c>
      <c r="BJ3060">
        <v>106</v>
      </c>
      <c r="BK3060" s="22">
        <v>1824</v>
      </c>
      <c r="BL3060" s="22">
        <v>2767.1539199999902</v>
      </c>
      <c r="BM3060" s="22">
        <v>456</v>
      </c>
      <c r="BN3060" s="22">
        <v>114</v>
      </c>
      <c r="BO3060">
        <v>0.26188661084877102</v>
      </c>
    </row>
    <row r="3061" spans="1:67" x14ac:dyDescent="0.2">
      <c r="A3061" s="27">
        <v>3060</v>
      </c>
      <c r="B3061" s="18">
        <v>721.07578326213104</v>
      </c>
      <c r="C3061" s="18">
        <v>402.79999999999899</v>
      </c>
      <c r="D3061">
        <v>600</v>
      </c>
      <c r="E3061">
        <v>2400</v>
      </c>
      <c r="F3061">
        <v>5</v>
      </c>
      <c r="G3061" s="23">
        <f t="shared" si="1422"/>
        <v>0.96490531159021919</v>
      </c>
      <c r="H3061">
        <v>100</v>
      </c>
      <c r="I3061" s="17">
        <v>175.53532806514599</v>
      </c>
      <c r="J3061" s="6">
        <f t="shared" si="1423"/>
        <v>174.51209202284562</v>
      </c>
      <c r="K3061" s="6">
        <f t="shared" si="1440"/>
        <v>174.51209202284562</v>
      </c>
      <c r="L3061" s="6">
        <f t="shared" si="1424"/>
        <v>1</v>
      </c>
      <c r="M3061" s="6">
        <f t="shared" si="1425"/>
        <v>175.53532806514599</v>
      </c>
      <c r="N3061" s="28">
        <v>100</v>
      </c>
      <c r="O3061" s="17">
        <v>388.61426866588499</v>
      </c>
      <c r="P3061" s="6">
        <f t="shared" si="1426"/>
        <v>369.108062983411</v>
      </c>
      <c r="Q3061" s="6">
        <f t="shared" si="1412"/>
        <v>369.108062983411</v>
      </c>
      <c r="R3061" s="17">
        <v>369.108062983411</v>
      </c>
      <c r="S3061" s="6">
        <f t="shared" si="1427"/>
        <v>19.50620568247399</v>
      </c>
      <c r="T3061" s="6">
        <f t="shared" si="1428"/>
        <v>388.61426866588499</v>
      </c>
      <c r="U3061" s="17">
        <v>74.8011277460309</v>
      </c>
      <c r="V3061" s="6">
        <f t="shared" si="1429"/>
        <v>67.449371006843293</v>
      </c>
      <c r="W3061" s="6">
        <f t="shared" si="1413"/>
        <v>67.449371006843293</v>
      </c>
      <c r="X3061" s="17">
        <v>67.449371006843293</v>
      </c>
      <c r="Y3061" s="6">
        <f t="shared" si="1430"/>
        <v>7.3517567391876071</v>
      </c>
      <c r="Z3061" s="6">
        <f t="shared" si="1431"/>
        <v>74.8011277460309</v>
      </c>
      <c r="AA3061" s="17">
        <v>891.120578516872</v>
      </c>
      <c r="AB3061" s="6">
        <f t="shared" si="1441"/>
        <v>789.02564708744501</v>
      </c>
      <c r="AC3061" s="6">
        <f t="shared" si="1414"/>
        <v>789.02564708744501</v>
      </c>
      <c r="AD3061" s="17">
        <v>835.30680104231499</v>
      </c>
      <c r="AE3061" s="6">
        <f t="shared" si="1432"/>
        <v>55.813777474557014</v>
      </c>
      <c r="AF3061" s="17">
        <v>789.02564708744501</v>
      </c>
      <c r="AG3061" s="6">
        <f t="shared" si="1433"/>
        <v>46.281153954869978</v>
      </c>
      <c r="AH3061" s="6">
        <f t="shared" si="1415"/>
        <v>46.281153954869978</v>
      </c>
      <c r="AI3061" s="6">
        <f t="shared" si="1434"/>
        <v>891.120578516872</v>
      </c>
      <c r="AJ3061" s="17">
        <v>184.991142486916</v>
      </c>
      <c r="AK3061" s="6">
        <f t="shared" si="1435"/>
        <v>149.94040930132101</v>
      </c>
      <c r="AL3061" s="6">
        <f t="shared" si="1416"/>
        <v>149.94040930132101</v>
      </c>
      <c r="AM3061" s="17">
        <v>149.94040930132101</v>
      </c>
      <c r="AN3061" s="6">
        <f t="shared" si="1436"/>
        <v>35.050733185594993</v>
      </c>
      <c r="AO3061" s="6">
        <f t="shared" si="1437"/>
        <v>184.991142486916</v>
      </c>
      <c r="AP3061" s="17">
        <v>3056.5356131190902</v>
      </c>
      <c r="AQ3061" s="6">
        <f t="shared" si="1438"/>
        <v>3056.5356131190911</v>
      </c>
      <c r="AR3061" s="17">
        <v>1193.8877057871</v>
      </c>
      <c r="AS3061" s="6">
        <f t="shared" si="1417"/>
        <v>1193.8877057871</v>
      </c>
      <c r="AT3061" s="17">
        <v>808.384695863263</v>
      </c>
      <c r="AU3061" s="6">
        <f t="shared" si="1418"/>
        <v>808.384695863263</v>
      </c>
      <c r="AV3061" s="17">
        <v>485.74126484252503</v>
      </c>
      <c r="AW3061" s="6">
        <f t="shared" si="1419"/>
        <v>485.74126484252503</v>
      </c>
      <c r="AX3061" s="17">
        <v>568.52194662620298</v>
      </c>
      <c r="AY3061" s="6">
        <f t="shared" si="1420"/>
        <v>568.52194662620298</v>
      </c>
      <c r="AZ3061" s="20">
        <v>307116450.02034801</v>
      </c>
      <c r="BA3061" s="20">
        <v>1128163093.5962501</v>
      </c>
      <c r="BB3061" s="20">
        <v>255234565.73645699</v>
      </c>
      <c r="BC3061" s="20">
        <v>61485894.219306901</v>
      </c>
      <c r="BD3061" s="19">
        <f t="shared" si="1421"/>
        <v>1752.0000035723619</v>
      </c>
      <c r="BE3061" s="18">
        <v>39.909021384270901</v>
      </c>
      <c r="BF3061" s="20">
        <v>706839.92219323595</v>
      </c>
      <c r="BG3061" s="20">
        <v>41733.404316861903</v>
      </c>
      <c r="BH3061" s="19">
        <f t="shared" si="1439"/>
        <v>52.467921157150393</v>
      </c>
      <c r="BI3061" s="20">
        <v>1009.50609656698</v>
      </c>
      <c r="BJ3061">
        <v>106</v>
      </c>
      <c r="BK3061" s="22">
        <v>1824</v>
      </c>
      <c r="BL3061" s="22">
        <v>2767.1539199999902</v>
      </c>
      <c r="BM3061" s="22">
        <v>456</v>
      </c>
      <c r="BN3061" s="22">
        <v>114</v>
      </c>
      <c r="BO3061">
        <v>0.26373594210395901</v>
      </c>
    </row>
    <row r="3062" spans="1:67" x14ac:dyDescent="0.2">
      <c r="A3062" s="27">
        <v>3061</v>
      </c>
      <c r="B3062" s="18">
        <v>772.58119635228297</v>
      </c>
      <c r="C3062" s="18">
        <v>402.79999999999899</v>
      </c>
      <c r="D3062">
        <v>600</v>
      </c>
      <c r="E3062">
        <v>2400</v>
      </c>
      <c r="F3062">
        <v>5</v>
      </c>
      <c r="G3062" s="23">
        <f t="shared" si="1422"/>
        <v>0.96880844341091188</v>
      </c>
      <c r="H3062">
        <v>100</v>
      </c>
      <c r="I3062" s="17">
        <v>180.09213238768299</v>
      </c>
      <c r="J3062" s="6">
        <f t="shared" si="1423"/>
        <v>178.77435557670961</v>
      </c>
      <c r="K3062" s="6">
        <f t="shared" si="1440"/>
        <v>178.77435557670961</v>
      </c>
      <c r="L3062" s="6">
        <f t="shared" si="1424"/>
        <v>1</v>
      </c>
      <c r="M3062" s="6">
        <f t="shared" si="1425"/>
        <v>180.09213238768299</v>
      </c>
      <c r="N3062" s="28">
        <v>100</v>
      </c>
      <c r="O3062" s="17">
        <v>409.64384512489602</v>
      </c>
      <c r="P3062" s="6">
        <f t="shared" si="1426"/>
        <v>389.08015534401</v>
      </c>
      <c r="Q3062" s="6">
        <f t="shared" si="1412"/>
        <v>389.08015534401</v>
      </c>
      <c r="R3062" s="17">
        <v>389.08015534401</v>
      </c>
      <c r="S3062" s="6">
        <f t="shared" si="1427"/>
        <v>20.563689780886023</v>
      </c>
      <c r="T3062" s="6">
        <f t="shared" si="1428"/>
        <v>409.64384512489602</v>
      </c>
      <c r="U3062" s="17">
        <v>74.793504453990707</v>
      </c>
      <c r="V3062" s="6">
        <f t="shared" si="1429"/>
        <v>67.441845280553494</v>
      </c>
      <c r="W3062" s="6">
        <f t="shared" si="1413"/>
        <v>67.441845280553494</v>
      </c>
      <c r="X3062" s="17">
        <v>67.441845280553494</v>
      </c>
      <c r="Y3062" s="6">
        <f t="shared" si="1430"/>
        <v>7.3516591734372128</v>
      </c>
      <c r="Z3062" s="6">
        <f t="shared" si="1431"/>
        <v>74.793504453990707</v>
      </c>
      <c r="AA3062" s="17">
        <v>984.21578927670805</v>
      </c>
      <c r="AB3062" s="6">
        <f t="shared" si="1441"/>
        <v>877.47593874466497</v>
      </c>
      <c r="AC3062" s="6">
        <f t="shared" si="1414"/>
        <v>877.47593874466497</v>
      </c>
      <c r="AD3062" s="17">
        <v>923.61740673367501</v>
      </c>
      <c r="AE3062" s="6">
        <f t="shared" si="1432"/>
        <v>60.59838254303304</v>
      </c>
      <c r="AF3062" s="17">
        <v>877.47593874466497</v>
      </c>
      <c r="AG3062" s="6">
        <f t="shared" si="1433"/>
        <v>46.141467989010039</v>
      </c>
      <c r="AH3062" s="6">
        <f t="shared" si="1415"/>
        <v>46.141467989010039</v>
      </c>
      <c r="AI3062" s="6">
        <f t="shared" si="1434"/>
        <v>984.21578927670805</v>
      </c>
      <c r="AJ3062" s="17">
        <v>183.68885723715999</v>
      </c>
      <c r="AK3062" s="6">
        <f t="shared" si="1435"/>
        <v>148.85016480141601</v>
      </c>
      <c r="AL3062" s="6">
        <f t="shared" si="1416"/>
        <v>148.85016480141601</v>
      </c>
      <c r="AM3062" s="17">
        <v>148.85016480141601</v>
      </c>
      <c r="AN3062" s="6">
        <f t="shared" si="1436"/>
        <v>34.83869243574398</v>
      </c>
      <c r="AO3062" s="6">
        <f t="shared" si="1437"/>
        <v>183.68885723715999</v>
      </c>
      <c r="AP3062" s="17">
        <v>3141.5044468046499</v>
      </c>
      <c r="AQ3062" s="6">
        <f t="shared" si="1438"/>
        <v>3141.5044468046408</v>
      </c>
      <c r="AR3062" s="17">
        <v>1279.0396492259899</v>
      </c>
      <c r="AS3062" s="6">
        <f t="shared" si="1417"/>
        <v>1279.0396492259899</v>
      </c>
      <c r="AT3062" s="17">
        <v>808.30522667229002</v>
      </c>
      <c r="AU3062" s="6">
        <f t="shared" si="1418"/>
        <v>808.30522667229002</v>
      </c>
      <c r="AV3062" s="17">
        <v>485.69351348659598</v>
      </c>
      <c r="AW3062" s="6">
        <f t="shared" si="1419"/>
        <v>485.69351348659598</v>
      </c>
      <c r="AX3062" s="17">
        <v>568.46605741976498</v>
      </c>
      <c r="AY3062" s="6">
        <f t="shared" si="1420"/>
        <v>568.46605741976498</v>
      </c>
      <c r="AZ3062" s="20">
        <v>311989503.849572</v>
      </c>
      <c r="BA3062" s="20">
        <v>1128171860.6258299</v>
      </c>
      <c r="BB3062" s="20">
        <v>257191028.38050699</v>
      </c>
      <c r="BC3062" s="20">
        <v>54647607.144082002</v>
      </c>
      <c r="BD3062" s="19">
        <f t="shared" si="1421"/>
        <v>1751.9999999999909</v>
      </c>
      <c r="BE3062" s="18">
        <v>41.741410581691703</v>
      </c>
      <c r="BF3062" s="20">
        <v>624895.16258168395</v>
      </c>
      <c r="BG3062" s="20">
        <v>36895.203081841602</v>
      </c>
      <c r="BH3062" s="19">
        <f t="shared" si="1439"/>
        <v>46.385255217249259</v>
      </c>
      <c r="BI3062" s="20">
        <v>1081.6136748931899</v>
      </c>
      <c r="BJ3062">
        <v>106</v>
      </c>
      <c r="BK3062" s="22">
        <v>1824</v>
      </c>
      <c r="BL3062" s="22">
        <v>2767.1539199999902</v>
      </c>
      <c r="BM3062" s="22">
        <v>456</v>
      </c>
      <c r="BN3062" s="22">
        <v>114</v>
      </c>
      <c r="BO3062">
        <v>0.26574532800412298</v>
      </c>
    </row>
    <row r="3063" spans="1:67" x14ac:dyDescent="0.2">
      <c r="A3063" s="27">
        <v>3062</v>
      </c>
      <c r="B3063" s="18">
        <v>824.08660944243502</v>
      </c>
      <c r="C3063" s="18">
        <v>402.79999999999899</v>
      </c>
      <c r="D3063">
        <v>600</v>
      </c>
      <c r="E3063">
        <v>2400</v>
      </c>
      <c r="F3063">
        <v>5</v>
      </c>
      <c r="G3063" s="23">
        <f t="shared" si="1422"/>
        <v>0.9719390442536564</v>
      </c>
      <c r="H3063">
        <v>100</v>
      </c>
      <c r="I3063" s="17">
        <v>184.667353283285</v>
      </c>
      <c r="J3063" s="6">
        <f t="shared" si="1423"/>
        <v>183.53741231272249</v>
      </c>
      <c r="K3063" s="6">
        <f t="shared" si="1440"/>
        <v>183.53741231272249</v>
      </c>
      <c r="L3063" s="6">
        <f t="shared" si="1424"/>
        <v>1</v>
      </c>
      <c r="M3063" s="6">
        <f t="shared" si="1425"/>
        <v>184.667353283285</v>
      </c>
      <c r="N3063" s="28">
        <v>100</v>
      </c>
      <c r="O3063" s="17">
        <v>430.48850477834901</v>
      </c>
      <c r="P3063" s="6">
        <f t="shared" si="1426"/>
        <v>408.87652888073302</v>
      </c>
      <c r="Q3063" s="6">
        <f t="shared" si="1412"/>
        <v>408.87652888073302</v>
      </c>
      <c r="R3063" s="17">
        <v>408.87652888073302</v>
      </c>
      <c r="S3063" s="6">
        <f t="shared" si="1427"/>
        <v>21.611975897615991</v>
      </c>
      <c r="T3063" s="6">
        <f t="shared" si="1428"/>
        <v>430.48850477834901</v>
      </c>
      <c r="U3063" s="17">
        <v>74.787192564276495</v>
      </c>
      <c r="V3063" s="6">
        <f t="shared" si="1429"/>
        <v>67.435538230687399</v>
      </c>
      <c r="W3063" s="6">
        <f t="shared" si="1413"/>
        <v>67.435538230687399</v>
      </c>
      <c r="X3063" s="17">
        <v>67.435538230687399</v>
      </c>
      <c r="Y3063" s="6">
        <f t="shared" si="1430"/>
        <v>7.3516543335890958</v>
      </c>
      <c r="Z3063" s="6">
        <f t="shared" si="1431"/>
        <v>74.787192564276495</v>
      </c>
      <c r="AA3063" s="17">
        <v>1095.0865605233901</v>
      </c>
      <c r="AB3063" s="6">
        <f t="shared" si="1441"/>
        <v>982.60847442393401</v>
      </c>
      <c r="AC3063" s="6">
        <f t="shared" si="1414"/>
        <v>982.60847442393401</v>
      </c>
      <c r="AD3063" s="17">
        <v>1028.8180603354199</v>
      </c>
      <c r="AE3063" s="6">
        <f t="shared" si="1432"/>
        <v>66.268500187970176</v>
      </c>
      <c r="AF3063" s="17">
        <v>982.60847442393401</v>
      </c>
      <c r="AG3063" s="6">
        <f t="shared" si="1433"/>
        <v>46.209585911485874</v>
      </c>
      <c r="AH3063" s="6">
        <f t="shared" si="1415"/>
        <v>46.209585911485874</v>
      </c>
      <c r="AI3063" s="6">
        <f t="shared" si="1434"/>
        <v>1095.0865605233901</v>
      </c>
      <c r="AJ3063" s="17">
        <v>182.36576489496699</v>
      </c>
      <c r="AK3063" s="6">
        <f t="shared" si="1435"/>
        <v>147.74569081858499</v>
      </c>
      <c r="AL3063" s="6">
        <f t="shared" si="1416"/>
        <v>147.74569081858499</v>
      </c>
      <c r="AM3063" s="17">
        <v>147.74569081858499</v>
      </c>
      <c r="AN3063" s="6">
        <f t="shared" si="1436"/>
        <v>34.620074076381997</v>
      </c>
      <c r="AO3063" s="6">
        <f t="shared" si="1437"/>
        <v>182.36576489496699</v>
      </c>
      <c r="AP3063" s="17">
        <v>3226.4741183043102</v>
      </c>
      <c r="AQ3063" s="6">
        <f t="shared" si="1438"/>
        <v>3226.4741183043079</v>
      </c>
      <c r="AR3063" s="17">
        <v>1364.1822693439501</v>
      </c>
      <c r="AS3063" s="6">
        <f t="shared" si="1417"/>
        <v>1364.1822693439501</v>
      </c>
      <c r="AT3063" s="17">
        <v>808.230167389401</v>
      </c>
      <c r="AU3063" s="6">
        <f t="shared" si="1418"/>
        <v>808.230167389401</v>
      </c>
      <c r="AV3063" s="17">
        <v>485.64841195115702</v>
      </c>
      <c r="AW3063" s="6">
        <f t="shared" si="1419"/>
        <v>485.64841195115702</v>
      </c>
      <c r="AX3063" s="17">
        <v>568.41326961979996</v>
      </c>
      <c r="AY3063" s="6">
        <f t="shared" si="1420"/>
        <v>568.41326961979996</v>
      </c>
      <c r="AZ3063" s="20">
        <v>316572772.83595902</v>
      </c>
      <c r="BA3063" s="20">
        <v>1128180823.9779401</v>
      </c>
      <c r="BB3063" s="20">
        <v>258083608.718501</v>
      </c>
      <c r="BC3063" s="20">
        <v>49162794.467593797</v>
      </c>
      <c r="BD3063" s="19">
        <f t="shared" si="1421"/>
        <v>1751.9999999999941</v>
      </c>
      <c r="BE3063" s="18">
        <v>43.501321630468603</v>
      </c>
      <c r="BF3063" s="20">
        <v>566065.05325164297</v>
      </c>
      <c r="BG3063" s="20">
        <v>33421.7423142923</v>
      </c>
      <c r="BH3063" s="19">
        <f t="shared" si="1439"/>
        <v>42.018363298197166</v>
      </c>
      <c r="BI3063" s="20">
        <v>1153.7212532194101</v>
      </c>
      <c r="BJ3063">
        <v>106</v>
      </c>
      <c r="BK3063" s="22">
        <v>1824</v>
      </c>
      <c r="BL3063" s="22">
        <v>2767.1539199999902</v>
      </c>
      <c r="BM3063" s="22">
        <v>456</v>
      </c>
      <c r="BN3063" s="22">
        <v>114</v>
      </c>
      <c r="BO3063">
        <v>0.26666204164735802</v>
      </c>
    </row>
    <row r="3064" spans="1:67" x14ac:dyDescent="0.2">
      <c r="A3064" s="27">
        <v>3063</v>
      </c>
      <c r="B3064" s="18">
        <v>875.59202253258798</v>
      </c>
      <c r="C3064" s="18">
        <v>402.79999999999899</v>
      </c>
      <c r="D3064">
        <v>600</v>
      </c>
      <c r="E3064">
        <v>2400</v>
      </c>
      <c r="F3064">
        <v>5</v>
      </c>
      <c r="G3064" s="23">
        <f t="shared" si="1422"/>
        <v>0.97463194895792071</v>
      </c>
      <c r="H3064">
        <v>100</v>
      </c>
      <c r="I3064" s="17">
        <v>189.29213130221601</v>
      </c>
      <c r="J3064" s="6">
        <f t="shared" si="1423"/>
        <v>188.13582200141582</v>
      </c>
      <c r="K3064" s="6">
        <f t="shared" si="1440"/>
        <v>188.13582200141582</v>
      </c>
      <c r="L3064" s="6">
        <f t="shared" si="1424"/>
        <v>1</v>
      </c>
      <c r="M3064" s="6">
        <f t="shared" si="1425"/>
        <v>189.29213130221601</v>
      </c>
      <c r="N3064" s="28">
        <v>99.999998427675393</v>
      </c>
      <c r="O3064" s="17">
        <v>451.31769282667199</v>
      </c>
      <c r="P3064" s="6">
        <f t="shared" si="1426"/>
        <v>428.65813058844401</v>
      </c>
      <c r="Q3064" s="6">
        <f t="shared" si="1412"/>
        <v>428.65813058844401</v>
      </c>
      <c r="R3064" s="17">
        <v>428.65813058844401</v>
      </c>
      <c r="S3064" s="6">
        <f t="shared" si="1427"/>
        <v>22.659562238227977</v>
      </c>
      <c r="T3064" s="6">
        <f t="shared" si="1428"/>
        <v>451.31769282667199</v>
      </c>
      <c r="U3064" s="17">
        <v>74.780898968276006</v>
      </c>
      <c r="V3064" s="6">
        <f t="shared" si="1429"/>
        <v>67.429280919521403</v>
      </c>
      <c r="W3064" s="6">
        <f t="shared" si="1413"/>
        <v>67.429280919521403</v>
      </c>
      <c r="X3064" s="17">
        <v>67.429280919521403</v>
      </c>
      <c r="Y3064" s="6">
        <f t="shared" si="1430"/>
        <v>7.3516180487546023</v>
      </c>
      <c r="Z3064" s="6">
        <f t="shared" si="1431"/>
        <v>74.780898968276006</v>
      </c>
      <c r="AA3064" s="17">
        <v>1204.0249260161299</v>
      </c>
      <c r="AB3064" s="6">
        <f t="shared" si="1441"/>
        <v>1085.7425035214001</v>
      </c>
      <c r="AC3064" s="6">
        <f t="shared" si="1414"/>
        <v>1085.7425035214001</v>
      </c>
      <c r="AD3064" s="17">
        <v>1132.15982111988</v>
      </c>
      <c r="AE3064" s="6">
        <f t="shared" si="1432"/>
        <v>71.865104896249932</v>
      </c>
      <c r="AF3064" s="17">
        <v>1085.7425035214001</v>
      </c>
      <c r="AG3064" s="6">
        <f t="shared" si="1433"/>
        <v>46.41731759847994</v>
      </c>
      <c r="AH3064" s="6">
        <f t="shared" si="1415"/>
        <v>46.41731759847994</v>
      </c>
      <c r="AI3064" s="6">
        <f t="shared" si="1434"/>
        <v>1204.0249260161299</v>
      </c>
      <c r="AJ3064" s="17">
        <v>181.68576537268601</v>
      </c>
      <c r="AK3064" s="6">
        <f t="shared" si="1435"/>
        <v>147.16448858579</v>
      </c>
      <c r="AL3064" s="6">
        <f t="shared" si="1416"/>
        <v>147.16448858579</v>
      </c>
      <c r="AM3064" s="17">
        <v>147.16448858579</v>
      </c>
      <c r="AN3064" s="6">
        <f t="shared" si="1436"/>
        <v>34.52127678689601</v>
      </c>
      <c r="AO3064" s="6">
        <f t="shared" si="1437"/>
        <v>181.68576537268601</v>
      </c>
      <c r="AP3064" s="17">
        <v>3311.44455976277</v>
      </c>
      <c r="AQ3064" s="6">
        <f t="shared" si="1438"/>
        <v>3311.4445597627682</v>
      </c>
      <c r="AR3064" s="17">
        <v>1449.31632124508</v>
      </c>
      <c r="AS3064" s="6">
        <f t="shared" si="1417"/>
        <v>1449.31632124508</v>
      </c>
      <c r="AT3064" s="17">
        <v>808.15916085219305</v>
      </c>
      <c r="AU3064" s="6">
        <f t="shared" si="1418"/>
        <v>808.15916085219305</v>
      </c>
      <c r="AV3064" s="17">
        <v>485.605745624875</v>
      </c>
      <c r="AW3064" s="6">
        <f t="shared" si="1419"/>
        <v>485.605745624875</v>
      </c>
      <c r="AX3064" s="17">
        <v>568.36333204061998</v>
      </c>
      <c r="AY3064" s="6">
        <f t="shared" si="1420"/>
        <v>568.36333204061998</v>
      </c>
      <c r="AZ3064" s="20">
        <v>320701842.05125898</v>
      </c>
      <c r="BA3064" s="20">
        <v>1128186635.81198</v>
      </c>
      <c r="BB3064" s="20">
        <v>258666669.86272299</v>
      </c>
      <c r="BC3064" s="20">
        <v>44444824.7269058</v>
      </c>
      <c r="BD3064" s="19">
        <f t="shared" si="1421"/>
        <v>1751.999972452868</v>
      </c>
      <c r="BE3064" s="18">
        <v>45.1761903774103</v>
      </c>
      <c r="BF3064" s="20">
        <v>514183.20608700003</v>
      </c>
      <c r="BG3064" s="20">
        <v>30358.522430348399</v>
      </c>
      <c r="BH3064" s="19">
        <f t="shared" si="1439"/>
        <v>38.167233555210672</v>
      </c>
      <c r="BI3064" s="20">
        <v>1225.82883154562</v>
      </c>
      <c r="BJ3064">
        <v>106</v>
      </c>
      <c r="BK3064" s="22">
        <v>1824</v>
      </c>
      <c r="BL3064" s="22">
        <v>2767.1539199999902</v>
      </c>
      <c r="BM3064" s="22">
        <v>456</v>
      </c>
      <c r="BN3064" s="22">
        <v>114</v>
      </c>
      <c r="BO3064">
        <v>0.26726085447028303</v>
      </c>
    </row>
    <row r="3065" spans="1:67" x14ac:dyDescent="0.2">
      <c r="A3065" s="27">
        <v>3064</v>
      </c>
      <c r="B3065" s="18">
        <v>927.09743562274002</v>
      </c>
      <c r="C3065" s="18">
        <v>402.79999999999899</v>
      </c>
      <c r="D3065">
        <v>600</v>
      </c>
      <c r="E3065">
        <v>2400</v>
      </c>
      <c r="F3065">
        <v>5</v>
      </c>
      <c r="G3065" s="23">
        <f t="shared" si="1422"/>
        <v>0.97732944193574833</v>
      </c>
      <c r="H3065">
        <v>100</v>
      </c>
      <c r="I3065" s="17">
        <v>193.939752447095</v>
      </c>
      <c r="J3065" s="6">
        <f t="shared" si="1423"/>
        <v>192.44853800423917</v>
      </c>
      <c r="K3065" s="6">
        <f t="shared" si="1440"/>
        <v>192.44853800423917</v>
      </c>
      <c r="L3065" s="6">
        <f t="shared" si="1424"/>
        <v>1</v>
      </c>
      <c r="M3065" s="6">
        <f t="shared" si="1425"/>
        <v>193.939752447095</v>
      </c>
      <c r="N3065" s="28">
        <v>99.999996404715702</v>
      </c>
      <c r="O3065" s="17">
        <v>472.02864175151302</v>
      </c>
      <c r="P3065" s="6">
        <f t="shared" si="1426"/>
        <v>448.32735930364402</v>
      </c>
      <c r="Q3065" s="6">
        <f t="shared" si="1412"/>
        <v>448.32735930364402</v>
      </c>
      <c r="R3065" s="17">
        <v>448.32735930364402</v>
      </c>
      <c r="S3065" s="6">
        <f t="shared" si="1427"/>
        <v>23.701282447869005</v>
      </c>
      <c r="T3065" s="6">
        <f t="shared" si="1428"/>
        <v>472.02864175151302</v>
      </c>
      <c r="U3065" s="17">
        <v>74.775447678939699</v>
      </c>
      <c r="V3065" s="6">
        <f t="shared" si="1429"/>
        <v>67.423813731473601</v>
      </c>
      <c r="W3065" s="6">
        <f t="shared" si="1413"/>
        <v>67.423813731473601</v>
      </c>
      <c r="X3065" s="17">
        <v>67.423813731473601</v>
      </c>
      <c r="Y3065" s="6">
        <f t="shared" si="1430"/>
        <v>7.3516339474660981</v>
      </c>
      <c r="Z3065" s="6">
        <f t="shared" si="1431"/>
        <v>74.775447678939699</v>
      </c>
      <c r="AA3065" s="17">
        <v>1323.0015969211699</v>
      </c>
      <c r="AB3065" s="6">
        <f t="shared" si="1441"/>
        <v>1198.17133371822</v>
      </c>
      <c r="AC3065" s="6">
        <f t="shared" si="1414"/>
        <v>1198.17133371822</v>
      </c>
      <c r="AD3065" s="17">
        <v>1244.99260322025</v>
      </c>
      <c r="AE3065" s="6">
        <f t="shared" si="1432"/>
        <v>78.008993700919973</v>
      </c>
      <c r="AF3065" s="17">
        <v>1198.17133371822</v>
      </c>
      <c r="AG3065" s="6">
        <f t="shared" si="1433"/>
        <v>46.821269502029963</v>
      </c>
      <c r="AH3065" s="6">
        <f t="shared" si="1415"/>
        <v>46.821269502029963</v>
      </c>
      <c r="AI3065" s="6">
        <f t="shared" si="1434"/>
        <v>1323.0015969211699</v>
      </c>
      <c r="AJ3065" s="17">
        <v>181.16988727121901</v>
      </c>
      <c r="AK3065" s="6">
        <f t="shared" si="1435"/>
        <v>146.716930488504</v>
      </c>
      <c r="AL3065" s="6">
        <f t="shared" si="1416"/>
        <v>146.716930488504</v>
      </c>
      <c r="AM3065" s="17">
        <v>146.716930488504</v>
      </c>
      <c r="AN3065" s="6">
        <f t="shared" si="1436"/>
        <v>34.452956782715006</v>
      </c>
      <c r="AO3065" s="6">
        <f t="shared" si="1437"/>
        <v>181.16988727121901</v>
      </c>
      <c r="AP3065" s="17">
        <v>3396.4157104596302</v>
      </c>
      <c r="AQ3065" s="6">
        <f t="shared" si="1438"/>
        <v>3396.4157104596316</v>
      </c>
      <c r="AR3065" s="17">
        <v>1534.44248063493</v>
      </c>
      <c r="AS3065" s="6">
        <f t="shared" si="1417"/>
        <v>1534.44248063493</v>
      </c>
      <c r="AT3065" s="17">
        <v>808.09188745358495</v>
      </c>
      <c r="AU3065" s="6">
        <f t="shared" si="1418"/>
        <v>808.09188745358495</v>
      </c>
      <c r="AV3065" s="17">
        <v>485.56532246261401</v>
      </c>
      <c r="AW3065" s="6">
        <f t="shared" si="1419"/>
        <v>485.56532246261401</v>
      </c>
      <c r="AX3065" s="17">
        <v>568.31601990850299</v>
      </c>
      <c r="AY3065" s="6">
        <f t="shared" si="1420"/>
        <v>568.31601990850299</v>
      </c>
      <c r="AZ3065" s="20">
        <v>324692608.733163</v>
      </c>
      <c r="BA3065" s="20">
        <v>1128176404.7309599</v>
      </c>
      <c r="BB3065" s="20">
        <v>259412109.224224</v>
      </c>
      <c r="BC3065" s="20">
        <v>39718816.346453898</v>
      </c>
      <c r="BD3065" s="19">
        <f t="shared" si="1421"/>
        <v>1751.9999390348007</v>
      </c>
      <c r="BE3065" s="18">
        <v>46.753813185710001</v>
      </c>
      <c r="BF3065" s="20">
        <v>465181.70367083402</v>
      </c>
      <c r="BG3065" s="20">
        <v>27465.364519682898</v>
      </c>
      <c r="BH3065" s="19">
        <f t="shared" si="1439"/>
        <v>34.52990851916077</v>
      </c>
      <c r="BI3065" s="20">
        <v>1297.9364098718299</v>
      </c>
      <c r="BJ3065">
        <v>106</v>
      </c>
      <c r="BK3065" s="22">
        <v>1824</v>
      </c>
      <c r="BL3065" s="22">
        <v>2767.1539199999902</v>
      </c>
      <c r="BM3065" s="22">
        <v>456</v>
      </c>
      <c r="BN3065" s="22">
        <v>114</v>
      </c>
      <c r="BO3065">
        <v>0.26802643584060698</v>
      </c>
    </row>
    <row r="3066" spans="1:67" x14ac:dyDescent="0.2">
      <c r="A3066" s="27">
        <v>3065</v>
      </c>
      <c r="B3066" s="18">
        <v>978.60284871289196</v>
      </c>
      <c r="C3066" s="18">
        <v>402.79999999999899</v>
      </c>
      <c r="D3066">
        <v>600</v>
      </c>
      <c r="E3066">
        <v>2400</v>
      </c>
      <c r="F3066">
        <v>5</v>
      </c>
      <c r="G3066" s="23">
        <f t="shared" si="1422"/>
        <v>0.97965281938188886</v>
      </c>
      <c r="H3066">
        <v>100</v>
      </c>
      <c r="I3066" s="17">
        <v>198.59179154112701</v>
      </c>
      <c r="J3066" s="6">
        <f t="shared" si="1423"/>
        <v>196.95050193392046</v>
      </c>
      <c r="K3066" s="6">
        <f t="shared" si="1440"/>
        <v>196.95050193392046</v>
      </c>
      <c r="L3066" s="6">
        <f t="shared" si="1424"/>
        <v>1</v>
      </c>
      <c r="M3066" s="6">
        <f t="shared" si="1425"/>
        <v>198.59179154112701</v>
      </c>
      <c r="N3066" s="28">
        <v>100</v>
      </c>
      <c r="O3066" s="17">
        <v>492.63927264748202</v>
      </c>
      <c r="P3066" s="6">
        <f t="shared" si="1426"/>
        <v>467.90124297173298</v>
      </c>
      <c r="Q3066" s="6">
        <f t="shared" si="1412"/>
        <v>467.90124297173298</v>
      </c>
      <c r="R3066" s="17">
        <v>467.90124297173298</v>
      </c>
      <c r="S3066" s="6">
        <f t="shared" si="1427"/>
        <v>24.738029675749033</v>
      </c>
      <c r="T3066" s="6">
        <f t="shared" si="1428"/>
        <v>492.63927264748202</v>
      </c>
      <c r="U3066" s="17">
        <v>74.770186444460194</v>
      </c>
      <c r="V3066" s="6">
        <f t="shared" si="1429"/>
        <v>67.418546181295895</v>
      </c>
      <c r="W3066" s="6">
        <f t="shared" si="1413"/>
        <v>67.418546181295895</v>
      </c>
      <c r="X3066" s="17">
        <v>67.418546181295895</v>
      </c>
      <c r="Y3066" s="6">
        <f t="shared" si="1430"/>
        <v>7.351640263164299</v>
      </c>
      <c r="Z3066" s="6">
        <f t="shared" si="1431"/>
        <v>74.770186444460194</v>
      </c>
      <c r="AA3066" s="17">
        <v>1460.1602777187099</v>
      </c>
      <c r="AB3066" s="6">
        <f t="shared" si="1441"/>
        <v>1327.9618384017599</v>
      </c>
      <c r="AC3066" s="6">
        <f t="shared" si="1414"/>
        <v>1327.9618384017599</v>
      </c>
      <c r="AD3066" s="17">
        <v>1375.1074775972199</v>
      </c>
      <c r="AE3066" s="6">
        <f t="shared" si="1432"/>
        <v>85.052800121490009</v>
      </c>
      <c r="AF3066" s="17">
        <v>1327.9618384017599</v>
      </c>
      <c r="AG3066" s="6">
        <f t="shared" si="1433"/>
        <v>47.145639195460035</v>
      </c>
      <c r="AH3066" s="6">
        <f t="shared" si="1415"/>
        <v>47.145639195460035</v>
      </c>
      <c r="AI3066" s="6">
        <f t="shared" si="1434"/>
        <v>1460.1602777187099</v>
      </c>
      <c r="AJ3066" s="17">
        <v>180.652509211704</v>
      </c>
      <c r="AK3066" s="6">
        <f t="shared" si="1435"/>
        <v>146.26938752112801</v>
      </c>
      <c r="AL3066" s="6">
        <f t="shared" si="1416"/>
        <v>146.26938752112801</v>
      </c>
      <c r="AM3066" s="17">
        <v>146.26938752112801</v>
      </c>
      <c r="AN3066" s="6">
        <f t="shared" si="1436"/>
        <v>34.38312169057599</v>
      </c>
      <c r="AO3066" s="6">
        <f t="shared" si="1437"/>
        <v>180.652509211704</v>
      </c>
      <c r="AP3066" s="17">
        <v>3481.3875158956798</v>
      </c>
      <c r="AQ3066" s="6">
        <f t="shared" si="1438"/>
        <v>3481.3875158956794</v>
      </c>
      <c r="AR3066" s="17">
        <v>1619.5613539890601</v>
      </c>
      <c r="AS3066" s="6">
        <f t="shared" si="1417"/>
        <v>1619.5613539890601</v>
      </c>
      <c r="AT3066" s="17">
        <v>808.02806033211903</v>
      </c>
      <c r="AU3066" s="6">
        <f t="shared" si="1418"/>
        <v>808.02806033211903</v>
      </c>
      <c r="AV3066" s="17">
        <v>485.52697009539202</v>
      </c>
      <c r="AW3066" s="6">
        <f t="shared" si="1419"/>
        <v>485.52697009539202</v>
      </c>
      <c r="AX3066" s="17">
        <v>568.27113147910802</v>
      </c>
      <c r="AY3066" s="6">
        <f t="shared" si="1420"/>
        <v>568.27113147910802</v>
      </c>
      <c r="AZ3066" s="20">
        <v>328207277.60895699</v>
      </c>
      <c r="BA3066" s="20">
        <v>1128181420.7746899</v>
      </c>
      <c r="BB3066" s="20">
        <v>259963054.859375</v>
      </c>
      <c r="BC3066" s="20">
        <v>35648260.7271851</v>
      </c>
      <c r="BD3066" s="19">
        <f t="shared" si="1421"/>
        <v>1752.000013970207</v>
      </c>
      <c r="BE3066" s="18">
        <v>48.245984611506898</v>
      </c>
      <c r="BF3066" s="20">
        <v>414163.63743588602</v>
      </c>
      <c r="BG3066" s="20">
        <v>24453.144186908001</v>
      </c>
      <c r="BH3066" s="19">
        <f t="shared" si="1439"/>
        <v>30.742894202625564</v>
      </c>
      <c r="BI3066" s="20">
        <v>1370.0439881980401</v>
      </c>
      <c r="BJ3066">
        <v>106</v>
      </c>
      <c r="BK3066" s="22">
        <v>1824</v>
      </c>
      <c r="BL3066" s="22">
        <v>2767.1539199999902</v>
      </c>
      <c r="BM3066" s="22">
        <v>456</v>
      </c>
      <c r="BN3066" s="22">
        <v>114</v>
      </c>
      <c r="BO3066">
        <v>0.268592285930567</v>
      </c>
    </row>
    <row r="3067" spans="1:67" x14ac:dyDescent="0.2">
      <c r="A3067" s="27">
        <v>3066</v>
      </c>
      <c r="B3067" s="18">
        <v>1030.10826180304</v>
      </c>
      <c r="C3067" s="18">
        <v>402.79999999999899</v>
      </c>
      <c r="D3067">
        <v>600</v>
      </c>
      <c r="E3067">
        <v>2400</v>
      </c>
      <c r="F3067">
        <v>5</v>
      </c>
      <c r="G3067" s="23">
        <f t="shared" si="1422"/>
        <v>0.98135026759386434</v>
      </c>
      <c r="H3067">
        <v>100</v>
      </c>
      <c r="I3067" s="17">
        <v>203.251137294009</v>
      </c>
      <c r="J3067" s="6">
        <f t="shared" si="1423"/>
        <v>201.89656470800398</v>
      </c>
      <c r="K3067" s="6">
        <f t="shared" si="1440"/>
        <v>201.89656470800398</v>
      </c>
      <c r="L3067" s="6">
        <f t="shared" si="1424"/>
        <v>1</v>
      </c>
      <c r="M3067" s="6">
        <f t="shared" si="1425"/>
        <v>203.251137294009</v>
      </c>
      <c r="N3067" s="28">
        <v>100</v>
      </c>
      <c r="O3067" s="17">
        <v>513.34587827961604</v>
      </c>
      <c r="P3067" s="6">
        <f t="shared" si="1426"/>
        <v>487.566222652416</v>
      </c>
      <c r="Q3067" s="6">
        <f t="shared" si="1412"/>
        <v>487.566222652416</v>
      </c>
      <c r="R3067" s="17">
        <v>487.566222652416</v>
      </c>
      <c r="S3067" s="6">
        <f t="shared" si="1427"/>
        <v>25.779655627200043</v>
      </c>
      <c r="T3067" s="6">
        <f t="shared" si="1428"/>
        <v>513.34587827961604</v>
      </c>
      <c r="U3067" s="17">
        <v>74.765336722406005</v>
      </c>
      <c r="V3067" s="6">
        <f t="shared" si="1429"/>
        <v>67.413675834426002</v>
      </c>
      <c r="W3067" s="6">
        <f t="shared" si="1413"/>
        <v>67.413675834426002</v>
      </c>
      <c r="X3067" s="17">
        <v>67.413675834426002</v>
      </c>
      <c r="Y3067" s="6">
        <f t="shared" si="1430"/>
        <v>7.3516608879800032</v>
      </c>
      <c r="Z3067" s="6">
        <f t="shared" si="1431"/>
        <v>74.765336722406005</v>
      </c>
      <c r="AA3067" s="17">
        <v>1605.4895513653701</v>
      </c>
      <c r="AB3067" s="6">
        <f t="shared" si="1441"/>
        <v>1466.0772163435599</v>
      </c>
      <c r="AC3067" s="6">
        <f t="shared" si="1414"/>
        <v>1466.0772163435599</v>
      </c>
      <c r="AD3067" s="17">
        <v>1513.01310980264</v>
      </c>
      <c r="AE3067" s="6">
        <f t="shared" si="1432"/>
        <v>92.476441562730088</v>
      </c>
      <c r="AF3067" s="17">
        <v>1466.0772163435599</v>
      </c>
      <c r="AG3067" s="6">
        <f t="shared" si="1433"/>
        <v>46.935893459080035</v>
      </c>
      <c r="AH3067" s="6">
        <f t="shared" si="1415"/>
        <v>46.935893459080035</v>
      </c>
      <c r="AI3067" s="6">
        <f t="shared" si="1434"/>
        <v>1605.4895513653701</v>
      </c>
      <c r="AJ3067" s="17">
        <v>180.28112125336801</v>
      </c>
      <c r="AK3067" s="6">
        <f t="shared" si="1435"/>
        <v>145.94297914592201</v>
      </c>
      <c r="AL3067" s="6">
        <f t="shared" si="1416"/>
        <v>145.94297914592201</v>
      </c>
      <c r="AM3067" s="17">
        <v>145.94297914592201</v>
      </c>
      <c r="AN3067" s="6">
        <f t="shared" si="1436"/>
        <v>34.338142107446004</v>
      </c>
      <c r="AO3067" s="6">
        <f t="shared" si="1437"/>
        <v>180.28112125336801</v>
      </c>
      <c r="AP3067" s="17">
        <v>3566.3599270159998</v>
      </c>
      <c r="AQ3067" s="6">
        <f t="shared" si="1438"/>
        <v>3566.359927016003</v>
      </c>
      <c r="AR3067" s="17">
        <v>1704.6734871978799</v>
      </c>
      <c r="AS3067" s="6">
        <f t="shared" si="1417"/>
        <v>1704.6734871978799</v>
      </c>
      <c r="AT3067" s="17">
        <v>807.96742128296205</v>
      </c>
      <c r="AU3067" s="6">
        <f t="shared" si="1418"/>
        <v>807.96742128296205</v>
      </c>
      <c r="AV3067" s="17">
        <v>485.490533373387</v>
      </c>
      <c r="AW3067" s="6">
        <f t="shared" si="1419"/>
        <v>485.490533373387</v>
      </c>
      <c r="AX3067" s="17">
        <v>568.22848516177396</v>
      </c>
      <c r="AY3067" s="6">
        <f t="shared" si="1420"/>
        <v>568.22848516177396</v>
      </c>
      <c r="AZ3067" s="20">
        <v>331293529.01660103</v>
      </c>
      <c r="BA3067" s="20">
        <v>1128169350.0416</v>
      </c>
      <c r="BB3067" s="20">
        <v>259862789.76623899</v>
      </c>
      <c r="BC3067" s="20">
        <v>32674331.175549399</v>
      </c>
      <c r="BD3067" s="19">
        <f t="shared" si="1421"/>
        <v>1751.9999999999895</v>
      </c>
      <c r="BE3067" s="18">
        <v>49.682970459566299</v>
      </c>
      <c r="BF3067" s="20">
        <v>380827.23923936801</v>
      </c>
      <c r="BG3067" s="20">
        <v>22484.8889416661</v>
      </c>
      <c r="BH3067" s="19">
        <f t="shared" si="1439"/>
        <v>28.26837163024037</v>
      </c>
      <c r="BI3067" s="20">
        <v>1442.15156652426</v>
      </c>
      <c r="BJ3067">
        <v>106</v>
      </c>
      <c r="BK3067" s="22">
        <v>1824</v>
      </c>
      <c r="BL3067" s="22">
        <v>2767.1539199999902</v>
      </c>
      <c r="BM3067" s="22">
        <v>456</v>
      </c>
      <c r="BN3067" s="22">
        <v>114</v>
      </c>
      <c r="BO3067">
        <v>0.26848930219064199</v>
      </c>
    </row>
    <row r="3068" spans="1:67" x14ac:dyDescent="0.2">
      <c r="A3068" s="27">
        <v>3067</v>
      </c>
      <c r="B3068" s="18">
        <v>20.602165236060799</v>
      </c>
      <c r="C3068" s="18">
        <v>452.2</v>
      </c>
      <c r="D3068">
        <v>600</v>
      </c>
      <c r="E3068">
        <v>2400</v>
      </c>
      <c r="F3068">
        <v>7</v>
      </c>
      <c r="G3068" s="23">
        <f t="shared" si="1422"/>
        <v>0.82424818890248364</v>
      </c>
      <c r="H3068">
        <v>100</v>
      </c>
      <c r="I3068" s="17">
        <v>138.12789555166901</v>
      </c>
      <c r="J3068" s="6">
        <f t="shared" si="1423"/>
        <v>138.07329785743519</v>
      </c>
      <c r="K3068" s="6">
        <f t="shared" si="1440"/>
        <v>138.07329785743522</v>
      </c>
      <c r="L3068" s="6">
        <f t="shared" si="1424"/>
        <v>1.0000000000000002</v>
      </c>
      <c r="M3068" s="6">
        <f t="shared" si="1425"/>
        <v>138.12789555166904</v>
      </c>
      <c r="N3068" s="28">
        <v>99.999998546519095</v>
      </c>
      <c r="O3068" s="17">
        <v>144.97209194988699</v>
      </c>
      <c r="P3068" s="6">
        <f t="shared" si="1426"/>
        <v>137.705438694663</v>
      </c>
      <c r="Q3068" s="6">
        <f t="shared" si="1412"/>
        <v>137.705438694663</v>
      </c>
      <c r="R3068" s="17">
        <v>137.705438694663</v>
      </c>
      <c r="S3068" s="6">
        <f t="shared" si="1427"/>
        <v>7.2666532552239858</v>
      </c>
      <c r="T3068" s="6">
        <f t="shared" si="1428"/>
        <v>144.97209194988699</v>
      </c>
      <c r="U3068" s="17">
        <v>80.926859537427902</v>
      </c>
      <c r="V3068" s="6">
        <f t="shared" si="1429"/>
        <v>72.983536821387204</v>
      </c>
      <c r="W3068" s="6">
        <f t="shared" si="1413"/>
        <v>72.983536821387204</v>
      </c>
      <c r="X3068" s="17">
        <v>72.983536821387204</v>
      </c>
      <c r="Y3068" s="6">
        <f t="shared" si="1430"/>
        <v>7.9433227160406972</v>
      </c>
      <c r="Z3068" s="6">
        <f t="shared" si="1431"/>
        <v>80.926859537427902</v>
      </c>
      <c r="AA3068" s="17">
        <v>309.345183921157</v>
      </c>
      <c r="AB3068" s="6">
        <f t="shared" si="1441"/>
        <v>232.36717017805901</v>
      </c>
      <c r="AC3068" s="6">
        <f t="shared" si="1414"/>
        <v>232.36717017805901</v>
      </c>
      <c r="AD3068" s="17">
        <v>282.34431488010699</v>
      </c>
      <c r="AE3068" s="6">
        <f t="shared" si="1432"/>
        <v>27.000869041050009</v>
      </c>
      <c r="AF3068" s="17">
        <v>232.36717017805901</v>
      </c>
      <c r="AG3068" s="6">
        <f t="shared" si="1433"/>
        <v>49.97714470204798</v>
      </c>
      <c r="AH3068" s="6">
        <f t="shared" si="1415"/>
        <v>49.97714470204798</v>
      </c>
      <c r="AI3068" s="6">
        <f t="shared" si="1434"/>
        <v>309.34518392115706</v>
      </c>
      <c r="AJ3068" s="17">
        <v>194.90509437289001</v>
      </c>
      <c r="AK3068" s="6">
        <f t="shared" si="1435"/>
        <v>158.924614977972</v>
      </c>
      <c r="AL3068" s="6">
        <f t="shared" si="1416"/>
        <v>158.924614977972</v>
      </c>
      <c r="AM3068" s="17">
        <v>158.924614977972</v>
      </c>
      <c r="AN3068" s="6">
        <f t="shared" si="1436"/>
        <v>35.980479394918007</v>
      </c>
      <c r="AO3068" s="6">
        <f t="shared" si="1437"/>
        <v>194.90509437289001</v>
      </c>
      <c r="AP3068" s="17">
        <v>2193.4063909414599</v>
      </c>
      <c r="AQ3068" s="6">
        <f t="shared" si="1438"/>
        <v>2193.4063909414672</v>
      </c>
      <c r="AR3068" s="17">
        <v>34.161061599554301</v>
      </c>
      <c r="AS3068" s="6">
        <f t="shared" si="1417"/>
        <v>34.161061599554301</v>
      </c>
      <c r="AT3068" s="17">
        <v>908.85604870894497</v>
      </c>
      <c r="AU3068" s="6">
        <f t="shared" si="1418"/>
        <v>908.85604870894497</v>
      </c>
      <c r="AV3068" s="17">
        <v>681.03425663535802</v>
      </c>
      <c r="AW3068" s="6">
        <f t="shared" si="1419"/>
        <v>681.03425663535802</v>
      </c>
      <c r="AX3068" s="17">
        <v>569.35502399761003</v>
      </c>
      <c r="AY3068" s="6">
        <f t="shared" si="1420"/>
        <v>569.35502399761003</v>
      </c>
      <c r="AZ3068" s="20">
        <v>24089937.218382299</v>
      </c>
      <c r="BA3068" s="20">
        <v>1172193021.6898401</v>
      </c>
      <c r="BB3068" s="20">
        <v>247799847.059459</v>
      </c>
      <c r="BC3068" s="20">
        <v>307917168.56733102</v>
      </c>
      <c r="BD3068" s="19">
        <f t="shared" si="1421"/>
        <v>1751.9999745350124</v>
      </c>
      <c r="BE3068" s="18">
        <v>14.825063022231999</v>
      </c>
      <c r="BF3068" s="20">
        <v>3840851.1647743299</v>
      </c>
      <c r="BG3068" s="20">
        <v>226772.41274523901</v>
      </c>
      <c r="BH3068" s="19">
        <f t="shared" si="1439"/>
        <v>285.10200556360138</v>
      </c>
      <c r="BI3068" s="20">
        <v>28.8430313304852</v>
      </c>
      <c r="BJ3068">
        <v>119</v>
      </c>
      <c r="BK3068" s="22">
        <v>1824</v>
      </c>
      <c r="BL3068" s="22">
        <v>2767.1539199999902</v>
      </c>
      <c r="BM3068" s="22">
        <v>456</v>
      </c>
      <c r="BN3068" s="22">
        <v>114</v>
      </c>
      <c r="BO3068">
        <v>0.25656494164420002</v>
      </c>
    </row>
    <row r="3069" spans="1:67" x14ac:dyDescent="0.2">
      <c r="A3069" s="27">
        <v>3068</v>
      </c>
      <c r="B3069" s="18">
        <v>51.505413090152203</v>
      </c>
      <c r="C3069" s="18">
        <v>452.2</v>
      </c>
      <c r="D3069">
        <v>600</v>
      </c>
      <c r="E3069">
        <v>2400</v>
      </c>
      <c r="F3069">
        <v>7</v>
      </c>
      <c r="G3069" s="23">
        <f t="shared" si="1422"/>
        <v>0.83689435829221515</v>
      </c>
      <c r="H3069">
        <v>100</v>
      </c>
      <c r="I3069" s="17">
        <v>139.979716354712</v>
      </c>
      <c r="J3069" s="6">
        <f t="shared" si="1423"/>
        <v>139.84246204306689</v>
      </c>
      <c r="K3069" s="6">
        <f t="shared" si="1440"/>
        <v>139.84246204306689</v>
      </c>
      <c r="L3069" s="6">
        <f t="shared" si="1424"/>
        <v>1</v>
      </c>
      <c r="M3069" s="6">
        <f t="shared" si="1425"/>
        <v>139.979716354712</v>
      </c>
      <c r="N3069" s="28">
        <v>99.999998546519095</v>
      </c>
      <c r="O3069" s="17">
        <v>150.51448904051099</v>
      </c>
      <c r="P3069" s="6">
        <f t="shared" si="1426"/>
        <v>142.969164722866</v>
      </c>
      <c r="Q3069" s="6">
        <f t="shared" si="1412"/>
        <v>142.969164722866</v>
      </c>
      <c r="R3069" s="17">
        <v>142.969164722866</v>
      </c>
      <c r="S3069" s="6">
        <f t="shared" si="1427"/>
        <v>7.5453243176449973</v>
      </c>
      <c r="T3069" s="6">
        <f t="shared" si="1428"/>
        <v>150.51448904051099</v>
      </c>
      <c r="U3069" s="17">
        <v>80.917157751445203</v>
      </c>
      <c r="V3069" s="6">
        <f t="shared" si="1429"/>
        <v>72.973926540905495</v>
      </c>
      <c r="W3069" s="6">
        <f t="shared" si="1413"/>
        <v>72.973926540905495</v>
      </c>
      <c r="X3069" s="17">
        <v>72.973926540905495</v>
      </c>
      <c r="Y3069" s="6">
        <f t="shared" si="1430"/>
        <v>7.9432312105397074</v>
      </c>
      <c r="Z3069" s="6">
        <f t="shared" si="1431"/>
        <v>80.917157751445203</v>
      </c>
      <c r="AA3069" s="17">
        <v>326.54416442911599</v>
      </c>
      <c r="AB3069" s="6">
        <f t="shared" si="1441"/>
        <v>249.72258265278501</v>
      </c>
      <c r="AC3069" s="6">
        <f t="shared" si="1414"/>
        <v>249.72258265278501</v>
      </c>
      <c r="AD3069" s="17">
        <v>298.82239735807099</v>
      </c>
      <c r="AE3069" s="6">
        <f t="shared" si="1432"/>
        <v>27.721767071045008</v>
      </c>
      <c r="AF3069" s="17">
        <v>249.72258265278501</v>
      </c>
      <c r="AG3069" s="6">
        <f t="shared" si="1433"/>
        <v>49.099814705285979</v>
      </c>
      <c r="AH3069" s="6">
        <f t="shared" si="1415"/>
        <v>49.099814705285979</v>
      </c>
      <c r="AI3069" s="6">
        <f t="shared" si="1434"/>
        <v>326.54416442911599</v>
      </c>
      <c r="AJ3069" s="17">
        <v>203.81772406067</v>
      </c>
      <c r="AK3069" s="6">
        <f t="shared" si="1435"/>
        <v>166.10138808899501</v>
      </c>
      <c r="AL3069" s="6">
        <f t="shared" si="1416"/>
        <v>166.10138808899501</v>
      </c>
      <c r="AM3069" s="17">
        <v>166.10138808899501</v>
      </c>
      <c r="AN3069" s="6">
        <f t="shared" si="1436"/>
        <v>37.716335971674994</v>
      </c>
      <c r="AO3069" s="6">
        <f t="shared" si="1437"/>
        <v>203.81772406067</v>
      </c>
      <c r="AP3069" s="17">
        <v>2244.3782687806902</v>
      </c>
      <c r="AQ3069" s="6">
        <f t="shared" si="1438"/>
        <v>2244.3782687806979</v>
      </c>
      <c r="AR3069" s="17">
        <v>85.392392105071707</v>
      </c>
      <c r="AS3069" s="6">
        <f t="shared" si="1417"/>
        <v>85.392392105071707</v>
      </c>
      <c r="AT3069" s="17">
        <v>908.74684151423401</v>
      </c>
      <c r="AU3069" s="6">
        <f t="shared" si="1418"/>
        <v>908.74684151423401</v>
      </c>
      <c r="AV3069" s="17">
        <v>680.95242426952404</v>
      </c>
      <c r="AW3069" s="6">
        <f t="shared" si="1419"/>
        <v>680.95242426952404</v>
      </c>
      <c r="AX3069" s="17">
        <v>569.28661089186801</v>
      </c>
      <c r="AY3069" s="6">
        <f t="shared" si="1420"/>
        <v>569.28661089186801</v>
      </c>
      <c r="AZ3069" s="20">
        <v>57939575.945287801</v>
      </c>
      <c r="BA3069" s="20">
        <v>1172221862.57827</v>
      </c>
      <c r="BB3069" s="20">
        <v>236077455.89289501</v>
      </c>
      <c r="BC3069" s="20">
        <v>285761080.11855501</v>
      </c>
      <c r="BD3069" s="19">
        <f t="shared" si="1421"/>
        <v>1751.9999745350078</v>
      </c>
      <c r="BE3069" s="18">
        <v>15.949669068812</v>
      </c>
      <c r="BF3069" s="20">
        <v>3500180.8424165398</v>
      </c>
      <c r="BG3069" s="20">
        <v>206658.477672643</v>
      </c>
      <c r="BH3069" s="19">
        <f t="shared" si="1439"/>
        <v>259.81443570643665</v>
      </c>
      <c r="BI3069" s="20">
        <v>72.107578326213101</v>
      </c>
      <c r="BJ3069">
        <v>119</v>
      </c>
      <c r="BK3069" s="22">
        <v>1824</v>
      </c>
      <c r="BL3069" s="22">
        <v>2767.1539199999902</v>
      </c>
      <c r="BM3069" s="22">
        <v>456</v>
      </c>
      <c r="BN3069" s="22">
        <v>114</v>
      </c>
      <c r="BO3069">
        <v>0.244539797674069</v>
      </c>
    </row>
    <row r="3070" spans="1:67" x14ac:dyDescent="0.2">
      <c r="A3070" s="27">
        <v>3069</v>
      </c>
      <c r="B3070" s="18">
        <v>154.516239270456</v>
      </c>
      <c r="C3070" s="18">
        <v>452.2</v>
      </c>
      <c r="D3070">
        <v>600</v>
      </c>
      <c r="E3070">
        <v>2400</v>
      </c>
      <c r="F3070">
        <v>6</v>
      </c>
      <c r="G3070" s="23">
        <f t="shared" si="1422"/>
        <v>0.87644427854108675</v>
      </c>
      <c r="H3070">
        <v>100</v>
      </c>
      <c r="I3070" s="17">
        <v>140.59094424461901</v>
      </c>
      <c r="J3070" s="6">
        <f t="shared" si="1423"/>
        <v>140.2459911091627</v>
      </c>
      <c r="K3070" s="6">
        <f t="shared" si="1440"/>
        <v>140.2459911091627</v>
      </c>
      <c r="L3070" s="6">
        <f t="shared" si="1424"/>
        <v>1</v>
      </c>
      <c r="M3070" s="6">
        <f t="shared" si="1425"/>
        <v>140.59094424461901</v>
      </c>
      <c r="N3070" s="28">
        <v>100</v>
      </c>
      <c r="O3070" s="17">
        <v>175.610200930453</v>
      </c>
      <c r="P3070" s="6">
        <f t="shared" si="1426"/>
        <v>166.80546427322599</v>
      </c>
      <c r="Q3070" s="6">
        <f t="shared" si="1412"/>
        <v>166.80546427322599</v>
      </c>
      <c r="R3070" s="17">
        <v>166.80546427322599</v>
      </c>
      <c r="S3070" s="6">
        <f t="shared" si="1427"/>
        <v>8.8047366572270107</v>
      </c>
      <c r="T3070" s="6">
        <f t="shared" si="1428"/>
        <v>175.610200930453</v>
      </c>
      <c r="U3070" s="17">
        <v>80.908271438174694</v>
      </c>
      <c r="V3070" s="6">
        <f t="shared" si="1429"/>
        <v>72.964748650422806</v>
      </c>
      <c r="W3070" s="6">
        <f t="shared" si="1413"/>
        <v>72.964748650422806</v>
      </c>
      <c r="X3070" s="17">
        <v>72.964748650422806</v>
      </c>
      <c r="Y3070" s="6">
        <f t="shared" si="1430"/>
        <v>7.9435227877518884</v>
      </c>
      <c r="Z3070" s="6">
        <f t="shared" si="1431"/>
        <v>80.908271438174694</v>
      </c>
      <c r="AA3070" s="17">
        <v>356.07356749152598</v>
      </c>
      <c r="AB3070" s="6">
        <f t="shared" si="1441"/>
        <v>279.61116468277498</v>
      </c>
      <c r="AC3070" s="6">
        <f t="shared" si="1414"/>
        <v>279.61116468277498</v>
      </c>
      <c r="AD3070" s="17">
        <v>327.32972715973301</v>
      </c>
      <c r="AE3070" s="6">
        <f t="shared" si="1432"/>
        <v>28.743840331792967</v>
      </c>
      <c r="AF3070" s="17">
        <v>279.61116468277498</v>
      </c>
      <c r="AG3070" s="6">
        <f t="shared" si="1433"/>
        <v>47.718562476958027</v>
      </c>
      <c r="AH3070" s="6">
        <f t="shared" si="1415"/>
        <v>47.718562476958027</v>
      </c>
      <c r="AI3070" s="6">
        <f t="shared" si="1434"/>
        <v>356.07356749152598</v>
      </c>
      <c r="AJ3070" s="17">
        <v>222.05702300753799</v>
      </c>
      <c r="AK3070" s="6">
        <f t="shared" si="1435"/>
        <v>180.67612752437901</v>
      </c>
      <c r="AL3070" s="6">
        <f t="shared" si="1416"/>
        <v>180.67612752437901</v>
      </c>
      <c r="AM3070" s="17">
        <v>180.67612752437901</v>
      </c>
      <c r="AN3070" s="6">
        <f t="shared" si="1436"/>
        <v>41.38089548315898</v>
      </c>
      <c r="AO3070" s="6">
        <f t="shared" si="1437"/>
        <v>222.05702300753799</v>
      </c>
      <c r="AP3070" s="17">
        <v>2317.50754601381</v>
      </c>
      <c r="AQ3070" s="6">
        <f t="shared" si="1438"/>
        <v>2317.5075460138119</v>
      </c>
      <c r="AR3070" s="17">
        <v>256.135554923261</v>
      </c>
      <c r="AS3070" s="6">
        <f t="shared" si="1417"/>
        <v>256.135554923261</v>
      </c>
      <c r="AT3070" s="17">
        <v>908.599196399937</v>
      </c>
      <c r="AU3070" s="6">
        <f t="shared" si="1418"/>
        <v>908.599196399937</v>
      </c>
      <c r="AV3070" s="17">
        <v>583.57867643023997</v>
      </c>
      <c r="AW3070" s="6">
        <f t="shared" si="1419"/>
        <v>583.57867643023997</v>
      </c>
      <c r="AX3070" s="17">
        <v>569.19411826037401</v>
      </c>
      <c r="AY3070" s="6">
        <f t="shared" si="1420"/>
        <v>569.19411826037401</v>
      </c>
      <c r="AZ3070" s="20">
        <v>148354161.319287</v>
      </c>
      <c r="BA3070" s="20">
        <v>1172187954.7111199</v>
      </c>
      <c r="BB3070" s="20">
        <v>214988321.162487</v>
      </c>
      <c r="BC3070" s="20">
        <v>216469632.62205201</v>
      </c>
      <c r="BD3070" s="19">
        <f t="shared" si="1421"/>
        <v>1752.0000698149458</v>
      </c>
      <c r="BE3070" s="18">
        <v>19.983778852074</v>
      </c>
      <c r="BF3070" s="20">
        <v>2573585.4986961498</v>
      </c>
      <c r="BG3070" s="20">
        <v>151950.223507235</v>
      </c>
      <c r="BH3070" s="19">
        <f t="shared" si="1439"/>
        <v>191.03430874747846</v>
      </c>
      <c r="BI3070" s="20">
        <v>216.32273497863901</v>
      </c>
      <c r="BJ3070">
        <v>119</v>
      </c>
      <c r="BK3070" s="22">
        <v>1824</v>
      </c>
      <c r="BL3070" s="22">
        <v>2767.1539199999902</v>
      </c>
      <c r="BM3070" s="22">
        <v>456</v>
      </c>
      <c r="BN3070" s="22">
        <v>114</v>
      </c>
      <c r="BO3070">
        <v>0.222830564175235</v>
      </c>
    </row>
    <row r="3071" spans="1:67" x14ac:dyDescent="0.2">
      <c r="A3071" s="27">
        <v>3070</v>
      </c>
      <c r="B3071" s="18">
        <v>206.02165236060799</v>
      </c>
      <c r="C3071" s="18">
        <v>452.2</v>
      </c>
      <c r="D3071">
        <v>600</v>
      </c>
      <c r="E3071">
        <v>2400</v>
      </c>
      <c r="F3071">
        <v>6</v>
      </c>
      <c r="G3071" s="23">
        <f t="shared" si="1422"/>
        <v>0.89496310072393048</v>
      </c>
      <c r="H3071">
        <v>100</v>
      </c>
      <c r="I3071" s="17">
        <v>144.15103236652499</v>
      </c>
      <c r="J3071" s="6">
        <f t="shared" si="1423"/>
        <v>143.64062724825081</v>
      </c>
      <c r="K3071" s="6">
        <f t="shared" si="1440"/>
        <v>143.64062724825081</v>
      </c>
      <c r="L3071" s="6">
        <f t="shared" si="1424"/>
        <v>1</v>
      </c>
      <c r="M3071" s="6">
        <f t="shared" si="1425"/>
        <v>144.15103236652499</v>
      </c>
      <c r="N3071" s="28">
        <v>99.999999999999901</v>
      </c>
      <c r="O3071" s="17">
        <v>192.02447465060399</v>
      </c>
      <c r="P3071" s="6">
        <f t="shared" si="1426"/>
        <v>182.39515517968101</v>
      </c>
      <c r="Q3071" s="6">
        <f t="shared" si="1412"/>
        <v>182.39515517968101</v>
      </c>
      <c r="R3071" s="17">
        <v>182.39515517968101</v>
      </c>
      <c r="S3071" s="6">
        <f t="shared" si="1427"/>
        <v>9.6293194709229795</v>
      </c>
      <c r="T3071" s="6">
        <f t="shared" si="1428"/>
        <v>192.02447465060399</v>
      </c>
      <c r="U3071" s="17">
        <v>80.895098785041597</v>
      </c>
      <c r="V3071" s="6">
        <f t="shared" si="1429"/>
        <v>72.951612496773095</v>
      </c>
      <c r="W3071" s="6">
        <f t="shared" si="1413"/>
        <v>72.951612496773095</v>
      </c>
      <c r="X3071" s="17">
        <v>72.951612496773095</v>
      </c>
      <c r="Y3071" s="6">
        <f t="shared" si="1430"/>
        <v>7.9434862882685024</v>
      </c>
      <c r="Z3071" s="6">
        <f t="shared" si="1431"/>
        <v>80.895098785041597</v>
      </c>
      <c r="AA3071" s="17">
        <v>404.55677108248</v>
      </c>
      <c r="AB3071" s="6">
        <f t="shared" si="1441"/>
        <v>326.06418728430401</v>
      </c>
      <c r="AC3071" s="6">
        <f t="shared" si="1414"/>
        <v>326.06418728430401</v>
      </c>
      <c r="AD3071" s="17">
        <v>373.40781588787303</v>
      </c>
      <c r="AE3071" s="6">
        <f t="shared" si="1432"/>
        <v>31.14895519460697</v>
      </c>
      <c r="AF3071" s="17">
        <v>326.06418728430401</v>
      </c>
      <c r="AG3071" s="6">
        <f t="shared" si="1433"/>
        <v>47.343628603569016</v>
      </c>
      <c r="AH3071" s="6">
        <f t="shared" si="1415"/>
        <v>47.343628603569016</v>
      </c>
      <c r="AI3071" s="6">
        <f t="shared" si="1434"/>
        <v>404.55677108248</v>
      </c>
      <c r="AJ3071" s="17">
        <v>221.59173369996299</v>
      </c>
      <c r="AK3071" s="6">
        <f t="shared" si="1435"/>
        <v>180.142219583887</v>
      </c>
      <c r="AL3071" s="6">
        <f t="shared" si="1416"/>
        <v>180.142219583887</v>
      </c>
      <c r="AM3071" s="17">
        <v>180.142219583887</v>
      </c>
      <c r="AN3071" s="6">
        <f t="shared" si="1436"/>
        <v>41.449514116075989</v>
      </c>
      <c r="AO3071" s="6">
        <f t="shared" si="1437"/>
        <v>221.59173369996299</v>
      </c>
      <c r="AP3071" s="17">
        <v>2402.4645015568399</v>
      </c>
      <c r="AQ3071" s="6">
        <f t="shared" si="1438"/>
        <v>2402.4645015568422</v>
      </c>
      <c r="AR3071" s="17">
        <v>341.45415794038098</v>
      </c>
      <c r="AS3071" s="6">
        <f t="shared" si="1417"/>
        <v>341.45415794038098</v>
      </c>
      <c r="AT3071" s="17">
        <v>908.43979159296396</v>
      </c>
      <c r="AU3071" s="6">
        <f t="shared" si="1418"/>
        <v>908.43979159296396</v>
      </c>
      <c r="AV3071" s="17">
        <v>583.47629328194103</v>
      </c>
      <c r="AW3071" s="6">
        <f t="shared" si="1419"/>
        <v>583.47629328194103</v>
      </c>
      <c r="AX3071" s="17">
        <v>569.09425874155602</v>
      </c>
      <c r="AY3071" s="6">
        <f t="shared" si="1420"/>
        <v>569.09425874155602</v>
      </c>
      <c r="AZ3071" s="20">
        <v>179886507.752864</v>
      </c>
      <c r="BA3071" s="20">
        <v>1172179165.07989</v>
      </c>
      <c r="BB3071" s="20">
        <v>215909679.635564</v>
      </c>
      <c r="BC3071" s="20">
        <v>184024647.53167301</v>
      </c>
      <c r="BD3071" s="19">
        <f t="shared" si="1421"/>
        <v>1751.9999999999911</v>
      </c>
      <c r="BE3071" s="18">
        <v>22.092066223417401</v>
      </c>
      <c r="BF3071" s="20">
        <v>2167423.5078889299</v>
      </c>
      <c r="BG3071" s="20">
        <v>127969.514370287</v>
      </c>
      <c r="BH3071" s="19">
        <f t="shared" si="1439"/>
        <v>160.88537501544826</v>
      </c>
      <c r="BI3071" s="20">
        <v>288.43031330485201</v>
      </c>
      <c r="BJ3071">
        <v>119</v>
      </c>
      <c r="BK3071" s="22">
        <v>1824</v>
      </c>
      <c r="BL3071" s="22">
        <v>2767.1539199999902</v>
      </c>
      <c r="BM3071" s="22">
        <v>456</v>
      </c>
      <c r="BN3071" s="22">
        <v>114</v>
      </c>
      <c r="BO3071">
        <v>0.22371444342688801</v>
      </c>
    </row>
    <row r="3072" spans="1:67" x14ac:dyDescent="0.2">
      <c r="A3072" s="27">
        <v>3071</v>
      </c>
      <c r="B3072" s="18">
        <v>257.52706545076097</v>
      </c>
      <c r="C3072" s="18">
        <v>452.2</v>
      </c>
      <c r="D3072">
        <v>600</v>
      </c>
      <c r="E3072">
        <v>2400</v>
      </c>
      <c r="F3072">
        <v>6</v>
      </c>
      <c r="G3072" s="23">
        <f t="shared" si="1422"/>
        <v>0.91005005158038732</v>
      </c>
      <c r="H3072">
        <v>100</v>
      </c>
      <c r="I3072" s="17">
        <v>147.926652441024</v>
      </c>
      <c r="J3072" s="6">
        <f t="shared" si="1423"/>
        <v>147.31993391229295</v>
      </c>
      <c r="K3072" s="6">
        <f t="shared" si="1440"/>
        <v>147.31993391229295</v>
      </c>
      <c r="L3072" s="6">
        <f t="shared" si="1424"/>
        <v>1</v>
      </c>
      <c r="M3072" s="6">
        <f t="shared" si="1425"/>
        <v>147.926652441024</v>
      </c>
      <c r="N3072" s="28">
        <v>99.999999999999901</v>
      </c>
      <c r="O3072" s="17">
        <v>212.409733376274</v>
      </c>
      <c r="P3072" s="6">
        <f t="shared" si="1426"/>
        <v>201.756522620342</v>
      </c>
      <c r="Q3072" s="6">
        <f t="shared" si="1412"/>
        <v>201.756522620342</v>
      </c>
      <c r="R3072" s="17">
        <v>201.756522620342</v>
      </c>
      <c r="S3072" s="6">
        <f t="shared" si="1427"/>
        <v>10.653210755932008</v>
      </c>
      <c r="T3072" s="6">
        <f t="shared" si="1428"/>
        <v>212.409733376274</v>
      </c>
      <c r="U3072" s="17">
        <v>80.880549831263096</v>
      </c>
      <c r="V3072" s="6">
        <f t="shared" si="1429"/>
        <v>72.937327174505398</v>
      </c>
      <c r="W3072" s="6">
        <f t="shared" si="1413"/>
        <v>72.937327174505398</v>
      </c>
      <c r="X3072" s="17">
        <v>72.937327174505398</v>
      </c>
      <c r="Y3072" s="6">
        <f t="shared" si="1430"/>
        <v>7.9432226567576976</v>
      </c>
      <c r="Z3072" s="6">
        <f t="shared" si="1431"/>
        <v>80.880549831263096</v>
      </c>
      <c r="AA3072" s="17">
        <v>460.15555474717502</v>
      </c>
      <c r="AB3072" s="6">
        <f t="shared" si="1441"/>
        <v>379.23880201481899</v>
      </c>
      <c r="AC3072" s="6">
        <f t="shared" si="1414"/>
        <v>379.23880201481899</v>
      </c>
      <c r="AD3072" s="17">
        <v>426.23280889723401</v>
      </c>
      <c r="AE3072" s="6">
        <f t="shared" si="1432"/>
        <v>33.922745849941009</v>
      </c>
      <c r="AF3072" s="17">
        <v>379.23880201481899</v>
      </c>
      <c r="AG3072" s="6">
        <f t="shared" si="1433"/>
        <v>46.994006882415022</v>
      </c>
      <c r="AH3072" s="6">
        <f t="shared" si="1415"/>
        <v>46.994006882415022</v>
      </c>
      <c r="AI3072" s="6">
        <f t="shared" si="1434"/>
        <v>460.15555474717502</v>
      </c>
      <c r="AJ3072" s="17">
        <v>217.43389169532099</v>
      </c>
      <c r="AK3072" s="6">
        <f t="shared" si="1435"/>
        <v>176.64922473548</v>
      </c>
      <c r="AL3072" s="6">
        <f t="shared" si="1416"/>
        <v>176.64922473548</v>
      </c>
      <c r="AM3072" s="17">
        <v>176.64922473548</v>
      </c>
      <c r="AN3072" s="6">
        <f t="shared" si="1436"/>
        <v>40.78466695984099</v>
      </c>
      <c r="AO3072" s="6">
        <f t="shared" si="1437"/>
        <v>217.43389169532099</v>
      </c>
      <c r="AP3072" s="17">
        <v>2487.4234302617901</v>
      </c>
      <c r="AQ3072" s="6">
        <f t="shared" si="1438"/>
        <v>2487.4234302617888</v>
      </c>
      <c r="AR3072" s="17">
        <v>426.748281437439</v>
      </c>
      <c r="AS3072" s="6">
        <f t="shared" si="1417"/>
        <v>426.748281437439</v>
      </c>
      <c r="AT3072" s="17">
        <v>908.29204644067397</v>
      </c>
      <c r="AU3072" s="6">
        <f t="shared" si="1418"/>
        <v>908.29204644067397</v>
      </c>
      <c r="AV3072" s="17">
        <v>583.381398942651</v>
      </c>
      <c r="AW3072" s="6">
        <f t="shared" si="1419"/>
        <v>583.381398942651</v>
      </c>
      <c r="AX3072" s="17">
        <v>569.00170344102503</v>
      </c>
      <c r="AY3072" s="6">
        <f t="shared" si="1420"/>
        <v>569.00170344102503</v>
      </c>
      <c r="AZ3072" s="20">
        <v>202767916.01009199</v>
      </c>
      <c r="BA3072" s="20">
        <v>1172230435.49546</v>
      </c>
      <c r="BB3072" s="20">
        <v>219409338.86328301</v>
      </c>
      <c r="BC3072" s="20">
        <v>157592309.631161</v>
      </c>
      <c r="BD3072" s="19">
        <f t="shared" si="1421"/>
        <v>1751.9999999999959</v>
      </c>
      <c r="BE3072" s="18">
        <v>24.344194007228101</v>
      </c>
      <c r="BF3072" s="20">
        <v>1842810.1778446001</v>
      </c>
      <c r="BG3072" s="20">
        <v>108803.61990956101</v>
      </c>
      <c r="BH3072" s="19">
        <f t="shared" si="1439"/>
        <v>136.78969775204834</v>
      </c>
      <c r="BI3072" s="20">
        <v>360.53789163106501</v>
      </c>
      <c r="BJ3072">
        <v>119</v>
      </c>
      <c r="BK3072" s="22">
        <v>1824</v>
      </c>
      <c r="BL3072" s="22">
        <v>2767.1539199999902</v>
      </c>
      <c r="BM3072" s="22">
        <v>456</v>
      </c>
      <c r="BN3072" s="22">
        <v>114</v>
      </c>
      <c r="BO3072">
        <v>0.22724593508442401</v>
      </c>
    </row>
    <row r="3073" spans="1:67" x14ac:dyDescent="0.2">
      <c r="A3073" s="27">
        <v>3072</v>
      </c>
      <c r="B3073" s="18">
        <v>309.03247854091302</v>
      </c>
      <c r="C3073" s="18">
        <v>452.2</v>
      </c>
      <c r="D3073">
        <v>600</v>
      </c>
      <c r="E3073">
        <v>2400</v>
      </c>
      <c r="F3073">
        <v>6</v>
      </c>
      <c r="G3073" s="23">
        <f t="shared" si="1422"/>
        <v>0.92261120656982509</v>
      </c>
      <c r="H3073">
        <v>100</v>
      </c>
      <c r="I3073" s="17">
        <v>151.86304890999199</v>
      </c>
      <c r="J3073" s="6">
        <f t="shared" si="1423"/>
        <v>151.16724748533485</v>
      </c>
      <c r="K3073" s="6">
        <f t="shared" si="1440"/>
        <v>151.16724748533485</v>
      </c>
      <c r="L3073" s="6">
        <f t="shared" si="1424"/>
        <v>1</v>
      </c>
      <c r="M3073" s="6">
        <f t="shared" si="1425"/>
        <v>151.86304890999199</v>
      </c>
      <c r="N3073" s="28">
        <v>100</v>
      </c>
      <c r="O3073" s="17">
        <v>233.307944260639</v>
      </c>
      <c r="P3073" s="6">
        <f t="shared" si="1426"/>
        <v>221.60492278166399</v>
      </c>
      <c r="Q3073" s="6">
        <f t="shared" si="1412"/>
        <v>221.60492278166399</v>
      </c>
      <c r="R3073" s="17">
        <v>221.60492278166399</v>
      </c>
      <c r="S3073" s="6">
        <f t="shared" si="1427"/>
        <v>11.703021478975018</v>
      </c>
      <c r="T3073" s="6">
        <f t="shared" si="1428"/>
        <v>233.307944260639</v>
      </c>
      <c r="U3073" s="17">
        <v>80.867207315288198</v>
      </c>
      <c r="V3073" s="6">
        <f t="shared" si="1429"/>
        <v>72.924212095799305</v>
      </c>
      <c r="W3073" s="6">
        <f t="shared" si="1413"/>
        <v>72.924212095799305</v>
      </c>
      <c r="X3073" s="17">
        <v>72.924212095799305</v>
      </c>
      <c r="Y3073" s="6">
        <f t="shared" si="1430"/>
        <v>7.9429952194888926</v>
      </c>
      <c r="Z3073" s="6">
        <f t="shared" si="1431"/>
        <v>80.867207315288198</v>
      </c>
      <c r="AA3073" s="17">
        <v>522.97493483682797</v>
      </c>
      <c r="AB3073" s="6">
        <f t="shared" si="1441"/>
        <v>439.25734678946299</v>
      </c>
      <c r="AC3073" s="6">
        <f t="shared" si="1414"/>
        <v>439.25734678946299</v>
      </c>
      <c r="AD3073" s="17">
        <v>485.876646500194</v>
      </c>
      <c r="AE3073" s="6">
        <f t="shared" si="1432"/>
        <v>37.098288336633971</v>
      </c>
      <c r="AF3073" s="17">
        <v>439.25734678946299</v>
      </c>
      <c r="AG3073" s="6">
        <f t="shared" si="1433"/>
        <v>46.619299710731013</v>
      </c>
      <c r="AH3073" s="6">
        <f t="shared" si="1415"/>
        <v>46.619299710731013</v>
      </c>
      <c r="AI3073" s="6">
        <f t="shared" si="1434"/>
        <v>522.97493483682797</v>
      </c>
      <c r="AJ3073" s="17">
        <v>213.20521510893099</v>
      </c>
      <c r="AK3073" s="6">
        <f t="shared" si="1435"/>
        <v>173.102409019509</v>
      </c>
      <c r="AL3073" s="6">
        <f t="shared" si="1416"/>
        <v>173.102409019509</v>
      </c>
      <c r="AM3073" s="17">
        <v>173.102409019509</v>
      </c>
      <c r="AN3073" s="6">
        <f t="shared" si="1436"/>
        <v>40.102806089421989</v>
      </c>
      <c r="AO3073" s="6">
        <f t="shared" si="1437"/>
        <v>213.20521510893099</v>
      </c>
      <c r="AP3073" s="17">
        <v>2572.3841232766699</v>
      </c>
      <c r="AQ3073" s="6">
        <f t="shared" si="1438"/>
        <v>2572.3841232766772</v>
      </c>
      <c r="AR3073" s="17">
        <v>512.02051648214797</v>
      </c>
      <c r="AS3073" s="6">
        <f t="shared" si="1417"/>
        <v>512.02051648214797</v>
      </c>
      <c r="AT3073" s="17">
        <v>908.15472681124095</v>
      </c>
      <c r="AU3073" s="6">
        <f t="shared" si="1418"/>
        <v>908.15472681124095</v>
      </c>
      <c r="AV3073" s="17">
        <v>583.29320074931104</v>
      </c>
      <c r="AW3073" s="6">
        <f t="shared" si="1419"/>
        <v>583.29320074931104</v>
      </c>
      <c r="AX3073" s="17">
        <v>568.91567923397702</v>
      </c>
      <c r="AY3073" s="6">
        <f t="shared" si="1420"/>
        <v>568.91567923397702</v>
      </c>
      <c r="AZ3073" s="20">
        <v>221004760.879908</v>
      </c>
      <c r="BA3073" s="20">
        <v>1172252020.49668</v>
      </c>
      <c r="BB3073" s="20">
        <v>223158052.53374201</v>
      </c>
      <c r="BC3073" s="20">
        <v>135585166.08966601</v>
      </c>
      <c r="BD3073" s="19">
        <f t="shared" si="1421"/>
        <v>1751.9999999999961</v>
      </c>
      <c r="BE3073" s="18">
        <v>26.649816115616801</v>
      </c>
      <c r="BF3073" s="20">
        <v>1572460.61549775</v>
      </c>
      <c r="BG3073" s="20">
        <v>92841.579229545896</v>
      </c>
      <c r="BH3073" s="19">
        <f t="shared" si="1439"/>
        <v>116.72195807629053</v>
      </c>
      <c r="BI3073" s="20">
        <v>432.64546995727801</v>
      </c>
      <c r="BJ3073">
        <v>119</v>
      </c>
      <c r="BK3073" s="22">
        <v>1824</v>
      </c>
      <c r="BL3073" s="22">
        <v>2767.1539199999902</v>
      </c>
      <c r="BM3073" s="22">
        <v>456</v>
      </c>
      <c r="BN3073" s="22">
        <v>114</v>
      </c>
      <c r="BO3073">
        <v>0.231033071475479</v>
      </c>
    </row>
    <row r="3074" spans="1:67" x14ac:dyDescent="0.2">
      <c r="A3074" s="27">
        <v>3073</v>
      </c>
      <c r="B3074" s="18">
        <v>360.53789163106501</v>
      </c>
      <c r="C3074" s="18">
        <v>452.2</v>
      </c>
      <c r="D3074">
        <v>600</v>
      </c>
      <c r="E3074">
        <v>2400</v>
      </c>
      <c r="F3074">
        <v>6</v>
      </c>
      <c r="G3074" s="23">
        <f t="shared" si="1422"/>
        <v>0.93306522873862296</v>
      </c>
      <c r="H3074">
        <v>100</v>
      </c>
      <c r="I3074" s="17">
        <v>155.96632332077499</v>
      </c>
      <c r="J3074" s="6">
        <f t="shared" si="1423"/>
        <v>155.18227475976838</v>
      </c>
      <c r="K3074" s="6">
        <f t="shared" si="1440"/>
        <v>155.18227475976838</v>
      </c>
      <c r="L3074" s="6">
        <f t="shared" si="1424"/>
        <v>1</v>
      </c>
      <c r="M3074" s="6">
        <f t="shared" si="1425"/>
        <v>155.96632332077499</v>
      </c>
      <c r="N3074" s="28">
        <v>99.999999999999901</v>
      </c>
      <c r="O3074" s="17">
        <v>254.67905909607501</v>
      </c>
      <c r="P3074" s="6">
        <f t="shared" si="1426"/>
        <v>241.90232552254199</v>
      </c>
      <c r="Q3074" s="6">
        <f t="shared" ref="Q3074:Q3137" si="1442">P3074*solar_capex_adj</f>
        <v>241.90232552254199</v>
      </c>
      <c r="R3074" s="17">
        <v>241.90232552254199</v>
      </c>
      <c r="S3074" s="6">
        <f t="shared" si="1427"/>
        <v>12.776733573533022</v>
      </c>
      <c r="T3074" s="6">
        <f t="shared" si="1428"/>
        <v>254.67905909607501</v>
      </c>
      <c r="U3074" s="17">
        <v>80.857315368155099</v>
      </c>
      <c r="V3074" s="6">
        <f t="shared" si="1429"/>
        <v>72.914282509384904</v>
      </c>
      <c r="W3074" s="6">
        <f t="shared" ref="W3074:W3137" si="1443">V3074*wind_capex_adj</f>
        <v>72.914282509384904</v>
      </c>
      <c r="X3074" s="17">
        <v>72.914282509384904</v>
      </c>
      <c r="Y3074" s="6">
        <f t="shared" si="1430"/>
        <v>7.943032858770195</v>
      </c>
      <c r="Z3074" s="6">
        <f t="shared" si="1431"/>
        <v>80.857315368155099</v>
      </c>
      <c r="AA3074" s="17">
        <v>593.39549026001805</v>
      </c>
      <c r="AB3074" s="6">
        <f t="shared" si="1441"/>
        <v>506.24320693893998</v>
      </c>
      <c r="AC3074" s="6">
        <f t="shared" ref="AC3074:AC3137" si="1444">AB3074*aero_capex_adj</f>
        <v>506.24320693893998</v>
      </c>
      <c r="AD3074" s="17">
        <v>552.74628580198601</v>
      </c>
      <c r="AE3074" s="6">
        <f t="shared" si="1432"/>
        <v>40.649204458032045</v>
      </c>
      <c r="AF3074" s="17">
        <v>506.24320693893998</v>
      </c>
      <c r="AG3074" s="6">
        <f t="shared" si="1433"/>
        <v>46.503078863046028</v>
      </c>
      <c r="AH3074" s="6">
        <f t="shared" ref="AH3074:AH3137" si="1445">AG3074*fuel_adj</f>
        <v>46.503078863046028</v>
      </c>
      <c r="AI3074" s="6">
        <f t="shared" si="1434"/>
        <v>593.39549026001805</v>
      </c>
      <c r="AJ3074" s="17">
        <v>209.34953772634</v>
      </c>
      <c r="AK3074" s="6">
        <f t="shared" si="1435"/>
        <v>169.88339677611901</v>
      </c>
      <c r="AL3074" s="6">
        <f t="shared" ref="AL3074:AL3137" si="1446">AK3074*bess_capex_adj</f>
        <v>169.88339677611901</v>
      </c>
      <c r="AM3074" s="17">
        <v>169.88339677611901</v>
      </c>
      <c r="AN3074" s="6">
        <f t="shared" si="1436"/>
        <v>39.466140950220989</v>
      </c>
      <c r="AO3074" s="6">
        <f t="shared" si="1437"/>
        <v>209.34953772634</v>
      </c>
      <c r="AP3074" s="17">
        <v>2657.3464002199798</v>
      </c>
      <c r="AQ3074" s="6">
        <f t="shared" si="1438"/>
        <v>2657.346400219988</v>
      </c>
      <c r="AR3074" s="17">
        <v>597.27310093086999</v>
      </c>
      <c r="AS3074" s="6">
        <f t="shared" ref="AS3074:AS3137" si="1447">AR3074*solar_capex_adj</f>
        <v>597.27310093086999</v>
      </c>
      <c r="AT3074" s="17">
        <v>908.02676680826005</v>
      </c>
      <c r="AU3074" s="6">
        <f t="shared" ref="AU3074:AU3137" si="1448">AT3074*wind_capex_adj</f>
        <v>908.02676680826005</v>
      </c>
      <c r="AV3074" s="17">
        <v>583.211014093774</v>
      </c>
      <c r="AW3074" s="6">
        <f t="shared" ref="AW3074:AW3137" si="1449">AV3074*aero_capex_adj</f>
        <v>583.211014093774</v>
      </c>
      <c r="AX3074" s="17">
        <v>568.83551838708399</v>
      </c>
      <c r="AY3074" s="6">
        <f t="shared" ref="AY3074:AY3137" si="1450">AX3074*bess_capex_adj</f>
        <v>568.83551838708399</v>
      </c>
      <c r="AZ3074" s="20">
        <v>235739393.765791</v>
      </c>
      <c r="BA3074" s="20">
        <v>1172241843.6942101</v>
      </c>
      <c r="BB3074" s="20">
        <v>226749043.29006001</v>
      </c>
      <c r="BC3074" s="20">
        <v>117269719.24993201</v>
      </c>
      <c r="BD3074" s="19">
        <f t="shared" ref="BD3074:BD3137" si="1451">SUM(AZ3074:BC3074)/1000000</f>
        <v>1751.9999999999932</v>
      </c>
      <c r="BE3074" s="18">
        <v>28.957397507678699</v>
      </c>
      <c r="BF3074" s="20">
        <v>1358309.1256560599</v>
      </c>
      <c r="BG3074" s="20">
        <v>80197.597997005098</v>
      </c>
      <c r="BH3074" s="19">
        <f t="shared" si="1439"/>
        <v>100.82573722794515</v>
      </c>
      <c r="BI3074" s="20">
        <v>504.75304828349101</v>
      </c>
      <c r="BJ3074">
        <v>119</v>
      </c>
      <c r="BK3074" s="22">
        <v>1824</v>
      </c>
      <c r="BL3074" s="22">
        <v>2767.1539199999902</v>
      </c>
      <c r="BM3074" s="22">
        <v>456</v>
      </c>
      <c r="BN3074" s="22">
        <v>114</v>
      </c>
      <c r="BO3074">
        <v>0.23466036880173399</v>
      </c>
    </row>
    <row r="3075" spans="1:67" x14ac:dyDescent="0.2">
      <c r="A3075" s="27">
        <v>3074</v>
      </c>
      <c r="B3075" s="18">
        <v>412.043304721217</v>
      </c>
      <c r="C3075" s="18">
        <v>452.2</v>
      </c>
      <c r="D3075">
        <v>600</v>
      </c>
      <c r="E3075">
        <v>2400</v>
      </c>
      <c r="F3075">
        <v>6</v>
      </c>
      <c r="G3075" s="23">
        <f t="shared" ref="G3075:G3138" si="1452">SUM(AZ3075:BB3075)/(BD3075*1000000)</f>
        <v>0.94175424084028025</v>
      </c>
      <c r="H3075">
        <v>100</v>
      </c>
      <c r="I3075" s="17">
        <v>160.17453957044901</v>
      </c>
      <c r="J3075" s="6">
        <f t="shared" ref="J3075:J3138" si="1453">(O3075*AZ3075+U3075*BA3075+AJ3075*BB3075+AA3075*BC3075)/(BD3075*(1000000))</f>
        <v>159.27195253030206</v>
      </c>
      <c r="K3075" s="6">
        <f t="shared" si="1440"/>
        <v>159.27195253030206</v>
      </c>
      <c r="L3075" s="6">
        <f t="shared" ref="L3075:L3138" si="1454">K3075/J3075</f>
        <v>1</v>
      </c>
      <c r="M3075" s="6">
        <f t="shared" ref="M3075:M3138" si="1455">I3075*L3075</f>
        <v>160.17453957044901</v>
      </c>
      <c r="N3075" s="28">
        <v>100</v>
      </c>
      <c r="O3075" s="17">
        <v>276.83944281608098</v>
      </c>
      <c r="P3075" s="6">
        <f t="shared" ref="P3075:P3138" si="1456">O3075-S3075</f>
        <v>262.94923091250001</v>
      </c>
      <c r="Q3075" s="6">
        <f t="shared" si="1442"/>
        <v>262.94923091250001</v>
      </c>
      <c r="R3075" s="17">
        <v>262.94923091250001</v>
      </c>
      <c r="S3075" s="6">
        <f t="shared" ref="S3075:S3138" si="1457">O3075-R3075</f>
        <v>13.890211903580962</v>
      </c>
      <c r="T3075" s="6">
        <f t="shared" ref="T3075:T3138" si="1458">Q3075+S3075</f>
        <v>276.83944281608098</v>
      </c>
      <c r="U3075" s="17">
        <v>80.846981500355099</v>
      </c>
      <c r="V3075" s="6">
        <f t="shared" ref="V3075:V3138" si="1459">U3075-Y3075</f>
        <v>72.904020949728803</v>
      </c>
      <c r="W3075" s="6">
        <f t="shared" si="1443"/>
        <v>72.904020949728803</v>
      </c>
      <c r="X3075" s="17">
        <v>72.904020949728803</v>
      </c>
      <c r="Y3075" s="6">
        <f t="shared" ref="Y3075:Y3138" si="1460">U3075-X3075</f>
        <v>7.9429605506262959</v>
      </c>
      <c r="Z3075" s="6">
        <f t="shared" ref="Z3075:Z3138" si="1461">W3075+Y3075</f>
        <v>80.846981500355099</v>
      </c>
      <c r="AA3075" s="17">
        <v>669.86911130780402</v>
      </c>
      <c r="AB3075" s="6">
        <f t="shared" si="1441"/>
        <v>579.25029304007296</v>
      </c>
      <c r="AC3075" s="6">
        <f t="shared" si="1444"/>
        <v>579.25029304007296</v>
      </c>
      <c r="AD3075" s="17">
        <v>625.34206308410103</v>
      </c>
      <c r="AE3075" s="6">
        <f t="shared" ref="AE3075:AE3138" si="1462">AA3075-AD3075</f>
        <v>44.527048223702991</v>
      </c>
      <c r="AF3075" s="17">
        <v>579.25029304007296</v>
      </c>
      <c r="AG3075" s="6">
        <f t="shared" ref="AG3075:AG3138" si="1463">AD3075-AF3075</f>
        <v>46.091770044028067</v>
      </c>
      <c r="AH3075" s="6">
        <f t="shared" si="1445"/>
        <v>46.091770044028067</v>
      </c>
      <c r="AI3075" s="6">
        <f t="shared" ref="AI3075:AI3138" si="1464">AC3075+AE3075+AH3075</f>
        <v>669.86911130780402</v>
      </c>
      <c r="AJ3075" s="17">
        <v>205.87985643665701</v>
      </c>
      <c r="AK3075" s="6">
        <f t="shared" ref="AK3075:AK3138" si="1465">AJ3075-AN3075</f>
        <v>166.99414531822001</v>
      </c>
      <c r="AL3075" s="6">
        <f t="shared" si="1446"/>
        <v>166.99414531822001</v>
      </c>
      <c r="AM3075" s="17">
        <v>166.99414531822001</v>
      </c>
      <c r="AN3075" s="6">
        <f t="shared" ref="AN3075:AN3138" si="1466">AJ3075-AM3075</f>
        <v>38.885711118437001</v>
      </c>
      <c r="AO3075" s="6">
        <f t="shared" ref="AO3075:AO3138" si="1467">AL3075+AN3075</f>
        <v>205.87985643665701</v>
      </c>
      <c r="AP3075" s="17">
        <v>2742.3101044892201</v>
      </c>
      <c r="AQ3075" s="6">
        <f t="shared" ref="AQ3075:AQ3138" si="1468">AS3075+AU3075+AW3075+AY3075</f>
        <v>2742.3101044892232</v>
      </c>
      <c r="AR3075" s="17">
        <v>682.50797763177297</v>
      </c>
      <c r="AS3075" s="6">
        <f t="shared" si="1447"/>
        <v>682.50797763177297</v>
      </c>
      <c r="AT3075" s="17">
        <v>907.90724104844401</v>
      </c>
      <c r="AU3075" s="6">
        <f t="shared" si="1448"/>
        <v>907.90724104844401</v>
      </c>
      <c r="AV3075" s="17">
        <v>583.13424461721104</v>
      </c>
      <c r="AW3075" s="6">
        <f t="shared" si="1449"/>
        <v>583.13424461721104</v>
      </c>
      <c r="AX3075" s="17">
        <v>568.760641191795</v>
      </c>
      <c r="AY3075" s="6">
        <f t="shared" si="1450"/>
        <v>568.760641191795</v>
      </c>
      <c r="AZ3075" s="20">
        <v>247542283.00997299</v>
      </c>
      <c r="BA3075" s="20">
        <v>1172260162.1182001</v>
      </c>
      <c r="BB3075" s="20">
        <v>230150992.325789</v>
      </c>
      <c r="BC3075" s="20">
        <v>102046570.511801</v>
      </c>
      <c r="BD3075" s="19">
        <f t="shared" si="1451"/>
        <v>1752.0000079657632</v>
      </c>
      <c r="BE3075" s="18">
        <v>31.216285400634</v>
      </c>
      <c r="BF3075" s="20">
        <v>1165881.9469440901</v>
      </c>
      <c r="BG3075" s="20">
        <v>68836.268509811503</v>
      </c>
      <c r="BH3075" s="19">
        <f t="shared" ref="BH3075:BH3138" si="1469">BG3075*1000000/454/(BD3075*1000)</f>
        <v>86.542086824416927</v>
      </c>
      <c r="BI3075" s="20">
        <v>576.86062660970504</v>
      </c>
      <c r="BJ3075">
        <v>119</v>
      </c>
      <c r="BK3075" s="22">
        <v>1824</v>
      </c>
      <c r="BL3075" s="22">
        <v>2767.1539199999902</v>
      </c>
      <c r="BM3075" s="22">
        <v>456</v>
      </c>
      <c r="BN3075" s="22">
        <v>114</v>
      </c>
      <c r="BO3075">
        <v>0.23817236938164699</v>
      </c>
    </row>
    <row r="3076" spans="1:67" x14ac:dyDescent="0.2">
      <c r="A3076" s="27">
        <v>3075</v>
      </c>
      <c r="B3076" s="18">
        <v>463.54871781137001</v>
      </c>
      <c r="C3076" s="18">
        <v>452.2</v>
      </c>
      <c r="D3076">
        <v>600</v>
      </c>
      <c r="E3076">
        <v>2400</v>
      </c>
      <c r="F3076">
        <v>6</v>
      </c>
      <c r="G3076" s="23">
        <f t="shared" si="1452"/>
        <v>0.94836396844878468</v>
      </c>
      <c r="H3076">
        <v>100</v>
      </c>
      <c r="I3076" s="17">
        <v>164.51825126323601</v>
      </c>
      <c r="J3076" s="6">
        <f t="shared" si="1453"/>
        <v>163.61190521069793</v>
      </c>
      <c r="K3076" s="6">
        <f t="shared" si="1440"/>
        <v>163.61190521069793</v>
      </c>
      <c r="L3076" s="6">
        <f t="shared" si="1454"/>
        <v>1</v>
      </c>
      <c r="M3076" s="6">
        <f t="shared" si="1455"/>
        <v>164.51825126323601</v>
      </c>
      <c r="N3076" s="28">
        <v>100</v>
      </c>
      <c r="O3076" s="17">
        <v>299.206878870065</v>
      </c>
      <c r="P3076" s="6">
        <f t="shared" si="1456"/>
        <v>284.192639953249</v>
      </c>
      <c r="Q3076" s="6">
        <f t="shared" si="1442"/>
        <v>284.192639953249</v>
      </c>
      <c r="R3076" s="17">
        <v>284.192639953249</v>
      </c>
      <c r="S3076" s="6">
        <f t="shared" si="1457"/>
        <v>15.014238916815998</v>
      </c>
      <c r="T3076" s="6">
        <f t="shared" si="1458"/>
        <v>299.206878870065</v>
      </c>
      <c r="U3076" s="17">
        <v>80.837903008577001</v>
      </c>
      <c r="V3076" s="6">
        <f t="shared" si="1459"/>
        <v>72.894951608955793</v>
      </c>
      <c r="W3076" s="6">
        <f t="shared" si="1443"/>
        <v>72.894951608955793</v>
      </c>
      <c r="X3076" s="17">
        <v>72.894951608955793</v>
      </c>
      <c r="Y3076" s="6">
        <f t="shared" si="1460"/>
        <v>7.942951399621208</v>
      </c>
      <c r="Z3076" s="6">
        <f t="shared" si="1461"/>
        <v>80.837903008577001</v>
      </c>
      <c r="AA3076" s="17">
        <v>747.93026936231502</v>
      </c>
      <c r="AB3076" s="6">
        <f t="shared" si="1441"/>
        <v>653.46761007771704</v>
      </c>
      <c r="AC3076" s="6">
        <f t="shared" si="1444"/>
        <v>653.46761007771704</v>
      </c>
      <c r="AD3076" s="17">
        <v>699.47075238202399</v>
      </c>
      <c r="AE3076" s="6">
        <f t="shared" si="1462"/>
        <v>48.459516980291028</v>
      </c>
      <c r="AF3076" s="17">
        <v>653.46761007771704</v>
      </c>
      <c r="AG3076" s="6">
        <f t="shared" si="1463"/>
        <v>46.003142304306948</v>
      </c>
      <c r="AH3076" s="6">
        <f t="shared" si="1445"/>
        <v>46.003142304306948</v>
      </c>
      <c r="AI3076" s="6">
        <f t="shared" si="1464"/>
        <v>747.93026936231502</v>
      </c>
      <c r="AJ3076" s="17">
        <v>203.65367825756601</v>
      </c>
      <c r="AK3076" s="6">
        <f t="shared" si="1465"/>
        <v>165.11729287626699</v>
      </c>
      <c r="AL3076" s="6">
        <f t="shared" si="1446"/>
        <v>165.11729287626699</v>
      </c>
      <c r="AM3076" s="17">
        <v>165.11729287626699</v>
      </c>
      <c r="AN3076" s="6">
        <f t="shared" si="1466"/>
        <v>38.536385381299027</v>
      </c>
      <c r="AO3076" s="6">
        <f t="shared" si="1467"/>
        <v>203.65367825756601</v>
      </c>
      <c r="AP3076" s="17">
        <v>2827.2750994675398</v>
      </c>
      <c r="AQ3076" s="6">
        <f t="shared" si="1468"/>
        <v>2827.2750994675457</v>
      </c>
      <c r="AR3076" s="17">
        <v>767.72684148612802</v>
      </c>
      <c r="AS3076" s="6">
        <f t="shared" si="1447"/>
        <v>767.72684148612802</v>
      </c>
      <c r="AT3076" s="17">
        <v>907.79534224621398</v>
      </c>
      <c r="AU3076" s="6">
        <f t="shared" si="1448"/>
        <v>907.79534224621398</v>
      </c>
      <c r="AV3076" s="17">
        <v>583.06237381305596</v>
      </c>
      <c r="AW3076" s="6">
        <f t="shared" si="1449"/>
        <v>583.06237381305596</v>
      </c>
      <c r="AX3076" s="17">
        <v>568.69054192214799</v>
      </c>
      <c r="AY3076" s="6">
        <f t="shared" si="1450"/>
        <v>568.69054192214799</v>
      </c>
      <c r="AZ3076" s="20">
        <v>257233401.10679999</v>
      </c>
      <c r="BA3076" s="20">
        <v>1172254669.4789901</v>
      </c>
      <c r="BB3076" s="20">
        <v>232045611.078118</v>
      </c>
      <c r="BC3076" s="20">
        <v>90466327.764578804</v>
      </c>
      <c r="BD3076" s="19">
        <f t="shared" si="1451"/>
        <v>1752.0000094284871</v>
      </c>
      <c r="BE3076" s="18">
        <v>33.465078091536398</v>
      </c>
      <c r="BF3076" s="20">
        <v>1034501.88384707</v>
      </c>
      <c r="BG3076" s="20">
        <v>61079.296782196303</v>
      </c>
      <c r="BH3076" s="19">
        <f t="shared" si="1469"/>
        <v>76.789894561652162</v>
      </c>
      <c r="BI3076" s="20">
        <v>648.96820493591804</v>
      </c>
      <c r="BJ3076">
        <v>119</v>
      </c>
      <c r="BK3076" s="22">
        <v>1824</v>
      </c>
      <c r="BL3076" s="22">
        <v>2767.1539199999902</v>
      </c>
      <c r="BM3076" s="22">
        <v>456</v>
      </c>
      <c r="BN3076" s="22">
        <v>114</v>
      </c>
      <c r="BO3076">
        <v>0.23998031797107899</v>
      </c>
    </row>
    <row r="3077" spans="1:67" x14ac:dyDescent="0.2">
      <c r="A3077" s="27">
        <v>3076</v>
      </c>
      <c r="B3077" s="18">
        <v>515.05413090152194</v>
      </c>
      <c r="C3077" s="18">
        <v>452.2</v>
      </c>
      <c r="D3077">
        <v>600</v>
      </c>
      <c r="E3077">
        <v>2400</v>
      </c>
      <c r="F3077">
        <v>6</v>
      </c>
      <c r="G3077" s="23">
        <f t="shared" si="1452"/>
        <v>0.95427867257705168</v>
      </c>
      <c r="H3077">
        <v>100</v>
      </c>
      <c r="I3077" s="17">
        <v>168.937016801574</v>
      </c>
      <c r="J3077" s="6">
        <f t="shared" si="1453"/>
        <v>167.87439932177256</v>
      </c>
      <c r="K3077" s="6">
        <f t="shared" si="1440"/>
        <v>167.87439932177256</v>
      </c>
      <c r="L3077" s="6">
        <f t="shared" si="1454"/>
        <v>1</v>
      </c>
      <c r="M3077" s="6">
        <f t="shared" si="1455"/>
        <v>168.937016801574</v>
      </c>
      <c r="N3077" s="28">
        <v>100</v>
      </c>
      <c r="O3077" s="17">
        <v>321.49227808444999</v>
      </c>
      <c r="P3077" s="6">
        <f t="shared" si="1456"/>
        <v>305.35798284815399</v>
      </c>
      <c r="Q3077" s="6">
        <f t="shared" si="1442"/>
        <v>305.35798284815399</v>
      </c>
      <c r="R3077" s="17">
        <v>305.35798284815399</v>
      </c>
      <c r="S3077" s="6">
        <f t="shared" si="1457"/>
        <v>16.134295236295998</v>
      </c>
      <c r="T3077" s="6">
        <f t="shared" si="1458"/>
        <v>321.49227808444999</v>
      </c>
      <c r="U3077" s="17">
        <v>80.829576752740095</v>
      </c>
      <c r="V3077" s="6">
        <f t="shared" si="1459"/>
        <v>72.886615185935796</v>
      </c>
      <c r="W3077" s="6">
        <f t="shared" si="1443"/>
        <v>72.886615185935796</v>
      </c>
      <c r="X3077" s="17">
        <v>72.886615185935796</v>
      </c>
      <c r="Y3077" s="6">
        <f t="shared" si="1460"/>
        <v>7.9429615668042999</v>
      </c>
      <c r="Z3077" s="6">
        <f t="shared" si="1461"/>
        <v>80.829576752740095</v>
      </c>
      <c r="AA3077" s="17">
        <v>832.49747030205299</v>
      </c>
      <c r="AB3077" s="6">
        <f t="shared" si="1441"/>
        <v>733.68441290981696</v>
      </c>
      <c r="AC3077" s="6">
        <f t="shared" si="1444"/>
        <v>733.68441290981696</v>
      </c>
      <c r="AD3077" s="17">
        <v>779.716052260379</v>
      </c>
      <c r="AE3077" s="6">
        <f t="shared" si="1462"/>
        <v>52.781418041673987</v>
      </c>
      <c r="AF3077" s="17">
        <v>733.68441290981696</v>
      </c>
      <c r="AG3077" s="6">
        <f t="shared" si="1463"/>
        <v>46.031639350562045</v>
      </c>
      <c r="AH3077" s="6">
        <f t="shared" si="1445"/>
        <v>46.031639350562045</v>
      </c>
      <c r="AI3077" s="6">
        <f t="shared" si="1464"/>
        <v>832.49747030205299</v>
      </c>
      <c r="AJ3077" s="17">
        <v>201.88406539351101</v>
      </c>
      <c r="AK3077" s="6">
        <f t="shared" si="1465"/>
        <v>163.61838516416799</v>
      </c>
      <c r="AL3077" s="6">
        <f t="shared" si="1446"/>
        <v>163.61838516416799</v>
      </c>
      <c r="AM3077" s="17">
        <v>163.61838516416799</v>
      </c>
      <c r="AN3077" s="6">
        <f t="shared" si="1466"/>
        <v>38.265680229343019</v>
      </c>
      <c r="AO3077" s="6">
        <f t="shared" si="1467"/>
        <v>201.88406539351101</v>
      </c>
      <c r="AP3077" s="17">
        <v>2912.2412654341301</v>
      </c>
      <c r="AQ3077" s="6">
        <f t="shared" si="1468"/>
        <v>2912.2412654341333</v>
      </c>
      <c r="AR3077" s="17">
        <v>852.93117777918906</v>
      </c>
      <c r="AS3077" s="6">
        <f t="shared" si="1447"/>
        <v>852.93117777918906</v>
      </c>
      <c r="AT3077" s="17">
        <v>907.69036295660703</v>
      </c>
      <c r="AU3077" s="6">
        <f t="shared" si="1448"/>
        <v>907.69036295660703</v>
      </c>
      <c r="AV3077" s="17">
        <v>582.99494730076799</v>
      </c>
      <c r="AW3077" s="6">
        <f t="shared" si="1449"/>
        <v>582.99494730076799</v>
      </c>
      <c r="AX3077" s="17">
        <v>568.62477739756901</v>
      </c>
      <c r="AY3077" s="6">
        <f t="shared" si="1450"/>
        <v>568.62477739756901</v>
      </c>
      <c r="AZ3077" s="20">
        <v>265930359.06082001</v>
      </c>
      <c r="BA3077" s="20">
        <v>1172256393.7774401</v>
      </c>
      <c r="BB3077" s="20">
        <v>233709481.516725</v>
      </c>
      <c r="BC3077" s="20">
        <v>80103765.645005003</v>
      </c>
      <c r="BD3077" s="19">
        <f t="shared" si="1451"/>
        <v>1751.9999999999902</v>
      </c>
      <c r="BE3077" s="18">
        <v>35.608799895638199</v>
      </c>
      <c r="BF3077" s="20">
        <v>912808.94157862198</v>
      </c>
      <c r="BG3077" s="20">
        <v>53894.274257662903</v>
      </c>
      <c r="BH3077" s="19">
        <f t="shared" si="1469"/>
        <v>67.756766662723038</v>
      </c>
      <c r="BI3077" s="20">
        <v>721.07578326213104</v>
      </c>
      <c r="BJ3077">
        <v>119</v>
      </c>
      <c r="BK3077" s="22">
        <v>1824</v>
      </c>
      <c r="BL3077" s="22">
        <v>2767.1539199999902</v>
      </c>
      <c r="BM3077" s="22">
        <v>456</v>
      </c>
      <c r="BN3077" s="22">
        <v>114</v>
      </c>
      <c r="BO3077">
        <v>0.24170104178750501</v>
      </c>
    </row>
    <row r="3078" spans="1:67" x14ac:dyDescent="0.2">
      <c r="A3078" s="27">
        <v>3077</v>
      </c>
      <c r="B3078" s="18">
        <v>566.55954399167399</v>
      </c>
      <c r="C3078" s="18">
        <v>452.2</v>
      </c>
      <c r="D3078">
        <v>600</v>
      </c>
      <c r="E3078">
        <v>2400</v>
      </c>
      <c r="F3078">
        <v>5</v>
      </c>
      <c r="G3078" s="23">
        <f t="shared" si="1452"/>
        <v>0.95944509795156763</v>
      </c>
      <c r="H3078">
        <v>100</v>
      </c>
      <c r="I3078" s="17">
        <v>167.25458042124001</v>
      </c>
      <c r="J3078" s="6">
        <f t="shared" si="1453"/>
        <v>166.33798805455132</v>
      </c>
      <c r="K3078" s="6">
        <f t="shared" si="1440"/>
        <v>166.33798805455132</v>
      </c>
      <c r="L3078" s="6">
        <f t="shared" si="1454"/>
        <v>1</v>
      </c>
      <c r="M3078" s="6">
        <f t="shared" si="1455"/>
        <v>167.25458042124001</v>
      </c>
      <c r="N3078" s="28">
        <v>100</v>
      </c>
      <c r="O3078" s="17">
        <v>343.77112724907602</v>
      </c>
      <c r="P3078" s="6">
        <f t="shared" si="1456"/>
        <v>326.51901049664798</v>
      </c>
      <c r="Q3078" s="6">
        <f t="shared" si="1442"/>
        <v>326.51901049664798</v>
      </c>
      <c r="R3078" s="17">
        <v>326.51901049664798</v>
      </c>
      <c r="S3078" s="6">
        <f t="shared" si="1457"/>
        <v>17.252116752428037</v>
      </c>
      <c r="T3078" s="6">
        <f t="shared" si="1458"/>
        <v>343.77112724907602</v>
      </c>
      <c r="U3078" s="17">
        <v>80.830249667928996</v>
      </c>
      <c r="V3078" s="6">
        <f t="shared" si="1459"/>
        <v>72.887334200832598</v>
      </c>
      <c r="W3078" s="6">
        <f t="shared" si="1443"/>
        <v>72.887334200832598</v>
      </c>
      <c r="X3078" s="17">
        <v>72.887334200832598</v>
      </c>
      <c r="Y3078" s="6">
        <f t="shared" si="1460"/>
        <v>7.9429154670963982</v>
      </c>
      <c r="Z3078" s="6">
        <f t="shared" si="1461"/>
        <v>80.830249667928996</v>
      </c>
      <c r="AA3078" s="17">
        <v>782.459737180243</v>
      </c>
      <c r="AB3078" s="6">
        <f t="shared" si="1441"/>
        <v>686.45965251957603</v>
      </c>
      <c r="AC3078" s="6">
        <f t="shared" si="1444"/>
        <v>686.45965251957603</v>
      </c>
      <c r="AD3078" s="17">
        <v>732.271166835435</v>
      </c>
      <c r="AE3078" s="6">
        <f t="shared" si="1462"/>
        <v>50.188570344807999</v>
      </c>
      <c r="AF3078" s="17">
        <v>686.45965251957603</v>
      </c>
      <c r="AG3078" s="6">
        <f t="shared" si="1463"/>
        <v>45.811514315858972</v>
      </c>
      <c r="AH3078" s="6">
        <f t="shared" si="1445"/>
        <v>45.811514315858972</v>
      </c>
      <c r="AI3078" s="6">
        <f t="shared" si="1464"/>
        <v>782.459737180243</v>
      </c>
      <c r="AJ3078" s="17">
        <v>200.245098021491</v>
      </c>
      <c r="AK3078" s="6">
        <f t="shared" si="1465"/>
        <v>162.23732582842999</v>
      </c>
      <c r="AL3078" s="6">
        <f t="shared" si="1446"/>
        <v>162.23732582842999</v>
      </c>
      <c r="AM3078" s="17">
        <v>162.23732582842999</v>
      </c>
      <c r="AN3078" s="6">
        <f t="shared" si="1466"/>
        <v>38.007772193061015</v>
      </c>
      <c r="AO3078" s="6">
        <f t="shared" si="1467"/>
        <v>200.245098021491</v>
      </c>
      <c r="AP3078" s="17">
        <v>2900.4140038873702</v>
      </c>
      <c r="AQ3078" s="6">
        <f t="shared" si="1468"/>
        <v>2900.414003887372</v>
      </c>
      <c r="AR3078" s="17">
        <v>938.23899638349303</v>
      </c>
      <c r="AS3078" s="6">
        <f t="shared" si="1447"/>
        <v>938.23899638349303</v>
      </c>
      <c r="AT3078" s="17">
        <v>907.704585353639</v>
      </c>
      <c r="AU3078" s="6">
        <f t="shared" si="1448"/>
        <v>907.704585353639</v>
      </c>
      <c r="AV3078" s="17">
        <v>485.83673509836899</v>
      </c>
      <c r="AW3078" s="6">
        <f t="shared" si="1449"/>
        <v>485.83673509836899</v>
      </c>
      <c r="AX3078" s="17">
        <v>568.63368705187099</v>
      </c>
      <c r="AY3078" s="6">
        <f t="shared" si="1450"/>
        <v>568.63368705187099</v>
      </c>
      <c r="AZ3078" s="20">
        <v>273212453.33408099</v>
      </c>
      <c r="BA3078" s="20">
        <v>1172266107.4310701</v>
      </c>
      <c r="BB3078" s="20">
        <v>235469250.84599</v>
      </c>
      <c r="BC3078" s="20">
        <v>71052188.388853401</v>
      </c>
      <c r="BD3078" s="19">
        <f t="shared" si="1451"/>
        <v>1751.9999999999943</v>
      </c>
      <c r="BE3078" s="18">
        <v>37.652251070317803</v>
      </c>
      <c r="BF3078" s="20">
        <v>807508.75855607295</v>
      </c>
      <c r="BG3078" s="20">
        <v>47677.1167730038</v>
      </c>
      <c r="BH3078" s="19">
        <f t="shared" si="1469"/>
        <v>59.940454173209162</v>
      </c>
      <c r="BI3078" s="20">
        <v>793.18336158834404</v>
      </c>
      <c r="BJ3078">
        <v>119</v>
      </c>
      <c r="BK3078" s="22">
        <v>1824</v>
      </c>
      <c r="BL3078" s="22">
        <v>2767.1539199999902</v>
      </c>
      <c r="BM3078" s="22">
        <v>456</v>
      </c>
      <c r="BN3078" s="22">
        <v>114</v>
      </c>
      <c r="BO3078">
        <v>0.243508406893059</v>
      </c>
    </row>
    <row r="3079" spans="1:67" x14ac:dyDescent="0.2">
      <c r="A3079" s="27">
        <v>3078</v>
      </c>
      <c r="B3079" s="18">
        <v>618.06495708182604</v>
      </c>
      <c r="C3079" s="18">
        <v>452.2</v>
      </c>
      <c r="D3079">
        <v>600</v>
      </c>
      <c r="E3079">
        <v>2400</v>
      </c>
      <c r="F3079">
        <v>5</v>
      </c>
      <c r="G3079" s="23">
        <f t="shared" si="1452"/>
        <v>0.96447682296397153</v>
      </c>
      <c r="H3079">
        <v>100</v>
      </c>
      <c r="I3079" s="17">
        <v>171.73326830598501</v>
      </c>
      <c r="J3079" s="6">
        <f t="shared" si="1453"/>
        <v>170.65292479961062</v>
      </c>
      <c r="K3079" s="6">
        <f t="shared" si="1440"/>
        <v>170.65292479961062</v>
      </c>
      <c r="L3079" s="6">
        <f t="shared" si="1454"/>
        <v>1</v>
      </c>
      <c r="M3079" s="6">
        <f t="shared" si="1455"/>
        <v>171.73326830598501</v>
      </c>
      <c r="N3079" s="28">
        <v>99.999999582747705</v>
      </c>
      <c r="O3079" s="17">
        <v>365.86652153813498</v>
      </c>
      <c r="P3079" s="6">
        <f t="shared" si="1456"/>
        <v>347.503637479308</v>
      </c>
      <c r="Q3079" s="6">
        <f t="shared" si="1442"/>
        <v>347.503637479308</v>
      </c>
      <c r="R3079" s="17">
        <v>347.503637479308</v>
      </c>
      <c r="S3079" s="6">
        <f t="shared" si="1457"/>
        <v>18.362884058826978</v>
      </c>
      <c r="T3079" s="6">
        <f t="shared" si="1458"/>
        <v>365.86652153813498</v>
      </c>
      <c r="U3079" s="17">
        <v>80.821727231561297</v>
      </c>
      <c r="V3079" s="6">
        <f t="shared" si="1459"/>
        <v>72.878863927092397</v>
      </c>
      <c r="W3079" s="6">
        <f t="shared" si="1443"/>
        <v>72.878863927092397</v>
      </c>
      <c r="X3079" s="17">
        <v>72.878863927092397</v>
      </c>
      <c r="Y3079" s="6">
        <f t="shared" si="1460"/>
        <v>7.9428633044689008</v>
      </c>
      <c r="Z3079" s="6">
        <f t="shared" si="1461"/>
        <v>80.821727231561297</v>
      </c>
      <c r="AA3079" s="17">
        <v>879.03095707450404</v>
      </c>
      <c r="AB3079" s="6">
        <f t="shared" si="1441"/>
        <v>778.21689905847302</v>
      </c>
      <c r="AC3079" s="6">
        <f t="shared" si="1444"/>
        <v>778.21689905847302</v>
      </c>
      <c r="AD3079" s="17">
        <v>823.89856689070405</v>
      </c>
      <c r="AE3079" s="6">
        <f t="shared" si="1462"/>
        <v>55.132390183799998</v>
      </c>
      <c r="AF3079" s="17">
        <v>778.21689905847302</v>
      </c>
      <c r="AG3079" s="6">
        <f t="shared" si="1463"/>
        <v>45.681667832231028</v>
      </c>
      <c r="AH3079" s="6">
        <f t="shared" si="1445"/>
        <v>45.681667832231028</v>
      </c>
      <c r="AI3079" s="6">
        <f t="shared" si="1464"/>
        <v>879.03095707450404</v>
      </c>
      <c r="AJ3079" s="17">
        <v>198.29353676288201</v>
      </c>
      <c r="AK3079" s="6">
        <f t="shared" si="1465"/>
        <v>160.61338588373701</v>
      </c>
      <c r="AL3079" s="6">
        <f t="shared" si="1446"/>
        <v>160.61338588373701</v>
      </c>
      <c r="AM3079" s="17">
        <v>160.61338588373701</v>
      </c>
      <c r="AN3079" s="6">
        <f t="shared" si="1466"/>
        <v>37.680150879145003</v>
      </c>
      <c r="AO3079" s="6">
        <f t="shared" si="1467"/>
        <v>198.29353676288201</v>
      </c>
      <c r="AP3079" s="17">
        <v>2985.3810929855899</v>
      </c>
      <c r="AQ3079" s="6">
        <f t="shared" si="1468"/>
        <v>2985.3810929855963</v>
      </c>
      <c r="AR3079" s="17">
        <v>1023.42122626414</v>
      </c>
      <c r="AS3079" s="6">
        <f t="shared" si="1447"/>
        <v>1023.42122626414</v>
      </c>
      <c r="AT3079" s="17">
        <v>907.60506096159702</v>
      </c>
      <c r="AU3079" s="6">
        <f t="shared" si="1448"/>
        <v>907.60506096159702</v>
      </c>
      <c r="AV3079" s="17">
        <v>485.78346599906899</v>
      </c>
      <c r="AW3079" s="6">
        <f t="shared" si="1449"/>
        <v>485.78346599906899</v>
      </c>
      <c r="AX3079" s="17">
        <v>568.57133976079001</v>
      </c>
      <c r="AY3079" s="6">
        <f t="shared" si="1450"/>
        <v>568.57133976079001</v>
      </c>
      <c r="AZ3079" s="20">
        <v>279970564.38881701</v>
      </c>
      <c r="BA3079" s="20">
        <v>1172269689.08742</v>
      </c>
      <c r="BB3079" s="20">
        <v>237523133.30605999</v>
      </c>
      <c r="BC3079" s="20">
        <v>62236605.907438099</v>
      </c>
      <c r="BD3079" s="19">
        <f t="shared" si="1451"/>
        <v>1751.9999926897351</v>
      </c>
      <c r="BE3079" s="18">
        <v>39.578653570843798</v>
      </c>
      <c r="BF3079" s="20">
        <v>707127.47848791198</v>
      </c>
      <c r="BG3079" s="20">
        <v>41750.382281366699</v>
      </c>
      <c r="BH3079" s="19">
        <f t="shared" si="1469"/>
        <v>52.48926645893836</v>
      </c>
      <c r="BI3079" s="20">
        <v>865.29093991455704</v>
      </c>
      <c r="BJ3079">
        <v>119</v>
      </c>
      <c r="BK3079" s="22">
        <v>1824</v>
      </c>
      <c r="BL3079" s="22">
        <v>2767.1539199999902</v>
      </c>
      <c r="BM3079" s="22">
        <v>456</v>
      </c>
      <c r="BN3079" s="22">
        <v>114</v>
      </c>
      <c r="BO3079">
        <v>0.24561783696627401</v>
      </c>
    </row>
    <row r="3080" spans="1:67" x14ac:dyDescent="0.2">
      <c r="A3080" s="27">
        <v>3079</v>
      </c>
      <c r="B3080" s="18">
        <v>669.57037017197899</v>
      </c>
      <c r="C3080" s="18">
        <v>452.2</v>
      </c>
      <c r="D3080">
        <v>600</v>
      </c>
      <c r="E3080">
        <v>2400</v>
      </c>
      <c r="F3080">
        <v>5</v>
      </c>
      <c r="G3080" s="23">
        <f t="shared" si="1452"/>
        <v>0.96868492483371738</v>
      </c>
      <c r="H3080">
        <v>100</v>
      </c>
      <c r="I3080" s="17">
        <v>176.259958116744</v>
      </c>
      <c r="J3080" s="6">
        <f t="shared" si="1453"/>
        <v>175.06133690948002</v>
      </c>
      <c r="K3080" s="6">
        <f t="shared" si="1440"/>
        <v>175.06133690948002</v>
      </c>
      <c r="L3080" s="6">
        <f t="shared" si="1454"/>
        <v>1</v>
      </c>
      <c r="M3080" s="6">
        <f t="shared" si="1455"/>
        <v>176.259958116744</v>
      </c>
      <c r="N3080" s="28">
        <v>100</v>
      </c>
      <c r="O3080" s="17">
        <v>387.89758987802003</v>
      </c>
      <c r="P3080" s="6">
        <f t="shared" si="1456"/>
        <v>368.42705456391502</v>
      </c>
      <c r="Q3080" s="6">
        <f t="shared" si="1442"/>
        <v>368.42705456391502</v>
      </c>
      <c r="R3080" s="17">
        <v>368.42705456391502</v>
      </c>
      <c r="S3080" s="6">
        <f t="shared" si="1457"/>
        <v>19.470535314105007</v>
      </c>
      <c r="T3080" s="6">
        <f t="shared" si="1458"/>
        <v>387.89758987802003</v>
      </c>
      <c r="U3080" s="17">
        <v>80.814004553504105</v>
      </c>
      <c r="V3080" s="6">
        <f t="shared" si="1459"/>
        <v>72.8711607452599</v>
      </c>
      <c r="W3080" s="6">
        <f t="shared" si="1443"/>
        <v>72.8711607452599</v>
      </c>
      <c r="X3080" s="17">
        <v>72.8711607452599</v>
      </c>
      <c r="Y3080" s="6">
        <f t="shared" si="1460"/>
        <v>7.9428438082442057</v>
      </c>
      <c r="Z3080" s="6">
        <f t="shared" si="1461"/>
        <v>80.814004553504105</v>
      </c>
      <c r="AA3080" s="17">
        <v>985.09108879464804</v>
      </c>
      <c r="AB3080" s="6">
        <f t="shared" si="1441"/>
        <v>878.83581001625305</v>
      </c>
      <c r="AC3080" s="6">
        <f t="shared" si="1444"/>
        <v>878.83581001625305</v>
      </c>
      <c r="AD3080" s="17">
        <v>924.54925482081001</v>
      </c>
      <c r="AE3080" s="6">
        <f t="shared" si="1462"/>
        <v>60.541833973838038</v>
      </c>
      <c r="AF3080" s="17">
        <v>878.83581001625305</v>
      </c>
      <c r="AG3080" s="6">
        <f t="shared" si="1463"/>
        <v>45.713444804556957</v>
      </c>
      <c r="AH3080" s="6">
        <f t="shared" si="1445"/>
        <v>45.713444804556957</v>
      </c>
      <c r="AI3080" s="6">
        <f t="shared" si="1464"/>
        <v>985.09108879464804</v>
      </c>
      <c r="AJ3080" s="17">
        <v>196.811409624394</v>
      </c>
      <c r="AK3080" s="6">
        <f t="shared" si="1465"/>
        <v>159.36965070308099</v>
      </c>
      <c r="AL3080" s="6">
        <f t="shared" si="1446"/>
        <v>159.36965070308099</v>
      </c>
      <c r="AM3080" s="17">
        <v>159.36965070308099</v>
      </c>
      <c r="AN3080" s="6">
        <f t="shared" si="1466"/>
        <v>37.44175892131301</v>
      </c>
      <c r="AO3080" s="6">
        <f t="shared" si="1467"/>
        <v>196.811409624394</v>
      </c>
      <c r="AP3080" s="17">
        <v>3070.3491669167101</v>
      </c>
      <c r="AQ3080" s="6">
        <f t="shared" si="1468"/>
        <v>3070.3491669167079</v>
      </c>
      <c r="AR3080" s="17">
        <v>1108.5918610333299</v>
      </c>
      <c r="AS3080" s="6">
        <f t="shared" si="1447"/>
        <v>1108.5918610333299</v>
      </c>
      <c r="AT3080" s="17">
        <v>907.51135606736796</v>
      </c>
      <c r="AU3080" s="6">
        <f t="shared" si="1448"/>
        <v>907.51135606736796</v>
      </c>
      <c r="AV3080" s="17">
        <v>485.733311708114</v>
      </c>
      <c r="AW3080" s="6">
        <f t="shared" si="1449"/>
        <v>485.733311708114</v>
      </c>
      <c r="AX3080" s="17">
        <v>568.51263810789601</v>
      </c>
      <c r="AY3080" s="6">
        <f t="shared" si="1450"/>
        <v>568.51263810789601</v>
      </c>
      <c r="AZ3080" s="20">
        <v>285863364.71264899</v>
      </c>
      <c r="BA3080" s="20">
        <v>1172257700.8067501</v>
      </c>
      <c r="BB3080" s="20">
        <v>239014922.78926599</v>
      </c>
      <c r="BC3080" s="20">
        <v>54864011.691326901</v>
      </c>
      <c r="BD3080" s="19">
        <f t="shared" si="1451"/>
        <v>1751.999999999992</v>
      </c>
      <c r="BE3080" s="18">
        <v>41.420477910354698</v>
      </c>
      <c r="BF3080" s="20">
        <v>618046.27593212505</v>
      </c>
      <c r="BG3080" s="20">
        <v>36490.829550166301</v>
      </c>
      <c r="BH3080" s="19">
        <f t="shared" si="1469"/>
        <v>45.876870172498215</v>
      </c>
      <c r="BI3080" s="20">
        <v>937.39851824077004</v>
      </c>
      <c r="BJ3080">
        <v>119</v>
      </c>
      <c r="BK3080" s="22">
        <v>1824</v>
      </c>
      <c r="BL3080" s="22">
        <v>2767.1539199999902</v>
      </c>
      <c r="BM3080" s="22">
        <v>456</v>
      </c>
      <c r="BN3080" s="22">
        <v>114</v>
      </c>
      <c r="BO3080">
        <v>0.247149963208774</v>
      </c>
    </row>
    <row r="3081" spans="1:67" x14ac:dyDescent="0.2">
      <c r="A3081" s="27">
        <v>3080</v>
      </c>
      <c r="B3081" s="18">
        <v>721.07578326213104</v>
      </c>
      <c r="C3081" s="18">
        <v>452.2</v>
      </c>
      <c r="D3081">
        <v>600</v>
      </c>
      <c r="E3081">
        <v>2400</v>
      </c>
      <c r="F3081">
        <v>5</v>
      </c>
      <c r="G3081" s="23">
        <f t="shared" si="1452"/>
        <v>0.97164724684559178</v>
      </c>
      <c r="H3081">
        <v>100</v>
      </c>
      <c r="I3081" s="17">
        <v>180.84002355525701</v>
      </c>
      <c r="J3081" s="6">
        <f t="shared" si="1453"/>
        <v>179.8149049879346</v>
      </c>
      <c r="K3081" s="6">
        <f t="shared" si="1440"/>
        <v>179.81490498793463</v>
      </c>
      <c r="L3081" s="6">
        <f t="shared" si="1454"/>
        <v>1.0000000000000002</v>
      </c>
      <c r="M3081" s="6">
        <f t="shared" si="1455"/>
        <v>180.84002355525703</v>
      </c>
      <c r="N3081" s="28">
        <v>100</v>
      </c>
      <c r="O3081" s="17">
        <v>410.19716272302202</v>
      </c>
      <c r="P3081" s="6">
        <f t="shared" si="1456"/>
        <v>389.60539469870901</v>
      </c>
      <c r="Q3081" s="6">
        <f t="shared" si="1442"/>
        <v>389.60539469870901</v>
      </c>
      <c r="R3081" s="17">
        <v>389.60539469870901</v>
      </c>
      <c r="S3081" s="6">
        <f t="shared" si="1457"/>
        <v>20.591768024313012</v>
      </c>
      <c r="T3081" s="6">
        <f t="shared" si="1458"/>
        <v>410.19716272302202</v>
      </c>
      <c r="U3081" s="17">
        <v>80.807277499046506</v>
      </c>
      <c r="V3081" s="6">
        <f t="shared" si="1459"/>
        <v>72.864397344496993</v>
      </c>
      <c r="W3081" s="6">
        <f t="shared" si="1443"/>
        <v>72.864397344496993</v>
      </c>
      <c r="X3081" s="17">
        <v>72.864397344496993</v>
      </c>
      <c r="Y3081" s="6">
        <f t="shared" si="1460"/>
        <v>7.9428801545495133</v>
      </c>
      <c r="Z3081" s="6">
        <f t="shared" si="1461"/>
        <v>80.807277499046506</v>
      </c>
      <c r="AA3081" s="17">
        <v>1089.61120846682</v>
      </c>
      <c r="AB3081" s="6">
        <f t="shared" si="1441"/>
        <v>978.15573363908095</v>
      </c>
      <c r="AC3081" s="6">
        <f t="shared" si="1444"/>
        <v>978.15573363908095</v>
      </c>
      <c r="AD3081" s="17">
        <v>1023.7316600878</v>
      </c>
      <c r="AE3081" s="6">
        <f t="shared" si="1462"/>
        <v>65.87954837901998</v>
      </c>
      <c r="AF3081" s="17">
        <v>978.15573363908095</v>
      </c>
      <c r="AG3081" s="6">
        <f t="shared" si="1463"/>
        <v>45.575926448719088</v>
      </c>
      <c r="AH3081" s="6">
        <f t="shared" si="1445"/>
        <v>45.575926448719088</v>
      </c>
      <c r="AI3081" s="6">
        <f t="shared" si="1464"/>
        <v>1089.6112084668202</v>
      </c>
      <c r="AJ3081" s="17">
        <v>196.009258287004</v>
      </c>
      <c r="AK3081" s="6">
        <f t="shared" si="1465"/>
        <v>158.683067925464</v>
      </c>
      <c r="AL3081" s="6">
        <f t="shared" si="1446"/>
        <v>158.683067925464</v>
      </c>
      <c r="AM3081" s="17">
        <v>158.683067925464</v>
      </c>
      <c r="AN3081" s="6">
        <f t="shared" si="1466"/>
        <v>37.32619036154</v>
      </c>
      <c r="AO3081" s="6">
        <f t="shared" si="1467"/>
        <v>196.009258287004</v>
      </c>
      <c r="AP3081" s="17">
        <v>3155.3181417551</v>
      </c>
      <c r="AQ3081" s="6">
        <f t="shared" si="1468"/>
        <v>3155.3181417550982</v>
      </c>
      <c r="AR3081" s="17">
        <v>1193.7518888048801</v>
      </c>
      <c r="AS3081" s="6">
        <f t="shared" si="1447"/>
        <v>1193.7518888048801</v>
      </c>
      <c r="AT3081" s="17">
        <v>907.42297474418797</v>
      </c>
      <c r="AU3081" s="6">
        <f t="shared" si="1448"/>
        <v>907.42297474418797</v>
      </c>
      <c r="AV3081" s="17">
        <v>485.68600678733901</v>
      </c>
      <c r="AW3081" s="6">
        <f t="shared" si="1449"/>
        <v>485.68600678733901</v>
      </c>
      <c r="AX3081" s="17">
        <v>568.45727141869099</v>
      </c>
      <c r="AY3081" s="6">
        <f t="shared" si="1450"/>
        <v>568.45727141869099</v>
      </c>
      <c r="AZ3081" s="20">
        <v>290805317.52503198</v>
      </c>
      <c r="BA3081" s="20">
        <v>1172274052.1680601</v>
      </c>
      <c r="BB3081" s="20">
        <v>239246606.78038201</v>
      </c>
      <c r="BC3081" s="20">
        <v>49674023.526523001</v>
      </c>
      <c r="BD3081" s="19">
        <f t="shared" si="1451"/>
        <v>1751.999999999997</v>
      </c>
      <c r="BE3081" s="18">
        <v>43.208106946717699</v>
      </c>
      <c r="BF3081" s="20">
        <v>562949.38424565003</v>
      </c>
      <c r="BG3081" s="20">
        <v>33237.786272390797</v>
      </c>
      <c r="BH3081" s="19">
        <f t="shared" si="1469"/>
        <v>41.787090741343889</v>
      </c>
      <c r="BI3081" s="20">
        <v>1009.50609656698</v>
      </c>
      <c r="BJ3081">
        <v>119</v>
      </c>
      <c r="BK3081" s="22">
        <v>1824</v>
      </c>
      <c r="BL3081" s="22">
        <v>2767.1539199999902</v>
      </c>
      <c r="BM3081" s="22">
        <v>456</v>
      </c>
      <c r="BN3081" s="22">
        <v>114</v>
      </c>
      <c r="BO3081">
        <v>0.24738788106507301</v>
      </c>
    </row>
    <row r="3082" spans="1:67" x14ac:dyDescent="0.2">
      <c r="A3082" s="27">
        <v>3081</v>
      </c>
      <c r="B3082" s="18">
        <v>772.58119635228297</v>
      </c>
      <c r="C3082" s="18">
        <v>452.2</v>
      </c>
      <c r="D3082">
        <v>600</v>
      </c>
      <c r="E3082">
        <v>2400</v>
      </c>
      <c r="F3082">
        <v>5</v>
      </c>
      <c r="G3082" s="23">
        <f t="shared" si="1452"/>
        <v>0.97454862440082712</v>
      </c>
      <c r="H3082">
        <v>100</v>
      </c>
      <c r="I3082" s="17">
        <v>185.45743126727299</v>
      </c>
      <c r="J3082" s="6">
        <f t="shared" si="1453"/>
        <v>184.35604199915088</v>
      </c>
      <c r="K3082" s="6">
        <f t="shared" si="1440"/>
        <v>184.35604199915088</v>
      </c>
      <c r="L3082" s="6">
        <f t="shared" si="1454"/>
        <v>1</v>
      </c>
      <c r="M3082" s="6">
        <f t="shared" si="1455"/>
        <v>185.45743126727299</v>
      </c>
      <c r="N3082" s="28">
        <v>100</v>
      </c>
      <c r="O3082" s="17">
        <v>432.56042086383701</v>
      </c>
      <c r="P3082" s="6">
        <f t="shared" si="1456"/>
        <v>410.84412637514703</v>
      </c>
      <c r="Q3082" s="6">
        <f t="shared" si="1442"/>
        <v>410.84412637514703</v>
      </c>
      <c r="R3082" s="17">
        <v>410.84412637514703</v>
      </c>
      <c r="S3082" s="6">
        <f t="shared" si="1457"/>
        <v>21.716294488689982</v>
      </c>
      <c r="T3082" s="6">
        <f t="shared" si="1458"/>
        <v>432.56042086383701</v>
      </c>
      <c r="U3082" s="17">
        <v>80.800145777755105</v>
      </c>
      <c r="V3082" s="6">
        <f t="shared" si="1459"/>
        <v>72.857307589841199</v>
      </c>
      <c r="W3082" s="6">
        <f t="shared" si="1443"/>
        <v>72.857307589841199</v>
      </c>
      <c r="X3082" s="17">
        <v>72.857307589841199</v>
      </c>
      <c r="Y3082" s="6">
        <f t="shared" si="1460"/>
        <v>7.9428381879139067</v>
      </c>
      <c r="Z3082" s="6">
        <f t="shared" si="1461"/>
        <v>80.800145777755105</v>
      </c>
      <c r="AA3082" s="17">
        <v>1203.6763349847899</v>
      </c>
      <c r="AB3082" s="6">
        <f t="shared" si="1441"/>
        <v>1086.0934267011701</v>
      </c>
      <c r="AC3082" s="6">
        <f t="shared" si="1444"/>
        <v>1086.0934267011701</v>
      </c>
      <c r="AD3082" s="17">
        <v>1131.9403482651301</v>
      </c>
      <c r="AE3082" s="6">
        <f t="shared" si="1462"/>
        <v>71.735986719659877</v>
      </c>
      <c r="AF3082" s="17">
        <v>1086.0934267011701</v>
      </c>
      <c r="AG3082" s="6">
        <f t="shared" si="1463"/>
        <v>45.846921563959995</v>
      </c>
      <c r="AH3082" s="6">
        <f t="shared" si="1445"/>
        <v>45.846921563959995</v>
      </c>
      <c r="AI3082" s="6">
        <f t="shared" si="1464"/>
        <v>1203.6763349847899</v>
      </c>
      <c r="AJ3082" s="17">
        <v>195.33173181391101</v>
      </c>
      <c r="AK3082" s="6">
        <f t="shared" si="1465"/>
        <v>158.097741916903</v>
      </c>
      <c r="AL3082" s="6">
        <f t="shared" si="1446"/>
        <v>158.097741916903</v>
      </c>
      <c r="AM3082" s="17">
        <v>158.097741916903</v>
      </c>
      <c r="AN3082" s="6">
        <f t="shared" si="1466"/>
        <v>37.233989897008001</v>
      </c>
      <c r="AO3082" s="6">
        <f t="shared" si="1467"/>
        <v>195.33173181391101</v>
      </c>
      <c r="AP3082" s="17">
        <v>3240.2879428477099</v>
      </c>
      <c r="AQ3082" s="6">
        <f t="shared" si="1468"/>
        <v>3240.2879428477072</v>
      </c>
      <c r="AR3082" s="17">
        <v>1278.90218852011</v>
      </c>
      <c r="AS3082" s="6">
        <f t="shared" si="1447"/>
        <v>1278.90218852011</v>
      </c>
      <c r="AT3082" s="17">
        <v>907.339475858117</v>
      </c>
      <c r="AU3082" s="6">
        <f t="shared" si="1448"/>
        <v>907.339475858117</v>
      </c>
      <c r="AV3082" s="17">
        <v>485.64131512570401</v>
      </c>
      <c r="AW3082" s="6">
        <f t="shared" si="1449"/>
        <v>485.64131512570401</v>
      </c>
      <c r="AX3082" s="17">
        <v>568.40496334377599</v>
      </c>
      <c r="AY3082" s="6">
        <f t="shared" si="1450"/>
        <v>568.40496334377599</v>
      </c>
      <c r="AZ3082" s="20">
        <v>295369527.39140099</v>
      </c>
      <c r="BA3082" s="20">
        <v>1172274318.6854801</v>
      </c>
      <c r="BB3082" s="20">
        <v>239765343.873362</v>
      </c>
      <c r="BC3082" s="20">
        <v>44590810.049750902</v>
      </c>
      <c r="BD3082" s="19">
        <f t="shared" si="1451"/>
        <v>1751.9999999999941</v>
      </c>
      <c r="BE3082" s="18">
        <v>44.890556454523299</v>
      </c>
      <c r="BF3082" s="20">
        <v>508848.83477825503</v>
      </c>
      <c r="BG3082" s="20">
        <v>30043.5692597446</v>
      </c>
      <c r="BH3082" s="19">
        <f t="shared" si="1469"/>
        <v>37.771268656770737</v>
      </c>
      <c r="BI3082" s="20">
        <v>1081.6136748931899</v>
      </c>
      <c r="BJ3082">
        <v>119</v>
      </c>
      <c r="BK3082" s="22">
        <v>1824</v>
      </c>
      <c r="BL3082" s="22">
        <v>2767.1539199999902</v>
      </c>
      <c r="BM3082" s="22">
        <v>456</v>
      </c>
      <c r="BN3082" s="22">
        <v>114</v>
      </c>
      <c r="BO3082">
        <v>0.24792062611350699</v>
      </c>
    </row>
    <row r="3083" spans="1:67" x14ac:dyDescent="0.2">
      <c r="A3083" s="27">
        <v>3082</v>
      </c>
      <c r="B3083" s="18">
        <v>824.08660944243502</v>
      </c>
      <c r="C3083" s="18">
        <v>452.2</v>
      </c>
      <c r="D3083">
        <v>600</v>
      </c>
      <c r="E3083">
        <v>2400</v>
      </c>
      <c r="F3083">
        <v>5</v>
      </c>
      <c r="G3083" s="23">
        <f t="shared" si="1452"/>
        <v>0.9773586960236621</v>
      </c>
      <c r="H3083">
        <v>100</v>
      </c>
      <c r="I3083" s="17">
        <v>190.085071496089</v>
      </c>
      <c r="J3083" s="6">
        <f t="shared" si="1453"/>
        <v>188.77752040591457</v>
      </c>
      <c r="K3083" s="6">
        <f t="shared" si="1440"/>
        <v>188.77752040591457</v>
      </c>
      <c r="L3083" s="6">
        <f t="shared" si="1454"/>
        <v>1</v>
      </c>
      <c r="M3083" s="6">
        <f t="shared" si="1455"/>
        <v>190.085071496089</v>
      </c>
      <c r="N3083" s="28">
        <v>99.999999999999901</v>
      </c>
      <c r="O3083" s="17">
        <v>454.71050620724498</v>
      </c>
      <c r="P3083" s="6">
        <f t="shared" si="1456"/>
        <v>431.88029901754498</v>
      </c>
      <c r="Q3083" s="6">
        <f t="shared" si="1442"/>
        <v>431.88029901754498</v>
      </c>
      <c r="R3083" s="17">
        <v>431.88029901754498</v>
      </c>
      <c r="S3083" s="6">
        <f t="shared" si="1457"/>
        <v>22.830207189699991</v>
      </c>
      <c r="T3083" s="6">
        <f t="shared" si="1458"/>
        <v>454.71050620724498</v>
      </c>
      <c r="U3083" s="17">
        <v>80.793395704509905</v>
      </c>
      <c r="V3083" s="6">
        <f t="shared" si="1459"/>
        <v>72.850597404558499</v>
      </c>
      <c r="W3083" s="6">
        <f t="shared" si="1443"/>
        <v>72.850597404558499</v>
      </c>
      <c r="X3083" s="17">
        <v>72.850597404558499</v>
      </c>
      <c r="Y3083" s="6">
        <f t="shared" si="1460"/>
        <v>7.9427982999514057</v>
      </c>
      <c r="Z3083" s="6">
        <f t="shared" si="1461"/>
        <v>80.793395704509905</v>
      </c>
      <c r="AA3083" s="17">
        <v>1335.27233236952</v>
      </c>
      <c r="AB3083" s="6">
        <f t="shared" si="1441"/>
        <v>1210.7016370797201</v>
      </c>
      <c r="AC3083" s="6">
        <f t="shared" si="1444"/>
        <v>1210.7016370797201</v>
      </c>
      <c r="AD3083" s="17">
        <v>1256.7614783412901</v>
      </c>
      <c r="AE3083" s="6">
        <f t="shared" si="1462"/>
        <v>78.510854028229915</v>
      </c>
      <c r="AF3083" s="17">
        <v>1210.7016370797201</v>
      </c>
      <c r="AG3083" s="6">
        <f t="shared" si="1463"/>
        <v>46.05984126157</v>
      </c>
      <c r="AH3083" s="6">
        <f t="shared" si="1445"/>
        <v>46.05984126157</v>
      </c>
      <c r="AI3083" s="6">
        <f t="shared" si="1464"/>
        <v>1335.27233236952</v>
      </c>
      <c r="AJ3083" s="17">
        <v>194.69509449911999</v>
      </c>
      <c r="AK3083" s="6">
        <f t="shared" si="1465"/>
        <v>157.54735494446601</v>
      </c>
      <c r="AL3083" s="6">
        <f t="shared" si="1446"/>
        <v>157.54735494446601</v>
      </c>
      <c r="AM3083" s="17">
        <v>157.54735494446601</v>
      </c>
      <c r="AN3083" s="6">
        <f t="shared" si="1466"/>
        <v>37.147739554653981</v>
      </c>
      <c r="AO3083" s="6">
        <f t="shared" si="1467"/>
        <v>194.69509449911999</v>
      </c>
      <c r="AP3083" s="17">
        <v>3325.2585035678999</v>
      </c>
      <c r="AQ3083" s="6">
        <f t="shared" si="1468"/>
        <v>3325.2585035679049</v>
      </c>
      <c r="AR3083" s="17">
        <v>1364.04354462014</v>
      </c>
      <c r="AS3083" s="6">
        <f t="shared" si="1447"/>
        <v>1364.04354462014</v>
      </c>
      <c r="AT3083" s="17">
        <v>907.26046570416099</v>
      </c>
      <c r="AU3083" s="6">
        <f t="shared" si="1448"/>
        <v>907.26046570416099</v>
      </c>
      <c r="AV3083" s="17">
        <v>485.59902599787898</v>
      </c>
      <c r="AW3083" s="6">
        <f t="shared" si="1449"/>
        <v>485.59902599787898</v>
      </c>
      <c r="AX3083" s="17">
        <v>568.35546724572498</v>
      </c>
      <c r="AY3083" s="6">
        <f t="shared" si="1450"/>
        <v>568.35546724572498</v>
      </c>
      <c r="AZ3083" s="20">
        <v>299649180.17329401</v>
      </c>
      <c r="BA3083" s="20">
        <v>1172282041.4574001</v>
      </c>
      <c r="BB3083" s="20">
        <v>240401213.80275199</v>
      </c>
      <c r="BC3083" s="20">
        <v>39667564.566543899</v>
      </c>
      <c r="BD3083" s="19">
        <f t="shared" si="1451"/>
        <v>1751.99999999999</v>
      </c>
      <c r="BE3083" s="18">
        <v>46.481521744084198</v>
      </c>
      <c r="BF3083" s="20">
        <v>456893.20097443101</v>
      </c>
      <c r="BG3083" s="20">
        <v>26975.992848177601</v>
      </c>
      <c r="BH3083" s="19">
        <f t="shared" si="1469"/>
        <v>33.914661215599736</v>
      </c>
      <c r="BI3083" s="20">
        <v>1153.7212532194101</v>
      </c>
      <c r="BJ3083">
        <v>119</v>
      </c>
      <c r="BK3083" s="22">
        <v>1824</v>
      </c>
      <c r="BL3083" s="22">
        <v>2767.1539199999902</v>
      </c>
      <c r="BM3083" s="22">
        <v>456</v>
      </c>
      <c r="BN3083" s="22">
        <v>114</v>
      </c>
      <c r="BO3083">
        <v>0.24857367017017701</v>
      </c>
    </row>
    <row r="3084" spans="1:67" x14ac:dyDescent="0.2">
      <c r="A3084" s="27">
        <v>3083</v>
      </c>
      <c r="B3084" s="18">
        <v>875.59202253258798</v>
      </c>
      <c r="C3084" s="18">
        <v>452.2</v>
      </c>
      <c r="D3084">
        <v>600</v>
      </c>
      <c r="E3084">
        <v>2400</v>
      </c>
      <c r="F3084">
        <v>5</v>
      </c>
      <c r="G3084" s="23">
        <f t="shared" si="1452"/>
        <v>0.97984401766856921</v>
      </c>
      <c r="H3084">
        <v>100</v>
      </c>
      <c r="I3084" s="17">
        <v>194.72592120773399</v>
      </c>
      <c r="J3084" s="6">
        <f t="shared" si="1453"/>
        <v>193.27397181199581</v>
      </c>
      <c r="K3084" s="6">
        <f t="shared" si="1440"/>
        <v>193.27397181199581</v>
      </c>
      <c r="L3084" s="6">
        <f t="shared" si="1454"/>
        <v>1</v>
      </c>
      <c r="M3084" s="6">
        <f t="shared" si="1455"/>
        <v>194.72592120773399</v>
      </c>
      <c r="N3084" s="28">
        <v>100</v>
      </c>
      <c r="O3084" s="17">
        <v>476.80261033199702</v>
      </c>
      <c r="P3084" s="6">
        <f t="shared" si="1456"/>
        <v>452.86132120639797</v>
      </c>
      <c r="Q3084" s="6">
        <f t="shared" si="1442"/>
        <v>452.86132120639797</v>
      </c>
      <c r="R3084" s="17">
        <v>452.86132120639797</v>
      </c>
      <c r="S3084" s="6">
        <f t="shared" si="1457"/>
        <v>23.941289125599042</v>
      </c>
      <c r="T3084" s="6">
        <f t="shared" si="1458"/>
        <v>476.80261033199702</v>
      </c>
      <c r="U3084" s="17">
        <v>80.787314889452205</v>
      </c>
      <c r="V3084" s="6">
        <f t="shared" si="1459"/>
        <v>72.844523338002801</v>
      </c>
      <c r="W3084" s="6">
        <f t="shared" si="1443"/>
        <v>72.844523338002801</v>
      </c>
      <c r="X3084" s="17">
        <v>72.844523338002801</v>
      </c>
      <c r="Y3084" s="6">
        <f t="shared" si="1460"/>
        <v>7.9427915514494032</v>
      </c>
      <c r="Z3084" s="6">
        <f t="shared" si="1461"/>
        <v>80.787314889452205</v>
      </c>
      <c r="AA3084" s="17">
        <v>1485.3067746952099</v>
      </c>
      <c r="AB3084" s="6">
        <f t="shared" si="1441"/>
        <v>1352.80554098269</v>
      </c>
      <c r="AC3084" s="6">
        <f t="shared" si="1444"/>
        <v>1352.80554098269</v>
      </c>
      <c r="AD3084" s="17">
        <v>1399.09064641951</v>
      </c>
      <c r="AE3084" s="6">
        <f t="shared" si="1462"/>
        <v>86.21612827569993</v>
      </c>
      <c r="AF3084" s="17">
        <v>1352.80554098269</v>
      </c>
      <c r="AG3084" s="6">
        <f t="shared" si="1463"/>
        <v>46.285105436820004</v>
      </c>
      <c r="AH3084" s="6">
        <f t="shared" si="1445"/>
        <v>46.285105436820004</v>
      </c>
      <c r="AI3084" s="6">
        <f t="shared" si="1464"/>
        <v>1485.3067746952099</v>
      </c>
      <c r="AJ3084" s="17">
        <v>194.10144600231101</v>
      </c>
      <c r="AK3084" s="6">
        <f t="shared" si="1465"/>
        <v>157.03310247041301</v>
      </c>
      <c r="AL3084" s="6">
        <f t="shared" si="1446"/>
        <v>157.03310247041301</v>
      </c>
      <c r="AM3084" s="17">
        <v>157.03310247041301</v>
      </c>
      <c r="AN3084" s="6">
        <f t="shared" si="1466"/>
        <v>37.068343531897995</v>
      </c>
      <c r="AO3084" s="6">
        <f t="shared" si="1467"/>
        <v>194.10144600231101</v>
      </c>
      <c r="AP3084" s="17">
        <v>3410.2297642649501</v>
      </c>
      <c r="AQ3084" s="6">
        <f t="shared" si="1468"/>
        <v>3410.2297642649519</v>
      </c>
      <c r="AR3084" s="17">
        <v>1449.17665941374</v>
      </c>
      <c r="AS3084" s="6">
        <f t="shared" si="1447"/>
        <v>1449.17665941374</v>
      </c>
      <c r="AT3084" s="17">
        <v>907.18559179890894</v>
      </c>
      <c r="AU3084" s="6">
        <f t="shared" si="1448"/>
        <v>907.18559179890894</v>
      </c>
      <c r="AV3084" s="17">
        <v>485.558950741834</v>
      </c>
      <c r="AW3084" s="6">
        <f t="shared" si="1449"/>
        <v>485.558950741834</v>
      </c>
      <c r="AX3084" s="17">
        <v>568.30856231046903</v>
      </c>
      <c r="AY3084" s="6">
        <f t="shared" si="1450"/>
        <v>568.30856231046903</v>
      </c>
      <c r="AZ3084" s="20">
        <v>303465435.35562903</v>
      </c>
      <c r="BA3084" s="20">
        <v>1172285063.16202</v>
      </c>
      <c r="BB3084" s="20">
        <v>240936220.43767801</v>
      </c>
      <c r="BC3084" s="20">
        <v>35313281.044666603</v>
      </c>
      <c r="BD3084" s="19">
        <f t="shared" si="1451"/>
        <v>1751.9999999999936</v>
      </c>
      <c r="BE3084" s="18">
        <v>47.988820939686597</v>
      </c>
      <c r="BF3084" s="20">
        <v>404477.064945455</v>
      </c>
      <c r="BG3084" s="20">
        <v>23881.227358931701</v>
      </c>
      <c r="BH3084" s="19">
        <f t="shared" si="1469"/>
        <v>30.023871219464461</v>
      </c>
      <c r="BI3084" s="20">
        <v>1225.82883154562</v>
      </c>
      <c r="BJ3084">
        <v>119</v>
      </c>
      <c r="BK3084" s="22">
        <v>1824</v>
      </c>
      <c r="BL3084" s="22">
        <v>2767.1539199999902</v>
      </c>
      <c r="BM3084" s="22">
        <v>456</v>
      </c>
      <c r="BN3084" s="22">
        <v>114</v>
      </c>
      <c r="BO3084">
        <v>0.24912312943881501</v>
      </c>
    </row>
    <row r="3085" spans="1:67" x14ac:dyDescent="0.2">
      <c r="A3085" s="27">
        <v>3084</v>
      </c>
      <c r="B3085" s="18">
        <v>927.09743562274002</v>
      </c>
      <c r="C3085" s="18">
        <v>452.2</v>
      </c>
      <c r="D3085">
        <v>600</v>
      </c>
      <c r="E3085">
        <v>2400</v>
      </c>
      <c r="F3085">
        <v>5</v>
      </c>
      <c r="G3085" s="23">
        <f t="shared" si="1452"/>
        <v>0.98176340449143817</v>
      </c>
      <c r="H3085">
        <v>100</v>
      </c>
      <c r="I3085" s="17">
        <v>199.38583318343501</v>
      </c>
      <c r="J3085" s="6">
        <f t="shared" si="1453"/>
        <v>198.09421809215655</v>
      </c>
      <c r="K3085" s="6">
        <f t="shared" si="1440"/>
        <v>198.09421809215655</v>
      </c>
      <c r="L3085" s="6">
        <f t="shared" si="1454"/>
        <v>1</v>
      </c>
      <c r="M3085" s="6">
        <f t="shared" si="1455"/>
        <v>199.38583318343501</v>
      </c>
      <c r="N3085" s="28">
        <v>100</v>
      </c>
      <c r="O3085" s="17">
        <v>498.93376355782198</v>
      </c>
      <c r="P3085" s="6">
        <f t="shared" si="1456"/>
        <v>473.87935759680499</v>
      </c>
      <c r="Q3085" s="6">
        <f t="shared" si="1442"/>
        <v>473.87935759680499</v>
      </c>
      <c r="R3085" s="17">
        <v>473.87935759680499</v>
      </c>
      <c r="S3085" s="6">
        <f t="shared" si="1457"/>
        <v>25.054405961016982</v>
      </c>
      <c r="T3085" s="6">
        <f t="shared" si="1458"/>
        <v>498.93376355782198</v>
      </c>
      <c r="U3085" s="17">
        <v>80.781088006534702</v>
      </c>
      <c r="V3085" s="6">
        <f t="shared" si="1459"/>
        <v>72.838347723989301</v>
      </c>
      <c r="W3085" s="6">
        <f t="shared" si="1443"/>
        <v>72.838347723989301</v>
      </c>
      <c r="X3085" s="17">
        <v>72.838347723989301</v>
      </c>
      <c r="Y3085" s="6">
        <f t="shared" si="1460"/>
        <v>7.942740282545401</v>
      </c>
      <c r="Z3085" s="6">
        <f t="shared" si="1461"/>
        <v>80.781088006534702</v>
      </c>
      <c r="AA3085" s="17">
        <v>1645.2288440802799</v>
      </c>
      <c r="AB3085" s="6">
        <f t="shared" si="1441"/>
        <v>1504.4597365408599</v>
      </c>
      <c r="AC3085" s="6">
        <f t="shared" si="1444"/>
        <v>1504.4597365408599</v>
      </c>
      <c r="AD3085" s="17">
        <v>1550.8144772305</v>
      </c>
      <c r="AE3085" s="6">
        <f t="shared" si="1462"/>
        <v>94.414366849779981</v>
      </c>
      <c r="AF3085" s="17">
        <v>1504.4597365408599</v>
      </c>
      <c r="AG3085" s="6">
        <f t="shared" si="1463"/>
        <v>46.354740689640039</v>
      </c>
      <c r="AH3085" s="6">
        <f t="shared" si="1445"/>
        <v>46.354740689640039</v>
      </c>
      <c r="AI3085" s="6">
        <f t="shared" si="1464"/>
        <v>1645.2288440802799</v>
      </c>
      <c r="AJ3085" s="17">
        <v>193.738137284808</v>
      </c>
      <c r="AK3085" s="6">
        <f t="shared" si="1465"/>
        <v>156.708832420748</v>
      </c>
      <c r="AL3085" s="6">
        <f t="shared" si="1446"/>
        <v>156.708832420748</v>
      </c>
      <c r="AM3085" s="17">
        <v>156.708832420748</v>
      </c>
      <c r="AN3085" s="6">
        <f t="shared" si="1466"/>
        <v>37.029304864060009</v>
      </c>
      <c r="AO3085" s="6">
        <f t="shared" si="1467"/>
        <v>193.738137284808</v>
      </c>
      <c r="AP3085" s="17">
        <v>3495.2016713743601</v>
      </c>
      <c r="AQ3085" s="6">
        <f t="shared" si="1468"/>
        <v>3495.2016713743583</v>
      </c>
      <c r="AR3085" s="17">
        <v>1534.3021635524401</v>
      </c>
      <c r="AS3085" s="6">
        <f t="shared" si="1447"/>
        <v>1534.3021635524401</v>
      </c>
      <c r="AT3085" s="17">
        <v>907.11453762318399</v>
      </c>
      <c r="AU3085" s="6">
        <f t="shared" si="1448"/>
        <v>907.11453762318399</v>
      </c>
      <c r="AV3085" s="17">
        <v>485.52091994491298</v>
      </c>
      <c r="AW3085" s="6">
        <f t="shared" si="1449"/>
        <v>485.52091994491298</v>
      </c>
      <c r="AX3085" s="17">
        <v>568.26405025382098</v>
      </c>
      <c r="AY3085" s="6">
        <f t="shared" si="1450"/>
        <v>568.26405025382098</v>
      </c>
      <c r="AZ3085" s="20">
        <v>306932361.27300298</v>
      </c>
      <c r="BA3085" s="20">
        <v>1172290154.3023701</v>
      </c>
      <c r="BB3085" s="20">
        <v>240826969.09361801</v>
      </c>
      <c r="BC3085" s="20">
        <v>31950515.331000101</v>
      </c>
      <c r="BD3085" s="19">
        <f t="shared" si="1451"/>
        <v>1751.9999999999911</v>
      </c>
      <c r="BE3085" s="18">
        <v>49.433670372106697</v>
      </c>
      <c r="BF3085" s="20">
        <v>368484.700992978</v>
      </c>
      <c r="BG3085" s="20">
        <v>21756.1579761957</v>
      </c>
      <c r="BH3085" s="19">
        <f t="shared" si="1469"/>
        <v>27.352199093038806</v>
      </c>
      <c r="BI3085" s="20">
        <v>1297.9364098718299</v>
      </c>
      <c r="BJ3085">
        <v>119</v>
      </c>
      <c r="BK3085" s="22">
        <v>1824</v>
      </c>
      <c r="BL3085" s="22">
        <v>2767.1539199999902</v>
      </c>
      <c r="BM3085" s="22">
        <v>456</v>
      </c>
      <c r="BN3085" s="22">
        <v>114</v>
      </c>
      <c r="BO3085">
        <v>0.24901091180668899</v>
      </c>
    </row>
    <row r="3086" spans="1:67" x14ac:dyDescent="0.2">
      <c r="A3086" s="27">
        <v>3085</v>
      </c>
      <c r="B3086" s="18">
        <v>978.60284871289196</v>
      </c>
      <c r="C3086" s="18">
        <v>452.2</v>
      </c>
      <c r="D3086">
        <v>600</v>
      </c>
      <c r="E3086">
        <v>2400</v>
      </c>
      <c r="F3086">
        <v>5</v>
      </c>
      <c r="G3086" s="23">
        <f t="shared" si="1452"/>
        <v>0.9835216706870934</v>
      </c>
      <c r="H3086">
        <v>100</v>
      </c>
      <c r="I3086" s="17">
        <v>204.07124078954101</v>
      </c>
      <c r="J3086" s="6">
        <f t="shared" si="1453"/>
        <v>202.59213500536376</v>
      </c>
      <c r="K3086" s="6">
        <f t="shared" si="1440"/>
        <v>202.59213500536376</v>
      </c>
      <c r="L3086" s="6">
        <f t="shared" si="1454"/>
        <v>1</v>
      </c>
      <c r="M3086" s="6">
        <f t="shared" si="1455"/>
        <v>204.07124078954101</v>
      </c>
      <c r="N3086" s="28">
        <v>100</v>
      </c>
      <c r="O3086" s="17">
        <v>521.11146636803505</v>
      </c>
      <c r="P3086" s="6">
        <f t="shared" si="1456"/>
        <v>494.94153709365901</v>
      </c>
      <c r="Q3086" s="6">
        <f t="shared" si="1442"/>
        <v>494.94153709365901</v>
      </c>
      <c r="R3086" s="17">
        <v>494.94153709365901</v>
      </c>
      <c r="S3086" s="6">
        <f t="shared" si="1457"/>
        <v>26.169929274376045</v>
      </c>
      <c r="T3086" s="6">
        <f t="shared" si="1458"/>
        <v>521.11146636803505</v>
      </c>
      <c r="U3086" s="17">
        <v>80.775872597306602</v>
      </c>
      <c r="V3086" s="6">
        <f t="shared" si="1459"/>
        <v>72.833112040416594</v>
      </c>
      <c r="W3086" s="6">
        <f t="shared" si="1443"/>
        <v>72.833112040416594</v>
      </c>
      <c r="X3086" s="17">
        <v>72.833112040416594</v>
      </c>
      <c r="Y3086" s="6">
        <f t="shared" si="1460"/>
        <v>7.9427605568900077</v>
      </c>
      <c r="Z3086" s="6">
        <f t="shared" si="1461"/>
        <v>80.775872597306602</v>
      </c>
      <c r="AA3086" s="17">
        <v>1801.4963003587</v>
      </c>
      <c r="AB3086" s="6">
        <f t="shared" si="1441"/>
        <v>1652.6800018819299</v>
      </c>
      <c r="AC3086" s="6">
        <f t="shared" si="1444"/>
        <v>1652.6800018819299</v>
      </c>
      <c r="AD3086" s="17">
        <v>1699.04274920996</v>
      </c>
      <c r="AE3086" s="6">
        <f t="shared" si="1462"/>
        <v>102.45355114873996</v>
      </c>
      <c r="AF3086" s="17">
        <v>1652.6800018819299</v>
      </c>
      <c r="AG3086" s="6">
        <f t="shared" si="1463"/>
        <v>46.362747328030082</v>
      </c>
      <c r="AH3086" s="6">
        <f t="shared" si="1445"/>
        <v>46.362747328030082</v>
      </c>
      <c r="AI3086" s="6">
        <f t="shared" si="1464"/>
        <v>1801.4963003587</v>
      </c>
      <c r="AJ3086" s="17">
        <v>193.71825526968499</v>
      </c>
      <c r="AK3086" s="6">
        <f t="shared" si="1465"/>
        <v>156.66319489364099</v>
      </c>
      <c r="AL3086" s="6">
        <f t="shared" si="1446"/>
        <v>156.66319489364099</v>
      </c>
      <c r="AM3086" s="17">
        <v>156.66319489364099</v>
      </c>
      <c r="AN3086" s="6">
        <f t="shared" si="1466"/>
        <v>37.055060376043997</v>
      </c>
      <c r="AO3086" s="6">
        <f t="shared" si="1467"/>
        <v>193.71825526968499</v>
      </c>
      <c r="AP3086" s="17">
        <v>3580.1741766609098</v>
      </c>
      <c r="AQ3086" s="6">
        <f t="shared" si="1468"/>
        <v>3580.1741766609048</v>
      </c>
      <c r="AR3086" s="17">
        <v>1619.42062494224</v>
      </c>
      <c r="AS3086" s="6">
        <f t="shared" si="1447"/>
        <v>1619.42062494224</v>
      </c>
      <c r="AT3086" s="17">
        <v>907.04701814929604</v>
      </c>
      <c r="AU3086" s="6">
        <f t="shared" si="1448"/>
        <v>907.04701814929604</v>
      </c>
      <c r="AV3086" s="17">
        <v>485.48478104985998</v>
      </c>
      <c r="AW3086" s="6">
        <f t="shared" si="1449"/>
        <v>485.48478104985998</v>
      </c>
      <c r="AX3086" s="17">
        <v>568.22175251950898</v>
      </c>
      <c r="AY3086" s="6">
        <f t="shared" si="1450"/>
        <v>568.22175251950898</v>
      </c>
      <c r="AZ3086" s="20">
        <v>310120117.210877</v>
      </c>
      <c r="BA3086" s="20">
        <v>1172286131.3721099</v>
      </c>
      <c r="BB3086" s="20">
        <v>240723718.460796</v>
      </c>
      <c r="BC3086" s="20">
        <v>28870032.9562122</v>
      </c>
      <c r="BD3086" s="19">
        <f t="shared" si="1451"/>
        <v>1751.999999999995</v>
      </c>
      <c r="BE3086" s="18">
        <v>50.804060562249099</v>
      </c>
      <c r="BF3086" s="20">
        <v>332144.66504530399</v>
      </c>
      <c r="BG3086" s="20">
        <v>19610.561264018201</v>
      </c>
      <c r="BH3086" s="19">
        <f t="shared" si="1469"/>
        <v>24.654719670933979</v>
      </c>
      <c r="BI3086" s="20">
        <v>1370.0439881980401</v>
      </c>
      <c r="BJ3086">
        <v>119</v>
      </c>
      <c r="BK3086" s="22">
        <v>1824</v>
      </c>
      <c r="BL3086" s="22">
        <v>2767.1539199999902</v>
      </c>
      <c r="BM3086" s="22">
        <v>456</v>
      </c>
      <c r="BN3086" s="22">
        <v>114</v>
      </c>
      <c r="BO3086">
        <v>0.24890486011044199</v>
      </c>
    </row>
    <row r="3087" spans="1:67" x14ac:dyDescent="0.2">
      <c r="A3087" s="27">
        <v>3086</v>
      </c>
      <c r="B3087" s="18">
        <v>1030.10826180304</v>
      </c>
      <c r="C3087" s="18">
        <v>452.2</v>
      </c>
      <c r="D3087">
        <v>600</v>
      </c>
      <c r="E3087">
        <v>2400</v>
      </c>
      <c r="F3087">
        <v>5</v>
      </c>
      <c r="G3087" s="23">
        <f t="shared" si="1452"/>
        <v>0.98532047741411499</v>
      </c>
      <c r="H3087">
        <v>100</v>
      </c>
      <c r="I3087" s="17">
        <v>208.75463966221301</v>
      </c>
      <c r="J3087" s="6">
        <f t="shared" si="1453"/>
        <v>206.97608558031487</v>
      </c>
      <c r="K3087" s="6">
        <f t="shared" si="1440"/>
        <v>206.97608558031487</v>
      </c>
      <c r="L3087" s="6">
        <f t="shared" si="1454"/>
        <v>1</v>
      </c>
      <c r="M3087" s="6">
        <f t="shared" si="1455"/>
        <v>208.75463966221301</v>
      </c>
      <c r="N3087" s="28">
        <v>100</v>
      </c>
      <c r="O3087" s="17">
        <v>543.17880499721798</v>
      </c>
      <c r="P3087" s="6">
        <f t="shared" si="1456"/>
        <v>515.89883110678602</v>
      </c>
      <c r="Q3087" s="6">
        <f t="shared" si="1442"/>
        <v>515.89883110678602</v>
      </c>
      <c r="R3087" s="17">
        <v>515.89883110678602</v>
      </c>
      <c r="S3087" s="6">
        <f t="shared" si="1457"/>
        <v>27.279973890431961</v>
      </c>
      <c r="T3087" s="6">
        <f t="shared" si="1458"/>
        <v>543.17880499721798</v>
      </c>
      <c r="U3087" s="17">
        <v>80.770434941246194</v>
      </c>
      <c r="V3087" s="6">
        <f t="shared" si="1459"/>
        <v>72.827701840947</v>
      </c>
      <c r="W3087" s="6">
        <f t="shared" si="1443"/>
        <v>72.827701840947</v>
      </c>
      <c r="X3087" s="17">
        <v>72.827701840947</v>
      </c>
      <c r="Y3087" s="6">
        <f t="shared" si="1460"/>
        <v>7.9427331002991934</v>
      </c>
      <c r="Z3087" s="6">
        <f t="shared" si="1461"/>
        <v>80.770434941246194</v>
      </c>
      <c r="AA3087" s="17">
        <v>1992.75293545011</v>
      </c>
      <c r="AB3087" s="6">
        <f t="shared" si="1441"/>
        <v>1834.13005424994</v>
      </c>
      <c r="AC3087" s="6">
        <f t="shared" si="1444"/>
        <v>1834.13005424994</v>
      </c>
      <c r="AD3087" s="17">
        <v>1880.4543795823099</v>
      </c>
      <c r="AE3087" s="6">
        <f t="shared" si="1462"/>
        <v>112.29855586780013</v>
      </c>
      <c r="AF3087" s="17">
        <v>1834.13005424994</v>
      </c>
      <c r="AG3087" s="6">
        <f t="shared" si="1463"/>
        <v>46.324325332369881</v>
      </c>
      <c r="AH3087" s="6">
        <f t="shared" si="1445"/>
        <v>46.324325332369881</v>
      </c>
      <c r="AI3087" s="6">
        <f t="shared" si="1464"/>
        <v>1992.75293545011</v>
      </c>
      <c r="AJ3087" s="17">
        <v>193.52682147411599</v>
      </c>
      <c r="AK3087" s="6">
        <f t="shared" si="1465"/>
        <v>156.477655827034</v>
      </c>
      <c r="AL3087" s="6">
        <f t="shared" si="1446"/>
        <v>156.477655827034</v>
      </c>
      <c r="AM3087" s="17">
        <v>156.477655827034</v>
      </c>
      <c r="AN3087" s="6">
        <f t="shared" si="1466"/>
        <v>37.049165647081992</v>
      </c>
      <c r="AO3087" s="6">
        <f t="shared" si="1467"/>
        <v>193.52682147411599</v>
      </c>
      <c r="AP3087" s="17">
        <v>3665.1472365720201</v>
      </c>
      <c r="AQ3087" s="6">
        <f t="shared" si="1468"/>
        <v>3665.1472365720183</v>
      </c>
      <c r="AR3087" s="17">
        <v>1704.5325563577201</v>
      </c>
      <c r="AS3087" s="6">
        <f t="shared" si="1447"/>
        <v>1704.5325563577201</v>
      </c>
      <c r="AT3087" s="17">
        <v>906.98277601961502</v>
      </c>
      <c r="AU3087" s="6">
        <f t="shared" si="1448"/>
        <v>906.98277601961502</v>
      </c>
      <c r="AV3087" s="17">
        <v>485.45039630944598</v>
      </c>
      <c r="AW3087" s="6">
        <f t="shared" si="1449"/>
        <v>485.45039630944598</v>
      </c>
      <c r="AX3087" s="17">
        <v>568.18150788523701</v>
      </c>
      <c r="AY3087" s="6">
        <f t="shared" si="1450"/>
        <v>568.18150788523701</v>
      </c>
      <c r="AZ3087" s="20">
        <v>313091153.31400502</v>
      </c>
      <c r="BA3087" s="20">
        <v>1172290770.8476601</v>
      </c>
      <c r="BB3087" s="20">
        <v>240899552.26786199</v>
      </c>
      <c r="BC3087" s="20">
        <v>25718523.570470501</v>
      </c>
      <c r="BD3087" s="19">
        <f t="shared" si="1451"/>
        <v>1751.9999999999977</v>
      </c>
      <c r="BE3087" s="18">
        <v>52.0988334218722</v>
      </c>
      <c r="BF3087" s="20">
        <v>292051.07679372799</v>
      </c>
      <c r="BG3087" s="20">
        <v>17243.346458401498</v>
      </c>
      <c r="BH3087" s="19">
        <f t="shared" si="1469"/>
        <v>21.678618342286626</v>
      </c>
      <c r="BI3087" s="20">
        <v>1442.15156652426</v>
      </c>
      <c r="BJ3087">
        <v>119</v>
      </c>
      <c r="BK3087" s="22">
        <v>1824</v>
      </c>
      <c r="BL3087" s="22">
        <v>2767.1539199999902</v>
      </c>
      <c r="BM3087" s="22">
        <v>456</v>
      </c>
      <c r="BN3087" s="22">
        <v>114</v>
      </c>
      <c r="BO3087">
        <v>0.249085466870371</v>
      </c>
    </row>
    <row r="3088" spans="1:67" x14ac:dyDescent="0.2">
      <c r="A3088" s="27">
        <v>3087</v>
      </c>
      <c r="B3088" s="18">
        <v>20.602165236060799</v>
      </c>
      <c r="C3088" s="18">
        <v>501.599999999999</v>
      </c>
      <c r="D3088">
        <v>600</v>
      </c>
      <c r="E3088">
        <v>2400</v>
      </c>
      <c r="F3088">
        <v>7</v>
      </c>
      <c r="G3088" s="23">
        <f t="shared" si="1452"/>
        <v>0.84824181533632237</v>
      </c>
      <c r="H3088">
        <v>100</v>
      </c>
      <c r="I3088" s="17">
        <v>142.20525942215801</v>
      </c>
      <c r="J3088" s="6">
        <f t="shared" si="1453"/>
        <v>142.14189427437495</v>
      </c>
      <c r="K3088" s="6">
        <f t="shared" si="1440"/>
        <v>142.14189427437495</v>
      </c>
      <c r="L3088" s="6">
        <f t="shared" si="1454"/>
        <v>1</v>
      </c>
      <c r="M3088" s="6">
        <f t="shared" si="1455"/>
        <v>142.20525942215801</v>
      </c>
      <c r="N3088" s="28">
        <v>100</v>
      </c>
      <c r="O3088" s="17">
        <v>152.186865801061</v>
      </c>
      <c r="P3088" s="6">
        <f t="shared" si="1456"/>
        <v>144.556926155669</v>
      </c>
      <c r="Q3088" s="6">
        <f t="shared" si="1442"/>
        <v>144.556926155669</v>
      </c>
      <c r="R3088" s="17">
        <v>144.556926155669</v>
      </c>
      <c r="S3088" s="6">
        <f t="shared" si="1457"/>
        <v>7.6299396453919996</v>
      </c>
      <c r="T3088" s="6">
        <f t="shared" si="1458"/>
        <v>152.186865801061</v>
      </c>
      <c r="U3088" s="17">
        <v>87.028983886666893</v>
      </c>
      <c r="V3088" s="6">
        <f t="shared" si="1459"/>
        <v>78.484957473843906</v>
      </c>
      <c r="W3088" s="6">
        <f t="shared" si="1443"/>
        <v>78.484957473843906</v>
      </c>
      <c r="X3088" s="17">
        <v>78.484957473843906</v>
      </c>
      <c r="Y3088" s="6">
        <f t="shared" si="1460"/>
        <v>8.544026412822987</v>
      </c>
      <c r="Z3088" s="6">
        <f t="shared" si="1461"/>
        <v>87.028983886666893</v>
      </c>
      <c r="AA3088" s="17">
        <v>347.21206973038198</v>
      </c>
      <c r="AB3088" s="6">
        <f t="shared" si="1441"/>
        <v>268.96284733923699</v>
      </c>
      <c r="AC3088" s="6">
        <f t="shared" si="1444"/>
        <v>268.96284733923699</v>
      </c>
      <c r="AD3088" s="17">
        <v>318.33638332947601</v>
      </c>
      <c r="AE3088" s="6">
        <f t="shared" si="1462"/>
        <v>28.875686400905977</v>
      </c>
      <c r="AF3088" s="17">
        <v>268.96284733923699</v>
      </c>
      <c r="AG3088" s="6">
        <f t="shared" si="1463"/>
        <v>49.37353599023902</v>
      </c>
      <c r="AH3088" s="6">
        <f t="shared" si="1445"/>
        <v>49.37353599023902</v>
      </c>
      <c r="AI3088" s="6">
        <f t="shared" si="1464"/>
        <v>347.21206973038198</v>
      </c>
      <c r="AJ3088" s="17">
        <v>188.80803708570599</v>
      </c>
      <c r="AK3088" s="6">
        <f t="shared" si="1465"/>
        <v>153.746795129617</v>
      </c>
      <c r="AL3088" s="6">
        <f t="shared" si="1446"/>
        <v>153.746795129617</v>
      </c>
      <c r="AM3088" s="17">
        <v>153.746795129617</v>
      </c>
      <c r="AN3088" s="6">
        <f t="shared" si="1466"/>
        <v>35.061241956088992</v>
      </c>
      <c r="AO3088" s="6">
        <f t="shared" si="1467"/>
        <v>188.80803708570599</v>
      </c>
      <c r="AP3088" s="17">
        <v>2292.17138590794</v>
      </c>
      <c r="AQ3088" s="6">
        <f t="shared" si="1468"/>
        <v>2292.1713859079382</v>
      </c>
      <c r="AR3088" s="17">
        <v>34.153286790741902</v>
      </c>
      <c r="AS3088" s="6">
        <f t="shared" si="1447"/>
        <v>34.153286790741902</v>
      </c>
      <c r="AT3088" s="17">
        <v>1007.91339797745</v>
      </c>
      <c r="AU3088" s="6">
        <f t="shared" si="1448"/>
        <v>1007.91339797745</v>
      </c>
      <c r="AV3088" s="17">
        <v>680.87925819877398</v>
      </c>
      <c r="AW3088" s="6">
        <f t="shared" si="1449"/>
        <v>680.87925819877398</v>
      </c>
      <c r="AX3088" s="17">
        <v>569.22544294097202</v>
      </c>
      <c r="AY3088" s="6">
        <f t="shared" si="1450"/>
        <v>569.22544294097202</v>
      </c>
      <c r="AZ3088" s="20">
        <v>22955210.612648599</v>
      </c>
      <c r="BA3088" s="20">
        <v>1208843564.7729199</v>
      </c>
      <c r="BB3088" s="20">
        <v>254320885.08366099</v>
      </c>
      <c r="BC3088" s="20">
        <v>265880339.53076199</v>
      </c>
      <c r="BD3088" s="19">
        <f t="shared" si="1451"/>
        <v>1751.9999999999914</v>
      </c>
      <c r="BE3088" s="18">
        <v>19.7322365633086</v>
      </c>
      <c r="BF3088" s="20">
        <v>3277389.81687734</v>
      </c>
      <c r="BG3088" s="20">
        <v>193504.39899787601</v>
      </c>
      <c r="BH3088" s="19">
        <f t="shared" si="1469"/>
        <v>243.27690820041661</v>
      </c>
      <c r="BI3088" s="20">
        <v>28.8430313304852</v>
      </c>
      <c r="BJ3088">
        <v>132</v>
      </c>
      <c r="BK3088" s="22">
        <v>1824</v>
      </c>
      <c r="BL3088" s="22">
        <v>2767.1539199999902</v>
      </c>
      <c r="BM3088" s="22">
        <v>456</v>
      </c>
      <c r="BN3088" s="22">
        <v>114</v>
      </c>
      <c r="BO3088">
        <v>0.26319893138719402</v>
      </c>
    </row>
    <row r="3089" spans="1:67" x14ac:dyDescent="0.2">
      <c r="A3089" s="27">
        <v>3088</v>
      </c>
      <c r="B3089" s="18">
        <v>51.505413090152203</v>
      </c>
      <c r="C3089" s="18">
        <v>501.599999999999</v>
      </c>
      <c r="D3089">
        <v>600</v>
      </c>
      <c r="E3089">
        <v>2400</v>
      </c>
      <c r="F3089">
        <v>7</v>
      </c>
      <c r="G3089" s="23">
        <f t="shared" si="1452"/>
        <v>0.85922758521896325</v>
      </c>
      <c r="H3089">
        <v>100</v>
      </c>
      <c r="I3089" s="17">
        <v>144.25368571684001</v>
      </c>
      <c r="J3089" s="6">
        <f t="shared" si="1453"/>
        <v>144.10943185491436</v>
      </c>
      <c r="K3089" s="6">
        <f t="shared" si="1440"/>
        <v>144.10943185491436</v>
      </c>
      <c r="L3089" s="6">
        <f t="shared" si="1454"/>
        <v>1</v>
      </c>
      <c r="M3089" s="6">
        <f t="shared" si="1455"/>
        <v>144.25368571684001</v>
      </c>
      <c r="N3089" s="28">
        <v>99.999999999999901</v>
      </c>
      <c r="O3089" s="17">
        <v>157.27304170173699</v>
      </c>
      <c r="P3089" s="6">
        <f t="shared" si="1456"/>
        <v>149.38728538125901</v>
      </c>
      <c r="Q3089" s="6">
        <f t="shared" si="1442"/>
        <v>149.38728538125901</v>
      </c>
      <c r="R3089" s="17">
        <v>149.38728538125901</v>
      </c>
      <c r="S3089" s="6">
        <f t="shared" si="1457"/>
        <v>7.8857563204779808</v>
      </c>
      <c r="T3089" s="6">
        <f t="shared" si="1458"/>
        <v>157.27304170173699</v>
      </c>
      <c r="U3089" s="17">
        <v>87.019222875433499</v>
      </c>
      <c r="V3089" s="6">
        <f t="shared" si="1459"/>
        <v>78.475311714969394</v>
      </c>
      <c r="W3089" s="6">
        <f t="shared" si="1443"/>
        <v>78.475311714969394</v>
      </c>
      <c r="X3089" s="17">
        <v>78.475311714969394</v>
      </c>
      <c r="Y3089" s="6">
        <f t="shared" si="1460"/>
        <v>8.5439111604641056</v>
      </c>
      <c r="Z3089" s="6">
        <f t="shared" si="1461"/>
        <v>87.019222875433499</v>
      </c>
      <c r="AA3089" s="17">
        <v>367.92026128472997</v>
      </c>
      <c r="AB3089" s="6">
        <f t="shared" si="1441"/>
        <v>289.23441700377202</v>
      </c>
      <c r="AC3089" s="6">
        <f t="shared" si="1444"/>
        <v>289.23441700377202</v>
      </c>
      <c r="AD3089" s="17">
        <v>338.16131172156202</v>
      </c>
      <c r="AE3089" s="6">
        <f t="shared" si="1462"/>
        <v>29.75894956316796</v>
      </c>
      <c r="AF3089" s="17">
        <v>289.23441700377202</v>
      </c>
      <c r="AG3089" s="6">
        <f t="shared" si="1463"/>
        <v>48.926894717789992</v>
      </c>
      <c r="AH3089" s="6">
        <f t="shared" si="1445"/>
        <v>48.926894717789992</v>
      </c>
      <c r="AI3089" s="6">
        <f t="shared" si="1464"/>
        <v>367.92026128472997</v>
      </c>
      <c r="AJ3089" s="17">
        <v>198.39576337367501</v>
      </c>
      <c r="AK3089" s="6">
        <f t="shared" si="1465"/>
        <v>161.46658523928301</v>
      </c>
      <c r="AL3089" s="6">
        <f t="shared" si="1446"/>
        <v>161.46658523928301</v>
      </c>
      <c r="AM3089" s="17">
        <v>161.46658523928301</v>
      </c>
      <c r="AN3089" s="6">
        <f t="shared" si="1466"/>
        <v>36.929178134392004</v>
      </c>
      <c r="AO3089" s="6">
        <f t="shared" si="1467"/>
        <v>198.39576337367501</v>
      </c>
      <c r="AP3089" s="17">
        <v>2343.1449205648901</v>
      </c>
      <c r="AQ3089" s="6">
        <f t="shared" si="1468"/>
        <v>2343.1449205648905</v>
      </c>
      <c r="AR3089" s="17">
        <v>85.373875053664804</v>
      </c>
      <c r="AS3089" s="6">
        <f t="shared" si="1447"/>
        <v>85.373875053664804</v>
      </c>
      <c r="AT3089" s="17">
        <v>1007.80312045595</v>
      </c>
      <c r="AU3089" s="6">
        <f t="shared" si="1448"/>
        <v>1007.80312045595</v>
      </c>
      <c r="AV3089" s="17">
        <v>680.80476203949297</v>
      </c>
      <c r="AW3089" s="6">
        <f t="shared" si="1449"/>
        <v>680.80476203949297</v>
      </c>
      <c r="AX3089" s="17">
        <v>569.16316301578297</v>
      </c>
      <c r="AY3089" s="6">
        <f t="shared" si="1450"/>
        <v>569.16316301578297</v>
      </c>
      <c r="AZ3089" s="20">
        <v>55448575.489711702</v>
      </c>
      <c r="BA3089" s="20">
        <v>1208870712.4907501</v>
      </c>
      <c r="BB3089" s="20">
        <v>241047441.32315999</v>
      </c>
      <c r="BC3089" s="20">
        <v>246633270.696376</v>
      </c>
      <c r="BD3089" s="19">
        <f t="shared" si="1451"/>
        <v>1751.999999999998</v>
      </c>
      <c r="BE3089" s="18">
        <v>20.909288288022999</v>
      </c>
      <c r="BF3089" s="20">
        <v>3013243.7036239002</v>
      </c>
      <c r="BG3089" s="20">
        <v>177908.62377775501</v>
      </c>
      <c r="BH3089" s="19">
        <f t="shared" si="1469"/>
        <v>223.66964347574478</v>
      </c>
      <c r="BI3089" s="20">
        <v>72.107578326213101</v>
      </c>
      <c r="BJ3089">
        <v>132</v>
      </c>
      <c r="BK3089" s="22">
        <v>1824</v>
      </c>
      <c r="BL3089" s="22">
        <v>2767.1539199999902</v>
      </c>
      <c r="BM3089" s="22">
        <v>456</v>
      </c>
      <c r="BN3089" s="22">
        <v>114</v>
      </c>
      <c r="BO3089">
        <v>0.249580780640733</v>
      </c>
    </row>
    <row r="3090" spans="1:67" x14ac:dyDescent="0.2">
      <c r="A3090" s="27">
        <v>3089</v>
      </c>
      <c r="B3090" s="18">
        <v>154.516239270456</v>
      </c>
      <c r="C3090" s="18">
        <v>501.599999999999</v>
      </c>
      <c r="D3090">
        <v>600</v>
      </c>
      <c r="E3090">
        <v>2400</v>
      </c>
      <c r="F3090">
        <v>6</v>
      </c>
      <c r="G3090" s="23">
        <f t="shared" si="1452"/>
        <v>0.89531070451207029</v>
      </c>
      <c r="H3090">
        <v>100</v>
      </c>
      <c r="I3090" s="17">
        <v>145.16603577469999</v>
      </c>
      <c r="J3090" s="6">
        <f t="shared" si="1453"/>
        <v>144.75279233859081</v>
      </c>
      <c r="K3090" s="6">
        <f t="shared" si="1440"/>
        <v>144.75279233859081</v>
      </c>
      <c r="L3090" s="6">
        <f t="shared" si="1454"/>
        <v>1</v>
      </c>
      <c r="M3090" s="6">
        <f t="shared" si="1455"/>
        <v>145.16603577469999</v>
      </c>
      <c r="N3090" s="28">
        <v>99.999995175203296</v>
      </c>
      <c r="O3090" s="17">
        <v>181.84302417352501</v>
      </c>
      <c r="P3090" s="6">
        <f t="shared" si="1456"/>
        <v>172.724030655267</v>
      </c>
      <c r="Q3090" s="6">
        <f t="shared" si="1442"/>
        <v>172.724030655267</v>
      </c>
      <c r="R3090" s="17">
        <v>172.724030655267</v>
      </c>
      <c r="S3090" s="6">
        <f t="shared" si="1457"/>
        <v>9.1189935182580086</v>
      </c>
      <c r="T3090" s="6">
        <f t="shared" si="1458"/>
        <v>181.84302417352501</v>
      </c>
      <c r="U3090" s="17">
        <v>87.007781481687005</v>
      </c>
      <c r="V3090" s="6">
        <f t="shared" si="1459"/>
        <v>78.463850758627302</v>
      </c>
      <c r="W3090" s="6">
        <f t="shared" si="1443"/>
        <v>78.463850758627302</v>
      </c>
      <c r="X3090" s="17">
        <v>78.463850758627302</v>
      </c>
      <c r="Y3090" s="6">
        <f t="shared" si="1460"/>
        <v>8.5439307230597024</v>
      </c>
      <c r="Z3090" s="6">
        <f t="shared" si="1461"/>
        <v>87.007781481687005</v>
      </c>
      <c r="AA3090" s="17">
        <v>408.19795857320901</v>
      </c>
      <c r="AB3090" s="6">
        <f t="shared" si="1441"/>
        <v>329.14290782118098</v>
      </c>
      <c r="AC3090" s="6">
        <f t="shared" si="1444"/>
        <v>329.14290782118098</v>
      </c>
      <c r="AD3090" s="17">
        <v>376.772494163104</v>
      </c>
      <c r="AE3090" s="6">
        <f t="shared" si="1462"/>
        <v>31.425464410105008</v>
      </c>
      <c r="AF3090" s="17">
        <v>329.14290782118098</v>
      </c>
      <c r="AG3090" s="6">
        <f t="shared" si="1463"/>
        <v>47.629586341923016</v>
      </c>
      <c r="AH3090" s="6">
        <f t="shared" si="1445"/>
        <v>47.629586341923016</v>
      </c>
      <c r="AI3090" s="6">
        <f t="shared" si="1464"/>
        <v>408.19795857320901</v>
      </c>
      <c r="AJ3090" s="17">
        <v>219.426636075602</v>
      </c>
      <c r="AK3090" s="6">
        <f t="shared" si="1465"/>
        <v>178.31111527368</v>
      </c>
      <c r="AL3090" s="6">
        <f t="shared" si="1446"/>
        <v>178.31111527368</v>
      </c>
      <c r="AM3090" s="17">
        <v>178.31111527368</v>
      </c>
      <c r="AN3090" s="6">
        <f t="shared" si="1466"/>
        <v>41.115520801922003</v>
      </c>
      <c r="AO3090" s="6">
        <f t="shared" si="1467"/>
        <v>219.426636075602</v>
      </c>
      <c r="AP3090" s="17">
        <v>2416.2763767451602</v>
      </c>
      <c r="AQ3090" s="6">
        <f t="shared" si="1468"/>
        <v>2416.2763767451588</v>
      </c>
      <c r="AR3090" s="17">
        <v>256.08363343937702</v>
      </c>
      <c r="AS3090" s="6">
        <f t="shared" si="1447"/>
        <v>256.08363343937702</v>
      </c>
      <c r="AT3090" s="17">
        <v>1007.65362829349</v>
      </c>
      <c r="AU3090" s="6">
        <f t="shared" si="1448"/>
        <v>1007.65362829349</v>
      </c>
      <c r="AV3090" s="17">
        <v>583.460378637291</v>
      </c>
      <c r="AW3090" s="6">
        <f t="shared" si="1449"/>
        <v>583.460378637291</v>
      </c>
      <c r="AX3090" s="17">
        <v>569.07873637500097</v>
      </c>
      <c r="AY3090" s="6">
        <f t="shared" si="1450"/>
        <v>569.07873637500097</v>
      </c>
      <c r="AZ3090" s="20">
        <v>143051793.65897</v>
      </c>
      <c r="BA3090" s="20">
        <v>1208859438.3367</v>
      </c>
      <c r="BB3090" s="20">
        <v>216673094.36591601</v>
      </c>
      <c r="BC3090" s="20">
        <v>183415642.42739299</v>
      </c>
      <c r="BD3090" s="19">
        <f t="shared" si="1451"/>
        <v>1751.9999687889788</v>
      </c>
      <c r="BE3090" s="18">
        <v>24.861136604760802</v>
      </c>
      <c r="BF3090" s="20">
        <v>2166893.2012440902</v>
      </c>
      <c r="BG3090" s="20">
        <v>127938.203884099</v>
      </c>
      <c r="BH3090" s="19">
        <f t="shared" si="1469"/>
        <v>160.84601382341569</v>
      </c>
      <c r="BI3090" s="20">
        <v>216.32273497863901</v>
      </c>
      <c r="BJ3090">
        <v>132</v>
      </c>
      <c r="BK3090" s="22">
        <v>1824</v>
      </c>
      <c r="BL3090" s="22">
        <v>2767.1539199999902</v>
      </c>
      <c r="BM3090" s="22">
        <v>456</v>
      </c>
      <c r="BN3090" s="22">
        <v>114</v>
      </c>
      <c r="BO3090">
        <v>0.22451560094008499</v>
      </c>
    </row>
    <row r="3091" spans="1:67" x14ac:dyDescent="0.2">
      <c r="A3091" s="27">
        <v>3090</v>
      </c>
      <c r="B3091" s="18">
        <v>206.02165236060799</v>
      </c>
      <c r="C3091" s="18">
        <v>501.599999999999</v>
      </c>
      <c r="D3091">
        <v>600</v>
      </c>
      <c r="E3091">
        <v>2400</v>
      </c>
      <c r="F3091">
        <v>6</v>
      </c>
      <c r="G3091" s="23">
        <f t="shared" si="1452"/>
        <v>0.9112872614884463</v>
      </c>
      <c r="H3091">
        <v>100</v>
      </c>
      <c r="I3091" s="17">
        <v>148.85223847258101</v>
      </c>
      <c r="J3091" s="6">
        <f t="shared" si="1453"/>
        <v>148.31846152581014</v>
      </c>
      <c r="K3091" s="6">
        <f t="shared" si="1440"/>
        <v>148.31846152581014</v>
      </c>
      <c r="L3091" s="6">
        <f t="shared" si="1454"/>
        <v>1</v>
      </c>
      <c r="M3091" s="6">
        <f t="shared" si="1455"/>
        <v>148.85223847258101</v>
      </c>
      <c r="N3091" s="28">
        <v>100</v>
      </c>
      <c r="O3091" s="17">
        <v>199.49811709462199</v>
      </c>
      <c r="P3091" s="6">
        <f t="shared" si="1456"/>
        <v>189.492235624345</v>
      </c>
      <c r="Q3091" s="6">
        <f t="shared" si="1442"/>
        <v>189.492235624345</v>
      </c>
      <c r="R3091" s="17">
        <v>189.492235624345</v>
      </c>
      <c r="S3091" s="6">
        <f t="shared" si="1457"/>
        <v>10.005881470276989</v>
      </c>
      <c r="T3091" s="6">
        <f t="shared" si="1458"/>
        <v>199.49811709462199</v>
      </c>
      <c r="U3091" s="17">
        <v>86.992770631826403</v>
      </c>
      <c r="V3091" s="6">
        <f t="shared" si="1459"/>
        <v>78.4490758796683</v>
      </c>
      <c r="W3091" s="6">
        <f t="shared" si="1443"/>
        <v>78.4490758796683</v>
      </c>
      <c r="X3091" s="17">
        <v>78.4490758796683</v>
      </c>
      <c r="Y3091" s="6">
        <f t="shared" si="1460"/>
        <v>8.5436947521581033</v>
      </c>
      <c r="Z3091" s="6">
        <f t="shared" si="1461"/>
        <v>86.992770631826403</v>
      </c>
      <c r="AA3091" s="17">
        <v>467.76665976762001</v>
      </c>
      <c r="AB3091" s="6">
        <f t="shared" si="1441"/>
        <v>386.35731170688098</v>
      </c>
      <c r="AC3091" s="6">
        <f t="shared" si="1444"/>
        <v>386.35731170688098</v>
      </c>
      <c r="AD3091" s="17">
        <v>433.37792733643801</v>
      </c>
      <c r="AE3091" s="6">
        <f t="shared" si="1462"/>
        <v>34.388732431182007</v>
      </c>
      <c r="AF3091" s="17">
        <v>386.35731170688098</v>
      </c>
      <c r="AG3091" s="6">
        <f t="shared" si="1463"/>
        <v>47.020615629557028</v>
      </c>
      <c r="AH3091" s="6">
        <f t="shared" si="1445"/>
        <v>47.020615629557028</v>
      </c>
      <c r="AI3091" s="6">
        <f t="shared" si="1464"/>
        <v>467.76665976762001</v>
      </c>
      <c r="AJ3091" s="17">
        <v>221.147733527502</v>
      </c>
      <c r="AK3091" s="6">
        <f t="shared" si="1465"/>
        <v>179.57092565150401</v>
      </c>
      <c r="AL3091" s="6">
        <f t="shared" si="1446"/>
        <v>179.57092565150401</v>
      </c>
      <c r="AM3091" s="17">
        <v>179.57092565150401</v>
      </c>
      <c r="AN3091" s="6">
        <f t="shared" si="1466"/>
        <v>41.576807875997986</v>
      </c>
      <c r="AO3091" s="6">
        <f t="shared" si="1467"/>
        <v>221.147733527502</v>
      </c>
      <c r="AP3091" s="17">
        <v>2501.2356056805302</v>
      </c>
      <c r="AQ3091" s="6">
        <f t="shared" si="1468"/>
        <v>2501.2356056805252</v>
      </c>
      <c r="AR3091" s="17">
        <v>341.38997862353301</v>
      </c>
      <c r="AS3091" s="6">
        <f t="shared" si="1447"/>
        <v>341.38997862353301</v>
      </c>
      <c r="AT3091" s="17">
        <v>1007.4917108217199</v>
      </c>
      <c r="AU3091" s="6">
        <f t="shared" si="1448"/>
        <v>1007.4917108217199</v>
      </c>
      <c r="AV3091" s="17">
        <v>583.36662377278697</v>
      </c>
      <c r="AW3091" s="6">
        <f t="shared" si="1449"/>
        <v>583.36662377278697</v>
      </c>
      <c r="AX3091" s="17">
        <v>568.98729246248502</v>
      </c>
      <c r="AY3091" s="6">
        <f t="shared" si="1450"/>
        <v>568.98729246248502</v>
      </c>
      <c r="AZ3091" s="20">
        <v>173083541.585749</v>
      </c>
      <c r="BA3091" s="20">
        <v>1208903239.90273</v>
      </c>
      <c r="BB3091" s="20">
        <v>214588500.63926899</v>
      </c>
      <c r="BC3091" s="20">
        <v>155424717.87224099</v>
      </c>
      <c r="BD3091" s="19">
        <f t="shared" si="1451"/>
        <v>1751.9999999999891</v>
      </c>
      <c r="BE3091" s="18">
        <v>26.908988199106702</v>
      </c>
      <c r="BF3091" s="20">
        <v>1822373.8575862499</v>
      </c>
      <c r="BG3091" s="20">
        <v>107597.01401576299</v>
      </c>
      <c r="BH3091" s="19">
        <f t="shared" si="1469"/>
        <v>135.27273300716573</v>
      </c>
      <c r="BI3091" s="20">
        <v>288.43031330485201</v>
      </c>
      <c r="BJ3091">
        <v>132</v>
      </c>
      <c r="BK3091" s="22">
        <v>1824</v>
      </c>
      <c r="BL3091" s="22">
        <v>2767.1539199999902</v>
      </c>
      <c r="BM3091" s="22">
        <v>456</v>
      </c>
      <c r="BN3091" s="22">
        <v>114</v>
      </c>
      <c r="BO3091">
        <v>0.222312041318351</v>
      </c>
    </row>
    <row r="3092" spans="1:67" x14ac:dyDescent="0.2">
      <c r="A3092" s="27">
        <v>3091</v>
      </c>
      <c r="B3092" s="18">
        <v>257.52706545076097</v>
      </c>
      <c r="C3092" s="18">
        <v>501.599999999999</v>
      </c>
      <c r="D3092">
        <v>600</v>
      </c>
      <c r="E3092">
        <v>2400</v>
      </c>
      <c r="F3092">
        <v>6</v>
      </c>
      <c r="G3092" s="23">
        <f t="shared" si="1452"/>
        <v>0.9245391595012038</v>
      </c>
      <c r="H3092">
        <v>100</v>
      </c>
      <c r="I3092" s="17">
        <v>152.76086781740599</v>
      </c>
      <c r="J3092" s="6">
        <f t="shared" si="1453"/>
        <v>152.116848270247</v>
      </c>
      <c r="K3092" s="6">
        <f t="shared" ref="K3092:K3155" si="1470">(T3092*AZ3092+Z3092*BA3092+AO3092*BB3092+AI3092*BC3092)/(BD3092*(1000000))</f>
        <v>152.116848270247</v>
      </c>
      <c r="L3092" s="6">
        <f t="shared" si="1454"/>
        <v>1</v>
      </c>
      <c r="M3092" s="6">
        <f t="shared" si="1455"/>
        <v>152.76086781740599</v>
      </c>
      <c r="N3092" s="28">
        <v>100</v>
      </c>
      <c r="O3092" s="17">
        <v>221.10472706284099</v>
      </c>
      <c r="P3092" s="6">
        <f t="shared" si="1456"/>
        <v>210.01358598179601</v>
      </c>
      <c r="Q3092" s="6">
        <f t="shared" si="1442"/>
        <v>210.01358598179601</v>
      </c>
      <c r="R3092" s="17">
        <v>210.01358598179601</v>
      </c>
      <c r="S3092" s="6">
        <f t="shared" si="1457"/>
        <v>11.091141081044981</v>
      </c>
      <c r="T3092" s="6">
        <f t="shared" si="1458"/>
        <v>221.10472706284099</v>
      </c>
      <c r="U3092" s="17">
        <v>86.978283851114995</v>
      </c>
      <c r="V3092" s="6">
        <f t="shared" si="1459"/>
        <v>78.434860547686895</v>
      </c>
      <c r="W3092" s="6">
        <f t="shared" si="1443"/>
        <v>78.434860547686895</v>
      </c>
      <c r="X3092" s="17">
        <v>78.434860547686895</v>
      </c>
      <c r="Y3092" s="6">
        <f t="shared" si="1460"/>
        <v>8.5434233034280993</v>
      </c>
      <c r="Z3092" s="6">
        <f t="shared" si="1461"/>
        <v>86.978283851114995</v>
      </c>
      <c r="AA3092" s="17">
        <v>536.80076590507099</v>
      </c>
      <c r="AB3092" s="6">
        <f t="shared" si="1441"/>
        <v>452.10263836192303</v>
      </c>
      <c r="AC3092" s="6">
        <f t="shared" si="1444"/>
        <v>452.10263836192303</v>
      </c>
      <c r="AD3092" s="17">
        <v>498.947192774977</v>
      </c>
      <c r="AE3092" s="6">
        <f t="shared" si="1462"/>
        <v>37.853573130093991</v>
      </c>
      <c r="AF3092" s="17">
        <v>452.10263836192303</v>
      </c>
      <c r="AG3092" s="6">
        <f t="shared" si="1463"/>
        <v>46.84455441305397</v>
      </c>
      <c r="AH3092" s="6">
        <f t="shared" si="1445"/>
        <v>46.84455441305397</v>
      </c>
      <c r="AI3092" s="6">
        <f t="shared" si="1464"/>
        <v>536.80076590507099</v>
      </c>
      <c r="AJ3092" s="17">
        <v>219.00915141741399</v>
      </c>
      <c r="AK3092" s="6">
        <f t="shared" si="1465"/>
        <v>177.70865834879501</v>
      </c>
      <c r="AL3092" s="6">
        <f t="shared" si="1446"/>
        <v>177.70865834879501</v>
      </c>
      <c r="AM3092" s="17">
        <v>177.70865834879501</v>
      </c>
      <c r="AN3092" s="6">
        <f t="shared" si="1466"/>
        <v>41.300493068618977</v>
      </c>
      <c r="AO3092" s="6">
        <f t="shared" si="1467"/>
        <v>219.00915141741399</v>
      </c>
      <c r="AP3092" s="17">
        <v>2586.1965677989201</v>
      </c>
      <c r="AQ3092" s="6">
        <f t="shared" si="1468"/>
        <v>2586.1965677989228</v>
      </c>
      <c r="AR3092" s="17">
        <v>426.67370269405802</v>
      </c>
      <c r="AS3092" s="6">
        <f t="shared" si="1447"/>
        <v>426.67370269405802</v>
      </c>
      <c r="AT3092" s="17">
        <v>1007.34115376928</v>
      </c>
      <c r="AU3092" s="6">
        <f t="shared" si="1448"/>
        <v>1007.34115376928</v>
      </c>
      <c r="AV3092" s="17">
        <v>583.279446917212</v>
      </c>
      <c r="AW3092" s="6">
        <f t="shared" si="1449"/>
        <v>583.279446917212</v>
      </c>
      <c r="AX3092" s="17">
        <v>568.90226441837297</v>
      </c>
      <c r="AY3092" s="6">
        <f t="shared" si="1450"/>
        <v>568.90226441837297</v>
      </c>
      <c r="AZ3092" s="20">
        <v>194748226.335962</v>
      </c>
      <c r="BA3092" s="20">
        <v>1208943245.03843</v>
      </c>
      <c r="BB3092" s="20">
        <v>216101136.07171601</v>
      </c>
      <c r="BC3092" s="20">
        <v>132207392.553891</v>
      </c>
      <c r="BD3092" s="19">
        <f t="shared" si="1451"/>
        <v>1751.9999999999991</v>
      </c>
      <c r="BE3092" s="18">
        <v>29.020510827498001</v>
      </c>
      <c r="BF3092" s="20">
        <v>1540812.01533706</v>
      </c>
      <c r="BG3092" s="20">
        <v>90972.975341878395</v>
      </c>
      <c r="BH3092" s="19">
        <f t="shared" si="1469"/>
        <v>114.37271858200877</v>
      </c>
      <c r="BI3092" s="20">
        <v>360.53789163106501</v>
      </c>
      <c r="BJ3092">
        <v>132</v>
      </c>
      <c r="BK3092" s="22">
        <v>1824</v>
      </c>
      <c r="BL3092" s="22">
        <v>2767.1539199999902</v>
      </c>
      <c r="BM3092" s="22">
        <v>456</v>
      </c>
      <c r="BN3092" s="22">
        <v>114</v>
      </c>
      <c r="BO3092">
        <v>0.22380317043845899</v>
      </c>
    </row>
    <row r="3093" spans="1:67" x14ac:dyDescent="0.2">
      <c r="A3093" s="27">
        <v>3092</v>
      </c>
      <c r="B3093" s="18">
        <v>309.03247854091302</v>
      </c>
      <c r="C3093" s="18">
        <v>501.599999999999</v>
      </c>
      <c r="D3093">
        <v>600</v>
      </c>
      <c r="E3093">
        <v>2400</v>
      </c>
      <c r="F3093">
        <v>6</v>
      </c>
      <c r="G3093" s="23">
        <f t="shared" si="1452"/>
        <v>0.93445298275153954</v>
      </c>
      <c r="H3093">
        <v>100</v>
      </c>
      <c r="I3093" s="17">
        <v>156.87621373902701</v>
      </c>
      <c r="J3093" s="6">
        <f t="shared" si="1453"/>
        <v>156.20046302324704</v>
      </c>
      <c r="K3093" s="6">
        <f t="shared" si="1470"/>
        <v>156.20046302324704</v>
      </c>
      <c r="L3093" s="6">
        <f t="shared" si="1454"/>
        <v>1</v>
      </c>
      <c r="M3093" s="6">
        <f t="shared" si="1455"/>
        <v>156.87621373902701</v>
      </c>
      <c r="N3093" s="28">
        <v>100</v>
      </c>
      <c r="O3093" s="17">
        <v>243.681090732679</v>
      </c>
      <c r="P3093" s="6">
        <f t="shared" si="1456"/>
        <v>231.45584745394601</v>
      </c>
      <c r="Q3093" s="6">
        <f t="shared" si="1442"/>
        <v>231.45584745394601</v>
      </c>
      <c r="R3093" s="17">
        <v>231.45584745394601</v>
      </c>
      <c r="S3093" s="6">
        <f t="shared" si="1457"/>
        <v>12.225243278732989</v>
      </c>
      <c r="T3093" s="6">
        <f t="shared" si="1458"/>
        <v>243.681090732679</v>
      </c>
      <c r="U3093" s="17">
        <v>86.968312495865106</v>
      </c>
      <c r="V3093" s="6">
        <f t="shared" si="1459"/>
        <v>78.424795190715699</v>
      </c>
      <c r="W3093" s="6">
        <f t="shared" si="1443"/>
        <v>78.424795190715699</v>
      </c>
      <c r="X3093" s="17">
        <v>78.424795190715699</v>
      </c>
      <c r="Y3093" s="6">
        <f t="shared" si="1460"/>
        <v>8.5435173051494075</v>
      </c>
      <c r="Z3093" s="6">
        <f t="shared" si="1461"/>
        <v>86.968312495865106</v>
      </c>
      <c r="AA3093" s="17">
        <v>607.95618207908205</v>
      </c>
      <c r="AB3093" s="6">
        <f t="shared" ref="AB3093:AB3156" si="1471">AA3093-AE3093-AG3093</f>
        <v>519.76891907403603</v>
      </c>
      <c r="AC3093" s="6">
        <f t="shared" si="1444"/>
        <v>519.76891907403603</v>
      </c>
      <c r="AD3093" s="17">
        <v>566.50431228579305</v>
      </c>
      <c r="AE3093" s="6">
        <f t="shared" si="1462"/>
        <v>41.451869793289006</v>
      </c>
      <c r="AF3093" s="17">
        <v>519.76891907403603</v>
      </c>
      <c r="AG3093" s="6">
        <f t="shared" si="1463"/>
        <v>46.735393211757014</v>
      </c>
      <c r="AH3093" s="6">
        <f t="shared" si="1445"/>
        <v>46.735393211757014</v>
      </c>
      <c r="AI3093" s="6">
        <f t="shared" si="1464"/>
        <v>607.95618207908205</v>
      </c>
      <c r="AJ3093" s="17">
        <v>217.64666416465201</v>
      </c>
      <c r="AK3093" s="6">
        <f t="shared" si="1465"/>
        <v>176.48843692633301</v>
      </c>
      <c r="AL3093" s="6">
        <f t="shared" si="1446"/>
        <v>176.48843692633301</v>
      </c>
      <c r="AM3093" s="17">
        <v>176.48843692633301</v>
      </c>
      <c r="AN3093" s="6">
        <f t="shared" si="1466"/>
        <v>41.158227238319</v>
      </c>
      <c r="AO3093" s="6">
        <f t="shared" si="1467"/>
        <v>217.64666416465201</v>
      </c>
      <c r="AP3093" s="17">
        <v>2671.1590868775702</v>
      </c>
      <c r="AQ3093" s="6">
        <f t="shared" si="1468"/>
        <v>2671.159086877572</v>
      </c>
      <c r="AR3093" s="17">
        <v>511.93710567086498</v>
      </c>
      <c r="AS3093" s="6">
        <f t="shared" si="1447"/>
        <v>511.93710567086498</v>
      </c>
      <c r="AT3093" s="17">
        <v>1007.2008020564</v>
      </c>
      <c r="AU3093" s="6">
        <f t="shared" si="1448"/>
        <v>1007.2008020564</v>
      </c>
      <c r="AV3093" s="17">
        <v>583.19817924621805</v>
      </c>
      <c r="AW3093" s="6">
        <f t="shared" si="1449"/>
        <v>583.19817924621805</v>
      </c>
      <c r="AX3093" s="17">
        <v>568.82299990408899</v>
      </c>
      <c r="AY3093" s="6">
        <f t="shared" si="1450"/>
        <v>568.82299990408899</v>
      </c>
      <c r="AZ3093" s="20">
        <v>211444891.17967799</v>
      </c>
      <c r="BA3093" s="20">
        <v>1208930931.21016</v>
      </c>
      <c r="BB3093" s="20">
        <v>216785803.39084899</v>
      </c>
      <c r="BC3093" s="20">
        <v>114838374.219302</v>
      </c>
      <c r="BD3093" s="19">
        <f t="shared" si="1451"/>
        <v>1751.9999999999889</v>
      </c>
      <c r="BE3093" s="18">
        <v>31.219377126729501</v>
      </c>
      <c r="BF3093" s="20">
        <v>1341138.22028157</v>
      </c>
      <c r="BG3093" s="20">
        <v>79183.789475471305</v>
      </c>
      <c r="BH3093" s="19">
        <f t="shared" si="1469"/>
        <v>99.551160505642144</v>
      </c>
      <c r="BI3093" s="20">
        <v>432.64546995727801</v>
      </c>
      <c r="BJ3093">
        <v>132</v>
      </c>
      <c r="BK3093" s="22">
        <v>1824</v>
      </c>
      <c r="BL3093" s="22">
        <v>2767.1539199999902</v>
      </c>
      <c r="BM3093" s="22">
        <v>456</v>
      </c>
      <c r="BN3093" s="22">
        <v>114</v>
      </c>
      <c r="BO3093">
        <v>0.224491127130093</v>
      </c>
    </row>
    <row r="3094" spans="1:67" x14ac:dyDescent="0.2">
      <c r="A3094" s="27">
        <v>3093</v>
      </c>
      <c r="B3094" s="18">
        <v>360.53789163106501</v>
      </c>
      <c r="C3094" s="18">
        <v>501.599999999999</v>
      </c>
      <c r="D3094">
        <v>600</v>
      </c>
      <c r="E3094">
        <v>2400</v>
      </c>
      <c r="F3094">
        <v>6</v>
      </c>
      <c r="G3094" s="23">
        <f t="shared" si="1452"/>
        <v>0.94361651069076913</v>
      </c>
      <c r="H3094">
        <v>100</v>
      </c>
      <c r="I3094" s="17">
        <v>161.06947660222201</v>
      </c>
      <c r="J3094" s="6">
        <f t="shared" si="1453"/>
        <v>160.22688937984267</v>
      </c>
      <c r="K3094" s="6">
        <f t="shared" si="1470"/>
        <v>160.22688937984267</v>
      </c>
      <c r="L3094" s="6">
        <f t="shared" si="1454"/>
        <v>1</v>
      </c>
      <c r="M3094" s="6">
        <f t="shared" si="1455"/>
        <v>161.06947660222201</v>
      </c>
      <c r="N3094" s="28">
        <v>100</v>
      </c>
      <c r="O3094" s="17">
        <v>266.601030467935</v>
      </c>
      <c r="P3094" s="6">
        <f t="shared" si="1456"/>
        <v>253.22426167309101</v>
      </c>
      <c r="Q3094" s="6">
        <f t="shared" si="1442"/>
        <v>253.22426167309101</v>
      </c>
      <c r="R3094" s="17">
        <v>253.22426167309101</v>
      </c>
      <c r="S3094" s="6">
        <f t="shared" si="1457"/>
        <v>13.376768794843997</v>
      </c>
      <c r="T3094" s="6">
        <f t="shared" si="1458"/>
        <v>266.601030467935</v>
      </c>
      <c r="U3094" s="17">
        <v>86.956644563704799</v>
      </c>
      <c r="V3094" s="6">
        <f t="shared" si="1459"/>
        <v>78.413270313955906</v>
      </c>
      <c r="W3094" s="6">
        <f t="shared" si="1443"/>
        <v>78.413270313955906</v>
      </c>
      <c r="X3094" s="17">
        <v>78.413270313955906</v>
      </c>
      <c r="Y3094" s="6">
        <f t="shared" si="1460"/>
        <v>8.5433742497488936</v>
      </c>
      <c r="Z3094" s="6">
        <f t="shared" si="1461"/>
        <v>86.956644563704799</v>
      </c>
      <c r="AA3094" s="17">
        <v>692.72877585333299</v>
      </c>
      <c r="AB3094" s="6">
        <f t="shared" si="1471"/>
        <v>600.43129231377804</v>
      </c>
      <c r="AC3094" s="6">
        <f t="shared" si="1444"/>
        <v>600.43129231377804</v>
      </c>
      <c r="AD3094" s="17">
        <v>646.97389663464901</v>
      </c>
      <c r="AE3094" s="6">
        <f t="shared" si="1462"/>
        <v>45.754879218683982</v>
      </c>
      <c r="AF3094" s="17">
        <v>600.43129231377804</v>
      </c>
      <c r="AG3094" s="6">
        <f t="shared" si="1463"/>
        <v>46.542604320870964</v>
      </c>
      <c r="AH3094" s="6">
        <f t="shared" si="1445"/>
        <v>46.542604320870964</v>
      </c>
      <c r="AI3094" s="6">
        <f t="shared" si="1464"/>
        <v>692.72877585333299</v>
      </c>
      <c r="AJ3094" s="17">
        <v>215.127967773622</v>
      </c>
      <c r="AK3094" s="6">
        <f t="shared" si="1465"/>
        <v>174.358340685461</v>
      </c>
      <c r="AL3094" s="6">
        <f t="shared" si="1446"/>
        <v>174.358340685461</v>
      </c>
      <c r="AM3094" s="17">
        <v>174.358340685461</v>
      </c>
      <c r="AN3094" s="6">
        <f t="shared" si="1466"/>
        <v>40.769627088161002</v>
      </c>
      <c r="AO3094" s="6">
        <f t="shared" si="1467"/>
        <v>215.127967773622</v>
      </c>
      <c r="AP3094" s="17">
        <v>2756.1230098006799</v>
      </c>
      <c r="AQ3094" s="6">
        <f t="shared" si="1468"/>
        <v>2756.1230098006808</v>
      </c>
      <c r="AR3094" s="17">
        <v>597.18218598674196</v>
      </c>
      <c r="AS3094" s="6">
        <f t="shared" si="1447"/>
        <v>597.18218598674196</v>
      </c>
      <c r="AT3094" s="17">
        <v>1007.06965206165</v>
      </c>
      <c r="AU3094" s="6">
        <f t="shared" si="1448"/>
        <v>1007.06965206165</v>
      </c>
      <c r="AV3094" s="17">
        <v>583.12223963418603</v>
      </c>
      <c r="AW3094" s="6">
        <f t="shared" si="1449"/>
        <v>583.12223963418603</v>
      </c>
      <c r="AX3094" s="17">
        <v>568.74893211810297</v>
      </c>
      <c r="AY3094" s="6">
        <f t="shared" si="1450"/>
        <v>568.74893211810297</v>
      </c>
      <c r="AZ3094" s="20">
        <v>225072707.65343201</v>
      </c>
      <c r="BA3094" s="20">
        <v>1208937574.7711899</v>
      </c>
      <c r="BB3094" s="20">
        <v>219205844.30559799</v>
      </c>
      <c r="BC3094" s="20">
        <v>98783873.269771993</v>
      </c>
      <c r="BD3094" s="19">
        <f t="shared" si="1451"/>
        <v>1751.999999999992</v>
      </c>
      <c r="BE3094" s="18">
        <v>33.324301991893101</v>
      </c>
      <c r="BF3094" s="20">
        <v>1146270.40245202</v>
      </c>
      <c r="BG3094" s="20">
        <v>67678.359215404504</v>
      </c>
      <c r="BH3094" s="19">
        <f t="shared" si="1469"/>
        <v>85.086344637475122</v>
      </c>
      <c r="BI3094" s="20">
        <v>504.75304828349101</v>
      </c>
      <c r="BJ3094">
        <v>132</v>
      </c>
      <c r="BK3094" s="22">
        <v>1824</v>
      </c>
      <c r="BL3094" s="22">
        <v>2767.1539199999902</v>
      </c>
      <c r="BM3094" s="22">
        <v>456</v>
      </c>
      <c r="BN3094" s="22">
        <v>114</v>
      </c>
      <c r="BO3094">
        <v>0.22684166858454499</v>
      </c>
    </row>
    <row r="3095" spans="1:67" x14ac:dyDescent="0.2">
      <c r="A3095" s="27">
        <v>3094</v>
      </c>
      <c r="B3095" s="18">
        <v>412.043304721217</v>
      </c>
      <c r="C3095" s="18">
        <v>501.599999999999</v>
      </c>
      <c r="D3095">
        <v>600</v>
      </c>
      <c r="E3095">
        <v>2400</v>
      </c>
      <c r="F3095">
        <v>6</v>
      </c>
      <c r="G3095" s="23">
        <f t="shared" si="1452"/>
        <v>0.95060302836688981</v>
      </c>
      <c r="H3095">
        <v>100</v>
      </c>
      <c r="I3095" s="17">
        <v>165.37940036501399</v>
      </c>
      <c r="J3095" s="6">
        <f t="shared" si="1453"/>
        <v>164.54532639666323</v>
      </c>
      <c r="K3095" s="6">
        <f t="shared" si="1470"/>
        <v>164.54532639666323</v>
      </c>
      <c r="L3095" s="6">
        <f t="shared" si="1454"/>
        <v>1</v>
      </c>
      <c r="M3095" s="6">
        <f t="shared" si="1455"/>
        <v>165.37940036501399</v>
      </c>
      <c r="N3095" s="28">
        <v>99.999999999999901</v>
      </c>
      <c r="O3095" s="17">
        <v>290.00993285155403</v>
      </c>
      <c r="P3095" s="6">
        <f t="shared" si="1456"/>
        <v>275.45693106778299</v>
      </c>
      <c r="Q3095" s="6">
        <f t="shared" si="1442"/>
        <v>275.45693106778299</v>
      </c>
      <c r="R3095" s="17">
        <v>275.45693106778299</v>
      </c>
      <c r="S3095" s="6">
        <f t="shared" si="1457"/>
        <v>14.553001783771037</v>
      </c>
      <c r="T3095" s="6">
        <f t="shared" si="1458"/>
        <v>290.00993285155403</v>
      </c>
      <c r="U3095" s="17">
        <v>86.946367574304801</v>
      </c>
      <c r="V3095" s="6">
        <f t="shared" si="1459"/>
        <v>78.40306343572</v>
      </c>
      <c r="W3095" s="6">
        <f t="shared" si="1443"/>
        <v>78.40306343572</v>
      </c>
      <c r="X3095" s="17">
        <v>78.40306343572</v>
      </c>
      <c r="Y3095" s="6">
        <f t="shared" si="1460"/>
        <v>8.5433041385848014</v>
      </c>
      <c r="Z3095" s="6">
        <f t="shared" si="1461"/>
        <v>86.946367574304801</v>
      </c>
      <c r="AA3095" s="17">
        <v>782.159595408364</v>
      </c>
      <c r="AB3095" s="6">
        <f t="shared" si="1471"/>
        <v>685.47606847230304</v>
      </c>
      <c r="AC3095" s="6">
        <f t="shared" si="1444"/>
        <v>685.47606847230304</v>
      </c>
      <c r="AD3095" s="17">
        <v>731.87301996524502</v>
      </c>
      <c r="AE3095" s="6">
        <f t="shared" si="1462"/>
        <v>50.286575443118977</v>
      </c>
      <c r="AF3095" s="17">
        <v>685.47606847230304</v>
      </c>
      <c r="AG3095" s="6">
        <f t="shared" si="1463"/>
        <v>46.39695149294198</v>
      </c>
      <c r="AH3095" s="6">
        <f t="shared" si="1445"/>
        <v>46.39695149294198</v>
      </c>
      <c r="AI3095" s="6">
        <f t="shared" si="1464"/>
        <v>782.159595408364</v>
      </c>
      <c r="AJ3095" s="17">
        <v>213.24354179652701</v>
      </c>
      <c r="AK3095" s="6">
        <f t="shared" si="1465"/>
        <v>172.74665189717501</v>
      </c>
      <c r="AL3095" s="6">
        <f t="shared" si="1446"/>
        <v>172.74665189717501</v>
      </c>
      <c r="AM3095" s="17">
        <v>172.74665189717501</v>
      </c>
      <c r="AN3095" s="6">
        <f t="shared" si="1466"/>
        <v>40.496889899351999</v>
      </c>
      <c r="AO3095" s="6">
        <f t="shared" si="1467"/>
        <v>213.24354179652701</v>
      </c>
      <c r="AP3095" s="17">
        <v>2841.0882028923102</v>
      </c>
      <c r="AQ3095" s="6">
        <f t="shared" si="1468"/>
        <v>2841.0882028923088</v>
      </c>
      <c r="AR3095" s="17">
        <v>682.41068834989505</v>
      </c>
      <c r="AS3095" s="6">
        <f t="shared" si="1447"/>
        <v>682.41068834989505</v>
      </c>
      <c r="AT3095" s="17">
        <v>1006.94682758516</v>
      </c>
      <c r="AU3095" s="6">
        <f t="shared" si="1448"/>
        <v>1006.94682758516</v>
      </c>
      <c r="AV3095" s="17">
        <v>583.05112073623604</v>
      </c>
      <c r="AW3095" s="6">
        <f t="shared" si="1449"/>
        <v>583.05112073623604</v>
      </c>
      <c r="AX3095" s="17">
        <v>568.67956622101804</v>
      </c>
      <c r="AY3095" s="6">
        <f t="shared" si="1450"/>
        <v>568.67956622101804</v>
      </c>
      <c r="AZ3095" s="20">
        <v>236200066.07056299</v>
      </c>
      <c r="BA3095" s="20">
        <v>1208954073.6257701</v>
      </c>
      <c r="BB3095" s="20">
        <v>220302366.00244999</v>
      </c>
      <c r="BC3095" s="20">
        <v>86543494.301208705</v>
      </c>
      <c r="BD3095" s="19">
        <f t="shared" si="1451"/>
        <v>1751.9999999999918</v>
      </c>
      <c r="BE3095" s="18">
        <v>35.4136388973414</v>
      </c>
      <c r="BF3095" s="20">
        <v>999800.38124510006</v>
      </c>
      <c r="BG3095" s="20">
        <v>59030.442730493698</v>
      </c>
      <c r="BH3095" s="19">
        <f t="shared" si="1469"/>
        <v>74.214042014279428</v>
      </c>
      <c r="BI3095" s="20">
        <v>576.86062660970504</v>
      </c>
      <c r="BJ3095">
        <v>132</v>
      </c>
      <c r="BK3095" s="22">
        <v>1824</v>
      </c>
      <c r="BL3095" s="22">
        <v>2767.1539199999902</v>
      </c>
      <c r="BM3095" s="22">
        <v>456</v>
      </c>
      <c r="BN3095" s="22">
        <v>114</v>
      </c>
      <c r="BO3095">
        <v>0.227982886202025</v>
      </c>
    </row>
    <row r="3096" spans="1:67" x14ac:dyDescent="0.2">
      <c r="A3096" s="27">
        <v>3095</v>
      </c>
      <c r="B3096" s="18">
        <v>463.54871781137001</v>
      </c>
      <c r="C3096" s="18">
        <v>501.599999999999</v>
      </c>
      <c r="D3096">
        <v>600</v>
      </c>
      <c r="E3096">
        <v>2400</v>
      </c>
      <c r="F3096">
        <v>6</v>
      </c>
      <c r="G3096" s="23">
        <f t="shared" si="1452"/>
        <v>0.95645341376086546</v>
      </c>
      <c r="H3096">
        <v>100</v>
      </c>
      <c r="I3096" s="17">
        <v>169.79187838385999</v>
      </c>
      <c r="J3096" s="6">
        <f t="shared" si="1453"/>
        <v>168.6861203521413</v>
      </c>
      <c r="K3096" s="6">
        <f t="shared" si="1470"/>
        <v>168.6861203521413</v>
      </c>
      <c r="L3096" s="6">
        <f t="shared" si="1454"/>
        <v>1</v>
      </c>
      <c r="M3096" s="6">
        <f t="shared" si="1455"/>
        <v>169.79187838385999</v>
      </c>
      <c r="N3096" s="28">
        <v>99.999999999999901</v>
      </c>
      <c r="O3096" s="17">
        <v>313.63210713226903</v>
      </c>
      <c r="P3096" s="6">
        <f t="shared" si="1456"/>
        <v>297.89200854796297</v>
      </c>
      <c r="Q3096" s="6">
        <f t="shared" si="1442"/>
        <v>297.89200854796297</v>
      </c>
      <c r="R3096" s="17">
        <v>297.89200854796297</v>
      </c>
      <c r="S3096" s="6">
        <f t="shared" si="1457"/>
        <v>15.740098584306054</v>
      </c>
      <c r="T3096" s="6">
        <f t="shared" si="1458"/>
        <v>313.63210713226903</v>
      </c>
      <c r="U3096" s="17">
        <v>86.937834521248604</v>
      </c>
      <c r="V3096" s="6">
        <f t="shared" si="1459"/>
        <v>78.394486956170198</v>
      </c>
      <c r="W3096" s="6">
        <f t="shared" si="1443"/>
        <v>78.394486956170198</v>
      </c>
      <c r="X3096" s="17">
        <v>78.394486956170198</v>
      </c>
      <c r="Y3096" s="6">
        <f t="shared" si="1460"/>
        <v>8.5433475650784061</v>
      </c>
      <c r="Z3096" s="6">
        <f t="shared" si="1461"/>
        <v>86.937834521248604</v>
      </c>
      <c r="AA3096" s="17">
        <v>870.94003219853596</v>
      </c>
      <c r="AB3096" s="6">
        <f t="shared" si="1471"/>
        <v>770.00550894726598</v>
      </c>
      <c r="AC3096" s="6">
        <f t="shared" si="1444"/>
        <v>770.00550894726598</v>
      </c>
      <c r="AD3096" s="17">
        <v>816.12322316110101</v>
      </c>
      <c r="AE3096" s="6">
        <f t="shared" si="1462"/>
        <v>54.81680903743495</v>
      </c>
      <c r="AF3096" s="17">
        <v>770.00550894726598</v>
      </c>
      <c r="AG3096" s="6">
        <f t="shared" si="1463"/>
        <v>46.117714213835029</v>
      </c>
      <c r="AH3096" s="6">
        <f t="shared" si="1445"/>
        <v>46.117714213835029</v>
      </c>
      <c r="AI3096" s="6">
        <f t="shared" si="1464"/>
        <v>870.94003219853596</v>
      </c>
      <c r="AJ3096" s="17">
        <v>212.398056503432</v>
      </c>
      <c r="AK3096" s="6">
        <f t="shared" si="1465"/>
        <v>171.988883136189</v>
      </c>
      <c r="AL3096" s="6">
        <f t="shared" si="1446"/>
        <v>171.988883136189</v>
      </c>
      <c r="AM3096" s="17">
        <v>171.988883136189</v>
      </c>
      <c r="AN3096" s="6">
        <f t="shared" si="1466"/>
        <v>40.409173367243</v>
      </c>
      <c r="AO3096" s="6">
        <f t="shared" si="1467"/>
        <v>212.398056503432</v>
      </c>
      <c r="AP3096" s="17">
        <v>2926.0545489261299</v>
      </c>
      <c r="AQ3096" s="6">
        <f t="shared" si="1468"/>
        <v>2926.0545489261231</v>
      </c>
      <c r="AR3096" s="17">
        <v>767.62414277184303</v>
      </c>
      <c r="AS3096" s="6">
        <f t="shared" si="1447"/>
        <v>767.62414277184303</v>
      </c>
      <c r="AT3096" s="17">
        <v>1006.83156024864</v>
      </c>
      <c r="AU3096" s="6">
        <f t="shared" si="1448"/>
        <v>1006.83156024864</v>
      </c>
      <c r="AV3096" s="17">
        <v>582.98437763928405</v>
      </c>
      <c r="AW3096" s="6">
        <f t="shared" si="1449"/>
        <v>582.98437763928405</v>
      </c>
      <c r="AX3096" s="17">
        <v>568.61446826635597</v>
      </c>
      <c r="AY3096" s="6">
        <f t="shared" si="1450"/>
        <v>568.61446826635597</v>
      </c>
      <c r="AZ3096" s="20">
        <v>245454266.78808001</v>
      </c>
      <c r="BA3096" s="20">
        <v>1208942484.4057901</v>
      </c>
      <c r="BB3096" s="20">
        <v>221309629.71516401</v>
      </c>
      <c r="BC3096" s="20">
        <v>76293619.090963706</v>
      </c>
      <c r="BD3096" s="19">
        <f t="shared" si="1451"/>
        <v>1751.9999999999977</v>
      </c>
      <c r="BE3096" s="18">
        <v>37.430172448994298</v>
      </c>
      <c r="BF3096" s="20">
        <v>869109.84562310704</v>
      </c>
      <c r="BG3096" s="20">
        <v>51314.182241730901</v>
      </c>
      <c r="BH3096" s="19">
        <f t="shared" si="1469"/>
        <v>64.513032609341337</v>
      </c>
      <c r="BI3096" s="20">
        <v>648.96820493591804</v>
      </c>
      <c r="BJ3096">
        <v>132</v>
      </c>
      <c r="BK3096" s="22">
        <v>1824</v>
      </c>
      <c r="BL3096" s="22">
        <v>2767.1539199999902</v>
      </c>
      <c r="BM3096" s="22">
        <v>456</v>
      </c>
      <c r="BN3096" s="22">
        <v>114</v>
      </c>
      <c r="BO3096">
        <v>0.22903539042718299</v>
      </c>
    </row>
    <row r="3097" spans="1:67" x14ac:dyDescent="0.2">
      <c r="A3097" s="27">
        <v>3096</v>
      </c>
      <c r="B3097" s="18">
        <v>515.05413090152194</v>
      </c>
      <c r="C3097" s="18">
        <v>501.599999999999</v>
      </c>
      <c r="D3097">
        <v>600</v>
      </c>
      <c r="E3097">
        <v>2400</v>
      </c>
      <c r="F3097">
        <v>6</v>
      </c>
      <c r="G3097" s="23">
        <f t="shared" si="1452"/>
        <v>0.96175116063101174</v>
      </c>
      <c r="H3097">
        <v>100</v>
      </c>
      <c r="I3097" s="17">
        <v>174.22524667894001</v>
      </c>
      <c r="J3097" s="6">
        <f t="shared" si="1453"/>
        <v>173.06458370187835</v>
      </c>
      <c r="K3097" s="6">
        <f t="shared" si="1470"/>
        <v>173.06458370187835</v>
      </c>
      <c r="L3097" s="6">
        <f t="shared" si="1454"/>
        <v>1</v>
      </c>
      <c r="M3097" s="6">
        <f t="shared" si="1455"/>
        <v>174.22524667894001</v>
      </c>
      <c r="N3097" s="28">
        <v>100</v>
      </c>
      <c r="O3097" s="17">
        <v>337.22379553319797</v>
      </c>
      <c r="P3097" s="6">
        <f t="shared" si="1456"/>
        <v>320.29798197220998</v>
      </c>
      <c r="Q3097" s="6">
        <f t="shared" si="1442"/>
        <v>320.29798197220998</v>
      </c>
      <c r="R3097" s="17">
        <v>320.29798197220998</v>
      </c>
      <c r="S3097" s="6">
        <f t="shared" si="1457"/>
        <v>16.92581356098799</v>
      </c>
      <c r="T3097" s="6">
        <f t="shared" si="1458"/>
        <v>337.22379553319797</v>
      </c>
      <c r="U3097" s="17">
        <v>86.929470596308903</v>
      </c>
      <c r="V3097" s="6">
        <f t="shared" si="1459"/>
        <v>78.386115625640301</v>
      </c>
      <c r="W3097" s="6">
        <f t="shared" si="1443"/>
        <v>78.386115625640301</v>
      </c>
      <c r="X3097" s="17">
        <v>78.386115625640301</v>
      </c>
      <c r="Y3097" s="6">
        <f t="shared" si="1460"/>
        <v>8.5433549706686023</v>
      </c>
      <c r="Z3097" s="6">
        <f t="shared" si="1461"/>
        <v>86.929470596308903</v>
      </c>
      <c r="AA3097" s="17">
        <v>981.34212514278499</v>
      </c>
      <c r="AB3097" s="6">
        <f t="shared" si="1471"/>
        <v>875.04027258416602</v>
      </c>
      <c r="AC3097" s="6">
        <f t="shared" si="1444"/>
        <v>875.04027258416602</v>
      </c>
      <c r="AD3097" s="17">
        <v>920.90923278616901</v>
      </c>
      <c r="AE3097" s="6">
        <f t="shared" si="1462"/>
        <v>60.43289235661598</v>
      </c>
      <c r="AF3097" s="17">
        <v>875.04027258416602</v>
      </c>
      <c r="AG3097" s="6">
        <f t="shared" si="1463"/>
        <v>45.868960202002995</v>
      </c>
      <c r="AH3097" s="6">
        <f t="shared" si="1445"/>
        <v>45.868960202002995</v>
      </c>
      <c r="AI3097" s="6">
        <f t="shared" si="1464"/>
        <v>981.34212514278499</v>
      </c>
      <c r="AJ3097" s="17">
        <v>210.64683934790901</v>
      </c>
      <c r="AK3097" s="6">
        <f t="shared" si="1465"/>
        <v>170.51067761794599</v>
      </c>
      <c r="AL3097" s="6">
        <f t="shared" si="1446"/>
        <v>170.51067761794599</v>
      </c>
      <c r="AM3097" s="17">
        <v>170.51067761794599</v>
      </c>
      <c r="AN3097" s="6">
        <f t="shared" si="1466"/>
        <v>40.136161729963021</v>
      </c>
      <c r="AO3097" s="6">
        <f t="shared" si="1467"/>
        <v>210.64683934790901</v>
      </c>
      <c r="AP3097" s="17">
        <v>3011.0219446706701</v>
      </c>
      <c r="AQ3097" s="6">
        <f t="shared" si="1468"/>
        <v>3011.021944670671</v>
      </c>
      <c r="AR3097" s="17">
        <v>852.82389660639797</v>
      </c>
      <c r="AS3097" s="6">
        <f t="shared" si="1447"/>
        <v>852.82389660639797</v>
      </c>
      <c r="AT3097" s="17">
        <v>1006.7231734053</v>
      </c>
      <c r="AU3097" s="6">
        <f t="shared" si="1448"/>
        <v>1006.7231734053</v>
      </c>
      <c r="AV3097" s="17">
        <v>582.92161854540302</v>
      </c>
      <c r="AW3097" s="6">
        <f t="shared" si="1449"/>
        <v>582.92161854540302</v>
      </c>
      <c r="AX3097" s="17">
        <v>568.55325611357</v>
      </c>
      <c r="AY3097" s="6">
        <f t="shared" si="1450"/>
        <v>568.55325611357</v>
      </c>
      <c r="AZ3097" s="20">
        <v>253418478.48803699</v>
      </c>
      <c r="BA3097" s="20">
        <v>1208939858.4854701</v>
      </c>
      <c r="BB3097" s="20">
        <v>222629696.452021</v>
      </c>
      <c r="BC3097" s="20">
        <v>67011966.574467301</v>
      </c>
      <c r="BD3097" s="19">
        <f t="shared" si="1451"/>
        <v>1751.9999999999952</v>
      </c>
      <c r="BE3097" s="18">
        <v>39.354525073359397</v>
      </c>
      <c r="BF3097" s="20">
        <v>766344.77728534304</v>
      </c>
      <c r="BG3097" s="20">
        <v>45246.703577986998</v>
      </c>
      <c r="BH3097" s="19">
        <f t="shared" si="1469"/>
        <v>56.884898791547386</v>
      </c>
      <c r="BI3097" s="20">
        <v>721.07578326213104</v>
      </c>
      <c r="BJ3097">
        <v>132</v>
      </c>
      <c r="BK3097" s="22">
        <v>1824</v>
      </c>
      <c r="BL3097" s="22">
        <v>2767.1539199999902</v>
      </c>
      <c r="BM3097" s="22">
        <v>456</v>
      </c>
      <c r="BN3097" s="22">
        <v>114</v>
      </c>
      <c r="BO3097">
        <v>0.23039341114074299</v>
      </c>
    </row>
    <row r="3098" spans="1:67" x14ac:dyDescent="0.2">
      <c r="A3098" s="27">
        <v>3097</v>
      </c>
      <c r="B3098" s="18">
        <v>566.55954399167399</v>
      </c>
      <c r="C3098" s="18">
        <v>501.599999999999</v>
      </c>
      <c r="D3098">
        <v>600</v>
      </c>
      <c r="E3098">
        <v>2400</v>
      </c>
      <c r="F3098">
        <v>5</v>
      </c>
      <c r="G3098" s="23">
        <f t="shared" si="1452"/>
        <v>0.96622631124032243</v>
      </c>
      <c r="H3098">
        <v>100</v>
      </c>
      <c r="I3098" s="17">
        <v>172.59813410586699</v>
      </c>
      <c r="J3098" s="6">
        <f t="shared" si="1453"/>
        <v>171.59293550616925</v>
      </c>
      <c r="K3098" s="6">
        <f t="shared" si="1470"/>
        <v>171.59293550616925</v>
      </c>
      <c r="L3098" s="6">
        <f t="shared" si="1454"/>
        <v>1</v>
      </c>
      <c r="M3098" s="6">
        <f t="shared" si="1455"/>
        <v>172.59813410586699</v>
      </c>
      <c r="N3098" s="28">
        <v>99.999999999999901</v>
      </c>
      <c r="O3098" s="17">
        <v>360.80273830302298</v>
      </c>
      <c r="P3098" s="6">
        <f t="shared" si="1456"/>
        <v>342.69371018019098</v>
      </c>
      <c r="Q3098" s="6">
        <f t="shared" si="1442"/>
        <v>342.69371018019098</v>
      </c>
      <c r="R3098" s="17">
        <v>342.69371018019098</v>
      </c>
      <c r="S3098" s="6">
        <f t="shared" si="1457"/>
        <v>18.109028122832001</v>
      </c>
      <c r="T3098" s="6">
        <f t="shared" si="1458"/>
        <v>360.80273830302298</v>
      </c>
      <c r="U3098" s="17">
        <v>86.929945337353303</v>
      </c>
      <c r="V3098" s="6">
        <f t="shared" si="1459"/>
        <v>78.3866561825334</v>
      </c>
      <c r="W3098" s="6">
        <f t="shared" si="1443"/>
        <v>78.3866561825334</v>
      </c>
      <c r="X3098" s="17">
        <v>78.3866561825334</v>
      </c>
      <c r="Y3098" s="6">
        <f t="shared" si="1460"/>
        <v>8.5432891548199024</v>
      </c>
      <c r="Z3098" s="6">
        <f t="shared" si="1461"/>
        <v>86.929945337353303</v>
      </c>
      <c r="AA3098" s="17">
        <v>925.60186628729002</v>
      </c>
      <c r="AB3098" s="6">
        <f t="shared" si="1471"/>
        <v>822.13663998859204</v>
      </c>
      <c r="AC3098" s="6">
        <f t="shared" si="1444"/>
        <v>822.13663998859204</v>
      </c>
      <c r="AD3098" s="17">
        <v>868.06549028334803</v>
      </c>
      <c r="AE3098" s="6">
        <f t="shared" si="1462"/>
        <v>57.536376003941996</v>
      </c>
      <c r="AF3098" s="17">
        <v>822.13663998859204</v>
      </c>
      <c r="AG3098" s="6">
        <f t="shared" si="1463"/>
        <v>45.928850294755989</v>
      </c>
      <c r="AH3098" s="6">
        <f t="shared" si="1445"/>
        <v>45.928850294755989</v>
      </c>
      <c r="AI3098" s="6">
        <f t="shared" si="1464"/>
        <v>925.60186628729002</v>
      </c>
      <c r="AJ3098" s="17">
        <v>209.54916757425599</v>
      </c>
      <c r="AK3098" s="6">
        <f t="shared" si="1465"/>
        <v>169.56860935183801</v>
      </c>
      <c r="AL3098" s="6">
        <f t="shared" si="1446"/>
        <v>169.56860935183801</v>
      </c>
      <c r="AM3098" s="17">
        <v>169.56860935183801</v>
      </c>
      <c r="AN3098" s="6">
        <f t="shared" si="1466"/>
        <v>39.980558222417983</v>
      </c>
      <c r="AO3098" s="6">
        <f t="shared" si="1467"/>
        <v>209.54916757425599</v>
      </c>
      <c r="AP3098" s="17">
        <v>2999.1945186596299</v>
      </c>
      <c r="AQ3098" s="6">
        <f t="shared" si="1468"/>
        <v>2999.1945186596267</v>
      </c>
      <c r="AR3098" s="17">
        <v>938.11998256205902</v>
      </c>
      <c r="AS3098" s="6">
        <f t="shared" si="1447"/>
        <v>938.11998256205902</v>
      </c>
      <c r="AT3098" s="17">
        <v>1006.7378715027201</v>
      </c>
      <c r="AU3098" s="6">
        <f t="shared" si="1448"/>
        <v>1006.7378715027201</v>
      </c>
      <c r="AV3098" s="17">
        <v>485.77510763813802</v>
      </c>
      <c r="AW3098" s="6">
        <f t="shared" si="1449"/>
        <v>485.77510763813802</v>
      </c>
      <c r="AX3098" s="17">
        <v>568.56155695670998</v>
      </c>
      <c r="AY3098" s="6">
        <f t="shared" si="1450"/>
        <v>568.56155695670998</v>
      </c>
      <c r="AZ3098" s="20">
        <v>260298720.43817601</v>
      </c>
      <c r="BA3098" s="20">
        <v>1208948654.2290101</v>
      </c>
      <c r="BB3098" s="20">
        <v>223581122.62584901</v>
      </c>
      <c r="BC3098" s="20">
        <v>59171502.7069548</v>
      </c>
      <c r="BD3098" s="19">
        <f t="shared" si="1451"/>
        <v>1751.9999999999898</v>
      </c>
      <c r="BE3098" s="18">
        <v>41.203953199893903</v>
      </c>
      <c r="BF3098" s="20">
        <v>676470.47464880696</v>
      </c>
      <c r="BG3098" s="20">
        <v>39940.324450463399</v>
      </c>
      <c r="BH3098" s="19">
        <f t="shared" si="1469"/>
        <v>50.213631809667028</v>
      </c>
      <c r="BI3098" s="20">
        <v>793.18336158834404</v>
      </c>
      <c r="BJ3098">
        <v>132</v>
      </c>
      <c r="BK3098" s="22">
        <v>1824</v>
      </c>
      <c r="BL3098" s="22">
        <v>2767.1539199999902</v>
      </c>
      <c r="BM3098" s="22">
        <v>456</v>
      </c>
      <c r="BN3098" s="22">
        <v>114</v>
      </c>
      <c r="BO3098">
        <v>0.23137054638896001</v>
      </c>
    </row>
    <row r="3099" spans="1:67" x14ac:dyDescent="0.2">
      <c r="A3099" s="27">
        <v>3098</v>
      </c>
      <c r="B3099" s="18">
        <v>618.06495708182604</v>
      </c>
      <c r="C3099" s="18">
        <v>501.599999999999</v>
      </c>
      <c r="D3099">
        <v>600</v>
      </c>
      <c r="E3099">
        <v>2400</v>
      </c>
      <c r="F3099">
        <v>5</v>
      </c>
      <c r="G3099" s="23">
        <f t="shared" si="1452"/>
        <v>0.97037787214794269</v>
      </c>
      <c r="H3099">
        <v>100</v>
      </c>
      <c r="I3099" s="17">
        <v>177.13727812065699</v>
      </c>
      <c r="J3099" s="6">
        <f t="shared" si="1453"/>
        <v>176.00077531898333</v>
      </c>
      <c r="K3099" s="6">
        <f t="shared" si="1470"/>
        <v>176.00077531898333</v>
      </c>
      <c r="L3099" s="6">
        <f t="shared" si="1454"/>
        <v>1</v>
      </c>
      <c r="M3099" s="6">
        <f t="shared" si="1455"/>
        <v>177.13727812065699</v>
      </c>
      <c r="N3099" s="28">
        <v>99.999999999999901</v>
      </c>
      <c r="O3099" s="17">
        <v>384.12321544520103</v>
      </c>
      <c r="P3099" s="6">
        <f t="shared" si="1456"/>
        <v>364.841837990258</v>
      </c>
      <c r="Q3099" s="6">
        <f t="shared" si="1442"/>
        <v>364.841837990258</v>
      </c>
      <c r="R3099" s="17">
        <v>364.841837990258</v>
      </c>
      <c r="S3099" s="6">
        <f t="shared" si="1457"/>
        <v>19.281377454943026</v>
      </c>
      <c r="T3099" s="6">
        <f t="shared" si="1458"/>
        <v>384.12321544520103</v>
      </c>
      <c r="U3099" s="17">
        <v>86.920815288789399</v>
      </c>
      <c r="V3099" s="6">
        <f t="shared" si="1459"/>
        <v>78.377635672608093</v>
      </c>
      <c r="W3099" s="6">
        <f t="shared" si="1443"/>
        <v>78.377635672608093</v>
      </c>
      <c r="X3099" s="17">
        <v>78.377635672608093</v>
      </c>
      <c r="Y3099" s="6">
        <f t="shared" si="1460"/>
        <v>8.5431796161813054</v>
      </c>
      <c r="Z3099" s="6">
        <f t="shared" si="1461"/>
        <v>86.920815288789399</v>
      </c>
      <c r="AA3099" s="17">
        <v>1042.2377142452599</v>
      </c>
      <c r="AB3099" s="6">
        <f t="shared" si="1471"/>
        <v>932.58887238648299</v>
      </c>
      <c r="AC3099" s="6">
        <f t="shared" si="1444"/>
        <v>932.58887238648299</v>
      </c>
      <c r="AD3099" s="17">
        <v>978.72622595634596</v>
      </c>
      <c r="AE3099" s="6">
        <f t="shared" si="1462"/>
        <v>63.511488288913938</v>
      </c>
      <c r="AF3099" s="17">
        <v>932.58887238648299</v>
      </c>
      <c r="AG3099" s="6">
        <f t="shared" si="1463"/>
        <v>46.137353569862967</v>
      </c>
      <c r="AH3099" s="6">
        <f t="shared" si="1445"/>
        <v>46.137353569862967</v>
      </c>
      <c r="AI3099" s="6">
        <f t="shared" si="1464"/>
        <v>1042.2377142452599</v>
      </c>
      <c r="AJ3099" s="17">
        <v>208.36668003522499</v>
      </c>
      <c r="AK3099" s="6">
        <f t="shared" si="1465"/>
        <v>168.56823187929999</v>
      </c>
      <c r="AL3099" s="6">
        <f t="shared" si="1446"/>
        <v>168.56823187929999</v>
      </c>
      <c r="AM3099" s="17">
        <v>168.56823187929999</v>
      </c>
      <c r="AN3099" s="6">
        <f t="shared" si="1466"/>
        <v>39.798448155925001</v>
      </c>
      <c r="AO3099" s="6">
        <f t="shared" si="1467"/>
        <v>208.36668003522499</v>
      </c>
      <c r="AP3099" s="17">
        <v>3084.16274450539</v>
      </c>
      <c r="AQ3099" s="6">
        <f t="shared" si="1468"/>
        <v>3084.1627445053846</v>
      </c>
      <c r="AR3099" s="17">
        <v>1023.29896733919</v>
      </c>
      <c r="AS3099" s="6">
        <f t="shared" si="1447"/>
        <v>1023.29896733919</v>
      </c>
      <c r="AT3099" s="17">
        <v>1006.63492568768</v>
      </c>
      <c r="AU3099" s="6">
        <f t="shared" si="1448"/>
        <v>1006.63492568768</v>
      </c>
      <c r="AV3099" s="17">
        <v>485.72543381956501</v>
      </c>
      <c r="AW3099" s="6">
        <f t="shared" si="1449"/>
        <v>485.72543381956501</v>
      </c>
      <c r="AX3099" s="17">
        <v>568.50341765894996</v>
      </c>
      <c r="AY3099" s="6">
        <f t="shared" si="1450"/>
        <v>568.50341765894996</v>
      </c>
      <c r="AZ3099" s="20">
        <v>266526096.949251</v>
      </c>
      <c r="BA3099" s="20">
        <v>1208974723.1200199</v>
      </c>
      <c r="BB3099" s="20">
        <v>224601211.933916</v>
      </c>
      <c r="BC3099" s="20">
        <v>51897967.996804297</v>
      </c>
      <c r="BD3099" s="19">
        <f t="shared" si="1451"/>
        <v>1751.9999999999911</v>
      </c>
      <c r="BE3099" s="18">
        <v>42.955568747302003</v>
      </c>
      <c r="BF3099" s="20">
        <v>596812.08911462</v>
      </c>
      <c r="BG3099" s="20">
        <v>35237.115836536403</v>
      </c>
      <c r="BH3099" s="19">
        <f t="shared" si="1469"/>
        <v>44.300680702905396</v>
      </c>
      <c r="BI3099" s="20">
        <v>865.29093991455704</v>
      </c>
      <c r="BJ3099">
        <v>132</v>
      </c>
      <c r="BK3099" s="22">
        <v>1824</v>
      </c>
      <c r="BL3099" s="22">
        <v>2767.1539199999902</v>
      </c>
      <c r="BM3099" s="22">
        <v>456</v>
      </c>
      <c r="BN3099" s="22">
        <v>114</v>
      </c>
      <c r="BO3099">
        <v>0.232418204549832</v>
      </c>
    </row>
    <row r="3100" spans="1:67" x14ac:dyDescent="0.2">
      <c r="A3100" s="27">
        <v>3099</v>
      </c>
      <c r="B3100" s="18">
        <v>669.57037017197899</v>
      </c>
      <c r="C3100" s="18">
        <v>501.599999999999</v>
      </c>
      <c r="D3100">
        <v>600</v>
      </c>
      <c r="E3100">
        <v>2400</v>
      </c>
      <c r="F3100">
        <v>5</v>
      </c>
      <c r="G3100" s="23">
        <f t="shared" si="1452"/>
        <v>0.97355967065575411</v>
      </c>
      <c r="H3100">
        <v>100</v>
      </c>
      <c r="I3100" s="17">
        <v>181.70992296443401</v>
      </c>
      <c r="J3100" s="6">
        <f t="shared" si="1453"/>
        <v>180.68096434576697</v>
      </c>
      <c r="K3100" s="6">
        <f t="shared" si="1470"/>
        <v>180.68096434576697</v>
      </c>
      <c r="L3100" s="6">
        <f t="shared" si="1454"/>
        <v>1</v>
      </c>
      <c r="M3100" s="6">
        <f t="shared" si="1455"/>
        <v>181.70992296443401</v>
      </c>
      <c r="N3100" s="28">
        <v>100</v>
      </c>
      <c r="O3100" s="17">
        <v>407.67055111823498</v>
      </c>
      <c r="P3100" s="6">
        <f t="shared" si="1456"/>
        <v>387.20532053122901</v>
      </c>
      <c r="Q3100" s="6">
        <f t="shared" si="1442"/>
        <v>387.20532053122901</v>
      </c>
      <c r="R3100" s="17">
        <v>387.20532053122901</v>
      </c>
      <c r="S3100" s="6">
        <f t="shared" si="1457"/>
        <v>20.465230587005976</v>
      </c>
      <c r="T3100" s="6">
        <f t="shared" si="1458"/>
        <v>407.67055111823498</v>
      </c>
      <c r="U3100" s="17">
        <v>86.913204636130203</v>
      </c>
      <c r="V3100" s="6">
        <f t="shared" si="1459"/>
        <v>78.370029784065807</v>
      </c>
      <c r="W3100" s="6">
        <f t="shared" si="1443"/>
        <v>78.370029784065807</v>
      </c>
      <c r="X3100" s="17">
        <v>78.370029784065807</v>
      </c>
      <c r="Y3100" s="6">
        <f t="shared" si="1460"/>
        <v>8.5431748520643964</v>
      </c>
      <c r="Z3100" s="6">
        <f t="shared" si="1461"/>
        <v>86.913204636130203</v>
      </c>
      <c r="AA3100" s="17">
        <v>1165.71811618217</v>
      </c>
      <c r="AB3100" s="6">
        <f t="shared" si="1471"/>
        <v>1049.8831143059499</v>
      </c>
      <c r="AC3100" s="6">
        <f t="shared" si="1444"/>
        <v>1049.8831143059499</v>
      </c>
      <c r="AD3100" s="17">
        <v>1095.9085191199799</v>
      </c>
      <c r="AE3100" s="6">
        <f t="shared" si="1462"/>
        <v>69.809597062190051</v>
      </c>
      <c r="AF3100" s="17">
        <v>1049.8831143059499</v>
      </c>
      <c r="AG3100" s="6">
        <f t="shared" si="1463"/>
        <v>46.025404814030026</v>
      </c>
      <c r="AH3100" s="6">
        <f t="shared" si="1445"/>
        <v>46.025404814030026</v>
      </c>
      <c r="AI3100" s="6">
        <f t="shared" si="1464"/>
        <v>1165.71811618217</v>
      </c>
      <c r="AJ3100" s="17">
        <v>207.54386607418499</v>
      </c>
      <c r="AK3100" s="6">
        <f t="shared" si="1465"/>
        <v>167.86430948712601</v>
      </c>
      <c r="AL3100" s="6">
        <f t="shared" si="1446"/>
        <v>167.86430948712601</v>
      </c>
      <c r="AM3100" s="17">
        <v>167.86430948712601</v>
      </c>
      <c r="AN3100" s="6">
        <f t="shared" si="1466"/>
        <v>39.679556587058983</v>
      </c>
      <c r="AO3100" s="6">
        <f t="shared" si="1467"/>
        <v>207.54386607418499</v>
      </c>
      <c r="AP3100" s="17">
        <v>3169.1318585262002</v>
      </c>
      <c r="AQ3100" s="6">
        <f t="shared" si="1468"/>
        <v>3169.1318585261988</v>
      </c>
      <c r="AR3100" s="17">
        <v>1108.46692167636</v>
      </c>
      <c r="AS3100" s="6">
        <f t="shared" si="1447"/>
        <v>1108.46692167636</v>
      </c>
      <c r="AT3100" s="17">
        <v>1006.53780155493</v>
      </c>
      <c r="AU3100" s="6">
        <f t="shared" si="1448"/>
        <v>1006.53780155493</v>
      </c>
      <c r="AV3100" s="17">
        <v>485.67856910196701</v>
      </c>
      <c r="AW3100" s="6">
        <f t="shared" si="1449"/>
        <v>485.67856910196701</v>
      </c>
      <c r="AX3100" s="17">
        <v>568.44856619294205</v>
      </c>
      <c r="AY3100" s="6">
        <f t="shared" si="1450"/>
        <v>568.44856619294205</v>
      </c>
      <c r="AZ3100" s="20">
        <v>271772271.81136602</v>
      </c>
      <c r="BA3100" s="20">
        <v>1208968181.2083499</v>
      </c>
      <c r="BB3100" s="20">
        <v>224936089.96915701</v>
      </c>
      <c r="BC3100" s="20">
        <v>46323457.011118598</v>
      </c>
      <c r="BD3100" s="19">
        <f t="shared" si="1451"/>
        <v>1751.9999999999916</v>
      </c>
      <c r="BE3100" s="18">
        <v>44.639462741618601</v>
      </c>
      <c r="BF3100" s="20">
        <v>527493.03707636497</v>
      </c>
      <c r="BG3100" s="20">
        <v>31144.3645151372</v>
      </c>
      <c r="BH3100" s="19">
        <f t="shared" si="1469"/>
        <v>39.155206529400445</v>
      </c>
      <c r="BI3100" s="20">
        <v>937.39851824077004</v>
      </c>
      <c r="BJ3100">
        <v>132</v>
      </c>
      <c r="BK3100" s="22">
        <v>1824</v>
      </c>
      <c r="BL3100" s="22">
        <v>2767.1539199999902</v>
      </c>
      <c r="BM3100" s="22">
        <v>456</v>
      </c>
      <c r="BN3100" s="22">
        <v>114</v>
      </c>
      <c r="BO3100">
        <v>0.232762114998284</v>
      </c>
    </row>
    <row r="3101" spans="1:67" x14ac:dyDescent="0.2">
      <c r="A3101" s="27">
        <v>3100</v>
      </c>
      <c r="B3101" s="18">
        <v>721.07578326213104</v>
      </c>
      <c r="C3101" s="18">
        <v>501.599999999999</v>
      </c>
      <c r="D3101">
        <v>600</v>
      </c>
      <c r="E3101">
        <v>2400</v>
      </c>
      <c r="F3101">
        <v>5</v>
      </c>
      <c r="G3101" s="23">
        <f t="shared" si="1452"/>
        <v>0.97626464885705888</v>
      </c>
      <c r="H3101">
        <v>100</v>
      </c>
      <c r="I3101" s="17">
        <v>186.32693673895099</v>
      </c>
      <c r="J3101" s="6">
        <f t="shared" si="1453"/>
        <v>185.20210001537856</v>
      </c>
      <c r="K3101" s="6">
        <f t="shared" si="1470"/>
        <v>185.20210001537856</v>
      </c>
      <c r="L3101" s="6">
        <f t="shared" si="1454"/>
        <v>1</v>
      </c>
      <c r="M3101" s="6">
        <f t="shared" si="1455"/>
        <v>186.32693673895099</v>
      </c>
      <c r="N3101" s="28">
        <v>100</v>
      </c>
      <c r="O3101" s="17">
        <v>431.48681831165698</v>
      </c>
      <c r="P3101" s="6">
        <f t="shared" si="1456"/>
        <v>409.82412506018397</v>
      </c>
      <c r="Q3101" s="6">
        <f t="shared" si="1442"/>
        <v>409.82412506018397</v>
      </c>
      <c r="R3101" s="17">
        <v>409.82412506018397</v>
      </c>
      <c r="S3101" s="6">
        <f t="shared" si="1457"/>
        <v>21.662693251473002</v>
      </c>
      <c r="T3101" s="6">
        <f t="shared" si="1458"/>
        <v>431.48681831165698</v>
      </c>
      <c r="U3101" s="17">
        <v>86.905754227059802</v>
      </c>
      <c r="V3101" s="6">
        <f t="shared" si="1459"/>
        <v>78.362609270769497</v>
      </c>
      <c r="W3101" s="6">
        <f t="shared" si="1443"/>
        <v>78.362609270769497</v>
      </c>
      <c r="X3101" s="17">
        <v>78.362609270769497</v>
      </c>
      <c r="Y3101" s="6">
        <f t="shared" si="1460"/>
        <v>8.5431449562903055</v>
      </c>
      <c r="Z3101" s="6">
        <f t="shared" si="1461"/>
        <v>86.905754227059802</v>
      </c>
      <c r="AA3101" s="17">
        <v>1286.93998802448</v>
      </c>
      <c r="AB3101" s="6">
        <f t="shared" si="1471"/>
        <v>1164.90143626345</v>
      </c>
      <c r="AC3101" s="6">
        <f t="shared" si="1444"/>
        <v>1164.90143626345</v>
      </c>
      <c r="AD3101" s="17">
        <v>1210.9186225224501</v>
      </c>
      <c r="AE3101" s="6">
        <f t="shared" si="1462"/>
        <v>76.021365502029994</v>
      </c>
      <c r="AF3101" s="17">
        <v>1164.90143626345</v>
      </c>
      <c r="AG3101" s="6">
        <f t="shared" si="1463"/>
        <v>46.017186259000027</v>
      </c>
      <c r="AH3101" s="6">
        <f t="shared" si="1445"/>
        <v>46.017186259000027</v>
      </c>
      <c r="AI3101" s="6">
        <f t="shared" si="1464"/>
        <v>1286.93998802448</v>
      </c>
      <c r="AJ3101" s="17">
        <v>207.19853177347201</v>
      </c>
      <c r="AK3101" s="6">
        <f t="shared" si="1465"/>
        <v>167.54009024324</v>
      </c>
      <c r="AL3101" s="6">
        <f t="shared" si="1446"/>
        <v>167.54009024324</v>
      </c>
      <c r="AM3101" s="17">
        <v>167.54009024324</v>
      </c>
      <c r="AN3101" s="6">
        <f t="shared" si="1466"/>
        <v>39.658441530232011</v>
      </c>
      <c r="AO3101" s="6">
        <f t="shared" si="1467"/>
        <v>207.19853177347201</v>
      </c>
      <c r="AP3101" s="17">
        <v>3254.1017874530698</v>
      </c>
      <c r="AQ3101" s="6">
        <f t="shared" si="1468"/>
        <v>3254.1017874530621</v>
      </c>
      <c r="AR3101" s="17">
        <v>1193.6247555170501</v>
      </c>
      <c r="AS3101" s="6">
        <f t="shared" si="1447"/>
        <v>1193.6247555170501</v>
      </c>
      <c r="AT3101" s="17">
        <v>1006.44601885145</v>
      </c>
      <c r="AU3101" s="6">
        <f t="shared" si="1448"/>
        <v>1006.44601885145</v>
      </c>
      <c r="AV3101" s="17">
        <v>485.634281751782</v>
      </c>
      <c r="AW3101" s="6">
        <f t="shared" si="1449"/>
        <v>485.634281751782</v>
      </c>
      <c r="AX3101" s="17">
        <v>568.39673133277995</v>
      </c>
      <c r="AY3101" s="6">
        <f t="shared" si="1450"/>
        <v>568.39673133277995</v>
      </c>
      <c r="AZ3101" s="20">
        <v>276399157.55759901</v>
      </c>
      <c r="BA3101" s="20">
        <v>1208976760.73665</v>
      </c>
      <c r="BB3101" s="20">
        <v>225039746.50331101</v>
      </c>
      <c r="BC3101" s="20">
        <v>41584335.202432603</v>
      </c>
      <c r="BD3101" s="19">
        <f t="shared" si="1451"/>
        <v>1751.9999999999925</v>
      </c>
      <c r="BE3101" s="18">
        <v>46.244672509526701</v>
      </c>
      <c r="BF3101" s="20">
        <v>472551.07959463901</v>
      </c>
      <c r="BG3101" s="20">
        <v>27900.468898106901</v>
      </c>
      <c r="BH3101" s="19">
        <f t="shared" si="1469"/>
        <v>35.076927687560371</v>
      </c>
      <c r="BI3101" s="20">
        <v>1009.50609656698</v>
      </c>
      <c r="BJ3101">
        <v>132</v>
      </c>
      <c r="BK3101" s="22">
        <v>1824</v>
      </c>
      <c r="BL3101" s="22">
        <v>2767.1539199999902</v>
      </c>
      <c r="BM3101" s="22">
        <v>456</v>
      </c>
      <c r="BN3101" s="22">
        <v>114</v>
      </c>
      <c r="BO3101">
        <v>0.23286858258795101</v>
      </c>
    </row>
    <row r="3102" spans="1:67" x14ac:dyDescent="0.2">
      <c r="A3102" s="27">
        <v>3101</v>
      </c>
      <c r="B3102" s="18">
        <v>772.58119635228297</v>
      </c>
      <c r="C3102" s="18">
        <v>501.599999999999</v>
      </c>
      <c r="D3102">
        <v>600</v>
      </c>
      <c r="E3102">
        <v>2400</v>
      </c>
      <c r="F3102">
        <v>5</v>
      </c>
      <c r="G3102" s="23">
        <f t="shared" si="1452"/>
        <v>0.9791696638699231</v>
      </c>
      <c r="H3102">
        <v>100</v>
      </c>
      <c r="I3102" s="17">
        <v>190.952227769215</v>
      </c>
      <c r="J3102" s="6">
        <f t="shared" si="1453"/>
        <v>189.32701434097012</v>
      </c>
      <c r="K3102" s="6">
        <f t="shared" si="1470"/>
        <v>189.32701434097012</v>
      </c>
      <c r="L3102" s="6">
        <f t="shared" si="1454"/>
        <v>1</v>
      </c>
      <c r="M3102" s="6">
        <f t="shared" si="1455"/>
        <v>190.952227769215</v>
      </c>
      <c r="N3102" s="28">
        <v>99.999999999999901</v>
      </c>
      <c r="O3102" s="17">
        <v>455.03057094617498</v>
      </c>
      <c r="P3102" s="6">
        <f t="shared" si="1456"/>
        <v>432.18399621364603</v>
      </c>
      <c r="Q3102" s="6">
        <f t="shared" si="1442"/>
        <v>432.18399621364603</v>
      </c>
      <c r="R3102" s="17">
        <v>432.18399621364603</v>
      </c>
      <c r="S3102" s="6">
        <f t="shared" si="1457"/>
        <v>22.84657473252895</v>
      </c>
      <c r="T3102" s="6">
        <f t="shared" si="1458"/>
        <v>455.03057094617498</v>
      </c>
      <c r="U3102" s="17">
        <v>86.898824035152003</v>
      </c>
      <c r="V3102" s="6">
        <f t="shared" si="1459"/>
        <v>78.355695440035603</v>
      </c>
      <c r="W3102" s="6">
        <f t="shared" si="1443"/>
        <v>78.355695440035603</v>
      </c>
      <c r="X3102" s="17">
        <v>78.355695440035603</v>
      </c>
      <c r="Y3102" s="6">
        <f t="shared" si="1460"/>
        <v>8.5431285951164</v>
      </c>
      <c r="Z3102" s="6">
        <f t="shared" si="1461"/>
        <v>86.898824035152003</v>
      </c>
      <c r="AA3102" s="17">
        <v>1429.7089614362501</v>
      </c>
      <c r="AB3102" s="6">
        <f t="shared" si="1471"/>
        <v>1300.5093498916499</v>
      </c>
      <c r="AC3102" s="6">
        <f t="shared" si="1444"/>
        <v>1300.5093498916499</v>
      </c>
      <c r="AD3102" s="17">
        <v>1346.3429187655699</v>
      </c>
      <c r="AE3102" s="6">
        <f t="shared" si="1462"/>
        <v>83.366042670680145</v>
      </c>
      <c r="AF3102" s="17">
        <v>1300.5093498916499</v>
      </c>
      <c r="AG3102" s="6">
        <f t="shared" si="1463"/>
        <v>45.833568873920058</v>
      </c>
      <c r="AH3102" s="6">
        <f t="shared" si="1445"/>
        <v>45.833568873920058</v>
      </c>
      <c r="AI3102" s="6">
        <f t="shared" si="1464"/>
        <v>1429.7089614362501</v>
      </c>
      <c r="AJ3102" s="17">
        <v>206.797104879237</v>
      </c>
      <c r="AK3102" s="6">
        <f t="shared" si="1465"/>
        <v>167.176433606285</v>
      </c>
      <c r="AL3102" s="6">
        <f t="shared" si="1446"/>
        <v>167.176433606285</v>
      </c>
      <c r="AM3102" s="17">
        <v>167.176433606285</v>
      </c>
      <c r="AN3102" s="6">
        <f t="shared" si="1466"/>
        <v>39.620671272951995</v>
      </c>
      <c r="AO3102" s="6">
        <f t="shared" si="1467"/>
        <v>206.797104879237</v>
      </c>
      <c r="AP3102" s="17">
        <v>3339.0724658603399</v>
      </c>
      <c r="AQ3102" s="6">
        <f t="shared" si="1468"/>
        <v>3339.0724658603249</v>
      </c>
      <c r="AR3102" s="17">
        <v>1278.7732813969501</v>
      </c>
      <c r="AS3102" s="6">
        <f t="shared" si="1447"/>
        <v>1278.7732813969501</v>
      </c>
      <c r="AT3102" s="17">
        <v>1006.35914873447</v>
      </c>
      <c r="AU3102" s="6">
        <f t="shared" si="1448"/>
        <v>1006.35914873447</v>
      </c>
      <c r="AV3102" s="17">
        <v>485.59236484210697</v>
      </c>
      <c r="AW3102" s="6">
        <f t="shared" si="1449"/>
        <v>485.59236484210697</v>
      </c>
      <c r="AX3102" s="17">
        <v>568.34767088679803</v>
      </c>
      <c r="AY3102" s="6">
        <f t="shared" si="1450"/>
        <v>568.34767088679803</v>
      </c>
      <c r="AZ3102" s="20">
        <v>280851637.54342502</v>
      </c>
      <c r="BA3102" s="20">
        <v>1208976760.73665</v>
      </c>
      <c r="BB3102" s="20">
        <v>225676852.820023</v>
      </c>
      <c r="BC3102" s="20">
        <v>36494748.899894401</v>
      </c>
      <c r="BD3102" s="19">
        <f t="shared" si="1451"/>
        <v>1751.9999999999925</v>
      </c>
      <c r="BE3102" s="18">
        <v>47.752503562871702</v>
      </c>
      <c r="BF3102" s="20">
        <v>414619.63892596401</v>
      </c>
      <c r="BG3102" s="20">
        <v>24480.0675311575</v>
      </c>
      <c r="BH3102" s="19">
        <f t="shared" si="1469"/>
        <v>30.776742918298037</v>
      </c>
      <c r="BI3102" s="20">
        <v>1081.6136748931899</v>
      </c>
      <c r="BJ3102">
        <v>132</v>
      </c>
      <c r="BK3102" s="22">
        <v>1824</v>
      </c>
      <c r="BL3102" s="22">
        <v>2767.1539199999902</v>
      </c>
      <c r="BM3102" s="22">
        <v>456</v>
      </c>
      <c r="BN3102" s="22">
        <v>114</v>
      </c>
      <c r="BO3102">
        <v>0.23352293331850901</v>
      </c>
    </row>
    <row r="3103" spans="1:67" x14ac:dyDescent="0.2">
      <c r="A3103" s="27">
        <v>3102</v>
      </c>
      <c r="B3103" s="18">
        <v>824.08660944243502</v>
      </c>
      <c r="C3103" s="18">
        <v>501.599999999999</v>
      </c>
      <c r="D3103">
        <v>600</v>
      </c>
      <c r="E3103">
        <v>2400</v>
      </c>
      <c r="F3103">
        <v>5</v>
      </c>
      <c r="G3103" s="23">
        <f t="shared" si="1452"/>
        <v>0.98130608992709811</v>
      </c>
      <c r="H3103">
        <v>100</v>
      </c>
      <c r="I3103" s="17">
        <v>195.59891782491701</v>
      </c>
      <c r="J3103" s="6">
        <f t="shared" si="1453"/>
        <v>194.18442527210044</v>
      </c>
      <c r="K3103" s="6">
        <f t="shared" si="1470"/>
        <v>194.18442527210044</v>
      </c>
      <c r="L3103" s="6">
        <f t="shared" si="1454"/>
        <v>1</v>
      </c>
      <c r="M3103" s="6">
        <f t="shared" si="1455"/>
        <v>195.59891782491701</v>
      </c>
      <c r="N3103" s="28">
        <v>100</v>
      </c>
      <c r="O3103" s="17">
        <v>478.36187757340701</v>
      </c>
      <c r="P3103" s="6">
        <f t="shared" si="1456"/>
        <v>454.34199743545003</v>
      </c>
      <c r="Q3103" s="6">
        <f t="shared" si="1442"/>
        <v>454.34199743545003</v>
      </c>
      <c r="R3103" s="17">
        <v>454.34199743545003</v>
      </c>
      <c r="S3103" s="6">
        <f t="shared" si="1457"/>
        <v>24.019880137956989</v>
      </c>
      <c r="T3103" s="6">
        <f t="shared" si="1458"/>
        <v>478.36187757340701</v>
      </c>
      <c r="U3103" s="17">
        <v>86.892412866462493</v>
      </c>
      <c r="V3103" s="6">
        <f t="shared" si="1459"/>
        <v>78.349284271345994</v>
      </c>
      <c r="W3103" s="6">
        <f t="shared" si="1443"/>
        <v>78.349284271345994</v>
      </c>
      <c r="X3103" s="17">
        <v>78.349284271345994</v>
      </c>
      <c r="Y3103" s="6">
        <f t="shared" si="1460"/>
        <v>8.5431285951164995</v>
      </c>
      <c r="Z3103" s="6">
        <f t="shared" si="1461"/>
        <v>86.892412866462493</v>
      </c>
      <c r="AA3103" s="17">
        <v>1599.8455701134501</v>
      </c>
      <c r="AB3103" s="6">
        <f t="shared" si="1471"/>
        <v>1461.5959806045701</v>
      </c>
      <c r="AC3103" s="6">
        <f t="shared" si="1444"/>
        <v>1461.5959806045701</v>
      </c>
      <c r="AD3103" s="17">
        <v>1507.7619048097099</v>
      </c>
      <c r="AE3103" s="6">
        <f t="shared" si="1462"/>
        <v>92.08366530374019</v>
      </c>
      <c r="AF3103" s="17">
        <v>1461.5959806045701</v>
      </c>
      <c r="AG3103" s="6">
        <f t="shared" si="1463"/>
        <v>46.165924205139845</v>
      </c>
      <c r="AH3103" s="6">
        <f t="shared" si="1445"/>
        <v>46.165924205139845</v>
      </c>
      <c r="AI3103" s="6">
        <f t="shared" si="1464"/>
        <v>1599.8455701134501</v>
      </c>
      <c r="AJ3103" s="17">
        <v>206.355596425778</v>
      </c>
      <c r="AK3103" s="6">
        <f t="shared" si="1465"/>
        <v>166.78371557419999</v>
      </c>
      <c r="AL3103" s="6">
        <f t="shared" si="1446"/>
        <v>166.78371557419999</v>
      </c>
      <c r="AM3103" s="17">
        <v>166.78371557419999</v>
      </c>
      <c r="AN3103" s="6">
        <f t="shared" si="1466"/>
        <v>39.571880851578015</v>
      </c>
      <c r="AO3103" s="6">
        <f t="shared" si="1467"/>
        <v>206.355596425778</v>
      </c>
      <c r="AP3103" s="17">
        <v>3424.04383514348</v>
      </c>
      <c r="AQ3103" s="6">
        <f t="shared" si="1468"/>
        <v>3424.0438351434841</v>
      </c>
      <c r="AR3103" s="17">
        <v>1363.9132271383701</v>
      </c>
      <c r="AS3103" s="6">
        <f t="shared" si="1447"/>
        <v>1363.9132271383701</v>
      </c>
      <c r="AT3103" s="17">
        <v>1006.27680707152</v>
      </c>
      <c r="AU3103" s="6">
        <f t="shared" si="1448"/>
        <v>1006.27680707152</v>
      </c>
      <c r="AV3103" s="17">
        <v>485.55263301983302</v>
      </c>
      <c r="AW3103" s="6">
        <f t="shared" si="1449"/>
        <v>485.55263301983302</v>
      </c>
      <c r="AX3103" s="17">
        <v>568.30116791376099</v>
      </c>
      <c r="AY3103" s="6">
        <f t="shared" si="1450"/>
        <v>568.30116791376099</v>
      </c>
      <c r="AZ3103" s="20">
        <v>284791632.38042301</v>
      </c>
      <c r="BA3103" s="20">
        <v>1208976760.73665</v>
      </c>
      <c r="BB3103" s="20">
        <v>225479876.435195</v>
      </c>
      <c r="BC3103" s="20">
        <v>32751730.447723899</v>
      </c>
      <c r="BD3103" s="19">
        <f t="shared" si="1451"/>
        <v>1751.9999999999918</v>
      </c>
      <c r="BE3103" s="18">
        <v>49.205662583204699</v>
      </c>
      <c r="BF3103" s="20">
        <v>378645.23873487598</v>
      </c>
      <c r="BG3103" s="20">
        <v>22356.058768929099</v>
      </c>
      <c r="BH3103" s="19">
        <f t="shared" si="1469"/>
        <v>28.106404221392296</v>
      </c>
      <c r="BI3103" s="20">
        <v>1153.7212532194101</v>
      </c>
      <c r="BJ3103">
        <v>132</v>
      </c>
      <c r="BK3103" s="22">
        <v>1824</v>
      </c>
      <c r="BL3103" s="22">
        <v>2767.1539199999902</v>
      </c>
      <c r="BM3103" s="22">
        <v>456</v>
      </c>
      <c r="BN3103" s="22">
        <v>114</v>
      </c>
      <c r="BO3103">
        <v>0.233320631853671</v>
      </c>
    </row>
    <row r="3104" spans="1:67" x14ac:dyDescent="0.2">
      <c r="A3104" s="27">
        <v>3103</v>
      </c>
      <c r="B3104" s="18">
        <v>875.59202253258798</v>
      </c>
      <c r="C3104" s="18">
        <v>501.599999999999</v>
      </c>
      <c r="D3104">
        <v>600</v>
      </c>
      <c r="E3104">
        <v>2400</v>
      </c>
      <c r="F3104">
        <v>5</v>
      </c>
      <c r="G3104" s="23">
        <f t="shared" si="1452"/>
        <v>0.98336530640015818</v>
      </c>
      <c r="H3104">
        <v>100</v>
      </c>
      <c r="I3104" s="17">
        <v>200.261926266514</v>
      </c>
      <c r="J3104" s="6">
        <f t="shared" si="1453"/>
        <v>198.72995446565116</v>
      </c>
      <c r="K3104" s="6">
        <f t="shared" si="1470"/>
        <v>198.72995446565116</v>
      </c>
      <c r="L3104" s="6">
        <f t="shared" si="1454"/>
        <v>1</v>
      </c>
      <c r="M3104" s="6">
        <f t="shared" si="1455"/>
        <v>200.261926266514</v>
      </c>
      <c r="N3104" s="28">
        <v>99.999999999999901</v>
      </c>
      <c r="O3104" s="17">
        <v>501.80790983249301</v>
      </c>
      <c r="P3104" s="6">
        <f t="shared" si="1456"/>
        <v>476.60888026376801</v>
      </c>
      <c r="Q3104" s="6">
        <f t="shared" si="1442"/>
        <v>476.60888026376801</v>
      </c>
      <c r="R3104" s="17">
        <v>476.60888026376801</v>
      </c>
      <c r="S3104" s="6">
        <f t="shared" si="1457"/>
        <v>25.199029568724995</v>
      </c>
      <c r="T3104" s="6">
        <f t="shared" si="1458"/>
        <v>501.80790983249301</v>
      </c>
      <c r="U3104" s="17">
        <v>86.886327416023803</v>
      </c>
      <c r="V3104" s="6">
        <f t="shared" si="1459"/>
        <v>78.343198820907503</v>
      </c>
      <c r="W3104" s="6">
        <f t="shared" si="1443"/>
        <v>78.343198820907503</v>
      </c>
      <c r="X3104" s="17">
        <v>78.343198820907503</v>
      </c>
      <c r="Y3104" s="6">
        <f t="shared" si="1460"/>
        <v>8.5431285951163005</v>
      </c>
      <c r="Z3104" s="6">
        <f t="shared" si="1461"/>
        <v>86.886327416023803</v>
      </c>
      <c r="AA3104" s="17">
        <v>1783.71393068404</v>
      </c>
      <c r="AB3104" s="6">
        <f t="shared" si="1471"/>
        <v>1635.9670603537199</v>
      </c>
      <c r="AC3104" s="6">
        <f t="shared" si="1444"/>
        <v>1635.9670603537199</v>
      </c>
      <c r="AD3104" s="17">
        <v>1682.1860968025301</v>
      </c>
      <c r="AE3104" s="6">
        <f t="shared" si="1462"/>
        <v>101.52783388150988</v>
      </c>
      <c r="AF3104" s="17">
        <v>1635.9670603537199</v>
      </c>
      <c r="AG3104" s="6">
        <f t="shared" si="1463"/>
        <v>46.21903644881013</v>
      </c>
      <c r="AH3104" s="6">
        <f t="shared" si="1445"/>
        <v>46.21903644881013</v>
      </c>
      <c r="AI3104" s="6">
        <f t="shared" si="1464"/>
        <v>1783.71393068404</v>
      </c>
      <c r="AJ3104" s="17">
        <v>206.08002124139099</v>
      </c>
      <c r="AK3104" s="6">
        <f t="shared" si="1465"/>
        <v>166.52866019645299</v>
      </c>
      <c r="AL3104" s="6">
        <f t="shared" si="1446"/>
        <v>166.52866019645299</v>
      </c>
      <c r="AM3104" s="17">
        <v>166.52866019645299</v>
      </c>
      <c r="AN3104" s="6">
        <f t="shared" si="1466"/>
        <v>39.551361044938005</v>
      </c>
      <c r="AO3104" s="6">
        <f t="shared" si="1467"/>
        <v>206.08002124139099</v>
      </c>
      <c r="AP3104" s="17">
        <v>3509.0158426527701</v>
      </c>
      <c r="AQ3104" s="6">
        <f t="shared" si="1468"/>
        <v>3509.0158426527628</v>
      </c>
      <c r="AR3104" s="17">
        <v>1449.04524660984</v>
      </c>
      <c r="AS3104" s="6">
        <f t="shared" si="1447"/>
        <v>1449.04524660984</v>
      </c>
      <c r="AT3104" s="17">
        <v>1006.19864876166</v>
      </c>
      <c r="AU3104" s="6">
        <f t="shared" si="1448"/>
        <v>1006.19864876166</v>
      </c>
      <c r="AV3104" s="17">
        <v>485.51491976551199</v>
      </c>
      <c r="AW3104" s="6">
        <f t="shared" si="1449"/>
        <v>485.51491976551199</v>
      </c>
      <c r="AX3104" s="17">
        <v>568.25702751575102</v>
      </c>
      <c r="AY3104" s="6">
        <f t="shared" si="1450"/>
        <v>568.25702751575102</v>
      </c>
      <c r="AZ3104" s="20">
        <v>288260106.76350403</v>
      </c>
      <c r="BA3104" s="20">
        <v>1208976760.73665</v>
      </c>
      <c r="BB3104" s="20">
        <v>225619149.31291601</v>
      </c>
      <c r="BC3104" s="20">
        <v>29143983.186922699</v>
      </c>
      <c r="BD3104" s="19">
        <f t="shared" si="1451"/>
        <v>1751.999999999993</v>
      </c>
      <c r="BE3104" s="18">
        <v>50.579245655305797</v>
      </c>
      <c r="BF3104" s="20">
        <v>330591.52401315299</v>
      </c>
      <c r="BG3104" s="20">
        <v>19518.8603560464</v>
      </c>
      <c r="BH3104" s="19">
        <f t="shared" si="1469"/>
        <v>24.53943178349536</v>
      </c>
      <c r="BI3104" s="20">
        <v>1225.82883154562</v>
      </c>
      <c r="BJ3104">
        <v>132</v>
      </c>
      <c r="BK3104" s="22">
        <v>1824</v>
      </c>
      <c r="BL3104" s="22">
        <v>2767.1539199999902</v>
      </c>
      <c r="BM3104" s="22">
        <v>456</v>
      </c>
      <c r="BN3104" s="22">
        <v>114</v>
      </c>
      <c r="BO3104">
        <v>0.23346730168382701</v>
      </c>
    </row>
    <row r="3105" spans="1:67" x14ac:dyDescent="0.2">
      <c r="A3105" s="27">
        <v>3104</v>
      </c>
      <c r="B3105" s="18">
        <v>927.09743562274002</v>
      </c>
      <c r="C3105" s="18">
        <v>501.599999999999</v>
      </c>
      <c r="D3105">
        <v>600</v>
      </c>
      <c r="E3105">
        <v>2400</v>
      </c>
      <c r="F3105">
        <v>5</v>
      </c>
      <c r="G3105" s="23">
        <f t="shared" si="1452"/>
        <v>0.98503893481846994</v>
      </c>
      <c r="H3105">
        <v>100</v>
      </c>
      <c r="I3105" s="17">
        <v>204.94030194746699</v>
      </c>
      <c r="J3105" s="6">
        <f t="shared" si="1453"/>
        <v>203.28378437591365</v>
      </c>
      <c r="K3105" s="6">
        <f t="shared" si="1470"/>
        <v>203.28378437591365</v>
      </c>
      <c r="L3105" s="6">
        <f t="shared" si="1454"/>
        <v>1</v>
      </c>
      <c r="M3105" s="6">
        <f t="shared" si="1455"/>
        <v>204.94030194746699</v>
      </c>
      <c r="N3105" s="28">
        <v>100</v>
      </c>
      <c r="O3105" s="17">
        <v>525.40149389246301</v>
      </c>
      <c r="P3105" s="6">
        <f t="shared" si="1456"/>
        <v>499.01582726979598</v>
      </c>
      <c r="Q3105" s="6">
        <f t="shared" si="1442"/>
        <v>499.01582726979598</v>
      </c>
      <c r="R3105" s="17">
        <v>499.01582726979598</v>
      </c>
      <c r="S3105" s="6">
        <f t="shared" si="1457"/>
        <v>26.385666622667031</v>
      </c>
      <c r="T3105" s="6">
        <f t="shared" si="1458"/>
        <v>525.40149389246301</v>
      </c>
      <c r="U3105" s="17">
        <v>86.880533137226294</v>
      </c>
      <c r="V3105" s="6">
        <f t="shared" si="1459"/>
        <v>78.337405558807205</v>
      </c>
      <c r="W3105" s="6">
        <f t="shared" si="1443"/>
        <v>78.337405558807205</v>
      </c>
      <c r="X3105" s="17">
        <v>78.337405558807205</v>
      </c>
      <c r="Y3105" s="6">
        <f t="shared" si="1460"/>
        <v>8.5431275784190888</v>
      </c>
      <c r="Z3105" s="6">
        <f t="shared" si="1461"/>
        <v>86.880533137226294</v>
      </c>
      <c r="AA3105" s="17">
        <v>1966.6152345580599</v>
      </c>
      <c r="AB3105" s="6">
        <f t="shared" si="1471"/>
        <v>1809.99264272396</v>
      </c>
      <c r="AC3105" s="6">
        <f t="shared" si="1444"/>
        <v>1809.99264272396</v>
      </c>
      <c r="AD3105" s="17">
        <v>1855.66121901827</v>
      </c>
      <c r="AE3105" s="6">
        <f t="shared" si="1462"/>
        <v>110.95401553978991</v>
      </c>
      <c r="AF3105" s="17">
        <v>1809.99264272396</v>
      </c>
      <c r="AG3105" s="6">
        <f t="shared" si="1463"/>
        <v>45.668576294310014</v>
      </c>
      <c r="AH3105" s="6">
        <f t="shared" si="1445"/>
        <v>45.668576294310014</v>
      </c>
      <c r="AI3105" s="6">
        <f t="shared" si="1464"/>
        <v>1966.6152345580599</v>
      </c>
      <c r="AJ3105" s="17">
        <v>206.10305774976601</v>
      </c>
      <c r="AK3105" s="6">
        <f t="shared" si="1465"/>
        <v>166.51626680994599</v>
      </c>
      <c r="AL3105" s="6">
        <f t="shared" si="1446"/>
        <v>166.51626680994599</v>
      </c>
      <c r="AM3105" s="17">
        <v>166.51626680994599</v>
      </c>
      <c r="AN3105" s="6">
        <f t="shared" si="1466"/>
        <v>39.58679093982002</v>
      </c>
      <c r="AO3105" s="6">
        <f t="shared" si="1467"/>
        <v>206.10305774976601</v>
      </c>
      <c r="AP3105" s="17">
        <v>3593.9884409556598</v>
      </c>
      <c r="AQ3105" s="6">
        <f t="shared" si="1468"/>
        <v>3593.9884409556489</v>
      </c>
      <c r="AR3105" s="17">
        <v>1534.16992888648</v>
      </c>
      <c r="AS3105" s="6">
        <f t="shared" si="1447"/>
        <v>1534.16992888648</v>
      </c>
      <c r="AT3105" s="17">
        <v>1006.12436290089</v>
      </c>
      <c r="AU3105" s="6">
        <f t="shared" si="1448"/>
        <v>1006.12436290089</v>
      </c>
      <c r="AV3105" s="17">
        <v>485.47907506051598</v>
      </c>
      <c r="AW3105" s="6">
        <f t="shared" si="1449"/>
        <v>485.47907506051598</v>
      </c>
      <c r="AX3105" s="17">
        <v>568.21507410776303</v>
      </c>
      <c r="AY3105" s="6">
        <f t="shared" si="1450"/>
        <v>568.21507410776303</v>
      </c>
      <c r="AZ3105" s="20">
        <v>291426064.120547</v>
      </c>
      <c r="BA3105" s="20">
        <v>1208978108.1375201</v>
      </c>
      <c r="BB3105" s="20">
        <v>225384041.54388499</v>
      </c>
      <c r="BC3105" s="20">
        <v>26211786.1980405</v>
      </c>
      <c r="BD3105" s="19">
        <f t="shared" si="1451"/>
        <v>1751.9999999999925</v>
      </c>
      <c r="BE3105" s="18">
        <v>51.890289360787897</v>
      </c>
      <c r="BF3105" s="20">
        <v>292477.92335093801</v>
      </c>
      <c r="BG3105" s="20">
        <v>17268.548430437899</v>
      </c>
      <c r="BH3105" s="19">
        <f t="shared" si="1469"/>
        <v>21.710302675404286</v>
      </c>
      <c r="BI3105" s="20">
        <v>1297.9364098718299</v>
      </c>
      <c r="BJ3105">
        <v>132</v>
      </c>
      <c r="BK3105" s="22">
        <v>1824</v>
      </c>
      <c r="BL3105" s="22">
        <v>2767.1539199999902</v>
      </c>
      <c r="BM3105" s="22">
        <v>456</v>
      </c>
      <c r="BN3105" s="22">
        <v>114</v>
      </c>
      <c r="BO3105">
        <v>0.23322222452545599</v>
      </c>
    </row>
    <row r="3106" spans="1:67" x14ac:dyDescent="0.2">
      <c r="A3106" s="27">
        <v>3105</v>
      </c>
      <c r="B3106" s="18">
        <v>978.60284871289196</v>
      </c>
      <c r="C3106" s="18">
        <v>501.599999999999</v>
      </c>
      <c r="D3106">
        <v>600</v>
      </c>
      <c r="E3106">
        <v>2400</v>
      </c>
      <c r="F3106">
        <v>5</v>
      </c>
      <c r="G3106" s="23">
        <f t="shared" si="1452"/>
        <v>0.98640143361522048</v>
      </c>
      <c r="H3106">
        <v>100</v>
      </c>
      <c r="I3106" s="17">
        <v>209.632526570039</v>
      </c>
      <c r="J3106" s="6">
        <f t="shared" si="1453"/>
        <v>208.2021884987646</v>
      </c>
      <c r="K3106" s="6">
        <f t="shared" si="1470"/>
        <v>208.2021884987646</v>
      </c>
      <c r="L3106" s="6">
        <f t="shared" si="1454"/>
        <v>1</v>
      </c>
      <c r="M3106" s="6">
        <f t="shared" si="1455"/>
        <v>209.632526570039</v>
      </c>
      <c r="N3106" s="28">
        <v>100</v>
      </c>
      <c r="O3106" s="17">
        <v>548.85733566133899</v>
      </c>
      <c r="P3106" s="6">
        <f t="shared" si="1456"/>
        <v>521.29187691586901</v>
      </c>
      <c r="Q3106" s="6">
        <f t="shared" si="1442"/>
        <v>521.29187691586901</v>
      </c>
      <c r="R3106" s="17">
        <v>521.29187691586901</v>
      </c>
      <c r="S3106" s="6">
        <f t="shared" si="1457"/>
        <v>27.565458745469982</v>
      </c>
      <c r="T3106" s="6">
        <f t="shared" si="1458"/>
        <v>548.85733566133899</v>
      </c>
      <c r="U3106" s="17">
        <v>86.874965315871194</v>
      </c>
      <c r="V3106" s="6">
        <f t="shared" si="1459"/>
        <v>78.331843984611893</v>
      </c>
      <c r="W3106" s="6">
        <f t="shared" si="1443"/>
        <v>78.331843984611893</v>
      </c>
      <c r="X3106" s="17">
        <v>78.331843984611893</v>
      </c>
      <c r="Y3106" s="6">
        <f t="shared" si="1460"/>
        <v>8.5431213312593002</v>
      </c>
      <c r="Z3106" s="6">
        <f t="shared" si="1461"/>
        <v>86.874965315871194</v>
      </c>
      <c r="AA3106" s="17">
        <v>2174.63894345886</v>
      </c>
      <c r="AB3106" s="6">
        <f t="shared" si="1471"/>
        <v>2007.73207836437</v>
      </c>
      <c r="AC3106" s="6">
        <f t="shared" si="1444"/>
        <v>2007.73207836437</v>
      </c>
      <c r="AD3106" s="17">
        <v>2052.9929240772099</v>
      </c>
      <c r="AE3106" s="6">
        <f t="shared" si="1462"/>
        <v>121.64601938165015</v>
      </c>
      <c r="AF3106" s="17">
        <v>2007.73207836437</v>
      </c>
      <c r="AG3106" s="6">
        <f t="shared" si="1463"/>
        <v>45.26084571283991</v>
      </c>
      <c r="AH3106" s="6">
        <f t="shared" si="1445"/>
        <v>45.26084571283991</v>
      </c>
      <c r="AI3106" s="6">
        <f t="shared" si="1464"/>
        <v>2174.63894345886</v>
      </c>
      <c r="AJ3106" s="17">
        <v>206.16685479992799</v>
      </c>
      <c r="AK3106" s="6">
        <f t="shared" si="1465"/>
        <v>166.54097299097199</v>
      </c>
      <c r="AL3106" s="6">
        <f t="shared" si="1446"/>
        <v>166.54097299097199</v>
      </c>
      <c r="AM3106" s="17">
        <v>166.54097299097199</v>
      </c>
      <c r="AN3106" s="6">
        <f t="shared" si="1466"/>
        <v>39.625881808955995</v>
      </c>
      <c r="AO3106" s="6">
        <f t="shared" si="1467"/>
        <v>206.16685479992799</v>
      </c>
      <c r="AP3106" s="17">
        <v>3678.96158720618</v>
      </c>
      <c r="AQ3106" s="6">
        <f t="shared" si="1468"/>
        <v>3678.9615872061818</v>
      </c>
      <c r="AR3106" s="17">
        <v>1619.2878060816299</v>
      </c>
      <c r="AS3106" s="6">
        <f t="shared" si="1447"/>
        <v>1619.2878060816299</v>
      </c>
      <c r="AT3106" s="17">
        <v>1006.0536686486601</v>
      </c>
      <c r="AU3106" s="6">
        <f t="shared" si="1448"/>
        <v>1006.0536686486601</v>
      </c>
      <c r="AV3106" s="17">
        <v>485.44496339256301</v>
      </c>
      <c r="AW3106" s="6">
        <f t="shared" si="1449"/>
        <v>485.44496339256301</v>
      </c>
      <c r="AX3106" s="17">
        <v>568.17514908332896</v>
      </c>
      <c r="AY3106" s="6">
        <f t="shared" si="1450"/>
        <v>568.17514908332896</v>
      </c>
      <c r="AZ3106" s="20">
        <v>294402556.20676303</v>
      </c>
      <c r="BA3106" s="20">
        <v>1208978108.1375201</v>
      </c>
      <c r="BB3106" s="20">
        <v>224794647.34957501</v>
      </c>
      <c r="BC3106" s="20">
        <v>23824688.306133501</v>
      </c>
      <c r="BD3106" s="19">
        <f t="shared" si="1451"/>
        <v>1751.9999999999916</v>
      </c>
      <c r="BE3106" s="18">
        <v>53.143631528804299</v>
      </c>
      <c r="BF3106" s="20">
        <v>268010.81480504997</v>
      </c>
      <c r="BG3106" s="20">
        <v>15823.9558128594</v>
      </c>
      <c r="BH3106" s="19">
        <f t="shared" si="1469"/>
        <v>19.894137113103561</v>
      </c>
      <c r="BI3106" s="20">
        <v>1370.0439881980401</v>
      </c>
      <c r="BJ3106">
        <v>132</v>
      </c>
      <c r="BK3106" s="22">
        <v>1824</v>
      </c>
      <c r="BL3106" s="22">
        <v>2767.1539199999902</v>
      </c>
      <c r="BM3106" s="22">
        <v>456</v>
      </c>
      <c r="BN3106" s="22">
        <v>114</v>
      </c>
      <c r="BO3106">
        <v>0.23261689366727301</v>
      </c>
    </row>
    <row r="3107" spans="1:67" x14ac:dyDescent="0.2">
      <c r="A3107" s="27">
        <v>3106</v>
      </c>
      <c r="B3107" s="18">
        <v>1030.10826180304</v>
      </c>
      <c r="C3107" s="18">
        <v>501.599999999999</v>
      </c>
      <c r="D3107">
        <v>600</v>
      </c>
      <c r="E3107">
        <v>2400</v>
      </c>
      <c r="F3107">
        <v>5</v>
      </c>
      <c r="G3107" s="23">
        <f t="shared" si="1452"/>
        <v>0.98770115184360574</v>
      </c>
      <c r="H3107">
        <v>100</v>
      </c>
      <c r="I3107" s="17">
        <v>214.34377238375501</v>
      </c>
      <c r="J3107" s="6">
        <f t="shared" si="1453"/>
        <v>212.8987033650146</v>
      </c>
      <c r="K3107" s="6">
        <f t="shared" si="1470"/>
        <v>212.8987033650146</v>
      </c>
      <c r="L3107" s="6">
        <f t="shared" si="1454"/>
        <v>1</v>
      </c>
      <c r="M3107" s="6">
        <f t="shared" si="1455"/>
        <v>214.34377238375501</v>
      </c>
      <c r="N3107" s="28">
        <v>100</v>
      </c>
      <c r="O3107" s="17">
        <v>572.24134929428499</v>
      </c>
      <c r="P3107" s="6">
        <f t="shared" si="1456"/>
        <v>543.49963918819606</v>
      </c>
      <c r="Q3107" s="6">
        <f t="shared" si="1442"/>
        <v>543.49963918819606</v>
      </c>
      <c r="R3107" s="17">
        <v>543.49963918819606</v>
      </c>
      <c r="S3107" s="6">
        <f t="shared" si="1457"/>
        <v>28.741710106088931</v>
      </c>
      <c r="T3107" s="6">
        <f t="shared" si="1458"/>
        <v>572.24134929428499</v>
      </c>
      <c r="U3107" s="17">
        <v>86.869697914108897</v>
      </c>
      <c r="V3107" s="6">
        <f t="shared" si="1459"/>
        <v>78.326578840272305</v>
      </c>
      <c r="W3107" s="6">
        <f t="shared" si="1443"/>
        <v>78.326578840272305</v>
      </c>
      <c r="X3107" s="17">
        <v>78.326578840272305</v>
      </c>
      <c r="Y3107" s="6">
        <f t="shared" si="1460"/>
        <v>8.5431190738365927</v>
      </c>
      <c r="Z3107" s="6">
        <f t="shared" si="1461"/>
        <v>86.869697914108897</v>
      </c>
      <c r="AA3107" s="17">
        <v>2398.3666836023299</v>
      </c>
      <c r="AB3107" s="6">
        <f t="shared" si="1471"/>
        <v>2219.8424816883398</v>
      </c>
      <c r="AC3107" s="6">
        <f t="shared" si="1444"/>
        <v>2219.8424816883398</v>
      </c>
      <c r="AD3107" s="17">
        <v>2265.2338302107401</v>
      </c>
      <c r="AE3107" s="6">
        <f t="shared" si="1462"/>
        <v>133.13285339158983</v>
      </c>
      <c r="AF3107" s="17">
        <v>2219.8424816883398</v>
      </c>
      <c r="AG3107" s="6">
        <f t="shared" si="1463"/>
        <v>45.391348522400222</v>
      </c>
      <c r="AH3107" s="6">
        <f t="shared" si="1445"/>
        <v>45.391348522400222</v>
      </c>
      <c r="AI3107" s="6">
        <f t="shared" si="1464"/>
        <v>2398.3666836023299</v>
      </c>
      <c r="AJ3107" s="17">
        <v>206.34932881660899</v>
      </c>
      <c r="AK3107" s="6">
        <f t="shared" si="1465"/>
        <v>166.659892114993</v>
      </c>
      <c r="AL3107" s="6">
        <f t="shared" si="1446"/>
        <v>166.659892114993</v>
      </c>
      <c r="AM3107" s="17">
        <v>166.659892114993</v>
      </c>
      <c r="AN3107" s="6">
        <f t="shared" si="1466"/>
        <v>39.689436701615989</v>
      </c>
      <c r="AO3107" s="6">
        <f t="shared" si="1467"/>
        <v>206.34932881660899</v>
      </c>
      <c r="AP3107" s="17">
        <v>3763.9352426036799</v>
      </c>
      <c r="AQ3107" s="6">
        <f t="shared" si="1468"/>
        <v>3763.9352426036708</v>
      </c>
      <c r="AR3107" s="17">
        <v>1704.39936006938</v>
      </c>
      <c r="AS3107" s="6">
        <f t="shared" si="1447"/>
        <v>1704.39936006938</v>
      </c>
      <c r="AT3107" s="17">
        <v>1005.98631167985</v>
      </c>
      <c r="AU3107" s="6">
        <f t="shared" si="1448"/>
        <v>1005.98631167985</v>
      </c>
      <c r="AV3107" s="17">
        <v>485.41246204370202</v>
      </c>
      <c r="AW3107" s="6">
        <f t="shared" si="1449"/>
        <v>485.41246204370202</v>
      </c>
      <c r="AX3107" s="17">
        <v>568.13710881073905</v>
      </c>
      <c r="AY3107" s="6">
        <f t="shared" si="1450"/>
        <v>568.13710881073905</v>
      </c>
      <c r="AZ3107" s="20">
        <v>297055092.24469602</v>
      </c>
      <c r="BA3107" s="20">
        <v>1208978108.1375201</v>
      </c>
      <c r="BB3107" s="20">
        <v>224419256.93204799</v>
      </c>
      <c r="BC3107" s="20">
        <v>21547582.459170099</v>
      </c>
      <c r="BD3107" s="19">
        <f t="shared" si="1451"/>
        <v>1752.0000397734341</v>
      </c>
      <c r="BE3107" s="18">
        <v>54.334366043086398</v>
      </c>
      <c r="BF3107" s="20">
        <v>244125.37697489001</v>
      </c>
      <c r="BG3107" s="20">
        <v>14413.706330687601</v>
      </c>
      <c r="BH3107" s="19">
        <f t="shared" si="1469"/>
        <v>18.121147893246626</v>
      </c>
      <c r="BI3107" s="20">
        <v>1442.15156652426</v>
      </c>
      <c r="BJ3107">
        <v>132</v>
      </c>
      <c r="BK3107" s="22">
        <v>1824</v>
      </c>
      <c r="BL3107" s="22">
        <v>2767.1539199999902</v>
      </c>
      <c r="BM3107" s="22">
        <v>456</v>
      </c>
      <c r="BN3107" s="22">
        <v>114</v>
      </c>
      <c r="BO3107">
        <v>0.23223136489014201</v>
      </c>
    </row>
    <row r="3108" spans="1:67" x14ac:dyDescent="0.2">
      <c r="A3108" s="27">
        <v>3107</v>
      </c>
      <c r="B3108" s="18">
        <v>20.602165236060799</v>
      </c>
      <c r="C3108" s="18">
        <v>551</v>
      </c>
      <c r="D3108">
        <v>600</v>
      </c>
      <c r="E3108">
        <v>2400</v>
      </c>
      <c r="F3108">
        <v>7</v>
      </c>
      <c r="G3108" s="23">
        <f t="shared" si="1452"/>
        <v>0.86737220186765329</v>
      </c>
      <c r="H3108">
        <v>100</v>
      </c>
      <c r="I3108" s="17">
        <v>146.74106390942899</v>
      </c>
      <c r="J3108" s="6">
        <f t="shared" si="1453"/>
        <v>146.65947035514301</v>
      </c>
      <c r="K3108" s="6">
        <f t="shared" si="1470"/>
        <v>146.65947035514301</v>
      </c>
      <c r="L3108" s="6">
        <f t="shared" si="1454"/>
        <v>1</v>
      </c>
      <c r="M3108" s="6">
        <f t="shared" si="1455"/>
        <v>146.74106390942899</v>
      </c>
      <c r="N3108" s="28">
        <v>99.999999099451301</v>
      </c>
      <c r="O3108" s="17">
        <v>157.91109591530801</v>
      </c>
      <c r="P3108" s="6">
        <f t="shared" si="1456"/>
        <v>149.99260975476599</v>
      </c>
      <c r="Q3108" s="6">
        <f t="shared" si="1442"/>
        <v>149.99260975476599</v>
      </c>
      <c r="R3108" s="17">
        <v>149.99260975476599</v>
      </c>
      <c r="S3108" s="6">
        <f t="shared" si="1457"/>
        <v>7.9184861605420167</v>
      </c>
      <c r="T3108" s="6">
        <f t="shared" si="1458"/>
        <v>157.91109591530801</v>
      </c>
      <c r="U3108" s="17">
        <v>93.261372173249796</v>
      </c>
      <c r="V3108" s="6">
        <f t="shared" si="1459"/>
        <v>84.103770978798295</v>
      </c>
      <c r="W3108" s="6">
        <f t="shared" si="1443"/>
        <v>84.103770978798295</v>
      </c>
      <c r="X3108" s="17">
        <v>84.103770978798295</v>
      </c>
      <c r="Y3108" s="6">
        <f t="shared" si="1460"/>
        <v>9.1576011944515017</v>
      </c>
      <c r="Z3108" s="6">
        <f t="shared" si="1461"/>
        <v>93.261372173249796</v>
      </c>
      <c r="AA3108" s="17">
        <v>387.778500532973</v>
      </c>
      <c r="AB3108" s="6">
        <f t="shared" si="1471"/>
        <v>307.50746610738099</v>
      </c>
      <c r="AC3108" s="6">
        <f t="shared" si="1444"/>
        <v>307.50746610738099</v>
      </c>
      <c r="AD3108" s="17">
        <v>356.85923783018598</v>
      </c>
      <c r="AE3108" s="6">
        <f t="shared" si="1462"/>
        <v>30.919262702787023</v>
      </c>
      <c r="AF3108" s="17">
        <v>307.50746610738099</v>
      </c>
      <c r="AG3108" s="6">
        <f t="shared" si="1463"/>
        <v>49.351771722804983</v>
      </c>
      <c r="AH3108" s="6">
        <f t="shared" si="1445"/>
        <v>49.351771722804983</v>
      </c>
      <c r="AI3108" s="6">
        <f t="shared" si="1464"/>
        <v>387.778500532973</v>
      </c>
      <c r="AJ3108" s="17">
        <v>184.868526627704</v>
      </c>
      <c r="AK3108" s="6">
        <f t="shared" si="1465"/>
        <v>150.37273413970101</v>
      </c>
      <c r="AL3108" s="6">
        <f t="shared" si="1446"/>
        <v>150.37273413970101</v>
      </c>
      <c r="AM3108" s="17">
        <v>150.37273413970101</v>
      </c>
      <c r="AN3108" s="6">
        <f t="shared" si="1466"/>
        <v>34.495792488002991</v>
      </c>
      <c r="AO3108" s="6">
        <f t="shared" si="1467"/>
        <v>184.868526627704</v>
      </c>
      <c r="AP3108" s="17">
        <v>2390.9394865641402</v>
      </c>
      <c r="AQ3108" s="6">
        <f t="shared" si="1468"/>
        <v>2390.9394865641398</v>
      </c>
      <c r="AR3108" s="17">
        <v>34.1462017725515</v>
      </c>
      <c r="AS3108" s="6">
        <f t="shared" si="1447"/>
        <v>34.1462017725515</v>
      </c>
      <c r="AT3108" s="17">
        <v>1106.9479149016199</v>
      </c>
      <c r="AU3108" s="6">
        <f t="shared" si="1448"/>
        <v>1106.9479149016199</v>
      </c>
      <c r="AV3108" s="17">
        <v>680.73801141455203</v>
      </c>
      <c r="AW3108" s="6">
        <f t="shared" si="1449"/>
        <v>680.73801141455203</v>
      </c>
      <c r="AX3108" s="17">
        <v>569.10735847541605</v>
      </c>
      <c r="AY3108" s="6">
        <f t="shared" si="1450"/>
        <v>569.10735847541605</v>
      </c>
      <c r="AZ3108" s="20">
        <v>22110323.691619001</v>
      </c>
      <c r="BA3108" s="20">
        <v>1238933597.2381599</v>
      </c>
      <c r="BB3108" s="20">
        <v>258592163.05727899</v>
      </c>
      <c r="BC3108" s="20">
        <v>232363900.23532</v>
      </c>
      <c r="BD3108" s="19">
        <f t="shared" si="1451"/>
        <v>1751.9999842223779</v>
      </c>
      <c r="BE3108" s="18">
        <v>24.530959535655601</v>
      </c>
      <c r="BF3108" s="20">
        <v>2864262.6705280999</v>
      </c>
      <c r="BG3108" s="20">
        <v>169112.451554717</v>
      </c>
      <c r="BH3108" s="19">
        <f t="shared" si="1469"/>
        <v>212.6109532185468</v>
      </c>
      <c r="BI3108" s="20">
        <v>28.8430313304852</v>
      </c>
      <c r="BJ3108">
        <v>145</v>
      </c>
      <c r="BK3108" s="22">
        <v>1824</v>
      </c>
      <c r="BL3108" s="22">
        <v>2767.1539199999902</v>
      </c>
      <c r="BM3108" s="22">
        <v>456</v>
      </c>
      <c r="BN3108" s="22">
        <v>114</v>
      </c>
      <c r="BO3108">
        <v>0.26752231740881499</v>
      </c>
    </row>
    <row r="3109" spans="1:67" x14ac:dyDescent="0.2">
      <c r="A3109" s="27">
        <v>3108</v>
      </c>
      <c r="B3109" s="18">
        <v>51.505413090152203</v>
      </c>
      <c r="C3109" s="18">
        <v>551</v>
      </c>
      <c r="D3109">
        <v>600</v>
      </c>
      <c r="E3109">
        <v>2400</v>
      </c>
      <c r="F3109">
        <v>7</v>
      </c>
      <c r="G3109" s="23">
        <f t="shared" si="1452"/>
        <v>0.87794867774717444</v>
      </c>
      <c r="H3109">
        <v>100</v>
      </c>
      <c r="I3109" s="17">
        <v>148.81691928282601</v>
      </c>
      <c r="J3109" s="6">
        <f t="shared" si="1453"/>
        <v>148.64097338486775</v>
      </c>
      <c r="K3109" s="6">
        <f t="shared" si="1470"/>
        <v>148.64097338486775</v>
      </c>
      <c r="L3109" s="6">
        <f t="shared" si="1454"/>
        <v>1</v>
      </c>
      <c r="M3109" s="6">
        <f t="shared" si="1455"/>
        <v>148.81691928282601</v>
      </c>
      <c r="N3109" s="28">
        <v>99.999994573653396</v>
      </c>
      <c r="O3109" s="17">
        <v>162.905161743761</v>
      </c>
      <c r="P3109" s="6">
        <f t="shared" si="1456"/>
        <v>154.73547072204201</v>
      </c>
      <c r="Q3109" s="6">
        <f t="shared" si="1442"/>
        <v>154.73547072204201</v>
      </c>
      <c r="R3109" s="17">
        <v>154.73547072204201</v>
      </c>
      <c r="S3109" s="6">
        <f t="shared" si="1457"/>
        <v>8.1696910217189895</v>
      </c>
      <c r="T3109" s="6">
        <f t="shared" si="1458"/>
        <v>162.905161743761</v>
      </c>
      <c r="U3109" s="17">
        <v>93.251437228179896</v>
      </c>
      <c r="V3109" s="6">
        <f t="shared" si="1459"/>
        <v>84.093985381921996</v>
      </c>
      <c r="W3109" s="6">
        <f t="shared" si="1443"/>
        <v>84.093985381921996</v>
      </c>
      <c r="X3109" s="17">
        <v>84.093985381921996</v>
      </c>
      <c r="Y3109" s="6">
        <f t="shared" si="1460"/>
        <v>9.1574518462578993</v>
      </c>
      <c r="Z3109" s="6">
        <f t="shared" si="1461"/>
        <v>93.251437228179896</v>
      </c>
      <c r="AA3109" s="17">
        <v>413.986731670795</v>
      </c>
      <c r="AB3109" s="6">
        <f t="shared" si="1471"/>
        <v>333.17499311459</v>
      </c>
      <c r="AC3109" s="6">
        <f t="shared" si="1444"/>
        <v>333.17499311459</v>
      </c>
      <c r="AD3109" s="17">
        <v>381.89988039336998</v>
      </c>
      <c r="AE3109" s="6">
        <f t="shared" si="1462"/>
        <v>32.086851277425012</v>
      </c>
      <c r="AF3109" s="17">
        <v>333.17499311459</v>
      </c>
      <c r="AG3109" s="6">
        <f t="shared" si="1463"/>
        <v>48.724887278779988</v>
      </c>
      <c r="AH3109" s="6">
        <f t="shared" si="1445"/>
        <v>48.724887278779988</v>
      </c>
      <c r="AI3109" s="6">
        <f t="shared" si="1464"/>
        <v>413.986731670795</v>
      </c>
      <c r="AJ3109" s="17">
        <v>193.90965661830799</v>
      </c>
      <c r="AK3109" s="6">
        <f t="shared" si="1465"/>
        <v>157.65525177868599</v>
      </c>
      <c r="AL3109" s="6">
        <f t="shared" si="1446"/>
        <v>157.65525177868599</v>
      </c>
      <c r="AM3109" s="17">
        <v>157.65525177868599</v>
      </c>
      <c r="AN3109" s="6">
        <f t="shared" si="1466"/>
        <v>36.254404839621998</v>
      </c>
      <c r="AO3109" s="6">
        <f t="shared" si="1467"/>
        <v>193.90965661830799</v>
      </c>
      <c r="AP3109" s="17">
        <v>2441.9144648225401</v>
      </c>
      <c r="AQ3109" s="6">
        <f t="shared" si="1468"/>
        <v>2441.9144648225365</v>
      </c>
      <c r="AR3109" s="17">
        <v>85.356964087573502</v>
      </c>
      <c r="AS3109" s="6">
        <f t="shared" si="1447"/>
        <v>85.356964087573502</v>
      </c>
      <c r="AT3109" s="17">
        <v>1106.8371709210001</v>
      </c>
      <c r="AU3109" s="6">
        <f t="shared" si="1448"/>
        <v>1106.8371709210001</v>
      </c>
      <c r="AV3109" s="17">
        <v>680.66990736365301</v>
      </c>
      <c r="AW3109" s="6">
        <f t="shared" si="1449"/>
        <v>680.66990736365301</v>
      </c>
      <c r="AX3109" s="17">
        <v>569.05042245030995</v>
      </c>
      <c r="AY3109" s="6">
        <f t="shared" si="1450"/>
        <v>569.05042245030995</v>
      </c>
      <c r="AZ3109" s="20">
        <v>53543954.095451102</v>
      </c>
      <c r="BA3109" s="20">
        <v>1238950644.88956</v>
      </c>
      <c r="BB3109" s="20">
        <v>245671400.96180999</v>
      </c>
      <c r="BC3109" s="20">
        <v>213833904.98357999</v>
      </c>
      <c r="BD3109" s="19">
        <f t="shared" si="1451"/>
        <v>1751.9999049304013</v>
      </c>
      <c r="BE3109" s="18">
        <v>25.615745189789099</v>
      </c>
      <c r="BF3109" s="20">
        <v>2597863.0084019001</v>
      </c>
      <c r="BG3109" s="20">
        <v>153383.62178673901</v>
      </c>
      <c r="BH3109" s="19">
        <f t="shared" si="1469"/>
        <v>192.83641868056012</v>
      </c>
      <c r="BI3109" s="20">
        <v>72.107578326213101</v>
      </c>
      <c r="BJ3109">
        <v>145</v>
      </c>
      <c r="BK3109" s="22">
        <v>1824</v>
      </c>
      <c r="BL3109" s="22">
        <v>2767.1539199999902</v>
      </c>
      <c r="BM3109" s="22">
        <v>456</v>
      </c>
      <c r="BN3109" s="22">
        <v>114</v>
      </c>
      <c r="BO3109">
        <v>0.25426640602093697</v>
      </c>
    </row>
    <row r="3110" spans="1:67" x14ac:dyDescent="0.2">
      <c r="A3110" s="27">
        <v>3109</v>
      </c>
      <c r="B3110" s="18">
        <v>154.516239270456</v>
      </c>
      <c r="C3110" s="18">
        <v>551</v>
      </c>
      <c r="D3110">
        <v>600</v>
      </c>
      <c r="E3110">
        <v>2400</v>
      </c>
      <c r="F3110">
        <v>6</v>
      </c>
      <c r="G3110" s="23">
        <f t="shared" si="1452"/>
        <v>0.90987517523043293</v>
      </c>
      <c r="H3110">
        <v>100</v>
      </c>
      <c r="I3110" s="17">
        <v>149.99239134544899</v>
      </c>
      <c r="J3110" s="6">
        <f t="shared" si="1453"/>
        <v>149.56524337367776</v>
      </c>
      <c r="K3110" s="6">
        <f t="shared" si="1470"/>
        <v>149.56524337367776</v>
      </c>
      <c r="L3110" s="6">
        <f t="shared" si="1454"/>
        <v>1</v>
      </c>
      <c r="M3110" s="6">
        <f t="shared" si="1455"/>
        <v>149.99239134544899</v>
      </c>
      <c r="N3110" s="28">
        <v>99.999999999999901</v>
      </c>
      <c r="O3110" s="17">
        <v>187.792289832395</v>
      </c>
      <c r="P3110" s="6">
        <f t="shared" si="1456"/>
        <v>178.37329333118399</v>
      </c>
      <c r="Q3110" s="6">
        <f t="shared" si="1442"/>
        <v>178.37329333118399</v>
      </c>
      <c r="R3110" s="17">
        <v>178.37329333118399</v>
      </c>
      <c r="S3110" s="6">
        <f t="shared" si="1457"/>
        <v>9.4189965012110122</v>
      </c>
      <c r="T3110" s="6">
        <f t="shared" si="1458"/>
        <v>187.792289832395</v>
      </c>
      <c r="U3110" s="17">
        <v>93.239811690550894</v>
      </c>
      <c r="V3110" s="6">
        <f t="shared" si="1459"/>
        <v>84.082378661993602</v>
      </c>
      <c r="W3110" s="6">
        <f t="shared" si="1443"/>
        <v>84.082378661993602</v>
      </c>
      <c r="X3110" s="17">
        <v>84.082378661993602</v>
      </c>
      <c r="Y3110" s="6">
        <f t="shared" si="1460"/>
        <v>9.1574330285572927</v>
      </c>
      <c r="Z3110" s="6">
        <f t="shared" si="1461"/>
        <v>93.239811690550894</v>
      </c>
      <c r="AA3110" s="17">
        <v>464.080654554815</v>
      </c>
      <c r="AB3110" s="6">
        <f t="shared" si="1471"/>
        <v>382.46663986464199</v>
      </c>
      <c r="AC3110" s="6">
        <f t="shared" si="1444"/>
        <v>382.46663986464199</v>
      </c>
      <c r="AD3110" s="17">
        <v>429.81825438405701</v>
      </c>
      <c r="AE3110" s="6">
        <f t="shared" si="1462"/>
        <v>34.262400170757985</v>
      </c>
      <c r="AF3110" s="17">
        <v>382.46663986464199</v>
      </c>
      <c r="AG3110" s="6">
        <f t="shared" si="1463"/>
        <v>47.351614519415023</v>
      </c>
      <c r="AH3110" s="6">
        <f t="shared" si="1445"/>
        <v>47.351614519415023</v>
      </c>
      <c r="AI3110" s="6">
        <f t="shared" si="1464"/>
        <v>464.080654554815</v>
      </c>
      <c r="AJ3110" s="17">
        <v>218.01751823954001</v>
      </c>
      <c r="AK3110" s="6">
        <f t="shared" si="1465"/>
        <v>176.976546057886</v>
      </c>
      <c r="AL3110" s="6">
        <f t="shared" si="1446"/>
        <v>176.976546057886</v>
      </c>
      <c r="AM3110" s="17">
        <v>176.976546057886</v>
      </c>
      <c r="AN3110" s="6">
        <f t="shared" si="1466"/>
        <v>41.040972181654013</v>
      </c>
      <c r="AO3110" s="6">
        <f t="shared" si="1467"/>
        <v>218.01751823954001</v>
      </c>
      <c r="AP3110" s="17">
        <v>2515.0478268481502</v>
      </c>
      <c r="AQ3110" s="6">
        <f t="shared" si="1468"/>
        <v>2515.0478268481479</v>
      </c>
      <c r="AR3110" s="17">
        <v>256.03607528090799</v>
      </c>
      <c r="AS3110" s="6">
        <f t="shared" si="1447"/>
        <v>256.03607528090799</v>
      </c>
      <c r="AT3110" s="17">
        <v>1106.6866784956101</v>
      </c>
      <c r="AU3110" s="6">
        <f t="shared" si="1448"/>
        <v>1106.6866784956101</v>
      </c>
      <c r="AV3110" s="17">
        <v>583.35202223522504</v>
      </c>
      <c r="AW3110" s="6">
        <f t="shared" si="1449"/>
        <v>583.35202223522504</v>
      </c>
      <c r="AX3110" s="17">
        <v>568.97305083640504</v>
      </c>
      <c r="AY3110" s="6">
        <f t="shared" si="1450"/>
        <v>568.97305083640504</v>
      </c>
      <c r="AZ3110" s="20">
        <v>138561936.28722101</v>
      </c>
      <c r="BA3110" s="20">
        <v>1238950220.24808</v>
      </c>
      <c r="BB3110" s="20">
        <v>216589150.468411</v>
      </c>
      <c r="BC3110" s="20">
        <v>157898692.996281</v>
      </c>
      <c r="BD3110" s="19">
        <f t="shared" si="1451"/>
        <v>1751.999999999993</v>
      </c>
      <c r="BE3110" s="18">
        <v>29.4400715409406</v>
      </c>
      <c r="BF3110" s="20">
        <v>1864755.87923626</v>
      </c>
      <c r="BG3110" s="20">
        <v>110099.343029378</v>
      </c>
      <c r="BH3110" s="19">
        <f t="shared" si="1469"/>
        <v>138.41870213698934</v>
      </c>
      <c r="BI3110" s="20">
        <v>216.32273497863901</v>
      </c>
      <c r="BJ3110">
        <v>145</v>
      </c>
      <c r="BK3110" s="22">
        <v>1824</v>
      </c>
      <c r="BL3110" s="22">
        <v>2767.1539199999902</v>
      </c>
      <c r="BM3110" s="22">
        <v>456</v>
      </c>
      <c r="BN3110" s="22">
        <v>114</v>
      </c>
      <c r="BO3110">
        <v>0.22438406137283301</v>
      </c>
    </row>
    <row r="3111" spans="1:67" x14ac:dyDescent="0.2">
      <c r="A3111" s="27">
        <v>3110</v>
      </c>
      <c r="B3111" s="18">
        <v>206.02165236060799</v>
      </c>
      <c r="C3111" s="18">
        <v>551</v>
      </c>
      <c r="D3111">
        <v>600</v>
      </c>
      <c r="E3111">
        <v>2400</v>
      </c>
      <c r="F3111">
        <v>7</v>
      </c>
      <c r="G3111" s="23">
        <f t="shared" si="1452"/>
        <v>0.92361005132506557</v>
      </c>
      <c r="H3111">
        <v>100</v>
      </c>
      <c r="I3111" s="17">
        <v>160.00826595189301</v>
      </c>
      <c r="J3111" s="6">
        <f t="shared" si="1453"/>
        <v>159.27226809550734</v>
      </c>
      <c r="K3111" s="6">
        <f t="shared" si="1470"/>
        <v>159.27226809550734</v>
      </c>
      <c r="L3111" s="6">
        <f t="shared" si="1454"/>
        <v>1</v>
      </c>
      <c r="M3111" s="6">
        <f t="shared" si="1455"/>
        <v>160.00826595189301</v>
      </c>
      <c r="N3111" s="28">
        <v>100</v>
      </c>
      <c r="O3111" s="17">
        <v>206.14964918374099</v>
      </c>
      <c r="P3111" s="6">
        <f t="shared" si="1456"/>
        <v>195.80692675421199</v>
      </c>
      <c r="Q3111" s="6">
        <f t="shared" si="1442"/>
        <v>195.80692675421199</v>
      </c>
      <c r="R3111" s="17">
        <v>195.80692675421199</v>
      </c>
      <c r="S3111" s="6">
        <f t="shared" si="1457"/>
        <v>10.342722429529005</v>
      </c>
      <c r="T3111" s="6">
        <f t="shared" si="1458"/>
        <v>206.14964918374099</v>
      </c>
      <c r="U3111" s="17">
        <v>93.211874390540402</v>
      </c>
      <c r="V3111" s="6">
        <f t="shared" si="1459"/>
        <v>84.054675413108797</v>
      </c>
      <c r="W3111" s="6">
        <f t="shared" si="1443"/>
        <v>84.054675413108797</v>
      </c>
      <c r="X3111" s="17">
        <v>84.054675413108797</v>
      </c>
      <c r="Y3111" s="6">
        <f t="shared" si="1460"/>
        <v>9.1571989774316052</v>
      </c>
      <c r="Z3111" s="6">
        <f t="shared" si="1461"/>
        <v>93.211874390540402</v>
      </c>
      <c r="AA3111" s="17">
        <v>611.62207686987699</v>
      </c>
      <c r="AB3111" s="6">
        <f t="shared" si="1471"/>
        <v>522.64897155248502</v>
      </c>
      <c r="AC3111" s="6">
        <f t="shared" si="1444"/>
        <v>522.64897155248502</v>
      </c>
      <c r="AD3111" s="17">
        <v>569.86379426158601</v>
      </c>
      <c r="AE3111" s="6">
        <f t="shared" si="1462"/>
        <v>41.758282608290983</v>
      </c>
      <c r="AF3111" s="17">
        <v>522.64897155248502</v>
      </c>
      <c r="AG3111" s="6">
        <f t="shared" si="1463"/>
        <v>47.214822709100986</v>
      </c>
      <c r="AH3111" s="6">
        <f t="shared" si="1445"/>
        <v>47.214822709100986</v>
      </c>
      <c r="AI3111" s="6">
        <f t="shared" si="1464"/>
        <v>611.62207686987699</v>
      </c>
      <c r="AJ3111" s="17">
        <v>222.84445707120801</v>
      </c>
      <c r="AK3111" s="6">
        <f t="shared" si="1465"/>
        <v>180.74569478426</v>
      </c>
      <c r="AL3111" s="6">
        <f t="shared" si="1446"/>
        <v>180.74569478426</v>
      </c>
      <c r="AM3111" s="17">
        <v>180.74569478426</v>
      </c>
      <c r="AN3111" s="6">
        <f t="shared" si="1466"/>
        <v>42.098762286948016</v>
      </c>
      <c r="AO3111" s="6">
        <f t="shared" si="1467"/>
        <v>222.84445707120801</v>
      </c>
      <c r="AP3111" s="17">
        <v>2696.7986441903499</v>
      </c>
      <c r="AQ3111" s="6">
        <f t="shared" si="1468"/>
        <v>2696.798644190354</v>
      </c>
      <c r="AR3111" s="17">
        <v>341.277678796977</v>
      </c>
      <c r="AS3111" s="6">
        <f t="shared" si="1447"/>
        <v>341.277678796977</v>
      </c>
      <c r="AT3111" s="17">
        <v>1106.35032693579</v>
      </c>
      <c r="AU3111" s="6">
        <f t="shared" si="1448"/>
        <v>1106.35032693579</v>
      </c>
      <c r="AV3111" s="17">
        <v>680.370513686766</v>
      </c>
      <c r="AW3111" s="6">
        <f t="shared" si="1449"/>
        <v>680.370513686766</v>
      </c>
      <c r="AX3111" s="17">
        <v>568.80012477082096</v>
      </c>
      <c r="AY3111" s="6">
        <f t="shared" si="1450"/>
        <v>568.80012477082096</v>
      </c>
      <c r="AZ3111" s="20">
        <v>167483792.96118</v>
      </c>
      <c r="BA3111" s="20">
        <v>1238997855.78865</v>
      </c>
      <c r="BB3111" s="20">
        <v>211683161.17168301</v>
      </c>
      <c r="BC3111" s="20">
        <v>133835190.078485</v>
      </c>
      <c r="BD3111" s="19">
        <f t="shared" si="1451"/>
        <v>1751.9999999999982</v>
      </c>
      <c r="BE3111" s="18">
        <v>31.3905781456914</v>
      </c>
      <c r="BF3111" s="20">
        <v>1570504.04572017</v>
      </c>
      <c r="BG3111" s="20">
        <v>92726.058989335506</v>
      </c>
      <c r="BH3111" s="19">
        <f t="shared" si="1469"/>
        <v>116.57672413319405</v>
      </c>
      <c r="BI3111" s="20">
        <v>288.43031330485201</v>
      </c>
      <c r="BJ3111">
        <v>145</v>
      </c>
      <c r="BK3111" s="22">
        <v>1824</v>
      </c>
      <c r="BL3111" s="22">
        <v>2767.1539199999902</v>
      </c>
      <c r="BM3111" s="22">
        <v>456</v>
      </c>
      <c r="BN3111" s="22">
        <v>114</v>
      </c>
      <c r="BO3111">
        <v>0.219297826614234</v>
      </c>
    </row>
    <row r="3112" spans="1:67" x14ac:dyDescent="0.2">
      <c r="A3112" s="27">
        <v>3111</v>
      </c>
      <c r="B3112" s="18">
        <v>257.52706545076097</v>
      </c>
      <c r="C3112" s="18">
        <v>551</v>
      </c>
      <c r="D3112">
        <v>600</v>
      </c>
      <c r="E3112">
        <v>2400</v>
      </c>
      <c r="F3112">
        <v>7</v>
      </c>
      <c r="G3112" s="23">
        <f t="shared" si="1452"/>
        <v>0.93506365011025427</v>
      </c>
      <c r="H3112">
        <v>100</v>
      </c>
      <c r="I3112" s="17">
        <v>163.99418775074301</v>
      </c>
      <c r="J3112" s="6">
        <f t="shared" si="1453"/>
        <v>163.16600603764053</v>
      </c>
      <c r="K3112" s="6">
        <f t="shared" si="1470"/>
        <v>163.16600603764053</v>
      </c>
      <c r="L3112" s="6">
        <f t="shared" si="1454"/>
        <v>1</v>
      </c>
      <c r="M3112" s="6">
        <f t="shared" si="1455"/>
        <v>163.99418775074301</v>
      </c>
      <c r="N3112" s="28">
        <v>100</v>
      </c>
      <c r="O3112" s="17">
        <v>229.05530860234501</v>
      </c>
      <c r="P3112" s="6">
        <f t="shared" si="1456"/>
        <v>217.56199425637101</v>
      </c>
      <c r="Q3112" s="6">
        <f t="shared" si="1442"/>
        <v>217.56199425637101</v>
      </c>
      <c r="R3112" s="17">
        <v>217.56199425637101</v>
      </c>
      <c r="S3112" s="6">
        <f t="shared" si="1457"/>
        <v>11.493314345973999</v>
      </c>
      <c r="T3112" s="6">
        <f t="shared" si="1458"/>
        <v>229.05530860234501</v>
      </c>
      <c r="U3112" s="17">
        <v>93.199096833697297</v>
      </c>
      <c r="V3112" s="6">
        <f t="shared" si="1459"/>
        <v>84.042099184501595</v>
      </c>
      <c r="W3112" s="6">
        <f t="shared" si="1443"/>
        <v>84.042099184501595</v>
      </c>
      <c r="X3112" s="17">
        <v>84.042099184501595</v>
      </c>
      <c r="Y3112" s="6">
        <f t="shared" si="1460"/>
        <v>9.1569976491957021</v>
      </c>
      <c r="Z3112" s="6">
        <f t="shared" si="1461"/>
        <v>93.199096833697297</v>
      </c>
      <c r="AA3112" s="17">
        <v>706.06459522898399</v>
      </c>
      <c r="AB3112" s="6">
        <f t="shared" si="1471"/>
        <v>612.90854730893795</v>
      </c>
      <c r="AC3112" s="6">
        <f t="shared" si="1444"/>
        <v>612.90854730893795</v>
      </c>
      <c r="AD3112" s="17">
        <v>659.51648235163805</v>
      </c>
      <c r="AE3112" s="6">
        <f t="shared" si="1462"/>
        <v>46.548112877345943</v>
      </c>
      <c r="AF3112" s="17">
        <v>612.90854730893795</v>
      </c>
      <c r="AG3112" s="6">
        <f t="shared" si="1463"/>
        <v>46.607935042700092</v>
      </c>
      <c r="AH3112" s="6">
        <f t="shared" si="1445"/>
        <v>46.607935042700092</v>
      </c>
      <c r="AI3112" s="6">
        <f t="shared" si="1464"/>
        <v>706.06459522898399</v>
      </c>
      <c r="AJ3112" s="17">
        <v>222.53769080032299</v>
      </c>
      <c r="AK3112" s="6">
        <f t="shared" si="1465"/>
        <v>180.374755680655</v>
      </c>
      <c r="AL3112" s="6">
        <f t="shared" si="1446"/>
        <v>180.374755680655</v>
      </c>
      <c r="AM3112" s="17">
        <v>180.374755680655</v>
      </c>
      <c r="AN3112" s="6">
        <f t="shared" si="1466"/>
        <v>42.162935119667992</v>
      </c>
      <c r="AO3112" s="6">
        <f t="shared" si="1467"/>
        <v>222.53769080032299</v>
      </c>
      <c r="AP3112" s="17">
        <v>2781.7629636926199</v>
      </c>
      <c r="AQ3112" s="6">
        <f t="shared" si="1468"/>
        <v>2781.762963692624</v>
      </c>
      <c r="AR3112" s="17">
        <v>426.54264907666902</v>
      </c>
      <c r="AS3112" s="6">
        <f t="shared" si="1447"/>
        <v>426.54264907666902</v>
      </c>
      <c r="AT3112" s="17">
        <v>1106.2091160993</v>
      </c>
      <c r="AU3112" s="6">
        <f t="shared" si="1448"/>
        <v>1106.2091160993</v>
      </c>
      <c r="AV3112" s="17">
        <v>680.28367348161396</v>
      </c>
      <c r="AW3112" s="6">
        <f t="shared" si="1449"/>
        <v>680.28367348161396</v>
      </c>
      <c r="AX3112" s="17">
        <v>568.72752503504103</v>
      </c>
      <c r="AY3112" s="6">
        <f t="shared" si="1450"/>
        <v>568.72752503504103</v>
      </c>
      <c r="AZ3112" s="20">
        <v>187669781.82765499</v>
      </c>
      <c r="BA3112" s="20">
        <v>1239015131.349</v>
      </c>
      <c r="BB3112" s="20">
        <v>211546601.816504</v>
      </c>
      <c r="BC3112" s="20">
        <v>113768485.006834</v>
      </c>
      <c r="BD3112" s="19">
        <f t="shared" si="1451"/>
        <v>1751.9999999999932</v>
      </c>
      <c r="BE3112" s="18">
        <v>33.359617991470699</v>
      </c>
      <c r="BF3112" s="20">
        <v>1319160.28204599</v>
      </c>
      <c r="BG3112" s="20">
        <v>77886.163020544205</v>
      </c>
      <c r="BH3112" s="19">
        <f t="shared" si="1469"/>
        <v>97.919763216543586</v>
      </c>
      <c r="BI3112" s="20">
        <v>360.53789163106501</v>
      </c>
      <c r="BJ3112">
        <v>145</v>
      </c>
      <c r="BK3112" s="22">
        <v>1824</v>
      </c>
      <c r="BL3112" s="22">
        <v>2767.1539199999902</v>
      </c>
      <c r="BM3112" s="22">
        <v>456</v>
      </c>
      <c r="BN3112" s="22">
        <v>114</v>
      </c>
      <c r="BO3112">
        <v>0.21902379638323</v>
      </c>
    </row>
    <row r="3113" spans="1:67" x14ac:dyDescent="0.2">
      <c r="A3113" s="27">
        <v>3112</v>
      </c>
      <c r="B3113" s="18">
        <v>309.03247854091302</v>
      </c>
      <c r="C3113" s="18">
        <v>551</v>
      </c>
      <c r="D3113">
        <v>600</v>
      </c>
      <c r="E3113">
        <v>2400</v>
      </c>
      <c r="F3113">
        <v>7</v>
      </c>
      <c r="G3113" s="23">
        <f t="shared" si="1452"/>
        <v>0.94376490057308671</v>
      </c>
      <c r="H3113">
        <v>100</v>
      </c>
      <c r="I3113" s="17">
        <v>168.20834284079299</v>
      </c>
      <c r="J3113" s="6">
        <f t="shared" si="1453"/>
        <v>167.23736899606453</v>
      </c>
      <c r="K3113" s="6">
        <f t="shared" si="1470"/>
        <v>167.23736899606453</v>
      </c>
      <c r="L3113" s="6">
        <f t="shared" si="1454"/>
        <v>1</v>
      </c>
      <c r="M3113" s="6">
        <f t="shared" si="1455"/>
        <v>168.20834284079299</v>
      </c>
      <c r="N3113" s="28">
        <v>99.999999999999901</v>
      </c>
      <c r="O3113" s="17">
        <v>253.61995898129101</v>
      </c>
      <c r="P3113" s="6">
        <f t="shared" si="1456"/>
        <v>240.89261738733501</v>
      </c>
      <c r="Q3113" s="6">
        <f t="shared" si="1442"/>
        <v>240.89261738733501</v>
      </c>
      <c r="R3113" s="17">
        <v>240.89261738733501</v>
      </c>
      <c r="S3113" s="6">
        <f t="shared" si="1457"/>
        <v>12.727341593955998</v>
      </c>
      <c r="T3113" s="6">
        <f t="shared" si="1458"/>
        <v>253.61995898129101</v>
      </c>
      <c r="U3113" s="17">
        <v>93.188449976311006</v>
      </c>
      <c r="V3113" s="6">
        <f t="shared" si="1459"/>
        <v>84.0315106177367</v>
      </c>
      <c r="W3113" s="6">
        <f t="shared" si="1443"/>
        <v>84.0315106177367</v>
      </c>
      <c r="X3113" s="17">
        <v>84.0315106177367</v>
      </c>
      <c r="Y3113" s="6">
        <f t="shared" si="1460"/>
        <v>9.1569393585743057</v>
      </c>
      <c r="Z3113" s="6">
        <f t="shared" si="1461"/>
        <v>93.188449976311006</v>
      </c>
      <c r="AA3113" s="17">
        <v>802.48817384227198</v>
      </c>
      <c r="AB3113" s="6">
        <f t="shared" si="1471"/>
        <v>704.442974323719</v>
      </c>
      <c r="AC3113" s="6">
        <f t="shared" si="1444"/>
        <v>704.442974323719</v>
      </c>
      <c r="AD3113" s="17">
        <v>751.06210948557998</v>
      </c>
      <c r="AE3113" s="6">
        <f t="shared" si="1462"/>
        <v>51.426064356691995</v>
      </c>
      <c r="AF3113" s="17">
        <v>704.442974323719</v>
      </c>
      <c r="AG3113" s="6">
        <f t="shared" si="1463"/>
        <v>46.619135161860981</v>
      </c>
      <c r="AH3113" s="6">
        <f t="shared" si="1445"/>
        <v>46.619135161860981</v>
      </c>
      <c r="AI3113" s="6">
        <f t="shared" si="1464"/>
        <v>802.48817384227198</v>
      </c>
      <c r="AJ3113" s="17">
        <v>222.20901493286999</v>
      </c>
      <c r="AK3113" s="6">
        <f t="shared" si="1465"/>
        <v>179.995216112322</v>
      </c>
      <c r="AL3113" s="6">
        <f t="shared" si="1446"/>
        <v>179.995216112322</v>
      </c>
      <c r="AM3113" s="17">
        <v>179.995216112322</v>
      </c>
      <c r="AN3113" s="6">
        <f t="shared" si="1466"/>
        <v>42.213798820547993</v>
      </c>
      <c r="AO3113" s="6">
        <f t="shared" si="1467"/>
        <v>222.20901493286999</v>
      </c>
      <c r="AP3113" s="17">
        <v>2866.7285163763499</v>
      </c>
      <c r="AQ3113" s="6">
        <f t="shared" si="1468"/>
        <v>2866.7285163763427</v>
      </c>
      <c r="AR3113" s="17">
        <v>511.78994803342698</v>
      </c>
      <c r="AS3113" s="6">
        <f t="shared" si="1447"/>
        <v>511.78994803342698</v>
      </c>
      <c r="AT3113" s="17">
        <v>1106.0767844045799</v>
      </c>
      <c r="AU3113" s="6">
        <f t="shared" si="1448"/>
        <v>1106.0767844045799</v>
      </c>
      <c r="AV3113" s="17">
        <v>680.20229366826095</v>
      </c>
      <c r="AW3113" s="6">
        <f t="shared" si="1449"/>
        <v>680.20229366826095</v>
      </c>
      <c r="AX3113" s="17">
        <v>568.65949027007503</v>
      </c>
      <c r="AY3113" s="6">
        <f t="shared" si="1450"/>
        <v>568.65949027007503</v>
      </c>
      <c r="AZ3113" s="20">
        <v>203043352.57798401</v>
      </c>
      <c r="BA3113" s="20">
        <v>1239023171.06458</v>
      </c>
      <c r="BB3113" s="20">
        <v>211409582.161477</v>
      </c>
      <c r="BC3113" s="20">
        <v>98523894.1959517</v>
      </c>
      <c r="BD3113" s="19">
        <f t="shared" si="1451"/>
        <v>1751.999999999993</v>
      </c>
      <c r="BE3113" s="18">
        <v>35.3624424396262</v>
      </c>
      <c r="BF3113" s="20">
        <v>1144950.52968003</v>
      </c>
      <c r="BG3113" s="20">
        <v>67600.430985389801</v>
      </c>
      <c r="BH3113" s="19">
        <f t="shared" si="1469"/>
        <v>84.988371986942639</v>
      </c>
      <c r="BI3113" s="20">
        <v>432.64546995727801</v>
      </c>
      <c r="BJ3113">
        <v>145</v>
      </c>
      <c r="BK3113" s="22">
        <v>1824</v>
      </c>
      <c r="BL3113" s="22">
        <v>2767.1539199999902</v>
      </c>
      <c r="BM3113" s="22">
        <v>456</v>
      </c>
      <c r="BN3113" s="22">
        <v>114</v>
      </c>
      <c r="BO3113">
        <v>0.21889806845295201</v>
      </c>
    </row>
    <row r="3114" spans="1:67" x14ac:dyDescent="0.2">
      <c r="A3114" s="27">
        <v>3113</v>
      </c>
      <c r="B3114" s="18">
        <v>360.53789163106501</v>
      </c>
      <c r="C3114" s="18">
        <v>551</v>
      </c>
      <c r="D3114">
        <v>600</v>
      </c>
      <c r="E3114">
        <v>2400</v>
      </c>
      <c r="F3114">
        <v>7</v>
      </c>
      <c r="G3114" s="23">
        <f t="shared" si="1452"/>
        <v>0.95143660172962841</v>
      </c>
      <c r="H3114">
        <v>100</v>
      </c>
      <c r="I3114" s="17">
        <v>172.48738930576599</v>
      </c>
      <c r="J3114" s="6">
        <f t="shared" si="1453"/>
        <v>171.35207771042192</v>
      </c>
      <c r="K3114" s="6">
        <f t="shared" si="1470"/>
        <v>171.35207771042192</v>
      </c>
      <c r="L3114" s="6">
        <f t="shared" si="1454"/>
        <v>1</v>
      </c>
      <c r="M3114" s="6">
        <f t="shared" si="1455"/>
        <v>172.48738930576599</v>
      </c>
      <c r="N3114" s="28">
        <v>100</v>
      </c>
      <c r="O3114" s="17">
        <v>277.76639924221797</v>
      </c>
      <c r="P3114" s="6">
        <f t="shared" si="1456"/>
        <v>263.825835801398</v>
      </c>
      <c r="Q3114" s="6">
        <f t="shared" si="1442"/>
        <v>263.825835801398</v>
      </c>
      <c r="R3114" s="17">
        <v>263.825835801398</v>
      </c>
      <c r="S3114" s="6">
        <f t="shared" si="1457"/>
        <v>13.940563440819972</v>
      </c>
      <c r="T3114" s="6">
        <f t="shared" si="1458"/>
        <v>277.76639924221797</v>
      </c>
      <c r="U3114" s="17">
        <v>93.179278559004899</v>
      </c>
      <c r="V3114" s="6">
        <f t="shared" si="1459"/>
        <v>84.022312737902197</v>
      </c>
      <c r="W3114" s="6">
        <f t="shared" si="1443"/>
        <v>84.022312737902197</v>
      </c>
      <c r="X3114" s="17">
        <v>84.022312737902197</v>
      </c>
      <c r="Y3114" s="6">
        <f t="shared" si="1460"/>
        <v>9.1569658211027019</v>
      </c>
      <c r="Z3114" s="6">
        <f t="shared" si="1461"/>
        <v>93.179278559004899</v>
      </c>
      <c r="AA3114" s="17">
        <v>915.13027285112298</v>
      </c>
      <c r="AB3114" s="6">
        <f t="shared" si="1471"/>
        <v>811.57492354398005</v>
      </c>
      <c r="AC3114" s="6">
        <f t="shared" si="1444"/>
        <v>811.57492354398005</v>
      </c>
      <c r="AD3114" s="17">
        <v>857.96477790708104</v>
      </c>
      <c r="AE3114" s="6">
        <f t="shared" si="1462"/>
        <v>57.165494944041939</v>
      </c>
      <c r="AF3114" s="17">
        <v>811.57492354398005</v>
      </c>
      <c r="AG3114" s="6">
        <f t="shared" si="1463"/>
        <v>46.389854363100994</v>
      </c>
      <c r="AH3114" s="6">
        <f t="shared" si="1445"/>
        <v>46.389854363100994</v>
      </c>
      <c r="AI3114" s="6">
        <f t="shared" si="1464"/>
        <v>915.13027285112298</v>
      </c>
      <c r="AJ3114" s="17">
        <v>221.313535803859</v>
      </c>
      <c r="AK3114" s="6">
        <f t="shared" si="1465"/>
        <v>179.179849872262</v>
      </c>
      <c r="AL3114" s="6">
        <f t="shared" si="1446"/>
        <v>179.179849872262</v>
      </c>
      <c r="AM3114" s="17">
        <v>179.179849872262</v>
      </c>
      <c r="AN3114" s="6">
        <f t="shared" si="1466"/>
        <v>42.133685931597</v>
      </c>
      <c r="AO3114" s="6">
        <f t="shared" si="1467"/>
        <v>221.313535803859</v>
      </c>
      <c r="AP3114" s="17">
        <v>2951.6951894756999</v>
      </c>
      <c r="AQ3114" s="6">
        <f t="shared" si="1468"/>
        <v>2951.6951894757021</v>
      </c>
      <c r="AR3114" s="17">
        <v>597.021191586334</v>
      </c>
      <c r="AS3114" s="6">
        <f t="shared" si="1447"/>
        <v>597.021191586334</v>
      </c>
      <c r="AT3114" s="17">
        <v>1105.9525199161401</v>
      </c>
      <c r="AU3114" s="6">
        <f t="shared" si="1448"/>
        <v>1105.9525199161401</v>
      </c>
      <c r="AV3114" s="17">
        <v>680.12587493200897</v>
      </c>
      <c r="AW3114" s="6">
        <f t="shared" si="1449"/>
        <v>680.12587493200897</v>
      </c>
      <c r="AX3114" s="17">
        <v>568.59560304121896</v>
      </c>
      <c r="AY3114" s="6">
        <f t="shared" si="1450"/>
        <v>568.59560304121896</v>
      </c>
      <c r="AZ3114" s="20">
        <v>216020424.0205</v>
      </c>
      <c r="BA3114" s="20">
        <v>1239009068.38902</v>
      </c>
      <c r="BB3114" s="20">
        <v>211887433.820784</v>
      </c>
      <c r="BC3114" s="20">
        <v>85083073.769690797</v>
      </c>
      <c r="BD3114" s="19">
        <f t="shared" si="1451"/>
        <v>1751.9999999999948</v>
      </c>
      <c r="BE3114" s="18">
        <v>37.299234706264997</v>
      </c>
      <c r="BF3114" s="20">
        <v>977646.30008590606</v>
      </c>
      <c r="BG3114" s="20">
        <v>57722.416404792697</v>
      </c>
      <c r="BH3114" s="19">
        <f t="shared" si="1469"/>
        <v>72.569569836854626</v>
      </c>
      <c r="BI3114" s="20">
        <v>504.75304828349101</v>
      </c>
      <c r="BJ3114">
        <v>145</v>
      </c>
      <c r="BK3114" s="22">
        <v>1824</v>
      </c>
      <c r="BL3114" s="22">
        <v>2767.1539199999902</v>
      </c>
      <c r="BM3114" s="22">
        <v>456</v>
      </c>
      <c r="BN3114" s="22">
        <v>114</v>
      </c>
      <c r="BO3114">
        <v>0.21940386181091501</v>
      </c>
    </row>
    <row r="3115" spans="1:67" x14ac:dyDescent="0.2">
      <c r="A3115" s="27">
        <v>3114</v>
      </c>
      <c r="B3115" s="18">
        <v>412.043304721217</v>
      </c>
      <c r="C3115" s="18">
        <v>551</v>
      </c>
      <c r="D3115">
        <v>600</v>
      </c>
      <c r="E3115">
        <v>2400</v>
      </c>
      <c r="F3115">
        <v>6</v>
      </c>
      <c r="G3115" s="23">
        <f t="shared" si="1452"/>
        <v>0.95752604317931256</v>
      </c>
      <c r="H3115">
        <v>100</v>
      </c>
      <c r="I3115" s="17">
        <v>170.72555779626899</v>
      </c>
      <c r="J3115" s="6">
        <f t="shared" si="1453"/>
        <v>169.81135852182041</v>
      </c>
      <c r="K3115" s="6">
        <f t="shared" si="1470"/>
        <v>169.81135852182041</v>
      </c>
      <c r="L3115" s="6">
        <f t="shared" si="1454"/>
        <v>1</v>
      </c>
      <c r="M3115" s="6">
        <f t="shared" si="1455"/>
        <v>170.72555779626899</v>
      </c>
      <c r="N3115" s="28">
        <v>99.999999999999901</v>
      </c>
      <c r="O3115" s="17">
        <v>302.215638000338</v>
      </c>
      <c r="P3115" s="6">
        <f t="shared" si="1456"/>
        <v>287.04823348596398</v>
      </c>
      <c r="Q3115" s="6">
        <f t="shared" si="1442"/>
        <v>287.04823348596398</v>
      </c>
      <c r="R3115" s="17">
        <v>287.04823348596398</v>
      </c>
      <c r="S3115" s="6">
        <f t="shared" si="1457"/>
        <v>15.167404514374027</v>
      </c>
      <c r="T3115" s="6">
        <f t="shared" si="1458"/>
        <v>302.215638000338</v>
      </c>
      <c r="U3115" s="17">
        <v>93.181865663014506</v>
      </c>
      <c r="V3115" s="6">
        <f t="shared" si="1459"/>
        <v>84.0247713431215</v>
      </c>
      <c r="W3115" s="6">
        <f t="shared" si="1443"/>
        <v>84.0247713431215</v>
      </c>
      <c r="X3115" s="17">
        <v>84.0247713431215</v>
      </c>
      <c r="Y3115" s="6">
        <f t="shared" si="1460"/>
        <v>9.1570943198930053</v>
      </c>
      <c r="Z3115" s="6">
        <f t="shared" si="1461"/>
        <v>93.181865663014506</v>
      </c>
      <c r="AA3115" s="17">
        <v>898.16363664658695</v>
      </c>
      <c r="AB3115" s="6">
        <f t="shared" si="1471"/>
        <v>795.67532160799101</v>
      </c>
      <c r="AC3115" s="6">
        <f t="shared" si="1444"/>
        <v>795.67532160799101</v>
      </c>
      <c r="AD3115" s="17">
        <v>841.91298868846002</v>
      </c>
      <c r="AE3115" s="6">
        <f t="shared" si="1462"/>
        <v>56.250647958126933</v>
      </c>
      <c r="AF3115" s="17">
        <v>795.67532160799101</v>
      </c>
      <c r="AG3115" s="6">
        <f t="shared" si="1463"/>
        <v>46.237667080469009</v>
      </c>
      <c r="AH3115" s="6">
        <f t="shared" si="1445"/>
        <v>46.237667080469009</v>
      </c>
      <c r="AI3115" s="6">
        <f t="shared" si="1464"/>
        <v>898.16363664658695</v>
      </c>
      <c r="AJ3115" s="17">
        <v>220.521885989136</v>
      </c>
      <c r="AK3115" s="6">
        <f t="shared" si="1465"/>
        <v>178.46087258237301</v>
      </c>
      <c r="AL3115" s="6">
        <f t="shared" si="1446"/>
        <v>178.46087258237301</v>
      </c>
      <c r="AM3115" s="17">
        <v>178.46087258237301</v>
      </c>
      <c r="AN3115" s="6">
        <f t="shared" si="1466"/>
        <v>42.061013406762982</v>
      </c>
      <c r="AO3115" s="6">
        <f t="shared" si="1467"/>
        <v>220.521885989136</v>
      </c>
      <c r="AP3115" s="17">
        <v>2939.8678601362899</v>
      </c>
      <c r="AQ3115" s="6">
        <f t="shared" si="1468"/>
        <v>2939.8678601362953</v>
      </c>
      <c r="AR3115" s="17">
        <v>682.32032360929099</v>
      </c>
      <c r="AS3115" s="6">
        <f t="shared" si="1447"/>
        <v>682.32032360929099</v>
      </c>
      <c r="AT3115" s="17">
        <v>1105.9693616076599</v>
      </c>
      <c r="AU3115" s="6">
        <f t="shared" si="1448"/>
        <v>1105.9693616076599</v>
      </c>
      <c r="AV3115" s="17">
        <v>582.97391317752795</v>
      </c>
      <c r="AW3115" s="6">
        <f t="shared" si="1449"/>
        <v>582.97391317752795</v>
      </c>
      <c r="AX3115" s="17">
        <v>568.604261741816</v>
      </c>
      <c r="AY3115" s="6">
        <f t="shared" si="1450"/>
        <v>568.604261741816</v>
      </c>
      <c r="AZ3115" s="20">
        <v>226528058.97106701</v>
      </c>
      <c r="BA3115" s="20">
        <v>1239021765.0747199</v>
      </c>
      <c r="BB3115" s="20">
        <v>212035803.604366</v>
      </c>
      <c r="BC3115" s="20">
        <v>74414372.349844098</v>
      </c>
      <c r="BD3115" s="19">
        <f t="shared" si="1451"/>
        <v>1751.999999999997</v>
      </c>
      <c r="BE3115" s="18">
        <v>39.197754289557302</v>
      </c>
      <c r="BF3115" s="20">
        <v>856517.47554517805</v>
      </c>
      <c r="BG3115" s="20">
        <v>50570.700648134502</v>
      </c>
      <c r="BH3115" s="19">
        <f t="shared" si="1469"/>
        <v>63.578315340221096</v>
      </c>
      <c r="BI3115" s="20">
        <v>576.86062660970504</v>
      </c>
      <c r="BJ3115">
        <v>145</v>
      </c>
      <c r="BK3115" s="22">
        <v>1824</v>
      </c>
      <c r="BL3115" s="22">
        <v>2767.1539199999902</v>
      </c>
      <c r="BM3115" s="22">
        <v>456</v>
      </c>
      <c r="BN3115" s="22">
        <v>114</v>
      </c>
      <c r="BO3115">
        <v>0.21957423355140701</v>
      </c>
    </row>
    <row r="3116" spans="1:67" x14ac:dyDescent="0.2">
      <c r="A3116" s="27">
        <v>3115</v>
      </c>
      <c r="B3116" s="18">
        <v>463.54871781137001</v>
      </c>
      <c r="C3116" s="18">
        <v>551</v>
      </c>
      <c r="D3116">
        <v>600</v>
      </c>
      <c r="E3116">
        <v>2400</v>
      </c>
      <c r="F3116">
        <v>6</v>
      </c>
      <c r="G3116" s="23">
        <f t="shared" si="1452"/>
        <v>0.96257752771906624</v>
      </c>
      <c r="H3116">
        <v>100</v>
      </c>
      <c r="I3116" s="17">
        <v>175.18303074986</v>
      </c>
      <c r="J3116" s="6">
        <f t="shared" si="1453"/>
        <v>174.19842242140666</v>
      </c>
      <c r="K3116" s="6">
        <f t="shared" si="1470"/>
        <v>174.19842242140666</v>
      </c>
      <c r="L3116" s="6">
        <f t="shared" si="1454"/>
        <v>1</v>
      </c>
      <c r="M3116" s="6">
        <f t="shared" si="1455"/>
        <v>175.18303074986</v>
      </c>
      <c r="N3116" s="28">
        <v>100</v>
      </c>
      <c r="O3116" s="17">
        <v>327.131103219468</v>
      </c>
      <c r="P3116" s="6">
        <f t="shared" si="1456"/>
        <v>310.71159484289399</v>
      </c>
      <c r="Q3116" s="6">
        <f t="shared" si="1442"/>
        <v>310.71159484289399</v>
      </c>
      <c r="R3116" s="17">
        <v>310.71159484289399</v>
      </c>
      <c r="S3116" s="6">
        <f t="shared" si="1457"/>
        <v>16.419508376574015</v>
      </c>
      <c r="T3116" s="6">
        <f t="shared" si="1458"/>
        <v>327.131103219468</v>
      </c>
      <c r="U3116" s="17">
        <v>93.170902801967799</v>
      </c>
      <c r="V3116" s="6">
        <f t="shared" si="1459"/>
        <v>84.014005612318499</v>
      </c>
      <c r="W3116" s="6">
        <f t="shared" si="1443"/>
        <v>84.014005612318499</v>
      </c>
      <c r="X3116" s="17">
        <v>84.014005612318499</v>
      </c>
      <c r="Y3116" s="6">
        <f t="shared" si="1460"/>
        <v>9.1568971896492997</v>
      </c>
      <c r="Z3116" s="6">
        <f t="shared" si="1461"/>
        <v>93.170902801967799</v>
      </c>
      <c r="AA3116" s="17">
        <v>1008.98354818492</v>
      </c>
      <c r="AB3116" s="6">
        <f t="shared" si="1471"/>
        <v>900.87851004736001</v>
      </c>
      <c r="AC3116" s="6">
        <f t="shared" si="1444"/>
        <v>900.87851004736001</v>
      </c>
      <c r="AD3116" s="17">
        <v>947.10156263138094</v>
      </c>
      <c r="AE3116" s="6">
        <f t="shared" si="1462"/>
        <v>61.881985553539039</v>
      </c>
      <c r="AF3116" s="17">
        <v>900.87851004736001</v>
      </c>
      <c r="AG3116" s="6">
        <f t="shared" si="1463"/>
        <v>46.223052584020934</v>
      </c>
      <c r="AH3116" s="6">
        <f t="shared" si="1445"/>
        <v>46.223052584020934</v>
      </c>
      <c r="AI3116" s="6">
        <f t="shared" si="1464"/>
        <v>1008.98354818492</v>
      </c>
      <c r="AJ3116" s="17">
        <v>219.94068043452299</v>
      </c>
      <c r="AK3116" s="6">
        <f t="shared" si="1465"/>
        <v>177.92159001610301</v>
      </c>
      <c r="AL3116" s="6">
        <f t="shared" si="1446"/>
        <v>177.92159001610301</v>
      </c>
      <c r="AM3116" s="17">
        <v>177.92159001610301</v>
      </c>
      <c r="AN3116" s="6">
        <f t="shared" si="1466"/>
        <v>42.019090418419978</v>
      </c>
      <c r="AO3116" s="6">
        <f t="shared" si="1467"/>
        <v>219.94068043452299</v>
      </c>
      <c r="AP3116" s="17">
        <v>3024.8354176204898</v>
      </c>
      <c r="AQ3116" s="6">
        <f t="shared" si="1468"/>
        <v>3024.8354176204912</v>
      </c>
      <c r="AR3116" s="17">
        <v>767.52853650770805</v>
      </c>
      <c r="AS3116" s="6">
        <f t="shared" si="1447"/>
        <v>767.52853650770805</v>
      </c>
      <c r="AT3116" s="17">
        <v>1105.85146485885</v>
      </c>
      <c r="AU3116" s="6">
        <f t="shared" si="1448"/>
        <v>1105.85146485885</v>
      </c>
      <c r="AV3116" s="17">
        <v>582.91176793970601</v>
      </c>
      <c r="AW3116" s="6">
        <f t="shared" si="1449"/>
        <v>582.91176793970601</v>
      </c>
      <c r="AX3116" s="17">
        <v>568.54364831422697</v>
      </c>
      <c r="AY3116" s="6">
        <f t="shared" si="1450"/>
        <v>568.54364831422697</v>
      </c>
      <c r="AZ3116" s="20">
        <v>235076391.24975801</v>
      </c>
      <c r="BA3116" s="20">
        <v>1239028091.6226699</v>
      </c>
      <c r="BB3116" s="20">
        <v>212331345.69137299</v>
      </c>
      <c r="BC3116" s="20">
        <v>65564171.436195903</v>
      </c>
      <c r="BD3116" s="19">
        <f t="shared" si="1451"/>
        <v>1751.9999999999966</v>
      </c>
      <c r="BE3116" s="18">
        <v>41.0259492645582</v>
      </c>
      <c r="BF3116" s="20">
        <v>755673.42903079803</v>
      </c>
      <c r="BG3116" s="20">
        <v>44616.643394160397</v>
      </c>
      <c r="BH3116" s="19">
        <f t="shared" si="1469"/>
        <v>56.092776781425997</v>
      </c>
      <c r="BI3116" s="20">
        <v>648.96820493591804</v>
      </c>
      <c r="BJ3116">
        <v>145</v>
      </c>
      <c r="BK3116" s="22">
        <v>1824</v>
      </c>
      <c r="BL3116" s="22">
        <v>2767.1539199999902</v>
      </c>
      <c r="BM3116" s="22">
        <v>456</v>
      </c>
      <c r="BN3116" s="22">
        <v>114</v>
      </c>
      <c r="BO3116">
        <v>0.219888494947623</v>
      </c>
    </row>
    <row r="3117" spans="1:67" x14ac:dyDescent="0.2">
      <c r="A3117" s="27">
        <v>3116</v>
      </c>
      <c r="B3117" s="18">
        <v>515.05413090152194</v>
      </c>
      <c r="C3117" s="18">
        <v>551</v>
      </c>
      <c r="D3117">
        <v>600</v>
      </c>
      <c r="E3117">
        <v>2400</v>
      </c>
      <c r="F3117">
        <v>6</v>
      </c>
      <c r="G3117" s="23">
        <f t="shared" si="1452"/>
        <v>0.96725228793096352</v>
      </c>
      <c r="H3117">
        <v>100</v>
      </c>
      <c r="I3117" s="17">
        <v>179.700188961907</v>
      </c>
      <c r="J3117" s="6">
        <f t="shared" si="1453"/>
        <v>178.32326115829267</v>
      </c>
      <c r="K3117" s="6">
        <f t="shared" si="1470"/>
        <v>178.32326115829267</v>
      </c>
      <c r="L3117" s="6">
        <f t="shared" si="1454"/>
        <v>1</v>
      </c>
      <c r="M3117" s="6">
        <f t="shared" si="1455"/>
        <v>179.700188961907</v>
      </c>
      <c r="N3117" s="28">
        <v>100</v>
      </c>
      <c r="O3117" s="17">
        <v>352.03538355201499</v>
      </c>
      <c r="P3117" s="6">
        <f t="shared" si="1456"/>
        <v>334.36418240407801</v>
      </c>
      <c r="Q3117" s="6">
        <f t="shared" si="1442"/>
        <v>334.36418240407801</v>
      </c>
      <c r="R3117" s="17">
        <v>334.36418240407801</v>
      </c>
      <c r="S3117" s="6">
        <f t="shared" si="1457"/>
        <v>17.671201147936983</v>
      </c>
      <c r="T3117" s="6">
        <f t="shared" si="1458"/>
        <v>352.03538355201499</v>
      </c>
      <c r="U3117" s="17">
        <v>93.162030457458897</v>
      </c>
      <c r="V3117" s="6">
        <f t="shared" si="1459"/>
        <v>84.005175747239093</v>
      </c>
      <c r="W3117" s="6">
        <f t="shared" si="1443"/>
        <v>84.005175747239093</v>
      </c>
      <c r="X3117" s="17">
        <v>84.005175747239093</v>
      </c>
      <c r="Y3117" s="6">
        <f t="shared" si="1460"/>
        <v>9.1568547102198039</v>
      </c>
      <c r="Z3117" s="6">
        <f t="shared" si="1461"/>
        <v>93.162030457458897</v>
      </c>
      <c r="AA3117" s="17">
        <v>1129.8064105215699</v>
      </c>
      <c r="AB3117" s="6">
        <f t="shared" si="1471"/>
        <v>1015.3806586599</v>
      </c>
      <c r="AC3117" s="6">
        <f t="shared" si="1444"/>
        <v>1015.3806586599</v>
      </c>
      <c r="AD3117" s="17">
        <v>1061.7207158751301</v>
      </c>
      <c r="AE3117" s="6">
        <f t="shared" si="1462"/>
        <v>68.085694646439833</v>
      </c>
      <c r="AF3117" s="17">
        <v>1015.3806586599</v>
      </c>
      <c r="AG3117" s="6">
        <f t="shared" si="1463"/>
        <v>46.340057215230104</v>
      </c>
      <c r="AH3117" s="6">
        <f t="shared" si="1445"/>
        <v>46.340057215230104</v>
      </c>
      <c r="AI3117" s="6">
        <f t="shared" si="1464"/>
        <v>1129.8064105215699</v>
      </c>
      <c r="AJ3117" s="17">
        <v>219.49020458266199</v>
      </c>
      <c r="AK3117" s="6">
        <f t="shared" si="1465"/>
        <v>177.499505727159</v>
      </c>
      <c r="AL3117" s="6">
        <f t="shared" si="1446"/>
        <v>177.499505727159</v>
      </c>
      <c r="AM3117" s="17">
        <v>177.499505727159</v>
      </c>
      <c r="AN3117" s="6">
        <f t="shared" si="1466"/>
        <v>41.990698855502984</v>
      </c>
      <c r="AO3117" s="6">
        <f t="shared" si="1467"/>
        <v>219.49020458266199</v>
      </c>
      <c r="AP3117" s="17">
        <v>3109.8039197256098</v>
      </c>
      <c r="AQ3117" s="6">
        <f t="shared" si="1468"/>
        <v>3109.8039197256089</v>
      </c>
      <c r="AR3117" s="17">
        <v>852.72381064192496</v>
      </c>
      <c r="AS3117" s="6">
        <f t="shared" si="1447"/>
        <v>852.72381064192496</v>
      </c>
      <c r="AT3117" s="17">
        <v>1105.74036956088</v>
      </c>
      <c r="AU3117" s="6">
        <f t="shared" si="1448"/>
        <v>1105.74036956088</v>
      </c>
      <c r="AV3117" s="17">
        <v>582.85320785400904</v>
      </c>
      <c r="AW3117" s="6">
        <f t="shared" si="1449"/>
        <v>582.85320785400904</v>
      </c>
      <c r="AX3117" s="17">
        <v>568.48653166879501</v>
      </c>
      <c r="AY3117" s="6">
        <f t="shared" si="1450"/>
        <v>568.48653166879501</v>
      </c>
      <c r="AZ3117" s="20">
        <v>242724633.860342</v>
      </c>
      <c r="BA3117" s="20">
        <v>1239034301.4893301</v>
      </c>
      <c r="BB3117" s="20">
        <v>212867097.20007199</v>
      </c>
      <c r="BC3117" s="20">
        <v>57373992.3607122</v>
      </c>
      <c r="BD3117" s="19">
        <f t="shared" si="1451"/>
        <v>1752.0000249104564</v>
      </c>
      <c r="BE3117" s="18">
        <v>42.769877490726699</v>
      </c>
      <c r="BF3117" s="20">
        <v>660391.42567953898</v>
      </c>
      <c r="BG3117" s="20">
        <v>38990.981564477297</v>
      </c>
      <c r="BH3117" s="19">
        <f t="shared" si="1469"/>
        <v>49.020101646063331</v>
      </c>
      <c r="BI3117" s="20">
        <v>721.07578326213104</v>
      </c>
      <c r="BJ3117">
        <v>145</v>
      </c>
      <c r="BK3117" s="22">
        <v>1824</v>
      </c>
      <c r="BL3117" s="22">
        <v>2767.1539199999902</v>
      </c>
      <c r="BM3117" s="22">
        <v>456</v>
      </c>
      <c r="BN3117" s="22">
        <v>114</v>
      </c>
      <c r="BO3117">
        <v>0.22043873954582699</v>
      </c>
    </row>
    <row r="3118" spans="1:67" x14ac:dyDescent="0.2">
      <c r="A3118" s="27">
        <v>3117</v>
      </c>
      <c r="B3118" s="18">
        <v>566.55954399167399</v>
      </c>
      <c r="C3118" s="18">
        <v>551</v>
      </c>
      <c r="D3118">
        <v>600</v>
      </c>
      <c r="E3118">
        <v>2400</v>
      </c>
      <c r="F3118">
        <v>5</v>
      </c>
      <c r="G3118" s="23">
        <f t="shared" si="1452"/>
        <v>0.97171918037602834</v>
      </c>
      <c r="H3118">
        <v>100</v>
      </c>
      <c r="I3118" s="17">
        <v>178.08928392789201</v>
      </c>
      <c r="J3118" s="6">
        <f t="shared" si="1453"/>
        <v>176.66119113750435</v>
      </c>
      <c r="K3118" s="6">
        <f t="shared" si="1470"/>
        <v>176.66119113750435</v>
      </c>
      <c r="L3118" s="6">
        <f t="shared" si="1454"/>
        <v>1</v>
      </c>
      <c r="M3118" s="6">
        <f t="shared" si="1455"/>
        <v>178.08928392789201</v>
      </c>
      <c r="N3118" s="28">
        <v>100</v>
      </c>
      <c r="O3118" s="17">
        <v>376.70041146397898</v>
      </c>
      <c r="P3118" s="6">
        <f t="shared" si="1456"/>
        <v>357.79133915112101</v>
      </c>
      <c r="Q3118" s="6">
        <f t="shared" si="1442"/>
        <v>357.79133915112101</v>
      </c>
      <c r="R3118" s="17">
        <v>357.79133915112101</v>
      </c>
      <c r="S3118" s="6">
        <f t="shared" si="1457"/>
        <v>18.909072312857973</v>
      </c>
      <c r="T3118" s="6">
        <f t="shared" si="1458"/>
        <v>376.70041146397898</v>
      </c>
      <c r="U3118" s="17">
        <v>93.163278183985</v>
      </c>
      <c r="V3118" s="6">
        <f t="shared" si="1459"/>
        <v>84.006413432589</v>
      </c>
      <c r="W3118" s="6">
        <f t="shared" si="1443"/>
        <v>84.006413432589</v>
      </c>
      <c r="X3118" s="17">
        <v>84.006413432589</v>
      </c>
      <c r="Y3118" s="6">
        <f t="shared" si="1460"/>
        <v>9.1568647513960002</v>
      </c>
      <c r="Z3118" s="6">
        <f t="shared" si="1461"/>
        <v>93.163278183985</v>
      </c>
      <c r="AA3118" s="17">
        <v>1077.2732122791001</v>
      </c>
      <c r="AB3118" s="6">
        <f t="shared" si="1471"/>
        <v>965.58575979005002</v>
      </c>
      <c r="AC3118" s="6">
        <f t="shared" si="1444"/>
        <v>965.58575979005002</v>
      </c>
      <c r="AD3118" s="17">
        <v>1011.89783647346</v>
      </c>
      <c r="AE3118" s="6">
        <f t="shared" si="1462"/>
        <v>65.375375805640147</v>
      </c>
      <c r="AF3118" s="17">
        <v>965.58575979005002</v>
      </c>
      <c r="AG3118" s="6">
        <f t="shared" si="1463"/>
        <v>46.312076683409941</v>
      </c>
      <c r="AH3118" s="6">
        <f t="shared" si="1445"/>
        <v>46.312076683409941</v>
      </c>
      <c r="AI3118" s="6">
        <f t="shared" si="1464"/>
        <v>1077.2732122791001</v>
      </c>
      <c r="AJ3118" s="17">
        <v>218.46416292362801</v>
      </c>
      <c r="AK3118" s="6">
        <f t="shared" si="1465"/>
        <v>176.62191467465999</v>
      </c>
      <c r="AL3118" s="6">
        <f t="shared" si="1446"/>
        <v>176.62191467465999</v>
      </c>
      <c r="AM3118" s="17">
        <v>176.62191467465999</v>
      </c>
      <c r="AN3118" s="6">
        <f t="shared" si="1466"/>
        <v>41.842248248968019</v>
      </c>
      <c r="AO3118" s="6">
        <f t="shared" si="1467"/>
        <v>218.46416292362801</v>
      </c>
      <c r="AP3118" s="17">
        <v>3097.9763455490902</v>
      </c>
      <c r="AQ3118" s="6">
        <f t="shared" si="1468"/>
        <v>3097.9763455490856</v>
      </c>
      <c r="AR3118" s="17">
        <v>938.00898302119799</v>
      </c>
      <c r="AS3118" s="6">
        <f t="shared" si="1447"/>
        <v>938.00898302119799</v>
      </c>
      <c r="AT3118" s="17">
        <v>1105.75544837846</v>
      </c>
      <c r="AU3118" s="6">
        <f t="shared" si="1448"/>
        <v>1105.75544837846</v>
      </c>
      <c r="AV3118" s="17">
        <v>485.71763011403499</v>
      </c>
      <c r="AW3118" s="6">
        <f t="shared" si="1449"/>
        <v>485.71763011403499</v>
      </c>
      <c r="AX3118" s="17">
        <v>568.49428403539298</v>
      </c>
      <c r="AY3118" s="6">
        <f t="shared" si="1450"/>
        <v>568.49428403539298</v>
      </c>
      <c r="AZ3118" s="20">
        <v>249374453.77190399</v>
      </c>
      <c r="BA3118" s="20">
        <v>1239026781.5317099</v>
      </c>
      <c r="BB3118" s="20">
        <v>214050768.715186</v>
      </c>
      <c r="BC3118" s="20">
        <v>49547995.9811984</v>
      </c>
      <c r="BD3118" s="19">
        <f t="shared" si="1451"/>
        <v>1751.9999999999982</v>
      </c>
      <c r="BE3118" s="18">
        <v>44.418528106409902</v>
      </c>
      <c r="BF3118" s="20">
        <v>569426.12422949204</v>
      </c>
      <c r="BG3118" s="20">
        <v>33620.187435531399</v>
      </c>
      <c r="BH3118" s="19">
        <f t="shared" si="1469"/>
        <v>42.267851763536996</v>
      </c>
      <c r="BI3118" s="20">
        <v>793.18336158834404</v>
      </c>
      <c r="BJ3118">
        <v>145</v>
      </c>
      <c r="BK3118" s="22">
        <v>1824</v>
      </c>
      <c r="BL3118" s="22">
        <v>2767.1539199999902</v>
      </c>
      <c r="BM3118" s="22">
        <v>456</v>
      </c>
      <c r="BN3118" s="22">
        <v>114</v>
      </c>
      <c r="BO3118">
        <v>0.22165443573530899</v>
      </c>
    </row>
    <row r="3119" spans="1:67" x14ac:dyDescent="0.2">
      <c r="A3119" s="27">
        <v>3118</v>
      </c>
      <c r="B3119" s="18">
        <v>618.06495708182604</v>
      </c>
      <c r="C3119" s="18">
        <v>551</v>
      </c>
      <c r="D3119">
        <v>600</v>
      </c>
      <c r="E3119">
        <v>2400</v>
      </c>
      <c r="F3119">
        <v>5</v>
      </c>
      <c r="G3119" s="23">
        <f t="shared" si="1452"/>
        <v>0.97510770357284293</v>
      </c>
      <c r="H3119">
        <v>100</v>
      </c>
      <c r="I3119" s="17">
        <v>182.64507371639399</v>
      </c>
      <c r="J3119" s="6">
        <f t="shared" si="1453"/>
        <v>181.35786900931862</v>
      </c>
      <c r="K3119" s="6">
        <f t="shared" si="1470"/>
        <v>181.35786900931862</v>
      </c>
      <c r="L3119" s="6">
        <f t="shared" si="1454"/>
        <v>1</v>
      </c>
      <c r="M3119" s="6">
        <f t="shared" si="1455"/>
        <v>182.64507371639399</v>
      </c>
      <c r="N3119" s="28">
        <v>100</v>
      </c>
      <c r="O3119" s="17">
        <v>401.30224588964302</v>
      </c>
      <c r="P3119" s="6">
        <f t="shared" si="1456"/>
        <v>381.15641651962</v>
      </c>
      <c r="Q3119" s="6">
        <f t="shared" si="1442"/>
        <v>381.15641651962</v>
      </c>
      <c r="R3119" s="17">
        <v>381.15641651962</v>
      </c>
      <c r="S3119" s="6">
        <f t="shared" si="1457"/>
        <v>20.145829370023023</v>
      </c>
      <c r="T3119" s="6">
        <f t="shared" si="1458"/>
        <v>401.30224588964302</v>
      </c>
      <c r="U3119" s="17">
        <v>93.155824231009404</v>
      </c>
      <c r="V3119" s="6">
        <f t="shared" si="1459"/>
        <v>83.998902824004603</v>
      </c>
      <c r="W3119" s="6">
        <f t="shared" si="1443"/>
        <v>83.998902824004603</v>
      </c>
      <c r="X3119" s="17">
        <v>83.998902824004603</v>
      </c>
      <c r="Y3119" s="6">
        <f t="shared" si="1460"/>
        <v>9.1569214070048019</v>
      </c>
      <c r="Z3119" s="6">
        <f t="shared" si="1461"/>
        <v>93.155824231009404</v>
      </c>
      <c r="AA3119" s="17">
        <v>1223.44127922129</v>
      </c>
      <c r="AB3119" s="6">
        <f t="shared" si="1471"/>
        <v>1104.2862219809499</v>
      </c>
      <c r="AC3119" s="6">
        <f t="shared" si="1444"/>
        <v>1104.2862219809499</v>
      </c>
      <c r="AD3119" s="17">
        <v>1150.6050815629001</v>
      </c>
      <c r="AE3119" s="6">
        <f t="shared" si="1462"/>
        <v>72.836197658389892</v>
      </c>
      <c r="AF3119" s="17">
        <v>1104.2862219809499</v>
      </c>
      <c r="AG3119" s="6">
        <f t="shared" si="1463"/>
        <v>46.318859581950164</v>
      </c>
      <c r="AH3119" s="6">
        <f t="shared" si="1445"/>
        <v>46.318859581950164</v>
      </c>
      <c r="AI3119" s="6">
        <f t="shared" si="1464"/>
        <v>1223.44127922129</v>
      </c>
      <c r="AJ3119" s="17">
        <v>217.47076037588599</v>
      </c>
      <c r="AK3119" s="6">
        <f t="shared" si="1465"/>
        <v>175.77593156569799</v>
      </c>
      <c r="AL3119" s="6">
        <f t="shared" si="1446"/>
        <v>175.77593156569799</v>
      </c>
      <c r="AM3119" s="17">
        <v>175.77593156569799</v>
      </c>
      <c r="AN3119" s="6">
        <f t="shared" si="1466"/>
        <v>41.694828810188</v>
      </c>
      <c r="AO3119" s="6">
        <f t="shared" si="1467"/>
        <v>217.47076037588599</v>
      </c>
      <c r="AP3119" s="17">
        <v>3182.9455968184102</v>
      </c>
      <c r="AQ3119" s="6">
        <f t="shared" si="1468"/>
        <v>3182.9455968184084</v>
      </c>
      <c r="AR3119" s="17">
        <v>1023.1847094959001</v>
      </c>
      <c r="AS3119" s="6">
        <f t="shared" si="1447"/>
        <v>1023.1847094959001</v>
      </c>
      <c r="AT3119" s="17">
        <v>1105.6497472057199</v>
      </c>
      <c r="AU3119" s="6">
        <f t="shared" si="1448"/>
        <v>1105.6497472057199</v>
      </c>
      <c r="AV3119" s="17">
        <v>485.67119948310199</v>
      </c>
      <c r="AW3119" s="6">
        <f t="shared" si="1449"/>
        <v>485.67119948310199</v>
      </c>
      <c r="AX3119" s="17">
        <v>568.43994063368598</v>
      </c>
      <c r="AY3119" s="6">
        <f t="shared" si="1450"/>
        <v>568.43994063368598</v>
      </c>
      <c r="AZ3119" s="20">
        <v>255060029.427472</v>
      </c>
      <c r="BA3119" s="20">
        <v>1239026781.5317099</v>
      </c>
      <c r="BB3119" s="20">
        <v>214301885.70043799</v>
      </c>
      <c r="BC3119" s="20">
        <v>43611303.340379298</v>
      </c>
      <c r="BD3119" s="19">
        <f t="shared" si="1451"/>
        <v>1751.9999999999991</v>
      </c>
      <c r="BE3119" s="18">
        <v>46.010916668252499</v>
      </c>
      <c r="BF3119" s="20">
        <v>500224.98125104501</v>
      </c>
      <c r="BG3119" s="20">
        <v>29534.3977278032</v>
      </c>
      <c r="BH3119" s="19">
        <f t="shared" si="1469"/>
        <v>37.131129845064692</v>
      </c>
      <c r="BI3119" s="20">
        <v>865.29093991455704</v>
      </c>
      <c r="BJ3119">
        <v>145</v>
      </c>
      <c r="BK3119" s="22">
        <v>1824</v>
      </c>
      <c r="BL3119" s="22">
        <v>2767.1539199999902</v>
      </c>
      <c r="BM3119" s="22">
        <v>456</v>
      </c>
      <c r="BN3119" s="22">
        <v>114</v>
      </c>
      <c r="BO3119">
        <v>0.221912346690124</v>
      </c>
    </row>
    <row r="3120" spans="1:67" x14ac:dyDescent="0.2">
      <c r="A3120" s="27">
        <v>3119</v>
      </c>
      <c r="B3120" s="18">
        <v>669.57037017197899</v>
      </c>
      <c r="C3120" s="18">
        <v>551</v>
      </c>
      <c r="D3120">
        <v>600</v>
      </c>
      <c r="E3120">
        <v>2400</v>
      </c>
      <c r="F3120">
        <v>5</v>
      </c>
      <c r="G3120" s="23">
        <f t="shared" si="1452"/>
        <v>0.9776084482019779</v>
      </c>
      <c r="H3120">
        <v>100</v>
      </c>
      <c r="I3120" s="17">
        <v>187.239254413547</v>
      </c>
      <c r="J3120" s="6">
        <f t="shared" si="1453"/>
        <v>186.227861012923</v>
      </c>
      <c r="K3120" s="6">
        <f t="shared" si="1470"/>
        <v>186.227861012923</v>
      </c>
      <c r="L3120" s="6">
        <f t="shared" si="1454"/>
        <v>1</v>
      </c>
      <c r="M3120" s="6">
        <f t="shared" si="1455"/>
        <v>187.239254413547</v>
      </c>
      <c r="N3120" s="28">
        <v>100</v>
      </c>
      <c r="O3120" s="17">
        <v>426.22343642946402</v>
      </c>
      <c r="P3120" s="6">
        <f t="shared" si="1456"/>
        <v>404.82469827985602</v>
      </c>
      <c r="Q3120" s="6">
        <f t="shared" si="1442"/>
        <v>404.82469827985602</v>
      </c>
      <c r="R3120" s="17">
        <v>404.82469827985602</v>
      </c>
      <c r="S3120" s="6">
        <f t="shared" si="1457"/>
        <v>21.398738149607993</v>
      </c>
      <c r="T3120" s="6">
        <f t="shared" si="1458"/>
        <v>426.22343642946402</v>
      </c>
      <c r="U3120" s="17">
        <v>93.147306436372503</v>
      </c>
      <c r="V3120" s="6">
        <f t="shared" si="1459"/>
        <v>83.990476166936702</v>
      </c>
      <c r="W3120" s="6">
        <f t="shared" si="1443"/>
        <v>83.990476166936702</v>
      </c>
      <c r="X3120" s="17">
        <v>83.990476166936702</v>
      </c>
      <c r="Y3120" s="6">
        <f t="shared" si="1460"/>
        <v>9.156830269435801</v>
      </c>
      <c r="Z3120" s="6">
        <f t="shared" si="1461"/>
        <v>93.147306436372503</v>
      </c>
      <c r="AA3120" s="17">
        <v>1367.7793018264999</v>
      </c>
      <c r="AB3120" s="6">
        <f t="shared" si="1471"/>
        <v>1241.5331530886299</v>
      </c>
      <c r="AC3120" s="6">
        <f t="shared" si="1444"/>
        <v>1241.5331530886299</v>
      </c>
      <c r="AD3120" s="17">
        <v>1287.5607568361399</v>
      </c>
      <c r="AE3120" s="6">
        <f t="shared" si="1462"/>
        <v>80.218544990359987</v>
      </c>
      <c r="AF3120" s="17">
        <v>1241.5331530886299</v>
      </c>
      <c r="AG3120" s="6">
        <f t="shared" si="1463"/>
        <v>46.027603747510057</v>
      </c>
      <c r="AH3120" s="6">
        <f t="shared" si="1445"/>
        <v>46.027603747510057</v>
      </c>
      <c r="AI3120" s="6">
        <f t="shared" si="1464"/>
        <v>1367.7793018264999</v>
      </c>
      <c r="AJ3120" s="17">
        <v>217.11186918100299</v>
      </c>
      <c r="AK3120" s="6">
        <f t="shared" si="1465"/>
        <v>175.43237410676301</v>
      </c>
      <c r="AL3120" s="6">
        <f t="shared" si="1446"/>
        <v>175.43237410676301</v>
      </c>
      <c r="AM3120" s="17">
        <v>175.43237410676301</v>
      </c>
      <c r="AN3120" s="6">
        <f t="shared" si="1466"/>
        <v>41.679495074239981</v>
      </c>
      <c r="AO3120" s="6">
        <f t="shared" si="1467"/>
        <v>217.11186918100299</v>
      </c>
      <c r="AP3120" s="17">
        <v>3267.9156518525301</v>
      </c>
      <c r="AQ3120" s="6">
        <f t="shared" si="1468"/>
        <v>3267.915651852531</v>
      </c>
      <c r="AR3120" s="17">
        <v>1108.34993498222</v>
      </c>
      <c r="AS3120" s="6">
        <f t="shared" si="1447"/>
        <v>1108.34993498222</v>
      </c>
      <c r="AT3120" s="17">
        <v>1105.54983329284</v>
      </c>
      <c r="AU3120" s="6">
        <f t="shared" si="1448"/>
        <v>1105.54983329284</v>
      </c>
      <c r="AV3120" s="17">
        <v>485.627310982214</v>
      </c>
      <c r="AW3120" s="6">
        <f t="shared" si="1449"/>
        <v>485.627310982214</v>
      </c>
      <c r="AX3120" s="17">
        <v>568.38857259525696</v>
      </c>
      <c r="AY3120" s="6">
        <f t="shared" si="1450"/>
        <v>568.38857259525696</v>
      </c>
      <c r="AZ3120" s="20">
        <v>259896481.69738799</v>
      </c>
      <c r="BA3120" s="20">
        <v>1239038169.17012</v>
      </c>
      <c r="BB3120" s="20">
        <v>213835350.38235599</v>
      </c>
      <c r="BC3120" s="20">
        <v>39229998.750134699</v>
      </c>
      <c r="BD3120" s="19">
        <f t="shared" si="1451"/>
        <v>1751.9999999999986</v>
      </c>
      <c r="BE3120" s="18">
        <v>47.5443712434693</v>
      </c>
      <c r="BF3120" s="20">
        <v>448602.28237681201</v>
      </c>
      <c r="BG3120" s="20">
        <v>26486.478536480299</v>
      </c>
      <c r="BH3120" s="19">
        <f t="shared" si="1469"/>
        <v>33.299235784000565</v>
      </c>
      <c r="BI3120" s="20">
        <v>937.39851824077004</v>
      </c>
      <c r="BJ3120">
        <v>145</v>
      </c>
      <c r="BK3120" s="22">
        <v>1824</v>
      </c>
      <c r="BL3120" s="22">
        <v>2767.1539199999902</v>
      </c>
      <c r="BM3120" s="22">
        <v>456</v>
      </c>
      <c r="BN3120" s="22">
        <v>114</v>
      </c>
      <c r="BO3120">
        <v>0.22143318773128101</v>
      </c>
    </row>
    <row r="3121" spans="1:67" x14ac:dyDescent="0.2">
      <c r="A3121" s="27">
        <v>3120</v>
      </c>
      <c r="B3121" s="18">
        <v>721.07578326213104</v>
      </c>
      <c r="C3121" s="18">
        <v>551</v>
      </c>
      <c r="D3121">
        <v>600</v>
      </c>
      <c r="E3121">
        <v>2400</v>
      </c>
      <c r="F3121">
        <v>7</v>
      </c>
      <c r="G3121" s="23">
        <f t="shared" si="1452"/>
        <v>0.98007695523741556</v>
      </c>
      <c r="H3121">
        <v>100</v>
      </c>
      <c r="I3121" s="17">
        <v>204.13952983773399</v>
      </c>
      <c r="J3121" s="6">
        <f t="shared" si="1453"/>
        <v>202.17463647313525</v>
      </c>
      <c r="K3121" s="6">
        <f t="shared" si="1470"/>
        <v>202.17463647313525</v>
      </c>
      <c r="L3121" s="6">
        <f t="shared" si="1454"/>
        <v>1</v>
      </c>
      <c r="M3121" s="6">
        <f t="shared" si="1455"/>
        <v>204.13952983773399</v>
      </c>
      <c r="N3121" s="28">
        <v>100</v>
      </c>
      <c r="O3121" s="17">
        <v>450.95761471455199</v>
      </c>
      <c r="P3121" s="6">
        <f t="shared" si="1456"/>
        <v>428.31139816486001</v>
      </c>
      <c r="Q3121" s="6">
        <f t="shared" si="1442"/>
        <v>428.31139816486001</v>
      </c>
      <c r="R3121" s="17">
        <v>428.31139816486001</v>
      </c>
      <c r="S3121" s="6">
        <f t="shared" si="1457"/>
        <v>22.646216549691985</v>
      </c>
      <c r="T3121" s="6">
        <f t="shared" si="1458"/>
        <v>450.95761471455199</v>
      </c>
      <c r="U3121" s="17">
        <v>93.125035587239395</v>
      </c>
      <c r="V3121" s="6">
        <f t="shared" si="1459"/>
        <v>83.968211251397406</v>
      </c>
      <c r="W3121" s="6">
        <f t="shared" si="1443"/>
        <v>83.968211251397406</v>
      </c>
      <c r="X3121" s="17">
        <v>83.968211251397406</v>
      </c>
      <c r="Y3121" s="6">
        <f t="shared" si="1460"/>
        <v>9.1568243358419892</v>
      </c>
      <c r="Z3121" s="6">
        <f t="shared" si="1461"/>
        <v>93.125035587239395</v>
      </c>
      <c r="AA3121" s="17">
        <v>2096.1841732591301</v>
      </c>
      <c r="AB3121" s="6">
        <f t="shared" si="1471"/>
        <v>1932.8104106562801</v>
      </c>
      <c r="AC3121" s="6">
        <f t="shared" si="1444"/>
        <v>1932.8104106562801</v>
      </c>
      <c r="AD3121" s="17">
        <v>1978.5254372172001</v>
      </c>
      <c r="AE3121" s="6">
        <f t="shared" si="1462"/>
        <v>117.65873604193007</v>
      </c>
      <c r="AF3121" s="17">
        <v>1932.8104106562801</v>
      </c>
      <c r="AG3121" s="6">
        <f t="shared" si="1463"/>
        <v>45.715026560920023</v>
      </c>
      <c r="AH3121" s="6">
        <f t="shared" si="1445"/>
        <v>45.715026560920023</v>
      </c>
      <c r="AI3121" s="6">
        <f t="shared" si="1464"/>
        <v>2096.1841732591301</v>
      </c>
      <c r="AJ3121" s="17">
        <v>217.23218934581001</v>
      </c>
      <c r="AK3121" s="6">
        <f t="shared" si="1465"/>
        <v>175.478401661661</v>
      </c>
      <c r="AL3121" s="6">
        <f t="shared" si="1446"/>
        <v>175.478401661661</v>
      </c>
      <c r="AM3121" s="17">
        <v>175.478401661661</v>
      </c>
      <c r="AN3121" s="6">
        <f t="shared" si="1466"/>
        <v>41.753787684149017</v>
      </c>
      <c r="AO3121" s="6">
        <f t="shared" si="1467"/>
        <v>217.23218934581001</v>
      </c>
      <c r="AP3121" s="17">
        <v>3546.4861800236699</v>
      </c>
      <c r="AQ3121" s="6">
        <f t="shared" si="1468"/>
        <v>3546.4861800236681</v>
      </c>
      <c r="AR3121" s="17">
        <v>1193.2919837953</v>
      </c>
      <c r="AS3121" s="6">
        <f t="shared" si="1447"/>
        <v>1193.2919837953</v>
      </c>
      <c r="AT3121" s="17">
        <v>1105.25748086724</v>
      </c>
      <c r="AU3121" s="6">
        <f t="shared" si="1448"/>
        <v>1105.25748086724</v>
      </c>
      <c r="AV3121" s="17">
        <v>679.69844786553904</v>
      </c>
      <c r="AW3121" s="6">
        <f t="shared" si="1449"/>
        <v>679.69844786553904</v>
      </c>
      <c r="AX3121" s="17">
        <v>568.23826749558896</v>
      </c>
      <c r="AY3121" s="6">
        <f t="shared" si="1450"/>
        <v>568.23826749558896</v>
      </c>
      <c r="AZ3121" s="20">
        <v>264436484.609797</v>
      </c>
      <c r="BA3121" s="20">
        <v>1239022123.6835999</v>
      </c>
      <c r="BB3121" s="20">
        <v>213636217.282554</v>
      </c>
      <c r="BC3121" s="20">
        <v>34905174.424047999</v>
      </c>
      <c r="BD3121" s="19">
        <f t="shared" si="1451"/>
        <v>1751.9999999999989</v>
      </c>
      <c r="BE3121" s="18">
        <v>48.994946179998998</v>
      </c>
      <c r="BF3121" s="20">
        <v>395416.26578791102</v>
      </c>
      <c r="BG3121" s="20">
        <v>23346.257583169299</v>
      </c>
      <c r="BH3121" s="19">
        <f t="shared" si="1469"/>
        <v>29.351298431961101</v>
      </c>
      <c r="BI3121" s="20">
        <v>1009.50609656698</v>
      </c>
      <c r="BJ3121">
        <v>145</v>
      </c>
      <c r="BK3121" s="22">
        <v>1824</v>
      </c>
      <c r="BL3121" s="22">
        <v>2767.1539199999902</v>
      </c>
      <c r="BM3121" s="22">
        <v>456</v>
      </c>
      <c r="BN3121" s="22">
        <v>114</v>
      </c>
      <c r="BO3121">
        <v>0.221228669714126</v>
      </c>
    </row>
    <row r="3122" spans="1:67" x14ac:dyDescent="0.2">
      <c r="A3122" s="27">
        <v>3121</v>
      </c>
      <c r="B3122" s="18">
        <v>772.58119635228297</v>
      </c>
      <c r="C3122" s="18">
        <v>551</v>
      </c>
      <c r="D3122">
        <v>600</v>
      </c>
      <c r="E3122">
        <v>2400</v>
      </c>
      <c r="F3122">
        <v>7</v>
      </c>
      <c r="G3122" s="23">
        <f t="shared" si="1452"/>
        <v>0.98217274985383762</v>
      </c>
      <c r="H3122">
        <v>100</v>
      </c>
      <c r="I3122" s="17">
        <v>208.79408379665799</v>
      </c>
      <c r="J3122" s="6">
        <f t="shared" si="1453"/>
        <v>206.87335932533793</v>
      </c>
      <c r="K3122" s="6">
        <f t="shared" si="1470"/>
        <v>206.87335932533793</v>
      </c>
      <c r="L3122" s="6">
        <f t="shared" si="1454"/>
        <v>1</v>
      </c>
      <c r="M3122" s="6">
        <f t="shared" si="1455"/>
        <v>208.79408379665799</v>
      </c>
      <c r="N3122" s="28">
        <v>100</v>
      </c>
      <c r="O3122" s="17">
        <v>475.63410649585398</v>
      </c>
      <c r="P3122" s="6">
        <f t="shared" si="1456"/>
        <v>451.74704582396498</v>
      </c>
      <c r="Q3122" s="6">
        <f t="shared" si="1442"/>
        <v>451.74704582396498</v>
      </c>
      <c r="R3122" s="17">
        <v>451.74704582396498</v>
      </c>
      <c r="S3122" s="6">
        <f t="shared" si="1457"/>
        <v>23.887060671889003</v>
      </c>
      <c r="T3122" s="6">
        <f t="shared" si="1458"/>
        <v>475.63410649585398</v>
      </c>
      <c r="U3122" s="17">
        <v>93.119683241970804</v>
      </c>
      <c r="V3122" s="6">
        <f t="shared" si="1459"/>
        <v>83.962788876242499</v>
      </c>
      <c r="W3122" s="6">
        <f t="shared" si="1443"/>
        <v>83.962788876242499</v>
      </c>
      <c r="X3122" s="17">
        <v>83.962788876242499</v>
      </c>
      <c r="Y3122" s="6">
        <f t="shared" si="1460"/>
        <v>9.1568943657283057</v>
      </c>
      <c r="Z3122" s="6">
        <f t="shared" si="1461"/>
        <v>93.119683241970804</v>
      </c>
      <c r="AA3122" s="17">
        <v>2338.6621502870998</v>
      </c>
      <c r="AB3122" s="6">
        <f t="shared" si="1471"/>
        <v>2162.8570774685099</v>
      </c>
      <c r="AC3122" s="6">
        <f t="shared" si="1444"/>
        <v>2162.8570774685099</v>
      </c>
      <c r="AD3122" s="17">
        <v>2208.5661742965299</v>
      </c>
      <c r="AE3122" s="6">
        <f t="shared" si="1462"/>
        <v>130.09597599056997</v>
      </c>
      <c r="AF3122" s="17">
        <v>2162.8570774685099</v>
      </c>
      <c r="AG3122" s="6">
        <f t="shared" si="1463"/>
        <v>45.709096828019938</v>
      </c>
      <c r="AH3122" s="6">
        <f t="shared" si="1445"/>
        <v>45.709096828019938</v>
      </c>
      <c r="AI3122" s="6">
        <f t="shared" si="1464"/>
        <v>2338.6621502870998</v>
      </c>
      <c r="AJ3122" s="17">
        <v>217.240718039444</v>
      </c>
      <c r="AK3122" s="6">
        <f t="shared" si="1465"/>
        <v>175.45017994571</v>
      </c>
      <c r="AL3122" s="6">
        <f t="shared" si="1446"/>
        <v>175.45017994571</v>
      </c>
      <c r="AM3122" s="17">
        <v>175.45017994571</v>
      </c>
      <c r="AN3122" s="6">
        <f t="shared" si="1466"/>
        <v>41.790538093734</v>
      </c>
      <c r="AO3122" s="6">
        <f t="shared" si="1467"/>
        <v>217.240718039444</v>
      </c>
      <c r="AP3122" s="17">
        <v>3631.45902498531</v>
      </c>
      <c r="AQ3122" s="6">
        <f t="shared" si="1468"/>
        <v>3631.4590249853054</v>
      </c>
      <c r="AR3122" s="17">
        <v>1278.4347853992399</v>
      </c>
      <c r="AS3122" s="6">
        <f t="shared" si="1447"/>
        <v>1278.4347853992399</v>
      </c>
      <c r="AT3122" s="17">
        <v>1105.1776549648</v>
      </c>
      <c r="AU3122" s="6">
        <f t="shared" si="1448"/>
        <v>1105.1776549648</v>
      </c>
      <c r="AV3122" s="17">
        <v>679.64935745635796</v>
      </c>
      <c r="AW3122" s="6">
        <f t="shared" si="1449"/>
        <v>679.64935745635796</v>
      </c>
      <c r="AX3122" s="17">
        <v>568.19722716490799</v>
      </c>
      <c r="AY3122" s="6">
        <f t="shared" si="1450"/>
        <v>568.19722716490799</v>
      </c>
      <c r="AZ3122" s="20">
        <v>268453706.73922902</v>
      </c>
      <c r="BA3122" s="20">
        <v>1239027351.8815701</v>
      </c>
      <c r="BB3122" s="20">
        <v>213285599.123119</v>
      </c>
      <c r="BC3122" s="20">
        <v>31233342.256076399</v>
      </c>
      <c r="BD3122" s="19">
        <f t="shared" si="1451"/>
        <v>1751.9999999999943</v>
      </c>
      <c r="BE3122" s="18">
        <v>50.379051688380201</v>
      </c>
      <c r="BF3122" s="20">
        <v>357433.42552943301</v>
      </c>
      <c r="BG3122" s="20">
        <v>21103.666043218702</v>
      </c>
      <c r="BH3122" s="19">
        <f t="shared" si="1469"/>
        <v>26.531875519505419</v>
      </c>
      <c r="BI3122" s="20">
        <v>1081.6136748931899</v>
      </c>
      <c r="BJ3122">
        <v>145</v>
      </c>
      <c r="BK3122" s="22">
        <v>1824</v>
      </c>
      <c r="BL3122" s="22">
        <v>2767.1539199999902</v>
      </c>
      <c r="BM3122" s="22">
        <v>456</v>
      </c>
      <c r="BN3122" s="22">
        <v>114</v>
      </c>
      <c r="BO3122">
        <v>0.22086856971323199</v>
      </c>
    </row>
    <row r="3123" spans="1:67" x14ac:dyDescent="0.2">
      <c r="A3123" s="27">
        <v>3122</v>
      </c>
      <c r="B3123" s="18">
        <v>824.08660944243502</v>
      </c>
      <c r="C3123" s="18">
        <v>551</v>
      </c>
      <c r="D3123">
        <v>600</v>
      </c>
      <c r="E3123">
        <v>2400</v>
      </c>
      <c r="F3123">
        <v>7</v>
      </c>
      <c r="G3123" s="23">
        <f t="shared" si="1452"/>
        <v>0.98438020507463364</v>
      </c>
      <c r="H3123">
        <v>100</v>
      </c>
      <c r="I3123" s="17">
        <v>213.46589458159099</v>
      </c>
      <c r="J3123" s="6">
        <f t="shared" si="1453"/>
        <v>210.97260972876705</v>
      </c>
      <c r="K3123" s="6">
        <f t="shared" si="1470"/>
        <v>210.97260972876705</v>
      </c>
      <c r="L3123" s="6">
        <f t="shared" si="1454"/>
        <v>1</v>
      </c>
      <c r="M3123" s="6">
        <f t="shared" si="1455"/>
        <v>213.46589458159099</v>
      </c>
      <c r="N3123" s="28">
        <v>100</v>
      </c>
      <c r="O3123" s="17">
        <v>500.28824435150398</v>
      </c>
      <c r="P3123" s="6">
        <f t="shared" si="1456"/>
        <v>475.161374489786</v>
      </c>
      <c r="Q3123" s="6">
        <f t="shared" si="1442"/>
        <v>475.161374489786</v>
      </c>
      <c r="R3123" s="17">
        <v>475.161374489786</v>
      </c>
      <c r="S3123" s="6">
        <f t="shared" si="1457"/>
        <v>25.126869861717978</v>
      </c>
      <c r="T3123" s="6">
        <f t="shared" si="1458"/>
        <v>500.28824435150398</v>
      </c>
      <c r="U3123" s="17">
        <v>93.114177173284801</v>
      </c>
      <c r="V3123" s="6">
        <f t="shared" si="1459"/>
        <v>83.957256416584102</v>
      </c>
      <c r="W3123" s="6">
        <f t="shared" si="1443"/>
        <v>83.957256416584102</v>
      </c>
      <c r="X3123" s="17">
        <v>83.957256416584102</v>
      </c>
      <c r="Y3123" s="6">
        <f t="shared" si="1460"/>
        <v>9.1569207567006998</v>
      </c>
      <c r="Z3123" s="6">
        <f t="shared" si="1461"/>
        <v>93.114177173284801</v>
      </c>
      <c r="AA3123" s="17">
        <v>2621.5074351115099</v>
      </c>
      <c r="AB3123" s="6">
        <f t="shared" si="1471"/>
        <v>2430.9021235230198</v>
      </c>
      <c r="AC3123" s="6">
        <f t="shared" si="1444"/>
        <v>2430.9021235230198</v>
      </c>
      <c r="AD3123" s="17">
        <v>2476.9077244896998</v>
      </c>
      <c r="AE3123" s="6">
        <f t="shared" si="1462"/>
        <v>144.59971062181012</v>
      </c>
      <c r="AF3123" s="17">
        <v>2430.9021235230198</v>
      </c>
      <c r="AG3123" s="6">
        <f t="shared" si="1463"/>
        <v>46.005600966680049</v>
      </c>
      <c r="AH3123" s="6">
        <f t="shared" si="1445"/>
        <v>46.005600966680049</v>
      </c>
      <c r="AI3123" s="6">
        <f t="shared" si="1464"/>
        <v>2621.5074351115099</v>
      </c>
      <c r="AJ3123" s="17">
        <v>217.164670562938</v>
      </c>
      <c r="AK3123" s="6">
        <f t="shared" si="1465"/>
        <v>175.35716160607001</v>
      </c>
      <c r="AL3123" s="6">
        <f t="shared" si="1446"/>
        <v>175.35716160607001</v>
      </c>
      <c r="AM3123" s="17">
        <v>175.35716160607001</v>
      </c>
      <c r="AN3123" s="6">
        <f t="shared" si="1466"/>
        <v>41.807508956867991</v>
      </c>
      <c r="AO3123" s="6">
        <f t="shared" si="1467"/>
        <v>217.164670562938</v>
      </c>
      <c r="AP3123" s="17">
        <v>3716.4324003152201</v>
      </c>
      <c r="AQ3123" s="6">
        <f t="shared" si="1468"/>
        <v>3716.4324003152169</v>
      </c>
      <c r="AR3123" s="17">
        <v>1363.5699868978199</v>
      </c>
      <c r="AS3123" s="6">
        <f t="shared" si="1447"/>
        <v>1363.5699868978199</v>
      </c>
      <c r="AT3123" s="17">
        <v>1105.10164781511</v>
      </c>
      <c r="AU3123" s="6">
        <f t="shared" si="1448"/>
        <v>1105.10164781511</v>
      </c>
      <c r="AV3123" s="17">
        <v>679.60261545952505</v>
      </c>
      <c r="AW3123" s="6">
        <f t="shared" si="1449"/>
        <v>679.60261545952505</v>
      </c>
      <c r="AX3123" s="17">
        <v>568.158150142762</v>
      </c>
      <c r="AY3123" s="6">
        <f t="shared" si="1450"/>
        <v>568.158150142762</v>
      </c>
      <c r="AZ3123" s="20">
        <v>272167922.97922701</v>
      </c>
      <c r="BA3123" s="20">
        <v>1239032580.07954</v>
      </c>
      <c r="BB3123" s="20">
        <v>213433616.23198101</v>
      </c>
      <c r="BC3123" s="20">
        <v>27365880.709241699</v>
      </c>
      <c r="BD3123" s="19">
        <f t="shared" si="1451"/>
        <v>1751.9999999999898</v>
      </c>
      <c r="BE3123" s="18">
        <v>51.686884770136899</v>
      </c>
      <c r="BF3123" s="20">
        <v>311431.856398059</v>
      </c>
      <c r="BG3123" s="20">
        <v>18387.630879538701</v>
      </c>
      <c r="BH3123" s="19">
        <f t="shared" si="1469"/>
        <v>23.117231508281044</v>
      </c>
      <c r="BI3123" s="20">
        <v>1153.7212532194101</v>
      </c>
      <c r="BJ3123">
        <v>145</v>
      </c>
      <c r="BK3123" s="22">
        <v>1824</v>
      </c>
      <c r="BL3123" s="22">
        <v>2767.1539199999902</v>
      </c>
      <c r="BM3123" s="22">
        <v>456</v>
      </c>
      <c r="BN3123" s="22">
        <v>114</v>
      </c>
      <c r="BO3123">
        <v>0.22102059851863601</v>
      </c>
    </row>
    <row r="3124" spans="1:67" x14ac:dyDescent="0.2">
      <c r="A3124" s="27">
        <v>3123</v>
      </c>
      <c r="B3124" s="18">
        <v>875.59202253258798</v>
      </c>
      <c r="C3124" s="18">
        <v>551</v>
      </c>
      <c r="D3124">
        <v>600</v>
      </c>
      <c r="E3124">
        <v>2400</v>
      </c>
      <c r="F3124">
        <v>6</v>
      </c>
      <c r="G3124" s="23">
        <f t="shared" si="1452"/>
        <v>0.98602784331645232</v>
      </c>
      <c r="H3124">
        <v>100</v>
      </c>
      <c r="I3124" s="17">
        <v>212.012845026516</v>
      </c>
      <c r="J3124" s="6">
        <f t="shared" si="1453"/>
        <v>210.0203265098809</v>
      </c>
      <c r="K3124" s="6">
        <f t="shared" si="1470"/>
        <v>210.0203265098809</v>
      </c>
      <c r="L3124" s="6">
        <f t="shared" si="1454"/>
        <v>1</v>
      </c>
      <c r="M3124" s="6">
        <f t="shared" si="1455"/>
        <v>212.012845026516</v>
      </c>
      <c r="N3124" s="28">
        <v>100</v>
      </c>
      <c r="O3124" s="17">
        <v>524.98254060124304</v>
      </c>
      <c r="P3124" s="6">
        <f t="shared" si="1456"/>
        <v>498.61563980446101</v>
      </c>
      <c r="Q3124" s="6">
        <f t="shared" si="1442"/>
        <v>498.61563980446101</v>
      </c>
      <c r="R3124" s="17">
        <v>498.61563980446101</v>
      </c>
      <c r="S3124" s="6">
        <f t="shared" si="1457"/>
        <v>26.366900796782033</v>
      </c>
      <c r="T3124" s="6">
        <f t="shared" si="1458"/>
        <v>524.98254060124304</v>
      </c>
      <c r="U3124" s="17">
        <v>93.114727219112197</v>
      </c>
      <c r="V3124" s="6">
        <f t="shared" si="1459"/>
        <v>83.957829783299104</v>
      </c>
      <c r="W3124" s="6">
        <f t="shared" si="1443"/>
        <v>83.957829783299104</v>
      </c>
      <c r="X3124" s="17">
        <v>83.957829783299104</v>
      </c>
      <c r="Y3124" s="6">
        <f t="shared" si="1460"/>
        <v>9.156897435813093</v>
      </c>
      <c r="Z3124" s="6">
        <f t="shared" si="1461"/>
        <v>93.114727219112197</v>
      </c>
      <c r="AA3124" s="17">
        <v>2520.2770702062298</v>
      </c>
      <c r="AB3124" s="6">
        <f t="shared" si="1471"/>
        <v>2335.1638045549098</v>
      </c>
      <c r="AC3124" s="6">
        <f t="shared" si="1444"/>
        <v>2335.1638045549098</v>
      </c>
      <c r="AD3124" s="17">
        <v>2380.8813195726998</v>
      </c>
      <c r="AE3124" s="6">
        <f t="shared" si="1462"/>
        <v>139.39575063353004</v>
      </c>
      <c r="AF3124" s="17">
        <v>2335.1638045549098</v>
      </c>
      <c r="AG3124" s="6">
        <f t="shared" si="1463"/>
        <v>45.717515017789992</v>
      </c>
      <c r="AH3124" s="6">
        <f t="shared" si="1445"/>
        <v>45.717515017789992</v>
      </c>
      <c r="AI3124" s="6">
        <f t="shared" si="1464"/>
        <v>2520.2770702062298</v>
      </c>
      <c r="AJ3124" s="17">
        <v>217.25065402912799</v>
      </c>
      <c r="AK3124" s="6">
        <f t="shared" si="1465"/>
        <v>175.40018112141101</v>
      </c>
      <c r="AL3124" s="6">
        <f t="shared" si="1446"/>
        <v>175.40018112141101</v>
      </c>
      <c r="AM3124" s="17">
        <v>175.40018112141101</v>
      </c>
      <c r="AN3124" s="6">
        <f t="shared" si="1466"/>
        <v>41.850472907716977</v>
      </c>
      <c r="AO3124" s="6">
        <f t="shared" si="1467"/>
        <v>217.25065402912799</v>
      </c>
      <c r="AP3124" s="17">
        <v>3704.6041709787701</v>
      </c>
      <c r="AQ3124" s="6">
        <f t="shared" si="1468"/>
        <v>3704.6041709787642</v>
      </c>
      <c r="AR3124" s="17">
        <v>1448.8066951047799</v>
      </c>
      <c r="AS3124" s="6">
        <f t="shared" si="1447"/>
        <v>1448.8066951047799</v>
      </c>
      <c r="AT3124" s="17">
        <v>1105.1120093562099</v>
      </c>
      <c r="AU3124" s="6">
        <f t="shared" si="1448"/>
        <v>1105.1120093562099</v>
      </c>
      <c r="AV3124" s="17">
        <v>582.52198926864901</v>
      </c>
      <c r="AW3124" s="6">
        <f t="shared" si="1449"/>
        <v>582.52198926864901</v>
      </c>
      <c r="AX3124" s="17">
        <v>568.16347724912498</v>
      </c>
      <c r="AY3124" s="6">
        <f t="shared" si="1450"/>
        <v>568.16347724912498</v>
      </c>
      <c r="AZ3124" s="20">
        <v>275440670.54263997</v>
      </c>
      <c r="BA3124" s="20">
        <v>1239010347.9777601</v>
      </c>
      <c r="BB3124" s="20">
        <v>213069762.97001401</v>
      </c>
      <c r="BC3124" s="20">
        <v>24479218.509575401</v>
      </c>
      <c r="BD3124" s="19">
        <f t="shared" si="1451"/>
        <v>1751.9999999999895</v>
      </c>
      <c r="BE3124" s="18">
        <v>52.942654908406602</v>
      </c>
      <c r="BF3124" s="20">
        <v>274982.16698999202</v>
      </c>
      <c r="BG3124" s="20">
        <v>16235.5599826786</v>
      </c>
      <c r="BH3124" s="19">
        <f t="shared" si="1469"/>
        <v>20.41161263487254</v>
      </c>
      <c r="BI3124" s="20">
        <v>1225.82883154562</v>
      </c>
      <c r="BJ3124">
        <v>145</v>
      </c>
      <c r="BK3124" s="22">
        <v>1824</v>
      </c>
      <c r="BL3124" s="22">
        <v>2767.1539199999902</v>
      </c>
      <c r="BM3124" s="22">
        <v>456</v>
      </c>
      <c r="BN3124" s="22">
        <v>114</v>
      </c>
      <c r="BO3124">
        <v>0.22064690811552301</v>
      </c>
    </row>
    <row r="3125" spans="1:67" x14ac:dyDescent="0.2">
      <c r="A3125" s="27">
        <v>3124</v>
      </c>
      <c r="B3125" s="18">
        <v>927.09743562274002</v>
      </c>
      <c r="C3125" s="18">
        <v>551</v>
      </c>
      <c r="D3125">
        <v>600</v>
      </c>
      <c r="E3125">
        <v>2400</v>
      </c>
      <c r="F3125">
        <v>6</v>
      </c>
      <c r="G3125" s="23">
        <f t="shared" si="1452"/>
        <v>0.9873657545170953</v>
      </c>
      <c r="H3125">
        <v>100</v>
      </c>
      <c r="I3125" s="17">
        <v>216.713418272029</v>
      </c>
      <c r="J3125" s="6">
        <f t="shared" si="1453"/>
        <v>214.92972474414677</v>
      </c>
      <c r="K3125" s="6">
        <f t="shared" si="1470"/>
        <v>214.92972474414677</v>
      </c>
      <c r="L3125" s="6">
        <f t="shared" si="1454"/>
        <v>1</v>
      </c>
      <c r="M3125" s="6">
        <f t="shared" si="1455"/>
        <v>216.713418272029</v>
      </c>
      <c r="N3125" s="28">
        <v>99.999999999999901</v>
      </c>
      <c r="O3125" s="17">
        <v>549.78193523693506</v>
      </c>
      <c r="P3125" s="6">
        <f t="shared" si="1456"/>
        <v>522.16777030257799</v>
      </c>
      <c r="Q3125" s="6">
        <f t="shared" si="1442"/>
        <v>522.16777030257799</v>
      </c>
      <c r="R3125" s="17">
        <v>522.16777030257799</v>
      </c>
      <c r="S3125" s="6">
        <f t="shared" si="1457"/>
        <v>27.614164934357063</v>
      </c>
      <c r="T3125" s="6">
        <f t="shared" si="1458"/>
        <v>549.78193523693506</v>
      </c>
      <c r="U3125" s="17">
        <v>93.108800023363699</v>
      </c>
      <c r="V3125" s="6">
        <f t="shared" si="1459"/>
        <v>83.951940563053597</v>
      </c>
      <c r="W3125" s="6">
        <f t="shared" si="1443"/>
        <v>83.951940563053597</v>
      </c>
      <c r="X3125" s="17">
        <v>83.951940563053597</v>
      </c>
      <c r="Y3125" s="6">
        <f t="shared" si="1460"/>
        <v>9.1568594603101019</v>
      </c>
      <c r="Z3125" s="6">
        <f t="shared" si="1461"/>
        <v>93.108800023363699</v>
      </c>
      <c r="AA3125" s="17">
        <v>2798.9077808778402</v>
      </c>
      <c r="AB3125" s="6">
        <f t="shared" si="1471"/>
        <v>2599.6168799254901</v>
      </c>
      <c r="AC3125" s="6">
        <f t="shared" si="1444"/>
        <v>2599.6168799254901</v>
      </c>
      <c r="AD3125" s="17">
        <v>2645.19000666381</v>
      </c>
      <c r="AE3125" s="6">
        <f t="shared" si="1462"/>
        <v>153.71777421403021</v>
      </c>
      <c r="AF3125" s="17">
        <v>2599.6168799254901</v>
      </c>
      <c r="AG3125" s="6">
        <f t="shared" si="1463"/>
        <v>45.573126738319843</v>
      </c>
      <c r="AH3125" s="6">
        <f t="shared" si="1445"/>
        <v>45.573126738319843</v>
      </c>
      <c r="AI3125" s="6">
        <f t="shared" si="1464"/>
        <v>2798.9077808778402</v>
      </c>
      <c r="AJ3125" s="17">
        <v>217.456666050894</v>
      </c>
      <c r="AK3125" s="6">
        <f t="shared" si="1465"/>
        <v>175.53909158530999</v>
      </c>
      <c r="AL3125" s="6">
        <f t="shared" si="1446"/>
        <v>175.53909158530999</v>
      </c>
      <c r="AM3125" s="17">
        <v>175.53909158530999</v>
      </c>
      <c r="AN3125" s="6">
        <f t="shared" si="1466"/>
        <v>41.917574465584011</v>
      </c>
      <c r="AO3125" s="6">
        <f t="shared" si="1467"/>
        <v>217.456666050894</v>
      </c>
      <c r="AP3125" s="17">
        <v>3789.5779729516398</v>
      </c>
      <c r="AQ3125" s="6">
        <f t="shared" si="1468"/>
        <v>3789.5779729516439</v>
      </c>
      <c r="AR3125" s="17">
        <v>1533.92937531496</v>
      </c>
      <c r="AS3125" s="6">
        <f t="shared" si="1447"/>
        <v>1533.92937531496</v>
      </c>
      <c r="AT3125" s="17">
        <v>1105.03907411724</v>
      </c>
      <c r="AU3125" s="6">
        <f t="shared" si="1448"/>
        <v>1105.03907411724</v>
      </c>
      <c r="AV3125" s="17">
        <v>582.48354395257797</v>
      </c>
      <c r="AW3125" s="6">
        <f t="shared" si="1449"/>
        <v>582.48354395257797</v>
      </c>
      <c r="AX3125" s="17">
        <v>568.12597956686602</v>
      </c>
      <c r="AY3125" s="6">
        <f t="shared" si="1450"/>
        <v>568.12597956686602</v>
      </c>
      <c r="AZ3125" s="20">
        <v>278352649.30989701</v>
      </c>
      <c r="BA3125" s="20">
        <v>1239038169.17012</v>
      </c>
      <c r="BB3125" s="20">
        <v>212473989.245341</v>
      </c>
      <c r="BC3125" s="20">
        <v>22135198.160411298</v>
      </c>
      <c r="BD3125" s="19">
        <f t="shared" si="1451"/>
        <v>1752.0000058857693</v>
      </c>
      <c r="BE3125" s="18">
        <v>54.143596863147003</v>
      </c>
      <c r="BF3125" s="20">
        <v>252648.86165715399</v>
      </c>
      <c r="BG3125" s="20">
        <v>14916.951862334699</v>
      </c>
      <c r="BH3125" s="19">
        <f t="shared" si="1469"/>
        <v>18.753836788442957</v>
      </c>
      <c r="BI3125" s="20">
        <v>1297.9364098718299</v>
      </c>
      <c r="BJ3125">
        <v>145</v>
      </c>
      <c r="BK3125" s="22">
        <v>1824</v>
      </c>
      <c r="BL3125" s="22">
        <v>2767.1539199999902</v>
      </c>
      <c r="BM3125" s="22">
        <v>456</v>
      </c>
      <c r="BN3125" s="22">
        <v>114</v>
      </c>
      <c r="BO3125">
        <v>0.22003502595451599</v>
      </c>
    </row>
    <row r="3126" spans="1:67" x14ac:dyDescent="0.2">
      <c r="A3126" s="27">
        <v>3125</v>
      </c>
      <c r="B3126" s="18">
        <v>978.60284871289196</v>
      </c>
      <c r="C3126" s="18">
        <v>551</v>
      </c>
      <c r="D3126">
        <v>600</v>
      </c>
      <c r="E3126">
        <v>2400</v>
      </c>
      <c r="F3126">
        <v>6</v>
      </c>
      <c r="G3126" s="23">
        <f t="shared" si="1452"/>
        <v>0.98883408197084444</v>
      </c>
      <c r="H3126">
        <v>100</v>
      </c>
      <c r="I3126" s="17">
        <v>221.43124940094799</v>
      </c>
      <c r="J3126" s="6">
        <f t="shared" si="1453"/>
        <v>219.13111890863024</v>
      </c>
      <c r="K3126" s="6">
        <f t="shared" si="1470"/>
        <v>219.13111890863024</v>
      </c>
      <c r="L3126" s="6">
        <f t="shared" si="1454"/>
        <v>1</v>
      </c>
      <c r="M3126" s="6">
        <f t="shared" si="1455"/>
        <v>221.43124940094799</v>
      </c>
      <c r="N3126" s="28">
        <v>100</v>
      </c>
      <c r="O3126" s="17">
        <v>574.43442355162404</v>
      </c>
      <c r="P3126" s="6">
        <f t="shared" si="1456"/>
        <v>545.58030014022199</v>
      </c>
      <c r="Q3126" s="6">
        <f t="shared" si="1442"/>
        <v>545.58030014022199</v>
      </c>
      <c r="R3126" s="17">
        <v>545.58030014022199</v>
      </c>
      <c r="S3126" s="6">
        <f t="shared" si="1457"/>
        <v>28.854123411402043</v>
      </c>
      <c r="T3126" s="6">
        <f t="shared" si="1458"/>
        <v>574.43442355162404</v>
      </c>
      <c r="U3126" s="17">
        <v>93.103147391113197</v>
      </c>
      <c r="V3126" s="6">
        <f t="shared" si="1459"/>
        <v>83.946323866559197</v>
      </c>
      <c r="W3126" s="6">
        <f t="shared" si="1443"/>
        <v>83.946323866559197</v>
      </c>
      <c r="X3126" s="17">
        <v>83.946323866559197</v>
      </c>
      <c r="Y3126" s="6">
        <f t="shared" si="1460"/>
        <v>9.1568235245539995</v>
      </c>
      <c r="Z3126" s="6">
        <f t="shared" si="1461"/>
        <v>93.103147391113197</v>
      </c>
      <c r="AA3126" s="17">
        <v>3108.7856797859699</v>
      </c>
      <c r="AB3126" s="6">
        <f t="shared" si="1471"/>
        <v>2893.21007277235</v>
      </c>
      <c r="AC3126" s="6">
        <f t="shared" si="1444"/>
        <v>2893.21007277235</v>
      </c>
      <c r="AD3126" s="17">
        <v>2939.1404805832499</v>
      </c>
      <c r="AE3126" s="6">
        <f t="shared" si="1462"/>
        <v>169.64519920272005</v>
      </c>
      <c r="AF3126" s="17">
        <v>2893.21007277235</v>
      </c>
      <c r="AG3126" s="6">
        <f t="shared" si="1463"/>
        <v>45.930407810899851</v>
      </c>
      <c r="AH3126" s="6">
        <f t="shared" si="1445"/>
        <v>45.930407810899851</v>
      </c>
      <c r="AI3126" s="6">
        <f t="shared" si="1464"/>
        <v>3108.7856797859699</v>
      </c>
      <c r="AJ3126" s="17">
        <v>217.76390900972601</v>
      </c>
      <c r="AK3126" s="6">
        <f t="shared" si="1465"/>
        <v>175.761545538653</v>
      </c>
      <c r="AL3126" s="6">
        <f t="shared" si="1446"/>
        <v>175.761545538653</v>
      </c>
      <c r="AM3126" s="17">
        <v>175.761545538653</v>
      </c>
      <c r="AN3126" s="6">
        <f t="shared" si="1466"/>
        <v>42.002363471073011</v>
      </c>
      <c r="AO3126" s="6">
        <f t="shared" si="1467"/>
        <v>217.76390900972601</v>
      </c>
      <c r="AP3126" s="17">
        <v>3874.5522388614299</v>
      </c>
      <c r="AQ3126" s="6">
        <f t="shared" si="1468"/>
        <v>3874.5522388614281</v>
      </c>
      <c r="AR3126" s="17">
        <v>1619.0457008380499</v>
      </c>
      <c r="AS3126" s="6">
        <f t="shared" si="1447"/>
        <v>1619.0457008380499</v>
      </c>
      <c r="AT3126" s="17">
        <v>1104.96947931257</v>
      </c>
      <c r="AU3126" s="6">
        <f t="shared" si="1448"/>
        <v>1104.96947931257</v>
      </c>
      <c r="AV3126" s="17">
        <v>582.44685943217098</v>
      </c>
      <c r="AW3126" s="6">
        <f t="shared" si="1449"/>
        <v>582.44685943217098</v>
      </c>
      <c r="AX3126" s="17">
        <v>568.09019927863699</v>
      </c>
      <c r="AY3126" s="6">
        <f t="shared" si="1450"/>
        <v>568.09019927863699</v>
      </c>
      <c r="AZ3126" s="20">
        <v>281207888.11993903</v>
      </c>
      <c r="BA3126" s="20">
        <v>1239037584.29001</v>
      </c>
      <c r="BB3126" s="20">
        <v>212191855.31217101</v>
      </c>
      <c r="BC3126" s="20">
        <v>19562688.568985701</v>
      </c>
      <c r="BD3126" s="19">
        <f t="shared" si="1451"/>
        <v>1752.0000162911058</v>
      </c>
      <c r="BE3126" s="18">
        <v>55.280488288663001</v>
      </c>
      <c r="BF3126" s="20">
        <v>222894.869882022</v>
      </c>
      <c r="BG3126" s="20">
        <v>13160.209876201199</v>
      </c>
      <c r="BH3126" s="19">
        <f t="shared" si="1469"/>
        <v>16.545231822951219</v>
      </c>
      <c r="BI3126" s="20">
        <v>1370.0439881980401</v>
      </c>
      <c r="BJ3126">
        <v>145</v>
      </c>
      <c r="BK3126" s="22">
        <v>1824</v>
      </c>
      <c r="BL3126" s="22">
        <v>2767.1539199999902</v>
      </c>
      <c r="BM3126" s="22">
        <v>456</v>
      </c>
      <c r="BN3126" s="22">
        <v>114</v>
      </c>
      <c r="BO3126">
        <v>0.21974527520166301</v>
      </c>
    </row>
    <row r="3127" spans="1:67" x14ac:dyDescent="0.2">
      <c r="A3127" s="27">
        <v>3126</v>
      </c>
      <c r="B3127" s="18">
        <v>1030.10826180304</v>
      </c>
      <c r="C3127" s="18">
        <v>551</v>
      </c>
      <c r="D3127">
        <v>600</v>
      </c>
      <c r="E3127">
        <v>2400</v>
      </c>
      <c r="F3127">
        <v>5</v>
      </c>
      <c r="G3127" s="23">
        <f t="shared" si="1452"/>
        <v>0.98980832540460983</v>
      </c>
      <c r="H3127">
        <v>100</v>
      </c>
      <c r="I3127" s="17">
        <v>220.02848303801699</v>
      </c>
      <c r="J3127" s="6">
        <f t="shared" si="1453"/>
        <v>218.38481746507588</v>
      </c>
      <c r="K3127" s="6">
        <f t="shared" si="1470"/>
        <v>218.38481746507588</v>
      </c>
      <c r="L3127" s="6">
        <f t="shared" si="1454"/>
        <v>1</v>
      </c>
      <c r="M3127" s="6">
        <f t="shared" si="1455"/>
        <v>220.02848303801699</v>
      </c>
      <c r="N3127" s="28">
        <v>100</v>
      </c>
      <c r="O3127" s="17">
        <v>599.11380741886001</v>
      </c>
      <c r="P3127" s="6">
        <f t="shared" si="1456"/>
        <v>569.02027205549098</v>
      </c>
      <c r="Q3127" s="6">
        <f t="shared" si="1442"/>
        <v>569.02027205549098</v>
      </c>
      <c r="R3127" s="17">
        <v>569.02027205549098</v>
      </c>
      <c r="S3127" s="6">
        <f t="shared" si="1457"/>
        <v>30.093535363369028</v>
      </c>
      <c r="T3127" s="6">
        <f t="shared" si="1458"/>
        <v>599.11380741886001</v>
      </c>
      <c r="U3127" s="17">
        <v>93.103752496479004</v>
      </c>
      <c r="V3127" s="6">
        <f t="shared" si="1459"/>
        <v>83.946940411770399</v>
      </c>
      <c r="W3127" s="6">
        <f t="shared" si="1443"/>
        <v>83.946940411770399</v>
      </c>
      <c r="X3127" s="17">
        <v>83.946940411770399</v>
      </c>
      <c r="Y3127" s="6">
        <f t="shared" si="1460"/>
        <v>9.156812084708605</v>
      </c>
      <c r="Z3127" s="6">
        <f t="shared" si="1461"/>
        <v>93.103752496479004</v>
      </c>
      <c r="AA3127" s="17">
        <v>2864.4089288069799</v>
      </c>
      <c r="AB3127" s="6">
        <f t="shared" si="1471"/>
        <v>2660.9868527141998</v>
      </c>
      <c r="AC3127" s="6">
        <f t="shared" si="1444"/>
        <v>2660.9868527141998</v>
      </c>
      <c r="AD3127" s="17">
        <v>2707.3372836131098</v>
      </c>
      <c r="AE3127" s="6">
        <f t="shared" si="1462"/>
        <v>157.07164519387015</v>
      </c>
      <c r="AF3127" s="17">
        <v>2660.9868527141998</v>
      </c>
      <c r="AG3127" s="6">
        <f t="shared" si="1463"/>
        <v>46.350430898909963</v>
      </c>
      <c r="AH3127" s="6">
        <f t="shared" si="1445"/>
        <v>46.350430898909963</v>
      </c>
      <c r="AI3127" s="6">
        <f t="shared" si="1464"/>
        <v>2864.4089288069799</v>
      </c>
      <c r="AJ3127" s="17">
        <v>218.25582174375899</v>
      </c>
      <c r="AK3127" s="6">
        <f t="shared" si="1465"/>
        <v>176.133838961539</v>
      </c>
      <c r="AL3127" s="6">
        <f t="shared" si="1446"/>
        <v>176.133838961539</v>
      </c>
      <c r="AM3127" s="17">
        <v>176.133838961539</v>
      </c>
      <c r="AN3127" s="6">
        <f t="shared" si="1466"/>
        <v>42.121982782219987</v>
      </c>
      <c r="AO3127" s="6">
        <f t="shared" si="1467"/>
        <v>218.25582174375899</v>
      </c>
      <c r="AP3127" s="17">
        <v>3862.72388930644</v>
      </c>
      <c r="AQ3127" s="6">
        <f t="shared" si="1468"/>
        <v>3862.72388930643</v>
      </c>
      <c r="AR3127" s="17">
        <v>1704.27327860837</v>
      </c>
      <c r="AS3127" s="6">
        <f t="shared" si="1447"/>
        <v>1704.27327860837</v>
      </c>
      <c r="AT3127" s="17">
        <v>1104.9789752572599</v>
      </c>
      <c r="AU3127" s="6">
        <f t="shared" si="1448"/>
        <v>1104.9789752572599</v>
      </c>
      <c r="AV3127" s="17">
        <v>485.37655407879703</v>
      </c>
      <c r="AW3127" s="6">
        <f t="shared" si="1449"/>
        <v>485.37655407879703</v>
      </c>
      <c r="AX3127" s="17">
        <v>568.09508136200304</v>
      </c>
      <c r="AY3127" s="6">
        <f t="shared" si="1450"/>
        <v>568.09508136200304</v>
      </c>
      <c r="AZ3127" s="20">
        <v>283688350.79850399</v>
      </c>
      <c r="BA3127" s="20">
        <v>1239038169.17012</v>
      </c>
      <c r="BB3127" s="20">
        <v>211417666.14025101</v>
      </c>
      <c r="BC3127" s="20">
        <v>17855813.8911236</v>
      </c>
      <c r="BD3127" s="19">
        <f t="shared" si="1451"/>
        <v>1751.9999999999986</v>
      </c>
      <c r="BE3127" s="18">
        <v>56.3749007931062</v>
      </c>
      <c r="BF3127" s="20">
        <v>207475.554403444</v>
      </c>
      <c r="BG3127" s="20">
        <v>12249.8191258316</v>
      </c>
      <c r="BH3127" s="19">
        <f t="shared" si="1469"/>
        <v>15.400673774756616</v>
      </c>
      <c r="BI3127" s="20">
        <v>1442.15156652426</v>
      </c>
      <c r="BJ3127">
        <v>145</v>
      </c>
      <c r="BK3127" s="22">
        <v>1824</v>
      </c>
      <c r="BL3127" s="22">
        <v>2767.1539199999902</v>
      </c>
      <c r="BM3127" s="22">
        <v>456</v>
      </c>
      <c r="BN3127" s="22">
        <v>114</v>
      </c>
      <c r="BO3127">
        <v>0.21895012632747399</v>
      </c>
    </row>
    <row r="3128" spans="1:67" x14ac:dyDescent="0.2">
      <c r="A3128" s="27">
        <v>3127</v>
      </c>
      <c r="B3128" s="18">
        <v>20.602165236060799</v>
      </c>
      <c r="C3128" s="18">
        <v>600.4</v>
      </c>
      <c r="D3128">
        <v>600</v>
      </c>
      <c r="E3128">
        <v>2400</v>
      </c>
      <c r="F3128">
        <v>7</v>
      </c>
      <c r="G3128" s="23">
        <f t="shared" si="1452"/>
        <v>0.88279571902537624</v>
      </c>
      <c r="H3128">
        <v>100</v>
      </c>
      <c r="I3128" s="17">
        <v>151.53577926768</v>
      </c>
      <c r="J3128" s="6">
        <f t="shared" si="1453"/>
        <v>151.43293791521074</v>
      </c>
      <c r="K3128" s="6">
        <f t="shared" si="1470"/>
        <v>151.43293791521074</v>
      </c>
      <c r="L3128" s="6">
        <f t="shared" si="1454"/>
        <v>1</v>
      </c>
      <c r="M3128" s="6">
        <f t="shared" si="1455"/>
        <v>151.53577926768</v>
      </c>
      <c r="N3128" s="28">
        <v>100</v>
      </c>
      <c r="O3128" s="17">
        <v>163.78169181768499</v>
      </c>
      <c r="P3128" s="6">
        <f t="shared" si="1456"/>
        <v>155.56734195145</v>
      </c>
      <c r="Q3128" s="6">
        <f t="shared" si="1442"/>
        <v>155.56734195145</v>
      </c>
      <c r="R3128" s="17">
        <v>155.56734195145</v>
      </c>
      <c r="S3128" s="6">
        <f t="shared" si="1457"/>
        <v>8.2143498662349828</v>
      </c>
      <c r="T3128" s="6">
        <f t="shared" si="1458"/>
        <v>163.78169181768499</v>
      </c>
      <c r="U3128" s="17">
        <v>99.518310398786795</v>
      </c>
      <c r="V3128" s="6">
        <f t="shared" si="1459"/>
        <v>89.744649071483394</v>
      </c>
      <c r="W3128" s="6">
        <f t="shared" si="1443"/>
        <v>89.744649071483394</v>
      </c>
      <c r="X3128" s="17">
        <v>89.744649071483394</v>
      </c>
      <c r="Y3128" s="6">
        <f t="shared" si="1460"/>
        <v>9.773661327303401</v>
      </c>
      <c r="Z3128" s="6">
        <f t="shared" si="1461"/>
        <v>99.518310398786795</v>
      </c>
      <c r="AA3128" s="17">
        <v>430.07495977068203</v>
      </c>
      <c r="AB3128" s="6">
        <f t="shared" si="1471"/>
        <v>347.66956838722399</v>
      </c>
      <c r="AC3128" s="6">
        <f t="shared" si="1444"/>
        <v>347.66956838722399</v>
      </c>
      <c r="AD3128" s="17">
        <v>397.04114014709597</v>
      </c>
      <c r="AE3128" s="6">
        <f t="shared" si="1462"/>
        <v>33.033819623586055</v>
      </c>
      <c r="AF3128" s="17">
        <v>347.66956838722399</v>
      </c>
      <c r="AG3128" s="6">
        <f t="shared" si="1463"/>
        <v>49.371571759871983</v>
      </c>
      <c r="AH3128" s="6">
        <f t="shared" si="1445"/>
        <v>49.371571759871983</v>
      </c>
      <c r="AI3128" s="6">
        <f t="shared" si="1464"/>
        <v>430.07495977068203</v>
      </c>
      <c r="AJ3128" s="17">
        <v>182.86647362790001</v>
      </c>
      <c r="AK3128" s="6">
        <f t="shared" si="1465"/>
        <v>148.601448523134</v>
      </c>
      <c r="AL3128" s="6">
        <f t="shared" si="1446"/>
        <v>148.601448523134</v>
      </c>
      <c r="AM3128" s="17">
        <v>148.601448523134</v>
      </c>
      <c r="AN3128" s="6">
        <f t="shared" si="1466"/>
        <v>34.265025104766011</v>
      </c>
      <c r="AO3128" s="6">
        <f t="shared" si="1467"/>
        <v>182.86647362790001</v>
      </c>
      <c r="AP3128" s="17">
        <v>2489.7102971550698</v>
      </c>
      <c r="AQ3128" s="6">
        <f t="shared" si="1468"/>
        <v>2489.7102971550667</v>
      </c>
      <c r="AR3128" s="17">
        <v>34.139718645640698</v>
      </c>
      <c r="AS3128" s="6">
        <f t="shared" si="1447"/>
        <v>34.139718645640698</v>
      </c>
      <c r="AT3128" s="17">
        <v>1205.96250898469</v>
      </c>
      <c r="AU3128" s="6">
        <f t="shared" si="1448"/>
        <v>1205.96250898469</v>
      </c>
      <c r="AV3128" s="17">
        <v>680.60876392312002</v>
      </c>
      <c r="AW3128" s="6">
        <f t="shared" si="1449"/>
        <v>680.60876392312002</v>
      </c>
      <c r="AX3128" s="17">
        <v>568.99930560161602</v>
      </c>
      <c r="AY3128" s="6">
        <f t="shared" si="1450"/>
        <v>568.99930560161602</v>
      </c>
      <c r="AZ3128" s="20">
        <v>21316508.2766135</v>
      </c>
      <c r="BA3128" s="20">
        <v>1264898827.77899</v>
      </c>
      <c r="BB3128" s="20">
        <v>260442763.67684901</v>
      </c>
      <c r="BC3128" s="20">
        <v>205341900.26754001</v>
      </c>
      <c r="BD3128" s="19">
        <f t="shared" si="1451"/>
        <v>1751.9999999999923</v>
      </c>
      <c r="BE3128" s="18">
        <v>29.031090959438799</v>
      </c>
      <c r="BF3128" s="20">
        <v>2530581.2869845</v>
      </c>
      <c r="BG3128" s="20">
        <v>149411.15900572599</v>
      </c>
      <c r="BH3128" s="19">
        <f t="shared" si="1469"/>
        <v>187.84216277146652</v>
      </c>
      <c r="BI3128" s="20">
        <v>28.8430313304852</v>
      </c>
      <c r="BJ3128">
        <v>158</v>
      </c>
      <c r="BK3128" s="22">
        <v>1824</v>
      </c>
      <c r="BL3128" s="22">
        <v>2767.1539199999902</v>
      </c>
      <c r="BM3128" s="22">
        <v>456</v>
      </c>
      <c r="BN3128" s="22">
        <v>114</v>
      </c>
      <c r="BO3128">
        <v>0.26935953306778698</v>
      </c>
    </row>
    <row r="3129" spans="1:67" x14ac:dyDescent="0.2">
      <c r="A3129" s="27">
        <v>3128</v>
      </c>
      <c r="B3129" s="18">
        <v>51.505413090152203</v>
      </c>
      <c r="C3129" s="18">
        <v>600.4</v>
      </c>
      <c r="D3129">
        <v>600</v>
      </c>
      <c r="E3129">
        <v>2400</v>
      </c>
      <c r="F3129">
        <v>7</v>
      </c>
      <c r="G3129" s="23">
        <f t="shared" si="1452"/>
        <v>0.89222173284588313</v>
      </c>
      <c r="H3129">
        <v>100</v>
      </c>
      <c r="I3129" s="17">
        <v>153.704218258315</v>
      </c>
      <c r="J3129" s="6">
        <f t="shared" si="1453"/>
        <v>153.50554045317861</v>
      </c>
      <c r="K3129" s="6">
        <f t="shared" si="1470"/>
        <v>153.50554045317861</v>
      </c>
      <c r="L3129" s="6">
        <f t="shared" si="1454"/>
        <v>1</v>
      </c>
      <c r="M3129" s="6">
        <f t="shared" si="1455"/>
        <v>153.704218258315</v>
      </c>
      <c r="N3129" s="28">
        <v>99.999999999999901</v>
      </c>
      <c r="O3129" s="17">
        <v>168.149938121975</v>
      </c>
      <c r="P3129" s="6">
        <f t="shared" si="1456"/>
        <v>159.71576641656</v>
      </c>
      <c r="Q3129" s="6">
        <f t="shared" si="1442"/>
        <v>159.71576641656</v>
      </c>
      <c r="R3129" s="17">
        <v>159.71576641656</v>
      </c>
      <c r="S3129" s="6">
        <f t="shared" si="1457"/>
        <v>8.4341717054149967</v>
      </c>
      <c r="T3129" s="6">
        <f t="shared" si="1458"/>
        <v>168.149938121975</v>
      </c>
      <c r="U3129" s="17">
        <v>99.508282732336099</v>
      </c>
      <c r="V3129" s="6">
        <f t="shared" si="1459"/>
        <v>89.734796857371194</v>
      </c>
      <c r="W3129" s="6">
        <f t="shared" si="1443"/>
        <v>89.734796857371194</v>
      </c>
      <c r="X3129" s="17">
        <v>89.734796857371194</v>
      </c>
      <c r="Y3129" s="6">
        <f t="shared" si="1460"/>
        <v>9.773485874964905</v>
      </c>
      <c r="Z3129" s="6">
        <f t="shared" si="1461"/>
        <v>99.508282732336099</v>
      </c>
      <c r="AA3129" s="17">
        <v>460.24568274047999</v>
      </c>
      <c r="AB3129" s="6">
        <f t="shared" si="1471"/>
        <v>376.98103309515602</v>
      </c>
      <c r="AC3129" s="6">
        <f t="shared" si="1444"/>
        <v>376.98103309515602</v>
      </c>
      <c r="AD3129" s="17">
        <v>425.81174585058</v>
      </c>
      <c r="AE3129" s="6">
        <f t="shared" si="1462"/>
        <v>34.433936889899996</v>
      </c>
      <c r="AF3129" s="17">
        <v>376.98103309515602</v>
      </c>
      <c r="AG3129" s="6">
        <f t="shared" si="1463"/>
        <v>48.830712755423974</v>
      </c>
      <c r="AH3129" s="6">
        <f t="shared" si="1445"/>
        <v>48.830712755423974</v>
      </c>
      <c r="AI3129" s="6">
        <f t="shared" si="1464"/>
        <v>460.24568274047999</v>
      </c>
      <c r="AJ3129" s="17">
        <v>192.55910316511799</v>
      </c>
      <c r="AK3129" s="6">
        <f t="shared" si="1465"/>
        <v>156.402061171962</v>
      </c>
      <c r="AL3129" s="6">
        <f t="shared" si="1446"/>
        <v>156.402061171962</v>
      </c>
      <c r="AM3129" s="17">
        <v>156.402061171962</v>
      </c>
      <c r="AN3129" s="6">
        <f t="shared" si="1466"/>
        <v>36.157041993155985</v>
      </c>
      <c r="AO3129" s="6">
        <f t="shared" si="1467"/>
        <v>192.55910316511799</v>
      </c>
      <c r="AP3129" s="17">
        <v>2540.6865408753501</v>
      </c>
      <c r="AQ3129" s="6">
        <f t="shared" si="1468"/>
        <v>2540.6865408753465</v>
      </c>
      <c r="AR3129" s="17">
        <v>85.341458935254394</v>
      </c>
      <c r="AS3129" s="6">
        <f t="shared" si="1447"/>
        <v>85.341458935254394</v>
      </c>
      <c r="AT3129" s="17">
        <v>1205.8517646994701</v>
      </c>
      <c r="AU3129" s="6">
        <f t="shared" si="1448"/>
        <v>1205.8517646994701</v>
      </c>
      <c r="AV3129" s="17">
        <v>680.54626319816998</v>
      </c>
      <c r="AW3129" s="6">
        <f t="shared" si="1449"/>
        <v>680.54626319816998</v>
      </c>
      <c r="AX3129" s="17">
        <v>568.94705404245201</v>
      </c>
      <c r="AY3129" s="6">
        <f t="shared" si="1450"/>
        <v>568.94705404245201</v>
      </c>
      <c r="AZ3129" s="20">
        <v>51853865.113124996</v>
      </c>
      <c r="BA3129" s="20">
        <v>1264929496.4892399</v>
      </c>
      <c r="BB3129" s="20">
        <v>246389128.46320599</v>
      </c>
      <c r="BC3129" s="20">
        <v>188827525.75962499</v>
      </c>
      <c r="BD3129" s="19">
        <f t="shared" si="1451"/>
        <v>1752.000015825196</v>
      </c>
      <c r="BE3129" s="18">
        <v>30.096160284783</v>
      </c>
      <c r="BF3129" s="20">
        <v>2302942.5979639902</v>
      </c>
      <c r="BG3129" s="20">
        <v>135970.86347519699</v>
      </c>
      <c r="BH3129" s="19">
        <f t="shared" si="1469"/>
        <v>170.94480096632208</v>
      </c>
      <c r="BI3129" s="20">
        <v>72.107578326213101</v>
      </c>
      <c r="BJ3129">
        <v>158</v>
      </c>
      <c r="BK3129" s="22">
        <v>1824</v>
      </c>
      <c r="BL3129" s="22">
        <v>2767.1539199999902</v>
      </c>
      <c r="BM3129" s="22">
        <v>456</v>
      </c>
      <c r="BN3129" s="22">
        <v>114</v>
      </c>
      <c r="BO3129">
        <v>0.25494010837624398</v>
      </c>
    </row>
    <row r="3130" spans="1:67" x14ac:dyDescent="0.2">
      <c r="A3130" s="27">
        <v>3129</v>
      </c>
      <c r="B3130" s="18">
        <v>154.516239270456</v>
      </c>
      <c r="C3130" s="18">
        <v>600.4</v>
      </c>
      <c r="D3130">
        <v>600</v>
      </c>
      <c r="E3130">
        <v>2400</v>
      </c>
      <c r="F3130">
        <v>7</v>
      </c>
      <c r="G3130" s="23">
        <f t="shared" si="1452"/>
        <v>0.92085538655110821</v>
      </c>
      <c r="H3130">
        <v>100</v>
      </c>
      <c r="I3130" s="17">
        <v>161.22074470891499</v>
      </c>
      <c r="J3130" s="6">
        <f t="shared" si="1453"/>
        <v>160.66722921740285</v>
      </c>
      <c r="K3130" s="6">
        <f t="shared" si="1470"/>
        <v>160.66722921740285</v>
      </c>
      <c r="L3130" s="6">
        <f t="shared" si="1454"/>
        <v>1</v>
      </c>
      <c r="M3130" s="6">
        <f t="shared" si="1455"/>
        <v>161.22074470891499</v>
      </c>
      <c r="N3130" s="28">
        <v>100</v>
      </c>
      <c r="O3130" s="17">
        <v>194.050947029197</v>
      </c>
      <c r="P3130" s="6">
        <f t="shared" si="1456"/>
        <v>184.31503065487101</v>
      </c>
      <c r="Q3130" s="6">
        <f t="shared" si="1442"/>
        <v>184.31503065487101</v>
      </c>
      <c r="R3130" s="17">
        <v>184.31503065487101</v>
      </c>
      <c r="S3130" s="6">
        <f t="shared" si="1457"/>
        <v>9.7359163743259955</v>
      </c>
      <c r="T3130" s="6">
        <f t="shared" si="1458"/>
        <v>194.050947029197</v>
      </c>
      <c r="U3130" s="17">
        <v>99.483128922482507</v>
      </c>
      <c r="V3130" s="6">
        <f t="shared" si="1459"/>
        <v>89.709649575890495</v>
      </c>
      <c r="W3130" s="6">
        <f t="shared" si="1443"/>
        <v>89.709649575890495</v>
      </c>
      <c r="X3130" s="17">
        <v>89.709649575890495</v>
      </c>
      <c r="Y3130" s="6">
        <f t="shared" si="1460"/>
        <v>9.773479346592012</v>
      </c>
      <c r="Z3130" s="6">
        <f t="shared" si="1461"/>
        <v>99.483128922482507</v>
      </c>
      <c r="AA3130" s="17">
        <v>596.026383395263</v>
      </c>
      <c r="AB3130" s="6">
        <f t="shared" si="1471"/>
        <v>507.75939416304999</v>
      </c>
      <c r="AC3130" s="6">
        <f t="shared" si="1444"/>
        <v>507.75939416304999</v>
      </c>
      <c r="AD3130" s="17">
        <v>555.01096395585796</v>
      </c>
      <c r="AE3130" s="6">
        <f t="shared" si="1462"/>
        <v>41.015419439405036</v>
      </c>
      <c r="AF3130" s="17">
        <v>507.75939416304999</v>
      </c>
      <c r="AG3130" s="6">
        <f t="shared" si="1463"/>
        <v>47.25156979280797</v>
      </c>
      <c r="AH3130" s="6">
        <f t="shared" si="1445"/>
        <v>47.25156979280797</v>
      </c>
      <c r="AI3130" s="6">
        <f t="shared" si="1464"/>
        <v>596.02638339526288</v>
      </c>
      <c r="AJ3130" s="17">
        <v>219.21718829640801</v>
      </c>
      <c r="AK3130" s="6">
        <f t="shared" si="1465"/>
        <v>177.77953363216901</v>
      </c>
      <c r="AL3130" s="6">
        <f t="shared" si="1446"/>
        <v>177.77953363216901</v>
      </c>
      <c r="AM3130" s="17">
        <v>177.77953363216901</v>
      </c>
      <c r="AN3130" s="6">
        <f t="shared" si="1466"/>
        <v>41.437654664239005</v>
      </c>
      <c r="AO3130" s="6">
        <f t="shared" si="1467"/>
        <v>219.21718829640801</v>
      </c>
      <c r="AP3130" s="17">
        <v>2710.61143510889</v>
      </c>
      <c r="AQ3130" s="6">
        <f t="shared" si="1468"/>
        <v>2710.6114351088859</v>
      </c>
      <c r="AR3130" s="17">
        <v>255.952799496875</v>
      </c>
      <c r="AS3130" s="6">
        <f t="shared" si="1447"/>
        <v>255.952799496875</v>
      </c>
      <c r="AT3130" s="17">
        <v>1205.51464201876</v>
      </c>
      <c r="AU3130" s="6">
        <f t="shared" si="1448"/>
        <v>1205.51464201876</v>
      </c>
      <c r="AV3130" s="17">
        <v>680.35600135396101</v>
      </c>
      <c r="AW3130" s="6">
        <f t="shared" si="1449"/>
        <v>680.35600135396101</v>
      </c>
      <c r="AX3130" s="17">
        <v>568.78799223929002</v>
      </c>
      <c r="AY3130" s="6">
        <f t="shared" si="1450"/>
        <v>568.78799223929002</v>
      </c>
      <c r="AZ3130" s="20">
        <v>134038194.26740301</v>
      </c>
      <c r="BA3130" s="20">
        <v>1264929817.8501101</v>
      </c>
      <c r="BB3130" s="20">
        <v>214370777.77575099</v>
      </c>
      <c r="BC3130" s="20">
        <v>138661375.882736</v>
      </c>
      <c r="BD3130" s="19">
        <f t="shared" si="1451"/>
        <v>1752.0001657760004</v>
      </c>
      <c r="BE3130" s="18">
        <v>33.686298510444601</v>
      </c>
      <c r="BF3130" s="20">
        <v>1627646.4776055</v>
      </c>
      <c r="BG3130" s="20">
        <v>96099.875519278503</v>
      </c>
      <c r="BH3130" s="19">
        <f t="shared" si="1469"/>
        <v>120.81833024839149</v>
      </c>
      <c r="BI3130" s="20">
        <v>216.32273497863901</v>
      </c>
      <c r="BJ3130">
        <v>158</v>
      </c>
      <c r="BK3130" s="22">
        <v>1824</v>
      </c>
      <c r="BL3130" s="22">
        <v>2767.1539199999902</v>
      </c>
      <c r="BM3130" s="22">
        <v>456</v>
      </c>
      <c r="BN3130" s="22">
        <v>114</v>
      </c>
      <c r="BO3130">
        <v>0.22212005199278601</v>
      </c>
    </row>
    <row r="3131" spans="1:67" x14ac:dyDescent="0.2">
      <c r="A3131" s="27">
        <v>3130</v>
      </c>
      <c r="B3131" s="18">
        <v>206.02165236060799</v>
      </c>
      <c r="C3131" s="18">
        <v>600.4</v>
      </c>
      <c r="D3131">
        <v>600</v>
      </c>
      <c r="E3131">
        <v>2400</v>
      </c>
      <c r="F3131">
        <v>7</v>
      </c>
      <c r="G3131" s="23">
        <f t="shared" si="1452"/>
        <v>0.93356529702547419</v>
      </c>
      <c r="H3131">
        <v>100</v>
      </c>
      <c r="I3131" s="17">
        <v>165.136896658517</v>
      </c>
      <c r="J3131" s="6">
        <f t="shared" si="1453"/>
        <v>164.42581360436665</v>
      </c>
      <c r="K3131" s="6">
        <f t="shared" si="1470"/>
        <v>164.42581360436665</v>
      </c>
      <c r="L3131" s="6">
        <f t="shared" si="1454"/>
        <v>1</v>
      </c>
      <c r="M3131" s="6">
        <f t="shared" si="1455"/>
        <v>165.136896658517</v>
      </c>
      <c r="N3131" s="28">
        <v>100</v>
      </c>
      <c r="O3131" s="17">
        <v>213.27041134696401</v>
      </c>
      <c r="P3131" s="6">
        <f t="shared" si="1456"/>
        <v>202.56893318840801</v>
      </c>
      <c r="Q3131" s="6">
        <f t="shared" si="1442"/>
        <v>202.56893318840801</v>
      </c>
      <c r="R3131" s="17">
        <v>202.56893318840801</v>
      </c>
      <c r="S3131" s="6">
        <f t="shared" si="1457"/>
        <v>10.701478158556</v>
      </c>
      <c r="T3131" s="6">
        <f t="shared" si="1458"/>
        <v>213.27041134696401</v>
      </c>
      <c r="U3131" s="17">
        <v>99.470646695397406</v>
      </c>
      <c r="V3131" s="6">
        <f t="shared" si="1459"/>
        <v>89.697280698300702</v>
      </c>
      <c r="W3131" s="6">
        <f t="shared" si="1443"/>
        <v>89.697280698300702</v>
      </c>
      <c r="X3131" s="17">
        <v>89.697280698300702</v>
      </c>
      <c r="Y3131" s="6">
        <f t="shared" si="1460"/>
        <v>9.7733659970967039</v>
      </c>
      <c r="Z3131" s="6">
        <f t="shared" si="1461"/>
        <v>99.470646695397406</v>
      </c>
      <c r="AA3131" s="17">
        <v>694.40941210173605</v>
      </c>
      <c r="AB3131" s="6">
        <f t="shared" si="1471"/>
        <v>601.74121611385601</v>
      </c>
      <c r="AC3131" s="6">
        <f t="shared" si="1444"/>
        <v>601.74121611385601</v>
      </c>
      <c r="AD3131" s="17">
        <v>648.43908214057103</v>
      </c>
      <c r="AE3131" s="6">
        <f t="shared" si="1462"/>
        <v>45.970329961165021</v>
      </c>
      <c r="AF3131" s="17">
        <v>601.74121611385601</v>
      </c>
      <c r="AG3131" s="6">
        <f t="shared" si="1463"/>
        <v>46.697866026715019</v>
      </c>
      <c r="AH3131" s="6">
        <f t="shared" si="1445"/>
        <v>46.697866026715019</v>
      </c>
      <c r="AI3131" s="6">
        <f t="shared" si="1464"/>
        <v>694.40941210173605</v>
      </c>
      <c r="AJ3131" s="17">
        <v>224.61687659195201</v>
      </c>
      <c r="AK3131" s="6">
        <f t="shared" si="1465"/>
        <v>182.02764824004501</v>
      </c>
      <c r="AL3131" s="6">
        <f t="shared" si="1446"/>
        <v>182.02764824004501</v>
      </c>
      <c r="AM3131" s="17">
        <v>182.02764824004501</v>
      </c>
      <c r="AN3131" s="6">
        <f t="shared" si="1466"/>
        <v>42.589228351906996</v>
      </c>
      <c r="AO3131" s="6">
        <f t="shared" si="1467"/>
        <v>224.61687659195201</v>
      </c>
      <c r="AP3131" s="17">
        <v>2795.57596339054</v>
      </c>
      <c r="AQ3131" s="6">
        <f t="shared" si="1468"/>
        <v>2795.5759633905459</v>
      </c>
      <c r="AR3131" s="17">
        <v>341.22730350392499</v>
      </c>
      <c r="AS3131" s="6">
        <f t="shared" si="1447"/>
        <v>341.22730350392499</v>
      </c>
      <c r="AT3131" s="17">
        <v>1205.36240892606</v>
      </c>
      <c r="AU3131" s="6">
        <f t="shared" si="1448"/>
        <v>1205.36240892606</v>
      </c>
      <c r="AV3131" s="17">
        <v>680.27008560095703</v>
      </c>
      <c r="AW3131" s="6">
        <f t="shared" si="1449"/>
        <v>680.27008560095703</v>
      </c>
      <c r="AX3131" s="17">
        <v>568.71616535960402</v>
      </c>
      <c r="AY3131" s="6">
        <f t="shared" si="1450"/>
        <v>568.71616535960402</v>
      </c>
      <c r="AZ3131" s="20">
        <v>161570465.553772</v>
      </c>
      <c r="BA3131" s="20">
        <v>1264938888.62345</v>
      </c>
      <c r="BB3131" s="20">
        <v>209097046.21140501</v>
      </c>
      <c r="BC3131" s="20">
        <v>116393599.611369</v>
      </c>
      <c r="BD3131" s="19">
        <f t="shared" si="1451"/>
        <v>1751.9999999999959</v>
      </c>
      <c r="BE3131" s="18">
        <v>35.473215975228101</v>
      </c>
      <c r="BF3131" s="20">
        <v>1353476.19323791</v>
      </c>
      <c r="BG3131" s="20">
        <v>79912.250896042693</v>
      </c>
      <c r="BH3131" s="19">
        <f t="shared" si="1469"/>
        <v>100.46699416656971</v>
      </c>
      <c r="BI3131" s="20">
        <v>288.43031330485201</v>
      </c>
      <c r="BJ3131">
        <v>158</v>
      </c>
      <c r="BK3131" s="22">
        <v>1824</v>
      </c>
      <c r="BL3131" s="22">
        <v>2767.1539199999902</v>
      </c>
      <c r="BM3131" s="22">
        <v>456</v>
      </c>
      <c r="BN3131" s="22">
        <v>114</v>
      </c>
      <c r="BO3131">
        <v>0.216570345305648</v>
      </c>
    </row>
    <row r="3132" spans="1:67" x14ac:dyDescent="0.2">
      <c r="A3132" s="27">
        <v>3131</v>
      </c>
      <c r="B3132" s="18">
        <v>257.52706545076097</v>
      </c>
      <c r="C3132" s="18">
        <v>600.4</v>
      </c>
      <c r="D3132">
        <v>600</v>
      </c>
      <c r="E3132">
        <v>2400</v>
      </c>
      <c r="F3132">
        <v>7</v>
      </c>
      <c r="G3132" s="23">
        <f t="shared" si="1452"/>
        <v>0.9427476975264929</v>
      </c>
      <c r="H3132">
        <v>100</v>
      </c>
      <c r="I3132" s="17">
        <v>169.29901074784101</v>
      </c>
      <c r="J3132" s="6">
        <f t="shared" si="1453"/>
        <v>168.44198554476387</v>
      </c>
      <c r="K3132" s="6">
        <f t="shared" si="1470"/>
        <v>168.44198554476387</v>
      </c>
      <c r="L3132" s="6">
        <f t="shared" si="1454"/>
        <v>1</v>
      </c>
      <c r="M3132" s="6">
        <f t="shared" si="1455"/>
        <v>169.29901074784101</v>
      </c>
      <c r="N3132" s="28">
        <v>100</v>
      </c>
      <c r="O3132" s="17">
        <v>238.03347715135499</v>
      </c>
      <c r="P3132" s="6">
        <f t="shared" si="1456"/>
        <v>226.08809508971299</v>
      </c>
      <c r="Q3132" s="6">
        <f t="shared" si="1442"/>
        <v>226.08809508971299</v>
      </c>
      <c r="R3132" s="17">
        <v>226.08809508971299</v>
      </c>
      <c r="S3132" s="6">
        <f t="shared" si="1457"/>
        <v>11.945382061641993</v>
      </c>
      <c r="T3132" s="6">
        <f t="shared" si="1458"/>
        <v>238.03347715135499</v>
      </c>
      <c r="U3132" s="17">
        <v>99.459747529750501</v>
      </c>
      <c r="V3132" s="6">
        <f t="shared" si="1459"/>
        <v>89.686408988222894</v>
      </c>
      <c r="W3132" s="6">
        <f t="shared" si="1443"/>
        <v>89.686408988222894</v>
      </c>
      <c r="X3132" s="17">
        <v>89.686408988222894</v>
      </c>
      <c r="Y3132" s="6">
        <f t="shared" si="1460"/>
        <v>9.7733385415276075</v>
      </c>
      <c r="Z3132" s="6">
        <f t="shared" si="1461"/>
        <v>99.459747529750501</v>
      </c>
      <c r="AA3132" s="17">
        <v>792.32123541135297</v>
      </c>
      <c r="AB3132" s="6">
        <f t="shared" si="1471"/>
        <v>694.84276957070904</v>
      </c>
      <c r="AC3132" s="6">
        <f t="shared" si="1444"/>
        <v>694.84276957070904</v>
      </c>
      <c r="AD3132" s="17">
        <v>741.38698669266898</v>
      </c>
      <c r="AE3132" s="6">
        <f t="shared" si="1462"/>
        <v>50.934248718683989</v>
      </c>
      <c r="AF3132" s="17">
        <v>694.84276957070904</v>
      </c>
      <c r="AG3132" s="6">
        <f t="shared" si="1463"/>
        <v>46.544217121959946</v>
      </c>
      <c r="AH3132" s="6">
        <f t="shared" si="1445"/>
        <v>46.544217121959946</v>
      </c>
      <c r="AI3132" s="6">
        <f t="shared" si="1464"/>
        <v>792.32123541135297</v>
      </c>
      <c r="AJ3132" s="17">
        <v>227.196633806195</v>
      </c>
      <c r="AK3132" s="6">
        <f t="shared" si="1465"/>
        <v>183.97796588577901</v>
      </c>
      <c r="AL3132" s="6">
        <f t="shared" si="1446"/>
        <v>183.97796588577901</v>
      </c>
      <c r="AM3132" s="17">
        <v>183.97796588577901</v>
      </c>
      <c r="AN3132" s="6">
        <f t="shared" si="1466"/>
        <v>43.218667920415982</v>
      </c>
      <c r="AO3132" s="6">
        <f t="shared" si="1467"/>
        <v>227.196633806195</v>
      </c>
      <c r="AP3132" s="17">
        <v>2880.5417055216999</v>
      </c>
      <c r="AQ3132" s="6">
        <f t="shared" si="1468"/>
        <v>2880.5417055217017</v>
      </c>
      <c r="AR3132" s="17">
        <v>426.48362963077199</v>
      </c>
      <c r="AS3132" s="6">
        <f t="shared" si="1447"/>
        <v>426.48362963077199</v>
      </c>
      <c r="AT3132" s="17">
        <v>1205.21969936292</v>
      </c>
      <c r="AU3132" s="6">
        <f t="shared" si="1448"/>
        <v>1205.21969936292</v>
      </c>
      <c r="AV3132" s="17">
        <v>680.18954463998796</v>
      </c>
      <c r="AW3132" s="6">
        <f t="shared" si="1449"/>
        <v>680.18954463998796</v>
      </c>
      <c r="AX3132" s="17">
        <v>568.64883188802196</v>
      </c>
      <c r="AY3132" s="6">
        <f t="shared" si="1450"/>
        <v>568.64883188802196</v>
      </c>
      <c r="AZ3132" s="20">
        <v>180570112.09129199</v>
      </c>
      <c r="BA3132" s="20">
        <v>1264946766.33342</v>
      </c>
      <c r="BB3132" s="20">
        <v>206177087.64169499</v>
      </c>
      <c r="BC3132" s="20">
        <v>100306033.933584</v>
      </c>
      <c r="BD3132" s="19">
        <f t="shared" si="1451"/>
        <v>1751.9999999999909</v>
      </c>
      <c r="BE3132" s="18">
        <v>37.328458071471402</v>
      </c>
      <c r="BF3132" s="20">
        <v>1166507.3996381101</v>
      </c>
      <c r="BG3132" s="20">
        <v>68873.196630791994</v>
      </c>
      <c r="BH3132" s="19">
        <f t="shared" si="1469"/>
        <v>86.588513858035554</v>
      </c>
      <c r="BI3132" s="20">
        <v>360.53789163106501</v>
      </c>
      <c r="BJ3132">
        <v>158</v>
      </c>
      <c r="BK3132" s="22">
        <v>1824</v>
      </c>
      <c r="BL3132" s="22">
        <v>2767.1539199999902</v>
      </c>
      <c r="BM3132" s="22">
        <v>456</v>
      </c>
      <c r="BN3132" s="22">
        <v>114</v>
      </c>
      <c r="BO3132">
        <v>0.21358636814208601</v>
      </c>
    </row>
    <row r="3133" spans="1:67" x14ac:dyDescent="0.2">
      <c r="A3133" s="27">
        <v>3132</v>
      </c>
      <c r="B3133" s="18">
        <v>309.03247854091302</v>
      </c>
      <c r="C3133" s="18">
        <v>600.4</v>
      </c>
      <c r="D3133">
        <v>600</v>
      </c>
      <c r="E3133">
        <v>2400</v>
      </c>
      <c r="F3133">
        <v>7</v>
      </c>
      <c r="G3133" s="23">
        <f t="shared" si="1452"/>
        <v>0.9507476587606194</v>
      </c>
      <c r="H3133">
        <v>100</v>
      </c>
      <c r="I3133" s="17">
        <v>173.57589928790199</v>
      </c>
      <c r="J3133" s="6">
        <f t="shared" si="1453"/>
        <v>172.51469566534863</v>
      </c>
      <c r="K3133" s="6">
        <f t="shared" si="1470"/>
        <v>172.51469566534863</v>
      </c>
      <c r="L3133" s="6">
        <f t="shared" si="1454"/>
        <v>1</v>
      </c>
      <c r="M3133" s="6">
        <f t="shared" si="1455"/>
        <v>173.57589928790199</v>
      </c>
      <c r="N3133" s="28">
        <v>99.999998174182295</v>
      </c>
      <c r="O3133" s="17">
        <v>263.30681156213399</v>
      </c>
      <c r="P3133" s="6">
        <f t="shared" si="1456"/>
        <v>250.09172593068001</v>
      </c>
      <c r="Q3133" s="6">
        <f t="shared" si="1442"/>
        <v>250.09172593068001</v>
      </c>
      <c r="R3133" s="17">
        <v>250.09172593068001</v>
      </c>
      <c r="S3133" s="6">
        <f t="shared" si="1457"/>
        <v>13.215085631453974</v>
      </c>
      <c r="T3133" s="6">
        <f t="shared" si="1458"/>
        <v>263.30681156213399</v>
      </c>
      <c r="U3133" s="17">
        <v>99.450748531864903</v>
      </c>
      <c r="V3133" s="6">
        <f t="shared" si="1459"/>
        <v>89.677314023238793</v>
      </c>
      <c r="W3133" s="6">
        <f t="shared" si="1443"/>
        <v>89.677314023238793</v>
      </c>
      <c r="X3133" s="17">
        <v>89.677314023238793</v>
      </c>
      <c r="Y3133" s="6">
        <f t="shared" si="1460"/>
        <v>9.7734345086261101</v>
      </c>
      <c r="Z3133" s="6">
        <f t="shared" si="1461"/>
        <v>99.450748531864903</v>
      </c>
      <c r="AA3133" s="17">
        <v>905.94835709517497</v>
      </c>
      <c r="AB3133" s="6">
        <f t="shared" si="1471"/>
        <v>802.51784815015003</v>
      </c>
      <c r="AC3133" s="6">
        <f t="shared" si="1444"/>
        <v>802.51784815015003</v>
      </c>
      <c r="AD3133" s="17">
        <v>849.23885773575898</v>
      </c>
      <c r="AE3133" s="6">
        <f t="shared" si="1462"/>
        <v>56.709499359415986</v>
      </c>
      <c r="AF3133" s="17">
        <v>802.51784815015003</v>
      </c>
      <c r="AG3133" s="6">
        <f t="shared" si="1463"/>
        <v>46.721009585608954</v>
      </c>
      <c r="AH3133" s="6">
        <f t="shared" si="1445"/>
        <v>46.721009585608954</v>
      </c>
      <c r="AI3133" s="6">
        <f t="shared" si="1464"/>
        <v>905.94835709517497</v>
      </c>
      <c r="AJ3133" s="17">
        <v>227.95108766862299</v>
      </c>
      <c r="AK3133" s="6">
        <f t="shared" si="1465"/>
        <v>184.48067928802701</v>
      </c>
      <c r="AL3133" s="6">
        <f t="shared" si="1446"/>
        <v>184.48067928802701</v>
      </c>
      <c r="AM3133" s="17">
        <v>184.48067928802701</v>
      </c>
      <c r="AN3133" s="6">
        <f t="shared" si="1466"/>
        <v>43.470408380595984</v>
      </c>
      <c r="AO3133" s="6">
        <f t="shared" si="1467"/>
        <v>227.95108766862299</v>
      </c>
      <c r="AP3133" s="17">
        <v>2965.5085510516301</v>
      </c>
      <c r="AQ3133" s="6">
        <f t="shared" si="1468"/>
        <v>2965.5085510516296</v>
      </c>
      <c r="AR3133" s="17">
        <v>511.72343192120798</v>
      </c>
      <c r="AS3133" s="6">
        <f t="shared" si="1447"/>
        <v>511.72343192120798</v>
      </c>
      <c r="AT3133" s="17">
        <v>1205.08564676324</v>
      </c>
      <c r="AU3133" s="6">
        <f t="shared" si="1448"/>
        <v>1205.08564676324</v>
      </c>
      <c r="AV3133" s="17">
        <v>680.11388940735105</v>
      </c>
      <c r="AW3133" s="6">
        <f t="shared" si="1449"/>
        <v>680.11388940735105</v>
      </c>
      <c r="AX3133" s="17">
        <v>568.58558295983096</v>
      </c>
      <c r="AY3133" s="6">
        <f t="shared" si="1450"/>
        <v>568.58558295983096</v>
      </c>
      <c r="AZ3133" s="20">
        <v>195561661.81410101</v>
      </c>
      <c r="BA3133" s="20">
        <v>1264924548.78493</v>
      </c>
      <c r="BB3133" s="20">
        <v>205223657.13674</v>
      </c>
      <c r="BC3133" s="20">
        <v>86290100.275894493</v>
      </c>
      <c r="BD3133" s="19">
        <f t="shared" si="1451"/>
        <v>1751.9999680116653</v>
      </c>
      <c r="BE3133" s="18">
        <v>39.140231834875102</v>
      </c>
      <c r="BF3133" s="20">
        <v>1001989.28519699</v>
      </c>
      <c r="BG3133" s="20">
        <v>59159.680498150999</v>
      </c>
      <c r="BH3133" s="19">
        <f t="shared" si="1469"/>
        <v>74.376523216134657</v>
      </c>
      <c r="BI3133" s="20">
        <v>432.64546995727801</v>
      </c>
      <c r="BJ3133">
        <v>158</v>
      </c>
      <c r="BK3133" s="22">
        <v>1824</v>
      </c>
      <c r="BL3133" s="22">
        <v>2767.1539199999902</v>
      </c>
      <c r="BM3133" s="22">
        <v>456</v>
      </c>
      <c r="BN3133" s="22">
        <v>114</v>
      </c>
      <c r="BO3133">
        <v>0.212622178652698</v>
      </c>
    </row>
    <row r="3134" spans="1:67" x14ac:dyDescent="0.2">
      <c r="A3134" s="27">
        <v>3133</v>
      </c>
      <c r="B3134" s="18">
        <v>360.53789163106501</v>
      </c>
      <c r="C3134" s="18">
        <v>600.4</v>
      </c>
      <c r="D3134">
        <v>600</v>
      </c>
      <c r="E3134">
        <v>2400</v>
      </c>
      <c r="F3134">
        <v>7</v>
      </c>
      <c r="G3134" s="23">
        <f t="shared" si="1452"/>
        <v>0.95733961683284341</v>
      </c>
      <c r="H3134">
        <v>100</v>
      </c>
      <c r="I3134" s="17">
        <v>177.89723370771699</v>
      </c>
      <c r="J3134" s="6">
        <f t="shared" si="1453"/>
        <v>176.83786985265525</v>
      </c>
      <c r="K3134" s="6">
        <f t="shared" si="1470"/>
        <v>176.83786985265525</v>
      </c>
      <c r="L3134" s="6">
        <f t="shared" si="1454"/>
        <v>1</v>
      </c>
      <c r="M3134" s="6">
        <f t="shared" si="1455"/>
        <v>177.89723370771699</v>
      </c>
      <c r="N3134" s="28">
        <v>99.999998174182295</v>
      </c>
      <c r="O3134" s="17">
        <v>288.66641580481001</v>
      </c>
      <c r="P3134" s="6">
        <f t="shared" si="1456"/>
        <v>274.17711816503498</v>
      </c>
      <c r="Q3134" s="6">
        <f t="shared" si="1442"/>
        <v>274.17711816503498</v>
      </c>
      <c r="R3134" s="17">
        <v>274.17711816503498</v>
      </c>
      <c r="S3134" s="6">
        <f t="shared" si="1457"/>
        <v>14.489297639775032</v>
      </c>
      <c r="T3134" s="6">
        <f t="shared" si="1458"/>
        <v>288.66641580481001</v>
      </c>
      <c r="U3134" s="17">
        <v>99.4413258832857</v>
      </c>
      <c r="V3134" s="6">
        <f t="shared" si="1459"/>
        <v>89.667894750637799</v>
      </c>
      <c r="W3134" s="6">
        <f t="shared" si="1443"/>
        <v>89.667894750637799</v>
      </c>
      <c r="X3134" s="17">
        <v>89.667894750637799</v>
      </c>
      <c r="Y3134" s="6">
        <f t="shared" si="1460"/>
        <v>9.7734311326479002</v>
      </c>
      <c r="Z3134" s="6">
        <f t="shared" si="1461"/>
        <v>99.4413258832857</v>
      </c>
      <c r="AA3134" s="17">
        <v>1036.20890555505</v>
      </c>
      <c r="AB3134" s="6">
        <f t="shared" si="1471"/>
        <v>926.49607554112094</v>
      </c>
      <c r="AC3134" s="6">
        <f t="shared" si="1444"/>
        <v>926.49607554112094</v>
      </c>
      <c r="AD3134" s="17">
        <v>972.838512533727</v>
      </c>
      <c r="AE3134" s="6">
        <f t="shared" si="1462"/>
        <v>63.370393021323025</v>
      </c>
      <c r="AF3134" s="17">
        <v>926.49607554112094</v>
      </c>
      <c r="AG3134" s="6">
        <f t="shared" si="1463"/>
        <v>46.342436992606054</v>
      </c>
      <c r="AH3134" s="6">
        <f t="shared" si="1445"/>
        <v>46.342436992606054</v>
      </c>
      <c r="AI3134" s="6">
        <f t="shared" si="1464"/>
        <v>1036.20890555505</v>
      </c>
      <c r="AJ3134" s="17">
        <v>227.87473571393201</v>
      </c>
      <c r="AK3134" s="6">
        <f t="shared" si="1465"/>
        <v>184.31999245205</v>
      </c>
      <c r="AL3134" s="6">
        <f t="shared" si="1446"/>
        <v>184.31999245205</v>
      </c>
      <c r="AM3134" s="17">
        <v>184.31999245205</v>
      </c>
      <c r="AN3134" s="6">
        <f t="shared" si="1466"/>
        <v>43.55474326188201</v>
      </c>
      <c r="AO3134" s="6">
        <f t="shared" si="1467"/>
        <v>227.87473571393201</v>
      </c>
      <c r="AP3134" s="17">
        <v>3050.4764025353102</v>
      </c>
      <c r="AQ3134" s="6">
        <f t="shared" si="1468"/>
        <v>3050.4764025353161</v>
      </c>
      <c r="AR3134" s="17">
        <v>596.94816965315101</v>
      </c>
      <c r="AS3134" s="6">
        <f t="shared" si="1447"/>
        <v>596.94816965315101</v>
      </c>
      <c r="AT3134" s="17">
        <v>1204.9594866002301</v>
      </c>
      <c r="AU3134" s="6">
        <f t="shared" si="1448"/>
        <v>1204.9594866002301</v>
      </c>
      <c r="AV3134" s="17">
        <v>680.04268842725003</v>
      </c>
      <c r="AW3134" s="6">
        <f t="shared" si="1449"/>
        <v>680.04268842725003</v>
      </c>
      <c r="AX3134" s="17">
        <v>568.52605785468495</v>
      </c>
      <c r="AY3134" s="6">
        <f t="shared" si="1450"/>
        <v>568.52605785468495</v>
      </c>
      <c r="AZ3134" s="20">
        <v>207714379.86038899</v>
      </c>
      <c r="BA3134" s="20">
        <v>1264932463.92048</v>
      </c>
      <c r="BB3134" s="20">
        <v>204612134.286576</v>
      </c>
      <c r="BC3134" s="20">
        <v>74740989.944223896</v>
      </c>
      <c r="BD3134" s="19">
        <f t="shared" si="1451"/>
        <v>1751.9999680116689</v>
      </c>
      <c r="BE3134" s="18">
        <v>40.9109116502513</v>
      </c>
      <c r="BF3134" s="20">
        <v>857710.01411932695</v>
      </c>
      <c r="BG3134" s="20">
        <v>50641.110783323202</v>
      </c>
      <c r="BH3134" s="19">
        <f t="shared" si="1469"/>
        <v>63.666837280914613</v>
      </c>
      <c r="BI3134" s="20">
        <v>504.75304828349101</v>
      </c>
      <c r="BJ3134">
        <v>158</v>
      </c>
      <c r="BK3134" s="22">
        <v>1824</v>
      </c>
      <c r="BL3134" s="22">
        <v>2767.1539199999902</v>
      </c>
      <c r="BM3134" s="22">
        <v>456</v>
      </c>
      <c r="BN3134" s="22">
        <v>114</v>
      </c>
      <c r="BO3134">
        <v>0.21201209487719699</v>
      </c>
    </row>
    <row r="3135" spans="1:67" x14ac:dyDescent="0.2">
      <c r="A3135" s="27">
        <v>3134</v>
      </c>
      <c r="B3135" s="18">
        <v>412.043304721217</v>
      </c>
      <c r="C3135" s="18">
        <v>600.4</v>
      </c>
      <c r="D3135">
        <v>600</v>
      </c>
      <c r="E3135">
        <v>2400</v>
      </c>
      <c r="F3135">
        <v>7</v>
      </c>
      <c r="G3135" s="23">
        <f t="shared" si="1452"/>
        <v>0.96292266529095916</v>
      </c>
      <c r="H3135">
        <v>100</v>
      </c>
      <c r="I3135" s="17">
        <v>182.317505419057</v>
      </c>
      <c r="J3135" s="6">
        <f t="shared" si="1453"/>
        <v>181.15034305432053</v>
      </c>
      <c r="K3135" s="6">
        <f t="shared" si="1470"/>
        <v>181.15034305432053</v>
      </c>
      <c r="L3135" s="6">
        <f t="shared" si="1454"/>
        <v>1</v>
      </c>
      <c r="M3135" s="6">
        <f t="shared" si="1455"/>
        <v>182.317505419057</v>
      </c>
      <c r="N3135" s="28">
        <v>99.999998174182295</v>
      </c>
      <c r="O3135" s="17">
        <v>314.21611035980902</v>
      </c>
      <c r="P3135" s="6">
        <f t="shared" si="1456"/>
        <v>298.44289465034598</v>
      </c>
      <c r="Q3135" s="6">
        <f t="shared" si="1442"/>
        <v>298.44289465034598</v>
      </c>
      <c r="R3135" s="17">
        <v>298.44289465034598</v>
      </c>
      <c r="S3135" s="6">
        <f t="shared" si="1457"/>
        <v>15.773215709463045</v>
      </c>
      <c r="T3135" s="6">
        <f t="shared" si="1458"/>
        <v>314.21611035980902</v>
      </c>
      <c r="U3135" s="17">
        <v>99.431341724822104</v>
      </c>
      <c r="V3135" s="6">
        <f t="shared" si="1459"/>
        <v>89.658021937371501</v>
      </c>
      <c r="W3135" s="6">
        <f t="shared" si="1443"/>
        <v>89.658021937371501</v>
      </c>
      <c r="X3135" s="17">
        <v>89.658021937371501</v>
      </c>
      <c r="Y3135" s="6">
        <f t="shared" si="1460"/>
        <v>9.7733197874506033</v>
      </c>
      <c r="Z3135" s="6">
        <f t="shared" si="1461"/>
        <v>99.431341724822104</v>
      </c>
      <c r="AA3135" s="17">
        <v>1179.4211834816099</v>
      </c>
      <c r="AB3135" s="6">
        <f t="shared" si="1471"/>
        <v>1062.52148992616</v>
      </c>
      <c r="AC3135" s="6">
        <f t="shared" si="1444"/>
        <v>1062.52148992616</v>
      </c>
      <c r="AD3135" s="17">
        <v>1108.7060008834601</v>
      </c>
      <c r="AE3135" s="6">
        <f t="shared" si="1462"/>
        <v>70.715182598149795</v>
      </c>
      <c r="AF3135" s="17">
        <v>1062.52148992616</v>
      </c>
      <c r="AG3135" s="6">
        <f t="shared" si="1463"/>
        <v>46.184510957300063</v>
      </c>
      <c r="AH3135" s="6">
        <f t="shared" si="1445"/>
        <v>46.184510957300063</v>
      </c>
      <c r="AI3135" s="6">
        <f t="shared" si="1464"/>
        <v>1179.4211834816099</v>
      </c>
      <c r="AJ3135" s="17">
        <v>227.84740677919399</v>
      </c>
      <c r="AK3135" s="6">
        <f t="shared" si="1465"/>
        <v>184.222172917959</v>
      </c>
      <c r="AL3135" s="6">
        <f t="shared" si="1446"/>
        <v>184.222172917959</v>
      </c>
      <c r="AM3135" s="17">
        <v>184.222172917959</v>
      </c>
      <c r="AN3135" s="6">
        <f t="shared" si="1466"/>
        <v>43.625233861234989</v>
      </c>
      <c r="AO3135" s="6">
        <f t="shared" si="1467"/>
        <v>227.84740677919399</v>
      </c>
      <c r="AP3135" s="17">
        <v>3135.4451736739002</v>
      </c>
      <c r="AQ3135" s="6">
        <f t="shared" si="1468"/>
        <v>3135.4451736739052</v>
      </c>
      <c r="AR3135" s="17">
        <v>682.15913518629804</v>
      </c>
      <c r="AS3135" s="6">
        <f t="shared" si="1447"/>
        <v>682.15913518629804</v>
      </c>
      <c r="AT3135" s="17">
        <v>1204.8405417968199</v>
      </c>
      <c r="AU3135" s="6">
        <f t="shared" si="1448"/>
        <v>1204.8405417968199</v>
      </c>
      <c r="AV3135" s="17">
        <v>679.97555957786801</v>
      </c>
      <c r="AW3135" s="6">
        <f t="shared" si="1449"/>
        <v>679.97555957786801</v>
      </c>
      <c r="AX3135" s="17">
        <v>568.46993711291896</v>
      </c>
      <c r="AY3135" s="6">
        <f t="shared" si="1450"/>
        <v>568.46993711291896</v>
      </c>
      <c r="AZ3135" s="20">
        <v>217813425.60404801</v>
      </c>
      <c r="BA3135" s="20">
        <v>1264945034.4786999</v>
      </c>
      <c r="BB3135" s="20">
        <v>204282018.70472801</v>
      </c>
      <c r="BC3135" s="20">
        <v>64959489.224197701</v>
      </c>
      <c r="BD3135" s="19">
        <f t="shared" si="1451"/>
        <v>1751.9999680116737</v>
      </c>
      <c r="BE3135" s="18">
        <v>42.622672101878301</v>
      </c>
      <c r="BF3135" s="20">
        <v>748525.67596388201</v>
      </c>
      <c r="BG3135" s="20">
        <v>44194.624123130699</v>
      </c>
      <c r="BH3135" s="19">
        <f t="shared" si="1469"/>
        <v>55.562208237840188</v>
      </c>
      <c r="BI3135" s="20">
        <v>576.86062660970504</v>
      </c>
      <c r="BJ3135">
        <v>158</v>
      </c>
      <c r="BK3135" s="22">
        <v>1824</v>
      </c>
      <c r="BL3135" s="22">
        <v>2767.1539199999902</v>
      </c>
      <c r="BM3135" s="22">
        <v>456</v>
      </c>
      <c r="BN3135" s="22">
        <v>114</v>
      </c>
      <c r="BO3135">
        <v>0.21168811076584501</v>
      </c>
    </row>
    <row r="3136" spans="1:67" x14ac:dyDescent="0.2">
      <c r="A3136" s="27">
        <v>3135</v>
      </c>
      <c r="B3136" s="18">
        <v>463.54871781137001</v>
      </c>
      <c r="C3136" s="18">
        <v>600.4</v>
      </c>
      <c r="D3136">
        <v>600</v>
      </c>
      <c r="E3136">
        <v>2400</v>
      </c>
      <c r="F3136">
        <v>7</v>
      </c>
      <c r="G3136" s="23">
        <f t="shared" si="1452"/>
        <v>0.96769066747603083</v>
      </c>
      <c r="H3136">
        <v>100</v>
      </c>
      <c r="I3136" s="17">
        <v>186.81993211525</v>
      </c>
      <c r="J3136" s="6">
        <f t="shared" si="1453"/>
        <v>185.34804739573502</v>
      </c>
      <c r="K3136" s="6">
        <f t="shared" si="1470"/>
        <v>185.34804739573502</v>
      </c>
      <c r="L3136" s="6">
        <f t="shared" si="1454"/>
        <v>1</v>
      </c>
      <c r="M3136" s="6">
        <f t="shared" si="1455"/>
        <v>186.81993211525</v>
      </c>
      <c r="N3136" s="28">
        <v>100</v>
      </c>
      <c r="O3136" s="17">
        <v>340.12581791895201</v>
      </c>
      <c r="P3136" s="6">
        <f t="shared" si="1456"/>
        <v>323.050458521103</v>
      </c>
      <c r="Q3136" s="6">
        <f t="shared" si="1442"/>
        <v>323.050458521103</v>
      </c>
      <c r="R3136" s="17">
        <v>323.050458521103</v>
      </c>
      <c r="S3136" s="6">
        <f t="shared" si="1457"/>
        <v>17.075359397849013</v>
      </c>
      <c r="T3136" s="6">
        <f t="shared" si="1458"/>
        <v>340.12581791895201</v>
      </c>
      <c r="U3136" s="17">
        <v>99.423149402251596</v>
      </c>
      <c r="V3136" s="6">
        <f t="shared" si="1459"/>
        <v>89.6498132194466</v>
      </c>
      <c r="W3136" s="6">
        <f t="shared" si="1443"/>
        <v>89.6498132194466</v>
      </c>
      <c r="X3136" s="17">
        <v>89.6498132194466</v>
      </c>
      <c r="Y3136" s="6">
        <f t="shared" si="1460"/>
        <v>9.7733361828049965</v>
      </c>
      <c r="Z3136" s="6">
        <f t="shared" si="1461"/>
        <v>99.423149402251596</v>
      </c>
      <c r="AA3136" s="17">
        <v>1334.01980433522</v>
      </c>
      <c r="AB3136" s="6">
        <f t="shared" si="1471"/>
        <v>1208.92662327481</v>
      </c>
      <c r="AC3136" s="6">
        <f t="shared" si="1444"/>
        <v>1208.92662327481</v>
      </c>
      <c r="AD3136" s="17">
        <v>1255.38400136974</v>
      </c>
      <c r="AE3136" s="6">
        <f t="shared" si="1462"/>
        <v>78.635802965480025</v>
      </c>
      <c r="AF3136" s="17">
        <v>1208.92662327481</v>
      </c>
      <c r="AG3136" s="6">
        <f t="shared" si="1463"/>
        <v>46.457378094929936</v>
      </c>
      <c r="AH3136" s="6">
        <f t="shared" si="1445"/>
        <v>46.457378094929936</v>
      </c>
      <c r="AI3136" s="6">
        <f t="shared" si="1464"/>
        <v>1334.01980433522</v>
      </c>
      <c r="AJ3136" s="17">
        <v>227.811094932571</v>
      </c>
      <c r="AK3136" s="6">
        <f t="shared" si="1465"/>
        <v>184.12775377317601</v>
      </c>
      <c r="AL3136" s="6">
        <f t="shared" si="1446"/>
        <v>184.12775377317601</v>
      </c>
      <c r="AM3136" s="17">
        <v>184.12775377317601</v>
      </c>
      <c r="AN3136" s="6">
        <f t="shared" si="1466"/>
        <v>43.683341159394985</v>
      </c>
      <c r="AO3136" s="6">
        <f t="shared" si="1467"/>
        <v>227.811094932571</v>
      </c>
      <c r="AP3136" s="17">
        <v>3220.4147877653299</v>
      </c>
      <c r="AQ3136" s="6">
        <f t="shared" si="1468"/>
        <v>3220.414787765329</v>
      </c>
      <c r="AR3136" s="17">
        <v>767.35747716462004</v>
      </c>
      <c r="AS3136" s="6">
        <f t="shared" si="1447"/>
        <v>767.35747716462004</v>
      </c>
      <c r="AT3136" s="17">
        <v>1204.7282105697</v>
      </c>
      <c r="AU3136" s="6">
        <f t="shared" si="1448"/>
        <v>1204.7282105697</v>
      </c>
      <c r="AV3136" s="17">
        <v>679.91216323091101</v>
      </c>
      <c r="AW3136" s="6">
        <f t="shared" si="1449"/>
        <v>679.91216323091101</v>
      </c>
      <c r="AX3136" s="17">
        <v>568.41693680009803</v>
      </c>
      <c r="AY3136" s="6">
        <f t="shared" si="1450"/>
        <v>568.41693680009803</v>
      </c>
      <c r="AZ3136" s="20">
        <v>226050735.15976301</v>
      </c>
      <c r="BA3136" s="20">
        <v>1264932465.8313701</v>
      </c>
      <c r="BB3136" s="20">
        <v>204410848.42686799</v>
      </c>
      <c r="BC3136" s="20">
        <v>56605950.5819939</v>
      </c>
      <c r="BD3136" s="19">
        <f t="shared" si="1451"/>
        <v>1751.999999999995</v>
      </c>
      <c r="BE3136" s="18">
        <v>44.267170888410902</v>
      </c>
      <c r="BF3136" s="20">
        <v>653796.69700097805</v>
      </c>
      <c r="BG3136" s="20">
        <v>38601.614085843103</v>
      </c>
      <c r="BH3136" s="19">
        <f t="shared" si="1469"/>
        <v>48.530583154611485</v>
      </c>
      <c r="BI3136" s="20">
        <v>648.96820493591804</v>
      </c>
      <c r="BJ3136">
        <v>158</v>
      </c>
      <c r="BK3136" s="22">
        <v>1824</v>
      </c>
      <c r="BL3136" s="22">
        <v>2767.1539199999902</v>
      </c>
      <c r="BM3136" s="22">
        <v>456</v>
      </c>
      <c r="BN3136" s="22">
        <v>114</v>
      </c>
      <c r="BO3136">
        <v>0.21182452197849699</v>
      </c>
    </row>
    <row r="3137" spans="1:67" x14ac:dyDescent="0.2">
      <c r="A3137" s="27">
        <v>3136</v>
      </c>
      <c r="B3137" s="18">
        <v>515.05413090152194</v>
      </c>
      <c r="C3137" s="18">
        <v>600.4</v>
      </c>
      <c r="D3137">
        <v>600</v>
      </c>
      <c r="E3137">
        <v>2400</v>
      </c>
      <c r="F3137">
        <v>7</v>
      </c>
      <c r="G3137" s="23">
        <f t="shared" si="1452"/>
        <v>0.97224579222807017</v>
      </c>
      <c r="H3137">
        <v>100</v>
      </c>
      <c r="I3137" s="17">
        <v>191.33005932299099</v>
      </c>
      <c r="J3137" s="6">
        <f t="shared" si="1453"/>
        <v>189.46198853165708</v>
      </c>
      <c r="K3137" s="6">
        <f t="shared" si="1470"/>
        <v>189.46198853165708</v>
      </c>
      <c r="L3137" s="6">
        <f t="shared" si="1454"/>
        <v>1</v>
      </c>
      <c r="M3137" s="6">
        <f t="shared" si="1455"/>
        <v>191.33005932299099</v>
      </c>
      <c r="N3137" s="28">
        <v>100</v>
      </c>
      <c r="O3137" s="17">
        <v>366.086385714215</v>
      </c>
      <c r="P3137" s="6">
        <f t="shared" si="1456"/>
        <v>347.70618647032001</v>
      </c>
      <c r="Q3137" s="6">
        <f t="shared" si="1442"/>
        <v>347.70618647032001</v>
      </c>
      <c r="R3137" s="17">
        <v>347.70618647032001</v>
      </c>
      <c r="S3137" s="6">
        <f t="shared" si="1457"/>
        <v>18.380199243894992</v>
      </c>
      <c r="T3137" s="6">
        <f t="shared" si="1458"/>
        <v>366.086385714215</v>
      </c>
      <c r="U3137" s="17">
        <v>99.414965704294602</v>
      </c>
      <c r="V3137" s="6">
        <f t="shared" si="1459"/>
        <v>89.641656731801106</v>
      </c>
      <c r="W3137" s="6">
        <f t="shared" si="1443"/>
        <v>89.641656731801106</v>
      </c>
      <c r="X3137" s="17">
        <v>89.641656731801106</v>
      </c>
      <c r="Y3137" s="6">
        <f t="shared" si="1460"/>
        <v>9.7733089724934956</v>
      </c>
      <c r="Z3137" s="6">
        <f t="shared" si="1461"/>
        <v>99.414965704294602</v>
      </c>
      <c r="AA3137" s="17">
        <v>1526.8618357214</v>
      </c>
      <c r="AB3137" s="6">
        <f t="shared" si="1471"/>
        <v>1391.8723019459601</v>
      </c>
      <c r="AC3137" s="6">
        <f t="shared" si="1444"/>
        <v>1391.8723019459601</v>
      </c>
      <c r="AD3137" s="17">
        <v>1438.35609043565</v>
      </c>
      <c r="AE3137" s="6">
        <f t="shared" si="1462"/>
        <v>88.505745285749981</v>
      </c>
      <c r="AF3137" s="17">
        <v>1391.8723019459601</v>
      </c>
      <c r="AG3137" s="6">
        <f t="shared" si="1463"/>
        <v>46.483788489689914</v>
      </c>
      <c r="AH3137" s="6">
        <f t="shared" si="1445"/>
        <v>46.483788489689914</v>
      </c>
      <c r="AI3137" s="6">
        <f t="shared" si="1464"/>
        <v>1526.8618357214</v>
      </c>
      <c r="AJ3137" s="17">
        <v>226.88041797983499</v>
      </c>
      <c r="AK3137" s="6">
        <f t="shared" si="1465"/>
        <v>183.31946831255499</v>
      </c>
      <c r="AL3137" s="6">
        <f t="shared" si="1446"/>
        <v>183.31946831255499</v>
      </c>
      <c r="AM3137" s="17">
        <v>183.31946831255499</v>
      </c>
      <c r="AN3137" s="6">
        <f t="shared" si="1466"/>
        <v>43.560949667279999</v>
      </c>
      <c r="AO3137" s="6">
        <f t="shared" si="1467"/>
        <v>226.88041797983499</v>
      </c>
      <c r="AP3137" s="17">
        <v>3305.3851764064102</v>
      </c>
      <c r="AQ3137" s="6">
        <f t="shared" si="1468"/>
        <v>3305.385176406407</v>
      </c>
      <c r="AR3137" s="17">
        <v>852.54421995322195</v>
      </c>
      <c r="AS3137" s="6">
        <f t="shared" si="1447"/>
        <v>852.54421995322195</v>
      </c>
      <c r="AT3137" s="17">
        <v>1204.62195624622</v>
      </c>
      <c r="AU3137" s="6">
        <f t="shared" si="1448"/>
        <v>1204.62195624622</v>
      </c>
      <c r="AV3137" s="17">
        <v>679.85219650455997</v>
      </c>
      <c r="AW3137" s="6">
        <f t="shared" si="1449"/>
        <v>679.85219650455997</v>
      </c>
      <c r="AX3137" s="17">
        <v>568.36680370240504</v>
      </c>
      <c r="AY3137" s="6">
        <f t="shared" si="1450"/>
        <v>568.36680370240504</v>
      </c>
      <c r="AZ3137" s="20">
        <v>233243105.60150099</v>
      </c>
      <c r="BA3137" s="20">
        <v>1264954525.32039</v>
      </c>
      <c r="BB3137" s="20">
        <v>205176997.06168601</v>
      </c>
      <c r="BC3137" s="20">
        <v>48625372.016421199</v>
      </c>
      <c r="BD3137" s="19">
        <f t="shared" si="1451"/>
        <v>1751.9999999999982</v>
      </c>
      <c r="BE3137" s="18">
        <v>45.829700317517499</v>
      </c>
      <c r="BF3137" s="20">
        <v>560885.95448291604</v>
      </c>
      <c r="BG3137" s="20">
        <v>33115.956780501903</v>
      </c>
      <c r="BH3137" s="19">
        <f t="shared" si="1469"/>
        <v>41.633924703425087</v>
      </c>
      <c r="BI3137" s="20">
        <v>721.07578326213104</v>
      </c>
      <c r="BJ3137">
        <v>158</v>
      </c>
      <c r="BK3137" s="22">
        <v>1824</v>
      </c>
      <c r="BL3137" s="22">
        <v>2767.1539199999902</v>
      </c>
      <c r="BM3137" s="22">
        <v>456</v>
      </c>
      <c r="BN3137" s="22">
        <v>114</v>
      </c>
      <c r="BO3137">
        <v>0.21261139688963401</v>
      </c>
    </row>
    <row r="3138" spans="1:67" x14ac:dyDescent="0.2">
      <c r="A3138" s="27">
        <v>3137</v>
      </c>
      <c r="B3138" s="18">
        <v>566.55954399167399</v>
      </c>
      <c r="C3138" s="18">
        <v>600.4</v>
      </c>
      <c r="D3138">
        <v>600</v>
      </c>
      <c r="E3138">
        <v>2400</v>
      </c>
      <c r="F3138">
        <v>7</v>
      </c>
      <c r="G3138" s="23">
        <f t="shared" si="1452"/>
        <v>0.97579353113607192</v>
      </c>
      <c r="H3138">
        <v>100</v>
      </c>
      <c r="I3138" s="17">
        <v>195.88716410539001</v>
      </c>
      <c r="J3138" s="6">
        <f t="shared" si="1453"/>
        <v>194.04245543579742</v>
      </c>
      <c r="K3138" s="6">
        <f t="shared" si="1470"/>
        <v>194.04245543579742</v>
      </c>
      <c r="L3138" s="6">
        <f t="shared" si="1454"/>
        <v>1</v>
      </c>
      <c r="M3138" s="6">
        <f t="shared" si="1455"/>
        <v>195.88716410539001</v>
      </c>
      <c r="N3138" s="28">
        <v>100</v>
      </c>
      <c r="O3138" s="17">
        <v>392.01594024281002</v>
      </c>
      <c r="P3138" s="6">
        <f t="shared" si="1456"/>
        <v>372.332326592843</v>
      </c>
      <c r="Q3138" s="6">
        <f t="shared" ref="Q3138:Q3201" si="1472">P3138*solar_capex_adj</f>
        <v>372.332326592843</v>
      </c>
      <c r="R3138" s="17">
        <v>372.332326592843</v>
      </c>
      <c r="S3138" s="6">
        <f t="shared" si="1457"/>
        <v>19.683613649967015</v>
      </c>
      <c r="T3138" s="6">
        <f t="shared" si="1458"/>
        <v>392.01594024281002</v>
      </c>
      <c r="U3138" s="17">
        <v>99.406500495789103</v>
      </c>
      <c r="V3138" s="6">
        <f t="shared" si="1459"/>
        <v>89.633287361414602</v>
      </c>
      <c r="W3138" s="6">
        <f t="shared" ref="W3138:W3201" si="1473">V3138*wind_capex_adj</f>
        <v>89.633287361414602</v>
      </c>
      <c r="X3138" s="17">
        <v>89.633287361414602</v>
      </c>
      <c r="Y3138" s="6">
        <f t="shared" si="1460"/>
        <v>9.773213134374501</v>
      </c>
      <c r="Z3138" s="6">
        <f t="shared" si="1461"/>
        <v>99.406500495789103</v>
      </c>
      <c r="AA3138" s="17">
        <v>1743.4460677562099</v>
      </c>
      <c r="AB3138" s="6">
        <f t="shared" si="1471"/>
        <v>1597.2423841731299</v>
      </c>
      <c r="AC3138" s="6">
        <f t="shared" ref="AC3138:AC3201" si="1474">AB3138*aero_capex_adj</f>
        <v>1597.2423841731299</v>
      </c>
      <c r="AD3138" s="17">
        <v>1643.8278809726901</v>
      </c>
      <c r="AE3138" s="6">
        <f t="shared" si="1462"/>
        <v>99.618186783519832</v>
      </c>
      <c r="AF3138" s="17">
        <v>1597.2423841731299</v>
      </c>
      <c r="AG3138" s="6">
        <f t="shared" si="1463"/>
        <v>46.585496799560133</v>
      </c>
      <c r="AH3138" s="6">
        <f t="shared" ref="AH3138:AH3201" si="1475">AG3138*fuel_adj</f>
        <v>46.585496799560133</v>
      </c>
      <c r="AI3138" s="6">
        <f t="shared" si="1464"/>
        <v>1743.4460677562099</v>
      </c>
      <c r="AJ3138" s="17">
        <v>226.259236913937</v>
      </c>
      <c r="AK3138" s="6">
        <f t="shared" si="1465"/>
        <v>182.76883934833501</v>
      </c>
      <c r="AL3138" s="6">
        <f t="shared" ref="AL3138:AL3201" si="1476">AK3138*bess_capex_adj</f>
        <v>182.76883934833501</v>
      </c>
      <c r="AM3138" s="17">
        <v>182.76883934833501</v>
      </c>
      <c r="AN3138" s="6">
        <f t="shared" si="1466"/>
        <v>43.490397565601995</v>
      </c>
      <c r="AO3138" s="6">
        <f t="shared" si="1467"/>
        <v>226.259236913937</v>
      </c>
      <c r="AP3138" s="17">
        <v>3390.3562783999801</v>
      </c>
      <c r="AQ3138" s="6">
        <f t="shared" si="1468"/>
        <v>3390.3562783999828</v>
      </c>
      <c r="AR3138" s="17">
        <v>937.72028000379498</v>
      </c>
      <c r="AS3138" s="6">
        <f t="shared" ref="AS3138:AS3201" si="1477">AR3138*solar_capex_adj</f>
        <v>937.72028000379498</v>
      </c>
      <c r="AT3138" s="17">
        <v>1204.52129869037</v>
      </c>
      <c r="AU3138" s="6">
        <f t="shared" ref="AU3138:AU3201" si="1478">AT3138*wind_capex_adj</f>
        <v>1204.52129869037</v>
      </c>
      <c r="AV3138" s="17">
        <v>679.795388424576</v>
      </c>
      <c r="AW3138" s="6">
        <f t="shared" ref="AW3138:AW3201" si="1479">AV3138*aero_capex_adj</f>
        <v>679.795388424576</v>
      </c>
      <c r="AX3138" s="17">
        <v>568.31931128124199</v>
      </c>
      <c r="AY3138" s="6">
        <f t="shared" ref="AY3138:AY3201" si="1480">AX3138*bess_capex_adj</f>
        <v>568.31931128124199</v>
      </c>
      <c r="AZ3138" s="20">
        <v>239362493.13221401</v>
      </c>
      <c r="BA3138" s="20">
        <v>1264956808.24159</v>
      </c>
      <c r="BB3138" s="20">
        <v>205271029.93086401</v>
      </c>
      <c r="BC3138" s="20">
        <v>42409735.055958398</v>
      </c>
      <c r="BD3138" s="19">
        <f t="shared" ref="BD3138:BD3201" si="1481">SUM(AZ3138:BC3138)/1000000</f>
        <v>1752.0000663606268</v>
      </c>
      <c r="BE3138" s="18">
        <v>47.341777533597501</v>
      </c>
      <c r="BF3138" s="20">
        <v>493458.25686233398</v>
      </c>
      <c r="BG3138" s="20">
        <v>29134.8752391206</v>
      </c>
      <c r="BH3138" s="19">
        <f t="shared" si="1469"/>
        <v>36.628842223835981</v>
      </c>
      <c r="BI3138" s="20">
        <v>793.18336158834404</v>
      </c>
      <c r="BJ3138">
        <v>158</v>
      </c>
      <c r="BK3138" s="22">
        <v>1824</v>
      </c>
      <c r="BL3138" s="22">
        <v>2767.1539199999902</v>
      </c>
      <c r="BM3138" s="22">
        <v>456</v>
      </c>
      <c r="BN3138" s="22">
        <v>114</v>
      </c>
      <c r="BO3138">
        <v>0.21270796691362701</v>
      </c>
    </row>
    <row r="3139" spans="1:67" x14ac:dyDescent="0.2">
      <c r="A3139" s="27">
        <v>3138</v>
      </c>
      <c r="B3139" s="18">
        <v>618.06495708182604</v>
      </c>
      <c r="C3139" s="18">
        <v>600.4</v>
      </c>
      <c r="D3139">
        <v>600</v>
      </c>
      <c r="E3139">
        <v>2400</v>
      </c>
      <c r="F3139">
        <v>7</v>
      </c>
      <c r="G3139" s="23">
        <f t="shared" ref="G3139:G3202" si="1482">SUM(AZ3139:BB3139)/(BD3139*1000000)</f>
        <v>0.97867000792094572</v>
      </c>
      <c r="H3139">
        <v>100</v>
      </c>
      <c r="I3139" s="17">
        <v>200.48105519210301</v>
      </c>
      <c r="J3139" s="6">
        <f t="shared" ref="J3139:J3202" si="1483">(O3139*AZ3139+U3139*BA3139+AJ3139*BB3139+AA3139*BC3139)/(BD3139*(1000000))</f>
        <v>198.60162284620364</v>
      </c>
      <c r="K3139" s="6">
        <f t="shared" si="1470"/>
        <v>198.60162284620364</v>
      </c>
      <c r="L3139" s="6">
        <f t="shared" ref="L3139:L3202" si="1484">K3139/J3139</f>
        <v>1</v>
      </c>
      <c r="M3139" s="6">
        <f t="shared" ref="M3139:M3202" si="1485">I3139*L3139</f>
        <v>200.48105519210301</v>
      </c>
      <c r="N3139" s="28">
        <v>100</v>
      </c>
      <c r="O3139" s="17">
        <v>418.02589821625298</v>
      </c>
      <c r="P3139" s="6">
        <f t="shared" ref="P3139:P3202" si="1486">O3139-S3139</f>
        <v>397.03471127280102</v>
      </c>
      <c r="Q3139" s="6">
        <f t="shared" si="1472"/>
        <v>397.03471127280102</v>
      </c>
      <c r="R3139" s="17">
        <v>397.03471127280102</v>
      </c>
      <c r="S3139" s="6">
        <f t="shared" ref="S3139:S3202" si="1487">O3139-R3139</f>
        <v>20.991186943451964</v>
      </c>
      <c r="T3139" s="6">
        <f t="shared" ref="T3139:T3202" si="1488">Q3139+S3139</f>
        <v>418.02589821625298</v>
      </c>
      <c r="U3139" s="17">
        <v>99.398451094499094</v>
      </c>
      <c r="V3139" s="6">
        <f t="shared" ref="V3139:V3202" si="1489">U3139-Y3139</f>
        <v>89.625330725900596</v>
      </c>
      <c r="W3139" s="6">
        <f t="shared" si="1473"/>
        <v>89.625330725900596</v>
      </c>
      <c r="X3139" s="17">
        <v>89.625330725900596</v>
      </c>
      <c r="Y3139" s="6">
        <f t="shared" ref="Y3139:Y3202" si="1490">U3139-X3139</f>
        <v>9.773120368598498</v>
      </c>
      <c r="Z3139" s="6">
        <f t="shared" ref="Z3139:Z3202" si="1491">W3139+Y3139</f>
        <v>99.398451094499094</v>
      </c>
      <c r="AA3139" s="17">
        <v>1968.2636264996099</v>
      </c>
      <c r="AB3139" s="6">
        <f t="shared" si="1471"/>
        <v>1810.8062405239</v>
      </c>
      <c r="AC3139" s="6">
        <f t="shared" si="1474"/>
        <v>1810.8062405239</v>
      </c>
      <c r="AD3139" s="17">
        <v>1857.10346380193</v>
      </c>
      <c r="AE3139" s="6">
        <f t="shared" ref="AE3139:AE3202" si="1492">AA3139-AD3139</f>
        <v>111.16016269767988</v>
      </c>
      <c r="AF3139" s="17">
        <v>1810.8062405239</v>
      </c>
      <c r="AG3139" s="6">
        <f t="shared" ref="AG3139:AG3202" si="1493">AD3139-AF3139</f>
        <v>46.29722327803006</v>
      </c>
      <c r="AH3139" s="6">
        <f t="shared" si="1475"/>
        <v>46.29722327803006</v>
      </c>
      <c r="AI3139" s="6">
        <f t="shared" ref="AI3139:AI3202" si="1494">AC3139+AE3139+AH3139</f>
        <v>1968.2636264996099</v>
      </c>
      <c r="AJ3139" s="17">
        <v>226.202447503614</v>
      </c>
      <c r="AK3139" s="6">
        <f t="shared" ref="AK3139:AK3202" si="1495">AJ3139-AN3139</f>
        <v>182.67638352642101</v>
      </c>
      <c r="AL3139" s="6">
        <f t="shared" si="1476"/>
        <v>182.67638352642101</v>
      </c>
      <c r="AM3139" s="17">
        <v>182.67638352642101</v>
      </c>
      <c r="AN3139" s="6">
        <f t="shared" ref="AN3139:AN3202" si="1496">AJ3139-AM3139</f>
        <v>43.52606397719299</v>
      </c>
      <c r="AO3139" s="6">
        <f t="shared" ref="AO3139:AO3202" si="1497">AL3139+AN3139</f>
        <v>226.202447503614</v>
      </c>
      <c r="AP3139" s="17">
        <v>3475.3280388303901</v>
      </c>
      <c r="AQ3139" s="6">
        <f t="shared" ref="AQ3139:AQ3202" si="1498">AS3139+AU3139+AW3139+AY3139</f>
        <v>3475.3280388303806</v>
      </c>
      <c r="AR3139" s="17">
        <v>1022.88647970035</v>
      </c>
      <c r="AS3139" s="6">
        <f t="shared" si="1477"/>
        <v>1022.88647970035</v>
      </c>
      <c r="AT3139" s="17">
        <v>1204.42580704891</v>
      </c>
      <c r="AU3139" s="6">
        <f t="shared" si="1478"/>
        <v>1204.42580704891</v>
      </c>
      <c r="AV3139" s="17">
        <v>679.74149583042504</v>
      </c>
      <c r="AW3139" s="6">
        <f t="shared" si="1479"/>
        <v>679.74149583042504</v>
      </c>
      <c r="AX3139" s="17">
        <v>568.27425625069498</v>
      </c>
      <c r="AY3139" s="6">
        <f t="shared" si="1480"/>
        <v>568.27425625069498</v>
      </c>
      <c r="AZ3139" s="20">
        <v>244730844.615172</v>
      </c>
      <c r="BA3139" s="20">
        <v>1264966761.81709</v>
      </c>
      <c r="BB3139" s="20">
        <v>204932247.44523001</v>
      </c>
      <c r="BC3139" s="20">
        <v>37370146.122502998</v>
      </c>
      <c r="BD3139" s="19">
        <f t="shared" si="1481"/>
        <v>1751.999999999995</v>
      </c>
      <c r="BE3139" s="18">
        <v>48.7878390271255</v>
      </c>
      <c r="BF3139" s="20">
        <v>427568.14075370802</v>
      </c>
      <c r="BG3139" s="20">
        <v>25244.575936961999</v>
      </c>
      <c r="BH3139" s="19">
        <f t="shared" ref="BH3139:BH3202" si="1499">BG3139*1000000/454/(BD3139*1000)</f>
        <v>31.737895441034123</v>
      </c>
      <c r="BI3139" s="20">
        <v>865.29093991455704</v>
      </c>
      <c r="BJ3139">
        <v>158</v>
      </c>
      <c r="BK3139" s="22">
        <v>1824</v>
      </c>
      <c r="BL3139" s="22">
        <v>2767.1539199999902</v>
      </c>
      <c r="BM3139" s="22">
        <v>456</v>
      </c>
      <c r="BN3139" s="22">
        <v>114</v>
      </c>
      <c r="BO3139">
        <v>0.21236001207660199</v>
      </c>
    </row>
    <row r="3140" spans="1:67" x14ac:dyDescent="0.2">
      <c r="A3140" s="27">
        <v>3139</v>
      </c>
      <c r="B3140" s="18">
        <v>669.57037017197899</v>
      </c>
      <c r="C3140" s="18">
        <v>600.4</v>
      </c>
      <c r="D3140">
        <v>600</v>
      </c>
      <c r="E3140">
        <v>2400</v>
      </c>
      <c r="F3140">
        <v>7</v>
      </c>
      <c r="G3140" s="23">
        <f t="shared" si="1482"/>
        <v>0.98102370964620289</v>
      </c>
      <c r="H3140">
        <v>100</v>
      </c>
      <c r="I3140" s="17">
        <v>205.10995867677099</v>
      </c>
      <c r="J3140" s="6">
        <f t="shared" si="1483"/>
        <v>203.02678355982985</v>
      </c>
      <c r="K3140" s="6">
        <f t="shared" si="1470"/>
        <v>203.02678355982985</v>
      </c>
      <c r="L3140" s="6">
        <f t="shared" si="1484"/>
        <v>1</v>
      </c>
      <c r="M3140" s="6">
        <f t="shared" si="1485"/>
        <v>205.10995867677099</v>
      </c>
      <c r="N3140" s="28">
        <v>99.999999999999901</v>
      </c>
      <c r="O3140" s="17">
        <v>444.13798199939203</v>
      </c>
      <c r="P3140" s="6">
        <f t="shared" si="1486"/>
        <v>421.83398022942498</v>
      </c>
      <c r="Q3140" s="6">
        <f t="shared" si="1472"/>
        <v>421.83398022942498</v>
      </c>
      <c r="R3140" s="17">
        <v>421.83398022942498</v>
      </c>
      <c r="S3140" s="6">
        <f t="shared" si="1487"/>
        <v>22.304001769967044</v>
      </c>
      <c r="T3140" s="6">
        <f t="shared" si="1488"/>
        <v>444.13798199939203</v>
      </c>
      <c r="U3140" s="17">
        <v>99.391583679251895</v>
      </c>
      <c r="V3140" s="6">
        <f t="shared" si="1489"/>
        <v>89.6184748274529</v>
      </c>
      <c r="W3140" s="6">
        <f t="shared" si="1473"/>
        <v>89.6184748274529</v>
      </c>
      <c r="X3140" s="17">
        <v>89.6184748274529</v>
      </c>
      <c r="Y3140" s="6">
        <f t="shared" si="1490"/>
        <v>9.7731088517989946</v>
      </c>
      <c r="Z3140" s="6">
        <f t="shared" si="1491"/>
        <v>99.391583679251895</v>
      </c>
      <c r="AA3140" s="17">
        <v>2192.9126920096201</v>
      </c>
      <c r="AB3140" s="6">
        <f t="shared" si="1471"/>
        <v>2024.4274067864001</v>
      </c>
      <c r="AC3140" s="6">
        <f t="shared" si="1474"/>
        <v>2024.4274067864001</v>
      </c>
      <c r="AD3140" s="17">
        <v>2070.2269107361599</v>
      </c>
      <c r="AE3140" s="6">
        <f t="shared" si="1492"/>
        <v>122.68578127346018</v>
      </c>
      <c r="AF3140" s="17">
        <v>2024.4274067864001</v>
      </c>
      <c r="AG3140" s="6">
        <f t="shared" si="1493"/>
        <v>45.79950394975981</v>
      </c>
      <c r="AH3140" s="6">
        <f t="shared" si="1475"/>
        <v>45.79950394975981</v>
      </c>
      <c r="AI3140" s="6">
        <f t="shared" si="1494"/>
        <v>2192.9126920096205</v>
      </c>
      <c r="AJ3140" s="17">
        <v>226.59839609028</v>
      </c>
      <c r="AK3140" s="6">
        <f t="shared" si="1495"/>
        <v>182.949758382504</v>
      </c>
      <c r="AL3140" s="6">
        <f t="shared" si="1476"/>
        <v>182.949758382504</v>
      </c>
      <c r="AM3140" s="17">
        <v>182.949758382504</v>
      </c>
      <c r="AN3140" s="6">
        <f t="shared" si="1496"/>
        <v>43.648637707776004</v>
      </c>
      <c r="AO3140" s="6">
        <f t="shared" si="1497"/>
        <v>226.59839609028</v>
      </c>
      <c r="AP3140" s="17">
        <v>3560.3004082776602</v>
      </c>
      <c r="AQ3140" s="6">
        <f t="shared" si="1498"/>
        <v>3560.3004082776488</v>
      </c>
      <c r="AR3140" s="17">
        <v>1108.04355912656</v>
      </c>
      <c r="AS3140" s="6">
        <f t="shared" si="1477"/>
        <v>1108.04355912656</v>
      </c>
      <c r="AT3140" s="17">
        <v>1204.33509358639</v>
      </c>
      <c r="AU3140" s="6">
        <f t="shared" si="1478"/>
        <v>1204.33509358639</v>
      </c>
      <c r="AV3140" s="17">
        <v>679.69029989594401</v>
      </c>
      <c r="AW3140" s="6">
        <f t="shared" si="1479"/>
        <v>679.69029989594401</v>
      </c>
      <c r="AX3140" s="17">
        <v>568.23145566875496</v>
      </c>
      <c r="AY3140" s="6">
        <f t="shared" si="1480"/>
        <v>568.23145566875496</v>
      </c>
      <c r="AZ3140" s="20">
        <v>249346225.28661501</v>
      </c>
      <c r="BA3140" s="20">
        <v>1264972588.04898</v>
      </c>
      <c r="BB3140" s="20">
        <v>204434725.964544</v>
      </c>
      <c r="BC3140" s="20">
        <v>33246460.6998525</v>
      </c>
      <c r="BD3140" s="19">
        <f t="shared" si="1481"/>
        <v>1751.9999999999916</v>
      </c>
      <c r="BE3140" s="18">
        <v>50.175239808165301</v>
      </c>
      <c r="BF3140" s="20">
        <v>376297.81434159097</v>
      </c>
      <c r="BG3140" s="20">
        <v>22217.461601123101</v>
      </c>
      <c r="BH3140" s="19">
        <f t="shared" si="1499"/>
        <v>27.932157585947348</v>
      </c>
      <c r="BI3140" s="20">
        <v>937.39851824077004</v>
      </c>
      <c r="BJ3140">
        <v>158</v>
      </c>
      <c r="BK3140" s="22">
        <v>1824</v>
      </c>
      <c r="BL3140" s="22">
        <v>2767.1539199999902</v>
      </c>
      <c r="BM3140" s="22">
        <v>456</v>
      </c>
      <c r="BN3140" s="22">
        <v>114</v>
      </c>
      <c r="BO3140">
        <v>0.211849026305934</v>
      </c>
    </row>
    <row r="3141" spans="1:67" x14ac:dyDescent="0.2">
      <c r="A3141" s="27">
        <v>3140</v>
      </c>
      <c r="B3141" s="18">
        <v>721.07578326213104</v>
      </c>
      <c r="C3141" s="18">
        <v>600.4</v>
      </c>
      <c r="D3141">
        <v>600</v>
      </c>
      <c r="E3141">
        <v>2400</v>
      </c>
      <c r="F3141">
        <v>7</v>
      </c>
      <c r="G3141" s="23">
        <f t="shared" si="1482"/>
        <v>0.98313372236493601</v>
      </c>
      <c r="H3141">
        <v>100</v>
      </c>
      <c r="I3141" s="17">
        <v>209.763100368934</v>
      </c>
      <c r="J3141" s="6">
        <f t="shared" si="1483"/>
        <v>207.6634506517652</v>
      </c>
      <c r="K3141" s="6">
        <f t="shared" si="1470"/>
        <v>207.6634506517652</v>
      </c>
      <c r="L3141" s="6">
        <f t="shared" si="1484"/>
        <v>1</v>
      </c>
      <c r="M3141" s="6">
        <f t="shared" si="1485"/>
        <v>209.763100368934</v>
      </c>
      <c r="N3141" s="28">
        <v>99.999999999999901</v>
      </c>
      <c r="O3141" s="17">
        <v>470.08174156546397</v>
      </c>
      <c r="P3141" s="6">
        <f t="shared" si="1486"/>
        <v>446.47327318910402</v>
      </c>
      <c r="Q3141" s="6">
        <f t="shared" si="1472"/>
        <v>446.47327318910402</v>
      </c>
      <c r="R3141" s="17">
        <v>446.47327318910402</v>
      </c>
      <c r="S3141" s="6">
        <f t="shared" si="1487"/>
        <v>23.608468376359951</v>
      </c>
      <c r="T3141" s="6">
        <f t="shared" si="1488"/>
        <v>470.08174156546397</v>
      </c>
      <c r="U3141" s="17">
        <v>99.384988213421906</v>
      </c>
      <c r="V3141" s="6">
        <f t="shared" si="1489"/>
        <v>89.611896541593097</v>
      </c>
      <c r="W3141" s="6">
        <f t="shared" si="1473"/>
        <v>89.611896541593097</v>
      </c>
      <c r="X3141" s="17">
        <v>89.611896541593097</v>
      </c>
      <c r="Y3141" s="6">
        <f t="shared" si="1490"/>
        <v>9.7730916718288086</v>
      </c>
      <c r="Z3141" s="6">
        <f t="shared" si="1491"/>
        <v>99.384988213421906</v>
      </c>
      <c r="AA3141" s="17">
        <v>2457.8374399619302</v>
      </c>
      <c r="AB3141" s="6">
        <f t="shared" si="1471"/>
        <v>2275.8772922908502</v>
      </c>
      <c r="AC3141" s="6">
        <f t="shared" si="1474"/>
        <v>2275.8772922908502</v>
      </c>
      <c r="AD3141" s="17">
        <v>2321.5643243917998</v>
      </c>
      <c r="AE3141" s="6">
        <f t="shared" si="1492"/>
        <v>136.27311557013036</v>
      </c>
      <c r="AF3141" s="17">
        <v>2275.8772922908502</v>
      </c>
      <c r="AG3141" s="6">
        <f t="shared" si="1493"/>
        <v>45.687032100949637</v>
      </c>
      <c r="AH3141" s="6">
        <f t="shared" si="1475"/>
        <v>45.687032100949637</v>
      </c>
      <c r="AI3141" s="6">
        <f t="shared" si="1494"/>
        <v>2457.8374399619302</v>
      </c>
      <c r="AJ3141" s="17">
        <v>226.85376963946501</v>
      </c>
      <c r="AK3141" s="6">
        <f t="shared" si="1495"/>
        <v>183.11892617520601</v>
      </c>
      <c r="AL3141" s="6">
        <f t="shared" si="1476"/>
        <v>183.11892617520601</v>
      </c>
      <c r="AM3141" s="17">
        <v>183.11892617520601</v>
      </c>
      <c r="AN3141" s="6">
        <f t="shared" si="1496"/>
        <v>43.734843464259001</v>
      </c>
      <c r="AO3141" s="6">
        <f t="shared" si="1497"/>
        <v>226.85376963946501</v>
      </c>
      <c r="AP3141" s="17">
        <v>3645.2733421468301</v>
      </c>
      <c r="AQ3141" s="6">
        <f t="shared" si="1498"/>
        <v>3645.2733421468247</v>
      </c>
      <c r="AR3141" s="17">
        <v>1193.1921861097401</v>
      </c>
      <c r="AS3141" s="6">
        <f t="shared" si="1477"/>
        <v>1193.1921861097401</v>
      </c>
      <c r="AT3141" s="17">
        <v>1204.2488084229999</v>
      </c>
      <c r="AU3141" s="6">
        <f t="shared" si="1478"/>
        <v>1204.2488084229999</v>
      </c>
      <c r="AV3141" s="17">
        <v>679.64160315955405</v>
      </c>
      <c r="AW3141" s="6">
        <f t="shared" si="1479"/>
        <v>679.64160315955405</v>
      </c>
      <c r="AX3141" s="17">
        <v>568.190744454531</v>
      </c>
      <c r="AY3141" s="6">
        <f t="shared" si="1480"/>
        <v>568.190744454531</v>
      </c>
      <c r="AZ3141" s="20">
        <v>253663818.88897201</v>
      </c>
      <c r="BA3141" s="20">
        <v>1264972588.04898</v>
      </c>
      <c r="BB3141" s="20">
        <v>203813874.64540699</v>
      </c>
      <c r="BC3141" s="20">
        <v>29549718.416632</v>
      </c>
      <c r="BD3141" s="19">
        <f t="shared" si="1481"/>
        <v>1751.9999999999909</v>
      </c>
      <c r="BE3141" s="18">
        <v>51.497040033747801</v>
      </c>
      <c r="BF3141" s="20">
        <v>338027.50243419298</v>
      </c>
      <c r="BG3141" s="20">
        <v>19957.897094341901</v>
      </c>
      <c r="BH3141" s="19">
        <f t="shared" si="1499"/>
        <v>25.091395980857627</v>
      </c>
      <c r="BI3141" s="20">
        <v>1009.50609656698</v>
      </c>
      <c r="BJ3141">
        <v>158</v>
      </c>
      <c r="BK3141" s="22">
        <v>1824</v>
      </c>
      <c r="BL3141" s="22">
        <v>2767.1539199999902</v>
      </c>
      <c r="BM3141" s="22">
        <v>456</v>
      </c>
      <c r="BN3141" s="22">
        <v>114</v>
      </c>
      <c r="BO3141">
        <v>0.211211375340983</v>
      </c>
    </row>
    <row r="3142" spans="1:67" x14ac:dyDescent="0.2">
      <c r="A3142" s="27">
        <v>3141</v>
      </c>
      <c r="B3142" s="18">
        <v>772.58119635228297</v>
      </c>
      <c r="C3142" s="18">
        <v>600.4</v>
      </c>
      <c r="D3142">
        <v>600</v>
      </c>
      <c r="E3142">
        <v>2400</v>
      </c>
      <c r="F3142">
        <v>6</v>
      </c>
      <c r="G3142" s="23">
        <f t="shared" si="1482"/>
        <v>0.98489936240068165</v>
      </c>
      <c r="H3142">
        <v>100</v>
      </c>
      <c r="I3142" s="17">
        <v>208.30895100465801</v>
      </c>
      <c r="J3142" s="6">
        <f t="shared" si="1483"/>
        <v>206.74320759140107</v>
      </c>
      <c r="K3142" s="6">
        <f t="shared" si="1470"/>
        <v>206.74320759140107</v>
      </c>
      <c r="L3142" s="6">
        <f t="shared" si="1484"/>
        <v>1</v>
      </c>
      <c r="M3142" s="6">
        <f t="shared" si="1485"/>
        <v>208.30895100465801</v>
      </c>
      <c r="N3142" s="28">
        <v>99.999999999999901</v>
      </c>
      <c r="O3142" s="17">
        <v>495.98696714777702</v>
      </c>
      <c r="P3142" s="6">
        <f t="shared" si="1486"/>
        <v>471.07771624184397</v>
      </c>
      <c r="Q3142" s="6">
        <f t="shared" si="1472"/>
        <v>471.07771624184397</v>
      </c>
      <c r="R3142" s="17">
        <v>471.07771624184397</v>
      </c>
      <c r="S3142" s="6">
        <f t="shared" si="1487"/>
        <v>24.90925090593305</v>
      </c>
      <c r="T3142" s="6">
        <f t="shared" si="1488"/>
        <v>495.98696714777702</v>
      </c>
      <c r="U3142" s="17">
        <v>99.385943650880805</v>
      </c>
      <c r="V3142" s="6">
        <f t="shared" si="1489"/>
        <v>89.612844061222702</v>
      </c>
      <c r="W3142" s="6">
        <f t="shared" si="1473"/>
        <v>89.612844061222702</v>
      </c>
      <c r="X3142" s="17">
        <v>89.612844061222702</v>
      </c>
      <c r="Y3142" s="6">
        <f t="shared" si="1490"/>
        <v>9.7730995896581021</v>
      </c>
      <c r="Z3142" s="6">
        <f t="shared" si="1491"/>
        <v>99.385943650880805</v>
      </c>
      <c r="AA3142" s="17">
        <v>2368.7712689332102</v>
      </c>
      <c r="AB3142" s="6">
        <f t="shared" si="1471"/>
        <v>2190.9796974495198</v>
      </c>
      <c r="AC3142" s="6">
        <f t="shared" si="1474"/>
        <v>2190.9796974495198</v>
      </c>
      <c r="AD3142" s="17">
        <v>2237.1456672691702</v>
      </c>
      <c r="AE3142" s="6">
        <f t="shared" si="1492"/>
        <v>131.62560166404</v>
      </c>
      <c r="AF3142" s="17">
        <v>2190.9796974495198</v>
      </c>
      <c r="AG3142" s="6">
        <f t="shared" si="1493"/>
        <v>46.1659698196504</v>
      </c>
      <c r="AH3142" s="6">
        <f t="shared" si="1475"/>
        <v>46.1659698196504</v>
      </c>
      <c r="AI3142" s="6">
        <f t="shared" si="1494"/>
        <v>2368.7712689332102</v>
      </c>
      <c r="AJ3142" s="17">
        <v>227.176512528545</v>
      </c>
      <c r="AK3142" s="6">
        <f t="shared" si="1495"/>
        <v>183.34564324412401</v>
      </c>
      <c r="AL3142" s="6">
        <f t="shared" si="1476"/>
        <v>183.34564324412401</v>
      </c>
      <c r="AM3142" s="17">
        <v>183.34564324412401</v>
      </c>
      <c r="AN3142" s="6">
        <f t="shared" si="1496"/>
        <v>43.830869284420999</v>
      </c>
      <c r="AO3142" s="6">
        <f t="shared" si="1497"/>
        <v>227.176512528545</v>
      </c>
      <c r="AP3142" s="17">
        <v>3633.4451723431098</v>
      </c>
      <c r="AQ3142" s="6">
        <f t="shared" si="1498"/>
        <v>3633.4451723430971</v>
      </c>
      <c r="AR3142" s="17">
        <v>1278.4326811538299</v>
      </c>
      <c r="AS3142" s="6">
        <f t="shared" si="1477"/>
        <v>1278.4326811538299</v>
      </c>
      <c r="AT3142" s="17">
        <v>1204.26056600726</v>
      </c>
      <c r="AU3142" s="6">
        <f t="shared" si="1478"/>
        <v>1204.26056600726</v>
      </c>
      <c r="AV3142" s="17">
        <v>582.555633243844</v>
      </c>
      <c r="AW3142" s="6">
        <f t="shared" si="1479"/>
        <v>582.555633243844</v>
      </c>
      <c r="AX3142" s="17">
        <v>568.19629193816297</v>
      </c>
      <c r="AY3142" s="6">
        <f t="shared" si="1480"/>
        <v>568.19629193816297</v>
      </c>
      <c r="AZ3142" s="20">
        <v>257407051.26256099</v>
      </c>
      <c r="BA3142" s="20">
        <v>1264972588.04898</v>
      </c>
      <c r="BB3142" s="20">
        <v>203164043.61444399</v>
      </c>
      <c r="BC3142" s="20">
        <v>26456317.074005499</v>
      </c>
      <c r="BD3142" s="19">
        <f t="shared" si="1481"/>
        <v>1751.9999999999907</v>
      </c>
      <c r="BE3142" s="18">
        <v>52.758933195657903</v>
      </c>
      <c r="BF3142" s="20">
        <v>305701.281021495</v>
      </c>
      <c r="BG3142" s="20">
        <v>18049.284937764001</v>
      </c>
      <c r="BH3142" s="19">
        <f t="shared" si="1499"/>
        <v>22.691857433875565</v>
      </c>
      <c r="BI3142" s="20">
        <v>1081.6136748931899</v>
      </c>
      <c r="BJ3142">
        <v>158</v>
      </c>
      <c r="BK3142" s="22">
        <v>1824</v>
      </c>
      <c r="BL3142" s="22">
        <v>2767.1539199999902</v>
      </c>
      <c r="BM3142" s="22">
        <v>456</v>
      </c>
      <c r="BN3142" s="22">
        <v>114</v>
      </c>
      <c r="BO3142">
        <v>0.210543964963085</v>
      </c>
    </row>
    <row r="3143" spans="1:67" x14ac:dyDescent="0.2">
      <c r="A3143" s="27">
        <v>3142</v>
      </c>
      <c r="B3143" s="18">
        <v>824.08660944243502</v>
      </c>
      <c r="C3143" s="18">
        <v>600.4</v>
      </c>
      <c r="D3143">
        <v>600</v>
      </c>
      <c r="E3143">
        <v>2400</v>
      </c>
      <c r="F3143">
        <v>6</v>
      </c>
      <c r="G3143" s="23">
        <f t="shared" si="1482"/>
        <v>0.9868617292420272</v>
      </c>
      <c r="H3143">
        <v>100</v>
      </c>
      <c r="I3143" s="17">
        <v>212.994708330951</v>
      </c>
      <c r="J3143" s="6">
        <f t="shared" si="1483"/>
        <v>210.74928247001765</v>
      </c>
      <c r="K3143" s="6">
        <f t="shared" si="1470"/>
        <v>210.74928247001765</v>
      </c>
      <c r="L3143" s="6">
        <f t="shared" si="1484"/>
        <v>1</v>
      </c>
      <c r="M3143" s="6">
        <f t="shared" si="1485"/>
        <v>212.994708330951</v>
      </c>
      <c r="N3143" s="28">
        <v>100</v>
      </c>
      <c r="O3143" s="17">
        <v>521.71522828074501</v>
      </c>
      <c r="P3143" s="6">
        <f t="shared" si="1486"/>
        <v>495.51215371297599</v>
      </c>
      <c r="Q3143" s="6">
        <f t="shared" si="1472"/>
        <v>495.51215371297599</v>
      </c>
      <c r="R3143" s="17">
        <v>495.51215371297599</v>
      </c>
      <c r="S3143" s="6">
        <f t="shared" si="1487"/>
        <v>26.203074567769022</v>
      </c>
      <c r="T3143" s="6">
        <f t="shared" si="1488"/>
        <v>521.71522828074501</v>
      </c>
      <c r="U3143" s="17">
        <v>99.379910869472099</v>
      </c>
      <c r="V3143" s="6">
        <f t="shared" si="1489"/>
        <v>89.606799157799003</v>
      </c>
      <c r="W3143" s="6">
        <f t="shared" si="1473"/>
        <v>89.606799157799003</v>
      </c>
      <c r="X3143" s="17">
        <v>89.606799157799003</v>
      </c>
      <c r="Y3143" s="6">
        <f t="shared" si="1490"/>
        <v>9.7731117116730957</v>
      </c>
      <c r="Z3143" s="6">
        <f t="shared" si="1491"/>
        <v>99.379910869472099</v>
      </c>
      <c r="AA3143" s="17">
        <v>2657.1318405799602</v>
      </c>
      <c r="AB3143" s="6">
        <f t="shared" si="1471"/>
        <v>2464.4812049171601</v>
      </c>
      <c r="AC3143" s="6">
        <f t="shared" si="1474"/>
        <v>2464.4812049171601</v>
      </c>
      <c r="AD3143" s="17">
        <v>2510.70837900061</v>
      </c>
      <c r="AE3143" s="6">
        <f t="shared" si="1492"/>
        <v>146.42346157935026</v>
      </c>
      <c r="AF3143" s="17">
        <v>2464.4812049171601</v>
      </c>
      <c r="AG3143" s="6">
        <f t="shared" si="1493"/>
        <v>46.227174083449881</v>
      </c>
      <c r="AH3143" s="6">
        <f t="shared" si="1475"/>
        <v>46.227174083449881</v>
      </c>
      <c r="AI3143" s="6">
        <f t="shared" si="1494"/>
        <v>2657.1318405799602</v>
      </c>
      <c r="AJ3143" s="17">
        <v>227.53227004846801</v>
      </c>
      <c r="AK3143" s="6">
        <f t="shared" si="1495"/>
        <v>183.60057194659399</v>
      </c>
      <c r="AL3143" s="6">
        <f t="shared" si="1476"/>
        <v>183.60057194659399</v>
      </c>
      <c r="AM3143" s="17">
        <v>183.60057194659399</v>
      </c>
      <c r="AN3143" s="6">
        <f t="shared" si="1496"/>
        <v>43.931698101874019</v>
      </c>
      <c r="AO3143" s="6">
        <f t="shared" si="1497"/>
        <v>227.53227004846801</v>
      </c>
      <c r="AP3143" s="17">
        <v>3718.4185596112102</v>
      </c>
      <c r="AQ3143" s="6">
        <f t="shared" si="1498"/>
        <v>3718.4185596112075</v>
      </c>
      <c r="AR3143" s="17">
        <v>1363.5678484308501</v>
      </c>
      <c r="AS3143" s="6">
        <f t="shared" si="1477"/>
        <v>1363.5678484308501</v>
      </c>
      <c r="AT3143" s="17">
        <v>1204.1778380872099</v>
      </c>
      <c r="AU3143" s="6">
        <f t="shared" si="1478"/>
        <v>1204.1778380872099</v>
      </c>
      <c r="AV3143" s="17">
        <v>582.51561398454305</v>
      </c>
      <c r="AW3143" s="6">
        <f t="shared" si="1479"/>
        <v>582.51561398454305</v>
      </c>
      <c r="AX3143" s="17">
        <v>568.15725910860397</v>
      </c>
      <c r="AY3143" s="6">
        <f t="shared" si="1480"/>
        <v>568.15725910860397</v>
      </c>
      <c r="AZ3143" s="20">
        <v>260991466.11807299</v>
      </c>
      <c r="BA3143" s="20">
        <v>1264964360.0818701</v>
      </c>
      <c r="BB3143" s="20">
        <v>203025923.43208</v>
      </c>
      <c r="BC3143" s="20">
        <v>23018250.367968202</v>
      </c>
      <c r="BD3143" s="19">
        <f t="shared" si="1481"/>
        <v>1751.9999999999914</v>
      </c>
      <c r="BE3143" s="18">
        <v>53.951784356172702</v>
      </c>
      <c r="BF3143" s="20">
        <v>262596.33370687597</v>
      </c>
      <c r="BG3143" s="20">
        <v>15504.2727817497</v>
      </c>
      <c r="BH3143" s="19">
        <f t="shared" si="1499"/>
        <v>19.492226356473381</v>
      </c>
      <c r="BI3143" s="20">
        <v>1153.7212532194101</v>
      </c>
      <c r="BJ3143">
        <v>158</v>
      </c>
      <c r="BK3143" s="22">
        <v>1824</v>
      </c>
      <c r="BL3143" s="22">
        <v>2767.1539199999902</v>
      </c>
      <c r="BM3143" s="22">
        <v>456</v>
      </c>
      <c r="BN3143" s="22">
        <v>114</v>
      </c>
      <c r="BO3143">
        <v>0.21040211666315201</v>
      </c>
    </row>
    <row r="3144" spans="1:67" x14ac:dyDescent="0.2">
      <c r="A3144" s="27">
        <v>3143</v>
      </c>
      <c r="B3144" s="18">
        <v>875.59202253258798</v>
      </c>
      <c r="C3144" s="18">
        <v>600.4</v>
      </c>
      <c r="D3144">
        <v>600</v>
      </c>
      <c r="E3144">
        <v>2400</v>
      </c>
      <c r="F3144">
        <v>6</v>
      </c>
      <c r="G3144" s="23">
        <f t="shared" si="1482"/>
        <v>0.98806036356371407</v>
      </c>
      <c r="H3144">
        <v>100</v>
      </c>
      <c r="I3144" s="17">
        <v>217.69056842534599</v>
      </c>
      <c r="J3144" s="6">
        <f t="shared" si="1483"/>
        <v>215.97026279156998</v>
      </c>
      <c r="K3144" s="6">
        <f t="shared" si="1470"/>
        <v>215.97026279156998</v>
      </c>
      <c r="L3144" s="6">
        <f t="shared" si="1484"/>
        <v>1</v>
      </c>
      <c r="M3144" s="6">
        <f t="shared" si="1485"/>
        <v>217.69056842534599</v>
      </c>
      <c r="N3144" s="28">
        <v>99.999999999999901</v>
      </c>
      <c r="O3144" s="17">
        <v>547.65539487367505</v>
      </c>
      <c r="P3144" s="6">
        <f t="shared" si="1486"/>
        <v>520.14776798997798</v>
      </c>
      <c r="Q3144" s="6">
        <f t="shared" si="1472"/>
        <v>520.14776798997798</v>
      </c>
      <c r="R3144" s="17">
        <v>520.14776798997798</v>
      </c>
      <c r="S3144" s="6">
        <f t="shared" si="1487"/>
        <v>27.507626883697071</v>
      </c>
      <c r="T3144" s="6">
        <f t="shared" si="1488"/>
        <v>547.65539487367505</v>
      </c>
      <c r="U3144" s="17">
        <v>99.374026220517607</v>
      </c>
      <c r="V3144" s="6">
        <f t="shared" si="1489"/>
        <v>89.600916087766706</v>
      </c>
      <c r="W3144" s="6">
        <f t="shared" si="1473"/>
        <v>89.600916087766706</v>
      </c>
      <c r="X3144" s="17">
        <v>89.600916087766706</v>
      </c>
      <c r="Y3144" s="6">
        <f t="shared" si="1490"/>
        <v>9.7731101327509009</v>
      </c>
      <c r="Z3144" s="6">
        <f t="shared" si="1491"/>
        <v>99.374026220517607</v>
      </c>
      <c r="AA3144" s="17">
        <v>2966.3546195049498</v>
      </c>
      <c r="AB3144" s="6">
        <f t="shared" si="1471"/>
        <v>2758.3158137434002</v>
      </c>
      <c r="AC3144" s="6">
        <f t="shared" si="1474"/>
        <v>2758.3158137434002</v>
      </c>
      <c r="AD3144" s="17">
        <v>2804.0554932309001</v>
      </c>
      <c r="AE3144" s="6">
        <f t="shared" si="1492"/>
        <v>162.29912627404974</v>
      </c>
      <c r="AF3144" s="17">
        <v>2758.3158137434002</v>
      </c>
      <c r="AG3144" s="6">
        <f t="shared" si="1493"/>
        <v>45.73967948749987</v>
      </c>
      <c r="AH3144" s="6">
        <f t="shared" si="1475"/>
        <v>45.73967948749987</v>
      </c>
      <c r="AI3144" s="6">
        <f t="shared" si="1494"/>
        <v>2966.3546195049498</v>
      </c>
      <c r="AJ3144" s="17">
        <v>227.92952589486899</v>
      </c>
      <c r="AK3144" s="6">
        <f t="shared" si="1495"/>
        <v>183.89246003354</v>
      </c>
      <c r="AL3144" s="6">
        <f t="shared" si="1476"/>
        <v>183.89246003354</v>
      </c>
      <c r="AM3144" s="17">
        <v>183.89246003354</v>
      </c>
      <c r="AN3144" s="6">
        <f t="shared" si="1496"/>
        <v>44.037065861328983</v>
      </c>
      <c r="AO3144" s="6">
        <f t="shared" si="1497"/>
        <v>227.92952589486899</v>
      </c>
      <c r="AP3144" s="17">
        <v>3803.3924392519798</v>
      </c>
      <c r="AQ3144" s="6">
        <f t="shared" si="1498"/>
        <v>3803.3924392519693</v>
      </c>
      <c r="AR3144" s="17">
        <v>1448.69595368402</v>
      </c>
      <c r="AS3144" s="6">
        <f t="shared" si="1477"/>
        <v>1448.69595368402</v>
      </c>
      <c r="AT3144" s="17">
        <v>1204.0989731877701</v>
      </c>
      <c r="AU3144" s="6">
        <f t="shared" si="1478"/>
        <v>1204.0989731877701</v>
      </c>
      <c r="AV3144" s="17">
        <v>582.477463444097</v>
      </c>
      <c r="AW3144" s="6">
        <f t="shared" si="1479"/>
        <v>582.477463444097</v>
      </c>
      <c r="AX3144" s="17">
        <v>568.12004893608196</v>
      </c>
      <c r="AY3144" s="6">
        <f t="shared" si="1480"/>
        <v>568.12004893608196</v>
      </c>
      <c r="AZ3144" s="20">
        <v>263925155.30880201</v>
      </c>
      <c r="BA3144" s="20">
        <v>1264974043.43204</v>
      </c>
      <c r="BB3144" s="20">
        <v>202182558.22278401</v>
      </c>
      <c r="BC3144" s="20">
        <v>20918243.036372799</v>
      </c>
      <c r="BD3144" s="19">
        <f t="shared" si="1481"/>
        <v>1751.9999999999989</v>
      </c>
      <c r="BE3144" s="18">
        <v>55.104273649473598</v>
      </c>
      <c r="BF3144" s="20">
        <v>238025.15680475699</v>
      </c>
      <c r="BG3144" s="20">
        <v>14053.535736485601</v>
      </c>
      <c r="BH3144" s="19">
        <f t="shared" si="1499"/>
        <v>17.668335918780816</v>
      </c>
      <c r="BI3144" s="20">
        <v>1225.82883154562</v>
      </c>
      <c r="BJ3144">
        <v>158</v>
      </c>
      <c r="BK3144" s="22">
        <v>1824</v>
      </c>
      <c r="BL3144" s="22">
        <v>2767.1539199999902</v>
      </c>
      <c r="BM3144" s="22">
        <v>456</v>
      </c>
      <c r="BN3144" s="22">
        <v>114</v>
      </c>
      <c r="BO3144">
        <v>0.20953593035569401</v>
      </c>
    </row>
    <row r="3145" spans="1:67" x14ac:dyDescent="0.2">
      <c r="A3145" s="27">
        <v>3144</v>
      </c>
      <c r="B3145" s="18">
        <v>927.09743562274002</v>
      </c>
      <c r="C3145" s="18">
        <v>600.4</v>
      </c>
      <c r="D3145">
        <v>600</v>
      </c>
      <c r="E3145">
        <v>2400</v>
      </c>
      <c r="F3145">
        <v>5</v>
      </c>
      <c r="G3145" s="23">
        <f t="shared" si="1482"/>
        <v>0.98919545405455744</v>
      </c>
      <c r="H3145">
        <v>100</v>
      </c>
      <c r="I3145" s="17">
        <v>216.28366413515801</v>
      </c>
      <c r="J3145" s="6">
        <f t="shared" si="1483"/>
        <v>214.84077282734637</v>
      </c>
      <c r="K3145" s="6">
        <f t="shared" si="1470"/>
        <v>214.84077282734637</v>
      </c>
      <c r="L3145" s="6">
        <f t="shared" si="1484"/>
        <v>1</v>
      </c>
      <c r="M3145" s="6">
        <f t="shared" si="1485"/>
        <v>216.28366413515801</v>
      </c>
      <c r="N3145" s="28">
        <v>99.999999999999901</v>
      </c>
      <c r="O3145" s="17">
        <v>573.75664593213401</v>
      </c>
      <c r="P3145" s="6">
        <f t="shared" si="1486"/>
        <v>544.93825031738299</v>
      </c>
      <c r="Q3145" s="6">
        <f t="shared" si="1472"/>
        <v>544.93825031738299</v>
      </c>
      <c r="R3145" s="17">
        <v>544.93825031738299</v>
      </c>
      <c r="S3145" s="6">
        <f t="shared" si="1487"/>
        <v>28.818395614751012</v>
      </c>
      <c r="T3145" s="6">
        <f t="shared" si="1488"/>
        <v>573.75664593213401</v>
      </c>
      <c r="U3145" s="17">
        <v>99.374822426180202</v>
      </c>
      <c r="V3145" s="6">
        <f t="shared" si="1489"/>
        <v>89.601712708896699</v>
      </c>
      <c r="W3145" s="6">
        <f t="shared" si="1473"/>
        <v>89.601712708896699</v>
      </c>
      <c r="X3145" s="17">
        <v>89.601712708896699</v>
      </c>
      <c r="Y3145" s="6">
        <f t="shared" si="1490"/>
        <v>9.7731097172835035</v>
      </c>
      <c r="Z3145" s="6">
        <f t="shared" si="1491"/>
        <v>99.374822426180202</v>
      </c>
      <c r="AA3145" s="17">
        <v>2726.7769041378101</v>
      </c>
      <c r="AB3145" s="6">
        <f t="shared" si="1471"/>
        <v>2530.9205878955599</v>
      </c>
      <c r="AC3145" s="6">
        <f t="shared" si="1474"/>
        <v>2530.9205878955599</v>
      </c>
      <c r="AD3145" s="17">
        <v>2576.8298867849699</v>
      </c>
      <c r="AE3145" s="6">
        <f t="shared" si="1492"/>
        <v>149.94701735284025</v>
      </c>
      <c r="AF3145" s="17">
        <v>2530.9205878955599</v>
      </c>
      <c r="AG3145" s="6">
        <f t="shared" si="1493"/>
        <v>45.909298889409911</v>
      </c>
      <c r="AH3145" s="6">
        <f t="shared" si="1475"/>
        <v>45.909298889409911</v>
      </c>
      <c r="AI3145" s="6">
        <f t="shared" si="1494"/>
        <v>2726.7769041378101</v>
      </c>
      <c r="AJ3145" s="17">
        <v>228.652303431322</v>
      </c>
      <c r="AK3145" s="6">
        <f t="shared" si="1495"/>
        <v>184.450304623579</v>
      </c>
      <c r="AL3145" s="6">
        <f t="shared" si="1476"/>
        <v>184.450304623579</v>
      </c>
      <c r="AM3145" s="17">
        <v>184.450304623579</v>
      </c>
      <c r="AN3145" s="6">
        <f t="shared" si="1496"/>
        <v>44.201998807742996</v>
      </c>
      <c r="AO3145" s="6">
        <f t="shared" si="1497"/>
        <v>228.652303431322</v>
      </c>
      <c r="AP3145" s="17">
        <v>3791.5641418591499</v>
      </c>
      <c r="AQ3145" s="6">
        <f t="shared" si="1498"/>
        <v>3791.5641418591331</v>
      </c>
      <c r="AR3145" s="17">
        <v>1533.92706560428</v>
      </c>
      <c r="AS3145" s="6">
        <f t="shared" si="1477"/>
        <v>1533.92706560428</v>
      </c>
      <c r="AT3145" s="17">
        <v>1204.1097297429701</v>
      </c>
      <c r="AU3145" s="6">
        <f t="shared" si="1478"/>
        <v>1204.1097297429701</v>
      </c>
      <c r="AV3145" s="17">
        <v>485.40222239942</v>
      </c>
      <c r="AW3145" s="6">
        <f t="shared" si="1479"/>
        <v>485.40222239942</v>
      </c>
      <c r="AX3145" s="17">
        <v>568.12512411246303</v>
      </c>
      <c r="AY3145" s="6">
        <f t="shared" si="1480"/>
        <v>568.12512411246303</v>
      </c>
      <c r="AZ3145" s="20">
        <v>266715447.91995001</v>
      </c>
      <c r="BA3145" s="20">
        <v>1264960226.52267</v>
      </c>
      <c r="BB3145" s="20">
        <v>201394761.06095999</v>
      </c>
      <c r="BC3145" s="20">
        <v>18929564.496415298</v>
      </c>
      <c r="BD3145" s="19">
        <f t="shared" si="1481"/>
        <v>1751.9999999999955</v>
      </c>
      <c r="BE3145" s="18">
        <v>56.202541839279199</v>
      </c>
      <c r="BF3145" s="20">
        <v>214413.14833884599</v>
      </c>
      <c r="BG3145" s="20">
        <v>12659.430133362101</v>
      </c>
      <c r="BH3145" s="19">
        <f t="shared" si="1499"/>
        <v>15.915643460164009</v>
      </c>
      <c r="BI3145" s="20">
        <v>1297.9364098718299</v>
      </c>
      <c r="BJ3145">
        <v>158</v>
      </c>
      <c r="BK3145" s="22">
        <v>1824</v>
      </c>
      <c r="BL3145" s="22">
        <v>2767.1539199999902</v>
      </c>
      <c r="BM3145" s="22">
        <v>456</v>
      </c>
      <c r="BN3145" s="22">
        <v>114</v>
      </c>
      <c r="BO3145">
        <v>0.20872680629927201</v>
      </c>
    </row>
    <row r="3146" spans="1:67" x14ac:dyDescent="0.2">
      <c r="A3146" s="27">
        <v>3145</v>
      </c>
      <c r="B3146" s="18">
        <v>978.60284871289196</v>
      </c>
      <c r="C3146" s="18">
        <v>600.4</v>
      </c>
      <c r="D3146">
        <v>600</v>
      </c>
      <c r="E3146">
        <v>2400</v>
      </c>
      <c r="F3146">
        <v>5</v>
      </c>
      <c r="G3146" s="23">
        <f t="shared" si="1482"/>
        <v>0.99060598789616572</v>
      </c>
      <c r="H3146">
        <v>100</v>
      </c>
      <c r="I3146" s="17">
        <v>220.99928920155801</v>
      </c>
      <c r="J3146" s="6">
        <f t="shared" si="1483"/>
        <v>218.99715560704647</v>
      </c>
      <c r="K3146" s="6">
        <f t="shared" si="1470"/>
        <v>218.99715560704647</v>
      </c>
      <c r="L3146" s="6">
        <f t="shared" si="1484"/>
        <v>1</v>
      </c>
      <c r="M3146" s="6">
        <f t="shared" si="1485"/>
        <v>220.99928920155801</v>
      </c>
      <c r="N3146" s="28">
        <v>99.999999999999901</v>
      </c>
      <c r="O3146" s="17">
        <v>599.47888360804802</v>
      </c>
      <c r="P3146" s="6">
        <f t="shared" si="1486"/>
        <v>569.36672354228301</v>
      </c>
      <c r="Q3146" s="6">
        <f t="shared" si="1472"/>
        <v>569.36672354228301</v>
      </c>
      <c r="R3146" s="17">
        <v>569.36672354228301</v>
      </c>
      <c r="S3146" s="6">
        <f t="shared" si="1487"/>
        <v>30.112160065765011</v>
      </c>
      <c r="T3146" s="6">
        <f t="shared" si="1488"/>
        <v>599.47888360804802</v>
      </c>
      <c r="U3146" s="17">
        <v>99.369881788096706</v>
      </c>
      <c r="V3146" s="6">
        <f t="shared" si="1489"/>
        <v>89.596703585280295</v>
      </c>
      <c r="W3146" s="6">
        <f t="shared" si="1473"/>
        <v>89.596703585280295</v>
      </c>
      <c r="X3146" s="17">
        <v>89.596703585280295</v>
      </c>
      <c r="Y3146" s="6">
        <f t="shared" si="1490"/>
        <v>9.7731782028164105</v>
      </c>
      <c r="Z3146" s="6">
        <f t="shared" si="1491"/>
        <v>99.369881788096706</v>
      </c>
      <c r="AA3146" s="17">
        <v>3062.61851899665</v>
      </c>
      <c r="AB3146" s="6">
        <f t="shared" si="1471"/>
        <v>2849.5374883163599</v>
      </c>
      <c r="AC3146" s="6">
        <f t="shared" si="1474"/>
        <v>2849.5374883163599</v>
      </c>
      <c r="AD3146" s="17">
        <v>2895.4208657413801</v>
      </c>
      <c r="AE3146" s="6">
        <f t="shared" si="1492"/>
        <v>167.19765325526987</v>
      </c>
      <c r="AF3146" s="17">
        <v>2849.5374883163599</v>
      </c>
      <c r="AG3146" s="6">
        <f t="shared" si="1493"/>
        <v>45.883377425020171</v>
      </c>
      <c r="AH3146" s="6">
        <f t="shared" si="1475"/>
        <v>45.883377425020171</v>
      </c>
      <c r="AI3146" s="6">
        <f t="shared" si="1494"/>
        <v>3062.61851899665</v>
      </c>
      <c r="AJ3146" s="17">
        <v>228.995411808423</v>
      </c>
      <c r="AK3146" s="6">
        <f t="shared" si="1495"/>
        <v>184.697554017877</v>
      </c>
      <c r="AL3146" s="6">
        <f t="shared" si="1476"/>
        <v>184.697554017877</v>
      </c>
      <c r="AM3146" s="17">
        <v>184.697554017877</v>
      </c>
      <c r="AN3146" s="6">
        <f t="shared" si="1496"/>
        <v>44.297857790546004</v>
      </c>
      <c r="AO3146" s="6">
        <f t="shared" si="1497"/>
        <v>228.995411808423</v>
      </c>
      <c r="AP3146" s="17">
        <v>3876.53841822902</v>
      </c>
      <c r="AQ3146" s="6">
        <f t="shared" si="1498"/>
        <v>3876.5384182290172</v>
      </c>
      <c r="AR3146" s="17">
        <v>1619.0433731641001</v>
      </c>
      <c r="AS3146" s="6">
        <f t="shared" si="1477"/>
        <v>1619.0433731641001</v>
      </c>
      <c r="AT3146" s="17">
        <v>1204.0339774710401</v>
      </c>
      <c r="AU3146" s="6">
        <f t="shared" si="1478"/>
        <v>1204.0339774710401</v>
      </c>
      <c r="AV3146" s="17">
        <v>485.37168504867702</v>
      </c>
      <c r="AW3146" s="6">
        <f t="shared" si="1479"/>
        <v>485.37168504867702</v>
      </c>
      <c r="AX3146" s="17">
        <v>568.08938254520001</v>
      </c>
      <c r="AY3146" s="6">
        <f t="shared" si="1480"/>
        <v>568.08938254520001</v>
      </c>
      <c r="AZ3146" s="20">
        <v>269423282.76362199</v>
      </c>
      <c r="BA3146" s="20">
        <v>1264955007.6451399</v>
      </c>
      <c r="BB3146" s="20">
        <v>201163400.38530999</v>
      </c>
      <c r="BC3146" s="20">
        <v>16458309.205917601</v>
      </c>
      <c r="BD3146" s="19">
        <f t="shared" si="1481"/>
        <v>1751.9999999999895</v>
      </c>
      <c r="BE3146" s="18">
        <v>57.2402553779649</v>
      </c>
      <c r="BF3146" s="20">
        <v>185693.63498088901</v>
      </c>
      <c r="BG3146" s="20">
        <v>10963.766058486201</v>
      </c>
      <c r="BH3146" s="19">
        <f t="shared" si="1499"/>
        <v>13.783826738587322</v>
      </c>
      <c r="BI3146" s="20">
        <v>1370.0439881980401</v>
      </c>
      <c r="BJ3146">
        <v>158</v>
      </c>
      <c r="BK3146" s="22">
        <v>1824</v>
      </c>
      <c r="BL3146" s="22">
        <v>2767.1539199999902</v>
      </c>
      <c r="BM3146" s="22">
        <v>456</v>
      </c>
      <c r="BN3146" s="22">
        <v>114</v>
      </c>
      <c r="BO3146">
        <v>0.20848927435532399</v>
      </c>
    </row>
    <row r="3147" spans="1:67" x14ac:dyDescent="0.2">
      <c r="A3147" s="27">
        <v>3146</v>
      </c>
      <c r="B3147" s="18">
        <v>1030.10826180304</v>
      </c>
      <c r="C3147" s="18">
        <v>600.4</v>
      </c>
      <c r="D3147">
        <v>600</v>
      </c>
      <c r="E3147">
        <v>2400</v>
      </c>
      <c r="F3147">
        <v>5</v>
      </c>
      <c r="G3147" s="23">
        <f t="shared" si="1482"/>
        <v>0.99162612902749048</v>
      </c>
      <c r="H3147">
        <v>100</v>
      </c>
      <c r="I3147" s="17">
        <v>225.722474008809</v>
      </c>
      <c r="J3147" s="6">
        <f t="shared" si="1483"/>
        <v>223.77068249866596</v>
      </c>
      <c r="K3147" s="6">
        <f t="shared" si="1470"/>
        <v>223.77068249866596</v>
      </c>
      <c r="L3147" s="6">
        <f t="shared" si="1484"/>
        <v>1</v>
      </c>
      <c r="M3147" s="6">
        <f t="shared" si="1485"/>
        <v>225.722474008809</v>
      </c>
      <c r="N3147" s="28">
        <v>100</v>
      </c>
      <c r="O3147" s="17">
        <v>625.28404552153597</v>
      </c>
      <c r="P3147" s="6">
        <f t="shared" si="1486"/>
        <v>593.87388479704805</v>
      </c>
      <c r="Q3147" s="6">
        <f t="shared" si="1472"/>
        <v>593.87388479704805</v>
      </c>
      <c r="R3147" s="17">
        <v>593.87388479704805</v>
      </c>
      <c r="S3147" s="6">
        <f t="shared" si="1487"/>
        <v>31.410160724487923</v>
      </c>
      <c r="T3147" s="6">
        <f t="shared" si="1488"/>
        <v>625.28404552153597</v>
      </c>
      <c r="U3147" s="17">
        <v>99.365133240077995</v>
      </c>
      <c r="V3147" s="6">
        <f t="shared" si="1489"/>
        <v>89.591892462582905</v>
      </c>
      <c r="W3147" s="6">
        <f t="shared" si="1473"/>
        <v>89.591892462582905</v>
      </c>
      <c r="X3147" s="17">
        <v>89.591892462582905</v>
      </c>
      <c r="Y3147" s="6">
        <f t="shared" si="1490"/>
        <v>9.77324077749509</v>
      </c>
      <c r="Z3147" s="6">
        <f t="shared" si="1491"/>
        <v>99.365133240077995</v>
      </c>
      <c r="AA3147" s="17">
        <v>3436.1896189013</v>
      </c>
      <c r="AB3147" s="6">
        <f t="shared" si="1471"/>
        <v>3204.0164625111101</v>
      </c>
      <c r="AC3147" s="6">
        <f t="shared" si="1474"/>
        <v>3204.0164625111101</v>
      </c>
      <c r="AD3147" s="17">
        <v>3249.85723795903</v>
      </c>
      <c r="AE3147" s="6">
        <f t="shared" si="1492"/>
        <v>186.33238094226999</v>
      </c>
      <c r="AF3147" s="17">
        <v>3204.0164625111101</v>
      </c>
      <c r="AG3147" s="6">
        <f t="shared" si="1493"/>
        <v>45.840775447919896</v>
      </c>
      <c r="AH3147" s="6">
        <f t="shared" si="1475"/>
        <v>45.840775447919896</v>
      </c>
      <c r="AI3147" s="6">
        <f t="shared" si="1494"/>
        <v>3436.1896189013</v>
      </c>
      <c r="AJ3147" s="17">
        <v>229.34908827332899</v>
      </c>
      <c r="AK3147" s="6">
        <f t="shared" si="1495"/>
        <v>184.95157116644401</v>
      </c>
      <c r="AL3147" s="6">
        <f t="shared" si="1476"/>
        <v>184.95157116644401</v>
      </c>
      <c r="AM3147" s="17">
        <v>184.95157116644401</v>
      </c>
      <c r="AN3147" s="6">
        <f t="shared" si="1496"/>
        <v>44.397517106884976</v>
      </c>
      <c r="AO3147" s="6">
        <f t="shared" si="1497"/>
        <v>229.34908827332899</v>
      </c>
      <c r="AP3147" s="17">
        <v>3961.5131266824301</v>
      </c>
      <c r="AQ3147" s="6">
        <f t="shared" si="1498"/>
        <v>3961.513126682411</v>
      </c>
      <c r="AR3147" s="17">
        <v>1704.1537567344999</v>
      </c>
      <c r="AS3147" s="6">
        <f t="shared" si="1477"/>
        <v>1704.1537567344999</v>
      </c>
      <c r="AT3147" s="17">
        <v>1203.9616152077699</v>
      </c>
      <c r="AU3147" s="6">
        <f t="shared" si="1478"/>
        <v>1203.9616152077699</v>
      </c>
      <c r="AV3147" s="17">
        <v>485.342514282477</v>
      </c>
      <c r="AW3147" s="6">
        <f t="shared" si="1479"/>
        <v>485.342514282477</v>
      </c>
      <c r="AX3147" s="17">
        <v>568.05524045766401</v>
      </c>
      <c r="AY3147" s="6">
        <f t="shared" si="1480"/>
        <v>568.05524045766401</v>
      </c>
      <c r="AZ3147" s="20">
        <v>271771262.06715</v>
      </c>
      <c r="BA3147" s="20">
        <v>1264961800.0792799</v>
      </c>
      <c r="BB3147" s="20">
        <v>200595915.90972501</v>
      </c>
      <c r="BC3147" s="20">
        <v>14671021.9438366</v>
      </c>
      <c r="BD3147" s="19">
        <f t="shared" si="1481"/>
        <v>1751.9999999999916</v>
      </c>
      <c r="BE3147" s="18">
        <v>58.239936377057198</v>
      </c>
      <c r="BF3147" s="20">
        <v>166885.888147121</v>
      </c>
      <c r="BG3147" s="20">
        <v>9853.31476922209</v>
      </c>
      <c r="BH3147" s="19">
        <f t="shared" si="1499"/>
        <v>12.387749141600457</v>
      </c>
      <c r="BI3147" s="20">
        <v>1442.15156652426</v>
      </c>
      <c r="BJ3147">
        <v>158</v>
      </c>
      <c r="BK3147" s="22">
        <v>1824</v>
      </c>
      <c r="BL3147" s="22">
        <v>2767.1539199999902</v>
      </c>
      <c r="BM3147" s="22">
        <v>456</v>
      </c>
      <c r="BN3147" s="22">
        <v>114</v>
      </c>
      <c r="BO3147">
        <v>0.207906425561733</v>
      </c>
    </row>
    <row r="3148" spans="1:67" x14ac:dyDescent="0.2">
      <c r="A3148" s="27">
        <v>3147</v>
      </c>
      <c r="B3148" s="18">
        <v>20.602165236060799</v>
      </c>
      <c r="C3148" s="18">
        <v>653.6</v>
      </c>
      <c r="D3148">
        <v>600</v>
      </c>
      <c r="E3148">
        <v>2400</v>
      </c>
      <c r="F3148">
        <v>7</v>
      </c>
      <c r="G3148" s="23">
        <f t="shared" si="1482"/>
        <v>0.8963632179631561</v>
      </c>
      <c r="H3148">
        <v>100</v>
      </c>
      <c r="I3148" s="17">
        <v>156.90201915624201</v>
      </c>
      <c r="J3148" s="6">
        <f t="shared" si="1483"/>
        <v>156.76970935423347</v>
      </c>
      <c r="K3148" s="6">
        <f t="shared" si="1470"/>
        <v>156.76970935423347</v>
      </c>
      <c r="L3148" s="6">
        <f t="shared" si="1484"/>
        <v>1</v>
      </c>
      <c r="M3148" s="6">
        <f t="shared" si="1485"/>
        <v>156.90201915624201</v>
      </c>
      <c r="N3148" s="28">
        <v>100</v>
      </c>
      <c r="O3148" s="17">
        <v>168.332690643717</v>
      </c>
      <c r="P3148" s="6">
        <f t="shared" si="1486"/>
        <v>159.88858689346199</v>
      </c>
      <c r="Q3148" s="6">
        <f t="shared" si="1472"/>
        <v>159.88858689346199</v>
      </c>
      <c r="R3148" s="17">
        <v>159.88858689346199</v>
      </c>
      <c r="S3148" s="6">
        <f t="shared" si="1487"/>
        <v>8.4441037502550103</v>
      </c>
      <c r="T3148" s="6">
        <f t="shared" si="1488"/>
        <v>168.332690643717</v>
      </c>
      <c r="U3148" s="17">
        <v>106.260071905525</v>
      </c>
      <c r="V3148" s="6">
        <f t="shared" si="1489"/>
        <v>95.822541812972801</v>
      </c>
      <c r="W3148" s="6">
        <f t="shared" si="1473"/>
        <v>95.822541812972801</v>
      </c>
      <c r="X3148" s="17">
        <v>95.822541812972801</v>
      </c>
      <c r="Y3148" s="6">
        <f t="shared" si="1490"/>
        <v>10.437530092552194</v>
      </c>
      <c r="Z3148" s="6">
        <f t="shared" si="1491"/>
        <v>106.260071905525</v>
      </c>
      <c r="AA3148" s="17">
        <v>477.50463880678501</v>
      </c>
      <c r="AB3148" s="6">
        <f t="shared" si="1471"/>
        <v>392.78311553187399</v>
      </c>
      <c r="AC3148" s="6">
        <f t="shared" si="1474"/>
        <v>392.78311553187399</v>
      </c>
      <c r="AD3148" s="17">
        <v>442.05001956495198</v>
      </c>
      <c r="AE3148" s="6">
        <f t="shared" si="1492"/>
        <v>35.454619241833029</v>
      </c>
      <c r="AF3148" s="17">
        <v>392.78311553187399</v>
      </c>
      <c r="AG3148" s="6">
        <f t="shared" si="1493"/>
        <v>49.266904033077992</v>
      </c>
      <c r="AH3148" s="6">
        <f t="shared" si="1475"/>
        <v>49.266904033077992</v>
      </c>
      <c r="AI3148" s="6">
        <f t="shared" si="1494"/>
        <v>477.50463880678501</v>
      </c>
      <c r="AJ3148" s="17">
        <v>182.32424645165599</v>
      </c>
      <c r="AK3148" s="6">
        <f t="shared" si="1495"/>
        <v>148.02772437139299</v>
      </c>
      <c r="AL3148" s="6">
        <f t="shared" si="1476"/>
        <v>148.02772437139299</v>
      </c>
      <c r="AM3148" s="17">
        <v>148.02772437139299</v>
      </c>
      <c r="AN3148" s="6">
        <f t="shared" si="1496"/>
        <v>34.296522080263003</v>
      </c>
      <c r="AO3148" s="6">
        <f t="shared" si="1497"/>
        <v>182.32424645165599</v>
      </c>
      <c r="AP3148" s="17">
        <v>2596.0815142766901</v>
      </c>
      <c r="AQ3148" s="6">
        <f t="shared" si="1498"/>
        <v>2596.0815142766905</v>
      </c>
      <c r="AR3148" s="17">
        <v>34.133325811413499</v>
      </c>
      <c r="AS3148" s="6">
        <f t="shared" si="1477"/>
        <v>34.133325811413499</v>
      </c>
      <c r="AT3148" s="17">
        <v>1312.57411434397</v>
      </c>
      <c r="AU3148" s="6">
        <f t="shared" si="1478"/>
        <v>1312.57411434397</v>
      </c>
      <c r="AV3148" s="17">
        <v>680.48131650486505</v>
      </c>
      <c r="AW3148" s="6">
        <f t="shared" si="1479"/>
        <v>680.48131650486505</v>
      </c>
      <c r="AX3148" s="17">
        <v>568.89275761644205</v>
      </c>
      <c r="AY3148" s="6">
        <f t="shared" si="1480"/>
        <v>568.89275761644205</v>
      </c>
      <c r="AZ3148" s="20">
        <v>20733133.720678501</v>
      </c>
      <c r="BA3148" s="20">
        <v>1289409230.3827801</v>
      </c>
      <c r="BB3148" s="20">
        <v>260285993.767986</v>
      </c>
      <c r="BC3148" s="20">
        <v>181571642.12854999</v>
      </c>
      <c r="BD3148" s="19">
        <f t="shared" si="1481"/>
        <v>1751.9999999999948</v>
      </c>
      <c r="BE3148" s="18">
        <v>33.506574793338203</v>
      </c>
      <c r="BF3148" s="20">
        <v>2231721.4677551799</v>
      </c>
      <c r="BG3148" s="20">
        <v>131765.80921951</v>
      </c>
      <c r="BH3148" s="19">
        <f t="shared" si="1499"/>
        <v>165.6581392436465</v>
      </c>
      <c r="BI3148" s="20">
        <v>28.8430313304852</v>
      </c>
      <c r="BJ3148">
        <v>172</v>
      </c>
      <c r="BK3148" s="22">
        <v>1824</v>
      </c>
      <c r="BL3148" s="22">
        <v>2767.1539199999902</v>
      </c>
      <c r="BM3148" s="22">
        <v>456</v>
      </c>
      <c r="BN3148" s="22">
        <v>114</v>
      </c>
      <c r="BO3148">
        <v>0.26913211269331</v>
      </c>
    </row>
    <row r="3149" spans="1:67" x14ac:dyDescent="0.2">
      <c r="A3149" s="27">
        <v>3148</v>
      </c>
      <c r="B3149" s="18">
        <v>51.505413090152203</v>
      </c>
      <c r="C3149" s="18">
        <v>653.6</v>
      </c>
      <c r="D3149">
        <v>600</v>
      </c>
      <c r="E3149">
        <v>2400</v>
      </c>
      <c r="F3149">
        <v>7</v>
      </c>
      <c r="G3149" s="23">
        <f t="shared" si="1482"/>
        <v>0.90511328768406907</v>
      </c>
      <c r="H3149">
        <v>100</v>
      </c>
      <c r="I3149" s="17">
        <v>159.11345920741601</v>
      </c>
      <c r="J3149" s="6">
        <f t="shared" si="1483"/>
        <v>158.85189981458223</v>
      </c>
      <c r="K3149" s="6">
        <f t="shared" si="1470"/>
        <v>158.85189981458223</v>
      </c>
      <c r="L3149" s="6">
        <f t="shared" si="1484"/>
        <v>1</v>
      </c>
      <c r="M3149" s="6">
        <f t="shared" si="1485"/>
        <v>159.11345920741601</v>
      </c>
      <c r="N3149" s="28">
        <v>100</v>
      </c>
      <c r="O3149" s="17">
        <v>173.68254679845299</v>
      </c>
      <c r="P3149" s="6">
        <f t="shared" si="1486"/>
        <v>164.96938148263001</v>
      </c>
      <c r="Q3149" s="6">
        <f t="shared" si="1472"/>
        <v>164.96938148263001</v>
      </c>
      <c r="R3149" s="17">
        <v>164.96938148263001</v>
      </c>
      <c r="S3149" s="6">
        <f t="shared" si="1487"/>
        <v>8.7131653158229767</v>
      </c>
      <c r="T3149" s="6">
        <f t="shared" si="1488"/>
        <v>173.68254679845299</v>
      </c>
      <c r="U3149" s="17">
        <v>106.252043520686</v>
      </c>
      <c r="V3149" s="6">
        <f t="shared" si="1489"/>
        <v>95.814510762338699</v>
      </c>
      <c r="W3149" s="6">
        <f t="shared" si="1473"/>
        <v>95.814510762338699</v>
      </c>
      <c r="X3149" s="17">
        <v>95.814510762338699</v>
      </c>
      <c r="Y3149" s="6">
        <f t="shared" si="1490"/>
        <v>10.437532758347302</v>
      </c>
      <c r="Z3149" s="6">
        <f t="shared" si="1491"/>
        <v>106.252043520686</v>
      </c>
      <c r="AA3149" s="17">
        <v>513.03306637802996</v>
      </c>
      <c r="AB3149" s="6">
        <f t="shared" si="1471"/>
        <v>427.30197097703598</v>
      </c>
      <c r="AC3149" s="6">
        <f t="shared" si="1474"/>
        <v>427.30197097703598</v>
      </c>
      <c r="AD3149" s="17">
        <v>475.92768499233</v>
      </c>
      <c r="AE3149" s="6">
        <f t="shared" si="1492"/>
        <v>37.105381385699957</v>
      </c>
      <c r="AF3149" s="17">
        <v>427.30197097703598</v>
      </c>
      <c r="AG3149" s="6">
        <f t="shared" si="1493"/>
        <v>48.625714015294022</v>
      </c>
      <c r="AH3149" s="6">
        <f t="shared" si="1475"/>
        <v>48.625714015294022</v>
      </c>
      <c r="AI3149" s="6">
        <f t="shared" si="1494"/>
        <v>513.03306637802996</v>
      </c>
      <c r="AJ3149" s="17">
        <v>192.15795499230001</v>
      </c>
      <c r="AK3149" s="6">
        <f t="shared" si="1495"/>
        <v>155.933229363533</v>
      </c>
      <c r="AL3149" s="6">
        <f t="shared" si="1476"/>
        <v>155.933229363533</v>
      </c>
      <c r="AM3149" s="17">
        <v>155.933229363533</v>
      </c>
      <c r="AN3149" s="6">
        <f t="shared" si="1496"/>
        <v>36.224725628767004</v>
      </c>
      <c r="AO3149" s="6">
        <f t="shared" si="1497"/>
        <v>192.15795499230001</v>
      </c>
      <c r="AP3149" s="17">
        <v>2647.0589537452602</v>
      </c>
      <c r="AQ3149" s="6">
        <f t="shared" si="1498"/>
        <v>2647.0589537452615</v>
      </c>
      <c r="AR3149" s="17">
        <v>85.326140805224398</v>
      </c>
      <c r="AS3149" s="6">
        <f t="shared" si="1477"/>
        <v>85.326140805224398</v>
      </c>
      <c r="AT3149" s="17">
        <v>1312.46377005966</v>
      </c>
      <c r="AU3149" s="6">
        <f t="shared" si="1478"/>
        <v>1312.46377005966</v>
      </c>
      <c r="AV3149" s="17">
        <v>680.424110421769</v>
      </c>
      <c r="AW3149" s="6">
        <f t="shared" si="1479"/>
        <v>680.424110421769</v>
      </c>
      <c r="AX3149" s="17">
        <v>568.84493245860801</v>
      </c>
      <c r="AY3149" s="6">
        <f t="shared" si="1480"/>
        <v>568.84493245860801</v>
      </c>
      <c r="AZ3149" s="20">
        <v>50172302.344107099</v>
      </c>
      <c r="BA3149" s="20">
        <v>1289410929.3264</v>
      </c>
      <c r="BB3149" s="20">
        <v>246175248.35197201</v>
      </c>
      <c r="BC3149" s="20">
        <v>166241519.97751001</v>
      </c>
      <c r="BD3149" s="19">
        <f t="shared" si="1481"/>
        <v>1751.9999999999893</v>
      </c>
      <c r="BE3149" s="18">
        <v>34.4770798737744</v>
      </c>
      <c r="BF3149" s="20">
        <v>2017169.1891353</v>
      </c>
      <c r="BG3149" s="20">
        <v>119098.164524281</v>
      </c>
      <c r="BH3149" s="19">
        <f t="shared" si="1499"/>
        <v>149.7321683014022</v>
      </c>
      <c r="BI3149" s="20">
        <v>72.107578326213101</v>
      </c>
      <c r="BJ3149">
        <v>172</v>
      </c>
      <c r="BK3149" s="22">
        <v>1824</v>
      </c>
      <c r="BL3149" s="22">
        <v>2767.1539199999902</v>
      </c>
      <c r="BM3149" s="22">
        <v>456</v>
      </c>
      <c r="BN3149" s="22">
        <v>114</v>
      </c>
      <c r="BO3149">
        <v>0.25472550305141001</v>
      </c>
    </row>
    <row r="3150" spans="1:67" x14ac:dyDescent="0.2">
      <c r="A3150" s="27">
        <v>3149</v>
      </c>
      <c r="B3150" s="18">
        <v>154.516239270456</v>
      </c>
      <c r="C3150" s="18">
        <v>653.6</v>
      </c>
      <c r="D3150">
        <v>600</v>
      </c>
      <c r="E3150">
        <v>2400</v>
      </c>
      <c r="F3150">
        <v>7</v>
      </c>
      <c r="G3150" s="23">
        <f t="shared" si="1482"/>
        <v>0.93106844810085632</v>
      </c>
      <c r="H3150">
        <v>100</v>
      </c>
      <c r="I3150" s="17">
        <v>166.830122831457</v>
      </c>
      <c r="J3150" s="6">
        <f t="shared" si="1483"/>
        <v>166.24899475760381</v>
      </c>
      <c r="K3150" s="6">
        <f t="shared" si="1470"/>
        <v>166.24899475760381</v>
      </c>
      <c r="L3150" s="6">
        <f t="shared" si="1484"/>
        <v>1</v>
      </c>
      <c r="M3150" s="6">
        <f t="shared" si="1485"/>
        <v>166.830122831457</v>
      </c>
      <c r="N3150" s="28">
        <v>100</v>
      </c>
      <c r="O3150" s="17">
        <v>201.01116062923899</v>
      </c>
      <c r="P3150" s="6">
        <f t="shared" si="1486"/>
        <v>190.924534201721</v>
      </c>
      <c r="Q3150" s="6">
        <f t="shared" si="1472"/>
        <v>190.924534201721</v>
      </c>
      <c r="R3150" s="17">
        <v>190.924534201721</v>
      </c>
      <c r="S3150" s="6">
        <f t="shared" si="1487"/>
        <v>10.086626427517984</v>
      </c>
      <c r="T3150" s="6">
        <f t="shared" si="1488"/>
        <v>201.01116062923899</v>
      </c>
      <c r="U3150" s="17">
        <v>106.22663513077499</v>
      </c>
      <c r="V3150" s="6">
        <f t="shared" si="1489"/>
        <v>95.789180262243804</v>
      </c>
      <c r="W3150" s="6">
        <f t="shared" si="1473"/>
        <v>95.789180262243804</v>
      </c>
      <c r="X3150" s="17">
        <v>95.789180262243804</v>
      </c>
      <c r="Y3150" s="6">
        <f t="shared" si="1490"/>
        <v>10.437454868531191</v>
      </c>
      <c r="Z3150" s="6">
        <f t="shared" si="1491"/>
        <v>106.22663513077499</v>
      </c>
      <c r="AA3150" s="17">
        <v>674.80630999704204</v>
      </c>
      <c r="AB3150" s="6">
        <f t="shared" si="1471"/>
        <v>582.63099336250605</v>
      </c>
      <c r="AC3150" s="6">
        <f t="shared" si="1474"/>
        <v>582.63099336250605</v>
      </c>
      <c r="AD3150" s="17">
        <v>629.76977207517598</v>
      </c>
      <c r="AE3150" s="6">
        <f t="shared" si="1492"/>
        <v>45.036537921866056</v>
      </c>
      <c r="AF3150" s="17">
        <v>582.63099336250605</v>
      </c>
      <c r="AG3150" s="6">
        <f t="shared" si="1493"/>
        <v>47.138778712669932</v>
      </c>
      <c r="AH3150" s="6">
        <f t="shared" si="1475"/>
        <v>47.138778712669932</v>
      </c>
      <c r="AI3150" s="6">
        <f t="shared" si="1494"/>
        <v>674.80630999704204</v>
      </c>
      <c r="AJ3150" s="17">
        <v>220.279909675167</v>
      </c>
      <c r="AK3150" s="6">
        <f t="shared" si="1495"/>
        <v>178.493203781772</v>
      </c>
      <c r="AL3150" s="6">
        <f t="shared" si="1476"/>
        <v>178.493203781772</v>
      </c>
      <c r="AM3150" s="17">
        <v>178.493203781772</v>
      </c>
      <c r="AN3150" s="6">
        <f t="shared" si="1496"/>
        <v>41.786705893395009</v>
      </c>
      <c r="AO3150" s="6">
        <f t="shared" si="1497"/>
        <v>220.279909675167</v>
      </c>
      <c r="AP3150" s="17">
        <v>2816.98733820506</v>
      </c>
      <c r="AQ3150" s="6">
        <f t="shared" si="1498"/>
        <v>2816.9873382050591</v>
      </c>
      <c r="AR3150" s="17">
        <v>255.912659093907</v>
      </c>
      <c r="AS3150" s="6">
        <f t="shared" si="1477"/>
        <v>255.912659093907</v>
      </c>
      <c r="AT3150" s="17">
        <v>1312.12658547823</v>
      </c>
      <c r="AU3150" s="6">
        <f t="shared" si="1478"/>
        <v>1312.12658547823</v>
      </c>
      <c r="AV3150" s="17">
        <v>680.24930291538396</v>
      </c>
      <c r="AW3150" s="6">
        <f t="shared" si="1479"/>
        <v>680.24930291538396</v>
      </c>
      <c r="AX3150" s="17">
        <v>568.69879071753803</v>
      </c>
      <c r="AY3150" s="6">
        <f t="shared" si="1480"/>
        <v>568.69879071753803</v>
      </c>
      <c r="AZ3150" s="20">
        <v>129314236.718081</v>
      </c>
      <c r="BA3150" s="20">
        <v>1289421288.75579</v>
      </c>
      <c r="BB3150" s="20">
        <v>212496403.245377</v>
      </c>
      <c r="BC3150" s="20">
        <v>120768079.493411</v>
      </c>
      <c r="BD3150" s="19">
        <f t="shared" si="1481"/>
        <v>1752.0000082126592</v>
      </c>
      <c r="BE3150" s="18">
        <v>37.803529601628703</v>
      </c>
      <c r="BF3150" s="20">
        <v>1419553.48892465</v>
      </c>
      <c r="BG3150" s="20">
        <v>83813.601697653998</v>
      </c>
      <c r="BH3150" s="19">
        <f t="shared" si="1499"/>
        <v>105.37183596942715</v>
      </c>
      <c r="BI3150" s="20">
        <v>216.32273497863901</v>
      </c>
      <c r="BJ3150">
        <v>172</v>
      </c>
      <c r="BK3150" s="22">
        <v>1824</v>
      </c>
      <c r="BL3150" s="22">
        <v>2767.1539199999902</v>
      </c>
      <c r="BM3150" s="22">
        <v>456</v>
      </c>
      <c r="BN3150" s="22">
        <v>114</v>
      </c>
      <c r="BO3150">
        <v>0.22012968248078299</v>
      </c>
    </row>
    <row r="3151" spans="1:67" x14ac:dyDescent="0.2">
      <c r="A3151" s="27">
        <v>3150</v>
      </c>
      <c r="B3151" s="18">
        <v>206.02165236060799</v>
      </c>
      <c r="C3151" s="18">
        <v>653.6</v>
      </c>
      <c r="D3151">
        <v>600</v>
      </c>
      <c r="E3151">
        <v>2400</v>
      </c>
      <c r="F3151">
        <v>7</v>
      </c>
      <c r="G3151" s="23">
        <f t="shared" si="1482"/>
        <v>0.94155469005607639</v>
      </c>
      <c r="H3151">
        <v>100</v>
      </c>
      <c r="I3151" s="17">
        <v>170.92291858645601</v>
      </c>
      <c r="J3151" s="6">
        <f t="shared" si="1483"/>
        <v>170.11320972220039</v>
      </c>
      <c r="K3151" s="6">
        <f t="shared" si="1470"/>
        <v>170.11320972220039</v>
      </c>
      <c r="L3151" s="6">
        <f t="shared" si="1484"/>
        <v>1</v>
      </c>
      <c r="M3151" s="6">
        <f t="shared" si="1485"/>
        <v>170.92291858645601</v>
      </c>
      <c r="N3151" s="28">
        <v>100</v>
      </c>
      <c r="O3151" s="17">
        <v>220.892633396137</v>
      </c>
      <c r="P3151" s="6">
        <f t="shared" si="1486"/>
        <v>209.80713898328301</v>
      </c>
      <c r="Q3151" s="6">
        <f t="shared" si="1472"/>
        <v>209.80713898328301</v>
      </c>
      <c r="R3151" s="17">
        <v>209.80713898328301</v>
      </c>
      <c r="S3151" s="6">
        <f t="shared" si="1487"/>
        <v>11.08549441285399</v>
      </c>
      <c r="T3151" s="6">
        <f t="shared" si="1488"/>
        <v>220.892633396137</v>
      </c>
      <c r="U3151" s="17">
        <v>106.214757736324</v>
      </c>
      <c r="V3151" s="6">
        <f t="shared" si="1489"/>
        <v>95.777373183212106</v>
      </c>
      <c r="W3151" s="6">
        <f t="shared" si="1473"/>
        <v>95.777373183212106</v>
      </c>
      <c r="X3151" s="17">
        <v>95.777373183212106</v>
      </c>
      <c r="Y3151" s="6">
        <f t="shared" si="1490"/>
        <v>10.437384553111897</v>
      </c>
      <c r="Z3151" s="6">
        <f t="shared" si="1491"/>
        <v>106.214757736324</v>
      </c>
      <c r="AA3151" s="17">
        <v>779.60627690791398</v>
      </c>
      <c r="AB3151" s="6">
        <f t="shared" si="1471"/>
        <v>682.20101997824895</v>
      </c>
      <c r="AC3151" s="6">
        <f t="shared" si="1474"/>
        <v>682.20101997824895</v>
      </c>
      <c r="AD3151" s="17">
        <v>729.24800070931406</v>
      </c>
      <c r="AE3151" s="6">
        <f t="shared" si="1492"/>
        <v>50.358276198599924</v>
      </c>
      <c r="AF3151" s="17">
        <v>682.20101997824895</v>
      </c>
      <c r="AG3151" s="6">
        <f t="shared" si="1493"/>
        <v>47.046980731065105</v>
      </c>
      <c r="AH3151" s="6">
        <f t="shared" si="1475"/>
        <v>47.046980731065105</v>
      </c>
      <c r="AI3151" s="6">
        <f t="shared" si="1494"/>
        <v>779.60627690791398</v>
      </c>
      <c r="AJ3151" s="17">
        <v>229.188694381663</v>
      </c>
      <c r="AK3151" s="6">
        <f t="shared" si="1495"/>
        <v>185.57147573818401</v>
      </c>
      <c r="AL3151" s="6">
        <f t="shared" si="1476"/>
        <v>185.57147573818401</v>
      </c>
      <c r="AM3151" s="17">
        <v>185.57147573818401</v>
      </c>
      <c r="AN3151" s="6">
        <f t="shared" si="1496"/>
        <v>43.617218643478992</v>
      </c>
      <c r="AO3151" s="6">
        <f t="shared" si="1497"/>
        <v>229.188694381663</v>
      </c>
      <c r="AP3151" s="17">
        <v>2901.95336825718</v>
      </c>
      <c r="AQ3151" s="6">
        <f t="shared" si="1498"/>
        <v>2901.9533682571782</v>
      </c>
      <c r="AR3151" s="17">
        <v>341.177118480724</v>
      </c>
      <c r="AS3151" s="6">
        <f t="shared" si="1477"/>
        <v>341.177118480724</v>
      </c>
      <c r="AT3151" s="17">
        <v>1311.9736898726701</v>
      </c>
      <c r="AU3151" s="6">
        <f t="shared" si="1478"/>
        <v>1311.9736898726701</v>
      </c>
      <c r="AV3151" s="17">
        <v>680.17003683675205</v>
      </c>
      <c r="AW3151" s="6">
        <f t="shared" si="1479"/>
        <v>680.17003683675205</v>
      </c>
      <c r="AX3151" s="17">
        <v>568.63252306703203</v>
      </c>
      <c r="AY3151" s="6">
        <f t="shared" si="1480"/>
        <v>568.63252306703203</v>
      </c>
      <c r="AZ3151" s="20">
        <v>156193444.8813</v>
      </c>
      <c r="BA3151" s="20">
        <v>1289420528.45647</v>
      </c>
      <c r="BB3151" s="20">
        <v>203989844.44279999</v>
      </c>
      <c r="BC3151" s="20">
        <v>102396183.071557</v>
      </c>
      <c r="BD3151" s="19">
        <f t="shared" si="1481"/>
        <v>1752.0000008521272</v>
      </c>
      <c r="BE3151" s="18">
        <v>39.492245946170101</v>
      </c>
      <c r="BF3151" s="20">
        <v>1199248.7060521301</v>
      </c>
      <c r="BG3151" s="20">
        <v>70806.316330934307</v>
      </c>
      <c r="BH3151" s="19">
        <f t="shared" si="1499"/>
        <v>89.018863647959236</v>
      </c>
      <c r="BI3151" s="20">
        <v>288.43031330485201</v>
      </c>
      <c r="BJ3151">
        <v>172</v>
      </c>
      <c r="BK3151" s="22">
        <v>1824</v>
      </c>
      <c r="BL3151" s="22">
        <v>2767.1539199999902</v>
      </c>
      <c r="BM3151" s="22">
        <v>456</v>
      </c>
      <c r="BN3151" s="22">
        <v>114</v>
      </c>
      <c r="BO3151">
        <v>0.211407855781373</v>
      </c>
    </row>
    <row r="3152" spans="1:67" x14ac:dyDescent="0.2">
      <c r="A3152" s="27">
        <v>3151</v>
      </c>
      <c r="B3152" s="18">
        <v>257.52706545076097</v>
      </c>
      <c r="C3152" s="18">
        <v>653.6</v>
      </c>
      <c r="D3152">
        <v>600</v>
      </c>
      <c r="E3152">
        <v>2400</v>
      </c>
      <c r="F3152">
        <v>7</v>
      </c>
      <c r="G3152" s="23">
        <f t="shared" si="1482"/>
        <v>0.94996177537589177</v>
      </c>
      <c r="H3152">
        <v>100</v>
      </c>
      <c r="I3152" s="17">
        <v>175.12646319296701</v>
      </c>
      <c r="J3152" s="6">
        <f t="shared" si="1483"/>
        <v>174.1998713579581</v>
      </c>
      <c r="K3152" s="6">
        <f t="shared" si="1470"/>
        <v>174.1998713579581</v>
      </c>
      <c r="L3152" s="6">
        <f t="shared" si="1484"/>
        <v>1</v>
      </c>
      <c r="M3152" s="6">
        <f t="shared" si="1485"/>
        <v>175.12646319296701</v>
      </c>
      <c r="N3152" s="28">
        <v>100</v>
      </c>
      <c r="O3152" s="17">
        <v>246.600433820082</v>
      </c>
      <c r="P3152" s="6">
        <f t="shared" si="1486"/>
        <v>234.223506193795</v>
      </c>
      <c r="Q3152" s="6">
        <f t="shared" si="1472"/>
        <v>234.223506193795</v>
      </c>
      <c r="R3152" s="17">
        <v>234.223506193795</v>
      </c>
      <c r="S3152" s="6">
        <f t="shared" si="1487"/>
        <v>12.376927626286999</v>
      </c>
      <c r="T3152" s="6">
        <f t="shared" si="1488"/>
        <v>246.600433820082</v>
      </c>
      <c r="U3152" s="17">
        <v>106.204048674785</v>
      </c>
      <c r="V3152" s="6">
        <f t="shared" si="1489"/>
        <v>95.766685668874402</v>
      </c>
      <c r="W3152" s="6">
        <f t="shared" si="1473"/>
        <v>95.766685668874402</v>
      </c>
      <c r="X3152" s="17">
        <v>95.766685668874402</v>
      </c>
      <c r="Y3152" s="6">
        <f t="shared" si="1490"/>
        <v>10.437363005910598</v>
      </c>
      <c r="Z3152" s="6">
        <f t="shared" si="1491"/>
        <v>106.204048674785</v>
      </c>
      <c r="AA3152" s="17">
        <v>896.95725752541796</v>
      </c>
      <c r="AB3152" s="6">
        <f t="shared" si="1471"/>
        <v>793.74776468433595</v>
      </c>
      <c r="AC3152" s="6">
        <f t="shared" si="1474"/>
        <v>793.74776468433595</v>
      </c>
      <c r="AD3152" s="17">
        <v>840.64611898841395</v>
      </c>
      <c r="AE3152" s="6">
        <f t="shared" si="1492"/>
        <v>56.311138537004013</v>
      </c>
      <c r="AF3152" s="17">
        <v>793.74776468433595</v>
      </c>
      <c r="AG3152" s="6">
        <f t="shared" si="1493"/>
        <v>46.898354304077998</v>
      </c>
      <c r="AH3152" s="6">
        <f t="shared" si="1475"/>
        <v>46.898354304077998</v>
      </c>
      <c r="AI3152" s="6">
        <f t="shared" si="1494"/>
        <v>896.95725752541796</v>
      </c>
      <c r="AJ3152" s="17">
        <v>232.495931684911</v>
      </c>
      <c r="AK3152" s="6">
        <f t="shared" si="1495"/>
        <v>188.10839647798301</v>
      </c>
      <c r="AL3152" s="6">
        <f t="shared" si="1476"/>
        <v>188.10839647798301</v>
      </c>
      <c r="AM3152" s="17">
        <v>188.10839647798301</v>
      </c>
      <c r="AN3152" s="6">
        <f t="shared" si="1496"/>
        <v>44.387535206927993</v>
      </c>
      <c r="AO3152" s="6">
        <f t="shared" si="1497"/>
        <v>232.495931684911</v>
      </c>
      <c r="AP3152" s="17">
        <v>2986.9204760051398</v>
      </c>
      <c r="AQ3152" s="6">
        <f t="shared" si="1498"/>
        <v>2986.9204760051457</v>
      </c>
      <c r="AR3152" s="17">
        <v>426.42468973848901</v>
      </c>
      <c r="AS3152" s="6">
        <f t="shared" si="1477"/>
        <v>426.42468973848901</v>
      </c>
      <c r="AT3152" s="17">
        <v>1311.82999877672</v>
      </c>
      <c r="AU3152" s="6">
        <f t="shared" si="1478"/>
        <v>1311.82999877672</v>
      </c>
      <c r="AV3152" s="17">
        <v>680.09554267670501</v>
      </c>
      <c r="AW3152" s="6">
        <f t="shared" si="1479"/>
        <v>680.09554267670501</v>
      </c>
      <c r="AX3152" s="17">
        <v>568.57024481323197</v>
      </c>
      <c r="AY3152" s="6">
        <f t="shared" si="1480"/>
        <v>568.57024481323197</v>
      </c>
      <c r="AZ3152" s="20">
        <v>174251432.85112</v>
      </c>
      <c r="BA3152" s="20">
        <v>1289423629.86537</v>
      </c>
      <c r="BB3152" s="20">
        <v>200657967.74206901</v>
      </c>
      <c r="BC3152" s="20">
        <v>87666969.541437402</v>
      </c>
      <c r="BD3152" s="19">
        <f t="shared" si="1481"/>
        <v>1751.9999999999964</v>
      </c>
      <c r="BE3152" s="18">
        <v>41.1624484387984</v>
      </c>
      <c r="BF3152" s="20">
        <v>1024426.9852576799</v>
      </c>
      <c r="BG3152" s="20">
        <v>60484.4523158882</v>
      </c>
      <c r="BH3152" s="19">
        <f t="shared" si="1499"/>
        <v>76.042046743166182</v>
      </c>
      <c r="BI3152" s="20">
        <v>360.53789163106501</v>
      </c>
      <c r="BJ3152">
        <v>172</v>
      </c>
      <c r="BK3152" s="22">
        <v>1824</v>
      </c>
      <c r="BL3152" s="22">
        <v>2767.1539199999902</v>
      </c>
      <c r="BM3152" s="22">
        <v>456</v>
      </c>
      <c r="BN3152" s="22">
        <v>114</v>
      </c>
      <c r="BO3152">
        <v>0.20800082758503599</v>
      </c>
    </row>
    <row r="3153" spans="1:67" x14ac:dyDescent="0.2">
      <c r="A3153" s="27">
        <v>3152</v>
      </c>
      <c r="B3153" s="18">
        <v>309.03247854091302</v>
      </c>
      <c r="C3153" s="18">
        <v>653.6</v>
      </c>
      <c r="D3153">
        <v>600</v>
      </c>
      <c r="E3153">
        <v>2400</v>
      </c>
      <c r="F3153">
        <v>7</v>
      </c>
      <c r="G3153" s="23">
        <f t="shared" si="1482"/>
        <v>0.95728125298761424</v>
      </c>
      <c r="H3153">
        <v>100</v>
      </c>
      <c r="I3153" s="17">
        <v>179.414569837545</v>
      </c>
      <c r="J3153" s="6">
        <f t="shared" si="1483"/>
        <v>178.32493829214883</v>
      </c>
      <c r="K3153" s="6">
        <f t="shared" si="1470"/>
        <v>178.32493829214883</v>
      </c>
      <c r="L3153" s="6">
        <f t="shared" si="1484"/>
        <v>1</v>
      </c>
      <c r="M3153" s="6">
        <f t="shared" si="1485"/>
        <v>179.414569837545</v>
      </c>
      <c r="N3153" s="28">
        <v>100</v>
      </c>
      <c r="O3153" s="17">
        <v>273.02495171377001</v>
      </c>
      <c r="P3153" s="6">
        <f t="shared" si="1486"/>
        <v>259.32042952271701</v>
      </c>
      <c r="Q3153" s="6">
        <f t="shared" si="1472"/>
        <v>259.32042952271701</v>
      </c>
      <c r="R3153" s="17">
        <v>259.32042952271701</v>
      </c>
      <c r="S3153" s="6">
        <f t="shared" si="1487"/>
        <v>13.704522191053002</v>
      </c>
      <c r="T3153" s="6">
        <f t="shared" si="1488"/>
        <v>273.02495171377001</v>
      </c>
      <c r="U3153" s="17">
        <v>106.193050503218</v>
      </c>
      <c r="V3153" s="6">
        <f t="shared" si="1489"/>
        <v>95.755797717587797</v>
      </c>
      <c r="W3153" s="6">
        <f t="shared" si="1473"/>
        <v>95.755797717587797</v>
      </c>
      <c r="X3153" s="17">
        <v>95.755797717587797</v>
      </c>
      <c r="Y3153" s="6">
        <f t="shared" si="1490"/>
        <v>10.437252785630207</v>
      </c>
      <c r="Z3153" s="6">
        <f t="shared" si="1491"/>
        <v>106.193050503218</v>
      </c>
      <c r="AA3153" s="17">
        <v>1035.0489145016199</v>
      </c>
      <c r="AB3153" s="6">
        <f t="shared" si="1471"/>
        <v>925.09129980137504</v>
      </c>
      <c r="AC3153" s="6">
        <f t="shared" si="1474"/>
        <v>925.09129980137504</v>
      </c>
      <c r="AD3153" s="17">
        <v>971.676882209459</v>
      </c>
      <c r="AE3153" s="6">
        <f t="shared" si="1492"/>
        <v>63.372032292160952</v>
      </c>
      <c r="AF3153" s="17">
        <v>925.09129980137504</v>
      </c>
      <c r="AG3153" s="6">
        <f t="shared" si="1493"/>
        <v>46.585582408083951</v>
      </c>
      <c r="AH3153" s="6">
        <f t="shared" si="1475"/>
        <v>46.585582408083951</v>
      </c>
      <c r="AI3153" s="6">
        <f t="shared" si="1494"/>
        <v>1035.0489145016199</v>
      </c>
      <c r="AJ3153" s="17">
        <v>233.736942221503</v>
      </c>
      <c r="AK3153" s="6">
        <f t="shared" si="1495"/>
        <v>189.00311833995499</v>
      </c>
      <c r="AL3153" s="6">
        <f t="shared" si="1476"/>
        <v>189.00311833995499</v>
      </c>
      <c r="AM3153" s="17">
        <v>189.00311833995499</v>
      </c>
      <c r="AN3153" s="6">
        <f t="shared" si="1496"/>
        <v>44.733823881548005</v>
      </c>
      <c r="AO3153" s="6">
        <f t="shared" si="1497"/>
        <v>233.736942221503</v>
      </c>
      <c r="AP3153" s="17">
        <v>3071.8885669746901</v>
      </c>
      <c r="AQ3153" s="6">
        <f t="shared" si="1498"/>
        <v>3071.8885669746869</v>
      </c>
      <c r="AR3153" s="17">
        <v>511.65685333441701</v>
      </c>
      <c r="AS3153" s="6">
        <f t="shared" si="1477"/>
        <v>511.65685333441701</v>
      </c>
      <c r="AT3153" s="17">
        <v>1311.6947052937101</v>
      </c>
      <c r="AU3153" s="6">
        <f t="shared" si="1478"/>
        <v>1311.6947052937101</v>
      </c>
      <c r="AV3153" s="17">
        <v>680.02540211365101</v>
      </c>
      <c r="AW3153" s="6">
        <f t="shared" si="1479"/>
        <v>680.02540211365101</v>
      </c>
      <c r="AX3153" s="17">
        <v>568.511606232909</v>
      </c>
      <c r="AY3153" s="6">
        <f t="shared" si="1480"/>
        <v>568.511606232909</v>
      </c>
      <c r="AZ3153" s="20">
        <v>188525011.20968699</v>
      </c>
      <c r="BA3153" s="20">
        <v>1289449374.4354899</v>
      </c>
      <c r="BB3153" s="20">
        <v>199182369.589118</v>
      </c>
      <c r="BC3153" s="20">
        <v>74843244.765699595</v>
      </c>
      <c r="BD3153" s="19">
        <f t="shared" si="1481"/>
        <v>1751.9999999999945</v>
      </c>
      <c r="BE3153" s="18">
        <v>42.790783112673701</v>
      </c>
      <c r="BF3153" s="20">
        <v>864062.56620144704</v>
      </c>
      <c r="BG3153" s="20">
        <v>51016.1796159726</v>
      </c>
      <c r="BH3153" s="19">
        <f t="shared" si="1499"/>
        <v>64.138378814360379</v>
      </c>
      <c r="BI3153" s="20">
        <v>432.64546995727801</v>
      </c>
      <c r="BJ3153">
        <v>172</v>
      </c>
      <c r="BK3153" s="22">
        <v>1824</v>
      </c>
      <c r="BL3153" s="22">
        <v>2767.1539199999902</v>
      </c>
      <c r="BM3153" s="22">
        <v>456</v>
      </c>
      <c r="BN3153" s="22">
        <v>114</v>
      </c>
      <c r="BO3153">
        <v>0.20650328099520401</v>
      </c>
    </row>
    <row r="3154" spans="1:67" x14ac:dyDescent="0.2">
      <c r="A3154" s="27">
        <v>3153</v>
      </c>
      <c r="B3154" s="18">
        <v>360.53789163106501</v>
      </c>
      <c r="C3154" s="18">
        <v>653.6</v>
      </c>
      <c r="D3154">
        <v>600</v>
      </c>
      <c r="E3154">
        <v>2400</v>
      </c>
      <c r="F3154">
        <v>7</v>
      </c>
      <c r="G3154" s="23">
        <f t="shared" si="1482"/>
        <v>0.96336278034203549</v>
      </c>
      <c r="H3154">
        <v>100</v>
      </c>
      <c r="I3154" s="17">
        <v>183.79089459446399</v>
      </c>
      <c r="J3154" s="6">
        <f t="shared" si="1483"/>
        <v>182.56204963169782</v>
      </c>
      <c r="K3154" s="6">
        <f t="shared" si="1470"/>
        <v>182.56204963169782</v>
      </c>
      <c r="L3154" s="6">
        <f t="shared" si="1484"/>
        <v>1</v>
      </c>
      <c r="M3154" s="6">
        <f t="shared" si="1485"/>
        <v>183.79089459446399</v>
      </c>
      <c r="N3154" s="28">
        <v>100</v>
      </c>
      <c r="O3154" s="17">
        <v>299.74724451620699</v>
      </c>
      <c r="P3154" s="6">
        <f t="shared" si="1486"/>
        <v>284.70000301435499</v>
      </c>
      <c r="Q3154" s="6">
        <f t="shared" si="1472"/>
        <v>284.70000301435499</v>
      </c>
      <c r="R3154" s="17">
        <v>284.70000301435499</v>
      </c>
      <c r="S3154" s="6">
        <f t="shared" si="1487"/>
        <v>15.047241501852</v>
      </c>
      <c r="T3154" s="6">
        <f t="shared" si="1488"/>
        <v>299.74724451620699</v>
      </c>
      <c r="U3154" s="17">
        <v>106.18407509892501</v>
      </c>
      <c r="V3154" s="6">
        <f t="shared" si="1489"/>
        <v>95.746788852841306</v>
      </c>
      <c r="W3154" s="6">
        <f t="shared" si="1473"/>
        <v>95.746788852841306</v>
      </c>
      <c r="X3154" s="17">
        <v>95.746788852841306</v>
      </c>
      <c r="Y3154" s="6">
        <f t="shared" si="1490"/>
        <v>10.437286246083701</v>
      </c>
      <c r="Z3154" s="6">
        <f t="shared" si="1491"/>
        <v>106.18407509892501</v>
      </c>
      <c r="AA3154" s="17">
        <v>1191.8127770057599</v>
      </c>
      <c r="AB3154" s="6">
        <f t="shared" si="1471"/>
        <v>1074.1608771036799</v>
      </c>
      <c r="AC3154" s="6">
        <f t="shared" si="1474"/>
        <v>1074.1608771036799</v>
      </c>
      <c r="AD3154" s="17">
        <v>1120.4063667467101</v>
      </c>
      <c r="AE3154" s="6">
        <f t="shared" si="1492"/>
        <v>71.406410259049835</v>
      </c>
      <c r="AF3154" s="17">
        <v>1074.1608771036799</v>
      </c>
      <c r="AG3154" s="6">
        <f t="shared" si="1493"/>
        <v>46.245489643030169</v>
      </c>
      <c r="AH3154" s="6">
        <f t="shared" si="1475"/>
        <v>46.245489643030169</v>
      </c>
      <c r="AI3154" s="6">
        <f t="shared" si="1494"/>
        <v>1191.8127770057599</v>
      </c>
      <c r="AJ3154" s="17">
        <v>234.30569104466699</v>
      </c>
      <c r="AK3154" s="6">
        <f t="shared" si="1495"/>
        <v>189.37532693929501</v>
      </c>
      <c r="AL3154" s="6">
        <f t="shared" si="1476"/>
        <v>189.37532693929501</v>
      </c>
      <c r="AM3154" s="17">
        <v>189.37532693929501</v>
      </c>
      <c r="AN3154" s="6">
        <f t="shared" si="1496"/>
        <v>44.930364105371979</v>
      </c>
      <c r="AO3154" s="6">
        <f t="shared" si="1497"/>
        <v>234.30569104466699</v>
      </c>
      <c r="AP3154" s="17">
        <v>3156.8575574206102</v>
      </c>
      <c r="AQ3154" s="6">
        <f t="shared" si="1498"/>
        <v>3156.857557420602</v>
      </c>
      <c r="AR3154" s="17">
        <v>596.87492160537499</v>
      </c>
      <c r="AS3154" s="6">
        <f t="shared" si="1477"/>
        <v>596.87492160537499</v>
      </c>
      <c r="AT3154" s="17">
        <v>1311.56709416282</v>
      </c>
      <c r="AU3154" s="6">
        <f t="shared" si="1478"/>
        <v>1311.56709416282</v>
      </c>
      <c r="AV3154" s="17">
        <v>679.95924433299899</v>
      </c>
      <c r="AW3154" s="6">
        <f t="shared" si="1479"/>
        <v>679.95924433299899</v>
      </c>
      <c r="AX3154" s="17">
        <v>568.45629731940801</v>
      </c>
      <c r="AY3154" s="6">
        <f t="shared" si="1480"/>
        <v>568.45629731940801</v>
      </c>
      <c r="AZ3154" s="20">
        <v>200013801.279367</v>
      </c>
      <c r="BA3154" s="20">
        <v>1289438387.96525</v>
      </c>
      <c r="BB3154" s="20">
        <v>198359401.91462201</v>
      </c>
      <c r="BC3154" s="20">
        <v>64188408.840753503</v>
      </c>
      <c r="BD3154" s="19">
        <f t="shared" si="1481"/>
        <v>1751.9999999999925</v>
      </c>
      <c r="BE3154" s="18">
        <v>44.377117385487502</v>
      </c>
      <c r="BF3154" s="20">
        <v>739970.89248040796</v>
      </c>
      <c r="BG3154" s="20">
        <v>43689.530640505604</v>
      </c>
      <c r="BH3154" s="19">
        <f t="shared" si="1499"/>
        <v>54.927195402241097</v>
      </c>
      <c r="BI3154" s="20">
        <v>504.75304828349101</v>
      </c>
      <c r="BJ3154">
        <v>172</v>
      </c>
      <c r="BK3154" s="22">
        <v>1824</v>
      </c>
      <c r="BL3154" s="22">
        <v>2767.1539199999902</v>
      </c>
      <c r="BM3154" s="22">
        <v>456</v>
      </c>
      <c r="BN3154" s="22">
        <v>114</v>
      </c>
      <c r="BO3154">
        <v>0.205673088778039</v>
      </c>
    </row>
    <row r="3155" spans="1:67" x14ac:dyDescent="0.2">
      <c r="A3155" s="27">
        <v>3154</v>
      </c>
      <c r="B3155" s="18">
        <v>412.043304721217</v>
      </c>
      <c r="C3155" s="18">
        <v>653.6</v>
      </c>
      <c r="D3155">
        <v>600</v>
      </c>
      <c r="E3155">
        <v>2400</v>
      </c>
      <c r="F3155">
        <v>7</v>
      </c>
      <c r="G3155" s="23">
        <f t="shared" si="1482"/>
        <v>0.9682059454705596</v>
      </c>
      <c r="H3155">
        <v>100</v>
      </c>
      <c r="I3155" s="17">
        <v>188.279926992225</v>
      </c>
      <c r="J3155" s="6">
        <f t="shared" si="1483"/>
        <v>186.98554021335949</v>
      </c>
      <c r="K3155" s="6">
        <f t="shared" si="1470"/>
        <v>186.98554021335949</v>
      </c>
      <c r="L3155" s="6">
        <f t="shared" si="1484"/>
        <v>1</v>
      </c>
      <c r="M3155" s="6">
        <f t="shared" si="1485"/>
        <v>188.279926992225</v>
      </c>
      <c r="N3155" s="28">
        <v>100</v>
      </c>
      <c r="O3155" s="17">
        <v>326.59695859465199</v>
      </c>
      <c r="P3155" s="6">
        <f t="shared" si="1486"/>
        <v>310.200436153981</v>
      </c>
      <c r="Q3155" s="6">
        <f t="shared" si="1472"/>
        <v>310.200436153981</v>
      </c>
      <c r="R3155" s="17">
        <v>310.200436153981</v>
      </c>
      <c r="S3155" s="6">
        <f t="shared" si="1487"/>
        <v>16.396522440670992</v>
      </c>
      <c r="T3155" s="6">
        <f t="shared" si="1488"/>
        <v>326.59695859465199</v>
      </c>
      <c r="U3155" s="17">
        <v>106.17461138913301</v>
      </c>
      <c r="V3155" s="6">
        <f t="shared" si="1489"/>
        <v>95.737390242954206</v>
      </c>
      <c r="W3155" s="6">
        <f t="shared" si="1473"/>
        <v>95.737390242954206</v>
      </c>
      <c r="X3155" s="17">
        <v>95.737390242954206</v>
      </c>
      <c r="Y3155" s="6">
        <f t="shared" si="1490"/>
        <v>10.4372211461788</v>
      </c>
      <c r="Z3155" s="6">
        <f t="shared" si="1491"/>
        <v>106.17461138913301</v>
      </c>
      <c r="AA3155" s="17">
        <v>1362.3283657889699</v>
      </c>
      <c r="AB3155" s="6">
        <f t="shared" si="1471"/>
        <v>1235.35723027315</v>
      </c>
      <c r="AC3155" s="6">
        <f t="shared" si="1474"/>
        <v>1235.35723027315</v>
      </c>
      <c r="AD3155" s="17">
        <v>1282.19934480655</v>
      </c>
      <c r="AE3155" s="6">
        <f t="shared" si="1492"/>
        <v>80.129020982419888</v>
      </c>
      <c r="AF3155" s="17">
        <v>1235.35723027315</v>
      </c>
      <c r="AG3155" s="6">
        <f t="shared" si="1493"/>
        <v>46.842114533400036</v>
      </c>
      <c r="AH3155" s="6">
        <f t="shared" si="1475"/>
        <v>46.842114533400036</v>
      </c>
      <c r="AI3155" s="6">
        <f t="shared" si="1494"/>
        <v>1362.3283657889699</v>
      </c>
      <c r="AJ3155" s="17">
        <v>235.02616909124899</v>
      </c>
      <c r="AK3155" s="6">
        <f t="shared" si="1495"/>
        <v>189.88155740539901</v>
      </c>
      <c r="AL3155" s="6">
        <f t="shared" si="1476"/>
        <v>189.88155740539901</v>
      </c>
      <c r="AM3155" s="17">
        <v>189.88155740539901</v>
      </c>
      <c r="AN3155" s="6">
        <f t="shared" si="1496"/>
        <v>45.144611685849981</v>
      </c>
      <c r="AO3155" s="6">
        <f t="shared" si="1497"/>
        <v>235.02616909124899</v>
      </c>
      <c r="AP3155" s="17">
        <v>3241.8273728457102</v>
      </c>
      <c r="AQ3155" s="6">
        <f t="shared" si="1498"/>
        <v>3241.8273728457034</v>
      </c>
      <c r="AR3155" s="17">
        <v>682.080061966264</v>
      </c>
      <c r="AS3155" s="6">
        <f t="shared" si="1477"/>
        <v>682.080061966264</v>
      </c>
      <c r="AT3155" s="17">
        <v>1311.4465291097999</v>
      </c>
      <c r="AU3155" s="6">
        <f t="shared" si="1478"/>
        <v>1311.4465291097999</v>
      </c>
      <c r="AV3155" s="17">
        <v>679.89673946938296</v>
      </c>
      <c r="AW3155" s="6">
        <f t="shared" si="1479"/>
        <v>679.89673946938296</v>
      </c>
      <c r="AX3155" s="17">
        <v>568.40404230025604</v>
      </c>
      <c r="AY3155" s="6">
        <f t="shared" si="1480"/>
        <v>568.40404230025604</v>
      </c>
      <c r="AZ3155" s="20">
        <v>209527929.41529301</v>
      </c>
      <c r="BA3155" s="20">
        <v>1289453878.8615699</v>
      </c>
      <c r="BB3155" s="20">
        <v>197315008.18755299</v>
      </c>
      <c r="BC3155" s="20">
        <v>55703183.535579398</v>
      </c>
      <c r="BD3155" s="19">
        <f t="shared" si="1481"/>
        <v>1751.9999999999952</v>
      </c>
      <c r="BE3155" s="18">
        <v>45.925132592574002</v>
      </c>
      <c r="BF3155" s="20">
        <v>652775.75936795503</v>
      </c>
      <c r="BG3155" s="20">
        <v>38541.3356526598</v>
      </c>
      <c r="BH3155" s="19">
        <f t="shared" si="1499"/>
        <v>48.454800118505105</v>
      </c>
      <c r="BI3155" s="20">
        <v>576.86062660970504</v>
      </c>
      <c r="BJ3155">
        <v>172</v>
      </c>
      <c r="BK3155" s="22">
        <v>1824</v>
      </c>
      <c r="BL3155" s="22">
        <v>2767.1539199999902</v>
      </c>
      <c r="BM3155" s="22">
        <v>456</v>
      </c>
      <c r="BN3155" s="22">
        <v>114</v>
      </c>
      <c r="BO3155">
        <v>0.204612457379095</v>
      </c>
    </row>
    <row r="3156" spans="1:67" x14ac:dyDescent="0.2">
      <c r="A3156" s="27">
        <v>3155</v>
      </c>
      <c r="B3156" s="18">
        <v>463.54871781137001</v>
      </c>
      <c r="C3156" s="18">
        <v>653.6</v>
      </c>
      <c r="D3156">
        <v>600</v>
      </c>
      <c r="E3156">
        <v>2400</v>
      </c>
      <c r="F3156">
        <v>7</v>
      </c>
      <c r="G3156" s="23">
        <f t="shared" si="1482"/>
        <v>0.97260822069020503</v>
      </c>
      <c r="H3156">
        <v>100</v>
      </c>
      <c r="I3156" s="17">
        <v>192.784360210426</v>
      </c>
      <c r="J3156" s="6">
        <f t="shared" si="1483"/>
        <v>191.29850633448848</v>
      </c>
      <c r="K3156" s="6">
        <f t="shared" ref="K3156:K3219" si="1500">(T3156*AZ3156+Z3156*BA3156+AO3156*BB3156+AI3156*BC3156)/(BD3156*(1000000))</f>
        <v>191.29850633448848</v>
      </c>
      <c r="L3156" s="6">
        <f t="shared" si="1484"/>
        <v>1</v>
      </c>
      <c r="M3156" s="6">
        <f t="shared" si="1485"/>
        <v>192.784360210426</v>
      </c>
      <c r="N3156" s="28">
        <v>100</v>
      </c>
      <c r="O3156" s="17">
        <v>353.819013810223</v>
      </c>
      <c r="P3156" s="6">
        <f t="shared" si="1486"/>
        <v>336.05436343035302</v>
      </c>
      <c r="Q3156" s="6">
        <f t="shared" si="1472"/>
        <v>336.05436343035302</v>
      </c>
      <c r="R3156" s="17">
        <v>336.05436343035302</v>
      </c>
      <c r="S3156" s="6">
        <f t="shared" si="1487"/>
        <v>17.764650379869977</v>
      </c>
      <c r="T3156" s="6">
        <f t="shared" si="1488"/>
        <v>353.819013810223</v>
      </c>
      <c r="U3156" s="17">
        <v>106.16485776428701</v>
      </c>
      <c r="V3156" s="6">
        <f t="shared" si="1489"/>
        <v>95.727776722537897</v>
      </c>
      <c r="W3156" s="6">
        <f t="shared" si="1473"/>
        <v>95.727776722537897</v>
      </c>
      <c r="X3156" s="17">
        <v>95.727776722537897</v>
      </c>
      <c r="Y3156" s="6">
        <f t="shared" si="1490"/>
        <v>10.43708104174911</v>
      </c>
      <c r="Z3156" s="6">
        <f t="shared" si="1491"/>
        <v>106.16485776428701</v>
      </c>
      <c r="AA3156" s="17">
        <v>1563.6743441280701</v>
      </c>
      <c r="AB3156" s="6">
        <f t="shared" si="1471"/>
        <v>1426.46478719374</v>
      </c>
      <c r="AC3156" s="6">
        <f t="shared" si="1474"/>
        <v>1426.46478719374</v>
      </c>
      <c r="AD3156" s="17">
        <v>1473.2086458332701</v>
      </c>
      <c r="AE3156" s="6">
        <f t="shared" si="1492"/>
        <v>90.46569829479995</v>
      </c>
      <c r="AF3156" s="17">
        <v>1426.46478719374</v>
      </c>
      <c r="AG3156" s="6">
        <f t="shared" si="1493"/>
        <v>46.743858639530117</v>
      </c>
      <c r="AH3156" s="6">
        <f t="shared" si="1475"/>
        <v>46.743858639530117</v>
      </c>
      <c r="AI3156" s="6">
        <f t="shared" si="1494"/>
        <v>1563.6743441280701</v>
      </c>
      <c r="AJ3156" s="17">
        <v>234.93862537665501</v>
      </c>
      <c r="AK3156" s="6">
        <f t="shared" si="1495"/>
        <v>189.74997178857799</v>
      </c>
      <c r="AL3156" s="6">
        <f t="shared" si="1476"/>
        <v>189.74997178857799</v>
      </c>
      <c r="AM3156" s="17">
        <v>189.74997178857799</v>
      </c>
      <c r="AN3156" s="6">
        <f t="shared" si="1496"/>
        <v>45.188653588077017</v>
      </c>
      <c r="AO3156" s="6">
        <f t="shared" si="1497"/>
        <v>234.93862537665501</v>
      </c>
      <c r="AP3156" s="17">
        <v>3326.7979467585401</v>
      </c>
      <c r="AQ3156" s="6">
        <f t="shared" si="1498"/>
        <v>3326.7979467585369</v>
      </c>
      <c r="AR3156" s="17">
        <v>767.273316377328</v>
      </c>
      <c r="AS3156" s="6">
        <f t="shared" si="1477"/>
        <v>767.273316377328</v>
      </c>
      <c r="AT3156" s="17">
        <v>1311.33244223675</v>
      </c>
      <c r="AU3156" s="6">
        <f t="shared" si="1478"/>
        <v>1311.33244223675</v>
      </c>
      <c r="AV3156" s="17">
        <v>679.83759310596997</v>
      </c>
      <c r="AW3156" s="6">
        <f t="shared" si="1479"/>
        <v>679.83759310596997</v>
      </c>
      <c r="AX3156" s="17">
        <v>568.35459503848904</v>
      </c>
      <c r="AY3156" s="6">
        <f t="shared" si="1480"/>
        <v>568.35459503848904</v>
      </c>
      <c r="AZ3156" s="20">
        <v>217248654.547362</v>
      </c>
      <c r="BA3156" s="20">
        <v>1289475730.9424</v>
      </c>
      <c r="BB3156" s="20">
        <v>197285217.159473</v>
      </c>
      <c r="BC3156" s="20">
        <v>47990397.350760698</v>
      </c>
      <c r="BD3156" s="19">
        <f t="shared" si="1481"/>
        <v>1751.9999999999957</v>
      </c>
      <c r="BE3156" s="18">
        <v>47.401456636546101</v>
      </c>
      <c r="BF3156" s="20">
        <v>557210.69215746305</v>
      </c>
      <c r="BG3156" s="20">
        <v>32898.961101872497</v>
      </c>
      <c r="BH3156" s="19">
        <f t="shared" si="1499"/>
        <v>41.361114172691977</v>
      </c>
      <c r="BI3156" s="20">
        <v>648.96820493591804</v>
      </c>
      <c r="BJ3156">
        <v>172</v>
      </c>
      <c r="BK3156" s="22">
        <v>1824</v>
      </c>
      <c r="BL3156" s="22">
        <v>2767.1539199999902</v>
      </c>
      <c r="BM3156" s="22">
        <v>456</v>
      </c>
      <c r="BN3156" s="22">
        <v>114</v>
      </c>
      <c r="BO3156">
        <v>0.204581810176693</v>
      </c>
    </row>
    <row r="3157" spans="1:67" x14ac:dyDescent="0.2">
      <c r="A3157" s="27">
        <v>3156</v>
      </c>
      <c r="B3157" s="18">
        <v>515.05413090152194</v>
      </c>
      <c r="C3157" s="18">
        <v>653.6</v>
      </c>
      <c r="D3157">
        <v>600</v>
      </c>
      <c r="E3157">
        <v>2400</v>
      </c>
      <c r="F3157">
        <v>7</v>
      </c>
      <c r="G3157" s="23">
        <f t="shared" si="1482"/>
        <v>0.9762892242061556</v>
      </c>
      <c r="H3157">
        <v>100</v>
      </c>
      <c r="I3157" s="17">
        <v>197.33195330413099</v>
      </c>
      <c r="J3157" s="6">
        <f t="shared" si="1483"/>
        <v>195.58738696343238</v>
      </c>
      <c r="K3157" s="6">
        <f t="shared" si="1500"/>
        <v>195.58738696343238</v>
      </c>
      <c r="L3157" s="6">
        <f t="shared" si="1484"/>
        <v>1</v>
      </c>
      <c r="M3157" s="6">
        <f t="shared" si="1485"/>
        <v>197.33195330413099</v>
      </c>
      <c r="N3157" s="28">
        <v>100</v>
      </c>
      <c r="O3157" s="17">
        <v>381.07846180323497</v>
      </c>
      <c r="P3157" s="6">
        <f t="shared" si="1486"/>
        <v>361.94366252132698</v>
      </c>
      <c r="Q3157" s="6">
        <f t="shared" si="1472"/>
        <v>361.94366252132698</v>
      </c>
      <c r="R3157" s="17">
        <v>361.94366252132698</v>
      </c>
      <c r="S3157" s="6">
        <f t="shared" si="1487"/>
        <v>19.134799281907988</v>
      </c>
      <c r="T3157" s="6">
        <f t="shared" si="1488"/>
        <v>381.07846180323497</v>
      </c>
      <c r="U3157" s="17">
        <v>106.156302384068</v>
      </c>
      <c r="V3157" s="6">
        <f t="shared" si="1489"/>
        <v>95.719286505708496</v>
      </c>
      <c r="W3157" s="6">
        <f t="shared" si="1473"/>
        <v>95.719286505708496</v>
      </c>
      <c r="X3157" s="17">
        <v>95.719286505708496</v>
      </c>
      <c r="Y3157" s="6">
        <f t="shared" si="1490"/>
        <v>10.437015878359503</v>
      </c>
      <c r="Z3157" s="6">
        <f t="shared" si="1491"/>
        <v>106.156302384068</v>
      </c>
      <c r="AA3157" s="17">
        <v>1784.4608758342899</v>
      </c>
      <c r="AB3157" s="6">
        <f t="shared" ref="AB3157:AB3220" si="1501">AA3157-AE3157-AG3157</f>
        <v>1636.14914247003</v>
      </c>
      <c r="AC3157" s="6">
        <f t="shared" si="1474"/>
        <v>1636.14914247003</v>
      </c>
      <c r="AD3157" s="17">
        <v>1682.6825130693601</v>
      </c>
      <c r="AE3157" s="6">
        <f t="shared" si="1492"/>
        <v>101.77836276492985</v>
      </c>
      <c r="AF3157" s="17">
        <v>1636.14914247003</v>
      </c>
      <c r="AG3157" s="6">
        <f t="shared" si="1493"/>
        <v>46.533370599330055</v>
      </c>
      <c r="AH3157" s="6">
        <f t="shared" si="1475"/>
        <v>46.533370599330055</v>
      </c>
      <c r="AI3157" s="6">
        <f t="shared" si="1494"/>
        <v>1784.4608758342899</v>
      </c>
      <c r="AJ3157" s="17">
        <v>235.04936997130901</v>
      </c>
      <c r="AK3157" s="6">
        <f t="shared" si="1495"/>
        <v>189.778834811351</v>
      </c>
      <c r="AL3157" s="6">
        <f t="shared" si="1476"/>
        <v>189.778834811351</v>
      </c>
      <c r="AM3157" s="17">
        <v>189.778834811351</v>
      </c>
      <c r="AN3157" s="6">
        <f t="shared" si="1496"/>
        <v>45.270535159958001</v>
      </c>
      <c r="AO3157" s="6">
        <f t="shared" si="1497"/>
        <v>235.04936997130901</v>
      </c>
      <c r="AP3157" s="17">
        <v>3411.76921962611</v>
      </c>
      <c r="AQ3157" s="6">
        <f t="shared" si="1498"/>
        <v>3411.769219626115</v>
      </c>
      <c r="AR3157" s="17">
        <v>852.45561775551403</v>
      </c>
      <c r="AS3157" s="6">
        <f t="shared" si="1477"/>
        <v>852.45561775551403</v>
      </c>
      <c r="AT3157" s="17">
        <v>1311.22432507745</v>
      </c>
      <c r="AU3157" s="6">
        <f t="shared" si="1478"/>
        <v>1311.22432507745</v>
      </c>
      <c r="AV3157" s="17">
        <v>679.78154163726094</v>
      </c>
      <c r="AW3157" s="6">
        <f t="shared" si="1479"/>
        <v>679.78154163726094</v>
      </c>
      <c r="AX3157" s="17">
        <v>568.30773515588999</v>
      </c>
      <c r="AY3157" s="6">
        <f t="shared" si="1480"/>
        <v>568.30773515588999</v>
      </c>
      <c r="AZ3157" s="20">
        <v>223945461.50975099</v>
      </c>
      <c r="BA3157" s="20">
        <v>1289475730.9424</v>
      </c>
      <c r="BB3157" s="20">
        <v>197037528.35702899</v>
      </c>
      <c r="BC3157" s="20">
        <v>41541279.1908153</v>
      </c>
      <c r="BD3157" s="19">
        <f t="shared" si="1481"/>
        <v>1751.9999999999952</v>
      </c>
      <c r="BE3157" s="18">
        <v>48.819900910917703</v>
      </c>
      <c r="BF3157" s="20">
        <v>478521.10766429798</v>
      </c>
      <c r="BG3157" s="20">
        <v>28252.952660542102</v>
      </c>
      <c r="BH3157" s="19">
        <f t="shared" si="1499"/>
        <v>35.520076062275187</v>
      </c>
      <c r="BI3157" s="20">
        <v>721.07578326213104</v>
      </c>
      <c r="BJ3157">
        <v>172</v>
      </c>
      <c r="BK3157" s="22">
        <v>1824</v>
      </c>
      <c r="BL3157" s="22">
        <v>2767.1539199999902</v>
      </c>
      <c r="BM3157" s="22">
        <v>456</v>
      </c>
      <c r="BN3157" s="22">
        <v>114</v>
      </c>
      <c r="BO3157">
        <v>0.20432741087272699</v>
      </c>
    </row>
    <row r="3158" spans="1:67" x14ac:dyDescent="0.2">
      <c r="A3158" s="27">
        <v>3157</v>
      </c>
      <c r="B3158" s="18">
        <v>566.55954399167399</v>
      </c>
      <c r="C3158" s="18">
        <v>653.6</v>
      </c>
      <c r="D3158">
        <v>600</v>
      </c>
      <c r="E3158">
        <v>2400</v>
      </c>
      <c r="F3158">
        <v>7</v>
      </c>
      <c r="G3158" s="23">
        <f t="shared" si="1482"/>
        <v>0.97956334973813886</v>
      </c>
      <c r="H3158">
        <v>100</v>
      </c>
      <c r="I3158" s="17">
        <v>201.89743960810799</v>
      </c>
      <c r="J3158" s="6">
        <f t="shared" si="1483"/>
        <v>199.96052721716907</v>
      </c>
      <c r="K3158" s="6">
        <f t="shared" si="1500"/>
        <v>199.96052721716907</v>
      </c>
      <c r="L3158" s="6">
        <f t="shared" si="1484"/>
        <v>1</v>
      </c>
      <c r="M3158" s="6">
        <f t="shared" si="1485"/>
        <v>201.89743960810799</v>
      </c>
      <c r="N3158" s="28">
        <v>99.999999999999901</v>
      </c>
      <c r="O3158" s="17">
        <v>408.31438344218202</v>
      </c>
      <c r="P3158" s="6">
        <f t="shared" si="1486"/>
        <v>387.81048392581903</v>
      </c>
      <c r="Q3158" s="6">
        <f t="shared" si="1472"/>
        <v>387.81048392581903</v>
      </c>
      <c r="R3158" s="17">
        <v>387.81048392581903</v>
      </c>
      <c r="S3158" s="6">
        <f t="shared" si="1487"/>
        <v>20.503899516362992</v>
      </c>
      <c r="T3158" s="6">
        <f t="shared" si="1488"/>
        <v>408.31438344218202</v>
      </c>
      <c r="U3158" s="17">
        <v>106.149322948731</v>
      </c>
      <c r="V3158" s="6">
        <f t="shared" si="1489"/>
        <v>95.712256860654904</v>
      </c>
      <c r="W3158" s="6">
        <f t="shared" si="1473"/>
        <v>95.712256860654904</v>
      </c>
      <c r="X3158" s="17">
        <v>95.712256860654904</v>
      </c>
      <c r="Y3158" s="6">
        <f t="shared" si="1490"/>
        <v>10.437066088076094</v>
      </c>
      <c r="Z3158" s="6">
        <f t="shared" si="1491"/>
        <v>106.149322948731</v>
      </c>
      <c r="AA3158" s="17">
        <v>2049.60728550668</v>
      </c>
      <c r="AB3158" s="6">
        <f t="shared" si="1501"/>
        <v>1888.2878597106501</v>
      </c>
      <c r="AC3158" s="6">
        <f t="shared" si="1474"/>
        <v>1888.2878597106501</v>
      </c>
      <c r="AD3158" s="17">
        <v>1934.24488399546</v>
      </c>
      <c r="AE3158" s="6">
        <f t="shared" si="1492"/>
        <v>115.36240151122001</v>
      </c>
      <c r="AF3158" s="17">
        <v>1888.2878597106501</v>
      </c>
      <c r="AG3158" s="6">
        <f t="shared" si="1493"/>
        <v>45.957024284809904</v>
      </c>
      <c r="AH3158" s="6">
        <f t="shared" si="1475"/>
        <v>45.957024284809904</v>
      </c>
      <c r="AI3158" s="6">
        <f t="shared" si="1494"/>
        <v>2049.60728550668</v>
      </c>
      <c r="AJ3158" s="17">
        <v>234.82095680089</v>
      </c>
      <c r="AK3158" s="6">
        <f t="shared" si="1495"/>
        <v>189.54159517001801</v>
      </c>
      <c r="AL3158" s="6">
        <f t="shared" si="1476"/>
        <v>189.54159517001801</v>
      </c>
      <c r="AM3158" s="17">
        <v>189.54159517001801</v>
      </c>
      <c r="AN3158" s="6">
        <f t="shared" si="1496"/>
        <v>45.279361630871989</v>
      </c>
      <c r="AO3158" s="6">
        <f t="shared" si="1497"/>
        <v>234.82095680089</v>
      </c>
      <c r="AP3158" s="17">
        <v>3496.7411379868499</v>
      </c>
      <c r="AQ3158" s="6">
        <f t="shared" si="1498"/>
        <v>3496.7411379868558</v>
      </c>
      <c r="AR3158" s="17">
        <v>937.62780387529097</v>
      </c>
      <c r="AS3158" s="6">
        <f t="shared" si="1477"/>
        <v>937.62780387529097</v>
      </c>
      <c r="AT3158" s="17">
        <v>1311.12172102104</v>
      </c>
      <c r="AU3158" s="6">
        <f t="shared" si="1478"/>
        <v>1311.12172102104</v>
      </c>
      <c r="AV3158" s="17">
        <v>679.72834834126297</v>
      </c>
      <c r="AW3158" s="6">
        <f t="shared" si="1479"/>
        <v>679.72834834126297</v>
      </c>
      <c r="AX3158" s="17">
        <v>568.26326474926202</v>
      </c>
      <c r="AY3158" s="6">
        <f t="shared" si="1480"/>
        <v>568.26326474926202</v>
      </c>
      <c r="AZ3158" s="20">
        <v>229743688.10731599</v>
      </c>
      <c r="BA3158" s="20">
        <v>1289429008.50896</v>
      </c>
      <c r="BB3158" s="20">
        <v>197022292.12493899</v>
      </c>
      <c r="BC3158" s="20">
        <v>35805011.258780599</v>
      </c>
      <c r="BD3158" s="19">
        <f t="shared" si="1481"/>
        <v>1751.9999999999957</v>
      </c>
      <c r="BE3158" s="18">
        <v>50.173987698666203</v>
      </c>
      <c r="BF3158" s="20">
        <v>407971.03803013201</v>
      </c>
      <c r="BG3158" s="20">
        <v>24087.519316752401</v>
      </c>
      <c r="BH3158" s="19">
        <f t="shared" si="1499"/>
        <v>30.283224856617558</v>
      </c>
      <c r="BI3158" s="20">
        <v>793.18336158834404</v>
      </c>
      <c r="BJ3158">
        <v>172</v>
      </c>
      <c r="BK3158" s="22">
        <v>1824</v>
      </c>
      <c r="BL3158" s="22">
        <v>2767.1539199999902</v>
      </c>
      <c r="BM3158" s="22">
        <v>456</v>
      </c>
      <c r="BN3158" s="22">
        <v>114</v>
      </c>
      <c r="BO3158">
        <v>0.204311801152572</v>
      </c>
    </row>
    <row r="3159" spans="1:67" x14ac:dyDescent="0.2">
      <c r="A3159" s="27">
        <v>3158</v>
      </c>
      <c r="B3159" s="18">
        <v>618.06495708182604</v>
      </c>
      <c r="C3159" s="18">
        <v>653.6</v>
      </c>
      <c r="D3159">
        <v>600</v>
      </c>
      <c r="E3159">
        <v>2400</v>
      </c>
      <c r="F3159">
        <v>7</v>
      </c>
      <c r="G3159" s="23">
        <f t="shared" si="1482"/>
        <v>0.98195400511664477</v>
      </c>
      <c r="H3159">
        <v>100</v>
      </c>
      <c r="I3159" s="17">
        <v>206.52558928433299</v>
      </c>
      <c r="J3159" s="6">
        <f t="shared" si="1483"/>
        <v>204.52884404645872</v>
      </c>
      <c r="K3159" s="6">
        <f t="shared" si="1500"/>
        <v>204.52884404645872</v>
      </c>
      <c r="L3159" s="6">
        <f t="shared" si="1484"/>
        <v>1</v>
      </c>
      <c r="M3159" s="6">
        <f t="shared" si="1485"/>
        <v>206.52558928433299</v>
      </c>
      <c r="N3159" s="28">
        <v>100</v>
      </c>
      <c r="O3159" s="17">
        <v>435.61285181451598</v>
      </c>
      <c r="P3159" s="6">
        <f t="shared" si="1486"/>
        <v>413.73658830591597</v>
      </c>
      <c r="Q3159" s="6">
        <f t="shared" si="1472"/>
        <v>413.73658830591597</v>
      </c>
      <c r="R3159" s="17">
        <v>413.73658830591597</v>
      </c>
      <c r="S3159" s="6">
        <f t="shared" si="1487"/>
        <v>21.876263508600005</v>
      </c>
      <c r="T3159" s="6">
        <f t="shared" si="1488"/>
        <v>435.61285181451598</v>
      </c>
      <c r="U3159" s="17">
        <v>106.1435719512</v>
      </c>
      <c r="V3159" s="6">
        <f t="shared" si="1489"/>
        <v>95.706371475424604</v>
      </c>
      <c r="W3159" s="6">
        <f t="shared" si="1473"/>
        <v>95.706371475424604</v>
      </c>
      <c r="X3159" s="17">
        <v>95.706371475424604</v>
      </c>
      <c r="Y3159" s="6">
        <f t="shared" si="1490"/>
        <v>10.437200475775398</v>
      </c>
      <c r="Z3159" s="6">
        <f t="shared" si="1491"/>
        <v>106.1435719512</v>
      </c>
      <c r="AA3159" s="17">
        <v>2309.6943849225499</v>
      </c>
      <c r="AB3159" s="6">
        <f t="shared" si="1501"/>
        <v>2135.2086407444599</v>
      </c>
      <c r="AC3159" s="6">
        <f t="shared" si="1474"/>
        <v>2135.2086407444599</v>
      </c>
      <c r="AD3159" s="17">
        <v>2181.0140153975299</v>
      </c>
      <c r="AE3159" s="6">
        <f t="shared" si="1492"/>
        <v>128.68036952502007</v>
      </c>
      <c r="AF3159" s="17">
        <v>2135.2086407444599</v>
      </c>
      <c r="AG3159" s="6">
        <f t="shared" si="1493"/>
        <v>45.805374653069975</v>
      </c>
      <c r="AH3159" s="6">
        <f t="shared" si="1475"/>
        <v>45.805374653069975</v>
      </c>
      <c r="AI3159" s="6">
        <f t="shared" si="1494"/>
        <v>2309.6943849225499</v>
      </c>
      <c r="AJ3159" s="17">
        <v>235.41236210519901</v>
      </c>
      <c r="AK3159" s="6">
        <f t="shared" si="1495"/>
        <v>189.96823442467601</v>
      </c>
      <c r="AL3159" s="6">
        <f t="shared" si="1476"/>
        <v>189.96823442467601</v>
      </c>
      <c r="AM3159" s="17">
        <v>189.96823442467601</v>
      </c>
      <c r="AN3159" s="6">
        <f t="shared" si="1496"/>
        <v>45.444127680522996</v>
      </c>
      <c r="AO3159" s="6">
        <f t="shared" si="1497"/>
        <v>235.41236210519901</v>
      </c>
      <c r="AP3159" s="17">
        <v>3581.7136536958501</v>
      </c>
      <c r="AQ3159" s="6">
        <f t="shared" si="1498"/>
        <v>3581.7136536958433</v>
      </c>
      <c r="AR3159" s="17">
        <v>1022.79062919585</v>
      </c>
      <c r="AS3159" s="6">
        <f t="shared" si="1477"/>
        <v>1022.79062919585</v>
      </c>
      <c r="AT3159" s="17">
        <v>1311.0242188658499</v>
      </c>
      <c r="AU3159" s="6">
        <f t="shared" si="1478"/>
        <v>1311.0242188658499</v>
      </c>
      <c r="AV3159" s="17">
        <v>679.67780003758901</v>
      </c>
      <c r="AW3159" s="6">
        <f t="shared" si="1479"/>
        <v>679.67780003758901</v>
      </c>
      <c r="AX3159" s="17">
        <v>568.22100559655405</v>
      </c>
      <c r="AY3159" s="6">
        <f t="shared" si="1480"/>
        <v>568.22100559655405</v>
      </c>
      <c r="AZ3159" s="20">
        <v>234751728.42287499</v>
      </c>
      <c r="BA3159" s="20">
        <v>1289460853.19157</v>
      </c>
      <c r="BB3159" s="20">
        <v>196170835.349913</v>
      </c>
      <c r="BC3159" s="20">
        <v>31616583.035638299</v>
      </c>
      <c r="BD3159" s="19">
        <f t="shared" si="1481"/>
        <v>1751.9999999999961</v>
      </c>
      <c r="BE3159" s="18">
        <v>51.4881188399807</v>
      </c>
      <c r="BF3159" s="20">
        <v>358859.60255654599</v>
      </c>
      <c r="BG3159" s="20">
        <v>21187.8707133727</v>
      </c>
      <c r="BH3159" s="19">
        <f t="shared" si="1499"/>
        <v>26.637739013654311</v>
      </c>
      <c r="BI3159" s="20">
        <v>865.29093991455704</v>
      </c>
      <c r="BJ3159">
        <v>172</v>
      </c>
      <c r="BK3159" s="22">
        <v>1824</v>
      </c>
      <c r="BL3159" s="22">
        <v>2767.1539199999902</v>
      </c>
      <c r="BM3159" s="22">
        <v>456</v>
      </c>
      <c r="BN3159" s="22">
        <v>114</v>
      </c>
      <c r="BO3159">
        <v>0.203437297461186</v>
      </c>
    </row>
    <row r="3160" spans="1:67" x14ac:dyDescent="0.2">
      <c r="A3160" s="27">
        <v>3159</v>
      </c>
      <c r="B3160" s="18">
        <v>669.57037017197899</v>
      </c>
      <c r="C3160" s="18">
        <v>653.6</v>
      </c>
      <c r="D3160">
        <v>600</v>
      </c>
      <c r="E3160">
        <v>2400</v>
      </c>
      <c r="F3160">
        <v>7</v>
      </c>
      <c r="G3160" s="23">
        <f t="shared" si="1482"/>
        <v>0.98372789889768208</v>
      </c>
      <c r="H3160">
        <v>100</v>
      </c>
      <c r="I3160" s="17">
        <v>211.188191393887</v>
      </c>
      <c r="J3160" s="6">
        <f t="shared" si="1483"/>
        <v>209.58351608142138</v>
      </c>
      <c r="K3160" s="6">
        <f t="shared" si="1500"/>
        <v>209.58351608142138</v>
      </c>
      <c r="L3160" s="6">
        <f t="shared" si="1484"/>
        <v>1</v>
      </c>
      <c r="M3160" s="6">
        <f t="shared" si="1485"/>
        <v>211.188191393887</v>
      </c>
      <c r="N3160" s="28">
        <v>100</v>
      </c>
      <c r="O3160" s="17">
        <v>462.92385568763098</v>
      </c>
      <c r="P3160" s="6">
        <f t="shared" si="1486"/>
        <v>439.67448440896601</v>
      </c>
      <c r="Q3160" s="6">
        <f t="shared" si="1472"/>
        <v>439.67448440896601</v>
      </c>
      <c r="R3160" s="17">
        <v>439.67448440896601</v>
      </c>
      <c r="S3160" s="6">
        <f t="shared" si="1487"/>
        <v>23.249371278664967</v>
      </c>
      <c r="T3160" s="6">
        <f t="shared" si="1488"/>
        <v>462.92385568763098</v>
      </c>
      <c r="U3160" s="17">
        <v>106.13567939987099</v>
      </c>
      <c r="V3160" s="6">
        <f t="shared" si="1489"/>
        <v>95.698589073059495</v>
      </c>
      <c r="W3160" s="6">
        <f t="shared" si="1473"/>
        <v>95.698589073059495</v>
      </c>
      <c r="X3160" s="17">
        <v>95.698589073059495</v>
      </c>
      <c r="Y3160" s="6">
        <f t="shared" si="1490"/>
        <v>10.4370903268115</v>
      </c>
      <c r="Z3160" s="6">
        <f t="shared" si="1491"/>
        <v>106.13567939987099</v>
      </c>
      <c r="AA3160" s="17">
        <v>2580.5275432126</v>
      </c>
      <c r="AB3160" s="6">
        <f t="shared" si="1501"/>
        <v>2392.1368389965401</v>
      </c>
      <c r="AC3160" s="6">
        <f t="shared" si="1474"/>
        <v>2392.1368389965401</v>
      </c>
      <c r="AD3160" s="17">
        <v>2437.9487304858699</v>
      </c>
      <c r="AE3160" s="6">
        <f t="shared" si="1492"/>
        <v>142.57881272673012</v>
      </c>
      <c r="AF3160" s="17">
        <v>2392.1368389965401</v>
      </c>
      <c r="AG3160" s="6">
        <f t="shared" si="1493"/>
        <v>45.81189148932981</v>
      </c>
      <c r="AH3160" s="6">
        <f t="shared" si="1475"/>
        <v>45.81189148932981</v>
      </c>
      <c r="AI3160" s="6">
        <f t="shared" si="1494"/>
        <v>2580.5275432126</v>
      </c>
      <c r="AJ3160" s="17">
        <v>236.287079850764</v>
      </c>
      <c r="AK3160" s="6">
        <f t="shared" si="1495"/>
        <v>190.629831955448</v>
      </c>
      <c r="AL3160" s="6">
        <f t="shared" si="1476"/>
        <v>190.629831955448</v>
      </c>
      <c r="AM3160" s="17">
        <v>190.629831955448</v>
      </c>
      <c r="AN3160" s="6">
        <f t="shared" si="1496"/>
        <v>45.657247895316004</v>
      </c>
      <c r="AO3160" s="6">
        <f t="shared" si="1497"/>
        <v>236.287079850764</v>
      </c>
      <c r="AP3160" s="17">
        <v>3666.68672327996</v>
      </c>
      <c r="AQ3160" s="6">
        <f t="shared" si="1498"/>
        <v>3666.6867232799541</v>
      </c>
      <c r="AR3160" s="17">
        <v>1107.94477496683</v>
      </c>
      <c r="AS3160" s="6">
        <f t="shared" si="1477"/>
        <v>1107.94477496683</v>
      </c>
      <c r="AT3160" s="17">
        <v>1310.9314473115001</v>
      </c>
      <c r="AU3160" s="6">
        <f t="shared" si="1478"/>
        <v>1310.9314473115001</v>
      </c>
      <c r="AV3160" s="17">
        <v>679.62970423198999</v>
      </c>
      <c r="AW3160" s="6">
        <f t="shared" si="1479"/>
        <v>679.62970423198999</v>
      </c>
      <c r="AX3160" s="17">
        <v>568.18079676963396</v>
      </c>
      <c r="AY3160" s="6">
        <f t="shared" si="1480"/>
        <v>568.18079676963396</v>
      </c>
      <c r="AZ3160" s="20">
        <v>239198297.23541799</v>
      </c>
      <c r="BA3160" s="20">
        <v>1289475730.9424</v>
      </c>
      <c r="BB3160" s="20">
        <v>194817250.69091699</v>
      </c>
      <c r="BC3160" s="20">
        <v>28508721.131260902</v>
      </c>
      <c r="BD3160" s="19">
        <f t="shared" si="1481"/>
        <v>1751.9999999999959</v>
      </c>
      <c r="BE3160" s="18">
        <v>52.751947954066303</v>
      </c>
      <c r="BF3160" s="20">
        <v>326252.92395998299</v>
      </c>
      <c r="BG3160" s="20">
        <v>19262.699739613901</v>
      </c>
      <c r="BH3160" s="19">
        <f t="shared" si="1499"/>
        <v>24.217382449779169</v>
      </c>
      <c r="BI3160" s="20">
        <v>937.39851824077004</v>
      </c>
      <c r="BJ3160">
        <v>172</v>
      </c>
      <c r="BK3160" s="22">
        <v>1824</v>
      </c>
      <c r="BL3160" s="22">
        <v>2767.1539199999902</v>
      </c>
      <c r="BM3160" s="22">
        <v>456</v>
      </c>
      <c r="BN3160" s="22">
        <v>114</v>
      </c>
      <c r="BO3160">
        <v>0.202047076997701</v>
      </c>
    </row>
    <row r="3161" spans="1:67" x14ac:dyDescent="0.2">
      <c r="A3161" s="27">
        <v>3160</v>
      </c>
      <c r="B3161" s="18">
        <v>721.07578326213104</v>
      </c>
      <c r="C3161" s="18">
        <v>653.6</v>
      </c>
      <c r="D3161">
        <v>600</v>
      </c>
      <c r="E3161">
        <v>2400</v>
      </c>
      <c r="F3161">
        <v>6</v>
      </c>
      <c r="G3161" s="23">
        <f t="shared" si="1482"/>
        <v>0.9856746894884687</v>
      </c>
      <c r="H3161">
        <v>100</v>
      </c>
      <c r="I3161" s="17">
        <v>209.745352181214</v>
      </c>
      <c r="J3161" s="6">
        <f t="shared" si="1483"/>
        <v>207.96217619392752</v>
      </c>
      <c r="K3161" s="6">
        <f t="shared" si="1500"/>
        <v>207.96217619392752</v>
      </c>
      <c r="L3161" s="6">
        <f t="shared" si="1484"/>
        <v>1</v>
      </c>
      <c r="M3161" s="6">
        <f t="shared" si="1485"/>
        <v>209.745352181214</v>
      </c>
      <c r="N3161" s="28">
        <v>100</v>
      </c>
      <c r="O3161" s="17">
        <v>490.00159958546101</v>
      </c>
      <c r="P3161" s="6">
        <f t="shared" si="1486"/>
        <v>465.39253132516097</v>
      </c>
      <c r="Q3161" s="6">
        <f t="shared" si="1472"/>
        <v>465.39253132516097</v>
      </c>
      <c r="R3161" s="17">
        <v>465.39253132516097</v>
      </c>
      <c r="S3161" s="6">
        <f t="shared" si="1487"/>
        <v>24.609068260300035</v>
      </c>
      <c r="T3161" s="6">
        <f t="shared" si="1488"/>
        <v>490.00159958546101</v>
      </c>
      <c r="U3161" s="17">
        <v>106.135892866521</v>
      </c>
      <c r="V3161" s="6">
        <f t="shared" si="1489"/>
        <v>95.698872308065802</v>
      </c>
      <c r="W3161" s="6">
        <f t="shared" si="1473"/>
        <v>95.698872308065802</v>
      </c>
      <c r="X3161" s="17">
        <v>95.698872308065802</v>
      </c>
      <c r="Y3161" s="6">
        <f t="shared" si="1490"/>
        <v>10.437020558455202</v>
      </c>
      <c r="Z3161" s="6">
        <f t="shared" si="1491"/>
        <v>106.135892866521</v>
      </c>
      <c r="AA3161" s="17">
        <v>2479.1753572001498</v>
      </c>
      <c r="AB3161" s="6">
        <f t="shared" si="1501"/>
        <v>2295.3470908631102</v>
      </c>
      <c r="AC3161" s="6">
        <f t="shared" si="1474"/>
        <v>2295.3470908631102</v>
      </c>
      <c r="AD3161" s="17">
        <v>2341.8152297608099</v>
      </c>
      <c r="AE3161" s="6">
        <f t="shared" si="1492"/>
        <v>137.36012743933998</v>
      </c>
      <c r="AF3161" s="17">
        <v>2295.3470908631102</v>
      </c>
      <c r="AG3161" s="6">
        <f t="shared" si="1493"/>
        <v>46.468138897699646</v>
      </c>
      <c r="AH3161" s="6">
        <f t="shared" si="1475"/>
        <v>46.468138897699646</v>
      </c>
      <c r="AI3161" s="6">
        <f t="shared" si="1494"/>
        <v>2479.1753572001498</v>
      </c>
      <c r="AJ3161" s="17">
        <v>237.25369604310501</v>
      </c>
      <c r="AK3161" s="6">
        <f t="shared" si="1495"/>
        <v>191.373307508983</v>
      </c>
      <c r="AL3161" s="6">
        <f t="shared" si="1476"/>
        <v>191.373307508983</v>
      </c>
      <c r="AM3161" s="17">
        <v>191.373307508983</v>
      </c>
      <c r="AN3161" s="6">
        <f t="shared" si="1496"/>
        <v>45.880388534122005</v>
      </c>
      <c r="AO3161" s="6">
        <f t="shared" si="1497"/>
        <v>237.25369604310501</v>
      </c>
      <c r="AP3161" s="17">
        <v>3654.8585351786601</v>
      </c>
      <c r="AQ3161" s="6">
        <f t="shared" si="1498"/>
        <v>3654.8585351786542</v>
      </c>
      <c r="AR3161" s="17">
        <v>1193.1828035123201</v>
      </c>
      <c r="AS3161" s="6">
        <f t="shared" si="1477"/>
        <v>1193.1828035123201</v>
      </c>
      <c r="AT3161" s="17">
        <v>1310.94409042902</v>
      </c>
      <c r="AU3161" s="6">
        <f t="shared" si="1478"/>
        <v>1310.94409042902</v>
      </c>
      <c r="AV3161" s="17">
        <v>582.54536471768597</v>
      </c>
      <c r="AW3161" s="6">
        <f t="shared" si="1479"/>
        <v>582.54536471768597</v>
      </c>
      <c r="AX3161" s="17">
        <v>568.186276519628</v>
      </c>
      <c r="AY3161" s="6">
        <f t="shared" si="1480"/>
        <v>568.186276519628</v>
      </c>
      <c r="AZ3161" s="20">
        <v>243273463.84573501</v>
      </c>
      <c r="BA3161" s="20">
        <v>1289475730.9424</v>
      </c>
      <c r="BB3161" s="20">
        <v>194152861.195658</v>
      </c>
      <c r="BC3161" s="20">
        <v>25097944.0162028</v>
      </c>
      <c r="BD3161" s="19">
        <f t="shared" si="1481"/>
        <v>1751.9999999999957</v>
      </c>
      <c r="BE3161" s="18">
        <v>53.9472297934865</v>
      </c>
      <c r="BF3161" s="20">
        <v>290516.97770658799</v>
      </c>
      <c r="BG3161" s="20">
        <v>17152.769829301302</v>
      </c>
      <c r="BH3161" s="19">
        <f t="shared" si="1499"/>
        <v>21.56474391670859</v>
      </c>
      <c r="BI3161" s="20">
        <v>1009.50609656698</v>
      </c>
      <c r="BJ3161">
        <v>172</v>
      </c>
      <c r="BK3161" s="22">
        <v>1824</v>
      </c>
      <c r="BL3161" s="22">
        <v>2767.1539199999902</v>
      </c>
      <c r="BM3161" s="22">
        <v>456</v>
      </c>
      <c r="BN3161" s="22">
        <v>114</v>
      </c>
      <c r="BO3161">
        <v>0.20136469931348699</v>
      </c>
    </row>
    <row r="3162" spans="1:67" x14ac:dyDescent="0.2">
      <c r="A3162" s="27">
        <v>3161</v>
      </c>
      <c r="B3162" s="18">
        <v>772.58119635228297</v>
      </c>
      <c r="C3162" s="18">
        <v>653.6</v>
      </c>
      <c r="D3162">
        <v>600</v>
      </c>
      <c r="E3162">
        <v>2400</v>
      </c>
      <c r="F3162">
        <v>6</v>
      </c>
      <c r="G3162" s="23">
        <f t="shared" si="1482"/>
        <v>0.98748936391209419</v>
      </c>
      <c r="H3162">
        <v>100</v>
      </c>
      <c r="I3162" s="17">
        <v>214.43475103484201</v>
      </c>
      <c r="J3162" s="6">
        <f t="shared" si="1483"/>
        <v>212.17078783689738</v>
      </c>
      <c r="K3162" s="6">
        <f t="shared" si="1500"/>
        <v>212.17078783689738</v>
      </c>
      <c r="L3162" s="6">
        <f t="shared" si="1484"/>
        <v>1</v>
      </c>
      <c r="M3162" s="6">
        <f t="shared" si="1485"/>
        <v>214.43475103484201</v>
      </c>
      <c r="N3162" s="28">
        <v>100</v>
      </c>
      <c r="O3162" s="17">
        <v>517.06005389377196</v>
      </c>
      <c r="P3162" s="6">
        <f t="shared" si="1486"/>
        <v>491.09037049104501</v>
      </c>
      <c r="Q3162" s="6">
        <f t="shared" si="1472"/>
        <v>491.09037049104501</v>
      </c>
      <c r="R3162" s="17">
        <v>491.09037049104501</v>
      </c>
      <c r="S3162" s="6">
        <f t="shared" si="1487"/>
        <v>25.969683402726957</v>
      </c>
      <c r="T3162" s="6">
        <f t="shared" si="1488"/>
        <v>517.06005389377196</v>
      </c>
      <c r="U3162" s="17">
        <v>106.12938091488</v>
      </c>
      <c r="V3162" s="6">
        <f t="shared" si="1489"/>
        <v>95.692362043619596</v>
      </c>
      <c r="W3162" s="6">
        <f t="shared" si="1473"/>
        <v>95.692362043619596</v>
      </c>
      <c r="X3162" s="17">
        <v>95.692362043619596</v>
      </c>
      <c r="Y3162" s="6">
        <f t="shared" si="1490"/>
        <v>10.437018871260406</v>
      </c>
      <c r="Z3162" s="6">
        <f t="shared" si="1491"/>
        <v>106.12938091488</v>
      </c>
      <c r="AA3162" s="17">
        <v>2788.44953694175</v>
      </c>
      <c r="AB3162" s="6">
        <f t="shared" si="1501"/>
        <v>2588.5870539965199</v>
      </c>
      <c r="AC3162" s="6">
        <f t="shared" si="1474"/>
        <v>2588.5870539965199</v>
      </c>
      <c r="AD3162" s="17">
        <v>2635.2483349253198</v>
      </c>
      <c r="AE3162" s="6">
        <f t="shared" si="1492"/>
        <v>153.20120201643022</v>
      </c>
      <c r="AF3162" s="17">
        <v>2588.5870539965199</v>
      </c>
      <c r="AG3162" s="6">
        <f t="shared" si="1493"/>
        <v>46.661280928799897</v>
      </c>
      <c r="AH3162" s="6">
        <f t="shared" si="1475"/>
        <v>46.661280928799897</v>
      </c>
      <c r="AI3162" s="6">
        <f t="shared" si="1494"/>
        <v>2788.44953694175</v>
      </c>
      <c r="AJ3162" s="17">
        <v>237.893476796469</v>
      </c>
      <c r="AK3162" s="6">
        <f t="shared" si="1495"/>
        <v>191.855945962307</v>
      </c>
      <c r="AL3162" s="6">
        <f t="shared" si="1476"/>
        <v>191.855945962307</v>
      </c>
      <c r="AM3162" s="17">
        <v>191.855945962307</v>
      </c>
      <c r="AN3162" s="6">
        <f t="shared" si="1496"/>
        <v>46.037530834161998</v>
      </c>
      <c r="AO3162" s="6">
        <f t="shared" si="1497"/>
        <v>237.893476796469</v>
      </c>
      <c r="AP3162" s="17">
        <v>3739.8320498804301</v>
      </c>
      <c r="AQ3162" s="6">
        <f t="shared" si="1498"/>
        <v>3739.8320498804273</v>
      </c>
      <c r="AR3162" s="17">
        <v>1278.32338475962</v>
      </c>
      <c r="AS3162" s="6">
        <f t="shared" si="1477"/>
        <v>1278.32338475962</v>
      </c>
      <c r="AT3162" s="17">
        <v>1310.8551205871599</v>
      </c>
      <c r="AU3162" s="6">
        <f t="shared" si="1478"/>
        <v>1310.8551205871599</v>
      </c>
      <c r="AV3162" s="17">
        <v>582.50582911173694</v>
      </c>
      <c r="AW3162" s="6">
        <f t="shared" si="1479"/>
        <v>582.50582911173694</v>
      </c>
      <c r="AX3162" s="17">
        <v>568.14771542190999</v>
      </c>
      <c r="AY3162" s="6">
        <f t="shared" si="1480"/>
        <v>568.14771542190999</v>
      </c>
      <c r="AZ3162" s="20">
        <v>246934098.06829599</v>
      </c>
      <c r="BA3162" s="20">
        <v>1289475730.9424</v>
      </c>
      <c r="BB3162" s="20">
        <v>193671536.56328899</v>
      </c>
      <c r="BC3162" s="20">
        <v>21918634.426010899</v>
      </c>
      <c r="BD3162" s="19">
        <f t="shared" si="1481"/>
        <v>1751.9999999999957</v>
      </c>
      <c r="BE3162" s="18">
        <v>55.085017579267003</v>
      </c>
      <c r="BF3162" s="20">
        <v>254362.37230327199</v>
      </c>
      <c r="BG3162" s="20">
        <v>15018.121349725599</v>
      </c>
      <c r="BH3162" s="19">
        <f t="shared" si="1499"/>
        <v>18.881028792425571</v>
      </c>
      <c r="BI3162" s="20">
        <v>1081.6136748931899</v>
      </c>
      <c r="BJ3162">
        <v>172</v>
      </c>
      <c r="BK3162" s="22">
        <v>1824</v>
      </c>
      <c r="BL3162" s="22">
        <v>2767.1539199999902</v>
      </c>
      <c r="BM3162" s="22">
        <v>456</v>
      </c>
      <c r="BN3162" s="22">
        <v>114</v>
      </c>
      <c r="BO3162">
        <v>0.20087033347979999</v>
      </c>
    </row>
    <row r="3163" spans="1:67" x14ac:dyDescent="0.2">
      <c r="A3163" s="27">
        <v>3162</v>
      </c>
      <c r="B3163" s="18">
        <v>824.08660944243502</v>
      </c>
      <c r="C3163" s="18">
        <v>653.6</v>
      </c>
      <c r="D3163">
        <v>600</v>
      </c>
      <c r="E3163">
        <v>2400</v>
      </c>
      <c r="F3163">
        <v>5</v>
      </c>
      <c r="G3163" s="23">
        <f t="shared" si="1482"/>
        <v>0.9888548136370382</v>
      </c>
      <c r="H3163">
        <v>100</v>
      </c>
      <c r="I3163" s="17">
        <v>212.99624870776799</v>
      </c>
      <c r="J3163" s="6">
        <f t="shared" si="1483"/>
        <v>211.40324389426047</v>
      </c>
      <c r="K3163" s="6">
        <f t="shared" si="1500"/>
        <v>211.40324389426047</v>
      </c>
      <c r="L3163" s="6">
        <f t="shared" si="1484"/>
        <v>1</v>
      </c>
      <c r="M3163" s="6">
        <f t="shared" si="1485"/>
        <v>212.99624870776799</v>
      </c>
      <c r="N3163" s="28">
        <v>100</v>
      </c>
      <c r="O3163" s="17">
        <v>544.20585221660997</v>
      </c>
      <c r="P3163" s="6">
        <f t="shared" si="1486"/>
        <v>516.87299335575699</v>
      </c>
      <c r="Q3163" s="6">
        <f t="shared" si="1472"/>
        <v>516.87299335575699</v>
      </c>
      <c r="R3163" s="17">
        <v>516.87299335575699</v>
      </c>
      <c r="S3163" s="6">
        <f t="shared" si="1487"/>
        <v>27.33285886085298</v>
      </c>
      <c r="T3163" s="6">
        <f t="shared" si="1488"/>
        <v>544.20585221660997</v>
      </c>
      <c r="U3163" s="17">
        <v>106.13021038562501</v>
      </c>
      <c r="V3163" s="6">
        <f t="shared" si="1489"/>
        <v>95.693197025749797</v>
      </c>
      <c r="W3163" s="6">
        <f t="shared" si="1473"/>
        <v>95.693197025749797</v>
      </c>
      <c r="X3163" s="17">
        <v>95.693197025749797</v>
      </c>
      <c r="Y3163" s="6">
        <f t="shared" si="1490"/>
        <v>10.437013359875209</v>
      </c>
      <c r="Z3163" s="6">
        <f t="shared" si="1491"/>
        <v>106.13021038562501</v>
      </c>
      <c r="AA3163" s="17">
        <v>2634.1550437583201</v>
      </c>
      <c r="AB3163" s="6">
        <f t="shared" si="1501"/>
        <v>2442.5011963883298</v>
      </c>
      <c r="AC3163" s="6">
        <f t="shared" si="1474"/>
        <v>2442.5011963883298</v>
      </c>
      <c r="AD3163" s="17">
        <v>2488.9237146617302</v>
      </c>
      <c r="AE3163" s="6">
        <f t="shared" si="1492"/>
        <v>145.23132909658989</v>
      </c>
      <c r="AF3163" s="17">
        <v>2442.5011963883298</v>
      </c>
      <c r="AG3163" s="6">
        <f t="shared" si="1493"/>
        <v>46.422518273400328</v>
      </c>
      <c r="AH3163" s="6">
        <f t="shared" si="1475"/>
        <v>46.422518273400328</v>
      </c>
      <c r="AI3163" s="6">
        <f t="shared" si="1494"/>
        <v>2634.1550437583201</v>
      </c>
      <c r="AJ3163" s="17">
        <v>238.40954922100801</v>
      </c>
      <c r="AK3163" s="6">
        <f t="shared" si="1495"/>
        <v>192.24473817838401</v>
      </c>
      <c r="AL3163" s="6">
        <f t="shared" si="1476"/>
        <v>192.24473817838401</v>
      </c>
      <c r="AM3163" s="17">
        <v>192.24473817838401</v>
      </c>
      <c r="AN3163" s="6">
        <f t="shared" si="1496"/>
        <v>46.164811042623995</v>
      </c>
      <c r="AO3163" s="6">
        <f t="shared" si="1497"/>
        <v>238.40954922100801</v>
      </c>
      <c r="AP3163" s="17">
        <v>3728.0038017410202</v>
      </c>
      <c r="AQ3163" s="6">
        <f t="shared" si="1498"/>
        <v>3728.0038017410134</v>
      </c>
      <c r="AR3163" s="17">
        <v>1363.5575616595499</v>
      </c>
      <c r="AS3163" s="6">
        <f t="shared" si="1477"/>
        <v>1363.5575616595499</v>
      </c>
      <c r="AT3163" s="17">
        <v>1310.8672509242001</v>
      </c>
      <c r="AU3163" s="6">
        <f t="shared" si="1478"/>
        <v>1310.8672509242001</v>
      </c>
      <c r="AV3163" s="17">
        <v>485.42601623345899</v>
      </c>
      <c r="AW3163" s="6">
        <f t="shared" si="1479"/>
        <v>485.42601623345899</v>
      </c>
      <c r="AX3163" s="17">
        <v>568.15297292380399</v>
      </c>
      <c r="AY3163" s="6">
        <f t="shared" si="1480"/>
        <v>568.15297292380399</v>
      </c>
      <c r="AZ3163" s="20">
        <v>250087214.48134699</v>
      </c>
      <c r="BA3163" s="20">
        <v>1289475730.9424</v>
      </c>
      <c r="BB3163" s="20">
        <v>192910688.06834</v>
      </c>
      <c r="BC3163" s="20">
        <v>19526366.507909</v>
      </c>
      <c r="BD3163" s="19">
        <f t="shared" si="1481"/>
        <v>1751.9999999999961</v>
      </c>
      <c r="BE3163" s="18">
        <v>56.178048826582199</v>
      </c>
      <c r="BF3163" s="20">
        <v>222276.95881243201</v>
      </c>
      <c r="BG3163" s="20">
        <v>13123.727029534801</v>
      </c>
      <c r="BH3163" s="19">
        <f t="shared" si="1499"/>
        <v>16.499365142838432</v>
      </c>
      <c r="BI3163" s="20">
        <v>1153.7212532194101</v>
      </c>
      <c r="BJ3163">
        <v>172</v>
      </c>
      <c r="BK3163" s="22">
        <v>1824</v>
      </c>
      <c r="BL3163" s="22">
        <v>2767.1539199999902</v>
      </c>
      <c r="BM3163" s="22">
        <v>456</v>
      </c>
      <c r="BN3163" s="22">
        <v>114</v>
      </c>
      <c r="BO3163">
        <v>0.20008888569448899</v>
      </c>
    </row>
    <row r="3164" spans="1:67" x14ac:dyDescent="0.2">
      <c r="A3164" s="27">
        <v>3163</v>
      </c>
      <c r="B3164" s="18">
        <v>875.59202253258798</v>
      </c>
      <c r="C3164" s="18">
        <v>653.6</v>
      </c>
      <c r="D3164">
        <v>600</v>
      </c>
      <c r="E3164">
        <v>2400</v>
      </c>
      <c r="F3164">
        <v>5</v>
      </c>
      <c r="G3164" s="23">
        <f t="shared" si="1482"/>
        <v>0.98996437713935803</v>
      </c>
      <c r="H3164">
        <v>100</v>
      </c>
      <c r="I3164" s="17">
        <v>217.702634944663</v>
      </c>
      <c r="J3164" s="6">
        <f t="shared" si="1483"/>
        <v>216.30583308217771</v>
      </c>
      <c r="K3164" s="6">
        <f t="shared" si="1500"/>
        <v>216.30583308217771</v>
      </c>
      <c r="L3164" s="6">
        <f t="shared" si="1484"/>
        <v>1</v>
      </c>
      <c r="M3164" s="6">
        <f t="shared" si="1485"/>
        <v>217.702634944663</v>
      </c>
      <c r="N3164" s="28">
        <v>100</v>
      </c>
      <c r="O3164" s="17">
        <v>571.51489734045401</v>
      </c>
      <c r="P3164" s="6">
        <f t="shared" si="1486"/>
        <v>542.80865951239002</v>
      </c>
      <c r="Q3164" s="6">
        <f t="shared" si="1472"/>
        <v>542.80865951239002</v>
      </c>
      <c r="R3164" s="17">
        <v>542.80865951239002</v>
      </c>
      <c r="S3164" s="6">
        <f t="shared" si="1487"/>
        <v>28.70623782806399</v>
      </c>
      <c r="T3164" s="6">
        <f t="shared" si="1488"/>
        <v>571.51489734045401</v>
      </c>
      <c r="U3164" s="17">
        <v>106.12397640264901</v>
      </c>
      <c r="V3164" s="6">
        <f t="shared" si="1489"/>
        <v>95.686963042774707</v>
      </c>
      <c r="W3164" s="6">
        <f t="shared" si="1473"/>
        <v>95.686963042774707</v>
      </c>
      <c r="X3164" s="17">
        <v>95.686963042774707</v>
      </c>
      <c r="Y3164" s="6">
        <f t="shared" si="1490"/>
        <v>10.4370133598743</v>
      </c>
      <c r="Z3164" s="6">
        <f t="shared" si="1491"/>
        <v>106.12397640264901</v>
      </c>
      <c r="AA3164" s="17">
        <v>2939.4673983111302</v>
      </c>
      <c r="AB3164" s="6">
        <f t="shared" si="1501"/>
        <v>2732.91612430649</v>
      </c>
      <c r="AC3164" s="6">
        <f t="shared" si="1474"/>
        <v>2732.91612430649</v>
      </c>
      <c r="AD3164" s="17">
        <v>2778.6039137948001</v>
      </c>
      <c r="AE3164" s="6">
        <f t="shared" si="1492"/>
        <v>160.86348451633012</v>
      </c>
      <c r="AF3164" s="17">
        <v>2732.91612430649</v>
      </c>
      <c r="AG3164" s="6">
        <f t="shared" si="1493"/>
        <v>45.687789488310045</v>
      </c>
      <c r="AH3164" s="6">
        <f t="shared" si="1475"/>
        <v>45.687789488310045</v>
      </c>
      <c r="AI3164" s="6">
        <f t="shared" si="1494"/>
        <v>2939.4673983111302</v>
      </c>
      <c r="AJ3164" s="17">
        <v>239.073125389929</v>
      </c>
      <c r="AK3164" s="6">
        <f t="shared" si="1495"/>
        <v>192.74689799038299</v>
      </c>
      <c r="AL3164" s="6">
        <f t="shared" si="1476"/>
        <v>192.74689799038299</v>
      </c>
      <c r="AM3164" s="17">
        <v>192.74689799038299</v>
      </c>
      <c r="AN3164" s="6">
        <f t="shared" si="1496"/>
        <v>46.326227399546013</v>
      </c>
      <c r="AO3164" s="6">
        <f t="shared" si="1497"/>
        <v>239.073125389929</v>
      </c>
      <c r="AP3164" s="17">
        <v>3812.9777347485701</v>
      </c>
      <c r="AQ3164" s="6">
        <f t="shared" si="1498"/>
        <v>3812.9777347485656</v>
      </c>
      <c r="AR3164" s="17">
        <v>1448.6855277443201</v>
      </c>
      <c r="AS3164" s="6">
        <f t="shared" si="1477"/>
        <v>1448.6855277443201</v>
      </c>
      <c r="AT3164" s="17">
        <v>1310.7818537969299</v>
      </c>
      <c r="AU3164" s="6">
        <f t="shared" si="1478"/>
        <v>1310.7818537969299</v>
      </c>
      <c r="AV3164" s="17">
        <v>485.394392903746</v>
      </c>
      <c r="AW3164" s="6">
        <f t="shared" si="1479"/>
        <v>485.394392903746</v>
      </c>
      <c r="AX3164" s="17">
        <v>568.11596030356998</v>
      </c>
      <c r="AY3164" s="6">
        <f t="shared" si="1480"/>
        <v>568.11596030356998</v>
      </c>
      <c r="AZ3164" s="20">
        <v>252877253.672102</v>
      </c>
      <c r="BA3164" s="20">
        <v>1289475730.9424</v>
      </c>
      <c r="BB3164" s="20">
        <v>192064604.13364899</v>
      </c>
      <c r="BC3164" s="20">
        <v>17582411.2518447</v>
      </c>
      <c r="BD3164" s="19">
        <f t="shared" si="1481"/>
        <v>1751.9999999999955</v>
      </c>
      <c r="BE3164" s="18">
        <v>57.224312121648403</v>
      </c>
      <c r="BF3164" s="20">
        <v>196770.68979142301</v>
      </c>
      <c r="BG3164" s="20">
        <v>11617.7800615629</v>
      </c>
      <c r="BH3164" s="19">
        <f t="shared" si="1499"/>
        <v>14.60606388364579</v>
      </c>
      <c r="BI3164" s="20">
        <v>1225.82883154562</v>
      </c>
      <c r="BJ3164">
        <v>172</v>
      </c>
      <c r="BK3164" s="22">
        <v>1824</v>
      </c>
      <c r="BL3164" s="22">
        <v>2767.1539199999902</v>
      </c>
      <c r="BM3164" s="22">
        <v>456</v>
      </c>
      <c r="BN3164" s="22">
        <v>114</v>
      </c>
      <c r="BO3164">
        <v>0.19921999042859501</v>
      </c>
    </row>
    <row r="3165" spans="1:67" x14ac:dyDescent="0.2">
      <c r="A3165" s="27">
        <v>3164</v>
      </c>
      <c r="B3165" s="18">
        <v>927.09743562274002</v>
      </c>
      <c r="C3165" s="18">
        <v>653.6</v>
      </c>
      <c r="D3165">
        <v>600</v>
      </c>
      <c r="E3165">
        <v>2400</v>
      </c>
      <c r="F3165">
        <v>5</v>
      </c>
      <c r="G3165" s="23">
        <f t="shared" si="1482"/>
        <v>0.99095655235674029</v>
      </c>
      <c r="H3165">
        <v>100</v>
      </c>
      <c r="I3165" s="17">
        <v>222.43318819877601</v>
      </c>
      <c r="J3165" s="6">
        <f t="shared" si="1483"/>
        <v>220.87654168581139</v>
      </c>
      <c r="K3165" s="6">
        <f t="shared" si="1500"/>
        <v>220.87654168581139</v>
      </c>
      <c r="L3165" s="6">
        <f t="shared" si="1484"/>
        <v>1</v>
      </c>
      <c r="M3165" s="6">
        <f t="shared" si="1485"/>
        <v>222.43318819877601</v>
      </c>
      <c r="N3165" s="28">
        <v>99.999996255469298</v>
      </c>
      <c r="O3165" s="17">
        <v>598.82363276304204</v>
      </c>
      <c r="P3165" s="6">
        <f t="shared" si="1486"/>
        <v>568.74394626818003</v>
      </c>
      <c r="Q3165" s="6">
        <f t="shared" si="1472"/>
        <v>568.74394626818003</v>
      </c>
      <c r="R3165" s="17">
        <v>568.74394626818003</v>
      </c>
      <c r="S3165" s="6">
        <f t="shared" si="1487"/>
        <v>30.079686494862017</v>
      </c>
      <c r="T3165" s="6">
        <f t="shared" si="1488"/>
        <v>598.82363276304204</v>
      </c>
      <c r="U3165" s="17">
        <v>106.118284910875</v>
      </c>
      <c r="V3165" s="6">
        <f t="shared" si="1489"/>
        <v>95.681246100819706</v>
      </c>
      <c r="W3165" s="6">
        <f t="shared" si="1473"/>
        <v>95.681246100819706</v>
      </c>
      <c r="X3165" s="17">
        <v>95.681246100819706</v>
      </c>
      <c r="Y3165" s="6">
        <f t="shared" si="1490"/>
        <v>10.437038810055299</v>
      </c>
      <c r="Z3165" s="6">
        <f t="shared" si="1491"/>
        <v>106.118284910875</v>
      </c>
      <c r="AA3165" s="17">
        <v>3234.4548127021699</v>
      </c>
      <c r="AB3165" s="6">
        <f t="shared" si="1501"/>
        <v>3012.9424666253499</v>
      </c>
      <c r="AC3165" s="6">
        <f t="shared" si="1474"/>
        <v>3012.9424666253499</v>
      </c>
      <c r="AD3165" s="17">
        <v>3058.4448345810001</v>
      </c>
      <c r="AE3165" s="6">
        <f t="shared" si="1492"/>
        <v>176.00997812116975</v>
      </c>
      <c r="AF3165" s="17">
        <v>3012.9424666253499</v>
      </c>
      <c r="AG3165" s="6">
        <f t="shared" si="1493"/>
        <v>45.502367955650243</v>
      </c>
      <c r="AH3165" s="6">
        <f t="shared" si="1475"/>
        <v>45.502367955650243</v>
      </c>
      <c r="AI3165" s="6">
        <f t="shared" si="1494"/>
        <v>3234.4548127021699</v>
      </c>
      <c r="AJ3165" s="17">
        <v>240.01352605657999</v>
      </c>
      <c r="AK3165" s="6">
        <f t="shared" si="1495"/>
        <v>193.472071947264</v>
      </c>
      <c r="AL3165" s="6">
        <f t="shared" si="1476"/>
        <v>193.472071947264</v>
      </c>
      <c r="AM3165" s="17">
        <v>193.472071947264</v>
      </c>
      <c r="AN3165" s="6">
        <f t="shared" si="1496"/>
        <v>46.541454109315993</v>
      </c>
      <c r="AO3165" s="6">
        <f t="shared" si="1497"/>
        <v>240.01352605657999</v>
      </c>
      <c r="AP3165" s="17">
        <v>3897.9521228219701</v>
      </c>
      <c r="AQ3165" s="6">
        <f t="shared" si="1498"/>
        <v>3897.9521228219523</v>
      </c>
      <c r="AR3165" s="17">
        <v>1533.80693838814</v>
      </c>
      <c r="AS3165" s="6">
        <f t="shared" si="1477"/>
        <v>1533.80693838814</v>
      </c>
      <c r="AT3165" s="17">
        <v>1310.70034334875</v>
      </c>
      <c r="AU3165" s="6">
        <f t="shared" si="1478"/>
        <v>1310.70034334875</v>
      </c>
      <c r="AV3165" s="17">
        <v>485.36420884650101</v>
      </c>
      <c r="AW3165" s="6">
        <f t="shared" si="1479"/>
        <v>485.36420884650101</v>
      </c>
      <c r="AX3165" s="17">
        <v>568.08063223856095</v>
      </c>
      <c r="AY3165" s="6">
        <f t="shared" si="1480"/>
        <v>568.08063223856095</v>
      </c>
      <c r="AZ3165" s="20">
        <v>255517667.55178899</v>
      </c>
      <c r="BA3165" s="20">
        <v>1289475276.02828</v>
      </c>
      <c r="BB3165" s="20">
        <v>191162871.13804299</v>
      </c>
      <c r="BC3165" s="20">
        <v>15844119.677702799</v>
      </c>
      <c r="BD3165" s="19">
        <f t="shared" si="1481"/>
        <v>1751.999934395815</v>
      </c>
      <c r="BE3165" s="18">
        <v>58.225685178056303</v>
      </c>
      <c r="BF3165" s="20">
        <v>180056.713985696</v>
      </c>
      <c r="BG3165" s="20">
        <v>10630.9496801121</v>
      </c>
      <c r="BH3165" s="19">
        <f t="shared" si="1499"/>
        <v>13.36540502256871</v>
      </c>
      <c r="BI3165" s="20">
        <v>1297.9364098718299</v>
      </c>
      <c r="BJ3165">
        <v>172</v>
      </c>
      <c r="BK3165" s="22">
        <v>1824</v>
      </c>
      <c r="BL3165" s="22">
        <v>2767.1539199999902</v>
      </c>
      <c r="BM3165" s="22">
        <v>456</v>
      </c>
      <c r="BN3165" s="22">
        <v>114</v>
      </c>
      <c r="BO3165">
        <v>0.19829385137410699</v>
      </c>
    </row>
    <row r="3166" spans="1:67" x14ac:dyDescent="0.2">
      <c r="A3166" s="27">
        <v>3165</v>
      </c>
      <c r="B3166" s="18">
        <v>978.60284871289196</v>
      </c>
      <c r="C3166" s="18">
        <v>653.6</v>
      </c>
      <c r="D3166">
        <v>600</v>
      </c>
      <c r="E3166">
        <v>2400</v>
      </c>
      <c r="F3166">
        <v>5</v>
      </c>
      <c r="G3166" s="23">
        <f t="shared" si="1482"/>
        <v>0.99221853074285316</v>
      </c>
      <c r="H3166">
        <v>100</v>
      </c>
      <c r="I3166" s="17">
        <v>227.161890770637</v>
      </c>
      <c r="J3166" s="6">
        <f t="shared" si="1483"/>
        <v>224.8457392463483</v>
      </c>
      <c r="K3166" s="6">
        <f t="shared" si="1500"/>
        <v>224.8457392463483</v>
      </c>
      <c r="L3166" s="6">
        <f t="shared" si="1484"/>
        <v>1</v>
      </c>
      <c r="M3166" s="6">
        <f t="shared" si="1485"/>
        <v>227.161890770637</v>
      </c>
      <c r="N3166" s="28">
        <v>100</v>
      </c>
      <c r="O3166" s="17">
        <v>625.88463360298601</v>
      </c>
      <c r="P3166" s="6">
        <f t="shared" si="1486"/>
        <v>594.44386359480097</v>
      </c>
      <c r="Q3166" s="6">
        <f t="shared" si="1472"/>
        <v>594.44386359480097</v>
      </c>
      <c r="R3166" s="17">
        <v>594.44386359480097</v>
      </c>
      <c r="S3166" s="6">
        <f t="shared" si="1487"/>
        <v>31.440770008185041</v>
      </c>
      <c r="T3166" s="6">
        <f t="shared" si="1488"/>
        <v>625.88463360298601</v>
      </c>
      <c r="U3166" s="17">
        <v>106.111921659342</v>
      </c>
      <c r="V3166" s="6">
        <f t="shared" si="1489"/>
        <v>95.6749495135128</v>
      </c>
      <c r="W3166" s="6">
        <f t="shared" si="1473"/>
        <v>95.6749495135128</v>
      </c>
      <c r="X3166" s="17">
        <v>95.6749495135128</v>
      </c>
      <c r="Y3166" s="6">
        <f t="shared" si="1490"/>
        <v>10.436972145829202</v>
      </c>
      <c r="Z3166" s="6">
        <f t="shared" si="1491"/>
        <v>106.111921659342</v>
      </c>
      <c r="AA3166" s="17">
        <v>3645.2022723793798</v>
      </c>
      <c r="AB3166" s="6">
        <f t="shared" si="1501"/>
        <v>3402.3591834244098</v>
      </c>
      <c r="AC3166" s="6">
        <f t="shared" si="1474"/>
        <v>3402.3591834244098</v>
      </c>
      <c r="AD3166" s="17">
        <v>3448.0642368966501</v>
      </c>
      <c r="AE3166" s="6">
        <f t="shared" si="1492"/>
        <v>197.13803548272972</v>
      </c>
      <c r="AF3166" s="17">
        <v>3402.3591834244098</v>
      </c>
      <c r="AG3166" s="6">
        <f t="shared" si="1493"/>
        <v>45.705053472240252</v>
      </c>
      <c r="AH3166" s="6">
        <f t="shared" si="1475"/>
        <v>45.705053472240252</v>
      </c>
      <c r="AI3166" s="6">
        <f t="shared" si="1494"/>
        <v>3645.2022723793798</v>
      </c>
      <c r="AJ3166" s="17">
        <v>240.564924451808</v>
      </c>
      <c r="AK3166" s="6">
        <f t="shared" si="1495"/>
        <v>193.884689295806</v>
      </c>
      <c r="AL3166" s="6">
        <f t="shared" si="1476"/>
        <v>193.884689295806</v>
      </c>
      <c r="AM3166" s="17">
        <v>193.884689295806</v>
      </c>
      <c r="AN3166" s="6">
        <f t="shared" si="1496"/>
        <v>46.680235156001999</v>
      </c>
      <c r="AO3166" s="6">
        <f t="shared" si="1497"/>
        <v>240.564924451808</v>
      </c>
      <c r="AP3166" s="17">
        <v>3982.9269355853298</v>
      </c>
      <c r="AQ3166" s="6">
        <f t="shared" si="1498"/>
        <v>3982.9269355853235</v>
      </c>
      <c r="AR3166" s="17">
        <v>1618.9222311699</v>
      </c>
      <c r="AS3166" s="6">
        <f t="shared" si="1477"/>
        <v>1618.9222311699</v>
      </c>
      <c r="AT3166" s="17">
        <v>1310.6224601419401</v>
      </c>
      <c r="AU3166" s="6">
        <f t="shared" si="1478"/>
        <v>1310.6224601419401</v>
      </c>
      <c r="AV3166" s="17">
        <v>485.33536798958698</v>
      </c>
      <c r="AW3166" s="6">
        <f t="shared" si="1479"/>
        <v>485.33536798958698</v>
      </c>
      <c r="AX3166" s="17">
        <v>568.04687628389604</v>
      </c>
      <c r="AY3166" s="6">
        <f t="shared" si="1480"/>
        <v>568.04687628389604</v>
      </c>
      <c r="AZ3166" s="20">
        <v>258017668.34058499</v>
      </c>
      <c r="BA3166" s="20">
        <v>1289485392.3474801</v>
      </c>
      <c r="BB3166" s="20">
        <v>190863805.173406</v>
      </c>
      <c r="BC3166" s="20">
        <v>13633134.138521099</v>
      </c>
      <c r="BD3166" s="19">
        <f t="shared" si="1481"/>
        <v>1751.9999999999923</v>
      </c>
      <c r="BE3166" s="18">
        <v>59.174809029744701</v>
      </c>
      <c r="BF3166" s="20">
        <v>153433.40790196601</v>
      </c>
      <c r="BG3166" s="20">
        <v>9059.0503544538496</v>
      </c>
      <c r="BH3166" s="19">
        <f t="shared" si="1499"/>
        <v>11.389186875734076</v>
      </c>
      <c r="BI3166" s="20">
        <v>1370.0439881980401</v>
      </c>
      <c r="BJ3166">
        <v>172</v>
      </c>
      <c r="BK3166" s="22">
        <v>1824</v>
      </c>
      <c r="BL3166" s="22">
        <v>2767.1539199999902</v>
      </c>
      <c r="BM3166" s="22">
        <v>456</v>
      </c>
      <c r="BN3166" s="22">
        <v>114</v>
      </c>
      <c r="BO3166">
        <v>0.197986684422091</v>
      </c>
    </row>
    <row r="3167" spans="1:67" x14ac:dyDescent="0.2">
      <c r="A3167" s="27">
        <v>3166</v>
      </c>
      <c r="B3167" s="18">
        <v>1030.10826180304</v>
      </c>
      <c r="C3167" s="18">
        <v>653.6</v>
      </c>
      <c r="D3167">
        <v>600</v>
      </c>
      <c r="E3167">
        <v>2400</v>
      </c>
      <c r="F3167">
        <v>4</v>
      </c>
      <c r="G3167" s="23">
        <f t="shared" si="1482"/>
        <v>0.99284408000995961</v>
      </c>
      <c r="H3167">
        <v>100</v>
      </c>
      <c r="I3167" s="17">
        <v>225.76555988408501</v>
      </c>
      <c r="J3167" s="6">
        <f t="shared" si="1483"/>
        <v>224.61033323926975</v>
      </c>
      <c r="K3167" s="6">
        <f t="shared" si="1500"/>
        <v>224.61033323926975</v>
      </c>
      <c r="L3167" s="6">
        <f t="shared" si="1484"/>
        <v>1</v>
      </c>
      <c r="M3167" s="6">
        <f t="shared" si="1485"/>
        <v>225.76555988408501</v>
      </c>
      <c r="N3167" s="28">
        <v>100</v>
      </c>
      <c r="O3167" s="17">
        <v>653.01450895688799</v>
      </c>
      <c r="P3167" s="6">
        <f t="shared" si="1486"/>
        <v>620.21114602710895</v>
      </c>
      <c r="Q3167" s="6">
        <f t="shared" si="1472"/>
        <v>620.21114602710895</v>
      </c>
      <c r="R3167" s="17">
        <v>620.21114602710895</v>
      </c>
      <c r="S3167" s="6">
        <f t="shared" si="1487"/>
        <v>32.803362929779041</v>
      </c>
      <c r="T3167" s="6">
        <f t="shared" si="1488"/>
        <v>653.01450895688799</v>
      </c>
      <c r="U3167" s="17">
        <v>106.112351898586</v>
      </c>
      <c r="V3167" s="6">
        <f t="shared" si="1489"/>
        <v>95.675413780832997</v>
      </c>
      <c r="W3167" s="6">
        <f t="shared" si="1473"/>
        <v>95.675413780832997</v>
      </c>
      <c r="X3167" s="17">
        <v>95.675413780832997</v>
      </c>
      <c r="Y3167" s="6">
        <f t="shared" si="1490"/>
        <v>10.436938117753002</v>
      </c>
      <c r="Z3167" s="6">
        <f t="shared" si="1491"/>
        <v>106.112351898586</v>
      </c>
      <c r="AA3167" s="17">
        <v>3269.44559932424</v>
      </c>
      <c r="AB3167" s="6">
        <f t="shared" si="1501"/>
        <v>3046.10134019117</v>
      </c>
      <c r="AC3167" s="6">
        <f t="shared" si="1474"/>
        <v>3046.10134019117</v>
      </c>
      <c r="AD3167" s="17">
        <v>3091.6720493015901</v>
      </c>
      <c r="AE3167" s="6">
        <f t="shared" si="1492"/>
        <v>177.77355002264994</v>
      </c>
      <c r="AF3167" s="17">
        <v>3046.10134019117</v>
      </c>
      <c r="AG3167" s="6">
        <f t="shared" si="1493"/>
        <v>45.570709110420012</v>
      </c>
      <c r="AH3167" s="6">
        <f t="shared" si="1475"/>
        <v>45.570709110420012</v>
      </c>
      <c r="AI3167" s="6">
        <f t="shared" si="1494"/>
        <v>3269.44559932424</v>
      </c>
      <c r="AJ3167" s="17">
        <v>241.28536648668501</v>
      </c>
      <c r="AK3167" s="6">
        <f t="shared" si="1495"/>
        <v>194.436041064666</v>
      </c>
      <c r="AL3167" s="6">
        <f t="shared" si="1476"/>
        <v>194.436041064666</v>
      </c>
      <c r="AM3167" s="17">
        <v>194.436041064666</v>
      </c>
      <c r="AN3167" s="6">
        <f t="shared" si="1496"/>
        <v>46.849325422019007</v>
      </c>
      <c r="AO3167" s="6">
        <f t="shared" si="1497"/>
        <v>241.28536648668501</v>
      </c>
      <c r="AP3167" s="17">
        <v>3971.0985121287899</v>
      </c>
      <c r="AQ3167" s="6">
        <f t="shared" si="1498"/>
        <v>3971.0985121287813</v>
      </c>
      <c r="AR3167" s="17">
        <v>1704.14248983977</v>
      </c>
      <c r="AS3167" s="6">
        <f t="shared" si="1477"/>
        <v>1704.14248983977</v>
      </c>
      <c r="AT3167" s="17">
        <v>1310.6330931100899</v>
      </c>
      <c r="AU3167" s="6">
        <f t="shared" si="1478"/>
        <v>1310.6330931100899</v>
      </c>
      <c r="AV3167" s="17">
        <v>388.27144437920202</v>
      </c>
      <c r="AW3167" s="6">
        <f t="shared" si="1479"/>
        <v>388.27144437920202</v>
      </c>
      <c r="AX3167" s="17">
        <v>568.05148479971899</v>
      </c>
      <c r="AY3167" s="6">
        <f t="shared" si="1480"/>
        <v>568.05148479971899</v>
      </c>
      <c r="AZ3167" s="20">
        <v>260181739.17312199</v>
      </c>
      <c r="BA3167" s="20">
        <v>1289485392.3474801</v>
      </c>
      <c r="BB3167" s="20">
        <v>189795696.65684</v>
      </c>
      <c r="BC3167" s="20">
        <v>12537171.822550699</v>
      </c>
      <c r="BD3167" s="19">
        <f t="shared" si="1481"/>
        <v>1751.999999999993</v>
      </c>
      <c r="BE3167" s="18">
        <v>60.094737331470697</v>
      </c>
      <c r="BF3167" s="20">
        <v>140173.57275932701</v>
      </c>
      <c r="BG3167" s="20">
        <v>8276.1601358798307</v>
      </c>
      <c r="BH3167" s="19">
        <f t="shared" si="1499"/>
        <v>10.404924436113118</v>
      </c>
      <c r="BI3167" s="20">
        <v>1442.15156652426</v>
      </c>
      <c r="BJ3167">
        <v>172</v>
      </c>
      <c r="BK3167" s="22">
        <v>1824</v>
      </c>
      <c r="BL3167" s="22">
        <v>2767.1539199999902</v>
      </c>
      <c r="BM3167" s="22">
        <v>456</v>
      </c>
      <c r="BN3167" s="22">
        <v>114</v>
      </c>
      <c r="BO3167">
        <v>0.19688966219908999</v>
      </c>
    </row>
    <row r="3168" spans="1:67" x14ac:dyDescent="0.2">
      <c r="A3168" s="27">
        <v>3167</v>
      </c>
      <c r="B3168" s="18">
        <v>20.602165236060799</v>
      </c>
      <c r="C3168" s="18">
        <v>703</v>
      </c>
      <c r="D3168">
        <v>600</v>
      </c>
      <c r="E3168">
        <v>2400</v>
      </c>
      <c r="F3168">
        <v>7</v>
      </c>
      <c r="G3168" s="23">
        <f t="shared" si="1482"/>
        <v>0.90738115584161838</v>
      </c>
      <c r="H3168">
        <v>100</v>
      </c>
      <c r="I3168" s="17">
        <v>161.961847555227</v>
      </c>
      <c r="J3168" s="6">
        <f t="shared" si="1483"/>
        <v>161.8422823065533</v>
      </c>
      <c r="K3168" s="6">
        <f t="shared" si="1500"/>
        <v>161.8422823065533</v>
      </c>
      <c r="L3168" s="6">
        <f t="shared" si="1484"/>
        <v>1</v>
      </c>
      <c r="M3168" s="6">
        <f t="shared" si="1485"/>
        <v>161.961847555227</v>
      </c>
      <c r="N3168" s="28">
        <v>99.999999999999901</v>
      </c>
      <c r="O3168" s="17">
        <v>173.76435458746701</v>
      </c>
      <c r="P3168" s="6">
        <f t="shared" si="1486"/>
        <v>165.04645793065501</v>
      </c>
      <c r="Q3168" s="6">
        <f t="shared" si="1472"/>
        <v>165.04645793065501</v>
      </c>
      <c r="R3168" s="17">
        <v>165.04645793065501</v>
      </c>
      <c r="S3168" s="6">
        <f t="shared" si="1487"/>
        <v>8.7178966568120018</v>
      </c>
      <c r="T3168" s="6">
        <f t="shared" si="1488"/>
        <v>173.76435458746701</v>
      </c>
      <c r="U3168" s="17">
        <v>112.51969629046</v>
      </c>
      <c r="V3168" s="6">
        <f t="shared" si="1489"/>
        <v>101.465713616405</v>
      </c>
      <c r="W3168" s="6">
        <f t="shared" si="1473"/>
        <v>101.465713616405</v>
      </c>
      <c r="X3168" s="17">
        <v>101.465713616405</v>
      </c>
      <c r="Y3168" s="6">
        <f t="shared" si="1490"/>
        <v>11.053982674055007</v>
      </c>
      <c r="Z3168" s="6">
        <f t="shared" si="1491"/>
        <v>112.51969629046</v>
      </c>
      <c r="AA3168" s="17">
        <v>526.47139417947301</v>
      </c>
      <c r="AB3168" s="6">
        <f t="shared" si="1501"/>
        <v>439.65565744884799</v>
      </c>
      <c r="AC3168" s="6">
        <f t="shared" si="1474"/>
        <v>439.65565744884799</v>
      </c>
      <c r="AD3168" s="17">
        <v>488.55565948792002</v>
      </c>
      <c r="AE3168" s="6">
        <f t="shared" si="1492"/>
        <v>37.915734691552984</v>
      </c>
      <c r="AF3168" s="17">
        <v>439.65565744884799</v>
      </c>
      <c r="AG3168" s="6">
        <f t="shared" si="1493"/>
        <v>48.900002039072035</v>
      </c>
      <c r="AH3168" s="6">
        <f t="shared" si="1475"/>
        <v>48.900002039072035</v>
      </c>
      <c r="AI3168" s="6">
        <f t="shared" si="1494"/>
        <v>526.47139417947301</v>
      </c>
      <c r="AJ3168" s="17">
        <v>181.76167471858199</v>
      </c>
      <c r="AK3168" s="6">
        <f t="shared" si="1495"/>
        <v>147.46277387690901</v>
      </c>
      <c r="AL3168" s="6">
        <f t="shared" si="1476"/>
        <v>147.46277387690901</v>
      </c>
      <c r="AM3168" s="17">
        <v>147.46277387690901</v>
      </c>
      <c r="AN3168" s="6">
        <f t="shared" si="1496"/>
        <v>34.298900841672975</v>
      </c>
      <c r="AO3168" s="6">
        <f t="shared" si="1497"/>
        <v>181.76167471858199</v>
      </c>
      <c r="AP3168" s="17">
        <v>2694.8569540257499</v>
      </c>
      <c r="AQ3168" s="6">
        <f t="shared" si="1498"/>
        <v>2694.8569540257431</v>
      </c>
      <c r="AR3168" s="17">
        <v>34.127870845764399</v>
      </c>
      <c r="AS3168" s="6">
        <f t="shared" si="1477"/>
        <v>34.127870845764399</v>
      </c>
      <c r="AT3168" s="17">
        <v>1411.55467587974</v>
      </c>
      <c r="AU3168" s="6">
        <f t="shared" si="1478"/>
        <v>1411.55467587974</v>
      </c>
      <c r="AV3168" s="17">
        <v>680.37256641625902</v>
      </c>
      <c r="AW3168" s="6">
        <f t="shared" si="1479"/>
        <v>680.37256641625902</v>
      </c>
      <c r="AX3168" s="17">
        <v>568.80184088398005</v>
      </c>
      <c r="AY3168" s="6">
        <f t="shared" si="1480"/>
        <v>568.80184088398005</v>
      </c>
      <c r="AZ3168" s="20">
        <v>20079045.361137301</v>
      </c>
      <c r="BA3168" s="20">
        <v>1309518154.5757101</v>
      </c>
      <c r="BB3168" s="20">
        <v>260134585.097662</v>
      </c>
      <c r="BC3168" s="20">
        <v>162268214.96548399</v>
      </c>
      <c r="BD3168" s="19">
        <f t="shared" si="1481"/>
        <v>1751.9999999999934</v>
      </c>
      <c r="BE3168" s="18">
        <v>37.254583849237498</v>
      </c>
      <c r="BF3168" s="20">
        <v>1982421.0737612201</v>
      </c>
      <c r="BG3168" s="20">
        <v>117046.558350629</v>
      </c>
      <c r="BH3168" s="19">
        <f t="shared" si="1499"/>
        <v>147.15285532786876</v>
      </c>
      <c r="BI3168" s="20">
        <v>28.8430313304852</v>
      </c>
      <c r="BJ3168">
        <v>185</v>
      </c>
      <c r="BK3168" s="22">
        <v>1824</v>
      </c>
      <c r="BL3168" s="22">
        <v>2767.1539199999902</v>
      </c>
      <c r="BM3168" s="22">
        <v>456</v>
      </c>
      <c r="BN3168" s="22">
        <v>114</v>
      </c>
      <c r="BO3168">
        <v>0.268809786461355</v>
      </c>
    </row>
    <row r="3169" spans="1:67" x14ac:dyDescent="0.2">
      <c r="A3169" s="27">
        <v>3168</v>
      </c>
      <c r="B3169" s="18">
        <v>51.505413090152203</v>
      </c>
      <c r="C3169" s="18">
        <v>703</v>
      </c>
      <c r="D3169">
        <v>600</v>
      </c>
      <c r="E3169">
        <v>2400</v>
      </c>
      <c r="F3169">
        <v>7</v>
      </c>
      <c r="G3169" s="23">
        <f t="shared" si="1482"/>
        <v>0.91521682713748476</v>
      </c>
      <c r="H3169">
        <v>100</v>
      </c>
      <c r="I3169" s="17">
        <v>164.25700046861499</v>
      </c>
      <c r="J3169" s="6">
        <f t="shared" si="1483"/>
        <v>164.0499018153065</v>
      </c>
      <c r="K3169" s="6">
        <f t="shared" si="1500"/>
        <v>164.0499018153065</v>
      </c>
      <c r="L3169" s="6">
        <f t="shared" si="1484"/>
        <v>1</v>
      </c>
      <c r="M3169" s="6">
        <f t="shared" si="1485"/>
        <v>164.25700046861499</v>
      </c>
      <c r="N3169" s="28">
        <v>100</v>
      </c>
      <c r="O3169" s="17">
        <v>179.91485259077001</v>
      </c>
      <c r="P3169" s="6">
        <f t="shared" si="1486"/>
        <v>170.88771425030899</v>
      </c>
      <c r="Q3169" s="6">
        <f t="shared" si="1472"/>
        <v>170.88771425030899</v>
      </c>
      <c r="R3169" s="17">
        <v>170.88771425030899</v>
      </c>
      <c r="S3169" s="6">
        <f t="shared" si="1487"/>
        <v>9.0271383404610219</v>
      </c>
      <c r="T3169" s="6">
        <f t="shared" si="1488"/>
        <v>179.91485259077001</v>
      </c>
      <c r="U3169" s="17">
        <v>112.51205730081401</v>
      </c>
      <c r="V3169" s="6">
        <f t="shared" si="1489"/>
        <v>101.458050495584</v>
      </c>
      <c r="W3169" s="6">
        <f t="shared" si="1473"/>
        <v>101.458050495584</v>
      </c>
      <c r="X3169" s="17">
        <v>101.458050495584</v>
      </c>
      <c r="Y3169" s="6">
        <f t="shared" si="1490"/>
        <v>11.054006805230003</v>
      </c>
      <c r="Z3169" s="6">
        <f t="shared" si="1491"/>
        <v>112.51205730081401</v>
      </c>
      <c r="AA3169" s="17">
        <v>567.29624478917196</v>
      </c>
      <c r="AB3169" s="6">
        <f t="shared" si="1501"/>
        <v>479.03348142722598</v>
      </c>
      <c r="AC3169" s="6">
        <f t="shared" si="1474"/>
        <v>479.03348142722598</v>
      </c>
      <c r="AD3169" s="17">
        <v>527.42973627370702</v>
      </c>
      <c r="AE3169" s="6">
        <f t="shared" si="1492"/>
        <v>39.866508515464943</v>
      </c>
      <c r="AF3169" s="17">
        <v>479.03348142722598</v>
      </c>
      <c r="AG3169" s="6">
        <f t="shared" si="1493"/>
        <v>48.396254846481042</v>
      </c>
      <c r="AH3169" s="6">
        <f t="shared" si="1475"/>
        <v>48.396254846481042</v>
      </c>
      <c r="AI3169" s="6">
        <f t="shared" si="1494"/>
        <v>567.29624478917196</v>
      </c>
      <c r="AJ3169" s="17">
        <v>191.83853063333601</v>
      </c>
      <c r="AK3169" s="6">
        <f t="shared" si="1495"/>
        <v>155.57008285673601</v>
      </c>
      <c r="AL3169" s="6">
        <f t="shared" si="1476"/>
        <v>155.57008285673601</v>
      </c>
      <c r="AM3169" s="17">
        <v>155.57008285673601</v>
      </c>
      <c r="AN3169" s="6">
        <f t="shared" si="1496"/>
        <v>36.268447776599999</v>
      </c>
      <c r="AO3169" s="6">
        <f t="shared" si="1497"/>
        <v>191.83853063333601</v>
      </c>
      <c r="AP3169" s="17">
        <v>2745.8353728105399</v>
      </c>
      <c r="AQ3169" s="6">
        <f t="shared" si="1498"/>
        <v>2745.8353728105435</v>
      </c>
      <c r="AR3169" s="17">
        <v>85.313047169784497</v>
      </c>
      <c r="AS3169" s="6">
        <f t="shared" si="1477"/>
        <v>85.313047169784497</v>
      </c>
      <c r="AT3169" s="17">
        <v>1411.4449880602999</v>
      </c>
      <c r="AU3169" s="6">
        <f t="shared" si="1478"/>
        <v>1411.4449880602999</v>
      </c>
      <c r="AV3169" s="17">
        <v>680.31969663764198</v>
      </c>
      <c r="AW3169" s="6">
        <f t="shared" si="1479"/>
        <v>680.31969663764198</v>
      </c>
      <c r="AX3169" s="17">
        <v>568.75764094281703</v>
      </c>
      <c r="AY3169" s="6">
        <f t="shared" si="1480"/>
        <v>568.75764094281703</v>
      </c>
      <c r="AZ3169" s="20">
        <v>48411434.846642703</v>
      </c>
      <c r="BA3169" s="20">
        <v>1309512000.82774</v>
      </c>
      <c r="BB3169" s="20">
        <v>245536445.47048199</v>
      </c>
      <c r="BC3169" s="20">
        <v>148540118.85512599</v>
      </c>
      <c r="BD3169" s="19">
        <f t="shared" si="1481"/>
        <v>1751.9999999999905</v>
      </c>
      <c r="BE3169" s="18">
        <v>38.183613554852599</v>
      </c>
      <c r="BF3169" s="20">
        <v>1794538.7513578599</v>
      </c>
      <c r="BG3169" s="20">
        <v>105953.56730886499</v>
      </c>
      <c r="BH3169" s="19">
        <f t="shared" si="1499"/>
        <v>133.20656481813808</v>
      </c>
      <c r="BI3169" s="20">
        <v>72.107578326213101</v>
      </c>
      <c r="BJ3169">
        <v>185</v>
      </c>
      <c r="BK3169" s="22">
        <v>1824</v>
      </c>
      <c r="BL3169" s="22">
        <v>2767.1539199999902</v>
      </c>
      <c r="BM3169" s="22">
        <v>456</v>
      </c>
      <c r="BN3169" s="22">
        <v>114</v>
      </c>
      <c r="BO3169">
        <v>0.25394333540215303</v>
      </c>
    </row>
    <row r="3170" spans="1:67" x14ac:dyDescent="0.2">
      <c r="A3170" s="27">
        <v>3169</v>
      </c>
      <c r="B3170" s="18">
        <v>154.516239270456</v>
      </c>
      <c r="C3170" s="18">
        <v>703</v>
      </c>
      <c r="D3170">
        <v>600</v>
      </c>
      <c r="E3170">
        <v>2400</v>
      </c>
      <c r="F3170">
        <v>7</v>
      </c>
      <c r="G3170" s="23">
        <f t="shared" si="1482"/>
        <v>0.93858634152522025</v>
      </c>
      <c r="H3170">
        <v>100</v>
      </c>
      <c r="I3170" s="17">
        <v>172.17261202786599</v>
      </c>
      <c r="J3170" s="6">
        <f t="shared" si="1483"/>
        <v>171.6194697957786</v>
      </c>
      <c r="K3170" s="6">
        <f t="shared" si="1500"/>
        <v>171.6194697957786</v>
      </c>
      <c r="L3170" s="6">
        <f t="shared" si="1484"/>
        <v>1</v>
      </c>
      <c r="M3170" s="6">
        <f t="shared" si="1485"/>
        <v>172.17261202786599</v>
      </c>
      <c r="N3170" s="28">
        <v>100</v>
      </c>
      <c r="O3170" s="17">
        <v>207.363452676983</v>
      </c>
      <c r="P3170" s="6">
        <f t="shared" si="1486"/>
        <v>196.95673950390201</v>
      </c>
      <c r="Q3170" s="6">
        <f t="shared" si="1472"/>
        <v>196.95673950390201</v>
      </c>
      <c r="R3170" s="17">
        <v>196.95673950390201</v>
      </c>
      <c r="S3170" s="6">
        <f t="shared" si="1487"/>
        <v>10.406713173080988</v>
      </c>
      <c r="T3170" s="6">
        <f t="shared" si="1488"/>
        <v>207.363452676983</v>
      </c>
      <c r="U3170" s="17">
        <v>112.48440438871</v>
      </c>
      <c r="V3170" s="6">
        <f t="shared" si="1489"/>
        <v>101.43073964615</v>
      </c>
      <c r="W3170" s="6">
        <f t="shared" si="1473"/>
        <v>101.43073964615</v>
      </c>
      <c r="X3170" s="17">
        <v>101.43073964615</v>
      </c>
      <c r="Y3170" s="6">
        <f t="shared" si="1490"/>
        <v>11.053664742560002</v>
      </c>
      <c r="Z3170" s="6">
        <f t="shared" si="1491"/>
        <v>112.48440438871</v>
      </c>
      <c r="AA3170" s="17">
        <v>750.72469712233203</v>
      </c>
      <c r="AB3170" s="6">
        <f t="shared" si="1501"/>
        <v>654.64558039138706</v>
      </c>
      <c r="AC3170" s="6">
        <f t="shared" si="1474"/>
        <v>654.64558039138706</v>
      </c>
      <c r="AD3170" s="17">
        <v>701.79186308986198</v>
      </c>
      <c r="AE3170" s="6">
        <f t="shared" si="1492"/>
        <v>48.932834032470055</v>
      </c>
      <c r="AF3170" s="17">
        <v>654.64558039138706</v>
      </c>
      <c r="AG3170" s="6">
        <f t="shared" si="1493"/>
        <v>47.14628269847492</v>
      </c>
      <c r="AH3170" s="6">
        <f t="shared" si="1475"/>
        <v>47.14628269847492</v>
      </c>
      <c r="AI3170" s="6">
        <f t="shared" si="1494"/>
        <v>750.72469712233203</v>
      </c>
      <c r="AJ3170" s="17">
        <v>222.46232950619299</v>
      </c>
      <c r="AK3170" s="6">
        <f t="shared" si="1495"/>
        <v>180.13458023154601</v>
      </c>
      <c r="AL3170" s="6">
        <f t="shared" si="1476"/>
        <v>180.13458023154601</v>
      </c>
      <c r="AM3170" s="17">
        <v>180.13458023154601</v>
      </c>
      <c r="AN3170" s="6">
        <f t="shared" si="1496"/>
        <v>42.327749274646976</v>
      </c>
      <c r="AO3170" s="6">
        <f t="shared" si="1497"/>
        <v>222.46232950619299</v>
      </c>
      <c r="AP3170" s="17">
        <v>2915.7666308326402</v>
      </c>
      <c r="AQ3170" s="6">
        <f t="shared" si="1498"/>
        <v>2915.7666308326361</v>
      </c>
      <c r="AR3170" s="17">
        <v>255.87816494148601</v>
      </c>
      <c r="AS3170" s="6">
        <f t="shared" si="1477"/>
        <v>255.87816494148601</v>
      </c>
      <c r="AT3170" s="17">
        <v>1411.1087164349501</v>
      </c>
      <c r="AU3170" s="6">
        <f t="shared" si="1478"/>
        <v>1411.1087164349501</v>
      </c>
      <c r="AV3170" s="17">
        <v>680.15761294888398</v>
      </c>
      <c r="AW3170" s="6">
        <f t="shared" si="1479"/>
        <v>680.15761294888398</v>
      </c>
      <c r="AX3170" s="17">
        <v>568.62213650731599</v>
      </c>
      <c r="AY3170" s="6">
        <f t="shared" si="1480"/>
        <v>568.62213650731599</v>
      </c>
      <c r="AZ3170" s="20">
        <v>125379848.90268099</v>
      </c>
      <c r="BA3170" s="20">
        <v>1309561880.84887</v>
      </c>
      <c r="BB3170" s="20">
        <v>209461540.60063201</v>
      </c>
      <c r="BC3170" s="20">
        <v>107596729.64781401</v>
      </c>
      <c r="BD3170" s="19">
        <f t="shared" si="1481"/>
        <v>1751.999999999997</v>
      </c>
      <c r="BE3170" s="18">
        <v>41.283635385130601</v>
      </c>
      <c r="BF3170" s="20">
        <v>1262889.8843428099</v>
      </c>
      <c r="BG3170" s="20">
        <v>74563.833332188704</v>
      </c>
      <c r="BH3170" s="19">
        <f t="shared" si="1499"/>
        <v>93.742875772168276</v>
      </c>
      <c r="BI3170" s="20">
        <v>216.32273497863901</v>
      </c>
      <c r="BJ3170">
        <v>185</v>
      </c>
      <c r="BK3170" s="22">
        <v>1824</v>
      </c>
      <c r="BL3170" s="22">
        <v>2767.1539199999902</v>
      </c>
      <c r="BM3170" s="22">
        <v>456</v>
      </c>
      <c r="BN3170" s="22">
        <v>114</v>
      </c>
      <c r="BO3170">
        <v>0.217089699627214</v>
      </c>
    </row>
    <row r="3171" spans="1:67" x14ac:dyDescent="0.2">
      <c r="A3171" s="27">
        <v>3170</v>
      </c>
      <c r="B3171" s="18">
        <v>206.02165236060799</v>
      </c>
      <c r="C3171" s="18">
        <v>703</v>
      </c>
      <c r="D3171">
        <v>600</v>
      </c>
      <c r="E3171">
        <v>2400</v>
      </c>
      <c r="F3171">
        <v>7</v>
      </c>
      <c r="G3171" s="23">
        <f t="shared" si="1482"/>
        <v>0.94806108846993109</v>
      </c>
      <c r="H3171">
        <v>100</v>
      </c>
      <c r="I3171" s="17">
        <v>176.30769442893299</v>
      </c>
      <c r="J3171" s="6">
        <f t="shared" si="1483"/>
        <v>175.55611463071372</v>
      </c>
      <c r="K3171" s="6">
        <f t="shared" si="1500"/>
        <v>175.55611463071372</v>
      </c>
      <c r="L3171" s="6">
        <f t="shared" si="1484"/>
        <v>1</v>
      </c>
      <c r="M3171" s="6">
        <f t="shared" si="1485"/>
        <v>176.30769442893299</v>
      </c>
      <c r="N3171" s="28">
        <v>100</v>
      </c>
      <c r="O3171" s="17">
        <v>227.88620833967801</v>
      </c>
      <c r="P3171" s="6">
        <f t="shared" si="1486"/>
        <v>216.44836490680001</v>
      </c>
      <c r="Q3171" s="6">
        <f t="shared" si="1472"/>
        <v>216.44836490680001</v>
      </c>
      <c r="R3171" s="17">
        <v>216.44836490680001</v>
      </c>
      <c r="S3171" s="6">
        <f t="shared" si="1487"/>
        <v>11.437843432877997</v>
      </c>
      <c r="T3171" s="6">
        <f t="shared" si="1488"/>
        <v>227.88620833967801</v>
      </c>
      <c r="U3171" s="17">
        <v>112.475632842907</v>
      </c>
      <c r="V3171" s="6">
        <f t="shared" si="1489"/>
        <v>101.421749132505</v>
      </c>
      <c r="W3171" s="6">
        <f t="shared" si="1473"/>
        <v>101.421749132505</v>
      </c>
      <c r="X3171" s="17">
        <v>101.421749132505</v>
      </c>
      <c r="Y3171" s="6">
        <f t="shared" si="1490"/>
        <v>11.053883710402005</v>
      </c>
      <c r="Z3171" s="6">
        <f t="shared" si="1491"/>
        <v>112.475632842907</v>
      </c>
      <c r="AA3171" s="17">
        <v>871.06366285996398</v>
      </c>
      <c r="AB3171" s="6">
        <f t="shared" si="1501"/>
        <v>769.30147616418401</v>
      </c>
      <c r="AC3171" s="6">
        <f t="shared" si="1474"/>
        <v>769.30147616418401</v>
      </c>
      <c r="AD3171" s="17">
        <v>816.03847639872095</v>
      </c>
      <c r="AE3171" s="6">
        <f t="shared" si="1492"/>
        <v>55.025186461243038</v>
      </c>
      <c r="AF3171" s="17">
        <v>769.30147616418401</v>
      </c>
      <c r="AG3171" s="6">
        <f t="shared" si="1493"/>
        <v>46.737000234536936</v>
      </c>
      <c r="AH3171" s="6">
        <f t="shared" si="1475"/>
        <v>46.737000234536936</v>
      </c>
      <c r="AI3171" s="6">
        <f t="shared" si="1494"/>
        <v>871.06366285996398</v>
      </c>
      <c r="AJ3171" s="17">
        <v>232.51019055002101</v>
      </c>
      <c r="AK3171" s="6">
        <f t="shared" si="1495"/>
        <v>188.133744087341</v>
      </c>
      <c r="AL3171" s="6">
        <f t="shared" si="1476"/>
        <v>188.133744087341</v>
      </c>
      <c r="AM3171" s="17">
        <v>188.133744087341</v>
      </c>
      <c r="AN3171" s="6">
        <f t="shared" si="1496"/>
        <v>44.376446462680008</v>
      </c>
      <c r="AO3171" s="6">
        <f t="shared" si="1497"/>
        <v>232.51019055002101</v>
      </c>
      <c r="AP3171" s="17">
        <v>3000.7339045537601</v>
      </c>
      <c r="AQ3171" s="6">
        <f t="shared" si="1498"/>
        <v>3000.7339045537547</v>
      </c>
      <c r="AR3171" s="17">
        <v>341.13388853415302</v>
      </c>
      <c r="AS3171" s="6">
        <f t="shared" si="1477"/>
        <v>341.13388853415302</v>
      </c>
      <c r="AT3171" s="17">
        <v>1410.9556896696499</v>
      </c>
      <c r="AU3171" s="6">
        <f t="shared" si="1478"/>
        <v>1410.9556896696499</v>
      </c>
      <c r="AV3171" s="17">
        <v>680.08385369972598</v>
      </c>
      <c r="AW3171" s="6">
        <f t="shared" si="1479"/>
        <v>680.08385369972598</v>
      </c>
      <c r="AX3171" s="17">
        <v>568.56047265022596</v>
      </c>
      <c r="AY3171" s="6">
        <f t="shared" si="1480"/>
        <v>568.56047265022596</v>
      </c>
      <c r="AZ3171" s="20">
        <v>151332755.21740401</v>
      </c>
      <c r="BA3171" s="20">
        <v>1309541328.13555</v>
      </c>
      <c r="BB3171" s="20">
        <v>200128943.64636099</v>
      </c>
      <c r="BC3171" s="20">
        <v>90996973.000680506</v>
      </c>
      <c r="BD3171" s="19">
        <f t="shared" si="1481"/>
        <v>1751.9999999999952</v>
      </c>
      <c r="BE3171" s="18">
        <v>42.824777395608997</v>
      </c>
      <c r="BF3171" s="20">
        <v>1060414.9585473</v>
      </c>
      <c r="BG3171" s="20">
        <v>62609.262464103798</v>
      </c>
      <c r="BH3171" s="19">
        <f t="shared" si="1499"/>
        <v>78.713392955695653</v>
      </c>
      <c r="BI3171" s="20">
        <v>288.43031330485201</v>
      </c>
      <c r="BJ3171">
        <v>185</v>
      </c>
      <c r="BK3171" s="22">
        <v>1824</v>
      </c>
      <c r="BL3171" s="22">
        <v>2767.1539199999902</v>
      </c>
      <c r="BM3171" s="22">
        <v>456</v>
      </c>
      <c r="BN3171" s="22">
        <v>114</v>
      </c>
      <c r="BO3171">
        <v>0.20751948469626799</v>
      </c>
    </row>
    <row r="3172" spans="1:67" x14ac:dyDescent="0.2">
      <c r="A3172" s="27">
        <v>3171</v>
      </c>
      <c r="B3172" s="18">
        <v>257.52706545076097</v>
      </c>
      <c r="C3172" s="18">
        <v>703</v>
      </c>
      <c r="D3172">
        <v>600</v>
      </c>
      <c r="E3172">
        <v>2400</v>
      </c>
      <c r="F3172">
        <v>7</v>
      </c>
      <c r="G3172" s="23">
        <f t="shared" si="1482"/>
        <v>0.95560821413057262</v>
      </c>
      <c r="H3172">
        <v>100</v>
      </c>
      <c r="I3172" s="17">
        <v>180.58773672957</v>
      </c>
      <c r="J3172" s="6">
        <f t="shared" si="1483"/>
        <v>179.63272127235768</v>
      </c>
      <c r="K3172" s="6">
        <f t="shared" si="1500"/>
        <v>179.63272127235768</v>
      </c>
      <c r="L3172" s="6">
        <f t="shared" si="1484"/>
        <v>1</v>
      </c>
      <c r="M3172" s="6">
        <f t="shared" si="1485"/>
        <v>180.58773672957</v>
      </c>
      <c r="N3172" s="28">
        <v>100</v>
      </c>
      <c r="O3172" s="17">
        <v>254.90219991325901</v>
      </c>
      <c r="P3172" s="6">
        <f t="shared" si="1486"/>
        <v>242.10715466186599</v>
      </c>
      <c r="Q3172" s="6">
        <f t="shared" si="1472"/>
        <v>242.10715466186599</v>
      </c>
      <c r="R3172" s="17">
        <v>242.10715466186599</v>
      </c>
      <c r="S3172" s="6">
        <f t="shared" si="1487"/>
        <v>12.79504525139302</v>
      </c>
      <c r="T3172" s="6">
        <f t="shared" si="1488"/>
        <v>254.90219991325901</v>
      </c>
      <c r="U3172" s="17">
        <v>112.46280270528599</v>
      </c>
      <c r="V3172" s="6">
        <f t="shared" si="1489"/>
        <v>101.409161777934</v>
      </c>
      <c r="W3172" s="6">
        <f t="shared" si="1473"/>
        <v>101.409161777934</v>
      </c>
      <c r="X3172" s="17">
        <v>101.409161777934</v>
      </c>
      <c r="Y3172" s="6">
        <f t="shared" si="1490"/>
        <v>11.053640927351992</v>
      </c>
      <c r="Z3172" s="6">
        <f t="shared" si="1491"/>
        <v>112.46280270528599</v>
      </c>
      <c r="AA3172" s="17">
        <v>1002.84350432575</v>
      </c>
      <c r="AB3172" s="6">
        <f t="shared" si="1501"/>
        <v>894.32673511631003</v>
      </c>
      <c r="AC3172" s="6">
        <f t="shared" si="1474"/>
        <v>894.32673511631003</v>
      </c>
      <c r="AD3172" s="17">
        <v>941.10932053422505</v>
      </c>
      <c r="AE3172" s="6">
        <f t="shared" si="1492"/>
        <v>61.73418379152497</v>
      </c>
      <c r="AF3172" s="17">
        <v>894.32673511631003</v>
      </c>
      <c r="AG3172" s="6">
        <f t="shared" si="1493"/>
        <v>46.782585417915016</v>
      </c>
      <c r="AH3172" s="6">
        <f t="shared" si="1475"/>
        <v>46.782585417915016</v>
      </c>
      <c r="AI3172" s="6">
        <f t="shared" si="1494"/>
        <v>1002.84350432575</v>
      </c>
      <c r="AJ3172" s="17">
        <v>237.016104261485</v>
      </c>
      <c r="AK3172" s="6">
        <f t="shared" si="1495"/>
        <v>191.63931261057499</v>
      </c>
      <c r="AL3172" s="6">
        <f t="shared" si="1476"/>
        <v>191.63931261057499</v>
      </c>
      <c r="AM3172" s="17">
        <v>191.63931261057499</v>
      </c>
      <c r="AN3172" s="6">
        <f t="shared" si="1496"/>
        <v>45.376791650910008</v>
      </c>
      <c r="AO3172" s="6">
        <f t="shared" si="1497"/>
        <v>237.016104261485</v>
      </c>
      <c r="AP3172" s="17">
        <v>3085.7021471937401</v>
      </c>
      <c r="AQ3172" s="6">
        <f t="shared" si="1498"/>
        <v>3085.7021471937442</v>
      </c>
      <c r="AR3172" s="17">
        <v>426.373803126616</v>
      </c>
      <c r="AS3172" s="6">
        <f t="shared" si="1477"/>
        <v>426.373803126616</v>
      </c>
      <c r="AT3172" s="17">
        <v>1410.81156382939</v>
      </c>
      <c r="AU3172" s="6">
        <f t="shared" si="1478"/>
        <v>1410.81156382939</v>
      </c>
      <c r="AV3172" s="17">
        <v>680.01438471669496</v>
      </c>
      <c r="AW3172" s="6">
        <f t="shared" si="1479"/>
        <v>680.01438471669496</v>
      </c>
      <c r="AX3172" s="17">
        <v>568.50239552104301</v>
      </c>
      <c r="AY3172" s="6">
        <f t="shared" si="1480"/>
        <v>568.50239552104301</v>
      </c>
      <c r="AZ3172" s="20">
        <v>168482178.757824</v>
      </c>
      <c r="BA3172" s="20">
        <v>1309567443.3341899</v>
      </c>
      <c r="BB3172" s="20">
        <v>196175969.06474701</v>
      </c>
      <c r="BC3172" s="20">
        <v>77774408.843236804</v>
      </c>
      <c r="BD3172" s="19">
        <f t="shared" si="1481"/>
        <v>1751.9999999999977</v>
      </c>
      <c r="BE3172" s="18">
        <v>44.357069874524001</v>
      </c>
      <c r="BF3172" s="20">
        <v>905629.48413942405</v>
      </c>
      <c r="BG3172" s="20">
        <v>53470.383089835203</v>
      </c>
      <c r="BH3172" s="19">
        <f t="shared" si="1499"/>
        <v>67.223843725277177</v>
      </c>
      <c r="BI3172" s="20">
        <v>360.53789163106501</v>
      </c>
      <c r="BJ3172">
        <v>185</v>
      </c>
      <c r="BK3172" s="22">
        <v>1824</v>
      </c>
      <c r="BL3172" s="22">
        <v>2767.1539199999902</v>
      </c>
      <c r="BM3172" s="22">
        <v>456</v>
      </c>
      <c r="BN3172" s="22">
        <v>114</v>
      </c>
      <c r="BO3172">
        <v>0.203477504702407</v>
      </c>
    </row>
    <row r="3173" spans="1:67" x14ac:dyDescent="0.2">
      <c r="A3173" s="27">
        <v>3172</v>
      </c>
      <c r="B3173" s="18">
        <v>309.03247854091302</v>
      </c>
      <c r="C3173" s="18">
        <v>703</v>
      </c>
      <c r="D3173">
        <v>600</v>
      </c>
      <c r="E3173">
        <v>2400</v>
      </c>
      <c r="F3173">
        <v>7</v>
      </c>
      <c r="G3173" s="23">
        <f t="shared" si="1482"/>
        <v>0.96228767977052387</v>
      </c>
      <c r="H3173">
        <v>100</v>
      </c>
      <c r="I3173" s="17">
        <v>184.923560860962</v>
      </c>
      <c r="J3173" s="6">
        <f t="shared" si="1483"/>
        <v>183.7771891558678</v>
      </c>
      <c r="K3173" s="6">
        <f t="shared" si="1500"/>
        <v>183.7771891558678</v>
      </c>
      <c r="L3173" s="6">
        <f t="shared" si="1484"/>
        <v>1</v>
      </c>
      <c r="M3173" s="6">
        <f t="shared" si="1485"/>
        <v>184.923560860962</v>
      </c>
      <c r="N3173" s="28">
        <v>100</v>
      </c>
      <c r="O3173" s="17">
        <v>282.66462857636702</v>
      </c>
      <c r="P3173" s="6">
        <f t="shared" si="1486"/>
        <v>268.47472421445099</v>
      </c>
      <c r="Q3173" s="6">
        <f t="shared" si="1472"/>
        <v>268.47472421445099</v>
      </c>
      <c r="R3173" s="17">
        <v>268.47472421445099</v>
      </c>
      <c r="S3173" s="6">
        <f t="shared" si="1487"/>
        <v>14.189904361916035</v>
      </c>
      <c r="T3173" s="6">
        <f t="shared" si="1488"/>
        <v>282.66462857636702</v>
      </c>
      <c r="U3173" s="17">
        <v>112.453159311832</v>
      </c>
      <c r="V3173" s="6">
        <f t="shared" si="1489"/>
        <v>101.399505525443</v>
      </c>
      <c r="W3173" s="6">
        <f t="shared" si="1473"/>
        <v>101.399505525443</v>
      </c>
      <c r="X3173" s="17">
        <v>101.399505525443</v>
      </c>
      <c r="Y3173" s="6">
        <f t="shared" si="1490"/>
        <v>11.053653786388992</v>
      </c>
      <c r="Z3173" s="6">
        <f t="shared" si="1491"/>
        <v>112.453159311832</v>
      </c>
      <c r="AA3173" s="17">
        <v>1162.92015141358</v>
      </c>
      <c r="AB3173" s="6">
        <f t="shared" si="1501"/>
        <v>1046.57706026854</v>
      </c>
      <c r="AC3173" s="6">
        <f t="shared" si="1474"/>
        <v>1046.57706026854</v>
      </c>
      <c r="AD3173" s="17">
        <v>1092.98458495048</v>
      </c>
      <c r="AE3173" s="6">
        <f t="shared" si="1492"/>
        <v>69.935566463100031</v>
      </c>
      <c r="AF3173" s="17">
        <v>1046.57706026854</v>
      </c>
      <c r="AG3173" s="6">
        <f t="shared" si="1493"/>
        <v>46.407524681940004</v>
      </c>
      <c r="AH3173" s="6">
        <f t="shared" si="1475"/>
        <v>46.407524681940004</v>
      </c>
      <c r="AI3173" s="6">
        <f t="shared" si="1494"/>
        <v>1162.92015141358</v>
      </c>
      <c r="AJ3173" s="17">
        <v>238.86886025978899</v>
      </c>
      <c r="AK3173" s="6">
        <f t="shared" si="1495"/>
        <v>193.03733919980499</v>
      </c>
      <c r="AL3173" s="6">
        <f t="shared" si="1476"/>
        <v>193.03733919980499</v>
      </c>
      <c r="AM3173" s="17">
        <v>193.03733919980499</v>
      </c>
      <c r="AN3173" s="6">
        <f t="shared" si="1496"/>
        <v>45.831521059983999</v>
      </c>
      <c r="AO3173" s="6">
        <f t="shared" si="1497"/>
        <v>238.86886025978899</v>
      </c>
      <c r="AP3173" s="17">
        <v>3170.6712766047799</v>
      </c>
      <c r="AQ3173" s="6">
        <f t="shared" si="1498"/>
        <v>3170.6712766047772</v>
      </c>
      <c r="AR3173" s="17">
        <v>511.599249052912</v>
      </c>
      <c r="AS3173" s="6">
        <f t="shared" si="1477"/>
        <v>511.599249052912</v>
      </c>
      <c r="AT3173" s="17">
        <v>1410.6755842672801</v>
      </c>
      <c r="AU3173" s="6">
        <f t="shared" si="1478"/>
        <v>1410.6755842672801</v>
      </c>
      <c r="AV3173" s="17">
        <v>679.948842258274</v>
      </c>
      <c r="AW3173" s="6">
        <f t="shared" si="1479"/>
        <v>679.948842258274</v>
      </c>
      <c r="AX3173" s="17">
        <v>568.44760102631096</v>
      </c>
      <c r="AY3173" s="6">
        <f t="shared" si="1480"/>
        <v>568.44760102631096</v>
      </c>
      <c r="AZ3173" s="20">
        <v>182045515.88158</v>
      </c>
      <c r="BA3173" s="20">
        <v>1309547254.4667301</v>
      </c>
      <c r="BB3173" s="20">
        <v>194335244.60964301</v>
      </c>
      <c r="BC3173" s="20">
        <v>66071985.042042099</v>
      </c>
      <c r="BD3173" s="19">
        <f t="shared" si="1481"/>
        <v>1751.999999999995</v>
      </c>
      <c r="BE3173" s="18">
        <v>45.838267832267803</v>
      </c>
      <c r="BF3173" s="20">
        <v>761095.50728372601</v>
      </c>
      <c r="BG3173" s="20">
        <v>44936.774978218396</v>
      </c>
      <c r="BH3173" s="19">
        <f t="shared" si="1499"/>
        <v>56.495251466189075</v>
      </c>
      <c r="BI3173" s="20">
        <v>432.64546995727801</v>
      </c>
      <c r="BJ3173">
        <v>185</v>
      </c>
      <c r="BK3173" s="22">
        <v>1824</v>
      </c>
      <c r="BL3173" s="22">
        <v>2767.1539199999902</v>
      </c>
      <c r="BM3173" s="22">
        <v>456</v>
      </c>
      <c r="BN3173" s="22">
        <v>114</v>
      </c>
      <c r="BO3173">
        <v>0.20160201264658101</v>
      </c>
    </row>
    <row r="3174" spans="1:67" x14ac:dyDescent="0.2">
      <c r="A3174" s="27">
        <v>3173</v>
      </c>
      <c r="B3174" s="18">
        <v>360.53789163106501</v>
      </c>
      <c r="C3174" s="18">
        <v>703</v>
      </c>
      <c r="D3174">
        <v>600</v>
      </c>
      <c r="E3174">
        <v>2400</v>
      </c>
      <c r="F3174">
        <v>7</v>
      </c>
      <c r="G3174" s="23">
        <f t="shared" si="1482"/>
        <v>0.96792870990451607</v>
      </c>
      <c r="H3174">
        <v>100</v>
      </c>
      <c r="I3174" s="17">
        <v>189.343151827605</v>
      </c>
      <c r="J3174" s="6">
        <f t="shared" si="1483"/>
        <v>188.05307763439308</v>
      </c>
      <c r="K3174" s="6">
        <f t="shared" si="1500"/>
        <v>188.05307763439308</v>
      </c>
      <c r="L3174" s="6">
        <f t="shared" si="1484"/>
        <v>1</v>
      </c>
      <c r="M3174" s="6">
        <f t="shared" si="1485"/>
        <v>189.343151827605</v>
      </c>
      <c r="N3174" s="28">
        <v>99.999995655579696</v>
      </c>
      <c r="O3174" s="17">
        <v>310.31648827770698</v>
      </c>
      <c r="P3174" s="6">
        <f t="shared" si="1486"/>
        <v>294.737098908267</v>
      </c>
      <c r="Q3174" s="6">
        <f t="shared" si="1472"/>
        <v>294.737098908267</v>
      </c>
      <c r="R3174" s="17">
        <v>294.737098908267</v>
      </c>
      <c r="S3174" s="6">
        <f t="shared" si="1487"/>
        <v>15.57938936943998</v>
      </c>
      <c r="T3174" s="6">
        <f t="shared" si="1488"/>
        <v>310.31648827770698</v>
      </c>
      <c r="U3174" s="17">
        <v>112.442766663857</v>
      </c>
      <c r="V3174" s="6">
        <f t="shared" si="1489"/>
        <v>101.389226486837</v>
      </c>
      <c r="W3174" s="6">
        <f t="shared" si="1473"/>
        <v>101.389226486837</v>
      </c>
      <c r="X3174" s="17">
        <v>101.389226486837</v>
      </c>
      <c r="Y3174" s="6">
        <f t="shared" si="1490"/>
        <v>11.053540177019997</v>
      </c>
      <c r="Z3174" s="6">
        <f t="shared" si="1491"/>
        <v>112.442766663857</v>
      </c>
      <c r="AA3174" s="17">
        <v>1351.7122722025999</v>
      </c>
      <c r="AB3174" s="6">
        <f t="shared" si="1501"/>
        <v>1225.59196177782</v>
      </c>
      <c r="AC3174" s="6">
        <f t="shared" si="1474"/>
        <v>1225.59196177782</v>
      </c>
      <c r="AD3174" s="17">
        <v>1272.0832985223999</v>
      </c>
      <c r="AE3174" s="6">
        <f t="shared" si="1492"/>
        <v>79.628973680200033</v>
      </c>
      <c r="AF3174" s="17">
        <v>1225.59196177782</v>
      </c>
      <c r="AG3174" s="6">
        <f t="shared" si="1493"/>
        <v>46.491336744579939</v>
      </c>
      <c r="AH3174" s="6">
        <f t="shared" si="1475"/>
        <v>46.491336744579939</v>
      </c>
      <c r="AI3174" s="6">
        <f t="shared" si="1494"/>
        <v>1351.7122722025999</v>
      </c>
      <c r="AJ3174" s="17">
        <v>239.94053889493301</v>
      </c>
      <c r="AK3174" s="6">
        <f t="shared" si="1495"/>
        <v>193.81222838103901</v>
      </c>
      <c r="AL3174" s="6">
        <f t="shared" si="1476"/>
        <v>193.81222838103901</v>
      </c>
      <c r="AM3174" s="17">
        <v>193.81222838103901</v>
      </c>
      <c r="AN3174" s="6">
        <f t="shared" si="1496"/>
        <v>46.128310513894007</v>
      </c>
      <c r="AO3174" s="6">
        <f t="shared" si="1497"/>
        <v>239.94053889493301</v>
      </c>
      <c r="AP3174" s="17">
        <v>3255.6412196701199</v>
      </c>
      <c r="AQ3174" s="6">
        <f t="shared" si="1498"/>
        <v>3255.6412196701172</v>
      </c>
      <c r="AR3174" s="17">
        <v>596.81141929473097</v>
      </c>
      <c r="AS3174" s="6">
        <f t="shared" si="1477"/>
        <v>596.81141929473097</v>
      </c>
      <c r="AT3174" s="17">
        <v>1410.54707930007</v>
      </c>
      <c r="AU3174" s="6">
        <f t="shared" si="1478"/>
        <v>1410.54707930007</v>
      </c>
      <c r="AV3174" s="17">
        <v>679.88690257160795</v>
      </c>
      <c r="AW3174" s="6">
        <f t="shared" si="1479"/>
        <v>679.88690257160795</v>
      </c>
      <c r="AX3174" s="17">
        <v>568.39581850370803</v>
      </c>
      <c r="AY3174" s="6">
        <f t="shared" si="1480"/>
        <v>568.39581850370803</v>
      </c>
      <c r="AZ3174" s="20">
        <v>193153709.470691</v>
      </c>
      <c r="BA3174" s="20">
        <v>1309587055.8736801</v>
      </c>
      <c r="BB3174" s="20">
        <v>193070260.73517501</v>
      </c>
      <c r="BC3174" s="20">
        <v>56188897.806205697</v>
      </c>
      <c r="BD3174" s="19">
        <f t="shared" si="1481"/>
        <v>1751.9999238857517</v>
      </c>
      <c r="BE3174" s="18">
        <v>47.2821685363215</v>
      </c>
      <c r="BF3174" s="20">
        <v>651773.29028996301</v>
      </c>
      <c r="BG3174" s="20">
        <v>38482.147644125696</v>
      </c>
      <c r="BH3174" s="19">
        <f t="shared" si="1499"/>
        <v>48.380390084022423</v>
      </c>
      <c r="BI3174" s="20">
        <v>504.75304828349101</v>
      </c>
      <c r="BJ3174">
        <v>185</v>
      </c>
      <c r="BK3174" s="22">
        <v>1824</v>
      </c>
      <c r="BL3174" s="22">
        <v>2767.1539199999902</v>
      </c>
      <c r="BM3174" s="22">
        <v>456</v>
      </c>
      <c r="BN3174" s="22">
        <v>114</v>
      </c>
      <c r="BO3174">
        <v>0.200317844315854</v>
      </c>
    </row>
    <row r="3175" spans="1:67" x14ac:dyDescent="0.2">
      <c r="A3175" s="27">
        <v>3174</v>
      </c>
      <c r="B3175" s="18">
        <v>412.043304721217</v>
      </c>
      <c r="C3175" s="18">
        <v>703</v>
      </c>
      <c r="D3175">
        <v>600</v>
      </c>
      <c r="E3175">
        <v>2400</v>
      </c>
      <c r="F3175">
        <v>7</v>
      </c>
      <c r="G3175" s="23">
        <f t="shared" si="1482"/>
        <v>0.97264551654274112</v>
      </c>
      <c r="H3175">
        <v>100</v>
      </c>
      <c r="I3175" s="17">
        <v>193.83102657789101</v>
      </c>
      <c r="J3175" s="6">
        <f t="shared" si="1483"/>
        <v>192.32848468723265</v>
      </c>
      <c r="K3175" s="6">
        <f t="shared" si="1500"/>
        <v>192.32848468723265</v>
      </c>
      <c r="L3175" s="6">
        <f t="shared" si="1484"/>
        <v>1</v>
      </c>
      <c r="M3175" s="6">
        <f t="shared" si="1485"/>
        <v>193.83102657789101</v>
      </c>
      <c r="N3175" s="28">
        <v>100</v>
      </c>
      <c r="O3175" s="17">
        <v>338.17559728014197</v>
      </c>
      <c r="P3175" s="6">
        <f t="shared" si="1486"/>
        <v>321.19615520948201</v>
      </c>
      <c r="Q3175" s="6">
        <f t="shared" si="1472"/>
        <v>321.19615520948201</v>
      </c>
      <c r="R3175" s="17">
        <v>321.19615520948201</v>
      </c>
      <c r="S3175" s="6">
        <f t="shared" si="1487"/>
        <v>16.979442070659957</v>
      </c>
      <c r="T3175" s="6">
        <f t="shared" si="1488"/>
        <v>338.17559728014197</v>
      </c>
      <c r="U3175" s="17">
        <v>112.43424400199601</v>
      </c>
      <c r="V3175" s="6">
        <f t="shared" si="1489"/>
        <v>101.380682192679</v>
      </c>
      <c r="W3175" s="6">
        <f t="shared" si="1473"/>
        <v>101.380682192679</v>
      </c>
      <c r="X3175" s="17">
        <v>101.380682192679</v>
      </c>
      <c r="Y3175" s="6">
        <f t="shared" si="1490"/>
        <v>11.053561809317003</v>
      </c>
      <c r="Z3175" s="6">
        <f t="shared" si="1491"/>
        <v>112.43424400199601</v>
      </c>
      <c r="AA3175" s="17">
        <v>1565.7071410779999</v>
      </c>
      <c r="AB3175" s="6">
        <f t="shared" si="1501"/>
        <v>1428.4124529902999</v>
      </c>
      <c r="AC3175" s="6">
        <f t="shared" si="1474"/>
        <v>1428.4124529902999</v>
      </c>
      <c r="AD3175" s="17">
        <v>1475.1417207900599</v>
      </c>
      <c r="AE3175" s="6">
        <f t="shared" si="1492"/>
        <v>90.565420287940015</v>
      </c>
      <c r="AF3175" s="17">
        <v>1428.4124529902999</v>
      </c>
      <c r="AG3175" s="6">
        <f t="shared" si="1493"/>
        <v>46.729267799760009</v>
      </c>
      <c r="AH3175" s="6">
        <f t="shared" si="1475"/>
        <v>46.729267799760009</v>
      </c>
      <c r="AI3175" s="6">
        <f t="shared" si="1494"/>
        <v>1565.7071410779999</v>
      </c>
      <c r="AJ3175" s="17">
        <v>240.748457910784</v>
      </c>
      <c r="AK3175" s="6">
        <f t="shared" si="1495"/>
        <v>194.387397919108</v>
      </c>
      <c r="AL3175" s="6">
        <f t="shared" si="1476"/>
        <v>194.387397919108</v>
      </c>
      <c r="AM3175" s="17">
        <v>194.387397919108</v>
      </c>
      <c r="AN3175" s="6">
        <f t="shared" si="1496"/>
        <v>46.361059991676001</v>
      </c>
      <c r="AO3175" s="6">
        <f t="shared" si="1497"/>
        <v>240.748457910784</v>
      </c>
      <c r="AP3175" s="17">
        <v>3340.61191109626</v>
      </c>
      <c r="AQ3175" s="6">
        <f t="shared" si="1498"/>
        <v>3340.61191109626</v>
      </c>
      <c r="AR3175" s="17">
        <v>682.01137918910899</v>
      </c>
      <c r="AS3175" s="6">
        <f t="shared" si="1477"/>
        <v>682.01137918910899</v>
      </c>
      <c r="AT3175" s="17">
        <v>1410.4254491121601</v>
      </c>
      <c r="AU3175" s="6">
        <f t="shared" si="1478"/>
        <v>1410.4254491121601</v>
      </c>
      <c r="AV3175" s="17">
        <v>679.82827654420805</v>
      </c>
      <c r="AW3175" s="6">
        <f t="shared" si="1479"/>
        <v>679.82827654420805</v>
      </c>
      <c r="AX3175" s="17">
        <v>568.34680625078295</v>
      </c>
      <c r="AY3175" s="6">
        <f t="shared" si="1480"/>
        <v>568.34680625078295</v>
      </c>
      <c r="AZ3175" s="20">
        <v>202272577.11486399</v>
      </c>
      <c r="BA3175" s="20">
        <v>1309577047.7499599</v>
      </c>
      <c r="BB3175" s="20">
        <v>192225320.11805499</v>
      </c>
      <c r="BC3175" s="20">
        <v>47925055.017117597</v>
      </c>
      <c r="BD3175" s="19">
        <f t="shared" si="1481"/>
        <v>1751.9999999999961</v>
      </c>
      <c r="BE3175" s="18">
        <v>48.673320522579601</v>
      </c>
      <c r="BF3175" s="20">
        <v>555362.32735602302</v>
      </c>
      <c r="BG3175" s="20">
        <v>32789.829524606503</v>
      </c>
      <c r="BH3175" s="19">
        <f t="shared" si="1499"/>
        <v>41.223912161565607</v>
      </c>
      <c r="BI3175" s="20">
        <v>576.86062660970504</v>
      </c>
      <c r="BJ3175">
        <v>185</v>
      </c>
      <c r="BK3175" s="22">
        <v>1824</v>
      </c>
      <c r="BL3175" s="22">
        <v>2767.1539199999902</v>
      </c>
      <c r="BM3175" s="22">
        <v>456</v>
      </c>
      <c r="BN3175" s="22">
        <v>114</v>
      </c>
      <c r="BO3175">
        <v>0.19945543526103601</v>
      </c>
    </row>
    <row r="3176" spans="1:67" x14ac:dyDescent="0.2">
      <c r="A3176" s="27">
        <v>3175</v>
      </c>
      <c r="B3176" s="18">
        <v>463.54871781137001</v>
      </c>
      <c r="C3176" s="18">
        <v>703</v>
      </c>
      <c r="D3176">
        <v>600</v>
      </c>
      <c r="E3176">
        <v>2400</v>
      </c>
      <c r="F3176">
        <v>7</v>
      </c>
      <c r="G3176" s="23">
        <f t="shared" si="1482"/>
        <v>0.97619148928827726</v>
      </c>
      <c r="H3176">
        <v>100</v>
      </c>
      <c r="I3176" s="17">
        <v>198.37058733437999</v>
      </c>
      <c r="J3176" s="6">
        <f t="shared" si="1483"/>
        <v>196.8107607067883</v>
      </c>
      <c r="K3176" s="6">
        <f t="shared" si="1500"/>
        <v>196.8107607067883</v>
      </c>
      <c r="L3176" s="6">
        <f t="shared" si="1484"/>
        <v>1</v>
      </c>
      <c r="M3176" s="6">
        <f t="shared" si="1485"/>
        <v>198.37058733437999</v>
      </c>
      <c r="N3176" s="28">
        <v>100</v>
      </c>
      <c r="O3176" s="17">
        <v>366.72272271248403</v>
      </c>
      <c r="P3176" s="6">
        <f t="shared" si="1486"/>
        <v>348.30852975412603</v>
      </c>
      <c r="Q3176" s="6">
        <f t="shared" si="1472"/>
        <v>348.30852975412603</v>
      </c>
      <c r="R3176" s="17">
        <v>348.30852975412603</v>
      </c>
      <c r="S3176" s="6">
        <f t="shared" si="1487"/>
        <v>18.414192958358001</v>
      </c>
      <c r="T3176" s="6">
        <f t="shared" si="1488"/>
        <v>366.72272271248403</v>
      </c>
      <c r="U3176" s="17">
        <v>112.425549572408</v>
      </c>
      <c r="V3176" s="6">
        <f t="shared" si="1489"/>
        <v>101.372027802961</v>
      </c>
      <c r="W3176" s="6">
        <f t="shared" si="1473"/>
        <v>101.372027802961</v>
      </c>
      <c r="X3176" s="17">
        <v>101.372027802961</v>
      </c>
      <c r="Y3176" s="6">
        <f t="shared" si="1490"/>
        <v>11.053521769447002</v>
      </c>
      <c r="Z3176" s="6">
        <f t="shared" si="1491"/>
        <v>112.425549572408</v>
      </c>
      <c r="AA3176" s="17">
        <v>1786.82659209697</v>
      </c>
      <c r="AB3176" s="6">
        <f t="shared" si="1501"/>
        <v>1638.64083023017</v>
      </c>
      <c r="AC3176" s="6">
        <f t="shared" si="1474"/>
        <v>1638.64083023017</v>
      </c>
      <c r="AD3176" s="17">
        <v>1684.93401947497</v>
      </c>
      <c r="AE3176" s="6">
        <f t="shared" si="1492"/>
        <v>101.89257262199999</v>
      </c>
      <c r="AF3176" s="17">
        <v>1638.64083023017</v>
      </c>
      <c r="AG3176" s="6">
        <f t="shared" si="1493"/>
        <v>46.293189244800033</v>
      </c>
      <c r="AH3176" s="6">
        <f t="shared" si="1475"/>
        <v>46.293189244800033</v>
      </c>
      <c r="AI3176" s="6">
        <f t="shared" si="1494"/>
        <v>1786.82659209697</v>
      </c>
      <c r="AJ3176" s="17">
        <v>241.71153181506901</v>
      </c>
      <c r="AK3176" s="6">
        <f t="shared" si="1495"/>
        <v>195.098719818229</v>
      </c>
      <c r="AL3176" s="6">
        <f t="shared" si="1476"/>
        <v>195.098719818229</v>
      </c>
      <c r="AM3176" s="17">
        <v>195.098719818229</v>
      </c>
      <c r="AN3176" s="6">
        <f t="shared" si="1496"/>
        <v>46.612811996840009</v>
      </c>
      <c r="AO3176" s="6">
        <f t="shared" si="1497"/>
        <v>241.71153181506901</v>
      </c>
      <c r="AP3176" s="17">
        <v>3425.5832923938501</v>
      </c>
      <c r="AQ3176" s="6">
        <f t="shared" si="1498"/>
        <v>3425.5832923938456</v>
      </c>
      <c r="AR3176" s="17">
        <v>767.20008305556098</v>
      </c>
      <c r="AS3176" s="6">
        <f t="shared" si="1477"/>
        <v>767.20008305556098</v>
      </c>
      <c r="AT3176" s="17">
        <v>1410.3101563940099</v>
      </c>
      <c r="AU3176" s="6">
        <f t="shared" si="1478"/>
        <v>1410.3101563940099</v>
      </c>
      <c r="AV3176" s="17">
        <v>679.77270519165995</v>
      </c>
      <c r="AW3176" s="6">
        <f t="shared" si="1479"/>
        <v>679.77270519165995</v>
      </c>
      <c r="AX3176" s="17">
        <v>568.30034775261504</v>
      </c>
      <c r="AY3176" s="6">
        <f t="shared" si="1480"/>
        <v>568.30034775261504</v>
      </c>
      <c r="AZ3176" s="20">
        <v>209536994.99210501</v>
      </c>
      <c r="BA3176" s="20">
        <v>1309587055.8736801</v>
      </c>
      <c r="BB3176" s="20">
        <v>191163438.36727199</v>
      </c>
      <c r="BC3176" s="20">
        <v>41712510.766938098</v>
      </c>
      <c r="BD3176" s="19">
        <f t="shared" si="1481"/>
        <v>1751.9999999999952</v>
      </c>
      <c r="BE3176" s="18">
        <v>50.0302050156006</v>
      </c>
      <c r="BF3176" s="20">
        <v>482087.44485379697</v>
      </c>
      <c r="BG3176" s="20">
        <v>28463.517156386901</v>
      </c>
      <c r="BH3176" s="19">
        <f t="shared" si="1499"/>
        <v>35.784801204396963</v>
      </c>
      <c r="BI3176" s="20">
        <v>648.96820493591804</v>
      </c>
      <c r="BJ3176">
        <v>185</v>
      </c>
      <c r="BK3176" s="22">
        <v>1824</v>
      </c>
      <c r="BL3176" s="22">
        <v>2767.1539199999902</v>
      </c>
      <c r="BM3176" s="22">
        <v>456</v>
      </c>
      <c r="BN3176" s="22">
        <v>114</v>
      </c>
      <c r="BO3176">
        <v>0.19836479961578099</v>
      </c>
    </row>
    <row r="3177" spans="1:67" x14ac:dyDescent="0.2">
      <c r="A3177" s="27">
        <v>3176</v>
      </c>
      <c r="B3177" s="18">
        <v>515.05413090152194</v>
      </c>
      <c r="C3177" s="18">
        <v>703</v>
      </c>
      <c r="D3177">
        <v>600</v>
      </c>
      <c r="E3177">
        <v>2400</v>
      </c>
      <c r="F3177">
        <v>7</v>
      </c>
      <c r="G3177" s="23">
        <f t="shared" si="1482"/>
        <v>0.97936806570799051</v>
      </c>
      <c r="H3177">
        <v>100</v>
      </c>
      <c r="I3177" s="17">
        <v>202.95512841375799</v>
      </c>
      <c r="J3177" s="6">
        <f t="shared" si="1483"/>
        <v>201.16991944873769</v>
      </c>
      <c r="K3177" s="6">
        <f t="shared" si="1500"/>
        <v>201.16991944873769</v>
      </c>
      <c r="L3177" s="6">
        <f t="shared" si="1484"/>
        <v>1</v>
      </c>
      <c r="M3177" s="6">
        <f t="shared" si="1485"/>
        <v>202.95512841375799</v>
      </c>
      <c r="N3177" s="28">
        <v>100</v>
      </c>
      <c r="O3177" s="17">
        <v>395.08037421303499</v>
      </c>
      <c r="P3177" s="6">
        <f t="shared" si="1486"/>
        <v>375.24080054406602</v>
      </c>
      <c r="Q3177" s="6">
        <f t="shared" si="1472"/>
        <v>375.24080054406602</v>
      </c>
      <c r="R3177" s="17">
        <v>375.24080054406602</v>
      </c>
      <c r="S3177" s="6">
        <f t="shared" si="1487"/>
        <v>19.839573668968967</v>
      </c>
      <c r="T3177" s="6">
        <f t="shared" si="1488"/>
        <v>395.08037421303499</v>
      </c>
      <c r="U3177" s="17">
        <v>112.417697577043</v>
      </c>
      <c r="V3177" s="6">
        <f t="shared" si="1489"/>
        <v>101.36417439914101</v>
      </c>
      <c r="W3177" s="6">
        <f t="shared" si="1473"/>
        <v>101.36417439914101</v>
      </c>
      <c r="X3177" s="17">
        <v>101.36417439914101</v>
      </c>
      <c r="Y3177" s="6">
        <f t="shared" si="1490"/>
        <v>11.053523177901994</v>
      </c>
      <c r="Z3177" s="6">
        <f t="shared" si="1491"/>
        <v>112.417697577043</v>
      </c>
      <c r="AA3177" s="17">
        <v>2039.91124163891</v>
      </c>
      <c r="AB3177" s="6">
        <f t="shared" si="1501"/>
        <v>1878.81772181204</v>
      </c>
      <c r="AC3177" s="6">
        <f t="shared" si="1474"/>
        <v>1878.81772181204</v>
      </c>
      <c r="AD3177" s="17">
        <v>1925.0143253763699</v>
      </c>
      <c r="AE3177" s="6">
        <f t="shared" si="1492"/>
        <v>114.89691626254012</v>
      </c>
      <c r="AF3177" s="17">
        <v>1878.81772181204</v>
      </c>
      <c r="AG3177" s="6">
        <f t="shared" si="1493"/>
        <v>46.196603564329962</v>
      </c>
      <c r="AH3177" s="6">
        <f t="shared" si="1475"/>
        <v>46.196603564329962</v>
      </c>
      <c r="AI3177" s="6">
        <f t="shared" si="1494"/>
        <v>2039.91124163891</v>
      </c>
      <c r="AJ3177" s="17">
        <v>242.55036416641599</v>
      </c>
      <c r="AK3177" s="6">
        <f t="shared" si="1495"/>
        <v>195.71686878727499</v>
      </c>
      <c r="AL3177" s="6">
        <f t="shared" si="1476"/>
        <v>195.71686878727499</v>
      </c>
      <c r="AM3177" s="17">
        <v>195.71686878727499</v>
      </c>
      <c r="AN3177" s="6">
        <f t="shared" si="1496"/>
        <v>46.833495379140999</v>
      </c>
      <c r="AO3177" s="6">
        <f t="shared" si="1497"/>
        <v>242.55036416641599</v>
      </c>
      <c r="AP3177" s="17">
        <v>3510.5553110138799</v>
      </c>
      <c r="AQ3177" s="6">
        <f t="shared" si="1498"/>
        <v>3510.555311013874</v>
      </c>
      <c r="AR3177" s="17">
        <v>852.37838829014595</v>
      </c>
      <c r="AS3177" s="6">
        <f t="shared" si="1477"/>
        <v>852.37838829014595</v>
      </c>
      <c r="AT3177" s="17">
        <v>1410.20071840681</v>
      </c>
      <c r="AU3177" s="6">
        <f t="shared" si="1478"/>
        <v>1410.20071840681</v>
      </c>
      <c r="AV3177" s="17">
        <v>679.71995583275202</v>
      </c>
      <c r="AW3177" s="6">
        <f t="shared" si="1479"/>
        <v>679.71995583275202</v>
      </c>
      <c r="AX3177" s="17">
        <v>568.25624848416601</v>
      </c>
      <c r="AY3177" s="6">
        <f t="shared" si="1480"/>
        <v>568.25624848416601</v>
      </c>
      <c r="AZ3177" s="20">
        <v>216036472.61254901</v>
      </c>
      <c r="BA3177" s="20">
        <v>1309587055.8736801</v>
      </c>
      <c r="BB3177" s="20">
        <v>190229322.63416499</v>
      </c>
      <c r="BC3177" s="20">
        <v>36147148.879600599</v>
      </c>
      <c r="BD3177" s="19">
        <f t="shared" si="1481"/>
        <v>1751.9999999999948</v>
      </c>
      <c r="BE3177" s="18">
        <v>51.330716180249802</v>
      </c>
      <c r="BF3177" s="20">
        <v>414371.37286461098</v>
      </c>
      <c r="BG3177" s="20">
        <v>24465.409349592901</v>
      </c>
      <c r="BH3177" s="19">
        <f t="shared" si="1499"/>
        <v>30.758314411714451</v>
      </c>
      <c r="BI3177" s="20">
        <v>721.07578326213104</v>
      </c>
      <c r="BJ3177">
        <v>185</v>
      </c>
      <c r="BK3177" s="22">
        <v>1824</v>
      </c>
      <c r="BL3177" s="22">
        <v>2767.1539199999902</v>
      </c>
      <c r="BM3177" s="22">
        <v>456</v>
      </c>
      <c r="BN3177" s="22">
        <v>114</v>
      </c>
      <c r="BO3177">
        <v>0.19740540278229099</v>
      </c>
    </row>
    <row r="3178" spans="1:67" x14ac:dyDescent="0.2">
      <c r="A3178" s="27">
        <v>3177</v>
      </c>
      <c r="B3178" s="18">
        <v>566.55954399167399</v>
      </c>
      <c r="C3178" s="18">
        <v>703</v>
      </c>
      <c r="D3178">
        <v>600</v>
      </c>
      <c r="E3178">
        <v>2400</v>
      </c>
      <c r="F3178">
        <v>7</v>
      </c>
      <c r="G3178" s="23">
        <f t="shared" si="1482"/>
        <v>0.98202007820783932</v>
      </c>
      <c r="H3178">
        <v>100</v>
      </c>
      <c r="I3178" s="17">
        <v>207.57047907042599</v>
      </c>
      <c r="J3178" s="6">
        <f t="shared" si="1483"/>
        <v>205.68280347885252</v>
      </c>
      <c r="K3178" s="6">
        <f t="shared" si="1500"/>
        <v>205.68280347885252</v>
      </c>
      <c r="L3178" s="6">
        <f t="shared" si="1484"/>
        <v>1</v>
      </c>
      <c r="M3178" s="6">
        <f t="shared" si="1485"/>
        <v>207.57047907042599</v>
      </c>
      <c r="N3178" s="28">
        <v>100</v>
      </c>
      <c r="O3178" s="17">
        <v>423.41219024482598</v>
      </c>
      <c r="P3178" s="6">
        <f t="shared" si="1486"/>
        <v>402.14840081571498</v>
      </c>
      <c r="Q3178" s="6">
        <f t="shared" si="1472"/>
        <v>402.14840081571498</v>
      </c>
      <c r="R3178" s="17">
        <v>402.14840081571498</v>
      </c>
      <c r="S3178" s="6">
        <f t="shared" si="1487"/>
        <v>21.263789429111</v>
      </c>
      <c r="T3178" s="6">
        <f t="shared" si="1488"/>
        <v>423.41219024482598</v>
      </c>
      <c r="U3178" s="17">
        <v>112.41014241277099</v>
      </c>
      <c r="V3178" s="6">
        <f t="shared" si="1489"/>
        <v>101.356626945586</v>
      </c>
      <c r="W3178" s="6">
        <f t="shared" si="1473"/>
        <v>101.356626945586</v>
      </c>
      <c r="X3178" s="17">
        <v>101.356626945586</v>
      </c>
      <c r="Y3178" s="6">
        <f t="shared" si="1490"/>
        <v>11.053515467184994</v>
      </c>
      <c r="Z3178" s="6">
        <f t="shared" si="1491"/>
        <v>112.41014241277099</v>
      </c>
      <c r="AA3178" s="17">
        <v>2326.0299607867501</v>
      </c>
      <c r="AB3178" s="6">
        <f t="shared" si="1501"/>
        <v>2150.27398316669</v>
      </c>
      <c r="AC3178" s="6">
        <f t="shared" si="1474"/>
        <v>2150.27398316669</v>
      </c>
      <c r="AD3178" s="17">
        <v>2196.4897489668901</v>
      </c>
      <c r="AE3178" s="6">
        <f t="shared" si="1492"/>
        <v>129.54021181985991</v>
      </c>
      <c r="AF3178" s="17">
        <v>2150.27398316669</v>
      </c>
      <c r="AG3178" s="6">
        <f t="shared" si="1493"/>
        <v>46.215765800200188</v>
      </c>
      <c r="AH3178" s="6">
        <f t="shared" si="1475"/>
        <v>46.215765800200188</v>
      </c>
      <c r="AI3178" s="6">
        <f t="shared" si="1494"/>
        <v>2326.0299607867501</v>
      </c>
      <c r="AJ3178" s="17">
        <v>243.31919439792</v>
      </c>
      <c r="AK3178" s="6">
        <f t="shared" si="1495"/>
        <v>196.28313397823899</v>
      </c>
      <c r="AL3178" s="6">
        <f t="shared" si="1476"/>
        <v>196.28313397823899</v>
      </c>
      <c r="AM3178" s="17">
        <v>196.28313397823899</v>
      </c>
      <c r="AN3178" s="6">
        <f t="shared" si="1496"/>
        <v>47.036060419681007</v>
      </c>
      <c r="AO3178" s="6">
        <f t="shared" si="1497"/>
        <v>243.31919439792</v>
      </c>
      <c r="AP3178" s="17">
        <v>3595.5279196122101</v>
      </c>
      <c r="AQ3178" s="6">
        <f t="shared" si="1498"/>
        <v>3595.5279196122151</v>
      </c>
      <c r="AR3178" s="17">
        <v>937.54706736557102</v>
      </c>
      <c r="AS3178" s="6">
        <f t="shared" si="1477"/>
        <v>937.54706736557102</v>
      </c>
      <c r="AT3178" s="17">
        <v>1410.09670022605</v>
      </c>
      <c r="AU3178" s="6">
        <f t="shared" si="1478"/>
        <v>1410.09670022605</v>
      </c>
      <c r="AV3178" s="17">
        <v>679.66981883288395</v>
      </c>
      <c r="AW3178" s="6">
        <f t="shared" si="1479"/>
        <v>679.66981883288395</v>
      </c>
      <c r="AX3178" s="17">
        <v>568.21433318771005</v>
      </c>
      <c r="AY3178" s="6">
        <f t="shared" si="1480"/>
        <v>568.21433318771005</v>
      </c>
      <c r="AZ3178" s="20">
        <v>221500784.79385099</v>
      </c>
      <c r="BA3178" s="20">
        <v>1309587055.8736801</v>
      </c>
      <c r="BB3178" s="20">
        <v>189411336.35259801</v>
      </c>
      <c r="BC3178" s="20">
        <v>31500822.979865398</v>
      </c>
      <c r="BD3178" s="19">
        <f t="shared" si="1481"/>
        <v>1751.9999999999943</v>
      </c>
      <c r="BE3178" s="18">
        <v>52.576154113860298</v>
      </c>
      <c r="BF3178" s="20">
        <v>361303.70604347799</v>
      </c>
      <c r="BG3178" s="20">
        <v>21332.176030333099</v>
      </c>
      <c r="BH3178" s="19">
        <f t="shared" si="1499"/>
        <v>26.819162027956931</v>
      </c>
      <c r="BI3178" s="20">
        <v>793.18336158834404</v>
      </c>
      <c r="BJ3178">
        <v>185</v>
      </c>
      <c r="BK3178" s="22">
        <v>1824</v>
      </c>
      <c r="BL3178" s="22">
        <v>2767.1539199999902</v>
      </c>
      <c r="BM3178" s="22">
        <v>456</v>
      </c>
      <c r="BN3178" s="22">
        <v>114</v>
      </c>
      <c r="BO3178">
        <v>0.19656527445185201</v>
      </c>
    </row>
    <row r="3179" spans="1:67" x14ac:dyDescent="0.2">
      <c r="A3179" s="27">
        <v>3178</v>
      </c>
      <c r="B3179" s="18">
        <v>618.06495708182604</v>
      </c>
      <c r="C3179" s="18">
        <v>703</v>
      </c>
      <c r="D3179">
        <v>600</v>
      </c>
      <c r="E3179">
        <v>2400</v>
      </c>
      <c r="F3179">
        <v>6</v>
      </c>
      <c r="G3179" s="23">
        <f t="shared" si="1482"/>
        <v>0.9839732477304689</v>
      </c>
      <c r="H3179">
        <v>100</v>
      </c>
      <c r="I3179" s="17">
        <v>206.08541534717199</v>
      </c>
      <c r="J3179" s="6">
        <f t="shared" si="1483"/>
        <v>204.83566634471532</v>
      </c>
      <c r="K3179" s="6">
        <f t="shared" si="1500"/>
        <v>204.83566634471532</v>
      </c>
      <c r="L3179" s="6">
        <f t="shared" si="1484"/>
        <v>1</v>
      </c>
      <c r="M3179" s="6">
        <f t="shared" si="1485"/>
        <v>206.08541534717199</v>
      </c>
      <c r="N3179" s="28">
        <v>100</v>
      </c>
      <c r="O3179" s="17">
        <v>452.01451868841298</v>
      </c>
      <c r="P3179" s="6">
        <f t="shared" si="1486"/>
        <v>429.31453499803501</v>
      </c>
      <c r="Q3179" s="6">
        <f t="shared" si="1472"/>
        <v>429.31453499803501</v>
      </c>
      <c r="R3179" s="17">
        <v>429.31453499803501</v>
      </c>
      <c r="S3179" s="6">
        <f t="shared" si="1487"/>
        <v>22.699983690377962</v>
      </c>
      <c r="T3179" s="6">
        <f t="shared" si="1488"/>
        <v>452.01451868841298</v>
      </c>
      <c r="U3179" s="17">
        <v>112.4106834568</v>
      </c>
      <c r="V3179" s="6">
        <f t="shared" si="1489"/>
        <v>101.357214937789</v>
      </c>
      <c r="W3179" s="6">
        <f t="shared" si="1473"/>
        <v>101.357214937789</v>
      </c>
      <c r="X3179" s="17">
        <v>101.357214937789</v>
      </c>
      <c r="Y3179" s="6">
        <f t="shared" si="1490"/>
        <v>11.053468519011005</v>
      </c>
      <c r="Z3179" s="6">
        <f t="shared" si="1491"/>
        <v>112.4106834568</v>
      </c>
      <c r="AA3179" s="17">
        <v>2260.64973177401</v>
      </c>
      <c r="AB3179" s="6">
        <f t="shared" si="1501"/>
        <v>2088.1863343056998</v>
      </c>
      <c r="AC3179" s="6">
        <f t="shared" si="1474"/>
        <v>2088.1863343056998</v>
      </c>
      <c r="AD3179" s="17">
        <v>2134.5253704704</v>
      </c>
      <c r="AE3179" s="6">
        <f t="shared" si="1492"/>
        <v>126.12436130360993</v>
      </c>
      <c r="AF3179" s="17">
        <v>2088.1863343056998</v>
      </c>
      <c r="AG3179" s="6">
        <f t="shared" si="1493"/>
        <v>46.339036164700246</v>
      </c>
      <c r="AH3179" s="6">
        <f t="shared" si="1475"/>
        <v>46.339036164700246</v>
      </c>
      <c r="AI3179" s="6">
        <f t="shared" si="1494"/>
        <v>2260.64973177401</v>
      </c>
      <c r="AJ3179" s="17">
        <v>244.21772419392599</v>
      </c>
      <c r="AK3179" s="6">
        <f t="shared" si="1495"/>
        <v>196.95618616921701</v>
      </c>
      <c r="AL3179" s="6">
        <f t="shared" si="1476"/>
        <v>196.95618616921701</v>
      </c>
      <c r="AM3179" s="17">
        <v>196.95618616921701</v>
      </c>
      <c r="AN3179" s="6">
        <f t="shared" si="1496"/>
        <v>47.261538024708983</v>
      </c>
      <c r="AO3179" s="6">
        <f t="shared" si="1497"/>
        <v>244.21772419392599</v>
      </c>
      <c r="AP3179" s="17">
        <v>3583.6997936479202</v>
      </c>
      <c r="AQ3179" s="6">
        <f t="shared" si="1498"/>
        <v>3583.699793647912</v>
      </c>
      <c r="AR3179" s="17">
        <v>1022.78889645399</v>
      </c>
      <c r="AS3179" s="6">
        <f t="shared" si="1477"/>
        <v>1022.78889645399</v>
      </c>
      <c r="AT3179" s="17">
        <v>1410.1108697464999</v>
      </c>
      <c r="AU3179" s="6">
        <f t="shared" si="1478"/>
        <v>1410.1108697464999</v>
      </c>
      <c r="AV3179" s="17">
        <v>582.57998449199397</v>
      </c>
      <c r="AW3179" s="6">
        <f t="shared" si="1479"/>
        <v>582.57998449199397</v>
      </c>
      <c r="AX3179" s="17">
        <v>568.22004295542797</v>
      </c>
      <c r="AY3179" s="6">
        <f t="shared" si="1480"/>
        <v>568.22004295542797</v>
      </c>
      <c r="AZ3179" s="20">
        <v>226164686.650442</v>
      </c>
      <c r="BA3179" s="20">
        <v>1309587055.8736801</v>
      </c>
      <c r="BB3179" s="20">
        <v>188169387.49965501</v>
      </c>
      <c r="BC3179" s="20">
        <v>28078869.976218399</v>
      </c>
      <c r="BD3179" s="19">
        <f t="shared" si="1481"/>
        <v>1751.9999999999957</v>
      </c>
      <c r="BE3179" s="18">
        <v>53.779501860600199</v>
      </c>
      <c r="BF3179" s="20">
        <v>324935.82968712301</v>
      </c>
      <c r="BG3179" s="20">
        <v>19184.935558380199</v>
      </c>
      <c r="BH3179" s="19">
        <f t="shared" si="1499"/>
        <v>24.119616044068259</v>
      </c>
      <c r="BI3179" s="20">
        <v>865.29093991455704</v>
      </c>
      <c r="BJ3179">
        <v>185</v>
      </c>
      <c r="BK3179" s="22">
        <v>1824</v>
      </c>
      <c r="BL3179" s="22">
        <v>2767.1539199999902</v>
      </c>
      <c r="BM3179" s="22">
        <v>456</v>
      </c>
      <c r="BN3179" s="22">
        <v>114</v>
      </c>
      <c r="BO3179">
        <v>0.19528968732791999</v>
      </c>
    </row>
    <row r="3180" spans="1:67" x14ac:dyDescent="0.2">
      <c r="A3180" s="27">
        <v>3179</v>
      </c>
      <c r="B3180" s="18">
        <v>669.57037017197899</v>
      </c>
      <c r="C3180" s="18">
        <v>703</v>
      </c>
      <c r="D3180">
        <v>600</v>
      </c>
      <c r="E3180">
        <v>2400</v>
      </c>
      <c r="F3180">
        <v>6</v>
      </c>
      <c r="G3180" s="23">
        <f t="shared" si="1482"/>
        <v>0.9858517892119455</v>
      </c>
      <c r="H3180">
        <v>100</v>
      </c>
      <c r="I3180" s="17">
        <v>210.762362624529</v>
      </c>
      <c r="J3180" s="6">
        <f t="shared" si="1483"/>
        <v>209.03688138634902</v>
      </c>
      <c r="K3180" s="6">
        <f t="shared" si="1500"/>
        <v>209.03688138634902</v>
      </c>
      <c r="L3180" s="6">
        <f t="shared" si="1484"/>
        <v>1</v>
      </c>
      <c r="M3180" s="6">
        <f t="shared" si="1485"/>
        <v>210.762362624529</v>
      </c>
      <c r="N3180" s="28">
        <v>99.999999999999901</v>
      </c>
      <c r="O3180" s="17">
        <v>480.51979132376698</v>
      </c>
      <c r="P3180" s="6">
        <f t="shared" si="1486"/>
        <v>456.38666443085901</v>
      </c>
      <c r="Q3180" s="6">
        <f t="shared" si="1472"/>
        <v>456.38666443085901</v>
      </c>
      <c r="R3180" s="17">
        <v>456.38666443085901</v>
      </c>
      <c r="S3180" s="6">
        <f t="shared" si="1487"/>
        <v>24.133126892907967</v>
      </c>
      <c r="T3180" s="6">
        <f t="shared" si="1488"/>
        <v>480.51979132376698</v>
      </c>
      <c r="U3180" s="17">
        <v>112.40454029791501</v>
      </c>
      <c r="V3180" s="6">
        <f t="shared" si="1489"/>
        <v>101.350971383207</v>
      </c>
      <c r="W3180" s="6">
        <f t="shared" si="1473"/>
        <v>101.350971383207</v>
      </c>
      <c r="X3180" s="17">
        <v>101.350971383207</v>
      </c>
      <c r="Y3180" s="6">
        <f t="shared" si="1490"/>
        <v>11.053568914708009</v>
      </c>
      <c r="Z3180" s="6">
        <f t="shared" si="1491"/>
        <v>112.40454029791501</v>
      </c>
      <c r="AA3180" s="17">
        <v>2514.8576343953901</v>
      </c>
      <c r="AB3180" s="6">
        <f t="shared" si="1501"/>
        <v>2329.51374667346</v>
      </c>
      <c r="AC3180" s="6">
        <f t="shared" si="1474"/>
        <v>2329.51374667346</v>
      </c>
      <c r="AD3180" s="17">
        <v>2375.6768969650998</v>
      </c>
      <c r="AE3180" s="6">
        <f t="shared" si="1492"/>
        <v>139.18073743029026</v>
      </c>
      <c r="AF3180" s="17">
        <v>2329.51374667346</v>
      </c>
      <c r="AG3180" s="6">
        <f t="shared" si="1493"/>
        <v>46.163150291639795</v>
      </c>
      <c r="AH3180" s="6">
        <f t="shared" si="1475"/>
        <v>46.163150291639795</v>
      </c>
      <c r="AI3180" s="6">
        <f t="shared" si="1494"/>
        <v>2514.8576343953901</v>
      </c>
      <c r="AJ3180" s="17">
        <v>245.54030621538399</v>
      </c>
      <c r="AK3180" s="6">
        <f t="shared" si="1495"/>
        <v>197.97509172909801</v>
      </c>
      <c r="AL3180" s="6">
        <f t="shared" si="1476"/>
        <v>197.97509172909801</v>
      </c>
      <c r="AM3180" s="17">
        <v>197.97509172909801</v>
      </c>
      <c r="AN3180" s="6">
        <f t="shared" si="1496"/>
        <v>47.565214486285981</v>
      </c>
      <c r="AO3180" s="6">
        <f t="shared" si="1497"/>
        <v>245.54030621538399</v>
      </c>
      <c r="AP3180" s="17">
        <v>3668.6728756924899</v>
      </c>
      <c r="AQ3180" s="6">
        <f t="shared" si="1498"/>
        <v>3668.6728756924817</v>
      </c>
      <c r="AR3180" s="17">
        <v>1107.94298777471</v>
      </c>
      <c r="AS3180" s="6">
        <f t="shared" si="1477"/>
        <v>1107.94298777471</v>
      </c>
      <c r="AT3180" s="17">
        <v>1410.01120085599</v>
      </c>
      <c r="AU3180" s="6">
        <f t="shared" si="1478"/>
        <v>1410.01120085599</v>
      </c>
      <c r="AV3180" s="17">
        <v>582.53880680736199</v>
      </c>
      <c r="AW3180" s="6">
        <f t="shared" si="1479"/>
        <v>582.53880680736199</v>
      </c>
      <c r="AX3180" s="17">
        <v>568.17988025442003</v>
      </c>
      <c r="AY3180" s="6">
        <f t="shared" si="1480"/>
        <v>568.17988025442003</v>
      </c>
      <c r="AZ3180" s="20">
        <v>230421259.51857799</v>
      </c>
      <c r="BA3180" s="20">
        <v>1309560555.8027799</v>
      </c>
      <c r="BB3180" s="20">
        <v>187230519.37796399</v>
      </c>
      <c r="BC3180" s="20">
        <v>24787665.300671399</v>
      </c>
      <c r="BD3180" s="19">
        <f t="shared" si="1481"/>
        <v>1751.9999999999934</v>
      </c>
      <c r="BE3180" s="18">
        <v>54.922999870593003</v>
      </c>
      <c r="BF3180" s="20">
        <v>281745.707431719</v>
      </c>
      <c r="BG3180" s="20">
        <v>16634.8944840353</v>
      </c>
      <c r="BH3180" s="19">
        <f t="shared" si="1499"/>
        <v>20.913662527954664</v>
      </c>
      <c r="BI3180" s="20">
        <v>937.39851824077004</v>
      </c>
      <c r="BJ3180">
        <v>185</v>
      </c>
      <c r="BK3180" s="22">
        <v>1824</v>
      </c>
      <c r="BL3180" s="22">
        <v>2767.1539199999902</v>
      </c>
      <c r="BM3180" s="22">
        <v>456</v>
      </c>
      <c r="BN3180" s="22">
        <v>114</v>
      </c>
      <c r="BO3180">
        <v>0.19432538577691899</v>
      </c>
    </row>
    <row r="3181" spans="1:67" x14ac:dyDescent="0.2">
      <c r="A3181" s="27">
        <v>3180</v>
      </c>
      <c r="B3181" s="18">
        <v>721.07578326213104</v>
      </c>
      <c r="C3181" s="18">
        <v>703</v>
      </c>
      <c r="D3181">
        <v>600</v>
      </c>
      <c r="E3181">
        <v>2400</v>
      </c>
      <c r="F3181">
        <v>6</v>
      </c>
      <c r="G3181" s="23">
        <f t="shared" si="1482"/>
        <v>0.98766462379684072</v>
      </c>
      <c r="H3181">
        <v>100</v>
      </c>
      <c r="I3181" s="17">
        <v>215.43806650155301</v>
      </c>
      <c r="J3181" s="6">
        <f t="shared" si="1483"/>
        <v>213.59078458185857</v>
      </c>
      <c r="K3181" s="6">
        <f t="shared" si="1500"/>
        <v>213.59078458185857</v>
      </c>
      <c r="L3181" s="6">
        <f t="shared" si="1484"/>
        <v>1</v>
      </c>
      <c r="M3181" s="6">
        <f t="shared" si="1485"/>
        <v>215.43806650155301</v>
      </c>
      <c r="N3181" s="28">
        <v>100</v>
      </c>
      <c r="O3181" s="17">
        <v>508.59959146231199</v>
      </c>
      <c r="P3181" s="6">
        <f t="shared" si="1486"/>
        <v>483.05458004307002</v>
      </c>
      <c r="Q3181" s="6">
        <f t="shared" si="1472"/>
        <v>483.05458004307002</v>
      </c>
      <c r="R3181" s="17">
        <v>483.05458004307002</v>
      </c>
      <c r="S3181" s="6">
        <f t="shared" si="1487"/>
        <v>25.545011419241973</v>
      </c>
      <c r="T3181" s="6">
        <f t="shared" si="1488"/>
        <v>508.59959146231199</v>
      </c>
      <c r="U3181" s="17">
        <v>112.398866052915</v>
      </c>
      <c r="V3181" s="6">
        <f t="shared" si="1489"/>
        <v>101.34518397052599</v>
      </c>
      <c r="W3181" s="6">
        <f t="shared" si="1473"/>
        <v>101.34518397052599</v>
      </c>
      <c r="X3181" s="17">
        <v>101.34518397052599</v>
      </c>
      <c r="Y3181" s="6">
        <f t="shared" si="1490"/>
        <v>11.053682082389003</v>
      </c>
      <c r="Z3181" s="6">
        <f t="shared" si="1491"/>
        <v>112.398866052915</v>
      </c>
      <c r="AA3181" s="17">
        <v>2864.3485758628699</v>
      </c>
      <c r="AB3181" s="6">
        <f t="shared" si="1501"/>
        <v>2661.3074589113298</v>
      </c>
      <c r="AC3181" s="6">
        <f t="shared" si="1474"/>
        <v>2661.3074589113298</v>
      </c>
      <c r="AD3181" s="17">
        <v>2707.27234768577</v>
      </c>
      <c r="AE3181" s="6">
        <f t="shared" si="1492"/>
        <v>157.07622817709989</v>
      </c>
      <c r="AF3181" s="17">
        <v>2661.3074589113298</v>
      </c>
      <c r="AG3181" s="6">
        <f t="shared" si="1493"/>
        <v>45.964888774440169</v>
      </c>
      <c r="AH3181" s="6">
        <f t="shared" si="1475"/>
        <v>45.964888774440169</v>
      </c>
      <c r="AI3181" s="6">
        <f t="shared" si="1494"/>
        <v>2864.3485758628699</v>
      </c>
      <c r="AJ3181" s="17">
        <v>246.254936873563</v>
      </c>
      <c r="AK3181" s="6">
        <f t="shared" si="1495"/>
        <v>198.51657740249701</v>
      </c>
      <c r="AL3181" s="6">
        <f t="shared" si="1476"/>
        <v>198.51657740249701</v>
      </c>
      <c r="AM3181" s="17">
        <v>198.51657740249701</v>
      </c>
      <c r="AN3181" s="6">
        <f t="shared" si="1496"/>
        <v>47.738359471065991</v>
      </c>
      <c r="AO3181" s="6">
        <f t="shared" si="1497"/>
        <v>246.254936873563</v>
      </c>
      <c r="AP3181" s="17">
        <v>3753.6464713829901</v>
      </c>
      <c r="AQ3181" s="6">
        <f t="shared" si="1498"/>
        <v>3753.6464713829805</v>
      </c>
      <c r="AR3181" s="17">
        <v>1193.08902329442</v>
      </c>
      <c r="AS3181" s="6">
        <f t="shared" si="1477"/>
        <v>1193.08902329442</v>
      </c>
      <c r="AT3181" s="17">
        <v>1409.91625054834</v>
      </c>
      <c r="AU3181" s="6">
        <f t="shared" si="1478"/>
        <v>1409.91625054834</v>
      </c>
      <c r="AV3181" s="17">
        <v>582.49957858074299</v>
      </c>
      <c r="AW3181" s="6">
        <f t="shared" si="1479"/>
        <v>582.49957858074299</v>
      </c>
      <c r="AX3181" s="17">
        <v>568.141618959477</v>
      </c>
      <c r="AY3181" s="6">
        <f t="shared" si="1480"/>
        <v>568.141618959477</v>
      </c>
      <c r="AZ3181" s="20">
        <v>234361120.56988999</v>
      </c>
      <c r="BA3181" s="20">
        <v>1309556740.7314401</v>
      </c>
      <c r="BB3181" s="20">
        <v>186470559.590725</v>
      </c>
      <c r="BC3181" s="20">
        <v>21611579.107935</v>
      </c>
      <c r="BD3181" s="19">
        <f t="shared" si="1481"/>
        <v>1751.99999999999</v>
      </c>
      <c r="BE3181" s="18">
        <v>56.013801957440599</v>
      </c>
      <c r="BF3181" s="20">
        <v>247616.98818777699</v>
      </c>
      <c r="BG3181" s="20">
        <v>14619.858838333999</v>
      </c>
      <c r="BH3181" s="19">
        <f t="shared" si="1499"/>
        <v>18.380326622732088</v>
      </c>
      <c r="BI3181" s="20">
        <v>1009.50609656698</v>
      </c>
      <c r="BJ3181">
        <v>185</v>
      </c>
      <c r="BK3181" s="22">
        <v>1824</v>
      </c>
      <c r="BL3181" s="22">
        <v>2767.1539199999902</v>
      </c>
      <c r="BM3181" s="22">
        <v>456</v>
      </c>
      <c r="BN3181" s="22">
        <v>114</v>
      </c>
      <c r="BO3181">
        <v>0.19354494374556899</v>
      </c>
    </row>
    <row r="3182" spans="1:67" x14ac:dyDescent="0.2">
      <c r="A3182" s="27">
        <v>3181</v>
      </c>
      <c r="B3182" s="18">
        <v>772.58119635228297</v>
      </c>
      <c r="C3182" s="18">
        <v>703</v>
      </c>
      <c r="D3182">
        <v>600</v>
      </c>
      <c r="E3182">
        <v>2400</v>
      </c>
      <c r="F3182">
        <v>5</v>
      </c>
      <c r="G3182" s="23">
        <f t="shared" si="1482"/>
        <v>0.98924838239096924</v>
      </c>
      <c r="H3182">
        <v>100</v>
      </c>
      <c r="I3182" s="17">
        <v>214.00579605365701</v>
      </c>
      <c r="J3182" s="6">
        <f t="shared" si="1483"/>
        <v>212.13125987407292</v>
      </c>
      <c r="K3182" s="6">
        <f t="shared" si="1500"/>
        <v>212.13125987407292</v>
      </c>
      <c r="L3182" s="6">
        <f t="shared" si="1484"/>
        <v>1</v>
      </c>
      <c r="M3182" s="6">
        <f t="shared" si="1485"/>
        <v>214.00579605365701</v>
      </c>
      <c r="N3182" s="28">
        <v>99.999999999999901</v>
      </c>
      <c r="O3182" s="17">
        <v>536.75146363081296</v>
      </c>
      <c r="P3182" s="6">
        <f t="shared" si="1486"/>
        <v>509.79272650948701</v>
      </c>
      <c r="Q3182" s="6">
        <f t="shared" si="1472"/>
        <v>509.79272650948701</v>
      </c>
      <c r="R3182" s="17">
        <v>509.79272650948701</v>
      </c>
      <c r="S3182" s="6">
        <f t="shared" si="1487"/>
        <v>26.958737121325953</v>
      </c>
      <c r="T3182" s="6">
        <f t="shared" si="1488"/>
        <v>536.75146363081296</v>
      </c>
      <c r="U3182" s="17">
        <v>112.39983824393801</v>
      </c>
      <c r="V3182" s="6">
        <f t="shared" si="1489"/>
        <v>101.346152073133</v>
      </c>
      <c r="W3182" s="6">
        <f t="shared" si="1473"/>
        <v>101.346152073133</v>
      </c>
      <c r="X3182" s="17">
        <v>101.346152073133</v>
      </c>
      <c r="Y3182" s="6">
        <f t="shared" si="1490"/>
        <v>11.053686170805008</v>
      </c>
      <c r="Z3182" s="6">
        <f t="shared" si="1491"/>
        <v>112.39983824393801</v>
      </c>
      <c r="AA3182" s="17">
        <v>2699.8269129343598</v>
      </c>
      <c r="AB3182" s="6">
        <f t="shared" si="1501"/>
        <v>2505.3394705116498</v>
      </c>
      <c r="AC3182" s="6">
        <f t="shared" si="1474"/>
        <v>2505.3394705116498</v>
      </c>
      <c r="AD3182" s="17">
        <v>2551.2620447449499</v>
      </c>
      <c r="AE3182" s="6">
        <f t="shared" si="1492"/>
        <v>148.56486818940994</v>
      </c>
      <c r="AF3182" s="17">
        <v>2505.3394705116498</v>
      </c>
      <c r="AG3182" s="6">
        <f t="shared" si="1493"/>
        <v>45.922574233300111</v>
      </c>
      <c r="AH3182" s="6">
        <f t="shared" si="1475"/>
        <v>45.922574233300111</v>
      </c>
      <c r="AI3182" s="6">
        <f t="shared" si="1494"/>
        <v>2699.8269129343598</v>
      </c>
      <c r="AJ3182" s="17">
        <v>247.28518285842699</v>
      </c>
      <c r="AK3182" s="6">
        <f t="shared" si="1495"/>
        <v>199.316012025189</v>
      </c>
      <c r="AL3182" s="6">
        <f t="shared" si="1476"/>
        <v>199.316012025189</v>
      </c>
      <c r="AM3182" s="17">
        <v>199.316012025189</v>
      </c>
      <c r="AN3182" s="6">
        <f t="shared" si="1496"/>
        <v>47.969170833237996</v>
      </c>
      <c r="AO3182" s="6">
        <f t="shared" si="1497"/>
        <v>247.28518285842699</v>
      </c>
      <c r="AP3182" s="17">
        <v>3741.8182123154102</v>
      </c>
      <c r="AQ3182" s="6">
        <f t="shared" si="1498"/>
        <v>3741.8182123154047</v>
      </c>
      <c r="AR3182" s="17">
        <v>1278.3214060914199</v>
      </c>
      <c r="AS3182" s="6">
        <f t="shared" si="1477"/>
        <v>1278.3214060914199</v>
      </c>
      <c r="AT3182" s="17">
        <v>1409.92919732209</v>
      </c>
      <c r="AU3182" s="6">
        <f t="shared" si="1478"/>
        <v>1409.92919732209</v>
      </c>
      <c r="AV3182" s="17">
        <v>485.42077289424702</v>
      </c>
      <c r="AW3182" s="6">
        <f t="shared" si="1479"/>
        <v>485.42077289424702</v>
      </c>
      <c r="AX3182" s="17">
        <v>568.14683600764795</v>
      </c>
      <c r="AY3182" s="6">
        <f t="shared" si="1480"/>
        <v>568.14683600764795</v>
      </c>
      <c r="AZ3182" s="20">
        <v>237862169.51237199</v>
      </c>
      <c r="BA3182" s="20">
        <v>1309563115.9284401</v>
      </c>
      <c r="BB3182" s="20">
        <v>185737880.508156</v>
      </c>
      <c r="BC3182" s="20">
        <v>18836834.0510219</v>
      </c>
      <c r="BD3182" s="19">
        <f t="shared" si="1481"/>
        <v>1751.99999999999</v>
      </c>
      <c r="BE3182" s="18">
        <v>57.0595957506535</v>
      </c>
      <c r="BF3182" s="20">
        <v>213869.02139431101</v>
      </c>
      <c r="BG3182" s="20">
        <v>12627.303665879101</v>
      </c>
      <c r="BH3182" s="19">
        <f t="shared" si="1499"/>
        <v>15.875253537655105</v>
      </c>
      <c r="BI3182" s="20">
        <v>1081.6136748931899</v>
      </c>
      <c r="BJ3182">
        <v>185</v>
      </c>
      <c r="BK3182" s="22">
        <v>1824</v>
      </c>
      <c r="BL3182" s="22">
        <v>2767.1539199999902</v>
      </c>
      <c r="BM3182" s="22">
        <v>456</v>
      </c>
      <c r="BN3182" s="22">
        <v>114</v>
      </c>
      <c r="BO3182">
        <v>0.19279241665975899</v>
      </c>
    </row>
    <row r="3183" spans="1:67" x14ac:dyDescent="0.2">
      <c r="A3183" s="27">
        <v>3182</v>
      </c>
      <c r="B3183" s="18">
        <v>824.08660944243502</v>
      </c>
      <c r="C3183" s="18">
        <v>703</v>
      </c>
      <c r="D3183">
        <v>600</v>
      </c>
      <c r="E3183">
        <v>2400</v>
      </c>
      <c r="F3183">
        <v>5</v>
      </c>
      <c r="G3183" s="23">
        <f t="shared" si="1482"/>
        <v>0.99023443597071692</v>
      </c>
      <c r="H3183">
        <v>100</v>
      </c>
      <c r="I3183" s="17">
        <v>218.493985927914</v>
      </c>
      <c r="J3183" s="6">
        <f t="shared" si="1483"/>
        <v>217.10520907222946</v>
      </c>
      <c r="K3183" s="6">
        <f t="shared" si="1500"/>
        <v>217.10520907222946</v>
      </c>
      <c r="L3183" s="6">
        <f t="shared" si="1484"/>
        <v>1</v>
      </c>
      <c r="M3183" s="6">
        <f t="shared" si="1485"/>
        <v>218.493985927914</v>
      </c>
      <c r="N3183" s="28">
        <v>100</v>
      </c>
      <c r="O3183" s="17">
        <v>565.01204368527306</v>
      </c>
      <c r="P3183" s="6">
        <f t="shared" si="1486"/>
        <v>536.632155534768</v>
      </c>
      <c r="Q3183" s="6">
        <f t="shared" si="1472"/>
        <v>536.632155534768</v>
      </c>
      <c r="R3183" s="17">
        <v>536.632155534768</v>
      </c>
      <c r="S3183" s="6">
        <f t="shared" si="1487"/>
        <v>28.379888150505053</v>
      </c>
      <c r="T3183" s="6">
        <f t="shared" si="1488"/>
        <v>565.01204368527306</v>
      </c>
      <c r="U3183" s="17">
        <v>112.393051797929</v>
      </c>
      <c r="V3183" s="6">
        <f t="shared" si="1489"/>
        <v>101.339388682223</v>
      </c>
      <c r="W3183" s="6">
        <f t="shared" si="1473"/>
        <v>101.339388682223</v>
      </c>
      <c r="X3183" s="17">
        <v>101.339388682223</v>
      </c>
      <c r="Y3183" s="6">
        <f t="shared" si="1490"/>
        <v>11.053663115706001</v>
      </c>
      <c r="Z3183" s="6">
        <f t="shared" si="1491"/>
        <v>112.393051797929</v>
      </c>
      <c r="AA3183" s="17">
        <v>3021.46835704563</v>
      </c>
      <c r="AB3183" s="6">
        <f t="shared" si="1501"/>
        <v>2810.6970883465701</v>
      </c>
      <c r="AC3183" s="6">
        <f t="shared" si="1474"/>
        <v>2810.6970883465701</v>
      </c>
      <c r="AD3183" s="17">
        <v>2856.3769869687399</v>
      </c>
      <c r="AE3183" s="6">
        <f t="shared" si="1492"/>
        <v>165.09137007689014</v>
      </c>
      <c r="AF3183" s="17">
        <v>2810.6970883465701</v>
      </c>
      <c r="AG3183" s="6">
        <f t="shared" si="1493"/>
        <v>45.679898622169731</v>
      </c>
      <c r="AH3183" s="6">
        <f t="shared" si="1475"/>
        <v>45.679898622169731</v>
      </c>
      <c r="AI3183" s="6">
        <f t="shared" si="1494"/>
        <v>3021.46835704563</v>
      </c>
      <c r="AJ3183" s="17">
        <v>246.19632025517501</v>
      </c>
      <c r="AK3183" s="6">
        <f t="shared" si="1495"/>
        <v>197.990205618532</v>
      </c>
      <c r="AL3183" s="6">
        <f t="shared" si="1476"/>
        <v>197.990205618532</v>
      </c>
      <c r="AM3183" s="17">
        <v>197.990205618532</v>
      </c>
      <c r="AN3183" s="6">
        <f t="shared" si="1496"/>
        <v>48.206114636643008</v>
      </c>
      <c r="AO3183" s="6">
        <f t="shared" si="1497"/>
        <v>246.19632025517501</v>
      </c>
      <c r="AP3183" s="17">
        <v>3826.7922214914802</v>
      </c>
      <c r="AQ3183" s="6">
        <f t="shared" si="1498"/>
        <v>3826.7922214914802</v>
      </c>
      <c r="AR3183" s="17">
        <v>1363.45468019698</v>
      </c>
      <c r="AS3183" s="6">
        <f t="shared" si="1477"/>
        <v>1363.45468019698</v>
      </c>
      <c r="AT3183" s="17">
        <v>1409.8380454790599</v>
      </c>
      <c r="AU3183" s="6">
        <f t="shared" si="1478"/>
        <v>1409.8380454790599</v>
      </c>
      <c r="AV3183" s="17">
        <v>485.389390468675</v>
      </c>
      <c r="AW3183" s="6">
        <f t="shared" si="1479"/>
        <v>485.389390468675</v>
      </c>
      <c r="AX3183" s="17">
        <v>568.11010534676495</v>
      </c>
      <c r="AY3183" s="6">
        <f t="shared" si="1480"/>
        <v>568.11010534676495</v>
      </c>
      <c r="AZ3183" s="20">
        <v>240807893.10952201</v>
      </c>
      <c r="BA3183" s="20">
        <v>1309563249.1658499</v>
      </c>
      <c r="BB3183" s="20">
        <v>184519589.54531899</v>
      </c>
      <c r="BC3183" s="20">
        <v>17109268.179304</v>
      </c>
      <c r="BD3183" s="19">
        <f t="shared" si="1481"/>
        <v>1751.999999999995</v>
      </c>
      <c r="BE3183" s="18">
        <v>58.0687044822456</v>
      </c>
      <c r="BF3183" s="20">
        <v>192007.15814879999</v>
      </c>
      <c r="BG3183" s="20">
        <v>11336.530537058299</v>
      </c>
      <c r="BH3183" s="19">
        <f t="shared" si="1499"/>
        <v>14.252472362684726</v>
      </c>
      <c r="BI3183" s="20">
        <v>1153.7212532194101</v>
      </c>
      <c r="BJ3183">
        <v>185</v>
      </c>
      <c r="BK3183" s="22">
        <v>1824</v>
      </c>
      <c r="BL3183" s="22">
        <v>2767.1539199999902</v>
      </c>
      <c r="BM3183" s="22">
        <v>456</v>
      </c>
      <c r="BN3183" s="22">
        <v>114</v>
      </c>
      <c r="BO3183">
        <v>0.191541141373925</v>
      </c>
    </row>
    <row r="3184" spans="1:67" x14ac:dyDescent="0.2">
      <c r="A3184" s="27">
        <v>3183</v>
      </c>
      <c r="B3184" s="18">
        <v>875.59202253258798</v>
      </c>
      <c r="C3184" s="18">
        <v>703</v>
      </c>
      <c r="D3184">
        <v>600</v>
      </c>
      <c r="E3184">
        <v>2400</v>
      </c>
      <c r="F3184">
        <v>5</v>
      </c>
      <c r="G3184" s="23">
        <f t="shared" si="1482"/>
        <v>0.99118152040133234</v>
      </c>
      <c r="H3184">
        <v>100</v>
      </c>
      <c r="I3184" s="17">
        <v>223.219916227905</v>
      </c>
      <c r="J3184" s="6">
        <f t="shared" si="1483"/>
        <v>221.86563491766819</v>
      </c>
      <c r="K3184" s="6">
        <f t="shared" si="1500"/>
        <v>221.86563491766819</v>
      </c>
      <c r="L3184" s="6">
        <f t="shared" si="1484"/>
        <v>1</v>
      </c>
      <c r="M3184" s="6">
        <f t="shared" si="1485"/>
        <v>223.219916227905</v>
      </c>
      <c r="N3184" s="28">
        <v>99.999999999999901</v>
      </c>
      <c r="O3184" s="17">
        <v>593.554357680885</v>
      </c>
      <c r="P3184" s="6">
        <f t="shared" si="1486"/>
        <v>563.73907494759806</v>
      </c>
      <c r="Q3184" s="6">
        <f t="shared" si="1472"/>
        <v>563.73907494759806</v>
      </c>
      <c r="R3184" s="17">
        <v>563.73907494759806</v>
      </c>
      <c r="S3184" s="6">
        <f t="shared" si="1487"/>
        <v>29.815282733286949</v>
      </c>
      <c r="T3184" s="6">
        <f t="shared" si="1488"/>
        <v>593.554357680885</v>
      </c>
      <c r="U3184" s="17">
        <v>112.386160027081</v>
      </c>
      <c r="V3184" s="6">
        <f t="shared" si="1489"/>
        <v>101.33255954933</v>
      </c>
      <c r="W3184" s="6">
        <f t="shared" si="1473"/>
        <v>101.33255954933</v>
      </c>
      <c r="X3184" s="17">
        <v>101.33255954933</v>
      </c>
      <c r="Y3184" s="6">
        <f t="shared" si="1490"/>
        <v>11.053600477751004</v>
      </c>
      <c r="Z3184" s="6">
        <f t="shared" si="1491"/>
        <v>112.386160027081</v>
      </c>
      <c r="AA3184" s="17">
        <v>3343.1916527550102</v>
      </c>
      <c r="AB3184" s="6">
        <f t="shared" si="1501"/>
        <v>3116.5032574207198</v>
      </c>
      <c r="AC3184" s="6">
        <f t="shared" si="1474"/>
        <v>3116.5032574207198</v>
      </c>
      <c r="AD3184" s="17">
        <v>3161.5628660964599</v>
      </c>
      <c r="AE3184" s="6">
        <f t="shared" si="1492"/>
        <v>181.62878665855033</v>
      </c>
      <c r="AF3184" s="17">
        <v>3116.5032574207198</v>
      </c>
      <c r="AG3184" s="6">
        <f t="shared" si="1493"/>
        <v>45.059608675740037</v>
      </c>
      <c r="AH3184" s="6">
        <f t="shared" si="1475"/>
        <v>45.059608675740037</v>
      </c>
      <c r="AI3184" s="6">
        <f t="shared" si="1494"/>
        <v>3343.1916527550102</v>
      </c>
      <c r="AJ3184" s="17">
        <v>247.28119401869</v>
      </c>
      <c r="AK3184" s="6">
        <f t="shared" si="1495"/>
        <v>198.829774240837</v>
      </c>
      <c r="AL3184" s="6">
        <f t="shared" si="1476"/>
        <v>198.829774240837</v>
      </c>
      <c r="AM3184" s="17">
        <v>198.829774240837</v>
      </c>
      <c r="AN3184" s="6">
        <f t="shared" si="1496"/>
        <v>48.451419777853005</v>
      </c>
      <c r="AO3184" s="6">
        <f t="shared" si="1497"/>
        <v>247.28119401869</v>
      </c>
      <c r="AP3184" s="17">
        <v>3911.7666806021598</v>
      </c>
      <c r="AQ3184" s="6">
        <f t="shared" si="1498"/>
        <v>3911.7666806021512</v>
      </c>
      <c r="AR3184" s="17">
        <v>1448.5811823311501</v>
      </c>
      <c r="AS3184" s="6">
        <f t="shared" si="1477"/>
        <v>1448.5811823311501</v>
      </c>
      <c r="AT3184" s="17">
        <v>1409.75102693796</v>
      </c>
      <c r="AU3184" s="6">
        <f t="shared" si="1478"/>
        <v>1409.75102693796</v>
      </c>
      <c r="AV3184" s="17">
        <v>485.35943108663201</v>
      </c>
      <c r="AW3184" s="6">
        <f t="shared" si="1479"/>
        <v>485.35943108663201</v>
      </c>
      <c r="AX3184" s="17">
        <v>568.075040246409</v>
      </c>
      <c r="AY3184" s="6">
        <f t="shared" si="1480"/>
        <v>568.075040246409</v>
      </c>
      <c r="AZ3184" s="20">
        <v>243435149.97657201</v>
      </c>
      <c r="BA3184" s="20">
        <v>1309572761.33535</v>
      </c>
      <c r="BB3184" s="20">
        <v>183542112.43121001</v>
      </c>
      <c r="BC3184" s="20">
        <v>15449976.256865799</v>
      </c>
      <c r="BD3184" s="19">
        <f t="shared" si="1481"/>
        <v>1751.999999999998</v>
      </c>
      <c r="BE3184" s="18">
        <v>59.031959024044397</v>
      </c>
      <c r="BF3184" s="20">
        <v>173723.60813145901</v>
      </c>
      <c r="BG3184" s="20">
        <v>10257.028996096</v>
      </c>
      <c r="BH3184" s="19">
        <f t="shared" si="1499"/>
        <v>12.895305297527827</v>
      </c>
      <c r="BI3184" s="20">
        <v>1225.82883154562</v>
      </c>
      <c r="BJ3184">
        <v>185</v>
      </c>
      <c r="BK3184" s="22">
        <v>1824</v>
      </c>
      <c r="BL3184" s="22">
        <v>2767.1539199999902</v>
      </c>
      <c r="BM3184" s="22">
        <v>456</v>
      </c>
      <c r="BN3184" s="22">
        <v>114</v>
      </c>
      <c r="BO3184">
        <v>0.19053720430914101</v>
      </c>
    </row>
    <row r="3185" spans="1:67" x14ac:dyDescent="0.2">
      <c r="A3185" s="27">
        <v>3184</v>
      </c>
      <c r="B3185" s="18">
        <v>927.09743562274002</v>
      </c>
      <c r="C3185" s="18">
        <v>703</v>
      </c>
      <c r="D3185">
        <v>600</v>
      </c>
      <c r="E3185">
        <v>2400</v>
      </c>
      <c r="F3185">
        <v>5</v>
      </c>
      <c r="G3185" s="23">
        <f t="shared" si="1482"/>
        <v>0.99244927804694349</v>
      </c>
      <c r="H3185">
        <v>100</v>
      </c>
      <c r="I3185" s="17">
        <v>227.950361319542</v>
      </c>
      <c r="J3185" s="6">
        <f t="shared" si="1483"/>
        <v>225.79872838523775</v>
      </c>
      <c r="K3185" s="6">
        <f t="shared" si="1500"/>
        <v>225.79872838523775</v>
      </c>
      <c r="L3185" s="6">
        <f t="shared" si="1484"/>
        <v>1</v>
      </c>
      <c r="M3185" s="6">
        <f t="shared" si="1485"/>
        <v>227.950361319542</v>
      </c>
      <c r="N3185" s="28">
        <v>100</v>
      </c>
      <c r="O3185" s="17">
        <v>621.95626737146495</v>
      </c>
      <c r="P3185" s="6">
        <f t="shared" si="1486"/>
        <v>590.71255613472499</v>
      </c>
      <c r="Q3185" s="6">
        <f t="shared" si="1472"/>
        <v>590.71255613472499</v>
      </c>
      <c r="R3185" s="17">
        <v>590.71255613472499</v>
      </c>
      <c r="S3185" s="6">
        <f t="shared" si="1487"/>
        <v>31.243711236739955</v>
      </c>
      <c r="T3185" s="6">
        <f t="shared" si="1488"/>
        <v>621.95626737146495</v>
      </c>
      <c r="U3185" s="17">
        <v>112.380162217413</v>
      </c>
      <c r="V3185" s="6">
        <f t="shared" si="1489"/>
        <v>101.326563734262</v>
      </c>
      <c r="W3185" s="6">
        <f t="shared" si="1473"/>
        <v>101.326563734262</v>
      </c>
      <c r="X3185" s="17">
        <v>101.326563734262</v>
      </c>
      <c r="Y3185" s="6">
        <f t="shared" si="1490"/>
        <v>11.053598483151006</v>
      </c>
      <c r="Z3185" s="6">
        <f t="shared" si="1491"/>
        <v>112.380162217413</v>
      </c>
      <c r="AA3185" s="17">
        <v>3779.9672816893599</v>
      </c>
      <c r="AB3185" s="6">
        <f t="shared" si="1501"/>
        <v>3530.6157302238698</v>
      </c>
      <c r="AC3185" s="6">
        <f t="shared" si="1474"/>
        <v>3530.6157302238698</v>
      </c>
      <c r="AD3185" s="17">
        <v>3575.8893545174101</v>
      </c>
      <c r="AE3185" s="6">
        <f t="shared" si="1492"/>
        <v>204.0779271719498</v>
      </c>
      <c r="AF3185" s="17">
        <v>3530.6157302238698</v>
      </c>
      <c r="AG3185" s="6">
        <f t="shared" si="1493"/>
        <v>45.273624293540252</v>
      </c>
      <c r="AH3185" s="6">
        <f t="shared" si="1475"/>
        <v>45.273624293540252</v>
      </c>
      <c r="AI3185" s="6">
        <f t="shared" si="1494"/>
        <v>3779.9672816893599</v>
      </c>
      <c r="AJ3185" s="17">
        <v>247.92081354385101</v>
      </c>
      <c r="AK3185" s="6">
        <f t="shared" si="1495"/>
        <v>199.31202965315001</v>
      </c>
      <c r="AL3185" s="6">
        <f t="shared" si="1476"/>
        <v>199.31202965315001</v>
      </c>
      <c r="AM3185" s="17">
        <v>199.31202965315001</v>
      </c>
      <c r="AN3185" s="6">
        <f t="shared" si="1496"/>
        <v>48.608783890701005</v>
      </c>
      <c r="AO3185" s="6">
        <f t="shared" si="1497"/>
        <v>247.92081354385101</v>
      </c>
      <c r="AP3185" s="17">
        <v>3996.7415597223398</v>
      </c>
      <c r="AQ3185" s="6">
        <f t="shared" si="1498"/>
        <v>3996.7415597223321</v>
      </c>
      <c r="AR3185" s="17">
        <v>1533.7013628970999</v>
      </c>
      <c r="AS3185" s="6">
        <f t="shared" si="1477"/>
        <v>1533.7013628970999</v>
      </c>
      <c r="AT3185" s="17">
        <v>1409.6678667932899</v>
      </c>
      <c r="AU3185" s="6">
        <f t="shared" si="1478"/>
        <v>1409.6678667932899</v>
      </c>
      <c r="AV3185" s="17">
        <v>485.33080010163098</v>
      </c>
      <c r="AW3185" s="6">
        <f t="shared" si="1479"/>
        <v>485.33080010163098</v>
      </c>
      <c r="AX3185" s="17">
        <v>568.04152993031096</v>
      </c>
      <c r="AY3185" s="6">
        <f t="shared" si="1480"/>
        <v>568.04152993031096</v>
      </c>
      <c r="AZ3185" s="20">
        <v>246010983.56175101</v>
      </c>
      <c r="BA3185" s="20">
        <v>1309567917.4953201</v>
      </c>
      <c r="BB3185" s="20">
        <v>183192234.081166</v>
      </c>
      <c r="BC3185" s="20">
        <v>13228864.861754799</v>
      </c>
      <c r="BD3185" s="19">
        <f t="shared" si="1481"/>
        <v>1751.999999999992</v>
      </c>
      <c r="BE3185" s="18">
        <v>59.945828463195298</v>
      </c>
      <c r="BF3185" s="20">
        <v>148923.59052703599</v>
      </c>
      <c r="BG3185" s="20">
        <v>8792.7806857583</v>
      </c>
      <c r="BH3185" s="19">
        <f t="shared" si="1499"/>
        <v>11.054428275499292</v>
      </c>
      <c r="BI3185" s="20">
        <v>1297.9364098718299</v>
      </c>
      <c r="BJ3185">
        <v>185</v>
      </c>
      <c r="BK3185" s="22">
        <v>1824</v>
      </c>
      <c r="BL3185" s="22">
        <v>2767.1539199999902</v>
      </c>
      <c r="BM3185" s="22">
        <v>456</v>
      </c>
      <c r="BN3185" s="22">
        <v>114</v>
      </c>
      <c r="BO3185">
        <v>0.19017785492866199</v>
      </c>
    </row>
    <row r="3186" spans="1:67" x14ac:dyDescent="0.2">
      <c r="A3186" s="27">
        <v>3185</v>
      </c>
      <c r="B3186" s="18">
        <v>978.60284871289196</v>
      </c>
      <c r="C3186" s="18">
        <v>703</v>
      </c>
      <c r="D3186">
        <v>600</v>
      </c>
      <c r="E3186">
        <v>2400</v>
      </c>
      <c r="F3186">
        <v>4</v>
      </c>
      <c r="G3186" s="23">
        <f t="shared" si="1482"/>
        <v>0.99321040723390219</v>
      </c>
      <c r="H3186">
        <v>100</v>
      </c>
      <c r="I3186" s="17">
        <v>226.55449940199199</v>
      </c>
      <c r="J3186" s="6">
        <f t="shared" si="1483"/>
        <v>225.35060446622387</v>
      </c>
      <c r="K3186" s="6">
        <f t="shared" si="1500"/>
        <v>225.35060446622387</v>
      </c>
      <c r="L3186" s="6">
        <f t="shared" si="1484"/>
        <v>1</v>
      </c>
      <c r="M3186" s="6">
        <f t="shared" si="1485"/>
        <v>226.55449940199199</v>
      </c>
      <c r="N3186" s="28">
        <v>99.999999999999901</v>
      </c>
      <c r="O3186" s="17">
        <v>650.173802179321</v>
      </c>
      <c r="P3186" s="6">
        <f t="shared" si="1486"/>
        <v>617.51284481492496</v>
      </c>
      <c r="Q3186" s="6">
        <f t="shared" si="1472"/>
        <v>617.51284481492496</v>
      </c>
      <c r="R3186" s="17">
        <v>617.51284481492496</v>
      </c>
      <c r="S3186" s="6">
        <f t="shared" si="1487"/>
        <v>32.66095736439604</v>
      </c>
      <c r="T3186" s="6">
        <f t="shared" si="1488"/>
        <v>650.173802179321</v>
      </c>
      <c r="U3186" s="17">
        <v>112.38110886429</v>
      </c>
      <c r="V3186" s="6">
        <f t="shared" si="1489"/>
        <v>101.32749754443699</v>
      </c>
      <c r="W3186" s="6">
        <f t="shared" si="1473"/>
        <v>101.32749754443699</v>
      </c>
      <c r="X3186" s="17">
        <v>101.32749754443699</v>
      </c>
      <c r="Y3186" s="6">
        <f t="shared" si="1490"/>
        <v>11.053611319853005</v>
      </c>
      <c r="Z3186" s="6">
        <f t="shared" si="1491"/>
        <v>112.38110886429</v>
      </c>
      <c r="AA3186" s="17">
        <v>3437.3698083444601</v>
      </c>
      <c r="AB3186" s="6">
        <f t="shared" si="1501"/>
        <v>3205.4921928695999</v>
      </c>
      <c r="AC3186" s="6">
        <f t="shared" si="1474"/>
        <v>3205.4921928695999</v>
      </c>
      <c r="AD3186" s="17">
        <v>3250.9745475745699</v>
      </c>
      <c r="AE3186" s="6">
        <f t="shared" si="1492"/>
        <v>186.39526076989023</v>
      </c>
      <c r="AF3186" s="17">
        <v>3205.4921928695999</v>
      </c>
      <c r="AG3186" s="6">
        <f t="shared" si="1493"/>
        <v>45.482354704970021</v>
      </c>
      <c r="AH3186" s="6">
        <f t="shared" si="1475"/>
        <v>45.482354704970021</v>
      </c>
      <c r="AI3186" s="6">
        <f t="shared" si="1494"/>
        <v>3437.3698083444601</v>
      </c>
      <c r="AJ3186" s="17">
        <v>248.67652139649101</v>
      </c>
      <c r="AK3186" s="6">
        <f t="shared" si="1495"/>
        <v>199.89166618162099</v>
      </c>
      <c r="AL3186" s="6">
        <f t="shared" si="1476"/>
        <v>199.89166618162099</v>
      </c>
      <c r="AM3186" s="17">
        <v>199.89166618162099</v>
      </c>
      <c r="AN3186" s="6">
        <f t="shared" si="1496"/>
        <v>48.784855214870021</v>
      </c>
      <c r="AO3186" s="6">
        <f t="shared" si="1497"/>
        <v>248.67652139649101</v>
      </c>
      <c r="AP3186" s="17">
        <v>3984.9131272939899</v>
      </c>
      <c r="AQ3186" s="6">
        <f t="shared" si="1498"/>
        <v>3984.9131272939894</v>
      </c>
      <c r="AR3186" s="17">
        <v>1618.92003369441</v>
      </c>
      <c r="AS3186" s="6">
        <f t="shared" si="1477"/>
        <v>1618.92003369441</v>
      </c>
      <c r="AT3186" s="17">
        <v>1409.6792209969601</v>
      </c>
      <c r="AU3186" s="6">
        <f t="shared" si="1478"/>
        <v>1409.6792209969601</v>
      </c>
      <c r="AV3186" s="17">
        <v>388.26776736816902</v>
      </c>
      <c r="AW3186" s="6">
        <f t="shared" si="1479"/>
        <v>388.26776736816902</v>
      </c>
      <c r="AX3186" s="17">
        <v>568.04610523445001</v>
      </c>
      <c r="AY3186" s="6">
        <f t="shared" si="1480"/>
        <v>568.04610523445001</v>
      </c>
      <c r="AZ3186" s="20">
        <v>248300338.433752</v>
      </c>
      <c r="BA3186" s="20">
        <v>1309578871.6011</v>
      </c>
      <c r="BB3186" s="20">
        <v>182225423.43894199</v>
      </c>
      <c r="BC3186" s="20">
        <v>11895366.5262034</v>
      </c>
      <c r="BD3186" s="19">
        <f t="shared" si="1481"/>
        <v>1751.9999999999973</v>
      </c>
      <c r="BE3186" s="18">
        <v>60.828507933946902</v>
      </c>
      <c r="BF3186" s="20">
        <v>134107.582513487</v>
      </c>
      <c r="BG3186" s="20">
        <v>7918.0105526951702</v>
      </c>
      <c r="BH3186" s="19">
        <f t="shared" si="1499"/>
        <v>9.9546528985064047</v>
      </c>
      <c r="BI3186" s="20">
        <v>1370.0439881980401</v>
      </c>
      <c r="BJ3186">
        <v>185</v>
      </c>
      <c r="BK3186" s="22">
        <v>1824</v>
      </c>
      <c r="BL3186" s="22">
        <v>2767.1539199999902</v>
      </c>
      <c r="BM3186" s="22">
        <v>456</v>
      </c>
      <c r="BN3186" s="22">
        <v>114</v>
      </c>
      <c r="BO3186">
        <v>0.18918487400445799</v>
      </c>
    </row>
    <row r="3187" spans="1:67" x14ac:dyDescent="0.2">
      <c r="A3187" s="27">
        <v>3186</v>
      </c>
      <c r="B3187" s="18">
        <v>1030.10826180304</v>
      </c>
      <c r="C3187" s="18">
        <v>703</v>
      </c>
      <c r="D3187">
        <v>600</v>
      </c>
      <c r="E3187">
        <v>2400</v>
      </c>
      <c r="F3187">
        <v>4</v>
      </c>
      <c r="G3187" s="23">
        <f t="shared" si="1482"/>
        <v>0.99381753945035434</v>
      </c>
      <c r="H3187">
        <v>100</v>
      </c>
      <c r="I3187" s="17">
        <v>231.30619321241201</v>
      </c>
      <c r="J3187" s="6">
        <f t="shared" si="1483"/>
        <v>230.19101980905577</v>
      </c>
      <c r="K3187" s="6">
        <f t="shared" si="1500"/>
        <v>230.19101980905577</v>
      </c>
      <c r="L3187" s="6">
        <f t="shared" si="1484"/>
        <v>1</v>
      </c>
      <c r="M3187" s="6">
        <f t="shared" si="1485"/>
        <v>231.30619321241201</v>
      </c>
      <c r="N3187" s="28">
        <v>100</v>
      </c>
      <c r="O3187" s="17">
        <v>678.47331090029195</v>
      </c>
      <c r="P3187" s="6">
        <f t="shared" si="1486"/>
        <v>644.38891243167495</v>
      </c>
      <c r="Q3187" s="6">
        <f t="shared" si="1472"/>
        <v>644.38891243167495</v>
      </c>
      <c r="R3187" s="17">
        <v>644.38891243167495</v>
      </c>
      <c r="S3187" s="6">
        <f t="shared" si="1487"/>
        <v>34.084398468616996</v>
      </c>
      <c r="T3187" s="6">
        <f t="shared" si="1488"/>
        <v>678.47331090029195</v>
      </c>
      <c r="U3187" s="17">
        <v>112.375232771223</v>
      </c>
      <c r="V3187" s="6">
        <f t="shared" si="1489"/>
        <v>101.321633528435</v>
      </c>
      <c r="W3187" s="6">
        <f t="shared" si="1473"/>
        <v>101.321633528435</v>
      </c>
      <c r="X3187" s="17">
        <v>101.321633528435</v>
      </c>
      <c r="Y3187" s="6">
        <f t="shared" si="1490"/>
        <v>11.053599242787996</v>
      </c>
      <c r="Z3187" s="6">
        <f t="shared" si="1491"/>
        <v>112.375232771223</v>
      </c>
      <c r="AA3187" s="17">
        <v>3784.4864508822202</v>
      </c>
      <c r="AB3187" s="6">
        <f t="shared" si="1501"/>
        <v>3535.1351601661499</v>
      </c>
      <c r="AC3187" s="6">
        <f t="shared" si="1474"/>
        <v>3535.1351601661499</v>
      </c>
      <c r="AD3187" s="17">
        <v>3580.25205554794</v>
      </c>
      <c r="AE3187" s="6">
        <f t="shared" si="1492"/>
        <v>204.23439533428018</v>
      </c>
      <c r="AF3187" s="17">
        <v>3535.1351601661499</v>
      </c>
      <c r="AG3187" s="6">
        <f t="shared" si="1493"/>
        <v>45.116895381790073</v>
      </c>
      <c r="AH3187" s="6">
        <f t="shared" si="1475"/>
        <v>45.116895381790073</v>
      </c>
      <c r="AI3187" s="6">
        <f t="shared" si="1494"/>
        <v>3784.4864508822202</v>
      </c>
      <c r="AJ3187" s="17">
        <v>249.82885942162301</v>
      </c>
      <c r="AK3187" s="6">
        <f t="shared" si="1495"/>
        <v>200.78874143287001</v>
      </c>
      <c r="AL3187" s="6">
        <f t="shared" si="1476"/>
        <v>200.78874143287001</v>
      </c>
      <c r="AM3187" s="17">
        <v>200.78874143287001</v>
      </c>
      <c r="AN3187" s="6">
        <f t="shared" si="1496"/>
        <v>49.040117988752996</v>
      </c>
      <c r="AO3187" s="6">
        <f t="shared" si="1497"/>
        <v>249.82885942162301</v>
      </c>
      <c r="AP3187" s="17">
        <v>4069.8883459824401</v>
      </c>
      <c r="AQ3187" s="6">
        <f t="shared" si="1498"/>
        <v>4069.8883459824319</v>
      </c>
      <c r="AR3187" s="17">
        <v>1704.02959201299</v>
      </c>
      <c r="AS3187" s="6">
        <f t="shared" si="1477"/>
        <v>1704.02959201299</v>
      </c>
      <c r="AT3187" s="17">
        <v>1409.5991802793101</v>
      </c>
      <c r="AU3187" s="6">
        <f t="shared" si="1478"/>
        <v>1409.5991802793101</v>
      </c>
      <c r="AV3187" s="17">
        <v>388.24572176355503</v>
      </c>
      <c r="AW3187" s="6">
        <f t="shared" si="1479"/>
        <v>388.24572176355503</v>
      </c>
      <c r="AX3187" s="17">
        <v>568.01385192657699</v>
      </c>
      <c r="AY3187" s="6">
        <f t="shared" si="1480"/>
        <v>568.01385192657699</v>
      </c>
      <c r="AZ3187" s="20">
        <v>250355732.17438501</v>
      </c>
      <c r="BA3187" s="20">
        <v>1309571399.4233</v>
      </c>
      <c r="BB3187" s="20">
        <v>181241197.51932701</v>
      </c>
      <c r="BC3187" s="20">
        <v>10831670.882979101</v>
      </c>
      <c r="BD3187" s="19">
        <f t="shared" si="1481"/>
        <v>1751.9999999999911</v>
      </c>
      <c r="BE3187" s="18">
        <v>61.676558531623201</v>
      </c>
      <c r="BF3187" s="20">
        <v>120483.70888170099</v>
      </c>
      <c r="BG3187" s="20">
        <v>7113.6266904015101</v>
      </c>
      <c r="BH3187" s="19">
        <f t="shared" si="1499"/>
        <v>8.9433682970268666</v>
      </c>
      <c r="BI3187" s="20">
        <v>1442.15156652426</v>
      </c>
      <c r="BJ3187">
        <v>185</v>
      </c>
      <c r="BK3187" s="22">
        <v>1824</v>
      </c>
      <c r="BL3187" s="22">
        <v>2767.1539199999902</v>
      </c>
      <c r="BM3187" s="22">
        <v>456</v>
      </c>
      <c r="BN3187" s="22">
        <v>114</v>
      </c>
      <c r="BO3187">
        <v>0.18817400715657001</v>
      </c>
    </row>
    <row r="3188" spans="1:67" x14ac:dyDescent="0.2">
      <c r="A3188" s="27">
        <v>3187</v>
      </c>
      <c r="B3188" s="18">
        <v>20.602165236060799</v>
      </c>
      <c r="C3188" s="18">
        <v>752.4</v>
      </c>
      <c r="D3188">
        <v>600</v>
      </c>
      <c r="E3188">
        <v>2400</v>
      </c>
      <c r="F3188">
        <v>7</v>
      </c>
      <c r="G3188" s="23">
        <f t="shared" si="1482"/>
        <v>0.91702043694124724</v>
      </c>
      <c r="H3188">
        <v>100</v>
      </c>
      <c r="I3188" s="17">
        <v>167.154098162286</v>
      </c>
      <c r="J3188" s="6">
        <f t="shared" si="1483"/>
        <v>167.01696134589443</v>
      </c>
      <c r="K3188" s="6">
        <f t="shared" si="1500"/>
        <v>167.0169613458944</v>
      </c>
      <c r="L3188" s="6">
        <f t="shared" si="1484"/>
        <v>0.99999999999999978</v>
      </c>
      <c r="M3188" s="6">
        <f t="shared" si="1485"/>
        <v>167.15409816228598</v>
      </c>
      <c r="N3188" s="28">
        <v>100</v>
      </c>
      <c r="O3188" s="17">
        <v>178.852012782228</v>
      </c>
      <c r="P3188" s="6">
        <f t="shared" si="1486"/>
        <v>169.877604119913</v>
      </c>
      <c r="Q3188" s="6">
        <f t="shared" si="1472"/>
        <v>169.877604119913</v>
      </c>
      <c r="R3188" s="17">
        <v>169.877604119913</v>
      </c>
      <c r="S3188" s="6">
        <f t="shared" si="1487"/>
        <v>8.9744086623149997</v>
      </c>
      <c r="T3188" s="6">
        <f t="shared" si="1488"/>
        <v>178.852012782228</v>
      </c>
      <c r="U3188" s="17">
        <v>118.775754199</v>
      </c>
      <c r="V3188" s="6">
        <f t="shared" si="1489"/>
        <v>107.10561803287401</v>
      </c>
      <c r="W3188" s="6">
        <f t="shared" si="1473"/>
        <v>107.10561803287401</v>
      </c>
      <c r="X3188" s="17">
        <v>107.10561803287401</v>
      </c>
      <c r="Y3188" s="6">
        <f t="shared" si="1490"/>
        <v>11.670136166125999</v>
      </c>
      <c r="Z3188" s="6">
        <f t="shared" si="1491"/>
        <v>118.775754199</v>
      </c>
      <c r="AA3188" s="17">
        <v>579.736652745161</v>
      </c>
      <c r="AB3188" s="6">
        <f t="shared" si="1501"/>
        <v>490.43563262794299</v>
      </c>
      <c r="AC3188" s="6">
        <f t="shared" si="1474"/>
        <v>490.43563262794299</v>
      </c>
      <c r="AD3188" s="17">
        <v>539.13985984988904</v>
      </c>
      <c r="AE3188" s="6">
        <f t="shared" si="1492"/>
        <v>40.59679289527196</v>
      </c>
      <c r="AF3188" s="17">
        <v>490.43563262794299</v>
      </c>
      <c r="AG3188" s="6">
        <f t="shared" si="1493"/>
        <v>48.704227221946041</v>
      </c>
      <c r="AH3188" s="6">
        <f t="shared" si="1475"/>
        <v>48.704227221946041</v>
      </c>
      <c r="AI3188" s="6">
        <f t="shared" si="1494"/>
        <v>579.73665274516088</v>
      </c>
      <c r="AJ3188" s="17">
        <v>181.69831187093399</v>
      </c>
      <c r="AK3188" s="6">
        <f t="shared" si="1495"/>
        <v>147.32253485502801</v>
      </c>
      <c r="AL3188" s="6">
        <f t="shared" si="1476"/>
        <v>147.32253485502801</v>
      </c>
      <c r="AM3188" s="17">
        <v>147.32253485502801</v>
      </c>
      <c r="AN3188" s="6">
        <f t="shared" si="1496"/>
        <v>34.375777015905982</v>
      </c>
      <c r="AO3188" s="6">
        <f t="shared" si="1497"/>
        <v>181.69831187093399</v>
      </c>
      <c r="AP3188" s="17">
        <v>2793.63423906155</v>
      </c>
      <c r="AQ3188" s="6">
        <f t="shared" si="1498"/>
        <v>2793.6342390615418</v>
      </c>
      <c r="AR3188" s="17">
        <v>34.1228257283611</v>
      </c>
      <c r="AS3188" s="6">
        <f t="shared" si="1477"/>
        <v>34.1228257283611</v>
      </c>
      <c r="AT3188" s="17">
        <v>1510.5216712753299</v>
      </c>
      <c r="AU3188" s="6">
        <f t="shared" si="1478"/>
        <v>1510.5216712753299</v>
      </c>
      <c r="AV3188" s="17">
        <v>680.271987054276</v>
      </c>
      <c r="AW3188" s="6">
        <f t="shared" si="1479"/>
        <v>680.271987054276</v>
      </c>
      <c r="AX3188" s="17">
        <v>568.71775500357501</v>
      </c>
      <c r="AY3188" s="6">
        <f t="shared" si="1480"/>
        <v>568.71775500357501</v>
      </c>
      <c r="AZ3188" s="20">
        <v>19502611.637561001</v>
      </c>
      <c r="BA3188" s="20">
        <v>1327554224.60782</v>
      </c>
      <c r="BB3188" s="20">
        <v>259562969.27567601</v>
      </c>
      <c r="BC3188" s="20">
        <v>145380194.47893399</v>
      </c>
      <c r="BD3188" s="19">
        <f t="shared" si="1481"/>
        <v>1751.9999999999911</v>
      </c>
      <c r="BE3188" s="18">
        <v>40.663133773161498</v>
      </c>
      <c r="BF3188" s="20">
        <v>1768574.37118196</v>
      </c>
      <c r="BG3188" s="20">
        <v>104420.57243733099</v>
      </c>
      <c r="BH3188" s="19">
        <f t="shared" si="1499"/>
        <v>131.27925849039929</v>
      </c>
      <c r="BI3188" s="20">
        <v>28.8430313304852</v>
      </c>
      <c r="BJ3188">
        <v>198</v>
      </c>
      <c r="BK3188" s="22">
        <v>1824</v>
      </c>
      <c r="BL3188" s="22">
        <v>2767.1539199999902</v>
      </c>
      <c r="BM3188" s="22">
        <v>456</v>
      </c>
      <c r="BN3188" s="22">
        <v>114</v>
      </c>
      <c r="BO3188">
        <v>0.26844088844096098</v>
      </c>
    </row>
    <row r="3189" spans="1:67" x14ac:dyDescent="0.2">
      <c r="A3189" s="27">
        <v>3188</v>
      </c>
      <c r="B3189" s="18">
        <v>51.505413090152203</v>
      </c>
      <c r="C3189" s="18">
        <v>752.4</v>
      </c>
      <c r="D3189">
        <v>600</v>
      </c>
      <c r="E3189">
        <v>2400</v>
      </c>
      <c r="F3189">
        <v>7</v>
      </c>
      <c r="G3189" s="23">
        <f t="shared" si="1482"/>
        <v>0.92409946400146703</v>
      </c>
      <c r="H3189">
        <v>100</v>
      </c>
      <c r="I3189" s="17">
        <v>169.512566269941</v>
      </c>
      <c r="J3189" s="6">
        <f t="shared" si="1483"/>
        <v>169.23614561827631</v>
      </c>
      <c r="K3189" s="6">
        <f t="shared" si="1500"/>
        <v>169.23614561827631</v>
      </c>
      <c r="L3189" s="6">
        <f t="shared" si="1484"/>
        <v>1</v>
      </c>
      <c r="M3189" s="6">
        <f t="shared" si="1485"/>
        <v>169.512566269941</v>
      </c>
      <c r="N3189" s="28">
        <v>100</v>
      </c>
      <c r="O3189" s="17">
        <v>185.696196367738</v>
      </c>
      <c r="P3189" s="6">
        <f t="shared" si="1486"/>
        <v>176.377723678828</v>
      </c>
      <c r="Q3189" s="6">
        <f t="shared" si="1472"/>
        <v>176.377723678828</v>
      </c>
      <c r="R3189" s="17">
        <v>176.377723678828</v>
      </c>
      <c r="S3189" s="6">
        <f t="shared" si="1487"/>
        <v>9.318472688909992</v>
      </c>
      <c r="T3189" s="6">
        <f t="shared" si="1488"/>
        <v>185.696196367738</v>
      </c>
      <c r="U3189" s="17">
        <v>118.77209332394099</v>
      </c>
      <c r="V3189" s="6">
        <f t="shared" si="1489"/>
        <v>107.101558686498</v>
      </c>
      <c r="W3189" s="6">
        <f t="shared" si="1473"/>
        <v>107.101558686498</v>
      </c>
      <c r="X3189" s="17">
        <v>107.101558686498</v>
      </c>
      <c r="Y3189" s="6">
        <f t="shared" si="1490"/>
        <v>11.670534637442998</v>
      </c>
      <c r="Z3189" s="6">
        <f t="shared" si="1491"/>
        <v>118.77209332394099</v>
      </c>
      <c r="AA3189" s="17">
        <v>624.99464013080205</v>
      </c>
      <c r="AB3189" s="6">
        <f t="shared" si="1501"/>
        <v>533.94706374184796</v>
      </c>
      <c r="AC3189" s="6">
        <f t="shared" si="1474"/>
        <v>533.94706374184796</v>
      </c>
      <c r="AD3189" s="17">
        <v>582.22348253711095</v>
      </c>
      <c r="AE3189" s="6">
        <f t="shared" si="1492"/>
        <v>42.7711575936911</v>
      </c>
      <c r="AF3189" s="17">
        <v>533.94706374184796</v>
      </c>
      <c r="AG3189" s="6">
        <f t="shared" si="1493"/>
        <v>48.276418795262998</v>
      </c>
      <c r="AH3189" s="6">
        <f t="shared" si="1475"/>
        <v>48.276418795262998</v>
      </c>
      <c r="AI3189" s="6">
        <f t="shared" si="1494"/>
        <v>624.99464013080205</v>
      </c>
      <c r="AJ3189" s="17">
        <v>192.189064323309</v>
      </c>
      <c r="AK3189" s="6">
        <f t="shared" si="1495"/>
        <v>155.754698493554</v>
      </c>
      <c r="AL3189" s="6">
        <f t="shared" si="1476"/>
        <v>155.754698493554</v>
      </c>
      <c r="AM3189" s="17">
        <v>155.754698493554</v>
      </c>
      <c r="AN3189" s="6">
        <f t="shared" si="1496"/>
        <v>36.434365829754995</v>
      </c>
      <c r="AO3189" s="6">
        <f t="shared" si="1497"/>
        <v>192.189064323309</v>
      </c>
      <c r="AP3189" s="17">
        <v>2844.6135298870499</v>
      </c>
      <c r="AQ3189" s="6">
        <f t="shared" si="1498"/>
        <v>2844.6135298870468</v>
      </c>
      <c r="AR3189" s="17">
        <v>85.300918588764702</v>
      </c>
      <c r="AS3189" s="6">
        <f t="shared" si="1477"/>
        <v>85.300918588764702</v>
      </c>
      <c r="AT3189" s="17">
        <v>1510.4128495540101</v>
      </c>
      <c r="AU3189" s="6">
        <f t="shared" si="1478"/>
        <v>1510.4128495540101</v>
      </c>
      <c r="AV3189" s="17">
        <v>680.22297857594106</v>
      </c>
      <c r="AW3189" s="6">
        <f t="shared" si="1479"/>
        <v>680.22297857594106</v>
      </c>
      <c r="AX3189" s="17">
        <v>568.67678316833099</v>
      </c>
      <c r="AY3189" s="6">
        <f t="shared" si="1480"/>
        <v>568.67678316833099</v>
      </c>
      <c r="AZ3189" s="20">
        <v>46900903.166300997</v>
      </c>
      <c r="BA3189" s="20">
        <v>1327520024.3322899</v>
      </c>
      <c r="BB3189" s="20">
        <v>244601333.43197</v>
      </c>
      <c r="BC3189" s="20">
        <v>132977739.069429</v>
      </c>
      <c r="BD3189" s="19">
        <f t="shared" si="1481"/>
        <v>1751.99999999999</v>
      </c>
      <c r="BE3189" s="18">
        <v>41.532070483734302</v>
      </c>
      <c r="BF3189" s="20">
        <v>1602038.66483288</v>
      </c>
      <c r="BG3189" s="20">
        <v>94587.933181904795</v>
      </c>
      <c r="BH3189" s="19">
        <f t="shared" si="1499"/>
        <v>118.91750294428186</v>
      </c>
      <c r="BI3189" s="20">
        <v>72.107578326213101</v>
      </c>
      <c r="BJ3189">
        <v>198</v>
      </c>
      <c r="BK3189" s="22">
        <v>1824</v>
      </c>
      <c r="BL3189" s="22">
        <v>2767.1539199999902</v>
      </c>
      <c r="BM3189" s="22">
        <v>456</v>
      </c>
      <c r="BN3189" s="22">
        <v>114</v>
      </c>
      <c r="BO3189">
        <v>0.25317671281952697</v>
      </c>
    </row>
    <row r="3190" spans="1:67" x14ac:dyDescent="0.2">
      <c r="A3190" s="27">
        <v>3189</v>
      </c>
      <c r="B3190" s="18">
        <v>154.516239270456</v>
      </c>
      <c r="C3190" s="18">
        <v>752.4</v>
      </c>
      <c r="D3190">
        <v>600</v>
      </c>
      <c r="E3190">
        <v>2400</v>
      </c>
      <c r="F3190">
        <v>7</v>
      </c>
      <c r="G3190" s="23">
        <f t="shared" si="1482"/>
        <v>0.94520434982035739</v>
      </c>
      <c r="H3190">
        <v>100</v>
      </c>
      <c r="I3190" s="17">
        <v>177.58522783874699</v>
      </c>
      <c r="J3190" s="6">
        <f t="shared" si="1483"/>
        <v>176.99862583933762</v>
      </c>
      <c r="K3190" s="6">
        <f t="shared" si="1500"/>
        <v>176.99862583933762</v>
      </c>
      <c r="L3190" s="6">
        <f t="shared" si="1484"/>
        <v>1</v>
      </c>
      <c r="M3190" s="6">
        <f t="shared" si="1485"/>
        <v>177.58522783874699</v>
      </c>
      <c r="N3190" s="28">
        <v>100</v>
      </c>
      <c r="O3190" s="17">
        <v>213.371503933501</v>
      </c>
      <c r="P3190" s="6">
        <f t="shared" si="1486"/>
        <v>202.661995322346</v>
      </c>
      <c r="Q3190" s="6">
        <f t="shared" si="1472"/>
        <v>202.661995322346</v>
      </c>
      <c r="R3190" s="17">
        <v>202.661995322346</v>
      </c>
      <c r="S3190" s="6">
        <f t="shared" si="1487"/>
        <v>10.709508611155002</v>
      </c>
      <c r="T3190" s="6">
        <f t="shared" si="1488"/>
        <v>213.371503933501</v>
      </c>
      <c r="U3190" s="17">
        <v>118.746107630425</v>
      </c>
      <c r="V3190" s="6">
        <f t="shared" si="1489"/>
        <v>107.075794887576</v>
      </c>
      <c r="W3190" s="6">
        <f t="shared" si="1473"/>
        <v>107.075794887576</v>
      </c>
      <c r="X3190" s="17">
        <v>107.075794887576</v>
      </c>
      <c r="Y3190" s="6">
        <f t="shared" si="1490"/>
        <v>11.670312742849006</v>
      </c>
      <c r="Z3190" s="6">
        <f t="shared" si="1491"/>
        <v>118.746107630425</v>
      </c>
      <c r="AA3190" s="17">
        <v>833.32098235327101</v>
      </c>
      <c r="AB3190" s="6">
        <f t="shared" si="1501"/>
        <v>733.06075253919903</v>
      </c>
      <c r="AC3190" s="6">
        <f t="shared" si="1474"/>
        <v>733.06075253919903</v>
      </c>
      <c r="AD3190" s="17">
        <v>780.15755912759596</v>
      </c>
      <c r="AE3190" s="6">
        <f t="shared" si="1492"/>
        <v>53.163423225675047</v>
      </c>
      <c r="AF3190" s="17">
        <v>733.06075253919903</v>
      </c>
      <c r="AG3190" s="6">
        <f t="shared" si="1493"/>
        <v>47.09680658839693</v>
      </c>
      <c r="AH3190" s="6">
        <f t="shared" si="1475"/>
        <v>47.09680658839693</v>
      </c>
      <c r="AI3190" s="6">
        <f t="shared" si="1494"/>
        <v>833.32098235327101</v>
      </c>
      <c r="AJ3190" s="17">
        <v>224.870330376883</v>
      </c>
      <c r="AK3190" s="6">
        <f t="shared" si="1495"/>
        <v>181.97307605590299</v>
      </c>
      <c r="AL3190" s="6">
        <f t="shared" si="1476"/>
        <v>181.97307605590299</v>
      </c>
      <c r="AM3190" s="17">
        <v>181.97307605590299</v>
      </c>
      <c r="AN3190" s="6">
        <f t="shared" si="1496"/>
        <v>42.897254320980011</v>
      </c>
      <c r="AO3190" s="6">
        <f t="shared" si="1497"/>
        <v>224.870330376883</v>
      </c>
      <c r="AP3190" s="17">
        <v>3014.54735868842</v>
      </c>
      <c r="AQ3190" s="6">
        <f t="shared" si="1498"/>
        <v>3014.5473586884177</v>
      </c>
      <c r="AR3190" s="17">
        <v>255.84606157913899</v>
      </c>
      <c r="AS3190" s="6">
        <f t="shared" si="1477"/>
        <v>255.84606157913899</v>
      </c>
      <c r="AT3190" s="17">
        <v>1510.0782238931099</v>
      </c>
      <c r="AU3190" s="6">
        <f t="shared" si="1478"/>
        <v>1510.0782238931099</v>
      </c>
      <c r="AV3190" s="17">
        <v>680.072278014944</v>
      </c>
      <c r="AW3190" s="6">
        <f t="shared" si="1479"/>
        <v>680.072278014944</v>
      </c>
      <c r="AX3190" s="17">
        <v>568.55079520122501</v>
      </c>
      <c r="AY3190" s="6">
        <f t="shared" si="1480"/>
        <v>568.55079520122501</v>
      </c>
      <c r="AZ3190" s="20">
        <v>121796167.770495</v>
      </c>
      <c r="BA3190" s="20">
        <v>1327530854.8085699</v>
      </c>
      <c r="BB3190" s="20">
        <v>206670998.306196</v>
      </c>
      <c r="BC3190" s="20">
        <v>96001979.114733502</v>
      </c>
      <c r="BD3190" s="19">
        <f t="shared" si="1481"/>
        <v>1751.9999999999943</v>
      </c>
      <c r="BE3190" s="18">
        <v>44.423662988173902</v>
      </c>
      <c r="BF3190" s="20">
        <v>1128673.4724713301</v>
      </c>
      <c r="BG3190" s="20">
        <v>66639.397251653194</v>
      </c>
      <c r="BH3190" s="19">
        <f t="shared" si="1499"/>
        <v>83.780144594539408</v>
      </c>
      <c r="BI3190" s="20">
        <v>216.32273497863901</v>
      </c>
      <c r="BJ3190">
        <v>198</v>
      </c>
      <c r="BK3190" s="22">
        <v>1824</v>
      </c>
      <c r="BL3190" s="22">
        <v>2767.1539199999902</v>
      </c>
      <c r="BM3190" s="22">
        <v>456</v>
      </c>
      <c r="BN3190" s="22">
        <v>114</v>
      </c>
      <c r="BO3190">
        <v>0.214300672875951</v>
      </c>
    </row>
    <row r="3191" spans="1:67" x14ac:dyDescent="0.2">
      <c r="A3191" s="27">
        <v>3190</v>
      </c>
      <c r="B3191" s="18">
        <v>206.02165236060799</v>
      </c>
      <c r="C3191" s="18">
        <v>752.4</v>
      </c>
      <c r="D3191">
        <v>600</v>
      </c>
      <c r="E3191">
        <v>2400</v>
      </c>
      <c r="F3191">
        <v>7</v>
      </c>
      <c r="G3191" s="23">
        <f t="shared" si="1482"/>
        <v>0.95360296932203825</v>
      </c>
      <c r="H3191">
        <v>100</v>
      </c>
      <c r="I3191" s="17">
        <v>181.80018797857801</v>
      </c>
      <c r="J3191" s="6">
        <f t="shared" si="1483"/>
        <v>180.9343799704252</v>
      </c>
      <c r="K3191" s="6">
        <f t="shared" si="1500"/>
        <v>180.9343799704252</v>
      </c>
      <c r="L3191" s="6">
        <f t="shared" si="1484"/>
        <v>1</v>
      </c>
      <c r="M3191" s="6">
        <f t="shared" si="1485"/>
        <v>181.80018797857801</v>
      </c>
      <c r="N3191" s="28">
        <v>100</v>
      </c>
      <c r="O3191" s="17">
        <v>234.872804811225</v>
      </c>
      <c r="P3191" s="6">
        <f t="shared" si="1486"/>
        <v>223.082973347013</v>
      </c>
      <c r="Q3191" s="6">
        <f t="shared" si="1472"/>
        <v>223.082973347013</v>
      </c>
      <c r="R3191" s="17">
        <v>223.082973347013</v>
      </c>
      <c r="S3191" s="6">
        <f t="shared" si="1487"/>
        <v>11.789831464212</v>
      </c>
      <c r="T3191" s="6">
        <f t="shared" si="1488"/>
        <v>234.872804811225</v>
      </c>
      <c r="U3191" s="17">
        <v>118.734622825993</v>
      </c>
      <c r="V3191" s="6">
        <f t="shared" si="1489"/>
        <v>107.064374098664</v>
      </c>
      <c r="W3191" s="6">
        <f t="shared" si="1473"/>
        <v>107.064374098664</v>
      </c>
      <c r="X3191" s="17">
        <v>107.064374098664</v>
      </c>
      <c r="Y3191" s="6">
        <f t="shared" si="1490"/>
        <v>11.670248727328996</v>
      </c>
      <c r="Z3191" s="6">
        <f t="shared" si="1491"/>
        <v>118.734622825993</v>
      </c>
      <c r="AA3191" s="17">
        <v>965.10697143927302</v>
      </c>
      <c r="AB3191" s="6">
        <f t="shared" si="1501"/>
        <v>858.44887098224399</v>
      </c>
      <c r="AC3191" s="6">
        <f t="shared" si="1474"/>
        <v>858.44887098224399</v>
      </c>
      <c r="AD3191" s="17">
        <v>905.26405347490595</v>
      </c>
      <c r="AE3191" s="6">
        <f t="shared" si="1492"/>
        <v>59.842917964367075</v>
      </c>
      <c r="AF3191" s="17">
        <v>858.44887098224399</v>
      </c>
      <c r="AG3191" s="6">
        <f t="shared" si="1493"/>
        <v>46.815182492661961</v>
      </c>
      <c r="AH3191" s="6">
        <f t="shared" si="1475"/>
        <v>46.815182492661961</v>
      </c>
      <c r="AI3191" s="6">
        <f t="shared" si="1494"/>
        <v>965.10697143927302</v>
      </c>
      <c r="AJ3191" s="17">
        <v>236.486205836473</v>
      </c>
      <c r="AK3191" s="6">
        <f t="shared" si="1495"/>
        <v>191.23258448314701</v>
      </c>
      <c r="AL3191" s="6">
        <f t="shared" si="1476"/>
        <v>191.23258448314701</v>
      </c>
      <c r="AM3191" s="17">
        <v>191.23258448314701</v>
      </c>
      <c r="AN3191" s="6">
        <f t="shared" si="1496"/>
        <v>45.253621353325997</v>
      </c>
      <c r="AO3191" s="6">
        <f t="shared" si="1497"/>
        <v>236.486205836473</v>
      </c>
      <c r="AP3191" s="17">
        <v>3099.5157508307602</v>
      </c>
      <c r="AQ3191" s="6">
        <f t="shared" si="1498"/>
        <v>3099.515750830762</v>
      </c>
      <c r="AR3191" s="17">
        <v>341.09356812553602</v>
      </c>
      <c r="AS3191" s="6">
        <f t="shared" si="1477"/>
        <v>341.09356812553602</v>
      </c>
      <c r="AT3191" s="17">
        <v>1509.9254401959499</v>
      </c>
      <c r="AU3191" s="6">
        <f t="shared" si="1478"/>
        <v>1509.9254401959499</v>
      </c>
      <c r="AV3191" s="17">
        <v>680.00347101188402</v>
      </c>
      <c r="AW3191" s="6">
        <f t="shared" si="1479"/>
        <v>680.00347101188402</v>
      </c>
      <c r="AX3191" s="17">
        <v>568.49327149739202</v>
      </c>
      <c r="AY3191" s="6">
        <f t="shared" si="1480"/>
        <v>568.49327149739202</v>
      </c>
      <c r="AZ3191" s="20">
        <v>146820239.01201901</v>
      </c>
      <c r="BA3191" s="20">
        <v>1327521437.0940599</v>
      </c>
      <c r="BB3191" s="20">
        <v>196370726.14613101</v>
      </c>
      <c r="BC3191" s="20">
        <v>81287597.747788906</v>
      </c>
      <c r="BD3191" s="19">
        <f t="shared" si="1481"/>
        <v>1751.9999999999989</v>
      </c>
      <c r="BE3191" s="18">
        <v>45.846779211164602</v>
      </c>
      <c r="BF3191" s="20">
        <v>946603.51528301102</v>
      </c>
      <c r="BG3191" s="20">
        <v>55889.58120601</v>
      </c>
      <c r="BH3191" s="19">
        <f t="shared" si="1499"/>
        <v>70.265299325641735</v>
      </c>
      <c r="BI3191" s="20">
        <v>288.43031330485201</v>
      </c>
      <c r="BJ3191">
        <v>198</v>
      </c>
      <c r="BK3191" s="22">
        <v>1824</v>
      </c>
      <c r="BL3191" s="22">
        <v>2767.1539199999902</v>
      </c>
      <c r="BM3191" s="22">
        <v>456</v>
      </c>
      <c r="BN3191" s="22">
        <v>114</v>
      </c>
      <c r="BO3191">
        <v>0.20373954192982799</v>
      </c>
    </row>
    <row r="3192" spans="1:67" x14ac:dyDescent="0.2">
      <c r="A3192" s="27">
        <v>3191</v>
      </c>
      <c r="B3192" s="18">
        <v>257.52706545076097</v>
      </c>
      <c r="C3192" s="18">
        <v>752.4</v>
      </c>
      <c r="D3192">
        <v>600</v>
      </c>
      <c r="E3192">
        <v>2400</v>
      </c>
      <c r="F3192">
        <v>7</v>
      </c>
      <c r="G3192" s="23">
        <f t="shared" si="1482"/>
        <v>0.96041712582545613</v>
      </c>
      <c r="H3192">
        <v>100</v>
      </c>
      <c r="I3192" s="17">
        <v>186.109396503852</v>
      </c>
      <c r="J3192" s="6">
        <f t="shared" si="1483"/>
        <v>185.0804321612664</v>
      </c>
      <c r="K3192" s="6">
        <f t="shared" si="1500"/>
        <v>185.0804321612664</v>
      </c>
      <c r="L3192" s="6">
        <f t="shared" si="1484"/>
        <v>1</v>
      </c>
      <c r="M3192" s="6">
        <f t="shared" si="1485"/>
        <v>186.109396503852</v>
      </c>
      <c r="N3192" s="28">
        <v>99.999999999999901</v>
      </c>
      <c r="O3192" s="17">
        <v>263.136498337798</v>
      </c>
      <c r="P3192" s="6">
        <f t="shared" si="1486"/>
        <v>249.92672559962699</v>
      </c>
      <c r="Q3192" s="6">
        <f t="shared" si="1472"/>
        <v>249.92672559962699</v>
      </c>
      <c r="R3192" s="17">
        <v>249.92672559962699</v>
      </c>
      <c r="S3192" s="6">
        <f t="shared" si="1487"/>
        <v>13.209772738171011</v>
      </c>
      <c r="T3192" s="6">
        <f t="shared" si="1488"/>
        <v>263.136498337798</v>
      </c>
      <c r="U3192" s="17">
        <v>118.724488931227</v>
      </c>
      <c r="V3192" s="6">
        <f t="shared" si="1489"/>
        <v>107.054231355121</v>
      </c>
      <c r="W3192" s="6">
        <f t="shared" si="1473"/>
        <v>107.054231355121</v>
      </c>
      <c r="X3192" s="17">
        <v>107.054231355121</v>
      </c>
      <c r="Y3192" s="6">
        <f t="shared" si="1490"/>
        <v>11.670257576105996</v>
      </c>
      <c r="Z3192" s="6">
        <f t="shared" si="1491"/>
        <v>118.724488931227</v>
      </c>
      <c r="AA3192" s="17">
        <v>1115.2775508539701</v>
      </c>
      <c r="AB3192" s="6">
        <f t="shared" si="1501"/>
        <v>1001.13727106657</v>
      </c>
      <c r="AC3192" s="6">
        <f t="shared" si="1474"/>
        <v>1001.13727106657</v>
      </c>
      <c r="AD3192" s="17">
        <v>1047.75337709105</v>
      </c>
      <c r="AE3192" s="6">
        <f t="shared" si="1492"/>
        <v>67.5241737629201</v>
      </c>
      <c r="AF3192" s="17">
        <v>1001.13727106657</v>
      </c>
      <c r="AG3192" s="6">
        <f t="shared" si="1493"/>
        <v>46.616106024480018</v>
      </c>
      <c r="AH3192" s="6">
        <f t="shared" si="1475"/>
        <v>46.616106024480018</v>
      </c>
      <c r="AI3192" s="6">
        <f t="shared" si="1494"/>
        <v>1115.2775508539698</v>
      </c>
      <c r="AJ3192" s="17">
        <v>241.58016851564301</v>
      </c>
      <c r="AK3192" s="6">
        <f t="shared" si="1495"/>
        <v>195.208610617951</v>
      </c>
      <c r="AL3192" s="6">
        <f t="shared" si="1476"/>
        <v>195.208610617951</v>
      </c>
      <c r="AM3192" s="17">
        <v>195.208610617951</v>
      </c>
      <c r="AN3192" s="6">
        <f t="shared" si="1496"/>
        <v>46.371557897692014</v>
      </c>
      <c r="AO3192" s="6">
        <f t="shared" si="1497"/>
        <v>241.58016851564301</v>
      </c>
      <c r="AP3192" s="17">
        <v>3184.4850172770198</v>
      </c>
      <c r="AQ3192" s="6">
        <f t="shared" si="1498"/>
        <v>3184.4850172770143</v>
      </c>
      <c r="AR3192" s="17">
        <v>426.32624502777998</v>
      </c>
      <c r="AS3192" s="6">
        <f t="shared" si="1477"/>
        <v>426.32624502777998</v>
      </c>
      <c r="AT3192" s="17">
        <v>1509.78125264148</v>
      </c>
      <c r="AU3192" s="6">
        <f t="shared" si="1478"/>
        <v>1509.78125264148</v>
      </c>
      <c r="AV3192" s="17">
        <v>679.93853533035701</v>
      </c>
      <c r="AW3192" s="6">
        <f t="shared" si="1479"/>
        <v>679.93853533035701</v>
      </c>
      <c r="AX3192" s="17">
        <v>568.43898427739703</v>
      </c>
      <c r="AY3192" s="6">
        <f t="shared" si="1480"/>
        <v>568.43898427739703</v>
      </c>
      <c r="AZ3192" s="20">
        <v>163151389.705881</v>
      </c>
      <c r="BA3192" s="20">
        <v>1327530761.5784299</v>
      </c>
      <c r="BB3192" s="20">
        <v>191968653.16188699</v>
      </c>
      <c r="BC3192" s="20">
        <v>69349195.553800896</v>
      </c>
      <c r="BD3192" s="19">
        <f t="shared" si="1481"/>
        <v>1751.9999999999986</v>
      </c>
      <c r="BE3192" s="18">
        <v>47.2496501453329</v>
      </c>
      <c r="BF3192" s="20">
        <v>804776.12026898202</v>
      </c>
      <c r="BG3192" s="20">
        <v>47515.775718393998</v>
      </c>
      <c r="BH3192" s="19">
        <f t="shared" si="1499"/>
        <v>59.737613549768213</v>
      </c>
      <c r="BI3192" s="20">
        <v>360.53789163106501</v>
      </c>
      <c r="BJ3192">
        <v>198</v>
      </c>
      <c r="BK3192" s="22">
        <v>1824</v>
      </c>
      <c r="BL3192" s="22">
        <v>2767.1539199999902</v>
      </c>
      <c r="BM3192" s="22">
        <v>456</v>
      </c>
      <c r="BN3192" s="22">
        <v>114</v>
      </c>
      <c r="BO3192">
        <v>0.199233379091354</v>
      </c>
    </row>
    <row r="3193" spans="1:67" x14ac:dyDescent="0.2">
      <c r="A3193" s="27">
        <v>3192</v>
      </c>
      <c r="B3193" s="18">
        <v>309.03247854091302</v>
      </c>
      <c r="C3193" s="18">
        <v>752.4</v>
      </c>
      <c r="D3193">
        <v>600</v>
      </c>
      <c r="E3193">
        <v>2400</v>
      </c>
      <c r="F3193">
        <v>7</v>
      </c>
      <c r="G3193" s="23">
        <f t="shared" si="1482"/>
        <v>0.96644801929508029</v>
      </c>
      <c r="H3193">
        <v>100</v>
      </c>
      <c r="I3193" s="17">
        <v>190.487128785213</v>
      </c>
      <c r="J3193" s="6">
        <f t="shared" si="1483"/>
        <v>189.26856126586338</v>
      </c>
      <c r="K3193" s="6">
        <f t="shared" si="1500"/>
        <v>189.26856126586338</v>
      </c>
      <c r="L3193" s="6">
        <f t="shared" si="1484"/>
        <v>1</v>
      </c>
      <c r="M3193" s="6">
        <f t="shared" si="1485"/>
        <v>190.487128785213</v>
      </c>
      <c r="N3193" s="28">
        <v>100</v>
      </c>
      <c r="O3193" s="17">
        <v>292.08995653510499</v>
      </c>
      <c r="P3193" s="6">
        <f t="shared" si="1486"/>
        <v>277.42542753167498</v>
      </c>
      <c r="Q3193" s="6">
        <f t="shared" si="1472"/>
        <v>277.42542753167498</v>
      </c>
      <c r="R3193" s="17">
        <v>277.42542753167498</v>
      </c>
      <c r="S3193" s="6">
        <f t="shared" si="1487"/>
        <v>14.664529003430005</v>
      </c>
      <c r="T3193" s="6">
        <f t="shared" si="1488"/>
        <v>292.08995653510499</v>
      </c>
      <c r="U3193" s="17">
        <v>118.713427860688</v>
      </c>
      <c r="V3193" s="6">
        <f t="shared" si="1489"/>
        <v>107.043307581354</v>
      </c>
      <c r="W3193" s="6">
        <f t="shared" si="1473"/>
        <v>107.043307581354</v>
      </c>
      <c r="X3193" s="17">
        <v>107.043307581354</v>
      </c>
      <c r="Y3193" s="6">
        <f t="shared" si="1490"/>
        <v>11.670120279334</v>
      </c>
      <c r="Z3193" s="6">
        <f t="shared" si="1491"/>
        <v>118.713427860688</v>
      </c>
      <c r="AA3193" s="17">
        <v>1297.54390557447</v>
      </c>
      <c r="AB3193" s="6">
        <f t="shared" si="1501"/>
        <v>1174.4538716268401</v>
      </c>
      <c r="AC3193" s="6">
        <f t="shared" si="1474"/>
        <v>1174.4538716268401</v>
      </c>
      <c r="AD3193" s="17">
        <v>1220.68062447428</v>
      </c>
      <c r="AE3193" s="6">
        <f t="shared" si="1492"/>
        <v>76.863281100190079</v>
      </c>
      <c r="AF3193" s="17">
        <v>1174.4538716268401</v>
      </c>
      <c r="AG3193" s="6">
        <f t="shared" si="1493"/>
        <v>46.226752847439911</v>
      </c>
      <c r="AH3193" s="6">
        <f t="shared" si="1475"/>
        <v>46.226752847439911</v>
      </c>
      <c r="AI3193" s="6">
        <f t="shared" si="1494"/>
        <v>1297.54390557447</v>
      </c>
      <c r="AJ3193" s="17">
        <v>244.19662553355201</v>
      </c>
      <c r="AK3193" s="6">
        <f t="shared" si="1495"/>
        <v>197.22418663756099</v>
      </c>
      <c r="AL3193" s="6">
        <f t="shared" si="1476"/>
        <v>197.22418663756099</v>
      </c>
      <c r="AM3193" s="17">
        <v>197.22418663756099</v>
      </c>
      <c r="AN3193" s="6">
        <f t="shared" si="1496"/>
        <v>46.972438895991019</v>
      </c>
      <c r="AO3193" s="6">
        <f t="shared" si="1497"/>
        <v>244.19662553355201</v>
      </c>
      <c r="AP3193" s="17">
        <v>3269.45508625908</v>
      </c>
      <c r="AQ3193" s="6">
        <f t="shared" si="1498"/>
        <v>3269.4550862590731</v>
      </c>
      <c r="AR3193" s="17">
        <v>511.54530959203902</v>
      </c>
      <c r="AS3193" s="6">
        <f t="shared" si="1477"/>
        <v>511.54530959203902</v>
      </c>
      <c r="AT3193" s="17">
        <v>1509.64495560674</v>
      </c>
      <c r="AU3193" s="6">
        <f t="shared" si="1478"/>
        <v>1509.64495560674</v>
      </c>
      <c r="AV3193" s="17">
        <v>679.87715318906498</v>
      </c>
      <c r="AW3193" s="6">
        <f t="shared" si="1479"/>
        <v>679.87715318906498</v>
      </c>
      <c r="AX3193" s="17">
        <v>568.38766787122904</v>
      </c>
      <c r="AY3193" s="6">
        <f t="shared" si="1480"/>
        <v>568.38766787122904</v>
      </c>
      <c r="AZ3193" s="20">
        <v>176081876.501926</v>
      </c>
      <c r="BA3193" s="20">
        <v>1327557046.5485001</v>
      </c>
      <c r="BB3193" s="20">
        <v>189578006.75454399</v>
      </c>
      <c r="BC3193" s="20">
        <v>58783070.195019104</v>
      </c>
      <c r="BD3193" s="19">
        <f t="shared" si="1481"/>
        <v>1751.9999999999891</v>
      </c>
      <c r="BE3193" s="18">
        <v>48.605643739239397</v>
      </c>
      <c r="BF3193" s="20">
        <v>677786.59999333404</v>
      </c>
      <c r="BG3193" s="20">
        <v>40018.031424008899</v>
      </c>
      <c r="BH3193" s="19">
        <f t="shared" si="1499"/>
        <v>50.311326292932868</v>
      </c>
      <c r="BI3193" s="20">
        <v>432.64546995727801</v>
      </c>
      <c r="BJ3193">
        <v>198</v>
      </c>
      <c r="BK3193" s="22">
        <v>1824</v>
      </c>
      <c r="BL3193" s="22">
        <v>2767.1539199999902</v>
      </c>
      <c r="BM3193" s="22">
        <v>456</v>
      </c>
      <c r="BN3193" s="22">
        <v>114</v>
      </c>
      <c r="BO3193">
        <v>0.19679308120425801</v>
      </c>
    </row>
    <row r="3194" spans="1:67" x14ac:dyDescent="0.2">
      <c r="A3194" s="27">
        <v>3193</v>
      </c>
      <c r="B3194" s="18">
        <v>360.53789163106501</v>
      </c>
      <c r="C3194" s="18">
        <v>752.4</v>
      </c>
      <c r="D3194">
        <v>600</v>
      </c>
      <c r="E3194">
        <v>2400</v>
      </c>
      <c r="F3194">
        <v>7</v>
      </c>
      <c r="G3194" s="23">
        <f t="shared" si="1482"/>
        <v>0.97191155912312965</v>
      </c>
      <c r="H3194">
        <v>100</v>
      </c>
      <c r="I3194" s="17">
        <v>194.945643811548</v>
      </c>
      <c r="J3194" s="6">
        <f t="shared" si="1483"/>
        <v>193.36809252065854</v>
      </c>
      <c r="K3194" s="6">
        <f t="shared" si="1500"/>
        <v>193.36809252065854</v>
      </c>
      <c r="L3194" s="6">
        <f t="shared" si="1484"/>
        <v>1</v>
      </c>
      <c r="M3194" s="6">
        <f t="shared" si="1485"/>
        <v>194.945643811548</v>
      </c>
      <c r="N3194" s="28">
        <v>100</v>
      </c>
      <c r="O3194" s="17">
        <v>320.76261086335501</v>
      </c>
      <c r="P3194" s="6">
        <f t="shared" si="1486"/>
        <v>304.65724876302198</v>
      </c>
      <c r="Q3194" s="6">
        <f t="shared" si="1472"/>
        <v>304.65724876302198</v>
      </c>
      <c r="R3194" s="17">
        <v>304.65724876302198</v>
      </c>
      <c r="S3194" s="6">
        <f t="shared" si="1487"/>
        <v>16.105362100333025</v>
      </c>
      <c r="T3194" s="6">
        <f t="shared" si="1488"/>
        <v>320.76261086335501</v>
      </c>
      <c r="U3194" s="17">
        <v>118.704854748702</v>
      </c>
      <c r="V3194" s="6">
        <f t="shared" si="1489"/>
        <v>107.034677800125</v>
      </c>
      <c r="W3194" s="6">
        <f t="shared" si="1473"/>
        <v>107.034677800125</v>
      </c>
      <c r="X3194" s="17">
        <v>107.034677800125</v>
      </c>
      <c r="Y3194" s="6">
        <f t="shared" si="1490"/>
        <v>11.670176948577009</v>
      </c>
      <c r="Z3194" s="6">
        <f t="shared" si="1491"/>
        <v>118.704854748702</v>
      </c>
      <c r="AA3194" s="17">
        <v>1523.9996001957099</v>
      </c>
      <c r="AB3194" s="6">
        <f t="shared" si="1501"/>
        <v>1388.77948460158</v>
      </c>
      <c r="AC3194" s="6">
        <f t="shared" si="1474"/>
        <v>1388.77948460158</v>
      </c>
      <c r="AD3194" s="17">
        <v>1435.5621326072201</v>
      </c>
      <c r="AE3194" s="6">
        <f t="shared" si="1492"/>
        <v>88.437467588489881</v>
      </c>
      <c r="AF3194" s="17">
        <v>1388.77948460158</v>
      </c>
      <c r="AG3194" s="6">
        <f t="shared" si="1493"/>
        <v>46.782648005640112</v>
      </c>
      <c r="AH3194" s="6">
        <f t="shared" si="1475"/>
        <v>46.782648005640112</v>
      </c>
      <c r="AI3194" s="6">
        <f t="shared" si="1494"/>
        <v>1523.9996001957099</v>
      </c>
      <c r="AJ3194" s="17">
        <v>245.57217842131499</v>
      </c>
      <c r="AK3194" s="6">
        <f t="shared" si="1495"/>
        <v>198.25116259354601</v>
      </c>
      <c r="AL3194" s="6">
        <f t="shared" si="1476"/>
        <v>198.25116259354601</v>
      </c>
      <c r="AM3194" s="17">
        <v>198.25116259354601</v>
      </c>
      <c r="AN3194" s="6">
        <f t="shared" si="1496"/>
        <v>47.321015827768974</v>
      </c>
      <c r="AO3194" s="6">
        <f t="shared" si="1497"/>
        <v>245.57217842131499</v>
      </c>
      <c r="AP3194" s="17">
        <v>3354.4258936545102</v>
      </c>
      <c r="AQ3194" s="6">
        <f t="shared" si="1498"/>
        <v>3354.4258936545111</v>
      </c>
      <c r="AR3194" s="17">
        <v>596.75184944115404</v>
      </c>
      <c r="AS3194" s="6">
        <f t="shared" si="1477"/>
        <v>596.75184944115404</v>
      </c>
      <c r="AT3194" s="17">
        <v>1509.5159186409301</v>
      </c>
      <c r="AU3194" s="6">
        <f t="shared" si="1478"/>
        <v>1509.5159186409301</v>
      </c>
      <c r="AV3194" s="17">
        <v>679.81904066091795</v>
      </c>
      <c r="AW3194" s="6">
        <f t="shared" si="1479"/>
        <v>679.81904066091795</v>
      </c>
      <c r="AX3194" s="17">
        <v>568.33908491150896</v>
      </c>
      <c r="AY3194" s="6">
        <f t="shared" si="1480"/>
        <v>568.33908491150896</v>
      </c>
      <c r="AZ3194" s="20">
        <v>186844711.42146</v>
      </c>
      <c r="BA3194" s="20">
        <v>1327553180.60271</v>
      </c>
      <c r="BB3194" s="20">
        <v>188391159.55954799</v>
      </c>
      <c r="BC3194" s="20">
        <v>49210948.416276596</v>
      </c>
      <c r="BD3194" s="19">
        <f t="shared" si="1481"/>
        <v>1751.9999999999945</v>
      </c>
      <c r="BE3194" s="18">
        <v>49.908915399398801</v>
      </c>
      <c r="BF3194" s="20">
        <v>573529.52699030703</v>
      </c>
      <c r="BG3194" s="20">
        <v>33862.461479646903</v>
      </c>
      <c r="BH3194" s="19">
        <f t="shared" si="1499"/>
        <v>42.572442670487355</v>
      </c>
      <c r="BI3194" s="20">
        <v>504.75304828349101</v>
      </c>
      <c r="BJ3194">
        <v>198</v>
      </c>
      <c r="BK3194" s="22">
        <v>1824</v>
      </c>
      <c r="BL3194" s="22">
        <v>2767.1539199999902</v>
      </c>
      <c r="BM3194" s="22">
        <v>456</v>
      </c>
      <c r="BN3194" s="22">
        <v>114</v>
      </c>
      <c r="BO3194">
        <v>0.19558796636808901</v>
      </c>
    </row>
    <row r="3195" spans="1:67" x14ac:dyDescent="0.2">
      <c r="A3195" s="27">
        <v>3194</v>
      </c>
      <c r="B3195" s="18">
        <v>412.043304721217</v>
      </c>
      <c r="C3195" s="18">
        <v>752.4</v>
      </c>
      <c r="D3195">
        <v>600</v>
      </c>
      <c r="E3195">
        <v>2400</v>
      </c>
      <c r="F3195">
        <v>7</v>
      </c>
      <c r="G3195" s="23">
        <f t="shared" si="1482"/>
        <v>0.97579270152380393</v>
      </c>
      <c r="H3195">
        <v>100</v>
      </c>
      <c r="I3195" s="17">
        <v>199.457707306347</v>
      </c>
      <c r="J3195" s="6">
        <f t="shared" si="1483"/>
        <v>197.9291047026968</v>
      </c>
      <c r="K3195" s="6">
        <f t="shared" si="1500"/>
        <v>197.9291047026968</v>
      </c>
      <c r="L3195" s="6">
        <f t="shared" si="1484"/>
        <v>1</v>
      </c>
      <c r="M3195" s="6">
        <f t="shared" si="1485"/>
        <v>199.457707306347</v>
      </c>
      <c r="N3195" s="28">
        <v>100</v>
      </c>
      <c r="O3195" s="17">
        <v>349.93456309131398</v>
      </c>
      <c r="P3195" s="6">
        <f t="shared" si="1486"/>
        <v>332.36313635495702</v>
      </c>
      <c r="Q3195" s="6">
        <f t="shared" si="1472"/>
        <v>332.36313635495702</v>
      </c>
      <c r="R3195" s="17">
        <v>332.36313635495702</v>
      </c>
      <c r="S3195" s="6">
        <f t="shared" si="1487"/>
        <v>17.571426736356955</v>
      </c>
      <c r="T3195" s="6">
        <f t="shared" si="1488"/>
        <v>349.93456309131398</v>
      </c>
      <c r="U3195" s="17">
        <v>118.69388242032601</v>
      </c>
      <c r="V3195" s="6">
        <f t="shared" si="1489"/>
        <v>107.023931358922</v>
      </c>
      <c r="W3195" s="6">
        <f t="shared" si="1473"/>
        <v>107.023931358922</v>
      </c>
      <c r="X3195" s="17">
        <v>107.023931358922</v>
      </c>
      <c r="Y3195" s="6">
        <f t="shared" si="1490"/>
        <v>11.669951061404007</v>
      </c>
      <c r="Z3195" s="6">
        <f t="shared" si="1491"/>
        <v>118.69388242032601</v>
      </c>
      <c r="AA3195" s="17">
        <v>1760.64047023783</v>
      </c>
      <c r="AB3195" s="6">
        <f t="shared" si="1501"/>
        <v>1613.61360725795</v>
      </c>
      <c r="AC3195" s="6">
        <f t="shared" si="1474"/>
        <v>1613.61360725795</v>
      </c>
      <c r="AD3195" s="17">
        <v>1660.06541078497</v>
      </c>
      <c r="AE3195" s="6">
        <f t="shared" si="1492"/>
        <v>100.57505945285993</v>
      </c>
      <c r="AF3195" s="17">
        <v>1613.61360725795</v>
      </c>
      <c r="AG3195" s="6">
        <f t="shared" si="1493"/>
        <v>46.451803527020047</v>
      </c>
      <c r="AH3195" s="6">
        <f t="shared" si="1475"/>
        <v>46.451803527020047</v>
      </c>
      <c r="AI3195" s="6">
        <f t="shared" si="1494"/>
        <v>1760.64047023783</v>
      </c>
      <c r="AJ3195" s="17">
        <v>247.283452839978</v>
      </c>
      <c r="AK3195" s="6">
        <f t="shared" si="1495"/>
        <v>199.55676904107699</v>
      </c>
      <c r="AL3195" s="6">
        <f t="shared" si="1476"/>
        <v>199.55676904107699</v>
      </c>
      <c r="AM3195" s="17">
        <v>199.55676904107699</v>
      </c>
      <c r="AN3195" s="6">
        <f t="shared" si="1496"/>
        <v>47.726683798901007</v>
      </c>
      <c r="AO3195" s="6">
        <f t="shared" si="1497"/>
        <v>247.283452839978</v>
      </c>
      <c r="AP3195" s="17">
        <v>3439.3973819948101</v>
      </c>
      <c r="AQ3195" s="6">
        <f t="shared" si="1498"/>
        <v>3439.3973819948119</v>
      </c>
      <c r="AR3195" s="17">
        <v>681.946839336072</v>
      </c>
      <c r="AS3195" s="6">
        <f t="shared" si="1477"/>
        <v>681.946839336072</v>
      </c>
      <c r="AT3195" s="17">
        <v>1509.39357671468</v>
      </c>
      <c r="AU3195" s="6">
        <f t="shared" si="1478"/>
        <v>1509.39357671468</v>
      </c>
      <c r="AV3195" s="17">
        <v>679.76394328174695</v>
      </c>
      <c r="AW3195" s="6">
        <f t="shared" si="1479"/>
        <v>679.76394328174695</v>
      </c>
      <c r="AX3195" s="17">
        <v>568.29302266231298</v>
      </c>
      <c r="AY3195" s="6">
        <f t="shared" si="1480"/>
        <v>568.29302266231298</v>
      </c>
      <c r="AZ3195" s="20">
        <v>195418223.89693001</v>
      </c>
      <c r="BA3195" s="20">
        <v>1327572542.4923401</v>
      </c>
      <c r="BB3195" s="20">
        <v>186598046.68043301</v>
      </c>
      <c r="BC3195" s="20">
        <v>42411186.9302954</v>
      </c>
      <c r="BD3195" s="19">
        <f t="shared" si="1481"/>
        <v>1751.9999999999986</v>
      </c>
      <c r="BE3195" s="18">
        <v>51.195681444955397</v>
      </c>
      <c r="BF3195" s="20">
        <v>488077.36142518598</v>
      </c>
      <c r="BG3195" s="20">
        <v>28817.175180289101</v>
      </c>
      <c r="BH3195" s="19">
        <f t="shared" si="1499"/>
        <v>36.2294258799121</v>
      </c>
      <c r="BI3195" s="20">
        <v>576.86062660970504</v>
      </c>
      <c r="BJ3195">
        <v>198</v>
      </c>
      <c r="BK3195" s="22">
        <v>1824</v>
      </c>
      <c r="BL3195" s="22">
        <v>2767.1539199999902</v>
      </c>
      <c r="BM3195" s="22">
        <v>456</v>
      </c>
      <c r="BN3195" s="22">
        <v>114</v>
      </c>
      <c r="BO3195">
        <v>0.19374630207320601</v>
      </c>
    </row>
    <row r="3196" spans="1:67" x14ac:dyDescent="0.2">
      <c r="A3196" s="27">
        <v>3195</v>
      </c>
      <c r="B3196" s="18">
        <v>463.54871781137001</v>
      </c>
      <c r="C3196" s="18">
        <v>752.4</v>
      </c>
      <c r="D3196">
        <v>600</v>
      </c>
      <c r="E3196">
        <v>2400</v>
      </c>
      <c r="F3196">
        <v>7</v>
      </c>
      <c r="G3196" s="23">
        <f t="shared" si="1482"/>
        <v>0.97872599870709198</v>
      </c>
      <c r="H3196">
        <v>100</v>
      </c>
      <c r="I3196" s="17">
        <v>203.80600542073799</v>
      </c>
      <c r="J3196" s="6">
        <f t="shared" si="1483"/>
        <v>202.46488451560145</v>
      </c>
      <c r="K3196" s="6">
        <f t="shared" si="1500"/>
        <v>202.46488451560145</v>
      </c>
      <c r="L3196" s="6">
        <f t="shared" si="1484"/>
        <v>1</v>
      </c>
      <c r="M3196" s="6">
        <f t="shared" si="1485"/>
        <v>203.80600542073799</v>
      </c>
      <c r="N3196" s="28">
        <v>100</v>
      </c>
      <c r="O3196" s="17">
        <v>379.62273581039199</v>
      </c>
      <c r="P3196" s="6">
        <f t="shared" si="1486"/>
        <v>360.55916970490199</v>
      </c>
      <c r="Q3196" s="6">
        <f t="shared" si="1472"/>
        <v>360.55916970490199</v>
      </c>
      <c r="R3196" s="17">
        <v>360.55916970490199</v>
      </c>
      <c r="S3196" s="6">
        <f t="shared" si="1487"/>
        <v>19.063566105489997</v>
      </c>
      <c r="T3196" s="6">
        <f t="shared" si="1488"/>
        <v>379.62273581039199</v>
      </c>
      <c r="U3196" s="17">
        <v>118.68610211481401</v>
      </c>
      <c r="V3196" s="6">
        <f t="shared" si="1489"/>
        <v>107.01610624822</v>
      </c>
      <c r="W3196" s="6">
        <f t="shared" si="1473"/>
        <v>107.01610624822</v>
      </c>
      <c r="X3196" s="17">
        <v>107.01610624822</v>
      </c>
      <c r="Y3196" s="6">
        <f t="shared" si="1490"/>
        <v>11.669995866594007</v>
      </c>
      <c r="Z3196" s="6">
        <f t="shared" si="1491"/>
        <v>118.68610211481401</v>
      </c>
      <c r="AA3196" s="17">
        <v>2004.5890415029701</v>
      </c>
      <c r="AB3196" s="6">
        <f t="shared" si="1501"/>
        <v>1845.2361995373201</v>
      </c>
      <c r="AC3196" s="6">
        <f t="shared" si="1474"/>
        <v>1845.2361995373201</v>
      </c>
      <c r="AD3196" s="17">
        <v>1891.51948446303</v>
      </c>
      <c r="AE3196" s="6">
        <f t="shared" si="1492"/>
        <v>113.06955703994004</v>
      </c>
      <c r="AF3196" s="17">
        <v>1845.2361995373201</v>
      </c>
      <c r="AG3196" s="6">
        <f t="shared" si="1493"/>
        <v>46.28328492570995</v>
      </c>
      <c r="AH3196" s="6">
        <f t="shared" si="1475"/>
        <v>46.28328492570995</v>
      </c>
      <c r="AI3196" s="6">
        <f t="shared" si="1494"/>
        <v>2004.5890415029701</v>
      </c>
      <c r="AJ3196" s="17">
        <v>246.84671899994601</v>
      </c>
      <c r="AK3196" s="6">
        <f t="shared" si="1495"/>
        <v>198.71786656832299</v>
      </c>
      <c r="AL3196" s="6">
        <f t="shared" si="1476"/>
        <v>198.71786656832299</v>
      </c>
      <c r="AM3196" s="17">
        <v>198.71786656832299</v>
      </c>
      <c r="AN3196" s="6">
        <f t="shared" si="1496"/>
        <v>48.128852431623017</v>
      </c>
      <c r="AO3196" s="6">
        <f t="shared" si="1497"/>
        <v>246.84671899994601</v>
      </c>
      <c r="AP3196" s="17">
        <v>3524.3694996241702</v>
      </c>
      <c r="AQ3196" s="6">
        <f t="shared" si="1498"/>
        <v>3524.3694996241702</v>
      </c>
      <c r="AR3196" s="17">
        <v>767.13115544517598</v>
      </c>
      <c r="AS3196" s="6">
        <f t="shared" si="1477"/>
        <v>767.13115544517598</v>
      </c>
      <c r="AT3196" s="17">
        <v>1509.2774219487601</v>
      </c>
      <c r="AU3196" s="6">
        <f t="shared" si="1478"/>
        <v>1509.2774219487601</v>
      </c>
      <c r="AV3196" s="17">
        <v>679.71163232526101</v>
      </c>
      <c r="AW3196" s="6">
        <f t="shared" si="1479"/>
        <v>679.71163232526101</v>
      </c>
      <c r="AX3196" s="17">
        <v>568.24928990497301</v>
      </c>
      <c r="AY3196" s="6">
        <f t="shared" si="1480"/>
        <v>568.24928990497301</v>
      </c>
      <c r="AZ3196" s="20">
        <v>202375074.55325601</v>
      </c>
      <c r="BA3196" s="20">
        <v>1327570002.78426</v>
      </c>
      <c r="BB3196" s="20">
        <v>184782872.39730299</v>
      </c>
      <c r="BC3196" s="20">
        <v>37272050.265174598</v>
      </c>
      <c r="BD3196" s="19">
        <f t="shared" si="1481"/>
        <v>1751.9999999999936</v>
      </c>
      <c r="BE3196" s="18">
        <v>52.441887245915602</v>
      </c>
      <c r="BF3196" s="20">
        <v>431700.27204825502</v>
      </c>
      <c r="BG3196" s="20">
        <v>25488.546177735301</v>
      </c>
      <c r="BH3196" s="19">
        <f t="shared" si="1499"/>
        <v>32.044618834277998</v>
      </c>
      <c r="BI3196" s="20">
        <v>648.96820493591804</v>
      </c>
      <c r="BJ3196">
        <v>198</v>
      </c>
      <c r="BK3196" s="22">
        <v>1824</v>
      </c>
      <c r="BL3196" s="22">
        <v>2767.1539199999902</v>
      </c>
      <c r="BM3196" s="22">
        <v>456</v>
      </c>
      <c r="BN3196" s="22">
        <v>114</v>
      </c>
      <c r="BO3196">
        <v>0.19188197232648399</v>
      </c>
    </row>
    <row r="3197" spans="1:67" x14ac:dyDescent="0.2">
      <c r="A3197" s="27">
        <v>3196</v>
      </c>
      <c r="B3197" s="18">
        <v>515.05413090152194</v>
      </c>
      <c r="C3197" s="18">
        <v>752.4</v>
      </c>
      <c r="D3197">
        <v>600</v>
      </c>
      <c r="E3197">
        <v>2400</v>
      </c>
      <c r="F3197">
        <v>6</v>
      </c>
      <c r="G3197" s="23">
        <f t="shared" si="1482"/>
        <v>0.98167200230389695</v>
      </c>
      <c r="H3197">
        <v>100</v>
      </c>
      <c r="I3197" s="17">
        <v>202.286094532731</v>
      </c>
      <c r="J3197" s="6">
        <f t="shared" si="1483"/>
        <v>200.73750579820341</v>
      </c>
      <c r="K3197" s="6">
        <f t="shared" si="1500"/>
        <v>200.73750579820341</v>
      </c>
      <c r="L3197" s="6">
        <f t="shared" si="1484"/>
        <v>1</v>
      </c>
      <c r="M3197" s="6">
        <f t="shared" si="1485"/>
        <v>202.286094532731</v>
      </c>
      <c r="N3197" s="28">
        <v>100</v>
      </c>
      <c r="O3197" s="17">
        <v>409.03471514378401</v>
      </c>
      <c r="P3197" s="6">
        <f t="shared" si="1486"/>
        <v>388.49436813654398</v>
      </c>
      <c r="Q3197" s="6">
        <f t="shared" si="1472"/>
        <v>388.49436813654398</v>
      </c>
      <c r="R3197" s="17">
        <v>388.49436813654398</v>
      </c>
      <c r="S3197" s="6">
        <f t="shared" si="1487"/>
        <v>20.54034700724003</v>
      </c>
      <c r="T3197" s="6">
        <f t="shared" si="1488"/>
        <v>409.03471514378401</v>
      </c>
      <c r="U3197" s="17">
        <v>118.68671391841499</v>
      </c>
      <c r="V3197" s="6">
        <f t="shared" si="1489"/>
        <v>107.016768158384</v>
      </c>
      <c r="W3197" s="6">
        <f t="shared" si="1473"/>
        <v>107.016768158384</v>
      </c>
      <c r="X3197" s="17">
        <v>107.016768158384</v>
      </c>
      <c r="Y3197" s="6">
        <f t="shared" si="1490"/>
        <v>11.669945760030998</v>
      </c>
      <c r="Z3197" s="6">
        <f t="shared" si="1491"/>
        <v>118.68671391841499</v>
      </c>
      <c r="AA3197" s="17">
        <v>1967.1477395669799</v>
      </c>
      <c r="AB3197" s="6">
        <f t="shared" si="1501"/>
        <v>1809.6199212736001</v>
      </c>
      <c r="AC3197" s="6">
        <f t="shared" si="1474"/>
        <v>1809.6199212736001</v>
      </c>
      <c r="AD3197" s="17">
        <v>1856.0122474939999</v>
      </c>
      <c r="AE3197" s="6">
        <f t="shared" si="1492"/>
        <v>111.13549207298001</v>
      </c>
      <c r="AF3197" s="17">
        <v>1809.6199212736001</v>
      </c>
      <c r="AG3197" s="6">
        <f t="shared" si="1493"/>
        <v>46.392326220399809</v>
      </c>
      <c r="AH3197" s="6">
        <f t="shared" si="1475"/>
        <v>46.392326220399809</v>
      </c>
      <c r="AI3197" s="6">
        <f t="shared" si="1494"/>
        <v>1967.1477395669799</v>
      </c>
      <c r="AJ3197" s="17">
        <v>248.397034410516</v>
      </c>
      <c r="AK3197" s="6">
        <f t="shared" si="1495"/>
        <v>199.90836832436</v>
      </c>
      <c r="AL3197" s="6">
        <f t="shared" si="1476"/>
        <v>199.90836832436</v>
      </c>
      <c r="AM3197" s="17">
        <v>199.90836832436</v>
      </c>
      <c r="AN3197" s="6">
        <f t="shared" si="1496"/>
        <v>48.488666086156002</v>
      </c>
      <c r="AO3197" s="6">
        <f t="shared" si="1497"/>
        <v>248.397034410516</v>
      </c>
      <c r="AP3197" s="17">
        <v>3512.5414397929899</v>
      </c>
      <c r="AQ3197" s="6">
        <f t="shared" si="1498"/>
        <v>3512.5414397929949</v>
      </c>
      <c r="AR3197" s="17">
        <v>852.37688229921798</v>
      </c>
      <c r="AS3197" s="6">
        <f t="shared" si="1477"/>
        <v>852.37688229921798</v>
      </c>
      <c r="AT3197" s="17">
        <v>1509.2932373850199</v>
      </c>
      <c r="AU3197" s="6">
        <f t="shared" si="1478"/>
        <v>1509.2932373850199</v>
      </c>
      <c r="AV3197" s="17">
        <v>582.61607562559198</v>
      </c>
      <c r="AW3197" s="6">
        <f t="shared" si="1479"/>
        <v>582.61607562559198</v>
      </c>
      <c r="AX3197" s="17">
        <v>568.25524448316503</v>
      </c>
      <c r="AY3197" s="6">
        <f t="shared" si="1480"/>
        <v>568.25524448316503</v>
      </c>
      <c r="AZ3197" s="20">
        <v>208607096.26803699</v>
      </c>
      <c r="BA3197" s="20">
        <v>1327572542.4923401</v>
      </c>
      <c r="BB3197" s="20">
        <v>183709709.27604899</v>
      </c>
      <c r="BC3197" s="20">
        <v>32110651.963572599</v>
      </c>
      <c r="BD3197" s="19">
        <f t="shared" si="1481"/>
        <v>1751.9999999999986</v>
      </c>
      <c r="BE3197" s="18">
        <v>53.625080099690003</v>
      </c>
      <c r="BF3197" s="20">
        <v>369260.63860702299</v>
      </c>
      <c r="BG3197" s="20">
        <v>21801.971062235199</v>
      </c>
      <c r="BH3197" s="19">
        <f t="shared" si="1499"/>
        <v>27.409796057162129</v>
      </c>
      <c r="BI3197" s="20">
        <v>721.07578326213104</v>
      </c>
      <c r="BJ3197">
        <v>198</v>
      </c>
      <c r="BK3197" s="22">
        <v>1824</v>
      </c>
      <c r="BL3197" s="22">
        <v>2767.1539199999902</v>
      </c>
      <c r="BM3197" s="22">
        <v>456</v>
      </c>
      <c r="BN3197" s="22">
        <v>114</v>
      </c>
      <c r="BO3197">
        <v>0.19077973570110701</v>
      </c>
    </row>
    <row r="3198" spans="1:67" x14ac:dyDescent="0.2">
      <c r="A3198" s="27">
        <v>3197</v>
      </c>
      <c r="B3198" s="18">
        <v>566.55954399167399</v>
      </c>
      <c r="C3198" s="18">
        <v>752.4</v>
      </c>
      <c r="D3198">
        <v>600</v>
      </c>
      <c r="E3198">
        <v>2400</v>
      </c>
      <c r="F3198">
        <v>6</v>
      </c>
      <c r="G3198" s="23">
        <f t="shared" si="1482"/>
        <v>0.98402911338940247</v>
      </c>
      <c r="H3198">
        <v>100</v>
      </c>
      <c r="I3198" s="17">
        <v>206.91094783638701</v>
      </c>
      <c r="J3198" s="6">
        <f t="shared" si="1483"/>
        <v>205.42280071292967</v>
      </c>
      <c r="K3198" s="6">
        <f t="shared" si="1500"/>
        <v>205.42280071292967</v>
      </c>
      <c r="L3198" s="6">
        <f t="shared" si="1484"/>
        <v>1</v>
      </c>
      <c r="M3198" s="6">
        <f t="shared" si="1485"/>
        <v>206.91094783638701</v>
      </c>
      <c r="N3198" s="28">
        <v>100</v>
      </c>
      <c r="O3198" s="17">
        <v>438.71417202801001</v>
      </c>
      <c r="P3198" s="6">
        <f t="shared" si="1486"/>
        <v>416.68188085045398</v>
      </c>
      <c r="Q3198" s="6">
        <f t="shared" si="1472"/>
        <v>416.68188085045398</v>
      </c>
      <c r="R3198" s="17">
        <v>416.68188085045398</v>
      </c>
      <c r="S3198" s="6">
        <f t="shared" si="1487"/>
        <v>22.032291177556033</v>
      </c>
      <c r="T3198" s="6">
        <f t="shared" si="1488"/>
        <v>438.71417202801001</v>
      </c>
      <c r="U3198" s="17">
        <v>118.678584145039</v>
      </c>
      <c r="V3198" s="6">
        <f t="shared" si="1489"/>
        <v>107.008662507186</v>
      </c>
      <c r="W3198" s="6">
        <f t="shared" si="1473"/>
        <v>107.008662507186</v>
      </c>
      <c r="X3198" s="17">
        <v>107.008662507186</v>
      </c>
      <c r="Y3198" s="6">
        <f t="shared" si="1490"/>
        <v>11.669921637852994</v>
      </c>
      <c r="Z3198" s="6">
        <f t="shared" si="1491"/>
        <v>118.678584145039</v>
      </c>
      <c r="AA3198" s="17">
        <v>2252.8181600769999</v>
      </c>
      <c r="AB3198" s="6">
        <f t="shared" si="1501"/>
        <v>2080.8235796622898</v>
      </c>
      <c r="AC3198" s="6">
        <f t="shared" si="1474"/>
        <v>2080.8235796622898</v>
      </c>
      <c r="AD3198" s="17">
        <v>2127.07782659754</v>
      </c>
      <c r="AE3198" s="6">
        <f t="shared" si="1492"/>
        <v>125.74033347945988</v>
      </c>
      <c r="AF3198" s="17">
        <v>2080.8235796622898</v>
      </c>
      <c r="AG3198" s="6">
        <f t="shared" si="1493"/>
        <v>46.254246935250194</v>
      </c>
      <c r="AH3198" s="6">
        <f t="shared" si="1475"/>
        <v>46.254246935250194</v>
      </c>
      <c r="AI3198" s="6">
        <f t="shared" si="1494"/>
        <v>2252.8181600769999</v>
      </c>
      <c r="AJ3198" s="17">
        <v>249.260675449742</v>
      </c>
      <c r="AK3198" s="6">
        <f t="shared" si="1495"/>
        <v>200.546080205728</v>
      </c>
      <c r="AL3198" s="6">
        <f t="shared" si="1476"/>
        <v>200.546080205728</v>
      </c>
      <c r="AM3198" s="17">
        <v>200.546080205728</v>
      </c>
      <c r="AN3198" s="6">
        <f t="shared" si="1496"/>
        <v>48.714595244013992</v>
      </c>
      <c r="AO3198" s="6">
        <f t="shared" si="1497"/>
        <v>249.260675449742</v>
      </c>
      <c r="AP3198" s="17">
        <v>3597.5140616531799</v>
      </c>
      <c r="AQ3198" s="6">
        <f t="shared" si="1498"/>
        <v>3597.514061653183</v>
      </c>
      <c r="AR3198" s="17">
        <v>937.54549177761805</v>
      </c>
      <c r="AS3198" s="6">
        <f t="shared" si="1477"/>
        <v>937.54549177761805</v>
      </c>
      <c r="AT3198" s="17">
        <v>1509.1820402089099</v>
      </c>
      <c r="AU3198" s="6">
        <f t="shared" si="1478"/>
        <v>1509.1820402089099</v>
      </c>
      <c r="AV3198" s="17">
        <v>582.573151387439</v>
      </c>
      <c r="AW3198" s="6">
        <f t="shared" si="1479"/>
        <v>582.573151387439</v>
      </c>
      <c r="AX3198" s="17">
        <v>568.21337827921604</v>
      </c>
      <c r="AY3198" s="6">
        <f t="shared" si="1480"/>
        <v>568.21337827921604</v>
      </c>
      <c r="AZ3198" s="20">
        <v>213731790.130364</v>
      </c>
      <c r="BA3198" s="20">
        <v>1327576533.7661099</v>
      </c>
      <c r="BB3198" s="20">
        <v>182710682.76175401</v>
      </c>
      <c r="BC3198" s="20">
        <v>27980993.341766801</v>
      </c>
      <c r="BD3198" s="19">
        <f t="shared" si="1481"/>
        <v>1751.9999999999948</v>
      </c>
      <c r="BE3198" s="18">
        <v>54.765566994960899</v>
      </c>
      <c r="BF3198" s="20">
        <v>321339.86690948001</v>
      </c>
      <c r="BG3198" s="20">
        <v>18972.6219017857</v>
      </c>
      <c r="BH3198" s="19">
        <f t="shared" si="1499"/>
        <v>23.85269182832679</v>
      </c>
      <c r="BI3198" s="20">
        <v>793.18336158834404</v>
      </c>
      <c r="BJ3198">
        <v>198</v>
      </c>
      <c r="BK3198" s="22">
        <v>1824</v>
      </c>
      <c r="BL3198" s="22">
        <v>2767.1539199999902</v>
      </c>
      <c r="BM3198" s="22">
        <v>456</v>
      </c>
      <c r="BN3198" s="22">
        <v>114</v>
      </c>
      <c r="BO3198">
        <v>0.18975375751426499</v>
      </c>
    </row>
    <row r="3199" spans="1:67" x14ac:dyDescent="0.2">
      <c r="A3199" s="27">
        <v>3198</v>
      </c>
      <c r="B3199" s="18">
        <v>618.06495708182604</v>
      </c>
      <c r="C3199" s="18">
        <v>752.4</v>
      </c>
      <c r="D3199">
        <v>600</v>
      </c>
      <c r="E3199">
        <v>2400</v>
      </c>
      <c r="F3199">
        <v>6</v>
      </c>
      <c r="G3199" s="23">
        <f t="shared" si="1482"/>
        <v>0.98599189366262363</v>
      </c>
      <c r="H3199">
        <v>100</v>
      </c>
      <c r="I3199" s="17">
        <v>211.56582084359701</v>
      </c>
      <c r="J3199" s="6">
        <f t="shared" si="1483"/>
        <v>210.03241085531349</v>
      </c>
      <c r="K3199" s="6">
        <f t="shared" si="1500"/>
        <v>210.03241085531349</v>
      </c>
      <c r="L3199" s="6">
        <f t="shared" si="1484"/>
        <v>1</v>
      </c>
      <c r="M3199" s="6">
        <f t="shared" si="1485"/>
        <v>211.56582084359701</v>
      </c>
      <c r="N3199" s="28">
        <v>99.999999999999901</v>
      </c>
      <c r="O3199" s="17">
        <v>468.31977775799101</v>
      </c>
      <c r="P3199" s="6">
        <f t="shared" si="1486"/>
        <v>444.79912216444302</v>
      </c>
      <c r="Q3199" s="6">
        <f t="shared" si="1472"/>
        <v>444.79912216444302</v>
      </c>
      <c r="R3199" s="17">
        <v>444.79912216444302</v>
      </c>
      <c r="S3199" s="6">
        <f t="shared" si="1487"/>
        <v>23.520655593547986</v>
      </c>
      <c r="T3199" s="6">
        <f t="shared" si="1488"/>
        <v>468.31977775799101</v>
      </c>
      <c r="U3199" s="17">
        <v>118.671215941607</v>
      </c>
      <c r="V3199" s="6">
        <f t="shared" si="1489"/>
        <v>107.001280986621</v>
      </c>
      <c r="W3199" s="6">
        <f t="shared" si="1473"/>
        <v>107.001280986621</v>
      </c>
      <c r="X3199" s="17">
        <v>107.001280986621</v>
      </c>
      <c r="Y3199" s="6">
        <f t="shared" si="1490"/>
        <v>11.669934954986005</v>
      </c>
      <c r="Z3199" s="6">
        <f t="shared" si="1491"/>
        <v>118.671215941607</v>
      </c>
      <c r="AA3199" s="17">
        <v>2555.53919870754</v>
      </c>
      <c r="AB3199" s="6">
        <f t="shared" si="1501"/>
        <v>2368.4312089310201</v>
      </c>
      <c r="AC3199" s="6">
        <f t="shared" si="1474"/>
        <v>2368.4312089310201</v>
      </c>
      <c r="AD3199" s="17">
        <v>2414.29182092258</v>
      </c>
      <c r="AE3199" s="6">
        <f t="shared" si="1492"/>
        <v>141.24737778496001</v>
      </c>
      <c r="AF3199" s="17">
        <v>2368.4312089310201</v>
      </c>
      <c r="AG3199" s="6">
        <f t="shared" si="1493"/>
        <v>45.860611991559836</v>
      </c>
      <c r="AH3199" s="6">
        <f t="shared" si="1475"/>
        <v>45.860611991559836</v>
      </c>
      <c r="AI3199" s="6">
        <f t="shared" si="1494"/>
        <v>2555.53919870754</v>
      </c>
      <c r="AJ3199" s="17">
        <v>250.44647440298101</v>
      </c>
      <c r="AK3199" s="6">
        <f t="shared" si="1495"/>
        <v>201.45040283500401</v>
      </c>
      <c r="AL3199" s="6">
        <f t="shared" si="1476"/>
        <v>201.45040283500401</v>
      </c>
      <c r="AM3199" s="17">
        <v>201.45040283500401</v>
      </c>
      <c r="AN3199" s="6">
        <f t="shared" si="1496"/>
        <v>48.996071567976998</v>
      </c>
      <c r="AO3199" s="6">
        <f t="shared" si="1497"/>
        <v>250.44647440298101</v>
      </c>
      <c r="AP3199" s="17">
        <v>3682.4872297741499</v>
      </c>
      <c r="AQ3199" s="6">
        <f t="shared" si="1498"/>
        <v>3682.4872297741367</v>
      </c>
      <c r="AR3199" s="17">
        <v>1022.70518130789</v>
      </c>
      <c r="AS3199" s="6">
        <f t="shared" si="1477"/>
        <v>1022.70518130789</v>
      </c>
      <c r="AT3199" s="17">
        <v>1509.07621386034</v>
      </c>
      <c r="AU3199" s="6">
        <f t="shared" si="1478"/>
        <v>1509.07621386034</v>
      </c>
      <c r="AV3199" s="17">
        <v>582.53230039150696</v>
      </c>
      <c r="AW3199" s="6">
        <f t="shared" si="1479"/>
        <v>582.53230039150696</v>
      </c>
      <c r="AX3199" s="17">
        <v>568.17353421439998</v>
      </c>
      <c r="AY3199" s="6">
        <f t="shared" si="1480"/>
        <v>568.17353421439998</v>
      </c>
      <c r="AZ3199" s="20">
        <v>218303776.600665</v>
      </c>
      <c r="BA3199" s="20">
        <v>1327563749.7375901</v>
      </c>
      <c r="BB3199" s="20">
        <v>181590271.35865101</v>
      </c>
      <c r="BC3199" s="20">
        <v>24542202.3030832</v>
      </c>
      <c r="BD3199" s="19">
        <f t="shared" si="1481"/>
        <v>1751.9999999999893</v>
      </c>
      <c r="BE3199" s="18">
        <v>55.859856392271602</v>
      </c>
      <c r="BF3199" s="20">
        <v>278614.33492676797</v>
      </c>
      <c r="BG3199" s="20">
        <v>16450.011272557502</v>
      </c>
      <c r="BH3199" s="19">
        <f t="shared" si="1499"/>
        <v>20.681224318283952</v>
      </c>
      <c r="BI3199" s="20">
        <v>865.29093991455704</v>
      </c>
      <c r="BJ3199">
        <v>198</v>
      </c>
      <c r="BK3199" s="22">
        <v>1824</v>
      </c>
      <c r="BL3199" s="22">
        <v>2767.1539199999902</v>
      </c>
      <c r="BM3199" s="22">
        <v>456</v>
      </c>
      <c r="BN3199" s="22">
        <v>114</v>
      </c>
      <c r="BO3199">
        <v>0.18860299848905901</v>
      </c>
    </row>
    <row r="3200" spans="1:67" x14ac:dyDescent="0.2">
      <c r="A3200" s="27">
        <v>3199</v>
      </c>
      <c r="B3200" s="18">
        <v>669.57037017197899</v>
      </c>
      <c r="C3200" s="18">
        <v>752.4</v>
      </c>
      <c r="D3200">
        <v>600</v>
      </c>
      <c r="E3200">
        <v>2400</v>
      </c>
      <c r="F3200">
        <v>5</v>
      </c>
      <c r="G3200" s="23">
        <f t="shared" si="1482"/>
        <v>0.9878288272157224</v>
      </c>
      <c r="H3200">
        <v>100</v>
      </c>
      <c r="I3200" s="17">
        <v>210.114444345538</v>
      </c>
      <c r="J3200" s="6">
        <f t="shared" si="1483"/>
        <v>208.54990564958217</v>
      </c>
      <c r="K3200" s="6">
        <f t="shared" si="1500"/>
        <v>208.54990564958217</v>
      </c>
      <c r="L3200" s="6">
        <f t="shared" si="1484"/>
        <v>1</v>
      </c>
      <c r="M3200" s="6">
        <f t="shared" si="1485"/>
        <v>210.114444345538</v>
      </c>
      <c r="N3200" s="28">
        <v>100</v>
      </c>
      <c r="O3200" s="17">
        <v>497.754292793481</v>
      </c>
      <c r="P3200" s="6">
        <f t="shared" si="1486"/>
        <v>472.75555994374901</v>
      </c>
      <c r="Q3200" s="6">
        <f t="shared" si="1472"/>
        <v>472.75555994374901</v>
      </c>
      <c r="R3200" s="17">
        <v>472.75555994374901</v>
      </c>
      <c r="S3200" s="6">
        <f t="shared" si="1487"/>
        <v>24.998732849731994</v>
      </c>
      <c r="T3200" s="6">
        <f t="shared" si="1488"/>
        <v>497.754292793481</v>
      </c>
      <c r="U3200" s="17">
        <v>118.673014991131</v>
      </c>
      <c r="V3200" s="6">
        <f t="shared" si="1489"/>
        <v>107.003003692909</v>
      </c>
      <c r="W3200" s="6">
        <f t="shared" si="1473"/>
        <v>107.003003692909</v>
      </c>
      <c r="X3200" s="17">
        <v>107.003003692909</v>
      </c>
      <c r="Y3200" s="6">
        <f t="shared" si="1490"/>
        <v>11.670011298221993</v>
      </c>
      <c r="Z3200" s="6">
        <f t="shared" si="1491"/>
        <v>118.673014991131</v>
      </c>
      <c r="AA3200" s="17">
        <v>2420.74611009111</v>
      </c>
      <c r="AB3200" s="6">
        <f t="shared" si="1501"/>
        <v>2240.80031319518</v>
      </c>
      <c r="AC3200" s="6">
        <f t="shared" si="1474"/>
        <v>2240.80031319518</v>
      </c>
      <c r="AD3200" s="17">
        <v>2286.4609610426901</v>
      </c>
      <c r="AE3200" s="6">
        <f t="shared" si="1492"/>
        <v>134.28514904841995</v>
      </c>
      <c r="AF3200" s="17">
        <v>2240.80031319518</v>
      </c>
      <c r="AG3200" s="6">
        <f t="shared" si="1493"/>
        <v>45.660647847510063</v>
      </c>
      <c r="AH3200" s="6">
        <f t="shared" si="1475"/>
        <v>45.660647847510063</v>
      </c>
      <c r="AI3200" s="6">
        <f t="shared" si="1494"/>
        <v>2420.74611009111</v>
      </c>
      <c r="AJ3200" s="17">
        <v>251.751697196788</v>
      </c>
      <c r="AK3200" s="6">
        <f t="shared" si="1495"/>
        <v>202.46364375154701</v>
      </c>
      <c r="AL3200" s="6">
        <f t="shared" si="1476"/>
        <v>202.46364375154701</v>
      </c>
      <c r="AM3200" s="17">
        <v>202.46364375154701</v>
      </c>
      <c r="AN3200" s="6">
        <f t="shared" si="1496"/>
        <v>49.28805344524099</v>
      </c>
      <c r="AO3200" s="6">
        <f t="shared" si="1497"/>
        <v>251.751697196788</v>
      </c>
      <c r="AP3200" s="17">
        <v>3670.6590283854798</v>
      </c>
      <c r="AQ3200" s="6">
        <f t="shared" si="1498"/>
        <v>3670.6590283854775</v>
      </c>
      <c r="AR3200" s="17">
        <v>1107.9412026070599</v>
      </c>
      <c r="AS3200" s="6">
        <f t="shared" si="1477"/>
        <v>1107.9412026070599</v>
      </c>
      <c r="AT3200" s="17">
        <v>1509.0906375055199</v>
      </c>
      <c r="AU3200" s="6">
        <f t="shared" si="1478"/>
        <v>1509.0906375055199</v>
      </c>
      <c r="AV3200" s="17">
        <v>485.44822349549599</v>
      </c>
      <c r="AW3200" s="6">
        <f t="shared" si="1479"/>
        <v>485.44822349549599</v>
      </c>
      <c r="AX3200" s="17">
        <v>568.17896477740203</v>
      </c>
      <c r="AY3200" s="6">
        <f t="shared" si="1480"/>
        <v>568.17896477740203</v>
      </c>
      <c r="AZ3200" s="20">
        <v>222474492.46588901</v>
      </c>
      <c r="BA3200" s="20">
        <v>1327562363.6169901</v>
      </c>
      <c r="BB3200" s="20">
        <v>180639249.199056</v>
      </c>
      <c r="BC3200" s="20">
        <v>21323894.718054298</v>
      </c>
      <c r="BD3200" s="19">
        <f t="shared" si="1481"/>
        <v>1751.9999999999893</v>
      </c>
      <c r="BE3200" s="18">
        <v>56.907375370769202</v>
      </c>
      <c r="BF3200" s="20">
        <v>241899.47012451201</v>
      </c>
      <c r="BG3200" s="20">
        <v>14282.283829436899</v>
      </c>
      <c r="BH3200" s="19">
        <f t="shared" si="1499"/>
        <v>17.95592177780081</v>
      </c>
      <c r="BI3200" s="20">
        <v>937.39851824077004</v>
      </c>
      <c r="BJ3200">
        <v>198</v>
      </c>
      <c r="BK3200" s="22">
        <v>1824</v>
      </c>
      <c r="BL3200" s="22">
        <v>2767.1539199999902</v>
      </c>
      <c r="BM3200" s="22">
        <v>456</v>
      </c>
      <c r="BN3200" s="22">
        <v>114</v>
      </c>
      <c r="BO3200">
        <v>0.187626213267645</v>
      </c>
    </row>
    <row r="3201" spans="1:67" x14ac:dyDescent="0.2">
      <c r="A3201" s="27">
        <v>3200</v>
      </c>
      <c r="B3201" s="18">
        <v>721.07578326213104</v>
      </c>
      <c r="C3201" s="18">
        <v>752.4</v>
      </c>
      <c r="D3201">
        <v>600</v>
      </c>
      <c r="E3201">
        <v>2400</v>
      </c>
      <c r="F3201">
        <v>5</v>
      </c>
      <c r="G3201" s="23">
        <f t="shared" si="1482"/>
        <v>0.98927349892172756</v>
      </c>
      <c r="H3201">
        <v>100</v>
      </c>
      <c r="I3201" s="17">
        <v>214.81761021866001</v>
      </c>
      <c r="J3201" s="6">
        <f t="shared" si="1483"/>
        <v>213.16171785850665</v>
      </c>
      <c r="K3201" s="6">
        <f t="shared" si="1500"/>
        <v>213.16171785850665</v>
      </c>
      <c r="L3201" s="6">
        <f t="shared" si="1484"/>
        <v>1</v>
      </c>
      <c r="M3201" s="6">
        <f t="shared" si="1485"/>
        <v>214.81761021866001</v>
      </c>
      <c r="N3201" s="28">
        <v>99.999996596362493</v>
      </c>
      <c r="O3201" s="17">
        <v>527.01959882222195</v>
      </c>
      <c r="P3201" s="6">
        <f t="shared" si="1486"/>
        <v>500.549382298029</v>
      </c>
      <c r="Q3201" s="6">
        <f t="shared" si="1472"/>
        <v>500.549382298029</v>
      </c>
      <c r="R3201" s="17">
        <v>500.549382298029</v>
      </c>
      <c r="S3201" s="6">
        <f t="shared" si="1487"/>
        <v>26.470216524192949</v>
      </c>
      <c r="T3201" s="6">
        <f t="shared" si="1488"/>
        <v>527.01959882222195</v>
      </c>
      <c r="U3201" s="17">
        <v>118.665234708832</v>
      </c>
      <c r="V3201" s="6">
        <f t="shared" si="1489"/>
        <v>106.995280719321</v>
      </c>
      <c r="W3201" s="6">
        <f t="shared" si="1473"/>
        <v>106.995280719321</v>
      </c>
      <c r="X3201" s="17">
        <v>106.995280719321</v>
      </c>
      <c r="Y3201" s="6">
        <f t="shared" si="1490"/>
        <v>11.669953989511001</v>
      </c>
      <c r="Z3201" s="6">
        <f t="shared" si="1491"/>
        <v>118.665234708832</v>
      </c>
      <c r="AA3201" s="17">
        <v>2729.6279513160798</v>
      </c>
      <c r="AB3201" s="6">
        <f t="shared" si="1501"/>
        <v>2533.78848917507</v>
      </c>
      <c r="AC3201" s="6">
        <f t="shared" si="1474"/>
        <v>2533.78848917507</v>
      </c>
      <c r="AD3201" s="17">
        <v>2579.4869937332901</v>
      </c>
      <c r="AE3201" s="6">
        <f t="shared" si="1492"/>
        <v>150.14095758278972</v>
      </c>
      <c r="AF3201" s="17">
        <v>2533.78848917507</v>
      </c>
      <c r="AG3201" s="6">
        <f t="shared" si="1493"/>
        <v>45.698504558220066</v>
      </c>
      <c r="AH3201" s="6">
        <f t="shared" si="1475"/>
        <v>45.698504558220066</v>
      </c>
      <c r="AI3201" s="6">
        <f t="shared" si="1494"/>
        <v>2729.6279513160798</v>
      </c>
      <c r="AJ3201" s="17">
        <v>253.157310835891</v>
      </c>
      <c r="AK3201" s="6">
        <f t="shared" si="1495"/>
        <v>203.55923181950601</v>
      </c>
      <c r="AL3201" s="6">
        <f t="shared" si="1476"/>
        <v>203.55923181950601</v>
      </c>
      <c r="AM3201" s="17">
        <v>203.55923181950601</v>
      </c>
      <c r="AN3201" s="6">
        <f t="shared" si="1496"/>
        <v>49.598079016384986</v>
      </c>
      <c r="AO3201" s="6">
        <f t="shared" si="1497"/>
        <v>253.157310835891</v>
      </c>
      <c r="AP3201" s="17">
        <v>3755.6326356424001</v>
      </c>
      <c r="AQ3201" s="6">
        <f t="shared" si="1498"/>
        <v>3755.632635642386</v>
      </c>
      <c r="AR3201" s="17">
        <v>1193.0871907199401</v>
      </c>
      <c r="AS3201" s="6">
        <f t="shared" si="1477"/>
        <v>1193.0871907199401</v>
      </c>
      <c r="AT3201" s="17">
        <v>1508.9891287349401</v>
      </c>
      <c r="AU3201" s="6">
        <f t="shared" si="1478"/>
        <v>1508.9891287349401</v>
      </c>
      <c r="AV3201" s="17">
        <v>485.41556988866802</v>
      </c>
      <c r="AW3201" s="6">
        <f t="shared" si="1479"/>
        <v>485.41556988866802</v>
      </c>
      <c r="AX3201" s="17">
        <v>568.14074629883805</v>
      </c>
      <c r="AY3201" s="6">
        <f t="shared" si="1480"/>
        <v>568.14074629883805</v>
      </c>
      <c r="AZ3201" s="20">
        <v>226159637.78806299</v>
      </c>
      <c r="BA3201" s="20">
        <v>1327578303.4638901</v>
      </c>
      <c r="BB3201" s="20">
        <v>179469169.86681801</v>
      </c>
      <c r="BC3201" s="20">
        <v>18792829.249493401</v>
      </c>
      <c r="BD3201" s="19">
        <f t="shared" si="1481"/>
        <v>1751.9999403682643</v>
      </c>
      <c r="BE3201" s="18">
        <v>57.914316294555398</v>
      </c>
      <c r="BF3201" s="20">
        <v>213255.98070011201</v>
      </c>
      <c r="BG3201" s="20">
        <v>12591.108377030299</v>
      </c>
      <c r="BH3201" s="19">
        <f t="shared" si="1499"/>
        <v>15.829748764893047</v>
      </c>
      <c r="BI3201" s="20">
        <v>1009.50609656698</v>
      </c>
      <c r="BJ3201">
        <v>198</v>
      </c>
      <c r="BK3201" s="22">
        <v>1824</v>
      </c>
      <c r="BL3201" s="22">
        <v>2767.1539199999902</v>
      </c>
      <c r="BM3201" s="22">
        <v>456</v>
      </c>
      <c r="BN3201" s="22">
        <v>114</v>
      </c>
      <c r="BO3201">
        <v>0.18642444225225699</v>
      </c>
    </row>
    <row r="3202" spans="1:67" x14ac:dyDescent="0.2">
      <c r="A3202" s="27">
        <v>3201</v>
      </c>
      <c r="B3202" s="18">
        <v>772.58119635228297</v>
      </c>
      <c r="C3202" s="18">
        <v>752.4</v>
      </c>
      <c r="D3202">
        <v>600</v>
      </c>
      <c r="E3202">
        <v>2400</v>
      </c>
      <c r="F3202">
        <v>5</v>
      </c>
      <c r="G3202" s="23">
        <f t="shared" si="1482"/>
        <v>0.99058719639897863</v>
      </c>
      <c r="H3202">
        <v>100</v>
      </c>
      <c r="I3202" s="17">
        <v>219.527212553873</v>
      </c>
      <c r="J3202" s="6">
        <f t="shared" si="1483"/>
        <v>217.88296540748598</v>
      </c>
      <c r="K3202" s="6">
        <f t="shared" si="1500"/>
        <v>217.88296540748598</v>
      </c>
      <c r="L3202" s="6">
        <f t="shared" si="1484"/>
        <v>1</v>
      </c>
      <c r="M3202" s="6">
        <f t="shared" si="1485"/>
        <v>219.527212553873</v>
      </c>
      <c r="N3202" s="28">
        <v>99.999999999999901</v>
      </c>
      <c r="O3202" s="17">
        <v>556.26410167989104</v>
      </c>
      <c r="P3202" s="6">
        <f t="shared" si="1486"/>
        <v>528.32334089317806</v>
      </c>
      <c r="Q3202" s="6">
        <f t="shared" ref="Q3202:Q3265" si="1502">P3202*solar_capex_adj</f>
        <v>528.32334089317806</v>
      </c>
      <c r="R3202" s="17">
        <v>528.32334089317806</v>
      </c>
      <c r="S3202" s="6">
        <f t="shared" si="1487"/>
        <v>27.940760786712985</v>
      </c>
      <c r="T3202" s="6">
        <f t="shared" si="1488"/>
        <v>556.26410167989104</v>
      </c>
      <c r="U3202" s="17">
        <v>118.658205736705</v>
      </c>
      <c r="V3202" s="6">
        <f t="shared" si="1489"/>
        <v>106.988267891677</v>
      </c>
      <c r="W3202" s="6">
        <f t="shared" ref="W3202:W3265" si="1503">V3202*wind_capex_adj</f>
        <v>106.988267891677</v>
      </c>
      <c r="X3202" s="17">
        <v>106.988267891677</v>
      </c>
      <c r="Y3202" s="6">
        <f t="shared" si="1490"/>
        <v>11.669937845028002</v>
      </c>
      <c r="Z3202" s="6">
        <f t="shared" si="1491"/>
        <v>118.658205736705</v>
      </c>
      <c r="AA3202" s="17">
        <v>3104.3790886461002</v>
      </c>
      <c r="AB3202" s="6">
        <f t="shared" si="1501"/>
        <v>2889.0944804829001</v>
      </c>
      <c r="AC3202" s="6">
        <f t="shared" ref="AC3202:AC3265" si="1504">AB3202*aero_capex_adj</f>
        <v>2889.0944804829001</v>
      </c>
      <c r="AD3202" s="17">
        <v>2935.00040391318</v>
      </c>
      <c r="AE3202" s="6">
        <f t="shared" si="1492"/>
        <v>169.37868473292019</v>
      </c>
      <c r="AF3202" s="17">
        <v>2889.0944804829001</v>
      </c>
      <c r="AG3202" s="6">
        <f t="shared" si="1493"/>
        <v>45.905923430279927</v>
      </c>
      <c r="AH3202" s="6">
        <f t="shared" ref="AH3202:AH3265" si="1505">AG3202*fuel_adj</f>
        <v>45.905923430279927</v>
      </c>
      <c r="AI3202" s="6">
        <f t="shared" si="1494"/>
        <v>3104.3790886461002</v>
      </c>
      <c r="AJ3202" s="17">
        <v>254.24008466445201</v>
      </c>
      <c r="AK3202" s="6">
        <f t="shared" si="1495"/>
        <v>204.39394280319701</v>
      </c>
      <c r="AL3202" s="6">
        <f t="shared" ref="AL3202:AL3265" si="1506">AK3202*bess_capex_adj</f>
        <v>204.39394280319701</v>
      </c>
      <c r="AM3202" s="17">
        <v>204.39394280319701</v>
      </c>
      <c r="AN3202" s="6">
        <f t="shared" si="1496"/>
        <v>49.846141861255006</v>
      </c>
      <c r="AO3202" s="6">
        <f t="shared" si="1497"/>
        <v>254.24008466445201</v>
      </c>
      <c r="AP3202" s="17">
        <v>3840.6067201198798</v>
      </c>
      <c r="AQ3202" s="6">
        <f t="shared" si="1498"/>
        <v>3840.6067201198721</v>
      </c>
      <c r="AR3202" s="17">
        <v>1278.2256881180499</v>
      </c>
      <c r="AS3202" s="6">
        <f t="shared" ref="AS3202:AS3265" si="1507">AR3202*solar_capex_adj</f>
        <v>1278.2256881180499</v>
      </c>
      <c r="AT3202" s="17">
        <v>1508.8923119895701</v>
      </c>
      <c r="AU3202" s="6">
        <f t="shared" ref="AU3202:AU3265" si="1508">AT3202*wind_capex_adj</f>
        <v>1508.8923119895701</v>
      </c>
      <c r="AV3202" s="17">
        <v>485.384425624779</v>
      </c>
      <c r="AW3202" s="6">
        <f t="shared" ref="AW3202:AW3265" si="1509">AV3202*aero_capex_adj</f>
        <v>485.384425624779</v>
      </c>
      <c r="AX3202" s="17">
        <v>568.10429438747303</v>
      </c>
      <c r="AY3202" s="6">
        <f t="shared" ref="AY3202:AY3265" si="1510">AX3202*bess_capex_adj</f>
        <v>568.10429438747303</v>
      </c>
      <c r="AZ3202" s="20">
        <v>229434525.97936499</v>
      </c>
      <c r="BA3202" s="20">
        <v>1327572053.3417599</v>
      </c>
      <c r="BB3202" s="20">
        <v>178502188.76988301</v>
      </c>
      <c r="BC3202" s="20">
        <v>16491231.9089895</v>
      </c>
      <c r="BD3202" s="19">
        <f t="shared" ref="BD3202:BD3265" si="1511">SUM(AZ3202:BC3202)/1000000</f>
        <v>1751.9999999999973</v>
      </c>
      <c r="BE3202" s="18">
        <v>58.877135525492598</v>
      </c>
      <c r="BF3202" s="20">
        <v>187888.126156749</v>
      </c>
      <c r="BG3202" s="20">
        <v>11093.3337082983</v>
      </c>
      <c r="BH3202" s="19">
        <f t="shared" si="1499"/>
        <v>13.946721315725158</v>
      </c>
      <c r="BI3202" s="20">
        <v>1081.6136748931899</v>
      </c>
      <c r="BJ3202">
        <v>198</v>
      </c>
      <c r="BK3202" s="22">
        <v>1824</v>
      </c>
      <c r="BL3202" s="22">
        <v>2767.1539199999902</v>
      </c>
      <c r="BM3202" s="22">
        <v>456</v>
      </c>
      <c r="BN3202" s="22">
        <v>114</v>
      </c>
      <c r="BO3202">
        <v>0.185431272278861</v>
      </c>
    </row>
    <row r="3203" spans="1:67" x14ac:dyDescent="0.2">
      <c r="A3203" s="27">
        <v>3202</v>
      </c>
      <c r="B3203" s="18">
        <v>824.08660944243502</v>
      </c>
      <c r="C3203" s="18">
        <v>752.4</v>
      </c>
      <c r="D3203">
        <v>600</v>
      </c>
      <c r="E3203">
        <v>2400</v>
      </c>
      <c r="F3203">
        <v>5</v>
      </c>
      <c r="G3203" s="23">
        <f t="shared" ref="G3203:G3266" si="1512">SUM(AZ3203:BB3203)/(BD3203*1000000)</f>
        <v>0.99142245132105189</v>
      </c>
      <c r="H3203">
        <v>100</v>
      </c>
      <c r="I3203" s="17">
        <v>224.24852768126101</v>
      </c>
      <c r="J3203" s="6">
        <f t="shared" ref="J3203:J3266" si="1513">(O3203*AZ3203+U3203*BA3203+AJ3203*BB3203+AA3203*BC3203)/(BD3203*(1000000))</f>
        <v>223.05635218162058</v>
      </c>
      <c r="K3203" s="6">
        <f t="shared" si="1500"/>
        <v>223.05635218162058</v>
      </c>
      <c r="L3203" s="6">
        <f t="shared" ref="L3203:L3266" si="1514">K3203/J3203</f>
        <v>1</v>
      </c>
      <c r="M3203" s="6">
        <f t="shared" ref="M3203:M3266" si="1515">I3203*L3203</f>
        <v>224.24852768126101</v>
      </c>
      <c r="N3203" s="28">
        <v>100</v>
      </c>
      <c r="O3203" s="17">
        <v>585.74576408319194</v>
      </c>
      <c r="P3203" s="6">
        <f t="shared" ref="P3203:P3266" si="1516">O3203-S3203</f>
        <v>556.322447718288</v>
      </c>
      <c r="Q3203" s="6">
        <f t="shared" si="1502"/>
        <v>556.322447718288</v>
      </c>
      <c r="R3203" s="17">
        <v>556.322447718288</v>
      </c>
      <c r="S3203" s="6">
        <f t="shared" ref="S3203:S3266" si="1517">O3203-R3203</f>
        <v>29.42331636490394</v>
      </c>
      <c r="T3203" s="6">
        <f t="shared" ref="T3203:T3266" si="1518">Q3203+S3203</f>
        <v>585.74576408319194</v>
      </c>
      <c r="U3203" s="17">
        <v>118.651172666603</v>
      </c>
      <c r="V3203" s="6">
        <f t="shared" ref="V3203:V3266" si="1519">U3203-Y3203</f>
        <v>106.98128187495</v>
      </c>
      <c r="W3203" s="6">
        <f t="shared" si="1503"/>
        <v>106.98128187495</v>
      </c>
      <c r="X3203" s="17">
        <v>106.98128187495</v>
      </c>
      <c r="Y3203" s="6">
        <f t="shared" ref="Y3203:Y3266" si="1520">U3203-X3203</f>
        <v>11.669890791653003</v>
      </c>
      <c r="Z3203" s="6">
        <f t="shared" ref="Z3203:Z3266" si="1521">W3203+Y3203</f>
        <v>118.651172666603</v>
      </c>
      <c r="AA3203" s="17">
        <v>3457.4089967944601</v>
      </c>
      <c r="AB3203" s="6">
        <f t="shared" si="1501"/>
        <v>3224.7301645309399</v>
      </c>
      <c r="AC3203" s="6">
        <f t="shared" si="1504"/>
        <v>3224.7301645309399</v>
      </c>
      <c r="AD3203" s="17">
        <v>3269.89870351323</v>
      </c>
      <c r="AE3203" s="6">
        <f t="shared" ref="AE3203:AE3266" si="1522">AA3203-AD3203</f>
        <v>187.51029328123013</v>
      </c>
      <c r="AF3203" s="17">
        <v>3224.7301645309399</v>
      </c>
      <c r="AG3203" s="6">
        <f t="shared" ref="AG3203:AG3266" si="1523">AD3203-AF3203</f>
        <v>45.168538982290102</v>
      </c>
      <c r="AH3203" s="6">
        <f t="shared" si="1505"/>
        <v>45.168538982290102</v>
      </c>
      <c r="AI3203" s="6">
        <f t="shared" ref="AI3203:AI3266" si="1524">AC3203+AE3203+AH3203</f>
        <v>3457.4089967944601</v>
      </c>
      <c r="AJ3203" s="17">
        <v>255.634166659806</v>
      </c>
      <c r="AK3203" s="6">
        <f t="shared" ref="AK3203:AK3266" si="1525">AJ3203-AN3203</f>
        <v>205.47795962530901</v>
      </c>
      <c r="AL3203" s="6">
        <f t="shared" si="1506"/>
        <v>205.47795962530901</v>
      </c>
      <c r="AM3203" s="17">
        <v>205.47795962530901</v>
      </c>
      <c r="AN3203" s="6">
        <f t="shared" ref="AN3203:AN3266" si="1526">AJ3203-AM3203</f>
        <v>50.156207034496987</v>
      </c>
      <c r="AO3203" s="6">
        <f t="shared" ref="AO3203:AO3266" si="1527">AL3203+AN3203</f>
        <v>255.634166659806</v>
      </c>
      <c r="AP3203" s="17">
        <v>3925.5812494776001</v>
      </c>
      <c r="AQ3203" s="6">
        <f t="shared" ref="AQ3203:AQ3266" si="1528">AS3203+AU3203+AW3203+AY3203</f>
        <v>3925.581249477591</v>
      </c>
      <c r="AR3203" s="17">
        <v>1363.3572024326299</v>
      </c>
      <c r="AS3203" s="6">
        <f t="shared" si="1507"/>
        <v>1363.3572024326299</v>
      </c>
      <c r="AT3203" s="17">
        <v>1508.7998692999199</v>
      </c>
      <c r="AU3203" s="6">
        <f t="shared" si="1508"/>
        <v>1508.7998692999199</v>
      </c>
      <c r="AV3203" s="17">
        <v>485.35468841857698</v>
      </c>
      <c r="AW3203" s="6">
        <f t="shared" si="1509"/>
        <v>485.35468841857698</v>
      </c>
      <c r="AX3203" s="17">
        <v>568.06948932646401</v>
      </c>
      <c r="AY3203" s="6">
        <f t="shared" si="1510"/>
        <v>568.06948932646401</v>
      </c>
      <c r="AZ3203" s="20">
        <v>232235036.81687501</v>
      </c>
      <c r="BA3203" s="20">
        <v>1327578303.4638901</v>
      </c>
      <c r="BB3203" s="20">
        <v>177158794.43371001</v>
      </c>
      <c r="BC3203" s="20">
        <v>15027865.285517</v>
      </c>
      <c r="BD3203" s="19">
        <f t="shared" si="1511"/>
        <v>1751.999999999992</v>
      </c>
      <c r="BE3203" s="18">
        <v>59.806472621320196</v>
      </c>
      <c r="BF3203" s="20">
        <v>167358.11221479901</v>
      </c>
      <c r="BG3203" s="20">
        <v>9881.1959306078297</v>
      </c>
      <c r="BH3203" s="19">
        <f t="shared" ref="BH3203:BH3266" si="1529">BG3203*1000000/454/(BD3203*1000)</f>
        <v>12.422801795566393</v>
      </c>
      <c r="BI3203" s="20">
        <v>1153.7212532194101</v>
      </c>
      <c r="BJ3203">
        <v>198</v>
      </c>
      <c r="BK3203" s="22">
        <v>1824</v>
      </c>
      <c r="BL3203" s="22">
        <v>2767.1539199999902</v>
      </c>
      <c r="BM3203" s="22">
        <v>456</v>
      </c>
      <c r="BN3203" s="22">
        <v>114</v>
      </c>
      <c r="BO3203">
        <v>0.184051508630799</v>
      </c>
    </row>
    <row r="3204" spans="1:67" x14ac:dyDescent="0.2">
      <c r="A3204" s="27">
        <v>3203</v>
      </c>
      <c r="B3204" s="18">
        <v>875.59202253258798</v>
      </c>
      <c r="C3204" s="18">
        <v>752.4</v>
      </c>
      <c r="D3204">
        <v>600</v>
      </c>
      <c r="E3204">
        <v>2400</v>
      </c>
      <c r="F3204">
        <v>5</v>
      </c>
      <c r="G3204" s="23">
        <f t="shared" si="1512"/>
        <v>0.99241205149767375</v>
      </c>
      <c r="H3204">
        <v>100</v>
      </c>
      <c r="I3204" s="17">
        <v>228.98764945495401</v>
      </c>
      <c r="J3204" s="6">
        <f t="shared" si="1513"/>
        <v>227.31043725425704</v>
      </c>
      <c r="K3204" s="6">
        <f t="shared" si="1500"/>
        <v>227.31043725425704</v>
      </c>
      <c r="L3204" s="6">
        <f t="shared" si="1514"/>
        <v>1</v>
      </c>
      <c r="M3204" s="6">
        <f t="shared" si="1515"/>
        <v>228.98764945495401</v>
      </c>
      <c r="N3204" s="28">
        <v>100</v>
      </c>
      <c r="O3204" s="17">
        <v>615.42596654390695</v>
      </c>
      <c r="P3204" s="6">
        <f t="shared" si="1516"/>
        <v>584.51002784408797</v>
      </c>
      <c r="Q3204" s="6">
        <f t="shared" si="1502"/>
        <v>584.51002784408797</v>
      </c>
      <c r="R3204" s="17">
        <v>584.51002784408797</v>
      </c>
      <c r="S3204" s="6">
        <f t="shared" si="1517"/>
        <v>30.91593869981898</v>
      </c>
      <c r="T3204" s="6">
        <f t="shared" si="1518"/>
        <v>615.42596654390695</v>
      </c>
      <c r="U3204" s="17">
        <v>118.64469541591799</v>
      </c>
      <c r="V3204" s="6">
        <f t="shared" si="1519"/>
        <v>106.974825496302</v>
      </c>
      <c r="W3204" s="6">
        <f t="shared" si="1503"/>
        <v>106.974825496302</v>
      </c>
      <c r="X3204" s="17">
        <v>106.974825496302</v>
      </c>
      <c r="Y3204" s="6">
        <f t="shared" si="1520"/>
        <v>11.669869919615991</v>
      </c>
      <c r="Z3204" s="6">
        <f t="shared" si="1521"/>
        <v>118.64469541591799</v>
      </c>
      <c r="AA3204" s="17">
        <v>3832.2268584752101</v>
      </c>
      <c r="AB3204" s="6">
        <f t="shared" si="1501"/>
        <v>3580.24022911881</v>
      </c>
      <c r="AC3204" s="6">
        <f t="shared" si="1504"/>
        <v>3580.24022911881</v>
      </c>
      <c r="AD3204" s="17">
        <v>3625.4413032911102</v>
      </c>
      <c r="AE3204" s="6">
        <f t="shared" si="1522"/>
        <v>206.78555518409985</v>
      </c>
      <c r="AF3204" s="17">
        <v>3580.24022911881</v>
      </c>
      <c r="AG3204" s="6">
        <f t="shared" si="1523"/>
        <v>45.201074172300196</v>
      </c>
      <c r="AH3204" s="6">
        <f t="shared" si="1505"/>
        <v>45.201074172300196</v>
      </c>
      <c r="AI3204" s="6">
        <f t="shared" si="1524"/>
        <v>3832.2268584752101</v>
      </c>
      <c r="AJ3204" s="17">
        <v>256.91594169907501</v>
      </c>
      <c r="AK3204" s="6">
        <f t="shared" si="1525"/>
        <v>206.472525756853</v>
      </c>
      <c r="AL3204" s="6">
        <f t="shared" si="1506"/>
        <v>206.472525756853</v>
      </c>
      <c r="AM3204" s="17">
        <v>206.472525756853</v>
      </c>
      <c r="AN3204" s="6">
        <f t="shared" si="1526"/>
        <v>50.443415942222003</v>
      </c>
      <c r="AO3204" s="6">
        <f t="shared" si="1527"/>
        <v>256.91594169907501</v>
      </c>
      <c r="AP3204" s="17">
        <v>4010.55619423288</v>
      </c>
      <c r="AQ3204" s="6">
        <f t="shared" si="1528"/>
        <v>4010.5561942328741</v>
      </c>
      <c r="AR3204" s="17">
        <v>1448.48219643993</v>
      </c>
      <c r="AS3204" s="6">
        <f t="shared" si="1507"/>
        <v>1448.48219643993</v>
      </c>
      <c r="AT3204" s="17">
        <v>1508.71151079275</v>
      </c>
      <c r="AU3204" s="6">
        <f t="shared" si="1508"/>
        <v>1508.71151079275</v>
      </c>
      <c r="AV3204" s="17">
        <v>485.32626502287701</v>
      </c>
      <c r="AW3204" s="6">
        <f t="shared" si="1509"/>
        <v>485.32626502287701</v>
      </c>
      <c r="AX3204" s="17">
        <v>568.03622197731704</v>
      </c>
      <c r="AY3204" s="6">
        <f t="shared" si="1510"/>
        <v>568.03622197731704</v>
      </c>
      <c r="AZ3204" s="20">
        <v>234767696.67397001</v>
      </c>
      <c r="BA3204" s="20">
        <v>1327578303.4638901</v>
      </c>
      <c r="BB3204" s="20">
        <v>176359914.08605701</v>
      </c>
      <c r="BC3204" s="20">
        <v>13294085.7760756</v>
      </c>
      <c r="BD3204" s="19">
        <f t="shared" si="1511"/>
        <v>1751.9999999999925</v>
      </c>
      <c r="BE3204" s="18">
        <v>60.691675094276</v>
      </c>
      <c r="BF3204" s="20">
        <v>150670.00089182501</v>
      </c>
      <c r="BG3204" s="20">
        <v>8895.8926458620499</v>
      </c>
      <c r="BH3204" s="19">
        <f t="shared" si="1529"/>
        <v>11.18406232507353</v>
      </c>
      <c r="BI3204" s="20">
        <v>1225.82883154562</v>
      </c>
      <c r="BJ3204">
        <v>198</v>
      </c>
      <c r="BK3204" s="22">
        <v>1824</v>
      </c>
      <c r="BL3204" s="22">
        <v>2767.1539199999902</v>
      </c>
      <c r="BM3204" s="22">
        <v>456</v>
      </c>
      <c r="BN3204" s="22">
        <v>114</v>
      </c>
      <c r="BO3204">
        <v>0.183231005713443</v>
      </c>
    </row>
    <row r="3205" spans="1:67" x14ac:dyDescent="0.2">
      <c r="A3205" s="27">
        <v>3204</v>
      </c>
      <c r="B3205" s="18">
        <v>927.09743562274002</v>
      </c>
      <c r="C3205" s="18">
        <v>752.4</v>
      </c>
      <c r="D3205">
        <v>600</v>
      </c>
      <c r="E3205">
        <v>2400</v>
      </c>
      <c r="F3205">
        <v>4</v>
      </c>
      <c r="G3205" s="23">
        <f t="shared" si="1512"/>
        <v>0.99345983398472237</v>
      </c>
      <c r="H3205">
        <v>100</v>
      </c>
      <c r="I3205" s="17">
        <v>227.59615649822999</v>
      </c>
      <c r="J3205" s="6">
        <f t="shared" si="1513"/>
        <v>225.80109054078756</v>
      </c>
      <c r="K3205" s="6">
        <f t="shared" si="1500"/>
        <v>225.80109054078756</v>
      </c>
      <c r="L3205" s="6">
        <f t="shared" si="1514"/>
        <v>1</v>
      </c>
      <c r="M3205" s="6">
        <f t="shared" si="1515"/>
        <v>227.59615649822999</v>
      </c>
      <c r="N3205" s="28">
        <v>99.999999999999901</v>
      </c>
      <c r="O3205" s="17">
        <v>644.85781858750499</v>
      </c>
      <c r="P3205" s="6">
        <f t="shared" si="1516"/>
        <v>612.46361610537895</v>
      </c>
      <c r="Q3205" s="6">
        <f t="shared" si="1502"/>
        <v>612.46361610537895</v>
      </c>
      <c r="R3205" s="17">
        <v>612.46361610537895</v>
      </c>
      <c r="S3205" s="6">
        <f t="shared" si="1517"/>
        <v>32.394202482126047</v>
      </c>
      <c r="T3205" s="6">
        <f t="shared" si="1518"/>
        <v>644.85781858750499</v>
      </c>
      <c r="U3205" s="17">
        <v>118.64572832013199</v>
      </c>
      <c r="V3205" s="6">
        <f t="shared" si="1519"/>
        <v>106.975840946491</v>
      </c>
      <c r="W3205" s="6">
        <f t="shared" si="1503"/>
        <v>106.975840946491</v>
      </c>
      <c r="X3205" s="17">
        <v>106.975840946491</v>
      </c>
      <c r="Y3205" s="6">
        <f t="shared" si="1520"/>
        <v>11.669887373640989</v>
      </c>
      <c r="Z3205" s="6">
        <f t="shared" si="1521"/>
        <v>118.64572832013199</v>
      </c>
      <c r="AA3205" s="17">
        <v>3470.6892035047299</v>
      </c>
      <c r="AB3205" s="6">
        <f t="shared" si="1501"/>
        <v>3236.7806909421201</v>
      </c>
      <c r="AC3205" s="6">
        <f t="shared" si="1504"/>
        <v>3236.7806909421201</v>
      </c>
      <c r="AD3205" s="17">
        <v>3282.5544084488001</v>
      </c>
      <c r="AE3205" s="6">
        <f t="shared" si="1522"/>
        <v>188.13479505592977</v>
      </c>
      <c r="AF3205" s="17">
        <v>3236.7806909421201</v>
      </c>
      <c r="AG3205" s="6">
        <f t="shared" si="1523"/>
        <v>45.773717506679986</v>
      </c>
      <c r="AH3205" s="6">
        <f t="shared" si="1505"/>
        <v>45.773717506679986</v>
      </c>
      <c r="AI3205" s="6">
        <f t="shared" si="1524"/>
        <v>3470.6892035047299</v>
      </c>
      <c r="AJ3205" s="17">
        <v>257.93451583959001</v>
      </c>
      <c r="AK3205" s="6">
        <f t="shared" si="1525"/>
        <v>207.26004252234699</v>
      </c>
      <c r="AL3205" s="6">
        <f t="shared" si="1506"/>
        <v>207.26004252234699</v>
      </c>
      <c r="AM3205" s="17">
        <v>207.26004252234699</v>
      </c>
      <c r="AN3205" s="6">
        <f t="shared" si="1526"/>
        <v>50.674473317243013</v>
      </c>
      <c r="AO3205" s="6">
        <f t="shared" si="1527"/>
        <v>257.93451583959001</v>
      </c>
      <c r="AP3205" s="17">
        <v>3998.7277529293701</v>
      </c>
      <c r="AQ3205" s="6">
        <f t="shared" si="1528"/>
        <v>3998.7277529293528</v>
      </c>
      <c r="AR3205" s="17">
        <v>1533.6992960540099</v>
      </c>
      <c r="AS3205" s="6">
        <f t="shared" si="1507"/>
        <v>1533.6992960540099</v>
      </c>
      <c r="AT3205" s="17">
        <v>1508.7235755988399</v>
      </c>
      <c r="AU3205" s="6">
        <f t="shared" si="1508"/>
        <v>1508.7235755988399</v>
      </c>
      <c r="AV3205" s="17">
        <v>388.264116849007</v>
      </c>
      <c r="AW3205" s="6">
        <f t="shared" si="1509"/>
        <v>388.264116849007</v>
      </c>
      <c r="AX3205" s="17">
        <v>568.04076442749601</v>
      </c>
      <c r="AY3205" s="6">
        <f t="shared" si="1510"/>
        <v>568.04076442749601</v>
      </c>
      <c r="AZ3205" s="20">
        <v>237272027.175522</v>
      </c>
      <c r="BA3205" s="20">
        <v>1327578303.4638901</v>
      </c>
      <c r="BB3205" s="20">
        <v>175691298.67321801</v>
      </c>
      <c r="BC3205" s="20">
        <v>11458370.859894801</v>
      </c>
      <c r="BD3205" s="19">
        <f t="shared" si="1511"/>
        <v>1752.000000172525</v>
      </c>
      <c r="BE3205" s="18">
        <v>61.537366243267201</v>
      </c>
      <c r="BF3205" s="20">
        <v>130267.902371609</v>
      </c>
      <c r="BG3205" s="20">
        <v>7691.3072797515897</v>
      </c>
      <c r="BH3205" s="19">
        <f t="shared" si="1529"/>
        <v>9.6696378198285693</v>
      </c>
      <c r="BI3205" s="20">
        <v>1297.9364098718299</v>
      </c>
      <c r="BJ3205">
        <v>198</v>
      </c>
      <c r="BK3205" s="22">
        <v>1824</v>
      </c>
      <c r="BL3205" s="22">
        <v>2767.1539199999902</v>
      </c>
      <c r="BM3205" s="22">
        <v>456</v>
      </c>
      <c r="BN3205" s="22">
        <v>114</v>
      </c>
      <c r="BO3205">
        <v>0.182544290528804</v>
      </c>
    </row>
    <row r="3206" spans="1:67" x14ac:dyDescent="0.2">
      <c r="A3206" s="27">
        <v>3205</v>
      </c>
      <c r="B3206" s="18">
        <v>978.60284871289196</v>
      </c>
      <c r="C3206" s="18">
        <v>752.4</v>
      </c>
      <c r="D3206">
        <v>600</v>
      </c>
      <c r="E3206">
        <v>2400</v>
      </c>
      <c r="F3206">
        <v>4</v>
      </c>
      <c r="G3206" s="23">
        <f t="shared" si="1512"/>
        <v>0.99402981785506039</v>
      </c>
      <c r="H3206">
        <v>100</v>
      </c>
      <c r="I3206" s="17">
        <v>232.34252262756101</v>
      </c>
      <c r="J3206" s="6">
        <f t="shared" si="1513"/>
        <v>231.0889426249652</v>
      </c>
      <c r="K3206" s="6">
        <f t="shared" si="1500"/>
        <v>231.0889426249652</v>
      </c>
      <c r="L3206" s="6">
        <f t="shared" si="1514"/>
        <v>1</v>
      </c>
      <c r="M3206" s="6">
        <f t="shared" si="1515"/>
        <v>232.34252262756101</v>
      </c>
      <c r="N3206" s="28">
        <v>100</v>
      </c>
      <c r="O3206" s="17">
        <v>674.194484434988</v>
      </c>
      <c r="P3206" s="6">
        <f t="shared" si="1516"/>
        <v>640.32475148937101</v>
      </c>
      <c r="Q3206" s="6">
        <f t="shared" si="1502"/>
        <v>640.32475148937101</v>
      </c>
      <c r="R3206" s="17">
        <v>640.32475148937101</v>
      </c>
      <c r="S3206" s="6">
        <f t="shared" si="1517"/>
        <v>33.869732945616988</v>
      </c>
      <c r="T3206" s="6">
        <f t="shared" si="1518"/>
        <v>674.194484434988</v>
      </c>
      <c r="U3206" s="17">
        <v>118.639578167165</v>
      </c>
      <c r="V3206" s="6">
        <f t="shared" si="1519"/>
        <v>106.969702526804</v>
      </c>
      <c r="W3206" s="6">
        <f t="shared" si="1503"/>
        <v>106.969702526804</v>
      </c>
      <c r="X3206" s="17">
        <v>106.969702526804</v>
      </c>
      <c r="Y3206" s="6">
        <f t="shared" si="1520"/>
        <v>11.669875640360999</v>
      </c>
      <c r="Z3206" s="6">
        <f t="shared" si="1521"/>
        <v>118.639578167165</v>
      </c>
      <c r="AA3206" s="17">
        <v>3894.5973067566802</v>
      </c>
      <c r="AB3206" s="6">
        <f t="shared" si="1501"/>
        <v>3639.0365616419799</v>
      </c>
      <c r="AC3206" s="6">
        <f t="shared" si="1504"/>
        <v>3639.0365616419799</v>
      </c>
      <c r="AD3206" s="17">
        <v>3684.68221661691</v>
      </c>
      <c r="AE3206" s="6">
        <f t="shared" si="1522"/>
        <v>209.9150901397702</v>
      </c>
      <c r="AF3206" s="17">
        <v>3639.0365616419799</v>
      </c>
      <c r="AG3206" s="6">
        <f t="shared" si="1523"/>
        <v>45.645654974930039</v>
      </c>
      <c r="AH3206" s="6">
        <f t="shared" si="1505"/>
        <v>45.645654974930039</v>
      </c>
      <c r="AI3206" s="6">
        <f t="shared" si="1524"/>
        <v>3894.5973067566802</v>
      </c>
      <c r="AJ3206" s="17">
        <v>259.049434129372</v>
      </c>
      <c r="AK3206" s="6">
        <f t="shared" si="1525"/>
        <v>208.12590195174801</v>
      </c>
      <c r="AL3206" s="6">
        <f t="shared" si="1506"/>
        <v>208.12590195174801</v>
      </c>
      <c r="AM3206" s="17">
        <v>208.12590195174801</v>
      </c>
      <c r="AN3206" s="6">
        <f t="shared" si="1526"/>
        <v>50.923532177623997</v>
      </c>
      <c r="AO3206" s="6">
        <f t="shared" si="1527"/>
        <v>259.049434129372</v>
      </c>
      <c r="AP3206" s="17">
        <v>4083.7030336009502</v>
      </c>
      <c r="AQ3206" s="6">
        <f t="shared" si="1528"/>
        <v>4083.7030336009493</v>
      </c>
      <c r="AR3206" s="17">
        <v>1618.8135451420401</v>
      </c>
      <c r="AS3206" s="6">
        <f t="shared" si="1507"/>
        <v>1618.8135451420401</v>
      </c>
      <c r="AT3206" s="17">
        <v>1508.6385198155899</v>
      </c>
      <c r="AU3206" s="6">
        <f t="shared" si="1508"/>
        <v>1508.6385198155899</v>
      </c>
      <c r="AV3206" s="17">
        <v>388.24222807554202</v>
      </c>
      <c r="AW3206" s="6">
        <f t="shared" si="1509"/>
        <v>388.24222807554202</v>
      </c>
      <c r="AX3206" s="17">
        <v>568.00874056777798</v>
      </c>
      <c r="AY3206" s="6">
        <f t="shared" si="1510"/>
        <v>568.00874056777798</v>
      </c>
      <c r="AZ3206" s="20">
        <v>239413530.69156599</v>
      </c>
      <c r="BA3206" s="20">
        <v>1327578303.4638901</v>
      </c>
      <c r="BB3206" s="20">
        <v>174548406.72660199</v>
      </c>
      <c r="BC3206" s="20">
        <v>10459759.1179343</v>
      </c>
      <c r="BD3206" s="19">
        <f t="shared" si="1511"/>
        <v>1751.9999999999923</v>
      </c>
      <c r="BE3206" s="18">
        <v>62.355674202941003</v>
      </c>
      <c r="BF3206" s="20">
        <v>117134.60712584</v>
      </c>
      <c r="BG3206" s="20">
        <v>6915.8882587040098</v>
      </c>
      <c r="BH3206" s="19">
        <f t="shared" si="1529"/>
        <v>8.694768293384076</v>
      </c>
      <c r="BI3206" s="20">
        <v>1370.0439881980401</v>
      </c>
      <c r="BJ3206">
        <v>198</v>
      </c>
      <c r="BK3206" s="22">
        <v>1824</v>
      </c>
      <c r="BL3206" s="22">
        <v>2767.1539199999902</v>
      </c>
      <c r="BM3206" s="22">
        <v>456</v>
      </c>
      <c r="BN3206" s="22">
        <v>114</v>
      </c>
      <c r="BO3206">
        <v>0.181370463433218</v>
      </c>
    </row>
    <row r="3207" spans="1:67" x14ac:dyDescent="0.2">
      <c r="A3207" s="27">
        <v>3206</v>
      </c>
      <c r="B3207" s="18">
        <v>1030.10826180304</v>
      </c>
      <c r="C3207" s="18">
        <v>752.4</v>
      </c>
      <c r="D3207">
        <v>600</v>
      </c>
      <c r="E3207">
        <v>2400</v>
      </c>
      <c r="F3207">
        <v>4</v>
      </c>
      <c r="G3207" s="23">
        <f t="shared" si="1512"/>
        <v>0.99486699721527627</v>
      </c>
      <c r="H3207">
        <v>100</v>
      </c>
      <c r="I3207" s="17">
        <v>237.08849063695399</v>
      </c>
      <c r="J3207" s="6">
        <f t="shared" si="1513"/>
        <v>235.35037606386183</v>
      </c>
      <c r="K3207" s="6">
        <f t="shared" si="1500"/>
        <v>235.35037606386183</v>
      </c>
      <c r="L3207" s="6">
        <f t="shared" si="1514"/>
        <v>1</v>
      </c>
      <c r="M3207" s="6">
        <f t="shared" si="1515"/>
        <v>237.08849063695399</v>
      </c>
      <c r="N3207" s="28">
        <v>100</v>
      </c>
      <c r="O3207" s="17">
        <v>703.578830830622</v>
      </c>
      <c r="P3207" s="6">
        <f t="shared" si="1516"/>
        <v>668.23109424728204</v>
      </c>
      <c r="Q3207" s="6">
        <f t="shared" si="1502"/>
        <v>668.23109424728204</v>
      </c>
      <c r="R3207" s="17">
        <v>668.23109424728204</v>
      </c>
      <c r="S3207" s="6">
        <f t="shared" si="1517"/>
        <v>35.347736583339952</v>
      </c>
      <c r="T3207" s="6">
        <f t="shared" si="1518"/>
        <v>703.578830830622</v>
      </c>
      <c r="U3207" s="17">
        <v>118.633743496235</v>
      </c>
      <c r="V3207" s="6">
        <f t="shared" si="1519"/>
        <v>106.963873732021</v>
      </c>
      <c r="W3207" s="6">
        <f t="shared" si="1503"/>
        <v>106.963873732021</v>
      </c>
      <c r="X3207" s="17">
        <v>106.963873732021</v>
      </c>
      <c r="Y3207" s="6">
        <f t="shared" si="1520"/>
        <v>11.669869764213999</v>
      </c>
      <c r="Z3207" s="6">
        <f t="shared" si="1521"/>
        <v>118.633743496235</v>
      </c>
      <c r="AA3207" s="17">
        <v>4420.3343736516199</v>
      </c>
      <c r="AB3207" s="6">
        <f t="shared" si="1501"/>
        <v>4138.4005941954701</v>
      </c>
      <c r="AC3207" s="6">
        <f t="shared" si="1504"/>
        <v>4138.4005941954701</v>
      </c>
      <c r="AD3207" s="17">
        <v>4183.3982070523098</v>
      </c>
      <c r="AE3207" s="6">
        <f t="shared" si="1522"/>
        <v>236.93616659931013</v>
      </c>
      <c r="AF3207" s="17">
        <v>4138.4005941954701</v>
      </c>
      <c r="AG3207" s="6">
        <f t="shared" si="1523"/>
        <v>44.997612856839623</v>
      </c>
      <c r="AH3207" s="6">
        <f t="shared" si="1505"/>
        <v>44.997612856839623</v>
      </c>
      <c r="AI3207" s="6">
        <f t="shared" si="1524"/>
        <v>4420.3343736516199</v>
      </c>
      <c r="AJ3207" s="17">
        <v>259.94040398430798</v>
      </c>
      <c r="AK3207" s="6">
        <f t="shared" si="1525"/>
        <v>208.813766687558</v>
      </c>
      <c r="AL3207" s="6">
        <f t="shared" si="1506"/>
        <v>208.813766687558</v>
      </c>
      <c r="AM3207" s="17">
        <v>208.813766687558</v>
      </c>
      <c r="AN3207" s="6">
        <f t="shared" si="1526"/>
        <v>51.126637296749976</v>
      </c>
      <c r="AO3207" s="6">
        <f t="shared" si="1527"/>
        <v>259.94040398430798</v>
      </c>
      <c r="AP3207" s="17">
        <v>4168.6786813860499</v>
      </c>
      <c r="AQ3207" s="6">
        <f t="shared" si="1528"/>
        <v>4168.6786813860408</v>
      </c>
      <c r="AR3207" s="17">
        <v>1703.9222640353</v>
      </c>
      <c r="AS3207" s="6">
        <f t="shared" si="1507"/>
        <v>1703.9222640353</v>
      </c>
      <c r="AT3207" s="17">
        <v>1508.5570734868199</v>
      </c>
      <c r="AU3207" s="6">
        <f t="shared" si="1508"/>
        <v>1508.5570734868199</v>
      </c>
      <c r="AV3207" s="17">
        <v>388.22126818108399</v>
      </c>
      <c r="AW3207" s="6">
        <f t="shared" si="1509"/>
        <v>388.22126818108399</v>
      </c>
      <c r="AX3207" s="17">
        <v>567.97807568283702</v>
      </c>
      <c r="AY3207" s="6">
        <f t="shared" si="1510"/>
        <v>567.97807568283702</v>
      </c>
      <c r="AZ3207" s="20">
        <v>241411499.473158</v>
      </c>
      <c r="BA3207" s="20">
        <v>1327578303.4638901</v>
      </c>
      <c r="BB3207" s="20">
        <v>174017176.18410799</v>
      </c>
      <c r="BC3207" s="20">
        <v>8993020.8788358197</v>
      </c>
      <c r="BD3207" s="19">
        <f t="shared" si="1511"/>
        <v>1751.9999999999918</v>
      </c>
      <c r="BE3207" s="18">
        <v>63.134917118040498</v>
      </c>
      <c r="BF3207" s="20">
        <v>98659.812099235394</v>
      </c>
      <c r="BG3207" s="20">
        <v>5825.0951861734202</v>
      </c>
      <c r="BH3207" s="19">
        <f t="shared" si="1529"/>
        <v>7.3234053293070307</v>
      </c>
      <c r="BI3207" s="20">
        <v>1442.15156652426</v>
      </c>
      <c r="BJ3207">
        <v>198</v>
      </c>
      <c r="BK3207" s="22">
        <v>1824</v>
      </c>
      <c r="BL3207" s="22">
        <v>2767.1539199999902</v>
      </c>
      <c r="BM3207" s="22">
        <v>456</v>
      </c>
      <c r="BN3207" s="22">
        <v>114</v>
      </c>
      <c r="BO3207">
        <v>0.18082485069103599</v>
      </c>
    </row>
    <row r="3208" spans="1:67" x14ac:dyDescent="0.2">
      <c r="A3208" s="27">
        <v>3207</v>
      </c>
      <c r="B3208" s="18">
        <v>20.602165236060799</v>
      </c>
      <c r="C3208" s="18">
        <v>801.8</v>
      </c>
      <c r="D3208">
        <v>600</v>
      </c>
      <c r="E3208">
        <v>2400</v>
      </c>
      <c r="F3208">
        <v>7</v>
      </c>
      <c r="G3208" s="23">
        <f t="shared" si="1512"/>
        <v>0.92502684078364839</v>
      </c>
      <c r="H3208">
        <v>100</v>
      </c>
      <c r="I3208" s="17">
        <v>172.449845224288</v>
      </c>
      <c r="J3208" s="6">
        <f t="shared" si="1513"/>
        <v>172.29985848767774</v>
      </c>
      <c r="K3208" s="6">
        <f t="shared" si="1500"/>
        <v>172.29985848767774</v>
      </c>
      <c r="L3208" s="6">
        <f t="shared" si="1514"/>
        <v>1</v>
      </c>
      <c r="M3208" s="6">
        <f t="shared" si="1515"/>
        <v>172.449845224288</v>
      </c>
      <c r="N3208" s="28">
        <v>100</v>
      </c>
      <c r="O3208" s="17">
        <v>184.84133304858901</v>
      </c>
      <c r="P3208" s="6">
        <f t="shared" si="1516"/>
        <v>175.56518485416299</v>
      </c>
      <c r="Q3208" s="6">
        <f t="shared" si="1502"/>
        <v>175.56518485416299</v>
      </c>
      <c r="R3208" s="17">
        <v>175.56518485416299</v>
      </c>
      <c r="S3208" s="6">
        <f t="shared" si="1517"/>
        <v>9.276148194426014</v>
      </c>
      <c r="T3208" s="6">
        <f t="shared" si="1518"/>
        <v>184.84133304858901</v>
      </c>
      <c r="U3208" s="17">
        <v>125.044224967304</v>
      </c>
      <c r="V3208" s="6">
        <f t="shared" si="1519"/>
        <v>112.756669865321</v>
      </c>
      <c r="W3208" s="6">
        <f t="shared" si="1503"/>
        <v>112.756669865321</v>
      </c>
      <c r="X3208" s="17">
        <v>112.756669865321</v>
      </c>
      <c r="Y3208" s="6">
        <f t="shared" si="1520"/>
        <v>12.287555101983003</v>
      </c>
      <c r="Z3208" s="6">
        <f t="shared" si="1521"/>
        <v>125.044224967304</v>
      </c>
      <c r="AA3208" s="17">
        <v>634.39661502092395</v>
      </c>
      <c r="AB3208" s="6">
        <f t="shared" si="1501"/>
        <v>542.55569510467706</v>
      </c>
      <c r="AC3208" s="6">
        <f t="shared" si="1504"/>
        <v>542.55569510467706</v>
      </c>
      <c r="AD3208" s="17">
        <v>591.05721426122398</v>
      </c>
      <c r="AE3208" s="6">
        <f t="shared" si="1522"/>
        <v>43.33940075969997</v>
      </c>
      <c r="AF3208" s="17">
        <v>542.55569510467706</v>
      </c>
      <c r="AG3208" s="6">
        <f t="shared" si="1523"/>
        <v>48.501519156546919</v>
      </c>
      <c r="AH3208" s="6">
        <f t="shared" si="1505"/>
        <v>48.501519156546919</v>
      </c>
      <c r="AI3208" s="6">
        <f t="shared" si="1524"/>
        <v>634.39661502092395</v>
      </c>
      <c r="AJ3208" s="17">
        <v>182.214572716075</v>
      </c>
      <c r="AK3208" s="6">
        <f t="shared" si="1525"/>
        <v>147.649685893395</v>
      </c>
      <c r="AL3208" s="6">
        <f t="shared" si="1506"/>
        <v>147.649685893395</v>
      </c>
      <c r="AM3208" s="17">
        <v>147.649685893395</v>
      </c>
      <c r="AN3208" s="6">
        <f t="shared" si="1526"/>
        <v>34.564886822679995</v>
      </c>
      <c r="AO3208" s="6">
        <f t="shared" si="1527"/>
        <v>182.214572716075</v>
      </c>
      <c r="AP3208" s="17">
        <v>2892.4131689506198</v>
      </c>
      <c r="AQ3208" s="6">
        <f t="shared" si="1528"/>
        <v>2892.4131689506203</v>
      </c>
      <c r="AR3208" s="17">
        <v>34.118145941839103</v>
      </c>
      <c r="AS3208" s="6">
        <f t="shared" si="1507"/>
        <v>34.118145941839103</v>
      </c>
      <c r="AT3208" s="17">
        <v>1609.47657407324</v>
      </c>
      <c r="AU3208" s="6">
        <f t="shared" si="1508"/>
        <v>1609.47657407324</v>
      </c>
      <c r="AV3208" s="17">
        <v>680.17869092160299</v>
      </c>
      <c r="AW3208" s="6">
        <f t="shared" si="1509"/>
        <v>680.17869092160299</v>
      </c>
      <c r="AX3208" s="17">
        <v>568.63975801393804</v>
      </c>
      <c r="AY3208" s="6">
        <f t="shared" si="1510"/>
        <v>568.63975801393804</v>
      </c>
      <c r="AZ3208" s="20">
        <v>18868013.194595601</v>
      </c>
      <c r="BA3208" s="20">
        <v>1343626571.47754</v>
      </c>
      <c r="BB3208" s="20">
        <v>258152456.94746199</v>
      </c>
      <c r="BC3208" s="20">
        <v>131352976.28977001</v>
      </c>
      <c r="BD3208" s="19">
        <f t="shared" si="1511"/>
        <v>1752.0000179093677</v>
      </c>
      <c r="BE3208" s="18">
        <v>43.785276967236797</v>
      </c>
      <c r="BF3208" s="20">
        <v>1592108.4681369499</v>
      </c>
      <c r="BG3208" s="20">
        <v>94001.632237878497</v>
      </c>
      <c r="BH3208" s="19">
        <f t="shared" si="1529"/>
        <v>118.18039456099397</v>
      </c>
      <c r="BI3208" s="20">
        <v>28.8430313304852</v>
      </c>
      <c r="BJ3208">
        <v>211</v>
      </c>
      <c r="BK3208" s="22">
        <v>1824</v>
      </c>
      <c r="BL3208" s="22">
        <v>2767.1539199999902</v>
      </c>
      <c r="BM3208" s="22">
        <v>456</v>
      </c>
      <c r="BN3208" s="22">
        <v>114</v>
      </c>
      <c r="BO3208">
        <v>0.267149612595527</v>
      </c>
    </row>
    <row r="3209" spans="1:67" x14ac:dyDescent="0.2">
      <c r="A3209" s="27">
        <v>3208</v>
      </c>
      <c r="B3209" s="18">
        <v>51.505413090152203</v>
      </c>
      <c r="C3209" s="18">
        <v>801.8</v>
      </c>
      <c r="D3209">
        <v>600</v>
      </c>
      <c r="E3209">
        <v>2400</v>
      </c>
      <c r="F3209">
        <v>7</v>
      </c>
      <c r="G3209" s="23">
        <f t="shared" si="1512"/>
        <v>0.9316635617765745</v>
      </c>
      <c r="H3209">
        <v>100</v>
      </c>
      <c r="I3209" s="17">
        <v>174.815920385624</v>
      </c>
      <c r="J3209" s="6">
        <f t="shared" si="1513"/>
        <v>174.60014283695594</v>
      </c>
      <c r="K3209" s="6">
        <f t="shared" si="1500"/>
        <v>174.60014283695594</v>
      </c>
      <c r="L3209" s="6">
        <f t="shared" si="1514"/>
        <v>1</v>
      </c>
      <c r="M3209" s="6">
        <f t="shared" si="1515"/>
        <v>174.815920385624</v>
      </c>
      <c r="N3209" s="28">
        <v>100</v>
      </c>
      <c r="O3209" s="17">
        <v>191.433313311614</v>
      </c>
      <c r="P3209" s="6">
        <f t="shared" si="1516"/>
        <v>181.82573947789299</v>
      </c>
      <c r="Q3209" s="6">
        <f t="shared" si="1502"/>
        <v>181.82573947789299</v>
      </c>
      <c r="R3209" s="17">
        <v>181.82573947789299</v>
      </c>
      <c r="S3209" s="6">
        <f t="shared" si="1517"/>
        <v>9.6075738337210055</v>
      </c>
      <c r="T3209" s="6">
        <f t="shared" si="1518"/>
        <v>191.433313311614</v>
      </c>
      <c r="U3209" s="17">
        <v>125.035636246753</v>
      </c>
      <c r="V3209" s="6">
        <f t="shared" si="1519"/>
        <v>112.74818303228901</v>
      </c>
      <c r="W3209" s="6">
        <f t="shared" si="1503"/>
        <v>112.74818303228901</v>
      </c>
      <c r="X3209" s="17">
        <v>112.74818303228901</v>
      </c>
      <c r="Y3209" s="6">
        <f t="shared" si="1520"/>
        <v>12.287453214463994</v>
      </c>
      <c r="Z3209" s="6">
        <f t="shared" si="1521"/>
        <v>125.035636246753</v>
      </c>
      <c r="AA3209" s="17">
        <v>687.85004101436198</v>
      </c>
      <c r="AB3209" s="6">
        <f t="shared" si="1501"/>
        <v>594.09080550145097</v>
      </c>
      <c r="AC3209" s="6">
        <f t="shared" si="1504"/>
        <v>594.09080550145097</v>
      </c>
      <c r="AD3209" s="17">
        <v>641.91806458767996</v>
      </c>
      <c r="AE3209" s="6">
        <f t="shared" si="1522"/>
        <v>45.931976426682013</v>
      </c>
      <c r="AF3209" s="17">
        <v>594.09080550145097</v>
      </c>
      <c r="AG3209" s="6">
        <f t="shared" si="1523"/>
        <v>47.827259086228992</v>
      </c>
      <c r="AH3209" s="6">
        <f t="shared" si="1505"/>
        <v>47.827259086228992</v>
      </c>
      <c r="AI3209" s="6">
        <f t="shared" si="1524"/>
        <v>687.85004101436198</v>
      </c>
      <c r="AJ3209" s="17">
        <v>192.62443603196101</v>
      </c>
      <c r="AK3209" s="6">
        <f t="shared" si="1525"/>
        <v>156.014546393546</v>
      </c>
      <c r="AL3209" s="6">
        <f t="shared" si="1506"/>
        <v>156.014546393546</v>
      </c>
      <c r="AM3209" s="17">
        <v>156.014546393546</v>
      </c>
      <c r="AN3209" s="6">
        <f t="shared" si="1526"/>
        <v>36.609889638415012</v>
      </c>
      <c r="AO3209" s="6">
        <f t="shared" si="1527"/>
        <v>192.62443603196101</v>
      </c>
      <c r="AP3209" s="17">
        <v>2943.39323965634</v>
      </c>
      <c r="AQ3209" s="6">
        <f t="shared" si="1528"/>
        <v>2943.3932396563405</v>
      </c>
      <c r="AR3209" s="17">
        <v>85.289652161582097</v>
      </c>
      <c r="AS3209" s="6">
        <f t="shared" si="1507"/>
        <v>85.289652161582097</v>
      </c>
      <c r="AT3209" s="17">
        <v>1609.36877870125</v>
      </c>
      <c r="AU3209" s="6">
        <f t="shared" si="1508"/>
        <v>1609.36877870125</v>
      </c>
      <c r="AV3209" s="17">
        <v>680.13313566706199</v>
      </c>
      <c r="AW3209" s="6">
        <f t="shared" si="1509"/>
        <v>680.13313566706199</v>
      </c>
      <c r="AX3209" s="17">
        <v>568.60167312644603</v>
      </c>
      <c r="AY3209" s="6">
        <f t="shared" si="1510"/>
        <v>568.60167312644603</v>
      </c>
      <c r="AZ3209" s="20">
        <v>45490568.1883054</v>
      </c>
      <c r="BA3209" s="20">
        <v>1343646883.1749899</v>
      </c>
      <c r="BB3209" s="20">
        <v>243137108.869257</v>
      </c>
      <c r="BC3209" s="20">
        <v>119725439.767441</v>
      </c>
      <c r="BD3209" s="19">
        <f t="shared" si="1511"/>
        <v>1751.9999999999934</v>
      </c>
      <c r="BE3209" s="18">
        <v>44.587570721882898</v>
      </c>
      <c r="BF3209" s="20">
        <v>1427987.1032718299</v>
      </c>
      <c r="BG3209" s="20">
        <v>84311.541084426601</v>
      </c>
      <c r="BH3209" s="19">
        <f t="shared" si="1529"/>
        <v>105.9978540377101</v>
      </c>
      <c r="BI3209" s="20">
        <v>72.107578326213101</v>
      </c>
      <c r="BJ3209">
        <v>211</v>
      </c>
      <c r="BK3209" s="22">
        <v>1824</v>
      </c>
      <c r="BL3209" s="22">
        <v>2767.1539199999902</v>
      </c>
      <c r="BM3209" s="22">
        <v>456</v>
      </c>
      <c r="BN3209" s="22">
        <v>114</v>
      </c>
      <c r="BO3209">
        <v>0.25175775121712202</v>
      </c>
    </row>
    <row r="3210" spans="1:67" x14ac:dyDescent="0.2">
      <c r="A3210" s="27">
        <v>3209</v>
      </c>
      <c r="B3210" s="18">
        <v>154.516239270456</v>
      </c>
      <c r="C3210" s="18">
        <v>801.8</v>
      </c>
      <c r="D3210">
        <v>600</v>
      </c>
      <c r="E3210">
        <v>2400</v>
      </c>
      <c r="F3210">
        <v>7</v>
      </c>
      <c r="G3210" s="23">
        <f t="shared" si="1512"/>
        <v>0.95061891065429105</v>
      </c>
      <c r="H3210">
        <v>100</v>
      </c>
      <c r="I3210" s="17">
        <v>183.08279470464399</v>
      </c>
      <c r="J3210" s="6">
        <f t="shared" si="1513"/>
        <v>182.37485685592264</v>
      </c>
      <c r="K3210" s="6">
        <f t="shared" si="1500"/>
        <v>182.37485685592264</v>
      </c>
      <c r="L3210" s="6">
        <f t="shared" si="1514"/>
        <v>1</v>
      </c>
      <c r="M3210" s="6">
        <f t="shared" si="1515"/>
        <v>183.08279470464399</v>
      </c>
      <c r="N3210" s="28">
        <v>100</v>
      </c>
      <c r="O3210" s="17">
        <v>219.80339828371899</v>
      </c>
      <c r="P3210" s="6">
        <f t="shared" si="1516"/>
        <v>208.76983414991301</v>
      </c>
      <c r="Q3210" s="6">
        <f t="shared" si="1502"/>
        <v>208.76983414991301</v>
      </c>
      <c r="R3210" s="17">
        <v>208.76983414991301</v>
      </c>
      <c r="S3210" s="6">
        <f t="shared" si="1517"/>
        <v>11.033564133805982</v>
      </c>
      <c r="T3210" s="6">
        <f t="shared" si="1518"/>
        <v>219.80339828371899</v>
      </c>
      <c r="U3210" s="17">
        <v>125.010526671566</v>
      </c>
      <c r="V3210" s="6">
        <f t="shared" si="1519"/>
        <v>112.723252573656</v>
      </c>
      <c r="W3210" s="6">
        <f t="shared" si="1503"/>
        <v>112.723252573656</v>
      </c>
      <c r="X3210" s="17">
        <v>112.723252573656</v>
      </c>
      <c r="Y3210" s="6">
        <f t="shared" si="1520"/>
        <v>12.28727409791</v>
      </c>
      <c r="Z3210" s="6">
        <f t="shared" si="1521"/>
        <v>125.010526671566</v>
      </c>
      <c r="AA3210" s="17">
        <v>914.93826943983504</v>
      </c>
      <c r="AB3210" s="6">
        <f t="shared" si="1501"/>
        <v>810.58865751658402</v>
      </c>
      <c r="AC3210" s="6">
        <f t="shared" si="1504"/>
        <v>810.58865751658402</v>
      </c>
      <c r="AD3210" s="17">
        <v>857.59488315506997</v>
      </c>
      <c r="AE3210" s="6">
        <f t="shared" si="1522"/>
        <v>57.343386284765074</v>
      </c>
      <c r="AF3210" s="17">
        <v>810.58865751658402</v>
      </c>
      <c r="AG3210" s="6">
        <f t="shared" si="1523"/>
        <v>47.006225638485944</v>
      </c>
      <c r="AH3210" s="6">
        <f t="shared" si="1505"/>
        <v>47.006225638485944</v>
      </c>
      <c r="AI3210" s="6">
        <f t="shared" si="1524"/>
        <v>914.93826943983504</v>
      </c>
      <c r="AJ3210" s="17">
        <v>227.93038908617399</v>
      </c>
      <c r="AK3210" s="6">
        <f t="shared" si="1525"/>
        <v>184.34398680842801</v>
      </c>
      <c r="AL3210" s="6">
        <f t="shared" si="1506"/>
        <v>184.34398680842801</v>
      </c>
      <c r="AM3210" s="17">
        <v>184.34398680842801</v>
      </c>
      <c r="AN3210" s="6">
        <f t="shared" si="1526"/>
        <v>43.586402277745975</v>
      </c>
      <c r="AO3210" s="6">
        <f t="shared" si="1527"/>
        <v>227.93038908617399</v>
      </c>
      <c r="AP3210" s="17">
        <v>3113.3293775566799</v>
      </c>
      <c r="AQ3210" s="6">
        <f t="shared" si="1528"/>
        <v>3113.3293775566744</v>
      </c>
      <c r="AR3210" s="17">
        <v>255.81610877362101</v>
      </c>
      <c r="AS3210" s="6">
        <f t="shared" si="1507"/>
        <v>255.81610877362101</v>
      </c>
      <c r="AT3210" s="17">
        <v>1609.0363762969901</v>
      </c>
      <c r="AU3210" s="6">
        <f t="shared" si="1508"/>
        <v>1609.0363762969901</v>
      </c>
      <c r="AV3210" s="17">
        <v>679.992659542198</v>
      </c>
      <c r="AW3210" s="6">
        <f t="shared" si="1509"/>
        <v>679.992659542198</v>
      </c>
      <c r="AX3210" s="17">
        <v>568.48423294386498</v>
      </c>
      <c r="AY3210" s="6">
        <f t="shared" si="1510"/>
        <v>568.48423294386498</v>
      </c>
      <c r="AZ3210" s="20">
        <v>118233339.858716</v>
      </c>
      <c r="BA3210" s="20">
        <v>1343660533.68238</v>
      </c>
      <c r="BB3210" s="20">
        <v>203590457.92521399</v>
      </c>
      <c r="BC3210" s="20">
        <v>86515668.533681706</v>
      </c>
      <c r="BD3210" s="19">
        <f t="shared" si="1511"/>
        <v>1751.9999999999916</v>
      </c>
      <c r="BE3210" s="18">
        <v>47.283280315933197</v>
      </c>
      <c r="BF3210" s="20">
        <v>1009802.07214092</v>
      </c>
      <c r="BG3210" s="20">
        <v>59620.964851418299</v>
      </c>
      <c r="BH3210" s="19">
        <f t="shared" si="1529"/>
        <v>74.956456122415901</v>
      </c>
      <c r="BI3210" s="20">
        <v>216.32273497863901</v>
      </c>
      <c r="BJ3210">
        <v>211</v>
      </c>
      <c r="BK3210" s="22">
        <v>1824</v>
      </c>
      <c r="BL3210" s="22">
        <v>2767.1539199999902</v>
      </c>
      <c r="BM3210" s="22">
        <v>456</v>
      </c>
      <c r="BN3210" s="22">
        <v>114</v>
      </c>
      <c r="BO3210">
        <v>0.21121674132307899</v>
      </c>
    </row>
    <row r="3211" spans="1:67" x14ac:dyDescent="0.2">
      <c r="A3211" s="27">
        <v>3210</v>
      </c>
      <c r="B3211" s="18">
        <v>206.02165236060799</v>
      </c>
      <c r="C3211" s="18">
        <v>801.8</v>
      </c>
      <c r="D3211">
        <v>600</v>
      </c>
      <c r="E3211">
        <v>2400</v>
      </c>
      <c r="F3211">
        <v>7</v>
      </c>
      <c r="G3211" s="23">
        <f t="shared" si="1512"/>
        <v>0.95811403683583252</v>
      </c>
      <c r="H3211">
        <v>100</v>
      </c>
      <c r="I3211" s="17">
        <v>187.32546870438301</v>
      </c>
      <c r="J3211" s="6">
        <f t="shared" si="1513"/>
        <v>186.49413847804087</v>
      </c>
      <c r="K3211" s="6">
        <f t="shared" si="1500"/>
        <v>186.49413847804087</v>
      </c>
      <c r="L3211" s="6">
        <f t="shared" si="1514"/>
        <v>1</v>
      </c>
      <c r="M3211" s="6">
        <f t="shared" si="1515"/>
        <v>187.32546870438301</v>
      </c>
      <c r="N3211" s="28">
        <v>100</v>
      </c>
      <c r="O3211" s="17">
        <v>242.10749872642199</v>
      </c>
      <c r="P3211" s="6">
        <f t="shared" si="1516"/>
        <v>229.95323398444401</v>
      </c>
      <c r="Q3211" s="6">
        <f t="shared" si="1502"/>
        <v>229.95323398444401</v>
      </c>
      <c r="R3211" s="17">
        <v>229.95323398444401</v>
      </c>
      <c r="S3211" s="6">
        <f t="shared" si="1517"/>
        <v>12.154264741977983</v>
      </c>
      <c r="T3211" s="6">
        <f t="shared" si="1518"/>
        <v>242.10749872642199</v>
      </c>
      <c r="U3211" s="17">
        <v>125.001351109667</v>
      </c>
      <c r="V3211" s="6">
        <f t="shared" si="1519"/>
        <v>112.71393057546599</v>
      </c>
      <c r="W3211" s="6">
        <f t="shared" si="1503"/>
        <v>112.71393057546599</v>
      </c>
      <c r="X3211" s="17">
        <v>112.71393057546599</v>
      </c>
      <c r="Y3211" s="6">
        <f t="shared" si="1520"/>
        <v>12.287420534201004</v>
      </c>
      <c r="Z3211" s="6">
        <f t="shared" si="1521"/>
        <v>125.001351109667</v>
      </c>
      <c r="AA3211" s="17">
        <v>1063.31399377003</v>
      </c>
      <c r="AB3211" s="6">
        <f t="shared" si="1501"/>
        <v>952.087248774969</v>
      </c>
      <c r="AC3211" s="6">
        <f t="shared" si="1504"/>
        <v>952.087248774969</v>
      </c>
      <c r="AD3211" s="17">
        <v>998.44739334154997</v>
      </c>
      <c r="AE3211" s="6">
        <f t="shared" si="1522"/>
        <v>64.866600428480069</v>
      </c>
      <c r="AF3211" s="17">
        <v>952.087248774969</v>
      </c>
      <c r="AG3211" s="6">
        <f t="shared" si="1523"/>
        <v>46.360144566580971</v>
      </c>
      <c r="AH3211" s="6">
        <f t="shared" si="1505"/>
        <v>46.360144566580971</v>
      </c>
      <c r="AI3211" s="6">
        <f t="shared" si="1524"/>
        <v>1063.31399377003</v>
      </c>
      <c r="AJ3211" s="17">
        <v>240.30011842979101</v>
      </c>
      <c r="AK3211" s="6">
        <f t="shared" si="1525"/>
        <v>194.20934556143399</v>
      </c>
      <c r="AL3211" s="6">
        <f t="shared" si="1506"/>
        <v>194.20934556143399</v>
      </c>
      <c r="AM3211" s="17">
        <v>194.20934556143399</v>
      </c>
      <c r="AN3211" s="6">
        <f t="shared" si="1526"/>
        <v>46.090772868357021</v>
      </c>
      <c r="AO3211" s="6">
        <f t="shared" si="1527"/>
        <v>240.30011842979101</v>
      </c>
      <c r="AP3211" s="17">
        <v>3198.29877914384</v>
      </c>
      <c r="AQ3211" s="6">
        <f t="shared" si="1528"/>
        <v>3198.2987791438431</v>
      </c>
      <c r="AR3211" s="17">
        <v>341.05587308350903</v>
      </c>
      <c r="AS3211" s="6">
        <f t="shared" si="1507"/>
        <v>341.05587308350903</v>
      </c>
      <c r="AT3211" s="17">
        <v>1608.8841378243301</v>
      </c>
      <c r="AU3211" s="6">
        <f t="shared" si="1508"/>
        <v>1608.8841378243301</v>
      </c>
      <c r="AV3211" s="17">
        <v>679.92832224974404</v>
      </c>
      <c r="AW3211" s="6">
        <f t="shared" si="1509"/>
        <v>679.92832224974404</v>
      </c>
      <c r="AX3211" s="17">
        <v>568.43044598626</v>
      </c>
      <c r="AY3211" s="6">
        <f t="shared" si="1510"/>
        <v>568.43044598626</v>
      </c>
      <c r="AZ3211" s="20">
        <v>142373682.82745999</v>
      </c>
      <c r="BA3211" s="20">
        <v>1343653751.36959</v>
      </c>
      <c r="BB3211" s="20">
        <v>192588358.339324</v>
      </c>
      <c r="BC3211" s="20">
        <v>73384207.463621199</v>
      </c>
      <c r="BD3211" s="19">
        <f t="shared" si="1511"/>
        <v>1751.9999999999952</v>
      </c>
      <c r="BE3211" s="18">
        <v>48.597452241206497</v>
      </c>
      <c r="BF3211" s="20">
        <v>847254.44028261595</v>
      </c>
      <c r="BG3211" s="20">
        <v>50023.7904020149</v>
      </c>
      <c r="BH3211" s="19">
        <f t="shared" si="1529"/>
        <v>62.890730797295269</v>
      </c>
      <c r="BI3211" s="20">
        <v>288.43031330485201</v>
      </c>
      <c r="BJ3211">
        <v>211</v>
      </c>
      <c r="BK3211" s="22">
        <v>1824</v>
      </c>
      <c r="BL3211" s="22">
        <v>2767.1539199999902</v>
      </c>
      <c r="BM3211" s="22">
        <v>456</v>
      </c>
      <c r="BN3211" s="22">
        <v>114</v>
      </c>
      <c r="BO3211">
        <v>0.199931867788783</v>
      </c>
    </row>
    <row r="3212" spans="1:67" x14ac:dyDescent="0.2">
      <c r="A3212" s="27">
        <v>3211</v>
      </c>
      <c r="B3212" s="18">
        <v>257.52706545076097</v>
      </c>
      <c r="C3212" s="18">
        <v>801.8</v>
      </c>
      <c r="D3212">
        <v>600</v>
      </c>
      <c r="E3212">
        <v>2400</v>
      </c>
      <c r="F3212">
        <v>7</v>
      </c>
      <c r="G3212" s="23">
        <f t="shared" si="1512"/>
        <v>0.9645212658783231</v>
      </c>
      <c r="H3212">
        <v>100</v>
      </c>
      <c r="I3212" s="17">
        <v>191.66475830607899</v>
      </c>
      <c r="J3212" s="6">
        <f t="shared" si="1513"/>
        <v>190.70882185338331</v>
      </c>
      <c r="K3212" s="6">
        <f t="shared" si="1500"/>
        <v>190.70882185338331</v>
      </c>
      <c r="L3212" s="6">
        <f t="shared" si="1514"/>
        <v>1</v>
      </c>
      <c r="M3212" s="6">
        <f t="shared" si="1515"/>
        <v>191.66475830607899</v>
      </c>
      <c r="N3212" s="28">
        <v>100</v>
      </c>
      <c r="O3212" s="17">
        <v>271.621666553605</v>
      </c>
      <c r="P3212" s="6">
        <f t="shared" si="1516"/>
        <v>257.98457465995301</v>
      </c>
      <c r="Q3212" s="6">
        <f t="shared" si="1502"/>
        <v>257.98457465995301</v>
      </c>
      <c r="R3212" s="17">
        <v>257.98457465995301</v>
      </c>
      <c r="S3212" s="6">
        <f t="shared" si="1517"/>
        <v>13.637091893651984</v>
      </c>
      <c r="T3212" s="6">
        <f t="shared" si="1518"/>
        <v>271.621666553605</v>
      </c>
      <c r="U3212" s="17">
        <v>124.98837021668</v>
      </c>
      <c r="V3212" s="6">
        <f t="shared" si="1519"/>
        <v>112.70123443231699</v>
      </c>
      <c r="W3212" s="6">
        <f t="shared" si="1503"/>
        <v>112.70123443231699</v>
      </c>
      <c r="X3212" s="17">
        <v>112.70123443231699</v>
      </c>
      <c r="Y3212" s="6">
        <f t="shared" si="1520"/>
        <v>12.287135784363002</v>
      </c>
      <c r="Z3212" s="6">
        <f t="shared" si="1521"/>
        <v>124.98837021668</v>
      </c>
      <c r="AA3212" s="17">
        <v>1239.5288208705899</v>
      </c>
      <c r="AB3212" s="6">
        <f t="shared" si="1501"/>
        <v>1119.5664017049201</v>
      </c>
      <c r="AC3212" s="6">
        <f t="shared" si="1504"/>
        <v>1119.5664017049201</v>
      </c>
      <c r="AD3212" s="17">
        <v>1165.67119036998</v>
      </c>
      <c r="AE3212" s="6">
        <f t="shared" si="1522"/>
        <v>73.857630500609957</v>
      </c>
      <c r="AF3212" s="17">
        <v>1119.5664017049201</v>
      </c>
      <c r="AG3212" s="6">
        <f t="shared" si="1523"/>
        <v>46.104788665059914</v>
      </c>
      <c r="AH3212" s="6">
        <f t="shared" si="1505"/>
        <v>46.104788665059914</v>
      </c>
      <c r="AI3212" s="6">
        <f t="shared" si="1524"/>
        <v>1239.5288208705899</v>
      </c>
      <c r="AJ3212" s="17">
        <v>245.59589947175101</v>
      </c>
      <c r="AK3212" s="6">
        <f t="shared" si="1525"/>
        <v>198.355938898658</v>
      </c>
      <c r="AL3212" s="6">
        <f t="shared" si="1506"/>
        <v>198.355938898658</v>
      </c>
      <c r="AM3212" s="17">
        <v>198.355938898658</v>
      </c>
      <c r="AN3212" s="6">
        <f t="shared" si="1526"/>
        <v>47.239960573093015</v>
      </c>
      <c r="AO3212" s="6">
        <f t="shared" si="1527"/>
        <v>245.59589947175101</v>
      </c>
      <c r="AP3212" s="17">
        <v>3283.2689723499898</v>
      </c>
      <c r="AQ3212" s="6">
        <f t="shared" si="1528"/>
        <v>3283.2689723499939</v>
      </c>
      <c r="AR3212" s="17">
        <v>426.28169920556098</v>
      </c>
      <c r="AS3212" s="6">
        <f t="shared" si="1507"/>
        <v>426.28169920556098</v>
      </c>
      <c r="AT3212" s="17">
        <v>1608.74019355462</v>
      </c>
      <c r="AU3212" s="6">
        <f t="shared" si="1508"/>
        <v>1608.74019355462</v>
      </c>
      <c r="AV3212" s="17">
        <v>679.86749015904104</v>
      </c>
      <c r="AW3212" s="6">
        <f t="shared" si="1509"/>
        <v>679.86749015904104</v>
      </c>
      <c r="AX3212" s="17">
        <v>568.37958943077194</v>
      </c>
      <c r="AY3212" s="6">
        <f t="shared" si="1510"/>
        <v>568.37958943077194</v>
      </c>
      <c r="AZ3212" s="20">
        <v>157995027.31109601</v>
      </c>
      <c r="BA3212" s="20">
        <v>1343661734.68454</v>
      </c>
      <c r="BB3212" s="20">
        <v>188184495.82318401</v>
      </c>
      <c r="BC3212" s="20">
        <v>62158742.181177802</v>
      </c>
      <c r="BD3212" s="19">
        <f t="shared" si="1511"/>
        <v>1751.999999999998</v>
      </c>
      <c r="BE3212" s="18">
        <v>49.874492867491398</v>
      </c>
      <c r="BF3212" s="20">
        <v>713689.47230616701</v>
      </c>
      <c r="BG3212" s="20">
        <v>42137.817020893301</v>
      </c>
      <c r="BH3212" s="19">
        <f t="shared" si="1529"/>
        <v>52.976355557013953</v>
      </c>
      <c r="BI3212" s="20">
        <v>360.53789163106501</v>
      </c>
      <c r="BJ3212">
        <v>211</v>
      </c>
      <c r="BK3212" s="22">
        <v>1824</v>
      </c>
      <c r="BL3212" s="22">
        <v>2767.1539199999902</v>
      </c>
      <c r="BM3212" s="22">
        <v>456</v>
      </c>
      <c r="BN3212" s="22">
        <v>114</v>
      </c>
      <c r="BO3212">
        <v>0.195423869454873</v>
      </c>
    </row>
    <row r="3213" spans="1:67" x14ac:dyDescent="0.2">
      <c r="A3213" s="27">
        <v>3212</v>
      </c>
      <c r="B3213" s="18">
        <v>309.03247854091302</v>
      </c>
      <c r="C3213" s="18">
        <v>801.8</v>
      </c>
      <c r="D3213">
        <v>600</v>
      </c>
      <c r="E3213">
        <v>2400</v>
      </c>
      <c r="F3213">
        <v>7</v>
      </c>
      <c r="G3213" s="23">
        <f t="shared" si="1512"/>
        <v>0.96990608189383642</v>
      </c>
      <c r="H3213">
        <v>100</v>
      </c>
      <c r="I3213" s="17">
        <v>195.886554202393</v>
      </c>
      <c r="J3213" s="6">
        <f t="shared" si="1513"/>
        <v>194.6250050599204</v>
      </c>
      <c r="K3213" s="6">
        <f t="shared" si="1500"/>
        <v>194.6250050599204</v>
      </c>
      <c r="L3213" s="6">
        <f t="shared" si="1514"/>
        <v>1</v>
      </c>
      <c r="M3213" s="6">
        <f t="shared" si="1515"/>
        <v>195.886554202393</v>
      </c>
      <c r="N3213" s="28">
        <v>100</v>
      </c>
      <c r="O3213" s="17">
        <v>301.60780387441298</v>
      </c>
      <c r="P3213" s="6">
        <f t="shared" si="1516"/>
        <v>286.46400322844102</v>
      </c>
      <c r="Q3213" s="6">
        <f t="shared" si="1502"/>
        <v>286.46400322844102</v>
      </c>
      <c r="R3213" s="17">
        <v>286.46400322844102</v>
      </c>
      <c r="S3213" s="6">
        <f t="shared" si="1517"/>
        <v>15.143800645971965</v>
      </c>
      <c r="T3213" s="6">
        <f t="shared" si="1518"/>
        <v>301.60780387441298</v>
      </c>
      <c r="U3213" s="17">
        <v>124.978339819821</v>
      </c>
      <c r="V3213" s="6">
        <f t="shared" si="1519"/>
        <v>112.691251336768</v>
      </c>
      <c r="W3213" s="6">
        <f t="shared" si="1503"/>
        <v>112.691251336768</v>
      </c>
      <c r="X3213" s="17">
        <v>112.691251336768</v>
      </c>
      <c r="Y3213" s="6">
        <f t="shared" si="1520"/>
        <v>12.287088483052997</v>
      </c>
      <c r="Z3213" s="6">
        <f t="shared" si="1521"/>
        <v>124.978339819821</v>
      </c>
      <c r="AA3213" s="17">
        <v>1438.5682738573601</v>
      </c>
      <c r="AB3213" s="6">
        <f t="shared" si="1501"/>
        <v>1308.1450426240699</v>
      </c>
      <c r="AC3213" s="6">
        <f t="shared" si="1504"/>
        <v>1308.1450426240699</v>
      </c>
      <c r="AD3213" s="17">
        <v>1354.5027919459401</v>
      </c>
      <c r="AE3213" s="6">
        <f t="shared" si="1522"/>
        <v>84.065481911419965</v>
      </c>
      <c r="AF3213" s="17">
        <v>1308.1450426240699</v>
      </c>
      <c r="AG3213" s="6">
        <f t="shared" si="1523"/>
        <v>46.357749321870187</v>
      </c>
      <c r="AH3213" s="6">
        <f t="shared" si="1505"/>
        <v>46.357749321870187</v>
      </c>
      <c r="AI3213" s="6">
        <f t="shared" si="1524"/>
        <v>1438.5682738573601</v>
      </c>
      <c r="AJ3213" s="17">
        <v>247.322227040142</v>
      </c>
      <c r="AK3213" s="6">
        <f t="shared" si="1525"/>
        <v>199.23571302435499</v>
      </c>
      <c r="AL3213" s="6">
        <f t="shared" si="1506"/>
        <v>199.23571302435499</v>
      </c>
      <c r="AM3213" s="17">
        <v>199.23571302435499</v>
      </c>
      <c r="AN3213" s="6">
        <f t="shared" si="1526"/>
        <v>48.086514015787003</v>
      </c>
      <c r="AO3213" s="6">
        <f t="shared" si="1527"/>
        <v>247.322227040142</v>
      </c>
      <c r="AP3213" s="17">
        <v>3368.2398941976198</v>
      </c>
      <c r="AQ3213" s="6">
        <f t="shared" si="1528"/>
        <v>3368.2398941976162</v>
      </c>
      <c r="AR3213" s="17">
        <v>511.494695996774</v>
      </c>
      <c r="AS3213" s="6">
        <f t="shared" si="1507"/>
        <v>511.494695996774</v>
      </c>
      <c r="AT3213" s="17">
        <v>1608.60388363988</v>
      </c>
      <c r="AU3213" s="6">
        <f t="shared" si="1508"/>
        <v>1608.60388363988</v>
      </c>
      <c r="AV3213" s="17">
        <v>679.80988441264105</v>
      </c>
      <c r="AW3213" s="6">
        <f t="shared" si="1509"/>
        <v>679.80988441264105</v>
      </c>
      <c r="AX3213" s="17">
        <v>568.33143014832103</v>
      </c>
      <c r="AY3213" s="6">
        <f t="shared" si="1510"/>
        <v>568.33143014832103</v>
      </c>
      <c r="AZ3213" s="20">
        <v>170525210.466804</v>
      </c>
      <c r="BA3213" s="20">
        <v>1343675612.1730299</v>
      </c>
      <c r="BB3213" s="20">
        <v>185074632.83816099</v>
      </c>
      <c r="BC3213" s="20">
        <v>52724544.521998502</v>
      </c>
      <c r="BD3213" s="19">
        <f t="shared" si="1511"/>
        <v>1751.9999999999934</v>
      </c>
      <c r="BE3213" s="18">
        <v>51.121448794085801</v>
      </c>
      <c r="BF3213" s="20">
        <v>610739.34843235498</v>
      </c>
      <c r="BG3213" s="20">
        <v>36059.412265874103</v>
      </c>
      <c r="BH3213" s="19">
        <f t="shared" si="1529"/>
        <v>45.334485277837587</v>
      </c>
      <c r="BI3213" s="20">
        <v>432.64546995727801</v>
      </c>
      <c r="BJ3213">
        <v>211</v>
      </c>
      <c r="BK3213" s="22">
        <v>1824</v>
      </c>
      <c r="BL3213" s="22">
        <v>2767.1539199999902</v>
      </c>
      <c r="BM3213" s="22">
        <v>456</v>
      </c>
      <c r="BN3213" s="22">
        <v>114</v>
      </c>
      <c r="BO3213">
        <v>0.192244888663543</v>
      </c>
    </row>
    <row r="3214" spans="1:67" x14ac:dyDescent="0.2">
      <c r="A3214" s="27">
        <v>3213</v>
      </c>
      <c r="B3214" s="18">
        <v>360.53789163106501</v>
      </c>
      <c r="C3214" s="18">
        <v>801.8</v>
      </c>
      <c r="D3214">
        <v>600</v>
      </c>
      <c r="E3214">
        <v>2400</v>
      </c>
      <c r="F3214">
        <v>7</v>
      </c>
      <c r="G3214" s="23">
        <f t="shared" si="1512"/>
        <v>0.97458853364777365</v>
      </c>
      <c r="H3214">
        <v>100</v>
      </c>
      <c r="I3214" s="17">
        <v>200.376332160385</v>
      </c>
      <c r="J3214" s="6">
        <f t="shared" si="1513"/>
        <v>199.05663703907217</v>
      </c>
      <c r="K3214" s="6">
        <f t="shared" si="1500"/>
        <v>199.05663703907217</v>
      </c>
      <c r="L3214" s="6">
        <f t="shared" si="1514"/>
        <v>1</v>
      </c>
      <c r="M3214" s="6">
        <f t="shared" si="1515"/>
        <v>200.376332160385</v>
      </c>
      <c r="N3214" s="28">
        <v>100</v>
      </c>
      <c r="O3214" s="17">
        <v>331.346921081419</v>
      </c>
      <c r="P3214" s="6">
        <f t="shared" si="1516"/>
        <v>314.70864226437402</v>
      </c>
      <c r="Q3214" s="6">
        <f t="shared" si="1502"/>
        <v>314.70864226437402</v>
      </c>
      <c r="R3214" s="17">
        <v>314.70864226437402</v>
      </c>
      <c r="S3214" s="6">
        <f t="shared" si="1517"/>
        <v>16.638278817044977</v>
      </c>
      <c r="T3214" s="6">
        <f t="shared" si="1518"/>
        <v>331.346921081419</v>
      </c>
      <c r="U3214" s="17">
        <v>124.969448104652</v>
      </c>
      <c r="V3214" s="6">
        <f t="shared" si="1519"/>
        <v>112.682343483129</v>
      </c>
      <c r="W3214" s="6">
        <f t="shared" si="1503"/>
        <v>112.682343483129</v>
      </c>
      <c r="X3214" s="17">
        <v>112.682343483129</v>
      </c>
      <c r="Y3214" s="6">
        <f t="shared" si="1520"/>
        <v>12.287104621523</v>
      </c>
      <c r="Z3214" s="6">
        <f t="shared" si="1521"/>
        <v>124.969448104652</v>
      </c>
      <c r="AA3214" s="17">
        <v>1690.62571726786</v>
      </c>
      <c r="AB3214" s="6">
        <f t="shared" si="1501"/>
        <v>1546.7079926844399</v>
      </c>
      <c r="AC3214" s="6">
        <f t="shared" si="1504"/>
        <v>1546.7079926844399</v>
      </c>
      <c r="AD3214" s="17">
        <v>1593.6433518558699</v>
      </c>
      <c r="AE3214" s="6">
        <f t="shared" si="1522"/>
        <v>96.982365411990031</v>
      </c>
      <c r="AF3214" s="17">
        <v>1546.7079926844399</v>
      </c>
      <c r="AG3214" s="6">
        <f t="shared" si="1523"/>
        <v>46.935359171430036</v>
      </c>
      <c r="AH3214" s="6">
        <f t="shared" si="1505"/>
        <v>46.935359171430036</v>
      </c>
      <c r="AI3214" s="6">
        <f t="shared" si="1524"/>
        <v>1690.62571726786</v>
      </c>
      <c r="AJ3214" s="17">
        <v>249.50419339118099</v>
      </c>
      <c r="AK3214" s="6">
        <f t="shared" si="1525"/>
        <v>200.90469557599201</v>
      </c>
      <c r="AL3214" s="6">
        <f t="shared" si="1506"/>
        <v>200.90469557599201</v>
      </c>
      <c r="AM3214" s="17">
        <v>200.90469557599201</v>
      </c>
      <c r="AN3214" s="6">
        <f t="shared" si="1526"/>
        <v>48.599497815188982</v>
      </c>
      <c r="AO3214" s="6">
        <f t="shared" si="1527"/>
        <v>249.50419339118099</v>
      </c>
      <c r="AP3214" s="17">
        <v>3453.2114882169199</v>
      </c>
      <c r="AQ3214" s="6">
        <f t="shared" si="1528"/>
        <v>3453.2114882169158</v>
      </c>
      <c r="AR3214" s="17">
        <v>596.69585773205097</v>
      </c>
      <c r="AS3214" s="6">
        <f t="shared" si="1507"/>
        <v>596.69585773205097</v>
      </c>
      <c r="AT3214" s="17">
        <v>1608.4746164165699</v>
      </c>
      <c r="AU3214" s="6">
        <f t="shared" si="1508"/>
        <v>1608.4746164165699</v>
      </c>
      <c r="AV3214" s="17">
        <v>679.75525496841794</v>
      </c>
      <c r="AW3214" s="6">
        <f t="shared" si="1509"/>
        <v>679.75525496841794</v>
      </c>
      <c r="AX3214" s="17">
        <v>568.28575909987705</v>
      </c>
      <c r="AY3214" s="6">
        <f t="shared" si="1510"/>
        <v>568.28575909987705</v>
      </c>
      <c r="AZ3214" s="20">
        <v>180737048.85350099</v>
      </c>
      <c r="BA3214" s="20">
        <v>1343690412.56339</v>
      </c>
      <c r="BB3214" s="20">
        <v>183051649.53400299</v>
      </c>
      <c r="BC3214" s="20">
        <v>44520889.049100399</v>
      </c>
      <c r="BD3214" s="19">
        <f t="shared" si="1511"/>
        <v>1751.9999999999945</v>
      </c>
      <c r="BE3214" s="18">
        <v>52.326861546667303</v>
      </c>
      <c r="BF3214" s="20">
        <v>518711.01892128499</v>
      </c>
      <c r="BG3214" s="20">
        <v>30625.854591070201</v>
      </c>
      <c r="BH3214" s="19">
        <f t="shared" si="1529"/>
        <v>38.503327337756588</v>
      </c>
      <c r="BI3214" s="20">
        <v>504.75304828349101</v>
      </c>
      <c r="BJ3214">
        <v>211</v>
      </c>
      <c r="BK3214" s="22">
        <v>1824</v>
      </c>
      <c r="BL3214" s="22">
        <v>2767.1539199999902</v>
      </c>
      <c r="BM3214" s="22">
        <v>456</v>
      </c>
      <c r="BN3214" s="22">
        <v>114</v>
      </c>
      <c r="BO3214">
        <v>0.19017435822683099</v>
      </c>
    </row>
    <row r="3215" spans="1:67" x14ac:dyDescent="0.2">
      <c r="A3215" s="27">
        <v>3214</v>
      </c>
      <c r="B3215" s="18">
        <v>412.043304721217</v>
      </c>
      <c r="C3215" s="18">
        <v>801.8</v>
      </c>
      <c r="D3215">
        <v>600</v>
      </c>
      <c r="E3215">
        <v>2400</v>
      </c>
      <c r="F3215">
        <v>7</v>
      </c>
      <c r="G3215" s="23">
        <f t="shared" si="1512"/>
        <v>0.97808237032389111</v>
      </c>
      <c r="H3215">
        <v>100</v>
      </c>
      <c r="I3215" s="17">
        <v>204.905359346632</v>
      </c>
      <c r="J3215" s="6">
        <f t="shared" si="1513"/>
        <v>203.59297798784092</v>
      </c>
      <c r="K3215" s="6">
        <f t="shared" si="1500"/>
        <v>203.59297798784092</v>
      </c>
      <c r="L3215" s="6">
        <f t="shared" si="1514"/>
        <v>1</v>
      </c>
      <c r="M3215" s="6">
        <f t="shared" si="1515"/>
        <v>204.905359346632</v>
      </c>
      <c r="N3215" s="28">
        <v>100</v>
      </c>
      <c r="O3215" s="17">
        <v>361.87457378863797</v>
      </c>
      <c r="P3215" s="6">
        <f t="shared" si="1516"/>
        <v>343.702059899723</v>
      </c>
      <c r="Q3215" s="6">
        <f t="shared" si="1502"/>
        <v>343.702059899723</v>
      </c>
      <c r="R3215" s="17">
        <v>343.702059899723</v>
      </c>
      <c r="S3215" s="6">
        <f t="shared" si="1517"/>
        <v>18.172513888914978</v>
      </c>
      <c r="T3215" s="6">
        <f t="shared" si="1518"/>
        <v>361.87457378863797</v>
      </c>
      <c r="U3215" s="17">
        <v>124.958617976382</v>
      </c>
      <c r="V3215" s="6">
        <f t="shared" si="1519"/>
        <v>112.671732661371</v>
      </c>
      <c r="W3215" s="6">
        <f t="shared" si="1503"/>
        <v>112.671732661371</v>
      </c>
      <c r="X3215" s="17">
        <v>112.671732661371</v>
      </c>
      <c r="Y3215" s="6">
        <f t="shared" si="1520"/>
        <v>12.286885315011006</v>
      </c>
      <c r="Z3215" s="6">
        <f t="shared" si="1521"/>
        <v>124.958617976382</v>
      </c>
      <c r="AA3215" s="17">
        <v>1949.5244315390401</v>
      </c>
      <c r="AB3215" s="6">
        <f t="shared" si="1501"/>
        <v>1793.15709248965</v>
      </c>
      <c r="AC3215" s="6">
        <f t="shared" si="1504"/>
        <v>1793.15709248965</v>
      </c>
      <c r="AD3215" s="17">
        <v>1839.24617279068</v>
      </c>
      <c r="AE3215" s="6">
        <f t="shared" si="1522"/>
        <v>110.27825874836003</v>
      </c>
      <c r="AF3215" s="17">
        <v>1793.15709248965</v>
      </c>
      <c r="AG3215" s="6">
        <f t="shared" si="1523"/>
        <v>46.089080301029981</v>
      </c>
      <c r="AH3215" s="6">
        <f t="shared" si="1505"/>
        <v>46.089080301029981</v>
      </c>
      <c r="AI3215" s="6">
        <f t="shared" si="1524"/>
        <v>1949.5244315390401</v>
      </c>
      <c r="AJ3215" s="17">
        <v>251.76814887371799</v>
      </c>
      <c r="AK3215" s="6">
        <f t="shared" si="1525"/>
        <v>202.64962343472601</v>
      </c>
      <c r="AL3215" s="6">
        <f t="shared" si="1506"/>
        <v>202.64962343472601</v>
      </c>
      <c r="AM3215" s="17">
        <v>202.64962343472601</v>
      </c>
      <c r="AN3215" s="6">
        <f t="shared" si="1526"/>
        <v>49.118525438991981</v>
      </c>
      <c r="AO3215" s="6">
        <f t="shared" si="1527"/>
        <v>251.76814887371799</v>
      </c>
      <c r="AP3215" s="17">
        <v>3538.1837036263501</v>
      </c>
      <c r="AQ3215" s="6">
        <f t="shared" si="1528"/>
        <v>3538.1837036263441</v>
      </c>
      <c r="AR3215" s="17">
        <v>681.88607853170504</v>
      </c>
      <c r="AS3215" s="6">
        <f t="shared" si="1507"/>
        <v>681.88607853170504</v>
      </c>
      <c r="AT3215" s="17">
        <v>1608.3518598201499</v>
      </c>
      <c r="AU3215" s="6">
        <f t="shared" si="1508"/>
        <v>1608.3518598201499</v>
      </c>
      <c r="AV3215" s="17">
        <v>679.70337697130901</v>
      </c>
      <c r="AW3215" s="6">
        <f t="shared" si="1509"/>
        <v>679.70337697130901</v>
      </c>
      <c r="AX3215" s="17">
        <v>568.24238830317995</v>
      </c>
      <c r="AY3215" s="6">
        <f t="shared" si="1510"/>
        <v>568.24238830317995</v>
      </c>
      <c r="AZ3215" s="20">
        <v>188886927.848039</v>
      </c>
      <c r="BA3215" s="20">
        <v>1343699268.5671101</v>
      </c>
      <c r="BB3215" s="20">
        <v>181014116.39230299</v>
      </c>
      <c r="BC3215" s="20">
        <v>38399687.192542598</v>
      </c>
      <c r="BD3215" s="19">
        <f t="shared" si="1511"/>
        <v>1751.9999999999945</v>
      </c>
      <c r="BE3215" s="18">
        <v>53.501751407555197</v>
      </c>
      <c r="BF3215" s="20">
        <v>440713.33422981302</v>
      </c>
      <c r="BG3215" s="20">
        <v>26020.697456045698</v>
      </c>
      <c r="BH3215" s="19">
        <f t="shared" si="1529"/>
        <v>32.713648160498487</v>
      </c>
      <c r="BI3215" s="20">
        <v>576.86062660970504</v>
      </c>
      <c r="BJ3215">
        <v>211</v>
      </c>
      <c r="BK3215" s="22">
        <v>1824</v>
      </c>
      <c r="BL3215" s="22">
        <v>2767.1539199999902</v>
      </c>
      <c r="BM3215" s="22">
        <v>456</v>
      </c>
      <c r="BN3215" s="22">
        <v>114</v>
      </c>
      <c r="BO3215">
        <v>0.18808163526949501</v>
      </c>
    </row>
    <row r="3216" spans="1:67" x14ac:dyDescent="0.2">
      <c r="A3216" s="27">
        <v>3215</v>
      </c>
      <c r="B3216" s="18">
        <v>463.54871781137001</v>
      </c>
      <c r="C3216" s="18">
        <v>801.8</v>
      </c>
      <c r="D3216">
        <v>600</v>
      </c>
      <c r="E3216">
        <v>2400</v>
      </c>
      <c r="F3216">
        <v>6</v>
      </c>
      <c r="G3216" s="23">
        <f t="shared" si="1512"/>
        <v>0.98109681618082334</v>
      </c>
      <c r="H3216">
        <v>100</v>
      </c>
      <c r="I3216" s="17">
        <v>203.37290123707101</v>
      </c>
      <c r="J3216" s="6">
        <f t="shared" si="1513"/>
        <v>202.03600066550254</v>
      </c>
      <c r="K3216" s="6">
        <f t="shared" si="1500"/>
        <v>202.03600066550254</v>
      </c>
      <c r="L3216" s="6">
        <f t="shared" si="1514"/>
        <v>1</v>
      </c>
      <c r="M3216" s="6">
        <f t="shared" si="1515"/>
        <v>203.37290123707101</v>
      </c>
      <c r="N3216" s="28">
        <v>100</v>
      </c>
      <c r="O3216" s="17">
        <v>392.68911994059698</v>
      </c>
      <c r="P3216" s="6">
        <f t="shared" si="1516"/>
        <v>372.96936464119102</v>
      </c>
      <c r="Q3216" s="6">
        <f t="shared" si="1502"/>
        <v>372.96936464119102</v>
      </c>
      <c r="R3216" s="17">
        <v>372.96936464119102</v>
      </c>
      <c r="S3216" s="6">
        <f t="shared" si="1517"/>
        <v>19.719755299405961</v>
      </c>
      <c r="T3216" s="6">
        <f t="shared" si="1518"/>
        <v>392.68911994059698</v>
      </c>
      <c r="U3216" s="17">
        <v>124.960328363446</v>
      </c>
      <c r="V3216" s="6">
        <f t="shared" si="1519"/>
        <v>112.673390013825</v>
      </c>
      <c r="W3216" s="6">
        <f t="shared" si="1503"/>
        <v>112.673390013825</v>
      </c>
      <c r="X3216" s="17">
        <v>112.673390013825</v>
      </c>
      <c r="Y3216" s="6">
        <f t="shared" si="1520"/>
        <v>12.286938349620996</v>
      </c>
      <c r="Z3216" s="6">
        <f t="shared" si="1521"/>
        <v>124.960328363446</v>
      </c>
      <c r="AA3216" s="17">
        <v>1922.46428124096</v>
      </c>
      <c r="AB3216" s="6">
        <f t="shared" si="1501"/>
        <v>1767.2448559432601</v>
      </c>
      <c r="AC3216" s="6">
        <f t="shared" si="1504"/>
        <v>1767.2448559432601</v>
      </c>
      <c r="AD3216" s="17">
        <v>1813.63656081256</v>
      </c>
      <c r="AE3216" s="6">
        <f t="shared" si="1522"/>
        <v>108.82772042839997</v>
      </c>
      <c r="AF3216" s="17">
        <v>1767.2448559432601</v>
      </c>
      <c r="AG3216" s="6">
        <f t="shared" si="1523"/>
        <v>46.391704869299929</v>
      </c>
      <c r="AH3216" s="6">
        <f t="shared" si="1505"/>
        <v>46.391704869299929</v>
      </c>
      <c r="AI3216" s="6">
        <f t="shared" si="1524"/>
        <v>1922.46428124096</v>
      </c>
      <c r="AJ3216" s="17">
        <v>253.730233058468</v>
      </c>
      <c r="AK3216" s="6">
        <f t="shared" si="1525"/>
        <v>204.15966538392701</v>
      </c>
      <c r="AL3216" s="6">
        <f t="shared" si="1506"/>
        <v>204.15966538392701</v>
      </c>
      <c r="AM3216" s="17">
        <v>204.15966538392701</v>
      </c>
      <c r="AN3216" s="6">
        <f t="shared" si="1526"/>
        <v>49.570567674540996</v>
      </c>
      <c r="AO3216" s="6">
        <f t="shared" si="1527"/>
        <v>253.730233058468</v>
      </c>
      <c r="AP3216" s="17">
        <v>3526.3556306279602</v>
      </c>
      <c r="AQ3216" s="6">
        <f t="shared" si="1528"/>
        <v>3526.3556306279561</v>
      </c>
      <c r="AR3216" s="17">
        <v>767.12981117083598</v>
      </c>
      <c r="AS3216" s="6">
        <f t="shared" si="1507"/>
        <v>767.12981117083598</v>
      </c>
      <c r="AT3216" s="17">
        <v>1608.36857568395</v>
      </c>
      <c r="AU3216" s="6">
        <f t="shared" si="1508"/>
        <v>1608.36857568395</v>
      </c>
      <c r="AV3216" s="17">
        <v>582.60894963395799</v>
      </c>
      <c r="AW3216" s="6">
        <f t="shared" si="1509"/>
        <v>582.60894963395799</v>
      </c>
      <c r="AX3216" s="17">
        <v>568.24829413921202</v>
      </c>
      <c r="AY3216" s="6">
        <f t="shared" si="1510"/>
        <v>568.24829413921202</v>
      </c>
      <c r="AZ3216" s="20">
        <v>195693313.31965101</v>
      </c>
      <c r="BA3216" s="20">
        <v>1343694286.53426</v>
      </c>
      <c r="BB3216" s="20">
        <v>179494022.09488499</v>
      </c>
      <c r="BC3216" s="20">
        <v>33118378.051197302</v>
      </c>
      <c r="BD3216" s="19">
        <f t="shared" si="1511"/>
        <v>1751.9999999999932</v>
      </c>
      <c r="BE3216" s="18">
        <v>54.633392398669301</v>
      </c>
      <c r="BF3216" s="20">
        <v>380970.78302963998</v>
      </c>
      <c r="BG3216" s="20">
        <v>22493.364086955</v>
      </c>
      <c r="BH3216" s="19">
        <f t="shared" si="1529"/>
        <v>28.279026722078594</v>
      </c>
      <c r="BI3216" s="20">
        <v>648.96820493591804</v>
      </c>
      <c r="BJ3216">
        <v>211</v>
      </c>
      <c r="BK3216" s="22">
        <v>1824</v>
      </c>
      <c r="BL3216" s="22">
        <v>2767.1539199999902</v>
      </c>
      <c r="BM3216" s="22">
        <v>456</v>
      </c>
      <c r="BN3216" s="22">
        <v>114</v>
      </c>
      <c r="BO3216">
        <v>0.18652048420537901</v>
      </c>
    </row>
    <row r="3217" spans="1:67" x14ac:dyDescent="0.2">
      <c r="A3217" s="27">
        <v>3216</v>
      </c>
      <c r="B3217" s="18">
        <v>515.05413090152194</v>
      </c>
      <c r="C3217" s="18">
        <v>801.8</v>
      </c>
      <c r="D3217">
        <v>600</v>
      </c>
      <c r="E3217">
        <v>2400</v>
      </c>
      <c r="F3217">
        <v>6</v>
      </c>
      <c r="G3217" s="23">
        <f t="shared" si="1512"/>
        <v>0.98371912004108608</v>
      </c>
      <c r="H3217">
        <v>100</v>
      </c>
      <c r="I3217" s="17">
        <v>207.97987857284099</v>
      </c>
      <c r="J3217" s="6">
        <f t="shared" si="1513"/>
        <v>206.72396477188911</v>
      </c>
      <c r="K3217" s="6">
        <f t="shared" si="1500"/>
        <v>206.72396477188911</v>
      </c>
      <c r="L3217" s="6">
        <f t="shared" si="1514"/>
        <v>1</v>
      </c>
      <c r="M3217" s="6">
        <f t="shared" si="1515"/>
        <v>207.97987857284099</v>
      </c>
      <c r="N3217" s="28">
        <v>100</v>
      </c>
      <c r="O3217" s="17">
        <v>423.14761997533799</v>
      </c>
      <c r="P3217" s="6">
        <f t="shared" si="1516"/>
        <v>401.89684852524601</v>
      </c>
      <c r="Q3217" s="6">
        <f t="shared" si="1502"/>
        <v>401.89684852524601</v>
      </c>
      <c r="R3217" s="17">
        <v>401.89684852524601</v>
      </c>
      <c r="S3217" s="6">
        <f t="shared" si="1517"/>
        <v>21.250771450091975</v>
      </c>
      <c r="T3217" s="6">
        <f t="shared" si="1518"/>
        <v>423.14761997533799</v>
      </c>
      <c r="U3217" s="17">
        <v>124.95062227628399</v>
      </c>
      <c r="V3217" s="6">
        <f t="shared" si="1519"/>
        <v>112.663828673856</v>
      </c>
      <c r="W3217" s="6">
        <f t="shared" si="1503"/>
        <v>112.663828673856</v>
      </c>
      <c r="X3217" s="17">
        <v>112.663828673856</v>
      </c>
      <c r="Y3217" s="6">
        <f t="shared" si="1520"/>
        <v>12.286793602427991</v>
      </c>
      <c r="Z3217" s="6">
        <f t="shared" si="1521"/>
        <v>124.95062227628399</v>
      </c>
      <c r="AA3217" s="17">
        <v>2227.8930744747399</v>
      </c>
      <c r="AB3217" s="6">
        <f t="shared" si="1501"/>
        <v>2057.2177342673499</v>
      </c>
      <c r="AC3217" s="6">
        <f t="shared" si="1504"/>
        <v>2057.2177342673499</v>
      </c>
      <c r="AD3217" s="17">
        <v>2103.3982410059202</v>
      </c>
      <c r="AE3217" s="6">
        <f t="shared" si="1522"/>
        <v>124.49483346881971</v>
      </c>
      <c r="AF3217" s="17">
        <v>2057.2177342673499</v>
      </c>
      <c r="AG3217" s="6">
        <f t="shared" si="1523"/>
        <v>46.18050673857033</v>
      </c>
      <c r="AH3217" s="6">
        <f t="shared" si="1505"/>
        <v>46.18050673857033</v>
      </c>
      <c r="AI3217" s="6">
        <f t="shared" si="1524"/>
        <v>2227.8930744747399</v>
      </c>
      <c r="AJ3217" s="17">
        <v>255.02974284951</v>
      </c>
      <c r="AK3217" s="6">
        <f t="shared" si="1525"/>
        <v>205.144073195575</v>
      </c>
      <c r="AL3217" s="6">
        <f t="shared" si="1506"/>
        <v>205.144073195575</v>
      </c>
      <c r="AM3217" s="17">
        <v>205.144073195575</v>
      </c>
      <c r="AN3217" s="6">
        <f t="shared" si="1526"/>
        <v>49.885669653934997</v>
      </c>
      <c r="AO3217" s="6">
        <f t="shared" si="1527"/>
        <v>255.02974284951</v>
      </c>
      <c r="AP3217" s="17">
        <v>3611.3283440874502</v>
      </c>
      <c r="AQ3217" s="6">
        <f t="shared" si="1528"/>
        <v>3611.3283440874438</v>
      </c>
      <c r="AR3217" s="17">
        <v>852.30416660906803</v>
      </c>
      <c r="AS3217" s="6">
        <f t="shared" si="1507"/>
        <v>852.30416660906803</v>
      </c>
      <c r="AT3217" s="17">
        <v>1608.2510374165599</v>
      </c>
      <c r="AU3217" s="6">
        <f t="shared" si="1508"/>
        <v>1608.2510374165599</v>
      </c>
      <c r="AV3217" s="17">
        <v>582.56637304576896</v>
      </c>
      <c r="AW3217" s="6">
        <f t="shared" si="1509"/>
        <v>582.56637304576896</v>
      </c>
      <c r="AX3217" s="17">
        <v>568.20676701604702</v>
      </c>
      <c r="AY3217" s="6">
        <f t="shared" si="1510"/>
        <v>568.20676701604702</v>
      </c>
      <c r="AZ3217" s="20">
        <v>201540850.12069401</v>
      </c>
      <c r="BA3217" s="20">
        <v>1343709094.7879</v>
      </c>
      <c r="BB3217" s="20">
        <v>178225953.403384</v>
      </c>
      <c r="BC3217" s="20">
        <v>28524101.6880171</v>
      </c>
      <c r="BD3217" s="19">
        <f t="shared" si="1511"/>
        <v>1751.999999999995</v>
      </c>
      <c r="BE3217" s="18">
        <v>55.719581962426403</v>
      </c>
      <c r="BF3217" s="20">
        <v>329332.18384377699</v>
      </c>
      <c r="BG3217" s="20">
        <v>19444.506105797002</v>
      </c>
      <c r="BH3217" s="19">
        <f t="shared" si="1529"/>
        <v>24.445952399016672</v>
      </c>
      <c r="BI3217" s="20">
        <v>721.07578326213104</v>
      </c>
      <c r="BJ3217">
        <v>211</v>
      </c>
      <c r="BK3217" s="22">
        <v>1824</v>
      </c>
      <c r="BL3217" s="22">
        <v>2767.1539199999902</v>
      </c>
      <c r="BM3217" s="22">
        <v>456</v>
      </c>
      <c r="BN3217" s="22">
        <v>114</v>
      </c>
      <c r="BO3217">
        <v>0.18521805718800699</v>
      </c>
    </row>
    <row r="3218" spans="1:67" x14ac:dyDescent="0.2">
      <c r="A3218" s="27">
        <v>3217</v>
      </c>
      <c r="B3218" s="18">
        <v>566.55954399167399</v>
      </c>
      <c r="C3218" s="18">
        <v>801.8</v>
      </c>
      <c r="D3218">
        <v>600</v>
      </c>
      <c r="E3218">
        <v>2400</v>
      </c>
      <c r="F3218">
        <v>5</v>
      </c>
      <c r="G3218" s="23">
        <f t="shared" si="1512"/>
        <v>0.9859380412572083</v>
      </c>
      <c r="H3218">
        <v>100</v>
      </c>
      <c r="I3218" s="17">
        <v>206.49946427627501</v>
      </c>
      <c r="J3218" s="6">
        <f t="shared" si="1513"/>
        <v>205.15385298287981</v>
      </c>
      <c r="K3218" s="6">
        <f t="shared" si="1500"/>
        <v>205.15385298287981</v>
      </c>
      <c r="L3218" s="6">
        <f t="shared" si="1514"/>
        <v>1</v>
      </c>
      <c r="M3218" s="6">
        <f t="shared" si="1515"/>
        <v>206.49946427627501</v>
      </c>
      <c r="N3218" s="28">
        <v>100</v>
      </c>
      <c r="O3218" s="17">
        <v>453.90011256347498</v>
      </c>
      <c r="P3218" s="6">
        <f t="shared" si="1516"/>
        <v>431.105144844329</v>
      </c>
      <c r="Q3218" s="6">
        <f t="shared" si="1502"/>
        <v>431.105144844329</v>
      </c>
      <c r="R3218" s="17">
        <v>431.105144844329</v>
      </c>
      <c r="S3218" s="6">
        <f t="shared" si="1517"/>
        <v>22.794967719145973</v>
      </c>
      <c r="T3218" s="6">
        <f t="shared" si="1518"/>
        <v>453.90011256347498</v>
      </c>
      <c r="U3218" s="17">
        <v>124.951664738402</v>
      </c>
      <c r="V3218" s="6">
        <f t="shared" si="1519"/>
        <v>112.664878933404</v>
      </c>
      <c r="W3218" s="6">
        <f t="shared" si="1503"/>
        <v>112.664878933404</v>
      </c>
      <c r="X3218" s="17">
        <v>112.664878933404</v>
      </c>
      <c r="Y3218" s="6">
        <f t="shared" si="1520"/>
        <v>12.286785804998004</v>
      </c>
      <c r="Z3218" s="6">
        <f t="shared" si="1521"/>
        <v>124.951664738402</v>
      </c>
      <c r="AA3218" s="17">
        <v>2122.84648735885</v>
      </c>
      <c r="AB3218" s="6">
        <f t="shared" si="1501"/>
        <v>1957.60931765953</v>
      </c>
      <c r="AC3218" s="6">
        <f t="shared" si="1504"/>
        <v>1957.60931765953</v>
      </c>
      <c r="AD3218" s="17">
        <v>2003.7867621703999</v>
      </c>
      <c r="AE3218" s="6">
        <f t="shared" si="1522"/>
        <v>119.0597251884501</v>
      </c>
      <c r="AF3218" s="17">
        <v>1957.60931765953</v>
      </c>
      <c r="AG3218" s="6">
        <f t="shared" si="1523"/>
        <v>46.177444510869918</v>
      </c>
      <c r="AH3218" s="6">
        <f t="shared" si="1505"/>
        <v>46.177444510869918</v>
      </c>
      <c r="AI3218" s="6">
        <f t="shared" si="1524"/>
        <v>2122.84648735885</v>
      </c>
      <c r="AJ3218" s="17">
        <v>256.73042154517901</v>
      </c>
      <c r="AK3218" s="6">
        <f t="shared" si="1525"/>
        <v>206.45553138875201</v>
      </c>
      <c r="AL3218" s="6">
        <f t="shared" si="1506"/>
        <v>206.45553138875201</v>
      </c>
      <c r="AM3218" s="17">
        <v>206.45553138875201</v>
      </c>
      <c r="AN3218" s="6">
        <f t="shared" si="1526"/>
        <v>50.274890156427006</v>
      </c>
      <c r="AO3218" s="6">
        <f t="shared" si="1527"/>
        <v>256.73042154517901</v>
      </c>
      <c r="AP3218" s="17">
        <v>3599.5002039924102</v>
      </c>
      <c r="AQ3218" s="6">
        <f t="shared" si="1528"/>
        <v>3599.5002039924129</v>
      </c>
      <c r="AR3218" s="17">
        <v>937.54391801140196</v>
      </c>
      <c r="AS3218" s="6">
        <f t="shared" si="1507"/>
        <v>937.54391801140196</v>
      </c>
      <c r="AT3218" s="17">
        <v>1608.26705027396</v>
      </c>
      <c r="AU3218" s="6">
        <f t="shared" si="1508"/>
        <v>1608.26705027396</v>
      </c>
      <c r="AV3218" s="17">
        <v>485.47681123223703</v>
      </c>
      <c r="AW3218" s="6">
        <f t="shared" si="1509"/>
        <v>485.47681123223703</v>
      </c>
      <c r="AX3218" s="17">
        <v>568.21242447481404</v>
      </c>
      <c r="AY3218" s="6">
        <f t="shared" si="1510"/>
        <v>568.21242447481404</v>
      </c>
      <c r="AZ3218" s="20">
        <v>206601231.27213299</v>
      </c>
      <c r="BA3218" s="20">
        <v>1343709094.7879</v>
      </c>
      <c r="BB3218" s="20">
        <v>177053122.22259101</v>
      </c>
      <c r="BC3218" s="20">
        <v>24636551.717370901</v>
      </c>
      <c r="BD3218" s="19">
        <f t="shared" si="1511"/>
        <v>1751.9999999999948</v>
      </c>
      <c r="BE3218" s="18">
        <v>56.764175789917402</v>
      </c>
      <c r="BF3218" s="20">
        <v>280542.86664780398</v>
      </c>
      <c r="BG3218" s="20">
        <v>16563.876083421801</v>
      </c>
      <c r="BH3218" s="19">
        <f t="shared" si="1529"/>
        <v>20.824377028420447</v>
      </c>
      <c r="BI3218" s="20">
        <v>793.18336158834404</v>
      </c>
      <c r="BJ3218">
        <v>211</v>
      </c>
      <c r="BK3218" s="22">
        <v>1824</v>
      </c>
      <c r="BL3218" s="22">
        <v>2767.1539199999902</v>
      </c>
      <c r="BM3218" s="22">
        <v>456</v>
      </c>
      <c r="BN3218" s="22">
        <v>114</v>
      </c>
      <c r="BO3218">
        <v>0.18401345875407199</v>
      </c>
    </row>
    <row r="3219" spans="1:67" x14ac:dyDescent="0.2">
      <c r="A3219" s="27">
        <v>3218</v>
      </c>
      <c r="B3219" s="18">
        <v>618.06495708182604</v>
      </c>
      <c r="C3219" s="18">
        <v>801.8</v>
      </c>
      <c r="D3219">
        <v>600</v>
      </c>
      <c r="E3219">
        <v>2400</v>
      </c>
      <c r="F3219">
        <v>5</v>
      </c>
      <c r="G3219" s="23">
        <f t="shared" si="1512"/>
        <v>0.98761329675915965</v>
      </c>
      <c r="H3219">
        <v>100</v>
      </c>
      <c r="I3219" s="17">
        <v>211.16683068704799</v>
      </c>
      <c r="J3219" s="6">
        <f t="shared" si="1513"/>
        <v>209.98561664917517</v>
      </c>
      <c r="K3219" s="6">
        <f t="shared" si="1500"/>
        <v>209.98561664917517</v>
      </c>
      <c r="L3219" s="6">
        <f t="shared" si="1514"/>
        <v>1</v>
      </c>
      <c r="M3219" s="6">
        <f t="shared" si="1515"/>
        <v>211.16683068704799</v>
      </c>
      <c r="N3219" s="28">
        <v>100</v>
      </c>
      <c r="O3219" s="17">
        <v>484.61595761151801</v>
      </c>
      <c r="P3219" s="6">
        <f t="shared" si="1516"/>
        <v>460.27681396995803</v>
      </c>
      <c r="Q3219" s="6">
        <f t="shared" si="1502"/>
        <v>460.27681396995803</v>
      </c>
      <c r="R3219" s="17">
        <v>460.27681396995803</v>
      </c>
      <c r="S3219" s="6">
        <f t="shared" si="1517"/>
        <v>24.339143641559986</v>
      </c>
      <c r="T3219" s="6">
        <f t="shared" si="1518"/>
        <v>484.61595761151801</v>
      </c>
      <c r="U3219" s="17">
        <v>124.943920150172</v>
      </c>
      <c r="V3219" s="6">
        <f t="shared" si="1519"/>
        <v>112.657119923675</v>
      </c>
      <c r="W3219" s="6">
        <f t="shared" si="1503"/>
        <v>112.657119923675</v>
      </c>
      <c r="X3219" s="17">
        <v>112.657119923675</v>
      </c>
      <c r="Y3219" s="6">
        <f t="shared" si="1520"/>
        <v>12.286800226497007</v>
      </c>
      <c r="Z3219" s="6">
        <f t="shared" si="1521"/>
        <v>124.943920150172</v>
      </c>
      <c r="AA3219" s="17">
        <v>2415.7559612968698</v>
      </c>
      <c r="AB3219" s="6">
        <f t="shared" si="1501"/>
        <v>2235.9584602469199</v>
      </c>
      <c r="AC3219" s="6">
        <f t="shared" si="1504"/>
        <v>2235.9584602469199</v>
      </c>
      <c r="AD3219" s="17">
        <v>2281.6790063205899</v>
      </c>
      <c r="AE3219" s="6">
        <f t="shared" si="1522"/>
        <v>134.07695497627992</v>
      </c>
      <c r="AF3219" s="17">
        <v>2235.9584602469199</v>
      </c>
      <c r="AG3219" s="6">
        <f t="shared" si="1523"/>
        <v>45.720546073669993</v>
      </c>
      <c r="AH3219" s="6">
        <f t="shared" si="1505"/>
        <v>45.720546073669993</v>
      </c>
      <c r="AI3219" s="6">
        <f t="shared" si="1524"/>
        <v>2415.7559612968698</v>
      </c>
      <c r="AJ3219" s="17">
        <v>258.209761205397</v>
      </c>
      <c r="AK3219" s="6">
        <f t="shared" si="1525"/>
        <v>207.59565212037299</v>
      </c>
      <c r="AL3219" s="6">
        <f t="shared" si="1506"/>
        <v>207.59565212037299</v>
      </c>
      <c r="AM3219" s="17">
        <v>207.59565212037299</v>
      </c>
      <c r="AN3219" s="6">
        <f t="shared" si="1526"/>
        <v>50.614109085024012</v>
      </c>
      <c r="AO3219" s="6">
        <f t="shared" si="1527"/>
        <v>258.209761205397</v>
      </c>
      <c r="AP3219" s="17">
        <v>3684.4733844047</v>
      </c>
      <c r="AQ3219" s="6">
        <f t="shared" si="1528"/>
        <v>3684.4733844046982</v>
      </c>
      <c r="AR3219" s="17">
        <v>1022.70354637113</v>
      </c>
      <c r="AS3219" s="6">
        <f t="shared" si="1507"/>
        <v>1022.70354637113</v>
      </c>
      <c r="AT3219" s="17">
        <v>1608.1544045133801</v>
      </c>
      <c r="AU3219" s="6">
        <f t="shared" si="1508"/>
        <v>1608.1544045133801</v>
      </c>
      <c r="AV3219" s="17">
        <v>485.44280761036703</v>
      </c>
      <c r="AW3219" s="6">
        <f t="shared" si="1509"/>
        <v>485.44280761036703</v>
      </c>
      <c r="AX3219" s="17">
        <v>568.17262590982102</v>
      </c>
      <c r="AY3219" s="6">
        <f t="shared" si="1510"/>
        <v>568.17262590982102</v>
      </c>
      <c r="AZ3219" s="20">
        <v>210947511.53647199</v>
      </c>
      <c r="BA3219" s="20">
        <v>1343709094.7879</v>
      </c>
      <c r="BB3219" s="20">
        <v>175641889.597671</v>
      </c>
      <c r="BC3219" s="20">
        <v>21701504.077952102</v>
      </c>
      <c r="BD3219" s="19">
        <f t="shared" si="1511"/>
        <v>1751.9999999999952</v>
      </c>
      <c r="BE3219" s="18">
        <v>57.771414433539398</v>
      </c>
      <c r="BF3219" s="20">
        <v>245549.07063671399</v>
      </c>
      <c r="BG3219" s="20">
        <v>14497.764377420301</v>
      </c>
      <c r="BH3219" s="19">
        <f t="shared" si="1529"/>
        <v>18.226827461403886</v>
      </c>
      <c r="BI3219" s="20">
        <v>865.29093991455704</v>
      </c>
      <c r="BJ3219">
        <v>211</v>
      </c>
      <c r="BK3219" s="22">
        <v>1824</v>
      </c>
      <c r="BL3219" s="22">
        <v>2767.1539199999902</v>
      </c>
      <c r="BM3219" s="22">
        <v>456</v>
      </c>
      <c r="BN3219" s="22">
        <v>114</v>
      </c>
      <c r="BO3219">
        <v>0.18256400733196401</v>
      </c>
    </row>
    <row r="3220" spans="1:67" x14ac:dyDescent="0.2">
      <c r="A3220" s="27">
        <v>3219</v>
      </c>
      <c r="B3220" s="18">
        <v>669.57037017197899</v>
      </c>
      <c r="C3220" s="18">
        <v>801.8</v>
      </c>
      <c r="D3220">
        <v>600</v>
      </c>
      <c r="E3220">
        <v>2400</v>
      </c>
      <c r="F3220">
        <v>5</v>
      </c>
      <c r="G3220" s="23">
        <f t="shared" si="1512"/>
        <v>0.98904362793990186</v>
      </c>
      <c r="H3220">
        <v>100</v>
      </c>
      <c r="I3220" s="17">
        <v>215.86548323022501</v>
      </c>
      <c r="J3220" s="6">
        <f t="shared" si="1513"/>
        <v>214.64853012413184</v>
      </c>
      <c r="K3220" s="6">
        <f t="shared" ref="K3220:K3283" si="1530">(T3220*AZ3220+Z3220*BA3220+AO3220*BB3220+AI3220*BC3220)/(BD3220*(1000000))</f>
        <v>214.64853012413184</v>
      </c>
      <c r="L3220" s="6">
        <f t="shared" si="1514"/>
        <v>1</v>
      </c>
      <c r="M3220" s="6">
        <f t="shared" si="1515"/>
        <v>215.86548323022501</v>
      </c>
      <c r="N3220" s="28">
        <v>100</v>
      </c>
      <c r="O3220" s="17">
        <v>515.12856766031405</v>
      </c>
      <c r="P3220" s="6">
        <f t="shared" si="1516"/>
        <v>489.25533162486198</v>
      </c>
      <c r="Q3220" s="6">
        <f t="shared" si="1502"/>
        <v>489.25533162486198</v>
      </c>
      <c r="R3220" s="17">
        <v>489.25533162486198</v>
      </c>
      <c r="S3220" s="6">
        <f t="shared" si="1517"/>
        <v>25.873236035452067</v>
      </c>
      <c r="T3220" s="6">
        <f t="shared" si="1518"/>
        <v>515.12856766031405</v>
      </c>
      <c r="U3220" s="17">
        <v>124.936297510619</v>
      </c>
      <c r="V3220" s="6">
        <f t="shared" si="1519"/>
        <v>112.649507447567</v>
      </c>
      <c r="W3220" s="6">
        <f t="shared" si="1503"/>
        <v>112.649507447567</v>
      </c>
      <c r="X3220" s="17">
        <v>112.649507447567</v>
      </c>
      <c r="Y3220" s="6">
        <f t="shared" si="1520"/>
        <v>12.286790063051996</v>
      </c>
      <c r="Z3220" s="6">
        <f t="shared" si="1521"/>
        <v>124.936297510619</v>
      </c>
      <c r="AA3220" s="17">
        <v>2718.6147350567298</v>
      </c>
      <c r="AB3220" s="6">
        <f t="shared" si="1501"/>
        <v>2523.32125741544</v>
      </c>
      <c r="AC3220" s="6">
        <f t="shared" si="1504"/>
        <v>2523.32125741544</v>
      </c>
      <c r="AD3220" s="17">
        <v>2569.0282416636701</v>
      </c>
      <c r="AE3220" s="6">
        <f t="shared" si="1522"/>
        <v>149.58649339305975</v>
      </c>
      <c r="AF3220" s="17">
        <v>2523.32125741544</v>
      </c>
      <c r="AG3220" s="6">
        <f t="shared" si="1523"/>
        <v>45.706984248230128</v>
      </c>
      <c r="AH3220" s="6">
        <f t="shared" si="1505"/>
        <v>45.706984248230128</v>
      </c>
      <c r="AI3220" s="6">
        <f t="shared" si="1524"/>
        <v>2718.6147350567298</v>
      </c>
      <c r="AJ3220" s="17">
        <v>260.03832694321699</v>
      </c>
      <c r="AK3220" s="6">
        <f t="shared" si="1525"/>
        <v>209.021256301384</v>
      </c>
      <c r="AL3220" s="6">
        <f t="shared" si="1506"/>
        <v>209.021256301384</v>
      </c>
      <c r="AM3220" s="17">
        <v>209.021256301384</v>
      </c>
      <c r="AN3220" s="6">
        <f t="shared" si="1526"/>
        <v>51.017070641832987</v>
      </c>
      <c r="AO3220" s="6">
        <f t="shared" si="1527"/>
        <v>260.03832694321699</v>
      </c>
      <c r="AP3220" s="17">
        <v>3769.4470715754001</v>
      </c>
      <c r="AQ3220" s="6">
        <f t="shared" si="1528"/>
        <v>3769.4470715753932</v>
      </c>
      <c r="AR3220" s="17">
        <v>1107.85489324387</v>
      </c>
      <c r="AS3220" s="6">
        <f t="shared" si="1507"/>
        <v>1107.85489324387</v>
      </c>
      <c r="AT3220" s="17">
        <v>1608.0470683236499</v>
      </c>
      <c r="AU3220" s="6">
        <f t="shared" si="1508"/>
        <v>1608.0470683236499</v>
      </c>
      <c r="AV3220" s="17">
        <v>485.41040675311501</v>
      </c>
      <c r="AW3220" s="6">
        <f t="shared" si="1509"/>
        <v>485.41040675311501</v>
      </c>
      <c r="AX3220" s="17">
        <v>568.13470325475805</v>
      </c>
      <c r="AY3220" s="6">
        <f t="shared" si="1510"/>
        <v>568.13470325475805</v>
      </c>
      <c r="AZ3220" s="20">
        <v>214908814.50984299</v>
      </c>
      <c r="BA3220" s="20">
        <v>1343709094.7879</v>
      </c>
      <c r="BB3220" s="20">
        <v>174186526.85295901</v>
      </c>
      <c r="BC3220" s="20">
        <v>19195563.849291898</v>
      </c>
      <c r="BD3220" s="19">
        <f t="shared" si="1511"/>
        <v>1751.9999999999936</v>
      </c>
      <c r="BE3220" s="18">
        <v>58.738847648350401</v>
      </c>
      <c r="BF3220" s="20">
        <v>218385.21520048601</v>
      </c>
      <c r="BG3220" s="20">
        <v>12893.949813286299</v>
      </c>
      <c r="BH3220" s="19">
        <f t="shared" si="1529"/>
        <v>16.210485453108774</v>
      </c>
      <c r="BI3220" s="20">
        <v>937.39851824077004</v>
      </c>
      <c r="BJ3220">
        <v>211</v>
      </c>
      <c r="BK3220" s="22">
        <v>1824</v>
      </c>
      <c r="BL3220" s="22">
        <v>2767.1539199999902</v>
      </c>
      <c r="BM3220" s="22">
        <v>456</v>
      </c>
      <c r="BN3220" s="22">
        <v>114</v>
      </c>
      <c r="BO3220">
        <v>0.181069232065528</v>
      </c>
    </row>
    <row r="3221" spans="1:67" x14ac:dyDescent="0.2">
      <c r="A3221" s="27">
        <v>3220</v>
      </c>
      <c r="B3221" s="18">
        <v>721.07578326213104</v>
      </c>
      <c r="C3221" s="18">
        <v>801.8</v>
      </c>
      <c r="D3221">
        <v>600</v>
      </c>
      <c r="E3221">
        <v>2400</v>
      </c>
      <c r="F3221">
        <v>5</v>
      </c>
      <c r="G3221" s="23">
        <f t="shared" si="1512"/>
        <v>0.99039327907029673</v>
      </c>
      <c r="H3221">
        <v>100</v>
      </c>
      <c r="I3221" s="17">
        <v>220.584833840801</v>
      </c>
      <c r="J3221" s="6">
        <f t="shared" si="1513"/>
        <v>218.97177897837139</v>
      </c>
      <c r="K3221" s="6">
        <f t="shared" si="1530"/>
        <v>218.97177897837139</v>
      </c>
      <c r="L3221" s="6">
        <f t="shared" si="1514"/>
        <v>1</v>
      </c>
      <c r="M3221" s="6">
        <f t="shared" si="1515"/>
        <v>220.584833840801</v>
      </c>
      <c r="N3221" s="28">
        <v>99.999999999999901</v>
      </c>
      <c r="O3221" s="17">
        <v>545.45525685392704</v>
      </c>
      <c r="P3221" s="6">
        <f t="shared" si="1516"/>
        <v>518.05715268375195</v>
      </c>
      <c r="Q3221" s="6">
        <f t="shared" si="1502"/>
        <v>518.05715268375195</v>
      </c>
      <c r="R3221" s="17">
        <v>518.05715268375195</v>
      </c>
      <c r="S3221" s="6">
        <f t="shared" si="1517"/>
        <v>27.398104170175088</v>
      </c>
      <c r="T3221" s="6">
        <f t="shared" si="1518"/>
        <v>545.45525685392704</v>
      </c>
      <c r="U3221" s="17">
        <v>124.92922175203</v>
      </c>
      <c r="V3221" s="6">
        <f t="shared" si="1519"/>
        <v>112.642422122723</v>
      </c>
      <c r="W3221" s="6">
        <f t="shared" si="1503"/>
        <v>112.642422122723</v>
      </c>
      <c r="X3221" s="17">
        <v>112.642422122723</v>
      </c>
      <c r="Y3221" s="6">
        <f t="shared" si="1520"/>
        <v>12.286799629306998</v>
      </c>
      <c r="Z3221" s="6">
        <f t="shared" si="1521"/>
        <v>124.92922175203</v>
      </c>
      <c r="AA3221" s="17">
        <v>3046.7010686429999</v>
      </c>
      <c r="AB3221" s="6">
        <f t="shared" ref="AB3221:AB3284" si="1531">AA3221-AE3221-AG3221</f>
        <v>2834.4215856314399</v>
      </c>
      <c r="AC3221" s="6">
        <f t="shared" si="1504"/>
        <v>2834.4215856314399</v>
      </c>
      <c r="AD3221" s="17">
        <v>2880.2745007107901</v>
      </c>
      <c r="AE3221" s="6">
        <f t="shared" si="1522"/>
        <v>166.42656793220976</v>
      </c>
      <c r="AF3221" s="17">
        <v>2834.4215856314399</v>
      </c>
      <c r="AG3221" s="6">
        <f t="shared" si="1523"/>
        <v>45.852915079350169</v>
      </c>
      <c r="AH3221" s="6">
        <f t="shared" si="1505"/>
        <v>45.852915079350169</v>
      </c>
      <c r="AI3221" s="6">
        <f t="shared" si="1524"/>
        <v>3046.7010686429999</v>
      </c>
      <c r="AJ3221" s="17">
        <v>261.95993124688601</v>
      </c>
      <c r="AK3221" s="6">
        <f t="shared" si="1525"/>
        <v>210.532305636453</v>
      </c>
      <c r="AL3221" s="6">
        <f t="shared" si="1506"/>
        <v>210.532305636453</v>
      </c>
      <c r="AM3221" s="17">
        <v>210.532305636453</v>
      </c>
      <c r="AN3221" s="6">
        <f t="shared" si="1526"/>
        <v>51.427625610433012</v>
      </c>
      <c r="AO3221" s="6">
        <f t="shared" si="1527"/>
        <v>261.95993124688601</v>
      </c>
      <c r="AP3221" s="17">
        <v>3854.4212305002902</v>
      </c>
      <c r="AQ3221" s="6">
        <f t="shared" si="1528"/>
        <v>3854.4212305002948</v>
      </c>
      <c r="AR3221" s="17">
        <v>1192.9985306712499</v>
      </c>
      <c r="AS3221" s="6">
        <f t="shared" si="1507"/>
        <v>1192.9985306712499</v>
      </c>
      <c r="AT3221" s="17">
        <v>1607.9446749475101</v>
      </c>
      <c r="AU3221" s="6">
        <f t="shared" si="1508"/>
        <v>1607.9446749475101</v>
      </c>
      <c r="AV3221" s="17">
        <v>485.37949794991999</v>
      </c>
      <c r="AW3221" s="6">
        <f t="shared" si="1509"/>
        <v>485.37949794991999</v>
      </c>
      <c r="AX3221" s="17">
        <v>568.09852693161497</v>
      </c>
      <c r="AY3221" s="6">
        <f t="shared" si="1510"/>
        <v>568.09852693161497</v>
      </c>
      <c r="AZ3221" s="20">
        <v>218501871.41432601</v>
      </c>
      <c r="BA3221" s="20">
        <v>1343709094.7879</v>
      </c>
      <c r="BB3221" s="20">
        <v>172958058.72892901</v>
      </c>
      <c r="BC3221" s="20">
        <v>16830975.068840001</v>
      </c>
      <c r="BD3221" s="19">
        <f t="shared" si="1511"/>
        <v>1751.999999999995</v>
      </c>
      <c r="BE3221" s="18">
        <v>59.6651739141709</v>
      </c>
      <c r="BF3221" s="20">
        <v>192703.11645536899</v>
      </c>
      <c r="BG3221" s="20">
        <v>11377.621466537201</v>
      </c>
      <c r="BH3221" s="19">
        <f t="shared" si="1529"/>
        <v>14.304132554031682</v>
      </c>
      <c r="BI3221" s="20">
        <v>1009.50609656698</v>
      </c>
      <c r="BJ3221">
        <v>211</v>
      </c>
      <c r="BK3221" s="22">
        <v>1824</v>
      </c>
      <c r="BL3221" s="22">
        <v>2767.1539199999902</v>
      </c>
      <c r="BM3221" s="22">
        <v>456</v>
      </c>
      <c r="BN3221" s="22">
        <v>114</v>
      </c>
      <c r="BO3221">
        <v>0.17980749273678501</v>
      </c>
    </row>
    <row r="3222" spans="1:67" x14ac:dyDescent="0.2">
      <c r="A3222" s="27">
        <v>3221</v>
      </c>
      <c r="B3222" s="18">
        <v>772.58119635228297</v>
      </c>
      <c r="C3222" s="18">
        <v>801.8</v>
      </c>
      <c r="D3222">
        <v>600</v>
      </c>
      <c r="E3222">
        <v>2400</v>
      </c>
      <c r="F3222">
        <v>5</v>
      </c>
      <c r="G3222" s="23">
        <f t="shared" si="1512"/>
        <v>0.99144009090162666</v>
      </c>
      <c r="H3222">
        <v>100</v>
      </c>
      <c r="I3222" s="17">
        <v>225.30265864342701</v>
      </c>
      <c r="J3222" s="6">
        <f t="shared" si="1513"/>
        <v>223.91121560484774</v>
      </c>
      <c r="K3222" s="6">
        <f t="shared" si="1530"/>
        <v>223.91121560484774</v>
      </c>
      <c r="L3222" s="6">
        <f t="shared" si="1514"/>
        <v>1</v>
      </c>
      <c r="M3222" s="6">
        <f t="shared" si="1515"/>
        <v>225.30265864342701</v>
      </c>
      <c r="N3222" s="28">
        <v>100</v>
      </c>
      <c r="O3222" s="17">
        <v>575.79153064474599</v>
      </c>
      <c r="P3222" s="6">
        <f t="shared" si="1516"/>
        <v>546.86797116393404</v>
      </c>
      <c r="Q3222" s="6">
        <f t="shared" si="1502"/>
        <v>546.86797116393404</v>
      </c>
      <c r="R3222" s="17">
        <v>546.86797116393404</v>
      </c>
      <c r="S3222" s="6">
        <f t="shared" si="1517"/>
        <v>28.923559480811946</v>
      </c>
      <c r="T3222" s="6">
        <f t="shared" si="1518"/>
        <v>575.79153064474599</v>
      </c>
      <c r="U3222" s="17">
        <v>124.92226985028201</v>
      </c>
      <c r="V3222" s="6">
        <f t="shared" si="1519"/>
        <v>112.635480228915</v>
      </c>
      <c r="W3222" s="6">
        <f t="shared" si="1503"/>
        <v>112.635480228915</v>
      </c>
      <c r="X3222" s="17">
        <v>112.635480228915</v>
      </c>
      <c r="Y3222" s="6">
        <f t="shared" si="1520"/>
        <v>12.286789621367006</v>
      </c>
      <c r="Z3222" s="6">
        <f t="shared" si="1521"/>
        <v>124.92226985028201</v>
      </c>
      <c r="AA3222" s="17">
        <v>3440.7441867211501</v>
      </c>
      <c r="AB3222" s="6">
        <f t="shared" si="1531"/>
        <v>3208.4278035571001</v>
      </c>
      <c r="AC3222" s="6">
        <f t="shared" si="1504"/>
        <v>3208.4278035571001</v>
      </c>
      <c r="AD3222" s="17">
        <v>3254.0790840099098</v>
      </c>
      <c r="AE3222" s="6">
        <f t="shared" si="1522"/>
        <v>186.66510271124025</v>
      </c>
      <c r="AF3222" s="17">
        <v>3208.4278035571001</v>
      </c>
      <c r="AG3222" s="6">
        <f t="shared" si="1523"/>
        <v>45.651280452809715</v>
      </c>
      <c r="AH3222" s="6">
        <f t="shared" si="1505"/>
        <v>45.651280452809715</v>
      </c>
      <c r="AI3222" s="6">
        <f t="shared" si="1524"/>
        <v>3440.7441867211501</v>
      </c>
      <c r="AJ3222" s="17">
        <v>263.49048989304799</v>
      </c>
      <c r="AK3222" s="6">
        <f t="shared" si="1525"/>
        <v>211.72464862759401</v>
      </c>
      <c r="AL3222" s="6">
        <f t="shared" si="1506"/>
        <v>211.72464862759401</v>
      </c>
      <c r="AM3222" s="17">
        <v>211.72464862759401</v>
      </c>
      <c r="AN3222" s="6">
        <f t="shared" si="1526"/>
        <v>51.765841265453986</v>
      </c>
      <c r="AO3222" s="6">
        <f t="shared" si="1527"/>
        <v>263.49048989304799</v>
      </c>
      <c r="AP3222" s="17">
        <v>3939.39582932649</v>
      </c>
      <c r="AQ3222" s="6">
        <f t="shared" si="1528"/>
        <v>3939.3958293264841</v>
      </c>
      <c r="AR3222" s="17">
        <v>1278.1349791958201</v>
      </c>
      <c r="AS3222" s="6">
        <f t="shared" si="1507"/>
        <v>1278.1349791958201</v>
      </c>
      <c r="AT3222" s="17">
        <v>1607.8468906456501</v>
      </c>
      <c r="AU3222" s="6">
        <f t="shared" si="1508"/>
        <v>1607.8468906456501</v>
      </c>
      <c r="AV3222" s="17">
        <v>485.349980457134</v>
      </c>
      <c r="AW3222" s="6">
        <f t="shared" si="1509"/>
        <v>485.349980457134</v>
      </c>
      <c r="AX3222" s="17">
        <v>568.06397902788001</v>
      </c>
      <c r="AY3222" s="6">
        <f t="shared" si="1510"/>
        <v>568.06397902788001</v>
      </c>
      <c r="AZ3222" s="20">
        <v>221591768.78525901</v>
      </c>
      <c r="BA3222" s="20">
        <v>1343709094.7879</v>
      </c>
      <c r="BB3222" s="20">
        <v>171702175.68648601</v>
      </c>
      <c r="BC3222" s="20">
        <v>14996960.740350001</v>
      </c>
      <c r="BD3222" s="19">
        <f t="shared" si="1511"/>
        <v>1751.999999999995</v>
      </c>
      <c r="BE3222" s="18">
        <v>60.555188240398202</v>
      </c>
      <c r="BF3222" s="20">
        <v>169966.545383911</v>
      </c>
      <c r="BG3222" s="20">
        <v>10035.2036382403</v>
      </c>
      <c r="BH3222" s="19">
        <f t="shared" si="1529"/>
        <v>12.616422814757119</v>
      </c>
      <c r="BI3222" s="20">
        <v>1081.6136748931899</v>
      </c>
      <c r="BJ3222">
        <v>211</v>
      </c>
      <c r="BK3222" s="22">
        <v>1824</v>
      </c>
      <c r="BL3222" s="22">
        <v>2767.1539199999902</v>
      </c>
      <c r="BM3222" s="22">
        <v>456</v>
      </c>
      <c r="BN3222" s="22">
        <v>114</v>
      </c>
      <c r="BO3222">
        <v>0.178517603400356</v>
      </c>
    </row>
    <row r="3223" spans="1:67" x14ac:dyDescent="0.2">
      <c r="A3223" s="27">
        <v>3222</v>
      </c>
      <c r="B3223" s="18">
        <v>824.08660944243502</v>
      </c>
      <c r="C3223" s="18">
        <v>801.8</v>
      </c>
      <c r="D3223">
        <v>600</v>
      </c>
      <c r="E3223">
        <v>2400</v>
      </c>
      <c r="F3223">
        <v>5</v>
      </c>
      <c r="G3223" s="23">
        <f t="shared" si="1512"/>
        <v>0.99253549302579003</v>
      </c>
      <c r="H3223">
        <v>100</v>
      </c>
      <c r="I3223" s="17">
        <v>230.02538186283201</v>
      </c>
      <c r="J3223" s="6">
        <f t="shared" si="1513"/>
        <v>228.38034533156505</v>
      </c>
      <c r="K3223" s="6">
        <f t="shared" si="1530"/>
        <v>228.38034533156505</v>
      </c>
      <c r="L3223" s="6">
        <f t="shared" si="1514"/>
        <v>1</v>
      </c>
      <c r="M3223" s="6">
        <f t="shared" si="1515"/>
        <v>230.02538186283201</v>
      </c>
      <c r="N3223" s="28">
        <v>100</v>
      </c>
      <c r="O3223" s="17">
        <v>606.42432626911102</v>
      </c>
      <c r="P3223" s="6">
        <f t="shared" si="1516"/>
        <v>575.96031675948404</v>
      </c>
      <c r="Q3223" s="6">
        <f t="shared" si="1502"/>
        <v>575.96031675948404</v>
      </c>
      <c r="R3223" s="17">
        <v>575.96031675948404</v>
      </c>
      <c r="S3223" s="6">
        <f t="shared" si="1517"/>
        <v>30.464009509626976</v>
      </c>
      <c r="T3223" s="6">
        <f t="shared" si="1518"/>
        <v>606.42432626911102</v>
      </c>
      <c r="U3223" s="17">
        <v>124.915646963463</v>
      </c>
      <c r="V3223" s="6">
        <f t="shared" si="1519"/>
        <v>112.62886465073601</v>
      </c>
      <c r="W3223" s="6">
        <f t="shared" si="1503"/>
        <v>112.62886465073601</v>
      </c>
      <c r="X3223" s="17">
        <v>112.62886465073601</v>
      </c>
      <c r="Y3223" s="6">
        <f t="shared" si="1520"/>
        <v>12.286782312726999</v>
      </c>
      <c r="Z3223" s="6">
        <f t="shared" si="1521"/>
        <v>124.915646963463</v>
      </c>
      <c r="AA3223" s="17">
        <v>3900.6737525991998</v>
      </c>
      <c r="AB3223" s="6">
        <f t="shared" si="1531"/>
        <v>3645.0569555330198</v>
      </c>
      <c r="AC3223" s="6">
        <f t="shared" si="1504"/>
        <v>3645.0569555330198</v>
      </c>
      <c r="AD3223" s="17">
        <v>3690.3787636524198</v>
      </c>
      <c r="AE3223" s="6">
        <f t="shared" si="1522"/>
        <v>210.29498894677999</v>
      </c>
      <c r="AF3223" s="17">
        <v>3645.0569555330198</v>
      </c>
      <c r="AG3223" s="6">
        <f t="shared" si="1523"/>
        <v>45.321808119399975</v>
      </c>
      <c r="AH3223" s="6">
        <f t="shared" si="1505"/>
        <v>45.321808119399975</v>
      </c>
      <c r="AI3223" s="6">
        <f t="shared" si="1524"/>
        <v>3900.6737525991998</v>
      </c>
      <c r="AJ3223" s="17">
        <v>264.65979994966898</v>
      </c>
      <c r="AK3223" s="6">
        <f t="shared" si="1525"/>
        <v>212.62423918074199</v>
      </c>
      <c r="AL3223" s="6">
        <f t="shared" si="1506"/>
        <v>212.62423918074199</v>
      </c>
      <c r="AM3223" s="17">
        <v>212.62423918074199</v>
      </c>
      <c r="AN3223" s="6">
        <f t="shared" si="1526"/>
        <v>52.035560768926985</v>
      </c>
      <c r="AO3223" s="6">
        <f t="shared" si="1527"/>
        <v>264.65979994966898</v>
      </c>
      <c r="AP3223" s="17">
        <v>4024.3708390055999</v>
      </c>
      <c r="AQ3223" s="6">
        <f t="shared" si="1528"/>
        <v>4024.3708390055981</v>
      </c>
      <c r="AR3223" s="17">
        <v>1363.2647135288801</v>
      </c>
      <c r="AS3223" s="6">
        <f t="shared" si="1507"/>
        <v>1363.2647135288801</v>
      </c>
      <c r="AT3223" s="17">
        <v>1607.7534110629399</v>
      </c>
      <c r="AU3223" s="6">
        <f t="shared" si="1508"/>
        <v>1607.7534110629399</v>
      </c>
      <c r="AV3223" s="17">
        <v>485.321762401108</v>
      </c>
      <c r="AW3223" s="6">
        <f t="shared" si="1509"/>
        <v>485.321762401108</v>
      </c>
      <c r="AX3223" s="17">
        <v>568.03095201267001</v>
      </c>
      <c r="AY3223" s="6">
        <f t="shared" si="1510"/>
        <v>568.03095201267001</v>
      </c>
      <c r="AZ3223" s="20">
        <v>224314569.46067899</v>
      </c>
      <c r="BA3223" s="20">
        <v>1343709094.7879</v>
      </c>
      <c r="BB3223" s="20">
        <v>170898519.53259999</v>
      </c>
      <c r="BC3223" s="20">
        <v>13077816.218815699</v>
      </c>
      <c r="BD3223" s="19">
        <f t="shared" si="1511"/>
        <v>1751.9999999999948</v>
      </c>
      <c r="BE3223" s="18">
        <v>61.406191037078798</v>
      </c>
      <c r="BF3223" s="20">
        <v>147119.368105078</v>
      </c>
      <c r="BG3223" s="20">
        <v>8686.2553729555693</v>
      </c>
      <c r="BH3223" s="19">
        <f t="shared" si="1529"/>
        <v>10.920502902856894</v>
      </c>
      <c r="BI3223" s="20">
        <v>1153.7212532194101</v>
      </c>
      <c r="BJ3223">
        <v>211</v>
      </c>
      <c r="BK3223" s="22">
        <v>1824</v>
      </c>
      <c r="BL3223" s="22">
        <v>2767.1539199999902</v>
      </c>
      <c r="BM3223" s="22">
        <v>456</v>
      </c>
      <c r="BN3223" s="22">
        <v>114</v>
      </c>
      <c r="BO3223">
        <v>0.177692187156819</v>
      </c>
    </row>
    <row r="3224" spans="1:67" x14ac:dyDescent="0.2">
      <c r="A3224" s="27">
        <v>3223</v>
      </c>
      <c r="B3224" s="18">
        <v>875.59202253258798</v>
      </c>
      <c r="C3224" s="18">
        <v>801.8</v>
      </c>
      <c r="D3224">
        <v>600</v>
      </c>
      <c r="E3224">
        <v>2400</v>
      </c>
      <c r="F3224">
        <v>4</v>
      </c>
      <c r="G3224" s="23">
        <f t="shared" si="1512"/>
        <v>0.99347394073734363</v>
      </c>
      <c r="H3224">
        <v>100</v>
      </c>
      <c r="I3224" s="17">
        <v>228.62655600523701</v>
      </c>
      <c r="J3224" s="6">
        <f t="shared" si="1513"/>
        <v>227.34930560040337</v>
      </c>
      <c r="K3224" s="6">
        <f t="shared" si="1530"/>
        <v>227.34930560040337</v>
      </c>
      <c r="L3224" s="6">
        <f t="shared" si="1514"/>
        <v>1</v>
      </c>
      <c r="M3224" s="6">
        <f t="shared" si="1515"/>
        <v>228.62655600523701</v>
      </c>
      <c r="N3224" s="28">
        <v>99.999999999999901</v>
      </c>
      <c r="O3224" s="17">
        <v>637.07871720332798</v>
      </c>
      <c r="P3224" s="6">
        <f t="shared" si="1516"/>
        <v>605.07501136790995</v>
      </c>
      <c r="Q3224" s="6">
        <f t="shared" si="1502"/>
        <v>605.07501136790995</v>
      </c>
      <c r="R3224" s="17">
        <v>605.07501136790995</v>
      </c>
      <c r="S3224" s="6">
        <f t="shared" si="1517"/>
        <v>32.003705835418032</v>
      </c>
      <c r="T3224" s="6">
        <f t="shared" si="1518"/>
        <v>637.07871720332798</v>
      </c>
      <c r="U3224" s="17">
        <v>124.916911316895</v>
      </c>
      <c r="V3224" s="6">
        <f t="shared" si="1519"/>
        <v>112.630092598869</v>
      </c>
      <c r="W3224" s="6">
        <f t="shared" si="1503"/>
        <v>112.630092598869</v>
      </c>
      <c r="X3224" s="17">
        <v>112.630092598869</v>
      </c>
      <c r="Y3224" s="6">
        <f t="shared" si="1520"/>
        <v>12.286818718025998</v>
      </c>
      <c r="Z3224" s="6">
        <f t="shared" si="1521"/>
        <v>124.916911316895</v>
      </c>
      <c r="AA3224" s="17">
        <v>3566.5787800541002</v>
      </c>
      <c r="AB3224" s="6">
        <f t="shared" si="1531"/>
        <v>3328.0960951166699</v>
      </c>
      <c r="AC3224" s="6">
        <f t="shared" si="1504"/>
        <v>3328.0960951166699</v>
      </c>
      <c r="AD3224" s="17">
        <v>3373.5327820581501</v>
      </c>
      <c r="AE3224" s="6">
        <f t="shared" si="1522"/>
        <v>193.04599799595007</v>
      </c>
      <c r="AF3224" s="17">
        <v>3328.0960951166699</v>
      </c>
      <c r="AG3224" s="6">
        <f t="shared" si="1523"/>
        <v>45.436686941480275</v>
      </c>
      <c r="AH3224" s="6">
        <f t="shared" si="1505"/>
        <v>45.436686941480275</v>
      </c>
      <c r="AI3224" s="6">
        <f t="shared" si="1524"/>
        <v>3566.5787800541002</v>
      </c>
      <c r="AJ3224" s="17">
        <v>265.72690620859299</v>
      </c>
      <c r="AK3224" s="6">
        <f t="shared" si="1525"/>
        <v>213.44821623345501</v>
      </c>
      <c r="AL3224" s="6">
        <f t="shared" si="1506"/>
        <v>213.44821623345501</v>
      </c>
      <c r="AM3224" s="17">
        <v>213.44821623345501</v>
      </c>
      <c r="AN3224" s="6">
        <f t="shared" si="1526"/>
        <v>52.278689975137979</v>
      </c>
      <c r="AO3224" s="6">
        <f t="shared" si="1527"/>
        <v>265.72690620859299</v>
      </c>
      <c r="AP3224" s="17">
        <v>4012.5423889221702</v>
      </c>
      <c r="AQ3224" s="6">
        <f t="shared" si="1528"/>
        <v>4012.542388922162</v>
      </c>
      <c r="AR3224" s="17">
        <v>1448.4802584132001</v>
      </c>
      <c r="AS3224" s="6">
        <f t="shared" si="1507"/>
        <v>1448.4802584132001</v>
      </c>
      <c r="AT3224" s="17">
        <v>1607.76617601102</v>
      </c>
      <c r="AU3224" s="6">
        <f t="shared" si="1508"/>
        <v>1607.76617601102</v>
      </c>
      <c r="AV3224" s="17">
        <v>388.26049253644499</v>
      </c>
      <c r="AW3224" s="6">
        <f t="shared" si="1509"/>
        <v>388.26049253644499</v>
      </c>
      <c r="AX3224" s="17">
        <v>568.03546196149705</v>
      </c>
      <c r="AY3224" s="6">
        <f t="shared" si="1510"/>
        <v>568.03546196149705</v>
      </c>
      <c r="AZ3224" s="20">
        <v>226818094.72399801</v>
      </c>
      <c r="BA3224" s="20">
        <v>1343709094.7879</v>
      </c>
      <c r="BB3224" s="20">
        <v>170039154.65992299</v>
      </c>
      <c r="BC3224" s="20">
        <v>11433655.8281739</v>
      </c>
      <c r="BD3224" s="19">
        <f t="shared" si="1511"/>
        <v>1751.999999999995</v>
      </c>
      <c r="BE3224" s="18">
        <v>62.2230910637142</v>
      </c>
      <c r="BF3224" s="20">
        <v>129202.670483369</v>
      </c>
      <c r="BG3224" s="20">
        <v>7628.4136150231097</v>
      </c>
      <c r="BH3224" s="19">
        <f t="shared" si="1529"/>
        <v>9.5905668726277966</v>
      </c>
      <c r="BI3224" s="20">
        <v>1225.82883154562</v>
      </c>
      <c r="BJ3224">
        <v>211</v>
      </c>
      <c r="BK3224" s="22">
        <v>1824</v>
      </c>
      <c r="BL3224" s="22">
        <v>2767.1539199999902</v>
      </c>
      <c r="BM3224" s="22">
        <v>456</v>
      </c>
      <c r="BN3224" s="22">
        <v>114</v>
      </c>
      <c r="BO3224">
        <v>0.17680956440724399</v>
      </c>
    </row>
    <row r="3225" spans="1:67" x14ac:dyDescent="0.2">
      <c r="A3225" s="27">
        <v>3224</v>
      </c>
      <c r="B3225" s="18">
        <v>927.09743562274002</v>
      </c>
      <c r="C3225" s="18">
        <v>801.8</v>
      </c>
      <c r="D3225">
        <v>600</v>
      </c>
      <c r="E3225">
        <v>2400</v>
      </c>
      <c r="F3225">
        <v>4</v>
      </c>
      <c r="G3225" s="23">
        <f t="shared" si="1512"/>
        <v>0.99432284058993337</v>
      </c>
      <c r="H3225">
        <v>100</v>
      </c>
      <c r="I3225" s="17">
        <v>233.37655973271799</v>
      </c>
      <c r="J3225" s="6">
        <f t="shared" si="1513"/>
        <v>231.65805113881746</v>
      </c>
      <c r="K3225" s="6">
        <f t="shared" si="1530"/>
        <v>231.65805113881746</v>
      </c>
      <c r="L3225" s="6">
        <f t="shared" si="1514"/>
        <v>1</v>
      </c>
      <c r="M3225" s="6">
        <f t="shared" si="1515"/>
        <v>233.37655973271799</v>
      </c>
      <c r="N3225" s="28">
        <v>100</v>
      </c>
      <c r="O3225" s="17">
        <v>667.53931054675695</v>
      </c>
      <c r="P3225" s="6">
        <f t="shared" si="1516"/>
        <v>634.00363118424798</v>
      </c>
      <c r="Q3225" s="6">
        <f t="shared" si="1502"/>
        <v>634.00363118424798</v>
      </c>
      <c r="R3225" s="17">
        <v>634.00363118424798</v>
      </c>
      <c r="S3225" s="6">
        <f t="shared" si="1517"/>
        <v>33.535679362508972</v>
      </c>
      <c r="T3225" s="6">
        <f t="shared" si="1518"/>
        <v>667.53931054675695</v>
      </c>
      <c r="U3225" s="17">
        <v>124.91069635382399</v>
      </c>
      <c r="V3225" s="6">
        <f t="shared" si="1519"/>
        <v>112.623868810716</v>
      </c>
      <c r="W3225" s="6">
        <f t="shared" si="1503"/>
        <v>112.623868810716</v>
      </c>
      <c r="X3225" s="17">
        <v>112.623868810716</v>
      </c>
      <c r="Y3225" s="6">
        <f t="shared" si="1520"/>
        <v>12.286827543107989</v>
      </c>
      <c r="Z3225" s="6">
        <f t="shared" si="1521"/>
        <v>124.91069635382399</v>
      </c>
      <c r="AA3225" s="17">
        <v>4007.3899219137102</v>
      </c>
      <c r="AB3225" s="6">
        <f t="shared" si="1531"/>
        <v>3746.2665459168102</v>
      </c>
      <c r="AC3225" s="6">
        <f t="shared" si="1504"/>
        <v>3746.2665459168102</v>
      </c>
      <c r="AD3225" s="17">
        <v>3791.7072765767298</v>
      </c>
      <c r="AE3225" s="6">
        <f t="shared" si="1522"/>
        <v>215.68264533698039</v>
      </c>
      <c r="AF3225" s="17">
        <v>3746.2665459168102</v>
      </c>
      <c r="AG3225" s="6">
        <f t="shared" si="1523"/>
        <v>45.440730659919609</v>
      </c>
      <c r="AH3225" s="6">
        <f t="shared" si="1505"/>
        <v>45.440730659919609</v>
      </c>
      <c r="AI3225" s="6">
        <f t="shared" si="1524"/>
        <v>4007.3899219137102</v>
      </c>
      <c r="AJ3225" s="17">
        <v>267.12724823136699</v>
      </c>
      <c r="AK3225" s="6">
        <f t="shared" si="1525"/>
        <v>214.54548437219401</v>
      </c>
      <c r="AL3225" s="6">
        <f t="shared" si="1506"/>
        <v>214.54548437219401</v>
      </c>
      <c r="AM3225" s="17">
        <v>214.54548437219401</v>
      </c>
      <c r="AN3225" s="6">
        <f t="shared" si="1526"/>
        <v>52.58176385917298</v>
      </c>
      <c r="AO3225" s="6">
        <f t="shared" si="1527"/>
        <v>267.12724823136699</v>
      </c>
      <c r="AP3225" s="17">
        <v>4097.5177309177898</v>
      </c>
      <c r="AQ3225" s="6">
        <f t="shared" si="1528"/>
        <v>4097.5177309177789</v>
      </c>
      <c r="AR3225" s="17">
        <v>1533.59912860029</v>
      </c>
      <c r="AS3225" s="6">
        <f t="shared" si="1507"/>
        <v>1533.59912860029</v>
      </c>
      <c r="AT3225" s="17">
        <v>1607.6761782809299</v>
      </c>
      <c r="AU3225" s="6">
        <f t="shared" si="1508"/>
        <v>1607.6761782809299</v>
      </c>
      <c r="AV3225" s="17">
        <v>388.23875892646299</v>
      </c>
      <c r="AW3225" s="6">
        <f t="shared" si="1509"/>
        <v>388.23875892646299</v>
      </c>
      <c r="AX3225" s="17">
        <v>568.00366511009599</v>
      </c>
      <c r="AY3225" s="6">
        <f t="shared" si="1510"/>
        <v>568.00366511009599</v>
      </c>
      <c r="AZ3225" s="20">
        <v>229147828.87937701</v>
      </c>
      <c r="BA3225" s="20">
        <v>1343709094.7879</v>
      </c>
      <c r="BB3225" s="20">
        <v>169196693.04628101</v>
      </c>
      <c r="BC3225" s="20">
        <v>9946383.2864368595</v>
      </c>
      <c r="BD3225" s="19">
        <f t="shared" si="1511"/>
        <v>1751.9999999999948</v>
      </c>
      <c r="BE3225" s="18">
        <v>63.008862790727797</v>
      </c>
      <c r="BF3225" s="20">
        <v>111020.54489799601</v>
      </c>
      <c r="BG3225" s="20">
        <v>6554.9003985654499</v>
      </c>
      <c r="BH3225" s="19">
        <f t="shared" si="1529"/>
        <v>8.2409284273799965</v>
      </c>
      <c r="BI3225" s="20">
        <v>1297.9364098718299</v>
      </c>
      <c r="BJ3225">
        <v>211</v>
      </c>
      <c r="BK3225" s="22">
        <v>1824</v>
      </c>
      <c r="BL3225" s="22">
        <v>2767.1539199999902</v>
      </c>
      <c r="BM3225" s="22">
        <v>456</v>
      </c>
      <c r="BN3225" s="22">
        <v>114</v>
      </c>
      <c r="BO3225">
        <v>0.175944297812241</v>
      </c>
    </row>
    <row r="3226" spans="1:67" x14ac:dyDescent="0.2">
      <c r="A3226" s="27">
        <v>3225</v>
      </c>
      <c r="B3226" s="18">
        <v>978.60284871289196</v>
      </c>
      <c r="C3226" s="18">
        <v>801.8</v>
      </c>
      <c r="D3226">
        <v>600</v>
      </c>
      <c r="E3226">
        <v>2400</v>
      </c>
      <c r="F3226">
        <v>4</v>
      </c>
      <c r="G3226" s="23">
        <f t="shared" si="1512"/>
        <v>0.99487014955565112</v>
      </c>
      <c r="H3226">
        <v>100</v>
      </c>
      <c r="I3226" s="17">
        <v>238.12908225926901</v>
      </c>
      <c r="J3226" s="6">
        <f t="shared" si="1513"/>
        <v>236.96208902281757</v>
      </c>
      <c r="K3226" s="6">
        <f t="shared" si="1530"/>
        <v>236.96208902281757</v>
      </c>
      <c r="L3226" s="6">
        <f t="shared" si="1514"/>
        <v>1</v>
      </c>
      <c r="M3226" s="6">
        <f t="shared" si="1515"/>
        <v>238.12908225926901</v>
      </c>
      <c r="N3226" s="28">
        <v>100</v>
      </c>
      <c r="O3226" s="17">
        <v>697.98819153735599</v>
      </c>
      <c r="P3226" s="6">
        <f t="shared" si="1516"/>
        <v>662.92104302189205</v>
      </c>
      <c r="Q3226" s="6">
        <f t="shared" si="1502"/>
        <v>662.92104302189205</v>
      </c>
      <c r="R3226" s="17">
        <v>662.92104302189205</v>
      </c>
      <c r="S3226" s="6">
        <f t="shared" si="1517"/>
        <v>35.067148515463941</v>
      </c>
      <c r="T3226" s="6">
        <f t="shared" si="1518"/>
        <v>697.98819153735599</v>
      </c>
      <c r="U3226" s="17">
        <v>124.90432219601</v>
      </c>
      <c r="V3226" s="6">
        <f t="shared" si="1519"/>
        <v>112.61752771497299</v>
      </c>
      <c r="W3226" s="6">
        <f t="shared" si="1503"/>
        <v>112.61752771497299</v>
      </c>
      <c r="X3226" s="17">
        <v>112.61752771497299</v>
      </c>
      <c r="Y3226" s="6">
        <f t="shared" si="1520"/>
        <v>12.286794481037006</v>
      </c>
      <c r="Z3226" s="6">
        <f t="shared" si="1521"/>
        <v>124.90432219601</v>
      </c>
      <c r="AA3226" s="17">
        <v>4542.3917294720604</v>
      </c>
      <c r="AB3226" s="6">
        <f t="shared" si="1531"/>
        <v>4254.1165325494703</v>
      </c>
      <c r="AC3226" s="6">
        <f t="shared" si="1504"/>
        <v>4254.1165325494703</v>
      </c>
      <c r="AD3226" s="17">
        <v>4299.2071764781103</v>
      </c>
      <c r="AE3226" s="6">
        <f t="shared" si="1522"/>
        <v>243.18455299395009</v>
      </c>
      <c r="AF3226" s="17">
        <v>4254.1165325494703</v>
      </c>
      <c r="AG3226" s="6">
        <f t="shared" si="1523"/>
        <v>45.09064392864002</v>
      </c>
      <c r="AH3226" s="6">
        <f t="shared" si="1505"/>
        <v>45.09064392864002</v>
      </c>
      <c r="AI3226" s="6">
        <f t="shared" si="1524"/>
        <v>4542.3917294720604</v>
      </c>
      <c r="AJ3226" s="17">
        <v>268.36063480512001</v>
      </c>
      <c r="AK3226" s="6">
        <f t="shared" si="1525"/>
        <v>215.51279037322499</v>
      </c>
      <c r="AL3226" s="6">
        <f t="shared" si="1506"/>
        <v>215.51279037322499</v>
      </c>
      <c r="AM3226" s="17">
        <v>215.51279037322499</v>
      </c>
      <c r="AN3226" s="6">
        <f t="shared" si="1526"/>
        <v>52.847844431895027</v>
      </c>
      <c r="AO3226" s="6">
        <f t="shared" si="1527"/>
        <v>268.36063480512001</v>
      </c>
      <c r="AP3226" s="17">
        <v>4182.4934361715104</v>
      </c>
      <c r="AQ3226" s="6">
        <f t="shared" si="1528"/>
        <v>4182.4934361715113</v>
      </c>
      <c r="AR3226" s="17">
        <v>1618.71229217512</v>
      </c>
      <c r="AS3226" s="6">
        <f t="shared" si="1507"/>
        <v>1618.71229217512</v>
      </c>
      <c r="AT3226" s="17">
        <v>1607.58998659445</v>
      </c>
      <c r="AU3226" s="6">
        <f t="shared" si="1508"/>
        <v>1607.58998659445</v>
      </c>
      <c r="AV3226" s="17">
        <v>388.21794444041001</v>
      </c>
      <c r="AW3226" s="6">
        <f t="shared" si="1509"/>
        <v>388.21794444041001</v>
      </c>
      <c r="AX3226" s="17">
        <v>567.97321296153098</v>
      </c>
      <c r="AY3226" s="6">
        <f t="shared" si="1510"/>
        <v>567.97321296153098</v>
      </c>
      <c r="AZ3226" s="20">
        <v>231224585.96284899</v>
      </c>
      <c r="BA3226" s="20">
        <v>1343709094.7879</v>
      </c>
      <c r="BB3226" s="20">
        <v>168078821.27074599</v>
      </c>
      <c r="BC3226" s="20">
        <v>8987497.9784992095</v>
      </c>
      <c r="BD3226" s="19">
        <f t="shared" si="1511"/>
        <v>1751.9999999999941</v>
      </c>
      <c r="BE3226" s="18">
        <v>63.766791647298099</v>
      </c>
      <c r="BF3226" s="20">
        <v>100697.51263449001</v>
      </c>
      <c r="BG3226" s="20">
        <v>5945.4055671301303</v>
      </c>
      <c r="BH3226" s="19">
        <f t="shared" si="1529"/>
        <v>7.4746615160146126</v>
      </c>
      <c r="BI3226" s="20">
        <v>1370.0439881980401</v>
      </c>
      <c r="BJ3226">
        <v>211</v>
      </c>
      <c r="BK3226" s="22">
        <v>1824</v>
      </c>
      <c r="BL3226" s="22">
        <v>2767.1539199999902</v>
      </c>
      <c r="BM3226" s="22">
        <v>456</v>
      </c>
      <c r="BN3226" s="22">
        <v>114</v>
      </c>
      <c r="BO3226">
        <v>0.17479616750260599</v>
      </c>
    </row>
    <row r="3227" spans="1:67" x14ac:dyDescent="0.2">
      <c r="A3227" s="27">
        <v>3226</v>
      </c>
      <c r="B3227" s="18">
        <v>1030.10826180304</v>
      </c>
      <c r="C3227" s="18">
        <v>801.8</v>
      </c>
      <c r="D3227">
        <v>600</v>
      </c>
      <c r="E3227">
        <v>2400</v>
      </c>
      <c r="F3227">
        <v>4</v>
      </c>
      <c r="G3227" s="23">
        <f t="shared" si="1512"/>
        <v>0.99538832325714133</v>
      </c>
      <c r="H3227">
        <v>100</v>
      </c>
      <c r="I3227" s="17">
        <v>242.890536541242</v>
      </c>
      <c r="J3227" s="6">
        <f t="shared" si="1513"/>
        <v>241.7415011371456</v>
      </c>
      <c r="K3227" s="6">
        <f t="shared" si="1530"/>
        <v>241.7415011371456</v>
      </c>
      <c r="L3227" s="6">
        <f t="shared" si="1514"/>
        <v>1</v>
      </c>
      <c r="M3227" s="6">
        <f t="shared" si="1515"/>
        <v>242.890536541242</v>
      </c>
      <c r="N3227" s="28">
        <v>100</v>
      </c>
      <c r="O3227" s="17">
        <v>728.49382233707695</v>
      </c>
      <c r="P3227" s="6">
        <f t="shared" si="1516"/>
        <v>691.89227461010705</v>
      </c>
      <c r="Q3227" s="6">
        <f t="shared" si="1502"/>
        <v>691.89227461010705</v>
      </c>
      <c r="R3227" s="17">
        <v>691.89227461010705</v>
      </c>
      <c r="S3227" s="6">
        <f t="shared" si="1517"/>
        <v>36.601547726969898</v>
      </c>
      <c r="T3227" s="6">
        <f t="shared" si="1518"/>
        <v>728.49382233707695</v>
      </c>
      <c r="U3227" s="17">
        <v>124.898534984881</v>
      </c>
      <c r="V3227" s="6">
        <f t="shared" si="1519"/>
        <v>112.61174042845499</v>
      </c>
      <c r="W3227" s="6">
        <f t="shared" si="1503"/>
        <v>112.61174042845499</v>
      </c>
      <c r="X3227" s="17">
        <v>112.61174042845499</v>
      </c>
      <c r="Y3227" s="6">
        <f t="shared" si="1520"/>
        <v>12.286794556426003</v>
      </c>
      <c r="Z3227" s="6">
        <f t="shared" si="1521"/>
        <v>124.898534984881</v>
      </c>
      <c r="AA3227" s="17">
        <v>5049.0903899160003</v>
      </c>
      <c r="AB3227" s="6">
        <f t="shared" si="1531"/>
        <v>4735.1152015006901</v>
      </c>
      <c r="AC3227" s="6">
        <f t="shared" si="1504"/>
        <v>4735.1152015006901</v>
      </c>
      <c r="AD3227" s="17">
        <v>4779.8899689683203</v>
      </c>
      <c r="AE3227" s="6">
        <f t="shared" si="1522"/>
        <v>269.20042094767996</v>
      </c>
      <c r="AF3227" s="17">
        <v>4735.1152015006901</v>
      </c>
      <c r="AG3227" s="6">
        <f t="shared" si="1523"/>
        <v>44.774767467630227</v>
      </c>
      <c r="AH3227" s="6">
        <f t="shared" si="1505"/>
        <v>44.774767467630227</v>
      </c>
      <c r="AI3227" s="6">
        <f t="shared" si="1524"/>
        <v>5049.0903899160003</v>
      </c>
      <c r="AJ3227" s="17">
        <v>269.782058238194</v>
      </c>
      <c r="AK3227" s="6">
        <f t="shared" si="1525"/>
        <v>216.62615851229901</v>
      </c>
      <c r="AL3227" s="6">
        <f t="shared" si="1506"/>
        <v>216.62615851229901</v>
      </c>
      <c r="AM3227" s="17">
        <v>216.62615851229901</v>
      </c>
      <c r="AN3227" s="6">
        <f t="shared" si="1526"/>
        <v>53.155899725894983</v>
      </c>
      <c r="AO3227" s="6">
        <f t="shared" si="1527"/>
        <v>269.782058238194</v>
      </c>
      <c r="AP3227" s="17">
        <v>4267.4694821169796</v>
      </c>
      <c r="AQ3227" s="6">
        <f t="shared" si="1528"/>
        <v>4267.4694821169705</v>
      </c>
      <c r="AR3227" s="17">
        <v>1703.8201036442599</v>
      </c>
      <c r="AS3227" s="6">
        <f t="shared" si="1507"/>
        <v>1703.8201036442599</v>
      </c>
      <c r="AT3227" s="17">
        <v>1607.50736451224</v>
      </c>
      <c r="AU3227" s="6">
        <f t="shared" si="1508"/>
        <v>1607.50736451224</v>
      </c>
      <c r="AV3227" s="17">
        <v>388.19799198039999</v>
      </c>
      <c r="AW3227" s="6">
        <f t="shared" si="1509"/>
        <v>388.19799198039999</v>
      </c>
      <c r="AX3227" s="17">
        <v>567.94402198007106</v>
      </c>
      <c r="AY3227" s="6">
        <f t="shared" si="1510"/>
        <v>567.94402198007106</v>
      </c>
      <c r="AZ3227" s="20">
        <v>233129496.37413201</v>
      </c>
      <c r="BA3227" s="20">
        <v>1343710239.4751999</v>
      </c>
      <c r="BB3227" s="20">
        <v>167080606.49717399</v>
      </c>
      <c r="BC3227" s="20">
        <v>8079657.6534883203</v>
      </c>
      <c r="BD3227" s="19">
        <f t="shared" si="1511"/>
        <v>1751.9999999999943</v>
      </c>
      <c r="BE3227" s="18">
        <v>64.494294804013904</v>
      </c>
      <c r="BF3227" s="20">
        <v>89585.906975578197</v>
      </c>
      <c r="BG3227" s="20">
        <v>5289.3516049628097</v>
      </c>
      <c r="BH3227" s="19">
        <f t="shared" si="1529"/>
        <v>6.6498597008866218</v>
      </c>
      <c r="BI3227" s="20">
        <v>1442.15156652426</v>
      </c>
      <c r="BJ3227">
        <v>211</v>
      </c>
      <c r="BK3227" s="22">
        <v>1824</v>
      </c>
      <c r="BL3227" s="22">
        <v>2767.1539199999902</v>
      </c>
      <c r="BM3227" s="22">
        <v>456</v>
      </c>
      <c r="BN3227" s="22">
        <v>114</v>
      </c>
      <c r="BO3227">
        <v>0.173770933904075</v>
      </c>
    </row>
    <row r="3228" spans="1:67" x14ac:dyDescent="0.2">
      <c r="A3228" s="27">
        <v>3227</v>
      </c>
      <c r="B3228" s="18">
        <v>20.602165236060799</v>
      </c>
      <c r="C3228" s="18">
        <v>851.19999999999902</v>
      </c>
      <c r="D3228">
        <v>600</v>
      </c>
      <c r="E3228">
        <v>2400</v>
      </c>
      <c r="F3228">
        <v>7</v>
      </c>
      <c r="G3228" s="23">
        <f t="shared" si="1512"/>
        <v>0.93178854161128322</v>
      </c>
      <c r="H3228">
        <v>100</v>
      </c>
      <c r="I3228" s="17">
        <v>177.83911862257401</v>
      </c>
      <c r="J3228" s="6">
        <f t="shared" si="1513"/>
        <v>177.69179148737152</v>
      </c>
      <c r="K3228" s="6">
        <f t="shared" si="1530"/>
        <v>177.69179148737152</v>
      </c>
      <c r="L3228" s="6">
        <f t="shared" si="1514"/>
        <v>1</v>
      </c>
      <c r="M3228" s="6">
        <f t="shared" si="1515"/>
        <v>177.83911862257401</v>
      </c>
      <c r="N3228" s="28">
        <v>100</v>
      </c>
      <c r="O3228" s="17">
        <v>190.20484787089501</v>
      </c>
      <c r="P3228" s="6">
        <f t="shared" si="1516"/>
        <v>180.65837819013299</v>
      </c>
      <c r="Q3228" s="6">
        <f t="shared" si="1502"/>
        <v>180.65837819013299</v>
      </c>
      <c r="R3228" s="17">
        <v>180.65837819013299</v>
      </c>
      <c r="S3228" s="6">
        <f t="shared" si="1517"/>
        <v>9.5464696807620157</v>
      </c>
      <c r="T3228" s="6">
        <f t="shared" si="1518"/>
        <v>190.20484787089501</v>
      </c>
      <c r="U3228" s="17">
        <v>131.33517144980399</v>
      </c>
      <c r="V3228" s="6">
        <f t="shared" si="1519"/>
        <v>118.427947373949</v>
      </c>
      <c r="W3228" s="6">
        <f t="shared" si="1503"/>
        <v>118.427947373949</v>
      </c>
      <c r="X3228" s="17">
        <v>118.427947373949</v>
      </c>
      <c r="Y3228" s="6">
        <f t="shared" si="1520"/>
        <v>12.907224075854998</v>
      </c>
      <c r="Z3228" s="6">
        <f t="shared" si="1521"/>
        <v>131.33517144980399</v>
      </c>
      <c r="AA3228" s="17">
        <v>690.87199936643106</v>
      </c>
      <c r="AB3228" s="6">
        <f t="shared" si="1531"/>
        <v>596.33964983049304</v>
      </c>
      <c r="AC3228" s="6">
        <f t="shared" si="1504"/>
        <v>596.33964983049304</v>
      </c>
      <c r="AD3228" s="17">
        <v>644.66956556884497</v>
      </c>
      <c r="AE3228" s="6">
        <f t="shared" si="1522"/>
        <v>46.202433797586082</v>
      </c>
      <c r="AF3228" s="17">
        <v>596.33964983049304</v>
      </c>
      <c r="AG3228" s="6">
        <f t="shared" si="1523"/>
        <v>48.329915738351929</v>
      </c>
      <c r="AH3228" s="6">
        <f t="shared" si="1505"/>
        <v>48.329915738351929</v>
      </c>
      <c r="AI3228" s="6">
        <f t="shared" si="1524"/>
        <v>690.87199936643106</v>
      </c>
      <c r="AJ3228" s="17">
        <v>183.12115229684699</v>
      </c>
      <c r="AK3228" s="6">
        <f t="shared" si="1525"/>
        <v>148.30421204630801</v>
      </c>
      <c r="AL3228" s="6">
        <f t="shared" si="1506"/>
        <v>148.30421204630801</v>
      </c>
      <c r="AM3228" s="17">
        <v>148.30421204630801</v>
      </c>
      <c r="AN3228" s="6">
        <f t="shared" si="1526"/>
        <v>34.816940250538977</v>
      </c>
      <c r="AO3228" s="6">
        <f t="shared" si="1527"/>
        <v>183.12115229684699</v>
      </c>
      <c r="AP3228" s="17">
        <v>2991.1935712731201</v>
      </c>
      <c r="AQ3228" s="6">
        <f t="shared" si="1528"/>
        <v>2991.1935712731165</v>
      </c>
      <c r="AR3228" s="17">
        <v>34.113793190808899</v>
      </c>
      <c r="AS3228" s="6">
        <f t="shared" si="1507"/>
        <v>34.113793190808899</v>
      </c>
      <c r="AT3228" s="17">
        <v>1708.4206518660999</v>
      </c>
      <c r="AU3228" s="6">
        <f t="shared" si="1508"/>
        <v>1708.4206518660999</v>
      </c>
      <c r="AV3228" s="17">
        <v>680.09191456210704</v>
      </c>
      <c r="AW3228" s="6">
        <f t="shared" si="1509"/>
        <v>680.09191456210704</v>
      </c>
      <c r="AX3228" s="17">
        <v>568.56721165410102</v>
      </c>
      <c r="AY3228" s="6">
        <f t="shared" si="1510"/>
        <v>568.56721165410102</v>
      </c>
      <c r="AZ3228" s="20">
        <v>18331390.751716901</v>
      </c>
      <c r="BA3228" s="20">
        <v>1357927511.2748599</v>
      </c>
      <c r="BB3228" s="20">
        <v>256234622.87638301</v>
      </c>
      <c r="BC3228" s="20">
        <v>119506475.097031</v>
      </c>
      <c r="BD3228" s="19">
        <f t="shared" si="1511"/>
        <v>1751.9999999999909</v>
      </c>
      <c r="BE3228" s="18">
        <v>46.649798801470801</v>
      </c>
      <c r="BF3228" s="20">
        <v>1443151.23094784</v>
      </c>
      <c r="BG3228" s="20">
        <v>85206.864978204103</v>
      </c>
      <c r="BH3228" s="19">
        <f t="shared" si="1529"/>
        <v>107.1234699402125</v>
      </c>
      <c r="BI3228" s="20">
        <v>28.8430313304852</v>
      </c>
      <c r="BJ3228">
        <v>224</v>
      </c>
      <c r="BK3228" s="22">
        <v>1824</v>
      </c>
      <c r="BL3228" s="22">
        <v>2767.1539199999902</v>
      </c>
      <c r="BM3228" s="22">
        <v>456</v>
      </c>
      <c r="BN3228" s="22">
        <v>114</v>
      </c>
      <c r="BO3228">
        <v>0.26526472196544298</v>
      </c>
    </row>
    <row r="3229" spans="1:67" x14ac:dyDescent="0.2">
      <c r="A3229" s="27">
        <v>3228</v>
      </c>
      <c r="B3229" s="18">
        <v>51.505413090152203</v>
      </c>
      <c r="C3229" s="18">
        <v>851.19999999999902</v>
      </c>
      <c r="D3229">
        <v>600</v>
      </c>
      <c r="E3229">
        <v>2400</v>
      </c>
      <c r="F3229">
        <v>7</v>
      </c>
      <c r="G3229" s="23">
        <f t="shared" si="1512"/>
        <v>0.93776684015667433</v>
      </c>
      <c r="H3229">
        <v>100</v>
      </c>
      <c r="I3229" s="17">
        <v>180.25560385129299</v>
      </c>
      <c r="J3229" s="6">
        <f t="shared" si="1513"/>
        <v>180.03445390506039</v>
      </c>
      <c r="K3229" s="6">
        <f t="shared" si="1530"/>
        <v>180.03445390506039</v>
      </c>
      <c r="L3229" s="6">
        <f t="shared" si="1514"/>
        <v>1</v>
      </c>
      <c r="M3229" s="6">
        <f t="shared" si="1515"/>
        <v>180.25560385129299</v>
      </c>
      <c r="N3229" s="28">
        <v>100</v>
      </c>
      <c r="O3229" s="17">
        <v>196.81555501758899</v>
      </c>
      <c r="P3229" s="6">
        <f t="shared" si="1516"/>
        <v>186.93670514090101</v>
      </c>
      <c r="Q3229" s="6">
        <f t="shared" si="1502"/>
        <v>186.93670514090101</v>
      </c>
      <c r="R3229" s="17">
        <v>186.93670514090101</v>
      </c>
      <c r="S3229" s="6">
        <f t="shared" si="1517"/>
        <v>9.8788498766879798</v>
      </c>
      <c r="T3229" s="6">
        <f t="shared" si="1518"/>
        <v>196.81555501758899</v>
      </c>
      <c r="U3229" s="17">
        <v>131.329679868082</v>
      </c>
      <c r="V3229" s="6">
        <f t="shared" si="1519"/>
        <v>118.422268932321</v>
      </c>
      <c r="W3229" s="6">
        <f t="shared" si="1503"/>
        <v>118.422268932321</v>
      </c>
      <c r="X3229" s="17">
        <v>118.422268932321</v>
      </c>
      <c r="Y3229" s="6">
        <f t="shared" si="1520"/>
        <v>12.907410935760993</v>
      </c>
      <c r="Z3229" s="6">
        <f t="shared" si="1521"/>
        <v>131.329679868082</v>
      </c>
      <c r="AA3229" s="17">
        <v>748.98986706714197</v>
      </c>
      <c r="AB3229" s="6">
        <f t="shared" si="1531"/>
        <v>652.18874955217495</v>
      </c>
      <c r="AC3229" s="6">
        <f t="shared" si="1504"/>
        <v>652.18874955217495</v>
      </c>
      <c r="AD3229" s="17">
        <v>699.94014167929402</v>
      </c>
      <c r="AE3229" s="6">
        <f t="shared" si="1522"/>
        <v>49.049725387847957</v>
      </c>
      <c r="AF3229" s="17">
        <v>652.18874955217495</v>
      </c>
      <c r="AG3229" s="6">
        <f t="shared" si="1523"/>
        <v>47.751392127119061</v>
      </c>
      <c r="AH3229" s="6">
        <f t="shared" si="1505"/>
        <v>47.751392127119061</v>
      </c>
      <c r="AI3229" s="6">
        <f t="shared" si="1524"/>
        <v>748.98986706714197</v>
      </c>
      <c r="AJ3229" s="17">
        <v>193.98362000038901</v>
      </c>
      <c r="AK3229" s="6">
        <f t="shared" si="1525"/>
        <v>157.02314946542501</v>
      </c>
      <c r="AL3229" s="6">
        <f t="shared" si="1506"/>
        <v>157.02314946542501</v>
      </c>
      <c r="AM3229" s="17">
        <v>157.02314946542501</v>
      </c>
      <c r="AN3229" s="6">
        <f t="shared" si="1526"/>
        <v>36.960470534964003</v>
      </c>
      <c r="AO3229" s="6">
        <f t="shared" si="1527"/>
        <v>193.98362000038901</v>
      </c>
      <c r="AP3229" s="17">
        <v>3042.1743422422501</v>
      </c>
      <c r="AQ3229" s="6">
        <f t="shared" si="1528"/>
        <v>3042.1743422422464</v>
      </c>
      <c r="AR3229" s="17">
        <v>85.279159114811094</v>
      </c>
      <c r="AS3229" s="6">
        <f t="shared" si="1507"/>
        <v>85.279159114811094</v>
      </c>
      <c r="AT3229" s="17">
        <v>1708.3140041403699</v>
      </c>
      <c r="AU3229" s="6">
        <f t="shared" si="1508"/>
        <v>1708.3140041403699</v>
      </c>
      <c r="AV3229" s="17">
        <v>680.04945999689403</v>
      </c>
      <c r="AW3229" s="6">
        <f t="shared" si="1509"/>
        <v>680.04945999689403</v>
      </c>
      <c r="AX3229" s="17">
        <v>568.53171899017104</v>
      </c>
      <c r="AY3229" s="6">
        <f t="shared" si="1510"/>
        <v>568.53171899017104</v>
      </c>
      <c r="AZ3229" s="20">
        <v>44256428.596768104</v>
      </c>
      <c r="BA3229" s="20">
        <v>1357903215.4685199</v>
      </c>
      <c r="BB3229" s="20">
        <v>240807859.88919699</v>
      </c>
      <c r="BC3229" s="20">
        <v>109032496.045506</v>
      </c>
      <c r="BD3229" s="19">
        <f t="shared" si="1511"/>
        <v>1751.9999999999909</v>
      </c>
      <c r="BE3229" s="18">
        <v>47.402397474585499</v>
      </c>
      <c r="BF3229" s="20">
        <v>1299109.62227065</v>
      </c>
      <c r="BG3229" s="20">
        <v>76702.327381170704</v>
      </c>
      <c r="BH3229" s="19">
        <f t="shared" si="1529"/>
        <v>96.431425609462195</v>
      </c>
      <c r="BI3229" s="20">
        <v>72.107578326213101</v>
      </c>
      <c r="BJ3229">
        <v>224</v>
      </c>
      <c r="BK3229" s="22">
        <v>1824</v>
      </c>
      <c r="BL3229" s="22">
        <v>2767.1539199999902</v>
      </c>
      <c r="BM3229" s="22">
        <v>456</v>
      </c>
      <c r="BN3229" s="22">
        <v>114</v>
      </c>
      <c r="BO3229">
        <v>0.24945036278697499</v>
      </c>
    </row>
    <row r="3230" spans="1:67" x14ac:dyDescent="0.2">
      <c r="A3230" s="27">
        <v>3229</v>
      </c>
      <c r="B3230" s="18">
        <v>154.516239270456</v>
      </c>
      <c r="C3230" s="18">
        <v>851.19999999999902</v>
      </c>
      <c r="D3230">
        <v>600</v>
      </c>
      <c r="E3230">
        <v>2400</v>
      </c>
      <c r="F3230">
        <v>7</v>
      </c>
      <c r="G3230" s="23">
        <f t="shared" si="1512"/>
        <v>0.95535939084667421</v>
      </c>
      <c r="H3230">
        <v>100</v>
      </c>
      <c r="I3230" s="17">
        <v>188.60250375207499</v>
      </c>
      <c r="J3230" s="6">
        <f t="shared" si="1513"/>
        <v>187.93602815772249</v>
      </c>
      <c r="K3230" s="6">
        <f t="shared" si="1530"/>
        <v>187.93602815772249</v>
      </c>
      <c r="L3230" s="6">
        <f t="shared" si="1514"/>
        <v>1</v>
      </c>
      <c r="M3230" s="6">
        <f t="shared" si="1515"/>
        <v>188.60250375207499</v>
      </c>
      <c r="N3230" s="28">
        <v>100</v>
      </c>
      <c r="O3230" s="17">
        <v>225.684415856019</v>
      </c>
      <c r="P3230" s="6">
        <f t="shared" si="1516"/>
        <v>214.35446146467299</v>
      </c>
      <c r="Q3230" s="6">
        <f t="shared" si="1502"/>
        <v>214.35446146467299</v>
      </c>
      <c r="R3230" s="17">
        <v>214.35446146467299</v>
      </c>
      <c r="S3230" s="6">
        <f t="shared" si="1517"/>
        <v>11.329954391346007</v>
      </c>
      <c r="T3230" s="6">
        <f t="shared" si="1518"/>
        <v>225.684415856019</v>
      </c>
      <c r="U3230" s="17">
        <v>131.306210510509</v>
      </c>
      <c r="V3230" s="6">
        <f t="shared" si="1519"/>
        <v>118.398859767814</v>
      </c>
      <c r="W3230" s="6">
        <f t="shared" si="1503"/>
        <v>118.398859767814</v>
      </c>
      <c r="X3230" s="17">
        <v>118.398859767814</v>
      </c>
      <c r="Y3230" s="6">
        <f t="shared" si="1520"/>
        <v>12.907350742695002</v>
      </c>
      <c r="Z3230" s="6">
        <f t="shared" si="1521"/>
        <v>131.306210510509</v>
      </c>
      <c r="AA3230" s="17">
        <v>1006.58517349229</v>
      </c>
      <c r="AB3230" s="6">
        <f t="shared" si="1531"/>
        <v>897.83779905902895</v>
      </c>
      <c r="AC3230" s="6">
        <f t="shared" si="1504"/>
        <v>897.83779905902895</v>
      </c>
      <c r="AD3230" s="17">
        <v>944.54312663765495</v>
      </c>
      <c r="AE3230" s="6">
        <f t="shared" si="1522"/>
        <v>62.042046854635032</v>
      </c>
      <c r="AF3230" s="17">
        <v>897.83779905902895</v>
      </c>
      <c r="AG3230" s="6">
        <f t="shared" si="1523"/>
        <v>46.705327578625997</v>
      </c>
      <c r="AH3230" s="6">
        <f t="shared" si="1505"/>
        <v>46.705327578625997</v>
      </c>
      <c r="AI3230" s="6">
        <f t="shared" si="1524"/>
        <v>1006.58517349229</v>
      </c>
      <c r="AJ3230" s="17">
        <v>230.40396529301</v>
      </c>
      <c r="AK3230" s="6">
        <f t="shared" si="1525"/>
        <v>186.24551498951899</v>
      </c>
      <c r="AL3230" s="6">
        <f t="shared" si="1506"/>
        <v>186.24551498951899</v>
      </c>
      <c r="AM3230" s="17">
        <v>186.24551498951899</v>
      </c>
      <c r="AN3230" s="6">
        <f t="shared" si="1526"/>
        <v>44.158450303491009</v>
      </c>
      <c r="AO3230" s="6">
        <f t="shared" si="1527"/>
        <v>230.40396529301</v>
      </c>
      <c r="AP3230" s="17">
        <v>3212.1125619170998</v>
      </c>
      <c r="AQ3230" s="6">
        <f t="shared" si="1528"/>
        <v>3212.112561917093</v>
      </c>
      <c r="AR3230" s="17">
        <v>255.78809743433001</v>
      </c>
      <c r="AS3230" s="6">
        <f t="shared" si="1507"/>
        <v>255.78809743433001</v>
      </c>
      <c r="AT3230" s="17">
        <v>1707.9842776560899</v>
      </c>
      <c r="AU3230" s="6">
        <f t="shared" si="1508"/>
        <v>1707.9842776560899</v>
      </c>
      <c r="AV3230" s="17">
        <v>679.91820174048598</v>
      </c>
      <c r="AW3230" s="6">
        <f t="shared" si="1509"/>
        <v>679.91820174048598</v>
      </c>
      <c r="AX3230" s="17">
        <v>568.42198508618696</v>
      </c>
      <c r="AY3230" s="6">
        <f t="shared" si="1510"/>
        <v>568.42198508618696</v>
      </c>
      <c r="AZ3230" s="20">
        <v>115080911.74438301</v>
      </c>
      <c r="BA3230" s="20">
        <v>1357912678.4047401</v>
      </c>
      <c r="BB3230" s="20">
        <v>200796062.61424699</v>
      </c>
      <c r="BC3230" s="20">
        <v>78210347.2366267</v>
      </c>
      <c r="BD3230" s="19">
        <f t="shared" si="1511"/>
        <v>1751.9999999999968</v>
      </c>
      <c r="BE3230" s="18">
        <v>49.886648870579798</v>
      </c>
      <c r="BF3230" s="20">
        <v>911087.16478748596</v>
      </c>
      <c r="BG3230" s="20">
        <v>53792.616718647798</v>
      </c>
      <c r="BH3230" s="19">
        <f t="shared" si="1529"/>
        <v>67.628961135226064</v>
      </c>
      <c r="BI3230" s="20">
        <v>216.32273497863901</v>
      </c>
      <c r="BJ3230">
        <v>224</v>
      </c>
      <c r="BK3230" s="22">
        <v>1824</v>
      </c>
      <c r="BL3230" s="22">
        <v>2767.1539199999902</v>
      </c>
      <c r="BM3230" s="22">
        <v>456</v>
      </c>
      <c r="BN3230" s="22">
        <v>114</v>
      </c>
      <c r="BO3230">
        <v>0.20842377501811299</v>
      </c>
    </row>
    <row r="3231" spans="1:67" x14ac:dyDescent="0.2">
      <c r="A3231" s="27">
        <v>3230</v>
      </c>
      <c r="B3231" s="18">
        <v>206.02165236060799</v>
      </c>
      <c r="C3231" s="18">
        <v>851.19999999999902</v>
      </c>
      <c r="D3231">
        <v>600</v>
      </c>
      <c r="E3231">
        <v>2400</v>
      </c>
      <c r="F3231">
        <v>7</v>
      </c>
      <c r="G3231" s="23">
        <f t="shared" si="1512"/>
        <v>0.96217247542776163</v>
      </c>
      <c r="H3231">
        <v>100</v>
      </c>
      <c r="I3231" s="17">
        <v>192.91888983134001</v>
      </c>
      <c r="J3231" s="6">
        <f t="shared" si="1513"/>
        <v>191.89629788972735</v>
      </c>
      <c r="K3231" s="6">
        <f t="shared" si="1530"/>
        <v>191.89629788972735</v>
      </c>
      <c r="L3231" s="6">
        <f t="shared" si="1514"/>
        <v>1</v>
      </c>
      <c r="M3231" s="6">
        <f t="shared" si="1515"/>
        <v>192.91888983134001</v>
      </c>
      <c r="N3231" s="28">
        <v>100</v>
      </c>
      <c r="O3231" s="17">
        <v>249.078851516806</v>
      </c>
      <c r="P3231" s="6">
        <f t="shared" si="1516"/>
        <v>236.57338138905499</v>
      </c>
      <c r="Q3231" s="6">
        <f t="shared" si="1502"/>
        <v>236.57338138905499</v>
      </c>
      <c r="R3231" s="17">
        <v>236.57338138905499</v>
      </c>
      <c r="S3231" s="6">
        <f t="shared" si="1517"/>
        <v>12.505470127751011</v>
      </c>
      <c r="T3231" s="6">
        <f t="shared" si="1518"/>
        <v>249.078851516806</v>
      </c>
      <c r="U3231" s="17">
        <v>131.29600406845901</v>
      </c>
      <c r="V3231" s="6">
        <f t="shared" si="1519"/>
        <v>118.388624603423</v>
      </c>
      <c r="W3231" s="6">
        <f t="shared" si="1503"/>
        <v>118.388624603423</v>
      </c>
      <c r="X3231" s="17">
        <v>118.388624603423</v>
      </c>
      <c r="Y3231" s="6">
        <f t="shared" si="1520"/>
        <v>12.907379465036016</v>
      </c>
      <c r="Z3231" s="6">
        <f t="shared" si="1521"/>
        <v>131.29600406845901</v>
      </c>
      <c r="AA3231" s="17">
        <v>1165.1395148593399</v>
      </c>
      <c r="AB3231" s="6">
        <f t="shared" si="1531"/>
        <v>1048.6275801196</v>
      </c>
      <c r="AC3231" s="6">
        <f t="shared" si="1504"/>
        <v>1048.6275801196</v>
      </c>
      <c r="AD3231" s="17">
        <v>1095.0290834791101</v>
      </c>
      <c r="AE3231" s="6">
        <f t="shared" si="1522"/>
        <v>70.110431380229784</v>
      </c>
      <c r="AF3231" s="17">
        <v>1048.6275801196</v>
      </c>
      <c r="AG3231" s="6">
        <f t="shared" si="1523"/>
        <v>46.401503359510116</v>
      </c>
      <c r="AH3231" s="6">
        <f t="shared" si="1505"/>
        <v>46.401503359510116</v>
      </c>
      <c r="AI3231" s="6">
        <f t="shared" si="1524"/>
        <v>1165.1395148593399</v>
      </c>
      <c r="AJ3231" s="17">
        <v>244.04096588194699</v>
      </c>
      <c r="AK3231" s="6">
        <f t="shared" si="1525"/>
        <v>197.120517472617</v>
      </c>
      <c r="AL3231" s="6">
        <f t="shared" si="1506"/>
        <v>197.120517472617</v>
      </c>
      <c r="AM3231" s="17">
        <v>197.120517472617</v>
      </c>
      <c r="AN3231" s="6">
        <f t="shared" si="1526"/>
        <v>46.920448409329993</v>
      </c>
      <c r="AO3231" s="6">
        <f t="shared" si="1527"/>
        <v>244.04096588194699</v>
      </c>
      <c r="AP3231" s="17">
        <v>3297.0828776849098</v>
      </c>
      <c r="AQ3231" s="6">
        <f t="shared" si="1528"/>
        <v>3297.0828776849062</v>
      </c>
      <c r="AR3231" s="17">
        <v>341.02055507617598</v>
      </c>
      <c r="AS3231" s="6">
        <f t="shared" si="1507"/>
        <v>341.02055507617598</v>
      </c>
      <c r="AT3231" s="17">
        <v>1707.8328280419701</v>
      </c>
      <c r="AU3231" s="6">
        <f t="shared" si="1508"/>
        <v>1707.8328280419701</v>
      </c>
      <c r="AV3231" s="17">
        <v>679.85791233932696</v>
      </c>
      <c r="AW3231" s="6">
        <f t="shared" si="1509"/>
        <v>679.85791233932696</v>
      </c>
      <c r="AX3231" s="17">
        <v>568.37158222743301</v>
      </c>
      <c r="AY3231" s="6">
        <f t="shared" si="1510"/>
        <v>568.37158222743301</v>
      </c>
      <c r="AZ3231" s="20">
        <v>138348155.98914799</v>
      </c>
      <c r="BA3231" s="20">
        <v>1357924701.40238</v>
      </c>
      <c r="BB3231" s="20">
        <v>189453384.24408001</v>
      </c>
      <c r="BC3231" s="20">
        <v>66273825.593679197</v>
      </c>
      <c r="BD3231" s="19">
        <f t="shared" si="1511"/>
        <v>1752.0000672292872</v>
      </c>
      <c r="BE3231" s="18">
        <v>51.097991618056597</v>
      </c>
      <c r="BF3231" s="20">
        <v>765991.89899969695</v>
      </c>
      <c r="BG3231" s="20">
        <v>45225.868857554298</v>
      </c>
      <c r="BH3231" s="19">
        <f t="shared" si="1529"/>
        <v>56.858702857033734</v>
      </c>
      <c r="BI3231" s="20">
        <v>288.43031330485201</v>
      </c>
      <c r="BJ3231">
        <v>224</v>
      </c>
      <c r="BK3231" s="22">
        <v>1824</v>
      </c>
      <c r="BL3231" s="22">
        <v>2767.1539199999902</v>
      </c>
      <c r="BM3231" s="22">
        <v>456</v>
      </c>
      <c r="BN3231" s="22">
        <v>114</v>
      </c>
      <c r="BO3231">
        <v>0.19678910325537799</v>
      </c>
    </row>
    <row r="3232" spans="1:67" x14ac:dyDescent="0.2">
      <c r="A3232" s="27">
        <v>3231</v>
      </c>
      <c r="B3232" s="18">
        <v>257.52706545076097</v>
      </c>
      <c r="C3232" s="18">
        <v>851.19999999999902</v>
      </c>
      <c r="D3232">
        <v>600</v>
      </c>
      <c r="E3232">
        <v>2400</v>
      </c>
      <c r="F3232">
        <v>7</v>
      </c>
      <c r="G3232" s="23">
        <f t="shared" si="1512"/>
        <v>0.96796780038870256</v>
      </c>
      <c r="H3232">
        <v>100</v>
      </c>
      <c r="I3232" s="17">
        <v>197.07532120206099</v>
      </c>
      <c r="J3232" s="6">
        <f t="shared" si="1513"/>
        <v>195.91778469405523</v>
      </c>
      <c r="K3232" s="6">
        <f t="shared" si="1530"/>
        <v>195.91778469405523</v>
      </c>
      <c r="L3232" s="6">
        <f t="shared" si="1514"/>
        <v>1</v>
      </c>
      <c r="M3232" s="6">
        <f t="shared" si="1515"/>
        <v>197.07532120206099</v>
      </c>
      <c r="N3232" s="28">
        <v>100</v>
      </c>
      <c r="O3232" s="17">
        <v>279.664348566059</v>
      </c>
      <c r="P3232" s="6">
        <f t="shared" si="1516"/>
        <v>265.62215601525497</v>
      </c>
      <c r="Q3232" s="6">
        <f t="shared" si="1502"/>
        <v>265.62215601525497</v>
      </c>
      <c r="R3232" s="17">
        <v>265.62215601525497</v>
      </c>
      <c r="S3232" s="6">
        <f t="shared" si="1517"/>
        <v>14.042192550804032</v>
      </c>
      <c r="T3232" s="6">
        <f t="shared" si="1518"/>
        <v>279.664348566059</v>
      </c>
      <c r="U3232" s="17">
        <v>131.281558278809</v>
      </c>
      <c r="V3232" s="6">
        <f t="shared" si="1519"/>
        <v>118.374621386322</v>
      </c>
      <c r="W3232" s="6">
        <f t="shared" si="1503"/>
        <v>118.374621386322</v>
      </c>
      <c r="X3232" s="17">
        <v>118.374621386322</v>
      </c>
      <c r="Y3232" s="6">
        <f t="shared" si="1520"/>
        <v>12.906936892486996</v>
      </c>
      <c r="Z3232" s="6">
        <f t="shared" si="1521"/>
        <v>131.281558278809</v>
      </c>
      <c r="AA3232" s="17">
        <v>1359.5111730215999</v>
      </c>
      <c r="AB3232" s="6">
        <f t="shared" si="1531"/>
        <v>1233.21133549109</v>
      </c>
      <c r="AC3232" s="6">
        <f t="shared" si="1504"/>
        <v>1233.21133549109</v>
      </c>
      <c r="AD3232" s="17">
        <v>1279.4714820831</v>
      </c>
      <c r="AE3232" s="6">
        <f t="shared" si="1522"/>
        <v>80.039690938499916</v>
      </c>
      <c r="AF3232" s="17">
        <v>1233.21133549109</v>
      </c>
      <c r="AG3232" s="6">
        <f t="shared" si="1523"/>
        <v>46.26014659200996</v>
      </c>
      <c r="AH3232" s="6">
        <f t="shared" si="1505"/>
        <v>46.26014659200996</v>
      </c>
      <c r="AI3232" s="6">
        <f t="shared" si="1524"/>
        <v>1359.5111730215999</v>
      </c>
      <c r="AJ3232" s="17">
        <v>248.066821814397</v>
      </c>
      <c r="AK3232" s="6">
        <f t="shared" si="1525"/>
        <v>199.82995024200801</v>
      </c>
      <c r="AL3232" s="6">
        <f t="shared" si="1506"/>
        <v>199.82995024200801</v>
      </c>
      <c r="AM3232" s="17">
        <v>199.82995024200801</v>
      </c>
      <c r="AN3232" s="6">
        <f t="shared" si="1526"/>
        <v>48.236871572388992</v>
      </c>
      <c r="AO3232" s="6">
        <f t="shared" si="1527"/>
        <v>248.066821814397</v>
      </c>
      <c r="AP3232" s="17">
        <v>3382.0539124939901</v>
      </c>
      <c r="AQ3232" s="6">
        <f t="shared" si="1528"/>
        <v>3382.053912493991</v>
      </c>
      <c r="AR3232" s="17">
        <v>426.23988825392098</v>
      </c>
      <c r="AS3232" s="6">
        <f t="shared" si="1507"/>
        <v>426.23988825392098</v>
      </c>
      <c r="AT3232" s="17">
        <v>1707.68937636238</v>
      </c>
      <c r="AU3232" s="6">
        <f t="shared" si="1508"/>
        <v>1707.68937636238</v>
      </c>
      <c r="AV3232" s="17">
        <v>679.80080677383796</v>
      </c>
      <c r="AW3232" s="6">
        <f t="shared" si="1509"/>
        <v>679.80080677383796</v>
      </c>
      <c r="AX3232" s="17">
        <v>568.32384110385203</v>
      </c>
      <c r="AY3232" s="6">
        <f t="shared" si="1510"/>
        <v>568.32384110385203</v>
      </c>
      <c r="AZ3232" s="20">
        <v>153478499.27034</v>
      </c>
      <c r="BA3232" s="20">
        <v>1357957040.43085</v>
      </c>
      <c r="BB3232" s="20">
        <v>184444046.579813</v>
      </c>
      <c r="BC3232" s="20">
        <v>56120413.718992896</v>
      </c>
      <c r="BD3232" s="19">
        <f t="shared" si="1511"/>
        <v>1751.9999999999959</v>
      </c>
      <c r="BE3232" s="18">
        <v>52.272775017232497</v>
      </c>
      <c r="BF3232" s="20">
        <v>646770.45617897203</v>
      </c>
      <c r="BG3232" s="20">
        <v>38186.769168563202</v>
      </c>
      <c r="BH3232" s="19">
        <f t="shared" si="1529"/>
        <v>48.009033311914507</v>
      </c>
      <c r="BI3232" s="20">
        <v>360.53789163106501</v>
      </c>
      <c r="BJ3232">
        <v>224</v>
      </c>
      <c r="BK3232" s="22">
        <v>1824</v>
      </c>
      <c r="BL3232" s="22">
        <v>2767.1539199999902</v>
      </c>
      <c r="BM3232" s="22">
        <v>456</v>
      </c>
      <c r="BN3232" s="22">
        <v>114</v>
      </c>
      <c r="BO3232">
        <v>0.19165921293068799</v>
      </c>
    </row>
    <row r="3233" spans="1:67" x14ac:dyDescent="0.2">
      <c r="A3233" s="27">
        <v>3232</v>
      </c>
      <c r="B3233" s="18">
        <v>309.03247854091302</v>
      </c>
      <c r="C3233" s="18">
        <v>851.19999999999902</v>
      </c>
      <c r="D3233">
        <v>600</v>
      </c>
      <c r="E3233">
        <v>2400</v>
      </c>
      <c r="F3233">
        <v>7</v>
      </c>
      <c r="G3233" s="23">
        <f t="shared" si="1512"/>
        <v>0.97323078846368216</v>
      </c>
      <c r="H3233">
        <v>100</v>
      </c>
      <c r="I3233" s="17">
        <v>201.52302763338801</v>
      </c>
      <c r="J3233" s="6">
        <f t="shared" si="1513"/>
        <v>200.12619163088223</v>
      </c>
      <c r="K3233" s="6">
        <f t="shared" si="1530"/>
        <v>200.12619163088223</v>
      </c>
      <c r="L3233" s="6">
        <f t="shared" si="1514"/>
        <v>1</v>
      </c>
      <c r="M3233" s="6">
        <f t="shared" si="1515"/>
        <v>201.52302763338801</v>
      </c>
      <c r="N3233" s="28">
        <v>100</v>
      </c>
      <c r="O3233" s="17">
        <v>310.66505906721699</v>
      </c>
      <c r="P3233" s="6">
        <f t="shared" si="1516"/>
        <v>295.06511300504297</v>
      </c>
      <c r="Q3233" s="6">
        <f t="shared" si="1502"/>
        <v>295.06511300504297</v>
      </c>
      <c r="R3233" s="17">
        <v>295.06511300504297</v>
      </c>
      <c r="S3233" s="6">
        <f t="shared" si="1517"/>
        <v>15.599946062174013</v>
      </c>
      <c r="T3233" s="6">
        <f t="shared" si="1518"/>
        <v>310.66505906721699</v>
      </c>
      <c r="U3233" s="17">
        <v>131.27270196363699</v>
      </c>
      <c r="V3233" s="6">
        <f t="shared" si="1519"/>
        <v>118.365708444134</v>
      </c>
      <c r="W3233" s="6">
        <f t="shared" si="1503"/>
        <v>118.365708444134</v>
      </c>
      <c r="X3233" s="17">
        <v>118.365708444134</v>
      </c>
      <c r="Y3233" s="6">
        <f t="shared" si="1520"/>
        <v>12.90699351950299</v>
      </c>
      <c r="Z3233" s="6">
        <f t="shared" si="1521"/>
        <v>131.27270196363699</v>
      </c>
      <c r="AA3233" s="17">
        <v>1604.6649153523001</v>
      </c>
      <c r="AB3233" s="6">
        <f t="shared" si="1531"/>
        <v>1465.56970099708</v>
      </c>
      <c r="AC3233" s="6">
        <f t="shared" si="1504"/>
        <v>1465.56970099708</v>
      </c>
      <c r="AD3233" s="17">
        <v>1512.0720355256401</v>
      </c>
      <c r="AE3233" s="6">
        <f t="shared" si="1522"/>
        <v>92.59287982666001</v>
      </c>
      <c r="AF3233" s="17">
        <v>1465.56970099708</v>
      </c>
      <c r="AG3233" s="6">
        <f t="shared" si="1523"/>
        <v>46.502334528560141</v>
      </c>
      <c r="AH3233" s="6">
        <f t="shared" si="1505"/>
        <v>46.502334528560141</v>
      </c>
      <c r="AI3233" s="6">
        <f t="shared" si="1524"/>
        <v>1604.6649153523001</v>
      </c>
      <c r="AJ3233" s="17">
        <v>251.491751997363</v>
      </c>
      <c r="AK3233" s="6">
        <f t="shared" si="1525"/>
        <v>202.48592428072399</v>
      </c>
      <c r="AL3233" s="6">
        <f t="shared" si="1506"/>
        <v>202.48592428072399</v>
      </c>
      <c r="AM3233" s="17">
        <v>202.48592428072399</v>
      </c>
      <c r="AN3233" s="6">
        <f t="shared" si="1526"/>
        <v>49.005827716639004</v>
      </c>
      <c r="AO3233" s="6">
        <f t="shared" si="1527"/>
        <v>251.491751997363</v>
      </c>
      <c r="AP3233" s="17">
        <v>3467.0256108516301</v>
      </c>
      <c r="AQ3233" s="6">
        <f t="shared" si="1528"/>
        <v>3467.0256108516242</v>
      </c>
      <c r="AR3233" s="17">
        <v>511.44710986138199</v>
      </c>
      <c r="AS3233" s="6">
        <f t="shared" si="1507"/>
        <v>511.44710986138199</v>
      </c>
      <c r="AT3233" s="17">
        <v>1707.5533053686299</v>
      </c>
      <c r="AU3233" s="6">
        <f t="shared" si="1508"/>
        <v>1707.5533053686299</v>
      </c>
      <c r="AV3233" s="17">
        <v>679.74663932827696</v>
      </c>
      <c r="AW3233" s="6">
        <f t="shared" si="1509"/>
        <v>679.74663932827696</v>
      </c>
      <c r="AX3233" s="17">
        <v>568.27855629333499</v>
      </c>
      <c r="AY3233" s="6">
        <f t="shared" si="1510"/>
        <v>568.27855629333499</v>
      </c>
      <c r="AZ3233" s="20">
        <v>165524344.8653</v>
      </c>
      <c r="BA3233" s="20">
        <v>1357941557.5675499</v>
      </c>
      <c r="BB3233" s="20">
        <v>181634438.95551699</v>
      </c>
      <c r="BC3233" s="20">
        <v>46899658.611628696</v>
      </c>
      <c r="BD3233" s="19">
        <f t="shared" si="1511"/>
        <v>1751.9999999999957</v>
      </c>
      <c r="BE3233" s="18">
        <v>53.4068746203451</v>
      </c>
      <c r="BF3233" s="20">
        <v>545788.53954700299</v>
      </c>
      <c r="BG3233" s="20">
        <v>32224.5717555802</v>
      </c>
      <c r="BH3233" s="19">
        <f t="shared" si="1529"/>
        <v>40.513260811533556</v>
      </c>
      <c r="BI3233" s="20">
        <v>432.64546995727801</v>
      </c>
      <c r="BJ3233">
        <v>224</v>
      </c>
      <c r="BK3233" s="22">
        <v>1824</v>
      </c>
      <c r="BL3233" s="22">
        <v>2767.1539199999902</v>
      </c>
      <c r="BM3233" s="22">
        <v>456</v>
      </c>
      <c r="BN3233" s="22">
        <v>114</v>
      </c>
      <c r="BO3233">
        <v>0.188788724875915</v>
      </c>
    </row>
    <row r="3234" spans="1:67" x14ac:dyDescent="0.2">
      <c r="A3234" s="27">
        <v>3233</v>
      </c>
      <c r="B3234" s="18">
        <v>360.53789163106501</v>
      </c>
      <c r="C3234" s="18">
        <v>851.19999999999902</v>
      </c>
      <c r="D3234">
        <v>600</v>
      </c>
      <c r="E3234">
        <v>2400</v>
      </c>
      <c r="F3234">
        <v>6</v>
      </c>
      <c r="G3234" s="23">
        <f t="shared" si="1512"/>
        <v>0.9772396710997493</v>
      </c>
      <c r="H3234">
        <v>100</v>
      </c>
      <c r="I3234" s="17">
        <v>199.881096749536</v>
      </c>
      <c r="J3234" s="6">
        <f t="shared" si="1513"/>
        <v>198.98870869180891</v>
      </c>
      <c r="K3234" s="6">
        <f t="shared" si="1530"/>
        <v>198.98870869180891</v>
      </c>
      <c r="L3234" s="6">
        <f t="shared" si="1514"/>
        <v>1</v>
      </c>
      <c r="M3234" s="6">
        <f t="shared" si="1515"/>
        <v>199.881096749536</v>
      </c>
      <c r="N3234" s="28">
        <v>100</v>
      </c>
      <c r="O3234" s="17">
        <v>341.77852399977502</v>
      </c>
      <c r="P3234" s="6">
        <f t="shared" si="1516"/>
        <v>324.61640209109902</v>
      </c>
      <c r="Q3234" s="6">
        <f t="shared" si="1502"/>
        <v>324.61640209109902</v>
      </c>
      <c r="R3234" s="17">
        <v>324.61640209109902</v>
      </c>
      <c r="S3234" s="6">
        <f t="shared" si="1517"/>
        <v>17.162121908675999</v>
      </c>
      <c r="T3234" s="6">
        <f t="shared" si="1518"/>
        <v>341.77852399977502</v>
      </c>
      <c r="U3234" s="17">
        <v>131.27221889107301</v>
      </c>
      <c r="V3234" s="6">
        <f t="shared" si="1519"/>
        <v>118.36539909083299</v>
      </c>
      <c r="W3234" s="6">
        <f t="shared" si="1503"/>
        <v>118.36539909083299</v>
      </c>
      <c r="X3234" s="17">
        <v>118.36539909083299</v>
      </c>
      <c r="Y3234" s="6">
        <f t="shared" si="1520"/>
        <v>12.906819800240015</v>
      </c>
      <c r="Z3234" s="6">
        <f t="shared" si="1521"/>
        <v>131.27221889107301</v>
      </c>
      <c r="AA3234" s="17">
        <v>1630.1689476152201</v>
      </c>
      <c r="AB3234" s="6">
        <f t="shared" si="1531"/>
        <v>1490.0978268607</v>
      </c>
      <c r="AC3234" s="6">
        <f t="shared" si="1504"/>
        <v>1490.0978268607</v>
      </c>
      <c r="AD3234" s="17">
        <v>1536.3237595503999</v>
      </c>
      <c r="AE3234" s="6">
        <f t="shared" si="1522"/>
        <v>93.84518806482015</v>
      </c>
      <c r="AF3234" s="17">
        <v>1490.0978268607</v>
      </c>
      <c r="AG3234" s="6">
        <f t="shared" si="1523"/>
        <v>46.225932689699903</v>
      </c>
      <c r="AH3234" s="6">
        <f t="shared" si="1505"/>
        <v>46.225932689699903</v>
      </c>
      <c r="AI3234" s="6">
        <f t="shared" si="1524"/>
        <v>1630.1689476152201</v>
      </c>
      <c r="AJ3234" s="17">
        <v>254.14160603316901</v>
      </c>
      <c r="AK3234" s="6">
        <f t="shared" si="1525"/>
        <v>204.52994210966099</v>
      </c>
      <c r="AL3234" s="6">
        <f t="shared" si="1506"/>
        <v>204.52994210966099</v>
      </c>
      <c r="AM3234" s="17">
        <v>204.52994210966099</v>
      </c>
      <c r="AN3234" s="6">
        <f t="shared" si="1526"/>
        <v>49.611663923508019</v>
      </c>
      <c r="AO3234" s="6">
        <f t="shared" si="1527"/>
        <v>254.14160603316901</v>
      </c>
      <c r="AP3234" s="17">
        <v>3455.1976074597001</v>
      </c>
      <c r="AQ3234" s="6">
        <f t="shared" si="1528"/>
        <v>3455.1976074596969</v>
      </c>
      <c r="AR3234" s="17">
        <v>596.69476647213003</v>
      </c>
      <c r="AS3234" s="6">
        <f t="shared" si="1507"/>
        <v>596.69476647213003</v>
      </c>
      <c r="AT3234" s="17">
        <v>1707.5718253561499</v>
      </c>
      <c r="AU3234" s="6">
        <f t="shared" si="1508"/>
        <v>1707.5718253561499</v>
      </c>
      <c r="AV3234" s="17">
        <v>582.64629583400006</v>
      </c>
      <c r="AW3234" s="6">
        <f t="shared" si="1509"/>
        <v>582.64629583400006</v>
      </c>
      <c r="AX3234" s="17">
        <v>568.28471979741698</v>
      </c>
      <c r="AY3234" s="6">
        <f t="shared" si="1510"/>
        <v>568.28471979741698</v>
      </c>
      <c r="AZ3234" s="20">
        <v>175186271.20588499</v>
      </c>
      <c r="BA3234" s="20">
        <v>1357956311.1203799</v>
      </c>
      <c r="BB3234" s="20">
        <v>178981321.440494</v>
      </c>
      <c r="BC3234" s="20">
        <v>39876096.233239099</v>
      </c>
      <c r="BD3234" s="19">
        <f t="shared" si="1511"/>
        <v>1751.9999999999982</v>
      </c>
      <c r="BE3234" s="18">
        <v>54.517533273009498</v>
      </c>
      <c r="BF3234" s="20">
        <v>455764.426878837</v>
      </c>
      <c r="BG3234" s="20">
        <v>26909.347509912499</v>
      </c>
      <c r="BH3234" s="19">
        <f t="shared" si="1529"/>
        <v>33.830873601865363</v>
      </c>
      <c r="BI3234" s="20">
        <v>504.75304828349101</v>
      </c>
      <c r="BJ3234">
        <v>224</v>
      </c>
      <c r="BK3234" s="22">
        <v>1824</v>
      </c>
      <c r="BL3234" s="22">
        <v>2767.1539199999902</v>
      </c>
      <c r="BM3234" s="22">
        <v>456</v>
      </c>
      <c r="BN3234" s="22">
        <v>114</v>
      </c>
      <c r="BO3234">
        <v>0.18606438277179799</v>
      </c>
    </row>
    <row r="3235" spans="1:67" x14ac:dyDescent="0.2">
      <c r="A3235" s="27">
        <v>3234</v>
      </c>
      <c r="B3235" s="18">
        <v>412.043304721217</v>
      </c>
      <c r="C3235" s="18">
        <v>851.19999999999902</v>
      </c>
      <c r="D3235">
        <v>600</v>
      </c>
      <c r="E3235">
        <v>2400</v>
      </c>
      <c r="F3235">
        <v>6</v>
      </c>
      <c r="G3235" s="23">
        <f t="shared" si="1512"/>
        <v>0.98034881511312699</v>
      </c>
      <c r="H3235">
        <v>100</v>
      </c>
      <c r="I3235" s="17">
        <v>204.47932934269599</v>
      </c>
      <c r="J3235" s="6">
        <f t="shared" si="1513"/>
        <v>203.16008723982549</v>
      </c>
      <c r="K3235" s="6">
        <f t="shared" si="1530"/>
        <v>203.16008723982549</v>
      </c>
      <c r="L3235" s="6">
        <f t="shared" si="1514"/>
        <v>1</v>
      </c>
      <c r="M3235" s="6">
        <f t="shared" si="1515"/>
        <v>204.47932934269599</v>
      </c>
      <c r="N3235" s="28">
        <v>100</v>
      </c>
      <c r="O3235" s="17">
        <v>373.25043206413397</v>
      </c>
      <c r="P3235" s="6">
        <f t="shared" si="1516"/>
        <v>354.50661763498499</v>
      </c>
      <c r="Q3235" s="6">
        <f t="shared" si="1502"/>
        <v>354.50661763498499</v>
      </c>
      <c r="R3235" s="17">
        <v>354.50661763498499</v>
      </c>
      <c r="S3235" s="6">
        <f t="shared" si="1517"/>
        <v>18.743814429148983</v>
      </c>
      <c r="T3235" s="6">
        <f t="shared" si="1518"/>
        <v>373.25043206413397</v>
      </c>
      <c r="U3235" s="17">
        <v>131.263424907055</v>
      </c>
      <c r="V3235" s="6">
        <f t="shared" si="1519"/>
        <v>118.356582613689</v>
      </c>
      <c r="W3235" s="6">
        <f t="shared" si="1503"/>
        <v>118.356582613689</v>
      </c>
      <c r="X3235" s="17">
        <v>118.356582613689</v>
      </c>
      <c r="Y3235" s="6">
        <f t="shared" si="1520"/>
        <v>12.906842293365997</v>
      </c>
      <c r="Z3235" s="6">
        <f t="shared" si="1521"/>
        <v>131.263424907055</v>
      </c>
      <c r="AA3235" s="17">
        <v>1853.45880072356</v>
      </c>
      <c r="AB3235" s="6">
        <f t="shared" si="1531"/>
        <v>1701.7095837280699</v>
      </c>
      <c r="AC3235" s="6">
        <f t="shared" si="1504"/>
        <v>1701.7095837280699</v>
      </c>
      <c r="AD3235" s="17">
        <v>1748.1595714555799</v>
      </c>
      <c r="AE3235" s="6">
        <f t="shared" si="1522"/>
        <v>105.29922926798008</v>
      </c>
      <c r="AF3235" s="17">
        <v>1701.7095837280699</v>
      </c>
      <c r="AG3235" s="6">
        <f t="shared" si="1523"/>
        <v>46.449987727510006</v>
      </c>
      <c r="AH3235" s="6">
        <f t="shared" si="1505"/>
        <v>46.449987727510006</v>
      </c>
      <c r="AI3235" s="6">
        <f t="shared" si="1524"/>
        <v>1853.45880072356</v>
      </c>
      <c r="AJ3235" s="17">
        <v>257.90249458633002</v>
      </c>
      <c r="AK3235" s="6">
        <f t="shared" si="1525"/>
        <v>207.47513963522999</v>
      </c>
      <c r="AL3235" s="6">
        <f t="shared" si="1506"/>
        <v>207.47513963522999</v>
      </c>
      <c r="AM3235" s="17">
        <v>207.47513963522999</v>
      </c>
      <c r="AN3235" s="6">
        <f t="shared" si="1526"/>
        <v>50.427354951100028</v>
      </c>
      <c r="AO3235" s="6">
        <f t="shared" si="1527"/>
        <v>257.90249458633002</v>
      </c>
      <c r="AP3235" s="17">
        <v>3540.1698368275402</v>
      </c>
      <c r="AQ3235" s="6">
        <f t="shared" si="1528"/>
        <v>3540.1698368275329</v>
      </c>
      <c r="AR3235" s="17">
        <v>681.88489338230897</v>
      </c>
      <c r="AS3235" s="6">
        <f t="shared" si="1507"/>
        <v>681.88489338230897</v>
      </c>
      <c r="AT3235" s="17">
        <v>1707.4416608172901</v>
      </c>
      <c r="AU3235" s="6">
        <f t="shared" si="1508"/>
        <v>1707.4416608172901</v>
      </c>
      <c r="AV3235" s="17">
        <v>582.60188195618503</v>
      </c>
      <c r="AW3235" s="6">
        <f t="shared" si="1509"/>
        <v>582.60188195618503</v>
      </c>
      <c r="AX3235" s="17">
        <v>568.24140067174903</v>
      </c>
      <c r="AY3235" s="6">
        <f t="shared" si="1510"/>
        <v>568.24140067174903</v>
      </c>
      <c r="AZ3235" s="20">
        <v>183189399.295991</v>
      </c>
      <c r="BA3235" s="20">
        <v>1357972919.20612</v>
      </c>
      <c r="BB3235" s="20">
        <v>176408805.57608199</v>
      </c>
      <c r="BC3235" s="20">
        <v>34428875.921801299</v>
      </c>
      <c r="BD3235" s="19">
        <f t="shared" si="1511"/>
        <v>1751.9999999999943</v>
      </c>
      <c r="BE3235" s="18">
        <v>55.599704249511703</v>
      </c>
      <c r="BF3235" s="20">
        <v>397024.83427151002</v>
      </c>
      <c r="BG3235" s="20">
        <v>23441.231051403902</v>
      </c>
      <c r="BH3235" s="19">
        <f t="shared" si="1529"/>
        <v>29.470700635905065</v>
      </c>
      <c r="BI3235" s="20">
        <v>576.86062660970504</v>
      </c>
      <c r="BJ3235">
        <v>224</v>
      </c>
      <c r="BK3235" s="22">
        <v>1824</v>
      </c>
      <c r="BL3235" s="22">
        <v>2767.1539199999902</v>
      </c>
      <c r="BM3235" s="22">
        <v>456</v>
      </c>
      <c r="BN3235" s="22">
        <v>114</v>
      </c>
      <c r="BO3235">
        <v>0.18342219716083</v>
      </c>
    </row>
    <row r="3236" spans="1:67" x14ac:dyDescent="0.2">
      <c r="A3236" s="27">
        <v>3235</v>
      </c>
      <c r="B3236" s="18">
        <v>463.54871781137001</v>
      </c>
      <c r="C3236" s="18">
        <v>851.19999999999902</v>
      </c>
      <c r="D3236">
        <v>600</v>
      </c>
      <c r="E3236">
        <v>2400</v>
      </c>
      <c r="F3236">
        <v>6</v>
      </c>
      <c r="G3236" s="23">
        <f t="shared" si="1512"/>
        <v>0.98319724846234935</v>
      </c>
      <c r="H3236">
        <v>100</v>
      </c>
      <c r="I3236" s="17">
        <v>209.08761843187699</v>
      </c>
      <c r="J3236" s="6">
        <f t="shared" si="1513"/>
        <v>207.31765392686603</v>
      </c>
      <c r="K3236" s="6">
        <f t="shared" si="1530"/>
        <v>207.31765392686603</v>
      </c>
      <c r="L3236" s="6">
        <f t="shared" si="1514"/>
        <v>1</v>
      </c>
      <c r="M3236" s="6">
        <f t="shared" si="1515"/>
        <v>209.08761843187699</v>
      </c>
      <c r="N3236" s="28">
        <v>100</v>
      </c>
      <c r="O3236" s="17">
        <v>404.97807164938399</v>
      </c>
      <c r="P3236" s="6">
        <f t="shared" si="1516"/>
        <v>384.63956474468802</v>
      </c>
      <c r="Q3236" s="6">
        <f t="shared" si="1502"/>
        <v>384.63956474468802</v>
      </c>
      <c r="R3236" s="17">
        <v>384.63956474468802</v>
      </c>
      <c r="S3236" s="6">
        <f t="shared" si="1517"/>
        <v>20.338506904695976</v>
      </c>
      <c r="T3236" s="6">
        <f t="shared" si="1518"/>
        <v>404.97807164938399</v>
      </c>
      <c r="U3236" s="17">
        <v>131.253203695743</v>
      </c>
      <c r="V3236" s="6">
        <f t="shared" si="1519"/>
        <v>118.34652281550299</v>
      </c>
      <c r="W3236" s="6">
        <f t="shared" si="1503"/>
        <v>118.34652281550299</v>
      </c>
      <c r="X3236" s="17">
        <v>118.34652281550299</v>
      </c>
      <c r="Y3236" s="6">
        <f t="shared" si="1520"/>
        <v>12.906680880240003</v>
      </c>
      <c r="Z3236" s="6">
        <f t="shared" si="1521"/>
        <v>131.253203695743</v>
      </c>
      <c r="AA3236" s="17">
        <v>2127.0766227746299</v>
      </c>
      <c r="AB3236" s="6">
        <f t="shared" si="1531"/>
        <v>1961.3596765559701</v>
      </c>
      <c r="AC3236" s="6">
        <f t="shared" si="1504"/>
        <v>1961.3596765559701</v>
      </c>
      <c r="AD3236" s="17">
        <v>2007.72073585418</v>
      </c>
      <c r="AE3236" s="6">
        <f t="shared" si="1522"/>
        <v>119.35588692044985</v>
      </c>
      <c r="AF3236" s="17">
        <v>1961.3596765559701</v>
      </c>
      <c r="AG3236" s="6">
        <f t="shared" si="1523"/>
        <v>46.361059298209966</v>
      </c>
      <c r="AH3236" s="6">
        <f t="shared" si="1505"/>
        <v>46.361059298209966</v>
      </c>
      <c r="AI3236" s="6">
        <f t="shared" si="1524"/>
        <v>2127.0766227746299</v>
      </c>
      <c r="AJ3236" s="17">
        <v>260.3400677395</v>
      </c>
      <c r="AK3236" s="6">
        <f t="shared" si="1525"/>
        <v>209.36351212658201</v>
      </c>
      <c r="AL3236" s="6">
        <f t="shared" si="1506"/>
        <v>209.36351212658201</v>
      </c>
      <c r="AM3236" s="17">
        <v>209.36351212658201</v>
      </c>
      <c r="AN3236" s="6">
        <f t="shared" si="1526"/>
        <v>50.976555612917991</v>
      </c>
      <c r="AO3236" s="6">
        <f t="shared" si="1527"/>
        <v>260.3400677395</v>
      </c>
      <c r="AP3236" s="17">
        <v>3625.14264077795</v>
      </c>
      <c r="AQ3236" s="6">
        <f t="shared" si="1528"/>
        <v>3625.1426407779527</v>
      </c>
      <c r="AR3236" s="17">
        <v>767.06489604926799</v>
      </c>
      <c r="AS3236" s="6">
        <f t="shared" si="1507"/>
        <v>767.06489604926799</v>
      </c>
      <c r="AT3236" s="17">
        <v>1707.3178873910299</v>
      </c>
      <c r="AU3236" s="6">
        <f t="shared" si="1508"/>
        <v>1707.3178873910299</v>
      </c>
      <c r="AV3236" s="17">
        <v>582.55964881127898</v>
      </c>
      <c r="AW3236" s="6">
        <f t="shared" si="1509"/>
        <v>582.55964881127898</v>
      </c>
      <c r="AX3236" s="17">
        <v>568.20020852637595</v>
      </c>
      <c r="AY3236" s="6">
        <f t="shared" si="1510"/>
        <v>568.20020852637595</v>
      </c>
      <c r="AZ3236" s="20">
        <v>189780761.505752</v>
      </c>
      <c r="BA3236" s="20">
        <v>1357989109.54199</v>
      </c>
      <c r="BB3236" s="20">
        <v>174791708.25829199</v>
      </c>
      <c r="BC3236" s="20">
        <v>29438420.693964001</v>
      </c>
      <c r="BD3236" s="19">
        <f t="shared" si="1511"/>
        <v>1751.9999999999982</v>
      </c>
      <c r="BE3236" s="18">
        <v>56.635366302476903</v>
      </c>
      <c r="BF3236" s="20">
        <v>334567.57229109399</v>
      </c>
      <c r="BG3236" s="20">
        <v>19753.615107662299</v>
      </c>
      <c r="BH3236" s="19">
        <f t="shared" si="1529"/>
        <v>24.834569312431256</v>
      </c>
      <c r="BI3236" s="20">
        <v>648.96820493591804</v>
      </c>
      <c r="BJ3236">
        <v>224</v>
      </c>
      <c r="BK3236" s="22">
        <v>1824</v>
      </c>
      <c r="BL3236" s="22">
        <v>2767.1539199999902</v>
      </c>
      <c r="BM3236" s="22">
        <v>456</v>
      </c>
      <c r="BN3236" s="22">
        <v>114</v>
      </c>
      <c r="BO3236">
        <v>0.181761290128341</v>
      </c>
    </row>
    <row r="3237" spans="1:67" x14ac:dyDescent="0.2">
      <c r="A3237" s="27">
        <v>3236</v>
      </c>
      <c r="B3237" s="18">
        <v>515.05413090152194</v>
      </c>
      <c r="C3237" s="18">
        <v>851.19999999999902</v>
      </c>
      <c r="D3237">
        <v>600</v>
      </c>
      <c r="E3237">
        <v>2400</v>
      </c>
      <c r="F3237">
        <v>5</v>
      </c>
      <c r="G3237" s="23">
        <f t="shared" si="1512"/>
        <v>0.98536016909275004</v>
      </c>
      <c r="H3237">
        <v>100</v>
      </c>
      <c r="I3237" s="17">
        <v>207.57124966437101</v>
      </c>
      <c r="J3237" s="6">
        <f t="shared" si="1513"/>
        <v>206.47310878043348</v>
      </c>
      <c r="K3237" s="6">
        <f t="shared" si="1530"/>
        <v>206.47310878043348</v>
      </c>
      <c r="L3237" s="6">
        <f t="shared" si="1514"/>
        <v>1</v>
      </c>
      <c r="M3237" s="6">
        <f t="shared" si="1515"/>
        <v>207.57124966437101</v>
      </c>
      <c r="N3237" s="28">
        <v>100</v>
      </c>
      <c r="O3237" s="17">
        <v>436.617316526146</v>
      </c>
      <c r="P3237" s="6">
        <f t="shared" si="1516"/>
        <v>414.690052750539</v>
      </c>
      <c r="Q3237" s="6">
        <f t="shared" si="1502"/>
        <v>414.690052750539</v>
      </c>
      <c r="R3237" s="17">
        <v>414.690052750539</v>
      </c>
      <c r="S3237" s="6">
        <f t="shared" si="1517"/>
        <v>21.927263775607003</v>
      </c>
      <c r="T3237" s="6">
        <f t="shared" si="1518"/>
        <v>436.617316526146</v>
      </c>
      <c r="U3237" s="17">
        <v>131.255081901137</v>
      </c>
      <c r="V3237" s="6">
        <f t="shared" si="1519"/>
        <v>118.34833127743801</v>
      </c>
      <c r="W3237" s="6">
        <f t="shared" si="1503"/>
        <v>118.34833127743801</v>
      </c>
      <c r="X3237" s="17">
        <v>118.34833127743801</v>
      </c>
      <c r="Y3237" s="6">
        <f t="shared" si="1520"/>
        <v>12.906750623698997</v>
      </c>
      <c r="Z3237" s="6">
        <f t="shared" si="1521"/>
        <v>131.255081901137</v>
      </c>
      <c r="AA3237" s="17">
        <v>2061.15647368686</v>
      </c>
      <c r="AB3237" s="6">
        <f t="shared" si="1531"/>
        <v>1899.5405726506499</v>
      </c>
      <c r="AC3237" s="6">
        <f t="shared" si="1504"/>
        <v>1899.5405726506499</v>
      </c>
      <c r="AD3237" s="17">
        <v>1945.2938483052601</v>
      </c>
      <c r="AE3237" s="6">
        <f t="shared" si="1522"/>
        <v>115.86262538159986</v>
      </c>
      <c r="AF3237" s="17">
        <v>1899.5405726506499</v>
      </c>
      <c r="AG3237" s="6">
        <f t="shared" si="1523"/>
        <v>45.753275654610206</v>
      </c>
      <c r="AH3237" s="6">
        <f t="shared" si="1505"/>
        <v>45.753275654610206</v>
      </c>
      <c r="AI3237" s="6">
        <f t="shared" si="1524"/>
        <v>2061.15647368686</v>
      </c>
      <c r="AJ3237" s="17">
        <v>262.08528265455902</v>
      </c>
      <c r="AK3237" s="6">
        <f t="shared" si="1525"/>
        <v>210.70480624110499</v>
      </c>
      <c r="AL3237" s="6">
        <f t="shared" si="1506"/>
        <v>210.70480624110499</v>
      </c>
      <c r="AM3237" s="17">
        <v>210.70480624110499</v>
      </c>
      <c r="AN3237" s="6">
        <f t="shared" si="1526"/>
        <v>51.380476413454033</v>
      </c>
      <c r="AO3237" s="6">
        <f t="shared" si="1527"/>
        <v>262.08528265455902</v>
      </c>
      <c r="AP3237" s="17">
        <v>3613.3144884869298</v>
      </c>
      <c r="AQ3237" s="6">
        <f t="shared" si="1528"/>
        <v>3613.3144884869325</v>
      </c>
      <c r="AR3237" s="17">
        <v>852.302747352349</v>
      </c>
      <c r="AS3237" s="6">
        <f t="shared" si="1507"/>
        <v>852.302747352349</v>
      </c>
      <c r="AT3237" s="17">
        <v>1707.3347511660199</v>
      </c>
      <c r="AU3237" s="6">
        <f t="shared" si="1508"/>
        <v>1707.3347511660199</v>
      </c>
      <c r="AV3237" s="17">
        <v>485.47116913030601</v>
      </c>
      <c r="AW3237" s="6">
        <f t="shared" si="1509"/>
        <v>485.47116913030601</v>
      </c>
      <c r="AX3237" s="17">
        <v>568.20582083825798</v>
      </c>
      <c r="AY3237" s="6">
        <f t="shared" si="1510"/>
        <v>568.20582083825798</v>
      </c>
      <c r="AZ3237" s="20">
        <v>195306378.07215101</v>
      </c>
      <c r="BA3237" s="20">
        <v>1357974647.5993299</v>
      </c>
      <c r="BB3237" s="20">
        <v>173069990.57901201</v>
      </c>
      <c r="BC3237" s="20">
        <v>25648983.749501899</v>
      </c>
      <c r="BD3237" s="19">
        <f t="shared" si="1511"/>
        <v>1751.9999999999948</v>
      </c>
      <c r="BE3237" s="18">
        <v>57.638554591712598</v>
      </c>
      <c r="BF3237" s="20">
        <v>291619.86310120201</v>
      </c>
      <c r="BG3237" s="20">
        <v>17217.886640963199</v>
      </c>
      <c r="BH3237" s="19">
        <f t="shared" si="1529"/>
        <v>21.646609841695394</v>
      </c>
      <c r="BI3237" s="20">
        <v>721.07578326213104</v>
      </c>
      <c r="BJ3237">
        <v>224</v>
      </c>
      <c r="BK3237" s="22">
        <v>1824</v>
      </c>
      <c r="BL3237" s="22">
        <v>2767.1539199999902</v>
      </c>
      <c r="BM3237" s="22">
        <v>456</v>
      </c>
      <c r="BN3237" s="22">
        <v>114</v>
      </c>
      <c r="BO3237">
        <v>0.17999293449783099</v>
      </c>
    </row>
    <row r="3238" spans="1:67" x14ac:dyDescent="0.2">
      <c r="A3238" s="27">
        <v>3237</v>
      </c>
      <c r="B3238" s="18">
        <v>566.55954399167399</v>
      </c>
      <c r="C3238" s="18">
        <v>851.19999999999902</v>
      </c>
      <c r="D3238">
        <v>600</v>
      </c>
      <c r="E3238">
        <v>2400</v>
      </c>
      <c r="F3238">
        <v>5</v>
      </c>
      <c r="G3238" s="23">
        <f t="shared" si="1512"/>
        <v>0.98746866007861878</v>
      </c>
      <c r="H3238">
        <v>100</v>
      </c>
      <c r="I3238" s="17">
        <v>212.23321026865</v>
      </c>
      <c r="J3238" s="6">
        <f t="shared" si="1513"/>
        <v>210.88702752046953</v>
      </c>
      <c r="K3238" s="6">
        <f t="shared" si="1530"/>
        <v>210.88702752046953</v>
      </c>
      <c r="L3238" s="6">
        <f t="shared" si="1514"/>
        <v>1</v>
      </c>
      <c r="M3238" s="6">
        <f t="shared" si="1515"/>
        <v>212.23321026865</v>
      </c>
      <c r="N3238" s="28">
        <v>100</v>
      </c>
      <c r="O3238" s="17">
        <v>468.43717452776701</v>
      </c>
      <c r="P3238" s="6">
        <f t="shared" si="1516"/>
        <v>444.91033978889402</v>
      </c>
      <c r="Q3238" s="6">
        <f t="shared" si="1502"/>
        <v>444.91033978889402</v>
      </c>
      <c r="R3238" s="17">
        <v>444.91033978889402</v>
      </c>
      <c r="S3238" s="6">
        <f t="shared" si="1517"/>
        <v>23.526834738872992</v>
      </c>
      <c r="T3238" s="6">
        <f t="shared" si="1518"/>
        <v>468.43717452776701</v>
      </c>
      <c r="U3238" s="17">
        <v>131.244925770104</v>
      </c>
      <c r="V3238" s="6">
        <f t="shared" si="1519"/>
        <v>118.33836515644801</v>
      </c>
      <c r="W3238" s="6">
        <f t="shared" si="1503"/>
        <v>118.33836515644801</v>
      </c>
      <c r="X3238" s="17">
        <v>118.33836515644801</v>
      </c>
      <c r="Y3238" s="6">
        <f t="shared" si="1520"/>
        <v>12.906560613655998</v>
      </c>
      <c r="Z3238" s="6">
        <f t="shared" si="1521"/>
        <v>131.244925770104</v>
      </c>
      <c r="AA3238" s="17">
        <v>2375.55112177503</v>
      </c>
      <c r="AB3238" s="6">
        <f t="shared" si="1531"/>
        <v>2197.8428548011102</v>
      </c>
      <c r="AC3238" s="6">
        <f t="shared" si="1504"/>
        <v>2197.8428548011102</v>
      </c>
      <c r="AD3238" s="17">
        <v>2243.5387655464601</v>
      </c>
      <c r="AE3238" s="6">
        <f t="shared" si="1522"/>
        <v>132.01235622856984</v>
      </c>
      <c r="AF3238" s="17">
        <v>2197.8428548011102</v>
      </c>
      <c r="AG3238" s="6">
        <f t="shared" si="1523"/>
        <v>45.69591074534992</v>
      </c>
      <c r="AH3238" s="6">
        <f t="shared" si="1505"/>
        <v>45.69591074534992</v>
      </c>
      <c r="AI3238" s="6">
        <f t="shared" si="1524"/>
        <v>2375.55112177503</v>
      </c>
      <c r="AJ3238" s="17">
        <v>263.73319615466102</v>
      </c>
      <c r="AK3238" s="6">
        <f t="shared" si="1525"/>
        <v>211.98157293232799</v>
      </c>
      <c r="AL3238" s="6">
        <f t="shared" si="1506"/>
        <v>211.98157293232799</v>
      </c>
      <c r="AM3238" s="17">
        <v>211.98157293232799</v>
      </c>
      <c r="AN3238" s="6">
        <f t="shared" si="1526"/>
        <v>51.751623222333023</v>
      </c>
      <c r="AO3238" s="6">
        <f t="shared" si="1527"/>
        <v>263.73319615466102</v>
      </c>
      <c r="AP3238" s="17">
        <v>3698.2877538099001</v>
      </c>
      <c r="AQ3238" s="6">
        <f t="shared" si="1528"/>
        <v>3698.2877538098978</v>
      </c>
      <c r="AR3238" s="17">
        <v>937.46787354230105</v>
      </c>
      <c r="AS3238" s="6">
        <f t="shared" si="1507"/>
        <v>937.46787354230105</v>
      </c>
      <c r="AT3238" s="17">
        <v>1707.21610961129</v>
      </c>
      <c r="AU3238" s="6">
        <f t="shared" si="1508"/>
        <v>1707.21610961129</v>
      </c>
      <c r="AV3238" s="17">
        <v>485.43743406209899</v>
      </c>
      <c r="AW3238" s="6">
        <f t="shared" si="1509"/>
        <v>485.43743406209899</v>
      </c>
      <c r="AX3238" s="17">
        <v>568.16633659420802</v>
      </c>
      <c r="AY3238" s="6">
        <f t="shared" si="1510"/>
        <v>568.16633659420802</v>
      </c>
      <c r="AZ3238" s="20">
        <v>200123574.489467</v>
      </c>
      <c r="BA3238" s="20">
        <v>1357986983.2416301</v>
      </c>
      <c r="BB3238" s="20">
        <v>171934534.72663799</v>
      </c>
      <c r="BC3238" s="20">
        <v>21954907.542259902</v>
      </c>
      <c r="BD3238" s="19">
        <f t="shared" si="1511"/>
        <v>1751.999999999995</v>
      </c>
      <c r="BE3238" s="18">
        <v>58.5984567334677</v>
      </c>
      <c r="BF3238" s="20">
        <v>248475.59251023299</v>
      </c>
      <c r="BG3238" s="20">
        <v>14670.5527510747</v>
      </c>
      <c r="BH3238" s="19">
        <f t="shared" si="1529"/>
        <v>18.444059842338447</v>
      </c>
      <c r="BI3238" s="20">
        <v>793.18336158834404</v>
      </c>
      <c r="BJ3238">
        <v>224</v>
      </c>
      <c r="BK3238" s="22">
        <v>1824</v>
      </c>
      <c r="BL3238" s="22">
        <v>2767.1539199999902</v>
      </c>
      <c r="BM3238" s="22">
        <v>456</v>
      </c>
      <c r="BN3238" s="22">
        <v>114</v>
      </c>
      <c r="BO3238">
        <v>0.17882672306083</v>
      </c>
    </row>
    <row r="3239" spans="1:67" x14ac:dyDescent="0.2">
      <c r="A3239" s="27">
        <v>3238</v>
      </c>
      <c r="B3239" s="18">
        <v>618.06495708182604</v>
      </c>
      <c r="C3239" s="18">
        <v>851.19999999999902</v>
      </c>
      <c r="D3239">
        <v>600</v>
      </c>
      <c r="E3239">
        <v>2400</v>
      </c>
      <c r="F3239">
        <v>5</v>
      </c>
      <c r="G3239" s="23">
        <f t="shared" si="1512"/>
        <v>0.98899938029684309</v>
      </c>
      <c r="H3239">
        <v>100</v>
      </c>
      <c r="I3239" s="17">
        <v>216.92518336064001</v>
      </c>
      <c r="J3239" s="6">
        <f t="shared" si="1513"/>
        <v>215.46113633906651</v>
      </c>
      <c r="K3239" s="6">
        <f t="shared" si="1530"/>
        <v>215.46113633906651</v>
      </c>
      <c r="L3239" s="6">
        <f t="shared" si="1514"/>
        <v>1</v>
      </c>
      <c r="M3239" s="6">
        <f t="shared" si="1515"/>
        <v>216.92518336064001</v>
      </c>
      <c r="N3239" s="28">
        <v>100</v>
      </c>
      <c r="O3239" s="17">
        <v>500.17931452361302</v>
      </c>
      <c r="P3239" s="6">
        <f t="shared" si="1516"/>
        <v>475.05667909203697</v>
      </c>
      <c r="Q3239" s="6">
        <f t="shared" si="1502"/>
        <v>475.05667909203697</v>
      </c>
      <c r="R3239" s="17">
        <v>475.05667909203697</v>
      </c>
      <c r="S3239" s="6">
        <f t="shared" si="1517"/>
        <v>25.122635431576043</v>
      </c>
      <c r="T3239" s="6">
        <f t="shared" si="1518"/>
        <v>500.17931452361302</v>
      </c>
      <c r="U3239" s="17">
        <v>131.23675883557601</v>
      </c>
      <c r="V3239" s="6">
        <f t="shared" si="1519"/>
        <v>118.33023060315099</v>
      </c>
      <c r="W3239" s="6">
        <f t="shared" si="1503"/>
        <v>118.33023060315099</v>
      </c>
      <c r="X3239" s="17">
        <v>118.33023060315099</v>
      </c>
      <c r="Y3239" s="6">
        <f t="shared" si="1520"/>
        <v>12.906528232425018</v>
      </c>
      <c r="Z3239" s="6">
        <f t="shared" si="1521"/>
        <v>131.23675883557601</v>
      </c>
      <c r="AA3239" s="17">
        <v>2684.4575463311098</v>
      </c>
      <c r="AB3239" s="6">
        <f t="shared" si="1531"/>
        <v>2491.0187324581102</v>
      </c>
      <c r="AC3239" s="6">
        <f t="shared" si="1504"/>
        <v>2491.0187324581102</v>
      </c>
      <c r="AD3239" s="17">
        <v>2536.6051318413402</v>
      </c>
      <c r="AE3239" s="6">
        <f t="shared" si="1522"/>
        <v>147.85241448976967</v>
      </c>
      <c r="AF3239" s="17">
        <v>2491.0187324581102</v>
      </c>
      <c r="AG3239" s="6">
        <f t="shared" si="1523"/>
        <v>45.586399383229946</v>
      </c>
      <c r="AH3239" s="6">
        <f t="shared" si="1505"/>
        <v>45.586399383229946</v>
      </c>
      <c r="AI3239" s="6">
        <f t="shared" si="1524"/>
        <v>2684.4575463311098</v>
      </c>
      <c r="AJ3239" s="17">
        <v>265.88515615059401</v>
      </c>
      <c r="AK3239" s="6">
        <f t="shared" si="1525"/>
        <v>213.663052962975</v>
      </c>
      <c r="AL3239" s="6">
        <f t="shared" si="1506"/>
        <v>213.663052962975</v>
      </c>
      <c r="AM3239" s="17">
        <v>213.663052962975</v>
      </c>
      <c r="AN3239" s="6">
        <f t="shared" si="1526"/>
        <v>52.222103187619012</v>
      </c>
      <c r="AO3239" s="6">
        <f t="shared" si="1527"/>
        <v>265.88515615059401</v>
      </c>
      <c r="AP3239" s="17">
        <v>3783.2615199700699</v>
      </c>
      <c r="AQ3239" s="6">
        <f t="shared" si="1528"/>
        <v>3783.2615199700622</v>
      </c>
      <c r="AR3239" s="17">
        <v>1022.62449170242</v>
      </c>
      <c r="AS3239" s="6">
        <f t="shared" si="1507"/>
        <v>1022.62449170242</v>
      </c>
      <c r="AT3239" s="17">
        <v>1707.1030388955101</v>
      </c>
      <c r="AU3239" s="6">
        <f t="shared" si="1508"/>
        <v>1707.1030388955101</v>
      </c>
      <c r="AV3239" s="17">
        <v>485.40528303105799</v>
      </c>
      <c r="AW3239" s="6">
        <f t="shared" si="1509"/>
        <v>485.40528303105799</v>
      </c>
      <c r="AX3239" s="17">
        <v>568.12870634107401</v>
      </c>
      <c r="AY3239" s="6">
        <f t="shared" si="1510"/>
        <v>568.12870634107401</v>
      </c>
      <c r="AZ3239" s="20">
        <v>204428332.684845</v>
      </c>
      <c r="BA3239" s="20">
        <v>1358000566.7041399</v>
      </c>
      <c r="BB3239" s="20">
        <v>170298014.89107701</v>
      </c>
      <c r="BC3239" s="20">
        <v>19273085.719930999</v>
      </c>
      <c r="BD3239" s="19">
        <f t="shared" si="1511"/>
        <v>1751.999999999993</v>
      </c>
      <c r="BE3239" s="18">
        <v>59.527334324964698</v>
      </c>
      <c r="BF3239" s="20">
        <v>218049.688655412</v>
      </c>
      <c r="BG3239" s="20">
        <v>12874.139578288299</v>
      </c>
      <c r="BH3239" s="19">
        <f t="shared" si="1529"/>
        <v>16.185579700340391</v>
      </c>
      <c r="BI3239" s="20">
        <v>865.29093991455704</v>
      </c>
      <c r="BJ3239">
        <v>224</v>
      </c>
      <c r="BK3239" s="22">
        <v>1824</v>
      </c>
      <c r="BL3239" s="22">
        <v>2767.1539199999902</v>
      </c>
      <c r="BM3239" s="22">
        <v>456</v>
      </c>
      <c r="BN3239" s="22">
        <v>114</v>
      </c>
      <c r="BO3239">
        <v>0.177145887113562</v>
      </c>
    </row>
    <row r="3240" spans="1:67" x14ac:dyDescent="0.2">
      <c r="A3240" s="27">
        <v>3239</v>
      </c>
      <c r="B3240" s="18">
        <v>669.57037017197899</v>
      </c>
      <c r="C3240" s="18">
        <v>851.19999999999902</v>
      </c>
      <c r="D3240">
        <v>600</v>
      </c>
      <c r="E3240">
        <v>2400</v>
      </c>
      <c r="F3240">
        <v>5</v>
      </c>
      <c r="G3240" s="23">
        <f t="shared" si="1512"/>
        <v>0.9903864897286927</v>
      </c>
      <c r="H3240">
        <v>100</v>
      </c>
      <c r="I3240" s="17">
        <v>221.634402882259</v>
      </c>
      <c r="J3240" s="6">
        <f t="shared" si="1513"/>
        <v>219.91530348968379</v>
      </c>
      <c r="K3240" s="6">
        <f t="shared" si="1530"/>
        <v>219.91530348968379</v>
      </c>
      <c r="L3240" s="6">
        <f t="shared" si="1514"/>
        <v>1</v>
      </c>
      <c r="M3240" s="6">
        <f t="shared" si="1515"/>
        <v>221.634402882259</v>
      </c>
      <c r="N3240" s="28">
        <v>100</v>
      </c>
      <c r="O3240" s="17">
        <v>531.71221335768496</v>
      </c>
      <c r="P3240" s="6">
        <f t="shared" si="1516"/>
        <v>505.00416380023199</v>
      </c>
      <c r="Q3240" s="6">
        <f t="shared" si="1502"/>
        <v>505.00416380023199</v>
      </c>
      <c r="R3240" s="17">
        <v>505.00416380023199</v>
      </c>
      <c r="S3240" s="6">
        <f t="shared" si="1517"/>
        <v>26.708049557452966</v>
      </c>
      <c r="T3240" s="6">
        <f t="shared" si="1518"/>
        <v>531.71221335768496</v>
      </c>
      <c r="U3240" s="17">
        <v>131.229158877157</v>
      </c>
      <c r="V3240" s="6">
        <f t="shared" si="1519"/>
        <v>118.322642631807</v>
      </c>
      <c r="W3240" s="6">
        <f t="shared" si="1503"/>
        <v>118.322642631807</v>
      </c>
      <c r="X3240" s="17">
        <v>118.322642631807</v>
      </c>
      <c r="Y3240" s="6">
        <f t="shared" si="1520"/>
        <v>12.906516245350005</v>
      </c>
      <c r="Z3240" s="6">
        <f t="shared" si="1521"/>
        <v>131.229158877157</v>
      </c>
      <c r="AA3240" s="17">
        <v>3034.4753274284999</v>
      </c>
      <c r="AB3240" s="6">
        <f t="shared" si="1531"/>
        <v>2822.90347051872</v>
      </c>
      <c r="AC3240" s="6">
        <f t="shared" si="1504"/>
        <v>2822.90347051872</v>
      </c>
      <c r="AD3240" s="17">
        <v>2868.6600554366901</v>
      </c>
      <c r="AE3240" s="6">
        <f t="shared" si="1522"/>
        <v>165.81527199180982</v>
      </c>
      <c r="AF3240" s="17">
        <v>2822.90347051872</v>
      </c>
      <c r="AG3240" s="6">
        <f t="shared" si="1523"/>
        <v>45.756584917970031</v>
      </c>
      <c r="AH3240" s="6">
        <f t="shared" si="1505"/>
        <v>45.756584917970031</v>
      </c>
      <c r="AI3240" s="6">
        <f t="shared" si="1524"/>
        <v>3034.4753274284999</v>
      </c>
      <c r="AJ3240" s="17">
        <v>267.93350712879999</v>
      </c>
      <c r="AK3240" s="6">
        <f t="shared" si="1525"/>
        <v>215.26621873658601</v>
      </c>
      <c r="AL3240" s="6">
        <f t="shared" si="1506"/>
        <v>215.26621873658601</v>
      </c>
      <c r="AM3240" s="17">
        <v>215.26621873658601</v>
      </c>
      <c r="AN3240" s="6">
        <f t="shared" si="1526"/>
        <v>52.667288392213976</v>
      </c>
      <c r="AO3240" s="6">
        <f t="shared" si="1527"/>
        <v>267.93350712879999</v>
      </c>
      <c r="AP3240" s="17">
        <v>3868.2357525012499</v>
      </c>
      <c r="AQ3240" s="6">
        <f t="shared" si="1528"/>
        <v>3868.2357525012421</v>
      </c>
      <c r="AR3240" s="17">
        <v>1107.77318733108</v>
      </c>
      <c r="AS3240" s="6">
        <f t="shared" si="1507"/>
        <v>1107.77318733108</v>
      </c>
      <c r="AT3240" s="17">
        <v>1706.99515564942</v>
      </c>
      <c r="AU3240" s="6">
        <f t="shared" si="1508"/>
        <v>1706.99515564942</v>
      </c>
      <c r="AV3240" s="17">
        <v>485.37460702825803</v>
      </c>
      <c r="AW3240" s="6">
        <f t="shared" si="1509"/>
        <v>485.37460702825803</v>
      </c>
      <c r="AX3240" s="17">
        <v>568.092802492484</v>
      </c>
      <c r="AY3240" s="6">
        <f t="shared" si="1510"/>
        <v>568.092802492484</v>
      </c>
      <c r="AZ3240" s="20">
        <v>208205530.27245599</v>
      </c>
      <c r="BA3240" s="20">
        <v>1358000566.7041399</v>
      </c>
      <c r="BB3240" s="20">
        <v>168951033.02806601</v>
      </c>
      <c r="BC3240" s="20">
        <v>16842869.995330401</v>
      </c>
      <c r="BD3240" s="19">
        <f t="shared" si="1511"/>
        <v>1751.999999999992</v>
      </c>
      <c r="BE3240" s="18">
        <v>60.417754496768602</v>
      </c>
      <c r="BF3240" s="20">
        <v>192382.44601640801</v>
      </c>
      <c r="BG3240" s="20">
        <v>11358.6883691534</v>
      </c>
      <c r="BH3240" s="19">
        <f t="shared" si="1529"/>
        <v>14.280329553076474</v>
      </c>
      <c r="BI3240" s="20">
        <v>937.39851824077004</v>
      </c>
      <c r="BJ3240">
        <v>224</v>
      </c>
      <c r="BK3240" s="22">
        <v>1824</v>
      </c>
      <c r="BL3240" s="22">
        <v>2767.1539199999902</v>
      </c>
      <c r="BM3240" s="22">
        <v>456</v>
      </c>
      <c r="BN3240" s="22">
        <v>114</v>
      </c>
      <c r="BO3240">
        <v>0.175762426382782</v>
      </c>
    </row>
    <row r="3241" spans="1:67" x14ac:dyDescent="0.2">
      <c r="A3241" s="27">
        <v>3240</v>
      </c>
      <c r="B3241" s="18">
        <v>721.07578326213104</v>
      </c>
      <c r="C3241" s="18">
        <v>851.19999999999902</v>
      </c>
      <c r="D3241">
        <v>600</v>
      </c>
      <c r="E3241">
        <v>2400</v>
      </c>
      <c r="F3241">
        <v>5</v>
      </c>
      <c r="G3241" s="23">
        <f t="shared" si="1512"/>
        <v>0.99163339796741623</v>
      </c>
      <c r="H3241">
        <v>100</v>
      </c>
      <c r="I3241" s="17">
        <v>226.34928354002901</v>
      </c>
      <c r="J3241" s="6">
        <f t="shared" si="1513"/>
        <v>224.47354089196395</v>
      </c>
      <c r="K3241" s="6">
        <f t="shared" si="1530"/>
        <v>224.47354089196395</v>
      </c>
      <c r="L3241" s="6">
        <f t="shared" si="1514"/>
        <v>1</v>
      </c>
      <c r="M3241" s="6">
        <f t="shared" si="1515"/>
        <v>226.34928354002901</v>
      </c>
      <c r="N3241" s="28">
        <v>100</v>
      </c>
      <c r="O3241" s="17">
        <v>563.02695330872302</v>
      </c>
      <c r="P3241" s="6">
        <f t="shared" si="1516"/>
        <v>534.744334264592</v>
      </c>
      <c r="Q3241" s="6">
        <f t="shared" si="1502"/>
        <v>534.744334264592</v>
      </c>
      <c r="R3241" s="17">
        <v>534.744334264592</v>
      </c>
      <c r="S3241" s="6">
        <f t="shared" si="1517"/>
        <v>28.282619044131025</v>
      </c>
      <c r="T3241" s="6">
        <f t="shared" si="1518"/>
        <v>563.02695330872302</v>
      </c>
      <c r="U3241" s="17">
        <v>131.222180713537</v>
      </c>
      <c r="V3241" s="6">
        <f t="shared" si="1519"/>
        <v>118.315648286504</v>
      </c>
      <c r="W3241" s="6">
        <f t="shared" si="1503"/>
        <v>118.315648286504</v>
      </c>
      <c r="X3241" s="17">
        <v>118.315648286504</v>
      </c>
      <c r="Y3241" s="6">
        <f t="shared" si="1520"/>
        <v>12.906532427033</v>
      </c>
      <c r="Z3241" s="6">
        <f t="shared" si="1521"/>
        <v>131.222180713537</v>
      </c>
      <c r="AA3241" s="17">
        <v>3456.3908225742698</v>
      </c>
      <c r="AB3241" s="6">
        <f t="shared" si="1531"/>
        <v>3223.0768800518599</v>
      </c>
      <c r="AC3241" s="6">
        <f t="shared" si="1504"/>
        <v>3223.0768800518599</v>
      </c>
      <c r="AD3241" s="17">
        <v>3268.8994074212601</v>
      </c>
      <c r="AE3241" s="6">
        <f t="shared" si="1522"/>
        <v>187.49141515300971</v>
      </c>
      <c r="AF3241" s="17">
        <v>3223.0768800518599</v>
      </c>
      <c r="AG3241" s="6">
        <f t="shared" si="1523"/>
        <v>45.822527369400177</v>
      </c>
      <c r="AH3241" s="6">
        <f t="shared" si="1505"/>
        <v>45.822527369400177</v>
      </c>
      <c r="AI3241" s="6">
        <f t="shared" si="1524"/>
        <v>3456.3908225742698</v>
      </c>
      <c r="AJ3241" s="17">
        <v>269.72691010866498</v>
      </c>
      <c r="AK3241" s="6">
        <f t="shared" si="1525"/>
        <v>216.666799193625</v>
      </c>
      <c r="AL3241" s="6">
        <f t="shared" si="1506"/>
        <v>216.666799193625</v>
      </c>
      <c r="AM3241" s="17">
        <v>216.666799193625</v>
      </c>
      <c r="AN3241" s="6">
        <f t="shared" si="1526"/>
        <v>53.060110915039985</v>
      </c>
      <c r="AO3241" s="6">
        <f t="shared" si="1527"/>
        <v>269.72691010866498</v>
      </c>
      <c r="AP3241" s="17">
        <v>3953.21042002883</v>
      </c>
      <c r="AQ3241" s="6">
        <f t="shared" si="1528"/>
        <v>3953.2104200288245</v>
      </c>
      <c r="AR3241" s="17">
        <v>1192.9144934082799</v>
      </c>
      <c r="AS3241" s="6">
        <f t="shared" si="1507"/>
        <v>1192.9144934082799</v>
      </c>
      <c r="AT3241" s="17">
        <v>1706.8921108914401</v>
      </c>
      <c r="AU3241" s="6">
        <f t="shared" si="1508"/>
        <v>1706.8921108914401</v>
      </c>
      <c r="AV3241" s="17">
        <v>485.345306822721</v>
      </c>
      <c r="AW3241" s="6">
        <f t="shared" si="1509"/>
        <v>485.345306822721</v>
      </c>
      <c r="AX3241" s="17">
        <v>568.05850890638396</v>
      </c>
      <c r="AY3241" s="6">
        <f t="shared" si="1510"/>
        <v>568.05850890638396</v>
      </c>
      <c r="AZ3241" s="20">
        <v>211710042.8098</v>
      </c>
      <c r="BA3241" s="20">
        <v>1358000566.7041399</v>
      </c>
      <c r="BB3241" s="20">
        <v>167631103.72496599</v>
      </c>
      <c r="BC3241" s="20">
        <v>14658286.7610866</v>
      </c>
      <c r="BD3241" s="19">
        <f t="shared" si="1511"/>
        <v>1751.9999999999925</v>
      </c>
      <c r="BE3241" s="18">
        <v>61.272342496482899</v>
      </c>
      <c r="BF3241" s="20">
        <v>165492.87691919101</v>
      </c>
      <c r="BG3241" s="20">
        <v>9771.0682817674406</v>
      </c>
      <c r="BH3241" s="19">
        <f t="shared" si="1529"/>
        <v>12.284347506898952</v>
      </c>
      <c r="BI3241" s="20">
        <v>1009.50609656698</v>
      </c>
      <c r="BJ3241">
        <v>224</v>
      </c>
      <c r="BK3241" s="22">
        <v>1824</v>
      </c>
      <c r="BL3241" s="22">
        <v>2767.1539199999902</v>
      </c>
      <c r="BM3241" s="22">
        <v>456</v>
      </c>
      <c r="BN3241" s="22">
        <v>114</v>
      </c>
      <c r="BO3241">
        <v>0.17440675204754699</v>
      </c>
    </row>
    <row r="3242" spans="1:67" x14ac:dyDescent="0.2">
      <c r="A3242" s="27">
        <v>3241</v>
      </c>
      <c r="B3242" s="18">
        <v>772.58119635228297</v>
      </c>
      <c r="C3242" s="18">
        <v>851.19999999999902</v>
      </c>
      <c r="D3242">
        <v>600</v>
      </c>
      <c r="E3242">
        <v>2400</v>
      </c>
      <c r="F3242">
        <v>5</v>
      </c>
      <c r="G3242" s="23">
        <f t="shared" si="1512"/>
        <v>0.99247360784134009</v>
      </c>
      <c r="H3242">
        <v>100</v>
      </c>
      <c r="I3242" s="17">
        <v>231.07488600502299</v>
      </c>
      <c r="J3242" s="6">
        <f t="shared" si="1513"/>
        <v>229.67905551595317</v>
      </c>
      <c r="K3242" s="6">
        <f t="shared" si="1530"/>
        <v>229.67905551595317</v>
      </c>
      <c r="L3242" s="6">
        <f t="shared" si="1514"/>
        <v>1</v>
      </c>
      <c r="M3242" s="6">
        <f t="shared" si="1515"/>
        <v>231.07488600502299</v>
      </c>
      <c r="N3242" s="28">
        <v>100</v>
      </c>
      <c r="O3242" s="17">
        <v>594.43107561621105</v>
      </c>
      <c r="P3242" s="6">
        <f t="shared" si="1516"/>
        <v>564.56929140776197</v>
      </c>
      <c r="Q3242" s="6">
        <f t="shared" si="1502"/>
        <v>564.56929140776197</v>
      </c>
      <c r="R3242" s="17">
        <v>564.56929140776197</v>
      </c>
      <c r="S3242" s="6">
        <f t="shared" si="1517"/>
        <v>29.86178420844908</v>
      </c>
      <c r="T3242" s="6">
        <f t="shared" si="1518"/>
        <v>594.43107561621105</v>
      </c>
      <c r="U3242" s="17">
        <v>131.21521934074599</v>
      </c>
      <c r="V3242" s="6">
        <f t="shared" si="1519"/>
        <v>118.30869989722299</v>
      </c>
      <c r="W3242" s="6">
        <f t="shared" si="1503"/>
        <v>118.30869989722299</v>
      </c>
      <c r="X3242" s="17">
        <v>118.30869989722299</v>
      </c>
      <c r="Y3242" s="6">
        <f t="shared" si="1520"/>
        <v>12.906519443522996</v>
      </c>
      <c r="Z3242" s="6">
        <f t="shared" si="1521"/>
        <v>131.21521934074599</v>
      </c>
      <c r="AA3242" s="17">
        <v>3906.0096701623502</v>
      </c>
      <c r="AB3242" s="6">
        <f t="shared" si="1531"/>
        <v>3649.6648460902502</v>
      </c>
      <c r="AC3242" s="6">
        <f t="shared" si="1504"/>
        <v>3649.6648460902502</v>
      </c>
      <c r="AD3242" s="17">
        <v>3695.43701905854</v>
      </c>
      <c r="AE3242" s="6">
        <f t="shared" si="1522"/>
        <v>210.57265110381013</v>
      </c>
      <c r="AF3242" s="17">
        <v>3649.6648460902502</v>
      </c>
      <c r="AG3242" s="6">
        <f t="shared" si="1523"/>
        <v>45.772172968289851</v>
      </c>
      <c r="AH3242" s="6">
        <f t="shared" si="1505"/>
        <v>45.772172968289851</v>
      </c>
      <c r="AI3242" s="6">
        <f t="shared" si="1524"/>
        <v>3906.0096701623502</v>
      </c>
      <c r="AJ3242" s="17">
        <v>271.52726096663798</v>
      </c>
      <c r="AK3242" s="6">
        <f t="shared" si="1525"/>
        <v>218.06994737157299</v>
      </c>
      <c r="AL3242" s="6">
        <f t="shared" si="1506"/>
        <v>218.06994737157299</v>
      </c>
      <c r="AM3242" s="17">
        <v>218.06994737157299</v>
      </c>
      <c r="AN3242" s="6">
        <f t="shared" si="1526"/>
        <v>53.457313595064988</v>
      </c>
      <c r="AO3242" s="6">
        <f t="shared" si="1527"/>
        <v>271.52726096663798</v>
      </c>
      <c r="AP3242" s="17">
        <v>4038.18549393072</v>
      </c>
      <c r="AQ3242" s="6">
        <f t="shared" si="1528"/>
        <v>4038.1854939307182</v>
      </c>
      <c r="AR3242" s="17">
        <v>1278.04889615499</v>
      </c>
      <c r="AS3242" s="6">
        <f t="shared" si="1507"/>
        <v>1278.04889615499</v>
      </c>
      <c r="AT3242" s="17">
        <v>1706.7935862565901</v>
      </c>
      <c r="AU3242" s="6">
        <f t="shared" si="1508"/>
        <v>1706.7935862565901</v>
      </c>
      <c r="AV3242" s="17">
        <v>485.31729188912999</v>
      </c>
      <c r="AW3242" s="6">
        <f t="shared" si="1509"/>
        <v>485.31729188912999</v>
      </c>
      <c r="AX3242" s="17">
        <v>568.02571963000798</v>
      </c>
      <c r="AY3242" s="6">
        <f t="shared" si="1510"/>
        <v>568.02571963000798</v>
      </c>
      <c r="AZ3242" s="20">
        <v>214616920.07199499</v>
      </c>
      <c r="BA3242" s="20">
        <v>1358000566.7041399</v>
      </c>
      <c r="BB3242" s="20">
        <v>166196274.16188601</v>
      </c>
      <c r="BC3242" s="20">
        <v>13186239.0619721</v>
      </c>
      <c r="BD3242" s="19">
        <f t="shared" si="1511"/>
        <v>1751.9999999999932</v>
      </c>
      <c r="BE3242" s="18">
        <v>62.097749803871203</v>
      </c>
      <c r="BF3242" s="20">
        <v>151185.53590726599</v>
      </c>
      <c r="BG3242" s="20">
        <v>8926.3309821293606</v>
      </c>
      <c r="BH3242" s="19">
        <f t="shared" si="1529"/>
        <v>11.222329901295177</v>
      </c>
      <c r="BI3242" s="20">
        <v>1081.6136748931899</v>
      </c>
      <c r="BJ3242">
        <v>224</v>
      </c>
      <c r="BK3242" s="22">
        <v>1824</v>
      </c>
      <c r="BL3242" s="22">
        <v>2767.1539199999902</v>
      </c>
      <c r="BM3242" s="22">
        <v>456</v>
      </c>
      <c r="BN3242" s="22">
        <v>114</v>
      </c>
      <c r="BO3242">
        <v>0.172933074845671</v>
      </c>
    </row>
    <row r="3243" spans="1:67" x14ac:dyDescent="0.2">
      <c r="A3243" s="27">
        <v>3242</v>
      </c>
      <c r="B3243" s="18">
        <v>824.08660944243502</v>
      </c>
      <c r="C3243" s="18">
        <v>851.19999999999902</v>
      </c>
      <c r="D3243">
        <v>600</v>
      </c>
      <c r="E3243">
        <v>2400</v>
      </c>
      <c r="F3243">
        <v>4</v>
      </c>
      <c r="G3243" s="23">
        <f t="shared" si="1512"/>
        <v>0.99353750366799198</v>
      </c>
      <c r="H3243">
        <v>100</v>
      </c>
      <c r="I3243" s="17">
        <v>229.67557992225599</v>
      </c>
      <c r="J3243" s="6">
        <f t="shared" si="1513"/>
        <v>228.14580462609587</v>
      </c>
      <c r="K3243" s="6">
        <f t="shared" si="1530"/>
        <v>228.14580462609587</v>
      </c>
      <c r="L3243" s="6">
        <f t="shared" si="1514"/>
        <v>1</v>
      </c>
      <c r="M3243" s="6">
        <f t="shared" si="1515"/>
        <v>229.67557992225599</v>
      </c>
      <c r="N3243" s="28">
        <v>100</v>
      </c>
      <c r="O3243" s="17">
        <v>625.98821122801496</v>
      </c>
      <c r="P3243" s="6">
        <f t="shared" si="1516"/>
        <v>594.54136113586696</v>
      </c>
      <c r="Q3243" s="6">
        <f t="shared" si="1502"/>
        <v>594.54136113586696</v>
      </c>
      <c r="R3243" s="17">
        <v>594.54136113586696</v>
      </c>
      <c r="S3243" s="6">
        <f t="shared" si="1517"/>
        <v>31.446850092147997</v>
      </c>
      <c r="T3243" s="6">
        <f t="shared" si="1518"/>
        <v>625.98821122801496</v>
      </c>
      <c r="U3243" s="17">
        <v>131.21611946354901</v>
      </c>
      <c r="V3243" s="6">
        <f t="shared" si="1519"/>
        <v>118.309603218199</v>
      </c>
      <c r="W3243" s="6">
        <f t="shared" si="1503"/>
        <v>118.309603218199</v>
      </c>
      <c r="X3243" s="17">
        <v>118.309603218199</v>
      </c>
      <c r="Y3243" s="6">
        <f t="shared" si="1520"/>
        <v>12.906516245350005</v>
      </c>
      <c r="Z3243" s="6">
        <f t="shared" si="1521"/>
        <v>131.21611946354901</v>
      </c>
      <c r="AA3243" s="17">
        <v>3561.10926624683</v>
      </c>
      <c r="AB3243" s="6">
        <f t="shared" si="1531"/>
        <v>3322.5558231813202</v>
      </c>
      <c r="AC3243" s="6">
        <f t="shared" si="1504"/>
        <v>3322.5558231813202</v>
      </c>
      <c r="AD3243" s="17">
        <v>3368.30611506389</v>
      </c>
      <c r="AE3243" s="6">
        <f t="shared" si="1522"/>
        <v>192.80315118293993</v>
      </c>
      <c r="AF3243" s="17">
        <v>3322.5558231813202</v>
      </c>
      <c r="AG3243" s="6">
        <f t="shared" si="1523"/>
        <v>45.750291882569854</v>
      </c>
      <c r="AH3243" s="6">
        <f t="shared" si="1505"/>
        <v>45.750291882569854</v>
      </c>
      <c r="AI3243" s="6">
        <f t="shared" si="1524"/>
        <v>3561.10926624683</v>
      </c>
      <c r="AJ3243" s="17">
        <v>273.07099110579202</v>
      </c>
      <c r="AK3243" s="6">
        <f t="shared" si="1525"/>
        <v>219.274297020511</v>
      </c>
      <c r="AL3243" s="6">
        <f t="shared" si="1506"/>
        <v>219.274297020511</v>
      </c>
      <c r="AM3243" s="17">
        <v>219.274297020511</v>
      </c>
      <c r="AN3243" s="6">
        <f t="shared" si="1526"/>
        <v>53.796694085281018</v>
      </c>
      <c r="AO3243" s="6">
        <f t="shared" si="1527"/>
        <v>273.07099110579202</v>
      </c>
      <c r="AP3243" s="17">
        <v>4026.3570351612598</v>
      </c>
      <c r="AQ3243" s="6">
        <f t="shared" si="1528"/>
        <v>4026.357035161252</v>
      </c>
      <c r="AR3243" s="17">
        <v>1363.2629025313299</v>
      </c>
      <c r="AS3243" s="6">
        <f t="shared" si="1507"/>
        <v>1363.2629025313299</v>
      </c>
      <c r="AT3243" s="17">
        <v>1706.8070410555699</v>
      </c>
      <c r="AU3243" s="6">
        <f t="shared" si="1508"/>
        <v>1706.8070410555699</v>
      </c>
      <c r="AV3243" s="17">
        <v>388.25689414929099</v>
      </c>
      <c r="AW3243" s="6">
        <f t="shared" si="1509"/>
        <v>388.25689414929099</v>
      </c>
      <c r="AX3243" s="17">
        <v>568.03019742506103</v>
      </c>
      <c r="AY3243" s="6">
        <f t="shared" si="1510"/>
        <v>568.03019742506103</v>
      </c>
      <c r="AZ3243" s="20">
        <v>217336900.44447801</v>
      </c>
      <c r="BA3243" s="20">
        <v>1358000566.7041399</v>
      </c>
      <c r="BB3243" s="20">
        <v>165340239.277697</v>
      </c>
      <c r="BC3243" s="20">
        <v>11322293.573677899</v>
      </c>
      <c r="BD3243" s="19">
        <f t="shared" si="1511"/>
        <v>1751.9999999999932</v>
      </c>
      <c r="BE3243" s="18">
        <v>62.883981886701498</v>
      </c>
      <c r="BF3243" s="20">
        <v>127159.805581234</v>
      </c>
      <c r="BG3243" s="20">
        <v>7507.7983183361002</v>
      </c>
      <c r="BH3243" s="19">
        <f t="shared" si="1529"/>
        <v>9.4389273408566794</v>
      </c>
      <c r="BI3243" s="20">
        <v>1153.7212532194101</v>
      </c>
      <c r="BJ3243">
        <v>224</v>
      </c>
      <c r="BK3243" s="22">
        <v>1824</v>
      </c>
      <c r="BL3243" s="22">
        <v>2767.1539199999902</v>
      </c>
      <c r="BM3243" s="22">
        <v>456</v>
      </c>
      <c r="BN3243" s="22">
        <v>114</v>
      </c>
      <c r="BO3243">
        <v>0.172053865380906</v>
      </c>
    </row>
    <row r="3244" spans="1:67" x14ac:dyDescent="0.2">
      <c r="A3244" s="27">
        <v>3243</v>
      </c>
      <c r="B3244" s="18">
        <v>875.59202253258798</v>
      </c>
      <c r="C3244" s="18">
        <v>851.19999999999902</v>
      </c>
      <c r="D3244">
        <v>600</v>
      </c>
      <c r="E3244">
        <v>2400</v>
      </c>
      <c r="F3244">
        <v>4</v>
      </c>
      <c r="G3244" s="23">
        <f t="shared" si="1512"/>
        <v>0.99417769236112485</v>
      </c>
      <c r="H3244">
        <v>100</v>
      </c>
      <c r="I3244" s="17">
        <v>234.397841977707</v>
      </c>
      <c r="J3244" s="6">
        <f t="shared" si="1513"/>
        <v>233.17676492478859</v>
      </c>
      <c r="K3244" s="6">
        <f t="shared" si="1530"/>
        <v>233.17676492478859</v>
      </c>
      <c r="L3244" s="6">
        <f t="shared" si="1514"/>
        <v>1</v>
      </c>
      <c r="M3244" s="6">
        <f t="shared" si="1515"/>
        <v>234.397841977707</v>
      </c>
      <c r="N3244" s="28">
        <v>100</v>
      </c>
      <c r="O3244" s="17">
        <v>657.616739770104</v>
      </c>
      <c r="P3244" s="6">
        <f t="shared" si="1516"/>
        <v>624.57926971548602</v>
      </c>
      <c r="Q3244" s="6">
        <f t="shared" si="1502"/>
        <v>624.57926971548602</v>
      </c>
      <c r="R3244" s="17">
        <v>624.57926971548602</v>
      </c>
      <c r="S3244" s="6">
        <f t="shared" si="1517"/>
        <v>33.037470054617984</v>
      </c>
      <c r="T3244" s="6">
        <f t="shared" si="1518"/>
        <v>657.616739770104</v>
      </c>
      <c r="U3244" s="17">
        <v>131.20965729071099</v>
      </c>
      <c r="V3244" s="6">
        <f t="shared" si="1519"/>
        <v>118.30312986017201</v>
      </c>
      <c r="W3244" s="6">
        <f t="shared" si="1503"/>
        <v>118.30312986017201</v>
      </c>
      <c r="X3244" s="17">
        <v>118.30312986017201</v>
      </c>
      <c r="Y3244" s="6">
        <f t="shared" si="1520"/>
        <v>12.906527430538986</v>
      </c>
      <c r="Z3244" s="6">
        <f t="shared" si="1521"/>
        <v>131.20965729071099</v>
      </c>
      <c r="AA3244" s="17">
        <v>4003.0208627114598</v>
      </c>
      <c r="AB3244" s="6">
        <f t="shared" si="1531"/>
        <v>3742.2615813068901</v>
      </c>
      <c r="AC3244" s="6">
        <f t="shared" si="1504"/>
        <v>3742.2615813068901</v>
      </c>
      <c r="AD3244" s="17">
        <v>3787.5387573920498</v>
      </c>
      <c r="AE3244" s="6">
        <f t="shared" si="1522"/>
        <v>215.48210531941004</v>
      </c>
      <c r="AF3244" s="17">
        <v>3742.2615813068901</v>
      </c>
      <c r="AG3244" s="6">
        <f t="shared" si="1523"/>
        <v>45.277176085159681</v>
      </c>
      <c r="AH3244" s="6">
        <f t="shared" si="1505"/>
        <v>45.277176085159681</v>
      </c>
      <c r="AI3244" s="6">
        <f t="shared" si="1524"/>
        <v>4003.0208627114598</v>
      </c>
      <c r="AJ3244" s="17">
        <v>274.44150025582599</v>
      </c>
      <c r="AK3244" s="6">
        <f t="shared" si="1525"/>
        <v>220.29626882034901</v>
      </c>
      <c r="AL3244" s="6">
        <f t="shared" si="1506"/>
        <v>220.29626882034901</v>
      </c>
      <c r="AM3244" s="17">
        <v>220.29626882034901</v>
      </c>
      <c r="AN3244" s="6">
        <f t="shared" si="1526"/>
        <v>54.145231435476973</v>
      </c>
      <c r="AO3244" s="6">
        <f t="shared" si="1527"/>
        <v>274.44150025582599</v>
      </c>
      <c r="AP3244" s="17">
        <v>4111.3324378311399</v>
      </c>
      <c r="AQ3244" s="6">
        <f t="shared" si="1528"/>
        <v>4111.3324378311318</v>
      </c>
      <c r="AR3244" s="17">
        <v>1448.3863252712299</v>
      </c>
      <c r="AS3244" s="6">
        <f t="shared" si="1507"/>
        <v>1448.3863252712299</v>
      </c>
      <c r="AT3244" s="17">
        <v>1706.7121733245999</v>
      </c>
      <c r="AU3244" s="6">
        <f t="shared" si="1508"/>
        <v>1706.7121733245999</v>
      </c>
      <c r="AV3244" s="17">
        <v>388.23531405868999</v>
      </c>
      <c r="AW3244" s="6">
        <f t="shared" si="1509"/>
        <v>388.23531405868999</v>
      </c>
      <c r="AX3244" s="17">
        <v>567.99862517661199</v>
      </c>
      <c r="AY3244" s="6">
        <f t="shared" si="1510"/>
        <v>567.99862517661199</v>
      </c>
      <c r="AZ3244" s="20">
        <v>219688129.29800799</v>
      </c>
      <c r="BA3244" s="20">
        <v>1358000566.7041399</v>
      </c>
      <c r="BB3244" s="20">
        <v>164110621.01453501</v>
      </c>
      <c r="BC3244" s="20">
        <v>10200682.983309301</v>
      </c>
      <c r="BD3244" s="19">
        <f t="shared" si="1511"/>
        <v>1751.999999999992</v>
      </c>
      <c r="BE3244" s="18">
        <v>63.645529052923997</v>
      </c>
      <c r="BF3244" s="20">
        <v>114373.773652406</v>
      </c>
      <c r="BG3244" s="20">
        <v>6752.8824974549298</v>
      </c>
      <c r="BH3244" s="19">
        <f t="shared" si="1529"/>
        <v>8.489834773418119</v>
      </c>
      <c r="BI3244" s="20">
        <v>1225.82883154562</v>
      </c>
      <c r="BJ3244">
        <v>224</v>
      </c>
      <c r="BK3244" s="22">
        <v>1824</v>
      </c>
      <c r="BL3244" s="22">
        <v>2767.1539199999902</v>
      </c>
      <c r="BM3244" s="22">
        <v>456</v>
      </c>
      <c r="BN3244" s="22">
        <v>114</v>
      </c>
      <c r="BO3244">
        <v>0.170790964447774</v>
      </c>
    </row>
    <row r="3245" spans="1:67" x14ac:dyDescent="0.2">
      <c r="A3245" s="27">
        <v>3244</v>
      </c>
      <c r="B3245" s="18">
        <v>927.09743562274002</v>
      </c>
      <c r="C3245" s="18">
        <v>851.19999999999902</v>
      </c>
      <c r="D3245">
        <v>600</v>
      </c>
      <c r="E3245">
        <v>2400</v>
      </c>
      <c r="F3245">
        <v>4</v>
      </c>
      <c r="G3245" s="23">
        <f t="shared" si="1512"/>
        <v>0.99500255536089688</v>
      </c>
      <c r="H3245">
        <v>100</v>
      </c>
      <c r="I3245" s="17">
        <v>239.14597267041401</v>
      </c>
      <c r="J3245" s="6">
        <f t="shared" si="1513"/>
        <v>237.56059035505055</v>
      </c>
      <c r="K3245" s="6">
        <f t="shared" si="1530"/>
        <v>237.56059035505055</v>
      </c>
      <c r="L3245" s="6">
        <f t="shared" si="1514"/>
        <v>1</v>
      </c>
      <c r="M3245" s="6">
        <f t="shared" si="1515"/>
        <v>239.14597267041401</v>
      </c>
      <c r="N3245" s="28">
        <v>100</v>
      </c>
      <c r="O3245" s="17">
        <v>689.18519786162597</v>
      </c>
      <c r="P3245" s="6">
        <f t="shared" si="1516"/>
        <v>654.56003492351897</v>
      </c>
      <c r="Q3245" s="6">
        <f t="shared" si="1502"/>
        <v>654.56003492351897</v>
      </c>
      <c r="R3245" s="17">
        <v>654.56003492351897</v>
      </c>
      <c r="S3245" s="6">
        <f t="shared" si="1517"/>
        <v>34.625162938106996</v>
      </c>
      <c r="T3245" s="6">
        <f t="shared" si="1518"/>
        <v>689.18519786162597</v>
      </c>
      <c r="U3245" s="17">
        <v>131.20330255112</v>
      </c>
      <c r="V3245" s="6">
        <f t="shared" si="1519"/>
        <v>118.296780628859</v>
      </c>
      <c r="W3245" s="6">
        <f t="shared" si="1503"/>
        <v>118.296780628859</v>
      </c>
      <c r="X3245" s="17">
        <v>118.296780628859</v>
      </c>
      <c r="Y3245" s="6">
        <f t="shared" si="1520"/>
        <v>12.906521922261007</v>
      </c>
      <c r="Z3245" s="6">
        <f t="shared" si="1521"/>
        <v>131.20330255112</v>
      </c>
      <c r="AA3245" s="17">
        <v>4574.1473324558301</v>
      </c>
      <c r="AB3245" s="6">
        <f t="shared" si="1531"/>
        <v>4284.4379722410804</v>
      </c>
      <c r="AC3245" s="6">
        <f t="shared" si="1504"/>
        <v>4284.4379722410804</v>
      </c>
      <c r="AD3245" s="17">
        <v>4329.3392434708903</v>
      </c>
      <c r="AE3245" s="6">
        <f t="shared" si="1522"/>
        <v>244.80808898493979</v>
      </c>
      <c r="AF3245" s="17">
        <v>4284.4379722410804</v>
      </c>
      <c r="AG3245" s="6">
        <f t="shared" si="1523"/>
        <v>44.901271229809936</v>
      </c>
      <c r="AH3245" s="6">
        <f t="shared" si="1505"/>
        <v>44.901271229809936</v>
      </c>
      <c r="AI3245" s="6">
        <f t="shared" si="1524"/>
        <v>4574.1473324558301</v>
      </c>
      <c r="AJ3245" s="17">
        <v>275.74426410332597</v>
      </c>
      <c r="AK3245" s="6">
        <f t="shared" si="1525"/>
        <v>221.31471652337399</v>
      </c>
      <c r="AL3245" s="6">
        <f t="shared" si="1506"/>
        <v>221.31471652337399</v>
      </c>
      <c r="AM3245" s="17">
        <v>221.31471652337399</v>
      </c>
      <c r="AN3245" s="6">
        <f t="shared" si="1526"/>
        <v>54.429547579951986</v>
      </c>
      <c r="AO3245" s="6">
        <f t="shared" si="1527"/>
        <v>275.74426410332597</v>
      </c>
      <c r="AP3245" s="17">
        <v>4196.3081999574897</v>
      </c>
      <c r="AQ3245" s="6">
        <f t="shared" si="1528"/>
        <v>4196.3081999574879</v>
      </c>
      <c r="AR3245" s="17">
        <v>1533.50386907903</v>
      </c>
      <c r="AS3245" s="6">
        <f t="shared" si="1507"/>
        <v>1533.50386907903</v>
      </c>
      <c r="AT3245" s="17">
        <v>1706.6213038471701</v>
      </c>
      <c r="AU3245" s="6">
        <f t="shared" si="1508"/>
        <v>1706.6213038471701</v>
      </c>
      <c r="AV3245" s="17">
        <v>388.21464347306897</v>
      </c>
      <c r="AW3245" s="6">
        <f t="shared" si="1509"/>
        <v>388.21464347306897</v>
      </c>
      <c r="AX3245" s="17">
        <v>567.96838355821899</v>
      </c>
      <c r="AY3245" s="6">
        <f t="shared" si="1510"/>
        <v>567.96838355821899</v>
      </c>
      <c r="AZ3245" s="20">
        <v>221928059.94665501</v>
      </c>
      <c r="BA3245" s="20">
        <v>1358000566.7041399</v>
      </c>
      <c r="BB3245" s="20">
        <v>163315850.34149</v>
      </c>
      <c r="BC3245" s="20">
        <v>8755523.0077086296</v>
      </c>
      <c r="BD3245" s="19">
        <f t="shared" si="1511"/>
        <v>1751.9999999999936</v>
      </c>
      <c r="BE3245" s="18">
        <v>64.373731045257998</v>
      </c>
      <c r="BF3245" s="20">
        <v>96516.872400961001</v>
      </c>
      <c r="BG3245" s="20">
        <v>5698.5712504890298</v>
      </c>
      <c r="BH3245" s="19">
        <f t="shared" si="1529"/>
        <v>7.1643373595551596</v>
      </c>
      <c r="BI3245" s="20">
        <v>1297.9364098718299</v>
      </c>
      <c r="BJ3245">
        <v>224</v>
      </c>
      <c r="BK3245" s="22">
        <v>1824</v>
      </c>
      <c r="BL3245" s="22">
        <v>2767.1539199999902</v>
      </c>
      <c r="BM3245" s="22">
        <v>456</v>
      </c>
      <c r="BN3245" s="22">
        <v>114</v>
      </c>
      <c r="BO3245">
        <v>0.16997467958381399</v>
      </c>
    </row>
    <row r="3246" spans="1:67" x14ac:dyDescent="0.2">
      <c r="A3246" s="27">
        <v>3245</v>
      </c>
      <c r="B3246" s="18">
        <v>978.60284871289196</v>
      </c>
      <c r="C3246" s="18">
        <v>851.19999999999902</v>
      </c>
      <c r="D3246">
        <v>600</v>
      </c>
      <c r="E3246">
        <v>2400</v>
      </c>
      <c r="F3246">
        <v>4</v>
      </c>
      <c r="G3246" s="23">
        <f t="shared" si="1512"/>
        <v>0.99548997295942487</v>
      </c>
      <c r="H3246">
        <v>100</v>
      </c>
      <c r="I3246" s="17">
        <v>243.90771138908099</v>
      </c>
      <c r="J3246" s="6">
        <f t="shared" si="1513"/>
        <v>242.60564001272942</v>
      </c>
      <c r="K3246" s="6">
        <f t="shared" si="1530"/>
        <v>242.60564001272942</v>
      </c>
      <c r="L3246" s="6">
        <f t="shared" si="1514"/>
        <v>1</v>
      </c>
      <c r="M3246" s="6">
        <f t="shared" si="1515"/>
        <v>243.90771138908099</v>
      </c>
      <c r="N3246" s="28">
        <v>100</v>
      </c>
      <c r="O3246" s="17">
        <v>720.72278737737201</v>
      </c>
      <c r="P3246" s="6">
        <f t="shared" si="1516"/>
        <v>684.51139749453603</v>
      </c>
      <c r="Q3246" s="6">
        <f t="shared" si="1502"/>
        <v>684.51139749453603</v>
      </c>
      <c r="R3246" s="17">
        <v>684.51139749453603</v>
      </c>
      <c r="S3246" s="6">
        <f t="shared" si="1517"/>
        <v>36.211389882835988</v>
      </c>
      <c r="T3246" s="6">
        <f t="shared" si="1518"/>
        <v>720.72278737737201</v>
      </c>
      <c r="U3246" s="17">
        <v>131.19720608798499</v>
      </c>
      <c r="V3246" s="6">
        <f t="shared" si="1519"/>
        <v>118.290689842636</v>
      </c>
      <c r="W3246" s="6">
        <f t="shared" si="1503"/>
        <v>118.290689842636</v>
      </c>
      <c r="X3246" s="17">
        <v>118.290689842636</v>
      </c>
      <c r="Y3246" s="6">
        <f t="shared" si="1520"/>
        <v>12.906516245348996</v>
      </c>
      <c r="Z3246" s="6">
        <f t="shared" si="1521"/>
        <v>131.19720608798499</v>
      </c>
      <c r="AA3246" s="17">
        <v>5127.5313993051604</v>
      </c>
      <c r="AB3246" s="6">
        <f t="shared" si="1531"/>
        <v>4809.6085847718596</v>
      </c>
      <c r="AC3246" s="6">
        <f t="shared" si="1504"/>
        <v>4809.6085847718596</v>
      </c>
      <c r="AD3246" s="17">
        <v>4854.3454398308704</v>
      </c>
      <c r="AE3246" s="6">
        <f t="shared" si="1522"/>
        <v>273.18595947429003</v>
      </c>
      <c r="AF3246" s="17">
        <v>4809.6085847718596</v>
      </c>
      <c r="AG3246" s="6">
        <f t="shared" si="1523"/>
        <v>44.73685505901085</v>
      </c>
      <c r="AH3246" s="6">
        <f t="shared" si="1505"/>
        <v>44.73685505901085</v>
      </c>
      <c r="AI3246" s="6">
        <f t="shared" si="1524"/>
        <v>5127.5313993051604</v>
      </c>
      <c r="AJ3246" s="17">
        <v>277.33123870457001</v>
      </c>
      <c r="AK3246" s="6">
        <f t="shared" si="1525"/>
        <v>222.56303295110999</v>
      </c>
      <c r="AL3246" s="6">
        <f t="shared" si="1506"/>
        <v>222.56303295110999</v>
      </c>
      <c r="AM3246" s="17">
        <v>222.56303295110999</v>
      </c>
      <c r="AN3246" s="6">
        <f t="shared" si="1526"/>
        <v>54.768205753460023</v>
      </c>
      <c r="AO3246" s="6">
        <f t="shared" si="1527"/>
        <v>277.33123870457001</v>
      </c>
      <c r="AP3246" s="17">
        <v>4281.2842992850601</v>
      </c>
      <c r="AQ3246" s="6">
        <f t="shared" si="1528"/>
        <v>4281.2842992850447</v>
      </c>
      <c r="AR3246" s="17">
        <v>1618.6158979408401</v>
      </c>
      <c r="AS3246" s="6">
        <f t="shared" si="1507"/>
        <v>1618.6158979408401</v>
      </c>
      <c r="AT3246" s="17">
        <v>1706.53418507682</v>
      </c>
      <c r="AU3246" s="6">
        <f t="shared" si="1508"/>
        <v>1706.53418507682</v>
      </c>
      <c r="AV3246" s="17">
        <v>388.19482608165902</v>
      </c>
      <c r="AW3246" s="6">
        <f t="shared" si="1509"/>
        <v>388.19482608165902</v>
      </c>
      <c r="AX3246" s="17">
        <v>567.93939018572598</v>
      </c>
      <c r="AY3246" s="6">
        <f t="shared" si="1510"/>
        <v>567.93939018572598</v>
      </c>
      <c r="AZ3246" s="20">
        <v>223925483.346551</v>
      </c>
      <c r="BA3246" s="20">
        <v>1358000566.7041399</v>
      </c>
      <c r="BB3246" s="20">
        <v>162172382.57421401</v>
      </c>
      <c r="BC3246" s="20">
        <v>7901567.3750876002</v>
      </c>
      <c r="BD3246" s="19">
        <f t="shared" si="1511"/>
        <v>1751.9999999999923</v>
      </c>
      <c r="BE3246" s="18">
        <v>65.0772860670982</v>
      </c>
      <c r="BF3246" s="20">
        <v>86596.064340098805</v>
      </c>
      <c r="BG3246" s="20">
        <v>5112.8246324014899</v>
      </c>
      <c r="BH3246" s="19">
        <f t="shared" si="1529"/>
        <v>6.4279270920100284</v>
      </c>
      <c r="BI3246" s="20">
        <v>1370.0439881980401</v>
      </c>
      <c r="BJ3246">
        <v>224</v>
      </c>
      <c r="BK3246" s="22">
        <v>1824</v>
      </c>
      <c r="BL3246" s="22">
        <v>2767.1539199999902</v>
      </c>
      <c r="BM3246" s="22">
        <v>456</v>
      </c>
      <c r="BN3246" s="22">
        <v>114</v>
      </c>
      <c r="BO3246">
        <v>0.16880026223200401</v>
      </c>
    </row>
    <row r="3247" spans="1:67" x14ac:dyDescent="0.2">
      <c r="A3247" s="27">
        <v>3246</v>
      </c>
      <c r="B3247" s="18">
        <v>1030.10826180304</v>
      </c>
      <c r="C3247" s="18">
        <v>851.19999999999902</v>
      </c>
      <c r="D3247">
        <v>600</v>
      </c>
      <c r="E3247">
        <v>2400</v>
      </c>
      <c r="F3247">
        <v>4</v>
      </c>
      <c r="G3247" s="23">
        <f t="shared" si="1512"/>
        <v>0.99580894955429933</v>
      </c>
      <c r="H3247">
        <v>100</v>
      </c>
      <c r="I3247" s="17">
        <v>248.67293971202</v>
      </c>
      <c r="J3247" s="6">
        <f t="shared" si="1513"/>
        <v>247.85369601806195</v>
      </c>
      <c r="K3247" s="6">
        <f t="shared" si="1530"/>
        <v>247.85369601806195</v>
      </c>
      <c r="L3247" s="6">
        <f t="shared" si="1514"/>
        <v>1</v>
      </c>
      <c r="M3247" s="6">
        <f t="shared" si="1515"/>
        <v>248.67293971202</v>
      </c>
      <c r="N3247" s="28">
        <v>100</v>
      </c>
      <c r="O3247" s="17">
        <v>752.32145128950106</v>
      </c>
      <c r="P3247" s="6">
        <f t="shared" si="1516"/>
        <v>714.52068604121996</v>
      </c>
      <c r="Q3247" s="6">
        <f t="shared" si="1502"/>
        <v>714.52068604121996</v>
      </c>
      <c r="R3247" s="17">
        <v>714.52068604121996</v>
      </c>
      <c r="S3247" s="6">
        <f t="shared" si="1517"/>
        <v>37.800765248281095</v>
      </c>
      <c r="T3247" s="6">
        <f t="shared" si="1518"/>
        <v>752.32145128950106</v>
      </c>
      <c r="U3247" s="17">
        <v>131.191411548497</v>
      </c>
      <c r="V3247" s="6">
        <f t="shared" si="1519"/>
        <v>118.28489530314801</v>
      </c>
      <c r="W3247" s="6">
        <f t="shared" si="1503"/>
        <v>118.28489530314801</v>
      </c>
      <c r="X3247" s="17">
        <v>118.28489530314801</v>
      </c>
      <c r="Y3247" s="6">
        <f t="shared" si="1520"/>
        <v>12.906516245348996</v>
      </c>
      <c r="Z3247" s="6">
        <f t="shared" si="1521"/>
        <v>131.191411548497</v>
      </c>
      <c r="AA3247" s="17">
        <v>5633.6718763746703</v>
      </c>
      <c r="AB3247" s="6">
        <f t="shared" si="1531"/>
        <v>5290.6909651705901</v>
      </c>
      <c r="AC3247" s="6">
        <f t="shared" si="1504"/>
        <v>5290.6909651705901</v>
      </c>
      <c r="AD3247" s="17">
        <v>5334.49890908007</v>
      </c>
      <c r="AE3247" s="6">
        <f t="shared" si="1522"/>
        <v>299.17296729460031</v>
      </c>
      <c r="AF3247" s="17">
        <v>5290.6909651705901</v>
      </c>
      <c r="AG3247" s="6">
        <f t="shared" si="1523"/>
        <v>43.807943909479945</v>
      </c>
      <c r="AH3247" s="6">
        <f t="shared" si="1505"/>
        <v>43.807943909479945</v>
      </c>
      <c r="AI3247" s="6">
        <f t="shared" si="1524"/>
        <v>5633.6718763746703</v>
      </c>
      <c r="AJ3247" s="17">
        <v>279.04789363291297</v>
      </c>
      <c r="AK3247" s="6">
        <f t="shared" si="1525"/>
        <v>223.91050938526701</v>
      </c>
      <c r="AL3247" s="6">
        <f t="shared" si="1506"/>
        <v>223.91050938526701</v>
      </c>
      <c r="AM3247" s="17">
        <v>223.91050938526701</v>
      </c>
      <c r="AN3247" s="6">
        <f t="shared" si="1526"/>
        <v>55.137384247645969</v>
      </c>
      <c r="AO3247" s="6">
        <f t="shared" si="1527"/>
        <v>279.04789363291297</v>
      </c>
      <c r="AP3247" s="17">
        <v>4366.2607153586296</v>
      </c>
      <c r="AQ3247" s="6">
        <f t="shared" si="1528"/>
        <v>4366.260715358625</v>
      </c>
      <c r="AR3247" s="17">
        <v>1703.7227464027601</v>
      </c>
      <c r="AS3247" s="6">
        <f t="shared" si="1507"/>
        <v>1703.7227464027601</v>
      </c>
      <c r="AT3247" s="17">
        <v>1706.45058948924</v>
      </c>
      <c r="AU3247" s="6">
        <f t="shared" si="1508"/>
        <v>1706.45058948924</v>
      </c>
      <c r="AV3247" s="17">
        <v>388.17581012823302</v>
      </c>
      <c r="AW3247" s="6">
        <f t="shared" si="1509"/>
        <v>388.17581012823302</v>
      </c>
      <c r="AX3247" s="17">
        <v>567.91156933839204</v>
      </c>
      <c r="AY3247" s="6">
        <f t="shared" si="1510"/>
        <v>567.91156933839204</v>
      </c>
      <c r="AZ3247" s="20">
        <v>225703388.372794</v>
      </c>
      <c r="BA3247" s="20">
        <v>1358000566.7041399</v>
      </c>
      <c r="BB3247" s="20">
        <v>160953324.54219201</v>
      </c>
      <c r="BC3247" s="20">
        <v>7342720.3808674896</v>
      </c>
      <c r="BD3247" s="19">
        <f t="shared" si="1511"/>
        <v>1751.9999999999934</v>
      </c>
      <c r="BE3247" s="18">
        <v>65.7570622231176</v>
      </c>
      <c r="BF3247" s="20">
        <v>78809.916524602304</v>
      </c>
      <c r="BG3247" s="20">
        <v>4653.1131126464797</v>
      </c>
      <c r="BH3247" s="19">
        <f t="shared" si="1529"/>
        <v>5.8499702198701762</v>
      </c>
      <c r="BI3247" s="20">
        <v>1442.15156652426</v>
      </c>
      <c r="BJ3247">
        <v>224</v>
      </c>
      <c r="BK3247" s="22">
        <v>1824</v>
      </c>
      <c r="BL3247" s="22">
        <v>2767.1539199999902</v>
      </c>
      <c r="BM3247" s="22">
        <v>456</v>
      </c>
      <c r="BN3247" s="22">
        <v>114</v>
      </c>
      <c r="BO3247">
        <v>0.167548207986776</v>
      </c>
    </row>
    <row r="3248" spans="1:67" x14ac:dyDescent="0.2">
      <c r="A3248" s="27">
        <v>3247</v>
      </c>
      <c r="B3248" s="18">
        <v>20.602165236060799</v>
      </c>
      <c r="C3248" s="18">
        <v>900.599999999999</v>
      </c>
      <c r="D3248">
        <v>600</v>
      </c>
      <c r="E3248">
        <v>2400</v>
      </c>
      <c r="F3248">
        <v>7</v>
      </c>
      <c r="G3248" s="23">
        <f t="shared" si="1512"/>
        <v>0.93805890819712889</v>
      </c>
      <c r="H3248">
        <v>100</v>
      </c>
      <c r="I3248" s="17">
        <v>183.26509810661</v>
      </c>
      <c r="J3248" s="6">
        <f t="shared" si="1513"/>
        <v>183.08263338688474</v>
      </c>
      <c r="K3248" s="6">
        <f t="shared" si="1530"/>
        <v>183.08263338688474</v>
      </c>
      <c r="L3248" s="6">
        <f t="shared" si="1514"/>
        <v>1</v>
      </c>
      <c r="M3248" s="6">
        <f t="shared" si="1515"/>
        <v>183.26509810661</v>
      </c>
      <c r="N3248" s="28">
        <v>100</v>
      </c>
      <c r="O3248" s="17">
        <v>195.347468701319</v>
      </c>
      <c r="P3248" s="6">
        <f t="shared" si="1516"/>
        <v>185.54178037277001</v>
      </c>
      <c r="Q3248" s="6">
        <f t="shared" si="1502"/>
        <v>185.54178037277001</v>
      </c>
      <c r="R3248" s="17">
        <v>185.54178037277001</v>
      </c>
      <c r="S3248" s="6">
        <f t="shared" si="1517"/>
        <v>9.805688328548996</v>
      </c>
      <c r="T3248" s="6">
        <f t="shared" si="1518"/>
        <v>195.347468701319</v>
      </c>
      <c r="U3248" s="17">
        <v>137.637094277297</v>
      </c>
      <c r="V3248" s="6">
        <f t="shared" si="1519"/>
        <v>124.10908488246599</v>
      </c>
      <c r="W3248" s="6">
        <f t="shared" si="1503"/>
        <v>124.10908488246599</v>
      </c>
      <c r="X3248" s="17">
        <v>124.10908488246599</v>
      </c>
      <c r="Y3248" s="6">
        <f t="shared" si="1520"/>
        <v>13.528009394831003</v>
      </c>
      <c r="Z3248" s="6">
        <f t="shared" si="1521"/>
        <v>137.637094277297</v>
      </c>
      <c r="AA3248" s="17">
        <v>753.587665274757</v>
      </c>
      <c r="AB3248" s="6">
        <f t="shared" si="1531"/>
        <v>656.00819359811396</v>
      </c>
      <c r="AC3248" s="6">
        <f t="shared" si="1504"/>
        <v>656.00819359811396</v>
      </c>
      <c r="AD3248" s="17">
        <v>704.20209838309904</v>
      </c>
      <c r="AE3248" s="6">
        <f t="shared" si="1522"/>
        <v>49.385566891657959</v>
      </c>
      <c r="AF3248" s="17">
        <v>656.00819359811396</v>
      </c>
      <c r="AG3248" s="6">
        <f t="shared" si="1523"/>
        <v>48.193904784985079</v>
      </c>
      <c r="AH3248" s="6">
        <f t="shared" si="1505"/>
        <v>48.193904784985079</v>
      </c>
      <c r="AI3248" s="6">
        <f t="shared" si="1524"/>
        <v>753.587665274757</v>
      </c>
      <c r="AJ3248" s="17">
        <v>183.73609655626399</v>
      </c>
      <c r="AK3248" s="6">
        <f t="shared" si="1525"/>
        <v>148.717151551542</v>
      </c>
      <c r="AL3248" s="6">
        <f t="shared" si="1506"/>
        <v>148.717151551542</v>
      </c>
      <c r="AM3248" s="17">
        <v>148.717151551542</v>
      </c>
      <c r="AN3248" s="6">
        <f t="shared" si="1526"/>
        <v>35.018945004721985</v>
      </c>
      <c r="AO3248" s="6">
        <f t="shared" si="1527"/>
        <v>183.73609655626399</v>
      </c>
      <c r="AP3248" s="17">
        <v>3089.9752968938701</v>
      </c>
      <c r="AQ3248" s="6">
        <f t="shared" si="1528"/>
        <v>3089.9752968938774</v>
      </c>
      <c r="AR3248" s="17">
        <v>34.109734351537298</v>
      </c>
      <c r="AS3248" s="6">
        <f t="shared" si="1507"/>
        <v>34.109734351537298</v>
      </c>
      <c r="AT3248" s="17">
        <v>1807.35500106269</v>
      </c>
      <c r="AU3248" s="6">
        <f t="shared" si="1508"/>
        <v>1807.35500106269</v>
      </c>
      <c r="AV3248" s="17">
        <v>680.01099762168599</v>
      </c>
      <c r="AW3248" s="6">
        <f t="shared" si="1509"/>
        <v>680.01099762168599</v>
      </c>
      <c r="AX3248" s="17">
        <v>568.49956385796395</v>
      </c>
      <c r="AY3248" s="6">
        <f t="shared" si="1510"/>
        <v>568.49956385796395</v>
      </c>
      <c r="AZ3248" s="20">
        <v>17850608.828520399</v>
      </c>
      <c r="BA3248" s="20">
        <v>1370808009.9029901</v>
      </c>
      <c r="BB3248" s="20">
        <v>254820588.42985499</v>
      </c>
      <c r="BC3248" s="20">
        <v>108520792.83863001</v>
      </c>
      <c r="BD3248" s="19">
        <f t="shared" si="1511"/>
        <v>1751.9999999999955</v>
      </c>
      <c r="BE3248" s="18">
        <v>49.253000623801</v>
      </c>
      <c r="BF3248" s="20">
        <v>1306719.73451491</v>
      </c>
      <c r="BG3248" s="20">
        <v>77151.6453684757</v>
      </c>
      <c r="BH3248" s="19">
        <f t="shared" si="1529"/>
        <v>96.996315561920284</v>
      </c>
      <c r="BI3248" s="20">
        <v>28.8430313304852</v>
      </c>
      <c r="BJ3248">
        <v>237</v>
      </c>
      <c r="BK3248" s="22">
        <v>1824</v>
      </c>
      <c r="BL3248" s="22">
        <v>2767.1539199999902</v>
      </c>
      <c r="BM3248" s="22">
        <v>456</v>
      </c>
      <c r="BN3248" s="22">
        <v>114</v>
      </c>
      <c r="BO3248">
        <v>0.26389736957960103</v>
      </c>
    </row>
    <row r="3249" spans="1:67" x14ac:dyDescent="0.2">
      <c r="A3249" s="27">
        <v>3248</v>
      </c>
      <c r="B3249" s="18">
        <v>51.505413090152203</v>
      </c>
      <c r="C3249" s="18">
        <v>900.599999999999</v>
      </c>
      <c r="D3249">
        <v>600</v>
      </c>
      <c r="E3249">
        <v>2400</v>
      </c>
      <c r="F3249">
        <v>7</v>
      </c>
      <c r="G3249" s="23">
        <f t="shared" si="1512"/>
        <v>0.94365932277454878</v>
      </c>
      <c r="H3249">
        <v>100</v>
      </c>
      <c r="I3249" s="17">
        <v>185.72267641647801</v>
      </c>
      <c r="J3249" s="6">
        <f t="shared" si="1513"/>
        <v>185.46291460149985</v>
      </c>
      <c r="K3249" s="6">
        <f t="shared" si="1530"/>
        <v>185.46291460149985</v>
      </c>
      <c r="L3249" s="6">
        <f t="shared" si="1514"/>
        <v>1</v>
      </c>
      <c r="M3249" s="6">
        <f t="shared" si="1515"/>
        <v>185.72267641647801</v>
      </c>
      <c r="N3249" s="28">
        <v>100</v>
      </c>
      <c r="O3249" s="17">
        <v>201.42743989582999</v>
      </c>
      <c r="P3249" s="6">
        <f t="shared" si="1516"/>
        <v>191.31600037594501</v>
      </c>
      <c r="Q3249" s="6">
        <f t="shared" si="1502"/>
        <v>191.31600037594501</v>
      </c>
      <c r="R3249" s="17">
        <v>191.31600037594501</v>
      </c>
      <c r="S3249" s="6">
        <f t="shared" si="1517"/>
        <v>10.111439519884982</v>
      </c>
      <c r="T3249" s="6">
        <f t="shared" si="1518"/>
        <v>201.42743989582999</v>
      </c>
      <c r="U3249" s="17">
        <v>137.62936253289999</v>
      </c>
      <c r="V3249" s="6">
        <f t="shared" si="1519"/>
        <v>124.101401633763</v>
      </c>
      <c r="W3249" s="6">
        <f t="shared" si="1503"/>
        <v>124.101401633763</v>
      </c>
      <c r="X3249" s="17">
        <v>124.101401633763</v>
      </c>
      <c r="Y3249" s="6">
        <f t="shared" si="1520"/>
        <v>13.527960899136986</v>
      </c>
      <c r="Z3249" s="6">
        <f t="shared" si="1521"/>
        <v>137.62936253289999</v>
      </c>
      <c r="AA3249" s="17">
        <v>819.86327878565896</v>
      </c>
      <c r="AB3249" s="6">
        <f t="shared" si="1531"/>
        <v>719.56327094520896</v>
      </c>
      <c r="AC3249" s="6">
        <f t="shared" si="1504"/>
        <v>719.56327094520896</v>
      </c>
      <c r="AD3249" s="17">
        <v>767.17221208763794</v>
      </c>
      <c r="AE3249" s="6">
        <f t="shared" si="1522"/>
        <v>52.691066698021018</v>
      </c>
      <c r="AF3249" s="17">
        <v>719.56327094520896</v>
      </c>
      <c r="AG3249" s="6">
        <f t="shared" si="1523"/>
        <v>47.608941142428989</v>
      </c>
      <c r="AH3249" s="6">
        <f t="shared" si="1505"/>
        <v>47.608941142428989</v>
      </c>
      <c r="AI3249" s="6">
        <f t="shared" si="1524"/>
        <v>819.86327878565896</v>
      </c>
      <c r="AJ3249" s="17">
        <v>194.905067351658</v>
      </c>
      <c r="AK3249" s="6">
        <f t="shared" si="1525"/>
        <v>157.69359469459999</v>
      </c>
      <c r="AL3249" s="6">
        <f t="shared" si="1506"/>
        <v>157.69359469459999</v>
      </c>
      <c r="AM3249" s="17">
        <v>157.69359469459999</v>
      </c>
      <c r="AN3249" s="6">
        <f t="shared" si="1526"/>
        <v>37.21147265705801</v>
      </c>
      <c r="AO3249" s="6">
        <f t="shared" si="1527"/>
        <v>194.905067351658</v>
      </c>
      <c r="AP3249" s="17">
        <v>3140.9566989895502</v>
      </c>
      <c r="AQ3249" s="6">
        <f t="shared" si="1528"/>
        <v>3140.9566989895502</v>
      </c>
      <c r="AR3249" s="17">
        <v>85.269362458247201</v>
      </c>
      <c r="AS3249" s="6">
        <f t="shared" si="1507"/>
        <v>85.269362458247201</v>
      </c>
      <c r="AT3249" s="17">
        <v>1807.2495914280801</v>
      </c>
      <c r="AU3249" s="6">
        <f t="shared" si="1508"/>
        <v>1807.2495914280801</v>
      </c>
      <c r="AV3249" s="17">
        <v>679.97133761535099</v>
      </c>
      <c r="AW3249" s="6">
        <f t="shared" si="1509"/>
        <v>679.97133761535099</v>
      </c>
      <c r="AX3249" s="17">
        <v>568.46640748787195</v>
      </c>
      <c r="AY3249" s="6">
        <f t="shared" si="1510"/>
        <v>568.46640748787195</v>
      </c>
      <c r="AZ3249" s="20">
        <v>43248827.8044089</v>
      </c>
      <c r="BA3249" s="20">
        <v>1370802106.8354499</v>
      </c>
      <c r="BB3249" s="20">
        <v>239240274.74735901</v>
      </c>
      <c r="BC3249" s="20">
        <v>98708871.029736295</v>
      </c>
      <c r="BD3249" s="19">
        <f t="shared" si="1511"/>
        <v>1752.000080416954</v>
      </c>
      <c r="BE3249" s="18">
        <v>49.955355896660997</v>
      </c>
      <c r="BF3249" s="20">
        <v>1173830.00685298</v>
      </c>
      <c r="BG3249" s="20">
        <v>69305.539680408794</v>
      </c>
      <c r="BH3249" s="19">
        <f t="shared" si="1529"/>
        <v>87.132058640695817</v>
      </c>
      <c r="BI3249" s="20">
        <v>72.107578326213101</v>
      </c>
      <c r="BJ3249">
        <v>237</v>
      </c>
      <c r="BK3249" s="22">
        <v>1824</v>
      </c>
      <c r="BL3249" s="22">
        <v>2767.1539199999902</v>
      </c>
      <c r="BM3249" s="22">
        <v>456</v>
      </c>
      <c r="BN3249" s="22">
        <v>114</v>
      </c>
      <c r="BO3249">
        <v>0.24792819605875299</v>
      </c>
    </row>
    <row r="3250" spans="1:67" x14ac:dyDescent="0.2">
      <c r="A3250" s="27">
        <v>3249</v>
      </c>
      <c r="B3250" s="18">
        <v>154.516239270456</v>
      </c>
      <c r="C3250" s="18">
        <v>900.599999999999</v>
      </c>
      <c r="D3250">
        <v>600</v>
      </c>
      <c r="E3250">
        <v>2400</v>
      </c>
      <c r="F3250">
        <v>7</v>
      </c>
      <c r="G3250" s="23">
        <f t="shared" si="1512"/>
        <v>0.95921473066519736</v>
      </c>
      <c r="H3250">
        <v>100</v>
      </c>
      <c r="I3250" s="17">
        <v>194.192292583235</v>
      </c>
      <c r="J3250" s="6">
        <f t="shared" si="1513"/>
        <v>193.60156334648394</v>
      </c>
      <c r="K3250" s="6">
        <f t="shared" si="1530"/>
        <v>193.60156334648394</v>
      </c>
      <c r="L3250" s="6">
        <f t="shared" si="1514"/>
        <v>1</v>
      </c>
      <c r="M3250" s="6">
        <f t="shared" si="1515"/>
        <v>194.192292583235</v>
      </c>
      <c r="N3250" s="28">
        <v>100</v>
      </c>
      <c r="O3250" s="17">
        <v>231.71148794198899</v>
      </c>
      <c r="P3250" s="6">
        <f t="shared" si="1516"/>
        <v>220.07782452258101</v>
      </c>
      <c r="Q3250" s="6">
        <f t="shared" si="1502"/>
        <v>220.07782452258101</v>
      </c>
      <c r="R3250" s="17">
        <v>220.07782452258101</v>
      </c>
      <c r="S3250" s="6">
        <f t="shared" si="1517"/>
        <v>11.633663419407981</v>
      </c>
      <c r="T3250" s="6">
        <f t="shared" si="1518"/>
        <v>231.71148794198899</v>
      </c>
      <c r="U3250" s="17">
        <v>137.60874927291599</v>
      </c>
      <c r="V3250" s="6">
        <f t="shared" si="1519"/>
        <v>124.080609387236</v>
      </c>
      <c r="W3250" s="6">
        <f t="shared" si="1503"/>
        <v>124.080609387236</v>
      </c>
      <c r="X3250" s="17">
        <v>124.080609387236</v>
      </c>
      <c r="Y3250" s="6">
        <f t="shared" si="1520"/>
        <v>13.528139885679991</v>
      </c>
      <c r="Z3250" s="6">
        <f t="shared" si="1521"/>
        <v>137.60874927291599</v>
      </c>
      <c r="AA3250" s="17">
        <v>1098.1338020465701</v>
      </c>
      <c r="AB3250" s="6">
        <f t="shared" si="1531"/>
        <v>984.86501084974805</v>
      </c>
      <c r="AC3250" s="6">
        <f t="shared" si="1504"/>
        <v>984.86501084974805</v>
      </c>
      <c r="AD3250" s="17">
        <v>1031.3950672077699</v>
      </c>
      <c r="AE3250" s="6">
        <f t="shared" si="1522"/>
        <v>66.738734838800156</v>
      </c>
      <c r="AF3250" s="17">
        <v>984.86501084974805</v>
      </c>
      <c r="AG3250" s="6">
        <f t="shared" si="1523"/>
        <v>46.530056358021852</v>
      </c>
      <c r="AH3250" s="6">
        <f t="shared" si="1505"/>
        <v>46.530056358021852</v>
      </c>
      <c r="AI3250" s="6">
        <f t="shared" si="1524"/>
        <v>1098.1338020465701</v>
      </c>
      <c r="AJ3250" s="17">
        <v>233.30645006913801</v>
      </c>
      <c r="AK3250" s="6">
        <f t="shared" si="1525"/>
        <v>188.505948812079</v>
      </c>
      <c r="AL3250" s="6">
        <f t="shared" si="1506"/>
        <v>188.505948812079</v>
      </c>
      <c r="AM3250" s="17">
        <v>188.505948812079</v>
      </c>
      <c r="AN3250" s="6">
        <f t="shared" si="1526"/>
        <v>44.800501257059011</v>
      </c>
      <c r="AO3250" s="6">
        <f t="shared" si="1527"/>
        <v>233.30645006913801</v>
      </c>
      <c r="AP3250" s="17">
        <v>3310.8968020103898</v>
      </c>
      <c r="AQ3250" s="6">
        <f t="shared" si="1528"/>
        <v>3310.8968020103871</v>
      </c>
      <c r="AR3250" s="17">
        <v>255.76184472524801</v>
      </c>
      <c r="AS3250" s="6">
        <f t="shared" si="1507"/>
        <v>255.76184472524801</v>
      </c>
      <c r="AT3250" s="17">
        <v>1806.92289335429</v>
      </c>
      <c r="AU3250" s="6">
        <f t="shared" si="1508"/>
        <v>1806.92289335429</v>
      </c>
      <c r="AV3250" s="17">
        <v>679.84841860777101</v>
      </c>
      <c r="AW3250" s="6">
        <f t="shared" si="1509"/>
        <v>679.84841860777101</v>
      </c>
      <c r="AX3250" s="17">
        <v>568.363645323078</v>
      </c>
      <c r="AY3250" s="6">
        <f t="shared" si="1510"/>
        <v>568.363645323078</v>
      </c>
      <c r="AZ3250" s="20">
        <v>112055271.046819</v>
      </c>
      <c r="BA3250" s="20">
        <v>1370786965.6586299</v>
      </c>
      <c r="BB3250" s="20">
        <v>197701971.419967</v>
      </c>
      <c r="BC3250" s="20">
        <v>71455791.874573797</v>
      </c>
      <c r="BD3250" s="19">
        <f t="shared" si="1511"/>
        <v>1751.9999999999895</v>
      </c>
      <c r="BE3250" s="18">
        <v>52.270085315321097</v>
      </c>
      <c r="BF3250" s="20">
        <v>829512.60029426694</v>
      </c>
      <c r="BG3250" s="20">
        <v>48976.272628455299</v>
      </c>
      <c r="BH3250" s="19">
        <f t="shared" si="1529"/>
        <v>61.573774249763133</v>
      </c>
      <c r="BI3250" s="20">
        <v>216.32273497863901</v>
      </c>
      <c r="BJ3250">
        <v>237</v>
      </c>
      <c r="BK3250" s="22">
        <v>1824</v>
      </c>
      <c r="BL3250" s="22">
        <v>2767.1539199999902</v>
      </c>
      <c r="BM3250" s="22">
        <v>456</v>
      </c>
      <c r="BN3250" s="22">
        <v>114</v>
      </c>
      <c r="BO3250">
        <v>0.20532294972436799</v>
      </c>
    </row>
    <row r="3251" spans="1:67" x14ac:dyDescent="0.2">
      <c r="A3251" s="27">
        <v>3250</v>
      </c>
      <c r="B3251" s="18">
        <v>206.02165236060799</v>
      </c>
      <c r="C3251" s="18">
        <v>900.599999999999</v>
      </c>
      <c r="D3251">
        <v>600</v>
      </c>
      <c r="E3251">
        <v>2400</v>
      </c>
      <c r="F3251">
        <v>7</v>
      </c>
      <c r="G3251" s="23">
        <f t="shared" si="1512"/>
        <v>0.96566631168636041</v>
      </c>
      <c r="H3251">
        <v>100</v>
      </c>
      <c r="I3251" s="17">
        <v>198.31169147773099</v>
      </c>
      <c r="J3251" s="6">
        <f t="shared" si="1513"/>
        <v>197.48957575777922</v>
      </c>
      <c r="K3251" s="6">
        <f t="shared" si="1530"/>
        <v>197.48957575777922</v>
      </c>
      <c r="L3251" s="6">
        <f t="shared" si="1514"/>
        <v>1</v>
      </c>
      <c r="M3251" s="6">
        <f t="shared" si="1515"/>
        <v>198.31169147773099</v>
      </c>
      <c r="N3251" s="28">
        <v>100</v>
      </c>
      <c r="O3251" s="17">
        <v>255.867821027855</v>
      </c>
      <c r="P3251" s="6">
        <f t="shared" si="1516"/>
        <v>243.02031147286701</v>
      </c>
      <c r="Q3251" s="6">
        <f t="shared" si="1502"/>
        <v>243.02031147286701</v>
      </c>
      <c r="R3251" s="17">
        <v>243.02031147286701</v>
      </c>
      <c r="S3251" s="6">
        <f t="shared" si="1517"/>
        <v>12.847509554987994</v>
      </c>
      <c r="T3251" s="6">
        <f t="shared" si="1518"/>
        <v>255.867821027855</v>
      </c>
      <c r="U3251" s="17">
        <v>137.598042991076</v>
      </c>
      <c r="V3251" s="6">
        <f t="shared" si="1519"/>
        <v>124.06993986838501</v>
      </c>
      <c r="W3251" s="6">
        <f t="shared" si="1503"/>
        <v>124.06993986838501</v>
      </c>
      <c r="X3251" s="17">
        <v>124.06993986838501</v>
      </c>
      <c r="Y3251" s="6">
        <f t="shared" si="1520"/>
        <v>13.528103122690993</v>
      </c>
      <c r="Z3251" s="6">
        <f t="shared" si="1521"/>
        <v>137.598042991076</v>
      </c>
      <c r="AA3251" s="17">
        <v>1284.8447933207999</v>
      </c>
      <c r="AB3251" s="6">
        <f t="shared" si="1531"/>
        <v>1162.06396148408</v>
      </c>
      <c r="AC3251" s="6">
        <f t="shared" si="1504"/>
        <v>1162.06396148408</v>
      </c>
      <c r="AD3251" s="17">
        <v>1208.57585289915</v>
      </c>
      <c r="AE3251" s="6">
        <f t="shared" si="1522"/>
        <v>76.268940421649859</v>
      </c>
      <c r="AF3251" s="17">
        <v>1162.06396148408</v>
      </c>
      <c r="AG3251" s="6">
        <f t="shared" si="1523"/>
        <v>46.511891415070068</v>
      </c>
      <c r="AH3251" s="6">
        <f t="shared" si="1505"/>
        <v>46.511891415070068</v>
      </c>
      <c r="AI3251" s="6">
        <f t="shared" si="1524"/>
        <v>1284.8447933207999</v>
      </c>
      <c r="AJ3251" s="17">
        <v>244.86448637357901</v>
      </c>
      <c r="AK3251" s="6">
        <f t="shared" si="1525"/>
        <v>197.29213886515501</v>
      </c>
      <c r="AL3251" s="6">
        <f t="shared" si="1506"/>
        <v>197.29213886515501</v>
      </c>
      <c r="AM3251" s="17">
        <v>197.29213886515501</v>
      </c>
      <c r="AN3251" s="6">
        <f t="shared" si="1526"/>
        <v>47.572347508424002</v>
      </c>
      <c r="AO3251" s="6">
        <f t="shared" si="1527"/>
        <v>244.86448637357901</v>
      </c>
      <c r="AP3251" s="17">
        <v>3395.8679483159799</v>
      </c>
      <c r="AQ3251" s="6">
        <f t="shared" si="1528"/>
        <v>3395.867948315974</v>
      </c>
      <c r="AR3251" s="17">
        <v>340.98739613375699</v>
      </c>
      <c r="AS3251" s="6">
        <f t="shared" si="1507"/>
        <v>340.98739613375699</v>
      </c>
      <c r="AT3251" s="17">
        <v>1806.77242851032</v>
      </c>
      <c r="AU3251" s="6">
        <f t="shared" si="1508"/>
        <v>1806.77242851032</v>
      </c>
      <c r="AV3251" s="17">
        <v>679.79180673650296</v>
      </c>
      <c r="AW3251" s="6">
        <f t="shared" si="1509"/>
        <v>679.79180673650296</v>
      </c>
      <c r="AX3251" s="17">
        <v>568.31631693539396</v>
      </c>
      <c r="AY3251" s="6">
        <f t="shared" si="1510"/>
        <v>568.31631693539396</v>
      </c>
      <c r="AZ3251" s="20">
        <v>134604939.729296</v>
      </c>
      <c r="BA3251" s="20">
        <v>1370787397.9401801</v>
      </c>
      <c r="BB3251" s="20">
        <v>186455040.40502301</v>
      </c>
      <c r="BC3251" s="20">
        <v>60152621.925496399</v>
      </c>
      <c r="BD3251" s="19">
        <f t="shared" si="1511"/>
        <v>1751.9999999999955</v>
      </c>
      <c r="BE3251" s="18">
        <v>53.3812806082164</v>
      </c>
      <c r="BF3251" s="20">
        <v>698872.14330087299</v>
      </c>
      <c r="BG3251" s="20">
        <v>41262.968893533602</v>
      </c>
      <c r="BH3251" s="19">
        <f t="shared" si="1529"/>
        <v>51.876482124310677</v>
      </c>
      <c r="BI3251" s="20">
        <v>288.43031330485201</v>
      </c>
      <c r="BJ3251">
        <v>237</v>
      </c>
      <c r="BK3251" s="22">
        <v>1824</v>
      </c>
      <c r="BL3251" s="22">
        <v>2767.1539199999902</v>
      </c>
      <c r="BM3251" s="22">
        <v>456</v>
      </c>
      <c r="BN3251" s="22">
        <v>114</v>
      </c>
      <c r="BO3251">
        <v>0.193786738874304</v>
      </c>
    </row>
    <row r="3252" spans="1:67" x14ac:dyDescent="0.2">
      <c r="A3252" s="27">
        <v>3251</v>
      </c>
      <c r="B3252" s="18">
        <v>257.52706545076097</v>
      </c>
      <c r="C3252" s="18">
        <v>900.599999999999</v>
      </c>
      <c r="D3252">
        <v>600</v>
      </c>
      <c r="E3252">
        <v>2400</v>
      </c>
      <c r="F3252">
        <v>7</v>
      </c>
      <c r="G3252" s="23">
        <f t="shared" si="1512"/>
        <v>0.97096995642381778</v>
      </c>
      <c r="H3252">
        <v>100</v>
      </c>
      <c r="I3252" s="17">
        <v>202.74141595734301</v>
      </c>
      <c r="J3252" s="6">
        <f t="shared" si="1513"/>
        <v>201.70046731315111</v>
      </c>
      <c r="K3252" s="6">
        <f t="shared" si="1530"/>
        <v>201.70046731315111</v>
      </c>
      <c r="L3252" s="6">
        <f t="shared" si="1514"/>
        <v>1</v>
      </c>
      <c r="M3252" s="6">
        <f t="shared" si="1515"/>
        <v>202.74141595734301</v>
      </c>
      <c r="N3252" s="28">
        <v>100</v>
      </c>
      <c r="O3252" s="17">
        <v>287.42591784165302</v>
      </c>
      <c r="P3252" s="6">
        <f t="shared" si="1516"/>
        <v>272.99274548084799</v>
      </c>
      <c r="Q3252" s="6">
        <f t="shared" si="1502"/>
        <v>272.99274548084799</v>
      </c>
      <c r="R3252" s="17">
        <v>272.99274548084799</v>
      </c>
      <c r="S3252" s="6">
        <f t="shared" si="1517"/>
        <v>14.433172360805031</v>
      </c>
      <c r="T3252" s="6">
        <f t="shared" si="1518"/>
        <v>287.42591784165302</v>
      </c>
      <c r="U3252" s="17">
        <v>137.58868261815601</v>
      </c>
      <c r="V3252" s="6">
        <f t="shared" si="1519"/>
        <v>124.060535981274</v>
      </c>
      <c r="W3252" s="6">
        <f t="shared" si="1503"/>
        <v>124.060535981274</v>
      </c>
      <c r="X3252" s="17">
        <v>124.060535981274</v>
      </c>
      <c r="Y3252" s="6">
        <f t="shared" si="1520"/>
        <v>13.528146636882013</v>
      </c>
      <c r="Z3252" s="6">
        <f t="shared" si="1521"/>
        <v>137.58868261815601</v>
      </c>
      <c r="AA3252" s="17">
        <v>1499.4036848461899</v>
      </c>
      <c r="AB3252" s="6">
        <f t="shared" si="1531"/>
        <v>1365.48324086858</v>
      </c>
      <c r="AC3252" s="6">
        <f t="shared" si="1504"/>
        <v>1365.48324086858</v>
      </c>
      <c r="AD3252" s="17">
        <v>1412.16931466646</v>
      </c>
      <c r="AE3252" s="6">
        <f t="shared" si="1522"/>
        <v>87.234370179729922</v>
      </c>
      <c r="AF3252" s="17">
        <v>1365.48324086858</v>
      </c>
      <c r="AG3252" s="6">
        <f t="shared" si="1523"/>
        <v>46.686073797879999</v>
      </c>
      <c r="AH3252" s="6">
        <f t="shared" si="1505"/>
        <v>46.686073797879999</v>
      </c>
      <c r="AI3252" s="6">
        <f t="shared" si="1524"/>
        <v>1499.4036848461899</v>
      </c>
      <c r="AJ3252" s="17">
        <v>251.867533945481</v>
      </c>
      <c r="AK3252" s="6">
        <f t="shared" si="1525"/>
        <v>202.80375516068901</v>
      </c>
      <c r="AL3252" s="6">
        <f t="shared" si="1506"/>
        <v>202.80375516068901</v>
      </c>
      <c r="AM3252" s="17">
        <v>202.80375516068901</v>
      </c>
      <c r="AN3252" s="6">
        <f t="shared" si="1526"/>
        <v>49.063778784791992</v>
      </c>
      <c r="AO3252" s="6">
        <f t="shared" si="1527"/>
        <v>251.867533945481</v>
      </c>
      <c r="AP3252" s="17">
        <v>3480.8397496938701</v>
      </c>
      <c r="AQ3252" s="6">
        <f t="shared" si="1528"/>
        <v>3480.8397496938605</v>
      </c>
      <c r="AR3252" s="17">
        <v>426.20056781477598</v>
      </c>
      <c r="AS3252" s="6">
        <f t="shared" si="1507"/>
        <v>426.20056781477598</v>
      </c>
      <c r="AT3252" s="17">
        <v>1806.6296729421999</v>
      </c>
      <c r="AU3252" s="6">
        <f t="shared" si="1508"/>
        <v>1806.6296729421999</v>
      </c>
      <c r="AV3252" s="17">
        <v>679.73809545331096</v>
      </c>
      <c r="AW3252" s="6">
        <f t="shared" si="1509"/>
        <v>679.73809545331096</v>
      </c>
      <c r="AX3252" s="17">
        <v>568.27141348357395</v>
      </c>
      <c r="AY3252" s="6">
        <f t="shared" si="1510"/>
        <v>568.27141348357395</v>
      </c>
      <c r="AZ3252" s="20">
        <v>149318506.57229701</v>
      </c>
      <c r="BA3252" s="20">
        <v>1370793512.5234799</v>
      </c>
      <c r="BB3252" s="20">
        <v>181027344.55874699</v>
      </c>
      <c r="BC3252" s="20">
        <v>50860636.345471203</v>
      </c>
      <c r="BD3252" s="19">
        <f t="shared" si="1511"/>
        <v>1751.9999999999952</v>
      </c>
      <c r="BE3252" s="18">
        <v>54.464600843618399</v>
      </c>
      <c r="BF3252" s="20">
        <v>594088.61217330105</v>
      </c>
      <c r="BG3252" s="20">
        <v>35076.315688198702</v>
      </c>
      <c r="BH3252" s="19">
        <f t="shared" si="1529"/>
        <v>44.098520115712688</v>
      </c>
      <c r="BI3252" s="20">
        <v>360.53789163106501</v>
      </c>
      <c r="BJ3252">
        <v>237</v>
      </c>
      <c r="BK3252" s="22">
        <v>1824</v>
      </c>
      <c r="BL3252" s="22">
        <v>2767.1539199999902</v>
      </c>
      <c r="BM3252" s="22">
        <v>456</v>
      </c>
      <c r="BN3252" s="22">
        <v>114</v>
      </c>
      <c r="BO3252">
        <v>0.188227174104941</v>
      </c>
    </row>
    <row r="3253" spans="1:67" x14ac:dyDescent="0.2">
      <c r="A3253" s="27">
        <v>3252</v>
      </c>
      <c r="B3253" s="18">
        <v>309.03247854091302</v>
      </c>
      <c r="C3253" s="18">
        <v>900.599999999999</v>
      </c>
      <c r="D3253">
        <v>600</v>
      </c>
      <c r="E3253">
        <v>2400</v>
      </c>
      <c r="F3253">
        <v>6</v>
      </c>
      <c r="G3253" s="23">
        <f t="shared" si="1512"/>
        <v>0.97567332749346569</v>
      </c>
      <c r="H3253">
        <v>100</v>
      </c>
      <c r="I3253" s="17">
        <v>201.08323912496101</v>
      </c>
      <c r="J3253" s="6">
        <f t="shared" si="1513"/>
        <v>200.09381000151942</v>
      </c>
      <c r="K3253" s="6">
        <f t="shared" si="1530"/>
        <v>200.09381000151942</v>
      </c>
      <c r="L3253" s="6">
        <f t="shared" si="1514"/>
        <v>1</v>
      </c>
      <c r="M3253" s="6">
        <f t="shared" si="1515"/>
        <v>201.08323912496101</v>
      </c>
      <c r="N3253" s="28">
        <v>100</v>
      </c>
      <c r="O3253" s="17">
        <v>319.488981670952</v>
      </c>
      <c r="P3253" s="6">
        <f t="shared" si="1516"/>
        <v>303.44591753745499</v>
      </c>
      <c r="Q3253" s="6">
        <f t="shared" si="1502"/>
        <v>303.44591753745499</v>
      </c>
      <c r="R3253" s="17">
        <v>303.44591753745499</v>
      </c>
      <c r="S3253" s="6">
        <f t="shared" si="1517"/>
        <v>16.043064133497012</v>
      </c>
      <c r="T3253" s="6">
        <f t="shared" si="1518"/>
        <v>319.488981670952</v>
      </c>
      <c r="U3253" s="17">
        <v>137.58940578555499</v>
      </c>
      <c r="V3253" s="6">
        <f t="shared" si="1519"/>
        <v>124.061319242731</v>
      </c>
      <c r="W3253" s="6">
        <f t="shared" si="1503"/>
        <v>124.061319242731</v>
      </c>
      <c r="X3253" s="17">
        <v>124.061319242731</v>
      </c>
      <c r="Y3253" s="6">
        <f t="shared" si="1520"/>
        <v>13.528086542823985</v>
      </c>
      <c r="Z3253" s="6">
        <f t="shared" si="1521"/>
        <v>137.58940578555499</v>
      </c>
      <c r="AA3253" s="17">
        <v>1525.89740698076</v>
      </c>
      <c r="AB3253" s="6">
        <f t="shared" si="1531"/>
        <v>1390.4887935940601</v>
      </c>
      <c r="AC3253" s="6">
        <f t="shared" si="1504"/>
        <v>1390.4887935940601</v>
      </c>
      <c r="AD3253" s="17">
        <v>1437.3535419694999</v>
      </c>
      <c r="AE3253" s="6">
        <f t="shared" si="1522"/>
        <v>88.543865011260095</v>
      </c>
      <c r="AF3253" s="17">
        <v>1390.4887935940601</v>
      </c>
      <c r="AG3253" s="6">
        <f t="shared" si="1523"/>
        <v>46.864748375439831</v>
      </c>
      <c r="AH3253" s="6">
        <f t="shared" si="1505"/>
        <v>46.864748375439831</v>
      </c>
      <c r="AI3253" s="6">
        <f t="shared" si="1524"/>
        <v>1525.89740698076</v>
      </c>
      <c r="AJ3253" s="17">
        <v>256.16610338290599</v>
      </c>
      <c r="AK3253" s="6">
        <f t="shared" si="1525"/>
        <v>206.164711923287</v>
      </c>
      <c r="AL3253" s="6">
        <f t="shared" si="1506"/>
        <v>206.164711923287</v>
      </c>
      <c r="AM3253" s="17">
        <v>206.164711923287</v>
      </c>
      <c r="AN3253" s="6">
        <f t="shared" si="1526"/>
        <v>50.001391459618986</v>
      </c>
      <c r="AO3253" s="6">
        <f t="shared" si="1527"/>
        <v>256.16610338290599</v>
      </c>
      <c r="AP3253" s="17">
        <v>3469.0117324371799</v>
      </c>
      <c r="AQ3253" s="6">
        <f t="shared" si="1528"/>
        <v>3469.0117324371759</v>
      </c>
      <c r="AR3253" s="17">
        <v>511.44618230087701</v>
      </c>
      <c r="AS3253" s="6">
        <f t="shared" si="1507"/>
        <v>511.44618230087701</v>
      </c>
      <c r="AT3253" s="17">
        <v>1806.64910458178</v>
      </c>
      <c r="AU3253" s="6">
        <f t="shared" si="1508"/>
        <v>1806.64910458178</v>
      </c>
      <c r="AV3253" s="17">
        <v>582.63891989120305</v>
      </c>
      <c r="AW3253" s="6">
        <f t="shared" si="1509"/>
        <v>582.63891989120305</v>
      </c>
      <c r="AX3253" s="17">
        <v>568.27752566331606</v>
      </c>
      <c r="AY3253" s="6">
        <f t="shared" si="1510"/>
        <v>568.27752566331606</v>
      </c>
      <c r="AZ3253" s="20">
        <v>160906540.088231</v>
      </c>
      <c r="BA3253" s="20">
        <v>1370792869.1889901</v>
      </c>
      <c r="BB3253" s="20">
        <v>177680269.42147699</v>
      </c>
      <c r="BC3253" s="20">
        <v>42620330.454105303</v>
      </c>
      <c r="BD3253" s="19">
        <f t="shared" si="1511"/>
        <v>1752.0000091528036</v>
      </c>
      <c r="BE3253" s="18">
        <v>55.509810377199699</v>
      </c>
      <c r="BF3253" s="20">
        <v>498130.22488273203</v>
      </c>
      <c r="BG3253" s="20">
        <v>29410.718643304299</v>
      </c>
      <c r="BH3253" s="19">
        <f t="shared" si="1529"/>
        <v>36.975638275773861</v>
      </c>
      <c r="BI3253" s="20">
        <v>432.64546995727801</v>
      </c>
      <c r="BJ3253">
        <v>237</v>
      </c>
      <c r="BK3253" s="22">
        <v>1824</v>
      </c>
      <c r="BL3253" s="22">
        <v>2767.1539199999902</v>
      </c>
      <c r="BM3253" s="22">
        <v>456</v>
      </c>
      <c r="BN3253" s="22">
        <v>114</v>
      </c>
      <c r="BO3253">
        <v>0.184798547770193</v>
      </c>
    </row>
    <row r="3254" spans="1:67" x14ac:dyDescent="0.2">
      <c r="A3254" s="27">
        <v>3253</v>
      </c>
      <c r="B3254" s="18">
        <v>360.53789163106501</v>
      </c>
      <c r="C3254" s="18">
        <v>900.599999999999</v>
      </c>
      <c r="D3254">
        <v>600</v>
      </c>
      <c r="E3254">
        <v>2400</v>
      </c>
      <c r="F3254">
        <v>6</v>
      </c>
      <c r="G3254" s="23">
        <f t="shared" si="1512"/>
        <v>0.97934240227450009</v>
      </c>
      <c r="H3254">
        <v>100</v>
      </c>
      <c r="I3254" s="17">
        <v>205.614738801957</v>
      </c>
      <c r="J3254" s="6">
        <f t="shared" si="1513"/>
        <v>204.30135907221594</v>
      </c>
      <c r="K3254" s="6">
        <f t="shared" si="1530"/>
        <v>204.30135907221594</v>
      </c>
      <c r="L3254" s="6">
        <f t="shared" si="1514"/>
        <v>1</v>
      </c>
      <c r="M3254" s="6">
        <f t="shared" si="1515"/>
        <v>205.614738801957</v>
      </c>
      <c r="N3254" s="28">
        <v>100</v>
      </c>
      <c r="O3254" s="17">
        <v>351.900056856459</v>
      </c>
      <c r="P3254" s="6">
        <f t="shared" si="1516"/>
        <v>334.22820927940103</v>
      </c>
      <c r="Q3254" s="6">
        <f t="shared" si="1502"/>
        <v>334.22820927940103</v>
      </c>
      <c r="R3254" s="17">
        <v>334.22820927940103</v>
      </c>
      <c r="S3254" s="6">
        <f t="shared" si="1517"/>
        <v>17.671847577057974</v>
      </c>
      <c r="T3254" s="6">
        <f t="shared" si="1518"/>
        <v>351.900056856459</v>
      </c>
      <c r="U3254" s="17">
        <v>137.58086913665201</v>
      </c>
      <c r="V3254" s="6">
        <f t="shared" si="1519"/>
        <v>124.052699752227</v>
      </c>
      <c r="W3254" s="6">
        <f t="shared" si="1503"/>
        <v>124.052699752227</v>
      </c>
      <c r="X3254" s="17">
        <v>124.052699752227</v>
      </c>
      <c r="Y3254" s="6">
        <f t="shared" si="1520"/>
        <v>13.528169384425013</v>
      </c>
      <c r="Z3254" s="6">
        <f t="shared" si="1521"/>
        <v>137.58086913665201</v>
      </c>
      <c r="AA3254" s="17">
        <v>1767.0436840964301</v>
      </c>
      <c r="AB3254" s="6">
        <f t="shared" si="1531"/>
        <v>1619.93824124769</v>
      </c>
      <c r="AC3254" s="6">
        <f t="shared" si="1504"/>
        <v>1619.93824124769</v>
      </c>
      <c r="AD3254" s="17">
        <v>1666.14993716044</v>
      </c>
      <c r="AE3254" s="6">
        <f t="shared" si="1522"/>
        <v>100.89374693599007</v>
      </c>
      <c r="AF3254" s="17">
        <v>1619.93824124769</v>
      </c>
      <c r="AG3254" s="6">
        <f t="shared" si="1523"/>
        <v>46.211695912749974</v>
      </c>
      <c r="AH3254" s="6">
        <f t="shared" si="1505"/>
        <v>46.211695912749974</v>
      </c>
      <c r="AI3254" s="6">
        <f t="shared" si="1524"/>
        <v>1767.0436840964301</v>
      </c>
      <c r="AJ3254" s="17">
        <v>260.25454429190899</v>
      </c>
      <c r="AK3254" s="6">
        <f t="shared" si="1525"/>
        <v>209.361917660979</v>
      </c>
      <c r="AL3254" s="6">
        <f t="shared" si="1506"/>
        <v>209.361917660979</v>
      </c>
      <c r="AM3254" s="17">
        <v>209.361917660979</v>
      </c>
      <c r="AN3254" s="6">
        <f t="shared" si="1526"/>
        <v>50.892626630929982</v>
      </c>
      <c r="AO3254" s="6">
        <f t="shared" si="1527"/>
        <v>260.25454429190899</v>
      </c>
      <c r="AP3254" s="17">
        <v>3553.9840582039101</v>
      </c>
      <c r="AQ3254" s="6">
        <f t="shared" si="1528"/>
        <v>3553.9840582039069</v>
      </c>
      <c r="AR3254" s="17">
        <v>596.64210260932805</v>
      </c>
      <c r="AS3254" s="6">
        <f t="shared" si="1507"/>
        <v>596.64210260932805</v>
      </c>
      <c r="AT3254" s="17">
        <v>1806.51252032972</v>
      </c>
      <c r="AU3254" s="6">
        <f t="shared" si="1508"/>
        <v>1806.51252032972</v>
      </c>
      <c r="AV3254" s="17">
        <v>582.59487187939203</v>
      </c>
      <c r="AW3254" s="6">
        <f t="shared" si="1509"/>
        <v>582.59487187939203</v>
      </c>
      <c r="AX3254" s="17">
        <v>568.23456338546703</v>
      </c>
      <c r="AY3254" s="6">
        <f t="shared" si="1510"/>
        <v>568.23456338546703</v>
      </c>
      <c r="AZ3254" s="20">
        <v>170165941.721219</v>
      </c>
      <c r="BA3254" s="20">
        <v>1370781509.29792</v>
      </c>
      <c r="BB3254" s="20">
        <v>174860437.76577801</v>
      </c>
      <c r="BC3254" s="20">
        <v>36192111.215075798</v>
      </c>
      <c r="BD3254" s="19">
        <f t="shared" si="1511"/>
        <v>1751.999999999993</v>
      </c>
      <c r="BE3254" s="18">
        <v>56.530466442634797</v>
      </c>
      <c r="BF3254" s="20">
        <v>412949.88945056399</v>
      </c>
      <c r="BG3254" s="20">
        <v>24381.481800814901</v>
      </c>
      <c r="BH3254" s="19">
        <f t="shared" si="1529"/>
        <v>30.652799319110443</v>
      </c>
      <c r="BI3254" s="20">
        <v>504.75304828349101</v>
      </c>
      <c r="BJ3254">
        <v>237</v>
      </c>
      <c r="BK3254" s="22">
        <v>1824</v>
      </c>
      <c r="BL3254" s="22">
        <v>2767.1539199999902</v>
      </c>
      <c r="BM3254" s="22">
        <v>456</v>
      </c>
      <c r="BN3254" s="22">
        <v>114</v>
      </c>
      <c r="BO3254">
        <v>0.181902352694578</v>
      </c>
    </row>
    <row r="3255" spans="1:67" x14ac:dyDescent="0.2">
      <c r="A3255" s="27">
        <v>3254</v>
      </c>
      <c r="B3255" s="18">
        <v>412.043304721217</v>
      </c>
      <c r="C3255" s="18">
        <v>900.599999999999</v>
      </c>
      <c r="D3255">
        <v>600</v>
      </c>
      <c r="E3255">
        <v>2400</v>
      </c>
      <c r="F3255">
        <v>5</v>
      </c>
      <c r="G3255" s="23">
        <f t="shared" si="1512"/>
        <v>0.98231866036426785</v>
      </c>
      <c r="H3255">
        <v>100</v>
      </c>
      <c r="I3255" s="17">
        <v>204.05848753222401</v>
      </c>
      <c r="J3255" s="6">
        <f t="shared" si="1513"/>
        <v>203.04604364624319</v>
      </c>
      <c r="K3255" s="6">
        <f t="shared" si="1530"/>
        <v>203.04604364624319</v>
      </c>
      <c r="L3255" s="6">
        <f t="shared" si="1514"/>
        <v>1</v>
      </c>
      <c r="M3255" s="6">
        <f t="shared" si="1515"/>
        <v>204.05848753222401</v>
      </c>
      <c r="N3255" s="28">
        <v>100</v>
      </c>
      <c r="O3255" s="17">
        <v>384.223735362723</v>
      </c>
      <c r="P3255" s="6">
        <f t="shared" si="1516"/>
        <v>364.92883400210599</v>
      </c>
      <c r="Q3255" s="6">
        <f t="shared" si="1502"/>
        <v>364.92883400210599</v>
      </c>
      <c r="R3255" s="17">
        <v>364.92883400210599</v>
      </c>
      <c r="S3255" s="6">
        <f t="shared" si="1517"/>
        <v>19.294901360617018</v>
      </c>
      <c r="T3255" s="6">
        <f t="shared" si="1518"/>
        <v>384.223735362723</v>
      </c>
      <c r="U3255" s="17">
        <v>137.580846220833</v>
      </c>
      <c r="V3255" s="6">
        <f t="shared" si="1519"/>
        <v>124.052804684566</v>
      </c>
      <c r="W3255" s="6">
        <f t="shared" si="1503"/>
        <v>124.052804684566</v>
      </c>
      <c r="X3255" s="17">
        <v>124.052804684566</v>
      </c>
      <c r="Y3255" s="6">
        <f t="shared" si="1520"/>
        <v>13.528041536266997</v>
      </c>
      <c r="Z3255" s="6">
        <f t="shared" si="1521"/>
        <v>137.580846220833</v>
      </c>
      <c r="AA3255" s="17">
        <v>1723.56418137894</v>
      </c>
      <c r="AB3255" s="6">
        <f t="shared" si="1531"/>
        <v>1578.9929120163699</v>
      </c>
      <c r="AC3255" s="6">
        <f t="shared" si="1504"/>
        <v>1578.9929120163699</v>
      </c>
      <c r="AD3255" s="17">
        <v>1624.97350262857</v>
      </c>
      <c r="AE3255" s="6">
        <f t="shared" si="1522"/>
        <v>98.590678750369989</v>
      </c>
      <c r="AF3255" s="17">
        <v>1578.9929120163699</v>
      </c>
      <c r="AG3255" s="6">
        <f t="shared" si="1523"/>
        <v>45.980590612200103</v>
      </c>
      <c r="AH3255" s="6">
        <f t="shared" si="1505"/>
        <v>45.980590612200103</v>
      </c>
      <c r="AI3255" s="6">
        <f t="shared" si="1524"/>
        <v>1723.56418137894</v>
      </c>
      <c r="AJ3255" s="17">
        <v>263.43103209369599</v>
      </c>
      <c r="AK3255" s="6">
        <f t="shared" si="1525"/>
        <v>211.83982299750201</v>
      </c>
      <c r="AL3255" s="6">
        <f t="shared" si="1506"/>
        <v>211.83982299750201</v>
      </c>
      <c r="AM3255" s="17">
        <v>211.83982299750201</v>
      </c>
      <c r="AN3255" s="6">
        <f t="shared" si="1526"/>
        <v>51.591209096193978</v>
      </c>
      <c r="AO3255" s="6">
        <f t="shared" si="1527"/>
        <v>263.43103209369599</v>
      </c>
      <c r="AP3255" s="17">
        <v>3542.15597034245</v>
      </c>
      <c r="AQ3255" s="6">
        <f t="shared" si="1528"/>
        <v>3542.1559703424477</v>
      </c>
      <c r="AR3255" s="17">
        <v>681.88370962647605</v>
      </c>
      <c r="AS3255" s="6">
        <f t="shared" si="1507"/>
        <v>681.88370962647605</v>
      </c>
      <c r="AT3255" s="17">
        <v>1806.5311210508501</v>
      </c>
      <c r="AU3255" s="6">
        <f t="shared" si="1508"/>
        <v>1806.5311210508501</v>
      </c>
      <c r="AV3255" s="17">
        <v>485.50072546349298</v>
      </c>
      <c r="AW3255" s="6">
        <f t="shared" si="1509"/>
        <v>485.50072546349298</v>
      </c>
      <c r="AX3255" s="17">
        <v>568.24041420162905</v>
      </c>
      <c r="AY3255" s="6">
        <f t="shared" si="1510"/>
        <v>568.24041420162905</v>
      </c>
      <c r="AZ3255" s="20">
        <v>177910017.174164</v>
      </c>
      <c r="BA3255" s="20">
        <v>1370806943.3278899</v>
      </c>
      <c r="BB3255" s="20">
        <v>172305332.45613801</v>
      </c>
      <c r="BC3255" s="20">
        <v>30977707.0418026</v>
      </c>
      <c r="BD3255" s="19">
        <f t="shared" si="1511"/>
        <v>1751.9999999999945</v>
      </c>
      <c r="BE3255" s="18">
        <v>57.522475366117803</v>
      </c>
      <c r="BF3255" s="20">
        <v>354369.26517913799</v>
      </c>
      <c r="BG3255" s="20">
        <v>20922.751187145299</v>
      </c>
      <c r="BH3255" s="19">
        <f t="shared" si="1529"/>
        <v>26.304426391418446</v>
      </c>
      <c r="BI3255" s="20">
        <v>576.86062660970504</v>
      </c>
      <c r="BJ3255">
        <v>237</v>
      </c>
      <c r="BK3255" s="22">
        <v>1824</v>
      </c>
      <c r="BL3255" s="22">
        <v>2767.1539199999902</v>
      </c>
      <c r="BM3255" s="22">
        <v>456</v>
      </c>
      <c r="BN3255" s="22">
        <v>114</v>
      </c>
      <c r="BO3255">
        <v>0.179278050119524</v>
      </c>
    </row>
    <row r="3256" spans="1:67" x14ac:dyDescent="0.2">
      <c r="A3256" s="27">
        <v>3255</v>
      </c>
      <c r="B3256" s="18">
        <v>463.54871781137001</v>
      </c>
      <c r="C3256" s="18">
        <v>900.599999999999</v>
      </c>
      <c r="D3256">
        <v>600</v>
      </c>
      <c r="E3256">
        <v>2400</v>
      </c>
      <c r="F3256">
        <v>5</v>
      </c>
      <c r="G3256" s="23">
        <f t="shared" si="1512"/>
        <v>0.98492150367257769</v>
      </c>
      <c r="H3256">
        <v>100</v>
      </c>
      <c r="I3256" s="17">
        <v>208.68204567303201</v>
      </c>
      <c r="J3256" s="6">
        <f t="shared" si="1513"/>
        <v>207.30230824512165</v>
      </c>
      <c r="K3256" s="6">
        <f t="shared" si="1530"/>
        <v>207.30230824512165</v>
      </c>
      <c r="L3256" s="6">
        <f t="shared" si="1514"/>
        <v>1</v>
      </c>
      <c r="M3256" s="6">
        <f t="shared" si="1515"/>
        <v>208.68204567303201</v>
      </c>
      <c r="N3256" s="28">
        <v>100</v>
      </c>
      <c r="O3256" s="17">
        <v>416.99790708958301</v>
      </c>
      <c r="P3256" s="6">
        <f t="shared" si="1516"/>
        <v>396.055716109022</v>
      </c>
      <c r="Q3256" s="6">
        <f t="shared" si="1502"/>
        <v>396.055716109022</v>
      </c>
      <c r="R3256" s="17">
        <v>396.055716109022</v>
      </c>
      <c r="S3256" s="6">
        <f t="shared" si="1517"/>
        <v>20.942190980561008</v>
      </c>
      <c r="T3256" s="6">
        <f t="shared" si="1518"/>
        <v>416.99790708958301</v>
      </c>
      <c r="U3256" s="17">
        <v>137.57024881622999</v>
      </c>
      <c r="V3256" s="6">
        <f t="shared" si="1519"/>
        <v>124.042366106801</v>
      </c>
      <c r="W3256" s="6">
        <f t="shared" si="1503"/>
        <v>124.042366106801</v>
      </c>
      <c r="X3256" s="17">
        <v>124.042366106801</v>
      </c>
      <c r="Y3256" s="6">
        <f t="shared" si="1520"/>
        <v>13.527882709428994</v>
      </c>
      <c r="Z3256" s="6">
        <f t="shared" si="1521"/>
        <v>137.57024881622999</v>
      </c>
      <c r="AA3256" s="17">
        <v>1983.05462701837</v>
      </c>
      <c r="AB3256" s="6">
        <f t="shared" si="1531"/>
        <v>1825.3939497536101</v>
      </c>
      <c r="AC3256" s="6">
        <f t="shared" si="1504"/>
        <v>1825.3939497536101</v>
      </c>
      <c r="AD3256" s="17">
        <v>1871.1873731488899</v>
      </c>
      <c r="AE3256" s="6">
        <f t="shared" si="1522"/>
        <v>111.86725386948001</v>
      </c>
      <c r="AF3256" s="17">
        <v>1825.3939497536101</v>
      </c>
      <c r="AG3256" s="6">
        <f t="shared" si="1523"/>
        <v>45.793423395279888</v>
      </c>
      <c r="AH3256" s="6">
        <f t="shared" si="1505"/>
        <v>45.793423395279888</v>
      </c>
      <c r="AI3256" s="6">
        <f t="shared" si="1524"/>
        <v>1983.05462701837</v>
      </c>
      <c r="AJ3256" s="17">
        <v>266.26461911030401</v>
      </c>
      <c r="AK3256" s="6">
        <f t="shared" si="1525"/>
        <v>214.049207401866</v>
      </c>
      <c r="AL3256" s="6">
        <f t="shared" si="1506"/>
        <v>214.049207401866</v>
      </c>
      <c r="AM3256" s="17">
        <v>214.049207401866</v>
      </c>
      <c r="AN3256" s="6">
        <f t="shared" si="1526"/>
        <v>52.215411708438012</v>
      </c>
      <c r="AO3256" s="6">
        <f t="shared" si="1527"/>
        <v>266.26461911030401</v>
      </c>
      <c r="AP3256" s="17">
        <v>3627.1287872130702</v>
      </c>
      <c r="AQ3256" s="6">
        <f t="shared" si="1528"/>
        <v>3627.1287872130706</v>
      </c>
      <c r="AR3256" s="17">
        <v>767.06362889108004</v>
      </c>
      <c r="AS3256" s="6">
        <f t="shared" si="1507"/>
        <v>767.06362889108004</v>
      </c>
      <c r="AT3256" s="17">
        <v>1806.4003163980501</v>
      </c>
      <c r="AU3256" s="6">
        <f t="shared" si="1508"/>
        <v>1806.4003163980501</v>
      </c>
      <c r="AV3256" s="17">
        <v>485.46557203984798</v>
      </c>
      <c r="AW3256" s="6">
        <f t="shared" si="1509"/>
        <v>485.46557203984798</v>
      </c>
      <c r="AX3256" s="17">
        <v>568.19926988409202</v>
      </c>
      <c r="AY3256" s="6">
        <f t="shared" si="1510"/>
        <v>568.19926988409202</v>
      </c>
      <c r="AZ3256" s="20">
        <v>184204314.82246</v>
      </c>
      <c r="BA3256" s="20">
        <v>1370852774.6052899</v>
      </c>
      <c r="BB3256" s="20">
        <v>170525385.006598</v>
      </c>
      <c r="BC3256" s="20">
        <v>26417525.565643899</v>
      </c>
      <c r="BD3256" s="19">
        <f t="shared" si="1511"/>
        <v>1751.9999999999916</v>
      </c>
      <c r="BE3256" s="18">
        <v>58.477209168780803</v>
      </c>
      <c r="BF3256" s="20">
        <v>298773.31122606102</v>
      </c>
      <c r="BG3256" s="20">
        <v>17640.242160906299</v>
      </c>
      <c r="BH3256" s="19">
        <f t="shared" si="1529"/>
        <v>22.177602137401667</v>
      </c>
      <c r="BI3256" s="20">
        <v>648.96820493591804</v>
      </c>
      <c r="BJ3256">
        <v>237</v>
      </c>
      <c r="BK3256" s="22">
        <v>1824</v>
      </c>
      <c r="BL3256" s="22">
        <v>2767.1539199999902</v>
      </c>
      <c r="BM3256" s="22">
        <v>456</v>
      </c>
      <c r="BN3256" s="22">
        <v>114</v>
      </c>
      <c r="BO3256">
        <v>0.17744988289208399</v>
      </c>
    </row>
    <row r="3257" spans="1:67" x14ac:dyDescent="0.2">
      <c r="A3257" s="27">
        <v>3256</v>
      </c>
      <c r="B3257" s="18">
        <v>515.05413090152194</v>
      </c>
      <c r="C3257" s="18">
        <v>900.599999999999</v>
      </c>
      <c r="D3257">
        <v>600</v>
      </c>
      <c r="E3257">
        <v>2400</v>
      </c>
      <c r="F3257">
        <v>5</v>
      </c>
      <c r="G3257" s="23">
        <f t="shared" si="1512"/>
        <v>0.98677716526255133</v>
      </c>
      <c r="H3257">
        <v>100</v>
      </c>
      <c r="I3257" s="17">
        <v>213.33154565802801</v>
      </c>
      <c r="J3257" s="6">
        <f t="shared" si="1513"/>
        <v>212.32556548595036</v>
      </c>
      <c r="K3257" s="6">
        <f t="shared" si="1530"/>
        <v>212.32556548595036</v>
      </c>
      <c r="L3257" s="6">
        <f t="shared" si="1514"/>
        <v>1</v>
      </c>
      <c r="M3257" s="6">
        <f t="shared" si="1515"/>
        <v>213.33154565802801</v>
      </c>
      <c r="N3257" s="28">
        <v>100</v>
      </c>
      <c r="O3257" s="17">
        <v>449.82196719293501</v>
      </c>
      <c r="P3257" s="6">
        <f t="shared" si="1516"/>
        <v>427.22982878477598</v>
      </c>
      <c r="Q3257" s="6">
        <f t="shared" si="1502"/>
        <v>427.22982878477598</v>
      </c>
      <c r="R3257" s="17">
        <v>427.22982878477598</v>
      </c>
      <c r="S3257" s="6">
        <f t="shared" si="1517"/>
        <v>22.59213840815903</v>
      </c>
      <c r="T3257" s="6">
        <f t="shared" si="1518"/>
        <v>449.82196719293501</v>
      </c>
      <c r="U3257" s="17">
        <v>137.559212411065</v>
      </c>
      <c r="V3257" s="6">
        <f t="shared" si="1519"/>
        <v>124.031574027895</v>
      </c>
      <c r="W3257" s="6">
        <f t="shared" si="1503"/>
        <v>124.031574027895</v>
      </c>
      <c r="X3257" s="17">
        <v>124.031574027895</v>
      </c>
      <c r="Y3257" s="6">
        <f t="shared" si="1520"/>
        <v>13.52763838317</v>
      </c>
      <c r="Z3257" s="6">
        <f t="shared" si="1521"/>
        <v>137.559212411065</v>
      </c>
      <c r="AA3257" s="17">
        <v>2283.7025109297601</v>
      </c>
      <c r="AB3257" s="6">
        <f t="shared" si="1531"/>
        <v>2110.8976618821098</v>
      </c>
      <c r="AC3257" s="6">
        <f t="shared" si="1504"/>
        <v>2110.8976618821098</v>
      </c>
      <c r="AD3257" s="17">
        <v>2156.4159191419399</v>
      </c>
      <c r="AE3257" s="6">
        <f t="shared" si="1522"/>
        <v>127.28659178782027</v>
      </c>
      <c r="AF3257" s="17">
        <v>2110.8976618821098</v>
      </c>
      <c r="AG3257" s="6">
        <f t="shared" si="1523"/>
        <v>45.518257259830079</v>
      </c>
      <c r="AH3257" s="6">
        <f t="shared" si="1505"/>
        <v>45.518257259830079</v>
      </c>
      <c r="AI3257" s="6">
        <f t="shared" si="1524"/>
        <v>2283.7025109297601</v>
      </c>
      <c r="AJ3257" s="17">
        <v>268.646834466938</v>
      </c>
      <c r="AK3257" s="6">
        <f t="shared" si="1525"/>
        <v>215.90665044012201</v>
      </c>
      <c r="AL3257" s="6">
        <f t="shared" si="1506"/>
        <v>215.90665044012201</v>
      </c>
      <c r="AM3257" s="17">
        <v>215.90665044012201</v>
      </c>
      <c r="AN3257" s="6">
        <f t="shared" si="1526"/>
        <v>52.740184026815996</v>
      </c>
      <c r="AO3257" s="6">
        <f t="shared" si="1527"/>
        <v>268.646834466938</v>
      </c>
      <c r="AP3257" s="17">
        <v>3712.1021364447101</v>
      </c>
      <c r="AQ3257" s="6">
        <f t="shared" si="1528"/>
        <v>3712.1021364447092</v>
      </c>
      <c r="AR3257" s="17">
        <v>852.23416095418304</v>
      </c>
      <c r="AS3257" s="6">
        <f t="shared" si="1507"/>
        <v>852.23416095418304</v>
      </c>
      <c r="AT3257" s="17">
        <v>1806.27577688254</v>
      </c>
      <c r="AU3257" s="6">
        <f t="shared" si="1508"/>
        <v>1806.27577688254</v>
      </c>
      <c r="AV3257" s="17">
        <v>485.43210235619603</v>
      </c>
      <c r="AW3257" s="6">
        <f t="shared" si="1509"/>
        <v>485.43210235619603</v>
      </c>
      <c r="AX3257" s="17">
        <v>568.16009625179004</v>
      </c>
      <c r="AY3257" s="6">
        <f t="shared" si="1510"/>
        <v>568.16009625179004</v>
      </c>
      <c r="AZ3257" s="20">
        <v>189568186.13857201</v>
      </c>
      <c r="BA3257" s="20">
        <v>1370850279.84463</v>
      </c>
      <c r="BB3257" s="20">
        <v>168415127.55678201</v>
      </c>
      <c r="BC3257" s="20">
        <v>23166406.4600101</v>
      </c>
      <c r="BD3257" s="19">
        <f t="shared" si="1511"/>
        <v>1751.9999999999941</v>
      </c>
      <c r="BE3257" s="18">
        <v>59.405049330459399</v>
      </c>
      <c r="BF3257" s="20">
        <v>264379.51702646399</v>
      </c>
      <c r="BG3257" s="20">
        <v>15609.5558990593</v>
      </c>
      <c r="BH3257" s="19">
        <f t="shared" si="1529"/>
        <v>19.624590020542101</v>
      </c>
      <c r="BI3257" s="20">
        <v>721.07578326213104</v>
      </c>
      <c r="BJ3257">
        <v>237</v>
      </c>
      <c r="BK3257" s="22">
        <v>1824</v>
      </c>
      <c r="BL3257" s="22">
        <v>2767.1539199999902</v>
      </c>
      <c r="BM3257" s="22">
        <v>456</v>
      </c>
      <c r="BN3257" s="22">
        <v>114</v>
      </c>
      <c r="BO3257">
        <v>0.175282473051598</v>
      </c>
    </row>
    <row r="3258" spans="1:67" x14ac:dyDescent="0.2">
      <c r="A3258" s="27">
        <v>3257</v>
      </c>
      <c r="B3258" s="18">
        <v>566.55954399167399</v>
      </c>
      <c r="C3258" s="18">
        <v>900.599999999999</v>
      </c>
      <c r="D3258">
        <v>600</v>
      </c>
      <c r="E3258">
        <v>2400</v>
      </c>
      <c r="F3258">
        <v>5</v>
      </c>
      <c r="G3258" s="23">
        <f t="shared" si="1512"/>
        <v>0.98858838480727806</v>
      </c>
      <c r="H3258">
        <v>100</v>
      </c>
      <c r="I3258" s="17">
        <v>218.01398037069299</v>
      </c>
      <c r="J3258" s="6">
        <f t="shared" si="1513"/>
        <v>216.80686709977468</v>
      </c>
      <c r="K3258" s="6">
        <f t="shared" si="1530"/>
        <v>216.80686709977468</v>
      </c>
      <c r="L3258" s="6">
        <f t="shared" si="1514"/>
        <v>1</v>
      </c>
      <c r="M3258" s="6">
        <f t="shared" si="1515"/>
        <v>218.01398037069299</v>
      </c>
      <c r="N3258" s="28">
        <v>99.999999999999901</v>
      </c>
      <c r="O3258" s="17">
        <v>482.69253882868497</v>
      </c>
      <c r="P3258" s="6">
        <f t="shared" si="1516"/>
        <v>458.44797497740399</v>
      </c>
      <c r="Q3258" s="6">
        <f t="shared" si="1502"/>
        <v>458.44797497740399</v>
      </c>
      <c r="R3258" s="17">
        <v>458.44797497740399</v>
      </c>
      <c r="S3258" s="6">
        <f t="shared" si="1517"/>
        <v>24.244563851280986</v>
      </c>
      <c r="T3258" s="6">
        <f t="shared" si="1518"/>
        <v>482.69253882868497</v>
      </c>
      <c r="U3258" s="17">
        <v>137.550083659866</v>
      </c>
      <c r="V3258" s="6">
        <f t="shared" si="1519"/>
        <v>124.022541362667</v>
      </c>
      <c r="W3258" s="6">
        <f t="shared" si="1503"/>
        <v>124.022541362667</v>
      </c>
      <c r="X3258" s="17">
        <v>124.022541362667</v>
      </c>
      <c r="Y3258" s="6">
        <f t="shared" si="1520"/>
        <v>13.527542297199005</v>
      </c>
      <c r="Z3258" s="6">
        <f t="shared" si="1521"/>
        <v>137.550083659866</v>
      </c>
      <c r="AA3258" s="17">
        <v>2617.2472563134702</v>
      </c>
      <c r="AB3258" s="6">
        <f t="shared" si="1531"/>
        <v>2426.9420134881502</v>
      </c>
      <c r="AC3258" s="6">
        <f t="shared" si="1504"/>
        <v>2426.9420134881502</v>
      </c>
      <c r="AD3258" s="17">
        <v>2472.8452805960201</v>
      </c>
      <c r="AE3258" s="6">
        <f t="shared" si="1522"/>
        <v>144.40197571745011</v>
      </c>
      <c r="AF3258" s="17">
        <v>2426.9420134881502</v>
      </c>
      <c r="AG3258" s="6">
        <f t="shared" si="1523"/>
        <v>45.903267107869851</v>
      </c>
      <c r="AH3258" s="6">
        <f t="shared" si="1505"/>
        <v>45.903267107869851</v>
      </c>
      <c r="AI3258" s="6">
        <f t="shared" si="1524"/>
        <v>2617.2472563134702</v>
      </c>
      <c r="AJ3258" s="17">
        <v>270.866624946554</v>
      </c>
      <c r="AK3258" s="6">
        <f t="shared" si="1525"/>
        <v>217.636802051742</v>
      </c>
      <c r="AL3258" s="6">
        <f t="shared" si="1506"/>
        <v>217.636802051742</v>
      </c>
      <c r="AM3258" s="17">
        <v>217.636802051742</v>
      </c>
      <c r="AN3258" s="6">
        <f t="shared" si="1526"/>
        <v>53.229822894812003</v>
      </c>
      <c r="AO3258" s="6">
        <f t="shared" si="1527"/>
        <v>270.866624946554</v>
      </c>
      <c r="AP3258" s="17">
        <v>3797.0759806842502</v>
      </c>
      <c r="AQ3258" s="6">
        <f t="shared" si="1528"/>
        <v>3797.0759806842461</v>
      </c>
      <c r="AR3258" s="17">
        <v>937.39596446883297</v>
      </c>
      <c r="AS3258" s="6">
        <f t="shared" si="1507"/>
        <v>937.39596446883297</v>
      </c>
      <c r="AT3258" s="17">
        <v>1806.1570629109201</v>
      </c>
      <c r="AU3258" s="6">
        <f t="shared" si="1508"/>
        <v>1806.1570629109201</v>
      </c>
      <c r="AV3258" s="17">
        <v>485.40019827291098</v>
      </c>
      <c r="AW3258" s="6">
        <f t="shared" si="1509"/>
        <v>485.40019827291098</v>
      </c>
      <c r="AX3258" s="17">
        <v>568.12275503158196</v>
      </c>
      <c r="AY3258" s="6">
        <f t="shared" si="1510"/>
        <v>568.12275503158196</v>
      </c>
      <c r="AZ3258" s="20">
        <v>194182880.96156201</v>
      </c>
      <c r="BA3258" s="20">
        <v>1370851656.4845901</v>
      </c>
      <c r="BB3258" s="20">
        <v>166972312.736191</v>
      </c>
      <c r="BC3258" s="20">
        <v>19993149.817648601</v>
      </c>
      <c r="BD3258" s="19">
        <f t="shared" si="1511"/>
        <v>1751.9999999999916</v>
      </c>
      <c r="BE3258" s="18">
        <v>60.292803330486898</v>
      </c>
      <c r="BF3258" s="20">
        <v>228163.711662355</v>
      </c>
      <c r="BG3258" s="20">
        <v>13471.294037404101</v>
      </c>
      <c r="BH3258" s="19">
        <f t="shared" si="1529"/>
        <v>16.936332092968847</v>
      </c>
      <c r="BI3258" s="20">
        <v>793.18336158834404</v>
      </c>
      <c r="BJ3258">
        <v>237</v>
      </c>
      <c r="BK3258" s="22">
        <v>1824</v>
      </c>
      <c r="BL3258" s="22">
        <v>2767.1539199999902</v>
      </c>
      <c r="BM3258" s="22">
        <v>456</v>
      </c>
      <c r="BN3258" s="22">
        <v>114</v>
      </c>
      <c r="BO3258">
        <v>0.17380058507560101</v>
      </c>
    </row>
    <row r="3259" spans="1:67" x14ac:dyDescent="0.2">
      <c r="A3259" s="27">
        <v>3258</v>
      </c>
      <c r="B3259" s="18">
        <v>618.06495708182604</v>
      </c>
      <c r="C3259" s="18">
        <v>900.599999999999</v>
      </c>
      <c r="D3259">
        <v>600</v>
      </c>
      <c r="E3259">
        <v>2400</v>
      </c>
      <c r="F3259">
        <v>5</v>
      </c>
      <c r="G3259" s="23">
        <f t="shared" si="1512"/>
        <v>0.98995723086224674</v>
      </c>
      <c r="H3259">
        <v>100</v>
      </c>
      <c r="I3259" s="17">
        <v>222.718236557609</v>
      </c>
      <c r="J3259" s="6">
        <f t="shared" si="1513"/>
        <v>221.43112567412817</v>
      </c>
      <c r="K3259" s="6">
        <f t="shared" si="1530"/>
        <v>221.43112567412817</v>
      </c>
      <c r="L3259" s="6">
        <f t="shared" si="1514"/>
        <v>1</v>
      </c>
      <c r="M3259" s="6">
        <f t="shared" si="1515"/>
        <v>222.718236557609</v>
      </c>
      <c r="N3259" s="28">
        <v>100</v>
      </c>
      <c r="O3259" s="17">
        <v>515.41754321945803</v>
      </c>
      <c r="P3259" s="6">
        <f t="shared" si="1516"/>
        <v>489.52773345340802</v>
      </c>
      <c r="Q3259" s="6">
        <f t="shared" si="1502"/>
        <v>489.52773345340802</v>
      </c>
      <c r="R3259" s="17">
        <v>489.52773345340802</v>
      </c>
      <c r="S3259" s="6">
        <f t="shared" si="1517"/>
        <v>25.889809766050007</v>
      </c>
      <c r="T3259" s="6">
        <f t="shared" si="1518"/>
        <v>515.41754321945803</v>
      </c>
      <c r="U3259" s="17">
        <v>137.54257211193899</v>
      </c>
      <c r="V3259" s="6">
        <f t="shared" si="1519"/>
        <v>124.01500350219</v>
      </c>
      <c r="W3259" s="6">
        <f t="shared" si="1503"/>
        <v>124.01500350219</v>
      </c>
      <c r="X3259" s="17">
        <v>124.01500350219</v>
      </c>
      <c r="Y3259" s="6">
        <f t="shared" si="1520"/>
        <v>13.527568609748997</v>
      </c>
      <c r="Z3259" s="6">
        <f t="shared" si="1521"/>
        <v>137.54257211193899</v>
      </c>
      <c r="AA3259" s="17">
        <v>2955.5570140325399</v>
      </c>
      <c r="AB3259" s="6">
        <f t="shared" si="1531"/>
        <v>2747.8821952667699</v>
      </c>
      <c r="AC3259" s="6">
        <f t="shared" si="1504"/>
        <v>2747.8821952667699</v>
      </c>
      <c r="AD3259" s="17">
        <v>2793.8143931970999</v>
      </c>
      <c r="AE3259" s="6">
        <f t="shared" si="1522"/>
        <v>161.74262083543999</v>
      </c>
      <c r="AF3259" s="17">
        <v>2747.8821952667699</v>
      </c>
      <c r="AG3259" s="6">
        <f t="shared" si="1523"/>
        <v>45.932197930329949</v>
      </c>
      <c r="AH3259" s="6">
        <f t="shared" si="1505"/>
        <v>45.932197930329949</v>
      </c>
      <c r="AI3259" s="6">
        <f t="shared" si="1524"/>
        <v>2955.5570140325399</v>
      </c>
      <c r="AJ3259" s="17">
        <v>273.39389309060402</v>
      </c>
      <c r="AK3259" s="6">
        <f t="shared" si="1525"/>
        <v>219.62127367452601</v>
      </c>
      <c r="AL3259" s="6">
        <f t="shared" si="1506"/>
        <v>219.62127367452601</v>
      </c>
      <c r="AM3259" s="17">
        <v>219.62127367452601</v>
      </c>
      <c r="AN3259" s="6">
        <f t="shared" si="1526"/>
        <v>53.772619416078015</v>
      </c>
      <c r="AO3259" s="6">
        <f t="shared" si="1527"/>
        <v>273.39389309060402</v>
      </c>
      <c r="AP3259" s="17">
        <v>3882.0502859932199</v>
      </c>
      <c r="AQ3259" s="6">
        <f t="shared" si="1528"/>
        <v>3882.0502859932108</v>
      </c>
      <c r="AR3259" s="17">
        <v>1022.5496378771099</v>
      </c>
      <c r="AS3259" s="6">
        <f t="shared" si="1507"/>
        <v>1022.5496378771099</v>
      </c>
      <c r="AT3259" s="17">
        <v>1806.0437750753599</v>
      </c>
      <c r="AU3259" s="6">
        <f t="shared" si="1508"/>
        <v>1806.0437750753599</v>
      </c>
      <c r="AV3259" s="17">
        <v>485.36975245013502</v>
      </c>
      <c r="AW3259" s="6">
        <f t="shared" si="1509"/>
        <v>485.36975245013502</v>
      </c>
      <c r="AX3259" s="17">
        <v>568.08712059060599</v>
      </c>
      <c r="AY3259" s="6">
        <f t="shared" si="1510"/>
        <v>568.08712059060599</v>
      </c>
      <c r="AZ3259" s="20">
        <v>198331507.25010601</v>
      </c>
      <c r="BA3259" s="20">
        <v>1370852774.6052899</v>
      </c>
      <c r="BB3259" s="20">
        <v>165220786.615253</v>
      </c>
      <c r="BC3259" s="20">
        <v>17594931.529343501</v>
      </c>
      <c r="BD3259" s="19">
        <f t="shared" si="1511"/>
        <v>1751.9999999999925</v>
      </c>
      <c r="BE3259" s="18">
        <v>61.150534101893498</v>
      </c>
      <c r="BF3259" s="20">
        <v>200129.84862935101</v>
      </c>
      <c r="BG3259" s="20">
        <v>11816.1122857995</v>
      </c>
      <c r="BH3259" s="19">
        <f t="shared" si="1529"/>
        <v>14.855410413020174</v>
      </c>
      <c r="BI3259" s="20">
        <v>865.29093991455704</v>
      </c>
      <c r="BJ3259">
        <v>237</v>
      </c>
      <c r="BK3259" s="22">
        <v>1824</v>
      </c>
      <c r="BL3259" s="22">
        <v>2767.1539199999902</v>
      </c>
      <c r="BM3259" s="22">
        <v>456</v>
      </c>
      <c r="BN3259" s="22">
        <v>114</v>
      </c>
      <c r="BO3259">
        <v>0.17200163214580999</v>
      </c>
    </row>
    <row r="3260" spans="1:67" x14ac:dyDescent="0.2">
      <c r="A3260" s="27">
        <v>3259</v>
      </c>
      <c r="B3260" s="18">
        <v>669.57037017197899</v>
      </c>
      <c r="C3260" s="18">
        <v>900.599999999999</v>
      </c>
      <c r="D3260">
        <v>600</v>
      </c>
      <c r="E3260">
        <v>2400</v>
      </c>
      <c r="F3260">
        <v>5</v>
      </c>
      <c r="G3260" s="23">
        <f t="shared" si="1512"/>
        <v>0.99125065686768099</v>
      </c>
      <c r="H3260">
        <v>100</v>
      </c>
      <c r="I3260" s="17">
        <v>227.41034364364401</v>
      </c>
      <c r="J3260" s="6">
        <f t="shared" si="1513"/>
        <v>225.74106159418417</v>
      </c>
      <c r="K3260" s="6">
        <f t="shared" si="1530"/>
        <v>225.74106159418417</v>
      </c>
      <c r="L3260" s="6">
        <f t="shared" si="1514"/>
        <v>1</v>
      </c>
      <c r="M3260" s="6">
        <f t="shared" si="1515"/>
        <v>227.41034364364401</v>
      </c>
      <c r="N3260" s="28">
        <v>100</v>
      </c>
      <c r="O3260" s="17">
        <v>547.93460265822205</v>
      </c>
      <c r="P3260" s="6">
        <f t="shared" si="1516"/>
        <v>520.40987006581599</v>
      </c>
      <c r="Q3260" s="6">
        <f t="shared" si="1502"/>
        <v>520.40987006581599</v>
      </c>
      <c r="R3260" s="17">
        <v>520.40987006581599</v>
      </c>
      <c r="S3260" s="6">
        <f t="shared" si="1517"/>
        <v>27.524732592406053</v>
      </c>
      <c r="T3260" s="6">
        <f t="shared" si="1518"/>
        <v>547.93460265822205</v>
      </c>
      <c r="U3260" s="17">
        <v>137.535014406035</v>
      </c>
      <c r="V3260" s="6">
        <f t="shared" si="1519"/>
        <v>124.00745821169799</v>
      </c>
      <c r="W3260" s="6">
        <f t="shared" si="1503"/>
        <v>124.00745821169799</v>
      </c>
      <c r="X3260" s="17">
        <v>124.00745821169799</v>
      </c>
      <c r="Y3260" s="6">
        <f t="shared" si="1520"/>
        <v>13.527556194337009</v>
      </c>
      <c r="Z3260" s="6">
        <f t="shared" si="1521"/>
        <v>137.535014406035</v>
      </c>
      <c r="AA3260" s="17">
        <v>3335.3929352152099</v>
      </c>
      <c r="AB3260" s="6">
        <f t="shared" si="1531"/>
        <v>3108.27352824425</v>
      </c>
      <c r="AC3260" s="6">
        <f t="shared" si="1504"/>
        <v>3108.27352824425</v>
      </c>
      <c r="AD3260" s="17">
        <v>3154.1388227124398</v>
      </c>
      <c r="AE3260" s="6">
        <f t="shared" si="1522"/>
        <v>181.25411250277011</v>
      </c>
      <c r="AF3260" s="17">
        <v>3108.27352824425</v>
      </c>
      <c r="AG3260" s="6">
        <f t="shared" si="1523"/>
        <v>45.865294468189859</v>
      </c>
      <c r="AH3260" s="6">
        <f t="shared" si="1505"/>
        <v>45.865294468189859</v>
      </c>
      <c r="AI3260" s="6">
        <f t="shared" si="1524"/>
        <v>3335.3929352152099</v>
      </c>
      <c r="AJ3260" s="17">
        <v>275.54979218438598</v>
      </c>
      <c r="AK3260" s="6">
        <f t="shared" si="1525"/>
        <v>221.260929589943</v>
      </c>
      <c r="AL3260" s="6">
        <f t="shared" si="1506"/>
        <v>221.260929589943</v>
      </c>
      <c r="AM3260" s="17">
        <v>221.260929589943</v>
      </c>
      <c r="AN3260" s="6">
        <f t="shared" si="1526"/>
        <v>54.288862594442975</v>
      </c>
      <c r="AO3260" s="6">
        <f t="shared" si="1527"/>
        <v>275.54979218438598</v>
      </c>
      <c r="AP3260" s="17">
        <v>3967.0250214663401</v>
      </c>
      <c r="AQ3260" s="6">
        <f t="shared" si="1528"/>
        <v>3967.0250214663288</v>
      </c>
      <c r="AR3260" s="17">
        <v>1107.6957261366899</v>
      </c>
      <c r="AS3260" s="6">
        <f t="shared" si="1507"/>
        <v>1107.6957261366899</v>
      </c>
      <c r="AT3260" s="17">
        <v>1805.9355496642099</v>
      </c>
      <c r="AU3260" s="6">
        <f t="shared" si="1508"/>
        <v>1805.9355496642099</v>
      </c>
      <c r="AV3260" s="17">
        <v>485.34066714126999</v>
      </c>
      <c r="AW3260" s="6">
        <f t="shared" si="1509"/>
        <v>485.34066714126999</v>
      </c>
      <c r="AX3260" s="17">
        <v>568.05307852415899</v>
      </c>
      <c r="AY3260" s="6">
        <f t="shared" si="1510"/>
        <v>568.05307852415899</v>
      </c>
      <c r="AZ3260" s="20">
        <v>202026643.489411</v>
      </c>
      <c r="BA3260" s="20">
        <v>1370851455.5747499</v>
      </c>
      <c r="BB3260" s="20">
        <v>163793051.76801199</v>
      </c>
      <c r="BC3260" s="20">
        <v>15328849.167822801</v>
      </c>
      <c r="BD3260" s="19">
        <f t="shared" si="1511"/>
        <v>1751.9999999999957</v>
      </c>
      <c r="BE3260" s="18">
        <v>61.973688576880697</v>
      </c>
      <c r="BF3260" s="20">
        <v>174195.386803031</v>
      </c>
      <c r="BG3260" s="20">
        <v>10284.883860303</v>
      </c>
      <c r="BH3260" s="19">
        <f t="shared" si="1529"/>
        <v>12.93032489024881</v>
      </c>
      <c r="BI3260" s="20">
        <v>937.39851824077004</v>
      </c>
      <c r="BJ3260">
        <v>237</v>
      </c>
      <c r="BK3260" s="22">
        <v>1824</v>
      </c>
      <c r="BL3260" s="22">
        <v>2767.1539199999902</v>
      </c>
      <c r="BM3260" s="22">
        <v>456</v>
      </c>
      <c r="BN3260" s="22">
        <v>114</v>
      </c>
      <c r="BO3260">
        <v>0.17053523381222499</v>
      </c>
    </row>
    <row r="3261" spans="1:67" x14ac:dyDescent="0.2">
      <c r="A3261" s="27">
        <v>3260</v>
      </c>
      <c r="B3261" s="18">
        <v>721.07578326213104</v>
      </c>
      <c r="C3261" s="18">
        <v>900.599999999999</v>
      </c>
      <c r="D3261">
        <v>600</v>
      </c>
      <c r="E3261">
        <v>2400</v>
      </c>
      <c r="F3261">
        <v>5</v>
      </c>
      <c r="G3261" s="23">
        <f t="shared" si="1512"/>
        <v>0.99245783042147562</v>
      </c>
      <c r="H3261">
        <v>100</v>
      </c>
      <c r="I3261" s="17">
        <v>232.12837933573601</v>
      </c>
      <c r="J3261" s="6">
        <f t="shared" si="1513"/>
        <v>230.23145693851438</v>
      </c>
      <c r="K3261" s="6">
        <f t="shared" si="1530"/>
        <v>230.23145693851438</v>
      </c>
      <c r="L3261" s="6">
        <f t="shared" si="1514"/>
        <v>1</v>
      </c>
      <c r="M3261" s="6">
        <f t="shared" si="1515"/>
        <v>232.12837933573601</v>
      </c>
      <c r="N3261" s="28">
        <v>100</v>
      </c>
      <c r="O3261" s="17">
        <v>580.14924943738401</v>
      </c>
      <c r="P3261" s="6">
        <f t="shared" si="1516"/>
        <v>551.00467255260901</v>
      </c>
      <c r="Q3261" s="6">
        <f t="shared" si="1502"/>
        <v>551.00467255260901</v>
      </c>
      <c r="R3261" s="17">
        <v>551.00467255260901</v>
      </c>
      <c r="S3261" s="6">
        <f t="shared" si="1517"/>
        <v>29.144576884775006</v>
      </c>
      <c r="T3261" s="6">
        <f t="shared" si="1518"/>
        <v>580.14924943738401</v>
      </c>
      <c r="U3261" s="17">
        <v>137.52785846415199</v>
      </c>
      <c r="V3261" s="6">
        <f t="shared" si="1519"/>
        <v>124.000307118931</v>
      </c>
      <c r="W3261" s="6">
        <f t="shared" si="1503"/>
        <v>124.000307118931</v>
      </c>
      <c r="X3261" s="17">
        <v>124.000307118931</v>
      </c>
      <c r="Y3261" s="6">
        <f t="shared" si="1520"/>
        <v>13.527551345220985</v>
      </c>
      <c r="Z3261" s="6">
        <f t="shared" si="1521"/>
        <v>137.52785846415199</v>
      </c>
      <c r="AA3261" s="17">
        <v>3826.9609029779699</v>
      </c>
      <c r="AB3261" s="6">
        <f t="shared" si="1531"/>
        <v>3574.5228098123498</v>
      </c>
      <c r="AC3261" s="6">
        <f t="shared" si="1504"/>
        <v>3574.5228098123498</v>
      </c>
      <c r="AD3261" s="17">
        <v>3620.4154344311901</v>
      </c>
      <c r="AE3261" s="6">
        <f t="shared" si="1522"/>
        <v>206.54546854677983</v>
      </c>
      <c r="AF3261" s="17">
        <v>3574.5228098123498</v>
      </c>
      <c r="AG3261" s="6">
        <f t="shared" si="1523"/>
        <v>45.892624618840273</v>
      </c>
      <c r="AH3261" s="6">
        <f t="shared" si="1505"/>
        <v>45.892624618840273</v>
      </c>
      <c r="AI3261" s="6">
        <f t="shared" si="1524"/>
        <v>3826.9609029779699</v>
      </c>
      <c r="AJ3261" s="17">
        <v>277.49365642280202</v>
      </c>
      <c r="AK3261" s="6">
        <f t="shared" si="1525"/>
        <v>222.78003086685601</v>
      </c>
      <c r="AL3261" s="6">
        <f t="shared" si="1506"/>
        <v>222.78003086685601</v>
      </c>
      <c r="AM3261" s="17">
        <v>222.78003086685601</v>
      </c>
      <c r="AN3261" s="6">
        <f t="shared" si="1526"/>
        <v>54.71362555594601</v>
      </c>
      <c r="AO3261" s="6">
        <f t="shared" si="1527"/>
        <v>277.49365642280202</v>
      </c>
      <c r="AP3261" s="17">
        <v>4052.0001589000199</v>
      </c>
      <c r="AQ3261" s="6">
        <f t="shared" si="1528"/>
        <v>4052.0001589000094</v>
      </c>
      <c r="AR3261" s="17">
        <v>1192.8347265652601</v>
      </c>
      <c r="AS3261" s="6">
        <f t="shared" si="1507"/>
        <v>1192.8347265652601</v>
      </c>
      <c r="AT3261" s="17">
        <v>1805.83205476132</v>
      </c>
      <c r="AU3261" s="6">
        <f t="shared" si="1508"/>
        <v>1805.83205476132</v>
      </c>
      <c r="AV3261" s="17">
        <v>485.31285314468403</v>
      </c>
      <c r="AW3261" s="6">
        <f t="shared" si="1509"/>
        <v>485.31285314468403</v>
      </c>
      <c r="AX3261" s="17">
        <v>568.02052442874503</v>
      </c>
      <c r="AY3261" s="6">
        <f t="shared" si="1510"/>
        <v>568.02052442874503</v>
      </c>
      <c r="AZ3261" s="20">
        <v>205406115.96114799</v>
      </c>
      <c r="BA3261" s="20">
        <v>1370855768.3364401</v>
      </c>
      <c r="BB3261" s="20">
        <v>162524234.60082901</v>
      </c>
      <c r="BC3261" s="20">
        <v>13213881.1015746</v>
      </c>
      <c r="BD3261" s="19">
        <f t="shared" si="1511"/>
        <v>1751.9999999999916</v>
      </c>
      <c r="BE3261" s="18">
        <v>62.763900795143996</v>
      </c>
      <c r="BF3261" s="20">
        <v>150402.699585878</v>
      </c>
      <c r="BG3261" s="20">
        <v>8880.1105810334302</v>
      </c>
      <c r="BH3261" s="19">
        <f t="shared" si="1529"/>
        <v>11.164220853993765</v>
      </c>
      <c r="BI3261" s="20">
        <v>1009.50609656698</v>
      </c>
      <c r="BJ3261">
        <v>237</v>
      </c>
      <c r="BK3261" s="22">
        <v>1824</v>
      </c>
      <c r="BL3261" s="22">
        <v>2767.1539199999902</v>
      </c>
      <c r="BM3261" s="22">
        <v>456</v>
      </c>
      <c r="BN3261" s="22">
        <v>114</v>
      </c>
      <c r="BO3261">
        <v>0.16923205304283401</v>
      </c>
    </row>
    <row r="3262" spans="1:67" x14ac:dyDescent="0.2">
      <c r="A3262" s="27">
        <v>3261</v>
      </c>
      <c r="B3262" s="18">
        <v>772.58119635228297</v>
      </c>
      <c r="C3262" s="18">
        <v>900.599999999999</v>
      </c>
      <c r="D3262">
        <v>600</v>
      </c>
      <c r="E3262">
        <v>2400</v>
      </c>
      <c r="F3262">
        <v>5</v>
      </c>
      <c r="G3262" s="23">
        <f t="shared" si="1512"/>
        <v>0.99351288052439168</v>
      </c>
      <c r="H3262">
        <v>100</v>
      </c>
      <c r="I3262" s="17">
        <v>236.854993490309</v>
      </c>
      <c r="J3262" s="6">
        <f t="shared" si="1513"/>
        <v>234.64723346517573</v>
      </c>
      <c r="K3262" s="6">
        <f t="shared" si="1530"/>
        <v>234.64723346517573</v>
      </c>
      <c r="L3262" s="6">
        <f t="shared" si="1514"/>
        <v>1</v>
      </c>
      <c r="M3262" s="6">
        <f t="shared" si="1515"/>
        <v>236.854993490309</v>
      </c>
      <c r="N3262" s="28">
        <v>100</v>
      </c>
      <c r="O3262" s="17">
        <v>612.52312574456005</v>
      </c>
      <c r="P3262" s="6">
        <f t="shared" si="1516"/>
        <v>581.75060032206898</v>
      </c>
      <c r="Q3262" s="6">
        <f t="shared" si="1502"/>
        <v>581.75060032206898</v>
      </c>
      <c r="R3262" s="17">
        <v>581.75060032206898</v>
      </c>
      <c r="S3262" s="6">
        <f t="shared" si="1517"/>
        <v>30.772525422491071</v>
      </c>
      <c r="T3262" s="6">
        <f t="shared" si="1518"/>
        <v>612.52312574456005</v>
      </c>
      <c r="U3262" s="17">
        <v>137.52061532035299</v>
      </c>
      <c r="V3262" s="6">
        <f t="shared" si="1519"/>
        <v>123.99310730477799</v>
      </c>
      <c r="W3262" s="6">
        <f t="shared" si="1503"/>
        <v>123.99310730477799</v>
      </c>
      <c r="X3262" s="17">
        <v>123.99310730477799</v>
      </c>
      <c r="Y3262" s="6">
        <f t="shared" si="1520"/>
        <v>13.527508015574995</v>
      </c>
      <c r="Z3262" s="6">
        <f t="shared" si="1521"/>
        <v>137.52061532035299</v>
      </c>
      <c r="AA3262" s="17">
        <v>4390.1984531881599</v>
      </c>
      <c r="AB3262" s="6">
        <f t="shared" si="1531"/>
        <v>4108.9116805206404</v>
      </c>
      <c r="AC3262" s="6">
        <f t="shared" si="1504"/>
        <v>4108.9116805206404</v>
      </c>
      <c r="AD3262" s="17">
        <v>4154.7684641368396</v>
      </c>
      <c r="AE3262" s="6">
        <f t="shared" si="1522"/>
        <v>235.42998905132026</v>
      </c>
      <c r="AF3262" s="17">
        <v>4108.9116805206404</v>
      </c>
      <c r="AG3262" s="6">
        <f t="shared" si="1523"/>
        <v>45.856783616199209</v>
      </c>
      <c r="AH3262" s="6">
        <f t="shared" si="1505"/>
        <v>45.856783616199209</v>
      </c>
      <c r="AI3262" s="6">
        <f t="shared" si="1524"/>
        <v>4390.1984531881599</v>
      </c>
      <c r="AJ3262" s="17">
        <v>279.255298061541</v>
      </c>
      <c r="AK3262" s="6">
        <f t="shared" si="1525"/>
        <v>224.152921327971</v>
      </c>
      <c r="AL3262" s="6">
        <f t="shared" si="1506"/>
        <v>224.152921327971</v>
      </c>
      <c r="AM3262" s="17">
        <v>224.152921327971</v>
      </c>
      <c r="AN3262" s="6">
        <f t="shared" si="1526"/>
        <v>55.102376733569997</v>
      </c>
      <c r="AO3262" s="6">
        <f t="shared" si="1527"/>
        <v>279.255298061541</v>
      </c>
      <c r="AP3262" s="17">
        <v>4136.9756725035304</v>
      </c>
      <c r="AQ3262" s="6">
        <f t="shared" si="1528"/>
        <v>4136.9756725035222</v>
      </c>
      <c r="AR3262" s="17">
        <v>1277.9670939350799</v>
      </c>
      <c r="AS3262" s="6">
        <f t="shared" si="1507"/>
        <v>1277.9670939350799</v>
      </c>
      <c r="AT3262" s="17">
        <v>1805.7329868459401</v>
      </c>
      <c r="AU3262" s="6">
        <f t="shared" si="1508"/>
        <v>1805.7329868459401</v>
      </c>
      <c r="AV3262" s="17">
        <v>485.28622888993101</v>
      </c>
      <c r="AW3262" s="6">
        <f t="shared" si="1509"/>
        <v>485.28622888993101</v>
      </c>
      <c r="AX3262" s="17">
        <v>567.98936283257103</v>
      </c>
      <c r="AY3262" s="6">
        <f t="shared" si="1510"/>
        <v>567.98936283257103</v>
      </c>
      <c r="AZ3262" s="20">
        <v>208306419.49989</v>
      </c>
      <c r="BA3262" s="20">
        <v>1370855768.3364401</v>
      </c>
      <c r="BB3262" s="20">
        <v>161472378.84239599</v>
      </c>
      <c r="BC3262" s="20">
        <v>11365433.321265699</v>
      </c>
      <c r="BD3262" s="19">
        <f t="shared" si="1511"/>
        <v>1751.9999999999918</v>
      </c>
      <c r="BE3262" s="18">
        <v>63.522675808749497</v>
      </c>
      <c r="BF3262" s="20">
        <v>126872.05877312001</v>
      </c>
      <c r="BG3262" s="20">
        <v>7490.8091054933802</v>
      </c>
      <c r="BH3262" s="19">
        <f t="shared" si="1529"/>
        <v>9.417568223469484</v>
      </c>
      <c r="BI3262" s="20">
        <v>1081.6136748931899</v>
      </c>
      <c r="BJ3262">
        <v>237</v>
      </c>
      <c r="BK3262" s="22">
        <v>1824</v>
      </c>
      <c r="BL3262" s="22">
        <v>2767.1539199999902</v>
      </c>
      <c r="BM3262" s="22">
        <v>456</v>
      </c>
      <c r="BN3262" s="22">
        <v>114</v>
      </c>
      <c r="BO3262">
        <v>0.16815172008458301</v>
      </c>
    </row>
    <row r="3263" spans="1:67" x14ac:dyDescent="0.2">
      <c r="A3263" s="27">
        <v>3262</v>
      </c>
      <c r="B3263" s="18">
        <v>824.08660944243502</v>
      </c>
      <c r="C3263" s="18">
        <v>900.599999999999</v>
      </c>
      <c r="D3263">
        <v>600</v>
      </c>
      <c r="E3263">
        <v>2400</v>
      </c>
      <c r="F3263">
        <v>4</v>
      </c>
      <c r="G3263" s="23">
        <f t="shared" si="1512"/>
        <v>0.99404857378901657</v>
      </c>
      <c r="H3263">
        <v>100</v>
      </c>
      <c r="I3263" s="17">
        <v>235.45725950437901</v>
      </c>
      <c r="J3263" s="6">
        <f t="shared" si="1513"/>
        <v>234.57084536808662</v>
      </c>
      <c r="K3263" s="6">
        <f t="shared" si="1530"/>
        <v>234.57084536808662</v>
      </c>
      <c r="L3263" s="6">
        <f t="shared" si="1514"/>
        <v>1</v>
      </c>
      <c r="M3263" s="6">
        <f t="shared" si="1515"/>
        <v>235.45725950437901</v>
      </c>
      <c r="N3263" s="28">
        <v>100</v>
      </c>
      <c r="O3263" s="17">
        <v>645.09789119139498</v>
      </c>
      <c r="P3263" s="6">
        <f t="shared" si="1516"/>
        <v>612.68907412521696</v>
      </c>
      <c r="Q3263" s="6">
        <f t="shared" si="1502"/>
        <v>612.68907412521696</v>
      </c>
      <c r="R3263" s="17">
        <v>612.68907412521696</v>
      </c>
      <c r="S3263" s="6">
        <f t="shared" si="1517"/>
        <v>32.408817066178017</v>
      </c>
      <c r="T3263" s="6">
        <f t="shared" si="1518"/>
        <v>645.09789119139498</v>
      </c>
      <c r="U3263" s="17">
        <v>137.52146478940799</v>
      </c>
      <c r="V3263" s="6">
        <f t="shared" si="1519"/>
        <v>123.993964639677</v>
      </c>
      <c r="W3263" s="6">
        <f t="shared" si="1503"/>
        <v>123.993964639677</v>
      </c>
      <c r="X3263" s="17">
        <v>123.993964639677</v>
      </c>
      <c r="Y3263" s="6">
        <f t="shared" si="1520"/>
        <v>13.527500149730983</v>
      </c>
      <c r="Z3263" s="6">
        <f t="shared" si="1521"/>
        <v>137.52146478940799</v>
      </c>
      <c r="AA3263" s="17">
        <v>3978.4560027847001</v>
      </c>
      <c r="AB3263" s="6">
        <f t="shared" si="1531"/>
        <v>3719.6641457261799</v>
      </c>
      <c r="AC3263" s="6">
        <f t="shared" si="1504"/>
        <v>3719.6641457261799</v>
      </c>
      <c r="AD3263" s="17">
        <v>3764.24496037167</v>
      </c>
      <c r="AE3263" s="6">
        <f t="shared" si="1522"/>
        <v>214.2110424130301</v>
      </c>
      <c r="AF3263" s="17">
        <v>3719.6641457261799</v>
      </c>
      <c r="AG3263" s="6">
        <f t="shared" si="1523"/>
        <v>44.580814645490136</v>
      </c>
      <c r="AH3263" s="6">
        <f t="shared" si="1505"/>
        <v>44.580814645490136</v>
      </c>
      <c r="AI3263" s="6">
        <f t="shared" si="1524"/>
        <v>3978.4560027847001</v>
      </c>
      <c r="AJ3263" s="17">
        <v>281.17879768768199</v>
      </c>
      <c r="AK3263" s="6">
        <f t="shared" si="1525"/>
        <v>225.663385662</v>
      </c>
      <c r="AL3263" s="6">
        <f t="shared" si="1506"/>
        <v>225.663385662</v>
      </c>
      <c r="AM3263" s="17">
        <v>225.663385662</v>
      </c>
      <c r="AN3263" s="6">
        <f t="shared" si="1526"/>
        <v>55.515412025681997</v>
      </c>
      <c r="AO3263" s="6">
        <f t="shared" si="1527"/>
        <v>281.17879768768199</v>
      </c>
      <c r="AP3263" s="17">
        <v>4125.1471542405998</v>
      </c>
      <c r="AQ3263" s="6">
        <f t="shared" si="1528"/>
        <v>4125.1471542405907</v>
      </c>
      <c r="AR3263" s="17">
        <v>1363.1751182771</v>
      </c>
      <c r="AS3263" s="6">
        <f t="shared" si="1507"/>
        <v>1363.1751182771</v>
      </c>
      <c r="AT3263" s="17">
        <v>1805.7465223496399</v>
      </c>
      <c r="AU3263" s="6">
        <f t="shared" si="1508"/>
        <v>1805.7465223496399</v>
      </c>
      <c r="AV3263" s="17">
        <v>388.231893218187</v>
      </c>
      <c r="AW3263" s="6">
        <f t="shared" si="1509"/>
        <v>388.231893218187</v>
      </c>
      <c r="AX3263" s="17">
        <v>567.99362039566404</v>
      </c>
      <c r="AY3263" s="6">
        <f t="shared" si="1510"/>
        <v>567.99362039566404</v>
      </c>
      <c r="AZ3263" s="20">
        <v>210830421.952916</v>
      </c>
      <c r="BA3263" s="20">
        <v>1370855768.3364401</v>
      </c>
      <c r="BB3263" s="20">
        <v>159886910.98899299</v>
      </c>
      <c r="BC3263" s="20">
        <v>10426898.721643001</v>
      </c>
      <c r="BD3263" s="19">
        <f t="shared" si="1511"/>
        <v>1751.9999999999918</v>
      </c>
      <c r="BE3263" s="18">
        <v>64.260929519733097</v>
      </c>
      <c r="BF3263" s="20">
        <v>114554.071724193</v>
      </c>
      <c r="BG3263" s="20">
        <v>6763.5276974375602</v>
      </c>
      <c r="BH3263" s="19">
        <f t="shared" si="1529"/>
        <v>8.5032180936545672</v>
      </c>
      <c r="BI3263" s="20">
        <v>1153.7212532194101</v>
      </c>
      <c r="BJ3263">
        <v>237</v>
      </c>
      <c r="BK3263" s="22">
        <v>1824</v>
      </c>
      <c r="BL3263" s="22">
        <v>2767.1539199999902</v>
      </c>
      <c r="BM3263" s="22">
        <v>456</v>
      </c>
      <c r="BN3263" s="22">
        <v>114</v>
      </c>
      <c r="BO3263">
        <v>0.16652333186959301</v>
      </c>
    </row>
    <row r="3264" spans="1:67" x14ac:dyDescent="0.2">
      <c r="A3264" s="27">
        <v>3263</v>
      </c>
      <c r="B3264" s="18">
        <v>875.59202253258798</v>
      </c>
      <c r="C3264" s="18">
        <v>900.599999999999</v>
      </c>
      <c r="D3264">
        <v>600</v>
      </c>
      <c r="E3264">
        <v>2400</v>
      </c>
      <c r="F3264">
        <v>4</v>
      </c>
      <c r="G3264" s="23">
        <f t="shared" si="1512"/>
        <v>0.99491652832940292</v>
      </c>
      <c r="H3264">
        <v>100</v>
      </c>
      <c r="I3264" s="17">
        <v>240.20407140971699</v>
      </c>
      <c r="J3264" s="6">
        <f t="shared" si="1513"/>
        <v>238.68235341157748</v>
      </c>
      <c r="K3264" s="6">
        <f t="shared" si="1530"/>
        <v>238.68235341157748</v>
      </c>
      <c r="L3264" s="6">
        <f t="shared" si="1514"/>
        <v>1</v>
      </c>
      <c r="M3264" s="6">
        <f t="shared" si="1515"/>
        <v>240.20407140971699</v>
      </c>
      <c r="N3264" s="28">
        <v>100</v>
      </c>
      <c r="O3264" s="17">
        <v>677.76412669549495</v>
      </c>
      <c r="P3264" s="6">
        <f t="shared" si="1516"/>
        <v>643.71249352072198</v>
      </c>
      <c r="Q3264" s="6">
        <f t="shared" si="1502"/>
        <v>643.71249352072198</v>
      </c>
      <c r="R3264" s="17">
        <v>643.71249352072198</v>
      </c>
      <c r="S3264" s="6">
        <f t="shared" si="1517"/>
        <v>34.051633174772974</v>
      </c>
      <c r="T3264" s="6">
        <f t="shared" si="1518"/>
        <v>677.76412669549495</v>
      </c>
      <c r="U3264" s="17">
        <v>137.51490847725401</v>
      </c>
      <c r="V3264" s="6">
        <f t="shared" si="1519"/>
        <v>123.987408327523</v>
      </c>
      <c r="W3264" s="6">
        <f t="shared" si="1503"/>
        <v>123.987408327523</v>
      </c>
      <c r="X3264" s="17">
        <v>123.987408327523</v>
      </c>
      <c r="Y3264" s="6">
        <f t="shared" si="1520"/>
        <v>13.527500149731011</v>
      </c>
      <c r="Z3264" s="6">
        <f t="shared" si="1521"/>
        <v>137.51490847725401</v>
      </c>
      <c r="AA3264" s="17">
        <v>4514.1150681241597</v>
      </c>
      <c r="AB3264" s="6">
        <f t="shared" si="1531"/>
        <v>4228.4982252586497</v>
      </c>
      <c r="AC3264" s="6">
        <f t="shared" si="1504"/>
        <v>4228.4982252586497</v>
      </c>
      <c r="AD3264" s="17">
        <v>4272.4109322324302</v>
      </c>
      <c r="AE3264" s="6">
        <f t="shared" si="1522"/>
        <v>241.70413589172949</v>
      </c>
      <c r="AF3264" s="17">
        <v>4228.4982252586497</v>
      </c>
      <c r="AG3264" s="6">
        <f t="shared" si="1523"/>
        <v>43.912706973780587</v>
      </c>
      <c r="AH3264" s="6">
        <f t="shared" si="1505"/>
        <v>43.912706973780587</v>
      </c>
      <c r="AI3264" s="6">
        <f t="shared" si="1524"/>
        <v>4514.1150681241597</v>
      </c>
      <c r="AJ3264" s="17">
        <v>282.83066476968298</v>
      </c>
      <c r="AK3264" s="6">
        <f t="shared" si="1525"/>
        <v>226.95659813863199</v>
      </c>
      <c r="AL3264" s="6">
        <f t="shared" si="1506"/>
        <v>226.95659813863199</v>
      </c>
      <c r="AM3264" s="17">
        <v>226.95659813863199</v>
      </c>
      <c r="AN3264" s="6">
        <f t="shared" si="1526"/>
        <v>55.874066631050994</v>
      </c>
      <c r="AO3264" s="6">
        <f t="shared" si="1527"/>
        <v>282.83066476968298</v>
      </c>
      <c r="AP3264" s="17">
        <v>4210.1229726518104</v>
      </c>
      <c r="AQ3264" s="6">
        <f t="shared" si="1528"/>
        <v>4210.1229726517986</v>
      </c>
      <c r="AR3264" s="17">
        <v>1448.29697888385</v>
      </c>
      <c r="AS3264" s="6">
        <f t="shared" si="1507"/>
        <v>1448.29697888385</v>
      </c>
      <c r="AT3264" s="17">
        <v>1805.6510415905</v>
      </c>
      <c r="AU3264" s="6">
        <f t="shared" si="1508"/>
        <v>1805.6510415905</v>
      </c>
      <c r="AV3264" s="17">
        <v>388.21136504580602</v>
      </c>
      <c r="AW3264" s="6">
        <f t="shared" si="1509"/>
        <v>388.21136504580602</v>
      </c>
      <c r="AX3264" s="17">
        <v>567.96358713164295</v>
      </c>
      <c r="AY3264" s="6">
        <f t="shared" si="1510"/>
        <v>567.96358713164295</v>
      </c>
      <c r="AZ3264" s="20">
        <v>213135287.18050301</v>
      </c>
      <c r="BA3264" s="20">
        <v>1370855768.3364401</v>
      </c>
      <c r="BB3264" s="20">
        <v>159102702.11616299</v>
      </c>
      <c r="BC3264" s="20">
        <v>8906242.3668860607</v>
      </c>
      <c r="BD3264" s="19">
        <f t="shared" si="1511"/>
        <v>1751.999999999992</v>
      </c>
      <c r="BE3264" s="18">
        <v>64.962989124908404</v>
      </c>
      <c r="BF3264" s="20">
        <v>95466.878330222899</v>
      </c>
      <c r="BG3264" s="20">
        <v>5636.5772604658596</v>
      </c>
      <c r="BH3264" s="19">
        <f t="shared" si="1529"/>
        <v>7.0863974972163781</v>
      </c>
      <c r="BI3264" s="20">
        <v>1225.82883154562</v>
      </c>
      <c r="BJ3264">
        <v>237</v>
      </c>
      <c r="BK3264" s="22">
        <v>1824</v>
      </c>
      <c r="BL3264" s="22">
        <v>2767.1539199999902</v>
      </c>
      <c r="BM3264" s="22">
        <v>456</v>
      </c>
      <c r="BN3264" s="22">
        <v>114</v>
      </c>
      <c r="BO3264">
        <v>0.16571789563642</v>
      </c>
    </row>
    <row r="3265" spans="1:67" x14ac:dyDescent="0.2">
      <c r="A3265" s="27">
        <v>3264</v>
      </c>
      <c r="B3265" s="18">
        <v>927.09743562274002</v>
      </c>
      <c r="C3265" s="18">
        <v>900.599999999999</v>
      </c>
      <c r="D3265">
        <v>600</v>
      </c>
      <c r="E3265">
        <v>2400</v>
      </c>
      <c r="F3265">
        <v>4</v>
      </c>
      <c r="G3265" s="23">
        <f t="shared" si="1512"/>
        <v>0.99542859185411492</v>
      </c>
      <c r="H3265">
        <v>100</v>
      </c>
      <c r="I3265" s="17">
        <v>244.963289589109</v>
      </c>
      <c r="J3265" s="6">
        <f t="shared" si="1513"/>
        <v>243.82043672240712</v>
      </c>
      <c r="K3265" s="6">
        <f t="shared" si="1530"/>
        <v>243.82043672240712</v>
      </c>
      <c r="L3265" s="6">
        <f t="shared" si="1514"/>
        <v>1</v>
      </c>
      <c r="M3265" s="6">
        <f t="shared" si="1515"/>
        <v>244.963289589109</v>
      </c>
      <c r="N3265" s="28">
        <v>100</v>
      </c>
      <c r="O3265" s="17">
        <v>710.41686916874403</v>
      </c>
      <c r="P3265" s="6">
        <f t="shared" si="1516"/>
        <v>674.72300655281504</v>
      </c>
      <c r="Q3265" s="6">
        <f t="shared" si="1502"/>
        <v>674.72300655281504</v>
      </c>
      <c r="R3265" s="17">
        <v>674.72300655281504</v>
      </c>
      <c r="S3265" s="6">
        <f t="shared" si="1517"/>
        <v>35.693862615928992</v>
      </c>
      <c r="T3265" s="6">
        <f t="shared" si="1518"/>
        <v>710.41686916874403</v>
      </c>
      <c r="U3265" s="17">
        <v>137.508621876966</v>
      </c>
      <c r="V3265" s="6">
        <f t="shared" si="1519"/>
        <v>123.98112172723501</v>
      </c>
      <c r="W3265" s="6">
        <f t="shared" si="1503"/>
        <v>123.98112172723501</v>
      </c>
      <c r="X3265" s="17">
        <v>123.98112172723501</v>
      </c>
      <c r="Y3265" s="6">
        <f t="shared" si="1520"/>
        <v>13.527500149730997</v>
      </c>
      <c r="Z3265" s="6">
        <f t="shared" si="1521"/>
        <v>137.508621876966</v>
      </c>
      <c r="AA3265" s="17">
        <v>5097.3313846681303</v>
      </c>
      <c r="AB3265" s="6">
        <f t="shared" si="1531"/>
        <v>4782.43721314512</v>
      </c>
      <c r="AC3265" s="6">
        <f t="shared" si="1504"/>
        <v>4782.43721314512</v>
      </c>
      <c r="AD3265" s="17">
        <v>4825.7451099723203</v>
      </c>
      <c r="AE3265" s="6">
        <f t="shared" si="1522"/>
        <v>271.58627469581006</v>
      </c>
      <c r="AF3265" s="17">
        <v>4782.43721314512</v>
      </c>
      <c r="AG3265" s="6">
        <f t="shared" si="1523"/>
        <v>43.307896827200238</v>
      </c>
      <c r="AH3265" s="6">
        <f t="shared" si="1505"/>
        <v>43.307896827200238</v>
      </c>
      <c r="AI3265" s="6">
        <f t="shared" si="1524"/>
        <v>5097.3313846681303</v>
      </c>
      <c r="AJ3265" s="17">
        <v>284.53863050766699</v>
      </c>
      <c r="AK3265" s="6">
        <f t="shared" si="1525"/>
        <v>228.30494302185099</v>
      </c>
      <c r="AL3265" s="6">
        <f t="shared" si="1506"/>
        <v>228.30494302185099</v>
      </c>
      <c r="AM3265" s="17">
        <v>228.30494302185099</v>
      </c>
      <c r="AN3265" s="6">
        <f t="shared" si="1526"/>
        <v>56.233687485816006</v>
      </c>
      <c r="AO3265" s="6">
        <f t="shared" si="1527"/>
        <v>284.53863050766699</v>
      </c>
      <c r="AP3265" s="17">
        <v>4295.0991248212204</v>
      </c>
      <c r="AQ3265" s="6">
        <f t="shared" si="1528"/>
        <v>4295.0991248212158</v>
      </c>
      <c r="AR3265" s="17">
        <v>1533.4131654028999</v>
      </c>
      <c r="AS3265" s="6">
        <f t="shared" si="1507"/>
        <v>1533.4131654028999</v>
      </c>
      <c r="AT3265" s="17">
        <v>1805.5594886940301</v>
      </c>
      <c r="AU3265" s="6">
        <f t="shared" si="1508"/>
        <v>1805.5594886940301</v>
      </c>
      <c r="AV3265" s="17">
        <v>388.191681356049</v>
      </c>
      <c r="AW3265" s="6">
        <f t="shared" si="1509"/>
        <v>388.191681356049</v>
      </c>
      <c r="AX3265" s="17">
        <v>567.93478936823703</v>
      </c>
      <c r="AY3265" s="6">
        <f t="shared" si="1510"/>
        <v>567.93478936823703</v>
      </c>
      <c r="AZ3265" s="20">
        <v>215255157.77688399</v>
      </c>
      <c r="BA3265" s="20">
        <v>1370855768.3364401</v>
      </c>
      <c r="BB3265" s="20">
        <v>157879966.81507799</v>
      </c>
      <c r="BC3265" s="20">
        <v>8009107.0715905903</v>
      </c>
      <c r="BD3265" s="19">
        <f t="shared" si="1511"/>
        <v>1751.999999999993</v>
      </c>
      <c r="BE3265" s="18">
        <v>65.644778988812305</v>
      </c>
      <c r="BF3265" s="20">
        <v>86152.820132956098</v>
      </c>
      <c r="BG3265" s="20">
        <v>5086.6545065682003</v>
      </c>
      <c r="BH3265" s="19">
        <f t="shared" si="1529"/>
        <v>6.3950255800397029</v>
      </c>
      <c r="BI3265" s="20">
        <v>1297.9364098718299</v>
      </c>
      <c r="BJ3265">
        <v>237</v>
      </c>
      <c r="BK3265" s="22">
        <v>1824</v>
      </c>
      <c r="BL3265" s="22">
        <v>2767.1539199999902</v>
      </c>
      <c r="BM3265" s="22">
        <v>456</v>
      </c>
      <c r="BN3265" s="22">
        <v>114</v>
      </c>
      <c r="BO3265">
        <v>0.16446206428618301</v>
      </c>
    </row>
    <row r="3266" spans="1:67" x14ac:dyDescent="0.2">
      <c r="A3266" s="27">
        <v>3265</v>
      </c>
      <c r="B3266" s="18">
        <v>978.60284871289196</v>
      </c>
      <c r="C3266" s="18">
        <v>900.599999999999</v>
      </c>
      <c r="D3266">
        <v>600</v>
      </c>
      <c r="E3266">
        <v>2400</v>
      </c>
      <c r="F3266">
        <v>4</v>
      </c>
      <c r="G3266" s="23">
        <f t="shared" si="1512"/>
        <v>0.99573719561664864</v>
      </c>
      <c r="H3266">
        <v>100</v>
      </c>
      <c r="I3266" s="17">
        <v>249.73674589131201</v>
      </c>
      <c r="J3266" s="6">
        <f t="shared" si="1513"/>
        <v>249.08583389336721</v>
      </c>
      <c r="K3266" s="6">
        <f t="shared" si="1530"/>
        <v>249.08583389336721</v>
      </c>
      <c r="L3266" s="6">
        <f t="shared" si="1514"/>
        <v>1</v>
      </c>
      <c r="M3266" s="6">
        <f t="shared" si="1515"/>
        <v>249.73674589131201</v>
      </c>
      <c r="N3266" s="28">
        <v>100</v>
      </c>
      <c r="O3266" s="17">
        <v>743.02663010870504</v>
      </c>
      <c r="P3266" s="6">
        <f t="shared" si="1516"/>
        <v>705.69261199453604</v>
      </c>
      <c r="Q3266" s="6">
        <f t="shared" ref="Q3266:Q3329" si="1532">P3266*solar_capex_adj</f>
        <v>705.69261199453604</v>
      </c>
      <c r="R3266" s="17">
        <v>705.69261199453604</v>
      </c>
      <c r="S3266" s="6">
        <f t="shared" si="1517"/>
        <v>37.334018114168998</v>
      </c>
      <c r="T3266" s="6">
        <f t="shared" si="1518"/>
        <v>743.02663010870504</v>
      </c>
      <c r="U3266" s="17">
        <v>137.50258868096799</v>
      </c>
      <c r="V3266" s="6">
        <f t="shared" si="1519"/>
        <v>123.97508853123701</v>
      </c>
      <c r="W3266" s="6">
        <f t="shared" ref="W3266:W3329" si="1533">V3266*wind_capex_adj</f>
        <v>123.97508853123701</v>
      </c>
      <c r="X3266" s="17">
        <v>123.97508853123701</v>
      </c>
      <c r="Y3266" s="6">
        <f t="shared" si="1520"/>
        <v>13.527500149730983</v>
      </c>
      <c r="Z3266" s="6">
        <f t="shared" si="1521"/>
        <v>137.50258868096799</v>
      </c>
      <c r="AA3266" s="17">
        <v>5581.9059394739397</v>
      </c>
      <c r="AB3266" s="6">
        <f t="shared" si="1531"/>
        <v>5241.94514586891</v>
      </c>
      <c r="AC3266" s="6">
        <f t="shared" ref="AC3266:AC3329" si="1534">AB3266*aero_capex_adj</f>
        <v>5241.94514586891</v>
      </c>
      <c r="AD3266" s="17">
        <v>5285.4488854174197</v>
      </c>
      <c r="AE3266" s="6">
        <f t="shared" si="1522"/>
        <v>296.45705405652006</v>
      </c>
      <c r="AF3266" s="17">
        <v>5241.94514586891</v>
      </c>
      <c r="AG3266" s="6">
        <f t="shared" si="1523"/>
        <v>43.503739548509657</v>
      </c>
      <c r="AH3266" s="6">
        <f t="shared" ref="AH3266:AH3329" si="1535">AG3266*fuel_adj</f>
        <v>43.503739548509657</v>
      </c>
      <c r="AI3266" s="6">
        <f t="shared" si="1524"/>
        <v>5581.9059394739397</v>
      </c>
      <c r="AJ3266" s="17">
        <v>286.59556268663999</v>
      </c>
      <c r="AK3266" s="6">
        <f t="shared" si="1525"/>
        <v>229.927853874845</v>
      </c>
      <c r="AL3266" s="6">
        <f t="shared" ref="AL3266:AL3329" si="1536">AK3266*bess_capex_adj</f>
        <v>229.927853874845</v>
      </c>
      <c r="AM3266" s="17">
        <v>229.927853874845</v>
      </c>
      <c r="AN3266" s="6">
        <f t="shared" si="1526"/>
        <v>56.667708811794995</v>
      </c>
      <c r="AO3266" s="6">
        <f t="shared" si="1527"/>
        <v>286.59556268663999</v>
      </c>
      <c r="AP3266" s="17">
        <v>4380.0755905688302</v>
      </c>
      <c r="AQ3266" s="6">
        <f t="shared" si="1528"/>
        <v>4380.0755905688275</v>
      </c>
      <c r="AR3266" s="17">
        <v>1618.52402090635</v>
      </c>
      <c r="AS3266" s="6">
        <f t="shared" ref="AS3266:AS3329" si="1537">AR3266*solar_capex_adj</f>
        <v>1618.52402090635</v>
      </c>
      <c r="AT3266" s="17">
        <v>1805.4716261700501</v>
      </c>
      <c r="AU3266" s="6">
        <f t="shared" ref="AU3266:AU3329" si="1538">AT3266*wind_capex_adj</f>
        <v>1805.4716261700501</v>
      </c>
      <c r="AV3266" s="17">
        <v>388.17279108900101</v>
      </c>
      <c r="AW3266" s="6">
        <f t="shared" ref="AW3266:AW3329" si="1539">AV3266*aero_capex_adj</f>
        <v>388.17279108900101</v>
      </c>
      <c r="AX3266" s="17">
        <v>567.90715240342695</v>
      </c>
      <c r="AY3266" s="6">
        <f t="shared" ref="AY3266:AY3329" si="1540">AX3266*bess_capex_adj</f>
        <v>567.90715240342695</v>
      </c>
      <c r="AZ3266" s="20">
        <v>217163671.40421501</v>
      </c>
      <c r="BA3266" s="20">
        <v>1370855768.3364401</v>
      </c>
      <c r="BB3266" s="20">
        <v>156512126.97970501</v>
      </c>
      <c r="BC3266" s="20">
        <v>7468433.2796315299</v>
      </c>
      <c r="BD3266" s="19">
        <f t="shared" ref="BD3266:BD3329" si="1541">SUM(AZ3266:BC3266)/1000000</f>
        <v>1751.9999999999918</v>
      </c>
      <c r="BE3266" s="18">
        <v>66.302853006765801</v>
      </c>
      <c r="BF3266" s="20">
        <v>80447.231484307107</v>
      </c>
      <c r="BG3266" s="20">
        <v>4749.7838368967195</v>
      </c>
      <c r="BH3266" s="19">
        <f t="shared" si="1529"/>
        <v>5.9715062419497187</v>
      </c>
      <c r="BI3266" s="20">
        <v>1370.0439881980401</v>
      </c>
      <c r="BJ3266">
        <v>237</v>
      </c>
      <c r="BK3266" s="22">
        <v>1824</v>
      </c>
      <c r="BL3266" s="22">
        <v>2767.1539199999902</v>
      </c>
      <c r="BM3266" s="22">
        <v>456</v>
      </c>
      <c r="BN3266" s="22">
        <v>114</v>
      </c>
      <c r="BO3266">
        <v>0.163057201769607</v>
      </c>
    </row>
    <row r="3267" spans="1:67" x14ac:dyDescent="0.2">
      <c r="A3267" s="27">
        <v>3266</v>
      </c>
      <c r="B3267" s="18">
        <v>1030.10826180304</v>
      </c>
      <c r="C3267" s="18">
        <v>900.599999999999</v>
      </c>
      <c r="D3267">
        <v>600</v>
      </c>
      <c r="E3267">
        <v>2400</v>
      </c>
      <c r="F3267">
        <v>4</v>
      </c>
      <c r="G3267" s="23">
        <f t="shared" ref="G3267:G3330" si="1542">SUM(AZ3267:BB3267)/(BD3267*1000000)</f>
        <v>0.99604085927555552</v>
      </c>
      <c r="H3267">
        <v>100</v>
      </c>
      <c r="I3267" s="17">
        <v>254.51331073628401</v>
      </c>
      <c r="J3267" s="6">
        <f t="shared" ref="J3267:J3330" si="1543">(O3267*AZ3267+U3267*BA3267+AJ3267*BB3267+AA3267*BC3267)/(BD3267*(1000000))</f>
        <v>253.86605262525424</v>
      </c>
      <c r="K3267" s="6">
        <f t="shared" si="1530"/>
        <v>253.86605262525424</v>
      </c>
      <c r="L3267" s="6">
        <f t="shared" ref="L3267:L3330" si="1544">K3267/J3267</f>
        <v>1</v>
      </c>
      <c r="M3267" s="6">
        <f t="shared" ref="M3267:M3330" si="1545">I3267*L3267</f>
        <v>254.51331073628401</v>
      </c>
      <c r="N3267" s="28">
        <v>100</v>
      </c>
      <c r="O3267" s="17">
        <v>775.659532437297</v>
      </c>
      <c r="P3267" s="6">
        <f t="shared" ref="P3267:P3330" si="1546">O3267-S3267</f>
        <v>736.68411557252603</v>
      </c>
      <c r="Q3267" s="6">
        <f t="shared" si="1532"/>
        <v>736.68411557252603</v>
      </c>
      <c r="R3267" s="17">
        <v>736.68411557252603</v>
      </c>
      <c r="S3267" s="6">
        <f t="shared" ref="S3267:S3330" si="1547">O3267-R3267</f>
        <v>38.975416864770978</v>
      </c>
      <c r="T3267" s="6">
        <f t="shared" ref="T3267:T3330" si="1548">Q3267+S3267</f>
        <v>775.659532437297</v>
      </c>
      <c r="U3267" s="17">
        <v>137.49679387038299</v>
      </c>
      <c r="V3267" s="6">
        <f t="shared" ref="V3267:V3330" si="1549">U3267-Y3267</f>
        <v>123.969293720652</v>
      </c>
      <c r="W3267" s="6">
        <f t="shared" si="1533"/>
        <v>123.969293720652</v>
      </c>
      <c r="X3267" s="17">
        <v>123.969293720652</v>
      </c>
      <c r="Y3267" s="6">
        <f t="shared" ref="Y3267:Y3330" si="1550">U3267-X3267</f>
        <v>13.527500149730983</v>
      </c>
      <c r="Z3267" s="6">
        <f t="shared" ref="Z3267:Z3330" si="1551">W3267+Y3267</f>
        <v>137.49679387038299</v>
      </c>
      <c r="AA3267" s="17">
        <v>6005.0242818338602</v>
      </c>
      <c r="AB3267" s="6">
        <f t="shared" si="1531"/>
        <v>5643.2761254915204</v>
      </c>
      <c r="AC3267" s="6">
        <f t="shared" si="1534"/>
        <v>5643.2761254915204</v>
      </c>
      <c r="AD3267" s="17">
        <v>5686.76626576341</v>
      </c>
      <c r="AE3267" s="6">
        <f t="shared" ref="AE3267:AE3330" si="1552">AA3267-AD3267</f>
        <v>318.25801607045014</v>
      </c>
      <c r="AF3267" s="17">
        <v>5643.2761254915204</v>
      </c>
      <c r="AG3267" s="6">
        <f t="shared" ref="AG3267:AG3330" si="1553">AD3267-AF3267</f>
        <v>43.490140271889686</v>
      </c>
      <c r="AH3267" s="6">
        <f t="shared" si="1535"/>
        <v>43.490140271889686</v>
      </c>
      <c r="AI3267" s="6">
        <f t="shared" ref="AI3267:AI3330" si="1554">AC3267+AE3267+AH3267</f>
        <v>6005.0242818338602</v>
      </c>
      <c r="AJ3267" s="17">
        <v>288.69866858340498</v>
      </c>
      <c r="AK3267" s="6">
        <f t="shared" ref="AK3267:AK3330" si="1555">AJ3267-AN3267</f>
        <v>231.58201475248799</v>
      </c>
      <c r="AL3267" s="6">
        <f t="shared" si="1536"/>
        <v>231.58201475248799</v>
      </c>
      <c r="AM3267" s="17">
        <v>231.58201475248799</v>
      </c>
      <c r="AN3267" s="6">
        <f t="shared" ref="AN3267:AN3330" si="1556">AJ3267-AM3267</f>
        <v>57.116653830916988</v>
      </c>
      <c r="AO3267" s="6">
        <f t="shared" ref="AO3267:AO3330" si="1557">AL3267+AN3267</f>
        <v>288.69866858340498</v>
      </c>
      <c r="AP3267" s="17">
        <v>4465.0523513093403</v>
      </c>
      <c r="AQ3267" s="6">
        <f t="shared" ref="AQ3267:AQ3330" si="1558">AS3267+AU3267+AW3267+AY3267</f>
        <v>4465.052351309334</v>
      </c>
      <c r="AR3267" s="17">
        <v>1703.6298613551801</v>
      </c>
      <c r="AS3267" s="6">
        <f t="shared" si="1537"/>
        <v>1703.6298613551801</v>
      </c>
      <c r="AT3267" s="17">
        <v>1805.3872352959299</v>
      </c>
      <c r="AU3267" s="6">
        <f t="shared" si="1538"/>
        <v>1805.3872352959299</v>
      </c>
      <c r="AV3267" s="17">
        <v>388.15464721973399</v>
      </c>
      <c r="AW3267" s="6">
        <f t="shared" si="1539"/>
        <v>388.15464721973399</v>
      </c>
      <c r="AX3267" s="17">
        <v>567.88060743848996</v>
      </c>
      <c r="AY3267" s="6">
        <f t="shared" si="1540"/>
        <v>567.88060743848996</v>
      </c>
      <c r="AZ3267" s="20">
        <v>218905507.065689</v>
      </c>
      <c r="BA3267" s="20">
        <v>1370855768.3364401</v>
      </c>
      <c r="BB3267" s="20">
        <v>155302310.048637</v>
      </c>
      <c r="BC3267" s="20">
        <v>6936414.5492267497</v>
      </c>
      <c r="BD3267" s="19">
        <f t="shared" si="1541"/>
        <v>1751.999999999993</v>
      </c>
      <c r="BE3267" s="18">
        <v>66.936365823845506</v>
      </c>
      <c r="BF3267" s="20">
        <v>74937.966234199193</v>
      </c>
      <c r="BG3267" s="20">
        <v>4424.5045382145299</v>
      </c>
      <c r="BH3267" s="19">
        <f t="shared" ref="BH3267:BH3330" si="1559">BG3267*1000000/454/(BD3267*1000)</f>
        <v>5.5625597658240142</v>
      </c>
      <c r="BI3267" s="20">
        <v>1442.15156652426</v>
      </c>
      <c r="BJ3267">
        <v>237</v>
      </c>
      <c r="BK3267" s="22">
        <v>1824</v>
      </c>
      <c r="BL3267" s="22">
        <v>2767.1539199999902</v>
      </c>
      <c r="BM3267" s="22">
        <v>456</v>
      </c>
      <c r="BN3267" s="22">
        <v>114</v>
      </c>
      <c r="BO3267">
        <v>0.161814638820625</v>
      </c>
    </row>
    <row r="3268" spans="1:67" x14ac:dyDescent="0.2">
      <c r="A3268" s="27">
        <v>3267</v>
      </c>
      <c r="B3268" s="18">
        <v>20.602165236060799</v>
      </c>
      <c r="C3268" s="18">
        <v>950</v>
      </c>
      <c r="D3268">
        <v>600</v>
      </c>
      <c r="E3268">
        <v>2400</v>
      </c>
      <c r="F3268">
        <v>7</v>
      </c>
      <c r="G3268" s="23">
        <f t="shared" si="1542"/>
        <v>0.94307693456811681</v>
      </c>
      <c r="H3268">
        <v>100</v>
      </c>
      <c r="I3268" s="17">
        <v>188.792322555862</v>
      </c>
      <c r="J3268" s="6">
        <f t="shared" si="1543"/>
        <v>188.55639703949626</v>
      </c>
      <c r="K3268" s="6">
        <f t="shared" si="1530"/>
        <v>188.55639703949626</v>
      </c>
      <c r="L3268" s="6">
        <f t="shared" si="1544"/>
        <v>1</v>
      </c>
      <c r="M3268" s="6">
        <f t="shared" si="1545"/>
        <v>188.792322555862</v>
      </c>
      <c r="N3268" s="28">
        <v>100</v>
      </c>
      <c r="O3268" s="17">
        <v>200.002713979807</v>
      </c>
      <c r="P3268" s="6">
        <f t="shared" si="1546"/>
        <v>189.96228966765301</v>
      </c>
      <c r="Q3268" s="6">
        <f t="shared" si="1532"/>
        <v>189.96228966765301</v>
      </c>
      <c r="R3268" s="17">
        <v>189.96228966765301</v>
      </c>
      <c r="S3268" s="6">
        <f t="shared" si="1547"/>
        <v>10.040424312153988</v>
      </c>
      <c r="T3268" s="6">
        <f t="shared" si="1548"/>
        <v>200.002713979807</v>
      </c>
      <c r="U3268" s="17">
        <v>143.93437884939701</v>
      </c>
      <c r="V3268" s="6">
        <f t="shared" si="1549"/>
        <v>129.78600600416399</v>
      </c>
      <c r="W3268" s="6">
        <f t="shared" si="1533"/>
        <v>129.78600600416399</v>
      </c>
      <c r="X3268" s="17">
        <v>129.78600600416399</v>
      </c>
      <c r="Y3268" s="6">
        <f t="shared" si="1550"/>
        <v>14.148372845233013</v>
      </c>
      <c r="Z3268" s="6">
        <f t="shared" si="1551"/>
        <v>143.93437884939701</v>
      </c>
      <c r="AA3268" s="17">
        <v>813.23934611483298</v>
      </c>
      <c r="AB3268" s="6">
        <f t="shared" si="1531"/>
        <v>712.72490128604295</v>
      </c>
      <c r="AC3268" s="6">
        <f t="shared" si="1534"/>
        <v>712.72490128604295</v>
      </c>
      <c r="AD3268" s="17">
        <v>760.78948021683095</v>
      </c>
      <c r="AE3268" s="6">
        <f t="shared" si="1552"/>
        <v>52.449865898002031</v>
      </c>
      <c r="AF3268" s="17">
        <v>712.72490128604295</v>
      </c>
      <c r="AG3268" s="6">
        <f t="shared" si="1553"/>
        <v>48.064578930788002</v>
      </c>
      <c r="AH3268" s="6">
        <f t="shared" si="1535"/>
        <v>48.064578930788002</v>
      </c>
      <c r="AI3268" s="6">
        <f t="shared" si="1554"/>
        <v>813.23934611483298</v>
      </c>
      <c r="AJ3268" s="17">
        <v>185.36629139288701</v>
      </c>
      <c r="AK3268" s="6">
        <f t="shared" si="1555"/>
        <v>149.97338515591699</v>
      </c>
      <c r="AL3268" s="6">
        <f t="shared" si="1536"/>
        <v>149.97338515591699</v>
      </c>
      <c r="AM3268" s="17">
        <v>149.97338515591699</v>
      </c>
      <c r="AN3268" s="6">
        <f t="shared" si="1556"/>
        <v>35.39290623697002</v>
      </c>
      <c r="AO3268" s="6">
        <f t="shared" si="1557"/>
        <v>185.36629139288701</v>
      </c>
      <c r="AP3268" s="17">
        <v>3188.7582161601399</v>
      </c>
      <c r="AQ3268" s="6">
        <f t="shared" si="1558"/>
        <v>3188.7582161601381</v>
      </c>
      <c r="AR3268" s="17">
        <v>34.105940627441299</v>
      </c>
      <c r="AS3268" s="6">
        <f t="shared" si="1537"/>
        <v>34.105940627441299</v>
      </c>
      <c r="AT3268" s="17">
        <v>1906.28057484136</v>
      </c>
      <c r="AU3268" s="6">
        <f t="shared" si="1538"/>
        <v>1906.28057484136</v>
      </c>
      <c r="AV3268" s="17">
        <v>679.93536601222695</v>
      </c>
      <c r="AW3268" s="6">
        <f t="shared" si="1539"/>
        <v>679.93536601222695</v>
      </c>
      <c r="AX3268" s="17">
        <v>568.43633467911002</v>
      </c>
      <c r="AY3268" s="6">
        <f t="shared" si="1540"/>
        <v>568.43633467911002</v>
      </c>
      <c r="AZ3268" s="20">
        <v>17432872.134684701</v>
      </c>
      <c r="BA3268" s="20">
        <v>1382590626.4386499</v>
      </c>
      <c r="BB3268" s="20">
        <v>252247290.79000399</v>
      </c>
      <c r="BC3268" s="20">
        <v>99729210.636659205</v>
      </c>
      <c r="BD3268" s="19">
        <f t="shared" si="1541"/>
        <v>1751.999999999998</v>
      </c>
      <c r="BE3268" s="18">
        <v>51.657258088015801</v>
      </c>
      <c r="BF3268" s="20">
        <v>1196792.1769094099</v>
      </c>
      <c r="BG3268" s="20">
        <v>70661.277375563703</v>
      </c>
      <c r="BH3268" s="19">
        <f t="shared" si="1559"/>
        <v>88.836518334695896</v>
      </c>
      <c r="BI3268" s="20">
        <v>28.8430313304852</v>
      </c>
      <c r="BJ3268">
        <v>250</v>
      </c>
      <c r="BK3268" s="22">
        <v>1824</v>
      </c>
      <c r="BL3268" s="22">
        <v>2767.1539199999902</v>
      </c>
      <c r="BM3268" s="22">
        <v>456</v>
      </c>
      <c r="BN3268" s="22">
        <v>114</v>
      </c>
      <c r="BO3268">
        <v>0.26134222272623098</v>
      </c>
    </row>
    <row r="3269" spans="1:67" x14ac:dyDescent="0.2">
      <c r="A3269" s="27">
        <v>3268</v>
      </c>
      <c r="B3269" s="18">
        <v>51.505413090152203</v>
      </c>
      <c r="C3269" s="18">
        <v>950</v>
      </c>
      <c r="D3269">
        <v>600</v>
      </c>
      <c r="E3269">
        <v>2400</v>
      </c>
      <c r="F3269">
        <v>7</v>
      </c>
      <c r="G3269" s="23">
        <f t="shared" si="1542"/>
        <v>0.94821289168527878</v>
      </c>
      <c r="H3269">
        <v>100</v>
      </c>
      <c r="I3269" s="17">
        <v>191.294952582647</v>
      </c>
      <c r="J3269" s="6">
        <f t="shared" si="1543"/>
        <v>190.95235641436801</v>
      </c>
      <c r="K3269" s="6">
        <f t="shared" si="1530"/>
        <v>190.95235641436801</v>
      </c>
      <c r="L3269" s="6">
        <f t="shared" si="1544"/>
        <v>1</v>
      </c>
      <c r="M3269" s="6">
        <f t="shared" si="1545"/>
        <v>191.294952582647</v>
      </c>
      <c r="N3269" s="28">
        <v>99.999999999999901</v>
      </c>
      <c r="O3269" s="17">
        <v>206.181222816895</v>
      </c>
      <c r="P3269" s="6">
        <f t="shared" si="1546"/>
        <v>195.830091545643</v>
      </c>
      <c r="Q3269" s="6">
        <f t="shared" si="1532"/>
        <v>195.830091545643</v>
      </c>
      <c r="R3269" s="17">
        <v>195.830091545643</v>
      </c>
      <c r="S3269" s="6">
        <f t="shared" si="1547"/>
        <v>10.351131271252001</v>
      </c>
      <c r="T3269" s="6">
        <f t="shared" si="1548"/>
        <v>206.181222816895</v>
      </c>
      <c r="U3269" s="17">
        <v>143.926904986913</v>
      </c>
      <c r="V3269" s="6">
        <f t="shared" si="1549"/>
        <v>129.77857008648601</v>
      </c>
      <c r="W3269" s="6">
        <f t="shared" si="1533"/>
        <v>129.77857008648601</v>
      </c>
      <c r="X3269" s="17">
        <v>129.77857008648601</v>
      </c>
      <c r="Y3269" s="6">
        <f t="shared" si="1550"/>
        <v>14.148334900426988</v>
      </c>
      <c r="Z3269" s="6">
        <f t="shared" si="1551"/>
        <v>143.926904986913</v>
      </c>
      <c r="AA3269" s="17">
        <v>884.63952107425803</v>
      </c>
      <c r="AB3269" s="6">
        <f t="shared" si="1531"/>
        <v>780.98139620700397</v>
      </c>
      <c r="AC3269" s="6">
        <f t="shared" si="1534"/>
        <v>780.98139620700397</v>
      </c>
      <c r="AD3269" s="17">
        <v>828.63183683703903</v>
      </c>
      <c r="AE3269" s="6">
        <f t="shared" si="1552"/>
        <v>56.007684237218996</v>
      </c>
      <c r="AF3269" s="17">
        <v>780.98139620700397</v>
      </c>
      <c r="AG3269" s="6">
        <f t="shared" si="1553"/>
        <v>47.650440630035064</v>
      </c>
      <c r="AH3269" s="6">
        <f t="shared" si="1535"/>
        <v>47.650440630035064</v>
      </c>
      <c r="AI3269" s="6">
        <f t="shared" si="1554"/>
        <v>884.63952107425803</v>
      </c>
      <c r="AJ3269" s="17">
        <v>197.02298199912201</v>
      </c>
      <c r="AK3269" s="6">
        <f t="shared" si="1555"/>
        <v>159.34233958590499</v>
      </c>
      <c r="AL3269" s="6">
        <f t="shared" si="1536"/>
        <v>159.34233958590499</v>
      </c>
      <c r="AM3269" s="17">
        <v>159.34233958590499</v>
      </c>
      <c r="AN3269" s="6">
        <f t="shared" si="1556"/>
        <v>37.680642413217015</v>
      </c>
      <c r="AO3269" s="6">
        <f t="shared" si="1557"/>
        <v>197.02298199912201</v>
      </c>
      <c r="AP3269" s="17">
        <v>3239.74018905612</v>
      </c>
      <c r="AQ3269" s="6">
        <f t="shared" si="1558"/>
        <v>3239.7401890561177</v>
      </c>
      <c r="AR3269" s="17">
        <v>85.260195092660595</v>
      </c>
      <c r="AS3269" s="6">
        <f t="shared" si="1537"/>
        <v>85.260195092660595</v>
      </c>
      <c r="AT3269" s="17">
        <v>1906.17646922839</v>
      </c>
      <c r="AU3269" s="6">
        <f t="shared" si="1538"/>
        <v>1906.17646922839</v>
      </c>
      <c r="AV3269" s="17">
        <v>679.89823344685897</v>
      </c>
      <c r="AW3269" s="6">
        <f t="shared" si="1539"/>
        <v>679.89823344685897</v>
      </c>
      <c r="AX3269" s="17">
        <v>568.40529128820799</v>
      </c>
      <c r="AY3269" s="6">
        <f t="shared" si="1540"/>
        <v>568.40529128820799</v>
      </c>
      <c r="AZ3269" s="20">
        <v>42241493.010095201</v>
      </c>
      <c r="BA3269" s="20">
        <v>1382601947.1572199</v>
      </c>
      <c r="BB3269" s="20">
        <v>236425546.065285</v>
      </c>
      <c r="BC3269" s="20">
        <v>90731013.767391294</v>
      </c>
      <c r="BD3269" s="19">
        <f t="shared" si="1541"/>
        <v>1751.9999999999911</v>
      </c>
      <c r="BE3269" s="18">
        <v>52.308164249519997</v>
      </c>
      <c r="BF3269" s="20">
        <v>1077416.54764715</v>
      </c>
      <c r="BG3269" s="20">
        <v>63613.074175433998</v>
      </c>
      <c r="BH3269" s="19">
        <f t="shared" si="1559"/>
        <v>79.97540152404089</v>
      </c>
      <c r="BI3269" s="20">
        <v>72.107578326213101</v>
      </c>
      <c r="BJ3269">
        <v>250</v>
      </c>
      <c r="BK3269" s="22">
        <v>1824</v>
      </c>
      <c r="BL3269" s="22">
        <v>2767.1539199999902</v>
      </c>
      <c r="BM3269" s="22">
        <v>456</v>
      </c>
      <c r="BN3269" s="22">
        <v>114</v>
      </c>
      <c r="BO3269">
        <v>0.24512225264756199</v>
      </c>
    </row>
    <row r="3270" spans="1:67" x14ac:dyDescent="0.2">
      <c r="A3270" s="27">
        <v>3269</v>
      </c>
      <c r="B3270" s="18">
        <v>154.516239270456</v>
      </c>
      <c r="C3270" s="18">
        <v>950</v>
      </c>
      <c r="D3270">
        <v>600</v>
      </c>
      <c r="E3270">
        <v>2400</v>
      </c>
      <c r="F3270">
        <v>7</v>
      </c>
      <c r="G3270" s="23">
        <f t="shared" si="1542"/>
        <v>0.96261197436296841</v>
      </c>
      <c r="H3270">
        <v>100</v>
      </c>
      <c r="I3270" s="17">
        <v>199.830944355263</v>
      </c>
      <c r="J3270" s="6">
        <f t="shared" si="1543"/>
        <v>199.23183912609716</v>
      </c>
      <c r="K3270" s="6">
        <f t="shared" si="1530"/>
        <v>199.23183912609716</v>
      </c>
      <c r="L3270" s="6">
        <f t="shared" si="1544"/>
        <v>1</v>
      </c>
      <c r="M3270" s="6">
        <f t="shared" si="1545"/>
        <v>199.830944355263</v>
      </c>
      <c r="N3270" s="28">
        <v>100</v>
      </c>
      <c r="O3270" s="17">
        <v>237.958466576972</v>
      </c>
      <c r="P3270" s="6">
        <f t="shared" si="1546"/>
        <v>226.01006377731201</v>
      </c>
      <c r="Q3270" s="6">
        <f t="shared" si="1532"/>
        <v>226.01006377731201</v>
      </c>
      <c r="R3270" s="17">
        <v>226.01006377731201</v>
      </c>
      <c r="S3270" s="6">
        <f t="shared" si="1547"/>
        <v>11.948402799659988</v>
      </c>
      <c r="T3270" s="6">
        <f t="shared" si="1548"/>
        <v>237.958466576972</v>
      </c>
      <c r="U3270" s="17">
        <v>143.903234604739</v>
      </c>
      <c r="V3270" s="6">
        <f t="shared" si="1549"/>
        <v>129.755062165401</v>
      </c>
      <c r="W3270" s="6">
        <f t="shared" si="1533"/>
        <v>129.755062165401</v>
      </c>
      <c r="X3270" s="17">
        <v>129.755062165401</v>
      </c>
      <c r="Y3270" s="6">
        <f t="shared" si="1550"/>
        <v>14.148172439337998</v>
      </c>
      <c r="Z3270" s="6">
        <f t="shared" si="1551"/>
        <v>143.903234604739</v>
      </c>
      <c r="AA3270" s="17">
        <v>1192.3794182250899</v>
      </c>
      <c r="AB3270" s="6">
        <f t="shared" si="1531"/>
        <v>1074.07676685001</v>
      </c>
      <c r="AC3270" s="6">
        <f t="shared" si="1534"/>
        <v>1074.07676685001</v>
      </c>
      <c r="AD3270" s="17">
        <v>1120.7856079517301</v>
      </c>
      <c r="AE3270" s="6">
        <f t="shared" si="1552"/>
        <v>71.59381027335985</v>
      </c>
      <c r="AF3270" s="17">
        <v>1074.07676685001</v>
      </c>
      <c r="AG3270" s="6">
        <f t="shared" si="1553"/>
        <v>46.708841101720054</v>
      </c>
      <c r="AH3270" s="6">
        <f t="shared" si="1535"/>
        <v>46.708841101720054</v>
      </c>
      <c r="AI3270" s="6">
        <f t="shared" si="1554"/>
        <v>1192.3794182250899</v>
      </c>
      <c r="AJ3270" s="17">
        <v>236.281791744457</v>
      </c>
      <c r="AK3270" s="6">
        <f t="shared" si="1555"/>
        <v>190.819344027217</v>
      </c>
      <c r="AL3270" s="6">
        <f t="shared" si="1536"/>
        <v>190.819344027217</v>
      </c>
      <c r="AM3270" s="17">
        <v>190.819344027217</v>
      </c>
      <c r="AN3270" s="6">
        <f t="shared" si="1556"/>
        <v>45.462447717239996</v>
      </c>
      <c r="AO3270" s="6">
        <f t="shared" si="1557"/>
        <v>236.281791744457</v>
      </c>
      <c r="AP3270" s="17">
        <v>3409.6820014397899</v>
      </c>
      <c r="AQ3270" s="6">
        <f t="shared" si="1558"/>
        <v>3409.6820014397881</v>
      </c>
      <c r="AR3270" s="17">
        <v>255.737190069523</v>
      </c>
      <c r="AS3270" s="6">
        <f t="shared" si="1537"/>
        <v>255.737190069523</v>
      </c>
      <c r="AT3270" s="17">
        <v>1905.8530712458901</v>
      </c>
      <c r="AU3270" s="6">
        <f t="shared" si="1538"/>
        <v>1905.8530712458901</v>
      </c>
      <c r="AV3270" s="17">
        <v>679.78288330979103</v>
      </c>
      <c r="AW3270" s="6">
        <f t="shared" si="1539"/>
        <v>679.78288330979103</v>
      </c>
      <c r="AX3270" s="17">
        <v>568.30885681458403</v>
      </c>
      <c r="AY3270" s="6">
        <f t="shared" si="1540"/>
        <v>568.30885681458403</v>
      </c>
      <c r="AZ3270" s="20">
        <v>109130121.03408299</v>
      </c>
      <c r="BA3270" s="20">
        <v>1382599435.35905</v>
      </c>
      <c r="BB3270" s="20">
        <v>194766629.60140499</v>
      </c>
      <c r="BC3270" s="20">
        <v>65503821.1844889</v>
      </c>
      <c r="BD3270" s="19">
        <f t="shared" si="1541"/>
        <v>1752.0000071790269</v>
      </c>
      <c r="BE3270" s="18">
        <v>54.450150183635898</v>
      </c>
      <c r="BF3270" s="20">
        <v>764382.25506036798</v>
      </c>
      <c r="BG3270" s="20">
        <v>45130.831892016598</v>
      </c>
      <c r="BH3270" s="19">
        <f t="shared" si="1559"/>
        <v>56.739222772574188</v>
      </c>
      <c r="BI3270" s="20">
        <v>216.32273497863901</v>
      </c>
      <c r="BJ3270">
        <v>250</v>
      </c>
      <c r="BK3270" s="22">
        <v>1824</v>
      </c>
      <c r="BL3270" s="22">
        <v>2767.1539199999902</v>
      </c>
      <c r="BM3270" s="22">
        <v>456</v>
      </c>
      <c r="BN3270" s="22">
        <v>114</v>
      </c>
      <c r="BO3270">
        <v>0.20238528557004501</v>
      </c>
    </row>
    <row r="3271" spans="1:67" x14ac:dyDescent="0.2">
      <c r="A3271" s="27">
        <v>3270</v>
      </c>
      <c r="B3271" s="18">
        <v>206.02165236060799</v>
      </c>
      <c r="C3271" s="18">
        <v>950</v>
      </c>
      <c r="D3271">
        <v>600</v>
      </c>
      <c r="E3271">
        <v>2400</v>
      </c>
      <c r="F3271">
        <v>7</v>
      </c>
      <c r="G3271" s="23">
        <f t="shared" si="1542"/>
        <v>0.96872716010050464</v>
      </c>
      <c r="H3271">
        <v>100</v>
      </c>
      <c r="I3271" s="17">
        <v>203.98569473945</v>
      </c>
      <c r="J3271" s="6">
        <f t="shared" si="1543"/>
        <v>203.11473538310048</v>
      </c>
      <c r="K3271" s="6">
        <f t="shared" si="1530"/>
        <v>203.11473538310048</v>
      </c>
      <c r="L3271" s="6">
        <f t="shared" si="1544"/>
        <v>1</v>
      </c>
      <c r="M3271" s="6">
        <f t="shared" si="1545"/>
        <v>203.98569473945</v>
      </c>
      <c r="N3271" s="28">
        <v>100</v>
      </c>
      <c r="O3271" s="17">
        <v>262.87348559174097</v>
      </c>
      <c r="P3271" s="6">
        <f t="shared" si="1546"/>
        <v>249.67306415934601</v>
      </c>
      <c r="Q3271" s="6">
        <f t="shared" si="1532"/>
        <v>249.67306415934601</v>
      </c>
      <c r="R3271" s="17">
        <v>249.67306415934601</v>
      </c>
      <c r="S3271" s="6">
        <f t="shared" si="1547"/>
        <v>13.200421432394961</v>
      </c>
      <c r="T3271" s="6">
        <f t="shared" si="1548"/>
        <v>262.87348559174097</v>
      </c>
      <c r="U3271" s="17">
        <v>143.89335051749401</v>
      </c>
      <c r="V3271" s="6">
        <f t="shared" si="1549"/>
        <v>129.745150331346</v>
      </c>
      <c r="W3271" s="6">
        <f t="shared" si="1533"/>
        <v>129.745150331346</v>
      </c>
      <c r="X3271" s="17">
        <v>129.745150331346</v>
      </c>
      <c r="Y3271" s="6">
        <f t="shared" si="1550"/>
        <v>14.148200186148017</v>
      </c>
      <c r="Z3271" s="6">
        <f t="shared" si="1551"/>
        <v>143.89335051749401</v>
      </c>
      <c r="AA3271" s="17">
        <v>1403.44173079661</v>
      </c>
      <c r="AB3271" s="6">
        <f t="shared" si="1531"/>
        <v>1274.18213462872</v>
      </c>
      <c r="AC3271" s="6">
        <f t="shared" si="1534"/>
        <v>1274.18213462872</v>
      </c>
      <c r="AD3271" s="17">
        <v>1321.07937181238</v>
      </c>
      <c r="AE3271" s="6">
        <f t="shared" si="1552"/>
        <v>82.362358984230013</v>
      </c>
      <c r="AF3271" s="17">
        <v>1274.18213462872</v>
      </c>
      <c r="AG3271" s="6">
        <f t="shared" si="1553"/>
        <v>46.897237183660081</v>
      </c>
      <c r="AH3271" s="6">
        <f t="shared" si="1535"/>
        <v>46.897237183660081</v>
      </c>
      <c r="AI3271" s="6">
        <f t="shared" si="1554"/>
        <v>1403.44173079661</v>
      </c>
      <c r="AJ3271" s="17">
        <v>248.239870688445</v>
      </c>
      <c r="AK3271" s="6">
        <f t="shared" si="1555"/>
        <v>199.93034767404001</v>
      </c>
      <c r="AL3271" s="6">
        <f t="shared" si="1536"/>
        <v>199.93034767404001</v>
      </c>
      <c r="AM3271" s="17">
        <v>199.93034767404001</v>
      </c>
      <c r="AN3271" s="6">
        <f t="shared" si="1556"/>
        <v>48.309523014404988</v>
      </c>
      <c r="AO3271" s="6">
        <f t="shared" si="1557"/>
        <v>248.239870688445</v>
      </c>
      <c r="AP3271" s="17">
        <v>3494.65390454198</v>
      </c>
      <c r="AQ3271" s="6">
        <f t="shared" si="1558"/>
        <v>3494.6539045419713</v>
      </c>
      <c r="AR3271" s="17">
        <v>340.95620414596101</v>
      </c>
      <c r="AS3271" s="6">
        <f t="shared" si="1537"/>
        <v>340.95620414596101</v>
      </c>
      <c r="AT3271" s="17">
        <v>1905.7037480213601</v>
      </c>
      <c r="AU3271" s="6">
        <f t="shared" si="1538"/>
        <v>1905.7037480213601</v>
      </c>
      <c r="AV3271" s="17">
        <v>679.72962245057397</v>
      </c>
      <c r="AW3271" s="6">
        <f t="shared" si="1539"/>
        <v>679.72962245057397</v>
      </c>
      <c r="AX3271" s="17">
        <v>568.26432992407604</v>
      </c>
      <c r="AY3271" s="6">
        <f t="shared" si="1540"/>
        <v>568.26432992407604</v>
      </c>
      <c r="AZ3271" s="20">
        <v>131022726.04092801</v>
      </c>
      <c r="BA3271" s="20">
        <v>1382605808.90574</v>
      </c>
      <c r="BB3271" s="20">
        <v>183581496.41166899</v>
      </c>
      <c r="BC3271" s="20">
        <v>54790017.016741902</v>
      </c>
      <c r="BD3271" s="19">
        <f t="shared" si="1541"/>
        <v>1752.0000483750791</v>
      </c>
      <c r="BE3271" s="18">
        <v>55.470756721677702</v>
      </c>
      <c r="BF3271" s="20">
        <v>640550.53370245104</v>
      </c>
      <c r="BG3271" s="20">
        <v>37819.531083415401</v>
      </c>
      <c r="BH3271" s="19">
        <f t="shared" si="1559"/>
        <v>47.547334247539936</v>
      </c>
      <c r="BI3271" s="20">
        <v>288.43031330485201</v>
      </c>
      <c r="BJ3271">
        <v>250</v>
      </c>
      <c r="BK3271" s="22">
        <v>1824</v>
      </c>
      <c r="BL3271" s="22">
        <v>2767.1539199999902</v>
      </c>
      <c r="BM3271" s="22">
        <v>456</v>
      </c>
      <c r="BN3271" s="22">
        <v>114</v>
      </c>
      <c r="BO3271">
        <v>0.19091242953943299</v>
      </c>
    </row>
    <row r="3272" spans="1:67" x14ac:dyDescent="0.2">
      <c r="A3272" s="27">
        <v>3271</v>
      </c>
      <c r="B3272" s="18">
        <v>257.52706545076097</v>
      </c>
      <c r="C3272" s="18">
        <v>950</v>
      </c>
      <c r="D3272">
        <v>600</v>
      </c>
      <c r="E3272">
        <v>2400</v>
      </c>
      <c r="F3272">
        <v>6</v>
      </c>
      <c r="G3272" s="23">
        <f t="shared" si="1542"/>
        <v>0.97391698775517188</v>
      </c>
      <c r="H3272">
        <v>100</v>
      </c>
      <c r="I3272" s="17">
        <v>202.273726937813</v>
      </c>
      <c r="J3272" s="6">
        <f t="shared" si="1543"/>
        <v>201.33010000868873</v>
      </c>
      <c r="K3272" s="6">
        <f t="shared" si="1530"/>
        <v>201.33010000868873</v>
      </c>
      <c r="L3272" s="6">
        <f t="shared" si="1544"/>
        <v>1</v>
      </c>
      <c r="M3272" s="6">
        <f t="shared" si="1545"/>
        <v>202.273726937813</v>
      </c>
      <c r="N3272" s="28">
        <v>100</v>
      </c>
      <c r="O3272" s="17">
        <v>295.17182314590099</v>
      </c>
      <c r="P3272" s="6">
        <f t="shared" si="1546"/>
        <v>280.34966267733199</v>
      </c>
      <c r="Q3272" s="6">
        <f t="shared" si="1532"/>
        <v>280.34966267733199</v>
      </c>
      <c r="R3272" s="17">
        <v>280.34966267733199</v>
      </c>
      <c r="S3272" s="6">
        <f t="shared" si="1547"/>
        <v>14.822160468568995</v>
      </c>
      <c r="T3272" s="6">
        <f t="shared" si="1548"/>
        <v>295.17182314590099</v>
      </c>
      <c r="U3272" s="17">
        <v>143.89345871068201</v>
      </c>
      <c r="V3272" s="6">
        <f t="shared" si="1549"/>
        <v>129.745383961111</v>
      </c>
      <c r="W3272" s="6">
        <f t="shared" si="1533"/>
        <v>129.745383961111</v>
      </c>
      <c r="X3272" s="17">
        <v>129.745383961111</v>
      </c>
      <c r="Y3272" s="6">
        <f t="shared" si="1550"/>
        <v>14.148074749571009</v>
      </c>
      <c r="Z3272" s="6">
        <f t="shared" si="1551"/>
        <v>143.89345871068201</v>
      </c>
      <c r="AA3272" s="17">
        <v>1429.86277557573</v>
      </c>
      <c r="AB3272" s="6">
        <f t="shared" si="1531"/>
        <v>1299.57976550797</v>
      </c>
      <c r="AC3272" s="6">
        <f t="shared" si="1534"/>
        <v>1299.57976550797</v>
      </c>
      <c r="AD3272" s="17">
        <v>1346.20479661637</v>
      </c>
      <c r="AE3272" s="6">
        <f t="shared" si="1552"/>
        <v>83.65797895935998</v>
      </c>
      <c r="AF3272" s="17">
        <v>1299.57976550797</v>
      </c>
      <c r="AG3272" s="6">
        <f t="shared" si="1553"/>
        <v>46.62503110839998</v>
      </c>
      <c r="AH3272" s="6">
        <f t="shared" si="1535"/>
        <v>46.62503110839998</v>
      </c>
      <c r="AI3272" s="6">
        <f t="shared" si="1554"/>
        <v>1429.86277557573</v>
      </c>
      <c r="AJ3272" s="17">
        <v>255.337634332666</v>
      </c>
      <c r="AK3272" s="6">
        <f t="shared" si="1555"/>
        <v>205.515438425132</v>
      </c>
      <c r="AL3272" s="6">
        <f t="shared" si="1536"/>
        <v>205.515438425132</v>
      </c>
      <c r="AM3272" s="17">
        <v>205.515438425132</v>
      </c>
      <c r="AN3272" s="6">
        <f t="shared" si="1556"/>
        <v>49.822195907533995</v>
      </c>
      <c r="AO3272" s="6">
        <f t="shared" si="1557"/>
        <v>255.337634332666</v>
      </c>
      <c r="AP3272" s="17">
        <v>3482.8258735929899</v>
      </c>
      <c r="AQ3272" s="6">
        <f t="shared" si="1558"/>
        <v>3482.8258735929862</v>
      </c>
      <c r="AR3272" s="17">
        <v>426.199801270899</v>
      </c>
      <c r="AS3272" s="6">
        <f t="shared" si="1537"/>
        <v>426.199801270899</v>
      </c>
      <c r="AT3272" s="17">
        <v>1905.72407555361</v>
      </c>
      <c r="AU3272" s="6">
        <f t="shared" si="1538"/>
        <v>1905.72407555361</v>
      </c>
      <c r="AV3272" s="17">
        <v>582.63160535058103</v>
      </c>
      <c r="AW3272" s="6">
        <f t="shared" si="1539"/>
        <v>582.63160535058103</v>
      </c>
      <c r="AX3272" s="17">
        <v>568.27039141789601</v>
      </c>
      <c r="AY3272" s="6">
        <f t="shared" si="1540"/>
        <v>568.27039141789601</v>
      </c>
      <c r="AZ3272" s="20">
        <v>145358838.67809099</v>
      </c>
      <c r="BA3272" s="20">
        <v>1382613707.48786</v>
      </c>
      <c r="BB3272" s="20">
        <v>178330063.49441999</v>
      </c>
      <c r="BC3272" s="20">
        <v>45697438.7147066</v>
      </c>
      <c r="BD3272" s="19">
        <f t="shared" si="1541"/>
        <v>1752.0000483750778</v>
      </c>
      <c r="BE3272" s="18">
        <v>56.461727441594597</v>
      </c>
      <c r="BF3272" s="20">
        <v>530728.34346619202</v>
      </c>
      <c r="BG3272" s="20">
        <v>31335.3842148121</v>
      </c>
      <c r="BH3272" s="19">
        <f t="shared" si="1559"/>
        <v>39.395358545048573</v>
      </c>
      <c r="BI3272" s="20">
        <v>360.53789163106501</v>
      </c>
      <c r="BJ3272">
        <v>250</v>
      </c>
      <c r="BK3272" s="22">
        <v>1824</v>
      </c>
      <c r="BL3272" s="22">
        <v>2767.1539199999902</v>
      </c>
      <c r="BM3272" s="22">
        <v>456</v>
      </c>
      <c r="BN3272" s="22">
        <v>114</v>
      </c>
      <c r="BO3272">
        <v>0.18553390488029001</v>
      </c>
    </row>
    <row r="3273" spans="1:67" x14ac:dyDescent="0.2">
      <c r="A3273" s="27">
        <v>3272</v>
      </c>
      <c r="B3273" s="18">
        <v>309.03247854091302</v>
      </c>
      <c r="C3273" s="18">
        <v>950</v>
      </c>
      <c r="D3273">
        <v>600</v>
      </c>
      <c r="E3273">
        <v>2400</v>
      </c>
      <c r="F3273">
        <v>6</v>
      </c>
      <c r="G3273" s="23">
        <f t="shared" si="1542"/>
        <v>0.97792963610344086</v>
      </c>
      <c r="H3273">
        <v>100</v>
      </c>
      <c r="I3273" s="17">
        <v>206.79591309234701</v>
      </c>
      <c r="J3273" s="6">
        <f t="shared" si="1543"/>
        <v>205.61933560534729</v>
      </c>
      <c r="K3273" s="6">
        <f t="shared" si="1530"/>
        <v>205.61933560534729</v>
      </c>
      <c r="L3273" s="6">
        <f t="shared" si="1544"/>
        <v>1</v>
      </c>
      <c r="M3273" s="6">
        <f t="shared" si="1545"/>
        <v>206.79591309234701</v>
      </c>
      <c r="N3273" s="28">
        <v>100</v>
      </c>
      <c r="O3273" s="17">
        <v>328.34760786091999</v>
      </c>
      <c r="P3273" s="6">
        <f t="shared" si="1546"/>
        <v>311.85833898927802</v>
      </c>
      <c r="Q3273" s="6">
        <f t="shared" si="1532"/>
        <v>311.85833898927802</v>
      </c>
      <c r="R3273" s="17">
        <v>311.85833898927802</v>
      </c>
      <c r="S3273" s="6">
        <f t="shared" si="1547"/>
        <v>16.489268871641968</v>
      </c>
      <c r="T3273" s="6">
        <f t="shared" si="1548"/>
        <v>328.34760786091999</v>
      </c>
      <c r="U3273" s="17">
        <v>143.88314508238301</v>
      </c>
      <c r="V3273" s="6">
        <f t="shared" si="1549"/>
        <v>129.73512786684299</v>
      </c>
      <c r="W3273" s="6">
        <f t="shared" si="1533"/>
        <v>129.73512786684299</v>
      </c>
      <c r="X3273" s="17">
        <v>129.73512786684299</v>
      </c>
      <c r="Y3273" s="6">
        <f t="shared" si="1550"/>
        <v>14.148017215540023</v>
      </c>
      <c r="Z3273" s="6">
        <f t="shared" si="1551"/>
        <v>143.88314508238301</v>
      </c>
      <c r="AA3273" s="17">
        <v>1666.2333349200901</v>
      </c>
      <c r="AB3273" s="6">
        <f t="shared" si="1531"/>
        <v>1523.7378041987399</v>
      </c>
      <c r="AC3273" s="6">
        <f t="shared" si="1534"/>
        <v>1523.7378041987399</v>
      </c>
      <c r="AD3273" s="17">
        <v>1570.4673243745499</v>
      </c>
      <c r="AE3273" s="6">
        <f t="shared" si="1552"/>
        <v>95.766010545540212</v>
      </c>
      <c r="AF3273" s="17">
        <v>1523.7378041987399</v>
      </c>
      <c r="AG3273" s="6">
        <f t="shared" si="1553"/>
        <v>46.729520175809967</v>
      </c>
      <c r="AH3273" s="6">
        <f t="shared" si="1535"/>
        <v>46.729520175809967</v>
      </c>
      <c r="AI3273" s="6">
        <f t="shared" si="1554"/>
        <v>1666.2333349200901</v>
      </c>
      <c r="AJ3273" s="17">
        <v>261.13372887407201</v>
      </c>
      <c r="AK3273" s="6">
        <f t="shared" si="1555"/>
        <v>210.07989295329401</v>
      </c>
      <c r="AL3273" s="6">
        <f t="shared" si="1536"/>
        <v>210.07989295329401</v>
      </c>
      <c r="AM3273" s="17">
        <v>210.07989295329401</v>
      </c>
      <c r="AN3273" s="6">
        <f t="shared" si="1556"/>
        <v>51.053835920777999</v>
      </c>
      <c r="AO3273" s="6">
        <f t="shared" si="1557"/>
        <v>261.13372887407201</v>
      </c>
      <c r="AP3273" s="17">
        <v>3567.7982945722802</v>
      </c>
      <c r="AQ3273" s="6">
        <f t="shared" si="1558"/>
        <v>3567.7982945722842</v>
      </c>
      <c r="AR3273" s="17">
        <v>511.40141295492401</v>
      </c>
      <c r="AS3273" s="6">
        <f t="shared" si="1537"/>
        <v>511.40141295492401</v>
      </c>
      <c r="AT3273" s="17">
        <v>1905.5811813187399</v>
      </c>
      <c r="AU3273" s="6">
        <f t="shared" si="1538"/>
        <v>1905.5811813187399</v>
      </c>
      <c r="AV3273" s="17">
        <v>582.58791870227401</v>
      </c>
      <c r="AW3273" s="6">
        <f t="shared" si="1539"/>
        <v>582.58791870227401</v>
      </c>
      <c r="AX3273" s="17">
        <v>568.22778159634595</v>
      </c>
      <c r="AY3273" s="6">
        <f t="shared" si="1540"/>
        <v>568.22778159634595</v>
      </c>
      <c r="AZ3273" s="20">
        <v>156537115.69057599</v>
      </c>
      <c r="BA3273" s="20">
        <v>1382629059.47927</v>
      </c>
      <c r="BB3273" s="20">
        <v>174166594.590801</v>
      </c>
      <c r="BC3273" s="20">
        <v>38667278.614427097</v>
      </c>
      <c r="BD3273" s="19">
        <f t="shared" si="1541"/>
        <v>1752.0000483750741</v>
      </c>
      <c r="BE3273" s="18">
        <v>57.434697613447497</v>
      </c>
      <c r="BF3273" s="20">
        <v>447965.01605978003</v>
      </c>
      <c r="BG3273" s="20">
        <v>26448.8529128685</v>
      </c>
      <c r="BH3273" s="19">
        <f t="shared" si="1559"/>
        <v>33.251931313967368</v>
      </c>
      <c r="BI3273" s="20">
        <v>432.64546995727801</v>
      </c>
      <c r="BJ3273">
        <v>250</v>
      </c>
      <c r="BK3273" s="22">
        <v>1824</v>
      </c>
      <c r="BL3273" s="22">
        <v>2767.1539199999902</v>
      </c>
      <c r="BM3273" s="22">
        <v>456</v>
      </c>
      <c r="BN3273" s="22">
        <v>114</v>
      </c>
      <c r="BO3273">
        <v>0.18126015811464199</v>
      </c>
    </row>
    <row r="3274" spans="1:67" x14ac:dyDescent="0.2">
      <c r="A3274" s="27">
        <v>3273</v>
      </c>
      <c r="B3274" s="18">
        <v>360.53789163106501</v>
      </c>
      <c r="C3274" s="18">
        <v>950</v>
      </c>
      <c r="D3274">
        <v>600</v>
      </c>
      <c r="E3274">
        <v>2400</v>
      </c>
      <c r="F3274">
        <v>5</v>
      </c>
      <c r="G3274" s="23">
        <f t="shared" si="1542"/>
        <v>0.98106457119243018</v>
      </c>
      <c r="H3274">
        <v>100</v>
      </c>
      <c r="I3274" s="17">
        <v>205.20875243539899</v>
      </c>
      <c r="J3274" s="6">
        <f t="shared" si="1543"/>
        <v>204.31166549920528</v>
      </c>
      <c r="K3274" s="6">
        <f t="shared" si="1530"/>
        <v>204.31166549920528</v>
      </c>
      <c r="L3274" s="6">
        <f t="shared" si="1544"/>
        <v>1</v>
      </c>
      <c r="M3274" s="6">
        <f t="shared" si="1545"/>
        <v>205.20875243539899</v>
      </c>
      <c r="N3274" s="28">
        <v>100</v>
      </c>
      <c r="O3274" s="17">
        <v>361.90929846824702</v>
      </c>
      <c r="P3274" s="6">
        <f t="shared" si="1546"/>
        <v>343.73477336010899</v>
      </c>
      <c r="Q3274" s="6">
        <f t="shared" si="1532"/>
        <v>343.73477336010899</v>
      </c>
      <c r="R3274" s="17">
        <v>343.73477336010899</v>
      </c>
      <c r="S3274" s="6">
        <f t="shared" si="1547"/>
        <v>18.174525108138027</v>
      </c>
      <c r="T3274" s="6">
        <f t="shared" si="1548"/>
        <v>361.90929846824702</v>
      </c>
      <c r="U3274" s="17">
        <v>143.88432930211201</v>
      </c>
      <c r="V3274" s="6">
        <f t="shared" si="1549"/>
        <v>129.73632592853201</v>
      </c>
      <c r="W3274" s="6">
        <f t="shared" si="1533"/>
        <v>129.73632592853201</v>
      </c>
      <c r="X3274" s="17">
        <v>129.73632592853201</v>
      </c>
      <c r="Y3274" s="6">
        <f t="shared" si="1550"/>
        <v>14.148003373579996</v>
      </c>
      <c r="Z3274" s="6">
        <f t="shared" si="1551"/>
        <v>143.88432930211201</v>
      </c>
      <c r="AA3274" s="17">
        <v>1620.9943191781001</v>
      </c>
      <c r="AB3274" s="6">
        <f t="shared" si="1531"/>
        <v>1481.8498675009901</v>
      </c>
      <c r="AC3274" s="6">
        <f t="shared" si="1534"/>
        <v>1481.8498675009901</v>
      </c>
      <c r="AD3274" s="17">
        <v>1527.62776106155</v>
      </c>
      <c r="AE3274" s="6">
        <f t="shared" si="1552"/>
        <v>93.366558116550095</v>
      </c>
      <c r="AF3274" s="17">
        <v>1481.8498675009901</v>
      </c>
      <c r="AG3274" s="6">
        <f t="shared" si="1553"/>
        <v>45.77789356055996</v>
      </c>
      <c r="AH3274" s="6">
        <f t="shared" si="1535"/>
        <v>45.77789356055996</v>
      </c>
      <c r="AI3274" s="6">
        <f t="shared" si="1554"/>
        <v>1620.9943191781001</v>
      </c>
      <c r="AJ3274" s="17">
        <v>265.670302192912</v>
      </c>
      <c r="AK3274" s="6">
        <f t="shared" si="1555"/>
        <v>213.642671080714</v>
      </c>
      <c r="AL3274" s="6">
        <f t="shared" si="1536"/>
        <v>213.642671080714</v>
      </c>
      <c r="AM3274" s="17">
        <v>213.642671080714</v>
      </c>
      <c r="AN3274" s="6">
        <f t="shared" si="1556"/>
        <v>52.027631112198009</v>
      </c>
      <c r="AO3274" s="6">
        <f t="shared" si="1557"/>
        <v>265.670302192912</v>
      </c>
      <c r="AP3274" s="17">
        <v>3555.9701938855901</v>
      </c>
      <c r="AQ3274" s="6">
        <f t="shared" si="1558"/>
        <v>3555.9701938855906</v>
      </c>
      <c r="AR3274" s="17">
        <v>596.64107524488497</v>
      </c>
      <c r="AS3274" s="6">
        <f t="shared" si="1537"/>
        <v>596.64107524488497</v>
      </c>
      <c r="AT3274" s="17">
        <v>1905.6006431185799</v>
      </c>
      <c r="AU3274" s="6">
        <f t="shared" si="1538"/>
        <v>1905.6006431185799</v>
      </c>
      <c r="AV3274" s="17">
        <v>485.49489058585499</v>
      </c>
      <c r="AW3274" s="6">
        <f t="shared" si="1539"/>
        <v>485.49489058585499</v>
      </c>
      <c r="AX3274" s="17">
        <v>568.23358493627097</v>
      </c>
      <c r="AY3274" s="6">
        <f t="shared" si="1540"/>
        <v>568.23358493627097</v>
      </c>
      <c r="AZ3274" s="20">
        <v>165444662.72218901</v>
      </c>
      <c r="BA3274" s="20">
        <v>1382632660.99909</v>
      </c>
      <c r="BB3274" s="20">
        <v>170747852.46693301</v>
      </c>
      <c r="BC3274" s="20">
        <v>33174872.186864998</v>
      </c>
      <c r="BD3274" s="19">
        <f t="shared" si="1541"/>
        <v>1752.0000483750771</v>
      </c>
      <c r="BE3274" s="18">
        <v>58.381118153128703</v>
      </c>
      <c r="BF3274" s="20">
        <v>377934.172748652</v>
      </c>
      <c r="BG3274" s="20">
        <v>22314.075848373399</v>
      </c>
      <c r="BH3274" s="19">
        <f t="shared" si="1559"/>
        <v>28.053621829616699</v>
      </c>
      <c r="BI3274" s="20">
        <v>504.75304828349101</v>
      </c>
      <c r="BJ3274">
        <v>250</v>
      </c>
      <c r="BK3274" s="22">
        <v>1824</v>
      </c>
      <c r="BL3274" s="22">
        <v>2767.1539199999902</v>
      </c>
      <c r="BM3274" s="22">
        <v>456</v>
      </c>
      <c r="BN3274" s="22">
        <v>114</v>
      </c>
      <c r="BO3274">
        <v>0.177748845600675</v>
      </c>
    </row>
    <row r="3275" spans="1:67" x14ac:dyDescent="0.2">
      <c r="A3275" s="27">
        <v>3274</v>
      </c>
      <c r="B3275" s="18">
        <v>412.043304721217</v>
      </c>
      <c r="C3275" s="18">
        <v>950</v>
      </c>
      <c r="D3275">
        <v>600</v>
      </c>
      <c r="E3275">
        <v>2400</v>
      </c>
      <c r="F3275">
        <v>5</v>
      </c>
      <c r="G3275" s="23">
        <f t="shared" si="1542"/>
        <v>0.98406263562353913</v>
      </c>
      <c r="H3275">
        <v>100</v>
      </c>
      <c r="I3275" s="17">
        <v>209.82639088235001</v>
      </c>
      <c r="J3275" s="6">
        <f t="shared" si="1543"/>
        <v>208.32297748876516</v>
      </c>
      <c r="K3275" s="6">
        <f t="shared" si="1530"/>
        <v>208.32297748876516</v>
      </c>
      <c r="L3275" s="6">
        <f t="shared" si="1544"/>
        <v>1</v>
      </c>
      <c r="M3275" s="6">
        <f t="shared" si="1545"/>
        <v>209.82639088235001</v>
      </c>
      <c r="N3275" s="28">
        <v>100</v>
      </c>
      <c r="O3275" s="17">
        <v>395.23164510834999</v>
      </c>
      <c r="P3275" s="6">
        <f t="shared" si="1546"/>
        <v>375.38236920229099</v>
      </c>
      <c r="Q3275" s="6">
        <f t="shared" si="1532"/>
        <v>375.38236920229099</v>
      </c>
      <c r="R3275" s="17">
        <v>375.38236920229099</v>
      </c>
      <c r="S3275" s="6">
        <f t="shared" si="1547"/>
        <v>19.849275906059006</v>
      </c>
      <c r="T3275" s="6">
        <f t="shared" si="1548"/>
        <v>395.23164510834999</v>
      </c>
      <c r="U3275" s="17">
        <v>143.87453621465099</v>
      </c>
      <c r="V3275" s="6">
        <f t="shared" si="1549"/>
        <v>129.72657951543201</v>
      </c>
      <c r="W3275" s="6">
        <f t="shared" si="1533"/>
        <v>129.72657951543201</v>
      </c>
      <c r="X3275" s="17">
        <v>129.72657951543201</v>
      </c>
      <c r="Y3275" s="6">
        <f t="shared" si="1550"/>
        <v>14.14795669921898</v>
      </c>
      <c r="Z3275" s="6">
        <f t="shared" si="1551"/>
        <v>143.87453621465099</v>
      </c>
      <c r="AA3275" s="17">
        <v>1871.2435763353301</v>
      </c>
      <c r="AB3275" s="6">
        <f t="shared" si="1531"/>
        <v>1718.87846220952</v>
      </c>
      <c r="AC3275" s="6">
        <f t="shared" si="1534"/>
        <v>1718.87846220952</v>
      </c>
      <c r="AD3275" s="17">
        <v>1765.0702396035399</v>
      </c>
      <c r="AE3275" s="6">
        <f t="shared" si="1552"/>
        <v>106.17333673179019</v>
      </c>
      <c r="AF3275" s="17">
        <v>1718.87846220952</v>
      </c>
      <c r="AG3275" s="6">
        <f t="shared" si="1553"/>
        <v>46.191777394019937</v>
      </c>
      <c r="AH3275" s="6">
        <f t="shared" si="1535"/>
        <v>46.191777394019937</v>
      </c>
      <c r="AI3275" s="6">
        <f t="shared" si="1554"/>
        <v>1871.2435763353301</v>
      </c>
      <c r="AJ3275" s="17">
        <v>269.73525653878198</v>
      </c>
      <c r="AK3275" s="6">
        <f t="shared" si="1555"/>
        <v>216.833445031758</v>
      </c>
      <c r="AL3275" s="6">
        <f t="shared" si="1536"/>
        <v>216.833445031758</v>
      </c>
      <c r="AM3275" s="17">
        <v>216.833445031758</v>
      </c>
      <c r="AN3275" s="6">
        <f t="shared" si="1556"/>
        <v>52.901811507023979</v>
      </c>
      <c r="AO3275" s="6">
        <f t="shared" si="1557"/>
        <v>269.73525653878198</v>
      </c>
      <c r="AP3275" s="17">
        <v>3640.94310000121</v>
      </c>
      <c r="AQ3275" s="6">
        <f t="shared" si="1558"/>
        <v>3640.9431000012091</v>
      </c>
      <c r="AR3275" s="17">
        <v>681.826538167178</v>
      </c>
      <c r="AS3275" s="6">
        <f t="shared" si="1537"/>
        <v>681.826538167178</v>
      </c>
      <c r="AT3275" s="17">
        <v>1905.4637714252799</v>
      </c>
      <c r="AU3275" s="6">
        <f t="shared" si="1538"/>
        <v>1905.4637714252799</v>
      </c>
      <c r="AV3275" s="17">
        <v>485.46001942436499</v>
      </c>
      <c r="AW3275" s="6">
        <f t="shared" si="1539"/>
        <v>485.46001942436499</v>
      </c>
      <c r="AX3275" s="17">
        <v>568.19277098438602</v>
      </c>
      <c r="AY3275" s="6">
        <f t="shared" si="1540"/>
        <v>568.19277098438602</v>
      </c>
      <c r="AZ3275" s="20">
        <v>172972550.70705301</v>
      </c>
      <c r="BA3275" s="20">
        <v>1382635365.58217</v>
      </c>
      <c r="BB3275" s="20">
        <v>168469868.927322</v>
      </c>
      <c r="BC3275" s="20">
        <v>27922263.1585306</v>
      </c>
      <c r="BD3275" s="19">
        <f t="shared" si="1541"/>
        <v>1752.0000483750755</v>
      </c>
      <c r="BE3275" s="18">
        <v>59.290680766742703</v>
      </c>
      <c r="BF3275" s="20">
        <v>318749.567631941</v>
      </c>
      <c r="BG3275" s="20">
        <v>18819.684859526202</v>
      </c>
      <c r="BH3275" s="19">
        <f t="shared" si="1559"/>
        <v>23.660416213929729</v>
      </c>
      <c r="BI3275" s="20">
        <v>576.86062660970504</v>
      </c>
      <c r="BJ3275">
        <v>250</v>
      </c>
      <c r="BK3275" s="22">
        <v>1824</v>
      </c>
      <c r="BL3275" s="22">
        <v>2767.1539199999902</v>
      </c>
      <c r="BM3275" s="22">
        <v>456</v>
      </c>
      <c r="BN3275" s="22">
        <v>114</v>
      </c>
      <c r="BO3275">
        <v>0.175409163145577</v>
      </c>
    </row>
    <row r="3276" spans="1:67" x14ac:dyDescent="0.2">
      <c r="A3276" s="27">
        <v>3275</v>
      </c>
      <c r="B3276" s="18">
        <v>463.54871781137001</v>
      </c>
      <c r="C3276" s="18">
        <v>950</v>
      </c>
      <c r="D3276">
        <v>600</v>
      </c>
      <c r="E3276">
        <v>2400</v>
      </c>
      <c r="F3276">
        <v>5</v>
      </c>
      <c r="G3276" s="23">
        <f t="shared" si="1542"/>
        <v>0.98626132033736302</v>
      </c>
      <c r="H3276">
        <v>100</v>
      </c>
      <c r="I3276" s="17">
        <v>214.44377087500601</v>
      </c>
      <c r="J3276" s="6">
        <f t="shared" si="1543"/>
        <v>213.29107325254253</v>
      </c>
      <c r="K3276" s="6">
        <f t="shared" si="1530"/>
        <v>213.29107325254253</v>
      </c>
      <c r="L3276" s="6">
        <f t="shared" si="1544"/>
        <v>1</v>
      </c>
      <c r="M3276" s="6">
        <f t="shared" si="1545"/>
        <v>214.44377087500601</v>
      </c>
      <c r="N3276" s="28">
        <v>100</v>
      </c>
      <c r="O3276" s="17">
        <v>428.94312105402003</v>
      </c>
      <c r="P3276" s="6">
        <f t="shared" si="1546"/>
        <v>407.399391811079</v>
      </c>
      <c r="Q3276" s="6">
        <f t="shared" si="1532"/>
        <v>407.399391811079</v>
      </c>
      <c r="R3276" s="17">
        <v>407.399391811079</v>
      </c>
      <c r="S3276" s="6">
        <f t="shared" si="1547"/>
        <v>21.543729242941026</v>
      </c>
      <c r="T3276" s="6">
        <f t="shared" si="1548"/>
        <v>428.94312105402003</v>
      </c>
      <c r="U3276" s="17">
        <v>143.867024786104</v>
      </c>
      <c r="V3276" s="6">
        <f t="shared" si="1549"/>
        <v>129.718934107346</v>
      </c>
      <c r="W3276" s="6">
        <f t="shared" si="1533"/>
        <v>129.718934107346</v>
      </c>
      <c r="X3276" s="17">
        <v>129.718934107346</v>
      </c>
      <c r="Y3276" s="6">
        <f t="shared" si="1550"/>
        <v>14.148090678757995</v>
      </c>
      <c r="Z3276" s="6">
        <f t="shared" si="1551"/>
        <v>143.867024786104</v>
      </c>
      <c r="AA3276" s="17">
        <v>2189.6522109889102</v>
      </c>
      <c r="AB3276" s="6">
        <f t="shared" si="1531"/>
        <v>2021.3644327432801</v>
      </c>
      <c r="AC3276" s="6">
        <f t="shared" si="1534"/>
        <v>2021.3644327432801</v>
      </c>
      <c r="AD3276" s="17">
        <v>2067.1785550070899</v>
      </c>
      <c r="AE3276" s="6">
        <f t="shared" si="1552"/>
        <v>122.47365598182023</v>
      </c>
      <c r="AF3276" s="17">
        <v>2021.3644327432801</v>
      </c>
      <c r="AG3276" s="6">
        <f t="shared" si="1553"/>
        <v>45.81412226380985</v>
      </c>
      <c r="AH3276" s="6">
        <f t="shared" si="1535"/>
        <v>45.81412226380985</v>
      </c>
      <c r="AI3276" s="6">
        <f t="shared" si="1554"/>
        <v>2189.6522109889102</v>
      </c>
      <c r="AJ3276" s="17">
        <v>272.24793859684598</v>
      </c>
      <c r="AK3276" s="6">
        <f t="shared" si="1555"/>
        <v>218.78164505835801</v>
      </c>
      <c r="AL3276" s="6">
        <f t="shared" si="1536"/>
        <v>218.78164505835801</v>
      </c>
      <c r="AM3276" s="17">
        <v>218.78164505835801</v>
      </c>
      <c r="AN3276" s="6">
        <f t="shared" si="1556"/>
        <v>53.466293538487975</v>
      </c>
      <c r="AO3276" s="6">
        <f t="shared" si="1557"/>
        <v>272.24793859684598</v>
      </c>
      <c r="AP3276" s="17">
        <v>3725.91653215523</v>
      </c>
      <c r="AQ3276" s="6">
        <f t="shared" si="1558"/>
        <v>3725.916532155225</v>
      </c>
      <c r="AR3276" s="17">
        <v>767.00238579978202</v>
      </c>
      <c r="AS3276" s="6">
        <f t="shared" si="1537"/>
        <v>767.00238579978202</v>
      </c>
      <c r="AT3276" s="17">
        <v>1905.3334300368399</v>
      </c>
      <c r="AU3276" s="6">
        <f t="shared" si="1538"/>
        <v>1905.3334300368399</v>
      </c>
      <c r="AV3276" s="17">
        <v>485.42681200582899</v>
      </c>
      <c r="AW3276" s="6">
        <f t="shared" si="1539"/>
        <v>485.42681200582899</v>
      </c>
      <c r="AX3276" s="17">
        <v>568.15390431277399</v>
      </c>
      <c r="AY3276" s="6">
        <f t="shared" si="1540"/>
        <v>568.15390431277399</v>
      </c>
      <c r="AZ3276" s="20">
        <v>179057669.239921</v>
      </c>
      <c r="BA3276" s="20">
        <v>1382621002.47875</v>
      </c>
      <c r="BB3276" s="20">
        <v>166251218.36516401</v>
      </c>
      <c r="BC3276" s="20">
        <v>24070167.5609027</v>
      </c>
      <c r="BD3276" s="19">
        <f t="shared" si="1541"/>
        <v>1752.0000576447378</v>
      </c>
      <c r="BE3276" s="18">
        <v>60.176193647501599</v>
      </c>
      <c r="BF3276" s="20">
        <v>272841.31936085102</v>
      </c>
      <c r="BG3276" s="20">
        <v>16109.159567418399</v>
      </c>
      <c r="BH3276" s="19">
        <f t="shared" si="1559"/>
        <v>20.252699290667003</v>
      </c>
      <c r="BI3276" s="20">
        <v>648.96820493591804</v>
      </c>
      <c r="BJ3276">
        <v>250</v>
      </c>
      <c r="BK3276" s="22">
        <v>1824</v>
      </c>
      <c r="BL3276" s="22">
        <v>2767.1539199999902</v>
      </c>
      <c r="BM3276" s="22">
        <v>456</v>
      </c>
      <c r="BN3276" s="22">
        <v>114</v>
      </c>
      <c r="BO3276">
        <v>0.17313042013400701</v>
      </c>
    </row>
    <row r="3277" spans="1:67" x14ac:dyDescent="0.2">
      <c r="A3277" s="27">
        <v>3276</v>
      </c>
      <c r="B3277" s="18">
        <v>515.05413090152194</v>
      </c>
      <c r="C3277" s="18">
        <v>950</v>
      </c>
      <c r="D3277">
        <v>600</v>
      </c>
      <c r="E3277">
        <v>2400</v>
      </c>
      <c r="F3277">
        <v>5</v>
      </c>
      <c r="G3277" s="23">
        <f t="shared" si="1542"/>
        <v>0.98797314112308254</v>
      </c>
      <c r="H3277">
        <v>100</v>
      </c>
      <c r="I3277" s="17">
        <v>219.09842614707699</v>
      </c>
      <c r="J3277" s="6">
        <f t="shared" si="1543"/>
        <v>217.81612816331355</v>
      </c>
      <c r="K3277" s="6">
        <f t="shared" si="1530"/>
        <v>217.81612816331355</v>
      </c>
      <c r="L3277" s="6">
        <f t="shared" si="1544"/>
        <v>1</v>
      </c>
      <c r="M3277" s="6">
        <f t="shared" si="1545"/>
        <v>219.09842614707699</v>
      </c>
      <c r="N3277" s="28">
        <v>100</v>
      </c>
      <c r="O3277" s="17">
        <v>462.98540345559599</v>
      </c>
      <c r="P3277" s="6">
        <f t="shared" si="1546"/>
        <v>439.73045520725401</v>
      </c>
      <c r="Q3277" s="6">
        <f t="shared" si="1532"/>
        <v>439.73045520725401</v>
      </c>
      <c r="R3277" s="17">
        <v>439.73045520725401</v>
      </c>
      <c r="S3277" s="6">
        <f t="shared" si="1547"/>
        <v>23.254948248341975</v>
      </c>
      <c r="T3277" s="6">
        <f t="shared" si="1548"/>
        <v>462.98540345559599</v>
      </c>
      <c r="U3277" s="17">
        <v>143.85882593300499</v>
      </c>
      <c r="V3277" s="6">
        <f t="shared" si="1549"/>
        <v>129.71070953334399</v>
      </c>
      <c r="W3277" s="6">
        <f t="shared" si="1533"/>
        <v>129.71070953334399</v>
      </c>
      <c r="X3277" s="17">
        <v>129.71070953334399</v>
      </c>
      <c r="Y3277" s="6">
        <f t="shared" si="1550"/>
        <v>14.148116399661006</v>
      </c>
      <c r="Z3277" s="6">
        <f t="shared" si="1551"/>
        <v>143.85882593300499</v>
      </c>
      <c r="AA3277" s="17">
        <v>2479.7601890893902</v>
      </c>
      <c r="AB3277" s="6">
        <f t="shared" si="1531"/>
        <v>2296.7158088510701</v>
      </c>
      <c r="AC3277" s="6">
        <f t="shared" si="1534"/>
        <v>2296.7158088510701</v>
      </c>
      <c r="AD3277" s="17">
        <v>2342.4332140081901</v>
      </c>
      <c r="AE3277" s="6">
        <f t="shared" si="1552"/>
        <v>137.32697508120009</v>
      </c>
      <c r="AF3277" s="17">
        <v>2296.7158088510701</v>
      </c>
      <c r="AG3277" s="6">
        <f t="shared" si="1553"/>
        <v>45.717405157120083</v>
      </c>
      <c r="AH3277" s="6">
        <f t="shared" si="1535"/>
        <v>45.717405157120083</v>
      </c>
      <c r="AI3277" s="6">
        <f t="shared" si="1554"/>
        <v>2479.7601890893902</v>
      </c>
      <c r="AJ3277" s="17">
        <v>275.28871771733799</v>
      </c>
      <c r="AK3277" s="6">
        <f t="shared" si="1555"/>
        <v>221.118915633938</v>
      </c>
      <c r="AL3277" s="6">
        <f t="shared" si="1536"/>
        <v>221.118915633938</v>
      </c>
      <c r="AM3277" s="17">
        <v>221.118915633938</v>
      </c>
      <c r="AN3277" s="6">
        <f t="shared" si="1556"/>
        <v>54.169802083399986</v>
      </c>
      <c r="AO3277" s="6">
        <f t="shared" si="1557"/>
        <v>275.28871771733799</v>
      </c>
      <c r="AP3277" s="17">
        <v>3810.8904535779602</v>
      </c>
      <c r="AQ3277" s="6">
        <f t="shared" si="1558"/>
        <v>3810.8904535779566</v>
      </c>
      <c r="AR3277" s="17">
        <v>852.16929024401998</v>
      </c>
      <c r="AS3277" s="6">
        <f t="shared" si="1537"/>
        <v>852.16929024401998</v>
      </c>
      <c r="AT3277" s="17">
        <v>1905.2091624899899</v>
      </c>
      <c r="AU3277" s="6">
        <f t="shared" si="1538"/>
        <v>1905.2091624899899</v>
      </c>
      <c r="AV3277" s="17">
        <v>485.39515203589798</v>
      </c>
      <c r="AW3277" s="6">
        <f t="shared" si="1539"/>
        <v>485.39515203589798</v>
      </c>
      <c r="AX3277" s="17">
        <v>568.11684880804899</v>
      </c>
      <c r="AY3277" s="6">
        <f t="shared" si="1540"/>
        <v>568.11684880804899</v>
      </c>
      <c r="AZ3277" s="20">
        <v>184207857.239694</v>
      </c>
      <c r="BA3277" s="20">
        <v>1382621002.47875</v>
      </c>
      <c r="BB3277" s="20">
        <v>164100131.32247701</v>
      </c>
      <c r="BC3277" s="20">
        <v>21071057.334159501</v>
      </c>
      <c r="BD3277" s="19">
        <f t="shared" si="1541"/>
        <v>1752.0000483750805</v>
      </c>
      <c r="BE3277" s="18">
        <v>61.032623453148702</v>
      </c>
      <c r="BF3277" s="20">
        <v>240778.965275578</v>
      </c>
      <c r="BG3277" s="20">
        <v>14216.126725924099</v>
      </c>
      <c r="BH3277" s="19">
        <f t="shared" si="1559"/>
        <v>17.872747487324361</v>
      </c>
      <c r="BI3277" s="20">
        <v>721.07578326213104</v>
      </c>
      <c r="BJ3277">
        <v>250</v>
      </c>
      <c r="BK3277" s="22">
        <v>1824</v>
      </c>
      <c r="BL3277" s="22">
        <v>2767.1539199999902</v>
      </c>
      <c r="BM3277" s="22">
        <v>456</v>
      </c>
      <c r="BN3277" s="22">
        <v>114</v>
      </c>
      <c r="BO3277">
        <v>0.17092107752743299</v>
      </c>
    </row>
    <row r="3278" spans="1:67" x14ac:dyDescent="0.2">
      <c r="A3278" s="27">
        <v>3277</v>
      </c>
      <c r="B3278" s="18">
        <v>566.55954399167399</v>
      </c>
      <c r="C3278" s="18">
        <v>950</v>
      </c>
      <c r="D3278">
        <v>600</v>
      </c>
      <c r="E3278">
        <v>2400</v>
      </c>
      <c r="F3278">
        <v>5</v>
      </c>
      <c r="G3278" s="23">
        <f t="shared" si="1542"/>
        <v>0.98940919183485776</v>
      </c>
      <c r="H3278">
        <v>100</v>
      </c>
      <c r="I3278" s="17">
        <v>223.79160004658399</v>
      </c>
      <c r="J3278" s="6">
        <f t="shared" si="1543"/>
        <v>222.7164848238456</v>
      </c>
      <c r="K3278" s="6">
        <f t="shared" si="1530"/>
        <v>222.7164848238456</v>
      </c>
      <c r="L3278" s="6">
        <f t="shared" si="1544"/>
        <v>1</v>
      </c>
      <c r="M3278" s="6">
        <f t="shared" si="1545"/>
        <v>223.79160004658399</v>
      </c>
      <c r="N3278" s="28">
        <v>100</v>
      </c>
      <c r="O3278" s="17">
        <v>496.79177159918902</v>
      </c>
      <c r="P3278" s="6">
        <f t="shared" si="1546"/>
        <v>471.837313013406</v>
      </c>
      <c r="Q3278" s="6">
        <f t="shared" si="1532"/>
        <v>471.837313013406</v>
      </c>
      <c r="R3278" s="17">
        <v>471.837313013406</v>
      </c>
      <c r="S3278" s="6">
        <f t="shared" si="1547"/>
        <v>24.954458585783016</v>
      </c>
      <c r="T3278" s="6">
        <f t="shared" si="1548"/>
        <v>496.79177159918902</v>
      </c>
      <c r="U3278" s="17">
        <v>143.85048583388999</v>
      </c>
      <c r="V3278" s="6">
        <f t="shared" si="1549"/>
        <v>129.70239549501099</v>
      </c>
      <c r="W3278" s="6">
        <f t="shared" si="1533"/>
        <v>129.70239549501099</v>
      </c>
      <c r="X3278" s="17">
        <v>129.70239549501099</v>
      </c>
      <c r="Y3278" s="6">
        <f t="shared" si="1550"/>
        <v>14.148090338879001</v>
      </c>
      <c r="Z3278" s="6">
        <f t="shared" si="1551"/>
        <v>143.85048583388999</v>
      </c>
      <c r="AA3278" s="17">
        <v>2829.6111415625901</v>
      </c>
      <c r="AB3278" s="6">
        <f t="shared" si="1531"/>
        <v>2628.2468843434999</v>
      </c>
      <c r="AC3278" s="6">
        <f t="shared" si="1534"/>
        <v>2628.2468843434999</v>
      </c>
      <c r="AD3278" s="17">
        <v>2674.3724345905598</v>
      </c>
      <c r="AE3278" s="6">
        <f t="shared" si="1552"/>
        <v>155.23870697203029</v>
      </c>
      <c r="AF3278" s="17">
        <v>2628.2468843434999</v>
      </c>
      <c r="AG3278" s="6">
        <f t="shared" si="1553"/>
        <v>46.125550247059891</v>
      </c>
      <c r="AH3278" s="6">
        <f t="shared" si="1535"/>
        <v>46.125550247059891</v>
      </c>
      <c r="AI3278" s="6">
        <f t="shared" si="1554"/>
        <v>2829.6111415625901</v>
      </c>
      <c r="AJ3278" s="17">
        <v>278.00075771652399</v>
      </c>
      <c r="AK3278" s="6">
        <f t="shared" si="1555"/>
        <v>223.24196393839</v>
      </c>
      <c r="AL3278" s="6">
        <f t="shared" si="1536"/>
        <v>223.24196393839</v>
      </c>
      <c r="AM3278" s="17">
        <v>223.24196393839</v>
      </c>
      <c r="AN3278" s="6">
        <f t="shared" si="1556"/>
        <v>54.758793778133992</v>
      </c>
      <c r="AO3278" s="6">
        <f t="shared" si="1557"/>
        <v>278.00075771652399</v>
      </c>
      <c r="AP3278" s="17">
        <v>3895.8648308486099</v>
      </c>
      <c r="AQ3278" s="6">
        <f t="shared" si="1558"/>
        <v>3895.8648308486027</v>
      </c>
      <c r="AR3278" s="17">
        <v>937.32786238831</v>
      </c>
      <c r="AS3278" s="6">
        <f t="shared" si="1537"/>
        <v>937.32786238831</v>
      </c>
      <c r="AT3278" s="17">
        <v>1905.09055389473</v>
      </c>
      <c r="AU3278" s="6">
        <f t="shared" si="1538"/>
        <v>1905.09055389473</v>
      </c>
      <c r="AV3278" s="17">
        <v>485.36493381195601</v>
      </c>
      <c r="AW3278" s="6">
        <f t="shared" si="1539"/>
        <v>485.36493381195601</v>
      </c>
      <c r="AX3278" s="17">
        <v>568.08148075360702</v>
      </c>
      <c r="AY3278" s="6">
        <f t="shared" si="1540"/>
        <v>568.08148075360702</v>
      </c>
      <c r="AZ3278" s="20">
        <v>188652893.854128</v>
      </c>
      <c r="BA3278" s="20">
        <v>1382621002.47875</v>
      </c>
      <c r="BB3278" s="20">
        <v>162171055.624542</v>
      </c>
      <c r="BC3278" s="20">
        <v>18555096.4176604</v>
      </c>
      <c r="BD3278" s="19">
        <f t="shared" si="1541"/>
        <v>1752.0000483750805</v>
      </c>
      <c r="BE3278" s="18">
        <v>61.858077502067196</v>
      </c>
      <c r="BF3278" s="20">
        <v>213895.03207705301</v>
      </c>
      <c r="BG3278" s="20">
        <v>12628.839394557401</v>
      </c>
      <c r="BH3278" s="19">
        <f t="shared" si="1559"/>
        <v>15.877183842579079</v>
      </c>
      <c r="BI3278" s="20">
        <v>793.18336158834404</v>
      </c>
      <c r="BJ3278">
        <v>250</v>
      </c>
      <c r="BK3278" s="22">
        <v>1824</v>
      </c>
      <c r="BL3278" s="22">
        <v>2767.1539199999902</v>
      </c>
      <c r="BM3278" s="22">
        <v>456</v>
      </c>
      <c r="BN3278" s="22">
        <v>114</v>
      </c>
      <c r="BO3278">
        <v>0.16893976980394601</v>
      </c>
    </row>
    <row r="3279" spans="1:67" x14ac:dyDescent="0.2">
      <c r="A3279" s="27">
        <v>3278</v>
      </c>
      <c r="B3279" s="18">
        <v>618.06495708182604</v>
      </c>
      <c r="C3279" s="18">
        <v>950</v>
      </c>
      <c r="D3279">
        <v>600</v>
      </c>
      <c r="E3279">
        <v>2400</v>
      </c>
      <c r="F3279">
        <v>5</v>
      </c>
      <c r="G3279" s="23">
        <f t="shared" si="1542"/>
        <v>0.99100094119270576</v>
      </c>
      <c r="H3279">
        <v>100</v>
      </c>
      <c r="I3279" s="17">
        <v>228.487969307637</v>
      </c>
      <c r="J3279" s="6">
        <f t="shared" si="1543"/>
        <v>226.85567994596471</v>
      </c>
      <c r="K3279" s="6">
        <f t="shared" si="1530"/>
        <v>226.85567994596471</v>
      </c>
      <c r="L3279" s="6">
        <f t="shared" si="1544"/>
        <v>1</v>
      </c>
      <c r="M3279" s="6">
        <f t="shared" si="1545"/>
        <v>228.487969307637</v>
      </c>
      <c r="N3279" s="28">
        <v>99.999999999999901</v>
      </c>
      <c r="O3279" s="17">
        <v>530.542970506237</v>
      </c>
      <c r="P3279" s="6">
        <f t="shared" si="1546"/>
        <v>503.891642136244</v>
      </c>
      <c r="Q3279" s="6">
        <f t="shared" si="1532"/>
        <v>503.891642136244</v>
      </c>
      <c r="R3279" s="17">
        <v>503.891642136244</v>
      </c>
      <c r="S3279" s="6">
        <f t="shared" si="1547"/>
        <v>26.651328369992996</v>
      </c>
      <c r="T3279" s="6">
        <f t="shared" si="1548"/>
        <v>530.542970506237</v>
      </c>
      <c r="U3279" s="17">
        <v>143.84180960711399</v>
      </c>
      <c r="V3279" s="6">
        <f t="shared" si="1549"/>
        <v>129.69381375652901</v>
      </c>
      <c r="W3279" s="6">
        <f t="shared" si="1533"/>
        <v>129.69381375652901</v>
      </c>
      <c r="X3279" s="17">
        <v>129.69381375652901</v>
      </c>
      <c r="Y3279" s="6">
        <f t="shared" si="1550"/>
        <v>14.147995850584977</v>
      </c>
      <c r="Z3279" s="6">
        <f t="shared" si="1551"/>
        <v>143.84180960711399</v>
      </c>
      <c r="AA3279" s="17">
        <v>3250.82138851429</v>
      </c>
      <c r="AB3279" s="6">
        <f t="shared" si="1531"/>
        <v>3028.4065428530098</v>
      </c>
      <c r="AC3279" s="6">
        <f t="shared" si="1534"/>
        <v>3028.4065428530098</v>
      </c>
      <c r="AD3279" s="17">
        <v>3073.9528101072801</v>
      </c>
      <c r="AE3279" s="6">
        <f t="shared" si="1552"/>
        <v>176.86857840700986</v>
      </c>
      <c r="AF3279" s="17">
        <v>3028.4065428530098</v>
      </c>
      <c r="AG3279" s="6">
        <f t="shared" si="1553"/>
        <v>45.546267254270333</v>
      </c>
      <c r="AH3279" s="6">
        <f t="shared" si="1535"/>
        <v>45.546267254270333</v>
      </c>
      <c r="AI3279" s="6">
        <f t="shared" si="1554"/>
        <v>3250.82138851429</v>
      </c>
      <c r="AJ3279" s="17">
        <v>280.27919988196601</v>
      </c>
      <c r="AK3279" s="6">
        <f t="shared" si="1555"/>
        <v>225.02822233878399</v>
      </c>
      <c r="AL3279" s="6">
        <f t="shared" si="1536"/>
        <v>225.02822233878399</v>
      </c>
      <c r="AM3279" s="17">
        <v>225.02822233878399</v>
      </c>
      <c r="AN3279" s="6">
        <f t="shared" si="1556"/>
        <v>55.250977543182017</v>
      </c>
      <c r="AO3279" s="6">
        <f t="shared" si="1557"/>
        <v>280.27919988196601</v>
      </c>
      <c r="AP3279" s="17">
        <v>3980.8396335224502</v>
      </c>
      <c r="AQ3279" s="6">
        <f t="shared" si="1558"/>
        <v>3980.8396335224461</v>
      </c>
      <c r="AR3279" s="17">
        <v>1022.47865872187</v>
      </c>
      <c r="AS3279" s="6">
        <f t="shared" si="1537"/>
        <v>1022.47865872187</v>
      </c>
      <c r="AT3279" s="17">
        <v>1904.97722630672</v>
      </c>
      <c r="AU3279" s="6">
        <f t="shared" si="1538"/>
        <v>1904.97722630672</v>
      </c>
      <c r="AV3279" s="17">
        <v>485.33606104412797</v>
      </c>
      <c r="AW3279" s="6">
        <f t="shared" si="1539"/>
        <v>485.33606104412797</v>
      </c>
      <c r="AX3279" s="17">
        <v>568.04768744972796</v>
      </c>
      <c r="AY3279" s="6">
        <f t="shared" si="1540"/>
        <v>568.04768744972796</v>
      </c>
      <c r="AZ3279" s="20">
        <v>192641519.31783599</v>
      </c>
      <c r="BA3279" s="20">
        <v>1382640156.9627299</v>
      </c>
      <c r="BB3279" s="20">
        <v>160952020.628804</v>
      </c>
      <c r="BC3279" s="20">
        <v>15766351.465709601</v>
      </c>
      <c r="BD3279" s="19">
        <f t="shared" si="1541"/>
        <v>1752.0000483750796</v>
      </c>
      <c r="BE3279" s="18">
        <v>62.645975857441201</v>
      </c>
      <c r="BF3279" s="20">
        <v>175014.18175941601</v>
      </c>
      <c r="BG3279" s="20">
        <v>10333.227339349</v>
      </c>
      <c r="BH3279" s="19">
        <f t="shared" si="1559"/>
        <v>12.991102747312929</v>
      </c>
      <c r="BI3279" s="20">
        <v>865.29093991455704</v>
      </c>
      <c r="BJ3279">
        <v>250</v>
      </c>
      <c r="BK3279" s="22">
        <v>1824</v>
      </c>
      <c r="BL3279" s="22">
        <v>2767.1539199999902</v>
      </c>
      <c r="BM3279" s="22">
        <v>456</v>
      </c>
      <c r="BN3279" s="22">
        <v>114</v>
      </c>
      <c r="BO3279">
        <v>0.16768771802028201</v>
      </c>
    </row>
    <row r="3280" spans="1:67" x14ac:dyDescent="0.2">
      <c r="A3280" s="27">
        <v>3279</v>
      </c>
      <c r="B3280" s="18">
        <v>669.57037017197899</v>
      </c>
      <c r="C3280" s="18">
        <v>950</v>
      </c>
      <c r="D3280">
        <v>600</v>
      </c>
      <c r="E3280">
        <v>2400</v>
      </c>
      <c r="F3280">
        <v>5</v>
      </c>
      <c r="G3280" s="23">
        <f t="shared" si="1542"/>
        <v>0.99218416869152359</v>
      </c>
      <c r="H3280">
        <v>100</v>
      </c>
      <c r="I3280" s="17">
        <v>233.20066765521699</v>
      </c>
      <c r="J3280" s="6">
        <f t="shared" si="1543"/>
        <v>231.49506586395466</v>
      </c>
      <c r="K3280" s="6">
        <f t="shared" si="1530"/>
        <v>231.49506586395466</v>
      </c>
      <c r="L3280" s="6">
        <f t="shared" si="1544"/>
        <v>1</v>
      </c>
      <c r="M3280" s="6">
        <f t="shared" si="1545"/>
        <v>233.20066765521699</v>
      </c>
      <c r="N3280" s="28">
        <v>99.999997278173694</v>
      </c>
      <c r="O3280" s="17">
        <v>563.99630322292001</v>
      </c>
      <c r="P3280" s="6">
        <f t="shared" si="1546"/>
        <v>535.66294691009205</v>
      </c>
      <c r="Q3280" s="6">
        <f t="shared" si="1532"/>
        <v>535.66294691009205</v>
      </c>
      <c r="R3280" s="17">
        <v>535.66294691009205</v>
      </c>
      <c r="S3280" s="6">
        <f t="shared" si="1547"/>
        <v>28.333356312827959</v>
      </c>
      <c r="T3280" s="6">
        <f t="shared" si="1548"/>
        <v>563.99630322292001</v>
      </c>
      <c r="U3280" s="17">
        <v>143.83276035531699</v>
      </c>
      <c r="V3280" s="6">
        <f t="shared" si="1549"/>
        <v>129.68492874969601</v>
      </c>
      <c r="W3280" s="6">
        <f t="shared" si="1533"/>
        <v>129.68492874969601</v>
      </c>
      <c r="X3280" s="17">
        <v>129.68492874969601</v>
      </c>
      <c r="Y3280" s="6">
        <f t="shared" si="1550"/>
        <v>14.147831605620979</v>
      </c>
      <c r="Z3280" s="6">
        <f t="shared" si="1551"/>
        <v>143.83276035531699</v>
      </c>
      <c r="AA3280" s="17">
        <v>3721.61242147556</v>
      </c>
      <c r="AB3280" s="6">
        <f t="shared" si="1531"/>
        <v>3475.53141144864</v>
      </c>
      <c r="AC3280" s="6">
        <f t="shared" si="1534"/>
        <v>3475.53141144864</v>
      </c>
      <c r="AD3280" s="17">
        <v>3520.5309552782101</v>
      </c>
      <c r="AE3280" s="6">
        <f t="shared" si="1552"/>
        <v>201.08146619734998</v>
      </c>
      <c r="AF3280" s="17">
        <v>3475.53141144864</v>
      </c>
      <c r="AG3280" s="6">
        <f t="shared" si="1553"/>
        <v>44.99954382957003</v>
      </c>
      <c r="AH3280" s="6">
        <f t="shared" si="1535"/>
        <v>44.99954382957003</v>
      </c>
      <c r="AI3280" s="6">
        <f t="shared" si="1554"/>
        <v>3721.61242147556</v>
      </c>
      <c r="AJ3280" s="17">
        <v>282.65538040023398</v>
      </c>
      <c r="AK3280" s="6">
        <f t="shared" si="1555"/>
        <v>226.89389723326099</v>
      </c>
      <c r="AL3280" s="6">
        <f t="shared" si="1536"/>
        <v>226.89389723326099</v>
      </c>
      <c r="AM3280" s="17">
        <v>226.89389723326099</v>
      </c>
      <c r="AN3280" s="6">
        <f t="shared" si="1556"/>
        <v>55.761483166972994</v>
      </c>
      <c r="AO3280" s="6">
        <f t="shared" si="1557"/>
        <v>282.65538040023398</v>
      </c>
      <c r="AP3280" s="17">
        <v>4065.8148338068299</v>
      </c>
      <c r="AQ3280" s="6">
        <f t="shared" si="1558"/>
        <v>4065.814833806824</v>
      </c>
      <c r="AR3280" s="17">
        <v>1107.62218725812</v>
      </c>
      <c r="AS3280" s="6">
        <f t="shared" si="1537"/>
        <v>1107.62218725812</v>
      </c>
      <c r="AT3280" s="17">
        <v>1904.8688347043801</v>
      </c>
      <c r="AU3280" s="6">
        <f t="shared" si="1538"/>
        <v>1904.8688347043801</v>
      </c>
      <c r="AV3280" s="17">
        <v>485.30844583035901</v>
      </c>
      <c r="AW3280" s="6">
        <f t="shared" si="1539"/>
        <v>485.30844583035901</v>
      </c>
      <c r="AX3280" s="17">
        <v>568.01536601396504</v>
      </c>
      <c r="AY3280" s="6">
        <f t="shared" si="1540"/>
        <v>568.01536601396504</v>
      </c>
      <c r="AZ3280" s="20">
        <v>196271625.04052699</v>
      </c>
      <c r="BA3280" s="20">
        <v>1382648614.5114801</v>
      </c>
      <c r="BB3280" s="20">
        <v>159386376.68184599</v>
      </c>
      <c r="BC3280" s="20">
        <v>13693336.079741601</v>
      </c>
      <c r="BD3280" s="19">
        <f t="shared" si="1541"/>
        <v>1751.9999523135948</v>
      </c>
      <c r="BE3280" s="18">
        <v>63.409923075019897</v>
      </c>
      <c r="BF3280" s="20">
        <v>152844.06361152901</v>
      </c>
      <c r="BG3280" s="20">
        <v>9024.2541540944894</v>
      </c>
      <c r="BH3280" s="19">
        <f t="shared" si="1559"/>
        <v>11.345440830013105</v>
      </c>
      <c r="BI3280" s="20">
        <v>937.39851824077004</v>
      </c>
      <c r="BJ3280">
        <v>250</v>
      </c>
      <c r="BK3280" s="22">
        <v>1824</v>
      </c>
      <c r="BL3280" s="22">
        <v>2767.1539199999902</v>
      </c>
      <c r="BM3280" s="22">
        <v>456</v>
      </c>
      <c r="BN3280" s="22">
        <v>114</v>
      </c>
      <c r="BO3280">
        <v>0.16607967812480101</v>
      </c>
    </row>
    <row r="3281" spans="1:67" x14ac:dyDescent="0.2">
      <c r="A3281" s="27">
        <v>3280</v>
      </c>
      <c r="B3281" s="18">
        <v>721.07578326213104</v>
      </c>
      <c r="C3281" s="18">
        <v>950</v>
      </c>
      <c r="D3281">
        <v>600</v>
      </c>
      <c r="E3281">
        <v>2400</v>
      </c>
      <c r="F3281">
        <v>5</v>
      </c>
      <c r="G3281" s="23">
        <f t="shared" si="1542"/>
        <v>0.99317869889634003</v>
      </c>
      <c r="H3281">
        <v>100</v>
      </c>
      <c r="I3281" s="17">
        <v>237.930196455355</v>
      </c>
      <c r="J3281" s="6">
        <f t="shared" si="1543"/>
        <v>236.14694444559191</v>
      </c>
      <c r="K3281" s="6">
        <f t="shared" si="1530"/>
        <v>236.14694444559191</v>
      </c>
      <c r="L3281" s="6">
        <f t="shared" si="1544"/>
        <v>1</v>
      </c>
      <c r="M3281" s="6">
        <f t="shared" si="1545"/>
        <v>237.930196455355</v>
      </c>
      <c r="N3281" s="28">
        <v>99.999999999999901</v>
      </c>
      <c r="O3281" s="17">
        <v>597.10582506890296</v>
      </c>
      <c r="P3281" s="6">
        <f t="shared" si="1546"/>
        <v>567.10760099139395</v>
      </c>
      <c r="Q3281" s="6">
        <f t="shared" si="1532"/>
        <v>567.10760099139395</v>
      </c>
      <c r="R3281" s="17">
        <v>567.10760099139395</v>
      </c>
      <c r="S3281" s="6">
        <f t="shared" si="1547"/>
        <v>29.998224077509008</v>
      </c>
      <c r="T3281" s="6">
        <f t="shared" si="1548"/>
        <v>597.10582506890296</v>
      </c>
      <c r="U3281" s="17">
        <v>143.825453484186</v>
      </c>
      <c r="V3281" s="6">
        <f t="shared" si="1549"/>
        <v>129.67764568819501</v>
      </c>
      <c r="W3281" s="6">
        <f t="shared" si="1533"/>
        <v>129.67764568819501</v>
      </c>
      <c r="X3281" s="17">
        <v>129.67764568819501</v>
      </c>
      <c r="Y3281" s="6">
        <f t="shared" si="1550"/>
        <v>14.147807795990985</v>
      </c>
      <c r="Z3281" s="6">
        <f t="shared" si="1551"/>
        <v>143.825453484186</v>
      </c>
      <c r="AA3281" s="17">
        <v>4242.7362205588797</v>
      </c>
      <c r="AB3281" s="6">
        <f t="shared" si="1531"/>
        <v>3969.7862736950501</v>
      </c>
      <c r="AC3281" s="6">
        <f t="shared" si="1534"/>
        <v>3969.7862736950501</v>
      </c>
      <c r="AD3281" s="17">
        <v>4014.8500517168</v>
      </c>
      <c r="AE3281" s="6">
        <f t="shared" si="1552"/>
        <v>227.88616884207977</v>
      </c>
      <c r="AF3281" s="17">
        <v>3969.7862736950501</v>
      </c>
      <c r="AG3281" s="6">
        <f t="shared" si="1553"/>
        <v>45.06377802174984</v>
      </c>
      <c r="AH3281" s="6">
        <f t="shared" si="1535"/>
        <v>45.06377802174984</v>
      </c>
      <c r="AI3281" s="6">
        <f t="shared" si="1554"/>
        <v>4242.7362205588797</v>
      </c>
      <c r="AJ3281" s="17">
        <v>285.130115581648</v>
      </c>
      <c r="AK3281" s="6">
        <f t="shared" si="1555"/>
        <v>228.837047849371</v>
      </c>
      <c r="AL3281" s="6">
        <f t="shared" si="1536"/>
        <v>228.837047849371</v>
      </c>
      <c r="AM3281" s="17">
        <v>228.837047849371</v>
      </c>
      <c r="AN3281" s="6">
        <f t="shared" si="1556"/>
        <v>56.293067732276995</v>
      </c>
      <c r="AO3281" s="6">
        <f t="shared" si="1557"/>
        <v>285.130115581648</v>
      </c>
      <c r="AP3281" s="17">
        <v>4150.7904062784901</v>
      </c>
      <c r="AQ3281" s="6">
        <f t="shared" si="1558"/>
        <v>4150.7904062784764</v>
      </c>
      <c r="AR3281" s="17">
        <v>1192.7589127005899</v>
      </c>
      <c r="AS3281" s="6">
        <f t="shared" si="1537"/>
        <v>1192.7589127005899</v>
      </c>
      <c r="AT3281" s="17">
        <v>1904.7650634803899</v>
      </c>
      <c r="AU3281" s="6">
        <f t="shared" si="1538"/>
        <v>1904.7650634803899</v>
      </c>
      <c r="AV3281" s="17">
        <v>485.28200776254101</v>
      </c>
      <c r="AW3281" s="6">
        <f t="shared" si="1539"/>
        <v>485.28200776254101</v>
      </c>
      <c r="AX3281" s="17">
        <v>567.98442233495598</v>
      </c>
      <c r="AY3281" s="6">
        <f t="shared" si="1540"/>
        <v>567.98442233495598</v>
      </c>
      <c r="AZ3281" s="20">
        <v>199564086.05884299</v>
      </c>
      <c r="BA3281" s="20">
        <v>1382648614.5114801</v>
      </c>
      <c r="BB3281" s="20">
        <v>157836379.89605501</v>
      </c>
      <c r="BC3281" s="20">
        <v>11950919.5336123</v>
      </c>
      <c r="BD3281" s="19">
        <f t="shared" si="1541"/>
        <v>1751.9999999999902</v>
      </c>
      <c r="BE3281" s="18">
        <v>64.144789106276306</v>
      </c>
      <c r="BF3281" s="20">
        <v>132822.706575163</v>
      </c>
      <c r="BG3281" s="20">
        <v>7842.1486137363599</v>
      </c>
      <c r="BH3281" s="19">
        <f t="shared" si="1559"/>
        <v>9.8592780230226538</v>
      </c>
      <c r="BI3281" s="20">
        <v>1009.50609656698</v>
      </c>
      <c r="BJ3281">
        <v>250</v>
      </c>
      <c r="BK3281" s="22">
        <v>1824</v>
      </c>
      <c r="BL3281" s="22">
        <v>2767.1539199999902</v>
      </c>
      <c r="BM3281" s="22">
        <v>456</v>
      </c>
      <c r="BN3281" s="22">
        <v>114</v>
      </c>
      <c r="BO3281">
        <v>0.16448770915170799</v>
      </c>
    </row>
    <row r="3282" spans="1:67" x14ac:dyDescent="0.2">
      <c r="A3282" s="27">
        <v>3281</v>
      </c>
      <c r="B3282" s="18">
        <v>772.58119635228297</v>
      </c>
      <c r="C3282" s="18">
        <v>950</v>
      </c>
      <c r="D3282">
        <v>600</v>
      </c>
      <c r="E3282">
        <v>2400</v>
      </c>
      <c r="F3282">
        <v>4</v>
      </c>
      <c r="G3282" s="23">
        <f t="shared" si="1542"/>
        <v>0.99400370353429668</v>
      </c>
      <c r="H3282">
        <v>100</v>
      </c>
      <c r="I3282" s="17">
        <v>236.52595962125</v>
      </c>
      <c r="J3282" s="6">
        <f t="shared" si="1543"/>
        <v>235.3915153832919</v>
      </c>
      <c r="K3282" s="6">
        <f t="shared" si="1530"/>
        <v>235.3915153832919</v>
      </c>
      <c r="L3282" s="6">
        <f t="shared" si="1544"/>
        <v>1</v>
      </c>
      <c r="M3282" s="6">
        <f t="shared" si="1545"/>
        <v>236.52595962125</v>
      </c>
      <c r="N3282" s="28">
        <v>100</v>
      </c>
      <c r="O3282" s="17">
        <v>630.52508379031201</v>
      </c>
      <c r="P3282" s="6">
        <f t="shared" si="1546"/>
        <v>598.84812096329097</v>
      </c>
      <c r="Q3282" s="6">
        <f t="shared" si="1532"/>
        <v>598.84812096329097</v>
      </c>
      <c r="R3282" s="17">
        <v>598.84812096329097</v>
      </c>
      <c r="S3282" s="6">
        <f t="shared" si="1547"/>
        <v>31.676962827021043</v>
      </c>
      <c r="T3282" s="6">
        <f t="shared" si="1548"/>
        <v>630.52508379031201</v>
      </c>
      <c r="U3282" s="17">
        <v>143.82614365063</v>
      </c>
      <c r="V3282" s="6">
        <f t="shared" si="1549"/>
        <v>129.678362920544</v>
      </c>
      <c r="W3282" s="6">
        <f t="shared" si="1533"/>
        <v>129.678362920544</v>
      </c>
      <c r="X3282" s="17">
        <v>129.678362920544</v>
      </c>
      <c r="Y3282" s="6">
        <f t="shared" si="1550"/>
        <v>14.147780730085998</v>
      </c>
      <c r="Z3282" s="6">
        <f t="shared" si="1551"/>
        <v>143.82614365063</v>
      </c>
      <c r="AA3282" s="17">
        <v>3905.8089256500298</v>
      </c>
      <c r="AB3282" s="6">
        <f t="shared" si="1531"/>
        <v>3651.2213257604999</v>
      </c>
      <c r="AC3282" s="6">
        <f t="shared" si="1534"/>
        <v>3651.2213257604999</v>
      </c>
      <c r="AD3282" s="17">
        <v>3695.3862479231402</v>
      </c>
      <c r="AE3282" s="6">
        <f t="shared" si="1552"/>
        <v>210.42267772688956</v>
      </c>
      <c r="AF3282" s="17">
        <v>3651.2213257604999</v>
      </c>
      <c r="AG3282" s="6">
        <f t="shared" si="1553"/>
        <v>44.164922162640323</v>
      </c>
      <c r="AH3282" s="6">
        <f t="shared" si="1535"/>
        <v>44.164922162640323</v>
      </c>
      <c r="AI3282" s="6">
        <f t="shared" si="1554"/>
        <v>3905.8089256500298</v>
      </c>
      <c r="AJ3282" s="17">
        <v>287.16711596663998</v>
      </c>
      <c r="AK3282" s="6">
        <f t="shared" si="1555"/>
        <v>230.43465753280401</v>
      </c>
      <c r="AL3282" s="6">
        <f t="shared" si="1536"/>
        <v>230.43465753280401</v>
      </c>
      <c r="AM3282" s="17">
        <v>230.43465753280401</v>
      </c>
      <c r="AN3282" s="6">
        <f t="shared" si="1556"/>
        <v>56.732458433835973</v>
      </c>
      <c r="AO3282" s="6">
        <f t="shared" si="1557"/>
        <v>287.16711596663998</v>
      </c>
      <c r="AP3282" s="17">
        <v>4138.9618800471599</v>
      </c>
      <c r="AQ3282" s="6">
        <f t="shared" si="1558"/>
        <v>4138.9618800471453</v>
      </c>
      <c r="AR3282" s="17">
        <v>1277.9654909747501</v>
      </c>
      <c r="AS3282" s="6">
        <f t="shared" si="1537"/>
        <v>1277.9654909747501</v>
      </c>
      <c r="AT3282" s="17">
        <v>1904.7792425171899</v>
      </c>
      <c r="AU3282" s="6">
        <f t="shared" si="1538"/>
        <v>1904.7792425171899</v>
      </c>
      <c r="AV3282" s="17">
        <v>388.22849615444801</v>
      </c>
      <c r="AW3282" s="6">
        <f t="shared" si="1539"/>
        <v>388.22849615444801</v>
      </c>
      <c r="AX3282" s="17">
        <v>567.98865040075805</v>
      </c>
      <c r="AY3282" s="6">
        <f t="shared" si="1540"/>
        <v>567.98865040075805</v>
      </c>
      <c r="AZ3282" s="20">
        <v>202308760.21645501</v>
      </c>
      <c r="BA3282" s="20">
        <v>1382653240.12676</v>
      </c>
      <c r="BB3282" s="20">
        <v>156532488.24886799</v>
      </c>
      <c r="BC3282" s="20">
        <v>10505511.407912301</v>
      </c>
      <c r="BD3282" s="19">
        <f t="shared" si="1541"/>
        <v>1751.9999999999952</v>
      </c>
      <c r="BE3282" s="18">
        <v>64.852686609213507</v>
      </c>
      <c r="BF3282" s="20">
        <v>113419.500111097</v>
      </c>
      <c r="BG3282" s="20">
        <v>6696.54006081844</v>
      </c>
      <c r="BH3282" s="19">
        <f t="shared" si="1559"/>
        <v>8.4190001368083536</v>
      </c>
      <c r="BI3282" s="20">
        <v>1081.6136748931899</v>
      </c>
      <c r="BJ3282">
        <v>250</v>
      </c>
      <c r="BK3282" s="22">
        <v>1824</v>
      </c>
      <c r="BL3282" s="22">
        <v>2767.1539199999902</v>
      </c>
      <c r="BM3282" s="22">
        <v>456</v>
      </c>
      <c r="BN3282" s="22">
        <v>114</v>
      </c>
      <c r="BO3282">
        <v>0.16314851942625599</v>
      </c>
    </row>
    <row r="3283" spans="1:67" x14ac:dyDescent="0.2">
      <c r="A3283" s="27">
        <v>3282</v>
      </c>
      <c r="B3283" s="18">
        <v>824.08660944243502</v>
      </c>
      <c r="C3283" s="18">
        <v>950</v>
      </c>
      <c r="D3283">
        <v>600</v>
      </c>
      <c r="E3283">
        <v>2400</v>
      </c>
      <c r="F3283">
        <v>4</v>
      </c>
      <c r="G3283" s="23">
        <f t="shared" si="1542"/>
        <v>0.9947844000460967</v>
      </c>
      <c r="H3283">
        <v>100</v>
      </c>
      <c r="I3283" s="17">
        <v>241.269671756143</v>
      </c>
      <c r="J3283" s="6">
        <f t="shared" si="1543"/>
        <v>239.90229593506783</v>
      </c>
      <c r="K3283" s="6">
        <f t="shared" si="1530"/>
        <v>239.90229593506783</v>
      </c>
      <c r="L3283" s="6">
        <f t="shared" si="1544"/>
        <v>1</v>
      </c>
      <c r="M3283" s="6">
        <f t="shared" si="1545"/>
        <v>241.269671756143</v>
      </c>
      <c r="N3283" s="28">
        <v>99.999999999999901</v>
      </c>
      <c r="O3283" s="17">
        <v>664.12626075198898</v>
      </c>
      <c r="P3283" s="6">
        <f t="shared" si="1546"/>
        <v>630.75954352199597</v>
      </c>
      <c r="Q3283" s="6">
        <f t="shared" si="1532"/>
        <v>630.75954352199597</v>
      </c>
      <c r="R3283" s="17">
        <v>630.75954352199597</v>
      </c>
      <c r="S3283" s="6">
        <f t="shared" si="1547"/>
        <v>33.366717229993014</v>
      </c>
      <c r="T3283" s="6">
        <f t="shared" si="1548"/>
        <v>664.12626075198898</v>
      </c>
      <c r="U3283" s="17">
        <v>143.81913618562299</v>
      </c>
      <c r="V3283" s="6">
        <f t="shared" si="1549"/>
        <v>129.671374894222</v>
      </c>
      <c r="W3283" s="6">
        <f t="shared" si="1533"/>
        <v>129.671374894222</v>
      </c>
      <c r="X3283" s="17">
        <v>129.671374894222</v>
      </c>
      <c r="Y3283" s="6">
        <f t="shared" si="1550"/>
        <v>14.147761291400997</v>
      </c>
      <c r="Z3283" s="6">
        <f t="shared" si="1551"/>
        <v>143.81913618562299</v>
      </c>
      <c r="AA3283" s="17">
        <v>4432.0302283582496</v>
      </c>
      <c r="AB3283" s="6">
        <f t="shared" si="1531"/>
        <v>4151.3045184866796</v>
      </c>
      <c r="AC3283" s="6">
        <f t="shared" si="1534"/>
        <v>4151.3045184866796</v>
      </c>
      <c r="AD3283" s="17">
        <v>4194.6302566709601</v>
      </c>
      <c r="AE3283" s="6">
        <f t="shared" si="1552"/>
        <v>237.39997168728951</v>
      </c>
      <c r="AF3283" s="17">
        <v>4151.3045184866796</v>
      </c>
      <c r="AG3283" s="6">
        <f t="shared" si="1553"/>
        <v>43.325738184280453</v>
      </c>
      <c r="AH3283" s="6">
        <f t="shared" si="1535"/>
        <v>43.325738184280453</v>
      </c>
      <c r="AI3283" s="6">
        <f t="shared" si="1554"/>
        <v>4432.0302283582496</v>
      </c>
      <c r="AJ3283" s="17">
        <v>289.18069965214102</v>
      </c>
      <c r="AK3283" s="6">
        <f t="shared" si="1555"/>
        <v>232.01416973664001</v>
      </c>
      <c r="AL3283" s="6">
        <f t="shared" si="1536"/>
        <v>232.01416973664001</v>
      </c>
      <c r="AM3283" s="17">
        <v>232.01416973664001</v>
      </c>
      <c r="AN3283" s="6">
        <f t="shared" si="1556"/>
        <v>57.166529915501002</v>
      </c>
      <c r="AO3283" s="6">
        <f t="shared" si="1557"/>
        <v>289.18069965214102</v>
      </c>
      <c r="AP3283" s="17">
        <v>4223.9377541635304</v>
      </c>
      <c r="AQ3283" s="6">
        <f t="shared" si="1558"/>
        <v>4223.9377541635276</v>
      </c>
      <c r="AR3283" s="17">
        <v>1363.09160594229</v>
      </c>
      <c r="AS3283" s="6">
        <f t="shared" si="1537"/>
        <v>1363.09160594229</v>
      </c>
      <c r="AT3283" s="17">
        <v>1904.6792159475101</v>
      </c>
      <c r="AU3283" s="6">
        <f t="shared" si="1538"/>
        <v>1904.6792159475101</v>
      </c>
      <c r="AV3283" s="17">
        <v>388.20810892854001</v>
      </c>
      <c r="AW3283" s="6">
        <f t="shared" si="1539"/>
        <v>388.20810892854001</v>
      </c>
      <c r="AX3283" s="17">
        <v>567.95882334518797</v>
      </c>
      <c r="AY3283" s="6">
        <f t="shared" si="1540"/>
        <v>567.95882334518797</v>
      </c>
      <c r="AZ3283" s="20">
        <v>204810074.610618</v>
      </c>
      <c r="BA3283" s="20">
        <v>1382653240.12676</v>
      </c>
      <c r="BB3283" s="20">
        <v>155398954.14337799</v>
      </c>
      <c r="BC3283" s="20">
        <v>9137731.1192386504</v>
      </c>
      <c r="BD3283" s="19">
        <f t="shared" si="1541"/>
        <v>1751.9999999999948</v>
      </c>
      <c r="BE3283" s="18">
        <v>65.534260681253102</v>
      </c>
      <c r="BF3283" s="20">
        <v>97819.198827634304</v>
      </c>
      <c r="BG3283" s="20">
        <v>5775.4635051713203</v>
      </c>
      <c r="BH3283" s="19">
        <f t="shared" si="1559"/>
        <v>7.2610075648866195</v>
      </c>
      <c r="BI3283" s="20">
        <v>1153.7212532194101</v>
      </c>
      <c r="BJ3283">
        <v>250</v>
      </c>
      <c r="BK3283" s="22">
        <v>1824</v>
      </c>
      <c r="BL3283" s="22">
        <v>2767.1539199999902</v>
      </c>
      <c r="BM3283" s="22">
        <v>456</v>
      </c>
      <c r="BN3283" s="22">
        <v>114</v>
      </c>
      <c r="BO3283">
        <v>0.16198429674953699</v>
      </c>
    </row>
    <row r="3284" spans="1:67" x14ac:dyDescent="0.2">
      <c r="A3284" s="27">
        <v>3283</v>
      </c>
      <c r="B3284" s="18">
        <v>875.59202253258798</v>
      </c>
      <c r="C3284" s="18">
        <v>950</v>
      </c>
      <c r="D3284">
        <v>600</v>
      </c>
      <c r="E3284">
        <v>2400</v>
      </c>
      <c r="F3284">
        <v>4</v>
      </c>
      <c r="G3284" s="23">
        <f t="shared" si="1542"/>
        <v>0.99520113858351456</v>
      </c>
      <c r="H3284">
        <v>100</v>
      </c>
      <c r="I3284" s="17">
        <v>246.030715072281</v>
      </c>
      <c r="J3284" s="6">
        <f t="shared" si="1543"/>
        <v>245.22148243542938</v>
      </c>
      <c r="K3284" s="6">
        <f t="shared" ref="K3284:K3347" si="1560">(T3284*AZ3284+Z3284*BA3284+AO3284*BB3284+AI3284*BC3284)/(BD3284*(1000000))</f>
        <v>245.22148243542938</v>
      </c>
      <c r="L3284" s="6">
        <f t="shared" si="1544"/>
        <v>1</v>
      </c>
      <c r="M3284" s="6">
        <f t="shared" si="1545"/>
        <v>246.030715072281</v>
      </c>
      <c r="N3284" s="28">
        <v>99.999999999999901</v>
      </c>
      <c r="O3284" s="17">
        <v>697.90728892883203</v>
      </c>
      <c r="P3284" s="6">
        <f t="shared" si="1546"/>
        <v>662.84168398828297</v>
      </c>
      <c r="Q3284" s="6">
        <f t="shared" si="1532"/>
        <v>662.84168398828297</v>
      </c>
      <c r="R3284" s="17">
        <v>662.84168398828297</v>
      </c>
      <c r="S3284" s="6">
        <f t="shared" si="1547"/>
        <v>35.065604940549065</v>
      </c>
      <c r="T3284" s="6">
        <f t="shared" si="1548"/>
        <v>697.90728892883203</v>
      </c>
      <c r="U3284" s="17">
        <v>143.81259714209901</v>
      </c>
      <c r="V3284" s="6">
        <f t="shared" si="1549"/>
        <v>129.66483667707601</v>
      </c>
      <c r="W3284" s="6">
        <f t="shared" si="1533"/>
        <v>129.66483667707601</v>
      </c>
      <c r="X3284" s="17">
        <v>129.66483667707601</v>
      </c>
      <c r="Y3284" s="6">
        <f t="shared" si="1550"/>
        <v>14.147760465022998</v>
      </c>
      <c r="Z3284" s="6">
        <f t="shared" si="1551"/>
        <v>143.81259714209901</v>
      </c>
      <c r="AA3284" s="17">
        <v>4935.7619417737696</v>
      </c>
      <c r="AB3284" s="6">
        <f t="shared" si="1531"/>
        <v>4629.36540337526</v>
      </c>
      <c r="AC3284" s="6">
        <f t="shared" si="1534"/>
        <v>4629.36540337526</v>
      </c>
      <c r="AD3284" s="17">
        <v>4672.5288057326197</v>
      </c>
      <c r="AE3284" s="6">
        <f t="shared" si="1552"/>
        <v>263.23313604114992</v>
      </c>
      <c r="AF3284" s="17">
        <v>4629.36540337526</v>
      </c>
      <c r="AG3284" s="6">
        <f t="shared" si="1553"/>
        <v>43.163402357359701</v>
      </c>
      <c r="AH3284" s="6">
        <f t="shared" si="1535"/>
        <v>43.163402357359701</v>
      </c>
      <c r="AI3284" s="6">
        <f t="shared" si="1554"/>
        <v>4935.7619417737696</v>
      </c>
      <c r="AJ3284" s="17">
        <v>291.30542368021901</v>
      </c>
      <c r="AK3284" s="6">
        <f t="shared" si="1555"/>
        <v>233.68643824917999</v>
      </c>
      <c r="AL3284" s="6">
        <f t="shared" si="1536"/>
        <v>233.68643824917999</v>
      </c>
      <c r="AM3284" s="17">
        <v>233.68643824917999</v>
      </c>
      <c r="AN3284" s="6">
        <f t="shared" si="1556"/>
        <v>57.618985431039022</v>
      </c>
      <c r="AO3284" s="6">
        <f t="shared" si="1557"/>
        <v>291.30542368021901</v>
      </c>
      <c r="AP3284" s="17">
        <v>4308.9139586418196</v>
      </c>
      <c r="AQ3284" s="6">
        <f t="shared" si="1558"/>
        <v>4308.9139586418023</v>
      </c>
      <c r="AR3284" s="17">
        <v>1448.21189130116</v>
      </c>
      <c r="AS3284" s="6">
        <f t="shared" si="1537"/>
        <v>1448.21189130116</v>
      </c>
      <c r="AT3284" s="17">
        <v>1904.58329053088</v>
      </c>
      <c r="AU3284" s="6">
        <f t="shared" si="1538"/>
        <v>1904.58329053088</v>
      </c>
      <c r="AV3284" s="17">
        <v>388.188557591875</v>
      </c>
      <c r="AW3284" s="6">
        <f t="shared" si="1539"/>
        <v>388.188557591875</v>
      </c>
      <c r="AX3284" s="17">
        <v>567.93021921788704</v>
      </c>
      <c r="AY3284" s="6">
        <f t="shared" si="1540"/>
        <v>567.93021921788704</v>
      </c>
      <c r="AZ3284" s="20">
        <v>206943498.93243501</v>
      </c>
      <c r="BA3284" s="20">
        <v>1382653240.12676</v>
      </c>
      <c r="BB3284" s="20">
        <v>153995655.739117</v>
      </c>
      <c r="BC3284" s="20">
        <v>8407605.2016826309</v>
      </c>
      <c r="BD3284" s="19">
        <f t="shared" si="1541"/>
        <v>1751.9999999999945</v>
      </c>
      <c r="BE3284" s="18">
        <v>66.195152787789098</v>
      </c>
      <c r="BF3284" s="20">
        <v>90165.679394984094</v>
      </c>
      <c r="BG3284" s="20">
        <v>5323.5826607239997</v>
      </c>
      <c r="BH3284" s="19">
        <f t="shared" si="1559"/>
        <v>6.6928955463410178</v>
      </c>
      <c r="BI3284" s="20">
        <v>1225.82883154562</v>
      </c>
      <c r="BJ3284">
        <v>250</v>
      </c>
      <c r="BK3284" s="22">
        <v>1824</v>
      </c>
      <c r="BL3284" s="22">
        <v>2767.1539199999902</v>
      </c>
      <c r="BM3284" s="22">
        <v>456</v>
      </c>
      <c r="BN3284" s="22">
        <v>114</v>
      </c>
      <c r="BO3284">
        <v>0.16054301559142201</v>
      </c>
    </row>
    <row r="3285" spans="1:67" x14ac:dyDescent="0.2">
      <c r="A3285" s="27">
        <v>3284</v>
      </c>
      <c r="B3285" s="18">
        <v>927.09743562274002</v>
      </c>
      <c r="C3285" s="18">
        <v>950</v>
      </c>
      <c r="D3285">
        <v>600</v>
      </c>
      <c r="E3285">
        <v>2400</v>
      </c>
      <c r="F3285">
        <v>4</v>
      </c>
      <c r="G3285" s="23">
        <f t="shared" si="1542"/>
        <v>0.99567441615171215</v>
      </c>
      <c r="H3285">
        <v>100</v>
      </c>
      <c r="I3285" s="17">
        <v>250.80408264851101</v>
      </c>
      <c r="J3285" s="6">
        <f t="shared" si="1543"/>
        <v>249.87561632572439</v>
      </c>
      <c r="K3285" s="6">
        <f t="shared" si="1560"/>
        <v>249.87561632572439</v>
      </c>
      <c r="L3285" s="6">
        <f t="shared" si="1544"/>
        <v>1</v>
      </c>
      <c r="M3285" s="6">
        <f t="shared" si="1545"/>
        <v>250.80408264851101</v>
      </c>
      <c r="N3285" s="28">
        <v>100</v>
      </c>
      <c r="O3285" s="17">
        <v>731.54150555779302</v>
      </c>
      <c r="P3285" s="6">
        <f t="shared" si="1546"/>
        <v>694.78429775414202</v>
      </c>
      <c r="Q3285" s="6">
        <f t="shared" si="1532"/>
        <v>694.78429775414202</v>
      </c>
      <c r="R3285" s="17">
        <v>694.78429775414202</v>
      </c>
      <c r="S3285" s="6">
        <f t="shared" si="1547"/>
        <v>36.757207803650999</v>
      </c>
      <c r="T3285" s="6">
        <f t="shared" si="1548"/>
        <v>731.54150555779302</v>
      </c>
      <c r="U3285" s="17">
        <v>143.80632888074101</v>
      </c>
      <c r="V3285" s="6">
        <f t="shared" si="1549"/>
        <v>129.65856841571801</v>
      </c>
      <c r="W3285" s="6">
        <f t="shared" si="1533"/>
        <v>129.65856841571801</v>
      </c>
      <c r="X3285" s="17">
        <v>129.65856841571801</v>
      </c>
      <c r="Y3285" s="6">
        <f t="shared" si="1550"/>
        <v>14.147760465022998</v>
      </c>
      <c r="Z3285" s="6">
        <f t="shared" si="1551"/>
        <v>143.80632888074101</v>
      </c>
      <c r="AA3285" s="17">
        <v>5435.16386998501</v>
      </c>
      <c r="AB3285" s="6">
        <f t="shared" ref="AB3285:AB3348" si="1561">AA3285-AE3285-AG3285</f>
        <v>5102.7493559241702</v>
      </c>
      <c r="AC3285" s="6">
        <f t="shared" si="1534"/>
        <v>5102.7493559241702</v>
      </c>
      <c r="AD3285" s="17">
        <v>5146.26351515039</v>
      </c>
      <c r="AE3285" s="6">
        <f t="shared" si="1552"/>
        <v>288.90035483461998</v>
      </c>
      <c r="AF3285" s="17">
        <v>5102.7493559241702</v>
      </c>
      <c r="AG3285" s="6">
        <f t="shared" si="1553"/>
        <v>43.514159226219817</v>
      </c>
      <c r="AH3285" s="6">
        <f t="shared" si="1535"/>
        <v>43.514159226219817</v>
      </c>
      <c r="AI3285" s="6">
        <f t="shared" si="1554"/>
        <v>5435.16386998501</v>
      </c>
      <c r="AJ3285" s="17">
        <v>293.55971138710498</v>
      </c>
      <c r="AK3285" s="6">
        <f t="shared" si="1555"/>
        <v>235.46912787681799</v>
      </c>
      <c r="AL3285" s="6">
        <f t="shared" si="1536"/>
        <v>235.46912787681799</v>
      </c>
      <c r="AM3285" s="17">
        <v>235.46912787681799</v>
      </c>
      <c r="AN3285" s="6">
        <f t="shared" si="1556"/>
        <v>58.09058351028699</v>
      </c>
      <c r="AO3285" s="6">
        <f t="shared" si="1557"/>
        <v>293.55971138710498</v>
      </c>
      <c r="AP3285" s="17">
        <v>4393.89047357258</v>
      </c>
      <c r="AQ3285" s="6">
        <f t="shared" si="1558"/>
        <v>4393.8904735725691</v>
      </c>
      <c r="AR3285" s="17">
        <v>1533.32669837563</v>
      </c>
      <c r="AS3285" s="6">
        <f t="shared" si="1537"/>
        <v>1533.32669837563</v>
      </c>
      <c r="AT3285" s="17">
        <v>1904.4912191092801</v>
      </c>
      <c r="AU3285" s="6">
        <f t="shared" si="1538"/>
        <v>1904.4912191092801</v>
      </c>
      <c r="AV3285" s="17">
        <v>388.16979176917698</v>
      </c>
      <c r="AW3285" s="6">
        <f t="shared" si="1539"/>
        <v>388.16979176917698</v>
      </c>
      <c r="AX3285" s="17">
        <v>567.90276431848201</v>
      </c>
      <c r="AY3285" s="6">
        <f t="shared" si="1540"/>
        <v>567.90276431848201</v>
      </c>
      <c r="AZ3285" s="20">
        <v>209043424.87254101</v>
      </c>
      <c r="BA3285" s="20">
        <v>1382653240.12676</v>
      </c>
      <c r="BB3285" s="20">
        <v>152724912.09849301</v>
      </c>
      <c r="BC3285" s="20">
        <v>7578422.9022003198</v>
      </c>
      <c r="BD3285" s="19">
        <f t="shared" si="1541"/>
        <v>1751.9999999999943</v>
      </c>
      <c r="BE3285" s="18">
        <v>66.830849980998906</v>
      </c>
      <c r="BF3285" s="20">
        <v>82780.397954871994</v>
      </c>
      <c r="BG3285" s="20">
        <v>4887.5391851692202</v>
      </c>
      <c r="BH3285" s="19">
        <f t="shared" si="1559"/>
        <v>6.1446945280525656</v>
      </c>
      <c r="BI3285" s="20">
        <v>1297.9364098718299</v>
      </c>
      <c r="BJ3285">
        <v>250</v>
      </c>
      <c r="BK3285" s="22">
        <v>1824</v>
      </c>
      <c r="BL3285" s="22">
        <v>2767.1539199999902</v>
      </c>
      <c r="BM3285" s="22">
        <v>456</v>
      </c>
      <c r="BN3285" s="22">
        <v>114</v>
      </c>
      <c r="BO3285">
        <v>0.15923787661191199</v>
      </c>
    </row>
    <row r="3286" spans="1:67" x14ac:dyDescent="0.2">
      <c r="A3286" s="27">
        <v>3285</v>
      </c>
      <c r="B3286" s="18">
        <v>978.60284871289196</v>
      </c>
      <c r="C3286" s="18">
        <v>950</v>
      </c>
      <c r="D3286">
        <v>600</v>
      </c>
      <c r="E3286">
        <v>2400</v>
      </c>
      <c r="F3286">
        <v>4</v>
      </c>
      <c r="G3286" s="23">
        <f t="shared" si="1542"/>
        <v>0.9959790621029545</v>
      </c>
      <c r="H3286">
        <v>100</v>
      </c>
      <c r="I3286" s="17">
        <v>255.58082095587301</v>
      </c>
      <c r="J3286" s="6">
        <f t="shared" si="1543"/>
        <v>254.90642437250264</v>
      </c>
      <c r="K3286" s="6">
        <f t="shared" si="1560"/>
        <v>254.90642437250264</v>
      </c>
      <c r="L3286" s="6">
        <f t="shared" si="1544"/>
        <v>1</v>
      </c>
      <c r="M3286" s="6">
        <f t="shared" si="1545"/>
        <v>255.58082095587301</v>
      </c>
      <c r="N3286" s="28">
        <v>100</v>
      </c>
      <c r="O3286" s="17">
        <v>765.03279165208096</v>
      </c>
      <c r="P3286" s="6">
        <f t="shared" si="1546"/>
        <v>726.59107721026305</v>
      </c>
      <c r="Q3286" s="6">
        <f t="shared" si="1532"/>
        <v>726.59107721026305</v>
      </c>
      <c r="R3286" s="17">
        <v>726.59107721026305</v>
      </c>
      <c r="S3286" s="6">
        <f t="shared" si="1547"/>
        <v>38.441714441817908</v>
      </c>
      <c r="T3286" s="6">
        <f t="shared" si="1548"/>
        <v>765.03279165208096</v>
      </c>
      <c r="U3286" s="17">
        <v>143.800307499833</v>
      </c>
      <c r="V3286" s="6">
        <f t="shared" si="1549"/>
        <v>129.65254703481099</v>
      </c>
      <c r="W3286" s="6">
        <f t="shared" si="1533"/>
        <v>129.65254703481099</v>
      </c>
      <c r="X3286" s="17">
        <v>129.65254703481099</v>
      </c>
      <c r="Y3286" s="6">
        <f t="shared" si="1550"/>
        <v>14.147760465022003</v>
      </c>
      <c r="Z3286" s="6">
        <f t="shared" si="1551"/>
        <v>143.800307499833</v>
      </c>
      <c r="AA3286" s="17">
        <v>5907.5399974435704</v>
      </c>
      <c r="AB3286" s="6">
        <f t="shared" si="1561"/>
        <v>5550.35045550825</v>
      </c>
      <c r="AC3286" s="6">
        <f t="shared" si="1534"/>
        <v>5550.35045550825</v>
      </c>
      <c r="AD3286" s="17">
        <v>5594.3344141161897</v>
      </c>
      <c r="AE3286" s="6">
        <f t="shared" si="1552"/>
        <v>313.20558332738074</v>
      </c>
      <c r="AF3286" s="17">
        <v>5550.35045550825</v>
      </c>
      <c r="AG3286" s="6">
        <f t="shared" si="1553"/>
        <v>43.983958607939712</v>
      </c>
      <c r="AH3286" s="6">
        <f t="shared" si="1535"/>
        <v>43.983958607939712</v>
      </c>
      <c r="AI3286" s="6">
        <f t="shared" si="1554"/>
        <v>5907.5399974435704</v>
      </c>
      <c r="AJ3286" s="17">
        <v>295.87947079442199</v>
      </c>
      <c r="AK3286" s="6">
        <f t="shared" si="1555"/>
        <v>237.298309235517</v>
      </c>
      <c r="AL3286" s="6">
        <f t="shared" si="1536"/>
        <v>237.298309235517</v>
      </c>
      <c r="AM3286" s="17">
        <v>237.298309235517</v>
      </c>
      <c r="AN3286" s="6">
        <f t="shared" si="1556"/>
        <v>58.581161558904995</v>
      </c>
      <c r="AO3286" s="6">
        <f t="shared" si="1557"/>
        <v>295.87947079442199</v>
      </c>
      <c r="AP3286" s="17">
        <v>4478.8672806147097</v>
      </c>
      <c r="AQ3286" s="6">
        <f t="shared" si="1558"/>
        <v>4478.8672806146978</v>
      </c>
      <c r="AR3286" s="17">
        <v>1618.43635081556</v>
      </c>
      <c r="AS3286" s="6">
        <f t="shared" si="1537"/>
        <v>1618.43635081556</v>
      </c>
      <c r="AT3286" s="17">
        <v>1904.4027739937401</v>
      </c>
      <c r="AU3286" s="6">
        <f t="shared" si="1538"/>
        <v>1904.4027739937401</v>
      </c>
      <c r="AV3286" s="17">
        <v>388.15176505330697</v>
      </c>
      <c r="AW3286" s="6">
        <f t="shared" si="1539"/>
        <v>388.15176505330697</v>
      </c>
      <c r="AX3286" s="17">
        <v>567.87639075209097</v>
      </c>
      <c r="AY3286" s="6">
        <f t="shared" si="1540"/>
        <v>567.87639075209097</v>
      </c>
      <c r="AZ3286" s="20">
        <v>210923797.28080699</v>
      </c>
      <c r="BA3286" s="20">
        <v>1382653240.12676</v>
      </c>
      <c r="BB3286" s="20">
        <v>151378279.396804</v>
      </c>
      <c r="BC3286" s="20">
        <v>7044683.1956235701</v>
      </c>
      <c r="BD3286" s="19">
        <f t="shared" si="1541"/>
        <v>1751.9999999999948</v>
      </c>
      <c r="BE3286" s="18">
        <v>67.444961255725303</v>
      </c>
      <c r="BF3286" s="20">
        <v>76598.465582508899</v>
      </c>
      <c r="BG3286" s="20">
        <v>4522.5441204382796</v>
      </c>
      <c r="BH3286" s="19">
        <f t="shared" si="1559"/>
        <v>5.6858167386275884</v>
      </c>
      <c r="BI3286" s="20">
        <v>1370.0439881980401</v>
      </c>
      <c r="BJ3286">
        <v>250</v>
      </c>
      <c r="BK3286" s="22">
        <v>1824</v>
      </c>
      <c r="BL3286" s="22">
        <v>2767.1539199999902</v>
      </c>
      <c r="BM3286" s="22">
        <v>456</v>
      </c>
      <c r="BN3286" s="22">
        <v>114</v>
      </c>
      <c r="BO3286">
        <v>0.15785479507832501</v>
      </c>
    </row>
    <row r="3287" spans="1:67" x14ac:dyDescent="0.2">
      <c r="A3287" s="27">
        <v>3286</v>
      </c>
      <c r="B3287" s="18">
        <v>1030.10826180304</v>
      </c>
      <c r="C3287" s="18">
        <v>950</v>
      </c>
      <c r="D3287">
        <v>600</v>
      </c>
      <c r="E3287">
        <v>2400</v>
      </c>
      <c r="F3287">
        <v>4</v>
      </c>
      <c r="G3287" s="23">
        <f t="shared" si="1542"/>
        <v>0.99648297401076869</v>
      </c>
      <c r="H3287">
        <v>100</v>
      </c>
      <c r="I3287" s="17">
        <v>260.34938908911403</v>
      </c>
      <c r="J3287" s="6">
        <f t="shared" si="1543"/>
        <v>259.02517629285461</v>
      </c>
      <c r="K3287" s="6">
        <f t="shared" si="1560"/>
        <v>259.02517629285461</v>
      </c>
      <c r="L3287" s="6">
        <f t="shared" si="1544"/>
        <v>1</v>
      </c>
      <c r="M3287" s="6">
        <f t="shared" si="1545"/>
        <v>260.34938908911403</v>
      </c>
      <c r="N3287" s="28">
        <v>99.999999999999901</v>
      </c>
      <c r="O3287" s="17">
        <v>798.51443180482795</v>
      </c>
      <c r="P3287" s="6">
        <f t="shared" si="1546"/>
        <v>758.38861519594798</v>
      </c>
      <c r="Q3287" s="6">
        <f t="shared" si="1532"/>
        <v>758.38861519594798</v>
      </c>
      <c r="R3287" s="17">
        <v>758.38861519594798</v>
      </c>
      <c r="S3287" s="6">
        <f t="shared" si="1547"/>
        <v>40.125816608879973</v>
      </c>
      <c r="T3287" s="6">
        <f t="shared" si="1548"/>
        <v>798.51443180482795</v>
      </c>
      <c r="U3287" s="17">
        <v>143.79451869568399</v>
      </c>
      <c r="V3287" s="6">
        <f t="shared" si="1549"/>
        <v>129.64675823066199</v>
      </c>
      <c r="W3287" s="6">
        <f t="shared" si="1533"/>
        <v>129.64675823066199</v>
      </c>
      <c r="X3287" s="17">
        <v>129.64675823066199</v>
      </c>
      <c r="Y3287" s="6">
        <f t="shared" si="1550"/>
        <v>14.147760465022003</v>
      </c>
      <c r="Z3287" s="6">
        <f t="shared" si="1551"/>
        <v>143.79451869568399</v>
      </c>
      <c r="AA3287" s="17">
        <v>6551.4422995728</v>
      </c>
      <c r="AB3287" s="6">
        <f t="shared" si="1561"/>
        <v>6161.8472774522197</v>
      </c>
      <c r="AC3287" s="6">
        <f t="shared" si="1534"/>
        <v>6161.8472774522197</v>
      </c>
      <c r="AD3287" s="17">
        <v>6205.1245072890597</v>
      </c>
      <c r="AE3287" s="6">
        <f t="shared" si="1552"/>
        <v>346.31779228374035</v>
      </c>
      <c r="AF3287" s="17">
        <v>6161.8472774522197</v>
      </c>
      <c r="AG3287" s="6">
        <f t="shared" si="1553"/>
        <v>43.277229836839979</v>
      </c>
      <c r="AH3287" s="6">
        <f t="shared" si="1535"/>
        <v>43.277229836839979</v>
      </c>
      <c r="AI3287" s="6">
        <f t="shared" si="1554"/>
        <v>6551.4422995728</v>
      </c>
      <c r="AJ3287" s="17">
        <v>297.752977686397</v>
      </c>
      <c r="AK3287" s="6">
        <f t="shared" si="1555"/>
        <v>238.768498303538</v>
      </c>
      <c r="AL3287" s="6">
        <f t="shared" si="1536"/>
        <v>238.768498303538</v>
      </c>
      <c r="AM3287" s="17">
        <v>238.768498303538</v>
      </c>
      <c r="AN3287" s="6">
        <f t="shared" si="1556"/>
        <v>58.984479382859007</v>
      </c>
      <c r="AO3287" s="6">
        <f t="shared" si="1557"/>
        <v>297.752977686397</v>
      </c>
      <c r="AP3287" s="17">
        <v>4563.84436284392</v>
      </c>
      <c r="AQ3287" s="6">
        <f t="shared" si="1558"/>
        <v>4563.8443628439099</v>
      </c>
      <c r="AR3287" s="17">
        <v>1703.5411472687699</v>
      </c>
      <c r="AS3287" s="6">
        <f t="shared" si="1537"/>
        <v>1703.5411472687699</v>
      </c>
      <c r="AT3287" s="17">
        <v>1904.31774508431</v>
      </c>
      <c r="AU3287" s="6">
        <f t="shared" si="1538"/>
        <v>1904.31774508431</v>
      </c>
      <c r="AV3287" s="17">
        <v>388.13443462209398</v>
      </c>
      <c r="AW3287" s="6">
        <f t="shared" si="1539"/>
        <v>388.13443462209398</v>
      </c>
      <c r="AX3287" s="17">
        <v>567.85103586873595</v>
      </c>
      <c r="AY3287" s="6">
        <f t="shared" si="1540"/>
        <v>567.85103586873595</v>
      </c>
      <c r="AZ3287" s="20">
        <v>212647929.860677</v>
      </c>
      <c r="BA3287" s="20">
        <v>1382653240.12676</v>
      </c>
      <c r="BB3287" s="20">
        <v>150537000.47942501</v>
      </c>
      <c r="BC3287" s="20">
        <v>6161829.5331332004</v>
      </c>
      <c r="BD3287" s="19">
        <f t="shared" si="1541"/>
        <v>1751.9999999999952</v>
      </c>
      <c r="BE3287" s="18">
        <v>68.033456706863305</v>
      </c>
      <c r="BF3287" s="20">
        <v>65540.024604054706</v>
      </c>
      <c r="BG3287" s="20">
        <v>3869.6291194915502</v>
      </c>
      <c r="BH3287" s="19">
        <f t="shared" si="1559"/>
        <v>4.8649612770949764</v>
      </c>
      <c r="BI3287" s="20">
        <v>1442.15156652426</v>
      </c>
      <c r="BJ3287">
        <v>250</v>
      </c>
      <c r="BK3287" s="22">
        <v>1824</v>
      </c>
      <c r="BL3287" s="22">
        <v>2767.1539199999902</v>
      </c>
      <c r="BM3287" s="22">
        <v>456</v>
      </c>
      <c r="BN3287" s="22">
        <v>114</v>
      </c>
      <c r="BO3287">
        <v>0.15699074353068701</v>
      </c>
    </row>
    <row r="3288" spans="1:67" x14ac:dyDescent="0.2">
      <c r="A3288" s="27">
        <v>3287</v>
      </c>
      <c r="B3288" s="18">
        <v>20.602165236060799</v>
      </c>
      <c r="C3288" s="18">
        <v>1003.19999999999</v>
      </c>
      <c r="D3288">
        <v>600</v>
      </c>
      <c r="E3288">
        <v>2400</v>
      </c>
      <c r="F3288">
        <v>7</v>
      </c>
      <c r="G3288" s="23">
        <f t="shared" si="1542"/>
        <v>0.94761609735173935</v>
      </c>
      <c r="H3288">
        <v>100</v>
      </c>
      <c r="I3288" s="17">
        <v>194.79633925777901</v>
      </c>
      <c r="J3288" s="6">
        <f t="shared" si="1543"/>
        <v>194.65663742773486</v>
      </c>
      <c r="K3288" s="6">
        <f t="shared" si="1560"/>
        <v>194.65663742773486</v>
      </c>
      <c r="L3288" s="6">
        <f t="shared" si="1544"/>
        <v>1</v>
      </c>
      <c r="M3288" s="6">
        <f t="shared" si="1545"/>
        <v>194.79633925777901</v>
      </c>
      <c r="N3288" s="28">
        <v>100</v>
      </c>
      <c r="O3288" s="17">
        <v>204.84989421985</v>
      </c>
      <c r="P3288" s="6">
        <f t="shared" si="1546"/>
        <v>194.56504098155901</v>
      </c>
      <c r="Q3288" s="6">
        <f t="shared" si="1532"/>
        <v>194.56504098155901</v>
      </c>
      <c r="R3288" s="17">
        <v>194.56504098155901</v>
      </c>
      <c r="S3288" s="6">
        <f t="shared" si="1547"/>
        <v>10.284853238290992</v>
      </c>
      <c r="T3288" s="6">
        <f t="shared" si="1548"/>
        <v>204.84989421985</v>
      </c>
      <c r="U3288" s="17">
        <v>150.704954563066</v>
      </c>
      <c r="V3288" s="6">
        <f t="shared" si="1549"/>
        <v>135.88955641558201</v>
      </c>
      <c r="W3288" s="6">
        <f t="shared" si="1533"/>
        <v>135.88955641558201</v>
      </c>
      <c r="X3288" s="17">
        <v>135.88955641558201</v>
      </c>
      <c r="Y3288" s="6">
        <f t="shared" si="1550"/>
        <v>14.81539814748399</v>
      </c>
      <c r="Z3288" s="6">
        <f t="shared" si="1551"/>
        <v>150.704954563066</v>
      </c>
      <c r="AA3288" s="17">
        <v>880.53988231662299</v>
      </c>
      <c r="AB3288" s="6">
        <f t="shared" si="1561"/>
        <v>776.50266210204404</v>
      </c>
      <c r="AC3288" s="6">
        <f t="shared" si="1534"/>
        <v>776.50266210204404</v>
      </c>
      <c r="AD3288" s="17">
        <v>824.64010326560503</v>
      </c>
      <c r="AE3288" s="6">
        <f t="shared" si="1552"/>
        <v>55.899779051017958</v>
      </c>
      <c r="AF3288" s="17">
        <v>776.50266210204404</v>
      </c>
      <c r="AG3288" s="6">
        <f t="shared" si="1553"/>
        <v>48.137441163560993</v>
      </c>
      <c r="AH3288" s="6">
        <f t="shared" si="1535"/>
        <v>48.137441163560993</v>
      </c>
      <c r="AI3288" s="6">
        <f t="shared" si="1554"/>
        <v>880.53988231662299</v>
      </c>
      <c r="AJ3288" s="17">
        <v>187.261545014093</v>
      </c>
      <c r="AK3288" s="6">
        <f t="shared" si="1555"/>
        <v>151.43760549836301</v>
      </c>
      <c r="AL3288" s="6">
        <f t="shared" si="1536"/>
        <v>151.43760549836301</v>
      </c>
      <c r="AM3288" s="17">
        <v>151.43760549836301</v>
      </c>
      <c r="AN3288" s="6">
        <f t="shared" si="1556"/>
        <v>35.82393951572999</v>
      </c>
      <c r="AO3288" s="6">
        <f t="shared" si="1557"/>
        <v>187.261545014093</v>
      </c>
      <c r="AP3288" s="17">
        <v>3295.1410268432701</v>
      </c>
      <c r="AQ3288" s="6">
        <f t="shared" si="1558"/>
        <v>3295.1410268432601</v>
      </c>
      <c r="AR3288" s="17">
        <v>34.102122786438798</v>
      </c>
      <c r="AS3288" s="6">
        <f t="shared" si="1537"/>
        <v>34.102122786438798</v>
      </c>
      <c r="AT3288" s="17">
        <v>2012.8069468992401</v>
      </c>
      <c r="AU3288" s="6">
        <f t="shared" si="1538"/>
        <v>2012.8069468992401</v>
      </c>
      <c r="AV3288" s="17">
        <v>679.85925360859005</v>
      </c>
      <c r="AW3288" s="6">
        <f t="shared" si="1539"/>
        <v>679.85925360859005</v>
      </c>
      <c r="AX3288" s="17">
        <v>568.37270354899101</v>
      </c>
      <c r="AY3288" s="6">
        <f t="shared" si="1540"/>
        <v>568.37270354899101</v>
      </c>
      <c r="AZ3288" s="20">
        <v>17018152.1370942</v>
      </c>
      <c r="BA3288" s="20">
        <v>1394272429.1675999</v>
      </c>
      <c r="BB3288" s="20">
        <v>248932821.25554499</v>
      </c>
      <c r="BC3288" s="20">
        <v>91776597.439752206</v>
      </c>
      <c r="BD3288" s="19">
        <f t="shared" si="1541"/>
        <v>1751.9999999999911</v>
      </c>
      <c r="BE3288" s="18">
        <v>54.028150795803199</v>
      </c>
      <c r="BF3288" s="20">
        <v>1103580.9901814701</v>
      </c>
      <c r="BG3288" s="20">
        <v>65157.881174481001</v>
      </c>
      <c r="BH3288" s="19">
        <f t="shared" si="1559"/>
        <v>81.917558252470855</v>
      </c>
      <c r="BI3288" s="20">
        <v>28.8430313304852</v>
      </c>
      <c r="BJ3288">
        <v>264</v>
      </c>
      <c r="BK3288" s="22">
        <v>1824</v>
      </c>
      <c r="BL3288" s="22">
        <v>2767.1539199999902</v>
      </c>
      <c r="BM3288" s="22">
        <v>456</v>
      </c>
      <c r="BN3288" s="22">
        <v>114</v>
      </c>
      <c r="BO3288">
        <v>0.25802953247657601</v>
      </c>
    </row>
    <row r="3289" spans="1:67" x14ac:dyDescent="0.2">
      <c r="A3289" s="27">
        <v>3288</v>
      </c>
      <c r="B3289" s="18">
        <v>51.505413090152203</v>
      </c>
      <c r="C3289" s="18">
        <v>1003.19999999999</v>
      </c>
      <c r="D3289">
        <v>600</v>
      </c>
      <c r="E3289">
        <v>2400</v>
      </c>
      <c r="F3289">
        <v>7</v>
      </c>
      <c r="G3289" s="23">
        <f t="shared" si="1542"/>
        <v>0.95235231871439407</v>
      </c>
      <c r="H3289">
        <v>100</v>
      </c>
      <c r="I3289" s="17">
        <v>197.30532795964501</v>
      </c>
      <c r="J3289" s="6">
        <f t="shared" si="1543"/>
        <v>197.04074239099981</v>
      </c>
      <c r="K3289" s="6">
        <f t="shared" si="1560"/>
        <v>197.04074239099981</v>
      </c>
      <c r="L3289" s="6">
        <f t="shared" si="1544"/>
        <v>1</v>
      </c>
      <c r="M3289" s="6">
        <f t="shared" si="1545"/>
        <v>197.30532795964501</v>
      </c>
      <c r="N3289" s="28">
        <v>100</v>
      </c>
      <c r="O3289" s="17">
        <v>211.869232051853</v>
      </c>
      <c r="P3289" s="6">
        <f t="shared" si="1546"/>
        <v>201.23144520269301</v>
      </c>
      <c r="Q3289" s="6">
        <f t="shared" si="1532"/>
        <v>201.23144520269301</v>
      </c>
      <c r="R3289" s="17">
        <v>201.23144520269301</v>
      </c>
      <c r="S3289" s="6">
        <f t="shared" si="1547"/>
        <v>10.637786849159994</v>
      </c>
      <c r="T3289" s="6">
        <f t="shared" si="1548"/>
        <v>211.869232051853</v>
      </c>
      <c r="U3289" s="17">
        <v>150.69797015193899</v>
      </c>
      <c r="V3289" s="6">
        <f t="shared" si="1549"/>
        <v>135.88257733949001</v>
      </c>
      <c r="W3289" s="6">
        <f t="shared" si="1533"/>
        <v>135.88257733949001</v>
      </c>
      <c r="X3289" s="17">
        <v>135.88257733949001</v>
      </c>
      <c r="Y3289" s="6">
        <f t="shared" si="1550"/>
        <v>14.815392812448977</v>
      </c>
      <c r="Z3289" s="6">
        <f t="shared" si="1551"/>
        <v>150.69797015193899</v>
      </c>
      <c r="AA3289" s="17">
        <v>957.75339000016095</v>
      </c>
      <c r="AB3289" s="6">
        <f t="shared" si="1561"/>
        <v>850.63274723389304</v>
      </c>
      <c r="AC3289" s="6">
        <f t="shared" si="1534"/>
        <v>850.63274723389304</v>
      </c>
      <c r="AD3289" s="17">
        <v>898.01092327719505</v>
      </c>
      <c r="AE3289" s="6">
        <f t="shared" si="1552"/>
        <v>59.742466722965901</v>
      </c>
      <c r="AF3289" s="17">
        <v>850.63274723389304</v>
      </c>
      <c r="AG3289" s="6">
        <f t="shared" si="1553"/>
        <v>47.378176043302005</v>
      </c>
      <c r="AH3289" s="6">
        <f t="shared" si="1535"/>
        <v>47.378176043302005</v>
      </c>
      <c r="AI3289" s="6">
        <f t="shared" si="1554"/>
        <v>957.75339000016095</v>
      </c>
      <c r="AJ3289" s="17">
        <v>199.19867720696899</v>
      </c>
      <c r="AK3289" s="6">
        <f t="shared" si="1555"/>
        <v>161.022628738375</v>
      </c>
      <c r="AL3289" s="6">
        <f t="shared" si="1536"/>
        <v>161.022628738375</v>
      </c>
      <c r="AM3289" s="17">
        <v>161.022628738375</v>
      </c>
      <c r="AN3289" s="6">
        <f t="shared" si="1556"/>
        <v>38.17604846859399</v>
      </c>
      <c r="AO3289" s="6">
        <f t="shared" si="1557"/>
        <v>199.19867720696899</v>
      </c>
      <c r="AP3289" s="17">
        <v>3346.1235555023</v>
      </c>
      <c r="AQ3289" s="6">
        <f t="shared" si="1558"/>
        <v>3346.123555502299</v>
      </c>
      <c r="AR3289" s="17">
        <v>85.250959085163998</v>
      </c>
      <c r="AS3289" s="6">
        <f t="shared" si="1537"/>
        <v>85.250959085163998</v>
      </c>
      <c r="AT3289" s="17">
        <v>2012.7042970436801</v>
      </c>
      <c r="AU3289" s="6">
        <f t="shared" si="1538"/>
        <v>2012.7042970436801</v>
      </c>
      <c r="AV3289" s="17">
        <v>679.82458190085595</v>
      </c>
      <c r="AW3289" s="6">
        <f t="shared" si="1539"/>
        <v>679.82458190085595</v>
      </c>
      <c r="AX3289" s="17">
        <v>568.343717472599</v>
      </c>
      <c r="AY3289" s="6">
        <f t="shared" si="1540"/>
        <v>568.343717472599</v>
      </c>
      <c r="AZ3289" s="20">
        <v>41076756.540230401</v>
      </c>
      <c r="BA3289" s="20">
        <v>1394296311.0072</v>
      </c>
      <c r="BB3289" s="20">
        <v>233148194.84018701</v>
      </c>
      <c r="BC3289" s="20">
        <v>83478737.612381503</v>
      </c>
      <c r="BD3289" s="19">
        <f t="shared" si="1541"/>
        <v>1751.9999999999991</v>
      </c>
      <c r="BE3289" s="18">
        <v>54.6268187696338</v>
      </c>
      <c r="BF3289" s="20">
        <v>988459.05780259205</v>
      </c>
      <c r="BG3289" s="20">
        <v>58360.825718418499</v>
      </c>
      <c r="BH3289" s="19">
        <f t="shared" si="1559"/>
        <v>73.37218851007097</v>
      </c>
      <c r="BI3289" s="20">
        <v>72.107578326213101</v>
      </c>
      <c r="BJ3289">
        <v>264</v>
      </c>
      <c r="BK3289" s="22">
        <v>1824</v>
      </c>
      <c r="BL3289" s="22">
        <v>2767.1539199999902</v>
      </c>
      <c r="BM3289" s="22">
        <v>456</v>
      </c>
      <c r="BN3289" s="22">
        <v>114</v>
      </c>
      <c r="BO3289">
        <v>0.24184757337563501</v>
      </c>
    </row>
    <row r="3290" spans="1:67" x14ac:dyDescent="0.2">
      <c r="A3290" s="27">
        <v>3289</v>
      </c>
      <c r="B3290" s="18">
        <v>154.516239270456</v>
      </c>
      <c r="C3290" s="18">
        <v>1003.19999999999</v>
      </c>
      <c r="D3290">
        <v>600</v>
      </c>
      <c r="E3290">
        <v>2400</v>
      </c>
      <c r="F3290">
        <v>6</v>
      </c>
      <c r="G3290" s="23">
        <f t="shared" si="1542"/>
        <v>0.9660065890054218</v>
      </c>
      <c r="H3290">
        <v>100</v>
      </c>
      <c r="I3290" s="17">
        <v>199.79575357027699</v>
      </c>
      <c r="J3290" s="6">
        <f t="shared" si="1543"/>
        <v>199.27489728949701</v>
      </c>
      <c r="K3290" s="6">
        <f t="shared" si="1560"/>
        <v>199.27489728949701</v>
      </c>
      <c r="L3290" s="6">
        <f t="shared" si="1544"/>
        <v>1</v>
      </c>
      <c r="M3290" s="6">
        <f t="shared" si="1545"/>
        <v>199.79575357027699</v>
      </c>
      <c r="N3290" s="28">
        <v>100</v>
      </c>
      <c r="O3290" s="17">
        <v>244.55724912645101</v>
      </c>
      <c r="P3290" s="6">
        <f t="shared" si="1546"/>
        <v>232.27740189477501</v>
      </c>
      <c r="Q3290" s="6">
        <f t="shared" si="1532"/>
        <v>232.27740189477501</v>
      </c>
      <c r="R3290" s="17">
        <v>232.27740189477501</v>
      </c>
      <c r="S3290" s="6">
        <f t="shared" si="1547"/>
        <v>12.279847231676001</v>
      </c>
      <c r="T3290" s="6">
        <f t="shared" si="1548"/>
        <v>244.55724912645101</v>
      </c>
      <c r="U3290" s="17">
        <v>150.688152548755</v>
      </c>
      <c r="V3290" s="6">
        <f t="shared" si="1549"/>
        <v>135.872784734806</v>
      </c>
      <c r="W3290" s="6">
        <f t="shared" si="1533"/>
        <v>135.872784734806</v>
      </c>
      <c r="X3290" s="17">
        <v>135.872784734806</v>
      </c>
      <c r="Y3290" s="6">
        <f t="shared" si="1550"/>
        <v>14.815367813948995</v>
      </c>
      <c r="Z3290" s="6">
        <f t="shared" si="1551"/>
        <v>150.688152548755</v>
      </c>
      <c r="AA3290" s="17">
        <v>1127.01558886302</v>
      </c>
      <c r="AB3290" s="6">
        <f t="shared" si="1561"/>
        <v>1011.92374728875</v>
      </c>
      <c r="AC3290" s="6">
        <f t="shared" si="1534"/>
        <v>1011.92374728875</v>
      </c>
      <c r="AD3290" s="17">
        <v>1058.77636156109</v>
      </c>
      <c r="AE3290" s="6">
        <f t="shared" si="1552"/>
        <v>68.239227301929986</v>
      </c>
      <c r="AF3290" s="17">
        <v>1011.92374728875</v>
      </c>
      <c r="AG3290" s="6">
        <f t="shared" si="1553"/>
        <v>46.85261427234002</v>
      </c>
      <c r="AH3290" s="6">
        <f t="shared" si="1535"/>
        <v>46.85261427234002</v>
      </c>
      <c r="AI3290" s="6">
        <f t="shared" si="1554"/>
        <v>1127.0155888630197</v>
      </c>
      <c r="AJ3290" s="17">
        <v>239.30051948131299</v>
      </c>
      <c r="AK3290" s="6">
        <f t="shared" si="1555"/>
        <v>193.18230708630099</v>
      </c>
      <c r="AL3290" s="6">
        <f t="shared" si="1536"/>
        <v>193.18230708630099</v>
      </c>
      <c r="AM3290" s="17">
        <v>193.18230708630099</v>
      </c>
      <c r="AN3290" s="6">
        <f t="shared" si="1556"/>
        <v>46.118212395011994</v>
      </c>
      <c r="AO3290" s="6">
        <f t="shared" si="1557"/>
        <v>239.30051948131299</v>
      </c>
      <c r="AP3290" s="17">
        <v>3419.2670131730902</v>
      </c>
      <c r="AQ3290" s="6">
        <f t="shared" si="1558"/>
        <v>3419.2670131730911</v>
      </c>
      <c r="AR3290" s="17">
        <v>255.734877507487</v>
      </c>
      <c r="AS3290" s="6">
        <f t="shared" si="1537"/>
        <v>255.734877507487</v>
      </c>
      <c r="AT3290" s="17">
        <v>2012.56264401306</v>
      </c>
      <c r="AU3290" s="6">
        <f t="shared" si="1538"/>
        <v>2012.56264401306</v>
      </c>
      <c r="AV3290" s="17">
        <v>582.66577390078601</v>
      </c>
      <c r="AW3290" s="6">
        <f t="shared" si="1539"/>
        <v>582.66577390078601</v>
      </c>
      <c r="AX3290" s="17">
        <v>568.30371775175797</v>
      </c>
      <c r="AY3290" s="6">
        <f t="shared" si="1540"/>
        <v>568.30371775175797</v>
      </c>
      <c r="AZ3290" s="20">
        <v>106152877.135216</v>
      </c>
      <c r="BA3290" s="20">
        <v>1394298278.34601</v>
      </c>
      <c r="BB3290" s="20">
        <v>191992389.45202601</v>
      </c>
      <c r="BC3290" s="20">
        <v>59556456.097541198</v>
      </c>
      <c r="BD3290" s="19">
        <f t="shared" si="1541"/>
        <v>1752.0000010307929</v>
      </c>
      <c r="BE3290" s="18">
        <v>56.590352942053599</v>
      </c>
      <c r="BF3290" s="20">
        <v>698021.00006559503</v>
      </c>
      <c r="BG3290" s="20">
        <v>41212.715500008198</v>
      </c>
      <c r="BH3290" s="19">
        <f t="shared" si="1559"/>
        <v>51.813302702211459</v>
      </c>
      <c r="BI3290" s="20">
        <v>216.32273497863901</v>
      </c>
      <c r="BJ3290">
        <v>264</v>
      </c>
      <c r="BK3290" s="22">
        <v>1824</v>
      </c>
      <c r="BL3290" s="22">
        <v>2767.1539199999902</v>
      </c>
      <c r="BM3290" s="22">
        <v>456</v>
      </c>
      <c r="BN3290" s="22">
        <v>114</v>
      </c>
      <c r="BO3290">
        <v>0.19961888289614499</v>
      </c>
    </row>
    <row r="3291" spans="1:67" x14ac:dyDescent="0.2">
      <c r="A3291" s="27">
        <v>3290</v>
      </c>
      <c r="B3291" s="18">
        <v>206.02165236060799</v>
      </c>
      <c r="C3291" s="18">
        <v>1003.19999999999</v>
      </c>
      <c r="D3291">
        <v>600</v>
      </c>
      <c r="E3291">
        <v>2400</v>
      </c>
      <c r="F3291">
        <v>6</v>
      </c>
      <c r="G3291" s="23">
        <f t="shared" si="1542"/>
        <v>0.97163077127142694</v>
      </c>
      <c r="H3291">
        <v>100</v>
      </c>
      <c r="I3291" s="17">
        <v>203.97907802765499</v>
      </c>
      <c r="J3291" s="6">
        <f t="shared" si="1543"/>
        <v>203.14462101897459</v>
      </c>
      <c r="K3291" s="6">
        <f t="shared" si="1560"/>
        <v>203.14462101897459</v>
      </c>
      <c r="L3291" s="6">
        <f t="shared" si="1544"/>
        <v>1</v>
      </c>
      <c r="M3291" s="6">
        <f t="shared" si="1545"/>
        <v>203.97907802765499</v>
      </c>
      <c r="N3291" s="28">
        <v>100</v>
      </c>
      <c r="O3291" s="17">
        <v>270.341418137115</v>
      </c>
      <c r="P3291" s="6">
        <f t="shared" si="1546"/>
        <v>256.76587721712298</v>
      </c>
      <c r="Q3291" s="6">
        <f t="shared" si="1532"/>
        <v>256.76587721712298</v>
      </c>
      <c r="R3291" s="17">
        <v>256.76587721712298</v>
      </c>
      <c r="S3291" s="6">
        <f t="shared" si="1547"/>
        <v>13.575540919992022</v>
      </c>
      <c r="T3291" s="6">
        <f t="shared" si="1548"/>
        <v>270.341418137115</v>
      </c>
      <c r="U3291" s="17">
        <v>150.67581003297599</v>
      </c>
      <c r="V3291" s="6">
        <f t="shared" si="1549"/>
        <v>135.860615134997</v>
      </c>
      <c r="W3291" s="6">
        <f t="shared" si="1533"/>
        <v>135.860615134997</v>
      </c>
      <c r="X3291" s="17">
        <v>135.860615134997</v>
      </c>
      <c r="Y3291" s="6">
        <f t="shared" si="1550"/>
        <v>14.815194897978984</v>
      </c>
      <c r="Z3291" s="6">
        <f t="shared" si="1551"/>
        <v>150.67581003297599</v>
      </c>
      <c r="AA3291" s="17">
        <v>1325.04464595489</v>
      </c>
      <c r="AB3291" s="6">
        <f t="shared" si="1561"/>
        <v>1199.7665947630201</v>
      </c>
      <c r="AC3291" s="6">
        <f t="shared" si="1534"/>
        <v>1199.7665947630201</v>
      </c>
      <c r="AD3291" s="17">
        <v>1246.6764956043501</v>
      </c>
      <c r="AE3291" s="6">
        <f t="shared" si="1552"/>
        <v>78.368150350539963</v>
      </c>
      <c r="AF3291" s="17">
        <v>1199.7665947630201</v>
      </c>
      <c r="AG3291" s="6">
        <f t="shared" si="1553"/>
        <v>46.90990084133</v>
      </c>
      <c r="AH3291" s="6">
        <f t="shared" si="1535"/>
        <v>46.90990084133</v>
      </c>
      <c r="AI3291" s="6">
        <f t="shared" si="1554"/>
        <v>1325.04464595489</v>
      </c>
      <c r="AJ3291" s="17">
        <v>252.064829105971</v>
      </c>
      <c r="AK3291" s="6">
        <f t="shared" si="1555"/>
        <v>202.92905152715801</v>
      </c>
      <c r="AL3291" s="6">
        <f t="shared" si="1536"/>
        <v>202.92905152715801</v>
      </c>
      <c r="AM3291" s="17">
        <v>202.92905152715801</v>
      </c>
      <c r="AN3291" s="6">
        <f t="shared" si="1556"/>
        <v>49.135777578812991</v>
      </c>
      <c r="AO3291" s="6">
        <f t="shared" si="1557"/>
        <v>252.064829105971</v>
      </c>
      <c r="AP3291" s="17">
        <v>3504.2389861074298</v>
      </c>
      <c r="AQ3291" s="6">
        <f t="shared" si="1558"/>
        <v>3504.2389861074271</v>
      </c>
      <c r="AR3291" s="17">
        <v>340.95327583094598</v>
      </c>
      <c r="AS3291" s="6">
        <f t="shared" si="1537"/>
        <v>340.95327583094598</v>
      </c>
      <c r="AT3291" s="17">
        <v>2012.40587413957</v>
      </c>
      <c r="AU3291" s="6">
        <f t="shared" si="1538"/>
        <v>2012.40587413957</v>
      </c>
      <c r="AV3291" s="17">
        <v>582.62038677212604</v>
      </c>
      <c r="AW3291" s="6">
        <f t="shared" si="1539"/>
        <v>582.62038677212604</v>
      </c>
      <c r="AX3291" s="17">
        <v>568.25944936478504</v>
      </c>
      <c r="AY3291" s="6">
        <f t="shared" si="1540"/>
        <v>568.25944936478504</v>
      </c>
      <c r="AZ3291" s="20">
        <v>127431450.345229</v>
      </c>
      <c r="BA3291" s="20">
        <v>1394306943.2722199</v>
      </c>
      <c r="BB3291" s="20">
        <v>180558717.65008101</v>
      </c>
      <c r="BC3291" s="20">
        <v>49702888.732459702</v>
      </c>
      <c r="BD3291" s="19">
        <f t="shared" si="1541"/>
        <v>1751.9999999999895</v>
      </c>
      <c r="BE3291" s="18">
        <v>57.530205004433</v>
      </c>
      <c r="BF3291" s="20">
        <v>576300.058621348</v>
      </c>
      <c r="BG3291" s="20">
        <v>34026.039841735001</v>
      </c>
      <c r="BH3291" s="19">
        <f t="shared" si="1559"/>
        <v>42.778096073631652</v>
      </c>
      <c r="BI3291" s="20">
        <v>288.43031330485201</v>
      </c>
      <c r="BJ3291">
        <v>264</v>
      </c>
      <c r="BK3291" s="22">
        <v>1824</v>
      </c>
      <c r="BL3291" s="22">
        <v>2767.1539199999902</v>
      </c>
      <c r="BM3291" s="22">
        <v>456</v>
      </c>
      <c r="BN3291" s="22">
        <v>114</v>
      </c>
      <c r="BO3291">
        <v>0.18789077629925999</v>
      </c>
    </row>
    <row r="3292" spans="1:67" x14ac:dyDescent="0.2">
      <c r="A3292" s="27">
        <v>3291</v>
      </c>
      <c r="B3292" s="18">
        <v>257.52706545076097</v>
      </c>
      <c r="C3292" s="18">
        <v>1003.19999999999</v>
      </c>
      <c r="D3292">
        <v>600</v>
      </c>
      <c r="E3292">
        <v>2400</v>
      </c>
      <c r="F3292">
        <v>5</v>
      </c>
      <c r="G3292" s="23">
        <f t="shared" si="1542"/>
        <v>0.97607890998899427</v>
      </c>
      <c r="H3292">
        <v>100</v>
      </c>
      <c r="I3292" s="17">
        <v>202.31922024935801</v>
      </c>
      <c r="J3292" s="6">
        <f t="shared" si="1543"/>
        <v>201.46216839888388</v>
      </c>
      <c r="K3292" s="6">
        <f t="shared" si="1560"/>
        <v>201.46216839888388</v>
      </c>
      <c r="L3292" s="6">
        <f t="shared" si="1544"/>
        <v>1</v>
      </c>
      <c r="M3292" s="6">
        <f t="shared" si="1545"/>
        <v>202.31922024935801</v>
      </c>
      <c r="N3292" s="28">
        <v>100</v>
      </c>
      <c r="O3292" s="17">
        <v>303.57729916617899</v>
      </c>
      <c r="P3292" s="6">
        <f t="shared" si="1546"/>
        <v>288.33292942412902</v>
      </c>
      <c r="Q3292" s="6">
        <f t="shared" si="1532"/>
        <v>288.33292942412902</v>
      </c>
      <c r="R3292" s="17">
        <v>288.33292942412902</v>
      </c>
      <c r="S3292" s="6">
        <f t="shared" si="1547"/>
        <v>15.244369742049969</v>
      </c>
      <c r="T3292" s="6">
        <f t="shared" si="1548"/>
        <v>303.57729916617899</v>
      </c>
      <c r="U3292" s="17">
        <v>150.67766633069701</v>
      </c>
      <c r="V3292" s="6">
        <f t="shared" si="1549"/>
        <v>135.862430586611</v>
      </c>
      <c r="W3292" s="6">
        <f t="shared" si="1533"/>
        <v>135.862430586611</v>
      </c>
      <c r="X3292" s="17">
        <v>135.862430586611</v>
      </c>
      <c r="Y3292" s="6">
        <f t="shared" si="1550"/>
        <v>14.81523574408601</v>
      </c>
      <c r="Z3292" s="6">
        <f t="shared" si="1551"/>
        <v>150.67766633069701</v>
      </c>
      <c r="AA3292" s="17">
        <v>1299.96051186153</v>
      </c>
      <c r="AB3292" s="6">
        <f t="shared" si="1561"/>
        <v>1176.0982440733401</v>
      </c>
      <c r="AC3292" s="6">
        <f t="shared" si="1534"/>
        <v>1176.0982440733401</v>
      </c>
      <c r="AD3292" s="17">
        <v>1222.9482689666399</v>
      </c>
      <c r="AE3292" s="6">
        <f t="shared" si="1552"/>
        <v>77.012242894890051</v>
      </c>
      <c r="AF3292" s="17">
        <v>1176.0982440733401</v>
      </c>
      <c r="AG3292" s="6">
        <f t="shared" si="1553"/>
        <v>46.85002489329986</v>
      </c>
      <c r="AH3292" s="6">
        <f t="shared" si="1535"/>
        <v>46.85002489329986</v>
      </c>
      <c r="AI3292" s="6">
        <f t="shared" si="1554"/>
        <v>1299.96051186153</v>
      </c>
      <c r="AJ3292" s="17">
        <v>260.71696010922898</v>
      </c>
      <c r="AK3292" s="6">
        <f t="shared" si="1555"/>
        <v>209.76282405060999</v>
      </c>
      <c r="AL3292" s="6">
        <f t="shared" si="1536"/>
        <v>209.76282405060999</v>
      </c>
      <c r="AM3292" s="17">
        <v>209.76282405060999</v>
      </c>
      <c r="AN3292" s="6">
        <f t="shared" si="1556"/>
        <v>50.954136058618985</v>
      </c>
      <c r="AO3292" s="6">
        <f t="shared" si="1557"/>
        <v>260.71696010922898</v>
      </c>
      <c r="AP3292" s="17">
        <v>3492.4109457577702</v>
      </c>
      <c r="AQ3292" s="6">
        <f t="shared" si="1558"/>
        <v>3492.4109457577661</v>
      </c>
      <c r="AR3292" s="17">
        <v>426.196114777856</v>
      </c>
      <c r="AS3292" s="6">
        <f t="shared" si="1537"/>
        <v>426.196114777856</v>
      </c>
      <c r="AT3292" s="17">
        <v>2012.4272167771901</v>
      </c>
      <c r="AU3292" s="6">
        <f t="shared" si="1538"/>
        <v>2012.4272167771901</v>
      </c>
      <c r="AV3292" s="17">
        <v>485.522138143392</v>
      </c>
      <c r="AW3292" s="6">
        <f t="shared" si="1539"/>
        <v>485.522138143392</v>
      </c>
      <c r="AX3292" s="17">
        <v>568.26547605932797</v>
      </c>
      <c r="AY3292" s="6">
        <f t="shared" si="1540"/>
        <v>568.26547605932797</v>
      </c>
      <c r="AZ3292" s="20">
        <v>141354874.34344101</v>
      </c>
      <c r="BA3292" s="20">
        <v>1394296026.2682199</v>
      </c>
      <c r="BB3292" s="20">
        <v>174439349.689053</v>
      </c>
      <c r="BC3292" s="20">
        <v>41909749.699281901</v>
      </c>
      <c r="BD3292" s="19">
        <f t="shared" si="1541"/>
        <v>1751.9999999999959</v>
      </c>
      <c r="BE3292" s="18">
        <v>58.448407616605202</v>
      </c>
      <c r="BF3292" s="20">
        <v>490532.44734313799</v>
      </c>
      <c r="BG3292" s="20">
        <v>28962.1289244531</v>
      </c>
      <c r="BH3292" s="19">
        <f t="shared" si="1559"/>
        <v>36.411664107543757</v>
      </c>
      <c r="BI3292" s="20">
        <v>360.53789163106501</v>
      </c>
      <c r="BJ3292">
        <v>264</v>
      </c>
      <c r="BK3292" s="22">
        <v>1824</v>
      </c>
      <c r="BL3292" s="22">
        <v>2767.1539199999902</v>
      </c>
      <c r="BM3292" s="22">
        <v>456</v>
      </c>
      <c r="BN3292" s="22">
        <v>114</v>
      </c>
      <c r="BO3292">
        <v>0.18161614091831399</v>
      </c>
    </row>
    <row r="3293" spans="1:67" x14ac:dyDescent="0.2">
      <c r="A3293" s="27">
        <v>3292</v>
      </c>
      <c r="B3293" s="18">
        <v>309.03247854091302</v>
      </c>
      <c r="C3293" s="18">
        <v>1003.19999999999</v>
      </c>
      <c r="D3293">
        <v>600</v>
      </c>
      <c r="E3293">
        <v>2400</v>
      </c>
      <c r="F3293">
        <v>5</v>
      </c>
      <c r="G3293" s="23">
        <f t="shared" si="1542"/>
        <v>0.97994461362791663</v>
      </c>
      <c r="H3293">
        <v>100</v>
      </c>
      <c r="I3293" s="17">
        <v>206.82472243352299</v>
      </c>
      <c r="J3293" s="6">
        <f t="shared" si="1543"/>
        <v>205.87973269936649</v>
      </c>
      <c r="K3293" s="6">
        <f t="shared" si="1560"/>
        <v>205.87973269936649</v>
      </c>
      <c r="L3293" s="6">
        <f t="shared" si="1544"/>
        <v>1</v>
      </c>
      <c r="M3293" s="6">
        <f t="shared" si="1545"/>
        <v>206.82472243352299</v>
      </c>
      <c r="N3293" s="28">
        <v>100</v>
      </c>
      <c r="O3293" s="17">
        <v>337.90670004515698</v>
      </c>
      <c r="P3293" s="6">
        <f t="shared" si="1546"/>
        <v>320.93725113991098</v>
      </c>
      <c r="Q3293" s="6">
        <f t="shared" si="1532"/>
        <v>320.93725113991098</v>
      </c>
      <c r="R3293" s="17">
        <v>320.93725113991098</v>
      </c>
      <c r="S3293" s="6">
        <f t="shared" si="1547"/>
        <v>16.969448905245997</v>
      </c>
      <c r="T3293" s="6">
        <f t="shared" si="1548"/>
        <v>337.90670004515698</v>
      </c>
      <c r="U3293" s="17">
        <v>150.667100387923</v>
      </c>
      <c r="V3293" s="6">
        <f t="shared" si="1549"/>
        <v>135.85190756845901</v>
      </c>
      <c r="W3293" s="6">
        <f t="shared" si="1533"/>
        <v>135.85190756845901</v>
      </c>
      <c r="X3293" s="17">
        <v>135.85190756845901</v>
      </c>
      <c r="Y3293" s="6">
        <f t="shared" si="1550"/>
        <v>14.815192819463988</v>
      </c>
      <c r="Z3293" s="6">
        <f t="shared" si="1551"/>
        <v>150.667100387923</v>
      </c>
      <c r="AA3293" s="17">
        <v>1532.3658731893099</v>
      </c>
      <c r="AB3293" s="6">
        <f t="shared" si="1561"/>
        <v>1397.3245140205399</v>
      </c>
      <c r="AC3293" s="6">
        <f t="shared" si="1534"/>
        <v>1397.3245140205399</v>
      </c>
      <c r="AD3293" s="17">
        <v>1443.5107447227199</v>
      </c>
      <c r="AE3293" s="6">
        <f t="shared" si="1552"/>
        <v>88.855128466590031</v>
      </c>
      <c r="AF3293" s="17">
        <v>1397.3245140205399</v>
      </c>
      <c r="AG3293" s="6">
        <f t="shared" si="1553"/>
        <v>46.186230702179955</v>
      </c>
      <c r="AH3293" s="6">
        <f t="shared" si="1535"/>
        <v>46.186230702179955</v>
      </c>
      <c r="AI3293" s="6">
        <f t="shared" si="1554"/>
        <v>1532.3658731893099</v>
      </c>
      <c r="AJ3293" s="17">
        <v>266.254702610881</v>
      </c>
      <c r="AK3293" s="6">
        <f t="shared" si="1555"/>
        <v>214.11640489368301</v>
      </c>
      <c r="AL3293" s="6">
        <f t="shared" si="1536"/>
        <v>214.11640489368301</v>
      </c>
      <c r="AM3293" s="17">
        <v>214.11640489368301</v>
      </c>
      <c r="AN3293" s="6">
        <f t="shared" si="1556"/>
        <v>52.138297717197986</v>
      </c>
      <c r="AO3293" s="6">
        <f t="shared" si="1557"/>
        <v>266.254702610881</v>
      </c>
      <c r="AP3293" s="17">
        <v>3577.3834321142299</v>
      </c>
      <c r="AQ3293" s="6">
        <f t="shared" si="1558"/>
        <v>3577.383432114229</v>
      </c>
      <c r="AR3293" s="17">
        <v>511.397206972672</v>
      </c>
      <c r="AS3293" s="6">
        <f t="shared" si="1537"/>
        <v>511.397206972672</v>
      </c>
      <c r="AT3293" s="17">
        <v>2012.2771775149799</v>
      </c>
      <c r="AU3293" s="6">
        <f t="shared" si="1538"/>
        <v>2012.2771775149799</v>
      </c>
      <c r="AV3293" s="17">
        <v>485.48593937665601</v>
      </c>
      <c r="AW3293" s="6">
        <f t="shared" si="1539"/>
        <v>485.48593937665601</v>
      </c>
      <c r="AX3293" s="17">
        <v>568.22310824992098</v>
      </c>
      <c r="AY3293" s="6">
        <f t="shared" si="1540"/>
        <v>568.22310824992098</v>
      </c>
      <c r="AZ3293" s="20">
        <v>152107807.36607999</v>
      </c>
      <c r="BA3293" s="20">
        <v>1394294607.3714299</v>
      </c>
      <c r="BB3293" s="20">
        <v>170460548.33859199</v>
      </c>
      <c r="BC3293" s="20">
        <v>35137036.923889801</v>
      </c>
      <c r="BD3293" s="19">
        <f t="shared" si="1541"/>
        <v>1751.9999999999918</v>
      </c>
      <c r="BE3293" s="18">
        <v>59.3354152976381</v>
      </c>
      <c r="BF3293" s="20">
        <v>403277.35327894503</v>
      </c>
      <c r="BG3293" s="20">
        <v>23810.393708383599</v>
      </c>
      <c r="BH3293" s="19">
        <f t="shared" si="1559"/>
        <v>29.934817990746524</v>
      </c>
      <c r="BI3293" s="20">
        <v>432.64546995727801</v>
      </c>
      <c r="BJ3293">
        <v>264</v>
      </c>
      <c r="BK3293" s="22">
        <v>1824</v>
      </c>
      <c r="BL3293" s="22">
        <v>2767.1539199999902</v>
      </c>
      <c r="BM3293" s="22">
        <v>456</v>
      </c>
      <c r="BN3293" s="22">
        <v>114</v>
      </c>
      <c r="BO3293">
        <v>0.177529610290553</v>
      </c>
    </row>
    <row r="3294" spans="1:67" x14ac:dyDescent="0.2">
      <c r="A3294" s="27">
        <v>3293</v>
      </c>
      <c r="B3294" s="18">
        <v>360.53789163106501</v>
      </c>
      <c r="C3294" s="18">
        <v>1003.19999999999</v>
      </c>
      <c r="D3294">
        <v>600</v>
      </c>
      <c r="E3294">
        <v>2400</v>
      </c>
      <c r="F3294">
        <v>5</v>
      </c>
      <c r="G3294" s="23">
        <f t="shared" si="1542"/>
        <v>0.98263655723979959</v>
      </c>
      <c r="H3294">
        <v>100</v>
      </c>
      <c r="I3294" s="17">
        <v>211.41882129392201</v>
      </c>
      <c r="J3294" s="6">
        <f t="shared" si="1543"/>
        <v>210.53591703924346</v>
      </c>
      <c r="K3294" s="6">
        <f t="shared" si="1560"/>
        <v>210.53591703924346</v>
      </c>
      <c r="L3294" s="6">
        <f t="shared" si="1544"/>
        <v>1</v>
      </c>
      <c r="M3294" s="6">
        <f t="shared" si="1545"/>
        <v>211.41882129392201</v>
      </c>
      <c r="N3294" s="28">
        <v>100</v>
      </c>
      <c r="O3294" s="17">
        <v>372.658802666084</v>
      </c>
      <c r="P3294" s="6">
        <f t="shared" si="1546"/>
        <v>353.942865336669</v>
      </c>
      <c r="Q3294" s="6">
        <f t="shared" si="1532"/>
        <v>353.942865336669</v>
      </c>
      <c r="R3294" s="17">
        <v>353.942865336669</v>
      </c>
      <c r="S3294" s="6">
        <f t="shared" si="1547"/>
        <v>18.715937329414999</v>
      </c>
      <c r="T3294" s="6">
        <f t="shared" si="1548"/>
        <v>372.658802666084</v>
      </c>
      <c r="U3294" s="17">
        <v>150.65687698533799</v>
      </c>
      <c r="V3294" s="6">
        <f t="shared" si="1549"/>
        <v>135.841741799906</v>
      </c>
      <c r="W3294" s="6">
        <f t="shared" si="1533"/>
        <v>135.841741799906</v>
      </c>
      <c r="X3294" s="17">
        <v>135.841741799906</v>
      </c>
      <c r="Y3294" s="6">
        <f t="shared" si="1550"/>
        <v>14.815135185431984</v>
      </c>
      <c r="Z3294" s="6">
        <f t="shared" si="1551"/>
        <v>150.65687698533799</v>
      </c>
      <c r="AA3294" s="17">
        <v>1764.0396646692</v>
      </c>
      <c r="AB3294" s="6">
        <f t="shared" si="1561"/>
        <v>1617.1941280728199</v>
      </c>
      <c r="AC3294" s="6">
        <f t="shared" si="1534"/>
        <v>1617.1941280728199</v>
      </c>
      <c r="AD3294" s="17">
        <v>1663.320293903</v>
      </c>
      <c r="AE3294" s="6">
        <f t="shared" si="1552"/>
        <v>100.71937076619997</v>
      </c>
      <c r="AF3294" s="17">
        <v>1617.1941280728199</v>
      </c>
      <c r="AG3294" s="6">
        <f t="shared" si="1553"/>
        <v>46.126165830180071</v>
      </c>
      <c r="AH3294" s="6">
        <f t="shared" si="1535"/>
        <v>46.126165830180071</v>
      </c>
      <c r="AI3294" s="6">
        <f t="shared" si="1554"/>
        <v>1764.0396646692</v>
      </c>
      <c r="AJ3294" s="17">
        <v>271.67046496955999</v>
      </c>
      <c r="AK3294" s="6">
        <f t="shared" si="1555"/>
        <v>218.37960942040101</v>
      </c>
      <c r="AL3294" s="6">
        <f t="shared" si="1536"/>
        <v>218.37960942040101</v>
      </c>
      <c r="AM3294" s="17">
        <v>218.37960942040101</v>
      </c>
      <c r="AN3294" s="6">
        <f t="shared" si="1556"/>
        <v>53.290855549158977</v>
      </c>
      <c r="AO3294" s="6">
        <f t="shared" si="1557"/>
        <v>271.67046496955999</v>
      </c>
      <c r="AP3294" s="17">
        <v>3662.35647445727</v>
      </c>
      <c r="AQ3294" s="6">
        <f t="shared" si="1558"/>
        <v>3662.3564744572668</v>
      </c>
      <c r="AR3294" s="17">
        <v>596.58774994776797</v>
      </c>
      <c r="AS3294" s="6">
        <f t="shared" si="1537"/>
        <v>596.58774994776797</v>
      </c>
      <c r="AT3294" s="17">
        <v>2012.13442685472</v>
      </c>
      <c r="AU3294" s="6">
        <f t="shared" si="1538"/>
        <v>2012.13442685472</v>
      </c>
      <c r="AV3294" s="17">
        <v>485.45149907232502</v>
      </c>
      <c r="AW3294" s="6">
        <f t="shared" si="1539"/>
        <v>485.45149907232502</v>
      </c>
      <c r="AX3294" s="17">
        <v>568.18279858245398</v>
      </c>
      <c r="AY3294" s="6">
        <f t="shared" si="1540"/>
        <v>568.18279858245398</v>
      </c>
      <c r="AZ3294" s="20">
        <v>160649325.06453499</v>
      </c>
      <c r="BA3294" s="20">
        <v>1394309779.3177199</v>
      </c>
      <c r="BB3294" s="20">
        <v>166620143.90187001</v>
      </c>
      <c r="BC3294" s="20">
        <v>30420751.715870999</v>
      </c>
      <c r="BD3294" s="19">
        <f t="shared" si="1541"/>
        <v>1751.9999999999959</v>
      </c>
      <c r="BE3294" s="18">
        <v>60.211391884884698</v>
      </c>
      <c r="BF3294" s="20">
        <v>349247.78686169599</v>
      </c>
      <c r="BG3294" s="20">
        <v>20620.367693215499</v>
      </c>
      <c r="BH3294" s="19">
        <f t="shared" si="1559"/>
        <v>25.92426489702838</v>
      </c>
      <c r="BI3294" s="20">
        <v>504.75304828349101</v>
      </c>
      <c r="BJ3294">
        <v>264</v>
      </c>
      <c r="BK3294" s="22">
        <v>1824</v>
      </c>
      <c r="BL3294" s="22">
        <v>2767.1539199999902</v>
      </c>
      <c r="BM3294" s="22">
        <v>456</v>
      </c>
      <c r="BN3294" s="22">
        <v>114</v>
      </c>
      <c r="BO3294">
        <v>0.17358522124133899</v>
      </c>
    </row>
    <row r="3295" spans="1:67" x14ac:dyDescent="0.2">
      <c r="A3295" s="27">
        <v>3294</v>
      </c>
      <c r="B3295" s="18">
        <v>412.043304721217</v>
      </c>
      <c r="C3295" s="18">
        <v>1003.19999999999</v>
      </c>
      <c r="D3295">
        <v>600</v>
      </c>
      <c r="E3295">
        <v>2400</v>
      </c>
      <c r="F3295">
        <v>5</v>
      </c>
      <c r="G3295" s="23">
        <f t="shared" si="1542"/>
        <v>0.98540757181269145</v>
      </c>
      <c r="H3295">
        <v>100</v>
      </c>
      <c r="I3295" s="17">
        <v>216.017292243448</v>
      </c>
      <c r="J3295" s="6">
        <f t="shared" si="1543"/>
        <v>214.79150669842011</v>
      </c>
      <c r="K3295" s="6">
        <f t="shared" si="1560"/>
        <v>214.79150669842011</v>
      </c>
      <c r="L3295" s="6">
        <f t="shared" si="1544"/>
        <v>1</v>
      </c>
      <c r="M3295" s="6">
        <f t="shared" si="1545"/>
        <v>216.017292243448</v>
      </c>
      <c r="N3295" s="28">
        <v>100</v>
      </c>
      <c r="O3295" s="17">
        <v>406.94020763385498</v>
      </c>
      <c r="P3295" s="6">
        <f t="shared" si="1546"/>
        <v>386.501253129102</v>
      </c>
      <c r="Q3295" s="6">
        <f t="shared" si="1532"/>
        <v>386.501253129102</v>
      </c>
      <c r="R3295" s="17">
        <v>386.501253129102</v>
      </c>
      <c r="S3295" s="6">
        <f t="shared" si="1547"/>
        <v>20.438954504752985</v>
      </c>
      <c r="T3295" s="6">
        <f t="shared" si="1548"/>
        <v>406.94020763385498</v>
      </c>
      <c r="U3295" s="17">
        <v>150.64810199359201</v>
      </c>
      <c r="V3295" s="6">
        <f t="shared" si="1549"/>
        <v>135.83292695684099</v>
      </c>
      <c r="W3295" s="6">
        <f t="shared" si="1533"/>
        <v>135.83292695684099</v>
      </c>
      <c r="X3295" s="17">
        <v>135.83292695684099</v>
      </c>
      <c r="Y3295" s="6">
        <f t="shared" si="1550"/>
        <v>14.815175036751015</v>
      </c>
      <c r="Z3295" s="6">
        <f t="shared" si="1551"/>
        <v>150.64810199359201</v>
      </c>
      <c r="AA3295" s="17">
        <v>2060.6943724513499</v>
      </c>
      <c r="AB3295" s="6">
        <f t="shared" si="1561"/>
        <v>1898.2994290879601</v>
      </c>
      <c r="AC3295" s="6">
        <f t="shared" si="1534"/>
        <v>1898.2994290879601</v>
      </c>
      <c r="AD3295" s="17">
        <v>1944.78353939362</v>
      </c>
      <c r="AE3295" s="6">
        <f t="shared" si="1552"/>
        <v>115.91083305772986</v>
      </c>
      <c r="AF3295" s="17">
        <v>1898.2994290879601</v>
      </c>
      <c r="AG3295" s="6">
        <f t="shared" si="1553"/>
        <v>46.484110305659897</v>
      </c>
      <c r="AH3295" s="6">
        <f t="shared" si="1535"/>
        <v>46.484110305659897</v>
      </c>
      <c r="AI3295" s="6">
        <f t="shared" si="1554"/>
        <v>2060.6943724513499</v>
      </c>
      <c r="AJ3295" s="17">
        <v>275.50453946246699</v>
      </c>
      <c r="AK3295" s="6">
        <f t="shared" si="1555"/>
        <v>221.341481480167</v>
      </c>
      <c r="AL3295" s="6">
        <f t="shared" si="1536"/>
        <v>221.341481480167</v>
      </c>
      <c r="AM3295" s="17">
        <v>221.341481480167</v>
      </c>
      <c r="AN3295" s="6">
        <f t="shared" si="1556"/>
        <v>54.163057982299989</v>
      </c>
      <c r="AO3295" s="6">
        <f t="shared" si="1557"/>
        <v>275.50453946246699</v>
      </c>
      <c r="AP3295" s="17">
        <v>3747.3300332345302</v>
      </c>
      <c r="AQ3295" s="6">
        <f t="shared" si="1558"/>
        <v>3747.3300332345225</v>
      </c>
      <c r="AR3295" s="17">
        <v>681.76849416462903</v>
      </c>
      <c r="AS3295" s="6">
        <f t="shared" si="1537"/>
        <v>681.76849416462903</v>
      </c>
      <c r="AT3295" s="17">
        <v>2011.99844629218</v>
      </c>
      <c r="AU3295" s="6">
        <f t="shared" si="1538"/>
        <v>2011.99844629218</v>
      </c>
      <c r="AV3295" s="17">
        <v>485.418692135051</v>
      </c>
      <c r="AW3295" s="6">
        <f t="shared" si="1539"/>
        <v>485.418692135051</v>
      </c>
      <c r="AX3295" s="17">
        <v>568.14440064266205</v>
      </c>
      <c r="AY3295" s="6">
        <f t="shared" si="1540"/>
        <v>568.14440064266205</v>
      </c>
      <c r="AZ3295" s="20">
        <v>167985394.693544</v>
      </c>
      <c r="BA3295" s="20">
        <v>1394309779.3177199</v>
      </c>
      <c r="BB3295" s="20">
        <v>164138891.80456701</v>
      </c>
      <c r="BC3295" s="20">
        <v>25565934.184164599</v>
      </c>
      <c r="BD3295" s="19">
        <f t="shared" si="1541"/>
        <v>1751.9999999999955</v>
      </c>
      <c r="BE3295" s="18">
        <v>61.046674925281501</v>
      </c>
      <c r="BF3295" s="20">
        <v>293801.422427513</v>
      </c>
      <c r="BG3295" s="20">
        <v>17346.690765557101</v>
      </c>
      <c r="BH3295" s="19">
        <f t="shared" si="1559"/>
        <v>21.808544502390156</v>
      </c>
      <c r="BI3295" s="20">
        <v>576.86062660970504</v>
      </c>
      <c r="BJ3295">
        <v>264</v>
      </c>
      <c r="BK3295" s="22">
        <v>1824</v>
      </c>
      <c r="BL3295" s="22">
        <v>2767.1539199999902</v>
      </c>
      <c r="BM3295" s="22">
        <v>456</v>
      </c>
      <c r="BN3295" s="22">
        <v>114</v>
      </c>
      <c r="BO3295">
        <v>0.17103677057194</v>
      </c>
    </row>
    <row r="3296" spans="1:67" x14ac:dyDescent="0.2">
      <c r="A3296" s="27">
        <v>3295</v>
      </c>
      <c r="B3296" s="18">
        <v>463.54871781137001</v>
      </c>
      <c r="C3296" s="18">
        <v>1003.19999999999</v>
      </c>
      <c r="D3296">
        <v>600</v>
      </c>
      <c r="E3296">
        <v>2400</v>
      </c>
      <c r="F3296">
        <v>5</v>
      </c>
      <c r="G3296" s="23">
        <f t="shared" si="1542"/>
        <v>0.98739493047186788</v>
      </c>
      <c r="H3296">
        <v>100</v>
      </c>
      <c r="I3296" s="17">
        <v>220.65173906414699</v>
      </c>
      <c r="J3296" s="6">
        <f t="shared" si="1543"/>
        <v>219.46430961586478</v>
      </c>
      <c r="K3296" s="6">
        <f t="shared" si="1560"/>
        <v>219.46430961586478</v>
      </c>
      <c r="L3296" s="6">
        <f t="shared" si="1544"/>
        <v>1</v>
      </c>
      <c r="M3296" s="6">
        <f t="shared" si="1545"/>
        <v>220.65173906414699</v>
      </c>
      <c r="N3296" s="28">
        <v>100</v>
      </c>
      <c r="O3296" s="17">
        <v>441.923576868699</v>
      </c>
      <c r="P3296" s="6">
        <f t="shared" si="1546"/>
        <v>419.72619090810701</v>
      </c>
      <c r="Q3296" s="6">
        <f t="shared" si="1532"/>
        <v>419.72619090810701</v>
      </c>
      <c r="R3296" s="17">
        <v>419.72619090810701</v>
      </c>
      <c r="S3296" s="6">
        <f t="shared" si="1547"/>
        <v>22.197385960591987</v>
      </c>
      <c r="T3296" s="6">
        <f t="shared" si="1548"/>
        <v>441.923576868699</v>
      </c>
      <c r="U3296" s="17">
        <v>150.639023685962</v>
      </c>
      <c r="V3296" s="6">
        <f t="shared" si="1549"/>
        <v>135.823880451283</v>
      </c>
      <c r="W3296" s="6">
        <f t="shared" si="1533"/>
        <v>135.823880451283</v>
      </c>
      <c r="X3296" s="17">
        <v>135.823880451283</v>
      </c>
      <c r="Y3296" s="6">
        <f t="shared" si="1550"/>
        <v>14.815143234678999</v>
      </c>
      <c r="Z3296" s="6">
        <f t="shared" si="1551"/>
        <v>150.639023685962</v>
      </c>
      <c r="AA3296" s="17">
        <v>2378.44385344288</v>
      </c>
      <c r="AB3296" s="6">
        <f t="shared" si="1561"/>
        <v>2200.8223674137098</v>
      </c>
      <c r="AC3296" s="6">
        <f t="shared" si="1534"/>
        <v>2200.8223674137098</v>
      </c>
      <c r="AD3296" s="17">
        <v>2246.2752188540799</v>
      </c>
      <c r="AE3296" s="6">
        <f t="shared" si="1552"/>
        <v>132.16863458880016</v>
      </c>
      <c r="AF3296" s="17">
        <v>2200.8223674137098</v>
      </c>
      <c r="AG3296" s="6">
        <f t="shared" si="1553"/>
        <v>45.452851440370068</v>
      </c>
      <c r="AH3296" s="6">
        <f t="shared" si="1535"/>
        <v>45.452851440370068</v>
      </c>
      <c r="AI3296" s="6">
        <f t="shared" si="1554"/>
        <v>2378.44385344288</v>
      </c>
      <c r="AJ3296" s="17">
        <v>278.97359018453</v>
      </c>
      <c r="AK3296" s="6">
        <f t="shared" si="1555"/>
        <v>224.05720196472299</v>
      </c>
      <c r="AL3296" s="6">
        <f t="shared" si="1536"/>
        <v>224.05720196472299</v>
      </c>
      <c r="AM3296" s="17">
        <v>224.05720196472299</v>
      </c>
      <c r="AN3296" s="6">
        <f t="shared" si="1556"/>
        <v>54.916388219807004</v>
      </c>
      <c r="AO3296" s="6">
        <f t="shared" si="1557"/>
        <v>278.97359018453</v>
      </c>
      <c r="AP3296" s="17">
        <v>3832.3040725583601</v>
      </c>
      <c r="AQ3296" s="6">
        <f t="shared" si="1558"/>
        <v>3832.3040725583573</v>
      </c>
      <c r="AR3296" s="17">
        <v>766.94012055077599</v>
      </c>
      <c r="AS3296" s="6">
        <f t="shared" si="1537"/>
        <v>766.94012055077599</v>
      </c>
      <c r="AT3296" s="17">
        <v>2011.86876536511</v>
      </c>
      <c r="AU3296" s="6">
        <f t="shared" si="1538"/>
        <v>2011.86876536511</v>
      </c>
      <c r="AV3296" s="17">
        <v>485.38740506018701</v>
      </c>
      <c r="AW3296" s="6">
        <f t="shared" si="1539"/>
        <v>485.38740506018701</v>
      </c>
      <c r="AX3296" s="17">
        <v>568.10778158228402</v>
      </c>
      <c r="AY3296" s="6">
        <f t="shared" si="1540"/>
        <v>568.10778158228402</v>
      </c>
      <c r="AZ3296" s="20">
        <v>173752751.10434499</v>
      </c>
      <c r="BA3296" s="20">
        <v>1394309779.3177199</v>
      </c>
      <c r="BB3296" s="20">
        <v>161853387.76464301</v>
      </c>
      <c r="BC3296" s="20">
        <v>22084081.8132875</v>
      </c>
      <c r="BD3296" s="19">
        <f t="shared" si="1541"/>
        <v>1751.9999999999955</v>
      </c>
      <c r="BE3296" s="18">
        <v>61.861433968213703</v>
      </c>
      <c r="BF3296" s="20">
        <v>249166.486468674</v>
      </c>
      <c r="BG3296" s="20">
        <v>14711.344670153299</v>
      </c>
      <c r="BH3296" s="19">
        <f t="shared" si="1559"/>
        <v>18.495344112899719</v>
      </c>
      <c r="BI3296" s="20">
        <v>648.96820493591804</v>
      </c>
      <c r="BJ3296">
        <v>264</v>
      </c>
      <c r="BK3296" s="22">
        <v>1824</v>
      </c>
      <c r="BL3296" s="22">
        <v>2767.1539199999902</v>
      </c>
      <c r="BM3296" s="22">
        <v>456</v>
      </c>
      <c r="BN3296" s="22">
        <v>114</v>
      </c>
      <c r="BO3296">
        <v>0.168689366598651</v>
      </c>
    </row>
    <row r="3297" spans="1:67" x14ac:dyDescent="0.2">
      <c r="A3297" s="27">
        <v>3296</v>
      </c>
      <c r="B3297" s="18">
        <v>515.05413090152194</v>
      </c>
      <c r="C3297" s="18">
        <v>1003.19999999999</v>
      </c>
      <c r="D3297">
        <v>600</v>
      </c>
      <c r="E3297">
        <v>2400</v>
      </c>
      <c r="F3297">
        <v>5</v>
      </c>
      <c r="G3297" s="23">
        <f t="shared" si="1542"/>
        <v>0.98931065740835356</v>
      </c>
      <c r="H3297">
        <v>100</v>
      </c>
      <c r="I3297" s="17">
        <v>225.32699627463501</v>
      </c>
      <c r="J3297" s="6">
        <f t="shared" si="1543"/>
        <v>223.71152060637235</v>
      </c>
      <c r="K3297" s="6">
        <f t="shared" si="1560"/>
        <v>223.71152060637235</v>
      </c>
      <c r="L3297" s="6">
        <f t="shared" si="1544"/>
        <v>1</v>
      </c>
      <c r="M3297" s="6">
        <f t="shared" si="1545"/>
        <v>225.32699627463501</v>
      </c>
      <c r="N3297" s="28">
        <v>100</v>
      </c>
      <c r="O3297" s="17">
        <v>476.85355645389598</v>
      </c>
      <c r="P3297" s="6">
        <f t="shared" si="1546"/>
        <v>452.90027199651797</v>
      </c>
      <c r="Q3297" s="6">
        <f t="shared" si="1532"/>
        <v>452.90027199651797</v>
      </c>
      <c r="R3297" s="17">
        <v>452.90027199651797</v>
      </c>
      <c r="S3297" s="6">
        <f t="shared" si="1547"/>
        <v>23.953284457378004</v>
      </c>
      <c r="T3297" s="6">
        <f t="shared" si="1548"/>
        <v>476.85355645389598</v>
      </c>
      <c r="U3297" s="17">
        <v>150.63066386493199</v>
      </c>
      <c r="V3297" s="6">
        <f t="shared" si="1549"/>
        <v>135.815520758513</v>
      </c>
      <c r="W3297" s="6">
        <f t="shared" si="1533"/>
        <v>135.815520758513</v>
      </c>
      <c r="X3297" s="17">
        <v>135.815520758513</v>
      </c>
      <c r="Y3297" s="6">
        <f t="shared" si="1550"/>
        <v>14.815143106418986</v>
      </c>
      <c r="Z3297" s="6">
        <f t="shared" si="1551"/>
        <v>150.63066386493199</v>
      </c>
      <c r="AA3297" s="17">
        <v>2748.7513916082899</v>
      </c>
      <c r="AB3297" s="6">
        <f t="shared" si="1561"/>
        <v>2552.0822393849298</v>
      </c>
      <c r="AC3297" s="6">
        <f t="shared" si="1534"/>
        <v>2552.0822393849298</v>
      </c>
      <c r="AD3297" s="17">
        <v>2597.6116378112001</v>
      </c>
      <c r="AE3297" s="6">
        <f t="shared" si="1552"/>
        <v>151.13975379708972</v>
      </c>
      <c r="AF3297" s="17">
        <v>2552.0822393849298</v>
      </c>
      <c r="AG3297" s="6">
        <f t="shared" si="1553"/>
        <v>45.529398426270291</v>
      </c>
      <c r="AH3297" s="6">
        <f t="shared" si="1535"/>
        <v>45.529398426270291</v>
      </c>
      <c r="AI3297" s="6">
        <f t="shared" si="1554"/>
        <v>2748.7513916082899</v>
      </c>
      <c r="AJ3297" s="17">
        <v>281.98270427449</v>
      </c>
      <c r="AK3297" s="6">
        <f t="shared" si="1555"/>
        <v>226.414520788902</v>
      </c>
      <c r="AL3297" s="6">
        <f t="shared" si="1536"/>
        <v>226.414520788902</v>
      </c>
      <c r="AM3297" s="17">
        <v>226.414520788902</v>
      </c>
      <c r="AN3297" s="6">
        <f t="shared" si="1556"/>
        <v>55.568183485588008</v>
      </c>
      <c r="AO3297" s="6">
        <f t="shared" si="1557"/>
        <v>281.98270427449</v>
      </c>
      <c r="AP3297" s="17">
        <v>3917.2785597910301</v>
      </c>
      <c r="AQ3297" s="6">
        <f t="shared" si="1558"/>
        <v>3917.278559791027</v>
      </c>
      <c r="AR3297" s="17">
        <v>852.10324837077599</v>
      </c>
      <c r="AS3297" s="6">
        <f t="shared" si="1537"/>
        <v>852.10324837077599</v>
      </c>
      <c r="AT3297" s="17">
        <v>2011.74495621505</v>
      </c>
      <c r="AU3297" s="6">
        <f t="shared" si="1538"/>
        <v>2011.74495621505</v>
      </c>
      <c r="AV3297" s="17">
        <v>485.35753462176302</v>
      </c>
      <c r="AW3297" s="6">
        <f t="shared" si="1539"/>
        <v>485.35753462176302</v>
      </c>
      <c r="AX3297" s="17">
        <v>568.07282058343799</v>
      </c>
      <c r="AY3297" s="6">
        <f t="shared" si="1540"/>
        <v>568.07282058343799</v>
      </c>
      <c r="AZ3297" s="20">
        <v>178874093.99925801</v>
      </c>
      <c r="BA3297" s="20">
        <v>1394309779.3177199</v>
      </c>
      <c r="BB3297" s="20">
        <v>160088398.46245301</v>
      </c>
      <c r="BC3297" s="20">
        <v>18727728.220564701</v>
      </c>
      <c r="BD3297" s="19">
        <f t="shared" si="1541"/>
        <v>1751.9999999999955</v>
      </c>
      <c r="BE3297" s="18">
        <v>62.644545269511497</v>
      </c>
      <c r="BF3297" s="20">
        <v>212832.084233909</v>
      </c>
      <c r="BG3297" s="20">
        <v>12566.080584941699</v>
      </c>
      <c r="BH3297" s="19">
        <f t="shared" si="1559"/>
        <v>15.798282874878971</v>
      </c>
      <c r="BI3297" s="20">
        <v>721.07578326213104</v>
      </c>
      <c r="BJ3297">
        <v>264</v>
      </c>
      <c r="BK3297" s="22">
        <v>1824</v>
      </c>
      <c r="BL3297" s="22">
        <v>2767.1539199999902</v>
      </c>
      <c r="BM3297" s="22">
        <v>456</v>
      </c>
      <c r="BN3297" s="22">
        <v>114</v>
      </c>
      <c r="BO3297">
        <v>0.16687657074708101</v>
      </c>
    </row>
    <row r="3298" spans="1:67" x14ac:dyDescent="0.2">
      <c r="A3298" s="27">
        <v>3297</v>
      </c>
      <c r="B3298" s="18">
        <v>566.55954399167399</v>
      </c>
      <c r="C3298" s="18">
        <v>1003.19999999999</v>
      </c>
      <c r="D3298">
        <v>600</v>
      </c>
      <c r="E3298">
        <v>2400</v>
      </c>
      <c r="F3298">
        <v>5</v>
      </c>
      <c r="G3298" s="23">
        <f t="shared" si="1542"/>
        <v>0.9905781558968707</v>
      </c>
      <c r="H3298">
        <v>100</v>
      </c>
      <c r="I3298" s="17">
        <v>230.02474678855299</v>
      </c>
      <c r="J3298" s="6">
        <f t="shared" si="1543"/>
        <v>228.76944825139822</v>
      </c>
      <c r="K3298" s="6">
        <f t="shared" si="1560"/>
        <v>228.76944825139822</v>
      </c>
      <c r="L3298" s="6">
        <f t="shared" si="1544"/>
        <v>1</v>
      </c>
      <c r="M3298" s="6">
        <f t="shared" si="1545"/>
        <v>230.02474678855299</v>
      </c>
      <c r="N3298" s="28">
        <v>100</v>
      </c>
      <c r="O3298" s="17">
        <v>511.69968090825</v>
      </c>
      <c r="P3298" s="6">
        <f t="shared" si="1546"/>
        <v>485.994571653854</v>
      </c>
      <c r="Q3298" s="6">
        <f t="shared" si="1532"/>
        <v>485.994571653854</v>
      </c>
      <c r="R3298" s="17">
        <v>485.994571653854</v>
      </c>
      <c r="S3298" s="6">
        <f t="shared" si="1547"/>
        <v>25.705109254396007</v>
      </c>
      <c r="T3298" s="6">
        <f t="shared" si="1548"/>
        <v>511.69968090825</v>
      </c>
      <c r="U3298" s="17">
        <v>150.62259490079799</v>
      </c>
      <c r="V3298" s="6">
        <f t="shared" si="1549"/>
        <v>135.80745971536601</v>
      </c>
      <c r="W3298" s="6">
        <f t="shared" si="1533"/>
        <v>135.80745971536601</v>
      </c>
      <c r="X3298" s="17">
        <v>135.80745971536601</v>
      </c>
      <c r="Y3298" s="6">
        <f t="shared" si="1550"/>
        <v>14.815135185431984</v>
      </c>
      <c r="Z3298" s="6">
        <f t="shared" si="1551"/>
        <v>150.62259490079799</v>
      </c>
      <c r="AA3298" s="17">
        <v>3152.40621801411</v>
      </c>
      <c r="AB3298" s="6">
        <f t="shared" si="1561"/>
        <v>2934.9606412490798</v>
      </c>
      <c r="AC3298" s="6">
        <f t="shared" si="1534"/>
        <v>2934.9606412490798</v>
      </c>
      <c r="AD3298" s="17">
        <v>2980.5851240826801</v>
      </c>
      <c r="AE3298" s="6">
        <f t="shared" si="1552"/>
        <v>171.82109393142991</v>
      </c>
      <c r="AF3298" s="17">
        <v>2934.9606412490798</v>
      </c>
      <c r="AG3298" s="6">
        <f t="shared" si="1553"/>
        <v>45.624482833600268</v>
      </c>
      <c r="AH3298" s="6">
        <f t="shared" si="1535"/>
        <v>45.624482833600268</v>
      </c>
      <c r="AI3298" s="6">
        <f t="shared" si="1554"/>
        <v>3152.40621801411</v>
      </c>
      <c r="AJ3298" s="17">
        <v>284.94697196416001</v>
      </c>
      <c r="AK3298" s="6">
        <f t="shared" si="1555"/>
        <v>228.74092777671001</v>
      </c>
      <c r="AL3298" s="6">
        <f t="shared" si="1536"/>
        <v>228.74092777671001</v>
      </c>
      <c r="AM3298" s="17">
        <v>228.74092777671001</v>
      </c>
      <c r="AN3298" s="6">
        <f t="shared" si="1556"/>
        <v>56.206044187450004</v>
      </c>
      <c r="AO3298" s="6">
        <f t="shared" si="1557"/>
        <v>284.94697196416001</v>
      </c>
      <c r="AP3298" s="17">
        <v>4002.2534651849301</v>
      </c>
      <c r="AQ3298" s="6">
        <f t="shared" si="1558"/>
        <v>4002.2534651849237</v>
      </c>
      <c r="AR3298" s="17">
        <v>937.25844205175395</v>
      </c>
      <c r="AS3298" s="6">
        <f t="shared" si="1537"/>
        <v>937.25844205175395</v>
      </c>
      <c r="AT3298" s="17">
        <v>2011.6266288714701</v>
      </c>
      <c r="AU3298" s="6">
        <f t="shared" si="1538"/>
        <v>2011.6266288714701</v>
      </c>
      <c r="AV3298" s="17">
        <v>485.32898673472698</v>
      </c>
      <c r="AW3298" s="6">
        <f t="shared" si="1539"/>
        <v>485.32898673472698</v>
      </c>
      <c r="AX3298" s="17">
        <v>568.03940752697304</v>
      </c>
      <c r="AY3298" s="6">
        <f t="shared" si="1540"/>
        <v>568.03940752697304</v>
      </c>
      <c r="AZ3298" s="20">
        <v>183166138.13016799</v>
      </c>
      <c r="BA3298" s="20">
        <v>1394309779.3177199</v>
      </c>
      <c r="BB3298" s="20">
        <v>158017011.68342501</v>
      </c>
      <c r="BC3298" s="20">
        <v>16507070.868682399</v>
      </c>
      <c r="BD3298" s="19">
        <f t="shared" si="1541"/>
        <v>1751.9999999999952</v>
      </c>
      <c r="BE3298" s="18">
        <v>63.406227119475098</v>
      </c>
      <c r="BF3298" s="20">
        <v>184054.24240451801</v>
      </c>
      <c r="BG3298" s="20">
        <v>10866.972667117599</v>
      </c>
      <c r="BH3298" s="19">
        <f t="shared" si="1559"/>
        <v>13.662136497392067</v>
      </c>
      <c r="BI3298" s="20">
        <v>793.18336158834404</v>
      </c>
      <c r="BJ3298">
        <v>264</v>
      </c>
      <c r="BK3298" s="22">
        <v>1824</v>
      </c>
      <c r="BL3298" s="22">
        <v>2767.1539199999902</v>
      </c>
      <c r="BM3298" s="22">
        <v>456</v>
      </c>
      <c r="BN3298" s="22">
        <v>114</v>
      </c>
      <c r="BO3298">
        <v>0.164749099412768</v>
      </c>
    </row>
    <row r="3299" spans="1:67" x14ac:dyDescent="0.2">
      <c r="A3299" s="27">
        <v>3298</v>
      </c>
      <c r="B3299" s="18">
        <v>618.06495708182604</v>
      </c>
      <c r="C3299" s="18">
        <v>1003.19999999999</v>
      </c>
      <c r="D3299">
        <v>600</v>
      </c>
      <c r="E3299">
        <v>2400</v>
      </c>
      <c r="F3299">
        <v>5</v>
      </c>
      <c r="G3299" s="23">
        <f t="shared" si="1542"/>
        <v>0.9918936887803006</v>
      </c>
      <c r="H3299">
        <v>100</v>
      </c>
      <c r="I3299" s="17">
        <v>234.733681269253</v>
      </c>
      <c r="J3299" s="6">
        <f t="shared" si="1543"/>
        <v>232.88034331092874</v>
      </c>
      <c r="K3299" s="6">
        <f t="shared" si="1560"/>
        <v>232.88034331092874</v>
      </c>
      <c r="L3299" s="6">
        <f t="shared" si="1544"/>
        <v>1</v>
      </c>
      <c r="M3299" s="6">
        <f t="shared" si="1545"/>
        <v>234.733681269253</v>
      </c>
      <c r="N3299" s="28">
        <v>100</v>
      </c>
      <c r="O3299" s="17">
        <v>546.50705040274795</v>
      </c>
      <c r="P3299" s="6">
        <f t="shared" si="1546"/>
        <v>519.05193400247504</v>
      </c>
      <c r="Q3299" s="6">
        <f t="shared" si="1532"/>
        <v>519.05193400247504</v>
      </c>
      <c r="R3299" s="17">
        <v>519.05193400247504</v>
      </c>
      <c r="S3299" s="6">
        <f t="shared" si="1547"/>
        <v>27.455116400272914</v>
      </c>
      <c r="T3299" s="6">
        <f t="shared" si="1548"/>
        <v>546.50705040274795</v>
      </c>
      <c r="U3299" s="17">
        <v>150.61483316651899</v>
      </c>
      <c r="V3299" s="6">
        <f t="shared" si="1549"/>
        <v>135.79970972014999</v>
      </c>
      <c r="W3299" s="6">
        <f t="shared" si="1533"/>
        <v>135.79970972014999</v>
      </c>
      <c r="X3299" s="17">
        <v>135.79970972014999</v>
      </c>
      <c r="Y3299" s="6">
        <f t="shared" si="1550"/>
        <v>14.815123446369</v>
      </c>
      <c r="Z3299" s="6">
        <f t="shared" si="1551"/>
        <v>150.61483316651899</v>
      </c>
      <c r="AA3299" s="17">
        <v>3573.1229114162002</v>
      </c>
      <c r="AB3299" s="6">
        <f t="shared" si="1561"/>
        <v>3334.8680018895798</v>
      </c>
      <c r="AC3299" s="6">
        <f t="shared" si="1534"/>
        <v>3334.8680018895798</v>
      </c>
      <c r="AD3299" s="17">
        <v>3379.7141218422898</v>
      </c>
      <c r="AE3299" s="6">
        <f t="shared" si="1552"/>
        <v>193.40878957391033</v>
      </c>
      <c r="AF3299" s="17">
        <v>3334.8680018895798</v>
      </c>
      <c r="AG3299" s="6">
        <f t="shared" si="1553"/>
        <v>44.846119952710069</v>
      </c>
      <c r="AH3299" s="6">
        <f t="shared" si="1535"/>
        <v>44.846119952710069</v>
      </c>
      <c r="AI3299" s="6">
        <f t="shared" si="1554"/>
        <v>3573.1229114162002</v>
      </c>
      <c r="AJ3299" s="17">
        <v>287.945142408062</v>
      </c>
      <c r="AK3299" s="6">
        <f t="shared" si="1555"/>
        <v>231.096865939921</v>
      </c>
      <c r="AL3299" s="6">
        <f t="shared" si="1536"/>
        <v>231.096865939921</v>
      </c>
      <c r="AM3299" s="17">
        <v>231.096865939921</v>
      </c>
      <c r="AN3299" s="6">
        <f t="shared" si="1556"/>
        <v>56.848276468140995</v>
      </c>
      <c r="AO3299" s="6">
        <f t="shared" si="1557"/>
        <v>287.945142408062</v>
      </c>
      <c r="AP3299" s="17">
        <v>4087.22876156964</v>
      </c>
      <c r="AQ3299" s="6">
        <f t="shared" si="1558"/>
        <v>4087.2287615696309</v>
      </c>
      <c r="AR3299" s="17">
        <v>1022.40621712191</v>
      </c>
      <c r="AS3299" s="6">
        <f t="shared" si="1537"/>
        <v>1022.40621712191</v>
      </c>
      <c r="AT3299" s="17">
        <v>2011.51342714881</v>
      </c>
      <c r="AU3299" s="6">
        <f t="shared" si="1538"/>
        <v>2011.51342714881</v>
      </c>
      <c r="AV3299" s="17">
        <v>485.30167546504799</v>
      </c>
      <c r="AW3299" s="6">
        <f t="shared" si="1539"/>
        <v>485.30167546504799</v>
      </c>
      <c r="AX3299" s="17">
        <v>568.00744183386303</v>
      </c>
      <c r="AY3299" s="6">
        <f t="shared" si="1540"/>
        <v>568.00744183386303</v>
      </c>
      <c r="AZ3299" s="20">
        <v>187003362.562195</v>
      </c>
      <c r="BA3299" s="20">
        <v>1394320125.77091</v>
      </c>
      <c r="BB3299" s="20">
        <v>156474254.40997201</v>
      </c>
      <c r="BC3299" s="20">
        <v>14202257.256913301</v>
      </c>
      <c r="BD3299" s="19">
        <f t="shared" si="1541"/>
        <v>1751.9999999999902</v>
      </c>
      <c r="BE3299" s="18">
        <v>64.135968530518397</v>
      </c>
      <c r="BF3299" s="20">
        <v>155983.10090135699</v>
      </c>
      <c r="BG3299" s="20">
        <v>9209.5899115536995</v>
      </c>
      <c r="BH3299" s="19">
        <f t="shared" si="1559"/>
        <v>11.578447679120339</v>
      </c>
      <c r="BI3299" s="20">
        <v>865.29093991455704</v>
      </c>
      <c r="BJ3299">
        <v>264</v>
      </c>
      <c r="BK3299" s="22">
        <v>1824</v>
      </c>
      <c r="BL3299" s="22">
        <v>2767.1539199999902</v>
      </c>
      <c r="BM3299" s="22">
        <v>456</v>
      </c>
      <c r="BN3299" s="22">
        <v>114</v>
      </c>
      <c r="BO3299">
        <v>0.16316456518268199</v>
      </c>
    </row>
    <row r="3300" spans="1:67" x14ac:dyDescent="0.2">
      <c r="A3300" s="27">
        <v>3299</v>
      </c>
      <c r="B3300" s="18">
        <v>669.57037017197899</v>
      </c>
      <c r="C3300" s="18">
        <v>1003.19999999999</v>
      </c>
      <c r="D3300">
        <v>600</v>
      </c>
      <c r="E3300">
        <v>2400</v>
      </c>
      <c r="F3300">
        <v>5</v>
      </c>
      <c r="G3300" s="23">
        <f t="shared" si="1542"/>
        <v>0.99282131218310066</v>
      </c>
      <c r="H3300">
        <v>100</v>
      </c>
      <c r="I3300" s="17">
        <v>239.45166173906699</v>
      </c>
      <c r="J3300" s="6">
        <f t="shared" si="1543"/>
        <v>238.24962848803074</v>
      </c>
      <c r="K3300" s="6">
        <f t="shared" si="1560"/>
        <v>238.24962848803074</v>
      </c>
      <c r="L3300" s="6">
        <f t="shared" si="1544"/>
        <v>1</v>
      </c>
      <c r="M3300" s="6">
        <f t="shared" si="1545"/>
        <v>239.45166173906699</v>
      </c>
      <c r="N3300" s="28">
        <v>100</v>
      </c>
      <c r="O3300" s="17">
        <v>581.019046692948</v>
      </c>
      <c r="P3300" s="6">
        <f t="shared" si="1546"/>
        <v>551.82864180482102</v>
      </c>
      <c r="Q3300" s="6">
        <f t="shared" si="1532"/>
        <v>551.82864180482102</v>
      </c>
      <c r="R3300" s="17">
        <v>551.82864180482102</v>
      </c>
      <c r="S3300" s="6">
        <f t="shared" si="1547"/>
        <v>29.190404888126977</v>
      </c>
      <c r="T3300" s="6">
        <f t="shared" si="1548"/>
        <v>581.019046692948</v>
      </c>
      <c r="U3300" s="17">
        <v>150.606607130622</v>
      </c>
      <c r="V3300" s="6">
        <f t="shared" si="1549"/>
        <v>135.791572971889</v>
      </c>
      <c r="W3300" s="6">
        <f t="shared" si="1533"/>
        <v>135.791572971889</v>
      </c>
      <c r="X3300" s="17">
        <v>135.791572971889</v>
      </c>
      <c r="Y3300" s="6">
        <f t="shared" si="1550"/>
        <v>14.815034158732999</v>
      </c>
      <c r="Z3300" s="6">
        <f t="shared" si="1551"/>
        <v>150.606607130622</v>
      </c>
      <c r="AA3300" s="17">
        <v>4121.9621063562599</v>
      </c>
      <c r="AB3300" s="6">
        <f t="shared" si="1561"/>
        <v>3856.0076349747901</v>
      </c>
      <c r="AC3300" s="6">
        <f t="shared" si="1534"/>
        <v>3856.0076349747901</v>
      </c>
      <c r="AD3300" s="17">
        <v>3900.3683270264801</v>
      </c>
      <c r="AE3300" s="6">
        <f t="shared" si="1552"/>
        <v>221.59377932977986</v>
      </c>
      <c r="AF3300" s="17">
        <v>3856.0076349747901</v>
      </c>
      <c r="AG3300" s="6">
        <f t="shared" si="1553"/>
        <v>44.360692051689966</v>
      </c>
      <c r="AH3300" s="6">
        <f t="shared" si="1535"/>
        <v>44.360692051689966</v>
      </c>
      <c r="AI3300" s="6">
        <f t="shared" si="1554"/>
        <v>4121.9621063562599</v>
      </c>
      <c r="AJ3300" s="17">
        <v>290.41215211647</v>
      </c>
      <c r="AK3300" s="6">
        <f t="shared" si="1555"/>
        <v>233.03447454846801</v>
      </c>
      <c r="AL3300" s="6">
        <f t="shared" si="1536"/>
        <v>233.03447454846801</v>
      </c>
      <c r="AM3300" s="17">
        <v>233.03447454846801</v>
      </c>
      <c r="AN3300" s="6">
        <f t="shared" si="1556"/>
        <v>57.377677568001985</v>
      </c>
      <c r="AO3300" s="6">
        <f t="shared" si="1557"/>
        <v>290.41215211647</v>
      </c>
      <c r="AP3300" s="17">
        <v>4172.20442407875</v>
      </c>
      <c r="AQ3300" s="6">
        <f t="shared" si="1558"/>
        <v>4172.2044240787409</v>
      </c>
      <c r="AR3300" s="17">
        <v>1107.5470453937201</v>
      </c>
      <c r="AS3300" s="6">
        <f t="shared" si="1537"/>
        <v>1107.5470453937201</v>
      </c>
      <c r="AT3300" s="17">
        <v>2011.4050250653099</v>
      </c>
      <c r="AU3300" s="6">
        <f t="shared" si="1538"/>
        <v>2011.4050250653099</v>
      </c>
      <c r="AV3300" s="17">
        <v>485.27552216572798</v>
      </c>
      <c r="AW3300" s="6">
        <f t="shared" si="1539"/>
        <v>485.27552216572798</v>
      </c>
      <c r="AX3300" s="17">
        <v>567.97683145398298</v>
      </c>
      <c r="AY3300" s="6">
        <f t="shared" si="1540"/>
        <v>567.97683145398298</v>
      </c>
      <c r="AZ3300" s="20">
        <v>190481736.64714801</v>
      </c>
      <c r="BA3300" s="20">
        <v>1394320125.77091</v>
      </c>
      <c r="BB3300" s="20">
        <v>154621076.52672499</v>
      </c>
      <c r="BC3300" s="20">
        <v>12577061.0552074</v>
      </c>
      <c r="BD3300" s="19">
        <f t="shared" si="1541"/>
        <v>1751.9999999999905</v>
      </c>
      <c r="BE3300" s="18">
        <v>64.844940771836093</v>
      </c>
      <c r="BF3300" s="20">
        <v>139293.76649391299</v>
      </c>
      <c r="BG3300" s="20">
        <v>8224.2144131748792</v>
      </c>
      <c r="BH3300" s="19">
        <f t="shared" si="1559"/>
        <v>10.339617420462108</v>
      </c>
      <c r="BI3300" s="20">
        <v>937.39851824077004</v>
      </c>
      <c r="BJ3300">
        <v>264</v>
      </c>
      <c r="BK3300" s="22">
        <v>1824</v>
      </c>
      <c r="BL3300" s="22">
        <v>2767.1539199999902</v>
      </c>
      <c r="BM3300" s="22">
        <v>456</v>
      </c>
      <c r="BN3300" s="22">
        <v>114</v>
      </c>
      <c r="BO3300">
        <v>0.161261207052425</v>
      </c>
    </row>
    <row r="3301" spans="1:67" x14ac:dyDescent="0.2">
      <c r="A3301" s="27">
        <v>3300</v>
      </c>
      <c r="B3301" s="18">
        <v>721.07578326213104</v>
      </c>
      <c r="C3301" s="18">
        <v>1003.19999999999</v>
      </c>
      <c r="D3301">
        <v>600</v>
      </c>
      <c r="E3301">
        <v>2400</v>
      </c>
      <c r="F3301">
        <v>4</v>
      </c>
      <c r="G3301" s="23">
        <f t="shared" si="1542"/>
        <v>0.99383467514442014</v>
      </c>
      <c r="H3301">
        <v>100</v>
      </c>
      <c r="I3301" s="17">
        <v>238.050016038899</v>
      </c>
      <c r="J3301" s="6">
        <f t="shared" si="1543"/>
        <v>236.83191814252393</v>
      </c>
      <c r="K3301" s="6">
        <f t="shared" si="1560"/>
        <v>236.83191814252393</v>
      </c>
      <c r="L3301" s="6">
        <f t="shared" si="1544"/>
        <v>1</v>
      </c>
      <c r="M3301" s="6">
        <f t="shared" si="1545"/>
        <v>238.050016038899</v>
      </c>
      <c r="N3301" s="28">
        <v>100</v>
      </c>
      <c r="O3301" s="17">
        <v>615.18234334837803</v>
      </c>
      <c r="P3301" s="6">
        <f t="shared" si="1546"/>
        <v>584.27579014715104</v>
      </c>
      <c r="Q3301" s="6">
        <f t="shared" si="1532"/>
        <v>584.27579014715104</v>
      </c>
      <c r="R3301" s="17">
        <v>584.27579014715104</v>
      </c>
      <c r="S3301" s="6">
        <f t="shared" si="1547"/>
        <v>30.906553201226984</v>
      </c>
      <c r="T3301" s="6">
        <f t="shared" si="1548"/>
        <v>615.18234334837803</v>
      </c>
      <c r="U3301" s="17">
        <v>150.60751662956699</v>
      </c>
      <c r="V3301" s="6">
        <f t="shared" si="1549"/>
        <v>135.792491378791</v>
      </c>
      <c r="W3301" s="6">
        <f t="shared" si="1533"/>
        <v>135.792491378791</v>
      </c>
      <c r="X3301" s="17">
        <v>135.792491378791</v>
      </c>
      <c r="Y3301" s="6">
        <f t="shared" si="1550"/>
        <v>14.815025250775989</v>
      </c>
      <c r="Z3301" s="6">
        <f t="shared" si="1551"/>
        <v>150.60751662956699</v>
      </c>
      <c r="AA3301" s="17">
        <v>3785.7251357004502</v>
      </c>
      <c r="AB3301" s="6">
        <f t="shared" si="1561"/>
        <v>3537.64137789814</v>
      </c>
      <c r="AC3301" s="6">
        <f t="shared" si="1534"/>
        <v>3537.64137789814</v>
      </c>
      <c r="AD3301" s="17">
        <v>3581.5097360259601</v>
      </c>
      <c r="AE3301" s="6">
        <f t="shared" si="1552"/>
        <v>204.21539967449007</v>
      </c>
      <c r="AF3301" s="17">
        <v>3537.64137789814</v>
      </c>
      <c r="AG3301" s="6">
        <f t="shared" si="1553"/>
        <v>43.868358127820102</v>
      </c>
      <c r="AH3301" s="6">
        <f t="shared" si="1535"/>
        <v>43.868358127820102</v>
      </c>
      <c r="AI3301" s="6">
        <f t="shared" si="1554"/>
        <v>3785.7251357004502</v>
      </c>
      <c r="AJ3301" s="17">
        <v>293.12022942664697</v>
      </c>
      <c r="AK3301" s="6">
        <f t="shared" si="1555"/>
        <v>235.16833408014799</v>
      </c>
      <c r="AL3301" s="6">
        <f t="shared" si="1536"/>
        <v>235.16833408014799</v>
      </c>
      <c r="AM3301" s="17">
        <v>235.16833408014799</v>
      </c>
      <c r="AN3301" s="6">
        <f t="shared" si="1556"/>
        <v>57.951895346498986</v>
      </c>
      <c r="AO3301" s="6">
        <f t="shared" si="1557"/>
        <v>293.12022942664697</v>
      </c>
      <c r="AP3301" s="17">
        <v>4160.37588565842</v>
      </c>
      <c r="AQ3301" s="6">
        <f t="shared" si="1558"/>
        <v>4160.3758856584082</v>
      </c>
      <c r="AR3301" s="17">
        <v>1192.75175608479</v>
      </c>
      <c r="AS3301" s="6">
        <f t="shared" si="1537"/>
        <v>1192.75175608479</v>
      </c>
      <c r="AT3301" s="17">
        <v>2011.41983833876</v>
      </c>
      <c r="AU3301" s="6">
        <f t="shared" si="1538"/>
        <v>2011.41983833876</v>
      </c>
      <c r="AV3301" s="17">
        <v>388.22327683611201</v>
      </c>
      <c r="AW3301" s="6">
        <f t="shared" si="1539"/>
        <v>388.22327683611201</v>
      </c>
      <c r="AX3301" s="17">
        <v>567.98101439874597</v>
      </c>
      <c r="AY3301" s="6">
        <f t="shared" si="1540"/>
        <v>567.98101439874597</v>
      </c>
      <c r="AZ3301" s="20">
        <v>193643793.41426</v>
      </c>
      <c r="BA3301" s="20">
        <v>1394320125.77091</v>
      </c>
      <c r="BB3301" s="20">
        <v>153234431.66784501</v>
      </c>
      <c r="BC3301" s="20">
        <v>10801649.1469757</v>
      </c>
      <c r="BD3301" s="19">
        <f t="shared" si="1541"/>
        <v>1751.9999999999907</v>
      </c>
      <c r="BE3301" s="18">
        <v>65.523018190957202</v>
      </c>
      <c r="BF3301" s="20">
        <v>117442.674574943</v>
      </c>
      <c r="BG3301" s="20">
        <v>6934.07724747873</v>
      </c>
      <c r="BH3301" s="19">
        <f t="shared" si="1559"/>
        <v>8.7176357887760325</v>
      </c>
      <c r="BI3301" s="20">
        <v>1009.50609656698</v>
      </c>
      <c r="BJ3301">
        <v>264</v>
      </c>
      <c r="BK3301" s="22">
        <v>1824</v>
      </c>
      <c r="BL3301" s="22">
        <v>2767.1539199999902</v>
      </c>
      <c r="BM3301" s="22">
        <v>456</v>
      </c>
      <c r="BN3301" s="22">
        <v>114</v>
      </c>
      <c r="BO3301">
        <v>0.15983701750463999</v>
      </c>
    </row>
    <row r="3302" spans="1:67" x14ac:dyDescent="0.2">
      <c r="A3302" s="27">
        <v>3301</v>
      </c>
      <c r="B3302" s="18">
        <v>772.58119635228297</v>
      </c>
      <c r="C3302" s="18">
        <v>1003.19999999999</v>
      </c>
      <c r="D3302">
        <v>600</v>
      </c>
      <c r="E3302">
        <v>2400</v>
      </c>
      <c r="F3302">
        <v>4</v>
      </c>
      <c r="G3302" s="23">
        <f t="shared" si="1542"/>
        <v>0.99459289174294863</v>
      </c>
      <c r="H3302">
        <v>100</v>
      </c>
      <c r="I3302" s="17">
        <v>242.795122532672</v>
      </c>
      <c r="J3302" s="6">
        <f t="shared" si="1543"/>
        <v>241.5029700298615</v>
      </c>
      <c r="K3302" s="6">
        <f t="shared" si="1560"/>
        <v>241.5029700298615</v>
      </c>
      <c r="L3302" s="6">
        <f t="shared" si="1544"/>
        <v>1</v>
      </c>
      <c r="M3302" s="6">
        <f t="shared" si="1545"/>
        <v>242.795122532672</v>
      </c>
      <c r="N3302" s="28">
        <v>100</v>
      </c>
      <c r="O3302" s="17">
        <v>649.822323405205</v>
      </c>
      <c r="P3302" s="6">
        <f t="shared" si="1546"/>
        <v>617.17385815435296</v>
      </c>
      <c r="Q3302" s="6">
        <f t="shared" si="1532"/>
        <v>617.17385815435296</v>
      </c>
      <c r="R3302" s="17">
        <v>617.17385815435296</v>
      </c>
      <c r="S3302" s="6">
        <f t="shared" si="1547"/>
        <v>32.648465250852041</v>
      </c>
      <c r="T3302" s="6">
        <f t="shared" si="1548"/>
        <v>649.822323405205</v>
      </c>
      <c r="U3302" s="17">
        <v>150.600461020425</v>
      </c>
      <c r="V3302" s="6">
        <f t="shared" si="1549"/>
        <v>135.78543576964901</v>
      </c>
      <c r="W3302" s="6">
        <f t="shared" si="1533"/>
        <v>135.78543576964901</v>
      </c>
      <c r="X3302" s="17">
        <v>135.78543576964901</v>
      </c>
      <c r="Y3302" s="6">
        <f t="shared" si="1550"/>
        <v>14.815025250775989</v>
      </c>
      <c r="Z3302" s="6">
        <f t="shared" si="1551"/>
        <v>150.600461020425</v>
      </c>
      <c r="AA3302" s="17">
        <v>4295.2100786936799</v>
      </c>
      <c r="AB3302" s="6">
        <f t="shared" si="1561"/>
        <v>4021.2003497618198</v>
      </c>
      <c r="AC3302" s="6">
        <f t="shared" si="1534"/>
        <v>4021.2003497618198</v>
      </c>
      <c r="AD3302" s="17">
        <v>4064.8812963676201</v>
      </c>
      <c r="AE3302" s="6">
        <f t="shared" si="1552"/>
        <v>230.32878232605981</v>
      </c>
      <c r="AF3302" s="17">
        <v>4021.2003497618198</v>
      </c>
      <c r="AG3302" s="6">
        <f t="shared" si="1553"/>
        <v>43.680946605800273</v>
      </c>
      <c r="AH3302" s="6">
        <f t="shared" si="1535"/>
        <v>43.680946605800273</v>
      </c>
      <c r="AI3302" s="6">
        <f t="shared" si="1554"/>
        <v>4295.2100786936799</v>
      </c>
      <c r="AJ3302" s="17">
        <v>295.51311946769601</v>
      </c>
      <c r="AK3302" s="6">
        <f t="shared" si="1555"/>
        <v>237.047972973957</v>
      </c>
      <c r="AL3302" s="6">
        <f t="shared" si="1536"/>
        <v>237.047972973957</v>
      </c>
      <c r="AM3302" s="17">
        <v>237.047972973957</v>
      </c>
      <c r="AN3302" s="6">
        <f t="shared" si="1556"/>
        <v>58.465146493739013</v>
      </c>
      <c r="AO3302" s="6">
        <f t="shared" si="1557"/>
        <v>295.51311946769601</v>
      </c>
      <c r="AP3302" s="17">
        <v>4245.3518449952599</v>
      </c>
      <c r="AQ3302" s="6">
        <f t="shared" si="1558"/>
        <v>4245.3518449952562</v>
      </c>
      <c r="AR3302" s="17">
        <v>1277.8819094844</v>
      </c>
      <c r="AS3302" s="6">
        <f t="shared" si="1537"/>
        <v>1277.8819094844</v>
      </c>
      <c r="AT3302" s="17">
        <v>2011.3153274629699</v>
      </c>
      <c r="AU3302" s="6">
        <f t="shared" si="1538"/>
        <v>2011.3153274629699</v>
      </c>
      <c r="AV3302" s="17">
        <v>388.203105236981</v>
      </c>
      <c r="AW3302" s="6">
        <f t="shared" si="1539"/>
        <v>388.203105236981</v>
      </c>
      <c r="AX3302" s="17">
        <v>567.95150281090503</v>
      </c>
      <c r="AY3302" s="6">
        <f t="shared" si="1540"/>
        <v>567.95150281090503</v>
      </c>
      <c r="AZ3302" s="20">
        <v>196265605.52427101</v>
      </c>
      <c r="BA3302" s="20">
        <v>1394320125.77091</v>
      </c>
      <c r="BB3302" s="20">
        <v>151941015.03845501</v>
      </c>
      <c r="BC3302" s="20">
        <v>9473253.6663540602</v>
      </c>
      <c r="BD3302" s="19">
        <f t="shared" si="1541"/>
        <v>1751.99999999999</v>
      </c>
      <c r="BE3302" s="18">
        <v>66.179319502440094</v>
      </c>
      <c r="BF3302" s="20">
        <v>101666.32049562001</v>
      </c>
      <c r="BG3302" s="20">
        <v>6002.6061424010204</v>
      </c>
      <c r="BH3302" s="19">
        <f t="shared" si="1559"/>
        <v>7.5465750186081291</v>
      </c>
      <c r="BI3302" s="20">
        <v>1081.6136748931899</v>
      </c>
      <c r="BJ3302">
        <v>264</v>
      </c>
      <c r="BK3302" s="22">
        <v>1824</v>
      </c>
      <c r="BL3302" s="22">
        <v>2767.1539199999902</v>
      </c>
      <c r="BM3302" s="22">
        <v>456</v>
      </c>
      <c r="BN3302" s="22">
        <v>114</v>
      </c>
      <c r="BO3302">
        <v>0.15850858241239399</v>
      </c>
    </row>
    <row r="3303" spans="1:67" x14ac:dyDescent="0.2">
      <c r="A3303" s="27">
        <v>3302</v>
      </c>
      <c r="B3303" s="18">
        <v>824.08660944243502</v>
      </c>
      <c r="C3303" s="18">
        <v>1003.19999999999</v>
      </c>
      <c r="D3303">
        <v>600</v>
      </c>
      <c r="E3303">
        <v>2400</v>
      </c>
      <c r="F3303">
        <v>4</v>
      </c>
      <c r="G3303" s="23">
        <f t="shared" si="1542"/>
        <v>0.995085466774556</v>
      </c>
      <c r="H3303">
        <v>100</v>
      </c>
      <c r="I3303" s="17">
        <v>247.54930919682101</v>
      </c>
      <c r="J3303" s="6">
        <f t="shared" si="1543"/>
        <v>246.66486310327849</v>
      </c>
      <c r="K3303" s="6">
        <f t="shared" si="1560"/>
        <v>246.66486310327849</v>
      </c>
      <c r="L3303" s="6">
        <f t="shared" si="1544"/>
        <v>1</v>
      </c>
      <c r="M3303" s="6">
        <f t="shared" si="1545"/>
        <v>247.54930919682101</v>
      </c>
      <c r="N3303" s="28">
        <v>100</v>
      </c>
      <c r="O3303" s="17">
        <v>684.55212913140497</v>
      </c>
      <c r="P3303" s="6">
        <f t="shared" si="1546"/>
        <v>650.15713587723599</v>
      </c>
      <c r="Q3303" s="6">
        <f t="shared" si="1532"/>
        <v>650.15713587723599</v>
      </c>
      <c r="R3303" s="17">
        <v>650.15713587723599</v>
      </c>
      <c r="S3303" s="6">
        <f t="shared" si="1547"/>
        <v>34.39499325416898</v>
      </c>
      <c r="T3303" s="6">
        <f t="shared" si="1548"/>
        <v>684.55212913140497</v>
      </c>
      <c r="U3303" s="17">
        <v>150.59369320895701</v>
      </c>
      <c r="V3303" s="6">
        <f t="shared" si="1549"/>
        <v>135.77866795818099</v>
      </c>
      <c r="W3303" s="6">
        <f t="shared" si="1533"/>
        <v>135.77866795818099</v>
      </c>
      <c r="X3303" s="17">
        <v>135.77866795818099</v>
      </c>
      <c r="Y3303" s="6">
        <f t="shared" si="1550"/>
        <v>14.815025250776017</v>
      </c>
      <c r="Z3303" s="6">
        <f t="shared" si="1551"/>
        <v>150.59369320895701</v>
      </c>
      <c r="AA3303" s="17">
        <v>4804.34229704463</v>
      </c>
      <c r="AB3303" s="6">
        <f t="shared" si="1561"/>
        <v>4504.6327511818399</v>
      </c>
      <c r="AC3303" s="6">
        <f t="shared" si="1534"/>
        <v>4504.6327511818399</v>
      </c>
      <c r="AD3303" s="17">
        <v>4547.8994860816601</v>
      </c>
      <c r="AE3303" s="6">
        <f t="shared" si="1552"/>
        <v>256.44281096296982</v>
      </c>
      <c r="AF3303" s="17">
        <v>4504.6327511818399</v>
      </c>
      <c r="AG3303" s="6">
        <f t="shared" si="1553"/>
        <v>43.266734899820221</v>
      </c>
      <c r="AH3303" s="6">
        <f t="shared" si="1535"/>
        <v>43.266734899820221</v>
      </c>
      <c r="AI3303" s="6">
        <f t="shared" si="1554"/>
        <v>4804.34229704463</v>
      </c>
      <c r="AJ3303" s="17">
        <v>297.941218117787</v>
      </c>
      <c r="AK3303" s="6">
        <f t="shared" si="1555"/>
        <v>238.95583622387801</v>
      </c>
      <c r="AL3303" s="6">
        <f t="shared" si="1536"/>
        <v>238.95583622387801</v>
      </c>
      <c r="AM3303" s="17">
        <v>238.95583622387801</v>
      </c>
      <c r="AN3303" s="6">
        <f t="shared" si="1556"/>
        <v>58.985381893908993</v>
      </c>
      <c r="AO3303" s="6">
        <f t="shared" si="1557"/>
        <v>297.941218117787</v>
      </c>
      <c r="AP3303" s="17">
        <v>4330.3281295199604</v>
      </c>
      <c r="AQ3303" s="6">
        <f t="shared" si="1558"/>
        <v>4330.3281295199577</v>
      </c>
      <c r="AR3303" s="17">
        <v>1363.00609850967</v>
      </c>
      <c r="AS3303" s="6">
        <f t="shared" si="1537"/>
        <v>1363.00609850967</v>
      </c>
      <c r="AT3303" s="17">
        <v>2011.2150795765699</v>
      </c>
      <c r="AU3303" s="6">
        <f t="shared" si="1538"/>
        <v>2011.2150795765699</v>
      </c>
      <c r="AV3303" s="17">
        <v>388.183756435595</v>
      </c>
      <c r="AW3303" s="6">
        <f t="shared" si="1539"/>
        <v>388.183756435595</v>
      </c>
      <c r="AX3303" s="17">
        <v>567.92319499812299</v>
      </c>
      <c r="AY3303" s="6">
        <f t="shared" si="1540"/>
        <v>567.92319499812299</v>
      </c>
      <c r="AZ3303" s="20">
        <v>198680762.42006099</v>
      </c>
      <c r="BA3303" s="20">
        <v>1394320125.77091</v>
      </c>
      <c r="BB3303" s="20">
        <v>150388849.598041</v>
      </c>
      <c r="BC3303" s="20">
        <v>8610262.2109778803</v>
      </c>
      <c r="BD3303" s="19">
        <f t="shared" si="1541"/>
        <v>1751.9999999999898</v>
      </c>
      <c r="BE3303" s="18">
        <v>66.815186748429795</v>
      </c>
      <c r="BF3303" s="20">
        <v>92696.482636091096</v>
      </c>
      <c r="BG3303" s="20">
        <v>5473.0069243957896</v>
      </c>
      <c r="BH3303" s="19">
        <f t="shared" si="1559"/>
        <v>6.8807541845138864</v>
      </c>
      <c r="BI3303" s="20">
        <v>1153.7212532194101</v>
      </c>
      <c r="BJ3303">
        <v>264</v>
      </c>
      <c r="BK3303" s="22">
        <v>1824</v>
      </c>
      <c r="BL3303" s="22">
        <v>2767.1539199999902</v>
      </c>
      <c r="BM3303" s="22">
        <v>456</v>
      </c>
      <c r="BN3303" s="22">
        <v>114</v>
      </c>
      <c r="BO3303">
        <v>0.156914399193615</v>
      </c>
    </row>
    <row r="3304" spans="1:67" x14ac:dyDescent="0.2">
      <c r="A3304" s="27">
        <v>3303</v>
      </c>
      <c r="B3304" s="18">
        <v>875.59202253258798</v>
      </c>
      <c r="C3304" s="18">
        <v>1003.19999999999</v>
      </c>
      <c r="D3304">
        <v>600</v>
      </c>
      <c r="E3304">
        <v>2400</v>
      </c>
      <c r="F3304">
        <v>4</v>
      </c>
      <c r="G3304" s="23">
        <f t="shared" si="1542"/>
        <v>0.99543633059514436</v>
      </c>
      <c r="H3304">
        <v>100</v>
      </c>
      <c r="I3304" s="17">
        <v>252.320810765044</v>
      </c>
      <c r="J3304" s="6">
        <f t="shared" si="1543"/>
        <v>251.72616234851813</v>
      </c>
      <c r="K3304" s="6">
        <f t="shared" si="1560"/>
        <v>251.72616234851813</v>
      </c>
      <c r="L3304" s="6">
        <f t="shared" si="1544"/>
        <v>1</v>
      </c>
      <c r="M3304" s="6">
        <f t="shared" si="1545"/>
        <v>252.320810765044</v>
      </c>
      <c r="N3304" s="28">
        <v>100</v>
      </c>
      <c r="O3304" s="17">
        <v>719.32204082392502</v>
      </c>
      <c r="P3304" s="6">
        <f t="shared" si="1546"/>
        <v>683.17840739826295</v>
      </c>
      <c r="Q3304" s="6">
        <f t="shared" si="1532"/>
        <v>683.17840739826295</v>
      </c>
      <c r="R3304" s="17">
        <v>683.17840739826295</v>
      </c>
      <c r="S3304" s="6">
        <f t="shared" si="1547"/>
        <v>36.143633425662074</v>
      </c>
      <c r="T3304" s="6">
        <f t="shared" si="1548"/>
        <v>719.32204082392502</v>
      </c>
      <c r="U3304" s="17">
        <v>150.58719593825299</v>
      </c>
      <c r="V3304" s="6">
        <f t="shared" si="1549"/>
        <v>135.772170687477</v>
      </c>
      <c r="W3304" s="6">
        <f t="shared" si="1533"/>
        <v>135.772170687477</v>
      </c>
      <c r="X3304" s="17">
        <v>135.772170687477</v>
      </c>
      <c r="Y3304" s="6">
        <f t="shared" si="1550"/>
        <v>14.815025250775989</v>
      </c>
      <c r="Z3304" s="6">
        <f t="shared" si="1551"/>
        <v>150.58719593825299</v>
      </c>
      <c r="AA3304" s="17">
        <v>5235.5769373499797</v>
      </c>
      <c r="AB3304" s="6">
        <f t="shared" si="1561"/>
        <v>4913.6076180568698</v>
      </c>
      <c r="AC3304" s="6">
        <f t="shared" si="1534"/>
        <v>4913.6076180568698</v>
      </c>
      <c r="AD3304" s="17">
        <v>4956.9606299540401</v>
      </c>
      <c r="AE3304" s="6">
        <f t="shared" si="1552"/>
        <v>278.61630739593966</v>
      </c>
      <c r="AF3304" s="17">
        <v>4913.6076180568698</v>
      </c>
      <c r="AG3304" s="6">
        <f t="shared" si="1553"/>
        <v>43.35301189717029</v>
      </c>
      <c r="AH3304" s="6">
        <f t="shared" si="1535"/>
        <v>43.35301189717029</v>
      </c>
      <c r="AI3304" s="6">
        <f t="shared" si="1554"/>
        <v>5235.5769373499797</v>
      </c>
      <c r="AJ3304" s="17">
        <v>300.62934055349302</v>
      </c>
      <c r="AK3304" s="6">
        <f t="shared" si="1555"/>
        <v>241.07927820090899</v>
      </c>
      <c r="AL3304" s="6">
        <f t="shared" si="1536"/>
        <v>241.07927820090899</v>
      </c>
      <c r="AM3304" s="17">
        <v>241.07927820090899</v>
      </c>
      <c r="AN3304" s="6">
        <f t="shared" si="1556"/>
        <v>59.550062352584035</v>
      </c>
      <c r="AO3304" s="6">
        <f t="shared" si="1557"/>
        <v>300.62934055349302</v>
      </c>
      <c r="AP3304" s="17">
        <v>4415.30471973363</v>
      </c>
      <c r="AQ3304" s="6">
        <f t="shared" si="1558"/>
        <v>4415.3047197336273</v>
      </c>
      <c r="AR3304" s="17">
        <v>1448.1246807960999</v>
      </c>
      <c r="AS3304" s="6">
        <f t="shared" si="1537"/>
        <v>1448.1246807960999</v>
      </c>
      <c r="AT3304" s="17">
        <v>2011.11883906242</v>
      </c>
      <c r="AU3304" s="6">
        <f t="shared" si="1538"/>
        <v>2011.11883906242</v>
      </c>
      <c r="AV3304" s="17">
        <v>388.16518109540198</v>
      </c>
      <c r="AW3304" s="6">
        <f t="shared" si="1539"/>
        <v>388.16518109540198</v>
      </c>
      <c r="AX3304" s="17">
        <v>567.89601877970597</v>
      </c>
      <c r="AY3304" s="6">
        <f t="shared" si="1540"/>
        <v>567.89601877970597</v>
      </c>
      <c r="AZ3304" s="20">
        <v>200793563.773866</v>
      </c>
      <c r="BA3304" s="20">
        <v>1394320125.77091</v>
      </c>
      <c r="BB3304" s="20">
        <v>148890761.65790701</v>
      </c>
      <c r="BC3304" s="20">
        <v>7995548.7973071299</v>
      </c>
      <c r="BD3304" s="19">
        <f t="shared" si="1541"/>
        <v>1751.99999999999</v>
      </c>
      <c r="BE3304" s="18">
        <v>67.429600683531206</v>
      </c>
      <c r="BF3304" s="20">
        <v>87036.606153782093</v>
      </c>
      <c r="BG3304" s="20">
        <v>5138.8352029022099</v>
      </c>
      <c r="BH3304" s="19">
        <f t="shared" si="1559"/>
        <v>6.4606280083959922</v>
      </c>
      <c r="BI3304" s="20">
        <v>1225.82883154562</v>
      </c>
      <c r="BJ3304">
        <v>264</v>
      </c>
      <c r="BK3304" s="22">
        <v>1824</v>
      </c>
      <c r="BL3304" s="22">
        <v>2767.1539199999902</v>
      </c>
      <c r="BM3304" s="22">
        <v>456</v>
      </c>
      <c r="BN3304" s="22">
        <v>114</v>
      </c>
      <c r="BO3304">
        <v>0.15537576330259201</v>
      </c>
    </row>
    <row r="3305" spans="1:67" x14ac:dyDescent="0.2">
      <c r="A3305" s="27">
        <v>3304</v>
      </c>
      <c r="B3305" s="18">
        <v>927.09743562274002</v>
      </c>
      <c r="C3305" s="18">
        <v>1003.19999999999</v>
      </c>
      <c r="D3305">
        <v>600</v>
      </c>
      <c r="E3305">
        <v>2400</v>
      </c>
      <c r="F3305">
        <v>4</v>
      </c>
      <c r="G3305" s="23">
        <f t="shared" si="1542"/>
        <v>0.99588048689291531</v>
      </c>
      <c r="H3305">
        <v>100</v>
      </c>
      <c r="I3305" s="17">
        <v>257.09980279915698</v>
      </c>
      <c r="J3305" s="6">
        <f t="shared" si="1543"/>
        <v>256.25138165171171</v>
      </c>
      <c r="K3305" s="6">
        <f t="shared" si="1560"/>
        <v>256.25138165171171</v>
      </c>
      <c r="L3305" s="6">
        <f t="shared" si="1544"/>
        <v>1</v>
      </c>
      <c r="M3305" s="6">
        <f t="shared" si="1545"/>
        <v>257.09980279915698</v>
      </c>
      <c r="N3305" s="28">
        <v>100</v>
      </c>
      <c r="O3305" s="17">
        <v>753.89417950384404</v>
      </c>
      <c r="P3305" s="6">
        <f t="shared" si="1546"/>
        <v>716.01175234305504</v>
      </c>
      <c r="Q3305" s="6">
        <f t="shared" si="1532"/>
        <v>716.01175234305504</v>
      </c>
      <c r="R3305" s="17">
        <v>716.01175234305504</v>
      </c>
      <c r="S3305" s="6">
        <f t="shared" si="1547"/>
        <v>37.882427160789007</v>
      </c>
      <c r="T3305" s="6">
        <f t="shared" si="1548"/>
        <v>753.89417950384404</v>
      </c>
      <c r="U3305" s="17">
        <v>150.580953304047</v>
      </c>
      <c r="V3305" s="6">
        <f t="shared" si="1549"/>
        <v>135.76592805327101</v>
      </c>
      <c r="W3305" s="6">
        <f t="shared" si="1533"/>
        <v>135.76592805327101</v>
      </c>
      <c r="X3305" s="17">
        <v>135.76592805327101</v>
      </c>
      <c r="Y3305" s="6">
        <f t="shared" si="1550"/>
        <v>14.815025250775989</v>
      </c>
      <c r="Z3305" s="6">
        <f t="shared" si="1551"/>
        <v>150.580953304047</v>
      </c>
      <c r="AA3305" s="17">
        <v>5725.00644166451</v>
      </c>
      <c r="AB3305" s="6">
        <f t="shared" si="1561"/>
        <v>5377.0802286772096</v>
      </c>
      <c r="AC3305" s="6">
        <f t="shared" si="1534"/>
        <v>5377.0802286772096</v>
      </c>
      <c r="AD3305" s="17">
        <v>5421.1718541625196</v>
      </c>
      <c r="AE3305" s="6">
        <f t="shared" si="1552"/>
        <v>303.83458750199043</v>
      </c>
      <c r="AF3305" s="17">
        <v>5377.0802286772096</v>
      </c>
      <c r="AG3305" s="6">
        <f t="shared" si="1553"/>
        <v>44.091625485310033</v>
      </c>
      <c r="AH3305" s="6">
        <f t="shared" si="1535"/>
        <v>44.091625485310033</v>
      </c>
      <c r="AI3305" s="6">
        <f t="shared" si="1554"/>
        <v>5725.00644166451</v>
      </c>
      <c r="AJ3305" s="17">
        <v>303.17914691847699</v>
      </c>
      <c r="AK3305" s="6">
        <f t="shared" si="1555"/>
        <v>243.09859804712599</v>
      </c>
      <c r="AL3305" s="6">
        <f t="shared" si="1536"/>
        <v>243.09859804712599</v>
      </c>
      <c r="AM3305" s="17">
        <v>243.09859804712599</v>
      </c>
      <c r="AN3305" s="6">
        <f t="shared" si="1556"/>
        <v>60.080548871350999</v>
      </c>
      <c r="AO3305" s="6">
        <f t="shared" si="1557"/>
        <v>303.17914691847699</v>
      </c>
      <c r="AP3305" s="17">
        <v>4500.2815976657303</v>
      </c>
      <c r="AQ3305" s="6">
        <f t="shared" si="1558"/>
        <v>4500.2815976657212</v>
      </c>
      <c r="AR3305" s="17">
        <v>1533.2379859467701</v>
      </c>
      <c r="AS3305" s="6">
        <f t="shared" si="1537"/>
        <v>1533.2379859467701</v>
      </c>
      <c r="AT3305" s="17">
        <v>2011.02637033931</v>
      </c>
      <c r="AU3305" s="6">
        <f t="shared" si="1538"/>
        <v>2011.02637033931</v>
      </c>
      <c r="AV3305" s="17">
        <v>388.147333746973</v>
      </c>
      <c r="AW3305" s="6">
        <f t="shared" si="1539"/>
        <v>388.147333746973</v>
      </c>
      <c r="AX3305" s="17">
        <v>567.86990763266795</v>
      </c>
      <c r="AY3305" s="6">
        <f t="shared" si="1540"/>
        <v>567.86990763266795</v>
      </c>
      <c r="AZ3305" s="20">
        <v>202837392.853412</v>
      </c>
      <c r="BA3305" s="20">
        <v>1394320125.77091</v>
      </c>
      <c r="BB3305" s="20">
        <v>147625094.412056</v>
      </c>
      <c r="BC3305" s="20">
        <v>7217386.96361221</v>
      </c>
      <c r="BD3305" s="19">
        <f t="shared" si="1541"/>
        <v>1751.9999999999902</v>
      </c>
      <c r="BE3305" s="18">
        <v>68.020605653095501</v>
      </c>
      <c r="BF3305" s="20">
        <v>80271.726271717998</v>
      </c>
      <c r="BG3305" s="20">
        <v>4739.4216180028498</v>
      </c>
      <c r="BH3305" s="19">
        <f t="shared" si="1559"/>
        <v>5.9584786901852578</v>
      </c>
      <c r="BI3305" s="20">
        <v>1297.9364098718299</v>
      </c>
      <c r="BJ3305">
        <v>264</v>
      </c>
      <c r="BK3305" s="22">
        <v>1824</v>
      </c>
      <c r="BL3305" s="22">
        <v>2767.1539199999902</v>
      </c>
      <c r="BM3305" s="22">
        <v>456</v>
      </c>
      <c r="BN3305" s="22">
        <v>114</v>
      </c>
      <c r="BO3305">
        <v>0.154075838072673</v>
      </c>
    </row>
    <row r="3306" spans="1:67" x14ac:dyDescent="0.2">
      <c r="A3306" s="27">
        <v>3305</v>
      </c>
      <c r="B3306" s="18">
        <v>978.60284871289196</v>
      </c>
      <c r="C3306" s="18">
        <v>1003.19999999999</v>
      </c>
      <c r="D3306">
        <v>600</v>
      </c>
      <c r="E3306">
        <v>2400</v>
      </c>
      <c r="F3306">
        <v>4</v>
      </c>
      <c r="G3306" s="23">
        <f t="shared" si="1542"/>
        <v>0.99637268022675662</v>
      </c>
      <c r="H3306">
        <v>100</v>
      </c>
      <c r="I3306" s="17">
        <v>261.868278530873</v>
      </c>
      <c r="J3306" s="6">
        <f t="shared" si="1543"/>
        <v>260.81988207927992</v>
      </c>
      <c r="K3306" s="6">
        <f t="shared" si="1560"/>
        <v>260.81988207927992</v>
      </c>
      <c r="L3306" s="6">
        <f t="shared" si="1544"/>
        <v>1</v>
      </c>
      <c r="M3306" s="6">
        <f t="shared" si="1545"/>
        <v>261.868278530873</v>
      </c>
      <c r="N3306" s="28">
        <v>100</v>
      </c>
      <c r="O3306" s="17">
        <v>788.364113693023</v>
      </c>
      <c r="P3306" s="6">
        <f t="shared" si="1546"/>
        <v>748.747943323306</v>
      </c>
      <c r="Q3306" s="6">
        <f t="shared" si="1532"/>
        <v>748.747943323306</v>
      </c>
      <c r="R3306" s="17">
        <v>748.747943323306</v>
      </c>
      <c r="S3306" s="6">
        <f t="shared" si="1547"/>
        <v>39.616170369716997</v>
      </c>
      <c r="T3306" s="6">
        <f t="shared" si="1548"/>
        <v>788.364113693023</v>
      </c>
      <c r="U3306" s="17">
        <v>150.57495062473001</v>
      </c>
      <c r="V3306" s="6">
        <f t="shared" si="1549"/>
        <v>135.75992537395399</v>
      </c>
      <c r="W3306" s="6">
        <f t="shared" si="1533"/>
        <v>135.75992537395399</v>
      </c>
      <c r="X3306" s="17">
        <v>135.75992537395399</v>
      </c>
      <c r="Y3306" s="6">
        <f t="shared" si="1550"/>
        <v>14.815025250776017</v>
      </c>
      <c r="Z3306" s="6">
        <f t="shared" si="1551"/>
        <v>150.57495062473001</v>
      </c>
      <c r="AA3306" s="17">
        <v>6435.8058768180199</v>
      </c>
      <c r="AB3306" s="6">
        <f t="shared" si="1561"/>
        <v>6051.7793260245398</v>
      </c>
      <c r="AC3306" s="6">
        <f t="shared" si="1534"/>
        <v>6051.7793260245398</v>
      </c>
      <c r="AD3306" s="17">
        <v>6095.4038352846101</v>
      </c>
      <c r="AE3306" s="6">
        <f t="shared" si="1552"/>
        <v>340.40204153340983</v>
      </c>
      <c r="AF3306" s="17">
        <v>6051.7793260245398</v>
      </c>
      <c r="AG3306" s="6">
        <f t="shared" si="1553"/>
        <v>43.624509260070226</v>
      </c>
      <c r="AH3306" s="6">
        <f t="shared" si="1535"/>
        <v>43.624509260070226</v>
      </c>
      <c r="AI3306" s="6">
        <f t="shared" si="1554"/>
        <v>6435.8058768180199</v>
      </c>
      <c r="AJ3306" s="17">
        <v>305.181114739701</v>
      </c>
      <c r="AK3306" s="6">
        <f t="shared" si="1555"/>
        <v>244.67704566305201</v>
      </c>
      <c r="AL3306" s="6">
        <f t="shared" si="1536"/>
        <v>244.67704566305201</v>
      </c>
      <c r="AM3306" s="17">
        <v>244.67704566305201</v>
      </c>
      <c r="AN3306" s="6">
        <f t="shared" si="1556"/>
        <v>60.504069076648989</v>
      </c>
      <c r="AO3306" s="6">
        <f t="shared" si="1557"/>
        <v>305.181114739701</v>
      </c>
      <c r="AP3306" s="17">
        <v>4585.2587467272497</v>
      </c>
      <c r="AQ3306" s="6">
        <f t="shared" si="1558"/>
        <v>4585.258746727246</v>
      </c>
      <c r="AR3306" s="17">
        <v>1618.3463182261701</v>
      </c>
      <c r="AS3306" s="6">
        <f t="shared" si="1537"/>
        <v>1618.3463182261701</v>
      </c>
      <c r="AT3306" s="17">
        <v>2010.9374559366199</v>
      </c>
      <c r="AU3306" s="6">
        <f t="shared" si="1538"/>
        <v>2010.9374559366199</v>
      </c>
      <c r="AV3306" s="17">
        <v>388.13017241639801</v>
      </c>
      <c r="AW3306" s="6">
        <f t="shared" si="1539"/>
        <v>388.13017241639801</v>
      </c>
      <c r="AX3306" s="17">
        <v>567.84480014805797</v>
      </c>
      <c r="AY3306" s="6">
        <f t="shared" si="1540"/>
        <v>567.84480014805797</v>
      </c>
      <c r="AZ3306" s="20">
        <v>204661779.44147399</v>
      </c>
      <c r="BA3306" s="20">
        <v>1394320125.77091</v>
      </c>
      <c r="BB3306" s="20">
        <v>146663030.544884</v>
      </c>
      <c r="BC3306" s="20">
        <v>6355064.2427223604</v>
      </c>
      <c r="BD3306" s="19">
        <f t="shared" si="1541"/>
        <v>1751.9999999999902</v>
      </c>
      <c r="BE3306" s="18">
        <v>68.588929623459606</v>
      </c>
      <c r="BF3306" s="20">
        <v>67157.519384210405</v>
      </c>
      <c r="BG3306" s="20">
        <v>3965.12961616865</v>
      </c>
      <c r="BH3306" s="19">
        <f t="shared" si="1559"/>
        <v>4.9850260698517905</v>
      </c>
      <c r="BI3306" s="20">
        <v>1370.0439881980401</v>
      </c>
      <c r="BJ3306">
        <v>264</v>
      </c>
      <c r="BK3306" s="22">
        <v>1824</v>
      </c>
      <c r="BL3306" s="22">
        <v>2767.1539199999902</v>
      </c>
      <c r="BM3306" s="22">
        <v>456</v>
      </c>
      <c r="BN3306" s="22">
        <v>114</v>
      </c>
      <c r="BO3306">
        <v>0.153087732642119</v>
      </c>
    </row>
    <row r="3307" spans="1:67" x14ac:dyDescent="0.2">
      <c r="A3307" s="27">
        <v>3306</v>
      </c>
      <c r="B3307" s="18">
        <v>1030.10826180304</v>
      </c>
      <c r="C3307" s="18">
        <v>1003.19999999999</v>
      </c>
      <c r="D3307">
        <v>600</v>
      </c>
      <c r="E3307">
        <v>2400</v>
      </c>
      <c r="F3307">
        <v>4</v>
      </c>
      <c r="G3307" s="23">
        <f t="shared" si="1542"/>
        <v>0.99664985477650259</v>
      </c>
      <c r="H3307">
        <v>100</v>
      </c>
      <c r="I3307" s="17">
        <v>266.64387397047199</v>
      </c>
      <c r="J3307" s="6">
        <f t="shared" si="1543"/>
        <v>265.8865022041868</v>
      </c>
      <c r="K3307" s="6">
        <f t="shared" si="1560"/>
        <v>265.8865022041868</v>
      </c>
      <c r="L3307" s="6">
        <f t="shared" si="1544"/>
        <v>1</v>
      </c>
      <c r="M3307" s="6">
        <f t="shared" si="1545"/>
        <v>266.64387397047199</v>
      </c>
      <c r="N3307" s="28">
        <v>100</v>
      </c>
      <c r="O3307" s="17">
        <v>822.91290561527001</v>
      </c>
      <c r="P3307" s="6">
        <f t="shared" si="1546"/>
        <v>781.55894905919502</v>
      </c>
      <c r="Q3307" s="6">
        <f t="shared" si="1532"/>
        <v>781.55894905919502</v>
      </c>
      <c r="R3307" s="17">
        <v>781.55894905919502</v>
      </c>
      <c r="S3307" s="6">
        <f t="shared" si="1547"/>
        <v>41.353956556074991</v>
      </c>
      <c r="T3307" s="6">
        <f t="shared" si="1548"/>
        <v>822.91290561527001</v>
      </c>
      <c r="U3307" s="17">
        <v>150.56917432607699</v>
      </c>
      <c r="V3307" s="6">
        <f t="shared" si="1549"/>
        <v>135.754149075302</v>
      </c>
      <c r="W3307" s="6">
        <f t="shared" si="1533"/>
        <v>135.754149075302</v>
      </c>
      <c r="X3307" s="17">
        <v>135.754149075302</v>
      </c>
      <c r="Y3307" s="6">
        <f t="shared" si="1550"/>
        <v>14.815025250774994</v>
      </c>
      <c r="Z3307" s="6">
        <f t="shared" si="1551"/>
        <v>150.56917432607699</v>
      </c>
      <c r="AA3307" s="17">
        <v>7051.2474400885303</v>
      </c>
      <c r="AB3307" s="6">
        <f t="shared" si="1561"/>
        <v>6636.0516647439199</v>
      </c>
      <c r="AC3307" s="6">
        <f t="shared" si="1534"/>
        <v>6636.0516647439199</v>
      </c>
      <c r="AD3307" s="17">
        <v>6679.1999549673801</v>
      </c>
      <c r="AE3307" s="6">
        <f t="shared" si="1552"/>
        <v>372.0474851211502</v>
      </c>
      <c r="AF3307" s="17">
        <v>6636.0516647439199</v>
      </c>
      <c r="AG3307" s="6">
        <f t="shared" si="1553"/>
        <v>43.148290223460208</v>
      </c>
      <c r="AH3307" s="6">
        <f t="shared" si="1535"/>
        <v>43.148290223460208</v>
      </c>
      <c r="AI3307" s="6">
        <f t="shared" si="1554"/>
        <v>7051.2474400885303</v>
      </c>
      <c r="AJ3307" s="17">
        <v>307.35327151192803</v>
      </c>
      <c r="AK3307" s="6">
        <f t="shared" si="1555"/>
        <v>246.38867709644299</v>
      </c>
      <c r="AL3307" s="6">
        <f t="shared" si="1536"/>
        <v>246.38867709644299</v>
      </c>
      <c r="AM3307" s="17">
        <v>246.38867709644299</v>
      </c>
      <c r="AN3307" s="6">
        <f t="shared" si="1556"/>
        <v>60.964594415485038</v>
      </c>
      <c r="AO3307" s="6">
        <f t="shared" si="1557"/>
        <v>307.35327151192803</v>
      </c>
      <c r="AP3307" s="17">
        <v>4670.2361515804296</v>
      </c>
      <c r="AQ3307" s="6">
        <f t="shared" si="1558"/>
        <v>4670.2361515804305</v>
      </c>
      <c r="AR3307" s="17">
        <v>1703.44995894915</v>
      </c>
      <c r="AS3307" s="6">
        <f t="shared" si="1537"/>
        <v>1703.44995894915</v>
      </c>
      <c r="AT3307" s="17">
        <v>2010.8518947867799</v>
      </c>
      <c r="AU3307" s="6">
        <f t="shared" si="1538"/>
        <v>2010.8518947867799</v>
      </c>
      <c r="AV3307" s="17">
        <v>388.11365829571298</v>
      </c>
      <c r="AW3307" s="6">
        <f t="shared" si="1539"/>
        <v>388.11365829571298</v>
      </c>
      <c r="AX3307" s="17">
        <v>567.82063954878799</v>
      </c>
      <c r="AY3307" s="6">
        <f t="shared" si="1540"/>
        <v>567.82063954878799</v>
      </c>
      <c r="AZ3307" s="20">
        <v>206328144.65997699</v>
      </c>
      <c r="BA3307" s="20">
        <v>1394320125.77091</v>
      </c>
      <c r="BB3307" s="20">
        <v>145482275.137537</v>
      </c>
      <c r="BC3307" s="20">
        <v>5869454.4315673197</v>
      </c>
      <c r="BD3307" s="19">
        <f t="shared" si="1541"/>
        <v>1751.9999999999914</v>
      </c>
      <c r="BE3307" s="18">
        <v>69.140435543732394</v>
      </c>
      <c r="BF3307" s="20">
        <v>63580.1886060982</v>
      </c>
      <c r="BG3307" s="20">
        <v>3753.9160343510398</v>
      </c>
      <c r="BH3307" s="19">
        <f t="shared" si="1559"/>
        <v>4.7194848861855281</v>
      </c>
      <c r="BI3307" s="20">
        <v>1442.15156652426</v>
      </c>
      <c r="BJ3307">
        <v>264</v>
      </c>
      <c r="BK3307" s="22">
        <v>1824</v>
      </c>
      <c r="BL3307" s="22">
        <v>2767.1539199999902</v>
      </c>
      <c r="BM3307" s="22">
        <v>456</v>
      </c>
      <c r="BN3307" s="22">
        <v>114</v>
      </c>
      <c r="BO3307">
        <v>0.15187501764116301</v>
      </c>
    </row>
    <row r="3308" spans="1:67" x14ac:dyDescent="0.2">
      <c r="A3308" s="27">
        <v>3307</v>
      </c>
      <c r="B3308" s="18">
        <v>206.02165236060799</v>
      </c>
      <c r="C3308" s="18">
        <v>22.799999999999901</v>
      </c>
      <c r="D3308">
        <v>800</v>
      </c>
      <c r="E3308">
        <v>3200</v>
      </c>
      <c r="F3308">
        <v>7</v>
      </c>
      <c r="G3308" s="23">
        <f t="shared" si="1542"/>
        <v>0.26269747965760171</v>
      </c>
      <c r="H3308">
        <v>100</v>
      </c>
      <c r="I3308" s="17">
        <v>140.57554263697401</v>
      </c>
      <c r="J3308" s="6">
        <f t="shared" si="1543"/>
        <v>141.78358060139803</v>
      </c>
      <c r="K3308" s="6">
        <f t="shared" si="1560"/>
        <v>141.78358060139803</v>
      </c>
      <c r="L3308" s="6">
        <f t="shared" si="1544"/>
        <v>1</v>
      </c>
      <c r="M3308" s="6">
        <f t="shared" si="1545"/>
        <v>140.57554263697401</v>
      </c>
      <c r="N3308" s="28">
        <v>100</v>
      </c>
      <c r="O3308" s="17">
        <v>197.603126767969</v>
      </c>
      <c r="P3308" s="6">
        <f t="shared" si="1546"/>
        <v>187.71021223204599</v>
      </c>
      <c r="Q3308" s="6">
        <f t="shared" si="1532"/>
        <v>187.71021223204599</v>
      </c>
      <c r="R3308" s="17">
        <v>187.71021223204599</v>
      </c>
      <c r="S3308" s="6">
        <f t="shared" si="1547"/>
        <v>9.892914535923012</v>
      </c>
      <c r="T3308" s="6">
        <f t="shared" si="1548"/>
        <v>197.603126767969</v>
      </c>
      <c r="U3308" s="17">
        <v>56.858753838464203</v>
      </c>
      <c r="V3308" s="6">
        <f t="shared" si="1549"/>
        <v>51.284156182036199</v>
      </c>
      <c r="W3308" s="6">
        <f t="shared" si="1533"/>
        <v>51.284156182036199</v>
      </c>
      <c r="X3308" s="17">
        <v>51.284156182036199</v>
      </c>
      <c r="Y3308" s="6">
        <f t="shared" si="1550"/>
        <v>5.5745976564280042</v>
      </c>
      <c r="Z3308" s="6">
        <f t="shared" si="1551"/>
        <v>56.858753838464203</v>
      </c>
      <c r="AA3308" s="17">
        <v>108.83088857739899</v>
      </c>
      <c r="AB3308" s="6">
        <f t="shared" si="1561"/>
        <v>55.010735265121298</v>
      </c>
      <c r="AC3308" s="6">
        <f t="shared" si="1534"/>
        <v>55.010735265121298</v>
      </c>
      <c r="AD3308" s="17">
        <v>94.293572338717993</v>
      </c>
      <c r="AE3308" s="6">
        <f t="shared" si="1552"/>
        <v>14.537316238681001</v>
      </c>
      <c r="AF3308" s="17">
        <v>55.010735265121298</v>
      </c>
      <c r="AG3308" s="6">
        <f t="shared" si="1553"/>
        <v>39.282837073596696</v>
      </c>
      <c r="AH3308" s="6">
        <f t="shared" si="1535"/>
        <v>39.282837073596696</v>
      </c>
      <c r="AI3308" s="6">
        <f t="shared" si="1554"/>
        <v>108.83088857739899</v>
      </c>
      <c r="AJ3308" s="17">
        <v>342.33282815948098</v>
      </c>
      <c r="AK3308" s="6">
        <f t="shared" si="1555"/>
        <v>280.278631689674</v>
      </c>
      <c r="AL3308" s="6">
        <f t="shared" si="1536"/>
        <v>280.278631689674</v>
      </c>
      <c r="AM3308" s="17">
        <v>280.278631689674</v>
      </c>
      <c r="AN3308" s="6">
        <f t="shared" si="1556"/>
        <v>62.054196469806982</v>
      </c>
      <c r="AO3308" s="6">
        <f t="shared" si="1557"/>
        <v>342.33282815948098</v>
      </c>
      <c r="AP3308" s="17">
        <v>1829.7830768850199</v>
      </c>
      <c r="AQ3308" s="6">
        <f t="shared" si="1558"/>
        <v>1829.783076885021</v>
      </c>
      <c r="AR3308" s="17">
        <v>342.04114075158702</v>
      </c>
      <c r="AS3308" s="6">
        <f t="shared" si="1537"/>
        <v>342.04114075158702</v>
      </c>
      <c r="AT3308" s="17">
        <v>45.882426609519101</v>
      </c>
      <c r="AU3308" s="6">
        <f t="shared" si="1538"/>
        <v>45.882426609519101</v>
      </c>
      <c r="AV3308" s="17">
        <v>681.89254994788098</v>
      </c>
      <c r="AW3308" s="6">
        <f t="shared" si="1539"/>
        <v>681.89254994788098</v>
      </c>
      <c r="AX3308" s="17">
        <v>759.96695957603401</v>
      </c>
      <c r="AY3308" s="6">
        <f t="shared" si="1540"/>
        <v>759.96695957603401</v>
      </c>
      <c r="AZ3308" s="20">
        <v>177527508.02758801</v>
      </c>
      <c r="BA3308" s="20">
        <v>84216790.748776495</v>
      </c>
      <c r="BB3308" s="20">
        <v>198501685.58375299</v>
      </c>
      <c r="BC3308" s="20">
        <v>1291754015.6398799</v>
      </c>
      <c r="BD3308" s="19">
        <f t="shared" si="1541"/>
        <v>1751.9999999999973</v>
      </c>
      <c r="BE3308" s="18">
        <v>1.62224368895E-18</v>
      </c>
      <c r="BF3308" s="20">
        <v>12665635.354119999</v>
      </c>
      <c r="BG3308" s="20">
        <v>747807.33878657105</v>
      </c>
      <c r="BH3308" s="19">
        <f t="shared" si="1559"/>
        <v>940.15566701186344</v>
      </c>
      <c r="BI3308" s="20">
        <v>288.43031330485201</v>
      </c>
      <c r="BJ3308">
        <v>6</v>
      </c>
      <c r="BK3308" s="22">
        <v>2432</v>
      </c>
      <c r="BL3308" s="22">
        <v>3689.53856</v>
      </c>
      <c r="BM3308" s="22">
        <v>608</v>
      </c>
      <c r="BN3308" s="22">
        <v>152</v>
      </c>
      <c r="BO3308">
        <v>0.15315747310035099</v>
      </c>
    </row>
    <row r="3309" spans="1:67" x14ac:dyDescent="0.2">
      <c r="A3309" s="27">
        <v>3308</v>
      </c>
      <c r="B3309" s="18">
        <v>257.52706545076097</v>
      </c>
      <c r="C3309" s="18">
        <v>22.799999999999901</v>
      </c>
      <c r="D3309">
        <v>800</v>
      </c>
      <c r="E3309">
        <v>3200</v>
      </c>
      <c r="F3309">
        <v>7</v>
      </c>
      <c r="G3309" s="23">
        <f t="shared" si="1542"/>
        <v>0.31622456299127405</v>
      </c>
      <c r="H3309">
        <v>100</v>
      </c>
      <c r="I3309" s="17">
        <v>142.79707721770799</v>
      </c>
      <c r="J3309" s="6">
        <f t="shared" si="1543"/>
        <v>143.93699000550853</v>
      </c>
      <c r="K3309" s="6">
        <f t="shared" si="1560"/>
        <v>143.93699000550856</v>
      </c>
      <c r="L3309" s="6">
        <f t="shared" si="1544"/>
        <v>1.0000000000000002</v>
      </c>
      <c r="M3309" s="6">
        <f t="shared" si="1545"/>
        <v>142.79707721770802</v>
      </c>
      <c r="N3309" s="28">
        <v>100</v>
      </c>
      <c r="O3309" s="17">
        <v>198.77542242364001</v>
      </c>
      <c r="P3309" s="6">
        <f t="shared" si="1546"/>
        <v>188.820906879212</v>
      </c>
      <c r="Q3309" s="6">
        <f t="shared" si="1532"/>
        <v>188.820906879212</v>
      </c>
      <c r="R3309" s="17">
        <v>188.820906879212</v>
      </c>
      <c r="S3309" s="6">
        <f t="shared" si="1547"/>
        <v>9.9545155444280056</v>
      </c>
      <c r="T3309" s="6">
        <f t="shared" si="1548"/>
        <v>198.77542242364001</v>
      </c>
      <c r="U3309" s="17">
        <v>56.842968929469301</v>
      </c>
      <c r="V3309" s="6">
        <f t="shared" si="1549"/>
        <v>51.268371273041303</v>
      </c>
      <c r="W3309" s="6">
        <f t="shared" si="1533"/>
        <v>51.268371273041303</v>
      </c>
      <c r="X3309" s="17">
        <v>51.268371273041303</v>
      </c>
      <c r="Y3309" s="6">
        <f t="shared" si="1550"/>
        <v>5.5745976564279971</v>
      </c>
      <c r="Z3309" s="6">
        <f t="shared" si="1551"/>
        <v>56.842968929469301</v>
      </c>
      <c r="AA3309" s="17">
        <v>113.192734452729</v>
      </c>
      <c r="AB3309" s="6">
        <f t="shared" si="1561"/>
        <v>59.096353257344298</v>
      </c>
      <c r="AC3309" s="6">
        <f t="shared" si="1534"/>
        <v>59.096353257344298</v>
      </c>
      <c r="AD3309" s="17">
        <v>98.431011037493207</v>
      </c>
      <c r="AE3309" s="6">
        <f t="shared" si="1552"/>
        <v>14.761723415235792</v>
      </c>
      <c r="AF3309" s="17">
        <v>59.096353257344298</v>
      </c>
      <c r="AG3309" s="6">
        <f t="shared" si="1553"/>
        <v>39.334657780148909</v>
      </c>
      <c r="AH3309" s="6">
        <f t="shared" si="1535"/>
        <v>39.334657780148909</v>
      </c>
      <c r="AI3309" s="6">
        <f t="shared" si="1554"/>
        <v>113.19273445272901</v>
      </c>
      <c r="AJ3309" s="17">
        <v>272.61120312793798</v>
      </c>
      <c r="AK3309" s="6">
        <f t="shared" si="1555"/>
        <v>223.19027917798499</v>
      </c>
      <c r="AL3309" s="6">
        <f t="shared" si="1536"/>
        <v>223.19027917798499</v>
      </c>
      <c r="AM3309" s="17">
        <v>223.19027917798499</v>
      </c>
      <c r="AN3309" s="6">
        <f t="shared" si="1556"/>
        <v>49.420923949952993</v>
      </c>
      <c r="AO3309" s="6">
        <f t="shared" si="1557"/>
        <v>272.61120312793798</v>
      </c>
      <c r="AP3309" s="17">
        <v>1914.7038480071701</v>
      </c>
      <c r="AQ3309" s="6">
        <f t="shared" si="1558"/>
        <v>1914.7038480071778</v>
      </c>
      <c r="AR3309" s="17">
        <v>427.41982856416303</v>
      </c>
      <c r="AS3309" s="6">
        <f t="shared" si="1537"/>
        <v>427.41982856416303</v>
      </c>
      <c r="AT3309" s="17">
        <v>45.868304315570697</v>
      </c>
      <c r="AU3309" s="6">
        <f t="shared" si="1538"/>
        <v>45.868304315570697</v>
      </c>
      <c r="AV3309" s="17">
        <v>681.68266813161301</v>
      </c>
      <c r="AW3309" s="6">
        <f t="shared" si="1539"/>
        <v>681.68266813161301</v>
      </c>
      <c r="AX3309" s="17">
        <v>759.73304699583105</v>
      </c>
      <c r="AY3309" s="6">
        <f t="shared" si="1540"/>
        <v>759.73304699583105</v>
      </c>
      <c r="AZ3309" s="20">
        <v>220579267.11620399</v>
      </c>
      <c r="BA3309" s="20">
        <v>84216790.748776495</v>
      </c>
      <c r="BB3309" s="20">
        <v>249229376.49572799</v>
      </c>
      <c r="BC3309" s="20">
        <v>1197974565.6392801</v>
      </c>
      <c r="BD3309" s="19">
        <f t="shared" si="1541"/>
        <v>1751.9999999999886</v>
      </c>
      <c r="BE3309" s="18">
        <v>0</v>
      </c>
      <c r="BF3309" s="20">
        <v>11772360.3150566</v>
      </c>
      <c r="BG3309" s="20">
        <v>695066.38966796605</v>
      </c>
      <c r="BH3309" s="19">
        <f t="shared" si="1559"/>
        <v>873.84887965417818</v>
      </c>
      <c r="BI3309" s="20">
        <v>360.53789163106501</v>
      </c>
      <c r="BJ3309">
        <v>6</v>
      </c>
      <c r="BK3309" s="22">
        <v>2432</v>
      </c>
      <c r="BL3309" s="22">
        <v>3689.53856</v>
      </c>
      <c r="BM3309" s="22">
        <v>608</v>
      </c>
      <c r="BN3309" s="22">
        <v>152</v>
      </c>
      <c r="BO3309">
        <v>0.19228903322517599</v>
      </c>
    </row>
    <row r="3310" spans="1:67" x14ac:dyDescent="0.2">
      <c r="A3310" s="27">
        <v>3309</v>
      </c>
      <c r="B3310" s="18">
        <v>309.03247854091302</v>
      </c>
      <c r="C3310" s="18">
        <v>22.799999999999901</v>
      </c>
      <c r="D3310">
        <v>800</v>
      </c>
      <c r="E3310">
        <v>3200</v>
      </c>
      <c r="F3310">
        <v>7</v>
      </c>
      <c r="G3310" s="23">
        <f t="shared" si="1542"/>
        <v>0.3697726027838622</v>
      </c>
      <c r="H3310">
        <v>100</v>
      </c>
      <c r="I3310" s="17">
        <v>145.12577240889499</v>
      </c>
      <c r="J3310" s="6">
        <f t="shared" si="1543"/>
        <v>146.17365174051278</v>
      </c>
      <c r="K3310" s="6">
        <f t="shared" si="1560"/>
        <v>146.17365174051278</v>
      </c>
      <c r="L3310" s="6">
        <f t="shared" si="1544"/>
        <v>1</v>
      </c>
      <c r="M3310" s="6">
        <f t="shared" si="1545"/>
        <v>145.12577240889499</v>
      </c>
      <c r="N3310" s="28">
        <v>100</v>
      </c>
      <c r="O3310" s="17">
        <v>199.56712151357701</v>
      </c>
      <c r="P3310" s="6">
        <f t="shared" si="1546"/>
        <v>189.57031302028301</v>
      </c>
      <c r="Q3310" s="6">
        <f t="shared" si="1532"/>
        <v>189.57031302028301</v>
      </c>
      <c r="R3310" s="17">
        <v>189.57031302028301</v>
      </c>
      <c r="S3310" s="6">
        <f t="shared" si="1547"/>
        <v>9.9968084932939973</v>
      </c>
      <c r="T3310" s="6">
        <f t="shared" si="1548"/>
        <v>199.56712151357701</v>
      </c>
      <c r="U3310" s="17">
        <v>56.8286874428251</v>
      </c>
      <c r="V3310" s="6">
        <f t="shared" si="1549"/>
        <v>51.254089786397103</v>
      </c>
      <c r="W3310" s="6">
        <f t="shared" si="1533"/>
        <v>51.254089786397103</v>
      </c>
      <c r="X3310" s="17">
        <v>51.254089786397103</v>
      </c>
      <c r="Y3310" s="6">
        <f t="shared" si="1550"/>
        <v>5.5745976564279971</v>
      </c>
      <c r="Z3310" s="6">
        <f t="shared" si="1551"/>
        <v>56.8286874428251</v>
      </c>
      <c r="AA3310" s="17">
        <v>118.38749888454799</v>
      </c>
      <c r="AB3310" s="6">
        <f t="shared" si="1561"/>
        <v>63.844941245955098</v>
      </c>
      <c r="AC3310" s="6">
        <f t="shared" si="1534"/>
        <v>63.844941245955098</v>
      </c>
      <c r="AD3310" s="17">
        <v>103.364549501772</v>
      </c>
      <c r="AE3310" s="6">
        <f t="shared" si="1552"/>
        <v>15.022949382775991</v>
      </c>
      <c r="AF3310" s="17">
        <v>63.844941245955098</v>
      </c>
      <c r="AG3310" s="6">
        <f t="shared" si="1553"/>
        <v>39.519608255816905</v>
      </c>
      <c r="AH3310" s="6">
        <f t="shared" si="1535"/>
        <v>39.519608255816905</v>
      </c>
      <c r="AI3310" s="6">
        <f t="shared" si="1554"/>
        <v>118.38749888454799</v>
      </c>
      <c r="AJ3310" s="17">
        <v>226.60165698950399</v>
      </c>
      <c r="AK3310" s="6">
        <f t="shared" si="1555"/>
        <v>185.549022345824</v>
      </c>
      <c r="AL3310" s="6">
        <f t="shared" si="1536"/>
        <v>185.549022345824</v>
      </c>
      <c r="AM3310" s="17">
        <v>185.549022345824</v>
      </c>
      <c r="AN3310" s="6">
        <f t="shared" si="1556"/>
        <v>41.052634643679994</v>
      </c>
      <c r="AO3310" s="6">
        <f t="shared" si="1557"/>
        <v>226.60165698950399</v>
      </c>
      <c r="AP3310" s="17">
        <v>1999.6306348036801</v>
      </c>
      <c r="AQ3310" s="6">
        <f t="shared" si="1558"/>
        <v>1999.6306348036869</v>
      </c>
      <c r="AR3310" s="17">
        <v>512.76091810391199</v>
      </c>
      <c r="AS3310" s="6">
        <f t="shared" si="1537"/>
        <v>512.76091810391199</v>
      </c>
      <c r="AT3310" s="17">
        <v>45.855527089393803</v>
      </c>
      <c r="AU3310" s="6">
        <f t="shared" si="1538"/>
        <v>45.855527089393803</v>
      </c>
      <c r="AV3310" s="17">
        <v>681.49277635860005</v>
      </c>
      <c r="AW3310" s="6">
        <f t="shared" si="1539"/>
        <v>681.49277635860005</v>
      </c>
      <c r="AX3310" s="17">
        <v>759.52141325178104</v>
      </c>
      <c r="AY3310" s="6">
        <f t="shared" si="1540"/>
        <v>759.52141325178104</v>
      </c>
      <c r="AZ3310" s="20">
        <v>263609444.64239001</v>
      </c>
      <c r="BA3310" s="20">
        <v>84216790.748776495</v>
      </c>
      <c r="BB3310" s="20">
        <v>300015364.686158</v>
      </c>
      <c r="BC3310" s="20">
        <v>1104158399.9226699</v>
      </c>
      <c r="BD3310" s="19">
        <f t="shared" si="1541"/>
        <v>1751.9999999999943</v>
      </c>
      <c r="BE3310" s="18">
        <v>0</v>
      </c>
      <c r="BF3310" s="20">
        <v>10886118.650533199</v>
      </c>
      <c r="BG3310" s="20">
        <v>642740.70665725099</v>
      </c>
      <c r="BH3310" s="19">
        <f t="shared" si="1559"/>
        <v>808.0641716669345</v>
      </c>
      <c r="BI3310" s="20">
        <v>432.64546995727801</v>
      </c>
      <c r="BJ3310">
        <v>6</v>
      </c>
      <c r="BK3310" s="22">
        <v>2432</v>
      </c>
      <c r="BL3310" s="22">
        <v>3689.53856</v>
      </c>
      <c r="BM3310" s="22">
        <v>608</v>
      </c>
      <c r="BN3310" s="22">
        <v>152</v>
      </c>
      <c r="BO3310">
        <v>0.23146500781415699</v>
      </c>
    </row>
    <row r="3311" spans="1:67" x14ac:dyDescent="0.2">
      <c r="A3311" s="27">
        <v>3310</v>
      </c>
      <c r="B3311" s="18">
        <v>360.53789163106501</v>
      </c>
      <c r="C3311" s="18">
        <v>22.799999999999901</v>
      </c>
      <c r="D3311">
        <v>800</v>
      </c>
      <c r="E3311">
        <v>3200</v>
      </c>
      <c r="F3311">
        <v>7</v>
      </c>
      <c r="G3311" s="23">
        <f t="shared" si="1542"/>
        <v>0.42340352702427331</v>
      </c>
      <c r="H3311">
        <v>100</v>
      </c>
      <c r="I3311" s="17">
        <v>147.65609308080101</v>
      </c>
      <c r="J3311" s="6">
        <f t="shared" si="1543"/>
        <v>148.59578154784415</v>
      </c>
      <c r="K3311" s="6">
        <f t="shared" si="1560"/>
        <v>148.59578154784415</v>
      </c>
      <c r="L3311" s="6">
        <f t="shared" si="1544"/>
        <v>1</v>
      </c>
      <c r="M3311" s="6">
        <f t="shared" si="1545"/>
        <v>147.65609308080101</v>
      </c>
      <c r="N3311" s="28">
        <v>100</v>
      </c>
      <c r="O3311" s="17">
        <v>200.12587841704899</v>
      </c>
      <c r="P3311" s="6">
        <f t="shared" si="1546"/>
        <v>190.09866767209201</v>
      </c>
      <c r="Q3311" s="6">
        <f t="shared" si="1532"/>
        <v>190.09866767209201</v>
      </c>
      <c r="R3311" s="17">
        <v>190.09866767209201</v>
      </c>
      <c r="S3311" s="6">
        <f t="shared" si="1547"/>
        <v>10.027210744956989</v>
      </c>
      <c r="T3311" s="6">
        <f t="shared" si="1548"/>
        <v>200.12587841704899</v>
      </c>
      <c r="U3311" s="17">
        <v>56.815704353676999</v>
      </c>
      <c r="V3311" s="6">
        <f t="shared" si="1549"/>
        <v>51.241106697248902</v>
      </c>
      <c r="W3311" s="6">
        <f t="shared" si="1533"/>
        <v>51.241106697248902</v>
      </c>
      <c r="X3311" s="17">
        <v>51.241106697248902</v>
      </c>
      <c r="Y3311" s="6">
        <f t="shared" si="1550"/>
        <v>5.5745976564280966</v>
      </c>
      <c r="Z3311" s="6">
        <f t="shared" si="1551"/>
        <v>56.815704353676999</v>
      </c>
      <c r="AA3311" s="17">
        <v>124.387337849518</v>
      </c>
      <c r="AB3311" s="6">
        <f t="shared" si="1561"/>
        <v>69.433171183404895</v>
      </c>
      <c r="AC3311" s="6">
        <f t="shared" si="1534"/>
        <v>69.433171183404895</v>
      </c>
      <c r="AD3311" s="17">
        <v>109.056203104266</v>
      </c>
      <c r="AE3311" s="6">
        <f t="shared" si="1552"/>
        <v>15.331134745252001</v>
      </c>
      <c r="AF3311" s="17">
        <v>69.433171183404895</v>
      </c>
      <c r="AG3311" s="6">
        <f t="shared" si="1553"/>
        <v>39.623031920861109</v>
      </c>
      <c r="AH3311" s="6">
        <f t="shared" si="1535"/>
        <v>39.623031920861109</v>
      </c>
      <c r="AI3311" s="6">
        <f t="shared" si="1554"/>
        <v>124.387337849518</v>
      </c>
      <c r="AJ3311" s="17">
        <v>195.278396199882</v>
      </c>
      <c r="AK3311" s="6">
        <f t="shared" si="1555"/>
        <v>160.17762245201999</v>
      </c>
      <c r="AL3311" s="6">
        <f t="shared" si="1536"/>
        <v>160.17762245201999</v>
      </c>
      <c r="AM3311" s="17">
        <v>160.17762245201999</v>
      </c>
      <c r="AN3311" s="6">
        <f t="shared" si="1556"/>
        <v>35.100773747862007</v>
      </c>
      <c r="AO3311" s="6">
        <f t="shared" si="1557"/>
        <v>195.278396199882</v>
      </c>
      <c r="AP3311" s="17">
        <v>2084.5626169044299</v>
      </c>
      <c r="AQ3311" s="6">
        <f t="shared" si="1558"/>
        <v>2084.5626169044385</v>
      </c>
      <c r="AR3311" s="17">
        <v>598.06953672604197</v>
      </c>
      <c r="AS3311" s="6">
        <f t="shared" si="1537"/>
        <v>598.06953672604197</v>
      </c>
      <c r="AT3311" s="17">
        <v>45.843911501279401</v>
      </c>
      <c r="AU3311" s="6">
        <f t="shared" si="1538"/>
        <v>45.843911501279401</v>
      </c>
      <c r="AV3311" s="17">
        <v>681.32014854477802</v>
      </c>
      <c r="AW3311" s="6">
        <f t="shared" si="1539"/>
        <v>681.32014854477802</v>
      </c>
      <c r="AX3311" s="17">
        <v>759.329020132339</v>
      </c>
      <c r="AY3311" s="6">
        <f t="shared" si="1540"/>
        <v>759.329020132339</v>
      </c>
      <c r="AZ3311" s="20">
        <v>306732143.66779101</v>
      </c>
      <c r="BA3311" s="20">
        <v>84216790.748776495</v>
      </c>
      <c r="BB3311" s="20">
        <v>350854044.92995697</v>
      </c>
      <c r="BC3311" s="20">
        <v>1010197020.65347</v>
      </c>
      <c r="BD3311" s="19">
        <f t="shared" si="1541"/>
        <v>1751.9999999999945</v>
      </c>
      <c r="BE3311" s="18">
        <v>0</v>
      </c>
      <c r="BF3311" s="20">
        <v>9977241.9953865502</v>
      </c>
      <c r="BG3311" s="20">
        <v>589078.60335428198</v>
      </c>
      <c r="BH3311" s="19">
        <f t="shared" si="1559"/>
        <v>740.5992941412253</v>
      </c>
      <c r="BI3311" s="20">
        <v>504.75304828349101</v>
      </c>
      <c r="BJ3311">
        <v>6</v>
      </c>
      <c r="BK3311" s="22">
        <v>2432</v>
      </c>
      <c r="BL3311" s="22">
        <v>3689.53856</v>
      </c>
      <c r="BM3311" s="22">
        <v>608</v>
      </c>
      <c r="BN3311" s="22">
        <v>152</v>
      </c>
      <c r="BO3311">
        <v>0.27068146247089597</v>
      </c>
    </row>
    <row r="3312" spans="1:67" x14ac:dyDescent="0.2">
      <c r="A3312" s="27">
        <v>3311</v>
      </c>
      <c r="B3312" s="18">
        <v>412.043304721217</v>
      </c>
      <c r="C3312" s="18">
        <v>22.799999999999901</v>
      </c>
      <c r="D3312">
        <v>800</v>
      </c>
      <c r="E3312">
        <v>3200</v>
      </c>
      <c r="F3312">
        <v>7</v>
      </c>
      <c r="G3312" s="23">
        <f t="shared" si="1542"/>
        <v>0.47668690590803092</v>
      </c>
      <c r="H3312">
        <v>100</v>
      </c>
      <c r="I3312" s="17">
        <v>149.851783734463</v>
      </c>
      <c r="J3312" s="6">
        <f t="shared" si="1543"/>
        <v>150.6078606421251</v>
      </c>
      <c r="K3312" s="6">
        <f t="shared" si="1560"/>
        <v>150.6078606421251</v>
      </c>
      <c r="L3312" s="6">
        <f t="shared" si="1544"/>
        <v>1</v>
      </c>
      <c r="M3312" s="6">
        <f t="shared" si="1545"/>
        <v>149.851783734463</v>
      </c>
      <c r="N3312" s="28">
        <v>100</v>
      </c>
      <c r="O3312" s="17">
        <v>200.49985371997599</v>
      </c>
      <c r="P3312" s="6">
        <f t="shared" si="1546"/>
        <v>190.45169706314499</v>
      </c>
      <c r="Q3312" s="6">
        <f t="shared" si="1532"/>
        <v>190.45169706314499</v>
      </c>
      <c r="R3312" s="17">
        <v>190.45169706314499</v>
      </c>
      <c r="S3312" s="6">
        <f t="shared" si="1547"/>
        <v>10.048156656830997</v>
      </c>
      <c r="T3312" s="6">
        <f t="shared" si="1548"/>
        <v>200.49985371997599</v>
      </c>
      <c r="U3312" s="17">
        <v>56.803850295781999</v>
      </c>
      <c r="V3312" s="6">
        <f t="shared" si="1549"/>
        <v>51.229252639354002</v>
      </c>
      <c r="W3312" s="6">
        <f t="shared" si="1533"/>
        <v>51.229252639354002</v>
      </c>
      <c r="X3312" s="17">
        <v>51.229252639354002</v>
      </c>
      <c r="Y3312" s="6">
        <f t="shared" si="1550"/>
        <v>5.5745976564279971</v>
      </c>
      <c r="Z3312" s="6">
        <f t="shared" si="1551"/>
        <v>56.803850295781999</v>
      </c>
      <c r="AA3312" s="17">
        <v>131.48065888831701</v>
      </c>
      <c r="AB3312" s="6">
        <f t="shared" si="1561"/>
        <v>76.104083484600494</v>
      </c>
      <c r="AC3312" s="6">
        <f t="shared" si="1534"/>
        <v>76.104083484600494</v>
      </c>
      <c r="AD3312" s="17">
        <v>115.780853256526</v>
      </c>
      <c r="AE3312" s="6">
        <f t="shared" si="1552"/>
        <v>15.699805631791008</v>
      </c>
      <c r="AF3312" s="17">
        <v>76.104083484600494</v>
      </c>
      <c r="AG3312" s="6">
        <f t="shared" si="1553"/>
        <v>39.676769771925507</v>
      </c>
      <c r="AH3312" s="6">
        <f t="shared" si="1535"/>
        <v>39.676769771925507</v>
      </c>
      <c r="AI3312" s="6">
        <f t="shared" si="1554"/>
        <v>131.48065888831701</v>
      </c>
      <c r="AJ3312" s="17">
        <v>170.55565735984601</v>
      </c>
      <c r="AK3312" s="6">
        <f t="shared" si="1555"/>
        <v>139.89930356473201</v>
      </c>
      <c r="AL3312" s="6">
        <f t="shared" si="1536"/>
        <v>139.89930356473201</v>
      </c>
      <c r="AM3312" s="17">
        <v>139.89930356473201</v>
      </c>
      <c r="AN3312" s="6">
        <f t="shared" si="1556"/>
        <v>30.656353795114001</v>
      </c>
      <c r="AO3312" s="6">
        <f t="shared" si="1557"/>
        <v>170.55565735984601</v>
      </c>
      <c r="AP3312" s="17">
        <v>2169.4991166208401</v>
      </c>
      <c r="AQ3312" s="6">
        <f t="shared" si="1558"/>
        <v>2169.499116620847</v>
      </c>
      <c r="AR3312" s="17">
        <v>683.34992001891101</v>
      </c>
      <c r="AS3312" s="6">
        <f t="shared" si="1537"/>
        <v>683.34992001891101</v>
      </c>
      <c r="AT3312" s="17">
        <v>45.833306024229998</v>
      </c>
      <c r="AU3312" s="6">
        <f t="shared" si="1538"/>
        <v>45.833306024229998</v>
      </c>
      <c r="AV3312" s="17">
        <v>681.162532735784</v>
      </c>
      <c r="AW3312" s="6">
        <f t="shared" si="1539"/>
        <v>681.162532735784</v>
      </c>
      <c r="AX3312" s="17">
        <v>759.153357841922</v>
      </c>
      <c r="AY3312" s="6">
        <f t="shared" si="1540"/>
        <v>759.153357841922</v>
      </c>
      <c r="AZ3312" s="20">
        <v>349215293.33794898</v>
      </c>
      <c r="BA3312" s="20">
        <v>84216790.748776495</v>
      </c>
      <c r="BB3312" s="20">
        <v>401723375.06414402</v>
      </c>
      <c r="BC3312" s="20">
        <v>916844540.84912896</v>
      </c>
      <c r="BD3312" s="19">
        <f t="shared" si="1541"/>
        <v>1751.9999999999986</v>
      </c>
      <c r="BE3312" s="18">
        <v>3.0822630090050003E-17</v>
      </c>
      <c r="BF3312" s="20">
        <v>9083540.1786978599</v>
      </c>
      <c r="BG3312" s="20">
        <v>536312.45633353305</v>
      </c>
      <c r="BH3312" s="19">
        <f t="shared" si="1559"/>
        <v>674.26082756715221</v>
      </c>
      <c r="BI3312" s="20">
        <v>576.86062660970504</v>
      </c>
      <c r="BJ3312">
        <v>6</v>
      </c>
      <c r="BK3312" s="22">
        <v>2432</v>
      </c>
      <c r="BL3312" s="22">
        <v>3689.53856</v>
      </c>
      <c r="BM3312" s="22">
        <v>608</v>
      </c>
      <c r="BN3312" s="22">
        <v>152</v>
      </c>
      <c r="BO3312">
        <v>0.31031475209146903</v>
      </c>
    </row>
    <row r="3313" spans="1:67" x14ac:dyDescent="0.2">
      <c r="A3313" s="27">
        <v>3312</v>
      </c>
      <c r="B3313" s="18">
        <v>463.54871781137001</v>
      </c>
      <c r="C3313" s="18">
        <v>22.799999999999901</v>
      </c>
      <c r="D3313">
        <v>800</v>
      </c>
      <c r="E3313">
        <v>3200</v>
      </c>
      <c r="F3313">
        <v>7</v>
      </c>
      <c r="G3313" s="23">
        <f t="shared" si="1542"/>
        <v>0.52330613931127345</v>
      </c>
      <c r="H3313">
        <v>100</v>
      </c>
      <c r="I3313" s="17">
        <v>152.22363351422101</v>
      </c>
      <c r="J3313" s="6">
        <f t="shared" si="1543"/>
        <v>152.71827117595979</v>
      </c>
      <c r="K3313" s="6">
        <f t="shared" si="1560"/>
        <v>152.71827117595979</v>
      </c>
      <c r="L3313" s="6">
        <f t="shared" si="1544"/>
        <v>1</v>
      </c>
      <c r="M3313" s="6">
        <f t="shared" si="1545"/>
        <v>152.22363351422101</v>
      </c>
      <c r="N3313" s="28">
        <v>100</v>
      </c>
      <c r="O3313" s="17">
        <v>203.11006824066999</v>
      </c>
      <c r="P3313" s="6">
        <f t="shared" si="1546"/>
        <v>192.92904803874401</v>
      </c>
      <c r="Q3313" s="6">
        <f t="shared" si="1532"/>
        <v>192.92904803874401</v>
      </c>
      <c r="R3313" s="17">
        <v>192.92904803874401</v>
      </c>
      <c r="S3313" s="6">
        <f t="shared" si="1547"/>
        <v>10.181020201925975</v>
      </c>
      <c r="T3313" s="6">
        <f t="shared" si="1548"/>
        <v>203.11006824066999</v>
      </c>
      <c r="U3313" s="17">
        <v>56.792984132209703</v>
      </c>
      <c r="V3313" s="6">
        <f t="shared" si="1549"/>
        <v>51.218386475781699</v>
      </c>
      <c r="W3313" s="6">
        <f t="shared" si="1533"/>
        <v>51.218386475781699</v>
      </c>
      <c r="X3313" s="17">
        <v>51.218386475781699</v>
      </c>
      <c r="Y3313" s="6">
        <f t="shared" si="1550"/>
        <v>5.5745976564280042</v>
      </c>
      <c r="Z3313" s="6">
        <f t="shared" si="1551"/>
        <v>56.792984132209703</v>
      </c>
      <c r="AA3313" s="17">
        <v>139.285092105541</v>
      </c>
      <c r="AB3313" s="6">
        <f t="shared" si="1561"/>
        <v>83.476752661516898</v>
      </c>
      <c r="AC3313" s="6">
        <f t="shared" si="1534"/>
        <v>83.476752661516898</v>
      </c>
      <c r="AD3313" s="17">
        <v>123.184438564247</v>
      </c>
      <c r="AE3313" s="6">
        <f t="shared" si="1552"/>
        <v>16.100653541293994</v>
      </c>
      <c r="AF3313" s="17">
        <v>83.476752661516898</v>
      </c>
      <c r="AG3313" s="6">
        <f t="shared" si="1553"/>
        <v>39.707685902730105</v>
      </c>
      <c r="AH3313" s="6">
        <f t="shared" si="1535"/>
        <v>39.707685902730105</v>
      </c>
      <c r="AI3313" s="6">
        <f t="shared" si="1554"/>
        <v>139.285092105541</v>
      </c>
      <c r="AJ3313" s="17">
        <v>152.36826478740201</v>
      </c>
      <c r="AK3313" s="6">
        <f t="shared" si="1555"/>
        <v>124.967942339308</v>
      </c>
      <c r="AL3313" s="6">
        <f t="shared" si="1536"/>
        <v>124.967942339308</v>
      </c>
      <c r="AM3313" s="17">
        <v>124.967942339308</v>
      </c>
      <c r="AN3313" s="6">
        <f t="shared" si="1556"/>
        <v>27.400322448094016</v>
      </c>
      <c r="AO3313" s="6">
        <f t="shared" si="1557"/>
        <v>152.36826478740201</v>
      </c>
      <c r="AP3313" s="17">
        <v>2254.43956921885</v>
      </c>
      <c r="AQ3313" s="6">
        <f t="shared" si="1558"/>
        <v>2254.4395692188518</v>
      </c>
      <c r="AR3313" s="17">
        <v>768.60559759934495</v>
      </c>
      <c r="AS3313" s="6">
        <f t="shared" si="1537"/>
        <v>768.60559759934495</v>
      </c>
      <c r="AT3313" s="17">
        <v>45.823584387183601</v>
      </c>
      <c r="AU3313" s="6">
        <f t="shared" si="1538"/>
        <v>45.823584387183601</v>
      </c>
      <c r="AV3313" s="17">
        <v>681.01805232432605</v>
      </c>
      <c r="AW3313" s="6">
        <f t="shared" si="1539"/>
        <v>681.01805232432605</v>
      </c>
      <c r="AX3313" s="17">
        <v>758.99233490799702</v>
      </c>
      <c r="AY3313" s="6">
        <f t="shared" si="1540"/>
        <v>758.99233490799702</v>
      </c>
      <c r="AZ3313" s="20">
        <v>386050470.71855497</v>
      </c>
      <c r="BA3313" s="20">
        <v>84216790.748776495</v>
      </c>
      <c r="BB3313" s="20">
        <v>446565094.60601902</v>
      </c>
      <c r="BC3313" s="20">
        <v>835167643.92664802</v>
      </c>
      <c r="BD3313" s="19">
        <f t="shared" si="1541"/>
        <v>1751.9999999999986</v>
      </c>
      <c r="BE3313" s="18">
        <v>0.69759029658907801</v>
      </c>
      <c r="BF3313" s="20">
        <v>8252113.7325407397</v>
      </c>
      <c r="BG3313" s="20">
        <v>487223.18598001002</v>
      </c>
      <c r="BH3313" s="19">
        <f t="shared" si="1559"/>
        <v>612.54499072175588</v>
      </c>
      <c r="BI3313" s="20">
        <v>648.96820493591804</v>
      </c>
      <c r="BJ3313">
        <v>6</v>
      </c>
      <c r="BK3313" s="22">
        <v>2432</v>
      </c>
      <c r="BL3313" s="22">
        <v>3689.53856</v>
      </c>
      <c r="BM3313" s="22">
        <v>608</v>
      </c>
      <c r="BN3313" s="22">
        <v>152</v>
      </c>
      <c r="BO3313">
        <v>0.345055527785599</v>
      </c>
    </row>
    <row r="3314" spans="1:67" x14ac:dyDescent="0.2">
      <c r="A3314" s="27">
        <v>3313</v>
      </c>
      <c r="B3314" s="18">
        <v>515.05413090152194</v>
      </c>
      <c r="C3314" s="18">
        <v>22.799999999999901</v>
      </c>
      <c r="D3314">
        <v>800</v>
      </c>
      <c r="E3314">
        <v>3200</v>
      </c>
      <c r="F3314">
        <v>6</v>
      </c>
      <c r="G3314" s="23">
        <f t="shared" si="1542"/>
        <v>0.56427215584292822</v>
      </c>
      <c r="H3314">
        <v>100</v>
      </c>
      <c r="I3314" s="17">
        <v>148.81956746879001</v>
      </c>
      <c r="J3314" s="6">
        <f t="shared" si="1543"/>
        <v>149.31868357403377</v>
      </c>
      <c r="K3314" s="6">
        <f t="shared" si="1560"/>
        <v>149.31868357403377</v>
      </c>
      <c r="L3314" s="6">
        <f t="shared" si="1544"/>
        <v>1</v>
      </c>
      <c r="M3314" s="6">
        <f t="shared" si="1545"/>
        <v>148.81956746879001</v>
      </c>
      <c r="N3314" s="28">
        <v>100</v>
      </c>
      <c r="O3314" s="17">
        <v>207.772173746812</v>
      </c>
      <c r="P3314" s="6">
        <f t="shared" si="1546"/>
        <v>197.35774416565999</v>
      </c>
      <c r="Q3314" s="6">
        <f t="shared" si="1532"/>
        <v>197.35774416565999</v>
      </c>
      <c r="R3314" s="17">
        <v>197.35774416565999</v>
      </c>
      <c r="S3314" s="6">
        <f t="shared" si="1547"/>
        <v>10.414429581152007</v>
      </c>
      <c r="T3314" s="6">
        <f t="shared" si="1548"/>
        <v>207.772173746812</v>
      </c>
      <c r="U3314" s="17">
        <v>56.7944421199633</v>
      </c>
      <c r="V3314" s="6">
        <f t="shared" si="1549"/>
        <v>51.219844463535203</v>
      </c>
      <c r="W3314" s="6">
        <f t="shared" si="1533"/>
        <v>51.219844463535203</v>
      </c>
      <c r="X3314" s="17">
        <v>51.219844463535203</v>
      </c>
      <c r="Y3314" s="6">
        <f t="shared" si="1550"/>
        <v>5.5745976564280966</v>
      </c>
      <c r="Z3314" s="6">
        <f t="shared" si="1551"/>
        <v>56.7944421199633</v>
      </c>
      <c r="AA3314" s="17">
        <v>133.63437931775701</v>
      </c>
      <c r="AB3314" s="6">
        <f t="shared" si="1561"/>
        <v>78.125945690315007</v>
      </c>
      <c r="AC3314" s="6">
        <f t="shared" si="1534"/>
        <v>78.125945690315007</v>
      </c>
      <c r="AD3314" s="17">
        <v>117.820827870302</v>
      </c>
      <c r="AE3314" s="6">
        <f t="shared" si="1552"/>
        <v>15.813551447455012</v>
      </c>
      <c r="AF3314" s="17">
        <v>78.125945690315007</v>
      </c>
      <c r="AG3314" s="6">
        <f t="shared" si="1553"/>
        <v>39.69488217998699</v>
      </c>
      <c r="AH3314" s="6">
        <f t="shared" si="1535"/>
        <v>39.69488217998699</v>
      </c>
      <c r="AI3314" s="6">
        <f t="shared" si="1554"/>
        <v>133.63437931775701</v>
      </c>
      <c r="AJ3314" s="17">
        <v>139.701832495757</v>
      </c>
      <c r="AK3314" s="6">
        <f t="shared" si="1555"/>
        <v>114.607532575721</v>
      </c>
      <c r="AL3314" s="6">
        <f t="shared" si="1536"/>
        <v>114.607532575721</v>
      </c>
      <c r="AM3314" s="17">
        <v>114.607532575721</v>
      </c>
      <c r="AN3314" s="6">
        <f t="shared" si="1556"/>
        <v>25.094299920036008</v>
      </c>
      <c r="AO3314" s="6">
        <f t="shared" si="1557"/>
        <v>139.701832495757</v>
      </c>
      <c r="AP3314" s="17">
        <v>2242.6157346935802</v>
      </c>
      <c r="AQ3314" s="6">
        <f t="shared" si="1558"/>
        <v>2242.6157346935797</v>
      </c>
      <c r="AR3314" s="17">
        <v>854.030529781979</v>
      </c>
      <c r="AS3314" s="6">
        <f t="shared" si="1537"/>
        <v>854.030529781979</v>
      </c>
      <c r="AT3314" s="17">
        <v>45.824888805956903</v>
      </c>
      <c r="AU3314" s="6">
        <f t="shared" si="1538"/>
        <v>45.824888805956903</v>
      </c>
      <c r="AV3314" s="17">
        <v>583.74637564531497</v>
      </c>
      <c r="AW3314" s="6">
        <f t="shared" si="1539"/>
        <v>583.74637564531497</v>
      </c>
      <c r="AX3314" s="17">
        <v>759.01394046032897</v>
      </c>
      <c r="AY3314" s="6">
        <f t="shared" si="1540"/>
        <v>759.01394046032897</v>
      </c>
      <c r="AZ3314" s="20">
        <v>418137788.67231703</v>
      </c>
      <c r="BA3314" s="20">
        <v>84216790.748776495</v>
      </c>
      <c r="BB3314" s="20">
        <v>486250237.61571598</v>
      </c>
      <c r="BC3314" s="20">
        <v>763395182.96318901</v>
      </c>
      <c r="BD3314" s="19">
        <f t="shared" si="1541"/>
        <v>1751.9999999999986</v>
      </c>
      <c r="BE3314" s="18">
        <v>1.98100368047445</v>
      </c>
      <c r="BF3314" s="20">
        <v>7554254.3870437797</v>
      </c>
      <c r="BG3314" s="20">
        <v>446020.014926009</v>
      </c>
      <c r="BH3314" s="19">
        <f t="shared" si="1559"/>
        <v>560.74368742332149</v>
      </c>
      <c r="BI3314" s="20">
        <v>721.07578326213104</v>
      </c>
      <c r="BJ3314">
        <v>6</v>
      </c>
      <c r="BK3314" s="22">
        <v>2432</v>
      </c>
      <c r="BL3314" s="22">
        <v>3689.53856</v>
      </c>
      <c r="BM3314" s="22">
        <v>608</v>
      </c>
      <c r="BN3314" s="22">
        <v>152</v>
      </c>
      <c r="BO3314">
        <v>0.37562648989310699</v>
      </c>
    </row>
    <row r="3315" spans="1:67" x14ac:dyDescent="0.2">
      <c r="A3315" s="27">
        <v>3314</v>
      </c>
      <c r="B3315" s="18">
        <v>566.55954399167399</v>
      </c>
      <c r="C3315" s="18">
        <v>22.799999999999901</v>
      </c>
      <c r="D3315">
        <v>800</v>
      </c>
      <c r="E3315">
        <v>3200</v>
      </c>
      <c r="F3315">
        <v>6</v>
      </c>
      <c r="G3315" s="23">
        <f t="shared" si="1542"/>
        <v>0.59884707561294348</v>
      </c>
      <c r="H3315">
        <v>100</v>
      </c>
      <c r="I3315" s="17">
        <v>151.818968397547</v>
      </c>
      <c r="J3315" s="6">
        <f t="shared" si="1543"/>
        <v>152.1645499318777</v>
      </c>
      <c r="K3315" s="6">
        <f t="shared" si="1560"/>
        <v>152.1645499318777</v>
      </c>
      <c r="L3315" s="6">
        <f t="shared" si="1544"/>
        <v>1</v>
      </c>
      <c r="M3315" s="6">
        <f t="shared" si="1545"/>
        <v>151.818968397547</v>
      </c>
      <c r="N3315" s="28">
        <v>100</v>
      </c>
      <c r="O3315" s="17">
        <v>213.94541677579099</v>
      </c>
      <c r="P3315" s="6">
        <f t="shared" si="1546"/>
        <v>203.21954657428199</v>
      </c>
      <c r="Q3315" s="6">
        <f t="shared" si="1532"/>
        <v>203.21954657428199</v>
      </c>
      <c r="R3315" s="17">
        <v>203.21954657428199</v>
      </c>
      <c r="S3315" s="6">
        <f t="shared" si="1547"/>
        <v>10.725870201508997</v>
      </c>
      <c r="T3315" s="6">
        <f t="shared" si="1548"/>
        <v>213.94541677579099</v>
      </c>
      <c r="U3315" s="17">
        <v>56.784330671062101</v>
      </c>
      <c r="V3315" s="6">
        <f t="shared" si="1549"/>
        <v>51.209733014633997</v>
      </c>
      <c r="W3315" s="6">
        <f t="shared" si="1533"/>
        <v>51.209733014633997</v>
      </c>
      <c r="X3315" s="17">
        <v>51.209733014633997</v>
      </c>
      <c r="Y3315" s="6">
        <f t="shared" si="1550"/>
        <v>5.5745976564281037</v>
      </c>
      <c r="Z3315" s="6">
        <f t="shared" si="1551"/>
        <v>56.784330671062101</v>
      </c>
      <c r="AA3315" s="17">
        <v>140.74347852751899</v>
      </c>
      <c r="AB3315" s="6">
        <f t="shared" si="1561"/>
        <v>84.847950086238598</v>
      </c>
      <c r="AC3315" s="6">
        <f t="shared" si="1534"/>
        <v>84.847950086238598</v>
      </c>
      <c r="AD3315" s="17">
        <v>124.565807574329</v>
      </c>
      <c r="AE3315" s="6">
        <f t="shared" si="1552"/>
        <v>16.177670953189988</v>
      </c>
      <c r="AF3315" s="17">
        <v>84.847950086238598</v>
      </c>
      <c r="AG3315" s="6">
        <f t="shared" si="1553"/>
        <v>39.717857488090402</v>
      </c>
      <c r="AH3315" s="6">
        <f t="shared" si="1535"/>
        <v>39.717857488090402</v>
      </c>
      <c r="AI3315" s="6">
        <f t="shared" si="1554"/>
        <v>140.74347852751899</v>
      </c>
      <c r="AJ3315" s="17">
        <v>130.184930119309</v>
      </c>
      <c r="AK3315" s="6">
        <f t="shared" si="1555"/>
        <v>106.80288974977201</v>
      </c>
      <c r="AL3315" s="6">
        <f t="shared" si="1536"/>
        <v>106.80288974977201</v>
      </c>
      <c r="AM3315" s="17">
        <v>106.80288974977201</v>
      </c>
      <c r="AN3315" s="6">
        <f t="shared" si="1556"/>
        <v>23.382040369536995</v>
      </c>
      <c r="AO3315" s="6">
        <f t="shared" si="1557"/>
        <v>130.184930119309</v>
      </c>
      <c r="AP3315" s="17">
        <v>2327.5592071467099</v>
      </c>
      <c r="AQ3315" s="6">
        <f t="shared" si="1558"/>
        <v>2327.5592071467095</v>
      </c>
      <c r="AR3315" s="17">
        <v>939.24812661973795</v>
      </c>
      <c r="AS3315" s="6">
        <f t="shared" si="1537"/>
        <v>939.24812661973795</v>
      </c>
      <c r="AT3315" s="17">
        <v>45.815842389935597</v>
      </c>
      <c r="AU3315" s="6">
        <f t="shared" si="1538"/>
        <v>45.815842389935597</v>
      </c>
      <c r="AV3315" s="17">
        <v>583.63113668451001</v>
      </c>
      <c r="AW3315" s="6">
        <f t="shared" si="1539"/>
        <v>583.63113668451001</v>
      </c>
      <c r="AX3315" s="17">
        <v>758.86410145252603</v>
      </c>
      <c r="AY3315" s="6">
        <f t="shared" si="1540"/>
        <v>758.86410145252603</v>
      </c>
      <c r="AZ3315" s="20">
        <v>444948450.40792</v>
      </c>
      <c r="BA3315" s="20">
        <v>84216790.748776495</v>
      </c>
      <c r="BB3315" s="20">
        <v>520014838.41643399</v>
      </c>
      <c r="BC3315" s="20">
        <v>702819925.60223699</v>
      </c>
      <c r="BD3315" s="19">
        <f t="shared" si="1541"/>
        <v>1752.0000051753673</v>
      </c>
      <c r="BE3315" s="18">
        <v>3.8640418421135201</v>
      </c>
      <c r="BF3315" s="20">
        <v>6958858.0711782603</v>
      </c>
      <c r="BG3315" s="20">
        <v>410866.48949738598</v>
      </c>
      <c r="BH3315" s="19">
        <f t="shared" si="1559"/>
        <v>516.54809642811733</v>
      </c>
      <c r="BI3315" s="20">
        <v>793.18336158834404</v>
      </c>
      <c r="BJ3315">
        <v>6</v>
      </c>
      <c r="BK3315" s="22">
        <v>2432</v>
      </c>
      <c r="BL3315" s="22">
        <v>3689.53856</v>
      </c>
      <c r="BM3315" s="22">
        <v>608</v>
      </c>
      <c r="BN3315" s="22">
        <v>152</v>
      </c>
      <c r="BO3315">
        <v>0.401563491973706</v>
      </c>
    </row>
    <row r="3316" spans="1:67" x14ac:dyDescent="0.2">
      <c r="A3316" s="27">
        <v>3315</v>
      </c>
      <c r="B3316" s="18">
        <v>618.06495708182604</v>
      </c>
      <c r="C3316" s="18">
        <v>22.799999999999901</v>
      </c>
      <c r="D3316">
        <v>800</v>
      </c>
      <c r="E3316">
        <v>3200</v>
      </c>
      <c r="F3316">
        <v>6</v>
      </c>
      <c r="G3316" s="23">
        <f t="shared" si="1542"/>
        <v>0.62957026100106994</v>
      </c>
      <c r="H3316">
        <v>100</v>
      </c>
      <c r="I3316" s="17">
        <v>155.028953984276</v>
      </c>
      <c r="J3316" s="6">
        <f t="shared" si="1543"/>
        <v>155.28001640945794</v>
      </c>
      <c r="K3316" s="6">
        <f t="shared" si="1560"/>
        <v>155.28001640945794</v>
      </c>
      <c r="L3316" s="6">
        <f t="shared" si="1544"/>
        <v>1</v>
      </c>
      <c r="M3316" s="6">
        <f t="shared" si="1545"/>
        <v>155.028953984276</v>
      </c>
      <c r="N3316" s="28">
        <v>99.999999999999901</v>
      </c>
      <c r="O3316" s="17">
        <v>221.15233137835401</v>
      </c>
      <c r="P3316" s="6">
        <f t="shared" si="1546"/>
        <v>210.06323311831201</v>
      </c>
      <c r="Q3316" s="6">
        <f t="shared" si="1532"/>
        <v>210.06323311831201</v>
      </c>
      <c r="R3316" s="17">
        <v>210.06323311831201</v>
      </c>
      <c r="S3316" s="6">
        <f t="shared" si="1547"/>
        <v>11.089098260041993</v>
      </c>
      <c r="T3316" s="6">
        <f t="shared" si="1548"/>
        <v>221.15233137835401</v>
      </c>
      <c r="U3316" s="17">
        <v>56.775001253806799</v>
      </c>
      <c r="V3316" s="6">
        <f t="shared" si="1549"/>
        <v>51.200403597378802</v>
      </c>
      <c r="W3316" s="6">
        <f t="shared" si="1533"/>
        <v>51.200403597378802</v>
      </c>
      <c r="X3316" s="17">
        <v>51.200403597378802</v>
      </c>
      <c r="Y3316" s="6">
        <f t="shared" si="1550"/>
        <v>5.5745976564279971</v>
      </c>
      <c r="Z3316" s="6">
        <f t="shared" si="1551"/>
        <v>56.775001253806799</v>
      </c>
      <c r="AA3316" s="17">
        <v>147.93885323305901</v>
      </c>
      <c r="AB3316" s="6">
        <f t="shared" si="1561"/>
        <v>91.619487104481905</v>
      </c>
      <c r="AC3316" s="6">
        <f t="shared" si="1534"/>
        <v>91.619487104481905</v>
      </c>
      <c r="AD3316" s="17">
        <v>131.392700704969</v>
      </c>
      <c r="AE3316" s="6">
        <f t="shared" si="1552"/>
        <v>16.546152528090005</v>
      </c>
      <c r="AF3316" s="17">
        <v>91.619487104481905</v>
      </c>
      <c r="AG3316" s="6">
        <f t="shared" si="1553"/>
        <v>39.773213600487097</v>
      </c>
      <c r="AH3316" s="6">
        <f t="shared" si="1535"/>
        <v>39.773213600487097</v>
      </c>
      <c r="AI3316" s="6">
        <f t="shared" si="1554"/>
        <v>147.93885323305901</v>
      </c>
      <c r="AJ3316" s="17">
        <v>122.84661774876299</v>
      </c>
      <c r="AK3316" s="6">
        <f t="shared" si="1555"/>
        <v>100.750909545084</v>
      </c>
      <c r="AL3316" s="6">
        <f t="shared" si="1536"/>
        <v>100.750909545084</v>
      </c>
      <c r="AM3316" s="17">
        <v>100.750909545084</v>
      </c>
      <c r="AN3316" s="6">
        <f t="shared" si="1556"/>
        <v>22.095708203678996</v>
      </c>
      <c r="AO3316" s="6">
        <f t="shared" si="1557"/>
        <v>122.84661774876299</v>
      </c>
      <c r="AP3316" s="17">
        <v>2412.50580875892</v>
      </c>
      <c r="AQ3316" s="6">
        <f t="shared" si="1558"/>
        <v>2412.5058087589259</v>
      </c>
      <c r="AR3316" s="17">
        <v>1024.4476515062599</v>
      </c>
      <c r="AS3316" s="6">
        <f t="shared" si="1537"/>
        <v>1024.4476515062599</v>
      </c>
      <c r="AT3316" s="17">
        <v>45.807495634633597</v>
      </c>
      <c r="AU3316" s="6">
        <f t="shared" si="1538"/>
        <v>45.807495634633597</v>
      </c>
      <c r="AV3316" s="17">
        <v>583.52481044383705</v>
      </c>
      <c r="AW3316" s="6">
        <f t="shared" si="1539"/>
        <v>583.52481044383705</v>
      </c>
      <c r="AX3316" s="17">
        <v>758.72585117419499</v>
      </c>
      <c r="AY3316" s="6">
        <f t="shared" si="1540"/>
        <v>758.72585117419499</v>
      </c>
      <c r="AZ3316" s="20">
        <v>468975500.09350097</v>
      </c>
      <c r="BA3316" s="20">
        <v>84216790.748776495</v>
      </c>
      <c r="BB3316" s="20">
        <v>549814806.43159604</v>
      </c>
      <c r="BC3316" s="20">
        <v>648992902.726125</v>
      </c>
      <c r="BD3316" s="19">
        <f t="shared" si="1541"/>
        <v>1751.9999999999986</v>
      </c>
      <c r="BE3316" s="18">
        <v>6.0486987248002198</v>
      </c>
      <c r="BF3316" s="20">
        <v>6426080.6277626101</v>
      </c>
      <c r="BG3316" s="20">
        <v>379410.12185479701</v>
      </c>
      <c r="BH3316" s="19">
        <f t="shared" si="1559"/>
        <v>477.00063596895842</v>
      </c>
      <c r="BI3316" s="20">
        <v>865.29093991455704</v>
      </c>
      <c r="BJ3316">
        <v>6</v>
      </c>
      <c r="BK3316" s="22">
        <v>2432</v>
      </c>
      <c r="BL3316" s="22">
        <v>3689.53856</v>
      </c>
      <c r="BM3316" s="22">
        <v>608</v>
      </c>
      <c r="BN3316" s="22">
        <v>152</v>
      </c>
      <c r="BO3316">
        <v>0.42446146542287799</v>
      </c>
    </row>
    <row r="3317" spans="1:67" x14ac:dyDescent="0.2">
      <c r="A3317" s="27">
        <v>3316</v>
      </c>
      <c r="B3317" s="18">
        <v>669.57037017197899</v>
      </c>
      <c r="C3317" s="18">
        <v>22.799999999999901</v>
      </c>
      <c r="D3317">
        <v>800</v>
      </c>
      <c r="E3317">
        <v>3200</v>
      </c>
      <c r="F3317">
        <v>6</v>
      </c>
      <c r="G3317" s="23">
        <f t="shared" si="1542"/>
        <v>0.65625223936139454</v>
      </c>
      <c r="H3317">
        <v>100</v>
      </c>
      <c r="I3317" s="17">
        <v>158.37888588358101</v>
      </c>
      <c r="J3317" s="6">
        <f t="shared" si="1543"/>
        <v>158.54567709169473</v>
      </c>
      <c r="K3317" s="6">
        <f t="shared" si="1560"/>
        <v>158.54567709169473</v>
      </c>
      <c r="L3317" s="6">
        <f t="shared" si="1544"/>
        <v>1</v>
      </c>
      <c r="M3317" s="6">
        <f t="shared" si="1545"/>
        <v>158.37888588358101</v>
      </c>
      <c r="N3317" s="28">
        <v>100</v>
      </c>
      <c r="O3317" s="17">
        <v>228.799076525342</v>
      </c>
      <c r="P3317" s="6">
        <f t="shared" si="1546"/>
        <v>217.32471439876599</v>
      </c>
      <c r="Q3317" s="6">
        <f t="shared" si="1532"/>
        <v>217.32471439876599</v>
      </c>
      <c r="R3317" s="17">
        <v>217.32471439876599</v>
      </c>
      <c r="S3317" s="6">
        <f t="shared" si="1547"/>
        <v>11.474362126576011</v>
      </c>
      <c r="T3317" s="6">
        <f t="shared" si="1548"/>
        <v>228.799076525342</v>
      </c>
      <c r="U3317" s="17">
        <v>56.766366521058799</v>
      </c>
      <c r="V3317" s="6">
        <f t="shared" si="1549"/>
        <v>51.191768864630703</v>
      </c>
      <c r="W3317" s="6">
        <f t="shared" si="1533"/>
        <v>51.191768864630703</v>
      </c>
      <c r="X3317" s="17">
        <v>51.191768864630703</v>
      </c>
      <c r="Y3317" s="6">
        <f t="shared" si="1550"/>
        <v>5.5745976564280966</v>
      </c>
      <c r="Z3317" s="6">
        <f t="shared" si="1551"/>
        <v>56.766366521058799</v>
      </c>
      <c r="AA3317" s="17">
        <v>155.433028381009</v>
      </c>
      <c r="AB3317" s="6">
        <f t="shared" si="1561"/>
        <v>98.718051148668593</v>
      </c>
      <c r="AC3317" s="6">
        <f t="shared" si="1534"/>
        <v>98.718051148668593</v>
      </c>
      <c r="AD3317" s="17">
        <v>138.50059025223101</v>
      </c>
      <c r="AE3317" s="6">
        <f t="shared" si="1552"/>
        <v>16.932438128777989</v>
      </c>
      <c r="AF3317" s="17">
        <v>98.718051148668593</v>
      </c>
      <c r="AG3317" s="6">
        <f t="shared" si="1553"/>
        <v>39.782539103562414</v>
      </c>
      <c r="AH3317" s="6">
        <f t="shared" si="1535"/>
        <v>39.782539103562414</v>
      </c>
      <c r="AI3317" s="6">
        <f t="shared" si="1554"/>
        <v>155.433028381009</v>
      </c>
      <c r="AJ3317" s="17">
        <v>116.877133341422</v>
      </c>
      <c r="AK3317" s="6">
        <f t="shared" si="1555"/>
        <v>95.827066751222304</v>
      </c>
      <c r="AL3317" s="6">
        <f t="shared" si="1536"/>
        <v>95.827066751222304</v>
      </c>
      <c r="AM3317" s="17">
        <v>95.827066751222304</v>
      </c>
      <c r="AN3317" s="6">
        <f t="shared" si="1556"/>
        <v>21.050066590199691</v>
      </c>
      <c r="AO3317" s="6">
        <f t="shared" si="1557"/>
        <v>116.877133341422</v>
      </c>
      <c r="AP3317" s="17">
        <v>2497.45519002636</v>
      </c>
      <c r="AQ3317" s="6">
        <f t="shared" si="1558"/>
        <v>2497.4551900263568</v>
      </c>
      <c r="AR3317" s="17">
        <v>1109.63112294456</v>
      </c>
      <c r="AS3317" s="6">
        <f t="shared" si="1537"/>
        <v>1109.63112294456</v>
      </c>
      <c r="AT3317" s="17">
        <v>45.799770393133997</v>
      </c>
      <c r="AU3317" s="6">
        <f t="shared" si="1538"/>
        <v>45.799770393133997</v>
      </c>
      <c r="AV3317" s="17">
        <v>583.426401438516</v>
      </c>
      <c r="AW3317" s="6">
        <f t="shared" si="1539"/>
        <v>583.426401438516</v>
      </c>
      <c r="AX3317" s="17">
        <v>758.59789525014696</v>
      </c>
      <c r="AY3317" s="6">
        <f t="shared" si="1540"/>
        <v>758.59789525014696</v>
      </c>
      <c r="AZ3317" s="20">
        <v>490033384.53277701</v>
      </c>
      <c r="BA3317" s="20">
        <v>84216790.748776495</v>
      </c>
      <c r="BB3317" s="20">
        <v>575503762.38144696</v>
      </c>
      <c r="BC3317" s="20">
        <v>602246084.13020098</v>
      </c>
      <c r="BD3317" s="19">
        <f t="shared" si="1541"/>
        <v>1752.0000217932015</v>
      </c>
      <c r="BE3317" s="18">
        <v>8.4880984249161493</v>
      </c>
      <c r="BF3317" s="20">
        <v>5960697.0927227298</v>
      </c>
      <c r="BG3317" s="20">
        <v>351932.84076127002</v>
      </c>
      <c r="BH3317" s="19">
        <f t="shared" si="1559"/>
        <v>442.45574143529194</v>
      </c>
      <c r="BI3317" s="20">
        <v>937.39851824077004</v>
      </c>
      <c r="BJ3317">
        <v>6</v>
      </c>
      <c r="BK3317" s="22">
        <v>2432</v>
      </c>
      <c r="BL3317" s="22">
        <v>3689.53856</v>
      </c>
      <c r="BM3317" s="22">
        <v>608</v>
      </c>
      <c r="BN3317" s="22">
        <v>152</v>
      </c>
      <c r="BO3317">
        <v>0.44439857601507499</v>
      </c>
    </row>
    <row r="3318" spans="1:67" x14ac:dyDescent="0.2">
      <c r="A3318" s="27">
        <v>3317</v>
      </c>
      <c r="B3318" s="18">
        <v>721.07578326213104</v>
      </c>
      <c r="C3318" s="18">
        <v>22.799999999999901</v>
      </c>
      <c r="D3318">
        <v>800</v>
      </c>
      <c r="E3318">
        <v>3200</v>
      </c>
      <c r="F3318">
        <v>6</v>
      </c>
      <c r="G3318" s="23">
        <f t="shared" si="1542"/>
        <v>0.68061100571893696</v>
      </c>
      <c r="H3318">
        <v>100</v>
      </c>
      <c r="I3318" s="17">
        <v>161.86756258998901</v>
      </c>
      <c r="J3318" s="6">
        <f t="shared" si="1543"/>
        <v>161.96920818967342</v>
      </c>
      <c r="K3318" s="6">
        <f t="shared" si="1560"/>
        <v>161.96920818967342</v>
      </c>
      <c r="L3318" s="6">
        <f t="shared" si="1544"/>
        <v>1</v>
      </c>
      <c r="M3318" s="6">
        <f t="shared" si="1545"/>
        <v>161.86756258998901</v>
      </c>
      <c r="N3318" s="28">
        <v>100</v>
      </c>
      <c r="O3318" s="17">
        <v>236.78639215902001</v>
      </c>
      <c r="P3318" s="6">
        <f t="shared" si="1546"/>
        <v>224.909696841319</v>
      </c>
      <c r="Q3318" s="6">
        <f t="shared" si="1532"/>
        <v>224.909696841319</v>
      </c>
      <c r="R3318" s="17">
        <v>224.909696841319</v>
      </c>
      <c r="S3318" s="6">
        <f t="shared" si="1547"/>
        <v>11.876695317701007</v>
      </c>
      <c r="T3318" s="6">
        <f t="shared" si="1548"/>
        <v>236.78639215902001</v>
      </c>
      <c r="U3318" s="17">
        <v>56.758351666799904</v>
      </c>
      <c r="V3318" s="6">
        <f t="shared" si="1549"/>
        <v>51.1837540103718</v>
      </c>
      <c r="W3318" s="6">
        <f t="shared" si="1533"/>
        <v>51.1837540103718</v>
      </c>
      <c r="X3318" s="17">
        <v>51.1837540103718</v>
      </c>
      <c r="Y3318" s="6">
        <f t="shared" si="1550"/>
        <v>5.5745976564281037</v>
      </c>
      <c r="Z3318" s="6">
        <f t="shared" si="1551"/>
        <v>56.758351666799904</v>
      </c>
      <c r="AA3318" s="17">
        <v>163.14328587678901</v>
      </c>
      <c r="AB3318" s="6">
        <f t="shared" si="1561"/>
        <v>106.059620695757</v>
      </c>
      <c r="AC3318" s="6">
        <f t="shared" si="1534"/>
        <v>106.059620695757</v>
      </c>
      <c r="AD3318" s="17">
        <v>145.81178581336101</v>
      </c>
      <c r="AE3318" s="6">
        <f t="shared" si="1552"/>
        <v>17.331500063427995</v>
      </c>
      <c r="AF3318" s="17">
        <v>106.059620695757</v>
      </c>
      <c r="AG3318" s="6">
        <f t="shared" si="1553"/>
        <v>39.752165117604008</v>
      </c>
      <c r="AH3318" s="6">
        <f t="shared" si="1535"/>
        <v>39.752165117604008</v>
      </c>
      <c r="AI3318" s="6">
        <f t="shared" si="1554"/>
        <v>163.14328587678901</v>
      </c>
      <c r="AJ3318" s="17">
        <v>112.026894744214</v>
      </c>
      <c r="AK3318" s="6">
        <f t="shared" si="1555"/>
        <v>91.824281296992098</v>
      </c>
      <c r="AL3318" s="6">
        <f t="shared" si="1536"/>
        <v>91.824281296992098</v>
      </c>
      <c r="AM3318" s="17">
        <v>91.824281296992098</v>
      </c>
      <c r="AN3318" s="6">
        <f t="shared" si="1556"/>
        <v>20.202613447221907</v>
      </c>
      <c r="AO3318" s="6">
        <f t="shared" si="1557"/>
        <v>112.026894744214</v>
      </c>
      <c r="AP3318" s="17">
        <v>2582.40705162616</v>
      </c>
      <c r="AQ3318" s="6">
        <f t="shared" si="1558"/>
        <v>2582.407051626164</v>
      </c>
      <c r="AR3318" s="17">
        <v>1194.8002696251799</v>
      </c>
      <c r="AS3318" s="6">
        <f t="shared" si="1537"/>
        <v>1194.8002696251799</v>
      </c>
      <c r="AT3318" s="17">
        <v>45.792599738692203</v>
      </c>
      <c r="AU3318" s="6">
        <f t="shared" si="1538"/>
        <v>45.792599738692203</v>
      </c>
      <c r="AV3318" s="17">
        <v>583.33505711340194</v>
      </c>
      <c r="AW3318" s="6">
        <f t="shared" si="1539"/>
        <v>583.33505711340194</v>
      </c>
      <c r="AX3318" s="17">
        <v>758.47912514889003</v>
      </c>
      <c r="AY3318" s="6">
        <f t="shared" si="1540"/>
        <v>758.47912514889003</v>
      </c>
      <c r="AZ3318" s="20">
        <v>509382447.458381</v>
      </c>
      <c r="BA3318" s="20">
        <v>84216790.748776495</v>
      </c>
      <c r="BB3318" s="20">
        <v>598831243.81241906</v>
      </c>
      <c r="BC3318" s="20">
        <v>559569517.98042202</v>
      </c>
      <c r="BD3318" s="19">
        <f t="shared" si="1541"/>
        <v>1751.9999999999986</v>
      </c>
      <c r="BE3318" s="18">
        <v>10.995428122988899</v>
      </c>
      <c r="BF3318" s="20">
        <v>5546709.7457240401</v>
      </c>
      <c r="BG3318" s="20">
        <v>327490.10515466699</v>
      </c>
      <c r="BH3318" s="19">
        <f t="shared" si="1559"/>
        <v>411.7259383293445</v>
      </c>
      <c r="BI3318" s="20">
        <v>1009.50609656698</v>
      </c>
      <c r="BJ3318">
        <v>6</v>
      </c>
      <c r="BK3318" s="22">
        <v>2432</v>
      </c>
      <c r="BL3318" s="22">
        <v>3689.53856</v>
      </c>
      <c r="BM3318" s="22">
        <v>608</v>
      </c>
      <c r="BN3318" s="22">
        <v>152</v>
      </c>
      <c r="BO3318">
        <v>0.46252628694875397</v>
      </c>
    </row>
    <row r="3319" spans="1:67" x14ac:dyDescent="0.2">
      <c r="A3319" s="27">
        <v>3318</v>
      </c>
      <c r="B3319" s="18">
        <v>772.58119635228297</v>
      </c>
      <c r="C3319" s="18">
        <v>22.799999999999901</v>
      </c>
      <c r="D3319">
        <v>800</v>
      </c>
      <c r="E3319">
        <v>3200</v>
      </c>
      <c r="F3319">
        <v>6</v>
      </c>
      <c r="G3319" s="23">
        <f t="shared" si="1542"/>
        <v>0.70371874363981934</v>
      </c>
      <c r="H3319">
        <v>100</v>
      </c>
      <c r="I3319" s="17">
        <v>165.494959360763</v>
      </c>
      <c r="J3319" s="6">
        <f t="shared" si="1543"/>
        <v>165.51910281033381</v>
      </c>
      <c r="K3319" s="6">
        <f t="shared" si="1560"/>
        <v>165.51910281033381</v>
      </c>
      <c r="L3319" s="6">
        <f t="shared" si="1544"/>
        <v>1</v>
      </c>
      <c r="M3319" s="6">
        <f t="shared" si="1545"/>
        <v>165.494959360763</v>
      </c>
      <c r="N3319" s="28">
        <v>99.999999999999901</v>
      </c>
      <c r="O3319" s="17">
        <v>244.82220309351601</v>
      </c>
      <c r="P3319" s="6">
        <f t="shared" si="1546"/>
        <v>232.54074871370301</v>
      </c>
      <c r="Q3319" s="6">
        <f t="shared" si="1532"/>
        <v>232.54074871370301</v>
      </c>
      <c r="R3319" s="17">
        <v>232.54074871370301</v>
      </c>
      <c r="S3319" s="6">
        <f t="shared" si="1547"/>
        <v>12.281454379812999</v>
      </c>
      <c r="T3319" s="6">
        <f t="shared" si="1548"/>
        <v>244.82220309351601</v>
      </c>
      <c r="U3319" s="17">
        <v>56.750892253338797</v>
      </c>
      <c r="V3319" s="6">
        <f t="shared" si="1549"/>
        <v>51.176294596910701</v>
      </c>
      <c r="W3319" s="6">
        <f t="shared" si="1533"/>
        <v>51.176294596910701</v>
      </c>
      <c r="X3319" s="17">
        <v>51.176294596910701</v>
      </c>
      <c r="Y3319" s="6">
        <f t="shared" si="1550"/>
        <v>5.5745976564280966</v>
      </c>
      <c r="Z3319" s="6">
        <f t="shared" si="1551"/>
        <v>56.750892253338797</v>
      </c>
      <c r="AA3319" s="17">
        <v>171.58512772264999</v>
      </c>
      <c r="AB3319" s="6">
        <f t="shared" si="1561"/>
        <v>113.947971329109</v>
      </c>
      <c r="AC3319" s="6">
        <f t="shared" si="1534"/>
        <v>113.947971329109</v>
      </c>
      <c r="AD3319" s="17">
        <v>153.82254732763801</v>
      </c>
      <c r="AE3319" s="6">
        <f t="shared" si="1552"/>
        <v>17.76258039501198</v>
      </c>
      <c r="AF3319" s="17">
        <v>113.947971329109</v>
      </c>
      <c r="AG3319" s="6">
        <f t="shared" si="1553"/>
        <v>39.874575998529011</v>
      </c>
      <c r="AH3319" s="6">
        <f t="shared" si="1535"/>
        <v>39.874575998529011</v>
      </c>
      <c r="AI3319" s="6">
        <f t="shared" si="1554"/>
        <v>171.58512772264999</v>
      </c>
      <c r="AJ3319" s="17">
        <v>107.84314445069</v>
      </c>
      <c r="AK3319" s="6">
        <f t="shared" si="1555"/>
        <v>88.370934215019702</v>
      </c>
      <c r="AL3319" s="6">
        <f t="shared" si="1536"/>
        <v>88.370934215019702</v>
      </c>
      <c r="AM3319" s="17">
        <v>88.370934215019702</v>
      </c>
      <c r="AN3319" s="6">
        <f t="shared" si="1556"/>
        <v>19.472210235670303</v>
      </c>
      <c r="AO3319" s="6">
        <f t="shared" si="1557"/>
        <v>107.84314445069</v>
      </c>
      <c r="AP3319" s="17">
        <v>2667.3611357225</v>
      </c>
      <c r="AQ3319" s="6">
        <f t="shared" si="1558"/>
        <v>2667.3611357224981</v>
      </c>
      <c r="AR3319" s="17">
        <v>1279.95658063723</v>
      </c>
      <c r="AS3319" s="6">
        <f t="shared" si="1537"/>
        <v>1279.95658063723</v>
      </c>
      <c r="AT3319" s="17">
        <v>45.785926020800503</v>
      </c>
      <c r="AU3319" s="6">
        <f t="shared" si="1538"/>
        <v>45.785926020800503</v>
      </c>
      <c r="AV3319" s="17">
        <v>583.25004307991696</v>
      </c>
      <c r="AW3319" s="6">
        <f t="shared" si="1539"/>
        <v>583.25004307991696</v>
      </c>
      <c r="AX3319" s="17">
        <v>758.36858598455103</v>
      </c>
      <c r="AY3319" s="6">
        <f t="shared" si="1540"/>
        <v>758.36858598455103</v>
      </c>
      <c r="AZ3319" s="20">
        <v>527552263.19085097</v>
      </c>
      <c r="BA3319" s="20">
        <v>84216790.748776495</v>
      </c>
      <c r="BB3319" s="20">
        <v>621146184.91733503</v>
      </c>
      <c r="BC3319" s="20">
        <v>519084761.14303601</v>
      </c>
      <c r="BD3319" s="19">
        <f t="shared" si="1541"/>
        <v>1751.9999999999986</v>
      </c>
      <c r="BE3319" s="18">
        <v>13.4923124354987</v>
      </c>
      <c r="BF3319" s="20">
        <v>5163902.8785961801</v>
      </c>
      <c r="BG3319" s="20">
        <v>304888.334570534</v>
      </c>
      <c r="BH3319" s="19">
        <f t="shared" si="1559"/>
        <v>383.31062117873375</v>
      </c>
      <c r="BI3319" s="20">
        <v>1081.6136748931899</v>
      </c>
      <c r="BJ3319">
        <v>6</v>
      </c>
      <c r="BK3319" s="22">
        <v>2432</v>
      </c>
      <c r="BL3319" s="22">
        <v>3689.53856</v>
      </c>
      <c r="BM3319" s="22">
        <v>608</v>
      </c>
      <c r="BN3319" s="22">
        <v>152</v>
      </c>
      <c r="BO3319">
        <v>0.47958159211311802</v>
      </c>
    </row>
    <row r="3320" spans="1:67" x14ac:dyDescent="0.2">
      <c r="A3320" s="27">
        <v>3319</v>
      </c>
      <c r="B3320" s="18">
        <v>824.08660944243502</v>
      </c>
      <c r="C3320" s="18">
        <v>22.799999999999901</v>
      </c>
      <c r="D3320">
        <v>800</v>
      </c>
      <c r="E3320">
        <v>3200</v>
      </c>
      <c r="F3320">
        <v>6</v>
      </c>
      <c r="G3320" s="23">
        <f t="shared" si="1542"/>
        <v>0.72373482640760534</v>
      </c>
      <c r="H3320">
        <v>100</v>
      </c>
      <c r="I3320" s="17">
        <v>169.221638953092</v>
      </c>
      <c r="J3320" s="6">
        <f t="shared" si="1543"/>
        <v>169.1987229570959</v>
      </c>
      <c r="K3320" s="6">
        <f t="shared" si="1560"/>
        <v>169.1987229570959</v>
      </c>
      <c r="L3320" s="6">
        <f t="shared" si="1544"/>
        <v>1</v>
      </c>
      <c r="M3320" s="6">
        <f t="shared" si="1545"/>
        <v>169.221638953092</v>
      </c>
      <c r="N3320" s="28">
        <v>100</v>
      </c>
      <c r="O3320" s="17">
        <v>253.02264446866101</v>
      </c>
      <c r="P3320" s="6">
        <f t="shared" si="1546"/>
        <v>240.32817687612101</v>
      </c>
      <c r="Q3320" s="6">
        <f t="shared" si="1532"/>
        <v>240.32817687612101</v>
      </c>
      <c r="R3320" s="17">
        <v>240.32817687612101</v>
      </c>
      <c r="S3320" s="6">
        <f t="shared" si="1547"/>
        <v>12.694467592540008</v>
      </c>
      <c r="T3320" s="6">
        <f t="shared" si="1548"/>
        <v>253.02264446866101</v>
      </c>
      <c r="U3320" s="17">
        <v>56.743932475122101</v>
      </c>
      <c r="V3320" s="6">
        <f t="shared" si="1549"/>
        <v>51.169334818693997</v>
      </c>
      <c r="W3320" s="6">
        <f t="shared" si="1533"/>
        <v>51.169334818693997</v>
      </c>
      <c r="X3320" s="17">
        <v>51.169334818693997</v>
      </c>
      <c r="Y3320" s="6">
        <f t="shared" si="1550"/>
        <v>5.5745976564281037</v>
      </c>
      <c r="Z3320" s="6">
        <f t="shared" si="1551"/>
        <v>56.743932475122101</v>
      </c>
      <c r="AA3320" s="17">
        <v>180.37907593440701</v>
      </c>
      <c r="AB3320" s="6">
        <f t="shared" si="1561"/>
        <v>122.204287246438</v>
      </c>
      <c r="AC3320" s="6">
        <f t="shared" si="1534"/>
        <v>122.204287246438</v>
      </c>
      <c r="AD3320" s="17">
        <v>162.167530556527</v>
      </c>
      <c r="AE3320" s="6">
        <f t="shared" si="1552"/>
        <v>18.211545377880014</v>
      </c>
      <c r="AF3320" s="17">
        <v>122.204287246438</v>
      </c>
      <c r="AG3320" s="6">
        <f t="shared" si="1553"/>
        <v>39.963243310088998</v>
      </c>
      <c r="AH3320" s="6">
        <f t="shared" si="1535"/>
        <v>39.963243310088998</v>
      </c>
      <c r="AI3320" s="6">
        <f t="shared" si="1554"/>
        <v>180.37907593440701</v>
      </c>
      <c r="AJ3320" s="17">
        <v>104.33108452172399</v>
      </c>
      <c r="AK3320" s="6">
        <f t="shared" si="1555"/>
        <v>85.473164505220794</v>
      </c>
      <c r="AL3320" s="6">
        <f t="shared" si="1536"/>
        <v>85.473164505220794</v>
      </c>
      <c r="AM3320" s="17">
        <v>85.473164505220794</v>
      </c>
      <c r="AN3320" s="6">
        <f t="shared" si="1556"/>
        <v>18.857920016503201</v>
      </c>
      <c r="AO3320" s="6">
        <f t="shared" si="1557"/>
        <v>104.33108452172399</v>
      </c>
      <c r="AP3320" s="17">
        <v>2752.31721901948</v>
      </c>
      <c r="AQ3320" s="6">
        <f t="shared" si="1558"/>
        <v>2752.3172190194755</v>
      </c>
      <c r="AR3320" s="17">
        <v>1365.1013455899699</v>
      </c>
      <c r="AS3320" s="6">
        <f t="shared" si="1537"/>
        <v>1365.1013455899699</v>
      </c>
      <c r="AT3320" s="17">
        <v>45.7796993118708</v>
      </c>
      <c r="AU3320" s="6">
        <f t="shared" si="1538"/>
        <v>45.7796993118708</v>
      </c>
      <c r="AV3320" s="17">
        <v>583.170723328912</v>
      </c>
      <c r="AW3320" s="6">
        <f t="shared" si="1539"/>
        <v>583.170723328912</v>
      </c>
      <c r="AX3320" s="17">
        <v>758.265450788723</v>
      </c>
      <c r="AY3320" s="6">
        <f t="shared" si="1540"/>
        <v>758.265450788723</v>
      </c>
      <c r="AZ3320" s="20">
        <v>543724544.68870294</v>
      </c>
      <c r="BA3320" s="20">
        <v>84216790.748776495</v>
      </c>
      <c r="BB3320" s="20">
        <v>640042080.42864394</v>
      </c>
      <c r="BC3320" s="20">
        <v>484016584.13387501</v>
      </c>
      <c r="BD3320" s="19">
        <f t="shared" si="1541"/>
        <v>1751.9999999999986</v>
      </c>
      <c r="BE3320" s="18">
        <v>16.076886700874098</v>
      </c>
      <c r="BF3320" s="20">
        <v>4817715.72505733</v>
      </c>
      <c r="BG3320" s="20">
        <v>284448.67348983098</v>
      </c>
      <c r="BH3320" s="19">
        <f t="shared" si="1559"/>
        <v>357.6135436025678</v>
      </c>
      <c r="BI3320" s="20">
        <v>1153.7212532194101</v>
      </c>
      <c r="BJ3320">
        <v>6</v>
      </c>
      <c r="BK3320" s="22">
        <v>2432</v>
      </c>
      <c r="BL3320" s="22">
        <v>3689.53856</v>
      </c>
      <c r="BM3320" s="22">
        <v>608</v>
      </c>
      <c r="BN3320" s="22">
        <v>152</v>
      </c>
      <c r="BO3320">
        <v>0.494247256430069</v>
      </c>
    </row>
    <row r="3321" spans="1:67" x14ac:dyDescent="0.2">
      <c r="A3321" s="27">
        <v>3320</v>
      </c>
      <c r="B3321" s="18">
        <v>875.59202253258798</v>
      </c>
      <c r="C3321" s="18">
        <v>22.799999999999901</v>
      </c>
      <c r="D3321">
        <v>800</v>
      </c>
      <c r="E3321">
        <v>3200</v>
      </c>
      <c r="F3321">
        <v>6</v>
      </c>
      <c r="G3321" s="23">
        <f t="shared" si="1542"/>
        <v>0.74368263498459897</v>
      </c>
      <c r="H3321">
        <v>100</v>
      </c>
      <c r="I3321" s="17">
        <v>172.980677494502</v>
      </c>
      <c r="J3321" s="6">
        <f t="shared" si="1543"/>
        <v>172.87271267858057</v>
      </c>
      <c r="K3321" s="6">
        <f t="shared" si="1560"/>
        <v>172.87271267858057</v>
      </c>
      <c r="L3321" s="6">
        <f t="shared" si="1544"/>
        <v>1</v>
      </c>
      <c r="M3321" s="6">
        <f t="shared" si="1545"/>
        <v>172.980677494502</v>
      </c>
      <c r="N3321" s="28">
        <v>100</v>
      </c>
      <c r="O3321" s="17">
        <v>261.15036810090203</v>
      </c>
      <c r="P3321" s="6">
        <f t="shared" si="1546"/>
        <v>248.04653911042499</v>
      </c>
      <c r="Q3321" s="6">
        <f t="shared" si="1532"/>
        <v>248.04653911042499</v>
      </c>
      <c r="R3321" s="17">
        <v>248.04653911042499</v>
      </c>
      <c r="S3321" s="6">
        <f t="shared" si="1547"/>
        <v>13.103828990477041</v>
      </c>
      <c r="T3321" s="6">
        <f t="shared" si="1548"/>
        <v>261.15036810090203</v>
      </c>
      <c r="U3321" s="17">
        <v>56.737423760111398</v>
      </c>
      <c r="V3321" s="6">
        <f t="shared" si="1549"/>
        <v>51.162826103683301</v>
      </c>
      <c r="W3321" s="6">
        <f t="shared" si="1533"/>
        <v>51.162826103683301</v>
      </c>
      <c r="X3321" s="17">
        <v>51.162826103683301</v>
      </c>
      <c r="Y3321" s="6">
        <f t="shared" si="1550"/>
        <v>5.5745976564280966</v>
      </c>
      <c r="Z3321" s="6">
        <f t="shared" si="1551"/>
        <v>56.737423760111398</v>
      </c>
      <c r="AA3321" s="17">
        <v>189.720710748762</v>
      </c>
      <c r="AB3321" s="6">
        <f t="shared" si="1561"/>
        <v>131.095844030884</v>
      </c>
      <c r="AC3321" s="6">
        <f t="shared" si="1534"/>
        <v>131.095844030884</v>
      </c>
      <c r="AD3321" s="17">
        <v>171.02351165863399</v>
      </c>
      <c r="AE3321" s="6">
        <f t="shared" si="1552"/>
        <v>18.697199090128009</v>
      </c>
      <c r="AF3321" s="17">
        <v>131.095844030884</v>
      </c>
      <c r="AG3321" s="6">
        <f t="shared" si="1553"/>
        <v>39.927667627749997</v>
      </c>
      <c r="AH3321" s="6">
        <f t="shared" si="1535"/>
        <v>39.927667627749997</v>
      </c>
      <c r="AI3321" s="6">
        <f t="shared" si="1554"/>
        <v>189.720710748762</v>
      </c>
      <c r="AJ3321" s="17">
        <v>101.259252915883</v>
      </c>
      <c r="AK3321" s="6">
        <f t="shared" si="1555"/>
        <v>82.9372348610015</v>
      </c>
      <c r="AL3321" s="6">
        <f t="shared" si="1536"/>
        <v>82.9372348610015</v>
      </c>
      <c r="AM3321" s="17">
        <v>82.9372348610015</v>
      </c>
      <c r="AN3321" s="6">
        <f t="shared" si="1556"/>
        <v>18.322018054881497</v>
      </c>
      <c r="AO3321" s="6">
        <f t="shared" si="1557"/>
        <v>101.259252915883</v>
      </c>
      <c r="AP3321" s="17">
        <v>2837.2751071648099</v>
      </c>
      <c r="AQ3321" s="6">
        <f t="shared" si="1558"/>
        <v>2837.275107164809</v>
      </c>
      <c r="AR3321" s="17">
        <v>1450.2356869334999</v>
      </c>
      <c r="AS3321" s="6">
        <f t="shared" si="1537"/>
        <v>1450.2356869334999</v>
      </c>
      <c r="AT3321" s="17">
        <v>45.773876155928903</v>
      </c>
      <c r="AU3321" s="6">
        <f t="shared" si="1538"/>
        <v>45.773876155928903</v>
      </c>
      <c r="AV3321" s="17">
        <v>583.09654429074203</v>
      </c>
      <c r="AW3321" s="6">
        <f t="shared" si="1539"/>
        <v>583.09654429074203</v>
      </c>
      <c r="AX3321" s="17">
        <v>758.168999784638</v>
      </c>
      <c r="AY3321" s="6">
        <f t="shared" si="1540"/>
        <v>758.168999784638</v>
      </c>
      <c r="AZ3321" s="20">
        <v>559699986.73721194</v>
      </c>
      <c r="BA3321" s="20">
        <v>84216790.748776495</v>
      </c>
      <c r="BB3321" s="20">
        <v>659015199.00702798</v>
      </c>
      <c r="BC3321" s="20">
        <v>449068023.50698203</v>
      </c>
      <c r="BD3321" s="19">
        <f t="shared" si="1541"/>
        <v>1751.9999999999984</v>
      </c>
      <c r="BE3321" s="18">
        <v>18.536638886237601</v>
      </c>
      <c r="BF3321" s="20">
        <v>4457501.3401526799</v>
      </c>
      <c r="BG3321" s="20">
        <v>263180.81340726698</v>
      </c>
      <c r="BH3321" s="19">
        <f t="shared" si="1559"/>
        <v>330.87524064035966</v>
      </c>
      <c r="BI3321" s="20">
        <v>1225.82883154562</v>
      </c>
      <c r="BJ3321">
        <v>6</v>
      </c>
      <c r="BK3321" s="22">
        <v>2432</v>
      </c>
      <c r="BL3321" s="22">
        <v>3689.53856</v>
      </c>
      <c r="BM3321" s="22">
        <v>608</v>
      </c>
      <c r="BN3321" s="22">
        <v>152</v>
      </c>
      <c r="BO3321">
        <v>0.50852164345204898</v>
      </c>
    </row>
    <row r="3322" spans="1:67" x14ac:dyDescent="0.2">
      <c r="A3322" s="27">
        <v>3321</v>
      </c>
      <c r="B3322" s="18">
        <v>927.09743562274002</v>
      </c>
      <c r="C3322" s="18">
        <v>22.799999999999901</v>
      </c>
      <c r="D3322">
        <v>800</v>
      </c>
      <c r="E3322">
        <v>3200</v>
      </c>
      <c r="F3322">
        <v>6</v>
      </c>
      <c r="G3322" s="23">
        <f t="shared" si="1542"/>
        <v>0.76238125918029331</v>
      </c>
      <c r="H3322">
        <v>100</v>
      </c>
      <c r="I3322" s="17">
        <v>176.804720529007</v>
      </c>
      <c r="J3322" s="6">
        <f t="shared" si="1543"/>
        <v>176.62651015365049</v>
      </c>
      <c r="K3322" s="6">
        <f t="shared" si="1560"/>
        <v>176.62651015365049</v>
      </c>
      <c r="L3322" s="6">
        <f t="shared" si="1544"/>
        <v>1</v>
      </c>
      <c r="M3322" s="6">
        <f t="shared" si="1545"/>
        <v>176.804720529007</v>
      </c>
      <c r="N3322" s="28">
        <v>100</v>
      </c>
      <c r="O3322" s="17">
        <v>269.14763939376599</v>
      </c>
      <c r="P3322" s="6">
        <f t="shared" si="1546"/>
        <v>255.64099907156799</v>
      </c>
      <c r="Q3322" s="6">
        <f t="shared" si="1532"/>
        <v>255.64099907156799</v>
      </c>
      <c r="R3322" s="17">
        <v>255.64099907156799</v>
      </c>
      <c r="S3322" s="6">
        <f t="shared" si="1547"/>
        <v>13.506640322197995</v>
      </c>
      <c r="T3322" s="6">
        <f t="shared" si="1548"/>
        <v>269.14763939376599</v>
      </c>
      <c r="U3322" s="17">
        <v>56.731323634561001</v>
      </c>
      <c r="V3322" s="6">
        <f t="shared" si="1549"/>
        <v>51.156725978132897</v>
      </c>
      <c r="W3322" s="6">
        <f t="shared" si="1533"/>
        <v>51.156725978132897</v>
      </c>
      <c r="X3322" s="17">
        <v>51.156725978132897</v>
      </c>
      <c r="Y3322" s="6">
        <f t="shared" si="1550"/>
        <v>5.5745976564281037</v>
      </c>
      <c r="Z3322" s="6">
        <f t="shared" si="1551"/>
        <v>56.731323634561001</v>
      </c>
      <c r="AA3322" s="17">
        <v>199.96340451136399</v>
      </c>
      <c r="AB3322" s="6">
        <f t="shared" si="1561"/>
        <v>140.809068989244</v>
      </c>
      <c r="AC3322" s="6">
        <f t="shared" si="1534"/>
        <v>140.809068989244</v>
      </c>
      <c r="AD3322" s="17">
        <v>180.73453361038199</v>
      </c>
      <c r="AE3322" s="6">
        <f t="shared" si="1552"/>
        <v>19.228870900982002</v>
      </c>
      <c r="AF3322" s="17">
        <v>140.809068989244</v>
      </c>
      <c r="AG3322" s="6">
        <f t="shared" si="1553"/>
        <v>39.925464621137991</v>
      </c>
      <c r="AH3322" s="6">
        <f t="shared" si="1535"/>
        <v>39.925464621137991</v>
      </c>
      <c r="AI3322" s="6">
        <f t="shared" si="1554"/>
        <v>199.96340451136399</v>
      </c>
      <c r="AJ3322" s="17">
        <v>98.528015353854599</v>
      </c>
      <c r="AK3322" s="6">
        <f t="shared" si="1555"/>
        <v>80.682749645206997</v>
      </c>
      <c r="AL3322" s="6">
        <f t="shared" si="1536"/>
        <v>80.682749645206997</v>
      </c>
      <c r="AM3322" s="17">
        <v>80.682749645206997</v>
      </c>
      <c r="AN3322" s="6">
        <f t="shared" si="1556"/>
        <v>17.845265708647602</v>
      </c>
      <c r="AO3322" s="6">
        <f t="shared" si="1557"/>
        <v>98.528015353854599</v>
      </c>
      <c r="AP3322" s="17">
        <v>2922.2346302074402</v>
      </c>
      <c r="AQ3322" s="6">
        <f t="shared" si="1558"/>
        <v>2922.234630207442</v>
      </c>
      <c r="AR3322" s="17">
        <v>1535.3605861926401</v>
      </c>
      <c r="AS3322" s="6">
        <f t="shared" si="1537"/>
        <v>1535.3605861926401</v>
      </c>
      <c r="AT3322" s="17">
        <v>45.768418552963098</v>
      </c>
      <c r="AU3322" s="6">
        <f t="shared" si="1538"/>
        <v>45.768418552963098</v>
      </c>
      <c r="AV3322" s="17">
        <v>583.02702189725596</v>
      </c>
      <c r="AW3322" s="6">
        <f t="shared" si="1539"/>
        <v>583.02702189725596</v>
      </c>
      <c r="AX3322" s="17">
        <v>758.07860356458298</v>
      </c>
      <c r="AY3322" s="6">
        <f t="shared" si="1540"/>
        <v>758.07860356458298</v>
      </c>
      <c r="AZ3322" s="20">
        <v>575081437.74320495</v>
      </c>
      <c r="BA3322" s="20">
        <v>84216790.748776495</v>
      </c>
      <c r="BB3322" s="20">
        <v>676393737.591892</v>
      </c>
      <c r="BC3322" s="20">
        <v>416308033.91612601</v>
      </c>
      <c r="BD3322" s="19">
        <f t="shared" si="1541"/>
        <v>1751.9999999999995</v>
      </c>
      <c r="BE3322" s="18">
        <v>20.924840591437</v>
      </c>
      <c r="BF3322" s="20">
        <v>4128983.3497038502</v>
      </c>
      <c r="BG3322" s="20">
        <v>243784.37909407399</v>
      </c>
      <c r="BH3322" s="19">
        <f t="shared" si="1559"/>
        <v>306.48972488845226</v>
      </c>
      <c r="BI3322" s="20">
        <v>1297.9364098718299</v>
      </c>
      <c r="BJ3322">
        <v>6</v>
      </c>
      <c r="BK3322" s="22">
        <v>2432</v>
      </c>
      <c r="BL3322" s="22">
        <v>3689.53856</v>
      </c>
      <c r="BM3322" s="22">
        <v>608</v>
      </c>
      <c r="BN3322" s="22">
        <v>152</v>
      </c>
      <c r="BO3322">
        <v>0.52195743852844001</v>
      </c>
    </row>
    <row r="3323" spans="1:67" x14ac:dyDescent="0.2">
      <c r="A3323" s="27">
        <v>3322</v>
      </c>
      <c r="B3323" s="18">
        <v>978.60284871289196</v>
      </c>
      <c r="C3323" s="18">
        <v>22.799999999999901</v>
      </c>
      <c r="D3323">
        <v>800</v>
      </c>
      <c r="E3323">
        <v>3200</v>
      </c>
      <c r="F3323">
        <v>6</v>
      </c>
      <c r="G3323" s="23">
        <f t="shared" si="1542"/>
        <v>0.77909780862453626</v>
      </c>
      <c r="H3323">
        <v>100</v>
      </c>
      <c r="I3323" s="17">
        <v>180.666776712439</v>
      </c>
      <c r="J3323" s="6">
        <f t="shared" si="1543"/>
        <v>180.37663778792907</v>
      </c>
      <c r="K3323" s="6">
        <f t="shared" si="1560"/>
        <v>180.37663778792907</v>
      </c>
      <c r="L3323" s="6">
        <f t="shared" si="1544"/>
        <v>1</v>
      </c>
      <c r="M3323" s="6">
        <f t="shared" si="1545"/>
        <v>180.666776712439</v>
      </c>
      <c r="N3323" s="28">
        <v>100</v>
      </c>
      <c r="O3323" s="17">
        <v>277.11915863518198</v>
      </c>
      <c r="P3323" s="6">
        <f t="shared" si="1546"/>
        <v>263.211004076287</v>
      </c>
      <c r="Q3323" s="6">
        <f t="shared" si="1532"/>
        <v>263.211004076287</v>
      </c>
      <c r="R3323" s="17">
        <v>263.211004076287</v>
      </c>
      <c r="S3323" s="6">
        <f t="shared" si="1547"/>
        <v>13.908154558894978</v>
      </c>
      <c r="T3323" s="6">
        <f t="shared" si="1548"/>
        <v>277.11915863518198</v>
      </c>
      <c r="U3323" s="17">
        <v>56.725594795080703</v>
      </c>
      <c r="V3323" s="6">
        <f t="shared" si="1549"/>
        <v>51.150997138652599</v>
      </c>
      <c r="W3323" s="6">
        <f t="shared" si="1533"/>
        <v>51.150997138652599</v>
      </c>
      <c r="X3323" s="17">
        <v>51.150997138652599</v>
      </c>
      <c r="Y3323" s="6">
        <f t="shared" si="1550"/>
        <v>5.5745976564281037</v>
      </c>
      <c r="Z3323" s="6">
        <f t="shared" si="1551"/>
        <v>56.725594795080703</v>
      </c>
      <c r="AA3323" s="17">
        <v>210.98011469385699</v>
      </c>
      <c r="AB3323" s="6">
        <f t="shared" si="1561"/>
        <v>151.349514393726</v>
      </c>
      <c r="AC3323" s="6">
        <f t="shared" si="1534"/>
        <v>151.349514393726</v>
      </c>
      <c r="AD3323" s="17">
        <v>191.17657270990901</v>
      </c>
      <c r="AE3323" s="6">
        <f t="shared" si="1552"/>
        <v>19.80354198394798</v>
      </c>
      <c r="AF3323" s="17">
        <v>151.349514393726</v>
      </c>
      <c r="AG3323" s="6">
        <f t="shared" si="1553"/>
        <v>39.827058316183013</v>
      </c>
      <c r="AH3323" s="6">
        <f t="shared" si="1535"/>
        <v>39.827058316183013</v>
      </c>
      <c r="AI3323" s="6">
        <f t="shared" si="1554"/>
        <v>210.98011469385699</v>
      </c>
      <c r="AJ3323" s="17">
        <v>96.104117637483199</v>
      </c>
      <c r="AK3323" s="6">
        <f t="shared" si="1555"/>
        <v>78.682518421060905</v>
      </c>
      <c r="AL3323" s="6">
        <f t="shared" si="1536"/>
        <v>78.682518421060905</v>
      </c>
      <c r="AM3323" s="17">
        <v>78.682518421060905</v>
      </c>
      <c r="AN3323" s="6">
        <f t="shared" si="1556"/>
        <v>17.421599216422294</v>
      </c>
      <c r="AO3323" s="6">
        <f t="shared" si="1557"/>
        <v>96.104117637483199</v>
      </c>
      <c r="AP3323" s="17">
        <v>3007.1956388845601</v>
      </c>
      <c r="AQ3323" s="6">
        <f t="shared" si="1558"/>
        <v>3007.195638884556</v>
      </c>
      <c r="AR3323" s="17">
        <v>1620.47690541056</v>
      </c>
      <c r="AS3323" s="6">
        <f t="shared" si="1537"/>
        <v>1620.47690541056</v>
      </c>
      <c r="AT3323" s="17">
        <v>45.763293128727199</v>
      </c>
      <c r="AU3323" s="6">
        <f t="shared" si="1538"/>
        <v>45.763293128727199</v>
      </c>
      <c r="AV3323" s="17">
        <v>582.96173100623002</v>
      </c>
      <c r="AW3323" s="6">
        <f t="shared" si="1539"/>
        <v>582.96173100623002</v>
      </c>
      <c r="AX3323" s="17">
        <v>757.99370933903901</v>
      </c>
      <c r="AY3323" s="6">
        <f t="shared" si="1540"/>
        <v>757.99370933903901</v>
      </c>
      <c r="AZ3323" s="20">
        <v>588362191.97573304</v>
      </c>
      <c r="BA3323" s="20">
        <v>84216790.748776495</v>
      </c>
      <c r="BB3323" s="20">
        <v>692400377.985677</v>
      </c>
      <c r="BC3323" s="20">
        <v>387020639.28981203</v>
      </c>
      <c r="BD3323" s="19">
        <f t="shared" si="1541"/>
        <v>1751.9999999999986</v>
      </c>
      <c r="BE3323" s="18">
        <v>23.296950325711698</v>
      </c>
      <c r="BF3323" s="20">
        <v>3828071.7678346098</v>
      </c>
      <c r="BG3323" s="20">
        <v>226017.88866890199</v>
      </c>
      <c r="BH3323" s="19">
        <f t="shared" si="1559"/>
        <v>284.1534013599337</v>
      </c>
      <c r="BI3323" s="20">
        <v>1370.0439881980401</v>
      </c>
      <c r="BJ3323">
        <v>6</v>
      </c>
      <c r="BK3323" s="22">
        <v>2432</v>
      </c>
      <c r="BL3323" s="22">
        <v>3689.53856</v>
      </c>
      <c r="BM3323" s="22">
        <v>608</v>
      </c>
      <c r="BN3323" s="22">
        <v>152</v>
      </c>
      <c r="BO3323">
        <v>0.53435409064874495</v>
      </c>
    </row>
    <row r="3324" spans="1:67" x14ac:dyDescent="0.2">
      <c r="A3324" s="27">
        <v>3323</v>
      </c>
      <c r="B3324" s="18">
        <v>1030.10826180304</v>
      </c>
      <c r="C3324" s="18">
        <v>22.799999999999901</v>
      </c>
      <c r="D3324">
        <v>800</v>
      </c>
      <c r="E3324">
        <v>3200</v>
      </c>
      <c r="F3324">
        <v>6</v>
      </c>
      <c r="G3324" s="23">
        <f t="shared" si="1542"/>
        <v>0.79354468959514202</v>
      </c>
      <c r="H3324">
        <v>100</v>
      </c>
      <c r="I3324" s="17">
        <v>184.651452799411</v>
      </c>
      <c r="J3324" s="6">
        <f t="shared" si="1543"/>
        <v>184.32490037383275</v>
      </c>
      <c r="K3324" s="6">
        <f t="shared" si="1560"/>
        <v>184.32490037383275</v>
      </c>
      <c r="L3324" s="6">
        <f t="shared" si="1544"/>
        <v>1</v>
      </c>
      <c r="M3324" s="6">
        <f t="shared" si="1545"/>
        <v>184.651452799411</v>
      </c>
      <c r="N3324" s="28">
        <v>100</v>
      </c>
      <c r="O3324" s="17">
        <v>285.633348424926</v>
      </c>
      <c r="P3324" s="6">
        <f t="shared" si="1546"/>
        <v>271.29644565186499</v>
      </c>
      <c r="Q3324" s="6">
        <f t="shared" si="1532"/>
        <v>271.29644565186499</v>
      </c>
      <c r="R3324" s="17">
        <v>271.29644565186499</v>
      </c>
      <c r="S3324" s="6">
        <f t="shared" si="1547"/>
        <v>14.336902773061013</v>
      </c>
      <c r="T3324" s="6">
        <f t="shared" si="1548"/>
        <v>285.633348424926</v>
      </c>
      <c r="U3324" s="17">
        <v>56.720204345133602</v>
      </c>
      <c r="V3324" s="6">
        <f t="shared" si="1549"/>
        <v>51.145606688705598</v>
      </c>
      <c r="W3324" s="6">
        <f t="shared" si="1533"/>
        <v>51.145606688705598</v>
      </c>
      <c r="X3324" s="17">
        <v>51.145606688705598</v>
      </c>
      <c r="Y3324" s="6">
        <f t="shared" si="1550"/>
        <v>5.5745976564280042</v>
      </c>
      <c r="Z3324" s="6">
        <f t="shared" si="1551"/>
        <v>56.720204345133602</v>
      </c>
      <c r="AA3324" s="17">
        <v>222.42080885441899</v>
      </c>
      <c r="AB3324" s="6">
        <f t="shared" si="1561"/>
        <v>162.176944827299</v>
      </c>
      <c r="AC3324" s="6">
        <f t="shared" si="1534"/>
        <v>162.176944827299</v>
      </c>
      <c r="AD3324" s="17">
        <v>202.03130539027501</v>
      </c>
      <c r="AE3324" s="6">
        <f t="shared" si="1552"/>
        <v>20.389503464143985</v>
      </c>
      <c r="AF3324" s="17">
        <v>162.176944827299</v>
      </c>
      <c r="AG3324" s="6">
        <f t="shared" si="1553"/>
        <v>39.854360562976012</v>
      </c>
      <c r="AH3324" s="6">
        <f t="shared" si="1535"/>
        <v>39.854360562976012</v>
      </c>
      <c r="AI3324" s="6">
        <f t="shared" si="1554"/>
        <v>222.42080885441899</v>
      </c>
      <c r="AJ3324" s="17">
        <v>93.968641646463993</v>
      </c>
      <c r="AK3324" s="6">
        <f t="shared" si="1555"/>
        <v>76.917703501138305</v>
      </c>
      <c r="AL3324" s="6">
        <f t="shared" si="1536"/>
        <v>76.917703501138305</v>
      </c>
      <c r="AM3324" s="17">
        <v>76.917703501138305</v>
      </c>
      <c r="AN3324" s="6">
        <f t="shared" si="1556"/>
        <v>17.050938145325688</v>
      </c>
      <c r="AO3324" s="6">
        <f t="shared" si="1557"/>
        <v>93.968641646463993</v>
      </c>
      <c r="AP3324" s="17">
        <v>3092.15800156658</v>
      </c>
      <c r="AQ3324" s="6">
        <f t="shared" si="1558"/>
        <v>3092.1580015665777</v>
      </c>
      <c r="AR3324" s="17">
        <v>1705.58540479258</v>
      </c>
      <c r="AS3324" s="6">
        <f t="shared" si="1537"/>
        <v>1705.58540479258</v>
      </c>
      <c r="AT3324" s="17">
        <v>45.758470451656898</v>
      </c>
      <c r="AU3324" s="6">
        <f t="shared" si="1538"/>
        <v>45.758470451656898</v>
      </c>
      <c r="AV3324" s="17">
        <v>582.90029669980697</v>
      </c>
      <c r="AW3324" s="6">
        <f t="shared" si="1539"/>
        <v>582.90029669980697</v>
      </c>
      <c r="AX3324" s="17">
        <v>757.91382962253397</v>
      </c>
      <c r="AY3324" s="6">
        <f t="shared" si="1540"/>
        <v>757.91382962253397</v>
      </c>
      <c r="AZ3324" s="20">
        <v>599895075.70714104</v>
      </c>
      <c r="BA3324" s="20">
        <v>84216790.748776495</v>
      </c>
      <c r="BB3324" s="20">
        <v>706178429.71476996</v>
      </c>
      <c r="BC3324" s="20">
        <v>361709703.82931101</v>
      </c>
      <c r="BD3324" s="19">
        <f t="shared" si="1541"/>
        <v>1751.9999999999986</v>
      </c>
      <c r="BE3324" s="18">
        <v>25.6582108295956</v>
      </c>
      <c r="BF3324" s="20">
        <v>3600058.70822006</v>
      </c>
      <c r="BG3324" s="20">
        <v>212555.48946415301</v>
      </c>
      <c r="BH3324" s="19">
        <f t="shared" si="1559"/>
        <v>267.22825199665226</v>
      </c>
      <c r="BI3324" s="20">
        <v>1442.15156652426</v>
      </c>
      <c r="BJ3324">
        <v>6</v>
      </c>
      <c r="BK3324" s="22">
        <v>2432</v>
      </c>
      <c r="BL3324" s="22">
        <v>3689.53856</v>
      </c>
      <c r="BM3324" s="22">
        <v>608</v>
      </c>
      <c r="BN3324" s="22">
        <v>152</v>
      </c>
      <c r="BO3324">
        <v>0.54512897571706498</v>
      </c>
    </row>
    <row r="3325" spans="1:67" x14ac:dyDescent="0.2">
      <c r="A3325" s="27">
        <v>3324</v>
      </c>
      <c r="B3325" s="18">
        <v>154.516239270456</v>
      </c>
      <c r="C3325" s="18">
        <v>53.199999999999903</v>
      </c>
      <c r="D3325">
        <v>800</v>
      </c>
      <c r="E3325">
        <v>3200</v>
      </c>
      <c r="F3325">
        <v>7</v>
      </c>
      <c r="G3325" s="23">
        <f t="shared" si="1542"/>
        <v>0.27546784243752204</v>
      </c>
      <c r="H3325">
        <v>100</v>
      </c>
      <c r="I3325" s="17">
        <v>138.761041679746</v>
      </c>
      <c r="J3325" s="6">
        <f t="shared" si="1543"/>
        <v>139.9284962226323</v>
      </c>
      <c r="K3325" s="6">
        <f t="shared" si="1560"/>
        <v>139.9284962226323</v>
      </c>
      <c r="L3325" s="6">
        <f t="shared" si="1544"/>
        <v>1</v>
      </c>
      <c r="M3325" s="6">
        <f t="shared" si="1545"/>
        <v>138.761041679746</v>
      </c>
      <c r="N3325" s="28">
        <v>100</v>
      </c>
      <c r="O3325" s="17">
        <v>186.78890443421801</v>
      </c>
      <c r="P3325" s="6">
        <f t="shared" si="1546"/>
        <v>177.43823064822999</v>
      </c>
      <c r="Q3325" s="6">
        <f t="shared" si="1532"/>
        <v>177.43823064822999</v>
      </c>
      <c r="R3325" s="17">
        <v>177.43823064822999</v>
      </c>
      <c r="S3325" s="6">
        <f t="shared" si="1547"/>
        <v>9.3506737859880218</v>
      </c>
      <c r="T3325" s="6">
        <f t="shared" si="1548"/>
        <v>186.78890443421801</v>
      </c>
      <c r="U3325" s="17">
        <v>56.8635540945155</v>
      </c>
      <c r="V3325" s="6">
        <f t="shared" si="1549"/>
        <v>51.288956438087403</v>
      </c>
      <c r="W3325" s="6">
        <f t="shared" si="1533"/>
        <v>51.288956438087403</v>
      </c>
      <c r="X3325" s="17">
        <v>51.288956438087403</v>
      </c>
      <c r="Y3325" s="6">
        <f t="shared" si="1550"/>
        <v>5.5745976564280966</v>
      </c>
      <c r="Z3325" s="6">
        <f t="shared" si="1551"/>
        <v>56.8635540945155</v>
      </c>
      <c r="AA3325" s="17">
        <v>110.17881622199501</v>
      </c>
      <c r="AB3325" s="6">
        <f t="shared" si="1561"/>
        <v>56.127865371849701</v>
      </c>
      <c r="AC3325" s="6">
        <f t="shared" si="1534"/>
        <v>56.127865371849701</v>
      </c>
      <c r="AD3325" s="17">
        <v>95.547894521731905</v>
      </c>
      <c r="AE3325" s="6">
        <f t="shared" si="1552"/>
        <v>14.630921700263102</v>
      </c>
      <c r="AF3325" s="17">
        <v>56.127865371849701</v>
      </c>
      <c r="AG3325" s="6">
        <f t="shared" si="1553"/>
        <v>39.420029149882204</v>
      </c>
      <c r="AH3325" s="6">
        <f t="shared" si="1535"/>
        <v>39.420029149882204</v>
      </c>
      <c r="AI3325" s="6">
        <f t="shared" si="1554"/>
        <v>110.17881622199499</v>
      </c>
      <c r="AJ3325" s="17">
        <v>466.44778396945401</v>
      </c>
      <c r="AK3325" s="6">
        <f t="shared" si="1555"/>
        <v>381.88997778948101</v>
      </c>
      <c r="AL3325" s="6">
        <f t="shared" si="1536"/>
        <v>381.88997778948101</v>
      </c>
      <c r="AM3325" s="17">
        <v>381.88997778948101</v>
      </c>
      <c r="AN3325" s="6">
        <f t="shared" si="1556"/>
        <v>84.557806179972999</v>
      </c>
      <c r="AO3325" s="6">
        <f t="shared" si="1557"/>
        <v>466.44778396945401</v>
      </c>
      <c r="AP3325" s="17">
        <v>1805.61835264819</v>
      </c>
      <c r="AQ3325" s="6">
        <f t="shared" si="1558"/>
        <v>1805.6183526481923</v>
      </c>
      <c r="AR3325" s="17">
        <v>256.55486714706097</v>
      </c>
      <c r="AS3325" s="6">
        <f t="shared" si="1537"/>
        <v>256.55486714706097</v>
      </c>
      <c r="AT3325" s="17">
        <v>107.069016267417</v>
      </c>
      <c r="AU3325" s="6">
        <f t="shared" si="1538"/>
        <v>107.069016267417</v>
      </c>
      <c r="AV3325" s="17">
        <v>681.95637587547503</v>
      </c>
      <c r="AW3325" s="6">
        <f t="shared" si="1539"/>
        <v>681.95637587547503</v>
      </c>
      <c r="AX3325" s="17">
        <v>760.03809335823905</v>
      </c>
      <c r="AY3325" s="6">
        <f t="shared" si="1540"/>
        <v>760.03809335823905</v>
      </c>
      <c r="AZ3325" s="20">
        <v>140654477.14819899</v>
      </c>
      <c r="BA3325" s="20">
        <v>196505845.08047801</v>
      </c>
      <c r="BB3325" s="20">
        <v>145459337.721861</v>
      </c>
      <c r="BC3325" s="20">
        <v>1269380340.0494599</v>
      </c>
      <c r="BD3325" s="19">
        <f t="shared" si="1541"/>
        <v>1751.9999999999982</v>
      </c>
      <c r="BE3325" s="18">
        <v>3.2444873779E-18</v>
      </c>
      <c r="BF3325" s="20">
        <v>12487709.605355499</v>
      </c>
      <c r="BG3325" s="20">
        <v>737302.20604233001</v>
      </c>
      <c r="BH3325" s="19">
        <f t="shared" si="1559"/>
        <v>926.94844160774187</v>
      </c>
      <c r="BI3325" s="20">
        <v>216.32273497863901</v>
      </c>
      <c r="BJ3325">
        <v>14</v>
      </c>
      <c r="BK3325" s="22">
        <v>2432</v>
      </c>
      <c r="BL3325" s="22">
        <v>3689.53856</v>
      </c>
      <c r="BM3325" s="22">
        <v>608</v>
      </c>
      <c r="BN3325" s="22">
        <v>152</v>
      </c>
      <c r="BO3325">
        <v>0.11232184570439301</v>
      </c>
    </row>
    <row r="3326" spans="1:67" x14ac:dyDescent="0.2">
      <c r="A3326" s="27">
        <v>3325</v>
      </c>
      <c r="B3326" s="18">
        <v>206.02165236060799</v>
      </c>
      <c r="C3326" s="18">
        <v>53.199999999999903</v>
      </c>
      <c r="D3326">
        <v>800</v>
      </c>
      <c r="E3326">
        <v>3200</v>
      </c>
      <c r="F3326">
        <v>7</v>
      </c>
      <c r="G3326" s="23">
        <f t="shared" si="1542"/>
        <v>0.32832707186551219</v>
      </c>
      <c r="H3326">
        <v>100</v>
      </c>
      <c r="I3326" s="17">
        <v>141.00020335107499</v>
      </c>
      <c r="J3326" s="6">
        <f t="shared" si="1543"/>
        <v>142.13476677477985</v>
      </c>
      <c r="K3326" s="6">
        <f t="shared" si="1560"/>
        <v>142.13476677477985</v>
      </c>
      <c r="L3326" s="6">
        <f t="shared" si="1544"/>
        <v>1</v>
      </c>
      <c r="M3326" s="6">
        <f t="shared" si="1545"/>
        <v>141.00020335107499</v>
      </c>
      <c r="N3326" s="28">
        <v>100</v>
      </c>
      <c r="O3326" s="17">
        <v>190.33900526510101</v>
      </c>
      <c r="P3326" s="6">
        <f t="shared" si="1546"/>
        <v>180.80774328364299</v>
      </c>
      <c r="Q3326" s="6">
        <f t="shared" si="1532"/>
        <v>180.80774328364299</v>
      </c>
      <c r="R3326" s="17">
        <v>180.80774328364299</v>
      </c>
      <c r="S3326" s="6">
        <f t="shared" si="1547"/>
        <v>9.531261981458016</v>
      </c>
      <c r="T3326" s="6">
        <f t="shared" si="1548"/>
        <v>190.33900526510101</v>
      </c>
      <c r="U3326" s="17">
        <v>56.847297837895503</v>
      </c>
      <c r="V3326" s="6">
        <f t="shared" si="1549"/>
        <v>51.2727001814674</v>
      </c>
      <c r="W3326" s="6">
        <f t="shared" si="1533"/>
        <v>51.2727001814674</v>
      </c>
      <c r="X3326" s="17">
        <v>51.2727001814674</v>
      </c>
      <c r="Y3326" s="6">
        <f t="shared" si="1550"/>
        <v>5.5745976564281037</v>
      </c>
      <c r="Z3326" s="6">
        <f t="shared" si="1551"/>
        <v>56.847297837895503</v>
      </c>
      <c r="AA3326" s="17">
        <v>114.645529991564</v>
      </c>
      <c r="AB3326" s="6">
        <f t="shared" si="1561"/>
        <v>60.325028959678299</v>
      </c>
      <c r="AC3326" s="6">
        <f t="shared" si="1534"/>
        <v>60.325028959678299</v>
      </c>
      <c r="AD3326" s="17">
        <v>99.795326188482903</v>
      </c>
      <c r="AE3326" s="6">
        <f t="shared" si="1552"/>
        <v>14.850203803081101</v>
      </c>
      <c r="AF3326" s="17">
        <v>60.325028959678299</v>
      </c>
      <c r="AG3326" s="6">
        <f t="shared" si="1553"/>
        <v>39.470297228804604</v>
      </c>
      <c r="AH3326" s="6">
        <f t="shared" si="1535"/>
        <v>39.470297228804604</v>
      </c>
      <c r="AI3326" s="6">
        <f t="shared" si="1554"/>
        <v>114.64552999156402</v>
      </c>
      <c r="AJ3326" s="17">
        <v>348.84356755773501</v>
      </c>
      <c r="AK3326" s="6">
        <f t="shared" si="1555"/>
        <v>285.59879419502698</v>
      </c>
      <c r="AL3326" s="6">
        <f t="shared" si="1536"/>
        <v>285.59879419502698</v>
      </c>
      <c r="AM3326" s="17">
        <v>285.59879419502698</v>
      </c>
      <c r="AN3326" s="6">
        <f t="shared" si="1556"/>
        <v>63.244773362708031</v>
      </c>
      <c r="AO3326" s="6">
        <f t="shared" si="1557"/>
        <v>348.84356755773501</v>
      </c>
      <c r="AP3326" s="17">
        <v>1890.53723775753</v>
      </c>
      <c r="AQ3326" s="6">
        <f t="shared" si="1558"/>
        <v>1890.5372377575338</v>
      </c>
      <c r="AR3326" s="17">
        <v>341.96473462940997</v>
      </c>
      <c r="AS3326" s="6">
        <f t="shared" si="1537"/>
        <v>341.96473462940997</v>
      </c>
      <c r="AT3326" s="17">
        <v>107.035080279528</v>
      </c>
      <c r="AU3326" s="6">
        <f t="shared" si="1538"/>
        <v>107.035080279528</v>
      </c>
      <c r="AV3326" s="17">
        <v>681.74022685198497</v>
      </c>
      <c r="AW3326" s="6">
        <f t="shared" si="1539"/>
        <v>681.74022685198497</v>
      </c>
      <c r="AX3326" s="17">
        <v>759.79719599661098</v>
      </c>
      <c r="AY3326" s="6">
        <f t="shared" si="1540"/>
        <v>759.79719599661098</v>
      </c>
      <c r="AZ3326" s="20">
        <v>184079202.18679801</v>
      </c>
      <c r="BA3326" s="20">
        <v>196505845.08047801</v>
      </c>
      <c r="BB3326" s="20">
        <v>194643982.64109999</v>
      </c>
      <c r="BC3326" s="20">
        <v>1176770970.09162</v>
      </c>
      <c r="BD3326" s="19">
        <f t="shared" si="1541"/>
        <v>1751.9999999999959</v>
      </c>
      <c r="BE3326" s="18">
        <v>2.8389264556625001E-18</v>
      </c>
      <c r="BF3326" s="20">
        <v>11591515.722074401</v>
      </c>
      <c r="BG3326" s="20">
        <v>684388.92185597902</v>
      </c>
      <c r="BH3326" s="19">
        <f t="shared" si="1559"/>
        <v>860.42499177275147</v>
      </c>
      <c r="BI3326" s="20">
        <v>288.43031330485201</v>
      </c>
      <c r="BJ3326">
        <v>14</v>
      </c>
      <c r="BK3326" s="22">
        <v>2432</v>
      </c>
      <c r="BL3326" s="22">
        <v>3689.53856</v>
      </c>
      <c r="BM3326" s="22">
        <v>608</v>
      </c>
      <c r="BN3326" s="22">
        <v>152</v>
      </c>
      <c r="BO3326">
        <v>0.150257478377812</v>
      </c>
    </row>
    <row r="3327" spans="1:67" x14ac:dyDescent="0.2">
      <c r="A3327" s="27">
        <v>3326</v>
      </c>
      <c r="B3327" s="18">
        <v>257.52706545076097</v>
      </c>
      <c r="C3327" s="18">
        <v>53.199999999999903</v>
      </c>
      <c r="D3327">
        <v>800</v>
      </c>
      <c r="E3327">
        <v>3200</v>
      </c>
      <c r="F3327">
        <v>7</v>
      </c>
      <c r="G3327" s="23">
        <f t="shared" si="1542"/>
        <v>0.38147427753930152</v>
      </c>
      <c r="H3327">
        <v>100</v>
      </c>
      <c r="I3327" s="17">
        <v>143.24639108748201</v>
      </c>
      <c r="J3327" s="6">
        <f t="shared" si="1543"/>
        <v>144.30688741349971</v>
      </c>
      <c r="K3327" s="6">
        <f t="shared" si="1560"/>
        <v>144.30688741349971</v>
      </c>
      <c r="L3327" s="6">
        <f t="shared" si="1544"/>
        <v>1</v>
      </c>
      <c r="M3327" s="6">
        <f t="shared" si="1545"/>
        <v>143.24639108748201</v>
      </c>
      <c r="N3327" s="28">
        <v>100</v>
      </c>
      <c r="O3327" s="17">
        <v>192.63915892929799</v>
      </c>
      <c r="P3327" s="6">
        <f t="shared" si="1546"/>
        <v>182.990090816123</v>
      </c>
      <c r="Q3327" s="6">
        <f t="shared" si="1532"/>
        <v>182.990090816123</v>
      </c>
      <c r="R3327" s="17">
        <v>182.990090816123</v>
      </c>
      <c r="S3327" s="6">
        <f t="shared" si="1547"/>
        <v>9.6490681131749909</v>
      </c>
      <c r="T3327" s="6">
        <f t="shared" si="1548"/>
        <v>192.63915892929799</v>
      </c>
      <c r="U3327" s="17">
        <v>56.832611167612498</v>
      </c>
      <c r="V3327" s="6">
        <f t="shared" si="1549"/>
        <v>51.258013511184501</v>
      </c>
      <c r="W3327" s="6">
        <f t="shared" si="1533"/>
        <v>51.258013511184501</v>
      </c>
      <c r="X3327" s="17">
        <v>51.258013511184501</v>
      </c>
      <c r="Y3327" s="6">
        <f t="shared" si="1550"/>
        <v>5.5745976564279971</v>
      </c>
      <c r="Z3327" s="6">
        <f t="shared" si="1551"/>
        <v>56.832611167612498</v>
      </c>
      <c r="AA3327" s="17">
        <v>119.907625369013</v>
      </c>
      <c r="AB3327" s="6">
        <f t="shared" si="1561"/>
        <v>65.236737242707605</v>
      </c>
      <c r="AC3327" s="6">
        <f t="shared" si="1534"/>
        <v>65.236737242707605</v>
      </c>
      <c r="AD3327" s="17">
        <v>104.794555894742</v>
      </c>
      <c r="AE3327" s="6">
        <f t="shared" si="1552"/>
        <v>15.113069474271001</v>
      </c>
      <c r="AF3327" s="17">
        <v>65.236737242707605</v>
      </c>
      <c r="AG3327" s="6">
        <f t="shared" si="1553"/>
        <v>39.557818652034399</v>
      </c>
      <c r="AH3327" s="6">
        <f t="shared" si="1535"/>
        <v>39.557818652034399</v>
      </c>
      <c r="AI3327" s="6">
        <f t="shared" si="1554"/>
        <v>119.907625369013</v>
      </c>
      <c r="AJ3327" s="17">
        <v>277.820115283924</v>
      </c>
      <c r="AK3327" s="6">
        <f t="shared" si="1555"/>
        <v>227.44773848333099</v>
      </c>
      <c r="AL3327" s="6">
        <f t="shared" si="1536"/>
        <v>227.44773848333099</v>
      </c>
      <c r="AM3327" s="17">
        <v>227.44773848333099</v>
      </c>
      <c r="AN3327" s="6">
        <f t="shared" si="1556"/>
        <v>50.372376800593003</v>
      </c>
      <c r="AO3327" s="6">
        <f t="shared" si="1557"/>
        <v>277.820115283924</v>
      </c>
      <c r="AP3327" s="17">
        <v>1975.46240328453</v>
      </c>
      <c r="AQ3327" s="6">
        <f t="shared" si="1558"/>
        <v>1975.462403284529</v>
      </c>
      <c r="AR3327" s="17">
        <v>427.333476829414</v>
      </c>
      <c r="AS3327" s="6">
        <f t="shared" si="1537"/>
        <v>427.333476829414</v>
      </c>
      <c r="AT3327" s="17">
        <v>107.004420904711</v>
      </c>
      <c r="AU3327" s="6">
        <f t="shared" si="1538"/>
        <v>107.004420904711</v>
      </c>
      <c r="AV3327" s="17">
        <v>681.54494761186402</v>
      </c>
      <c r="AW3327" s="6">
        <f t="shared" si="1539"/>
        <v>681.54494761186402</v>
      </c>
      <c r="AX3327" s="17">
        <v>759.57955793854001</v>
      </c>
      <c r="AY3327" s="6">
        <f t="shared" si="1540"/>
        <v>759.57955793854001</v>
      </c>
      <c r="AZ3327" s="20">
        <v>227361306.35941601</v>
      </c>
      <c r="BA3327" s="20">
        <v>196505845.08047801</v>
      </c>
      <c r="BB3327" s="20">
        <v>244475782.80895999</v>
      </c>
      <c r="BC3327" s="20">
        <v>1083657065.7511401</v>
      </c>
      <c r="BD3327" s="19">
        <f t="shared" si="1541"/>
        <v>1751.9999999999943</v>
      </c>
      <c r="BE3327" s="18">
        <v>3.2444873779E-18</v>
      </c>
      <c r="BF3327" s="20">
        <v>10695941.9176277</v>
      </c>
      <c r="BG3327" s="20">
        <v>631512.24850596301</v>
      </c>
      <c r="BH3327" s="19">
        <f t="shared" si="1559"/>
        <v>793.94756968243337</v>
      </c>
      <c r="BI3327" s="20">
        <v>360.53789163106501</v>
      </c>
      <c r="BJ3327">
        <v>14</v>
      </c>
      <c r="BK3327" s="22">
        <v>2432</v>
      </c>
      <c r="BL3327" s="22">
        <v>3689.53856</v>
      </c>
      <c r="BM3327" s="22">
        <v>608</v>
      </c>
      <c r="BN3327" s="22">
        <v>152</v>
      </c>
      <c r="BO3327">
        <v>0.18868983637234399</v>
      </c>
    </row>
    <row r="3328" spans="1:67" x14ac:dyDescent="0.2">
      <c r="A3328" s="27">
        <v>3327</v>
      </c>
      <c r="B3328" s="18">
        <v>309.03247854091302</v>
      </c>
      <c r="C3328" s="18">
        <v>53.199999999999903</v>
      </c>
      <c r="D3328">
        <v>800</v>
      </c>
      <c r="E3328">
        <v>3200</v>
      </c>
      <c r="F3328">
        <v>6</v>
      </c>
      <c r="G3328" s="23">
        <f t="shared" si="1542"/>
        <v>0.43480989774247819</v>
      </c>
      <c r="H3328">
        <v>100</v>
      </c>
      <c r="I3328" s="17">
        <v>139.376381112693</v>
      </c>
      <c r="J3328" s="6">
        <f t="shared" si="1543"/>
        <v>140.44583623388331</v>
      </c>
      <c r="K3328" s="6">
        <f t="shared" si="1560"/>
        <v>140.44583623388331</v>
      </c>
      <c r="L3328" s="6">
        <f t="shared" si="1544"/>
        <v>1</v>
      </c>
      <c r="M3328" s="6">
        <f t="shared" si="1545"/>
        <v>139.376381112693</v>
      </c>
      <c r="N3328" s="28">
        <v>100</v>
      </c>
      <c r="O3328" s="17">
        <v>194.311393553751</v>
      </c>
      <c r="P3328" s="6">
        <f t="shared" si="1546"/>
        <v>184.57891848116199</v>
      </c>
      <c r="Q3328" s="6">
        <f t="shared" si="1532"/>
        <v>184.57891848116199</v>
      </c>
      <c r="R3328" s="17">
        <v>184.57891848116199</v>
      </c>
      <c r="S3328" s="6">
        <f t="shared" si="1547"/>
        <v>9.7324750725890112</v>
      </c>
      <c r="T3328" s="6">
        <f t="shared" si="1548"/>
        <v>194.311393553751</v>
      </c>
      <c r="U3328" s="17">
        <v>56.834570004452999</v>
      </c>
      <c r="V3328" s="6">
        <f t="shared" si="1549"/>
        <v>51.259972348024803</v>
      </c>
      <c r="W3328" s="6">
        <f t="shared" si="1533"/>
        <v>51.259972348024803</v>
      </c>
      <c r="X3328" s="17">
        <v>51.259972348024803</v>
      </c>
      <c r="Y3328" s="6">
        <f t="shared" si="1550"/>
        <v>5.574597656428196</v>
      </c>
      <c r="Z3328" s="6">
        <f t="shared" si="1551"/>
        <v>56.834570004452999</v>
      </c>
      <c r="AA3328" s="17">
        <v>115.45301495411201</v>
      </c>
      <c r="AB3328" s="6">
        <f t="shared" si="1561"/>
        <v>60.915027229304201</v>
      </c>
      <c r="AC3328" s="6">
        <f t="shared" si="1534"/>
        <v>60.915027229304201</v>
      </c>
      <c r="AD3328" s="17">
        <v>100.573666409415</v>
      </c>
      <c r="AE3328" s="6">
        <f t="shared" si="1552"/>
        <v>14.87934854469701</v>
      </c>
      <c r="AF3328" s="17">
        <v>60.915027229304201</v>
      </c>
      <c r="AG3328" s="6">
        <f t="shared" si="1553"/>
        <v>39.658639180110796</v>
      </c>
      <c r="AH3328" s="6">
        <f t="shared" si="1535"/>
        <v>39.658639180110796</v>
      </c>
      <c r="AI3328" s="6">
        <f t="shared" si="1554"/>
        <v>115.45301495411201</v>
      </c>
      <c r="AJ3328" s="17">
        <v>230.71474342586501</v>
      </c>
      <c r="AK3328" s="6">
        <f t="shared" si="1555"/>
        <v>188.91907722890701</v>
      </c>
      <c r="AL3328" s="6">
        <f t="shared" si="1536"/>
        <v>188.91907722890701</v>
      </c>
      <c r="AM3328" s="17">
        <v>188.91907722890701</v>
      </c>
      <c r="AN3328" s="6">
        <f t="shared" si="1556"/>
        <v>41.795666196957995</v>
      </c>
      <c r="AO3328" s="6">
        <f t="shared" si="1557"/>
        <v>230.71474342586501</v>
      </c>
      <c r="AP3328" s="17">
        <v>1963.64057281687</v>
      </c>
      <c r="AQ3328" s="6">
        <f t="shared" si="1558"/>
        <v>1963.6405728168688</v>
      </c>
      <c r="AR3328" s="17">
        <v>512.81976897247</v>
      </c>
      <c r="AS3328" s="6">
        <f t="shared" si="1537"/>
        <v>512.81976897247</v>
      </c>
      <c r="AT3328" s="17">
        <v>107.008510103402</v>
      </c>
      <c r="AU3328" s="6">
        <f t="shared" si="1538"/>
        <v>107.008510103402</v>
      </c>
      <c r="AV3328" s="17">
        <v>584.20370829398803</v>
      </c>
      <c r="AW3328" s="6">
        <f t="shared" si="1539"/>
        <v>584.20370829398803</v>
      </c>
      <c r="AX3328" s="17">
        <v>759.60858544700898</v>
      </c>
      <c r="AY3328" s="6">
        <f t="shared" si="1540"/>
        <v>759.60858544700898</v>
      </c>
      <c r="AZ3328" s="20">
        <v>270551645.94766498</v>
      </c>
      <c r="BA3328" s="20">
        <v>196505845.08047801</v>
      </c>
      <c r="BB3328" s="20">
        <v>294729449.81667799</v>
      </c>
      <c r="BC3328" s="20">
        <v>990213059.155177</v>
      </c>
      <c r="BD3328" s="19">
        <f t="shared" si="1541"/>
        <v>1751.9999999999982</v>
      </c>
      <c r="BE3328" s="18">
        <v>3.2444873779E-18</v>
      </c>
      <c r="BF3328" s="20">
        <v>9804037.3631913103</v>
      </c>
      <c r="BG3328" s="20">
        <v>578852.21585408505</v>
      </c>
      <c r="BH3328" s="19">
        <f t="shared" si="1559"/>
        <v>727.74251183554304</v>
      </c>
      <c r="BI3328" s="20">
        <v>432.64546995727801</v>
      </c>
      <c r="BJ3328">
        <v>14</v>
      </c>
      <c r="BK3328" s="22">
        <v>2432</v>
      </c>
      <c r="BL3328" s="22">
        <v>3689.53856</v>
      </c>
      <c r="BM3328" s="22">
        <v>608</v>
      </c>
      <c r="BN3328" s="22">
        <v>152</v>
      </c>
      <c r="BO3328">
        <v>0.227447076930405</v>
      </c>
    </row>
    <row r="3329" spans="1:67" x14ac:dyDescent="0.2">
      <c r="A3329" s="27">
        <v>3328</v>
      </c>
      <c r="B3329" s="18">
        <v>360.53789163106501</v>
      </c>
      <c r="C3329" s="18">
        <v>53.199999999999903</v>
      </c>
      <c r="D3329">
        <v>800</v>
      </c>
      <c r="E3329">
        <v>3200</v>
      </c>
      <c r="F3329">
        <v>6</v>
      </c>
      <c r="G3329" s="23">
        <f t="shared" si="1542"/>
        <v>0.4881411067569823</v>
      </c>
      <c r="H3329">
        <v>100</v>
      </c>
      <c r="I3329" s="17">
        <v>141.916441460573</v>
      </c>
      <c r="J3329" s="6">
        <f t="shared" si="1543"/>
        <v>142.86583482379345</v>
      </c>
      <c r="K3329" s="6">
        <f t="shared" si="1560"/>
        <v>142.86583482379345</v>
      </c>
      <c r="L3329" s="6">
        <f t="shared" si="1544"/>
        <v>1</v>
      </c>
      <c r="M3329" s="6">
        <f t="shared" si="1545"/>
        <v>141.916441460573</v>
      </c>
      <c r="N3329" s="28">
        <v>100</v>
      </c>
      <c r="O3329" s="17">
        <v>195.53040750871099</v>
      </c>
      <c r="P3329" s="6">
        <f t="shared" si="1546"/>
        <v>185.73442304519099</v>
      </c>
      <c r="Q3329" s="6">
        <f t="shared" si="1532"/>
        <v>185.73442304519099</v>
      </c>
      <c r="R3329" s="17">
        <v>185.73442304519099</v>
      </c>
      <c r="S3329" s="6">
        <f t="shared" si="1547"/>
        <v>9.79598446352</v>
      </c>
      <c r="T3329" s="6">
        <f t="shared" si="1548"/>
        <v>195.53040750871099</v>
      </c>
      <c r="U3329" s="17">
        <v>56.821059245789002</v>
      </c>
      <c r="V3329" s="6">
        <f t="shared" si="1549"/>
        <v>51.246461589360997</v>
      </c>
      <c r="W3329" s="6">
        <f t="shared" si="1533"/>
        <v>51.246461589360997</v>
      </c>
      <c r="X3329" s="17">
        <v>51.246461589360997</v>
      </c>
      <c r="Y3329" s="6">
        <f t="shared" si="1550"/>
        <v>5.5745976564280042</v>
      </c>
      <c r="Z3329" s="6">
        <f t="shared" si="1551"/>
        <v>56.821059245789002</v>
      </c>
      <c r="AA3329" s="17">
        <v>121.893694584524</v>
      </c>
      <c r="AB3329" s="6">
        <f t="shared" si="1561"/>
        <v>66.891932235168397</v>
      </c>
      <c r="AC3329" s="6">
        <f t="shared" si="1534"/>
        <v>66.891932235168397</v>
      </c>
      <c r="AD3329" s="17">
        <v>106.686650211155</v>
      </c>
      <c r="AE3329" s="6">
        <f t="shared" si="1552"/>
        <v>15.207044373369001</v>
      </c>
      <c r="AF3329" s="17">
        <v>66.891932235168397</v>
      </c>
      <c r="AG3329" s="6">
        <f t="shared" si="1553"/>
        <v>39.7947179759866</v>
      </c>
      <c r="AH3329" s="6">
        <f t="shared" si="1535"/>
        <v>39.7947179759866</v>
      </c>
      <c r="AI3329" s="6">
        <f t="shared" si="1554"/>
        <v>121.893694584524</v>
      </c>
      <c r="AJ3329" s="17">
        <v>198.49847040526299</v>
      </c>
      <c r="AK3329" s="6">
        <f t="shared" si="1555"/>
        <v>162.82138771520101</v>
      </c>
      <c r="AL3329" s="6">
        <f t="shared" si="1536"/>
        <v>162.82138771520101</v>
      </c>
      <c r="AM3329" s="17">
        <v>162.82138771520101</v>
      </c>
      <c r="AN3329" s="6">
        <f t="shared" si="1556"/>
        <v>35.67708269006198</v>
      </c>
      <c r="AO3329" s="6">
        <f t="shared" si="1557"/>
        <v>198.49847040526299</v>
      </c>
      <c r="AP3329" s="17">
        <v>2048.5704435428802</v>
      </c>
      <c r="AQ3329" s="6">
        <f t="shared" si="1558"/>
        <v>2048.5704435428811</v>
      </c>
      <c r="AR3329" s="17">
        <v>598.13203728567305</v>
      </c>
      <c r="AS3329" s="6">
        <f t="shared" si="1537"/>
        <v>598.13203728567305</v>
      </c>
      <c r="AT3329" s="17">
        <v>106.98030552020001</v>
      </c>
      <c r="AU3329" s="6">
        <f t="shared" si="1538"/>
        <v>106.98030552020001</v>
      </c>
      <c r="AV3329" s="17">
        <v>584.04972781074196</v>
      </c>
      <c r="AW3329" s="6">
        <f t="shared" si="1539"/>
        <v>584.04972781074196</v>
      </c>
      <c r="AX3329" s="17">
        <v>759.408372926266</v>
      </c>
      <c r="AY3329" s="6">
        <f t="shared" si="1540"/>
        <v>759.408372926266</v>
      </c>
      <c r="AZ3329" s="20">
        <v>313522285.62566501</v>
      </c>
      <c r="BA3329" s="20">
        <v>196505845.08047801</v>
      </c>
      <c r="BB3329" s="20">
        <v>345195088.33208901</v>
      </c>
      <c r="BC3329" s="20">
        <v>896776780.961766</v>
      </c>
      <c r="BD3329" s="19">
        <f t="shared" si="1541"/>
        <v>1751.9999999999982</v>
      </c>
      <c r="BE3329" s="18">
        <v>6.4889747558E-18</v>
      </c>
      <c r="BF3329" s="20">
        <v>8897726.9265324194</v>
      </c>
      <c r="BG3329" s="20">
        <v>525341.62780988403</v>
      </c>
      <c r="BH3329" s="19">
        <f t="shared" si="1559"/>
        <v>660.46812178138089</v>
      </c>
      <c r="BI3329" s="20">
        <v>504.75304828349101</v>
      </c>
      <c r="BJ3329">
        <v>14</v>
      </c>
      <c r="BK3329" s="22">
        <v>2432</v>
      </c>
      <c r="BL3329" s="22">
        <v>3689.53856</v>
      </c>
      <c r="BM3329" s="22">
        <v>608</v>
      </c>
      <c r="BN3329" s="22">
        <v>152</v>
      </c>
      <c r="BO3329">
        <v>0.26654637737791098</v>
      </c>
    </row>
    <row r="3330" spans="1:67" x14ac:dyDescent="0.2">
      <c r="A3330" s="27">
        <v>3329</v>
      </c>
      <c r="B3330" s="18">
        <v>412.043304721217</v>
      </c>
      <c r="C3330" s="18">
        <v>53.199999999999903</v>
      </c>
      <c r="D3330">
        <v>800</v>
      </c>
      <c r="E3330">
        <v>3200</v>
      </c>
      <c r="F3330">
        <v>7</v>
      </c>
      <c r="G3330" s="23">
        <f t="shared" si="1542"/>
        <v>0.53832339205196067</v>
      </c>
      <c r="H3330">
        <v>100</v>
      </c>
      <c r="I3330" s="17">
        <v>150.27299760883199</v>
      </c>
      <c r="J3330" s="6">
        <f t="shared" si="1543"/>
        <v>150.80690106167802</v>
      </c>
      <c r="K3330" s="6">
        <f t="shared" si="1560"/>
        <v>150.80690106167802</v>
      </c>
      <c r="L3330" s="6">
        <f t="shared" si="1544"/>
        <v>1</v>
      </c>
      <c r="M3330" s="6">
        <f t="shared" si="1545"/>
        <v>150.27299760883199</v>
      </c>
      <c r="N3330" s="28">
        <v>100</v>
      </c>
      <c r="O3330" s="17">
        <v>197.347322482935</v>
      </c>
      <c r="P3330" s="6">
        <f t="shared" si="1546"/>
        <v>187.45571368009999</v>
      </c>
      <c r="Q3330" s="6">
        <f t="shared" ref="Q3330:Q3393" si="1562">P3330*solar_capex_adj</f>
        <v>187.45571368009999</v>
      </c>
      <c r="R3330" s="17">
        <v>187.45571368009999</v>
      </c>
      <c r="S3330" s="6">
        <f t="shared" si="1547"/>
        <v>9.8916088028350089</v>
      </c>
      <c r="T3330" s="6">
        <f t="shared" si="1548"/>
        <v>197.347322482935</v>
      </c>
      <c r="U3330" s="17">
        <v>56.795983035026403</v>
      </c>
      <c r="V3330" s="6">
        <f t="shared" si="1549"/>
        <v>51.221385378598299</v>
      </c>
      <c r="W3330" s="6">
        <f t="shared" ref="W3330:W3393" si="1563">V3330*wind_capex_adj</f>
        <v>51.221385378598299</v>
      </c>
      <c r="X3330" s="17">
        <v>51.221385378598299</v>
      </c>
      <c r="Y3330" s="6">
        <f t="shared" si="1550"/>
        <v>5.5745976564281037</v>
      </c>
      <c r="Z3330" s="6">
        <f t="shared" si="1551"/>
        <v>56.795983035026403</v>
      </c>
      <c r="AA3330" s="17">
        <v>142.32825886163499</v>
      </c>
      <c r="AB3330" s="6">
        <f t="shared" si="1561"/>
        <v>86.284974358694996</v>
      </c>
      <c r="AC3330" s="6">
        <f t="shared" ref="AC3330:AC3393" si="1564">AB3330*aero_capex_adj</f>
        <v>86.284974358694996</v>
      </c>
      <c r="AD3330" s="17">
        <v>126.06699564961799</v>
      </c>
      <c r="AE3330" s="6">
        <f t="shared" si="1552"/>
        <v>16.261263212016999</v>
      </c>
      <c r="AF3330" s="17">
        <v>86.284974358694996</v>
      </c>
      <c r="AG3330" s="6">
        <f t="shared" si="1553"/>
        <v>39.782021290922998</v>
      </c>
      <c r="AH3330" s="6">
        <f t="shared" ref="AH3330:AH3393" si="1565">AG3330*fuel_adj</f>
        <v>39.782021290922998</v>
      </c>
      <c r="AI3330" s="6">
        <f t="shared" si="1554"/>
        <v>142.32825886163499</v>
      </c>
      <c r="AJ3330" s="17">
        <v>173.372674090076</v>
      </c>
      <c r="AK3330" s="6">
        <f t="shared" si="1555"/>
        <v>142.20522486191501</v>
      </c>
      <c r="AL3330" s="6">
        <f t="shared" ref="AL3330:AL3393" si="1566">AK3330*bess_capex_adj</f>
        <v>142.20522486191501</v>
      </c>
      <c r="AM3330" s="17">
        <v>142.20522486191501</v>
      </c>
      <c r="AN3330" s="6">
        <f t="shared" si="1556"/>
        <v>31.16744922816099</v>
      </c>
      <c r="AO3330" s="6">
        <f t="shared" si="1557"/>
        <v>173.372674090076</v>
      </c>
      <c r="AP3330" s="17">
        <v>2230.2676371907801</v>
      </c>
      <c r="AQ3330" s="6">
        <f t="shared" si="1558"/>
        <v>2230.267637190781</v>
      </c>
      <c r="AR3330" s="17">
        <v>683.24497817941301</v>
      </c>
      <c r="AS3330" s="6">
        <f t="shared" ref="AS3330:AS3393" si="1567">AR3330*solar_capex_adj</f>
        <v>683.24497817941301</v>
      </c>
      <c r="AT3330" s="17">
        <v>106.927957307163</v>
      </c>
      <c r="AU3330" s="6">
        <f t="shared" ref="AU3330:AU3393" si="1568">AT3330*wind_capex_adj</f>
        <v>106.927957307163</v>
      </c>
      <c r="AV3330" s="17">
        <v>681.05792681268599</v>
      </c>
      <c r="AW3330" s="6">
        <f t="shared" ref="AW3330:AW3393" si="1569">AV3330*aero_capex_adj</f>
        <v>681.05792681268599</v>
      </c>
      <c r="AX3330" s="17">
        <v>759.03677489151903</v>
      </c>
      <c r="AY3330" s="6">
        <f t="shared" ref="AY3330:AY3393" si="1570">AX3330*bess_capex_adj</f>
        <v>759.03677489151903</v>
      </c>
      <c r="AZ3330" s="20">
        <v>353843452.557823</v>
      </c>
      <c r="BA3330" s="20">
        <v>196505845.08047801</v>
      </c>
      <c r="BB3330" s="20">
        <v>392793285.45561802</v>
      </c>
      <c r="BC3330" s="20">
        <v>808857417.31268406</v>
      </c>
      <c r="BD3330" s="19">
        <f t="shared" ref="BD3330:BD3393" si="1571">SUM(AZ3330:BC3330)/1000000</f>
        <v>1752.000000406603</v>
      </c>
      <c r="BE3330" s="18">
        <v>0.27881432299151998</v>
      </c>
      <c r="BF3330" s="20">
        <v>8017549.0621652501</v>
      </c>
      <c r="BG3330" s="20">
        <v>473373.96507457999</v>
      </c>
      <c r="BH3330" s="19">
        <f t="shared" si="1559"/>
        <v>595.13352262577155</v>
      </c>
      <c r="BI3330" s="20">
        <v>576.86062660970504</v>
      </c>
      <c r="BJ3330">
        <v>14</v>
      </c>
      <c r="BK3330" s="22">
        <v>2432</v>
      </c>
      <c r="BL3330" s="22">
        <v>3689.53856</v>
      </c>
      <c r="BM3330" s="22">
        <v>608</v>
      </c>
      <c r="BN3330" s="22">
        <v>152</v>
      </c>
      <c r="BO3330">
        <v>0.30404048146928803</v>
      </c>
    </row>
    <row r="3331" spans="1:67" x14ac:dyDescent="0.2">
      <c r="A3331" s="27">
        <v>3330</v>
      </c>
      <c r="B3331" s="18">
        <v>463.54871781137001</v>
      </c>
      <c r="C3331" s="18">
        <v>53.199999999999903</v>
      </c>
      <c r="D3331">
        <v>800</v>
      </c>
      <c r="E3331">
        <v>3200</v>
      </c>
      <c r="F3331">
        <v>7</v>
      </c>
      <c r="G3331" s="23">
        <f t="shared" ref="G3331:G3394" si="1572">SUM(AZ3331:BB3331)/(BD3331*1000000)</f>
        <v>0.58176304170576398</v>
      </c>
      <c r="H3331">
        <v>100</v>
      </c>
      <c r="I3331" s="17">
        <v>152.80844091795001</v>
      </c>
      <c r="J3331" s="6">
        <f t="shared" ref="J3331:J3394" si="1573">(O3331*AZ3331+U3331*BA3331+AJ3331*BB3331+AA3331*BC3331)/(BD3331*(1000000))</f>
        <v>153.12917680650079</v>
      </c>
      <c r="K3331" s="6">
        <f t="shared" si="1560"/>
        <v>153.12917680650079</v>
      </c>
      <c r="L3331" s="6">
        <f t="shared" ref="L3331:L3394" si="1574">K3331/J3331</f>
        <v>1</v>
      </c>
      <c r="M3331" s="6">
        <f t="shared" ref="M3331:M3394" si="1575">I3331*L3331</f>
        <v>152.80844091795001</v>
      </c>
      <c r="N3331" s="28">
        <v>100</v>
      </c>
      <c r="O3331" s="17">
        <v>201.66034424718501</v>
      </c>
      <c r="P3331" s="6">
        <f t="shared" ref="P3331:P3394" si="1576">O3331-S3331</f>
        <v>191.55063599924301</v>
      </c>
      <c r="Q3331" s="6">
        <f t="shared" si="1562"/>
        <v>191.55063599924301</v>
      </c>
      <c r="R3331" s="17">
        <v>191.55063599924301</v>
      </c>
      <c r="S3331" s="6">
        <f t="shared" ref="S3331:S3394" si="1577">O3331-R3331</f>
        <v>10.109708247941995</v>
      </c>
      <c r="T3331" s="6">
        <f t="shared" ref="T3331:T3394" si="1578">Q3331+S3331</f>
        <v>201.66034424718501</v>
      </c>
      <c r="U3331" s="17">
        <v>56.785749759378596</v>
      </c>
      <c r="V3331" s="6">
        <f t="shared" ref="V3331:V3394" si="1579">U3331-Y3331</f>
        <v>51.2111521029504</v>
      </c>
      <c r="W3331" s="6">
        <f t="shared" si="1563"/>
        <v>51.2111521029504</v>
      </c>
      <c r="X3331" s="17">
        <v>51.2111521029504</v>
      </c>
      <c r="Y3331" s="6">
        <f t="shared" ref="Y3331:Y3394" si="1580">U3331-X3331</f>
        <v>5.574597656428196</v>
      </c>
      <c r="Z3331" s="6">
        <f t="shared" ref="Z3331:Z3394" si="1581">W3331+Y3331</f>
        <v>56.785749759378596</v>
      </c>
      <c r="AA3331" s="17">
        <v>151.519351529727</v>
      </c>
      <c r="AB3331" s="6">
        <f t="shared" si="1561"/>
        <v>94.997210051976396</v>
      </c>
      <c r="AC3331" s="6">
        <f t="shared" si="1564"/>
        <v>94.997210051976396</v>
      </c>
      <c r="AD3331" s="17">
        <v>134.78574328993199</v>
      </c>
      <c r="AE3331" s="6">
        <f t="shared" ref="AE3331:AE3394" si="1582">AA3331-AD3331</f>
        <v>16.733608239795018</v>
      </c>
      <c r="AF3331" s="17">
        <v>94.997210051976396</v>
      </c>
      <c r="AG3331" s="6">
        <f t="shared" ref="AG3331:AG3394" si="1583">AD3331-AF3331</f>
        <v>39.78853323795559</v>
      </c>
      <c r="AH3331" s="6">
        <f t="shared" si="1565"/>
        <v>39.78853323795559</v>
      </c>
      <c r="AI3331" s="6">
        <f t="shared" ref="AI3331:AI3394" si="1584">AC3331+AE3331+AH3331</f>
        <v>151.519351529727</v>
      </c>
      <c r="AJ3331" s="17">
        <v>156.09622278123899</v>
      </c>
      <c r="AK3331" s="6">
        <f t="shared" ref="AK3331:AK3394" si="1585">AJ3331-AN3331</f>
        <v>128.00318984544001</v>
      </c>
      <c r="AL3331" s="6">
        <f t="shared" si="1566"/>
        <v>128.00318984544001</v>
      </c>
      <c r="AM3331" s="17">
        <v>128.00318984544001</v>
      </c>
      <c r="AN3331" s="6">
        <f t="shared" ref="AN3331:AN3394" si="1586">AJ3331-AM3331</f>
        <v>28.093032935798988</v>
      </c>
      <c r="AO3331" s="6">
        <f t="shared" ref="AO3331:AO3394" si="1587">AL3331+AN3331</f>
        <v>156.09622278123899</v>
      </c>
      <c r="AP3331" s="17">
        <v>2315.21062217607</v>
      </c>
      <c r="AQ3331" s="6">
        <f t="shared" ref="AQ3331:AQ3394" si="1588">AS3331+AU3331+AW3331+AY3331</f>
        <v>2315.210622176076</v>
      </c>
      <c r="AR3331" s="17">
        <v>768.49703542400505</v>
      </c>
      <c r="AS3331" s="6">
        <f t="shared" si="1567"/>
        <v>768.49703542400505</v>
      </c>
      <c r="AT3331" s="17">
        <v>106.90659468189401</v>
      </c>
      <c r="AU3331" s="6">
        <f t="shared" si="1568"/>
        <v>106.90659468189401</v>
      </c>
      <c r="AV3331" s="17">
        <v>680.92186150625605</v>
      </c>
      <c r="AW3331" s="6">
        <f t="shared" si="1569"/>
        <v>680.92186150625605</v>
      </c>
      <c r="AX3331" s="17">
        <v>758.88513056392105</v>
      </c>
      <c r="AY3331" s="6">
        <f t="shared" si="1570"/>
        <v>758.88513056392105</v>
      </c>
      <c r="AZ3331" s="20">
        <v>387816794.490569</v>
      </c>
      <c r="BA3331" s="20">
        <v>196505845.08047801</v>
      </c>
      <c r="BB3331" s="20">
        <v>434926223.46090299</v>
      </c>
      <c r="BC3331" s="20">
        <v>732751160.97000694</v>
      </c>
      <c r="BD3331" s="19">
        <f t="shared" si="1571"/>
        <v>1752.0000240019569</v>
      </c>
      <c r="BE3331" s="18">
        <v>1.3166103098698601</v>
      </c>
      <c r="BF3331" s="20">
        <v>7273081.4593547797</v>
      </c>
      <c r="BG3331" s="20">
        <v>429418.938634519</v>
      </c>
      <c r="BH3331" s="19">
        <f t="shared" ref="BH3331:BH3394" si="1589">BG3331*1000000/454/(BD3331*1000)</f>
        <v>539.87253428628856</v>
      </c>
      <c r="BI3331" s="20">
        <v>648.96820493591804</v>
      </c>
      <c r="BJ3331">
        <v>14</v>
      </c>
      <c r="BK3331" s="22">
        <v>2432</v>
      </c>
      <c r="BL3331" s="22">
        <v>3689.53856</v>
      </c>
      <c r="BM3331" s="22">
        <v>608</v>
      </c>
      <c r="BN3331" s="22">
        <v>152</v>
      </c>
      <c r="BO3331">
        <v>0.33630525258382898</v>
      </c>
    </row>
    <row r="3332" spans="1:67" x14ac:dyDescent="0.2">
      <c r="A3332" s="27">
        <v>3331</v>
      </c>
      <c r="B3332" s="18">
        <v>515.05413090152194</v>
      </c>
      <c r="C3332" s="18">
        <v>53.199999999999903</v>
      </c>
      <c r="D3332">
        <v>800</v>
      </c>
      <c r="E3332">
        <v>3200</v>
      </c>
      <c r="F3332">
        <v>6</v>
      </c>
      <c r="G3332" s="23">
        <f t="shared" si="1572"/>
        <v>0.61841810443327294</v>
      </c>
      <c r="H3332">
        <v>100</v>
      </c>
      <c r="I3332" s="17">
        <v>149.61091034114901</v>
      </c>
      <c r="J3332" s="6">
        <f t="shared" si="1573"/>
        <v>149.93471172659775</v>
      </c>
      <c r="K3332" s="6">
        <f t="shared" si="1560"/>
        <v>149.93471172659775</v>
      </c>
      <c r="L3332" s="6">
        <f t="shared" si="1574"/>
        <v>1</v>
      </c>
      <c r="M3332" s="6">
        <f t="shared" si="1575"/>
        <v>149.61091034114901</v>
      </c>
      <c r="N3332" s="28">
        <v>100</v>
      </c>
      <c r="O3332" s="17">
        <v>207.871977078551</v>
      </c>
      <c r="P3332" s="6">
        <f t="shared" si="1576"/>
        <v>197.45113072459301</v>
      </c>
      <c r="Q3332" s="6">
        <f t="shared" si="1562"/>
        <v>197.45113072459301</v>
      </c>
      <c r="R3332" s="17">
        <v>197.45113072459301</v>
      </c>
      <c r="S3332" s="6">
        <f t="shared" si="1577"/>
        <v>10.420846353957984</v>
      </c>
      <c r="T3332" s="6">
        <f t="shared" si="1578"/>
        <v>207.871977078551</v>
      </c>
      <c r="U3332" s="17">
        <v>56.787124324342699</v>
      </c>
      <c r="V3332" s="6">
        <f t="shared" si="1579"/>
        <v>51.212526667914602</v>
      </c>
      <c r="W3332" s="6">
        <f t="shared" si="1563"/>
        <v>51.212526667914602</v>
      </c>
      <c r="X3332" s="17">
        <v>51.212526667914602</v>
      </c>
      <c r="Y3332" s="6">
        <f t="shared" si="1580"/>
        <v>5.5745976564280966</v>
      </c>
      <c r="Z3332" s="6">
        <f t="shared" si="1581"/>
        <v>56.787124324342699</v>
      </c>
      <c r="AA3332" s="17">
        <v>145.50916000540599</v>
      </c>
      <c r="AB3332" s="6">
        <f t="shared" si="1561"/>
        <v>89.225688991331396</v>
      </c>
      <c r="AC3332" s="6">
        <f t="shared" si="1564"/>
        <v>89.225688991331396</v>
      </c>
      <c r="AD3332" s="17">
        <v>129.08896787868301</v>
      </c>
      <c r="AE3332" s="6">
        <f t="shared" si="1582"/>
        <v>16.420192126722981</v>
      </c>
      <c r="AF3332" s="17">
        <v>89.225688991331396</v>
      </c>
      <c r="AG3332" s="6">
        <f t="shared" si="1583"/>
        <v>39.863278887351612</v>
      </c>
      <c r="AH3332" s="6">
        <f t="shared" si="1565"/>
        <v>39.863278887351612</v>
      </c>
      <c r="AI3332" s="6">
        <f t="shared" si="1584"/>
        <v>145.50916000540599</v>
      </c>
      <c r="AJ3332" s="17">
        <v>143.84292493827201</v>
      </c>
      <c r="AK3332" s="6">
        <f t="shared" si="1585"/>
        <v>117.97846307960501</v>
      </c>
      <c r="AL3332" s="6">
        <f t="shared" si="1566"/>
        <v>117.97846307960501</v>
      </c>
      <c r="AM3332" s="17">
        <v>117.97846307960501</v>
      </c>
      <c r="AN3332" s="6">
        <f t="shared" si="1586"/>
        <v>25.864461858666999</v>
      </c>
      <c r="AO3332" s="6">
        <f t="shared" si="1587"/>
        <v>143.84292493827201</v>
      </c>
      <c r="AP3332" s="17">
        <v>2303.3864538495</v>
      </c>
      <c r="AQ3332" s="6">
        <f t="shared" si="1588"/>
        <v>2303.386453849505</v>
      </c>
      <c r="AR3332" s="17">
        <v>853.90851416603698</v>
      </c>
      <c r="AS3332" s="6">
        <f t="shared" si="1567"/>
        <v>853.90851416603698</v>
      </c>
      <c r="AT3332" s="17">
        <v>106.909464175227</v>
      </c>
      <c r="AU3332" s="6">
        <f t="shared" si="1568"/>
        <v>106.909464175227</v>
      </c>
      <c r="AV3332" s="17">
        <v>583.66297561323802</v>
      </c>
      <c r="AW3332" s="6">
        <f t="shared" si="1569"/>
        <v>583.66297561323802</v>
      </c>
      <c r="AX3332" s="17">
        <v>758.905499895003</v>
      </c>
      <c r="AY3332" s="6">
        <f t="shared" si="1570"/>
        <v>758.905499895003</v>
      </c>
      <c r="AZ3332" s="20">
        <v>416464911.370906</v>
      </c>
      <c r="BA3332" s="20">
        <v>196505845.08047801</v>
      </c>
      <c r="BB3332" s="20">
        <v>470497762.51570898</v>
      </c>
      <c r="BC3332" s="20">
        <v>668531481.03290498</v>
      </c>
      <c r="BD3332" s="19">
        <f t="shared" si="1571"/>
        <v>1751.9999999999982</v>
      </c>
      <c r="BE3332" s="18">
        <v>3.00363083268368</v>
      </c>
      <c r="BF3332" s="20">
        <v>6643010.6857083598</v>
      </c>
      <c r="BG3332" s="20">
        <v>392218.155940703</v>
      </c>
      <c r="BH3332" s="19">
        <f t="shared" si="1589"/>
        <v>493.10310675867402</v>
      </c>
      <c r="BI3332" s="20">
        <v>721.07578326213104</v>
      </c>
      <c r="BJ3332">
        <v>14</v>
      </c>
      <c r="BK3332" s="22">
        <v>2432</v>
      </c>
      <c r="BL3332" s="22">
        <v>3689.53856</v>
      </c>
      <c r="BM3332" s="22">
        <v>608</v>
      </c>
      <c r="BN3332" s="22">
        <v>152</v>
      </c>
      <c r="BO3332">
        <v>0.36375619795999797</v>
      </c>
    </row>
    <row r="3333" spans="1:67" x14ac:dyDescent="0.2">
      <c r="A3333" s="27">
        <v>3332</v>
      </c>
      <c r="B3333" s="18">
        <v>566.55954399167399</v>
      </c>
      <c r="C3333" s="18">
        <v>53.199999999999903</v>
      </c>
      <c r="D3333">
        <v>800</v>
      </c>
      <c r="E3333">
        <v>3200</v>
      </c>
      <c r="F3333">
        <v>6</v>
      </c>
      <c r="G3333" s="23">
        <f t="shared" si="1572"/>
        <v>0.64996186775669484</v>
      </c>
      <c r="H3333">
        <v>100</v>
      </c>
      <c r="I3333" s="17">
        <v>152.785604384576</v>
      </c>
      <c r="J3333" s="6">
        <f t="shared" si="1573"/>
        <v>153.00588949947439</v>
      </c>
      <c r="K3333" s="6">
        <f t="shared" si="1560"/>
        <v>153.00588949947439</v>
      </c>
      <c r="L3333" s="6">
        <f t="shared" si="1574"/>
        <v>1</v>
      </c>
      <c r="M3333" s="6">
        <f t="shared" si="1575"/>
        <v>152.785604384576</v>
      </c>
      <c r="N3333" s="28">
        <v>100</v>
      </c>
      <c r="O3333" s="17">
        <v>215.45272313408501</v>
      </c>
      <c r="P3333" s="6">
        <f t="shared" si="1576"/>
        <v>204.649933824611</v>
      </c>
      <c r="Q3333" s="6">
        <f t="shared" si="1562"/>
        <v>204.649933824611</v>
      </c>
      <c r="R3333" s="17">
        <v>204.649933824611</v>
      </c>
      <c r="S3333" s="6">
        <f t="shared" si="1577"/>
        <v>10.802789309474008</v>
      </c>
      <c r="T3333" s="6">
        <f t="shared" si="1578"/>
        <v>215.45272313408501</v>
      </c>
      <c r="U3333" s="17">
        <v>56.777581864661499</v>
      </c>
      <c r="V3333" s="6">
        <f t="shared" si="1579"/>
        <v>51.202984208233403</v>
      </c>
      <c r="W3333" s="6">
        <f t="shared" si="1563"/>
        <v>51.202984208233403</v>
      </c>
      <c r="X3333" s="17">
        <v>51.202984208233403</v>
      </c>
      <c r="Y3333" s="6">
        <f t="shared" si="1580"/>
        <v>5.5745976564280966</v>
      </c>
      <c r="Z3333" s="6">
        <f t="shared" si="1581"/>
        <v>56.777581864661499</v>
      </c>
      <c r="AA3333" s="17">
        <v>153.70654785095601</v>
      </c>
      <c r="AB3333" s="6">
        <f t="shared" si="1561"/>
        <v>97.019817837039696</v>
      </c>
      <c r="AC3333" s="6">
        <f t="shared" si="1564"/>
        <v>97.019817837039696</v>
      </c>
      <c r="AD3333" s="17">
        <v>136.86408065431701</v>
      </c>
      <c r="AE3333" s="6">
        <f t="shared" si="1582"/>
        <v>16.842467196639006</v>
      </c>
      <c r="AF3333" s="17">
        <v>97.019817837039696</v>
      </c>
      <c r="AG3333" s="6">
        <f t="shared" si="1583"/>
        <v>39.844262817277311</v>
      </c>
      <c r="AH3333" s="6">
        <f t="shared" si="1565"/>
        <v>39.844262817277311</v>
      </c>
      <c r="AI3333" s="6">
        <f t="shared" si="1584"/>
        <v>153.70654785095601</v>
      </c>
      <c r="AJ3333" s="17">
        <v>134.87259872977901</v>
      </c>
      <c r="AK3333" s="6">
        <f t="shared" si="1585"/>
        <v>110.618829079066</v>
      </c>
      <c r="AL3333" s="6">
        <f t="shared" si="1566"/>
        <v>110.618829079066</v>
      </c>
      <c r="AM3333" s="17">
        <v>110.618829079066</v>
      </c>
      <c r="AN3333" s="6">
        <f t="shared" si="1586"/>
        <v>24.253769650713011</v>
      </c>
      <c r="AO3333" s="6">
        <f t="shared" si="1587"/>
        <v>134.87259872977901</v>
      </c>
      <c r="AP3333" s="17">
        <v>2388.3322030107402</v>
      </c>
      <c r="AQ3333" s="6">
        <f t="shared" si="1588"/>
        <v>2388.3322030107429</v>
      </c>
      <c r="AR3333" s="17">
        <v>939.12434538918706</v>
      </c>
      <c r="AS3333" s="6">
        <f t="shared" si="1567"/>
        <v>939.12434538918706</v>
      </c>
      <c r="AT3333" s="17">
        <v>106.889543673002</v>
      </c>
      <c r="AU3333" s="6">
        <f t="shared" si="1568"/>
        <v>106.889543673002</v>
      </c>
      <c r="AV3333" s="17">
        <v>583.55422135379104</v>
      </c>
      <c r="AW3333" s="6">
        <f t="shared" si="1569"/>
        <v>583.55422135379104</v>
      </c>
      <c r="AX3333" s="17">
        <v>758.76409259476304</v>
      </c>
      <c r="AY3333" s="6">
        <f t="shared" si="1570"/>
        <v>758.76409259476304</v>
      </c>
      <c r="AZ3333" s="20">
        <v>441367112.83750099</v>
      </c>
      <c r="BA3333" s="20">
        <v>196505845.08047801</v>
      </c>
      <c r="BB3333" s="20">
        <v>500860234.39174902</v>
      </c>
      <c r="BC3333" s="20">
        <v>613266807.69026995</v>
      </c>
      <c r="BD3333" s="19">
        <f t="shared" si="1571"/>
        <v>1751.9999999999982</v>
      </c>
      <c r="BE3333" s="18">
        <v>5.1606761735491498</v>
      </c>
      <c r="BF3333" s="20">
        <v>6076279.2544719297</v>
      </c>
      <c r="BG3333" s="20">
        <v>358757.06918505399</v>
      </c>
      <c r="BH3333" s="19">
        <f t="shared" si="1589"/>
        <v>451.03527898267856</v>
      </c>
      <c r="BI3333" s="20">
        <v>793.18336158834404</v>
      </c>
      <c r="BJ3333">
        <v>14</v>
      </c>
      <c r="BK3333" s="22">
        <v>2432</v>
      </c>
      <c r="BL3333" s="22">
        <v>3689.53856</v>
      </c>
      <c r="BM3333" s="22">
        <v>608</v>
      </c>
      <c r="BN3333" s="22">
        <v>152</v>
      </c>
      <c r="BO3333">
        <v>0.38687952831082001</v>
      </c>
    </row>
    <row r="3334" spans="1:67" x14ac:dyDescent="0.2">
      <c r="A3334" s="27">
        <v>3333</v>
      </c>
      <c r="B3334" s="18">
        <v>618.06495708182604</v>
      </c>
      <c r="C3334" s="18">
        <v>53.199999999999903</v>
      </c>
      <c r="D3334">
        <v>800</v>
      </c>
      <c r="E3334">
        <v>3200</v>
      </c>
      <c r="F3334">
        <v>6</v>
      </c>
      <c r="G3334" s="23">
        <f t="shared" si="1572"/>
        <v>0.67701902460209029</v>
      </c>
      <c r="H3334">
        <v>100</v>
      </c>
      <c r="I3334" s="17">
        <v>156.08610761031699</v>
      </c>
      <c r="J3334" s="6">
        <f t="shared" si="1573"/>
        <v>156.21080185263625</v>
      </c>
      <c r="K3334" s="6">
        <f t="shared" si="1560"/>
        <v>156.21080185263625</v>
      </c>
      <c r="L3334" s="6">
        <f t="shared" si="1574"/>
        <v>1</v>
      </c>
      <c r="M3334" s="6">
        <f t="shared" si="1575"/>
        <v>156.08610761031699</v>
      </c>
      <c r="N3334" s="28">
        <v>100</v>
      </c>
      <c r="O3334" s="17">
        <v>223.609758674652</v>
      </c>
      <c r="P3334" s="6">
        <f t="shared" si="1576"/>
        <v>212.39614033768299</v>
      </c>
      <c r="Q3334" s="6">
        <f t="shared" si="1562"/>
        <v>212.39614033768299</v>
      </c>
      <c r="R3334" s="17">
        <v>212.39614033768299</v>
      </c>
      <c r="S3334" s="6">
        <f t="shared" si="1577"/>
        <v>11.213618336969006</v>
      </c>
      <c r="T3334" s="6">
        <f t="shared" si="1578"/>
        <v>223.609758674652</v>
      </c>
      <c r="U3334" s="17">
        <v>56.768757561728698</v>
      </c>
      <c r="V3334" s="6">
        <f t="shared" si="1579"/>
        <v>51.194159905300701</v>
      </c>
      <c r="W3334" s="6">
        <f t="shared" si="1563"/>
        <v>51.194159905300701</v>
      </c>
      <c r="X3334" s="17">
        <v>51.194159905300701</v>
      </c>
      <c r="Y3334" s="6">
        <f t="shared" si="1580"/>
        <v>5.5745976564279971</v>
      </c>
      <c r="Z3334" s="6">
        <f t="shared" si="1581"/>
        <v>56.768757561728698</v>
      </c>
      <c r="AA3334" s="17">
        <v>162.29229849072601</v>
      </c>
      <c r="AB3334" s="6">
        <f t="shared" si="1561"/>
        <v>105.194644516754</v>
      </c>
      <c r="AC3334" s="6">
        <f t="shared" si="1564"/>
        <v>105.194644516754</v>
      </c>
      <c r="AD3334" s="17">
        <v>145.00719492269801</v>
      </c>
      <c r="AE3334" s="6">
        <f t="shared" si="1582"/>
        <v>17.285103568028006</v>
      </c>
      <c r="AF3334" s="17">
        <v>105.194644516754</v>
      </c>
      <c r="AG3334" s="6">
        <f t="shared" si="1583"/>
        <v>39.812550405944009</v>
      </c>
      <c r="AH3334" s="6">
        <f t="shared" si="1565"/>
        <v>39.812550405944009</v>
      </c>
      <c r="AI3334" s="6">
        <f t="shared" si="1584"/>
        <v>162.29229849072601</v>
      </c>
      <c r="AJ3334" s="17">
        <v>127.581795040012</v>
      </c>
      <c r="AK3334" s="6">
        <f t="shared" si="1585"/>
        <v>104.606150735493</v>
      </c>
      <c r="AL3334" s="6">
        <f t="shared" si="1566"/>
        <v>104.606150735493</v>
      </c>
      <c r="AM3334" s="17">
        <v>104.606150735493</v>
      </c>
      <c r="AN3334" s="6">
        <f t="shared" si="1586"/>
        <v>22.975644304518994</v>
      </c>
      <c r="AO3334" s="6">
        <f t="shared" si="1587"/>
        <v>127.581795040012</v>
      </c>
      <c r="AP3334" s="17">
        <v>2473.2808257471402</v>
      </c>
      <c r="AQ3334" s="6">
        <f t="shared" si="1588"/>
        <v>2473.2808257471429</v>
      </c>
      <c r="AR3334" s="17">
        <v>1024.32272405966</v>
      </c>
      <c r="AS3334" s="6">
        <f t="shared" si="1567"/>
        <v>1024.32272405966</v>
      </c>
      <c r="AT3334" s="17">
        <v>106.871122369472</v>
      </c>
      <c r="AU3334" s="6">
        <f t="shared" si="1568"/>
        <v>106.871122369472</v>
      </c>
      <c r="AV3334" s="17">
        <v>583.45365183999104</v>
      </c>
      <c r="AW3334" s="6">
        <f t="shared" si="1569"/>
        <v>583.45365183999104</v>
      </c>
      <c r="AX3334" s="17">
        <v>758.63332747801996</v>
      </c>
      <c r="AY3334" s="6">
        <f t="shared" si="1570"/>
        <v>758.63332747801996</v>
      </c>
      <c r="AZ3334" s="20">
        <v>462696655.27605897</v>
      </c>
      <c r="BA3334" s="20">
        <v>196505845.08047801</v>
      </c>
      <c r="BB3334" s="20">
        <v>526934830.746324</v>
      </c>
      <c r="BC3334" s="20">
        <v>565862668.89713705</v>
      </c>
      <c r="BD3334" s="19">
        <f t="shared" si="1571"/>
        <v>1751.9999999999982</v>
      </c>
      <c r="BE3334" s="18">
        <v>7.5890193123750302</v>
      </c>
      <c r="BF3334" s="20">
        <v>5616962.7422132501</v>
      </c>
      <c r="BG3334" s="20">
        <v>331637.99863790203</v>
      </c>
      <c r="BH3334" s="19">
        <f t="shared" si="1589"/>
        <v>416.94073813426871</v>
      </c>
      <c r="BI3334" s="20">
        <v>865.29093991455704</v>
      </c>
      <c r="BJ3334">
        <v>14</v>
      </c>
      <c r="BK3334" s="22">
        <v>2432</v>
      </c>
      <c r="BL3334" s="22">
        <v>3689.53856</v>
      </c>
      <c r="BM3334" s="22">
        <v>608</v>
      </c>
      <c r="BN3334" s="22">
        <v>152</v>
      </c>
      <c r="BO3334">
        <v>0.40732334565011802</v>
      </c>
    </row>
    <row r="3335" spans="1:67" x14ac:dyDescent="0.2">
      <c r="A3335" s="27">
        <v>3334</v>
      </c>
      <c r="B3335" s="18">
        <v>669.57037017197899</v>
      </c>
      <c r="C3335" s="18">
        <v>53.199999999999903</v>
      </c>
      <c r="D3335">
        <v>800</v>
      </c>
      <c r="E3335">
        <v>3200</v>
      </c>
      <c r="F3335">
        <v>6</v>
      </c>
      <c r="G3335" s="23">
        <f t="shared" si="1572"/>
        <v>0.70249695746367147</v>
      </c>
      <c r="H3335">
        <v>100</v>
      </c>
      <c r="I3335" s="17">
        <v>159.58462699342701</v>
      </c>
      <c r="J3335" s="6">
        <f t="shared" si="1573"/>
        <v>159.61791437907542</v>
      </c>
      <c r="K3335" s="6">
        <f t="shared" si="1560"/>
        <v>159.61791437907542</v>
      </c>
      <c r="L3335" s="6">
        <f t="shared" si="1574"/>
        <v>1</v>
      </c>
      <c r="M3335" s="6">
        <f t="shared" si="1575"/>
        <v>159.58462699342701</v>
      </c>
      <c r="N3335" s="28">
        <v>99.999999999999901</v>
      </c>
      <c r="O3335" s="17">
        <v>232.03848051651499</v>
      </c>
      <c r="P3335" s="6">
        <f t="shared" si="1576"/>
        <v>220.400410028512</v>
      </c>
      <c r="Q3335" s="6">
        <f t="shared" si="1562"/>
        <v>220.400410028512</v>
      </c>
      <c r="R3335" s="17">
        <v>220.400410028512</v>
      </c>
      <c r="S3335" s="6">
        <f t="shared" si="1577"/>
        <v>11.638070488002995</v>
      </c>
      <c r="T3335" s="6">
        <f t="shared" si="1578"/>
        <v>232.03848051651499</v>
      </c>
      <c r="U3335" s="17">
        <v>56.760573283877498</v>
      </c>
      <c r="V3335" s="6">
        <f t="shared" si="1579"/>
        <v>51.185975627449402</v>
      </c>
      <c r="W3335" s="6">
        <f t="shared" si="1563"/>
        <v>51.185975627449402</v>
      </c>
      <c r="X3335" s="17">
        <v>51.185975627449402</v>
      </c>
      <c r="Y3335" s="6">
        <f t="shared" si="1580"/>
        <v>5.5745976564280966</v>
      </c>
      <c r="Z3335" s="6">
        <f t="shared" si="1581"/>
        <v>56.760573283877498</v>
      </c>
      <c r="AA3335" s="17">
        <v>171.37354584883701</v>
      </c>
      <c r="AB3335" s="6">
        <f t="shared" si="1561"/>
        <v>113.725304863814</v>
      </c>
      <c r="AC3335" s="6">
        <f t="shared" si="1564"/>
        <v>113.725304863814</v>
      </c>
      <c r="AD3335" s="17">
        <v>153.62327951061599</v>
      </c>
      <c r="AE3335" s="6">
        <f t="shared" si="1582"/>
        <v>17.750266338221024</v>
      </c>
      <c r="AF3335" s="17">
        <v>113.725304863814</v>
      </c>
      <c r="AG3335" s="6">
        <f t="shared" si="1583"/>
        <v>39.897974646801984</v>
      </c>
      <c r="AH3335" s="6">
        <f t="shared" si="1565"/>
        <v>39.897974646801984</v>
      </c>
      <c r="AI3335" s="6">
        <f t="shared" si="1584"/>
        <v>171.37354584883701</v>
      </c>
      <c r="AJ3335" s="17">
        <v>121.761965643075</v>
      </c>
      <c r="AK3335" s="6">
        <f t="shared" si="1585"/>
        <v>99.803124374035605</v>
      </c>
      <c r="AL3335" s="6">
        <f t="shared" si="1566"/>
        <v>99.803124374035605</v>
      </c>
      <c r="AM3335" s="17">
        <v>99.803124374035605</v>
      </c>
      <c r="AN3335" s="6">
        <f t="shared" si="1586"/>
        <v>21.958841269039397</v>
      </c>
      <c r="AO3335" s="6">
        <f t="shared" si="1587"/>
        <v>121.761965643075</v>
      </c>
      <c r="AP3335" s="17">
        <v>2558.2320094288898</v>
      </c>
      <c r="AQ3335" s="6">
        <f t="shared" si="1588"/>
        <v>2558.2320094288948</v>
      </c>
      <c r="AR3335" s="17">
        <v>1109.5055489231599</v>
      </c>
      <c r="AS3335" s="6">
        <f t="shared" si="1567"/>
        <v>1109.5055489231599</v>
      </c>
      <c r="AT3335" s="17">
        <v>106.854037159726</v>
      </c>
      <c r="AU3335" s="6">
        <f t="shared" si="1568"/>
        <v>106.854037159726</v>
      </c>
      <c r="AV3335" s="17">
        <v>583.36037661467503</v>
      </c>
      <c r="AW3335" s="6">
        <f t="shared" si="1569"/>
        <v>583.36037661467503</v>
      </c>
      <c r="AX3335" s="17">
        <v>758.51204673133395</v>
      </c>
      <c r="AY3335" s="6">
        <f t="shared" si="1570"/>
        <v>758.51204673133395</v>
      </c>
      <c r="AZ3335" s="20">
        <v>482767917.47522002</v>
      </c>
      <c r="BA3335" s="20">
        <v>196505845.08047801</v>
      </c>
      <c r="BB3335" s="20">
        <v>551500906.92065299</v>
      </c>
      <c r="BC3335" s="20">
        <v>521225330.52364701</v>
      </c>
      <c r="BD3335" s="19">
        <f t="shared" si="1571"/>
        <v>1751.9999999999982</v>
      </c>
      <c r="BE3335" s="18">
        <v>10.0893238418439</v>
      </c>
      <c r="BF3335" s="20">
        <v>5184252.9308330696</v>
      </c>
      <c r="BG3335" s="20">
        <v>306089.84700808203</v>
      </c>
      <c r="BH3335" s="19">
        <f t="shared" si="1589"/>
        <v>384.82118234677341</v>
      </c>
      <c r="BI3335" s="20">
        <v>937.39851824077004</v>
      </c>
      <c r="BJ3335">
        <v>14</v>
      </c>
      <c r="BK3335" s="22">
        <v>2432</v>
      </c>
      <c r="BL3335" s="22">
        <v>3689.53856</v>
      </c>
      <c r="BM3335" s="22">
        <v>608</v>
      </c>
      <c r="BN3335" s="22">
        <v>152</v>
      </c>
      <c r="BO3335">
        <v>0.42572812595076998</v>
      </c>
    </row>
    <row r="3336" spans="1:67" x14ac:dyDescent="0.2">
      <c r="A3336" s="27">
        <v>3335</v>
      </c>
      <c r="B3336" s="18">
        <v>721.07578326213104</v>
      </c>
      <c r="C3336" s="18">
        <v>53.199999999999903</v>
      </c>
      <c r="D3336">
        <v>800</v>
      </c>
      <c r="E3336">
        <v>3200</v>
      </c>
      <c r="F3336">
        <v>6</v>
      </c>
      <c r="G3336" s="23">
        <f t="shared" si="1572"/>
        <v>0.724830615833988</v>
      </c>
      <c r="H3336">
        <v>100</v>
      </c>
      <c r="I3336" s="17">
        <v>163.18572850347701</v>
      </c>
      <c r="J3336" s="6">
        <f t="shared" si="1573"/>
        <v>163.15363182338268</v>
      </c>
      <c r="K3336" s="6">
        <f t="shared" si="1560"/>
        <v>163.15363182338268</v>
      </c>
      <c r="L3336" s="6">
        <f t="shared" si="1574"/>
        <v>1</v>
      </c>
      <c r="M3336" s="6">
        <f t="shared" si="1575"/>
        <v>163.18572850347701</v>
      </c>
      <c r="N3336" s="28">
        <v>100</v>
      </c>
      <c r="O3336" s="17">
        <v>240.63938331358</v>
      </c>
      <c r="P3336" s="6">
        <f t="shared" si="1576"/>
        <v>228.56822288170099</v>
      </c>
      <c r="Q3336" s="6">
        <f t="shared" si="1562"/>
        <v>228.56822288170099</v>
      </c>
      <c r="R3336" s="17">
        <v>228.56822288170099</v>
      </c>
      <c r="S3336" s="6">
        <f t="shared" si="1577"/>
        <v>12.071160431879008</v>
      </c>
      <c r="T3336" s="6">
        <f t="shared" si="1578"/>
        <v>240.63938331358</v>
      </c>
      <c r="U3336" s="17">
        <v>56.752961836558399</v>
      </c>
      <c r="V3336" s="6">
        <f t="shared" si="1579"/>
        <v>51.178364180130302</v>
      </c>
      <c r="W3336" s="6">
        <f t="shared" si="1563"/>
        <v>51.178364180130302</v>
      </c>
      <c r="X3336" s="17">
        <v>51.178364180130302</v>
      </c>
      <c r="Y3336" s="6">
        <f t="shared" si="1580"/>
        <v>5.5745976564280966</v>
      </c>
      <c r="Z3336" s="6">
        <f t="shared" si="1581"/>
        <v>56.752961836558399</v>
      </c>
      <c r="AA3336" s="17">
        <v>181.05996432828999</v>
      </c>
      <c r="AB3336" s="6">
        <f t="shared" si="1561"/>
        <v>122.84935433663</v>
      </c>
      <c r="AC3336" s="6">
        <f t="shared" si="1564"/>
        <v>122.84935433663</v>
      </c>
      <c r="AD3336" s="17">
        <v>162.813840975587</v>
      </c>
      <c r="AE3336" s="6">
        <f t="shared" si="1582"/>
        <v>18.246123352702995</v>
      </c>
      <c r="AF3336" s="17">
        <v>122.84935433663</v>
      </c>
      <c r="AG3336" s="6">
        <f t="shared" si="1583"/>
        <v>39.964486638956998</v>
      </c>
      <c r="AH3336" s="6">
        <f t="shared" si="1565"/>
        <v>39.964486638956998</v>
      </c>
      <c r="AI3336" s="6">
        <f t="shared" si="1584"/>
        <v>181.05996432828999</v>
      </c>
      <c r="AJ3336" s="17">
        <v>116.850912335571</v>
      </c>
      <c r="AK3336" s="6">
        <f t="shared" si="1585"/>
        <v>95.749945942294801</v>
      </c>
      <c r="AL3336" s="6">
        <f t="shared" si="1566"/>
        <v>95.749945942294801</v>
      </c>
      <c r="AM3336" s="17">
        <v>95.749945942294801</v>
      </c>
      <c r="AN3336" s="6">
        <f t="shared" si="1586"/>
        <v>21.100966393276195</v>
      </c>
      <c r="AO3336" s="6">
        <f t="shared" si="1587"/>
        <v>116.850912335571</v>
      </c>
      <c r="AP3336" s="17">
        <v>2643.1854851890698</v>
      </c>
      <c r="AQ3336" s="6">
        <f t="shared" si="1588"/>
        <v>2643.185485189068</v>
      </c>
      <c r="AR3336" s="17">
        <v>1194.6744529329401</v>
      </c>
      <c r="AS3336" s="6">
        <f t="shared" si="1567"/>
        <v>1194.6744529329401</v>
      </c>
      <c r="AT3336" s="17">
        <v>106.838147770793</v>
      </c>
      <c r="AU3336" s="6">
        <f t="shared" si="1568"/>
        <v>106.838147770793</v>
      </c>
      <c r="AV3336" s="17">
        <v>583.27362986968899</v>
      </c>
      <c r="AW3336" s="6">
        <f t="shared" si="1569"/>
        <v>583.27362986968899</v>
      </c>
      <c r="AX3336" s="17">
        <v>758.39925461564599</v>
      </c>
      <c r="AY3336" s="6">
        <f t="shared" si="1570"/>
        <v>758.39925461564599</v>
      </c>
      <c r="AZ3336" s="20">
        <v>500668493.82482201</v>
      </c>
      <c r="BA3336" s="20">
        <v>196505845.08047801</v>
      </c>
      <c r="BB3336" s="20">
        <v>572728905.62319505</v>
      </c>
      <c r="BC3336" s="20">
        <v>482096763.17999297</v>
      </c>
      <c r="BD3336" s="19">
        <f t="shared" si="1571"/>
        <v>1752.0000077084881</v>
      </c>
      <c r="BE3336" s="18">
        <v>12.669461853406499</v>
      </c>
      <c r="BF3336" s="20">
        <v>4800003.9992439495</v>
      </c>
      <c r="BG3336" s="20">
        <v>283402.93372427602</v>
      </c>
      <c r="BH3336" s="19">
        <f t="shared" si="1589"/>
        <v>356.29882082824611</v>
      </c>
      <c r="BI3336" s="20">
        <v>1009.50609656698</v>
      </c>
      <c r="BJ3336">
        <v>14</v>
      </c>
      <c r="BK3336" s="22">
        <v>2432</v>
      </c>
      <c r="BL3336" s="22">
        <v>3689.53856</v>
      </c>
      <c r="BM3336" s="22">
        <v>608</v>
      </c>
      <c r="BN3336" s="22">
        <v>152</v>
      </c>
      <c r="BO3336">
        <v>0.44247349473699799</v>
      </c>
    </row>
    <row r="3337" spans="1:67" x14ac:dyDescent="0.2">
      <c r="A3337" s="27">
        <v>3336</v>
      </c>
      <c r="B3337" s="18">
        <v>772.58119635228297</v>
      </c>
      <c r="C3337" s="18">
        <v>53.199999999999903</v>
      </c>
      <c r="D3337">
        <v>800</v>
      </c>
      <c r="E3337">
        <v>3200</v>
      </c>
      <c r="F3337">
        <v>6</v>
      </c>
      <c r="G3337" s="23">
        <f t="shared" si="1572"/>
        <v>0.74583951317600938</v>
      </c>
      <c r="H3337">
        <v>100</v>
      </c>
      <c r="I3337" s="17">
        <v>166.87722437378901</v>
      </c>
      <c r="J3337" s="6">
        <f t="shared" si="1573"/>
        <v>166.76400182953242</v>
      </c>
      <c r="K3337" s="6">
        <f t="shared" si="1560"/>
        <v>166.76400182953242</v>
      </c>
      <c r="L3337" s="6">
        <f t="shared" si="1574"/>
        <v>1</v>
      </c>
      <c r="M3337" s="6">
        <f t="shared" si="1575"/>
        <v>166.87722437378901</v>
      </c>
      <c r="N3337" s="28">
        <v>100</v>
      </c>
      <c r="O3337" s="17">
        <v>249.30901424947601</v>
      </c>
      <c r="P3337" s="6">
        <f t="shared" si="1576"/>
        <v>236.801312911759</v>
      </c>
      <c r="Q3337" s="6">
        <f t="shared" si="1562"/>
        <v>236.801312911759</v>
      </c>
      <c r="R3337" s="17">
        <v>236.801312911759</v>
      </c>
      <c r="S3337" s="6">
        <f t="shared" si="1577"/>
        <v>12.507701337717009</v>
      </c>
      <c r="T3337" s="6">
        <f t="shared" si="1578"/>
        <v>249.30901424947601</v>
      </c>
      <c r="U3337" s="17">
        <v>56.7458651132835</v>
      </c>
      <c r="V3337" s="6">
        <f t="shared" si="1579"/>
        <v>51.171267456855396</v>
      </c>
      <c r="W3337" s="6">
        <f t="shared" si="1563"/>
        <v>51.171267456855396</v>
      </c>
      <c r="X3337" s="17">
        <v>51.171267456855396</v>
      </c>
      <c r="Y3337" s="6">
        <f t="shared" si="1580"/>
        <v>5.5745976564281037</v>
      </c>
      <c r="Z3337" s="6">
        <f t="shared" si="1581"/>
        <v>56.7458651132835</v>
      </c>
      <c r="AA3337" s="17">
        <v>191.42128284400201</v>
      </c>
      <c r="AB3337" s="6">
        <f t="shared" si="1561"/>
        <v>132.64233636748199</v>
      </c>
      <c r="AC3337" s="6">
        <f t="shared" si="1564"/>
        <v>132.64233636748199</v>
      </c>
      <c r="AD3337" s="17">
        <v>172.64173296462701</v>
      </c>
      <c r="AE3337" s="6">
        <f t="shared" si="1582"/>
        <v>18.779549879374997</v>
      </c>
      <c r="AF3337" s="17">
        <v>132.64233636748199</v>
      </c>
      <c r="AG3337" s="6">
        <f t="shared" si="1583"/>
        <v>39.999396597145022</v>
      </c>
      <c r="AH3337" s="6">
        <f t="shared" si="1565"/>
        <v>39.999396597145022</v>
      </c>
      <c r="AI3337" s="6">
        <f t="shared" si="1584"/>
        <v>191.42128284400201</v>
      </c>
      <c r="AJ3337" s="17">
        <v>112.679646102764</v>
      </c>
      <c r="AK3337" s="6">
        <f t="shared" si="1585"/>
        <v>92.308887385432797</v>
      </c>
      <c r="AL3337" s="6">
        <f t="shared" si="1566"/>
        <v>92.308887385432797</v>
      </c>
      <c r="AM3337" s="17">
        <v>92.308887385432797</v>
      </c>
      <c r="AN3337" s="6">
        <f t="shared" si="1586"/>
        <v>20.370758717331199</v>
      </c>
      <c r="AO3337" s="6">
        <f t="shared" si="1587"/>
        <v>112.679646102764</v>
      </c>
      <c r="AP3337" s="17">
        <v>2728.1410205250099</v>
      </c>
      <c r="AQ3337" s="6">
        <f t="shared" si="1588"/>
        <v>2728.1410205250049</v>
      </c>
      <c r="AR3337" s="17">
        <v>1279.8308481853901</v>
      </c>
      <c r="AS3337" s="6">
        <f t="shared" si="1567"/>
        <v>1279.8308481853901</v>
      </c>
      <c r="AT3337" s="17">
        <v>106.823332901618</v>
      </c>
      <c r="AU3337" s="6">
        <f t="shared" si="1568"/>
        <v>106.823332901618</v>
      </c>
      <c r="AV3337" s="17">
        <v>583.19274937241198</v>
      </c>
      <c r="AW3337" s="6">
        <f t="shared" si="1569"/>
        <v>583.19274937241198</v>
      </c>
      <c r="AX3337" s="17">
        <v>758.29409006558501</v>
      </c>
      <c r="AY3337" s="6">
        <f t="shared" si="1570"/>
        <v>758.29409006558501</v>
      </c>
      <c r="AZ3337" s="20">
        <v>517343443.76644498</v>
      </c>
      <c r="BA3337" s="20">
        <v>196505845.08047801</v>
      </c>
      <c r="BB3337" s="20">
        <v>592861538.23744404</v>
      </c>
      <c r="BC3337" s="20">
        <v>445289172.915631</v>
      </c>
      <c r="BD3337" s="19">
        <f t="shared" si="1571"/>
        <v>1751.9999999999982</v>
      </c>
      <c r="BE3337" s="18">
        <v>15.220487621945001</v>
      </c>
      <c r="BF3337" s="20">
        <v>4431987.9189357702</v>
      </c>
      <c r="BG3337" s="20">
        <v>261674.44415771001</v>
      </c>
      <c r="BH3337" s="19">
        <f t="shared" si="1589"/>
        <v>328.98140848182356</v>
      </c>
      <c r="BI3337" s="20">
        <v>1081.6136748931899</v>
      </c>
      <c r="BJ3337">
        <v>14</v>
      </c>
      <c r="BK3337" s="22">
        <v>2432</v>
      </c>
      <c r="BL3337" s="22">
        <v>3689.53856</v>
      </c>
      <c r="BM3337" s="22">
        <v>608</v>
      </c>
      <c r="BN3337" s="22">
        <v>152</v>
      </c>
      <c r="BO3337">
        <v>0.45805552623085499</v>
      </c>
    </row>
    <row r="3338" spans="1:67" x14ac:dyDescent="0.2">
      <c r="A3338" s="27">
        <v>3337</v>
      </c>
      <c r="B3338" s="18">
        <v>824.08660944243502</v>
      </c>
      <c r="C3338" s="18">
        <v>53.199999999999903</v>
      </c>
      <c r="D3338">
        <v>800</v>
      </c>
      <c r="E3338">
        <v>3200</v>
      </c>
      <c r="F3338">
        <v>6</v>
      </c>
      <c r="G3338" s="23">
        <f t="shared" si="1572"/>
        <v>0.76541242230644158</v>
      </c>
      <c r="H3338">
        <v>100</v>
      </c>
      <c r="I3338" s="17">
        <v>170.664052558739</v>
      </c>
      <c r="J3338" s="6">
        <f t="shared" si="1573"/>
        <v>170.4496033936683</v>
      </c>
      <c r="K3338" s="6">
        <f t="shared" si="1560"/>
        <v>170.4496033936683</v>
      </c>
      <c r="L3338" s="6">
        <f t="shared" si="1574"/>
        <v>1</v>
      </c>
      <c r="M3338" s="6">
        <f t="shared" si="1575"/>
        <v>170.664052558739</v>
      </c>
      <c r="N3338" s="28">
        <v>100</v>
      </c>
      <c r="O3338" s="17">
        <v>257.955935599675</v>
      </c>
      <c r="P3338" s="6">
        <f t="shared" si="1576"/>
        <v>245.01282935186401</v>
      </c>
      <c r="Q3338" s="6">
        <f t="shared" si="1562"/>
        <v>245.01282935186401</v>
      </c>
      <c r="R3338" s="17">
        <v>245.01282935186401</v>
      </c>
      <c r="S3338" s="6">
        <f t="shared" si="1577"/>
        <v>12.943106247810988</v>
      </c>
      <c r="T3338" s="6">
        <f t="shared" si="1578"/>
        <v>257.955935599675</v>
      </c>
      <c r="U3338" s="17">
        <v>56.7392326094281</v>
      </c>
      <c r="V3338" s="6">
        <f t="shared" si="1579"/>
        <v>51.164634952999997</v>
      </c>
      <c r="W3338" s="6">
        <f t="shared" si="1563"/>
        <v>51.164634952999997</v>
      </c>
      <c r="X3338" s="17">
        <v>51.164634952999997</v>
      </c>
      <c r="Y3338" s="6">
        <f t="shared" si="1580"/>
        <v>5.5745976564281037</v>
      </c>
      <c r="Z3338" s="6">
        <f t="shared" si="1581"/>
        <v>56.7392326094281</v>
      </c>
      <c r="AA3338" s="17">
        <v>202.49306189491301</v>
      </c>
      <c r="AB3338" s="6">
        <f t="shared" si="1561"/>
        <v>143.089121265969</v>
      </c>
      <c r="AC3338" s="6">
        <f t="shared" si="1564"/>
        <v>143.089121265969</v>
      </c>
      <c r="AD3338" s="17">
        <v>183.14280429394299</v>
      </c>
      <c r="AE3338" s="6">
        <f t="shared" si="1582"/>
        <v>19.350257600970025</v>
      </c>
      <c r="AF3338" s="17">
        <v>143.089121265969</v>
      </c>
      <c r="AG3338" s="6">
        <f t="shared" si="1583"/>
        <v>40.053683027973989</v>
      </c>
      <c r="AH3338" s="6">
        <f t="shared" si="1565"/>
        <v>40.053683027973989</v>
      </c>
      <c r="AI3338" s="6">
        <f t="shared" si="1584"/>
        <v>202.49306189491301</v>
      </c>
      <c r="AJ3338" s="17">
        <v>109.15504091719301</v>
      </c>
      <c r="AK3338" s="6">
        <f t="shared" si="1585"/>
        <v>89.399155607786497</v>
      </c>
      <c r="AL3338" s="6">
        <f t="shared" si="1566"/>
        <v>89.399155607786497</v>
      </c>
      <c r="AM3338" s="17">
        <v>89.399155607786497</v>
      </c>
      <c r="AN3338" s="6">
        <f t="shared" si="1586"/>
        <v>19.755885309406509</v>
      </c>
      <c r="AO3338" s="6">
        <f t="shared" si="1587"/>
        <v>109.15504091719301</v>
      </c>
      <c r="AP3338" s="17">
        <v>2813.0984133515299</v>
      </c>
      <c r="AQ3338" s="6">
        <f t="shared" si="1588"/>
        <v>2813.0984133515303</v>
      </c>
      <c r="AR3338" s="17">
        <v>1364.97596203739</v>
      </c>
      <c r="AS3338" s="6">
        <f t="shared" si="1567"/>
        <v>1364.97596203739</v>
      </c>
      <c r="AT3338" s="17">
        <v>106.809487120528</v>
      </c>
      <c r="AU3338" s="6">
        <f t="shared" si="1568"/>
        <v>106.809487120528</v>
      </c>
      <c r="AV3338" s="17">
        <v>583.11715952774205</v>
      </c>
      <c r="AW3338" s="6">
        <f t="shared" si="1569"/>
        <v>583.11715952774205</v>
      </c>
      <c r="AX3338" s="17">
        <v>758.19580466587001</v>
      </c>
      <c r="AY3338" s="6">
        <f t="shared" si="1570"/>
        <v>758.19580466587001</v>
      </c>
      <c r="AZ3338" s="20">
        <v>533104313.79376799</v>
      </c>
      <c r="BA3338" s="20">
        <v>196505845.08047801</v>
      </c>
      <c r="BB3338" s="20">
        <v>611392405.00663805</v>
      </c>
      <c r="BC3338" s="20">
        <v>410997436.11911398</v>
      </c>
      <c r="BD3338" s="19">
        <f t="shared" si="1571"/>
        <v>1751.9999999999982</v>
      </c>
      <c r="BE3338" s="18">
        <v>17.766475218097</v>
      </c>
      <c r="BF3338" s="20">
        <v>4096676.6298797498</v>
      </c>
      <c r="BG3338" s="20">
        <v>241876.91835474901</v>
      </c>
      <c r="BH3338" s="19">
        <f t="shared" si="1589"/>
        <v>304.09163392214975</v>
      </c>
      <c r="BI3338" s="20">
        <v>1153.7212532194101</v>
      </c>
      <c r="BJ3338">
        <v>14</v>
      </c>
      <c r="BK3338" s="22">
        <v>2432</v>
      </c>
      <c r="BL3338" s="22">
        <v>3689.53856</v>
      </c>
      <c r="BM3338" s="22">
        <v>608</v>
      </c>
      <c r="BN3338" s="22">
        <v>152</v>
      </c>
      <c r="BO3338">
        <v>0.47186448012506199</v>
      </c>
    </row>
    <row r="3339" spans="1:67" x14ac:dyDescent="0.2">
      <c r="A3339" s="27">
        <v>3338</v>
      </c>
      <c r="B3339" s="18">
        <v>875.59202253258798</v>
      </c>
      <c r="C3339" s="18">
        <v>53.199999999999903</v>
      </c>
      <c r="D3339">
        <v>800</v>
      </c>
      <c r="E3339">
        <v>3200</v>
      </c>
      <c r="F3339">
        <v>6</v>
      </c>
      <c r="G3339" s="23">
        <f t="shared" si="1572"/>
        <v>0.7831779007299301</v>
      </c>
      <c r="H3339">
        <v>100</v>
      </c>
      <c r="I3339" s="17">
        <v>174.517543550375</v>
      </c>
      <c r="J3339" s="6">
        <f t="shared" si="1573"/>
        <v>174.23469779267441</v>
      </c>
      <c r="K3339" s="6">
        <f t="shared" si="1560"/>
        <v>174.23469779267441</v>
      </c>
      <c r="L3339" s="6">
        <f t="shared" si="1574"/>
        <v>1</v>
      </c>
      <c r="M3339" s="6">
        <f t="shared" si="1575"/>
        <v>174.517543550375</v>
      </c>
      <c r="N3339" s="28">
        <v>100</v>
      </c>
      <c r="O3339" s="17">
        <v>266.59079482969003</v>
      </c>
      <c r="P3339" s="6">
        <f t="shared" si="1576"/>
        <v>253.212886085468</v>
      </c>
      <c r="Q3339" s="6">
        <f t="shared" si="1562"/>
        <v>253.212886085468</v>
      </c>
      <c r="R3339" s="17">
        <v>253.212886085468</v>
      </c>
      <c r="S3339" s="6">
        <f t="shared" si="1577"/>
        <v>13.377908744222026</v>
      </c>
      <c r="T3339" s="6">
        <f t="shared" si="1578"/>
        <v>266.59079482969003</v>
      </c>
      <c r="U3339" s="17">
        <v>56.733020218446903</v>
      </c>
      <c r="V3339" s="6">
        <f t="shared" si="1579"/>
        <v>51.158422562018799</v>
      </c>
      <c r="W3339" s="6">
        <f t="shared" si="1563"/>
        <v>51.158422562018799</v>
      </c>
      <c r="X3339" s="17">
        <v>51.158422562018799</v>
      </c>
      <c r="Y3339" s="6">
        <f t="shared" si="1580"/>
        <v>5.5745976564281037</v>
      </c>
      <c r="Z3339" s="6">
        <f t="shared" si="1581"/>
        <v>56.733020218446903</v>
      </c>
      <c r="AA3339" s="17">
        <v>214.459047281485</v>
      </c>
      <c r="AB3339" s="6">
        <f t="shared" si="1561"/>
        <v>154.39843966769001</v>
      </c>
      <c r="AC3339" s="6">
        <f t="shared" si="1564"/>
        <v>154.39843966769001</v>
      </c>
      <c r="AD3339" s="17">
        <v>194.491555050453</v>
      </c>
      <c r="AE3339" s="6">
        <f t="shared" si="1582"/>
        <v>19.967492231031997</v>
      </c>
      <c r="AF3339" s="17">
        <v>154.39843966769001</v>
      </c>
      <c r="AG3339" s="6">
        <f t="shared" si="1583"/>
        <v>40.093115382762988</v>
      </c>
      <c r="AH3339" s="6">
        <f t="shared" si="1565"/>
        <v>40.093115382762988</v>
      </c>
      <c r="AI3339" s="6">
        <f t="shared" si="1584"/>
        <v>214.459047281485</v>
      </c>
      <c r="AJ3339" s="17">
        <v>106.0799039724</v>
      </c>
      <c r="AK3339" s="6">
        <f t="shared" si="1585"/>
        <v>86.860096850825698</v>
      </c>
      <c r="AL3339" s="6">
        <f t="shared" si="1566"/>
        <v>86.860096850825698</v>
      </c>
      <c r="AM3339" s="17">
        <v>86.860096850825698</v>
      </c>
      <c r="AN3339" s="6">
        <f t="shared" si="1586"/>
        <v>19.219807121574306</v>
      </c>
      <c r="AO3339" s="6">
        <f t="shared" si="1587"/>
        <v>106.0799039724</v>
      </c>
      <c r="AP3339" s="17">
        <v>2898.05748718421</v>
      </c>
      <c r="AQ3339" s="6">
        <f t="shared" si="1588"/>
        <v>2898.0574871842136</v>
      </c>
      <c r="AR3339" s="17">
        <v>1450.1108663605</v>
      </c>
      <c r="AS3339" s="6">
        <f t="shared" si="1567"/>
        <v>1450.1108663605</v>
      </c>
      <c r="AT3339" s="17">
        <v>106.796518352254</v>
      </c>
      <c r="AU3339" s="6">
        <f t="shared" si="1568"/>
        <v>106.796518352254</v>
      </c>
      <c r="AV3339" s="17">
        <v>583.04635765871296</v>
      </c>
      <c r="AW3339" s="6">
        <f t="shared" si="1569"/>
        <v>583.04635765871296</v>
      </c>
      <c r="AX3339" s="17">
        <v>758.10374481274698</v>
      </c>
      <c r="AY3339" s="6">
        <f t="shared" si="1570"/>
        <v>758.10374481274698</v>
      </c>
      <c r="AZ3339" s="20">
        <v>547837676.39997303</v>
      </c>
      <c r="BA3339" s="20">
        <v>196505845.08047801</v>
      </c>
      <c r="BB3339" s="20">
        <v>627784160.59838498</v>
      </c>
      <c r="BC3339" s="20">
        <v>379872317.92116201</v>
      </c>
      <c r="BD3339" s="19">
        <f t="shared" si="1571"/>
        <v>1751.9999999999982</v>
      </c>
      <c r="BE3339" s="18">
        <v>20.263292532605998</v>
      </c>
      <c r="BF3339" s="20">
        <v>3785776.0596155599</v>
      </c>
      <c r="BG3339" s="20">
        <v>223520.65579261401</v>
      </c>
      <c r="BH3339" s="19">
        <f t="shared" si="1589"/>
        <v>281.01383917764753</v>
      </c>
      <c r="BI3339" s="20">
        <v>1225.82883154562</v>
      </c>
      <c r="BJ3339">
        <v>14</v>
      </c>
      <c r="BK3339" s="22">
        <v>2432</v>
      </c>
      <c r="BL3339" s="22">
        <v>3689.53856</v>
      </c>
      <c r="BM3339" s="22">
        <v>608</v>
      </c>
      <c r="BN3339" s="22">
        <v>152</v>
      </c>
      <c r="BO3339">
        <v>0.48452151756877598</v>
      </c>
    </row>
    <row r="3340" spans="1:67" x14ac:dyDescent="0.2">
      <c r="A3340" s="27">
        <v>3339</v>
      </c>
      <c r="B3340" s="18">
        <v>927.09743562274002</v>
      </c>
      <c r="C3340" s="18">
        <v>53.199999999999903</v>
      </c>
      <c r="D3340">
        <v>800</v>
      </c>
      <c r="E3340">
        <v>3200</v>
      </c>
      <c r="F3340">
        <v>6</v>
      </c>
      <c r="G3340" s="23">
        <f t="shared" si="1572"/>
        <v>0.79939982273952614</v>
      </c>
      <c r="H3340">
        <v>100</v>
      </c>
      <c r="I3340" s="17">
        <v>178.424078381969</v>
      </c>
      <c r="J3340" s="6">
        <f t="shared" si="1573"/>
        <v>178.04433091488815</v>
      </c>
      <c r="K3340" s="6">
        <f t="shared" si="1560"/>
        <v>178.04433091488815</v>
      </c>
      <c r="L3340" s="6">
        <f t="shared" si="1574"/>
        <v>1</v>
      </c>
      <c r="M3340" s="6">
        <f t="shared" si="1575"/>
        <v>178.424078381969</v>
      </c>
      <c r="N3340" s="28">
        <v>99.999999999999901</v>
      </c>
      <c r="O3340" s="17">
        <v>275.38327867697302</v>
      </c>
      <c r="P3340" s="6">
        <f t="shared" si="1576"/>
        <v>261.562654265042</v>
      </c>
      <c r="Q3340" s="6">
        <f t="shared" si="1562"/>
        <v>261.562654265042</v>
      </c>
      <c r="R3340" s="17">
        <v>261.562654265042</v>
      </c>
      <c r="S3340" s="6">
        <f t="shared" si="1577"/>
        <v>13.820624411931021</v>
      </c>
      <c r="T3340" s="6">
        <f t="shared" si="1578"/>
        <v>275.38327867697302</v>
      </c>
      <c r="U3340" s="17">
        <v>56.727189249816199</v>
      </c>
      <c r="V3340" s="6">
        <f t="shared" si="1579"/>
        <v>51.152591593388202</v>
      </c>
      <c r="W3340" s="6">
        <f t="shared" si="1563"/>
        <v>51.152591593388202</v>
      </c>
      <c r="X3340" s="17">
        <v>51.152591593388202</v>
      </c>
      <c r="Y3340" s="6">
        <f t="shared" si="1580"/>
        <v>5.5745976564279971</v>
      </c>
      <c r="Z3340" s="6">
        <f t="shared" si="1581"/>
        <v>56.727189249816199</v>
      </c>
      <c r="AA3340" s="17">
        <v>227.519434005542</v>
      </c>
      <c r="AB3340" s="6">
        <f t="shared" si="1561"/>
        <v>166.781893490898</v>
      </c>
      <c r="AC3340" s="6">
        <f t="shared" si="1564"/>
        <v>166.781893490898</v>
      </c>
      <c r="AD3340" s="17">
        <v>206.87864739094999</v>
      </c>
      <c r="AE3340" s="6">
        <f t="shared" si="1582"/>
        <v>20.640786614592002</v>
      </c>
      <c r="AF3340" s="17">
        <v>166.781893490898</v>
      </c>
      <c r="AG3340" s="6">
        <f t="shared" si="1583"/>
        <v>40.096753900051993</v>
      </c>
      <c r="AH3340" s="6">
        <f t="shared" si="1565"/>
        <v>40.096753900051993</v>
      </c>
      <c r="AI3340" s="6">
        <f t="shared" si="1584"/>
        <v>227.519434005542</v>
      </c>
      <c r="AJ3340" s="17">
        <v>103.29387247850001</v>
      </c>
      <c r="AK3340" s="6">
        <f t="shared" si="1585"/>
        <v>84.561993458671594</v>
      </c>
      <c r="AL3340" s="6">
        <f t="shared" si="1566"/>
        <v>84.561993458671594</v>
      </c>
      <c r="AM3340" s="17">
        <v>84.561993458671594</v>
      </c>
      <c r="AN3340" s="6">
        <f t="shared" si="1586"/>
        <v>18.731879019828412</v>
      </c>
      <c r="AO3340" s="6">
        <f t="shared" si="1587"/>
        <v>103.29387247850001</v>
      </c>
      <c r="AP3340" s="17">
        <v>2983.0180872098899</v>
      </c>
      <c r="AQ3340" s="6">
        <f t="shared" si="1588"/>
        <v>2983.0180872098858</v>
      </c>
      <c r="AR3340" s="17">
        <v>1535.23650140684</v>
      </c>
      <c r="AS3340" s="6">
        <f t="shared" si="1567"/>
        <v>1535.23650140684</v>
      </c>
      <c r="AT3340" s="17">
        <v>106.78434582782501</v>
      </c>
      <c r="AU3340" s="6">
        <f t="shared" si="1568"/>
        <v>106.78434582782501</v>
      </c>
      <c r="AV3340" s="17">
        <v>582.97990281410603</v>
      </c>
      <c r="AW3340" s="6">
        <f t="shared" si="1569"/>
        <v>582.97990281410603</v>
      </c>
      <c r="AX3340" s="17">
        <v>758.01733716111505</v>
      </c>
      <c r="AY3340" s="6">
        <f t="shared" si="1570"/>
        <v>758.01733716111505</v>
      </c>
      <c r="AZ3340" s="20">
        <v>560488698.88522303</v>
      </c>
      <c r="BA3340" s="20">
        <v>196505845.08047801</v>
      </c>
      <c r="BB3340" s="20">
        <v>643553945.473948</v>
      </c>
      <c r="BC3340" s="20">
        <v>351451510.56035</v>
      </c>
      <c r="BD3340" s="19">
        <f t="shared" si="1571"/>
        <v>1751.9999999999991</v>
      </c>
      <c r="BE3340" s="18">
        <v>22.6875436209226</v>
      </c>
      <c r="BF3340" s="20">
        <v>3513818.8650911301</v>
      </c>
      <c r="BG3340" s="20">
        <v>207463.69692595699</v>
      </c>
      <c r="BH3340" s="19">
        <f t="shared" si="1589"/>
        <v>260.82676679887192</v>
      </c>
      <c r="BI3340" s="20">
        <v>1297.9364098718299</v>
      </c>
      <c r="BJ3340">
        <v>14</v>
      </c>
      <c r="BK3340" s="22">
        <v>2432</v>
      </c>
      <c r="BL3340" s="22">
        <v>3689.53856</v>
      </c>
      <c r="BM3340" s="22">
        <v>608</v>
      </c>
      <c r="BN3340" s="22">
        <v>152</v>
      </c>
      <c r="BO3340">
        <v>0.49704540055202701</v>
      </c>
    </row>
    <row r="3341" spans="1:67" x14ac:dyDescent="0.2">
      <c r="A3341" s="27">
        <v>3340</v>
      </c>
      <c r="B3341" s="18">
        <v>978.60284871289196</v>
      </c>
      <c r="C3341" s="18">
        <v>53.199999999999903</v>
      </c>
      <c r="D3341">
        <v>800</v>
      </c>
      <c r="E3341">
        <v>3200</v>
      </c>
      <c r="F3341">
        <v>6</v>
      </c>
      <c r="G3341" s="23">
        <f t="shared" si="1572"/>
        <v>0.81297281501298091</v>
      </c>
      <c r="H3341">
        <v>100</v>
      </c>
      <c r="I3341" s="17">
        <v>182.456276210939</v>
      </c>
      <c r="J3341" s="6">
        <f t="shared" si="1573"/>
        <v>182.08036945449362</v>
      </c>
      <c r="K3341" s="6">
        <f t="shared" si="1560"/>
        <v>182.08036945449362</v>
      </c>
      <c r="L3341" s="6">
        <f t="shared" si="1574"/>
        <v>1</v>
      </c>
      <c r="M3341" s="6">
        <f t="shared" si="1575"/>
        <v>182.456276210939</v>
      </c>
      <c r="N3341" s="28">
        <v>99.999999999999901</v>
      </c>
      <c r="O3341" s="17">
        <v>284.5643856108</v>
      </c>
      <c r="P3341" s="6">
        <f t="shared" si="1576"/>
        <v>270.28153589416598</v>
      </c>
      <c r="Q3341" s="6">
        <f t="shared" si="1562"/>
        <v>270.28153589416598</v>
      </c>
      <c r="R3341" s="17">
        <v>270.28153589416598</v>
      </c>
      <c r="S3341" s="6">
        <f t="shared" si="1577"/>
        <v>14.282849716634018</v>
      </c>
      <c r="T3341" s="6">
        <f t="shared" si="1578"/>
        <v>284.5643856108</v>
      </c>
      <c r="U3341" s="17">
        <v>56.721705622475397</v>
      </c>
      <c r="V3341" s="6">
        <f t="shared" si="1579"/>
        <v>51.147107966047301</v>
      </c>
      <c r="W3341" s="6">
        <f t="shared" si="1563"/>
        <v>51.147107966047301</v>
      </c>
      <c r="X3341" s="17">
        <v>51.147107966047301</v>
      </c>
      <c r="Y3341" s="6">
        <f t="shared" si="1580"/>
        <v>5.5745976564280966</v>
      </c>
      <c r="Z3341" s="6">
        <f t="shared" si="1581"/>
        <v>56.721705622475397</v>
      </c>
      <c r="AA3341" s="17">
        <v>240.66949067767499</v>
      </c>
      <c r="AB3341" s="6">
        <f t="shared" si="1561"/>
        <v>179.19014352581101</v>
      </c>
      <c r="AC3341" s="6">
        <f t="shared" si="1564"/>
        <v>179.19014352581101</v>
      </c>
      <c r="AD3341" s="17">
        <v>219.35804765793901</v>
      </c>
      <c r="AE3341" s="6">
        <f t="shared" si="1582"/>
        <v>21.311443019735975</v>
      </c>
      <c r="AF3341" s="17">
        <v>179.19014352581101</v>
      </c>
      <c r="AG3341" s="6">
        <f t="shared" si="1583"/>
        <v>40.167904132128001</v>
      </c>
      <c r="AH3341" s="6">
        <f t="shared" si="1565"/>
        <v>40.167904132128001</v>
      </c>
      <c r="AI3341" s="6">
        <f t="shared" si="1584"/>
        <v>240.66949067767499</v>
      </c>
      <c r="AJ3341" s="17">
        <v>101.008275192935</v>
      </c>
      <c r="AK3341" s="6">
        <f t="shared" si="1585"/>
        <v>82.671619469485705</v>
      </c>
      <c r="AL3341" s="6">
        <f t="shared" si="1566"/>
        <v>82.671619469485705</v>
      </c>
      <c r="AM3341" s="17">
        <v>82.671619469485705</v>
      </c>
      <c r="AN3341" s="6">
        <f t="shared" si="1586"/>
        <v>18.336655723449297</v>
      </c>
      <c r="AO3341" s="6">
        <f t="shared" si="1587"/>
        <v>101.008275192935</v>
      </c>
      <c r="AP3341" s="17">
        <v>3067.9800770593101</v>
      </c>
      <c r="AQ3341" s="6">
        <f t="shared" si="1588"/>
        <v>3067.9800770593101</v>
      </c>
      <c r="AR3341" s="17">
        <v>1620.35369540996</v>
      </c>
      <c r="AS3341" s="6">
        <f t="shared" si="1567"/>
        <v>1620.35369540996</v>
      </c>
      <c r="AT3341" s="17">
        <v>106.77289840082101</v>
      </c>
      <c r="AU3341" s="6">
        <f t="shared" si="1568"/>
        <v>106.77289840082101</v>
      </c>
      <c r="AV3341" s="17">
        <v>582.91740657618902</v>
      </c>
      <c r="AW3341" s="6">
        <f t="shared" si="1569"/>
        <v>582.91740657618902</v>
      </c>
      <c r="AX3341" s="17">
        <v>757.93607667234005</v>
      </c>
      <c r="AY3341" s="6">
        <f t="shared" si="1570"/>
        <v>757.93607667234005</v>
      </c>
      <c r="AZ3341" s="20">
        <v>571911557.86914802</v>
      </c>
      <c r="BA3341" s="20">
        <v>196505845.08047801</v>
      </c>
      <c r="BB3341" s="20">
        <v>655910968.95311499</v>
      </c>
      <c r="BC3341" s="20">
        <v>327671628.09725702</v>
      </c>
      <c r="BD3341" s="19">
        <f t="shared" si="1571"/>
        <v>1751.9999999999982</v>
      </c>
      <c r="BE3341" s="18">
        <v>25.155088576247898</v>
      </c>
      <c r="BF3341" s="20">
        <v>3274881.3784679798</v>
      </c>
      <c r="BG3341" s="20">
        <v>193356.29520371501</v>
      </c>
      <c r="BH3341" s="19">
        <f t="shared" si="1589"/>
        <v>243.09070967819687</v>
      </c>
      <c r="BI3341" s="20">
        <v>1370.0439881980401</v>
      </c>
      <c r="BJ3341">
        <v>14</v>
      </c>
      <c r="BK3341" s="22">
        <v>2432</v>
      </c>
      <c r="BL3341" s="22">
        <v>3689.53856</v>
      </c>
      <c r="BM3341" s="22">
        <v>608</v>
      </c>
      <c r="BN3341" s="22">
        <v>152</v>
      </c>
      <c r="BO3341">
        <v>0.50643929934569798</v>
      </c>
    </row>
    <row r="3342" spans="1:67" x14ac:dyDescent="0.2">
      <c r="A3342" s="27">
        <v>3341</v>
      </c>
      <c r="B3342" s="18">
        <v>1030.10826180304</v>
      </c>
      <c r="C3342" s="18">
        <v>53.199999999999903</v>
      </c>
      <c r="D3342">
        <v>800</v>
      </c>
      <c r="E3342">
        <v>3200</v>
      </c>
      <c r="F3342">
        <v>6</v>
      </c>
      <c r="G3342" s="23">
        <f t="shared" si="1572"/>
        <v>0.82540492192115389</v>
      </c>
      <c r="H3342">
        <v>100</v>
      </c>
      <c r="I3342" s="17">
        <v>186.57005281950401</v>
      </c>
      <c r="J3342" s="6">
        <f t="shared" si="1573"/>
        <v>186.15084106409526</v>
      </c>
      <c r="K3342" s="6">
        <f t="shared" si="1560"/>
        <v>186.15084106409526</v>
      </c>
      <c r="L3342" s="6">
        <f t="shared" si="1574"/>
        <v>1</v>
      </c>
      <c r="M3342" s="6">
        <f t="shared" si="1575"/>
        <v>186.57005281950401</v>
      </c>
      <c r="N3342" s="28">
        <v>100</v>
      </c>
      <c r="O3342" s="17">
        <v>293.93297351700699</v>
      </c>
      <c r="P3342" s="6">
        <f t="shared" si="1576"/>
        <v>279.17848026857098</v>
      </c>
      <c r="Q3342" s="6">
        <f t="shared" si="1562"/>
        <v>279.17848026857098</v>
      </c>
      <c r="R3342" s="17">
        <v>279.17848026857098</v>
      </c>
      <c r="S3342" s="6">
        <f t="shared" si="1577"/>
        <v>14.754493248436006</v>
      </c>
      <c r="T3342" s="6">
        <f t="shared" si="1578"/>
        <v>293.93297351700699</v>
      </c>
      <c r="U3342" s="17">
        <v>56.7165391982345</v>
      </c>
      <c r="V3342" s="6">
        <f t="shared" si="1579"/>
        <v>51.141941541806403</v>
      </c>
      <c r="W3342" s="6">
        <f t="shared" si="1563"/>
        <v>51.141941541806403</v>
      </c>
      <c r="X3342" s="17">
        <v>51.141941541806403</v>
      </c>
      <c r="Y3342" s="6">
        <f t="shared" si="1580"/>
        <v>5.5745976564280966</v>
      </c>
      <c r="Z3342" s="6">
        <f t="shared" si="1581"/>
        <v>56.7165391982345</v>
      </c>
      <c r="AA3342" s="17">
        <v>253.98402502197499</v>
      </c>
      <c r="AB3342" s="6">
        <f t="shared" si="1561"/>
        <v>191.778180025334</v>
      </c>
      <c r="AC3342" s="6">
        <f t="shared" si="1564"/>
        <v>191.778180025334</v>
      </c>
      <c r="AD3342" s="17">
        <v>231.98827434444701</v>
      </c>
      <c r="AE3342" s="6">
        <f t="shared" si="1582"/>
        <v>21.99575067752798</v>
      </c>
      <c r="AF3342" s="17">
        <v>191.778180025334</v>
      </c>
      <c r="AG3342" s="6">
        <f t="shared" si="1583"/>
        <v>40.210094319113011</v>
      </c>
      <c r="AH3342" s="6">
        <f t="shared" si="1565"/>
        <v>40.210094319113011</v>
      </c>
      <c r="AI3342" s="6">
        <f t="shared" si="1584"/>
        <v>253.98402502197499</v>
      </c>
      <c r="AJ3342" s="17">
        <v>99.099344446755396</v>
      </c>
      <c r="AK3342" s="6">
        <f t="shared" si="1585"/>
        <v>81.089994557766602</v>
      </c>
      <c r="AL3342" s="6">
        <f t="shared" si="1566"/>
        <v>81.089994557766602</v>
      </c>
      <c r="AM3342" s="17">
        <v>81.089994557766602</v>
      </c>
      <c r="AN3342" s="6">
        <f t="shared" si="1586"/>
        <v>18.009349888988794</v>
      </c>
      <c r="AO3342" s="6">
        <f t="shared" si="1587"/>
        <v>99.099344446755396</v>
      </c>
      <c r="AP3342" s="17">
        <v>3152.9433361399401</v>
      </c>
      <c r="AQ3342" s="6">
        <f t="shared" si="1588"/>
        <v>3152.9433361399388</v>
      </c>
      <c r="AR3342" s="17">
        <v>1705.46318078426</v>
      </c>
      <c r="AS3342" s="6">
        <f t="shared" si="1567"/>
        <v>1705.46318078426</v>
      </c>
      <c r="AT3342" s="17">
        <v>106.76211315581899</v>
      </c>
      <c r="AU3342" s="6">
        <f t="shared" si="1568"/>
        <v>106.76211315581899</v>
      </c>
      <c r="AV3342" s="17">
        <v>582.858525463658</v>
      </c>
      <c r="AW3342" s="6">
        <f t="shared" si="1569"/>
        <v>582.858525463658</v>
      </c>
      <c r="AX3342" s="17">
        <v>757.85951673620195</v>
      </c>
      <c r="AY3342" s="6">
        <f t="shared" si="1570"/>
        <v>757.85951673620195</v>
      </c>
      <c r="AZ3342" s="20">
        <v>582368286.72517896</v>
      </c>
      <c r="BA3342" s="20">
        <v>196505845.08047801</v>
      </c>
      <c r="BB3342" s="20">
        <v>667235291.40020299</v>
      </c>
      <c r="BC3342" s="20">
        <v>305890576.79413801</v>
      </c>
      <c r="BD3342" s="19">
        <f t="shared" si="1571"/>
        <v>1751.999999999998</v>
      </c>
      <c r="BE3342" s="18">
        <v>27.511439469001999</v>
      </c>
      <c r="BF3342" s="20">
        <v>3062239.0081990398</v>
      </c>
      <c r="BG3342" s="20">
        <v>180801.415754074</v>
      </c>
      <c r="BH3342" s="19">
        <f t="shared" si="1589"/>
        <v>227.30650905456599</v>
      </c>
      <c r="BI3342" s="20">
        <v>1442.15156652426</v>
      </c>
      <c r="BJ3342">
        <v>14</v>
      </c>
      <c r="BK3342" s="22">
        <v>2432</v>
      </c>
      <c r="BL3342" s="22">
        <v>3689.53856</v>
      </c>
      <c r="BM3342" s="22">
        <v>608</v>
      </c>
      <c r="BN3342" s="22">
        <v>152</v>
      </c>
      <c r="BO3342">
        <v>0.515537561024493</v>
      </c>
    </row>
    <row r="3343" spans="1:67" x14ac:dyDescent="0.2">
      <c r="A3343" s="27">
        <v>3342</v>
      </c>
      <c r="B3343" s="18">
        <v>103.01082618030399</v>
      </c>
      <c r="C3343" s="18">
        <v>102.6</v>
      </c>
      <c r="D3343">
        <v>800</v>
      </c>
      <c r="E3343">
        <v>3200</v>
      </c>
      <c r="F3343">
        <v>7</v>
      </c>
      <c r="G3343" s="23">
        <f t="shared" si="1572"/>
        <v>0.33809725896822762</v>
      </c>
      <c r="H3343">
        <v>100</v>
      </c>
      <c r="I3343" s="17">
        <v>137.252970875492</v>
      </c>
      <c r="J3343" s="6">
        <f t="shared" si="1573"/>
        <v>137.96569636789906</v>
      </c>
      <c r="K3343" s="6">
        <f t="shared" si="1560"/>
        <v>137.96569636789906</v>
      </c>
      <c r="L3343" s="6">
        <f t="shared" si="1574"/>
        <v>1</v>
      </c>
      <c r="M3343" s="6">
        <f t="shared" si="1575"/>
        <v>137.252970875492</v>
      </c>
      <c r="N3343" s="28">
        <v>100</v>
      </c>
      <c r="O3343" s="17">
        <v>166.89116707239401</v>
      </c>
      <c r="P3343" s="6">
        <f t="shared" si="1576"/>
        <v>158.53614917061401</v>
      </c>
      <c r="Q3343" s="6">
        <f t="shared" si="1562"/>
        <v>158.53614917061401</v>
      </c>
      <c r="R3343" s="17">
        <v>158.53614917061401</v>
      </c>
      <c r="S3343" s="6">
        <f t="shared" si="1577"/>
        <v>8.3550179017800019</v>
      </c>
      <c r="T3343" s="6">
        <f t="shared" si="1578"/>
        <v>166.89116707239401</v>
      </c>
      <c r="U3343" s="17">
        <v>56.860794026746198</v>
      </c>
      <c r="V3343" s="6">
        <f t="shared" si="1579"/>
        <v>51.286196370318201</v>
      </c>
      <c r="W3343" s="6">
        <f t="shared" si="1563"/>
        <v>51.286196370318201</v>
      </c>
      <c r="X3343" s="17">
        <v>51.286196370318201</v>
      </c>
      <c r="Y3343" s="6">
        <f t="shared" si="1580"/>
        <v>5.5745976564279971</v>
      </c>
      <c r="Z3343" s="6">
        <f t="shared" si="1581"/>
        <v>56.860794026746198</v>
      </c>
      <c r="AA3343" s="17">
        <v>117.038224717901</v>
      </c>
      <c r="AB3343" s="6">
        <f t="shared" si="1561"/>
        <v>61.603549233195402</v>
      </c>
      <c r="AC3343" s="6">
        <f t="shared" si="1564"/>
        <v>61.603549233195402</v>
      </c>
      <c r="AD3343" s="17">
        <v>101.8745418907</v>
      </c>
      <c r="AE3343" s="6">
        <f t="shared" si="1582"/>
        <v>15.163682827201001</v>
      </c>
      <c r="AF3343" s="17">
        <v>61.603549233195402</v>
      </c>
      <c r="AG3343" s="6">
        <f t="shared" si="1583"/>
        <v>40.2709926575046</v>
      </c>
      <c r="AH3343" s="6">
        <f t="shared" si="1565"/>
        <v>40.2709926575046</v>
      </c>
      <c r="AI3343" s="6">
        <f t="shared" si="1584"/>
        <v>117.03822471790099</v>
      </c>
      <c r="AJ3343" s="17">
        <v>616.17649211975697</v>
      </c>
      <c r="AK3343" s="6">
        <f t="shared" si="1585"/>
        <v>504.47011612964701</v>
      </c>
      <c r="AL3343" s="6">
        <f t="shared" si="1566"/>
        <v>504.47011612964701</v>
      </c>
      <c r="AM3343" s="17">
        <v>504.47011612964701</v>
      </c>
      <c r="AN3343" s="6">
        <f t="shared" si="1586"/>
        <v>111.70637599010996</v>
      </c>
      <c r="AO3343" s="6">
        <f t="shared" si="1587"/>
        <v>616.17649211975697</v>
      </c>
      <c r="AP3343" s="17">
        <v>1819.4233771342799</v>
      </c>
      <c r="AQ3343" s="6">
        <f t="shared" si="1588"/>
        <v>1819.4233771342811</v>
      </c>
      <c r="AR3343" s="17">
        <v>171.027373922729</v>
      </c>
      <c r="AS3343" s="6">
        <f t="shared" si="1567"/>
        <v>171.027373922729</v>
      </c>
      <c r="AT3343" s="17">
        <v>206.47913357694</v>
      </c>
      <c r="AU3343" s="6">
        <f t="shared" si="1568"/>
        <v>206.47913357694</v>
      </c>
      <c r="AV3343" s="17">
        <v>681.91967702364002</v>
      </c>
      <c r="AW3343" s="6">
        <f t="shared" si="1569"/>
        <v>681.91967702364002</v>
      </c>
      <c r="AX3343" s="17">
        <v>759.99719261097198</v>
      </c>
      <c r="AY3343" s="6">
        <f t="shared" si="1570"/>
        <v>759.99719261097198</v>
      </c>
      <c r="AZ3343" s="20">
        <v>104679237.699312</v>
      </c>
      <c r="BA3343" s="20">
        <v>378975558.36949402</v>
      </c>
      <c r="BB3343" s="20">
        <v>108691601.643526</v>
      </c>
      <c r="BC3343" s="20">
        <v>1159653602.2876599</v>
      </c>
      <c r="BD3343" s="19">
        <f t="shared" si="1571"/>
        <v>1751.9999999999918</v>
      </c>
      <c r="BE3343" s="18">
        <v>-4.055609222375E-19</v>
      </c>
      <c r="BF3343" s="20">
        <v>11653005.027148301</v>
      </c>
      <c r="BG3343" s="20">
        <v>688019.38746671099</v>
      </c>
      <c r="BH3343" s="19">
        <f t="shared" si="1589"/>
        <v>864.98927275902952</v>
      </c>
      <c r="BI3343" s="20">
        <v>144.215156652426</v>
      </c>
      <c r="BJ3343">
        <v>27</v>
      </c>
      <c r="BK3343" s="22">
        <v>2432</v>
      </c>
      <c r="BL3343" s="22">
        <v>3689.53856</v>
      </c>
      <c r="BM3343" s="22">
        <v>608</v>
      </c>
      <c r="BN3343" s="22">
        <v>152</v>
      </c>
      <c r="BO3343">
        <v>8.4072510439163403E-2</v>
      </c>
    </row>
    <row r="3344" spans="1:67" x14ac:dyDescent="0.2">
      <c r="A3344" s="27">
        <v>3343</v>
      </c>
      <c r="B3344" s="18">
        <v>154.516239270456</v>
      </c>
      <c r="C3344" s="18">
        <v>102.6</v>
      </c>
      <c r="D3344">
        <v>800</v>
      </c>
      <c r="E3344">
        <v>3200</v>
      </c>
      <c r="F3344">
        <v>7</v>
      </c>
      <c r="G3344" s="23">
        <f t="shared" si="1572"/>
        <v>0.38696866511958483</v>
      </c>
      <c r="H3344">
        <v>100</v>
      </c>
      <c r="I3344" s="17">
        <v>139.47401158302799</v>
      </c>
      <c r="J3344" s="6">
        <f t="shared" si="1573"/>
        <v>140.38378528593427</v>
      </c>
      <c r="K3344" s="6">
        <f t="shared" si="1560"/>
        <v>140.38378528593427</v>
      </c>
      <c r="L3344" s="6">
        <f t="shared" si="1574"/>
        <v>1</v>
      </c>
      <c r="M3344" s="6">
        <f t="shared" si="1575"/>
        <v>139.47401158302799</v>
      </c>
      <c r="N3344" s="28">
        <v>100</v>
      </c>
      <c r="O3344" s="17">
        <v>175.94164879707199</v>
      </c>
      <c r="P3344" s="6">
        <f t="shared" si="1576"/>
        <v>167.13093101605199</v>
      </c>
      <c r="Q3344" s="6">
        <f t="shared" si="1562"/>
        <v>167.13093101605199</v>
      </c>
      <c r="R3344" s="17">
        <v>167.13093101605199</v>
      </c>
      <c r="S3344" s="6">
        <f t="shared" si="1577"/>
        <v>8.8107177810200028</v>
      </c>
      <c r="T3344" s="6">
        <f t="shared" si="1578"/>
        <v>175.94164879707199</v>
      </c>
      <c r="U3344" s="17">
        <v>56.8448095913283</v>
      </c>
      <c r="V3344" s="6">
        <f t="shared" si="1579"/>
        <v>51.270211934900203</v>
      </c>
      <c r="W3344" s="6">
        <f t="shared" si="1563"/>
        <v>51.270211934900203</v>
      </c>
      <c r="X3344" s="17">
        <v>51.270211934900203</v>
      </c>
      <c r="Y3344" s="6">
        <f t="shared" si="1580"/>
        <v>5.5745976564280966</v>
      </c>
      <c r="Z3344" s="6">
        <f t="shared" si="1581"/>
        <v>56.8448095913283</v>
      </c>
      <c r="AA3344" s="17">
        <v>121.714123143153</v>
      </c>
      <c r="AB3344" s="6">
        <f t="shared" si="1561"/>
        <v>66.260979668616599</v>
      </c>
      <c r="AC3344" s="6">
        <f t="shared" si="1564"/>
        <v>66.260979668616599</v>
      </c>
      <c r="AD3344" s="17">
        <v>106.37583255688</v>
      </c>
      <c r="AE3344" s="6">
        <f t="shared" si="1582"/>
        <v>15.338290586273004</v>
      </c>
      <c r="AF3344" s="17">
        <v>66.260979668616599</v>
      </c>
      <c r="AG3344" s="6">
        <f t="shared" si="1583"/>
        <v>40.1148528882634</v>
      </c>
      <c r="AH3344" s="6">
        <f t="shared" si="1565"/>
        <v>40.1148528882634</v>
      </c>
      <c r="AI3344" s="6">
        <f t="shared" si="1584"/>
        <v>121.714123143153</v>
      </c>
      <c r="AJ3344" s="17">
        <v>449.94957481343801</v>
      </c>
      <c r="AK3344" s="6">
        <f t="shared" si="1585"/>
        <v>368.36776690706</v>
      </c>
      <c r="AL3344" s="6">
        <f t="shared" si="1566"/>
        <v>368.36776690706</v>
      </c>
      <c r="AM3344" s="17">
        <v>368.36776690706</v>
      </c>
      <c r="AN3344" s="6">
        <f t="shared" si="1586"/>
        <v>81.581807906378003</v>
      </c>
      <c r="AO3344" s="6">
        <f t="shared" si="1587"/>
        <v>449.94957481343801</v>
      </c>
      <c r="AP3344" s="17">
        <v>1904.3433498873101</v>
      </c>
      <c r="AQ3344" s="6">
        <f t="shared" si="1588"/>
        <v>1904.3433498873139</v>
      </c>
      <c r="AR3344" s="17">
        <v>256.46110439852902</v>
      </c>
      <c r="AS3344" s="6">
        <f t="shared" si="1567"/>
        <v>256.46110439852902</v>
      </c>
      <c r="AT3344" s="17">
        <v>206.41477995726399</v>
      </c>
      <c r="AU3344" s="6">
        <f t="shared" si="1568"/>
        <v>206.41477995726399</v>
      </c>
      <c r="AV3344" s="17">
        <v>681.70714223242805</v>
      </c>
      <c r="AW3344" s="6">
        <f t="shared" si="1569"/>
        <v>681.70714223242805</v>
      </c>
      <c r="AX3344" s="17">
        <v>759.76032329909299</v>
      </c>
      <c r="AY3344" s="6">
        <f t="shared" si="1570"/>
        <v>759.76032329909299</v>
      </c>
      <c r="AZ3344" s="20">
        <v>149072871.00121599</v>
      </c>
      <c r="BA3344" s="20">
        <v>378975558.36949402</v>
      </c>
      <c r="BB3344" s="20">
        <v>149920671.918798</v>
      </c>
      <c r="BC3344" s="20">
        <v>1074030898.71048</v>
      </c>
      <c r="BD3344" s="19">
        <f t="shared" si="1571"/>
        <v>1751.9999999999882</v>
      </c>
      <c r="BE3344" s="18">
        <v>-3.2444873779E-18</v>
      </c>
      <c r="BF3344" s="20">
        <v>10751960.979400201</v>
      </c>
      <c r="BG3344" s="20">
        <v>634819.73876082804</v>
      </c>
      <c r="BH3344" s="19">
        <f t="shared" si="1589"/>
        <v>798.10580074733002</v>
      </c>
      <c r="BI3344" s="20">
        <v>216.32273497863901</v>
      </c>
      <c r="BJ3344">
        <v>27</v>
      </c>
      <c r="BK3344" s="22">
        <v>2432</v>
      </c>
      <c r="BL3344" s="22">
        <v>3689.53856</v>
      </c>
      <c r="BM3344" s="22">
        <v>608</v>
      </c>
      <c r="BN3344" s="22">
        <v>152</v>
      </c>
      <c r="BO3344">
        <v>0.11587657636789001</v>
      </c>
    </row>
    <row r="3345" spans="1:67" x14ac:dyDescent="0.2">
      <c r="A3345" s="27">
        <v>3344</v>
      </c>
      <c r="B3345" s="18">
        <v>206.02165236060799</v>
      </c>
      <c r="C3345" s="18">
        <v>102.6</v>
      </c>
      <c r="D3345">
        <v>800</v>
      </c>
      <c r="E3345">
        <v>3200</v>
      </c>
      <c r="F3345">
        <v>7</v>
      </c>
      <c r="G3345" s="23">
        <f t="shared" si="1572"/>
        <v>0.43802870936948707</v>
      </c>
      <c r="H3345">
        <v>100</v>
      </c>
      <c r="I3345" s="17">
        <v>141.706472687987</v>
      </c>
      <c r="J3345" s="6">
        <f t="shared" si="1573"/>
        <v>142.63730139783002</v>
      </c>
      <c r="K3345" s="6">
        <f t="shared" si="1560"/>
        <v>142.63730139783002</v>
      </c>
      <c r="L3345" s="6">
        <f t="shared" si="1574"/>
        <v>1</v>
      </c>
      <c r="M3345" s="6">
        <f t="shared" si="1575"/>
        <v>141.706472687987</v>
      </c>
      <c r="N3345" s="28">
        <v>100</v>
      </c>
      <c r="O3345" s="17">
        <v>181.08580681695099</v>
      </c>
      <c r="P3345" s="6">
        <f t="shared" si="1576"/>
        <v>172.015053465048</v>
      </c>
      <c r="Q3345" s="6">
        <f t="shared" si="1562"/>
        <v>172.015053465048</v>
      </c>
      <c r="R3345" s="17">
        <v>172.015053465048</v>
      </c>
      <c r="S3345" s="6">
        <f t="shared" si="1577"/>
        <v>9.0707533519029937</v>
      </c>
      <c r="T3345" s="6">
        <f t="shared" si="1578"/>
        <v>181.08580681695099</v>
      </c>
      <c r="U3345" s="17">
        <v>56.830356478695101</v>
      </c>
      <c r="V3345" s="6">
        <f t="shared" si="1579"/>
        <v>51.255758822266998</v>
      </c>
      <c r="W3345" s="6">
        <f t="shared" si="1563"/>
        <v>51.255758822266998</v>
      </c>
      <c r="X3345" s="17">
        <v>51.255758822266998</v>
      </c>
      <c r="Y3345" s="6">
        <f t="shared" si="1580"/>
        <v>5.5745976564281037</v>
      </c>
      <c r="Z3345" s="6">
        <f t="shared" si="1581"/>
        <v>56.830356478695101</v>
      </c>
      <c r="AA3345" s="17">
        <v>127.673443144405</v>
      </c>
      <c r="AB3345" s="6">
        <f t="shared" si="1561"/>
        <v>71.963688405774207</v>
      </c>
      <c r="AC3345" s="6">
        <f t="shared" si="1564"/>
        <v>71.963688405774207</v>
      </c>
      <c r="AD3345" s="17">
        <v>112.065828399637</v>
      </c>
      <c r="AE3345" s="6">
        <f t="shared" si="1582"/>
        <v>15.607614744768</v>
      </c>
      <c r="AF3345" s="17">
        <v>71.963688405774207</v>
      </c>
      <c r="AG3345" s="6">
        <f t="shared" si="1583"/>
        <v>40.102139993862792</v>
      </c>
      <c r="AH3345" s="6">
        <f t="shared" si="1565"/>
        <v>40.102139993862792</v>
      </c>
      <c r="AI3345" s="6">
        <f t="shared" si="1584"/>
        <v>127.673443144405</v>
      </c>
      <c r="AJ3345" s="17">
        <v>346.61158435121899</v>
      </c>
      <c r="AK3345" s="6">
        <f t="shared" si="1585"/>
        <v>283.75923500675202</v>
      </c>
      <c r="AL3345" s="6">
        <f t="shared" si="1566"/>
        <v>283.75923500675202</v>
      </c>
      <c r="AM3345" s="17">
        <v>283.75923500675202</v>
      </c>
      <c r="AN3345" s="6">
        <f t="shared" si="1586"/>
        <v>62.852349344466973</v>
      </c>
      <c r="AO3345" s="6">
        <f t="shared" si="1587"/>
        <v>346.61158435121899</v>
      </c>
      <c r="AP3345" s="17">
        <v>1989.2694499532699</v>
      </c>
      <c r="AQ3345" s="6">
        <f t="shared" si="1588"/>
        <v>1989.2694499532709</v>
      </c>
      <c r="AR3345" s="17">
        <v>341.85174375155998</v>
      </c>
      <c r="AS3345" s="6">
        <f t="shared" si="1567"/>
        <v>341.85174375155998</v>
      </c>
      <c r="AT3345" s="17">
        <v>206.35659147020101</v>
      </c>
      <c r="AU3345" s="6">
        <f t="shared" si="1568"/>
        <v>206.35659147020101</v>
      </c>
      <c r="AV3345" s="17">
        <v>681.51496845865699</v>
      </c>
      <c r="AW3345" s="6">
        <f t="shared" si="1569"/>
        <v>681.51496845865699</v>
      </c>
      <c r="AX3345" s="17">
        <v>759.54614627285298</v>
      </c>
      <c r="AY3345" s="6">
        <f t="shared" si="1570"/>
        <v>759.54614627285298</v>
      </c>
      <c r="AZ3345" s="20">
        <v>193215857.700753</v>
      </c>
      <c r="BA3345" s="20">
        <v>378975558.36949402</v>
      </c>
      <c r="BB3345" s="20">
        <v>195234882.74509299</v>
      </c>
      <c r="BC3345" s="20">
        <v>984573701.18465698</v>
      </c>
      <c r="BD3345" s="19">
        <f t="shared" si="1571"/>
        <v>1751.999999999997</v>
      </c>
      <c r="BE3345" s="18">
        <v>-1.01390230559375E-18</v>
      </c>
      <c r="BF3345" s="20">
        <v>9846936.9622728396</v>
      </c>
      <c r="BG3345" s="20">
        <v>581385.10379276494</v>
      </c>
      <c r="BH3345" s="19">
        <f t="shared" si="1589"/>
        <v>730.92690014780578</v>
      </c>
      <c r="BI3345" s="20">
        <v>288.43031330485201</v>
      </c>
      <c r="BJ3345">
        <v>27</v>
      </c>
      <c r="BK3345" s="22">
        <v>2432</v>
      </c>
      <c r="BL3345" s="22">
        <v>3689.53856</v>
      </c>
      <c r="BM3345" s="22">
        <v>608</v>
      </c>
      <c r="BN3345" s="22">
        <v>152</v>
      </c>
      <c r="BO3345">
        <v>0.15083148522935999</v>
      </c>
    </row>
    <row r="3346" spans="1:67" x14ac:dyDescent="0.2">
      <c r="A3346" s="27">
        <v>3345</v>
      </c>
      <c r="B3346" s="18">
        <v>257.52706545076097</v>
      </c>
      <c r="C3346" s="18">
        <v>102.6</v>
      </c>
      <c r="D3346">
        <v>800</v>
      </c>
      <c r="E3346">
        <v>3200</v>
      </c>
      <c r="F3346">
        <v>7</v>
      </c>
      <c r="G3346" s="23">
        <f t="shared" si="1572"/>
        <v>0.49009555925094489</v>
      </c>
      <c r="H3346">
        <v>100</v>
      </c>
      <c r="I3346" s="17">
        <v>143.94289648296501</v>
      </c>
      <c r="J3346" s="6">
        <f t="shared" si="1573"/>
        <v>144.78302429605381</v>
      </c>
      <c r="K3346" s="6">
        <f t="shared" si="1560"/>
        <v>144.78302429605381</v>
      </c>
      <c r="L3346" s="6">
        <f t="shared" si="1574"/>
        <v>1</v>
      </c>
      <c r="M3346" s="6">
        <f t="shared" si="1575"/>
        <v>143.94289648296501</v>
      </c>
      <c r="N3346" s="28">
        <v>100</v>
      </c>
      <c r="O3346" s="17">
        <v>184.49852591048801</v>
      </c>
      <c r="P3346" s="6">
        <f t="shared" si="1576"/>
        <v>175.254576664631</v>
      </c>
      <c r="Q3346" s="6">
        <f t="shared" si="1562"/>
        <v>175.254576664631</v>
      </c>
      <c r="R3346" s="17">
        <v>175.254576664631</v>
      </c>
      <c r="S3346" s="6">
        <f t="shared" si="1577"/>
        <v>9.2439492458570101</v>
      </c>
      <c r="T3346" s="6">
        <f t="shared" si="1578"/>
        <v>184.49852591048801</v>
      </c>
      <c r="U3346" s="17">
        <v>56.817224694585299</v>
      </c>
      <c r="V3346" s="6">
        <f t="shared" si="1579"/>
        <v>51.242627038157202</v>
      </c>
      <c r="W3346" s="6">
        <f t="shared" si="1563"/>
        <v>51.242627038157202</v>
      </c>
      <c r="X3346" s="17">
        <v>51.242627038157202</v>
      </c>
      <c r="Y3346" s="6">
        <f t="shared" si="1580"/>
        <v>5.5745976564280966</v>
      </c>
      <c r="Z3346" s="6">
        <f t="shared" si="1581"/>
        <v>56.817224694585299</v>
      </c>
      <c r="AA3346" s="17">
        <v>135.05084484679401</v>
      </c>
      <c r="AB3346" s="6">
        <f t="shared" si="1561"/>
        <v>78.913082043689798</v>
      </c>
      <c r="AC3346" s="6">
        <f t="shared" si="1564"/>
        <v>78.913082043689798</v>
      </c>
      <c r="AD3346" s="17">
        <v>119.08598081976901</v>
      </c>
      <c r="AE3346" s="6">
        <f t="shared" si="1582"/>
        <v>15.964864027025001</v>
      </c>
      <c r="AF3346" s="17">
        <v>78.913082043689798</v>
      </c>
      <c r="AG3346" s="6">
        <f t="shared" si="1583"/>
        <v>40.172898776079208</v>
      </c>
      <c r="AH3346" s="6">
        <f t="shared" si="1565"/>
        <v>40.172898776079208</v>
      </c>
      <c r="AI3346" s="6">
        <f t="shared" si="1584"/>
        <v>135.05084484679401</v>
      </c>
      <c r="AJ3346" s="17">
        <v>279.28696353544302</v>
      </c>
      <c r="AK3346" s="6">
        <f t="shared" si="1585"/>
        <v>228.64022311914599</v>
      </c>
      <c r="AL3346" s="6">
        <f t="shared" si="1566"/>
        <v>228.64022311914599</v>
      </c>
      <c r="AM3346" s="17">
        <v>228.64022311914599</v>
      </c>
      <c r="AN3346" s="6">
        <f t="shared" si="1586"/>
        <v>50.646740416297035</v>
      </c>
      <c r="AO3346" s="6">
        <f t="shared" si="1587"/>
        <v>279.28696353544302</v>
      </c>
      <c r="AP3346" s="17">
        <v>2074.2008370778499</v>
      </c>
      <c r="AQ3346" s="6">
        <f t="shared" si="1588"/>
        <v>2074.2008370778549</v>
      </c>
      <c r="AR3346" s="17">
        <v>427.205201179141</v>
      </c>
      <c r="AS3346" s="6">
        <f t="shared" si="1567"/>
        <v>427.205201179141</v>
      </c>
      <c r="AT3346" s="17">
        <v>206.30372267514099</v>
      </c>
      <c r="AU3346" s="6">
        <f t="shared" si="1568"/>
        <v>206.30372267514099</v>
      </c>
      <c r="AV3346" s="17">
        <v>681.34036354324803</v>
      </c>
      <c r="AW3346" s="6">
        <f t="shared" si="1569"/>
        <v>681.34036354324803</v>
      </c>
      <c r="AX3346" s="17">
        <v>759.35154968032498</v>
      </c>
      <c r="AY3346" s="6">
        <f t="shared" si="1570"/>
        <v>759.35154968032498</v>
      </c>
      <c r="AZ3346" s="20">
        <v>237229348.07110199</v>
      </c>
      <c r="BA3346" s="20">
        <v>378975558.36949402</v>
      </c>
      <c r="BB3346" s="20">
        <v>242442513.36705899</v>
      </c>
      <c r="BC3346" s="20">
        <v>893352580.19234395</v>
      </c>
      <c r="BD3346" s="19">
        <f t="shared" si="1571"/>
        <v>1751.9999999999991</v>
      </c>
      <c r="BE3346" s="18">
        <v>2.0278046111875E-18</v>
      </c>
      <c r="BF3346" s="20">
        <v>8947610.3013452999</v>
      </c>
      <c r="BG3346" s="20">
        <v>528286.85343225102</v>
      </c>
      <c r="BH3346" s="19">
        <f t="shared" si="1589"/>
        <v>664.17090780109243</v>
      </c>
      <c r="BI3346" s="20">
        <v>360.53789163106501</v>
      </c>
      <c r="BJ3346">
        <v>27</v>
      </c>
      <c r="BK3346" s="22">
        <v>2432</v>
      </c>
      <c r="BL3346" s="22">
        <v>3689.53856</v>
      </c>
      <c r="BM3346" s="22">
        <v>608</v>
      </c>
      <c r="BN3346" s="22">
        <v>152</v>
      </c>
      <c r="BO3346">
        <v>0.18724463387655499</v>
      </c>
    </row>
    <row r="3347" spans="1:67" x14ac:dyDescent="0.2">
      <c r="A3347" s="27">
        <v>3346</v>
      </c>
      <c r="B3347" s="18">
        <v>309.03247854091302</v>
      </c>
      <c r="C3347" s="18">
        <v>102.6</v>
      </c>
      <c r="D3347">
        <v>800</v>
      </c>
      <c r="E3347">
        <v>3200</v>
      </c>
      <c r="F3347">
        <v>7</v>
      </c>
      <c r="G3347" s="23">
        <f t="shared" si="1572"/>
        <v>0.54195894632454111</v>
      </c>
      <c r="H3347">
        <v>100</v>
      </c>
      <c r="I3347" s="17">
        <v>146.44805418058999</v>
      </c>
      <c r="J3347" s="6">
        <f t="shared" si="1573"/>
        <v>147.12504810484057</v>
      </c>
      <c r="K3347" s="6">
        <f t="shared" si="1560"/>
        <v>147.12504810484057</v>
      </c>
      <c r="L3347" s="6">
        <f t="shared" si="1574"/>
        <v>1</v>
      </c>
      <c r="M3347" s="6">
        <f t="shared" si="1575"/>
        <v>146.44805418058999</v>
      </c>
      <c r="N3347" s="28">
        <v>100</v>
      </c>
      <c r="O3347" s="17">
        <v>187.446638911902</v>
      </c>
      <c r="P3347" s="6">
        <f t="shared" si="1576"/>
        <v>178.05289327044699</v>
      </c>
      <c r="Q3347" s="6">
        <f t="shared" si="1562"/>
        <v>178.05289327044699</v>
      </c>
      <c r="R3347" s="17">
        <v>178.05289327044699</v>
      </c>
      <c r="S3347" s="6">
        <f t="shared" si="1577"/>
        <v>9.3937456414550127</v>
      </c>
      <c r="T3347" s="6">
        <f t="shared" si="1578"/>
        <v>187.446638911902</v>
      </c>
      <c r="U3347" s="17">
        <v>56.805240962417002</v>
      </c>
      <c r="V3347" s="6">
        <f t="shared" si="1579"/>
        <v>51.230643305988998</v>
      </c>
      <c r="W3347" s="6">
        <f t="shared" si="1563"/>
        <v>51.230643305988998</v>
      </c>
      <c r="X3347" s="17">
        <v>51.230643305988998</v>
      </c>
      <c r="Y3347" s="6">
        <f t="shared" si="1580"/>
        <v>5.5745976564280042</v>
      </c>
      <c r="Z3347" s="6">
        <f t="shared" si="1581"/>
        <v>56.805240962417002</v>
      </c>
      <c r="AA3347" s="17">
        <v>143.97544239005501</v>
      </c>
      <c r="AB3347" s="6">
        <f t="shared" si="1561"/>
        <v>87.411683961009103</v>
      </c>
      <c r="AC3347" s="6">
        <f t="shared" si="1564"/>
        <v>87.411683961009103</v>
      </c>
      <c r="AD3347" s="17">
        <v>127.562764387366</v>
      </c>
      <c r="AE3347" s="6">
        <f t="shared" si="1582"/>
        <v>16.412678002689006</v>
      </c>
      <c r="AF3347" s="17">
        <v>87.411683961009103</v>
      </c>
      <c r="AG3347" s="6">
        <f t="shared" si="1583"/>
        <v>40.151080426356899</v>
      </c>
      <c r="AH3347" s="6">
        <f t="shared" si="1565"/>
        <v>40.151080426356899</v>
      </c>
      <c r="AI3347" s="6">
        <f t="shared" si="1584"/>
        <v>143.97544239005501</v>
      </c>
      <c r="AJ3347" s="17">
        <v>234.734753870888</v>
      </c>
      <c r="AK3347" s="6">
        <f t="shared" si="1585"/>
        <v>192.537469625021</v>
      </c>
      <c r="AL3347" s="6">
        <f t="shared" si="1566"/>
        <v>192.537469625021</v>
      </c>
      <c r="AM3347" s="17">
        <v>192.537469625021</v>
      </c>
      <c r="AN3347" s="6">
        <f t="shared" si="1586"/>
        <v>42.197284245866996</v>
      </c>
      <c r="AO3347" s="6">
        <f t="shared" si="1587"/>
        <v>234.734753870888</v>
      </c>
      <c r="AP3347" s="17">
        <v>2159.1368179259598</v>
      </c>
      <c r="AQ3347" s="6">
        <f t="shared" si="1588"/>
        <v>2159.1368179259639</v>
      </c>
      <c r="AR3347" s="17">
        <v>512.52635265029699</v>
      </c>
      <c r="AS3347" s="6">
        <f t="shared" si="1567"/>
        <v>512.52635265029699</v>
      </c>
      <c r="AT3347" s="17">
        <v>206.25547595750101</v>
      </c>
      <c r="AU3347" s="6">
        <f t="shared" si="1568"/>
        <v>206.25547595750101</v>
      </c>
      <c r="AV3347" s="17">
        <v>681.18102353856796</v>
      </c>
      <c r="AW3347" s="6">
        <f t="shared" si="1569"/>
        <v>681.18102353856796</v>
      </c>
      <c r="AX3347" s="17">
        <v>759.17396577959801</v>
      </c>
      <c r="AY3347" s="6">
        <f t="shared" si="1570"/>
        <v>759.17396577959801</v>
      </c>
      <c r="AZ3347" s="20">
        <v>279732367.62916201</v>
      </c>
      <c r="BA3347" s="20">
        <v>378975558.36949402</v>
      </c>
      <c r="BB3347" s="20">
        <v>290804147.96193898</v>
      </c>
      <c r="BC3347" s="20">
        <v>802487926.03940296</v>
      </c>
      <c r="BD3347" s="19">
        <f t="shared" si="1571"/>
        <v>1751.9999999999982</v>
      </c>
      <c r="BE3347" s="18">
        <v>3.2444873779E-18</v>
      </c>
      <c r="BF3347" s="20">
        <v>8030379.4380216599</v>
      </c>
      <c r="BG3347" s="20">
        <v>474131.49905977299</v>
      </c>
      <c r="BH3347" s="19">
        <f t="shared" si="1589"/>
        <v>596.08590693049791</v>
      </c>
      <c r="BI3347" s="20">
        <v>432.64546995727801</v>
      </c>
      <c r="BJ3347">
        <v>27</v>
      </c>
      <c r="BK3347" s="22">
        <v>2432</v>
      </c>
      <c r="BL3347" s="22">
        <v>3689.53856</v>
      </c>
      <c r="BM3347" s="22">
        <v>608</v>
      </c>
      <c r="BN3347" s="22">
        <v>152</v>
      </c>
      <c r="BO3347">
        <v>0.225338007979519</v>
      </c>
    </row>
    <row r="3348" spans="1:67" x14ac:dyDescent="0.2">
      <c r="A3348" s="27">
        <v>3347</v>
      </c>
      <c r="B3348" s="18">
        <v>360.53789163106501</v>
      </c>
      <c r="C3348" s="18">
        <v>102.6</v>
      </c>
      <c r="D3348">
        <v>800</v>
      </c>
      <c r="E3348">
        <v>3200</v>
      </c>
      <c r="F3348">
        <v>7</v>
      </c>
      <c r="G3348" s="23">
        <f t="shared" si="1572"/>
        <v>0.59121011381473754</v>
      </c>
      <c r="H3348">
        <v>100</v>
      </c>
      <c r="I3348" s="17">
        <v>148.787628357898</v>
      </c>
      <c r="J3348" s="6">
        <f t="shared" si="1573"/>
        <v>149.24260135400553</v>
      </c>
      <c r="K3348" s="6">
        <f t="shared" ref="K3348:K3411" si="1590">(T3348*AZ3348+Z3348*BA3348+AO3348*BB3348+AI3348*BC3348)/(BD3348*(1000000))</f>
        <v>149.24260135400553</v>
      </c>
      <c r="L3348" s="6">
        <f t="shared" si="1574"/>
        <v>1</v>
      </c>
      <c r="M3348" s="6">
        <f t="shared" si="1575"/>
        <v>148.787628357898</v>
      </c>
      <c r="N3348" s="28">
        <v>100</v>
      </c>
      <c r="O3348" s="17">
        <v>190.55956871642601</v>
      </c>
      <c r="P3348" s="6">
        <f t="shared" si="1576"/>
        <v>181.007876406908</v>
      </c>
      <c r="Q3348" s="6">
        <f t="shared" si="1562"/>
        <v>181.007876406908</v>
      </c>
      <c r="R3348" s="17">
        <v>181.007876406908</v>
      </c>
      <c r="S3348" s="6">
        <f t="shared" si="1577"/>
        <v>9.5516923095180175</v>
      </c>
      <c r="T3348" s="6">
        <f t="shared" si="1578"/>
        <v>190.55956871642601</v>
      </c>
      <c r="U3348" s="17">
        <v>56.794261034248798</v>
      </c>
      <c r="V3348" s="6">
        <f t="shared" si="1579"/>
        <v>51.219663377820801</v>
      </c>
      <c r="W3348" s="6">
        <f t="shared" si="1563"/>
        <v>51.219663377820801</v>
      </c>
      <c r="X3348" s="17">
        <v>51.219663377820801</v>
      </c>
      <c r="Y3348" s="6">
        <f t="shared" si="1580"/>
        <v>5.5745976564279971</v>
      </c>
      <c r="Z3348" s="6">
        <f t="shared" si="1581"/>
        <v>56.794261034248798</v>
      </c>
      <c r="AA3348" s="17">
        <v>154.71055993892699</v>
      </c>
      <c r="AB3348" s="6">
        <f t="shared" si="1561"/>
        <v>97.474083396409398</v>
      </c>
      <c r="AC3348" s="6">
        <f t="shared" si="1564"/>
        <v>97.474083396409398</v>
      </c>
      <c r="AD3348" s="17">
        <v>137.755208165033</v>
      </c>
      <c r="AE3348" s="6">
        <f t="shared" si="1582"/>
        <v>16.955351773893995</v>
      </c>
      <c r="AF3348" s="17">
        <v>97.474083396409398</v>
      </c>
      <c r="AG3348" s="6">
        <f t="shared" si="1583"/>
        <v>40.281124768623599</v>
      </c>
      <c r="AH3348" s="6">
        <f t="shared" si="1565"/>
        <v>40.281124768623599</v>
      </c>
      <c r="AI3348" s="6">
        <f t="shared" si="1584"/>
        <v>154.71055993892699</v>
      </c>
      <c r="AJ3348" s="17">
        <v>202.398818162064</v>
      </c>
      <c r="AK3348" s="6">
        <f t="shared" si="1585"/>
        <v>165.997161088968</v>
      </c>
      <c r="AL3348" s="6">
        <f t="shared" si="1566"/>
        <v>165.997161088968</v>
      </c>
      <c r="AM3348" s="17">
        <v>165.997161088968</v>
      </c>
      <c r="AN3348" s="6">
        <f t="shared" si="1586"/>
        <v>36.401657073096004</v>
      </c>
      <c r="AO3348" s="6">
        <f t="shared" si="1587"/>
        <v>202.398818162064</v>
      </c>
      <c r="AP3348" s="17">
        <v>2244.0768153153799</v>
      </c>
      <c r="AQ3348" s="6">
        <f t="shared" si="1588"/>
        <v>2244.0768153153831</v>
      </c>
      <c r="AR3348" s="17">
        <v>597.81925727380496</v>
      </c>
      <c r="AS3348" s="6">
        <f t="shared" si="1567"/>
        <v>597.81925727380496</v>
      </c>
      <c r="AT3348" s="17">
        <v>206.21127057251701</v>
      </c>
      <c r="AU3348" s="6">
        <f t="shared" si="1568"/>
        <v>206.21127057251701</v>
      </c>
      <c r="AV3348" s="17">
        <v>681.03503047220499</v>
      </c>
      <c r="AW3348" s="6">
        <f t="shared" si="1569"/>
        <v>681.03503047220499</v>
      </c>
      <c r="AX3348" s="17">
        <v>759.01125699685599</v>
      </c>
      <c r="AY3348" s="6">
        <f t="shared" si="1570"/>
        <v>759.01125699685599</v>
      </c>
      <c r="AZ3348" s="20">
        <v>320526962.55928701</v>
      </c>
      <c r="BA3348" s="20">
        <v>378975558.36949402</v>
      </c>
      <c r="BB3348" s="20">
        <v>336297598.47463799</v>
      </c>
      <c r="BC3348" s="20">
        <v>716199880.59657896</v>
      </c>
      <c r="BD3348" s="19">
        <f t="shared" si="1571"/>
        <v>1751.9999999999982</v>
      </c>
      <c r="BE3348" s="18">
        <v>0.37562504068450497</v>
      </c>
      <c r="BF3348" s="20">
        <v>7191487.6815173598</v>
      </c>
      <c r="BG3348" s="20">
        <v>424601.46014566498</v>
      </c>
      <c r="BH3348" s="19">
        <f t="shared" si="1589"/>
        <v>533.8159286123165</v>
      </c>
      <c r="BI3348" s="20">
        <v>504.75304828349101</v>
      </c>
      <c r="BJ3348">
        <v>27</v>
      </c>
      <c r="BK3348" s="22">
        <v>2432</v>
      </c>
      <c r="BL3348" s="22">
        <v>3689.53856</v>
      </c>
      <c r="BM3348" s="22">
        <v>608</v>
      </c>
      <c r="BN3348" s="22">
        <v>152</v>
      </c>
      <c r="BO3348">
        <v>0.26060819630585702</v>
      </c>
    </row>
    <row r="3349" spans="1:67" x14ac:dyDescent="0.2">
      <c r="A3349" s="27">
        <v>3348</v>
      </c>
      <c r="B3349" s="18">
        <v>412.043304721217</v>
      </c>
      <c r="C3349" s="18">
        <v>102.6</v>
      </c>
      <c r="D3349">
        <v>800</v>
      </c>
      <c r="E3349">
        <v>3200</v>
      </c>
      <c r="F3349">
        <v>7</v>
      </c>
      <c r="G3349" s="23">
        <f t="shared" si="1572"/>
        <v>0.63391576464009003</v>
      </c>
      <c r="H3349">
        <v>100</v>
      </c>
      <c r="I3349" s="17">
        <v>151.32332546423001</v>
      </c>
      <c r="J3349" s="6">
        <f t="shared" si="1573"/>
        <v>151.54460549220175</v>
      </c>
      <c r="K3349" s="6">
        <f t="shared" si="1590"/>
        <v>151.54460549220175</v>
      </c>
      <c r="L3349" s="6">
        <f t="shared" si="1574"/>
        <v>1</v>
      </c>
      <c r="M3349" s="6">
        <f t="shared" si="1575"/>
        <v>151.32332546423001</v>
      </c>
      <c r="N3349" s="28">
        <v>99.999999999999901</v>
      </c>
      <c r="O3349" s="17">
        <v>195.604377596864</v>
      </c>
      <c r="P3349" s="6">
        <f t="shared" si="1576"/>
        <v>185.79798076795601</v>
      </c>
      <c r="Q3349" s="6">
        <f t="shared" si="1562"/>
        <v>185.79798076795601</v>
      </c>
      <c r="R3349" s="17">
        <v>185.79798076795601</v>
      </c>
      <c r="S3349" s="6">
        <f t="shared" si="1577"/>
        <v>9.8063968289079924</v>
      </c>
      <c r="T3349" s="6">
        <f t="shared" si="1578"/>
        <v>195.604377596864</v>
      </c>
      <c r="U3349" s="17">
        <v>56.784163856261202</v>
      </c>
      <c r="V3349" s="6">
        <f t="shared" si="1579"/>
        <v>51.209566199833098</v>
      </c>
      <c r="W3349" s="6">
        <f t="shared" si="1563"/>
        <v>51.209566199833098</v>
      </c>
      <c r="X3349" s="17">
        <v>51.209566199833098</v>
      </c>
      <c r="Y3349" s="6">
        <f t="shared" si="1580"/>
        <v>5.5745976564281037</v>
      </c>
      <c r="Z3349" s="6">
        <f t="shared" si="1581"/>
        <v>56.784163856261202</v>
      </c>
      <c r="AA3349" s="17">
        <v>166.534352340802</v>
      </c>
      <c r="AB3349" s="6">
        <f t="shared" ref="AB3349:AB3412" si="1591">AA3349-AE3349-AG3349</f>
        <v>108.656308102636</v>
      </c>
      <c r="AC3349" s="6">
        <f t="shared" si="1564"/>
        <v>108.656308102636</v>
      </c>
      <c r="AD3349" s="17">
        <v>148.98296356644099</v>
      </c>
      <c r="AE3349" s="6">
        <f t="shared" si="1582"/>
        <v>17.551388774361016</v>
      </c>
      <c r="AF3349" s="17">
        <v>108.656308102636</v>
      </c>
      <c r="AG3349" s="6">
        <f t="shared" si="1583"/>
        <v>40.326655463804983</v>
      </c>
      <c r="AH3349" s="6">
        <f t="shared" si="1565"/>
        <v>40.326655463804983</v>
      </c>
      <c r="AI3349" s="6">
        <f t="shared" si="1584"/>
        <v>166.534352340802</v>
      </c>
      <c r="AJ3349" s="17">
        <v>179.82205082073401</v>
      </c>
      <c r="AK3349" s="6">
        <f t="shared" si="1585"/>
        <v>147.44436207255001</v>
      </c>
      <c r="AL3349" s="6">
        <f t="shared" si="1566"/>
        <v>147.44436207255001</v>
      </c>
      <c r="AM3349" s="17">
        <v>147.44436207255001</v>
      </c>
      <c r="AN3349" s="6">
        <f t="shared" si="1586"/>
        <v>32.377688748183999</v>
      </c>
      <c r="AO3349" s="6">
        <f t="shared" si="1587"/>
        <v>179.82205082073401</v>
      </c>
      <c r="AP3349" s="17">
        <v>2329.0203448709999</v>
      </c>
      <c r="AQ3349" s="6">
        <f t="shared" si="1588"/>
        <v>2329.0203448710081</v>
      </c>
      <c r="AR3349" s="17">
        <v>683.08732148040099</v>
      </c>
      <c r="AS3349" s="6">
        <f t="shared" si="1567"/>
        <v>683.08732148040099</v>
      </c>
      <c r="AT3349" s="17">
        <v>206.17061915537101</v>
      </c>
      <c r="AU3349" s="6">
        <f t="shared" si="1568"/>
        <v>206.17061915537101</v>
      </c>
      <c r="AV3349" s="17">
        <v>680.90077476911995</v>
      </c>
      <c r="AW3349" s="6">
        <f t="shared" si="1569"/>
        <v>680.90077476911995</v>
      </c>
      <c r="AX3349" s="17">
        <v>758.86162946611603</v>
      </c>
      <c r="AY3349" s="6">
        <f t="shared" si="1570"/>
        <v>758.86162946611603</v>
      </c>
      <c r="AZ3349" s="20">
        <v>355380182.64466703</v>
      </c>
      <c r="BA3349" s="20">
        <v>378975558.36949402</v>
      </c>
      <c r="BB3349" s="20">
        <v>376264678.63527602</v>
      </c>
      <c r="BC3349" s="20">
        <v>641379580.35056198</v>
      </c>
      <c r="BD3349" s="19">
        <f t="shared" si="1571"/>
        <v>1751.9999999999991</v>
      </c>
      <c r="BE3349" s="18">
        <v>1.4193084431638601</v>
      </c>
      <c r="BF3349" s="20">
        <v>6438299.5697967298</v>
      </c>
      <c r="BG3349" s="20">
        <v>380131.55542444001</v>
      </c>
      <c r="BH3349" s="19">
        <f t="shared" si="1589"/>
        <v>477.90763410028586</v>
      </c>
      <c r="BI3349" s="20">
        <v>576.86062660970504</v>
      </c>
      <c r="BJ3349">
        <v>27</v>
      </c>
      <c r="BK3349" s="22">
        <v>2432</v>
      </c>
      <c r="BL3349" s="22">
        <v>3689.53856</v>
      </c>
      <c r="BM3349" s="22">
        <v>608</v>
      </c>
      <c r="BN3349" s="22">
        <v>152</v>
      </c>
      <c r="BO3349">
        <v>0.29142218977816098</v>
      </c>
    </row>
    <row r="3350" spans="1:67" x14ac:dyDescent="0.2">
      <c r="A3350" s="27">
        <v>3349</v>
      </c>
      <c r="B3350" s="18">
        <v>463.54871781137001</v>
      </c>
      <c r="C3350" s="18">
        <v>102.6</v>
      </c>
      <c r="D3350">
        <v>800</v>
      </c>
      <c r="E3350">
        <v>3200</v>
      </c>
      <c r="F3350">
        <v>6</v>
      </c>
      <c r="G3350" s="23">
        <f t="shared" si="1572"/>
        <v>0.67039303377431758</v>
      </c>
      <c r="H3350">
        <v>100</v>
      </c>
      <c r="I3350" s="17">
        <v>148.02263155989201</v>
      </c>
      <c r="J3350" s="6">
        <f t="shared" si="1573"/>
        <v>148.24863125216513</v>
      </c>
      <c r="K3350" s="6">
        <f t="shared" si="1590"/>
        <v>148.24863125216513</v>
      </c>
      <c r="L3350" s="6">
        <f t="shared" si="1574"/>
        <v>1</v>
      </c>
      <c r="M3350" s="6">
        <f t="shared" si="1575"/>
        <v>148.02263155989201</v>
      </c>
      <c r="N3350" s="28">
        <v>100</v>
      </c>
      <c r="O3350" s="17">
        <v>202.80149871312699</v>
      </c>
      <c r="P3350" s="6">
        <f t="shared" si="1576"/>
        <v>192.634538462818</v>
      </c>
      <c r="Q3350" s="6">
        <f t="shared" si="1562"/>
        <v>192.634538462818</v>
      </c>
      <c r="R3350" s="17">
        <v>192.634538462818</v>
      </c>
      <c r="S3350" s="6">
        <f t="shared" si="1577"/>
        <v>10.166960250308989</v>
      </c>
      <c r="T3350" s="6">
        <f t="shared" si="1578"/>
        <v>202.80149871312699</v>
      </c>
      <c r="U3350" s="17">
        <v>56.7855204637195</v>
      </c>
      <c r="V3350" s="6">
        <f t="shared" si="1579"/>
        <v>51.210922807291396</v>
      </c>
      <c r="W3350" s="6">
        <f t="shared" si="1563"/>
        <v>51.210922807291396</v>
      </c>
      <c r="X3350" s="17">
        <v>51.210922807291396</v>
      </c>
      <c r="Y3350" s="6">
        <f t="shared" si="1580"/>
        <v>5.5745976564281037</v>
      </c>
      <c r="Z3350" s="6">
        <f t="shared" si="1581"/>
        <v>56.7855204637195</v>
      </c>
      <c r="AA3350" s="17">
        <v>160.74650613189499</v>
      </c>
      <c r="AB3350" s="6">
        <f t="shared" si="1591"/>
        <v>103.196533756565</v>
      </c>
      <c r="AC3350" s="6">
        <f t="shared" si="1564"/>
        <v>103.196533756565</v>
      </c>
      <c r="AD3350" s="17">
        <v>143.497955462893</v>
      </c>
      <c r="AE3350" s="6">
        <f t="shared" si="1582"/>
        <v>17.248550669001986</v>
      </c>
      <c r="AF3350" s="17">
        <v>103.196533756565</v>
      </c>
      <c r="AG3350" s="6">
        <f t="shared" si="1583"/>
        <v>40.301421706328</v>
      </c>
      <c r="AH3350" s="6">
        <f t="shared" si="1565"/>
        <v>40.301421706328</v>
      </c>
      <c r="AI3350" s="6">
        <f t="shared" si="1584"/>
        <v>160.74650613189499</v>
      </c>
      <c r="AJ3350" s="17">
        <v>164.01196221959299</v>
      </c>
      <c r="AK3350" s="6">
        <f t="shared" si="1585"/>
        <v>134.438323162595</v>
      </c>
      <c r="AL3350" s="6">
        <f t="shared" si="1566"/>
        <v>134.438323162595</v>
      </c>
      <c r="AM3350" s="17">
        <v>134.438323162595</v>
      </c>
      <c r="AN3350" s="6">
        <f t="shared" si="1586"/>
        <v>29.57363905699799</v>
      </c>
      <c r="AO3350" s="6">
        <f t="shared" si="1587"/>
        <v>164.01196221959299</v>
      </c>
      <c r="AP3350" s="17">
        <v>2317.1961046906999</v>
      </c>
      <c r="AQ3350" s="6">
        <f t="shared" si="1588"/>
        <v>2317.196104690704</v>
      </c>
      <c r="AR3350" s="17">
        <v>768.49359451266196</v>
      </c>
      <c r="AS3350" s="6">
        <f t="shared" si="1567"/>
        <v>768.49359451266196</v>
      </c>
      <c r="AT3350" s="17">
        <v>206.17608088099001</v>
      </c>
      <c r="AU3350" s="6">
        <f t="shared" si="1568"/>
        <v>206.17608088099001</v>
      </c>
      <c r="AV3350" s="17">
        <v>583.64469660759801</v>
      </c>
      <c r="AW3350" s="6">
        <f t="shared" si="1569"/>
        <v>583.64469660759801</v>
      </c>
      <c r="AX3350" s="17">
        <v>758.881732689454</v>
      </c>
      <c r="AY3350" s="6">
        <f t="shared" si="1570"/>
        <v>758.881732689454</v>
      </c>
      <c r="AZ3350" s="20">
        <v>384241567.26704502</v>
      </c>
      <c r="BA3350" s="20">
        <v>378975558.36949402</v>
      </c>
      <c r="BB3350" s="20">
        <v>411311469.53606403</v>
      </c>
      <c r="BC3350" s="20">
        <v>577471404.82739496</v>
      </c>
      <c r="BD3350" s="19">
        <f t="shared" si="1571"/>
        <v>1751.9999999999982</v>
      </c>
      <c r="BE3350" s="18">
        <v>3.0783866321661701</v>
      </c>
      <c r="BF3350" s="20">
        <v>5793616.36705021</v>
      </c>
      <c r="BG3350" s="20">
        <v>342068.022350321</v>
      </c>
      <c r="BH3350" s="19">
        <f t="shared" si="1589"/>
        <v>430.05353523012258</v>
      </c>
      <c r="BI3350" s="20">
        <v>648.96820493591804</v>
      </c>
      <c r="BJ3350">
        <v>27</v>
      </c>
      <c r="BK3350" s="22">
        <v>2432</v>
      </c>
      <c r="BL3350" s="22">
        <v>3689.53856</v>
      </c>
      <c r="BM3350" s="22">
        <v>608</v>
      </c>
      <c r="BN3350" s="22">
        <v>152</v>
      </c>
      <c r="BO3350">
        <v>0.31846654064389202</v>
      </c>
    </row>
    <row r="3351" spans="1:67" x14ac:dyDescent="0.2">
      <c r="A3351" s="27">
        <v>3350</v>
      </c>
      <c r="B3351" s="18">
        <v>515.05413090152194</v>
      </c>
      <c r="C3351" s="18">
        <v>102.6</v>
      </c>
      <c r="D3351">
        <v>800</v>
      </c>
      <c r="E3351">
        <v>3200</v>
      </c>
      <c r="F3351">
        <v>6</v>
      </c>
      <c r="G3351" s="23">
        <f t="shared" si="1572"/>
        <v>0.70133451684748538</v>
      </c>
      <c r="H3351">
        <v>100</v>
      </c>
      <c r="I3351" s="17">
        <v>151.217879224706</v>
      </c>
      <c r="J3351" s="6">
        <f t="shared" si="1573"/>
        <v>151.30705969638458</v>
      </c>
      <c r="K3351" s="6">
        <f t="shared" si="1590"/>
        <v>151.30705969638458</v>
      </c>
      <c r="L3351" s="6">
        <f t="shared" si="1574"/>
        <v>1</v>
      </c>
      <c r="M3351" s="6">
        <f t="shared" si="1575"/>
        <v>151.217879224706</v>
      </c>
      <c r="N3351" s="28">
        <v>100</v>
      </c>
      <c r="O3351" s="17">
        <v>211.16749075073901</v>
      </c>
      <c r="P3351" s="6">
        <f t="shared" si="1576"/>
        <v>200.57927183770499</v>
      </c>
      <c r="Q3351" s="6">
        <f t="shared" si="1562"/>
        <v>200.57927183770499</v>
      </c>
      <c r="R3351" s="17">
        <v>200.57927183770499</v>
      </c>
      <c r="S3351" s="6">
        <f t="shared" si="1577"/>
        <v>10.588218913034012</v>
      </c>
      <c r="T3351" s="6">
        <f t="shared" si="1578"/>
        <v>211.16749075073901</v>
      </c>
      <c r="U3351" s="17">
        <v>56.776100596042298</v>
      </c>
      <c r="V3351" s="6">
        <f t="shared" si="1579"/>
        <v>51.201502939614201</v>
      </c>
      <c r="W3351" s="6">
        <f t="shared" si="1563"/>
        <v>51.201502939614201</v>
      </c>
      <c r="X3351" s="17">
        <v>51.201502939614201</v>
      </c>
      <c r="Y3351" s="6">
        <f t="shared" si="1580"/>
        <v>5.5745976564280966</v>
      </c>
      <c r="Z3351" s="6">
        <f t="shared" si="1581"/>
        <v>56.776100596042298</v>
      </c>
      <c r="AA3351" s="17">
        <v>171.854444108389</v>
      </c>
      <c r="AB3351" s="6">
        <f t="shared" si="1591"/>
        <v>113.724787507453</v>
      </c>
      <c r="AC3351" s="6">
        <f t="shared" si="1564"/>
        <v>113.724787507453</v>
      </c>
      <c r="AD3351" s="17">
        <v>154.04098370733601</v>
      </c>
      <c r="AE3351" s="6">
        <f t="shared" si="1582"/>
        <v>17.813460401052993</v>
      </c>
      <c r="AF3351" s="17">
        <v>113.724787507453</v>
      </c>
      <c r="AG3351" s="6">
        <f t="shared" si="1583"/>
        <v>40.316196199883009</v>
      </c>
      <c r="AH3351" s="6">
        <f t="shared" si="1565"/>
        <v>40.316196199883009</v>
      </c>
      <c r="AI3351" s="6">
        <f t="shared" si="1584"/>
        <v>171.85444410838898</v>
      </c>
      <c r="AJ3351" s="17">
        <v>152.67090965153301</v>
      </c>
      <c r="AK3351" s="6">
        <f t="shared" si="1585"/>
        <v>125.15457458322101</v>
      </c>
      <c r="AL3351" s="6">
        <f t="shared" si="1566"/>
        <v>125.15457458322101</v>
      </c>
      <c r="AM3351" s="17">
        <v>125.15457458322101</v>
      </c>
      <c r="AN3351" s="6">
        <f t="shared" si="1586"/>
        <v>27.516335068312003</v>
      </c>
      <c r="AO3351" s="6">
        <f t="shared" si="1587"/>
        <v>152.67090965153301</v>
      </c>
      <c r="AP3351" s="17">
        <v>2402.1423443818098</v>
      </c>
      <c r="AQ3351" s="6">
        <f t="shared" si="1588"/>
        <v>2402.1423443818148</v>
      </c>
      <c r="AR3351" s="17">
        <v>853.72470649111801</v>
      </c>
      <c r="AS3351" s="6">
        <f t="shared" si="1567"/>
        <v>853.72470649111801</v>
      </c>
      <c r="AT3351" s="17">
        <v>206.138156327133</v>
      </c>
      <c r="AU3351" s="6">
        <f t="shared" si="1568"/>
        <v>206.138156327133</v>
      </c>
      <c r="AV3351" s="17">
        <v>583.53733951440097</v>
      </c>
      <c r="AW3351" s="6">
        <f t="shared" si="1569"/>
        <v>583.53733951440097</v>
      </c>
      <c r="AX3351" s="17">
        <v>758.74214204916302</v>
      </c>
      <c r="AY3351" s="6">
        <f t="shared" si="1570"/>
        <v>758.74214204916302</v>
      </c>
      <c r="AZ3351" s="20">
        <v>408815522.42391998</v>
      </c>
      <c r="BA3351" s="20">
        <v>378975558.36949402</v>
      </c>
      <c r="BB3351" s="20">
        <v>440947005.21930999</v>
      </c>
      <c r="BC3351" s="20">
        <v>523261931.804636</v>
      </c>
      <c r="BD3351" s="19">
        <f t="shared" si="1571"/>
        <v>1752.00001781736</v>
      </c>
      <c r="BE3351" s="18">
        <v>5.2445587111734797</v>
      </c>
      <c r="BF3351" s="20">
        <v>5259701.1822422799</v>
      </c>
      <c r="BG3351" s="20">
        <v>310544.479920285</v>
      </c>
      <c r="BH3351" s="19">
        <f t="shared" si="1589"/>
        <v>390.42161602867043</v>
      </c>
      <c r="BI3351" s="20">
        <v>721.07578326213104</v>
      </c>
      <c r="BJ3351">
        <v>27</v>
      </c>
      <c r="BK3351" s="22">
        <v>2432</v>
      </c>
      <c r="BL3351" s="22">
        <v>3689.53856</v>
      </c>
      <c r="BM3351" s="22">
        <v>608</v>
      </c>
      <c r="BN3351" s="22">
        <v>152</v>
      </c>
      <c r="BO3351">
        <v>0.34113136719835702</v>
      </c>
    </row>
    <row r="3352" spans="1:67" x14ac:dyDescent="0.2">
      <c r="A3352" s="27">
        <v>3351</v>
      </c>
      <c r="B3352" s="18">
        <v>566.55954399167399</v>
      </c>
      <c r="C3352" s="18">
        <v>102.6</v>
      </c>
      <c r="D3352">
        <v>800</v>
      </c>
      <c r="E3352">
        <v>3200</v>
      </c>
      <c r="F3352">
        <v>6</v>
      </c>
      <c r="G3352" s="23">
        <f t="shared" si="1572"/>
        <v>0.72746949160829988</v>
      </c>
      <c r="H3352">
        <v>100</v>
      </c>
      <c r="I3352" s="17">
        <v>154.58481956847501</v>
      </c>
      <c r="J3352" s="6">
        <f t="shared" si="1573"/>
        <v>154.5712730840273</v>
      </c>
      <c r="K3352" s="6">
        <f t="shared" si="1590"/>
        <v>154.5712730840273</v>
      </c>
      <c r="L3352" s="6">
        <f t="shared" si="1574"/>
        <v>1</v>
      </c>
      <c r="M3352" s="6">
        <f t="shared" si="1575"/>
        <v>154.58481956847501</v>
      </c>
      <c r="N3352" s="28">
        <v>100</v>
      </c>
      <c r="O3352" s="17">
        <v>220.53139154626999</v>
      </c>
      <c r="P3352" s="6">
        <f t="shared" si="1576"/>
        <v>209.471866087184</v>
      </c>
      <c r="Q3352" s="6">
        <f t="shared" si="1562"/>
        <v>209.471866087184</v>
      </c>
      <c r="R3352" s="17">
        <v>209.471866087184</v>
      </c>
      <c r="S3352" s="6">
        <f t="shared" si="1577"/>
        <v>11.059525459085989</v>
      </c>
      <c r="T3352" s="6">
        <f t="shared" si="1578"/>
        <v>220.53139154626999</v>
      </c>
      <c r="U3352" s="17">
        <v>56.7673853484131</v>
      </c>
      <c r="V3352" s="6">
        <f t="shared" si="1579"/>
        <v>51.192787691984996</v>
      </c>
      <c r="W3352" s="6">
        <f t="shared" si="1563"/>
        <v>51.192787691984996</v>
      </c>
      <c r="X3352" s="17">
        <v>51.192787691984996</v>
      </c>
      <c r="Y3352" s="6">
        <f t="shared" si="1580"/>
        <v>5.5745976564281037</v>
      </c>
      <c r="Z3352" s="6">
        <f t="shared" si="1581"/>
        <v>56.7673853484131</v>
      </c>
      <c r="AA3352" s="17">
        <v>183.14734154276201</v>
      </c>
      <c r="AB3352" s="6">
        <f t="shared" si="1591"/>
        <v>124.45301043891099</v>
      </c>
      <c r="AC3352" s="6">
        <f t="shared" si="1564"/>
        <v>124.45301043891099</v>
      </c>
      <c r="AD3352" s="17">
        <v>164.76023881994601</v>
      </c>
      <c r="AE3352" s="6">
        <f t="shared" si="1582"/>
        <v>18.387102722815996</v>
      </c>
      <c r="AF3352" s="17">
        <v>124.45301043891099</v>
      </c>
      <c r="AG3352" s="6">
        <f t="shared" si="1583"/>
        <v>40.307228381035017</v>
      </c>
      <c r="AH3352" s="6">
        <f t="shared" si="1565"/>
        <v>40.307228381035017</v>
      </c>
      <c r="AI3352" s="6">
        <f t="shared" si="1584"/>
        <v>183.14734154276204</v>
      </c>
      <c r="AJ3352" s="17">
        <v>143.99550564503599</v>
      </c>
      <c r="AK3352" s="6">
        <f t="shared" si="1585"/>
        <v>118.003177575628</v>
      </c>
      <c r="AL3352" s="6">
        <f t="shared" si="1566"/>
        <v>118.003177575628</v>
      </c>
      <c r="AM3352" s="17">
        <v>118.003177575628</v>
      </c>
      <c r="AN3352" s="6">
        <f t="shared" si="1586"/>
        <v>25.992328069407989</v>
      </c>
      <c r="AO3352" s="6">
        <f t="shared" si="1587"/>
        <v>143.99550564503599</v>
      </c>
      <c r="AP3352" s="17">
        <v>2487.09140348342</v>
      </c>
      <c r="AQ3352" s="6">
        <f t="shared" si="1588"/>
        <v>2487.0914034834182</v>
      </c>
      <c r="AR3352" s="17">
        <v>938.93732901123303</v>
      </c>
      <c r="AS3352" s="6">
        <f t="shared" si="1567"/>
        <v>938.93732901123303</v>
      </c>
      <c r="AT3352" s="17">
        <v>206.10306858604901</v>
      </c>
      <c r="AU3352" s="6">
        <f t="shared" si="1568"/>
        <v>206.10306858604901</v>
      </c>
      <c r="AV3352" s="17">
        <v>583.438012890712</v>
      </c>
      <c r="AW3352" s="6">
        <f t="shared" si="1569"/>
        <v>583.438012890712</v>
      </c>
      <c r="AX3352" s="17">
        <v>758.61299299542395</v>
      </c>
      <c r="AY3352" s="6">
        <f t="shared" si="1570"/>
        <v>758.61299299542395</v>
      </c>
      <c r="AZ3352" s="20">
        <v>429760596.26560998</v>
      </c>
      <c r="BA3352" s="20">
        <v>378975558.36949402</v>
      </c>
      <c r="BB3352" s="20">
        <v>465790394.66263598</v>
      </c>
      <c r="BC3352" s="20">
        <v>477473450.70225799</v>
      </c>
      <c r="BD3352" s="19">
        <f t="shared" si="1571"/>
        <v>1751.9999999999982</v>
      </c>
      <c r="BE3352" s="18">
        <v>7.7472562464798296</v>
      </c>
      <c r="BF3352" s="20">
        <v>4790790.07327135</v>
      </c>
      <c r="BG3352" s="20">
        <v>282858.923000084</v>
      </c>
      <c r="BH3352" s="19">
        <f t="shared" si="1589"/>
        <v>355.61488317955599</v>
      </c>
      <c r="BI3352" s="20">
        <v>793.18336158834404</v>
      </c>
      <c r="BJ3352">
        <v>27</v>
      </c>
      <c r="BK3352" s="22">
        <v>2432</v>
      </c>
      <c r="BL3352" s="22">
        <v>3689.53856</v>
      </c>
      <c r="BM3352" s="22">
        <v>608</v>
      </c>
      <c r="BN3352" s="22">
        <v>152</v>
      </c>
      <c r="BO3352">
        <v>0.36036058791664399</v>
      </c>
    </row>
    <row r="3353" spans="1:67" x14ac:dyDescent="0.2">
      <c r="A3353" s="27">
        <v>3352</v>
      </c>
      <c r="B3353" s="18">
        <v>618.06495708182604</v>
      </c>
      <c r="C3353" s="18">
        <v>102.6</v>
      </c>
      <c r="D3353">
        <v>800</v>
      </c>
      <c r="E3353">
        <v>3200</v>
      </c>
      <c r="F3353">
        <v>6</v>
      </c>
      <c r="G3353" s="23">
        <f t="shared" si="1572"/>
        <v>0.75135115591560409</v>
      </c>
      <c r="H3353">
        <v>100</v>
      </c>
      <c r="I3353" s="17">
        <v>158.18555959811599</v>
      </c>
      <c r="J3353" s="6">
        <f t="shared" si="1573"/>
        <v>158.0678421423622</v>
      </c>
      <c r="K3353" s="6">
        <f t="shared" si="1590"/>
        <v>158.0678421423622</v>
      </c>
      <c r="L3353" s="6">
        <f t="shared" si="1574"/>
        <v>1</v>
      </c>
      <c r="M3353" s="6">
        <f t="shared" si="1575"/>
        <v>158.18555959811599</v>
      </c>
      <c r="N3353" s="28">
        <v>100</v>
      </c>
      <c r="O3353" s="17">
        <v>230.130053224862</v>
      </c>
      <c r="P3353" s="6">
        <f t="shared" si="1576"/>
        <v>218.587428344366</v>
      </c>
      <c r="Q3353" s="6">
        <f t="shared" si="1562"/>
        <v>218.587428344366</v>
      </c>
      <c r="R3353" s="17">
        <v>218.587428344366</v>
      </c>
      <c r="S3353" s="6">
        <f t="shared" si="1577"/>
        <v>11.542624880495993</v>
      </c>
      <c r="T3353" s="6">
        <f t="shared" si="1578"/>
        <v>230.130053224862</v>
      </c>
      <c r="U3353" s="17">
        <v>56.759298511194501</v>
      </c>
      <c r="V3353" s="6">
        <f t="shared" si="1579"/>
        <v>51.184700854766398</v>
      </c>
      <c r="W3353" s="6">
        <f t="shared" si="1563"/>
        <v>51.184700854766398</v>
      </c>
      <c r="X3353" s="17">
        <v>51.184700854766398</v>
      </c>
      <c r="Y3353" s="6">
        <f t="shared" si="1580"/>
        <v>5.5745976564281037</v>
      </c>
      <c r="Z3353" s="6">
        <f t="shared" si="1581"/>
        <v>56.759298511194501</v>
      </c>
      <c r="AA3353" s="17">
        <v>195.165910389179</v>
      </c>
      <c r="AB3353" s="6">
        <f t="shared" si="1591"/>
        <v>135.79405859193099</v>
      </c>
      <c r="AC3353" s="6">
        <f t="shared" si="1564"/>
        <v>135.79405859193099</v>
      </c>
      <c r="AD3353" s="17">
        <v>176.16424161594901</v>
      </c>
      <c r="AE3353" s="6">
        <f t="shared" si="1582"/>
        <v>19.001668773229994</v>
      </c>
      <c r="AF3353" s="17">
        <v>135.79405859193099</v>
      </c>
      <c r="AG3353" s="6">
        <f t="shared" si="1583"/>
        <v>40.370183024018019</v>
      </c>
      <c r="AH3353" s="6">
        <f t="shared" si="1565"/>
        <v>40.370183024018019</v>
      </c>
      <c r="AI3353" s="6">
        <f t="shared" si="1584"/>
        <v>195.165910389179</v>
      </c>
      <c r="AJ3353" s="17">
        <v>137.32624387138699</v>
      </c>
      <c r="AK3353" s="6">
        <f t="shared" si="1585"/>
        <v>112.535430691458</v>
      </c>
      <c r="AL3353" s="6">
        <f t="shared" si="1566"/>
        <v>112.535430691458</v>
      </c>
      <c r="AM3353" s="17">
        <v>112.535430691458</v>
      </c>
      <c r="AN3353" s="6">
        <f t="shared" si="1586"/>
        <v>24.790813179928989</v>
      </c>
      <c r="AO3353" s="6">
        <f t="shared" si="1587"/>
        <v>137.32624387138699</v>
      </c>
      <c r="AP3353" s="17">
        <v>2572.0429770563401</v>
      </c>
      <c r="AQ3353" s="6">
        <f t="shared" si="1588"/>
        <v>2572.042977056346</v>
      </c>
      <c r="AR3353" s="17">
        <v>1024.1334618385799</v>
      </c>
      <c r="AS3353" s="6">
        <f t="shared" si="1567"/>
        <v>1024.1334618385799</v>
      </c>
      <c r="AT3353" s="17">
        <v>206.070510836392</v>
      </c>
      <c r="AU3353" s="6">
        <f t="shared" si="1568"/>
        <v>206.070510836392</v>
      </c>
      <c r="AV3353" s="17">
        <v>583.34584818450799</v>
      </c>
      <c r="AW3353" s="6">
        <f t="shared" si="1569"/>
        <v>583.34584818450799</v>
      </c>
      <c r="AX3353" s="17">
        <v>758.49315619686604</v>
      </c>
      <c r="AY3353" s="6">
        <f t="shared" si="1570"/>
        <v>758.49315619686604</v>
      </c>
      <c r="AZ3353" s="20">
        <v>449069161.539379</v>
      </c>
      <c r="BA3353" s="20">
        <v>378975558.36949402</v>
      </c>
      <c r="BB3353" s="20">
        <v>488322505.25526297</v>
      </c>
      <c r="BC3353" s="20">
        <v>435632774.83586103</v>
      </c>
      <c r="BD3353" s="19">
        <f t="shared" si="1571"/>
        <v>1751.9999999999968</v>
      </c>
      <c r="BE3353" s="18">
        <v>10.3508896247069</v>
      </c>
      <c r="BF3353" s="20">
        <v>4378465.6341321701</v>
      </c>
      <c r="BG3353" s="20">
        <v>258514.369179573</v>
      </c>
      <c r="BH3353" s="19">
        <f t="shared" si="1589"/>
        <v>325.00851032372503</v>
      </c>
      <c r="BI3353" s="20">
        <v>865.29093991455704</v>
      </c>
      <c r="BJ3353">
        <v>27</v>
      </c>
      <c r="BK3353" s="22">
        <v>2432</v>
      </c>
      <c r="BL3353" s="22">
        <v>3689.53856</v>
      </c>
      <c r="BM3353" s="22">
        <v>608</v>
      </c>
      <c r="BN3353" s="22">
        <v>152</v>
      </c>
      <c r="BO3353">
        <v>0.37746189328157997</v>
      </c>
    </row>
    <row r="3354" spans="1:67" x14ac:dyDescent="0.2">
      <c r="A3354" s="27">
        <v>3353</v>
      </c>
      <c r="B3354" s="18">
        <v>669.57037017197899</v>
      </c>
      <c r="C3354" s="18">
        <v>102.6</v>
      </c>
      <c r="D3354">
        <v>800</v>
      </c>
      <c r="E3354">
        <v>3200</v>
      </c>
      <c r="F3354">
        <v>6</v>
      </c>
      <c r="G3354" s="23">
        <f t="shared" si="1572"/>
        <v>0.7730200019695237</v>
      </c>
      <c r="H3354">
        <v>100</v>
      </c>
      <c r="I3354" s="17">
        <v>161.82495953226399</v>
      </c>
      <c r="J3354" s="6">
        <f t="shared" si="1573"/>
        <v>161.59684879182501</v>
      </c>
      <c r="K3354" s="6">
        <f t="shared" si="1590"/>
        <v>161.59684879182501</v>
      </c>
      <c r="L3354" s="6">
        <f t="shared" si="1574"/>
        <v>1</v>
      </c>
      <c r="M3354" s="6">
        <f t="shared" si="1575"/>
        <v>161.82495953226399</v>
      </c>
      <c r="N3354" s="28">
        <v>100</v>
      </c>
      <c r="O3354" s="17">
        <v>239.69998850475699</v>
      </c>
      <c r="P3354" s="6">
        <f t="shared" si="1576"/>
        <v>227.67568583225199</v>
      </c>
      <c r="Q3354" s="6">
        <f t="shared" si="1562"/>
        <v>227.67568583225199</v>
      </c>
      <c r="R3354" s="17">
        <v>227.67568583225199</v>
      </c>
      <c r="S3354" s="6">
        <f t="shared" si="1577"/>
        <v>12.024302672505002</v>
      </c>
      <c r="T3354" s="6">
        <f t="shared" si="1578"/>
        <v>239.69998850475699</v>
      </c>
      <c r="U3354" s="17">
        <v>56.751774482464</v>
      </c>
      <c r="V3354" s="6">
        <f t="shared" si="1579"/>
        <v>51.177176826035897</v>
      </c>
      <c r="W3354" s="6">
        <f t="shared" si="1563"/>
        <v>51.177176826035897</v>
      </c>
      <c r="X3354" s="17">
        <v>51.177176826035897</v>
      </c>
      <c r="Y3354" s="6">
        <f t="shared" si="1580"/>
        <v>5.5745976564281037</v>
      </c>
      <c r="Z3354" s="6">
        <f t="shared" si="1581"/>
        <v>56.751774482464</v>
      </c>
      <c r="AA3354" s="17">
        <v>208.45177708936501</v>
      </c>
      <c r="AB3354" s="6">
        <f t="shared" si="1591"/>
        <v>148.340319462824</v>
      </c>
      <c r="AC3354" s="6">
        <f t="shared" si="1564"/>
        <v>148.340319462824</v>
      </c>
      <c r="AD3354" s="17">
        <v>188.768615546598</v>
      </c>
      <c r="AE3354" s="6">
        <f t="shared" si="1582"/>
        <v>19.68316154276701</v>
      </c>
      <c r="AF3354" s="17">
        <v>148.340319462824</v>
      </c>
      <c r="AG3354" s="6">
        <f t="shared" si="1583"/>
        <v>40.428296083774001</v>
      </c>
      <c r="AH3354" s="6">
        <f t="shared" si="1565"/>
        <v>40.428296083774001</v>
      </c>
      <c r="AI3354" s="6">
        <f t="shared" si="1584"/>
        <v>208.45177708936501</v>
      </c>
      <c r="AJ3354" s="17">
        <v>131.47864119488599</v>
      </c>
      <c r="AK3354" s="6">
        <f t="shared" si="1585"/>
        <v>107.712241630086</v>
      </c>
      <c r="AL3354" s="6">
        <f t="shared" si="1566"/>
        <v>107.712241630086</v>
      </c>
      <c r="AM3354" s="17">
        <v>107.712241630086</v>
      </c>
      <c r="AN3354" s="6">
        <f t="shared" si="1586"/>
        <v>23.766399564799997</v>
      </c>
      <c r="AO3354" s="6">
        <f t="shared" si="1587"/>
        <v>131.47864119488599</v>
      </c>
      <c r="AP3354" s="17">
        <v>2656.9968026062902</v>
      </c>
      <c r="AQ3354" s="6">
        <f t="shared" si="1588"/>
        <v>2656.9968026062952</v>
      </c>
      <c r="AR3354" s="17">
        <v>1109.31482638886</v>
      </c>
      <c r="AS3354" s="6">
        <f t="shared" si="1567"/>
        <v>1109.31482638886</v>
      </c>
      <c r="AT3354" s="17">
        <v>206.040218963662</v>
      </c>
      <c r="AU3354" s="6">
        <f t="shared" si="1568"/>
        <v>206.040218963662</v>
      </c>
      <c r="AV3354" s="17">
        <v>583.26009773860801</v>
      </c>
      <c r="AW3354" s="6">
        <f t="shared" si="1569"/>
        <v>583.26009773860801</v>
      </c>
      <c r="AX3354" s="17">
        <v>758.38165951516498</v>
      </c>
      <c r="AY3354" s="6">
        <f t="shared" si="1570"/>
        <v>758.38165951516498</v>
      </c>
      <c r="AZ3354" s="20">
        <v>466423033.612369</v>
      </c>
      <c r="BA3354" s="20">
        <v>378975558.36949402</v>
      </c>
      <c r="BB3354" s="20">
        <v>508932451.468741</v>
      </c>
      <c r="BC3354" s="20">
        <v>397668956.54939401</v>
      </c>
      <c r="BD3354" s="19">
        <f t="shared" si="1571"/>
        <v>1751.9999999999982</v>
      </c>
      <c r="BE3354" s="18">
        <v>12.959571352748601</v>
      </c>
      <c r="BF3354" s="20">
        <v>3997555.6812268798</v>
      </c>
      <c r="BG3354" s="20">
        <v>236024.59663873</v>
      </c>
      <c r="BH3354" s="19">
        <f t="shared" si="1589"/>
        <v>296.73399895239959</v>
      </c>
      <c r="BI3354" s="20">
        <v>937.39851824077004</v>
      </c>
      <c r="BJ3354">
        <v>27</v>
      </c>
      <c r="BK3354" s="22">
        <v>2432</v>
      </c>
      <c r="BL3354" s="22">
        <v>3689.53856</v>
      </c>
      <c r="BM3354" s="22">
        <v>608</v>
      </c>
      <c r="BN3354" s="22">
        <v>152</v>
      </c>
      <c r="BO3354">
        <v>0.39366540852623499</v>
      </c>
    </row>
    <row r="3355" spans="1:67" x14ac:dyDescent="0.2">
      <c r="A3355" s="27">
        <v>3354</v>
      </c>
      <c r="B3355" s="18">
        <v>721.07578326213104</v>
      </c>
      <c r="C3355" s="18">
        <v>102.6</v>
      </c>
      <c r="D3355">
        <v>800</v>
      </c>
      <c r="E3355">
        <v>3200</v>
      </c>
      <c r="F3355">
        <v>6</v>
      </c>
      <c r="G3355" s="23">
        <f t="shared" si="1572"/>
        <v>0.79212252113599568</v>
      </c>
      <c r="H3355">
        <v>100</v>
      </c>
      <c r="I3355" s="17">
        <v>165.55737544914899</v>
      </c>
      <c r="J3355" s="6">
        <f t="shared" si="1573"/>
        <v>165.25739329304292</v>
      </c>
      <c r="K3355" s="6">
        <f t="shared" si="1590"/>
        <v>165.25739329304292</v>
      </c>
      <c r="L3355" s="6">
        <f t="shared" si="1574"/>
        <v>1</v>
      </c>
      <c r="M3355" s="6">
        <f t="shared" si="1575"/>
        <v>165.55737544914899</v>
      </c>
      <c r="N3355" s="28">
        <v>99.999999999999901</v>
      </c>
      <c r="O3355" s="17">
        <v>249.47455624733601</v>
      </c>
      <c r="P3355" s="6">
        <f t="shared" si="1576"/>
        <v>236.958292193738</v>
      </c>
      <c r="Q3355" s="6">
        <f t="shared" si="1562"/>
        <v>236.958292193738</v>
      </c>
      <c r="R3355" s="17">
        <v>236.958292193738</v>
      </c>
      <c r="S3355" s="6">
        <f t="shared" si="1577"/>
        <v>12.516264053598007</v>
      </c>
      <c r="T3355" s="6">
        <f t="shared" si="1578"/>
        <v>249.47455624733601</v>
      </c>
      <c r="U3355" s="17">
        <v>56.744756484451202</v>
      </c>
      <c r="V3355" s="6">
        <f t="shared" si="1579"/>
        <v>51.170158828023098</v>
      </c>
      <c r="W3355" s="6">
        <f t="shared" si="1563"/>
        <v>51.170158828023098</v>
      </c>
      <c r="X3355" s="17">
        <v>51.170158828023098</v>
      </c>
      <c r="Y3355" s="6">
        <f t="shared" si="1580"/>
        <v>5.5745976564281037</v>
      </c>
      <c r="Z3355" s="6">
        <f t="shared" si="1581"/>
        <v>56.744756484451202</v>
      </c>
      <c r="AA3355" s="17">
        <v>222.610736511255</v>
      </c>
      <c r="AB3355" s="6">
        <f t="shared" si="1591"/>
        <v>161.79819390863099</v>
      </c>
      <c r="AC3355" s="6">
        <f t="shared" si="1564"/>
        <v>161.79819390863099</v>
      </c>
      <c r="AD3355" s="17">
        <v>202.20305867400199</v>
      </c>
      <c r="AE3355" s="6">
        <f t="shared" si="1582"/>
        <v>20.407677837253004</v>
      </c>
      <c r="AF3355" s="17">
        <v>161.79819390863099</v>
      </c>
      <c r="AG3355" s="6">
        <f t="shared" si="1583"/>
        <v>40.404864765371002</v>
      </c>
      <c r="AH3355" s="6">
        <f t="shared" si="1565"/>
        <v>40.404864765371002</v>
      </c>
      <c r="AI3355" s="6">
        <f t="shared" si="1584"/>
        <v>222.610736511255</v>
      </c>
      <c r="AJ3355" s="17">
        <v>126.603858877527</v>
      </c>
      <c r="AK3355" s="6">
        <f t="shared" si="1585"/>
        <v>103.68910658918701</v>
      </c>
      <c r="AL3355" s="6">
        <f t="shared" si="1566"/>
        <v>103.68910658918701</v>
      </c>
      <c r="AM3355" s="17">
        <v>103.68910658918701</v>
      </c>
      <c r="AN3355" s="6">
        <f t="shared" si="1586"/>
        <v>22.914752288339997</v>
      </c>
      <c r="AO3355" s="6">
        <f t="shared" si="1587"/>
        <v>126.603858877527</v>
      </c>
      <c r="AP3355" s="17">
        <v>2741.95265294722</v>
      </c>
      <c r="AQ3355" s="6">
        <f t="shared" si="1588"/>
        <v>2741.9526529472182</v>
      </c>
      <c r="AR3355" s="17">
        <v>1194.4829125291601</v>
      </c>
      <c r="AS3355" s="6">
        <f t="shared" si="1567"/>
        <v>1194.4829125291601</v>
      </c>
      <c r="AT3355" s="17">
        <v>206.01196437954999</v>
      </c>
      <c r="AU3355" s="6">
        <f t="shared" si="1568"/>
        <v>206.01196437954999</v>
      </c>
      <c r="AV3355" s="17">
        <v>583.18011446362596</v>
      </c>
      <c r="AW3355" s="6">
        <f t="shared" si="1569"/>
        <v>583.18011446362596</v>
      </c>
      <c r="AX3355" s="17">
        <v>758.27766157488202</v>
      </c>
      <c r="AY3355" s="6">
        <f t="shared" si="1570"/>
        <v>758.27766157488202</v>
      </c>
      <c r="AZ3355" s="20">
        <v>482051881.62796497</v>
      </c>
      <c r="BA3355" s="20">
        <v>378975558.36949402</v>
      </c>
      <c r="BB3355" s="20">
        <v>526771217.03280401</v>
      </c>
      <c r="BC3355" s="20">
        <v>364201342.96973503</v>
      </c>
      <c r="BD3355" s="19">
        <f t="shared" si="1571"/>
        <v>1751.9999999999982</v>
      </c>
      <c r="BE3355" s="18">
        <v>15.624920305707001</v>
      </c>
      <c r="BF3355" s="20">
        <v>3666923.0944831599</v>
      </c>
      <c r="BG3355" s="20">
        <v>216503.311847556</v>
      </c>
      <c r="BH3355" s="19">
        <f t="shared" si="1589"/>
        <v>272.19151912924718</v>
      </c>
      <c r="BI3355" s="20">
        <v>1009.50609656698</v>
      </c>
      <c r="BJ3355">
        <v>27</v>
      </c>
      <c r="BK3355" s="22">
        <v>2432</v>
      </c>
      <c r="BL3355" s="22">
        <v>3689.53856</v>
      </c>
      <c r="BM3355" s="22">
        <v>608</v>
      </c>
      <c r="BN3355" s="22">
        <v>152</v>
      </c>
      <c r="BO3355">
        <v>0.40749323966598699</v>
      </c>
    </row>
    <row r="3356" spans="1:67" x14ac:dyDescent="0.2">
      <c r="A3356" s="27">
        <v>3355</v>
      </c>
      <c r="B3356" s="18">
        <v>772.58119635228297</v>
      </c>
      <c r="C3356" s="18">
        <v>102.6</v>
      </c>
      <c r="D3356">
        <v>800</v>
      </c>
      <c r="E3356">
        <v>3200</v>
      </c>
      <c r="F3356">
        <v>6</v>
      </c>
      <c r="G3356" s="23">
        <f t="shared" si="1572"/>
        <v>0.80869683914710544</v>
      </c>
      <c r="H3356">
        <v>100</v>
      </c>
      <c r="I3356" s="17">
        <v>169.42610444432799</v>
      </c>
      <c r="J3356" s="6">
        <f t="shared" si="1573"/>
        <v>169.0678342599748</v>
      </c>
      <c r="K3356" s="6">
        <f t="shared" si="1590"/>
        <v>169.0678342599748</v>
      </c>
      <c r="L3356" s="6">
        <f t="shared" si="1574"/>
        <v>1</v>
      </c>
      <c r="M3356" s="6">
        <f t="shared" si="1575"/>
        <v>169.42610444432799</v>
      </c>
      <c r="N3356" s="28">
        <v>100</v>
      </c>
      <c r="O3356" s="17">
        <v>259.545160281216</v>
      </c>
      <c r="P3356" s="6">
        <f t="shared" si="1576"/>
        <v>246.52206283168201</v>
      </c>
      <c r="Q3356" s="6">
        <f t="shared" si="1562"/>
        <v>246.52206283168201</v>
      </c>
      <c r="R3356" s="17">
        <v>246.52206283168201</v>
      </c>
      <c r="S3356" s="6">
        <f t="shared" si="1577"/>
        <v>13.023097449533992</v>
      </c>
      <c r="T3356" s="6">
        <f t="shared" si="1578"/>
        <v>259.545160281216</v>
      </c>
      <c r="U3356" s="17">
        <v>56.7381951281303</v>
      </c>
      <c r="V3356" s="6">
        <f t="shared" si="1579"/>
        <v>51.163597471702197</v>
      </c>
      <c r="W3356" s="6">
        <f t="shared" si="1563"/>
        <v>51.163597471702197</v>
      </c>
      <c r="X3356" s="17">
        <v>51.163597471702197</v>
      </c>
      <c r="Y3356" s="6">
        <f t="shared" si="1580"/>
        <v>5.5745976564281037</v>
      </c>
      <c r="Z3356" s="6">
        <f t="shared" si="1581"/>
        <v>56.7381951281303</v>
      </c>
      <c r="AA3356" s="17">
        <v>237.42466539552299</v>
      </c>
      <c r="AB3356" s="6">
        <f t="shared" si="1591"/>
        <v>175.812175939094</v>
      </c>
      <c r="AC3356" s="6">
        <f t="shared" si="1564"/>
        <v>175.812175939094</v>
      </c>
      <c r="AD3356" s="17">
        <v>216.261995841567</v>
      </c>
      <c r="AE3356" s="6">
        <f t="shared" si="1582"/>
        <v>21.162669553955993</v>
      </c>
      <c r="AF3356" s="17">
        <v>175.812175939094</v>
      </c>
      <c r="AG3356" s="6">
        <f t="shared" si="1583"/>
        <v>40.449819902472996</v>
      </c>
      <c r="AH3356" s="6">
        <f t="shared" si="1565"/>
        <v>40.449819902472996</v>
      </c>
      <c r="AI3356" s="6">
        <f t="shared" si="1584"/>
        <v>237.42466539552299</v>
      </c>
      <c r="AJ3356" s="17">
        <v>122.611901562461</v>
      </c>
      <c r="AK3356" s="6">
        <f t="shared" si="1585"/>
        <v>100.389425645557</v>
      </c>
      <c r="AL3356" s="6">
        <f t="shared" si="1566"/>
        <v>100.389425645557</v>
      </c>
      <c r="AM3356" s="17">
        <v>100.389425645557</v>
      </c>
      <c r="AN3356" s="6">
        <f t="shared" si="1586"/>
        <v>22.222475916904003</v>
      </c>
      <c r="AO3356" s="6">
        <f t="shared" si="1587"/>
        <v>122.611901562461</v>
      </c>
      <c r="AP3356" s="17">
        <v>2826.9103304578098</v>
      </c>
      <c r="AQ3356" s="6">
        <f t="shared" si="1588"/>
        <v>2826.9103304578061</v>
      </c>
      <c r="AR3356" s="17">
        <v>1279.63901624352</v>
      </c>
      <c r="AS3356" s="6">
        <f t="shared" si="1567"/>
        <v>1279.63901624352</v>
      </c>
      <c r="AT3356" s="17">
        <v>205.985548242965</v>
      </c>
      <c r="AU3356" s="6">
        <f t="shared" si="1568"/>
        <v>205.985548242965</v>
      </c>
      <c r="AV3356" s="17">
        <v>583.10533547880596</v>
      </c>
      <c r="AW3356" s="6">
        <f t="shared" si="1569"/>
        <v>583.10533547880596</v>
      </c>
      <c r="AX3356" s="17">
        <v>758.18043049251503</v>
      </c>
      <c r="AY3356" s="6">
        <f t="shared" si="1570"/>
        <v>758.18043049251503</v>
      </c>
      <c r="AZ3356" s="20">
        <v>495674412.56802899</v>
      </c>
      <c r="BA3356" s="20">
        <v>378975558.36949402</v>
      </c>
      <c r="BB3356" s="20">
        <v>542186891.24820399</v>
      </c>
      <c r="BC3356" s="20">
        <v>335163137.81427097</v>
      </c>
      <c r="BD3356" s="19">
        <f t="shared" si="1571"/>
        <v>1751.9999999999982</v>
      </c>
      <c r="BE3356" s="18">
        <v>18.340934832646301</v>
      </c>
      <c r="BF3356" s="20">
        <v>3367676.6040662201</v>
      </c>
      <c r="BG3356" s="20">
        <v>198835.13213266101</v>
      </c>
      <c r="BH3356" s="19">
        <f t="shared" si="1589"/>
        <v>249.97879344017312</v>
      </c>
      <c r="BI3356" s="20">
        <v>1081.6136748931899</v>
      </c>
      <c r="BJ3356">
        <v>27</v>
      </c>
      <c r="BK3356" s="22">
        <v>2432</v>
      </c>
      <c r="BL3356" s="22">
        <v>3689.53856</v>
      </c>
      <c r="BM3356" s="22">
        <v>608</v>
      </c>
      <c r="BN3356" s="22">
        <v>152</v>
      </c>
      <c r="BO3356">
        <v>0.41905173599440199</v>
      </c>
    </row>
    <row r="3357" spans="1:67" x14ac:dyDescent="0.2">
      <c r="A3357" s="27">
        <v>3356</v>
      </c>
      <c r="B3357" s="18">
        <v>824.08660944243502</v>
      </c>
      <c r="C3357" s="18">
        <v>102.6</v>
      </c>
      <c r="D3357">
        <v>800</v>
      </c>
      <c r="E3357">
        <v>3200</v>
      </c>
      <c r="F3357">
        <v>6</v>
      </c>
      <c r="G3357" s="23">
        <f t="shared" si="1572"/>
        <v>0.82410474462412653</v>
      </c>
      <c r="H3357">
        <v>100</v>
      </c>
      <c r="I3357" s="17">
        <v>173.380854341798</v>
      </c>
      <c r="J3357" s="6">
        <f t="shared" si="1573"/>
        <v>172.93028618626312</v>
      </c>
      <c r="K3357" s="6">
        <f t="shared" si="1590"/>
        <v>172.93028618626312</v>
      </c>
      <c r="L3357" s="6">
        <f t="shared" si="1574"/>
        <v>1</v>
      </c>
      <c r="M3357" s="6">
        <f t="shared" si="1575"/>
        <v>173.380854341798</v>
      </c>
      <c r="N3357" s="28">
        <v>100</v>
      </c>
      <c r="O3357" s="17">
        <v>269.72588582680697</v>
      </c>
      <c r="P3357" s="6">
        <f t="shared" si="1576"/>
        <v>256.19040920654299</v>
      </c>
      <c r="Q3357" s="6">
        <f t="shared" si="1562"/>
        <v>256.19040920654299</v>
      </c>
      <c r="R3357" s="17">
        <v>256.19040920654299</v>
      </c>
      <c r="S3357" s="6">
        <f t="shared" si="1577"/>
        <v>13.535476620263978</v>
      </c>
      <c r="T3357" s="6">
        <f t="shared" si="1578"/>
        <v>269.72588582680697</v>
      </c>
      <c r="U3357" s="17">
        <v>56.732047249177803</v>
      </c>
      <c r="V3357" s="6">
        <f t="shared" si="1579"/>
        <v>51.157449592749799</v>
      </c>
      <c r="W3357" s="6">
        <f t="shared" si="1563"/>
        <v>51.157449592749799</v>
      </c>
      <c r="X3357" s="17">
        <v>51.157449592749799</v>
      </c>
      <c r="Y3357" s="6">
        <f t="shared" si="1580"/>
        <v>5.5745976564280042</v>
      </c>
      <c r="Z3357" s="6">
        <f t="shared" si="1581"/>
        <v>56.732047249177803</v>
      </c>
      <c r="AA3357" s="17">
        <v>252.81467676086999</v>
      </c>
      <c r="AB3357" s="6">
        <f t="shared" si="1591"/>
        <v>190.46949206481</v>
      </c>
      <c r="AC3357" s="6">
        <f t="shared" si="1564"/>
        <v>190.46949206481</v>
      </c>
      <c r="AD3357" s="17">
        <v>230.856945685119</v>
      </c>
      <c r="AE3357" s="6">
        <f t="shared" si="1582"/>
        <v>21.957731075750985</v>
      </c>
      <c r="AF3357" s="17">
        <v>190.46949206481</v>
      </c>
      <c r="AG3357" s="6">
        <f t="shared" si="1583"/>
        <v>40.387453620309003</v>
      </c>
      <c r="AH3357" s="6">
        <f t="shared" si="1565"/>
        <v>40.387453620309003</v>
      </c>
      <c r="AI3357" s="6">
        <f t="shared" si="1584"/>
        <v>252.81467676086999</v>
      </c>
      <c r="AJ3357" s="17">
        <v>119.330973928145</v>
      </c>
      <c r="AK3357" s="6">
        <f t="shared" si="1585"/>
        <v>97.676962412440403</v>
      </c>
      <c r="AL3357" s="6">
        <f t="shared" si="1566"/>
        <v>97.676962412440403</v>
      </c>
      <c r="AM3357" s="17">
        <v>97.676962412440403</v>
      </c>
      <c r="AN3357" s="6">
        <f t="shared" si="1586"/>
        <v>21.654011515704596</v>
      </c>
      <c r="AO3357" s="6">
        <f t="shared" si="1587"/>
        <v>119.330973928145</v>
      </c>
      <c r="AP3357" s="17">
        <v>2911.86966242379</v>
      </c>
      <c r="AQ3357" s="6">
        <f t="shared" si="1588"/>
        <v>2911.8696624237837</v>
      </c>
      <c r="AR3357" s="17">
        <v>1364.7842701777799</v>
      </c>
      <c r="AS3357" s="6">
        <f t="shared" si="1567"/>
        <v>1364.7842701777799</v>
      </c>
      <c r="AT3357" s="17">
        <v>205.96079677357801</v>
      </c>
      <c r="AU3357" s="6">
        <f t="shared" si="1568"/>
        <v>205.96079677357801</v>
      </c>
      <c r="AV3357" s="17">
        <v>583.03526884557095</v>
      </c>
      <c r="AW3357" s="6">
        <f t="shared" si="1569"/>
        <v>583.03526884557095</v>
      </c>
      <c r="AX3357" s="17">
        <v>758.08932662685504</v>
      </c>
      <c r="AY3357" s="6">
        <f t="shared" si="1570"/>
        <v>758.08932662685504</v>
      </c>
      <c r="AZ3357" s="20">
        <v>508620846.97567898</v>
      </c>
      <c r="BA3357" s="20">
        <v>378975558.36949402</v>
      </c>
      <c r="BB3357" s="20">
        <v>556235107.23629498</v>
      </c>
      <c r="BC3357" s="20">
        <v>308168487.41852999</v>
      </c>
      <c r="BD3357" s="19">
        <f t="shared" si="1571"/>
        <v>1751.9999999999982</v>
      </c>
      <c r="BE3357" s="18">
        <v>20.940813916656001</v>
      </c>
      <c r="BF3357" s="20">
        <v>3088430.79216542</v>
      </c>
      <c r="BG3357" s="20">
        <v>182347.837052205</v>
      </c>
      <c r="BH3357" s="19">
        <f t="shared" si="1589"/>
        <v>229.25069530631473</v>
      </c>
      <c r="BI3357" s="20">
        <v>1153.7212532194101</v>
      </c>
      <c r="BJ3357">
        <v>27</v>
      </c>
      <c r="BK3357" s="22">
        <v>2432</v>
      </c>
      <c r="BL3357" s="22">
        <v>3689.53856</v>
      </c>
      <c r="BM3357" s="22">
        <v>608</v>
      </c>
      <c r="BN3357" s="22">
        <v>152</v>
      </c>
      <c r="BO3357">
        <v>0.43006292082035302</v>
      </c>
    </row>
    <row r="3358" spans="1:67" x14ac:dyDescent="0.2">
      <c r="A3358" s="27">
        <v>3357</v>
      </c>
      <c r="B3358" s="18">
        <v>875.59202253258798</v>
      </c>
      <c r="C3358" s="18">
        <v>102.6</v>
      </c>
      <c r="D3358">
        <v>800</v>
      </c>
      <c r="E3358">
        <v>3200</v>
      </c>
      <c r="F3358">
        <v>5</v>
      </c>
      <c r="G3358" s="23">
        <f t="shared" si="1572"/>
        <v>0.83726326206907176</v>
      </c>
      <c r="H3358">
        <v>100</v>
      </c>
      <c r="I3358" s="17">
        <v>171.279002630853</v>
      </c>
      <c r="J3358" s="6">
        <f t="shared" si="1573"/>
        <v>171.05630797734744</v>
      </c>
      <c r="K3358" s="6">
        <f t="shared" si="1590"/>
        <v>171.05630797734744</v>
      </c>
      <c r="L3358" s="6">
        <f t="shared" si="1574"/>
        <v>1</v>
      </c>
      <c r="M3358" s="6">
        <f t="shared" si="1575"/>
        <v>171.279002630853</v>
      </c>
      <c r="N3358" s="28">
        <v>100</v>
      </c>
      <c r="O3358" s="17">
        <v>280.07694613210498</v>
      </c>
      <c r="P3358" s="6">
        <f t="shared" si="1576"/>
        <v>266.02224629411899</v>
      </c>
      <c r="Q3358" s="6">
        <f t="shared" si="1562"/>
        <v>266.02224629411899</v>
      </c>
      <c r="R3358" s="17">
        <v>266.02224629411899</v>
      </c>
      <c r="S3358" s="6">
        <f t="shared" si="1577"/>
        <v>14.054699837985993</v>
      </c>
      <c r="T3358" s="6">
        <f t="shared" si="1578"/>
        <v>280.07694613210498</v>
      </c>
      <c r="U3358" s="17">
        <v>56.732879713912801</v>
      </c>
      <c r="V3358" s="6">
        <f t="shared" si="1579"/>
        <v>51.158282057484698</v>
      </c>
      <c r="W3358" s="6">
        <f t="shared" si="1563"/>
        <v>51.158282057484698</v>
      </c>
      <c r="X3358" s="17">
        <v>51.158282057484698</v>
      </c>
      <c r="Y3358" s="6">
        <f t="shared" si="1580"/>
        <v>5.5745976564281037</v>
      </c>
      <c r="Z3358" s="6">
        <f t="shared" si="1581"/>
        <v>56.732879713912801</v>
      </c>
      <c r="AA3358" s="17">
        <v>232.839561254183</v>
      </c>
      <c r="AB3358" s="6">
        <f t="shared" si="1591"/>
        <v>171.60942515706199</v>
      </c>
      <c r="AC3358" s="6">
        <f t="shared" si="1564"/>
        <v>171.60942515706199</v>
      </c>
      <c r="AD3358" s="17">
        <v>211.90792866580799</v>
      </c>
      <c r="AE3358" s="6">
        <f t="shared" si="1582"/>
        <v>20.93163258837501</v>
      </c>
      <c r="AF3358" s="17">
        <v>171.60942515706199</v>
      </c>
      <c r="AG3358" s="6">
        <f t="shared" si="1583"/>
        <v>40.298503508745995</v>
      </c>
      <c r="AH3358" s="6">
        <f t="shared" si="1565"/>
        <v>40.298503508745995</v>
      </c>
      <c r="AI3358" s="6">
        <f t="shared" si="1584"/>
        <v>232.839561254183</v>
      </c>
      <c r="AJ3358" s="17">
        <v>116.54165785477301</v>
      </c>
      <c r="AK3358" s="6">
        <f t="shared" si="1585"/>
        <v>95.370289248851194</v>
      </c>
      <c r="AL3358" s="6">
        <f t="shared" si="1566"/>
        <v>95.370289248851194</v>
      </c>
      <c r="AM3358" s="17">
        <v>95.370289248851194</v>
      </c>
      <c r="AN3358" s="6">
        <f t="shared" si="1586"/>
        <v>21.171368605921813</v>
      </c>
      <c r="AO3358" s="6">
        <f t="shared" si="1587"/>
        <v>116.54165785477301</v>
      </c>
      <c r="AP3358" s="17">
        <v>2900.0433249805701</v>
      </c>
      <c r="AQ3358" s="6">
        <f t="shared" si="1588"/>
        <v>2900.0433249805646</v>
      </c>
      <c r="AR3358" s="17">
        <v>1450.10688368977</v>
      </c>
      <c r="AS3358" s="6">
        <f t="shared" si="1567"/>
        <v>1450.10688368977</v>
      </c>
      <c r="AT3358" s="17">
        <v>205.964148291323</v>
      </c>
      <c r="AU3358" s="6">
        <f t="shared" si="1568"/>
        <v>205.964148291323</v>
      </c>
      <c r="AV3358" s="17">
        <v>485.870630287935</v>
      </c>
      <c r="AW3358" s="6">
        <f t="shared" si="1569"/>
        <v>485.870630287935</v>
      </c>
      <c r="AX3358" s="17">
        <v>758.10166271153696</v>
      </c>
      <c r="AY3358" s="6">
        <f t="shared" si="1570"/>
        <v>758.10166271153696</v>
      </c>
      <c r="AZ3358" s="20">
        <v>519872399.534051</v>
      </c>
      <c r="BA3358" s="20">
        <v>378975558.36949402</v>
      </c>
      <c r="BB3358" s="20">
        <v>568037277.241467</v>
      </c>
      <c r="BC3358" s="20">
        <v>285114764.85498601</v>
      </c>
      <c r="BD3358" s="19">
        <f t="shared" si="1571"/>
        <v>1751.999999999998</v>
      </c>
      <c r="BE3358" s="18">
        <v>23.528373733930898</v>
      </c>
      <c r="BF3358" s="20">
        <v>2854606.0709945001</v>
      </c>
      <c r="BG3358" s="20">
        <v>168542.30439691199</v>
      </c>
      <c r="BH3358" s="19">
        <f t="shared" si="1589"/>
        <v>211.8941529339813</v>
      </c>
      <c r="BI3358" s="20">
        <v>1225.82883154562</v>
      </c>
      <c r="BJ3358">
        <v>27</v>
      </c>
      <c r="BK3358" s="22">
        <v>2432</v>
      </c>
      <c r="BL3358" s="22">
        <v>3689.53856</v>
      </c>
      <c r="BM3358" s="22">
        <v>608</v>
      </c>
      <c r="BN3358" s="22">
        <v>152</v>
      </c>
      <c r="BO3358">
        <v>0.43924846190838601</v>
      </c>
    </row>
    <row r="3359" spans="1:67" x14ac:dyDescent="0.2">
      <c r="A3359" s="27">
        <v>3358</v>
      </c>
      <c r="B3359" s="18">
        <v>927.09743562274002</v>
      </c>
      <c r="C3359" s="18">
        <v>102.6</v>
      </c>
      <c r="D3359">
        <v>800</v>
      </c>
      <c r="E3359">
        <v>3200</v>
      </c>
      <c r="F3359">
        <v>5</v>
      </c>
      <c r="G3359" s="23">
        <f t="shared" si="1572"/>
        <v>0.84978509346119846</v>
      </c>
      <c r="H3359">
        <v>100</v>
      </c>
      <c r="I3359" s="17">
        <v>175.40384554375601</v>
      </c>
      <c r="J3359" s="6">
        <f t="shared" si="1573"/>
        <v>175.08509964312603</v>
      </c>
      <c r="K3359" s="6">
        <f t="shared" si="1590"/>
        <v>175.08509964312603</v>
      </c>
      <c r="L3359" s="6">
        <f t="shared" si="1574"/>
        <v>1</v>
      </c>
      <c r="M3359" s="6">
        <f t="shared" si="1575"/>
        <v>175.40384554375601</v>
      </c>
      <c r="N3359" s="28">
        <v>100</v>
      </c>
      <c r="O3359" s="17">
        <v>290.51730316798501</v>
      </c>
      <c r="P3359" s="6">
        <f t="shared" si="1576"/>
        <v>275.937113718305</v>
      </c>
      <c r="Q3359" s="6">
        <f t="shared" si="1562"/>
        <v>275.937113718305</v>
      </c>
      <c r="R3359" s="17">
        <v>275.937113718305</v>
      </c>
      <c r="S3359" s="6">
        <f t="shared" si="1577"/>
        <v>14.580189449680006</v>
      </c>
      <c r="T3359" s="6">
        <f t="shared" si="1578"/>
        <v>290.51730316798501</v>
      </c>
      <c r="U3359" s="17">
        <v>56.727057236434</v>
      </c>
      <c r="V3359" s="6">
        <f t="shared" si="1579"/>
        <v>51.152459580005903</v>
      </c>
      <c r="W3359" s="6">
        <f t="shared" si="1563"/>
        <v>51.152459580005903</v>
      </c>
      <c r="X3359" s="17">
        <v>51.152459580005903</v>
      </c>
      <c r="Y3359" s="6">
        <f t="shared" si="1580"/>
        <v>5.5745976564280966</v>
      </c>
      <c r="Z3359" s="6">
        <f t="shared" si="1581"/>
        <v>56.727057236434</v>
      </c>
      <c r="AA3359" s="17">
        <v>247.11799751458599</v>
      </c>
      <c r="AB3359" s="6">
        <f t="shared" si="1591"/>
        <v>185.12098657721501</v>
      </c>
      <c r="AC3359" s="6">
        <f t="shared" si="1564"/>
        <v>185.12098657721501</v>
      </c>
      <c r="AD3359" s="17">
        <v>225.453052371967</v>
      </c>
      <c r="AE3359" s="6">
        <f t="shared" si="1582"/>
        <v>21.66494514261899</v>
      </c>
      <c r="AF3359" s="17">
        <v>185.12098657721501</v>
      </c>
      <c r="AG3359" s="6">
        <f t="shared" si="1583"/>
        <v>40.332065794751998</v>
      </c>
      <c r="AH3359" s="6">
        <f t="shared" si="1565"/>
        <v>40.332065794751998</v>
      </c>
      <c r="AI3359" s="6">
        <f t="shared" si="1584"/>
        <v>247.11799751458599</v>
      </c>
      <c r="AJ3359" s="17">
        <v>114.12792829941</v>
      </c>
      <c r="AK3359" s="6">
        <f t="shared" si="1585"/>
        <v>93.369456444732606</v>
      </c>
      <c r="AL3359" s="6">
        <f t="shared" si="1566"/>
        <v>93.369456444732606</v>
      </c>
      <c r="AM3359" s="17">
        <v>93.369456444732606</v>
      </c>
      <c r="AN3359" s="6">
        <f t="shared" si="1586"/>
        <v>20.758471854677396</v>
      </c>
      <c r="AO3359" s="6">
        <f t="shared" si="1587"/>
        <v>114.12792829941</v>
      </c>
      <c r="AP3359" s="17">
        <v>2985.0039589820599</v>
      </c>
      <c r="AQ3359" s="6">
        <f t="shared" si="1588"/>
        <v>2985.0039589820658</v>
      </c>
      <c r="AR3359" s="17">
        <v>1535.2325393052799</v>
      </c>
      <c r="AS3359" s="6">
        <f t="shared" si="1567"/>
        <v>1535.2325393052799</v>
      </c>
      <c r="AT3359" s="17">
        <v>205.940706894024</v>
      </c>
      <c r="AU3359" s="6">
        <f t="shared" si="1568"/>
        <v>205.940706894024</v>
      </c>
      <c r="AV3359" s="17">
        <v>485.81533189462198</v>
      </c>
      <c r="AW3359" s="6">
        <f t="shared" si="1569"/>
        <v>485.81533189462198</v>
      </c>
      <c r="AX3359" s="17">
        <v>758.01538088814004</v>
      </c>
      <c r="AY3359" s="6">
        <f t="shared" si="1570"/>
        <v>758.01538088814004</v>
      </c>
      <c r="AZ3359" s="20">
        <v>530364305.18101501</v>
      </c>
      <c r="BA3359" s="20">
        <v>378975558.36949402</v>
      </c>
      <c r="BB3359" s="20">
        <v>579483620.19350898</v>
      </c>
      <c r="BC3359" s="20">
        <v>263176516.25598001</v>
      </c>
      <c r="BD3359" s="19">
        <f t="shared" si="1571"/>
        <v>1751.9999999999982</v>
      </c>
      <c r="BE3359" s="18">
        <v>25.9955722725831</v>
      </c>
      <c r="BF3359" s="20">
        <v>2641074.7038905201</v>
      </c>
      <c r="BG3359" s="20">
        <v>155934.93659285299</v>
      </c>
      <c r="BH3359" s="19">
        <f t="shared" si="1589"/>
        <v>196.04396308919846</v>
      </c>
      <c r="BI3359" s="20">
        <v>1297.9364098718299</v>
      </c>
      <c r="BJ3359">
        <v>27</v>
      </c>
      <c r="BK3359" s="22">
        <v>2432</v>
      </c>
      <c r="BL3359" s="22">
        <v>3689.53856</v>
      </c>
      <c r="BM3359" s="22">
        <v>608</v>
      </c>
      <c r="BN3359" s="22">
        <v>152</v>
      </c>
      <c r="BO3359">
        <v>0.44801451447907398</v>
      </c>
    </row>
    <row r="3360" spans="1:67" x14ac:dyDescent="0.2">
      <c r="A3360" s="27">
        <v>3359</v>
      </c>
      <c r="B3360" s="18">
        <v>978.60284871289196</v>
      </c>
      <c r="C3360" s="18">
        <v>102.6</v>
      </c>
      <c r="D3360">
        <v>800</v>
      </c>
      <c r="E3360">
        <v>3200</v>
      </c>
      <c r="F3360">
        <v>5</v>
      </c>
      <c r="G3360" s="23">
        <f t="shared" si="1572"/>
        <v>0.85975611266489427</v>
      </c>
      <c r="H3360">
        <v>100</v>
      </c>
      <c r="I3360" s="17">
        <v>179.61838965034099</v>
      </c>
      <c r="J3360" s="6">
        <f t="shared" si="1573"/>
        <v>179.30938510846084</v>
      </c>
      <c r="K3360" s="6">
        <f t="shared" si="1590"/>
        <v>179.30938510846084</v>
      </c>
      <c r="L3360" s="6">
        <f t="shared" si="1574"/>
        <v>1</v>
      </c>
      <c r="M3360" s="6">
        <f t="shared" si="1575"/>
        <v>179.61838965034099</v>
      </c>
      <c r="N3360" s="28">
        <v>100</v>
      </c>
      <c r="O3360" s="17">
        <v>301.16828198174602</v>
      </c>
      <c r="P3360" s="6">
        <f t="shared" si="1576"/>
        <v>286.05201496047601</v>
      </c>
      <c r="Q3360" s="6">
        <f t="shared" si="1562"/>
        <v>286.05201496047601</v>
      </c>
      <c r="R3360" s="17">
        <v>286.05201496047601</v>
      </c>
      <c r="S3360" s="6">
        <f t="shared" si="1577"/>
        <v>15.116267021270005</v>
      </c>
      <c r="T3360" s="6">
        <f t="shared" si="1578"/>
        <v>301.16828198174602</v>
      </c>
      <c r="U3360" s="17">
        <v>56.721581353152203</v>
      </c>
      <c r="V3360" s="6">
        <f t="shared" si="1579"/>
        <v>51.146983696724099</v>
      </c>
      <c r="W3360" s="6">
        <f t="shared" si="1563"/>
        <v>51.146983696724099</v>
      </c>
      <c r="X3360" s="17">
        <v>51.146983696724099</v>
      </c>
      <c r="Y3360" s="6">
        <f t="shared" si="1580"/>
        <v>5.5745976564281037</v>
      </c>
      <c r="Z3360" s="6">
        <f t="shared" si="1581"/>
        <v>56.721581353152203</v>
      </c>
      <c r="AA3360" s="17">
        <v>261.73416407671999</v>
      </c>
      <c r="AB3360" s="6">
        <f t="shared" si="1591"/>
        <v>198.88880295808201</v>
      </c>
      <c r="AC3360" s="6">
        <f t="shared" si="1564"/>
        <v>198.88880295808201</v>
      </c>
      <c r="AD3360" s="17">
        <v>239.323548752926</v>
      </c>
      <c r="AE3360" s="6">
        <f t="shared" si="1582"/>
        <v>22.410615323793991</v>
      </c>
      <c r="AF3360" s="17">
        <v>198.88880295808201</v>
      </c>
      <c r="AG3360" s="6">
        <f t="shared" si="1583"/>
        <v>40.434745794843991</v>
      </c>
      <c r="AH3360" s="6">
        <f t="shared" si="1565"/>
        <v>40.434745794843991</v>
      </c>
      <c r="AI3360" s="6">
        <f t="shared" si="1584"/>
        <v>261.73416407671999</v>
      </c>
      <c r="AJ3360" s="17">
        <v>112.106508862057</v>
      </c>
      <c r="AK3360" s="6">
        <f t="shared" si="1585"/>
        <v>91.691968834729295</v>
      </c>
      <c r="AL3360" s="6">
        <f t="shared" si="1566"/>
        <v>91.691968834729295</v>
      </c>
      <c r="AM3360" s="17">
        <v>91.691968834729295</v>
      </c>
      <c r="AN3360" s="6">
        <f t="shared" si="1586"/>
        <v>20.414540027327703</v>
      </c>
      <c r="AO3360" s="6">
        <f t="shared" si="1587"/>
        <v>112.106508862057</v>
      </c>
      <c r="AP3360" s="17">
        <v>3069.96597981795</v>
      </c>
      <c r="AQ3360" s="6">
        <f t="shared" si="1588"/>
        <v>3069.9659798179428</v>
      </c>
      <c r="AR3360" s="17">
        <v>1620.3497585254499</v>
      </c>
      <c r="AS3360" s="6">
        <f t="shared" si="1567"/>
        <v>1620.3497585254499</v>
      </c>
      <c r="AT3360" s="17">
        <v>205.91866089109101</v>
      </c>
      <c r="AU3360" s="6">
        <f t="shared" si="1568"/>
        <v>205.91866089109101</v>
      </c>
      <c r="AV3360" s="17">
        <v>485.76332524477903</v>
      </c>
      <c r="AW3360" s="6">
        <f t="shared" si="1569"/>
        <v>485.76332524477903</v>
      </c>
      <c r="AX3360" s="17">
        <v>757.934235156623</v>
      </c>
      <c r="AY3360" s="6">
        <f t="shared" si="1570"/>
        <v>757.934235156623</v>
      </c>
      <c r="AZ3360" s="20">
        <v>539317734.97016096</v>
      </c>
      <c r="BA3360" s="20">
        <v>378975558.36949402</v>
      </c>
      <c r="BB3360" s="20">
        <v>587999416.04923797</v>
      </c>
      <c r="BC3360" s="20">
        <v>245707290.611105</v>
      </c>
      <c r="BD3360" s="19">
        <f t="shared" si="1571"/>
        <v>1751.999999999998</v>
      </c>
      <c r="BE3360" s="18">
        <v>28.4568120533458</v>
      </c>
      <c r="BF3360" s="20">
        <v>2477343.4508194001</v>
      </c>
      <c r="BG3360" s="20">
        <v>146267.87850914799</v>
      </c>
      <c r="BH3360" s="19">
        <f t="shared" si="1589"/>
        <v>183.89037891138656</v>
      </c>
      <c r="BI3360" s="20">
        <v>1370.0439881980401</v>
      </c>
      <c r="BJ3360">
        <v>27</v>
      </c>
      <c r="BK3360" s="22">
        <v>2432</v>
      </c>
      <c r="BL3360" s="22">
        <v>3689.53856</v>
      </c>
      <c r="BM3360" s="22">
        <v>608</v>
      </c>
      <c r="BN3360" s="22">
        <v>152</v>
      </c>
      <c r="BO3360">
        <v>0.45454670765937599</v>
      </c>
    </row>
    <row r="3361" spans="1:67" x14ac:dyDescent="0.2">
      <c r="A3361" s="27">
        <v>3360</v>
      </c>
      <c r="B3361" s="18">
        <v>1030.10826180304</v>
      </c>
      <c r="C3361" s="18">
        <v>102.6</v>
      </c>
      <c r="D3361">
        <v>800</v>
      </c>
      <c r="E3361">
        <v>3200</v>
      </c>
      <c r="F3361">
        <v>5</v>
      </c>
      <c r="G3361" s="23">
        <f t="shared" si="1572"/>
        <v>0.86982919994944907</v>
      </c>
      <c r="H3361">
        <v>100</v>
      </c>
      <c r="I3361" s="17">
        <v>183.870811856589</v>
      </c>
      <c r="J3361" s="6">
        <f t="shared" si="1573"/>
        <v>183.4742309692233</v>
      </c>
      <c r="K3361" s="6">
        <f t="shared" si="1590"/>
        <v>183.4742309692233</v>
      </c>
      <c r="L3361" s="6">
        <f t="shared" si="1574"/>
        <v>1</v>
      </c>
      <c r="M3361" s="6">
        <f t="shared" si="1575"/>
        <v>183.870811856589</v>
      </c>
      <c r="N3361" s="28">
        <v>99.999999999999901</v>
      </c>
      <c r="O3361" s="17">
        <v>311.92712154620801</v>
      </c>
      <c r="P3361" s="6">
        <f t="shared" si="1576"/>
        <v>296.26934565850598</v>
      </c>
      <c r="Q3361" s="6">
        <f t="shared" si="1562"/>
        <v>296.26934565850598</v>
      </c>
      <c r="R3361" s="17">
        <v>296.26934565850598</v>
      </c>
      <c r="S3361" s="6">
        <f t="shared" si="1577"/>
        <v>15.65777588770203</v>
      </c>
      <c r="T3361" s="6">
        <f t="shared" si="1578"/>
        <v>311.92712154620801</v>
      </c>
      <c r="U3361" s="17">
        <v>56.716422011018601</v>
      </c>
      <c r="V3361" s="6">
        <f t="shared" si="1579"/>
        <v>51.141824354590597</v>
      </c>
      <c r="W3361" s="6">
        <f t="shared" si="1563"/>
        <v>51.141824354590597</v>
      </c>
      <c r="X3361" s="17">
        <v>51.141824354590597</v>
      </c>
      <c r="Y3361" s="6">
        <f t="shared" si="1580"/>
        <v>5.5745976564280042</v>
      </c>
      <c r="Z3361" s="6">
        <f t="shared" si="1581"/>
        <v>56.716422011018601</v>
      </c>
      <c r="AA3361" s="17">
        <v>277.23030765138702</v>
      </c>
      <c r="AB3361" s="6">
        <f t="shared" si="1591"/>
        <v>213.55790382189801</v>
      </c>
      <c r="AC3361" s="6">
        <f t="shared" si="1564"/>
        <v>213.55790382189801</v>
      </c>
      <c r="AD3361" s="17">
        <v>254.02531349569</v>
      </c>
      <c r="AE3361" s="6">
        <f t="shared" si="1582"/>
        <v>23.204994155697023</v>
      </c>
      <c r="AF3361" s="17">
        <v>213.55790382189801</v>
      </c>
      <c r="AG3361" s="6">
        <f t="shared" si="1583"/>
        <v>40.467409673791991</v>
      </c>
      <c r="AH3361" s="6">
        <f t="shared" si="1565"/>
        <v>40.467409673791991</v>
      </c>
      <c r="AI3361" s="6">
        <f t="shared" si="1584"/>
        <v>277.23030765138702</v>
      </c>
      <c r="AJ3361" s="17">
        <v>110.28621435204199</v>
      </c>
      <c r="AK3361" s="6">
        <f t="shared" si="1585"/>
        <v>90.183084007317106</v>
      </c>
      <c r="AL3361" s="6">
        <f t="shared" si="1566"/>
        <v>90.183084007317106</v>
      </c>
      <c r="AM3361" s="17">
        <v>90.183084007317106</v>
      </c>
      <c r="AN3361" s="6">
        <f t="shared" si="1586"/>
        <v>20.103130344724889</v>
      </c>
      <c r="AO3361" s="6">
        <f t="shared" si="1587"/>
        <v>110.28621435204199</v>
      </c>
      <c r="AP3361" s="17">
        <v>3154.9292672363499</v>
      </c>
      <c r="AQ3361" s="6">
        <f t="shared" si="1588"/>
        <v>3154.9292672363472</v>
      </c>
      <c r="AR3361" s="17">
        <v>1705.4592728668799</v>
      </c>
      <c r="AS3361" s="6">
        <f t="shared" si="1567"/>
        <v>1705.4592728668799</v>
      </c>
      <c r="AT3361" s="17">
        <v>205.89788928841901</v>
      </c>
      <c r="AU3361" s="6">
        <f t="shared" si="1568"/>
        <v>205.89788928841901</v>
      </c>
      <c r="AV3361" s="17">
        <v>485.71432491260401</v>
      </c>
      <c r="AW3361" s="6">
        <f t="shared" si="1569"/>
        <v>485.71432491260401</v>
      </c>
      <c r="AX3361" s="17">
        <v>757.85778016844404</v>
      </c>
      <c r="AY3361" s="6">
        <f t="shared" si="1570"/>
        <v>757.85778016844404</v>
      </c>
      <c r="AZ3361" s="20">
        <v>547775276.813676</v>
      </c>
      <c r="BA3361" s="20">
        <v>378975558.36949402</v>
      </c>
      <c r="BB3361" s="20">
        <v>597189923.128263</v>
      </c>
      <c r="BC3361" s="20">
        <v>228059241.68856499</v>
      </c>
      <c r="BD3361" s="19">
        <f t="shared" si="1571"/>
        <v>1751.9999999999982</v>
      </c>
      <c r="BE3361" s="18">
        <v>30.745696448366601</v>
      </c>
      <c r="BF3361" s="20">
        <v>2289706.8707633899</v>
      </c>
      <c r="BG3361" s="20">
        <v>135189.396643249</v>
      </c>
      <c r="BH3361" s="19">
        <f t="shared" si="1589"/>
        <v>169.96232957582666</v>
      </c>
      <c r="BI3361" s="20">
        <v>1442.15156652426</v>
      </c>
      <c r="BJ3361">
        <v>27</v>
      </c>
      <c r="BK3361" s="22">
        <v>2432</v>
      </c>
      <c r="BL3361" s="22">
        <v>3689.53856</v>
      </c>
      <c r="BM3361" s="22">
        <v>608</v>
      </c>
      <c r="BN3361" s="22">
        <v>152</v>
      </c>
      <c r="BO3361">
        <v>0.46152516423926598</v>
      </c>
    </row>
    <row r="3362" spans="1:67" x14ac:dyDescent="0.2">
      <c r="A3362" s="27">
        <v>3361</v>
      </c>
      <c r="B3362" s="18">
        <v>51.505413090152203</v>
      </c>
      <c r="C3362" s="18">
        <v>152</v>
      </c>
      <c r="D3362">
        <v>800</v>
      </c>
      <c r="E3362">
        <v>3200</v>
      </c>
      <c r="F3362">
        <v>7</v>
      </c>
      <c r="G3362" s="23">
        <f t="shared" si="1572"/>
        <v>0.41631221824551895</v>
      </c>
      <c r="H3362">
        <v>100</v>
      </c>
      <c r="I3362" s="17">
        <v>135.85565998732801</v>
      </c>
      <c r="J3362" s="6">
        <f t="shared" si="1573"/>
        <v>135.84226864575251</v>
      </c>
      <c r="K3362" s="6">
        <f t="shared" si="1590"/>
        <v>135.84226864575251</v>
      </c>
      <c r="L3362" s="6">
        <f t="shared" si="1574"/>
        <v>1</v>
      </c>
      <c r="M3362" s="6">
        <f t="shared" si="1575"/>
        <v>135.85565998732801</v>
      </c>
      <c r="N3362" s="28">
        <v>100</v>
      </c>
      <c r="O3362" s="17">
        <v>141.65766185955499</v>
      </c>
      <c r="P3362" s="6">
        <f t="shared" si="1576"/>
        <v>134.56554429784401</v>
      </c>
      <c r="Q3362" s="6">
        <f t="shared" si="1562"/>
        <v>134.56554429784401</v>
      </c>
      <c r="R3362" s="17">
        <v>134.56554429784401</v>
      </c>
      <c r="S3362" s="6">
        <f t="shared" si="1577"/>
        <v>7.0921175617109782</v>
      </c>
      <c r="T3362" s="6">
        <f t="shared" si="1578"/>
        <v>141.65766185955499</v>
      </c>
      <c r="U3362" s="17">
        <v>56.858081094514702</v>
      </c>
      <c r="V3362" s="6">
        <f t="shared" si="1579"/>
        <v>51.283483438086698</v>
      </c>
      <c r="W3362" s="6">
        <f t="shared" si="1563"/>
        <v>51.283483438086698</v>
      </c>
      <c r="X3362" s="17">
        <v>51.283483438086698</v>
      </c>
      <c r="Y3362" s="6">
        <f t="shared" si="1580"/>
        <v>5.5745976564280042</v>
      </c>
      <c r="Z3362" s="6">
        <f t="shared" si="1581"/>
        <v>56.858081094514702</v>
      </c>
      <c r="AA3362" s="17">
        <v>128.87381850038199</v>
      </c>
      <c r="AB3362" s="6">
        <f t="shared" si="1591"/>
        <v>70.055836666771498</v>
      </c>
      <c r="AC3362" s="6">
        <f t="shared" si="1564"/>
        <v>70.055836666771498</v>
      </c>
      <c r="AD3362" s="17">
        <v>112.599741082766</v>
      </c>
      <c r="AE3362" s="6">
        <f t="shared" si="1582"/>
        <v>16.274077417615985</v>
      </c>
      <c r="AF3362" s="17">
        <v>70.055836666771498</v>
      </c>
      <c r="AG3362" s="6">
        <f t="shared" si="1583"/>
        <v>42.543904415994504</v>
      </c>
      <c r="AH3362" s="6">
        <f t="shared" si="1565"/>
        <v>42.543904415994504</v>
      </c>
      <c r="AI3362" s="6">
        <f t="shared" si="1584"/>
        <v>128.87381850038199</v>
      </c>
      <c r="AJ3362" s="17">
        <v>616.77542383557</v>
      </c>
      <c r="AK3362" s="6">
        <f t="shared" si="1585"/>
        <v>504.93477618324499</v>
      </c>
      <c r="AL3362" s="6">
        <f t="shared" si="1566"/>
        <v>504.93477618324499</v>
      </c>
      <c r="AM3362" s="17">
        <v>504.93477618324499</v>
      </c>
      <c r="AN3362" s="6">
        <f t="shared" si="1586"/>
        <v>111.840647652325</v>
      </c>
      <c r="AO3362" s="6">
        <f t="shared" si="1587"/>
        <v>616.77542383557</v>
      </c>
      <c r="AP3362" s="17">
        <v>1833.22859022475</v>
      </c>
      <c r="AQ3362" s="6">
        <f t="shared" si="1588"/>
        <v>1833.2285902247543</v>
      </c>
      <c r="AR3362" s="17">
        <v>85.509163466662301</v>
      </c>
      <c r="AS3362" s="6">
        <f t="shared" si="1567"/>
        <v>85.509163466662301</v>
      </c>
      <c r="AT3362" s="17">
        <v>305.87883150192198</v>
      </c>
      <c r="AU3362" s="6">
        <f t="shared" si="1568"/>
        <v>305.87883150192198</v>
      </c>
      <c r="AV3362" s="17">
        <v>681.88360490283503</v>
      </c>
      <c r="AW3362" s="6">
        <f t="shared" si="1569"/>
        <v>681.88360490283503</v>
      </c>
      <c r="AX3362" s="17">
        <v>759.95699035333496</v>
      </c>
      <c r="AY3362" s="6">
        <f t="shared" si="1570"/>
        <v>759.95699035333496</v>
      </c>
      <c r="AZ3362" s="20">
        <v>61655280.420888603</v>
      </c>
      <c r="BA3362" s="20">
        <v>561445271.65850997</v>
      </c>
      <c r="BB3362" s="20">
        <v>106278454.28675</v>
      </c>
      <c r="BC3362" s="20">
        <v>1022620993.63385</v>
      </c>
      <c r="BD3362" s="19">
        <f t="shared" si="1571"/>
        <v>1751.9999999999986</v>
      </c>
      <c r="BE3362" s="18">
        <v>-4.055609222375E-19</v>
      </c>
      <c r="BF3362" s="20">
        <v>10855631.231609</v>
      </c>
      <c r="BG3362" s="20">
        <v>640940.66149766895</v>
      </c>
      <c r="BH3362" s="19">
        <f t="shared" si="1589"/>
        <v>805.80112533148952</v>
      </c>
      <c r="BI3362" s="20">
        <v>72.107578326213101</v>
      </c>
      <c r="BJ3362">
        <v>40</v>
      </c>
      <c r="BK3362" s="22">
        <v>2432</v>
      </c>
      <c r="BL3362" s="22">
        <v>3689.53856</v>
      </c>
      <c r="BM3362" s="22">
        <v>608</v>
      </c>
      <c r="BN3362" s="22">
        <v>152</v>
      </c>
      <c r="BO3362">
        <v>8.2290919591793799E-2</v>
      </c>
    </row>
    <row r="3363" spans="1:67" x14ac:dyDescent="0.2">
      <c r="A3363" s="27">
        <v>3362</v>
      </c>
      <c r="B3363" s="18">
        <v>154.516239270456</v>
      </c>
      <c r="C3363" s="18">
        <v>152</v>
      </c>
      <c r="D3363">
        <v>800</v>
      </c>
      <c r="E3363">
        <v>3200</v>
      </c>
      <c r="F3363">
        <v>7</v>
      </c>
      <c r="G3363" s="23">
        <f t="shared" si="1572"/>
        <v>0.50266899007245203</v>
      </c>
      <c r="H3363">
        <v>100</v>
      </c>
      <c r="I3363" s="17">
        <v>140.20229576672</v>
      </c>
      <c r="J3363" s="6">
        <f t="shared" si="1573"/>
        <v>140.79618982045588</v>
      </c>
      <c r="K3363" s="6">
        <f t="shared" si="1590"/>
        <v>140.79618982045588</v>
      </c>
      <c r="L3363" s="6">
        <f t="shared" si="1574"/>
        <v>1</v>
      </c>
      <c r="M3363" s="6">
        <f t="shared" si="1575"/>
        <v>140.20229576672</v>
      </c>
      <c r="N3363" s="28">
        <v>100</v>
      </c>
      <c r="O3363" s="17">
        <v>167.09171711465899</v>
      </c>
      <c r="P3363" s="6">
        <f t="shared" si="1576"/>
        <v>158.72159614434801</v>
      </c>
      <c r="Q3363" s="6">
        <f t="shared" si="1562"/>
        <v>158.72159614434801</v>
      </c>
      <c r="R3363" s="17">
        <v>158.72159614434801</v>
      </c>
      <c r="S3363" s="6">
        <f t="shared" si="1577"/>
        <v>8.3701209703109782</v>
      </c>
      <c r="T3363" s="6">
        <f t="shared" si="1578"/>
        <v>167.09171711465899</v>
      </c>
      <c r="U3363" s="17">
        <v>56.828136634326498</v>
      </c>
      <c r="V3363" s="6">
        <f t="shared" si="1579"/>
        <v>51.253538977898401</v>
      </c>
      <c r="W3363" s="6">
        <f t="shared" si="1563"/>
        <v>51.253538977898401</v>
      </c>
      <c r="X3363" s="17">
        <v>51.253538977898401</v>
      </c>
      <c r="Y3363" s="6">
        <f t="shared" si="1580"/>
        <v>5.5745976564280966</v>
      </c>
      <c r="Z3363" s="6">
        <f t="shared" si="1581"/>
        <v>56.828136634326498</v>
      </c>
      <c r="AA3363" s="17">
        <v>139.552474743381</v>
      </c>
      <c r="AB3363" s="6">
        <f t="shared" si="1591"/>
        <v>81.560376705671501</v>
      </c>
      <c r="AC3363" s="6">
        <f t="shared" si="1564"/>
        <v>81.560376705671501</v>
      </c>
      <c r="AD3363" s="17">
        <v>123.042562680392</v>
      </c>
      <c r="AE3363" s="6">
        <f t="shared" si="1582"/>
        <v>16.509912062989002</v>
      </c>
      <c r="AF3363" s="17">
        <v>81.560376705671501</v>
      </c>
      <c r="AG3363" s="6">
        <f t="shared" si="1583"/>
        <v>41.482185974720494</v>
      </c>
      <c r="AH3363" s="6">
        <f t="shared" si="1565"/>
        <v>41.482185974720494</v>
      </c>
      <c r="AI3363" s="6">
        <f t="shared" si="1584"/>
        <v>139.552474743381</v>
      </c>
      <c r="AJ3363" s="17">
        <v>412.230857165712</v>
      </c>
      <c r="AK3363" s="6">
        <f t="shared" si="1585"/>
        <v>337.47671983693499</v>
      </c>
      <c r="AL3363" s="6">
        <f t="shared" si="1566"/>
        <v>337.47671983693499</v>
      </c>
      <c r="AM3363" s="17">
        <v>337.47671983693499</v>
      </c>
      <c r="AN3363" s="6">
        <f t="shared" si="1586"/>
        <v>74.754137328777006</v>
      </c>
      <c r="AO3363" s="6">
        <f t="shared" si="1587"/>
        <v>412.230857165712</v>
      </c>
      <c r="AP3363" s="17">
        <v>2003.0766360462101</v>
      </c>
      <c r="AQ3363" s="6">
        <f t="shared" si="1588"/>
        <v>2003.076636046213</v>
      </c>
      <c r="AR3363" s="17">
        <v>256.37770382722499</v>
      </c>
      <c r="AS3363" s="6">
        <f t="shared" si="1567"/>
        <v>256.37770382722499</v>
      </c>
      <c r="AT3363" s="17">
        <v>305.70022864817099</v>
      </c>
      <c r="AU3363" s="6">
        <f t="shared" si="1568"/>
        <v>305.70022864817099</v>
      </c>
      <c r="AV3363" s="17">
        <v>681.48545261107995</v>
      </c>
      <c r="AW3363" s="6">
        <f t="shared" si="1569"/>
        <v>681.48545261107995</v>
      </c>
      <c r="AX3363" s="17">
        <v>759.51325095973698</v>
      </c>
      <c r="AY3363" s="6">
        <f t="shared" si="1570"/>
        <v>759.51325095973698</v>
      </c>
      <c r="AZ3363" s="20">
        <v>156740211.17639199</v>
      </c>
      <c r="BA3363" s="20">
        <v>561445271.65850997</v>
      </c>
      <c r="BB3363" s="20">
        <v>162490587.77203301</v>
      </c>
      <c r="BC3363" s="20">
        <v>871323929.39306295</v>
      </c>
      <c r="BD3363" s="19">
        <f t="shared" si="1571"/>
        <v>1751.999999999998</v>
      </c>
      <c r="BE3363" s="18">
        <v>-6.8945356780375002E-18</v>
      </c>
      <c r="BF3363" s="20">
        <v>9010468.6859255098</v>
      </c>
      <c r="BG3363" s="20">
        <v>531998.15254825295</v>
      </c>
      <c r="BH3363" s="19">
        <f t="shared" si="1589"/>
        <v>668.83681399766363</v>
      </c>
      <c r="BI3363" s="20">
        <v>216.32273497863901</v>
      </c>
      <c r="BJ3363">
        <v>40</v>
      </c>
      <c r="BK3363" s="22">
        <v>2432</v>
      </c>
      <c r="BL3363" s="22">
        <v>3689.53856</v>
      </c>
      <c r="BM3363" s="22">
        <v>608</v>
      </c>
      <c r="BN3363" s="22">
        <v>152</v>
      </c>
      <c r="BO3363">
        <v>0.12568272994298099</v>
      </c>
    </row>
    <row r="3364" spans="1:67" x14ac:dyDescent="0.2">
      <c r="A3364" s="27">
        <v>3363</v>
      </c>
      <c r="B3364" s="18">
        <v>206.02165236060799</v>
      </c>
      <c r="C3364" s="18">
        <v>152</v>
      </c>
      <c r="D3364">
        <v>800</v>
      </c>
      <c r="E3364">
        <v>3200</v>
      </c>
      <c r="F3364">
        <v>7</v>
      </c>
      <c r="G3364" s="23">
        <f t="shared" si="1572"/>
        <v>0.5509923536559892</v>
      </c>
      <c r="H3364">
        <v>100</v>
      </c>
      <c r="I3364" s="17">
        <v>142.42224555658399</v>
      </c>
      <c r="J3364" s="6">
        <f t="shared" si="1573"/>
        <v>143.03782530278104</v>
      </c>
      <c r="K3364" s="6">
        <f t="shared" si="1590"/>
        <v>143.03782530278104</v>
      </c>
      <c r="L3364" s="6">
        <f t="shared" si="1574"/>
        <v>1</v>
      </c>
      <c r="M3364" s="6">
        <f t="shared" si="1575"/>
        <v>142.42224555658399</v>
      </c>
      <c r="N3364" s="28">
        <v>100</v>
      </c>
      <c r="O3364" s="17">
        <v>173.83194273109399</v>
      </c>
      <c r="P3364" s="6">
        <f t="shared" si="1576"/>
        <v>165.12209592929401</v>
      </c>
      <c r="Q3364" s="6">
        <f t="shared" si="1562"/>
        <v>165.12209592929401</v>
      </c>
      <c r="R3364" s="17">
        <v>165.12209592929401</v>
      </c>
      <c r="S3364" s="6">
        <f t="shared" si="1577"/>
        <v>8.7098468017999835</v>
      </c>
      <c r="T3364" s="6">
        <f t="shared" si="1578"/>
        <v>173.83194273109399</v>
      </c>
      <c r="U3364" s="17">
        <v>56.815202439608001</v>
      </c>
      <c r="V3364" s="6">
        <f t="shared" si="1579"/>
        <v>51.240604783179897</v>
      </c>
      <c r="W3364" s="6">
        <f t="shared" si="1563"/>
        <v>51.240604783179897</v>
      </c>
      <c r="X3364" s="17">
        <v>51.240604783179897</v>
      </c>
      <c r="Y3364" s="6">
        <f t="shared" si="1580"/>
        <v>5.5745976564281037</v>
      </c>
      <c r="Z3364" s="6">
        <f t="shared" si="1581"/>
        <v>56.815202439608001</v>
      </c>
      <c r="AA3364" s="17">
        <v>148.11443575647201</v>
      </c>
      <c r="AB3364" s="6">
        <f t="shared" si="1591"/>
        <v>89.883490580337096</v>
      </c>
      <c r="AC3364" s="6">
        <f t="shared" si="1564"/>
        <v>89.883490580337096</v>
      </c>
      <c r="AD3364" s="17">
        <v>131.24159892283299</v>
      </c>
      <c r="AE3364" s="6">
        <f t="shared" si="1582"/>
        <v>16.872836833639013</v>
      </c>
      <c r="AF3364" s="17">
        <v>89.883490580337096</v>
      </c>
      <c r="AG3364" s="6">
        <f t="shared" si="1583"/>
        <v>41.358108342495896</v>
      </c>
      <c r="AH3364" s="6">
        <f t="shared" si="1565"/>
        <v>41.358108342495896</v>
      </c>
      <c r="AI3364" s="6">
        <f t="shared" si="1584"/>
        <v>148.11443575647201</v>
      </c>
      <c r="AJ3364" s="17">
        <v>331.32646853354697</v>
      </c>
      <c r="AK3364" s="6">
        <f t="shared" si="1585"/>
        <v>271.24128129118299</v>
      </c>
      <c r="AL3364" s="6">
        <f t="shared" si="1566"/>
        <v>271.24128129118299</v>
      </c>
      <c r="AM3364" s="17">
        <v>271.24128129118299</v>
      </c>
      <c r="AN3364" s="6">
        <f t="shared" si="1586"/>
        <v>60.085187242363986</v>
      </c>
      <c r="AO3364" s="6">
        <f t="shared" si="1587"/>
        <v>331.32646853354697</v>
      </c>
      <c r="AP3364" s="17">
        <v>2088.0088137892299</v>
      </c>
      <c r="AQ3364" s="6">
        <f t="shared" si="1588"/>
        <v>2088.0088137892362</v>
      </c>
      <c r="AR3364" s="17">
        <v>341.750673456127</v>
      </c>
      <c r="AS3364" s="6">
        <f t="shared" si="1567"/>
        <v>341.750673456127</v>
      </c>
      <c r="AT3364" s="17">
        <v>305.62308302346503</v>
      </c>
      <c r="AU3364" s="6">
        <f t="shared" si="1568"/>
        <v>305.62308302346503</v>
      </c>
      <c r="AV3364" s="17">
        <v>681.31347491514498</v>
      </c>
      <c r="AW3364" s="6">
        <f t="shared" si="1569"/>
        <v>681.31347491514498</v>
      </c>
      <c r="AX3364" s="17">
        <v>759.32158239449905</v>
      </c>
      <c r="AY3364" s="6">
        <f t="shared" si="1570"/>
        <v>759.32158239449905</v>
      </c>
      <c r="AZ3364" s="20">
        <v>200850263.670874</v>
      </c>
      <c r="BA3364" s="20">
        <v>561445271.65850997</v>
      </c>
      <c r="BB3364" s="20">
        <v>203043068.27590799</v>
      </c>
      <c r="BC3364" s="20">
        <v>786661396.39470601</v>
      </c>
      <c r="BD3364" s="19">
        <f t="shared" si="1571"/>
        <v>1751.9999999999982</v>
      </c>
      <c r="BE3364" s="18">
        <v>1.62224368895E-18</v>
      </c>
      <c r="BF3364" s="20">
        <v>8112642.9125969801</v>
      </c>
      <c r="BG3364" s="20">
        <v>478988.517936563</v>
      </c>
      <c r="BH3364" s="19">
        <f t="shared" si="1589"/>
        <v>602.19223082564361</v>
      </c>
      <c r="BI3364" s="20">
        <v>288.43031330485201</v>
      </c>
      <c r="BJ3364">
        <v>40</v>
      </c>
      <c r="BK3364" s="22">
        <v>2432</v>
      </c>
      <c r="BL3364" s="22">
        <v>3689.53856</v>
      </c>
      <c r="BM3364" s="22">
        <v>608</v>
      </c>
      <c r="BN3364" s="22">
        <v>152</v>
      </c>
      <c r="BO3364">
        <v>0.15720493364148</v>
      </c>
    </row>
    <row r="3365" spans="1:67" x14ac:dyDescent="0.2">
      <c r="A3365" s="27">
        <v>3364</v>
      </c>
      <c r="B3365" s="18">
        <v>257.52706545076097</v>
      </c>
      <c r="C3365" s="18">
        <v>152</v>
      </c>
      <c r="D3365">
        <v>800</v>
      </c>
      <c r="E3365">
        <v>3200</v>
      </c>
      <c r="F3365">
        <v>7</v>
      </c>
      <c r="G3365" s="23">
        <f t="shared" si="1572"/>
        <v>0.59928769674091331</v>
      </c>
      <c r="H3365">
        <v>100</v>
      </c>
      <c r="I3365" s="17">
        <v>145.018504169632</v>
      </c>
      <c r="J3365" s="6">
        <f t="shared" si="1573"/>
        <v>145.51243790688611</v>
      </c>
      <c r="K3365" s="6">
        <f t="shared" si="1590"/>
        <v>145.51243790688611</v>
      </c>
      <c r="L3365" s="6">
        <f t="shared" si="1574"/>
        <v>1</v>
      </c>
      <c r="M3365" s="6">
        <f t="shared" si="1575"/>
        <v>145.018504169632</v>
      </c>
      <c r="N3365" s="28">
        <v>100</v>
      </c>
      <c r="O3365" s="17">
        <v>178.871246395247</v>
      </c>
      <c r="P3365" s="6">
        <f t="shared" si="1576"/>
        <v>169.90694254719199</v>
      </c>
      <c r="Q3365" s="6">
        <f t="shared" si="1562"/>
        <v>169.90694254719199</v>
      </c>
      <c r="R3365" s="17">
        <v>169.90694254719199</v>
      </c>
      <c r="S3365" s="6">
        <f t="shared" si="1577"/>
        <v>8.9643038480550103</v>
      </c>
      <c r="T3365" s="6">
        <f t="shared" si="1578"/>
        <v>178.871246395247</v>
      </c>
      <c r="U3365" s="17">
        <v>56.803391043330699</v>
      </c>
      <c r="V3365" s="6">
        <f t="shared" si="1579"/>
        <v>51.228793386902602</v>
      </c>
      <c r="W3365" s="6">
        <f t="shared" si="1563"/>
        <v>51.228793386902602</v>
      </c>
      <c r="X3365" s="17">
        <v>51.228793386902602</v>
      </c>
      <c r="Y3365" s="6">
        <f t="shared" si="1580"/>
        <v>5.5745976564280966</v>
      </c>
      <c r="Z3365" s="6">
        <f t="shared" si="1581"/>
        <v>56.803391043330699</v>
      </c>
      <c r="AA3365" s="17">
        <v>158.936204253683</v>
      </c>
      <c r="AB3365" s="6">
        <f t="shared" si="1591"/>
        <v>100.201251849142</v>
      </c>
      <c r="AC3365" s="6">
        <f t="shared" si="1564"/>
        <v>100.201251849142</v>
      </c>
      <c r="AD3365" s="17">
        <v>141.55387892848401</v>
      </c>
      <c r="AE3365" s="6">
        <f t="shared" si="1582"/>
        <v>17.382325325198991</v>
      </c>
      <c r="AF3365" s="17">
        <v>100.201251849142</v>
      </c>
      <c r="AG3365" s="6">
        <f t="shared" si="1583"/>
        <v>41.352627079342014</v>
      </c>
      <c r="AH3365" s="6">
        <f t="shared" si="1565"/>
        <v>41.352627079342014</v>
      </c>
      <c r="AI3365" s="6">
        <f t="shared" si="1584"/>
        <v>158.936204253683</v>
      </c>
      <c r="AJ3365" s="17">
        <v>277.33962562239202</v>
      </c>
      <c r="AK3365" s="6">
        <f t="shared" si="1585"/>
        <v>227.46049718220999</v>
      </c>
      <c r="AL3365" s="6">
        <f t="shared" si="1566"/>
        <v>227.46049718220999</v>
      </c>
      <c r="AM3365" s="17">
        <v>227.46049718220999</v>
      </c>
      <c r="AN3365" s="6">
        <f t="shared" si="1586"/>
        <v>49.879128440182029</v>
      </c>
      <c r="AO3365" s="6">
        <f t="shared" si="1587"/>
        <v>277.33962562239202</v>
      </c>
      <c r="AP3365" s="17">
        <v>2172.9454842084401</v>
      </c>
      <c r="AQ3365" s="6">
        <f t="shared" si="1588"/>
        <v>2172.9454842084428</v>
      </c>
      <c r="AR3365" s="17">
        <v>427.089871265184</v>
      </c>
      <c r="AS3365" s="6">
        <f t="shared" si="1567"/>
        <v>427.089871265184</v>
      </c>
      <c r="AT3365" s="17">
        <v>305.55263429710197</v>
      </c>
      <c r="AU3365" s="6">
        <f t="shared" si="1568"/>
        <v>305.55263429710197</v>
      </c>
      <c r="AV3365" s="17">
        <v>681.15642635033498</v>
      </c>
      <c r="AW3365" s="6">
        <f t="shared" si="1569"/>
        <v>681.15642635033498</v>
      </c>
      <c r="AX3365" s="17">
        <v>759.14655229582195</v>
      </c>
      <c r="AY3365" s="6">
        <f t="shared" si="1570"/>
        <v>759.14655229582195</v>
      </c>
      <c r="AZ3365" s="20">
        <v>243909030.07326299</v>
      </c>
      <c r="BA3365" s="20">
        <v>561445271.65850997</v>
      </c>
      <c r="BB3365" s="20">
        <v>244597742.95830601</v>
      </c>
      <c r="BC3365" s="20">
        <v>702047955.309919</v>
      </c>
      <c r="BD3365" s="19">
        <f t="shared" si="1571"/>
        <v>1751.9999999999982</v>
      </c>
      <c r="BE3365" s="18">
        <v>0.15060927366968799</v>
      </c>
      <c r="BF3365" s="20">
        <v>7228691.0046523204</v>
      </c>
      <c r="BG3365" s="20">
        <v>426798.027257359</v>
      </c>
      <c r="BH3365" s="19">
        <f t="shared" si="1589"/>
        <v>536.57748885774276</v>
      </c>
      <c r="BI3365" s="20">
        <v>360.53789163106501</v>
      </c>
      <c r="BJ3365">
        <v>40</v>
      </c>
      <c r="BK3365" s="22">
        <v>2432</v>
      </c>
      <c r="BL3365" s="22">
        <v>3689.53856</v>
      </c>
      <c r="BM3365" s="22">
        <v>608</v>
      </c>
      <c r="BN3365" s="22">
        <v>152</v>
      </c>
      <c r="BO3365">
        <v>0.19025653150704699</v>
      </c>
    </row>
    <row r="3366" spans="1:67" x14ac:dyDescent="0.2">
      <c r="A3366" s="27">
        <v>3365</v>
      </c>
      <c r="B3366" s="18">
        <v>309.03247854091302</v>
      </c>
      <c r="C3366" s="18">
        <v>152</v>
      </c>
      <c r="D3366">
        <v>800</v>
      </c>
      <c r="E3366">
        <v>3200</v>
      </c>
      <c r="F3366">
        <v>7</v>
      </c>
      <c r="G3366" s="23">
        <f t="shared" si="1572"/>
        <v>0.64548409411496288</v>
      </c>
      <c r="H3366">
        <v>100</v>
      </c>
      <c r="I3366" s="17">
        <v>147.358054474211</v>
      </c>
      <c r="J3366" s="6">
        <f t="shared" si="1573"/>
        <v>147.68030012049442</v>
      </c>
      <c r="K3366" s="6">
        <f t="shared" si="1590"/>
        <v>147.68030012049442</v>
      </c>
      <c r="L3366" s="6">
        <f t="shared" si="1574"/>
        <v>1</v>
      </c>
      <c r="M3366" s="6">
        <f t="shared" si="1575"/>
        <v>147.358054474211</v>
      </c>
      <c r="N3366" s="28">
        <v>100</v>
      </c>
      <c r="O3366" s="17">
        <v>184.15385679166101</v>
      </c>
      <c r="P3366" s="6">
        <f t="shared" si="1576"/>
        <v>174.92295642752001</v>
      </c>
      <c r="Q3366" s="6">
        <f t="shared" si="1562"/>
        <v>174.92295642752001</v>
      </c>
      <c r="R3366" s="17">
        <v>174.92295642752001</v>
      </c>
      <c r="S3366" s="6">
        <f t="shared" si="1577"/>
        <v>9.2309003641410072</v>
      </c>
      <c r="T3366" s="6">
        <f t="shared" si="1578"/>
        <v>184.15385679166101</v>
      </c>
      <c r="U3366" s="17">
        <v>56.792562324614103</v>
      </c>
      <c r="V3366" s="6">
        <f t="shared" si="1579"/>
        <v>51.217964668185999</v>
      </c>
      <c r="W3366" s="6">
        <f t="shared" si="1563"/>
        <v>51.217964668185999</v>
      </c>
      <c r="X3366" s="17">
        <v>51.217964668185999</v>
      </c>
      <c r="Y3366" s="6">
        <f t="shared" si="1580"/>
        <v>5.5745976564281037</v>
      </c>
      <c r="Z3366" s="6">
        <f t="shared" si="1581"/>
        <v>56.792562324614103</v>
      </c>
      <c r="AA3366" s="17">
        <v>171.95493005776001</v>
      </c>
      <c r="AB3366" s="6">
        <f t="shared" si="1591"/>
        <v>112.63996643732401</v>
      </c>
      <c r="AC3366" s="6">
        <f t="shared" si="1564"/>
        <v>112.63996643732401</v>
      </c>
      <c r="AD3366" s="17">
        <v>153.92931777786001</v>
      </c>
      <c r="AE3366" s="6">
        <f t="shared" si="1582"/>
        <v>18.025612279900002</v>
      </c>
      <c r="AF3366" s="17">
        <v>112.63996643732401</v>
      </c>
      <c r="AG3366" s="6">
        <f t="shared" si="1583"/>
        <v>41.289351340536001</v>
      </c>
      <c r="AH3366" s="6">
        <f t="shared" si="1565"/>
        <v>41.289351340536001</v>
      </c>
      <c r="AI3366" s="6">
        <f t="shared" si="1584"/>
        <v>171.95493005776001</v>
      </c>
      <c r="AJ3366" s="17">
        <v>237.29722787912101</v>
      </c>
      <c r="AK3366" s="6">
        <f t="shared" si="1585"/>
        <v>194.583944112615</v>
      </c>
      <c r="AL3366" s="6">
        <f t="shared" si="1566"/>
        <v>194.583944112615</v>
      </c>
      <c r="AM3366" s="17">
        <v>194.583944112615</v>
      </c>
      <c r="AN3366" s="6">
        <f t="shared" si="1586"/>
        <v>42.713283766506009</v>
      </c>
      <c r="AO3366" s="6">
        <f t="shared" si="1587"/>
        <v>237.29722787912101</v>
      </c>
      <c r="AP3366" s="17">
        <v>2257.8860866353002</v>
      </c>
      <c r="AQ3366" s="6">
        <f t="shared" si="1588"/>
        <v>2257.8860866353079</v>
      </c>
      <c r="AR3366" s="17">
        <v>512.39951184623101</v>
      </c>
      <c r="AS3366" s="6">
        <f t="shared" si="1567"/>
        <v>512.39951184623101</v>
      </c>
      <c r="AT3366" s="17">
        <v>305.488046722202</v>
      </c>
      <c r="AU3366" s="6">
        <f t="shared" si="1568"/>
        <v>305.488046722202</v>
      </c>
      <c r="AV3366" s="17">
        <v>681.01244381911897</v>
      </c>
      <c r="AW3366" s="6">
        <f t="shared" si="1569"/>
        <v>681.01244381911897</v>
      </c>
      <c r="AX3366" s="17">
        <v>758.98608424775603</v>
      </c>
      <c r="AY3366" s="6">
        <f t="shared" si="1570"/>
        <v>758.98608424775603</v>
      </c>
      <c r="AZ3366" s="20">
        <v>283769914.01796901</v>
      </c>
      <c r="BA3366" s="20">
        <v>561445271.65850997</v>
      </c>
      <c r="BB3366" s="20">
        <v>285672947.21293402</v>
      </c>
      <c r="BC3366" s="20">
        <v>621111867.11058402</v>
      </c>
      <c r="BD3366" s="19">
        <f t="shared" si="1571"/>
        <v>1751.9999999999968</v>
      </c>
      <c r="BE3366" s="18">
        <v>0.67237867613681901</v>
      </c>
      <c r="BF3366" s="20">
        <v>6389789.04451105</v>
      </c>
      <c r="BG3366" s="20">
        <v>377267.38589778298</v>
      </c>
      <c r="BH3366" s="19">
        <f t="shared" si="1589"/>
        <v>474.30675313522573</v>
      </c>
      <c r="BI3366" s="20">
        <v>432.64546995727801</v>
      </c>
      <c r="BJ3366">
        <v>40</v>
      </c>
      <c r="BK3366" s="22">
        <v>2432</v>
      </c>
      <c r="BL3366" s="22">
        <v>3689.53856</v>
      </c>
      <c r="BM3366" s="22">
        <v>608</v>
      </c>
      <c r="BN3366" s="22">
        <v>152</v>
      </c>
      <c r="BO3366">
        <v>0.22189039777154401</v>
      </c>
    </row>
    <row r="3367" spans="1:67" x14ac:dyDescent="0.2">
      <c r="A3367" s="27">
        <v>3366</v>
      </c>
      <c r="B3367" s="18">
        <v>360.53789163106501</v>
      </c>
      <c r="C3367" s="18">
        <v>152</v>
      </c>
      <c r="D3367">
        <v>800</v>
      </c>
      <c r="E3367">
        <v>3200</v>
      </c>
      <c r="F3367">
        <v>6</v>
      </c>
      <c r="G3367" s="23">
        <f t="shared" si="1572"/>
        <v>0.68716379145093287</v>
      </c>
      <c r="H3367">
        <v>100</v>
      </c>
      <c r="I3367" s="17">
        <v>143.81999421465</v>
      </c>
      <c r="J3367" s="6">
        <f t="shared" si="1573"/>
        <v>144.10873945413664</v>
      </c>
      <c r="K3367" s="6">
        <f t="shared" si="1590"/>
        <v>144.10873945413664</v>
      </c>
      <c r="L3367" s="6">
        <f t="shared" si="1574"/>
        <v>1</v>
      </c>
      <c r="M3367" s="6">
        <f t="shared" si="1575"/>
        <v>143.81999421465</v>
      </c>
      <c r="N3367" s="28">
        <v>100</v>
      </c>
      <c r="O3367" s="17">
        <v>190.477160519846</v>
      </c>
      <c r="P3367" s="6">
        <f t="shared" si="1576"/>
        <v>180.92955537945099</v>
      </c>
      <c r="Q3367" s="6">
        <f t="shared" si="1562"/>
        <v>180.92955537945099</v>
      </c>
      <c r="R3367" s="17">
        <v>180.92955537945099</v>
      </c>
      <c r="S3367" s="6">
        <f t="shared" si="1577"/>
        <v>9.5476051403950066</v>
      </c>
      <c r="T3367" s="6">
        <f t="shared" si="1578"/>
        <v>190.477160519846</v>
      </c>
      <c r="U3367" s="17">
        <v>56.794015380458099</v>
      </c>
      <c r="V3367" s="6">
        <f t="shared" si="1579"/>
        <v>51.219417724030002</v>
      </c>
      <c r="W3367" s="6">
        <f t="shared" si="1563"/>
        <v>51.219417724030002</v>
      </c>
      <c r="X3367" s="17">
        <v>51.219417724030002</v>
      </c>
      <c r="Y3367" s="6">
        <f t="shared" si="1580"/>
        <v>5.5745976564280966</v>
      </c>
      <c r="Z3367" s="6">
        <f t="shared" si="1581"/>
        <v>56.794015380458099</v>
      </c>
      <c r="AA3367" s="17">
        <v>168.101976631627</v>
      </c>
      <c r="AB3367" s="6">
        <f t="shared" si="1591"/>
        <v>108.907233415071</v>
      </c>
      <c r="AC3367" s="6">
        <f t="shared" si="1564"/>
        <v>108.907233415071</v>
      </c>
      <c r="AD3367" s="17">
        <v>150.29314598210601</v>
      </c>
      <c r="AE3367" s="6">
        <f t="shared" si="1582"/>
        <v>17.808830649520985</v>
      </c>
      <c r="AF3367" s="17">
        <v>108.907233415071</v>
      </c>
      <c r="AG3367" s="6">
        <f t="shared" si="1583"/>
        <v>41.385912567035007</v>
      </c>
      <c r="AH3367" s="6">
        <f t="shared" si="1565"/>
        <v>41.385912567035007</v>
      </c>
      <c r="AI3367" s="6">
        <f t="shared" si="1584"/>
        <v>168.101976631627</v>
      </c>
      <c r="AJ3367" s="17">
        <v>209.28971185194399</v>
      </c>
      <c r="AK3367" s="6">
        <f t="shared" si="1585"/>
        <v>171.573547502906</v>
      </c>
      <c r="AL3367" s="6">
        <f t="shared" si="1566"/>
        <v>171.573547502906</v>
      </c>
      <c r="AM3367" s="17">
        <v>171.573547502906</v>
      </c>
      <c r="AN3367" s="6">
        <f t="shared" si="1586"/>
        <v>37.716164349037996</v>
      </c>
      <c r="AO3367" s="6">
        <f t="shared" si="1587"/>
        <v>209.28971185194399</v>
      </c>
      <c r="AP3367" s="17">
        <v>2246.0622323758798</v>
      </c>
      <c r="AQ3367" s="6">
        <f t="shared" si="1588"/>
        <v>2246.0622323758871</v>
      </c>
      <c r="AR3367" s="17">
        <v>597.81639008263198</v>
      </c>
      <c r="AS3367" s="6">
        <f t="shared" si="1567"/>
        <v>597.81639008263198</v>
      </c>
      <c r="AT3367" s="17">
        <v>305.496713431128</v>
      </c>
      <c r="AU3367" s="6">
        <f t="shared" si="1568"/>
        <v>305.496713431128</v>
      </c>
      <c r="AV3367" s="17">
        <v>583.74151214676101</v>
      </c>
      <c r="AW3367" s="6">
        <f t="shared" si="1569"/>
        <v>583.74151214676101</v>
      </c>
      <c r="AX3367" s="17">
        <v>759.007616715366</v>
      </c>
      <c r="AY3367" s="6">
        <f t="shared" si="1570"/>
        <v>759.007616715366</v>
      </c>
      <c r="AZ3367" s="20">
        <v>319176790.75481099</v>
      </c>
      <c r="BA3367" s="20">
        <v>561445271.65850997</v>
      </c>
      <c r="BB3367" s="20">
        <v>323288900.20871198</v>
      </c>
      <c r="BC3367" s="20">
        <v>548089037.37796497</v>
      </c>
      <c r="BD3367" s="19">
        <f t="shared" si="1571"/>
        <v>1751.9999999999982</v>
      </c>
      <c r="BE3367" s="18">
        <v>1.7221361594162199</v>
      </c>
      <c r="BF3367" s="20">
        <v>5652599.5050927</v>
      </c>
      <c r="BG3367" s="20">
        <v>333742.07254076999</v>
      </c>
      <c r="BH3367" s="19">
        <f t="shared" si="1589"/>
        <v>419.58601439861098</v>
      </c>
      <c r="BI3367" s="20">
        <v>504.75304828349101</v>
      </c>
      <c r="BJ3367">
        <v>40</v>
      </c>
      <c r="BK3367" s="22">
        <v>2432</v>
      </c>
      <c r="BL3367" s="22">
        <v>3689.53856</v>
      </c>
      <c r="BM3367" s="22">
        <v>608</v>
      </c>
      <c r="BN3367" s="22">
        <v>152</v>
      </c>
      <c r="BO3367">
        <v>0.25098378034027102</v>
      </c>
    </row>
    <row r="3368" spans="1:67" x14ac:dyDescent="0.2">
      <c r="A3368" s="27">
        <v>3367</v>
      </c>
      <c r="B3368" s="18">
        <v>412.043304721217</v>
      </c>
      <c r="C3368" s="18">
        <v>152</v>
      </c>
      <c r="D3368">
        <v>800</v>
      </c>
      <c r="E3368">
        <v>3200</v>
      </c>
      <c r="F3368">
        <v>6</v>
      </c>
      <c r="G3368" s="23">
        <f t="shared" si="1572"/>
        <v>0.7227920728085927</v>
      </c>
      <c r="H3368">
        <v>100</v>
      </c>
      <c r="I3368" s="17">
        <v>146.63979428582999</v>
      </c>
      <c r="J3368" s="6">
        <f t="shared" si="1573"/>
        <v>146.73845560368784</v>
      </c>
      <c r="K3368" s="6">
        <f t="shared" si="1590"/>
        <v>146.73845560368784</v>
      </c>
      <c r="L3368" s="6">
        <f t="shared" si="1574"/>
        <v>1</v>
      </c>
      <c r="M3368" s="6">
        <f t="shared" si="1575"/>
        <v>146.63979428582999</v>
      </c>
      <c r="N3368" s="28">
        <v>100</v>
      </c>
      <c r="O3368" s="17">
        <v>198.468137714866</v>
      </c>
      <c r="P3368" s="6">
        <f t="shared" si="1576"/>
        <v>188.51812785240199</v>
      </c>
      <c r="Q3368" s="6">
        <f t="shared" si="1562"/>
        <v>188.51812785240199</v>
      </c>
      <c r="R3368" s="17">
        <v>188.51812785240199</v>
      </c>
      <c r="S3368" s="6">
        <f t="shared" si="1577"/>
        <v>9.9500098624640145</v>
      </c>
      <c r="T3368" s="6">
        <f t="shared" si="1578"/>
        <v>198.468137714866</v>
      </c>
      <c r="U3368" s="17">
        <v>56.7839375463778</v>
      </c>
      <c r="V3368" s="6">
        <f t="shared" si="1579"/>
        <v>51.209339889949703</v>
      </c>
      <c r="W3368" s="6">
        <f t="shared" si="1563"/>
        <v>51.209339889949703</v>
      </c>
      <c r="X3368" s="17">
        <v>51.209339889949703</v>
      </c>
      <c r="Y3368" s="6">
        <f t="shared" si="1580"/>
        <v>5.5745976564280966</v>
      </c>
      <c r="Z3368" s="6">
        <f t="shared" si="1581"/>
        <v>56.7839375463778</v>
      </c>
      <c r="AA3368" s="17">
        <v>182.49003941243799</v>
      </c>
      <c r="AB3368" s="6">
        <f t="shared" si="1591"/>
        <v>122.596367149766</v>
      </c>
      <c r="AC3368" s="6">
        <f t="shared" si="1564"/>
        <v>122.596367149766</v>
      </c>
      <c r="AD3368" s="17">
        <v>163.956967343201</v>
      </c>
      <c r="AE3368" s="6">
        <f t="shared" si="1582"/>
        <v>18.533072069236994</v>
      </c>
      <c r="AF3368" s="17">
        <v>122.596367149766</v>
      </c>
      <c r="AG3368" s="6">
        <f t="shared" si="1583"/>
        <v>41.360600193435005</v>
      </c>
      <c r="AH3368" s="6">
        <f t="shared" si="1565"/>
        <v>41.360600193435005</v>
      </c>
      <c r="AI3368" s="6">
        <f t="shared" si="1584"/>
        <v>182.49003941243799</v>
      </c>
      <c r="AJ3368" s="17">
        <v>189.14107523013001</v>
      </c>
      <c r="AK3368" s="6">
        <f t="shared" si="1585"/>
        <v>154.999829792105</v>
      </c>
      <c r="AL3368" s="6">
        <f t="shared" si="1566"/>
        <v>154.999829792105</v>
      </c>
      <c r="AM3368" s="17">
        <v>154.999829792105</v>
      </c>
      <c r="AN3368" s="6">
        <f t="shared" si="1586"/>
        <v>34.14124543802501</v>
      </c>
      <c r="AO3368" s="6">
        <f t="shared" si="1587"/>
        <v>189.14107523013001</v>
      </c>
      <c r="AP3368" s="17">
        <v>2331.0058393326799</v>
      </c>
      <c r="AQ3368" s="6">
        <f t="shared" si="1588"/>
        <v>2331.0058393326799</v>
      </c>
      <c r="AR3368" s="17">
        <v>683.08430271997202</v>
      </c>
      <c r="AS3368" s="6">
        <f t="shared" si="1567"/>
        <v>683.08430271997202</v>
      </c>
      <c r="AT3368" s="17">
        <v>305.43660448559802</v>
      </c>
      <c r="AU3368" s="6">
        <f t="shared" si="1568"/>
        <v>305.43660448559802</v>
      </c>
      <c r="AV3368" s="17">
        <v>583.62665629000503</v>
      </c>
      <c r="AW3368" s="6">
        <f t="shared" si="1569"/>
        <v>583.62665629000503</v>
      </c>
      <c r="AX3368" s="17">
        <v>758.858275837105</v>
      </c>
      <c r="AY3368" s="6">
        <f t="shared" si="1570"/>
        <v>758.858275837105</v>
      </c>
      <c r="AZ3368" s="20">
        <v>348673199.57595903</v>
      </c>
      <c r="BA3368" s="20">
        <v>561445271.65850997</v>
      </c>
      <c r="BB3368" s="20">
        <v>356213240.32618397</v>
      </c>
      <c r="BC3368" s="20">
        <v>485668288.439345</v>
      </c>
      <c r="BD3368" s="19">
        <f t="shared" si="1571"/>
        <v>1751.9999999999982</v>
      </c>
      <c r="BE3368" s="18">
        <v>3.4066860014340299</v>
      </c>
      <c r="BF3368" s="20">
        <v>5003996.4481885899</v>
      </c>
      <c r="BG3368" s="20">
        <v>295447.102541139</v>
      </c>
      <c r="BH3368" s="19">
        <f t="shared" si="1589"/>
        <v>371.4409492249755</v>
      </c>
      <c r="BI3368" s="20">
        <v>576.86062660970504</v>
      </c>
      <c r="BJ3368">
        <v>40</v>
      </c>
      <c r="BK3368" s="22">
        <v>2432</v>
      </c>
      <c r="BL3368" s="22">
        <v>3689.53856</v>
      </c>
      <c r="BM3368" s="22">
        <v>608</v>
      </c>
      <c r="BN3368" s="22">
        <v>152</v>
      </c>
      <c r="BO3368">
        <v>0.27601064026480698</v>
      </c>
    </row>
    <row r="3369" spans="1:67" x14ac:dyDescent="0.2">
      <c r="A3369" s="27">
        <v>3368</v>
      </c>
      <c r="B3369" s="18">
        <v>463.54871781137001</v>
      </c>
      <c r="C3369" s="18">
        <v>152</v>
      </c>
      <c r="D3369">
        <v>800</v>
      </c>
      <c r="E3369">
        <v>3200</v>
      </c>
      <c r="F3369">
        <v>6</v>
      </c>
      <c r="G3369" s="23">
        <f t="shared" si="1572"/>
        <v>0.7520903281923339</v>
      </c>
      <c r="H3369">
        <v>100</v>
      </c>
      <c r="I3369" s="17">
        <v>149.78423339643501</v>
      </c>
      <c r="J3369" s="6">
        <f t="shared" si="1573"/>
        <v>149.73353973727086</v>
      </c>
      <c r="K3369" s="6">
        <f t="shared" si="1590"/>
        <v>149.73353973727086</v>
      </c>
      <c r="L3369" s="6">
        <f t="shared" si="1574"/>
        <v>1</v>
      </c>
      <c r="M3369" s="6">
        <f t="shared" si="1575"/>
        <v>149.78423339643501</v>
      </c>
      <c r="N3369" s="28">
        <v>99.999994698971193</v>
      </c>
      <c r="O3369" s="17">
        <v>208.05414825448099</v>
      </c>
      <c r="P3369" s="6">
        <f t="shared" si="1576"/>
        <v>197.62175339712499</v>
      </c>
      <c r="Q3369" s="6">
        <f t="shared" si="1562"/>
        <v>197.62175339712499</v>
      </c>
      <c r="R3369" s="17">
        <v>197.62175339712499</v>
      </c>
      <c r="S3369" s="6">
        <f t="shared" si="1577"/>
        <v>10.432394857356002</v>
      </c>
      <c r="T3369" s="6">
        <f t="shared" si="1578"/>
        <v>208.05414825448099</v>
      </c>
      <c r="U3369" s="17">
        <v>56.774637923079702</v>
      </c>
      <c r="V3369" s="6">
        <f t="shared" si="1579"/>
        <v>51.200040266651598</v>
      </c>
      <c r="W3369" s="6">
        <f t="shared" si="1563"/>
        <v>51.200040266651598</v>
      </c>
      <c r="X3369" s="17">
        <v>51.200040266651598</v>
      </c>
      <c r="Y3369" s="6">
        <f t="shared" si="1580"/>
        <v>5.5745976564281037</v>
      </c>
      <c r="Z3369" s="6">
        <f t="shared" si="1581"/>
        <v>56.774637923079702</v>
      </c>
      <c r="AA3369" s="17">
        <v>197.47138695569501</v>
      </c>
      <c r="AB3369" s="6">
        <f t="shared" si="1591"/>
        <v>136.85493670194001</v>
      </c>
      <c r="AC3369" s="6">
        <f t="shared" si="1564"/>
        <v>136.85493670194001</v>
      </c>
      <c r="AD3369" s="17">
        <v>178.18306129145699</v>
      </c>
      <c r="AE3369" s="6">
        <f t="shared" si="1582"/>
        <v>19.288325664238016</v>
      </c>
      <c r="AF3369" s="17">
        <v>136.85493670194001</v>
      </c>
      <c r="AG3369" s="6">
        <f t="shared" si="1583"/>
        <v>41.328124589516989</v>
      </c>
      <c r="AH3369" s="6">
        <f t="shared" si="1565"/>
        <v>41.328124589516989</v>
      </c>
      <c r="AI3369" s="6">
        <f t="shared" si="1584"/>
        <v>197.47138695569501</v>
      </c>
      <c r="AJ3369" s="17">
        <v>175.049389881347</v>
      </c>
      <c r="AK3369" s="6">
        <f t="shared" si="1585"/>
        <v>143.39598516613501</v>
      </c>
      <c r="AL3369" s="6">
        <f t="shared" si="1566"/>
        <v>143.39598516613501</v>
      </c>
      <c r="AM3369" s="17">
        <v>143.39598516613501</v>
      </c>
      <c r="AN3369" s="6">
        <f t="shared" si="1586"/>
        <v>31.653404715211991</v>
      </c>
      <c r="AO3369" s="6">
        <f t="shared" si="1587"/>
        <v>175.049389881347</v>
      </c>
      <c r="AP3369" s="17">
        <v>2415.9525601600599</v>
      </c>
      <c r="AQ3369" s="6">
        <f t="shared" si="1588"/>
        <v>2415.9525601600649</v>
      </c>
      <c r="AR3369" s="17">
        <v>768.33028632926596</v>
      </c>
      <c r="AS3369" s="6">
        <f t="shared" si="1567"/>
        <v>768.33028632926596</v>
      </c>
      <c r="AT3369" s="17">
        <v>305.38113715543398</v>
      </c>
      <c r="AU3369" s="6">
        <f t="shared" si="1568"/>
        <v>305.38113715543398</v>
      </c>
      <c r="AV3369" s="17">
        <v>583.52066960746197</v>
      </c>
      <c r="AW3369" s="6">
        <f t="shared" si="1569"/>
        <v>583.52066960746197</v>
      </c>
      <c r="AX3369" s="17">
        <v>758.72046706790297</v>
      </c>
      <c r="AY3369" s="6">
        <f t="shared" si="1570"/>
        <v>758.72046706790297</v>
      </c>
      <c r="AZ3369" s="20">
        <v>373058753.27250302</v>
      </c>
      <c r="BA3369" s="20">
        <v>561445271.65850997</v>
      </c>
      <c r="BB3369" s="20">
        <v>383158160.2123</v>
      </c>
      <c r="BC3369" s="20">
        <v>434337721.98266202</v>
      </c>
      <c r="BD3369" s="19">
        <f t="shared" si="1571"/>
        <v>1751.9999071259749</v>
      </c>
      <c r="BE3369" s="18">
        <v>5.6150184343936997</v>
      </c>
      <c r="BF3369" s="20">
        <v>4474369.7653141804</v>
      </c>
      <c r="BG3369" s="20">
        <v>264176.76282289898</v>
      </c>
      <c r="BH3369" s="19">
        <f t="shared" si="1589"/>
        <v>332.12738220760428</v>
      </c>
      <c r="BI3369" s="20">
        <v>648.96820493591804</v>
      </c>
      <c r="BJ3369">
        <v>40</v>
      </c>
      <c r="BK3369" s="22">
        <v>2432</v>
      </c>
      <c r="BL3369" s="22">
        <v>3689.53856</v>
      </c>
      <c r="BM3369" s="22">
        <v>608</v>
      </c>
      <c r="BN3369" s="22">
        <v>152</v>
      </c>
      <c r="BO3369">
        <v>0.29712915836202403</v>
      </c>
    </row>
    <row r="3370" spans="1:67" x14ac:dyDescent="0.2">
      <c r="A3370" s="27">
        <v>3369</v>
      </c>
      <c r="B3370" s="18">
        <v>515.05413090152194</v>
      </c>
      <c r="C3370" s="18">
        <v>152</v>
      </c>
      <c r="D3370">
        <v>800</v>
      </c>
      <c r="E3370">
        <v>3200</v>
      </c>
      <c r="F3370">
        <v>6</v>
      </c>
      <c r="G3370" s="23">
        <f t="shared" si="1572"/>
        <v>0.77669918529491744</v>
      </c>
      <c r="H3370">
        <v>100</v>
      </c>
      <c r="I3370" s="17">
        <v>153.18841311739899</v>
      </c>
      <c r="J3370" s="6">
        <f t="shared" si="1573"/>
        <v>153.02019577610622</v>
      </c>
      <c r="K3370" s="6">
        <f t="shared" si="1590"/>
        <v>153.02019577610622</v>
      </c>
      <c r="L3370" s="6">
        <f t="shared" si="1574"/>
        <v>1</v>
      </c>
      <c r="M3370" s="6">
        <f t="shared" si="1575"/>
        <v>153.18841311739899</v>
      </c>
      <c r="N3370" s="28">
        <v>100</v>
      </c>
      <c r="O3370" s="17">
        <v>218.647901962199</v>
      </c>
      <c r="P3370" s="6">
        <f t="shared" si="1576"/>
        <v>207.682556638786</v>
      </c>
      <c r="Q3370" s="6">
        <f t="shared" si="1562"/>
        <v>207.682556638786</v>
      </c>
      <c r="R3370" s="17">
        <v>207.682556638786</v>
      </c>
      <c r="S3370" s="6">
        <f t="shared" si="1577"/>
        <v>10.965345323413004</v>
      </c>
      <c r="T3370" s="6">
        <f t="shared" si="1578"/>
        <v>218.647901962199</v>
      </c>
      <c r="U3370" s="17">
        <v>56.766029721294302</v>
      </c>
      <c r="V3370" s="6">
        <f t="shared" si="1579"/>
        <v>51.191432064866198</v>
      </c>
      <c r="W3370" s="6">
        <f t="shared" si="1563"/>
        <v>51.191432064866198</v>
      </c>
      <c r="X3370" s="17">
        <v>51.191432064866198</v>
      </c>
      <c r="Y3370" s="6">
        <f t="shared" si="1580"/>
        <v>5.5745976564281037</v>
      </c>
      <c r="Z3370" s="6">
        <f t="shared" si="1581"/>
        <v>56.766029721294302</v>
      </c>
      <c r="AA3370" s="17">
        <v>213.14796431134999</v>
      </c>
      <c r="AB3370" s="6">
        <f t="shared" si="1591"/>
        <v>151.73773907317599</v>
      </c>
      <c r="AC3370" s="6">
        <f t="shared" si="1564"/>
        <v>151.73773907317599</v>
      </c>
      <c r="AD3370" s="17">
        <v>193.065097838062</v>
      </c>
      <c r="AE3370" s="6">
        <f t="shared" si="1582"/>
        <v>20.082866473287993</v>
      </c>
      <c r="AF3370" s="17">
        <v>151.73773907317599</v>
      </c>
      <c r="AG3370" s="6">
        <f t="shared" si="1583"/>
        <v>41.327358764886014</v>
      </c>
      <c r="AH3370" s="6">
        <f t="shared" si="1565"/>
        <v>41.327358764886014</v>
      </c>
      <c r="AI3370" s="6">
        <f t="shared" si="1584"/>
        <v>213.14796431134999</v>
      </c>
      <c r="AJ3370" s="17">
        <v>164.58809905459401</v>
      </c>
      <c r="AK3370" s="6">
        <f t="shared" si="1585"/>
        <v>134.77350587090899</v>
      </c>
      <c r="AL3370" s="6">
        <f t="shared" si="1566"/>
        <v>134.77350587090899</v>
      </c>
      <c r="AM3370" s="17">
        <v>134.77350587090899</v>
      </c>
      <c r="AN3370" s="6">
        <f t="shared" si="1586"/>
        <v>29.81459318368502</v>
      </c>
      <c r="AO3370" s="6">
        <f t="shared" si="1587"/>
        <v>164.58809905459401</v>
      </c>
      <c r="AP3370" s="17">
        <v>2500.9020475863699</v>
      </c>
      <c r="AQ3370" s="6">
        <f t="shared" si="1588"/>
        <v>2500.902047586374</v>
      </c>
      <c r="AR3370" s="17">
        <v>853.55678652598499</v>
      </c>
      <c r="AS3370" s="6">
        <f t="shared" si="1567"/>
        <v>853.55678652598499</v>
      </c>
      <c r="AT3370" s="17">
        <v>305.32979378858499</v>
      </c>
      <c r="AU3370" s="6">
        <f t="shared" si="1568"/>
        <v>305.32979378858499</v>
      </c>
      <c r="AV3370" s="17">
        <v>583.42256297231404</v>
      </c>
      <c r="AW3370" s="6">
        <f t="shared" si="1569"/>
        <v>583.42256297231404</v>
      </c>
      <c r="AX3370" s="17">
        <v>758.59290429948999</v>
      </c>
      <c r="AY3370" s="6">
        <f t="shared" si="1570"/>
        <v>758.59290429948999</v>
      </c>
      <c r="AZ3370" s="20">
        <v>393480660.77784401</v>
      </c>
      <c r="BA3370" s="20">
        <v>561445271.65850997</v>
      </c>
      <c r="BB3370" s="20">
        <v>405851040.20033997</v>
      </c>
      <c r="BC3370" s="20">
        <v>391223027.36330402</v>
      </c>
      <c r="BD3370" s="19">
        <f t="shared" si="1571"/>
        <v>1751.9999999999982</v>
      </c>
      <c r="BE3370" s="18">
        <v>8.2003689547513101</v>
      </c>
      <c r="BF3370" s="20">
        <v>4028481.8129691798</v>
      </c>
      <c r="BG3370" s="20">
        <v>237850.54438083401</v>
      </c>
      <c r="BH3370" s="19">
        <f t="shared" si="1589"/>
        <v>299.02961043996822</v>
      </c>
      <c r="BI3370" s="20">
        <v>721.07578326213104</v>
      </c>
      <c r="BJ3370">
        <v>40</v>
      </c>
      <c r="BK3370" s="22">
        <v>2432</v>
      </c>
      <c r="BL3370" s="22">
        <v>3689.53856</v>
      </c>
      <c r="BM3370" s="22">
        <v>608</v>
      </c>
      <c r="BN3370" s="22">
        <v>152</v>
      </c>
      <c r="BO3370">
        <v>0.31456256093171198</v>
      </c>
    </row>
    <row r="3371" spans="1:67" x14ac:dyDescent="0.2">
      <c r="A3371" s="27">
        <v>3370</v>
      </c>
      <c r="B3371" s="18">
        <v>566.55954399167399</v>
      </c>
      <c r="C3371" s="18">
        <v>152</v>
      </c>
      <c r="D3371">
        <v>800</v>
      </c>
      <c r="E3371">
        <v>3200</v>
      </c>
      <c r="F3371">
        <v>6</v>
      </c>
      <c r="G3371" s="23">
        <f t="shared" si="1572"/>
        <v>0.7987166305430129</v>
      </c>
      <c r="H3371">
        <v>100</v>
      </c>
      <c r="I3371" s="17">
        <v>156.78362635766899</v>
      </c>
      <c r="J3371" s="6">
        <f t="shared" si="1573"/>
        <v>156.4737626959118</v>
      </c>
      <c r="K3371" s="6">
        <f t="shared" si="1590"/>
        <v>156.4737626959118</v>
      </c>
      <c r="L3371" s="6">
        <f t="shared" si="1574"/>
        <v>1</v>
      </c>
      <c r="M3371" s="6">
        <f t="shared" si="1575"/>
        <v>156.78362635766899</v>
      </c>
      <c r="N3371" s="28">
        <v>100</v>
      </c>
      <c r="O3371" s="17">
        <v>229.65544246405699</v>
      </c>
      <c r="P3371" s="6">
        <f t="shared" si="1576"/>
        <v>218.13635329672999</v>
      </c>
      <c r="Q3371" s="6">
        <f t="shared" si="1562"/>
        <v>218.13635329672999</v>
      </c>
      <c r="R3371" s="17">
        <v>218.13635329672999</v>
      </c>
      <c r="S3371" s="6">
        <f t="shared" si="1577"/>
        <v>11.519089167326996</v>
      </c>
      <c r="T3371" s="6">
        <f t="shared" si="1578"/>
        <v>229.65544246405699</v>
      </c>
      <c r="U3371" s="17">
        <v>56.758038594652703</v>
      </c>
      <c r="V3371" s="6">
        <f t="shared" si="1579"/>
        <v>51.183440938224599</v>
      </c>
      <c r="W3371" s="6">
        <f t="shared" si="1563"/>
        <v>51.183440938224599</v>
      </c>
      <c r="X3371" s="17">
        <v>51.183440938224599</v>
      </c>
      <c r="Y3371" s="6">
        <f t="shared" si="1580"/>
        <v>5.5745976564281037</v>
      </c>
      <c r="Z3371" s="6">
        <f t="shared" si="1581"/>
        <v>56.758038594652703</v>
      </c>
      <c r="AA3371" s="17">
        <v>229.57807959928201</v>
      </c>
      <c r="AB3371" s="6">
        <f t="shared" si="1591"/>
        <v>167.38032564827</v>
      </c>
      <c r="AC3371" s="6">
        <f t="shared" si="1564"/>
        <v>167.38032564827</v>
      </c>
      <c r="AD3371" s="17">
        <v>208.65383222902199</v>
      </c>
      <c r="AE3371" s="6">
        <f t="shared" si="1582"/>
        <v>20.924247370260019</v>
      </c>
      <c r="AF3371" s="17">
        <v>167.38032564827</v>
      </c>
      <c r="AG3371" s="6">
        <f t="shared" si="1583"/>
        <v>41.273506580751985</v>
      </c>
      <c r="AH3371" s="6">
        <f t="shared" si="1565"/>
        <v>41.273506580751985</v>
      </c>
      <c r="AI3371" s="6">
        <f t="shared" si="1584"/>
        <v>229.57807959928201</v>
      </c>
      <c r="AJ3371" s="17">
        <v>156.63834109450801</v>
      </c>
      <c r="AK3371" s="6">
        <f t="shared" si="1585"/>
        <v>128.222626540617</v>
      </c>
      <c r="AL3371" s="6">
        <f t="shared" si="1566"/>
        <v>128.222626540617</v>
      </c>
      <c r="AM3371" s="17">
        <v>128.222626540617</v>
      </c>
      <c r="AN3371" s="6">
        <f t="shared" si="1586"/>
        <v>28.415714553891007</v>
      </c>
      <c r="AO3371" s="6">
        <f t="shared" si="1587"/>
        <v>156.63834109450801</v>
      </c>
      <c r="AP3371" s="17">
        <v>2585.8540041279698</v>
      </c>
      <c r="AQ3371" s="6">
        <f t="shared" si="1588"/>
        <v>2585.8540041279771</v>
      </c>
      <c r="AR3371" s="17">
        <v>938.76589829987097</v>
      </c>
      <c r="AS3371" s="6">
        <f t="shared" si="1567"/>
        <v>938.76589829987097</v>
      </c>
      <c r="AT3371" s="17">
        <v>305.28213094831699</v>
      </c>
      <c r="AU3371" s="6">
        <f t="shared" si="1568"/>
        <v>305.28213094831699</v>
      </c>
      <c r="AV3371" s="17">
        <v>583.33148906798704</v>
      </c>
      <c r="AW3371" s="6">
        <f t="shared" si="1569"/>
        <v>583.33148906798704</v>
      </c>
      <c r="AX3371" s="17">
        <v>758.47448581180197</v>
      </c>
      <c r="AY3371" s="6">
        <f t="shared" si="1570"/>
        <v>758.47448581180197</v>
      </c>
      <c r="AZ3371" s="20">
        <v>411778815.58826298</v>
      </c>
      <c r="BA3371" s="20">
        <v>561445271.65850997</v>
      </c>
      <c r="BB3371" s="20">
        <v>426127449.46458399</v>
      </c>
      <c r="BC3371" s="20">
        <v>352648463.28864098</v>
      </c>
      <c r="BD3371" s="19">
        <f t="shared" si="1571"/>
        <v>1751.9999999999982</v>
      </c>
      <c r="BE3371" s="18">
        <v>10.903358786520901</v>
      </c>
      <c r="BF3371" s="20">
        <v>3609543.7857420901</v>
      </c>
      <c r="BG3371" s="20">
        <v>213115.50958012999</v>
      </c>
      <c r="BH3371" s="19">
        <f t="shared" si="1589"/>
        <v>267.93231848325667</v>
      </c>
      <c r="BI3371" s="20">
        <v>793.18336158834404</v>
      </c>
      <c r="BJ3371">
        <v>40</v>
      </c>
      <c r="BK3371" s="22">
        <v>2432</v>
      </c>
      <c r="BL3371" s="22">
        <v>3689.53856</v>
      </c>
      <c r="BM3371" s="22">
        <v>608</v>
      </c>
      <c r="BN3371" s="22">
        <v>152</v>
      </c>
      <c r="BO3371">
        <v>0.32970784867638397</v>
      </c>
    </row>
    <row r="3372" spans="1:67" x14ac:dyDescent="0.2">
      <c r="A3372" s="27">
        <v>3371</v>
      </c>
      <c r="B3372" s="18">
        <v>618.06495708182604</v>
      </c>
      <c r="C3372" s="18">
        <v>152</v>
      </c>
      <c r="D3372">
        <v>800</v>
      </c>
      <c r="E3372">
        <v>3200</v>
      </c>
      <c r="F3372">
        <v>6</v>
      </c>
      <c r="G3372" s="23">
        <f t="shared" si="1572"/>
        <v>0.81665919186221791</v>
      </c>
      <c r="H3372">
        <v>100</v>
      </c>
      <c r="I3372" s="17">
        <v>160.50895341135001</v>
      </c>
      <c r="J3372" s="6">
        <f t="shared" si="1573"/>
        <v>160.15109538478663</v>
      </c>
      <c r="K3372" s="6">
        <f t="shared" si="1590"/>
        <v>160.15109538478663</v>
      </c>
      <c r="L3372" s="6">
        <f t="shared" si="1574"/>
        <v>1</v>
      </c>
      <c r="M3372" s="6">
        <f t="shared" si="1575"/>
        <v>160.50895341135001</v>
      </c>
      <c r="N3372" s="28">
        <v>100</v>
      </c>
      <c r="O3372" s="17">
        <v>241.16706520957899</v>
      </c>
      <c r="P3372" s="6">
        <f t="shared" si="1576"/>
        <v>229.06890453976001</v>
      </c>
      <c r="Q3372" s="6">
        <f t="shared" si="1562"/>
        <v>229.06890453976001</v>
      </c>
      <c r="R3372" s="17">
        <v>229.06890453976001</v>
      </c>
      <c r="S3372" s="6">
        <f t="shared" si="1577"/>
        <v>12.098160669818981</v>
      </c>
      <c r="T3372" s="6">
        <f t="shared" si="1578"/>
        <v>241.16706520957899</v>
      </c>
      <c r="U3372" s="17">
        <v>56.750600486937003</v>
      </c>
      <c r="V3372" s="6">
        <f t="shared" si="1579"/>
        <v>51.176002830508999</v>
      </c>
      <c r="W3372" s="6">
        <f t="shared" si="1563"/>
        <v>51.176002830508999</v>
      </c>
      <c r="X3372" s="17">
        <v>51.176002830508999</v>
      </c>
      <c r="Y3372" s="6">
        <f t="shared" si="1580"/>
        <v>5.5745976564280042</v>
      </c>
      <c r="Z3372" s="6">
        <f t="shared" si="1581"/>
        <v>56.750600486937003</v>
      </c>
      <c r="AA3372" s="17">
        <v>247.06651002896899</v>
      </c>
      <c r="AB3372" s="6">
        <f t="shared" si="1591"/>
        <v>184.05180889104</v>
      </c>
      <c r="AC3372" s="6">
        <f t="shared" si="1564"/>
        <v>184.05180889104</v>
      </c>
      <c r="AD3372" s="17">
        <v>225.259109095078</v>
      </c>
      <c r="AE3372" s="6">
        <f t="shared" si="1582"/>
        <v>21.807400933890989</v>
      </c>
      <c r="AF3372" s="17">
        <v>184.05180889104</v>
      </c>
      <c r="AG3372" s="6">
        <f t="shared" si="1583"/>
        <v>41.207300204038006</v>
      </c>
      <c r="AH3372" s="6">
        <f t="shared" si="1565"/>
        <v>41.207300204038006</v>
      </c>
      <c r="AI3372" s="6">
        <f t="shared" si="1584"/>
        <v>247.06651002896899</v>
      </c>
      <c r="AJ3372" s="17">
        <v>150.07576828024699</v>
      </c>
      <c r="AK3372" s="6">
        <f t="shared" si="1585"/>
        <v>122.806149870437</v>
      </c>
      <c r="AL3372" s="6">
        <f t="shared" si="1566"/>
        <v>122.806149870437</v>
      </c>
      <c r="AM3372" s="17">
        <v>122.806149870437</v>
      </c>
      <c r="AN3372" s="6">
        <f t="shared" si="1586"/>
        <v>27.269618409809993</v>
      </c>
      <c r="AO3372" s="6">
        <f t="shared" si="1587"/>
        <v>150.07576828024699</v>
      </c>
      <c r="AP3372" s="17">
        <v>2670.8081734754201</v>
      </c>
      <c r="AQ3372" s="6">
        <f t="shared" si="1588"/>
        <v>2670.8081734754169</v>
      </c>
      <c r="AR3372" s="17">
        <v>1023.95942667679</v>
      </c>
      <c r="AS3372" s="6">
        <f t="shared" si="1567"/>
        <v>1023.95942667679</v>
      </c>
      <c r="AT3372" s="17">
        <v>305.23776657319797</v>
      </c>
      <c r="AU3372" s="6">
        <f t="shared" si="1568"/>
        <v>305.23776657319797</v>
      </c>
      <c r="AV3372" s="17">
        <v>583.24671785350597</v>
      </c>
      <c r="AW3372" s="6">
        <f t="shared" si="1569"/>
        <v>583.24671785350597</v>
      </c>
      <c r="AX3372" s="17">
        <v>758.36426237192302</v>
      </c>
      <c r="AY3372" s="6">
        <f t="shared" si="1570"/>
        <v>758.36426237192302</v>
      </c>
      <c r="AZ3372" s="20">
        <v>426980975.745754</v>
      </c>
      <c r="BA3372" s="20">
        <v>561445271.65850997</v>
      </c>
      <c r="BB3372" s="20">
        <v>442360656.73834097</v>
      </c>
      <c r="BC3372" s="20">
        <v>321213095.85739398</v>
      </c>
      <c r="BD3372" s="19">
        <f t="shared" si="1571"/>
        <v>1751.9999999999989</v>
      </c>
      <c r="BE3372" s="18">
        <v>13.728243400702899</v>
      </c>
      <c r="BF3372" s="20">
        <v>3301108.50106487</v>
      </c>
      <c r="BG3372" s="20">
        <v>194904.802973349</v>
      </c>
      <c r="BH3372" s="19">
        <f t="shared" si="1589"/>
        <v>245.03751907618371</v>
      </c>
      <c r="BI3372" s="20">
        <v>865.29093991455704</v>
      </c>
      <c r="BJ3372">
        <v>40</v>
      </c>
      <c r="BK3372" s="22">
        <v>2432</v>
      </c>
      <c r="BL3372" s="22">
        <v>3689.53856</v>
      </c>
      <c r="BM3372" s="22">
        <v>608</v>
      </c>
      <c r="BN3372" s="22">
        <v>152</v>
      </c>
      <c r="BO3372">
        <v>0.34266482007077098</v>
      </c>
    </row>
    <row r="3373" spans="1:67" x14ac:dyDescent="0.2">
      <c r="A3373" s="27">
        <v>3372</v>
      </c>
      <c r="B3373" s="18">
        <v>669.57037017197899</v>
      </c>
      <c r="C3373" s="18">
        <v>152</v>
      </c>
      <c r="D3373">
        <v>800</v>
      </c>
      <c r="E3373">
        <v>3200</v>
      </c>
      <c r="F3373">
        <v>6</v>
      </c>
      <c r="G3373" s="23">
        <f t="shared" si="1572"/>
        <v>0.83290920628039888</v>
      </c>
      <c r="H3373">
        <v>100</v>
      </c>
      <c r="I3373" s="17">
        <v>164.48483822467901</v>
      </c>
      <c r="J3373" s="6">
        <f t="shared" si="1573"/>
        <v>164.03595901258649</v>
      </c>
      <c r="K3373" s="6">
        <f t="shared" si="1590"/>
        <v>164.03595901258649</v>
      </c>
      <c r="L3373" s="6">
        <f t="shared" si="1574"/>
        <v>1</v>
      </c>
      <c r="M3373" s="6">
        <f t="shared" si="1575"/>
        <v>164.48483822467901</v>
      </c>
      <c r="N3373" s="28">
        <v>100</v>
      </c>
      <c r="O3373" s="17">
        <v>252.82925429667901</v>
      </c>
      <c r="P3373" s="6">
        <f t="shared" si="1576"/>
        <v>240.14442515649199</v>
      </c>
      <c r="Q3373" s="6">
        <f t="shared" si="1562"/>
        <v>240.14442515649199</v>
      </c>
      <c r="R3373" s="17">
        <v>240.14442515649199</v>
      </c>
      <c r="S3373" s="6">
        <f t="shared" si="1577"/>
        <v>12.68482914018702</v>
      </c>
      <c r="T3373" s="6">
        <f t="shared" si="1578"/>
        <v>252.82925429667901</v>
      </c>
      <c r="U3373" s="17">
        <v>56.743659911319703</v>
      </c>
      <c r="V3373" s="6">
        <f t="shared" si="1579"/>
        <v>51.1690622548916</v>
      </c>
      <c r="W3373" s="6">
        <f t="shared" si="1563"/>
        <v>51.1690622548916</v>
      </c>
      <c r="X3373" s="17">
        <v>51.1690622548916</v>
      </c>
      <c r="Y3373" s="6">
        <f t="shared" si="1580"/>
        <v>5.5745976564281037</v>
      </c>
      <c r="Z3373" s="6">
        <f t="shared" si="1581"/>
        <v>56.743659911319703</v>
      </c>
      <c r="AA3373" s="17">
        <v>265.24825882919401</v>
      </c>
      <c r="AB3373" s="6">
        <f t="shared" si="1591"/>
        <v>201.225187719486</v>
      </c>
      <c r="AC3373" s="6">
        <f t="shared" si="1564"/>
        <v>201.225187719486</v>
      </c>
      <c r="AD3373" s="17">
        <v>242.51829582239901</v>
      </c>
      <c r="AE3373" s="6">
        <f t="shared" si="1582"/>
        <v>22.729963006795003</v>
      </c>
      <c r="AF3373" s="17">
        <v>201.225187719486</v>
      </c>
      <c r="AG3373" s="6">
        <f t="shared" si="1583"/>
        <v>41.29310810291301</v>
      </c>
      <c r="AH3373" s="6">
        <f t="shared" si="1565"/>
        <v>41.29310810291301</v>
      </c>
      <c r="AI3373" s="6">
        <f t="shared" si="1584"/>
        <v>265.24825882919401</v>
      </c>
      <c r="AJ3373" s="17">
        <v>145.295170197982</v>
      </c>
      <c r="AK3373" s="6">
        <f t="shared" si="1585"/>
        <v>118.904001396474</v>
      </c>
      <c r="AL3373" s="6">
        <f t="shared" si="1566"/>
        <v>118.904001396474</v>
      </c>
      <c r="AM3373" s="17">
        <v>118.904001396474</v>
      </c>
      <c r="AN3373" s="6">
        <f t="shared" si="1586"/>
        <v>26.391168801508002</v>
      </c>
      <c r="AO3373" s="6">
        <f t="shared" si="1587"/>
        <v>145.295170197982</v>
      </c>
      <c r="AP3373" s="17">
        <v>2755.7643336081501</v>
      </c>
      <c r="AQ3373" s="6">
        <f t="shared" si="1588"/>
        <v>2755.7643336081469</v>
      </c>
      <c r="AR3373" s="17">
        <v>1109.1389352076999</v>
      </c>
      <c r="AS3373" s="6">
        <f t="shared" si="1567"/>
        <v>1109.1389352076999</v>
      </c>
      <c r="AT3373" s="17">
        <v>305.19636971367402</v>
      </c>
      <c r="AU3373" s="6">
        <f t="shared" si="1568"/>
        <v>305.19636971367402</v>
      </c>
      <c r="AV3373" s="17">
        <v>583.167616952206</v>
      </c>
      <c r="AW3373" s="6">
        <f t="shared" si="1569"/>
        <v>583.167616952206</v>
      </c>
      <c r="AX3373" s="17">
        <v>758.26141173456699</v>
      </c>
      <c r="AY3373" s="6">
        <f t="shared" si="1570"/>
        <v>758.26141173456699</v>
      </c>
      <c r="AZ3373" s="20">
        <v>441118307.99290597</v>
      </c>
      <c r="BA3373" s="20">
        <v>561445271.65850997</v>
      </c>
      <c r="BB3373" s="20">
        <v>456693368.43113703</v>
      </c>
      <c r="BC3373" s="20">
        <v>292743074.34401399</v>
      </c>
      <c r="BD3373" s="19">
        <f t="shared" si="1571"/>
        <v>1752.0000224265668</v>
      </c>
      <c r="BE3373" s="18">
        <v>16.554372217392601</v>
      </c>
      <c r="BF3373" s="20">
        <v>3005678.42437207</v>
      </c>
      <c r="BG3373" s="20">
        <v>177461.95283024199</v>
      </c>
      <c r="BH3373" s="19">
        <f t="shared" si="1589"/>
        <v>223.10807856927653</v>
      </c>
      <c r="BI3373" s="20">
        <v>937.39851824077004</v>
      </c>
      <c r="BJ3373">
        <v>40</v>
      </c>
      <c r="BK3373" s="22">
        <v>2432</v>
      </c>
      <c r="BL3373" s="22">
        <v>3689.53856</v>
      </c>
      <c r="BM3373" s="22">
        <v>608</v>
      </c>
      <c r="BN3373" s="22">
        <v>152</v>
      </c>
      <c r="BO3373">
        <v>0.35365439187678799</v>
      </c>
    </row>
    <row r="3374" spans="1:67" x14ac:dyDescent="0.2">
      <c r="A3374" s="27">
        <v>3373</v>
      </c>
      <c r="B3374" s="18">
        <v>721.07578326213104</v>
      </c>
      <c r="C3374" s="18">
        <v>152</v>
      </c>
      <c r="D3374">
        <v>800</v>
      </c>
      <c r="E3374">
        <v>3200</v>
      </c>
      <c r="F3374">
        <v>6</v>
      </c>
      <c r="G3374" s="23">
        <f t="shared" si="1572"/>
        <v>0.84774357008783374</v>
      </c>
      <c r="H3374">
        <v>100</v>
      </c>
      <c r="I3374" s="17">
        <v>168.44038485248001</v>
      </c>
      <c r="J3374" s="6">
        <f t="shared" si="1573"/>
        <v>167.85646744346434</v>
      </c>
      <c r="K3374" s="6">
        <f t="shared" si="1590"/>
        <v>167.85646744346434</v>
      </c>
      <c r="L3374" s="6">
        <f t="shared" si="1574"/>
        <v>1</v>
      </c>
      <c r="M3374" s="6">
        <f t="shared" si="1575"/>
        <v>168.44038485248001</v>
      </c>
      <c r="N3374" s="28">
        <v>100</v>
      </c>
      <c r="O3374" s="17">
        <v>264.32807611879201</v>
      </c>
      <c r="P3374" s="6">
        <f t="shared" si="1576"/>
        <v>251.06473537783799</v>
      </c>
      <c r="Q3374" s="6">
        <f t="shared" si="1562"/>
        <v>251.06473537783799</v>
      </c>
      <c r="R3374" s="17">
        <v>251.06473537783799</v>
      </c>
      <c r="S3374" s="6">
        <f t="shared" si="1577"/>
        <v>13.263340740954021</v>
      </c>
      <c r="T3374" s="6">
        <f t="shared" si="1578"/>
        <v>264.32807611879201</v>
      </c>
      <c r="U3374" s="17">
        <v>56.737168563731402</v>
      </c>
      <c r="V3374" s="6">
        <f t="shared" si="1579"/>
        <v>51.162570907303298</v>
      </c>
      <c r="W3374" s="6">
        <f t="shared" si="1563"/>
        <v>51.162570907303298</v>
      </c>
      <c r="X3374" s="17">
        <v>51.162570907303298</v>
      </c>
      <c r="Y3374" s="6">
        <f t="shared" si="1580"/>
        <v>5.5745976564281037</v>
      </c>
      <c r="Z3374" s="6">
        <f t="shared" si="1581"/>
        <v>56.737168563731402</v>
      </c>
      <c r="AA3374" s="17">
        <v>284.87834046248298</v>
      </c>
      <c r="AB3374" s="6">
        <f t="shared" si="1591"/>
        <v>219.91294280640199</v>
      </c>
      <c r="AC3374" s="6">
        <f t="shared" si="1564"/>
        <v>219.91294280640199</v>
      </c>
      <c r="AD3374" s="17">
        <v>261.14062428216198</v>
      </c>
      <c r="AE3374" s="6">
        <f t="shared" si="1582"/>
        <v>23.737716180321002</v>
      </c>
      <c r="AF3374" s="17">
        <v>219.91294280640199</v>
      </c>
      <c r="AG3374" s="6">
        <f t="shared" si="1583"/>
        <v>41.227681475759994</v>
      </c>
      <c r="AH3374" s="6">
        <f t="shared" si="1565"/>
        <v>41.227681475759994</v>
      </c>
      <c r="AI3374" s="6">
        <f t="shared" si="1584"/>
        <v>284.87834046248298</v>
      </c>
      <c r="AJ3374" s="17">
        <v>141.02564857439501</v>
      </c>
      <c r="AK3374" s="6">
        <f t="shared" si="1585"/>
        <v>115.37047312035899</v>
      </c>
      <c r="AL3374" s="6">
        <f t="shared" si="1566"/>
        <v>115.37047312035899</v>
      </c>
      <c r="AM3374" s="17">
        <v>115.37047312035899</v>
      </c>
      <c r="AN3374" s="6">
        <f t="shared" si="1586"/>
        <v>25.655175454036012</v>
      </c>
      <c r="AO3374" s="6">
        <f t="shared" si="1587"/>
        <v>141.02564857439501</v>
      </c>
      <c r="AP3374" s="17">
        <v>2840.7222912461002</v>
      </c>
      <c r="AQ3374" s="6">
        <f t="shared" si="1588"/>
        <v>2840.7222912461084</v>
      </c>
      <c r="AR3374" s="17">
        <v>1194.3057850421901</v>
      </c>
      <c r="AS3374" s="6">
        <f t="shared" si="1567"/>
        <v>1194.3057850421901</v>
      </c>
      <c r="AT3374" s="17">
        <v>305.15765226154201</v>
      </c>
      <c r="AU3374" s="6">
        <f t="shared" si="1568"/>
        <v>305.15765226154201</v>
      </c>
      <c r="AV3374" s="17">
        <v>583.093635848448</v>
      </c>
      <c r="AW3374" s="6">
        <f t="shared" si="1569"/>
        <v>583.093635848448</v>
      </c>
      <c r="AX3374" s="17">
        <v>758.16521809392805</v>
      </c>
      <c r="AY3374" s="6">
        <f t="shared" si="1570"/>
        <v>758.16521809392805</v>
      </c>
      <c r="AZ3374" s="20">
        <v>453825517.14883399</v>
      </c>
      <c r="BA3374" s="20">
        <v>561445271.65850997</v>
      </c>
      <c r="BB3374" s="20">
        <v>469975945.98653901</v>
      </c>
      <c r="BC3374" s="20">
        <v>266753265.20611501</v>
      </c>
      <c r="BD3374" s="19">
        <f t="shared" si="1571"/>
        <v>1751.999999999998</v>
      </c>
      <c r="BE3374" s="18">
        <v>19.295000614574999</v>
      </c>
      <c r="BF3374" s="20">
        <v>2726246.8260522699</v>
      </c>
      <c r="BG3374" s="20">
        <v>160963.68850555201</v>
      </c>
      <c r="BH3374" s="19">
        <f t="shared" si="1589"/>
        <v>202.36619257733415</v>
      </c>
      <c r="BI3374" s="20">
        <v>1009.50609656698</v>
      </c>
      <c r="BJ3374">
        <v>40</v>
      </c>
      <c r="BK3374" s="22">
        <v>2432</v>
      </c>
      <c r="BL3374" s="22">
        <v>3689.53856</v>
      </c>
      <c r="BM3374" s="22">
        <v>608</v>
      </c>
      <c r="BN3374" s="22">
        <v>152</v>
      </c>
      <c r="BO3374">
        <v>0.36383494148317203</v>
      </c>
    </row>
    <row r="3375" spans="1:67" x14ac:dyDescent="0.2">
      <c r="A3375" s="27">
        <v>3374</v>
      </c>
      <c r="B3375" s="18">
        <v>772.58119635228297</v>
      </c>
      <c r="C3375" s="18">
        <v>152</v>
      </c>
      <c r="D3375">
        <v>800</v>
      </c>
      <c r="E3375">
        <v>3200</v>
      </c>
      <c r="F3375">
        <v>6</v>
      </c>
      <c r="G3375" s="23">
        <f t="shared" si="1572"/>
        <v>0.86002959064645079</v>
      </c>
      <c r="H3375">
        <v>100</v>
      </c>
      <c r="I3375" s="17">
        <v>172.46827663121601</v>
      </c>
      <c r="J3375" s="6">
        <f t="shared" si="1573"/>
        <v>171.92818901907856</v>
      </c>
      <c r="K3375" s="6">
        <f t="shared" si="1590"/>
        <v>171.92818901907856</v>
      </c>
      <c r="L3375" s="6">
        <f t="shared" si="1574"/>
        <v>1</v>
      </c>
      <c r="M3375" s="6">
        <f t="shared" si="1575"/>
        <v>172.46827663121601</v>
      </c>
      <c r="N3375" s="28">
        <v>100</v>
      </c>
      <c r="O3375" s="17">
        <v>276.089734481611</v>
      </c>
      <c r="P3375" s="6">
        <f t="shared" si="1576"/>
        <v>262.23465729582801</v>
      </c>
      <c r="Q3375" s="6">
        <f t="shared" si="1562"/>
        <v>262.23465729582801</v>
      </c>
      <c r="R3375" s="17">
        <v>262.23465729582801</v>
      </c>
      <c r="S3375" s="6">
        <f t="shared" si="1577"/>
        <v>13.855077185782989</v>
      </c>
      <c r="T3375" s="6">
        <f t="shared" si="1578"/>
        <v>276.089734481611</v>
      </c>
      <c r="U3375" s="17">
        <v>56.731084197037198</v>
      </c>
      <c r="V3375" s="6">
        <f t="shared" si="1579"/>
        <v>51.156486540609102</v>
      </c>
      <c r="W3375" s="6">
        <f t="shared" si="1563"/>
        <v>51.156486540609102</v>
      </c>
      <c r="X3375" s="17">
        <v>51.156486540609102</v>
      </c>
      <c r="Y3375" s="6">
        <f t="shared" si="1580"/>
        <v>5.5745976564280966</v>
      </c>
      <c r="Z3375" s="6">
        <f t="shared" si="1581"/>
        <v>56.731084197037198</v>
      </c>
      <c r="AA3375" s="17">
        <v>305.85840538248999</v>
      </c>
      <c r="AB3375" s="6">
        <f t="shared" si="1591"/>
        <v>239.99638202636399</v>
      </c>
      <c r="AC3375" s="6">
        <f t="shared" si="1564"/>
        <v>239.99638202636399</v>
      </c>
      <c r="AD3375" s="17">
        <v>281.049486092199</v>
      </c>
      <c r="AE3375" s="6">
        <f t="shared" si="1582"/>
        <v>24.808919290290987</v>
      </c>
      <c r="AF3375" s="17">
        <v>239.99638202636399</v>
      </c>
      <c r="AG3375" s="6">
        <f t="shared" si="1583"/>
        <v>41.053104065835015</v>
      </c>
      <c r="AH3375" s="6">
        <f t="shared" si="1565"/>
        <v>41.053104065835015</v>
      </c>
      <c r="AI3375" s="6">
        <f t="shared" si="1584"/>
        <v>305.85840538248999</v>
      </c>
      <c r="AJ3375" s="17">
        <v>137.32697988537501</v>
      </c>
      <c r="AK3375" s="6">
        <f t="shared" si="1585"/>
        <v>112.313031985392</v>
      </c>
      <c r="AL3375" s="6">
        <f t="shared" si="1566"/>
        <v>112.313031985392</v>
      </c>
      <c r="AM3375" s="17">
        <v>112.313031985392</v>
      </c>
      <c r="AN3375" s="6">
        <f t="shared" si="1586"/>
        <v>25.013947899983009</v>
      </c>
      <c r="AO3375" s="6">
        <f t="shared" si="1587"/>
        <v>137.32697988537501</v>
      </c>
      <c r="AP3375" s="17">
        <v>2925.68187734497</v>
      </c>
      <c r="AQ3375" s="6">
        <f t="shared" si="1588"/>
        <v>2925.6818773449627</v>
      </c>
      <c r="AR3375" s="17">
        <v>1279.4611666528299</v>
      </c>
      <c r="AS3375" s="6">
        <f t="shared" si="1567"/>
        <v>1279.4611666528299</v>
      </c>
      <c r="AT3375" s="17">
        <v>305.12136223500602</v>
      </c>
      <c r="AU3375" s="6">
        <f t="shared" si="1568"/>
        <v>305.12136223500602</v>
      </c>
      <c r="AV3375" s="17">
        <v>583.02429305674298</v>
      </c>
      <c r="AW3375" s="6">
        <f t="shared" si="1569"/>
        <v>583.02429305674298</v>
      </c>
      <c r="AX3375" s="17">
        <v>758.07505540038403</v>
      </c>
      <c r="AY3375" s="6">
        <f t="shared" si="1570"/>
        <v>758.07505540038403</v>
      </c>
      <c r="AZ3375" s="20">
        <v>465130951.28822798</v>
      </c>
      <c r="BA3375" s="20">
        <v>561445271.65850997</v>
      </c>
      <c r="BB3375" s="20">
        <v>480195619.86584198</v>
      </c>
      <c r="BC3375" s="20">
        <v>245228157.18741801</v>
      </c>
      <c r="BD3375" s="19">
        <f t="shared" si="1571"/>
        <v>1751.9999999999982</v>
      </c>
      <c r="BE3375" s="18">
        <v>22.038384417364998</v>
      </c>
      <c r="BF3375" s="20">
        <v>2502302.5076361098</v>
      </c>
      <c r="BG3375" s="20">
        <v>147741.51684902399</v>
      </c>
      <c r="BH3375" s="19">
        <f t="shared" si="1589"/>
        <v>185.74306123275619</v>
      </c>
      <c r="BI3375" s="20">
        <v>1081.6136748931899</v>
      </c>
      <c r="BJ3375">
        <v>40</v>
      </c>
      <c r="BK3375" s="22">
        <v>2432</v>
      </c>
      <c r="BL3375" s="22">
        <v>3689.53856</v>
      </c>
      <c r="BM3375" s="22">
        <v>608</v>
      </c>
      <c r="BN3375" s="22">
        <v>152</v>
      </c>
      <c r="BO3375">
        <v>0.37165600474396498</v>
      </c>
    </row>
    <row r="3376" spans="1:67" x14ac:dyDescent="0.2">
      <c r="A3376" s="27">
        <v>3375</v>
      </c>
      <c r="B3376" s="18">
        <v>824.08660944243502</v>
      </c>
      <c r="C3376" s="18">
        <v>152</v>
      </c>
      <c r="D3376">
        <v>800</v>
      </c>
      <c r="E3376">
        <v>3200</v>
      </c>
      <c r="F3376">
        <v>5</v>
      </c>
      <c r="G3376" s="23">
        <f t="shared" si="1572"/>
        <v>0.87156101273180964</v>
      </c>
      <c r="H3376">
        <v>100</v>
      </c>
      <c r="I3376" s="17">
        <v>170.487400213363</v>
      </c>
      <c r="J3376" s="6">
        <f t="shared" si="1573"/>
        <v>170.11145613951928</v>
      </c>
      <c r="K3376" s="6">
        <f t="shared" si="1590"/>
        <v>170.11145613951928</v>
      </c>
      <c r="L3376" s="6">
        <f t="shared" si="1574"/>
        <v>1</v>
      </c>
      <c r="M3376" s="6">
        <f t="shared" si="1575"/>
        <v>170.487400213363</v>
      </c>
      <c r="N3376" s="28">
        <v>99.999999076903705</v>
      </c>
      <c r="O3376" s="17">
        <v>287.896227144291</v>
      </c>
      <c r="P3376" s="6">
        <f t="shared" si="1576"/>
        <v>273.448882940109</v>
      </c>
      <c r="Q3376" s="6">
        <f t="shared" si="1562"/>
        <v>273.448882940109</v>
      </c>
      <c r="R3376" s="17">
        <v>273.448882940109</v>
      </c>
      <c r="S3376" s="6">
        <f t="shared" si="1577"/>
        <v>14.447344204182002</v>
      </c>
      <c r="T3376" s="6">
        <f t="shared" si="1578"/>
        <v>287.896227144291</v>
      </c>
      <c r="U3376" s="17">
        <v>56.731908179878403</v>
      </c>
      <c r="V3376" s="6">
        <f t="shared" si="1579"/>
        <v>51.157310523450299</v>
      </c>
      <c r="W3376" s="6">
        <f t="shared" si="1563"/>
        <v>51.157310523450299</v>
      </c>
      <c r="X3376" s="17">
        <v>51.157310523450299</v>
      </c>
      <c r="Y3376" s="6">
        <f t="shared" si="1580"/>
        <v>5.5745976564281037</v>
      </c>
      <c r="Z3376" s="6">
        <f t="shared" si="1581"/>
        <v>56.731908179878403</v>
      </c>
      <c r="AA3376" s="17">
        <v>281.603765811188</v>
      </c>
      <c r="AB3376" s="6">
        <f t="shared" si="1591"/>
        <v>217.00809134037399</v>
      </c>
      <c r="AC3376" s="6">
        <f t="shared" si="1564"/>
        <v>217.00809134037399</v>
      </c>
      <c r="AD3376" s="17">
        <v>258.04306373385901</v>
      </c>
      <c r="AE3376" s="6">
        <f t="shared" si="1582"/>
        <v>23.560702077328983</v>
      </c>
      <c r="AF3376" s="17">
        <v>217.00809134037399</v>
      </c>
      <c r="AG3376" s="6">
        <f t="shared" si="1583"/>
        <v>41.03497239348502</v>
      </c>
      <c r="AH3376" s="6">
        <f t="shared" si="1565"/>
        <v>41.03497239348502</v>
      </c>
      <c r="AI3376" s="6">
        <f t="shared" si="1584"/>
        <v>281.603765811188</v>
      </c>
      <c r="AJ3376" s="17">
        <v>134.466532086483</v>
      </c>
      <c r="AK3376" s="6">
        <f t="shared" si="1585"/>
        <v>109.942550344911</v>
      </c>
      <c r="AL3376" s="6">
        <f t="shared" si="1566"/>
        <v>109.942550344911</v>
      </c>
      <c r="AM3376" s="17">
        <v>109.942550344911</v>
      </c>
      <c r="AN3376" s="6">
        <f t="shared" si="1586"/>
        <v>24.523981741572001</v>
      </c>
      <c r="AO3376" s="6">
        <f t="shared" si="1587"/>
        <v>134.466532086483</v>
      </c>
      <c r="AP3376" s="17">
        <v>2913.8555059629798</v>
      </c>
      <c r="AQ3376" s="6">
        <f t="shared" si="1588"/>
        <v>2913.8555059629725</v>
      </c>
      <c r="AR3376" s="17">
        <v>1364.7805600711599</v>
      </c>
      <c r="AS3376" s="6">
        <f t="shared" si="1567"/>
        <v>1364.7805600711599</v>
      </c>
      <c r="AT3376" s="17">
        <v>305.126276856473</v>
      </c>
      <c r="AU3376" s="6">
        <f t="shared" si="1568"/>
        <v>305.126276856473</v>
      </c>
      <c r="AV3376" s="17">
        <v>485.86140324131401</v>
      </c>
      <c r="AW3376" s="6">
        <f t="shared" si="1569"/>
        <v>485.86140324131401</v>
      </c>
      <c r="AX3376" s="17">
        <v>758.08726579402605</v>
      </c>
      <c r="AY3376" s="6">
        <f t="shared" si="1570"/>
        <v>758.08726579402605</v>
      </c>
      <c r="AZ3376" s="20">
        <v>475684141.11182398</v>
      </c>
      <c r="BA3376" s="20">
        <v>561445271.65850997</v>
      </c>
      <c r="BB3376" s="20">
        <v>489845497.54399902</v>
      </c>
      <c r="BC3376" s="20">
        <v>225025108.052944</v>
      </c>
      <c r="BD3376" s="19">
        <f t="shared" si="1571"/>
        <v>1752.0000183672769</v>
      </c>
      <c r="BE3376" s="18">
        <v>24.6560027577349</v>
      </c>
      <c r="BF3376" s="20">
        <v>2298439.6498465901</v>
      </c>
      <c r="BG3376" s="20">
        <v>135704.999382776</v>
      </c>
      <c r="BH3376" s="19">
        <f t="shared" si="1589"/>
        <v>170.61055201871028</v>
      </c>
      <c r="BI3376" s="20">
        <v>1153.7212532194101</v>
      </c>
      <c r="BJ3376">
        <v>40</v>
      </c>
      <c r="BK3376" s="22">
        <v>2432</v>
      </c>
      <c r="BL3376" s="22">
        <v>3689.53856</v>
      </c>
      <c r="BM3376" s="22">
        <v>608</v>
      </c>
      <c r="BN3376" s="22">
        <v>152</v>
      </c>
      <c r="BO3376">
        <v>0.37903818682644602</v>
      </c>
    </row>
    <row r="3377" spans="1:67" x14ac:dyDescent="0.2">
      <c r="A3377" s="27">
        <v>3376</v>
      </c>
      <c r="B3377" s="18">
        <v>875.59202253258798</v>
      </c>
      <c r="C3377" s="18">
        <v>152</v>
      </c>
      <c r="D3377">
        <v>800</v>
      </c>
      <c r="E3377">
        <v>3200</v>
      </c>
      <c r="F3377">
        <v>5</v>
      </c>
      <c r="G3377" s="23">
        <f t="shared" si="1572"/>
        <v>0.88153375065169448</v>
      </c>
      <c r="H3377">
        <v>100</v>
      </c>
      <c r="I3377" s="17">
        <v>174.768580022712</v>
      </c>
      <c r="J3377" s="6">
        <f t="shared" si="1573"/>
        <v>174.35784702975053</v>
      </c>
      <c r="K3377" s="6">
        <f t="shared" si="1590"/>
        <v>174.35784702975053</v>
      </c>
      <c r="L3377" s="6">
        <f t="shared" si="1574"/>
        <v>1</v>
      </c>
      <c r="M3377" s="6">
        <f t="shared" si="1575"/>
        <v>174.768580022712</v>
      </c>
      <c r="N3377" s="28">
        <v>100</v>
      </c>
      <c r="O3377" s="17">
        <v>299.74245678907101</v>
      </c>
      <c r="P3377" s="6">
        <f t="shared" si="1576"/>
        <v>284.69902960762602</v>
      </c>
      <c r="Q3377" s="6">
        <f t="shared" si="1562"/>
        <v>284.69902960762602</v>
      </c>
      <c r="R3377" s="17">
        <v>284.69902960762602</v>
      </c>
      <c r="S3377" s="6">
        <f t="shared" si="1577"/>
        <v>15.043427181444997</v>
      </c>
      <c r="T3377" s="6">
        <f t="shared" si="1578"/>
        <v>299.74245678907101</v>
      </c>
      <c r="U3377" s="17">
        <v>56.726144251313798</v>
      </c>
      <c r="V3377" s="6">
        <f t="shared" si="1579"/>
        <v>51.151546594885701</v>
      </c>
      <c r="W3377" s="6">
        <f t="shared" si="1563"/>
        <v>51.151546594885701</v>
      </c>
      <c r="X3377" s="17">
        <v>51.151546594885701</v>
      </c>
      <c r="Y3377" s="6">
        <f t="shared" si="1580"/>
        <v>5.5745976564280966</v>
      </c>
      <c r="Z3377" s="6">
        <f t="shared" si="1581"/>
        <v>56.726144251313798</v>
      </c>
      <c r="AA3377" s="17">
        <v>301.084851875146</v>
      </c>
      <c r="AB3377" s="6">
        <f t="shared" si="1591"/>
        <v>235.33863282556899</v>
      </c>
      <c r="AC3377" s="6">
        <f t="shared" si="1564"/>
        <v>235.33863282556899</v>
      </c>
      <c r="AD3377" s="17">
        <v>276.53240044576</v>
      </c>
      <c r="AE3377" s="6">
        <f t="shared" si="1582"/>
        <v>24.552451429385997</v>
      </c>
      <c r="AF3377" s="17">
        <v>235.33863282556899</v>
      </c>
      <c r="AG3377" s="6">
        <f t="shared" si="1583"/>
        <v>41.193767620191011</v>
      </c>
      <c r="AH3377" s="6">
        <f t="shared" si="1565"/>
        <v>41.193767620191011</v>
      </c>
      <c r="AI3377" s="6">
        <f t="shared" si="1584"/>
        <v>301.084851875146</v>
      </c>
      <c r="AJ3377" s="17">
        <v>132.08992893553801</v>
      </c>
      <c r="AK3377" s="6">
        <f t="shared" si="1585"/>
        <v>108.00257536357699</v>
      </c>
      <c r="AL3377" s="6">
        <f t="shared" si="1566"/>
        <v>108.00257536357699</v>
      </c>
      <c r="AM3377" s="17">
        <v>108.00257536357699</v>
      </c>
      <c r="AN3377" s="6">
        <f t="shared" si="1586"/>
        <v>24.087353571961017</v>
      </c>
      <c r="AO3377" s="6">
        <f t="shared" si="1587"/>
        <v>132.08992893553801</v>
      </c>
      <c r="AP3377" s="17">
        <v>2998.81637423743</v>
      </c>
      <c r="AQ3377" s="6">
        <f t="shared" si="1588"/>
        <v>2998.81637423743</v>
      </c>
      <c r="AR3377" s="17">
        <v>1449.91596366106</v>
      </c>
      <c r="AS3377" s="6">
        <f t="shared" si="1567"/>
        <v>1449.91596366106</v>
      </c>
      <c r="AT3377" s="17">
        <v>305.09189807375401</v>
      </c>
      <c r="AU3377" s="6">
        <f t="shared" si="1568"/>
        <v>305.09189807375401</v>
      </c>
      <c r="AV3377" s="17">
        <v>485.806660910414</v>
      </c>
      <c r="AW3377" s="6">
        <f t="shared" si="1569"/>
        <v>485.806660910414</v>
      </c>
      <c r="AX3377" s="17">
        <v>758.001851592202</v>
      </c>
      <c r="AY3377" s="6">
        <f t="shared" si="1570"/>
        <v>758.001851592202</v>
      </c>
      <c r="AZ3377" s="20">
        <v>484875790.59192598</v>
      </c>
      <c r="BA3377" s="20">
        <v>561445271.65850997</v>
      </c>
      <c r="BB3377" s="20">
        <v>498126068.89133102</v>
      </c>
      <c r="BC3377" s="20">
        <v>207552868.85823101</v>
      </c>
      <c r="BD3377" s="19">
        <f t="shared" si="1571"/>
        <v>1751.9999999999982</v>
      </c>
      <c r="BE3377" s="18">
        <v>27.188018603478898</v>
      </c>
      <c r="BF3377" s="20">
        <v>2133590.1970341499</v>
      </c>
      <c r="BG3377" s="20">
        <v>125971.92029424899</v>
      </c>
      <c r="BH3377" s="19">
        <f t="shared" si="1589"/>
        <v>158.37396693803575</v>
      </c>
      <c r="BI3377" s="20">
        <v>1225.82883154562</v>
      </c>
      <c r="BJ3377">
        <v>40</v>
      </c>
      <c r="BK3377" s="22">
        <v>2432</v>
      </c>
      <c r="BL3377" s="22">
        <v>3689.53856</v>
      </c>
      <c r="BM3377" s="22">
        <v>608</v>
      </c>
      <c r="BN3377" s="22">
        <v>152</v>
      </c>
      <c r="BO3377">
        <v>0.385372496701545</v>
      </c>
    </row>
    <row r="3378" spans="1:67" x14ac:dyDescent="0.2">
      <c r="A3378" s="27">
        <v>3377</v>
      </c>
      <c r="B3378" s="18">
        <v>927.09743562274002</v>
      </c>
      <c r="C3378" s="18">
        <v>152</v>
      </c>
      <c r="D3378">
        <v>800</v>
      </c>
      <c r="E3378">
        <v>3200</v>
      </c>
      <c r="F3378">
        <v>5</v>
      </c>
      <c r="G3378" s="23">
        <f t="shared" si="1572"/>
        <v>0.89110801697424591</v>
      </c>
      <c r="H3378">
        <v>100</v>
      </c>
      <c r="I3378" s="17">
        <v>179.04477388520201</v>
      </c>
      <c r="J3378" s="6">
        <f t="shared" si="1573"/>
        <v>178.52376218818537</v>
      </c>
      <c r="K3378" s="6">
        <f t="shared" si="1590"/>
        <v>178.52376218818537</v>
      </c>
      <c r="L3378" s="6">
        <f t="shared" si="1574"/>
        <v>1</v>
      </c>
      <c r="M3378" s="6">
        <f t="shared" si="1575"/>
        <v>179.04477388520201</v>
      </c>
      <c r="N3378" s="28">
        <v>100</v>
      </c>
      <c r="O3378" s="17">
        <v>311.74851622603302</v>
      </c>
      <c r="P3378" s="6">
        <f t="shared" si="1576"/>
        <v>296.10095530940703</v>
      </c>
      <c r="Q3378" s="6">
        <f t="shared" si="1562"/>
        <v>296.10095530940703</v>
      </c>
      <c r="R3378" s="17">
        <v>296.10095530940703</v>
      </c>
      <c r="S3378" s="6">
        <f t="shared" si="1577"/>
        <v>15.647560916625991</v>
      </c>
      <c r="T3378" s="6">
        <f t="shared" si="1578"/>
        <v>311.74851622603302</v>
      </c>
      <c r="U3378" s="17">
        <v>56.720721779493097</v>
      </c>
      <c r="V3378" s="6">
        <f t="shared" si="1579"/>
        <v>51.1461241230651</v>
      </c>
      <c r="W3378" s="6">
        <f t="shared" si="1563"/>
        <v>51.1461241230651</v>
      </c>
      <c r="X3378" s="17">
        <v>51.1461241230651</v>
      </c>
      <c r="Y3378" s="6">
        <f t="shared" si="1580"/>
        <v>5.5745976564279971</v>
      </c>
      <c r="Z3378" s="6">
        <f t="shared" si="1581"/>
        <v>56.720721779493097</v>
      </c>
      <c r="AA3378" s="17">
        <v>321.845624121757</v>
      </c>
      <c r="AB3378" s="6">
        <f t="shared" si="1591"/>
        <v>254.91877188898701</v>
      </c>
      <c r="AC3378" s="6">
        <f t="shared" si="1564"/>
        <v>254.91877188898701</v>
      </c>
      <c r="AD3378" s="17">
        <v>296.238010725962</v>
      </c>
      <c r="AE3378" s="6">
        <f t="shared" si="1582"/>
        <v>25.607613395794999</v>
      </c>
      <c r="AF3378" s="17">
        <v>254.91877188898701</v>
      </c>
      <c r="AG3378" s="6">
        <f t="shared" si="1583"/>
        <v>41.319238836974989</v>
      </c>
      <c r="AH3378" s="6">
        <f t="shared" si="1565"/>
        <v>41.319238836974989</v>
      </c>
      <c r="AI3378" s="6">
        <f t="shared" si="1584"/>
        <v>321.845624121757</v>
      </c>
      <c r="AJ3378" s="17">
        <v>129.80724592861199</v>
      </c>
      <c r="AK3378" s="6">
        <f t="shared" si="1585"/>
        <v>106.108826994799</v>
      </c>
      <c r="AL3378" s="6">
        <f t="shared" si="1566"/>
        <v>106.108826994799</v>
      </c>
      <c r="AM3378" s="17">
        <v>106.108826994799</v>
      </c>
      <c r="AN3378" s="6">
        <f t="shared" si="1586"/>
        <v>23.698418933812988</v>
      </c>
      <c r="AO3378" s="6">
        <f t="shared" si="1587"/>
        <v>129.80724592861199</v>
      </c>
      <c r="AP3378" s="17">
        <v>3083.7786087896802</v>
      </c>
      <c r="AQ3378" s="6">
        <f t="shared" si="1588"/>
        <v>3083.778608789672</v>
      </c>
      <c r="AR3378" s="17">
        <v>1535.0423940077301</v>
      </c>
      <c r="AS3378" s="6">
        <f t="shared" si="1567"/>
        <v>1535.0423940077301</v>
      </c>
      <c r="AT3378" s="17">
        <v>305.05955589976003</v>
      </c>
      <c r="AU3378" s="6">
        <f t="shared" si="1568"/>
        <v>305.05955589976003</v>
      </c>
      <c r="AV3378" s="17">
        <v>485.75516153054298</v>
      </c>
      <c r="AW3378" s="6">
        <f t="shared" si="1569"/>
        <v>485.75516153054298</v>
      </c>
      <c r="AX3378" s="17">
        <v>757.921497351639</v>
      </c>
      <c r="AY3378" s="6">
        <f t="shared" si="1570"/>
        <v>757.921497351639</v>
      </c>
      <c r="AZ3378" s="20">
        <v>493283229.16248602</v>
      </c>
      <c r="BA3378" s="20">
        <v>561445271.65850997</v>
      </c>
      <c r="BB3378" s="20">
        <v>506492744.91788101</v>
      </c>
      <c r="BC3378" s="20">
        <v>190778754.261121</v>
      </c>
      <c r="BD3378" s="19">
        <f t="shared" si="1571"/>
        <v>1751.9999999999982</v>
      </c>
      <c r="BE3378" s="18">
        <v>29.579817348458899</v>
      </c>
      <c r="BF3378" s="20">
        <v>1959840.1135980799</v>
      </c>
      <c r="BG3378" s="20">
        <v>115713.328137164</v>
      </c>
      <c r="BH3378" s="19">
        <f t="shared" si="1589"/>
        <v>145.47669640884192</v>
      </c>
      <c r="BI3378" s="20">
        <v>1297.9364098718299</v>
      </c>
      <c r="BJ3378">
        <v>40</v>
      </c>
      <c r="BK3378" s="22">
        <v>2432</v>
      </c>
      <c r="BL3378" s="22">
        <v>3689.53856</v>
      </c>
      <c r="BM3378" s="22">
        <v>608</v>
      </c>
      <c r="BN3378" s="22">
        <v>152</v>
      </c>
      <c r="BO3378">
        <v>0.39171636075605099</v>
      </c>
    </row>
    <row r="3379" spans="1:67" x14ac:dyDescent="0.2">
      <c r="A3379" s="27">
        <v>3378</v>
      </c>
      <c r="B3379" s="18">
        <v>978.60284871289196</v>
      </c>
      <c r="C3379" s="18">
        <v>152</v>
      </c>
      <c r="D3379">
        <v>800</v>
      </c>
      <c r="E3379">
        <v>3200</v>
      </c>
      <c r="F3379">
        <v>5</v>
      </c>
      <c r="G3379" s="23">
        <f t="shared" si="1572"/>
        <v>0.89882588329095803</v>
      </c>
      <c r="H3379">
        <v>100</v>
      </c>
      <c r="I3379" s="17">
        <v>183.353269668991</v>
      </c>
      <c r="J3379" s="6">
        <f t="shared" si="1573"/>
        <v>182.85734671683875</v>
      </c>
      <c r="K3379" s="6">
        <f t="shared" si="1590"/>
        <v>182.85734671683875</v>
      </c>
      <c r="L3379" s="6">
        <f t="shared" si="1574"/>
        <v>1</v>
      </c>
      <c r="M3379" s="6">
        <f t="shared" si="1575"/>
        <v>183.353269668991</v>
      </c>
      <c r="N3379" s="28">
        <v>99.999997736210005</v>
      </c>
      <c r="O3379" s="17">
        <v>323.98097709089097</v>
      </c>
      <c r="P3379" s="6">
        <f t="shared" si="1576"/>
        <v>307.71789010298198</v>
      </c>
      <c r="Q3379" s="6">
        <f t="shared" si="1562"/>
        <v>307.71789010298198</v>
      </c>
      <c r="R3379" s="17">
        <v>307.71789010298198</v>
      </c>
      <c r="S3379" s="6">
        <f t="shared" si="1577"/>
        <v>16.263086987908991</v>
      </c>
      <c r="T3379" s="6">
        <f t="shared" si="1578"/>
        <v>323.98097709089097</v>
      </c>
      <c r="U3379" s="17">
        <v>56.715611295305798</v>
      </c>
      <c r="V3379" s="6">
        <f t="shared" si="1579"/>
        <v>51.141013638877801</v>
      </c>
      <c r="W3379" s="6">
        <f t="shared" si="1563"/>
        <v>51.141013638877801</v>
      </c>
      <c r="X3379" s="17">
        <v>51.141013638877801</v>
      </c>
      <c r="Y3379" s="6">
        <f t="shared" si="1580"/>
        <v>5.5745976564279971</v>
      </c>
      <c r="Z3379" s="6">
        <f t="shared" si="1581"/>
        <v>56.715611295305798</v>
      </c>
      <c r="AA3379" s="17">
        <v>343.05872158108099</v>
      </c>
      <c r="AB3379" s="6">
        <f t="shared" si="1591"/>
        <v>275.16896790196103</v>
      </c>
      <c r="AC3379" s="6">
        <f t="shared" si="1564"/>
        <v>275.16896790196103</v>
      </c>
      <c r="AD3379" s="17">
        <v>316.36753544312597</v>
      </c>
      <c r="AE3379" s="6">
        <f t="shared" si="1582"/>
        <v>26.691186137955015</v>
      </c>
      <c r="AF3379" s="17">
        <v>275.16896790196103</v>
      </c>
      <c r="AG3379" s="6">
        <f t="shared" si="1583"/>
        <v>41.198567541164948</v>
      </c>
      <c r="AH3379" s="6">
        <f t="shared" si="1565"/>
        <v>41.198567541164948</v>
      </c>
      <c r="AI3379" s="6">
        <f t="shared" si="1584"/>
        <v>343.05872158108099</v>
      </c>
      <c r="AJ3379" s="17">
        <v>127.844042200666</v>
      </c>
      <c r="AK3379" s="6">
        <f t="shared" si="1585"/>
        <v>104.478945170762</v>
      </c>
      <c r="AL3379" s="6">
        <f t="shared" si="1566"/>
        <v>104.478945170762</v>
      </c>
      <c r="AM3379" s="17">
        <v>104.478945170762</v>
      </c>
      <c r="AN3379" s="6">
        <f t="shared" si="1586"/>
        <v>23.365097029903993</v>
      </c>
      <c r="AO3379" s="6">
        <f t="shared" si="1587"/>
        <v>127.844042200666</v>
      </c>
      <c r="AP3379" s="17">
        <v>3168.7420917043701</v>
      </c>
      <c r="AQ3379" s="6">
        <f t="shared" si="1588"/>
        <v>3168.7420917043646</v>
      </c>
      <c r="AR3379" s="17">
        <v>1620.1606255387001</v>
      </c>
      <c r="AS3379" s="6">
        <f t="shared" si="1567"/>
        <v>1620.1606255387001</v>
      </c>
      <c r="AT3379" s="17">
        <v>305.02907456684699</v>
      </c>
      <c r="AU3379" s="6">
        <f t="shared" si="1568"/>
        <v>305.02907456684699</v>
      </c>
      <c r="AV3379" s="17">
        <v>485.706625221791</v>
      </c>
      <c r="AW3379" s="6">
        <f t="shared" si="1569"/>
        <v>485.706625221791</v>
      </c>
      <c r="AX3379" s="17">
        <v>757.84576637702696</v>
      </c>
      <c r="AY3379" s="6">
        <f t="shared" si="1570"/>
        <v>757.84576637702696</v>
      </c>
      <c r="AZ3379" s="20">
        <v>500516181.43774498</v>
      </c>
      <c r="BA3379" s="20">
        <v>561445271.65850997</v>
      </c>
      <c r="BB3379" s="20">
        <v>512781458.78062999</v>
      </c>
      <c r="BC3379" s="20">
        <v>177257048.461514</v>
      </c>
      <c r="BD3379" s="19">
        <f t="shared" si="1571"/>
        <v>1751.999960338399</v>
      </c>
      <c r="BE3379" s="18">
        <v>31.908935635355601</v>
      </c>
      <c r="BF3379" s="20">
        <v>1806806.51175849</v>
      </c>
      <c r="BG3379" s="20">
        <v>106677.883223667</v>
      </c>
      <c r="BH3379" s="19">
        <f t="shared" si="1589"/>
        <v>134.11718971726498</v>
      </c>
      <c r="BI3379" s="20">
        <v>1370.0439881980401</v>
      </c>
      <c r="BJ3379">
        <v>40</v>
      </c>
      <c r="BK3379" s="22">
        <v>2432</v>
      </c>
      <c r="BL3379" s="22">
        <v>3689.53856</v>
      </c>
      <c r="BM3379" s="22">
        <v>608</v>
      </c>
      <c r="BN3379" s="22">
        <v>152</v>
      </c>
      <c r="BO3379">
        <v>0.39656074799669799</v>
      </c>
    </row>
    <row r="3380" spans="1:67" x14ac:dyDescent="0.2">
      <c r="A3380" s="27">
        <v>3379</v>
      </c>
      <c r="B3380" s="18">
        <v>1030.10826180304</v>
      </c>
      <c r="C3380" s="18">
        <v>152</v>
      </c>
      <c r="D3380">
        <v>800</v>
      </c>
      <c r="E3380">
        <v>3200</v>
      </c>
      <c r="F3380">
        <v>5</v>
      </c>
      <c r="G3380" s="23">
        <f t="shared" si="1572"/>
        <v>0.90623421263594173</v>
      </c>
      <c r="H3380">
        <v>100</v>
      </c>
      <c r="I3380" s="17">
        <v>187.71502399626701</v>
      </c>
      <c r="J3380" s="6">
        <f t="shared" si="1573"/>
        <v>187.13955746488435</v>
      </c>
      <c r="K3380" s="6">
        <f t="shared" si="1590"/>
        <v>187.13955746488435</v>
      </c>
      <c r="L3380" s="6">
        <f t="shared" si="1574"/>
        <v>1</v>
      </c>
      <c r="M3380" s="6">
        <f t="shared" si="1575"/>
        <v>187.71502399626701</v>
      </c>
      <c r="N3380" s="28">
        <v>100</v>
      </c>
      <c r="O3380" s="17">
        <v>336.383488847048</v>
      </c>
      <c r="P3380" s="6">
        <f t="shared" si="1576"/>
        <v>319.49631161601098</v>
      </c>
      <c r="Q3380" s="6">
        <f t="shared" si="1562"/>
        <v>319.49631161601098</v>
      </c>
      <c r="R3380" s="17">
        <v>319.49631161601098</v>
      </c>
      <c r="S3380" s="6">
        <f t="shared" si="1577"/>
        <v>16.887177231037015</v>
      </c>
      <c r="T3380" s="6">
        <f t="shared" si="1578"/>
        <v>336.383488847048</v>
      </c>
      <c r="U3380" s="17">
        <v>56.710786625887401</v>
      </c>
      <c r="V3380" s="6">
        <f t="shared" si="1579"/>
        <v>51.136188969459297</v>
      </c>
      <c r="W3380" s="6">
        <f t="shared" si="1563"/>
        <v>51.136188969459297</v>
      </c>
      <c r="X3380" s="17">
        <v>51.136188969459297</v>
      </c>
      <c r="Y3380" s="6">
        <f t="shared" si="1580"/>
        <v>5.5745976564281037</v>
      </c>
      <c r="Z3380" s="6">
        <f t="shared" si="1581"/>
        <v>56.710786625887401</v>
      </c>
      <c r="AA3380" s="17">
        <v>365.07667026502099</v>
      </c>
      <c r="AB3380" s="6">
        <f t="shared" si="1591"/>
        <v>296.18850319251698</v>
      </c>
      <c r="AC3380" s="6">
        <f t="shared" si="1564"/>
        <v>296.18850319251698</v>
      </c>
      <c r="AD3380" s="17">
        <v>337.25620459639498</v>
      </c>
      <c r="AE3380" s="6">
        <f t="shared" si="1582"/>
        <v>27.820465668626014</v>
      </c>
      <c r="AF3380" s="17">
        <v>296.18850319251698</v>
      </c>
      <c r="AG3380" s="6">
        <f t="shared" si="1583"/>
        <v>41.067701403878004</v>
      </c>
      <c r="AH3380" s="6">
        <f t="shared" si="1565"/>
        <v>41.067701403878004</v>
      </c>
      <c r="AI3380" s="6">
        <f t="shared" si="1584"/>
        <v>365.07667026502099</v>
      </c>
      <c r="AJ3380" s="17">
        <v>126.13680317079201</v>
      </c>
      <c r="AK3380" s="6">
        <f t="shared" si="1585"/>
        <v>103.061502577327</v>
      </c>
      <c r="AL3380" s="6">
        <f t="shared" si="1566"/>
        <v>103.061502577327</v>
      </c>
      <c r="AM3380" s="17">
        <v>103.061502577327</v>
      </c>
      <c r="AN3380" s="6">
        <f t="shared" si="1586"/>
        <v>23.075300593465002</v>
      </c>
      <c r="AO3380" s="6">
        <f t="shared" si="1587"/>
        <v>126.13680317079201</v>
      </c>
      <c r="AP3380" s="17">
        <v>3253.7067182555002</v>
      </c>
      <c r="AQ3380" s="6">
        <f t="shared" si="1588"/>
        <v>3253.7067182554952</v>
      </c>
      <c r="AR3380" s="17">
        <v>1705.27134605845</v>
      </c>
      <c r="AS3380" s="6">
        <f t="shared" si="1567"/>
        <v>1705.27134605845</v>
      </c>
      <c r="AT3380" s="17">
        <v>305.00029796773202</v>
      </c>
      <c r="AU3380" s="6">
        <f t="shared" si="1568"/>
        <v>305.00029796773202</v>
      </c>
      <c r="AV3380" s="17">
        <v>485.66080341001401</v>
      </c>
      <c r="AW3380" s="6">
        <f t="shared" si="1569"/>
        <v>485.66080341001401</v>
      </c>
      <c r="AX3380" s="17">
        <v>757.77427081929898</v>
      </c>
      <c r="AY3380" s="6">
        <f t="shared" si="1570"/>
        <v>757.77427081929898</v>
      </c>
      <c r="AZ3380" s="20">
        <v>507038918.50291502</v>
      </c>
      <c r="BA3380" s="20">
        <v>561445271.65850997</v>
      </c>
      <c r="BB3380" s="20">
        <v>519238150.37674302</v>
      </c>
      <c r="BC3380" s="20">
        <v>164277659.46182999</v>
      </c>
      <c r="BD3380" s="19">
        <f t="shared" si="1571"/>
        <v>1751.999999999998</v>
      </c>
      <c r="BE3380" s="18">
        <v>34.1036884722973</v>
      </c>
      <c r="BF3380" s="20">
        <v>1676706.64149351</v>
      </c>
      <c r="BG3380" s="20">
        <v>98996.496933978502</v>
      </c>
      <c r="BH3380" s="19">
        <f t="shared" si="1589"/>
        <v>124.46002169198528</v>
      </c>
      <c r="BI3380" s="20">
        <v>1442.15156652426</v>
      </c>
      <c r="BJ3380">
        <v>40</v>
      </c>
      <c r="BK3380" s="22">
        <v>2432</v>
      </c>
      <c r="BL3380" s="22">
        <v>3689.53856</v>
      </c>
      <c r="BM3380" s="22">
        <v>608</v>
      </c>
      <c r="BN3380" s="22">
        <v>152</v>
      </c>
      <c r="BO3380">
        <v>0.401534559216983</v>
      </c>
    </row>
    <row r="3381" spans="1:67" x14ac:dyDescent="0.2">
      <c r="A3381" s="27">
        <v>3380</v>
      </c>
      <c r="B3381" s="18">
        <v>20.602165236060799</v>
      </c>
      <c r="C3381" s="18">
        <v>201.39999999999901</v>
      </c>
      <c r="D3381">
        <v>800</v>
      </c>
      <c r="E3381">
        <v>3200</v>
      </c>
      <c r="F3381">
        <v>7</v>
      </c>
      <c r="G3381" s="23">
        <f t="shared" si="1572"/>
        <v>0.51884623943395058</v>
      </c>
      <c r="H3381">
        <v>100</v>
      </c>
      <c r="I3381" s="17">
        <v>135.434304726969</v>
      </c>
      <c r="J3381" s="6">
        <f t="shared" si="1573"/>
        <v>135.29600139198755</v>
      </c>
      <c r="K3381" s="6">
        <f t="shared" si="1590"/>
        <v>135.29600139198755</v>
      </c>
      <c r="L3381" s="6">
        <f t="shared" si="1574"/>
        <v>1</v>
      </c>
      <c r="M3381" s="6">
        <f t="shared" si="1575"/>
        <v>135.434304726969</v>
      </c>
      <c r="N3381" s="28">
        <v>99.999999999999901</v>
      </c>
      <c r="O3381" s="17">
        <v>131.27830048779299</v>
      </c>
      <c r="P3381" s="6">
        <f t="shared" si="1576"/>
        <v>124.704726789674</v>
      </c>
      <c r="Q3381" s="6">
        <f t="shared" si="1562"/>
        <v>124.704726789674</v>
      </c>
      <c r="R3381" s="17">
        <v>124.704726789674</v>
      </c>
      <c r="S3381" s="6">
        <f t="shared" si="1577"/>
        <v>6.5735736981189916</v>
      </c>
      <c r="T3381" s="6">
        <f t="shared" si="1578"/>
        <v>131.27830048779299</v>
      </c>
      <c r="U3381" s="17">
        <v>56.849040457882801</v>
      </c>
      <c r="V3381" s="6">
        <f t="shared" si="1579"/>
        <v>51.274442801454697</v>
      </c>
      <c r="W3381" s="6">
        <f t="shared" si="1563"/>
        <v>51.274442801454697</v>
      </c>
      <c r="X3381" s="17">
        <v>51.274442801454697</v>
      </c>
      <c r="Y3381" s="6">
        <f t="shared" si="1580"/>
        <v>5.5745976564281037</v>
      </c>
      <c r="Z3381" s="6">
        <f t="shared" si="1581"/>
        <v>56.849040457882801</v>
      </c>
      <c r="AA3381" s="17">
        <v>149.44671689202499</v>
      </c>
      <c r="AB3381" s="6">
        <f t="shared" si="1591"/>
        <v>85.102670921977506</v>
      </c>
      <c r="AC3381" s="6">
        <f t="shared" si="1564"/>
        <v>85.102670921977506</v>
      </c>
      <c r="AD3381" s="17">
        <v>131.32754141417001</v>
      </c>
      <c r="AE3381" s="6">
        <f t="shared" si="1582"/>
        <v>18.119175477854981</v>
      </c>
      <c r="AF3381" s="17">
        <v>85.102670921977506</v>
      </c>
      <c r="AG3381" s="6">
        <f t="shared" si="1583"/>
        <v>46.224870492192508</v>
      </c>
      <c r="AH3381" s="6">
        <f t="shared" si="1565"/>
        <v>46.224870492192508</v>
      </c>
      <c r="AI3381" s="6">
        <f t="shared" si="1584"/>
        <v>149.44671689202499</v>
      </c>
      <c r="AJ3381" s="17">
        <v>471.380786587307</v>
      </c>
      <c r="AK3381" s="6">
        <f t="shared" si="1585"/>
        <v>385.89618051711898</v>
      </c>
      <c r="AL3381" s="6">
        <f t="shared" si="1566"/>
        <v>385.89618051711898</v>
      </c>
      <c r="AM3381" s="17">
        <v>385.89618051711898</v>
      </c>
      <c r="AN3381" s="6">
        <f t="shared" si="1586"/>
        <v>85.484606070188022</v>
      </c>
      <c r="AO3381" s="6">
        <f t="shared" si="1587"/>
        <v>471.380786587307</v>
      </c>
      <c r="AP3381" s="17">
        <v>1881.0020567827301</v>
      </c>
      <c r="AQ3381" s="6">
        <f t="shared" si="1588"/>
        <v>1881.0020567827373</v>
      </c>
      <c r="AR3381" s="17">
        <v>34.197635708306301</v>
      </c>
      <c r="AS3381" s="6">
        <f t="shared" si="1567"/>
        <v>34.197635708306301</v>
      </c>
      <c r="AT3381" s="17">
        <v>405.21800427941599</v>
      </c>
      <c r="AU3381" s="6">
        <f t="shared" si="1568"/>
        <v>405.21800427941599</v>
      </c>
      <c r="AV3381" s="17">
        <v>681.76339735288002</v>
      </c>
      <c r="AW3381" s="6">
        <f t="shared" si="1569"/>
        <v>681.76339735288002</v>
      </c>
      <c r="AX3381" s="17">
        <v>759.82301944213498</v>
      </c>
      <c r="AY3381" s="6">
        <f t="shared" si="1570"/>
        <v>759.82301944213498</v>
      </c>
      <c r="AZ3381" s="20">
        <v>26638255.435889799</v>
      </c>
      <c r="BA3381" s="20">
        <v>743914984.94752598</v>
      </c>
      <c r="BB3381" s="20">
        <v>138465371.10486501</v>
      </c>
      <c r="BC3381" s="20">
        <v>842981388.51171803</v>
      </c>
      <c r="BD3381" s="19">
        <f t="shared" si="1571"/>
        <v>1751.9999999999989</v>
      </c>
      <c r="BE3381" s="18">
        <v>0</v>
      </c>
      <c r="BF3381" s="20">
        <v>9726896.5880390201</v>
      </c>
      <c r="BG3381" s="20">
        <v>574297.652568019</v>
      </c>
      <c r="BH3381" s="19">
        <f t="shared" si="1589"/>
        <v>722.0164400760608</v>
      </c>
      <c r="BI3381" s="20">
        <v>28.8430313304852</v>
      </c>
      <c r="BJ3381">
        <v>53</v>
      </c>
      <c r="BK3381" s="22">
        <v>2432</v>
      </c>
      <c r="BL3381" s="22">
        <v>3689.53856</v>
      </c>
      <c r="BM3381" s="22">
        <v>608</v>
      </c>
      <c r="BN3381" s="22">
        <v>152</v>
      </c>
      <c r="BO3381">
        <v>0.107179380886869</v>
      </c>
    </row>
    <row r="3382" spans="1:67" x14ac:dyDescent="0.2">
      <c r="A3382" s="27">
        <v>3381</v>
      </c>
      <c r="B3382" s="18">
        <v>51.505413090152203</v>
      </c>
      <c r="C3382" s="18">
        <v>201.39999999999901</v>
      </c>
      <c r="D3382">
        <v>800</v>
      </c>
      <c r="E3382">
        <v>3200</v>
      </c>
      <c r="F3382">
        <v>7</v>
      </c>
      <c r="G3382" s="23">
        <f t="shared" si="1572"/>
        <v>0.53959900348755108</v>
      </c>
      <c r="H3382">
        <v>100</v>
      </c>
      <c r="I3382" s="17">
        <v>136.73851788282499</v>
      </c>
      <c r="J3382" s="6">
        <f t="shared" si="1573"/>
        <v>136.6422506869732</v>
      </c>
      <c r="K3382" s="6">
        <f t="shared" si="1590"/>
        <v>136.6422506869732</v>
      </c>
      <c r="L3382" s="6">
        <f t="shared" si="1574"/>
        <v>1</v>
      </c>
      <c r="M3382" s="6">
        <f t="shared" si="1575"/>
        <v>136.73851788282499</v>
      </c>
      <c r="N3382" s="28">
        <v>100</v>
      </c>
      <c r="O3382" s="17">
        <v>137.65668801077001</v>
      </c>
      <c r="P3382" s="6">
        <f t="shared" si="1576"/>
        <v>130.76256500923299</v>
      </c>
      <c r="Q3382" s="6">
        <f t="shared" si="1562"/>
        <v>130.76256500923299</v>
      </c>
      <c r="R3382" s="17">
        <v>130.76256500923299</v>
      </c>
      <c r="S3382" s="6">
        <f t="shared" si="1577"/>
        <v>6.8941230015370252</v>
      </c>
      <c r="T3382" s="6">
        <f t="shared" si="1578"/>
        <v>137.65668801077001</v>
      </c>
      <c r="U3382" s="17">
        <v>56.839953242340499</v>
      </c>
      <c r="V3382" s="6">
        <f t="shared" si="1579"/>
        <v>51.265355585912403</v>
      </c>
      <c r="W3382" s="6">
        <f t="shared" si="1563"/>
        <v>51.265355585912403</v>
      </c>
      <c r="X3382" s="17">
        <v>51.265355585912403</v>
      </c>
      <c r="Y3382" s="6">
        <f t="shared" si="1580"/>
        <v>5.5745976564280966</v>
      </c>
      <c r="Z3382" s="6">
        <f t="shared" si="1581"/>
        <v>56.839953242340499</v>
      </c>
      <c r="AA3382" s="17">
        <v>152.479422304704</v>
      </c>
      <c r="AB3382" s="6">
        <f t="shared" si="1591"/>
        <v>88.774197995658398</v>
      </c>
      <c r="AC3382" s="6">
        <f t="shared" si="1564"/>
        <v>88.774197995658398</v>
      </c>
      <c r="AD3382" s="17">
        <v>134.40211406100801</v>
      </c>
      <c r="AE3382" s="6">
        <f t="shared" si="1582"/>
        <v>18.077308243695995</v>
      </c>
      <c r="AF3382" s="17">
        <v>88.774197995658398</v>
      </c>
      <c r="AG3382" s="6">
        <f t="shared" si="1583"/>
        <v>45.627916065349609</v>
      </c>
      <c r="AH3382" s="6">
        <f t="shared" si="1565"/>
        <v>45.627916065349609</v>
      </c>
      <c r="AI3382" s="6">
        <f t="shared" si="1584"/>
        <v>152.479422304704</v>
      </c>
      <c r="AJ3382" s="17">
        <v>473.730491710264</v>
      </c>
      <c r="AK3382" s="6">
        <f t="shared" si="1585"/>
        <v>387.80900867300602</v>
      </c>
      <c r="AL3382" s="6">
        <f t="shared" si="1566"/>
        <v>387.80900867300602</v>
      </c>
      <c r="AM3382" s="17">
        <v>387.80900867300602</v>
      </c>
      <c r="AN3382" s="6">
        <f t="shared" si="1586"/>
        <v>85.921483037257985</v>
      </c>
      <c r="AO3382" s="6">
        <f t="shared" si="1587"/>
        <v>473.730491710264</v>
      </c>
      <c r="AP3382" s="17">
        <v>1931.95605488208</v>
      </c>
      <c r="AQ3382" s="6">
        <f t="shared" si="1588"/>
        <v>1931.9560548820857</v>
      </c>
      <c r="AR3382" s="17">
        <v>85.478937410026901</v>
      </c>
      <c r="AS3382" s="6">
        <f t="shared" si="1567"/>
        <v>85.478937410026901</v>
      </c>
      <c r="AT3382" s="17">
        <v>405.14618870921697</v>
      </c>
      <c r="AU3382" s="6">
        <f t="shared" si="1568"/>
        <v>405.14618870921697</v>
      </c>
      <c r="AV3382" s="17">
        <v>681.64257047301498</v>
      </c>
      <c r="AW3382" s="6">
        <f t="shared" si="1569"/>
        <v>681.64257047301498</v>
      </c>
      <c r="AX3382" s="17">
        <v>759.68835828982697</v>
      </c>
      <c r="AY3382" s="6">
        <f t="shared" si="1570"/>
        <v>759.68835828982697</v>
      </c>
      <c r="AZ3382" s="20">
        <v>63435840.328095697</v>
      </c>
      <c r="BA3382" s="20">
        <v>743914984.94752598</v>
      </c>
      <c r="BB3382" s="20">
        <v>138026628.83456701</v>
      </c>
      <c r="BC3382" s="20">
        <v>806622545.88980997</v>
      </c>
      <c r="BD3382" s="19">
        <f t="shared" si="1571"/>
        <v>1751.9999999999986</v>
      </c>
      <c r="BE3382" s="18">
        <v>6.9380408577929901E-5</v>
      </c>
      <c r="BF3382" s="20">
        <v>9177990.7982125804</v>
      </c>
      <c r="BG3382" s="20">
        <v>541889.03140862996</v>
      </c>
      <c r="BH3382" s="19">
        <f t="shared" si="1589"/>
        <v>681.27178933155096</v>
      </c>
      <c r="BI3382" s="20">
        <v>72.107578326213101</v>
      </c>
      <c r="BJ3382">
        <v>53</v>
      </c>
      <c r="BK3382" s="22">
        <v>2432</v>
      </c>
      <c r="BL3382" s="22">
        <v>3689.53856</v>
      </c>
      <c r="BM3382" s="22">
        <v>608</v>
      </c>
      <c r="BN3382" s="22">
        <v>152</v>
      </c>
      <c r="BO3382">
        <v>0.10686860298509999</v>
      </c>
    </row>
    <row r="3383" spans="1:67" x14ac:dyDescent="0.2">
      <c r="A3383" s="27">
        <v>3382</v>
      </c>
      <c r="B3383" s="18">
        <v>154.516239270456</v>
      </c>
      <c r="C3383" s="18">
        <v>201.39999999999901</v>
      </c>
      <c r="D3383">
        <v>800</v>
      </c>
      <c r="E3383">
        <v>3200</v>
      </c>
      <c r="F3383">
        <v>7</v>
      </c>
      <c r="G3383" s="23">
        <f t="shared" si="1572"/>
        <v>0.61996564011479216</v>
      </c>
      <c r="H3383">
        <v>100</v>
      </c>
      <c r="I3383" s="17">
        <v>141.00394507725599</v>
      </c>
      <c r="J3383" s="6">
        <f t="shared" si="1573"/>
        <v>141.26051505367664</v>
      </c>
      <c r="K3383" s="6">
        <f t="shared" si="1590"/>
        <v>141.26051505367664</v>
      </c>
      <c r="L3383" s="6">
        <f t="shared" si="1574"/>
        <v>1</v>
      </c>
      <c r="M3383" s="6">
        <f t="shared" si="1575"/>
        <v>141.00394507725599</v>
      </c>
      <c r="N3383" s="28">
        <v>100</v>
      </c>
      <c r="O3383" s="17">
        <v>159.32678042507001</v>
      </c>
      <c r="P3383" s="6">
        <f t="shared" si="1576"/>
        <v>151.34341965559301</v>
      </c>
      <c r="Q3383" s="6">
        <f t="shared" si="1562"/>
        <v>151.34341965559301</v>
      </c>
      <c r="R3383" s="17">
        <v>151.34341965559301</v>
      </c>
      <c r="S3383" s="6">
        <f t="shared" si="1577"/>
        <v>7.9833607694770023</v>
      </c>
      <c r="T3383" s="6">
        <f t="shared" si="1578"/>
        <v>159.32678042507001</v>
      </c>
      <c r="U3383" s="17">
        <v>56.813209800583401</v>
      </c>
      <c r="V3383" s="6">
        <f t="shared" si="1579"/>
        <v>51.238612144155297</v>
      </c>
      <c r="W3383" s="6">
        <f t="shared" si="1563"/>
        <v>51.238612144155297</v>
      </c>
      <c r="X3383" s="17">
        <v>51.238612144155297</v>
      </c>
      <c r="Y3383" s="6">
        <f t="shared" si="1580"/>
        <v>5.5745976564281037</v>
      </c>
      <c r="Z3383" s="6">
        <f t="shared" si="1581"/>
        <v>56.813209800583401</v>
      </c>
      <c r="AA3383" s="17">
        <v>169.22146499799899</v>
      </c>
      <c r="AB3383" s="6">
        <f t="shared" si="1591"/>
        <v>106.60524043794599</v>
      </c>
      <c r="AC3383" s="6">
        <f t="shared" si="1564"/>
        <v>106.60524043794599</v>
      </c>
      <c r="AD3383" s="17">
        <v>150.700364286254</v>
      </c>
      <c r="AE3383" s="6">
        <f t="shared" si="1582"/>
        <v>18.521100711744992</v>
      </c>
      <c r="AF3383" s="17">
        <v>106.60524043794599</v>
      </c>
      <c r="AG3383" s="6">
        <f t="shared" si="1583"/>
        <v>44.095123848308006</v>
      </c>
      <c r="AH3383" s="6">
        <f t="shared" si="1565"/>
        <v>44.095123848308006</v>
      </c>
      <c r="AI3383" s="6">
        <f t="shared" si="1584"/>
        <v>169.22146499799899</v>
      </c>
      <c r="AJ3383" s="17">
        <v>372.30491498561798</v>
      </c>
      <c r="AK3383" s="6">
        <f t="shared" si="1585"/>
        <v>304.74554295666002</v>
      </c>
      <c r="AL3383" s="6">
        <f t="shared" si="1566"/>
        <v>304.74554295666002</v>
      </c>
      <c r="AM3383" s="17">
        <v>304.74554295666002</v>
      </c>
      <c r="AN3383" s="6">
        <f t="shared" si="1586"/>
        <v>67.559372028957966</v>
      </c>
      <c r="AO3383" s="6">
        <f t="shared" si="1587"/>
        <v>372.30491498561798</v>
      </c>
      <c r="AP3383" s="17">
        <v>2101.8169090035299</v>
      </c>
      <c r="AQ3383" s="6">
        <f t="shared" si="1588"/>
        <v>2101.8169090035331</v>
      </c>
      <c r="AR3383" s="17">
        <v>256.303037620037</v>
      </c>
      <c r="AS3383" s="6">
        <f t="shared" si="1567"/>
        <v>256.303037620037</v>
      </c>
      <c r="AT3383" s="17">
        <v>404.93483733211201</v>
      </c>
      <c r="AU3383" s="6">
        <f t="shared" si="1568"/>
        <v>404.93483733211201</v>
      </c>
      <c r="AV3383" s="17">
        <v>681.28698007138303</v>
      </c>
      <c r="AW3383" s="6">
        <f t="shared" si="1569"/>
        <v>681.28698007138303</v>
      </c>
      <c r="AX3383" s="17">
        <v>759.29205398000101</v>
      </c>
      <c r="AY3383" s="6">
        <f t="shared" si="1570"/>
        <v>759.29205398000101</v>
      </c>
      <c r="AZ3383" s="20">
        <v>163743190.23302799</v>
      </c>
      <c r="BA3383" s="20">
        <v>743914984.94752598</v>
      </c>
      <c r="BB3383" s="20">
        <v>178521628.80882999</v>
      </c>
      <c r="BC3383" s="20">
        <v>665820200.05643404</v>
      </c>
      <c r="BD3383" s="19">
        <f t="shared" si="1571"/>
        <v>1752.0000040458178</v>
      </c>
      <c r="BE3383" s="18">
        <v>3.4447003503938999E-2</v>
      </c>
      <c r="BF3383" s="20">
        <v>7319143.2408034196</v>
      </c>
      <c r="BG3383" s="20">
        <v>432138.52886760299</v>
      </c>
      <c r="BH3383" s="19">
        <f t="shared" si="1589"/>
        <v>543.29165393066728</v>
      </c>
      <c r="BI3383" s="20">
        <v>216.32273497863901</v>
      </c>
      <c r="BJ3383">
        <v>53</v>
      </c>
      <c r="BK3383" s="22">
        <v>2432</v>
      </c>
      <c r="BL3383" s="22">
        <v>3689.53856</v>
      </c>
      <c r="BM3383" s="22">
        <v>608</v>
      </c>
      <c r="BN3383" s="22">
        <v>152</v>
      </c>
      <c r="BO3383">
        <v>0.13970053766827401</v>
      </c>
    </row>
    <row r="3384" spans="1:67" x14ac:dyDescent="0.2">
      <c r="A3384" s="27">
        <v>3383</v>
      </c>
      <c r="B3384" s="18">
        <v>206.02165236060799</v>
      </c>
      <c r="C3384" s="18">
        <v>201.39999999999901</v>
      </c>
      <c r="D3384">
        <v>800</v>
      </c>
      <c r="E3384">
        <v>3200</v>
      </c>
      <c r="F3384">
        <v>6</v>
      </c>
      <c r="G3384" s="23">
        <f t="shared" si="1572"/>
        <v>0.66228796258491962</v>
      </c>
      <c r="H3384">
        <v>100</v>
      </c>
      <c r="I3384" s="17">
        <v>137.19048224489299</v>
      </c>
      <c r="J3384" s="6">
        <f t="shared" si="1573"/>
        <v>137.54483497219815</v>
      </c>
      <c r="K3384" s="6">
        <f t="shared" si="1590"/>
        <v>137.54483497219815</v>
      </c>
      <c r="L3384" s="6">
        <f t="shared" si="1574"/>
        <v>1</v>
      </c>
      <c r="M3384" s="6">
        <f t="shared" si="1575"/>
        <v>137.19048224489299</v>
      </c>
      <c r="N3384" s="28">
        <v>100</v>
      </c>
      <c r="O3384" s="17">
        <v>168.63956575560599</v>
      </c>
      <c r="P3384" s="6">
        <f t="shared" si="1576"/>
        <v>160.18983776263099</v>
      </c>
      <c r="Q3384" s="6">
        <f t="shared" si="1562"/>
        <v>160.18983776263099</v>
      </c>
      <c r="R3384" s="17">
        <v>160.18983776263099</v>
      </c>
      <c r="S3384" s="6">
        <f t="shared" si="1577"/>
        <v>8.4497279929749993</v>
      </c>
      <c r="T3384" s="6">
        <f t="shared" si="1578"/>
        <v>168.63956575560599</v>
      </c>
      <c r="U3384" s="17">
        <v>56.8149141411375</v>
      </c>
      <c r="V3384" s="6">
        <f t="shared" si="1579"/>
        <v>51.240316484709403</v>
      </c>
      <c r="W3384" s="6">
        <f t="shared" si="1563"/>
        <v>51.240316484709403</v>
      </c>
      <c r="X3384" s="17">
        <v>51.240316484709403</v>
      </c>
      <c r="Y3384" s="6">
        <f t="shared" si="1580"/>
        <v>5.5745976564280966</v>
      </c>
      <c r="Z3384" s="6">
        <f t="shared" si="1581"/>
        <v>56.8149141411375</v>
      </c>
      <c r="AA3384" s="17">
        <v>164.203659031901</v>
      </c>
      <c r="AB3384" s="6">
        <f t="shared" si="1591"/>
        <v>102.285821168162</v>
      </c>
      <c r="AC3384" s="6">
        <f t="shared" si="1564"/>
        <v>102.285821168162</v>
      </c>
      <c r="AD3384" s="17">
        <v>146.06181973826699</v>
      </c>
      <c r="AE3384" s="6">
        <f t="shared" si="1582"/>
        <v>18.141839293634007</v>
      </c>
      <c r="AF3384" s="17">
        <v>102.285821168162</v>
      </c>
      <c r="AG3384" s="6">
        <f t="shared" si="1583"/>
        <v>43.775998570104989</v>
      </c>
      <c r="AH3384" s="6">
        <f t="shared" si="1565"/>
        <v>43.775998570104989</v>
      </c>
      <c r="AI3384" s="6">
        <f t="shared" si="1584"/>
        <v>164.203659031901</v>
      </c>
      <c r="AJ3384" s="17">
        <v>317.63846307514001</v>
      </c>
      <c r="AK3384" s="6">
        <f t="shared" si="1585"/>
        <v>260.000131043289</v>
      </c>
      <c r="AL3384" s="6">
        <f t="shared" si="1566"/>
        <v>260.000131043289</v>
      </c>
      <c r="AM3384" s="17">
        <v>260.000131043289</v>
      </c>
      <c r="AN3384" s="6">
        <f t="shared" si="1586"/>
        <v>57.638332031851007</v>
      </c>
      <c r="AO3384" s="6">
        <f t="shared" si="1587"/>
        <v>317.63846307514001</v>
      </c>
      <c r="AP3384" s="17">
        <v>2089.9940602147199</v>
      </c>
      <c r="AQ3384" s="6">
        <f t="shared" si="1588"/>
        <v>2089.994060214718</v>
      </c>
      <c r="AR3384" s="17">
        <v>341.748750641264</v>
      </c>
      <c r="AS3384" s="6">
        <f t="shared" si="1567"/>
        <v>341.748750641264</v>
      </c>
      <c r="AT3384" s="17">
        <v>404.94830660530499</v>
      </c>
      <c r="AU3384" s="6">
        <f t="shared" si="1568"/>
        <v>404.94830660530499</v>
      </c>
      <c r="AV3384" s="17">
        <v>583.97969279587903</v>
      </c>
      <c r="AW3384" s="6">
        <f t="shared" si="1569"/>
        <v>583.97969279587903</v>
      </c>
      <c r="AX3384" s="17">
        <v>759.31731017227003</v>
      </c>
      <c r="AY3384" s="6">
        <f t="shared" si="1570"/>
        <v>759.31731017227003</v>
      </c>
      <c r="AZ3384" s="20">
        <v>206112202.52209201</v>
      </c>
      <c r="BA3384" s="20">
        <v>743914984.94752598</v>
      </c>
      <c r="BB3384" s="20">
        <v>210301322.97916001</v>
      </c>
      <c r="BC3384" s="20">
        <v>591671489.55122006</v>
      </c>
      <c r="BD3384" s="19">
        <f t="shared" si="1571"/>
        <v>1751.9999999999982</v>
      </c>
      <c r="BE3384" s="18">
        <v>0.41845873479293999</v>
      </c>
      <c r="BF3384" s="20">
        <v>6453613.7481632</v>
      </c>
      <c r="BG3384" s="20">
        <v>381035.73864539497</v>
      </c>
      <c r="BH3384" s="19">
        <f t="shared" si="1589"/>
        <v>479.04438809440609</v>
      </c>
      <c r="BI3384" s="20">
        <v>288.43031330485201</v>
      </c>
      <c r="BJ3384">
        <v>53</v>
      </c>
      <c r="BK3384" s="22">
        <v>2432</v>
      </c>
      <c r="BL3384" s="22">
        <v>3689.53856</v>
      </c>
      <c r="BM3384" s="22">
        <v>608</v>
      </c>
      <c r="BN3384" s="22">
        <v>152</v>
      </c>
      <c r="BO3384">
        <v>0.16420919554362401</v>
      </c>
    </row>
    <row r="3385" spans="1:67" x14ac:dyDescent="0.2">
      <c r="A3385" s="27">
        <v>3384</v>
      </c>
      <c r="B3385" s="18">
        <v>257.52706545076097</v>
      </c>
      <c r="C3385" s="18">
        <v>201.39999999999901</v>
      </c>
      <c r="D3385">
        <v>800</v>
      </c>
      <c r="E3385">
        <v>3200</v>
      </c>
      <c r="F3385">
        <v>6</v>
      </c>
      <c r="G3385" s="23">
        <f t="shared" si="1572"/>
        <v>0.70269584141097186</v>
      </c>
      <c r="H3385">
        <v>100</v>
      </c>
      <c r="I3385" s="17">
        <v>139.91290815036501</v>
      </c>
      <c r="J3385" s="6">
        <f t="shared" si="1573"/>
        <v>140.21708943762383</v>
      </c>
      <c r="K3385" s="6">
        <f t="shared" si="1590"/>
        <v>140.21708943762383</v>
      </c>
      <c r="L3385" s="6">
        <f t="shared" si="1574"/>
        <v>1</v>
      </c>
      <c r="M3385" s="6">
        <f t="shared" si="1575"/>
        <v>139.91290815036501</v>
      </c>
      <c r="N3385" s="28">
        <v>100</v>
      </c>
      <c r="O3385" s="17">
        <v>176.91101226517</v>
      </c>
      <c r="P3385" s="6">
        <f t="shared" si="1576"/>
        <v>168.04490405626501</v>
      </c>
      <c r="Q3385" s="6">
        <f t="shared" si="1562"/>
        <v>168.04490405626501</v>
      </c>
      <c r="R3385" s="17">
        <v>168.04490405626501</v>
      </c>
      <c r="S3385" s="6">
        <f t="shared" si="1577"/>
        <v>8.8661082089049899</v>
      </c>
      <c r="T3385" s="6">
        <f t="shared" si="1578"/>
        <v>176.91101226517</v>
      </c>
      <c r="U3385" s="17">
        <v>56.803127216360899</v>
      </c>
      <c r="V3385" s="6">
        <f t="shared" si="1579"/>
        <v>51.228529559932802</v>
      </c>
      <c r="W3385" s="6">
        <f t="shared" si="1563"/>
        <v>51.228529559932802</v>
      </c>
      <c r="X3385" s="17">
        <v>51.228529559932802</v>
      </c>
      <c r="Y3385" s="6">
        <f t="shared" si="1580"/>
        <v>5.5745976564280966</v>
      </c>
      <c r="Z3385" s="6">
        <f t="shared" si="1581"/>
        <v>56.803127216360899</v>
      </c>
      <c r="AA3385" s="17">
        <v>177.72230240235601</v>
      </c>
      <c r="AB3385" s="6">
        <f t="shared" si="1591"/>
        <v>115.47241936443</v>
      </c>
      <c r="AC3385" s="6">
        <f t="shared" si="1564"/>
        <v>115.47241936443</v>
      </c>
      <c r="AD3385" s="17">
        <v>158.950234883116</v>
      </c>
      <c r="AE3385" s="6">
        <f t="shared" si="1582"/>
        <v>18.772067519240011</v>
      </c>
      <c r="AF3385" s="17">
        <v>115.47241936443</v>
      </c>
      <c r="AG3385" s="6">
        <f t="shared" si="1583"/>
        <v>43.477815518686</v>
      </c>
      <c r="AH3385" s="6">
        <f t="shared" si="1565"/>
        <v>43.477815518686</v>
      </c>
      <c r="AI3385" s="6">
        <f t="shared" si="1584"/>
        <v>177.72230240235598</v>
      </c>
      <c r="AJ3385" s="17">
        <v>278.70475069077997</v>
      </c>
      <c r="AK3385" s="6">
        <f t="shared" si="1585"/>
        <v>228.44918985805</v>
      </c>
      <c r="AL3385" s="6">
        <f t="shared" si="1566"/>
        <v>228.44918985805</v>
      </c>
      <c r="AM3385" s="17">
        <v>228.44918985805</v>
      </c>
      <c r="AN3385" s="6">
        <f t="shared" si="1586"/>
        <v>50.255560832729969</v>
      </c>
      <c r="AO3385" s="6">
        <f t="shared" si="1587"/>
        <v>278.70475069077997</v>
      </c>
      <c r="AP3385" s="17">
        <v>2174.9308285522302</v>
      </c>
      <c r="AQ3385" s="6">
        <f t="shared" si="1588"/>
        <v>2174.9308285522366</v>
      </c>
      <c r="AR3385" s="17">
        <v>427.08767176331997</v>
      </c>
      <c r="AS3385" s="6">
        <f t="shared" si="1567"/>
        <v>427.08767176331997</v>
      </c>
      <c r="AT3385" s="17">
        <v>404.85515543927397</v>
      </c>
      <c r="AU3385" s="6">
        <f t="shared" si="1568"/>
        <v>404.85515543927397</v>
      </c>
      <c r="AV3385" s="17">
        <v>583.84535863906206</v>
      </c>
      <c r="AW3385" s="6">
        <f t="shared" si="1569"/>
        <v>583.84535863906206</v>
      </c>
      <c r="AX3385" s="17">
        <v>759.14264271058096</v>
      </c>
      <c r="AY3385" s="6">
        <f t="shared" si="1570"/>
        <v>759.14264271058096</v>
      </c>
      <c r="AZ3385" s="20">
        <v>245152765.041473</v>
      </c>
      <c r="BA3385" s="20">
        <v>743914984.94752598</v>
      </c>
      <c r="BB3385" s="20">
        <v>242055364.16302299</v>
      </c>
      <c r="BC3385" s="20">
        <v>520876885.84797698</v>
      </c>
      <c r="BD3385" s="19">
        <f t="shared" si="1571"/>
        <v>1751.9999999999989</v>
      </c>
      <c r="BE3385" s="18">
        <v>1.2513862894615999</v>
      </c>
      <c r="BF3385" s="20">
        <v>5653786.2986453101</v>
      </c>
      <c r="BG3385" s="20">
        <v>333812.14347708301</v>
      </c>
      <c r="BH3385" s="19">
        <f t="shared" si="1589"/>
        <v>419.67410873046697</v>
      </c>
      <c r="BI3385" s="20">
        <v>360.53789163106501</v>
      </c>
      <c r="BJ3385">
        <v>53</v>
      </c>
      <c r="BK3385" s="22">
        <v>2432</v>
      </c>
      <c r="BL3385" s="22">
        <v>3689.53856</v>
      </c>
      <c r="BM3385" s="22">
        <v>608</v>
      </c>
      <c r="BN3385" s="22">
        <v>152</v>
      </c>
      <c r="BO3385">
        <v>0.18860047353336001</v>
      </c>
    </row>
    <row r="3386" spans="1:67" x14ac:dyDescent="0.2">
      <c r="A3386" s="27">
        <v>3385</v>
      </c>
      <c r="B3386" s="18">
        <v>309.03247854091302</v>
      </c>
      <c r="C3386" s="18">
        <v>201.39999999999901</v>
      </c>
      <c r="D3386">
        <v>800</v>
      </c>
      <c r="E3386">
        <v>3200</v>
      </c>
      <c r="F3386">
        <v>6</v>
      </c>
      <c r="G3386" s="23">
        <f t="shared" si="1572"/>
        <v>0.73997716568745187</v>
      </c>
      <c r="H3386">
        <v>100</v>
      </c>
      <c r="I3386" s="17">
        <v>142.57754808080199</v>
      </c>
      <c r="J3386" s="6">
        <f t="shared" si="1573"/>
        <v>142.71992155554403</v>
      </c>
      <c r="K3386" s="6">
        <f t="shared" si="1590"/>
        <v>142.71992155554403</v>
      </c>
      <c r="L3386" s="6">
        <f t="shared" si="1574"/>
        <v>1</v>
      </c>
      <c r="M3386" s="6">
        <f t="shared" si="1575"/>
        <v>142.57754808080199</v>
      </c>
      <c r="N3386" s="28">
        <v>100</v>
      </c>
      <c r="O3386" s="17">
        <v>186.37253708612101</v>
      </c>
      <c r="P3386" s="6">
        <f t="shared" si="1576"/>
        <v>177.03038111588401</v>
      </c>
      <c r="Q3386" s="6">
        <f t="shared" si="1562"/>
        <v>177.03038111588401</v>
      </c>
      <c r="R3386" s="17">
        <v>177.03038111588401</v>
      </c>
      <c r="S3386" s="6">
        <f t="shared" si="1577"/>
        <v>9.3421559702370018</v>
      </c>
      <c r="T3386" s="6">
        <f t="shared" si="1578"/>
        <v>186.37253708612101</v>
      </c>
      <c r="U3386" s="17">
        <v>56.792319980607203</v>
      </c>
      <c r="V3386" s="6">
        <f t="shared" si="1579"/>
        <v>51.2177223241791</v>
      </c>
      <c r="W3386" s="6">
        <f t="shared" si="1563"/>
        <v>51.2177223241791</v>
      </c>
      <c r="X3386" s="17">
        <v>51.2177223241791</v>
      </c>
      <c r="Y3386" s="6">
        <f t="shared" si="1580"/>
        <v>5.5745976564281037</v>
      </c>
      <c r="Z3386" s="6">
        <f t="shared" si="1581"/>
        <v>56.792319980607203</v>
      </c>
      <c r="AA3386" s="17">
        <v>194.39697829013801</v>
      </c>
      <c r="AB3386" s="6">
        <f t="shared" si="1591"/>
        <v>131.40199956150099</v>
      </c>
      <c r="AC3386" s="6">
        <f t="shared" si="1564"/>
        <v>131.40199956150099</v>
      </c>
      <c r="AD3386" s="17">
        <v>174.82583616084199</v>
      </c>
      <c r="AE3386" s="6">
        <f t="shared" si="1582"/>
        <v>19.571142129296021</v>
      </c>
      <c r="AF3386" s="17">
        <v>131.40199956150099</v>
      </c>
      <c r="AG3386" s="6">
        <f t="shared" si="1583"/>
        <v>43.423836599341001</v>
      </c>
      <c r="AH3386" s="6">
        <f t="shared" si="1565"/>
        <v>43.423836599341001</v>
      </c>
      <c r="AI3386" s="6">
        <f t="shared" si="1584"/>
        <v>194.39697829013801</v>
      </c>
      <c r="AJ3386" s="17">
        <v>245.735604061343</v>
      </c>
      <c r="AK3386" s="6">
        <f t="shared" si="1585"/>
        <v>201.363315939449</v>
      </c>
      <c r="AL3386" s="6">
        <f t="shared" si="1566"/>
        <v>201.363315939449</v>
      </c>
      <c r="AM3386" s="17">
        <v>201.363315939449</v>
      </c>
      <c r="AN3386" s="6">
        <f t="shared" si="1586"/>
        <v>44.372288121894002</v>
      </c>
      <c r="AO3386" s="6">
        <f t="shared" si="1587"/>
        <v>245.735604061343</v>
      </c>
      <c r="AP3386" s="17">
        <v>2259.8715169393099</v>
      </c>
      <c r="AQ3386" s="6">
        <f t="shared" si="1588"/>
        <v>2259.8715169393167</v>
      </c>
      <c r="AR3386" s="17">
        <v>512.39708736584396</v>
      </c>
      <c r="AS3386" s="6">
        <f t="shared" si="1567"/>
        <v>512.39708736584396</v>
      </c>
      <c r="AT3386" s="17">
        <v>404.76974668074598</v>
      </c>
      <c r="AU3386" s="6">
        <f t="shared" si="1568"/>
        <v>404.76974668074598</v>
      </c>
      <c r="AV3386" s="17">
        <v>583.72218987960798</v>
      </c>
      <c r="AW3386" s="6">
        <f t="shared" si="1569"/>
        <v>583.72218987960798</v>
      </c>
      <c r="AX3386" s="17">
        <v>758.98249301311898</v>
      </c>
      <c r="AY3386" s="6">
        <f t="shared" si="1570"/>
        <v>758.98249301311898</v>
      </c>
      <c r="AZ3386" s="20">
        <v>278589224.07842398</v>
      </c>
      <c r="BA3386" s="20">
        <v>743914984.94752598</v>
      </c>
      <c r="BB3386" s="20">
        <v>273935785.25846499</v>
      </c>
      <c r="BC3386" s="20">
        <v>455560005.71558398</v>
      </c>
      <c r="BD3386" s="19">
        <f t="shared" si="1571"/>
        <v>1751.9999999999991</v>
      </c>
      <c r="BE3386" s="18">
        <v>2.49259769724152</v>
      </c>
      <c r="BF3386" s="20">
        <v>4931461.4495112197</v>
      </c>
      <c r="BG3386" s="20">
        <v>291164.47456289298</v>
      </c>
      <c r="BH3386" s="19">
        <f t="shared" si="1589"/>
        <v>366.05675900027802</v>
      </c>
      <c r="BI3386" s="20">
        <v>432.64546995727801</v>
      </c>
      <c r="BJ3386">
        <v>53</v>
      </c>
      <c r="BK3386" s="22">
        <v>2432</v>
      </c>
      <c r="BL3386" s="22">
        <v>3689.53856</v>
      </c>
      <c r="BM3386" s="22">
        <v>608</v>
      </c>
      <c r="BN3386" s="22">
        <v>152</v>
      </c>
      <c r="BO3386">
        <v>0.213111570043923</v>
      </c>
    </row>
    <row r="3387" spans="1:67" x14ac:dyDescent="0.2">
      <c r="A3387" s="27">
        <v>3386</v>
      </c>
      <c r="B3387" s="18">
        <v>360.53789163106501</v>
      </c>
      <c r="C3387" s="18">
        <v>201.39999999999901</v>
      </c>
      <c r="D3387">
        <v>800</v>
      </c>
      <c r="E3387">
        <v>3200</v>
      </c>
      <c r="F3387">
        <v>6</v>
      </c>
      <c r="G3387" s="23">
        <f t="shared" si="1572"/>
        <v>0.77320412666033433</v>
      </c>
      <c r="H3387">
        <v>100</v>
      </c>
      <c r="I3387" s="17">
        <v>145.48709942791899</v>
      </c>
      <c r="J3387" s="6">
        <f t="shared" si="1573"/>
        <v>145.45553821186473</v>
      </c>
      <c r="K3387" s="6">
        <f t="shared" si="1590"/>
        <v>145.45553821186473</v>
      </c>
      <c r="L3387" s="6">
        <f t="shared" si="1574"/>
        <v>1</v>
      </c>
      <c r="M3387" s="6">
        <f t="shared" si="1575"/>
        <v>145.48709942791899</v>
      </c>
      <c r="N3387" s="28">
        <v>100</v>
      </c>
      <c r="O3387" s="17">
        <v>195.98993810750599</v>
      </c>
      <c r="P3387" s="6">
        <f t="shared" si="1576"/>
        <v>186.16388564689001</v>
      </c>
      <c r="Q3387" s="6">
        <f t="shared" si="1562"/>
        <v>186.16388564689001</v>
      </c>
      <c r="R3387" s="17">
        <v>186.16388564689001</v>
      </c>
      <c r="S3387" s="6">
        <f t="shared" si="1577"/>
        <v>9.8260524606159834</v>
      </c>
      <c r="T3387" s="6">
        <f t="shared" si="1578"/>
        <v>195.98993810750599</v>
      </c>
      <c r="U3387" s="17">
        <v>56.782375164761099</v>
      </c>
      <c r="V3387" s="6">
        <f t="shared" si="1579"/>
        <v>51.207777508333002</v>
      </c>
      <c r="W3387" s="6">
        <f t="shared" si="1563"/>
        <v>51.207777508333002</v>
      </c>
      <c r="X3387" s="17">
        <v>51.207777508333002</v>
      </c>
      <c r="Y3387" s="6">
        <f t="shared" si="1580"/>
        <v>5.5745976564280966</v>
      </c>
      <c r="Z3387" s="6">
        <f t="shared" si="1581"/>
        <v>56.782375164761099</v>
      </c>
      <c r="AA3387" s="17">
        <v>213.51431765721699</v>
      </c>
      <c r="AB3387" s="6">
        <f t="shared" si="1591"/>
        <v>149.594615006297</v>
      </c>
      <c r="AC3387" s="6">
        <f t="shared" si="1564"/>
        <v>149.594615006297</v>
      </c>
      <c r="AD3387" s="17">
        <v>192.98276714659499</v>
      </c>
      <c r="AE3387" s="6">
        <f t="shared" si="1582"/>
        <v>20.531550510621997</v>
      </c>
      <c r="AF3387" s="17">
        <v>149.594615006297</v>
      </c>
      <c r="AG3387" s="6">
        <f t="shared" si="1583"/>
        <v>43.38815214029799</v>
      </c>
      <c r="AH3387" s="6">
        <f t="shared" si="1565"/>
        <v>43.38815214029799</v>
      </c>
      <c r="AI3387" s="6">
        <f t="shared" si="1584"/>
        <v>213.51431765721699</v>
      </c>
      <c r="AJ3387" s="17">
        <v>222.683371460942</v>
      </c>
      <c r="AK3387" s="6">
        <f t="shared" si="1585"/>
        <v>182.395172581265</v>
      </c>
      <c r="AL3387" s="6">
        <f t="shared" si="1566"/>
        <v>182.395172581265</v>
      </c>
      <c r="AM3387" s="17">
        <v>182.395172581265</v>
      </c>
      <c r="AN3387" s="6">
        <f t="shared" si="1586"/>
        <v>40.288198879676997</v>
      </c>
      <c r="AO3387" s="6">
        <f t="shared" si="1587"/>
        <v>222.683371460942</v>
      </c>
      <c r="AP3387" s="17">
        <v>2344.8156561446699</v>
      </c>
      <c r="AQ3387" s="6">
        <f t="shared" si="1588"/>
        <v>2344.8156561446676</v>
      </c>
      <c r="AR3387" s="17">
        <v>597.68052926974099</v>
      </c>
      <c r="AS3387" s="6">
        <f t="shared" si="1567"/>
        <v>597.68052926974099</v>
      </c>
      <c r="AT3387" s="17">
        <v>404.69115356086098</v>
      </c>
      <c r="AU3387" s="6">
        <f t="shared" si="1568"/>
        <v>404.69115356086098</v>
      </c>
      <c r="AV3387" s="17">
        <v>583.60885001558802</v>
      </c>
      <c r="AW3387" s="6">
        <f t="shared" si="1569"/>
        <v>583.60885001558802</v>
      </c>
      <c r="AX3387" s="17">
        <v>758.83512329847804</v>
      </c>
      <c r="AY3387" s="6">
        <f t="shared" si="1570"/>
        <v>758.83512329847804</v>
      </c>
      <c r="AZ3387" s="20">
        <v>308826381.93071198</v>
      </c>
      <c r="BA3387" s="20">
        <v>743914984.94752598</v>
      </c>
      <c r="BB3387" s="20">
        <v>301912263.03066701</v>
      </c>
      <c r="BC3387" s="20">
        <v>397346370.09109402</v>
      </c>
      <c r="BD3387" s="19">
        <f t="shared" si="1571"/>
        <v>1751.9999999999991</v>
      </c>
      <c r="BE3387" s="18">
        <v>4.2141040347034897</v>
      </c>
      <c r="BF3387" s="20">
        <v>4286840.5233324599</v>
      </c>
      <c r="BG3387" s="20">
        <v>253104.61843612799</v>
      </c>
      <c r="BH3387" s="19">
        <f t="shared" si="1589"/>
        <v>318.20728284871171</v>
      </c>
      <c r="BI3387" s="20">
        <v>504.75304828349101</v>
      </c>
      <c r="BJ3387">
        <v>53</v>
      </c>
      <c r="BK3387" s="22">
        <v>2432</v>
      </c>
      <c r="BL3387" s="22">
        <v>3689.53856</v>
      </c>
      <c r="BM3387" s="22">
        <v>608</v>
      </c>
      <c r="BN3387" s="22">
        <v>152</v>
      </c>
      <c r="BO3387">
        <v>0.234661506738403</v>
      </c>
    </row>
    <row r="3388" spans="1:67" x14ac:dyDescent="0.2">
      <c r="A3388" s="27">
        <v>3387</v>
      </c>
      <c r="B3388" s="18">
        <v>412.043304721217</v>
      </c>
      <c r="C3388" s="18">
        <v>201.39999999999901</v>
      </c>
      <c r="D3388">
        <v>800</v>
      </c>
      <c r="E3388">
        <v>3200</v>
      </c>
      <c r="F3388">
        <v>6</v>
      </c>
      <c r="G3388" s="23">
        <f t="shared" si="1572"/>
        <v>0.79949340218328446</v>
      </c>
      <c r="H3388">
        <v>100</v>
      </c>
      <c r="I3388" s="17">
        <v>148.697245712789</v>
      </c>
      <c r="J3388" s="6">
        <f t="shared" si="1573"/>
        <v>148.51227280436689</v>
      </c>
      <c r="K3388" s="6">
        <f t="shared" si="1590"/>
        <v>148.51227280436689</v>
      </c>
      <c r="L3388" s="6">
        <f t="shared" si="1574"/>
        <v>1</v>
      </c>
      <c r="M3388" s="6">
        <f t="shared" si="1575"/>
        <v>148.697245712789</v>
      </c>
      <c r="N3388" s="28">
        <v>99.999994765383306</v>
      </c>
      <c r="O3388" s="17">
        <v>207.28317661088599</v>
      </c>
      <c r="P3388" s="6">
        <f t="shared" si="1576"/>
        <v>196.88916181991399</v>
      </c>
      <c r="Q3388" s="6">
        <f t="shared" si="1562"/>
        <v>196.88916181991399</v>
      </c>
      <c r="R3388" s="17">
        <v>196.88916181991399</v>
      </c>
      <c r="S3388" s="6">
        <f t="shared" si="1577"/>
        <v>10.394014790971994</v>
      </c>
      <c r="T3388" s="6">
        <f t="shared" si="1578"/>
        <v>207.28317661088599</v>
      </c>
      <c r="U3388" s="17">
        <v>56.773193497786799</v>
      </c>
      <c r="V3388" s="6">
        <f t="shared" si="1579"/>
        <v>51.198595841358703</v>
      </c>
      <c r="W3388" s="6">
        <f t="shared" si="1563"/>
        <v>51.198595841358703</v>
      </c>
      <c r="X3388" s="17">
        <v>51.198595841358703</v>
      </c>
      <c r="Y3388" s="6">
        <f t="shared" si="1580"/>
        <v>5.5745976564280966</v>
      </c>
      <c r="Z3388" s="6">
        <f t="shared" si="1581"/>
        <v>56.773193497786799</v>
      </c>
      <c r="AA3388" s="17">
        <v>233.97849093911799</v>
      </c>
      <c r="AB3388" s="6">
        <f t="shared" si="1591"/>
        <v>169.09006305162501</v>
      </c>
      <c r="AC3388" s="6">
        <f t="shared" si="1564"/>
        <v>169.09006305162501</v>
      </c>
      <c r="AD3388" s="17">
        <v>212.41488942093</v>
      </c>
      <c r="AE3388" s="6">
        <f t="shared" si="1582"/>
        <v>21.563601518187994</v>
      </c>
      <c r="AF3388" s="17">
        <v>169.09006305162501</v>
      </c>
      <c r="AG3388" s="6">
        <f t="shared" si="1583"/>
        <v>43.324826369304986</v>
      </c>
      <c r="AH3388" s="6">
        <f t="shared" si="1565"/>
        <v>43.324826369304986</v>
      </c>
      <c r="AI3388" s="6">
        <f t="shared" si="1584"/>
        <v>233.97849093911799</v>
      </c>
      <c r="AJ3388" s="17">
        <v>206.118116460604</v>
      </c>
      <c r="AK3388" s="6">
        <f t="shared" si="1585"/>
        <v>168.75321369650899</v>
      </c>
      <c r="AL3388" s="6">
        <f t="shared" si="1566"/>
        <v>168.75321369650899</v>
      </c>
      <c r="AM3388" s="17">
        <v>168.75321369650899</v>
      </c>
      <c r="AN3388" s="6">
        <f t="shared" si="1586"/>
        <v>37.364902764095007</v>
      </c>
      <c r="AO3388" s="6">
        <f t="shared" si="1587"/>
        <v>206.118116460604</v>
      </c>
      <c r="AP3388" s="17">
        <v>2429.7628489530798</v>
      </c>
      <c r="AQ3388" s="6">
        <f t="shared" si="1588"/>
        <v>2429.7628489530857</v>
      </c>
      <c r="AR3388" s="17">
        <v>682.94098724361697</v>
      </c>
      <c r="AS3388" s="6">
        <f t="shared" si="1567"/>
        <v>682.94098724361697</v>
      </c>
      <c r="AT3388" s="17">
        <v>404.61859154821002</v>
      </c>
      <c r="AU3388" s="6">
        <f t="shared" si="1568"/>
        <v>404.61859154821002</v>
      </c>
      <c r="AV3388" s="17">
        <v>583.50420766700802</v>
      </c>
      <c r="AW3388" s="6">
        <f t="shared" si="1569"/>
        <v>583.50420766700802</v>
      </c>
      <c r="AX3388" s="17">
        <v>758.69906249425105</v>
      </c>
      <c r="AY3388" s="6">
        <f t="shared" si="1570"/>
        <v>758.69906249425105</v>
      </c>
      <c r="AZ3388" s="20">
        <v>332593019.85127902</v>
      </c>
      <c r="BA3388" s="20">
        <v>743914984.94752598</v>
      </c>
      <c r="BB3388" s="20">
        <v>324204362.504381</v>
      </c>
      <c r="BC3388" s="20">
        <v>351287540.98632801</v>
      </c>
      <c r="BD3388" s="19">
        <f t="shared" si="1571"/>
        <v>1751.999908289514</v>
      </c>
      <c r="BE3388" s="18">
        <v>6.6087854602950404</v>
      </c>
      <c r="BF3388" s="20">
        <v>3786484.7398408498</v>
      </c>
      <c r="BG3388" s="20">
        <v>223562.49785252701</v>
      </c>
      <c r="BH3388" s="19">
        <f t="shared" si="1589"/>
        <v>281.06645841526318</v>
      </c>
      <c r="BI3388" s="20">
        <v>576.86062660970504</v>
      </c>
      <c r="BJ3388">
        <v>53</v>
      </c>
      <c r="BK3388" s="22">
        <v>2432</v>
      </c>
      <c r="BL3388" s="22">
        <v>3689.53856</v>
      </c>
      <c r="BM3388" s="22">
        <v>608</v>
      </c>
      <c r="BN3388" s="22">
        <v>152</v>
      </c>
      <c r="BO3388">
        <v>0.25182613583219798</v>
      </c>
    </row>
    <row r="3389" spans="1:67" x14ac:dyDescent="0.2">
      <c r="A3389" s="27">
        <v>3388</v>
      </c>
      <c r="B3389" s="18">
        <v>463.54871781137001</v>
      </c>
      <c r="C3389" s="18">
        <v>201.39999999999901</v>
      </c>
      <c r="D3389">
        <v>800</v>
      </c>
      <c r="E3389">
        <v>3200</v>
      </c>
      <c r="F3389">
        <v>6</v>
      </c>
      <c r="G3389" s="23">
        <f t="shared" si="1572"/>
        <v>0.82204055477746274</v>
      </c>
      <c r="H3389">
        <v>100</v>
      </c>
      <c r="I3389" s="17">
        <v>152.14547042632699</v>
      </c>
      <c r="J3389" s="6">
        <f t="shared" si="1573"/>
        <v>151.82314731992997</v>
      </c>
      <c r="K3389" s="6">
        <f t="shared" si="1590"/>
        <v>151.82314731992997</v>
      </c>
      <c r="L3389" s="6">
        <f t="shared" si="1574"/>
        <v>1</v>
      </c>
      <c r="M3389" s="6">
        <f t="shared" si="1575"/>
        <v>152.14547042632699</v>
      </c>
      <c r="N3389" s="28">
        <v>100</v>
      </c>
      <c r="O3389" s="17">
        <v>219.78596568220499</v>
      </c>
      <c r="P3389" s="6">
        <f t="shared" si="1576"/>
        <v>208.763271738952</v>
      </c>
      <c r="Q3389" s="6">
        <f t="shared" si="1562"/>
        <v>208.763271738952</v>
      </c>
      <c r="R3389" s="17">
        <v>208.763271738952</v>
      </c>
      <c r="S3389" s="6">
        <f t="shared" si="1577"/>
        <v>11.022693943252989</v>
      </c>
      <c r="T3389" s="6">
        <f t="shared" si="1578"/>
        <v>219.78596568220499</v>
      </c>
      <c r="U3389" s="17">
        <v>56.764690381458301</v>
      </c>
      <c r="V3389" s="6">
        <f t="shared" si="1579"/>
        <v>51.190092725030198</v>
      </c>
      <c r="W3389" s="6">
        <f t="shared" si="1563"/>
        <v>51.190092725030198</v>
      </c>
      <c r="X3389" s="17">
        <v>51.190092725030198</v>
      </c>
      <c r="Y3389" s="6">
        <f t="shared" si="1580"/>
        <v>5.5745976564281037</v>
      </c>
      <c r="Z3389" s="6">
        <f t="shared" si="1581"/>
        <v>56.764690381458301</v>
      </c>
      <c r="AA3389" s="17">
        <v>255.77058204680901</v>
      </c>
      <c r="AB3389" s="6">
        <f t="shared" si="1591"/>
        <v>189.903535167147</v>
      </c>
      <c r="AC3389" s="6">
        <f t="shared" si="1564"/>
        <v>189.903535167147</v>
      </c>
      <c r="AD3389" s="17">
        <v>233.10968033149999</v>
      </c>
      <c r="AE3389" s="6">
        <f t="shared" si="1582"/>
        <v>22.660901715309024</v>
      </c>
      <c r="AF3389" s="17">
        <v>189.903535167147</v>
      </c>
      <c r="AG3389" s="6">
        <f t="shared" si="1583"/>
        <v>43.206145164352989</v>
      </c>
      <c r="AH3389" s="6">
        <f t="shared" si="1565"/>
        <v>43.206145164352989</v>
      </c>
      <c r="AI3389" s="6">
        <f t="shared" si="1584"/>
        <v>255.77058204680901</v>
      </c>
      <c r="AJ3389" s="17">
        <v>193.584095985625</v>
      </c>
      <c r="AK3389" s="6">
        <f t="shared" si="1585"/>
        <v>158.42691010159601</v>
      </c>
      <c r="AL3389" s="6">
        <f t="shared" si="1566"/>
        <v>158.42691010159601</v>
      </c>
      <c r="AM3389" s="17">
        <v>158.42691010159601</v>
      </c>
      <c r="AN3389" s="6">
        <f t="shared" si="1586"/>
        <v>35.157185884028991</v>
      </c>
      <c r="AO3389" s="6">
        <f t="shared" si="1587"/>
        <v>193.584095985625</v>
      </c>
      <c r="AP3389" s="17">
        <v>2514.7127568599599</v>
      </c>
      <c r="AQ3389" s="6">
        <f t="shared" si="1588"/>
        <v>2514.7127568599662</v>
      </c>
      <c r="AR3389" s="17">
        <v>768.18100915169896</v>
      </c>
      <c r="AS3389" s="6">
        <f t="shared" si="1567"/>
        <v>768.18100915169896</v>
      </c>
      <c r="AT3389" s="17">
        <v>404.551392069472</v>
      </c>
      <c r="AU3389" s="6">
        <f t="shared" si="1568"/>
        <v>404.551392069472</v>
      </c>
      <c r="AV3389" s="17">
        <v>583.40729867810899</v>
      </c>
      <c r="AW3389" s="6">
        <f t="shared" si="1569"/>
        <v>583.40729867810899</v>
      </c>
      <c r="AX3389" s="17">
        <v>758.57305696068602</v>
      </c>
      <c r="AY3389" s="6">
        <f t="shared" si="1570"/>
        <v>758.57305696068602</v>
      </c>
      <c r="AZ3389" s="20">
        <v>352189129.26326603</v>
      </c>
      <c r="BA3389" s="20">
        <v>743914984.94752598</v>
      </c>
      <c r="BB3389" s="20">
        <v>344110937.75932199</v>
      </c>
      <c r="BC3389" s="20">
        <v>311784948.02988499</v>
      </c>
      <c r="BD3389" s="19">
        <f t="shared" si="1571"/>
        <v>1751.9999999999991</v>
      </c>
      <c r="BE3389" s="18">
        <v>9.2139411055357208</v>
      </c>
      <c r="BF3389" s="20">
        <v>3347287.7296338901</v>
      </c>
      <c r="BG3389" s="20">
        <v>197631.32754617199</v>
      </c>
      <c r="BH3389" s="19">
        <f t="shared" si="1589"/>
        <v>248.46535054484252</v>
      </c>
      <c r="BI3389" s="20">
        <v>648.96820493591804</v>
      </c>
      <c r="BJ3389">
        <v>53</v>
      </c>
      <c r="BK3389" s="22">
        <v>2432</v>
      </c>
      <c r="BL3389" s="22">
        <v>3689.53856</v>
      </c>
      <c r="BM3389" s="22">
        <v>608</v>
      </c>
      <c r="BN3389" s="22">
        <v>152</v>
      </c>
      <c r="BO3389">
        <v>0.26710873401940699</v>
      </c>
    </row>
    <row r="3390" spans="1:67" x14ac:dyDescent="0.2">
      <c r="A3390" s="27">
        <v>3389</v>
      </c>
      <c r="B3390" s="18">
        <v>515.05413090152194</v>
      </c>
      <c r="C3390" s="18">
        <v>201.39999999999901</v>
      </c>
      <c r="D3390">
        <v>800</v>
      </c>
      <c r="E3390">
        <v>3200</v>
      </c>
      <c r="F3390">
        <v>6</v>
      </c>
      <c r="G3390" s="23">
        <f t="shared" si="1572"/>
        <v>0.83980737457439603</v>
      </c>
      <c r="H3390">
        <v>100</v>
      </c>
      <c r="I3390" s="17">
        <v>155.81298582159101</v>
      </c>
      <c r="J3390" s="6">
        <f t="shared" si="1573"/>
        <v>155.41970895355362</v>
      </c>
      <c r="K3390" s="6">
        <f t="shared" si="1590"/>
        <v>155.41970895355362</v>
      </c>
      <c r="L3390" s="6">
        <f t="shared" si="1574"/>
        <v>1</v>
      </c>
      <c r="M3390" s="6">
        <f t="shared" si="1575"/>
        <v>155.81298582159101</v>
      </c>
      <c r="N3390" s="28">
        <v>100</v>
      </c>
      <c r="O3390" s="17">
        <v>233.241245501382</v>
      </c>
      <c r="P3390" s="6">
        <f t="shared" si="1576"/>
        <v>221.54202876335401</v>
      </c>
      <c r="Q3390" s="6">
        <f t="shared" si="1562"/>
        <v>221.54202876335401</v>
      </c>
      <c r="R3390" s="17">
        <v>221.54202876335401</v>
      </c>
      <c r="S3390" s="6">
        <f t="shared" si="1577"/>
        <v>11.699216738027985</v>
      </c>
      <c r="T3390" s="6">
        <f t="shared" si="1578"/>
        <v>233.241245501382</v>
      </c>
      <c r="U3390" s="17">
        <v>56.756793276057401</v>
      </c>
      <c r="V3390" s="6">
        <f t="shared" si="1579"/>
        <v>51.182195619629397</v>
      </c>
      <c r="W3390" s="6">
        <f t="shared" si="1563"/>
        <v>51.182195619629397</v>
      </c>
      <c r="X3390" s="17">
        <v>51.182195619629397</v>
      </c>
      <c r="Y3390" s="6">
        <f t="shared" si="1580"/>
        <v>5.5745976564280042</v>
      </c>
      <c r="Z3390" s="6">
        <f t="shared" si="1581"/>
        <v>56.756793276057401</v>
      </c>
      <c r="AA3390" s="17">
        <v>277.887158832068</v>
      </c>
      <c r="AB3390" s="6">
        <f t="shared" si="1591"/>
        <v>211.10743015066799</v>
      </c>
      <c r="AC3390" s="6">
        <f t="shared" si="1564"/>
        <v>211.10743015066799</v>
      </c>
      <c r="AD3390" s="17">
        <v>254.12072736947701</v>
      </c>
      <c r="AE3390" s="6">
        <f t="shared" si="1582"/>
        <v>23.766431462590987</v>
      </c>
      <c r="AF3390" s="17">
        <v>211.10743015066799</v>
      </c>
      <c r="AG3390" s="6">
        <f t="shared" si="1583"/>
        <v>43.013297218809015</v>
      </c>
      <c r="AH3390" s="6">
        <f t="shared" si="1565"/>
        <v>43.013297218809015</v>
      </c>
      <c r="AI3390" s="6">
        <f t="shared" si="1584"/>
        <v>277.887158832068</v>
      </c>
      <c r="AJ3390" s="17">
        <v>184.33063081285701</v>
      </c>
      <c r="AK3390" s="6">
        <f t="shared" si="1585"/>
        <v>150.78797629138299</v>
      </c>
      <c r="AL3390" s="6">
        <f t="shared" si="1566"/>
        <v>150.78797629138299</v>
      </c>
      <c r="AM3390" s="17">
        <v>150.78797629138299</v>
      </c>
      <c r="AN3390" s="6">
        <f t="shared" si="1586"/>
        <v>33.54265452147402</v>
      </c>
      <c r="AO3390" s="6">
        <f t="shared" si="1587"/>
        <v>184.33063081285701</v>
      </c>
      <c r="AP3390" s="17">
        <v>2599.6650896106598</v>
      </c>
      <c r="AQ3390" s="6">
        <f t="shared" si="1588"/>
        <v>2599.6650896106657</v>
      </c>
      <c r="AR3390" s="17">
        <v>853.40277968934697</v>
      </c>
      <c r="AS3390" s="6">
        <f t="shared" si="1567"/>
        <v>853.40277968934697</v>
      </c>
      <c r="AT3390" s="17">
        <v>404.48898184879999</v>
      </c>
      <c r="AU3390" s="6">
        <f t="shared" si="1568"/>
        <v>404.48898184879999</v>
      </c>
      <c r="AV3390" s="17">
        <v>583.31729632249699</v>
      </c>
      <c r="AW3390" s="6">
        <f t="shared" si="1569"/>
        <v>583.31729632249699</v>
      </c>
      <c r="AX3390" s="17">
        <v>758.45603175002202</v>
      </c>
      <c r="AY3390" s="6">
        <f t="shared" si="1570"/>
        <v>758.45603175002202</v>
      </c>
      <c r="AZ3390" s="20">
        <v>367912263.63350099</v>
      </c>
      <c r="BA3390" s="20">
        <v>743914984.94752598</v>
      </c>
      <c r="BB3390" s="20">
        <v>359515271.67331302</v>
      </c>
      <c r="BC3390" s="20">
        <v>280657479.74565798</v>
      </c>
      <c r="BD3390" s="19">
        <f t="shared" si="1571"/>
        <v>1751.9999999999982</v>
      </c>
      <c r="BE3390" s="18">
        <v>12.1067586608584</v>
      </c>
      <c r="BF3390" s="20">
        <v>3000094.7565638898</v>
      </c>
      <c r="BG3390" s="20">
        <v>177132.28063871199</v>
      </c>
      <c r="BH3390" s="19">
        <f t="shared" si="1589"/>
        <v>222.69361213202808</v>
      </c>
      <c r="BI3390" s="20">
        <v>721.07578326213104</v>
      </c>
      <c r="BJ3390">
        <v>53</v>
      </c>
      <c r="BK3390" s="22">
        <v>2432</v>
      </c>
      <c r="BL3390" s="22">
        <v>3689.53856</v>
      </c>
      <c r="BM3390" s="22">
        <v>608</v>
      </c>
      <c r="BN3390" s="22">
        <v>152</v>
      </c>
      <c r="BO3390">
        <v>0.27892314898209802</v>
      </c>
    </row>
    <row r="3391" spans="1:67" x14ac:dyDescent="0.2">
      <c r="A3391" s="27">
        <v>3390</v>
      </c>
      <c r="B3391" s="18">
        <v>566.55954399167399</v>
      </c>
      <c r="C3391" s="18">
        <v>201.39999999999901</v>
      </c>
      <c r="D3391">
        <v>800</v>
      </c>
      <c r="E3391">
        <v>3200</v>
      </c>
      <c r="F3391">
        <v>6</v>
      </c>
      <c r="G3391" s="23">
        <f t="shared" si="1572"/>
        <v>0.85484295901018081</v>
      </c>
      <c r="H3391">
        <v>100</v>
      </c>
      <c r="I3391" s="17">
        <v>159.68634108146901</v>
      </c>
      <c r="J3391" s="6">
        <f t="shared" si="1573"/>
        <v>159.23602400979536</v>
      </c>
      <c r="K3391" s="6">
        <f t="shared" si="1590"/>
        <v>159.23602400979536</v>
      </c>
      <c r="L3391" s="6">
        <f t="shared" si="1574"/>
        <v>1</v>
      </c>
      <c r="M3391" s="6">
        <f t="shared" si="1575"/>
        <v>159.68634108146901</v>
      </c>
      <c r="N3391" s="28">
        <v>100</v>
      </c>
      <c r="O3391" s="17">
        <v>246.727296820417</v>
      </c>
      <c r="P3391" s="6">
        <f t="shared" si="1576"/>
        <v>234.34994010991301</v>
      </c>
      <c r="Q3391" s="6">
        <f t="shared" si="1562"/>
        <v>234.34994010991301</v>
      </c>
      <c r="R3391" s="17">
        <v>234.34994010991301</v>
      </c>
      <c r="S3391" s="6">
        <f t="shared" si="1577"/>
        <v>12.377356710503989</v>
      </c>
      <c r="T3391" s="6">
        <f t="shared" si="1578"/>
        <v>246.727296820417</v>
      </c>
      <c r="U3391" s="17">
        <v>56.7494396257989</v>
      </c>
      <c r="V3391" s="6">
        <f t="shared" si="1579"/>
        <v>51.174841969370704</v>
      </c>
      <c r="W3391" s="6">
        <f t="shared" si="1563"/>
        <v>51.174841969370704</v>
      </c>
      <c r="X3391" s="17">
        <v>51.174841969370704</v>
      </c>
      <c r="Y3391" s="6">
        <f t="shared" si="1580"/>
        <v>5.574597656428196</v>
      </c>
      <c r="Z3391" s="6">
        <f t="shared" si="1581"/>
        <v>56.7494396257989</v>
      </c>
      <c r="AA3391" s="17">
        <v>300.55654763730001</v>
      </c>
      <c r="AB3391" s="6">
        <f t="shared" si="1591"/>
        <v>232.69753537065</v>
      </c>
      <c r="AC3391" s="6">
        <f t="shared" si="1564"/>
        <v>232.69753537065</v>
      </c>
      <c r="AD3391" s="17">
        <v>275.64250739395601</v>
      </c>
      <c r="AE3391" s="6">
        <f t="shared" si="1582"/>
        <v>24.914040243344004</v>
      </c>
      <c r="AF3391" s="17">
        <v>232.69753537065</v>
      </c>
      <c r="AG3391" s="6">
        <f t="shared" si="1583"/>
        <v>42.944972023306008</v>
      </c>
      <c r="AH3391" s="6">
        <f t="shared" si="1565"/>
        <v>42.944972023306008</v>
      </c>
      <c r="AI3391" s="6">
        <f t="shared" si="1584"/>
        <v>300.55654763730001</v>
      </c>
      <c r="AJ3391" s="17">
        <v>177.66185927568901</v>
      </c>
      <c r="AK3391" s="6">
        <f t="shared" si="1585"/>
        <v>145.270925690426</v>
      </c>
      <c r="AL3391" s="6">
        <f t="shared" si="1566"/>
        <v>145.270925690426</v>
      </c>
      <c r="AM3391" s="17">
        <v>145.270925690426</v>
      </c>
      <c r="AN3391" s="6">
        <f t="shared" si="1586"/>
        <v>32.390933585263014</v>
      </c>
      <c r="AO3391" s="6">
        <f t="shared" si="1587"/>
        <v>177.66185927568901</v>
      </c>
      <c r="AP3391" s="17">
        <v>2684.6195968994498</v>
      </c>
      <c r="AQ3391" s="6">
        <f t="shared" si="1588"/>
        <v>2684.619596899453</v>
      </c>
      <c r="AR3391" s="17">
        <v>938.60818286353901</v>
      </c>
      <c r="AS3391" s="6">
        <f t="shared" si="1567"/>
        <v>938.60818286353901</v>
      </c>
      <c r="AT3391" s="17">
        <v>404.43086651259802</v>
      </c>
      <c r="AU3391" s="6">
        <f t="shared" si="1568"/>
        <v>404.43086651259802</v>
      </c>
      <c r="AV3391" s="17">
        <v>583.23348765944502</v>
      </c>
      <c r="AW3391" s="6">
        <f t="shared" si="1569"/>
        <v>583.23348765944502</v>
      </c>
      <c r="AX3391" s="17">
        <v>758.34705986387098</v>
      </c>
      <c r="AY3391" s="6">
        <f t="shared" si="1570"/>
        <v>758.34705986387098</v>
      </c>
      <c r="AZ3391" s="20">
        <v>382427434.55210501</v>
      </c>
      <c r="BA3391" s="20">
        <v>743914984.94752598</v>
      </c>
      <c r="BB3391" s="20">
        <v>371342444.68620402</v>
      </c>
      <c r="BC3391" s="20">
        <v>254315135.814163</v>
      </c>
      <c r="BD3391" s="19">
        <f t="shared" si="1571"/>
        <v>1751.999999999998</v>
      </c>
      <c r="BE3391" s="18">
        <v>15.081654410568399</v>
      </c>
      <c r="BF3391" s="20">
        <v>2724480.0631099702</v>
      </c>
      <c r="BG3391" s="20">
        <v>160859.374883913</v>
      </c>
      <c r="BH3391" s="19">
        <f t="shared" si="1589"/>
        <v>202.23504777914377</v>
      </c>
      <c r="BI3391" s="20">
        <v>793.18336158834404</v>
      </c>
      <c r="BJ3391">
        <v>53</v>
      </c>
      <c r="BK3391" s="22">
        <v>2432</v>
      </c>
      <c r="BL3391" s="22">
        <v>3689.53856</v>
      </c>
      <c r="BM3391" s="22">
        <v>608</v>
      </c>
      <c r="BN3391" s="22">
        <v>152</v>
      </c>
      <c r="BO3391">
        <v>0.287982019477172</v>
      </c>
    </row>
    <row r="3392" spans="1:67" x14ac:dyDescent="0.2">
      <c r="A3392" s="27">
        <v>3391</v>
      </c>
      <c r="B3392" s="18">
        <v>618.06495708182604</v>
      </c>
      <c r="C3392" s="18">
        <v>201.39999999999901</v>
      </c>
      <c r="D3392">
        <v>800</v>
      </c>
      <c r="E3392">
        <v>3200</v>
      </c>
      <c r="F3392">
        <v>6</v>
      </c>
      <c r="G3392" s="23">
        <f t="shared" si="1572"/>
        <v>0.86839127957036755</v>
      </c>
      <c r="H3392">
        <v>100</v>
      </c>
      <c r="I3392" s="17">
        <v>163.67860039172101</v>
      </c>
      <c r="J3392" s="6">
        <f t="shared" si="1573"/>
        <v>163.16416290876106</v>
      </c>
      <c r="K3392" s="6">
        <f t="shared" si="1590"/>
        <v>163.16416290876106</v>
      </c>
      <c r="L3392" s="6">
        <f t="shared" si="1574"/>
        <v>1</v>
      </c>
      <c r="M3392" s="6">
        <f t="shared" si="1575"/>
        <v>163.67860039172101</v>
      </c>
      <c r="N3392" s="28">
        <v>100</v>
      </c>
      <c r="O3392" s="17">
        <v>260.06776525175297</v>
      </c>
      <c r="P3392" s="6">
        <f t="shared" si="1576"/>
        <v>247.01950625417501</v>
      </c>
      <c r="Q3392" s="6">
        <f t="shared" si="1562"/>
        <v>247.01950625417501</v>
      </c>
      <c r="R3392" s="17">
        <v>247.01950625417501</v>
      </c>
      <c r="S3392" s="6">
        <f t="shared" si="1577"/>
        <v>13.04825899757796</v>
      </c>
      <c r="T3392" s="6">
        <f t="shared" si="1578"/>
        <v>260.06776525175297</v>
      </c>
      <c r="U3392" s="17">
        <v>56.742575198304401</v>
      </c>
      <c r="V3392" s="6">
        <f t="shared" si="1579"/>
        <v>51.167977541876297</v>
      </c>
      <c r="W3392" s="6">
        <f t="shared" si="1563"/>
        <v>51.167977541876297</v>
      </c>
      <c r="X3392" s="17">
        <v>51.167977541876297</v>
      </c>
      <c r="Y3392" s="6">
        <f t="shared" si="1580"/>
        <v>5.5745976564281037</v>
      </c>
      <c r="Z3392" s="6">
        <f t="shared" si="1581"/>
        <v>56.742575198304401</v>
      </c>
      <c r="AA3392" s="17">
        <v>325.64197127939798</v>
      </c>
      <c r="AB3392" s="6">
        <f t="shared" si="1591"/>
        <v>256.37849605296702</v>
      </c>
      <c r="AC3392" s="6">
        <f t="shared" si="1564"/>
        <v>256.37849605296702</v>
      </c>
      <c r="AD3392" s="17">
        <v>299.460580717943</v>
      </c>
      <c r="AE3392" s="6">
        <f t="shared" si="1582"/>
        <v>26.181390561454975</v>
      </c>
      <c r="AF3392" s="17">
        <v>256.37849605296702</v>
      </c>
      <c r="AG3392" s="6">
        <f t="shared" si="1583"/>
        <v>43.08208466497598</v>
      </c>
      <c r="AH3392" s="6">
        <f t="shared" si="1565"/>
        <v>43.08208466497598</v>
      </c>
      <c r="AI3392" s="6">
        <f t="shared" si="1584"/>
        <v>325.64197127939798</v>
      </c>
      <c r="AJ3392" s="17">
        <v>172.065789825792</v>
      </c>
      <c r="AK3392" s="6">
        <f t="shared" si="1585"/>
        <v>140.639132426656</v>
      </c>
      <c r="AL3392" s="6">
        <f t="shared" si="1566"/>
        <v>140.639132426656</v>
      </c>
      <c r="AM3392" s="17">
        <v>140.639132426656</v>
      </c>
      <c r="AN3392" s="6">
        <f t="shared" si="1586"/>
        <v>31.426657399135991</v>
      </c>
      <c r="AO3392" s="6">
        <f t="shared" si="1587"/>
        <v>172.065789825792</v>
      </c>
      <c r="AP3392" s="17">
        <v>2769.5760617252099</v>
      </c>
      <c r="AQ3392" s="6">
        <f t="shared" si="1588"/>
        <v>2769.5760617252004</v>
      </c>
      <c r="AR3392" s="17">
        <v>1023.79885200326</v>
      </c>
      <c r="AS3392" s="6">
        <f t="shared" si="1567"/>
        <v>1023.79885200326</v>
      </c>
      <c r="AT3392" s="17">
        <v>404.376617466526</v>
      </c>
      <c r="AU3392" s="6">
        <f t="shared" si="1568"/>
        <v>404.376617466526</v>
      </c>
      <c r="AV3392" s="17">
        <v>583.155254609096</v>
      </c>
      <c r="AW3392" s="6">
        <f t="shared" si="1569"/>
        <v>583.155254609096</v>
      </c>
      <c r="AX3392" s="17">
        <v>758.24533764631803</v>
      </c>
      <c r="AY3392" s="6">
        <f t="shared" si="1570"/>
        <v>758.24533764631803</v>
      </c>
      <c r="AZ3392" s="20">
        <v>395259932.97858799</v>
      </c>
      <c r="BA3392" s="20">
        <v>743914984.94752598</v>
      </c>
      <c r="BB3392" s="20">
        <v>382246603.88116902</v>
      </c>
      <c r="BC3392" s="20">
        <v>230578478.192716</v>
      </c>
      <c r="BD3392" s="19">
        <f t="shared" si="1571"/>
        <v>1751.9999999999991</v>
      </c>
      <c r="BE3392" s="18">
        <v>17.972480712257401</v>
      </c>
      <c r="BF3392" s="20">
        <v>2466959.0768885198</v>
      </c>
      <c r="BG3392" s="20">
        <v>145654.761928961</v>
      </c>
      <c r="BH3392" s="19">
        <f t="shared" si="1589"/>
        <v>183.11955867801314</v>
      </c>
      <c r="BI3392" s="20">
        <v>865.29093991455704</v>
      </c>
      <c r="BJ3392">
        <v>53</v>
      </c>
      <c r="BK3392" s="22">
        <v>2432</v>
      </c>
      <c r="BL3392" s="22">
        <v>3689.53856</v>
      </c>
      <c r="BM3392" s="22">
        <v>608</v>
      </c>
      <c r="BN3392" s="22">
        <v>152</v>
      </c>
      <c r="BO3392">
        <v>0.296329882151251</v>
      </c>
    </row>
    <row r="3393" spans="1:67" x14ac:dyDescent="0.2">
      <c r="A3393" s="27">
        <v>3392</v>
      </c>
      <c r="B3393" s="18">
        <v>669.57037017197899</v>
      </c>
      <c r="C3393" s="18">
        <v>201.39999999999901</v>
      </c>
      <c r="D3393">
        <v>800</v>
      </c>
      <c r="E3393">
        <v>3200</v>
      </c>
      <c r="F3393">
        <v>6</v>
      </c>
      <c r="G3393" s="23">
        <f t="shared" si="1572"/>
        <v>0.8800805801647601</v>
      </c>
      <c r="H3393">
        <v>100</v>
      </c>
      <c r="I3393" s="17">
        <v>167.74450806951299</v>
      </c>
      <c r="J3393" s="6">
        <f t="shared" si="1573"/>
        <v>167.18777727751942</v>
      </c>
      <c r="K3393" s="6">
        <f t="shared" si="1590"/>
        <v>167.18777727751942</v>
      </c>
      <c r="L3393" s="6">
        <f t="shared" si="1574"/>
        <v>1</v>
      </c>
      <c r="M3393" s="6">
        <f t="shared" si="1575"/>
        <v>167.74450806951299</v>
      </c>
      <c r="N3393" s="28">
        <v>100</v>
      </c>
      <c r="O3393" s="17">
        <v>273.70468857094198</v>
      </c>
      <c r="P3393" s="6">
        <f t="shared" si="1576"/>
        <v>259.97059319129897</v>
      </c>
      <c r="Q3393" s="6">
        <f t="shared" si="1562"/>
        <v>259.97059319129897</v>
      </c>
      <c r="R3393" s="17">
        <v>259.97059319129897</v>
      </c>
      <c r="S3393" s="6">
        <f t="shared" si="1577"/>
        <v>13.734095379643009</v>
      </c>
      <c r="T3393" s="6">
        <f t="shared" si="1578"/>
        <v>273.70468857094198</v>
      </c>
      <c r="U3393" s="17">
        <v>56.736152744823599</v>
      </c>
      <c r="V3393" s="6">
        <f t="shared" si="1579"/>
        <v>51.161555088395502</v>
      </c>
      <c r="W3393" s="6">
        <f t="shared" si="1563"/>
        <v>51.161555088395502</v>
      </c>
      <c r="X3393" s="17">
        <v>51.161555088395502</v>
      </c>
      <c r="Y3393" s="6">
        <f t="shared" si="1580"/>
        <v>5.5745976564280966</v>
      </c>
      <c r="Z3393" s="6">
        <f t="shared" si="1581"/>
        <v>56.736152744823599</v>
      </c>
      <c r="AA3393" s="17">
        <v>351.65668031725602</v>
      </c>
      <c r="AB3393" s="6">
        <f t="shared" si="1591"/>
        <v>281.18741927029299</v>
      </c>
      <c r="AC3393" s="6">
        <f t="shared" si="1564"/>
        <v>281.18741927029299</v>
      </c>
      <c r="AD3393" s="17">
        <v>324.15188093515098</v>
      </c>
      <c r="AE3393" s="6">
        <f t="shared" si="1582"/>
        <v>27.504799382105034</v>
      </c>
      <c r="AF3393" s="17">
        <v>281.18741927029299</v>
      </c>
      <c r="AG3393" s="6">
        <f t="shared" si="1583"/>
        <v>42.964461664857993</v>
      </c>
      <c r="AH3393" s="6">
        <f t="shared" si="1565"/>
        <v>42.964461664857993</v>
      </c>
      <c r="AI3393" s="6">
        <f t="shared" si="1584"/>
        <v>351.65668031725602</v>
      </c>
      <c r="AJ3393" s="17">
        <v>167.479726129841</v>
      </c>
      <c r="AK3393" s="6">
        <f t="shared" si="1585"/>
        <v>136.841519810287</v>
      </c>
      <c r="AL3393" s="6">
        <f t="shared" si="1566"/>
        <v>136.841519810287</v>
      </c>
      <c r="AM3393" s="17">
        <v>136.841519810287</v>
      </c>
      <c r="AN3393" s="6">
        <f t="shared" si="1586"/>
        <v>30.638206319554001</v>
      </c>
      <c r="AO3393" s="6">
        <f t="shared" si="1587"/>
        <v>167.479726129841</v>
      </c>
      <c r="AP3393" s="17">
        <v>2854.5342950305499</v>
      </c>
      <c r="AQ3393" s="6">
        <f t="shared" si="1588"/>
        <v>2854.5342950305521</v>
      </c>
      <c r="AR3393" s="17">
        <v>1108.97621011002</v>
      </c>
      <c r="AS3393" s="6">
        <f t="shared" si="1567"/>
        <v>1108.97621011002</v>
      </c>
      <c r="AT3393" s="17">
        <v>404.32586130731897</v>
      </c>
      <c r="AU3393" s="6">
        <f t="shared" si="1568"/>
        <v>404.32586130731897</v>
      </c>
      <c r="AV3393" s="17">
        <v>583.08205868315304</v>
      </c>
      <c r="AW3393" s="6">
        <f t="shared" si="1569"/>
        <v>583.08205868315304</v>
      </c>
      <c r="AX3393" s="17">
        <v>758.15016493005999</v>
      </c>
      <c r="AY3393" s="6">
        <f t="shared" si="1570"/>
        <v>758.15016493005999</v>
      </c>
      <c r="AZ3393" s="20">
        <v>406467057.70669198</v>
      </c>
      <c r="BA3393" s="20">
        <v>743914984.94752598</v>
      </c>
      <c r="BB3393" s="20">
        <v>391519133.79444098</v>
      </c>
      <c r="BC3393" s="20">
        <v>210098823.55134001</v>
      </c>
      <c r="BD3393" s="19">
        <f t="shared" si="1571"/>
        <v>1751.9999999999991</v>
      </c>
      <c r="BE3393" s="18">
        <v>20.813321325965799</v>
      </c>
      <c r="BF3393" s="20">
        <v>2246544.8883686699</v>
      </c>
      <c r="BG3393" s="20">
        <v>132641.01700899401</v>
      </c>
      <c r="BH3393" s="19">
        <f t="shared" si="1589"/>
        <v>166.7584648494786</v>
      </c>
      <c r="BI3393" s="20">
        <v>937.39851824077004</v>
      </c>
      <c r="BJ3393">
        <v>53</v>
      </c>
      <c r="BK3393" s="22">
        <v>2432</v>
      </c>
      <c r="BL3393" s="22">
        <v>3689.53856</v>
      </c>
      <c r="BM3393" s="22">
        <v>608</v>
      </c>
      <c r="BN3393" s="22">
        <v>152</v>
      </c>
      <c r="BO3393">
        <v>0.30342089846110498</v>
      </c>
    </row>
    <row r="3394" spans="1:67" x14ac:dyDescent="0.2">
      <c r="A3394" s="27">
        <v>3393</v>
      </c>
      <c r="B3394" s="18">
        <v>721.07578326213104</v>
      </c>
      <c r="C3394" s="18">
        <v>201.39999999999901</v>
      </c>
      <c r="D3394">
        <v>800</v>
      </c>
      <c r="E3394">
        <v>3200</v>
      </c>
      <c r="F3394">
        <v>6</v>
      </c>
      <c r="G3394" s="23">
        <f t="shared" si="1572"/>
        <v>0.89112798440515517</v>
      </c>
      <c r="H3394">
        <v>100</v>
      </c>
      <c r="I3394" s="17">
        <v>171.89914736947699</v>
      </c>
      <c r="J3394" s="6">
        <f t="shared" si="1573"/>
        <v>171.18444054001617</v>
      </c>
      <c r="K3394" s="6">
        <f t="shared" si="1590"/>
        <v>171.18444054001617</v>
      </c>
      <c r="L3394" s="6">
        <f t="shared" si="1574"/>
        <v>1</v>
      </c>
      <c r="M3394" s="6">
        <f t="shared" si="1575"/>
        <v>171.89914736947699</v>
      </c>
      <c r="N3394" s="28">
        <v>100</v>
      </c>
      <c r="O3394" s="17">
        <v>287.436446219755</v>
      </c>
      <c r="P3394" s="6">
        <f t="shared" si="1576"/>
        <v>273.01169897313503</v>
      </c>
      <c r="Q3394" s="6">
        <f t="shared" ref="Q3394:Q3457" si="1592">P3394*solar_capex_adj</f>
        <v>273.01169897313503</v>
      </c>
      <c r="R3394" s="17">
        <v>273.01169897313503</v>
      </c>
      <c r="S3394" s="6">
        <f t="shared" si="1577"/>
        <v>14.424747246619972</v>
      </c>
      <c r="T3394" s="6">
        <f t="shared" si="1578"/>
        <v>287.436446219755</v>
      </c>
      <c r="U3394" s="17">
        <v>56.730130911171102</v>
      </c>
      <c r="V3394" s="6">
        <f t="shared" si="1579"/>
        <v>51.155533254743098</v>
      </c>
      <c r="W3394" s="6">
        <f t="shared" ref="W3394:W3457" si="1593">V3394*wind_capex_adj</f>
        <v>51.155533254743098</v>
      </c>
      <c r="X3394" s="17">
        <v>51.155533254743098</v>
      </c>
      <c r="Y3394" s="6">
        <f t="shared" si="1580"/>
        <v>5.5745976564280042</v>
      </c>
      <c r="Z3394" s="6">
        <f t="shared" si="1581"/>
        <v>56.730130911171102</v>
      </c>
      <c r="AA3394" s="17">
        <v>379.647657534941</v>
      </c>
      <c r="AB3394" s="6">
        <f t="shared" si="1591"/>
        <v>307.80868617682597</v>
      </c>
      <c r="AC3394" s="6">
        <f t="shared" ref="AC3394:AC3457" si="1594">AB3394*aero_capex_adj</f>
        <v>307.80868617682597</v>
      </c>
      <c r="AD3394" s="17">
        <v>350.709008800959</v>
      </c>
      <c r="AE3394" s="6">
        <f t="shared" si="1582"/>
        <v>28.938648733982006</v>
      </c>
      <c r="AF3394" s="17">
        <v>307.80868617682597</v>
      </c>
      <c r="AG3394" s="6">
        <f t="shared" si="1583"/>
        <v>42.900322624133025</v>
      </c>
      <c r="AH3394" s="6">
        <f t="shared" ref="AH3394:AH3457" si="1595">AG3394*fuel_adj</f>
        <v>42.900322624133025</v>
      </c>
      <c r="AI3394" s="6">
        <f t="shared" si="1584"/>
        <v>379.647657534941</v>
      </c>
      <c r="AJ3394" s="17">
        <v>163.57276132677401</v>
      </c>
      <c r="AK3394" s="6">
        <f t="shared" si="1585"/>
        <v>133.607049280708</v>
      </c>
      <c r="AL3394" s="6">
        <f t="shared" ref="AL3394:AL3457" si="1596">AK3394*bess_capex_adj</f>
        <v>133.607049280708</v>
      </c>
      <c r="AM3394" s="17">
        <v>133.607049280708</v>
      </c>
      <c r="AN3394" s="6">
        <f t="shared" si="1586"/>
        <v>29.965712046066017</v>
      </c>
      <c r="AO3394" s="6">
        <f t="shared" si="1587"/>
        <v>163.57276132677401</v>
      </c>
      <c r="AP3394" s="17">
        <v>2939.49413134414</v>
      </c>
      <c r="AQ3394" s="6">
        <f t="shared" si="1588"/>
        <v>2939.4941313441359</v>
      </c>
      <c r="AR3394" s="17">
        <v>1194.1415026572899</v>
      </c>
      <c r="AS3394" s="6">
        <f t="shared" ref="AS3394:AS3457" si="1597">AR3394*solar_capex_adj</f>
        <v>1194.1415026572899</v>
      </c>
      <c r="AT3394" s="17">
        <v>404.27827121601098</v>
      </c>
      <c r="AU3394" s="6">
        <f t="shared" ref="AU3394:AU3457" si="1598">AT3394*wind_capex_adj</f>
        <v>404.27827121601098</v>
      </c>
      <c r="AV3394" s="17">
        <v>583.01342857296504</v>
      </c>
      <c r="AW3394" s="6">
        <f t="shared" ref="AW3394:AW3457" si="1599">AV3394*aero_capex_adj</f>
        <v>583.01342857296504</v>
      </c>
      <c r="AX3394" s="17">
        <v>758.06092889786999</v>
      </c>
      <c r="AY3394" s="6">
        <f t="shared" ref="AY3394:AY3457" si="1600">AX3394*bess_capex_adj</f>
        <v>758.06092889786999</v>
      </c>
      <c r="AZ3394" s="20">
        <v>416607621.78011</v>
      </c>
      <c r="BA3394" s="20">
        <v>743914984.94752598</v>
      </c>
      <c r="BB3394" s="20">
        <v>400733621.95019501</v>
      </c>
      <c r="BC3394" s="20">
        <v>190743771.32216799</v>
      </c>
      <c r="BD3394" s="19">
        <f t="shared" ref="BD3394:BD3457" si="1601">SUM(AZ3394:BC3394)/1000000</f>
        <v>1751.9999999999991</v>
      </c>
      <c r="BE3394" s="18">
        <v>23.5088963556389</v>
      </c>
      <c r="BF3394" s="20">
        <v>2034849.55111548</v>
      </c>
      <c r="BG3394" s="20">
        <v>120142.052499224</v>
      </c>
      <c r="BH3394" s="19">
        <f t="shared" si="1589"/>
        <v>151.04456140650342</v>
      </c>
      <c r="BI3394" s="20">
        <v>1009.50609656698</v>
      </c>
      <c r="BJ3394">
        <v>53</v>
      </c>
      <c r="BK3394" s="22">
        <v>2432</v>
      </c>
      <c r="BL3394" s="22">
        <v>3689.53856</v>
      </c>
      <c r="BM3394" s="22">
        <v>608</v>
      </c>
      <c r="BN3394" s="22">
        <v>152</v>
      </c>
      <c r="BO3394">
        <v>0.310467337455061</v>
      </c>
    </row>
    <row r="3395" spans="1:67" x14ac:dyDescent="0.2">
      <c r="A3395" s="27">
        <v>3394</v>
      </c>
      <c r="B3395" s="18">
        <v>772.58119635228297</v>
      </c>
      <c r="C3395" s="18">
        <v>201.39999999999901</v>
      </c>
      <c r="D3395">
        <v>800</v>
      </c>
      <c r="E3395">
        <v>3200</v>
      </c>
      <c r="F3395">
        <v>5</v>
      </c>
      <c r="G3395" s="23">
        <f t="shared" ref="G3395:G3458" si="1602">SUM(AZ3395:BB3395)/(BD3395*1000000)</f>
        <v>0.90078532423661628</v>
      </c>
      <c r="H3395">
        <v>100</v>
      </c>
      <c r="I3395" s="17">
        <v>170.00629797178101</v>
      </c>
      <c r="J3395" s="6">
        <f t="shared" ref="J3395:J3458" si="1603">(O3395*AZ3395+U3395*BA3395+AJ3395*BB3395+AA3395*BC3395)/(BD3395*(1000000))</f>
        <v>169.46192895134166</v>
      </c>
      <c r="K3395" s="6">
        <f t="shared" si="1590"/>
        <v>169.46192895134166</v>
      </c>
      <c r="L3395" s="6">
        <f t="shared" ref="L3395:L3458" si="1604">K3395/J3395</f>
        <v>1</v>
      </c>
      <c r="M3395" s="6">
        <f t="shared" ref="M3395:M3458" si="1605">I3395*L3395</f>
        <v>170.00629797178101</v>
      </c>
      <c r="N3395" s="28">
        <v>100</v>
      </c>
      <c r="O3395" s="17">
        <v>301.22451777330002</v>
      </c>
      <c r="P3395" s="6">
        <f t="shared" ref="P3395:P3458" si="1606">O3395-S3395</f>
        <v>286.10805711009198</v>
      </c>
      <c r="Q3395" s="6">
        <f t="shared" si="1592"/>
        <v>286.10805711009198</v>
      </c>
      <c r="R3395" s="17">
        <v>286.10805711009198</v>
      </c>
      <c r="S3395" s="6">
        <f t="shared" ref="S3395:S3458" si="1607">O3395-R3395</f>
        <v>15.116460663208045</v>
      </c>
      <c r="T3395" s="6">
        <f t="shared" ref="T3395:T3458" si="1608">Q3395+S3395</f>
        <v>301.22451777330002</v>
      </c>
      <c r="U3395" s="17">
        <v>56.730946541093303</v>
      </c>
      <c r="V3395" s="6">
        <f t="shared" ref="V3395:V3458" si="1609">U3395-Y3395</f>
        <v>51.156348884665199</v>
      </c>
      <c r="W3395" s="6">
        <f t="shared" si="1593"/>
        <v>51.156348884665199</v>
      </c>
      <c r="X3395" s="17">
        <v>51.156348884665199</v>
      </c>
      <c r="Y3395" s="6">
        <f t="shared" ref="Y3395:Y3458" si="1610">U3395-X3395</f>
        <v>5.5745976564281037</v>
      </c>
      <c r="Z3395" s="6">
        <f t="shared" ref="Z3395:Z3458" si="1611">W3395+Y3395</f>
        <v>56.730946541093303</v>
      </c>
      <c r="AA3395" s="17">
        <v>350.89219145644802</v>
      </c>
      <c r="AB3395" s="6">
        <f t="shared" si="1591"/>
        <v>280.46720572670398</v>
      </c>
      <c r="AC3395" s="6">
        <f t="shared" si="1594"/>
        <v>280.46720572670398</v>
      </c>
      <c r="AD3395" s="17">
        <v>323.44623831582101</v>
      </c>
      <c r="AE3395" s="6">
        <f t="shared" ref="AE3395:AE3458" si="1612">AA3395-AD3395</f>
        <v>27.445953140627012</v>
      </c>
      <c r="AF3395" s="17">
        <v>280.46720572670398</v>
      </c>
      <c r="AG3395" s="6">
        <f t="shared" ref="AG3395:AG3458" si="1613">AD3395-AF3395</f>
        <v>42.979032589117026</v>
      </c>
      <c r="AH3395" s="6">
        <f t="shared" si="1595"/>
        <v>42.979032589117026</v>
      </c>
      <c r="AI3395" s="6">
        <f t="shared" ref="AI3395:AI3458" si="1614">AC3395+AE3395+AH3395</f>
        <v>350.89219145644802</v>
      </c>
      <c r="AJ3395" s="17">
        <v>160.25759173626801</v>
      </c>
      <c r="AK3395" s="6">
        <f t="shared" ref="AK3395:AK3458" si="1615">AJ3395-AN3395</f>
        <v>130.86946905800301</v>
      </c>
      <c r="AL3395" s="6">
        <f t="shared" si="1596"/>
        <v>130.86946905800301</v>
      </c>
      <c r="AM3395" s="17">
        <v>130.86946905800301</v>
      </c>
      <c r="AN3395" s="6">
        <f t="shared" ref="AN3395:AN3458" si="1616">AJ3395-AM3395</f>
        <v>29.388122678265006</v>
      </c>
      <c r="AO3395" s="6">
        <f t="shared" ref="AO3395:AO3458" si="1617">AL3395+AN3395</f>
        <v>160.25759173626801</v>
      </c>
      <c r="AP3395" s="17">
        <v>2927.6677265394501</v>
      </c>
      <c r="AQ3395" s="6">
        <f t="shared" ref="AQ3395:AQ3458" si="1618">AS3395+AU3395+AW3395+AY3395</f>
        <v>2927.6677265394419</v>
      </c>
      <c r="AR3395" s="17">
        <v>1279.4577237769299</v>
      </c>
      <c r="AS3395" s="6">
        <f t="shared" si="1597"/>
        <v>1279.4577237769299</v>
      </c>
      <c r="AT3395" s="17">
        <v>404.284717076974</v>
      </c>
      <c r="AU3395" s="6">
        <f t="shared" si="1598"/>
        <v>404.284717076974</v>
      </c>
      <c r="AV3395" s="17">
        <v>485.85227017382499</v>
      </c>
      <c r="AW3395" s="6">
        <f t="shared" si="1599"/>
        <v>485.85227017382499</v>
      </c>
      <c r="AX3395" s="17">
        <v>758.07301551171304</v>
      </c>
      <c r="AY3395" s="6">
        <f t="shared" si="1600"/>
        <v>758.07301551171304</v>
      </c>
      <c r="AZ3395" s="20">
        <v>425661062.41240603</v>
      </c>
      <c r="BA3395" s="20">
        <v>743914984.94752598</v>
      </c>
      <c r="BB3395" s="20">
        <v>408599840.702618</v>
      </c>
      <c r="BC3395" s="20">
        <v>173824111.93744799</v>
      </c>
      <c r="BD3395" s="19">
        <f t="shared" si="1601"/>
        <v>1751.9999999999982</v>
      </c>
      <c r="BE3395" s="18">
        <v>26.1117478473723</v>
      </c>
      <c r="BF3395" s="20">
        <v>1860476.43277945</v>
      </c>
      <c r="BG3395" s="20">
        <v>109846.67497310801</v>
      </c>
      <c r="BH3395" s="19">
        <f t="shared" ref="BH3395:BH3458" si="1619">BG3395*1000000/454/(BD3395*1000)</f>
        <v>138.10104370726484</v>
      </c>
      <c r="BI3395" s="20">
        <v>1081.6136748931899</v>
      </c>
      <c r="BJ3395">
        <v>53</v>
      </c>
      <c r="BK3395" s="22">
        <v>2432</v>
      </c>
      <c r="BL3395" s="22">
        <v>3689.53856</v>
      </c>
      <c r="BM3395" s="22">
        <v>608</v>
      </c>
      <c r="BN3395" s="22">
        <v>152</v>
      </c>
      <c r="BO3395">
        <v>0.31647553717381599</v>
      </c>
    </row>
    <row r="3396" spans="1:67" x14ac:dyDescent="0.2">
      <c r="A3396" s="27">
        <v>3395</v>
      </c>
      <c r="B3396" s="18">
        <v>824.08660944243502</v>
      </c>
      <c r="C3396" s="18">
        <v>201.39999999999901</v>
      </c>
      <c r="D3396">
        <v>800</v>
      </c>
      <c r="E3396">
        <v>3200</v>
      </c>
      <c r="F3396">
        <v>5</v>
      </c>
      <c r="G3396" s="23">
        <f t="shared" si="1602"/>
        <v>0.90927824802712776</v>
      </c>
      <c r="H3396">
        <v>100</v>
      </c>
      <c r="I3396" s="17">
        <v>174.294449652694</v>
      </c>
      <c r="J3396" s="6">
        <f t="shared" si="1603"/>
        <v>173.69590205075895</v>
      </c>
      <c r="K3396" s="6">
        <f t="shared" si="1590"/>
        <v>173.69590205075895</v>
      </c>
      <c r="L3396" s="6">
        <f t="shared" si="1604"/>
        <v>1</v>
      </c>
      <c r="M3396" s="6">
        <f t="shared" si="1605"/>
        <v>174.294449652694</v>
      </c>
      <c r="N3396" s="28">
        <v>100</v>
      </c>
      <c r="O3396" s="17">
        <v>315.091694201069</v>
      </c>
      <c r="P3396" s="6">
        <f t="shared" si="1606"/>
        <v>299.27765646612397</v>
      </c>
      <c r="Q3396" s="6">
        <f t="shared" si="1592"/>
        <v>299.27765646612397</v>
      </c>
      <c r="R3396" s="17">
        <v>299.27765646612397</v>
      </c>
      <c r="S3396" s="6">
        <f t="shared" si="1607"/>
        <v>15.814037734945032</v>
      </c>
      <c r="T3396" s="6">
        <f t="shared" si="1608"/>
        <v>315.091694201069</v>
      </c>
      <c r="U3396" s="17">
        <v>56.725240282670299</v>
      </c>
      <c r="V3396" s="6">
        <f t="shared" si="1609"/>
        <v>51.150642626242202</v>
      </c>
      <c r="W3396" s="6">
        <f t="shared" si="1593"/>
        <v>51.150642626242202</v>
      </c>
      <c r="X3396" s="17">
        <v>51.150642626242202</v>
      </c>
      <c r="Y3396" s="6">
        <f t="shared" si="1610"/>
        <v>5.5745976564280966</v>
      </c>
      <c r="Z3396" s="6">
        <f t="shared" si="1611"/>
        <v>56.725240282670299</v>
      </c>
      <c r="AA3396" s="17">
        <v>378.29790084903999</v>
      </c>
      <c r="AB3396" s="6">
        <f t="shared" si="1591"/>
        <v>306.397922478655</v>
      </c>
      <c r="AC3396" s="6">
        <f t="shared" si="1594"/>
        <v>306.397922478655</v>
      </c>
      <c r="AD3396" s="17">
        <v>349.460836659324</v>
      </c>
      <c r="AE3396" s="6">
        <f t="shared" si="1612"/>
        <v>28.837064189715989</v>
      </c>
      <c r="AF3396" s="17">
        <v>306.397922478655</v>
      </c>
      <c r="AG3396" s="6">
        <f t="shared" si="1613"/>
        <v>43.062914180668997</v>
      </c>
      <c r="AH3396" s="6">
        <f t="shared" si="1595"/>
        <v>43.062914180668997</v>
      </c>
      <c r="AI3396" s="6">
        <f t="shared" si="1614"/>
        <v>378.29790084903999</v>
      </c>
      <c r="AJ3396" s="17">
        <v>157.27985948704799</v>
      </c>
      <c r="AK3396" s="6">
        <f t="shared" si="1615"/>
        <v>128.40464486347699</v>
      </c>
      <c r="AL3396" s="6">
        <f t="shared" si="1596"/>
        <v>128.40464486347699</v>
      </c>
      <c r="AM3396" s="17">
        <v>128.40464486347699</v>
      </c>
      <c r="AN3396" s="6">
        <f t="shared" si="1616"/>
        <v>28.875214623570997</v>
      </c>
      <c r="AO3396" s="6">
        <f t="shared" si="1617"/>
        <v>157.27985948704799</v>
      </c>
      <c r="AP3396" s="17">
        <v>3012.6288255706099</v>
      </c>
      <c r="AQ3396" s="6">
        <f t="shared" si="1618"/>
        <v>3012.6288255706081</v>
      </c>
      <c r="AR3396" s="17">
        <v>1364.6026731495699</v>
      </c>
      <c r="AS3396" s="6">
        <f t="shared" si="1597"/>
        <v>1364.6026731495699</v>
      </c>
      <c r="AT3396" s="17">
        <v>404.23962095259498</v>
      </c>
      <c r="AU3396" s="6">
        <f t="shared" si="1598"/>
        <v>404.23962095259498</v>
      </c>
      <c r="AV3396" s="17">
        <v>485.79807555928699</v>
      </c>
      <c r="AW3396" s="6">
        <f t="shared" si="1599"/>
        <v>485.79807555928699</v>
      </c>
      <c r="AX3396" s="17">
        <v>757.98845590915596</v>
      </c>
      <c r="AY3396" s="6">
        <f t="shared" si="1600"/>
        <v>757.98845590915596</v>
      </c>
      <c r="AZ3396" s="20">
        <v>433651826.950454</v>
      </c>
      <c r="BA3396" s="20">
        <v>743914984.94752598</v>
      </c>
      <c r="BB3396" s="20">
        <v>415488678.64554602</v>
      </c>
      <c r="BC3396" s="20">
        <v>158944509.45647201</v>
      </c>
      <c r="BD3396" s="19">
        <f t="shared" si="1601"/>
        <v>1751.999999999998</v>
      </c>
      <c r="BE3396" s="18">
        <v>28.6166325448884</v>
      </c>
      <c r="BF3396" s="20">
        <v>1702066.14576157</v>
      </c>
      <c r="BG3396" s="20">
        <v>100493.778583847</v>
      </c>
      <c r="BH3396" s="19">
        <f t="shared" si="1619"/>
        <v>126.34242877095417</v>
      </c>
      <c r="BI3396" s="20">
        <v>1153.7212532194101</v>
      </c>
      <c r="BJ3396">
        <v>53</v>
      </c>
      <c r="BK3396" s="22">
        <v>2432</v>
      </c>
      <c r="BL3396" s="22">
        <v>3689.53856</v>
      </c>
      <c r="BM3396" s="22">
        <v>608</v>
      </c>
      <c r="BN3396" s="22">
        <v>152</v>
      </c>
      <c r="BO3396">
        <v>0.32167099726076598</v>
      </c>
    </row>
    <row r="3397" spans="1:67" x14ac:dyDescent="0.2">
      <c r="A3397" s="27">
        <v>3396</v>
      </c>
      <c r="B3397" s="18">
        <v>875.59202253258798</v>
      </c>
      <c r="C3397" s="18">
        <v>201.39999999999901</v>
      </c>
      <c r="D3397">
        <v>800</v>
      </c>
      <c r="E3397">
        <v>3200</v>
      </c>
      <c r="F3397">
        <v>5</v>
      </c>
      <c r="G3397" s="23">
        <f t="shared" si="1602"/>
        <v>0.9161750289631877</v>
      </c>
      <c r="H3397">
        <v>100</v>
      </c>
      <c r="I3397" s="17">
        <v>178.633155186859</v>
      </c>
      <c r="J3397" s="6">
        <f t="shared" si="1603"/>
        <v>178.07130140806763</v>
      </c>
      <c r="K3397" s="6">
        <f t="shared" si="1590"/>
        <v>178.07130140806763</v>
      </c>
      <c r="L3397" s="6">
        <f t="shared" si="1604"/>
        <v>1</v>
      </c>
      <c r="M3397" s="6">
        <f t="shared" si="1605"/>
        <v>178.633155186859</v>
      </c>
      <c r="N3397" s="28">
        <v>100</v>
      </c>
      <c r="O3397" s="17">
        <v>329.21302879321502</v>
      </c>
      <c r="P3397" s="6">
        <f t="shared" si="1606"/>
        <v>312.68861216428797</v>
      </c>
      <c r="Q3397" s="6">
        <f t="shared" si="1592"/>
        <v>312.68861216428797</v>
      </c>
      <c r="R3397" s="17">
        <v>312.68861216428797</v>
      </c>
      <c r="S3397" s="6">
        <f t="shared" si="1607"/>
        <v>16.524416628927042</v>
      </c>
      <c r="T3397" s="6">
        <f t="shared" si="1608"/>
        <v>329.21302879321502</v>
      </c>
      <c r="U3397" s="17">
        <v>56.719870444588601</v>
      </c>
      <c r="V3397" s="6">
        <f t="shared" si="1609"/>
        <v>51.145272788160497</v>
      </c>
      <c r="W3397" s="6">
        <f t="shared" si="1593"/>
        <v>51.145272788160497</v>
      </c>
      <c r="X3397" s="17">
        <v>51.145272788160497</v>
      </c>
      <c r="Y3397" s="6">
        <f t="shared" si="1610"/>
        <v>5.5745976564281037</v>
      </c>
      <c r="Z3397" s="6">
        <f t="shared" si="1611"/>
        <v>56.719870444588601</v>
      </c>
      <c r="AA3397" s="17">
        <v>405.97011135366103</v>
      </c>
      <c r="AB3397" s="6">
        <f t="shared" si="1591"/>
        <v>332.78129544209702</v>
      </c>
      <c r="AC3397" s="6">
        <f t="shared" si="1594"/>
        <v>332.78129544209702</v>
      </c>
      <c r="AD3397" s="17">
        <v>375.72174706093898</v>
      </c>
      <c r="AE3397" s="6">
        <f t="shared" si="1612"/>
        <v>30.248364292722044</v>
      </c>
      <c r="AF3397" s="17">
        <v>332.78129544209702</v>
      </c>
      <c r="AG3397" s="6">
        <f t="shared" si="1613"/>
        <v>42.940451618841962</v>
      </c>
      <c r="AH3397" s="6">
        <f t="shared" si="1595"/>
        <v>42.940451618841962</v>
      </c>
      <c r="AI3397" s="6">
        <f t="shared" si="1614"/>
        <v>405.97011135366103</v>
      </c>
      <c r="AJ3397" s="17">
        <v>154.838549423177</v>
      </c>
      <c r="AK3397" s="6">
        <f t="shared" si="1615"/>
        <v>126.37946091034701</v>
      </c>
      <c r="AL3397" s="6">
        <f t="shared" si="1596"/>
        <v>126.37946091034701</v>
      </c>
      <c r="AM3397" s="17">
        <v>126.37946091034701</v>
      </c>
      <c r="AN3397" s="6">
        <f t="shared" si="1616"/>
        <v>28.459088512829993</v>
      </c>
      <c r="AO3397" s="6">
        <f t="shared" si="1617"/>
        <v>154.838549423177</v>
      </c>
      <c r="AP3397" s="17">
        <v>3097.5912707273001</v>
      </c>
      <c r="AQ3397" s="6">
        <f t="shared" si="1618"/>
        <v>3097.5912707272978</v>
      </c>
      <c r="AR3397" s="17">
        <v>1449.7381294971001</v>
      </c>
      <c r="AS3397" s="6">
        <f t="shared" si="1597"/>
        <v>1449.7381294971001</v>
      </c>
      <c r="AT3397" s="17">
        <v>404.197183532471</v>
      </c>
      <c r="AU3397" s="6">
        <f t="shared" si="1598"/>
        <v>404.197183532471</v>
      </c>
      <c r="AV3397" s="17">
        <v>485.74707606304901</v>
      </c>
      <c r="AW3397" s="6">
        <f t="shared" si="1599"/>
        <v>485.74707606304901</v>
      </c>
      <c r="AX3397" s="17">
        <v>757.90888163467798</v>
      </c>
      <c r="AY3397" s="6">
        <f t="shared" si="1600"/>
        <v>757.90888163467798</v>
      </c>
      <c r="AZ3397" s="20">
        <v>440512954.21474802</v>
      </c>
      <c r="BA3397" s="20">
        <v>743914984.94752598</v>
      </c>
      <c r="BB3397" s="20">
        <v>420710711.58122897</v>
      </c>
      <c r="BC3397" s="20">
        <v>146861349.256495</v>
      </c>
      <c r="BD3397" s="19">
        <f t="shared" si="1601"/>
        <v>1751.999999999998</v>
      </c>
      <c r="BE3397" s="18">
        <v>31.0387646780887</v>
      </c>
      <c r="BF3397" s="20">
        <v>1563382.23757167</v>
      </c>
      <c r="BG3397" s="20">
        <v>92305.571564111902</v>
      </c>
      <c r="BH3397" s="19">
        <f t="shared" si="1619"/>
        <v>116.04808043684753</v>
      </c>
      <c r="BI3397" s="20">
        <v>1225.82883154562</v>
      </c>
      <c r="BJ3397">
        <v>53</v>
      </c>
      <c r="BK3397" s="22">
        <v>2432</v>
      </c>
      <c r="BL3397" s="22">
        <v>3689.53856</v>
      </c>
      <c r="BM3397" s="22">
        <v>608</v>
      </c>
      <c r="BN3397" s="22">
        <v>152</v>
      </c>
      <c r="BO3397">
        <v>0.32569373333497298</v>
      </c>
    </row>
    <row r="3398" spans="1:67" x14ac:dyDescent="0.2">
      <c r="A3398" s="27">
        <v>3397</v>
      </c>
      <c r="B3398" s="18">
        <v>927.09743562274002</v>
      </c>
      <c r="C3398" s="18">
        <v>201.39999999999901</v>
      </c>
      <c r="D3398">
        <v>800</v>
      </c>
      <c r="E3398">
        <v>3200</v>
      </c>
      <c r="F3398">
        <v>5</v>
      </c>
      <c r="G3398" s="23">
        <f t="shared" si="1602"/>
        <v>0.92310750268833319</v>
      </c>
      <c r="H3398">
        <v>100</v>
      </c>
      <c r="I3398" s="17">
        <v>183.007396051695</v>
      </c>
      <c r="J3398" s="6">
        <f t="shared" si="1603"/>
        <v>182.36928519190761</v>
      </c>
      <c r="K3398" s="6">
        <f t="shared" si="1590"/>
        <v>182.36928519190761</v>
      </c>
      <c r="L3398" s="6">
        <f t="shared" si="1604"/>
        <v>1</v>
      </c>
      <c r="M3398" s="6">
        <f t="shared" si="1605"/>
        <v>183.007396051695</v>
      </c>
      <c r="N3398" s="28">
        <v>100</v>
      </c>
      <c r="O3398" s="17">
        <v>343.32858228144602</v>
      </c>
      <c r="P3398" s="6">
        <f t="shared" si="1606"/>
        <v>326.09403370211902</v>
      </c>
      <c r="Q3398" s="6">
        <f t="shared" si="1592"/>
        <v>326.09403370211902</v>
      </c>
      <c r="R3398" s="17">
        <v>326.09403370211902</v>
      </c>
      <c r="S3398" s="6">
        <f t="shared" si="1607"/>
        <v>17.234548579326997</v>
      </c>
      <c r="T3398" s="6">
        <f t="shared" si="1608"/>
        <v>343.32858228144602</v>
      </c>
      <c r="U3398" s="17">
        <v>56.714808127558499</v>
      </c>
      <c r="V3398" s="6">
        <f t="shared" si="1609"/>
        <v>51.140210471130402</v>
      </c>
      <c r="W3398" s="6">
        <f t="shared" si="1593"/>
        <v>51.140210471130402</v>
      </c>
      <c r="X3398" s="17">
        <v>51.140210471130402</v>
      </c>
      <c r="Y3398" s="6">
        <f t="shared" si="1610"/>
        <v>5.5745976564280966</v>
      </c>
      <c r="Z3398" s="6">
        <f t="shared" si="1611"/>
        <v>56.714808127558499</v>
      </c>
      <c r="AA3398" s="17">
        <v>436.27972121942997</v>
      </c>
      <c r="AB3398" s="6">
        <f t="shared" si="1591"/>
        <v>361.68551162543702</v>
      </c>
      <c r="AC3398" s="6">
        <f t="shared" si="1594"/>
        <v>361.68551162543702</v>
      </c>
      <c r="AD3398" s="17">
        <v>404.48189847135097</v>
      </c>
      <c r="AE3398" s="6">
        <f t="shared" si="1612"/>
        <v>31.797822748079</v>
      </c>
      <c r="AF3398" s="17">
        <v>361.68551162543702</v>
      </c>
      <c r="AG3398" s="6">
        <f t="shared" si="1613"/>
        <v>42.796386845913958</v>
      </c>
      <c r="AH3398" s="6">
        <f t="shared" si="1595"/>
        <v>42.796386845913958</v>
      </c>
      <c r="AI3398" s="6">
        <f t="shared" si="1614"/>
        <v>436.27972121942997</v>
      </c>
      <c r="AJ3398" s="17">
        <v>152.61975386724799</v>
      </c>
      <c r="AK3398" s="6">
        <f t="shared" si="1615"/>
        <v>124.54073713058</v>
      </c>
      <c r="AL3398" s="6">
        <f t="shared" si="1596"/>
        <v>124.54073713058</v>
      </c>
      <c r="AM3398" s="17">
        <v>124.54073713058</v>
      </c>
      <c r="AN3398" s="6">
        <f t="shared" si="1616"/>
        <v>28.079016736667995</v>
      </c>
      <c r="AO3398" s="6">
        <f t="shared" si="1617"/>
        <v>152.61975386724799</v>
      </c>
      <c r="AP3398" s="17">
        <v>3182.55494637422</v>
      </c>
      <c r="AQ3398" s="6">
        <f t="shared" si="1618"/>
        <v>3182.55494637422</v>
      </c>
      <c r="AR3398" s="17">
        <v>1534.8649082924701</v>
      </c>
      <c r="AS3398" s="6">
        <f t="shared" si="1597"/>
        <v>1534.8649082924701</v>
      </c>
      <c r="AT3398" s="17">
        <v>404.15717642772398</v>
      </c>
      <c r="AU3398" s="6">
        <f t="shared" si="1598"/>
        <v>404.15717642772398</v>
      </c>
      <c r="AV3398" s="17">
        <v>485.69899721702001</v>
      </c>
      <c r="AW3398" s="6">
        <f t="shared" si="1599"/>
        <v>485.69899721702001</v>
      </c>
      <c r="AX3398" s="17">
        <v>757.83386443700601</v>
      </c>
      <c r="AY3398" s="6">
        <f t="shared" si="1600"/>
        <v>757.83386443700601</v>
      </c>
      <c r="AZ3398" s="20">
        <v>447031568.88247401</v>
      </c>
      <c r="BA3398" s="20">
        <v>743914984.94752598</v>
      </c>
      <c r="BB3398" s="20">
        <v>426337790.87995797</v>
      </c>
      <c r="BC3398" s="20">
        <v>134715655.29003999</v>
      </c>
      <c r="BD3398" s="19">
        <f t="shared" si="1601"/>
        <v>1751.999999999998</v>
      </c>
      <c r="BE3398" s="18">
        <v>33.301146583559401</v>
      </c>
      <c r="BF3398" s="20">
        <v>1433347.4998163199</v>
      </c>
      <c r="BG3398" s="20">
        <v>84628.030842950393</v>
      </c>
      <c r="BH3398" s="19">
        <f t="shared" si="1619"/>
        <v>106.39575015960425</v>
      </c>
      <c r="BI3398" s="20">
        <v>1297.9364098718299</v>
      </c>
      <c r="BJ3398">
        <v>53</v>
      </c>
      <c r="BK3398" s="22">
        <v>2432</v>
      </c>
      <c r="BL3398" s="22">
        <v>3689.53856</v>
      </c>
      <c r="BM3398" s="22">
        <v>608</v>
      </c>
      <c r="BN3398" s="22">
        <v>152</v>
      </c>
      <c r="BO3398">
        <v>0.330028355556168</v>
      </c>
    </row>
    <row r="3399" spans="1:67" x14ac:dyDescent="0.2">
      <c r="A3399" s="27">
        <v>3398</v>
      </c>
      <c r="B3399" s="18">
        <v>978.60284871289196</v>
      </c>
      <c r="C3399" s="18">
        <v>201.39999999999901</v>
      </c>
      <c r="D3399">
        <v>800</v>
      </c>
      <c r="E3399">
        <v>3200</v>
      </c>
      <c r="F3399">
        <v>5</v>
      </c>
      <c r="G3399" s="23">
        <f t="shared" si="1602"/>
        <v>0.92882565781323334</v>
      </c>
      <c r="H3399">
        <v>100</v>
      </c>
      <c r="I3399" s="17">
        <v>187.457570971368</v>
      </c>
      <c r="J3399" s="6">
        <f t="shared" si="1603"/>
        <v>186.80668688374118</v>
      </c>
      <c r="K3399" s="6">
        <f t="shared" si="1590"/>
        <v>186.80668688374118</v>
      </c>
      <c r="L3399" s="6">
        <f t="shared" si="1604"/>
        <v>1</v>
      </c>
      <c r="M3399" s="6">
        <f t="shared" si="1605"/>
        <v>187.457570971368</v>
      </c>
      <c r="N3399" s="28">
        <v>100</v>
      </c>
      <c r="O3399" s="17">
        <v>357.504176838305</v>
      </c>
      <c r="P3399" s="6">
        <f t="shared" si="1606"/>
        <v>339.55644246910998</v>
      </c>
      <c r="Q3399" s="6">
        <f t="shared" si="1592"/>
        <v>339.55644246910998</v>
      </c>
      <c r="R3399" s="17">
        <v>339.55644246910998</v>
      </c>
      <c r="S3399" s="6">
        <f t="shared" si="1607"/>
        <v>17.947734369195018</v>
      </c>
      <c r="T3399" s="6">
        <f t="shared" si="1608"/>
        <v>357.504176838305</v>
      </c>
      <c r="U3399" s="17">
        <v>56.710027650170801</v>
      </c>
      <c r="V3399" s="6">
        <f t="shared" si="1609"/>
        <v>51.135429993742797</v>
      </c>
      <c r="W3399" s="6">
        <f t="shared" si="1593"/>
        <v>51.135429993742797</v>
      </c>
      <c r="X3399" s="17">
        <v>51.135429993742797</v>
      </c>
      <c r="Y3399" s="6">
        <f t="shared" si="1610"/>
        <v>5.5745976564280042</v>
      </c>
      <c r="Z3399" s="6">
        <f t="shared" si="1611"/>
        <v>56.710027650170801</v>
      </c>
      <c r="AA3399" s="17">
        <v>466.69553764418401</v>
      </c>
      <c r="AB3399" s="6">
        <f t="shared" si="1591"/>
        <v>390.47610476548402</v>
      </c>
      <c r="AC3399" s="6">
        <f t="shared" si="1594"/>
        <v>390.47610476548402</v>
      </c>
      <c r="AD3399" s="17">
        <v>433.34590199034</v>
      </c>
      <c r="AE3399" s="6">
        <f t="shared" si="1612"/>
        <v>33.349635653844018</v>
      </c>
      <c r="AF3399" s="17">
        <v>390.47610476548402</v>
      </c>
      <c r="AG3399" s="6">
        <f t="shared" si="1613"/>
        <v>42.869797224855972</v>
      </c>
      <c r="AH3399" s="6">
        <f t="shared" si="1595"/>
        <v>42.869797224855972</v>
      </c>
      <c r="AI3399" s="6">
        <f t="shared" si="1614"/>
        <v>466.69553764418401</v>
      </c>
      <c r="AJ3399" s="17">
        <v>150.896074350455</v>
      </c>
      <c r="AK3399" s="6">
        <f t="shared" si="1615"/>
        <v>123.105783676705</v>
      </c>
      <c r="AL3399" s="6">
        <f t="shared" si="1596"/>
        <v>123.105783676705</v>
      </c>
      <c r="AM3399" s="17">
        <v>123.105783676705</v>
      </c>
      <c r="AN3399" s="6">
        <f t="shared" si="1616"/>
        <v>27.790290673749993</v>
      </c>
      <c r="AO3399" s="6">
        <f t="shared" si="1617"/>
        <v>150.896074350455</v>
      </c>
      <c r="AP3399" s="17">
        <v>3267.5197497518202</v>
      </c>
      <c r="AQ3399" s="6">
        <f t="shared" si="1618"/>
        <v>3267.5197497518161</v>
      </c>
      <c r="AR3399" s="17">
        <v>1619.9837342072501</v>
      </c>
      <c r="AS3399" s="6">
        <f t="shared" si="1597"/>
        <v>1619.9837342072501</v>
      </c>
      <c r="AT3399" s="17">
        <v>404.11939668014099</v>
      </c>
      <c r="AU3399" s="6">
        <f t="shared" si="1598"/>
        <v>404.11939668014099</v>
      </c>
      <c r="AV3399" s="17">
        <v>485.653595114604</v>
      </c>
      <c r="AW3399" s="6">
        <f t="shared" si="1599"/>
        <v>485.653595114604</v>
      </c>
      <c r="AX3399" s="17">
        <v>757.76302374982095</v>
      </c>
      <c r="AY3399" s="6">
        <f t="shared" si="1600"/>
        <v>757.76302374982095</v>
      </c>
      <c r="AZ3399" s="20">
        <v>453043305.39985001</v>
      </c>
      <c r="BA3399" s="20">
        <v>743914984.94752598</v>
      </c>
      <c r="BB3399" s="20">
        <v>430344262.14140701</v>
      </c>
      <c r="BC3399" s="20">
        <v>124697447.511215</v>
      </c>
      <c r="BD3399" s="19">
        <f t="shared" si="1601"/>
        <v>1751.999999999998</v>
      </c>
      <c r="BE3399" s="18">
        <v>35.483368211911397</v>
      </c>
      <c r="BF3399" s="20">
        <v>1332636.7347146301</v>
      </c>
      <c r="BG3399" s="20">
        <v>78681.842820621503</v>
      </c>
      <c r="BH3399" s="19">
        <f t="shared" si="1619"/>
        <v>98.920104928064092</v>
      </c>
      <c r="BI3399" s="20">
        <v>1370.0439881980401</v>
      </c>
      <c r="BJ3399">
        <v>53</v>
      </c>
      <c r="BK3399" s="22">
        <v>2432</v>
      </c>
      <c r="BL3399" s="22">
        <v>3689.53856</v>
      </c>
      <c r="BM3399" s="22">
        <v>608</v>
      </c>
      <c r="BN3399" s="22">
        <v>152</v>
      </c>
      <c r="BO3399">
        <v>0.33311770364413601</v>
      </c>
    </row>
    <row r="3400" spans="1:67" x14ac:dyDescent="0.2">
      <c r="A3400" s="27">
        <v>3399</v>
      </c>
      <c r="B3400" s="18">
        <v>1030.10826180304</v>
      </c>
      <c r="C3400" s="18">
        <v>201.39999999999901</v>
      </c>
      <c r="D3400">
        <v>800</v>
      </c>
      <c r="E3400">
        <v>3200</v>
      </c>
      <c r="F3400">
        <v>5</v>
      </c>
      <c r="G3400" s="23">
        <f t="shared" si="1602"/>
        <v>0.93472129096311007</v>
      </c>
      <c r="H3400">
        <v>100</v>
      </c>
      <c r="I3400" s="17">
        <v>191.92291198999899</v>
      </c>
      <c r="J3400" s="6">
        <f t="shared" si="1603"/>
        <v>191.11150722043388</v>
      </c>
      <c r="K3400" s="6">
        <f t="shared" si="1590"/>
        <v>191.11150722043388</v>
      </c>
      <c r="L3400" s="6">
        <f t="shared" si="1604"/>
        <v>1</v>
      </c>
      <c r="M3400" s="6">
        <f t="shared" si="1605"/>
        <v>191.92291198999899</v>
      </c>
      <c r="N3400" s="28">
        <v>100</v>
      </c>
      <c r="O3400" s="17">
        <v>371.54005587805301</v>
      </c>
      <c r="P3400" s="6">
        <f t="shared" si="1606"/>
        <v>352.88611352369298</v>
      </c>
      <c r="Q3400" s="6">
        <f t="shared" si="1592"/>
        <v>352.88611352369298</v>
      </c>
      <c r="R3400" s="17">
        <v>352.88611352369298</v>
      </c>
      <c r="S3400" s="6">
        <f t="shared" si="1607"/>
        <v>18.653942354360026</v>
      </c>
      <c r="T3400" s="6">
        <f t="shared" si="1608"/>
        <v>371.54005587805301</v>
      </c>
      <c r="U3400" s="17">
        <v>56.705506113146001</v>
      </c>
      <c r="V3400" s="6">
        <f t="shared" si="1609"/>
        <v>51.130908456717897</v>
      </c>
      <c r="W3400" s="6">
        <f t="shared" si="1593"/>
        <v>51.130908456717897</v>
      </c>
      <c r="X3400" s="17">
        <v>51.130908456717897</v>
      </c>
      <c r="Y3400" s="6">
        <f t="shared" si="1610"/>
        <v>5.5745976564281037</v>
      </c>
      <c r="Z3400" s="6">
        <f t="shared" si="1611"/>
        <v>56.705506113146001</v>
      </c>
      <c r="AA3400" s="17">
        <v>500.978570782372</v>
      </c>
      <c r="AB3400" s="6">
        <f t="shared" si="1591"/>
        <v>422.87466612722602</v>
      </c>
      <c r="AC3400" s="6">
        <f t="shared" si="1594"/>
        <v>422.87466612722602</v>
      </c>
      <c r="AD3400" s="17">
        <v>465.86364529134602</v>
      </c>
      <c r="AE3400" s="6">
        <f t="shared" si="1612"/>
        <v>35.114925491025986</v>
      </c>
      <c r="AF3400" s="17">
        <v>422.87466612722602</v>
      </c>
      <c r="AG3400" s="6">
        <f t="shared" si="1613"/>
        <v>42.988979164119996</v>
      </c>
      <c r="AH3400" s="6">
        <f t="shared" si="1595"/>
        <v>42.988979164119996</v>
      </c>
      <c r="AI3400" s="6">
        <f t="shared" si="1614"/>
        <v>500.978570782372</v>
      </c>
      <c r="AJ3400" s="17">
        <v>149.23999390055999</v>
      </c>
      <c r="AK3400" s="6">
        <f t="shared" si="1615"/>
        <v>121.726030472082</v>
      </c>
      <c r="AL3400" s="6">
        <f t="shared" si="1596"/>
        <v>121.726030472082</v>
      </c>
      <c r="AM3400" s="17">
        <v>121.726030472082</v>
      </c>
      <c r="AN3400" s="6">
        <f t="shared" si="1616"/>
        <v>27.513963428477993</v>
      </c>
      <c r="AO3400" s="6">
        <f t="shared" si="1617"/>
        <v>149.23999390055999</v>
      </c>
      <c r="AP3400" s="17">
        <v>3352.48558923274</v>
      </c>
      <c r="AQ3400" s="6">
        <f t="shared" si="1618"/>
        <v>3352.4855892327432</v>
      </c>
      <c r="AR3400" s="17">
        <v>1705.0952534076</v>
      </c>
      <c r="AS3400" s="6">
        <f t="shared" si="1597"/>
        <v>1705.0952534076</v>
      </c>
      <c r="AT3400" s="17">
        <v>404.08366331846202</v>
      </c>
      <c r="AU3400" s="6">
        <f t="shared" si="1598"/>
        <v>404.08366331846202</v>
      </c>
      <c r="AV3400" s="17">
        <v>485.61065227219899</v>
      </c>
      <c r="AW3400" s="6">
        <f t="shared" si="1599"/>
        <v>485.61065227219899</v>
      </c>
      <c r="AX3400" s="17">
        <v>757.69602023448203</v>
      </c>
      <c r="AY3400" s="6">
        <f t="shared" si="1600"/>
        <v>757.69602023448203</v>
      </c>
      <c r="AZ3400" s="20">
        <v>458699561.56604099</v>
      </c>
      <c r="BA3400" s="20">
        <v>743914984.94752598</v>
      </c>
      <c r="BB3400" s="20">
        <v>435017155.25379997</v>
      </c>
      <c r="BC3400" s="20">
        <v>114368298.232631</v>
      </c>
      <c r="BD3400" s="19">
        <f t="shared" si="1601"/>
        <v>1751.999999999998</v>
      </c>
      <c r="BE3400" s="18">
        <v>37.517796921734998</v>
      </c>
      <c r="BF3400" s="20">
        <v>1220477.86797154</v>
      </c>
      <c r="BG3400" s="20">
        <v>72059.733363381602</v>
      </c>
      <c r="BH3400" s="19">
        <f t="shared" si="1619"/>
        <v>90.594680168393694</v>
      </c>
      <c r="BI3400" s="20">
        <v>1442.15156652426</v>
      </c>
      <c r="BJ3400">
        <v>53</v>
      </c>
      <c r="BK3400" s="22">
        <v>2432</v>
      </c>
      <c r="BL3400" s="22">
        <v>3689.53856</v>
      </c>
      <c r="BM3400" s="22">
        <v>608</v>
      </c>
      <c r="BN3400" s="22">
        <v>152</v>
      </c>
      <c r="BO3400">
        <v>0.33671731617098599</v>
      </c>
    </row>
    <row r="3401" spans="1:67" x14ac:dyDescent="0.2">
      <c r="A3401" s="27">
        <v>3400</v>
      </c>
      <c r="B3401" s="18">
        <v>20.602165236060799</v>
      </c>
      <c r="C3401" s="18">
        <v>250.79999999999899</v>
      </c>
      <c r="D3401">
        <v>800</v>
      </c>
      <c r="E3401">
        <v>3200</v>
      </c>
      <c r="F3401">
        <v>7</v>
      </c>
      <c r="G3401" s="23">
        <f t="shared" si="1602"/>
        <v>0.6278356879506829</v>
      </c>
      <c r="H3401">
        <v>100</v>
      </c>
      <c r="I3401" s="17">
        <v>136.23988290794401</v>
      </c>
      <c r="J3401" s="6">
        <f t="shared" si="1603"/>
        <v>136.18473442158785</v>
      </c>
      <c r="K3401" s="6">
        <f t="shared" si="1590"/>
        <v>136.18473442158785</v>
      </c>
      <c r="L3401" s="6">
        <f t="shared" si="1604"/>
        <v>1</v>
      </c>
      <c r="M3401" s="6">
        <f t="shared" si="1605"/>
        <v>136.23988290794401</v>
      </c>
      <c r="N3401" s="28">
        <v>100</v>
      </c>
      <c r="O3401" s="17">
        <v>129.955840693005</v>
      </c>
      <c r="P3401" s="6">
        <f t="shared" si="1606"/>
        <v>123.44642141702001</v>
      </c>
      <c r="Q3401" s="6">
        <f t="shared" si="1592"/>
        <v>123.44642141702001</v>
      </c>
      <c r="R3401" s="17">
        <v>123.44642141702001</v>
      </c>
      <c r="S3401" s="6">
        <f t="shared" si="1607"/>
        <v>6.509419275984996</v>
      </c>
      <c r="T3401" s="6">
        <f t="shared" si="1608"/>
        <v>129.955840693005</v>
      </c>
      <c r="U3401" s="17">
        <v>58.469109499249001</v>
      </c>
      <c r="V3401" s="6">
        <f t="shared" si="1609"/>
        <v>52.733920215012603</v>
      </c>
      <c r="W3401" s="6">
        <f t="shared" si="1593"/>
        <v>52.733920215012603</v>
      </c>
      <c r="X3401" s="17">
        <v>52.733920215012603</v>
      </c>
      <c r="Y3401" s="6">
        <f t="shared" si="1610"/>
        <v>5.7351892842363981</v>
      </c>
      <c r="Z3401" s="6">
        <f t="shared" si="1611"/>
        <v>58.469109499249001</v>
      </c>
      <c r="AA3401" s="17">
        <v>179.53107877042399</v>
      </c>
      <c r="AB3401" s="6">
        <f t="shared" si="1591"/>
        <v>109.930131982036</v>
      </c>
      <c r="AC3401" s="6">
        <f t="shared" si="1594"/>
        <v>109.930131982036</v>
      </c>
      <c r="AD3401" s="17">
        <v>159.24640783882199</v>
      </c>
      <c r="AE3401" s="6">
        <f t="shared" si="1612"/>
        <v>20.284670931601994</v>
      </c>
      <c r="AF3401" s="17">
        <v>109.930131982036</v>
      </c>
      <c r="AG3401" s="6">
        <f t="shared" si="1613"/>
        <v>49.316275856785992</v>
      </c>
      <c r="AH3401" s="6">
        <f t="shared" si="1595"/>
        <v>49.316275856785992</v>
      </c>
      <c r="AI3401" s="6">
        <f t="shared" si="1614"/>
        <v>179.53107877042396</v>
      </c>
      <c r="AJ3401" s="17">
        <v>378.67751534319899</v>
      </c>
      <c r="AK3401" s="6">
        <f t="shared" si="1615"/>
        <v>309.91550411938601</v>
      </c>
      <c r="AL3401" s="6">
        <f t="shared" si="1596"/>
        <v>309.91550411938601</v>
      </c>
      <c r="AM3401" s="17">
        <v>309.91550411938601</v>
      </c>
      <c r="AN3401" s="6">
        <f t="shared" si="1616"/>
        <v>68.762011223812976</v>
      </c>
      <c r="AO3401" s="6">
        <f t="shared" si="1617"/>
        <v>378.67751534319899</v>
      </c>
      <c r="AP3401" s="17">
        <v>1979.7335120224</v>
      </c>
      <c r="AQ3401" s="6">
        <f t="shared" si="1618"/>
        <v>1979.7335120224006</v>
      </c>
      <c r="AR3401" s="17">
        <v>34.186210448664397</v>
      </c>
      <c r="AS3401" s="6">
        <f t="shared" si="1597"/>
        <v>34.186210448664397</v>
      </c>
      <c r="AT3401" s="17">
        <v>504.44251161539802</v>
      </c>
      <c r="AU3401" s="6">
        <f t="shared" si="1598"/>
        <v>504.44251161539802</v>
      </c>
      <c r="AV3401" s="17">
        <v>681.53562359987905</v>
      </c>
      <c r="AW3401" s="6">
        <f t="shared" si="1599"/>
        <v>681.53562359987905</v>
      </c>
      <c r="AX3401" s="17">
        <v>759.56916635845903</v>
      </c>
      <c r="AY3401" s="6">
        <f t="shared" si="1600"/>
        <v>759.56916635845903</v>
      </c>
      <c r="AZ3401" s="20">
        <v>26798757.184506498</v>
      </c>
      <c r="BA3401" s="20">
        <v>900451364.69421899</v>
      </c>
      <c r="BB3401" s="20">
        <v>172718003.41086999</v>
      </c>
      <c r="BC3401" s="20">
        <v>652031874.71040297</v>
      </c>
      <c r="BD3401" s="19">
        <f t="shared" si="1601"/>
        <v>1751.9999999999986</v>
      </c>
      <c r="BE3401" s="18">
        <v>3.2409184714843497E-2</v>
      </c>
      <c r="BF3401" s="20">
        <v>8045990.99315295</v>
      </c>
      <c r="BG3401" s="20">
        <v>475053.24006767699</v>
      </c>
      <c r="BH3401" s="19">
        <f t="shared" si="1619"/>
        <v>597.2447348627087</v>
      </c>
      <c r="BI3401" s="20">
        <v>28.8430313304852</v>
      </c>
      <c r="BJ3401">
        <v>66</v>
      </c>
      <c r="BK3401" s="22">
        <v>2432</v>
      </c>
      <c r="BL3401" s="22">
        <v>3689.53856</v>
      </c>
      <c r="BM3401" s="22">
        <v>608</v>
      </c>
      <c r="BN3401" s="22">
        <v>152</v>
      </c>
      <c r="BO3401">
        <v>0.1354077297789</v>
      </c>
    </row>
    <row r="3402" spans="1:67" x14ac:dyDescent="0.2">
      <c r="A3402" s="27">
        <v>3401</v>
      </c>
      <c r="B3402" s="18">
        <v>51.505413090152203</v>
      </c>
      <c r="C3402" s="18">
        <v>250.79999999999899</v>
      </c>
      <c r="D3402">
        <v>800</v>
      </c>
      <c r="E3402">
        <v>3200</v>
      </c>
      <c r="F3402">
        <v>7</v>
      </c>
      <c r="G3402" s="23">
        <f t="shared" si="1602"/>
        <v>0.64761805751327084</v>
      </c>
      <c r="H3402">
        <v>100</v>
      </c>
      <c r="I3402" s="17">
        <v>137.48552593881701</v>
      </c>
      <c r="J3402" s="6">
        <f t="shared" si="1603"/>
        <v>137.4175146211507</v>
      </c>
      <c r="K3402" s="6">
        <f t="shared" si="1590"/>
        <v>137.4175146211507</v>
      </c>
      <c r="L3402" s="6">
        <f t="shared" si="1604"/>
        <v>1</v>
      </c>
      <c r="M3402" s="6">
        <f t="shared" si="1605"/>
        <v>137.48552593881701</v>
      </c>
      <c r="N3402" s="28">
        <v>100</v>
      </c>
      <c r="O3402" s="17">
        <v>134.77977346396199</v>
      </c>
      <c r="P3402" s="6">
        <f t="shared" si="1606"/>
        <v>128.027710936744</v>
      </c>
      <c r="Q3402" s="6">
        <f t="shared" si="1592"/>
        <v>128.027710936744</v>
      </c>
      <c r="R3402" s="17">
        <v>128.027710936744</v>
      </c>
      <c r="S3402" s="6">
        <f t="shared" si="1607"/>
        <v>6.7520625272179871</v>
      </c>
      <c r="T3402" s="6">
        <f t="shared" si="1608"/>
        <v>134.77977346396199</v>
      </c>
      <c r="U3402" s="17">
        <v>58.459603181512797</v>
      </c>
      <c r="V3402" s="6">
        <f t="shared" si="1609"/>
        <v>52.724527796625502</v>
      </c>
      <c r="W3402" s="6">
        <f t="shared" si="1593"/>
        <v>52.724527796625502</v>
      </c>
      <c r="X3402" s="17">
        <v>52.724527796625502</v>
      </c>
      <c r="Y3402" s="6">
        <f t="shared" si="1610"/>
        <v>5.7350753848872955</v>
      </c>
      <c r="Z3402" s="6">
        <f t="shared" si="1611"/>
        <v>58.459603181512797</v>
      </c>
      <c r="AA3402" s="17">
        <v>184.643508611904</v>
      </c>
      <c r="AB3402" s="6">
        <f t="shared" si="1591"/>
        <v>115.81169265878</v>
      </c>
      <c r="AC3402" s="6">
        <f t="shared" si="1594"/>
        <v>115.81169265878</v>
      </c>
      <c r="AD3402" s="17">
        <v>164.31053618301999</v>
      </c>
      <c r="AE3402" s="6">
        <f t="shared" si="1612"/>
        <v>20.332972428884005</v>
      </c>
      <c r="AF3402" s="17">
        <v>115.81169265878</v>
      </c>
      <c r="AG3402" s="6">
        <f t="shared" si="1613"/>
        <v>48.498843524239987</v>
      </c>
      <c r="AH3402" s="6">
        <f t="shared" si="1595"/>
        <v>48.498843524239987</v>
      </c>
      <c r="AI3402" s="6">
        <f t="shared" si="1614"/>
        <v>184.643508611904</v>
      </c>
      <c r="AJ3402" s="17">
        <v>386.06718609881398</v>
      </c>
      <c r="AK3402" s="6">
        <f t="shared" si="1615"/>
        <v>315.867284571325</v>
      </c>
      <c r="AL3402" s="6">
        <f t="shared" si="1596"/>
        <v>315.867284571325</v>
      </c>
      <c r="AM3402" s="17">
        <v>315.867284571325</v>
      </c>
      <c r="AN3402" s="6">
        <f t="shared" si="1616"/>
        <v>70.199901527488976</v>
      </c>
      <c r="AO3402" s="6">
        <f t="shared" si="1617"/>
        <v>386.06718609881398</v>
      </c>
      <c r="AP3402" s="17">
        <v>2030.6914137732599</v>
      </c>
      <c r="AQ3402" s="6">
        <f t="shared" si="1618"/>
        <v>2030.6914137732674</v>
      </c>
      <c r="AR3402" s="17">
        <v>85.452000943689299</v>
      </c>
      <c r="AS3402" s="6">
        <f t="shared" si="1597"/>
        <v>85.452000943689299</v>
      </c>
      <c r="AT3402" s="17">
        <v>504.36268206240999</v>
      </c>
      <c r="AU3402" s="6">
        <f t="shared" si="1598"/>
        <v>504.36268206240999</v>
      </c>
      <c r="AV3402" s="17">
        <v>681.42776852635802</v>
      </c>
      <c r="AW3402" s="6">
        <f t="shared" si="1599"/>
        <v>681.42776852635802</v>
      </c>
      <c r="AX3402" s="17">
        <v>759.44896224081003</v>
      </c>
      <c r="AY3402" s="6">
        <f t="shared" si="1600"/>
        <v>759.44896224081003</v>
      </c>
      <c r="AZ3402" s="20">
        <v>64733229.111891799</v>
      </c>
      <c r="BA3402" s="20">
        <v>900510318.15355301</v>
      </c>
      <c r="BB3402" s="20">
        <v>169383299.95688</v>
      </c>
      <c r="BC3402" s="20">
        <v>617373168.92774105</v>
      </c>
      <c r="BD3402" s="19">
        <f t="shared" si="1601"/>
        <v>1752.0000161500659</v>
      </c>
      <c r="BE3402" s="18">
        <v>0.12784323743332701</v>
      </c>
      <c r="BF3402" s="20">
        <v>7486254.70674848</v>
      </c>
      <c r="BG3402" s="20">
        <v>442005.16225275298</v>
      </c>
      <c r="BH3402" s="19">
        <f t="shared" si="1619"/>
        <v>555.69614358708566</v>
      </c>
      <c r="BI3402" s="20">
        <v>72.107578326213101</v>
      </c>
      <c r="BJ3402">
        <v>66</v>
      </c>
      <c r="BK3402" s="22">
        <v>2432</v>
      </c>
      <c r="BL3402" s="22">
        <v>3689.53856</v>
      </c>
      <c r="BM3402" s="22">
        <v>608</v>
      </c>
      <c r="BN3402" s="22">
        <v>152</v>
      </c>
      <c r="BO3402">
        <v>0.132842708882486</v>
      </c>
    </row>
    <row r="3403" spans="1:67" x14ac:dyDescent="0.2">
      <c r="A3403" s="27">
        <v>3402</v>
      </c>
      <c r="B3403" s="18">
        <v>154.516239270456</v>
      </c>
      <c r="C3403" s="18">
        <v>250.79999999999899</v>
      </c>
      <c r="D3403">
        <v>800</v>
      </c>
      <c r="E3403">
        <v>3200</v>
      </c>
      <c r="F3403">
        <v>6</v>
      </c>
      <c r="G3403" s="23">
        <f t="shared" si="1602"/>
        <v>0.71730752289317889</v>
      </c>
      <c r="H3403">
        <v>100</v>
      </c>
      <c r="I3403" s="17">
        <v>135.87249236752299</v>
      </c>
      <c r="J3403" s="6">
        <f t="shared" si="1603"/>
        <v>135.92988757916211</v>
      </c>
      <c r="K3403" s="6">
        <f t="shared" si="1590"/>
        <v>135.92988757916211</v>
      </c>
      <c r="L3403" s="6">
        <f t="shared" si="1604"/>
        <v>1</v>
      </c>
      <c r="M3403" s="6">
        <f t="shared" si="1605"/>
        <v>135.87249236752299</v>
      </c>
      <c r="N3403" s="28">
        <v>100</v>
      </c>
      <c r="O3403" s="17">
        <v>158.072524166894</v>
      </c>
      <c r="P3403" s="6">
        <f t="shared" si="1606"/>
        <v>150.15196849408099</v>
      </c>
      <c r="Q3403" s="6">
        <f t="shared" si="1592"/>
        <v>150.15196849408099</v>
      </c>
      <c r="R3403" s="17">
        <v>150.15196849408099</v>
      </c>
      <c r="S3403" s="6">
        <f t="shared" si="1607"/>
        <v>7.9205556728130091</v>
      </c>
      <c r="T3403" s="6">
        <f t="shared" si="1608"/>
        <v>158.072524166894</v>
      </c>
      <c r="U3403" s="17">
        <v>58.451018708303302</v>
      </c>
      <c r="V3403" s="6">
        <f t="shared" si="1609"/>
        <v>52.715688097273599</v>
      </c>
      <c r="W3403" s="6">
        <f t="shared" si="1593"/>
        <v>52.715688097273599</v>
      </c>
      <c r="X3403" s="17">
        <v>52.715688097273599</v>
      </c>
      <c r="Y3403" s="6">
        <f t="shared" si="1610"/>
        <v>5.7353306110297027</v>
      </c>
      <c r="Z3403" s="6">
        <f t="shared" si="1611"/>
        <v>58.451018708303302</v>
      </c>
      <c r="AA3403" s="17">
        <v>189.249460525518</v>
      </c>
      <c r="AB3403" s="6">
        <f t="shared" si="1591"/>
        <v>122.613718059017</v>
      </c>
      <c r="AC3403" s="6">
        <f t="shared" si="1594"/>
        <v>122.613718059017</v>
      </c>
      <c r="AD3403" s="17">
        <v>169.15430550642401</v>
      </c>
      <c r="AE3403" s="6">
        <f t="shared" si="1612"/>
        <v>20.095155019093994</v>
      </c>
      <c r="AF3403" s="17">
        <v>122.613718059017</v>
      </c>
      <c r="AG3403" s="6">
        <f t="shared" si="1613"/>
        <v>46.540587447407006</v>
      </c>
      <c r="AH3403" s="6">
        <f t="shared" si="1595"/>
        <v>46.540587447407006</v>
      </c>
      <c r="AI3403" s="6">
        <f t="shared" si="1614"/>
        <v>189.249460525518</v>
      </c>
      <c r="AJ3403" s="17">
        <v>343.54782357913098</v>
      </c>
      <c r="AK3403" s="6">
        <f t="shared" si="1615"/>
        <v>280.825364447872</v>
      </c>
      <c r="AL3403" s="6">
        <f t="shared" si="1596"/>
        <v>280.825364447872</v>
      </c>
      <c r="AM3403" s="17">
        <v>280.825364447872</v>
      </c>
      <c r="AN3403" s="6">
        <f t="shared" si="1616"/>
        <v>62.722459131258972</v>
      </c>
      <c r="AO3403" s="6">
        <f t="shared" si="1617"/>
        <v>343.54782357913098</v>
      </c>
      <c r="AP3403" s="17">
        <v>2103.80217225245</v>
      </c>
      <c r="AQ3403" s="6">
        <f t="shared" si="1618"/>
        <v>2103.8021722524572</v>
      </c>
      <c r="AR3403" s="17">
        <v>256.30161654027899</v>
      </c>
      <c r="AS3403" s="6">
        <f t="shared" si="1597"/>
        <v>256.30161654027899</v>
      </c>
      <c r="AT3403" s="17">
        <v>504.25568080171598</v>
      </c>
      <c r="AU3403" s="6">
        <f t="shared" si="1598"/>
        <v>504.25568080171598</v>
      </c>
      <c r="AV3403" s="17">
        <v>583.95703084766706</v>
      </c>
      <c r="AW3403" s="6">
        <f t="shared" si="1599"/>
        <v>583.95703084766706</v>
      </c>
      <c r="AX3403" s="17">
        <v>759.28784406279499</v>
      </c>
      <c r="AY3403" s="6">
        <f t="shared" si="1600"/>
        <v>759.28784406279499</v>
      </c>
      <c r="AZ3403" s="20">
        <v>165002110.18574399</v>
      </c>
      <c r="BA3403" s="20">
        <v>900474292.97203398</v>
      </c>
      <c r="BB3403" s="20">
        <v>191246376.95107001</v>
      </c>
      <c r="BC3403" s="20">
        <v>495277219.89115</v>
      </c>
      <c r="BD3403" s="19">
        <f t="shared" si="1601"/>
        <v>1751.9999999999982</v>
      </c>
      <c r="BE3403" s="18">
        <v>1.27988539587591</v>
      </c>
      <c r="BF3403" s="20">
        <v>5743249.9921565596</v>
      </c>
      <c r="BG3403" s="20">
        <v>339094.27932673902</v>
      </c>
      <c r="BH3403" s="19">
        <f t="shared" si="1619"/>
        <v>426.31489666528296</v>
      </c>
      <c r="BI3403" s="20">
        <v>216.32273497863901</v>
      </c>
      <c r="BJ3403">
        <v>66</v>
      </c>
      <c r="BK3403" s="22">
        <v>2432</v>
      </c>
      <c r="BL3403" s="22">
        <v>3689.53856</v>
      </c>
      <c r="BM3403" s="22">
        <v>608</v>
      </c>
      <c r="BN3403" s="22">
        <v>152</v>
      </c>
      <c r="BO3403">
        <v>0.149592997665036</v>
      </c>
    </row>
    <row r="3404" spans="1:67" x14ac:dyDescent="0.2">
      <c r="A3404" s="27">
        <v>3403</v>
      </c>
      <c r="B3404" s="18">
        <v>206.02165236060799</v>
      </c>
      <c r="C3404" s="18">
        <v>250.79999999999899</v>
      </c>
      <c r="D3404">
        <v>800</v>
      </c>
      <c r="E3404">
        <v>3200</v>
      </c>
      <c r="F3404">
        <v>6</v>
      </c>
      <c r="G3404" s="23">
        <f t="shared" si="1602"/>
        <v>0.75128509340772076</v>
      </c>
      <c r="H3404">
        <v>100</v>
      </c>
      <c r="I3404" s="17">
        <v>138.54561411020899</v>
      </c>
      <c r="J3404" s="6">
        <f t="shared" si="1603"/>
        <v>138.66244729609127</v>
      </c>
      <c r="K3404" s="6">
        <f t="shared" si="1590"/>
        <v>138.66244729609127</v>
      </c>
      <c r="L3404" s="6">
        <f t="shared" si="1604"/>
        <v>1</v>
      </c>
      <c r="M3404" s="6">
        <f t="shared" si="1605"/>
        <v>138.54561411020899</v>
      </c>
      <c r="N3404" s="28">
        <v>100</v>
      </c>
      <c r="O3404" s="17">
        <v>170.62735607077801</v>
      </c>
      <c r="P3404" s="6">
        <f t="shared" si="1606"/>
        <v>162.07587221849599</v>
      </c>
      <c r="Q3404" s="6">
        <f t="shared" si="1592"/>
        <v>162.07587221849599</v>
      </c>
      <c r="R3404" s="17">
        <v>162.07587221849599</v>
      </c>
      <c r="S3404" s="6">
        <f t="shared" si="1607"/>
        <v>8.5514838522820185</v>
      </c>
      <c r="T3404" s="6">
        <f t="shared" si="1608"/>
        <v>170.62735607077801</v>
      </c>
      <c r="U3404" s="17">
        <v>58.436701949695198</v>
      </c>
      <c r="V3404" s="6">
        <f t="shared" si="1609"/>
        <v>52.701603243461697</v>
      </c>
      <c r="W3404" s="6">
        <f t="shared" si="1593"/>
        <v>52.701603243461697</v>
      </c>
      <c r="X3404" s="17">
        <v>52.701603243461697</v>
      </c>
      <c r="Y3404" s="6">
        <f t="shared" si="1610"/>
        <v>5.7350987062335008</v>
      </c>
      <c r="Z3404" s="6">
        <f t="shared" si="1611"/>
        <v>58.436701949695198</v>
      </c>
      <c r="AA3404" s="17">
        <v>205.38055722530399</v>
      </c>
      <c r="AB3404" s="6">
        <f t="shared" si="1591"/>
        <v>138.37580727827401</v>
      </c>
      <c r="AC3404" s="6">
        <f t="shared" si="1594"/>
        <v>138.37580727827401</v>
      </c>
      <c r="AD3404" s="17">
        <v>184.60665297263901</v>
      </c>
      <c r="AE3404" s="6">
        <f t="shared" si="1612"/>
        <v>20.773904252664977</v>
      </c>
      <c r="AF3404" s="17">
        <v>138.37580727827401</v>
      </c>
      <c r="AG3404" s="6">
        <f t="shared" si="1613"/>
        <v>46.230845694365001</v>
      </c>
      <c r="AH3404" s="6">
        <f t="shared" si="1595"/>
        <v>46.230845694365001</v>
      </c>
      <c r="AI3404" s="6">
        <f t="shared" si="1614"/>
        <v>205.38055722530399</v>
      </c>
      <c r="AJ3404" s="17">
        <v>311.167938903135</v>
      </c>
      <c r="AK3404" s="6">
        <f t="shared" si="1615"/>
        <v>254.26666461395601</v>
      </c>
      <c r="AL3404" s="6">
        <f t="shared" si="1596"/>
        <v>254.26666461395601</v>
      </c>
      <c r="AM3404" s="17">
        <v>254.26666461395601</v>
      </c>
      <c r="AN3404" s="6">
        <f t="shared" si="1616"/>
        <v>56.901274289178986</v>
      </c>
      <c r="AO3404" s="6">
        <f t="shared" si="1617"/>
        <v>311.167938903135</v>
      </c>
      <c r="AP3404" s="17">
        <v>2188.7396133011598</v>
      </c>
      <c r="AQ3404" s="6">
        <f t="shared" si="1618"/>
        <v>2188.7396133011639</v>
      </c>
      <c r="AR3404" s="17">
        <v>341.65799678626502</v>
      </c>
      <c r="AS3404" s="6">
        <f t="shared" si="1597"/>
        <v>341.65799678626502</v>
      </c>
      <c r="AT3404" s="17">
        <v>504.14133579138002</v>
      </c>
      <c r="AU3404" s="6">
        <f t="shared" si="1598"/>
        <v>504.14133579138002</v>
      </c>
      <c r="AV3404" s="17">
        <v>583.824612760435</v>
      </c>
      <c r="AW3404" s="6">
        <f t="shared" si="1599"/>
        <v>583.824612760435</v>
      </c>
      <c r="AX3404" s="17">
        <v>759.11566796308398</v>
      </c>
      <c r="AY3404" s="6">
        <f t="shared" si="1600"/>
        <v>759.11566796308398</v>
      </c>
      <c r="AZ3404" s="20">
        <v>203239680.62626901</v>
      </c>
      <c r="BA3404" s="20">
        <v>900440745.88593805</v>
      </c>
      <c r="BB3404" s="20">
        <v>212571057.13811901</v>
      </c>
      <c r="BC3404" s="20">
        <v>435748516.34967297</v>
      </c>
      <c r="BD3404" s="19">
        <f t="shared" si="1601"/>
        <v>1751.9999999999991</v>
      </c>
      <c r="BE3404" s="18">
        <v>2.4073382754802899</v>
      </c>
      <c r="BF3404" s="20">
        <v>5019609.4514339296</v>
      </c>
      <c r="BG3404" s="20">
        <v>296368.92904892302</v>
      </c>
      <c r="BH3404" s="19">
        <f t="shared" si="1619"/>
        <v>372.59988464903944</v>
      </c>
      <c r="BI3404" s="20">
        <v>288.43031330485201</v>
      </c>
      <c r="BJ3404">
        <v>66</v>
      </c>
      <c r="BK3404" s="22">
        <v>2432</v>
      </c>
      <c r="BL3404" s="22">
        <v>3689.53856</v>
      </c>
      <c r="BM3404" s="22">
        <v>608</v>
      </c>
      <c r="BN3404" s="22">
        <v>152</v>
      </c>
      <c r="BO3404">
        <v>0.16600496154786201</v>
      </c>
    </row>
    <row r="3405" spans="1:67" x14ac:dyDescent="0.2">
      <c r="A3405" s="27">
        <v>3404</v>
      </c>
      <c r="B3405" s="18">
        <v>257.52706545076097</v>
      </c>
      <c r="C3405" s="18">
        <v>250.79999999999899</v>
      </c>
      <c r="D3405">
        <v>800</v>
      </c>
      <c r="E3405">
        <v>3200</v>
      </c>
      <c r="F3405">
        <v>6</v>
      </c>
      <c r="G3405" s="23">
        <f t="shared" si="1602"/>
        <v>0.7825665859406663</v>
      </c>
      <c r="H3405">
        <v>100</v>
      </c>
      <c r="I3405" s="17">
        <v>141.63805495800801</v>
      </c>
      <c r="J3405" s="6">
        <f t="shared" si="1603"/>
        <v>141.62464210091667</v>
      </c>
      <c r="K3405" s="6">
        <f t="shared" si="1590"/>
        <v>141.62464210091667</v>
      </c>
      <c r="L3405" s="6">
        <f t="shared" si="1604"/>
        <v>1</v>
      </c>
      <c r="M3405" s="6">
        <f t="shared" si="1605"/>
        <v>141.63805495800801</v>
      </c>
      <c r="N3405" s="28">
        <v>99.999999999999901</v>
      </c>
      <c r="O3405" s="17">
        <v>183.220561410589</v>
      </c>
      <c r="P3405" s="6">
        <f t="shared" si="1606"/>
        <v>174.036117247639</v>
      </c>
      <c r="Q3405" s="6">
        <f t="shared" si="1592"/>
        <v>174.036117247639</v>
      </c>
      <c r="R3405" s="17">
        <v>174.036117247639</v>
      </c>
      <c r="S3405" s="6">
        <f t="shared" si="1607"/>
        <v>9.1844441629500011</v>
      </c>
      <c r="T3405" s="6">
        <f t="shared" si="1608"/>
        <v>183.220561410589</v>
      </c>
      <c r="U3405" s="17">
        <v>58.424189182853297</v>
      </c>
      <c r="V3405" s="6">
        <f t="shared" si="1609"/>
        <v>52.689242261576098</v>
      </c>
      <c r="W3405" s="6">
        <f t="shared" si="1593"/>
        <v>52.689242261576098</v>
      </c>
      <c r="X3405" s="17">
        <v>52.689242261576098</v>
      </c>
      <c r="Y3405" s="6">
        <f t="shared" si="1610"/>
        <v>5.7349469212771993</v>
      </c>
      <c r="Z3405" s="6">
        <f t="shared" si="1611"/>
        <v>58.424189182853297</v>
      </c>
      <c r="AA3405" s="17">
        <v>225.14527394027701</v>
      </c>
      <c r="AB3405" s="6">
        <f t="shared" si="1591"/>
        <v>157.536359394263</v>
      </c>
      <c r="AC3405" s="6">
        <f t="shared" si="1594"/>
        <v>157.536359394263</v>
      </c>
      <c r="AD3405" s="17">
        <v>203.439100398497</v>
      </c>
      <c r="AE3405" s="6">
        <f t="shared" si="1612"/>
        <v>21.706173541780004</v>
      </c>
      <c r="AF3405" s="17">
        <v>157.536359394263</v>
      </c>
      <c r="AG3405" s="6">
        <f t="shared" si="1613"/>
        <v>45.902741004234002</v>
      </c>
      <c r="AH3405" s="6">
        <f t="shared" si="1595"/>
        <v>45.902741004234002</v>
      </c>
      <c r="AI3405" s="6">
        <f t="shared" si="1614"/>
        <v>225.14527394027701</v>
      </c>
      <c r="AJ3405" s="17">
        <v>283.71125099381197</v>
      </c>
      <c r="AK3405" s="6">
        <f t="shared" si="1615"/>
        <v>232.12657472480799</v>
      </c>
      <c r="AL3405" s="6">
        <f t="shared" si="1596"/>
        <v>232.12657472480799</v>
      </c>
      <c r="AM3405" s="17">
        <v>232.12657472480799</v>
      </c>
      <c r="AN3405" s="6">
        <f t="shared" si="1616"/>
        <v>51.584676269003978</v>
      </c>
      <c r="AO3405" s="6">
        <f t="shared" si="1617"/>
        <v>283.71125099381197</v>
      </c>
      <c r="AP3405" s="17">
        <v>2273.68089255412</v>
      </c>
      <c r="AQ3405" s="6">
        <f t="shared" si="1618"/>
        <v>2273.6808925541231</v>
      </c>
      <c r="AR3405" s="17">
        <v>426.98362811703697</v>
      </c>
      <c r="AS3405" s="6">
        <f t="shared" si="1597"/>
        <v>426.98362811703697</v>
      </c>
      <c r="AT3405" s="17">
        <v>504.03643096844701</v>
      </c>
      <c r="AU3405" s="6">
        <f t="shared" si="1598"/>
        <v>504.03643096844701</v>
      </c>
      <c r="AV3405" s="17">
        <v>583.70312695223504</v>
      </c>
      <c r="AW3405" s="6">
        <f t="shared" si="1599"/>
        <v>583.70312695223504</v>
      </c>
      <c r="AX3405" s="17">
        <v>758.95770651640396</v>
      </c>
      <c r="AY3405" s="6">
        <f t="shared" si="1600"/>
        <v>758.95770651640396</v>
      </c>
      <c r="AZ3405" s="20">
        <v>236423849.071055</v>
      </c>
      <c r="BA3405" s="20">
        <v>900482355.84212005</v>
      </c>
      <c r="BB3405" s="20">
        <v>234150453.65487</v>
      </c>
      <c r="BC3405" s="20">
        <v>380943341.431952</v>
      </c>
      <c r="BD3405" s="19">
        <f t="shared" si="1601"/>
        <v>1751.999999999997</v>
      </c>
      <c r="BE3405" s="18">
        <v>4.0389931341774696</v>
      </c>
      <c r="BF3405" s="20">
        <v>4356148.75251373</v>
      </c>
      <c r="BG3405" s="20">
        <v>257196.73075193001</v>
      </c>
      <c r="BH3405" s="19">
        <f t="shared" si="1619"/>
        <v>323.35195365388637</v>
      </c>
      <c r="BI3405" s="20">
        <v>360.53789163106501</v>
      </c>
      <c r="BJ3405">
        <v>66</v>
      </c>
      <c r="BK3405" s="22">
        <v>2432</v>
      </c>
      <c r="BL3405" s="22">
        <v>3689.53856</v>
      </c>
      <c r="BM3405" s="22">
        <v>608</v>
      </c>
      <c r="BN3405" s="22">
        <v>152</v>
      </c>
      <c r="BO3405">
        <v>0.18258098909199499</v>
      </c>
    </row>
    <row r="3406" spans="1:67" x14ac:dyDescent="0.2">
      <c r="A3406" s="27">
        <v>3405</v>
      </c>
      <c r="B3406" s="18">
        <v>309.03247854091302</v>
      </c>
      <c r="C3406" s="18">
        <v>250.79999999999899</v>
      </c>
      <c r="D3406">
        <v>800</v>
      </c>
      <c r="E3406">
        <v>3200</v>
      </c>
      <c r="F3406">
        <v>6</v>
      </c>
      <c r="G3406" s="23">
        <f t="shared" si="1602"/>
        <v>0.81098293926268183</v>
      </c>
      <c r="H3406">
        <v>100</v>
      </c>
      <c r="I3406" s="17">
        <v>144.627606451715</v>
      </c>
      <c r="J3406" s="6">
        <f t="shared" si="1603"/>
        <v>144.47973479796437</v>
      </c>
      <c r="K3406" s="6">
        <f t="shared" si="1590"/>
        <v>144.47973479796437</v>
      </c>
      <c r="L3406" s="6">
        <f t="shared" si="1604"/>
        <v>1</v>
      </c>
      <c r="M3406" s="6">
        <f t="shared" si="1605"/>
        <v>144.627606451715</v>
      </c>
      <c r="N3406" s="28">
        <v>100</v>
      </c>
      <c r="O3406" s="17">
        <v>195.54107236265901</v>
      </c>
      <c r="P3406" s="6">
        <f t="shared" si="1606"/>
        <v>185.737243545978</v>
      </c>
      <c r="Q3406" s="6">
        <f t="shared" si="1592"/>
        <v>185.737243545978</v>
      </c>
      <c r="R3406" s="17">
        <v>185.737243545978</v>
      </c>
      <c r="S3406" s="6">
        <f t="shared" si="1607"/>
        <v>9.8038288166810048</v>
      </c>
      <c r="T3406" s="6">
        <f t="shared" si="1608"/>
        <v>195.54107236265901</v>
      </c>
      <c r="U3406" s="17">
        <v>58.416248741457302</v>
      </c>
      <c r="V3406" s="6">
        <f t="shared" si="1609"/>
        <v>52.681090122353801</v>
      </c>
      <c r="W3406" s="6">
        <f t="shared" si="1593"/>
        <v>52.681090122353801</v>
      </c>
      <c r="X3406" s="17">
        <v>52.681090122353801</v>
      </c>
      <c r="Y3406" s="6">
        <f t="shared" si="1610"/>
        <v>5.7351586191035011</v>
      </c>
      <c r="Z3406" s="6">
        <f t="shared" si="1611"/>
        <v>58.416248741457302</v>
      </c>
      <c r="AA3406" s="17">
        <v>248.819393212964</v>
      </c>
      <c r="AB3406" s="6">
        <f t="shared" si="1591"/>
        <v>180.36097017203099</v>
      </c>
      <c r="AC3406" s="6">
        <f t="shared" si="1594"/>
        <v>180.36097017203099</v>
      </c>
      <c r="AD3406" s="17">
        <v>225.980345973456</v>
      </c>
      <c r="AE3406" s="6">
        <f t="shared" si="1612"/>
        <v>22.839047239508005</v>
      </c>
      <c r="AF3406" s="17">
        <v>180.36097017203099</v>
      </c>
      <c r="AG3406" s="6">
        <f t="shared" si="1613"/>
        <v>45.619375801425008</v>
      </c>
      <c r="AH3406" s="6">
        <f t="shared" si="1595"/>
        <v>45.619375801425008</v>
      </c>
      <c r="AI3406" s="6">
        <f t="shared" si="1614"/>
        <v>248.819393212964</v>
      </c>
      <c r="AJ3406" s="17">
        <v>259.70582756166198</v>
      </c>
      <c r="AK3406" s="6">
        <f t="shared" si="1615"/>
        <v>212.382038677662</v>
      </c>
      <c r="AL3406" s="6">
        <f t="shared" si="1596"/>
        <v>212.382038677662</v>
      </c>
      <c r="AM3406" s="17">
        <v>212.382038677662</v>
      </c>
      <c r="AN3406" s="6">
        <f t="shared" si="1616"/>
        <v>47.323788883999981</v>
      </c>
      <c r="AO3406" s="6">
        <f t="shared" si="1617"/>
        <v>259.70582756166198</v>
      </c>
      <c r="AP3406" s="17">
        <v>2358.6255535379501</v>
      </c>
      <c r="AQ3406" s="6">
        <f t="shared" si="1618"/>
        <v>2358.6255535379482</v>
      </c>
      <c r="AR3406" s="17">
        <v>512.28216746706505</v>
      </c>
      <c r="AS3406" s="6">
        <f t="shared" si="1597"/>
        <v>512.28216746706505</v>
      </c>
      <c r="AT3406" s="17">
        <v>503.93984362187302</v>
      </c>
      <c r="AU3406" s="6">
        <f t="shared" si="1598"/>
        <v>503.93984362187302</v>
      </c>
      <c r="AV3406" s="17">
        <v>583.59127325921702</v>
      </c>
      <c r="AW3406" s="6">
        <f t="shared" si="1599"/>
        <v>583.59127325921702</v>
      </c>
      <c r="AX3406" s="17">
        <v>758.81226918979303</v>
      </c>
      <c r="AY3406" s="6">
        <f t="shared" si="1600"/>
        <v>758.81226918979303</v>
      </c>
      <c r="AZ3406" s="20">
        <v>265173731.739627</v>
      </c>
      <c r="BA3406" s="20">
        <v>900474725.86049104</v>
      </c>
      <c r="BB3406" s="20">
        <v>255193651.98809901</v>
      </c>
      <c r="BC3406" s="20">
        <v>331157890.41178101</v>
      </c>
      <c r="BD3406" s="19">
        <f t="shared" si="1601"/>
        <v>1751.9999999999984</v>
      </c>
      <c r="BE3406" s="18">
        <v>5.9657631381786098</v>
      </c>
      <c r="BF3406" s="20">
        <v>3762352.9721810999</v>
      </c>
      <c r="BG3406" s="20">
        <v>222137.70450822901</v>
      </c>
      <c r="BH3406" s="19">
        <f t="shared" si="1619"/>
        <v>279.27517011172785</v>
      </c>
      <c r="BI3406" s="20">
        <v>432.64546995727801</v>
      </c>
      <c r="BJ3406">
        <v>66</v>
      </c>
      <c r="BK3406" s="22">
        <v>2432</v>
      </c>
      <c r="BL3406" s="22">
        <v>3689.53856</v>
      </c>
      <c r="BM3406" s="22">
        <v>608</v>
      </c>
      <c r="BN3406" s="22">
        <v>152</v>
      </c>
      <c r="BO3406">
        <v>0.19874309476025101</v>
      </c>
    </row>
    <row r="3407" spans="1:67" x14ac:dyDescent="0.2">
      <c r="A3407" s="27">
        <v>3406</v>
      </c>
      <c r="B3407" s="18">
        <v>360.53789163106501</v>
      </c>
      <c r="C3407" s="18">
        <v>250.79999999999899</v>
      </c>
      <c r="D3407">
        <v>800</v>
      </c>
      <c r="E3407">
        <v>3200</v>
      </c>
      <c r="F3407">
        <v>6</v>
      </c>
      <c r="G3407" s="23">
        <f t="shared" si="1602"/>
        <v>0.83511361828924646</v>
      </c>
      <c r="H3407">
        <v>100</v>
      </c>
      <c r="I3407" s="17">
        <v>147.91534096372399</v>
      </c>
      <c r="J3407" s="6">
        <f t="shared" si="1603"/>
        <v>147.62954452433422</v>
      </c>
      <c r="K3407" s="6">
        <f t="shared" si="1590"/>
        <v>147.62954452433422</v>
      </c>
      <c r="L3407" s="6">
        <f t="shared" si="1604"/>
        <v>1</v>
      </c>
      <c r="M3407" s="6">
        <f t="shared" si="1605"/>
        <v>147.91534096372399</v>
      </c>
      <c r="N3407" s="28">
        <v>100</v>
      </c>
      <c r="O3407" s="17">
        <v>208.98430955570899</v>
      </c>
      <c r="P3407" s="6">
        <f t="shared" si="1606"/>
        <v>198.50471574991801</v>
      </c>
      <c r="Q3407" s="6">
        <f t="shared" si="1592"/>
        <v>198.50471574991801</v>
      </c>
      <c r="R3407" s="17">
        <v>198.50471574991801</v>
      </c>
      <c r="S3407" s="6">
        <f t="shared" si="1607"/>
        <v>10.479593805790984</v>
      </c>
      <c r="T3407" s="6">
        <f t="shared" si="1608"/>
        <v>208.98430955570899</v>
      </c>
      <c r="U3407" s="17">
        <v>58.404585082402001</v>
      </c>
      <c r="V3407" s="6">
        <f t="shared" si="1609"/>
        <v>52.669655901228303</v>
      </c>
      <c r="W3407" s="6">
        <f t="shared" si="1593"/>
        <v>52.669655901228303</v>
      </c>
      <c r="X3407" s="17">
        <v>52.669655901228303</v>
      </c>
      <c r="Y3407" s="6">
        <f t="shared" si="1610"/>
        <v>5.7349291811736975</v>
      </c>
      <c r="Z3407" s="6">
        <f t="shared" si="1611"/>
        <v>58.404585082402001</v>
      </c>
      <c r="AA3407" s="17">
        <v>275.30643353166403</v>
      </c>
      <c r="AB3407" s="6">
        <f t="shared" si="1591"/>
        <v>205.66797091478699</v>
      </c>
      <c r="AC3407" s="6">
        <f t="shared" si="1594"/>
        <v>205.66797091478699</v>
      </c>
      <c r="AD3407" s="17">
        <v>251.15300669054699</v>
      </c>
      <c r="AE3407" s="6">
        <f t="shared" si="1612"/>
        <v>24.153426841117039</v>
      </c>
      <c r="AF3407" s="17">
        <v>205.66797091478699</v>
      </c>
      <c r="AG3407" s="6">
        <f t="shared" si="1613"/>
        <v>45.485035775759997</v>
      </c>
      <c r="AH3407" s="6">
        <f t="shared" si="1595"/>
        <v>45.485035775759997</v>
      </c>
      <c r="AI3407" s="6">
        <f t="shared" si="1614"/>
        <v>275.30643353166403</v>
      </c>
      <c r="AJ3407" s="17">
        <v>241.62791319102499</v>
      </c>
      <c r="AK3407" s="6">
        <f t="shared" si="1615"/>
        <v>197.49550173995601</v>
      </c>
      <c r="AL3407" s="6">
        <f t="shared" si="1596"/>
        <v>197.49550173995601</v>
      </c>
      <c r="AM3407" s="17">
        <v>197.49550173995601</v>
      </c>
      <c r="AN3407" s="6">
        <f t="shared" si="1616"/>
        <v>44.132411451068975</v>
      </c>
      <c r="AO3407" s="6">
        <f t="shared" si="1617"/>
        <v>241.62791319102499</v>
      </c>
      <c r="AP3407" s="17">
        <v>2443.57320940299</v>
      </c>
      <c r="AQ3407" s="6">
        <f t="shared" si="1618"/>
        <v>2443.5732094029968</v>
      </c>
      <c r="AR3407" s="17">
        <v>597.55671399578</v>
      </c>
      <c r="AS3407" s="6">
        <f t="shared" si="1597"/>
        <v>597.55671399578</v>
      </c>
      <c r="AT3407" s="17">
        <v>503.85062228245602</v>
      </c>
      <c r="AU3407" s="6">
        <f t="shared" si="1598"/>
        <v>503.85062228245602</v>
      </c>
      <c r="AV3407" s="17">
        <v>583.48794982541597</v>
      </c>
      <c r="AW3407" s="6">
        <f t="shared" si="1599"/>
        <v>583.48794982541597</v>
      </c>
      <c r="AX3407" s="17">
        <v>758.67792329934503</v>
      </c>
      <c r="AY3407" s="6">
        <f t="shared" si="1600"/>
        <v>758.67792329934503</v>
      </c>
      <c r="AZ3407" s="20">
        <v>288670077.88912898</v>
      </c>
      <c r="BA3407" s="20">
        <v>900491190.95552695</v>
      </c>
      <c r="BB3407" s="20">
        <v>273957790.398103</v>
      </c>
      <c r="BC3407" s="20">
        <v>288880940.75724</v>
      </c>
      <c r="BD3407" s="19">
        <f t="shared" si="1601"/>
        <v>1751.9999999999991</v>
      </c>
      <c r="BE3407" s="18">
        <v>8.3150388756454507</v>
      </c>
      <c r="BF3407" s="20">
        <v>3265682.8836281202</v>
      </c>
      <c r="BG3407" s="20">
        <v>192813.195567991</v>
      </c>
      <c r="BH3407" s="19">
        <f t="shared" si="1619"/>
        <v>242.40791589723904</v>
      </c>
      <c r="BI3407" s="20">
        <v>504.75304828349101</v>
      </c>
      <c r="BJ3407">
        <v>66</v>
      </c>
      <c r="BK3407" s="22">
        <v>2432</v>
      </c>
      <c r="BL3407" s="22">
        <v>3689.53856</v>
      </c>
      <c r="BM3407" s="22">
        <v>608</v>
      </c>
      <c r="BN3407" s="22">
        <v>152</v>
      </c>
      <c r="BO3407">
        <v>0.21314526395582001</v>
      </c>
    </row>
    <row r="3408" spans="1:67" x14ac:dyDescent="0.2">
      <c r="A3408" s="27">
        <v>3407</v>
      </c>
      <c r="B3408" s="18">
        <v>412.043304721217</v>
      </c>
      <c r="C3408" s="18">
        <v>250.79999999999899</v>
      </c>
      <c r="D3408">
        <v>800</v>
      </c>
      <c r="E3408">
        <v>3200</v>
      </c>
      <c r="F3408">
        <v>6</v>
      </c>
      <c r="G3408" s="23">
        <f t="shared" si="1602"/>
        <v>0.85460402518298317</v>
      </c>
      <c r="H3408">
        <v>100</v>
      </c>
      <c r="I3408" s="17">
        <v>151.425934628807</v>
      </c>
      <c r="J3408" s="6">
        <f t="shared" si="1603"/>
        <v>151.02043792011267</v>
      </c>
      <c r="K3408" s="6">
        <f t="shared" si="1590"/>
        <v>151.02043792011267</v>
      </c>
      <c r="L3408" s="6">
        <f t="shared" si="1604"/>
        <v>1</v>
      </c>
      <c r="M3408" s="6">
        <f t="shared" si="1605"/>
        <v>151.425934628807</v>
      </c>
      <c r="N3408" s="28">
        <v>100</v>
      </c>
      <c r="O3408" s="17">
        <v>223.58359750257199</v>
      </c>
      <c r="P3408" s="6">
        <f t="shared" si="1606"/>
        <v>212.370169585838</v>
      </c>
      <c r="Q3408" s="6">
        <f t="shared" si="1592"/>
        <v>212.370169585838</v>
      </c>
      <c r="R3408" s="17">
        <v>212.370169585838</v>
      </c>
      <c r="S3408" s="6">
        <f t="shared" si="1607"/>
        <v>11.213427916733991</v>
      </c>
      <c r="T3408" s="6">
        <f t="shared" si="1608"/>
        <v>223.58359750257199</v>
      </c>
      <c r="U3408" s="17">
        <v>58.396008137172402</v>
      </c>
      <c r="V3408" s="6">
        <f t="shared" si="1609"/>
        <v>52.661072612764599</v>
      </c>
      <c r="W3408" s="6">
        <f t="shared" si="1593"/>
        <v>52.661072612764599</v>
      </c>
      <c r="X3408" s="17">
        <v>52.661072612764599</v>
      </c>
      <c r="Y3408" s="6">
        <f t="shared" si="1610"/>
        <v>5.7349355244078026</v>
      </c>
      <c r="Z3408" s="6">
        <f t="shared" si="1611"/>
        <v>58.396008137172402</v>
      </c>
      <c r="AA3408" s="17">
        <v>303.49512479368099</v>
      </c>
      <c r="AB3408" s="6">
        <f t="shared" si="1591"/>
        <v>232.698402886873</v>
      </c>
      <c r="AC3408" s="6">
        <f t="shared" si="1594"/>
        <v>232.698402886873</v>
      </c>
      <c r="AD3408" s="17">
        <v>277.93616005167399</v>
      </c>
      <c r="AE3408" s="6">
        <f t="shared" si="1612"/>
        <v>25.558964742006992</v>
      </c>
      <c r="AF3408" s="17">
        <v>232.698402886873</v>
      </c>
      <c r="AG3408" s="6">
        <f t="shared" si="1613"/>
        <v>45.237757164800996</v>
      </c>
      <c r="AH3408" s="6">
        <f t="shared" si="1595"/>
        <v>45.237757164800996</v>
      </c>
      <c r="AI3408" s="6">
        <f t="shared" si="1614"/>
        <v>303.49512479368099</v>
      </c>
      <c r="AJ3408" s="17">
        <v>227.948580021396</v>
      </c>
      <c r="AK3408" s="6">
        <f t="shared" si="1615"/>
        <v>186.20688322857399</v>
      </c>
      <c r="AL3408" s="6">
        <f t="shared" si="1596"/>
        <v>186.20688322857399</v>
      </c>
      <c r="AM3408" s="17">
        <v>186.20688322857399</v>
      </c>
      <c r="AN3408" s="6">
        <f t="shared" si="1616"/>
        <v>41.741696792822012</v>
      </c>
      <c r="AO3408" s="6">
        <f t="shared" si="1617"/>
        <v>227.948580021396</v>
      </c>
      <c r="AP3408" s="17">
        <v>2528.5235301367102</v>
      </c>
      <c r="AQ3408" s="6">
        <f t="shared" si="1618"/>
        <v>2528.5235301367093</v>
      </c>
      <c r="AR3408" s="17">
        <v>682.80991152500803</v>
      </c>
      <c r="AS3408" s="6">
        <f t="shared" si="1597"/>
        <v>682.80991152500803</v>
      </c>
      <c r="AT3408" s="17">
        <v>503.76795527364197</v>
      </c>
      <c r="AU3408" s="6">
        <f t="shared" si="1598"/>
        <v>503.76795527364197</v>
      </c>
      <c r="AV3408" s="17">
        <v>583.39221668277901</v>
      </c>
      <c r="AW3408" s="6">
        <f t="shared" si="1599"/>
        <v>583.39221668277901</v>
      </c>
      <c r="AX3408" s="17">
        <v>758.55344665528003</v>
      </c>
      <c r="AY3408" s="6">
        <f t="shared" si="1600"/>
        <v>758.55344665528003</v>
      </c>
      <c r="AZ3408" s="20">
        <v>307547722.33050197</v>
      </c>
      <c r="BA3408" s="20">
        <v>900487190.03337002</v>
      </c>
      <c r="BB3408" s="20">
        <v>289231339.75671297</v>
      </c>
      <c r="BC3408" s="20">
        <v>254733747.87941301</v>
      </c>
      <c r="BD3408" s="19">
        <f t="shared" si="1601"/>
        <v>1751.9999999999982</v>
      </c>
      <c r="BE3408" s="18">
        <v>11.006521574900001</v>
      </c>
      <c r="BF3408" s="20">
        <v>2865054.4991715602</v>
      </c>
      <c r="BG3408" s="20">
        <v>169159.202882549</v>
      </c>
      <c r="BH3408" s="19">
        <f t="shared" si="1619"/>
        <v>212.6697278409938</v>
      </c>
      <c r="BI3408" s="20">
        <v>576.86062660970504</v>
      </c>
      <c r="BJ3408">
        <v>66</v>
      </c>
      <c r="BK3408" s="22">
        <v>2432</v>
      </c>
      <c r="BL3408" s="22">
        <v>3689.53856</v>
      </c>
      <c r="BM3408" s="22">
        <v>608</v>
      </c>
      <c r="BN3408" s="22">
        <v>152</v>
      </c>
      <c r="BO3408">
        <v>0.224858733899234</v>
      </c>
    </row>
    <row r="3409" spans="1:67" x14ac:dyDescent="0.2">
      <c r="A3409" s="27">
        <v>3408</v>
      </c>
      <c r="B3409" s="18">
        <v>463.54871781137001</v>
      </c>
      <c r="C3409" s="18">
        <v>250.79999999999899</v>
      </c>
      <c r="D3409">
        <v>800</v>
      </c>
      <c r="E3409">
        <v>3200</v>
      </c>
      <c r="F3409">
        <v>6</v>
      </c>
      <c r="G3409" s="23">
        <f t="shared" si="1602"/>
        <v>0.87041217135476812</v>
      </c>
      <c r="H3409">
        <v>100</v>
      </c>
      <c r="I3409" s="17">
        <v>155.173484136658</v>
      </c>
      <c r="J3409" s="6">
        <f t="shared" si="1603"/>
        <v>154.69159600895642</v>
      </c>
      <c r="K3409" s="6">
        <f t="shared" si="1590"/>
        <v>154.69159600895642</v>
      </c>
      <c r="L3409" s="6">
        <f t="shared" si="1604"/>
        <v>1</v>
      </c>
      <c r="M3409" s="6">
        <f t="shared" si="1605"/>
        <v>155.173484136658</v>
      </c>
      <c r="N3409" s="28">
        <v>100</v>
      </c>
      <c r="O3409" s="17">
        <v>239.04205332647899</v>
      </c>
      <c r="P3409" s="6">
        <f t="shared" si="1606"/>
        <v>227.05159823495299</v>
      </c>
      <c r="Q3409" s="6">
        <f t="shared" si="1592"/>
        <v>227.05159823495299</v>
      </c>
      <c r="R3409" s="17">
        <v>227.05159823495299</v>
      </c>
      <c r="S3409" s="6">
        <f t="shared" si="1607"/>
        <v>11.990455091526002</v>
      </c>
      <c r="T3409" s="6">
        <f t="shared" si="1608"/>
        <v>239.04205332647899</v>
      </c>
      <c r="U3409" s="17">
        <v>58.387240650211297</v>
      </c>
      <c r="V3409" s="6">
        <f t="shared" si="1609"/>
        <v>52.652377639686001</v>
      </c>
      <c r="W3409" s="6">
        <f t="shared" si="1593"/>
        <v>52.652377639686001</v>
      </c>
      <c r="X3409" s="17">
        <v>52.652377639686001</v>
      </c>
      <c r="Y3409" s="6">
        <f t="shared" si="1610"/>
        <v>5.7348630105252951</v>
      </c>
      <c r="Z3409" s="6">
        <f t="shared" si="1611"/>
        <v>58.387240650211297</v>
      </c>
      <c r="AA3409" s="17">
        <v>333.12063871722501</v>
      </c>
      <c r="AB3409" s="6">
        <f t="shared" si="1591"/>
        <v>260.99045739793399</v>
      </c>
      <c r="AC3409" s="6">
        <f t="shared" si="1594"/>
        <v>260.99045739793399</v>
      </c>
      <c r="AD3409" s="17">
        <v>306.07932763203598</v>
      </c>
      <c r="AE3409" s="6">
        <f t="shared" si="1612"/>
        <v>27.041311085189022</v>
      </c>
      <c r="AF3409" s="17">
        <v>260.99045739793399</v>
      </c>
      <c r="AG3409" s="6">
        <f t="shared" si="1613"/>
        <v>45.088870234101989</v>
      </c>
      <c r="AH3409" s="6">
        <f t="shared" si="1595"/>
        <v>45.088870234101989</v>
      </c>
      <c r="AI3409" s="6">
        <f t="shared" si="1614"/>
        <v>333.12063871722501</v>
      </c>
      <c r="AJ3409" s="17">
        <v>217.59973892528299</v>
      </c>
      <c r="AK3409" s="6">
        <f t="shared" si="1615"/>
        <v>177.660081182162</v>
      </c>
      <c r="AL3409" s="6">
        <f t="shared" si="1596"/>
        <v>177.660081182162</v>
      </c>
      <c r="AM3409" s="17">
        <v>177.660081182162</v>
      </c>
      <c r="AN3409" s="6">
        <f t="shared" si="1616"/>
        <v>39.939657743120989</v>
      </c>
      <c r="AO3409" s="6">
        <f t="shared" si="1617"/>
        <v>217.59973892528299</v>
      </c>
      <c r="AP3409" s="17">
        <v>2613.4762324950998</v>
      </c>
      <c r="AQ3409" s="6">
        <f t="shared" si="1618"/>
        <v>2613.476232495098</v>
      </c>
      <c r="AR3409" s="17">
        <v>768.04402920063103</v>
      </c>
      <c r="AS3409" s="6">
        <f t="shared" si="1597"/>
        <v>768.04402920063103</v>
      </c>
      <c r="AT3409" s="17">
        <v>503.69114594769002</v>
      </c>
      <c r="AU3409" s="6">
        <f t="shared" si="1598"/>
        <v>503.69114594769002</v>
      </c>
      <c r="AV3409" s="17">
        <v>583.30326707322195</v>
      </c>
      <c r="AW3409" s="6">
        <f t="shared" si="1599"/>
        <v>583.30326707322195</v>
      </c>
      <c r="AX3409" s="17">
        <v>758.43779027355504</v>
      </c>
      <c r="AY3409" s="6">
        <f t="shared" si="1600"/>
        <v>758.43779027355504</v>
      </c>
      <c r="AZ3409" s="20">
        <v>323122744.18794298</v>
      </c>
      <c r="BA3409" s="20">
        <v>900502078.11234701</v>
      </c>
      <c r="BB3409" s="20">
        <v>301337301.91326302</v>
      </c>
      <c r="BC3409" s="20">
        <v>227037875.78644601</v>
      </c>
      <c r="BD3409" s="19">
        <f t="shared" si="1601"/>
        <v>1751.9999999999993</v>
      </c>
      <c r="BE3409" s="18">
        <v>13.9081467279387</v>
      </c>
      <c r="BF3409" s="20">
        <v>2545793.9893789198</v>
      </c>
      <c r="BG3409" s="20">
        <v>150309.35085913501</v>
      </c>
      <c r="BH3409" s="19">
        <f t="shared" si="1619"/>
        <v>188.97138431991516</v>
      </c>
      <c r="BI3409" s="20">
        <v>648.96820493591804</v>
      </c>
      <c r="BJ3409">
        <v>66</v>
      </c>
      <c r="BK3409" s="22">
        <v>2432</v>
      </c>
      <c r="BL3409" s="22">
        <v>3689.53856</v>
      </c>
      <c r="BM3409" s="22">
        <v>608</v>
      </c>
      <c r="BN3409" s="22">
        <v>152</v>
      </c>
      <c r="BO3409">
        <v>0.234132317403693</v>
      </c>
    </row>
    <row r="3410" spans="1:67" x14ac:dyDescent="0.2">
      <c r="A3410" s="27">
        <v>3409</v>
      </c>
      <c r="B3410" s="18">
        <v>515.05413090152194</v>
      </c>
      <c r="C3410" s="18">
        <v>250.79999999999899</v>
      </c>
      <c r="D3410">
        <v>800</v>
      </c>
      <c r="E3410">
        <v>3200</v>
      </c>
      <c r="F3410">
        <v>6</v>
      </c>
      <c r="G3410" s="23">
        <f t="shared" si="1602"/>
        <v>0.88341081941245481</v>
      </c>
      <c r="H3410">
        <v>100</v>
      </c>
      <c r="I3410" s="17">
        <v>159.12238449011301</v>
      </c>
      <c r="J3410" s="6">
        <f t="shared" si="1603"/>
        <v>158.5671171977753</v>
      </c>
      <c r="K3410" s="6">
        <f t="shared" si="1590"/>
        <v>158.5671171977753</v>
      </c>
      <c r="L3410" s="6">
        <f t="shared" si="1604"/>
        <v>1</v>
      </c>
      <c r="M3410" s="6">
        <f t="shared" si="1605"/>
        <v>159.12238449011301</v>
      </c>
      <c r="N3410" s="28">
        <v>99.999999999999901</v>
      </c>
      <c r="O3410" s="17">
        <v>254.64492505048699</v>
      </c>
      <c r="P3410" s="6">
        <f t="shared" si="1606"/>
        <v>241.870099287475</v>
      </c>
      <c r="Q3410" s="6">
        <f t="shared" si="1592"/>
        <v>241.870099287475</v>
      </c>
      <c r="R3410" s="17">
        <v>241.870099287475</v>
      </c>
      <c r="S3410" s="6">
        <f t="shared" si="1607"/>
        <v>12.774825763011989</v>
      </c>
      <c r="T3410" s="6">
        <f t="shared" si="1608"/>
        <v>254.64492505048699</v>
      </c>
      <c r="U3410" s="17">
        <v>58.379653074899799</v>
      </c>
      <c r="V3410" s="6">
        <f t="shared" si="1609"/>
        <v>52.644800666471802</v>
      </c>
      <c r="W3410" s="6">
        <f t="shared" si="1593"/>
        <v>52.644800666471802</v>
      </c>
      <c r="X3410" s="17">
        <v>52.644800666471802</v>
      </c>
      <c r="Y3410" s="6">
        <f t="shared" si="1610"/>
        <v>5.7348524084279973</v>
      </c>
      <c r="Z3410" s="6">
        <f t="shared" si="1611"/>
        <v>58.379653074899799</v>
      </c>
      <c r="AA3410" s="17">
        <v>363.24065336979203</v>
      </c>
      <c r="AB3410" s="6">
        <f t="shared" si="1591"/>
        <v>289.590535025463</v>
      </c>
      <c r="AC3410" s="6">
        <f t="shared" si="1594"/>
        <v>289.590535025463</v>
      </c>
      <c r="AD3410" s="17">
        <v>334.662581616865</v>
      </c>
      <c r="AE3410" s="6">
        <f t="shared" si="1612"/>
        <v>28.578071752927031</v>
      </c>
      <c r="AF3410" s="17">
        <v>289.590535025463</v>
      </c>
      <c r="AG3410" s="6">
        <f t="shared" si="1613"/>
        <v>45.072046591402</v>
      </c>
      <c r="AH3410" s="6">
        <f t="shared" si="1595"/>
        <v>45.072046591402</v>
      </c>
      <c r="AI3410" s="6">
        <f t="shared" si="1614"/>
        <v>363.24065336979203</v>
      </c>
      <c r="AJ3410" s="17">
        <v>210.29647110210499</v>
      </c>
      <c r="AK3410" s="6">
        <f t="shared" si="1615"/>
        <v>171.60398132715801</v>
      </c>
      <c r="AL3410" s="6">
        <f t="shared" si="1596"/>
        <v>171.60398132715801</v>
      </c>
      <c r="AM3410" s="17">
        <v>171.60398132715801</v>
      </c>
      <c r="AN3410" s="6">
        <f t="shared" si="1616"/>
        <v>38.692489774946978</v>
      </c>
      <c r="AO3410" s="6">
        <f t="shared" si="1617"/>
        <v>210.29647110210499</v>
      </c>
      <c r="AP3410" s="17">
        <v>2698.43107200132</v>
      </c>
      <c r="AQ3410" s="6">
        <f t="shared" si="1618"/>
        <v>2698.4310720013218</v>
      </c>
      <c r="AR3410" s="17">
        <v>853.26102559419996</v>
      </c>
      <c r="AS3410" s="6">
        <f t="shared" si="1597"/>
        <v>853.26102559419996</v>
      </c>
      <c r="AT3410" s="17">
        <v>503.61959300590797</v>
      </c>
      <c r="AU3410" s="6">
        <f t="shared" si="1598"/>
        <v>503.61959300590797</v>
      </c>
      <c r="AV3410" s="17">
        <v>583.22040465833504</v>
      </c>
      <c r="AW3410" s="6">
        <f t="shared" si="1599"/>
        <v>583.22040465833504</v>
      </c>
      <c r="AX3410" s="17">
        <v>758.33004874287894</v>
      </c>
      <c r="AY3410" s="6">
        <f t="shared" si="1600"/>
        <v>758.33004874287894</v>
      </c>
      <c r="AZ3410" s="20">
        <v>336664599.08716202</v>
      </c>
      <c r="BA3410" s="20">
        <v>900502078.11234701</v>
      </c>
      <c r="BB3410" s="20">
        <v>310569078.411111</v>
      </c>
      <c r="BC3410" s="20">
        <v>204264244.38937899</v>
      </c>
      <c r="BD3410" s="19">
        <f t="shared" si="1601"/>
        <v>1751.9999999999991</v>
      </c>
      <c r="BE3410" s="18">
        <v>16.889353589451101</v>
      </c>
      <c r="BF3410" s="20">
        <v>2293226.92923945</v>
      </c>
      <c r="BG3410" s="20">
        <v>135397.22874071301</v>
      </c>
      <c r="BH3410" s="19">
        <f t="shared" si="1619"/>
        <v>170.22361950183185</v>
      </c>
      <c r="BI3410" s="20">
        <v>721.07578326213104</v>
      </c>
      <c r="BJ3410">
        <v>66</v>
      </c>
      <c r="BK3410" s="22">
        <v>2432</v>
      </c>
      <c r="BL3410" s="22">
        <v>3689.53856</v>
      </c>
      <c r="BM3410" s="22">
        <v>608</v>
      </c>
      <c r="BN3410" s="22">
        <v>152</v>
      </c>
      <c r="BO3410">
        <v>0.24119189017238599</v>
      </c>
    </row>
    <row r="3411" spans="1:67" x14ac:dyDescent="0.2">
      <c r="A3411" s="27">
        <v>3410</v>
      </c>
      <c r="B3411" s="18">
        <v>566.55954399167399</v>
      </c>
      <c r="C3411" s="18">
        <v>250.79999999999899</v>
      </c>
      <c r="D3411">
        <v>800</v>
      </c>
      <c r="E3411">
        <v>3200</v>
      </c>
      <c r="F3411">
        <v>6</v>
      </c>
      <c r="G3411" s="23">
        <f t="shared" si="1602"/>
        <v>0.89491949970074125</v>
      </c>
      <c r="H3411">
        <v>100</v>
      </c>
      <c r="I3411" s="17">
        <v>163.17161776150201</v>
      </c>
      <c r="J3411" s="6">
        <f t="shared" si="1603"/>
        <v>162.55000126581749</v>
      </c>
      <c r="K3411" s="6">
        <f t="shared" si="1590"/>
        <v>162.55000126581749</v>
      </c>
      <c r="L3411" s="6">
        <f t="shared" si="1604"/>
        <v>1</v>
      </c>
      <c r="M3411" s="6">
        <f t="shared" si="1605"/>
        <v>163.17161776150201</v>
      </c>
      <c r="N3411" s="28">
        <v>100</v>
      </c>
      <c r="O3411" s="17">
        <v>270.41101122494001</v>
      </c>
      <c r="P3411" s="6">
        <f t="shared" si="1606"/>
        <v>256.84353511059197</v>
      </c>
      <c r="Q3411" s="6">
        <f t="shared" si="1592"/>
        <v>256.84353511059197</v>
      </c>
      <c r="R3411" s="17">
        <v>256.84353511059197</v>
      </c>
      <c r="S3411" s="6">
        <f t="shared" si="1607"/>
        <v>13.56747611434804</v>
      </c>
      <c r="T3411" s="6">
        <f t="shared" si="1608"/>
        <v>270.41101122494001</v>
      </c>
      <c r="U3411" s="17">
        <v>58.3726825492963</v>
      </c>
      <c r="V3411" s="6">
        <f t="shared" si="1609"/>
        <v>52.637828747657501</v>
      </c>
      <c r="W3411" s="6">
        <f t="shared" si="1593"/>
        <v>52.637828747657501</v>
      </c>
      <c r="X3411" s="17">
        <v>52.637828747657501</v>
      </c>
      <c r="Y3411" s="6">
        <f t="shared" si="1610"/>
        <v>5.7348538016387991</v>
      </c>
      <c r="Z3411" s="6">
        <f t="shared" si="1611"/>
        <v>58.3726825492963</v>
      </c>
      <c r="AA3411" s="17">
        <v>396.17984488040997</v>
      </c>
      <c r="AB3411" s="6">
        <f t="shared" si="1591"/>
        <v>320.91329960411002</v>
      </c>
      <c r="AC3411" s="6">
        <f t="shared" si="1594"/>
        <v>320.91329960411002</v>
      </c>
      <c r="AD3411" s="17">
        <v>365.94014709060002</v>
      </c>
      <c r="AE3411" s="6">
        <f t="shared" si="1612"/>
        <v>30.239697789809952</v>
      </c>
      <c r="AF3411" s="17">
        <v>320.91329960411002</v>
      </c>
      <c r="AG3411" s="6">
        <f t="shared" si="1613"/>
        <v>45.026847486489999</v>
      </c>
      <c r="AH3411" s="6">
        <f t="shared" si="1595"/>
        <v>45.026847486489999</v>
      </c>
      <c r="AI3411" s="6">
        <f t="shared" si="1614"/>
        <v>396.17984488040997</v>
      </c>
      <c r="AJ3411" s="17">
        <v>204.03800308010301</v>
      </c>
      <c r="AK3411" s="6">
        <f t="shared" si="1615"/>
        <v>166.42761556400001</v>
      </c>
      <c r="AL3411" s="6">
        <f t="shared" si="1596"/>
        <v>166.42761556400001</v>
      </c>
      <c r="AM3411" s="17">
        <v>166.42761556400001</v>
      </c>
      <c r="AN3411" s="6">
        <f t="shared" si="1616"/>
        <v>37.610387516103003</v>
      </c>
      <c r="AO3411" s="6">
        <f t="shared" si="1617"/>
        <v>204.03800308010301</v>
      </c>
      <c r="AP3411" s="17">
        <v>2783.38783653262</v>
      </c>
      <c r="AQ3411" s="6">
        <f t="shared" si="1618"/>
        <v>2783.3878365326282</v>
      </c>
      <c r="AR3411" s="17">
        <v>938.46260007973001</v>
      </c>
      <c r="AS3411" s="6">
        <f t="shared" si="1597"/>
        <v>938.46260007973001</v>
      </c>
      <c r="AT3411" s="17">
        <v>503.55277472552802</v>
      </c>
      <c r="AU3411" s="6">
        <f t="shared" si="1598"/>
        <v>503.55277472552802</v>
      </c>
      <c r="AV3411" s="17">
        <v>583.14302525319897</v>
      </c>
      <c r="AW3411" s="6">
        <f t="shared" si="1599"/>
        <v>583.14302525319897</v>
      </c>
      <c r="AX3411" s="17">
        <v>758.22943647417105</v>
      </c>
      <c r="AY3411" s="6">
        <f t="shared" si="1600"/>
        <v>758.22943647417105</v>
      </c>
      <c r="AZ3411" s="20">
        <v>348207030.94461399</v>
      </c>
      <c r="BA3411" s="20">
        <v>900502872.17806101</v>
      </c>
      <c r="BB3411" s="20">
        <v>319189060.35302198</v>
      </c>
      <c r="BC3411" s="20">
        <v>184101036.52430099</v>
      </c>
      <c r="BD3411" s="19">
        <f t="shared" si="1601"/>
        <v>1751.9999999999982</v>
      </c>
      <c r="BE3411" s="18">
        <v>19.7620361534183</v>
      </c>
      <c r="BF3411" s="20">
        <v>2063567.85364488</v>
      </c>
      <c r="BG3411" s="20">
        <v>121837.645084084</v>
      </c>
      <c r="BH3411" s="19">
        <f t="shared" si="1619"/>
        <v>153.1762882496582</v>
      </c>
      <c r="BI3411" s="20">
        <v>793.18336158834404</v>
      </c>
      <c r="BJ3411">
        <v>66</v>
      </c>
      <c r="BK3411" s="22">
        <v>2432</v>
      </c>
      <c r="BL3411" s="22">
        <v>3689.53856</v>
      </c>
      <c r="BM3411" s="22">
        <v>608</v>
      </c>
      <c r="BN3411" s="22">
        <v>152</v>
      </c>
      <c r="BO3411">
        <v>0.24778015384572899</v>
      </c>
    </row>
    <row r="3412" spans="1:67" x14ac:dyDescent="0.2">
      <c r="A3412" s="27">
        <v>3411</v>
      </c>
      <c r="B3412" s="18">
        <v>618.06495708182604</v>
      </c>
      <c r="C3412" s="18">
        <v>250.79999999999899</v>
      </c>
      <c r="D3412">
        <v>800</v>
      </c>
      <c r="E3412">
        <v>3200</v>
      </c>
      <c r="F3412">
        <v>6</v>
      </c>
      <c r="G3412" s="23">
        <f t="shared" si="1602"/>
        <v>0.90515801880193092</v>
      </c>
      <c r="H3412">
        <v>100</v>
      </c>
      <c r="I3412" s="17">
        <v>167.329614712178</v>
      </c>
      <c r="J3412" s="6">
        <f t="shared" si="1603"/>
        <v>166.6067308589862</v>
      </c>
      <c r="K3412" s="6">
        <f t="shared" ref="K3412:K3475" si="1620">(T3412*AZ3412+Z3412*BA3412+AO3412*BB3412+AI3412*BC3412)/(BD3412*(1000000))</f>
        <v>166.6067308589862</v>
      </c>
      <c r="L3412" s="6">
        <f t="shared" si="1604"/>
        <v>1</v>
      </c>
      <c r="M3412" s="6">
        <f t="shared" si="1605"/>
        <v>167.329614712178</v>
      </c>
      <c r="N3412" s="28">
        <v>100</v>
      </c>
      <c r="O3412" s="17">
        <v>286.24558609053099</v>
      </c>
      <c r="P3412" s="6">
        <f t="shared" si="1606"/>
        <v>271.881939010211</v>
      </c>
      <c r="Q3412" s="6">
        <f t="shared" si="1592"/>
        <v>271.881939010211</v>
      </c>
      <c r="R3412" s="17">
        <v>271.881939010211</v>
      </c>
      <c r="S3412" s="6">
        <f t="shared" si="1607"/>
        <v>14.363647080319993</v>
      </c>
      <c r="T3412" s="6">
        <f t="shared" si="1608"/>
        <v>286.24558609053099</v>
      </c>
      <c r="U3412" s="17">
        <v>58.364814392153399</v>
      </c>
      <c r="V3412" s="6">
        <f t="shared" si="1609"/>
        <v>52.6300913528259</v>
      </c>
      <c r="W3412" s="6">
        <f t="shared" si="1593"/>
        <v>52.6300913528259</v>
      </c>
      <c r="X3412" s="17">
        <v>52.6300913528259</v>
      </c>
      <c r="Y3412" s="6">
        <f t="shared" si="1610"/>
        <v>5.7347230393274984</v>
      </c>
      <c r="Z3412" s="6">
        <f t="shared" si="1611"/>
        <v>58.364814392153399</v>
      </c>
      <c r="AA3412" s="17">
        <v>431.31538976264801</v>
      </c>
      <c r="AB3412" s="6">
        <f t="shared" si="1591"/>
        <v>354.274379709973</v>
      </c>
      <c r="AC3412" s="6">
        <f t="shared" si="1594"/>
        <v>354.274379709973</v>
      </c>
      <c r="AD3412" s="17">
        <v>399.29992230755897</v>
      </c>
      <c r="AE3412" s="6">
        <f t="shared" si="1612"/>
        <v>32.015467455089038</v>
      </c>
      <c r="AF3412" s="17">
        <v>354.274379709973</v>
      </c>
      <c r="AG3412" s="6">
        <f t="shared" si="1613"/>
        <v>45.025542597585968</v>
      </c>
      <c r="AH3412" s="6">
        <f t="shared" si="1595"/>
        <v>45.025542597585968</v>
      </c>
      <c r="AI3412" s="6">
        <f t="shared" si="1614"/>
        <v>431.31538976264801</v>
      </c>
      <c r="AJ3412" s="17">
        <v>198.994388458922</v>
      </c>
      <c r="AK3412" s="6">
        <f t="shared" si="1615"/>
        <v>162.25959429234101</v>
      </c>
      <c r="AL3412" s="6">
        <f t="shared" si="1596"/>
        <v>162.25959429234101</v>
      </c>
      <c r="AM3412" s="17">
        <v>162.25959429234101</v>
      </c>
      <c r="AN3412" s="6">
        <f t="shared" si="1616"/>
        <v>36.734794166580997</v>
      </c>
      <c r="AO3412" s="6">
        <f t="shared" si="1617"/>
        <v>198.994388458922</v>
      </c>
      <c r="AP3412" s="17">
        <v>2868.3463411395701</v>
      </c>
      <c r="AQ3412" s="6">
        <f t="shared" si="1618"/>
        <v>2868.3463411395669</v>
      </c>
      <c r="AR3412" s="17">
        <v>1023.65023433829</v>
      </c>
      <c r="AS3412" s="6">
        <f t="shared" si="1597"/>
        <v>1023.65023433829</v>
      </c>
      <c r="AT3412" s="17">
        <v>503.49023621742703</v>
      </c>
      <c r="AU3412" s="6">
        <f t="shared" si="1598"/>
        <v>503.49023621742703</v>
      </c>
      <c r="AV3412" s="17">
        <v>583.07060207008999</v>
      </c>
      <c r="AW3412" s="6">
        <f t="shared" si="1599"/>
        <v>583.07060207008999</v>
      </c>
      <c r="AX3412" s="17">
        <v>758.13526851376002</v>
      </c>
      <c r="AY3412" s="6">
        <f t="shared" si="1600"/>
        <v>758.13526851376002</v>
      </c>
      <c r="AZ3412" s="20">
        <v>358672622.22220302</v>
      </c>
      <c r="BA3412" s="20">
        <v>900528800.11803496</v>
      </c>
      <c r="BB3412" s="20">
        <v>326635426.60074401</v>
      </c>
      <c r="BC3412" s="20">
        <v>166163151.059017</v>
      </c>
      <c r="BD3412" s="19">
        <f t="shared" si="1601"/>
        <v>1751.9999999999991</v>
      </c>
      <c r="BE3412" s="18">
        <v>22.554604201337799</v>
      </c>
      <c r="BF3412" s="20">
        <v>1866991.78694038</v>
      </c>
      <c r="BG3412" s="20">
        <v>110231.356003322</v>
      </c>
      <c r="BH3412" s="19">
        <f t="shared" si="1619"/>
        <v>138.58467101578316</v>
      </c>
      <c r="BI3412" s="20">
        <v>865.29093991455704</v>
      </c>
      <c r="BJ3412">
        <v>66</v>
      </c>
      <c r="BK3412" s="22">
        <v>2432</v>
      </c>
      <c r="BL3412" s="22">
        <v>3689.53856</v>
      </c>
      <c r="BM3412" s="22">
        <v>608</v>
      </c>
      <c r="BN3412" s="22">
        <v>152</v>
      </c>
      <c r="BO3412">
        <v>0.25346428340656801</v>
      </c>
    </row>
    <row r="3413" spans="1:67" x14ac:dyDescent="0.2">
      <c r="A3413" s="27">
        <v>3412</v>
      </c>
      <c r="B3413" s="18">
        <v>669.57037017197899</v>
      </c>
      <c r="C3413" s="18">
        <v>250.79999999999899</v>
      </c>
      <c r="D3413">
        <v>800</v>
      </c>
      <c r="E3413">
        <v>3200</v>
      </c>
      <c r="F3413">
        <v>6</v>
      </c>
      <c r="G3413" s="23">
        <f t="shared" si="1602"/>
        <v>0.91368758167557462</v>
      </c>
      <c r="H3413">
        <v>100</v>
      </c>
      <c r="I3413" s="17">
        <v>171.58373187864601</v>
      </c>
      <c r="J3413" s="6">
        <f t="shared" si="1603"/>
        <v>170.84606152125923</v>
      </c>
      <c r="K3413" s="6">
        <f t="shared" si="1620"/>
        <v>170.84606152125923</v>
      </c>
      <c r="L3413" s="6">
        <f t="shared" si="1604"/>
        <v>1</v>
      </c>
      <c r="M3413" s="6">
        <f t="shared" si="1605"/>
        <v>171.58373187864601</v>
      </c>
      <c r="N3413" s="28">
        <v>99.9999953618603</v>
      </c>
      <c r="O3413" s="17">
        <v>301.959422300862</v>
      </c>
      <c r="P3413" s="6">
        <f t="shared" si="1606"/>
        <v>286.80558665729501</v>
      </c>
      <c r="Q3413" s="6">
        <f t="shared" si="1592"/>
        <v>286.80558665729501</v>
      </c>
      <c r="R3413" s="17">
        <v>286.80558665729501</v>
      </c>
      <c r="S3413" s="6">
        <f t="shared" si="1607"/>
        <v>15.153835643566993</v>
      </c>
      <c r="T3413" s="6">
        <f t="shared" si="1608"/>
        <v>301.959422300862</v>
      </c>
      <c r="U3413" s="17">
        <v>58.358487345605603</v>
      </c>
      <c r="V3413" s="6">
        <f t="shared" si="1609"/>
        <v>52.623783525655803</v>
      </c>
      <c r="W3413" s="6">
        <f t="shared" si="1593"/>
        <v>52.623783525655803</v>
      </c>
      <c r="X3413" s="17">
        <v>52.623783525655803</v>
      </c>
      <c r="Y3413" s="6">
        <f t="shared" si="1610"/>
        <v>5.7347038199498002</v>
      </c>
      <c r="Z3413" s="6">
        <f t="shared" si="1611"/>
        <v>58.358487345605603</v>
      </c>
      <c r="AA3413" s="17">
        <v>468.54907650989702</v>
      </c>
      <c r="AB3413" s="6">
        <f t="shared" ref="AB3413:AB3476" si="1621">AA3413-AE3413-AG3413</f>
        <v>389.44436841653197</v>
      </c>
      <c r="AC3413" s="6">
        <f t="shared" si="1594"/>
        <v>389.44436841653197</v>
      </c>
      <c r="AD3413" s="17">
        <v>434.62712821533103</v>
      </c>
      <c r="AE3413" s="6">
        <f t="shared" si="1612"/>
        <v>33.921948294565993</v>
      </c>
      <c r="AF3413" s="17">
        <v>389.44436841653197</v>
      </c>
      <c r="AG3413" s="6">
        <f t="shared" si="1613"/>
        <v>45.182759798799054</v>
      </c>
      <c r="AH3413" s="6">
        <f t="shared" si="1595"/>
        <v>45.182759798799054</v>
      </c>
      <c r="AI3413" s="6">
        <f t="shared" si="1614"/>
        <v>468.54907650989702</v>
      </c>
      <c r="AJ3413" s="17">
        <v>195.002882699656</v>
      </c>
      <c r="AK3413" s="6">
        <f t="shared" si="1615"/>
        <v>158.951996566411</v>
      </c>
      <c r="AL3413" s="6">
        <f t="shared" si="1596"/>
        <v>158.951996566411</v>
      </c>
      <c r="AM3413" s="17">
        <v>158.951996566411</v>
      </c>
      <c r="AN3413" s="6">
        <f t="shared" si="1616"/>
        <v>36.050886133245001</v>
      </c>
      <c r="AO3413" s="6">
        <f t="shared" si="1617"/>
        <v>195.002882699656</v>
      </c>
      <c r="AP3413" s="17">
        <v>2953.3064238298698</v>
      </c>
      <c r="AQ3413" s="6">
        <f t="shared" si="1618"/>
        <v>2953.3064238298712</v>
      </c>
      <c r="AR3413" s="17">
        <v>1108.8252261349101</v>
      </c>
      <c r="AS3413" s="6">
        <f t="shared" si="1597"/>
        <v>1108.8252261349101</v>
      </c>
      <c r="AT3413" s="17">
        <v>503.43157905633399</v>
      </c>
      <c r="AU3413" s="6">
        <f t="shared" si="1598"/>
        <v>503.43157905633399</v>
      </c>
      <c r="AV3413" s="17">
        <v>583.00267370966901</v>
      </c>
      <c r="AW3413" s="6">
        <f t="shared" si="1599"/>
        <v>583.00267370966901</v>
      </c>
      <c r="AX3413" s="17">
        <v>758.04694492895806</v>
      </c>
      <c r="AY3413" s="6">
        <f t="shared" si="1600"/>
        <v>758.04694492895806</v>
      </c>
      <c r="AZ3413" s="20">
        <v>368022746.35020798</v>
      </c>
      <c r="BA3413" s="20">
        <v>900517488.07285595</v>
      </c>
      <c r="BB3413" s="20">
        <v>332240370.47665298</v>
      </c>
      <c r="BC3413" s="20">
        <v>151219353.29618001</v>
      </c>
      <c r="BD3413" s="19">
        <f t="shared" si="1601"/>
        <v>1751.9999581958969</v>
      </c>
      <c r="BE3413" s="18">
        <v>25.285509876566302</v>
      </c>
      <c r="BF3413" s="20">
        <v>1704986.4858830799</v>
      </c>
      <c r="BG3413" s="20">
        <v>100666.201973085</v>
      </c>
      <c r="BH3413" s="19">
        <f t="shared" si="1619"/>
        <v>126.55920530728898</v>
      </c>
      <c r="BI3413" s="20">
        <v>937.39851824077004</v>
      </c>
      <c r="BJ3413">
        <v>66</v>
      </c>
      <c r="BK3413" s="22">
        <v>2432</v>
      </c>
      <c r="BL3413" s="22">
        <v>3689.53856</v>
      </c>
      <c r="BM3413" s="22">
        <v>608</v>
      </c>
      <c r="BN3413" s="22">
        <v>152</v>
      </c>
      <c r="BO3413">
        <v>0.25773296502466397</v>
      </c>
    </row>
    <row r="3414" spans="1:67" x14ac:dyDescent="0.2">
      <c r="A3414" s="27">
        <v>3413</v>
      </c>
      <c r="B3414" s="18">
        <v>721.07578326213104</v>
      </c>
      <c r="C3414" s="18">
        <v>250.79999999999899</v>
      </c>
      <c r="D3414">
        <v>800</v>
      </c>
      <c r="E3414">
        <v>3200</v>
      </c>
      <c r="F3414">
        <v>6</v>
      </c>
      <c r="G3414" s="23">
        <f t="shared" si="1602"/>
        <v>0.92251752382339358</v>
      </c>
      <c r="H3414">
        <v>100</v>
      </c>
      <c r="I3414" s="17">
        <v>175.84109272436899</v>
      </c>
      <c r="J3414" s="6">
        <f t="shared" si="1603"/>
        <v>174.89078515940943</v>
      </c>
      <c r="K3414" s="6">
        <f t="shared" si="1620"/>
        <v>174.89078515940943</v>
      </c>
      <c r="L3414" s="6">
        <f t="shared" si="1604"/>
        <v>1</v>
      </c>
      <c r="M3414" s="6">
        <f t="shared" si="1605"/>
        <v>175.84109272436899</v>
      </c>
      <c r="N3414" s="28">
        <v>100</v>
      </c>
      <c r="O3414" s="17">
        <v>317.42727723792399</v>
      </c>
      <c r="P3414" s="6">
        <f t="shared" si="1606"/>
        <v>301.495530197368</v>
      </c>
      <c r="Q3414" s="6">
        <f t="shared" si="1592"/>
        <v>301.495530197368</v>
      </c>
      <c r="R3414" s="17">
        <v>301.495530197368</v>
      </c>
      <c r="S3414" s="6">
        <f t="shared" si="1607"/>
        <v>15.93174704055599</v>
      </c>
      <c r="T3414" s="6">
        <f t="shared" si="1608"/>
        <v>317.42727723792399</v>
      </c>
      <c r="U3414" s="17">
        <v>58.352585987266401</v>
      </c>
      <c r="V3414" s="6">
        <f t="shared" si="1609"/>
        <v>52.617895827778497</v>
      </c>
      <c r="W3414" s="6">
        <f t="shared" si="1593"/>
        <v>52.617895827778497</v>
      </c>
      <c r="X3414" s="17">
        <v>52.617895827778497</v>
      </c>
      <c r="Y3414" s="6">
        <f t="shared" si="1610"/>
        <v>5.7346901594879043</v>
      </c>
      <c r="Z3414" s="6">
        <f t="shared" si="1611"/>
        <v>58.352585987266401</v>
      </c>
      <c r="AA3414" s="17">
        <v>511.83246633062299</v>
      </c>
      <c r="AB3414" s="6">
        <f t="shared" si="1621"/>
        <v>430.57660632317601</v>
      </c>
      <c r="AC3414" s="6">
        <f t="shared" si="1594"/>
        <v>430.57660632317601</v>
      </c>
      <c r="AD3414" s="17">
        <v>475.68679651061598</v>
      </c>
      <c r="AE3414" s="6">
        <f t="shared" si="1612"/>
        <v>36.145669820007015</v>
      </c>
      <c r="AF3414" s="17">
        <v>430.57660632317601</v>
      </c>
      <c r="AG3414" s="6">
        <f t="shared" si="1613"/>
        <v>45.110190187439969</v>
      </c>
      <c r="AH3414" s="6">
        <f t="shared" si="1595"/>
        <v>45.110190187439969</v>
      </c>
      <c r="AI3414" s="6">
        <f t="shared" si="1614"/>
        <v>511.83246633062299</v>
      </c>
      <c r="AJ3414" s="17">
        <v>191.15140362368101</v>
      </c>
      <c r="AK3414" s="6">
        <f t="shared" si="1615"/>
        <v>155.76597583467699</v>
      </c>
      <c r="AL3414" s="6">
        <f t="shared" si="1596"/>
        <v>155.76597583467699</v>
      </c>
      <c r="AM3414" s="17">
        <v>155.76597583467699</v>
      </c>
      <c r="AN3414" s="6">
        <f t="shared" si="1616"/>
        <v>35.385427789004012</v>
      </c>
      <c r="AO3414" s="6">
        <f t="shared" si="1617"/>
        <v>191.15140362368101</v>
      </c>
      <c r="AP3414" s="17">
        <v>3038.2679421135999</v>
      </c>
      <c r="AQ3414" s="6">
        <f t="shared" si="1618"/>
        <v>3038.2679421135981</v>
      </c>
      <c r="AR3414" s="17">
        <v>1193.9887169957301</v>
      </c>
      <c r="AS3414" s="6">
        <f t="shared" si="1597"/>
        <v>1193.9887169957301</v>
      </c>
      <c r="AT3414" s="17">
        <v>503.37645278367899</v>
      </c>
      <c r="AU3414" s="6">
        <f t="shared" si="1598"/>
        <v>503.37645278367899</v>
      </c>
      <c r="AV3414" s="17">
        <v>582.93883432078906</v>
      </c>
      <c r="AW3414" s="6">
        <f t="shared" si="1599"/>
        <v>582.93883432078906</v>
      </c>
      <c r="AX3414" s="17">
        <v>757.96393801340002</v>
      </c>
      <c r="AY3414" s="6">
        <f t="shared" si="1600"/>
        <v>757.96393801340002</v>
      </c>
      <c r="AZ3414" s="20">
        <v>376701623.31645501</v>
      </c>
      <c r="BA3414" s="20">
        <v>900528800.11803496</v>
      </c>
      <c r="BB3414" s="20">
        <v>339020290.63408202</v>
      </c>
      <c r="BC3414" s="20">
        <v>135749299.29701301</v>
      </c>
      <c r="BD3414" s="19">
        <f t="shared" si="1601"/>
        <v>1752.0000133655851</v>
      </c>
      <c r="BE3414" s="18">
        <v>27.786895663714599</v>
      </c>
      <c r="BF3414" s="20">
        <v>1522187.6719616901</v>
      </c>
      <c r="BG3414" s="20">
        <v>89873.3526015432</v>
      </c>
      <c r="BH3414" s="19">
        <f t="shared" si="1619"/>
        <v>112.99025395258923</v>
      </c>
      <c r="BI3414" s="20">
        <v>1009.50609656698</v>
      </c>
      <c r="BJ3414">
        <v>66</v>
      </c>
      <c r="BK3414" s="22">
        <v>2432</v>
      </c>
      <c r="BL3414" s="22">
        <v>3689.53856</v>
      </c>
      <c r="BM3414" s="22">
        <v>608</v>
      </c>
      <c r="BN3414" s="22">
        <v>152</v>
      </c>
      <c r="BO3414">
        <v>0.26292692366909998</v>
      </c>
    </row>
    <row r="3415" spans="1:67" x14ac:dyDescent="0.2">
      <c r="A3415" s="27">
        <v>3414</v>
      </c>
      <c r="B3415" s="18">
        <v>772.58119635228297</v>
      </c>
      <c r="C3415" s="18">
        <v>250.79999999999899</v>
      </c>
      <c r="D3415">
        <v>800</v>
      </c>
      <c r="E3415">
        <v>3200</v>
      </c>
      <c r="F3415">
        <v>5</v>
      </c>
      <c r="G3415" s="23">
        <f t="shared" si="1602"/>
        <v>0.92936907910702049</v>
      </c>
      <c r="H3415">
        <v>100</v>
      </c>
      <c r="I3415" s="17">
        <v>174.040258400146</v>
      </c>
      <c r="J3415" s="6">
        <f t="shared" si="1603"/>
        <v>173.39615026571539</v>
      </c>
      <c r="K3415" s="6">
        <f t="shared" si="1620"/>
        <v>173.39615026571539</v>
      </c>
      <c r="L3415" s="6">
        <f t="shared" si="1604"/>
        <v>1</v>
      </c>
      <c r="M3415" s="6">
        <f t="shared" si="1605"/>
        <v>174.040258400146</v>
      </c>
      <c r="N3415" s="28">
        <v>100</v>
      </c>
      <c r="O3415" s="17">
        <v>333.31347241471599</v>
      </c>
      <c r="P3415" s="6">
        <f t="shared" si="1606"/>
        <v>316.58462954996003</v>
      </c>
      <c r="Q3415" s="6">
        <f t="shared" si="1592"/>
        <v>316.58462954996003</v>
      </c>
      <c r="R3415" s="17">
        <v>316.58462954996003</v>
      </c>
      <c r="S3415" s="6">
        <f t="shared" si="1607"/>
        <v>16.728842864755961</v>
      </c>
      <c r="T3415" s="6">
        <f t="shared" si="1608"/>
        <v>333.31347241471599</v>
      </c>
      <c r="U3415" s="17">
        <v>58.353355769648601</v>
      </c>
      <c r="V3415" s="6">
        <f t="shared" si="1609"/>
        <v>52.618666736481899</v>
      </c>
      <c r="W3415" s="6">
        <f t="shared" si="1593"/>
        <v>52.618666736481899</v>
      </c>
      <c r="X3415" s="17">
        <v>52.618666736481899</v>
      </c>
      <c r="Y3415" s="6">
        <f t="shared" si="1610"/>
        <v>5.7346890331667026</v>
      </c>
      <c r="Z3415" s="6">
        <f t="shared" si="1611"/>
        <v>58.353355769648601</v>
      </c>
      <c r="AA3415" s="17">
        <v>474.05813759363798</v>
      </c>
      <c r="AB3415" s="6">
        <f t="shared" si="1621"/>
        <v>394.789483978617</v>
      </c>
      <c r="AC3415" s="6">
        <f t="shared" si="1594"/>
        <v>394.789483978617</v>
      </c>
      <c r="AD3415" s="17">
        <v>439.87429948894498</v>
      </c>
      <c r="AE3415" s="6">
        <f t="shared" si="1612"/>
        <v>34.183838104692995</v>
      </c>
      <c r="AF3415" s="17">
        <v>394.789483978617</v>
      </c>
      <c r="AG3415" s="6">
        <f t="shared" si="1613"/>
        <v>45.084815510327985</v>
      </c>
      <c r="AH3415" s="6">
        <f t="shared" si="1595"/>
        <v>45.084815510327985</v>
      </c>
      <c r="AI3415" s="6">
        <f t="shared" si="1614"/>
        <v>474.05813759363798</v>
      </c>
      <c r="AJ3415" s="17">
        <v>187.92287566172101</v>
      </c>
      <c r="AK3415" s="6">
        <f t="shared" si="1615"/>
        <v>153.095324029859</v>
      </c>
      <c r="AL3415" s="6">
        <f t="shared" si="1596"/>
        <v>153.095324029859</v>
      </c>
      <c r="AM3415" s="17">
        <v>153.095324029859</v>
      </c>
      <c r="AN3415" s="6">
        <f t="shared" si="1616"/>
        <v>34.827551631862008</v>
      </c>
      <c r="AO3415" s="6">
        <f t="shared" si="1617"/>
        <v>187.92287566172101</v>
      </c>
      <c r="AP3415" s="17">
        <v>3026.4413124497701</v>
      </c>
      <c r="AQ3415" s="6">
        <f t="shared" si="1618"/>
        <v>3026.4413124497728</v>
      </c>
      <c r="AR3415" s="17">
        <v>1279.29261934486</v>
      </c>
      <c r="AS3415" s="6">
        <f t="shared" si="1597"/>
        <v>1279.29261934486</v>
      </c>
      <c r="AT3415" s="17">
        <v>503.38392665656397</v>
      </c>
      <c r="AU3415" s="6">
        <f t="shared" si="1598"/>
        <v>503.38392665656397</v>
      </c>
      <c r="AV3415" s="17">
        <v>485.78957457892699</v>
      </c>
      <c r="AW3415" s="6">
        <f t="shared" si="1599"/>
        <v>485.78957457892699</v>
      </c>
      <c r="AX3415" s="17">
        <v>757.97519186942202</v>
      </c>
      <c r="AY3415" s="6">
        <f t="shared" si="1600"/>
        <v>757.97519186942202</v>
      </c>
      <c r="AZ3415" s="20">
        <v>383934830.29090202</v>
      </c>
      <c r="BA3415" s="20">
        <v>900514657.40712595</v>
      </c>
      <c r="BB3415" s="20">
        <v>343805138.89747</v>
      </c>
      <c r="BC3415" s="20">
        <v>123745373.40449999</v>
      </c>
      <c r="BD3415" s="19">
        <f t="shared" si="1601"/>
        <v>1751.9999999999982</v>
      </c>
      <c r="BE3415" s="18">
        <v>30.2646862614368</v>
      </c>
      <c r="BF3415" s="20">
        <v>1388993.1611200699</v>
      </c>
      <c r="BG3415" s="20">
        <v>82009.251835287796</v>
      </c>
      <c r="BH3415" s="19">
        <f t="shared" si="1619"/>
        <v>103.10337818489113</v>
      </c>
      <c r="BI3415" s="20">
        <v>1081.6136748931899</v>
      </c>
      <c r="BJ3415">
        <v>66</v>
      </c>
      <c r="BK3415" s="22">
        <v>2432</v>
      </c>
      <c r="BL3415" s="22">
        <v>3689.53856</v>
      </c>
      <c r="BM3415" s="22">
        <v>608</v>
      </c>
      <c r="BN3415" s="22">
        <v>152</v>
      </c>
      <c r="BO3415">
        <v>0.26651149330201201</v>
      </c>
    </row>
    <row r="3416" spans="1:67" x14ac:dyDescent="0.2">
      <c r="A3416" s="27">
        <v>3415</v>
      </c>
      <c r="B3416" s="18">
        <v>824.08660944243502</v>
      </c>
      <c r="C3416" s="18">
        <v>250.79999999999899</v>
      </c>
      <c r="D3416">
        <v>800</v>
      </c>
      <c r="E3416">
        <v>3200</v>
      </c>
      <c r="F3416">
        <v>5</v>
      </c>
      <c r="G3416" s="23">
        <f t="shared" si="1602"/>
        <v>0.93556937180578992</v>
      </c>
      <c r="H3416">
        <v>100</v>
      </c>
      <c r="I3416" s="17">
        <v>178.43271884486799</v>
      </c>
      <c r="J3416" s="6">
        <f t="shared" si="1603"/>
        <v>177.7565749178311</v>
      </c>
      <c r="K3416" s="6">
        <f t="shared" si="1620"/>
        <v>177.7565749178311</v>
      </c>
      <c r="L3416" s="6">
        <f t="shared" si="1604"/>
        <v>1</v>
      </c>
      <c r="M3416" s="6">
        <f t="shared" si="1605"/>
        <v>178.43271884486799</v>
      </c>
      <c r="N3416" s="28">
        <v>99.999999999999901</v>
      </c>
      <c r="O3416" s="17">
        <v>349.36538856712099</v>
      </c>
      <c r="P3416" s="6">
        <f t="shared" si="1606"/>
        <v>331.82917604229903</v>
      </c>
      <c r="Q3416" s="6">
        <f t="shared" si="1592"/>
        <v>331.82917604229903</v>
      </c>
      <c r="R3416" s="17">
        <v>331.82917604229903</v>
      </c>
      <c r="S3416" s="6">
        <f t="shared" si="1607"/>
        <v>17.536212524821963</v>
      </c>
      <c r="T3416" s="6">
        <f t="shared" si="1608"/>
        <v>349.36538856712099</v>
      </c>
      <c r="U3416" s="17">
        <v>58.3479118118467</v>
      </c>
      <c r="V3416" s="6">
        <f t="shared" si="1609"/>
        <v>52.6132201514691</v>
      </c>
      <c r="W3416" s="6">
        <f t="shared" si="1593"/>
        <v>52.6132201514691</v>
      </c>
      <c r="X3416" s="17">
        <v>52.6132201514691</v>
      </c>
      <c r="Y3416" s="6">
        <f t="shared" si="1610"/>
        <v>5.7346916603775995</v>
      </c>
      <c r="Z3416" s="6">
        <f t="shared" si="1611"/>
        <v>58.3479118118467</v>
      </c>
      <c r="AA3416" s="17">
        <v>513.74412605587804</v>
      </c>
      <c r="AB3416" s="6">
        <f t="shared" si="1621"/>
        <v>432.46847870314798</v>
      </c>
      <c r="AC3416" s="6">
        <f t="shared" si="1594"/>
        <v>432.46847870314798</v>
      </c>
      <c r="AD3416" s="17">
        <v>477.52091161698797</v>
      </c>
      <c r="AE3416" s="6">
        <f t="shared" si="1612"/>
        <v>36.223214438890068</v>
      </c>
      <c r="AF3416" s="17">
        <v>432.46847870314798</v>
      </c>
      <c r="AG3416" s="6">
        <f t="shared" si="1613"/>
        <v>45.052432913839993</v>
      </c>
      <c r="AH3416" s="6">
        <f t="shared" si="1595"/>
        <v>45.052432913839993</v>
      </c>
      <c r="AI3416" s="6">
        <f t="shared" si="1614"/>
        <v>513.74412605587804</v>
      </c>
      <c r="AJ3416" s="17">
        <v>185.19997097576899</v>
      </c>
      <c r="AK3416" s="6">
        <f t="shared" si="1615"/>
        <v>150.83687833504001</v>
      </c>
      <c r="AL3416" s="6">
        <f t="shared" si="1596"/>
        <v>150.83687833504001</v>
      </c>
      <c r="AM3416" s="17">
        <v>150.83687833504001</v>
      </c>
      <c r="AN3416" s="6">
        <f t="shared" si="1616"/>
        <v>34.363092640728979</v>
      </c>
      <c r="AO3416" s="6">
        <f t="shared" si="1617"/>
        <v>185.19997097576899</v>
      </c>
      <c r="AP3416" s="17">
        <v>3111.4039651591302</v>
      </c>
      <c r="AQ3416" s="6">
        <f t="shared" si="1618"/>
        <v>3111.4039651591283</v>
      </c>
      <c r="AR3416" s="17">
        <v>1364.43692063718</v>
      </c>
      <c r="AS3416" s="6">
        <f t="shared" si="1597"/>
        <v>1364.43692063718</v>
      </c>
      <c r="AT3416" s="17">
        <v>503.33159054039601</v>
      </c>
      <c r="AU3416" s="6">
        <f t="shared" si="1598"/>
        <v>503.33159054039601</v>
      </c>
      <c r="AV3416" s="17">
        <v>485.73906772270499</v>
      </c>
      <c r="AW3416" s="6">
        <f t="shared" si="1599"/>
        <v>485.73906772270499</v>
      </c>
      <c r="AX3416" s="17">
        <v>757.89638625884697</v>
      </c>
      <c r="AY3416" s="6">
        <f t="shared" si="1600"/>
        <v>757.89638625884697</v>
      </c>
      <c r="AZ3416" s="20">
        <v>390494803.60658002</v>
      </c>
      <c r="BA3416" s="20">
        <v>900524956.297153</v>
      </c>
      <c r="BB3416" s="20">
        <v>348097779.500009</v>
      </c>
      <c r="BC3416" s="20">
        <v>112882460.596256</v>
      </c>
      <c r="BD3416" s="19">
        <f t="shared" si="1601"/>
        <v>1751.9999999999982</v>
      </c>
      <c r="BE3416" s="18">
        <v>32.600475394637698</v>
      </c>
      <c r="BF3416" s="20">
        <v>1266696.53032166</v>
      </c>
      <c r="BG3416" s="20">
        <v>74788.586194525007</v>
      </c>
      <c r="BH3416" s="19">
        <f t="shared" si="1619"/>
        <v>94.025438761648218</v>
      </c>
      <c r="BI3416" s="20">
        <v>1153.7212532194101</v>
      </c>
      <c r="BJ3416">
        <v>66</v>
      </c>
      <c r="BK3416" s="22">
        <v>2432</v>
      </c>
      <c r="BL3416" s="22">
        <v>3689.53856</v>
      </c>
      <c r="BM3416" s="22">
        <v>608</v>
      </c>
      <c r="BN3416" s="22">
        <v>152</v>
      </c>
      <c r="BO3416">
        <v>0.26981815631063299</v>
      </c>
    </row>
    <row r="3417" spans="1:67" x14ac:dyDescent="0.2">
      <c r="A3417" s="27">
        <v>3416</v>
      </c>
      <c r="B3417" s="18">
        <v>875.59202253258798</v>
      </c>
      <c r="C3417" s="18">
        <v>250.79999999999899</v>
      </c>
      <c r="D3417">
        <v>800</v>
      </c>
      <c r="E3417">
        <v>3200</v>
      </c>
      <c r="F3417">
        <v>5</v>
      </c>
      <c r="G3417" s="23">
        <f t="shared" si="1602"/>
        <v>0.94167329685575729</v>
      </c>
      <c r="H3417">
        <v>100</v>
      </c>
      <c r="I3417" s="17">
        <v>182.87108520073201</v>
      </c>
      <c r="J3417" s="6">
        <f t="shared" si="1603"/>
        <v>181.98618519620354</v>
      </c>
      <c r="K3417" s="6">
        <f t="shared" si="1620"/>
        <v>181.98618519620354</v>
      </c>
      <c r="L3417" s="6">
        <f t="shared" si="1604"/>
        <v>1</v>
      </c>
      <c r="M3417" s="6">
        <f t="shared" si="1605"/>
        <v>182.87108520073201</v>
      </c>
      <c r="N3417" s="28">
        <v>99.999999999999901</v>
      </c>
      <c r="O3417" s="17">
        <v>365.30323644625798</v>
      </c>
      <c r="P3417" s="6">
        <f t="shared" si="1606"/>
        <v>346.96532418189503</v>
      </c>
      <c r="Q3417" s="6">
        <f t="shared" si="1592"/>
        <v>346.96532418189503</v>
      </c>
      <c r="R3417" s="17">
        <v>346.96532418189503</v>
      </c>
      <c r="S3417" s="6">
        <f t="shared" si="1607"/>
        <v>18.337912264362956</v>
      </c>
      <c r="T3417" s="6">
        <f t="shared" si="1608"/>
        <v>365.30323644625798</v>
      </c>
      <c r="U3417" s="17">
        <v>58.342702817219298</v>
      </c>
      <c r="V3417" s="6">
        <f t="shared" si="1609"/>
        <v>52.608016086111299</v>
      </c>
      <c r="W3417" s="6">
        <f t="shared" si="1593"/>
        <v>52.608016086111299</v>
      </c>
      <c r="X3417" s="17">
        <v>52.608016086111299</v>
      </c>
      <c r="Y3417" s="6">
        <f t="shared" si="1610"/>
        <v>5.734686731107999</v>
      </c>
      <c r="Z3417" s="6">
        <f t="shared" si="1611"/>
        <v>58.342702817219298</v>
      </c>
      <c r="AA3417" s="17">
        <v>556.69784052766397</v>
      </c>
      <c r="AB3417" s="6">
        <f t="shared" si="1621"/>
        <v>473.122466122427</v>
      </c>
      <c r="AC3417" s="6">
        <f t="shared" si="1594"/>
        <v>473.122466122427</v>
      </c>
      <c r="AD3417" s="17">
        <v>518.274742282278</v>
      </c>
      <c r="AE3417" s="6">
        <f t="shared" si="1612"/>
        <v>38.423098245385972</v>
      </c>
      <c r="AF3417" s="17">
        <v>473.122466122427</v>
      </c>
      <c r="AG3417" s="6">
        <f t="shared" si="1613"/>
        <v>45.152276159850999</v>
      </c>
      <c r="AH3417" s="6">
        <f t="shared" si="1595"/>
        <v>45.152276159850999</v>
      </c>
      <c r="AI3417" s="6">
        <f t="shared" si="1614"/>
        <v>556.69784052766397</v>
      </c>
      <c r="AJ3417" s="17">
        <v>182.895489960514</v>
      </c>
      <c r="AK3417" s="6">
        <f t="shared" si="1615"/>
        <v>148.92049288983199</v>
      </c>
      <c r="AL3417" s="6">
        <f t="shared" si="1596"/>
        <v>148.92049288983199</v>
      </c>
      <c r="AM3417" s="17">
        <v>148.92049288983199</v>
      </c>
      <c r="AN3417" s="6">
        <f t="shared" si="1616"/>
        <v>33.974997070682008</v>
      </c>
      <c r="AO3417" s="6">
        <f t="shared" si="1617"/>
        <v>182.895489960514</v>
      </c>
      <c r="AP3417" s="17">
        <v>3196.3678308260701</v>
      </c>
      <c r="AQ3417" s="6">
        <f t="shared" si="1618"/>
        <v>3196.3678308260628</v>
      </c>
      <c r="AR3417" s="17">
        <v>1449.5720803980801</v>
      </c>
      <c r="AS3417" s="6">
        <f t="shared" si="1597"/>
        <v>1449.5720803980801</v>
      </c>
      <c r="AT3417" s="17">
        <v>503.28223773260498</v>
      </c>
      <c r="AU3417" s="6">
        <f t="shared" si="1598"/>
        <v>503.28223773260498</v>
      </c>
      <c r="AV3417" s="17">
        <v>485.691439901808</v>
      </c>
      <c r="AW3417" s="6">
        <f t="shared" si="1599"/>
        <v>485.691439901808</v>
      </c>
      <c r="AX3417" s="17">
        <v>757.82207279356999</v>
      </c>
      <c r="AY3417" s="6">
        <f t="shared" si="1600"/>
        <v>757.82207279356999</v>
      </c>
      <c r="AZ3417" s="20">
        <v>396756906.10953897</v>
      </c>
      <c r="BA3417" s="20">
        <v>900524956.297153</v>
      </c>
      <c r="BB3417" s="20">
        <v>352529753.68459398</v>
      </c>
      <c r="BC3417" s="20">
        <v>102188383.908713</v>
      </c>
      <c r="BD3417" s="19">
        <f t="shared" si="1601"/>
        <v>1751.9999999999991</v>
      </c>
      <c r="BE3417" s="18">
        <v>34.795803574934702</v>
      </c>
      <c r="BF3417" s="20">
        <v>1147552.21635107</v>
      </c>
      <c r="BG3417" s="20">
        <v>67754.040364740504</v>
      </c>
      <c r="BH3417" s="19">
        <f t="shared" si="1619"/>
        <v>85.181492221275789</v>
      </c>
      <c r="BI3417" s="20">
        <v>1225.82883154562</v>
      </c>
      <c r="BJ3417">
        <v>66</v>
      </c>
      <c r="BK3417" s="22">
        <v>2432</v>
      </c>
      <c r="BL3417" s="22">
        <v>3689.53856</v>
      </c>
      <c r="BM3417" s="22">
        <v>608</v>
      </c>
      <c r="BN3417" s="22">
        <v>152</v>
      </c>
      <c r="BO3417">
        <v>0.27323212050107598</v>
      </c>
    </row>
    <row r="3418" spans="1:67" x14ac:dyDescent="0.2">
      <c r="A3418" s="27">
        <v>3417</v>
      </c>
      <c r="B3418" s="18">
        <v>927.09743562274002</v>
      </c>
      <c r="C3418" s="18">
        <v>250.79999999999899</v>
      </c>
      <c r="D3418">
        <v>800</v>
      </c>
      <c r="E3418">
        <v>3200</v>
      </c>
      <c r="F3418">
        <v>5</v>
      </c>
      <c r="G3418" s="23">
        <f t="shared" si="1602"/>
        <v>0.9466436455704067</v>
      </c>
      <c r="H3418">
        <v>100</v>
      </c>
      <c r="I3418" s="17">
        <v>187.328000442008</v>
      </c>
      <c r="J3418" s="6">
        <f t="shared" si="1603"/>
        <v>186.45355076820223</v>
      </c>
      <c r="K3418" s="6">
        <f t="shared" si="1620"/>
        <v>186.45355076820223</v>
      </c>
      <c r="L3418" s="6">
        <f t="shared" si="1604"/>
        <v>1</v>
      </c>
      <c r="M3418" s="6">
        <f t="shared" si="1605"/>
        <v>187.328000442008</v>
      </c>
      <c r="N3418" s="28">
        <v>99.999999999999901</v>
      </c>
      <c r="O3418" s="17">
        <v>381.19928543549401</v>
      </c>
      <c r="P3418" s="6">
        <f t="shared" si="1606"/>
        <v>362.06172134125597</v>
      </c>
      <c r="Q3418" s="6">
        <f t="shared" si="1592"/>
        <v>362.06172134125597</v>
      </c>
      <c r="R3418" s="17">
        <v>362.06172134125597</v>
      </c>
      <c r="S3418" s="6">
        <f t="shared" si="1607"/>
        <v>19.13756409423803</v>
      </c>
      <c r="T3418" s="6">
        <f t="shared" si="1608"/>
        <v>381.19928543549401</v>
      </c>
      <c r="U3418" s="17">
        <v>58.337303665952398</v>
      </c>
      <c r="V3418" s="6">
        <f t="shared" si="1609"/>
        <v>52.602668663893802</v>
      </c>
      <c r="W3418" s="6">
        <f t="shared" si="1593"/>
        <v>52.602668663893802</v>
      </c>
      <c r="X3418" s="17">
        <v>52.602668663893802</v>
      </c>
      <c r="Y3418" s="6">
        <f t="shared" si="1610"/>
        <v>5.7346350020585959</v>
      </c>
      <c r="Z3418" s="6">
        <f t="shared" si="1611"/>
        <v>58.337303665952398</v>
      </c>
      <c r="AA3418" s="17">
        <v>604.04068991356496</v>
      </c>
      <c r="AB3418" s="6">
        <f t="shared" si="1621"/>
        <v>518.15785974553603</v>
      </c>
      <c r="AC3418" s="6">
        <f t="shared" si="1594"/>
        <v>518.15785974553603</v>
      </c>
      <c r="AD3418" s="17">
        <v>563.176794693229</v>
      </c>
      <c r="AE3418" s="6">
        <f t="shared" si="1612"/>
        <v>40.863895220335962</v>
      </c>
      <c r="AF3418" s="17">
        <v>518.15785974553603</v>
      </c>
      <c r="AG3418" s="6">
        <f t="shared" si="1613"/>
        <v>45.018934947692969</v>
      </c>
      <c r="AH3418" s="6">
        <f t="shared" si="1595"/>
        <v>45.018934947692969</v>
      </c>
      <c r="AI3418" s="6">
        <f t="shared" si="1614"/>
        <v>604.04068991356496</v>
      </c>
      <c r="AJ3418" s="17">
        <v>180.83073840396099</v>
      </c>
      <c r="AK3418" s="6">
        <f t="shared" si="1615"/>
        <v>147.206865324489</v>
      </c>
      <c r="AL3418" s="6">
        <f t="shared" si="1596"/>
        <v>147.206865324489</v>
      </c>
      <c r="AM3418" s="17">
        <v>147.206865324489</v>
      </c>
      <c r="AN3418" s="6">
        <f t="shared" si="1616"/>
        <v>33.623873079471991</v>
      </c>
      <c r="AO3418" s="6">
        <f t="shared" si="1617"/>
        <v>180.83073840396099</v>
      </c>
      <c r="AP3418" s="17">
        <v>3281.3328086115698</v>
      </c>
      <c r="AQ3418" s="6">
        <f t="shared" si="1618"/>
        <v>3281.332808611568</v>
      </c>
      <c r="AR3418" s="17">
        <v>1534.69885860724</v>
      </c>
      <c r="AS3418" s="6">
        <f t="shared" si="1597"/>
        <v>1534.69885860724</v>
      </c>
      <c r="AT3418" s="17">
        <v>503.23562021635399</v>
      </c>
      <c r="AU3418" s="6">
        <f t="shared" si="1598"/>
        <v>503.23562021635399</v>
      </c>
      <c r="AV3418" s="17">
        <v>485.64645176812201</v>
      </c>
      <c r="AW3418" s="6">
        <f t="shared" si="1599"/>
        <v>485.64645176812201</v>
      </c>
      <c r="AX3418" s="17">
        <v>757.75187801985203</v>
      </c>
      <c r="AY3418" s="6">
        <f t="shared" si="1600"/>
        <v>757.75187801985203</v>
      </c>
      <c r="AZ3418" s="20">
        <v>402255786.17583197</v>
      </c>
      <c r="BA3418" s="20">
        <v>900538445.70721996</v>
      </c>
      <c r="BB3418" s="20">
        <v>355725435.156299</v>
      </c>
      <c r="BC3418" s="20">
        <v>93480332.960647404</v>
      </c>
      <c r="BD3418" s="19">
        <f t="shared" si="1601"/>
        <v>1751.9999999999984</v>
      </c>
      <c r="BE3418" s="18">
        <v>36.904381241953097</v>
      </c>
      <c r="BF3418" s="20">
        <v>1043543.02300449</v>
      </c>
      <c r="BG3418" s="20">
        <v>61613.105787736</v>
      </c>
      <c r="BH3418" s="19">
        <f t="shared" si="1619"/>
        <v>77.4610084230182</v>
      </c>
      <c r="BI3418" s="20">
        <v>1297.9364098718299</v>
      </c>
      <c r="BJ3418">
        <v>66</v>
      </c>
      <c r="BK3418" s="22">
        <v>2432</v>
      </c>
      <c r="BL3418" s="22">
        <v>3689.53856</v>
      </c>
      <c r="BM3418" s="22">
        <v>608</v>
      </c>
      <c r="BN3418" s="22">
        <v>152</v>
      </c>
      <c r="BO3418">
        <v>0.27569383255504398</v>
      </c>
    </row>
    <row r="3419" spans="1:67" x14ac:dyDescent="0.2">
      <c r="A3419" s="27">
        <v>3418</v>
      </c>
      <c r="B3419" s="18">
        <v>978.60284871289196</v>
      </c>
      <c r="C3419" s="18">
        <v>250.79999999999899</v>
      </c>
      <c r="D3419">
        <v>800</v>
      </c>
      <c r="E3419">
        <v>3200</v>
      </c>
      <c r="F3419">
        <v>5</v>
      </c>
      <c r="G3419" s="23">
        <f t="shared" si="1602"/>
        <v>0.95137535409255569</v>
      </c>
      <c r="H3419">
        <v>100</v>
      </c>
      <c r="I3419" s="17">
        <v>191.82192048701799</v>
      </c>
      <c r="J3419" s="6">
        <f t="shared" si="1603"/>
        <v>190.87105169478471</v>
      </c>
      <c r="K3419" s="6">
        <f t="shared" si="1620"/>
        <v>190.87105169478471</v>
      </c>
      <c r="L3419" s="6">
        <f t="shared" si="1604"/>
        <v>1</v>
      </c>
      <c r="M3419" s="6">
        <f t="shared" si="1605"/>
        <v>191.82192048701799</v>
      </c>
      <c r="N3419" s="28">
        <v>100</v>
      </c>
      <c r="O3419" s="17">
        <v>397.25434583029499</v>
      </c>
      <c r="P3419" s="6">
        <f t="shared" si="1606"/>
        <v>377.30910018379097</v>
      </c>
      <c r="Q3419" s="6">
        <f t="shared" si="1592"/>
        <v>377.30910018379097</v>
      </c>
      <c r="R3419" s="17">
        <v>377.30910018379097</v>
      </c>
      <c r="S3419" s="6">
        <f t="shared" si="1607"/>
        <v>19.94524564650402</v>
      </c>
      <c r="T3419" s="6">
        <f t="shared" si="1608"/>
        <v>397.25434583029499</v>
      </c>
      <c r="U3419" s="17">
        <v>58.332318707743298</v>
      </c>
      <c r="V3419" s="6">
        <f t="shared" si="1609"/>
        <v>52.597720558677402</v>
      </c>
      <c r="W3419" s="6">
        <f t="shared" si="1593"/>
        <v>52.597720558677402</v>
      </c>
      <c r="X3419" s="17">
        <v>52.597720558677402</v>
      </c>
      <c r="Y3419" s="6">
        <f t="shared" si="1610"/>
        <v>5.7345981490658957</v>
      </c>
      <c r="Z3419" s="6">
        <f t="shared" si="1611"/>
        <v>58.332318707743298</v>
      </c>
      <c r="AA3419" s="17">
        <v>655.86358867122897</v>
      </c>
      <c r="AB3419" s="6">
        <f t="shared" si="1621"/>
        <v>567.37434323850698</v>
      </c>
      <c r="AC3419" s="6">
        <f t="shared" si="1594"/>
        <v>567.37434323850698</v>
      </c>
      <c r="AD3419" s="17">
        <v>612.34465858119802</v>
      </c>
      <c r="AE3419" s="6">
        <f t="shared" si="1612"/>
        <v>43.518930090030949</v>
      </c>
      <c r="AF3419" s="17">
        <v>567.37434323850698</v>
      </c>
      <c r="AG3419" s="6">
        <f t="shared" si="1613"/>
        <v>44.970315342691038</v>
      </c>
      <c r="AH3419" s="6">
        <f t="shared" si="1595"/>
        <v>44.970315342691038</v>
      </c>
      <c r="AI3419" s="6">
        <f t="shared" si="1614"/>
        <v>655.86358867122897</v>
      </c>
      <c r="AJ3419" s="17">
        <v>178.93531384614599</v>
      </c>
      <c r="AK3419" s="6">
        <f t="shared" si="1615"/>
        <v>145.635832356413</v>
      </c>
      <c r="AL3419" s="6">
        <f t="shared" si="1596"/>
        <v>145.635832356413</v>
      </c>
      <c r="AM3419" s="17">
        <v>145.635832356413</v>
      </c>
      <c r="AN3419" s="6">
        <f t="shared" si="1616"/>
        <v>33.299481489732983</v>
      </c>
      <c r="AO3419" s="6">
        <f t="shared" si="1617"/>
        <v>178.93531384614599</v>
      </c>
      <c r="AP3419" s="17">
        <v>3366.29880855285</v>
      </c>
      <c r="AQ3419" s="6">
        <f t="shared" si="1618"/>
        <v>3366.2988085528491</v>
      </c>
      <c r="AR3419" s="17">
        <v>1619.81793327477</v>
      </c>
      <c r="AS3419" s="6">
        <f t="shared" si="1597"/>
        <v>1619.81793327477</v>
      </c>
      <c r="AT3419" s="17">
        <v>503.19151672529199</v>
      </c>
      <c r="AU3419" s="6">
        <f t="shared" si="1598"/>
        <v>503.19151672529199</v>
      </c>
      <c r="AV3419" s="17">
        <v>485.603889789032</v>
      </c>
      <c r="AW3419" s="6">
        <f t="shared" si="1599"/>
        <v>485.603889789032</v>
      </c>
      <c r="AX3419" s="17">
        <v>757.68546876375501</v>
      </c>
      <c r="AY3419" s="6">
        <f t="shared" si="1600"/>
        <v>757.68546876375501</v>
      </c>
      <c r="AZ3419" s="20">
        <v>407153443.729895</v>
      </c>
      <c r="BA3419" s="20">
        <v>900538445.70721996</v>
      </c>
      <c r="BB3419" s="20">
        <v>359117731.58474201</v>
      </c>
      <c r="BC3419" s="20">
        <v>85190379.663150802</v>
      </c>
      <c r="BD3419" s="19">
        <f t="shared" si="1601"/>
        <v>1752.0000006850078</v>
      </c>
      <c r="BE3419" s="18">
        <v>38.890485248089298</v>
      </c>
      <c r="BF3419" s="20">
        <v>952016.60270381696</v>
      </c>
      <c r="BG3419" s="20">
        <v>56209.1819513019</v>
      </c>
      <c r="BH3419" s="19">
        <f t="shared" si="1619"/>
        <v>70.667106603560555</v>
      </c>
      <c r="BI3419" s="20">
        <v>1370.0439881980401</v>
      </c>
      <c r="BJ3419">
        <v>66</v>
      </c>
      <c r="BK3419" s="22">
        <v>2432</v>
      </c>
      <c r="BL3419" s="22">
        <v>3689.53856</v>
      </c>
      <c r="BM3419" s="22">
        <v>608</v>
      </c>
      <c r="BN3419" s="22">
        <v>152</v>
      </c>
      <c r="BO3419">
        <v>0.27830693809537699</v>
      </c>
    </row>
    <row r="3420" spans="1:67" x14ac:dyDescent="0.2">
      <c r="A3420" s="27">
        <v>3419</v>
      </c>
      <c r="B3420" s="18">
        <v>1030.10826180304</v>
      </c>
      <c r="C3420" s="18">
        <v>250.79999999999899</v>
      </c>
      <c r="D3420">
        <v>800</v>
      </c>
      <c r="E3420">
        <v>3200</v>
      </c>
      <c r="F3420">
        <v>5</v>
      </c>
      <c r="G3420" s="23">
        <f t="shared" si="1602"/>
        <v>0.95501742538112167</v>
      </c>
      <c r="H3420">
        <v>100</v>
      </c>
      <c r="I3420" s="17">
        <v>196.365836457396</v>
      </c>
      <c r="J3420" s="6">
        <f t="shared" si="1603"/>
        <v>195.52982561254544</v>
      </c>
      <c r="K3420" s="6">
        <f t="shared" si="1620"/>
        <v>195.52982561254544</v>
      </c>
      <c r="L3420" s="6">
        <f t="shared" si="1604"/>
        <v>1</v>
      </c>
      <c r="M3420" s="6">
        <f t="shared" si="1605"/>
        <v>196.365836457396</v>
      </c>
      <c r="N3420" s="28">
        <v>100</v>
      </c>
      <c r="O3420" s="17">
        <v>413.52116276752503</v>
      </c>
      <c r="P3420" s="6">
        <f t="shared" si="1606"/>
        <v>392.75755915575797</v>
      </c>
      <c r="Q3420" s="6">
        <f t="shared" si="1592"/>
        <v>392.75755915575797</v>
      </c>
      <c r="R3420" s="17">
        <v>392.75755915575797</v>
      </c>
      <c r="S3420" s="6">
        <f t="shared" si="1607"/>
        <v>20.763603611767053</v>
      </c>
      <c r="T3420" s="6">
        <f t="shared" si="1608"/>
        <v>413.52116276752503</v>
      </c>
      <c r="U3420" s="17">
        <v>58.328070719819202</v>
      </c>
      <c r="V3420" s="6">
        <f t="shared" si="1609"/>
        <v>52.5934607742536</v>
      </c>
      <c r="W3420" s="6">
        <f t="shared" si="1593"/>
        <v>52.5934607742536</v>
      </c>
      <c r="X3420" s="17">
        <v>52.5934607742536</v>
      </c>
      <c r="Y3420" s="6">
        <f t="shared" si="1610"/>
        <v>5.7346099455656017</v>
      </c>
      <c r="Z3420" s="6">
        <f t="shared" si="1611"/>
        <v>58.328070719819202</v>
      </c>
      <c r="AA3420" s="17">
        <v>708.40118289151906</v>
      </c>
      <c r="AB3420" s="6">
        <f t="shared" si="1621"/>
        <v>617.12136210934898</v>
      </c>
      <c r="AC3420" s="6">
        <f t="shared" si="1594"/>
        <v>617.12136210934898</v>
      </c>
      <c r="AD3420" s="17">
        <v>662.19637040336204</v>
      </c>
      <c r="AE3420" s="6">
        <f t="shared" si="1612"/>
        <v>46.204812488157017</v>
      </c>
      <c r="AF3420" s="17">
        <v>617.12136210934898</v>
      </c>
      <c r="AG3420" s="6">
        <f t="shared" si="1613"/>
        <v>45.07500829401306</v>
      </c>
      <c r="AH3420" s="6">
        <f t="shared" si="1595"/>
        <v>45.07500829401306</v>
      </c>
      <c r="AI3420" s="6">
        <f t="shared" si="1614"/>
        <v>708.40118289151906</v>
      </c>
      <c r="AJ3420" s="17">
        <v>177.408381417892</v>
      </c>
      <c r="AK3420" s="6">
        <f t="shared" si="1615"/>
        <v>144.36474561782001</v>
      </c>
      <c r="AL3420" s="6">
        <f t="shared" si="1596"/>
        <v>144.36474561782001</v>
      </c>
      <c r="AM3420" s="17">
        <v>144.36474561782001</v>
      </c>
      <c r="AN3420" s="6">
        <f t="shared" si="1616"/>
        <v>33.043635800071996</v>
      </c>
      <c r="AO3420" s="6">
        <f t="shared" si="1617"/>
        <v>177.408381417892</v>
      </c>
      <c r="AP3420" s="17">
        <v>3451.2657501355402</v>
      </c>
      <c r="AQ3420" s="6">
        <f t="shared" si="1618"/>
        <v>3451.265750135542</v>
      </c>
      <c r="AR3420" s="17">
        <v>1704.92991120241</v>
      </c>
      <c r="AS3420" s="6">
        <f t="shared" si="1597"/>
        <v>1704.92991120241</v>
      </c>
      <c r="AT3420" s="17">
        <v>503.14972923169398</v>
      </c>
      <c r="AU3420" s="6">
        <f t="shared" si="1598"/>
        <v>503.14972923169398</v>
      </c>
      <c r="AV3420" s="17">
        <v>485.56356285830901</v>
      </c>
      <c r="AW3420" s="6">
        <f t="shared" si="1599"/>
        <v>485.56356285830901</v>
      </c>
      <c r="AX3420" s="17">
        <v>757.62254684312904</v>
      </c>
      <c r="AY3420" s="6">
        <f t="shared" si="1600"/>
        <v>757.62254684312904</v>
      </c>
      <c r="AZ3420" s="20">
        <v>411397198.40125501</v>
      </c>
      <c r="BA3420" s="20">
        <v>900523583.98368096</v>
      </c>
      <c r="BB3420" s="20">
        <v>361269746.88278699</v>
      </c>
      <c r="BC3420" s="20">
        <v>78809470.732274801</v>
      </c>
      <c r="BD3420" s="19">
        <f t="shared" si="1601"/>
        <v>1751.9999999999977</v>
      </c>
      <c r="BE3420" s="18">
        <v>40.8012825401442</v>
      </c>
      <c r="BF3420" s="20">
        <v>884465.13520361099</v>
      </c>
      <c r="BG3420" s="20">
        <v>52220.792760385797</v>
      </c>
      <c r="BH3420" s="19">
        <f t="shared" si="1619"/>
        <v>65.652838241991361</v>
      </c>
      <c r="BI3420" s="20">
        <v>1442.15156652426</v>
      </c>
      <c r="BJ3420">
        <v>66</v>
      </c>
      <c r="BK3420" s="22">
        <v>2432</v>
      </c>
      <c r="BL3420" s="22">
        <v>3689.53856</v>
      </c>
      <c r="BM3420" s="22">
        <v>608</v>
      </c>
      <c r="BN3420" s="22">
        <v>152</v>
      </c>
      <c r="BO3420">
        <v>0.27996465459933001</v>
      </c>
    </row>
    <row r="3421" spans="1:67" x14ac:dyDescent="0.2">
      <c r="A3421" s="27">
        <v>3420</v>
      </c>
      <c r="B3421" s="18">
        <v>20.602165236060799</v>
      </c>
      <c r="C3421" s="18">
        <v>300.2</v>
      </c>
      <c r="D3421">
        <v>800</v>
      </c>
      <c r="E3421">
        <v>3200</v>
      </c>
      <c r="F3421">
        <v>7</v>
      </c>
      <c r="G3421" s="23">
        <f t="shared" si="1602"/>
        <v>0.69981818906148219</v>
      </c>
      <c r="H3421">
        <v>100</v>
      </c>
      <c r="I3421" s="17">
        <v>137.588751635546</v>
      </c>
      <c r="J3421" s="6">
        <f t="shared" si="1603"/>
        <v>137.53381069235519</v>
      </c>
      <c r="K3421" s="6">
        <f t="shared" si="1620"/>
        <v>137.53381069235519</v>
      </c>
      <c r="L3421" s="6">
        <f t="shared" si="1604"/>
        <v>1</v>
      </c>
      <c r="M3421" s="6">
        <f t="shared" si="1605"/>
        <v>137.588751635546</v>
      </c>
      <c r="N3421" s="28">
        <v>100</v>
      </c>
      <c r="O3421" s="17">
        <v>132.29766608982499</v>
      </c>
      <c r="P3421" s="6">
        <f t="shared" si="1606"/>
        <v>125.66906480829201</v>
      </c>
      <c r="Q3421" s="6">
        <f t="shared" si="1592"/>
        <v>125.66906480829201</v>
      </c>
      <c r="R3421" s="17">
        <v>125.66906480829201</v>
      </c>
      <c r="S3421" s="6">
        <f t="shared" si="1607"/>
        <v>6.6286012815329798</v>
      </c>
      <c r="T3421" s="6">
        <f t="shared" si="1608"/>
        <v>132.29766608982499</v>
      </c>
      <c r="U3421" s="17">
        <v>63.063589715173499</v>
      </c>
      <c r="V3421" s="6">
        <f t="shared" si="1609"/>
        <v>56.876064156058199</v>
      </c>
      <c r="W3421" s="6">
        <f t="shared" si="1593"/>
        <v>56.876064156058199</v>
      </c>
      <c r="X3421" s="17">
        <v>56.876064156058199</v>
      </c>
      <c r="Y3421" s="6">
        <f t="shared" si="1610"/>
        <v>6.1875255591153007</v>
      </c>
      <c r="Z3421" s="6">
        <f t="shared" si="1611"/>
        <v>63.063589715173499</v>
      </c>
      <c r="AA3421" s="17">
        <v>208.22200790167801</v>
      </c>
      <c r="AB3421" s="6">
        <f t="shared" si="1621"/>
        <v>136.19086662927401</v>
      </c>
      <c r="AC3421" s="6">
        <f t="shared" si="1594"/>
        <v>136.19086662927401</v>
      </c>
      <c r="AD3421" s="17">
        <v>186.32592170939699</v>
      </c>
      <c r="AE3421" s="6">
        <f t="shared" si="1612"/>
        <v>21.896086192281018</v>
      </c>
      <c r="AF3421" s="17">
        <v>136.19086662927401</v>
      </c>
      <c r="AG3421" s="6">
        <f t="shared" si="1613"/>
        <v>50.135055080122982</v>
      </c>
      <c r="AH3421" s="6">
        <f t="shared" si="1595"/>
        <v>50.135055080122982</v>
      </c>
      <c r="AI3421" s="6">
        <f t="shared" si="1614"/>
        <v>208.22200790167801</v>
      </c>
      <c r="AJ3421" s="17">
        <v>323.756095383559</v>
      </c>
      <c r="AK3421" s="6">
        <f t="shared" si="1615"/>
        <v>264.53355920288101</v>
      </c>
      <c r="AL3421" s="6">
        <f t="shared" si="1596"/>
        <v>264.53355920288101</v>
      </c>
      <c r="AM3421" s="17">
        <v>264.53355920288101</v>
      </c>
      <c r="AN3421" s="6">
        <f t="shared" si="1616"/>
        <v>59.222536180677992</v>
      </c>
      <c r="AO3421" s="6">
        <f t="shared" si="1617"/>
        <v>323.756095383559</v>
      </c>
      <c r="AP3421" s="17">
        <v>2078.472235792</v>
      </c>
      <c r="AQ3421" s="6">
        <f t="shared" si="1618"/>
        <v>2078.4722357920064</v>
      </c>
      <c r="AR3421" s="17">
        <v>34.175996730815399</v>
      </c>
      <c r="AS3421" s="6">
        <f t="shared" si="1597"/>
        <v>34.175996730815399</v>
      </c>
      <c r="AT3421" s="17">
        <v>603.62200392371199</v>
      </c>
      <c r="AU3421" s="6">
        <f t="shared" si="1598"/>
        <v>603.62200392371199</v>
      </c>
      <c r="AV3421" s="17">
        <v>681.33200312038798</v>
      </c>
      <c r="AW3421" s="6">
        <f t="shared" si="1599"/>
        <v>681.33200312038798</v>
      </c>
      <c r="AX3421" s="17">
        <v>759.34223201709096</v>
      </c>
      <c r="AY3421" s="6">
        <f t="shared" si="1600"/>
        <v>759.34223201709096</v>
      </c>
      <c r="AZ3421" s="20">
        <v>26412475.918252699</v>
      </c>
      <c r="BA3421" s="20">
        <v>999043041.86054206</v>
      </c>
      <c r="BB3421" s="20">
        <v>200625949.45692101</v>
      </c>
      <c r="BC3421" s="20">
        <v>525918532.764283</v>
      </c>
      <c r="BD3421" s="19">
        <f t="shared" si="1601"/>
        <v>1751.9999999999989</v>
      </c>
      <c r="BE3421" s="18">
        <v>1.6127972699344999</v>
      </c>
      <c r="BF3421" s="20">
        <v>6588615.6317997202</v>
      </c>
      <c r="BG3421" s="20">
        <v>389006.55072949303</v>
      </c>
      <c r="BH3421" s="19">
        <f t="shared" si="1619"/>
        <v>489.06542394531277</v>
      </c>
      <c r="BI3421" s="20">
        <v>28.8430313304852</v>
      </c>
      <c r="BJ3421">
        <v>79</v>
      </c>
      <c r="BK3421" s="22">
        <v>2432</v>
      </c>
      <c r="BL3421" s="22">
        <v>3689.53856</v>
      </c>
      <c r="BM3421" s="22">
        <v>608</v>
      </c>
      <c r="BN3421" s="22">
        <v>152</v>
      </c>
      <c r="BO3421">
        <v>0.15688644066208901</v>
      </c>
    </row>
    <row r="3422" spans="1:67" x14ac:dyDescent="0.2">
      <c r="A3422" s="27">
        <v>3421</v>
      </c>
      <c r="B3422" s="18">
        <v>51.505413090152203</v>
      </c>
      <c r="C3422" s="18">
        <v>300.2</v>
      </c>
      <c r="D3422">
        <v>800</v>
      </c>
      <c r="E3422">
        <v>3200</v>
      </c>
      <c r="F3422">
        <v>7</v>
      </c>
      <c r="G3422" s="23">
        <f t="shared" si="1602"/>
        <v>0.71775840175405048</v>
      </c>
      <c r="H3422">
        <v>100</v>
      </c>
      <c r="I3422" s="17">
        <v>138.99542095035599</v>
      </c>
      <c r="J3422" s="6">
        <f t="shared" si="1603"/>
        <v>138.89800814448495</v>
      </c>
      <c r="K3422" s="6">
        <f t="shared" si="1620"/>
        <v>138.89800814448495</v>
      </c>
      <c r="L3422" s="6">
        <f t="shared" si="1604"/>
        <v>1</v>
      </c>
      <c r="M3422" s="6">
        <f t="shared" si="1605"/>
        <v>138.99542095035599</v>
      </c>
      <c r="N3422" s="28">
        <v>100</v>
      </c>
      <c r="O3422" s="17">
        <v>136.850224872262</v>
      </c>
      <c r="P3422" s="6">
        <f t="shared" si="1606"/>
        <v>129.99259749041099</v>
      </c>
      <c r="Q3422" s="6">
        <f t="shared" si="1592"/>
        <v>129.99259749041099</v>
      </c>
      <c r="R3422" s="17">
        <v>129.99259749041099</v>
      </c>
      <c r="S3422" s="6">
        <f t="shared" si="1607"/>
        <v>6.8576273818510174</v>
      </c>
      <c r="T3422" s="6">
        <f t="shared" si="1608"/>
        <v>136.850224872262</v>
      </c>
      <c r="U3422" s="17">
        <v>63.055045599680199</v>
      </c>
      <c r="V3422" s="6">
        <f t="shared" si="1609"/>
        <v>56.867564983539701</v>
      </c>
      <c r="W3422" s="6">
        <f t="shared" si="1593"/>
        <v>56.867564983539701</v>
      </c>
      <c r="X3422" s="17">
        <v>56.867564983539701</v>
      </c>
      <c r="Y3422" s="6">
        <f t="shared" si="1610"/>
        <v>6.1874806161404976</v>
      </c>
      <c r="Z3422" s="6">
        <f t="shared" si="1611"/>
        <v>63.055045599680199</v>
      </c>
      <c r="AA3422" s="17">
        <v>215.90762042533601</v>
      </c>
      <c r="AB3422" s="6">
        <f t="shared" si="1621"/>
        <v>144.47437976704401</v>
      </c>
      <c r="AC3422" s="6">
        <f t="shared" si="1594"/>
        <v>144.47437976704401</v>
      </c>
      <c r="AD3422" s="17">
        <v>193.82225299896999</v>
      </c>
      <c r="AE3422" s="6">
        <f t="shared" si="1612"/>
        <v>22.08536742636602</v>
      </c>
      <c r="AF3422" s="17">
        <v>144.47437976704401</v>
      </c>
      <c r="AG3422" s="6">
        <f t="shared" si="1613"/>
        <v>49.347873231925973</v>
      </c>
      <c r="AH3422" s="6">
        <f t="shared" si="1595"/>
        <v>49.347873231925973</v>
      </c>
      <c r="AI3422" s="6">
        <f t="shared" si="1614"/>
        <v>215.90762042533601</v>
      </c>
      <c r="AJ3422" s="17">
        <v>333.12688296769699</v>
      </c>
      <c r="AK3422" s="6">
        <f t="shared" si="1615"/>
        <v>272.07758231320599</v>
      </c>
      <c r="AL3422" s="6">
        <f t="shared" si="1596"/>
        <v>272.07758231320599</v>
      </c>
      <c r="AM3422" s="17">
        <v>272.07758231320599</v>
      </c>
      <c r="AN3422" s="6">
        <f t="shared" si="1616"/>
        <v>61.049300654490992</v>
      </c>
      <c r="AO3422" s="6">
        <f t="shared" si="1617"/>
        <v>333.12688296769699</v>
      </c>
      <c r="AP3422" s="17">
        <v>2129.43344467829</v>
      </c>
      <c r="AQ3422" s="6">
        <f t="shared" si="1618"/>
        <v>2129.4334446782955</v>
      </c>
      <c r="AR3422" s="17">
        <v>85.427844758811503</v>
      </c>
      <c r="AS3422" s="6">
        <f t="shared" si="1597"/>
        <v>85.427844758811503</v>
      </c>
      <c r="AT3422" s="17">
        <v>603.53618652710202</v>
      </c>
      <c r="AU3422" s="6">
        <f t="shared" si="1598"/>
        <v>603.53618652710202</v>
      </c>
      <c r="AV3422" s="17">
        <v>681.23513763444703</v>
      </c>
      <c r="AW3422" s="6">
        <f t="shared" si="1599"/>
        <v>681.23513763444703</v>
      </c>
      <c r="AX3422" s="17">
        <v>759.23427575793505</v>
      </c>
      <c r="AY3422" s="6">
        <f t="shared" si="1600"/>
        <v>759.23427575793505</v>
      </c>
      <c r="AZ3422" s="20">
        <v>63769507.1119124</v>
      </c>
      <c r="BA3422" s="20">
        <v>999027115.38647294</v>
      </c>
      <c r="BB3422" s="20">
        <v>194716097.37470999</v>
      </c>
      <c r="BC3422" s="20">
        <v>494487280.126903</v>
      </c>
      <c r="BD3422" s="19">
        <f t="shared" si="1601"/>
        <v>1751.9999999999984</v>
      </c>
      <c r="BE3422" s="18">
        <v>2.1159458645046998</v>
      </c>
      <c r="BF3422" s="20">
        <v>6092038.2335485797</v>
      </c>
      <c r="BG3422" s="20">
        <v>359687.51443125098</v>
      </c>
      <c r="BH3422" s="19">
        <f t="shared" si="1619"/>
        <v>452.20505002621462</v>
      </c>
      <c r="BI3422" s="20">
        <v>72.107578326213101</v>
      </c>
      <c r="BJ3422">
        <v>79</v>
      </c>
      <c r="BK3422" s="22">
        <v>2432</v>
      </c>
      <c r="BL3422" s="22">
        <v>3689.53856</v>
      </c>
      <c r="BM3422" s="22">
        <v>608</v>
      </c>
      <c r="BN3422" s="22">
        <v>152</v>
      </c>
      <c r="BO3422">
        <v>0.152345106989663</v>
      </c>
    </row>
    <row r="3423" spans="1:67" x14ac:dyDescent="0.2">
      <c r="A3423" s="27">
        <v>3422</v>
      </c>
      <c r="B3423" s="18">
        <v>154.516239270456</v>
      </c>
      <c r="C3423" s="18">
        <v>300.2</v>
      </c>
      <c r="D3423">
        <v>800</v>
      </c>
      <c r="E3423">
        <v>3200</v>
      </c>
      <c r="F3423">
        <v>6</v>
      </c>
      <c r="G3423" s="23">
        <f t="shared" si="1602"/>
        <v>0.77853917819544993</v>
      </c>
      <c r="H3423">
        <v>100</v>
      </c>
      <c r="I3423" s="17">
        <v>137.97869965443499</v>
      </c>
      <c r="J3423" s="6">
        <f t="shared" si="1603"/>
        <v>137.89362864592815</v>
      </c>
      <c r="K3423" s="6">
        <f t="shared" si="1620"/>
        <v>137.89362864592815</v>
      </c>
      <c r="L3423" s="6">
        <f t="shared" si="1604"/>
        <v>1</v>
      </c>
      <c r="M3423" s="6">
        <f t="shared" si="1605"/>
        <v>137.97869965443499</v>
      </c>
      <c r="N3423" s="28">
        <v>100</v>
      </c>
      <c r="O3423" s="17">
        <v>159.493880644591</v>
      </c>
      <c r="P3423" s="6">
        <f t="shared" si="1606"/>
        <v>151.500117073978</v>
      </c>
      <c r="Q3423" s="6">
        <f t="shared" si="1592"/>
        <v>151.500117073978</v>
      </c>
      <c r="R3423" s="17">
        <v>151.500117073978</v>
      </c>
      <c r="S3423" s="6">
        <f t="shared" si="1607"/>
        <v>7.9937635706129981</v>
      </c>
      <c r="T3423" s="6">
        <f t="shared" si="1608"/>
        <v>159.493880644591</v>
      </c>
      <c r="U3423" s="17">
        <v>63.044256598037499</v>
      </c>
      <c r="V3423" s="6">
        <f t="shared" si="1609"/>
        <v>56.856767421892897</v>
      </c>
      <c r="W3423" s="6">
        <f t="shared" si="1593"/>
        <v>56.856767421892897</v>
      </c>
      <c r="X3423" s="17">
        <v>56.856767421892897</v>
      </c>
      <c r="Y3423" s="6">
        <f t="shared" si="1610"/>
        <v>6.1874891761446023</v>
      </c>
      <c r="Z3423" s="6">
        <f t="shared" si="1611"/>
        <v>63.044256598037499</v>
      </c>
      <c r="AA3423" s="17">
        <v>225.68924248382899</v>
      </c>
      <c r="AB3423" s="6">
        <f t="shared" si="1621"/>
        <v>156.16899246074499</v>
      </c>
      <c r="AC3423" s="6">
        <f t="shared" si="1594"/>
        <v>156.16899246074499</v>
      </c>
      <c r="AD3423" s="17">
        <v>203.54703907786001</v>
      </c>
      <c r="AE3423" s="6">
        <f t="shared" si="1612"/>
        <v>22.142203405968985</v>
      </c>
      <c r="AF3423" s="17">
        <v>156.16899246074499</v>
      </c>
      <c r="AG3423" s="6">
        <f t="shared" si="1613"/>
        <v>47.378046617115018</v>
      </c>
      <c r="AH3423" s="6">
        <f t="shared" si="1595"/>
        <v>47.378046617115018</v>
      </c>
      <c r="AI3423" s="6">
        <f t="shared" si="1614"/>
        <v>225.68924248382899</v>
      </c>
      <c r="AJ3423" s="17">
        <v>322.29581982259498</v>
      </c>
      <c r="AK3423" s="6">
        <f t="shared" si="1615"/>
        <v>262.91492775323798</v>
      </c>
      <c r="AL3423" s="6">
        <f t="shared" si="1596"/>
        <v>262.91492775323798</v>
      </c>
      <c r="AM3423" s="17">
        <v>262.91492775323798</v>
      </c>
      <c r="AN3423" s="6">
        <f t="shared" si="1616"/>
        <v>59.380892069357003</v>
      </c>
      <c r="AO3423" s="6">
        <f t="shared" si="1617"/>
        <v>322.29581982259498</v>
      </c>
      <c r="AP3423" s="17">
        <v>2202.54849931029</v>
      </c>
      <c r="AQ3423" s="6">
        <f t="shared" si="1618"/>
        <v>2202.5484993102928</v>
      </c>
      <c r="AR3423" s="17">
        <v>256.23451870921201</v>
      </c>
      <c r="AS3423" s="6">
        <f t="shared" si="1597"/>
        <v>256.23451870921201</v>
      </c>
      <c r="AT3423" s="17">
        <v>603.42075707274796</v>
      </c>
      <c r="AU3423" s="6">
        <f t="shared" si="1598"/>
        <v>603.42075707274796</v>
      </c>
      <c r="AV3423" s="17">
        <v>583.80415529918196</v>
      </c>
      <c r="AW3423" s="6">
        <f t="shared" si="1599"/>
        <v>583.80415529918196</v>
      </c>
      <c r="AX3423" s="17">
        <v>759.08906822915105</v>
      </c>
      <c r="AY3423" s="6">
        <f t="shared" si="1600"/>
        <v>759.08906822915105</v>
      </c>
      <c r="AZ3423" s="20">
        <v>163408348.78566399</v>
      </c>
      <c r="BA3423" s="20">
        <v>998976243.38314295</v>
      </c>
      <c r="BB3423" s="20">
        <v>201616048.02961901</v>
      </c>
      <c r="BC3423" s="20">
        <v>387999359.80157101</v>
      </c>
      <c r="BD3423" s="19">
        <f t="shared" si="1601"/>
        <v>1751.999999999997</v>
      </c>
      <c r="BE3423" s="18">
        <v>4.5872878972065196</v>
      </c>
      <c r="BF3423" s="20">
        <v>4583382.3628380401</v>
      </c>
      <c r="BG3423" s="20">
        <v>270613.10953344998</v>
      </c>
      <c r="BH3423" s="19">
        <f t="shared" si="1619"/>
        <v>340.21924538532483</v>
      </c>
      <c r="BI3423" s="20">
        <v>216.32273497863901</v>
      </c>
      <c r="BJ3423">
        <v>79</v>
      </c>
      <c r="BK3423" s="22">
        <v>2432</v>
      </c>
      <c r="BL3423" s="22">
        <v>3689.53856</v>
      </c>
      <c r="BM3423" s="22">
        <v>608</v>
      </c>
      <c r="BN3423" s="22">
        <v>152</v>
      </c>
      <c r="BO3423">
        <v>0.15758122261530799</v>
      </c>
    </row>
    <row r="3424" spans="1:67" x14ac:dyDescent="0.2">
      <c r="A3424" s="27">
        <v>3423</v>
      </c>
      <c r="B3424" s="18">
        <v>206.02165236060799</v>
      </c>
      <c r="C3424" s="18">
        <v>300.2</v>
      </c>
      <c r="D3424">
        <v>800</v>
      </c>
      <c r="E3424">
        <v>3200</v>
      </c>
      <c r="F3424">
        <v>6</v>
      </c>
      <c r="G3424" s="23">
        <f t="shared" si="1602"/>
        <v>0.80599883316168019</v>
      </c>
      <c r="H3424">
        <v>100</v>
      </c>
      <c r="I3424" s="17">
        <v>140.945043340003</v>
      </c>
      <c r="J3424" s="6">
        <f t="shared" si="1603"/>
        <v>140.79671412376271</v>
      </c>
      <c r="K3424" s="6">
        <f t="shared" si="1620"/>
        <v>140.79671412376271</v>
      </c>
      <c r="L3424" s="6">
        <f t="shared" si="1604"/>
        <v>1</v>
      </c>
      <c r="M3424" s="6">
        <f t="shared" si="1605"/>
        <v>140.945043340003</v>
      </c>
      <c r="N3424" s="28">
        <v>100</v>
      </c>
      <c r="O3424" s="17">
        <v>174.025384506872</v>
      </c>
      <c r="P3424" s="6">
        <f t="shared" si="1606"/>
        <v>165.30160734147699</v>
      </c>
      <c r="Q3424" s="6">
        <f t="shared" si="1592"/>
        <v>165.30160734147699</v>
      </c>
      <c r="R3424" s="17">
        <v>165.30160734147699</v>
      </c>
      <c r="S3424" s="6">
        <f t="shared" si="1607"/>
        <v>8.7237771653950063</v>
      </c>
      <c r="T3424" s="6">
        <f t="shared" si="1608"/>
        <v>174.025384506872</v>
      </c>
      <c r="U3424" s="17">
        <v>63.0297285169693</v>
      </c>
      <c r="V3424" s="6">
        <f t="shared" si="1609"/>
        <v>56.842519805983798</v>
      </c>
      <c r="W3424" s="6">
        <f t="shared" si="1593"/>
        <v>56.842519805983798</v>
      </c>
      <c r="X3424" s="17">
        <v>56.842519805983798</v>
      </c>
      <c r="Y3424" s="6">
        <f t="shared" si="1610"/>
        <v>6.1872087109855016</v>
      </c>
      <c r="Z3424" s="6">
        <f t="shared" si="1611"/>
        <v>63.0297285169693</v>
      </c>
      <c r="AA3424" s="17">
        <v>247.58054250498699</v>
      </c>
      <c r="AB3424" s="6">
        <f t="shared" si="1621"/>
        <v>177.476182615868</v>
      </c>
      <c r="AC3424" s="6">
        <f t="shared" si="1594"/>
        <v>177.476182615868</v>
      </c>
      <c r="AD3424" s="17">
        <v>224.46388217040101</v>
      </c>
      <c r="AE3424" s="6">
        <f t="shared" si="1612"/>
        <v>23.116660334585987</v>
      </c>
      <c r="AF3424" s="17">
        <v>177.476182615868</v>
      </c>
      <c r="AG3424" s="6">
        <f t="shared" si="1613"/>
        <v>46.987699554533009</v>
      </c>
      <c r="AH3424" s="6">
        <f t="shared" si="1595"/>
        <v>46.987699554533009</v>
      </c>
      <c r="AI3424" s="6">
        <f t="shared" si="1614"/>
        <v>247.58054250498699</v>
      </c>
      <c r="AJ3424" s="17">
        <v>303.443723087168</v>
      </c>
      <c r="AK3424" s="6">
        <f t="shared" si="1615"/>
        <v>247.40620153435199</v>
      </c>
      <c r="AL3424" s="6">
        <f t="shared" si="1596"/>
        <v>247.40620153435199</v>
      </c>
      <c r="AM3424" s="17">
        <v>247.40620153435199</v>
      </c>
      <c r="AN3424" s="6">
        <f t="shared" si="1616"/>
        <v>56.037521552816003</v>
      </c>
      <c r="AO3424" s="6">
        <f t="shared" si="1617"/>
        <v>303.443723087168</v>
      </c>
      <c r="AP3424" s="17">
        <v>2287.4903573994102</v>
      </c>
      <c r="AQ3424" s="6">
        <f t="shared" si="1618"/>
        <v>2287.490357399412</v>
      </c>
      <c r="AR3424" s="17">
        <v>341.57589547558501</v>
      </c>
      <c r="AS3424" s="6">
        <f t="shared" si="1597"/>
        <v>341.57589547558501</v>
      </c>
      <c r="AT3424" s="17">
        <v>603.29689326398102</v>
      </c>
      <c r="AU3424" s="6">
        <f t="shared" si="1598"/>
        <v>603.29689326398102</v>
      </c>
      <c r="AV3424" s="17">
        <v>583.68431817823205</v>
      </c>
      <c r="AW3424" s="6">
        <f t="shared" si="1599"/>
        <v>583.68431817823205</v>
      </c>
      <c r="AX3424" s="17">
        <v>758.93325048161398</v>
      </c>
      <c r="AY3424" s="6">
        <f t="shared" si="1600"/>
        <v>758.93325048161398</v>
      </c>
      <c r="AZ3424" s="20">
        <v>199175833.124327</v>
      </c>
      <c r="BA3424" s="20">
        <v>999081670.77435803</v>
      </c>
      <c r="BB3424" s="20">
        <v>213852451.80057701</v>
      </c>
      <c r="BC3424" s="20">
        <v>339890044.30073601</v>
      </c>
      <c r="BD3424" s="19">
        <f t="shared" si="1601"/>
        <v>1751.999999999998</v>
      </c>
      <c r="BE3424" s="18">
        <v>6.41435646768561</v>
      </c>
      <c r="BF3424" s="20">
        <v>3984337.4991199998</v>
      </c>
      <c r="BG3424" s="20">
        <v>235244.16570821701</v>
      </c>
      <c r="BH3424" s="19">
        <f t="shared" si="1619"/>
        <v>295.75282837011611</v>
      </c>
      <c r="BI3424" s="20">
        <v>288.43031330485201</v>
      </c>
      <c r="BJ3424">
        <v>79</v>
      </c>
      <c r="BK3424" s="22">
        <v>2432</v>
      </c>
      <c r="BL3424" s="22">
        <v>3689.53856</v>
      </c>
      <c r="BM3424" s="22">
        <v>608</v>
      </c>
      <c r="BN3424" s="22">
        <v>152</v>
      </c>
      <c r="BO3424">
        <v>0.166959711683073</v>
      </c>
    </row>
    <row r="3425" spans="1:67" x14ac:dyDescent="0.2">
      <c r="A3425" s="27">
        <v>3424</v>
      </c>
      <c r="B3425" s="18">
        <v>257.52706545076097</v>
      </c>
      <c r="C3425" s="18">
        <v>300.2</v>
      </c>
      <c r="D3425">
        <v>800</v>
      </c>
      <c r="E3425">
        <v>3200</v>
      </c>
      <c r="F3425">
        <v>6</v>
      </c>
      <c r="G3425" s="23">
        <f t="shared" si="1602"/>
        <v>0.8316892656949183</v>
      </c>
      <c r="H3425">
        <v>100</v>
      </c>
      <c r="I3425" s="17">
        <v>144.40394462252601</v>
      </c>
      <c r="J3425" s="6">
        <f t="shared" si="1603"/>
        <v>144.19249589343823</v>
      </c>
      <c r="K3425" s="6">
        <f t="shared" si="1620"/>
        <v>144.19249589343823</v>
      </c>
      <c r="L3425" s="6">
        <f t="shared" si="1604"/>
        <v>1</v>
      </c>
      <c r="M3425" s="6">
        <f t="shared" si="1605"/>
        <v>144.40394462252601</v>
      </c>
      <c r="N3425" s="28">
        <v>100</v>
      </c>
      <c r="O3425" s="17">
        <v>188.71147666005999</v>
      </c>
      <c r="P3425" s="6">
        <f t="shared" si="1606"/>
        <v>179.24979558140001</v>
      </c>
      <c r="Q3425" s="6">
        <f t="shared" si="1592"/>
        <v>179.24979558140001</v>
      </c>
      <c r="R3425" s="17">
        <v>179.24979558140001</v>
      </c>
      <c r="S3425" s="6">
        <f t="shared" si="1607"/>
        <v>9.4616810786599785</v>
      </c>
      <c r="T3425" s="6">
        <f t="shared" si="1608"/>
        <v>188.71147666005999</v>
      </c>
      <c r="U3425" s="17">
        <v>63.0186850624751</v>
      </c>
      <c r="V3425" s="6">
        <f t="shared" si="1609"/>
        <v>56.831505059833297</v>
      </c>
      <c r="W3425" s="6">
        <f t="shared" si="1593"/>
        <v>56.831505059833297</v>
      </c>
      <c r="X3425" s="17">
        <v>56.831505059833297</v>
      </c>
      <c r="Y3425" s="6">
        <f t="shared" si="1610"/>
        <v>6.1871800026418029</v>
      </c>
      <c r="Z3425" s="6">
        <f t="shared" si="1611"/>
        <v>63.0186850624751</v>
      </c>
      <c r="AA3425" s="17">
        <v>274.72640055221598</v>
      </c>
      <c r="AB3425" s="6">
        <f t="shared" si="1621"/>
        <v>203.307361240181</v>
      </c>
      <c r="AC3425" s="6">
        <f t="shared" si="1594"/>
        <v>203.307361240181</v>
      </c>
      <c r="AD3425" s="17">
        <v>250.31828547641101</v>
      </c>
      <c r="AE3425" s="6">
        <f t="shared" si="1612"/>
        <v>24.408115075804972</v>
      </c>
      <c r="AF3425" s="17">
        <v>203.307361240181</v>
      </c>
      <c r="AG3425" s="6">
        <f t="shared" si="1613"/>
        <v>47.010924236230011</v>
      </c>
      <c r="AH3425" s="6">
        <f t="shared" si="1595"/>
        <v>47.010924236230011</v>
      </c>
      <c r="AI3425" s="6">
        <f t="shared" si="1614"/>
        <v>274.72640055221598</v>
      </c>
      <c r="AJ3425" s="17">
        <v>285.615447627165</v>
      </c>
      <c r="AK3425" s="6">
        <f t="shared" si="1615"/>
        <v>233.12877475418401</v>
      </c>
      <c r="AL3425" s="6">
        <f t="shared" si="1596"/>
        <v>233.12877475418401</v>
      </c>
      <c r="AM3425" s="17">
        <v>233.12877475418401</v>
      </c>
      <c r="AN3425" s="6">
        <f t="shared" si="1616"/>
        <v>52.486672872980989</v>
      </c>
      <c r="AO3425" s="6">
        <f t="shared" si="1617"/>
        <v>285.615447627165</v>
      </c>
      <c r="AP3425" s="17">
        <v>2372.4355299644799</v>
      </c>
      <c r="AQ3425" s="6">
        <f t="shared" si="1618"/>
        <v>2372.4355299644858</v>
      </c>
      <c r="AR3425" s="17">
        <v>426.88911334995998</v>
      </c>
      <c r="AS3425" s="6">
        <f t="shared" si="1597"/>
        <v>426.88911334995998</v>
      </c>
      <c r="AT3425" s="17">
        <v>603.18278722487901</v>
      </c>
      <c r="AU3425" s="6">
        <f t="shared" si="1598"/>
        <v>603.18278722487901</v>
      </c>
      <c r="AV3425" s="17">
        <v>583.57392161167104</v>
      </c>
      <c r="AW3425" s="6">
        <f t="shared" si="1599"/>
        <v>583.57392161167104</v>
      </c>
      <c r="AX3425" s="17">
        <v>758.78970777797599</v>
      </c>
      <c r="AY3425" s="6">
        <f t="shared" si="1600"/>
        <v>758.78970777797599</v>
      </c>
      <c r="AZ3425" s="20">
        <v>228836463.17875001</v>
      </c>
      <c r="BA3425" s="20">
        <v>999057130.31601596</v>
      </c>
      <c r="BB3425" s="20">
        <v>229226000.00273001</v>
      </c>
      <c r="BC3425" s="20">
        <v>294880406.50250298</v>
      </c>
      <c r="BD3425" s="19">
        <f t="shared" si="1601"/>
        <v>1751.9999999999991</v>
      </c>
      <c r="BE3425" s="18">
        <v>8.4618775743721404</v>
      </c>
      <c r="BF3425" s="20">
        <v>3451065.0733698299</v>
      </c>
      <c r="BG3425" s="20">
        <v>203758.57320544799</v>
      </c>
      <c r="BH3425" s="19">
        <f t="shared" si="1619"/>
        <v>256.16862441092889</v>
      </c>
      <c r="BI3425" s="20">
        <v>360.53789163106501</v>
      </c>
      <c r="BJ3425">
        <v>79</v>
      </c>
      <c r="BK3425" s="22">
        <v>2432</v>
      </c>
      <c r="BL3425" s="22">
        <v>3689.53856</v>
      </c>
      <c r="BM3425" s="22">
        <v>608</v>
      </c>
      <c r="BN3425" s="22">
        <v>152</v>
      </c>
      <c r="BO3425">
        <v>0.1787548244104</v>
      </c>
    </row>
    <row r="3426" spans="1:67" x14ac:dyDescent="0.2">
      <c r="A3426" s="27">
        <v>3425</v>
      </c>
      <c r="B3426" s="18">
        <v>309.03247854091302</v>
      </c>
      <c r="C3426" s="18">
        <v>300.2</v>
      </c>
      <c r="D3426">
        <v>800</v>
      </c>
      <c r="E3426">
        <v>3200</v>
      </c>
      <c r="F3426">
        <v>6</v>
      </c>
      <c r="G3426" s="23">
        <f t="shared" si="1602"/>
        <v>0.85417464561253797</v>
      </c>
      <c r="H3426">
        <v>100</v>
      </c>
      <c r="I3426" s="17">
        <v>147.712490754203</v>
      </c>
      <c r="J3426" s="6">
        <f t="shared" si="1603"/>
        <v>147.38145422865551</v>
      </c>
      <c r="K3426" s="6">
        <f t="shared" si="1620"/>
        <v>147.38145422865551</v>
      </c>
      <c r="L3426" s="6">
        <f t="shared" si="1604"/>
        <v>1</v>
      </c>
      <c r="M3426" s="6">
        <f t="shared" si="1605"/>
        <v>147.712490754203</v>
      </c>
      <c r="N3426" s="28">
        <v>100</v>
      </c>
      <c r="O3426" s="17">
        <v>203.916247606859</v>
      </c>
      <c r="P3426" s="6">
        <f t="shared" si="1606"/>
        <v>193.69052630180801</v>
      </c>
      <c r="Q3426" s="6">
        <f t="shared" si="1592"/>
        <v>193.69052630180801</v>
      </c>
      <c r="R3426" s="17">
        <v>193.69052630180801</v>
      </c>
      <c r="S3426" s="6">
        <f t="shared" si="1607"/>
        <v>10.225721305050996</v>
      </c>
      <c r="T3426" s="6">
        <f t="shared" si="1608"/>
        <v>203.916247606859</v>
      </c>
      <c r="U3426" s="17">
        <v>63.008305625578402</v>
      </c>
      <c r="V3426" s="6">
        <f t="shared" si="1609"/>
        <v>56.821169151623003</v>
      </c>
      <c r="W3426" s="6">
        <f t="shared" si="1593"/>
        <v>56.821169151623003</v>
      </c>
      <c r="X3426" s="17">
        <v>56.821169151623003</v>
      </c>
      <c r="Y3426" s="6">
        <f t="shared" si="1610"/>
        <v>6.1871364739553982</v>
      </c>
      <c r="Z3426" s="6">
        <f t="shared" si="1611"/>
        <v>63.008305625578402</v>
      </c>
      <c r="AA3426" s="17">
        <v>306.34588216288802</v>
      </c>
      <c r="AB3426" s="6">
        <f t="shared" si="1621"/>
        <v>233.65799195120499</v>
      </c>
      <c r="AC3426" s="6">
        <f t="shared" si="1594"/>
        <v>233.65799195120499</v>
      </c>
      <c r="AD3426" s="17">
        <v>280.36730202505697</v>
      </c>
      <c r="AE3426" s="6">
        <f t="shared" si="1612"/>
        <v>25.978580137831045</v>
      </c>
      <c r="AF3426" s="17">
        <v>233.65799195120499</v>
      </c>
      <c r="AG3426" s="6">
        <f t="shared" si="1613"/>
        <v>46.709310073851981</v>
      </c>
      <c r="AH3426" s="6">
        <f t="shared" si="1595"/>
        <v>46.709310073851981</v>
      </c>
      <c r="AI3426" s="6">
        <f t="shared" si="1614"/>
        <v>306.34588216288796</v>
      </c>
      <c r="AJ3426" s="17">
        <v>267.71978714491098</v>
      </c>
      <c r="AK3426" s="6">
        <f t="shared" si="1615"/>
        <v>218.39751407640799</v>
      </c>
      <c r="AL3426" s="6">
        <f t="shared" si="1596"/>
        <v>218.39751407640799</v>
      </c>
      <c r="AM3426" s="17">
        <v>218.39751407640799</v>
      </c>
      <c r="AN3426" s="6">
        <f t="shared" si="1616"/>
        <v>49.322273068502994</v>
      </c>
      <c r="AO3426" s="6">
        <f t="shared" si="1617"/>
        <v>267.71978714491098</v>
      </c>
      <c r="AP3426" s="17">
        <v>2457.38364018538</v>
      </c>
      <c r="AQ3426" s="6">
        <f t="shared" si="1618"/>
        <v>2457.383640185381</v>
      </c>
      <c r="AR3426" s="17">
        <v>512.17737369438601</v>
      </c>
      <c r="AS3426" s="6">
        <f t="shared" si="1597"/>
        <v>512.17737369438601</v>
      </c>
      <c r="AT3426" s="17">
        <v>603.07732960236501</v>
      </c>
      <c r="AU3426" s="6">
        <f t="shared" si="1598"/>
        <v>603.07732960236501</v>
      </c>
      <c r="AV3426" s="17">
        <v>583.47189231037498</v>
      </c>
      <c r="AW3426" s="6">
        <f t="shared" si="1599"/>
        <v>583.47189231037498</v>
      </c>
      <c r="AX3426" s="17">
        <v>758.65704457825495</v>
      </c>
      <c r="AY3426" s="6">
        <f t="shared" si="1600"/>
        <v>758.65704457825495</v>
      </c>
      <c r="AZ3426" s="20">
        <v>253617926.86824599</v>
      </c>
      <c r="BA3426" s="20">
        <v>999062017.40299594</v>
      </c>
      <c r="BB3426" s="20">
        <v>243834038.564123</v>
      </c>
      <c r="BC3426" s="20">
        <v>255486021.52228999</v>
      </c>
      <c r="BD3426" s="19">
        <f t="shared" si="1601"/>
        <v>1752.0000043576549</v>
      </c>
      <c r="BE3426" s="18">
        <v>10.817888464211601</v>
      </c>
      <c r="BF3426" s="20">
        <v>2971636.5222797799</v>
      </c>
      <c r="BG3426" s="20">
        <v>175452.04306266099</v>
      </c>
      <c r="BH3426" s="19">
        <f t="shared" si="1619"/>
        <v>220.58118930947214</v>
      </c>
      <c r="BI3426" s="20">
        <v>432.64546995727801</v>
      </c>
      <c r="BJ3426">
        <v>79</v>
      </c>
      <c r="BK3426" s="22">
        <v>2432</v>
      </c>
      <c r="BL3426" s="22">
        <v>3689.53856</v>
      </c>
      <c r="BM3426" s="22">
        <v>608</v>
      </c>
      <c r="BN3426" s="22">
        <v>152</v>
      </c>
      <c r="BO3426">
        <v>0.18996050732433301</v>
      </c>
    </row>
    <row r="3427" spans="1:67" x14ac:dyDescent="0.2">
      <c r="A3427" s="27">
        <v>3426</v>
      </c>
      <c r="B3427" s="18">
        <v>360.53789163106501</v>
      </c>
      <c r="C3427" s="18">
        <v>300.2</v>
      </c>
      <c r="D3427">
        <v>800</v>
      </c>
      <c r="E3427">
        <v>3200</v>
      </c>
      <c r="F3427">
        <v>6</v>
      </c>
      <c r="G3427" s="23">
        <f t="shared" si="1602"/>
        <v>0.87291970660245988</v>
      </c>
      <c r="H3427">
        <v>100</v>
      </c>
      <c r="I3427" s="17">
        <v>151.28367658128701</v>
      </c>
      <c r="J3427" s="6">
        <f t="shared" si="1603"/>
        <v>150.82223765425064</v>
      </c>
      <c r="K3427" s="6">
        <f t="shared" si="1620"/>
        <v>150.82223765425064</v>
      </c>
      <c r="L3427" s="6">
        <f t="shared" si="1604"/>
        <v>1</v>
      </c>
      <c r="M3427" s="6">
        <f t="shared" si="1605"/>
        <v>151.28367658128701</v>
      </c>
      <c r="N3427" s="28">
        <v>100</v>
      </c>
      <c r="O3427" s="17">
        <v>220.12928649244799</v>
      </c>
      <c r="P3427" s="6">
        <f t="shared" si="1606"/>
        <v>209.088835362852</v>
      </c>
      <c r="Q3427" s="6">
        <f t="shared" si="1592"/>
        <v>209.088835362852</v>
      </c>
      <c r="R3427" s="17">
        <v>209.088835362852</v>
      </c>
      <c r="S3427" s="6">
        <f t="shared" si="1607"/>
        <v>11.040451129595994</v>
      </c>
      <c r="T3427" s="6">
        <f t="shared" si="1608"/>
        <v>220.12928649244799</v>
      </c>
      <c r="U3427" s="17">
        <v>62.996737531090602</v>
      </c>
      <c r="V3427" s="6">
        <f t="shared" si="1609"/>
        <v>56.809832596806302</v>
      </c>
      <c r="W3427" s="6">
        <f t="shared" si="1593"/>
        <v>56.809832596806302</v>
      </c>
      <c r="X3427" s="17">
        <v>56.809832596806302</v>
      </c>
      <c r="Y3427" s="6">
        <f t="shared" si="1610"/>
        <v>6.1869049342842999</v>
      </c>
      <c r="Z3427" s="6">
        <f t="shared" si="1611"/>
        <v>62.996737531090602</v>
      </c>
      <c r="AA3427" s="17">
        <v>341.044136825588</v>
      </c>
      <c r="AB3427" s="6">
        <f t="shared" si="1621"/>
        <v>266.783075673523</v>
      </c>
      <c r="AC3427" s="6">
        <f t="shared" si="1594"/>
        <v>266.783075673523</v>
      </c>
      <c r="AD3427" s="17">
        <v>313.316538917245</v>
      </c>
      <c r="AE3427" s="6">
        <f t="shared" si="1612"/>
        <v>27.727597908343</v>
      </c>
      <c r="AF3427" s="17">
        <v>266.783075673523</v>
      </c>
      <c r="AG3427" s="6">
        <f t="shared" si="1613"/>
        <v>46.533463243721997</v>
      </c>
      <c r="AH3427" s="6">
        <f t="shared" si="1595"/>
        <v>46.533463243721997</v>
      </c>
      <c r="AI3427" s="6">
        <f t="shared" si="1614"/>
        <v>341.044136825588</v>
      </c>
      <c r="AJ3427" s="17">
        <v>253.81570764176601</v>
      </c>
      <c r="AK3427" s="6">
        <f t="shared" si="1615"/>
        <v>206.937364008885</v>
      </c>
      <c r="AL3427" s="6">
        <f t="shared" si="1596"/>
        <v>206.937364008885</v>
      </c>
      <c r="AM3427" s="17">
        <v>206.937364008885</v>
      </c>
      <c r="AN3427" s="6">
        <f t="shared" si="1616"/>
        <v>46.878343632881013</v>
      </c>
      <c r="AO3427" s="6">
        <f t="shared" si="1617"/>
        <v>253.81570764176601</v>
      </c>
      <c r="AP3427" s="17">
        <v>2542.3343662768398</v>
      </c>
      <c r="AQ3427" s="6">
        <f t="shared" si="1618"/>
        <v>2542.334366276842</v>
      </c>
      <c r="AR3427" s="17">
        <v>597.44341030940097</v>
      </c>
      <c r="AS3427" s="6">
        <f t="shared" si="1597"/>
        <v>597.44341030940097</v>
      </c>
      <c r="AT3427" s="17">
        <v>602.97957306527405</v>
      </c>
      <c r="AU3427" s="6">
        <f t="shared" si="1598"/>
        <v>602.97957306527405</v>
      </c>
      <c r="AV3427" s="17">
        <v>583.37731373996201</v>
      </c>
      <c r="AW3427" s="6">
        <f t="shared" si="1599"/>
        <v>583.37731373996201</v>
      </c>
      <c r="AX3427" s="17">
        <v>758.53406916220501</v>
      </c>
      <c r="AY3427" s="6">
        <f t="shared" si="1600"/>
        <v>758.53406916220501</v>
      </c>
      <c r="AZ3427" s="20">
        <v>273567672.19220799</v>
      </c>
      <c r="BA3427" s="20">
        <v>999114441.668154</v>
      </c>
      <c r="BB3427" s="20">
        <v>256673212.10714599</v>
      </c>
      <c r="BC3427" s="20">
        <v>222644674.03248999</v>
      </c>
      <c r="BD3427" s="19">
        <f t="shared" si="1601"/>
        <v>1751.9999999999982</v>
      </c>
      <c r="BE3427" s="18">
        <v>13.415572179148</v>
      </c>
      <c r="BF3427" s="20">
        <v>2576659.7164545101</v>
      </c>
      <c r="BG3427" s="20">
        <v>152131.73217509501</v>
      </c>
      <c r="BH3427" s="19">
        <f t="shared" si="1619"/>
        <v>191.2625120379669</v>
      </c>
      <c r="BI3427" s="20">
        <v>504.75304828349101</v>
      </c>
      <c r="BJ3427">
        <v>79</v>
      </c>
      <c r="BK3427" s="22">
        <v>2432</v>
      </c>
      <c r="BL3427" s="22">
        <v>3689.53856</v>
      </c>
      <c r="BM3427" s="22">
        <v>608</v>
      </c>
      <c r="BN3427" s="22">
        <v>152</v>
      </c>
      <c r="BO3427">
        <v>0.19980364902856801</v>
      </c>
    </row>
    <row r="3428" spans="1:67" x14ac:dyDescent="0.2">
      <c r="A3428" s="27">
        <v>3427</v>
      </c>
      <c r="B3428" s="18">
        <v>412.043304721217</v>
      </c>
      <c r="C3428" s="18">
        <v>300.2</v>
      </c>
      <c r="D3428">
        <v>800</v>
      </c>
      <c r="E3428">
        <v>3200</v>
      </c>
      <c r="F3428">
        <v>6</v>
      </c>
      <c r="G3428" s="23">
        <f t="shared" si="1602"/>
        <v>0.88787272826123154</v>
      </c>
      <c r="H3428">
        <v>100</v>
      </c>
      <c r="I3428" s="17">
        <v>155.07021479015199</v>
      </c>
      <c r="J3428" s="6">
        <f t="shared" si="1603"/>
        <v>154.51707636887238</v>
      </c>
      <c r="K3428" s="6">
        <f t="shared" si="1620"/>
        <v>154.51707636887238</v>
      </c>
      <c r="L3428" s="6">
        <f t="shared" si="1604"/>
        <v>1</v>
      </c>
      <c r="M3428" s="6">
        <f t="shared" si="1605"/>
        <v>155.07021479015199</v>
      </c>
      <c r="N3428" s="28">
        <v>100</v>
      </c>
      <c r="O3428" s="17">
        <v>237.11452116611801</v>
      </c>
      <c r="P3428" s="6">
        <f t="shared" si="1606"/>
        <v>225.22048333350301</v>
      </c>
      <c r="Q3428" s="6">
        <f t="shared" si="1592"/>
        <v>225.22048333350301</v>
      </c>
      <c r="R3428" s="17">
        <v>225.22048333350301</v>
      </c>
      <c r="S3428" s="6">
        <f t="shared" si="1607"/>
        <v>11.894037832614998</v>
      </c>
      <c r="T3428" s="6">
        <f t="shared" si="1608"/>
        <v>237.11452116611801</v>
      </c>
      <c r="U3428" s="17">
        <v>62.987172353595703</v>
      </c>
      <c r="V3428" s="6">
        <f t="shared" si="1609"/>
        <v>56.800366026606198</v>
      </c>
      <c r="W3428" s="6">
        <f t="shared" si="1593"/>
        <v>56.800366026606198</v>
      </c>
      <c r="X3428" s="17">
        <v>56.800366026606198</v>
      </c>
      <c r="Y3428" s="6">
        <f t="shared" si="1610"/>
        <v>6.1868063269895046</v>
      </c>
      <c r="Z3428" s="6">
        <f t="shared" si="1611"/>
        <v>62.987172353595703</v>
      </c>
      <c r="AA3428" s="17">
        <v>377.672460018751</v>
      </c>
      <c r="AB3428" s="6">
        <f t="shared" si="1621"/>
        <v>301.72578718967702</v>
      </c>
      <c r="AC3428" s="6">
        <f t="shared" si="1594"/>
        <v>301.72578718967702</v>
      </c>
      <c r="AD3428" s="17">
        <v>348.10399886055001</v>
      </c>
      <c r="AE3428" s="6">
        <f t="shared" si="1612"/>
        <v>29.568461158200989</v>
      </c>
      <c r="AF3428" s="17">
        <v>301.72578718967702</v>
      </c>
      <c r="AG3428" s="6">
        <f t="shared" si="1613"/>
        <v>46.378211670872986</v>
      </c>
      <c r="AH3428" s="6">
        <f t="shared" si="1595"/>
        <v>46.378211670872986</v>
      </c>
      <c r="AI3428" s="6">
        <f t="shared" si="1614"/>
        <v>377.672460018751</v>
      </c>
      <c r="AJ3428" s="17">
        <v>243.31461629259601</v>
      </c>
      <c r="AK3428" s="6">
        <f t="shared" si="1615"/>
        <v>198.26509704920699</v>
      </c>
      <c r="AL3428" s="6">
        <f t="shared" si="1596"/>
        <v>198.26509704920699</v>
      </c>
      <c r="AM3428" s="17">
        <v>198.26509704920699</v>
      </c>
      <c r="AN3428" s="6">
        <f t="shared" si="1616"/>
        <v>45.049519243389028</v>
      </c>
      <c r="AO3428" s="6">
        <f t="shared" si="1617"/>
        <v>243.31461629259601</v>
      </c>
      <c r="AP3428" s="17">
        <v>2627.28743179507</v>
      </c>
      <c r="AQ3428" s="6">
        <f t="shared" si="1618"/>
        <v>2627.2874317950773</v>
      </c>
      <c r="AR3428" s="17">
        <v>682.68957178677999</v>
      </c>
      <c r="AS3428" s="6">
        <f t="shared" si="1597"/>
        <v>682.68957178677999</v>
      </c>
      <c r="AT3428" s="17">
        <v>602.88870376703903</v>
      </c>
      <c r="AU3428" s="6">
        <f t="shared" si="1598"/>
        <v>602.88870376703903</v>
      </c>
      <c r="AV3428" s="17">
        <v>583.28939851119901</v>
      </c>
      <c r="AW3428" s="6">
        <f t="shared" si="1599"/>
        <v>583.28939851119901</v>
      </c>
      <c r="AX3428" s="17">
        <v>758.41975773005902</v>
      </c>
      <c r="AY3428" s="6">
        <f t="shared" si="1600"/>
        <v>758.41975773005902</v>
      </c>
      <c r="AZ3428" s="20">
        <v>289645843.40104902</v>
      </c>
      <c r="BA3428" s="20">
        <v>999136054.27772999</v>
      </c>
      <c r="BB3428" s="20">
        <v>266771122.23489699</v>
      </c>
      <c r="BC3428" s="20">
        <v>196446980.08632201</v>
      </c>
      <c r="BD3428" s="19">
        <f t="shared" si="1601"/>
        <v>1751.9999999999982</v>
      </c>
      <c r="BE3428" s="18">
        <v>16.216250856669902</v>
      </c>
      <c r="BF3428" s="20">
        <v>2272650.5207481701</v>
      </c>
      <c r="BG3428" s="20">
        <v>134182.351725432</v>
      </c>
      <c r="BH3428" s="19">
        <f t="shared" si="1619"/>
        <v>168.69625616718986</v>
      </c>
      <c r="BI3428" s="20">
        <v>576.86062660970504</v>
      </c>
      <c r="BJ3428">
        <v>79</v>
      </c>
      <c r="BK3428" s="22">
        <v>2432</v>
      </c>
      <c r="BL3428" s="22">
        <v>3689.53856</v>
      </c>
      <c r="BM3428" s="22">
        <v>608</v>
      </c>
      <c r="BN3428" s="22">
        <v>152</v>
      </c>
      <c r="BO3428">
        <v>0.20753313381375799</v>
      </c>
    </row>
    <row r="3429" spans="1:67" x14ac:dyDescent="0.2">
      <c r="A3429" s="27">
        <v>3428</v>
      </c>
      <c r="B3429" s="18">
        <v>463.54871781137001</v>
      </c>
      <c r="C3429" s="18">
        <v>300.2</v>
      </c>
      <c r="D3429">
        <v>800</v>
      </c>
      <c r="E3429">
        <v>3200</v>
      </c>
      <c r="F3429">
        <v>6</v>
      </c>
      <c r="G3429" s="23">
        <f t="shared" si="1602"/>
        <v>0.90041832182802417</v>
      </c>
      <c r="H3429">
        <v>100</v>
      </c>
      <c r="I3429" s="17">
        <v>159.022524031123</v>
      </c>
      <c r="J3429" s="6">
        <f t="shared" si="1603"/>
        <v>158.41996544916464</v>
      </c>
      <c r="K3429" s="6">
        <f t="shared" si="1620"/>
        <v>158.41996544916464</v>
      </c>
      <c r="L3429" s="6">
        <f t="shared" si="1604"/>
        <v>1</v>
      </c>
      <c r="M3429" s="6">
        <f t="shared" si="1605"/>
        <v>159.022524031123</v>
      </c>
      <c r="N3429" s="28">
        <v>100</v>
      </c>
      <c r="O3429" s="17">
        <v>254.498850711301</v>
      </c>
      <c r="P3429" s="6">
        <f t="shared" si="1606"/>
        <v>241.73108405790001</v>
      </c>
      <c r="Q3429" s="6">
        <f t="shared" si="1592"/>
        <v>241.73108405790001</v>
      </c>
      <c r="R3429" s="17">
        <v>241.73108405790001</v>
      </c>
      <c r="S3429" s="6">
        <f t="shared" si="1607"/>
        <v>12.767766653400997</v>
      </c>
      <c r="T3429" s="6">
        <f t="shared" si="1608"/>
        <v>254.498850711301</v>
      </c>
      <c r="U3429" s="17">
        <v>62.977839853894601</v>
      </c>
      <c r="V3429" s="6">
        <f t="shared" si="1609"/>
        <v>56.791166538202702</v>
      </c>
      <c r="W3429" s="6">
        <f t="shared" si="1593"/>
        <v>56.791166538202702</v>
      </c>
      <c r="X3429" s="17">
        <v>56.791166538202702</v>
      </c>
      <c r="Y3429" s="6">
        <f t="shared" si="1610"/>
        <v>6.1866733156918983</v>
      </c>
      <c r="Z3429" s="6">
        <f t="shared" si="1611"/>
        <v>62.977839853894601</v>
      </c>
      <c r="AA3429" s="17">
        <v>417.63617711988701</v>
      </c>
      <c r="AB3429" s="6">
        <f t="shared" si="1621"/>
        <v>339.76221419647402</v>
      </c>
      <c r="AC3429" s="6">
        <f t="shared" si="1594"/>
        <v>339.76221419647402</v>
      </c>
      <c r="AD3429" s="17">
        <v>386.03381786839998</v>
      </c>
      <c r="AE3429" s="6">
        <f t="shared" si="1612"/>
        <v>31.60235925148703</v>
      </c>
      <c r="AF3429" s="17">
        <v>339.76221419647402</v>
      </c>
      <c r="AG3429" s="6">
        <f t="shared" si="1613"/>
        <v>46.271603671925959</v>
      </c>
      <c r="AH3429" s="6">
        <f t="shared" si="1595"/>
        <v>46.271603671925959</v>
      </c>
      <c r="AI3429" s="6">
        <f t="shared" si="1614"/>
        <v>417.63617711988701</v>
      </c>
      <c r="AJ3429" s="17">
        <v>234.77879493713999</v>
      </c>
      <c r="AK3429" s="6">
        <f t="shared" si="1615"/>
        <v>191.22678063974499</v>
      </c>
      <c r="AL3429" s="6">
        <f t="shared" si="1596"/>
        <v>191.22678063974499</v>
      </c>
      <c r="AM3429" s="17">
        <v>191.22678063974499</v>
      </c>
      <c r="AN3429" s="6">
        <f t="shared" si="1616"/>
        <v>43.552014297395004</v>
      </c>
      <c r="AO3429" s="6">
        <f t="shared" si="1617"/>
        <v>234.77879493713999</v>
      </c>
      <c r="AP3429" s="17">
        <v>2712.2425979233899</v>
      </c>
      <c r="AQ3429" s="6">
        <f t="shared" si="1618"/>
        <v>2712.2425979233922</v>
      </c>
      <c r="AR3429" s="17">
        <v>767.91788704858595</v>
      </c>
      <c r="AS3429" s="6">
        <f t="shared" si="1597"/>
        <v>767.91788704858595</v>
      </c>
      <c r="AT3429" s="17">
        <v>602.80401863474901</v>
      </c>
      <c r="AU3429" s="6">
        <f t="shared" si="1598"/>
        <v>602.80401863474901</v>
      </c>
      <c r="AV3429" s="17">
        <v>583.20746640736695</v>
      </c>
      <c r="AW3429" s="6">
        <f t="shared" si="1599"/>
        <v>583.20746640736695</v>
      </c>
      <c r="AX3429" s="17">
        <v>758.31322583269002</v>
      </c>
      <c r="AY3429" s="6">
        <f t="shared" si="1600"/>
        <v>758.31322583269002</v>
      </c>
      <c r="AZ3429" s="20">
        <v>302954742.83191103</v>
      </c>
      <c r="BA3429" s="20">
        <v>999165304.70684397</v>
      </c>
      <c r="BB3429" s="20">
        <v>275412878.33799499</v>
      </c>
      <c r="BC3429" s="20">
        <v>174467103.03653499</v>
      </c>
      <c r="BD3429" s="19">
        <f t="shared" si="1601"/>
        <v>1752.000028913285</v>
      </c>
      <c r="BE3429" s="18">
        <v>19.0457192973236</v>
      </c>
      <c r="BF3429" s="20">
        <v>2006253.19791346</v>
      </c>
      <c r="BG3429" s="20">
        <v>118453.660074438</v>
      </c>
      <c r="BH3429" s="19">
        <f t="shared" si="1619"/>
        <v>148.92188426517629</v>
      </c>
      <c r="BI3429" s="20">
        <v>648.96820493591804</v>
      </c>
      <c r="BJ3429">
        <v>79</v>
      </c>
      <c r="BK3429" s="22">
        <v>2432</v>
      </c>
      <c r="BL3429" s="22">
        <v>3689.53856</v>
      </c>
      <c r="BM3429" s="22">
        <v>608</v>
      </c>
      <c r="BN3429" s="22">
        <v>152</v>
      </c>
      <c r="BO3429">
        <v>0.21413790151120901</v>
      </c>
    </row>
    <row r="3430" spans="1:67" x14ac:dyDescent="0.2">
      <c r="A3430" s="27">
        <v>3429</v>
      </c>
      <c r="B3430" s="18">
        <v>515.05413090152194</v>
      </c>
      <c r="C3430" s="18">
        <v>300.2</v>
      </c>
      <c r="D3430">
        <v>800</v>
      </c>
      <c r="E3430">
        <v>3200</v>
      </c>
      <c r="F3430">
        <v>6</v>
      </c>
      <c r="G3430" s="23">
        <f t="shared" si="1602"/>
        <v>0.91061536957581091</v>
      </c>
      <c r="H3430">
        <v>100</v>
      </c>
      <c r="I3430" s="17">
        <v>163.097860452578</v>
      </c>
      <c r="J3430" s="6">
        <f t="shared" si="1603"/>
        <v>162.47349835315319</v>
      </c>
      <c r="K3430" s="6">
        <f t="shared" si="1620"/>
        <v>162.47349835315319</v>
      </c>
      <c r="L3430" s="6">
        <f t="shared" si="1604"/>
        <v>1</v>
      </c>
      <c r="M3430" s="6">
        <f t="shared" si="1605"/>
        <v>163.097860452578</v>
      </c>
      <c r="N3430" s="28">
        <v>100</v>
      </c>
      <c r="O3430" s="17">
        <v>272.18484468587297</v>
      </c>
      <c r="P3430" s="6">
        <f t="shared" si="1606"/>
        <v>258.52809995647902</v>
      </c>
      <c r="Q3430" s="6">
        <f t="shared" si="1592"/>
        <v>258.52809995647902</v>
      </c>
      <c r="R3430" s="17">
        <v>258.52809995647902</v>
      </c>
      <c r="S3430" s="6">
        <f t="shared" si="1607"/>
        <v>13.656744729393949</v>
      </c>
      <c r="T3430" s="6">
        <f t="shared" si="1608"/>
        <v>272.18484468587297</v>
      </c>
      <c r="U3430" s="17">
        <v>62.970081825721003</v>
      </c>
      <c r="V3430" s="6">
        <f t="shared" si="1609"/>
        <v>56.7834384561395</v>
      </c>
      <c r="W3430" s="6">
        <f t="shared" si="1593"/>
        <v>56.7834384561395</v>
      </c>
      <c r="X3430" s="17">
        <v>56.7834384561395</v>
      </c>
      <c r="Y3430" s="6">
        <f t="shared" si="1610"/>
        <v>6.1866433695815033</v>
      </c>
      <c r="Z3430" s="6">
        <f t="shared" si="1611"/>
        <v>62.970081825721003</v>
      </c>
      <c r="AA3430" s="17">
        <v>458.26088615359799</v>
      </c>
      <c r="AB3430" s="6">
        <f t="shared" si="1621"/>
        <v>378.64328897721401</v>
      </c>
      <c r="AC3430" s="6">
        <f t="shared" si="1594"/>
        <v>378.64328897721401</v>
      </c>
      <c r="AD3430" s="17">
        <v>424.60132189909501</v>
      </c>
      <c r="AE3430" s="6">
        <f t="shared" si="1612"/>
        <v>33.659564254502982</v>
      </c>
      <c r="AF3430" s="17">
        <v>378.64328897721401</v>
      </c>
      <c r="AG3430" s="6">
        <f t="shared" si="1613"/>
        <v>45.958032921880999</v>
      </c>
      <c r="AH3430" s="6">
        <f t="shared" si="1595"/>
        <v>45.958032921880999</v>
      </c>
      <c r="AI3430" s="6">
        <f t="shared" si="1614"/>
        <v>458.26088615359799</v>
      </c>
      <c r="AJ3430" s="17">
        <v>228.487559394236</v>
      </c>
      <c r="AK3430" s="6">
        <f t="shared" si="1615"/>
        <v>186.01896579549501</v>
      </c>
      <c r="AL3430" s="6">
        <f t="shared" si="1596"/>
        <v>186.01896579549501</v>
      </c>
      <c r="AM3430" s="17">
        <v>186.01896579549501</v>
      </c>
      <c r="AN3430" s="6">
        <f t="shared" si="1616"/>
        <v>42.468593598740995</v>
      </c>
      <c r="AO3430" s="6">
        <f t="shared" si="1617"/>
        <v>228.487559394236</v>
      </c>
      <c r="AP3430" s="17">
        <v>2797.1996572810299</v>
      </c>
      <c r="AQ3430" s="6">
        <f t="shared" si="1618"/>
        <v>2797.1996572810372</v>
      </c>
      <c r="AR3430" s="17">
        <v>853.13011794565398</v>
      </c>
      <c r="AS3430" s="6">
        <f t="shared" si="1597"/>
        <v>853.13011794565398</v>
      </c>
      <c r="AT3430" s="17">
        <v>602.72490714244304</v>
      </c>
      <c r="AU3430" s="6">
        <f t="shared" si="1598"/>
        <v>602.72490714244304</v>
      </c>
      <c r="AV3430" s="17">
        <v>583.13092675008897</v>
      </c>
      <c r="AW3430" s="6">
        <f t="shared" si="1599"/>
        <v>583.13092675008897</v>
      </c>
      <c r="AX3430" s="17">
        <v>758.21370544285105</v>
      </c>
      <c r="AY3430" s="6">
        <f t="shared" si="1600"/>
        <v>758.21370544285105</v>
      </c>
      <c r="AZ3430" s="20">
        <v>314410996.80565298</v>
      </c>
      <c r="BA3430" s="20">
        <v>999160195.17373896</v>
      </c>
      <c r="BB3430" s="20">
        <v>281826935.51742703</v>
      </c>
      <c r="BC3430" s="20">
        <v>156601872.50317901</v>
      </c>
      <c r="BD3430" s="19">
        <f t="shared" si="1601"/>
        <v>1751.9999999999982</v>
      </c>
      <c r="BE3430" s="18">
        <v>21.854848151693499</v>
      </c>
      <c r="BF3430" s="20">
        <v>1796778.60597288</v>
      </c>
      <c r="BG3430" s="20">
        <v>106085.81331722499</v>
      </c>
      <c r="BH3430" s="19">
        <f t="shared" si="1619"/>
        <v>133.37282667162651</v>
      </c>
      <c r="BI3430" s="20">
        <v>721.07578326213104</v>
      </c>
      <c r="BJ3430">
        <v>79</v>
      </c>
      <c r="BK3430" s="22">
        <v>2432</v>
      </c>
      <c r="BL3430" s="22">
        <v>3689.53856</v>
      </c>
      <c r="BM3430" s="22">
        <v>608</v>
      </c>
      <c r="BN3430" s="22">
        <v>152</v>
      </c>
      <c r="BO3430">
        <v>0.21902378656020499</v>
      </c>
    </row>
    <row r="3431" spans="1:67" x14ac:dyDescent="0.2">
      <c r="A3431" s="27">
        <v>3430</v>
      </c>
      <c r="B3431" s="18">
        <v>566.55954399167399</v>
      </c>
      <c r="C3431" s="18">
        <v>300.2</v>
      </c>
      <c r="D3431">
        <v>800</v>
      </c>
      <c r="E3431">
        <v>3200</v>
      </c>
      <c r="F3431">
        <v>6</v>
      </c>
      <c r="G3431" s="23">
        <f t="shared" si="1602"/>
        <v>0.91969393152058987</v>
      </c>
      <c r="H3431">
        <v>100</v>
      </c>
      <c r="I3431" s="17">
        <v>167.31194235219999</v>
      </c>
      <c r="J3431" s="6">
        <f t="shared" si="1603"/>
        <v>166.5813257788877</v>
      </c>
      <c r="K3431" s="6">
        <f t="shared" si="1620"/>
        <v>166.5813257788877</v>
      </c>
      <c r="L3431" s="6">
        <f t="shared" si="1604"/>
        <v>1</v>
      </c>
      <c r="M3431" s="6">
        <f t="shared" si="1605"/>
        <v>167.31194235219999</v>
      </c>
      <c r="N3431" s="28">
        <v>99.999995888966396</v>
      </c>
      <c r="O3431" s="17">
        <v>289.87187118875602</v>
      </c>
      <c r="P3431" s="6">
        <f t="shared" si="1606"/>
        <v>275.32599044927599</v>
      </c>
      <c r="Q3431" s="6">
        <f t="shared" si="1592"/>
        <v>275.32599044927599</v>
      </c>
      <c r="R3431" s="17">
        <v>275.32599044927599</v>
      </c>
      <c r="S3431" s="6">
        <f t="shared" si="1607"/>
        <v>14.545880739480026</v>
      </c>
      <c r="T3431" s="6">
        <f t="shared" si="1608"/>
        <v>289.87187118875602</v>
      </c>
      <c r="U3431" s="17">
        <v>62.963666631439402</v>
      </c>
      <c r="V3431" s="6">
        <f t="shared" si="1609"/>
        <v>56.776967934260099</v>
      </c>
      <c r="W3431" s="6">
        <f t="shared" si="1593"/>
        <v>56.776967934260099</v>
      </c>
      <c r="X3431" s="17">
        <v>56.776967934260099</v>
      </c>
      <c r="Y3431" s="6">
        <f t="shared" si="1610"/>
        <v>6.1866986971793025</v>
      </c>
      <c r="Z3431" s="6">
        <f t="shared" si="1611"/>
        <v>62.963666631439402</v>
      </c>
      <c r="AA3431" s="17">
        <v>501.67962802311098</v>
      </c>
      <c r="AB3431" s="6">
        <f t="shared" si="1621"/>
        <v>419.76140680151201</v>
      </c>
      <c r="AC3431" s="6">
        <f t="shared" si="1594"/>
        <v>419.76140680151201</v>
      </c>
      <c r="AD3431" s="17">
        <v>465.82935476509499</v>
      </c>
      <c r="AE3431" s="6">
        <f t="shared" si="1612"/>
        <v>35.850273258015989</v>
      </c>
      <c r="AF3431" s="17">
        <v>419.76140680151201</v>
      </c>
      <c r="AG3431" s="6">
        <f t="shared" si="1613"/>
        <v>46.067947963582981</v>
      </c>
      <c r="AH3431" s="6">
        <f t="shared" si="1595"/>
        <v>46.067947963582981</v>
      </c>
      <c r="AI3431" s="6">
        <f t="shared" si="1614"/>
        <v>501.67962802311098</v>
      </c>
      <c r="AJ3431" s="17">
        <v>223.499952005393</v>
      </c>
      <c r="AK3431" s="6">
        <f t="shared" si="1615"/>
        <v>181.882149992758</v>
      </c>
      <c r="AL3431" s="6">
        <f t="shared" si="1596"/>
        <v>181.882149992758</v>
      </c>
      <c r="AM3431" s="17">
        <v>181.882149992758</v>
      </c>
      <c r="AN3431" s="6">
        <f t="shared" si="1616"/>
        <v>41.617802012634996</v>
      </c>
      <c r="AO3431" s="6">
        <f t="shared" si="1617"/>
        <v>223.499952005393</v>
      </c>
      <c r="AP3431" s="17">
        <v>2882.1584289155098</v>
      </c>
      <c r="AQ3431" s="6">
        <f t="shared" si="1618"/>
        <v>2882.1584289155148</v>
      </c>
      <c r="AR3431" s="17">
        <v>938.32780180148097</v>
      </c>
      <c r="AS3431" s="6">
        <f t="shared" si="1597"/>
        <v>938.32780180148097</v>
      </c>
      <c r="AT3431" s="17">
        <v>602.65083656856996</v>
      </c>
      <c r="AU3431" s="6">
        <f t="shared" si="1598"/>
        <v>602.65083656856996</v>
      </c>
      <c r="AV3431" s="17">
        <v>583.059264136058</v>
      </c>
      <c r="AW3431" s="6">
        <f t="shared" si="1599"/>
        <v>583.059264136058</v>
      </c>
      <c r="AX3431" s="17">
        <v>758.12052640940601</v>
      </c>
      <c r="AY3431" s="6">
        <f t="shared" si="1600"/>
        <v>758.12052640940601</v>
      </c>
      <c r="AZ3431" s="20">
        <v>324524220.97401202</v>
      </c>
      <c r="BA3431" s="20">
        <v>999148290.13339806</v>
      </c>
      <c r="BB3431" s="20">
        <v>287631190.67542398</v>
      </c>
      <c r="BC3431" s="20">
        <v>140696226.19185701</v>
      </c>
      <c r="BD3431" s="19">
        <f t="shared" si="1601"/>
        <v>1751.9999279746912</v>
      </c>
      <c r="BE3431" s="18">
        <v>24.563154319351298</v>
      </c>
      <c r="BF3431" s="20">
        <v>1616957.61005834</v>
      </c>
      <c r="BG3431" s="20">
        <v>95468.780957371797</v>
      </c>
      <c r="BH3431" s="19">
        <f t="shared" si="1619"/>
        <v>120.02492416737779</v>
      </c>
      <c r="BI3431" s="20">
        <v>793.18336158834404</v>
      </c>
      <c r="BJ3431">
        <v>79</v>
      </c>
      <c r="BK3431" s="22">
        <v>2432</v>
      </c>
      <c r="BL3431" s="22">
        <v>3689.53856</v>
      </c>
      <c r="BM3431" s="22">
        <v>608</v>
      </c>
      <c r="BN3431" s="22">
        <v>152</v>
      </c>
      <c r="BO3431">
        <v>0.22344595758005001</v>
      </c>
    </row>
    <row r="3432" spans="1:67" x14ac:dyDescent="0.2">
      <c r="A3432" s="27">
        <v>3431</v>
      </c>
      <c r="B3432" s="18">
        <v>618.06495708182604</v>
      </c>
      <c r="C3432" s="18">
        <v>300.2</v>
      </c>
      <c r="D3432">
        <v>800</v>
      </c>
      <c r="E3432">
        <v>3200</v>
      </c>
      <c r="F3432">
        <v>6</v>
      </c>
      <c r="G3432" s="23">
        <f t="shared" si="1602"/>
        <v>0.92804817034928078</v>
      </c>
      <c r="H3432">
        <v>100</v>
      </c>
      <c r="I3432" s="17">
        <v>171.58964744417599</v>
      </c>
      <c r="J3432" s="6">
        <f t="shared" si="1603"/>
        <v>170.67446050063816</v>
      </c>
      <c r="K3432" s="6">
        <f t="shared" si="1620"/>
        <v>170.67446050063816</v>
      </c>
      <c r="L3432" s="6">
        <f t="shared" si="1604"/>
        <v>1</v>
      </c>
      <c r="M3432" s="6">
        <f t="shared" si="1605"/>
        <v>171.58964744417599</v>
      </c>
      <c r="N3432" s="28">
        <v>100</v>
      </c>
      <c r="O3432" s="17">
        <v>307.34395640719998</v>
      </c>
      <c r="P3432" s="6">
        <f t="shared" si="1606"/>
        <v>291.91963033775198</v>
      </c>
      <c r="Q3432" s="6">
        <f t="shared" si="1592"/>
        <v>291.91963033775198</v>
      </c>
      <c r="R3432" s="17">
        <v>291.91963033775198</v>
      </c>
      <c r="S3432" s="6">
        <f t="shared" si="1607"/>
        <v>15.424326069448</v>
      </c>
      <c r="T3432" s="6">
        <f t="shared" si="1608"/>
        <v>307.34395640719998</v>
      </c>
      <c r="U3432" s="17">
        <v>62.956125606932602</v>
      </c>
      <c r="V3432" s="6">
        <f t="shared" si="1609"/>
        <v>56.769524550190802</v>
      </c>
      <c r="W3432" s="6">
        <f t="shared" si="1593"/>
        <v>56.769524550190802</v>
      </c>
      <c r="X3432" s="17">
        <v>56.769524550190802</v>
      </c>
      <c r="Y3432" s="6">
        <f t="shared" si="1610"/>
        <v>6.1866010567418002</v>
      </c>
      <c r="Z3432" s="6">
        <f t="shared" si="1611"/>
        <v>62.956125606932602</v>
      </c>
      <c r="AA3432" s="17">
        <v>549.51373031441994</v>
      </c>
      <c r="AB3432" s="6">
        <f t="shared" si="1621"/>
        <v>465.03598160878602</v>
      </c>
      <c r="AC3432" s="6">
        <f t="shared" si="1594"/>
        <v>465.03598160878602</v>
      </c>
      <c r="AD3432" s="17">
        <v>511.21029189409097</v>
      </c>
      <c r="AE3432" s="6">
        <f t="shared" si="1612"/>
        <v>38.303438420328973</v>
      </c>
      <c r="AF3432" s="17">
        <v>465.03598160878602</v>
      </c>
      <c r="AG3432" s="6">
        <f t="shared" si="1613"/>
        <v>46.174310285304955</v>
      </c>
      <c r="AH3432" s="6">
        <f t="shared" si="1595"/>
        <v>46.174310285304955</v>
      </c>
      <c r="AI3432" s="6">
        <f t="shared" si="1614"/>
        <v>549.51373031441994</v>
      </c>
      <c r="AJ3432" s="17">
        <v>219.297193946889</v>
      </c>
      <c r="AK3432" s="6">
        <f t="shared" si="1615"/>
        <v>178.39463671349901</v>
      </c>
      <c r="AL3432" s="6">
        <f t="shared" si="1596"/>
        <v>178.39463671349901</v>
      </c>
      <c r="AM3432" s="17">
        <v>178.39463671349901</v>
      </c>
      <c r="AN3432" s="6">
        <f t="shared" si="1616"/>
        <v>40.902557233389985</v>
      </c>
      <c r="AO3432" s="6">
        <f t="shared" si="1617"/>
        <v>219.297193946889</v>
      </c>
      <c r="AP3432" s="17">
        <v>2967.1187542226098</v>
      </c>
      <c r="AQ3432" s="6">
        <f t="shared" si="1618"/>
        <v>2967.1187542226044</v>
      </c>
      <c r="AR3432" s="17">
        <v>1023.51228607463</v>
      </c>
      <c r="AS3432" s="6">
        <f t="shared" si="1597"/>
        <v>1023.51228607463</v>
      </c>
      <c r="AT3432" s="17">
        <v>602.58133998459004</v>
      </c>
      <c r="AU3432" s="6">
        <f t="shared" si="1598"/>
        <v>602.58133998459004</v>
      </c>
      <c r="AV3432" s="17">
        <v>582.99202681610996</v>
      </c>
      <c r="AW3432" s="6">
        <f t="shared" si="1599"/>
        <v>582.99202681610996</v>
      </c>
      <c r="AX3432" s="17">
        <v>758.03310134727406</v>
      </c>
      <c r="AY3432" s="6">
        <f t="shared" si="1600"/>
        <v>758.03310134727406</v>
      </c>
      <c r="AZ3432" s="20">
        <v>333888575.27801198</v>
      </c>
      <c r="BA3432" s="20">
        <v>999173186.24053705</v>
      </c>
      <c r="BB3432" s="20">
        <v>292878632.93338901</v>
      </c>
      <c r="BC3432" s="20">
        <v>126059605.54806</v>
      </c>
      <c r="BD3432" s="19">
        <f t="shared" si="1601"/>
        <v>1751.999999999998</v>
      </c>
      <c r="BE3432" s="18">
        <v>27.155879132405101</v>
      </c>
      <c r="BF3432" s="20">
        <v>1450131.25461561</v>
      </c>
      <c r="BG3432" s="20">
        <v>85618.981131695298</v>
      </c>
      <c r="BH3432" s="19">
        <f t="shared" si="1619"/>
        <v>107.64158913626139</v>
      </c>
      <c r="BI3432" s="20">
        <v>865.29093991455704</v>
      </c>
      <c r="BJ3432">
        <v>79</v>
      </c>
      <c r="BK3432" s="22">
        <v>2432</v>
      </c>
      <c r="BL3432" s="22">
        <v>3689.53856</v>
      </c>
      <c r="BM3432" s="22">
        <v>608</v>
      </c>
      <c r="BN3432" s="22">
        <v>152</v>
      </c>
      <c r="BO3432">
        <v>0.22743995579172999</v>
      </c>
    </row>
    <row r="3433" spans="1:67" x14ac:dyDescent="0.2">
      <c r="A3433" s="27">
        <v>3432</v>
      </c>
      <c r="B3433" s="18">
        <v>669.57037017197899</v>
      </c>
      <c r="C3433" s="18">
        <v>300.2</v>
      </c>
      <c r="D3433">
        <v>800</v>
      </c>
      <c r="E3433">
        <v>3200</v>
      </c>
      <c r="F3433">
        <v>6</v>
      </c>
      <c r="G3433" s="23">
        <f t="shared" si="1602"/>
        <v>0.93558960143045256</v>
      </c>
      <c r="H3433">
        <v>100</v>
      </c>
      <c r="I3433" s="17">
        <v>175.89007131525901</v>
      </c>
      <c r="J3433" s="6">
        <f t="shared" si="1603"/>
        <v>174.85698358806712</v>
      </c>
      <c r="K3433" s="6">
        <f t="shared" si="1620"/>
        <v>174.85698358806712</v>
      </c>
      <c r="L3433" s="6">
        <f t="shared" si="1604"/>
        <v>1</v>
      </c>
      <c r="M3433" s="6">
        <f t="shared" si="1605"/>
        <v>175.89007131525901</v>
      </c>
      <c r="N3433" s="28">
        <v>100</v>
      </c>
      <c r="O3433" s="17">
        <v>324.57508258608601</v>
      </c>
      <c r="P3433" s="6">
        <f t="shared" si="1606"/>
        <v>308.28431968537802</v>
      </c>
      <c r="Q3433" s="6">
        <f t="shared" si="1592"/>
        <v>308.28431968537802</v>
      </c>
      <c r="R3433" s="17">
        <v>308.28431968537802</v>
      </c>
      <c r="S3433" s="6">
        <f t="shared" si="1607"/>
        <v>16.290762900707989</v>
      </c>
      <c r="T3433" s="6">
        <f t="shared" si="1608"/>
        <v>324.57508258608601</v>
      </c>
      <c r="U3433" s="17">
        <v>62.949600337772097</v>
      </c>
      <c r="V3433" s="6">
        <f t="shared" si="1609"/>
        <v>56.763035659231299</v>
      </c>
      <c r="W3433" s="6">
        <f t="shared" si="1593"/>
        <v>56.763035659231299</v>
      </c>
      <c r="X3433" s="17">
        <v>56.763035659231299</v>
      </c>
      <c r="Y3433" s="6">
        <f t="shared" si="1610"/>
        <v>6.1865646785407975</v>
      </c>
      <c r="Z3433" s="6">
        <f t="shared" si="1611"/>
        <v>62.949600337772097</v>
      </c>
      <c r="AA3433" s="17">
        <v>605.05754991797096</v>
      </c>
      <c r="AB3433" s="6">
        <f t="shared" si="1621"/>
        <v>517.76431663052199</v>
      </c>
      <c r="AC3433" s="6">
        <f t="shared" si="1594"/>
        <v>517.76431663052199</v>
      </c>
      <c r="AD3433" s="17">
        <v>563.90108698978804</v>
      </c>
      <c r="AE3433" s="6">
        <f t="shared" si="1612"/>
        <v>41.156462928182918</v>
      </c>
      <c r="AF3433" s="17">
        <v>517.76431663052199</v>
      </c>
      <c r="AG3433" s="6">
        <f t="shared" si="1613"/>
        <v>46.136770359266052</v>
      </c>
      <c r="AH3433" s="6">
        <f t="shared" si="1595"/>
        <v>46.136770359266052</v>
      </c>
      <c r="AI3433" s="6">
        <f t="shared" si="1614"/>
        <v>605.05754991797096</v>
      </c>
      <c r="AJ3433" s="17">
        <v>215.312298143302</v>
      </c>
      <c r="AK3433" s="6">
        <f t="shared" si="1615"/>
        <v>175.095014116171</v>
      </c>
      <c r="AL3433" s="6">
        <f t="shared" si="1596"/>
        <v>175.095014116171</v>
      </c>
      <c r="AM3433" s="17">
        <v>175.095014116171</v>
      </c>
      <c r="AN3433" s="6">
        <f t="shared" si="1616"/>
        <v>40.217284027131001</v>
      </c>
      <c r="AO3433" s="6">
        <f t="shared" si="1617"/>
        <v>215.312298143302</v>
      </c>
      <c r="AP3433" s="17">
        <v>3052.0804935995998</v>
      </c>
      <c r="AQ3433" s="6">
        <f t="shared" si="1618"/>
        <v>3052.0804935995961</v>
      </c>
      <c r="AR3433" s="17">
        <v>1108.68475679209</v>
      </c>
      <c r="AS3433" s="6">
        <f t="shared" si="1597"/>
        <v>1108.68475679209</v>
      </c>
      <c r="AT3433" s="17">
        <v>602.51600640209904</v>
      </c>
      <c r="AU3433" s="6">
        <f t="shared" si="1598"/>
        <v>602.51600640209904</v>
      </c>
      <c r="AV3433" s="17">
        <v>582.92881716266095</v>
      </c>
      <c r="AW3433" s="6">
        <f t="shared" si="1599"/>
        <v>582.92881716266095</v>
      </c>
      <c r="AX3433" s="17">
        <v>757.95091324274597</v>
      </c>
      <c r="AY3433" s="6">
        <f t="shared" si="1600"/>
        <v>757.95091324274597</v>
      </c>
      <c r="AZ3433" s="20">
        <v>342077693.72142798</v>
      </c>
      <c r="BA3433" s="20">
        <v>999166227.44370496</v>
      </c>
      <c r="BB3433" s="20">
        <v>297909060.54101902</v>
      </c>
      <c r="BC3433" s="20">
        <v>112847018.29384699</v>
      </c>
      <c r="BD3433" s="19">
        <f t="shared" si="1601"/>
        <v>1751.9999999999991</v>
      </c>
      <c r="BE3433" s="18">
        <v>29.6137333583643</v>
      </c>
      <c r="BF3433" s="20">
        <v>1292994.9400245401</v>
      </c>
      <c r="BG3433" s="20">
        <v>76341.302913772</v>
      </c>
      <c r="BH3433" s="19">
        <f t="shared" si="1619"/>
        <v>95.977539720209052</v>
      </c>
      <c r="BI3433" s="20">
        <v>937.39851824077004</v>
      </c>
      <c r="BJ3433">
        <v>79</v>
      </c>
      <c r="BK3433" s="22">
        <v>2432</v>
      </c>
      <c r="BL3433" s="22">
        <v>3689.53856</v>
      </c>
      <c r="BM3433" s="22">
        <v>608</v>
      </c>
      <c r="BN3433" s="22">
        <v>152</v>
      </c>
      <c r="BO3433">
        <v>0.23121364425454499</v>
      </c>
    </row>
    <row r="3434" spans="1:67" x14ac:dyDescent="0.2">
      <c r="A3434" s="27">
        <v>3433</v>
      </c>
      <c r="B3434" s="18">
        <v>721.07578326213104</v>
      </c>
      <c r="C3434" s="18">
        <v>300.2</v>
      </c>
      <c r="D3434">
        <v>800</v>
      </c>
      <c r="E3434">
        <v>3200</v>
      </c>
      <c r="F3434">
        <v>5</v>
      </c>
      <c r="G3434" s="23">
        <f t="shared" si="1602"/>
        <v>0.94215372927849772</v>
      </c>
      <c r="H3434">
        <v>100</v>
      </c>
      <c r="I3434" s="17">
        <v>174.129646151852</v>
      </c>
      <c r="J3434" s="6">
        <f t="shared" si="1603"/>
        <v>173.26553300322712</v>
      </c>
      <c r="K3434" s="6">
        <f t="shared" si="1620"/>
        <v>173.26553300322712</v>
      </c>
      <c r="L3434" s="6">
        <f t="shared" si="1604"/>
        <v>1</v>
      </c>
      <c r="M3434" s="6">
        <f t="shared" si="1605"/>
        <v>174.129646151852</v>
      </c>
      <c r="N3434" s="28">
        <v>100</v>
      </c>
      <c r="O3434" s="17">
        <v>342.22463629306498</v>
      </c>
      <c r="P3434" s="6">
        <f t="shared" si="1606"/>
        <v>325.04826370227102</v>
      </c>
      <c r="Q3434" s="6">
        <f t="shared" si="1592"/>
        <v>325.04826370227102</v>
      </c>
      <c r="R3434" s="17">
        <v>325.04826370227102</v>
      </c>
      <c r="S3434" s="6">
        <f t="shared" si="1607"/>
        <v>17.17637259079396</v>
      </c>
      <c r="T3434" s="6">
        <f t="shared" si="1608"/>
        <v>342.22463629306498</v>
      </c>
      <c r="U3434" s="17">
        <v>62.950917053957497</v>
      </c>
      <c r="V3434" s="6">
        <f t="shared" si="1609"/>
        <v>56.764304994396099</v>
      </c>
      <c r="W3434" s="6">
        <f t="shared" si="1593"/>
        <v>56.764304994396099</v>
      </c>
      <c r="X3434" s="17">
        <v>56.764304994396099</v>
      </c>
      <c r="Y3434" s="6">
        <f t="shared" si="1610"/>
        <v>6.1866120595613978</v>
      </c>
      <c r="Z3434" s="6">
        <f t="shared" si="1611"/>
        <v>62.950917053957497</v>
      </c>
      <c r="AA3434" s="17">
        <v>563.44765848813699</v>
      </c>
      <c r="AB3434" s="6">
        <f t="shared" si="1621"/>
        <v>478.30034618530601</v>
      </c>
      <c r="AC3434" s="6">
        <f t="shared" si="1594"/>
        <v>478.30034618530601</v>
      </c>
      <c r="AD3434" s="17">
        <v>524.44770966627402</v>
      </c>
      <c r="AE3434" s="6">
        <f t="shared" si="1612"/>
        <v>38.999948821862972</v>
      </c>
      <c r="AF3434" s="17">
        <v>478.30034618530601</v>
      </c>
      <c r="AG3434" s="6">
        <f t="shared" si="1613"/>
        <v>46.147363480968011</v>
      </c>
      <c r="AH3434" s="6">
        <f t="shared" si="1595"/>
        <v>46.147363480968011</v>
      </c>
      <c r="AI3434" s="6">
        <f t="shared" si="1614"/>
        <v>563.44765848813699</v>
      </c>
      <c r="AJ3434" s="17">
        <v>211.93952165731801</v>
      </c>
      <c r="AK3434" s="6">
        <f t="shared" si="1615"/>
        <v>172.30685663343601</v>
      </c>
      <c r="AL3434" s="6">
        <f t="shared" si="1596"/>
        <v>172.30685663343601</v>
      </c>
      <c r="AM3434" s="17">
        <v>172.30685663343601</v>
      </c>
      <c r="AN3434" s="6">
        <f t="shared" si="1616"/>
        <v>39.632665023881998</v>
      </c>
      <c r="AO3434" s="6">
        <f t="shared" si="1617"/>
        <v>211.93952165731801</v>
      </c>
      <c r="AP3434" s="17">
        <v>3040.2538343535098</v>
      </c>
      <c r="AQ3434" s="6">
        <f t="shared" si="1618"/>
        <v>3040.253834353513</v>
      </c>
      <c r="AR3434" s="17">
        <v>1193.9857547681299</v>
      </c>
      <c r="AS3434" s="6">
        <f t="shared" si="1597"/>
        <v>1193.9857547681299</v>
      </c>
      <c r="AT3434" s="17">
        <v>602.52486531173099</v>
      </c>
      <c r="AU3434" s="6">
        <f t="shared" si="1598"/>
        <v>602.52486531173099</v>
      </c>
      <c r="AV3434" s="17">
        <v>485.78115673170998</v>
      </c>
      <c r="AW3434" s="6">
        <f t="shared" si="1599"/>
        <v>485.78115673170998</v>
      </c>
      <c r="AX3434" s="17">
        <v>757.96205754194204</v>
      </c>
      <c r="AY3434" s="6">
        <f t="shared" si="1600"/>
        <v>757.96205754194204</v>
      </c>
      <c r="AZ3434" s="20">
        <v>349077780.247913</v>
      </c>
      <c r="BA3434" s="20">
        <v>999141147.47322595</v>
      </c>
      <c r="BB3434" s="20">
        <v>302434418.41154599</v>
      </c>
      <c r="BC3434" s="20">
        <v>101346667.067663</v>
      </c>
      <c r="BD3434" s="19">
        <f t="shared" si="1601"/>
        <v>1752.0000132003479</v>
      </c>
      <c r="BE3434" s="18">
        <v>31.965841711403002</v>
      </c>
      <c r="BF3434" s="20">
        <v>1160685.9477009601</v>
      </c>
      <c r="BG3434" s="20">
        <v>68529.485134346804</v>
      </c>
      <c r="BH3434" s="19">
        <f t="shared" si="1619"/>
        <v>86.156393471042733</v>
      </c>
      <c r="BI3434" s="20">
        <v>1009.50609656698</v>
      </c>
      <c r="BJ3434">
        <v>79</v>
      </c>
      <c r="BK3434" s="22">
        <v>2432</v>
      </c>
      <c r="BL3434" s="22">
        <v>3689.53856</v>
      </c>
      <c r="BM3434" s="22">
        <v>608</v>
      </c>
      <c r="BN3434" s="22">
        <v>152</v>
      </c>
      <c r="BO3434">
        <v>0.234699529745797</v>
      </c>
    </row>
    <row r="3435" spans="1:67" x14ac:dyDescent="0.2">
      <c r="A3435" s="27">
        <v>3434</v>
      </c>
      <c r="B3435" s="18">
        <v>772.58119635228297</v>
      </c>
      <c r="C3435" s="18">
        <v>300.2</v>
      </c>
      <c r="D3435">
        <v>800</v>
      </c>
      <c r="E3435">
        <v>3200</v>
      </c>
      <c r="F3435">
        <v>5</v>
      </c>
      <c r="G3435" s="23">
        <f t="shared" si="1602"/>
        <v>0.94734159254661643</v>
      </c>
      <c r="H3435">
        <v>100</v>
      </c>
      <c r="I3435" s="17">
        <v>178.55180018640499</v>
      </c>
      <c r="J3435" s="6">
        <f t="shared" si="1603"/>
        <v>177.79056051062375</v>
      </c>
      <c r="K3435" s="6">
        <f t="shared" si="1620"/>
        <v>177.79056051062375</v>
      </c>
      <c r="L3435" s="6">
        <f t="shared" si="1604"/>
        <v>1</v>
      </c>
      <c r="M3435" s="6">
        <f t="shared" si="1605"/>
        <v>178.55180018640499</v>
      </c>
      <c r="N3435" s="28">
        <v>100</v>
      </c>
      <c r="O3435" s="17">
        <v>359.964274234534</v>
      </c>
      <c r="P3435" s="6">
        <f t="shared" si="1606"/>
        <v>341.89577594501702</v>
      </c>
      <c r="Q3435" s="6">
        <f t="shared" si="1592"/>
        <v>341.89577594501702</v>
      </c>
      <c r="R3435" s="17">
        <v>341.89577594501702</v>
      </c>
      <c r="S3435" s="6">
        <f t="shared" si="1607"/>
        <v>18.068498289516981</v>
      </c>
      <c r="T3435" s="6">
        <f t="shared" si="1608"/>
        <v>359.964274234534</v>
      </c>
      <c r="U3435" s="17">
        <v>62.9445552078463</v>
      </c>
      <c r="V3435" s="6">
        <f t="shared" si="1609"/>
        <v>56.757993939954702</v>
      </c>
      <c r="W3435" s="6">
        <f t="shared" si="1593"/>
        <v>56.757993939954702</v>
      </c>
      <c r="X3435" s="17">
        <v>56.757993939954702</v>
      </c>
      <c r="Y3435" s="6">
        <f t="shared" si="1610"/>
        <v>6.186561267891598</v>
      </c>
      <c r="Z3435" s="6">
        <f t="shared" si="1611"/>
        <v>62.9445552078463</v>
      </c>
      <c r="AA3435" s="17">
        <v>616.19138042378199</v>
      </c>
      <c r="AB3435" s="6">
        <f t="shared" si="1621"/>
        <v>528.43080198466498</v>
      </c>
      <c r="AC3435" s="6">
        <f t="shared" si="1594"/>
        <v>528.43080198466498</v>
      </c>
      <c r="AD3435" s="17">
        <v>574.49933021897095</v>
      </c>
      <c r="AE3435" s="6">
        <f t="shared" si="1612"/>
        <v>41.692050204811039</v>
      </c>
      <c r="AF3435" s="17">
        <v>528.43080198466498</v>
      </c>
      <c r="AG3435" s="6">
        <f t="shared" si="1613"/>
        <v>46.068528234305973</v>
      </c>
      <c r="AH3435" s="6">
        <f t="shared" si="1595"/>
        <v>46.068528234305973</v>
      </c>
      <c r="AI3435" s="6">
        <f t="shared" si="1614"/>
        <v>616.19138042378199</v>
      </c>
      <c r="AJ3435" s="17">
        <v>209.10524804349799</v>
      </c>
      <c r="AK3435" s="6">
        <f t="shared" si="1615"/>
        <v>169.959742823483</v>
      </c>
      <c r="AL3435" s="6">
        <f t="shared" si="1596"/>
        <v>169.959742823483</v>
      </c>
      <c r="AM3435" s="17">
        <v>169.959742823483</v>
      </c>
      <c r="AN3435" s="6">
        <f t="shared" si="1616"/>
        <v>39.145505220014996</v>
      </c>
      <c r="AO3435" s="6">
        <f t="shared" si="1617"/>
        <v>209.10524804349799</v>
      </c>
      <c r="AP3435" s="17">
        <v>3125.2166916224301</v>
      </c>
      <c r="AQ3435" s="6">
        <f t="shared" si="1618"/>
        <v>3125.2166916224232</v>
      </c>
      <c r="AR3435" s="17">
        <v>1279.1387239138</v>
      </c>
      <c r="AS3435" s="6">
        <f t="shared" si="1597"/>
        <v>1279.1387239138</v>
      </c>
      <c r="AT3435" s="17">
        <v>602.46282278702597</v>
      </c>
      <c r="AU3435" s="6">
        <f t="shared" si="1598"/>
        <v>602.46282278702597</v>
      </c>
      <c r="AV3435" s="17">
        <v>485.73113541117601</v>
      </c>
      <c r="AW3435" s="6">
        <f t="shared" si="1599"/>
        <v>485.73113541117601</v>
      </c>
      <c r="AX3435" s="17">
        <v>757.88400951042104</v>
      </c>
      <c r="AY3435" s="6">
        <f t="shared" si="1600"/>
        <v>757.88400951042104</v>
      </c>
      <c r="AZ3435" s="20">
        <v>355379337.24889898</v>
      </c>
      <c r="BA3435" s="20">
        <v>999121388.13250899</v>
      </c>
      <c r="BB3435" s="20">
        <v>305241744.76026201</v>
      </c>
      <c r="BC3435" s="20">
        <v>92257529.858327895</v>
      </c>
      <c r="BD3435" s="19">
        <f t="shared" si="1601"/>
        <v>1751.999999999998</v>
      </c>
      <c r="BE3435" s="18">
        <v>34.241410327343701</v>
      </c>
      <c r="BF3435" s="20">
        <v>1055108.3888795001</v>
      </c>
      <c r="BG3435" s="20">
        <v>62295.950764342197</v>
      </c>
      <c r="BH3435" s="19">
        <f t="shared" si="1619"/>
        <v>78.31949234146785</v>
      </c>
      <c r="BI3435" s="20">
        <v>1081.6136748931899</v>
      </c>
      <c r="BJ3435">
        <v>79</v>
      </c>
      <c r="BK3435" s="22">
        <v>2432</v>
      </c>
      <c r="BL3435" s="22">
        <v>3689.53856</v>
      </c>
      <c r="BM3435" s="22">
        <v>608</v>
      </c>
      <c r="BN3435" s="22">
        <v>152</v>
      </c>
      <c r="BO3435">
        <v>0.236862018770025</v>
      </c>
    </row>
    <row r="3436" spans="1:67" x14ac:dyDescent="0.2">
      <c r="A3436" s="27">
        <v>3435</v>
      </c>
      <c r="B3436" s="18">
        <v>824.08660944243502</v>
      </c>
      <c r="C3436" s="18">
        <v>300.2</v>
      </c>
      <c r="D3436">
        <v>800</v>
      </c>
      <c r="E3436">
        <v>3200</v>
      </c>
      <c r="F3436">
        <v>5</v>
      </c>
      <c r="G3436" s="23">
        <f t="shared" si="1602"/>
        <v>0.95210492338624786</v>
      </c>
      <c r="H3436">
        <v>100</v>
      </c>
      <c r="I3436" s="17">
        <v>183.03219444177</v>
      </c>
      <c r="J3436" s="6">
        <f t="shared" si="1603"/>
        <v>182.22391045468052</v>
      </c>
      <c r="K3436" s="6">
        <f t="shared" si="1620"/>
        <v>182.22391045468052</v>
      </c>
      <c r="L3436" s="6">
        <f t="shared" si="1604"/>
        <v>1</v>
      </c>
      <c r="M3436" s="6">
        <f t="shared" si="1605"/>
        <v>183.03219444177</v>
      </c>
      <c r="N3436" s="28">
        <v>100</v>
      </c>
      <c r="O3436" s="17">
        <v>377.62819487398701</v>
      </c>
      <c r="P3436" s="6">
        <f t="shared" si="1606"/>
        <v>358.67130258643999</v>
      </c>
      <c r="Q3436" s="6">
        <f t="shared" si="1592"/>
        <v>358.67130258643999</v>
      </c>
      <c r="R3436" s="17">
        <v>358.67130258643999</v>
      </c>
      <c r="S3436" s="6">
        <f t="shared" si="1607"/>
        <v>18.956892287547021</v>
      </c>
      <c r="T3436" s="6">
        <f t="shared" si="1608"/>
        <v>377.62819487398701</v>
      </c>
      <c r="U3436" s="17">
        <v>62.9386585649629</v>
      </c>
      <c r="V3436" s="6">
        <f t="shared" si="1609"/>
        <v>56.752134970001698</v>
      </c>
      <c r="W3436" s="6">
        <f t="shared" si="1593"/>
        <v>56.752134970001698</v>
      </c>
      <c r="X3436" s="17">
        <v>56.752134970001698</v>
      </c>
      <c r="Y3436" s="6">
        <f t="shared" si="1610"/>
        <v>6.1865235949612014</v>
      </c>
      <c r="Z3436" s="6">
        <f t="shared" si="1611"/>
        <v>62.9386585649629</v>
      </c>
      <c r="AA3436" s="17">
        <v>670.86766157416696</v>
      </c>
      <c r="AB3436" s="6">
        <f t="shared" si="1621"/>
        <v>580.24210898834497</v>
      </c>
      <c r="AC3436" s="6">
        <f t="shared" si="1594"/>
        <v>580.24210898834497</v>
      </c>
      <c r="AD3436" s="17">
        <v>626.37712461795297</v>
      </c>
      <c r="AE3436" s="6">
        <f t="shared" si="1612"/>
        <v>44.490536956213987</v>
      </c>
      <c r="AF3436" s="17">
        <v>580.24210898834497</v>
      </c>
      <c r="AG3436" s="6">
        <f t="shared" si="1613"/>
        <v>46.135015629608006</v>
      </c>
      <c r="AH3436" s="6">
        <f t="shared" si="1595"/>
        <v>46.135015629608006</v>
      </c>
      <c r="AI3436" s="6">
        <f t="shared" si="1614"/>
        <v>670.86766157416696</v>
      </c>
      <c r="AJ3436" s="17">
        <v>206.98300244878899</v>
      </c>
      <c r="AK3436" s="6">
        <f t="shared" si="1615"/>
        <v>168.19063812617401</v>
      </c>
      <c r="AL3436" s="6">
        <f t="shared" si="1596"/>
        <v>168.19063812617401</v>
      </c>
      <c r="AM3436" s="17">
        <v>168.19063812617401</v>
      </c>
      <c r="AN3436" s="6">
        <f t="shared" si="1616"/>
        <v>38.792364322614986</v>
      </c>
      <c r="AO3436" s="6">
        <f t="shared" si="1617"/>
        <v>206.98300244878899</v>
      </c>
      <c r="AP3436" s="17">
        <v>3210.1807446478401</v>
      </c>
      <c r="AQ3436" s="6">
        <f t="shared" si="1618"/>
        <v>3210.180744647841</v>
      </c>
      <c r="AR3436" s="17">
        <v>1364.28210187689</v>
      </c>
      <c r="AS3436" s="6">
        <f t="shared" si="1597"/>
        <v>1364.28210187689</v>
      </c>
      <c r="AT3436" s="17">
        <v>602.40430055230195</v>
      </c>
      <c r="AU3436" s="6">
        <f t="shared" si="1598"/>
        <v>602.40430055230195</v>
      </c>
      <c r="AV3436" s="17">
        <v>485.68395229805401</v>
      </c>
      <c r="AW3436" s="6">
        <f t="shared" si="1599"/>
        <v>485.68395229805401</v>
      </c>
      <c r="AX3436" s="17">
        <v>757.81038992059496</v>
      </c>
      <c r="AY3436" s="6">
        <f t="shared" si="1600"/>
        <v>757.81038992059496</v>
      </c>
      <c r="AZ3436" s="20">
        <v>361101472.829907</v>
      </c>
      <c r="BA3436" s="20">
        <v>999162660.24116898</v>
      </c>
      <c r="BB3436" s="20">
        <v>307823692.70163</v>
      </c>
      <c r="BC3436" s="20">
        <v>83912174.227293804</v>
      </c>
      <c r="BD3436" s="19">
        <f t="shared" si="1601"/>
        <v>1751.9999999999998</v>
      </c>
      <c r="BE3436" s="18">
        <v>36.391899366323898</v>
      </c>
      <c r="BF3436" s="20">
        <v>964559.84268156602</v>
      </c>
      <c r="BG3436" s="20">
        <v>56949.762794289003</v>
      </c>
      <c r="BH3436" s="19">
        <f t="shared" si="1619"/>
        <v>71.598177029007772</v>
      </c>
      <c r="BI3436" s="20">
        <v>1153.7212532194101</v>
      </c>
      <c r="BJ3436">
        <v>79</v>
      </c>
      <c r="BK3436" s="22">
        <v>2432</v>
      </c>
      <c r="BL3436" s="22">
        <v>3689.53856</v>
      </c>
      <c r="BM3436" s="22">
        <v>608</v>
      </c>
      <c r="BN3436" s="22">
        <v>152</v>
      </c>
      <c r="BO3436">
        <v>0.23885093796269699</v>
      </c>
    </row>
    <row r="3437" spans="1:67" x14ac:dyDescent="0.2">
      <c r="A3437" s="27">
        <v>3436</v>
      </c>
      <c r="B3437" s="18">
        <v>875.59202253258798</v>
      </c>
      <c r="C3437" s="18">
        <v>300.2</v>
      </c>
      <c r="D3437">
        <v>800</v>
      </c>
      <c r="E3437">
        <v>3200</v>
      </c>
      <c r="F3437">
        <v>5</v>
      </c>
      <c r="G3437" s="23">
        <f t="shared" si="1602"/>
        <v>0.9570601267190838</v>
      </c>
      <c r="H3437">
        <v>100</v>
      </c>
      <c r="I3437" s="17">
        <v>187.53020023958999</v>
      </c>
      <c r="J3437" s="6">
        <f t="shared" si="1603"/>
        <v>186.44198029378836</v>
      </c>
      <c r="K3437" s="6">
        <f t="shared" si="1620"/>
        <v>186.44198029378836</v>
      </c>
      <c r="L3437" s="6">
        <f t="shared" si="1604"/>
        <v>1</v>
      </c>
      <c r="M3437" s="6">
        <f t="shared" si="1605"/>
        <v>187.53020023958999</v>
      </c>
      <c r="N3437" s="28">
        <v>100</v>
      </c>
      <c r="O3437" s="17">
        <v>395.275488254989</v>
      </c>
      <c r="P3437" s="6">
        <f t="shared" si="1606"/>
        <v>375.43097380994902</v>
      </c>
      <c r="Q3437" s="6">
        <f t="shared" si="1592"/>
        <v>375.43097380994902</v>
      </c>
      <c r="R3437" s="17">
        <v>375.43097380994902</v>
      </c>
      <c r="S3437" s="6">
        <f t="shared" si="1607"/>
        <v>19.844514445039977</v>
      </c>
      <c r="T3437" s="6">
        <f t="shared" si="1608"/>
        <v>395.275488254989</v>
      </c>
      <c r="U3437" s="17">
        <v>62.933977372679202</v>
      </c>
      <c r="V3437" s="6">
        <f t="shared" si="1609"/>
        <v>56.7474018784213</v>
      </c>
      <c r="W3437" s="6">
        <f t="shared" si="1593"/>
        <v>56.7474018784213</v>
      </c>
      <c r="X3437" s="17">
        <v>56.7474018784213</v>
      </c>
      <c r="Y3437" s="6">
        <f t="shared" si="1610"/>
        <v>6.1865754942579017</v>
      </c>
      <c r="Z3437" s="6">
        <f t="shared" si="1611"/>
        <v>62.933977372679202</v>
      </c>
      <c r="AA3437" s="17">
        <v>733.29853785628598</v>
      </c>
      <c r="AB3437" s="6">
        <f t="shared" si="1621"/>
        <v>639.44310851194803</v>
      </c>
      <c r="AC3437" s="6">
        <f t="shared" si="1594"/>
        <v>639.44310851194803</v>
      </c>
      <c r="AD3437" s="17">
        <v>685.61448654421497</v>
      </c>
      <c r="AE3437" s="6">
        <f t="shared" si="1612"/>
        <v>47.684051312071006</v>
      </c>
      <c r="AF3437" s="17">
        <v>639.44310851194803</v>
      </c>
      <c r="AG3437" s="6">
        <f t="shared" si="1613"/>
        <v>46.171378032266944</v>
      </c>
      <c r="AH3437" s="6">
        <f t="shared" si="1595"/>
        <v>46.171378032266944</v>
      </c>
      <c r="AI3437" s="6">
        <f t="shared" si="1614"/>
        <v>733.29853785628598</v>
      </c>
      <c r="AJ3437" s="17">
        <v>204.89071817113901</v>
      </c>
      <c r="AK3437" s="6">
        <f t="shared" si="1615"/>
        <v>166.450488231523</v>
      </c>
      <c r="AL3437" s="6">
        <f t="shared" si="1596"/>
        <v>166.450488231523</v>
      </c>
      <c r="AM3437" s="17">
        <v>166.450488231523</v>
      </c>
      <c r="AN3437" s="6">
        <f t="shared" si="1616"/>
        <v>38.440229939616017</v>
      </c>
      <c r="AO3437" s="6">
        <f t="shared" si="1617"/>
        <v>204.89071817113901</v>
      </c>
      <c r="AP3437" s="17">
        <v>3295.1458944665801</v>
      </c>
      <c r="AQ3437" s="6">
        <f t="shared" si="1618"/>
        <v>3295.1458944665783</v>
      </c>
      <c r="AR3437" s="17">
        <v>1449.4166824425999</v>
      </c>
      <c r="AS3437" s="6">
        <f t="shared" si="1597"/>
        <v>1449.4166824425999</v>
      </c>
      <c r="AT3437" s="17">
        <v>602.34900726140404</v>
      </c>
      <c r="AU3437" s="6">
        <f t="shared" si="1598"/>
        <v>602.34900726140404</v>
      </c>
      <c r="AV3437" s="17">
        <v>485.63937249669101</v>
      </c>
      <c r="AW3437" s="6">
        <f t="shared" si="1599"/>
        <v>485.63937249669101</v>
      </c>
      <c r="AX3437" s="17">
        <v>757.740832265883</v>
      </c>
      <c r="AY3437" s="6">
        <f t="shared" si="1600"/>
        <v>757.740832265883</v>
      </c>
      <c r="AZ3437" s="20">
        <v>366435378.71172398</v>
      </c>
      <c r="BA3437" s="20">
        <v>999166163.23360002</v>
      </c>
      <c r="BB3437" s="20">
        <v>311167800.06650901</v>
      </c>
      <c r="BC3437" s="20">
        <v>75230657.9881652</v>
      </c>
      <c r="BD3437" s="19">
        <f t="shared" si="1601"/>
        <v>1751.9999999999982</v>
      </c>
      <c r="BE3437" s="18">
        <v>38.390303501292799</v>
      </c>
      <c r="BF3437" s="20">
        <v>860780.41824452404</v>
      </c>
      <c r="BG3437" s="20">
        <v>50822.394285782102</v>
      </c>
      <c r="BH3437" s="19">
        <f t="shared" si="1619"/>
        <v>63.894748714850941</v>
      </c>
      <c r="BI3437" s="20">
        <v>1225.82883154562</v>
      </c>
      <c r="BJ3437">
        <v>79</v>
      </c>
      <c r="BK3437" s="22">
        <v>2432</v>
      </c>
      <c r="BL3437" s="22">
        <v>3689.53856</v>
      </c>
      <c r="BM3437" s="22">
        <v>608</v>
      </c>
      <c r="BN3437" s="22">
        <v>152</v>
      </c>
      <c r="BO3437">
        <v>0.24142690424759899</v>
      </c>
    </row>
    <row r="3438" spans="1:67" x14ac:dyDescent="0.2">
      <c r="A3438" s="27">
        <v>3437</v>
      </c>
      <c r="B3438" s="18">
        <v>927.09743562274002</v>
      </c>
      <c r="C3438" s="18">
        <v>300.2</v>
      </c>
      <c r="D3438">
        <v>800</v>
      </c>
      <c r="E3438">
        <v>3200</v>
      </c>
      <c r="F3438">
        <v>5</v>
      </c>
      <c r="G3438" s="23">
        <f t="shared" si="1602"/>
        <v>0.96048104358443653</v>
      </c>
      <c r="H3438">
        <v>100</v>
      </c>
      <c r="I3438" s="17">
        <v>192.061579357125</v>
      </c>
      <c r="J3438" s="6">
        <f t="shared" si="1603"/>
        <v>191.20292219031617</v>
      </c>
      <c r="K3438" s="6">
        <f t="shared" si="1620"/>
        <v>191.20292219031617</v>
      </c>
      <c r="L3438" s="6">
        <f t="shared" si="1604"/>
        <v>1</v>
      </c>
      <c r="M3438" s="6">
        <f t="shared" si="1605"/>
        <v>192.061579357125</v>
      </c>
      <c r="N3438" s="28">
        <v>100</v>
      </c>
      <c r="O3438" s="17">
        <v>413.05261040694899</v>
      </c>
      <c r="P3438" s="6">
        <f t="shared" si="1606"/>
        <v>392.313897580245</v>
      </c>
      <c r="Q3438" s="6">
        <f t="shared" si="1592"/>
        <v>392.313897580245</v>
      </c>
      <c r="R3438" s="17">
        <v>392.313897580245</v>
      </c>
      <c r="S3438" s="6">
        <f t="shared" si="1607"/>
        <v>20.738712826703988</v>
      </c>
      <c r="T3438" s="6">
        <f t="shared" si="1608"/>
        <v>413.05261040694899</v>
      </c>
      <c r="U3438" s="17">
        <v>62.929423103238598</v>
      </c>
      <c r="V3438" s="6">
        <f t="shared" si="1609"/>
        <v>56.742810720806602</v>
      </c>
      <c r="W3438" s="6">
        <f t="shared" si="1593"/>
        <v>56.742810720806602</v>
      </c>
      <c r="X3438" s="17">
        <v>56.742810720806602</v>
      </c>
      <c r="Y3438" s="6">
        <f t="shared" si="1610"/>
        <v>6.1866123824319956</v>
      </c>
      <c r="Z3438" s="6">
        <f t="shared" si="1611"/>
        <v>62.929423103238598</v>
      </c>
      <c r="AA3438" s="17">
        <v>800.09272124455197</v>
      </c>
      <c r="AB3438" s="6">
        <f t="shared" si="1621"/>
        <v>702.81459886569701</v>
      </c>
      <c r="AC3438" s="6">
        <f t="shared" si="1594"/>
        <v>702.81459886569701</v>
      </c>
      <c r="AD3438" s="17">
        <v>749.00386842304999</v>
      </c>
      <c r="AE3438" s="6">
        <f t="shared" si="1612"/>
        <v>51.088852821501973</v>
      </c>
      <c r="AF3438" s="17">
        <v>702.81459886569701</v>
      </c>
      <c r="AG3438" s="6">
        <f t="shared" si="1613"/>
        <v>46.189269557352986</v>
      </c>
      <c r="AH3438" s="6">
        <f t="shared" si="1595"/>
        <v>46.189269557352986</v>
      </c>
      <c r="AI3438" s="6">
        <f t="shared" si="1614"/>
        <v>800.09272124455197</v>
      </c>
      <c r="AJ3438" s="17">
        <v>203.09740940346401</v>
      </c>
      <c r="AK3438" s="6">
        <f t="shared" si="1615"/>
        <v>164.95703134844101</v>
      </c>
      <c r="AL3438" s="6">
        <f t="shared" si="1596"/>
        <v>164.95703134844101</v>
      </c>
      <c r="AM3438" s="17">
        <v>164.95703134844101</v>
      </c>
      <c r="AN3438" s="6">
        <f t="shared" si="1616"/>
        <v>38.140378055023007</v>
      </c>
      <c r="AO3438" s="6">
        <f t="shared" si="1617"/>
        <v>203.09740940346401</v>
      </c>
      <c r="AP3438" s="17">
        <v>3380.1120527428202</v>
      </c>
      <c r="AQ3438" s="6">
        <f t="shared" si="1618"/>
        <v>3380.1120527428238</v>
      </c>
      <c r="AR3438" s="17">
        <v>1534.5431741541199</v>
      </c>
      <c r="AS3438" s="6">
        <f t="shared" si="1597"/>
        <v>1534.5431741541199</v>
      </c>
      <c r="AT3438" s="17">
        <v>602.29668285491005</v>
      </c>
      <c r="AU3438" s="6">
        <f t="shared" si="1598"/>
        <v>602.29668285491005</v>
      </c>
      <c r="AV3438" s="17">
        <v>485.59718633612698</v>
      </c>
      <c r="AW3438" s="6">
        <f t="shared" si="1599"/>
        <v>485.59718633612698</v>
      </c>
      <c r="AX3438" s="17">
        <v>757.67500939766705</v>
      </c>
      <c r="AY3438" s="6">
        <f t="shared" si="1600"/>
        <v>757.67500939766705</v>
      </c>
      <c r="AZ3438" s="20">
        <v>370923587.41721398</v>
      </c>
      <c r="BA3438" s="20">
        <v>999163734.89624703</v>
      </c>
      <c r="BB3438" s="20">
        <v>312675466.04646999</v>
      </c>
      <c r="BC3438" s="20">
        <v>69237211.640067205</v>
      </c>
      <c r="BD3438" s="19">
        <f t="shared" si="1601"/>
        <v>1751.9999999999982</v>
      </c>
      <c r="BE3438" s="18">
        <v>40.3415102721697</v>
      </c>
      <c r="BF3438" s="20">
        <v>796323.30060997303</v>
      </c>
      <c r="BG3438" s="20">
        <v>47016.702407208701</v>
      </c>
      <c r="BH3438" s="19">
        <f t="shared" si="1619"/>
        <v>59.110170387032511</v>
      </c>
      <c r="BI3438" s="20">
        <v>1297.9364098718299</v>
      </c>
      <c r="BJ3438">
        <v>79</v>
      </c>
      <c r="BK3438" s="22">
        <v>2432</v>
      </c>
      <c r="BL3438" s="22">
        <v>3689.53856</v>
      </c>
      <c r="BM3438" s="22">
        <v>608</v>
      </c>
      <c r="BN3438" s="22">
        <v>152</v>
      </c>
      <c r="BO3438">
        <v>0.242588265229364</v>
      </c>
    </row>
    <row r="3439" spans="1:67" x14ac:dyDescent="0.2">
      <c r="A3439" s="27">
        <v>3438</v>
      </c>
      <c r="B3439" s="18">
        <v>978.60284871289196</v>
      </c>
      <c r="C3439" s="18">
        <v>300.2</v>
      </c>
      <c r="D3439">
        <v>800</v>
      </c>
      <c r="E3439">
        <v>3200</v>
      </c>
      <c r="F3439">
        <v>5</v>
      </c>
      <c r="G3439" s="23">
        <f t="shared" si="1602"/>
        <v>0.96436459364069416</v>
      </c>
      <c r="H3439">
        <v>100</v>
      </c>
      <c r="I3439" s="17">
        <v>196.634207194672</v>
      </c>
      <c r="J3439" s="6">
        <f t="shared" si="1603"/>
        <v>195.4522242981468</v>
      </c>
      <c r="K3439" s="6">
        <f t="shared" si="1620"/>
        <v>195.4522242981468</v>
      </c>
      <c r="L3439" s="6">
        <f t="shared" si="1604"/>
        <v>1</v>
      </c>
      <c r="M3439" s="6">
        <f t="shared" si="1605"/>
        <v>196.634207194672</v>
      </c>
      <c r="N3439" s="28">
        <v>100</v>
      </c>
      <c r="O3439" s="17">
        <v>430.92073700873999</v>
      </c>
      <c r="P3439" s="6">
        <f t="shared" si="1606"/>
        <v>409.28320202128401</v>
      </c>
      <c r="Q3439" s="6">
        <f t="shared" si="1592"/>
        <v>409.28320202128401</v>
      </c>
      <c r="R3439" s="17">
        <v>409.28320202128401</v>
      </c>
      <c r="S3439" s="6">
        <f t="shared" si="1607"/>
        <v>21.637534987455979</v>
      </c>
      <c r="T3439" s="6">
        <f t="shared" si="1608"/>
        <v>430.92073700873999</v>
      </c>
      <c r="U3439" s="17">
        <v>62.924298665238602</v>
      </c>
      <c r="V3439" s="6">
        <f t="shared" si="1609"/>
        <v>56.737730789234099</v>
      </c>
      <c r="W3439" s="6">
        <f t="shared" si="1593"/>
        <v>56.737730789234099</v>
      </c>
      <c r="X3439" s="17">
        <v>56.737730789234099</v>
      </c>
      <c r="Y3439" s="6">
        <f t="shared" si="1610"/>
        <v>6.1865678760045029</v>
      </c>
      <c r="Z3439" s="6">
        <f t="shared" si="1611"/>
        <v>62.924298665238602</v>
      </c>
      <c r="AA3439" s="17">
        <v>869.03951618408098</v>
      </c>
      <c r="AB3439" s="6">
        <f t="shared" si="1621"/>
        <v>768.06842532957205</v>
      </c>
      <c r="AC3439" s="6">
        <f t="shared" si="1594"/>
        <v>768.06842532957205</v>
      </c>
      <c r="AD3439" s="17">
        <v>814.40853547316601</v>
      </c>
      <c r="AE3439" s="6">
        <f t="shared" si="1612"/>
        <v>54.630980710914969</v>
      </c>
      <c r="AF3439" s="17">
        <v>768.06842532957205</v>
      </c>
      <c r="AG3439" s="6">
        <f t="shared" si="1613"/>
        <v>46.340110143593961</v>
      </c>
      <c r="AH3439" s="6">
        <f t="shared" si="1595"/>
        <v>46.340110143593961</v>
      </c>
      <c r="AI3439" s="6">
        <f t="shared" si="1614"/>
        <v>869.03951618408098</v>
      </c>
      <c r="AJ3439" s="17">
        <v>201.69672111219799</v>
      </c>
      <c r="AK3439" s="6">
        <f t="shared" si="1615"/>
        <v>163.783055971463</v>
      </c>
      <c r="AL3439" s="6">
        <f t="shared" si="1596"/>
        <v>163.783055971463</v>
      </c>
      <c r="AM3439" s="17">
        <v>163.783055971463</v>
      </c>
      <c r="AN3439" s="6">
        <f t="shared" si="1616"/>
        <v>37.913665140734992</v>
      </c>
      <c r="AO3439" s="6">
        <f t="shared" si="1617"/>
        <v>201.69672111219799</v>
      </c>
      <c r="AP3439" s="17">
        <v>3465.0791403788198</v>
      </c>
      <c r="AQ3439" s="6">
        <f t="shared" si="1618"/>
        <v>3465.0791403788107</v>
      </c>
      <c r="AR3439" s="17">
        <v>1619.6622114557399</v>
      </c>
      <c r="AS3439" s="6">
        <f t="shared" si="1597"/>
        <v>1619.6622114557399</v>
      </c>
      <c r="AT3439" s="17">
        <v>602.24709447019404</v>
      </c>
      <c r="AU3439" s="6">
        <f t="shared" si="1598"/>
        <v>602.24709447019404</v>
      </c>
      <c r="AV3439" s="17">
        <v>485.55720607261401</v>
      </c>
      <c r="AW3439" s="6">
        <f t="shared" si="1599"/>
        <v>485.55720607261401</v>
      </c>
      <c r="AX3439" s="17">
        <v>757.612628380263</v>
      </c>
      <c r="AY3439" s="6">
        <f t="shared" si="1600"/>
        <v>757.612628380263</v>
      </c>
      <c r="AZ3439" s="20">
        <v>375409701.11791301</v>
      </c>
      <c r="BA3439" s="20">
        <v>999172910.43324804</v>
      </c>
      <c r="BB3439" s="20">
        <v>314984156.50733399</v>
      </c>
      <c r="BC3439" s="20">
        <v>62433231.9415038</v>
      </c>
      <c r="BD3439" s="19">
        <f t="shared" si="1601"/>
        <v>1751.9999999999989</v>
      </c>
      <c r="BE3439" s="18">
        <v>42.151527713679698</v>
      </c>
      <c r="BF3439" s="20">
        <v>718822.23564821598</v>
      </c>
      <c r="BG3439" s="20">
        <v>42440.866807826496</v>
      </c>
      <c r="BH3439" s="19">
        <f t="shared" si="1619"/>
        <v>53.357354725909886</v>
      </c>
      <c r="BI3439" s="20">
        <v>1370.0439881980401</v>
      </c>
      <c r="BJ3439">
        <v>79</v>
      </c>
      <c r="BK3439" s="22">
        <v>2432</v>
      </c>
      <c r="BL3439" s="22">
        <v>3689.53856</v>
      </c>
      <c r="BM3439" s="22">
        <v>608</v>
      </c>
      <c r="BN3439" s="22">
        <v>152</v>
      </c>
      <c r="BO3439">
        <v>0.24436664192947799</v>
      </c>
    </row>
    <row r="3440" spans="1:67" x14ac:dyDescent="0.2">
      <c r="A3440" s="27">
        <v>3439</v>
      </c>
      <c r="B3440" s="18">
        <v>1030.10826180304</v>
      </c>
      <c r="C3440" s="18">
        <v>300.2</v>
      </c>
      <c r="D3440">
        <v>800</v>
      </c>
      <c r="E3440">
        <v>3200</v>
      </c>
      <c r="F3440">
        <v>5</v>
      </c>
      <c r="G3440" s="23">
        <f t="shared" si="1602"/>
        <v>0.96711809743936283</v>
      </c>
      <c r="H3440">
        <v>100</v>
      </c>
      <c r="I3440" s="17">
        <v>201.22424282940199</v>
      </c>
      <c r="J3440" s="6">
        <f t="shared" si="1603"/>
        <v>200.20041464819505</v>
      </c>
      <c r="K3440" s="6">
        <f t="shared" si="1620"/>
        <v>200.20041464819505</v>
      </c>
      <c r="L3440" s="6">
        <f t="shared" si="1604"/>
        <v>1</v>
      </c>
      <c r="M3440" s="6">
        <f t="shared" si="1605"/>
        <v>201.22424282940199</v>
      </c>
      <c r="N3440" s="28">
        <v>100</v>
      </c>
      <c r="O3440" s="17">
        <v>448.76661726783402</v>
      </c>
      <c r="P3440" s="6">
        <f t="shared" si="1606"/>
        <v>426.23132646508299</v>
      </c>
      <c r="Q3440" s="6">
        <f t="shared" si="1592"/>
        <v>426.23132646508299</v>
      </c>
      <c r="R3440" s="17">
        <v>426.23132646508299</v>
      </c>
      <c r="S3440" s="6">
        <f t="shared" si="1607"/>
        <v>22.535290802751035</v>
      </c>
      <c r="T3440" s="6">
        <f t="shared" si="1608"/>
        <v>448.76661726783402</v>
      </c>
      <c r="U3440" s="17">
        <v>62.919471416400803</v>
      </c>
      <c r="V3440" s="6">
        <f t="shared" si="1609"/>
        <v>56.732942239274301</v>
      </c>
      <c r="W3440" s="6">
        <f t="shared" si="1593"/>
        <v>56.732942239274301</v>
      </c>
      <c r="X3440" s="17">
        <v>56.732942239274301</v>
      </c>
      <c r="Y3440" s="6">
        <f t="shared" si="1610"/>
        <v>6.1865291771265021</v>
      </c>
      <c r="Z3440" s="6">
        <f t="shared" si="1611"/>
        <v>62.919471416400803</v>
      </c>
      <c r="AA3440" s="17">
        <v>943.53655082698799</v>
      </c>
      <c r="AB3440" s="6">
        <f t="shared" si="1621"/>
        <v>838.68039541052997</v>
      </c>
      <c r="AC3440" s="6">
        <f t="shared" si="1594"/>
        <v>838.68039541052997</v>
      </c>
      <c r="AD3440" s="17">
        <v>885.08003804539499</v>
      </c>
      <c r="AE3440" s="6">
        <f t="shared" si="1612"/>
        <v>58.456512781593005</v>
      </c>
      <c r="AF3440" s="17">
        <v>838.68039541052997</v>
      </c>
      <c r="AG3440" s="6">
        <f t="shared" si="1613"/>
        <v>46.399642634865017</v>
      </c>
      <c r="AH3440" s="6">
        <f t="shared" si="1595"/>
        <v>46.399642634865017</v>
      </c>
      <c r="AI3440" s="6">
        <f t="shared" si="1614"/>
        <v>943.53655082698799</v>
      </c>
      <c r="AJ3440" s="17">
        <v>200.484867654401</v>
      </c>
      <c r="AK3440" s="6">
        <f t="shared" si="1615"/>
        <v>162.765374801148</v>
      </c>
      <c r="AL3440" s="6">
        <f t="shared" si="1596"/>
        <v>162.765374801148</v>
      </c>
      <c r="AM3440" s="17">
        <v>162.765374801148</v>
      </c>
      <c r="AN3440" s="6">
        <f t="shared" si="1616"/>
        <v>37.719492853253001</v>
      </c>
      <c r="AO3440" s="6">
        <f t="shared" si="1617"/>
        <v>200.484867654401</v>
      </c>
      <c r="AP3440" s="17">
        <v>3550.0470863380301</v>
      </c>
      <c r="AQ3440" s="6">
        <f t="shared" si="1618"/>
        <v>3550.0470863380342</v>
      </c>
      <c r="AR3440" s="17">
        <v>1704.7743641326199</v>
      </c>
      <c r="AS3440" s="6">
        <f t="shared" si="1597"/>
        <v>1704.7743641326199</v>
      </c>
      <c r="AT3440" s="17">
        <v>602.20003297674396</v>
      </c>
      <c r="AU3440" s="6">
        <f t="shared" si="1598"/>
        <v>602.20003297674396</v>
      </c>
      <c r="AV3440" s="17">
        <v>485.51926309624702</v>
      </c>
      <c r="AW3440" s="6">
        <f t="shared" si="1599"/>
        <v>485.51926309624702</v>
      </c>
      <c r="AX3440" s="17">
        <v>757.55342613242306</v>
      </c>
      <c r="AY3440" s="6">
        <f t="shared" si="1600"/>
        <v>757.55342613242306</v>
      </c>
      <c r="AZ3440" s="20">
        <v>379195050.001127</v>
      </c>
      <c r="BA3440" s="20">
        <v>999176461.64800203</v>
      </c>
      <c r="BB3440" s="20">
        <v>316019395.06463403</v>
      </c>
      <c r="BC3440" s="20">
        <v>57609093.286236398</v>
      </c>
      <c r="BD3440" s="19">
        <f t="shared" si="1601"/>
        <v>1751.9999999999993</v>
      </c>
      <c r="BE3440" s="18">
        <v>43.898418497030796</v>
      </c>
      <c r="BF3440" s="20">
        <v>664092.848648438</v>
      </c>
      <c r="BG3440" s="20">
        <v>39209.5218257991</v>
      </c>
      <c r="BH3440" s="19">
        <f t="shared" si="1619"/>
        <v>49.294854748505323</v>
      </c>
      <c r="BI3440" s="20">
        <v>1442.15156652426</v>
      </c>
      <c r="BJ3440">
        <v>79</v>
      </c>
      <c r="BK3440" s="22">
        <v>2432</v>
      </c>
      <c r="BL3440" s="22">
        <v>3689.53856</v>
      </c>
      <c r="BM3440" s="22">
        <v>608</v>
      </c>
      <c r="BN3440" s="22">
        <v>152</v>
      </c>
      <c r="BO3440">
        <v>0.245164078347445</v>
      </c>
    </row>
    <row r="3441" spans="1:67" x14ac:dyDescent="0.2">
      <c r="A3441" s="27">
        <v>3440</v>
      </c>
      <c r="B3441" s="18">
        <v>20.602165236060799</v>
      </c>
      <c r="C3441" s="18">
        <v>353.4</v>
      </c>
      <c r="D3441">
        <v>800</v>
      </c>
      <c r="E3441">
        <v>3200</v>
      </c>
      <c r="F3441">
        <v>7</v>
      </c>
      <c r="G3441" s="23">
        <f t="shared" si="1602"/>
        <v>0.7550579826870667</v>
      </c>
      <c r="H3441">
        <v>100</v>
      </c>
      <c r="I3441" s="17">
        <v>140.14782145377799</v>
      </c>
      <c r="J3441" s="6">
        <f t="shared" si="1603"/>
        <v>140.09094807904754</v>
      </c>
      <c r="K3441" s="6">
        <f t="shared" si="1620"/>
        <v>140.09094807904754</v>
      </c>
      <c r="L3441" s="6">
        <f t="shared" si="1604"/>
        <v>1</v>
      </c>
      <c r="M3441" s="6">
        <f t="shared" si="1605"/>
        <v>140.14782145377799</v>
      </c>
      <c r="N3441" s="28">
        <v>100</v>
      </c>
      <c r="O3441" s="17">
        <v>136.59454262206299</v>
      </c>
      <c r="P3441" s="6">
        <f t="shared" si="1606"/>
        <v>129.748777101949</v>
      </c>
      <c r="Q3441" s="6">
        <f t="shared" si="1592"/>
        <v>129.748777101949</v>
      </c>
      <c r="R3441" s="17">
        <v>129.748777101949</v>
      </c>
      <c r="S3441" s="6">
        <f t="shared" si="1607"/>
        <v>6.8457655201139858</v>
      </c>
      <c r="T3441" s="6">
        <f t="shared" si="1608"/>
        <v>136.59454262206299</v>
      </c>
      <c r="U3441" s="17">
        <v>69.013591907921395</v>
      </c>
      <c r="V3441" s="6">
        <f t="shared" si="1609"/>
        <v>62.2405167704867</v>
      </c>
      <c r="W3441" s="6">
        <f t="shared" si="1593"/>
        <v>62.2405167704867</v>
      </c>
      <c r="X3441" s="17">
        <v>62.2405167704867</v>
      </c>
      <c r="Y3441" s="6">
        <f t="shared" si="1610"/>
        <v>6.7730751374346951</v>
      </c>
      <c r="Z3441" s="6">
        <f t="shared" si="1611"/>
        <v>69.013591907921395</v>
      </c>
      <c r="AA3441" s="17">
        <v>240.72072594250901</v>
      </c>
      <c r="AB3441" s="6">
        <f t="shared" si="1621"/>
        <v>166.86853146740299</v>
      </c>
      <c r="AC3441" s="6">
        <f t="shared" si="1594"/>
        <v>166.86853146740299</v>
      </c>
      <c r="AD3441" s="17">
        <v>217.15238744610201</v>
      </c>
      <c r="AE3441" s="6">
        <f t="shared" si="1612"/>
        <v>23.568338496406994</v>
      </c>
      <c r="AF3441" s="17">
        <v>166.86853146740299</v>
      </c>
      <c r="AG3441" s="6">
        <f t="shared" si="1613"/>
        <v>50.283855978699023</v>
      </c>
      <c r="AH3441" s="6">
        <f t="shared" si="1595"/>
        <v>50.283855978699023</v>
      </c>
      <c r="AI3441" s="6">
        <f t="shared" si="1614"/>
        <v>240.72072594250901</v>
      </c>
      <c r="AJ3441" s="17">
        <v>289.348186382785</v>
      </c>
      <c r="AK3441" s="6">
        <f t="shared" si="1615"/>
        <v>236.057803966709</v>
      </c>
      <c r="AL3441" s="6">
        <f t="shared" si="1596"/>
        <v>236.057803966709</v>
      </c>
      <c r="AM3441" s="17">
        <v>236.057803966709</v>
      </c>
      <c r="AN3441" s="6">
        <f t="shared" si="1616"/>
        <v>53.290382416076</v>
      </c>
      <c r="AO3441" s="6">
        <f t="shared" si="1617"/>
        <v>289.348186382785</v>
      </c>
      <c r="AP3441" s="17">
        <v>2184.8131202325999</v>
      </c>
      <c r="AQ3441" s="6">
        <f t="shared" si="1618"/>
        <v>2184.813120232604</v>
      </c>
      <c r="AR3441" s="17">
        <v>34.166143160509897</v>
      </c>
      <c r="AS3441" s="6">
        <f t="shared" si="1597"/>
        <v>34.166143160509897</v>
      </c>
      <c r="AT3441" s="17">
        <v>710.388114892864</v>
      </c>
      <c r="AU3441" s="6">
        <f t="shared" si="1598"/>
        <v>710.388114892864</v>
      </c>
      <c r="AV3441" s="17">
        <v>681.13556253528998</v>
      </c>
      <c r="AW3441" s="6">
        <f t="shared" si="1599"/>
        <v>681.13556253528998</v>
      </c>
      <c r="AX3441" s="17">
        <v>759.12329964393996</v>
      </c>
      <c r="AY3441" s="6">
        <f t="shared" si="1600"/>
        <v>759.12329964393996</v>
      </c>
      <c r="AZ3441" s="20">
        <v>25580243.1045544</v>
      </c>
      <c r="BA3441" s="20">
        <v>1074380968.0159099</v>
      </c>
      <c r="BB3441" s="20">
        <v>222900374.54727301</v>
      </c>
      <c r="BC3441" s="20">
        <v>429138414.33225799</v>
      </c>
      <c r="BD3441" s="19">
        <f t="shared" si="1601"/>
        <v>1751.9999999999952</v>
      </c>
      <c r="BE3441" s="18">
        <v>5.3508257305397402</v>
      </c>
      <c r="BF3441" s="20">
        <v>5388830.4324170602</v>
      </c>
      <c r="BG3441" s="20">
        <v>318168.55863665999</v>
      </c>
      <c r="BH3441" s="19">
        <f t="shared" si="1619"/>
        <v>400.00673696601103</v>
      </c>
      <c r="BI3441" s="20">
        <v>28.8430313304852</v>
      </c>
      <c r="BJ3441">
        <v>93</v>
      </c>
      <c r="BK3441" s="22">
        <v>2432</v>
      </c>
      <c r="BL3441" s="22">
        <v>3689.53856</v>
      </c>
      <c r="BM3441" s="22">
        <v>608</v>
      </c>
      <c r="BN3441" s="22">
        <v>152</v>
      </c>
      <c r="BO3441">
        <v>0.173994178824767</v>
      </c>
    </row>
    <row r="3442" spans="1:67" x14ac:dyDescent="0.2">
      <c r="A3442" s="27">
        <v>3441</v>
      </c>
      <c r="B3442" s="18">
        <v>51.505413090152203</v>
      </c>
      <c r="C3442" s="18">
        <v>353.4</v>
      </c>
      <c r="D3442">
        <v>800</v>
      </c>
      <c r="E3442">
        <v>3200</v>
      </c>
      <c r="F3442">
        <v>7</v>
      </c>
      <c r="G3442" s="23">
        <f t="shared" si="1602"/>
        <v>0.77048389041470244</v>
      </c>
      <c r="H3442">
        <v>100</v>
      </c>
      <c r="I3442" s="17">
        <v>141.75084582129799</v>
      </c>
      <c r="J3442" s="6">
        <f t="shared" si="1603"/>
        <v>141.62032692914644</v>
      </c>
      <c r="K3442" s="6">
        <f t="shared" si="1620"/>
        <v>141.62032692914644</v>
      </c>
      <c r="L3442" s="6">
        <f t="shared" si="1604"/>
        <v>1</v>
      </c>
      <c r="M3442" s="6">
        <f t="shared" si="1605"/>
        <v>141.75084582129799</v>
      </c>
      <c r="N3442" s="28">
        <v>100</v>
      </c>
      <c r="O3442" s="17">
        <v>141.058026513394</v>
      </c>
      <c r="P3442" s="6">
        <f t="shared" si="1606"/>
        <v>133.987706783504</v>
      </c>
      <c r="Q3442" s="6">
        <f t="shared" si="1592"/>
        <v>133.987706783504</v>
      </c>
      <c r="R3442" s="17">
        <v>133.987706783504</v>
      </c>
      <c r="S3442" s="6">
        <f t="shared" si="1607"/>
        <v>7.0703197298900022</v>
      </c>
      <c r="T3442" s="6">
        <f t="shared" si="1608"/>
        <v>141.058026513394</v>
      </c>
      <c r="U3442" s="17">
        <v>69.003899660013204</v>
      </c>
      <c r="V3442" s="6">
        <f t="shared" si="1609"/>
        <v>62.230997259235401</v>
      </c>
      <c r="W3442" s="6">
        <f t="shared" si="1593"/>
        <v>62.230997259235401</v>
      </c>
      <c r="X3442" s="17">
        <v>62.230997259235401</v>
      </c>
      <c r="Y3442" s="6">
        <f t="shared" si="1610"/>
        <v>6.7729024007778023</v>
      </c>
      <c r="Z3442" s="6">
        <f t="shared" si="1611"/>
        <v>69.003899660013204</v>
      </c>
      <c r="AA3442" s="17">
        <v>251.05409226283999</v>
      </c>
      <c r="AB3442" s="6">
        <f t="shared" si="1621"/>
        <v>177.651275142473</v>
      </c>
      <c r="AC3442" s="6">
        <f t="shared" si="1594"/>
        <v>177.651275142473</v>
      </c>
      <c r="AD3442" s="17">
        <v>227.12982858055099</v>
      </c>
      <c r="AE3442" s="6">
        <f t="shared" si="1612"/>
        <v>23.924263682288995</v>
      </c>
      <c r="AF3442" s="17">
        <v>177.651275142473</v>
      </c>
      <c r="AG3442" s="6">
        <f t="shared" si="1613"/>
        <v>49.478553438077995</v>
      </c>
      <c r="AH3442" s="6">
        <f t="shared" si="1595"/>
        <v>49.478553438077995</v>
      </c>
      <c r="AI3442" s="6">
        <f t="shared" si="1614"/>
        <v>251.05409226283999</v>
      </c>
      <c r="AJ3442" s="17">
        <v>301.006843813807</v>
      </c>
      <c r="AK3442" s="6">
        <f t="shared" si="1615"/>
        <v>245.44814936021601</v>
      </c>
      <c r="AL3442" s="6">
        <f t="shared" si="1596"/>
        <v>245.44814936021601</v>
      </c>
      <c r="AM3442" s="17">
        <v>245.44814936021601</v>
      </c>
      <c r="AN3442" s="6">
        <f t="shared" si="1616"/>
        <v>55.558694453590988</v>
      </c>
      <c r="AO3442" s="6">
        <f t="shared" si="1617"/>
        <v>301.006843813807</v>
      </c>
      <c r="AP3442" s="17">
        <v>2235.7773555489198</v>
      </c>
      <c r="AQ3442" s="6">
        <f t="shared" si="1618"/>
        <v>2235.7773555489221</v>
      </c>
      <c r="AR3442" s="17">
        <v>85.404471970613102</v>
      </c>
      <c r="AS3442" s="6">
        <f t="shared" si="1597"/>
        <v>85.404471970613102</v>
      </c>
      <c r="AT3442" s="17">
        <v>710.29757806258499</v>
      </c>
      <c r="AU3442" s="6">
        <f t="shared" si="1598"/>
        <v>710.29757806258499</v>
      </c>
      <c r="AV3442" s="17">
        <v>681.04875385489402</v>
      </c>
      <c r="AW3442" s="6">
        <f t="shared" si="1599"/>
        <v>681.04875385489402</v>
      </c>
      <c r="AX3442" s="17">
        <v>759.02655166083002</v>
      </c>
      <c r="AY3442" s="6">
        <f t="shared" si="1600"/>
        <v>759.02655166083002</v>
      </c>
      <c r="AZ3442" s="20">
        <v>61848930.945359103</v>
      </c>
      <c r="BA3442" s="20">
        <v>1074408357.6798501</v>
      </c>
      <c r="BB3442" s="20">
        <v>213630487.38134199</v>
      </c>
      <c r="BC3442" s="20">
        <v>402112223.99343902</v>
      </c>
      <c r="BD3442" s="19">
        <f t="shared" si="1601"/>
        <v>1751.99999999999</v>
      </c>
      <c r="BE3442" s="18">
        <v>6.2696298560648396</v>
      </c>
      <c r="BF3442" s="20">
        <v>4964661.6911271503</v>
      </c>
      <c r="BG3442" s="20">
        <v>293124.69082016899</v>
      </c>
      <c r="BH3442" s="19">
        <f t="shared" si="1619"/>
        <v>368.52117507011582</v>
      </c>
      <c r="BI3442" s="20">
        <v>72.107578326213101</v>
      </c>
      <c r="BJ3442">
        <v>93</v>
      </c>
      <c r="BK3442" s="22">
        <v>2432</v>
      </c>
      <c r="BL3442" s="22">
        <v>3689.53856</v>
      </c>
      <c r="BM3442" s="22">
        <v>608</v>
      </c>
      <c r="BN3442" s="22">
        <v>152</v>
      </c>
      <c r="BO3442">
        <v>0.16686443093296799</v>
      </c>
    </row>
    <row r="3443" spans="1:67" x14ac:dyDescent="0.2">
      <c r="A3443" s="27">
        <v>3442</v>
      </c>
      <c r="B3443" s="18">
        <v>154.516239270456</v>
      </c>
      <c r="C3443" s="18">
        <v>353.4</v>
      </c>
      <c r="D3443">
        <v>800</v>
      </c>
      <c r="E3443">
        <v>3200</v>
      </c>
      <c r="F3443">
        <v>6</v>
      </c>
      <c r="G3443" s="23">
        <f t="shared" si="1602"/>
        <v>0.82273446531247529</v>
      </c>
      <c r="H3443">
        <v>100</v>
      </c>
      <c r="I3443" s="17">
        <v>141.40284214028301</v>
      </c>
      <c r="J3443" s="6">
        <f t="shared" si="1603"/>
        <v>141.17119465409732</v>
      </c>
      <c r="K3443" s="6">
        <f t="shared" si="1620"/>
        <v>141.17119465409732</v>
      </c>
      <c r="L3443" s="6">
        <f t="shared" si="1604"/>
        <v>1</v>
      </c>
      <c r="M3443" s="6">
        <f t="shared" si="1605"/>
        <v>141.40284214028301</v>
      </c>
      <c r="N3443" s="28">
        <v>100</v>
      </c>
      <c r="O3443" s="17">
        <v>164.629338192662</v>
      </c>
      <c r="P3443" s="6">
        <f t="shared" si="1606"/>
        <v>156.37619360791399</v>
      </c>
      <c r="Q3443" s="6">
        <f t="shared" si="1592"/>
        <v>156.37619360791399</v>
      </c>
      <c r="R3443" s="17">
        <v>156.37619360791399</v>
      </c>
      <c r="S3443" s="6">
        <f t="shared" si="1607"/>
        <v>8.2531445847480143</v>
      </c>
      <c r="T3443" s="6">
        <f t="shared" si="1608"/>
        <v>164.629338192662</v>
      </c>
      <c r="U3443" s="17">
        <v>68.991466082311106</v>
      </c>
      <c r="V3443" s="6">
        <f t="shared" si="1609"/>
        <v>62.218733338057099</v>
      </c>
      <c r="W3443" s="6">
        <f t="shared" si="1593"/>
        <v>62.218733338057099</v>
      </c>
      <c r="X3443" s="17">
        <v>62.218733338057099</v>
      </c>
      <c r="Y3443" s="6">
        <f t="shared" si="1610"/>
        <v>6.7727327442540073</v>
      </c>
      <c r="Z3443" s="6">
        <f t="shared" si="1611"/>
        <v>68.991466082311106</v>
      </c>
      <c r="AA3443" s="17">
        <v>267.41261418837598</v>
      </c>
      <c r="AB3443" s="6">
        <f t="shared" si="1621"/>
        <v>195.16121030388899</v>
      </c>
      <c r="AC3443" s="6">
        <f t="shared" si="1594"/>
        <v>195.16121030388899</v>
      </c>
      <c r="AD3443" s="17">
        <v>243.09258928640901</v>
      </c>
      <c r="AE3443" s="6">
        <f t="shared" si="1612"/>
        <v>24.320024901966974</v>
      </c>
      <c r="AF3443" s="17">
        <v>195.16121030388899</v>
      </c>
      <c r="AG3443" s="6">
        <f t="shared" si="1613"/>
        <v>47.931378982520016</v>
      </c>
      <c r="AH3443" s="6">
        <f t="shared" si="1595"/>
        <v>47.931378982520016</v>
      </c>
      <c r="AI3443" s="6">
        <f t="shared" si="1614"/>
        <v>267.41261418837598</v>
      </c>
      <c r="AJ3443" s="17">
        <v>307.057763675616</v>
      </c>
      <c r="AK3443" s="6">
        <f t="shared" si="1615"/>
        <v>250.03131008205199</v>
      </c>
      <c r="AL3443" s="6">
        <f t="shared" si="1596"/>
        <v>250.03131008205199</v>
      </c>
      <c r="AM3443" s="17">
        <v>250.03131008205199</v>
      </c>
      <c r="AN3443" s="6">
        <f t="shared" si="1616"/>
        <v>57.026453593564014</v>
      </c>
      <c r="AO3443" s="6">
        <f t="shared" si="1617"/>
        <v>307.057763675616</v>
      </c>
      <c r="AP3443" s="17">
        <v>2308.8963619595902</v>
      </c>
      <c r="AQ3443" s="6">
        <f t="shared" si="1618"/>
        <v>2308.8963619595979</v>
      </c>
      <c r="AR3443" s="17">
        <v>256.16934055783298</v>
      </c>
      <c r="AS3443" s="6">
        <f t="shared" si="1597"/>
        <v>256.16934055783298</v>
      </c>
      <c r="AT3443" s="17">
        <v>710.17538845322599</v>
      </c>
      <c r="AU3443" s="6">
        <f t="shared" si="1598"/>
        <v>710.17538845322599</v>
      </c>
      <c r="AV3443" s="17">
        <v>583.65565354461205</v>
      </c>
      <c r="AW3443" s="6">
        <f t="shared" si="1599"/>
        <v>583.65565354461205</v>
      </c>
      <c r="AX3443" s="17">
        <v>758.89597940392696</v>
      </c>
      <c r="AY3443" s="6">
        <f t="shared" si="1600"/>
        <v>758.89597940392696</v>
      </c>
      <c r="AZ3443" s="20">
        <v>158213458.18611199</v>
      </c>
      <c r="BA3443" s="20">
        <v>1074434368.6896999</v>
      </c>
      <c r="BB3443" s="20">
        <v>208782956.351643</v>
      </c>
      <c r="BC3443" s="20">
        <v>310569216.77254301</v>
      </c>
      <c r="BD3443" s="19">
        <f t="shared" si="1601"/>
        <v>1751.999999999998</v>
      </c>
      <c r="BE3443" s="18">
        <v>9.6915796080993193</v>
      </c>
      <c r="BF3443" s="20">
        <v>3711198.4981118599</v>
      </c>
      <c r="BG3443" s="20">
        <v>219117.43035291001</v>
      </c>
      <c r="BH3443" s="19">
        <f t="shared" si="1619"/>
        <v>275.47803184392194</v>
      </c>
      <c r="BI3443" s="20">
        <v>216.32273497863901</v>
      </c>
      <c r="BJ3443">
        <v>93</v>
      </c>
      <c r="BK3443" s="22">
        <v>2432</v>
      </c>
      <c r="BL3443" s="22">
        <v>3689.53856</v>
      </c>
      <c r="BM3443" s="22">
        <v>608</v>
      </c>
      <c r="BN3443" s="22">
        <v>152</v>
      </c>
      <c r="BO3443">
        <v>0.16306586861786401</v>
      </c>
    </row>
    <row r="3444" spans="1:67" x14ac:dyDescent="0.2">
      <c r="A3444" s="27">
        <v>3443</v>
      </c>
      <c r="B3444" s="18">
        <v>206.02165236060799</v>
      </c>
      <c r="C3444" s="18">
        <v>353.4</v>
      </c>
      <c r="D3444">
        <v>800</v>
      </c>
      <c r="E3444">
        <v>3200</v>
      </c>
      <c r="F3444">
        <v>6</v>
      </c>
      <c r="G3444" s="23">
        <f t="shared" si="1602"/>
        <v>0.8465098253722938</v>
      </c>
      <c r="H3444">
        <v>100</v>
      </c>
      <c r="I3444" s="17">
        <v>144.58191993362101</v>
      </c>
      <c r="J3444" s="6">
        <f t="shared" si="1603"/>
        <v>144.28125070110835</v>
      </c>
      <c r="K3444" s="6">
        <f t="shared" si="1620"/>
        <v>144.28125070110835</v>
      </c>
      <c r="L3444" s="6">
        <f t="shared" si="1604"/>
        <v>1</v>
      </c>
      <c r="M3444" s="6">
        <f t="shared" si="1605"/>
        <v>144.58191993362101</v>
      </c>
      <c r="N3444" s="28">
        <v>100</v>
      </c>
      <c r="O3444" s="17">
        <v>179.634983794888</v>
      </c>
      <c r="P3444" s="6">
        <f t="shared" si="1606"/>
        <v>170.62799510842601</v>
      </c>
      <c r="Q3444" s="6">
        <f t="shared" si="1592"/>
        <v>170.62799510842601</v>
      </c>
      <c r="R3444" s="17">
        <v>170.62799510842601</v>
      </c>
      <c r="S3444" s="6">
        <f t="shared" si="1607"/>
        <v>9.0069886864619946</v>
      </c>
      <c r="T3444" s="6">
        <f t="shared" si="1608"/>
        <v>179.634983794888</v>
      </c>
      <c r="U3444" s="17">
        <v>68.978833024887606</v>
      </c>
      <c r="V3444" s="6">
        <f t="shared" si="1609"/>
        <v>62.206208227372997</v>
      </c>
      <c r="W3444" s="6">
        <f t="shared" si="1593"/>
        <v>62.206208227372997</v>
      </c>
      <c r="X3444" s="17">
        <v>62.206208227372997</v>
      </c>
      <c r="Y3444" s="6">
        <f t="shared" si="1610"/>
        <v>6.7726247975146094</v>
      </c>
      <c r="Z3444" s="6">
        <f t="shared" si="1611"/>
        <v>68.978833024887606</v>
      </c>
      <c r="AA3444" s="17">
        <v>297.12458475532401</v>
      </c>
      <c r="AB3444" s="6">
        <f t="shared" si="1621"/>
        <v>223.82786086817899</v>
      </c>
      <c r="AC3444" s="6">
        <f t="shared" si="1594"/>
        <v>223.82786086817899</v>
      </c>
      <c r="AD3444" s="17">
        <v>271.40672558947699</v>
      </c>
      <c r="AE3444" s="6">
        <f t="shared" si="1612"/>
        <v>25.717859165847017</v>
      </c>
      <c r="AF3444" s="17">
        <v>223.82786086817899</v>
      </c>
      <c r="AG3444" s="6">
        <f t="shared" si="1613"/>
        <v>47.578864721298004</v>
      </c>
      <c r="AH3444" s="6">
        <f t="shared" si="1595"/>
        <v>47.578864721298004</v>
      </c>
      <c r="AI3444" s="6">
        <f t="shared" si="1614"/>
        <v>297.12458475532401</v>
      </c>
      <c r="AJ3444" s="17">
        <v>297.17747744616599</v>
      </c>
      <c r="AK3444" s="6">
        <f t="shared" si="1615"/>
        <v>241.784253268832</v>
      </c>
      <c r="AL3444" s="6">
        <f t="shared" si="1596"/>
        <v>241.784253268832</v>
      </c>
      <c r="AM3444" s="17">
        <v>241.784253268832</v>
      </c>
      <c r="AN3444" s="6">
        <f t="shared" si="1616"/>
        <v>55.393224177333991</v>
      </c>
      <c r="AO3444" s="6">
        <f t="shared" si="1617"/>
        <v>297.17747744616599</v>
      </c>
      <c r="AP3444" s="17">
        <v>2393.8423079794002</v>
      </c>
      <c r="AQ3444" s="6">
        <f t="shared" si="1618"/>
        <v>2393.842307979402</v>
      </c>
      <c r="AR3444" s="17">
        <v>341.49580516721602</v>
      </c>
      <c r="AS3444" s="6">
        <f t="shared" si="1597"/>
        <v>341.49580516721602</v>
      </c>
      <c r="AT3444" s="17">
        <v>710.04374165638001</v>
      </c>
      <c r="AU3444" s="6">
        <f t="shared" si="1598"/>
        <v>710.04374165638001</v>
      </c>
      <c r="AV3444" s="17">
        <v>583.54745999341299</v>
      </c>
      <c r="AW3444" s="6">
        <f t="shared" si="1599"/>
        <v>583.54745999341299</v>
      </c>
      <c r="AX3444" s="17">
        <v>758.75530116239304</v>
      </c>
      <c r="AY3444" s="6">
        <f t="shared" si="1600"/>
        <v>758.75530116239304</v>
      </c>
      <c r="AZ3444" s="20">
        <v>192844311.64844701</v>
      </c>
      <c r="BA3444" s="20">
        <v>1074469857.4821801</v>
      </c>
      <c r="BB3444" s="20">
        <v>215771048.22086999</v>
      </c>
      <c r="BC3444" s="20">
        <v>268914786.54596299</v>
      </c>
      <c r="BD3444" s="19">
        <f t="shared" si="1601"/>
        <v>1752.0000038974601</v>
      </c>
      <c r="BE3444" s="18">
        <v>11.751077148807299</v>
      </c>
      <c r="BF3444" s="20">
        <v>3187611.4786678799</v>
      </c>
      <c r="BG3444" s="20">
        <v>188203.68582399999</v>
      </c>
      <c r="BH3444" s="19">
        <f t="shared" si="1619"/>
        <v>236.61276402214494</v>
      </c>
      <c r="BI3444" s="20">
        <v>288.43031330485201</v>
      </c>
      <c r="BJ3444">
        <v>93</v>
      </c>
      <c r="BK3444" s="22">
        <v>2432</v>
      </c>
      <c r="BL3444" s="22">
        <v>3689.53856</v>
      </c>
      <c r="BM3444" s="22">
        <v>608</v>
      </c>
      <c r="BN3444" s="22">
        <v>152</v>
      </c>
      <c r="BO3444">
        <v>0.16840165283491601</v>
      </c>
    </row>
    <row r="3445" spans="1:67" x14ac:dyDescent="0.2">
      <c r="A3445" s="27">
        <v>3444</v>
      </c>
      <c r="B3445" s="18">
        <v>257.52706545076097</v>
      </c>
      <c r="C3445" s="18">
        <v>353.4</v>
      </c>
      <c r="D3445">
        <v>800</v>
      </c>
      <c r="E3445">
        <v>3200</v>
      </c>
      <c r="F3445">
        <v>6</v>
      </c>
      <c r="G3445" s="23">
        <f t="shared" si="1602"/>
        <v>0.8679423985225363</v>
      </c>
      <c r="H3445">
        <v>100</v>
      </c>
      <c r="I3445" s="17">
        <v>148.194983206025</v>
      </c>
      <c r="J3445" s="6">
        <f t="shared" si="1603"/>
        <v>147.80520100948084</v>
      </c>
      <c r="K3445" s="6">
        <f t="shared" si="1620"/>
        <v>147.80520100948084</v>
      </c>
      <c r="L3445" s="6">
        <f t="shared" si="1604"/>
        <v>1</v>
      </c>
      <c r="M3445" s="6">
        <f t="shared" si="1605"/>
        <v>148.194983206025</v>
      </c>
      <c r="N3445" s="28">
        <v>100</v>
      </c>
      <c r="O3445" s="17">
        <v>195.94999887121199</v>
      </c>
      <c r="P3445" s="6">
        <f t="shared" si="1606"/>
        <v>186.12336645394899</v>
      </c>
      <c r="Q3445" s="6">
        <f t="shared" si="1592"/>
        <v>186.12336645394899</v>
      </c>
      <c r="R3445" s="17">
        <v>186.12336645394899</v>
      </c>
      <c r="S3445" s="6">
        <f t="shared" si="1607"/>
        <v>9.8266324172629993</v>
      </c>
      <c r="T3445" s="6">
        <f t="shared" si="1608"/>
        <v>195.94999887121199</v>
      </c>
      <c r="U3445" s="17">
        <v>68.966794304670003</v>
      </c>
      <c r="V3445" s="6">
        <f t="shared" si="1609"/>
        <v>62.194304154221697</v>
      </c>
      <c r="W3445" s="6">
        <f t="shared" si="1593"/>
        <v>62.194304154221697</v>
      </c>
      <c r="X3445" s="17">
        <v>62.194304154221697</v>
      </c>
      <c r="Y3445" s="6">
        <f t="shared" si="1610"/>
        <v>6.7724901504483057</v>
      </c>
      <c r="Z3445" s="6">
        <f t="shared" si="1611"/>
        <v>68.966794304670003</v>
      </c>
      <c r="AA3445" s="17">
        <v>333.27128731614602</v>
      </c>
      <c r="AB3445" s="6">
        <f t="shared" si="1621"/>
        <v>258.75259082460599</v>
      </c>
      <c r="AC3445" s="6">
        <f t="shared" si="1594"/>
        <v>258.75259082460599</v>
      </c>
      <c r="AD3445" s="17">
        <v>305.78917272253301</v>
      </c>
      <c r="AE3445" s="6">
        <f t="shared" si="1612"/>
        <v>27.482114593613005</v>
      </c>
      <c r="AF3445" s="17">
        <v>258.75259082460599</v>
      </c>
      <c r="AG3445" s="6">
        <f t="shared" si="1613"/>
        <v>47.036581897927022</v>
      </c>
      <c r="AH3445" s="6">
        <f t="shared" si="1595"/>
        <v>47.036581897927022</v>
      </c>
      <c r="AI3445" s="6">
        <f t="shared" si="1614"/>
        <v>333.27128731614602</v>
      </c>
      <c r="AJ3445" s="17">
        <v>285.9185047345</v>
      </c>
      <c r="AK3445" s="6">
        <f t="shared" si="1615"/>
        <v>232.89461233966799</v>
      </c>
      <c r="AL3445" s="6">
        <f t="shared" si="1596"/>
        <v>232.89461233966799</v>
      </c>
      <c r="AM3445" s="17">
        <v>232.89461233966799</v>
      </c>
      <c r="AN3445" s="6">
        <f t="shared" si="1616"/>
        <v>53.023892394832018</v>
      </c>
      <c r="AO3445" s="6">
        <f t="shared" si="1617"/>
        <v>285.9185047345</v>
      </c>
      <c r="AP3445" s="17">
        <v>2478.7911057982001</v>
      </c>
      <c r="AQ3445" s="6">
        <f t="shared" si="1618"/>
        <v>2478.7911057981992</v>
      </c>
      <c r="AR3445" s="17">
        <v>426.796553825405</v>
      </c>
      <c r="AS3445" s="6">
        <f t="shared" si="1597"/>
        <v>426.796553825405</v>
      </c>
      <c r="AT3445" s="17">
        <v>709.92197835250397</v>
      </c>
      <c r="AU3445" s="6">
        <f t="shared" si="1598"/>
        <v>709.92197835250397</v>
      </c>
      <c r="AV3445" s="17">
        <v>583.44738916322501</v>
      </c>
      <c r="AW3445" s="6">
        <f t="shared" si="1599"/>
        <v>583.44738916322501</v>
      </c>
      <c r="AX3445" s="17">
        <v>758.62518445706496</v>
      </c>
      <c r="AY3445" s="6">
        <f t="shared" si="1600"/>
        <v>758.62518445706496</v>
      </c>
      <c r="AZ3445" s="20">
        <v>220286735.50062501</v>
      </c>
      <c r="BA3445" s="20">
        <v>1074485247.7030699</v>
      </c>
      <c r="BB3445" s="20">
        <v>225863099.00778601</v>
      </c>
      <c r="BC3445" s="20">
        <v>231364917.78851601</v>
      </c>
      <c r="BD3445" s="19">
        <f t="shared" si="1601"/>
        <v>1751.9999999999968</v>
      </c>
      <c r="BE3445" s="18">
        <v>13.968602867792301</v>
      </c>
      <c r="BF3445" s="20">
        <v>2705104.06155123</v>
      </c>
      <c r="BG3445" s="20">
        <v>159715.372569236</v>
      </c>
      <c r="BH3445" s="19">
        <f t="shared" si="1619"/>
        <v>200.79678928202418</v>
      </c>
      <c r="BI3445" s="20">
        <v>360.53789163106501</v>
      </c>
      <c r="BJ3445">
        <v>93</v>
      </c>
      <c r="BK3445" s="22">
        <v>2432</v>
      </c>
      <c r="BL3445" s="22">
        <v>3689.53856</v>
      </c>
      <c r="BM3445" s="22">
        <v>608</v>
      </c>
      <c r="BN3445" s="22">
        <v>152</v>
      </c>
      <c r="BO3445">
        <v>0.17612823636123501</v>
      </c>
    </row>
    <row r="3446" spans="1:67" x14ac:dyDescent="0.2">
      <c r="A3446" s="27">
        <v>3445</v>
      </c>
      <c r="B3446" s="18">
        <v>309.03247854091302</v>
      </c>
      <c r="C3446" s="18">
        <v>353.4</v>
      </c>
      <c r="D3446">
        <v>800</v>
      </c>
      <c r="E3446">
        <v>3200</v>
      </c>
      <c r="F3446">
        <v>6</v>
      </c>
      <c r="G3446" s="23">
        <f t="shared" si="1602"/>
        <v>0.88541009184014807</v>
      </c>
      <c r="H3446">
        <v>100</v>
      </c>
      <c r="I3446" s="17">
        <v>151.83666164406</v>
      </c>
      <c r="J3446" s="6">
        <f t="shared" si="1603"/>
        <v>151.35921882548877</v>
      </c>
      <c r="K3446" s="6">
        <f t="shared" si="1620"/>
        <v>151.35921882548877</v>
      </c>
      <c r="L3446" s="6">
        <f t="shared" si="1604"/>
        <v>1</v>
      </c>
      <c r="M3446" s="6">
        <f t="shared" si="1605"/>
        <v>151.83666164406</v>
      </c>
      <c r="N3446" s="28">
        <v>99.999999392037694</v>
      </c>
      <c r="O3446" s="17">
        <v>213.71507337216499</v>
      </c>
      <c r="P3446" s="6">
        <f t="shared" si="1606"/>
        <v>202.99592609403601</v>
      </c>
      <c r="Q3446" s="6">
        <f t="shared" si="1592"/>
        <v>202.99592609403601</v>
      </c>
      <c r="R3446" s="17">
        <v>202.99592609403601</v>
      </c>
      <c r="S3446" s="6">
        <f t="shared" si="1607"/>
        <v>10.719147278128986</v>
      </c>
      <c r="T3446" s="6">
        <f t="shared" si="1608"/>
        <v>213.71507337216499</v>
      </c>
      <c r="U3446" s="17">
        <v>68.957833220319799</v>
      </c>
      <c r="V3446" s="6">
        <f t="shared" si="1609"/>
        <v>62.185251301501403</v>
      </c>
      <c r="W3446" s="6">
        <f t="shared" si="1593"/>
        <v>62.185251301501403</v>
      </c>
      <c r="X3446" s="17">
        <v>62.185251301501403</v>
      </c>
      <c r="Y3446" s="6">
        <f t="shared" si="1610"/>
        <v>6.7725819188183962</v>
      </c>
      <c r="Z3446" s="6">
        <f t="shared" si="1611"/>
        <v>68.957833220319799</v>
      </c>
      <c r="AA3446" s="17">
        <v>373.55783103202498</v>
      </c>
      <c r="AB3446" s="6">
        <f t="shared" si="1621"/>
        <v>297.07822559789798</v>
      </c>
      <c r="AC3446" s="6">
        <f t="shared" si="1594"/>
        <v>297.07822559789798</v>
      </c>
      <c r="AD3446" s="17">
        <v>344.07863690967298</v>
      </c>
      <c r="AE3446" s="6">
        <f t="shared" si="1612"/>
        <v>29.479194122351998</v>
      </c>
      <c r="AF3446" s="17">
        <v>297.07822559789798</v>
      </c>
      <c r="AG3446" s="6">
        <f t="shared" si="1613"/>
        <v>47.000411311774997</v>
      </c>
      <c r="AH3446" s="6">
        <f t="shared" si="1595"/>
        <v>47.000411311774997</v>
      </c>
      <c r="AI3446" s="6">
        <f t="shared" si="1614"/>
        <v>373.55783103202498</v>
      </c>
      <c r="AJ3446" s="17">
        <v>274.08462346924199</v>
      </c>
      <c r="AK3446" s="6">
        <f t="shared" si="1615"/>
        <v>223.118384014177</v>
      </c>
      <c r="AL3446" s="6">
        <f t="shared" si="1596"/>
        <v>223.118384014177</v>
      </c>
      <c r="AM3446" s="17">
        <v>223.118384014177</v>
      </c>
      <c r="AN3446" s="6">
        <f t="shared" si="1616"/>
        <v>50.966239455064994</v>
      </c>
      <c r="AO3446" s="6">
        <f t="shared" si="1617"/>
        <v>274.08462346924199</v>
      </c>
      <c r="AP3446" s="17">
        <v>2563.7424458834098</v>
      </c>
      <c r="AQ3446" s="6">
        <f t="shared" si="1618"/>
        <v>2563.7424458834171</v>
      </c>
      <c r="AR3446" s="17">
        <v>512.07437772648495</v>
      </c>
      <c r="AS3446" s="6">
        <f t="shared" si="1597"/>
        <v>512.07437772648495</v>
      </c>
      <c r="AT3446" s="17">
        <v>709.80902579313499</v>
      </c>
      <c r="AU3446" s="6">
        <f t="shared" si="1598"/>
        <v>709.80902579313499</v>
      </c>
      <c r="AV3446" s="17">
        <v>583.35455941872794</v>
      </c>
      <c r="AW3446" s="6">
        <f t="shared" si="1599"/>
        <v>583.35455941872794</v>
      </c>
      <c r="AX3446" s="17">
        <v>758.50448294506896</v>
      </c>
      <c r="AY3446" s="6">
        <f t="shared" si="1600"/>
        <v>758.50448294506896</v>
      </c>
      <c r="AZ3446" s="20">
        <v>241661236.58362201</v>
      </c>
      <c r="BA3446" s="20">
        <v>1074439469.2228501</v>
      </c>
      <c r="BB3446" s="20">
        <v>235137765.66652</v>
      </c>
      <c r="BC3446" s="20">
        <v>200761517.87550601</v>
      </c>
      <c r="BD3446" s="19">
        <f t="shared" si="1601"/>
        <v>1751.9999893484978</v>
      </c>
      <c r="BE3446" s="18">
        <v>16.492740451556301</v>
      </c>
      <c r="BF3446" s="20">
        <v>2347059.6724969801</v>
      </c>
      <c r="BG3446" s="20">
        <v>138575.63387787799</v>
      </c>
      <c r="BH3446" s="19">
        <f t="shared" si="1619"/>
        <v>174.21956369607273</v>
      </c>
      <c r="BI3446" s="20">
        <v>432.64546995727801</v>
      </c>
      <c r="BJ3446">
        <v>93</v>
      </c>
      <c r="BK3446" s="22">
        <v>2432</v>
      </c>
      <c r="BL3446" s="22">
        <v>3689.53856</v>
      </c>
      <c r="BM3446" s="22">
        <v>608</v>
      </c>
      <c r="BN3446" s="22">
        <v>152</v>
      </c>
      <c r="BO3446">
        <v>0.18322543917697401</v>
      </c>
    </row>
    <row r="3447" spans="1:67" x14ac:dyDescent="0.2">
      <c r="A3447" s="27">
        <v>3446</v>
      </c>
      <c r="B3447" s="18">
        <v>360.53789163106501</v>
      </c>
      <c r="C3447" s="18">
        <v>353.4</v>
      </c>
      <c r="D3447">
        <v>800</v>
      </c>
      <c r="E3447">
        <v>3200</v>
      </c>
      <c r="F3447">
        <v>6</v>
      </c>
      <c r="G3447" s="23">
        <f t="shared" si="1602"/>
        <v>0.90047087945016324</v>
      </c>
      <c r="H3447">
        <v>100</v>
      </c>
      <c r="I3447" s="17">
        <v>155.60779882863901</v>
      </c>
      <c r="J3447" s="6">
        <f t="shared" si="1603"/>
        <v>155.03079017690689</v>
      </c>
      <c r="K3447" s="6">
        <f t="shared" si="1620"/>
        <v>155.03079017690689</v>
      </c>
      <c r="L3447" s="6">
        <f t="shared" si="1604"/>
        <v>1</v>
      </c>
      <c r="M3447" s="6">
        <f t="shared" si="1605"/>
        <v>155.60779882863901</v>
      </c>
      <c r="N3447" s="28">
        <v>100</v>
      </c>
      <c r="O3447" s="17">
        <v>232.119824435173</v>
      </c>
      <c r="P3447" s="6">
        <f t="shared" si="1606"/>
        <v>220.47592674202701</v>
      </c>
      <c r="Q3447" s="6">
        <f t="shared" si="1592"/>
        <v>220.47592674202701</v>
      </c>
      <c r="R3447" s="17">
        <v>220.47592674202701</v>
      </c>
      <c r="S3447" s="6">
        <f t="shared" si="1607"/>
        <v>11.643897693145988</v>
      </c>
      <c r="T3447" s="6">
        <f t="shared" si="1608"/>
        <v>232.119824435173</v>
      </c>
      <c r="U3447" s="17">
        <v>68.947103173121405</v>
      </c>
      <c r="V3447" s="6">
        <f t="shared" si="1609"/>
        <v>62.174671097934102</v>
      </c>
      <c r="W3447" s="6">
        <f t="shared" si="1593"/>
        <v>62.174671097934102</v>
      </c>
      <c r="X3447" s="17">
        <v>62.174671097934102</v>
      </c>
      <c r="Y3447" s="6">
        <f t="shared" si="1610"/>
        <v>6.7724320751873037</v>
      </c>
      <c r="Z3447" s="6">
        <f t="shared" si="1611"/>
        <v>68.947103173121405</v>
      </c>
      <c r="AA3447" s="17">
        <v>419.30055785028799</v>
      </c>
      <c r="AB3447" s="6">
        <f t="shared" si="1621"/>
        <v>340.85858025152498</v>
      </c>
      <c r="AC3447" s="6">
        <f t="shared" si="1594"/>
        <v>340.85858025152498</v>
      </c>
      <c r="AD3447" s="17">
        <v>387.52135381209001</v>
      </c>
      <c r="AE3447" s="6">
        <f t="shared" si="1612"/>
        <v>31.779204038197975</v>
      </c>
      <c r="AF3447" s="17">
        <v>340.85858025152498</v>
      </c>
      <c r="AG3447" s="6">
        <f t="shared" si="1613"/>
        <v>46.662773560565029</v>
      </c>
      <c r="AH3447" s="6">
        <f t="shared" si="1595"/>
        <v>46.662773560565029</v>
      </c>
      <c r="AI3447" s="6">
        <f t="shared" si="1614"/>
        <v>419.30055785028799</v>
      </c>
      <c r="AJ3447" s="17">
        <v>263.341957972194</v>
      </c>
      <c r="AK3447" s="6">
        <f t="shared" si="1615"/>
        <v>214.26213057251201</v>
      </c>
      <c r="AL3447" s="6">
        <f t="shared" si="1596"/>
        <v>214.26213057251201</v>
      </c>
      <c r="AM3447" s="17">
        <v>214.26213057251201</v>
      </c>
      <c r="AN3447" s="6">
        <f t="shared" si="1616"/>
        <v>49.079827399681989</v>
      </c>
      <c r="AO3447" s="6">
        <f t="shared" si="1617"/>
        <v>263.341957972194</v>
      </c>
      <c r="AP3447" s="17">
        <v>2648.6960619336901</v>
      </c>
      <c r="AQ3447" s="6">
        <f t="shared" si="1618"/>
        <v>2648.6960619336969</v>
      </c>
      <c r="AR3447" s="17">
        <v>597.33167822930295</v>
      </c>
      <c r="AS3447" s="6">
        <f t="shared" si="1597"/>
        <v>597.33167822930295</v>
      </c>
      <c r="AT3447" s="17">
        <v>709.70396105642101</v>
      </c>
      <c r="AU3447" s="6">
        <f t="shared" si="1598"/>
        <v>709.70396105642101</v>
      </c>
      <c r="AV3447" s="17">
        <v>583.268212259184</v>
      </c>
      <c r="AW3447" s="6">
        <f t="shared" si="1599"/>
        <v>583.268212259184</v>
      </c>
      <c r="AX3447" s="17">
        <v>758.39221038878895</v>
      </c>
      <c r="AY3447" s="6">
        <f t="shared" si="1600"/>
        <v>758.39221038878895</v>
      </c>
      <c r="AZ3447" s="20">
        <v>258964096.583635</v>
      </c>
      <c r="BA3447" s="20">
        <v>1074467942.2943001</v>
      </c>
      <c r="BB3447" s="20">
        <v>244192952.15268001</v>
      </c>
      <c r="BC3447" s="20">
        <v>174375020.33447099</v>
      </c>
      <c r="BD3447" s="19">
        <f t="shared" si="1601"/>
        <v>1752.000011365086</v>
      </c>
      <c r="BE3447" s="18">
        <v>19.063728740613399</v>
      </c>
      <c r="BF3447" s="20">
        <v>2022549.53183951</v>
      </c>
      <c r="BG3447" s="20">
        <v>119415.83194852799</v>
      </c>
      <c r="BH3447" s="19">
        <f t="shared" si="1619"/>
        <v>150.13154403009136</v>
      </c>
      <c r="BI3447" s="20">
        <v>504.75304828349101</v>
      </c>
      <c r="BJ3447">
        <v>93</v>
      </c>
      <c r="BK3447" s="22">
        <v>2432</v>
      </c>
      <c r="BL3447" s="22">
        <v>3689.53856</v>
      </c>
      <c r="BM3447" s="22">
        <v>608</v>
      </c>
      <c r="BN3447" s="22">
        <v>152</v>
      </c>
      <c r="BO3447">
        <v>0.19015367903081401</v>
      </c>
    </row>
    <row r="3448" spans="1:67" x14ac:dyDescent="0.2">
      <c r="A3448" s="27">
        <v>3447</v>
      </c>
      <c r="B3448" s="18">
        <v>412.043304721217</v>
      </c>
      <c r="C3448" s="18">
        <v>353.4</v>
      </c>
      <c r="D3448">
        <v>800</v>
      </c>
      <c r="E3448">
        <v>3200</v>
      </c>
      <c r="F3448">
        <v>6</v>
      </c>
      <c r="G3448" s="23">
        <f t="shared" si="1602"/>
        <v>0.91269977848084849</v>
      </c>
      <c r="H3448">
        <v>100</v>
      </c>
      <c r="I3448" s="17">
        <v>159.60652271693701</v>
      </c>
      <c r="J3448" s="6">
        <f t="shared" si="1603"/>
        <v>158.92586969266344</v>
      </c>
      <c r="K3448" s="6">
        <f t="shared" si="1620"/>
        <v>158.92586969266344</v>
      </c>
      <c r="L3448" s="6">
        <f t="shared" si="1604"/>
        <v>1</v>
      </c>
      <c r="M3448" s="6">
        <f t="shared" si="1605"/>
        <v>159.60652271693701</v>
      </c>
      <c r="N3448" s="28">
        <v>100</v>
      </c>
      <c r="O3448" s="17">
        <v>251.114522604553</v>
      </c>
      <c r="P3448" s="6">
        <f t="shared" si="1606"/>
        <v>238.516136088145</v>
      </c>
      <c r="Q3448" s="6">
        <f t="shared" si="1592"/>
        <v>238.516136088145</v>
      </c>
      <c r="R3448" s="17">
        <v>238.516136088145</v>
      </c>
      <c r="S3448" s="6">
        <f t="shared" si="1607"/>
        <v>12.598386516407999</v>
      </c>
      <c r="T3448" s="6">
        <f t="shared" si="1608"/>
        <v>251.114522604553</v>
      </c>
      <c r="U3448" s="17">
        <v>68.938020572848103</v>
      </c>
      <c r="V3448" s="6">
        <f t="shared" si="1609"/>
        <v>62.165637551182201</v>
      </c>
      <c r="W3448" s="6">
        <f t="shared" si="1593"/>
        <v>62.165637551182201</v>
      </c>
      <c r="X3448" s="17">
        <v>62.165637551182201</v>
      </c>
      <c r="Y3448" s="6">
        <f t="shared" si="1610"/>
        <v>6.7723830216659024</v>
      </c>
      <c r="Z3448" s="6">
        <f t="shared" si="1611"/>
        <v>68.938020572848103</v>
      </c>
      <c r="AA3448" s="17">
        <v>468.22276186455599</v>
      </c>
      <c r="AB3448" s="6">
        <f t="shared" si="1621"/>
        <v>387.19656573972497</v>
      </c>
      <c r="AC3448" s="6">
        <f t="shared" si="1594"/>
        <v>387.19656573972497</v>
      </c>
      <c r="AD3448" s="17">
        <v>433.95629594497501</v>
      </c>
      <c r="AE3448" s="6">
        <f t="shared" si="1612"/>
        <v>34.26646591958098</v>
      </c>
      <c r="AF3448" s="17">
        <v>387.19656573972497</v>
      </c>
      <c r="AG3448" s="6">
        <f t="shared" si="1613"/>
        <v>46.759730205250037</v>
      </c>
      <c r="AH3448" s="6">
        <f t="shared" si="1595"/>
        <v>46.759730205250037</v>
      </c>
      <c r="AI3448" s="6">
        <f t="shared" si="1614"/>
        <v>468.22276186455599</v>
      </c>
      <c r="AJ3448" s="17">
        <v>255.16194464164201</v>
      </c>
      <c r="AK3448" s="6">
        <f t="shared" si="1615"/>
        <v>207.500806233606</v>
      </c>
      <c r="AL3448" s="6">
        <f t="shared" si="1596"/>
        <v>207.500806233606</v>
      </c>
      <c r="AM3448" s="17">
        <v>207.500806233606</v>
      </c>
      <c r="AN3448" s="6">
        <f t="shared" si="1616"/>
        <v>47.66113840803601</v>
      </c>
      <c r="AO3448" s="6">
        <f t="shared" si="1617"/>
        <v>255.16194464164201</v>
      </c>
      <c r="AP3448" s="17">
        <v>2733.6517235861102</v>
      </c>
      <c r="AQ3448" s="6">
        <f t="shared" si="1618"/>
        <v>2733.651723586112</v>
      </c>
      <c r="AR3448" s="17">
        <v>682.57053261974499</v>
      </c>
      <c r="AS3448" s="6">
        <f t="shared" si="1597"/>
        <v>682.57053261974499</v>
      </c>
      <c r="AT3448" s="17">
        <v>709.60598577249903</v>
      </c>
      <c r="AU3448" s="6">
        <f t="shared" si="1598"/>
        <v>709.60598577249903</v>
      </c>
      <c r="AV3448" s="17">
        <v>583.18769154655695</v>
      </c>
      <c r="AW3448" s="6">
        <f t="shared" si="1599"/>
        <v>583.18769154655695</v>
      </c>
      <c r="AX3448" s="17">
        <v>758.28751364731102</v>
      </c>
      <c r="AY3448" s="6">
        <f t="shared" si="1600"/>
        <v>758.28751364731102</v>
      </c>
      <c r="AZ3448" s="20">
        <v>273193610.964176</v>
      </c>
      <c r="BA3448" s="20">
        <v>1074445852.9100599</v>
      </c>
      <c r="BB3448" s="20">
        <v>251410548.02420601</v>
      </c>
      <c r="BC3448" s="20">
        <v>152949988.10155299</v>
      </c>
      <c r="BD3448" s="19">
        <f t="shared" si="1601"/>
        <v>1751.9999999999948</v>
      </c>
      <c r="BE3448" s="18">
        <v>21.733673268431598</v>
      </c>
      <c r="BF3448" s="20">
        <v>1780300.1826429199</v>
      </c>
      <c r="BG3448" s="20">
        <v>105112.890478912</v>
      </c>
      <c r="BH3448" s="19">
        <f t="shared" si="1619"/>
        <v>132.14965210170416</v>
      </c>
      <c r="BI3448" s="20">
        <v>576.86062660970504</v>
      </c>
      <c r="BJ3448">
        <v>93</v>
      </c>
      <c r="BK3448" s="22">
        <v>2432</v>
      </c>
      <c r="BL3448" s="22">
        <v>3689.53856</v>
      </c>
      <c r="BM3448" s="22">
        <v>608</v>
      </c>
      <c r="BN3448" s="22">
        <v>152</v>
      </c>
      <c r="BO3448">
        <v>0.19566941481435501</v>
      </c>
    </row>
    <row r="3449" spans="1:67" x14ac:dyDescent="0.2">
      <c r="A3449" s="27">
        <v>3448</v>
      </c>
      <c r="B3449" s="18">
        <v>463.54871781137001</v>
      </c>
      <c r="C3449" s="18">
        <v>353.4</v>
      </c>
      <c r="D3449">
        <v>800</v>
      </c>
      <c r="E3449">
        <v>3200</v>
      </c>
      <c r="F3449">
        <v>6</v>
      </c>
      <c r="G3449" s="23">
        <f t="shared" si="1602"/>
        <v>0.92267370627427203</v>
      </c>
      <c r="H3449">
        <v>100</v>
      </c>
      <c r="I3449" s="17">
        <v>163.708930434645</v>
      </c>
      <c r="J3449" s="6">
        <f t="shared" si="1603"/>
        <v>162.96854903129611</v>
      </c>
      <c r="K3449" s="6">
        <f t="shared" si="1620"/>
        <v>162.96854903129611</v>
      </c>
      <c r="L3449" s="6">
        <f t="shared" si="1604"/>
        <v>1</v>
      </c>
      <c r="M3449" s="6">
        <f t="shared" si="1605"/>
        <v>163.708930434645</v>
      </c>
      <c r="N3449" s="28">
        <v>100</v>
      </c>
      <c r="O3449" s="17">
        <v>270.34192291461898</v>
      </c>
      <c r="P3449" s="6">
        <f t="shared" si="1606"/>
        <v>256.777237155661</v>
      </c>
      <c r="Q3449" s="6">
        <f t="shared" si="1592"/>
        <v>256.777237155661</v>
      </c>
      <c r="R3449" s="17">
        <v>256.777237155661</v>
      </c>
      <c r="S3449" s="6">
        <f t="shared" si="1607"/>
        <v>13.564685758957978</v>
      </c>
      <c r="T3449" s="6">
        <f t="shared" si="1608"/>
        <v>270.34192291461898</v>
      </c>
      <c r="U3449" s="17">
        <v>68.930020085658199</v>
      </c>
      <c r="V3449" s="6">
        <f t="shared" si="1609"/>
        <v>62.157634857828697</v>
      </c>
      <c r="W3449" s="6">
        <f t="shared" si="1593"/>
        <v>62.157634857828697</v>
      </c>
      <c r="X3449" s="17">
        <v>62.157634857828697</v>
      </c>
      <c r="Y3449" s="6">
        <f t="shared" si="1610"/>
        <v>6.7723852278295027</v>
      </c>
      <c r="Z3449" s="6">
        <f t="shared" si="1611"/>
        <v>68.930020085658199</v>
      </c>
      <c r="AA3449" s="17">
        <v>520.14840160063102</v>
      </c>
      <c r="AB3449" s="6">
        <f t="shared" si="1621"/>
        <v>436.660349604391</v>
      </c>
      <c r="AC3449" s="6">
        <f t="shared" si="1594"/>
        <v>436.660349604391</v>
      </c>
      <c r="AD3449" s="17">
        <v>483.24504893797899</v>
      </c>
      <c r="AE3449" s="6">
        <f t="shared" si="1612"/>
        <v>36.903352662652026</v>
      </c>
      <c r="AF3449" s="17">
        <v>436.660349604391</v>
      </c>
      <c r="AG3449" s="6">
        <f t="shared" si="1613"/>
        <v>46.584699333587992</v>
      </c>
      <c r="AH3449" s="6">
        <f t="shared" si="1595"/>
        <v>46.584699333587992</v>
      </c>
      <c r="AI3449" s="6">
        <f t="shared" si="1614"/>
        <v>520.14840160063102</v>
      </c>
      <c r="AJ3449" s="17">
        <v>248.76303784561799</v>
      </c>
      <c r="AK3449" s="6">
        <f t="shared" si="1615"/>
        <v>202.20065673283801</v>
      </c>
      <c r="AL3449" s="6">
        <f t="shared" si="1596"/>
        <v>202.20065673283801</v>
      </c>
      <c r="AM3449" s="17">
        <v>202.20065673283801</v>
      </c>
      <c r="AN3449" s="6">
        <f t="shared" si="1616"/>
        <v>46.562381112779974</v>
      </c>
      <c r="AO3449" s="6">
        <f t="shared" si="1617"/>
        <v>248.76303784561799</v>
      </c>
      <c r="AP3449" s="17">
        <v>2818.6092305514899</v>
      </c>
      <c r="AQ3449" s="6">
        <f t="shared" si="1618"/>
        <v>2818.6092305514885</v>
      </c>
      <c r="AR3449" s="17">
        <v>767.79274699516895</v>
      </c>
      <c r="AS3449" s="6">
        <f t="shared" si="1597"/>
        <v>767.79274699516895</v>
      </c>
      <c r="AT3449" s="17">
        <v>709.51440579825203</v>
      </c>
      <c r="AU3449" s="6">
        <f t="shared" si="1598"/>
        <v>709.51440579825203</v>
      </c>
      <c r="AV3449" s="17">
        <v>583.11242680126998</v>
      </c>
      <c r="AW3449" s="6">
        <f t="shared" si="1599"/>
        <v>583.11242680126998</v>
      </c>
      <c r="AX3449" s="17">
        <v>758.189650956798</v>
      </c>
      <c r="AY3449" s="6">
        <f t="shared" si="1600"/>
        <v>758.189650956798</v>
      </c>
      <c r="AZ3449" s="20">
        <v>285036599.03826398</v>
      </c>
      <c r="BA3449" s="20">
        <v>1074490323.3116801</v>
      </c>
      <c r="BB3449" s="20">
        <v>256997479.46988201</v>
      </c>
      <c r="BC3449" s="20">
        <v>135475672.34214601</v>
      </c>
      <c r="BD3449" s="19">
        <f t="shared" si="1601"/>
        <v>1752.000074161972</v>
      </c>
      <c r="BE3449" s="18">
        <v>24.379511005560499</v>
      </c>
      <c r="BF3449" s="20">
        <v>1574527.6078917501</v>
      </c>
      <c r="BG3449" s="20">
        <v>92963.6190671246</v>
      </c>
      <c r="BH3449" s="19">
        <f t="shared" si="1619"/>
        <v>116.87538361694219</v>
      </c>
      <c r="BI3449" s="20">
        <v>648.96820493591804</v>
      </c>
      <c r="BJ3449">
        <v>93</v>
      </c>
      <c r="BK3449" s="22">
        <v>2432</v>
      </c>
      <c r="BL3449" s="22">
        <v>3689.53856</v>
      </c>
      <c r="BM3449" s="22">
        <v>608</v>
      </c>
      <c r="BN3449" s="22">
        <v>152</v>
      </c>
      <c r="BO3449">
        <v>0.19992244562331701</v>
      </c>
    </row>
    <row r="3450" spans="1:67" x14ac:dyDescent="0.2">
      <c r="A3450" s="27">
        <v>3449</v>
      </c>
      <c r="B3450" s="18">
        <v>515.05413090152194</v>
      </c>
      <c r="C3450" s="18">
        <v>353.4</v>
      </c>
      <c r="D3450">
        <v>800</v>
      </c>
      <c r="E3450">
        <v>3200</v>
      </c>
      <c r="F3450">
        <v>6</v>
      </c>
      <c r="G3450" s="23">
        <f t="shared" si="1602"/>
        <v>0.9309359769775255</v>
      </c>
      <c r="H3450">
        <v>100</v>
      </c>
      <c r="I3450" s="17">
        <v>167.94955862906801</v>
      </c>
      <c r="J3450" s="6">
        <f t="shared" si="1603"/>
        <v>167.14209928280937</v>
      </c>
      <c r="K3450" s="6">
        <f t="shared" si="1620"/>
        <v>167.14209928280937</v>
      </c>
      <c r="L3450" s="6">
        <f t="shared" si="1604"/>
        <v>1</v>
      </c>
      <c r="M3450" s="6">
        <f t="shared" si="1605"/>
        <v>167.94955862906801</v>
      </c>
      <c r="N3450" s="28">
        <v>100</v>
      </c>
      <c r="O3450" s="17">
        <v>289.66485831889099</v>
      </c>
      <c r="P3450" s="6">
        <f t="shared" si="1606"/>
        <v>275.128954857515</v>
      </c>
      <c r="Q3450" s="6">
        <f t="shared" si="1592"/>
        <v>275.128954857515</v>
      </c>
      <c r="R3450" s="17">
        <v>275.128954857515</v>
      </c>
      <c r="S3450" s="6">
        <f t="shared" si="1607"/>
        <v>14.535903461375995</v>
      </c>
      <c r="T3450" s="6">
        <f t="shared" si="1608"/>
        <v>289.66485831889099</v>
      </c>
      <c r="U3450" s="17">
        <v>68.920929923344403</v>
      </c>
      <c r="V3450" s="6">
        <f t="shared" si="1609"/>
        <v>62.148699393655903</v>
      </c>
      <c r="W3450" s="6">
        <f t="shared" si="1593"/>
        <v>62.148699393655903</v>
      </c>
      <c r="X3450" s="17">
        <v>62.148699393655903</v>
      </c>
      <c r="Y3450" s="6">
        <f t="shared" si="1610"/>
        <v>6.7722305296884997</v>
      </c>
      <c r="Z3450" s="6">
        <f t="shared" si="1611"/>
        <v>68.920929923344403</v>
      </c>
      <c r="AA3450" s="17">
        <v>574.15060598308196</v>
      </c>
      <c r="AB3450" s="6">
        <f t="shared" si="1621"/>
        <v>487.86934353111502</v>
      </c>
      <c r="AC3450" s="6">
        <f t="shared" si="1594"/>
        <v>487.86934353111502</v>
      </c>
      <c r="AD3450" s="17">
        <v>534.50650975644305</v>
      </c>
      <c r="AE3450" s="6">
        <f t="shared" si="1612"/>
        <v>39.644096226638908</v>
      </c>
      <c r="AF3450" s="17">
        <v>487.86934353111502</v>
      </c>
      <c r="AG3450" s="6">
        <f t="shared" si="1613"/>
        <v>46.637166225328031</v>
      </c>
      <c r="AH3450" s="6">
        <f t="shared" si="1595"/>
        <v>46.637166225328031</v>
      </c>
      <c r="AI3450" s="6">
        <f t="shared" si="1614"/>
        <v>574.15060598308196</v>
      </c>
      <c r="AJ3450" s="17">
        <v>244.13031097395799</v>
      </c>
      <c r="AK3450" s="6">
        <f t="shared" si="1615"/>
        <v>198.349867129611</v>
      </c>
      <c r="AL3450" s="6">
        <f t="shared" si="1596"/>
        <v>198.349867129611</v>
      </c>
      <c r="AM3450" s="17">
        <v>198.349867129611</v>
      </c>
      <c r="AN3450" s="6">
        <f t="shared" si="1616"/>
        <v>45.780443844346991</v>
      </c>
      <c r="AO3450" s="6">
        <f t="shared" si="1617"/>
        <v>244.13031097395799</v>
      </c>
      <c r="AP3450" s="17">
        <v>2903.5684078618701</v>
      </c>
      <c r="AQ3450" s="6">
        <f t="shared" si="1618"/>
        <v>2903.5684078618769</v>
      </c>
      <c r="AR3450" s="17">
        <v>852.99989912009801</v>
      </c>
      <c r="AS3450" s="6">
        <f t="shared" si="1597"/>
        <v>852.99989912009801</v>
      </c>
      <c r="AT3450" s="17">
        <v>709.42861474644303</v>
      </c>
      <c r="AU3450" s="6">
        <f t="shared" si="1598"/>
        <v>709.42861474644303</v>
      </c>
      <c r="AV3450" s="17">
        <v>583.04191966567203</v>
      </c>
      <c r="AW3450" s="6">
        <f t="shared" si="1599"/>
        <v>583.04191966567203</v>
      </c>
      <c r="AX3450" s="17">
        <v>758.097974329664</v>
      </c>
      <c r="AY3450" s="6">
        <f t="shared" si="1600"/>
        <v>758.097974329664</v>
      </c>
      <c r="AZ3450" s="20">
        <v>295425372.54325902</v>
      </c>
      <c r="BA3450" s="20">
        <v>1074531041.7577801</v>
      </c>
      <c r="BB3450" s="20">
        <v>261043417.36358199</v>
      </c>
      <c r="BC3450" s="20">
        <v>121000168.335375</v>
      </c>
      <c r="BD3450" s="19">
        <f t="shared" si="1601"/>
        <v>1751.9999999999961</v>
      </c>
      <c r="BE3450" s="18">
        <v>26.977828460724702</v>
      </c>
      <c r="BF3450" s="20">
        <v>1407910.3685795099</v>
      </c>
      <c r="BG3450" s="20">
        <v>83126.165923842404</v>
      </c>
      <c r="BH3450" s="19">
        <f t="shared" si="1619"/>
        <v>104.50758091927992</v>
      </c>
      <c r="BI3450" s="20">
        <v>721.07578326213104</v>
      </c>
      <c r="BJ3450">
        <v>93</v>
      </c>
      <c r="BK3450" s="22">
        <v>2432</v>
      </c>
      <c r="BL3450" s="22">
        <v>3689.53856</v>
      </c>
      <c r="BM3450" s="22">
        <v>608</v>
      </c>
      <c r="BN3450" s="22">
        <v>152</v>
      </c>
      <c r="BO3450">
        <v>0.202984008481669</v>
      </c>
    </row>
    <row r="3451" spans="1:67" x14ac:dyDescent="0.2">
      <c r="A3451" s="27">
        <v>3450</v>
      </c>
      <c r="B3451" s="18">
        <v>566.55954399167399</v>
      </c>
      <c r="C3451" s="18">
        <v>353.4</v>
      </c>
      <c r="D3451">
        <v>800</v>
      </c>
      <c r="E3451">
        <v>3200</v>
      </c>
      <c r="F3451">
        <v>6</v>
      </c>
      <c r="G3451" s="23">
        <f t="shared" si="1602"/>
        <v>0.93868005691878165</v>
      </c>
      <c r="H3451">
        <v>100</v>
      </c>
      <c r="I3451" s="17">
        <v>172.25165817915001</v>
      </c>
      <c r="J3451" s="6">
        <f t="shared" si="1603"/>
        <v>171.28131545825954</v>
      </c>
      <c r="K3451" s="6">
        <f t="shared" si="1620"/>
        <v>171.28131545825954</v>
      </c>
      <c r="L3451" s="6">
        <f t="shared" si="1604"/>
        <v>1</v>
      </c>
      <c r="M3451" s="6">
        <f t="shared" si="1605"/>
        <v>172.25165817915001</v>
      </c>
      <c r="N3451" s="28">
        <v>100</v>
      </c>
      <c r="O3451" s="17">
        <v>308.83168062247302</v>
      </c>
      <c r="P3451" s="6">
        <f t="shared" si="1606"/>
        <v>293.332280357716</v>
      </c>
      <c r="Q3451" s="6">
        <f t="shared" si="1592"/>
        <v>293.332280357716</v>
      </c>
      <c r="R3451" s="17">
        <v>293.332280357716</v>
      </c>
      <c r="S3451" s="6">
        <f t="shared" si="1607"/>
        <v>15.499400264757014</v>
      </c>
      <c r="T3451" s="6">
        <f t="shared" si="1608"/>
        <v>308.83168062247302</v>
      </c>
      <c r="U3451" s="17">
        <v>68.913036469974401</v>
      </c>
      <c r="V3451" s="6">
        <f t="shared" si="1609"/>
        <v>62.140888325191298</v>
      </c>
      <c r="W3451" s="6">
        <f t="shared" si="1593"/>
        <v>62.140888325191298</v>
      </c>
      <c r="X3451" s="17">
        <v>62.140888325191298</v>
      </c>
      <c r="Y3451" s="6">
        <f t="shared" si="1610"/>
        <v>6.7721481447831025</v>
      </c>
      <c r="Z3451" s="6">
        <f t="shared" si="1611"/>
        <v>68.913036469974401</v>
      </c>
      <c r="AA3451" s="17">
        <v>635.747133368758</v>
      </c>
      <c r="AB3451" s="6">
        <f t="shared" si="1621"/>
        <v>546.19948331186004</v>
      </c>
      <c r="AC3451" s="6">
        <f t="shared" si="1594"/>
        <v>546.19948331186004</v>
      </c>
      <c r="AD3451" s="17">
        <v>592.95100470669695</v>
      </c>
      <c r="AE3451" s="6">
        <f t="shared" si="1612"/>
        <v>42.796128662061051</v>
      </c>
      <c r="AF3451" s="17">
        <v>546.19948331186004</v>
      </c>
      <c r="AG3451" s="6">
        <f t="shared" si="1613"/>
        <v>46.751521394836914</v>
      </c>
      <c r="AH3451" s="6">
        <f t="shared" si="1595"/>
        <v>46.751521394836914</v>
      </c>
      <c r="AI3451" s="6">
        <f t="shared" si="1614"/>
        <v>635.747133368758</v>
      </c>
      <c r="AJ3451" s="17">
        <v>239.87082026750201</v>
      </c>
      <c r="AK3451" s="6">
        <f t="shared" si="1615"/>
        <v>194.819040788151</v>
      </c>
      <c r="AL3451" s="6">
        <f t="shared" si="1596"/>
        <v>194.819040788151</v>
      </c>
      <c r="AM3451" s="17">
        <v>194.819040788151</v>
      </c>
      <c r="AN3451" s="6">
        <f t="shared" si="1616"/>
        <v>45.051779479351012</v>
      </c>
      <c r="AO3451" s="6">
        <f t="shared" si="1617"/>
        <v>239.87082026750201</v>
      </c>
      <c r="AP3451" s="17">
        <v>2988.5291019916499</v>
      </c>
      <c r="AQ3451" s="6">
        <f t="shared" si="1618"/>
        <v>2988.5291019916499</v>
      </c>
      <c r="AR3451" s="17">
        <v>938.19337340396601</v>
      </c>
      <c r="AS3451" s="6">
        <f t="shared" si="1597"/>
        <v>938.19337340396601</v>
      </c>
      <c r="AT3451" s="17">
        <v>709.34808054260805</v>
      </c>
      <c r="AU3451" s="6">
        <f t="shared" si="1598"/>
        <v>709.34808054260805</v>
      </c>
      <c r="AV3451" s="17">
        <v>582.97573285585599</v>
      </c>
      <c r="AW3451" s="6">
        <f t="shared" si="1599"/>
        <v>582.97573285585599</v>
      </c>
      <c r="AX3451" s="17">
        <v>758.01191518921996</v>
      </c>
      <c r="AY3451" s="6">
        <f t="shared" si="1600"/>
        <v>758.01191518921996</v>
      </c>
      <c r="AZ3451" s="20">
        <v>304466986.36800402</v>
      </c>
      <c r="BA3451" s="20">
        <v>1074505714.9632101</v>
      </c>
      <c r="BB3451" s="20">
        <v>265594758.39048499</v>
      </c>
      <c r="BC3451" s="20">
        <v>107432540.278294</v>
      </c>
      <c r="BD3451" s="19">
        <f t="shared" si="1601"/>
        <v>1751.9999999999934</v>
      </c>
      <c r="BE3451" s="18">
        <v>29.4282284719697</v>
      </c>
      <c r="BF3451" s="20">
        <v>1245168.88926211</v>
      </c>
      <c r="BG3451" s="20">
        <v>73517.546288433005</v>
      </c>
      <c r="BH3451" s="19">
        <f t="shared" si="1619"/>
        <v>92.427466518356951</v>
      </c>
      <c r="BI3451" s="20">
        <v>793.18336158834404</v>
      </c>
      <c r="BJ3451">
        <v>93</v>
      </c>
      <c r="BK3451" s="22">
        <v>2432</v>
      </c>
      <c r="BL3451" s="22">
        <v>3689.53856</v>
      </c>
      <c r="BM3451" s="22">
        <v>608</v>
      </c>
      <c r="BN3451" s="22">
        <v>152</v>
      </c>
      <c r="BO3451">
        <v>0.206483544138515</v>
      </c>
    </row>
    <row r="3452" spans="1:67" x14ac:dyDescent="0.2">
      <c r="A3452" s="27">
        <v>3451</v>
      </c>
      <c r="B3452" s="18">
        <v>618.06495708182604</v>
      </c>
      <c r="C3452" s="18">
        <v>353.4</v>
      </c>
      <c r="D3452">
        <v>800</v>
      </c>
      <c r="E3452">
        <v>3200</v>
      </c>
      <c r="F3452">
        <v>6</v>
      </c>
      <c r="G3452" s="23">
        <f t="shared" si="1602"/>
        <v>0.94532864881364664</v>
      </c>
      <c r="H3452">
        <v>100</v>
      </c>
      <c r="I3452" s="17">
        <v>176.59157687424801</v>
      </c>
      <c r="J3452" s="6">
        <f t="shared" si="1603"/>
        <v>175.53580809028136</v>
      </c>
      <c r="K3452" s="6">
        <f t="shared" si="1620"/>
        <v>175.53580809028136</v>
      </c>
      <c r="L3452" s="6">
        <f t="shared" si="1604"/>
        <v>1</v>
      </c>
      <c r="M3452" s="6">
        <f t="shared" si="1605"/>
        <v>176.59157687424801</v>
      </c>
      <c r="N3452" s="28">
        <v>99.999999999999901</v>
      </c>
      <c r="O3452" s="17">
        <v>328.144617820115</v>
      </c>
      <c r="P3452" s="6">
        <f t="shared" si="1606"/>
        <v>311.67428464821302</v>
      </c>
      <c r="Q3452" s="6">
        <f t="shared" si="1592"/>
        <v>311.67428464821302</v>
      </c>
      <c r="R3452" s="17">
        <v>311.67428464821302</v>
      </c>
      <c r="S3452" s="6">
        <f t="shared" si="1607"/>
        <v>16.470333171901984</v>
      </c>
      <c r="T3452" s="6">
        <f t="shared" si="1608"/>
        <v>328.144617820115</v>
      </c>
      <c r="U3452" s="17">
        <v>68.9067547022985</v>
      </c>
      <c r="V3452" s="6">
        <f t="shared" si="1609"/>
        <v>62.134571784990101</v>
      </c>
      <c r="W3452" s="6">
        <f t="shared" si="1593"/>
        <v>62.134571784990101</v>
      </c>
      <c r="X3452" s="17">
        <v>62.134571784990101</v>
      </c>
      <c r="Y3452" s="6">
        <f t="shared" si="1610"/>
        <v>6.7721829173083989</v>
      </c>
      <c r="Z3452" s="6">
        <f t="shared" si="1611"/>
        <v>68.9067547022985</v>
      </c>
      <c r="AA3452" s="17">
        <v>704.03289329812901</v>
      </c>
      <c r="AB3452" s="6">
        <f t="shared" si="1621"/>
        <v>611.18449634764897</v>
      </c>
      <c r="AC3452" s="6">
        <f t="shared" si="1594"/>
        <v>611.18449634764897</v>
      </c>
      <c r="AD3452" s="17">
        <v>657.74926872562901</v>
      </c>
      <c r="AE3452" s="6">
        <f t="shared" si="1612"/>
        <v>46.283624572500003</v>
      </c>
      <c r="AF3452" s="17">
        <v>611.18449634764897</v>
      </c>
      <c r="AG3452" s="6">
        <f t="shared" si="1613"/>
        <v>46.564772377980034</v>
      </c>
      <c r="AH3452" s="6">
        <f t="shared" si="1595"/>
        <v>46.564772377980034</v>
      </c>
      <c r="AI3452" s="6">
        <f t="shared" si="1614"/>
        <v>704.03289329812901</v>
      </c>
      <c r="AJ3452" s="17">
        <v>236.01344500156799</v>
      </c>
      <c r="AK3452" s="6">
        <f t="shared" si="1615"/>
        <v>191.62583134553</v>
      </c>
      <c r="AL3452" s="6">
        <f t="shared" si="1596"/>
        <v>191.62583134553</v>
      </c>
      <c r="AM3452" s="17">
        <v>191.62583134553</v>
      </c>
      <c r="AN3452" s="6">
        <f t="shared" si="1616"/>
        <v>44.387613656037985</v>
      </c>
      <c r="AO3452" s="6">
        <f t="shared" si="1617"/>
        <v>236.01344500156799</v>
      </c>
      <c r="AP3452" s="17">
        <v>3073.4911776704598</v>
      </c>
      <c r="AQ3452" s="6">
        <f t="shared" si="1618"/>
        <v>3073.4911776704575</v>
      </c>
      <c r="AR3452" s="17">
        <v>1023.37438964021</v>
      </c>
      <c r="AS3452" s="6">
        <f t="shared" si="1597"/>
        <v>1023.37438964021</v>
      </c>
      <c r="AT3452" s="17">
        <v>709.27233437967197</v>
      </c>
      <c r="AU3452" s="6">
        <f t="shared" si="1598"/>
        <v>709.27233437967197</v>
      </c>
      <c r="AV3452" s="17">
        <v>582.91348108403997</v>
      </c>
      <c r="AW3452" s="6">
        <f t="shared" si="1599"/>
        <v>582.91348108403997</v>
      </c>
      <c r="AX3452" s="17">
        <v>757.93097256653596</v>
      </c>
      <c r="AY3452" s="6">
        <f t="shared" si="1600"/>
        <v>757.93097256653596</v>
      </c>
      <c r="AZ3452" s="20">
        <v>312294545.20434803</v>
      </c>
      <c r="BA3452" s="20">
        <v>1074509668.6884301</v>
      </c>
      <c r="BB3452" s="20">
        <v>269411578.82872897</v>
      </c>
      <c r="BC3452" s="20">
        <v>95784207.278491005</v>
      </c>
      <c r="BD3452" s="19">
        <f t="shared" si="1601"/>
        <v>1751.9999999999982</v>
      </c>
      <c r="BE3452" s="18">
        <v>31.7897932700631</v>
      </c>
      <c r="BF3452" s="20">
        <v>1106581.7809910299</v>
      </c>
      <c r="BG3452" s="20">
        <v>65335.0545516399</v>
      </c>
      <c r="BH3452" s="19">
        <f t="shared" si="1619"/>
        <v>82.140303531822624</v>
      </c>
      <c r="BI3452" s="20">
        <v>865.29093991455704</v>
      </c>
      <c r="BJ3452">
        <v>93</v>
      </c>
      <c r="BK3452" s="22">
        <v>2432</v>
      </c>
      <c r="BL3452" s="22">
        <v>3689.53856</v>
      </c>
      <c r="BM3452" s="22">
        <v>608</v>
      </c>
      <c r="BN3452" s="22">
        <v>152</v>
      </c>
      <c r="BO3452">
        <v>0.20932237356494901</v>
      </c>
    </row>
    <row r="3453" spans="1:67" x14ac:dyDescent="0.2">
      <c r="A3453" s="27">
        <v>3452</v>
      </c>
      <c r="B3453" s="18">
        <v>669.57037017197899</v>
      </c>
      <c r="C3453" s="18">
        <v>353.4</v>
      </c>
      <c r="D3453">
        <v>800</v>
      </c>
      <c r="E3453">
        <v>3200</v>
      </c>
      <c r="F3453">
        <v>5</v>
      </c>
      <c r="G3453" s="23">
        <f t="shared" si="1602"/>
        <v>0.95119392523985058</v>
      </c>
      <c r="H3453">
        <v>100</v>
      </c>
      <c r="I3453" s="17">
        <v>174.86346304821799</v>
      </c>
      <c r="J3453" s="6">
        <f t="shared" si="1603"/>
        <v>173.98827654006902</v>
      </c>
      <c r="K3453" s="6">
        <f t="shared" si="1620"/>
        <v>173.98827654006902</v>
      </c>
      <c r="L3453" s="6">
        <f t="shared" si="1604"/>
        <v>1</v>
      </c>
      <c r="M3453" s="6">
        <f t="shared" si="1605"/>
        <v>174.86346304821799</v>
      </c>
      <c r="N3453" s="28">
        <v>100</v>
      </c>
      <c r="O3453" s="17">
        <v>347.47627258127</v>
      </c>
      <c r="P3453" s="6">
        <f t="shared" si="1606"/>
        <v>330.03587911199401</v>
      </c>
      <c r="Q3453" s="6">
        <f t="shared" si="1592"/>
        <v>330.03587911199401</v>
      </c>
      <c r="R3453" s="17">
        <v>330.03587911199401</v>
      </c>
      <c r="S3453" s="6">
        <f t="shared" si="1607"/>
        <v>17.440393469275989</v>
      </c>
      <c r="T3453" s="6">
        <f t="shared" si="1608"/>
        <v>347.47627258127</v>
      </c>
      <c r="U3453" s="17">
        <v>68.906874434080706</v>
      </c>
      <c r="V3453" s="6">
        <f t="shared" si="1609"/>
        <v>62.134768194531297</v>
      </c>
      <c r="W3453" s="6">
        <f t="shared" si="1593"/>
        <v>62.134768194531297</v>
      </c>
      <c r="X3453" s="17">
        <v>62.134768194531297</v>
      </c>
      <c r="Y3453" s="6">
        <f t="shared" si="1610"/>
        <v>6.7721062395494087</v>
      </c>
      <c r="Z3453" s="6">
        <f t="shared" si="1611"/>
        <v>68.906874434080706</v>
      </c>
      <c r="AA3453" s="17">
        <v>658.64271551546199</v>
      </c>
      <c r="AB3453" s="6">
        <f t="shared" si="1621"/>
        <v>568.23635747527806</v>
      </c>
      <c r="AC3453" s="6">
        <f t="shared" si="1594"/>
        <v>568.23635747527806</v>
      </c>
      <c r="AD3453" s="17">
        <v>614.70159683222903</v>
      </c>
      <c r="AE3453" s="6">
        <f t="shared" si="1612"/>
        <v>43.941118683232958</v>
      </c>
      <c r="AF3453" s="17">
        <v>568.23635747527806</v>
      </c>
      <c r="AG3453" s="6">
        <f t="shared" si="1613"/>
        <v>46.465239356950974</v>
      </c>
      <c r="AH3453" s="6">
        <f t="shared" si="1595"/>
        <v>46.465239356950974</v>
      </c>
      <c r="AI3453" s="6">
        <f t="shared" si="1614"/>
        <v>658.64271551546199</v>
      </c>
      <c r="AJ3453" s="17">
        <v>232.909553364901</v>
      </c>
      <c r="AK3453" s="6">
        <f t="shared" si="1615"/>
        <v>189.05549679666501</v>
      </c>
      <c r="AL3453" s="6">
        <f t="shared" si="1596"/>
        <v>189.05549679666501</v>
      </c>
      <c r="AM3453" s="17">
        <v>189.05549679666501</v>
      </c>
      <c r="AN3453" s="6">
        <f t="shared" si="1616"/>
        <v>43.85405656823599</v>
      </c>
      <c r="AO3453" s="6">
        <f t="shared" si="1617"/>
        <v>232.909553364901</v>
      </c>
      <c r="AP3453" s="17">
        <v>3061.66447341601</v>
      </c>
      <c r="AQ3453" s="6">
        <f t="shared" si="1618"/>
        <v>3061.66447341601</v>
      </c>
      <c r="AR3453" s="17">
        <v>1108.67164616431</v>
      </c>
      <c r="AS3453" s="6">
        <f t="shared" si="1597"/>
        <v>1108.67164616431</v>
      </c>
      <c r="AT3453" s="17">
        <v>709.28260723697201</v>
      </c>
      <c r="AU3453" s="6">
        <f t="shared" si="1598"/>
        <v>709.28260723697201</v>
      </c>
      <c r="AV3453" s="17">
        <v>485.76826983586102</v>
      </c>
      <c r="AW3453" s="6">
        <f t="shared" si="1599"/>
        <v>485.76826983586102</v>
      </c>
      <c r="AX3453" s="17">
        <v>757.94195017886705</v>
      </c>
      <c r="AY3453" s="6">
        <f t="shared" si="1600"/>
        <v>757.94195017886705</v>
      </c>
      <c r="AZ3453" s="20">
        <v>319398603.95571798</v>
      </c>
      <c r="BA3453" s="20">
        <v>1074532580.7919099</v>
      </c>
      <c r="BB3453" s="20">
        <v>272560572.27258599</v>
      </c>
      <c r="BC3453" s="20">
        <v>85508242.979781702</v>
      </c>
      <c r="BD3453" s="19">
        <f t="shared" si="1601"/>
        <v>1751.9999999999957</v>
      </c>
      <c r="BE3453" s="18">
        <v>34.041932676906598</v>
      </c>
      <c r="BF3453" s="20">
        <v>988189.42718724301</v>
      </c>
      <c r="BG3453" s="20">
        <v>58344.906125971502</v>
      </c>
      <c r="BH3453" s="19">
        <f t="shared" si="1619"/>
        <v>73.352174137011005</v>
      </c>
      <c r="BI3453" s="20">
        <v>937.39851824077004</v>
      </c>
      <c r="BJ3453">
        <v>93</v>
      </c>
      <c r="BK3453" s="22">
        <v>2432</v>
      </c>
      <c r="BL3453" s="22">
        <v>3689.53856</v>
      </c>
      <c r="BM3453" s="22">
        <v>608</v>
      </c>
      <c r="BN3453" s="22">
        <v>152</v>
      </c>
      <c r="BO3453">
        <v>0.21174802400551401</v>
      </c>
    </row>
    <row r="3454" spans="1:67" x14ac:dyDescent="0.2">
      <c r="A3454" s="27">
        <v>3453</v>
      </c>
      <c r="B3454" s="18">
        <v>721.07578326213104</v>
      </c>
      <c r="C3454" s="18">
        <v>353.4</v>
      </c>
      <c r="D3454">
        <v>800</v>
      </c>
      <c r="E3454">
        <v>3200</v>
      </c>
      <c r="F3454">
        <v>5</v>
      </c>
      <c r="G3454" s="23">
        <f t="shared" si="1602"/>
        <v>0.95599832886655434</v>
      </c>
      <c r="H3454">
        <v>100</v>
      </c>
      <c r="I3454" s="17">
        <v>179.32592910781401</v>
      </c>
      <c r="J3454" s="6">
        <f t="shared" si="1603"/>
        <v>178.5028420997327</v>
      </c>
      <c r="K3454" s="6">
        <f t="shared" si="1620"/>
        <v>178.5028420997327</v>
      </c>
      <c r="L3454" s="6">
        <f t="shared" si="1604"/>
        <v>1</v>
      </c>
      <c r="M3454" s="6">
        <f t="shared" si="1605"/>
        <v>179.32592910781401</v>
      </c>
      <c r="N3454" s="28">
        <v>100</v>
      </c>
      <c r="O3454" s="17">
        <v>366.61792587608602</v>
      </c>
      <c r="P3454" s="6">
        <f t="shared" si="1606"/>
        <v>348.21500870097702</v>
      </c>
      <c r="Q3454" s="6">
        <f t="shared" si="1592"/>
        <v>348.21500870097702</v>
      </c>
      <c r="R3454" s="17">
        <v>348.21500870097702</v>
      </c>
      <c r="S3454" s="6">
        <f t="shared" si="1607"/>
        <v>18.402917175108996</v>
      </c>
      <c r="T3454" s="6">
        <f t="shared" si="1608"/>
        <v>366.61792587608602</v>
      </c>
      <c r="U3454" s="17">
        <v>68.900359230618903</v>
      </c>
      <c r="V3454" s="6">
        <f t="shared" si="1609"/>
        <v>62.128273776404498</v>
      </c>
      <c r="W3454" s="6">
        <f t="shared" si="1593"/>
        <v>62.128273776404498</v>
      </c>
      <c r="X3454" s="17">
        <v>62.128273776404498</v>
      </c>
      <c r="Y3454" s="6">
        <f t="shared" si="1610"/>
        <v>6.7720854542144053</v>
      </c>
      <c r="Z3454" s="6">
        <f t="shared" si="1611"/>
        <v>68.900359230618903</v>
      </c>
      <c r="AA3454" s="17">
        <v>726.42694946237498</v>
      </c>
      <c r="AB3454" s="6">
        <f t="shared" si="1621"/>
        <v>632.32825338311704</v>
      </c>
      <c r="AC3454" s="6">
        <f t="shared" si="1594"/>
        <v>632.32825338311704</v>
      </c>
      <c r="AD3454" s="17">
        <v>679.00610384528704</v>
      </c>
      <c r="AE3454" s="6">
        <f t="shared" si="1612"/>
        <v>47.420845617087934</v>
      </c>
      <c r="AF3454" s="17">
        <v>632.32825338311704</v>
      </c>
      <c r="AG3454" s="6">
        <f t="shared" si="1613"/>
        <v>46.677850462169999</v>
      </c>
      <c r="AH3454" s="6">
        <f t="shared" si="1595"/>
        <v>46.677850462169999</v>
      </c>
      <c r="AI3454" s="6">
        <f t="shared" si="1614"/>
        <v>726.42694946237498</v>
      </c>
      <c r="AJ3454" s="17">
        <v>230.38366800087999</v>
      </c>
      <c r="AK3454" s="6">
        <f t="shared" si="1615"/>
        <v>186.94765238258699</v>
      </c>
      <c r="AL3454" s="6">
        <f t="shared" si="1596"/>
        <v>186.94765238258699</v>
      </c>
      <c r="AM3454" s="17">
        <v>186.94765238258699</v>
      </c>
      <c r="AN3454" s="6">
        <f t="shared" si="1616"/>
        <v>43.436015618292998</v>
      </c>
      <c r="AO3454" s="6">
        <f t="shared" si="1617"/>
        <v>230.38366800087999</v>
      </c>
      <c r="AP3454" s="17">
        <v>3146.6276419873502</v>
      </c>
      <c r="AQ3454" s="6">
        <f t="shared" si="1618"/>
        <v>3146.6276419873402</v>
      </c>
      <c r="AR3454" s="17">
        <v>1193.8329508135801</v>
      </c>
      <c r="AS3454" s="6">
        <f t="shared" si="1597"/>
        <v>1193.8329508135801</v>
      </c>
      <c r="AT3454" s="17">
        <v>709.21064871670103</v>
      </c>
      <c r="AU3454" s="6">
        <f t="shared" si="1598"/>
        <v>709.21064871670103</v>
      </c>
      <c r="AV3454" s="17">
        <v>485.718987412275</v>
      </c>
      <c r="AW3454" s="6">
        <f t="shared" si="1599"/>
        <v>485.718987412275</v>
      </c>
      <c r="AX3454" s="17">
        <v>757.86505504478396</v>
      </c>
      <c r="AY3454" s="6">
        <f t="shared" si="1600"/>
        <v>757.86505504478396</v>
      </c>
      <c r="AZ3454" s="20">
        <v>325794803.26998901</v>
      </c>
      <c r="BA3454" s="20">
        <v>1074538652.6503401</v>
      </c>
      <c r="BB3454" s="20">
        <v>274575616.25387299</v>
      </c>
      <c r="BC3454" s="20">
        <v>77090927.825796798</v>
      </c>
      <c r="BD3454" s="19">
        <f t="shared" si="1601"/>
        <v>1751.9999999999989</v>
      </c>
      <c r="BE3454" s="18">
        <v>36.200475222223702</v>
      </c>
      <c r="BF3454" s="20">
        <v>896562.00157489802</v>
      </c>
      <c r="BG3454" s="20">
        <v>52935.018710829499</v>
      </c>
      <c r="BH3454" s="19">
        <f t="shared" si="1619"/>
        <v>66.55077483609611</v>
      </c>
      <c r="BI3454" s="20">
        <v>1009.50609656698</v>
      </c>
      <c r="BJ3454">
        <v>93</v>
      </c>
      <c r="BK3454" s="22">
        <v>2432</v>
      </c>
      <c r="BL3454" s="22">
        <v>3689.53856</v>
      </c>
      <c r="BM3454" s="22">
        <v>608</v>
      </c>
      <c r="BN3454" s="22">
        <v>152</v>
      </c>
      <c r="BO3454">
        <v>0.21330019256528601</v>
      </c>
    </row>
    <row r="3455" spans="1:67" x14ac:dyDescent="0.2">
      <c r="A3455" s="27">
        <v>3454</v>
      </c>
      <c r="B3455" s="18">
        <v>772.58119635228297</v>
      </c>
      <c r="C3455" s="18">
        <v>353.4</v>
      </c>
      <c r="D3455">
        <v>800</v>
      </c>
      <c r="E3455">
        <v>3200</v>
      </c>
      <c r="F3455">
        <v>5</v>
      </c>
      <c r="G3455" s="23">
        <f t="shared" si="1602"/>
        <v>0.96046734866868566</v>
      </c>
      <c r="H3455">
        <v>100</v>
      </c>
      <c r="I3455" s="17">
        <v>183.83485388882201</v>
      </c>
      <c r="J3455" s="6">
        <f t="shared" si="1603"/>
        <v>182.82791483735588</v>
      </c>
      <c r="K3455" s="6">
        <f t="shared" si="1620"/>
        <v>182.82791483735588</v>
      </c>
      <c r="L3455" s="6">
        <f t="shared" si="1604"/>
        <v>1</v>
      </c>
      <c r="M3455" s="6">
        <f t="shared" si="1605"/>
        <v>183.83485388882201</v>
      </c>
      <c r="N3455" s="28">
        <v>100</v>
      </c>
      <c r="O3455" s="17">
        <v>385.93901962534301</v>
      </c>
      <c r="P3455" s="6">
        <f t="shared" si="1606"/>
        <v>366.56449026719798</v>
      </c>
      <c r="Q3455" s="6">
        <f t="shared" si="1592"/>
        <v>366.56449026719798</v>
      </c>
      <c r="R3455" s="17">
        <v>366.56449026719798</v>
      </c>
      <c r="S3455" s="6">
        <f t="shared" si="1607"/>
        <v>19.374529358145026</v>
      </c>
      <c r="T3455" s="6">
        <f t="shared" si="1608"/>
        <v>385.93901962534301</v>
      </c>
      <c r="U3455" s="17">
        <v>68.894716000050906</v>
      </c>
      <c r="V3455" s="6">
        <f t="shared" si="1609"/>
        <v>62.122600531299902</v>
      </c>
      <c r="W3455" s="6">
        <f t="shared" si="1593"/>
        <v>62.122600531299902</v>
      </c>
      <c r="X3455" s="17">
        <v>62.122600531299902</v>
      </c>
      <c r="Y3455" s="6">
        <f t="shared" si="1610"/>
        <v>6.7721154687510037</v>
      </c>
      <c r="Z3455" s="6">
        <f t="shared" si="1611"/>
        <v>68.894716000050906</v>
      </c>
      <c r="AA3455" s="17">
        <v>796.27410652715298</v>
      </c>
      <c r="AB3455" s="6">
        <f t="shared" si="1621"/>
        <v>698.48548461933103</v>
      </c>
      <c r="AC3455" s="6">
        <f t="shared" si="1594"/>
        <v>698.48548461933103</v>
      </c>
      <c r="AD3455" s="17">
        <v>745.28920691239603</v>
      </c>
      <c r="AE3455" s="6">
        <f t="shared" si="1612"/>
        <v>50.984899614756955</v>
      </c>
      <c r="AF3455" s="17">
        <v>698.48548461933103</v>
      </c>
      <c r="AG3455" s="6">
        <f t="shared" si="1613"/>
        <v>46.803722293064993</v>
      </c>
      <c r="AH3455" s="6">
        <f t="shared" si="1595"/>
        <v>46.803722293064993</v>
      </c>
      <c r="AI3455" s="6">
        <f t="shared" si="1614"/>
        <v>796.27410652715298</v>
      </c>
      <c r="AJ3455" s="17">
        <v>228.467833034455</v>
      </c>
      <c r="AK3455" s="6">
        <f t="shared" si="1615"/>
        <v>185.33999818776201</v>
      </c>
      <c r="AL3455" s="6">
        <f t="shared" si="1596"/>
        <v>185.33999818776201</v>
      </c>
      <c r="AM3455" s="17">
        <v>185.33999818776201</v>
      </c>
      <c r="AN3455" s="6">
        <f t="shared" si="1616"/>
        <v>43.127834846692991</v>
      </c>
      <c r="AO3455" s="6">
        <f t="shared" si="1617"/>
        <v>228.467833034455</v>
      </c>
      <c r="AP3455" s="17">
        <v>3231.5919802891699</v>
      </c>
      <c r="AQ3455" s="6">
        <f t="shared" si="1618"/>
        <v>3231.5919802891649</v>
      </c>
      <c r="AR3455" s="17">
        <v>1278.9842627647099</v>
      </c>
      <c r="AS3455" s="6">
        <f t="shared" si="1597"/>
        <v>1278.9842627647099</v>
      </c>
      <c r="AT3455" s="17">
        <v>709.14274413681096</v>
      </c>
      <c r="AU3455" s="6">
        <f t="shared" si="1598"/>
        <v>709.14274413681096</v>
      </c>
      <c r="AV3455" s="17">
        <v>485.672481421643</v>
      </c>
      <c r="AW3455" s="6">
        <f t="shared" si="1599"/>
        <v>485.672481421643</v>
      </c>
      <c r="AX3455" s="17">
        <v>757.79249196600097</v>
      </c>
      <c r="AY3455" s="6">
        <f t="shared" si="1600"/>
        <v>757.79249196600097</v>
      </c>
      <c r="AZ3455" s="20">
        <v>331358830.176449</v>
      </c>
      <c r="BA3455" s="20">
        <v>1074539087.9560201</v>
      </c>
      <c r="BB3455" s="20">
        <v>276840876.73505902</v>
      </c>
      <c r="BC3455" s="20">
        <v>69261205.132462204</v>
      </c>
      <c r="BD3455" s="19">
        <f t="shared" si="1601"/>
        <v>1751.9999999999905</v>
      </c>
      <c r="BE3455" s="18">
        <v>38.237204956071103</v>
      </c>
      <c r="BF3455" s="20">
        <v>802918.64890823304</v>
      </c>
      <c r="BG3455" s="20">
        <v>47406.106469570899</v>
      </c>
      <c r="BH3455" s="19">
        <f t="shared" si="1619"/>
        <v>59.599735569130758</v>
      </c>
      <c r="BI3455" s="20">
        <v>1081.6136748931899</v>
      </c>
      <c r="BJ3455">
        <v>93</v>
      </c>
      <c r="BK3455" s="22">
        <v>2432</v>
      </c>
      <c r="BL3455" s="22">
        <v>3689.53856</v>
      </c>
      <c r="BM3455" s="22">
        <v>608</v>
      </c>
      <c r="BN3455" s="22">
        <v>152</v>
      </c>
      <c r="BO3455">
        <v>0.215045099646237</v>
      </c>
    </row>
    <row r="3456" spans="1:67" x14ac:dyDescent="0.2">
      <c r="A3456" s="27">
        <v>3455</v>
      </c>
      <c r="B3456" s="18">
        <v>824.08660944243502</v>
      </c>
      <c r="C3456" s="18">
        <v>353.4</v>
      </c>
      <c r="D3456">
        <v>800</v>
      </c>
      <c r="E3456">
        <v>3200</v>
      </c>
      <c r="F3456">
        <v>5</v>
      </c>
      <c r="G3456" s="23">
        <f t="shared" si="1602"/>
        <v>0.9642453919886308</v>
      </c>
      <c r="H3456">
        <v>100</v>
      </c>
      <c r="I3456" s="17">
        <v>188.35806161357399</v>
      </c>
      <c r="J3456" s="6">
        <f t="shared" si="1603"/>
        <v>187.33975750734322</v>
      </c>
      <c r="K3456" s="6">
        <f t="shared" si="1620"/>
        <v>187.33975750734322</v>
      </c>
      <c r="L3456" s="6">
        <f t="shared" si="1604"/>
        <v>1</v>
      </c>
      <c r="M3456" s="6">
        <f t="shared" si="1605"/>
        <v>188.35806161357399</v>
      </c>
      <c r="N3456" s="28">
        <v>100</v>
      </c>
      <c r="O3456" s="17">
        <v>405.319275880036</v>
      </c>
      <c r="P3456" s="6">
        <f t="shared" si="1606"/>
        <v>384.970088718878</v>
      </c>
      <c r="Q3456" s="6">
        <f t="shared" si="1592"/>
        <v>384.970088718878</v>
      </c>
      <c r="R3456" s="17">
        <v>384.970088718878</v>
      </c>
      <c r="S3456" s="6">
        <f t="shared" si="1607"/>
        <v>20.349187161158</v>
      </c>
      <c r="T3456" s="6">
        <f t="shared" si="1608"/>
        <v>405.319275880036</v>
      </c>
      <c r="U3456" s="17">
        <v>68.888292802891897</v>
      </c>
      <c r="V3456" s="6">
        <f t="shared" si="1609"/>
        <v>62.116256030881701</v>
      </c>
      <c r="W3456" s="6">
        <f t="shared" si="1593"/>
        <v>62.116256030881701</v>
      </c>
      <c r="X3456" s="17">
        <v>62.116256030881701</v>
      </c>
      <c r="Y3456" s="6">
        <f t="shared" si="1610"/>
        <v>6.7720367720101962</v>
      </c>
      <c r="Z3456" s="6">
        <f t="shared" si="1611"/>
        <v>68.888292802891897</v>
      </c>
      <c r="AA3456" s="17">
        <v>873.92811824334296</v>
      </c>
      <c r="AB3456" s="6">
        <f t="shared" si="1621"/>
        <v>772.37551565910303</v>
      </c>
      <c r="AC3456" s="6">
        <f t="shared" si="1594"/>
        <v>772.37551565910303</v>
      </c>
      <c r="AD3456" s="17">
        <v>818.96208992423396</v>
      </c>
      <c r="AE3456" s="6">
        <f t="shared" si="1612"/>
        <v>54.966028319109</v>
      </c>
      <c r="AF3456" s="17">
        <v>772.37551565910303</v>
      </c>
      <c r="AG3456" s="6">
        <f t="shared" si="1613"/>
        <v>46.586574265130935</v>
      </c>
      <c r="AH3456" s="6">
        <f t="shared" si="1595"/>
        <v>46.586574265130935</v>
      </c>
      <c r="AI3456" s="6">
        <f t="shared" si="1614"/>
        <v>873.92811824334296</v>
      </c>
      <c r="AJ3456" s="17">
        <v>226.68037965411901</v>
      </c>
      <c r="AK3456" s="6">
        <f t="shared" si="1615"/>
        <v>183.84417661058501</v>
      </c>
      <c r="AL3456" s="6">
        <f t="shared" si="1596"/>
        <v>183.84417661058501</v>
      </c>
      <c r="AM3456" s="17">
        <v>183.84417661058501</v>
      </c>
      <c r="AN3456" s="6">
        <f t="shared" si="1616"/>
        <v>42.836203043533999</v>
      </c>
      <c r="AO3456" s="6">
        <f t="shared" si="1617"/>
        <v>226.68037965411901</v>
      </c>
      <c r="AP3456" s="17">
        <v>3316.5573921806499</v>
      </c>
      <c r="AQ3456" s="6">
        <f t="shared" si="1618"/>
        <v>3316.5573921806536</v>
      </c>
      <c r="AR3456" s="17">
        <v>1364.1264033233799</v>
      </c>
      <c r="AS3456" s="6">
        <f t="shared" si="1597"/>
        <v>1364.1264033233799</v>
      </c>
      <c r="AT3456" s="17">
        <v>709.07856030157996</v>
      </c>
      <c r="AU3456" s="6">
        <f t="shared" si="1598"/>
        <v>709.07856030157996</v>
      </c>
      <c r="AV3456" s="17">
        <v>485.62852366732398</v>
      </c>
      <c r="AW3456" s="6">
        <f t="shared" si="1599"/>
        <v>485.62852366732398</v>
      </c>
      <c r="AX3456" s="17">
        <v>757.72390488837004</v>
      </c>
      <c r="AY3456" s="6">
        <f t="shared" si="1600"/>
        <v>757.72390488837004</v>
      </c>
      <c r="AZ3456" s="20">
        <v>336355409.06617701</v>
      </c>
      <c r="BA3456" s="20">
        <v>1074552423.0166399</v>
      </c>
      <c r="BB3456" s="20">
        <v>278450094.68125498</v>
      </c>
      <c r="BC3456" s="20">
        <v>62642073.235918403</v>
      </c>
      <c r="BD3456" s="19">
        <f t="shared" si="1601"/>
        <v>1751.9999999999905</v>
      </c>
      <c r="BE3456" s="18">
        <v>40.1805851414098</v>
      </c>
      <c r="BF3456" s="20">
        <v>722838.86695140996</v>
      </c>
      <c r="BG3456" s="20">
        <v>42678.017671699403</v>
      </c>
      <c r="BH3456" s="19">
        <f t="shared" si="1619"/>
        <v>53.655504686525198</v>
      </c>
      <c r="BI3456" s="20">
        <v>1153.7212532194101</v>
      </c>
      <c r="BJ3456">
        <v>93</v>
      </c>
      <c r="BK3456" s="22">
        <v>2432</v>
      </c>
      <c r="BL3456" s="22">
        <v>3689.53856</v>
      </c>
      <c r="BM3456" s="22">
        <v>608</v>
      </c>
      <c r="BN3456" s="22">
        <v>152</v>
      </c>
      <c r="BO3456">
        <v>0.21628465789474499</v>
      </c>
    </row>
    <row r="3457" spans="1:67" x14ac:dyDescent="0.2">
      <c r="A3457" s="27">
        <v>3456</v>
      </c>
      <c r="B3457" s="18">
        <v>875.59202253258798</v>
      </c>
      <c r="C3457" s="18">
        <v>353.4</v>
      </c>
      <c r="D3457">
        <v>800</v>
      </c>
      <c r="E3457">
        <v>3200</v>
      </c>
      <c r="F3457">
        <v>5</v>
      </c>
      <c r="G3457" s="23">
        <f t="shared" si="1602"/>
        <v>0.96764343877047487</v>
      </c>
      <c r="H3457">
        <v>100</v>
      </c>
      <c r="I3457" s="17">
        <v>192.91688920428501</v>
      </c>
      <c r="J3457" s="6">
        <f t="shared" si="1603"/>
        <v>191.88628580876011</v>
      </c>
      <c r="K3457" s="6">
        <f t="shared" si="1620"/>
        <v>191.88628580876011</v>
      </c>
      <c r="L3457" s="6">
        <f t="shared" si="1604"/>
        <v>1</v>
      </c>
      <c r="M3457" s="6">
        <f t="shared" si="1605"/>
        <v>192.91688920428501</v>
      </c>
      <c r="N3457" s="28">
        <v>100</v>
      </c>
      <c r="O3457" s="17">
        <v>424.68590396698301</v>
      </c>
      <c r="P3457" s="6">
        <f t="shared" si="1606"/>
        <v>403.36267344438397</v>
      </c>
      <c r="Q3457" s="6">
        <f t="shared" si="1592"/>
        <v>403.36267344438397</v>
      </c>
      <c r="R3457" s="17">
        <v>403.36267344438397</v>
      </c>
      <c r="S3457" s="6">
        <f t="shared" si="1607"/>
        <v>21.323230522599033</v>
      </c>
      <c r="T3457" s="6">
        <f t="shared" si="1608"/>
        <v>424.68590396698301</v>
      </c>
      <c r="U3457" s="17">
        <v>68.882297142339795</v>
      </c>
      <c r="V3457" s="6">
        <f t="shared" si="1609"/>
        <v>62.1103265281264</v>
      </c>
      <c r="W3457" s="6">
        <f t="shared" si="1593"/>
        <v>62.1103265281264</v>
      </c>
      <c r="X3457" s="17">
        <v>62.1103265281264</v>
      </c>
      <c r="Y3457" s="6">
        <f t="shared" si="1610"/>
        <v>6.7719706142133944</v>
      </c>
      <c r="Z3457" s="6">
        <f t="shared" si="1611"/>
        <v>68.882297142339795</v>
      </c>
      <c r="AA3457" s="17">
        <v>959.54595888482595</v>
      </c>
      <c r="AB3457" s="6">
        <f t="shared" si="1621"/>
        <v>853.616833381878</v>
      </c>
      <c r="AC3457" s="6">
        <f t="shared" si="1594"/>
        <v>853.616833381878</v>
      </c>
      <c r="AD3457" s="17">
        <v>900.15406283418997</v>
      </c>
      <c r="AE3457" s="6">
        <f t="shared" si="1612"/>
        <v>59.391896050635978</v>
      </c>
      <c r="AF3457" s="17">
        <v>853.616833381878</v>
      </c>
      <c r="AG3457" s="6">
        <f t="shared" si="1613"/>
        <v>46.537229452311976</v>
      </c>
      <c r="AH3457" s="6">
        <f t="shared" si="1595"/>
        <v>46.537229452311976</v>
      </c>
      <c r="AI3457" s="6">
        <f t="shared" si="1614"/>
        <v>959.54595888482595</v>
      </c>
      <c r="AJ3457" s="17">
        <v>225.12967033069</v>
      </c>
      <c r="AK3457" s="6">
        <f t="shared" si="1615"/>
        <v>182.54404305161901</v>
      </c>
      <c r="AL3457" s="6">
        <f t="shared" si="1596"/>
        <v>182.54404305161901</v>
      </c>
      <c r="AM3457" s="17">
        <v>182.54404305161901</v>
      </c>
      <c r="AN3457" s="6">
        <f t="shared" si="1616"/>
        <v>42.585627279070991</v>
      </c>
      <c r="AO3457" s="6">
        <f t="shared" si="1617"/>
        <v>225.12967033069</v>
      </c>
      <c r="AP3457" s="17">
        <v>3401.52379177584</v>
      </c>
      <c r="AQ3457" s="6">
        <f t="shared" si="1618"/>
        <v>3401.5237917758441</v>
      </c>
      <c r="AR3457" s="17">
        <v>1449.26010619057</v>
      </c>
      <c r="AS3457" s="6">
        <f t="shared" si="1597"/>
        <v>1449.26010619057</v>
      </c>
      <c r="AT3457" s="17">
        <v>709.01779955565803</v>
      </c>
      <c r="AU3457" s="6">
        <f t="shared" si="1598"/>
        <v>709.01779955565803</v>
      </c>
      <c r="AV3457" s="17">
        <v>485.58691029330498</v>
      </c>
      <c r="AW3457" s="6">
        <f t="shared" si="1599"/>
        <v>485.58691029330498</v>
      </c>
      <c r="AX3457" s="17">
        <v>757.65897573631105</v>
      </c>
      <c r="AY3457" s="6">
        <f t="shared" si="1600"/>
        <v>757.65897573631105</v>
      </c>
      <c r="AZ3457" s="20">
        <v>340864091.59332198</v>
      </c>
      <c r="BA3457" s="20">
        <v>1074559282.13557</v>
      </c>
      <c r="BB3457" s="20">
        <v>279887930.99697602</v>
      </c>
      <c r="BC3457" s="20">
        <v>56688695.274127901</v>
      </c>
      <c r="BD3457" s="19">
        <f t="shared" si="1601"/>
        <v>1751.9999999999961</v>
      </c>
      <c r="BE3457" s="18">
        <v>42.021829518496702</v>
      </c>
      <c r="BF3457" s="20">
        <v>654578.78153112996</v>
      </c>
      <c r="BG3457" s="20">
        <v>38647.790099509002</v>
      </c>
      <c r="BH3457" s="19">
        <f t="shared" si="1619"/>
        <v>48.588636397306907</v>
      </c>
      <c r="BI3457" s="20">
        <v>1225.82883154562</v>
      </c>
      <c r="BJ3457">
        <v>93</v>
      </c>
      <c r="BK3457" s="22">
        <v>2432</v>
      </c>
      <c r="BL3457" s="22">
        <v>3689.53856</v>
      </c>
      <c r="BM3457" s="22">
        <v>608</v>
      </c>
      <c r="BN3457" s="22">
        <v>152</v>
      </c>
      <c r="BO3457">
        <v>0.217392202871942</v>
      </c>
    </row>
    <row r="3458" spans="1:67" x14ac:dyDescent="0.2">
      <c r="A3458" s="27">
        <v>3457</v>
      </c>
      <c r="B3458" s="18">
        <v>927.09743562274002</v>
      </c>
      <c r="C3458" s="18">
        <v>353.4</v>
      </c>
      <c r="D3458">
        <v>800</v>
      </c>
      <c r="E3458">
        <v>3200</v>
      </c>
      <c r="F3458">
        <v>5</v>
      </c>
      <c r="G3458" s="23">
        <f t="shared" si="1602"/>
        <v>0.97070571157123475</v>
      </c>
      <c r="H3458">
        <v>100</v>
      </c>
      <c r="I3458" s="17">
        <v>197.51146475090499</v>
      </c>
      <c r="J3458" s="6">
        <f t="shared" si="1603"/>
        <v>196.34437146974983</v>
      </c>
      <c r="K3458" s="6">
        <f t="shared" si="1620"/>
        <v>196.34437146974983</v>
      </c>
      <c r="L3458" s="6">
        <f t="shared" si="1604"/>
        <v>1</v>
      </c>
      <c r="M3458" s="6">
        <f t="shared" si="1605"/>
        <v>197.51146475090499</v>
      </c>
      <c r="N3458" s="28">
        <v>99.999999999999901</v>
      </c>
      <c r="O3458" s="17">
        <v>444.30561343531002</v>
      </c>
      <c r="P3458" s="6">
        <f t="shared" si="1606"/>
        <v>421.995567212315</v>
      </c>
      <c r="Q3458" s="6">
        <f t="shared" ref="Q3458:Q3521" si="1622">P3458*solar_capex_adj</f>
        <v>421.995567212315</v>
      </c>
      <c r="R3458" s="17">
        <v>421.995567212315</v>
      </c>
      <c r="S3458" s="6">
        <f t="shared" si="1607"/>
        <v>22.310046222995027</v>
      </c>
      <c r="T3458" s="6">
        <f t="shared" si="1608"/>
        <v>444.30561343531002</v>
      </c>
      <c r="U3458" s="17">
        <v>68.876637534844306</v>
      </c>
      <c r="V3458" s="6">
        <f t="shared" si="1609"/>
        <v>62.104727233034403</v>
      </c>
      <c r="W3458" s="6">
        <f t="shared" ref="W3458:W3521" si="1623">V3458*wind_capex_adj</f>
        <v>62.104727233034403</v>
      </c>
      <c r="X3458" s="17">
        <v>62.104727233034403</v>
      </c>
      <c r="Y3458" s="6">
        <f t="shared" si="1610"/>
        <v>6.7719103018099034</v>
      </c>
      <c r="Z3458" s="6">
        <f t="shared" si="1611"/>
        <v>68.876637534844306</v>
      </c>
      <c r="AA3458" s="17">
        <v>1048.5735713583699</v>
      </c>
      <c r="AB3458" s="6">
        <f t="shared" si="1621"/>
        <v>938.14172259127201</v>
      </c>
      <c r="AC3458" s="6">
        <f t="shared" ref="AC3458:AC3521" si="1624">AB3458*aero_capex_adj</f>
        <v>938.14172259127201</v>
      </c>
      <c r="AD3458" s="17">
        <v>984.61888404563103</v>
      </c>
      <c r="AE3458" s="6">
        <f t="shared" si="1612"/>
        <v>63.954687312738884</v>
      </c>
      <c r="AF3458" s="17">
        <v>938.14172259127201</v>
      </c>
      <c r="AG3458" s="6">
        <f t="shared" si="1613"/>
        <v>46.47716145435902</v>
      </c>
      <c r="AH3458" s="6">
        <f t="shared" ref="AH3458:AH3521" si="1625">AG3458*fuel_adj</f>
        <v>46.47716145435902</v>
      </c>
      <c r="AI3458" s="6">
        <f t="shared" si="1614"/>
        <v>1048.5735713583699</v>
      </c>
      <c r="AJ3458" s="17">
        <v>223.87682561640199</v>
      </c>
      <c r="AK3458" s="6">
        <f t="shared" si="1615"/>
        <v>181.493549145781</v>
      </c>
      <c r="AL3458" s="6">
        <f t="shared" ref="AL3458:AL3521" si="1626">AK3458*bess_capex_adj</f>
        <v>181.493549145781</v>
      </c>
      <c r="AM3458" s="17">
        <v>181.493549145781</v>
      </c>
      <c r="AN3458" s="6">
        <f t="shared" si="1616"/>
        <v>42.383276470620984</v>
      </c>
      <c r="AO3458" s="6">
        <f t="shared" si="1617"/>
        <v>223.87682561640199</v>
      </c>
      <c r="AP3458" s="17">
        <v>3486.4911021118801</v>
      </c>
      <c r="AQ3458" s="6">
        <f t="shared" si="1618"/>
        <v>3486.4911021118778</v>
      </c>
      <c r="AR3458" s="17">
        <v>1534.38602883965</v>
      </c>
      <c r="AS3458" s="6">
        <f t="shared" ref="AS3458:AS3521" si="1627">AR3458*solar_capex_adj</f>
        <v>1534.38602883965</v>
      </c>
      <c r="AT3458" s="17">
        <v>708.96019516850004</v>
      </c>
      <c r="AU3458" s="6">
        <f t="shared" ref="AU3458:AU3521" si="1628">AT3458*wind_capex_adj</f>
        <v>708.96019516850004</v>
      </c>
      <c r="AV3458" s="17">
        <v>485.54745862312598</v>
      </c>
      <c r="AW3458" s="6">
        <f t="shared" ref="AW3458:AW3521" si="1629">AV3458*aero_capex_adj</f>
        <v>485.54745862312598</v>
      </c>
      <c r="AX3458" s="17">
        <v>757.59741948060196</v>
      </c>
      <c r="AY3458" s="6">
        <f t="shared" ref="AY3458:AY3521" si="1630">AX3458*bess_capex_adj</f>
        <v>757.59741948060196</v>
      </c>
      <c r="AZ3458" s="20">
        <v>344758917.42287803</v>
      </c>
      <c r="BA3458" s="20">
        <v>1074566762.66291</v>
      </c>
      <c r="BB3458" s="20">
        <v>281350726.58701199</v>
      </c>
      <c r="BC3458" s="20">
        <v>51323593.327196501</v>
      </c>
      <c r="BD3458" s="19">
        <f t="shared" ref="BD3458:BD3521" si="1631">SUM(AZ3458:BC3458)/1000000</f>
        <v>1751.9999999999966</v>
      </c>
      <c r="BE3458" s="18">
        <v>43.761515833458397</v>
      </c>
      <c r="BF3458" s="20">
        <v>591664.14825353096</v>
      </c>
      <c r="BG3458" s="20">
        <v>34933.169935053498</v>
      </c>
      <c r="BH3458" s="19">
        <f t="shared" si="1619"/>
        <v>43.918554924081185</v>
      </c>
      <c r="BI3458" s="20">
        <v>1297.9364098718299</v>
      </c>
      <c r="BJ3458">
        <v>93</v>
      </c>
      <c r="BK3458" s="22">
        <v>2432</v>
      </c>
      <c r="BL3458" s="22">
        <v>3689.53856</v>
      </c>
      <c r="BM3458" s="22">
        <v>608</v>
      </c>
      <c r="BN3458" s="22">
        <v>152</v>
      </c>
      <c r="BO3458">
        <v>0.21851897251070401</v>
      </c>
    </row>
    <row r="3459" spans="1:67" x14ac:dyDescent="0.2">
      <c r="A3459" s="27">
        <v>3458</v>
      </c>
      <c r="B3459" s="18">
        <v>978.60284871289196</v>
      </c>
      <c r="C3459" s="18">
        <v>353.4</v>
      </c>
      <c r="D3459">
        <v>800</v>
      </c>
      <c r="E3459">
        <v>3200</v>
      </c>
      <c r="F3459">
        <v>5</v>
      </c>
      <c r="G3459" s="23">
        <f t="shared" ref="G3459:G3522" si="1632">SUM(AZ3459:BB3459)/(BD3459*1000000)</f>
        <v>0.97391528863903221</v>
      </c>
      <c r="H3459">
        <v>100</v>
      </c>
      <c r="I3459" s="17">
        <v>202.10841599240101</v>
      </c>
      <c r="J3459" s="6">
        <f t="shared" ref="J3459:J3522" si="1633">(O3459*AZ3459+U3459*BA3459+AJ3459*BB3459+AA3459*BC3459)/(BD3459*(1000000))</f>
        <v>200.63105998741995</v>
      </c>
      <c r="K3459" s="6">
        <f t="shared" si="1620"/>
        <v>200.63105998741995</v>
      </c>
      <c r="L3459" s="6">
        <f t="shared" ref="L3459:L3522" si="1634">K3459/J3459</f>
        <v>1</v>
      </c>
      <c r="M3459" s="6">
        <f t="shared" ref="M3459:M3522" si="1635">I3459*L3459</f>
        <v>202.10841599240101</v>
      </c>
      <c r="N3459" s="28">
        <v>100</v>
      </c>
      <c r="O3459" s="17">
        <v>463.872148934422</v>
      </c>
      <c r="P3459" s="6">
        <f t="shared" ref="P3459:P3522" si="1636">O3459-S3459</f>
        <v>440.57789596291201</v>
      </c>
      <c r="Q3459" s="6">
        <f t="shared" si="1622"/>
        <v>440.57789596291201</v>
      </c>
      <c r="R3459" s="17">
        <v>440.57789596291201</v>
      </c>
      <c r="S3459" s="6">
        <f t="shared" ref="S3459:S3522" si="1637">O3459-R3459</f>
        <v>23.294252971509991</v>
      </c>
      <c r="T3459" s="6">
        <f t="shared" ref="T3459:T3522" si="1638">Q3459+S3459</f>
        <v>463.872148934422</v>
      </c>
      <c r="U3459" s="17">
        <v>68.871943191504002</v>
      </c>
      <c r="V3459" s="6">
        <f t="shared" ref="V3459:V3522" si="1639">U3459-Y3459</f>
        <v>62.100023421948201</v>
      </c>
      <c r="W3459" s="6">
        <f t="shared" si="1623"/>
        <v>62.100023421948201</v>
      </c>
      <c r="X3459" s="17">
        <v>62.100023421948201</v>
      </c>
      <c r="Y3459" s="6">
        <f t="shared" ref="Y3459:Y3522" si="1640">U3459-X3459</f>
        <v>6.7719197695558009</v>
      </c>
      <c r="Z3459" s="6">
        <f t="shared" ref="Z3459:Z3522" si="1641">W3459+Y3459</f>
        <v>68.871943191504002</v>
      </c>
      <c r="AA3459" s="17">
        <v>1156.1202621049699</v>
      </c>
      <c r="AB3459" s="6">
        <f t="shared" si="1621"/>
        <v>1040.34923646179</v>
      </c>
      <c r="AC3459" s="6">
        <f t="shared" si="1624"/>
        <v>1040.34923646179</v>
      </c>
      <c r="AD3459" s="17">
        <v>1086.6514187074899</v>
      </c>
      <c r="AE3459" s="6">
        <f t="shared" ref="AE3459:AE3522" si="1642">AA3459-AD3459</f>
        <v>69.468843397479986</v>
      </c>
      <c r="AF3459" s="17">
        <v>1040.34923646179</v>
      </c>
      <c r="AG3459" s="6">
        <f t="shared" ref="AG3459:AG3522" si="1643">AD3459-AF3459</f>
        <v>46.302182245699896</v>
      </c>
      <c r="AH3459" s="6">
        <f t="shared" si="1625"/>
        <v>46.302182245699896</v>
      </c>
      <c r="AI3459" s="6">
        <f t="shared" ref="AI3459:AI3522" si="1644">AC3459+AE3459+AH3459</f>
        <v>1156.1202621049699</v>
      </c>
      <c r="AJ3459" s="17">
        <v>222.44538870734701</v>
      </c>
      <c r="AK3459" s="6">
        <f t="shared" ref="AK3459:AK3522" si="1645">AJ3459-AN3459</f>
        <v>180.303264612834</v>
      </c>
      <c r="AL3459" s="6">
        <f t="shared" si="1626"/>
        <v>180.303264612834</v>
      </c>
      <c r="AM3459" s="17">
        <v>180.303264612834</v>
      </c>
      <c r="AN3459" s="6">
        <f t="shared" ref="AN3459:AN3522" si="1646">AJ3459-AM3459</f>
        <v>42.142124094513008</v>
      </c>
      <c r="AO3459" s="6">
        <f t="shared" ref="AO3459:AO3522" si="1647">AL3459+AN3459</f>
        <v>222.44538870734701</v>
      </c>
      <c r="AP3459" s="17">
        <v>3571.4592540194999</v>
      </c>
      <c r="AQ3459" s="6">
        <f t="shared" ref="AQ3459:AQ3522" si="1648">AS3459+AU3459+AW3459+AY3459</f>
        <v>3571.4592540195054</v>
      </c>
      <c r="AR3459" s="17">
        <v>1619.50476216531</v>
      </c>
      <c r="AS3459" s="6">
        <f t="shared" si="1627"/>
        <v>1619.50476216531</v>
      </c>
      <c r="AT3459" s="17">
        <v>708.905507419885</v>
      </c>
      <c r="AU3459" s="6">
        <f t="shared" si="1628"/>
        <v>708.905507419885</v>
      </c>
      <c r="AV3459" s="17">
        <v>485.51000447896001</v>
      </c>
      <c r="AW3459" s="6">
        <f t="shared" si="1629"/>
        <v>485.51000447896001</v>
      </c>
      <c r="AX3459" s="17">
        <v>757.53897995534999</v>
      </c>
      <c r="AY3459" s="6">
        <f t="shared" si="1630"/>
        <v>757.53897995534999</v>
      </c>
      <c r="AZ3459" s="20">
        <v>348493596.248061</v>
      </c>
      <c r="BA3459" s="20">
        <v>1074558897.8938</v>
      </c>
      <c r="BB3459" s="20">
        <v>283247091.55372</v>
      </c>
      <c r="BC3459" s="20">
        <v>45700414.304415397</v>
      </c>
      <c r="BD3459" s="19">
        <f t="shared" si="1631"/>
        <v>1751.9999999999964</v>
      </c>
      <c r="BE3459" s="18">
        <v>45.394923805023097</v>
      </c>
      <c r="BF3459" s="20">
        <v>522369.47024187702</v>
      </c>
      <c r="BG3459" s="20">
        <v>30841.8577105064</v>
      </c>
      <c r="BH3459" s="19">
        <f t="shared" ref="BH3459:BH3522" si="1649">BG3459*1000000/454/(BD3459*1000)</f>
        <v>38.774890006771955</v>
      </c>
      <c r="BI3459" s="20">
        <v>1370.0439881980401</v>
      </c>
      <c r="BJ3459">
        <v>93</v>
      </c>
      <c r="BK3459" s="22">
        <v>2432</v>
      </c>
      <c r="BL3459" s="22">
        <v>3689.53856</v>
      </c>
      <c r="BM3459" s="22">
        <v>608</v>
      </c>
      <c r="BN3459" s="22">
        <v>152</v>
      </c>
      <c r="BO3459">
        <v>0.219979729171039</v>
      </c>
    </row>
    <row r="3460" spans="1:67" x14ac:dyDescent="0.2">
      <c r="A3460" s="27">
        <v>3459</v>
      </c>
      <c r="B3460" s="18">
        <v>1030.10826180304</v>
      </c>
      <c r="C3460" s="18">
        <v>353.4</v>
      </c>
      <c r="D3460">
        <v>800</v>
      </c>
      <c r="E3460">
        <v>3200</v>
      </c>
      <c r="F3460">
        <v>5</v>
      </c>
      <c r="G3460" s="23">
        <f t="shared" si="1632"/>
        <v>0.97590370632939172</v>
      </c>
      <c r="H3460">
        <v>100</v>
      </c>
      <c r="I3460" s="17">
        <v>206.741692343344</v>
      </c>
      <c r="J3460" s="6">
        <f t="shared" si="1633"/>
        <v>205.65784139332027</v>
      </c>
      <c r="K3460" s="6">
        <f t="shared" si="1620"/>
        <v>205.65784139332027</v>
      </c>
      <c r="L3460" s="6">
        <f t="shared" si="1634"/>
        <v>1</v>
      </c>
      <c r="M3460" s="6">
        <f t="shared" si="1635"/>
        <v>206.741692343344</v>
      </c>
      <c r="N3460" s="28">
        <v>100</v>
      </c>
      <c r="O3460" s="17">
        <v>483.41280956155299</v>
      </c>
      <c r="P3460" s="6">
        <f t="shared" si="1636"/>
        <v>459.13559290499597</v>
      </c>
      <c r="Q3460" s="6">
        <f t="shared" si="1622"/>
        <v>459.13559290499597</v>
      </c>
      <c r="R3460" s="17">
        <v>459.13559290499597</v>
      </c>
      <c r="S3460" s="6">
        <f t="shared" si="1637"/>
        <v>24.277216656557016</v>
      </c>
      <c r="T3460" s="6">
        <f t="shared" si="1638"/>
        <v>483.41280956155299</v>
      </c>
      <c r="U3460" s="17">
        <v>68.867401513137096</v>
      </c>
      <c r="V3460" s="6">
        <f t="shared" si="1639"/>
        <v>62.095480525326202</v>
      </c>
      <c r="W3460" s="6">
        <f t="shared" si="1623"/>
        <v>62.095480525326202</v>
      </c>
      <c r="X3460" s="17">
        <v>62.095480525326202</v>
      </c>
      <c r="Y3460" s="6">
        <f t="shared" si="1640"/>
        <v>6.7719209878108941</v>
      </c>
      <c r="Z3460" s="6">
        <f t="shared" si="1641"/>
        <v>68.867401513137096</v>
      </c>
      <c r="AA3460" s="17">
        <v>1266.212617059</v>
      </c>
      <c r="AB3460" s="6">
        <f t="shared" si="1621"/>
        <v>1144.7770145970801</v>
      </c>
      <c r="AC3460" s="6">
        <f t="shared" si="1624"/>
        <v>1144.7770145970801</v>
      </c>
      <c r="AD3460" s="17">
        <v>1191.1065689925499</v>
      </c>
      <c r="AE3460" s="6">
        <f t="shared" si="1642"/>
        <v>75.106048066450057</v>
      </c>
      <c r="AF3460" s="17">
        <v>1144.7770145970801</v>
      </c>
      <c r="AG3460" s="6">
        <f t="shared" si="1643"/>
        <v>46.329554395469813</v>
      </c>
      <c r="AH3460" s="6">
        <f t="shared" si="1625"/>
        <v>46.329554395469813</v>
      </c>
      <c r="AI3460" s="6">
        <f t="shared" si="1644"/>
        <v>1266.212617059</v>
      </c>
      <c r="AJ3460" s="17">
        <v>221.49109783532001</v>
      </c>
      <c r="AK3460" s="6">
        <f t="shared" si="1645"/>
        <v>179.50063200377201</v>
      </c>
      <c r="AL3460" s="6">
        <f t="shared" si="1626"/>
        <v>179.50063200377201</v>
      </c>
      <c r="AM3460" s="17">
        <v>179.50063200377201</v>
      </c>
      <c r="AN3460" s="6">
        <f t="shared" si="1646"/>
        <v>41.990465831547994</v>
      </c>
      <c r="AO3460" s="6">
        <f t="shared" si="1647"/>
        <v>221.49109783532001</v>
      </c>
      <c r="AP3460" s="17">
        <v>3656.4281851608898</v>
      </c>
      <c r="AQ3460" s="6">
        <f t="shared" si="1648"/>
        <v>3656.428185160888</v>
      </c>
      <c r="AR3460" s="17">
        <v>1704.61683870301</v>
      </c>
      <c r="AS3460" s="6">
        <f t="shared" si="1627"/>
        <v>1704.61683870301</v>
      </c>
      <c r="AT3460" s="17">
        <v>708.85352026535099</v>
      </c>
      <c r="AU3460" s="6">
        <f t="shared" si="1628"/>
        <v>708.85352026535099</v>
      </c>
      <c r="AV3460" s="17">
        <v>485.47439989786102</v>
      </c>
      <c r="AW3460" s="6">
        <f t="shared" si="1629"/>
        <v>485.47439989786102</v>
      </c>
      <c r="AX3460" s="17">
        <v>757.48342629466595</v>
      </c>
      <c r="AY3460" s="6">
        <f t="shared" si="1630"/>
        <v>757.48342629466595</v>
      </c>
      <c r="AZ3460" s="20">
        <v>351852307.28425902</v>
      </c>
      <c r="BA3460" s="20">
        <v>1074553490.70823</v>
      </c>
      <c r="BB3460" s="20">
        <v>283377495.49660099</v>
      </c>
      <c r="BC3460" s="20">
        <v>42216706.510905497</v>
      </c>
      <c r="BD3460" s="19">
        <f t="shared" si="1631"/>
        <v>1751.9999999999955</v>
      </c>
      <c r="BE3460" s="18">
        <v>46.981221469554796</v>
      </c>
      <c r="BF3460" s="20">
        <v>487493.96898292401</v>
      </c>
      <c r="BG3460" s="20">
        <v>28782.730390310699</v>
      </c>
      <c r="BH3460" s="19">
        <f t="shared" si="1649"/>
        <v>36.186121324289893</v>
      </c>
      <c r="BI3460" s="20">
        <v>1442.15156652426</v>
      </c>
      <c r="BJ3460">
        <v>93</v>
      </c>
      <c r="BK3460" s="22">
        <v>2432</v>
      </c>
      <c r="BL3460" s="22">
        <v>3689.53856</v>
      </c>
      <c r="BM3460" s="22">
        <v>608</v>
      </c>
      <c r="BN3460" s="22">
        <v>152</v>
      </c>
      <c r="BO3460">
        <v>0.220080168802084</v>
      </c>
    </row>
    <row r="3461" spans="1:67" x14ac:dyDescent="0.2">
      <c r="A3461" s="27">
        <v>3460</v>
      </c>
      <c r="B3461" s="18">
        <v>20.602165236060799</v>
      </c>
      <c r="C3461" s="18">
        <v>402.79999999999899</v>
      </c>
      <c r="D3461">
        <v>800</v>
      </c>
      <c r="E3461">
        <v>3200</v>
      </c>
      <c r="F3461">
        <v>7</v>
      </c>
      <c r="G3461" s="23">
        <f t="shared" si="1632"/>
        <v>0.7936399541635879</v>
      </c>
      <c r="H3461">
        <v>100</v>
      </c>
      <c r="I3461" s="17">
        <v>143.56288978635399</v>
      </c>
      <c r="J3461" s="6">
        <f t="shared" si="1633"/>
        <v>143.50760284577223</v>
      </c>
      <c r="K3461" s="6">
        <f t="shared" si="1620"/>
        <v>143.50760284577223</v>
      </c>
      <c r="L3461" s="6">
        <f t="shared" si="1634"/>
        <v>1</v>
      </c>
      <c r="M3461" s="6">
        <f t="shared" si="1635"/>
        <v>143.56288978635399</v>
      </c>
      <c r="N3461" s="28">
        <v>99.999999364526104</v>
      </c>
      <c r="O3461" s="17">
        <v>140.60725331006</v>
      </c>
      <c r="P3461" s="6">
        <f t="shared" si="1636"/>
        <v>133.55876596243101</v>
      </c>
      <c r="Q3461" s="6">
        <f t="shared" si="1622"/>
        <v>133.55876596243101</v>
      </c>
      <c r="R3461" s="17">
        <v>133.55876596243101</v>
      </c>
      <c r="S3461" s="6">
        <f t="shared" si="1637"/>
        <v>7.048487347628992</v>
      </c>
      <c r="T3461" s="6">
        <f t="shared" si="1638"/>
        <v>140.60725331006</v>
      </c>
      <c r="U3461" s="17">
        <v>74.900601148295095</v>
      </c>
      <c r="V3461" s="6">
        <f t="shared" si="1639"/>
        <v>67.548168389149893</v>
      </c>
      <c r="W3461" s="6">
        <f t="shared" si="1623"/>
        <v>67.548168389149893</v>
      </c>
      <c r="X3461" s="17">
        <v>67.548168389149893</v>
      </c>
      <c r="Y3461" s="6">
        <f t="shared" si="1640"/>
        <v>7.3524327591452021</v>
      </c>
      <c r="Z3461" s="6">
        <f t="shared" si="1641"/>
        <v>74.900601148295095</v>
      </c>
      <c r="AA3461" s="17">
        <v>273.37907551593202</v>
      </c>
      <c r="AB3461" s="6">
        <f t="shared" si="1621"/>
        <v>197.99153817681699</v>
      </c>
      <c r="AC3461" s="6">
        <f t="shared" si="1624"/>
        <v>197.99153817681699</v>
      </c>
      <c r="AD3461" s="17">
        <v>248.157807396945</v>
      </c>
      <c r="AE3461" s="6">
        <f t="shared" si="1642"/>
        <v>25.221268118987012</v>
      </c>
      <c r="AF3461" s="17">
        <v>197.99153817681699</v>
      </c>
      <c r="AG3461" s="6">
        <f t="shared" si="1643"/>
        <v>50.166269220128015</v>
      </c>
      <c r="AH3461" s="6">
        <f t="shared" si="1625"/>
        <v>50.166269220128015</v>
      </c>
      <c r="AI3461" s="6">
        <f t="shared" si="1644"/>
        <v>273.37907551593202</v>
      </c>
      <c r="AJ3461" s="17">
        <v>271.93261221805699</v>
      </c>
      <c r="AK3461" s="6">
        <f t="shared" si="1645"/>
        <v>221.92158870555099</v>
      </c>
      <c r="AL3461" s="6">
        <f t="shared" si="1626"/>
        <v>221.92158870555099</v>
      </c>
      <c r="AM3461" s="17">
        <v>221.92158870555099</v>
      </c>
      <c r="AN3461" s="6">
        <f t="shared" si="1646"/>
        <v>50.011023512506</v>
      </c>
      <c r="AO3461" s="6">
        <f t="shared" si="1647"/>
        <v>271.93261221805699</v>
      </c>
      <c r="AP3461" s="17">
        <v>2283.5636723685002</v>
      </c>
      <c r="AQ3461" s="6">
        <f t="shared" si="1648"/>
        <v>2283.5636723685079</v>
      </c>
      <c r="AR3461" s="17">
        <v>34.157901032545098</v>
      </c>
      <c r="AS3461" s="6">
        <f t="shared" si="1627"/>
        <v>34.157901032545098</v>
      </c>
      <c r="AT3461" s="17">
        <v>809.49435246599899</v>
      </c>
      <c r="AU3461" s="6">
        <f t="shared" si="1628"/>
        <v>809.49435246599899</v>
      </c>
      <c r="AV3461" s="17">
        <v>680.97124763321199</v>
      </c>
      <c r="AW3461" s="6">
        <f t="shared" si="1629"/>
        <v>680.97124763321199</v>
      </c>
      <c r="AX3461" s="17">
        <v>758.94017123675201</v>
      </c>
      <c r="AY3461" s="6">
        <f t="shared" si="1630"/>
        <v>758.94017123675201</v>
      </c>
      <c r="AZ3461" s="20">
        <v>24844989.023153599</v>
      </c>
      <c r="BA3461" s="20">
        <v>1128044099.6230099</v>
      </c>
      <c r="BB3461" s="20">
        <v>237568109.89633799</v>
      </c>
      <c r="BC3461" s="20">
        <v>361542800.00582701</v>
      </c>
      <c r="BD3461" s="19">
        <f t="shared" si="1631"/>
        <v>1751.9999985483284</v>
      </c>
      <c r="BE3461" s="18">
        <v>9.8756333949078208</v>
      </c>
      <c r="BF3461" s="20">
        <v>4528484.70682933</v>
      </c>
      <c r="BG3461" s="20">
        <v>267371.82957412</v>
      </c>
      <c r="BH3461" s="19">
        <f t="shared" si="1649"/>
        <v>336.14425526982234</v>
      </c>
      <c r="BI3461" s="20">
        <v>28.8430313304852</v>
      </c>
      <c r="BJ3461">
        <v>106</v>
      </c>
      <c r="BK3461" s="22">
        <v>2432</v>
      </c>
      <c r="BL3461" s="22">
        <v>3689.53856</v>
      </c>
      <c r="BM3461" s="22">
        <v>608</v>
      </c>
      <c r="BN3461" s="22">
        <v>152</v>
      </c>
      <c r="BO3461">
        <v>0.18524549875251201</v>
      </c>
    </row>
    <row r="3462" spans="1:67" x14ac:dyDescent="0.2">
      <c r="A3462" s="27">
        <v>3461</v>
      </c>
      <c r="B3462" s="18">
        <v>51.505413090152203</v>
      </c>
      <c r="C3462" s="18">
        <v>402.79999999999899</v>
      </c>
      <c r="D3462">
        <v>800</v>
      </c>
      <c r="E3462">
        <v>3200</v>
      </c>
      <c r="F3462">
        <v>7</v>
      </c>
      <c r="G3462" s="23">
        <f t="shared" si="1632"/>
        <v>0.80761085740337346</v>
      </c>
      <c r="H3462">
        <v>100</v>
      </c>
      <c r="I3462" s="17">
        <v>145.32354532461599</v>
      </c>
      <c r="J3462" s="6">
        <f t="shared" si="1633"/>
        <v>145.18394086612949</v>
      </c>
      <c r="K3462" s="6">
        <f t="shared" si="1620"/>
        <v>145.18394086612949</v>
      </c>
      <c r="L3462" s="6">
        <f t="shared" si="1634"/>
        <v>1</v>
      </c>
      <c r="M3462" s="6">
        <f t="shared" si="1635"/>
        <v>145.32354532461599</v>
      </c>
      <c r="N3462" s="28">
        <v>100</v>
      </c>
      <c r="O3462" s="17">
        <v>145.114091645847</v>
      </c>
      <c r="P3462" s="6">
        <f t="shared" si="1636"/>
        <v>137.83888167582001</v>
      </c>
      <c r="Q3462" s="6">
        <f t="shared" si="1622"/>
        <v>137.83888167582001</v>
      </c>
      <c r="R3462" s="17">
        <v>137.83888167582001</v>
      </c>
      <c r="S3462" s="6">
        <f t="shared" si="1637"/>
        <v>7.2752099700269923</v>
      </c>
      <c r="T3462" s="6">
        <f t="shared" si="1638"/>
        <v>145.114091645847</v>
      </c>
      <c r="U3462" s="17">
        <v>74.891185034124007</v>
      </c>
      <c r="V3462" s="6">
        <f t="shared" si="1639"/>
        <v>67.538909222873698</v>
      </c>
      <c r="W3462" s="6">
        <f t="shared" si="1623"/>
        <v>67.538909222873698</v>
      </c>
      <c r="X3462" s="17">
        <v>67.538909222873698</v>
      </c>
      <c r="Y3462" s="6">
        <f t="shared" si="1640"/>
        <v>7.3522758112503084</v>
      </c>
      <c r="Z3462" s="6">
        <f t="shared" si="1641"/>
        <v>74.891185034124007</v>
      </c>
      <c r="AA3462" s="17">
        <v>287.137018151078</v>
      </c>
      <c r="AB3462" s="6">
        <f t="shared" si="1621"/>
        <v>211.89213688643699</v>
      </c>
      <c r="AC3462" s="6">
        <f t="shared" si="1624"/>
        <v>211.89213688643699</v>
      </c>
      <c r="AD3462" s="17">
        <v>261.39514490200298</v>
      </c>
      <c r="AE3462" s="6">
        <f t="shared" si="1642"/>
        <v>25.741873249075013</v>
      </c>
      <c r="AF3462" s="17">
        <v>211.89213688643699</v>
      </c>
      <c r="AG3462" s="6">
        <f t="shared" si="1643"/>
        <v>49.503008015565996</v>
      </c>
      <c r="AH3462" s="6">
        <f t="shared" si="1625"/>
        <v>49.503008015565996</v>
      </c>
      <c r="AI3462" s="6">
        <f t="shared" si="1644"/>
        <v>287.137018151078</v>
      </c>
      <c r="AJ3462" s="17">
        <v>283.87114183713402</v>
      </c>
      <c r="AK3462" s="6">
        <f t="shared" si="1645"/>
        <v>231.556558425991</v>
      </c>
      <c r="AL3462" s="6">
        <f t="shared" si="1626"/>
        <v>231.556558425991</v>
      </c>
      <c r="AM3462" s="17">
        <v>231.556558425991</v>
      </c>
      <c r="AN3462" s="6">
        <f t="shared" si="1646"/>
        <v>52.314583411143019</v>
      </c>
      <c r="AO3462" s="6">
        <f t="shared" si="1647"/>
        <v>283.87114183713402</v>
      </c>
      <c r="AP3462" s="17">
        <v>2334.53031489156</v>
      </c>
      <c r="AQ3462" s="6">
        <f t="shared" si="1648"/>
        <v>2334.5303148915596</v>
      </c>
      <c r="AR3462" s="17">
        <v>85.3848697529737</v>
      </c>
      <c r="AS3462" s="6">
        <f t="shared" si="1627"/>
        <v>85.3848697529737</v>
      </c>
      <c r="AT3462" s="17">
        <v>809.40066879662197</v>
      </c>
      <c r="AU3462" s="6">
        <f t="shared" si="1628"/>
        <v>809.40066879662197</v>
      </c>
      <c r="AV3462" s="17">
        <v>680.89243808373999</v>
      </c>
      <c r="AW3462" s="6">
        <f t="shared" si="1629"/>
        <v>680.89243808373999</v>
      </c>
      <c r="AX3462" s="17">
        <v>758.85233825822399</v>
      </c>
      <c r="AY3462" s="6">
        <f t="shared" si="1630"/>
        <v>758.85233825822399</v>
      </c>
      <c r="AZ3462" s="20">
        <v>60091192.967177503</v>
      </c>
      <c r="BA3462" s="20">
        <v>1128063755.10344</v>
      </c>
      <c r="BB3462" s="20">
        <v>226779275.548792</v>
      </c>
      <c r="BC3462" s="20">
        <v>337065778.17439902</v>
      </c>
      <c r="BD3462" s="19">
        <f t="shared" si="1631"/>
        <v>1752.0000017938085</v>
      </c>
      <c r="BE3462" s="18">
        <v>10.921968473447601</v>
      </c>
      <c r="BF3462" s="20">
        <v>4163774.9978314098</v>
      </c>
      <c r="BG3462" s="20">
        <v>245838.55553851201</v>
      </c>
      <c r="BH3462" s="19">
        <f t="shared" si="1649"/>
        <v>309.07226893217938</v>
      </c>
      <c r="BI3462" s="20">
        <v>72.107578326213101</v>
      </c>
      <c r="BJ3462">
        <v>106</v>
      </c>
      <c r="BK3462" s="22">
        <v>2432</v>
      </c>
      <c r="BL3462" s="22">
        <v>3689.53856</v>
      </c>
      <c r="BM3462" s="22">
        <v>608</v>
      </c>
      <c r="BN3462" s="22">
        <v>152</v>
      </c>
      <c r="BO3462">
        <v>0.17694577608689499</v>
      </c>
    </row>
    <row r="3463" spans="1:67" x14ac:dyDescent="0.2">
      <c r="A3463" s="27">
        <v>3462</v>
      </c>
      <c r="B3463" s="18">
        <v>154.516239270456</v>
      </c>
      <c r="C3463" s="18">
        <v>402.79999999999899</v>
      </c>
      <c r="D3463">
        <v>800</v>
      </c>
      <c r="E3463">
        <v>3200</v>
      </c>
      <c r="F3463">
        <v>6</v>
      </c>
      <c r="G3463" s="23">
        <f t="shared" si="1632"/>
        <v>0.85271225956365215</v>
      </c>
      <c r="H3463">
        <v>100</v>
      </c>
      <c r="I3463" s="17">
        <v>145.12680759963499</v>
      </c>
      <c r="J3463" s="6">
        <f t="shared" si="1633"/>
        <v>144.82289161597018</v>
      </c>
      <c r="K3463" s="6">
        <f t="shared" si="1620"/>
        <v>144.82289161597015</v>
      </c>
      <c r="L3463" s="6">
        <f t="shared" si="1634"/>
        <v>0.99999999999999978</v>
      </c>
      <c r="M3463" s="6">
        <f t="shared" si="1635"/>
        <v>145.12680759963496</v>
      </c>
      <c r="N3463" s="28">
        <v>99.999999999999901</v>
      </c>
      <c r="O3463" s="17">
        <v>169.87864282941601</v>
      </c>
      <c r="P3463" s="6">
        <f t="shared" si="1636"/>
        <v>161.36060911053701</v>
      </c>
      <c r="Q3463" s="6">
        <f t="shared" si="1622"/>
        <v>161.36060911053701</v>
      </c>
      <c r="R3463" s="17">
        <v>161.36060911053701</v>
      </c>
      <c r="S3463" s="6">
        <f t="shared" si="1637"/>
        <v>8.5180337188789963</v>
      </c>
      <c r="T3463" s="6">
        <f t="shared" si="1638"/>
        <v>169.87864282941601</v>
      </c>
      <c r="U3463" s="17">
        <v>74.878436489739499</v>
      </c>
      <c r="V3463" s="6">
        <f t="shared" si="1639"/>
        <v>67.526373578640701</v>
      </c>
      <c r="W3463" s="6">
        <f t="shared" si="1623"/>
        <v>67.526373578640701</v>
      </c>
      <c r="X3463" s="17">
        <v>67.526373578640701</v>
      </c>
      <c r="Y3463" s="6">
        <f t="shared" si="1640"/>
        <v>7.3520629110987983</v>
      </c>
      <c r="Z3463" s="6">
        <f t="shared" si="1641"/>
        <v>74.878436489739499</v>
      </c>
      <c r="AA3463" s="17">
        <v>308.934994526254</v>
      </c>
      <c r="AB3463" s="6">
        <f t="shared" si="1621"/>
        <v>234.71665303612801</v>
      </c>
      <c r="AC3463" s="6">
        <f t="shared" si="1624"/>
        <v>234.71665303612801</v>
      </c>
      <c r="AD3463" s="17">
        <v>282.49210923462499</v>
      </c>
      <c r="AE3463" s="6">
        <f t="shared" si="1642"/>
        <v>26.442885291629011</v>
      </c>
      <c r="AF3463" s="17">
        <v>234.71665303612801</v>
      </c>
      <c r="AG3463" s="6">
        <f t="shared" si="1643"/>
        <v>47.775456198496983</v>
      </c>
      <c r="AH3463" s="6">
        <f t="shared" si="1625"/>
        <v>47.775456198496983</v>
      </c>
      <c r="AI3463" s="6">
        <f t="shared" si="1644"/>
        <v>308.93499452625394</v>
      </c>
      <c r="AJ3463" s="17">
        <v>298.73595040781203</v>
      </c>
      <c r="AK3463" s="6">
        <f t="shared" si="1645"/>
        <v>242.83521778948</v>
      </c>
      <c r="AL3463" s="6">
        <f t="shared" si="1626"/>
        <v>242.83521778948</v>
      </c>
      <c r="AM3463" s="17">
        <v>242.83521778948</v>
      </c>
      <c r="AN3463" s="6">
        <f t="shared" si="1646"/>
        <v>55.900732618332029</v>
      </c>
      <c r="AO3463" s="6">
        <f t="shared" si="1647"/>
        <v>298.73595040781203</v>
      </c>
      <c r="AP3463" s="17">
        <v>2407.6524792074201</v>
      </c>
      <c r="AQ3463" s="6">
        <f t="shared" si="1648"/>
        <v>2407.6524792074279</v>
      </c>
      <c r="AR3463" s="17">
        <v>256.11448167786102</v>
      </c>
      <c r="AS3463" s="6">
        <f t="shared" si="1627"/>
        <v>256.11448167786102</v>
      </c>
      <c r="AT3463" s="17">
        <v>809.273873143635</v>
      </c>
      <c r="AU3463" s="6">
        <f t="shared" si="1628"/>
        <v>809.273873143635</v>
      </c>
      <c r="AV3463" s="17">
        <v>583.53066319497498</v>
      </c>
      <c r="AW3463" s="6">
        <f t="shared" si="1629"/>
        <v>583.53066319497498</v>
      </c>
      <c r="AX3463" s="17">
        <v>758.73346119095697</v>
      </c>
      <c r="AY3463" s="6">
        <f t="shared" si="1630"/>
        <v>758.73346119095697</v>
      </c>
      <c r="AZ3463" s="20">
        <v>153280915.57132801</v>
      </c>
      <c r="BA3463" s="20">
        <v>1128111148.3499701</v>
      </c>
      <c r="BB3463" s="20">
        <v>212559814.83421201</v>
      </c>
      <c r="BC3463" s="20">
        <v>258048121.24448001</v>
      </c>
      <c r="BD3463" s="19">
        <f t="shared" si="1631"/>
        <v>1751.99999999999</v>
      </c>
      <c r="BE3463" s="18">
        <v>14.8298334180627</v>
      </c>
      <c r="BF3463" s="20">
        <v>3073231.3606535601</v>
      </c>
      <c r="BG3463" s="20">
        <v>181450.428741279</v>
      </c>
      <c r="BH3463" s="19">
        <f t="shared" si="1649"/>
        <v>228.12245884034363</v>
      </c>
      <c r="BI3463" s="20">
        <v>216.32273497863901</v>
      </c>
      <c r="BJ3463">
        <v>106</v>
      </c>
      <c r="BK3463" s="22">
        <v>2432</v>
      </c>
      <c r="BL3463" s="22">
        <v>3689.53856</v>
      </c>
      <c r="BM3463" s="22">
        <v>608</v>
      </c>
      <c r="BN3463" s="22">
        <v>152</v>
      </c>
      <c r="BO3463">
        <v>0.16594128902795799</v>
      </c>
    </row>
    <row r="3464" spans="1:67" x14ac:dyDescent="0.2">
      <c r="A3464" s="27">
        <v>3463</v>
      </c>
      <c r="B3464" s="18">
        <v>206.02165236060799</v>
      </c>
      <c r="C3464" s="18">
        <v>402.79999999999899</v>
      </c>
      <c r="D3464">
        <v>800</v>
      </c>
      <c r="E3464">
        <v>3200</v>
      </c>
      <c r="F3464">
        <v>6</v>
      </c>
      <c r="G3464" s="23">
        <f t="shared" si="1632"/>
        <v>0.87355737919690668</v>
      </c>
      <c r="H3464">
        <v>100</v>
      </c>
      <c r="I3464" s="17">
        <v>148.81438773377201</v>
      </c>
      <c r="J3464" s="6">
        <f t="shared" si="1633"/>
        <v>148.43616624183247</v>
      </c>
      <c r="K3464" s="6">
        <f t="shared" si="1620"/>
        <v>148.43616624183247</v>
      </c>
      <c r="L3464" s="6">
        <f t="shared" si="1634"/>
        <v>1</v>
      </c>
      <c r="M3464" s="6">
        <f t="shared" si="1635"/>
        <v>148.81438773377201</v>
      </c>
      <c r="N3464" s="28">
        <v>99.999996294738494</v>
      </c>
      <c r="O3464" s="17">
        <v>185.477139815502</v>
      </c>
      <c r="P3464" s="6">
        <f t="shared" si="1636"/>
        <v>176.175471708592</v>
      </c>
      <c r="Q3464" s="6">
        <f t="shared" si="1622"/>
        <v>176.175471708592</v>
      </c>
      <c r="R3464" s="17">
        <v>176.175471708592</v>
      </c>
      <c r="S3464" s="6">
        <f t="shared" si="1637"/>
        <v>9.3016681069100002</v>
      </c>
      <c r="T3464" s="6">
        <f t="shared" si="1638"/>
        <v>185.477139815502</v>
      </c>
      <c r="U3464" s="17">
        <v>74.867461964153406</v>
      </c>
      <c r="V3464" s="6">
        <f t="shared" si="1639"/>
        <v>67.515353591220602</v>
      </c>
      <c r="W3464" s="6">
        <f t="shared" si="1623"/>
        <v>67.515353591220602</v>
      </c>
      <c r="X3464" s="17">
        <v>67.515353591220602</v>
      </c>
      <c r="Y3464" s="6">
        <f t="shared" si="1640"/>
        <v>7.3521083729328041</v>
      </c>
      <c r="Z3464" s="6">
        <f t="shared" si="1641"/>
        <v>74.867461964153406</v>
      </c>
      <c r="AA3464" s="17">
        <v>347.66758996222302</v>
      </c>
      <c r="AB3464" s="6">
        <f t="shared" si="1621"/>
        <v>271.766351558743</v>
      </c>
      <c r="AC3464" s="6">
        <f t="shared" si="1624"/>
        <v>271.766351558743</v>
      </c>
      <c r="AD3464" s="17">
        <v>319.38561921828398</v>
      </c>
      <c r="AE3464" s="6">
        <f t="shared" si="1642"/>
        <v>28.281970743939041</v>
      </c>
      <c r="AF3464" s="17">
        <v>271.766351558743</v>
      </c>
      <c r="AG3464" s="6">
        <f t="shared" si="1643"/>
        <v>47.619267659540981</v>
      </c>
      <c r="AH3464" s="6">
        <f t="shared" si="1625"/>
        <v>47.619267659540981</v>
      </c>
      <c r="AI3464" s="6">
        <f t="shared" si="1644"/>
        <v>347.66758996222302</v>
      </c>
      <c r="AJ3464" s="17">
        <v>296.38743926039399</v>
      </c>
      <c r="AK3464" s="6">
        <f t="shared" si="1645"/>
        <v>241.185741267433</v>
      </c>
      <c r="AL3464" s="6">
        <f t="shared" si="1626"/>
        <v>241.185741267433</v>
      </c>
      <c r="AM3464" s="17">
        <v>241.185741267433</v>
      </c>
      <c r="AN3464" s="6">
        <f t="shared" si="1646"/>
        <v>55.201697992960987</v>
      </c>
      <c r="AO3464" s="6">
        <f t="shared" si="1647"/>
        <v>296.38743926039399</v>
      </c>
      <c r="AP3464" s="17">
        <v>2492.6017101594098</v>
      </c>
      <c r="AQ3464" s="6">
        <f t="shared" si="1648"/>
        <v>2492.6017101594098</v>
      </c>
      <c r="AR3464" s="17">
        <v>341.42813542382203</v>
      </c>
      <c r="AS3464" s="6">
        <f t="shared" si="1627"/>
        <v>341.42813542382203</v>
      </c>
      <c r="AT3464" s="17">
        <v>809.13680010737698</v>
      </c>
      <c r="AU3464" s="6">
        <f t="shared" si="1628"/>
        <v>809.13680010737698</v>
      </c>
      <c r="AV3464" s="17">
        <v>583.43182604922197</v>
      </c>
      <c r="AW3464" s="6">
        <f t="shared" si="1629"/>
        <v>583.43182604922197</v>
      </c>
      <c r="AX3464" s="17">
        <v>758.60494857898902</v>
      </c>
      <c r="AY3464" s="6">
        <f t="shared" si="1630"/>
        <v>758.60494857898902</v>
      </c>
      <c r="AZ3464" s="20">
        <v>186367231.82222399</v>
      </c>
      <c r="BA3464" s="20">
        <v>1128117382.44047</v>
      </c>
      <c r="BB3464" s="20">
        <v>215987857.38227499</v>
      </c>
      <c r="BC3464" s="20">
        <v>221527463.43884701</v>
      </c>
      <c r="BD3464" s="19">
        <f t="shared" si="1631"/>
        <v>1751.9999350838161</v>
      </c>
      <c r="BE3464" s="18">
        <v>16.9455898216079</v>
      </c>
      <c r="BF3464" s="20">
        <v>2629122.9298661002</v>
      </c>
      <c r="BG3464" s="20">
        <v>155229.277217931</v>
      </c>
      <c r="BH3464" s="19">
        <f t="shared" si="1649"/>
        <v>195.15680376559209</v>
      </c>
      <c r="BI3464" s="20">
        <v>288.43031330485201</v>
      </c>
      <c r="BJ3464">
        <v>106</v>
      </c>
      <c r="BK3464" s="22">
        <v>2432</v>
      </c>
      <c r="BL3464" s="22">
        <v>3689.53856</v>
      </c>
      <c r="BM3464" s="22">
        <v>608</v>
      </c>
      <c r="BN3464" s="22">
        <v>152</v>
      </c>
      <c r="BO3464">
        <v>0.16853503512830401</v>
      </c>
    </row>
    <row r="3465" spans="1:67" x14ac:dyDescent="0.2">
      <c r="A3465" s="27">
        <v>3464</v>
      </c>
      <c r="B3465" s="18">
        <v>257.52706545076097</v>
      </c>
      <c r="C3465" s="18">
        <v>402.79999999999899</v>
      </c>
      <c r="D3465">
        <v>800</v>
      </c>
      <c r="E3465">
        <v>3200</v>
      </c>
      <c r="F3465">
        <v>6</v>
      </c>
      <c r="G3465" s="23">
        <f t="shared" si="1632"/>
        <v>0.89147907731242937</v>
      </c>
      <c r="H3465">
        <v>100</v>
      </c>
      <c r="I3465" s="17">
        <v>152.362117282425</v>
      </c>
      <c r="J3465" s="6">
        <f t="shared" si="1633"/>
        <v>151.88736864628049</v>
      </c>
      <c r="K3465" s="6">
        <f t="shared" si="1620"/>
        <v>151.88736864628049</v>
      </c>
      <c r="L3465" s="6">
        <f t="shared" si="1634"/>
        <v>1</v>
      </c>
      <c r="M3465" s="6">
        <f t="shared" si="1635"/>
        <v>152.362117282425</v>
      </c>
      <c r="N3465" s="28">
        <v>100</v>
      </c>
      <c r="O3465" s="17">
        <v>204.15083143064999</v>
      </c>
      <c r="P3465" s="6">
        <f t="shared" si="1636"/>
        <v>193.911149594623</v>
      </c>
      <c r="Q3465" s="6">
        <f t="shared" si="1622"/>
        <v>193.911149594623</v>
      </c>
      <c r="R3465" s="17">
        <v>193.911149594623</v>
      </c>
      <c r="S3465" s="6">
        <f t="shared" si="1637"/>
        <v>10.239681836026989</v>
      </c>
      <c r="T3465" s="6">
        <f t="shared" si="1638"/>
        <v>204.15083143064999</v>
      </c>
      <c r="U3465" s="17">
        <v>74.857242296695603</v>
      </c>
      <c r="V3465" s="6">
        <f t="shared" si="1639"/>
        <v>67.505095119170505</v>
      </c>
      <c r="W3465" s="6">
        <f t="shared" si="1623"/>
        <v>67.505095119170505</v>
      </c>
      <c r="X3465" s="17">
        <v>67.505095119170505</v>
      </c>
      <c r="Y3465" s="6">
        <f t="shared" si="1640"/>
        <v>7.3521471775250973</v>
      </c>
      <c r="Z3465" s="6">
        <f t="shared" si="1641"/>
        <v>74.857242296695603</v>
      </c>
      <c r="AA3465" s="17">
        <v>392.72502351440801</v>
      </c>
      <c r="AB3465" s="6">
        <f t="shared" si="1621"/>
        <v>315.06488751064398</v>
      </c>
      <c r="AC3465" s="6">
        <f t="shared" si="1624"/>
        <v>315.06488751064398</v>
      </c>
      <c r="AD3465" s="17">
        <v>362.229362505719</v>
      </c>
      <c r="AE3465" s="6">
        <f t="shared" si="1642"/>
        <v>30.495661008689012</v>
      </c>
      <c r="AF3465" s="17">
        <v>315.06488751064398</v>
      </c>
      <c r="AG3465" s="6">
        <f t="shared" si="1643"/>
        <v>47.164474995075011</v>
      </c>
      <c r="AH3465" s="6">
        <f t="shared" si="1625"/>
        <v>47.164474995075011</v>
      </c>
      <c r="AI3465" s="6">
        <f t="shared" si="1644"/>
        <v>392.72502351440801</v>
      </c>
      <c r="AJ3465" s="17">
        <v>286.98297177774401</v>
      </c>
      <c r="AK3465" s="6">
        <f t="shared" si="1645"/>
        <v>233.36568245540701</v>
      </c>
      <c r="AL3465" s="6">
        <f t="shared" si="1626"/>
        <v>233.36568245540701</v>
      </c>
      <c r="AM3465" s="17">
        <v>233.36568245540701</v>
      </c>
      <c r="AN3465" s="6">
        <f t="shared" si="1646"/>
        <v>53.617289322337001</v>
      </c>
      <c r="AO3465" s="6">
        <f t="shared" si="1647"/>
        <v>286.98297177774401</v>
      </c>
      <c r="AP3465" s="17">
        <v>2577.5534373539399</v>
      </c>
      <c r="AQ3465" s="6">
        <f t="shared" si="1648"/>
        <v>2577.5534373539472</v>
      </c>
      <c r="AR3465" s="17">
        <v>426.71807011750201</v>
      </c>
      <c r="AS3465" s="6">
        <f t="shared" si="1627"/>
        <v>426.71807011750201</v>
      </c>
      <c r="AT3465" s="17">
        <v>809.00958762353002</v>
      </c>
      <c r="AU3465" s="6">
        <f t="shared" si="1628"/>
        <v>809.00958762353002</v>
      </c>
      <c r="AV3465" s="17">
        <v>583.34009890031803</v>
      </c>
      <c r="AW3465" s="6">
        <f t="shared" si="1629"/>
        <v>583.34009890031803</v>
      </c>
      <c r="AX3465" s="17">
        <v>758.48568071259695</v>
      </c>
      <c r="AY3465" s="6">
        <f t="shared" si="1630"/>
        <v>758.48568071259695</v>
      </c>
      <c r="AZ3465" s="20">
        <v>211143023.274216</v>
      </c>
      <c r="BA3465" s="20">
        <v>1128117098.15678</v>
      </c>
      <c r="BB3465" s="20">
        <v>222611222.020374</v>
      </c>
      <c r="BC3465" s="20">
        <v>190128656.548623</v>
      </c>
      <c r="BD3465" s="19">
        <f t="shared" si="1631"/>
        <v>1751.9999999999932</v>
      </c>
      <c r="BE3465" s="18">
        <v>19.232084434307598</v>
      </c>
      <c r="BF3465" s="20">
        <v>2236398.0902539799</v>
      </c>
      <c r="BG3465" s="20">
        <v>132041.92743447199</v>
      </c>
      <c r="BH3465" s="19">
        <f t="shared" si="1649"/>
        <v>166.00527959798302</v>
      </c>
      <c r="BI3465" s="20">
        <v>360.53789163106501</v>
      </c>
      <c r="BJ3465">
        <v>106</v>
      </c>
      <c r="BK3465" s="22">
        <v>2432</v>
      </c>
      <c r="BL3465" s="22">
        <v>3689.53856</v>
      </c>
      <c r="BM3465" s="22">
        <v>608</v>
      </c>
      <c r="BN3465" s="22">
        <v>152</v>
      </c>
      <c r="BO3465">
        <v>0.17358969641608499</v>
      </c>
    </row>
    <row r="3466" spans="1:67" x14ac:dyDescent="0.2">
      <c r="A3466" s="27">
        <v>3465</v>
      </c>
      <c r="B3466" s="18">
        <v>309.03247854091302</v>
      </c>
      <c r="C3466" s="18">
        <v>402.79999999999899</v>
      </c>
      <c r="D3466">
        <v>800</v>
      </c>
      <c r="E3466">
        <v>3200</v>
      </c>
      <c r="F3466">
        <v>6</v>
      </c>
      <c r="G3466" s="23">
        <f t="shared" si="1632"/>
        <v>0.90722905355018912</v>
      </c>
      <c r="H3466">
        <v>100</v>
      </c>
      <c r="I3466" s="17">
        <v>156.095302259942</v>
      </c>
      <c r="J3466" s="6">
        <f t="shared" si="1633"/>
        <v>155.47465374929689</v>
      </c>
      <c r="K3466" s="6">
        <f t="shared" si="1620"/>
        <v>155.47465374929689</v>
      </c>
      <c r="L3466" s="6">
        <f t="shared" si="1634"/>
        <v>1</v>
      </c>
      <c r="M3466" s="6">
        <f t="shared" si="1635"/>
        <v>156.095302259942</v>
      </c>
      <c r="N3466" s="28">
        <v>100</v>
      </c>
      <c r="O3466" s="17">
        <v>223.18939144594199</v>
      </c>
      <c r="P3466" s="6">
        <f t="shared" si="1636"/>
        <v>211.993228178679</v>
      </c>
      <c r="Q3466" s="6">
        <f t="shared" si="1622"/>
        <v>211.993228178679</v>
      </c>
      <c r="R3466" s="17">
        <v>211.993228178679</v>
      </c>
      <c r="S3466" s="6">
        <f t="shared" si="1637"/>
        <v>11.196163267262989</v>
      </c>
      <c r="T3466" s="6">
        <f t="shared" si="1638"/>
        <v>223.18939144594199</v>
      </c>
      <c r="U3466" s="17">
        <v>74.846435053120601</v>
      </c>
      <c r="V3466" s="6">
        <f t="shared" si="1639"/>
        <v>67.494379179539294</v>
      </c>
      <c r="W3466" s="6">
        <f t="shared" si="1623"/>
        <v>67.494379179539294</v>
      </c>
      <c r="X3466" s="17">
        <v>67.494379179539294</v>
      </c>
      <c r="Y3466" s="6">
        <f t="shared" si="1640"/>
        <v>7.3520558735813069</v>
      </c>
      <c r="Z3466" s="6">
        <f t="shared" si="1641"/>
        <v>74.846435053120601</v>
      </c>
      <c r="AA3466" s="17">
        <v>445.88944507165797</v>
      </c>
      <c r="AB3466" s="6">
        <f t="shared" si="1621"/>
        <v>365.92003329078398</v>
      </c>
      <c r="AC3466" s="6">
        <f t="shared" si="1624"/>
        <v>365.92003329078398</v>
      </c>
      <c r="AD3466" s="17">
        <v>412.72617729258201</v>
      </c>
      <c r="AE3466" s="6">
        <f t="shared" si="1642"/>
        <v>33.163267779075966</v>
      </c>
      <c r="AF3466" s="17">
        <v>365.92003329078398</v>
      </c>
      <c r="AG3466" s="6">
        <f t="shared" si="1643"/>
        <v>46.806144001798032</v>
      </c>
      <c r="AH3466" s="6">
        <f t="shared" si="1625"/>
        <v>46.806144001798032</v>
      </c>
      <c r="AI3466" s="6">
        <f t="shared" si="1644"/>
        <v>445.88944507165797</v>
      </c>
      <c r="AJ3466" s="17">
        <v>277.576979255418</v>
      </c>
      <c r="AK3466" s="6">
        <f t="shared" si="1645"/>
        <v>225.57622098948201</v>
      </c>
      <c r="AL3466" s="6">
        <f t="shared" si="1626"/>
        <v>225.57622098948201</v>
      </c>
      <c r="AM3466" s="17">
        <v>225.57622098948201</v>
      </c>
      <c r="AN3466" s="6">
        <f t="shared" si="1646"/>
        <v>52.000758265935985</v>
      </c>
      <c r="AO3466" s="6">
        <f t="shared" si="1647"/>
        <v>277.576979255418</v>
      </c>
      <c r="AP3466" s="17">
        <v>2662.5074007865701</v>
      </c>
      <c r="AQ3466" s="6">
        <f t="shared" si="1648"/>
        <v>2662.5074007865692</v>
      </c>
      <c r="AR3466" s="17">
        <v>511.986756295899</v>
      </c>
      <c r="AS3466" s="6">
        <f t="shared" si="1627"/>
        <v>511.986756295899</v>
      </c>
      <c r="AT3466" s="17">
        <v>808.89120863336905</v>
      </c>
      <c r="AU3466" s="6">
        <f t="shared" si="1628"/>
        <v>808.89120863336905</v>
      </c>
      <c r="AV3466" s="17">
        <v>583.25474118282705</v>
      </c>
      <c r="AW3466" s="6">
        <f t="shared" si="1629"/>
        <v>583.25474118282705</v>
      </c>
      <c r="AX3466" s="17">
        <v>758.37469467447397</v>
      </c>
      <c r="AY3466" s="6">
        <f t="shared" si="1630"/>
        <v>758.37469467447397</v>
      </c>
      <c r="AZ3466" s="20">
        <v>231186963.864777</v>
      </c>
      <c r="BA3466" s="20">
        <v>1128128948.7639999</v>
      </c>
      <c r="BB3466" s="20">
        <v>230149434.59833601</v>
      </c>
      <c r="BC3466" s="20">
        <v>162534702.82329199</v>
      </c>
      <c r="BD3466" s="19">
        <f t="shared" si="1631"/>
        <v>1752.000050050405</v>
      </c>
      <c r="BE3466" s="18">
        <v>21.573219126485299</v>
      </c>
      <c r="BF3466" s="20">
        <v>1886863.9171023199</v>
      </c>
      <c r="BG3466" s="20">
        <v>111404.650856437</v>
      </c>
      <c r="BH3466" s="19">
        <f t="shared" si="1649"/>
        <v>140.05975257210827</v>
      </c>
      <c r="BI3466" s="20">
        <v>432.64546995727801</v>
      </c>
      <c r="BJ3466">
        <v>106</v>
      </c>
      <c r="BK3466" s="22">
        <v>2432</v>
      </c>
      <c r="BL3466" s="22">
        <v>3689.53856</v>
      </c>
      <c r="BM3466" s="22">
        <v>608</v>
      </c>
      <c r="BN3466" s="22">
        <v>152</v>
      </c>
      <c r="BO3466">
        <v>0.179349113827693</v>
      </c>
    </row>
    <row r="3467" spans="1:67" x14ac:dyDescent="0.2">
      <c r="A3467" s="27">
        <v>3466</v>
      </c>
      <c r="B3467" s="18">
        <v>360.53789163106501</v>
      </c>
      <c r="C3467" s="18">
        <v>402.79999999999899</v>
      </c>
      <c r="D3467">
        <v>800</v>
      </c>
      <c r="E3467">
        <v>3200</v>
      </c>
      <c r="F3467">
        <v>6</v>
      </c>
      <c r="G3467" s="23">
        <f t="shared" si="1632"/>
        <v>0.91903413898740804</v>
      </c>
      <c r="H3467">
        <v>100</v>
      </c>
      <c r="I3467" s="17">
        <v>160.07331595946701</v>
      </c>
      <c r="J3467" s="6">
        <f t="shared" si="1633"/>
        <v>159.38895759431944</v>
      </c>
      <c r="K3467" s="6">
        <f t="shared" si="1620"/>
        <v>159.38895759431944</v>
      </c>
      <c r="L3467" s="6">
        <f t="shared" si="1634"/>
        <v>1</v>
      </c>
      <c r="M3467" s="6">
        <f t="shared" si="1635"/>
        <v>160.07331595946701</v>
      </c>
      <c r="N3467" s="28">
        <v>100</v>
      </c>
      <c r="O3467" s="17">
        <v>243.43581471293001</v>
      </c>
      <c r="P3467" s="6">
        <f t="shared" si="1636"/>
        <v>231.22241784693</v>
      </c>
      <c r="Q3467" s="6">
        <f t="shared" si="1622"/>
        <v>231.22241784693</v>
      </c>
      <c r="R3467" s="17">
        <v>231.22241784693</v>
      </c>
      <c r="S3467" s="6">
        <f t="shared" si="1637"/>
        <v>12.213396866000011</v>
      </c>
      <c r="T3467" s="6">
        <f t="shared" si="1638"/>
        <v>243.43581471293001</v>
      </c>
      <c r="U3467" s="17">
        <v>74.836749210584699</v>
      </c>
      <c r="V3467" s="6">
        <f t="shared" si="1639"/>
        <v>67.4847396184487</v>
      </c>
      <c r="W3467" s="6">
        <f t="shared" si="1623"/>
        <v>67.4847396184487</v>
      </c>
      <c r="X3467" s="17">
        <v>67.4847396184487</v>
      </c>
      <c r="Y3467" s="6">
        <f t="shared" si="1640"/>
        <v>7.3520095921359996</v>
      </c>
      <c r="Z3467" s="6">
        <f t="shared" si="1641"/>
        <v>74.836749210584699</v>
      </c>
      <c r="AA3467" s="17">
        <v>501.089050121799</v>
      </c>
      <c r="AB3467" s="6">
        <f t="shared" si="1621"/>
        <v>418.56744923634398</v>
      </c>
      <c r="AC3467" s="6">
        <f t="shared" si="1624"/>
        <v>418.56744923634398</v>
      </c>
      <c r="AD3467" s="17">
        <v>465.13834467402</v>
      </c>
      <c r="AE3467" s="6">
        <f t="shared" si="1642"/>
        <v>35.950705447779001</v>
      </c>
      <c r="AF3467" s="17">
        <v>418.56744923634398</v>
      </c>
      <c r="AG3467" s="6">
        <f t="shared" si="1643"/>
        <v>46.570895437676029</v>
      </c>
      <c r="AH3467" s="6">
        <f t="shared" si="1625"/>
        <v>46.570895437676029</v>
      </c>
      <c r="AI3467" s="6">
        <f t="shared" si="1644"/>
        <v>501.089050121799</v>
      </c>
      <c r="AJ3467" s="17">
        <v>270.65359627658103</v>
      </c>
      <c r="AK3467" s="6">
        <f t="shared" si="1645"/>
        <v>219.83305034867601</v>
      </c>
      <c r="AL3467" s="6">
        <f t="shared" si="1626"/>
        <v>219.83305034867601</v>
      </c>
      <c r="AM3467" s="17">
        <v>219.83305034867601</v>
      </c>
      <c r="AN3467" s="6">
        <f t="shared" si="1646"/>
        <v>50.820545927905016</v>
      </c>
      <c r="AO3467" s="6">
        <f t="shared" si="1647"/>
        <v>270.65359627658103</v>
      </c>
      <c r="AP3467" s="17">
        <v>2747.4633753500402</v>
      </c>
      <c r="AQ3467" s="6">
        <f t="shared" si="1648"/>
        <v>2747.4633753500402</v>
      </c>
      <c r="AR3467" s="17">
        <v>597.23633290594</v>
      </c>
      <c r="AS3467" s="6">
        <f t="shared" si="1627"/>
        <v>597.23633290594</v>
      </c>
      <c r="AT3467" s="17">
        <v>808.78077392774799</v>
      </c>
      <c r="AU3467" s="6">
        <f t="shared" si="1628"/>
        <v>808.78077392774799</v>
      </c>
      <c r="AV3467" s="17">
        <v>583.17511172838704</v>
      </c>
      <c r="AW3467" s="6">
        <f t="shared" si="1629"/>
        <v>583.17511172838704</v>
      </c>
      <c r="AX3467" s="17">
        <v>758.27115678796497</v>
      </c>
      <c r="AY3467" s="6">
        <f t="shared" si="1630"/>
        <v>758.27115678796497</v>
      </c>
      <c r="AZ3467" s="20">
        <v>246791699.89730999</v>
      </c>
      <c r="BA3467" s="20">
        <v>1128127130.7157199</v>
      </c>
      <c r="BB3467" s="20">
        <v>235228980.89290699</v>
      </c>
      <c r="BC3467" s="20">
        <v>141852188.49406099</v>
      </c>
      <c r="BD3467" s="19">
        <f t="shared" si="1631"/>
        <v>1751.999999999998</v>
      </c>
      <c r="BE3467" s="18">
        <v>24.109940679746401</v>
      </c>
      <c r="BF3467" s="20">
        <v>1640050.6478288099</v>
      </c>
      <c r="BG3467" s="20">
        <v>96832.245374023405</v>
      </c>
      <c r="BH3467" s="19">
        <f t="shared" si="1649"/>
        <v>121.73908908889969</v>
      </c>
      <c r="BI3467" s="20">
        <v>504.75304828349101</v>
      </c>
      <c r="BJ3467">
        <v>106</v>
      </c>
      <c r="BK3467" s="22">
        <v>2432</v>
      </c>
      <c r="BL3467" s="22">
        <v>3689.53856</v>
      </c>
      <c r="BM3467" s="22">
        <v>608</v>
      </c>
      <c r="BN3467" s="22">
        <v>152</v>
      </c>
      <c r="BO3467">
        <v>0.18321488247239701</v>
      </c>
    </row>
    <row r="3468" spans="1:67" x14ac:dyDescent="0.2">
      <c r="A3468" s="27">
        <v>3467</v>
      </c>
      <c r="B3468" s="18">
        <v>412.043304721217</v>
      </c>
      <c r="C3468" s="18">
        <v>402.79999999999899</v>
      </c>
      <c r="D3468">
        <v>800</v>
      </c>
      <c r="E3468">
        <v>3200</v>
      </c>
      <c r="F3468">
        <v>6</v>
      </c>
      <c r="G3468" s="23">
        <f t="shared" si="1632"/>
        <v>0.92997365626539419</v>
      </c>
      <c r="H3468">
        <v>100</v>
      </c>
      <c r="I3468" s="17">
        <v>164.16209606267901</v>
      </c>
      <c r="J3468" s="6">
        <f t="shared" si="1633"/>
        <v>163.2615561309253</v>
      </c>
      <c r="K3468" s="6">
        <f t="shared" si="1620"/>
        <v>163.2615561309253</v>
      </c>
      <c r="L3468" s="6">
        <f t="shared" si="1634"/>
        <v>1</v>
      </c>
      <c r="M3468" s="6">
        <f t="shared" si="1635"/>
        <v>164.16209606267901</v>
      </c>
      <c r="N3468" s="28">
        <v>100</v>
      </c>
      <c r="O3468" s="17">
        <v>263.66112427103798</v>
      </c>
      <c r="P3468" s="6">
        <f t="shared" si="1636"/>
        <v>250.43140076792699</v>
      </c>
      <c r="Q3468" s="6">
        <f t="shared" si="1622"/>
        <v>250.43140076792699</v>
      </c>
      <c r="R3468" s="17">
        <v>250.43140076792699</v>
      </c>
      <c r="S3468" s="6">
        <f t="shared" si="1637"/>
        <v>13.229723503110989</v>
      </c>
      <c r="T3468" s="6">
        <f t="shared" si="1638"/>
        <v>263.66112427103798</v>
      </c>
      <c r="U3468" s="17">
        <v>74.827879435156404</v>
      </c>
      <c r="V3468" s="6">
        <f t="shared" si="1639"/>
        <v>67.475894740552604</v>
      </c>
      <c r="W3468" s="6">
        <f t="shared" si="1623"/>
        <v>67.475894740552604</v>
      </c>
      <c r="X3468" s="17">
        <v>67.475894740552604</v>
      </c>
      <c r="Y3468" s="6">
        <f t="shared" si="1640"/>
        <v>7.3519846946038001</v>
      </c>
      <c r="Z3468" s="6">
        <f t="shared" si="1641"/>
        <v>74.827879435156404</v>
      </c>
      <c r="AA3468" s="17">
        <v>565.40628891531003</v>
      </c>
      <c r="AB3468" s="6">
        <f t="shared" si="1621"/>
        <v>479.67911266511499</v>
      </c>
      <c r="AC3468" s="6">
        <f t="shared" si="1624"/>
        <v>479.67911266511499</v>
      </c>
      <c r="AD3468" s="17">
        <v>526.18507408258904</v>
      </c>
      <c r="AE3468" s="6">
        <f t="shared" si="1642"/>
        <v>39.221214832720989</v>
      </c>
      <c r="AF3468" s="17">
        <v>479.67911266511499</v>
      </c>
      <c r="AG3468" s="6">
        <f t="shared" si="1643"/>
        <v>46.505961417474055</v>
      </c>
      <c r="AH3468" s="6">
        <f t="shared" si="1625"/>
        <v>46.505961417474055</v>
      </c>
      <c r="AI3468" s="6">
        <f t="shared" si="1644"/>
        <v>565.40628891531003</v>
      </c>
      <c r="AJ3468" s="17">
        <v>264.09811499981703</v>
      </c>
      <c r="AK3468" s="6">
        <f t="shared" si="1645"/>
        <v>214.40389575575099</v>
      </c>
      <c r="AL3468" s="6">
        <f t="shared" si="1626"/>
        <v>214.40389575575099</v>
      </c>
      <c r="AM3468" s="17">
        <v>214.40389575575099</v>
      </c>
      <c r="AN3468" s="6">
        <f t="shared" si="1646"/>
        <v>49.694219244066034</v>
      </c>
      <c r="AO3468" s="6">
        <f t="shared" si="1647"/>
        <v>264.09811499981703</v>
      </c>
      <c r="AP3468" s="17">
        <v>2832.4211651696401</v>
      </c>
      <c r="AQ3468" s="6">
        <f t="shared" si="1648"/>
        <v>2832.4211651696382</v>
      </c>
      <c r="AR3468" s="17">
        <v>682.46866113000999</v>
      </c>
      <c r="AS3468" s="6">
        <f t="shared" si="1627"/>
        <v>682.46866113000999</v>
      </c>
      <c r="AT3468" s="17">
        <v>808.67750977058699</v>
      </c>
      <c r="AU3468" s="6">
        <f t="shared" si="1628"/>
        <v>808.67750977058699</v>
      </c>
      <c r="AV3468" s="17">
        <v>583.10065263102604</v>
      </c>
      <c r="AW3468" s="6">
        <f t="shared" si="1629"/>
        <v>583.10065263102604</v>
      </c>
      <c r="AX3468" s="17">
        <v>758.17434163801499</v>
      </c>
      <c r="AY3468" s="6">
        <f t="shared" si="1630"/>
        <v>758.17434163801499</v>
      </c>
      <c r="AZ3468" s="20">
        <v>260229037.37093699</v>
      </c>
      <c r="BA3468" s="20">
        <v>1128113323.8845601</v>
      </c>
      <c r="BB3468" s="20">
        <v>240971484.52146801</v>
      </c>
      <c r="BC3468" s="20">
        <v>122686154.223029</v>
      </c>
      <c r="BD3468" s="19">
        <f t="shared" si="1631"/>
        <v>1751.9999999999939</v>
      </c>
      <c r="BE3468" s="18">
        <v>26.5325753279925</v>
      </c>
      <c r="BF3468" s="20">
        <v>1414764.63546539</v>
      </c>
      <c r="BG3468" s="20">
        <v>83530.857116661398</v>
      </c>
      <c r="BH3468" s="19">
        <f t="shared" si="1649"/>
        <v>105.01636533283759</v>
      </c>
      <c r="BI3468" s="20">
        <v>576.86062660970504</v>
      </c>
      <c r="BJ3468">
        <v>106</v>
      </c>
      <c r="BK3468" s="22">
        <v>2432</v>
      </c>
      <c r="BL3468" s="22">
        <v>3689.53856</v>
      </c>
      <c r="BM3468" s="22">
        <v>608</v>
      </c>
      <c r="BN3468" s="22">
        <v>152</v>
      </c>
      <c r="BO3468">
        <v>0.187591351828994</v>
      </c>
    </row>
    <row r="3469" spans="1:67" x14ac:dyDescent="0.2">
      <c r="A3469" s="27">
        <v>3468</v>
      </c>
      <c r="B3469" s="18">
        <v>463.54871781137001</v>
      </c>
      <c r="C3469" s="18">
        <v>402.79999999999899</v>
      </c>
      <c r="D3469">
        <v>800</v>
      </c>
      <c r="E3469">
        <v>3200</v>
      </c>
      <c r="F3469">
        <v>6</v>
      </c>
      <c r="G3469" s="23">
        <f t="shared" si="1632"/>
        <v>0.93749741559349642</v>
      </c>
      <c r="H3469">
        <v>100</v>
      </c>
      <c r="I3469" s="17">
        <v>168.39427073229999</v>
      </c>
      <c r="J3469" s="6">
        <f t="shared" si="1633"/>
        <v>167.60753223289183</v>
      </c>
      <c r="K3469" s="6">
        <f t="shared" si="1620"/>
        <v>167.60753223289183</v>
      </c>
      <c r="L3469" s="6">
        <f t="shared" si="1634"/>
        <v>1</v>
      </c>
      <c r="M3469" s="6">
        <f t="shared" si="1635"/>
        <v>168.39427073229999</v>
      </c>
      <c r="N3469" s="28">
        <v>100</v>
      </c>
      <c r="O3469" s="17">
        <v>284.56145436596</v>
      </c>
      <c r="P3469" s="6">
        <f t="shared" si="1636"/>
        <v>270.28139198363999</v>
      </c>
      <c r="Q3469" s="6">
        <f t="shared" si="1622"/>
        <v>270.28139198363999</v>
      </c>
      <c r="R3469" s="17">
        <v>270.28139198363999</v>
      </c>
      <c r="S3469" s="6">
        <f t="shared" si="1637"/>
        <v>14.280062382320011</v>
      </c>
      <c r="T3469" s="6">
        <f t="shared" si="1638"/>
        <v>284.56145436596</v>
      </c>
      <c r="U3469" s="17">
        <v>74.8200401955378</v>
      </c>
      <c r="V3469" s="6">
        <f t="shared" si="1639"/>
        <v>67.468032386374801</v>
      </c>
      <c r="W3469" s="6">
        <f t="shared" si="1623"/>
        <v>67.468032386374801</v>
      </c>
      <c r="X3469" s="17">
        <v>67.468032386374801</v>
      </c>
      <c r="Y3469" s="6">
        <f t="shared" si="1640"/>
        <v>7.3520078091629983</v>
      </c>
      <c r="Z3469" s="6">
        <f t="shared" si="1641"/>
        <v>74.8200401955378</v>
      </c>
      <c r="AA3469" s="17">
        <v>629.62528342890198</v>
      </c>
      <c r="AB3469" s="6">
        <f t="shared" si="1621"/>
        <v>540.82565269619295</v>
      </c>
      <c r="AC3469" s="6">
        <f t="shared" si="1624"/>
        <v>540.82565269619295</v>
      </c>
      <c r="AD3469" s="17">
        <v>587.18527880964302</v>
      </c>
      <c r="AE3469" s="6">
        <f t="shared" si="1642"/>
        <v>42.440004619258957</v>
      </c>
      <c r="AF3469" s="17">
        <v>540.82565269619295</v>
      </c>
      <c r="AG3469" s="6">
        <f t="shared" si="1643"/>
        <v>46.359626113450076</v>
      </c>
      <c r="AH3469" s="6">
        <f t="shared" si="1625"/>
        <v>46.359626113450076</v>
      </c>
      <c r="AI3469" s="6">
        <f t="shared" si="1644"/>
        <v>629.62528342890198</v>
      </c>
      <c r="AJ3469" s="17">
        <v>259.638163041067</v>
      </c>
      <c r="AK3469" s="6">
        <f t="shared" si="1645"/>
        <v>210.68868267417199</v>
      </c>
      <c r="AL3469" s="6">
        <f t="shared" si="1626"/>
        <v>210.68868267417199</v>
      </c>
      <c r="AM3469" s="17">
        <v>210.68868267417199</v>
      </c>
      <c r="AN3469" s="6">
        <f t="shared" si="1646"/>
        <v>48.949480366895017</v>
      </c>
      <c r="AO3469" s="6">
        <f t="shared" si="1647"/>
        <v>259.638163041067</v>
      </c>
      <c r="AP3469" s="17">
        <v>2917.3805990071901</v>
      </c>
      <c r="AQ3469" s="6">
        <f t="shared" si="1648"/>
        <v>2917.3805990071951</v>
      </c>
      <c r="AR3469" s="17">
        <v>767.68536805646397</v>
      </c>
      <c r="AS3469" s="6">
        <f t="shared" si="1627"/>
        <v>767.68536805646397</v>
      </c>
      <c r="AT3469" s="17">
        <v>808.58073974405397</v>
      </c>
      <c r="AU3469" s="6">
        <f t="shared" si="1628"/>
        <v>808.58073974405397</v>
      </c>
      <c r="AV3469" s="17">
        <v>583.03087615654204</v>
      </c>
      <c r="AW3469" s="6">
        <f t="shared" si="1629"/>
        <v>583.03087615654204</v>
      </c>
      <c r="AX3469" s="17">
        <v>758.08361505013499</v>
      </c>
      <c r="AY3469" s="6">
        <f t="shared" si="1630"/>
        <v>758.08361505013499</v>
      </c>
      <c r="AZ3469" s="20">
        <v>270627370.17498398</v>
      </c>
      <c r="BA3469" s="20">
        <v>1128124513.4026599</v>
      </c>
      <c r="BB3469" s="20">
        <v>243743588.54215801</v>
      </c>
      <c r="BC3469" s="20">
        <v>109504527.88019399</v>
      </c>
      <c r="BD3469" s="19">
        <f t="shared" si="1631"/>
        <v>1751.9999999999959</v>
      </c>
      <c r="BE3469" s="18">
        <v>29.025138979726499</v>
      </c>
      <c r="BF3469" s="20">
        <v>1269112.2718368</v>
      </c>
      <c r="BG3469" s="20">
        <v>74931.216957461496</v>
      </c>
      <c r="BH3469" s="19">
        <f t="shared" si="1649"/>
        <v>94.204756499132117</v>
      </c>
      <c r="BI3469" s="20">
        <v>648.96820493591804</v>
      </c>
      <c r="BJ3469">
        <v>106</v>
      </c>
      <c r="BK3469" s="22">
        <v>2432</v>
      </c>
      <c r="BL3469" s="22">
        <v>3689.53856</v>
      </c>
      <c r="BM3469" s="22">
        <v>608</v>
      </c>
      <c r="BN3469" s="22">
        <v>152</v>
      </c>
      <c r="BO3469">
        <v>0.18970676098091599</v>
      </c>
    </row>
    <row r="3470" spans="1:67" x14ac:dyDescent="0.2">
      <c r="A3470" s="27">
        <v>3469</v>
      </c>
      <c r="B3470" s="18">
        <v>515.05413090152194</v>
      </c>
      <c r="C3470" s="18">
        <v>402.79999999999899</v>
      </c>
      <c r="D3470">
        <v>800</v>
      </c>
      <c r="E3470">
        <v>3200</v>
      </c>
      <c r="F3470">
        <v>6</v>
      </c>
      <c r="G3470" s="23">
        <f t="shared" si="1632"/>
        <v>0.94437351124724134</v>
      </c>
      <c r="H3470">
        <v>100</v>
      </c>
      <c r="I3470" s="17">
        <v>172.72066124608401</v>
      </c>
      <c r="J3470" s="6">
        <f t="shared" si="1633"/>
        <v>171.86233362544982</v>
      </c>
      <c r="K3470" s="6">
        <f t="shared" si="1620"/>
        <v>171.86233362544982</v>
      </c>
      <c r="L3470" s="6">
        <f t="shared" si="1634"/>
        <v>1</v>
      </c>
      <c r="M3470" s="6">
        <f t="shared" si="1635"/>
        <v>172.72066124608401</v>
      </c>
      <c r="N3470" s="28">
        <v>100</v>
      </c>
      <c r="O3470" s="17">
        <v>305.467298243036</v>
      </c>
      <c r="P3470" s="6">
        <f t="shared" si="1636"/>
        <v>290.13648770277803</v>
      </c>
      <c r="Q3470" s="6">
        <f t="shared" si="1622"/>
        <v>290.13648770277803</v>
      </c>
      <c r="R3470" s="17">
        <v>290.13648770277803</v>
      </c>
      <c r="S3470" s="6">
        <f t="shared" si="1637"/>
        <v>15.330810540257971</v>
      </c>
      <c r="T3470" s="6">
        <f t="shared" si="1638"/>
        <v>305.467298243036</v>
      </c>
      <c r="U3470" s="17">
        <v>74.812300527144103</v>
      </c>
      <c r="V3470" s="6">
        <f t="shared" si="1639"/>
        <v>67.460308194287606</v>
      </c>
      <c r="W3470" s="6">
        <f t="shared" si="1623"/>
        <v>67.460308194287606</v>
      </c>
      <c r="X3470" s="17">
        <v>67.460308194287606</v>
      </c>
      <c r="Y3470" s="6">
        <f t="shared" si="1640"/>
        <v>7.3519923328564971</v>
      </c>
      <c r="Z3470" s="6">
        <f t="shared" si="1641"/>
        <v>74.812300527144103</v>
      </c>
      <c r="AA3470" s="17">
        <v>698.47612593099495</v>
      </c>
      <c r="AB3470" s="6">
        <f t="shared" si="1621"/>
        <v>606.17553920107105</v>
      </c>
      <c r="AC3470" s="6">
        <f t="shared" si="1624"/>
        <v>606.17553920107105</v>
      </c>
      <c r="AD3470" s="17">
        <v>652.53972787882503</v>
      </c>
      <c r="AE3470" s="6">
        <f t="shared" si="1642"/>
        <v>45.93639805216992</v>
      </c>
      <c r="AF3470" s="17">
        <v>606.17553920107105</v>
      </c>
      <c r="AG3470" s="6">
        <f t="shared" si="1643"/>
        <v>46.364188677753987</v>
      </c>
      <c r="AH3470" s="6">
        <f t="shared" si="1625"/>
        <v>46.364188677753987</v>
      </c>
      <c r="AI3470" s="6">
        <f t="shared" si="1644"/>
        <v>698.47612593099495</v>
      </c>
      <c r="AJ3470" s="17">
        <v>256.10990067220303</v>
      </c>
      <c r="AK3470" s="6">
        <f t="shared" si="1645"/>
        <v>207.73638473145101</v>
      </c>
      <c r="AL3470" s="6">
        <f t="shared" si="1626"/>
        <v>207.73638473145101</v>
      </c>
      <c r="AM3470" s="17">
        <v>207.73638473145101</v>
      </c>
      <c r="AN3470" s="6">
        <f t="shared" si="1646"/>
        <v>48.373515940752014</v>
      </c>
      <c r="AO3470" s="6">
        <f t="shared" si="1647"/>
        <v>256.10990067220303</v>
      </c>
      <c r="AP3470" s="17">
        <v>3002.3415265057702</v>
      </c>
      <c r="AQ3470" s="6">
        <f t="shared" si="1648"/>
        <v>3002.341526505772</v>
      </c>
      <c r="AR3470" s="17">
        <v>852.88788236217999</v>
      </c>
      <c r="AS3470" s="6">
        <f t="shared" si="1627"/>
        <v>852.88788236217999</v>
      </c>
      <c r="AT3470" s="17">
        <v>808.48986991450101</v>
      </c>
      <c r="AU3470" s="6">
        <f t="shared" si="1628"/>
        <v>808.48986991450101</v>
      </c>
      <c r="AV3470" s="17">
        <v>582.96535404633403</v>
      </c>
      <c r="AW3470" s="6">
        <f t="shared" si="1629"/>
        <v>582.96535404633403</v>
      </c>
      <c r="AX3470" s="17">
        <v>757.99842018275694</v>
      </c>
      <c r="AY3470" s="6">
        <f t="shared" si="1630"/>
        <v>757.99842018275694</v>
      </c>
      <c r="AZ3470" s="20">
        <v>279833055.76726902</v>
      </c>
      <c r="BA3470" s="20">
        <v>1128120412.95243</v>
      </c>
      <c r="BB3470" s="20">
        <v>246588926.33348799</v>
      </c>
      <c r="BC3470" s="20">
        <v>97457608.492041796</v>
      </c>
      <c r="BD3470" s="19">
        <f t="shared" si="1631"/>
        <v>1752.0000035452288</v>
      </c>
      <c r="BE3470" s="18">
        <v>31.399866025727299</v>
      </c>
      <c r="BF3470" s="20">
        <v>1125519.27662045</v>
      </c>
      <c r="BG3470" s="20">
        <v>66453.166498966093</v>
      </c>
      <c r="BH3470" s="19">
        <f t="shared" si="1649"/>
        <v>83.546012064872315</v>
      </c>
      <c r="BI3470" s="20">
        <v>721.07578326213104</v>
      </c>
      <c r="BJ3470">
        <v>106</v>
      </c>
      <c r="BK3470" s="22">
        <v>2432</v>
      </c>
      <c r="BL3470" s="22">
        <v>3689.53856</v>
      </c>
      <c r="BM3470" s="22">
        <v>608</v>
      </c>
      <c r="BN3470" s="22">
        <v>152</v>
      </c>
      <c r="BO3470">
        <v>0.19179611883730899</v>
      </c>
    </row>
    <row r="3471" spans="1:67" x14ac:dyDescent="0.2">
      <c r="A3471" s="27">
        <v>3470</v>
      </c>
      <c r="B3471" s="18">
        <v>566.55954399167399</v>
      </c>
      <c r="C3471" s="18">
        <v>402.79999999999899</v>
      </c>
      <c r="D3471">
        <v>800</v>
      </c>
      <c r="E3471">
        <v>3200</v>
      </c>
      <c r="F3471">
        <v>6</v>
      </c>
      <c r="G3471" s="23">
        <f t="shared" si="1632"/>
        <v>0.95064262994273796</v>
      </c>
      <c r="H3471">
        <v>100</v>
      </c>
      <c r="I3471" s="17">
        <v>177.10973863944</v>
      </c>
      <c r="J3471" s="6">
        <f t="shared" si="1633"/>
        <v>176.0869301938462</v>
      </c>
      <c r="K3471" s="6">
        <f t="shared" si="1620"/>
        <v>176.0869301938462</v>
      </c>
      <c r="L3471" s="6">
        <f t="shared" si="1634"/>
        <v>1</v>
      </c>
      <c r="M3471" s="6">
        <f t="shared" si="1635"/>
        <v>177.10973863944</v>
      </c>
      <c r="N3471" s="28">
        <v>100</v>
      </c>
      <c r="O3471" s="17">
        <v>326.37929888807997</v>
      </c>
      <c r="P3471" s="6">
        <f t="shared" si="1636"/>
        <v>309.99731027978203</v>
      </c>
      <c r="Q3471" s="6">
        <f t="shared" si="1622"/>
        <v>309.99731027978203</v>
      </c>
      <c r="R3471" s="17">
        <v>309.99731027978203</v>
      </c>
      <c r="S3471" s="6">
        <f t="shared" si="1637"/>
        <v>16.381988608297945</v>
      </c>
      <c r="T3471" s="6">
        <f t="shared" si="1638"/>
        <v>326.37929888807997</v>
      </c>
      <c r="U3471" s="17">
        <v>74.803975795750901</v>
      </c>
      <c r="V3471" s="6">
        <f t="shared" si="1639"/>
        <v>67.452100534401893</v>
      </c>
      <c r="W3471" s="6">
        <f t="shared" si="1623"/>
        <v>67.452100534401893</v>
      </c>
      <c r="X3471" s="17">
        <v>67.452100534401893</v>
      </c>
      <c r="Y3471" s="6">
        <f t="shared" si="1640"/>
        <v>7.3518752613490079</v>
      </c>
      <c r="Z3471" s="6">
        <f t="shared" si="1641"/>
        <v>74.803975795750901</v>
      </c>
      <c r="AA3471" s="17">
        <v>775.24245672254995</v>
      </c>
      <c r="AB3471" s="6">
        <f t="shared" si="1621"/>
        <v>679.07047494907795</v>
      </c>
      <c r="AC3471" s="6">
        <f t="shared" si="1624"/>
        <v>679.07047494907795</v>
      </c>
      <c r="AD3471" s="17">
        <v>725.35285068874896</v>
      </c>
      <c r="AE3471" s="6">
        <f t="shared" si="1642"/>
        <v>49.889606033800987</v>
      </c>
      <c r="AF3471" s="17">
        <v>679.07047494907795</v>
      </c>
      <c r="AG3471" s="6">
        <f t="shared" si="1643"/>
        <v>46.282375739671011</v>
      </c>
      <c r="AH3471" s="6">
        <f t="shared" si="1625"/>
        <v>46.282375739671011</v>
      </c>
      <c r="AI3471" s="6">
        <f t="shared" si="1644"/>
        <v>775.24245672254995</v>
      </c>
      <c r="AJ3471" s="17">
        <v>252.969930469871</v>
      </c>
      <c r="AK3471" s="6">
        <f t="shared" si="1645"/>
        <v>205.124848677459</v>
      </c>
      <c r="AL3471" s="6">
        <f t="shared" si="1626"/>
        <v>205.124848677459</v>
      </c>
      <c r="AM3471" s="17">
        <v>205.124848677459</v>
      </c>
      <c r="AN3471" s="6">
        <f t="shared" si="1646"/>
        <v>47.845081792412003</v>
      </c>
      <c r="AO3471" s="6">
        <f t="shared" si="1647"/>
        <v>252.969930469871</v>
      </c>
      <c r="AP3471" s="17">
        <v>3087.30381510094</v>
      </c>
      <c r="AQ3471" s="6">
        <f t="shared" si="1648"/>
        <v>3087.3038151009409</v>
      </c>
      <c r="AR3471" s="17">
        <v>938.07746366137303</v>
      </c>
      <c r="AS3471" s="6">
        <f t="shared" si="1627"/>
        <v>938.07746366137303</v>
      </c>
      <c r="AT3471" s="17">
        <v>808.40437663149396</v>
      </c>
      <c r="AU3471" s="6">
        <f t="shared" si="1628"/>
        <v>808.40437663149396</v>
      </c>
      <c r="AV3471" s="17">
        <v>582.90370871984203</v>
      </c>
      <c r="AW3471" s="6">
        <f t="shared" si="1629"/>
        <v>582.90370871984203</v>
      </c>
      <c r="AX3471" s="17">
        <v>757.91826608823203</v>
      </c>
      <c r="AY3471" s="6">
        <f t="shared" si="1630"/>
        <v>757.91826608823203</v>
      </c>
      <c r="AZ3471" s="20">
        <v>287872241.22736597</v>
      </c>
      <c r="BA3471" s="20">
        <v>1128131294.0640299</v>
      </c>
      <c r="BB3471" s="20">
        <v>249522352.368274</v>
      </c>
      <c r="BC3471" s="20">
        <v>86474112.340322703</v>
      </c>
      <c r="BD3471" s="19">
        <f t="shared" si="1631"/>
        <v>1751.9999999999925</v>
      </c>
      <c r="BE3471" s="18">
        <v>33.660304001138996</v>
      </c>
      <c r="BF3471" s="20">
        <v>992984.33849648095</v>
      </c>
      <c r="BG3471" s="20">
        <v>58628.008375928002</v>
      </c>
      <c r="BH3471" s="19">
        <f t="shared" si="1649"/>
        <v>73.708094934836282</v>
      </c>
      <c r="BI3471" s="20">
        <v>793.18336158834404</v>
      </c>
      <c r="BJ3471">
        <v>106</v>
      </c>
      <c r="BK3471" s="22">
        <v>2432</v>
      </c>
      <c r="BL3471" s="22">
        <v>3689.53856</v>
      </c>
      <c r="BM3471" s="22">
        <v>608</v>
      </c>
      <c r="BN3471" s="22">
        <v>152</v>
      </c>
      <c r="BO3471">
        <v>0.19405772138532601</v>
      </c>
    </row>
    <row r="3472" spans="1:67" x14ac:dyDescent="0.2">
      <c r="A3472" s="27">
        <v>3471</v>
      </c>
      <c r="B3472" s="18">
        <v>618.06495708182604</v>
      </c>
      <c r="C3472" s="18">
        <v>402.79999999999899</v>
      </c>
      <c r="D3472">
        <v>800</v>
      </c>
      <c r="E3472">
        <v>3200</v>
      </c>
      <c r="F3472">
        <v>5</v>
      </c>
      <c r="G3472" s="23">
        <f t="shared" si="1632"/>
        <v>0.95628714952890426</v>
      </c>
      <c r="H3472">
        <v>100</v>
      </c>
      <c r="I3472" s="17">
        <v>175.407003688842</v>
      </c>
      <c r="J3472" s="6">
        <f t="shared" si="1633"/>
        <v>174.49397819378947</v>
      </c>
      <c r="K3472" s="6">
        <f t="shared" si="1620"/>
        <v>174.49397819378947</v>
      </c>
      <c r="L3472" s="6">
        <f t="shared" si="1634"/>
        <v>1</v>
      </c>
      <c r="M3472" s="6">
        <f t="shared" si="1635"/>
        <v>175.407003688842</v>
      </c>
      <c r="N3472" s="28">
        <v>100</v>
      </c>
      <c r="O3472" s="17">
        <v>347.00520393802901</v>
      </c>
      <c r="P3472" s="6">
        <f t="shared" si="1636"/>
        <v>329.588174526773</v>
      </c>
      <c r="Q3472" s="6">
        <f t="shared" si="1622"/>
        <v>329.588174526773</v>
      </c>
      <c r="R3472" s="17">
        <v>329.588174526773</v>
      </c>
      <c r="S3472" s="6">
        <f t="shared" si="1637"/>
        <v>17.41702941125601</v>
      </c>
      <c r="T3472" s="6">
        <f t="shared" si="1638"/>
        <v>347.00520393802901</v>
      </c>
      <c r="U3472" s="17">
        <v>74.804031294824895</v>
      </c>
      <c r="V3472" s="6">
        <f t="shared" si="1639"/>
        <v>67.452245672874994</v>
      </c>
      <c r="W3472" s="6">
        <f t="shared" si="1623"/>
        <v>67.452245672874994</v>
      </c>
      <c r="X3472" s="17">
        <v>67.452245672874994</v>
      </c>
      <c r="Y3472" s="6">
        <f t="shared" si="1640"/>
        <v>7.3517856219499009</v>
      </c>
      <c r="Z3472" s="6">
        <f t="shared" si="1641"/>
        <v>74.804031294824895</v>
      </c>
      <c r="AA3472" s="17">
        <v>728.480854841574</v>
      </c>
      <c r="AB3472" s="6">
        <f t="shared" si="1621"/>
        <v>634.700232156364</v>
      </c>
      <c r="AC3472" s="6">
        <f t="shared" si="1624"/>
        <v>634.700232156364</v>
      </c>
      <c r="AD3472" s="17">
        <v>680.98961021519096</v>
      </c>
      <c r="AE3472" s="6">
        <f t="shared" si="1642"/>
        <v>47.491244626383036</v>
      </c>
      <c r="AF3472" s="17">
        <v>634.700232156364</v>
      </c>
      <c r="AG3472" s="6">
        <f t="shared" si="1643"/>
        <v>46.289378058826969</v>
      </c>
      <c r="AH3472" s="6">
        <f t="shared" si="1625"/>
        <v>46.289378058826969</v>
      </c>
      <c r="AI3472" s="6">
        <f t="shared" si="1644"/>
        <v>728.480854841574</v>
      </c>
      <c r="AJ3472" s="17">
        <v>250.285127852681</v>
      </c>
      <c r="AK3472" s="6">
        <f t="shared" si="1645"/>
        <v>202.887962502482</v>
      </c>
      <c r="AL3472" s="6">
        <f t="shared" si="1626"/>
        <v>202.887962502482</v>
      </c>
      <c r="AM3472" s="17">
        <v>202.887962502482</v>
      </c>
      <c r="AN3472" s="6">
        <f t="shared" si="1646"/>
        <v>47.397165350199003</v>
      </c>
      <c r="AO3472" s="6">
        <f t="shared" si="1647"/>
        <v>250.285127852681</v>
      </c>
      <c r="AP3472" s="17">
        <v>3075.47708234417</v>
      </c>
      <c r="AQ3472" s="6">
        <f t="shared" si="1648"/>
        <v>3075.4770823441659</v>
      </c>
      <c r="AR3472" s="17">
        <v>1023.37191276315</v>
      </c>
      <c r="AS3472" s="6">
        <f t="shared" si="1627"/>
        <v>1023.37191276315</v>
      </c>
      <c r="AT3472" s="17">
        <v>808.41597289091999</v>
      </c>
      <c r="AU3472" s="6">
        <f t="shared" si="1628"/>
        <v>808.41597289091999</v>
      </c>
      <c r="AV3472" s="17">
        <v>485.76005854687401</v>
      </c>
      <c r="AW3472" s="6">
        <f t="shared" si="1629"/>
        <v>485.76005854687401</v>
      </c>
      <c r="AX3472" s="17">
        <v>757.92913814322196</v>
      </c>
      <c r="AY3472" s="6">
        <f t="shared" si="1630"/>
        <v>757.92913814322196</v>
      </c>
      <c r="AZ3472" s="20">
        <v>295309682.24070197</v>
      </c>
      <c r="BA3472" s="20">
        <v>1128161674.7300501</v>
      </c>
      <c r="BB3472" s="20">
        <v>251943729.00388101</v>
      </c>
      <c r="BC3472" s="20">
        <v>76584914.025359303</v>
      </c>
      <c r="BD3472" s="19">
        <f t="shared" si="1631"/>
        <v>1751.9999999999923</v>
      </c>
      <c r="BE3472" s="18">
        <v>35.810010348915299</v>
      </c>
      <c r="BF3472" s="20">
        <v>884205.75214320596</v>
      </c>
      <c r="BG3472" s="20">
        <v>52205.478206421103</v>
      </c>
      <c r="BH3472" s="19">
        <f t="shared" si="1649"/>
        <v>65.633584533247515</v>
      </c>
      <c r="BI3472" s="20">
        <v>865.29093991455704</v>
      </c>
      <c r="BJ3472">
        <v>106</v>
      </c>
      <c r="BK3472" s="22">
        <v>2432</v>
      </c>
      <c r="BL3472" s="22">
        <v>3689.53856</v>
      </c>
      <c r="BM3472" s="22">
        <v>608</v>
      </c>
      <c r="BN3472" s="22">
        <v>152</v>
      </c>
      <c r="BO3472">
        <v>0.19592288120096199</v>
      </c>
    </row>
    <row r="3473" spans="1:67" x14ac:dyDescent="0.2">
      <c r="A3473" s="27">
        <v>3472</v>
      </c>
      <c r="B3473" s="18">
        <v>669.57037017197899</v>
      </c>
      <c r="C3473" s="18">
        <v>402.79999999999899</v>
      </c>
      <c r="D3473">
        <v>800</v>
      </c>
      <c r="E3473">
        <v>3200</v>
      </c>
      <c r="F3473">
        <v>5</v>
      </c>
      <c r="G3473" s="23">
        <f t="shared" si="1632"/>
        <v>0.96077893109491741</v>
      </c>
      <c r="H3473">
        <v>100</v>
      </c>
      <c r="I3473" s="17">
        <v>179.880522449457</v>
      </c>
      <c r="J3473" s="6">
        <f t="shared" si="1633"/>
        <v>179.08612198278763</v>
      </c>
      <c r="K3473" s="6">
        <f t="shared" si="1620"/>
        <v>179.08612198278763</v>
      </c>
      <c r="L3473" s="6">
        <f t="shared" si="1634"/>
        <v>1</v>
      </c>
      <c r="M3473" s="6">
        <f t="shared" si="1635"/>
        <v>179.880522449457</v>
      </c>
      <c r="N3473" s="28">
        <v>100</v>
      </c>
      <c r="O3473" s="17">
        <v>367.74168494473599</v>
      </c>
      <c r="P3473" s="6">
        <f t="shared" si="1636"/>
        <v>349.282079548897</v>
      </c>
      <c r="Q3473" s="6">
        <f t="shared" si="1622"/>
        <v>349.282079548897</v>
      </c>
      <c r="R3473" s="17">
        <v>349.282079548897</v>
      </c>
      <c r="S3473" s="6">
        <f t="shared" si="1637"/>
        <v>18.459605395838992</v>
      </c>
      <c r="T3473" s="6">
        <f t="shared" si="1638"/>
        <v>367.74168494473599</v>
      </c>
      <c r="U3473" s="17">
        <v>74.796916712279796</v>
      </c>
      <c r="V3473" s="6">
        <f t="shared" si="1639"/>
        <v>67.445164140692398</v>
      </c>
      <c r="W3473" s="6">
        <f t="shared" si="1623"/>
        <v>67.445164140692398</v>
      </c>
      <c r="X3473" s="17">
        <v>67.445164140692398</v>
      </c>
      <c r="Y3473" s="6">
        <f t="shared" si="1640"/>
        <v>7.3517525715873973</v>
      </c>
      <c r="Z3473" s="6">
        <f t="shared" si="1641"/>
        <v>74.796916712279796</v>
      </c>
      <c r="AA3473" s="17">
        <v>810.11778292900203</v>
      </c>
      <c r="AB3473" s="6">
        <f t="shared" si="1621"/>
        <v>712.07687817265105</v>
      </c>
      <c r="AC3473" s="6">
        <f t="shared" si="1624"/>
        <v>712.07687817265105</v>
      </c>
      <c r="AD3473" s="17">
        <v>758.44803453814905</v>
      </c>
      <c r="AE3473" s="6">
        <f t="shared" si="1642"/>
        <v>51.669748390852988</v>
      </c>
      <c r="AF3473" s="17">
        <v>712.07687817265105</v>
      </c>
      <c r="AG3473" s="6">
        <f t="shared" si="1643"/>
        <v>46.371156365497995</v>
      </c>
      <c r="AH3473" s="6">
        <f t="shared" si="1625"/>
        <v>46.371156365497995</v>
      </c>
      <c r="AI3473" s="6">
        <f t="shared" si="1644"/>
        <v>810.11778292900203</v>
      </c>
      <c r="AJ3473" s="17">
        <v>247.733650427952</v>
      </c>
      <c r="AK3473" s="6">
        <f t="shared" si="1645"/>
        <v>200.76334410626799</v>
      </c>
      <c r="AL3473" s="6">
        <f t="shared" si="1626"/>
        <v>200.76334410626799</v>
      </c>
      <c r="AM3473" s="17">
        <v>200.76334410626799</v>
      </c>
      <c r="AN3473" s="6">
        <f t="shared" si="1646"/>
        <v>46.970306321684006</v>
      </c>
      <c r="AO3473" s="6">
        <f t="shared" si="1647"/>
        <v>247.733650427952</v>
      </c>
      <c r="AP3473" s="17">
        <v>3160.4404480984999</v>
      </c>
      <c r="AQ3473" s="6">
        <f t="shared" si="1648"/>
        <v>3160.440448098494</v>
      </c>
      <c r="AR3473" s="17">
        <v>1108.54149612219</v>
      </c>
      <c r="AS3473" s="6">
        <f t="shared" si="1627"/>
        <v>1108.54149612219</v>
      </c>
      <c r="AT3473" s="17">
        <v>808.33473455673902</v>
      </c>
      <c r="AU3473" s="6">
        <f t="shared" si="1628"/>
        <v>808.33473455673902</v>
      </c>
      <c r="AV3473" s="17">
        <v>485.71124415021302</v>
      </c>
      <c r="AW3473" s="6">
        <f t="shared" si="1629"/>
        <v>485.71124415021302</v>
      </c>
      <c r="AX3473" s="17">
        <v>757.85297326935199</v>
      </c>
      <c r="AY3473" s="6">
        <f t="shared" si="1630"/>
        <v>757.85297326935199</v>
      </c>
      <c r="AZ3473" s="20">
        <v>301534976.02442503</v>
      </c>
      <c r="BA3473" s="20">
        <v>1128166891.3064401</v>
      </c>
      <c r="BB3473" s="20">
        <v>253582884.42826</v>
      </c>
      <c r="BC3473" s="20">
        <v>68715315.353951201</v>
      </c>
      <c r="BD3473" s="19">
        <f t="shared" si="1631"/>
        <v>1752.0000671130765</v>
      </c>
      <c r="BE3473" s="18">
        <v>37.871297851779303</v>
      </c>
      <c r="BF3473" s="20">
        <v>793352.19007338595</v>
      </c>
      <c r="BG3473" s="20">
        <v>46841.281419513602</v>
      </c>
      <c r="BH3473" s="19">
        <f t="shared" si="1649"/>
        <v>58.889625984634002</v>
      </c>
      <c r="BI3473" s="20">
        <v>937.39851824077004</v>
      </c>
      <c r="BJ3473">
        <v>106</v>
      </c>
      <c r="BK3473" s="22">
        <v>2432</v>
      </c>
      <c r="BL3473" s="22">
        <v>3689.53856</v>
      </c>
      <c r="BM3473" s="22">
        <v>608</v>
      </c>
      <c r="BN3473" s="22">
        <v>152</v>
      </c>
      <c r="BO3473">
        <v>0.197185496814618</v>
      </c>
    </row>
    <row r="3474" spans="1:67" x14ac:dyDescent="0.2">
      <c r="A3474" s="27">
        <v>3473</v>
      </c>
      <c r="B3474" s="18">
        <v>721.07578326213104</v>
      </c>
      <c r="C3474" s="18">
        <v>402.79999999999899</v>
      </c>
      <c r="D3474">
        <v>800</v>
      </c>
      <c r="E3474">
        <v>3200</v>
      </c>
      <c r="F3474">
        <v>5</v>
      </c>
      <c r="G3474" s="23">
        <f t="shared" si="1632"/>
        <v>0.96496043951103549</v>
      </c>
      <c r="H3474">
        <v>100</v>
      </c>
      <c r="I3474" s="17">
        <v>184.399051853716</v>
      </c>
      <c r="J3474" s="6">
        <f t="shared" si="1633"/>
        <v>183.48091042373687</v>
      </c>
      <c r="K3474" s="6">
        <f t="shared" si="1620"/>
        <v>183.48091042373687</v>
      </c>
      <c r="L3474" s="6">
        <f t="shared" si="1634"/>
        <v>1</v>
      </c>
      <c r="M3474" s="6">
        <f t="shared" si="1635"/>
        <v>184.399051853716</v>
      </c>
      <c r="N3474" s="28">
        <v>100</v>
      </c>
      <c r="O3474" s="17">
        <v>388.556448808982</v>
      </c>
      <c r="P3474" s="6">
        <f t="shared" si="1636"/>
        <v>369.05024284410899</v>
      </c>
      <c r="Q3474" s="6">
        <f t="shared" si="1622"/>
        <v>369.05024284410899</v>
      </c>
      <c r="R3474" s="17">
        <v>369.05024284410899</v>
      </c>
      <c r="S3474" s="6">
        <f t="shared" si="1637"/>
        <v>19.506205964873004</v>
      </c>
      <c r="T3474" s="6">
        <f t="shared" si="1638"/>
        <v>388.556448808982</v>
      </c>
      <c r="U3474" s="17">
        <v>74.790560942449602</v>
      </c>
      <c r="V3474" s="6">
        <f t="shared" si="1639"/>
        <v>67.438804203261896</v>
      </c>
      <c r="W3474" s="6">
        <f t="shared" si="1623"/>
        <v>67.438804203261896</v>
      </c>
      <c r="X3474" s="17">
        <v>67.438804203261896</v>
      </c>
      <c r="Y3474" s="6">
        <f t="shared" si="1640"/>
        <v>7.3517567391877066</v>
      </c>
      <c r="Z3474" s="6">
        <f t="shared" si="1641"/>
        <v>74.790560942449602</v>
      </c>
      <c r="AA3474" s="17">
        <v>895.40425653717296</v>
      </c>
      <c r="AB3474" s="6">
        <f t="shared" si="1621"/>
        <v>793.06125862756301</v>
      </c>
      <c r="AC3474" s="6">
        <f t="shared" si="1624"/>
        <v>793.06125862756301</v>
      </c>
      <c r="AD3474" s="17">
        <v>839.35928834787899</v>
      </c>
      <c r="AE3474" s="6">
        <f t="shared" si="1642"/>
        <v>56.044968189293968</v>
      </c>
      <c r="AF3474" s="17">
        <v>793.06125862756301</v>
      </c>
      <c r="AG3474" s="6">
        <f t="shared" si="1643"/>
        <v>46.298029720315981</v>
      </c>
      <c r="AH3474" s="6">
        <f t="shared" si="1625"/>
        <v>46.298029720315981</v>
      </c>
      <c r="AI3474" s="6">
        <f t="shared" si="1644"/>
        <v>895.40425653717296</v>
      </c>
      <c r="AJ3474" s="17">
        <v>245.886402114644</v>
      </c>
      <c r="AK3474" s="6">
        <f t="shared" si="1645"/>
        <v>199.21438827672301</v>
      </c>
      <c r="AL3474" s="6">
        <f t="shared" si="1626"/>
        <v>199.21438827672301</v>
      </c>
      <c r="AM3474" s="17">
        <v>199.21438827672301</v>
      </c>
      <c r="AN3474" s="6">
        <f t="shared" si="1646"/>
        <v>46.672013837920986</v>
      </c>
      <c r="AO3474" s="6">
        <f t="shared" si="1647"/>
        <v>245.886402114644</v>
      </c>
      <c r="AP3474" s="17">
        <v>3245.4049671929201</v>
      </c>
      <c r="AQ3474" s="6">
        <f t="shared" si="1648"/>
        <v>3245.4049671929256</v>
      </c>
      <c r="AR3474" s="17">
        <v>1193.7006680624099</v>
      </c>
      <c r="AS3474" s="6">
        <f t="shared" si="1627"/>
        <v>1193.7006680624099</v>
      </c>
      <c r="AT3474" s="17">
        <v>808.258052098142</v>
      </c>
      <c r="AU3474" s="6">
        <f t="shared" si="1628"/>
        <v>808.258052098142</v>
      </c>
      <c r="AV3474" s="17">
        <v>485.66516728282397</v>
      </c>
      <c r="AW3474" s="6">
        <f t="shared" si="1629"/>
        <v>485.66516728282397</v>
      </c>
      <c r="AX3474" s="17">
        <v>757.78107974955003</v>
      </c>
      <c r="AY3474" s="6">
        <f t="shared" si="1630"/>
        <v>757.78107974955003</v>
      </c>
      <c r="AZ3474" s="20">
        <v>307115192.33548898</v>
      </c>
      <c r="BA3474" s="20">
        <v>1128163093.5962501</v>
      </c>
      <c r="BB3474" s="20">
        <v>255332407.538784</v>
      </c>
      <c r="BC3474" s="20">
        <v>61389310.1018399</v>
      </c>
      <c r="BD3474" s="19">
        <f t="shared" si="1631"/>
        <v>1752.0000035723629</v>
      </c>
      <c r="BE3474" s="18">
        <v>39.818536352422001</v>
      </c>
      <c r="BF3474" s="20">
        <v>705745.39714241005</v>
      </c>
      <c r="BG3474" s="20">
        <v>41668.781118529601</v>
      </c>
      <c r="BH3474" s="19">
        <f t="shared" si="1649"/>
        <v>52.386675811113449</v>
      </c>
      <c r="BI3474" s="20">
        <v>1009.50609656698</v>
      </c>
      <c r="BJ3474">
        <v>106</v>
      </c>
      <c r="BK3474" s="22">
        <v>2432</v>
      </c>
      <c r="BL3474" s="22">
        <v>3689.53856</v>
      </c>
      <c r="BM3474" s="22">
        <v>608</v>
      </c>
      <c r="BN3474" s="22">
        <v>152</v>
      </c>
      <c r="BO3474">
        <v>0.198533127689206</v>
      </c>
    </row>
    <row r="3475" spans="1:67" x14ac:dyDescent="0.2">
      <c r="A3475" s="27">
        <v>3474</v>
      </c>
      <c r="B3475" s="18">
        <v>772.58119635228297</v>
      </c>
      <c r="C3475" s="18">
        <v>402.79999999999899</v>
      </c>
      <c r="D3475">
        <v>800</v>
      </c>
      <c r="E3475">
        <v>3200</v>
      </c>
      <c r="F3475">
        <v>5</v>
      </c>
      <c r="G3475" s="23">
        <f t="shared" si="1632"/>
        <v>0.96885032777978153</v>
      </c>
      <c r="H3475">
        <v>100</v>
      </c>
      <c r="I3475" s="17">
        <v>188.95092536392099</v>
      </c>
      <c r="J3475" s="6">
        <f t="shared" si="1633"/>
        <v>187.73544896058647</v>
      </c>
      <c r="K3475" s="6">
        <f t="shared" si="1620"/>
        <v>187.73544896058647</v>
      </c>
      <c r="L3475" s="6">
        <f t="shared" si="1634"/>
        <v>1</v>
      </c>
      <c r="M3475" s="6">
        <f t="shared" si="1635"/>
        <v>188.95092536392099</v>
      </c>
      <c r="N3475" s="28">
        <v>100</v>
      </c>
      <c r="O3475" s="17">
        <v>409.586075630685</v>
      </c>
      <c r="P3475" s="6">
        <f t="shared" si="1636"/>
        <v>389.02239408757401</v>
      </c>
      <c r="Q3475" s="6">
        <f t="shared" si="1622"/>
        <v>389.02239408757401</v>
      </c>
      <c r="R3475" s="17">
        <v>389.02239408757401</v>
      </c>
      <c r="S3475" s="6">
        <f t="shared" si="1637"/>
        <v>20.563681543110988</v>
      </c>
      <c r="T3475" s="6">
        <f t="shared" si="1638"/>
        <v>409.586075630685</v>
      </c>
      <c r="U3475" s="17">
        <v>74.783519325180507</v>
      </c>
      <c r="V3475" s="6">
        <f t="shared" si="1639"/>
        <v>67.431860151743194</v>
      </c>
      <c r="W3475" s="6">
        <f t="shared" si="1623"/>
        <v>67.431860151743194</v>
      </c>
      <c r="X3475" s="17">
        <v>67.431860151743194</v>
      </c>
      <c r="Y3475" s="6">
        <f t="shared" si="1640"/>
        <v>7.3516591734373122</v>
      </c>
      <c r="Z3475" s="6">
        <f t="shared" si="1641"/>
        <v>74.783519325180507</v>
      </c>
      <c r="AA3475" s="17">
        <v>988.01183598211105</v>
      </c>
      <c r="AB3475" s="6">
        <f t="shared" si="1621"/>
        <v>881.05723602297201</v>
      </c>
      <c r="AC3475" s="6">
        <f t="shared" si="1624"/>
        <v>881.05723602297201</v>
      </c>
      <c r="AD3475" s="17">
        <v>927.208393222631</v>
      </c>
      <c r="AE3475" s="6">
        <f t="shared" si="1642"/>
        <v>60.803442759480049</v>
      </c>
      <c r="AF3475" s="17">
        <v>881.05723602297201</v>
      </c>
      <c r="AG3475" s="6">
        <f t="shared" si="1643"/>
        <v>46.151157199658996</v>
      </c>
      <c r="AH3475" s="6">
        <f t="shared" si="1625"/>
        <v>46.151157199658996</v>
      </c>
      <c r="AI3475" s="6">
        <f t="shared" si="1644"/>
        <v>988.01183598211105</v>
      </c>
      <c r="AJ3475" s="17">
        <v>244.251504567935</v>
      </c>
      <c r="AK3475" s="6">
        <f t="shared" si="1645"/>
        <v>197.84435272028099</v>
      </c>
      <c r="AL3475" s="6">
        <f t="shared" si="1626"/>
        <v>197.84435272028099</v>
      </c>
      <c r="AM3475" s="17">
        <v>197.84435272028099</v>
      </c>
      <c r="AN3475" s="6">
        <f t="shared" si="1646"/>
        <v>46.407151847654006</v>
      </c>
      <c r="AO3475" s="6">
        <f t="shared" si="1647"/>
        <v>244.251504567935</v>
      </c>
      <c r="AP3475" s="17">
        <v>3330.3705452540898</v>
      </c>
      <c r="AQ3475" s="6">
        <f t="shared" si="1648"/>
        <v>3330.3705452540871</v>
      </c>
      <c r="AR3475" s="17">
        <v>1278.8502805099099</v>
      </c>
      <c r="AS3475" s="6">
        <f t="shared" si="1627"/>
        <v>1278.8502805099099</v>
      </c>
      <c r="AT3475" s="17">
        <v>808.185552725457</v>
      </c>
      <c r="AU3475" s="6">
        <f t="shared" si="1628"/>
        <v>808.185552725457</v>
      </c>
      <c r="AV3475" s="17">
        <v>485.62160394327998</v>
      </c>
      <c r="AW3475" s="6">
        <f t="shared" si="1629"/>
        <v>485.62160394327998</v>
      </c>
      <c r="AX3475" s="17">
        <v>757.71310807544</v>
      </c>
      <c r="AY3475" s="6">
        <f t="shared" si="1630"/>
        <v>757.71310807544</v>
      </c>
      <c r="AZ3475" s="20">
        <v>311990034.85298198</v>
      </c>
      <c r="BA3475" s="20">
        <v>1128171860.6258299</v>
      </c>
      <c r="BB3475" s="20">
        <v>257263878.791356</v>
      </c>
      <c r="BC3475" s="20">
        <v>54574225.729822397</v>
      </c>
      <c r="BD3475" s="19">
        <f t="shared" si="1631"/>
        <v>1751.9999999999905</v>
      </c>
      <c r="BE3475" s="18">
        <v>41.655949541604201</v>
      </c>
      <c r="BF3475" s="20">
        <v>624119.61584341899</v>
      </c>
      <c r="BG3475" s="20">
        <v>36849.413073979304</v>
      </c>
      <c r="BH3475" s="19">
        <f t="shared" si="1649"/>
        <v>46.327687267389187</v>
      </c>
      <c r="BI3475" s="20">
        <v>1081.6136748931899</v>
      </c>
      <c r="BJ3475">
        <v>106</v>
      </c>
      <c r="BK3475" s="22">
        <v>2432</v>
      </c>
      <c r="BL3475" s="22">
        <v>3689.53856</v>
      </c>
      <c r="BM3475" s="22">
        <v>608</v>
      </c>
      <c r="BN3475" s="22">
        <v>152</v>
      </c>
      <c r="BO3475">
        <v>0.20002091745144501</v>
      </c>
    </row>
    <row r="3476" spans="1:67" x14ac:dyDescent="0.2">
      <c r="A3476" s="27">
        <v>3475</v>
      </c>
      <c r="B3476" s="18">
        <v>824.08660944243502</v>
      </c>
      <c r="C3476" s="18">
        <v>402.79999999999899</v>
      </c>
      <c r="D3476">
        <v>800</v>
      </c>
      <c r="E3476">
        <v>3200</v>
      </c>
      <c r="F3476">
        <v>5</v>
      </c>
      <c r="G3476" s="23">
        <f t="shared" si="1632"/>
        <v>0.97196714590929612</v>
      </c>
      <c r="H3476">
        <v>100</v>
      </c>
      <c r="I3476" s="17">
        <v>193.52000445286001</v>
      </c>
      <c r="J3476" s="6">
        <f t="shared" si="1633"/>
        <v>192.45938098112444</v>
      </c>
      <c r="K3476" s="6">
        <f t="shared" ref="K3476:K3539" si="1650">(T3476*AZ3476+Z3476*BA3476+AO3476*BB3476+AI3476*BC3476)/(BD3476*(1000000))</f>
        <v>192.45938098112444</v>
      </c>
      <c r="L3476" s="6">
        <f t="shared" si="1634"/>
        <v>1</v>
      </c>
      <c r="M3476" s="6">
        <f t="shared" si="1635"/>
        <v>193.52000445286001</v>
      </c>
      <c r="N3476" s="28">
        <v>100</v>
      </c>
      <c r="O3476" s="17">
        <v>430.43130582155698</v>
      </c>
      <c r="P3476" s="6">
        <f t="shared" si="1636"/>
        <v>408.81932488390203</v>
      </c>
      <c r="Q3476" s="6">
        <f t="shared" si="1622"/>
        <v>408.81932488390203</v>
      </c>
      <c r="R3476" s="17">
        <v>408.81932488390203</v>
      </c>
      <c r="S3476" s="6">
        <f t="shared" si="1637"/>
        <v>21.611980937654948</v>
      </c>
      <c r="T3476" s="6">
        <f t="shared" si="1638"/>
        <v>430.43130582155698</v>
      </c>
      <c r="U3476" s="17">
        <v>74.777742250350002</v>
      </c>
      <c r="V3476" s="6">
        <f t="shared" si="1639"/>
        <v>67.426087916760906</v>
      </c>
      <c r="W3476" s="6">
        <f t="shared" si="1623"/>
        <v>67.426087916760906</v>
      </c>
      <c r="X3476" s="17">
        <v>67.426087916760906</v>
      </c>
      <c r="Y3476" s="6">
        <f t="shared" si="1640"/>
        <v>7.3516543335890958</v>
      </c>
      <c r="Z3476" s="6">
        <f t="shared" si="1641"/>
        <v>74.777742250350002</v>
      </c>
      <c r="AA3476" s="17">
        <v>1098.5186388995601</v>
      </c>
      <c r="AB3476" s="6">
        <f t="shared" si="1621"/>
        <v>985.84427689619099</v>
      </c>
      <c r="AC3476" s="6">
        <f t="shared" si="1624"/>
        <v>985.84427689619099</v>
      </c>
      <c r="AD3476" s="17">
        <v>1032.0637461701699</v>
      </c>
      <c r="AE3476" s="6">
        <f t="shared" si="1642"/>
        <v>66.454892729390167</v>
      </c>
      <c r="AF3476" s="17">
        <v>985.84427689619099</v>
      </c>
      <c r="AG3476" s="6">
        <f t="shared" si="1643"/>
        <v>46.219469273978916</v>
      </c>
      <c r="AH3476" s="6">
        <f t="shared" si="1625"/>
        <v>46.219469273978916</v>
      </c>
      <c r="AI3476" s="6">
        <f t="shared" si="1644"/>
        <v>1098.5186388995603</v>
      </c>
      <c r="AJ3476" s="17">
        <v>242.55312344263399</v>
      </c>
      <c r="AK3476" s="6">
        <f t="shared" si="1645"/>
        <v>196.42489429337999</v>
      </c>
      <c r="AL3476" s="6">
        <f t="shared" si="1626"/>
        <v>196.42489429337999</v>
      </c>
      <c r="AM3476" s="17">
        <v>196.42489429337999</v>
      </c>
      <c r="AN3476" s="6">
        <f t="shared" si="1646"/>
        <v>46.128229149253997</v>
      </c>
      <c r="AO3476" s="6">
        <f t="shared" si="1647"/>
        <v>242.55312344263399</v>
      </c>
      <c r="AP3476" s="17">
        <v>3415.33709793154</v>
      </c>
      <c r="AQ3476" s="6">
        <f t="shared" si="1648"/>
        <v>3415.3370979315409</v>
      </c>
      <c r="AR3476" s="17">
        <v>1363.99109491224</v>
      </c>
      <c r="AS3476" s="6">
        <f t="shared" si="1627"/>
        <v>1363.99109491224</v>
      </c>
      <c r="AT3476" s="17">
        <v>808.11690324104404</v>
      </c>
      <c r="AU3476" s="6">
        <f t="shared" si="1628"/>
        <v>808.11690324104404</v>
      </c>
      <c r="AV3476" s="17">
        <v>485.58035392016598</v>
      </c>
      <c r="AW3476" s="6">
        <f t="shared" si="1629"/>
        <v>485.58035392016598</v>
      </c>
      <c r="AX3476" s="17">
        <v>757.64874585809105</v>
      </c>
      <c r="AY3476" s="6">
        <f t="shared" si="1630"/>
        <v>757.64874585809105</v>
      </c>
      <c r="AZ3476" s="20">
        <v>316573304.23185098</v>
      </c>
      <c r="BA3476" s="20">
        <v>1128180823.9779401</v>
      </c>
      <c r="BB3476" s="20">
        <v>258132311.42329001</v>
      </c>
      <c r="BC3476" s="20">
        <v>49113560.366912998</v>
      </c>
      <c r="BD3476" s="19">
        <f t="shared" si="1631"/>
        <v>1751.9999999999943</v>
      </c>
      <c r="BE3476" s="18">
        <v>43.420534232899399</v>
      </c>
      <c r="BF3476" s="20">
        <v>565476.44800028205</v>
      </c>
      <c r="BG3476" s="20">
        <v>33386.9897484471</v>
      </c>
      <c r="BH3476" s="19">
        <f t="shared" si="1649"/>
        <v>41.974671801700772</v>
      </c>
      <c r="BI3476" s="20">
        <v>1153.7212532194101</v>
      </c>
      <c r="BJ3476">
        <v>106</v>
      </c>
      <c r="BK3476" s="22">
        <v>2432</v>
      </c>
      <c r="BL3476" s="22">
        <v>3689.53856</v>
      </c>
      <c r="BM3476" s="22">
        <v>608</v>
      </c>
      <c r="BN3476" s="22">
        <v>152</v>
      </c>
      <c r="BO3476">
        <v>0.20068985283184701</v>
      </c>
    </row>
    <row r="3477" spans="1:67" x14ac:dyDescent="0.2">
      <c r="A3477" s="27">
        <v>3476</v>
      </c>
      <c r="B3477" s="18">
        <v>875.59202253258798</v>
      </c>
      <c r="C3477" s="18">
        <v>402.79999999999899</v>
      </c>
      <c r="D3477">
        <v>800</v>
      </c>
      <c r="E3477">
        <v>3200</v>
      </c>
      <c r="F3477">
        <v>5</v>
      </c>
      <c r="G3477" s="23">
        <f t="shared" si="1632"/>
        <v>0.97468145329838418</v>
      </c>
      <c r="H3477">
        <v>100</v>
      </c>
      <c r="I3477" s="17">
        <v>198.137340001822</v>
      </c>
      <c r="J3477" s="6">
        <f t="shared" si="1633"/>
        <v>197.044722868126</v>
      </c>
      <c r="K3477" s="6">
        <f t="shared" si="1650"/>
        <v>197.044722868126</v>
      </c>
      <c r="L3477" s="6">
        <f t="shared" si="1634"/>
        <v>1</v>
      </c>
      <c r="M3477" s="6">
        <f t="shared" si="1635"/>
        <v>198.137340001822</v>
      </c>
      <c r="N3477" s="28">
        <v>99.999998427675393</v>
      </c>
      <c r="O3477" s="17">
        <v>451.26085923744603</v>
      </c>
      <c r="P3477" s="6">
        <f t="shared" si="1636"/>
        <v>428.60129150611698</v>
      </c>
      <c r="Q3477" s="6">
        <f t="shared" si="1622"/>
        <v>428.60129150611698</v>
      </c>
      <c r="R3477" s="17">
        <v>428.60129150611698</v>
      </c>
      <c r="S3477" s="6">
        <f t="shared" si="1637"/>
        <v>22.659567731329048</v>
      </c>
      <c r="T3477" s="6">
        <f t="shared" si="1638"/>
        <v>451.26085923744603</v>
      </c>
      <c r="U3477" s="17">
        <v>74.771941656748993</v>
      </c>
      <c r="V3477" s="6">
        <f t="shared" si="1639"/>
        <v>67.420323607994305</v>
      </c>
      <c r="W3477" s="6">
        <f t="shared" si="1623"/>
        <v>67.420323607994305</v>
      </c>
      <c r="X3477" s="17">
        <v>67.420323607994305</v>
      </c>
      <c r="Y3477" s="6">
        <f t="shared" si="1640"/>
        <v>7.3516180487546876</v>
      </c>
      <c r="Z3477" s="6">
        <f t="shared" si="1641"/>
        <v>74.771941656748993</v>
      </c>
      <c r="AA3477" s="17">
        <v>1208.87119821229</v>
      </c>
      <c r="AB3477" s="6">
        <f t="shared" ref="AB3477:AB3540" si="1651">AA3477-AE3477-AG3477</f>
        <v>1090.3043309120601</v>
      </c>
      <c r="AC3477" s="6">
        <f t="shared" si="1624"/>
        <v>1090.3043309120601</v>
      </c>
      <c r="AD3477" s="17">
        <v>1136.7446134404499</v>
      </c>
      <c r="AE3477" s="6">
        <f t="shared" si="1642"/>
        <v>72.126584771840044</v>
      </c>
      <c r="AF3477" s="17">
        <v>1090.3043309120601</v>
      </c>
      <c r="AG3477" s="6">
        <f t="shared" si="1643"/>
        <v>46.440282528389844</v>
      </c>
      <c r="AH3477" s="6">
        <f t="shared" si="1625"/>
        <v>46.440282528389844</v>
      </c>
      <c r="AI3477" s="6">
        <f t="shared" si="1644"/>
        <v>1208.87119821229</v>
      </c>
      <c r="AJ3477" s="17">
        <v>241.62821404618799</v>
      </c>
      <c r="AK3477" s="6">
        <f t="shared" si="1645"/>
        <v>195.63601203280101</v>
      </c>
      <c r="AL3477" s="6">
        <f t="shared" si="1626"/>
        <v>195.63601203280101</v>
      </c>
      <c r="AM3477" s="17">
        <v>195.63601203280101</v>
      </c>
      <c r="AN3477" s="6">
        <f t="shared" si="1646"/>
        <v>45.992202013386986</v>
      </c>
      <c r="AO3477" s="6">
        <f t="shared" si="1647"/>
        <v>241.62821404618799</v>
      </c>
      <c r="AP3477" s="17">
        <v>3500.3045496015302</v>
      </c>
      <c r="AQ3477" s="6">
        <f t="shared" si="1648"/>
        <v>3500.304549601527</v>
      </c>
      <c r="AR3477" s="17">
        <v>1449.1237939392299</v>
      </c>
      <c r="AS3477" s="6">
        <f t="shared" si="1627"/>
        <v>1449.1237939392299</v>
      </c>
      <c r="AT3477" s="17">
        <v>808.05180491915496</v>
      </c>
      <c r="AU3477" s="6">
        <f t="shared" si="1628"/>
        <v>808.05180491915496</v>
      </c>
      <c r="AV3477" s="17">
        <v>485.54123771549803</v>
      </c>
      <c r="AW3477" s="6">
        <f t="shared" si="1629"/>
        <v>485.54123771549803</v>
      </c>
      <c r="AX3477" s="17">
        <v>757.58771302764399</v>
      </c>
      <c r="AY3477" s="6">
        <f t="shared" si="1630"/>
        <v>757.58771302764399</v>
      </c>
      <c r="AZ3477" s="20">
        <v>320702373.75984001</v>
      </c>
      <c r="BA3477" s="20">
        <v>1128186635.81198</v>
      </c>
      <c r="BB3477" s="20">
        <v>258752869.75727001</v>
      </c>
      <c r="BC3477" s="20">
        <v>44358093.123777598</v>
      </c>
      <c r="BD3477" s="19">
        <f t="shared" si="1631"/>
        <v>1751.9999724528677</v>
      </c>
      <c r="BE3477" s="18">
        <v>45.098812162955902</v>
      </c>
      <c r="BF3477" s="20">
        <v>513253.05697269901</v>
      </c>
      <c r="BG3477" s="20">
        <v>30303.604353647799</v>
      </c>
      <c r="BH3477" s="19">
        <f t="shared" si="1649"/>
        <v>38.098189646217946</v>
      </c>
      <c r="BI3477" s="20">
        <v>1225.82883154562</v>
      </c>
      <c r="BJ3477">
        <v>106</v>
      </c>
      <c r="BK3477" s="22">
        <v>2432</v>
      </c>
      <c r="BL3477" s="22">
        <v>3689.53856</v>
      </c>
      <c r="BM3477" s="22">
        <v>608</v>
      </c>
      <c r="BN3477" s="22">
        <v>152</v>
      </c>
      <c r="BO3477">
        <v>0.20116784819669201</v>
      </c>
    </row>
    <row r="3478" spans="1:67" x14ac:dyDescent="0.2">
      <c r="A3478" s="27">
        <v>3477</v>
      </c>
      <c r="B3478" s="18">
        <v>927.09743562274002</v>
      </c>
      <c r="C3478" s="18">
        <v>402.79999999999899</v>
      </c>
      <c r="D3478">
        <v>800</v>
      </c>
      <c r="E3478">
        <v>3200</v>
      </c>
      <c r="F3478">
        <v>5</v>
      </c>
      <c r="G3478" s="23">
        <f t="shared" si="1632"/>
        <v>0.97739918150743854</v>
      </c>
      <c r="H3478">
        <v>100</v>
      </c>
      <c r="I3478" s="17">
        <v>202.778123295688</v>
      </c>
      <c r="J3478" s="6">
        <f t="shared" si="1633"/>
        <v>201.36899649156842</v>
      </c>
      <c r="K3478" s="6">
        <f t="shared" si="1650"/>
        <v>201.36899649156842</v>
      </c>
      <c r="L3478" s="6">
        <f t="shared" si="1634"/>
        <v>1</v>
      </c>
      <c r="M3478" s="6">
        <f t="shared" si="1635"/>
        <v>202.778123295688</v>
      </c>
      <c r="N3478" s="28">
        <v>99.999996404715702</v>
      </c>
      <c r="O3478" s="17">
        <v>471.97058831343998</v>
      </c>
      <c r="P3478" s="6">
        <f t="shared" si="1636"/>
        <v>448.26938222234298</v>
      </c>
      <c r="Q3478" s="6">
        <f t="shared" si="1622"/>
        <v>448.26938222234298</v>
      </c>
      <c r="R3478" s="17">
        <v>448.26938222234298</v>
      </c>
      <c r="S3478" s="6">
        <f t="shared" si="1637"/>
        <v>23.701206091096992</v>
      </c>
      <c r="T3478" s="6">
        <f t="shared" si="1638"/>
        <v>471.97058831343998</v>
      </c>
      <c r="U3478" s="17">
        <v>74.766945710724201</v>
      </c>
      <c r="V3478" s="6">
        <f t="shared" si="1639"/>
        <v>67.415311763258103</v>
      </c>
      <c r="W3478" s="6">
        <f t="shared" si="1623"/>
        <v>67.415311763258103</v>
      </c>
      <c r="X3478" s="17">
        <v>67.415311763258103</v>
      </c>
      <c r="Y3478" s="6">
        <f t="shared" si="1640"/>
        <v>7.3516339474660981</v>
      </c>
      <c r="Z3478" s="6">
        <f t="shared" si="1641"/>
        <v>74.766945710724201</v>
      </c>
      <c r="AA3478" s="17">
        <v>1330.3724396524101</v>
      </c>
      <c r="AB3478" s="6">
        <f t="shared" si="1651"/>
        <v>1205.1172497973901</v>
      </c>
      <c r="AC3478" s="6">
        <f t="shared" si="1624"/>
        <v>1205.1172497973901</v>
      </c>
      <c r="AD3478" s="17">
        <v>1251.97006715881</v>
      </c>
      <c r="AE3478" s="6">
        <f t="shared" si="1642"/>
        <v>78.402372493600069</v>
      </c>
      <c r="AF3478" s="17">
        <v>1205.1172497973901</v>
      </c>
      <c r="AG3478" s="6">
        <f t="shared" si="1643"/>
        <v>46.852817361419966</v>
      </c>
      <c r="AH3478" s="6">
        <f t="shared" si="1625"/>
        <v>46.852817361419966</v>
      </c>
      <c r="AI3478" s="6">
        <f t="shared" si="1644"/>
        <v>1330.3724396524101</v>
      </c>
      <c r="AJ3478" s="17">
        <v>240.91161461189299</v>
      </c>
      <c r="AK3478" s="6">
        <f t="shared" si="1645"/>
        <v>195.018662760003</v>
      </c>
      <c r="AL3478" s="6">
        <f t="shared" si="1626"/>
        <v>195.018662760003</v>
      </c>
      <c r="AM3478" s="17">
        <v>195.018662760003</v>
      </c>
      <c r="AN3478" s="6">
        <f t="shared" si="1646"/>
        <v>45.89295185188999</v>
      </c>
      <c r="AO3478" s="6">
        <f t="shared" si="1647"/>
        <v>240.91161461189299</v>
      </c>
      <c r="AP3478" s="17">
        <v>3585.27283226691</v>
      </c>
      <c r="AQ3478" s="6">
        <f t="shared" si="1648"/>
        <v>3585.2728322669082</v>
      </c>
      <c r="AR3478" s="17">
        <v>1534.24899141388</v>
      </c>
      <c r="AS3478" s="6">
        <f t="shared" si="1627"/>
        <v>1534.24899141388</v>
      </c>
      <c r="AT3478" s="17">
        <v>807.98998916035396</v>
      </c>
      <c r="AU3478" s="6">
        <f t="shared" si="1628"/>
        <v>807.98998916035396</v>
      </c>
      <c r="AV3478" s="17">
        <v>485.50409393355801</v>
      </c>
      <c r="AW3478" s="6">
        <f t="shared" si="1629"/>
        <v>485.50409393355801</v>
      </c>
      <c r="AX3478" s="17">
        <v>757.52975775911602</v>
      </c>
      <c r="AY3478" s="6">
        <f t="shared" si="1630"/>
        <v>757.52975775911602</v>
      </c>
      <c r="AZ3478" s="20">
        <v>324691352.35899502</v>
      </c>
      <c r="BA3478" s="20">
        <v>1128176404.7309599</v>
      </c>
      <c r="BB3478" s="20">
        <v>259535549.323742</v>
      </c>
      <c r="BC3478" s="20">
        <v>39596632.621104203</v>
      </c>
      <c r="BD3478" s="19">
        <f t="shared" si="1631"/>
        <v>1751.9999390348009</v>
      </c>
      <c r="BE3478" s="18">
        <v>46.679956648799497</v>
      </c>
      <c r="BF3478" s="20">
        <v>463924.31807732699</v>
      </c>
      <c r="BG3478" s="20">
        <v>27391.125671948899</v>
      </c>
      <c r="BH3478" s="19">
        <f t="shared" si="1649"/>
        <v>34.436574217371835</v>
      </c>
      <c r="BI3478" s="20">
        <v>1297.9364098718299</v>
      </c>
      <c r="BJ3478">
        <v>106</v>
      </c>
      <c r="BK3478" s="22">
        <v>2432</v>
      </c>
      <c r="BL3478" s="22">
        <v>3689.53856</v>
      </c>
      <c r="BM3478" s="22">
        <v>608</v>
      </c>
      <c r="BN3478" s="22">
        <v>152</v>
      </c>
      <c r="BO3478">
        <v>0.20177072486310599</v>
      </c>
    </row>
    <row r="3479" spans="1:67" x14ac:dyDescent="0.2">
      <c r="A3479" s="27">
        <v>3478</v>
      </c>
      <c r="B3479" s="18">
        <v>978.60284871289196</v>
      </c>
      <c r="C3479" s="18">
        <v>402.79999999999899</v>
      </c>
      <c r="D3479">
        <v>800</v>
      </c>
      <c r="E3479">
        <v>3200</v>
      </c>
      <c r="F3479">
        <v>5</v>
      </c>
      <c r="G3479" s="23">
        <f t="shared" si="1632"/>
        <v>0.97974255877917915</v>
      </c>
      <c r="H3479">
        <v>100</v>
      </c>
      <c r="I3479" s="17">
        <v>207.42379375722001</v>
      </c>
      <c r="J3479" s="6">
        <f t="shared" si="1633"/>
        <v>205.91312530108394</v>
      </c>
      <c r="K3479" s="6">
        <f t="shared" si="1650"/>
        <v>205.91312530108394</v>
      </c>
      <c r="L3479" s="6">
        <f t="shared" si="1634"/>
        <v>1</v>
      </c>
      <c r="M3479" s="6">
        <f t="shared" si="1635"/>
        <v>207.42379375722001</v>
      </c>
      <c r="N3479" s="28">
        <v>100</v>
      </c>
      <c r="O3479" s="17">
        <v>492.58366920842798</v>
      </c>
      <c r="P3479" s="6">
        <f t="shared" si="1636"/>
        <v>467.84561557412098</v>
      </c>
      <c r="Q3479" s="6">
        <f t="shared" si="1622"/>
        <v>467.84561557412098</v>
      </c>
      <c r="R3479" s="17">
        <v>467.84561557412098</v>
      </c>
      <c r="S3479" s="6">
        <f t="shared" si="1637"/>
        <v>24.738053634306993</v>
      </c>
      <c r="T3479" s="6">
        <f t="shared" si="1638"/>
        <v>492.58366920842798</v>
      </c>
      <c r="U3479" s="17">
        <v>74.762105966088399</v>
      </c>
      <c r="V3479" s="6">
        <f t="shared" si="1639"/>
        <v>67.4104657029241</v>
      </c>
      <c r="W3479" s="6">
        <f t="shared" si="1623"/>
        <v>67.4104657029241</v>
      </c>
      <c r="X3479" s="17">
        <v>67.4104657029241</v>
      </c>
      <c r="Y3479" s="6">
        <f t="shared" si="1640"/>
        <v>7.351640263164299</v>
      </c>
      <c r="Z3479" s="6">
        <f t="shared" si="1641"/>
        <v>74.762105966088399</v>
      </c>
      <c r="AA3479" s="17">
        <v>1472.94956018839</v>
      </c>
      <c r="AB3479" s="6">
        <f t="shared" si="1651"/>
        <v>1340.0141908774899</v>
      </c>
      <c r="AC3479" s="6">
        <f t="shared" si="1624"/>
        <v>1340.0141908774899</v>
      </c>
      <c r="AD3479" s="17">
        <v>1387.22059012147</v>
      </c>
      <c r="AE3479" s="6">
        <f t="shared" si="1642"/>
        <v>85.728970066920056</v>
      </c>
      <c r="AF3479" s="17">
        <v>1340.0141908774899</v>
      </c>
      <c r="AG3479" s="6">
        <f t="shared" si="1643"/>
        <v>47.206399243980059</v>
      </c>
      <c r="AH3479" s="6">
        <f t="shared" si="1625"/>
        <v>47.206399243980059</v>
      </c>
      <c r="AI3479" s="6">
        <f t="shared" si="1644"/>
        <v>1472.94956018839</v>
      </c>
      <c r="AJ3479" s="17">
        <v>240.15368628555001</v>
      </c>
      <c r="AK3479" s="6">
        <f t="shared" si="1645"/>
        <v>194.371441055573</v>
      </c>
      <c r="AL3479" s="6">
        <f t="shared" si="1626"/>
        <v>194.371441055573</v>
      </c>
      <c r="AM3479" s="17">
        <v>194.371441055573</v>
      </c>
      <c r="AN3479" s="6">
        <f t="shared" si="1646"/>
        <v>45.782245229977008</v>
      </c>
      <c r="AO3479" s="6">
        <f t="shared" si="1647"/>
        <v>240.15368628555001</v>
      </c>
      <c r="AP3479" s="17">
        <v>3670.24188461938</v>
      </c>
      <c r="AQ3479" s="6">
        <f t="shared" si="1648"/>
        <v>3670.2418846193868</v>
      </c>
      <c r="AR3479" s="17">
        <v>1619.3672407778799</v>
      </c>
      <c r="AS3479" s="6">
        <f t="shared" si="1627"/>
        <v>1619.3672407778799</v>
      </c>
      <c r="AT3479" s="17">
        <v>807.93121378713795</v>
      </c>
      <c r="AU3479" s="6">
        <f t="shared" si="1628"/>
        <v>807.93121378713795</v>
      </c>
      <c r="AV3479" s="17">
        <v>485.46877705500498</v>
      </c>
      <c r="AW3479" s="6">
        <f t="shared" si="1629"/>
        <v>485.46877705500498</v>
      </c>
      <c r="AX3479" s="17">
        <v>757.47465299936403</v>
      </c>
      <c r="AY3479" s="6">
        <f t="shared" si="1630"/>
        <v>757.47465299936403</v>
      </c>
      <c r="AZ3479" s="20">
        <v>328206021.48863202</v>
      </c>
      <c r="BA3479" s="20">
        <v>1128181420.7746899</v>
      </c>
      <c r="BB3479" s="20">
        <v>260121534.405007</v>
      </c>
      <c r="BC3479" s="20">
        <v>35491037.301878802</v>
      </c>
      <c r="BD3479" s="19">
        <f t="shared" si="1631"/>
        <v>1752.0000139702074</v>
      </c>
      <c r="BE3479" s="18">
        <v>48.175575898872303</v>
      </c>
      <c r="BF3479" s="20">
        <v>412650.46670301899</v>
      </c>
      <c r="BG3479" s="20">
        <v>24363.803214486401</v>
      </c>
      <c r="BH3479" s="19">
        <f t="shared" si="1649"/>
        <v>30.630573265811734</v>
      </c>
      <c r="BI3479" s="20">
        <v>1370.0439881980401</v>
      </c>
      <c r="BJ3479">
        <v>106</v>
      </c>
      <c r="BK3479" s="22">
        <v>2432</v>
      </c>
      <c r="BL3479" s="22">
        <v>3689.53856</v>
      </c>
      <c r="BM3479" s="22">
        <v>608</v>
      </c>
      <c r="BN3479" s="22">
        <v>152</v>
      </c>
      <c r="BO3479">
        <v>0.20222209599674701</v>
      </c>
    </row>
    <row r="3480" spans="1:67" x14ac:dyDescent="0.2">
      <c r="A3480" s="27">
        <v>3479</v>
      </c>
      <c r="B3480" s="18">
        <v>1030.10826180304</v>
      </c>
      <c r="C3480" s="18">
        <v>402.79999999999899</v>
      </c>
      <c r="D3480">
        <v>800</v>
      </c>
      <c r="E3480">
        <v>3200</v>
      </c>
      <c r="F3480">
        <v>5</v>
      </c>
      <c r="G3480" s="23">
        <f t="shared" si="1632"/>
        <v>0.98144739454654595</v>
      </c>
      <c r="H3480">
        <v>100</v>
      </c>
      <c r="I3480" s="17">
        <v>212.080049545138</v>
      </c>
      <c r="J3480" s="6">
        <f t="shared" si="1633"/>
        <v>210.87671086144516</v>
      </c>
      <c r="K3480" s="6">
        <f t="shared" si="1650"/>
        <v>210.87671086144516</v>
      </c>
      <c r="L3480" s="6">
        <f t="shared" si="1634"/>
        <v>1</v>
      </c>
      <c r="M3480" s="6">
        <f t="shared" si="1635"/>
        <v>212.080049545138</v>
      </c>
      <c r="N3480" s="28">
        <v>100</v>
      </c>
      <c r="O3480" s="17">
        <v>513.29077513273398</v>
      </c>
      <c r="P3480" s="6">
        <f t="shared" si="1636"/>
        <v>487.511093817801</v>
      </c>
      <c r="Q3480" s="6">
        <f t="shared" si="1622"/>
        <v>487.511093817801</v>
      </c>
      <c r="R3480" s="17">
        <v>487.511093817801</v>
      </c>
      <c r="S3480" s="6">
        <f t="shared" si="1637"/>
        <v>25.779681314932986</v>
      </c>
      <c r="T3480" s="6">
        <f t="shared" si="1638"/>
        <v>513.29077513273398</v>
      </c>
      <c r="U3480" s="17">
        <v>74.7576471309076</v>
      </c>
      <c r="V3480" s="6">
        <f t="shared" si="1639"/>
        <v>67.405986242927597</v>
      </c>
      <c r="W3480" s="6">
        <f t="shared" si="1623"/>
        <v>67.405986242927597</v>
      </c>
      <c r="X3480" s="17">
        <v>67.405986242927597</v>
      </c>
      <c r="Y3480" s="6">
        <f t="shared" si="1640"/>
        <v>7.3516608879800032</v>
      </c>
      <c r="Z3480" s="6">
        <f t="shared" si="1641"/>
        <v>74.7576471309076</v>
      </c>
      <c r="AA3480" s="17">
        <v>1622.84359049718</v>
      </c>
      <c r="AB3480" s="6">
        <f t="shared" si="1651"/>
        <v>1482.4463052364199</v>
      </c>
      <c r="AC3480" s="6">
        <f t="shared" si="1624"/>
        <v>1482.4463052364199</v>
      </c>
      <c r="AD3480" s="17">
        <v>1529.4559171749499</v>
      </c>
      <c r="AE3480" s="6">
        <f t="shared" si="1642"/>
        <v>93.387673322230057</v>
      </c>
      <c r="AF3480" s="17">
        <v>1482.4463052364199</v>
      </c>
      <c r="AG3480" s="6">
        <f t="shared" si="1643"/>
        <v>47.009611938530043</v>
      </c>
      <c r="AH3480" s="6">
        <f t="shared" si="1625"/>
        <v>47.009611938530043</v>
      </c>
      <c r="AI3480" s="6">
        <f t="shared" si="1644"/>
        <v>1622.84359049718</v>
      </c>
      <c r="AJ3480" s="17">
        <v>239.65411212542401</v>
      </c>
      <c r="AK3480" s="6">
        <f t="shared" si="1645"/>
        <v>193.938373931071</v>
      </c>
      <c r="AL3480" s="6">
        <f t="shared" si="1626"/>
        <v>193.938373931071</v>
      </c>
      <c r="AM3480" s="17">
        <v>193.938373931071</v>
      </c>
      <c r="AN3480" s="6">
        <f t="shared" si="1646"/>
        <v>45.715738194353008</v>
      </c>
      <c r="AO3480" s="6">
        <f t="shared" si="1647"/>
        <v>239.65411212542401</v>
      </c>
      <c r="AP3480" s="17">
        <v>3755.2116512367402</v>
      </c>
      <c r="AQ3480" s="6">
        <f t="shared" si="1648"/>
        <v>3755.2116512367365</v>
      </c>
      <c r="AR3480" s="17">
        <v>1704.47904233795</v>
      </c>
      <c r="AS3480" s="6">
        <f t="shared" si="1627"/>
        <v>1704.47904233795</v>
      </c>
      <c r="AT3480" s="17">
        <v>807.87525987302797</v>
      </c>
      <c r="AU3480" s="6">
        <f t="shared" si="1628"/>
        <v>807.87525987302797</v>
      </c>
      <c r="AV3480" s="17">
        <v>485.43515553154998</v>
      </c>
      <c r="AW3480" s="6">
        <f t="shared" si="1629"/>
        <v>485.43515553154998</v>
      </c>
      <c r="AX3480" s="17">
        <v>757.42219349420895</v>
      </c>
      <c r="AY3480" s="6">
        <f t="shared" si="1630"/>
        <v>757.42219349420895</v>
      </c>
      <c r="AZ3480" s="20">
        <v>331292272.87971097</v>
      </c>
      <c r="BA3480" s="20">
        <v>1128169350.0416</v>
      </c>
      <c r="BB3480" s="20">
        <v>260034212.32422799</v>
      </c>
      <c r="BC3480" s="20">
        <v>32504164.754451301</v>
      </c>
      <c r="BD3480" s="19">
        <f t="shared" si="1631"/>
        <v>1751.9999999999902</v>
      </c>
      <c r="BE3480" s="18">
        <v>49.616287530518903</v>
      </c>
      <c r="BF3480" s="20">
        <v>379140.10428328899</v>
      </c>
      <c r="BG3480" s="20">
        <v>22385.2767337978</v>
      </c>
      <c r="BH3480" s="19">
        <f t="shared" si="1649"/>
        <v>28.143137526650381</v>
      </c>
      <c r="BI3480" s="20">
        <v>1442.15156652426</v>
      </c>
      <c r="BJ3480">
        <v>106</v>
      </c>
      <c r="BK3480" s="22">
        <v>2432</v>
      </c>
      <c r="BL3480" s="22">
        <v>3689.53856</v>
      </c>
      <c r="BM3480" s="22">
        <v>608</v>
      </c>
      <c r="BN3480" s="22">
        <v>152</v>
      </c>
      <c r="BO3480">
        <v>0.20215482072345201</v>
      </c>
    </row>
    <row r="3481" spans="1:67" x14ac:dyDescent="0.2">
      <c r="A3481" s="27">
        <v>3480</v>
      </c>
      <c r="B3481" s="18">
        <v>20.602165236060799</v>
      </c>
      <c r="C3481" s="18">
        <v>452.2</v>
      </c>
      <c r="D3481">
        <v>800</v>
      </c>
      <c r="E3481">
        <v>3200</v>
      </c>
      <c r="F3481">
        <v>7</v>
      </c>
      <c r="G3481" s="23">
        <f t="shared" si="1632"/>
        <v>0.82442923747508823</v>
      </c>
      <c r="H3481">
        <v>100</v>
      </c>
      <c r="I3481" s="17">
        <v>147.21611267987799</v>
      </c>
      <c r="J3481" s="6">
        <f t="shared" si="1633"/>
        <v>147.16050230821588</v>
      </c>
      <c r="K3481" s="6">
        <f t="shared" si="1650"/>
        <v>147.16050230821588</v>
      </c>
      <c r="L3481" s="6">
        <f t="shared" si="1634"/>
        <v>1</v>
      </c>
      <c r="M3481" s="6">
        <f t="shared" si="1635"/>
        <v>147.21611267987799</v>
      </c>
      <c r="N3481" s="28">
        <v>99.999998546519095</v>
      </c>
      <c r="O3481" s="17">
        <v>144.929155954778</v>
      </c>
      <c r="P3481" s="6">
        <f t="shared" si="1636"/>
        <v>137.66250269955401</v>
      </c>
      <c r="Q3481" s="6">
        <f t="shared" si="1622"/>
        <v>137.66250269955401</v>
      </c>
      <c r="R3481" s="17">
        <v>137.66250269955401</v>
      </c>
      <c r="S3481" s="6">
        <f t="shared" si="1637"/>
        <v>7.2666532552239858</v>
      </c>
      <c r="T3481" s="6">
        <f t="shared" si="1638"/>
        <v>144.929155954778</v>
      </c>
      <c r="U3481" s="17">
        <v>80.904161179941994</v>
      </c>
      <c r="V3481" s="6">
        <f t="shared" si="1639"/>
        <v>72.960832807429298</v>
      </c>
      <c r="W3481" s="6">
        <f t="shared" si="1623"/>
        <v>72.960832807429298</v>
      </c>
      <c r="X3481" s="17">
        <v>72.960832807429298</v>
      </c>
      <c r="Y3481" s="6">
        <f t="shared" si="1640"/>
        <v>7.9433283725126955</v>
      </c>
      <c r="Z3481" s="6">
        <f t="shared" si="1641"/>
        <v>80.904161179941994</v>
      </c>
      <c r="AA3481" s="17">
        <v>309.71322721446001</v>
      </c>
      <c r="AB3481" s="6">
        <f t="shared" si="1651"/>
        <v>232.689525418871</v>
      </c>
      <c r="AC3481" s="6">
        <f t="shared" si="1624"/>
        <v>232.689525418871</v>
      </c>
      <c r="AD3481" s="17">
        <v>282.68635946690199</v>
      </c>
      <c r="AE3481" s="6">
        <f t="shared" si="1642"/>
        <v>27.026867747558015</v>
      </c>
      <c r="AF3481" s="17">
        <v>232.689525418871</v>
      </c>
      <c r="AG3481" s="6">
        <f t="shared" si="1643"/>
        <v>49.996834048030991</v>
      </c>
      <c r="AH3481" s="6">
        <f t="shared" si="1625"/>
        <v>49.996834048030991</v>
      </c>
      <c r="AI3481" s="6">
        <f t="shared" si="1644"/>
        <v>309.71322721446006</v>
      </c>
      <c r="AJ3481" s="17">
        <v>258.87204008064299</v>
      </c>
      <c r="AK3481" s="6">
        <f t="shared" si="1645"/>
        <v>210.999257732937</v>
      </c>
      <c r="AL3481" s="6">
        <f t="shared" si="1626"/>
        <v>210.999257732937</v>
      </c>
      <c r="AM3481" s="17">
        <v>210.999257732937</v>
      </c>
      <c r="AN3481" s="6">
        <f t="shared" si="1646"/>
        <v>47.872782347705993</v>
      </c>
      <c r="AO3481" s="6">
        <f t="shared" si="1647"/>
        <v>258.87204008064299</v>
      </c>
      <c r="AP3481" s="17">
        <v>2382.3187325476902</v>
      </c>
      <c r="AQ3481" s="6">
        <f t="shared" si="1648"/>
        <v>2382.3187325476933</v>
      </c>
      <c r="AR3481" s="17">
        <v>34.1504103196364</v>
      </c>
      <c r="AS3481" s="6">
        <f t="shared" si="1627"/>
        <v>34.1504103196364</v>
      </c>
      <c r="AT3481" s="17">
        <v>908.57267109342195</v>
      </c>
      <c r="AU3481" s="6">
        <f t="shared" si="1628"/>
        <v>908.57267109342195</v>
      </c>
      <c r="AV3481" s="17">
        <v>680.82191292701305</v>
      </c>
      <c r="AW3481" s="6">
        <f t="shared" si="1629"/>
        <v>680.82191292701305</v>
      </c>
      <c r="AX3481" s="17">
        <v>758.77373820762205</v>
      </c>
      <c r="AY3481" s="6">
        <f t="shared" si="1630"/>
        <v>758.77373820762205</v>
      </c>
      <c r="AZ3481" s="20">
        <v>24089937.218382299</v>
      </c>
      <c r="BA3481" s="20">
        <v>1172191765.2111001</v>
      </c>
      <c r="BB3481" s="20">
        <v>248118300.63279101</v>
      </c>
      <c r="BC3481" s="20">
        <v>307599971.47273803</v>
      </c>
      <c r="BD3481" s="19">
        <f t="shared" si="1631"/>
        <v>1751.9999745350115</v>
      </c>
      <c r="BE3481" s="18">
        <v>14.6995354108927</v>
      </c>
      <c r="BF3481" s="20">
        <v>3837873.2224670001</v>
      </c>
      <c r="BG3481" s="20">
        <v>226596.58839457299</v>
      </c>
      <c r="BH3481" s="19">
        <f t="shared" si="1649"/>
        <v>284.88095629929745</v>
      </c>
      <c r="BI3481" s="20">
        <v>28.8430313304852</v>
      </c>
      <c r="BJ3481">
        <v>119</v>
      </c>
      <c r="BK3481" s="22">
        <v>2432</v>
      </c>
      <c r="BL3481" s="22">
        <v>3689.53856</v>
      </c>
      <c r="BM3481" s="22">
        <v>608</v>
      </c>
      <c r="BN3481" s="22">
        <v>152</v>
      </c>
      <c r="BO3481">
        <v>0.19332480210711001</v>
      </c>
    </row>
    <row r="3482" spans="1:67" x14ac:dyDescent="0.2">
      <c r="A3482" s="27">
        <v>3481</v>
      </c>
      <c r="B3482" s="18">
        <v>51.505413090152203</v>
      </c>
      <c r="C3482" s="18">
        <v>452.2</v>
      </c>
      <c r="D3482">
        <v>800</v>
      </c>
      <c r="E3482">
        <v>3200</v>
      </c>
      <c r="F3482">
        <v>7</v>
      </c>
      <c r="G3482" s="23">
        <f t="shared" si="1632"/>
        <v>0.83699532332226678</v>
      </c>
      <c r="H3482">
        <v>100</v>
      </c>
      <c r="I3482" s="17">
        <v>149.05109856366499</v>
      </c>
      <c r="J3482" s="6">
        <f t="shared" si="1633"/>
        <v>148.89972220912611</v>
      </c>
      <c r="K3482" s="6">
        <f t="shared" si="1650"/>
        <v>148.89972220912611</v>
      </c>
      <c r="L3482" s="6">
        <f t="shared" si="1634"/>
        <v>1</v>
      </c>
      <c r="M3482" s="6">
        <f t="shared" si="1635"/>
        <v>149.05109856366499</v>
      </c>
      <c r="N3482" s="28">
        <v>99.999998546519095</v>
      </c>
      <c r="O3482" s="17">
        <v>150.47186008464001</v>
      </c>
      <c r="P3482" s="6">
        <f t="shared" si="1636"/>
        <v>142.926542718066</v>
      </c>
      <c r="Q3482" s="6">
        <f t="shared" si="1622"/>
        <v>142.926542718066</v>
      </c>
      <c r="R3482" s="17">
        <v>142.926542718066</v>
      </c>
      <c r="S3482" s="6">
        <f t="shared" si="1637"/>
        <v>7.545317366574011</v>
      </c>
      <c r="T3482" s="6">
        <f t="shared" si="1638"/>
        <v>150.47186008464001</v>
      </c>
      <c r="U3482" s="17">
        <v>80.895518634748001</v>
      </c>
      <c r="V3482" s="6">
        <f t="shared" si="1639"/>
        <v>72.952282643991396</v>
      </c>
      <c r="W3482" s="6">
        <f t="shared" si="1623"/>
        <v>72.952282643991396</v>
      </c>
      <c r="X3482" s="17">
        <v>72.952282643991396</v>
      </c>
      <c r="Y3482" s="6">
        <f t="shared" si="1640"/>
        <v>7.9432359907566052</v>
      </c>
      <c r="Z3482" s="6">
        <f t="shared" si="1641"/>
        <v>80.895518634748001</v>
      </c>
      <c r="AA3482" s="17">
        <v>326.793714488028</v>
      </c>
      <c r="AB3482" s="6">
        <f t="shared" si="1651"/>
        <v>249.94165954592501</v>
      </c>
      <c r="AC3482" s="6">
        <f t="shared" si="1624"/>
        <v>249.94165954592501</v>
      </c>
      <c r="AD3482" s="17">
        <v>299.05321900265602</v>
      </c>
      <c r="AE3482" s="6">
        <f t="shared" si="1642"/>
        <v>27.74049548537198</v>
      </c>
      <c r="AF3482" s="17">
        <v>249.94165954592501</v>
      </c>
      <c r="AG3482" s="6">
        <f t="shared" si="1643"/>
        <v>49.111559456731015</v>
      </c>
      <c r="AH3482" s="6">
        <f t="shared" si="1625"/>
        <v>49.111559456731015</v>
      </c>
      <c r="AI3482" s="6">
        <f t="shared" si="1644"/>
        <v>326.793714488028</v>
      </c>
      <c r="AJ3482" s="17">
        <v>270.89102206707798</v>
      </c>
      <c r="AK3482" s="6">
        <f t="shared" si="1645"/>
        <v>220.67419403587201</v>
      </c>
      <c r="AL3482" s="6">
        <f t="shared" si="1626"/>
        <v>220.67419403587201</v>
      </c>
      <c r="AM3482" s="17">
        <v>220.67419403587201</v>
      </c>
      <c r="AN3482" s="6">
        <f t="shared" si="1646"/>
        <v>50.216828031205978</v>
      </c>
      <c r="AO3482" s="6">
        <f t="shared" si="1647"/>
        <v>270.89102206707798</v>
      </c>
      <c r="AP3482" s="17">
        <v>2433.2874642454599</v>
      </c>
      <c r="AQ3482" s="6">
        <f t="shared" si="1648"/>
        <v>2433.2874642454613</v>
      </c>
      <c r="AR3482" s="17">
        <v>85.367013546493197</v>
      </c>
      <c r="AS3482" s="6">
        <f t="shared" si="1627"/>
        <v>85.367013546493197</v>
      </c>
      <c r="AT3482" s="17">
        <v>908.47676259523598</v>
      </c>
      <c r="AU3482" s="6">
        <f t="shared" si="1628"/>
        <v>908.47676259523598</v>
      </c>
      <c r="AV3482" s="17">
        <v>680.75004569032603</v>
      </c>
      <c r="AW3482" s="6">
        <f t="shared" si="1629"/>
        <v>680.75004569032603</v>
      </c>
      <c r="AX3482" s="17">
        <v>758.693642413406</v>
      </c>
      <c r="AY3482" s="6">
        <f t="shared" si="1630"/>
        <v>758.693642413406</v>
      </c>
      <c r="AZ3482" s="20">
        <v>57939575.945287801</v>
      </c>
      <c r="BA3482" s="20">
        <v>1172220605.96118</v>
      </c>
      <c r="BB3482" s="20">
        <v>236255603.24006599</v>
      </c>
      <c r="BC3482" s="20">
        <v>285584189.38847601</v>
      </c>
      <c r="BD3482" s="19">
        <f t="shared" si="1631"/>
        <v>1751.9999745350099</v>
      </c>
      <c r="BE3482" s="18">
        <v>15.8271102883352</v>
      </c>
      <c r="BF3482" s="20">
        <v>3498492.25454407</v>
      </c>
      <c r="BG3482" s="20">
        <v>206558.77968135299</v>
      </c>
      <c r="BH3482" s="19">
        <f t="shared" si="1649"/>
        <v>259.689093752698</v>
      </c>
      <c r="BI3482" s="20">
        <v>72.107578326213101</v>
      </c>
      <c r="BJ3482">
        <v>119</v>
      </c>
      <c r="BK3482" s="22">
        <v>2432</v>
      </c>
      <c r="BL3482" s="22">
        <v>3689.53856</v>
      </c>
      <c r="BM3482" s="22">
        <v>608</v>
      </c>
      <c r="BN3482" s="22">
        <v>152</v>
      </c>
      <c r="BO3482">
        <v>0.184197863757877</v>
      </c>
    </row>
    <row r="3483" spans="1:67" x14ac:dyDescent="0.2">
      <c r="A3483" s="27">
        <v>3482</v>
      </c>
      <c r="B3483" s="18">
        <v>154.516239270456</v>
      </c>
      <c r="C3483" s="18">
        <v>452.2</v>
      </c>
      <c r="D3483">
        <v>800</v>
      </c>
      <c r="E3483">
        <v>3200</v>
      </c>
      <c r="F3483">
        <v>6</v>
      </c>
      <c r="G3483" s="23">
        <f t="shared" si="1632"/>
        <v>0.87656920665494187</v>
      </c>
      <c r="H3483">
        <v>100</v>
      </c>
      <c r="I3483" s="17">
        <v>149.599537537624</v>
      </c>
      <c r="J3483" s="6">
        <f t="shared" si="1633"/>
        <v>149.22926794872623</v>
      </c>
      <c r="K3483" s="6">
        <f t="shared" si="1650"/>
        <v>149.22926794872623</v>
      </c>
      <c r="L3483" s="6">
        <f t="shared" si="1634"/>
        <v>1</v>
      </c>
      <c r="M3483" s="6">
        <f t="shared" si="1635"/>
        <v>149.599537537624</v>
      </c>
      <c r="N3483" s="28">
        <v>100</v>
      </c>
      <c r="O3483" s="17">
        <v>175.56271559427799</v>
      </c>
      <c r="P3483" s="6">
        <f t="shared" si="1636"/>
        <v>166.75803490582399</v>
      </c>
      <c r="Q3483" s="6">
        <f t="shared" si="1622"/>
        <v>166.75803490582399</v>
      </c>
      <c r="R3483" s="17">
        <v>166.75803490582399</v>
      </c>
      <c r="S3483" s="6">
        <f t="shared" si="1637"/>
        <v>8.804680688453999</v>
      </c>
      <c r="T3483" s="6">
        <f t="shared" si="1638"/>
        <v>175.56271559427799</v>
      </c>
      <c r="U3483" s="17">
        <v>80.887996105750702</v>
      </c>
      <c r="V3483" s="6">
        <f t="shared" si="1639"/>
        <v>72.944472558136994</v>
      </c>
      <c r="W3483" s="6">
        <f t="shared" si="1623"/>
        <v>72.944472558136994</v>
      </c>
      <c r="X3483" s="17">
        <v>72.944472558136994</v>
      </c>
      <c r="Y3483" s="6">
        <f t="shared" si="1640"/>
        <v>7.943523547613708</v>
      </c>
      <c r="Z3483" s="6">
        <f t="shared" si="1641"/>
        <v>80.887996105750702</v>
      </c>
      <c r="AA3483" s="17">
        <v>356.38544967616798</v>
      </c>
      <c r="AB3483" s="6">
        <f t="shared" si="1651"/>
        <v>279.88830978120899</v>
      </c>
      <c r="AC3483" s="6">
        <f t="shared" si="1624"/>
        <v>279.88830978120899</v>
      </c>
      <c r="AD3483" s="17">
        <v>327.61984676989698</v>
      </c>
      <c r="AE3483" s="6">
        <f t="shared" si="1642"/>
        <v>28.765602906270999</v>
      </c>
      <c r="AF3483" s="17">
        <v>279.88830978120899</v>
      </c>
      <c r="AG3483" s="6">
        <f t="shared" si="1643"/>
        <v>47.731536988687992</v>
      </c>
      <c r="AH3483" s="6">
        <f t="shared" si="1625"/>
        <v>47.731536988687992</v>
      </c>
      <c r="AI3483" s="6">
        <f t="shared" si="1644"/>
        <v>356.38544967616798</v>
      </c>
      <c r="AJ3483" s="17">
        <v>295.157548730222</v>
      </c>
      <c r="AK3483" s="6">
        <f t="shared" si="1645"/>
        <v>240.05398598833401</v>
      </c>
      <c r="AL3483" s="6">
        <f t="shared" si="1626"/>
        <v>240.05398598833401</v>
      </c>
      <c r="AM3483" s="17">
        <v>240.05398598833401</v>
      </c>
      <c r="AN3483" s="6">
        <f t="shared" si="1646"/>
        <v>55.103562741887998</v>
      </c>
      <c r="AO3483" s="6">
        <f t="shared" si="1647"/>
        <v>295.157548730222</v>
      </c>
      <c r="AP3483" s="17">
        <v>2506.4123804066098</v>
      </c>
      <c r="AQ3483" s="6">
        <f t="shared" si="1648"/>
        <v>2506.412380406613</v>
      </c>
      <c r="AR3483" s="17">
        <v>256.06435320614702</v>
      </c>
      <c r="AS3483" s="6">
        <f t="shared" si="1627"/>
        <v>256.06435320614702</v>
      </c>
      <c r="AT3483" s="17">
        <v>908.34661989617405</v>
      </c>
      <c r="AU3483" s="6">
        <f t="shared" si="1628"/>
        <v>908.34661989617405</v>
      </c>
      <c r="AV3483" s="17">
        <v>583.41645059694997</v>
      </c>
      <c r="AW3483" s="6">
        <f t="shared" si="1629"/>
        <v>583.41645059694997</v>
      </c>
      <c r="AX3483" s="17">
        <v>758.58495670734203</v>
      </c>
      <c r="AY3483" s="6">
        <f t="shared" si="1630"/>
        <v>758.58495670734203</v>
      </c>
      <c r="AZ3483" s="20">
        <v>148357157.48445201</v>
      </c>
      <c r="BA3483" s="20">
        <v>1172187954.7111199</v>
      </c>
      <c r="BB3483" s="20">
        <v>215204199.06151801</v>
      </c>
      <c r="BC3483" s="20">
        <v>216250758.55785599</v>
      </c>
      <c r="BD3483" s="19">
        <f t="shared" si="1631"/>
        <v>1752.0000698149458</v>
      </c>
      <c r="BE3483" s="18">
        <v>19.8551038193092</v>
      </c>
      <c r="BF3483" s="20">
        <v>2571560.06667327</v>
      </c>
      <c r="BG3483" s="20">
        <v>151830.637486591</v>
      </c>
      <c r="BH3483" s="19">
        <f t="shared" si="1649"/>
        <v>190.88396324444273</v>
      </c>
      <c r="BI3483" s="20">
        <v>216.32273497863901</v>
      </c>
      <c r="BJ3483">
        <v>119</v>
      </c>
      <c r="BK3483" s="22">
        <v>2432</v>
      </c>
      <c r="BL3483" s="22">
        <v>3689.53856</v>
      </c>
      <c r="BM3483" s="22">
        <v>608</v>
      </c>
      <c r="BN3483" s="22">
        <v>152</v>
      </c>
      <c r="BO3483">
        <v>0.16794428215507001</v>
      </c>
    </row>
    <row r="3484" spans="1:67" x14ac:dyDescent="0.2">
      <c r="A3484" s="27">
        <v>3483</v>
      </c>
      <c r="B3484" s="18">
        <v>206.02165236060799</v>
      </c>
      <c r="C3484" s="18">
        <v>452.2</v>
      </c>
      <c r="D3484">
        <v>800</v>
      </c>
      <c r="E3484">
        <v>3200</v>
      </c>
      <c r="F3484">
        <v>6</v>
      </c>
      <c r="G3484" s="23">
        <f t="shared" si="1632"/>
        <v>0.89503634693412393</v>
      </c>
      <c r="H3484">
        <v>100</v>
      </c>
      <c r="I3484" s="17">
        <v>153.12763889756999</v>
      </c>
      <c r="J3484" s="6">
        <f t="shared" si="1633"/>
        <v>152.64702668457136</v>
      </c>
      <c r="K3484" s="6">
        <f t="shared" si="1650"/>
        <v>152.64702668457136</v>
      </c>
      <c r="L3484" s="6">
        <f t="shared" si="1634"/>
        <v>1</v>
      </c>
      <c r="M3484" s="6">
        <f t="shared" si="1635"/>
        <v>153.12763889756999</v>
      </c>
      <c r="N3484" s="28">
        <v>99.999999999999901</v>
      </c>
      <c r="O3484" s="17">
        <v>191.97803877006601</v>
      </c>
      <c r="P3484" s="6">
        <f t="shared" si="1636"/>
        <v>182.34868888278999</v>
      </c>
      <c r="Q3484" s="6">
        <f t="shared" si="1622"/>
        <v>182.34868888278999</v>
      </c>
      <c r="R3484" s="17">
        <v>182.34868888278999</v>
      </c>
      <c r="S3484" s="6">
        <f t="shared" si="1637"/>
        <v>9.629349887276021</v>
      </c>
      <c r="T3484" s="6">
        <f t="shared" si="1638"/>
        <v>191.97803877006601</v>
      </c>
      <c r="U3484" s="17">
        <v>80.876283534852703</v>
      </c>
      <c r="V3484" s="6">
        <f t="shared" si="1639"/>
        <v>72.932797246584201</v>
      </c>
      <c r="W3484" s="6">
        <f t="shared" si="1623"/>
        <v>72.932797246584201</v>
      </c>
      <c r="X3484" s="17">
        <v>72.932797246584201</v>
      </c>
      <c r="Y3484" s="6">
        <f t="shared" si="1640"/>
        <v>7.9434862882685024</v>
      </c>
      <c r="Z3484" s="6">
        <f t="shared" si="1641"/>
        <v>80.876283534852703</v>
      </c>
      <c r="AA3484" s="17">
        <v>404.82642525687299</v>
      </c>
      <c r="AB3484" s="6">
        <f t="shared" si="1651"/>
        <v>326.30817764947801</v>
      </c>
      <c r="AC3484" s="6">
        <f t="shared" si="1624"/>
        <v>326.30817764947801</v>
      </c>
      <c r="AD3484" s="17">
        <v>373.65781392867501</v>
      </c>
      <c r="AE3484" s="6">
        <f t="shared" si="1642"/>
        <v>31.168611328197983</v>
      </c>
      <c r="AF3484" s="17">
        <v>326.30817764947801</v>
      </c>
      <c r="AG3484" s="6">
        <f t="shared" si="1643"/>
        <v>47.349636279197</v>
      </c>
      <c r="AH3484" s="6">
        <f t="shared" si="1625"/>
        <v>47.349636279197</v>
      </c>
      <c r="AI3484" s="6">
        <f t="shared" si="1644"/>
        <v>404.82642525687299</v>
      </c>
      <c r="AJ3484" s="17">
        <v>294.650687883231</v>
      </c>
      <c r="AK3484" s="6">
        <f t="shared" si="1645"/>
        <v>239.43338147238899</v>
      </c>
      <c r="AL3484" s="6">
        <f t="shared" si="1626"/>
        <v>239.43338147238899</v>
      </c>
      <c r="AM3484" s="17">
        <v>239.43338147238899</v>
      </c>
      <c r="AN3484" s="6">
        <f t="shared" si="1646"/>
        <v>55.217306410842014</v>
      </c>
      <c r="AO3484" s="6">
        <f t="shared" si="1647"/>
        <v>294.650687883231</v>
      </c>
      <c r="AP3484" s="17">
        <v>2591.3644878535501</v>
      </c>
      <c r="AQ3484" s="6">
        <f t="shared" si="1648"/>
        <v>2591.3644878535529</v>
      </c>
      <c r="AR3484" s="17">
        <v>341.36609209522999</v>
      </c>
      <c r="AS3484" s="6">
        <f t="shared" si="1627"/>
        <v>341.36609209522999</v>
      </c>
      <c r="AT3484" s="17">
        <v>908.205492152891</v>
      </c>
      <c r="AU3484" s="6">
        <f t="shared" si="1628"/>
        <v>908.205492152891</v>
      </c>
      <c r="AV3484" s="17">
        <v>583.32580651322303</v>
      </c>
      <c r="AW3484" s="6">
        <f t="shared" si="1629"/>
        <v>583.32580651322303</v>
      </c>
      <c r="AX3484" s="17">
        <v>758.46709709220897</v>
      </c>
      <c r="AY3484" s="6">
        <f t="shared" si="1630"/>
        <v>758.46709709220897</v>
      </c>
      <c r="AZ3484" s="20">
        <v>179886507.752864</v>
      </c>
      <c r="BA3484" s="20">
        <v>1172179165.07989</v>
      </c>
      <c r="BB3484" s="20">
        <v>216038006.995823</v>
      </c>
      <c r="BC3484" s="20">
        <v>183896320.17141399</v>
      </c>
      <c r="BD3484" s="19">
        <f t="shared" si="1631"/>
        <v>1751.9999999999909</v>
      </c>
      <c r="BE3484" s="18">
        <v>21.965993202074699</v>
      </c>
      <c r="BF3484" s="20">
        <v>2166058.8605004</v>
      </c>
      <c r="BG3484" s="20">
        <v>127888.942547124</v>
      </c>
      <c r="BH3484" s="19">
        <f t="shared" si="1649"/>
        <v>160.78407879619598</v>
      </c>
      <c r="BI3484" s="20">
        <v>288.43031330485201</v>
      </c>
      <c r="BJ3484">
        <v>119</v>
      </c>
      <c r="BK3484" s="22">
        <v>2432</v>
      </c>
      <c r="BL3484" s="22">
        <v>3689.53856</v>
      </c>
      <c r="BM3484" s="22">
        <v>608</v>
      </c>
      <c r="BN3484" s="22">
        <v>152</v>
      </c>
      <c r="BO3484">
        <v>0.16853975328870099</v>
      </c>
    </row>
    <row r="3485" spans="1:67" x14ac:dyDescent="0.2">
      <c r="A3485" s="27">
        <v>3484</v>
      </c>
      <c r="B3485" s="18">
        <v>257.52706545076097</v>
      </c>
      <c r="C3485" s="18">
        <v>452.2</v>
      </c>
      <c r="D3485">
        <v>800</v>
      </c>
      <c r="E3485">
        <v>3200</v>
      </c>
      <c r="F3485">
        <v>6</v>
      </c>
      <c r="G3485" s="23">
        <f t="shared" si="1632"/>
        <v>0.91007262132941702</v>
      </c>
      <c r="H3485">
        <v>100</v>
      </c>
      <c r="I3485" s="17">
        <v>156.88097702191101</v>
      </c>
      <c r="J3485" s="6">
        <f t="shared" si="1633"/>
        <v>156.30772645996623</v>
      </c>
      <c r="K3485" s="6">
        <f t="shared" si="1650"/>
        <v>156.30772645996623</v>
      </c>
      <c r="L3485" s="6">
        <f t="shared" si="1634"/>
        <v>1</v>
      </c>
      <c r="M3485" s="6">
        <f t="shared" si="1635"/>
        <v>156.88097702191101</v>
      </c>
      <c r="N3485" s="28">
        <v>99.999999999999901</v>
      </c>
      <c r="O3485" s="17">
        <v>212.36199217330801</v>
      </c>
      <c r="P3485" s="6">
        <f t="shared" si="1636"/>
        <v>201.70874787512901</v>
      </c>
      <c r="Q3485" s="6">
        <f t="shared" si="1622"/>
        <v>201.70874787512901</v>
      </c>
      <c r="R3485" s="17">
        <v>201.70874787512901</v>
      </c>
      <c r="S3485" s="6">
        <f t="shared" si="1637"/>
        <v>10.653244298179004</v>
      </c>
      <c r="T3485" s="6">
        <f t="shared" si="1638"/>
        <v>212.36199217330801</v>
      </c>
      <c r="U3485" s="17">
        <v>80.863059647021799</v>
      </c>
      <c r="V3485" s="6">
        <f t="shared" si="1639"/>
        <v>72.919835955549999</v>
      </c>
      <c r="W3485" s="6">
        <f t="shared" si="1623"/>
        <v>72.919835955549999</v>
      </c>
      <c r="X3485" s="17">
        <v>72.919835955549999</v>
      </c>
      <c r="Y3485" s="6">
        <f t="shared" si="1640"/>
        <v>7.9432236914718004</v>
      </c>
      <c r="Z3485" s="6">
        <f t="shared" si="1641"/>
        <v>80.863059647021799</v>
      </c>
      <c r="AA3485" s="17">
        <v>460.374230523959</v>
      </c>
      <c r="AB3485" s="6">
        <f t="shared" si="1651"/>
        <v>379.43726075208298</v>
      </c>
      <c r="AC3485" s="6">
        <f t="shared" si="1624"/>
        <v>379.43726075208298</v>
      </c>
      <c r="AD3485" s="17">
        <v>426.43461934440103</v>
      </c>
      <c r="AE3485" s="6">
        <f t="shared" si="1642"/>
        <v>33.939611179557971</v>
      </c>
      <c r="AF3485" s="17">
        <v>379.43726075208298</v>
      </c>
      <c r="AG3485" s="6">
        <f t="shared" si="1643"/>
        <v>46.997358592318051</v>
      </c>
      <c r="AH3485" s="6">
        <f t="shared" si="1625"/>
        <v>46.997358592318051</v>
      </c>
      <c r="AI3485" s="6">
        <f t="shared" si="1644"/>
        <v>460.374230523959</v>
      </c>
      <c r="AJ3485" s="17">
        <v>289.212959085911</v>
      </c>
      <c r="AK3485" s="6">
        <f t="shared" si="1645"/>
        <v>234.86427673814799</v>
      </c>
      <c r="AL3485" s="6">
        <f t="shared" si="1626"/>
        <v>234.86427673814799</v>
      </c>
      <c r="AM3485" s="17">
        <v>234.86427673814799</v>
      </c>
      <c r="AN3485" s="6">
        <f t="shared" si="1646"/>
        <v>54.348682347763003</v>
      </c>
      <c r="AO3485" s="6">
        <f t="shared" si="1647"/>
        <v>289.212959085911</v>
      </c>
      <c r="AP3485" s="17">
        <v>2676.31879273102</v>
      </c>
      <c r="AQ3485" s="6">
        <f t="shared" si="1648"/>
        <v>2676.31879273102</v>
      </c>
      <c r="AR3485" s="17">
        <v>426.64588666208903</v>
      </c>
      <c r="AS3485" s="6">
        <f t="shared" si="1627"/>
        <v>426.64588666208903</v>
      </c>
      <c r="AT3485" s="17">
        <v>908.07410915986202</v>
      </c>
      <c r="AU3485" s="6">
        <f t="shared" si="1628"/>
        <v>908.07410915986202</v>
      </c>
      <c r="AV3485" s="17">
        <v>583.24142132613395</v>
      </c>
      <c r="AW3485" s="6">
        <f t="shared" si="1629"/>
        <v>583.24142132613395</v>
      </c>
      <c r="AX3485" s="17">
        <v>758.35737558293499</v>
      </c>
      <c r="AY3485" s="6">
        <f t="shared" si="1630"/>
        <v>758.35737558293499</v>
      </c>
      <c r="AZ3485" s="20">
        <v>202766560.05825901</v>
      </c>
      <c r="BA3485" s="20">
        <v>1172230435.49546</v>
      </c>
      <c r="BB3485" s="20">
        <v>219450237.015416</v>
      </c>
      <c r="BC3485" s="20">
        <v>157552767.430861</v>
      </c>
      <c r="BD3485" s="19">
        <f t="shared" si="1631"/>
        <v>1751.9999999999959</v>
      </c>
      <c r="BE3485" s="18">
        <v>24.222847846473499</v>
      </c>
      <c r="BF3485" s="20">
        <v>1842354.6665990001</v>
      </c>
      <c r="BG3485" s="20">
        <v>108776.72551043901</v>
      </c>
      <c r="BH3485" s="19">
        <f t="shared" si="1649"/>
        <v>136.75588567180526</v>
      </c>
      <c r="BI3485" s="20">
        <v>360.53789163106501</v>
      </c>
      <c r="BJ3485">
        <v>119</v>
      </c>
      <c r="BK3485" s="22">
        <v>2432</v>
      </c>
      <c r="BL3485" s="22">
        <v>3689.53856</v>
      </c>
      <c r="BM3485" s="22">
        <v>608</v>
      </c>
      <c r="BN3485" s="22">
        <v>152</v>
      </c>
      <c r="BO3485">
        <v>0.17112102737794699</v>
      </c>
    </row>
    <row r="3486" spans="1:67" x14ac:dyDescent="0.2">
      <c r="A3486" s="27">
        <v>3485</v>
      </c>
      <c r="B3486" s="18">
        <v>309.03247854091302</v>
      </c>
      <c r="C3486" s="18">
        <v>452.2</v>
      </c>
      <c r="D3486">
        <v>800</v>
      </c>
      <c r="E3486">
        <v>3200</v>
      </c>
      <c r="F3486">
        <v>6</v>
      </c>
      <c r="G3486" s="23">
        <f t="shared" si="1632"/>
        <v>0.92278946779588955</v>
      </c>
      <c r="H3486">
        <v>100</v>
      </c>
      <c r="I3486" s="17">
        <v>160.79317112908299</v>
      </c>
      <c r="J3486" s="6">
        <f t="shared" si="1633"/>
        <v>160.10378835158042</v>
      </c>
      <c r="K3486" s="6">
        <f t="shared" si="1650"/>
        <v>160.10378835158042</v>
      </c>
      <c r="L3486" s="6">
        <f t="shared" si="1634"/>
        <v>1</v>
      </c>
      <c r="M3486" s="6">
        <f t="shared" si="1635"/>
        <v>160.79317112908299</v>
      </c>
      <c r="N3486" s="28">
        <v>99.999999999999901</v>
      </c>
      <c r="O3486" s="17">
        <v>233.258435687484</v>
      </c>
      <c r="P3486" s="6">
        <f t="shared" si="1636"/>
        <v>221.55541002866801</v>
      </c>
      <c r="Q3486" s="6">
        <f t="shared" si="1622"/>
        <v>221.55541002866801</v>
      </c>
      <c r="R3486" s="17">
        <v>221.55541002866801</v>
      </c>
      <c r="S3486" s="6">
        <f t="shared" si="1637"/>
        <v>11.703025658815989</v>
      </c>
      <c r="T3486" s="6">
        <f t="shared" si="1638"/>
        <v>233.258435687484</v>
      </c>
      <c r="U3486" s="17">
        <v>80.850890668579794</v>
      </c>
      <c r="V3486" s="6">
        <f t="shared" si="1639"/>
        <v>72.907895183187804</v>
      </c>
      <c r="W3486" s="6">
        <f t="shared" si="1623"/>
        <v>72.907895183187804</v>
      </c>
      <c r="X3486" s="17">
        <v>72.907895183187804</v>
      </c>
      <c r="Y3486" s="6">
        <f t="shared" si="1640"/>
        <v>7.9429954853919895</v>
      </c>
      <c r="Z3486" s="6">
        <f t="shared" si="1641"/>
        <v>80.850890668579794</v>
      </c>
      <c r="AA3486" s="17">
        <v>523.47072093950601</v>
      </c>
      <c r="AB3486" s="6">
        <f t="shared" si="1651"/>
        <v>439.70914565004301</v>
      </c>
      <c r="AC3486" s="6">
        <f t="shared" si="1624"/>
        <v>439.70914565004301</v>
      </c>
      <c r="AD3486" s="17">
        <v>486.33965534285198</v>
      </c>
      <c r="AE3486" s="6">
        <f t="shared" si="1642"/>
        <v>37.131065596654025</v>
      </c>
      <c r="AF3486" s="17">
        <v>439.70914565004301</v>
      </c>
      <c r="AG3486" s="6">
        <f t="shared" si="1643"/>
        <v>46.630509692808971</v>
      </c>
      <c r="AH3486" s="6">
        <f t="shared" si="1625"/>
        <v>46.630509692808971</v>
      </c>
      <c r="AI3486" s="6">
        <f t="shared" si="1644"/>
        <v>523.47072093950601</v>
      </c>
      <c r="AJ3486" s="17">
        <v>283.53470416789798</v>
      </c>
      <c r="AK3486" s="6">
        <f t="shared" si="1645"/>
        <v>230.10630761466501</v>
      </c>
      <c r="AL3486" s="6">
        <f t="shared" si="1626"/>
        <v>230.10630761466501</v>
      </c>
      <c r="AM3486" s="17">
        <v>230.10630761466501</v>
      </c>
      <c r="AN3486" s="6">
        <f t="shared" si="1646"/>
        <v>53.428396553232972</v>
      </c>
      <c r="AO3486" s="6">
        <f t="shared" si="1647"/>
        <v>283.53470416789798</v>
      </c>
      <c r="AP3486" s="17">
        <v>2761.2750750383898</v>
      </c>
      <c r="AQ3486" s="6">
        <f t="shared" si="1648"/>
        <v>2761.2750750383889</v>
      </c>
      <c r="AR3486" s="17">
        <v>511.90593391117199</v>
      </c>
      <c r="AS3486" s="6">
        <f t="shared" si="1627"/>
        <v>511.90593391117199</v>
      </c>
      <c r="AT3486" s="17">
        <v>907.951495299822</v>
      </c>
      <c r="AU3486" s="6">
        <f t="shared" si="1628"/>
        <v>907.951495299822</v>
      </c>
      <c r="AV3486" s="17">
        <v>583.16266841237598</v>
      </c>
      <c r="AW3486" s="6">
        <f t="shared" si="1629"/>
        <v>583.16266841237598</v>
      </c>
      <c r="AX3486" s="17">
        <v>758.25497741501897</v>
      </c>
      <c r="AY3486" s="6">
        <f t="shared" si="1630"/>
        <v>758.25497741501897</v>
      </c>
      <c r="AZ3486" s="20">
        <v>221004548.20629501</v>
      </c>
      <c r="BA3486" s="20">
        <v>1172252020.49668</v>
      </c>
      <c r="BB3486" s="20">
        <v>223470578.87541899</v>
      </c>
      <c r="BC3486" s="20">
        <v>135272852.421601</v>
      </c>
      <c r="BD3486" s="19">
        <f t="shared" si="1631"/>
        <v>1751.999999999995</v>
      </c>
      <c r="BE3486" s="18">
        <v>26.521144557302399</v>
      </c>
      <c r="BF3486" s="20">
        <v>1569391.59706052</v>
      </c>
      <c r="BG3486" s="20">
        <v>92660.377541192502</v>
      </c>
      <c r="BH3486" s="19">
        <f t="shared" si="1649"/>
        <v>116.49414833795079</v>
      </c>
      <c r="BI3486" s="20">
        <v>432.64546995727801</v>
      </c>
      <c r="BJ3486">
        <v>119</v>
      </c>
      <c r="BK3486" s="22">
        <v>2432</v>
      </c>
      <c r="BL3486" s="22">
        <v>3689.53856</v>
      </c>
      <c r="BM3486" s="22">
        <v>608</v>
      </c>
      <c r="BN3486" s="22">
        <v>152</v>
      </c>
      <c r="BO3486">
        <v>0.17417061698745401</v>
      </c>
    </row>
    <row r="3487" spans="1:67" x14ac:dyDescent="0.2">
      <c r="A3487" s="27">
        <v>3486</v>
      </c>
      <c r="B3487" s="18">
        <v>360.53789163106501</v>
      </c>
      <c r="C3487" s="18">
        <v>452.2</v>
      </c>
      <c r="D3487">
        <v>800</v>
      </c>
      <c r="E3487">
        <v>3200</v>
      </c>
      <c r="F3487">
        <v>6</v>
      </c>
      <c r="G3487" s="23">
        <f t="shared" si="1632"/>
        <v>0.93319365001668186</v>
      </c>
      <c r="H3487">
        <v>100</v>
      </c>
      <c r="I3487" s="17">
        <v>164.873277303105</v>
      </c>
      <c r="J3487" s="6">
        <f t="shared" si="1633"/>
        <v>164.12908319890812</v>
      </c>
      <c r="K3487" s="6">
        <f t="shared" si="1650"/>
        <v>164.12908319890812</v>
      </c>
      <c r="L3487" s="6">
        <f t="shared" si="1634"/>
        <v>1</v>
      </c>
      <c r="M3487" s="6">
        <f t="shared" si="1635"/>
        <v>164.873277303105</v>
      </c>
      <c r="N3487" s="28">
        <v>99.999999999999901</v>
      </c>
      <c r="O3487" s="17">
        <v>254.63441751542001</v>
      </c>
      <c r="P3487" s="6">
        <f t="shared" si="1636"/>
        <v>241.85738457268499</v>
      </c>
      <c r="Q3487" s="6">
        <f t="shared" si="1622"/>
        <v>241.85738457268499</v>
      </c>
      <c r="R3487" s="17">
        <v>241.85738457268499</v>
      </c>
      <c r="S3487" s="6">
        <f t="shared" si="1637"/>
        <v>12.777032942735019</v>
      </c>
      <c r="T3487" s="6">
        <f t="shared" si="1638"/>
        <v>254.63441751542001</v>
      </c>
      <c r="U3487" s="17">
        <v>80.842062768978195</v>
      </c>
      <c r="V3487" s="6">
        <f t="shared" si="1639"/>
        <v>72.899029752938205</v>
      </c>
      <c r="W3487" s="6">
        <f t="shared" si="1623"/>
        <v>72.899029752938205</v>
      </c>
      <c r="X3487" s="17">
        <v>72.899029752938205</v>
      </c>
      <c r="Y3487" s="6">
        <f t="shared" si="1640"/>
        <v>7.9430330160399905</v>
      </c>
      <c r="Z3487" s="6">
        <f t="shared" si="1641"/>
        <v>80.842062768978195</v>
      </c>
      <c r="AA3487" s="17">
        <v>594.71769826955403</v>
      </c>
      <c r="AB3487" s="6">
        <f t="shared" si="1651"/>
        <v>507.472174692718</v>
      </c>
      <c r="AC3487" s="6">
        <f t="shared" si="1624"/>
        <v>507.472174692718</v>
      </c>
      <c r="AD3487" s="17">
        <v>553.99210541168395</v>
      </c>
      <c r="AE3487" s="6">
        <f t="shared" si="1642"/>
        <v>40.725592857870083</v>
      </c>
      <c r="AF3487" s="17">
        <v>507.472174692718</v>
      </c>
      <c r="AG3487" s="6">
        <f t="shared" si="1643"/>
        <v>46.519930718965952</v>
      </c>
      <c r="AH3487" s="6">
        <f t="shared" si="1625"/>
        <v>46.519930718965952</v>
      </c>
      <c r="AI3487" s="6">
        <f t="shared" si="1644"/>
        <v>594.71769826955403</v>
      </c>
      <c r="AJ3487" s="17">
        <v>278.23346239491502</v>
      </c>
      <c r="AK3487" s="6">
        <f t="shared" si="1645"/>
        <v>225.68733468398199</v>
      </c>
      <c r="AL3487" s="6">
        <f t="shared" si="1626"/>
        <v>225.68733468398199</v>
      </c>
      <c r="AM3487" s="17">
        <v>225.68733468398199</v>
      </c>
      <c r="AN3487" s="6">
        <f t="shared" si="1646"/>
        <v>52.546127710933035</v>
      </c>
      <c r="AO3487" s="6">
        <f t="shared" si="1647"/>
        <v>278.23346239491502</v>
      </c>
      <c r="AP3487" s="17">
        <v>2846.2331431944099</v>
      </c>
      <c r="AQ3487" s="6">
        <f t="shared" si="1648"/>
        <v>2846.2331431944099</v>
      </c>
      <c r="AR3487" s="17">
        <v>597.14814704092203</v>
      </c>
      <c r="AS3487" s="6">
        <f t="shared" si="1627"/>
        <v>597.14814704092203</v>
      </c>
      <c r="AT3487" s="17">
        <v>907.83680098439697</v>
      </c>
      <c r="AU3487" s="6">
        <f t="shared" si="1628"/>
        <v>907.83680098439697</v>
      </c>
      <c r="AV3487" s="17">
        <v>583.08900209497801</v>
      </c>
      <c r="AW3487" s="6">
        <f t="shared" si="1629"/>
        <v>583.08900209497801</v>
      </c>
      <c r="AX3487" s="17">
        <v>758.15919307411298</v>
      </c>
      <c r="AY3487" s="6">
        <f t="shared" si="1630"/>
        <v>758.15919307411298</v>
      </c>
      <c r="AZ3487" s="20">
        <v>235739393.765791</v>
      </c>
      <c r="BA3487" s="20">
        <v>1172241843.6942101</v>
      </c>
      <c r="BB3487" s="20">
        <v>226974037.36921999</v>
      </c>
      <c r="BC3487" s="20">
        <v>117044725.170773</v>
      </c>
      <c r="BD3487" s="19">
        <f t="shared" si="1631"/>
        <v>1751.9999999999941</v>
      </c>
      <c r="BE3487" s="18">
        <v>28.835809702144701</v>
      </c>
      <c r="BF3487" s="20">
        <v>1356086.0602425199</v>
      </c>
      <c r="BG3487" s="20">
        <v>80066.343260518101</v>
      </c>
      <c r="BH3487" s="19">
        <f t="shared" si="1649"/>
        <v>100.66072161773374</v>
      </c>
      <c r="BI3487" s="20">
        <v>504.75304828349101</v>
      </c>
      <c r="BJ3487">
        <v>119</v>
      </c>
      <c r="BK3487" s="22">
        <v>2432</v>
      </c>
      <c r="BL3487" s="22">
        <v>3689.53856</v>
      </c>
      <c r="BM3487" s="22">
        <v>608</v>
      </c>
      <c r="BN3487" s="22">
        <v>152</v>
      </c>
      <c r="BO3487">
        <v>0.17682366579771799</v>
      </c>
    </row>
    <row r="3488" spans="1:67" x14ac:dyDescent="0.2">
      <c r="A3488" s="27">
        <v>3487</v>
      </c>
      <c r="B3488" s="18">
        <v>412.043304721217</v>
      </c>
      <c r="C3488" s="18">
        <v>452.2</v>
      </c>
      <c r="D3488">
        <v>800</v>
      </c>
      <c r="E3488">
        <v>3200</v>
      </c>
      <c r="F3488">
        <v>6</v>
      </c>
      <c r="G3488" s="23">
        <f t="shared" si="1632"/>
        <v>0.94183334776986627</v>
      </c>
      <c r="H3488">
        <v>100</v>
      </c>
      <c r="I3488" s="17">
        <v>169.06754152164001</v>
      </c>
      <c r="J3488" s="6">
        <f t="shared" si="1633"/>
        <v>168.20936922762084</v>
      </c>
      <c r="K3488" s="6">
        <f t="shared" si="1650"/>
        <v>168.20936922762084</v>
      </c>
      <c r="L3488" s="6">
        <f t="shared" si="1634"/>
        <v>1</v>
      </c>
      <c r="M3488" s="6">
        <f t="shared" si="1635"/>
        <v>169.06754152164001</v>
      </c>
      <c r="N3488" s="28">
        <v>100</v>
      </c>
      <c r="O3488" s="17">
        <v>276.78804613748702</v>
      </c>
      <c r="P3488" s="6">
        <f t="shared" si="1636"/>
        <v>262.89782701894802</v>
      </c>
      <c r="Q3488" s="6">
        <f t="shared" si="1622"/>
        <v>262.89782701894802</v>
      </c>
      <c r="R3488" s="17">
        <v>262.89782701894802</v>
      </c>
      <c r="S3488" s="6">
        <f t="shared" si="1637"/>
        <v>13.890219118538994</v>
      </c>
      <c r="T3488" s="6">
        <f t="shared" si="1638"/>
        <v>276.78804613748702</v>
      </c>
      <c r="U3488" s="17">
        <v>80.832692767313702</v>
      </c>
      <c r="V3488" s="6">
        <f t="shared" si="1639"/>
        <v>72.889732106568303</v>
      </c>
      <c r="W3488" s="6">
        <f t="shared" si="1623"/>
        <v>72.889732106568303</v>
      </c>
      <c r="X3488" s="17">
        <v>72.889732106568303</v>
      </c>
      <c r="Y3488" s="6">
        <f t="shared" si="1640"/>
        <v>7.9429606607453991</v>
      </c>
      <c r="Z3488" s="6">
        <f t="shared" si="1641"/>
        <v>80.832692767313702</v>
      </c>
      <c r="AA3488" s="17">
        <v>671.09624170329096</v>
      </c>
      <c r="AB3488" s="6">
        <f t="shared" si="1651"/>
        <v>580.39184975664102</v>
      </c>
      <c r="AC3488" s="6">
        <f t="shared" si="1624"/>
        <v>580.39184975664102</v>
      </c>
      <c r="AD3488" s="17">
        <v>626.49805313203001</v>
      </c>
      <c r="AE3488" s="6">
        <f t="shared" si="1642"/>
        <v>44.598188571260948</v>
      </c>
      <c r="AF3488" s="17">
        <v>580.39184975664102</v>
      </c>
      <c r="AG3488" s="6">
        <f t="shared" si="1643"/>
        <v>46.106203375388986</v>
      </c>
      <c r="AH3488" s="6">
        <f t="shared" si="1625"/>
        <v>46.106203375388986</v>
      </c>
      <c r="AI3488" s="6">
        <f t="shared" si="1644"/>
        <v>671.09624170329096</v>
      </c>
      <c r="AJ3488" s="17">
        <v>273.73824127343403</v>
      </c>
      <c r="AK3488" s="6">
        <f t="shared" si="1645"/>
        <v>221.94237558658901</v>
      </c>
      <c r="AL3488" s="6">
        <f t="shared" si="1626"/>
        <v>221.94237558658901</v>
      </c>
      <c r="AM3488" s="17">
        <v>221.94237558658901</v>
      </c>
      <c r="AN3488" s="6">
        <f t="shared" si="1646"/>
        <v>51.795865686845019</v>
      </c>
      <c r="AO3488" s="6">
        <f t="shared" si="1647"/>
        <v>273.73824127343403</v>
      </c>
      <c r="AP3488" s="17">
        <v>2931.1928295918001</v>
      </c>
      <c r="AQ3488" s="6">
        <f t="shared" si="1648"/>
        <v>2931.1928295918051</v>
      </c>
      <c r="AR3488" s="17">
        <v>682.37419983719599</v>
      </c>
      <c r="AS3488" s="6">
        <f t="shared" si="1627"/>
        <v>682.37419983719599</v>
      </c>
      <c r="AT3488" s="17">
        <v>907.72928294045403</v>
      </c>
      <c r="AU3488" s="6">
        <f t="shared" si="1628"/>
        <v>907.72928294045403</v>
      </c>
      <c r="AV3488" s="17">
        <v>583.01994498153897</v>
      </c>
      <c r="AW3488" s="6">
        <f t="shared" si="1629"/>
        <v>583.01994498153897</v>
      </c>
      <c r="AX3488" s="17">
        <v>758.06940183261599</v>
      </c>
      <c r="AY3488" s="6">
        <f t="shared" si="1630"/>
        <v>758.06940183261599</v>
      </c>
      <c r="AZ3488" s="20">
        <v>247542283.00997299</v>
      </c>
      <c r="BA3488" s="20">
        <v>1172260162.1182001</v>
      </c>
      <c r="BB3488" s="20">
        <v>230289587.66705301</v>
      </c>
      <c r="BC3488" s="20">
        <v>101907975.170536</v>
      </c>
      <c r="BD3488" s="19">
        <f t="shared" si="1631"/>
        <v>1752.0000079657621</v>
      </c>
      <c r="BE3488" s="18">
        <v>31.101682635988102</v>
      </c>
      <c r="BF3488" s="20">
        <v>1164579.0285539699</v>
      </c>
      <c r="BG3488" s="20">
        <v>68759.341304288493</v>
      </c>
      <c r="BH3488" s="19">
        <f t="shared" si="1649"/>
        <v>86.44537267875431</v>
      </c>
      <c r="BI3488" s="20">
        <v>576.86062660970504</v>
      </c>
      <c r="BJ3488">
        <v>119</v>
      </c>
      <c r="BK3488" s="22">
        <v>2432</v>
      </c>
      <c r="BL3488" s="22">
        <v>3689.53856</v>
      </c>
      <c r="BM3488" s="22">
        <v>608</v>
      </c>
      <c r="BN3488" s="22">
        <v>152</v>
      </c>
      <c r="BO3488">
        <v>0.179391834070213</v>
      </c>
    </row>
    <row r="3489" spans="1:67" x14ac:dyDescent="0.2">
      <c r="A3489" s="27">
        <v>3488</v>
      </c>
      <c r="B3489" s="18">
        <v>463.54871781137001</v>
      </c>
      <c r="C3489" s="18">
        <v>452.2</v>
      </c>
      <c r="D3489">
        <v>800</v>
      </c>
      <c r="E3489">
        <v>3200</v>
      </c>
      <c r="F3489">
        <v>6</v>
      </c>
      <c r="G3489" s="23">
        <f t="shared" si="1632"/>
        <v>0.94837922425191545</v>
      </c>
      <c r="H3489">
        <v>100</v>
      </c>
      <c r="I3489" s="17">
        <v>173.397047634827</v>
      </c>
      <c r="J3489" s="6">
        <f t="shared" si="1633"/>
        <v>172.54558292274166</v>
      </c>
      <c r="K3489" s="6">
        <f t="shared" si="1650"/>
        <v>172.54558292274166</v>
      </c>
      <c r="L3489" s="6">
        <f t="shared" si="1634"/>
        <v>1</v>
      </c>
      <c r="M3489" s="6">
        <f t="shared" si="1635"/>
        <v>173.397047634827</v>
      </c>
      <c r="N3489" s="28">
        <v>100</v>
      </c>
      <c r="O3489" s="17">
        <v>299.15110404428498</v>
      </c>
      <c r="P3489" s="6">
        <f t="shared" si="1636"/>
        <v>284.13703964308399</v>
      </c>
      <c r="Q3489" s="6">
        <f t="shared" si="1622"/>
        <v>284.13703964308399</v>
      </c>
      <c r="R3489" s="17">
        <v>284.13703964308399</v>
      </c>
      <c r="S3489" s="6">
        <f t="shared" si="1637"/>
        <v>15.014064401200983</v>
      </c>
      <c r="T3489" s="6">
        <f t="shared" si="1638"/>
        <v>299.15110404428498</v>
      </c>
      <c r="U3489" s="17">
        <v>80.824499205388605</v>
      </c>
      <c r="V3489" s="6">
        <f t="shared" si="1639"/>
        <v>72.881546777886896</v>
      </c>
      <c r="W3489" s="6">
        <f t="shared" si="1623"/>
        <v>72.881546777886896</v>
      </c>
      <c r="X3489" s="17">
        <v>72.881546777886896</v>
      </c>
      <c r="Y3489" s="6">
        <f t="shared" si="1640"/>
        <v>7.9429524275017087</v>
      </c>
      <c r="Z3489" s="6">
        <f t="shared" si="1641"/>
        <v>80.824499205388605</v>
      </c>
      <c r="AA3489" s="17">
        <v>749.03953400836497</v>
      </c>
      <c r="AB3489" s="6">
        <f t="shared" si="1651"/>
        <v>654.50027499917906</v>
      </c>
      <c r="AC3489" s="6">
        <f t="shared" si="1624"/>
        <v>654.50027499917906</v>
      </c>
      <c r="AD3489" s="17">
        <v>700.51490851352003</v>
      </c>
      <c r="AE3489" s="6">
        <f t="shared" si="1642"/>
        <v>48.52462549484494</v>
      </c>
      <c r="AF3489" s="17">
        <v>654.50027499917906</v>
      </c>
      <c r="AG3489" s="6">
        <f t="shared" si="1643"/>
        <v>46.014633514340971</v>
      </c>
      <c r="AH3489" s="6">
        <f t="shared" si="1625"/>
        <v>46.014633514340971</v>
      </c>
      <c r="AI3489" s="6">
        <f t="shared" si="1644"/>
        <v>749.03953400836497</v>
      </c>
      <c r="AJ3489" s="17">
        <v>270.85710064939599</v>
      </c>
      <c r="AK3489" s="6">
        <f t="shared" si="1645"/>
        <v>219.51131291198701</v>
      </c>
      <c r="AL3489" s="6">
        <f t="shared" si="1626"/>
        <v>219.51131291198701</v>
      </c>
      <c r="AM3489" s="17">
        <v>219.51131291198701</v>
      </c>
      <c r="AN3489" s="6">
        <f t="shared" si="1646"/>
        <v>51.345787737408983</v>
      </c>
      <c r="AO3489" s="6">
        <f t="shared" si="1647"/>
        <v>270.85710064939599</v>
      </c>
      <c r="AP3489" s="17">
        <v>3016.1539869609701</v>
      </c>
      <c r="AQ3489" s="6">
        <f t="shared" si="1648"/>
        <v>3016.1539869609742</v>
      </c>
      <c r="AR3489" s="17">
        <v>767.58556298654696</v>
      </c>
      <c r="AS3489" s="6">
        <f t="shared" si="1627"/>
        <v>767.58556298654696</v>
      </c>
      <c r="AT3489" s="17">
        <v>907.62828808456504</v>
      </c>
      <c r="AU3489" s="6">
        <f t="shared" si="1628"/>
        <v>907.62828808456504</v>
      </c>
      <c r="AV3489" s="17">
        <v>582.955077607058</v>
      </c>
      <c r="AW3489" s="6">
        <f t="shared" si="1629"/>
        <v>582.955077607058</v>
      </c>
      <c r="AX3489" s="17">
        <v>757.98505828280395</v>
      </c>
      <c r="AY3489" s="6">
        <f t="shared" si="1630"/>
        <v>757.98505828280395</v>
      </c>
      <c r="AZ3489" s="20">
        <v>257234598.54371199</v>
      </c>
      <c r="BA3489" s="20">
        <v>1172254669.4789901</v>
      </c>
      <c r="BB3489" s="20">
        <v>232071141.80843401</v>
      </c>
      <c r="BC3489" s="20">
        <v>90439599.597350001</v>
      </c>
      <c r="BD3489" s="19">
        <f t="shared" si="1631"/>
        <v>1752.0000094284858</v>
      </c>
      <c r="BE3489" s="18">
        <v>33.3584535310966</v>
      </c>
      <c r="BF3489" s="20">
        <v>1034232.89169023</v>
      </c>
      <c r="BG3489" s="20">
        <v>61063.414885762802</v>
      </c>
      <c r="BH3489" s="19">
        <f t="shared" si="1649"/>
        <v>76.769927580746767</v>
      </c>
      <c r="BI3489" s="20">
        <v>648.96820493591804</v>
      </c>
      <c r="BJ3489">
        <v>119</v>
      </c>
      <c r="BK3489" s="22">
        <v>2432</v>
      </c>
      <c r="BL3489" s="22">
        <v>3689.53856</v>
      </c>
      <c r="BM3489" s="22">
        <v>608</v>
      </c>
      <c r="BN3489" s="22">
        <v>152</v>
      </c>
      <c r="BO3489">
        <v>0.180659983984999</v>
      </c>
    </row>
    <row r="3490" spans="1:67" x14ac:dyDescent="0.2">
      <c r="A3490" s="27">
        <v>3489</v>
      </c>
      <c r="B3490" s="18">
        <v>515.05413090152194</v>
      </c>
      <c r="C3490" s="18">
        <v>452.2</v>
      </c>
      <c r="D3490">
        <v>800</v>
      </c>
      <c r="E3490">
        <v>3200</v>
      </c>
      <c r="F3490">
        <v>6</v>
      </c>
      <c r="G3490" s="23">
        <f t="shared" si="1632"/>
        <v>0.95432217928821406</v>
      </c>
      <c r="H3490">
        <v>100</v>
      </c>
      <c r="I3490" s="17">
        <v>177.80140955734501</v>
      </c>
      <c r="J3490" s="6">
        <f t="shared" si="1633"/>
        <v>176.78092626240684</v>
      </c>
      <c r="K3490" s="6">
        <f t="shared" si="1650"/>
        <v>176.78092626240684</v>
      </c>
      <c r="L3490" s="6">
        <f t="shared" si="1634"/>
        <v>1</v>
      </c>
      <c r="M3490" s="6">
        <f t="shared" si="1635"/>
        <v>177.80140955734501</v>
      </c>
      <c r="N3490" s="28">
        <v>100</v>
      </c>
      <c r="O3490" s="17">
        <v>321.43707251766102</v>
      </c>
      <c r="P3490" s="6">
        <f t="shared" si="1636"/>
        <v>305.302895116164</v>
      </c>
      <c r="Q3490" s="6">
        <f t="shared" si="1622"/>
        <v>305.302895116164</v>
      </c>
      <c r="R3490" s="17">
        <v>305.302895116164</v>
      </c>
      <c r="S3490" s="6">
        <f t="shared" si="1637"/>
        <v>16.134177401497027</v>
      </c>
      <c r="T3490" s="6">
        <f t="shared" si="1638"/>
        <v>321.43707251766102</v>
      </c>
      <c r="U3490" s="17">
        <v>80.816959958506203</v>
      </c>
      <c r="V3490" s="6">
        <f t="shared" si="1639"/>
        <v>72.873998391701903</v>
      </c>
      <c r="W3490" s="6">
        <f t="shared" si="1623"/>
        <v>72.873998391701903</v>
      </c>
      <c r="X3490" s="17">
        <v>72.873998391701903</v>
      </c>
      <c r="Y3490" s="6">
        <f t="shared" si="1640"/>
        <v>7.9429615668042999</v>
      </c>
      <c r="Z3490" s="6">
        <f t="shared" si="1641"/>
        <v>80.816959958506203</v>
      </c>
      <c r="AA3490" s="17">
        <v>833.79656458811996</v>
      </c>
      <c r="AB3490" s="6">
        <f t="shared" si="1651"/>
        <v>734.89872676983498</v>
      </c>
      <c r="AC3490" s="6">
        <f t="shared" si="1624"/>
        <v>734.89872676983498</v>
      </c>
      <c r="AD3490" s="17">
        <v>780.94003474748502</v>
      </c>
      <c r="AE3490" s="6">
        <f t="shared" si="1642"/>
        <v>52.856529840634948</v>
      </c>
      <c r="AF3490" s="17">
        <v>734.89872676983498</v>
      </c>
      <c r="AG3490" s="6">
        <f t="shared" si="1643"/>
        <v>46.041307977650035</v>
      </c>
      <c r="AH3490" s="6">
        <f t="shared" si="1625"/>
        <v>46.041307977650035</v>
      </c>
      <c r="AI3490" s="6">
        <f t="shared" si="1644"/>
        <v>833.79656458811996</v>
      </c>
      <c r="AJ3490" s="17">
        <v>268.51631024778402</v>
      </c>
      <c r="AK3490" s="6">
        <f t="shared" si="1645"/>
        <v>217.52835867460701</v>
      </c>
      <c r="AL3490" s="6">
        <f t="shared" si="1626"/>
        <v>217.52835867460701</v>
      </c>
      <c r="AM3490" s="17">
        <v>217.52835867460701</v>
      </c>
      <c r="AN3490" s="6">
        <f t="shared" si="1646"/>
        <v>50.987951573177014</v>
      </c>
      <c r="AO3490" s="6">
        <f t="shared" si="1647"/>
        <v>268.51631024778402</v>
      </c>
      <c r="AP3490" s="17">
        <v>3101.1164853760702</v>
      </c>
      <c r="AQ3490" s="6">
        <f t="shared" si="1648"/>
        <v>3101.1164853760692</v>
      </c>
      <c r="AR3490" s="17">
        <v>852.78353397465503</v>
      </c>
      <c r="AS3490" s="6">
        <f t="shared" si="1627"/>
        <v>852.78353397465503</v>
      </c>
      <c r="AT3490" s="17">
        <v>907.53324024610299</v>
      </c>
      <c r="AU3490" s="6">
        <f t="shared" si="1628"/>
        <v>907.53324024610299</v>
      </c>
      <c r="AV3490" s="17">
        <v>582.89402990639098</v>
      </c>
      <c r="AW3490" s="6">
        <f t="shared" si="1629"/>
        <v>582.89402990639098</v>
      </c>
      <c r="AX3490" s="17">
        <v>757.90568124892002</v>
      </c>
      <c r="AY3490" s="6">
        <f t="shared" si="1630"/>
        <v>757.90568124892002</v>
      </c>
      <c r="AZ3490" s="20">
        <v>265933083.84685701</v>
      </c>
      <c r="BA3490" s="20">
        <v>1172256393.7774401</v>
      </c>
      <c r="BB3490" s="20">
        <v>233782980.488644</v>
      </c>
      <c r="BC3490" s="20">
        <v>80027541.887048498</v>
      </c>
      <c r="BD3490" s="19">
        <f t="shared" si="1631"/>
        <v>1751.9999999999898</v>
      </c>
      <c r="BE3490" s="18">
        <v>35.505217337154797</v>
      </c>
      <c r="BF3490" s="20">
        <v>911960.94072531501</v>
      </c>
      <c r="BG3490" s="20">
        <v>53844.206397372502</v>
      </c>
      <c r="BH3490" s="19">
        <f t="shared" si="1649"/>
        <v>67.69382052653836</v>
      </c>
      <c r="BI3490" s="20">
        <v>721.07578326213104</v>
      </c>
      <c r="BJ3490">
        <v>119</v>
      </c>
      <c r="BK3490" s="22">
        <v>2432</v>
      </c>
      <c r="BL3490" s="22">
        <v>3689.53856</v>
      </c>
      <c r="BM3490" s="22">
        <v>608</v>
      </c>
      <c r="BN3490" s="22">
        <v>152</v>
      </c>
      <c r="BO3490">
        <v>0.181988197131986</v>
      </c>
    </row>
    <row r="3491" spans="1:67" x14ac:dyDescent="0.2">
      <c r="A3491" s="27">
        <v>3490</v>
      </c>
      <c r="B3491" s="18">
        <v>566.55954399167399</v>
      </c>
      <c r="C3491" s="18">
        <v>452.2</v>
      </c>
      <c r="D3491">
        <v>800</v>
      </c>
      <c r="E3491">
        <v>3200</v>
      </c>
      <c r="F3491">
        <v>5</v>
      </c>
      <c r="G3491" s="23">
        <f t="shared" si="1632"/>
        <v>0.95952830463234573</v>
      </c>
      <c r="H3491">
        <v>100</v>
      </c>
      <c r="I3491" s="17">
        <v>176.104663112136</v>
      </c>
      <c r="J3491" s="6">
        <f t="shared" si="1633"/>
        <v>175.23946896531115</v>
      </c>
      <c r="K3491" s="6">
        <f t="shared" si="1650"/>
        <v>175.23946896531115</v>
      </c>
      <c r="L3491" s="6">
        <f t="shared" si="1634"/>
        <v>1</v>
      </c>
      <c r="M3491" s="6">
        <f t="shared" si="1635"/>
        <v>176.104663112136</v>
      </c>
      <c r="N3491" s="28">
        <v>100</v>
      </c>
      <c r="O3491" s="17">
        <v>343.71175226458303</v>
      </c>
      <c r="P3491" s="6">
        <f t="shared" si="1636"/>
        <v>326.45975482071998</v>
      </c>
      <c r="Q3491" s="6">
        <f t="shared" si="1622"/>
        <v>326.45975482071998</v>
      </c>
      <c r="R3491" s="17">
        <v>326.45975482071998</v>
      </c>
      <c r="S3491" s="6">
        <f t="shared" si="1637"/>
        <v>17.251997443863047</v>
      </c>
      <c r="T3491" s="6">
        <f t="shared" si="1638"/>
        <v>343.71175226458303</v>
      </c>
      <c r="U3491" s="17">
        <v>80.817526267350402</v>
      </c>
      <c r="V3491" s="6">
        <f t="shared" si="1639"/>
        <v>72.874610800254104</v>
      </c>
      <c r="W3491" s="6">
        <f t="shared" si="1623"/>
        <v>72.874610800254104</v>
      </c>
      <c r="X3491" s="17">
        <v>72.874610800254104</v>
      </c>
      <c r="Y3491" s="6">
        <f t="shared" si="1640"/>
        <v>7.9429154670962987</v>
      </c>
      <c r="Z3491" s="6">
        <f t="shared" si="1641"/>
        <v>80.817526267350402</v>
      </c>
      <c r="AA3491" s="17">
        <v>784.74856209620305</v>
      </c>
      <c r="AB3491" s="6">
        <f t="shared" si="1651"/>
        <v>688.60423423761495</v>
      </c>
      <c r="AC3491" s="6">
        <f t="shared" si="1624"/>
        <v>688.60423423761495</v>
      </c>
      <c r="AD3491" s="17">
        <v>734.43287686280905</v>
      </c>
      <c r="AE3491" s="6">
        <f t="shared" si="1642"/>
        <v>50.315685233393992</v>
      </c>
      <c r="AF3491" s="17">
        <v>688.60423423761495</v>
      </c>
      <c r="AG3491" s="6">
        <f t="shared" si="1643"/>
        <v>45.828642625194107</v>
      </c>
      <c r="AH3491" s="6">
        <f t="shared" si="1625"/>
        <v>45.828642625194107</v>
      </c>
      <c r="AI3491" s="6">
        <f t="shared" si="1644"/>
        <v>784.74856209620305</v>
      </c>
      <c r="AJ3491" s="17">
        <v>266.23840968183902</v>
      </c>
      <c r="AK3491" s="6">
        <f t="shared" si="1645"/>
        <v>215.613794519941</v>
      </c>
      <c r="AL3491" s="6">
        <f t="shared" si="1626"/>
        <v>215.613794519941</v>
      </c>
      <c r="AM3491" s="17">
        <v>215.613794519941</v>
      </c>
      <c r="AN3491" s="6">
        <f t="shared" si="1646"/>
        <v>50.624615161898021</v>
      </c>
      <c r="AO3491" s="6">
        <f t="shared" si="1647"/>
        <v>266.23840968183902</v>
      </c>
      <c r="AP3491" s="17">
        <v>3089.2897245261101</v>
      </c>
      <c r="AQ3491" s="6">
        <f t="shared" si="1648"/>
        <v>3089.2897245261138</v>
      </c>
      <c r="AR3491" s="17">
        <v>938.07521497043501</v>
      </c>
      <c r="AS3491" s="6">
        <f t="shared" si="1627"/>
        <v>938.07521497043501</v>
      </c>
      <c r="AT3491" s="17">
        <v>907.54613410592799</v>
      </c>
      <c r="AU3491" s="6">
        <f t="shared" si="1628"/>
        <v>907.54613410592799</v>
      </c>
      <c r="AV3491" s="17">
        <v>485.751926187957</v>
      </c>
      <c r="AW3491" s="6">
        <f t="shared" si="1629"/>
        <v>485.751926187957</v>
      </c>
      <c r="AX3491" s="17">
        <v>757.91644926179401</v>
      </c>
      <c r="AY3491" s="6">
        <f t="shared" si="1630"/>
        <v>757.91644926179401</v>
      </c>
      <c r="AZ3491" s="20">
        <v>273213711.86727899</v>
      </c>
      <c r="BA3491" s="20">
        <v>1172266107.4310701</v>
      </c>
      <c r="BB3491" s="20">
        <v>235613770.41751599</v>
      </c>
      <c r="BC3491" s="20">
        <v>70906410.284130007</v>
      </c>
      <c r="BD3491" s="19">
        <f t="shared" si="1631"/>
        <v>1751.9999999999952</v>
      </c>
      <c r="BE3491" s="18">
        <v>37.551453827007201</v>
      </c>
      <c r="BF3491" s="20">
        <v>806000.54463581601</v>
      </c>
      <c r="BG3491" s="20">
        <v>47588.068461845702</v>
      </c>
      <c r="BH3491" s="19">
        <f t="shared" si="1649"/>
        <v>59.828501174046316</v>
      </c>
      <c r="BI3491" s="20">
        <v>793.18336158834404</v>
      </c>
      <c r="BJ3491">
        <v>119</v>
      </c>
      <c r="BK3491" s="22">
        <v>2432</v>
      </c>
      <c r="BL3491" s="22">
        <v>3689.53856</v>
      </c>
      <c r="BM3491" s="22">
        <v>608</v>
      </c>
      <c r="BN3491" s="22">
        <v>152</v>
      </c>
      <c r="BO3491">
        <v>0.18339842910905799</v>
      </c>
    </row>
    <row r="3492" spans="1:67" x14ac:dyDescent="0.2">
      <c r="A3492" s="27">
        <v>3491</v>
      </c>
      <c r="B3492" s="18">
        <v>618.06495708182604</v>
      </c>
      <c r="C3492" s="18">
        <v>452.2</v>
      </c>
      <c r="D3492">
        <v>800</v>
      </c>
      <c r="E3492">
        <v>3200</v>
      </c>
      <c r="F3492">
        <v>5</v>
      </c>
      <c r="G3492" s="23">
        <f t="shared" si="1632"/>
        <v>0.96455822524823254</v>
      </c>
      <c r="H3492">
        <v>100</v>
      </c>
      <c r="I3492" s="17">
        <v>180.573611304834</v>
      </c>
      <c r="J3492" s="6">
        <f t="shared" si="1633"/>
        <v>179.56101727095643</v>
      </c>
      <c r="K3492" s="6">
        <f t="shared" si="1650"/>
        <v>179.56101727095643</v>
      </c>
      <c r="L3492" s="6">
        <f t="shared" si="1634"/>
        <v>1</v>
      </c>
      <c r="M3492" s="6">
        <f t="shared" si="1635"/>
        <v>180.573611304834</v>
      </c>
      <c r="N3492" s="28">
        <v>99.999999582747705</v>
      </c>
      <c r="O3492" s="17">
        <v>365.80861128262598</v>
      </c>
      <c r="P3492" s="6">
        <f t="shared" si="1636"/>
        <v>347.44576533340199</v>
      </c>
      <c r="Q3492" s="6">
        <f t="shared" si="1622"/>
        <v>347.44576533340199</v>
      </c>
      <c r="R3492" s="17">
        <v>347.44576533340199</v>
      </c>
      <c r="S3492" s="6">
        <f t="shared" si="1637"/>
        <v>18.362845949223981</v>
      </c>
      <c r="T3492" s="6">
        <f t="shared" si="1638"/>
        <v>365.80861128262598</v>
      </c>
      <c r="U3492" s="17">
        <v>80.809741443359002</v>
      </c>
      <c r="V3492" s="6">
        <f t="shared" si="1639"/>
        <v>72.8668781388903</v>
      </c>
      <c r="W3492" s="6">
        <f t="shared" si="1623"/>
        <v>72.8668781388903</v>
      </c>
      <c r="X3492" s="17">
        <v>72.8668781388903</v>
      </c>
      <c r="Y3492" s="6">
        <f t="shared" si="1640"/>
        <v>7.9428633044687018</v>
      </c>
      <c r="Z3492" s="6">
        <f t="shared" si="1641"/>
        <v>80.809741443359002</v>
      </c>
      <c r="AA3492" s="17">
        <v>882.40751666723395</v>
      </c>
      <c r="AB3492" s="6">
        <f t="shared" si="1651"/>
        <v>781.38850887958097</v>
      </c>
      <c r="AC3492" s="6">
        <f t="shared" si="1624"/>
        <v>781.38850887958097</v>
      </c>
      <c r="AD3492" s="17">
        <v>827.09028237421205</v>
      </c>
      <c r="AE3492" s="6">
        <f t="shared" si="1642"/>
        <v>55.317234293021897</v>
      </c>
      <c r="AF3492" s="17">
        <v>781.38850887958097</v>
      </c>
      <c r="AG3492" s="6">
        <f t="shared" si="1643"/>
        <v>45.701773494631084</v>
      </c>
      <c r="AH3492" s="6">
        <f t="shared" si="1625"/>
        <v>45.701773494631084</v>
      </c>
      <c r="AI3492" s="6">
        <f t="shared" si="1644"/>
        <v>882.40751666723395</v>
      </c>
      <c r="AJ3492" s="17">
        <v>263.61440717453502</v>
      </c>
      <c r="AK3492" s="6">
        <f t="shared" si="1645"/>
        <v>213.432871109654</v>
      </c>
      <c r="AL3492" s="6">
        <f t="shared" si="1626"/>
        <v>213.432871109654</v>
      </c>
      <c r="AM3492" s="17">
        <v>213.432871109654</v>
      </c>
      <c r="AN3492" s="6">
        <f t="shared" si="1646"/>
        <v>50.181536064881016</v>
      </c>
      <c r="AO3492" s="6">
        <f t="shared" si="1647"/>
        <v>263.61440717453502</v>
      </c>
      <c r="AP3492" s="17">
        <v>3174.2532846675899</v>
      </c>
      <c r="AQ3492" s="6">
        <f t="shared" si="1648"/>
        <v>3174.253284667589</v>
      </c>
      <c r="AR3492" s="17">
        <v>1023.25291258032</v>
      </c>
      <c r="AS3492" s="6">
        <f t="shared" si="1627"/>
        <v>1023.25291258032</v>
      </c>
      <c r="AT3492" s="17">
        <v>907.45579461130296</v>
      </c>
      <c r="AU3492" s="6">
        <f t="shared" si="1628"/>
        <v>907.45579461130296</v>
      </c>
      <c r="AV3492" s="17">
        <v>485.70357318211398</v>
      </c>
      <c r="AW3492" s="6">
        <f t="shared" si="1629"/>
        <v>485.70357318211398</v>
      </c>
      <c r="AX3492" s="17">
        <v>757.84100429385205</v>
      </c>
      <c r="AY3492" s="6">
        <f t="shared" si="1630"/>
        <v>757.84100429385205</v>
      </c>
      <c r="AZ3492" s="20">
        <v>279971822.41199702</v>
      </c>
      <c r="BA3492" s="20">
        <v>1172269689.08742</v>
      </c>
      <c r="BB3492" s="20">
        <v>237664492.08431101</v>
      </c>
      <c r="BC3492" s="20">
        <v>62093989.106007896</v>
      </c>
      <c r="BD3492" s="19">
        <f t="shared" si="1631"/>
        <v>1751.9999926897358</v>
      </c>
      <c r="BE3492" s="18">
        <v>39.482781747366502</v>
      </c>
      <c r="BF3492" s="20">
        <v>705639.29250146495</v>
      </c>
      <c r="BG3492" s="20">
        <v>41662.516464056302</v>
      </c>
      <c r="BH3492" s="19">
        <f t="shared" si="1649"/>
        <v>52.378800109999162</v>
      </c>
      <c r="BI3492" s="20">
        <v>865.29093991455704</v>
      </c>
      <c r="BJ3492">
        <v>119</v>
      </c>
      <c r="BK3492" s="22">
        <v>2432</v>
      </c>
      <c r="BL3492" s="22">
        <v>3689.53856</v>
      </c>
      <c r="BM3492" s="22">
        <v>608</v>
      </c>
      <c r="BN3492" s="22">
        <v>152</v>
      </c>
      <c r="BO3492">
        <v>0.18497807086033499</v>
      </c>
    </row>
    <row r="3493" spans="1:67" x14ac:dyDescent="0.2">
      <c r="A3493" s="27">
        <v>3492</v>
      </c>
      <c r="B3493" s="18">
        <v>669.57037017197899</v>
      </c>
      <c r="C3493" s="18">
        <v>452.2</v>
      </c>
      <c r="D3493">
        <v>800</v>
      </c>
      <c r="E3493">
        <v>3200</v>
      </c>
      <c r="F3493">
        <v>5</v>
      </c>
      <c r="G3493" s="23">
        <f t="shared" si="1632"/>
        <v>0.9687269887872757</v>
      </c>
      <c r="H3493">
        <v>100</v>
      </c>
      <c r="I3493" s="17">
        <v>185.08907159755799</v>
      </c>
      <c r="J3493" s="6">
        <f t="shared" si="1633"/>
        <v>184.01325542926492</v>
      </c>
      <c r="K3493" s="6">
        <f t="shared" si="1650"/>
        <v>184.01325542926492</v>
      </c>
      <c r="L3493" s="6">
        <f t="shared" si="1634"/>
        <v>1</v>
      </c>
      <c r="M3493" s="6">
        <f t="shared" si="1635"/>
        <v>185.08907159755799</v>
      </c>
      <c r="N3493" s="28">
        <v>100</v>
      </c>
      <c r="O3493" s="17">
        <v>387.84078035895402</v>
      </c>
      <c r="P3493" s="6">
        <f t="shared" si="1636"/>
        <v>368.37022620921999</v>
      </c>
      <c r="Q3493" s="6">
        <f t="shared" si="1622"/>
        <v>368.37022620921999</v>
      </c>
      <c r="R3493" s="17">
        <v>368.37022620921999</v>
      </c>
      <c r="S3493" s="6">
        <f t="shared" si="1637"/>
        <v>19.470554149734028</v>
      </c>
      <c r="T3493" s="6">
        <f t="shared" si="1638"/>
        <v>387.84078035895402</v>
      </c>
      <c r="U3493" s="17">
        <v>80.802707566005395</v>
      </c>
      <c r="V3493" s="6">
        <f t="shared" si="1639"/>
        <v>72.859862423574597</v>
      </c>
      <c r="W3493" s="6">
        <f t="shared" si="1623"/>
        <v>72.859862423574597</v>
      </c>
      <c r="X3493" s="17">
        <v>72.859862423574597</v>
      </c>
      <c r="Y3493" s="6">
        <f t="shared" si="1640"/>
        <v>7.942845142430798</v>
      </c>
      <c r="Z3493" s="6">
        <f t="shared" si="1641"/>
        <v>80.802707566005395</v>
      </c>
      <c r="AA3493" s="17">
        <v>990.26201229018704</v>
      </c>
      <c r="AB3493" s="6">
        <f t="shared" si="1651"/>
        <v>883.70917033398098</v>
      </c>
      <c r="AC3493" s="6">
        <f t="shared" si="1624"/>
        <v>883.70917033398098</v>
      </c>
      <c r="AD3493" s="17">
        <v>929.44226632359801</v>
      </c>
      <c r="AE3493" s="6">
        <f t="shared" si="1642"/>
        <v>60.819745966589039</v>
      </c>
      <c r="AF3493" s="17">
        <v>883.70917033398098</v>
      </c>
      <c r="AG3493" s="6">
        <f t="shared" si="1643"/>
        <v>45.733095989617027</v>
      </c>
      <c r="AH3493" s="6">
        <f t="shared" si="1625"/>
        <v>45.733095989617027</v>
      </c>
      <c r="AI3493" s="6">
        <f t="shared" si="1644"/>
        <v>990.26201229018704</v>
      </c>
      <c r="AJ3493" s="17">
        <v>261.59009296543798</v>
      </c>
      <c r="AK3493" s="6">
        <f t="shared" si="1645"/>
        <v>211.73682848454101</v>
      </c>
      <c r="AL3493" s="6">
        <f t="shared" si="1626"/>
        <v>211.73682848454101</v>
      </c>
      <c r="AM3493" s="17">
        <v>211.73682848454101</v>
      </c>
      <c r="AN3493" s="6">
        <f t="shared" si="1646"/>
        <v>49.853264480896968</v>
      </c>
      <c r="AO3493" s="6">
        <f t="shared" si="1647"/>
        <v>261.59009296543798</v>
      </c>
      <c r="AP3493" s="17">
        <v>3259.2179820636202</v>
      </c>
      <c r="AQ3493" s="6">
        <f t="shared" si="1648"/>
        <v>3259.2179820636229</v>
      </c>
      <c r="AR3493" s="17">
        <v>1108.4197930319899</v>
      </c>
      <c r="AS3493" s="6">
        <f t="shared" si="1627"/>
        <v>1108.4197930319899</v>
      </c>
      <c r="AT3493" s="17">
        <v>907.37049839853205</v>
      </c>
      <c r="AU3493" s="6">
        <f t="shared" si="1628"/>
        <v>907.37049839853205</v>
      </c>
      <c r="AV3493" s="17">
        <v>485.657919525409</v>
      </c>
      <c r="AW3493" s="6">
        <f t="shared" si="1629"/>
        <v>485.657919525409</v>
      </c>
      <c r="AX3493" s="17">
        <v>757.76977110769201</v>
      </c>
      <c r="AY3493" s="6">
        <f t="shared" si="1630"/>
        <v>757.76977110769201</v>
      </c>
      <c r="AZ3493" s="20">
        <v>285862107.20767701</v>
      </c>
      <c r="BA3493" s="20">
        <v>1172255856.7407401</v>
      </c>
      <c r="BB3493" s="20">
        <v>239091720.406885</v>
      </c>
      <c r="BC3493" s="20">
        <v>54790315.644692898</v>
      </c>
      <c r="BD3493" s="19">
        <f t="shared" si="1631"/>
        <v>1751.999999999995</v>
      </c>
      <c r="BE3493" s="18">
        <v>41.330759556703597</v>
      </c>
      <c r="BF3493" s="20">
        <v>617193.19890886405</v>
      </c>
      <c r="BG3493" s="20">
        <v>36440.461981488603</v>
      </c>
      <c r="BH3493" s="19">
        <f t="shared" si="1649"/>
        <v>45.813547238007047</v>
      </c>
      <c r="BI3493" s="20">
        <v>937.39851824077004</v>
      </c>
      <c r="BJ3493">
        <v>119</v>
      </c>
      <c r="BK3493" s="22">
        <v>2432</v>
      </c>
      <c r="BL3493" s="22">
        <v>3689.53856</v>
      </c>
      <c r="BM3493" s="22">
        <v>608</v>
      </c>
      <c r="BN3493" s="22">
        <v>152</v>
      </c>
      <c r="BO3493">
        <v>0.18607743937963001</v>
      </c>
    </row>
    <row r="3494" spans="1:67" x14ac:dyDescent="0.2">
      <c r="A3494" s="27">
        <v>3493</v>
      </c>
      <c r="B3494" s="18">
        <v>721.07578326213104</v>
      </c>
      <c r="C3494" s="18">
        <v>452.2</v>
      </c>
      <c r="D3494">
        <v>800</v>
      </c>
      <c r="E3494">
        <v>3200</v>
      </c>
      <c r="F3494">
        <v>5</v>
      </c>
      <c r="G3494" s="23">
        <f t="shared" si="1632"/>
        <v>0.97167102258731075</v>
      </c>
      <c r="H3494">
        <v>100</v>
      </c>
      <c r="I3494" s="17">
        <v>189.662797231409</v>
      </c>
      <c r="J3494" s="6">
        <f t="shared" si="1633"/>
        <v>188.72991011342026</v>
      </c>
      <c r="K3494" s="6">
        <f t="shared" si="1650"/>
        <v>188.72991011342026</v>
      </c>
      <c r="L3494" s="6">
        <f t="shared" si="1634"/>
        <v>1</v>
      </c>
      <c r="M3494" s="6">
        <f t="shared" si="1635"/>
        <v>189.662797231409</v>
      </c>
      <c r="N3494" s="28">
        <v>100</v>
      </c>
      <c r="O3494" s="17">
        <v>410.14076101468999</v>
      </c>
      <c r="P3494" s="6">
        <f t="shared" si="1636"/>
        <v>389.54895470801802</v>
      </c>
      <c r="Q3494" s="6">
        <f t="shared" si="1622"/>
        <v>389.54895470801802</v>
      </c>
      <c r="R3494" s="17">
        <v>389.54895470801802</v>
      </c>
      <c r="S3494" s="6">
        <f t="shared" si="1637"/>
        <v>20.59180630667197</v>
      </c>
      <c r="T3494" s="6">
        <f t="shared" si="1638"/>
        <v>410.14076101468999</v>
      </c>
      <c r="U3494" s="17">
        <v>80.796501010349701</v>
      </c>
      <c r="V3494" s="6">
        <f t="shared" si="1639"/>
        <v>72.853629269038294</v>
      </c>
      <c r="W3494" s="6">
        <f t="shared" si="1623"/>
        <v>72.853629269038294</v>
      </c>
      <c r="X3494" s="17">
        <v>72.853629269038294</v>
      </c>
      <c r="Y3494" s="6">
        <f t="shared" si="1640"/>
        <v>7.9428717413114072</v>
      </c>
      <c r="Z3494" s="6">
        <f t="shared" si="1641"/>
        <v>80.796501010349701</v>
      </c>
      <c r="AA3494" s="17">
        <v>1094.1170551520599</v>
      </c>
      <c r="AB3494" s="6">
        <f t="shared" si="1651"/>
        <v>982.41403277438701</v>
      </c>
      <c r="AC3494" s="6">
        <f t="shared" si="1624"/>
        <v>982.41403277438701</v>
      </c>
      <c r="AD3494" s="17">
        <v>1027.9958745947999</v>
      </c>
      <c r="AE3494" s="6">
        <f t="shared" si="1642"/>
        <v>66.121180557260004</v>
      </c>
      <c r="AF3494" s="17">
        <v>982.41403277438701</v>
      </c>
      <c r="AG3494" s="6">
        <f t="shared" si="1643"/>
        <v>45.581841820412933</v>
      </c>
      <c r="AH3494" s="6">
        <f t="shared" si="1625"/>
        <v>45.581841820412933</v>
      </c>
      <c r="AI3494" s="6">
        <f t="shared" si="1644"/>
        <v>1094.1170551520599</v>
      </c>
      <c r="AJ3494" s="17">
        <v>260.625461965059</v>
      </c>
      <c r="AK3494" s="6">
        <f t="shared" si="1645"/>
        <v>210.905759996835</v>
      </c>
      <c r="AL3494" s="6">
        <f t="shared" si="1626"/>
        <v>210.905759996835</v>
      </c>
      <c r="AM3494" s="17">
        <v>210.905759996835</v>
      </c>
      <c r="AN3494" s="6">
        <f t="shared" si="1646"/>
        <v>49.719701968224001</v>
      </c>
      <c r="AO3494" s="6">
        <f t="shared" si="1647"/>
        <v>260.625461965059</v>
      </c>
      <c r="AP3494" s="17">
        <v>3344.1837240678701</v>
      </c>
      <c r="AQ3494" s="6">
        <f t="shared" si="1648"/>
        <v>3344.183724067866</v>
      </c>
      <c r="AR3494" s="17">
        <v>1193.5767375440901</v>
      </c>
      <c r="AS3494" s="6">
        <f t="shared" si="1627"/>
        <v>1193.5767375440901</v>
      </c>
      <c r="AT3494" s="17">
        <v>907.28983461718099</v>
      </c>
      <c r="AU3494" s="6">
        <f t="shared" si="1628"/>
        <v>907.28983461718099</v>
      </c>
      <c r="AV3494" s="17">
        <v>485.614745315645</v>
      </c>
      <c r="AW3494" s="6">
        <f t="shared" si="1629"/>
        <v>485.614745315645</v>
      </c>
      <c r="AX3494" s="17">
        <v>757.70240659094998</v>
      </c>
      <c r="AY3494" s="6">
        <f t="shared" si="1630"/>
        <v>757.70240659094998</v>
      </c>
      <c r="AZ3494" s="20">
        <v>290804060.547373</v>
      </c>
      <c r="BA3494" s="20">
        <v>1172274052.1680601</v>
      </c>
      <c r="BB3494" s="20">
        <v>239289518.85753301</v>
      </c>
      <c r="BC3494" s="20">
        <v>49632368.427031398</v>
      </c>
      <c r="BD3494" s="19">
        <f t="shared" si="1631"/>
        <v>1751.9999999999977</v>
      </c>
      <c r="BE3494" s="18">
        <v>43.123284899232402</v>
      </c>
      <c r="BF3494" s="20">
        <v>562492.22554262495</v>
      </c>
      <c r="BG3494" s="20">
        <v>33210.794603709903</v>
      </c>
      <c r="BH3494" s="19">
        <f t="shared" si="1649"/>
        <v>41.753156372213944</v>
      </c>
      <c r="BI3494" s="20">
        <v>1009.50609656698</v>
      </c>
      <c r="BJ3494">
        <v>119</v>
      </c>
      <c r="BK3494" s="22">
        <v>2432</v>
      </c>
      <c r="BL3494" s="22">
        <v>3689.53856</v>
      </c>
      <c r="BM3494" s="22">
        <v>608</v>
      </c>
      <c r="BN3494" s="22">
        <v>152</v>
      </c>
      <c r="BO3494">
        <v>0.186229780813219</v>
      </c>
    </row>
    <row r="3495" spans="1:67" x14ac:dyDescent="0.2">
      <c r="A3495" s="27">
        <v>3494</v>
      </c>
      <c r="B3495" s="18">
        <v>772.58119635228297</v>
      </c>
      <c r="C3495" s="18">
        <v>452.2</v>
      </c>
      <c r="D3495">
        <v>800</v>
      </c>
      <c r="E3495">
        <v>3200</v>
      </c>
      <c r="F3495">
        <v>5</v>
      </c>
      <c r="G3495" s="23">
        <f t="shared" si="1632"/>
        <v>0.97455879230278142</v>
      </c>
      <c r="H3495">
        <v>100</v>
      </c>
      <c r="I3495" s="17">
        <v>194.27524413414801</v>
      </c>
      <c r="J3495" s="6">
        <f t="shared" si="1633"/>
        <v>193.24146651508801</v>
      </c>
      <c r="K3495" s="6">
        <f t="shared" si="1650"/>
        <v>193.24146651508801</v>
      </c>
      <c r="L3495" s="6">
        <f t="shared" si="1634"/>
        <v>1</v>
      </c>
      <c r="M3495" s="6">
        <f t="shared" si="1635"/>
        <v>194.27524413414801</v>
      </c>
      <c r="N3495" s="28">
        <v>100</v>
      </c>
      <c r="O3495" s="17">
        <v>432.50449598499802</v>
      </c>
      <c r="P3495" s="6">
        <f t="shared" si="1636"/>
        <v>410.78814394764697</v>
      </c>
      <c r="Q3495" s="6">
        <f t="shared" si="1622"/>
        <v>410.78814394764697</v>
      </c>
      <c r="R3495" s="17">
        <v>410.78814394764697</v>
      </c>
      <c r="S3495" s="6">
        <f t="shared" si="1637"/>
        <v>21.716352037351044</v>
      </c>
      <c r="T3495" s="6">
        <f t="shared" si="1638"/>
        <v>432.50449598499802</v>
      </c>
      <c r="U3495" s="17">
        <v>80.790029423509296</v>
      </c>
      <c r="V3495" s="6">
        <f t="shared" si="1639"/>
        <v>72.847190805741604</v>
      </c>
      <c r="W3495" s="6">
        <f t="shared" si="1623"/>
        <v>72.847190805741604</v>
      </c>
      <c r="X3495" s="17">
        <v>72.847190805741604</v>
      </c>
      <c r="Y3495" s="6">
        <f t="shared" si="1640"/>
        <v>7.9428386177676913</v>
      </c>
      <c r="Z3495" s="6">
        <f t="shared" si="1641"/>
        <v>80.790029423509296</v>
      </c>
      <c r="AA3495" s="17">
        <v>1207.0263889119401</v>
      </c>
      <c r="AB3495" s="6">
        <f t="shared" si="1651"/>
        <v>1089.2601090374301</v>
      </c>
      <c r="AC3495" s="6">
        <f t="shared" si="1624"/>
        <v>1089.2601090374301</v>
      </c>
      <c r="AD3495" s="17">
        <v>1135.1090549596099</v>
      </c>
      <c r="AE3495" s="6">
        <f t="shared" si="1642"/>
        <v>71.917333952330182</v>
      </c>
      <c r="AF3495" s="17">
        <v>1089.2601090374301</v>
      </c>
      <c r="AG3495" s="6">
        <f t="shared" si="1643"/>
        <v>45.848945922179837</v>
      </c>
      <c r="AH3495" s="6">
        <f t="shared" si="1625"/>
        <v>45.848945922179837</v>
      </c>
      <c r="AI3495" s="6">
        <f t="shared" si="1644"/>
        <v>1207.0263889119401</v>
      </c>
      <c r="AJ3495" s="17">
        <v>259.82541600123301</v>
      </c>
      <c r="AK3495" s="6">
        <f t="shared" si="1645"/>
        <v>210.20994434654699</v>
      </c>
      <c r="AL3495" s="6">
        <f t="shared" si="1626"/>
        <v>210.20994434654699</v>
      </c>
      <c r="AM3495" s="17">
        <v>210.20994434654699</v>
      </c>
      <c r="AN3495" s="6">
        <f t="shared" si="1646"/>
        <v>49.615471654686019</v>
      </c>
      <c r="AO3495" s="6">
        <f t="shared" si="1647"/>
        <v>259.82541600123301</v>
      </c>
      <c r="AP3495" s="17">
        <v>3429.1504278312</v>
      </c>
      <c r="AQ3495" s="6">
        <f t="shared" si="1648"/>
        <v>3429.1504278312054</v>
      </c>
      <c r="AR3495" s="17">
        <v>1278.72453414797</v>
      </c>
      <c r="AS3495" s="6">
        <f t="shared" si="1627"/>
        <v>1278.72453414797</v>
      </c>
      <c r="AT3495" s="17">
        <v>907.21343586353896</v>
      </c>
      <c r="AU3495" s="6">
        <f t="shared" si="1628"/>
        <v>907.21343586353896</v>
      </c>
      <c r="AV3495" s="17">
        <v>485.57385390489998</v>
      </c>
      <c r="AW3495" s="6">
        <f t="shared" si="1629"/>
        <v>485.57385390489998</v>
      </c>
      <c r="AX3495" s="17">
        <v>757.63860391479705</v>
      </c>
      <c r="AY3495" s="6">
        <f t="shared" si="1630"/>
        <v>757.63860391479705</v>
      </c>
      <c r="AZ3495" s="20">
        <v>295368270.76995301</v>
      </c>
      <c r="BA3495" s="20">
        <v>1172274318.6854801</v>
      </c>
      <c r="BB3495" s="20">
        <v>239784414.65903401</v>
      </c>
      <c r="BC3495" s="20">
        <v>44572995.885526799</v>
      </c>
      <c r="BD3495" s="19">
        <f t="shared" si="1631"/>
        <v>1751.9999999999941</v>
      </c>
      <c r="BE3495" s="18">
        <v>44.810386785294099</v>
      </c>
      <c r="BF3495" s="20">
        <v>508635.42371810001</v>
      </c>
      <c r="BG3495" s="20">
        <v>30030.968995130901</v>
      </c>
      <c r="BH3495" s="19">
        <f t="shared" si="1649"/>
        <v>37.755427397173527</v>
      </c>
      <c r="BI3495" s="20">
        <v>1081.6136748931899</v>
      </c>
      <c r="BJ3495">
        <v>119</v>
      </c>
      <c r="BK3495" s="22">
        <v>2432</v>
      </c>
      <c r="BL3495" s="22">
        <v>3689.53856</v>
      </c>
      <c r="BM3495" s="22">
        <v>608</v>
      </c>
      <c r="BN3495" s="22">
        <v>152</v>
      </c>
      <c r="BO3495">
        <v>0.18661097979557101</v>
      </c>
    </row>
    <row r="3496" spans="1:67" x14ac:dyDescent="0.2">
      <c r="A3496" s="27">
        <v>3495</v>
      </c>
      <c r="B3496" s="18">
        <v>824.08660944243502</v>
      </c>
      <c r="C3496" s="18">
        <v>452.2</v>
      </c>
      <c r="D3496">
        <v>800</v>
      </c>
      <c r="E3496">
        <v>3200</v>
      </c>
      <c r="F3496">
        <v>5</v>
      </c>
      <c r="G3496" s="23">
        <f t="shared" si="1632"/>
        <v>0.97737399930459123</v>
      </c>
      <c r="H3496">
        <v>100</v>
      </c>
      <c r="I3496" s="17">
        <v>198.895547778577</v>
      </c>
      <c r="J3496" s="6">
        <f t="shared" si="1633"/>
        <v>197.65475795935512</v>
      </c>
      <c r="K3496" s="6">
        <f t="shared" si="1650"/>
        <v>197.65475795935512</v>
      </c>
      <c r="L3496" s="6">
        <f t="shared" si="1634"/>
        <v>1</v>
      </c>
      <c r="M3496" s="6">
        <f t="shared" si="1635"/>
        <v>198.895547778577</v>
      </c>
      <c r="N3496" s="28">
        <v>100</v>
      </c>
      <c r="O3496" s="17">
        <v>454.65424216053299</v>
      </c>
      <c r="P3496" s="6">
        <f t="shared" si="1636"/>
        <v>431.824003944266</v>
      </c>
      <c r="Q3496" s="6">
        <f t="shared" si="1622"/>
        <v>431.824003944266</v>
      </c>
      <c r="R3496" s="17">
        <v>431.824003944266</v>
      </c>
      <c r="S3496" s="6">
        <f t="shared" si="1637"/>
        <v>22.830238216266991</v>
      </c>
      <c r="T3496" s="6">
        <f t="shared" si="1638"/>
        <v>454.65424216053299</v>
      </c>
      <c r="U3496" s="17">
        <v>80.783800725550705</v>
      </c>
      <c r="V3496" s="6">
        <f t="shared" si="1639"/>
        <v>72.841002425599399</v>
      </c>
      <c r="W3496" s="6">
        <f t="shared" si="1623"/>
        <v>72.841002425599399</v>
      </c>
      <c r="X3496" s="17">
        <v>72.841002425599399</v>
      </c>
      <c r="Y3496" s="6">
        <f t="shared" si="1640"/>
        <v>7.9427982999513063</v>
      </c>
      <c r="Z3496" s="6">
        <f t="shared" si="1641"/>
        <v>80.783800725550705</v>
      </c>
      <c r="AA3496" s="17">
        <v>1339.1374197779701</v>
      </c>
      <c r="AB3496" s="6">
        <f t="shared" si="1651"/>
        <v>1214.3483579695901</v>
      </c>
      <c r="AC3496" s="6">
        <f t="shared" si="1624"/>
        <v>1214.3483579695901</v>
      </c>
      <c r="AD3496" s="17">
        <v>1260.4167456387299</v>
      </c>
      <c r="AE3496" s="6">
        <f t="shared" si="1642"/>
        <v>78.720674139240145</v>
      </c>
      <c r="AF3496" s="17">
        <v>1214.3483579695901</v>
      </c>
      <c r="AG3496" s="6">
        <f t="shared" si="1643"/>
        <v>46.068387669139838</v>
      </c>
      <c r="AH3496" s="6">
        <f t="shared" si="1625"/>
        <v>46.068387669139838</v>
      </c>
      <c r="AI3496" s="6">
        <f t="shared" si="1644"/>
        <v>1339.1374197779701</v>
      </c>
      <c r="AJ3496" s="17">
        <v>258.99142156888502</v>
      </c>
      <c r="AK3496" s="6">
        <f t="shared" si="1645"/>
        <v>209.48845255971099</v>
      </c>
      <c r="AL3496" s="6">
        <f t="shared" si="1626"/>
        <v>209.48845255971099</v>
      </c>
      <c r="AM3496" s="17">
        <v>209.48845255971099</v>
      </c>
      <c r="AN3496" s="6">
        <f t="shared" si="1646"/>
        <v>49.502969009174024</v>
      </c>
      <c r="AO3496" s="6">
        <f t="shared" si="1647"/>
        <v>258.99142156888502</v>
      </c>
      <c r="AP3496" s="17">
        <v>3514.11801903999</v>
      </c>
      <c r="AQ3496" s="6">
        <f t="shared" si="1648"/>
        <v>3514.1180190399909</v>
      </c>
      <c r="AR3496" s="17">
        <v>1363.8638896883199</v>
      </c>
      <c r="AS3496" s="6">
        <f t="shared" si="1627"/>
        <v>1363.8638896883199</v>
      </c>
      <c r="AT3496" s="17">
        <v>907.14097258551806</v>
      </c>
      <c r="AU3496" s="6">
        <f t="shared" si="1628"/>
        <v>907.14097258551806</v>
      </c>
      <c r="AV3496" s="17">
        <v>485.53506890482799</v>
      </c>
      <c r="AW3496" s="6">
        <f t="shared" si="1629"/>
        <v>485.53506890482799</v>
      </c>
      <c r="AX3496" s="17">
        <v>757.578087861325</v>
      </c>
      <c r="AY3496" s="6">
        <f t="shared" si="1630"/>
        <v>757.578087861325</v>
      </c>
      <c r="AZ3496" s="20">
        <v>299647923.85956198</v>
      </c>
      <c r="BA3496" s="20">
        <v>1172282041.4574001</v>
      </c>
      <c r="BB3496" s="20">
        <v>240429281.46467301</v>
      </c>
      <c r="BC3496" s="20">
        <v>39640753.218355998</v>
      </c>
      <c r="BD3496" s="19">
        <f t="shared" si="1631"/>
        <v>1751.9999999999909</v>
      </c>
      <c r="BE3496" s="18">
        <v>46.404813554805202</v>
      </c>
      <c r="BF3496" s="20">
        <v>456616.24565132899</v>
      </c>
      <c r="BG3496" s="20">
        <v>26959.640788660599</v>
      </c>
      <c r="BH3496" s="19">
        <f t="shared" si="1649"/>
        <v>33.894103137837106</v>
      </c>
      <c r="BI3496" s="20">
        <v>1153.7212532194101</v>
      </c>
      <c r="BJ3496">
        <v>119</v>
      </c>
      <c r="BK3496" s="22">
        <v>2432</v>
      </c>
      <c r="BL3496" s="22">
        <v>3689.53856</v>
      </c>
      <c r="BM3496" s="22">
        <v>608</v>
      </c>
      <c r="BN3496" s="22">
        <v>152</v>
      </c>
      <c r="BO3496">
        <v>0.18710769815634901</v>
      </c>
    </row>
    <row r="3497" spans="1:67" x14ac:dyDescent="0.2">
      <c r="A3497" s="27">
        <v>3496</v>
      </c>
      <c r="B3497" s="18">
        <v>875.59202253258798</v>
      </c>
      <c r="C3497" s="18">
        <v>452.2</v>
      </c>
      <c r="D3497">
        <v>800</v>
      </c>
      <c r="E3497">
        <v>3200</v>
      </c>
      <c r="F3497">
        <v>5</v>
      </c>
      <c r="G3497" s="23">
        <f t="shared" si="1632"/>
        <v>0.97988757514923652</v>
      </c>
      <c r="H3497">
        <v>100</v>
      </c>
      <c r="I3497" s="17">
        <v>203.52820852947099</v>
      </c>
      <c r="J3497" s="6">
        <f t="shared" si="1633"/>
        <v>202.13858913916954</v>
      </c>
      <c r="K3497" s="6">
        <f t="shared" si="1650"/>
        <v>202.13858913916954</v>
      </c>
      <c r="L3497" s="6">
        <f t="shared" si="1634"/>
        <v>1</v>
      </c>
      <c r="M3497" s="6">
        <f t="shared" si="1635"/>
        <v>203.52820852947099</v>
      </c>
      <c r="N3497" s="28">
        <v>99.999999999999901</v>
      </c>
      <c r="O3497" s="17">
        <v>476.74680004387</v>
      </c>
      <c r="P3497" s="6">
        <f t="shared" si="1636"/>
        <v>452.80546974065101</v>
      </c>
      <c r="Q3497" s="6">
        <f t="shared" si="1622"/>
        <v>452.80546974065101</v>
      </c>
      <c r="R3497" s="17">
        <v>452.80546974065101</v>
      </c>
      <c r="S3497" s="6">
        <f t="shared" si="1637"/>
        <v>23.94133030321899</v>
      </c>
      <c r="T3497" s="6">
        <f t="shared" si="1638"/>
        <v>476.74680004387</v>
      </c>
      <c r="U3497" s="17">
        <v>80.778205689022002</v>
      </c>
      <c r="V3497" s="6">
        <f t="shared" si="1639"/>
        <v>72.835414137572599</v>
      </c>
      <c r="W3497" s="6">
        <f t="shared" si="1623"/>
        <v>72.835414137572599</v>
      </c>
      <c r="X3497" s="17">
        <v>72.835414137572599</v>
      </c>
      <c r="Y3497" s="6">
        <f t="shared" si="1640"/>
        <v>7.9427915514494032</v>
      </c>
      <c r="Z3497" s="6">
        <f t="shared" si="1641"/>
        <v>80.778205689022002</v>
      </c>
      <c r="AA3497" s="17">
        <v>1491.4497373154099</v>
      </c>
      <c r="AB3497" s="6">
        <f t="shared" si="1651"/>
        <v>1358.60039689678</v>
      </c>
      <c r="AC3497" s="6">
        <f t="shared" si="1624"/>
        <v>1358.60039689678</v>
      </c>
      <c r="AD3497" s="17">
        <v>1404.9044799644601</v>
      </c>
      <c r="AE3497" s="6">
        <f t="shared" si="1642"/>
        <v>86.545257350949896</v>
      </c>
      <c r="AF3497" s="17">
        <v>1358.60039689678</v>
      </c>
      <c r="AG3497" s="6">
        <f t="shared" si="1643"/>
        <v>46.30408306768004</v>
      </c>
      <c r="AH3497" s="6">
        <f t="shared" si="1625"/>
        <v>46.30408306768004</v>
      </c>
      <c r="AI3497" s="6">
        <f t="shared" si="1644"/>
        <v>1491.4497373154099</v>
      </c>
      <c r="AJ3497" s="17">
        <v>258.16855689361199</v>
      </c>
      <c r="AK3497" s="6">
        <f t="shared" si="1645"/>
        <v>208.77822939405101</v>
      </c>
      <c r="AL3497" s="6">
        <f t="shared" si="1626"/>
        <v>208.77822939405101</v>
      </c>
      <c r="AM3497" s="17">
        <v>208.77822939405101</v>
      </c>
      <c r="AN3497" s="6">
        <f t="shared" si="1646"/>
        <v>49.390327499560982</v>
      </c>
      <c r="AO3497" s="6">
        <f t="shared" si="1647"/>
        <v>258.16855689361199</v>
      </c>
      <c r="AP3497" s="17">
        <v>3599.0864308444802</v>
      </c>
      <c r="AQ3497" s="6">
        <f t="shared" si="1648"/>
        <v>3599.0864308444752</v>
      </c>
      <c r="AR3497" s="17">
        <v>1448.99544001598</v>
      </c>
      <c r="AS3497" s="6">
        <f t="shared" si="1627"/>
        <v>1448.99544001598</v>
      </c>
      <c r="AT3497" s="17">
        <v>907.07214833048704</v>
      </c>
      <c r="AU3497" s="6">
        <f t="shared" si="1628"/>
        <v>907.07214833048704</v>
      </c>
      <c r="AV3497" s="17">
        <v>485.498231643125</v>
      </c>
      <c r="AW3497" s="6">
        <f t="shared" si="1629"/>
        <v>485.498231643125</v>
      </c>
      <c r="AX3497" s="17">
        <v>757.52061085488299</v>
      </c>
      <c r="AY3497" s="6">
        <f t="shared" si="1630"/>
        <v>757.52061085488299</v>
      </c>
      <c r="AZ3497" s="20">
        <v>303463257.35534501</v>
      </c>
      <c r="BA3497" s="20">
        <v>1172285063.16202</v>
      </c>
      <c r="BB3497" s="20">
        <v>241014711.14409101</v>
      </c>
      <c r="BC3497" s="20">
        <v>35236968.338537402</v>
      </c>
      <c r="BD3497" s="19">
        <f t="shared" si="1631"/>
        <v>1751.9999999999936</v>
      </c>
      <c r="BE3497" s="18">
        <v>47.915033970200398</v>
      </c>
      <c r="BF3497" s="20">
        <v>403688.63785111898</v>
      </c>
      <c r="BG3497" s="20">
        <v>23834.676866140999</v>
      </c>
      <c r="BH3497" s="19">
        <f t="shared" si="1649"/>
        <v>29.965347175463517</v>
      </c>
      <c r="BI3497" s="20">
        <v>1225.82883154562</v>
      </c>
      <c r="BJ3497">
        <v>119</v>
      </c>
      <c r="BK3497" s="22">
        <v>2432</v>
      </c>
      <c r="BL3497" s="22">
        <v>3689.53856</v>
      </c>
      <c r="BM3497" s="22">
        <v>608</v>
      </c>
      <c r="BN3497" s="22">
        <v>152</v>
      </c>
      <c r="BO3497">
        <v>0.18755863430177</v>
      </c>
    </row>
    <row r="3498" spans="1:67" x14ac:dyDescent="0.2">
      <c r="A3498" s="27">
        <v>3497</v>
      </c>
      <c r="B3498" s="18">
        <v>927.09743562274002</v>
      </c>
      <c r="C3498" s="18">
        <v>452.2</v>
      </c>
      <c r="D3498">
        <v>800</v>
      </c>
      <c r="E3498">
        <v>3200</v>
      </c>
      <c r="F3498">
        <v>5</v>
      </c>
      <c r="G3498" s="23">
        <f t="shared" si="1632"/>
        <v>0.98183622418718719</v>
      </c>
      <c r="H3498">
        <v>100</v>
      </c>
      <c r="I3498" s="17">
        <v>208.181424391066</v>
      </c>
      <c r="J3498" s="6">
        <f t="shared" si="1633"/>
        <v>206.95661554921631</v>
      </c>
      <c r="K3498" s="6">
        <f t="shared" si="1650"/>
        <v>206.95661554921631</v>
      </c>
      <c r="L3498" s="6">
        <f t="shared" si="1634"/>
        <v>1</v>
      </c>
      <c r="M3498" s="6">
        <f t="shared" si="1635"/>
        <v>208.181424391066</v>
      </c>
      <c r="N3498" s="28">
        <v>100</v>
      </c>
      <c r="O3498" s="17">
        <v>498.87786561218502</v>
      </c>
      <c r="P3498" s="6">
        <f t="shared" si="1636"/>
        <v>473.82343760373999</v>
      </c>
      <c r="Q3498" s="6">
        <f t="shared" si="1622"/>
        <v>473.82343760373999</v>
      </c>
      <c r="R3498" s="17">
        <v>473.82343760373999</v>
      </c>
      <c r="S3498" s="6">
        <f t="shared" si="1637"/>
        <v>25.054428008445029</v>
      </c>
      <c r="T3498" s="6">
        <f t="shared" si="1638"/>
        <v>498.87786561218502</v>
      </c>
      <c r="U3498" s="17">
        <v>80.772428650089495</v>
      </c>
      <c r="V3498" s="6">
        <f t="shared" si="1639"/>
        <v>72.829688367544193</v>
      </c>
      <c r="W3498" s="6">
        <f t="shared" si="1623"/>
        <v>72.829688367544193</v>
      </c>
      <c r="X3498" s="17">
        <v>72.829688367544193</v>
      </c>
      <c r="Y3498" s="6">
        <f t="shared" si="1640"/>
        <v>7.9427402825453015</v>
      </c>
      <c r="Z3498" s="6">
        <f t="shared" si="1641"/>
        <v>80.772428650089495</v>
      </c>
      <c r="AA3498" s="17">
        <v>1656.06504620394</v>
      </c>
      <c r="AB3498" s="6">
        <f t="shared" si="1651"/>
        <v>1514.6818651343201</v>
      </c>
      <c r="AC3498" s="6">
        <f t="shared" si="1624"/>
        <v>1514.6818651343201</v>
      </c>
      <c r="AD3498" s="17">
        <v>1561.0772296247601</v>
      </c>
      <c r="AE3498" s="6">
        <f t="shared" si="1642"/>
        <v>94.987816579179935</v>
      </c>
      <c r="AF3498" s="17">
        <v>1514.6818651343201</v>
      </c>
      <c r="AG3498" s="6">
        <f t="shared" si="1643"/>
        <v>46.395364490439988</v>
      </c>
      <c r="AH3498" s="6">
        <f t="shared" si="1625"/>
        <v>46.395364490439988</v>
      </c>
      <c r="AI3498" s="6">
        <f t="shared" si="1644"/>
        <v>1656.06504620394</v>
      </c>
      <c r="AJ3498" s="17">
        <v>257.62807065169898</v>
      </c>
      <c r="AK3498" s="6">
        <f t="shared" si="1645"/>
        <v>208.303458664906</v>
      </c>
      <c r="AL3498" s="6">
        <f t="shared" si="1626"/>
        <v>208.303458664906</v>
      </c>
      <c r="AM3498" s="17">
        <v>208.303458664906</v>
      </c>
      <c r="AN3498" s="6">
        <f t="shared" si="1646"/>
        <v>49.324611986792974</v>
      </c>
      <c r="AO3498" s="6">
        <f t="shared" si="1647"/>
        <v>257.62807065169898</v>
      </c>
      <c r="AP3498" s="17">
        <v>3684.0556029446998</v>
      </c>
      <c r="AQ3498" s="6">
        <f t="shared" si="1648"/>
        <v>3684.0556029446957</v>
      </c>
      <c r="AR3498" s="17">
        <v>1534.11975868269</v>
      </c>
      <c r="AS3498" s="6">
        <f t="shared" si="1627"/>
        <v>1534.11975868269</v>
      </c>
      <c r="AT3498" s="17">
        <v>907.00669569151898</v>
      </c>
      <c r="AU3498" s="6">
        <f t="shared" si="1628"/>
        <v>907.00669569151898</v>
      </c>
      <c r="AV3498" s="17">
        <v>485.46319899381001</v>
      </c>
      <c r="AW3498" s="6">
        <f t="shared" si="1629"/>
        <v>485.46319899381001</v>
      </c>
      <c r="AX3498" s="17">
        <v>757.46594957667696</v>
      </c>
      <c r="AY3498" s="6">
        <f t="shared" si="1630"/>
        <v>757.46594957667696</v>
      </c>
      <c r="AZ3498" s="20">
        <v>306932361.27300298</v>
      </c>
      <c r="BA3498" s="20">
        <v>1172290154.3023701</v>
      </c>
      <c r="BB3498" s="20">
        <v>240954549.20056999</v>
      </c>
      <c r="BC3498" s="20">
        <v>31822935.224048</v>
      </c>
      <c r="BD3498" s="19">
        <f t="shared" si="1631"/>
        <v>1751.9999999999911</v>
      </c>
      <c r="BE3498" s="18">
        <v>49.3629217304563</v>
      </c>
      <c r="BF3498" s="20">
        <v>367263.93675112899</v>
      </c>
      <c r="BG3498" s="20">
        <v>21684.081334680399</v>
      </c>
      <c r="BH3498" s="19">
        <f t="shared" si="1649"/>
        <v>27.261583155664145</v>
      </c>
      <c r="BI3498" s="20">
        <v>1297.9364098718299</v>
      </c>
      <c r="BJ3498">
        <v>119</v>
      </c>
      <c r="BK3498" s="22">
        <v>2432</v>
      </c>
      <c r="BL3498" s="22">
        <v>3689.53856</v>
      </c>
      <c r="BM3498" s="22">
        <v>608</v>
      </c>
      <c r="BN3498" s="22">
        <v>152</v>
      </c>
      <c r="BO3498">
        <v>0.18751227693195099</v>
      </c>
    </row>
    <row r="3499" spans="1:67" x14ac:dyDescent="0.2">
      <c r="A3499" s="27">
        <v>3498</v>
      </c>
      <c r="B3499" s="18">
        <v>978.60284871289196</v>
      </c>
      <c r="C3499" s="18">
        <v>452.2</v>
      </c>
      <c r="D3499">
        <v>800</v>
      </c>
      <c r="E3499">
        <v>3200</v>
      </c>
      <c r="F3499">
        <v>5</v>
      </c>
      <c r="G3499" s="23">
        <f t="shared" si="1632"/>
        <v>0.98358879469114269</v>
      </c>
      <c r="H3499">
        <v>100</v>
      </c>
      <c r="I3499" s="17">
        <v>212.862899478467</v>
      </c>
      <c r="J3499" s="6">
        <f t="shared" si="1633"/>
        <v>211.48698581545833</v>
      </c>
      <c r="K3499" s="6">
        <f t="shared" si="1650"/>
        <v>211.48698581545833</v>
      </c>
      <c r="L3499" s="6">
        <f t="shared" si="1634"/>
        <v>1</v>
      </c>
      <c r="M3499" s="6">
        <f t="shared" si="1635"/>
        <v>212.862899478467</v>
      </c>
      <c r="N3499" s="28">
        <v>100</v>
      </c>
      <c r="O3499" s="17">
        <v>521.05611023224299</v>
      </c>
      <c r="P3499" s="6">
        <f t="shared" si="1636"/>
        <v>494.88614813280702</v>
      </c>
      <c r="Q3499" s="6">
        <f t="shared" si="1622"/>
        <v>494.88614813280702</v>
      </c>
      <c r="R3499" s="17">
        <v>494.88614813280702</v>
      </c>
      <c r="S3499" s="6">
        <f t="shared" si="1637"/>
        <v>26.169962099435963</v>
      </c>
      <c r="T3499" s="6">
        <f t="shared" si="1638"/>
        <v>521.05611023224299</v>
      </c>
      <c r="U3499" s="17">
        <v>80.767630491312502</v>
      </c>
      <c r="V3499" s="6">
        <f t="shared" si="1639"/>
        <v>72.824869934422495</v>
      </c>
      <c r="W3499" s="6">
        <f t="shared" si="1623"/>
        <v>72.824869934422495</v>
      </c>
      <c r="X3499" s="17">
        <v>72.824869934422495</v>
      </c>
      <c r="Y3499" s="6">
        <f t="shared" si="1640"/>
        <v>7.9427605568900077</v>
      </c>
      <c r="Z3499" s="6">
        <f t="shared" si="1641"/>
        <v>80.767630491312502</v>
      </c>
      <c r="AA3499" s="17">
        <v>1815.90097730458</v>
      </c>
      <c r="AB3499" s="6">
        <f t="shared" si="1651"/>
        <v>1666.2786962570799</v>
      </c>
      <c r="AC3499" s="6">
        <f t="shared" si="1624"/>
        <v>1666.2786962570799</v>
      </c>
      <c r="AD3499" s="17">
        <v>1712.6903821636599</v>
      </c>
      <c r="AE3499" s="6">
        <f t="shared" si="1642"/>
        <v>103.21059514092008</v>
      </c>
      <c r="AF3499" s="17">
        <v>1666.2786962570799</v>
      </c>
      <c r="AG3499" s="6">
        <f t="shared" si="1643"/>
        <v>46.411685906580033</v>
      </c>
      <c r="AH3499" s="6">
        <f t="shared" si="1625"/>
        <v>46.411685906580033</v>
      </c>
      <c r="AI3499" s="6">
        <f t="shared" si="1644"/>
        <v>1815.90097730458</v>
      </c>
      <c r="AJ3499" s="17">
        <v>257.60200251726201</v>
      </c>
      <c r="AK3499" s="6">
        <f t="shared" si="1645"/>
        <v>208.24775847888901</v>
      </c>
      <c r="AL3499" s="6">
        <f t="shared" si="1626"/>
        <v>208.24775847888901</v>
      </c>
      <c r="AM3499" s="17">
        <v>208.24775847888901</v>
      </c>
      <c r="AN3499" s="6">
        <f t="shared" si="1646"/>
        <v>49.354244038372997</v>
      </c>
      <c r="AO3499" s="6">
        <f t="shared" si="1647"/>
        <v>257.60200251726201</v>
      </c>
      <c r="AP3499" s="17">
        <v>3769.0254808074801</v>
      </c>
      <c r="AQ3499" s="6">
        <f t="shared" si="1648"/>
        <v>3769.0254808074787</v>
      </c>
      <c r="AR3499" s="17">
        <v>1619.2373643885501</v>
      </c>
      <c r="AS3499" s="6">
        <f t="shared" si="1627"/>
        <v>1619.2373643885501</v>
      </c>
      <c r="AT3499" s="17">
        <v>906.94437283515595</v>
      </c>
      <c r="AU3499" s="6">
        <f t="shared" si="1628"/>
        <v>906.94437283515595</v>
      </c>
      <c r="AV3499" s="17">
        <v>485.42984151876198</v>
      </c>
      <c r="AW3499" s="6">
        <f t="shared" si="1629"/>
        <v>485.42984151876198</v>
      </c>
      <c r="AX3499" s="17">
        <v>757.41390206501103</v>
      </c>
      <c r="AY3499" s="6">
        <f t="shared" si="1630"/>
        <v>757.41390206501103</v>
      </c>
      <c r="AZ3499" s="20">
        <v>310118860.85394502</v>
      </c>
      <c r="BA3499" s="20">
        <v>1172286131.3721099</v>
      </c>
      <c r="BB3499" s="20">
        <v>240842576.07282299</v>
      </c>
      <c r="BC3499" s="20">
        <v>28752431.701118</v>
      </c>
      <c r="BD3499" s="19">
        <f t="shared" si="1631"/>
        <v>1751.9999999999959</v>
      </c>
      <c r="BE3499" s="18">
        <v>50.737444022728504</v>
      </c>
      <c r="BF3499" s="20">
        <v>331061.02174474602</v>
      </c>
      <c r="BG3499" s="20">
        <v>19546.580548473601</v>
      </c>
      <c r="BH3499" s="19">
        <f t="shared" si="1649"/>
        <v>24.574282064643114</v>
      </c>
      <c r="BI3499" s="20">
        <v>1370.0439881980401</v>
      </c>
      <c r="BJ3499">
        <v>119</v>
      </c>
      <c r="BK3499" s="22">
        <v>2432</v>
      </c>
      <c r="BL3499" s="22">
        <v>3689.53856</v>
      </c>
      <c r="BM3499" s="22">
        <v>608</v>
      </c>
      <c r="BN3499" s="22">
        <v>152</v>
      </c>
      <c r="BO3499">
        <v>0.18742601152723201</v>
      </c>
    </row>
    <row r="3500" spans="1:67" x14ac:dyDescent="0.2">
      <c r="A3500" s="27">
        <v>3499</v>
      </c>
      <c r="B3500" s="18">
        <v>1030.10826180304</v>
      </c>
      <c r="C3500" s="18">
        <v>452.2</v>
      </c>
      <c r="D3500">
        <v>800</v>
      </c>
      <c r="E3500">
        <v>3200</v>
      </c>
      <c r="F3500">
        <v>5</v>
      </c>
      <c r="G3500" s="23">
        <f t="shared" si="1632"/>
        <v>0.9854727099968712</v>
      </c>
      <c r="H3500">
        <v>100</v>
      </c>
      <c r="I3500" s="17">
        <v>217.54078789994699</v>
      </c>
      <c r="J3500" s="6">
        <f t="shared" si="1633"/>
        <v>215.79734228534414</v>
      </c>
      <c r="K3500" s="6">
        <f t="shared" si="1650"/>
        <v>215.79734228534414</v>
      </c>
      <c r="L3500" s="6">
        <f t="shared" si="1634"/>
        <v>1</v>
      </c>
      <c r="M3500" s="6">
        <f t="shared" si="1635"/>
        <v>217.54078789994699</v>
      </c>
      <c r="N3500" s="28">
        <v>100</v>
      </c>
      <c r="O3500" s="17">
        <v>543.12392659598595</v>
      </c>
      <c r="P3500" s="6">
        <f t="shared" si="1636"/>
        <v>515.84391454156901</v>
      </c>
      <c r="Q3500" s="6">
        <f t="shared" si="1622"/>
        <v>515.84391454156901</v>
      </c>
      <c r="R3500" s="17">
        <v>515.84391454156901</v>
      </c>
      <c r="S3500" s="6">
        <f t="shared" si="1637"/>
        <v>27.280012054416943</v>
      </c>
      <c r="T3500" s="6">
        <f t="shared" si="1638"/>
        <v>543.12392659598595</v>
      </c>
      <c r="U3500" s="17">
        <v>80.762580681444902</v>
      </c>
      <c r="V3500" s="6">
        <f t="shared" si="1639"/>
        <v>72.819847581145595</v>
      </c>
      <c r="W3500" s="6">
        <f t="shared" si="1623"/>
        <v>72.819847581145595</v>
      </c>
      <c r="X3500" s="17">
        <v>72.819847581145595</v>
      </c>
      <c r="Y3500" s="6">
        <f t="shared" si="1640"/>
        <v>7.9427331002993071</v>
      </c>
      <c r="Z3500" s="6">
        <f t="shared" si="1641"/>
        <v>80.762580681444902</v>
      </c>
      <c r="AA3500" s="17">
        <v>2015.6241826314899</v>
      </c>
      <c r="AB3500" s="6">
        <f t="shared" si="1651"/>
        <v>1855.7421069707</v>
      </c>
      <c r="AC3500" s="6">
        <f t="shared" si="1624"/>
        <v>1855.7421069707</v>
      </c>
      <c r="AD3500" s="17">
        <v>1902.12971730817</v>
      </c>
      <c r="AE3500" s="6">
        <f t="shared" si="1642"/>
        <v>113.4944653233199</v>
      </c>
      <c r="AF3500" s="17">
        <v>1855.7421069707</v>
      </c>
      <c r="AG3500" s="6">
        <f t="shared" si="1643"/>
        <v>46.387610337470051</v>
      </c>
      <c r="AH3500" s="6">
        <f t="shared" si="1625"/>
        <v>46.387610337470051</v>
      </c>
      <c r="AI3500" s="6">
        <f t="shared" si="1644"/>
        <v>2015.6241826314899</v>
      </c>
      <c r="AJ3500" s="17">
        <v>257.29755629361802</v>
      </c>
      <c r="AK3500" s="6">
        <f t="shared" si="1645"/>
        <v>207.96581485712801</v>
      </c>
      <c r="AL3500" s="6">
        <f t="shared" si="1626"/>
        <v>207.96581485712801</v>
      </c>
      <c r="AM3500" s="17">
        <v>207.96581485712801</v>
      </c>
      <c r="AN3500" s="6">
        <f t="shared" si="1646"/>
        <v>49.331741436490006</v>
      </c>
      <c r="AO3500" s="6">
        <f t="shared" si="1647"/>
        <v>257.29755629361802</v>
      </c>
      <c r="AP3500" s="17">
        <v>3853.9960149931399</v>
      </c>
      <c r="AQ3500" s="6">
        <f t="shared" si="1648"/>
        <v>3853.9960149931444</v>
      </c>
      <c r="AR3500" s="17">
        <v>1704.3487273860701</v>
      </c>
      <c r="AS3500" s="6">
        <f t="shared" si="1627"/>
        <v>1704.3487273860701</v>
      </c>
      <c r="AT3500" s="17">
        <v>906.88496051564903</v>
      </c>
      <c r="AU3500" s="6">
        <f t="shared" si="1628"/>
        <v>906.88496051564903</v>
      </c>
      <c r="AV3500" s="17">
        <v>485.39804186962499</v>
      </c>
      <c r="AW3500" s="6">
        <f t="shared" si="1629"/>
        <v>485.39804186962499</v>
      </c>
      <c r="AX3500" s="17">
        <v>757.36428522179995</v>
      </c>
      <c r="AY3500" s="6">
        <f t="shared" si="1630"/>
        <v>757.36428522179995</v>
      </c>
      <c r="AZ3500" s="20">
        <v>313089896.94111401</v>
      </c>
      <c r="BA3500" s="20">
        <v>1172290770.8476601</v>
      </c>
      <c r="BB3500" s="20">
        <v>241167520.12574199</v>
      </c>
      <c r="BC3500" s="20">
        <v>25451812.0854817</v>
      </c>
      <c r="BD3500" s="19">
        <f t="shared" si="1631"/>
        <v>1751.9999999999977</v>
      </c>
      <c r="BE3500" s="18">
        <v>52.033061124743099</v>
      </c>
      <c r="BF3500" s="20">
        <v>289292.56081146799</v>
      </c>
      <c r="BG3500" s="20">
        <v>17080.477526996299</v>
      </c>
      <c r="BH3500" s="19">
        <f t="shared" si="1649"/>
        <v>21.473856847047458</v>
      </c>
      <c r="BI3500" s="20">
        <v>1442.15156652426</v>
      </c>
      <c r="BJ3500">
        <v>119</v>
      </c>
      <c r="BK3500" s="22">
        <v>2432</v>
      </c>
      <c r="BL3500" s="22">
        <v>3689.53856</v>
      </c>
      <c r="BM3500" s="22">
        <v>608</v>
      </c>
      <c r="BN3500" s="22">
        <v>152</v>
      </c>
      <c r="BO3500">
        <v>0.18767630527000501</v>
      </c>
    </row>
    <row r="3501" spans="1:67" x14ac:dyDescent="0.2">
      <c r="A3501" s="27">
        <v>3500</v>
      </c>
      <c r="B3501" s="18">
        <v>20.602165236060799</v>
      </c>
      <c r="C3501" s="18">
        <v>501.599999999999</v>
      </c>
      <c r="D3501">
        <v>800</v>
      </c>
      <c r="E3501">
        <v>3200</v>
      </c>
      <c r="F3501">
        <v>7</v>
      </c>
      <c r="G3501" s="23">
        <f t="shared" si="1632"/>
        <v>0.84886189986766869</v>
      </c>
      <c r="H3501">
        <v>100</v>
      </c>
      <c r="I3501" s="17">
        <v>151.21942561762799</v>
      </c>
      <c r="J3501" s="6">
        <f t="shared" si="1633"/>
        <v>151.1635888786457</v>
      </c>
      <c r="K3501" s="6">
        <f t="shared" si="1650"/>
        <v>151.1635888786457</v>
      </c>
      <c r="L3501" s="6">
        <f t="shared" si="1634"/>
        <v>1</v>
      </c>
      <c r="M3501" s="6">
        <f t="shared" si="1635"/>
        <v>151.21942561762799</v>
      </c>
      <c r="N3501" s="28">
        <v>100</v>
      </c>
      <c r="O3501" s="17">
        <v>152.145750207589</v>
      </c>
      <c r="P3501" s="6">
        <f t="shared" si="1636"/>
        <v>144.51581056219601</v>
      </c>
      <c r="Q3501" s="6">
        <f t="shared" si="1622"/>
        <v>144.51581056219601</v>
      </c>
      <c r="R3501" s="17">
        <v>144.51581056219601</v>
      </c>
      <c r="S3501" s="6">
        <f t="shared" si="1637"/>
        <v>7.6299396453929944</v>
      </c>
      <c r="T3501" s="6">
        <f t="shared" si="1638"/>
        <v>152.145750207589</v>
      </c>
      <c r="U3501" s="17">
        <v>87.006632117406596</v>
      </c>
      <c r="V3501" s="6">
        <f t="shared" si="1639"/>
        <v>78.462608522010697</v>
      </c>
      <c r="W3501" s="6">
        <f t="shared" si="1623"/>
        <v>78.462608522010697</v>
      </c>
      <c r="X3501" s="17">
        <v>78.462608522010697</v>
      </c>
      <c r="Y3501" s="6">
        <f t="shared" si="1640"/>
        <v>8.544023595395899</v>
      </c>
      <c r="Z3501" s="6">
        <f t="shared" si="1641"/>
        <v>87.006632117406596</v>
      </c>
      <c r="AA3501" s="17">
        <v>348.62109044211797</v>
      </c>
      <c r="AB3501" s="6">
        <f t="shared" si="1651"/>
        <v>270.238454650878</v>
      </c>
      <c r="AC3501" s="6">
        <f t="shared" si="1624"/>
        <v>270.238454650878</v>
      </c>
      <c r="AD3501" s="17">
        <v>319.65851094818299</v>
      </c>
      <c r="AE3501" s="6">
        <f t="shared" si="1642"/>
        <v>28.962579493934982</v>
      </c>
      <c r="AF3501" s="17">
        <v>270.238454650878</v>
      </c>
      <c r="AG3501" s="6">
        <f t="shared" si="1643"/>
        <v>49.420056297304995</v>
      </c>
      <c r="AH3501" s="6">
        <f t="shared" si="1625"/>
        <v>49.420056297304995</v>
      </c>
      <c r="AI3501" s="6">
        <f t="shared" si="1644"/>
        <v>348.62109044211797</v>
      </c>
      <c r="AJ3501" s="17">
        <v>250.01600683299799</v>
      </c>
      <c r="AK3501" s="6">
        <f t="shared" si="1645"/>
        <v>203.51119942906101</v>
      </c>
      <c r="AL3501" s="6">
        <f t="shared" si="1626"/>
        <v>203.51119942906101</v>
      </c>
      <c r="AM3501" s="17">
        <v>203.51119942906101</v>
      </c>
      <c r="AN3501" s="6">
        <f t="shared" si="1646"/>
        <v>46.504807403936979</v>
      </c>
      <c r="AO3501" s="6">
        <f t="shared" si="1647"/>
        <v>250.01600683299799</v>
      </c>
      <c r="AP3501" s="17">
        <v>2481.0777111653301</v>
      </c>
      <c r="AQ3501" s="6">
        <f t="shared" si="1648"/>
        <v>2481.077711165326</v>
      </c>
      <c r="AR3501" s="17">
        <v>34.143572744567898</v>
      </c>
      <c r="AS3501" s="6">
        <f t="shared" si="1627"/>
        <v>34.143572744567898</v>
      </c>
      <c r="AT3501" s="17">
        <v>1007.62672228069</v>
      </c>
      <c r="AU3501" s="6">
        <f t="shared" si="1628"/>
        <v>1007.62672228069</v>
      </c>
      <c r="AV3501" s="17">
        <v>680.68559916403501</v>
      </c>
      <c r="AW3501" s="6">
        <f t="shared" si="1629"/>
        <v>680.68559916403501</v>
      </c>
      <c r="AX3501" s="17">
        <v>758.62181697603296</v>
      </c>
      <c r="AY3501" s="6">
        <f t="shared" si="1630"/>
        <v>758.62181697603296</v>
      </c>
      <c r="AZ3501" s="20">
        <v>22955210.612648599</v>
      </c>
      <c r="BA3501" s="20">
        <v>1208843564.7729199</v>
      </c>
      <c r="BB3501" s="20">
        <v>255407273.18257901</v>
      </c>
      <c r="BC3501" s="20">
        <v>264793951.43184301</v>
      </c>
      <c r="BD3501" s="19">
        <f t="shared" si="1631"/>
        <v>1751.9999999999905</v>
      </c>
      <c r="BE3501" s="18">
        <v>19.576451640883601</v>
      </c>
      <c r="BF3501" s="20">
        <v>3266522.08970686</v>
      </c>
      <c r="BG3501" s="20">
        <v>192862.74416519</v>
      </c>
      <c r="BH3501" s="19">
        <f t="shared" si="1649"/>
        <v>242.47020920733894</v>
      </c>
      <c r="BI3501" s="20">
        <v>28.8430313304852</v>
      </c>
      <c r="BJ3501">
        <v>132</v>
      </c>
      <c r="BK3501" s="22">
        <v>2432</v>
      </c>
      <c r="BL3501" s="22">
        <v>3689.53856</v>
      </c>
      <c r="BM3501" s="22">
        <v>608</v>
      </c>
      <c r="BN3501" s="22">
        <v>152</v>
      </c>
      <c r="BO3501">
        <v>0.198891845738152</v>
      </c>
    </row>
    <row r="3502" spans="1:67" x14ac:dyDescent="0.2">
      <c r="A3502" s="27">
        <v>3501</v>
      </c>
      <c r="B3502" s="18">
        <v>51.505413090152203</v>
      </c>
      <c r="C3502" s="18">
        <v>501.599999999999</v>
      </c>
      <c r="D3502">
        <v>800</v>
      </c>
      <c r="E3502">
        <v>3200</v>
      </c>
      <c r="F3502">
        <v>7</v>
      </c>
      <c r="G3502" s="23">
        <f t="shared" si="1632"/>
        <v>0.85972387942727269</v>
      </c>
      <c r="H3502">
        <v>100</v>
      </c>
      <c r="I3502" s="17">
        <v>153.256282100818</v>
      </c>
      <c r="J3502" s="6">
        <f t="shared" si="1633"/>
        <v>153.10322509732396</v>
      </c>
      <c r="K3502" s="6">
        <f t="shared" si="1650"/>
        <v>153.10322509732396</v>
      </c>
      <c r="L3502" s="6">
        <f t="shared" si="1634"/>
        <v>1</v>
      </c>
      <c r="M3502" s="6">
        <f t="shared" si="1635"/>
        <v>153.256282100818</v>
      </c>
      <c r="N3502" s="28">
        <v>99.999999999999901</v>
      </c>
      <c r="O3502" s="17">
        <v>157.232455003849</v>
      </c>
      <c r="P3502" s="6">
        <f t="shared" si="1636"/>
        <v>149.34669868337201</v>
      </c>
      <c r="Q3502" s="6">
        <f t="shared" si="1622"/>
        <v>149.34669868337201</v>
      </c>
      <c r="R3502" s="17">
        <v>149.34669868337201</v>
      </c>
      <c r="S3502" s="6">
        <f t="shared" si="1637"/>
        <v>7.885756320476986</v>
      </c>
      <c r="T3502" s="6">
        <f t="shared" si="1638"/>
        <v>157.232455003849</v>
      </c>
      <c r="U3502" s="17">
        <v>86.997902093279393</v>
      </c>
      <c r="V3502" s="6">
        <f t="shared" si="1639"/>
        <v>78.453990932815401</v>
      </c>
      <c r="W3502" s="6">
        <f t="shared" si="1623"/>
        <v>78.453990932815401</v>
      </c>
      <c r="X3502" s="17">
        <v>78.453990932815401</v>
      </c>
      <c r="Y3502" s="6">
        <f t="shared" si="1640"/>
        <v>8.5439111604639919</v>
      </c>
      <c r="Z3502" s="6">
        <f t="shared" si="1641"/>
        <v>86.997902093279393</v>
      </c>
      <c r="AA3502" s="17">
        <v>369.23769819926702</v>
      </c>
      <c r="AB3502" s="6">
        <f t="shared" si="1651"/>
        <v>290.42786051305001</v>
      </c>
      <c r="AC3502" s="6">
        <f t="shared" si="1624"/>
        <v>290.42786051305001</v>
      </c>
      <c r="AD3502" s="17">
        <v>339.39891046982802</v>
      </c>
      <c r="AE3502" s="6">
        <f t="shared" si="1642"/>
        <v>29.838787729438991</v>
      </c>
      <c r="AF3502" s="17">
        <v>290.42786051305001</v>
      </c>
      <c r="AG3502" s="6">
        <f t="shared" si="1643"/>
        <v>48.971049956778018</v>
      </c>
      <c r="AH3502" s="6">
        <f t="shared" si="1625"/>
        <v>48.971049956778018</v>
      </c>
      <c r="AI3502" s="6">
        <f t="shared" si="1644"/>
        <v>369.23769819926702</v>
      </c>
      <c r="AJ3502" s="17">
        <v>262.91697589641598</v>
      </c>
      <c r="AK3502" s="6">
        <f t="shared" si="1645"/>
        <v>213.89818754714699</v>
      </c>
      <c r="AL3502" s="6">
        <f t="shared" si="1626"/>
        <v>213.89818754714699</v>
      </c>
      <c r="AM3502" s="17">
        <v>213.89818754714699</v>
      </c>
      <c r="AN3502" s="6">
        <f t="shared" si="1646"/>
        <v>49.018788349268988</v>
      </c>
      <c r="AO3502" s="6">
        <f t="shared" si="1647"/>
        <v>262.91697589641598</v>
      </c>
      <c r="AP3502" s="17">
        <v>2532.0482676599499</v>
      </c>
      <c r="AQ3502" s="6">
        <f t="shared" si="1648"/>
        <v>2532.0482676599472</v>
      </c>
      <c r="AR3502" s="17">
        <v>85.350680016246201</v>
      </c>
      <c r="AS3502" s="6">
        <f t="shared" si="1627"/>
        <v>85.350680016246201</v>
      </c>
      <c r="AT3502" s="17">
        <v>1007.52931267722</v>
      </c>
      <c r="AU3502" s="6">
        <f t="shared" si="1628"/>
        <v>1007.52931267722</v>
      </c>
      <c r="AV3502" s="17">
        <v>680.61979571436905</v>
      </c>
      <c r="AW3502" s="6">
        <f t="shared" si="1629"/>
        <v>680.61979571436905</v>
      </c>
      <c r="AX3502" s="17">
        <v>758.54847925211197</v>
      </c>
      <c r="AY3502" s="6">
        <f t="shared" si="1630"/>
        <v>758.54847925211197</v>
      </c>
      <c r="AZ3502" s="20">
        <v>55448575.489711702</v>
      </c>
      <c r="BA3502" s="20">
        <v>1208870712.4907501</v>
      </c>
      <c r="BB3502" s="20">
        <v>241916948.77611801</v>
      </c>
      <c r="BC3502" s="20">
        <v>245763763.24341801</v>
      </c>
      <c r="BD3502" s="19">
        <f t="shared" si="1631"/>
        <v>1751.999999999998</v>
      </c>
      <c r="BE3502" s="18">
        <v>20.761078914427198</v>
      </c>
      <c r="BF3502" s="20">
        <v>3004854.52490988</v>
      </c>
      <c r="BG3502" s="20">
        <v>177413.307969797</v>
      </c>
      <c r="BH3502" s="19">
        <f t="shared" si="1649"/>
        <v>223.04692430777314</v>
      </c>
      <c r="BI3502" s="20">
        <v>72.107578326213101</v>
      </c>
      <c r="BJ3502">
        <v>132</v>
      </c>
      <c r="BK3502" s="22">
        <v>2432</v>
      </c>
      <c r="BL3502" s="22">
        <v>3689.53856</v>
      </c>
      <c r="BM3502" s="22">
        <v>608</v>
      </c>
      <c r="BN3502" s="22">
        <v>152</v>
      </c>
      <c r="BO3502">
        <v>0.188511166753346</v>
      </c>
    </row>
    <row r="3503" spans="1:67" x14ac:dyDescent="0.2">
      <c r="A3503" s="27">
        <v>3502</v>
      </c>
      <c r="B3503" s="18">
        <v>154.516239270456</v>
      </c>
      <c r="C3503" s="18">
        <v>501.599999999999</v>
      </c>
      <c r="D3503">
        <v>800</v>
      </c>
      <c r="E3503">
        <v>3200</v>
      </c>
      <c r="F3503">
        <v>6</v>
      </c>
      <c r="G3503" s="23">
        <f t="shared" si="1632"/>
        <v>0.89542894698693454</v>
      </c>
      <c r="H3503">
        <v>100</v>
      </c>
      <c r="I3503" s="17">
        <v>154.123623092613</v>
      </c>
      <c r="J3503" s="6">
        <f t="shared" si="1633"/>
        <v>153.70954368786141</v>
      </c>
      <c r="K3503" s="6">
        <f t="shared" si="1650"/>
        <v>153.70954368786141</v>
      </c>
      <c r="L3503" s="6">
        <f t="shared" si="1634"/>
        <v>1</v>
      </c>
      <c r="M3503" s="6">
        <f t="shared" si="1635"/>
        <v>154.123623092613</v>
      </c>
      <c r="N3503" s="28">
        <v>100</v>
      </c>
      <c r="O3503" s="17">
        <v>181.79571873331</v>
      </c>
      <c r="P3503" s="6">
        <f t="shared" si="1636"/>
        <v>172.67689001057499</v>
      </c>
      <c r="Q3503" s="6">
        <f t="shared" si="1622"/>
        <v>172.67689001057499</v>
      </c>
      <c r="R3503" s="17">
        <v>172.67689001057499</v>
      </c>
      <c r="S3503" s="6">
        <f t="shared" si="1637"/>
        <v>9.1188287227350031</v>
      </c>
      <c r="T3503" s="6">
        <f t="shared" si="1638"/>
        <v>181.79571873331</v>
      </c>
      <c r="U3503" s="17">
        <v>86.9877846360571</v>
      </c>
      <c r="V3503" s="6">
        <f t="shared" si="1639"/>
        <v>78.443853887378907</v>
      </c>
      <c r="W3503" s="6">
        <f t="shared" si="1623"/>
        <v>78.443853887378907</v>
      </c>
      <c r="X3503" s="17">
        <v>78.443853887378907</v>
      </c>
      <c r="Y3503" s="6">
        <f t="shared" si="1640"/>
        <v>8.5439307486781928</v>
      </c>
      <c r="Z3503" s="6">
        <f t="shared" si="1641"/>
        <v>86.9877846360571</v>
      </c>
      <c r="AA3503" s="17">
        <v>408.92157006956899</v>
      </c>
      <c r="AB3503" s="6">
        <f t="shared" si="1651"/>
        <v>329.80295178505202</v>
      </c>
      <c r="AC3503" s="6">
        <f t="shared" si="1624"/>
        <v>329.80295178505202</v>
      </c>
      <c r="AD3503" s="17">
        <v>377.452336196153</v>
      </c>
      <c r="AE3503" s="6">
        <f t="shared" si="1642"/>
        <v>31.469233873415988</v>
      </c>
      <c r="AF3503" s="17">
        <v>329.80295178505202</v>
      </c>
      <c r="AG3503" s="6">
        <f t="shared" si="1643"/>
        <v>47.649384411100982</v>
      </c>
      <c r="AH3503" s="6">
        <f t="shared" si="1625"/>
        <v>47.649384411100982</v>
      </c>
      <c r="AI3503" s="6">
        <f t="shared" si="1644"/>
        <v>408.92157006956899</v>
      </c>
      <c r="AJ3503" s="17">
        <v>291.49088578856799</v>
      </c>
      <c r="AK3503" s="6">
        <f t="shared" si="1645"/>
        <v>236.77565654661399</v>
      </c>
      <c r="AL3503" s="6">
        <f t="shared" si="1626"/>
        <v>236.77565654661399</v>
      </c>
      <c r="AM3503" s="17">
        <v>236.77565654661399</v>
      </c>
      <c r="AN3503" s="6">
        <f t="shared" si="1646"/>
        <v>54.715229241954006</v>
      </c>
      <c r="AO3503" s="6">
        <f t="shared" si="1647"/>
        <v>291.49088578856799</v>
      </c>
      <c r="AP3503" s="17">
        <v>2605.1755963586902</v>
      </c>
      <c r="AQ3503" s="6">
        <f t="shared" si="1648"/>
        <v>2605.1755963586943</v>
      </c>
      <c r="AR3503" s="17">
        <v>256.01836858645402</v>
      </c>
      <c r="AS3503" s="6">
        <f t="shared" si="1627"/>
        <v>256.01836858645402</v>
      </c>
      <c r="AT3503" s="17">
        <v>1007.39682013686</v>
      </c>
      <c r="AU3503" s="6">
        <f t="shared" si="1628"/>
        <v>1007.39682013686</v>
      </c>
      <c r="AV3503" s="17">
        <v>583.31167934211601</v>
      </c>
      <c r="AW3503" s="6">
        <f t="shared" si="1629"/>
        <v>583.31167934211601</v>
      </c>
      <c r="AX3503" s="17">
        <v>758.44872829326403</v>
      </c>
      <c r="AY3503" s="6">
        <f t="shared" si="1630"/>
        <v>758.44872829326403</v>
      </c>
      <c r="AZ3503" s="20">
        <v>143051793.65897</v>
      </c>
      <c r="BA3503" s="20">
        <v>1208857593.40974</v>
      </c>
      <c r="BB3503" s="20">
        <v>216882175.79615599</v>
      </c>
      <c r="BC3503" s="20">
        <v>183208490.454559</v>
      </c>
      <c r="BD3503" s="19">
        <f t="shared" si="1631"/>
        <v>1752.000053319425</v>
      </c>
      <c r="BE3503" s="18">
        <v>24.736759249298402</v>
      </c>
      <c r="BF3503" s="20">
        <v>2164364.72913052</v>
      </c>
      <c r="BG3503" s="20">
        <v>127788.91725539201</v>
      </c>
      <c r="BH3503" s="19">
        <f t="shared" si="1649"/>
        <v>160.65832046739911</v>
      </c>
      <c r="BI3503" s="20">
        <v>216.32273497863901</v>
      </c>
      <c r="BJ3503">
        <v>132</v>
      </c>
      <c r="BK3503" s="22">
        <v>2432</v>
      </c>
      <c r="BL3503" s="22">
        <v>3689.53856</v>
      </c>
      <c r="BM3503" s="22">
        <v>608</v>
      </c>
      <c r="BN3503" s="22">
        <v>152</v>
      </c>
      <c r="BO3503">
        <v>0.16920283295959701</v>
      </c>
    </row>
    <row r="3504" spans="1:67" x14ac:dyDescent="0.2">
      <c r="A3504" s="27">
        <v>3503</v>
      </c>
      <c r="B3504" s="18">
        <v>206.02165236060799</v>
      </c>
      <c r="C3504" s="18">
        <v>501.599999999999</v>
      </c>
      <c r="D3504">
        <v>800</v>
      </c>
      <c r="E3504">
        <v>3200</v>
      </c>
      <c r="F3504">
        <v>6</v>
      </c>
      <c r="G3504" s="23">
        <f t="shared" si="1632"/>
        <v>0.91130089233021394</v>
      </c>
      <c r="H3504">
        <v>100</v>
      </c>
      <c r="I3504" s="17">
        <v>157.78558004658399</v>
      </c>
      <c r="J3504" s="6">
        <f t="shared" si="1633"/>
        <v>157.26140722421184</v>
      </c>
      <c r="K3504" s="6">
        <f t="shared" si="1650"/>
        <v>157.26140722421184</v>
      </c>
      <c r="L3504" s="6">
        <f t="shared" si="1634"/>
        <v>1</v>
      </c>
      <c r="M3504" s="6">
        <f t="shared" si="1635"/>
        <v>157.78558004658399</v>
      </c>
      <c r="N3504" s="28">
        <v>100</v>
      </c>
      <c r="O3504" s="17">
        <v>199.45304765312201</v>
      </c>
      <c r="P3504" s="6">
        <f t="shared" si="1636"/>
        <v>189.44717231274601</v>
      </c>
      <c r="Q3504" s="6">
        <f t="shared" si="1622"/>
        <v>189.44717231274601</v>
      </c>
      <c r="R3504" s="17">
        <v>189.44717231274601</v>
      </c>
      <c r="S3504" s="6">
        <f t="shared" si="1637"/>
        <v>10.005875340376008</v>
      </c>
      <c r="T3504" s="6">
        <f t="shared" si="1638"/>
        <v>199.45304765312201</v>
      </c>
      <c r="U3504" s="17">
        <v>86.974162638432404</v>
      </c>
      <c r="V3504" s="6">
        <f t="shared" si="1639"/>
        <v>78.430467886274201</v>
      </c>
      <c r="W3504" s="6">
        <f t="shared" si="1623"/>
        <v>78.430467886274201</v>
      </c>
      <c r="X3504" s="17">
        <v>78.430467886274201</v>
      </c>
      <c r="Y3504" s="6">
        <f t="shared" si="1640"/>
        <v>8.5436947521582027</v>
      </c>
      <c r="Z3504" s="6">
        <f t="shared" si="1641"/>
        <v>86.974162638432404</v>
      </c>
      <c r="AA3504" s="17">
        <v>468.02552055794399</v>
      </c>
      <c r="AB3504" s="6">
        <f t="shared" si="1651"/>
        <v>386.59319048085598</v>
      </c>
      <c r="AC3504" s="6">
        <f t="shared" si="1624"/>
        <v>386.59319048085598</v>
      </c>
      <c r="AD3504" s="17">
        <v>433.61807495804499</v>
      </c>
      <c r="AE3504" s="6">
        <f t="shared" si="1642"/>
        <v>34.407445599899006</v>
      </c>
      <c r="AF3504" s="17">
        <v>386.59319048085598</v>
      </c>
      <c r="AG3504" s="6">
        <f t="shared" si="1643"/>
        <v>47.024884477189005</v>
      </c>
      <c r="AH3504" s="6">
        <f t="shared" si="1625"/>
        <v>47.024884477189005</v>
      </c>
      <c r="AI3504" s="6">
        <f t="shared" si="1644"/>
        <v>468.02552055794399</v>
      </c>
      <c r="AJ3504" s="17">
        <v>294.13453306745498</v>
      </c>
      <c r="AK3504" s="6">
        <f t="shared" si="1645"/>
        <v>238.73351577457399</v>
      </c>
      <c r="AL3504" s="6">
        <f t="shared" si="1626"/>
        <v>238.73351577457399</v>
      </c>
      <c r="AM3504" s="17">
        <v>238.73351577457399</v>
      </c>
      <c r="AN3504" s="6">
        <f t="shared" si="1646"/>
        <v>55.401017292880994</v>
      </c>
      <c r="AO3504" s="6">
        <f t="shared" si="1647"/>
        <v>294.13453306745498</v>
      </c>
      <c r="AP3504" s="17">
        <v>2690.1302368780698</v>
      </c>
      <c r="AQ3504" s="6">
        <f t="shared" si="1648"/>
        <v>2690.1302368780644</v>
      </c>
      <c r="AR3504" s="17">
        <v>341.30900147503598</v>
      </c>
      <c r="AS3504" s="6">
        <f t="shared" si="1627"/>
        <v>341.30900147503598</v>
      </c>
      <c r="AT3504" s="17">
        <v>1007.25273542412</v>
      </c>
      <c r="AU3504" s="6">
        <f t="shared" si="1628"/>
        <v>1007.25273542412</v>
      </c>
      <c r="AV3504" s="17">
        <v>583.22825015704097</v>
      </c>
      <c r="AW3504" s="6">
        <f t="shared" si="1629"/>
        <v>583.22825015704097</v>
      </c>
      <c r="AX3504" s="17">
        <v>758.34024982186702</v>
      </c>
      <c r="AY3504" s="6">
        <f t="shared" si="1630"/>
        <v>758.34024982186702</v>
      </c>
      <c r="AZ3504" s="20">
        <v>173082185.54333401</v>
      </c>
      <c r="BA3504" s="20">
        <v>1208903239.90273</v>
      </c>
      <c r="BB3504" s="20">
        <v>214613737.91646001</v>
      </c>
      <c r="BC3504" s="20">
        <v>155400836.63746399</v>
      </c>
      <c r="BD3504" s="19">
        <f t="shared" si="1631"/>
        <v>1751.9999999999882</v>
      </c>
      <c r="BE3504" s="18">
        <v>26.792095084007499</v>
      </c>
      <c r="BF3504" s="20">
        <v>1822105.0424945899</v>
      </c>
      <c r="BG3504" s="20">
        <v>107581.142573652</v>
      </c>
      <c r="BH3504" s="19">
        <f t="shared" si="1649"/>
        <v>135.25277916949887</v>
      </c>
      <c r="BI3504" s="20">
        <v>288.43031330485201</v>
      </c>
      <c r="BJ3504">
        <v>132</v>
      </c>
      <c r="BK3504" s="22">
        <v>2432</v>
      </c>
      <c r="BL3504" s="22">
        <v>3689.53856</v>
      </c>
      <c r="BM3504" s="22">
        <v>608</v>
      </c>
      <c r="BN3504" s="22">
        <v>152</v>
      </c>
      <c r="BO3504">
        <v>0.167408548115594</v>
      </c>
    </row>
    <row r="3505" spans="1:67" x14ac:dyDescent="0.2">
      <c r="A3505" s="27">
        <v>3504</v>
      </c>
      <c r="B3505" s="18">
        <v>257.52706545076097</v>
      </c>
      <c r="C3505" s="18">
        <v>501.599999999999</v>
      </c>
      <c r="D3505">
        <v>800</v>
      </c>
      <c r="E3505">
        <v>3200</v>
      </c>
      <c r="F3505">
        <v>6</v>
      </c>
      <c r="G3505" s="23">
        <f t="shared" si="1632"/>
        <v>0.92459038804867288</v>
      </c>
      <c r="H3505">
        <v>100</v>
      </c>
      <c r="I3505" s="17">
        <v>161.667758798367</v>
      </c>
      <c r="J3505" s="6">
        <f t="shared" si="1633"/>
        <v>161.0363583852758</v>
      </c>
      <c r="K3505" s="6">
        <f t="shared" si="1650"/>
        <v>161.0363583852758</v>
      </c>
      <c r="L3505" s="6">
        <f t="shared" si="1634"/>
        <v>1</v>
      </c>
      <c r="M3505" s="6">
        <f t="shared" si="1635"/>
        <v>161.667758798367</v>
      </c>
      <c r="N3505" s="28">
        <v>100</v>
      </c>
      <c r="O3505" s="17">
        <v>221.055025395081</v>
      </c>
      <c r="P3505" s="6">
        <f t="shared" si="1636"/>
        <v>209.964046014254</v>
      </c>
      <c r="Q3505" s="6">
        <f t="shared" si="1622"/>
        <v>209.964046014254</v>
      </c>
      <c r="R3505" s="17">
        <v>209.964046014254</v>
      </c>
      <c r="S3505" s="6">
        <f t="shared" si="1637"/>
        <v>11.090979380827008</v>
      </c>
      <c r="T3505" s="6">
        <f t="shared" si="1638"/>
        <v>221.055025395081</v>
      </c>
      <c r="U3505" s="17">
        <v>86.960927915103298</v>
      </c>
      <c r="V3505" s="6">
        <f t="shared" si="1639"/>
        <v>78.417504341921401</v>
      </c>
      <c r="W3505" s="6">
        <f t="shared" si="1623"/>
        <v>78.417504341921401</v>
      </c>
      <c r="X3505" s="17">
        <v>78.417504341921401</v>
      </c>
      <c r="Y3505" s="6">
        <f t="shared" si="1640"/>
        <v>8.5434235731818973</v>
      </c>
      <c r="Z3505" s="6">
        <f t="shared" si="1641"/>
        <v>86.960927915103298</v>
      </c>
      <c r="AA3505" s="17">
        <v>537.30776004549398</v>
      </c>
      <c r="AB3505" s="6">
        <f t="shared" si="1651"/>
        <v>452.571161911611</v>
      </c>
      <c r="AC3505" s="6">
        <f t="shared" si="1624"/>
        <v>452.571161911611</v>
      </c>
      <c r="AD3505" s="17">
        <v>499.42173502217798</v>
      </c>
      <c r="AE3505" s="6">
        <f t="shared" si="1642"/>
        <v>37.886025023315995</v>
      </c>
      <c r="AF3505" s="17">
        <v>452.571161911611</v>
      </c>
      <c r="AG3505" s="6">
        <f t="shared" si="1643"/>
        <v>46.850573110566984</v>
      </c>
      <c r="AH3505" s="6">
        <f t="shared" si="1625"/>
        <v>46.850573110566984</v>
      </c>
      <c r="AI3505" s="6">
        <f t="shared" si="1644"/>
        <v>537.30776004549398</v>
      </c>
      <c r="AJ3505" s="17">
        <v>291.256513236508</v>
      </c>
      <c r="AK3505" s="6">
        <f t="shared" si="1645"/>
        <v>236.231934289035</v>
      </c>
      <c r="AL3505" s="6">
        <f t="shared" si="1626"/>
        <v>236.231934289035</v>
      </c>
      <c r="AM3505" s="17">
        <v>236.231934289035</v>
      </c>
      <c r="AN3505" s="6">
        <f t="shared" si="1646"/>
        <v>55.024578947473003</v>
      </c>
      <c r="AO3505" s="6">
        <f t="shared" si="1647"/>
        <v>291.256513236508</v>
      </c>
      <c r="AP3505" s="17">
        <v>2775.0868218753399</v>
      </c>
      <c r="AQ3505" s="6">
        <f t="shared" si="1648"/>
        <v>2775.0868218753349</v>
      </c>
      <c r="AR3505" s="17">
        <v>426.57927410750898</v>
      </c>
      <c r="AS3505" s="6">
        <f t="shared" si="1627"/>
        <v>426.57927410750898</v>
      </c>
      <c r="AT3505" s="17">
        <v>1007.11821572383</v>
      </c>
      <c r="AU3505" s="6">
        <f t="shared" si="1628"/>
        <v>1007.11821572383</v>
      </c>
      <c r="AV3505" s="17">
        <v>583.15035938876099</v>
      </c>
      <c r="AW3505" s="6">
        <f t="shared" si="1629"/>
        <v>583.15035938876099</v>
      </c>
      <c r="AX3505" s="17">
        <v>758.23897265523499</v>
      </c>
      <c r="AY3505" s="6">
        <f t="shared" si="1630"/>
        <v>758.23897265523499</v>
      </c>
      <c r="AZ3505" s="20">
        <v>194748771.512512</v>
      </c>
      <c r="BA3505" s="20">
        <v>1208943245.03843</v>
      </c>
      <c r="BB3505" s="20">
        <v>216190343.310332</v>
      </c>
      <c r="BC3505" s="20">
        <v>132117640.138725</v>
      </c>
      <c r="BD3505" s="19">
        <f t="shared" si="1631"/>
        <v>1751.9999999999991</v>
      </c>
      <c r="BE3505" s="18">
        <v>28.902770161843101</v>
      </c>
      <c r="BF3505" s="20">
        <v>1539794.8948317</v>
      </c>
      <c r="BG3505" s="20">
        <v>90912.9222804194</v>
      </c>
      <c r="BH3505" s="19">
        <f t="shared" si="1649"/>
        <v>114.29721888693533</v>
      </c>
      <c r="BI3505" s="20">
        <v>360.53789163106501</v>
      </c>
      <c r="BJ3505">
        <v>132</v>
      </c>
      <c r="BK3505" s="22">
        <v>2432</v>
      </c>
      <c r="BL3505" s="22">
        <v>3689.53856</v>
      </c>
      <c r="BM3505" s="22">
        <v>608</v>
      </c>
      <c r="BN3505" s="22">
        <v>152</v>
      </c>
      <c r="BO3505">
        <v>0.16857617199704999</v>
      </c>
    </row>
    <row r="3506" spans="1:67" x14ac:dyDescent="0.2">
      <c r="A3506" s="27">
        <v>3505</v>
      </c>
      <c r="B3506" s="18">
        <v>309.03247854091302</v>
      </c>
      <c r="C3506" s="18">
        <v>501.599999999999</v>
      </c>
      <c r="D3506">
        <v>800</v>
      </c>
      <c r="E3506">
        <v>3200</v>
      </c>
      <c r="F3506">
        <v>6</v>
      </c>
      <c r="G3506" s="23">
        <f t="shared" si="1632"/>
        <v>0.93448491088215946</v>
      </c>
      <c r="H3506">
        <v>100</v>
      </c>
      <c r="I3506" s="17">
        <v>165.76051566407</v>
      </c>
      <c r="J3506" s="6">
        <f t="shared" si="1633"/>
        <v>165.09623893253763</v>
      </c>
      <c r="K3506" s="6">
        <f t="shared" si="1650"/>
        <v>165.09623893253763</v>
      </c>
      <c r="L3506" s="6">
        <f t="shared" si="1634"/>
        <v>1</v>
      </c>
      <c r="M3506" s="6">
        <f t="shared" si="1635"/>
        <v>165.76051566407</v>
      </c>
      <c r="N3506" s="28">
        <v>100</v>
      </c>
      <c r="O3506" s="17">
        <v>243.633156372842</v>
      </c>
      <c r="P3506" s="6">
        <f t="shared" si="1636"/>
        <v>231.407914567483</v>
      </c>
      <c r="Q3506" s="6">
        <f t="shared" si="1622"/>
        <v>231.407914567483</v>
      </c>
      <c r="R3506" s="17">
        <v>231.407914567483</v>
      </c>
      <c r="S3506" s="6">
        <f t="shared" si="1637"/>
        <v>12.225241805358991</v>
      </c>
      <c r="T3506" s="6">
        <f t="shared" si="1638"/>
        <v>243.633156372842</v>
      </c>
      <c r="U3506" s="17">
        <v>86.9520908900585</v>
      </c>
      <c r="V3506" s="6">
        <f t="shared" si="1639"/>
        <v>78.408572585572401</v>
      </c>
      <c r="W3506" s="6">
        <f t="shared" si="1623"/>
        <v>78.408572585572401</v>
      </c>
      <c r="X3506" s="17">
        <v>78.408572585572401</v>
      </c>
      <c r="Y3506" s="6">
        <f t="shared" si="1640"/>
        <v>8.5435183044860992</v>
      </c>
      <c r="Z3506" s="6">
        <f t="shared" si="1641"/>
        <v>86.9520908900585</v>
      </c>
      <c r="AA3506" s="17">
        <v>608.44028259648201</v>
      </c>
      <c r="AB3506" s="6">
        <f t="shared" si="1651"/>
        <v>520.21561193072898</v>
      </c>
      <c r="AC3506" s="6">
        <f t="shared" si="1624"/>
        <v>520.21561193072898</v>
      </c>
      <c r="AD3506" s="17">
        <v>566.95681832235095</v>
      </c>
      <c r="AE3506" s="6">
        <f t="shared" si="1642"/>
        <v>41.483464274131052</v>
      </c>
      <c r="AF3506" s="17">
        <v>520.21561193072898</v>
      </c>
      <c r="AG3506" s="6">
        <f t="shared" si="1643"/>
        <v>46.741206391621972</v>
      </c>
      <c r="AH3506" s="6">
        <f t="shared" si="1625"/>
        <v>46.741206391621972</v>
      </c>
      <c r="AI3506" s="6">
        <f t="shared" si="1644"/>
        <v>608.44028259648201</v>
      </c>
      <c r="AJ3506" s="17">
        <v>289.502813694537</v>
      </c>
      <c r="AK3506" s="6">
        <f t="shared" si="1645"/>
        <v>234.65703656321099</v>
      </c>
      <c r="AL3506" s="6">
        <f t="shared" si="1626"/>
        <v>234.65703656321099</v>
      </c>
      <c r="AM3506" s="17">
        <v>234.65703656321099</v>
      </c>
      <c r="AN3506" s="6">
        <f t="shared" si="1646"/>
        <v>54.845777131326003</v>
      </c>
      <c r="AO3506" s="6">
        <f t="shared" si="1647"/>
        <v>289.502813694537</v>
      </c>
      <c r="AP3506" s="17">
        <v>2860.0451639456901</v>
      </c>
      <c r="AQ3506" s="6">
        <f t="shared" si="1648"/>
        <v>2860.0451639456828</v>
      </c>
      <c r="AR3506" s="17">
        <v>511.83114876379301</v>
      </c>
      <c r="AS3506" s="6">
        <f t="shared" si="1627"/>
        <v>511.83114876379301</v>
      </c>
      <c r="AT3506" s="17">
        <v>1006.9923391796</v>
      </c>
      <c r="AU3506" s="6">
        <f t="shared" si="1628"/>
        <v>1006.9923391796</v>
      </c>
      <c r="AV3506" s="17">
        <v>583.07747325597404</v>
      </c>
      <c r="AW3506" s="6">
        <f t="shared" si="1629"/>
        <v>583.07747325597404</v>
      </c>
      <c r="AX3506" s="17">
        <v>758.14420274631595</v>
      </c>
      <c r="AY3506" s="6">
        <f t="shared" si="1630"/>
        <v>758.14420274631595</v>
      </c>
      <c r="AZ3506" s="20">
        <v>211444891.17967799</v>
      </c>
      <c r="BA3506" s="20">
        <v>1208930931.21016</v>
      </c>
      <c r="BB3506" s="20">
        <v>216841741.47569501</v>
      </c>
      <c r="BC3506" s="20">
        <v>114782436.13445599</v>
      </c>
      <c r="BD3506" s="19">
        <f t="shared" si="1631"/>
        <v>1751.9999999999889</v>
      </c>
      <c r="BE3506" s="18">
        <v>31.105558375944899</v>
      </c>
      <c r="BF3506" s="20">
        <v>1340580.75709322</v>
      </c>
      <c r="BG3506" s="20">
        <v>79150.875606431393</v>
      </c>
      <c r="BH3506" s="19">
        <f t="shared" si="1649"/>
        <v>99.509780648964934</v>
      </c>
      <c r="BI3506" s="20">
        <v>432.64546995727801</v>
      </c>
      <c r="BJ3506">
        <v>132</v>
      </c>
      <c r="BK3506" s="22">
        <v>2432</v>
      </c>
      <c r="BL3506" s="22">
        <v>3689.53856</v>
      </c>
      <c r="BM3506" s="22">
        <v>608</v>
      </c>
      <c r="BN3506" s="22">
        <v>152</v>
      </c>
      <c r="BO3506">
        <v>0.16906651512051299</v>
      </c>
    </row>
    <row r="3507" spans="1:67" x14ac:dyDescent="0.2">
      <c r="A3507" s="27">
        <v>3506</v>
      </c>
      <c r="B3507" s="18">
        <v>360.53789163106501</v>
      </c>
      <c r="C3507" s="18">
        <v>501.599999999999</v>
      </c>
      <c r="D3507">
        <v>800</v>
      </c>
      <c r="E3507">
        <v>3200</v>
      </c>
      <c r="F3507">
        <v>6</v>
      </c>
      <c r="G3507" s="23">
        <f t="shared" si="1632"/>
        <v>0.94363531505849307</v>
      </c>
      <c r="H3507">
        <v>100</v>
      </c>
      <c r="I3507" s="17">
        <v>169.93579513964201</v>
      </c>
      <c r="J3507" s="6">
        <f t="shared" si="1633"/>
        <v>169.12285585066533</v>
      </c>
      <c r="K3507" s="6">
        <f t="shared" si="1650"/>
        <v>169.12285585066533</v>
      </c>
      <c r="L3507" s="6">
        <f t="shared" si="1634"/>
        <v>1</v>
      </c>
      <c r="M3507" s="6">
        <f t="shared" si="1635"/>
        <v>169.93579513964201</v>
      </c>
      <c r="N3507" s="28">
        <v>99.999999999999901</v>
      </c>
      <c r="O3507" s="17">
        <v>266.551481035564</v>
      </c>
      <c r="P3507" s="6">
        <f t="shared" si="1636"/>
        <v>253.17473374437199</v>
      </c>
      <c r="Q3507" s="6">
        <f t="shared" si="1622"/>
        <v>253.17473374437199</v>
      </c>
      <c r="R3507" s="17">
        <v>253.17473374437199</v>
      </c>
      <c r="S3507" s="6">
        <f t="shared" si="1637"/>
        <v>13.376747291192004</v>
      </c>
      <c r="T3507" s="6">
        <f t="shared" si="1638"/>
        <v>266.551481035564</v>
      </c>
      <c r="U3507" s="17">
        <v>86.9414495635327</v>
      </c>
      <c r="V3507" s="6">
        <f t="shared" si="1639"/>
        <v>78.398073765092903</v>
      </c>
      <c r="W3507" s="6">
        <f t="shared" si="1623"/>
        <v>78.398073765092903</v>
      </c>
      <c r="X3507" s="17">
        <v>78.398073765092903</v>
      </c>
      <c r="Y3507" s="6">
        <f t="shared" si="1640"/>
        <v>8.5433757984397971</v>
      </c>
      <c r="Z3507" s="6">
        <f t="shared" si="1641"/>
        <v>86.9414495635327</v>
      </c>
      <c r="AA3507" s="17">
        <v>693.26284051547202</v>
      </c>
      <c r="AB3507" s="6">
        <f t="shared" si="1651"/>
        <v>600.92629283142799</v>
      </c>
      <c r="AC3507" s="6">
        <f t="shared" si="1624"/>
        <v>600.92629283142799</v>
      </c>
      <c r="AD3507" s="17">
        <v>647.47348171621502</v>
      </c>
      <c r="AE3507" s="6">
        <f t="shared" si="1642"/>
        <v>45.789358799257002</v>
      </c>
      <c r="AF3507" s="17">
        <v>600.92629283142799</v>
      </c>
      <c r="AG3507" s="6">
        <f t="shared" si="1643"/>
        <v>46.547188884787033</v>
      </c>
      <c r="AH3507" s="6">
        <f t="shared" si="1625"/>
        <v>46.547188884787033</v>
      </c>
      <c r="AI3507" s="6">
        <f t="shared" si="1644"/>
        <v>693.26284051547202</v>
      </c>
      <c r="AJ3507" s="17">
        <v>286.18254896426799</v>
      </c>
      <c r="AK3507" s="6">
        <f t="shared" si="1645"/>
        <v>231.84883149439901</v>
      </c>
      <c r="AL3507" s="6">
        <f t="shared" si="1626"/>
        <v>231.84883149439901</v>
      </c>
      <c r="AM3507" s="17">
        <v>231.84883149439901</v>
      </c>
      <c r="AN3507" s="6">
        <f t="shared" si="1646"/>
        <v>54.333717469868986</v>
      </c>
      <c r="AO3507" s="6">
        <f t="shared" si="1647"/>
        <v>286.18254896426799</v>
      </c>
      <c r="AP3507" s="17">
        <v>2945.0050990169798</v>
      </c>
      <c r="AQ3507" s="6">
        <f t="shared" si="1648"/>
        <v>2945.005099016978</v>
      </c>
      <c r="AR3507" s="17">
        <v>597.06634341185998</v>
      </c>
      <c r="AS3507" s="6">
        <f t="shared" si="1627"/>
        <v>597.06634341185998</v>
      </c>
      <c r="AT3507" s="17">
        <v>1006.8742987099899</v>
      </c>
      <c r="AU3507" s="6">
        <f t="shared" si="1628"/>
        <v>1006.8742987099899</v>
      </c>
      <c r="AV3507" s="17">
        <v>583.00912443534901</v>
      </c>
      <c r="AW3507" s="6">
        <f t="shared" si="1629"/>
        <v>583.00912443534901</v>
      </c>
      <c r="AX3507" s="17">
        <v>758.05533245977904</v>
      </c>
      <c r="AY3507" s="6">
        <f t="shared" si="1630"/>
        <v>758.05533245977904</v>
      </c>
      <c r="AZ3507" s="20">
        <v>225074608.74523601</v>
      </c>
      <c r="BA3507" s="20">
        <v>1208935730.1004801</v>
      </c>
      <c r="BB3507" s="20">
        <v>219238733.13675401</v>
      </c>
      <c r="BC3507" s="20">
        <v>98750928.017519504</v>
      </c>
      <c r="BD3507" s="19">
        <f t="shared" si="1631"/>
        <v>1751.9999999999895</v>
      </c>
      <c r="BE3507" s="18">
        <v>33.215219247876597</v>
      </c>
      <c r="BF3507" s="20">
        <v>1145865.8941770201</v>
      </c>
      <c r="BG3507" s="20">
        <v>67654.476145334003</v>
      </c>
      <c r="BH3507" s="19">
        <f t="shared" si="1649"/>
        <v>85.056318449568522</v>
      </c>
      <c r="BI3507" s="20">
        <v>504.75304828349101</v>
      </c>
      <c r="BJ3507">
        <v>132</v>
      </c>
      <c r="BK3507" s="22">
        <v>2432</v>
      </c>
      <c r="BL3507" s="22">
        <v>3689.53856</v>
      </c>
      <c r="BM3507" s="22">
        <v>608</v>
      </c>
      <c r="BN3507" s="22">
        <v>152</v>
      </c>
      <c r="BO3507">
        <v>0.17081167161842001</v>
      </c>
    </row>
    <row r="3508" spans="1:67" x14ac:dyDescent="0.2">
      <c r="A3508" s="27">
        <v>3507</v>
      </c>
      <c r="B3508" s="18">
        <v>412.043304721217</v>
      </c>
      <c r="C3508" s="18">
        <v>501.599999999999</v>
      </c>
      <c r="D3508">
        <v>800</v>
      </c>
      <c r="E3508">
        <v>3200</v>
      </c>
      <c r="F3508">
        <v>6</v>
      </c>
      <c r="G3508" s="23">
        <f t="shared" si="1632"/>
        <v>0.95061227770044776</v>
      </c>
      <c r="H3508">
        <v>100</v>
      </c>
      <c r="I3508" s="17">
        <v>174.22774451568901</v>
      </c>
      <c r="J3508" s="6">
        <f t="shared" si="1633"/>
        <v>173.41227374314042</v>
      </c>
      <c r="K3508" s="6">
        <f t="shared" si="1650"/>
        <v>173.41227374314042</v>
      </c>
      <c r="L3508" s="6">
        <f t="shared" si="1634"/>
        <v>1</v>
      </c>
      <c r="M3508" s="6">
        <f t="shared" si="1635"/>
        <v>174.22774451568901</v>
      </c>
      <c r="N3508" s="28">
        <v>99.999999999999901</v>
      </c>
      <c r="O3508" s="17">
        <v>289.95195232436402</v>
      </c>
      <c r="P3508" s="6">
        <f t="shared" si="1636"/>
        <v>275.39934194594701</v>
      </c>
      <c r="Q3508" s="6">
        <f t="shared" si="1622"/>
        <v>275.39934194594701</v>
      </c>
      <c r="R3508" s="17">
        <v>275.39934194594701</v>
      </c>
      <c r="S3508" s="6">
        <f t="shared" si="1637"/>
        <v>14.552610378417</v>
      </c>
      <c r="T3508" s="6">
        <f t="shared" si="1638"/>
        <v>289.95195232436402</v>
      </c>
      <c r="U3508" s="17">
        <v>86.932084312344102</v>
      </c>
      <c r="V3508" s="6">
        <f t="shared" si="1639"/>
        <v>78.3887801737594</v>
      </c>
      <c r="W3508" s="6">
        <f t="shared" si="1623"/>
        <v>78.3887801737594</v>
      </c>
      <c r="X3508" s="17">
        <v>78.3887801737594</v>
      </c>
      <c r="Y3508" s="6">
        <f t="shared" si="1640"/>
        <v>8.5433041385847019</v>
      </c>
      <c r="Z3508" s="6">
        <f t="shared" si="1641"/>
        <v>86.932084312344102</v>
      </c>
      <c r="AA3508" s="17">
        <v>782.76592371969105</v>
      </c>
      <c r="AB3508" s="6">
        <f t="shared" si="1651"/>
        <v>686.03898287643699</v>
      </c>
      <c r="AC3508" s="6">
        <f t="shared" si="1624"/>
        <v>686.03898287643699</v>
      </c>
      <c r="AD3508" s="17">
        <v>732.44079239136295</v>
      </c>
      <c r="AE3508" s="6">
        <f t="shared" si="1642"/>
        <v>50.325131328328098</v>
      </c>
      <c r="AF3508" s="17">
        <v>686.03898287643699</v>
      </c>
      <c r="AG3508" s="6">
        <f t="shared" si="1643"/>
        <v>46.401809514925958</v>
      </c>
      <c r="AH3508" s="6">
        <f t="shared" si="1625"/>
        <v>46.401809514925958</v>
      </c>
      <c r="AI3508" s="6">
        <f t="shared" si="1644"/>
        <v>782.76592371969105</v>
      </c>
      <c r="AJ3508" s="17">
        <v>283.698824300833</v>
      </c>
      <c r="AK3508" s="6">
        <f t="shared" si="1645"/>
        <v>229.72341976944401</v>
      </c>
      <c r="AL3508" s="6">
        <f t="shared" si="1626"/>
        <v>229.72341976944401</v>
      </c>
      <c r="AM3508" s="17">
        <v>229.72341976944401</v>
      </c>
      <c r="AN3508" s="6">
        <f t="shared" si="1646"/>
        <v>53.975404531388989</v>
      </c>
      <c r="AO3508" s="6">
        <f t="shared" si="1647"/>
        <v>283.698824300833</v>
      </c>
      <c r="AP3508" s="17">
        <v>3029.9664828281102</v>
      </c>
      <c r="AQ3508" s="6">
        <f t="shared" si="1648"/>
        <v>3029.9664828281066</v>
      </c>
      <c r="AR3508" s="17">
        <v>682.28636858228197</v>
      </c>
      <c r="AS3508" s="6">
        <f t="shared" si="1627"/>
        <v>682.28636858228197</v>
      </c>
      <c r="AT3508" s="17">
        <v>1006.76338468524</v>
      </c>
      <c r="AU3508" s="6">
        <f t="shared" si="1628"/>
        <v>1006.76338468524</v>
      </c>
      <c r="AV3508" s="17">
        <v>582.94490203088196</v>
      </c>
      <c r="AW3508" s="6">
        <f t="shared" si="1629"/>
        <v>582.94490203088196</v>
      </c>
      <c r="AX3508" s="17">
        <v>757.97182752970298</v>
      </c>
      <c r="AY3508" s="6">
        <f t="shared" si="1630"/>
        <v>757.97182752970298</v>
      </c>
      <c r="AZ3508" s="20">
        <v>236200491.13569599</v>
      </c>
      <c r="BA3508" s="20">
        <v>1208954073.6257701</v>
      </c>
      <c r="BB3508" s="20">
        <v>220318145.76971</v>
      </c>
      <c r="BC3508" s="20">
        <v>86527289.468815193</v>
      </c>
      <c r="BD3508" s="19">
        <f t="shared" si="1631"/>
        <v>1751.9999999999911</v>
      </c>
      <c r="BE3508" s="18">
        <v>35.3086785359557</v>
      </c>
      <c r="BF3508" s="20">
        <v>999607.14458666102</v>
      </c>
      <c r="BG3508" s="20">
        <v>59019.033607519399</v>
      </c>
      <c r="BH3508" s="19">
        <f t="shared" si="1649"/>
        <v>74.199698277512553</v>
      </c>
      <c r="BI3508" s="20">
        <v>576.86062660970504</v>
      </c>
      <c r="BJ3508">
        <v>132</v>
      </c>
      <c r="BK3508" s="22">
        <v>2432</v>
      </c>
      <c r="BL3508" s="22">
        <v>3689.53856</v>
      </c>
      <c r="BM3508" s="22">
        <v>608</v>
      </c>
      <c r="BN3508" s="22">
        <v>152</v>
      </c>
      <c r="BO3508">
        <v>0.17165441090344499</v>
      </c>
    </row>
    <row r="3509" spans="1:67" x14ac:dyDescent="0.2">
      <c r="A3509" s="27">
        <v>3508</v>
      </c>
      <c r="B3509" s="18">
        <v>463.54871781137001</v>
      </c>
      <c r="C3509" s="18">
        <v>501.599999999999</v>
      </c>
      <c r="D3509">
        <v>800</v>
      </c>
      <c r="E3509">
        <v>3200</v>
      </c>
      <c r="F3509">
        <v>6</v>
      </c>
      <c r="G3509" s="23">
        <f t="shared" si="1632"/>
        <v>0.95645341376086546</v>
      </c>
      <c r="H3509">
        <v>100</v>
      </c>
      <c r="I3509" s="17">
        <v>178.62534090149899</v>
      </c>
      <c r="J3509" s="6">
        <f t="shared" si="1633"/>
        <v>177.57103153521194</v>
      </c>
      <c r="K3509" s="6">
        <f t="shared" si="1650"/>
        <v>177.57103153521194</v>
      </c>
      <c r="L3509" s="6">
        <f t="shared" si="1634"/>
        <v>1</v>
      </c>
      <c r="M3509" s="6">
        <f t="shared" si="1635"/>
        <v>178.62534090149899</v>
      </c>
      <c r="N3509" s="28">
        <v>99.999999999999901</v>
      </c>
      <c r="O3509" s="17">
        <v>313.57128143100601</v>
      </c>
      <c r="P3509" s="6">
        <f t="shared" si="1636"/>
        <v>297.83167282138101</v>
      </c>
      <c r="Q3509" s="6">
        <f t="shared" si="1622"/>
        <v>297.83167282138101</v>
      </c>
      <c r="R3509" s="17">
        <v>297.83167282138101</v>
      </c>
      <c r="S3509" s="6">
        <f t="shared" si="1637"/>
        <v>15.739608609625009</v>
      </c>
      <c r="T3509" s="6">
        <f t="shared" si="1638"/>
        <v>313.57128143100601</v>
      </c>
      <c r="U3509" s="17">
        <v>86.924396252524502</v>
      </c>
      <c r="V3509" s="6">
        <f t="shared" si="1639"/>
        <v>78.381048687446196</v>
      </c>
      <c r="W3509" s="6">
        <f t="shared" si="1623"/>
        <v>78.381048687446196</v>
      </c>
      <c r="X3509" s="17">
        <v>78.381048687446196</v>
      </c>
      <c r="Y3509" s="6">
        <f t="shared" si="1640"/>
        <v>8.5433475650783066</v>
      </c>
      <c r="Z3509" s="6">
        <f t="shared" si="1641"/>
        <v>86.924396252524502</v>
      </c>
      <c r="AA3509" s="17">
        <v>871.82764088089402</v>
      </c>
      <c r="AB3509" s="6">
        <f t="shared" si="1651"/>
        <v>770.83428009182705</v>
      </c>
      <c r="AC3509" s="6">
        <f t="shared" si="1624"/>
        <v>770.83428009182705</v>
      </c>
      <c r="AD3509" s="17">
        <v>816.95723135165304</v>
      </c>
      <c r="AE3509" s="6">
        <f t="shared" si="1642"/>
        <v>54.870409529240987</v>
      </c>
      <c r="AF3509" s="17">
        <v>770.83428009182705</v>
      </c>
      <c r="AG3509" s="6">
        <f t="shared" si="1643"/>
        <v>46.122951259825982</v>
      </c>
      <c r="AH3509" s="6">
        <f t="shared" si="1625"/>
        <v>46.122951259825982</v>
      </c>
      <c r="AI3509" s="6">
        <f t="shared" si="1644"/>
        <v>871.82764088089402</v>
      </c>
      <c r="AJ3509" s="17">
        <v>282.57042792665698</v>
      </c>
      <c r="AK3509" s="6">
        <f t="shared" si="1645"/>
        <v>228.71391129030101</v>
      </c>
      <c r="AL3509" s="6">
        <f t="shared" si="1626"/>
        <v>228.71391129030101</v>
      </c>
      <c r="AM3509" s="17">
        <v>228.71391129030101</v>
      </c>
      <c r="AN3509" s="6">
        <f t="shared" si="1646"/>
        <v>53.856516636355963</v>
      </c>
      <c r="AO3509" s="6">
        <f t="shared" si="1647"/>
        <v>282.57042792665698</v>
      </c>
      <c r="AP3509" s="17">
        <v>3114.92918802646</v>
      </c>
      <c r="AQ3509" s="6">
        <f t="shared" si="1648"/>
        <v>3114.9291880264623</v>
      </c>
      <c r="AR3509" s="17">
        <v>767.49255775980805</v>
      </c>
      <c r="AS3509" s="6">
        <f t="shared" si="1627"/>
        <v>767.49255775980805</v>
      </c>
      <c r="AT3509" s="17">
        <v>1006.65897064966</v>
      </c>
      <c r="AU3509" s="6">
        <f t="shared" si="1628"/>
        <v>1006.65897064966</v>
      </c>
      <c r="AV3509" s="17">
        <v>582.88444330674599</v>
      </c>
      <c r="AW3509" s="6">
        <f t="shared" si="1629"/>
        <v>582.88444330674599</v>
      </c>
      <c r="AX3509" s="17">
        <v>757.89321631024802</v>
      </c>
      <c r="AY3509" s="6">
        <f t="shared" si="1630"/>
        <v>757.89321631024802</v>
      </c>
      <c r="AZ3509" s="20">
        <v>245454266.78808001</v>
      </c>
      <c r="BA3509" s="20">
        <v>1208942484.4057901</v>
      </c>
      <c r="BB3509" s="20">
        <v>221309629.71516401</v>
      </c>
      <c r="BC3509" s="20">
        <v>76293619.090963706</v>
      </c>
      <c r="BD3509" s="19">
        <f t="shared" si="1631"/>
        <v>1751.9999999999977</v>
      </c>
      <c r="BE3509" s="18">
        <v>37.3297434619274</v>
      </c>
      <c r="BF3509" s="20">
        <v>869109.84562310704</v>
      </c>
      <c r="BG3509" s="20">
        <v>51314.182241730901</v>
      </c>
      <c r="BH3509" s="19">
        <f t="shared" si="1649"/>
        <v>64.513032609341337</v>
      </c>
      <c r="BI3509" s="20">
        <v>648.96820493591804</v>
      </c>
      <c r="BJ3509">
        <v>132</v>
      </c>
      <c r="BK3509" s="22">
        <v>2432</v>
      </c>
      <c r="BL3509" s="22">
        <v>3689.53856</v>
      </c>
      <c r="BM3509" s="22">
        <v>608</v>
      </c>
      <c r="BN3509" s="22">
        <v>152</v>
      </c>
      <c r="BO3509">
        <v>0.17243235806735999</v>
      </c>
    </row>
    <row r="3510" spans="1:67" x14ac:dyDescent="0.2">
      <c r="A3510" s="27">
        <v>3509</v>
      </c>
      <c r="B3510" s="18">
        <v>515.05413090152194</v>
      </c>
      <c r="C3510" s="18">
        <v>501.599999999999</v>
      </c>
      <c r="D3510">
        <v>800</v>
      </c>
      <c r="E3510">
        <v>3200</v>
      </c>
      <c r="F3510">
        <v>6</v>
      </c>
      <c r="G3510" s="23">
        <f t="shared" si="1632"/>
        <v>0.96181986866929958</v>
      </c>
      <c r="H3510">
        <v>100</v>
      </c>
      <c r="I3510" s="17">
        <v>183.04450529152999</v>
      </c>
      <c r="J3510" s="6">
        <f t="shared" si="1633"/>
        <v>181.90580275388916</v>
      </c>
      <c r="K3510" s="6">
        <f t="shared" si="1650"/>
        <v>181.90580275388916</v>
      </c>
      <c r="L3510" s="6">
        <f t="shared" si="1634"/>
        <v>1</v>
      </c>
      <c r="M3510" s="6">
        <f t="shared" si="1635"/>
        <v>183.04450529152999</v>
      </c>
      <c r="N3510" s="28">
        <v>100</v>
      </c>
      <c r="O3510" s="17">
        <v>337.16482339467899</v>
      </c>
      <c r="P3510" s="6">
        <f t="shared" si="1636"/>
        <v>320.23937210281201</v>
      </c>
      <c r="Q3510" s="6">
        <f t="shared" si="1622"/>
        <v>320.23937210281201</v>
      </c>
      <c r="R3510" s="17">
        <v>320.23937210281201</v>
      </c>
      <c r="S3510" s="6">
        <f t="shared" si="1637"/>
        <v>16.925451291866977</v>
      </c>
      <c r="T3510" s="6">
        <f t="shared" si="1638"/>
        <v>337.16482339467899</v>
      </c>
      <c r="U3510" s="17">
        <v>86.916832684842802</v>
      </c>
      <c r="V3510" s="6">
        <f t="shared" si="1639"/>
        <v>78.373474946964905</v>
      </c>
      <c r="W3510" s="6">
        <f t="shared" si="1623"/>
        <v>78.373474946964905</v>
      </c>
      <c r="X3510" s="17">
        <v>78.373474946964905</v>
      </c>
      <c r="Y3510" s="6">
        <f t="shared" si="1640"/>
        <v>8.5433577378778978</v>
      </c>
      <c r="Z3510" s="6">
        <f t="shared" si="1641"/>
        <v>86.916832684842802</v>
      </c>
      <c r="AA3510" s="17">
        <v>983.22048645316102</v>
      </c>
      <c r="AB3510" s="6">
        <f t="shared" si="1651"/>
        <v>876.80441666557704</v>
      </c>
      <c r="AC3510" s="6">
        <f t="shared" si="1624"/>
        <v>876.80441666557704</v>
      </c>
      <c r="AD3510" s="17">
        <v>922.68172043484401</v>
      </c>
      <c r="AE3510" s="6">
        <f t="shared" si="1642"/>
        <v>60.538766018317006</v>
      </c>
      <c r="AF3510" s="17">
        <v>876.80441666557704</v>
      </c>
      <c r="AG3510" s="6">
        <f t="shared" si="1643"/>
        <v>45.877303769266973</v>
      </c>
      <c r="AH3510" s="6">
        <f t="shared" si="1625"/>
        <v>45.877303769266973</v>
      </c>
      <c r="AI3510" s="6">
        <f t="shared" si="1644"/>
        <v>983.22048645316102</v>
      </c>
      <c r="AJ3510" s="17">
        <v>280.17265803352399</v>
      </c>
      <c r="AK3510" s="6">
        <f t="shared" si="1645"/>
        <v>226.69323236103901</v>
      </c>
      <c r="AL3510" s="6">
        <f t="shared" si="1626"/>
        <v>226.69323236103901</v>
      </c>
      <c r="AM3510" s="17">
        <v>226.69323236103901</v>
      </c>
      <c r="AN3510" s="6">
        <f t="shared" si="1646"/>
        <v>53.479425672484979</v>
      </c>
      <c r="AO3510" s="6">
        <f t="shared" si="1647"/>
        <v>280.17265803352399</v>
      </c>
      <c r="AP3510" s="17">
        <v>3199.8931017611999</v>
      </c>
      <c r="AQ3510" s="6">
        <f t="shared" si="1648"/>
        <v>3199.8931017612081</v>
      </c>
      <c r="AR3510" s="17">
        <v>852.68609258386198</v>
      </c>
      <c r="AS3510" s="6">
        <f t="shared" si="1627"/>
        <v>852.68609258386198</v>
      </c>
      <c r="AT3510" s="17">
        <v>1006.56050148273</v>
      </c>
      <c r="AU3510" s="6">
        <f t="shared" si="1628"/>
        <v>1006.56050148273</v>
      </c>
      <c r="AV3510" s="17">
        <v>582.82742683222796</v>
      </c>
      <c r="AW3510" s="6">
        <f t="shared" si="1629"/>
        <v>582.82742683222796</v>
      </c>
      <c r="AX3510" s="17">
        <v>757.81908086238798</v>
      </c>
      <c r="AY3510" s="6">
        <f t="shared" si="1630"/>
        <v>757.81908086238798</v>
      </c>
      <c r="AZ3510" s="20">
        <v>253417220.170524</v>
      </c>
      <c r="BA3510" s="20">
        <v>1208938014.1529701</v>
      </c>
      <c r="BB3510" s="20">
        <v>222753175.585109</v>
      </c>
      <c r="BC3510" s="20">
        <v>66891590.091386698</v>
      </c>
      <c r="BD3510" s="19">
        <f t="shared" si="1631"/>
        <v>1751.9999999999898</v>
      </c>
      <c r="BE3510" s="18">
        <v>39.255485335342001</v>
      </c>
      <c r="BF3510" s="20">
        <v>765086.70608441904</v>
      </c>
      <c r="BG3510" s="20">
        <v>45172.424250463097</v>
      </c>
      <c r="BH3510" s="19">
        <f t="shared" si="1649"/>
        <v>56.791513601149802</v>
      </c>
      <c r="BI3510" s="20">
        <v>721.07578326213104</v>
      </c>
      <c r="BJ3510">
        <v>132</v>
      </c>
      <c r="BK3510" s="22">
        <v>2432</v>
      </c>
      <c r="BL3510" s="22">
        <v>3689.53856</v>
      </c>
      <c r="BM3510" s="22">
        <v>608</v>
      </c>
      <c r="BN3510" s="22">
        <v>152</v>
      </c>
      <c r="BO3510">
        <v>0.17354599449874999</v>
      </c>
    </row>
    <row r="3511" spans="1:67" x14ac:dyDescent="0.2">
      <c r="A3511" s="27">
        <v>3510</v>
      </c>
      <c r="B3511" s="18">
        <v>566.55954399167399</v>
      </c>
      <c r="C3511" s="18">
        <v>501.599999999999</v>
      </c>
      <c r="D3511">
        <v>800</v>
      </c>
      <c r="E3511">
        <v>3200</v>
      </c>
      <c r="F3511">
        <v>5</v>
      </c>
      <c r="G3511" s="23">
        <f t="shared" si="1632"/>
        <v>0.96627674044243661</v>
      </c>
      <c r="H3511">
        <v>100</v>
      </c>
      <c r="I3511" s="17">
        <v>181.40443322720401</v>
      </c>
      <c r="J3511" s="6">
        <f t="shared" si="1633"/>
        <v>180.4548957297055</v>
      </c>
      <c r="K3511" s="6">
        <f t="shared" si="1650"/>
        <v>180.4548957297055</v>
      </c>
      <c r="L3511" s="6">
        <f t="shared" si="1634"/>
        <v>1</v>
      </c>
      <c r="M3511" s="6">
        <f t="shared" si="1635"/>
        <v>181.40443322720401</v>
      </c>
      <c r="N3511" s="28">
        <v>99.999999999999901</v>
      </c>
      <c r="O3511" s="17">
        <v>360.743427583261</v>
      </c>
      <c r="P3511" s="6">
        <f t="shared" si="1636"/>
        <v>342.63457440020198</v>
      </c>
      <c r="Q3511" s="6">
        <f t="shared" si="1622"/>
        <v>342.63457440020198</v>
      </c>
      <c r="R3511" s="17">
        <v>342.63457440020198</v>
      </c>
      <c r="S3511" s="6">
        <f t="shared" si="1637"/>
        <v>18.108853183059011</v>
      </c>
      <c r="T3511" s="6">
        <f t="shared" si="1638"/>
        <v>360.743427583261</v>
      </c>
      <c r="U3511" s="17">
        <v>86.917186731419093</v>
      </c>
      <c r="V3511" s="6">
        <f t="shared" si="1639"/>
        <v>78.373896514856696</v>
      </c>
      <c r="W3511" s="6">
        <f t="shared" si="1623"/>
        <v>78.373896514856696</v>
      </c>
      <c r="X3511" s="17">
        <v>78.373896514856696</v>
      </c>
      <c r="Y3511" s="6">
        <f t="shared" si="1640"/>
        <v>8.5432902165623972</v>
      </c>
      <c r="Z3511" s="6">
        <f t="shared" si="1641"/>
        <v>86.917186731419093</v>
      </c>
      <c r="AA3511" s="17">
        <v>928.41195183277796</v>
      </c>
      <c r="AB3511" s="6">
        <f t="shared" si="1651"/>
        <v>824.77889099118204</v>
      </c>
      <c r="AC3511" s="6">
        <f t="shared" si="1624"/>
        <v>824.77889099118204</v>
      </c>
      <c r="AD3511" s="17">
        <v>870.721380309285</v>
      </c>
      <c r="AE3511" s="6">
        <f t="shared" si="1642"/>
        <v>57.690571523492963</v>
      </c>
      <c r="AF3511" s="17">
        <v>824.77889099118204</v>
      </c>
      <c r="AG3511" s="6">
        <f t="shared" si="1643"/>
        <v>45.942489318102957</v>
      </c>
      <c r="AH3511" s="6">
        <f t="shared" si="1625"/>
        <v>45.942489318102957</v>
      </c>
      <c r="AI3511" s="6">
        <f t="shared" si="1644"/>
        <v>928.41195183277796</v>
      </c>
      <c r="AJ3511" s="17">
        <v>278.64378391832003</v>
      </c>
      <c r="AK3511" s="6">
        <f t="shared" si="1645"/>
        <v>225.38576346508299</v>
      </c>
      <c r="AL3511" s="6">
        <f t="shared" si="1626"/>
        <v>225.38576346508299</v>
      </c>
      <c r="AM3511" s="17">
        <v>225.38576346508299</v>
      </c>
      <c r="AN3511" s="6">
        <f t="shared" si="1646"/>
        <v>53.258020453237037</v>
      </c>
      <c r="AO3511" s="6">
        <f t="shared" si="1647"/>
        <v>278.64378391832003</v>
      </c>
      <c r="AP3511" s="17">
        <v>3188.0661512700699</v>
      </c>
      <c r="AQ3511" s="6">
        <f t="shared" si="1648"/>
        <v>3188.0661512700781</v>
      </c>
      <c r="AR3511" s="17">
        <v>937.96716016564801</v>
      </c>
      <c r="AS3511" s="6">
        <f t="shared" si="1627"/>
        <v>937.96716016564801</v>
      </c>
      <c r="AT3511" s="17">
        <v>1006.57387105828</v>
      </c>
      <c r="AU3511" s="6">
        <f t="shared" si="1628"/>
        <v>1006.57387105828</v>
      </c>
      <c r="AV3511" s="17">
        <v>485.69597350023901</v>
      </c>
      <c r="AW3511" s="6">
        <f t="shared" si="1629"/>
        <v>485.69597350023901</v>
      </c>
      <c r="AX3511" s="17">
        <v>757.82914654591104</v>
      </c>
      <c r="AY3511" s="6">
        <f t="shared" si="1630"/>
        <v>757.82914654591104</v>
      </c>
      <c r="AZ3511" s="20">
        <v>260297462.62577599</v>
      </c>
      <c r="BA3511" s="20">
        <v>1208948654.2290101</v>
      </c>
      <c r="BB3511" s="20">
        <v>223670732.40035301</v>
      </c>
      <c r="BC3511" s="20">
        <v>59083150.744850598</v>
      </c>
      <c r="BD3511" s="19">
        <f t="shared" si="1631"/>
        <v>1751.9999999999898</v>
      </c>
      <c r="BE3511" s="18">
        <v>41.110197691837797</v>
      </c>
      <c r="BF3511" s="20">
        <v>675528.07360282505</v>
      </c>
      <c r="BG3511" s="20">
        <v>39884.682992410802</v>
      </c>
      <c r="BH3511" s="19">
        <f t="shared" si="1649"/>
        <v>50.143678454844611</v>
      </c>
      <c r="BI3511" s="20">
        <v>793.18336158834404</v>
      </c>
      <c r="BJ3511">
        <v>132</v>
      </c>
      <c r="BK3511" s="22">
        <v>2432</v>
      </c>
      <c r="BL3511" s="22">
        <v>3689.53856</v>
      </c>
      <c r="BM3511" s="22">
        <v>608</v>
      </c>
      <c r="BN3511" s="22">
        <v>152</v>
      </c>
      <c r="BO3511">
        <v>0.174252761403552</v>
      </c>
    </row>
    <row r="3512" spans="1:67" x14ac:dyDescent="0.2">
      <c r="A3512" s="27">
        <v>3511</v>
      </c>
      <c r="B3512" s="18">
        <v>618.06495708182604</v>
      </c>
      <c r="C3512" s="18">
        <v>501.599999999999</v>
      </c>
      <c r="D3512">
        <v>800</v>
      </c>
      <c r="E3512">
        <v>3200</v>
      </c>
      <c r="F3512">
        <v>5</v>
      </c>
      <c r="G3512" s="23">
        <f t="shared" si="1632"/>
        <v>0.97040897124011927</v>
      </c>
      <c r="H3512">
        <v>100</v>
      </c>
      <c r="I3512" s="17">
        <v>185.93351785809301</v>
      </c>
      <c r="J3512" s="6">
        <f t="shared" si="1633"/>
        <v>184.89666415362569</v>
      </c>
      <c r="K3512" s="6">
        <f t="shared" si="1650"/>
        <v>184.89666415362569</v>
      </c>
      <c r="L3512" s="6">
        <f t="shared" si="1634"/>
        <v>1</v>
      </c>
      <c r="M3512" s="6">
        <f t="shared" si="1635"/>
        <v>185.93351785809301</v>
      </c>
      <c r="N3512" s="28">
        <v>99.999999999999901</v>
      </c>
      <c r="O3512" s="17">
        <v>384.06734476945599</v>
      </c>
      <c r="P3512" s="6">
        <f t="shared" si="1636"/>
        <v>364.78595546714899</v>
      </c>
      <c r="Q3512" s="6">
        <f t="shared" si="1622"/>
        <v>364.78595546714899</v>
      </c>
      <c r="R3512" s="17">
        <v>364.78595546714899</v>
      </c>
      <c r="S3512" s="6">
        <f t="shared" si="1637"/>
        <v>19.281389302306991</v>
      </c>
      <c r="T3512" s="6">
        <f t="shared" si="1638"/>
        <v>384.06734476945599</v>
      </c>
      <c r="U3512" s="17">
        <v>86.908765020502898</v>
      </c>
      <c r="V3512" s="6">
        <f t="shared" si="1639"/>
        <v>78.365585117198407</v>
      </c>
      <c r="W3512" s="6">
        <f t="shared" si="1623"/>
        <v>78.365585117198407</v>
      </c>
      <c r="X3512" s="17">
        <v>78.365585117198407</v>
      </c>
      <c r="Y3512" s="6">
        <f t="shared" si="1640"/>
        <v>8.5431799033044911</v>
      </c>
      <c r="Z3512" s="6">
        <f t="shared" si="1641"/>
        <v>86.908765020502898</v>
      </c>
      <c r="AA3512" s="17">
        <v>1046.86187927687</v>
      </c>
      <c r="AB3512" s="6">
        <f t="shared" si="1651"/>
        <v>936.94513348854196</v>
      </c>
      <c r="AC3512" s="6">
        <f t="shared" si="1624"/>
        <v>936.94513348854196</v>
      </c>
      <c r="AD3512" s="17">
        <v>983.10031868068802</v>
      </c>
      <c r="AE3512" s="6">
        <f t="shared" si="1642"/>
        <v>63.761560596181994</v>
      </c>
      <c r="AF3512" s="17">
        <v>936.94513348854196</v>
      </c>
      <c r="AG3512" s="6">
        <f t="shared" si="1643"/>
        <v>46.155185192146064</v>
      </c>
      <c r="AH3512" s="6">
        <f t="shared" si="1625"/>
        <v>46.155185192146064</v>
      </c>
      <c r="AI3512" s="6">
        <f t="shared" si="1644"/>
        <v>1046.86187927687</v>
      </c>
      <c r="AJ3512" s="17">
        <v>277.00901862944801</v>
      </c>
      <c r="AK3512" s="6">
        <f t="shared" si="1645"/>
        <v>224.00670164778799</v>
      </c>
      <c r="AL3512" s="6">
        <f t="shared" si="1626"/>
        <v>224.00670164778799</v>
      </c>
      <c r="AM3512" s="17">
        <v>224.00670164778799</v>
      </c>
      <c r="AN3512" s="6">
        <f t="shared" si="1646"/>
        <v>53.002316981660016</v>
      </c>
      <c r="AO3512" s="6">
        <f t="shared" si="1647"/>
        <v>277.00901862944801</v>
      </c>
      <c r="AP3512" s="17">
        <v>3273.0310245222599</v>
      </c>
      <c r="AQ3512" s="6">
        <f t="shared" si="1648"/>
        <v>3273.0310245222499</v>
      </c>
      <c r="AR3512" s="17">
        <v>1023.14160081606</v>
      </c>
      <c r="AS3512" s="6">
        <f t="shared" si="1627"/>
        <v>1023.14160081606</v>
      </c>
      <c r="AT3512" s="17">
        <v>1006.48012181963</v>
      </c>
      <c r="AU3512" s="6">
        <f t="shared" si="1628"/>
        <v>1006.48012181963</v>
      </c>
      <c r="AV3512" s="17">
        <v>485.65073724978902</v>
      </c>
      <c r="AW3512" s="6">
        <f t="shared" si="1629"/>
        <v>485.65073724978902</v>
      </c>
      <c r="AX3512" s="17">
        <v>757.75856463677098</v>
      </c>
      <c r="AY3512" s="6">
        <f t="shared" si="1630"/>
        <v>757.75856463677098</v>
      </c>
      <c r="AZ3512" s="20">
        <v>266524839.65767601</v>
      </c>
      <c r="BA3512" s="20">
        <v>1208974723.1200199</v>
      </c>
      <c r="BB3512" s="20">
        <v>224656954.834984</v>
      </c>
      <c r="BC3512" s="20">
        <v>51843482.387310699</v>
      </c>
      <c r="BD3512" s="19">
        <f t="shared" si="1631"/>
        <v>1751.9999999999907</v>
      </c>
      <c r="BE3512" s="18">
        <v>42.867019203094102</v>
      </c>
      <c r="BF3512" s="20">
        <v>596263.29093550902</v>
      </c>
      <c r="BG3512" s="20">
        <v>35204.713568953499</v>
      </c>
      <c r="BH3512" s="19">
        <f t="shared" si="1649"/>
        <v>44.259944039981605</v>
      </c>
      <c r="BI3512" s="20">
        <v>865.29093991455704</v>
      </c>
      <c r="BJ3512">
        <v>132</v>
      </c>
      <c r="BK3512" s="22">
        <v>2432</v>
      </c>
      <c r="BL3512" s="22">
        <v>3689.53856</v>
      </c>
      <c r="BM3512" s="22">
        <v>608</v>
      </c>
      <c r="BN3512" s="22">
        <v>152</v>
      </c>
      <c r="BO3512">
        <v>0.175012422444244</v>
      </c>
    </row>
    <row r="3513" spans="1:67" x14ac:dyDescent="0.2">
      <c r="A3513" s="27">
        <v>3512</v>
      </c>
      <c r="B3513" s="18">
        <v>669.57037017197899</v>
      </c>
      <c r="C3513" s="18">
        <v>501.599999999999</v>
      </c>
      <c r="D3513">
        <v>800</v>
      </c>
      <c r="E3513">
        <v>3200</v>
      </c>
      <c r="F3513">
        <v>5</v>
      </c>
      <c r="G3513" s="23">
        <f t="shared" si="1632"/>
        <v>0.97357214340175779</v>
      </c>
      <c r="H3513">
        <v>100</v>
      </c>
      <c r="I3513" s="17">
        <v>190.49863464299901</v>
      </c>
      <c r="J3513" s="6">
        <f t="shared" si="1633"/>
        <v>189.57231173375501</v>
      </c>
      <c r="K3513" s="6">
        <f t="shared" si="1650"/>
        <v>189.57231173375501</v>
      </c>
      <c r="L3513" s="6">
        <f t="shared" si="1634"/>
        <v>1</v>
      </c>
      <c r="M3513" s="6">
        <f t="shared" si="1635"/>
        <v>190.49863464299901</v>
      </c>
      <c r="N3513" s="28">
        <v>100</v>
      </c>
      <c r="O3513" s="17">
        <v>407.61417288682998</v>
      </c>
      <c r="P3513" s="6">
        <f t="shared" si="1636"/>
        <v>387.14894606651598</v>
      </c>
      <c r="Q3513" s="6">
        <f t="shared" si="1622"/>
        <v>387.14894606651598</v>
      </c>
      <c r="R3513" s="17">
        <v>387.14894606651598</v>
      </c>
      <c r="S3513" s="6">
        <f t="shared" si="1637"/>
        <v>20.465226820314001</v>
      </c>
      <c r="T3513" s="6">
        <f t="shared" si="1638"/>
        <v>407.61417288682998</v>
      </c>
      <c r="U3513" s="17">
        <v>86.901808914253905</v>
      </c>
      <c r="V3513" s="6">
        <f t="shared" si="1639"/>
        <v>78.358634062189395</v>
      </c>
      <c r="W3513" s="6">
        <f t="shared" si="1623"/>
        <v>78.358634062189395</v>
      </c>
      <c r="X3513" s="17">
        <v>78.358634062189395</v>
      </c>
      <c r="Y3513" s="6">
        <f t="shared" si="1640"/>
        <v>8.5431748520645101</v>
      </c>
      <c r="Z3513" s="6">
        <f t="shared" si="1641"/>
        <v>86.901808914253905</v>
      </c>
      <c r="AA3513" s="17">
        <v>1170.87020450008</v>
      </c>
      <c r="AB3513" s="6">
        <f t="shared" si="1651"/>
        <v>1054.7463764619699</v>
      </c>
      <c r="AC3513" s="6">
        <f t="shared" si="1624"/>
        <v>1054.7463764619699</v>
      </c>
      <c r="AD3513" s="17">
        <v>1100.7841677101201</v>
      </c>
      <c r="AE3513" s="6">
        <f t="shared" si="1642"/>
        <v>70.086036789959962</v>
      </c>
      <c r="AF3513" s="17">
        <v>1054.7463764619699</v>
      </c>
      <c r="AG3513" s="6">
        <f t="shared" si="1643"/>
        <v>46.037791248150143</v>
      </c>
      <c r="AH3513" s="6">
        <f t="shared" si="1625"/>
        <v>46.037791248150143</v>
      </c>
      <c r="AI3513" s="6">
        <f t="shared" si="1644"/>
        <v>1170.87020450008</v>
      </c>
      <c r="AJ3513" s="17">
        <v>275.95277791026001</v>
      </c>
      <c r="AK3513" s="6">
        <f t="shared" si="1645"/>
        <v>223.101106675235</v>
      </c>
      <c r="AL3513" s="6">
        <f t="shared" si="1626"/>
        <v>223.101106675235</v>
      </c>
      <c r="AM3513" s="17">
        <v>223.101106675235</v>
      </c>
      <c r="AN3513" s="6">
        <f t="shared" si="1646"/>
        <v>52.851671235025009</v>
      </c>
      <c r="AO3513" s="6">
        <f t="shared" si="1647"/>
        <v>275.95277791026001</v>
      </c>
      <c r="AP3513" s="17">
        <v>3357.99692828259</v>
      </c>
      <c r="AQ3513" s="6">
        <f t="shared" si="1648"/>
        <v>3357.9969282825864</v>
      </c>
      <c r="AR3513" s="17">
        <v>1108.3057404086801</v>
      </c>
      <c r="AS3513" s="6">
        <f t="shared" si="1627"/>
        <v>1108.3057404086801</v>
      </c>
      <c r="AT3513" s="17">
        <v>1006.39144171717</v>
      </c>
      <c r="AU3513" s="6">
        <f t="shared" si="1628"/>
        <v>1006.39144171717</v>
      </c>
      <c r="AV3513" s="17">
        <v>485.60794697881499</v>
      </c>
      <c r="AW3513" s="6">
        <f t="shared" si="1629"/>
        <v>485.60794697881499</v>
      </c>
      <c r="AX3513" s="17">
        <v>757.69179917792098</v>
      </c>
      <c r="AY3513" s="6">
        <f t="shared" si="1630"/>
        <v>757.69179917792098</v>
      </c>
      <c r="AZ3513" s="20">
        <v>271772271.81136602</v>
      </c>
      <c r="BA3513" s="20">
        <v>1208968181.2083499</v>
      </c>
      <c r="BB3513" s="20">
        <v>224957942.220155</v>
      </c>
      <c r="BC3513" s="20">
        <v>46301604.760120198</v>
      </c>
      <c r="BD3513" s="19">
        <f t="shared" si="1631"/>
        <v>1751.9999999999911</v>
      </c>
      <c r="BE3513" s="18">
        <v>44.5554082642618</v>
      </c>
      <c r="BF3513" s="20">
        <v>527259.76370376395</v>
      </c>
      <c r="BG3513" s="20">
        <v>31130.591535330299</v>
      </c>
      <c r="BH3513" s="19">
        <f t="shared" si="1649"/>
        <v>39.137890913003709</v>
      </c>
      <c r="BI3513" s="20">
        <v>937.39851824077004</v>
      </c>
      <c r="BJ3513">
        <v>132</v>
      </c>
      <c r="BK3513" s="22">
        <v>2432</v>
      </c>
      <c r="BL3513" s="22">
        <v>3689.53856</v>
      </c>
      <c r="BM3513" s="22">
        <v>608</v>
      </c>
      <c r="BN3513" s="22">
        <v>152</v>
      </c>
      <c r="BO3513">
        <v>0.17524425103654501</v>
      </c>
    </row>
    <row r="3514" spans="1:67" x14ac:dyDescent="0.2">
      <c r="A3514" s="27">
        <v>3513</v>
      </c>
      <c r="B3514" s="18">
        <v>721.07578326213104</v>
      </c>
      <c r="C3514" s="18">
        <v>501.599999999999</v>
      </c>
      <c r="D3514">
        <v>800</v>
      </c>
      <c r="E3514">
        <v>3200</v>
      </c>
      <c r="F3514">
        <v>5</v>
      </c>
      <c r="G3514" s="23">
        <f t="shared" si="1632"/>
        <v>0.97626464885705888</v>
      </c>
      <c r="H3514">
        <v>100</v>
      </c>
      <c r="I3514" s="17">
        <v>195.10809891259899</v>
      </c>
      <c r="J3514" s="6">
        <f t="shared" si="1633"/>
        <v>194.07011795787579</v>
      </c>
      <c r="K3514" s="6">
        <f t="shared" si="1650"/>
        <v>194.07011795787579</v>
      </c>
      <c r="L3514" s="6">
        <f t="shared" si="1634"/>
        <v>1</v>
      </c>
      <c r="M3514" s="6">
        <f t="shared" si="1635"/>
        <v>195.10809891259899</v>
      </c>
      <c r="N3514" s="28">
        <v>100</v>
      </c>
      <c r="O3514" s="17">
        <v>431.43035399002002</v>
      </c>
      <c r="P3514" s="6">
        <f t="shared" si="1636"/>
        <v>409.767662305785</v>
      </c>
      <c r="Q3514" s="6">
        <f t="shared" si="1622"/>
        <v>409.767662305785</v>
      </c>
      <c r="R3514" s="17">
        <v>409.767662305785</v>
      </c>
      <c r="S3514" s="6">
        <f t="shared" si="1637"/>
        <v>21.662691684235028</v>
      </c>
      <c r="T3514" s="6">
        <f t="shared" si="1638"/>
        <v>431.43035399002002</v>
      </c>
      <c r="U3514" s="17">
        <v>86.894963633278195</v>
      </c>
      <c r="V3514" s="6">
        <f t="shared" si="1639"/>
        <v>78.351818676987904</v>
      </c>
      <c r="W3514" s="6">
        <f t="shared" si="1623"/>
        <v>78.351818676987904</v>
      </c>
      <c r="X3514" s="17">
        <v>78.351818676987904</v>
      </c>
      <c r="Y3514" s="6">
        <f t="shared" si="1640"/>
        <v>8.5431449562902912</v>
      </c>
      <c r="Z3514" s="6">
        <f t="shared" si="1641"/>
        <v>86.894963633278195</v>
      </c>
      <c r="AA3514" s="17">
        <v>1291.1737970710401</v>
      </c>
      <c r="AB3514" s="6">
        <f t="shared" si="1651"/>
        <v>1168.90200838908</v>
      </c>
      <c r="AC3514" s="6">
        <f t="shared" si="1624"/>
        <v>1168.90200838908</v>
      </c>
      <c r="AD3514" s="17">
        <v>1214.9245466571101</v>
      </c>
      <c r="AE3514" s="6">
        <f t="shared" si="1642"/>
        <v>76.249250413929985</v>
      </c>
      <c r="AF3514" s="17">
        <v>1168.90200838908</v>
      </c>
      <c r="AG3514" s="6">
        <f t="shared" si="1643"/>
        <v>46.022538268030075</v>
      </c>
      <c r="AH3514" s="6">
        <f t="shared" si="1625"/>
        <v>46.022538268030075</v>
      </c>
      <c r="AI3514" s="6">
        <f t="shared" si="1644"/>
        <v>1291.1737970710401</v>
      </c>
      <c r="AJ3514" s="17">
        <v>275.58360511207201</v>
      </c>
      <c r="AK3514" s="6">
        <f t="shared" si="1645"/>
        <v>222.742359417464</v>
      </c>
      <c r="AL3514" s="6">
        <f t="shared" si="1626"/>
        <v>222.742359417464</v>
      </c>
      <c r="AM3514" s="17">
        <v>222.742359417464</v>
      </c>
      <c r="AN3514" s="6">
        <f t="shared" si="1646"/>
        <v>52.841245694608006</v>
      </c>
      <c r="AO3514" s="6">
        <f t="shared" si="1647"/>
        <v>275.58360511207201</v>
      </c>
      <c r="AP3514" s="17">
        <v>3442.9637811699899</v>
      </c>
      <c r="AQ3514" s="6">
        <f t="shared" si="1648"/>
        <v>3442.9637811699799</v>
      </c>
      <c r="AR3514" s="17">
        <v>1193.4603924364401</v>
      </c>
      <c r="AS3514" s="6">
        <f t="shared" si="1627"/>
        <v>1193.4603924364401</v>
      </c>
      <c r="AT3514" s="17">
        <v>1006.30743043213</v>
      </c>
      <c r="AU3514" s="6">
        <f t="shared" si="1628"/>
        <v>1006.30743043213</v>
      </c>
      <c r="AV3514" s="17">
        <v>485.56740952394802</v>
      </c>
      <c r="AW3514" s="6">
        <f t="shared" si="1629"/>
        <v>485.56740952394802</v>
      </c>
      <c r="AX3514" s="17">
        <v>757.62854877746202</v>
      </c>
      <c r="AY3514" s="6">
        <f t="shared" si="1630"/>
        <v>757.62854877746202</v>
      </c>
      <c r="AZ3514" s="20">
        <v>276399157.55759901</v>
      </c>
      <c r="BA3514" s="20">
        <v>1208976760.73665</v>
      </c>
      <c r="BB3514" s="20">
        <v>225039746.50331101</v>
      </c>
      <c r="BC3514" s="20">
        <v>41584335.202432603</v>
      </c>
      <c r="BD3514" s="19">
        <f t="shared" si="1631"/>
        <v>1751.9999999999925</v>
      </c>
      <c r="BE3514" s="18">
        <v>46.165115528269702</v>
      </c>
      <c r="BF3514" s="20">
        <v>472551.07959463901</v>
      </c>
      <c r="BG3514" s="20">
        <v>27900.468898106901</v>
      </c>
      <c r="BH3514" s="19">
        <f t="shared" si="1649"/>
        <v>35.076927687560371</v>
      </c>
      <c r="BI3514" s="20">
        <v>1009.50609656698</v>
      </c>
      <c r="BJ3514">
        <v>132</v>
      </c>
      <c r="BK3514" s="22">
        <v>2432</v>
      </c>
      <c r="BL3514" s="22">
        <v>3689.53856</v>
      </c>
      <c r="BM3514" s="22">
        <v>608</v>
      </c>
      <c r="BN3514" s="22">
        <v>152</v>
      </c>
      <c r="BO3514">
        <v>0.175307245584814</v>
      </c>
    </row>
    <row r="3515" spans="1:67" x14ac:dyDescent="0.2">
      <c r="A3515" s="27">
        <v>3514</v>
      </c>
      <c r="B3515" s="18">
        <v>772.58119635228297</v>
      </c>
      <c r="C3515" s="18">
        <v>501.599999999999</v>
      </c>
      <c r="D3515">
        <v>800</v>
      </c>
      <c r="E3515">
        <v>3200</v>
      </c>
      <c r="F3515">
        <v>5</v>
      </c>
      <c r="G3515" s="23">
        <f t="shared" si="1632"/>
        <v>0.9791696638699231</v>
      </c>
      <c r="H3515">
        <v>100</v>
      </c>
      <c r="I3515" s="17">
        <v>199.72674495490099</v>
      </c>
      <c r="J3515" s="6">
        <f t="shared" si="1633"/>
        <v>198.19284992618924</v>
      </c>
      <c r="K3515" s="6">
        <f t="shared" si="1650"/>
        <v>198.19284992618924</v>
      </c>
      <c r="L3515" s="6">
        <f t="shared" si="1634"/>
        <v>1</v>
      </c>
      <c r="M3515" s="6">
        <f t="shared" si="1635"/>
        <v>199.72674495490099</v>
      </c>
      <c r="N3515" s="28">
        <v>99.999999999999901</v>
      </c>
      <c r="O3515" s="17">
        <v>454.97339167198601</v>
      </c>
      <c r="P3515" s="6">
        <f t="shared" si="1636"/>
        <v>432.126854126149</v>
      </c>
      <c r="Q3515" s="6">
        <f t="shared" si="1622"/>
        <v>432.126854126149</v>
      </c>
      <c r="R3515" s="17">
        <v>432.126854126149</v>
      </c>
      <c r="S3515" s="6">
        <f t="shared" si="1637"/>
        <v>22.846537545837009</v>
      </c>
      <c r="T3515" s="6">
        <f t="shared" si="1638"/>
        <v>454.97339167198601</v>
      </c>
      <c r="U3515" s="17">
        <v>86.888591597839707</v>
      </c>
      <c r="V3515" s="6">
        <f t="shared" si="1639"/>
        <v>78.345463002723406</v>
      </c>
      <c r="W3515" s="6">
        <f t="shared" si="1623"/>
        <v>78.345463002723406</v>
      </c>
      <c r="X3515" s="17">
        <v>78.345463002723406</v>
      </c>
      <c r="Y3515" s="6">
        <f t="shared" si="1640"/>
        <v>8.5431285951163005</v>
      </c>
      <c r="Z3515" s="6">
        <f t="shared" si="1641"/>
        <v>86.888591597839707</v>
      </c>
      <c r="AA3515" s="17">
        <v>1433.75169576279</v>
      </c>
      <c r="AB3515" s="6">
        <f t="shared" si="1651"/>
        <v>1304.3297428091701</v>
      </c>
      <c r="AC3515" s="6">
        <f t="shared" si="1624"/>
        <v>1304.3297428091701</v>
      </c>
      <c r="AD3515" s="17">
        <v>1350.16701576796</v>
      </c>
      <c r="AE3515" s="6">
        <f t="shared" si="1642"/>
        <v>83.584679994829912</v>
      </c>
      <c r="AF3515" s="17">
        <v>1304.3297428091701</v>
      </c>
      <c r="AG3515" s="6">
        <f t="shared" si="1643"/>
        <v>45.837272958789981</v>
      </c>
      <c r="AH3515" s="6">
        <f t="shared" si="1625"/>
        <v>45.837272958789981</v>
      </c>
      <c r="AI3515" s="6">
        <f t="shared" si="1644"/>
        <v>1433.75169576279</v>
      </c>
      <c r="AJ3515" s="17">
        <v>275.09757455649702</v>
      </c>
      <c r="AK3515" s="6">
        <f t="shared" si="1645"/>
        <v>222.29809088952001</v>
      </c>
      <c r="AL3515" s="6">
        <f t="shared" si="1626"/>
        <v>222.29809088952001</v>
      </c>
      <c r="AM3515" s="17">
        <v>222.29809088952001</v>
      </c>
      <c r="AN3515" s="6">
        <f t="shared" si="1646"/>
        <v>52.799483666977011</v>
      </c>
      <c r="AO3515" s="6">
        <f t="shared" si="1647"/>
        <v>275.09757455649702</v>
      </c>
      <c r="AP3515" s="17">
        <v>3527.93151015269</v>
      </c>
      <c r="AQ3515" s="6">
        <f t="shared" si="1648"/>
        <v>3527.9315101526854</v>
      </c>
      <c r="AR3515" s="17">
        <v>1278.6062869319701</v>
      </c>
      <c r="AS3515" s="6">
        <f t="shared" si="1627"/>
        <v>1278.6062869319701</v>
      </c>
      <c r="AT3515" s="17">
        <v>1006.2277287165</v>
      </c>
      <c r="AU3515" s="6">
        <f t="shared" si="1628"/>
        <v>1006.2277287165</v>
      </c>
      <c r="AV3515" s="17">
        <v>485.528951539415</v>
      </c>
      <c r="AW3515" s="6">
        <f t="shared" si="1629"/>
        <v>485.528951539415</v>
      </c>
      <c r="AX3515" s="17">
        <v>757.56854296480003</v>
      </c>
      <c r="AY3515" s="6">
        <f t="shared" si="1630"/>
        <v>757.56854296480003</v>
      </c>
      <c r="AZ3515" s="20">
        <v>280851637.54342502</v>
      </c>
      <c r="BA3515" s="20">
        <v>1208976760.73665</v>
      </c>
      <c r="BB3515" s="20">
        <v>225676852.820023</v>
      </c>
      <c r="BC3515" s="20">
        <v>36494748.899894401</v>
      </c>
      <c r="BD3515" s="19">
        <f t="shared" si="1631"/>
        <v>1751.9999999999925</v>
      </c>
      <c r="BE3515" s="18">
        <v>47.676349962705103</v>
      </c>
      <c r="BF3515" s="20">
        <v>414619.63892596401</v>
      </c>
      <c r="BG3515" s="20">
        <v>24480.0675311575</v>
      </c>
      <c r="BH3515" s="19">
        <f t="shared" si="1649"/>
        <v>30.776742918298037</v>
      </c>
      <c r="BI3515" s="20">
        <v>1081.6136748931899</v>
      </c>
      <c r="BJ3515">
        <v>132</v>
      </c>
      <c r="BK3515" s="22">
        <v>2432</v>
      </c>
      <c r="BL3515" s="22">
        <v>3689.53856</v>
      </c>
      <c r="BM3515" s="22">
        <v>608</v>
      </c>
      <c r="BN3515" s="22">
        <v>152</v>
      </c>
      <c r="BO3515">
        <v>0.17579798536993599</v>
      </c>
    </row>
    <row r="3516" spans="1:67" x14ac:dyDescent="0.2">
      <c r="A3516" s="27">
        <v>3515</v>
      </c>
      <c r="B3516" s="18">
        <v>824.08660944243502</v>
      </c>
      <c r="C3516" s="18">
        <v>501.599999999999</v>
      </c>
      <c r="D3516">
        <v>800</v>
      </c>
      <c r="E3516">
        <v>3200</v>
      </c>
      <c r="F3516">
        <v>5</v>
      </c>
      <c r="G3516" s="23">
        <f t="shared" si="1632"/>
        <v>0.98133293687858791</v>
      </c>
      <c r="H3516">
        <v>100</v>
      </c>
      <c r="I3516" s="17">
        <v>204.36566949912</v>
      </c>
      <c r="J3516" s="6">
        <f t="shared" si="1633"/>
        <v>203.01643471441201</v>
      </c>
      <c r="K3516" s="6">
        <f t="shared" si="1650"/>
        <v>203.01643471441201</v>
      </c>
      <c r="L3516" s="6">
        <f t="shared" si="1634"/>
        <v>1</v>
      </c>
      <c r="M3516" s="6">
        <f t="shared" si="1635"/>
        <v>204.36566949912</v>
      </c>
      <c r="N3516" s="28">
        <v>100</v>
      </c>
      <c r="O3516" s="17">
        <v>478.305532171935</v>
      </c>
      <c r="P3516" s="6">
        <f t="shared" si="1636"/>
        <v>454.28565203397801</v>
      </c>
      <c r="Q3516" s="6">
        <f t="shared" si="1622"/>
        <v>454.28565203397801</v>
      </c>
      <c r="R3516" s="17">
        <v>454.28565203397801</v>
      </c>
      <c r="S3516" s="6">
        <f t="shared" si="1637"/>
        <v>24.019880137956989</v>
      </c>
      <c r="T3516" s="6">
        <f t="shared" si="1638"/>
        <v>478.305532171935</v>
      </c>
      <c r="U3516" s="17">
        <v>86.882696349164505</v>
      </c>
      <c r="V3516" s="6">
        <f t="shared" si="1639"/>
        <v>78.339567754048005</v>
      </c>
      <c r="W3516" s="6">
        <f t="shared" si="1623"/>
        <v>78.339567754048005</v>
      </c>
      <c r="X3516" s="17">
        <v>78.339567754048005</v>
      </c>
      <c r="Y3516" s="6">
        <f t="shared" si="1640"/>
        <v>8.5431285951164995</v>
      </c>
      <c r="Z3516" s="6">
        <f t="shared" si="1641"/>
        <v>86.882696349164505</v>
      </c>
      <c r="AA3516" s="17">
        <v>1606.0351029247599</v>
      </c>
      <c r="AB3516" s="6">
        <f t="shared" si="1651"/>
        <v>1467.43352021649</v>
      </c>
      <c r="AC3516" s="6">
        <f t="shared" si="1624"/>
        <v>1467.43352021649</v>
      </c>
      <c r="AD3516" s="17">
        <v>1513.62047442624</v>
      </c>
      <c r="AE3516" s="6">
        <f t="shared" si="1642"/>
        <v>92.41462849851996</v>
      </c>
      <c r="AF3516" s="17">
        <v>1467.43352021649</v>
      </c>
      <c r="AG3516" s="6">
        <f t="shared" si="1643"/>
        <v>46.186954209749956</v>
      </c>
      <c r="AH3516" s="6">
        <f t="shared" si="1625"/>
        <v>46.186954209749956</v>
      </c>
      <c r="AI3516" s="6">
        <f t="shared" si="1644"/>
        <v>1606.0351029247599</v>
      </c>
      <c r="AJ3516" s="17">
        <v>274.483126514297</v>
      </c>
      <c r="AK3516" s="6">
        <f t="shared" si="1645"/>
        <v>221.75415272701099</v>
      </c>
      <c r="AL3516" s="6">
        <f t="shared" si="1626"/>
        <v>221.75415272701099</v>
      </c>
      <c r="AM3516" s="17">
        <v>221.75415272701099</v>
      </c>
      <c r="AN3516" s="6">
        <f t="shared" si="1646"/>
        <v>52.728973787286009</v>
      </c>
      <c r="AO3516" s="6">
        <f t="shared" si="1647"/>
        <v>274.483126514297</v>
      </c>
      <c r="AP3516" s="17">
        <v>3612.9000495042401</v>
      </c>
      <c r="AQ3516" s="6">
        <f t="shared" si="1648"/>
        <v>3612.9000495042264</v>
      </c>
      <c r="AR3516" s="17">
        <v>1363.74408090317</v>
      </c>
      <c r="AS3516" s="6">
        <f t="shared" si="1627"/>
        <v>1363.74408090317</v>
      </c>
      <c r="AT3516" s="17">
        <v>1006.1520132575901</v>
      </c>
      <c r="AU3516" s="6">
        <f t="shared" si="1628"/>
        <v>1006.1520132575901</v>
      </c>
      <c r="AV3516" s="17">
        <v>485.49241701911598</v>
      </c>
      <c r="AW3516" s="6">
        <f t="shared" si="1629"/>
        <v>485.49241701911598</v>
      </c>
      <c r="AX3516" s="17">
        <v>757.51153832435</v>
      </c>
      <c r="AY3516" s="6">
        <f t="shared" si="1630"/>
        <v>757.51153832435</v>
      </c>
      <c r="AZ3516" s="20">
        <v>284791632.38042301</v>
      </c>
      <c r="BA3516" s="20">
        <v>1208976760.73665</v>
      </c>
      <c r="BB3516" s="20">
        <v>225526912.29420501</v>
      </c>
      <c r="BC3516" s="20">
        <v>32704694.588713899</v>
      </c>
      <c r="BD3516" s="19">
        <f t="shared" si="1631"/>
        <v>1751.9999999999918</v>
      </c>
      <c r="BE3516" s="18">
        <v>49.132515326640601</v>
      </c>
      <c r="BF3516" s="20">
        <v>378232.274090747</v>
      </c>
      <c r="BG3516" s="20">
        <v>22331.6764159792</v>
      </c>
      <c r="BH3516" s="19">
        <f t="shared" si="1649"/>
        <v>28.075750326850251</v>
      </c>
      <c r="BI3516" s="20">
        <v>1153.7212532194101</v>
      </c>
      <c r="BJ3516">
        <v>132</v>
      </c>
      <c r="BK3516" s="22">
        <v>2432</v>
      </c>
      <c r="BL3516" s="22">
        <v>3689.53856</v>
      </c>
      <c r="BM3516" s="22">
        <v>608</v>
      </c>
      <c r="BN3516" s="22">
        <v>152</v>
      </c>
      <c r="BO3516">
        <v>0.17568246756386999</v>
      </c>
    </row>
    <row r="3517" spans="1:67" x14ac:dyDescent="0.2">
      <c r="A3517" s="27">
        <v>3516</v>
      </c>
      <c r="B3517" s="18">
        <v>875.59202253258798</v>
      </c>
      <c r="C3517" s="18">
        <v>501.599999999999</v>
      </c>
      <c r="D3517">
        <v>800</v>
      </c>
      <c r="E3517">
        <v>3200</v>
      </c>
      <c r="F3517">
        <v>5</v>
      </c>
      <c r="G3517" s="23">
        <f t="shared" si="1632"/>
        <v>0.98340831295316466</v>
      </c>
      <c r="H3517">
        <v>100</v>
      </c>
      <c r="I3517" s="17">
        <v>209.021347676998</v>
      </c>
      <c r="J3517" s="6">
        <f t="shared" si="1633"/>
        <v>207.57688173624513</v>
      </c>
      <c r="K3517" s="6">
        <f t="shared" si="1650"/>
        <v>207.57688173624513</v>
      </c>
      <c r="L3517" s="6">
        <f t="shared" si="1634"/>
        <v>1</v>
      </c>
      <c r="M3517" s="6">
        <f t="shared" si="1635"/>
        <v>209.021347676998</v>
      </c>
      <c r="N3517" s="28">
        <v>99.999999999999901</v>
      </c>
      <c r="O3517" s="17">
        <v>501.75170549746002</v>
      </c>
      <c r="P3517" s="6">
        <f t="shared" si="1636"/>
        <v>476.55267592873503</v>
      </c>
      <c r="Q3517" s="6">
        <f t="shared" si="1622"/>
        <v>476.55267592873503</v>
      </c>
      <c r="R3517" s="17">
        <v>476.55267592873503</v>
      </c>
      <c r="S3517" s="6">
        <f t="shared" si="1637"/>
        <v>25.199029568724995</v>
      </c>
      <c r="T3517" s="6">
        <f t="shared" si="1638"/>
        <v>501.75170549746002</v>
      </c>
      <c r="U3517" s="17">
        <v>86.877088756031497</v>
      </c>
      <c r="V3517" s="6">
        <f t="shared" si="1639"/>
        <v>78.333960160914998</v>
      </c>
      <c r="W3517" s="6">
        <f t="shared" si="1623"/>
        <v>78.333960160914998</v>
      </c>
      <c r="X3517" s="17">
        <v>78.333960160914998</v>
      </c>
      <c r="Y3517" s="6">
        <f t="shared" si="1640"/>
        <v>8.5431285951164995</v>
      </c>
      <c r="Z3517" s="6">
        <f t="shared" si="1641"/>
        <v>86.877088756031497</v>
      </c>
      <c r="AA3517" s="17">
        <v>1794.1017114972301</v>
      </c>
      <c r="AB3517" s="6">
        <f t="shared" si="1651"/>
        <v>1645.76893483395</v>
      </c>
      <c r="AC3517" s="6">
        <f t="shared" si="1624"/>
        <v>1645.76893483395</v>
      </c>
      <c r="AD3517" s="17">
        <v>1692.02466294947</v>
      </c>
      <c r="AE3517" s="6">
        <f t="shared" si="1642"/>
        <v>102.07704854776011</v>
      </c>
      <c r="AF3517" s="17">
        <v>1645.76893483395</v>
      </c>
      <c r="AG3517" s="6">
        <f t="shared" si="1643"/>
        <v>46.255728115520014</v>
      </c>
      <c r="AH3517" s="6">
        <f t="shared" si="1625"/>
        <v>46.255728115520014</v>
      </c>
      <c r="AI3517" s="6">
        <f t="shared" si="1644"/>
        <v>1794.1017114972301</v>
      </c>
      <c r="AJ3517" s="17">
        <v>274.06616939060001</v>
      </c>
      <c r="AK3517" s="6">
        <f t="shared" si="1645"/>
        <v>221.375322871046</v>
      </c>
      <c r="AL3517" s="6">
        <f t="shared" si="1626"/>
        <v>221.375322871046</v>
      </c>
      <c r="AM3517" s="17">
        <v>221.375322871046</v>
      </c>
      <c r="AN3517" s="6">
        <f t="shared" si="1646"/>
        <v>52.690846519554015</v>
      </c>
      <c r="AO3517" s="6">
        <f t="shared" si="1647"/>
        <v>274.06616939060001</v>
      </c>
      <c r="AP3517" s="17">
        <v>3697.8693399123499</v>
      </c>
      <c r="AQ3517" s="6">
        <f t="shared" si="1648"/>
        <v>3697.8693399123431</v>
      </c>
      <c r="AR3517" s="17">
        <v>1448.87436724126</v>
      </c>
      <c r="AS3517" s="6">
        <f t="shared" si="1627"/>
        <v>1448.87436724126</v>
      </c>
      <c r="AT3517" s="17">
        <v>1006.07999229447</v>
      </c>
      <c r="AU3517" s="6">
        <f t="shared" si="1628"/>
        <v>1006.07999229447</v>
      </c>
      <c r="AV3517" s="17">
        <v>485.45766518142</v>
      </c>
      <c r="AW3517" s="6">
        <f t="shared" si="1629"/>
        <v>485.45766518142</v>
      </c>
      <c r="AX3517" s="17">
        <v>757.45731519519302</v>
      </c>
      <c r="AY3517" s="6">
        <f t="shared" si="1630"/>
        <v>757.45731519519302</v>
      </c>
      <c r="AZ3517" s="20">
        <v>288260106.76350403</v>
      </c>
      <c r="BA3517" s="20">
        <v>1208976760.73665</v>
      </c>
      <c r="BB3517" s="20">
        <v>225694496.79378301</v>
      </c>
      <c r="BC3517" s="20">
        <v>29068635.706055298</v>
      </c>
      <c r="BD3517" s="19">
        <f t="shared" si="1631"/>
        <v>1751.9999999999923</v>
      </c>
      <c r="BE3517" s="18">
        <v>50.508990171197603</v>
      </c>
      <c r="BF3517" s="20">
        <v>329895.21442692098</v>
      </c>
      <c r="BG3517" s="20">
        <v>19477.748686233299</v>
      </c>
      <c r="BH3517" s="19">
        <f t="shared" si="1649"/>
        <v>24.487745517059651</v>
      </c>
      <c r="BI3517" s="20">
        <v>1225.82883154562</v>
      </c>
      <c r="BJ3517">
        <v>132</v>
      </c>
      <c r="BK3517" s="22">
        <v>2432</v>
      </c>
      <c r="BL3517" s="22">
        <v>3689.53856</v>
      </c>
      <c r="BM3517" s="22">
        <v>608</v>
      </c>
      <c r="BN3517" s="22">
        <v>152</v>
      </c>
      <c r="BO3517">
        <v>0.17581511796674301</v>
      </c>
    </row>
    <row r="3518" spans="1:67" x14ac:dyDescent="0.2">
      <c r="A3518" s="27">
        <v>3517</v>
      </c>
      <c r="B3518" s="18">
        <v>927.09743562274002</v>
      </c>
      <c r="C3518" s="18">
        <v>501.599999999999</v>
      </c>
      <c r="D3518">
        <v>800</v>
      </c>
      <c r="E3518">
        <v>3200</v>
      </c>
      <c r="F3518">
        <v>5</v>
      </c>
      <c r="G3518" s="23">
        <f t="shared" si="1632"/>
        <v>0.98516633023882982</v>
      </c>
      <c r="H3518">
        <v>100</v>
      </c>
      <c r="I3518" s="17">
        <v>213.69445081394201</v>
      </c>
      <c r="J3518" s="6">
        <f t="shared" si="1633"/>
        <v>211.99886517272222</v>
      </c>
      <c r="K3518" s="6">
        <f t="shared" si="1650"/>
        <v>211.99886517272222</v>
      </c>
      <c r="L3518" s="6">
        <f t="shared" si="1634"/>
        <v>1</v>
      </c>
      <c r="M3518" s="6">
        <f t="shared" si="1635"/>
        <v>213.69445081394201</v>
      </c>
      <c r="N3518" s="28">
        <v>100</v>
      </c>
      <c r="O3518" s="17">
        <v>525.34590697333999</v>
      </c>
      <c r="P3518" s="6">
        <f t="shared" si="1636"/>
        <v>498.96021828652698</v>
      </c>
      <c r="Q3518" s="6">
        <f t="shared" si="1622"/>
        <v>498.96021828652698</v>
      </c>
      <c r="R3518" s="17">
        <v>498.96021828652698</v>
      </c>
      <c r="S3518" s="6">
        <f t="shared" si="1637"/>
        <v>26.385688686813012</v>
      </c>
      <c r="T3518" s="6">
        <f t="shared" si="1638"/>
        <v>525.34590697333999</v>
      </c>
      <c r="U3518" s="17">
        <v>86.871737927467507</v>
      </c>
      <c r="V3518" s="6">
        <f t="shared" si="1639"/>
        <v>78.328610349048404</v>
      </c>
      <c r="W3518" s="6">
        <f t="shared" si="1623"/>
        <v>78.328610349048404</v>
      </c>
      <c r="X3518" s="17">
        <v>78.328610349048404</v>
      </c>
      <c r="Y3518" s="6">
        <f t="shared" si="1640"/>
        <v>8.543127578419103</v>
      </c>
      <c r="Z3518" s="6">
        <f t="shared" si="1641"/>
        <v>86.871737927467507</v>
      </c>
      <c r="AA3518" s="17">
        <v>1980.0558818140901</v>
      </c>
      <c r="AB3518" s="6">
        <f t="shared" si="1651"/>
        <v>1822.6849104083301</v>
      </c>
      <c r="AC3518" s="6">
        <f t="shared" si="1624"/>
        <v>1822.6849104083301</v>
      </c>
      <c r="AD3518" s="17">
        <v>1868.3947482506401</v>
      </c>
      <c r="AE3518" s="6">
        <f t="shared" si="1642"/>
        <v>111.66113356344999</v>
      </c>
      <c r="AF3518" s="17">
        <v>1822.6849104083301</v>
      </c>
      <c r="AG3518" s="6">
        <f t="shared" si="1643"/>
        <v>45.70983784230998</v>
      </c>
      <c r="AH3518" s="6">
        <f t="shared" si="1625"/>
        <v>45.70983784230998</v>
      </c>
      <c r="AI3518" s="6">
        <f t="shared" si="1644"/>
        <v>1980.0558818140901</v>
      </c>
      <c r="AJ3518" s="17">
        <v>274.09558870494999</v>
      </c>
      <c r="AK3518" s="6">
        <f t="shared" si="1645"/>
        <v>221.35998388948099</v>
      </c>
      <c r="AL3518" s="6">
        <f t="shared" si="1626"/>
        <v>221.35998388948099</v>
      </c>
      <c r="AM3518" s="17">
        <v>221.35998388948099</v>
      </c>
      <c r="AN3518" s="6">
        <f t="shared" si="1646"/>
        <v>52.735604815469003</v>
      </c>
      <c r="AO3518" s="6">
        <f t="shared" si="1647"/>
        <v>274.09558870494999</v>
      </c>
      <c r="AP3518" s="17">
        <v>3782.8393277151099</v>
      </c>
      <c r="AQ3518" s="6">
        <f t="shared" si="1648"/>
        <v>3782.8393277151072</v>
      </c>
      <c r="AR3518" s="17">
        <v>1533.9976823558</v>
      </c>
      <c r="AS3518" s="6">
        <f t="shared" si="1627"/>
        <v>1533.9976823558</v>
      </c>
      <c r="AT3518" s="17">
        <v>1006.01140186073</v>
      </c>
      <c r="AU3518" s="6">
        <f t="shared" si="1628"/>
        <v>1006.01140186073</v>
      </c>
      <c r="AV3518" s="17">
        <v>485.42456865622302</v>
      </c>
      <c r="AW3518" s="6">
        <f t="shared" si="1629"/>
        <v>485.42456865622302</v>
      </c>
      <c r="AX3518" s="17">
        <v>757.40567484235396</v>
      </c>
      <c r="AY3518" s="6">
        <f t="shared" si="1630"/>
        <v>757.40567484235396</v>
      </c>
      <c r="AZ3518" s="20">
        <v>291424807.57930601</v>
      </c>
      <c r="BA3518" s="20">
        <v>1208978108.1375201</v>
      </c>
      <c r="BB3518" s="20">
        <v>225608494.86159599</v>
      </c>
      <c r="BC3518" s="20">
        <v>25988589.421569999</v>
      </c>
      <c r="BD3518" s="19">
        <f t="shared" si="1631"/>
        <v>1751.999999999992</v>
      </c>
      <c r="BE3518" s="18">
        <v>51.821231953593397</v>
      </c>
      <c r="BF3518" s="20">
        <v>290259.337533738</v>
      </c>
      <c r="BG3518" s="20">
        <v>17137.558179302101</v>
      </c>
      <c r="BH3518" s="19">
        <f t="shared" si="1649"/>
        <v>21.545619580519908</v>
      </c>
      <c r="BI3518" s="20">
        <v>1297.9364098718299</v>
      </c>
      <c r="BJ3518">
        <v>132</v>
      </c>
      <c r="BK3518" s="22">
        <v>2432</v>
      </c>
      <c r="BL3518" s="22">
        <v>3689.53856</v>
      </c>
      <c r="BM3518" s="22">
        <v>608</v>
      </c>
      <c r="BN3518" s="22">
        <v>152</v>
      </c>
      <c r="BO3518">
        <v>0.17574527584431701</v>
      </c>
    </row>
    <row r="3519" spans="1:67" x14ac:dyDescent="0.2">
      <c r="A3519" s="27">
        <v>3518</v>
      </c>
      <c r="B3519" s="18">
        <v>978.60284871289196</v>
      </c>
      <c r="C3519" s="18">
        <v>501.599999999999</v>
      </c>
      <c r="D3519">
        <v>800</v>
      </c>
      <c r="E3519">
        <v>3200</v>
      </c>
      <c r="F3519">
        <v>5</v>
      </c>
      <c r="G3519" s="23">
        <f t="shared" si="1632"/>
        <v>0.98652357385384748</v>
      </c>
      <c r="H3519">
        <v>100</v>
      </c>
      <c r="I3519" s="17">
        <v>218.38200016138899</v>
      </c>
      <c r="J3519" s="6">
        <f t="shared" si="1633"/>
        <v>216.98661482325124</v>
      </c>
      <c r="K3519" s="6">
        <f t="shared" si="1650"/>
        <v>216.98661482325124</v>
      </c>
      <c r="L3519" s="6">
        <f t="shared" si="1634"/>
        <v>1</v>
      </c>
      <c r="M3519" s="6">
        <f t="shared" si="1635"/>
        <v>218.38200016138899</v>
      </c>
      <c r="N3519" s="28">
        <v>100</v>
      </c>
      <c r="O3519" s="17">
        <v>548.80237074030799</v>
      </c>
      <c r="P3519" s="6">
        <f t="shared" si="1636"/>
        <v>521.23687066584102</v>
      </c>
      <c r="Q3519" s="6">
        <f t="shared" si="1622"/>
        <v>521.23687066584102</v>
      </c>
      <c r="R3519" s="17">
        <v>521.23687066584102</v>
      </c>
      <c r="S3519" s="6">
        <f t="shared" si="1637"/>
        <v>27.565500074466968</v>
      </c>
      <c r="T3519" s="6">
        <f t="shared" si="1638"/>
        <v>548.80237074030799</v>
      </c>
      <c r="U3519" s="17">
        <v>86.866582379481699</v>
      </c>
      <c r="V3519" s="6">
        <f t="shared" si="1639"/>
        <v>78.323461048222299</v>
      </c>
      <c r="W3519" s="6">
        <f t="shared" si="1623"/>
        <v>78.323461048222299</v>
      </c>
      <c r="X3519" s="17">
        <v>78.323461048222299</v>
      </c>
      <c r="Y3519" s="6">
        <f t="shared" si="1640"/>
        <v>8.5431213312593997</v>
      </c>
      <c r="Z3519" s="6">
        <f t="shared" si="1641"/>
        <v>86.866582379481699</v>
      </c>
      <c r="AA3519" s="17">
        <v>2197.9735283402201</v>
      </c>
      <c r="AB3519" s="6">
        <f t="shared" si="1651"/>
        <v>2029.78031753097</v>
      </c>
      <c r="AC3519" s="6">
        <f t="shared" si="1624"/>
        <v>2029.78031753097</v>
      </c>
      <c r="AD3519" s="17">
        <v>2075.1057892621202</v>
      </c>
      <c r="AE3519" s="6">
        <f t="shared" si="1642"/>
        <v>122.86773907809993</v>
      </c>
      <c r="AF3519" s="17">
        <v>2029.78031753097</v>
      </c>
      <c r="AG3519" s="6">
        <f t="shared" si="1643"/>
        <v>45.325471731150174</v>
      </c>
      <c r="AH3519" s="6">
        <f t="shared" si="1625"/>
        <v>45.325471731150174</v>
      </c>
      <c r="AI3519" s="6">
        <f t="shared" si="1644"/>
        <v>2197.9735283402201</v>
      </c>
      <c r="AJ3519" s="17">
        <v>274.10764048607098</v>
      </c>
      <c r="AK3519" s="6">
        <f t="shared" si="1645"/>
        <v>221.33864017555101</v>
      </c>
      <c r="AL3519" s="6">
        <f t="shared" si="1626"/>
        <v>221.33864017555101</v>
      </c>
      <c r="AM3519" s="17">
        <v>221.33864017555101</v>
      </c>
      <c r="AN3519" s="6">
        <f t="shared" si="1646"/>
        <v>52.769000310519971</v>
      </c>
      <c r="AO3519" s="6">
        <f t="shared" si="1647"/>
        <v>274.10764048607098</v>
      </c>
      <c r="AP3519" s="17">
        <v>3867.8099642437901</v>
      </c>
      <c r="AQ3519" s="6">
        <f t="shared" si="1648"/>
        <v>3867.8099642437969</v>
      </c>
      <c r="AR3519" s="17">
        <v>1619.11451274416</v>
      </c>
      <c r="AS3519" s="6">
        <f t="shared" si="1627"/>
        <v>1619.11451274416</v>
      </c>
      <c r="AT3519" s="17">
        <v>1005.94600255171</v>
      </c>
      <c r="AU3519" s="6">
        <f t="shared" si="1628"/>
        <v>1005.94600255171</v>
      </c>
      <c r="AV3519" s="17">
        <v>485.39301192504098</v>
      </c>
      <c r="AW3519" s="6">
        <f t="shared" si="1629"/>
        <v>485.39301192504098</v>
      </c>
      <c r="AX3519" s="17">
        <v>757.35643702288598</v>
      </c>
      <c r="AY3519" s="6">
        <f t="shared" si="1630"/>
        <v>757.35643702288598</v>
      </c>
      <c r="AZ3519" s="20">
        <v>294401299.64930099</v>
      </c>
      <c r="BA3519" s="20">
        <v>1208978108.1375201</v>
      </c>
      <c r="BB3519" s="20">
        <v>225009893.60511199</v>
      </c>
      <c r="BC3519" s="20">
        <v>23610698.608059201</v>
      </c>
      <c r="BD3519" s="19">
        <f t="shared" si="1631"/>
        <v>1751.9999999999923</v>
      </c>
      <c r="BE3519" s="18">
        <v>53.078324405523297</v>
      </c>
      <c r="BF3519" s="20">
        <v>265857.33347880997</v>
      </c>
      <c r="BG3519" s="20">
        <v>15696.8094759661</v>
      </c>
      <c r="BH3519" s="19">
        <f t="shared" si="1649"/>
        <v>19.734286650330606</v>
      </c>
      <c r="BI3519" s="20">
        <v>1370.0439881980401</v>
      </c>
      <c r="BJ3519">
        <v>132</v>
      </c>
      <c r="BK3519" s="22">
        <v>2432</v>
      </c>
      <c r="BL3519" s="22">
        <v>3689.53856</v>
      </c>
      <c r="BM3519" s="22">
        <v>608</v>
      </c>
      <c r="BN3519" s="22">
        <v>152</v>
      </c>
      <c r="BO3519">
        <v>0.17528415766760599</v>
      </c>
    </row>
    <row r="3520" spans="1:67" x14ac:dyDescent="0.2">
      <c r="A3520" s="27">
        <v>3519</v>
      </c>
      <c r="B3520" s="18">
        <v>1030.10826180304</v>
      </c>
      <c r="C3520" s="18">
        <v>501.599999999999</v>
      </c>
      <c r="D3520">
        <v>800</v>
      </c>
      <c r="E3520">
        <v>3200</v>
      </c>
      <c r="F3520">
        <v>5</v>
      </c>
      <c r="G3520" s="23">
        <f t="shared" si="1632"/>
        <v>0.98781875248961126</v>
      </c>
      <c r="H3520">
        <v>100</v>
      </c>
      <c r="I3520" s="17">
        <v>223.08819745184201</v>
      </c>
      <c r="J3520" s="6">
        <f t="shared" si="1633"/>
        <v>221.75732992558596</v>
      </c>
      <c r="K3520" s="6">
        <f t="shared" si="1650"/>
        <v>221.75732992558596</v>
      </c>
      <c r="L3520" s="6">
        <f t="shared" si="1634"/>
        <v>1</v>
      </c>
      <c r="M3520" s="6">
        <f t="shared" si="1635"/>
        <v>223.08819745184201</v>
      </c>
      <c r="N3520" s="28">
        <v>100</v>
      </c>
      <c r="O3520" s="17">
        <v>572.18608938249497</v>
      </c>
      <c r="P3520" s="6">
        <f t="shared" si="1636"/>
        <v>543.44436700839105</v>
      </c>
      <c r="Q3520" s="6">
        <f t="shared" si="1622"/>
        <v>543.44436700839105</v>
      </c>
      <c r="R3520" s="17">
        <v>543.44436700839105</v>
      </c>
      <c r="S3520" s="6">
        <f t="shared" si="1637"/>
        <v>28.741722374103915</v>
      </c>
      <c r="T3520" s="6">
        <f t="shared" si="1638"/>
        <v>572.18608938249497</v>
      </c>
      <c r="U3520" s="17">
        <v>86.861698921624594</v>
      </c>
      <c r="V3520" s="6">
        <f t="shared" si="1639"/>
        <v>78.318579847788101</v>
      </c>
      <c r="W3520" s="6">
        <f t="shared" si="1623"/>
        <v>78.318579847788101</v>
      </c>
      <c r="X3520" s="17">
        <v>78.318579847788101</v>
      </c>
      <c r="Y3520" s="6">
        <f t="shared" si="1640"/>
        <v>8.5431190738364933</v>
      </c>
      <c r="Z3520" s="6">
        <f t="shared" si="1641"/>
        <v>86.861698921624594</v>
      </c>
      <c r="AA3520" s="17">
        <v>2432.7437824588001</v>
      </c>
      <c r="AB3520" s="6">
        <f t="shared" si="1651"/>
        <v>2252.3593697409901</v>
      </c>
      <c r="AC3520" s="6">
        <f t="shared" si="1624"/>
        <v>2252.3593697409901</v>
      </c>
      <c r="AD3520" s="17">
        <v>2297.81979079742</v>
      </c>
      <c r="AE3520" s="6">
        <f t="shared" si="1642"/>
        <v>134.92399166138011</v>
      </c>
      <c r="AF3520" s="17">
        <v>2252.3593697409901</v>
      </c>
      <c r="AG3520" s="6">
        <f t="shared" si="1643"/>
        <v>45.460421056429823</v>
      </c>
      <c r="AH3520" s="6">
        <f t="shared" si="1625"/>
        <v>45.460421056429823</v>
      </c>
      <c r="AI3520" s="6">
        <f t="shared" si="1644"/>
        <v>2432.7437824588001</v>
      </c>
      <c r="AJ3520" s="17">
        <v>274.30416370546101</v>
      </c>
      <c r="AK3520" s="6">
        <f t="shared" si="1645"/>
        <v>221.46357813185</v>
      </c>
      <c r="AL3520" s="6">
        <f t="shared" si="1626"/>
        <v>221.46357813185</v>
      </c>
      <c r="AM3520" s="17">
        <v>221.46357813185</v>
      </c>
      <c r="AN3520" s="6">
        <f t="shared" si="1646"/>
        <v>52.840585573611008</v>
      </c>
      <c r="AO3520" s="6">
        <f t="shared" si="1647"/>
        <v>274.30416370546101</v>
      </c>
      <c r="AP3520" s="17">
        <v>3952.7812052552599</v>
      </c>
      <c r="AQ3520" s="6">
        <f t="shared" si="1648"/>
        <v>3952.7812052552531</v>
      </c>
      <c r="AR3520" s="17">
        <v>1704.22530066486</v>
      </c>
      <c r="AS3520" s="6">
        <f t="shared" si="1627"/>
        <v>1704.22530066486</v>
      </c>
      <c r="AT3520" s="17">
        <v>1005.88357673258</v>
      </c>
      <c r="AU3520" s="6">
        <f t="shared" si="1628"/>
        <v>1005.88357673258</v>
      </c>
      <c r="AV3520" s="17">
        <v>485.36288997387402</v>
      </c>
      <c r="AW3520" s="6">
        <f t="shared" si="1629"/>
        <v>485.36288997387402</v>
      </c>
      <c r="AX3520" s="17">
        <v>757.30943788393904</v>
      </c>
      <c r="AY3520" s="6">
        <f t="shared" si="1630"/>
        <v>757.30943788393904</v>
      </c>
      <c r="AZ3520" s="20">
        <v>297055092.24469602</v>
      </c>
      <c r="BA3520" s="20">
        <v>1208978108.1375201</v>
      </c>
      <c r="BB3520" s="20">
        <v>224625293.268527</v>
      </c>
      <c r="BC3520" s="20">
        <v>21341546.122691099</v>
      </c>
      <c r="BD3520" s="19">
        <f t="shared" si="1631"/>
        <v>1752.0000397734341</v>
      </c>
      <c r="BE3520" s="18">
        <v>54.272290225287399</v>
      </c>
      <c r="BF3520" s="20">
        <v>242040.10559604899</v>
      </c>
      <c r="BG3520" s="20">
        <v>14290.5872611061</v>
      </c>
      <c r="BH3520" s="19">
        <f t="shared" si="1649"/>
        <v>17.966360580588866</v>
      </c>
      <c r="BI3520" s="20">
        <v>1442.15156652426</v>
      </c>
      <c r="BJ3520">
        <v>132</v>
      </c>
      <c r="BK3520" s="22">
        <v>2432</v>
      </c>
      <c r="BL3520" s="22">
        <v>3689.53856</v>
      </c>
      <c r="BM3520" s="22">
        <v>608</v>
      </c>
      <c r="BN3520" s="22">
        <v>152</v>
      </c>
      <c r="BO3520">
        <v>0.17498788873867099</v>
      </c>
    </row>
    <row r="3521" spans="1:67" x14ac:dyDescent="0.2">
      <c r="A3521" s="27">
        <v>3520</v>
      </c>
      <c r="B3521" s="18">
        <v>20.602165236060799</v>
      </c>
      <c r="C3521" s="18">
        <v>551</v>
      </c>
      <c r="D3521">
        <v>800</v>
      </c>
      <c r="E3521">
        <v>3200</v>
      </c>
      <c r="F3521">
        <v>7</v>
      </c>
      <c r="G3521" s="23">
        <f t="shared" si="1632"/>
        <v>0.86812758719863525</v>
      </c>
      <c r="H3521">
        <v>100</v>
      </c>
      <c r="I3521" s="17">
        <v>155.70452467656301</v>
      </c>
      <c r="J3521" s="6">
        <f t="shared" si="1633"/>
        <v>155.64656275735655</v>
      </c>
      <c r="K3521" s="6">
        <f t="shared" si="1650"/>
        <v>155.64656275735655</v>
      </c>
      <c r="L3521" s="6">
        <f t="shared" si="1634"/>
        <v>1</v>
      </c>
      <c r="M3521" s="6">
        <f t="shared" si="1635"/>
        <v>155.70452467656301</v>
      </c>
      <c r="N3521" s="28">
        <v>99.999999099451301</v>
      </c>
      <c r="O3521" s="17">
        <v>157.87202180975501</v>
      </c>
      <c r="P3521" s="6">
        <f t="shared" si="1636"/>
        <v>149.95353564921299</v>
      </c>
      <c r="Q3521" s="6">
        <f t="shared" si="1622"/>
        <v>149.95353564921299</v>
      </c>
      <c r="R3521" s="17">
        <v>149.95353564921299</v>
      </c>
      <c r="S3521" s="6">
        <f t="shared" si="1637"/>
        <v>7.9184861605420167</v>
      </c>
      <c r="T3521" s="6">
        <f t="shared" si="1638"/>
        <v>157.87202180975501</v>
      </c>
      <c r="U3521" s="17">
        <v>93.239462562969507</v>
      </c>
      <c r="V3521" s="6">
        <f t="shared" si="1639"/>
        <v>84.081861368518105</v>
      </c>
      <c r="W3521" s="6">
        <f t="shared" si="1623"/>
        <v>84.081861368518105</v>
      </c>
      <c r="X3521" s="17">
        <v>84.081861368518105</v>
      </c>
      <c r="Y3521" s="6">
        <f t="shared" si="1640"/>
        <v>9.1576011944514022</v>
      </c>
      <c r="Z3521" s="6">
        <f t="shared" si="1641"/>
        <v>93.239462562969507</v>
      </c>
      <c r="AA3521" s="17">
        <v>390.09938965585599</v>
      </c>
      <c r="AB3521" s="6">
        <f t="shared" si="1651"/>
        <v>309.61560439608502</v>
      </c>
      <c r="AC3521" s="6">
        <f t="shared" si="1624"/>
        <v>309.61560439608502</v>
      </c>
      <c r="AD3521" s="17">
        <v>359.04295935389399</v>
      </c>
      <c r="AE3521" s="6">
        <f t="shared" si="1642"/>
        <v>31.056430301961996</v>
      </c>
      <c r="AF3521" s="17">
        <v>309.61560439608502</v>
      </c>
      <c r="AG3521" s="6">
        <f t="shared" si="1643"/>
        <v>49.427354957808973</v>
      </c>
      <c r="AH3521" s="6">
        <f t="shared" si="1625"/>
        <v>49.427354957808973</v>
      </c>
      <c r="AI3521" s="6">
        <f t="shared" si="1644"/>
        <v>390.09938965585599</v>
      </c>
      <c r="AJ3521" s="17">
        <v>244.525250685782</v>
      </c>
      <c r="AK3521" s="6">
        <f t="shared" si="1645"/>
        <v>198.821799652778</v>
      </c>
      <c r="AL3521" s="6">
        <f t="shared" si="1626"/>
        <v>198.821799652778</v>
      </c>
      <c r="AM3521" s="17">
        <v>198.821799652778</v>
      </c>
      <c r="AN3521" s="6">
        <f t="shared" si="1646"/>
        <v>45.703451033004001</v>
      </c>
      <c r="AO3521" s="6">
        <f t="shared" si="1647"/>
        <v>244.525250685782</v>
      </c>
      <c r="AP3521" s="17">
        <v>2579.8401171401501</v>
      </c>
      <c r="AQ3521" s="6">
        <f t="shared" si="1648"/>
        <v>2579.8401171401497</v>
      </c>
      <c r="AR3521" s="17">
        <v>34.137306452345499</v>
      </c>
      <c r="AS3521" s="6">
        <f t="shared" si="1627"/>
        <v>34.137306452345499</v>
      </c>
      <c r="AT3521" s="17">
        <v>1106.6595473631101</v>
      </c>
      <c r="AU3521" s="6">
        <f t="shared" si="1628"/>
        <v>1106.6595473631101</v>
      </c>
      <c r="AV3521" s="17">
        <v>680.56067448471504</v>
      </c>
      <c r="AW3521" s="6">
        <f t="shared" si="1629"/>
        <v>680.56067448471504</v>
      </c>
      <c r="AX3521" s="17">
        <v>758.48258883997903</v>
      </c>
      <c r="AY3521" s="6">
        <f t="shared" si="1630"/>
        <v>758.48258883997903</v>
      </c>
      <c r="AZ3521" s="20">
        <v>22110323.691619001</v>
      </c>
      <c r="BA3521" s="20">
        <v>1238933597.2381599</v>
      </c>
      <c r="BB3521" s="20">
        <v>259915598.14524099</v>
      </c>
      <c r="BC3521" s="20">
        <v>231040465.147358</v>
      </c>
      <c r="BD3521" s="19">
        <f t="shared" si="1631"/>
        <v>1751.9999842223779</v>
      </c>
      <c r="BE3521" s="18">
        <v>24.3753444627419</v>
      </c>
      <c r="BF3521" s="20">
        <v>2851586.3502214402</v>
      </c>
      <c r="BG3521" s="20">
        <v>168364.01335251899</v>
      </c>
      <c r="BH3521" s="19">
        <f t="shared" si="1649"/>
        <v>211.67000441122013</v>
      </c>
      <c r="BI3521" s="20">
        <v>28.8430313304852</v>
      </c>
      <c r="BJ3521">
        <v>145</v>
      </c>
      <c r="BK3521" s="22">
        <v>2432</v>
      </c>
      <c r="BL3521" s="22">
        <v>3689.53856</v>
      </c>
      <c r="BM3521" s="22">
        <v>608</v>
      </c>
      <c r="BN3521" s="22">
        <v>152</v>
      </c>
      <c r="BO3521">
        <v>0.20231699255218699</v>
      </c>
    </row>
    <row r="3522" spans="1:67" x14ac:dyDescent="0.2">
      <c r="A3522" s="27">
        <v>3521</v>
      </c>
      <c r="B3522" s="18">
        <v>51.505413090152203</v>
      </c>
      <c r="C3522" s="18">
        <v>551</v>
      </c>
      <c r="D3522">
        <v>800</v>
      </c>
      <c r="E3522">
        <v>3200</v>
      </c>
      <c r="F3522">
        <v>7</v>
      </c>
      <c r="G3522" s="23">
        <f t="shared" si="1632"/>
        <v>0.87865553519107475</v>
      </c>
      <c r="H3522">
        <v>100</v>
      </c>
      <c r="I3522" s="17">
        <v>157.76863873210999</v>
      </c>
      <c r="J3522" s="6">
        <f t="shared" si="1633"/>
        <v>157.6039771095412</v>
      </c>
      <c r="K3522" s="6">
        <f t="shared" si="1650"/>
        <v>157.6039771095412</v>
      </c>
      <c r="L3522" s="6">
        <f t="shared" si="1634"/>
        <v>1</v>
      </c>
      <c r="M3522" s="6">
        <f t="shared" si="1635"/>
        <v>157.76863873210999</v>
      </c>
      <c r="N3522" s="28">
        <v>99.999994573653396</v>
      </c>
      <c r="O3522" s="17">
        <v>162.866445711382</v>
      </c>
      <c r="P3522" s="6">
        <f t="shared" si="1636"/>
        <v>154.69676153293599</v>
      </c>
      <c r="Q3522" s="6">
        <f t="shared" ref="Q3522:Q3585" si="1652">P3522*solar_capex_adj</f>
        <v>154.69676153293599</v>
      </c>
      <c r="R3522" s="17">
        <v>154.69676153293599</v>
      </c>
      <c r="S3522" s="6">
        <f t="shared" si="1637"/>
        <v>8.1696841784460048</v>
      </c>
      <c r="T3522" s="6">
        <f t="shared" si="1638"/>
        <v>162.866445711382</v>
      </c>
      <c r="U3522" s="17">
        <v>93.230489853242503</v>
      </c>
      <c r="V3522" s="6">
        <f t="shared" si="1639"/>
        <v>84.073036095571695</v>
      </c>
      <c r="W3522" s="6">
        <f t="shared" ref="W3522:W3585" si="1653">V3522*wind_capex_adj</f>
        <v>84.073036095571695</v>
      </c>
      <c r="X3522" s="17">
        <v>84.073036095571695</v>
      </c>
      <c r="Y3522" s="6">
        <f t="shared" si="1640"/>
        <v>9.1574537576708082</v>
      </c>
      <c r="Z3522" s="6">
        <f t="shared" si="1641"/>
        <v>93.230489853242503</v>
      </c>
      <c r="AA3522" s="17">
        <v>416.54258502130699</v>
      </c>
      <c r="AB3522" s="6">
        <f t="shared" si="1651"/>
        <v>335.51586072212302</v>
      </c>
      <c r="AC3522" s="6">
        <f t="shared" ref="AC3522:AC3585" si="1654">AB3522*aero_capex_adj</f>
        <v>335.51586072212302</v>
      </c>
      <c r="AD3522" s="17">
        <v>384.307408586223</v>
      </c>
      <c r="AE3522" s="6">
        <f t="shared" si="1642"/>
        <v>32.235176435083986</v>
      </c>
      <c r="AF3522" s="17">
        <v>335.51586072212302</v>
      </c>
      <c r="AG3522" s="6">
        <f t="shared" si="1643"/>
        <v>48.791547864099982</v>
      </c>
      <c r="AH3522" s="6">
        <f t="shared" ref="AH3522:AH3585" si="1655">AG3522*fuel_adj</f>
        <v>48.791547864099982</v>
      </c>
      <c r="AI3522" s="6">
        <f t="shared" si="1644"/>
        <v>416.54258502130699</v>
      </c>
      <c r="AJ3522" s="17">
        <v>256.52407927516498</v>
      </c>
      <c r="AK3522" s="6">
        <f t="shared" si="1645"/>
        <v>208.488087070071</v>
      </c>
      <c r="AL3522" s="6">
        <f t="shared" ref="AL3522:AL3585" si="1656">AK3522*bess_capex_adj</f>
        <v>208.488087070071</v>
      </c>
      <c r="AM3522" s="17">
        <v>208.488087070071</v>
      </c>
      <c r="AN3522" s="6">
        <f t="shared" si="1646"/>
        <v>48.035992205093976</v>
      </c>
      <c r="AO3522" s="6">
        <f t="shared" si="1647"/>
        <v>256.52407927516498</v>
      </c>
      <c r="AP3522" s="17">
        <v>2630.8122768521398</v>
      </c>
      <c r="AQ3522" s="6">
        <f t="shared" si="1648"/>
        <v>2630.8122768521353</v>
      </c>
      <c r="AR3522" s="17">
        <v>85.335682359168999</v>
      </c>
      <c r="AS3522" s="6">
        <f t="shared" ref="AS3522:AS3585" si="1657">AR3522*solar_capex_adj</f>
        <v>85.335682359168999</v>
      </c>
      <c r="AT3522" s="17">
        <v>1106.56120740342</v>
      </c>
      <c r="AU3522" s="6">
        <f t="shared" ref="AU3522:AU3585" si="1658">AT3522*wind_capex_adj</f>
        <v>1106.56120740342</v>
      </c>
      <c r="AV3522" s="17">
        <v>680.50019851497802</v>
      </c>
      <c r="AW3522" s="6">
        <f t="shared" ref="AW3522:AW3585" si="1659">AV3522*aero_capex_adj</f>
        <v>680.50019851497802</v>
      </c>
      <c r="AX3522" s="17">
        <v>758.41518857456799</v>
      </c>
      <c r="AY3522" s="6">
        <f t="shared" ref="AY3522:AY3585" si="1660">AX3522*bess_capex_adj</f>
        <v>758.41518857456799</v>
      </c>
      <c r="AZ3522" s="20">
        <v>53543954.095451102</v>
      </c>
      <c r="BA3522" s="20">
        <v>1238948957.1605</v>
      </c>
      <c r="BB3522" s="20">
        <v>246911502.86538601</v>
      </c>
      <c r="BC3522" s="20">
        <v>212595490.80906799</v>
      </c>
      <c r="BD3522" s="19">
        <f t="shared" ref="BD3522:BD3585" si="1661">SUM(AZ3522:BC3522)/1000000</f>
        <v>1751.9999049304051</v>
      </c>
      <c r="BE3522" s="18">
        <v>25.463711003422599</v>
      </c>
      <c r="BF3522" s="20">
        <v>2585412.2115165</v>
      </c>
      <c r="BG3522" s="20">
        <v>152648.498989949</v>
      </c>
      <c r="BH3522" s="19">
        <f t="shared" si="1649"/>
        <v>191.91221017790406</v>
      </c>
      <c r="BI3522" s="20">
        <v>72.107578326213101</v>
      </c>
      <c r="BJ3522">
        <v>145</v>
      </c>
      <c r="BK3522" s="22">
        <v>2432</v>
      </c>
      <c r="BL3522" s="22">
        <v>3689.53856</v>
      </c>
      <c r="BM3522" s="22">
        <v>608</v>
      </c>
      <c r="BN3522" s="22">
        <v>152</v>
      </c>
      <c r="BO3522">
        <v>0.192310866800768</v>
      </c>
    </row>
    <row r="3523" spans="1:67" x14ac:dyDescent="0.2">
      <c r="A3523" s="27">
        <v>3522</v>
      </c>
      <c r="B3523" s="18">
        <v>154.516239270456</v>
      </c>
      <c r="C3523" s="18">
        <v>551</v>
      </c>
      <c r="D3523">
        <v>800</v>
      </c>
      <c r="E3523">
        <v>3200</v>
      </c>
      <c r="F3523">
        <v>6</v>
      </c>
      <c r="G3523" s="23">
        <f t="shared" ref="G3523:G3586" si="1662">SUM(AZ3523:BB3523)/(BD3523*1000000)</f>
        <v>0.91014342247240487</v>
      </c>
      <c r="H3523">
        <v>100</v>
      </c>
      <c r="I3523" s="17">
        <v>158.90490086564199</v>
      </c>
      <c r="J3523" s="6">
        <f t="shared" ref="J3523:J3586" si="1663">(O3523*AZ3523+U3523*BA3523+AJ3523*BB3523+AA3523*BC3523)/(BD3523*(1000000))</f>
        <v>158.46089205275766</v>
      </c>
      <c r="K3523" s="6">
        <f t="shared" si="1650"/>
        <v>158.46089205275766</v>
      </c>
      <c r="L3523" s="6">
        <f t="shared" ref="L3523:L3586" si="1664">K3523/J3523</f>
        <v>1</v>
      </c>
      <c r="M3523" s="6">
        <f t="shared" ref="M3523:M3586" si="1665">I3523*L3523</f>
        <v>158.90490086564199</v>
      </c>
      <c r="N3523" s="28">
        <v>99.999999999999901</v>
      </c>
      <c r="O3523" s="17">
        <v>187.74993679436699</v>
      </c>
      <c r="P3523" s="6">
        <f t="shared" ref="P3523:P3586" si="1666">O3523-S3523</f>
        <v>178.330966590987</v>
      </c>
      <c r="Q3523" s="6">
        <f t="shared" si="1652"/>
        <v>178.330966590987</v>
      </c>
      <c r="R3523" s="17">
        <v>178.330966590987</v>
      </c>
      <c r="S3523" s="6">
        <f t="shared" ref="S3523:S3586" si="1667">O3523-R3523</f>
        <v>9.4189702033799847</v>
      </c>
      <c r="T3523" s="6">
        <f t="shared" ref="T3523:T3586" si="1668">Q3523+S3523</f>
        <v>187.74993679436699</v>
      </c>
      <c r="U3523" s="17">
        <v>93.220095639772396</v>
      </c>
      <c r="V3523" s="6">
        <f t="shared" ref="V3523:V3586" si="1669">U3523-Y3523</f>
        <v>84.062662472784595</v>
      </c>
      <c r="W3523" s="6">
        <f t="shared" si="1653"/>
        <v>84.062662472784595</v>
      </c>
      <c r="X3523" s="17">
        <v>84.062662472784595</v>
      </c>
      <c r="Y3523" s="6">
        <f t="shared" ref="Y3523:Y3586" si="1670">U3523-X3523</f>
        <v>9.1574331669878006</v>
      </c>
      <c r="Z3523" s="6">
        <f t="shared" ref="Z3523:Z3586" si="1671">W3523+Y3523</f>
        <v>93.220095639772396</v>
      </c>
      <c r="AA3523" s="17">
        <v>465.689020054872</v>
      </c>
      <c r="AB3523" s="6">
        <f t="shared" si="1651"/>
        <v>383.954089409853</v>
      </c>
      <c r="AC3523" s="6">
        <f t="shared" si="1654"/>
        <v>383.954089409853</v>
      </c>
      <c r="AD3523" s="17">
        <v>431.33366955203297</v>
      </c>
      <c r="AE3523" s="6">
        <f t="shared" ref="AE3523:AE3586" si="1672">AA3523-AD3523</f>
        <v>34.35535050283903</v>
      </c>
      <c r="AF3523" s="17">
        <v>383.954089409853</v>
      </c>
      <c r="AG3523" s="6">
        <f t="shared" ref="AG3523:AG3586" si="1673">AD3523-AF3523</f>
        <v>47.379580142179975</v>
      </c>
      <c r="AH3523" s="6">
        <f t="shared" si="1655"/>
        <v>47.379580142179975</v>
      </c>
      <c r="AI3523" s="6">
        <f t="shared" ref="AI3523:AI3586" si="1674">AC3523+AE3523+AH3523</f>
        <v>465.689020054872</v>
      </c>
      <c r="AJ3523" s="17">
        <v>289.32487171724898</v>
      </c>
      <c r="AK3523" s="6">
        <f t="shared" ref="AK3523:AK3586" si="1675">AJ3523-AN3523</f>
        <v>234.768939189935</v>
      </c>
      <c r="AL3523" s="6">
        <f t="shared" si="1656"/>
        <v>234.768939189935</v>
      </c>
      <c r="AM3523" s="17">
        <v>234.768939189935</v>
      </c>
      <c r="AN3523" s="6">
        <f t="shared" ref="AN3523:AN3586" si="1676">AJ3523-AM3523</f>
        <v>54.555932527313985</v>
      </c>
      <c r="AO3523" s="6">
        <f t="shared" ref="AO3523:AO3586" si="1677">AL3523+AN3523</f>
        <v>289.32487171724898</v>
      </c>
      <c r="AP3523" s="17">
        <v>2703.9417323584698</v>
      </c>
      <c r="AQ3523" s="6">
        <f t="shared" ref="AQ3523:AQ3586" si="1678">AS3523+AU3523+AW3523+AY3523</f>
        <v>2703.9417323584757</v>
      </c>
      <c r="AR3523" s="17">
        <v>255.97603438835799</v>
      </c>
      <c r="AS3523" s="6">
        <f t="shared" si="1657"/>
        <v>255.97603438835799</v>
      </c>
      <c r="AT3523" s="17">
        <v>1106.4271585983599</v>
      </c>
      <c r="AU3523" s="6">
        <f t="shared" si="1658"/>
        <v>1106.4271585983599</v>
      </c>
      <c r="AV3523" s="17">
        <v>583.21522519969994</v>
      </c>
      <c r="AW3523" s="6">
        <f t="shared" si="1659"/>
        <v>583.21522519969994</v>
      </c>
      <c r="AX3523" s="17">
        <v>758.32331417205796</v>
      </c>
      <c r="AY3523" s="6">
        <f t="shared" si="1660"/>
        <v>758.32331417205796</v>
      </c>
      <c r="AZ3523" s="20">
        <v>138561936.28722101</v>
      </c>
      <c r="BA3523" s="20">
        <v>1238950220.24808</v>
      </c>
      <c r="BB3523" s="20">
        <v>217059119.63634601</v>
      </c>
      <c r="BC3523" s="20">
        <v>157428723.82834601</v>
      </c>
      <c r="BD3523" s="19">
        <f t="shared" si="1661"/>
        <v>1751.9999999999932</v>
      </c>
      <c r="BE3523" s="18">
        <v>29.315072875681501</v>
      </c>
      <c r="BF3523" s="20">
        <v>1860098.8188159</v>
      </c>
      <c r="BG3523" s="20">
        <v>109824.379803125</v>
      </c>
      <c r="BH3523" s="19">
        <f t="shared" ref="BH3523:BH3586" si="1679">BG3523*1000000/454/(BD3523*1000)</f>
        <v>138.07301385342544</v>
      </c>
      <c r="BI3523" s="20">
        <v>216.32273497863901</v>
      </c>
      <c r="BJ3523">
        <v>145</v>
      </c>
      <c r="BK3523" s="22">
        <v>2432</v>
      </c>
      <c r="BL3523" s="22">
        <v>3689.53856</v>
      </c>
      <c r="BM3523" s="22">
        <v>608</v>
      </c>
      <c r="BN3523" s="22">
        <v>152</v>
      </c>
      <c r="BO3523">
        <v>0.16930515995620901</v>
      </c>
    </row>
    <row r="3524" spans="1:67" x14ac:dyDescent="0.2">
      <c r="A3524" s="27">
        <v>3523</v>
      </c>
      <c r="B3524" s="18">
        <v>206.02165236060799</v>
      </c>
      <c r="C3524" s="18">
        <v>551</v>
      </c>
      <c r="D3524">
        <v>800</v>
      </c>
      <c r="E3524">
        <v>3200</v>
      </c>
      <c r="F3524">
        <v>6</v>
      </c>
      <c r="G3524" s="23">
        <f t="shared" si="1662"/>
        <v>0.92380322046466257</v>
      </c>
      <c r="H3524">
        <v>100</v>
      </c>
      <c r="I3524" s="17">
        <v>162.758638911074</v>
      </c>
      <c r="J3524" s="6">
        <f t="shared" si="1663"/>
        <v>162.16573679005262</v>
      </c>
      <c r="K3524" s="6">
        <f t="shared" si="1650"/>
        <v>162.16573679005262</v>
      </c>
      <c r="L3524" s="6">
        <f t="shared" si="1664"/>
        <v>1</v>
      </c>
      <c r="M3524" s="6">
        <f t="shared" si="1665"/>
        <v>162.758638911074</v>
      </c>
      <c r="N3524" s="28">
        <v>100</v>
      </c>
      <c r="O3524" s="17">
        <v>206.13725477361601</v>
      </c>
      <c r="P3524" s="6">
        <f t="shared" si="1666"/>
        <v>195.79453859304201</v>
      </c>
      <c r="Q3524" s="6">
        <f t="shared" si="1652"/>
        <v>195.79453859304201</v>
      </c>
      <c r="R3524" s="17">
        <v>195.79453859304201</v>
      </c>
      <c r="S3524" s="6">
        <f t="shared" si="1667"/>
        <v>10.342716180574001</v>
      </c>
      <c r="T3524" s="6">
        <f t="shared" si="1668"/>
        <v>206.13725477361601</v>
      </c>
      <c r="U3524" s="17">
        <v>93.206617007142995</v>
      </c>
      <c r="V3524" s="6">
        <f t="shared" si="1669"/>
        <v>84.049417072685699</v>
      </c>
      <c r="W3524" s="6">
        <f t="shared" si="1653"/>
        <v>84.049417072685699</v>
      </c>
      <c r="X3524" s="17">
        <v>84.049417072685699</v>
      </c>
      <c r="Y3524" s="6">
        <f t="shared" si="1670"/>
        <v>9.1571999344572959</v>
      </c>
      <c r="Z3524" s="6">
        <f t="shared" si="1671"/>
        <v>93.206617007142995</v>
      </c>
      <c r="AA3524" s="17">
        <v>534.45417125050699</v>
      </c>
      <c r="AB3524" s="6">
        <f t="shared" si="1651"/>
        <v>449.42278317389997</v>
      </c>
      <c r="AC3524" s="6">
        <f t="shared" si="1654"/>
        <v>449.42278317389997</v>
      </c>
      <c r="AD3524" s="17">
        <v>496.65365737400703</v>
      </c>
      <c r="AE3524" s="6">
        <f t="shared" si="1672"/>
        <v>37.800513876499963</v>
      </c>
      <c r="AF3524" s="17">
        <v>449.42278317389997</v>
      </c>
      <c r="AG3524" s="6">
        <f t="shared" si="1673"/>
        <v>47.230874200107053</v>
      </c>
      <c r="AH3524" s="6">
        <f t="shared" si="1655"/>
        <v>47.230874200107053</v>
      </c>
      <c r="AI3524" s="6">
        <f t="shared" si="1674"/>
        <v>534.45417125050699</v>
      </c>
      <c r="AJ3524" s="17">
        <v>296.002981941256</v>
      </c>
      <c r="AK3524" s="6">
        <f t="shared" si="1675"/>
        <v>239.98941308995299</v>
      </c>
      <c r="AL3524" s="6">
        <f t="shared" si="1656"/>
        <v>239.98941308995299</v>
      </c>
      <c r="AM3524" s="17">
        <v>239.98941308995299</v>
      </c>
      <c r="AN3524" s="6">
        <f t="shared" si="1676"/>
        <v>56.013568851303006</v>
      </c>
      <c r="AO3524" s="6">
        <f t="shared" si="1677"/>
        <v>296.002981941256</v>
      </c>
      <c r="AP3524" s="17">
        <v>2788.8986151017202</v>
      </c>
      <c r="AQ3524" s="6">
        <f t="shared" si="1678"/>
        <v>2788.8986151017189</v>
      </c>
      <c r="AR3524" s="17">
        <v>341.25629328795202</v>
      </c>
      <c r="AS3524" s="6">
        <f t="shared" si="1657"/>
        <v>341.25629328795202</v>
      </c>
      <c r="AT3524" s="17">
        <v>1106.2809996214901</v>
      </c>
      <c r="AU3524" s="6">
        <f t="shared" si="1658"/>
        <v>1106.2809996214901</v>
      </c>
      <c r="AV3524" s="17">
        <v>583.13818249521796</v>
      </c>
      <c r="AW3524" s="6">
        <f t="shared" si="1659"/>
        <v>583.13818249521796</v>
      </c>
      <c r="AX3524" s="17">
        <v>758.22313969705897</v>
      </c>
      <c r="AY3524" s="6">
        <f t="shared" si="1660"/>
        <v>758.22313969705897</v>
      </c>
      <c r="AZ3524" s="20">
        <v>167483792.96118</v>
      </c>
      <c r="BA3524" s="20">
        <v>1238997855.78865</v>
      </c>
      <c r="BB3524" s="20">
        <v>212021593.50425699</v>
      </c>
      <c r="BC3524" s="20">
        <v>133496757.745911</v>
      </c>
      <c r="BD3524" s="19">
        <f t="shared" si="1661"/>
        <v>1751.9999999999982</v>
      </c>
      <c r="BE3524" s="18">
        <v>31.271206926708398</v>
      </c>
      <c r="BF3524" s="20">
        <v>1567063.3282626399</v>
      </c>
      <c r="BG3524" s="20">
        <v>92522.911362430503</v>
      </c>
      <c r="BH3524" s="19">
        <f t="shared" si="1679"/>
        <v>116.32132360050515</v>
      </c>
      <c r="BI3524" s="20">
        <v>288.43031330485201</v>
      </c>
      <c r="BJ3524">
        <v>145</v>
      </c>
      <c r="BK3524" s="22">
        <v>2432</v>
      </c>
      <c r="BL3524" s="22">
        <v>3689.53856</v>
      </c>
      <c r="BM3524" s="22">
        <v>608</v>
      </c>
      <c r="BN3524" s="22">
        <v>152</v>
      </c>
      <c r="BO3524">
        <v>0.16538916449285701</v>
      </c>
    </row>
    <row r="3525" spans="1:67" x14ac:dyDescent="0.2">
      <c r="A3525" s="27">
        <v>3524</v>
      </c>
      <c r="B3525" s="18">
        <v>257.52706545076097</v>
      </c>
      <c r="C3525" s="18">
        <v>551</v>
      </c>
      <c r="D3525">
        <v>800</v>
      </c>
      <c r="E3525">
        <v>3200</v>
      </c>
      <c r="F3525">
        <v>6</v>
      </c>
      <c r="G3525" s="23">
        <f t="shared" si="1662"/>
        <v>0.93519109602556372</v>
      </c>
      <c r="H3525">
        <v>100</v>
      </c>
      <c r="I3525" s="17">
        <v>166.72479685810899</v>
      </c>
      <c r="J3525" s="6">
        <f t="shared" si="1663"/>
        <v>166.06499644838107</v>
      </c>
      <c r="K3525" s="6">
        <f t="shared" si="1650"/>
        <v>166.06499644838107</v>
      </c>
      <c r="L3525" s="6">
        <f t="shared" si="1664"/>
        <v>1</v>
      </c>
      <c r="M3525" s="6">
        <f t="shared" si="1665"/>
        <v>166.72479685810899</v>
      </c>
      <c r="N3525" s="28">
        <v>100</v>
      </c>
      <c r="O3525" s="17">
        <v>229.04327192330501</v>
      </c>
      <c r="P3525" s="6">
        <f t="shared" si="1666"/>
        <v>217.549920746944</v>
      </c>
      <c r="Q3525" s="6">
        <f t="shared" si="1652"/>
        <v>217.549920746944</v>
      </c>
      <c r="R3525" s="17">
        <v>217.549920746944</v>
      </c>
      <c r="S3525" s="6">
        <f t="shared" si="1667"/>
        <v>11.493351176361017</v>
      </c>
      <c r="T3525" s="6">
        <f t="shared" si="1668"/>
        <v>229.04327192330501</v>
      </c>
      <c r="U3525" s="17">
        <v>93.194169918736506</v>
      </c>
      <c r="V3525" s="6">
        <f t="shared" si="1669"/>
        <v>84.0371716541772</v>
      </c>
      <c r="W3525" s="6">
        <f t="shared" si="1653"/>
        <v>84.0371716541772</v>
      </c>
      <c r="X3525" s="17">
        <v>84.0371716541772</v>
      </c>
      <c r="Y3525" s="6">
        <f t="shared" si="1670"/>
        <v>9.1569982645593058</v>
      </c>
      <c r="Z3525" s="6">
        <f t="shared" si="1671"/>
        <v>93.194169918736506</v>
      </c>
      <c r="AA3525" s="17">
        <v>615.17758232261895</v>
      </c>
      <c r="AB3525" s="6">
        <f t="shared" si="1651"/>
        <v>526.66920677948895</v>
      </c>
      <c r="AC3525" s="6">
        <f t="shared" si="1654"/>
        <v>526.66920677948895</v>
      </c>
      <c r="AD3525" s="17">
        <v>573.29279858971597</v>
      </c>
      <c r="AE3525" s="6">
        <f t="shared" si="1672"/>
        <v>41.884783732902974</v>
      </c>
      <c r="AF3525" s="17">
        <v>526.66920677948895</v>
      </c>
      <c r="AG3525" s="6">
        <f t="shared" si="1673"/>
        <v>46.623591810227026</v>
      </c>
      <c r="AH3525" s="6">
        <f t="shared" si="1655"/>
        <v>46.623591810227026</v>
      </c>
      <c r="AI3525" s="6">
        <f t="shared" si="1674"/>
        <v>615.17758232261895</v>
      </c>
      <c r="AJ3525" s="17">
        <v>295.80142433470297</v>
      </c>
      <c r="AK3525" s="6">
        <f t="shared" si="1675"/>
        <v>239.66377459154199</v>
      </c>
      <c r="AL3525" s="6">
        <f t="shared" si="1656"/>
        <v>239.66377459154199</v>
      </c>
      <c r="AM3525" s="17">
        <v>239.66377459154199</v>
      </c>
      <c r="AN3525" s="6">
        <f t="shared" si="1676"/>
        <v>56.137649743160978</v>
      </c>
      <c r="AO3525" s="6">
        <f t="shared" si="1677"/>
        <v>295.80142433470297</v>
      </c>
      <c r="AP3525" s="17">
        <v>2873.8572267575</v>
      </c>
      <c r="AQ3525" s="6">
        <f t="shared" si="1678"/>
        <v>2873.8572267574923</v>
      </c>
      <c r="AR3525" s="17">
        <v>426.51761149759898</v>
      </c>
      <c r="AS3525" s="6">
        <f t="shared" si="1657"/>
        <v>426.51761149759898</v>
      </c>
      <c r="AT3525" s="17">
        <v>1106.1441828545801</v>
      </c>
      <c r="AU3525" s="6">
        <f t="shared" si="1658"/>
        <v>1106.1441828545801</v>
      </c>
      <c r="AV3525" s="17">
        <v>583.06606421711899</v>
      </c>
      <c r="AW3525" s="6">
        <f t="shared" si="1659"/>
        <v>583.06606421711899</v>
      </c>
      <c r="AX3525" s="17">
        <v>758.12936818819401</v>
      </c>
      <c r="AY3525" s="6">
        <f t="shared" si="1660"/>
        <v>758.12936818819401</v>
      </c>
      <c r="AZ3525" s="20">
        <v>187668425.80535799</v>
      </c>
      <c r="BA3525" s="20">
        <v>1239015131.349</v>
      </c>
      <c r="BB3525" s="20">
        <v>211771243.082423</v>
      </c>
      <c r="BC3525" s="20">
        <v>113545199.763212</v>
      </c>
      <c r="BD3525" s="19">
        <f t="shared" si="1661"/>
        <v>1751.999999999993</v>
      </c>
      <c r="BE3525" s="18">
        <v>33.2458981860281</v>
      </c>
      <c r="BF3525" s="20">
        <v>1316810.0664911999</v>
      </c>
      <c r="BG3525" s="20">
        <v>77747.401056342496</v>
      </c>
      <c r="BH3525" s="19">
        <f t="shared" si="1679"/>
        <v>97.745309396363638</v>
      </c>
      <c r="BI3525" s="20">
        <v>360.53789163106501</v>
      </c>
      <c r="BJ3525">
        <v>145</v>
      </c>
      <c r="BK3525" s="22">
        <v>2432</v>
      </c>
      <c r="BL3525" s="22">
        <v>3689.53856</v>
      </c>
      <c r="BM3525" s="22">
        <v>608</v>
      </c>
      <c r="BN3525" s="22">
        <v>152</v>
      </c>
      <c r="BO3525">
        <v>0.16509599306607101</v>
      </c>
    </row>
    <row r="3526" spans="1:67" x14ac:dyDescent="0.2">
      <c r="A3526" s="27">
        <v>3525</v>
      </c>
      <c r="B3526" s="18">
        <v>309.03247854091302</v>
      </c>
      <c r="C3526" s="18">
        <v>551</v>
      </c>
      <c r="D3526">
        <v>800</v>
      </c>
      <c r="E3526">
        <v>3200</v>
      </c>
      <c r="F3526">
        <v>6</v>
      </c>
      <c r="G3526" s="23">
        <f t="shared" si="1662"/>
        <v>0.94387412661297587</v>
      </c>
      <c r="H3526">
        <v>100</v>
      </c>
      <c r="I3526" s="17">
        <v>170.91659980101301</v>
      </c>
      <c r="J3526" s="6">
        <f t="shared" si="1663"/>
        <v>170.14797655839774</v>
      </c>
      <c r="K3526" s="6">
        <f t="shared" si="1650"/>
        <v>170.14797655839774</v>
      </c>
      <c r="L3526" s="6">
        <f t="shared" si="1664"/>
        <v>1</v>
      </c>
      <c r="M3526" s="6">
        <f t="shared" si="1665"/>
        <v>170.91659980101301</v>
      </c>
      <c r="N3526" s="28">
        <v>99.999999999999901</v>
      </c>
      <c r="O3526" s="17">
        <v>253.60597845955201</v>
      </c>
      <c r="P3526" s="6">
        <f t="shared" si="1666"/>
        <v>240.87867237191799</v>
      </c>
      <c r="Q3526" s="6">
        <f t="shared" si="1652"/>
        <v>240.87867237191799</v>
      </c>
      <c r="R3526" s="17">
        <v>240.87867237191799</v>
      </c>
      <c r="S3526" s="6">
        <f t="shared" si="1667"/>
        <v>12.72730608763402</v>
      </c>
      <c r="T3526" s="6">
        <f t="shared" si="1668"/>
        <v>253.60597845955201</v>
      </c>
      <c r="U3526" s="17">
        <v>93.183823813921293</v>
      </c>
      <c r="V3526" s="6">
        <f t="shared" si="1669"/>
        <v>84.026884070507705</v>
      </c>
      <c r="W3526" s="6">
        <f t="shared" si="1653"/>
        <v>84.026884070507705</v>
      </c>
      <c r="X3526" s="17">
        <v>84.026884070507705</v>
      </c>
      <c r="Y3526" s="6">
        <f t="shared" si="1670"/>
        <v>9.156939743413588</v>
      </c>
      <c r="Z3526" s="6">
        <f t="shared" si="1671"/>
        <v>93.183823813921293</v>
      </c>
      <c r="AA3526" s="17">
        <v>698.03507569427597</v>
      </c>
      <c r="AB3526" s="6">
        <f t="shared" si="1651"/>
        <v>605.33320548791198</v>
      </c>
      <c r="AC3526" s="6">
        <f t="shared" si="1654"/>
        <v>605.33320548791198</v>
      </c>
      <c r="AD3526" s="17">
        <v>651.96965530167495</v>
      </c>
      <c r="AE3526" s="6">
        <f t="shared" si="1672"/>
        <v>46.065420392601027</v>
      </c>
      <c r="AF3526" s="17">
        <v>605.33320548791198</v>
      </c>
      <c r="AG3526" s="6">
        <f t="shared" si="1673"/>
        <v>46.636449813762965</v>
      </c>
      <c r="AH3526" s="6">
        <f t="shared" si="1655"/>
        <v>46.636449813762965</v>
      </c>
      <c r="AI3526" s="6">
        <f t="shared" si="1674"/>
        <v>698.03507569427597</v>
      </c>
      <c r="AJ3526" s="17">
        <v>295.413493845083</v>
      </c>
      <c r="AK3526" s="6">
        <f t="shared" si="1675"/>
        <v>239.19786299978</v>
      </c>
      <c r="AL3526" s="6">
        <f t="shared" si="1656"/>
        <v>239.19786299978</v>
      </c>
      <c r="AM3526" s="17">
        <v>239.19786299978</v>
      </c>
      <c r="AN3526" s="6">
        <f t="shared" si="1676"/>
        <v>56.215630845302996</v>
      </c>
      <c r="AO3526" s="6">
        <f t="shared" si="1677"/>
        <v>295.413493845083</v>
      </c>
      <c r="AP3526" s="17">
        <v>2958.8174066960801</v>
      </c>
      <c r="AQ3526" s="6">
        <f t="shared" si="1678"/>
        <v>2958.8174066960819</v>
      </c>
      <c r="AR3526" s="17">
        <v>511.76174875813001</v>
      </c>
      <c r="AS3526" s="6">
        <f t="shared" si="1657"/>
        <v>511.76174875813001</v>
      </c>
      <c r="AT3526" s="17">
        <v>1106.0158403319999</v>
      </c>
      <c r="AU3526" s="6">
        <f t="shared" si="1658"/>
        <v>1106.0158403319999</v>
      </c>
      <c r="AV3526" s="17">
        <v>582.99841284700199</v>
      </c>
      <c r="AW3526" s="6">
        <f t="shared" si="1659"/>
        <v>582.99841284700199</v>
      </c>
      <c r="AX3526" s="17">
        <v>758.04140475894997</v>
      </c>
      <c r="AY3526" s="6">
        <f t="shared" si="1660"/>
        <v>758.04140475894997</v>
      </c>
      <c r="AZ3526" s="20">
        <v>203043352.57798401</v>
      </c>
      <c r="BA3526" s="20">
        <v>1239023171.06458</v>
      </c>
      <c r="BB3526" s="20">
        <v>211600946.18336201</v>
      </c>
      <c r="BC3526" s="20">
        <v>98332530.174065903</v>
      </c>
      <c r="BD3526" s="19">
        <f t="shared" si="1661"/>
        <v>1751.9999999999918</v>
      </c>
      <c r="BE3526" s="18">
        <v>35.252547272101097</v>
      </c>
      <c r="BF3526" s="20">
        <v>1143036.5363064699</v>
      </c>
      <c r="BG3526" s="20">
        <v>67487.424550961601</v>
      </c>
      <c r="BH3526" s="19">
        <f t="shared" si="1679"/>
        <v>84.84629844175808</v>
      </c>
      <c r="BI3526" s="20">
        <v>432.64546995727801</v>
      </c>
      <c r="BJ3526">
        <v>145</v>
      </c>
      <c r="BK3526" s="22">
        <v>2432</v>
      </c>
      <c r="BL3526" s="22">
        <v>3689.53856</v>
      </c>
      <c r="BM3526" s="22">
        <v>608</v>
      </c>
      <c r="BN3526" s="22">
        <v>152</v>
      </c>
      <c r="BO3526">
        <v>0.16497606818669999</v>
      </c>
    </row>
    <row r="3527" spans="1:67" x14ac:dyDescent="0.2">
      <c r="A3527" s="27">
        <v>3526</v>
      </c>
      <c r="B3527" s="18">
        <v>360.53789163106501</v>
      </c>
      <c r="C3527" s="18">
        <v>551</v>
      </c>
      <c r="D3527">
        <v>800</v>
      </c>
      <c r="E3527">
        <v>3200</v>
      </c>
      <c r="F3527">
        <v>6</v>
      </c>
      <c r="G3527" s="23">
        <f t="shared" si="1662"/>
        <v>0.95153397106596826</v>
      </c>
      <c r="H3527">
        <v>100</v>
      </c>
      <c r="I3527" s="17">
        <v>175.17814545407899</v>
      </c>
      <c r="J3527" s="6">
        <f t="shared" si="1663"/>
        <v>174.28149708906739</v>
      </c>
      <c r="K3527" s="6">
        <f t="shared" si="1650"/>
        <v>174.28149708906739</v>
      </c>
      <c r="L3527" s="6">
        <f t="shared" si="1664"/>
        <v>1</v>
      </c>
      <c r="M3527" s="6">
        <f t="shared" si="1665"/>
        <v>175.17814545407899</v>
      </c>
      <c r="N3527" s="28">
        <v>100</v>
      </c>
      <c r="O3527" s="17">
        <v>277.75097100638197</v>
      </c>
      <c r="P3527" s="6">
        <f t="shared" si="1666"/>
        <v>263.81049572647902</v>
      </c>
      <c r="Q3527" s="6">
        <f t="shared" si="1652"/>
        <v>263.81049572647902</v>
      </c>
      <c r="R3527" s="17">
        <v>263.81049572647902</v>
      </c>
      <c r="S3527" s="6">
        <f t="shared" si="1667"/>
        <v>13.940475279902955</v>
      </c>
      <c r="T3527" s="6">
        <f t="shared" si="1668"/>
        <v>277.75097100638197</v>
      </c>
      <c r="U3527" s="17">
        <v>93.174927646134094</v>
      </c>
      <c r="V3527" s="6">
        <f t="shared" si="1669"/>
        <v>84.017961510032904</v>
      </c>
      <c r="W3527" s="6">
        <f t="shared" si="1653"/>
        <v>84.017961510032904</v>
      </c>
      <c r="X3527" s="17">
        <v>84.017961510032904</v>
      </c>
      <c r="Y3527" s="6">
        <f t="shared" si="1670"/>
        <v>9.1569661361011896</v>
      </c>
      <c r="Z3527" s="6">
        <f t="shared" si="1671"/>
        <v>93.174927646134094</v>
      </c>
      <c r="AA3527" s="17">
        <v>794.91006848574602</v>
      </c>
      <c r="AB3527" s="6">
        <f t="shared" si="1651"/>
        <v>697.51011201595497</v>
      </c>
      <c r="AC3527" s="6">
        <f t="shared" si="1654"/>
        <v>697.51011201595497</v>
      </c>
      <c r="AD3527" s="17">
        <v>743.91554426727998</v>
      </c>
      <c r="AE3527" s="6">
        <f t="shared" si="1672"/>
        <v>50.99452421846604</v>
      </c>
      <c r="AF3527" s="17">
        <v>697.51011201595497</v>
      </c>
      <c r="AG3527" s="6">
        <f t="shared" si="1673"/>
        <v>46.40543225132501</v>
      </c>
      <c r="AH3527" s="6">
        <f t="shared" si="1655"/>
        <v>46.40543225132501</v>
      </c>
      <c r="AI3527" s="6">
        <f t="shared" si="1674"/>
        <v>794.91006848574602</v>
      </c>
      <c r="AJ3527" s="17">
        <v>294.25395212026802</v>
      </c>
      <c r="AK3527" s="6">
        <f t="shared" si="1675"/>
        <v>238.13936948609199</v>
      </c>
      <c r="AL3527" s="6">
        <f t="shared" si="1656"/>
        <v>238.13936948609199</v>
      </c>
      <c r="AM3527" s="17">
        <v>238.13936948609199</v>
      </c>
      <c r="AN3527" s="6">
        <f t="shared" si="1676"/>
        <v>56.114582634176031</v>
      </c>
      <c r="AO3527" s="6">
        <f t="shared" si="1677"/>
        <v>294.25395212026802</v>
      </c>
      <c r="AP3527" s="17">
        <v>3043.7790135883802</v>
      </c>
      <c r="AQ3527" s="6">
        <f t="shared" si="1678"/>
        <v>3043.7790135883811</v>
      </c>
      <c r="AR3527" s="17">
        <v>596.99025336674003</v>
      </c>
      <c r="AS3527" s="6">
        <f t="shared" si="1657"/>
        <v>596.99025336674003</v>
      </c>
      <c r="AT3527" s="17">
        <v>1105.89520837946</v>
      </c>
      <c r="AU3527" s="6">
        <f t="shared" si="1658"/>
        <v>1105.89520837946</v>
      </c>
      <c r="AV3527" s="17">
        <v>582.93482584010405</v>
      </c>
      <c r="AW3527" s="6">
        <f t="shared" si="1659"/>
        <v>582.93482584010405</v>
      </c>
      <c r="AX3527" s="17">
        <v>757.95872600207701</v>
      </c>
      <c r="AY3527" s="6">
        <f t="shared" si="1660"/>
        <v>757.95872600207701</v>
      </c>
      <c r="AZ3527" s="20">
        <v>216019167.66014999</v>
      </c>
      <c r="BA3527" s="20">
        <v>1239009068.38902</v>
      </c>
      <c r="BB3527" s="20">
        <v>212059281.25840199</v>
      </c>
      <c r="BC3527" s="20">
        <v>84912482.692423299</v>
      </c>
      <c r="BD3527" s="19">
        <f t="shared" si="1661"/>
        <v>1751.9999999999952</v>
      </c>
      <c r="BE3527" s="18">
        <v>37.193369481164197</v>
      </c>
      <c r="BF3527" s="20">
        <v>975870.07841551397</v>
      </c>
      <c r="BG3527" s="20">
        <v>57617.544318766697</v>
      </c>
      <c r="BH3527" s="19">
        <f t="shared" si="1679"/>
        <v>72.437722928065682</v>
      </c>
      <c r="BI3527" s="20">
        <v>504.75304828349101</v>
      </c>
      <c r="BJ3527">
        <v>145</v>
      </c>
      <c r="BK3527" s="22">
        <v>2432</v>
      </c>
      <c r="BL3527" s="22">
        <v>3689.53856</v>
      </c>
      <c r="BM3527" s="22">
        <v>608</v>
      </c>
      <c r="BN3527" s="22">
        <v>152</v>
      </c>
      <c r="BO3527">
        <v>0.16534038425224601</v>
      </c>
    </row>
    <row r="3528" spans="1:67" x14ac:dyDescent="0.2">
      <c r="A3528" s="27">
        <v>3527</v>
      </c>
      <c r="B3528" s="18">
        <v>412.043304721217</v>
      </c>
      <c r="C3528" s="18">
        <v>551</v>
      </c>
      <c r="D3528">
        <v>800</v>
      </c>
      <c r="E3528">
        <v>3200</v>
      </c>
      <c r="F3528">
        <v>6</v>
      </c>
      <c r="G3528" s="23">
        <f t="shared" si="1662"/>
        <v>0.95761097533094641</v>
      </c>
      <c r="H3528">
        <v>100</v>
      </c>
      <c r="I3528" s="17">
        <v>179.53372865709201</v>
      </c>
      <c r="J3528" s="6">
        <f t="shared" si="1663"/>
        <v>178.63727753591849</v>
      </c>
      <c r="K3528" s="6">
        <f t="shared" si="1650"/>
        <v>178.63727753591849</v>
      </c>
      <c r="L3528" s="6">
        <f t="shared" si="1664"/>
        <v>1</v>
      </c>
      <c r="M3528" s="6">
        <f t="shared" si="1665"/>
        <v>179.53372865709201</v>
      </c>
      <c r="N3528" s="28">
        <v>100</v>
      </c>
      <c r="O3528" s="17">
        <v>302.16214473588298</v>
      </c>
      <c r="P3528" s="6">
        <f t="shared" si="1666"/>
        <v>286.99497935250798</v>
      </c>
      <c r="Q3528" s="6">
        <f t="shared" si="1652"/>
        <v>286.99497935250798</v>
      </c>
      <c r="R3528" s="17">
        <v>286.99497935250798</v>
      </c>
      <c r="S3528" s="6">
        <f t="shared" si="1667"/>
        <v>15.167165383374993</v>
      </c>
      <c r="T3528" s="6">
        <f t="shared" si="1668"/>
        <v>302.16214473588298</v>
      </c>
      <c r="U3528" s="17">
        <v>93.167543460525295</v>
      </c>
      <c r="V3528" s="6">
        <f t="shared" si="1669"/>
        <v>84.0104548578758</v>
      </c>
      <c r="W3528" s="6">
        <f t="shared" si="1653"/>
        <v>84.0104548578758</v>
      </c>
      <c r="X3528" s="17">
        <v>84.0104548578758</v>
      </c>
      <c r="Y3528" s="6">
        <f t="shared" si="1670"/>
        <v>9.1570886026494946</v>
      </c>
      <c r="Z3528" s="6">
        <f t="shared" si="1671"/>
        <v>93.167543460525295</v>
      </c>
      <c r="AA3528" s="17">
        <v>900.477879922434</v>
      </c>
      <c r="AB3528" s="6">
        <f t="shared" si="1651"/>
        <v>797.84368892292105</v>
      </c>
      <c r="AC3528" s="6">
        <f t="shared" si="1654"/>
        <v>797.84368892292105</v>
      </c>
      <c r="AD3528" s="17">
        <v>844.09830347455795</v>
      </c>
      <c r="AE3528" s="6">
        <f t="shared" si="1672"/>
        <v>56.379576447876047</v>
      </c>
      <c r="AF3528" s="17">
        <v>797.84368892292105</v>
      </c>
      <c r="AG3528" s="6">
        <f t="shared" si="1673"/>
        <v>46.254614551636905</v>
      </c>
      <c r="AH3528" s="6">
        <f t="shared" si="1655"/>
        <v>46.254614551636905</v>
      </c>
      <c r="AI3528" s="6">
        <f t="shared" si="1674"/>
        <v>900.477879922434</v>
      </c>
      <c r="AJ3528" s="17">
        <v>293.20311723723302</v>
      </c>
      <c r="AK3528" s="6">
        <f t="shared" si="1675"/>
        <v>237.17942139089101</v>
      </c>
      <c r="AL3528" s="6">
        <f t="shared" si="1656"/>
        <v>237.17942139089101</v>
      </c>
      <c r="AM3528" s="17">
        <v>237.17942139089101</v>
      </c>
      <c r="AN3528" s="6">
        <f t="shared" si="1676"/>
        <v>56.023695846342008</v>
      </c>
      <c r="AO3528" s="6">
        <f t="shared" si="1677"/>
        <v>293.20311723723302</v>
      </c>
      <c r="AP3528" s="17">
        <v>3128.7419225916301</v>
      </c>
      <c r="AQ3528" s="6">
        <f t="shared" si="1678"/>
        <v>3128.7419225916269</v>
      </c>
      <c r="AR3528" s="17">
        <v>682.20449300864004</v>
      </c>
      <c r="AS3528" s="6">
        <f t="shared" si="1657"/>
        <v>682.20449300864004</v>
      </c>
      <c r="AT3528" s="17">
        <v>1105.7816124068399</v>
      </c>
      <c r="AU3528" s="6">
        <f t="shared" si="1658"/>
        <v>1105.7816124068399</v>
      </c>
      <c r="AV3528" s="17">
        <v>582.87494760931804</v>
      </c>
      <c r="AW3528" s="6">
        <f t="shared" si="1659"/>
        <v>582.87494760931804</v>
      </c>
      <c r="AX3528" s="17">
        <v>757.88086956682901</v>
      </c>
      <c r="AY3528" s="6">
        <f t="shared" si="1660"/>
        <v>757.88086956682901</v>
      </c>
      <c r="AZ3528" s="20">
        <v>226528091.77526599</v>
      </c>
      <c r="BA3528" s="20">
        <v>1239021765.0747199</v>
      </c>
      <c r="BB3528" s="20">
        <v>212184571.929829</v>
      </c>
      <c r="BC3528" s="20">
        <v>74265571.220181704</v>
      </c>
      <c r="BD3528" s="19">
        <f t="shared" si="1661"/>
        <v>1751.9999999999964</v>
      </c>
      <c r="BE3528" s="18">
        <v>39.096610885117101</v>
      </c>
      <c r="BF3528" s="20">
        <v>855053.47809913801</v>
      </c>
      <c r="BG3528" s="20">
        <v>50484.262976158003</v>
      </c>
      <c r="BH3528" s="19">
        <f t="shared" si="1679"/>
        <v>63.469644479510031</v>
      </c>
      <c r="BI3528" s="20">
        <v>576.86062660970504</v>
      </c>
      <c r="BJ3528">
        <v>145</v>
      </c>
      <c r="BK3528" s="22">
        <v>2432</v>
      </c>
      <c r="BL3528" s="22">
        <v>3689.53856</v>
      </c>
      <c r="BM3528" s="22">
        <v>608</v>
      </c>
      <c r="BN3528" s="22">
        <v>152</v>
      </c>
      <c r="BO3528">
        <v>0.165451099880668</v>
      </c>
    </row>
    <row r="3529" spans="1:67" x14ac:dyDescent="0.2">
      <c r="A3529" s="27">
        <v>3528</v>
      </c>
      <c r="B3529" s="18">
        <v>463.54871781137001</v>
      </c>
      <c r="C3529" s="18">
        <v>551</v>
      </c>
      <c r="D3529">
        <v>800</v>
      </c>
      <c r="E3529">
        <v>3200</v>
      </c>
      <c r="F3529">
        <v>6</v>
      </c>
      <c r="G3529" s="23">
        <f t="shared" si="1662"/>
        <v>0.96264883886913588</v>
      </c>
      <c r="H3529">
        <v>100</v>
      </c>
      <c r="I3529" s="17">
        <v>183.97775644017</v>
      </c>
      <c r="J3529" s="6">
        <f t="shared" si="1663"/>
        <v>183.02301999254459</v>
      </c>
      <c r="K3529" s="6">
        <f t="shared" si="1650"/>
        <v>183.02301999254459</v>
      </c>
      <c r="L3529" s="6">
        <f t="shared" si="1664"/>
        <v>1</v>
      </c>
      <c r="M3529" s="6">
        <f t="shared" si="1665"/>
        <v>183.97775644017</v>
      </c>
      <c r="N3529" s="28">
        <v>100</v>
      </c>
      <c r="O3529" s="17">
        <v>327.07772882340703</v>
      </c>
      <c r="P3529" s="6">
        <f t="shared" si="1666"/>
        <v>310.65840315773198</v>
      </c>
      <c r="Q3529" s="6">
        <f t="shared" si="1652"/>
        <v>310.65840315773198</v>
      </c>
      <c r="R3529" s="17">
        <v>310.65840315773198</v>
      </c>
      <c r="S3529" s="6">
        <f t="shared" si="1667"/>
        <v>16.419325665675046</v>
      </c>
      <c r="T3529" s="6">
        <f t="shared" si="1668"/>
        <v>327.07772882340703</v>
      </c>
      <c r="U3529" s="17">
        <v>93.157454913443601</v>
      </c>
      <c r="V3529" s="6">
        <f t="shared" si="1669"/>
        <v>84.000557723794302</v>
      </c>
      <c r="W3529" s="6">
        <f t="shared" si="1653"/>
        <v>84.000557723794302</v>
      </c>
      <c r="X3529" s="17">
        <v>84.000557723794302</v>
      </c>
      <c r="Y3529" s="6">
        <f t="shared" si="1670"/>
        <v>9.1568971896492997</v>
      </c>
      <c r="Z3529" s="6">
        <f t="shared" si="1671"/>
        <v>93.157454913443601</v>
      </c>
      <c r="AA3529" s="17">
        <v>1011.79629762966</v>
      </c>
      <c r="AB3529" s="6">
        <f t="shared" si="1651"/>
        <v>903.51897211654102</v>
      </c>
      <c r="AC3529" s="6">
        <f t="shared" si="1654"/>
        <v>903.51897211654102</v>
      </c>
      <c r="AD3529" s="17">
        <v>949.75920264197498</v>
      </c>
      <c r="AE3529" s="6">
        <f t="shared" si="1672"/>
        <v>62.037094987685009</v>
      </c>
      <c r="AF3529" s="17">
        <v>903.51897211654102</v>
      </c>
      <c r="AG3529" s="6">
        <f t="shared" si="1673"/>
        <v>46.240230525433958</v>
      </c>
      <c r="AH3529" s="6">
        <f t="shared" si="1655"/>
        <v>46.240230525433958</v>
      </c>
      <c r="AI3529" s="6">
        <f t="shared" si="1674"/>
        <v>1011.79629762966</v>
      </c>
      <c r="AJ3529" s="17">
        <v>292.44719426073198</v>
      </c>
      <c r="AK3529" s="6">
        <f t="shared" si="1675"/>
        <v>236.47637673040299</v>
      </c>
      <c r="AL3529" s="6">
        <f t="shared" si="1656"/>
        <v>236.47637673040299</v>
      </c>
      <c r="AM3529" s="17">
        <v>236.47637673040299</v>
      </c>
      <c r="AN3529" s="6">
        <f t="shared" si="1676"/>
        <v>55.970817530328986</v>
      </c>
      <c r="AO3529" s="6">
        <f t="shared" si="1677"/>
        <v>292.44719426073198</v>
      </c>
      <c r="AP3529" s="17">
        <v>3213.7060230135498</v>
      </c>
      <c r="AQ3529" s="6">
        <f t="shared" si="1678"/>
        <v>3213.7060230135485</v>
      </c>
      <c r="AR3529" s="17">
        <v>767.40568034672799</v>
      </c>
      <c r="AS3529" s="6">
        <f t="shared" si="1657"/>
        <v>767.40568034672799</v>
      </c>
      <c r="AT3529" s="17">
        <v>1105.6744542864401</v>
      </c>
      <c r="AU3529" s="6">
        <f t="shared" si="1658"/>
        <v>1105.6744542864401</v>
      </c>
      <c r="AV3529" s="17">
        <v>582.818462872086</v>
      </c>
      <c r="AW3529" s="6">
        <f t="shared" si="1659"/>
        <v>582.818462872086</v>
      </c>
      <c r="AX3529" s="17">
        <v>757.80742550829405</v>
      </c>
      <c r="AY3529" s="6">
        <f t="shared" si="1660"/>
        <v>757.80742550829405</v>
      </c>
      <c r="AZ3529" s="20">
        <v>235075134.95300201</v>
      </c>
      <c r="BA3529" s="20">
        <v>1239028091.6226699</v>
      </c>
      <c r="BB3529" s="20">
        <v>212457539.12305099</v>
      </c>
      <c r="BC3529" s="20">
        <v>65439234.301273897</v>
      </c>
      <c r="BD3529" s="19">
        <f t="shared" si="1661"/>
        <v>1751.9999999999966</v>
      </c>
      <c r="BE3529" s="18">
        <v>40.929602693956198</v>
      </c>
      <c r="BF3529" s="20">
        <v>754383.51849755098</v>
      </c>
      <c r="BG3529" s="20">
        <v>44540.484201496904</v>
      </c>
      <c r="BH3529" s="19">
        <f t="shared" si="1679"/>
        <v>55.997028193703095</v>
      </c>
      <c r="BI3529" s="20">
        <v>648.96820493591804</v>
      </c>
      <c r="BJ3529">
        <v>145</v>
      </c>
      <c r="BK3529" s="22">
        <v>2432</v>
      </c>
      <c r="BL3529" s="22">
        <v>3689.53856</v>
      </c>
      <c r="BM3529" s="22">
        <v>608</v>
      </c>
      <c r="BN3529" s="22">
        <v>152</v>
      </c>
      <c r="BO3529">
        <v>0.165669382888153</v>
      </c>
    </row>
    <row r="3530" spans="1:67" x14ac:dyDescent="0.2">
      <c r="A3530" s="27">
        <v>3529</v>
      </c>
      <c r="B3530" s="18">
        <v>515.05413090152194</v>
      </c>
      <c r="C3530" s="18">
        <v>551</v>
      </c>
      <c r="D3530">
        <v>800</v>
      </c>
      <c r="E3530">
        <v>3200</v>
      </c>
      <c r="F3530">
        <v>5</v>
      </c>
      <c r="G3530" s="23">
        <f t="shared" si="1662"/>
        <v>0.96734869029117321</v>
      </c>
      <c r="H3530">
        <v>100</v>
      </c>
      <c r="I3530" s="17">
        <v>182.34903218823001</v>
      </c>
      <c r="J3530" s="6">
        <f t="shared" si="1663"/>
        <v>181.31905455258317</v>
      </c>
      <c r="K3530" s="6">
        <f t="shared" si="1650"/>
        <v>181.31905455258317</v>
      </c>
      <c r="L3530" s="6">
        <f t="shared" si="1664"/>
        <v>1</v>
      </c>
      <c r="M3530" s="6">
        <f t="shared" si="1665"/>
        <v>182.34903218823001</v>
      </c>
      <c r="N3530" s="28">
        <v>100</v>
      </c>
      <c r="O3530" s="17">
        <v>352.02000689079898</v>
      </c>
      <c r="P3530" s="6">
        <f t="shared" si="1666"/>
        <v>334.34879794442998</v>
      </c>
      <c r="Q3530" s="6">
        <f t="shared" si="1652"/>
        <v>334.34879794442998</v>
      </c>
      <c r="R3530" s="17">
        <v>334.34879794442998</v>
      </c>
      <c r="S3530" s="6">
        <f t="shared" si="1667"/>
        <v>17.671208946369006</v>
      </c>
      <c r="T3530" s="6">
        <f t="shared" si="1668"/>
        <v>352.02000689079898</v>
      </c>
      <c r="U3530" s="17">
        <v>93.158128217584803</v>
      </c>
      <c r="V3530" s="6">
        <f t="shared" si="1669"/>
        <v>84.001273507364999</v>
      </c>
      <c r="W3530" s="6">
        <f t="shared" si="1653"/>
        <v>84.001273507364999</v>
      </c>
      <c r="X3530" s="17">
        <v>84.001273507364999</v>
      </c>
      <c r="Y3530" s="6">
        <f t="shared" si="1670"/>
        <v>9.1568547102198039</v>
      </c>
      <c r="Z3530" s="6">
        <f t="shared" si="1671"/>
        <v>93.158128217584803</v>
      </c>
      <c r="AA3530" s="17">
        <v>955.01884045813597</v>
      </c>
      <c r="AB3530" s="6">
        <f t="shared" si="1651"/>
        <v>849.54645798246702</v>
      </c>
      <c r="AC3530" s="6">
        <f t="shared" si="1654"/>
        <v>849.54645798246702</v>
      </c>
      <c r="AD3530" s="17">
        <v>895.90728911951601</v>
      </c>
      <c r="AE3530" s="6">
        <f t="shared" si="1672"/>
        <v>59.111551338619961</v>
      </c>
      <c r="AF3530" s="17">
        <v>849.54645798246702</v>
      </c>
      <c r="AG3530" s="6">
        <f t="shared" si="1673"/>
        <v>46.36083113704899</v>
      </c>
      <c r="AH3530" s="6">
        <f t="shared" si="1655"/>
        <v>46.36083113704899</v>
      </c>
      <c r="AI3530" s="6">
        <f t="shared" si="1674"/>
        <v>955.01884045813597</v>
      </c>
      <c r="AJ3530" s="17">
        <v>291.82392786228303</v>
      </c>
      <c r="AK3530" s="6">
        <f t="shared" si="1675"/>
        <v>235.90064556539801</v>
      </c>
      <c r="AL3530" s="6">
        <f t="shared" si="1656"/>
        <v>235.90064556539801</v>
      </c>
      <c r="AM3530" s="17">
        <v>235.90064556539801</v>
      </c>
      <c r="AN3530" s="6">
        <f t="shared" si="1676"/>
        <v>55.92328229688502</v>
      </c>
      <c r="AO3530" s="6">
        <f t="shared" si="1677"/>
        <v>291.82392786228303</v>
      </c>
      <c r="AP3530" s="17">
        <v>3201.8790474892198</v>
      </c>
      <c r="AQ3530" s="6">
        <f t="shared" si="1678"/>
        <v>3201.8790474892185</v>
      </c>
      <c r="AR3530" s="17">
        <v>852.68419959622599</v>
      </c>
      <c r="AS3530" s="6">
        <f t="shared" si="1657"/>
        <v>852.68419959622599</v>
      </c>
      <c r="AT3530" s="17">
        <v>1105.6890052952599</v>
      </c>
      <c r="AU3530" s="6">
        <f t="shared" si="1658"/>
        <v>1105.6890052952599</v>
      </c>
      <c r="AV3530" s="17">
        <v>485.68844411548901</v>
      </c>
      <c r="AW3530" s="6">
        <f t="shared" si="1659"/>
        <v>485.68844411548901</v>
      </c>
      <c r="AX3530" s="17">
        <v>757.81739848224402</v>
      </c>
      <c r="AY3530" s="6">
        <f t="shared" si="1660"/>
        <v>757.81739848224402</v>
      </c>
      <c r="AZ3530" s="20">
        <v>242724633.860342</v>
      </c>
      <c r="BA3530" s="20">
        <v>1239034301.4893301</v>
      </c>
      <c r="BB3530" s="20">
        <v>213035994.13756001</v>
      </c>
      <c r="BC3530" s="20">
        <v>57205095.4232236</v>
      </c>
      <c r="BD3530" s="19">
        <f t="shared" si="1661"/>
        <v>1752.0000249104557</v>
      </c>
      <c r="BE3530" s="18">
        <v>42.676926711780901</v>
      </c>
      <c r="BF3530" s="20">
        <v>658644.07569236995</v>
      </c>
      <c r="BG3530" s="20">
        <v>38887.814126974197</v>
      </c>
      <c r="BH3530" s="19">
        <f t="shared" si="1679"/>
        <v>48.890397851235747</v>
      </c>
      <c r="BI3530" s="20">
        <v>721.07578326213104</v>
      </c>
      <c r="BJ3530">
        <v>145</v>
      </c>
      <c r="BK3530" s="22">
        <v>2432</v>
      </c>
      <c r="BL3530" s="22">
        <v>3689.53856</v>
      </c>
      <c r="BM3530" s="22">
        <v>608</v>
      </c>
      <c r="BN3530" s="22">
        <v>152</v>
      </c>
      <c r="BO3530">
        <v>0.16611493696236401</v>
      </c>
    </row>
    <row r="3531" spans="1:67" x14ac:dyDescent="0.2">
      <c r="A3531" s="27">
        <v>3530</v>
      </c>
      <c r="B3531" s="18">
        <v>566.55954399167399</v>
      </c>
      <c r="C3531" s="18">
        <v>551</v>
      </c>
      <c r="D3531">
        <v>800</v>
      </c>
      <c r="E3531">
        <v>3200</v>
      </c>
      <c r="F3531">
        <v>5</v>
      </c>
      <c r="G3531" s="23">
        <f t="shared" si="1662"/>
        <v>0.97177013016217162</v>
      </c>
      <c r="H3531">
        <v>100</v>
      </c>
      <c r="I3531" s="17">
        <v>186.861762066062</v>
      </c>
      <c r="J3531" s="6">
        <f t="shared" si="1663"/>
        <v>185.53266863641454</v>
      </c>
      <c r="K3531" s="6">
        <f t="shared" si="1650"/>
        <v>185.53266863641454</v>
      </c>
      <c r="L3531" s="6">
        <f t="shared" si="1664"/>
        <v>1</v>
      </c>
      <c r="M3531" s="6">
        <f t="shared" si="1665"/>
        <v>186.861762066062</v>
      </c>
      <c r="N3531" s="28">
        <v>100</v>
      </c>
      <c r="O3531" s="17">
        <v>376.64589351133998</v>
      </c>
      <c r="P3531" s="6">
        <f t="shared" si="1666"/>
        <v>357.73682119848098</v>
      </c>
      <c r="Q3531" s="6">
        <f t="shared" si="1652"/>
        <v>357.73682119848098</v>
      </c>
      <c r="R3531" s="17">
        <v>357.73682119848098</v>
      </c>
      <c r="S3531" s="6">
        <f t="shared" si="1667"/>
        <v>18.909072312858996</v>
      </c>
      <c r="T3531" s="6">
        <f t="shared" si="1668"/>
        <v>376.64589351133998</v>
      </c>
      <c r="U3531" s="17">
        <v>93.150477824759406</v>
      </c>
      <c r="V3531" s="6">
        <f t="shared" si="1669"/>
        <v>83.993613073363406</v>
      </c>
      <c r="W3531" s="6">
        <f t="shared" si="1653"/>
        <v>83.993613073363406</v>
      </c>
      <c r="X3531" s="17">
        <v>83.993613073363406</v>
      </c>
      <c r="Y3531" s="6">
        <f t="shared" si="1670"/>
        <v>9.1568647513960002</v>
      </c>
      <c r="Z3531" s="6">
        <f t="shared" si="1671"/>
        <v>93.150477824759406</v>
      </c>
      <c r="AA3531" s="17">
        <v>1082.1013476708299</v>
      </c>
      <c r="AB3531" s="6">
        <f t="shared" si="1651"/>
        <v>970.13395968641396</v>
      </c>
      <c r="AC3531" s="6">
        <f t="shared" si="1654"/>
        <v>970.13395968641396</v>
      </c>
      <c r="AD3531" s="17">
        <v>1016.46575285007</v>
      </c>
      <c r="AE3531" s="6">
        <f t="shared" si="1672"/>
        <v>65.635594820759934</v>
      </c>
      <c r="AF3531" s="17">
        <v>970.13395968641396</v>
      </c>
      <c r="AG3531" s="6">
        <f t="shared" si="1673"/>
        <v>46.331793163656016</v>
      </c>
      <c r="AH3531" s="6">
        <f t="shared" si="1655"/>
        <v>46.331793163656016</v>
      </c>
      <c r="AI3531" s="6">
        <f t="shared" si="1674"/>
        <v>1082.1013476708299</v>
      </c>
      <c r="AJ3531" s="17">
        <v>290.42712590617901</v>
      </c>
      <c r="AK3531" s="6">
        <f t="shared" si="1675"/>
        <v>234.704413603717</v>
      </c>
      <c r="AL3531" s="6">
        <f t="shared" si="1656"/>
        <v>234.704413603717</v>
      </c>
      <c r="AM3531" s="17">
        <v>234.704413603717</v>
      </c>
      <c r="AN3531" s="6">
        <f t="shared" si="1676"/>
        <v>55.722712302462014</v>
      </c>
      <c r="AO3531" s="6">
        <f t="shared" si="1677"/>
        <v>290.42712590617901</v>
      </c>
      <c r="AP3531" s="17">
        <v>3286.8440941966301</v>
      </c>
      <c r="AQ3531" s="6">
        <f t="shared" si="1678"/>
        <v>3286.8440941966346</v>
      </c>
      <c r="AR3531" s="17">
        <v>937.86605522022501</v>
      </c>
      <c r="AS3531" s="6">
        <f t="shared" si="1657"/>
        <v>937.86605522022501</v>
      </c>
      <c r="AT3531" s="17">
        <v>1105.5869604454999</v>
      </c>
      <c r="AU3531" s="6">
        <f t="shared" si="1658"/>
        <v>1105.5869604454999</v>
      </c>
      <c r="AV3531" s="17">
        <v>485.64361957253402</v>
      </c>
      <c r="AW3531" s="6">
        <f t="shared" si="1659"/>
        <v>485.64361957253402</v>
      </c>
      <c r="AX3531" s="17">
        <v>757.747458958376</v>
      </c>
      <c r="AY3531" s="6">
        <f t="shared" si="1660"/>
        <v>757.747458958376</v>
      </c>
      <c r="AZ3531" s="20">
        <v>249374453.77190399</v>
      </c>
      <c r="BA3531" s="20">
        <v>1239026781.5317099</v>
      </c>
      <c r="BB3531" s="20">
        <v>214140032.74050999</v>
      </c>
      <c r="BC3531" s="20">
        <v>49458731.955875397</v>
      </c>
      <c r="BD3531" s="19">
        <f t="shared" si="1661"/>
        <v>1751.9999999999993</v>
      </c>
      <c r="BE3531" s="18">
        <v>44.331287833766503</v>
      </c>
      <c r="BF3531" s="20">
        <v>568477.99212915101</v>
      </c>
      <c r="BG3531" s="20">
        <v>33564.207603256902</v>
      </c>
      <c r="BH3531" s="19">
        <f t="shared" si="1679"/>
        <v>42.197472999085896</v>
      </c>
      <c r="BI3531" s="20">
        <v>793.18336158834404</v>
      </c>
      <c r="BJ3531">
        <v>145</v>
      </c>
      <c r="BK3531" s="22">
        <v>2432</v>
      </c>
      <c r="BL3531" s="22">
        <v>3689.53856</v>
      </c>
      <c r="BM3531" s="22">
        <v>608</v>
      </c>
      <c r="BN3531" s="22">
        <v>152</v>
      </c>
      <c r="BO3531">
        <v>0.166965344020122</v>
      </c>
    </row>
    <row r="3532" spans="1:67" x14ac:dyDescent="0.2">
      <c r="A3532" s="27">
        <v>3531</v>
      </c>
      <c r="B3532" s="18">
        <v>618.06495708182604</v>
      </c>
      <c r="C3532" s="18">
        <v>551</v>
      </c>
      <c r="D3532">
        <v>800</v>
      </c>
      <c r="E3532">
        <v>3200</v>
      </c>
      <c r="F3532">
        <v>5</v>
      </c>
      <c r="G3532" s="23">
        <f t="shared" si="1662"/>
        <v>0.97512878653563351</v>
      </c>
      <c r="H3532">
        <v>100</v>
      </c>
      <c r="I3532" s="17">
        <v>191.408852205209</v>
      </c>
      <c r="J3532" s="6">
        <f t="shared" si="1663"/>
        <v>190.23984880099687</v>
      </c>
      <c r="K3532" s="6">
        <f t="shared" si="1650"/>
        <v>190.23984880099687</v>
      </c>
      <c r="L3532" s="6">
        <f t="shared" si="1664"/>
        <v>1</v>
      </c>
      <c r="M3532" s="6">
        <f t="shared" si="1665"/>
        <v>191.408852205209</v>
      </c>
      <c r="N3532" s="28">
        <v>100</v>
      </c>
      <c r="O3532" s="17">
        <v>401.247854799111</v>
      </c>
      <c r="P3532" s="6">
        <f t="shared" si="1666"/>
        <v>381.101998399423</v>
      </c>
      <c r="Q3532" s="6">
        <f t="shared" si="1652"/>
        <v>381.101998399423</v>
      </c>
      <c r="R3532" s="17">
        <v>381.101998399423</v>
      </c>
      <c r="S3532" s="6">
        <f t="shared" si="1667"/>
        <v>20.145856399688</v>
      </c>
      <c r="T3532" s="6">
        <f t="shared" si="1668"/>
        <v>401.247854799111</v>
      </c>
      <c r="U3532" s="17">
        <v>93.143718930292295</v>
      </c>
      <c r="V3532" s="6">
        <f t="shared" si="1669"/>
        <v>83.986797523287606</v>
      </c>
      <c r="W3532" s="6">
        <f t="shared" si="1653"/>
        <v>83.986797523287606</v>
      </c>
      <c r="X3532" s="17">
        <v>83.986797523287606</v>
      </c>
      <c r="Y3532" s="6">
        <f t="shared" si="1670"/>
        <v>9.1569214070046883</v>
      </c>
      <c r="Z3532" s="6">
        <f t="shared" si="1671"/>
        <v>93.143718930292295</v>
      </c>
      <c r="AA3532" s="17">
        <v>1229.68493450555</v>
      </c>
      <c r="AB3532" s="6">
        <f t="shared" si="1651"/>
        <v>1110.17731970256</v>
      </c>
      <c r="AC3532" s="6">
        <f t="shared" si="1654"/>
        <v>1110.17731970256</v>
      </c>
      <c r="AD3532" s="17">
        <v>1156.5147112945399</v>
      </c>
      <c r="AE3532" s="6">
        <f t="shared" si="1672"/>
        <v>73.170223211010125</v>
      </c>
      <c r="AF3532" s="17">
        <v>1110.17731970256</v>
      </c>
      <c r="AG3532" s="6">
        <f t="shared" si="1673"/>
        <v>46.337391591979895</v>
      </c>
      <c r="AH3532" s="6">
        <f t="shared" si="1655"/>
        <v>46.337391591979895</v>
      </c>
      <c r="AI3532" s="6">
        <f t="shared" si="1674"/>
        <v>1229.68493450555</v>
      </c>
      <c r="AJ3532" s="17">
        <v>289.11123899651199</v>
      </c>
      <c r="AK3532" s="6">
        <f t="shared" si="1675"/>
        <v>233.58367356815</v>
      </c>
      <c r="AL3532" s="6">
        <f t="shared" si="1656"/>
        <v>233.58367356815</v>
      </c>
      <c r="AM3532" s="17">
        <v>233.58367356815</v>
      </c>
      <c r="AN3532" s="6">
        <f t="shared" si="1676"/>
        <v>55.527565428361982</v>
      </c>
      <c r="AO3532" s="6">
        <f t="shared" si="1677"/>
        <v>289.11123899651199</v>
      </c>
      <c r="AP3532" s="17">
        <v>3371.8101575647702</v>
      </c>
      <c r="AQ3532" s="6">
        <f t="shared" si="1678"/>
        <v>3371.810157564767</v>
      </c>
      <c r="AR3532" s="17">
        <v>1023.03725568185</v>
      </c>
      <c r="AS3532" s="6">
        <f t="shared" si="1657"/>
        <v>1023.03725568185</v>
      </c>
      <c r="AT3532" s="17">
        <v>1105.49040914025</v>
      </c>
      <c r="AU3532" s="6">
        <f t="shared" si="1658"/>
        <v>1105.49040914025</v>
      </c>
      <c r="AV3532" s="17">
        <v>485.60120814128999</v>
      </c>
      <c r="AW3532" s="6">
        <f t="shared" si="1659"/>
        <v>485.60120814128999</v>
      </c>
      <c r="AX3532" s="17">
        <v>757.681284601377</v>
      </c>
      <c r="AY3532" s="6">
        <f t="shared" si="1660"/>
        <v>757.681284601377</v>
      </c>
      <c r="AZ3532" s="20">
        <v>255058772.702149</v>
      </c>
      <c r="BA3532" s="20">
        <v>1239026781.5317099</v>
      </c>
      <c r="BB3532" s="20">
        <v>214340079.77656999</v>
      </c>
      <c r="BC3532" s="20">
        <v>43574365.989570104</v>
      </c>
      <c r="BD3532" s="19">
        <f t="shared" si="1661"/>
        <v>1751.9999999999991</v>
      </c>
      <c r="BE3532" s="18">
        <v>45.928319015386499</v>
      </c>
      <c r="BF3532" s="20">
        <v>499797.04732701503</v>
      </c>
      <c r="BG3532" s="20">
        <v>29509.131555206401</v>
      </c>
      <c r="BH3532" s="19">
        <f t="shared" si="1679"/>
        <v>37.099364797948247</v>
      </c>
      <c r="BI3532" s="20">
        <v>865.29093991455704</v>
      </c>
      <c r="BJ3532">
        <v>145</v>
      </c>
      <c r="BK3532" s="22">
        <v>2432</v>
      </c>
      <c r="BL3532" s="22">
        <v>3689.53856</v>
      </c>
      <c r="BM3532" s="22">
        <v>608</v>
      </c>
      <c r="BN3532" s="22">
        <v>152</v>
      </c>
      <c r="BO3532">
        <v>0.16711941133828701</v>
      </c>
    </row>
    <row r="3533" spans="1:67" x14ac:dyDescent="0.2">
      <c r="A3533" s="27">
        <v>3532</v>
      </c>
      <c r="B3533" s="18">
        <v>669.57037017197899</v>
      </c>
      <c r="C3533" s="18">
        <v>551</v>
      </c>
      <c r="D3533">
        <v>800</v>
      </c>
      <c r="E3533">
        <v>3200</v>
      </c>
      <c r="F3533">
        <v>5</v>
      </c>
      <c r="G3533" s="23">
        <f t="shared" si="1662"/>
        <v>0.97761745491845065</v>
      </c>
      <c r="H3533">
        <v>100</v>
      </c>
      <c r="I3533" s="17">
        <v>195.99459412479499</v>
      </c>
      <c r="J3533" s="6">
        <f t="shared" si="1663"/>
        <v>195.06874754102432</v>
      </c>
      <c r="K3533" s="6">
        <f t="shared" si="1650"/>
        <v>195.06874754102432</v>
      </c>
      <c r="L3533" s="6">
        <f t="shared" si="1664"/>
        <v>1</v>
      </c>
      <c r="M3533" s="6">
        <f t="shared" si="1665"/>
        <v>195.99459412479499</v>
      </c>
      <c r="N3533" s="28">
        <v>100</v>
      </c>
      <c r="O3533" s="17">
        <v>426.16830367461699</v>
      </c>
      <c r="P3533" s="6">
        <f t="shared" si="1666"/>
        <v>404.76955909081198</v>
      </c>
      <c r="Q3533" s="6">
        <f t="shared" si="1652"/>
        <v>404.76955909081198</v>
      </c>
      <c r="R3533" s="17">
        <v>404.76955909081198</v>
      </c>
      <c r="S3533" s="6">
        <f t="shared" si="1667"/>
        <v>21.398744583805012</v>
      </c>
      <c r="T3533" s="6">
        <f t="shared" si="1668"/>
        <v>426.16830367461699</v>
      </c>
      <c r="U3533" s="17">
        <v>93.135841254152794</v>
      </c>
      <c r="V3533" s="6">
        <f t="shared" si="1669"/>
        <v>83.979010984716894</v>
      </c>
      <c r="W3533" s="6">
        <f t="shared" si="1653"/>
        <v>83.979010984716894</v>
      </c>
      <c r="X3533" s="17">
        <v>83.979010984716894</v>
      </c>
      <c r="Y3533" s="6">
        <f t="shared" si="1670"/>
        <v>9.1568302694359005</v>
      </c>
      <c r="Z3533" s="6">
        <f t="shared" si="1671"/>
        <v>93.135841254152794</v>
      </c>
      <c r="AA3533" s="17">
        <v>1373.37849685828</v>
      </c>
      <c r="AB3533" s="6">
        <f t="shared" si="1651"/>
        <v>1246.8227694397699</v>
      </c>
      <c r="AC3533" s="6">
        <f t="shared" si="1654"/>
        <v>1246.8227694397699</v>
      </c>
      <c r="AD3533" s="17">
        <v>1292.86027344187</v>
      </c>
      <c r="AE3533" s="6">
        <f t="shared" si="1672"/>
        <v>80.51822341640991</v>
      </c>
      <c r="AF3533" s="17">
        <v>1246.8227694397699</v>
      </c>
      <c r="AG3533" s="6">
        <f t="shared" si="1673"/>
        <v>46.03750400210015</v>
      </c>
      <c r="AH3533" s="6">
        <f t="shared" si="1655"/>
        <v>46.03750400210015</v>
      </c>
      <c r="AI3533" s="6">
        <f t="shared" si="1674"/>
        <v>1373.37849685828</v>
      </c>
      <c r="AJ3533" s="17">
        <v>288.73345471151799</v>
      </c>
      <c r="AK3533" s="6">
        <f t="shared" si="1675"/>
        <v>233.2075649107</v>
      </c>
      <c r="AL3533" s="6">
        <f t="shared" si="1656"/>
        <v>233.2075649107</v>
      </c>
      <c r="AM3533" s="17">
        <v>233.2075649107</v>
      </c>
      <c r="AN3533" s="6">
        <f t="shared" si="1676"/>
        <v>55.525889800817993</v>
      </c>
      <c r="AO3533" s="6">
        <f t="shared" si="1677"/>
        <v>288.73345471151799</v>
      </c>
      <c r="AP3533" s="17">
        <v>3456.7771576482501</v>
      </c>
      <c r="AQ3533" s="6">
        <f t="shared" si="1678"/>
        <v>3456.777157648246</v>
      </c>
      <c r="AR3533" s="17">
        <v>1108.19863885261</v>
      </c>
      <c r="AS3533" s="6">
        <f t="shared" si="1657"/>
        <v>1108.19863885261</v>
      </c>
      <c r="AT3533" s="17">
        <v>1105.39891939319</v>
      </c>
      <c r="AU3533" s="6">
        <f t="shared" si="1658"/>
        <v>1105.39891939319</v>
      </c>
      <c r="AV3533" s="17">
        <v>485.56102006608398</v>
      </c>
      <c r="AW3533" s="6">
        <f t="shared" si="1659"/>
        <v>485.56102006608398</v>
      </c>
      <c r="AX3533" s="17">
        <v>757.61857933636202</v>
      </c>
      <c r="AY3533" s="6">
        <f t="shared" si="1660"/>
        <v>757.61857933636202</v>
      </c>
      <c r="AZ3533" s="20">
        <v>259896481.69738799</v>
      </c>
      <c r="BA3533" s="20">
        <v>1239038169.17012</v>
      </c>
      <c r="BB3533" s="20">
        <v>213851130.14961699</v>
      </c>
      <c r="BC3533" s="20">
        <v>39214218.982874498</v>
      </c>
      <c r="BD3533" s="19">
        <f t="shared" si="1661"/>
        <v>1751.9999999999993</v>
      </c>
      <c r="BE3533" s="18">
        <v>47.465493684065301</v>
      </c>
      <c r="BF3533" s="20">
        <v>448412.40137514297</v>
      </c>
      <c r="BG3533" s="20">
        <v>26475.267538960299</v>
      </c>
      <c r="BH3533" s="19">
        <f t="shared" si="1679"/>
        <v>33.285141133808452</v>
      </c>
      <c r="BI3533" s="20">
        <v>937.39851824077004</v>
      </c>
      <c r="BJ3533">
        <v>145</v>
      </c>
      <c r="BK3533" s="22">
        <v>2432</v>
      </c>
      <c r="BL3533" s="22">
        <v>3689.53856</v>
      </c>
      <c r="BM3533" s="22">
        <v>608</v>
      </c>
      <c r="BN3533" s="22">
        <v>152</v>
      </c>
      <c r="BO3533">
        <v>0.166742748503278</v>
      </c>
    </row>
    <row r="3534" spans="1:67" x14ac:dyDescent="0.2">
      <c r="A3534" s="27">
        <v>3533</v>
      </c>
      <c r="B3534" s="18">
        <v>721.07578326213104</v>
      </c>
      <c r="C3534" s="18">
        <v>551</v>
      </c>
      <c r="D3534">
        <v>800</v>
      </c>
      <c r="E3534">
        <v>3200</v>
      </c>
      <c r="F3534">
        <v>5</v>
      </c>
      <c r="G3534" s="23">
        <f t="shared" si="1662"/>
        <v>0.98014206163653417</v>
      </c>
      <c r="H3534">
        <v>100</v>
      </c>
      <c r="I3534" s="17">
        <v>200.61776393213799</v>
      </c>
      <c r="J3534" s="6">
        <f t="shared" si="1663"/>
        <v>199.39926091943843</v>
      </c>
      <c r="K3534" s="6">
        <f t="shared" si="1650"/>
        <v>199.39926091943843</v>
      </c>
      <c r="L3534" s="6">
        <f t="shared" si="1664"/>
        <v>1</v>
      </c>
      <c r="M3534" s="6">
        <f t="shared" si="1665"/>
        <v>200.61776393213799</v>
      </c>
      <c r="N3534" s="28">
        <v>100</v>
      </c>
      <c r="O3534" s="17">
        <v>450.978782120262</v>
      </c>
      <c r="P3534" s="6">
        <f t="shared" si="1666"/>
        <v>428.33256557057001</v>
      </c>
      <c r="Q3534" s="6">
        <f t="shared" si="1652"/>
        <v>428.33256557057001</v>
      </c>
      <c r="R3534" s="17">
        <v>428.33256557057001</v>
      </c>
      <c r="S3534" s="6">
        <f t="shared" si="1667"/>
        <v>22.646216549691985</v>
      </c>
      <c r="T3534" s="6">
        <f t="shared" si="1668"/>
        <v>450.978782120262</v>
      </c>
      <c r="U3534" s="17">
        <v>93.129185346507697</v>
      </c>
      <c r="V3534" s="6">
        <f t="shared" si="1669"/>
        <v>83.972361010665793</v>
      </c>
      <c r="W3534" s="6">
        <f t="shared" si="1653"/>
        <v>83.972361010665793</v>
      </c>
      <c r="X3534" s="17">
        <v>83.972361010665793</v>
      </c>
      <c r="Y3534" s="6">
        <f t="shared" si="1670"/>
        <v>9.1568243358419039</v>
      </c>
      <c r="Z3534" s="6">
        <f t="shared" si="1671"/>
        <v>93.129185346507697</v>
      </c>
      <c r="AA3534" s="17">
        <v>1521.95974994106</v>
      </c>
      <c r="AB3534" s="6">
        <f t="shared" si="1651"/>
        <v>1388.07939953454</v>
      </c>
      <c r="AC3534" s="6">
        <f t="shared" si="1654"/>
        <v>1388.07939953454</v>
      </c>
      <c r="AD3534" s="17">
        <v>1433.81546283437</v>
      </c>
      <c r="AE3534" s="6">
        <f t="shared" si="1672"/>
        <v>88.144287106689944</v>
      </c>
      <c r="AF3534" s="17">
        <v>1388.07939953454</v>
      </c>
      <c r="AG3534" s="6">
        <f t="shared" si="1673"/>
        <v>45.736063299829993</v>
      </c>
      <c r="AH3534" s="6">
        <f t="shared" si="1655"/>
        <v>45.736063299829993</v>
      </c>
      <c r="AI3534" s="6">
        <f t="shared" si="1674"/>
        <v>1521.95974994106</v>
      </c>
      <c r="AJ3534" s="17">
        <v>288.90008111310601</v>
      </c>
      <c r="AK3534" s="6">
        <f t="shared" si="1675"/>
        <v>233.27994087423701</v>
      </c>
      <c r="AL3534" s="6">
        <f t="shared" si="1656"/>
        <v>233.27994087423701</v>
      </c>
      <c r="AM3534" s="17">
        <v>233.27994087423701</v>
      </c>
      <c r="AN3534" s="6">
        <f t="shared" si="1676"/>
        <v>55.620140238868998</v>
      </c>
      <c r="AO3534" s="6">
        <f t="shared" si="1677"/>
        <v>288.90008111310601</v>
      </c>
      <c r="AP3534" s="17">
        <v>3541.7450226696301</v>
      </c>
      <c r="AQ3534" s="6">
        <f t="shared" si="1678"/>
        <v>3541.745022669631</v>
      </c>
      <c r="AR3534" s="17">
        <v>1193.3509569995099</v>
      </c>
      <c r="AS3534" s="6">
        <f t="shared" si="1657"/>
        <v>1193.3509569995099</v>
      </c>
      <c r="AT3534" s="17">
        <v>1105.3121033536199</v>
      </c>
      <c r="AU3534" s="6">
        <f t="shared" si="1658"/>
        <v>1105.3121033536199</v>
      </c>
      <c r="AV3534" s="17">
        <v>485.522884978386</v>
      </c>
      <c r="AW3534" s="6">
        <f t="shared" si="1659"/>
        <v>485.522884978386</v>
      </c>
      <c r="AX3534" s="17">
        <v>757.559077338115</v>
      </c>
      <c r="AY3534" s="6">
        <f t="shared" si="1660"/>
        <v>757.559077338115</v>
      </c>
      <c r="AZ3534" s="20">
        <v>264436484.609797</v>
      </c>
      <c r="BA3534" s="20">
        <v>1239022123.6835999</v>
      </c>
      <c r="BB3534" s="20">
        <v>213750283.69380999</v>
      </c>
      <c r="BC3534" s="20">
        <v>34791108.0127922</v>
      </c>
      <c r="BD3534" s="19">
        <f t="shared" si="1661"/>
        <v>1751.9999999999991</v>
      </c>
      <c r="BE3534" s="18">
        <v>48.917810815719697</v>
      </c>
      <c r="BF3534" s="20">
        <v>394287.63598149503</v>
      </c>
      <c r="BG3534" s="20">
        <v>23279.620764058898</v>
      </c>
      <c r="BH3534" s="19">
        <f t="shared" si="1679"/>
        <v>29.267521528648079</v>
      </c>
      <c r="BI3534" s="20">
        <v>1009.50609656698</v>
      </c>
      <c r="BJ3534">
        <v>145</v>
      </c>
      <c r="BK3534" s="22">
        <v>2432</v>
      </c>
      <c r="BL3534" s="22">
        <v>3689.53856</v>
      </c>
      <c r="BM3534" s="22">
        <v>608</v>
      </c>
      <c r="BN3534" s="22">
        <v>152</v>
      </c>
      <c r="BO3534">
        <v>0.16666504207606</v>
      </c>
    </row>
    <row r="3535" spans="1:67" x14ac:dyDescent="0.2">
      <c r="A3535" s="27">
        <v>3534</v>
      </c>
      <c r="B3535" s="18">
        <v>772.58119635228297</v>
      </c>
      <c r="C3535" s="18">
        <v>551</v>
      </c>
      <c r="D3535">
        <v>800</v>
      </c>
      <c r="E3535">
        <v>3200</v>
      </c>
      <c r="F3535">
        <v>5</v>
      </c>
      <c r="G3535" s="23">
        <f t="shared" si="1662"/>
        <v>0.98223333857079487</v>
      </c>
      <c r="H3535">
        <v>100</v>
      </c>
      <c r="I3535" s="17">
        <v>205.26465828650501</v>
      </c>
      <c r="J3535" s="6">
        <f t="shared" si="1663"/>
        <v>204.10618867011419</v>
      </c>
      <c r="K3535" s="6">
        <f t="shared" si="1650"/>
        <v>204.10618867011419</v>
      </c>
      <c r="L3535" s="6">
        <f t="shared" si="1664"/>
        <v>1</v>
      </c>
      <c r="M3535" s="6">
        <f t="shared" si="1665"/>
        <v>205.26465828650501</v>
      </c>
      <c r="N3535" s="28">
        <v>100</v>
      </c>
      <c r="O3535" s="17">
        <v>475.65534412340702</v>
      </c>
      <c r="P3535" s="6">
        <f t="shared" si="1666"/>
        <v>451.76828345151802</v>
      </c>
      <c r="Q3535" s="6">
        <f t="shared" si="1652"/>
        <v>451.76828345151802</v>
      </c>
      <c r="R3535" s="17">
        <v>451.76828345151802</v>
      </c>
      <c r="S3535" s="6">
        <f t="shared" si="1667"/>
        <v>23.887060671889003</v>
      </c>
      <c r="T3535" s="6">
        <f t="shared" si="1668"/>
        <v>475.65534412340702</v>
      </c>
      <c r="U3535" s="17">
        <v>93.123630518338999</v>
      </c>
      <c r="V3535" s="6">
        <f t="shared" si="1669"/>
        <v>83.966736152610807</v>
      </c>
      <c r="W3535" s="6">
        <f t="shared" si="1653"/>
        <v>83.966736152610807</v>
      </c>
      <c r="X3535" s="17">
        <v>83.966736152610807</v>
      </c>
      <c r="Y3535" s="6">
        <f t="shared" si="1670"/>
        <v>9.156894365728192</v>
      </c>
      <c r="Z3535" s="6">
        <f t="shared" si="1671"/>
        <v>93.123630518338999</v>
      </c>
      <c r="AA3535" s="17">
        <v>1698.7769348578299</v>
      </c>
      <c r="AB3535" s="6">
        <f t="shared" si="1651"/>
        <v>1555.8307387198599</v>
      </c>
      <c r="AC3535" s="6">
        <f t="shared" si="1654"/>
        <v>1555.8307387198599</v>
      </c>
      <c r="AD3535" s="17">
        <v>1601.5729356315101</v>
      </c>
      <c r="AE3535" s="6">
        <f t="shared" si="1672"/>
        <v>97.203999226319866</v>
      </c>
      <c r="AF3535" s="17">
        <v>1555.8307387198599</v>
      </c>
      <c r="AG3535" s="6">
        <f t="shared" si="1673"/>
        <v>45.742196911650126</v>
      </c>
      <c r="AH3535" s="6">
        <f t="shared" si="1655"/>
        <v>45.742196911650126</v>
      </c>
      <c r="AI3535" s="6">
        <f t="shared" si="1674"/>
        <v>1698.7769348578299</v>
      </c>
      <c r="AJ3535" s="17">
        <v>288.86647675925002</v>
      </c>
      <c r="AK3535" s="6">
        <f t="shared" si="1675"/>
        <v>233.20593856942401</v>
      </c>
      <c r="AL3535" s="6">
        <f t="shared" si="1656"/>
        <v>233.20593856942401</v>
      </c>
      <c r="AM3535" s="17">
        <v>233.20593856942401</v>
      </c>
      <c r="AN3535" s="6">
        <f t="shared" si="1676"/>
        <v>55.660538189826013</v>
      </c>
      <c r="AO3535" s="6">
        <f t="shared" si="1677"/>
        <v>288.86647675925002</v>
      </c>
      <c r="AP3535" s="17">
        <v>3626.7136880022499</v>
      </c>
      <c r="AQ3535" s="6">
        <f t="shared" si="1678"/>
        <v>3626.7136880022376</v>
      </c>
      <c r="AR3535" s="17">
        <v>1278.4948874454401</v>
      </c>
      <c r="AS3535" s="6">
        <f t="shared" si="1657"/>
        <v>1278.4948874454401</v>
      </c>
      <c r="AT3535" s="17">
        <v>1105.2296118101899</v>
      </c>
      <c r="AU3535" s="6">
        <f t="shared" si="1658"/>
        <v>1105.2296118101899</v>
      </c>
      <c r="AV3535" s="17">
        <v>485.48664948252201</v>
      </c>
      <c r="AW3535" s="6">
        <f t="shared" si="1659"/>
        <v>485.48664948252201</v>
      </c>
      <c r="AX3535" s="17">
        <v>757.50253926408595</v>
      </c>
      <c r="AY3535" s="6">
        <f t="shared" si="1660"/>
        <v>757.50253926408595</v>
      </c>
      <c r="AZ3535" s="20">
        <v>268453706.73922902</v>
      </c>
      <c r="BA3535" s="20">
        <v>1239027351.8815701</v>
      </c>
      <c r="BB3535" s="20">
        <v>213391750.55522799</v>
      </c>
      <c r="BC3535" s="20">
        <v>31127190.8239673</v>
      </c>
      <c r="BD3535" s="19">
        <f t="shared" si="1661"/>
        <v>1751.9999999999943</v>
      </c>
      <c r="BE3535" s="18">
        <v>50.305625437558497</v>
      </c>
      <c r="BF3535" s="20">
        <v>356359.76396777702</v>
      </c>
      <c r="BG3535" s="20">
        <v>21040.274671784799</v>
      </c>
      <c r="BH3535" s="19">
        <f t="shared" si="1679"/>
        <v>26.452178846308893</v>
      </c>
      <c r="BI3535" s="20">
        <v>1081.6136748931899</v>
      </c>
      <c r="BJ3535">
        <v>145</v>
      </c>
      <c r="BK3535" s="22">
        <v>2432</v>
      </c>
      <c r="BL3535" s="22">
        <v>3689.53856</v>
      </c>
      <c r="BM3535" s="22">
        <v>608</v>
      </c>
      <c r="BN3535" s="22">
        <v>152</v>
      </c>
      <c r="BO3535">
        <v>0.16638884215904001</v>
      </c>
    </row>
    <row r="3536" spans="1:67" x14ac:dyDescent="0.2">
      <c r="A3536" s="27">
        <v>3535</v>
      </c>
      <c r="B3536" s="18">
        <v>824.08660944243502</v>
      </c>
      <c r="C3536" s="18">
        <v>551</v>
      </c>
      <c r="D3536">
        <v>800</v>
      </c>
      <c r="E3536">
        <v>3200</v>
      </c>
      <c r="F3536">
        <v>5</v>
      </c>
      <c r="G3536" s="23">
        <f t="shared" si="1662"/>
        <v>0.98443266250113293</v>
      </c>
      <c r="H3536">
        <v>100</v>
      </c>
      <c r="I3536" s="17">
        <v>209.930257758247</v>
      </c>
      <c r="J3536" s="6">
        <f t="shared" si="1663"/>
        <v>208.41789148142425</v>
      </c>
      <c r="K3536" s="6">
        <f t="shared" si="1650"/>
        <v>208.41789148142425</v>
      </c>
      <c r="L3536" s="6">
        <f t="shared" si="1664"/>
        <v>1</v>
      </c>
      <c r="M3536" s="6">
        <f t="shared" si="1665"/>
        <v>209.930257758247</v>
      </c>
      <c r="N3536" s="28">
        <v>100</v>
      </c>
      <c r="O3536" s="17">
        <v>500.309520026553</v>
      </c>
      <c r="P3536" s="6">
        <f t="shared" si="1666"/>
        <v>475.18265016483599</v>
      </c>
      <c r="Q3536" s="6">
        <f t="shared" si="1652"/>
        <v>475.18265016483599</v>
      </c>
      <c r="R3536" s="17">
        <v>475.18265016483599</v>
      </c>
      <c r="S3536" s="6">
        <f t="shared" si="1667"/>
        <v>25.126869861717012</v>
      </c>
      <c r="T3536" s="6">
        <f t="shared" si="1668"/>
        <v>500.309520026553</v>
      </c>
      <c r="U3536" s="17">
        <v>93.117936416778605</v>
      </c>
      <c r="V3536" s="6">
        <f t="shared" si="1669"/>
        <v>83.961015660077805</v>
      </c>
      <c r="W3536" s="6">
        <f t="shared" si="1653"/>
        <v>83.961015660077805</v>
      </c>
      <c r="X3536" s="17">
        <v>83.961015660077805</v>
      </c>
      <c r="Y3536" s="6">
        <f t="shared" si="1670"/>
        <v>9.1569207567007993</v>
      </c>
      <c r="Z3536" s="6">
        <f t="shared" si="1671"/>
        <v>93.117936416778605</v>
      </c>
      <c r="AA3536" s="17">
        <v>1904.6835006670999</v>
      </c>
      <c r="AB3536" s="6">
        <f t="shared" si="1651"/>
        <v>1750.88526513802</v>
      </c>
      <c r="AC3536" s="6">
        <f t="shared" si="1654"/>
        <v>1750.88526513802</v>
      </c>
      <c r="AD3536" s="17">
        <v>1796.9326699235501</v>
      </c>
      <c r="AE3536" s="6">
        <f t="shared" si="1672"/>
        <v>107.75083074354984</v>
      </c>
      <c r="AF3536" s="17">
        <v>1750.88526513802</v>
      </c>
      <c r="AG3536" s="6">
        <f t="shared" si="1673"/>
        <v>46.047404785530034</v>
      </c>
      <c r="AH3536" s="6">
        <f t="shared" si="1655"/>
        <v>46.047404785530034</v>
      </c>
      <c r="AI3536" s="6">
        <f t="shared" si="1674"/>
        <v>1904.6835006670999</v>
      </c>
      <c r="AJ3536" s="17">
        <v>288.750003890502</v>
      </c>
      <c r="AK3536" s="6">
        <f t="shared" si="1675"/>
        <v>233.07000267396</v>
      </c>
      <c r="AL3536" s="6">
        <f t="shared" si="1656"/>
        <v>233.07000267396</v>
      </c>
      <c r="AM3536" s="17">
        <v>233.07000267396</v>
      </c>
      <c r="AN3536" s="6">
        <f t="shared" si="1676"/>
        <v>55.680001216541996</v>
      </c>
      <c r="AO3536" s="6">
        <f t="shared" si="1677"/>
        <v>288.750003890502</v>
      </c>
      <c r="AP3536" s="17">
        <v>3711.68309530137</v>
      </c>
      <c r="AQ3536" s="6">
        <f t="shared" si="1678"/>
        <v>3711.6830953013668</v>
      </c>
      <c r="AR3536" s="17">
        <v>1363.6310416752201</v>
      </c>
      <c r="AS3536" s="6">
        <f t="shared" si="1657"/>
        <v>1363.6310416752201</v>
      </c>
      <c r="AT3536" s="17">
        <v>1105.1511294961099</v>
      </c>
      <c r="AU3536" s="6">
        <f t="shared" si="1658"/>
        <v>1105.1511294961099</v>
      </c>
      <c r="AV3536" s="17">
        <v>485.4521750934</v>
      </c>
      <c r="AW3536" s="6">
        <f t="shared" si="1659"/>
        <v>485.4521750934</v>
      </c>
      <c r="AX3536" s="17">
        <v>757.44874903663697</v>
      </c>
      <c r="AY3536" s="6">
        <f t="shared" si="1660"/>
        <v>757.44874903663697</v>
      </c>
      <c r="AZ3536" s="20">
        <v>272167922.97922701</v>
      </c>
      <c r="BA3536" s="20">
        <v>1239032580.07954</v>
      </c>
      <c r="BB3536" s="20">
        <v>213525521.64320701</v>
      </c>
      <c r="BC3536" s="20">
        <v>27273975.298014801</v>
      </c>
      <c r="BD3536" s="19">
        <f t="shared" si="1661"/>
        <v>1751.9999999999891</v>
      </c>
      <c r="BE3536" s="18">
        <v>51.617063940527601</v>
      </c>
      <c r="BF3536" s="20">
        <v>310462.73242425203</v>
      </c>
      <c r="BG3536" s="20">
        <v>18330.411640270799</v>
      </c>
      <c r="BH3536" s="19">
        <f t="shared" si="1679"/>
        <v>23.045294541004001</v>
      </c>
      <c r="BI3536" s="20">
        <v>1153.7212532194101</v>
      </c>
      <c r="BJ3536">
        <v>145</v>
      </c>
      <c r="BK3536" s="22">
        <v>2432</v>
      </c>
      <c r="BL3536" s="22">
        <v>3689.53856</v>
      </c>
      <c r="BM3536" s="22">
        <v>608</v>
      </c>
      <c r="BN3536" s="22">
        <v>152</v>
      </c>
      <c r="BO3536">
        <v>0.16649186215292799</v>
      </c>
    </row>
    <row r="3537" spans="1:67" x14ac:dyDescent="0.2">
      <c r="A3537" s="27">
        <v>3536</v>
      </c>
      <c r="B3537" s="18">
        <v>875.59202253258798</v>
      </c>
      <c r="C3537" s="18">
        <v>551</v>
      </c>
      <c r="D3537">
        <v>800</v>
      </c>
      <c r="E3537">
        <v>3200</v>
      </c>
      <c r="F3537">
        <v>5</v>
      </c>
      <c r="G3537" s="23">
        <f t="shared" si="1662"/>
        <v>0.98615261501718943</v>
      </c>
      <c r="H3537">
        <v>100</v>
      </c>
      <c r="I3537" s="17">
        <v>214.60497123147599</v>
      </c>
      <c r="J3537" s="6">
        <f t="shared" si="1663"/>
        <v>213.05681834175829</v>
      </c>
      <c r="K3537" s="6">
        <f t="shared" si="1650"/>
        <v>213.05681834175829</v>
      </c>
      <c r="L3537" s="6">
        <f t="shared" si="1664"/>
        <v>1</v>
      </c>
      <c r="M3537" s="6">
        <f t="shared" si="1665"/>
        <v>214.60497123147599</v>
      </c>
      <c r="N3537" s="28">
        <v>100</v>
      </c>
      <c r="O3537" s="17">
        <v>524.96646095461597</v>
      </c>
      <c r="P3537" s="6">
        <f t="shared" si="1666"/>
        <v>498.59956015783399</v>
      </c>
      <c r="Q3537" s="6">
        <f t="shared" si="1652"/>
        <v>498.59956015783399</v>
      </c>
      <c r="R3537" s="17">
        <v>498.59956015783399</v>
      </c>
      <c r="S3537" s="6">
        <f t="shared" si="1667"/>
        <v>26.366900796781977</v>
      </c>
      <c r="T3537" s="6">
        <f t="shared" si="1668"/>
        <v>524.96646095461597</v>
      </c>
      <c r="U3537" s="17">
        <v>93.112019698275105</v>
      </c>
      <c r="V3537" s="6">
        <f t="shared" si="1669"/>
        <v>83.955122262461899</v>
      </c>
      <c r="W3537" s="6">
        <f t="shared" si="1653"/>
        <v>83.955122262461899</v>
      </c>
      <c r="X3537" s="17">
        <v>83.955122262461899</v>
      </c>
      <c r="Y3537" s="6">
        <f t="shared" si="1670"/>
        <v>9.1568974358132067</v>
      </c>
      <c r="Z3537" s="6">
        <f t="shared" si="1671"/>
        <v>93.112019698275105</v>
      </c>
      <c r="AA3537" s="17">
        <v>2131.4777604605301</v>
      </c>
      <c r="AB3537" s="6">
        <f t="shared" si="1651"/>
        <v>1966.2849533435401</v>
      </c>
      <c r="AC3537" s="6">
        <f t="shared" si="1654"/>
        <v>1966.2849533435401</v>
      </c>
      <c r="AD3537" s="17">
        <v>2012.0564740656</v>
      </c>
      <c r="AE3537" s="6">
        <f t="shared" si="1672"/>
        <v>119.42128639493012</v>
      </c>
      <c r="AF3537" s="17">
        <v>1966.2849533435401</v>
      </c>
      <c r="AG3537" s="6">
        <f t="shared" si="1673"/>
        <v>45.771520722059904</v>
      </c>
      <c r="AH3537" s="6">
        <f t="shared" si="1655"/>
        <v>45.771520722059904</v>
      </c>
      <c r="AI3537" s="6">
        <f t="shared" si="1674"/>
        <v>2131.4777604605301</v>
      </c>
      <c r="AJ3537" s="17">
        <v>288.81419576800198</v>
      </c>
      <c r="AK3537" s="6">
        <f t="shared" si="1675"/>
        <v>233.08468363226299</v>
      </c>
      <c r="AL3537" s="6">
        <f t="shared" si="1656"/>
        <v>233.08468363226299</v>
      </c>
      <c r="AM3537" s="17">
        <v>233.08468363226299</v>
      </c>
      <c r="AN3537" s="6">
        <f t="shared" si="1676"/>
        <v>55.729512135738986</v>
      </c>
      <c r="AO3537" s="6">
        <f t="shared" si="1677"/>
        <v>288.81419576800198</v>
      </c>
      <c r="AP3537" s="17">
        <v>3796.6531917590301</v>
      </c>
      <c r="AQ3537" s="6">
        <f t="shared" si="1678"/>
        <v>3796.653191759021</v>
      </c>
      <c r="AR3537" s="17">
        <v>1448.7599731453599</v>
      </c>
      <c r="AS3537" s="6">
        <f t="shared" si="1657"/>
        <v>1448.7599731453599</v>
      </c>
      <c r="AT3537" s="17">
        <v>1105.0763710625499</v>
      </c>
      <c r="AU3537" s="6">
        <f t="shared" si="1658"/>
        <v>1105.0763710625499</v>
      </c>
      <c r="AV3537" s="17">
        <v>485.41933646779302</v>
      </c>
      <c r="AW3537" s="6">
        <f t="shared" si="1659"/>
        <v>485.41933646779302</v>
      </c>
      <c r="AX3537" s="17">
        <v>757.39751108331802</v>
      </c>
      <c r="AY3537" s="6">
        <f t="shared" si="1660"/>
        <v>757.39751108331802</v>
      </c>
      <c r="AZ3537" s="20">
        <v>275440670.54263997</v>
      </c>
      <c r="BA3537" s="20">
        <v>1239010347.9777601</v>
      </c>
      <c r="BB3537" s="20">
        <v>213288362.98970601</v>
      </c>
      <c r="BC3537" s="20">
        <v>24260618.489883799</v>
      </c>
      <c r="BD3537" s="19">
        <f t="shared" si="1661"/>
        <v>1751.99999999999</v>
      </c>
      <c r="BE3537" s="18">
        <v>52.874204733400198</v>
      </c>
      <c r="BF3537" s="20">
        <v>272730.52210209903</v>
      </c>
      <c r="BG3537" s="20">
        <v>16102.6178503315</v>
      </c>
      <c r="BH3537" s="19">
        <f t="shared" si="1679"/>
        <v>20.244475602874992</v>
      </c>
      <c r="BI3537" s="20">
        <v>1225.82883154562</v>
      </c>
      <c r="BJ3537">
        <v>145</v>
      </c>
      <c r="BK3537" s="22">
        <v>2432</v>
      </c>
      <c r="BL3537" s="22">
        <v>3689.53856</v>
      </c>
      <c r="BM3537" s="22">
        <v>608</v>
      </c>
      <c r="BN3537" s="22">
        <v>152</v>
      </c>
      <c r="BO3537">
        <v>0.16630915900030499</v>
      </c>
    </row>
    <row r="3538" spans="1:67" x14ac:dyDescent="0.2">
      <c r="A3538" s="27">
        <v>3537</v>
      </c>
      <c r="B3538" s="18">
        <v>927.09743562274002</v>
      </c>
      <c r="C3538" s="18">
        <v>551</v>
      </c>
      <c r="D3538">
        <v>800</v>
      </c>
      <c r="E3538">
        <v>3200</v>
      </c>
      <c r="F3538">
        <v>5</v>
      </c>
      <c r="G3538" s="23">
        <f t="shared" si="1662"/>
        <v>0.98747046779025294</v>
      </c>
      <c r="H3538">
        <v>100</v>
      </c>
      <c r="I3538" s="17">
        <v>219.300289618721</v>
      </c>
      <c r="J3538" s="6">
        <f t="shared" si="1663"/>
        <v>218.00959551423585</v>
      </c>
      <c r="K3538" s="6">
        <f t="shared" si="1650"/>
        <v>218.00959551423585</v>
      </c>
      <c r="L3538" s="6">
        <f t="shared" si="1664"/>
        <v>1</v>
      </c>
      <c r="M3538" s="6">
        <f t="shared" si="1665"/>
        <v>219.300289618721</v>
      </c>
      <c r="N3538" s="28">
        <v>99.999999999999901</v>
      </c>
      <c r="O3538" s="17">
        <v>549.76587075580301</v>
      </c>
      <c r="P3538" s="6">
        <f t="shared" si="1666"/>
        <v>522.15170582144594</v>
      </c>
      <c r="Q3538" s="6">
        <f t="shared" si="1652"/>
        <v>522.15170582144594</v>
      </c>
      <c r="R3538" s="17">
        <v>522.15170582144594</v>
      </c>
      <c r="S3538" s="6">
        <f t="shared" si="1667"/>
        <v>27.614164934357063</v>
      </c>
      <c r="T3538" s="6">
        <f t="shared" si="1668"/>
        <v>549.76587075580301</v>
      </c>
      <c r="U3538" s="17">
        <v>93.106217243571805</v>
      </c>
      <c r="V3538" s="6">
        <f t="shared" si="1669"/>
        <v>83.949357783261704</v>
      </c>
      <c r="W3538" s="6">
        <f t="shared" si="1653"/>
        <v>83.949357783261704</v>
      </c>
      <c r="X3538" s="17">
        <v>83.949357783261704</v>
      </c>
      <c r="Y3538" s="6">
        <f t="shared" si="1670"/>
        <v>9.1568594603101019</v>
      </c>
      <c r="Z3538" s="6">
        <f t="shared" si="1671"/>
        <v>93.106217243571805</v>
      </c>
      <c r="AA3538" s="17">
        <v>2373.1867660569501</v>
      </c>
      <c r="AB3538" s="6">
        <f t="shared" si="1651"/>
        <v>2195.70269321963</v>
      </c>
      <c r="AC3538" s="6">
        <f t="shared" si="1654"/>
        <v>2195.70269321963</v>
      </c>
      <c r="AD3538" s="17">
        <v>2241.34052757571</v>
      </c>
      <c r="AE3538" s="6">
        <f t="shared" si="1672"/>
        <v>131.84623848124011</v>
      </c>
      <c r="AF3538" s="17">
        <v>2195.70269321963</v>
      </c>
      <c r="AG3538" s="6">
        <f t="shared" si="1673"/>
        <v>45.63783435608002</v>
      </c>
      <c r="AH3538" s="6">
        <f t="shared" si="1655"/>
        <v>45.63783435608002</v>
      </c>
      <c r="AI3538" s="6">
        <f t="shared" si="1674"/>
        <v>2373.1867660569501</v>
      </c>
      <c r="AJ3538" s="17">
        <v>289.03896799374297</v>
      </c>
      <c r="AK3538" s="6">
        <f t="shared" si="1675"/>
        <v>233.23171021748701</v>
      </c>
      <c r="AL3538" s="6">
        <f t="shared" si="1656"/>
        <v>233.23171021748701</v>
      </c>
      <c r="AM3538" s="17">
        <v>233.23171021748701</v>
      </c>
      <c r="AN3538" s="6">
        <f t="shared" si="1676"/>
        <v>55.807257776255966</v>
      </c>
      <c r="AO3538" s="6">
        <f t="shared" si="1677"/>
        <v>289.03896799374297</v>
      </c>
      <c r="AP3538" s="17">
        <v>3881.6239294624402</v>
      </c>
      <c r="AQ3538" s="6">
        <f t="shared" si="1678"/>
        <v>3881.6239294624356</v>
      </c>
      <c r="AR3538" s="17">
        <v>1533.88218400805</v>
      </c>
      <c r="AS3538" s="6">
        <f t="shared" si="1657"/>
        <v>1533.88218400805</v>
      </c>
      <c r="AT3538" s="17">
        <v>1105.0050776119599</v>
      </c>
      <c r="AU3538" s="6">
        <f t="shared" si="1658"/>
        <v>1105.0050776119599</v>
      </c>
      <c r="AV3538" s="17">
        <v>485.388019881552</v>
      </c>
      <c r="AW3538" s="6">
        <f t="shared" si="1659"/>
        <v>485.388019881552</v>
      </c>
      <c r="AX3538" s="17">
        <v>757.34864796087402</v>
      </c>
      <c r="AY3538" s="6">
        <f t="shared" si="1660"/>
        <v>757.34864796087402</v>
      </c>
      <c r="AZ3538" s="20">
        <v>278352649.30989701</v>
      </c>
      <c r="BA3538" s="20">
        <v>1239038169.17012</v>
      </c>
      <c r="BB3538" s="20">
        <v>212657446.900529</v>
      </c>
      <c r="BC3538" s="20">
        <v>21951740.505222902</v>
      </c>
      <c r="BD3538" s="19">
        <f t="shared" si="1661"/>
        <v>1752.0000058857686</v>
      </c>
      <c r="BE3538" s="18">
        <v>54.079031747335897</v>
      </c>
      <c r="BF3538" s="20">
        <v>250724.70535706999</v>
      </c>
      <c r="BG3538" s="20">
        <v>14803.3453860748</v>
      </c>
      <c r="BH3538" s="19">
        <f t="shared" si="1679"/>
        <v>18.611008861293318</v>
      </c>
      <c r="BI3538" s="20">
        <v>1297.9364098718299</v>
      </c>
      <c r="BJ3538">
        <v>145</v>
      </c>
      <c r="BK3538" s="22">
        <v>2432</v>
      </c>
      <c r="BL3538" s="22">
        <v>3689.53856</v>
      </c>
      <c r="BM3538" s="22">
        <v>608</v>
      </c>
      <c r="BN3538" s="22">
        <v>152</v>
      </c>
      <c r="BO3538">
        <v>0.165823148996673</v>
      </c>
    </row>
    <row r="3539" spans="1:67" x14ac:dyDescent="0.2">
      <c r="A3539" s="27">
        <v>3538</v>
      </c>
      <c r="B3539" s="18">
        <v>978.60284871289196</v>
      </c>
      <c r="C3539" s="18">
        <v>551</v>
      </c>
      <c r="D3539">
        <v>800</v>
      </c>
      <c r="E3539">
        <v>3200</v>
      </c>
      <c r="F3539">
        <v>5</v>
      </c>
      <c r="G3539" s="23">
        <f t="shared" si="1662"/>
        <v>0.98892160196071743</v>
      </c>
      <c r="H3539">
        <v>100</v>
      </c>
      <c r="I3539" s="17">
        <v>224.01671195012901</v>
      </c>
      <c r="J3539" s="6">
        <f t="shared" si="1663"/>
        <v>222.33939583263734</v>
      </c>
      <c r="K3539" s="6">
        <f t="shared" si="1650"/>
        <v>222.33939583263734</v>
      </c>
      <c r="L3539" s="6">
        <f t="shared" si="1664"/>
        <v>1</v>
      </c>
      <c r="M3539" s="6">
        <f t="shared" si="1665"/>
        <v>224.01671195012901</v>
      </c>
      <c r="N3539" s="28">
        <v>100</v>
      </c>
      <c r="O3539" s="17">
        <v>574.41839360909898</v>
      </c>
      <c r="P3539" s="6">
        <f t="shared" si="1666"/>
        <v>545.56427019769603</v>
      </c>
      <c r="Q3539" s="6">
        <f t="shared" si="1652"/>
        <v>545.56427019769603</v>
      </c>
      <c r="R3539" s="17">
        <v>545.56427019769603</v>
      </c>
      <c r="S3539" s="6">
        <f t="shared" si="1667"/>
        <v>28.854123411402952</v>
      </c>
      <c r="T3539" s="6">
        <f t="shared" si="1668"/>
        <v>574.41839360909898</v>
      </c>
      <c r="U3539" s="17">
        <v>93.100680926054807</v>
      </c>
      <c r="V3539" s="6">
        <f t="shared" si="1669"/>
        <v>83.943857401500907</v>
      </c>
      <c r="W3539" s="6">
        <f t="shared" si="1653"/>
        <v>83.943857401500907</v>
      </c>
      <c r="X3539" s="17">
        <v>83.943857401500907</v>
      </c>
      <c r="Y3539" s="6">
        <f t="shared" si="1670"/>
        <v>9.1568235245539</v>
      </c>
      <c r="Z3539" s="6">
        <f t="shared" si="1671"/>
        <v>93.100680926054807</v>
      </c>
      <c r="AA3539" s="17">
        <v>2636.8491566533498</v>
      </c>
      <c r="AB3539" s="6">
        <f t="shared" si="1651"/>
        <v>2445.4609210326198</v>
      </c>
      <c r="AC3539" s="6">
        <f t="shared" si="1654"/>
        <v>2445.4609210326198</v>
      </c>
      <c r="AD3539" s="17">
        <v>2491.4535963488302</v>
      </c>
      <c r="AE3539" s="6">
        <f t="shared" si="1672"/>
        <v>145.39556030451968</v>
      </c>
      <c r="AF3539" s="17">
        <v>2445.4609210326198</v>
      </c>
      <c r="AG3539" s="6">
        <f t="shared" si="1673"/>
        <v>45.992675316210352</v>
      </c>
      <c r="AH3539" s="6">
        <f t="shared" si="1655"/>
        <v>45.992675316210352</v>
      </c>
      <c r="AI3539" s="6">
        <f t="shared" si="1674"/>
        <v>2636.8491566533498</v>
      </c>
      <c r="AJ3539" s="17">
        <v>289.49495555869902</v>
      </c>
      <c r="AK3539" s="6">
        <f t="shared" si="1675"/>
        <v>233.57054382447899</v>
      </c>
      <c r="AL3539" s="6">
        <f t="shared" si="1656"/>
        <v>233.57054382447899</v>
      </c>
      <c r="AM3539" s="17">
        <v>233.57054382447899</v>
      </c>
      <c r="AN3539" s="6">
        <f t="shared" si="1676"/>
        <v>55.92441173422003</v>
      </c>
      <c r="AO3539" s="6">
        <f t="shared" si="1677"/>
        <v>289.49495555869902</v>
      </c>
      <c r="AP3539" s="17">
        <v>3966.5952648396701</v>
      </c>
      <c r="AQ3539" s="6">
        <f t="shared" si="1678"/>
        <v>3966.5952648396651</v>
      </c>
      <c r="AR3539" s="17">
        <v>1618.9981309211701</v>
      </c>
      <c r="AS3539" s="6">
        <f t="shared" si="1657"/>
        <v>1618.9981309211701</v>
      </c>
      <c r="AT3539" s="17">
        <v>1104.9370137025701</v>
      </c>
      <c r="AU3539" s="6">
        <f t="shared" si="1658"/>
        <v>1104.9370137025701</v>
      </c>
      <c r="AV3539" s="17">
        <v>485.35812191377198</v>
      </c>
      <c r="AW3539" s="6">
        <f t="shared" si="1659"/>
        <v>485.35812191377198</v>
      </c>
      <c r="AX3539" s="17">
        <v>757.30199830215304</v>
      </c>
      <c r="AY3539" s="6">
        <f t="shared" si="1660"/>
        <v>757.30199830215304</v>
      </c>
      <c r="AZ3539" s="20">
        <v>281207888.11993903</v>
      </c>
      <c r="BA3539" s="20">
        <v>1239037584.29001</v>
      </c>
      <c r="BB3539" s="20">
        <v>212345190.33585399</v>
      </c>
      <c r="BC3539" s="20">
        <v>19409353.545302302</v>
      </c>
      <c r="BD3539" s="19">
        <f t="shared" si="1661"/>
        <v>1752.0000162911056</v>
      </c>
      <c r="BE3539" s="18">
        <v>55.219695004794303</v>
      </c>
      <c r="BF3539" s="20">
        <v>221267.053202896</v>
      </c>
      <c r="BG3539" s="20">
        <v>13064.0999516048</v>
      </c>
      <c r="BH3539" s="19">
        <f t="shared" si="1679"/>
        <v>16.42440084852965</v>
      </c>
      <c r="BI3539" s="20">
        <v>1370.0439881980401</v>
      </c>
      <c r="BJ3539">
        <v>145</v>
      </c>
      <c r="BK3539" s="22">
        <v>2432</v>
      </c>
      <c r="BL3539" s="22">
        <v>3689.53856</v>
      </c>
      <c r="BM3539" s="22">
        <v>608</v>
      </c>
      <c r="BN3539" s="22">
        <v>152</v>
      </c>
      <c r="BO3539">
        <v>0.16558260426909399</v>
      </c>
    </row>
    <row r="3540" spans="1:67" x14ac:dyDescent="0.2">
      <c r="A3540" s="27">
        <v>3539</v>
      </c>
      <c r="B3540" s="18">
        <v>1030.10826180304</v>
      </c>
      <c r="C3540" s="18">
        <v>551</v>
      </c>
      <c r="D3540">
        <v>800</v>
      </c>
      <c r="E3540">
        <v>3200</v>
      </c>
      <c r="F3540">
        <v>5</v>
      </c>
      <c r="G3540" s="23">
        <f t="shared" si="1662"/>
        <v>0.98989060028672027</v>
      </c>
      <c r="H3540">
        <v>100</v>
      </c>
      <c r="I3540" s="17">
        <v>228.745155910552</v>
      </c>
      <c r="J3540" s="6">
        <f t="shared" si="1663"/>
        <v>227.24335600540755</v>
      </c>
      <c r="K3540" s="6">
        <f t="shared" ref="K3540:K3603" si="1680">(T3540*AZ3540+Z3540*BA3540+AO3540*BB3540+AI3540*BC3540)/(BD3540*(1000000))</f>
        <v>227.24335600540755</v>
      </c>
      <c r="L3540" s="6">
        <f t="shared" si="1664"/>
        <v>1</v>
      </c>
      <c r="M3540" s="6">
        <f t="shared" si="1665"/>
        <v>228.745155910552</v>
      </c>
      <c r="N3540" s="28">
        <v>100</v>
      </c>
      <c r="O3540" s="17">
        <v>599.05870125950901</v>
      </c>
      <c r="P3540" s="6">
        <f t="shared" si="1666"/>
        <v>568.965165896141</v>
      </c>
      <c r="Q3540" s="6">
        <f t="shared" si="1652"/>
        <v>568.965165896141</v>
      </c>
      <c r="R3540" s="17">
        <v>568.965165896141</v>
      </c>
      <c r="S3540" s="6">
        <f t="shared" si="1667"/>
        <v>30.093535363368005</v>
      </c>
      <c r="T3540" s="6">
        <f t="shared" si="1668"/>
        <v>599.05870125950901</v>
      </c>
      <c r="U3540" s="17">
        <v>93.095622744864798</v>
      </c>
      <c r="V3540" s="6">
        <f t="shared" si="1669"/>
        <v>83.938810660156193</v>
      </c>
      <c r="W3540" s="6">
        <f t="shared" si="1653"/>
        <v>83.938810660156193</v>
      </c>
      <c r="X3540" s="17">
        <v>83.938810660156193</v>
      </c>
      <c r="Y3540" s="6">
        <f t="shared" si="1670"/>
        <v>9.156812084708605</v>
      </c>
      <c r="Z3540" s="6">
        <f t="shared" si="1671"/>
        <v>93.095622744864798</v>
      </c>
      <c r="AA3540" s="17">
        <v>2904.4167092851399</v>
      </c>
      <c r="AB3540" s="6">
        <f t="shared" si="1651"/>
        <v>2698.8524403182701</v>
      </c>
      <c r="AC3540" s="6">
        <f t="shared" si="1654"/>
        <v>2698.8524403182701</v>
      </c>
      <c r="AD3540" s="17">
        <v>2745.2646896077599</v>
      </c>
      <c r="AE3540" s="6">
        <f t="shared" si="1672"/>
        <v>159.15201967737994</v>
      </c>
      <c r="AF3540" s="17">
        <v>2698.8524403182701</v>
      </c>
      <c r="AG3540" s="6">
        <f t="shared" si="1673"/>
        <v>46.412249289489864</v>
      </c>
      <c r="AH3540" s="6">
        <f t="shared" si="1655"/>
        <v>46.412249289489864</v>
      </c>
      <c r="AI3540" s="6">
        <f t="shared" si="1674"/>
        <v>2904.4167092851399</v>
      </c>
      <c r="AJ3540" s="17">
        <v>290.19079062500401</v>
      </c>
      <c r="AK3540" s="6">
        <f t="shared" si="1675"/>
        <v>234.099949012145</v>
      </c>
      <c r="AL3540" s="6">
        <f t="shared" si="1656"/>
        <v>234.099949012145</v>
      </c>
      <c r="AM3540" s="17">
        <v>234.099949012145</v>
      </c>
      <c r="AN3540" s="6">
        <f t="shared" si="1676"/>
        <v>56.090841612859009</v>
      </c>
      <c r="AO3540" s="6">
        <f t="shared" si="1677"/>
        <v>290.19079062500401</v>
      </c>
      <c r="AP3540" s="17">
        <v>4051.5671581788802</v>
      </c>
      <c r="AQ3540" s="6">
        <f t="shared" si="1678"/>
        <v>4051.5671581788833</v>
      </c>
      <c r="AR3540" s="17">
        <v>1704.10823008642</v>
      </c>
      <c r="AS3540" s="6">
        <f t="shared" si="1657"/>
        <v>1704.10823008642</v>
      </c>
      <c r="AT3540" s="17">
        <v>1104.8719647508201</v>
      </c>
      <c r="AU3540" s="6">
        <f t="shared" si="1658"/>
        <v>1104.8719647508201</v>
      </c>
      <c r="AV3540" s="17">
        <v>485.329548305809</v>
      </c>
      <c r="AW3540" s="6">
        <f t="shared" si="1659"/>
        <v>485.329548305809</v>
      </c>
      <c r="AX3540" s="17">
        <v>757.25741503583401</v>
      </c>
      <c r="AY3540" s="6">
        <f t="shared" si="1660"/>
        <v>757.25741503583401</v>
      </c>
      <c r="AZ3540" s="20">
        <v>283688350.79850399</v>
      </c>
      <c r="BA3540" s="20">
        <v>1239038169.17012</v>
      </c>
      <c r="BB3540" s="20">
        <v>211561811.73370901</v>
      </c>
      <c r="BC3540" s="20">
        <v>17711668.297666099</v>
      </c>
      <c r="BD3540" s="19">
        <f t="shared" si="1661"/>
        <v>1751.9999999999993</v>
      </c>
      <c r="BE3540" s="18">
        <v>56.316834673483299</v>
      </c>
      <c r="BF3540" s="20">
        <v>205988.578500645</v>
      </c>
      <c r="BG3540" s="20">
        <v>12162.0247545567</v>
      </c>
      <c r="BH3540" s="19">
        <f t="shared" si="1679"/>
        <v>15.29029724940748</v>
      </c>
      <c r="BI3540" s="20">
        <v>1442.15156652426</v>
      </c>
      <c r="BJ3540">
        <v>145</v>
      </c>
      <c r="BK3540" s="22">
        <v>2432</v>
      </c>
      <c r="BL3540" s="22">
        <v>3689.53856</v>
      </c>
      <c r="BM3540" s="22">
        <v>608</v>
      </c>
      <c r="BN3540" s="22">
        <v>152</v>
      </c>
      <c r="BO3540">
        <v>0.164979135543419</v>
      </c>
    </row>
    <row r="3541" spans="1:67" x14ac:dyDescent="0.2">
      <c r="A3541" s="27">
        <v>3540</v>
      </c>
      <c r="B3541" s="18">
        <v>20.602165236060799</v>
      </c>
      <c r="C3541" s="18">
        <v>600.4</v>
      </c>
      <c r="D3541">
        <v>800</v>
      </c>
      <c r="E3541">
        <v>3200</v>
      </c>
      <c r="F3541">
        <v>7</v>
      </c>
      <c r="G3541" s="23">
        <f t="shared" si="1662"/>
        <v>0.88393138021435225</v>
      </c>
      <c r="H3541">
        <v>100</v>
      </c>
      <c r="I3541" s="17">
        <v>160.447661941999</v>
      </c>
      <c r="J3541" s="6">
        <f t="shared" si="1663"/>
        <v>160.38622621188071</v>
      </c>
      <c r="K3541" s="6">
        <f t="shared" si="1680"/>
        <v>160.38622621188071</v>
      </c>
      <c r="L3541" s="6">
        <f t="shared" si="1664"/>
        <v>1</v>
      </c>
      <c r="M3541" s="6">
        <f t="shared" si="1665"/>
        <v>160.447661941999</v>
      </c>
      <c r="N3541" s="28">
        <v>100</v>
      </c>
      <c r="O3541" s="17">
        <v>163.74443587494099</v>
      </c>
      <c r="P3541" s="6">
        <f t="shared" si="1666"/>
        <v>155.53008600870601</v>
      </c>
      <c r="Q3541" s="6">
        <f t="shared" si="1652"/>
        <v>155.53008600870601</v>
      </c>
      <c r="R3541" s="17">
        <v>155.53008600870601</v>
      </c>
      <c r="S3541" s="6">
        <f t="shared" si="1667"/>
        <v>8.2143498662349828</v>
      </c>
      <c r="T3541" s="6">
        <f t="shared" si="1668"/>
        <v>163.74443587494099</v>
      </c>
      <c r="U3541" s="17">
        <v>99.496807662361206</v>
      </c>
      <c r="V3541" s="6">
        <f t="shared" si="1669"/>
        <v>89.723147346646201</v>
      </c>
      <c r="W3541" s="6">
        <f t="shared" si="1653"/>
        <v>89.723147346646201</v>
      </c>
      <c r="X3541" s="17">
        <v>89.723147346646201</v>
      </c>
      <c r="Y3541" s="6">
        <f t="shared" si="1670"/>
        <v>9.7736603157150057</v>
      </c>
      <c r="Z3541" s="6">
        <f t="shared" si="1671"/>
        <v>99.496807662361206</v>
      </c>
      <c r="AA3541" s="17">
        <v>434.42955918543402</v>
      </c>
      <c r="AB3541" s="6">
        <f t="shared" ref="AB3541:AB3604" si="1681">AA3541-AE3541-AG3541</f>
        <v>351.629623297188</v>
      </c>
      <c r="AC3541" s="6">
        <f t="shared" si="1654"/>
        <v>351.629623297188</v>
      </c>
      <c r="AD3541" s="17">
        <v>401.14268139280398</v>
      </c>
      <c r="AE3541" s="6">
        <f t="shared" si="1672"/>
        <v>33.286877792630037</v>
      </c>
      <c r="AF3541" s="17">
        <v>351.629623297188</v>
      </c>
      <c r="AG3541" s="6">
        <f t="shared" si="1673"/>
        <v>49.513058095615975</v>
      </c>
      <c r="AH3541" s="6">
        <f t="shared" si="1655"/>
        <v>49.513058095615975</v>
      </c>
      <c r="AI3541" s="6">
        <f t="shared" si="1674"/>
        <v>434.42955918543402</v>
      </c>
      <c r="AJ3541" s="17">
        <v>241.24531523250701</v>
      </c>
      <c r="AK3541" s="6">
        <f t="shared" si="1675"/>
        <v>195.970482070239</v>
      </c>
      <c r="AL3541" s="6">
        <f t="shared" si="1656"/>
        <v>195.970482070239</v>
      </c>
      <c r="AM3541" s="17">
        <v>195.970482070239</v>
      </c>
      <c r="AN3541" s="6">
        <f t="shared" si="1676"/>
        <v>45.27483316226801</v>
      </c>
      <c r="AO3541" s="6">
        <f t="shared" si="1677"/>
        <v>241.24531523250701</v>
      </c>
      <c r="AP3541" s="17">
        <v>2678.6055381604601</v>
      </c>
      <c r="AQ3541" s="6">
        <f t="shared" si="1678"/>
        <v>2678.6055381604642</v>
      </c>
      <c r="AR3541" s="17">
        <v>34.131542717536597</v>
      </c>
      <c r="AS3541" s="6">
        <f t="shared" si="1657"/>
        <v>34.131542717536597</v>
      </c>
      <c r="AT3541" s="17">
        <v>1205.6736998450499</v>
      </c>
      <c r="AU3541" s="6">
        <f t="shared" si="1658"/>
        <v>1205.6736998450499</v>
      </c>
      <c r="AV3541" s="17">
        <v>680.44576878017199</v>
      </c>
      <c r="AW3541" s="6">
        <f t="shared" si="1659"/>
        <v>680.44576878017199</v>
      </c>
      <c r="AX3541" s="17">
        <v>758.35452681770596</v>
      </c>
      <c r="AY3541" s="6">
        <f t="shared" si="1660"/>
        <v>758.35452681770596</v>
      </c>
      <c r="AZ3541" s="20">
        <v>21316508.2766135</v>
      </c>
      <c r="BA3541" s="20">
        <v>1264898827.77899</v>
      </c>
      <c r="BB3541" s="20">
        <v>262432442.07993501</v>
      </c>
      <c r="BC3541" s="20">
        <v>203352221.864454</v>
      </c>
      <c r="BD3541" s="19">
        <f t="shared" si="1661"/>
        <v>1751.9999999999925</v>
      </c>
      <c r="BE3541" s="18">
        <v>28.865269884213401</v>
      </c>
      <c r="BF3541" s="20">
        <v>2511698.7800458199</v>
      </c>
      <c r="BG3541" s="20">
        <v>148296.29371325299</v>
      </c>
      <c r="BH3541" s="19">
        <f t="shared" si="1679"/>
        <v>186.4405358171575</v>
      </c>
      <c r="BI3541" s="20">
        <v>28.8430313304852</v>
      </c>
      <c r="BJ3541">
        <v>158</v>
      </c>
      <c r="BK3541" s="22">
        <v>2432</v>
      </c>
      <c r="BL3541" s="22">
        <v>3689.53856</v>
      </c>
      <c r="BM3541" s="22">
        <v>608</v>
      </c>
      <c r="BN3541" s="22">
        <v>152</v>
      </c>
      <c r="BO3541">
        <v>0.20420814004514101</v>
      </c>
    </row>
    <row r="3542" spans="1:67" x14ac:dyDescent="0.2">
      <c r="A3542" s="27">
        <v>3541</v>
      </c>
      <c r="B3542" s="18">
        <v>51.505413090152203</v>
      </c>
      <c r="C3542" s="18">
        <v>600.4</v>
      </c>
      <c r="D3542">
        <v>800</v>
      </c>
      <c r="E3542">
        <v>3200</v>
      </c>
      <c r="F3542">
        <v>7</v>
      </c>
      <c r="G3542" s="23">
        <f t="shared" si="1662"/>
        <v>0.89305825731232191</v>
      </c>
      <c r="H3542">
        <v>100</v>
      </c>
      <c r="I3542" s="17">
        <v>162.61201565837999</v>
      </c>
      <c r="J3542" s="6">
        <f t="shared" si="1663"/>
        <v>162.43311996490664</v>
      </c>
      <c r="K3542" s="6">
        <f t="shared" si="1680"/>
        <v>162.43311996490664</v>
      </c>
      <c r="L3542" s="6">
        <f t="shared" si="1664"/>
        <v>1</v>
      </c>
      <c r="M3542" s="6">
        <f t="shared" si="1665"/>
        <v>162.61201565837999</v>
      </c>
      <c r="N3542" s="28">
        <v>99.999999999999901</v>
      </c>
      <c r="O3542" s="17">
        <v>168.11326474627501</v>
      </c>
      <c r="P3542" s="6">
        <f t="shared" si="1666"/>
        <v>159.67909304086001</v>
      </c>
      <c r="Q3542" s="6">
        <f t="shared" si="1652"/>
        <v>159.67909304086001</v>
      </c>
      <c r="R3542" s="17">
        <v>159.67909304086001</v>
      </c>
      <c r="S3542" s="6">
        <f t="shared" si="1667"/>
        <v>8.4341717054149967</v>
      </c>
      <c r="T3542" s="6">
        <f t="shared" si="1668"/>
        <v>168.11326474627501</v>
      </c>
      <c r="U3542" s="17">
        <v>99.487678142117105</v>
      </c>
      <c r="V3542" s="6">
        <f t="shared" si="1669"/>
        <v>89.7141922671522</v>
      </c>
      <c r="W3542" s="6">
        <f t="shared" si="1653"/>
        <v>89.7141922671522</v>
      </c>
      <c r="X3542" s="17">
        <v>89.7141922671522</v>
      </c>
      <c r="Y3542" s="6">
        <f t="shared" si="1670"/>
        <v>9.773485874964905</v>
      </c>
      <c r="Z3542" s="6">
        <f t="shared" si="1671"/>
        <v>99.487678142117105</v>
      </c>
      <c r="AA3542" s="17">
        <v>464.00077776847502</v>
      </c>
      <c r="AB3542" s="6">
        <f t="shared" si="1681"/>
        <v>380.43305775837598</v>
      </c>
      <c r="AC3542" s="6">
        <f t="shared" si="1654"/>
        <v>380.43305775837598</v>
      </c>
      <c r="AD3542" s="17">
        <v>429.35204991936098</v>
      </c>
      <c r="AE3542" s="6">
        <f t="shared" si="1672"/>
        <v>34.648727849114039</v>
      </c>
      <c r="AF3542" s="17">
        <v>380.43305775837598</v>
      </c>
      <c r="AG3542" s="6">
        <f t="shared" si="1673"/>
        <v>48.918992160984999</v>
      </c>
      <c r="AH3542" s="6">
        <f t="shared" si="1655"/>
        <v>48.918992160984999</v>
      </c>
      <c r="AI3542" s="6">
        <f t="shared" si="1674"/>
        <v>464.00077776847502</v>
      </c>
      <c r="AJ3542" s="17">
        <v>254.52218232708901</v>
      </c>
      <c r="AK3542" s="6">
        <f t="shared" si="1675"/>
        <v>206.65556422587599</v>
      </c>
      <c r="AL3542" s="6">
        <f t="shared" si="1656"/>
        <v>206.65556422587599</v>
      </c>
      <c r="AM3542" s="17">
        <v>206.65556422587599</v>
      </c>
      <c r="AN3542" s="6">
        <f t="shared" si="1676"/>
        <v>47.866618101213021</v>
      </c>
      <c r="AO3542" s="6">
        <f t="shared" si="1677"/>
        <v>254.52218232708901</v>
      </c>
      <c r="AP3542" s="17">
        <v>2729.5791139858802</v>
      </c>
      <c r="AQ3542" s="6">
        <f t="shared" si="1678"/>
        <v>2729.579113985872</v>
      </c>
      <c r="AR3542" s="17">
        <v>85.321863127924004</v>
      </c>
      <c r="AS3542" s="6">
        <f t="shared" si="1657"/>
        <v>85.321863127924004</v>
      </c>
      <c r="AT3542" s="17">
        <v>1205.5748812345601</v>
      </c>
      <c r="AU3542" s="6">
        <f t="shared" si="1658"/>
        <v>1205.5748812345601</v>
      </c>
      <c r="AV3542" s="17">
        <v>680.38999854533404</v>
      </c>
      <c r="AW3542" s="6">
        <f t="shared" si="1659"/>
        <v>680.38999854533404</v>
      </c>
      <c r="AX3542" s="17">
        <v>758.29237107805397</v>
      </c>
      <c r="AY3542" s="6">
        <f t="shared" si="1660"/>
        <v>758.29237107805397</v>
      </c>
      <c r="AZ3542" s="20">
        <v>51853865.113124996</v>
      </c>
      <c r="BA3542" s="20">
        <v>1264929496.4892399</v>
      </c>
      <c r="BB3542" s="20">
        <v>247854719.34164399</v>
      </c>
      <c r="BC3542" s="20">
        <v>187361934.88118601</v>
      </c>
      <c r="BD3542" s="19">
        <f t="shared" si="1661"/>
        <v>1752.0000158251951</v>
      </c>
      <c r="BE3542" s="18">
        <v>29.9479792945856</v>
      </c>
      <c r="BF3542" s="20">
        <v>2288532.33534178</v>
      </c>
      <c r="BG3542" s="20">
        <v>135120.04945431001</v>
      </c>
      <c r="BH3542" s="19">
        <f t="shared" si="1679"/>
        <v>169.87514361663261</v>
      </c>
      <c r="BI3542" s="20">
        <v>72.107578326213101</v>
      </c>
      <c r="BJ3542">
        <v>158</v>
      </c>
      <c r="BK3542" s="22">
        <v>2432</v>
      </c>
      <c r="BL3542" s="22">
        <v>3689.53856</v>
      </c>
      <c r="BM3542" s="22">
        <v>608</v>
      </c>
      <c r="BN3542" s="22">
        <v>152</v>
      </c>
      <c r="BO3542">
        <v>0.19298986571079799</v>
      </c>
    </row>
    <row r="3543" spans="1:67" x14ac:dyDescent="0.2">
      <c r="A3543" s="27">
        <v>3542</v>
      </c>
      <c r="B3543" s="18">
        <v>154.516239270456</v>
      </c>
      <c r="C3543" s="18">
        <v>600.4</v>
      </c>
      <c r="D3543">
        <v>800</v>
      </c>
      <c r="E3543">
        <v>3200</v>
      </c>
      <c r="F3543">
        <v>6</v>
      </c>
      <c r="G3543" s="23">
        <f t="shared" si="1662"/>
        <v>0.92123259384042333</v>
      </c>
      <c r="H3543">
        <v>100</v>
      </c>
      <c r="I3543" s="17">
        <v>163.96050537956799</v>
      </c>
      <c r="J3543" s="6">
        <f t="shared" si="1663"/>
        <v>163.48658056355887</v>
      </c>
      <c r="K3543" s="6">
        <f t="shared" si="1680"/>
        <v>163.48658056355887</v>
      </c>
      <c r="L3543" s="6">
        <f t="shared" si="1664"/>
        <v>1</v>
      </c>
      <c r="M3543" s="6">
        <f t="shared" si="1665"/>
        <v>163.96050537956799</v>
      </c>
      <c r="N3543" s="28">
        <v>100</v>
      </c>
      <c r="O3543" s="17">
        <v>194.039521015199</v>
      </c>
      <c r="P3543" s="6">
        <f t="shared" si="1666"/>
        <v>184.303604640874</v>
      </c>
      <c r="Q3543" s="6">
        <f t="shared" si="1652"/>
        <v>184.303604640874</v>
      </c>
      <c r="R3543" s="17">
        <v>184.303604640874</v>
      </c>
      <c r="S3543" s="6">
        <f t="shared" si="1667"/>
        <v>9.7359163743250008</v>
      </c>
      <c r="T3543" s="6">
        <f t="shared" si="1668"/>
        <v>194.039521015199</v>
      </c>
      <c r="U3543" s="17">
        <v>99.477583484893003</v>
      </c>
      <c r="V3543" s="6">
        <f t="shared" si="1669"/>
        <v>89.704102583830704</v>
      </c>
      <c r="W3543" s="6">
        <f t="shared" si="1653"/>
        <v>89.704102583830704</v>
      </c>
      <c r="X3543" s="17">
        <v>89.704102583830704</v>
      </c>
      <c r="Y3543" s="6">
        <f t="shared" si="1670"/>
        <v>9.7734809010622996</v>
      </c>
      <c r="Z3543" s="6">
        <f t="shared" si="1671"/>
        <v>99.477583484893003</v>
      </c>
      <c r="AA3543" s="17">
        <v>522.24303100719499</v>
      </c>
      <c r="AB3543" s="6">
        <f t="shared" si="1681"/>
        <v>437.70818403118199</v>
      </c>
      <c r="AC3543" s="6">
        <f t="shared" si="1654"/>
        <v>437.70818403118199</v>
      </c>
      <c r="AD3543" s="17">
        <v>485.00784684134402</v>
      </c>
      <c r="AE3543" s="6">
        <f t="shared" si="1672"/>
        <v>37.235184165850967</v>
      </c>
      <c r="AF3543" s="17">
        <v>437.70818403118199</v>
      </c>
      <c r="AG3543" s="6">
        <f t="shared" si="1673"/>
        <v>47.299662810162033</v>
      </c>
      <c r="AH3543" s="6">
        <f t="shared" si="1655"/>
        <v>47.299662810162033</v>
      </c>
      <c r="AI3543" s="6">
        <f t="shared" si="1674"/>
        <v>522.24303100719499</v>
      </c>
      <c r="AJ3543" s="17">
        <v>290.73787608415</v>
      </c>
      <c r="AK3543" s="6">
        <f t="shared" si="1675"/>
        <v>235.69466113665001</v>
      </c>
      <c r="AL3543" s="6">
        <f t="shared" si="1656"/>
        <v>235.69466113665001</v>
      </c>
      <c r="AM3543" s="17">
        <v>235.69466113665001</v>
      </c>
      <c r="AN3543" s="6">
        <f t="shared" si="1676"/>
        <v>55.04321494749999</v>
      </c>
      <c r="AO3543" s="6">
        <f t="shared" si="1677"/>
        <v>290.73787608415</v>
      </c>
      <c r="AP3543" s="17">
        <v>2802.7104539745701</v>
      </c>
      <c r="AQ3543" s="6">
        <f t="shared" si="1678"/>
        <v>2802.7104539745669</v>
      </c>
      <c r="AR3543" s="17">
        <v>255.936932531173</v>
      </c>
      <c r="AS3543" s="6">
        <f t="shared" si="1657"/>
        <v>255.936932531173</v>
      </c>
      <c r="AT3543" s="17">
        <v>1205.43991003882</v>
      </c>
      <c r="AU3543" s="6">
        <f t="shared" si="1658"/>
        <v>1205.43991003882</v>
      </c>
      <c r="AV3543" s="17">
        <v>583.12613561559704</v>
      </c>
      <c r="AW3543" s="6">
        <f t="shared" si="1659"/>
        <v>583.12613561559704</v>
      </c>
      <c r="AX3543" s="17">
        <v>758.20747578897704</v>
      </c>
      <c r="AY3543" s="6">
        <f t="shared" si="1660"/>
        <v>758.20747578897704</v>
      </c>
      <c r="AZ3543" s="20">
        <v>134038194.26740301</v>
      </c>
      <c r="BA3543" s="20">
        <v>1264929817.8501101</v>
      </c>
      <c r="BB3543" s="20">
        <v>215031645.00916401</v>
      </c>
      <c r="BC3543" s="20">
        <v>138000508.649324</v>
      </c>
      <c r="BD3543" s="19">
        <f t="shared" si="1661"/>
        <v>1752.0001657760013</v>
      </c>
      <c r="BE3543" s="18">
        <v>33.564708213593804</v>
      </c>
      <c r="BF3543" s="20">
        <v>1621206.3193230601</v>
      </c>
      <c r="BG3543" s="20">
        <v>95719.634221317305</v>
      </c>
      <c r="BH3543" s="19">
        <f t="shared" si="1679"/>
        <v>120.34028468940487</v>
      </c>
      <c r="BI3543" s="20">
        <v>216.32273497863901</v>
      </c>
      <c r="BJ3543">
        <v>158</v>
      </c>
      <c r="BK3543" s="22">
        <v>2432</v>
      </c>
      <c r="BL3543" s="22">
        <v>3689.53856</v>
      </c>
      <c r="BM3543" s="22">
        <v>608</v>
      </c>
      <c r="BN3543" s="22">
        <v>152</v>
      </c>
      <c r="BO3543">
        <v>0.16775421323675099</v>
      </c>
    </row>
    <row r="3544" spans="1:67" x14ac:dyDescent="0.2">
      <c r="A3544" s="27">
        <v>3543</v>
      </c>
      <c r="B3544" s="18">
        <v>206.02165236060799</v>
      </c>
      <c r="C3544" s="18">
        <v>600.4</v>
      </c>
      <c r="D3544">
        <v>800</v>
      </c>
      <c r="E3544">
        <v>3200</v>
      </c>
      <c r="F3544">
        <v>6</v>
      </c>
      <c r="G3544" s="23">
        <f t="shared" si="1662"/>
        <v>0.93382726337356436</v>
      </c>
      <c r="H3544">
        <v>100</v>
      </c>
      <c r="I3544" s="17">
        <v>167.85239890132101</v>
      </c>
      <c r="J3544" s="6">
        <f t="shared" si="1663"/>
        <v>167.27547035700053</v>
      </c>
      <c r="K3544" s="6">
        <f t="shared" si="1680"/>
        <v>167.27547035700053</v>
      </c>
      <c r="L3544" s="6">
        <f t="shared" si="1664"/>
        <v>1</v>
      </c>
      <c r="M3544" s="6">
        <f t="shared" si="1665"/>
        <v>167.85239890132101</v>
      </c>
      <c r="N3544" s="28">
        <v>100</v>
      </c>
      <c r="O3544" s="17">
        <v>213.25911933106499</v>
      </c>
      <c r="P3544" s="6">
        <f t="shared" si="1666"/>
        <v>202.557617324885</v>
      </c>
      <c r="Q3544" s="6">
        <f t="shared" si="1652"/>
        <v>202.557617324885</v>
      </c>
      <c r="R3544" s="17">
        <v>202.557617324885</v>
      </c>
      <c r="S3544" s="6">
        <f t="shared" si="1667"/>
        <v>10.701502006179993</v>
      </c>
      <c r="T3544" s="6">
        <f t="shared" si="1668"/>
        <v>213.25911933106499</v>
      </c>
      <c r="U3544" s="17">
        <v>99.465436171023399</v>
      </c>
      <c r="V3544" s="6">
        <f t="shared" si="1669"/>
        <v>89.692070173926595</v>
      </c>
      <c r="W3544" s="6">
        <f t="shared" si="1653"/>
        <v>89.692070173926595</v>
      </c>
      <c r="X3544" s="17">
        <v>89.692070173926595</v>
      </c>
      <c r="Y3544" s="6">
        <f t="shared" si="1670"/>
        <v>9.7733659970968034</v>
      </c>
      <c r="Z3544" s="6">
        <f t="shared" si="1671"/>
        <v>99.465436171023399</v>
      </c>
      <c r="AA3544" s="17">
        <v>606.46826991297098</v>
      </c>
      <c r="AB3544" s="6">
        <f t="shared" si="1681"/>
        <v>518.28710210066902</v>
      </c>
      <c r="AC3544" s="6">
        <f t="shared" si="1654"/>
        <v>518.28710210066902</v>
      </c>
      <c r="AD3544" s="17">
        <v>565.007633850361</v>
      </c>
      <c r="AE3544" s="6">
        <f t="shared" si="1672"/>
        <v>41.460636062609979</v>
      </c>
      <c r="AF3544" s="17">
        <v>518.28710210066902</v>
      </c>
      <c r="AG3544" s="6">
        <f t="shared" si="1673"/>
        <v>46.720531749691986</v>
      </c>
      <c r="AH3544" s="6">
        <f t="shared" si="1655"/>
        <v>46.720531749691986</v>
      </c>
      <c r="AI3544" s="6">
        <f t="shared" si="1674"/>
        <v>606.46826991297098</v>
      </c>
      <c r="AJ3544" s="17">
        <v>298.16315642593798</v>
      </c>
      <c r="AK3544" s="6">
        <f t="shared" si="1675"/>
        <v>241.53514414202101</v>
      </c>
      <c r="AL3544" s="6">
        <f t="shared" si="1656"/>
        <v>241.53514414202101</v>
      </c>
      <c r="AM3544" s="17">
        <v>241.53514414202101</v>
      </c>
      <c r="AN3544" s="6">
        <f t="shared" si="1676"/>
        <v>56.628012283916974</v>
      </c>
      <c r="AO3544" s="6">
        <f t="shared" si="1677"/>
        <v>298.16315642593798</v>
      </c>
      <c r="AP3544" s="17">
        <v>2887.6693309776301</v>
      </c>
      <c r="AQ3544" s="6">
        <f t="shared" si="1678"/>
        <v>2887.669330977621</v>
      </c>
      <c r="AR3544" s="17">
        <v>341.20748157434002</v>
      </c>
      <c r="AS3544" s="6">
        <f t="shared" si="1657"/>
        <v>341.20748157434002</v>
      </c>
      <c r="AT3544" s="17">
        <v>1205.2923892982301</v>
      </c>
      <c r="AU3544" s="6">
        <f t="shared" si="1658"/>
        <v>1205.2923892982301</v>
      </c>
      <c r="AV3544" s="17">
        <v>583.05477312073901</v>
      </c>
      <c r="AW3544" s="6">
        <f t="shared" si="1659"/>
        <v>583.05477312073901</v>
      </c>
      <c r="AX3544" s="17">
        <v>758.11468698431202</v>
      </c>
      <c r="AY3544" s="6">
        <f t="shared" si="1660"/>
        <v>758.11468698431202</v>
      </c>
      <c r="AZ3544" s="20">
        <v>161570564.827398</v>
      </c>
      <c r="BA3544" s="20">
        <v>1264938888.62345</v>
      </c>
      <c r="BB3544" s="20">
        <v>209555911.97963199</v>
      </c>
      <c r="BC3544" s="20">
        <v>115934634.569515</v>
      </c>
      <c r="BD3544" s="19">
        <f t="shared" si="1661"/>
        <v>1751.999999999995</v>
      </c>
      <c r="BE3544" s="18">
        <v>35.359736610702299</v>
      </c>
      <c r="BF3544" s="20">
        <v>1348781.4019999299</v>
      </c>
      <c r="BG3544" s="20">
        <v>79635.059958227401</v>
      </c>
      <c r="BH3544" s="19">
        <f t="shared" si="1679"/>
        <v>100.11850516744566</v>
      </c>
      <c r="BI3544" s="20">
        <v>288.43031330485201</v>
      </c>
      <c r="BJ3544">
        <v>158</v>
      </c>
      <c r="BK3544" s="22">
        <v>2432</v>
      </c>
      <c r="BL3544" s="22">
        <v>3689.53856</v>
      </c>
      <c r="BM3544" s="22">
        <v>608</v>
      </c>
      <c r="BN3544" s="22">
        <v>152</v>
      </c>
      <c r="BO3544">
        <v>0.16343630614132501</v>
      </c>
    </row>
    <row r="3545" spans="1:67" x14ac:dyDescent="0.2">
      <c r="A3545" s="27">
        <v>3544</v>
      </c>
      <c r="B3545" s="18">
        <v>257.52706545076097</v>
      </c>
      <c r="C3545" s="18">
        <v>600.4</v>
      </c>
      <c r="D3545">
        <v>800</v>
      </c>
      <c r="E3545">
        <v>3200</v>
      </c>
      <c r="F3545">
        <v>6</v>
      </c>
      <c r="G3545" s="23">
        <f t="shared" si="1662"/>
        <v>0.94295426461943566</v>
      </c>
      <c r="H3545">
        <v>100</v>
      </c>
      <c r="I3545" s="17">
        <v>171.990975844188</v>
      </c>
      <c r="J3545" s="6">
        <f t="shared" si="1663"/>
        <v>171.29693254874337</v>
      </c>
      <c r="K3545" s="6">
        <f t="shared" si="1680"/>
        <v>171.29693254874337</v>
      </c>
      <c r="L3545" s="6">
        <f t="shared" si="1664"/>
        <v>1</v>
      </c>
      <c r="M3545" s="6">
        <f t="shared" si="1665"/>
        <v>171.990975844188</v>
      </c>
      <c r="N3545" s="28">
        <v>100</v>
      </c>
      <c r="O3545" s="17">
        <v>238.02331258729799</v>
      </c>
      <c r="P3545" s="6">
        <f t="shared" si="1666"/>
        <v>226.07782174549101</v>
      </c>
      <c r="Q3545" s="6">
        <f t="shared" si="1652"/>
        <v>226.07782174549101</v>
      </c>
      <c r="R3545" s="17">
        <v>226.07782174549101</v>
      </c>
      <c r="S3545" s="6">
        <f t="shared" si="1667"/>
        <v>11.945490841806986</v>
      </c>
      <c r="T3545" s="6">
        <f t="shared" si="1668"/>
        <v>238.02331258729799</v>
      </c>
      <c r="U3545" s="17">
        <v>99.454862547187702</v>
      </c>
      <c r="V3545" s="6">
        <f t="shared" si="1669"/>
        <v>89.681523316797495</v>
      </c>
      <c r="W3545" s="6">
        <f t="shared" si="1653"/>
        <v>89.681523316797495</v>
      </c>
      <c r="X3545" s="17">
        <v>89.681523316797495</v>
      </c>
      <c r="Y3545" s="6">
        <f t="shared" si="1670"/>
        <v>9.7733392303902065</v>
      </c>
      <c r="Z3545" s="6">
        <f t="shared" si="1671"/>
        <v>99.454862547187702</v>
      </c>
      <c r="AA3545" s="17">
        <v>690.36456416651504</v>
      </c>
      <c r="AB3545" s="6">
        <f t="shared" si="1681"/>
        <v>598.088464997296</v>
      </c>
      <c r="AC3545" s="6">
        <f t="shared" si="1654"/>
        <v>598.088464997296</v>
      </c>
      <c r="AD3545" s="17">
        <v>644.66069817019104</v>
      </c>
      <c r="AE3545" s="6">
        <f t="shared" si="1672"/>
        <v>45.703865996323998</v>
      </c>
      <c r="AF3545" s="17">
        <v>598.088464997296</v>
      </c>
      <c r="AG3545" s="6">
        <f t="shared" si="1673"/>
        <v>46.572233172895039</v>
      </c>
      <c r="AH3545" s="6">
        <f t="shared" si="1655"/>
        <v>46.572233172895039</v>
      </c>
      <c r="AI3545" s="6">
        <f t="shared" si="1674"/>
        <v>690.36456416651504</v>
      </c>
      <c r="AJ3545" s="17">
        <v>301.77961603110901</v>
      </c>
      <c r="AK3545" s="6">
        <f t="shared" si="1675"/>
        <v>244.27712881858201</v>
      </c>
      <c r="AL3545" s="6">
        <f t="shared" si="1656"/>
        <v>244.27712881858201</v>
      </c>
      <c r="AM3545" s="17">
        <v>244.27712881858201</v>
      </c>
      <c r="AN3545" s="6">
        <f t="shared" si="1676"/>
        <v>57.502487212527001</v>
      </c>
      <c r="AO3545" s="6">
        <f t="shared" si="1677"/>
        <v>301.77961603110901</v>
      </c>
      <c r="AP3545" s="17">
        <v>2972.6297520541898</v>
      </c>
      <c r="AQ3545" s="6">
        <f t="shared" si="1678"/>
        <v>2972.629752054183</v>
      </c>
      <c r="AR3545" s="17">
        <v>426.46036685603798</v>
      </c>
      <c r="AS3545" s="6">
        <f t="shared" si="1657"/>
        <v>426.46036685603798</v>
      </c>
      <c r="AT3545" s="17">
        <v>1205.15396001814</v>
      </c>
      <c r="AU3545" s="6">
        <f t="shared" si="1658"/>
        <v>1205.15396001814</v>
      </c>
      <c r="AV3545" s="17">
        <v>582.98780857901102</v>
      </c>
      <c r="AW3545" s="6">
        <f t="shared" si="1659"/>
        <v>582.98780857901102</v>
      </c>
      <c r="AX3545" s="17">
        <v>758.02761660099395</v>
      </c>
      <c r="AY3545" s="6">
        <f t="shared" si="1660"/>
        <v>758.02761660099395</v>
      </c>
      <c r="AZ3545" s="20">
        <v>180568855.409879</v>
      </c>
      <c r="BA3545" s="20">
        <v>1264946766.33342</v>
      </c>
      <c r="BB3545" s="20">
        <v>206540249.86994499</v>
      </c>
      <c r="BC3545" s="20">
        <v>99944128.386748299</v>
      </c>
      <c r="BD3545" s="19">
        <f t="shared" si="1661"/>
        <v>1751.9999999999923</v>
      </c>
      <c r="BE3545" s="18">
        <v>37.219376810676401</v>
      </c>
      <c r="BF3545" s="20">
        <v>1162857.9446485101</v>
      </c>
      <c r="BG3545" s="20">
        <v>68657.724674787401</v>
      </c>
      <c r="BH3545" s="19">
        <f t="shared" si="1679"/>
        <v>86.317618976409207</v>
      </c>
      <c r="BI3545" s="20">
        <v>360.53789163106501</v>
      </c>
      <c r="BJ3545">
        <v>158</v>
      </c>
      <c r="BK3545" s="22">
        <v>2432</v>
      </c>
      <c r="BL3545" s="22">
        <v>3689.53856</v>
      </c>
      <c r="BM3545" s="22">
        <v>608</v>
      </c>
      <c r="BN3545" s="22">
        <v>152</v>
      </c>
      <c r="BO3545">
        <v>0.16112457791899901</v>
      </c>
    </row>
    <row r="3546" spans="1:67" x14ac:dyDescent="0.2">
      <c r="A3546" s="27">
        <v>3545</v>
      </c>
      <c r="B3546" s="18">
        <v>309.03247854091302</v>
      </c>
      <c r="C3546" s="18">
        <v>600.4</v>
      </c>
      <c r="D3546">
        <v>800</v>
      </c>
      <c r="E3546">
        <v>3200</v>
      </c>
      <c r="F3546">
        <v>6</v>
      </c>
      <c r="G3546" s="23">
        <f t="shared" si="1662"/>
        <v>0.95091810963809675</v>
      </c>
      <c r="H3546">
        <v>100</v>
      </c>
      <c r="I3546" s="17">
        <v>176.24871039742399</v>
      </c>
      <c r="J3546" s="6">
        <f t="shared" si="1663"/>
        <v>175.40190613515765</v>
      </c>
      <c r="K3546" s="6">
        <f t="shared" si="1680"/>
        <v>175.40190613515765</v>
      </c>
      <c r="L3546" s="6">
        <f t="shared" si="1664"/>
        <v>1</v>
      </c>
      <c r="M3546" s="6">
        <f t="shared" si="1665"/>
        <v>176.24871039742399</v>
      </c>
      <c r="N3546" s="28">
        <v>99.999998174182295</v>
      </c>
      <c r="O3546" s="17">
        <v>263.29462715690897</v>
      </c>
      <c r="P3546" s="6">
        <f t="shared" si="1666"/>
        <v>250.07950893919099</v>
      </c>
      <c r="Q3546" s="6">
        <f t="shared" si="1652"/>
        <v>250.07950893919099</v>
      </c>
      <c r="R3546" s="17">
        <v>250.07950893919099</v>
      </c>
      <c r="S3546" s="6">
        <f t="shared" si="1667"/>
        <v>13.215118217717986</v>
      </c>
      <c r="T3546" s="6">
        <f t="shared" si="1668"/>
        <v>263.29462715690897</v>
      </c>
      <c r="U3546" s="17">
        <v>99.446148627516095</v>
      </c>
      <c r="V3546" s="6">
        <f t="shared" si="1669"/>
        <v>89.672713926787296</v>
      </c>
      <c r="W3546" s="6">
        <f t="shared" si="1653"/>
        <v>89.672713926787296</v>
      </c>
      <c r="X3546" s="17">
        <v>89.672713926787296</v>
      </c>
      <c r="Y3546" s="6">
        <f t="shared" si="1670"/>
        <v>9.7734347007287994</v>
      </c>
      <c r="Z3546" s="6">
        <f t="shared" si="1671"/>
        <v>99.446148627516095</v>
      </c>
      <c r="AA3546" s="17">
        <v>788.15405617873</v>
      </c>
      <c r="AB3546" s="6">
        <f t="shared" si="1681"/>
        <v>690.73978545445902</v>
      </c>
      <c r="AC3546" s="6">
        <f t="shared" si="1654"/>
        <v>690.73978545445902</v>
      </c>
      <c r="AD3546" s="17">
        <v>737.48922492175404</v>
      </c>
      <c r="AE3546" s="6">
        <f t="shared" si="1672"/>
        <v>50.664831256975958</v>
      </c>
      <c r="AF3546" s="17">
        <v>690.73978545445902</v>
      </c>
      <c r="AG3546" s="6">
        <f t="shared" si="1673"/>
        <v>46.749439467295019</v>
      </c>
      <c r="AH3546" s="6">
        <f t="shared" si="1655"/>
        <v>46.749439467295019</v>
      </c>
      <c r="AI3546" s="6">
        <f t="shared" si="1674"/>
        <v>788.15405617873</v>
      </c>
      <c r="AJ3546" s="17">
        <v>302.87457240939</v>
      </c>
      <c r="AK3546" s="6">
        <f t="shared" si="1675"/>
        <v>245.01980868274001</v>
      </c>
      <c r="AL3546" s="6">
        <f t="shared" si="1656"/>
        <v>245.01980868274001</v>
      </c>
      <c r="AM3546" s="17">
        <v>245.01980868274001</v>
      </c>
      <c r="AN3546" s="6">
        <f t="shared" si="1676"/>
        <v>57.854763726649992</v>
      </c>
      <c r="AO3546" s="6">
        <f t="shared" si="1677"/>
        <v>302.87457240939</v>
      </c>
      <c r="AP3546" s="17">
        <v>3057.59157873306</v>
      </c>
      <c r="AQ3546" s="6">
        <f t="shared" si="1678"/>
        <v>3057.59157873306</v>
      </c>
      <c r="AR3546" s="17">
        <v>511.69717244725501</v>
      </c>
      <c r="AS3546" s="6">
        <f t="shared" si="1657"/>
        <v>511.69717244725501</v>
      </c>
      <c r="AT3546" s="17">
        <v>1205.02380688416</v>
      </c>
      <c r="AU3546" s="6">
        <f t="shared" si="1658"/>
        <v>1205.02380688416</v>
      </c>
      <c r="AV3546" s="17">
        <v>582.92484758574699</v>
      </c>
      <c r="AW3546" s="6">
        <f t="shared" si="1659"/>
        <v>582.92484758574699</v>
      </c>
      <c r="AX3546" s="17">
        <v>757.94575181589801</v>
      </c>
      <c r="AY3546" s="6">
        <f t="shared" si="1660"/>
        <v>757.94575181589801</v>
      </c>
      <c r="AZ3546" s="20">
        <v>195563595.66013899</v>
      </c>
      <c r="BA3546" s="20">
        <v>1264924548.78493</v>
      </c>
      <c r="BB3546" s="20">
        <v>205520353.22259101</v>
      </c>
      <c r="BC3546" s="20">
        <v>85991470.344006598</v>
      </c>
      <c r="BD3546" s="19">
        <f t="shared" si="1661"/>
        <v>1751.9999680116666</v>
      </c>
      <c r="BE3546" s="18">
        <v>39.035951362342402</v>
      </c>
      <c r="BF3546" s="20">
        <v>999065.06963333196</v>
      </c>
      <c r="BG3546" s="20">
        <v>58987.028294170399</v>
      </c>
      <c r="BH3546" s="19">
        <f t="shared" si="1679"/>
        <v>74.159462025987011</v>
      </c>
      <c r="BI3546" s="20">
        <v>432.64546995727801</v>
      </c>
      <c r="BJ3546">
        <v>158</v>
      </c>
      <c r="BK3546" s="22">
        <v>2432</v>
      </c>
      <c r="BL3546" s="22">
        <v>3689.53856</v>
      </c>
      <c r="BM3546" s="22">
        <v>608</v>
      </c>
      <c r="BN3546" s="22">
        <v>152</v>
      </c>
      <c r="BO3546">
        <v>0.16035021056474999</v>
      </c>
    </row>
    <row r="3547" spans="1:67" x14ac:dyDescent="0.2">
      <c r="A3547" s="27">
        <v>3546</v>
      </c>
      <c r="B3547" s="18">
        <v>360.53789163106501</v>
      </c>
      <c r="C3547" s="18">
        <v>600.4</v>
      </c>
      <c r="D3547">
        <v>800</v>
      </c>
      <c r="E3547">
        <v>3200</v>
      </c>
      <c r="F3547">
        <v>6</v>
      </c>
      <c r="G3547" s="23">
        <f t="shared" si="1662"/>
        <v>0.95747228422568653</v>
      </c>
      <c r="H3547">
        <v>100</v>
      </c>
      <c r="I3547" s="17">
        <v>180.55256605442301</v>
      </c>
      <c r="J3547" s="6">
        <f t="shared" si="1663"/>
        <v>179.70455682352292</v>
      </c>
      <c r="K3547" s="6">
        <f t="shared" si="1680"/>
        <v>179.70455682352292</v>
      </c>
      <c r="L3547" s="6">
        <f t="shared" si="1664"/>
        <v>1</v>
      </c>
      <c r="M3547" s="6">
        <f t="shared" si="1665"/>
        <v>180.55256605442301</v>
      </c>
      <c r="N3547" s="28">
        <v>99.999998174182295</v>
      </c>
      <c r="O3547" s="17">
        <v>288.65335120001902</v>
      </c>
      <c r="P3547" s="6">
        <f t="shared" si="1666"/>
        <v>274.16404372899899</v>
      </c>
      <c r="Q3547" s="6">
        <f t="shared" si="1652"/>
        <v>274.16404372899899</v>
      </c>
      <c r="R3547" s="17">
        <v>274.16404372899899</v>
      </c>
      <c r="S3547" s="6">
        <f t="shared" si="1667"/>
        <v>14.489307471020027</v>
      </c>
      <c r="T3547" s="6">
        <f t="shared" si="1668"/>
        <v>288.65335120001902</v>
      </c>
      <c r="U3547" s="17">
        <v>99.436942578686597</v>
      </c>
      <c r="V3547" s="6">
        <f t="shared" si="1669"/>
        <v>89.663516021778804</v>
      </c>
      <c r="W3547" s="6">
        <f t="shared" si="1653"/>
        <v>89.663516021778804</v>
      </c>
      <c r="X3547" s="17">
        <v>89.663516021778804</v>
      </c>
      <c r="Y3547" s="6">
        <f t="shared" si="1670"/>
        <v>9.7734265569077934</v>
      </c>
      <c r="Z3547" s="6">
        <f t="shared" si="1671"/>
        <v>99.436942578686597</v>
      </c>
      <c r="AA3547" s="17">
        <v>900.07725154682896</v>
      </c>
      <c r="AB3547" s="6">
        <f t="shared" si="1681"/>
        <v>797.32817424852601</v>
      </c>
      <c r="AC3547" s="6">
        <f t="shared" si="1654"/>
        <v>797.32817424852601</v>
      </c>
      <c r="AD3547" s="17">
        <v>843.69450600547998</v>
      </c>
      <c r="AE3547" s="6">
        <f t="shared" si="1672"/>
        <v>56.382745541348982</v>
      </c>
      <c r="AF3547" s="17">
        <v>797.32817424852601</v>
      </c>
      <c r="AG3547" s="6">
        <f t="shared" si="1673"/>
        <v>46.366331756953969</v>
      </c>
      <c r="AH3547" s="6">
        <f t="shared" si="1655"/>
        <v>46.366331756953969</v>
      </c>
      <c r="AI3547" s="6">
        <f t="shared" si="1674"/>
        <v>900.07725154682896</v>
      </c>
      <c r="AJ3547" s="17">
        <v>302.86598769613602</v>
      </c>
      <c r="AK3547" s="6">
        <f t="shared" si="1675"/>
        <v>244.881360386133</v>
      </c>
      <c r="AL3547" s="6">
        <f t="shared" si="1656"/>
        <v>244.881360386133</v>
      </c>
      <c r="AM3547" s="17">
        <v>244.881360386133</v>
      </c>
      <c r="AN3547" s="6">
        <f t="shared" si="1676"/>
        <v>57.98462731000302</v>
      </c>
      <c r="AO3547" s="6">
        <f t="shared" si="1677"/>
        <v>302.86598769613602</v>
      </c>
      <c r="AP3547" s="17">
        <v>3142.5546886197899</v>
      </c>
      <c r="AQ3547" s="6">
        <f t="shared" si="1678"/>
        <v>3142.5546886197858</v>
      </c>
      <c r="AR3547" s="17">
        <v>596.919298505862</v>
      </c>
      <c r="AS3547" s="6">
        <f t="shared" si="1657"/>
        <v>596.919298505862</v>
      </c>
      <c r="AT3547" s="17">
        <v>1204.9012092411799</v>
      </c>
      <c r="AU3547" s="6">
        <f t="shared" si="1658"/>
        <v>1204.9012092411799</v>
      </c>
      <c r="AV3547" s="17">
        <v>582.86554152727797</v>
      </c>
      <c r="AW3547" s="6">
        <f t="shared" si="1659"/>
        <v>582.86554152727797</v>
      </c>
      <c r="AX3547" s="17">
        <v>757.86863934546602</v>
      </c>
      <c r="AY3547" s="6">
        <f t="shared" si="1660"/>
        <v>757.86863934546602</v>
      </c>
      <c r="AZ3547" s="20">
        <v>207714379.86038899</v>
      </c>
      <c r="BA3547" s="20">
        <v>1264932463.92048</v>
      </c>
      <c r="BB3547" s="20">
        <v>204844567.55459401</v>
      </c>
      <c r="BC3547" s="20">
        <v>74508556.676206499</v>
      </c>
      <c r="BD3547" s="19">
        <f t="shared" si="1661"/>
        <v>1751.9999680116696</v>
      </c>
      <c r="BE3547" s="18">
        <v>40.811322402296199</v>
      </c>
      <c r="BF3547" s="20">
        <v>855343.84333936498</v>
      </c>
      <c r="BG3547" s="20">
        <v>50501.406787068299</v>
      </c>
      <c r="BH3547" s="19">
        <f t="shared" si="1679"/>
        <v>63.491199119360203</v>
      </c>
      <c r="BI3547" s="20">
        <v>504.75304828349101</v>
      </c>
      <c r="BJ3547">
        <v>158</v>
      </c>
      <c r="BK3547" s="22">
        <v>2432</v>
      </c>
      <c r="BL3547" s="22">
        <v>3689.53856</v>
      </c>
      <c r="BM3547" s="22">
        <v>608</v>
      </c>
      <c r="BN3547" s="22">
        <v>152</v>
      </c>
      <c r="BO3547">
        <v>0.159843837294004</v>
      </c>
    </row>
    <row r="3548" spans="1:67" x14ac:dyDescent="0.2">
      <c r="A3548" s="27">
        <v>3547</v>
      </c>
      <c r="B3548" s="18">
        <v>412.043304721217</v>
      </c>
      <c r="C3548" s="18">
        <v>600.4</v>
      </c>
      <c r="D3548">
        <v>800</v>
      </c>
      <c r="E3548">
        <v>3200</v>
      </c>
      <c r="F3548">
        <v>6</v>
      </c>
      <c r="G3548" s="23">
        <f t="shared" si="1662"/>
        <v>0.96313994071203723</v>
      </c>
      <c r="H3548">
        <v>100</v>
      </c>
      <c r="I3548" s="17">
        <v>184.95710320496801</v>
      </c>
      <c r="J3548" s="6">
        <f t="shared" si="1663"/>
        <v>183.98336827138343</v>
      </c>
      <c r="K3548" s="6">
        <f t="shared" si="1680"/>
        <v>183.98336827138343</v>
      </c>
      <c r="L3548" s="6">
        <f t="shared" si="1664"/>
        <v>1</v>
      </c>
      <c r="M3548" s="6">
        <f t="shared" si="1665"/>
        <v>184.95710320496801</v>
      </c>
      <c r="N3548" s="28">
        <v>99.999998174182295</v>
      </c>
      <c r="O3548" s="17">
        <v>314.20299033599298</v>
      </c>
      <c r="P3548" s="6">
        <f t="shared" si="1666"/>
        <v>298.42974916794799</v>
      </c>
      <c r="Q3548" s="6">
        <f t="shared" si="1652"/>
        <v>298.42974916794799</v>
      </c>
      <c r="R3548" s="17">
        <v>298.42974916794799</v>
      </c>
      <c r="S3548" s="6">
        <f t="shared" si="1667"/>
        <v>15.77324116804499</v>
      </c>
      <c r="T3548" s="6">
        <f t="shared" si="1668"/>
        <v>314.20299033599298</v>
      </c>
      <c r="U3548" s="17">
        <v>99.427247862563405</v>
      </c>
      <c r="V3548" s="6">
        <f t="shared" si="1669"/>
        <v>89.653928075112901</v>
      </c>
      <c r="W3548" s="6">
        <f t="shared" si="1653"/>
        <v>89.653928075112901</v>
      </c>
      <c r="X3548" s="17">
        <v>89.653928075112901</v>
      </c>
      <c r="Y3548" s="6">
        <f t="shared" si="1670"/>
        <v>9.7733197874505038</v>
      </c>
      <c r="Z3548" s="6">
        <f t="shared" si="1671"/>
        <v>99.427247862563405</v>
      </c>
      <c r="AA3548" s="17">
        <v>1024.61955914191</v>
      </c>
      <c r="AB3548" s="6">
        <f t="shared" si="1681"/>
        <v>915.62978968117602</v>
      </c>
      <c r="AC3548" s="6">
        <f t="shared" si="1654"/>
        <v>915.62978968117602</v>
      </c>
      <c r="AD3548" s="17">
        <v>961.84944470889695</v>
      </c>
      <c r="AE3548" s="6">
        <f t="shared" si="1672"/>
        <v>62.770114433013077</v>
      </c>
      <c r="AF3548" s="17">
        <v>915.62978968117602</v>
      </c>
      <c r="AG3548" s="6">
        <f t="shared" si="1673"/>
        <v>46.219655027720933</v>
      </c>
      <c r="AH3548" s="6">
        <f t="shared" si="1655"/>
        <v>46.219655027720933</v>
      </c>
      <c r="AI3548" s="6">
        <f t="shared" si="1674"/>
        <v>1024.61955914191</v>
      </c>
      <c r="AJ3548" s="17">
        <v>302.75424795222301</v>
      </c>
      <c r="AK3548" s="6">
        <f t="shared" si="1675"/>
        <v>244.69049733203499</v>
      </c>
      <c r="AL3548" s="6">
        <f t="shared" si="1656"/>
        <v>244.69049733203499</v>
      </c>
      <c r="AM3548" s="17">
        <v>244.69049733203499</v>
      </c>
      <c r="AN3548" s="6">
        <f t="shared" si="1676"/>
        <v>58.063750620188017</v>
      </c>
      <c r="AO3548" s="6">
        <f t="shared" si="1677"/>
        <v>302.75424795222301</v>
      </c>
      <c r="AP3548" s="17">
        <v>3227.5189731292699</v>
      </c>
      <c r="AQ3548" s="6">
        <f t="shared" si="1678"/>
        <v>3227.5189731292662</v>
      </c>
      <c r="AR3548" s="17">
        <v>682.12798721450895</v>
      </c>
      <c r="AS3548" s="6">
        <f t="shared" si="1657"/>
        <v>682.12798721450895</v>
      </c>
      <c r="AT3548" s="17">
        <v>1204.78552774325</v>
      </c>
      <c r="AU3548" s="6">
        <f t="shared" si="1658"/>
        <v>1204.78552774325</v>
      </c>
      <c r="AV3548" s="17">
        <v>582.80958112287101</v>
      </c>
      <c r="AW3548" s="6">
        <f t="shared" si="1659"/>
        <v>582.80958112287101</v>
      </c>
      <c r="AX3548" s="17">
        <v>757.79587704863604</v>
      </c>
      <c r="AY3548" s="6">
        <f t="shared" si="1660"/>
        <v>757.79587704863604</v>
      </c>
      <c r="AZ3548" s="20">
        <v>217813425.60404801</v>
      </c>
      <c r="BA3548" s="20">
        <v>1264945034.4786999</v>
      </c>
      <c r="BB3548" s="20">
        <v>204662685.235506</v>
      </c>
      <c r="BC3548" s="20">
        <v>64578822.693419203</v>
      </c>
      <c r="BD3548" s="19">
        <f t="shared" si="1661"/>
        <v>1751.9999680116732</v>
      </c>
      <c r="BE3548" s="18">
        <v>42.5237709373652</v>
      </c>
      <c r="BF3548" s="20">
        <v>744792.51366045896</v>
      </c>
      <c r="BG3548" s="20">
        <v>43974.209900762296</v>
      </c>
      <c r="BH3548" s="19">
        <f t="shared" si="1679"/>
        <v>55.285099852718645</v>
      </c>
      <c r="BI3548" s="20">
        <v>576.86062660970504</v>
      </c>
      <c r="BJ3548">
        <v>158</v>
      </c>
      <c r="BK3548" s="22">
        <v>2432</v>
      </c>
      <c r="BL3548" s="22">
        <v>3689.53856</v>
      </c>
      <c r="BM3548" s="22">
        <v>608</v>
      </c>
      <c r="BN3548" s="22">
        <v>152</v>
      </c>
      <c r="BO3548">
        <v>0.15971500506081501</v>
      </c>
    </row>
    <row r="3549" spans="1:67" x14ac:dyDescent="0.2">
      <c r="A3549" s="27">
        <v>3548</v>
      </c>
      <c r="B3549" s="18">
        <v>463.54871781137001</v>
      </c>
      <c r="C3549" s="18">
        <v>600.4</v>
      </c>
      <c r="D3549">
        <v>800</v>
      </c>
      <c r="E3549">
        <v>3200</v>
      </c>
      <c r="F3549">
        <v>5</v>
      </c>
      <c r="G3549" s="23">
        <f t="shared" si="1662"/>
        <v>0.96787319930652838</v>
      </c>
      <c r="H3549">
        <v>100</v>
      </c>
      <c r="I3549" s="17">
        <v>183.31170907598599</v>
      </c>
      <c r="J3549" s="6">
        <f t="shared" si="1663"/>
        <v>182.40823608740885</v>
      </c>
      <c r="K3549" s="6">
        <f t="shared" si="1680"/>
        <v>182.40823608740885</v>
      </c>
      <c r="L3549" s="6">
        <f t="shared" si="1664"/>
        <v>1</v>
      </c>
      <c r="M3549" s="6">
        <f t="shared" si="1665"/>
        <v>183.31170907598599</v>
      </c>
      <c r="N3549" s="28">
        <v>100</v>
      </c>
      <c r="O3549" s="17">
        <v>340.14540379258801</v>
      </c>
      <c r="P3549" s="6">
        <f t="shared" si="1666"/>
        <v>323.07004422292198</v>
      </c>
      <c r="Q3549" s="6">
        <f t="shared" si="1652"/>
        <v>323.07004422292198</v>
      </c>
      <c r="R3549" s="17">
        <v>323.07004422292198</v>
      </c>
      <c r="S3549" s="6">
        <f t="shared" si="1667"/>
        <v>17.075359569666034</v>
      </c>
      <c r="T3549" s="6">
        <f t="shared" si="1668"/>
        <v>340.14540379258801</v>
      </c>
      <c r="U3549" s="17">
        <v>99.428583733099401</v>
      </c>
      <c r="V3549" s="6">
        <f t="shared" si="1669"/>
        <v>89.655247550294504</v>
      </c>
      <c r="W3549" s="6">
        <f t="shared" si="1653"/>
        <v>89.655247550294504</v>
      </c>
      <c r="X3549" s="17">
        <v>89.655247550294504</v>
      </c>
      <c r="Y3549" s="6">
        <f t="shared" si="1670"/>
        <v>9.773336182804897</v>
      </c>
      <c r="Z3549" s="6">
        <f t="shared" si="1671"/>
        <v>99.428583733099401</v>
      </c>
      <c r="AA3549" s="17">
        <v>976.35436013949004</v>
      </c>
      <c r="AB3549" s="6">
        <f t="shared" si="1681"/>
        <v>869.59216186345395</v>
      </c>
      <c r="AC3549" s="6">
        <f t="shared" si="1654"/>
        <v>869.59216186345395</v>
      </c>
      <c r="AD3549" s="17">
        <v>916.09316470785802</v>
      </c>
      <c r="AE3549" s="6">
        <f t="shared" si="1672"/>
        <v>60.261195431632018</v>
      </c>
      <c r="AF3549" s="17">
        <v>869.59216186345395</v>
      </c>
      <c r="AG3549" s="6">
        <f t="shared" si="1673"/>
        <v>46.50100284440407</v>
      </c>
      <c r="AH3549" s="6">
        <f t="shared" si="1655"/>
        <v>46.50100284440407</v>
      </c>
      <c r="AI3549" s="6">
        <f t="shared" si="1674"/>
        <v>976.35436013949004</v>
      </c>
      <c r="AJ3549" s="17">
        <v>302.65832951329003</v>
      </c>
      <c r="AK3549" s="6">
        <f t="shared" si="1675"/>
        <v>244.53049665649499</v>
      </c>
      <c r="AL3549" s="6">
        <f t="shared" si="1656"/>
        <v>244.53049665649499</v>
      </c>
      <c r="AM3549" s="17">
        <v>244.53049665649499</v>
      </c>
      <c r="AN3549" s="6">
        <f t="shared" si="1676"/>
        <v>58.127832856795038</v>
      </c>
      <c r="AO3549" s="6">
        <f t="shared" si="1677"/>
        <v>302.65832951329003</v>
      </c>
      <c r="AP3549" s="17">
        <v>3215.6919729159999</v>
      </c>
      <c r="AQ3549" s="6">
        <f t="shared" si="1678"/>
        <v>3215.6919729159945</v>
      </c>
      <c r="AR3549" s="17">
        <v>767.403992313505</v>
      </c>
      <c r="AS3549" s="6">
        <f t="shared" si="1657"/>
        <v>767.403992313505</v>
      </c>
      <c r="AT3549" s="17">
        <v>1204.80123795752</v>
      </c>
      <c r="AU3549" s="6">
        <f t="shared" si="1658"/>
        <v>1204.80123795752</v>
      </c>
      <c r="AV3549" s="17">
        <v>485.680984056981</v>
      </c>
      <c r="AW3549" s="6">
        <f t="shared" si="1659"/>
        <v>485.680984056981</v>
      </c>
      <c r="AX3549" s="17">
        <v>757.80575858798898</v>
      </c>
      <c r="AY3549" s="6">
        <f t="shared" si="1660"/>
        <v>757.80575858798898</v>
      </c>
      <c r="AZ3549" s="20">
        <v>226050735.15976301</v>
      </c>
      <c r="BA3549" s="20">
        <v>1264932465.8313701</v>
      </c>
      <c r="BB3549" s="20">
        <v>204730644.19389999</v>
      </c>
      <c r="BC3549" s="20">
        <v>56286154.814962201</v>
      </c>
      <c r="BD3549" s="19">
        <f t="shared" si="1661"/>
        <v>1751.9999999999955</v>
      </c>
      <c r="BE3549" s="18">
        <v>44.173574494296901</v>
      </c>
      <c r="BF3549" s="20">
        <v>650574.97798458603</v>
      </c>
      <c r="BG3549" s="20">
        <v>38411.396614977501</v>
      </c>
      <c r="BH3549" s="19">
        <f t="shared" si="1679"/>
        <v>48.29143862643776</v>
      </c>
      <c r="BI3549" s="20">
        <v>648.96820493591804</v>
      </c>
      <c r="BJ3549">
        <v>158</v>
      </c>
      <c r="BK3549" s="22">
        <v>2432</v>
      </c>
      <c r="BL3549" s="22">
        <v>3689.53856</v>
      </c>
      <c r="BM3549" s="22">
        <v>608</v>
      </c>
      <c r="BN3549" s="22">
        <v>152</v>
      </c>
      <c r="BO3549">
        <v>0.159770396770923</v>
      </c>
    </row>
    <row r="3550" spans="1:67" x14ac:dyDescent="0.2">
      <c r="A3550" s="27">
        <v>3549</v>
      </c>
      <c r="B3550" s="18">
        <v>515.05413090152194</v>
      </c>
      <c r="C3550" s="18">
        <v>600.4</v>
      </c>
      <c r="D3550">
        <v>800</v>
      </c>
      <c r="E3550">
        <v>3200</v>
      </c>
      <c r="F3550">
        <v>5</v>
      </c>
      <c r="G3550" s="23">
        <f t="shared" si="1662"/>
        <v>0.97240242335122951</v>
      </c>
      <c r="H3550">
        <v>100</v>
      </c>
      <c r="I3550" s="17">
        <v>187.811642529994</v>
      </c>
      <c r="J3550" s="6">
        <f t="shared" si="1663"/>
        <v>186.66663790920944</v>
      </c>
      <c r="K3550" s="6">
        <f t="shared" si="1680"/>
        <v>186.66663790920944</v>
      </c>
      <c r="L3550" s="6">
        <f t="shared" si="1664"/>
        <v>1</v>
      </c>
      <c r="M3550" s="6">
        <f t="shared" si="1665"/>
        <v>187.811642529994</v>
      </c>
      <c r="N3550" s="28">
        <v>100</v>
      </c>
      <c r="O3550" s="17">
        <v>366.10632965514799</v>
      </c>
      <c r="P3550" s="6">
        <f t="shared" si="1666"/>
        <v>347.726130411253</v>
      </c>
      <c r="Q3550" s="6">
        <f t="shared" si="1652"/>
        <v>347.726130411253</v>
      </c>
      <c r="R3550" s="17">
        <v>347.726130411253</v>
      </c>
      <c r="S3550" s="6">
        <f t="shared" si="1667"/>
        <v>18.380199243894992</v>
      </c>
      <c r="T3550" s="6">
        <f t="shared" si="1668"/>
        <v>366.10632965514799</v>
      </c>
      <c r="U3550" s="17">
        <v>99.420107424449697</v>
      </c>
      <c r="V3550" s="6">
        <f t="shared" si="1669"/>
        <v>89.646798451956101</v>
      </c>
      <c r="W3550" s="6">
        <f t="shared" si="1653"/>
        <v>89.646798451956101</v>
      </c>
      <c r="X3550" s="17">
        <v>89.646798451956101</v>
      </c>
      <c r="Y3550" s="6">
        <f t="shared" si="1670"/>
        <v>9.7733089724935951</v>
      </c>
      <c r="Z3550" s="6">
        <f t="shared" si="1671"/>
        <v>99.420107424449697</v>
      </c>
      <c r="AA3550" s="17">
        <v>1115.8909979917</v>
      </c>
      <c r="AB3550" s="6">
        <f t="shared" si="1681"/>
        <v>1001.9679853532</v>
      </c>
      <c r="AC3550" s="6">
        <f t="shared" si="1654"/>
        <v>1001.9679853532</v>
      </c>
      <c r="AD3550" s="17">
        <v>1048.5000812788001</v>
      </c>
      <c r="AE3550" s="6">
        <f t="shared" si="1672"/>
        <v>67.39091671289998</v>
      </c>
      <c r="AF3550" s="17">
        <v>1001.9679853532</v>
      </c>
      <c r="AG3550" s="6">
        <f t="shared" si="1673"/>
        <v>46.532095925600061</v>
      </c>
      <c r="AH3550" s="6">
        <f t="shared" si="1655"/>
        <v>46.532095925600061</v>
      </c>
      <c r="AI3550" s="6">
        <f t="shared" si="1674"/>
        <v>1115.8909979917</v>
      </c>
      <c r="AJ3550" s="17">
        <v>301.44286395818398</v>
      </c>
      <c r="AK3550" s="6">
        <f t="shared" si="1675"/>
        <v>243.47363518996201</v>
      </c>
      <c r="AL3550" s="6">
        <f t="shared" si="1656"/>
        <v>243.47363518996201</v>
      </c>
      <c r="AM3550" s="17">
        <v>243.47363518996201</v>
      </c>
      <c r="AN3550" s="6">
        <f t="shared" si="1676"/>
        <v>57.969228768221967</v>
      </c>
      <c r="AO3550" s="6">
        <f t="shared" si="1677"/>
        <v>301.44286395818398</v>
      </c>
      <c r="AP3550" s="17">
        <v>3300.6571907212201</v>
      </c>
      <c r="AQ3550" s="6">
        <f t="shared" si="1678"/>
        <v>3300.6571907212187</v>
      </c>
      <c r="AR3550" s="17">
        <v>852.59312069824</v>
      </c>
      <c r="AS3550" s="6">
        <f t="shared" si="1657"/>
        <v>852.59312069824</v>
      </c>
      <c r="AT3550" s="17">
        <v>1204.69105167816</v>
      </c>
      <c r="AU3550" s="6">
        <f t="shared" si="1658"/>
        <v>1204.69105167816</v>
      </c>
      <c r="AV3550" s="17">
        <v>485.636565626037</v>
      </c>
      <c r="AW3550" s="6">
        <f t="shared" si="1659"/>
        <v>485.636565626037</v>
      </c>
      <c r="AX3550" s="17">
        <v>757.73645271878195</v>
      </c>
      <c r="AY3550" s="6">
        <f t="shared" si="1660"/>
        <v>757.73645271878195</v>
      </c>
      <c r="AZ3550" s="20">
        <v>233243105.60150099</v>
      </c>
      <c r="BA3550" s="20">
        <v>1264954525.32039</v>
      </c>
      <c r="BB3550" s="20">
        <v>205451414.78946099</v>
      </c>
      <c r="BC3550" s="20">
        <v>48350954.288645796</v>
      </c>
      <c r="BD3550" s="19">
        <f t="shared" si="1661"/>
        <v>1751.9999999999977</v>
      </c>
      <c r="BE3550" s="18">
        <v>45.741099861257503</v>
      </c>
      <c r="BF3550" s="20">
        <v>558145.306358209</v>
      </c>
      <c r="BG3550" s="20">
        <v>32954.142807228098</v>
      </c>
      <c r="BH3550" s="19">
        <f t="shared" si="1679"/>
        <v>41.430489518873507</v>
      </c>
      <c r="BI3550" s="20">
        <v>721.07578326213104</v>
      </c>
      <c r="BJ3550">
        <v>158</v>
      </c>
      <c r="BK3550" s="22">
        <v>2432</v>
      </c>
      <c r="BL3550" s="22">
        <v>3689.53856</v>
      </c>
      <c r="BM3550" s="22">
        <v>608</v>
      </c>
      <c r="BN3550" s="22">
        <v>152</v>
      </c>
      <c r="BO3550">
        <v>0.16032557034811101</v>
      </c>
    </row>
    <row r="3551" spans="1:67" x14ac:dyDescent="0.2">
      <c r="A3551" s="27">
        <v>3550</v>
      </c>
      <c r="B3551" s="18">
        <v>566.55954399167399</v>
      </c>
      <c r="C3551" s="18">
        <v>600.4</v>
      </c>
      <c r="D3551">
        <v>800</v>
      </c>
      <c r="E3551">
        <v>3200</v>
      </c>
      <c r="F3551">
        <v>5</v>
      </c>
      <c r="G3551" s="23">
        <f t="shared" si="1662"/>
        <v>0.97590778884839835</v>
      </c>
      <c r="H3551">
        <v>100</v>
      </c>
      <c r="I3551" s="17">
        <v>192.360091870209</v>
      </c>
      <c r="J3551" s="6">
        <f t="shared" si="1663"/>
        <v>191.2570132356131</v>
      </c>
      <c r="K3551" s="6">
        <f t="shared" si="1680"/>
        <v>191.2570132356131</v>
      </c>
      <c r="L3551" s="6">
        <f t="shared" si="1664"/>
        <v>1</v>
      </c>
      <c r="M3551" s="6">
        <f t="shared" si="1665"/>
        <v>192.360091870209</v>
      </c>
      <c r="N3551" s="28">
        <v>100</v>
      </c>
      <c r="O3551" s="17">
        <v>392.03617865813101</v>
      </c>
      <c r="P3551" s="6">
        <f t="shared" si="1666"/>
        <v>372.35256500816502</v>
      </c>
      <c r="Q3551" s="6">
        <f t="shared" si="1652"/>
        <v>372.35256500816502</v>
      </c>
      <c r="R3551" s="17">
        <v>372.35256500816502</v>
      </c>
      <c r="S3551" s="6">
        <f t="shared" si="1667"/>
        <v>19.683613649965991</v>
      </c>
      <c r="T3551" s="6">
        <f t="shared" si="1668"/>
        <v>392.03617865813101</v>
      </c>
      <c r="U3551" s="17">
        <v>99.411372583348097</v>
      </c>
      <c r="V3551" s="6">
        <f t="shared" si="1669"/>
        <v>89.638159448973596</v>
      </c>
      <c r="W3551" s="6">
        <f t="shared" si="1653"/>
        <v>89.638159448973596</v>
      </c>
      <c r="X3551" s="17">
        <v>89.638159448973596</v>
      </c>
      <c r="Y3551" s="6">
        <f t="shared" si="1670"/>
        <v>9.773213134374501</v>
      </c>
      <c r="Z3551" s="6">
        <f t="shared" si="1671"/>
        <v>99.411372583348097</v>
      </c>
      <c r="AA3551" s="17">
        <v>1272.6451712417199</v>
      </c>
      <c r="AB3551" s="6">
        <f t="shared" si="1681"/>
        <v>1150.5881690779199</v>
      </c>
      <c r="AC3551" s="6">
        <f t="shared" si="1654"/>
        <v>1150.5881690779199</v>
      </c>
      <c r="AD3551" s="17">
        <v>1197.21879201826</v>
      </c>
      <c r="AE3551" s="6">
        <f t="shared" si="1672"/>
        <v>75.42637922345989</v>
      </c>
      <c r="AF3551" s="17">
        <v>1150.5881690779199</v>
      </c>
      <c r="AG3551" s="6">
        <f t="shared" si="1673"/>
        <v>46.630622940340118</v>
      </c>
      <c r="AH3551" s="6">
        <f t="shared" si="1655"/>
        <v>46.630622940340118</v>
      </c>
      <c r="AI3551" s="6">
        <f t="shared" si="1674"/>
        <v>1272.6451712417199</v>
      </c>
      <c r="AJ3551" s="17">
        <v>300.64875426944599</v>
      </c>
      <c r="AK3551" s="6">
        <f t="shared" si="1675"/>
        <v>242.767416733776</v>
      </c>
      <c r="AL3551" s="6">
        <f t="shared" si="1656"/>
        <v>242.767416733776</v>
      </c>
      <c r="AM3551" s="17">
        <v>242.767416733776</v>
      </c>
      <c r="AN3551" s="6">
        <f t="shared" si="1676"/>
        <v>57.881337535669985</v>
      </c>
      <c r="AO3551" s="6">
        <f t="shared" si="1677"/>
        <v>300.64875426944599</v>
      </c>
      <c r="AP3551" s="17">
        <v>3385.6234115867701</v>
      </c>
      <c r="AQ3551" s="6">
        <f t="shared" si="1678"/>
        <v>3385.6234115867746</v>
      </c>
      <c r="AR3551" s="17">
        <v>937.77125052428403</v>
      </c>
      <c r="AS3551" s="6">
        <f t="shared" si="1657"/>
        <v>937.77125052428403</v>
      </c>
      <c r="AT3551" s="17">
        <v>1204.5867713892601</v>
      </c>
      <c r="AU3551" s="6">
        <f t="shared" si="1658"/>
        <v>1204.5867713892601</v>
      </c>
      <c r="AV3551" s="17">
        <v>485.59452802536299</v>
      </c>
      <c r="AW3551" s="6">
        <f t="shared" si="1659"/>
        <v>485.59452802536299</v>
      </c>
      <c r="AX3551" s="17">
        <v>757.67086164786701</v>
      </c>
      <c r="AY3551" s="6">
        <f t="shared" si="1660"/>
        <v>757.67086164786701</v>
      </c>
      <c r="AZ3551" s="20">
        <v>239362493.13221401</v>
      </c>
      <c r="BA3551" s="20">
        <v>1264956808.24159</v>
      </c>
      <c r="BB3551" s="20">
        <v>205471209.45044199</v>
      </c>
      <c r="BC3551" s="20">
        <v>42209555.536380403</v>
      </c>
      <c r="BD3551" s="19">
        <f t="shared" si="1661"/>
        <v>1752.0000663606265</v>
      </c>
      <c r="BE3551" s="18">
        <v>47.258322394537899</v>
      </c>
      <c r="BF3551" s="20">
        <v>491481.14174624201</v>
      </c>
      <c r="BG3551" s="20">
        <v>29018.141956336</v>
      </c>
      <c r="BH3551" s="19">
        <f t="shared" si="1679"/>
        <v>36.48208322925322</v>
      </c>
      <c r="BI3551" s="20">
        <v>793.18336158834404</v>
      </c>
      <c r="BJ3551">
        <v>158</v>
      </c>
      <c r="BK3551" s="22">
        <v>2432</v>
      </c>
      <c r="BL3551" s="22">
        <v>3689.53856</v>
      </c>
      <c r="BM3551" s="22">
        <v>608</v>
      </c>
      <c r="BN3551" s="22">
        <v>152</v>
      </c>
      <c r="BO3551">
        <v>0.16034078405813701</v>
      </c>
    </row>
    <row r="3552" spans="1:67" x14ac:dyDescent="0.2">
      <c r="A3552" s="27">
        <v>3551</v>
      </c>
      <c r="B3552" s="18">
        <v>618.06495708182604</v>
      </c>
      <c r="C3552" s="18">
        <v>600.4</v>
      </c>
      <c r="D3552">
        <v>800</v>
      </c>
      <c r="E3552">
        <v>3200</v>
      </c>
      <c r="F3552">
        <v>5</v>
      </c>
      <c r="G3552" s="23">
        <f t="shared" si="1662"/>
        <v>0.97875100174730212</v>
      </c>
      <c r="H3552">
        <v>100</v>
      </c>
      <c r="I3552" s="17">
        <v>196.946495421062</v>
      </c>
      <c r="J3552" s="6">
        <f t="shared" si="1663"/>
        <v>195.83348831040081</v>
      </c>
      <c r="K3552" s="6">
        <f t="shared" si="1680"/>
        <v>195.83348831040081</v>
      </c>
      <c r="L3552" s="6">
        <f t="shared" si="1664"/>
        <v>1</v>
      </c>
      <c r="M3552" s="6">
        <f t="shared" si="1665"/>
        <v>196.946495421062</v>
      </c>
      <c r="N3552" s="28">
        <v>100</v>
      </c>
      <c r="O3552" s="17">
        <v>418.04637835788998</v>
      </c>
      <c r="P3552" s="6">
        <f t="shared" si="1666"/>
        <v>397.05519141443801</v>
      </c>
      <c r="Q3552" s="6">
        <f t="shared" si="1652"/>
        <v>397.05519141443801</v>
      </c>
      <c r="R3552" s="17">
        <v>397.05519141443801</v>
      </c>
      <c r="S3552" s="6">
        <f t="shared" si="1667"/>
        <v>20.991186943451964</v>
      </c>
      <c r="T3552" s="6">
        <f t="shared" si="1668"/>
        <v>418.04637835788998</v>
      </c>
      <c r="U3552" s="17">
        <v>99.4030742153885</v>
      </c>
      <c r="V3552" s="6">
        <f t="shared" si="1669"/>
        <v>89.629953846790102</v>
      </c>
      <c r="W3552" s="6">
        <f t="shared" si="1653"/>
        <v>89.629953846790102</v>
      </c>
      <c r="X3552" s="17">
        <v>89.629953846790102</v>
      </c>
      <c r="Y3552" s="6">
        <f t="shared" si="1670"/>
        <v>9.7731203685983985</v>
      </c>
      <c r="Z3552" s="6">
        <f t="shared" si="1671"/>
        <v>99.4030742153885</v>
      </c>
      <c r="AA3552" s="17">
        <v>1434.27676956389</v>
      </c>
      <c r="AB3552" s="6">
        <f t="shared" si="1681"/>
        <v>1304.22004072036</v>
      </c>
      <c r="AC3552" s="6">
        <f t="shared" si="1654"/>
        <v>1304.22004072036</v>
      </c>
      <c r="AD3552" s="17">
        <v>1350.5592489759499</v>
      </c>
      <c r="AE3552" s="6">
        <f t="shared" si="1672"/>
        <v>83.717520587940044</v>
      </c>
      <c r="AF3552" s="17">
        <v>1304.22004072036</v>
      </c>
      <c r="AG3552" s="6">
        <f t="shared" si="1673"/>
        <v>46.339208255589938</v>
      </c>
      <c r="AH3552" s="6">
        <f t="shared" si="1655"/>
        <v>46.339208255589938</v>
      </c>
      <c r="AI3552" s="6">
        <f t="shared" si="1674"/>
        <v>1434.27676956389</v>
      </c>
      <c r="AJ3552" s="17">
        <v>300.643630004111</v>
      </c>
      <c r="AK3552" s="6">
        <f t="shared" si="1675"/>
        <v>242.700661997651</v>
      </c>
      <c r="AL3552" s="6">
        <f t="shared" si="1656"/>
        <v>242.700661997651</v>
      </c>
      <c r="AM3552" s="17">
        <v>242.700661997651</v>
      </c>
      <c r="AN3552" s="6">
        <f t="shared" si="1676"/>
        <v>57.942968006460006</v>
      </c>
      <c r="AO3552" s="6">
        <f t="shared" si="1677"/>
        <v>300.643630004111</v>
      </c>
      <c r="AP3552" s="17">
        <v>3470.59055697144</v>
      </c>
      <c r="AQ3552" s="6">
        <f t="shared" si="1678"/>
        <v>3470.590556971435</v>
      </c>
      <c r="AR3552" s="17">
        <v>1022.93924299633</v>
      </c>
      <c r="AS3552" s="6">
        <f t="shared" si="1657"/>
        <v>1022.93924299633</v>
      </c>
      <c r="AT3552" s="17">
        <v>1204.48793464234</v>
      </c>
      <c r="AU3552" s="6">
        <f t="shared" si="1658"/>
        <v>1204.48793464234</v>
      </c>
      <c r="AV3552" s="17">
        <v>485.55468483215299</v>
      </c>
      <c r="AW3552" s="6">
        <f t="shared" si="1659"/>
        <v>485.55468483215299</v>
      </c>
      <c r="AX3552" s="17">
        <v>757.60869450061205</v>
      </c>
      <c r="AY3552" s="6">
        <f t="shared" si="1660"/>
        <v>757.60869450061205</v>
      </c>
      <c r="AZ3552" s="20">
        <v>244730844.615172</v>
      </c>
      <c r="BA3552" s="20">
        <v>1264966761.81709</v>
      </c>
      <c r="BB3552" s="20">
        <v>205074148.629006</v>
      </c>
      <c r="BC3552" s="20">
        <v>37228244.938726701</v>
      </c>
      <c r="BD3552" s="19">
        <f t="shared" si="1661"/>
        <v>1751.9999999999945</v>
      </c>
      <c r="BE3552" s="18">
        <v>48.708910656290797</v>
      </c>
      <c r="BF3552" s="20">
        <v>426161.47404421098</v>
      </c>
      <c r="BG3552" s="20">
        <v>25161.523199441999</v>
      </c>
      <c r="BH3552" s="19">
        <f t="shared" si="1679"/>
        <v>31.633480175510023</v>
      </c>
      <c r="BI3552" s="20">
        <v>865.29093991455704</v>
      </c>
      <c r="BJ3552">
        <v>158</v>
      </c>
      <c r="BK3552" s="22">
        <v>2432</v>
      </c>
      <c r="BL3552" s="22">
        <v>3689.53856</v>
      </c>
      <c r="BM3552" s="22">
        <v>608</v>
      </c>
      <c r="BN3552" s="22">
        <v>152</v>
      </c>
      <c r="BO3552">
        <v>0.16003489777013999</v>
      </c>
    </row>
    <row r="3553" spans="1:67" x14ac:dyDescent="0.2">
      <c r="A3553" s="27">
        <v>3552</v>
      </c>
      <c r="B3553" s="18">
        <v>669.57037017197899</v>
      </c>
      <c r="C3553" s="18">
        <v>600.4</v>
      </c>
      <c r="D3553">
        <v>800</v>
      </c>
      <c r="E3553">
        <v>3200</v>
      </c>
      <c r="F3553">
        <v>5</v>
      </c>
      <c r="G3553" s="23">
        <f t="shared" si="1662"/>
        <v>0.98109142076435829</v>
      </c>
      <c r="H3553">
        <v>100</v>
      </c>
      <c r="I3553" s="17">
        <v>201.56875222313701</v>
      </c>
      <c r="J3553" s="6">
        <f t="shared" si="1663"/>
        <v>200.28849609277103</v>
      </c>
      <c r="K3553" s="6">
        <f t="shared" si="1680"/>
        <v>200.28849609277103</v>
      </c>
      <c r="L3553" s="6">
        <f t="shared" si="1664"/>
        <v>1</v>
      </c>
      <c r="M3553" s="6">
        <f t="shared" si="1665"/>
        <v>201.56875222313701</v>
      </c>
      <c r="N3553" s="28">
        <v>99.999999999999901</v>
      </c>
      <c r="O3553" s="17">
        <v>444.15865888210499</v>
      </c>
      <c r="P3553" s="6">
        <f t="shared" si="1666"/>
        <v>421.854657112138</v>
      </c>
      <c r="Q3553" s="6">
        <f t="shared" si="1652"/>
        <v>421.854657112138</v>
      </c>
      <c r="R3553" s="17">
        <v>421.854657112138</v>
      </c>
      <c r="S3553" s="6">
        <f t="shared" si="1667"/>
        <v>22.304001769966987</v>
      </c>
      <c r="T3553" s="6">
        <f t="shared" si="1668"/>
        <v>444.15865888210499</v>
      </c>
      <c r="U3553" s="17">
        <v>99.395976475422401</v>
      </c>
      <c r="V3553" s="6">
        <f t="shared" si="1669"/>
        <v>89.622867623623307</v>
      </c>
      <c r="W3553" s="6">
        <f t="shared" si="1653"/>
        <v>89.622867623623307</v>
      </c>
      <c r="X3553" s="17">
        <v>89.622867623623307</v>
      </c>
      <c r="Y3553" s="6">
        <f t="shared" si="1670"/>
        <v>9.7731088517990941</v>
      </c>
      <c r="Z3553" s="6">
        <f t="shared" si="1671"/>
        <v>99.395976475422401</v>
      </c>
      <c r="AA3553" s="17">
        <v>1593.61226133831</v>
      </c>
      <c r="AB3553" s="6">
        <f t="shared" si="1681"/>
        <v>1455.9035349367</v>
      </c>
      <c r="AC3553" s="6">
        <f t="shared" si="1654"/>
        <v>1455.9035349367</v>
      </c>
      <c r="AD3553" s="17">
        <v>1501.7302129651</v>
      </c>
      <c r="AE3553" s="6">
        <f t="shared" si="1672"/>
        <v>91.882048373209955</v>
      </c>
      <c r="AF3553" s="17">
        <v>1455.9035349367</v>
      </c>
      <c r="AG3553" s="6">
        <f t="shared" si="1673"/>
        <v>45.826678028400011</v>
      </c>
      <c r="AH3553" s="6">
        <f t="shared" si="1655"/>
        <v>45.826678028400011</v>
      </c>
      <c r="AI3553" s="6">
        <f t="shared" si="1674"/>
        <v>1593.61226133831</v>
      </c>
      <c r="AJ3553" s="17">
        <v>301.29086315084601</v>
      </c>
      <c r="AK3553" s="6">
        <f t="shared" si="1675"/>
        <v>243.16040393378299</v>
      </c>
      <c r="AL3553" s="6">
        <f t="shared" si="1656"/>
        <v>243.16040393378299</v>
      </c>
      <c r="AM3553" s="17">
        <v>243.16040393378299</v>
      </c>
      <c r="AN3553" s="6">
        <f t="shared" si="1676"/>
        <v>58.13045921706302</v>
      </c>
      <c r="AO3553" s="6">
        <f t="shared" si="1677"/>
        <v>301.29086315084601</v>
      </c>
      <c r="AP3553" s="17">
        <v>3555.5585563252798</v>
      </c>
      <c r="AQ3553" s="6">
        <f t="shared" si="1678"/>
        <v>3555.5585563252703</v>
      </c>
      <c r="AR3553" s="17">
        <v>1108.0978716945101</v>
      </c>
      <c r="AS3553" s="6">
        <f t="shared" si="1657"/>
        <v>1108.0978716945101</v>
      </c>
      <c r="AT3553" s="17">
        <v>1204.3941260414399</v>
      </c>
      <c r="AU3553" s="6">
        <f t="shared" si="1658"/>
        <v>1204.3941260414399</v>
      </c>
      <c r="AV3553" s="17">
        <v>485.516868591464</v>
      </c>
      <c r="AW3553" s="6">
        <f t="shared" si="1659"/>
        <v>485.516868591464</v>
      </c>
      <c r="AX3553" s="17">
        <v>757.54968999785604</v>
      </c>
      <c r="AY3553" s="6">
        <f t="shared" si="1660"/>
        <v>757.54968999785604</v>
      </c>
      <c r="AZ3553" s="20">
        <v>249346225.28661501</v>
      </c>
      <c r="BA3553" s="20">
        <v>1264972588.04898</v>
      </c>
      <c r="BB3553" s="20">
        <v>204553355.84355199</v>
      </c>
      <c r="BC3553" s="20">
        <v>33127830.8208442</v>
      </c>
      <c r="BD3553" s="19">
        <f t="shared" si="1661"/>
        <v>1751.9999999999914</v>
      </c>
      <c r="BE3553" s="18">
        <v>50.100013311520001</v>
      </c>
      <c r="BF3553" s="20">
        <v>375060.09428199398</v>
      </c>
      <c r="BG3553" s="20">
        <v>22144.383850339</v>
      </c>
      <c r="BH3553" s="19">
        <f t="shared" si="1679"/>
        <v>27.84028303755948</v>
      </c>
      <c r="BI3553" s="20">
        <v>937.39851824077004</v>
      </c>
      <c r="BJ3553">
        <v>158</v>
      </c>
      <c r="BK3553" s="22">
        <v>2432</v>
      </c>
      <c r="BL3553" s="22">
        <v>3689.53856</v>
      </c>
      <c r="BM3553" s="22">
        <v>608</v>
      </c>
      <c r="BN3553" s="22">
        <v>152</v>
      </c>
      <c r="BO3553">
        <v>0.159633704218547</v>
      </c>
    </row>
    <row r="3554" spans="1:67" x14ac:dyDescent="0.2">
      <c r="A3554" s="27">
        <v>3553</v>
      </c>
      <c r="B3554" s="18">
        <v>721.07578326213104</v>
      </c>
      <c r="C3554" s="18">
        <v>600.4</v>
      </c>
      <c r="D3554">
        <v>800</v>
      </c>
      <c r="E3554">
        <v>3200</v>
      </c>
      <c r="F3554">
        <v>5</v>
      </c>
      <c r="G3554" s="23">
        <f t="shared" si="1662"/>
        <v>0.98318864436515885</v>
      </c>
      <c r="H3554">
        <v>100</v>
      </c>
      <c r="I3554" s="17">
        <v>206.21581216236299</v>
      </c>
      <c r="J3554" s="6">
        <f t="shared" si="1663"/>
        <v>204.9254876709592</v>
      </c>
      <c r="K3554" s="6">
        <f t="shared" si="1680"/>
        <v>204.9254876709592</v>
      </c>
      <c r="L3554" s="6">
        <f t="shared" si="1664"/>
        <v>1</v>
      </c>
      <c r="M3554" s="6">
        <f t="shared" si="1665"/>
        <v>206.21581216236299</v>
      </c>
      <c r="N3554" s="28">
        <v>99.999999999999901</v>
      </c>
      <c r="O3554" s="17">
        <v>470.10256389988501</v>
      </c>
      <c r="P3554" s="6">
        <f t="shared" si="1666"/>
        <v>446.494095523525</v>
      </c>
      <c r="Q3554" s="6">
        <f t="shared" si="1652"/>
        <v>446.494095523525</v>
      </c>
      <c r="R3554" s="17">
        <v>446.494095523525</v>
      </c>
      <c r="S3554" s="6">
        <f t="shared" si="1667"/>
        <v>23.608468376360008</v>
      </c>
      <c r="T3554" s="6">
        <f t="shared" si="1668"/>
        <v>470.10256389988501</v>
      </c>
      <c r="U3554" s="17">
        <v>99.389167475630799</v>
      </c>
      <c r="V3554" s="6">
        <f t="shared" si="1669"/>
        <v>89.616075803801905</v>
      </c>
      <c r="W3554" s="6">
        <f t="shared" si="1653"/>
        <v>89.616075803801905</v>
      </c>
      <c r="X3554" s="17">
        <v>89.616075803801905</v>
      </c>
      <c r="Y3554" s="6">
        <f t="shared" si="1670"/>
        <v>9.7730916718288938</v>
      </c>
      <c r="Z3554" s="6">
        <f t="shared" si="1671"/>
        <v>99.389167475630799</v>
      </c>
      <c r="AA3554" s="17">
        <v>1783.93833825047</v>
      </c>
      <c r="AB3554" s="6">
        <f t="shared" si="1681"/>
        <v>1636.5931486578099</v>
      </c>
      <c r="AC3554" s="6">
        <f t="shared" si="1654"/>
        <v>1636.5931486578099</v>
      </c>
      <c r="AD3554" s="17">
        <v>1682.30583202453</v>
      </c>
      <c r="AE3554" s="6">
        <f t="shared" si="1672"/>
        <v>101.63250622594001</v>
      </c>
      <c r="AF3554" s="17">
        <v>1636.5931486578099</v>
      </c>
      <c r="AG3554" s="6">
        <f t="shared" si="1673"/>
        <v>45.712683366720057</v>
      </c>
      <c r="AH3554" s="6">
        <f t="shared" si="1655"/>
        <v>45.712683366720057</v>
      </c>
      <c r="AI3554" s="6">
        <f t="shared" si="1674"/>
        <v>1783.93833825047</v>
      </c>
      <c r="AJ3554" s="17">
        <v>301.67045142477201</v>
      </c>
      <c r="AK3554" s="6">
        <f t="shared" si="1675"/>
        <v>243.41704188997301</v>
      </c>
      <c r="AL3554" s="6">
        <f t="shared" si="1656"/>
        <v>243.41704188997301</v>
      </c>
      <c r="AM3554" s="17">
        <v>243.41704188997301</v>
      </c>
      <c r="AN3554" s="6">
        <f t="shared" si="1676"/>
        <v>58.253409534799005</v>
      </c>
      <c r="AO3554" s="6">
        <f t="shared" si="1677"/>
        <v>301.67045142477201</v>
      </c>
      <c r="AP3554" s="17">
        <v>3640.52734609851</v>
      </c>
      <c r="AQ3554" s="6">
        <f t="shared" si="1678"/>
        <v>3640.5273460985068</v>
      </c>
      <c r="AR3554" s="17">
        <v>1193.2478334423299</v>
      </c>
      <c r="AS3554" s="6">
        <f t="shared" si="1657"/>
        <v>1193.2478334423299</v>
      </c>
      <c r="AT3554" s="17">
        <v>1204.3049714072699</v>
      </c>
      <c r="AU3554" s="6">
        <f t="shared" si="1658"/>
        <v>1204.3049714072699</v>
      </c>
      <c r="AV3554" s="17">
        <v>485.48092846366899</v>
      </c>
      <c r="AW3554" s="6">
        <f t="shared" si="1659"/>
        <v>485.48092846366899</v>
      </c>
      <c r="AX3554" s="17">
        <v>757.49361278523804</v>
      </c>
      <c r="AY3554" s="6">
        <f t="shared" si="1660"/>
        <v>757.49361278523804</v>
      </c>
      <c r="AZ3554" s="20">
        <v>253663818.88897201</v>
      </c>
      <c r="BA3554" s="20">
        <v>1264972588.04898</v>
      </c>
      <c r="BB3554" s="20">
        <v>203910097.98979801</v>
      </c>
      <c r="BC3554" s="20">
        <v>29453495.0722415</v>
      </c>
      <c r="BD3554" s="19">
        <f t="shared" si="1661"/>
        <v>1751.9999999999916</v>
      </c>
      <c r="BE3554" s="18">
        <v>51.425551536301398</v>
      </c>
      <c r="BF3554" s="20">
        <v>337028.77836539602</v>
      </c>
      <c r="BG3554" s="20">
        <v>19898.930199497001</v>
      </c>
      <c r="BH3554" s="19">
        <f t="shared" si="1679"/>
        <v>25.01726183228871</v>
      </c>
      <c r="BI3554" s="20">
        <v>1009.50609656698</v>
      </c>
      <c r="BJ3554">
        <v>158</v>
      </c>
      <c r="BK3554" s="22">
        <v>2432</v>
      </c>
      <c r="BL3554" s="22">
        <v>3689.53856</v>
      </c>
      <c r="BM3554" s="22">
        <v>608</v>
      </c>
      <c r="BN3554" s="22">
        <v>152</v>
      </c>
      <c r="BO3554">
        <v>0.15913817787011</v>
      </c>
    </row>
    <row r="3555" spans="1:67" x14ac:dyDescent="0.2">
      <c r="A3555" s="27">
        <v>3554</v>
      </c>
      <c r="B3555" s="18">
        <v>772.58119635228297</v>
      </c>
      <c r="C3555" s="18">
        <v>600.4</v>
      </c>
      <c r="D3555">
        <v>800</v>
      </c>
      <c r="E3555">
        <v>3200</v>
      </c>
      <c r="F3555">
        <v>5</v>
      </c>
      <c r="G3555" s="23">
        <f t="shared" si="1662"/>
        <v>0.98494149246161178</v>
      </c>
      <c r="H3555">
        <v>100</v>
      </c>
      <c r="I3555" s="17">
        <v>210.889296746154</v>
      </c>
      <c r="J3555" s="6">
        <f t="shared" si="1663"/>
        <v>209.74513699466007</v>
      </c>
      <c r="K3555" s="6">
        <f t="shared" si="1680"/>
        <v>209.74513699466007</v>
      </c>
      <c r="L3555" s="6">
        <f t="shared" si="1664"/>
        <v>1</v>
      </c>
      <c r="M3555" s="6">
        <f t="shared" si="1665"/>
        <v>210.889296746154</v>
      </c>
      <c r="N3555" s="28">
        <v>99.999999999999901</v>
      </c>
      <c r="O3555" s="17">
        <v>495.971150647005</v>
      </c>
      <c r="P3555" s="6">
        <f t="shared" si="1666"/>
        <v>471.06189974107201</v>
      </c>
      <c r="Q3555" s="6">
        <f t="shared" si="1652"/>
        <v>471.06189974107201</v>
      </c>
      <c r="R3555" s="17">
        <v>471.06189974107201</v>
      </c>
      <c r="S3555" s="6">
        <f t="shared" si="1667"/>
        <v>24.909250905932993</v>
      </c>
      <c r="T3555" s="6">
        <f t="shared" si="1668"/>
        <v>495.971150647005</v>
      </c>
      <c r="U3555" s="17">
        <v>99.3829348870008</v>
      </c>
      <c r="V3555" s="6">
        <f t="shared" si="1669"/>
        <v>89.609835297342698</v>
      </c>
      <c r="W3555" s="6">
        <f t="shared" si="1653"/>
        <v>89.609835297342698</v>
      </c>
      <c r="X3555" s="17">
        <v>89.609835297342698</v>
      </c>
      <c r="Y3555" s="6">
        <f t="shared" si="1670"/>
        <v>9.7730995896581021</v>
      </c>
      <c r="Z3555" s="6">
        <f t="shared" si="1671"/>
        <v>99.3829348870008</v>
      </c>
      <c r="AA3555" s="17">
        <v>1997.1725857383001</v>
      </c>
      <c r="AB3555" s="6">
        <f t="shared" si="1681"/>
        <v>1838.4380481381299</v>
      </c>
      <c r="AC3555" s="6">
        <f t="shared" si="1654"/>
        <v>1838.4380481381299</v>
      </c>
      <c r="AD3555" s="17">
        <v>1884.64096455457</v>
      </c>
      <c r="AE3555" s="6">
        <f t="shared" si="1672"/>
        <v>112.53162118373007</v>
      </c>
      <c r="AF3555" s="17">
        <v>1838.4380481381299</v>
      </c>
      <c r="AG3555" s="6">
        <f t="shared" si="1673"/>
        <v>46.202916416440075</v>
      </c>
      <c r="AH3555" s="6">
        <f t="shared" si="1655"/>
        <v>46.202916416440075</v>
      </c>
      <c r="AI3555" s="6">
        <f t="shared" si="1674"/>
        <v>1997.1725857383001</v>
      </c>
      <c r="AJ3555" s="17">
        <v>302.10860065897901</v>
      </c>
      <c r="AK3555" s="6">
        <f t="shared" si="1675"/>
        <v>243.72280819369701</v>
      </c>
      <c r="AL3555" s="6">
        <f t="shared" si="1656"/>
        <v>243.72280819369701</v>
      </c>
      <c r="AM3555" s="17">
        <v>243.72280819369701</v>
      </c>
      <c r="AN3555" s="6">
        <f t="shared" si="1676"/>
        <v>58.385792465282009</v>
      </c>
      <c r="AO3555" s="6">
        <f t="shared" si="1677"/>
        <v>302.10860065897901</v>
      </c>
      <c r="AP3555" s="17">
        <v>3725.49686889431</v>
      </c>
      <c r="AQ3555" s="6">
        <f t="shared" si="1678"/>
        <v>3725.4968688943054</v>
      </c>
      <c r="AR3555" s="17">
        <v>1278.3897575962301</v>
      </c>
      <c r="AS3555" s="6">
        <f t="shared" si="1657"/>
        <v>1278.3897575962301</v>
      </c>
      <c r="AT3555" s="17">
        <v>1204.2201327888899</v>
      </c>
      <c r="AU3555" s="6">
        <f t="shared" si="1658"/>
        <v>1204.2201327888899</v>
      </c>
      <c r="AV3555" s="17">
        <v>485.44672821356897</v>
      </c>
      <c r="AW3555" s="6">
        <f t="shared" si="1659"/>
        <v>485.44672821356897</v>
      </c>
      <c r="AX3555" s="17">
        <v>757.44025029561703</v>
      </c>
      <c r="AY3555" s="6">
        <f t="shared" si="1660"/>
        <v>757.44025029561703</v>
      </c>
      <c r="AZ3555" s="20">
        <v>257407051.26256099</v>
      </c>
      <c r="BA3555" s="20">
        <v>1264972588.04898</v>
      </c>
      <c r="BB3555" s="20">
        <v>203237855.48119399</v>
      </c>
      <c r="BC3555" s="20">
        <v>26382505.207256</v>
      </c>
      <c r="BD3555" s="19">
        <f t="shared" si="1661"/>
        <v>1751.9999999999911</v>
      </c>
      <c r="BE3555" s="18">
        <v>52.690898701027599</v>
      </c>
      <c r="BF3555" s="20">
        <v>304936.58117818902</v>
      </c>
      <c r="BG3555" s="20">
        <v>18004.135354754198</v>
      </c>
      <c r="BH3555" s="19">
        <f t="shared" si="1679"/>
        <v>22.635094636657275</v>
      </c>
      <c r="BI3555" s="20">
        <v>1081.6136748931899</v>
      </c>
      <c r="BJ3555">
        <v>158</v>
      </c>
      <c r="BK3555" s="22">
        <v>2432</v>
      </c>
      <c r="BL3555" s="22">
        <v>3689.53856</v>
      </c>
      <c r="BM3555" s="22">
        <v>608</v>
      </c>
      <c r="BN3555" s="22">
        <v>152</v>
      </c>
      <c r="BO3555">
        <v>0.15862032816062599</v>
      </c>
    </row>
    <row r="3556" spans="1:67" x14ac:dyDescent="0.2">
      <c r="A3556" s="27">
        <v>3555</v>
      </c>
      <c r="B3556" s="18">
        <v>824.08660944243502</v>
      </c>
      <c r="C3556" s="18">
        <v>600.4</v>
      </c>
      <c r="D3556">
        <v>800</v>
      </c>
      <c r="E3556">
        <v>3200</v>
      </c>
      <c r="F3556">
        <v>5</v>
      </c>
      <c r="G3556" s="23">
        <f t="shared" si="1662"/>
        <v>0.98695901186075319</v>
      </c>
      <c r="H3556">
        <v>100</v>
      </c>
      <c r="I3556" s="17">
        <v>215.56749933234099</v>
      </c>
      <c r="J3556" s="6">
        <f t="shared" si="1663"/>
        <v>213.8492172416253</v>
      </c>
      <c r="K3556" s="6">
        <f t="shared" si="1680"/>
        <v>213.8492172416253</v>
      </c>
      <c r="L3556" s="6">
        <f t="shared" si="1664"/>
        <v>1</v>
      </c>
      <c r="M3556" s="6">
        <f t="shared" si="1665"/>
        <v>215.56749933234099</v>
      </c>
      <c r="N3556" s="28">
        <v>100</v>
      </c>
      <c r="O3556" s="17">
        <v>521.69937180393902</v>
      </c>
      <c r="P3556" s="6">
        <f t="shared" si="1666"/>
        <v>495.49629723616999</v>
      </c>
      <c r="Q3556" s="6">
        <f t="shared" si="1652"/>
        <v>495.49629723616999</v>
      </c>
      <c r="R3556" s="17">
        <v>495.49629723616999</v>
      </c>
      <c r="S3556" s="6">
        <f t="shared" si="1667"/>
        <v>26.203074567769022</v>
      </c>
      <c r="T3556" s="6">
        <f t="shared" si="1668"/>
        <v>521.69937180393902</v>
      </c>
      <c r="U3556" s="17">
        <v>99.377043436005906</v>
      </c>
      <c r="V3556" s="6">
        <f t="shared" si="1669"/>
        <v>89.603931724332696</v>
      </c>
      <c r="W3556" s="6">
        <f t="shared" si="1653"/>
        <v>89.603931724332696</v>
      </c>
      <c r="X3556" s="17">
        <v>89.603931724332696</v>
      </c>
      <c r="Y3556" s="6">
        <f t="shared" si="1670"/>
        <v>9.7731117116732094</v>
      </c>
      <c r="Z3556" s="6">
        <f t="shared" si="1671"/>
        <v>99.377043436005906</v>
      </c>
      <c r="AA3556" s="17">
        <v>2246.68717071522</v>
      </c>
      <c r="AB3556" s="6">
        <f t="shared" si="1681"/>
        <v>2075.0634483161598</v>
      </c>
      <c r="AC3556" s="6">
        <f t="shared" si="1654"/>
        <v>2075.0634483161598</v>
      </c>
      <c r="AD3556" s="17">
        <v>2121.3507003304899</v>
      </c>
      <c r="AE3556" s="6">
        <f t="shared" si="1672"/>
        <v>125.33647038473009</v>
      </c>
      <c r="AF3556" s="17">
        <v>2075.0634483161598</v>
      </c>
      <c r="AG3556" s="6">
        <f t="shared" si="1673"/>
        <v>46.287252014330079</v>
      </c>
      <c r="AH3556" s="6">
        <f t="shared" si="1655"/>
        <v>46.287252014330079</v>
      </c>
      <c r="AI3556" s="6">
        <f t="shared" si="1674"/>
        <v>2246.68717071522</v>
      </c>
      <c r="AJ3556" s="17">
        <v>302.48790580318001</v>
      </c>
      <c r="AK3556" s="6">
        <f t="shared" si="1675"/>
        <v>243.986182955776</v>
      </c>
      <c r="AL3556" s="6">
        <f t="shared" si="1656"/>
        <v>243.986182955776</v>
      </c>
      <c r="AM3556" s="17">
        <v>243.986182955776</v>
      </c>
      <c r="AN3556" s="6">
        <f t="shared" si="1676"/>
        <v>58.501722847404011</v>
      </c>
      <c r="AO3556" s="6">
        <f t="shared" si="1677"/>
        <v>302.48790580318001</v>
      </c>
      <c r="AP3556" s="17">
        <v>3810.4670727417101</v>
      </c>
      <c r="AQ3556" s="6">
        <f t="shared" si="1678"/>
        <v>3810.4670727417074</v>
      </c>
      <c r="AR3556" s="17">
        <v>1363.52421401785</v>
      </c>
      <c r="AS3556" s="6">
        <f t="shared" si="1657"/>
        <v>1363.52421401785</v>
      </c>
      <c r="AT3556" s="17">
        <v>1204.1393041828101</v>
      </c>
      <c r="AU3556" s="6">
        <f t="shared" si="1658"/>
        <v>1204.1393041828101</v>
      </c>
      <c r="AV3556" s="17">
        <v>485.41414448464798</v>
      </c>
      <c r="AW3556" s="6">
        <f t="shared" si="1659"/>
        <v>485.41414448464798</v>
      </c>
      <c r="AX3556" s="17">
        <v>757.38941005639902</v>
      </c>
      <c r="AY3556" s="6">
        <f t="shared" si="1660"/>
        <v>757.38941005639902</v>
      </c>
      <c r="AZ3556" s="20">
        <v>260991466.11807299</v>
      </c>
      <c r="BA3556" s="20">
        <v>1264964360.0818701</v>
      </c>
      <c r="BB3556" s="20">
        <v>203196362.58008799</v>
      </c>
      <c r="BC3556" s="20">
        <v>22847811.219960298</v>
      </c>
      <c r="BD3556" s="19">
        <f t="shared" si="1661"/>
        <v>1751.9999999999911</v>
      </c>
      <c r="BE3556" s="18">
        <v>53.885468241643899</v>
      </c>
      <c r="BF3556" s="20">
        <v>260766.24562768699</v>
      </c>
      <c r="BG3556" s="20">
        <v>15396.2203028981</v>
      </c>
      <c r="BH3556" s="19">
        <f t="shared" si="1679"/>
        <v>19.356381005594837</v>
      </c>
      <c r="BI3556" s="20">
        <v>1153.7212532194101</v>
      </c>
      <c r="BJ3556">
        <v>158</v>
      </c>
      <c r="BK3556" s="22">
        <v>2432</v>
      </c>
      <c r="BL3556" s="22">
        <v>3689.53856</v>
      </c>
      <c r="BM3556" s="22">
        <v>608</v>
      </c>
      <c r="BN3556" s="22">
        <v>152</v>
      </c>
      <c r="BO3556">
        <v>0.15858835654989401</v>
      </c>
    </row>
    <row r="3557" spans="1:67" x14ac:dyDescent="0.2">
      <c r="A3557" s="27">
        <v>3556</v>
      </c>
      <c r="B3557" s="18">
        <v>875.59202253258798</v>
      </c>
      <c r="C3557" s="18">
        <v>600.4</v>
      </c>
      <c r="D3557">
        <v>800</v>
      </c>
      <c r="E3557">
        <v>3200</v>
      </c>
      <c r="F3557">
        <v>5</v>
      </c>
      <c r="G3557" s="23">
        <f t="shared" si="1662"/>
        <v>0.98813759989331651</v>
      </c>
      <c r="H3557">
        <v>100</v>
      </c>
      <c r="I3557" s="17">
        <v>220.257962888332</v>
      </c>
      <c r="J3557" s="6">
        <f t="shared" si="1663"/>
        <v>219.03052986797431</v>
      </c>
      <c r="K3557" s="6">
        <f t="shared" si="1680"/>
        <v>219.03052986797431</v>
      </c>
      <c r="L3557" s="6">
        <f t="shared" si="1664"/>
        <v>1</v>
      </c>
      <c r="M3557" s="6">
        <f t="shared" si="1665"/>
        <v>220.257962888332</v>
      </c>
      <c r="N3557" s="28">
        <v>99.999999999999901</v>
      </c>
      <c r="O3557" s="17">
        <v>547.639512947512</v>
      </c>
      <c r="P3557" s="6">
        <f t="shared" si="1666"/>
        <v>520.13188606381505</v>
      </c>
      <c r="Q3557" s="6">
        <f t="shared" si="1652"/>
        <v>520.13188606381505</v>
      </c>
      <c r="R3557" s="17">
        <v>520.13188606381505</v>
      </c>
      <c r="S3557" s="6">
        <f t="shared" si="1667"/>
        <v>27.507626883696958</v>
      </c>
      <c r="T3557" s="6">
        <f t="shared" si="1668"/>
        <v>547.639512947512</v>
      </c>
      <c r="U3557" s="17">
        <v>99.371290391930103</v>
      </c>
      <c r="V3557" s="6">
        <f t="shared" si="1669"/>
        <v>89.598180259179003</v>
      </c>
      <c r="W3557" s="6">
        <f t="shared" si="1653"/>
        <v>89.598180259179003</v>
      </c>
      <c r="X3557" s="17">
        <v>89.598180259179003</v>
      </c>
      <c r="Y3557" s="6">
        <f t="shared" si="1670"/>
        <v>9.7731101327510999</v>
      </c>
      <c r="Z3557" s="6">
        <f t="shared" si="1671"/>
        <v>99.371290391930103</v>
      </c>
      <c r="AA3557" s="17">
        <v>2511.77622215457</v>
      </c>
      <c r="AB3557" s="6">
        <f t="shared" si="1681"/>
        <v>2327.0464292844099</v>
      </c>
      <c r="AC3557" s="6">
        <f t="shared" si="1654"/>
        <v>2327.0464292844099</v>
      </c>
      <c r="AD3557" s="17">
        <v>2372.8346688964998</v>
      </c>
      <c r="AE3557" s="6">
        <f t="shared" si="1672"/>
        <v>138.94155325807014</v>
      </c>
      <c r="AF3557" s="17">
        <v>2327.0464292844099</v>
      </c>
      <c r="AG3557" s="6">
        <f t="shared" si="1673"/>
        <v>45.78823961208991</v>
      </c>
      <c r="AH3557" s="6">
        <f t="shared" si="1655"/>
        <v>45.78823961208991</v>
      </c>
      <c r="AI3557" s="6">
        <f t="shared" si="1674"/>
        <v>2511.77622215457</v>
      </c>
      <c r="AJ3557" s="17">
        <v>302.995890097283</v>
      </c>
      <c r="AK3557" s="6">
        <f t="shared" si="1675"/>
        <v>244.35862698069801</v>
      </c>
      <c r="AL3557" s="6">
        <f t="shared" si="1656"/>
        <v>244.35862698069801</v>
      </c>
      <c r="AM3557" s="17">
        <v>244.35862698069801</v>
      </c>
      <c r="AN3557" s="6">
        <f t="shared" si="1676"/>
        <v>58.63726311658499</v>
      </c>
      <c r="AO3557" s="6">
        <f t="shared" si="1677"/>
        <v>302.995890097283</v>
      </c>
      <c r="AP3557" s="17">
        <v>3895.4379104692798</v>
      </c>
      <c r="AQ3557" s="6">
        <f t="shared" si="1678"/>
        <v>3895.4379104692753</v>
      </c>
      <c r="AR3557" s="17">
        <v>1448.65171994203</v>
      </c>
      <c r="AS3557" s="6">
        <f t="shared" si="1657"/>
        <v>1448.65171994203</v>
      </c>
      <c r="AT3557" s="17">
        <v>1204.0622078449901</v>
      </c>
      <c r="AU3557" s="6">
        <f t="shared" si="1658"/>
        <v>1204.0622078449901</v>
      </c>
      <c r="AV3557" s="17">
        <v>485.38306531238499</v>
      </c>
      <c r="AW3557" s="6">
        <f t="shared" si="1659"/>
        <v>485.38306531238499</v>
      </c>
      <c r="AX3557" s="17">
        <v>757.34091736987</v>
      </c>
      <c r="AY3557" s="6">
        <f t="shared" si="1660"/>
        <v>757.34091736987</v>
      </c>
      <c r="AZ3557" s="20">
        <v>263925155.30880201</v>
      </c>
      <c r="BA3557" s="20">
        <v>1264974043.43204</v>
      </c>
      <c r="BB3557" s="20">
        <v>202317876.272248</v>
      </c>
      <c r="BC3557" s="20">
        <v>20782924.986909401</v>
      </c>
      <c r="BD3557" s="19">
        <f t="shared" si="1661"/>
        <v>1751.9999999999993</v>
      </c>
      <c r="BE3557" s="18">
        <v>55.041336674403397</v>
      </c>
      <c r="BF3557" s="20">
        <v>236674.464177318</v>
      </c>
      <c r="BG3557" s="20">
        <v>13973.787833517999</v>
      </c>
      <c r="BH3557" s="19">
        <f t="shared" si="1679"/>
        <v>17.568075545528842</v>
      </c>
      <c r="BI3557" s="20">
        <v>1225.82883154562</v>
      </c>
      <c r="BJ3557">
        <v>158</v>
      </c>
      <c r="BK3557" s="22">
        <v>2432</v>
      </c>
      <c r="BL3557" s="22">
        <v>3689.53856</v>
      </c>
      <c r="BM3557" s="22">
        <v>608</v>
      </c>
      <c r="BN3557" s="22">
        <v>152</v>
      </c>
      <c r="BO3557">
        <v>0.157911662892569</v>
      </c>
    </row>
    <row r="3558" spans="1:67" x14ac:dyDescent="0.2">
      <c r="A3558" s="27">
        <v>3557</v>
      </c>
      <c r="B3558" s="18">
        <v>927.09743562274002</v>
      </c>
      <c r="C3558" s="18">
        <v>600.4</v>
      </c>
      <c r="D3558">
        <v>800</v>
      </c>
      <c r="E3558">
        <v>3200</v>
      </c>
      <c r="F3558">
        <v>5</v>
      </c>
      <c r="G3558" s="23">
        <f t="shared" si="1662"/>
        <v>0.98926190638205946</v>
      </c>
      <c r="H3558">
        <v>100</v>
      </c>
      <c r="I3558" s="17">
        <v>224.981842152859</v>
      </c>
      <c r="J3558" s="6">
        <f t="shared" si="1663"/>
        <v>223.67581379427412</v>
      </c>
      <c r="K3558" s="6">
        <f t="shared" si="1680"/>
        <v>223.67581379427412</v>
      </c>
      <c r="L3558" s="6">
        <f t="shared" si="1664"/>
        <v>1</v>
      </c>
      <c r="M3558" s="6">
        <f t="shared" si="1665"/>
        <v>224.981842152859</v>
      </c>
      <c r="N3558" s="28">
        <v>99.999999999999901</v>
      </c>
      <c r="O3558" s="17">
        <v>573.70182278997402</v>
      </c>
      <c r="P3558" s="6">
        <f t="shared" si="1666"/>
        <v>544.88342717522198</v>
      </c>
      <c r="Q3558" s="6">
        <f t="shared" si="1652"/>
        <v>544.88342717522198</v>
      </c>
      <c r="R3558" s="17">
        <v>544.88342717522198</v>
      </c>
      <c r="S3558" s="6">
        <f t="shared" si="1667"/>
        <v>28.818395614752035</v>
      </c>
      <c r="T3558" s="6">
        <f t="shared" si="1668"/>
        <v>573.70182278997402</v>
      </c>
      <c r="U3558" s="17">
        <v>99.365808106794702</v>
      </c>
      <c r="V3558" s="6">
        <f t="shared" si="1669"/>
        <v>89.592698389511298</v>
      </c>
      <c r="W3558" s="6">
        <f t="shared" si="1653"/>
        <v>89.592698389511298</v>
      </c>
      <c r="X3558" s="17">
        <v>89.592698389511298</v>
      </c>
      <c r="Y3558" s="6">
        <f t="shared" si="1670"/>
        <v>9.7731097172834041</v>
      </c>
      <c r="Z3558" s="6">
        <f t="shared" si="1671"/>
        <v>99.365808106794702</v>
      </c>
      <c r="AA3558" s="17">
        <v>2759.3911362353101</v>
      </c>
      <c r="AB3558" s="6">
        <f t="shared" si="1681"/>
        <v>2561.7821765788699</v>
      </c>
      <c r="AC3558" s="6">
        <f t="shared" si="1654"/>
        <v>2561.7821765788699</v>
      </c>
      <c r="AD3558" s="17">
        <v>2607.7452303027599</v>
      </c>
      <c r="AE3558" s="6">
        <f t="shared" si="1672"/>
        <v>151.64590593255025</v>
      </c>
      <c r="AF3558" s="17">
        <v>2561.7821765788699</v>
      </c>
      <c r="AG3558" s="6">
        <f t="shared" si="1673"/>
        <v>45.963053723889971</v>
      </c>
      <c r="AH3558" s="6">
        <f t="shared" si="1655"/>
        <v>45.963053723889971</v>
      </c>
      <c r="AI3558" s="6">
        <f t="shared" si="1674"/>
        <v>2759.3911362353101</v>
      </c>
      <c r="AJ3558" s="17">
        <v>303.99444091565999</v>
      </c>
      <c r="AK3558" s="6">
        <f t="shared" si="1675"/>
        <v>245.12993364975799</v>
      </c>
      <c r="AL3558" s="6">
        <f t="shared" si="1656"/>
        <v>245.12993364975799</v>
      </c>
      <c r="AM3558" s="17">
        <v>245.12993364975799</v>
      </c>
      <c r="AN3558" s="6">
        <f t="shared" si="1676"/>
        <v>58.864507265902006</v>
      </c>
      <c r="AO3558" s="6">
        <f t="shared" si="1677"/>
        <v>303.99444091565999</v>
      </c>
      <c r="AP3558" s="17">
        <v>3980.4093391635802</v>
      </c>
      <c r="AQ3558" s="6">
        <f t="shared" si="1678"/>
        <v>3980.4093391635774</v>
      </c>
      <c r="AR3558" s="17">
        <v>1533.77274591479</v>
      </c>
      <c r="AS3558" s="6">
        <f t="shared" si="1657"/>
        <v>1533.77274591479</v>
      </c>
      <c r="AT3558" s="17">
        <v>1203.98859110231</v>
      </c>
      <c r="AU3558" s="6">
        <f t="shared" si="1658"/>
        <v>1203.98859110231</v>
      </c>
      <c r="AV3558" s="17">
        <v>485.35338883886902</v>
      </c>
      <c r="AW3558" s="6">
        <f t="shared" si="1659"/>
        <v>485.35338883886902</v>
      </c>
      <c r="AX3558" s="17">
        <v>757.29461330760796</v>
      </c>
      <c r="AY3558" s="6">
        <f t="shared" si="1660"/>
        <v>757.29461330760796</v>
      </c>
      <c r="AZ3558" s="20">
        <v>266715447.91995001</v>
      </c>
      <c r="BA3558" s="20">
        <v>1264960226.52267</v>
      </c>
      <c r="BB3558" s="20">
        <v>201511185.538744</v>
      </c>
      <c r="BC3558" s="20">
        <v>18813140.0186317</v>
      </c>
      <c r="BD3558" s="19">
        <f t="shared" si="1661"/>
        <v>1751.9999999999957</v>
      </c>
      <c r="BE3558" s="18">
        <v>56.142928976911499</v>
      </c>
      <c r="BF3558" s="20">
        <v>213198.71167702301</v>
      </c>
      <c r="BG3558" s="20">
        <v>12587.7270862735</v>
      </c>
      <c r="BH3558" s="19">
        <f t="shared" si="1679"/>
        <v>15.825497211837865</v>
      </c>
      <c r="BI3558" s="20">
        <v>1297.9364098718299</v>
      </c>
      <c r="BJ3558">
        <v>158</v>
      </c>
      <c r="BK3558" s="22">
        <v>2432</v>
      </c>
      <c r="BL3558" s="22">
        <v>3689.53856</v>
      </c>
      <c r="BM3558" s="22">
        <v>608</v>
      </c>
      <c r="BN3558" s="22">
        <v>152</v>
      </c>
      <c r="BO3558">
        <v>0.157290265974528</v>
      </c>
    </row>
    <row r="3559" spans="1:67" x14ac:dyDescent="0.2">
      <c r="A3559" s="27">
        <v>3558</v>
      </c>
      <c r="B3559" s="18">
        <v>978.60284871289196</v>
      </c>
      <c r="C3559" s="18">
        <v>600.4</v>
      </c>
      <c r="D3559">
        <v>800</v>
      </c>
      <c r="E3559">
        <v>3200</v>
      </c>
      <c r="F3559">
        <v>5</v>
      </c>
      <c r="G3559" s="23">
        <f t="shared" si="1662"/>
        <v>0.99065813953714277</v>
      </c>
      <c r="H3559">
        <v>100</v>
      </c>
      <c r="I3559" s="17">
        <v>229.69551961559799</v>
      </c>
      <c r="J3559" s="6">
        <f t="shared" si="1663"/>
        <v>227.84878431815756</v>
      </c>
      <c r="K3559" s="6">
        <f t="shared" si="1680"/>
        <v>227.84878431815756</v>
      </c>
      <c r="L3559" s="6">
        <f t="shared" si="1664"/>
        <v>1</v>
      </c>
      <c r="M3559" s="6">
        <f t="shared" si="1665"/>
        <v>229.69551961559799</v>
      </c>
      <c r="N3559" s="28">
        <v>99.999999999999901</v>
      </c>
      <c r="O3559" s="17">
        <v>599.424145609427</v>
      </c>
      <c r="P3559" s="6">
        <f t="shared" si="1666"/>
        <v>569.31198554366199</v>
      </c>
      <c r="Q3559" s="6">
        <f t="shared" si="1652"/>
        <v>569.31198554366199</v>
      </c>
      <c r="R3559" s="17">
        <v>569.31198554366199</v>
      </c>
      <c r="S3559" s="6">
        <f t="shared" si="1667"/>
        <v>30.112160065765011</v>
      </c>
      <c r="T3559" s="6">
        <f t="shared" si="1668"/>
        <v>599.424145609427</v>
      </c>
      <c r="U3559" s="17">
        <v>99.361268105500798</v>
      </c>
      <c r="V3559" s="6">
        <f t="shared" si="1669"/>
        <v>89.588089902684402</v>
      </c>
      <c r="W3559" s="6">
        <f t="shared" si="1653"/>
        <v>89.588089902684402</v>
      </c>
      <c r="X3559" s="17">
        <v>89.588089902684402</v>
      </c>
      <c r="Y3559" s="6">
        <f t="shared" si="1670"/>
        <v>9.7731782028163963</v>
      </c>
      <c r="Z3559" s="6">
        <f t="shared" si="1671"/>
        <v>99.361268105500798</v>
      </c>
      <c r="AA3559" s="17">
        <v>3098.8660737024502</v>
      </c>
      <c r="AB3559" s="6">
        <f t="shared" si="1681"/>
        <v>2883.8495836447501</v>
      </c>
      <c r="AC3559" s="6">
        <f t="shared" si="1654"/>
        <v>2883.8495836447501</v>
      </c>
      <c r="AD3559" s="17">
        <v>2929.78225566112</v>
      </c>
      <c r="AE3559" s="6">
        <f t="shared" si="1672"/>
        <v>169.08381804133023</v>
      </c>
      <c r="AF3559" s="17">
        <v>2883.8495836447501</v>
      </c>
      <c r="AG3559" s="6">
        <f t="shared" si="1673"/>
        <v>45.932672016369906</v>
      </c>
      <c r="AH3559" s="6">
        <f t="shared" si="1655"/>
        <v>45.932672016369906</v>
      </c>
      <c r="AI3559" s="6">
        <f t="shared" si="1674"/>
        <v>3098.8660737024502</v>
      </c>
      <c r="AJ3559" s="17">
        <v>304.51830647504897</v>
      </c>
      <c r="AK3559" s="6">
        <f t="shared" si="1675"/>
        <v>245.51746966254001</v>
      </c>
      <c r="AL3559" s="6">
        <f t="shared" si="1656"/>
        <v>245.51746966254001</v>
      </c>
      <c r="AM3559" s="17">
        <v>245.51746966254001</v>
      </c>
      <c r="AN3559" s="6">
        <f t="shared" si="1676"/>
        <v>59.000836812508965</v>
      </c>
      <c r="AO3559" s="6">
        <f t="shared" si="1677"/>
        <v>304.51830647504897</v>
      </c>
      <c r="AP3559" s="17">
        <v>4065.3813196993001</v>
      </c>
      <c r="AQ3559" s="6">
        <f t="shared" si="1678"/>
        <v>4065.3813196993015</v>
      </c>
      <c r="AR3559" s="17">
        <v>1618.88772094513</v>
      </c>
      <c r="AS3559" s="6">
        <f t="shared" si="1657"/>
        <v>1618.88772094513</v>
      </c>
      <c r="AT3559" s="17">
        <v>1203.9182235861099</v>
      </c>
      <c r="AU3559" s="6">
        <f t="shared" si="1658"/>
        <v>1203.9182235861099</v>
      </c>
      <c r="AV3559" s="17">
        <v>485.32502219760403</v>
      </c>
      <c r="AW3559" s="6">
        <f t="shared" si="1659"/>
        <v>485.32502219760403</v>
      </c>
      <c r="AX3559" s="17">
        <v>757.25035297045702</v>
      </c>
      <c r="AY3559" s="6">
        <f t="shared" si="1660"/>
        <v>757.25035297045702</v>
      </c>
      <c r="AZ3559" s="20">
        <v>269423282.76362199</v>
      </c>
      <c r="BA3559" s="20">
        <v>1264955007.6451399</v>
      </c>
      <c r="BB3559" s="20">
        <v>201254770.06030101</v>
      </c>
      <c r="BC3559" s="20">
        <v>16366939.530925799</v>
      </c>
      <c r="BD3559" s="19">
        <f t="shared" si="1661"/>
        <v>1751.9999999999889</v>
      </c>
      <c r="BE3559" s="18">
        <v>57.183635729896899</v>
      </c>
      <c r="BF3559" s="20">
        <v>184736.83708875399</v>
      </c>
      <c r="BG3559" s="20">
        <v>10907.274578551</v>
      </c>
      <c r="BH3559" s="19">
        <f t="shared" si="1679"/>
        <v>13.712804722294809</v>
      </c>
      <c r="BI3559" s="20">
        <v>1370.0439881980401</v>
      </c>
      <c r="BJ3559">
        <v>158</v>
      </c>
      <c r="BK3559" s="22">
        <v>2432</v>
      </c>
      <c r="BL3559" s="22">
        <v>3689.53856</v>
      </c>
      <c r="BM3559" s="22">
        <v>608</v>
      </c>
      <c r="BN3559" s="22">
        <v>152</v>
      </c>
      <c r="BO3559">
        <v>0.15709281795307201</v>
      </c>
    </row>
    <row r="3560" spans="1:67" x14ac:dyDescent="0.2">
      <c r="A3560" s="27">
        <v>3559</v>
      </c>
      <c r="B3560" s="18">
        <v>1030.10826180304</v>
      </c>
      <c r="C3560" s="18">
        <v>600.4</v>
      </c>
      <c r="D3560">
        <v>800</v>
      </c>
      <c r="E3560">
        <v>3200</v>
      </c>
      <c r="F3560">
        <v>4</v>
      </c>
      <c r="G3560" s="23">
        <f t="shared" si="1662"/>
        <v>0.99167633963781554</v>
      </c>
      <c r="H3560">
        <v>100</v>
      </c>
      <c r="I3560" s="17">
        <v>228.281822486225</v>
      </c>
      <c r="J3560" s="6">
        <f t="shared" si="1663"/>
        <v>226.92584996110233</v>
      </c>
      <c r="K3560" s="6">
        <f t="shared" si="1680"/>
        <v>226.92584996110233</v>
      </c>
      <c r="L3560" s="6">
        <f t="shared" si="1664"/>
        <v>1</v>
      </c>
      <c r="M3560" s="6">
        <f t="shared" si="1665"/>
        <v>228.281822486225</v>
      </c>
      <c r="N3560" s="28">
        <v>100</v>
      </c>
      <c r="O3560" s="17">
        <v>625.26738140761995</v>
      </c>
      <c r="P3560" s="6">
        <f t="shared" si="1666"/>
        <v>593.85722068313203</v>
      </c>
      <c r="Q3560" s="6">
        <f t="shared" si="1652"/>
        <v>593.85722068313203</v>
      </c>
      <c r="R3560" s="17">
        <v>593.85722068313203</v>
      </c>
      <c r="S3560" s="6">
        <f t="shared" si="1667"/>
        <v>31.410160724487923</v>
      </c>
      <c r="T3560" s="6">
        <f t="shared" si="1668"/>
        <v>625.26738140761995</v>
      </c>
      <c r="U3560" s="17">
        <v>99.362619289658298</v>
      </c>
      <c r="V3560" s="6">
        <f t="shared" si="1669"/>
        <v>89.589378512163194</v>
      </c>
      <c r="W3560" s="6">
        <f t="shared" si="1653"/>
        <v>89.589378512163194</v>
      </c>
      <c r="X3560" s="17">
        <v>89.589378512163194</v>
      </c>
      <c r="Y3560" s="6">
        <f t="shared" si="1670"/>
        <v>9.7732407774951042</v>
      </c>
      <c r="Z3560" s="6">
        <f t="shared" si="1671"/>
        <v>99.362619289658298</v>
      </c>
      <c r="AA3560" s="17">
        <v>2793.3302481884002</v>
      </c>
      <c r="AB3560" s="6">
        <f t="shared" si="1681"/>
        <v>2594.1657083301402</v>
      </c>
      <c r="AC3560" s="6">
        <f t="shared" si="1654"/>
        <v>2594.1657083301402</v>
      </c>
      <c r="AD3560" s="17">
        <v>2640.0429075398902</v>
      </c>
      <c r="AE3560" s="6">
        <f t="shared" si="1672"/>
        <v>153.28734064851005</v>
      </c>
      <c r="AF3560" s="17">
        <v>2594.1657083301402</v>
      </c>
      <c r="AG3560" s="6">
        <f t="shared" si="1673"/>
        <v>45.877199209749961</v>
      </c>
      <c r="AH3560" s="6">
        <f t="shared" si="1655"/>
        <v>45.877199209749961</v>
      </c>
      <c r="AI3560" s="6">
        <f t="shared" si="1674"/>
        <v>2793.3302481884002</v>
      </c>
      <c r="AJ3560" s="17">
        <v>305.05281030400698</v>
      </c>
      <c r="AK3560" s="6">
        <f t="shared" si="1675"/>
        <v>245.91222479062699</v>
      </c>
      <c r="AL3560" s="6">
        <f t="shared" si="1656"/>
        <v>245.91222479062699</v>
      </c>
      <c r="AM3560" s="17">
        <v>245.91222479062699</v>
      </c>
      <c r="AN3560" s="6">
        <f t="shared" si="1676"/>
        <v>59.140585513379989</v>
      </c>
      <c r="AO3560" s="6">
        <f t="shared" si="1677"/>
        <v>305.05281030400698</v>
      </c>
      <c r="AP3560" s="17">
        <v>4053.5532831730202</v>
      </c>
      <c r="AQ3560" s="6">
        <f t="shared" si="1678"/>
        <v>4053.5532831730152</v>
      </c>
      <c r="AR3560" s="17">
        <v>1704.1059381436201</v>
      </c>
      <c r="AS3560" s="6">
        <f t="shared" si="1657"/>
        <v>1704.1059381436201</v>
      </c>
      <c r="AT3560" s="17">
        <v>1203.9278320190899</v>
      </c>
      <c r="AU3560" s="6">
        <f t="shared" si="1658"/>
        <v>1203.9278320190899</v>
      </c>
      <c r="AV3560" s="17">
        <v>388.263116448912</v>
      </c>
      <c r="AW3560" s="6">
        <f t="shared" si="1659"/>
        <v>388.263116448912</v>
      </c>
      <c r="AX3560" s="17">
        <v>757.25639656139299</v>
      </c>
      <c r="AY3560" s="6">
        <f t="shared" si="1660"/>
        <v>757.25639656139299</v>
      </c>
      <c r="AZ3560" s="20">
        <v>271771262.06715</v>
      </c>
      <c r="BA3560" s="20">
        <v>1264961800.0792799</v>
      </c>
      <c r="BB3560" s="20">
        <v>200683884.899014</v>
      </c>
      <c r="BC3560" s="20">
        <v>14583052.9545472</v>
      </c>
      <c r="BD3560" s="19">
        <f t="shared" si="1661"/>
        <v>1751.9999999999911</v>
      </c>
      <c r="BE3560" s="18">
        <v>58.185677312497603</v>
      </c>
      <c r="BF3560" s="20">
        <v>165954.10272071799</v>
      </c>
      <c r="BG3560" s="20">
        <v>9798.3000810081594</v>
      </c>
      <c r="BH3560" s="19">
        <f t="shared" si="1679"/>
        <v>12.318583772112184</v>
      </c>
      <c r="BI3560" s="20">
        <v>1442.15156652426</v>
      </c>
      <c r="BJ3560">
        <v>158</v>
      </c>
      <c r="BK3560" s="22">
        <v>2432</v>
      </c>
      <c r="BL3560" s="22">
        <v>3689.53856</v>
      </c>
      <c r="BM3560" s="22">
        <v>608</v>
      </c>
      <c r="BN3560" s="22">
        <v>152</v>
      </c>
      <c r="BO3560">
        <v>0.15665306167552601</v>
      </c>
    </row>
    <row r="3561" spans="1:67" x14ac:dyDescent="0.2">
      <c r="A3561" s="27">
        <v>3560</v>
      </c>
      <c r="B3561" s="18">
        <v>20.602165236060799</v>
      </c>
      <c r="C3561" s="18">
        <v>653.6</v>
      </c>
      <c r="D3561">
        <v>800</v>
      </c>
      <c r="E3561">
        <v>3200</v>
      </c>
      <c r="F3561">
        <v>7</v>
      </c>
      <c r="G3561" s="23">
        <f t="shared" si="1662"/>
        <v>0.89760433087317726</v>
      </c>
      <c r="H3561">
        <v>100</v>
      </c>
      <c r="I3561" s="17">
        <v>165.77525381988201</v>
      </c>
      <c r="J3561" s="6">
        <f t="shared" si="1663"/>
        <v>165.68996597122603</v>
      </c>
      <c r="K3561" s="6">
        <f t="shared" si="1680"/>
        <v>165.68996597122603</v>
      </c>
      <c r="L3561" s="6">
        <f t="shared" si="1664"/>
        <v>1</v>
      </c>
      <c r="M3561" s="6">
        <f t="shared" si="1665"/>
        <v>165.77525381988201</v>
      </c>
      <c r="N3561" s="28">
        <v>100</v>
      </c>
      <c r="O3561" s="17">
        <v>168.29758398943099</v>
      </c>
      <c r="P3561" s="6">
        <f t="shared" si="1666"/>
        <v>159.853480239177</v>
      </c>
      <c r="Q3561" s="6">
        <f t="shared" si="1652"/>
        <v>159.853480239177</v>
      </c>
      <c r="R3561" s="17">
        <v>159.853480239177</v>
      </c>
      <c r="S3561" s="6">
        <f t="shared" si="1667"/>
        <v>8.4441037502539871</v>
      </c>
      <c r="T3561" s="6">
        <f t="shared" si="1668"/>
        <v>168.29758398943099</v>
      </c>
      <c r="U3561" s="17">
        <v>106.23903085407601</v>
      </c>
      <c r="V3561" s="6">
        <f t="shared" si="1669"/>
        <v>95.801500893715897</v>
      </c>
      <c r="W3561" s="6">
        <f t="shared" si="1653"/>
        <v>95.801500893715897</v>
      </c>
      <c r="X3561" s="17">
        <v>95.801500893715897</v>
      </c>
      <c r="Y3561" s="6">
        <f t="shared" si="1670"/>
        <v>10.437529960360109</v>
      </c>
      <c r="Z3561" s="6">
        <f t="shared" si="1671"/>
        <v>106.23903085407601</v>
      </c>
      <c r="AA3561" s="17">
        <v>483.36768637134003</v>
      </c>
      <c r="AB3561" s="6">
        <f t="shared" si="1681"/>
        <v>398.16283282140301</v>
      </c>
      <c r="AC3561" s="6">
        <f t="shared" si="1654"/>
        <v>398.16283282140301</v>
      </c>
      <c r="AD3561" s="17">
        <v>447.57972269356202</v>
      </c>
      <c r="AE3561" s="6">
        <f t="shared" si="1672"/>
        <v>35.787963677778009</v>
      </c>
      <c r="AF3561" s="17">
        <v>398.16283282140301</v>
      </c>
      <c r="AG3561" s="6">
        <f t="shared" si="1673"/>
        <v>49.416889872159004</v>
      </c>
      <c r="AH3561" s="6">
        <f t="shared" si="1655"/>
        <v>49.416889872159004</v>
      </c>
      <c r="AI3561" s="6">
        <f t="shared" si="1674"/>
        <v>483.36768637134003</v>
      </c>
      <c r="AJ3561" s="17">
        <v>240.413700243444</v>
      </c>
      <c r="AK3561" s="6">
        <f t="shared" si="1675"/>
        <v>195.12075282041499</v>
      </c>
      <c r="AL3561" s="6">
        <f t="shared" si="1656"/>
        <v>195.12075282041499</v>
      </c>
      <c r="AM3561" s="17">
        <v>195.12075282041499</v>
      </c>
      <c r="AN3561" s="6">
        <f t="shared" si="1676"/>
        <v>45.292947423029005</v>
      </c>
      <c r="AO3561" s="6">
        <f t="shared" si="1677"/>
        <v>240.413700243444</v>
      </c>
      <c r="AP3561" s="17">
        <v>2784.9712723017201</v>
      </c>
      <c r="AQ3561" s="6">
        <f t="shared" si="1678"/>
        <v>2784.9712723017224</v>
      </c>
      <c r="AR3561" s="17">
        <v>34.125831174728297</v>
      </c>
      <c r="AS3561" s="6">
        <f t="shared" si="1657"/>
        <v>34.125831174728297</v>
      </c>
      <c r="AT3561" s="17">
        <v>1312.2859131249099</v>
      </c>
      <c r="AU3561" s="6">
        <f t="shared" si="1658"/>
        <v>1312.2859131249099</v>
      </c>
      <c r="AV3561" s="17">
        <v>680.331903574335</v>
      </c>
      <c r="AW3561" s="6">
        <f t="shared" si="1659"/>
        <v>680.331903574335</v>
      </c>
      <c r="AX3561" s="17">
        <v>758.22762442774899</v>
      </c>
      <c r="AY3561" s="6">
        <f t="shared" si="1660"/>
        <v>758.22762442774899</v>
      </c>
      <c r="AZ3561" s="20">
        <v>20733133.720678501</v>
      </c>
      <c r="BA3561" s="20">
        <v>1289409230.3827801</v>
      </c>
      <c r="BB3561" s="20">
        <v>262460423.586344</v>
      </c>
      <c r="BC3561" s="20">
        <v>179397212.310193</v>
      </c>
      <c r="BD3561" s="19">
        <f t="shared" si="1661"/>
        <v>1751.9999999999957</v>
      </c>
      <c r="BE3561" s="18">
        <v>33.350327854567098</v>
      </c>
      <c r="BF3561" s="20">
        <v>2210725.9271430401</v>
      </c>
      <c r="BG3561" s="20">
        <v>130526.18570970801</v>
      </c>
      <c r="BH3561" s="19">
        <f t="shared" si="1679"/>
        <v>164.09966420969909</v>
      </c>
      <c r="BI3561" s="20">
        <v>28.8430313304852</v>
      </c>
      <c r="BJ3561">
        <v>172</v>
      </c>
      <c r="BK3561" s="22">
        <v>2432</v>
      </c>
      <c r="BL3561" s="22">
        <v>3689.53856</v>
      </c>
      <c r="BM3561" s="22">
        <v>608</v>
      </c>
      <c r="BN3561" s="22">
        <v>152</v>
      </c>
      <c r="BO3561">
        <v>0.204180670603373</v>
      </c>
    </row>
    <row r="3562" spans="1:67" x14ac:dyDescent="0.2">
      <c r="A3562" s="27">
        <v>3561</v>
      </c>
      <c r="B3562" s="18">
        <v>51.505413090152203</v>
      </c>
      <c r="C3562" s="18">
        <v>653.6</v>
      </c>
      <c r="D3562">
        <v>800</v>
      </c>
      <c r="E3562">
        <v>3200</v>
      </c>
      <c r="F3562">
        <v>7</v>
      </c>
      <c r="G3562" s="23">
        <f t="shared" si="1662"/>
        <v>0.90606989227052226</v>
      </c>
      <c r="H3562">
        <v>100</v>
      </c>
      <c r="I3562" s="17">
        <v>167.983551631804</v>
      </c>
      <c r="J3562" s="6">
        <f t="shared" si="1663"/>
        <v>167.75029113868305</v>
      </c>
      <c r="K3562" s="6">
        <f t="shared" si="1680"/>
        <v>167.75029113868305</v>
      </c>
      <c r="L3562" s="6">
        <f t="shared" si="1664"/>
        <v>1</v>
      </c>
      <c r="M3562" s="6">
        <f t="shared" si="1665"/>
        <v>167.983551631804</v>
      </c>
      <c r="N3562" s="28">
        <v>100</v>
      </c>
      <c r="O3562" s="17">
        <v>173.65199058227199</v>
      </c>
      <c r="P3562" s="6">
        <f t="shared" si="1666"/>
        <v>164.93861276298</v>
      </c>
      <c r="Q3562" s="6">
        <f t="shared" si="1652"/>
        <v>164.93861276298</v>
      </c>
      <c r="R3562" s="17">
        <v>164.93861276298</v>
      </c>
      <c r="S3562" s="6">
        <f t="shared" si="1667"/>
        <v>8.713377819291992</v>
      </c>
      <c r="T3562" s="6">
        <f t="shared" si="1668"/>
        <v>173.65199058227199</v>
      </c>
      <c r="U3562" s="17">
        <v>106.231836687295</v>
      </c>
      <c r="V3562" s="6">
        <f t="shared" si="1669"/>
        <v>95.794303928947599</v>
      </c>
      <c r="W3562" s="6">
        <f t="shared" si="1653"/>
        <v>95.794303928947599</v>
      </c>
      <c r="X3562" s="17">
        <v>95.794303928947599</v>
      </c>
      <c r="Y3562" s="6">
        <f t="shared" si="1670"/>
        <v>10.437532758347402</v>
      </c>
      <c r="Z3562" s="6">
        <f t="shared" si="1671"/>
        <v>106.231836687295</v>
      </c>
      <c r="AA3562" s="17">
        <v>518.32654878452104</v>
      </c>
      <c r="AB3562" s="6">
        <f t="shared" si="1681"/>
        <v>432.17320046734199</v>
      </c>
      <c r="AC3562" s="6">
        <f t="shared" si="1654"/>
        <v>432.17320046734199</v>
      </c>
      <c r="AD3562" s="17">
        <v>480.924256893571</v>
      </c>
      <c r="AE3562" s="6">
        <f t="shared" si="1672"/>
        <v>37.402291890950039</v>
      </c>
      <c r="AF3562" s="17">
        <v>432.17320046734199</v>
      </c>
      <c r="AG3562" s="6">
        <f t="shared" si="1673"/>
        <v>48.751056426229013</v>
      </c>
      <c r="AH3562" s="6">
        <f t="shared" si="1655"/>
        <v>48.751056426229013</v>
      </c>
      <c r="AI3562" s="6">
        <f t="shared" si="1674"/>
        <v>518.32654878452104</v>
      </c>
      <c r="AJ3562" s="17">
        <v>253.82487853087699</v>
      </c>
      <c r="AK3562" s="6">
        <f t="shared" si="1675"/>
        <v>205.89979578975499</v>
      </c>
      <c r="AL3562" s="6">
        <f t="shared" si="1656"/>
        <v>205.89979578975499</v>
      </c>
      <c r="AM3562" s="17">
        <v>205.89979578975499</v>
      </c>
      <c r="AN3562" s="6">
        <f t="shared" si="1676"/>
        <v>47.925082741121997</v>
      </c>
      <c r="AO3562" s="6">
        <f t="shared" si="1677"/>
        <v>253.82487853087699</v>
      </c>
      <c r="AP3562" s="17">
        <v>2835.9461959516302</v>
      </c>
      <c r="AQ3562" s="6">
        <f t="shared" si="1678"/>
        <v>2835.9461959516229</v>
      </c>
      <c r="AR3562" s="17">
        <v>85.308145920133995</v>
      </c>
      <c r="AS3562" s="6">
        <f t="shared" si="1657"/>
        <v>85.308145920133995</v>
      </c>
      <c r="AT3562" s="17">
        <v>1312.18697757256</v>
      </c>
      <c r="AU3562" s="6">
        <f t="shared" si="1658"/>
        <v>1312.18697757256</v>
      </c>
      <c r="AV3562" s="17">
        <v>680.28061215073205</v>
      </c>
      <c r="AW3562" s="6">
        <f t="shared" si="1659"/>
        <v>680.28061215073205</v>
      </c>
      <c r="AX3562" s="17">
        <v>758.17046030819699</v>
      </c>
      <c r="AY3562" s="6">
        <f t="shared" si="1660"/>
        <v>758.17046030819699</v>
      </c>
      <c r="AZ3562" s="20">
        <v>50172302.344107099</v>
      </c>
      <c r="BA3562" s="20">
        <v>1289410929.3264</v>
      </c>
      <c r="BB3562" s="20">
        <v>247851219.58743799</v>
      </c>
      <c r="BC3562" s="20">
        <v>164565548.742044</v>
      </c>
      <c r="BD3562" s="19">
        <f t="shared" si="1661"/>
        <v>1751.9999999999891</v>
      </c>
      <c r="BE3562" s="18">
        <v>34.335177348507798</v>
      </c>
      <c r="BF3562" s="20">
        <v>2001301.79287354</v>
      </c>
      <c r="BG3562" s="20">
        <v>118161.31808584899</v>
      </c>
      <c r="BH3562" s="19">
        <f t="shared" si="1679"/>
        <v>148.55434957386618</v>
      </c>
      <c r="BI3562" s="20">
        <v>72.107578326213101</v>
      </c>
      <c r="BJ3562">
        <v>172</v>
      </c>
      <c r="BK3562" s="22">
        <v>2432</v>
      </c>
      <c r="BL3562" s="22">
        <v>3689.53856</v>
      </c>
      <c r="BM3562" s="22">
        <v>608</v>
      </c>
      <c r="BN3562" s="22">
        <v>152</v>
      </c>
      <c r="BO3562">
        <v>0.19299172918132301</v>
      </c>
    </row>
    <row r="3563" spans="1:67" x14ac:dyDescent="0.2">
      <c r="A3563" s="27">
        <v>3562</v>
      </c>
      <c r="B3563" s="18">
        <v>154.516239270456</v>
      </c>
      <c r="C3563" s="18">
        <v>653.6</v>
      </c>
      <c r="D3563">
        <v>800</v>
      </c>
      <c r="E3563">
        <v>3200</v>
      </c>
      <c r="F3563">
        <v>6</v>
      </c>
      <c r="G3563" s="23">
        <f t="shared" si="1662"/>
        <v>0.93163360992789035</v>
      </c>
      <c r="H3563">
        <v>100</v>
      </c>
      <c r="I3563" s="17">
        <v>169.53130937652401</v>
      </c>
      <c r="J3563" s="6">
        <f t="shared" si="1663"/>
        <v>169.01745081387361</v>
      </c>
      <c r="K3563" s="6">
        <f t="shared" si="1680"/>
        <v>169.01745081387361</v>
      </c>
      <c r="L3563" s="6">
        <f t="shared" si="1664"/>
        <v>1</v>
      </c>
      <c r="M3563" s="6">
        <f t="shared" si="1665"/>
        <v>169.53130937652401</v>
      </c>
      <c r="N3563" s="28">
        <v>100</v>
      </c>
      <c r="O3563" s="17">
        <v>201.000246430168</v>
      </c>
      <c r="P3563" s="6">
        <f t="shared" si="1666"/>
        <v>190.91362000265099</v>
      </c>
      <c r="Q3563" s="6">
        <f t="shared" si="1652"/>
        <v>190.91362000265099</v>
      </c>
      <c r="R3563" s="17">
        <v>190.91362000265099</v>
      </c>
      <c r="S3563" s="6">
        <f t="shared" si="1667"/>
        <v>10.086626427517018</v>
      </c>
      <c r="T3563" s="6">
        <f t="shared" si="1668"/>
        <v>201.000246430168</v>
      </c>
      <c r="U3563" s="17">
        <v>106.221206136723</v>
      </c>
      <c r="V3563" s="6">
        <f t="shared" si="1669"/>
        <v>95.783746670194006</v>
      </c>
      <c r="W3563" s="6">
        <f t="shared" si="1653"/>
        <v>95.783746670194006</v>
      </c>
      <c r="X3563" s="17">
        <v>95.783746670194006</v>
      </c>
      <c r="Y3563" s="6">
        <f t="shared" si="1670"/>
        <v>10.437459466528992</v>
      </c>
      <c r="Z3563" s="6">
        <f t="shared" si="1671"/>
        <v>106.221206136723</v>
      </c>
      <c r="AA3563" s="17">
        <v>591.63434003642305</v>
      </c>
      <c r="AB3563" s="6">
        <f t="shared" si="1681"/>
        <v>503.65383585707201</v>
      </c>
      <c r="AC3563" s="6">
        <f t="shared" si="1654"/>
        <v>503.65383585707201</v>
      </c>
      <c r="AD3563" s="17">
        <v>550.85609596051097</v>
      </c>
      <c r="AE3563" s="6">
        <f t="shared" si="1672"/>
        <v>40.778244075912085</v>
      </c>
      <c r="AF3563" s="17">
        <v>503.65383585707201</v>
      </c>
      <c r="AG3563" s="6">
        <f t="shared" si="1673"/>
        <v>47.20226010343896</v>
      </c>
      <c r="AH3563" s="6">
        <f t="shared" si="1655"/>
        <v>47.20226010343896</v>
      </c>
      <c r="AI3563" s="6">
        <f t="shared" si="1674"/>
        <v>591.63434003642305</v>
      </c>
      <c r="AJ3563" s="17">
        <v>291.80991334495599</v>
      </c>
      <c r="AK3563" s="6">
        <f t="shared" si="1675"/>
        <v>236.36585530586899</v>
      </c>
      <c r="AL3563" s="6">
        <f t="shared" si="1656"/>
        <v>236.36585530586899</v>
      </c>
      <c r="AM3563" s="17">
        <v>236.36585530586899</v>
      </c>
      <c r="AN3563" s="6">
        <f t="shared" si="1676"/>
        <v>55.444058039086997</v>
      </c>
      <c r="AO3563" s="6">
        <f t="shared" si="1677"/>
        <v>291.80991334495599</v>
      </c>
      <c r="AP3563" s="17">
        <v>2909.07933491514</v>
      </c>
      <c r="AQ3563" s="6">
        <f t="shared" si="1678"/>
        <v>2909.0793349151436</v>
      </c>
      <c r="AR3563" s="17">
        <v>255.89802984933399</v>
      </c>
      <c r="AS3563" s="6">
        <f t="shared" si="1657"/>
        <v>255.89802984933399</v>
      </c>
      <c r="AT3563" s="17">
        <v>1312.05157777522</v>
      </c>
      <c r="AU3563" s="6">
        <f t="shared" si="1658"/>
        <v>1312.05157777522</v>
      </c>
      <c r="AV3563" s="17">
        <v>583.03749983215698</v>
      </c>
      <c r="AW3563" s="6">
        <f t="shared" si="1659"/>
        <v>583.03749983215698</v>
      </c>
      <c r="AX3563" s="17">
        <v>758.09222745843294</v>
      </c>
      <c r="AY3563" s="6">
        <f t="shared" si="1660"/>
        <v>758.09222745843294</v>
      </c>
      <c r="AZ3563" s="20">
        <v>129314236.718081</v>
      </c>
      <c r="BA3563" s="20">
        <v>1289419820.7655301</v>
      </c>
      <c r="BB3563" s="20">
        <v>213488034.76124299</v>
      </c>
      <c r="BC3563" s="20">
        <v>119777915.967806</v>
      </c>
      <c r="BD3563" s="19">
        <f t="shared" si="1661"/>
        <v>1752.0000082126601</v>
      </c>
      <c r="BE3563" s="18">
        <v>37.683511620866803</v>
      </c>
      <c r="BF3563" s="20">
        <v>1409689.8194645999</v>
      </c>
      <c r="BG3563" s="20">
        <v>83231.228669901204</v>
      </c>
      <c r="BH3563" s="19">
        <f t="shared" si="1679"/>
        <v>104.63966703848493</v>
      </c>
      <c r="BI3563" s="20">
        <v>216.32273497863901</v>
      </c>
      <c r="BJ3563">
        <v>172</v>
      </c>
      <c r="BK3563" s="22">
        <v>2432</v>
      </c>
      <c r="BL3563" s="22">
        <v>3689.53856</v>
      </c>
      <c r="BM3563" s="22">
        <v>608</v>
      </c>
      <c r="BN3563" s="22">
        <v>152</v>
      </c>
      <c r="BO3563">
        <v>0.166516069425237</v>
      </c>
    </row>
    <row r="3564" spans="1:67" x14ac:dyDescent="0.2">
      <c r="A3564" s="27">
        <v>3563</v>
      </c>
      <c r="B3564" s="18">
        <v>206.02165236060799</v>
      </c>
      <c r="C3564" s="18">
        <v>653.6</v>
      </c>
      <c r="D3564">
        <v>800</v>
      </c>
      <c r="E3564">
        <v>3200</v>
      </c>
      <c r="F3564">
        <v>6</v>
      </c>
      <c r="G3564" s="23">
        <f t="shared" si="1662"/>
        <v>0.94193988636640047</v>
      </c>
      <c r="H3564">
        <v>100</v>
      </c>
      <c r="I3564" s="17">
        <v>173.59847136948099</v>
      </c>
      <c r="J3564" s="6">
        <f t="shared" si="1663"/>
        <v>172.95025641496059</v>
      </c>
      <c r="K3564" s="6">
        <f t="shared" si="1680"/>
        <v>172.95025641496059</v>
      </c>
      <c r="L3564" s="6">
        <f t="shared" si="1664"/>
        <v>1</v>
      </c>
      <c r="M3564" s="6">
        <f t="shared" si="1665"/>
        <v>173.59847136948099</v>
      </c>
      <c r="N3564" s="28">
        <v>100</v>
      </c>
      <c r="O3564" s="17">
        <v>220.88206066322701</v>
      </c>
      <c r="P3564" s="6">
        <f t="shared" si="1666"/>
        <v>209.796531388163</v>
      </c>
      <c r="Q3564" s="6">
        <f t="shared" si="1652"/>
        <v>209.796531388163</v>
      </c>
      <c r="R3564" s="17">
        <v>209.796531388163</v>
      </c>
      <c r="S3564" s="6">
        <f t="shared" si="1667"/>
        <v>11.085529275064005</v>
      </c>
      <c r="T3564" s="6">
        <f t="shared" si="1668"/>
        <v>220.88206066322701</v>
      </c>
      <c r="U3564" s="17">
        <v>106.20961415896799</v>
      </c>
      <c r="V3564" s="6">
        <f t="shared" si="1669"/>
        <v>95.772229605856197</v>
      </c>
      <c r="W3564" s="6">
        <f t="shared" si="1653"/>
        <v>95.772229605856197</v>
      </c>
      <c r="X3564" s="17">
        <v>95.772229605856197</v>
      </c>
      <c r="Y3564" s="6">
        <f t="shared" si="1670"/>
        <v>10.437384553111798</v>
      </c>
      <c r="Z3564" s="6">
        <f t="shared" si="1671"/>
        <v>106.20961415896799</v>
      </c>
      <c r="AA3564" s="17">
        <v>682.15377590348396</v>
      </c>
      <c r="AB3564" s="6">
        <f t="shared" si="1681"/>
        <v>589.68684291955003</v>
      </c>
      <c r="AC3564" s="6">
        <f t="shared" si="1654"/>
        <v>589.68684291955003</v>
      </c>
      <c r="AD3564" s="17">
        <v>636.78956901572406</v>
      </c>
      <c r="AE3564" s="6">
        <f t="shared" si="1672"/>
        <v>45.364206887759906</v>
      </c>
      <c r="AF3564" s="17">
        <v>589.68684291955003</v>
      </c>
      <c r="AG3564" s="6">
        <f t="shared" si="1673"/>
        <v>47.102726096174024</v>
      </c>
      <c r="AH3564" s="6">
        <f t="shared" si="1655"/>
        <v>47.102726096174024</v>
      </c>
      <c r="AI3564" s="6">
        <f t="shared" si="1674"/>
        <v>682.15377590348396</v>
      </c>
      <c r="AJ3564" s="17">
        <v>303.76600075477398</v>
      </c>
      <c r="AK3564" s="6">
        <f t="shared" si="1675"/>
        <v>245.86039987497901</v>
      </c>
      <c r="AL3564" s="6">
        <f t="shared" si="1656"/>
        <v>245.86039987497901</v>
      </c>
      <c r="AM3564" s="17">
        <v>245.86039987497901</v>
      </c>
      <c r="AN3564" s="6">
        <f t="shared" si="1676"/>
        <v>57.905600879794974</v>
      </c>
      <c r="AO3564" s="6">
        <f t="shared" si="1677"/>
        <v>303.76600075477398</v>
      </c>
      <c r="AP3564" s="17">
        <v>2994.04012258079</v>
      </c>
      <c r="AQ3564" s="6">
        <f t="shared" si="1678"/>
        <v>2994.0401225807859</v>
      </c>
      <c r="AR3564" s="17">
        <v>341.15879608533299</v>
      </c>
      <c r="AS3564" s="6">
        <f t="shared" si="1657"/>
        <v>341.15879608533299</v>
      </c>
      <c r="AT3564" s="17">
        <v>1311.90323233204</v>
      </c>
      <c r="AU3564" s="6">
        <f t="shared" si="1658"/>
        <v>1311.90323233204</v>
      </c>
      <c r="AV3564" s="17">
        <v>582.971579438655</v>
      </c>
      <c r="AW3564" s="6">
        <f t="shared" si="1659"/>
        <v>582.971579438655</v>
      </c>
      <c r="AX3564" s="17">
        <v>758.00651472475795</v>
      </c>
      <c r="AY3564" s="6">
        <f t="shared" si="1660"/>
        <v>758.00651472475795</v>
      </c>
      <c r="AZ3564" s="20">
        <v>156194642.88376999</v>
      </c>
      <c r="BA3564" s="20">
        <v>1289420528.45647</v>
      </c>
      <c r="BB3564" s="20">
        <v>204663510.37634501</v>
      </c>
      <c r="BC3564" s="20">
        <v>101721319.13554101</v>
      </c>
      <c r="BD3564" s="19">
        <f t="shared" si="1661"/>
        <v>1752.0000008521258</v>
      </c>
      <c r="BE3564" s="18">
        <v>39.3827150061637</v>
      </c>
      <c r="BF3564" s="20">
        <v>1192494.6605936501</v>
      </c>
      <c r="BG3564" s="20">
        <v>70407.542434549396</v>
      </c>
      <c r="BH3564" s="19">
        <f t="shared" si="1679"/>
        <v>88.517518556897897</v>
      </c>
      <c r="BI3564" s="20">
        <v>288.43031330485201</v>
      </c>
      <c r="BJ3564">
        <v>172</v>
      </c>
      <c r="BK3564" s="22">
        <v>2432</v>
      </c>
      <c r="BL3564" s="22">
        <v>3689.53856</v>
      </c>
      <c r="BM3564" s="22">
        <v>608</v>
      </c>
      <c r="BN3564" s="22">
        <v>152</v>
      </c>
      <c r="BO3564">
        <v>0.15972974083765101</v>
      </c>
    </row>
    <row r="3565" spans="1:67" x14ac:dyDescent="0.2">
      <c r="A3565" s="27">
        <v>3564</v>
      </c>
      <c r="B3565" s="18">
        <v>257.52706545076097</v>
      </c>
      <c r="C3565" s="18">
        <v>653.6</v>
      </c>
      <c r="D3565">
        <v>800</v>
      </c>
      <c r="E3565">
        <v>3200</v>
      </c>
      <c r="F3565">
        <v>6</v>
      </c>
      <c r="G3565" s="23">
        <f t="shared" si="1662"/>
        <v>0.95032908107585423</v>
      </c>
      <c r="H3565">
        <v>100</v>
      </c>
      <c r="I3565" s="17">
        <v>177.77922632138899</v>
      </c>
      <c r="J3565" s="6">
        <f t="shared" si="1663"/>
        <v>177.02623054475552</v>
      </c>
      <c r="K3565" s="6">
        <f t="shared" si="1680"/>
        <v>177.02623054475552</v>
      </c>
      <c r="L3565" s="6">
        <f t="shared" si="1664"/>
        <v>1</v>
      </c>
      <c r="M3565" s="6">
        <f t="shared" si="1665"/>
        <v>177.77922632138899</v>
      </c>
      <c r="N3565" s="28">
        <v>99.999999999999901</v>
      </c>
      <c r="O3565" s="17">
        <v>246.587837021296</v>
      </c>
      <c r="P3565" s="6">
        <f t="shared" si="1666"/>
        <v>234.21094741488301</v>
      </c>
      <c r="Q3565" s="6">
        <f t="shared" si="1652"/>
        <v>234.21094741488301</v>
      </c>
      <c r="R3565" s="17">
        <v>234.21094741488301</v>
      </c>
      <c r="S3565" s="6">
        <f t="shared" si="1667"/>
        <v>12.376889606412988</v>
      </c>
      <c r="T3565" s="6">
        <f t="shared" si="1668"/>
        <v>246.587837021296</v>
      </c>
      <c r="U3565" s="17">
        <v>106.199207946377</v>
      </c>
      <c r="V3565" s="6">
        <f t="shared" si="1669"/>
        <v>95.761844940466403</v>
      </c>
      <c r="W3565" s="6">
        <f t="shared" si="1653"/>
        <v>95.761844940466403</v>
      </c>
      <c r="X3565" s="17">
        <v>95.761844940466403</v>
      </c>
      <c r="Y3565" s="6">
        <f t="shared" si="1670"/>
        <v>10.437363005910598</v>
      </c>
      <c r="Z3565" s="6">
        <f t="shared" si="1671"/>
        <v>106.199207946377</v>
      </c>
      <c r="AA3565" s="17">
        <v>783.41973577984697</v>
      </c>
      <c r="AB3565" s="6">
        <f t="shared" si="1681"/>
        <v>685.97099973084903</v>
      </c>
      <c r="AC3565" s="6">
        <f t="shared" si="1654"/>
        <v>685.97099973084903</v>
      </c>
      <c r="AD3565" s="17">
        <v>732.92863503853005</v>
      </c>
      <c r="AE3565" s="6">
        <f t="shared" si="1672"/>
        <v>50.491100741316927</v>
      </c>
      <c r="AF3565" s="17">
        <v>685.97099973084903</v>
      </c>
      <c r="AG3565" s="6">
        <f t="shared" si="1673"/>
        <v>46.957635307681016</v>
      </c>
      <c r="AH3565" s="6">
        <f t="shared" si="1655"/>
        <v>46.957635307681016</v>
      </c>
      <c r="AI3565" s="6">
        <f t="shared" si="1674"/>
        <v>783.41973577984697</v>
      </c>
      <c r="AJ3565" s="17">
        <v>308.343919489276</v>
      </c>
      <c r="AK3565" s="6">
        <f t="shared" si="1675"/>
        <v>249.37825204596999</v>
      </c>
      <c r="AL3565" s="6">
        <f t="shared" si="1656"/>
        <v>249.37825204596999</v>
      </c>
      <c r="AM3565" s="17">
        <v>249.37825204596999</v>
      </c>
      <c r="AN3565" s="6">
        <f t="shared" si="1676"/>
        <v>58.965667443306018</v>
      </c>
      <c r="AO3565" s="6">
        <f t="shared" si="1677"/>
        <v>308.343919489276</v>
      </c>
      <c r="AP3565" s="17">
        <v>3079.0022835863301</v>
      </c>
      <c r="AQ3565" s="6">
        <f t="shared" si="1678"/>
        <v>3079.0022835863219</v>
      </c>
      <c r="AR3565" s="17">
        <v>426.40313520629297</v>
      </c>
      <c r="AS3565" s="6">
        <f t="shared" si="1657"/>
        <v>426.40313520629297</v>
      </c>
      <c r="AT3565" s="17">
        <v>1311.7636895722401</v>
      </c>
      <c r="AU3565" s="6">
        <f t="shared" si="1658"/>
        <v>1311.7636895722401</v>
      </c>
      <c r="AV3565" s="17">
        <v>582.90957070121601</v>
      </c>
      <c r="AW3565" s="6">
        <f t="shared" si="1659"/>
        <v>582.90957070121601</v>
      </c>
      <c r="AX3565" s="17">
        <v>757.92588810657298</v>
      </c>
      <c r="AY3565" s="6">
        <f t="shared" si="1660"/>
        <v>757.92588810657298</v>
      </c>
      <c r="AZ3565" s="20">
        <v>174252630.81556699</v>
      </c>
      <c r="BA3565" s="20">
        <v>1289423629.86537</v>
      </c>
      <c r="BB3565" s="20">
        <v>201300289.363956</v>
      </c>
      <c r="BC3565" s="20">
        <v>87023449.955103099</v>
      </c>
      <c r="BD3565" s="19">
        <f t="shared" si="1661"/>
        <v>1751.9999999999961</v>
      </c>
      <c r="BE3565" s="18">
        <v>41.055912349044803</v>
      </c>
      <c r="BF3565" s="20">
        <v>1017951.6511858799</v>
      </c>
      <c r="BG3565" s="20">
        <v>60102.134160927802</v>
      </c>
      <c r="BH3565" s="19">
        <f t="shared" si="1679"/>
        <v>75.561390080220391</v>
      </c>
      <c r="BI3565" s="20">
        <v>360.53789163106501</v>
      </c>
      <c r="BJ3565">
        <v>172</v>
      </c>
      <c r="BK3565" s="22">
        <v>2432</v>
      </c>
      <c r="BL3565" s="22">
        <v>3689.53856</v>
      </c>
      <c r="BM3565" s="22">
        <v>608</v>
      </c>
      <c r="BN3565" s="22">
        <v>152</v>
      </c>
      <c r="BO3565">
        <v>0.15715029616578499</v>
      </c>
    </row>
    <row r="3566" spans="1:67" x14ac:dyDescent="0.2">
      <c r="A3566" s="27">
        <v>3565</v>
      </c>
      <c r="B3566" s="18">
        <v>309.03247854091302</v>
      </c>
      <c r="C3566" s="18">
        <v>653.6</v>
      </c>
      <c r="D3566">
        <v>800</v>
      </c>
      <c r="E3566">
        <v>3200</v>
      </c>
      <c r="F3566">
        <v>6</v>
      </c>
      <c r="G3566" s="23">
        <f t="shared" si="1662"/>
        <v>0.95755257264067506</v>
      </c>
      <c r="H3566">
        <v>100</v>
      </c>
      <c r="I3566" s="17">
        <v>182.04859516759299</v>
      </c>
      <c r="J3566" s="6">
        <f t="shared" si="1663"/>
        <v>181.20482309598225</v>
      </c>
      <c r="K3566" s="6">
        <f t="shared" si="1680"/>
        <v>181.20482309598225</v>
      </c>
      <c r="L3566" s="6">
        <f t="shared" si="1664"/>
        <v>1</v>
      </c>
      <c r="M3566" s="6">
        <f t="shared" si="1665"/>
        <v>182.04859516759299</v>
      </c>
      <c r="N3566" s="28">
        <v>100</v>
      </c>
      <c r="O3566" s="17">
        <v>273.01236578743902</v>
      </c>
      <c r="P3566" s="6">
        <f t="shared" si="1666"/>
        <v>259.30785496331202</v>
      </c>
      <c r="Q3566" s="6">
        <f t="shared" si="1652"/>
        <v>259.30785496331202</v>
      </c>
      <c r="R3566" s="17">
        <v>259.30785496331202</v>
      </c>
      <c r="S3566" s="6">
        <f t="shared" si="1667"/>
        <v>13.704510824126999</v>
      </c>
      <c r="T3566" s="6">
        <f t="shared" si="1668"/>
        <v>273.01236578743902</v>
      </c>
      <c r="U3566" s="17">
        <v>106.188486682153</v>
      </c>
      <c r="V3566" s="6">
        <f t="shared" si="1669"/>
        <v>95.751233896522606</v>
      </c>
      <c r="W3566" s="6">
        <f t="shared" si="1653"/>
        <v>95.751233896522606</v>
      </c>
      <c r="X3566" s="17">
        <v>95.751233896522606</v>
      </c>
      <c r="Y3566" s="6">
        <f t="shared" si="1670"/>
        <v>10.437252785630392</v>
      </c>
      <c r="Z3566" s="6">
        <f t="shared" si="1671"/>
        <v>106.188486682153</v>
      </c>
      <c r="AA3566" s="17">
        <v>903.16012586583099</v>
      </c>
      <c r="AB3566" s="6">
        <f t="shared" si="1681"/>
        <v>799.90487993260297</v>
      </c>
      <c r="AC3566" s="6">
        <f t="shared" si="1654"/>
        <v>799.90487993260297</v>
      </c>
      <c r="AD3566" s="17">
        <v>846.55229392369802</v>
      </c>
      <c r="AE3566" s="6">
        <f t="shared" si="1672"/>
        <v>56.607831942132975</v>
      </c>
      <c r="AF3566" s="17">
        <v>799.90487993260297</v>
      </c>
      <c r="AG3566" s="6">
        <f t="shared" si="1673"/>
        <v>46.64741399109505</v>
      </c>
      <c r="AH3566" s="6">
        <f t="shared" si="1655"/>
        <v>46.64741399109505</v>
      </c>
      <c r="AI3566" s="6">
        <f t="shared" si="1674"/>
        <v>903.16012586583099</v>
      </c>
      <c r="AJ3566" s="17">
        <v>310.08266124053398</v>
      </c>
      <c r="AK3566" s="6">
        <f t="shared" si="1675"/>
        <v>250.63948288625701</v>
      </c>
      <c r="AL3566" s="6">
        <f t="shared" si="1656"/>
        <v>250.63948288625701</v>
      </c>
      <c r="AM3566" s="17">
        <v>250.63948288625701</v>
      </c>
      <c r="AN3566" s="6">
        <f t="shared" si="1676"/>
        <v>59.443178354276967</v>
      </c>
      <c r="AO3566" s="6">
        <f t="shared" si="1677"/>
        <v>310.08266124053398</v>
      </c>
      <c r="AP3566" s="17">
        <v>3163.9656992149298</v>
      </c>
      <c r="AQ3566" s="6">
        <f t="shared" si="1678"/>
        <v>3163.9656992149248</v>
      </c>
      <c r="AR3566" s="17">
        <v>511.63246723581</v>
      </c>
      <c r="AS3566" s="6">
        <f t="shared" si="1657"/>
        <v>511.63246723581</v>
      </c>
      <c r="AT3566" s="17">
        <v>1311.6321885576999</v>
      </c>
      <c r="AU3566" s="6">
        <f t="shared" si="1658"/>
        <v>1311.6321885576999</v>
      </c>
      <c r="AV3566" s="17">
        <v>582.85113548110598</v>
      </c>
      <c r="AW3566" s="6">
        <f t="shared" si="1659"/>
        <v>582.85113548110598</v>
      </c>
      <c r="AX3566" s="17">
        <v>757.84990794030898</v>
      </c>
      <c r="AY3566" s="6">
        <f t="shared" si="1660"/>
        <v>757.84990794030898</v>
      </c>
      <c r="AZ3566" s="20">
        <v>188525011.20968699</v>
      </c>
      <c r="BA3566" s="20">
        <v>1289449374.4354899</v>
      </c>
      <c r="BB3566" s="20">
        <v>199657721.62128001</v>
      </c>
      <c r="BC3566" s="20">
        <v>74367892.733537003</v>
      </c>
      <c r="BD3566" s="19">
        <f t="shared" si="1661"/>
        <v>1751.9999999999939</v>
      </c>
      <c r="BE3566" s="18">
        <v>42.690916814197898</v>
      </c>
      <c r="BF3566" s="20">
        <v>859351.909204792</v>
      </c>
      <c r="BG3566" s="20">
        <v>50738.051928405897</v>
      </c>
      <c r="BH3566" s="19">
        <f t="shared" si="1679"/>
        <v>63.788712118065291</v>
      </c>
      <c r="BI3566" s="20">
        <v>432.64546995727801</v>
      </c>
      <c r="BJ3566">
        <v>172</v>
      </c>
      <c r="BK3566" s="22">
        <v>2432</v>
      </c>
      <c r="BL3566" s="22">
        <v>3689.53856</v>
      </c>
      <c r="BM3566" s="22">
        <v>608</v>
      </c>
      <c r="BN3566" s="22">
        <v>152</v>
      </c>
      <c r="BO3566">
        <v>0.15589921019178099</v>
      </c>
    </row>
    <row r="3567" spans="1:67" x14ac:dyDescent="0.2">
      <c r="A3567" s="27">
        <v>3566</v>
      </c>
      <c r="B3567" s="18">
        <v>360.53789163106501</v>
      </c>
      <c r="C3567" s="18">
        <v>653.6</v>
      </c>
      <c r="D3567">
        <v>800</v>
      </c>
      <c r="E3567">
        <v>3200</v>
      </c>
      <c r="F3567">
        <v>6</v>
      </c>
      <c r="G3567" s="23">
        <f t="shared" si="1662"/>
        <v>0.96359616082798316</v>
      </c>
      <c r="H3567">
        <v>100</v>
      </c>
      <c r="I3567" s="17">
        <v>186.40936551243101</v>
      </c>
      <c r="J3567" s="6">
        <f t="shared" si="1663"/>
        <v>185.46741977454323</v>
      </c>
      <c r="K3567" s="6">
        <f t="shared" si="1680"/>
        <v>185.46741977454323</v>
      </c>
      <c r="L3567" s="6">
        <f t="shared" si="1664"/>
        <v>1</v>
      </c>
      <c r="M3567" s="6">
        <f t="shared" si="1665"/>
        <v>186.40936551243101</v>
      </c>
      <c r="N3567" s="28">
        <v>100</v>
      </c>
      <c r="O3567" s="17">
        <v>299.73408687081201</v>
      </c>
      <c r="P3567" s="6">
        <f t="shared" si="1666"/>
        <v>284.68686252767799</v>
      </c>
      <c r="Q3567" s="6">
        <f t="shared" si="1652"/>
        <v>284.68686252767799</v>
      </c>
      <c r="R3567" s="17">
        <v>284.68686252767799</v>
      </c>
      <c r="S3567" s="6">
        <f t="shared" si="1667"/>
        <v>15.047224343134019</v>
      </c>
      <c r="T3567" s="6">
        <f t="shared" si="1668"/>
        <v>299.73408687081201</v>
      </c>
      <c r="U3567" s="17">
        <v>106.17976503009901</v>
      </c>
      <c r="V3567" s="6">
        <f t="shared" si="1669"/>
        <v>95.742478784014494</v>
      </c>
      <c r="W3567" s="6">
        <f t="shared" si="1653"/>
        <v>95.742478784014494</v>
      </c>
      <c r="X3567" s="17">
        <v>95.742478784014494</v>
      </c>
      <c r="Y3567" s="6">
        <f t="shared" si="1670"/>
        <v>10.437286246084511</v>
      </c>
      <c r="Z3567" s="6">
        <f t="shared" si="1671"/>
        <v>106.17976503009901</v>
      </c>
      <c r="AA3567" s="17">
        <v>1039.09497117777</v>
      </c>
      <c r="AB3567" s="6">
        <f t="shared" si="1681"/>
        <v>929.22783182375804</v>
      </c>
      <c r="AC3567" s="6">
        <f t="shared" si="1654"/>
        <v>929.22783182375804</v>
      </c>
      <c r="AD3567" s="17">
        <v>975.52235455645405</v>
      </c>
      <c r="AE3567" s="6">
        <f t="shared" si="1672"/>
        <v>63.572616621316001</v>
      </c>
      <c r="AF3567" s="17">
        <v>929.22783182375804</v>
      </c>
      <c r="AG3567" s="6">
        <f t="shared" si="1673"/>
        <v>46.294522732696009</v>
      </c>
      <c r="AH3567" s="6">
        <f t="shared" si="1655"/>
        <v>46.294522732696009</v>
      </c>
      <c r="AI3567" s="6">
        <f t="shared" si="1674"/>
        <v>1039.09497117777</v>
      </c>
      <c r="AJ3567" s="17">
        <v>310.928453602969</v>
      </c>
      <c r="AK3567" s="6">
        <f t="shared" si="1675"/>
        <v>251.20579098530101</v>
      </c>
      <c r="AL3567" s="6">
        <f t="shared" si="1656"/>
        <v>251.20579098530101</v>
      </c>
      <c r="AM3567" s="17">
        <v>251.20579098530101</v>
      </c>
      <c r="AN3567" s="6">
        <f t="shared" si="1676"/>
        <v>59.722662617667993</v>
      </c>
      <c r="AO3567" s="6">
        <f t="shared" si="1677"/>
        <v>310.928453602969</v>
      </c>
      <c r="AP3567" s="17">
        <v>3248.9302640496599</v>
      </c>
      <c r="AQ3567" s="6">
        <f t="shared" si="1678"/>
        <v>3248.9302640496517</v>
      </c>
      <c r="AR3567" s="17">
        <v>596.84805311167497</v>
      </c>
      <c r="AS3567" s="6">
        <f t="shared" si="1657"/>
        <v>596.84805311167497</v>
      </c>
      <c r="AT3567" s="17">
        <v>1311.5080535984901</v>
      </c>
      <c r="AU3567" s="6">
        <f t="shared" si="1658"/>
        <v>1311.5080535984901</v>
      </c>
      <c r="AV3567" s="17">
        <v>582.79597352140502</v>
      </c>
      <c r="AW3567" s="6">
        <f t="shared" si="1659"/>
        <v>582.79597352140502</v>
      </c>
      <c r="AX3567" s="17">
        <v>757.77818381808197</v>
      </c>
      <c r="AY3567" s="6">
        <f t="shared" si="1660"/>
        <v>757.77818381808197</v>
      </c>
      <c r="AZ3567" s="20">
        <v>200013801.279367</v>
      </c>
      <c r="BA3567" s="20">
        <v>1289438387.96525</v>
      </c>
      <c r="BB3567" s="20">
        <v>198768284.526003</v>
      </c>
      <c r="BC3567" s="20">
        <v>63779526.229373202</v>
      </c>
      <c r="BD3567" s="19">
        <f t="shared" si="1661"/>
        <v>1751.9999999999932</v>
      </c>
      <c r="BE3567" s="18">
        <v>44.281895116850102</v>
      </c>
      <c r="BF3567" s="20">
        <v>735803.24721398798</v>
      </c>
      <c r="BG3567" s="20">
        <v>43443.463575684102</v>
      </c>
      <c r="BH3567" s="19">
        <f t="shared" si="1679"/>
        <v>54.617835847369236</v>
      </c>
      <c r="BI3567" s="20">
        <v>504.75304828349101</v>
      </c>
      <c r="BJ3567">
        <v>172</v>
      </c>
      <c r="BK3567" s="22">
        <v>2432</v>
      </c>
      <c r="BL3567" s="22">
        <v>3689.53856</v>
      </c>
      <c r="BM3567" s="22">
        <v>608</v>
      </c>
      <c r="BN3567" s="22">
        <v>152</v>
      </c>
      <c r="BO3567">
        <v>0.15522533609560099</v>
      </c>
    </row>
    <row r="3568" spans="1:67" x14ac:dyDescent="0.2">
      <c r="A3568" s="27">
        <v>3567</v>
      </c>
      <c r="B3568" s="18">
        <v>412.043304721217</v>
      </c>
      <c r="C3568" s="18">
        <v>653.6</v>
      </c>
      <c r="D3568">
        <v>800</v>
      </c>
      <c r="E3568">
        <v>3200</v>
      </c>
      <c r="F3568">
        <v>5</v>
      </c>
      <c r="G3568" s="23">
        <f t="shared" si="1662"/>
        <v>0.96839459702129427</v>
      </c>
      <c r="H3568">
        <v>100</v>
      </c>
      <c r="I3568" s="17">
        <v>184.75586102528101</v>
      </c>
      <c r="J3568" s="6">
        <f t="shared" si="1663"/>
        <v>183.94162651108465</v>
      </c>
      <c r="K3568" s="6">
        <f t="shared" si="1680"/>
        <v>183.94162651108465</v>
      </c>
      <c r="L3568" s="6">
        <f t="shared" si="1664"/>
        <v>1</v>
      </c>
      <c r="M3568" s="6">
        <f t="shared" si="1665"/>
        <v>184.75586102528101</v>
      </c>
      <c r="N3568" s="28">
        <v>100</v>
      </c>
      <c r="O3568" s="17">
        <v>326.61367899293703</v>
      </c>
      <c r="P3568" s="6">
        <f t="shared" si="1666"/>
        <v>310.21724793939302</v>
      </c>
      <c r="Q3568" s="6">
        <f t="shared" si="1652"/>
        <v>310.21724793939302</v>
      </c>
      <c r="R3568" s="17">
        <v>310.21724793939302</v>
      </c>
      <c r="S3568" s="6">
        <f t="shared" si="1667"/>
        <v>16.396431053544006</v>
      </c>
      <c r="T3568" s="6">
        <f t="shared" si="1668"/>
        <v>326.61367899293703</v>
      </c>
      <c r="U3568" s="17">
        <v>106.180333653622</v>
      </c>
      <c r="V3568" s="6">
        <f t="shared" si="1669"/>
        <v>95.743112507443001</v>
      </c>
      <c r="W3568" s="6">
        <f t="shared" si="1653"/>
        <v>95.743112507443001</v>
      </c>
      <c r="X3568" s="17">
        <v>95.743112507443001</v>
      </c>
      <c r="Y3568" s="6">
        <f t="shared" si="1670"/>
        <v>10.437221146178999</v>
      </c>
      <c r="Z3568" s="6">
        <f t="shared" si="1671"/>
        <v>106.180333653622</v>
      </c>
      <c r="AA3568" s="17">
        <v>997.03634533315005</v>
      </c>
      <c r="AB3568" s="6">
        <f t="shared" si="1681"/>
        <v>888.78657843400595</v>
      </c>
      <c r="AC3568" s="6">
        <f t="shared" si="1654"/>
        <v>888.78657843400595</v>
      </c>
      <c r="AD3568" s="17">
        <v>935.67418821693605</v>
      </c>
      <c r="AE3568" s="6">
        <f t="shared" si="1672"/>
        <v>61.362157116214007</v>
      </c>
      <c r="AF3568" s="17">
        <v>888.78657843400595</v>
      </c>
      <c r="AG3568" s="6">
        <f t="shared" si="1673"/>
        <v>46.887609782930099</v>
      </c>
      <c r="AH3568" s="6">
        <f t="shared" si="1655"/>
        <v>46.887609782930099</v>
      </c>
      <c r="AI3568" s="6">
        <f t="shared" si="1674"/>
        <v>997.03634533315005</v>
      </c>
      <c r="AJ3568" s="17">
        <v>312.21351370172198</v>
      </c>
      <c r="AK3568" s="6">
        <f t="shared" si="1675"/>
        <v>252.14583237508501</v>
      </c>
      <c r="AL3568" s="6">
        <f t="shared" si="1656"/>
        <v>252.14583237508501</v>
      </c>
      <c r="AM3568" s="17">
        <v>252.14583237508501</v>
      </c>
      <c r="AN3568" s="6">
        <f t="shared" si="1676"/>
        <v>60.067681326636972</v>
      </c>
      <c r="AO3568" s="6">
        <f t="shared" si="1677"/>
        <v>312.21351370172198</v>
      </c>
      <c r="AP3568" s="17">
        <v>3237.1032262322201</v>
      </c>
      <c r="AQ3568" s="6">
        <f t="shared" si="1678"/>
        <v>3237.1032262322242</v>
      </c>
      <c r="AR3568" s="17">
        <v>682.12083018134899</v>
      </c>
      <c r="AS3568" s="6">
        <f t="shared" si="1657"/>
        <v>682.12083018134899</v>
      </c>
      <c r="AT3568" s="17">
        <v>1311.52491482602</v>
      </c>
      <c r="AU3568" s="6">
        <f t="shared" si="1658"/>
        <v>1311.52491482602</v>
      </c>
      <c r="AV3568" s="17">
        <v>485.66955513311001</v>
      </c>
      <c r="AW3568" s="6">
        <f t="shared" si="1659"/>
        <v>485.66955513311001</v>
      </c>
      <c r="AX3568" s="17">
        <v>757.78792609174502</v>
      </c>
      <c r="AY3568" s="6">
        <f t="shared" si="1660"/>
        <v>757.78792609174502</v>
      </c>
      <c r="AZ3568" s="20">
        <v>209544184.40942499</v>
      </c>
      <c r="BA3568" s="20">
        <v>1289453878.8615699</v>
      </c>
      <c r="BB3568" s="20">
        <v>197629270.71030799</v>
      </c>
      <c r="BC3568" s="20">
        <v>55372666.0186923</v>
      </c>
      <c r="BD3568" s="19">
        <f t="shared" si="1661"/>
        <v>1751.9999999999952</v>
      </c>
      <c r="BE3568" s="18">
        <v>45.835379972720702</v>
      </c>
      <c r="BF3568" s="20">
        <v>649482.54803629802</v>
      </c>
      <c r="BG3568" s="20">
        <v>38346.897116168402</v>
      </c>
      <c r="BH3568" s="19">
        <f t="shared" si="1679"/>
        <v>48.210348797307184</v>
      </c>
      <c r="BI3568" s="20">
        <v>576.86062660970504</v>
      </c>
      <c r="BJ3568">
        <v>172</v>
      </c>
      <c r="BK3568" s="22">
        <v>2432</v>
      </c>
      <c r="BL3568" s="22">
        <v>3689.53856</v>
      </c>
      <c r="BM3568" s="22">
        <v>608</v>
      </c>
      <c r="BN3568" s="22">
        <v>152</v>
      </c>
      <c r="BO3568">
        <v>0.15435694820048501</v>
      </c>
    </row>
    <row r="3569" spans="1:67" x14ac:dyDescent="0.2">
      <c r="A3569" s="27">
        <v>3568</v>
      </c>
      <c r="B3569" s="18">
        <v>463.54871781137001</v>
      </c>
      <c r="C3569" s="18">
        <v>653.6</v>
      </c>
      <c r="D3569">
        <v>800</v>
      </c>
      <c r="E3569">
        <v>3200</v>
      </c>
      <c r="F3569">
        <v>5</v>
      </c>
      <c r="G3569" s="23">
        <f t="shared" si="1662"/>
        <v>0.97276203287974317</v>
      </c>
      <c r="H3569">
        <v>100</v>
      </c>
      <c r="I3569" s="17">
        <v>189.25124499225399</v>
      </c>
      <c r="J3569" s="6">
        <f t="shared" si="1663"/>
        <v>188.31329287231728</v>
      </c>
      <c r="K3569" s="6">
        <f t="shared" si="1680"/>
        <v>188.31329287231728</v>
      </c>
      <c r="L3569" s="6">
        <f t="shared" si="1664"/>
        <v>1</v>
      </c>
      <c r="M3569" s="6">
        <f t="shared" si="1665"/>
        <v>189.25124499225399</v>
      </c>
      <c r="N3569" s="28">
        <v>100</v>
      </c>
      <c r="O3569" s="17">
        <v>353.83520688648503</v>
      </c>
      <c r="P3569" s="6">
        <f t="shared" si="1666"/>
        <v>336.07069811130498</v>
      </c>
      <c r="Q3569" s="6">
        <f t="shared" si="1652"/>
        <v>336.07069811130498</v>
      </c>
      <c r="R3569" s="17">
        <v>336.07069811130498</v>
      </c>
      <c r="S3569" s="6">
        <f t="shared" si="1667"/>
        <v>17.764508775180047</v>
      </c>
      <c r="T3569" s="6">
        <f t="shared" si="1668"/>
        <v>353.83520688648503</v>
      </c>
      <c r="U3569" s="17">
        <v>106.170273932597</v>
      </c>
      <c r="V3569" s="6">
        <f t="shared" si="1669"/>
        <v>95.733192890847405</v>
      </c>
      <c r="W3569" s="6">
        <f t="shared" si="1653"/>
        <v>95.733192890847405</v>
      </c>
      <c r="X3569" s="17">
        <v>95.733192890847405</v>
      </c>
      <c r="Y3569" s="6">
        <f t="shared" si="1670"/>
        <v>10.437081041749593</v>
      </c>
      <c r="Z3569" s="6">
        <f t="shared" si="1671"/>
        <v>106.170273932597</v>
      </c>
      <c r="AA3569" s="17">
        <v>1141.45548315054</v>
      </c>
      <c r="AB3569" s="6">
        <f t="shared" si="1681"/>
        <v>1025.89572307562</v>
      </c>
      <c r="AC3569" s="6">
        <f t="shared" si="1654"/>
        <v>1025.89572307562</v>
      </c>
      <c r="AD3569" s="17">
        <v>1072.68429529529</v>
      </c>
      <c r="AE3569" s="6">
        <f t="shared" si="1672"/>
        <v>68.771187855249991</v>
      </c>
      <c r="AF3569" s="17">
        <v>1025.89572307562</v>
      </c>
      <c r="AG3569" s="6">
        <f t="shared" si="1673"/>
        <v>46.788572219669959</v>
      </c>
      <c r="AH3569" s="6">
        <f t="shared" si="1655"/>
        <v>46.788572219669959</v>
      </c>
      <c r="AI3569" s="6">
        <f t="shared" si="1674"/>
        <v>1141.45548315054</v>
      </c>
      <c r="AJ3569" s="17">
        <v>312.21098761355898</v>
      </c>
      <c r="AK3569" s="6">
        <f t="shared" si="1675"/>
        <v>252.062206412248</v>
      </c>
      <c r="AL3569" s="6">
        <f t="shared" si="1656"/>
        <v>252.062206412248</v>
      </c>
      <c r="AM3569" s="17">
        <v>252.062206412248</v>
      </c>
      <c r="AN3569" s="6">
        <f t="shared" si="1676"/>
        <v>60.148781201310982</v>
      </c>
      <c r="AO3569" s="6">
        <f t="shared" si="1677"/>
        <v>312.21098761355898</v>
      </c>
      <c r="AP3569" s="17">
        <v>3322.0687046933599</v>
      </c>
      <c r="AQ3569" s="6">
        <f t="shared" si="1678"/>
        <v>3322.0687046933554</v>
      </c>
      <c r="AR3569" s="17">
        <v>767.31672782553096</v>
      </c>
      <c r="AS3569" s="6">
        <f t="shared" si="1657"/>
        <v>767.31672782553096</v>
      </c>
      <c r="AT3569" s="17">
        <v>1311.4066359291101</v>
      </c>
      <c r="AU3569" s="6">
        <f t="shared" si="1658"/>
        <v>1311.4066359291101</v>
      </c>
      <c r="AV3569" s="17">
        <v>485.62575538627101</v>
      </c>
      <c r="AW3569" s="6">
        <f t="shared" si="1659"/>
        <v>485.62575538627101</v>
      </c>
      <c r="AX3569" s="17">
        <v>757.71958555244305</v>
      </c>
      <c r="AY3569" s="6">
        <f t="shared" si="1660"/>
        <v>757.71958555244305</v>
      </c>
      <c r="AZ3569" s="20">
        <v>217263649.58185399</v>
      </c>
      <c r="BA3569" s="20">
        <v>1289475730.9424</v>
      </c>
      <c r="BB3569" s="20">
        <v>197539701.08105201</v>
      </c>
      <c r="BC3569" s="20">
        <v>47720918.394689798</v>
      </c>
      <c r="BD3569" s="19">
        <f t="shared" si="1661"/>
        <v>1751.9999999999957</v>
      </c>
      <c r="BE3569" s="18">
        <v>47.316438558413303</v>
      </c>
      <c r="BF3569" s="20">
        <v>554504.37671715196</v>
      </c>
      <c r="BG3569" s="20">
        <v>32739.174206801501</v>
      </c>
      <c r="BH3569" s="19">
        <f t="shared" si="1679"/>
        <v>41.160227464146182</v>
      </c>
      <c r="BI3569" s="20">
        <v>648.96820493591804</v>
      </c>
      <c r="BJ3569">
        <v>172</v>
      </c>
      <c r="BK3569" s="22">
        <v>2432</v>
      </c>
      <c r="BL3569" s="22">
        <v>3689.53856</v>
      </c>
      <c r="BM3569" s="22">
        <v>608</v>
      </c>
      <c r="BN3569" s="22">
        <v>152</v>
      </c>
      <c r="BO3569">
        <v>0.15428788700431301</v>
      </c>
    </row>
    <row r="3570" spans="1:67" x14ac:dyDescent="0.2">
      <c r="A3570" s="27">
        <v>3569</v>
      </c>
      <c r="B3570" s="18">
        <v>515.05413090152194</v>
      </c>
      <c r="C3570" s="18">
        <v>653.6</v>
      </c>
      <c r="D3570">
        <v>800</v>
      </c>
      <c r="E3570">
        <v>3200</v>
      </c>
      <c r="F3570">
        <v>5</v>
      </c>
      <c r="G3570" s="23">
        <f t="shared" si="1662"/>
        <v>0.97640051465602018</v>
      </c>
      <c r="H3570">
        <v>100</v>
      </c>
      <c r="I3570" s="17">
        <v>193.788670556299</v>
      </c>
      <c r="J3570" s="6">
        <f t="shared" si="1663"/>
        <v>192.71021233657328</v>
      </c>
      <c r="K3570" s="6">
        <f t="shared" si="1680"/>
        <v>192.71021233657328</v>
      </c>
      <c r="L3570" s="6">
        <f t="shared" si="1664"/>
        <v>1</v>
      </c>
      <c r="M3570" s="6">
        <f t="shared" si="1665"/>
        <v>193.788670556299</v>
      </c>
      <c r="N3570" s="28">
        <v>100</v>
      </c>
      <c r="O3570" s="17">
        <v>381.09787511091002</v>
      </c>
      <c r="P3570" s="6">
        <f t="shared" si="1666"/>
        <v>361.963075829003</v>
      </c>
      <c r="Q3570" s="6">
        <f t="shared" si="1652"/>
        <v>361.963075829003</v>
      </c>
      <c r="R3570" s="17">
        <v>361.963075829003</v>
      </c>
      <c r="S3570" s="6">
        <f t="shared" si="1667"/>
        <v>19.134799281907021</v>
      </c>
      <c r="T3570" s="6">
        <f t="shared" si="1668"/>
        <v>381.09787511091002</v>
      </c>
      <c r="U3570" s="17">
        <v>106.161436409475</v>
      </c>
      <c r="V3570" s="6">
        <f t="shared" si="1669"/>
        <v>95.724420531115996</v>
      </c>
      <c r="W3570" s="6">
        <f t="shared" si="1653"/>
        <v>95.724420531115996</v>
      </c>
      <c r="X3570" s="17">
        <v>95.724420531115996</v>
      </c>
      <c r="Y3570" s="6">
        <f t="shared" si="1670"/>
        <v>10.437015878359006</v>
      </c>
      <c r="Z3570" s="6">
        <f t="shared" si="1671"/>
        <v>106.161436409475</v>
      </c>
      <c r="AA3570" s="17">
        <v>1300.60951588321</v>
      </c>
      <c r="AB3570" s="6">
        <f t="shared" si="1681"/>
        <v>1177.11869127318</v>
      </c>
      <c r="AC3570" s="6">
        <f t="shared" si="1654"/>
        <v>1177.11869127318</v>
      </c>
      <c r="AD3570" s="17">
        <v>1223.69485367941</v>
      </c>
      <c r="AE3570" s="6">
        <f t="shared" si="1672"/>
        <v>76.914662203799935</v>
      </c>
      <c r="AF3570" s="17">
        <v>1177.11869127318</v>
      </c>
      <c r="AG3570" s="6">
        <f t="shared" si="1673"/>
        <v>46.576162406229969</v>
      </c>
      <c r="AH3570" s="6">
        <f t="shared" si="1655"/>
        <v>46.576162406229969</v>
      </c>
      <c r="AI3570" s="6">
        <f t="shared" si="1674"/>
        <v>1300.60951588321</v>
      </c>
      <c r="AJ3570" s="17">
        <v>312.39863994346302</v>
      </c>
      <c r="AK3570" s="6">
        <f t="shared" si="1675"/>
        <v>252.13308389077</v>
      </c>
      <c r="AL3570" s="6">
        <f t="shared" si="1656"/>
        <v>252.13308389077</v>
      </c>
      <c r="AM3570" s="17">
        <v>252.13308389077</v>
      </c>
      <c r="AN3570" s="6">
        <f t="shared" si="1676"/>
        <v>60.265556052693029</v>
      </c>
      <c r="AO3570" s="6">
        <f t="shared" si="1677"/>
        <v>312.39863994346302</v>
      </c>
      <c r="AP3570" s="17">
        <v>3407.0351656085099</v>
      </c>
      <c r="AQ3570" s="6">
        <f t="shared" si="1678"/>
        <v>3407.0351656085013</v>
      </c>
      <c r="AR3570" s="17">
        <v>852.50134029440801</v>
      </c>
      <c r="AS3570" s="6">
        <f t="shared" si="1657"/>
        <v>852.50134029440801</v>
      </c>
      <c r="AT3570" s="17">
        <v>1311.2946542581701</v>
      </c>
      <c r="AU3570" s="6">
        <f t="shared" si="1658"/>
        <v>1311.2946542581701</v>
      </c>
      <c r="AV3570" s="17">
        <v>485.584287559247</v>
      </c>
      <c r="AW3570" s="6">
        <f t="shared" si="1659"/>
        <v>485.584287559247</v>
      </c>
      <c r="AX3570" s="17">
        <v>757.65488349667601</v>
      </c>
      <c r="AY3570" s="6">
        <f t="shared" si="1660"/>
        <v>757.65488349667601</v>
      </c>
      <c r="AZ3570" s="20">
        <v>223945461.50975099</v>
      </c>
      <c r="BA3570" s="20">
        <v>1289475730.9424</v>
      </c>
      <c r="BB3570" s="20">
        <v>197232509.22519201</v>
      </c>
      <c r="BC3570" s="20">
        <v>41346298.322652601</v>
      </c>
      <c r="BD3570" s="19">
        <f t="shared" si="1661"/>
        <v>1751.9999999999957</v>
      </c>
      <c r="BE3570" s="18">
        <v>48.739331673760901</v>
      </c>
      <c r="BF3570" s="20">
        <v>476579.49886462599</v>
      </c>
      <c r="BG3570" s="20">
        <v>28138.315749810601</v>
      </c>
      <c r="BH3570" s="19">
        <f t="shared" si="1679"/>
        <v>35.375952655505941</v>
      </c>
      <c r="BI3570" s="20">
        <v>721.07578326213104</v>
      </c>
      <c r="BJ3570">
        <v>172</v>
      </c>
      <c r="BK3570" s="22">
        <v>2432</v>
      </c>
      <c r="BL3570" s="22">
        <v>3689.53856</v>
      </c>
      <c r="BM3570" s="22">
        <v>608</v>
      </c>
      <c r="BN3570" s="22">
        <v>152</v>
      </c>
      <c r="BO3570">
        <v>0.15405123019703101</v>
      </c>
    </row>
    <row r="3571" spans="1:67" x14ac:dyDescent="0.2">
      <c r="A3571" s="27">
        <v>3570</v>
      </c>
      <c r="B3571" s="18">
        <v>566.55954399167399</v>
      </c>
      <c r="C3571" s="18">
        <v>653.6</v>
      </c>
      <c r="D3571">
        <v>800</v>
      </c>
      <c r="E3571">
        <v>3200</v>
      </c>
      <c r="F3571">
        <v>5</v>
      </c>
      <c r="G3571" s="23">
        <f t="shared" si="1662"/>
        <v>0.97964564494871198</v>
      </c>
      <c r="H3571">
        <v>100</v>
      </c>
      <c r="I3571" s="17">
        <v>198.34604263559399</v>
      </c>
      <c r="J3571" s="6">
        <f t="shared" si="1663"/>
        <v>197.15378954497447</v>
      </c>
      <c r="K3571" s="6">
        <f t="shared" si="1680"/>
        <v>197.15378954497447</v>
      </c>
      <c r="L3571" s="6">
        <f t="shared" si="1664"/>
        <v>1</v>
      </c>
      <c r="M3571" s="6">
        <f t="shared" si="1665"/>
        <v>198.34604263559399</v>
      </c>
      <c r="N3571" s="28">
        <v>99.999999999999901</v>
      </c>
      <c r="O3571" s="17">
        <v>408.33412975028602</v>
      </c>
      <c r="P3571" s="6">
        <f t="shared" si="1666"/>
        <v>387.83023023392298</v>
      </c>
      <c r="Q3571" s="6">
        <f t="shared" si="1652"/>
        <v>387.83023023392298</v>
      </c>
      <c r="R3571" s="17">
        <v>387.83023023392298</v>
      </c>
      <c r="S3571" s="6">
        <f t="shared" si="1667"/>
        <v>20.503899516363049</v>
      </c>
      <c r="T3571" s="6">
        <f t="shared" si="1668"/>
        <v>408.33412975028602</v>
      </c>
      <c r="U3571" s="17">
        <v>106.15419636962</v>
      </c>
      <c r="V3571" s="6">
        <f t="shared" si="1669"/>
        <v>95.717130281543803</v>
      </c>
      <c r="W3571" s="6">
        <f t="shared" si="1653"/>
        <v>95.717130281543803</v>
      </c>
      <c r="X3571" s="17">
        <v>95.717130281543803</v>
      </c>
      <c r="Y3571" s="6">
        <f t="shared" si="1670"/>
        <v>10.437066088076193</v>
      </c>
      <c r="Z3571" s="6">
        <f t="shared" si="1671"/>
        <v>106.15419636962</v>
      </c>
      <c r="AA3571" s="17">
        <v>1491.1213253026999</v>
      </c>
      <c r="AB3571" s="6">
        <f t="shared" si="1681"/>
        <v>1358.47053497405</v>
      </c>
      <c r="AC3571" s="6">
        <f t="shared" si="1654"/>
        <v>1358.47053497405</v>
      </c>
      <c r="AD3571" s="17">
        <v>1404.46185280499</v>
      </c>
      <c r="AE3571" s="6">
        <f t="shared" si="1672"/>
        <v>86.659472497709885</v>
      </c>
      <c r="AF3571" s="17">
        <v>1358.47053497405</v>
      </c>
      <c r="AG3571" s="6">
        <f t="shared" si="1673"/>
        <v>45.991317830940034</v>
      </c>
      <c r="AH3571" s="6">
        <f t="shared" si="1655"/>
        <v>45.991317830940034</v>
      </c>
      <c r="AI3571" s="6">
        <f t="shared" si="1674"/>
        <v>1491.1213253026999</v>
      </c>
      <c r="AJ3571" s="17">
        <v>312.16425872958303</v>
      </c>
      <c r="AK3571" s="6">
        <f t="shared" si="1675"/>
        <v>251.87389612721901</v>
      </c>
      <c r="AL3571" s="6">
        <f t="shared" si="1656"/>
        <v>251.87389612721901</v>
      </c>
      <c r="AM3571" s="17">
        <v>251.87389612721901</v>
      </c>
      <c r="AN3571" s="6">
        <f t="shared" si="1676"/>
        <v>60.290362602364013</v>
      </c>
      <c r="AO3571" s="6">
        <f t="shared" si="1677"/>
        <v>312.16425872958303</v>
      </c>
      <c r="AP3571" s="17">
        <v>3492.0025325526299</v>
      </c>
      <c r="AQ3571" s="6">
        <f t="shared" si="1678"/>
        <v>3492.0025325526371</v>
      </c>
      <c r="AR3571" s="17">
        <v>937.67554546111603</v>
      </c>
      <c r="AS3571" s="6">
        <f t="shared" si="1657"/>
        <v>937.67554546111603</v>
      </c>
      <c r="AT3571" s="17">
        <v>1311.18847995237</v>
      </c>
      <c r="AU3571" s="6">
        <f t="shared" si="1658"/>
        <v>1311.18847995237</v>
      </c>
      <c r="AV3571" s="17">
        <v>485.54497025212902</v>
      </c>
      <c r="AW3571" s="6">
        <f t="shared" si="1659"/>
        <v>485.54497025212902</v>
      </c>
      <c r="AX3571" s="17">
        <v>757.59353688702197</v>
      </c>
      <c r="AY3571" s="6">
        <f t="shared" si="1660"/>
        <v>757.59353688702197</v>
      </c>
      <c r="AZ3571" s="20">
        <v>229743688.10731599</v>
      </c>
      <c r="BA3571" s="20">
        <v>1289429008.50896</v>
      </c>
      <c r="BB3571" s="20">
        <v>197166473.33386299</v>
      </c>
      <c r="BC3571" s="20">
        <v>35660830.049856499</v>
      </c>
      <c r="BD3571" s="19">
        <f t="shared" si="1661"/>
        <v>1751.9999999999955</v>
      </c>
      <c r="BE3571" s="18">
        <v>50.097549538908602</v>
      </c>
      <c r="BF3571" s="20">
        <v>406548.40255014302</v>
      </c>
      <c r="BG3571" s="20">
        <v>24003.523747433599</v>
      </c>
      <c r="BH3571" s="19">
        <f t="shared" si="1679"/>
        <v>30.177624247472572</v>
      </c>
      <c r="BI3571" s="20">
        <v>793.18336158834404</v>
      </c>
      <c r="BJ3571">
        <v>172</v>
      </c>
      <c r="BK3571" s="22">
        <v>2432</v>
      </c>
      <c r="BL3571" s="22">
        <v>3689.53856</v>
      </c>
      <c r="BM3571" s="22">
        <v>608</v>
      </c>
      <c r="BN3571" s="22">
        <v>152</v>
      </c>
      <c r="BO3571">
        <v>0.154000391894726</v>
      </c>
    </row>
    <row r="3572" spans="1:67" x14ac:dyDescent="0.2">
      <c r="A3572" s="27">
        <v>3571</v>
      </c>
      <c r="B3572" s="18">
        <v>618.06495708182604</v>
      </c>
      <c r="C3572" s="18">
        <v>653.6</v>
      </c>
      <c r="D3572">
        <v>800</v>
      </c>
      <c r="E3572">
        <v>3200</v>
      </c>
      <c r="F3572">
        <v>5</v>
      </c>
      <c r="G3572" s="23">
        <f t="shared" si="1662"/>
        <v>0.98202351171407332</v>
      </c>
      <c r="H3572">
        <v>100</v>
      </c>
      <c r="I3572" s="17">
        <v>202.96646472277601</v>
      </c>
      <c r="J3572" s="6">
        <f t="shared" si="1663"/>
        <v>201.71668206456181</v>
      </c>
      <c r="K3572" s="6">
        <f t="shared" si="1680"/>
        <v>201.71668206456181</v>
      </c>
      <c r="L3572" s="6">
        <f t="shared" si="1664"/>
        <v>1</v>
      </c>
      <c r="M3572" s="6">
        <f t="shared" si="1665"/>
        <v>202.96646472277601</v>
      </c>
      <c r="N3572" s="28">
        <v>100</v>
      </c>
      <c r="O3572" s="17">
        <v>435.632876740173</v>
      </c>
      <c r="P3572" s="6">
        <f t="shared" si="1666"/>
        <v>413.75661323157402</v>
      </c>
      <c r="Q3572" s="6">
        <f t="shared" si="1652"/>
        <v>413.75661323157402</v>
      </c>
      <c r="R3572" s="17">
        <v>413.75661323157402</v>
      </c>
      <c r="S3572" s="6">
        <f t="shared" si="1667"/>
        <v>21.876263508598981</v>
      </c>
      <c r="T3572" s="6">
        <f t="shared" si="1668"/>
        <v>435.632876740173</v>
      </c>
      <c r="U3572" s="17">
        <v>106.14820415687799</v>
      </c>
      <c r="V3572" s="6">
        <f t="shared" si="1669"/>
        <v>95.711003681103193</v>
      </c>
      <c r="W3572" s="6">
        <f t="shared" si="1653"/>
        <v>95.711003681103193</v>
      </c>
      <c r="X3572" s="17">
        <v>95.711003681103193</v>
      </c>
      <c r="Y3572" s="6">
        <f t="shared" si="1670"/>
        <v>10.437200475774802</v>
      </c>
      <c r="Z3572" s="6">
        <f t="shared" si="1671"/>
        <v>106.14820415687799</v>
      </c>
      <c r="AA3572" s="17">
        <v>1677.19686657951</v>
      </c>
      <c r="AB3572" s="6">
        <f t="shared" si="1681"/>
        <v>1535.1920524627701</v>
      </c>
      <c r="AC3572" s="6">
        <f t="shared" si="1654"/>
        <v>1535.1920524627701</v>
      </c>
      <c r="AD3572" s="17">
        <v>1581.02770836889</v>
      </c>
      <c r="AE3572" s="6">
        <f t="shared" si="1672"/>
        <v>96.169158210620026</v>
      </c>
      <c r="AF3572" s="17">
        <v>1535.1920524627701</v>
      </c>
      <c r="AG3572" s="6">
        <f t="shared" si="1673"/>
        <v>45.835655906119882</v>
      </c>
      <c r="AH3572" s="6">
        <f t="shared" si="1655"/>
        <v>45.835655906119882</v>
      </c>
      <c r="AI3572" s="6">
        <f t="shared" si="1674"/>
        <v>1677.19686657951</v>
      </c>
      <c r="AJ3572" s="17">
        <v>313.02813493269701</v>
      </c>
      <c r="AK3572" s="6">
        <f t="shared" si="1675"/>
        <v>252.50302461764599</v>
      </c>
      <c r="AL3572" s="6">
        <f t="shared" si="1656"/>
        <v>252.50302461764599</v>
      </c>
      <c r="AM3572" s="17">
        <v>252.50302461764599</v>
      </c>
      <c r="AN3572" s="6">
        <f t="shared" si="1676"/>
        <v>60.525110315051023</v>
      </c>
      <c r="AO3572" s="6">
        <f t="shared" si="1677"/>
        <v>313.02813493269701</v>
      </c>
      <c r="AP3572" s="17">
        <v>3576.9707368271502</v>
      </c>
      <c r="AQ3572" s="6">
        <f t="shared" si="1678"/>
        <v>3576.9707368271384</v>
      </c>
      <c r="AR3572" s="17">
        <v>1022.84013244717</v>
      </c>
      <c r="AS3572" s="6">
        <f t="shared" si="1657"/>
        <v>1022.84013244717</v>
      </c>
      <c r="AT3572" s="17">
        <v>1311.08767267501</v>
      </c>
      <c r="AU3572" s="6">
        <f t="shared" si="1658"/>
        <v>1311.08767267501</v>
      </c>
      <c r="AV3572" s="17">
        <v>485.50764040425997</v>
      </c>
      <c r="AW3572" s="6">
        <f t="shared" si="1659"/>
        <v>485.50764040425997</v>
      </c>
      <c r="AX3572" s="17">
        <v>757.53529130069796</v>
      </c>
      <c r="AY3572" s="6">
        <f t="shared" si="1660"/>
        <v>757.53529130069796</v>
      </c>
      <c r="AZ3572" s="20">
        <v>234751728.42287499</v>
      </c>
      <c r="BA3572" s="20">
        <v>1289460853.19157</v>
      </c>
      <c r="BB3572" s="20">
        <v>196292610.90860799</v>
      </c>
      <c r="BC3572" s="20">
        <v>31494807.476943601</v>
      </c>
      <c r="BD3572" s="19">
        <f t="shared" si="1661"/>
        <v>1751.9999999999964</v>
      </c>
      <c r="BE3572" s="18">
        <v>51.415174010851302</v>
      </c>
      <c r="BF3572" s="20">
        <v>357597.542318044</v>
      </c>
      <c r="BG3572" s="20">
        <v>21113.355864180001</v>
      </c>
      <c r="BH3572" s="19">
        <f t="shared" si="1679"/>
        <v>26.544057721546732</v>
      </c>
      <c r="BI3572" s="20">
        <v>865.29093991455704</v>
      </c>
      <c r="BJ3572">
        <v>172</v>
      </c>
      <c r="BK3572" s="22">
        <v>2432</v>
      </c>
      <c r="BL3572" s="22">
        <v>3689.53856</v>
      </c>
      <c r="BM3572" s="22">
        <v>608</v>
      </c>
      <c r="BN3572" s="22">
        <v>152</v>
      </c>
      <c r="BO3572">
        <v>0.15332725493403501</v>
      </c>
    </row>
    <row r="3573" spans="1:67" x14ac:dyDescent="0.2">
      <c r="A3573" s="27">
        <v>3572</v>
      </c>
      <c r="B3573" s="18">
        <v>669.57037017197899</v>
      </c>
      <c r="C3573" s="18">
        <v>653.6</v>
      </c>
      <c r="D3573">
        <v>800</v>
      </c>
      <c r="E3573">
        <v>3200</v>
      </c>
      <c r="F3573">
        <v>5</v>
      </c>
      <c r="G3573" s="23">
        <f t="shared" si="1662"/>
        <v>0.98378461330970834</v>
      </c>
      <c r="H3573">
        <v>100</v>
      </c>
      <c r="I3573" s="17">
        <v>207.622091886475</v>
      </c>
      <c r="J3573" s="6">
        <f t="shared" si="1663"/>
        <v>206.62978317537809</v>
      </c>
      <c r="K3573" s="6">
        <f t="shared" si="1680"/>
        <v>206.62978317537809</v>
      </c>
      <c r="L3573" s="6">
        <f t="shared" si="1664"/>
        <v>1</v>
      </c>
      <c r="M3573" s="6">
        <f t="shared" si="1665"/>
        <v>207.622091886475</v>
      </c>
      <c r="N3573" s="28">
        <v>100</v>
      </c>
      <c r="O3573" s="17">
        <v>462.94410933995999</v>
      </c>
      <c r="P3573" s="6">
        <f t="shared" si="1666"/>
        <v>439.69473806129503</v>
      </c>
      <c r="Q3573" s="6">
        <f t="shared" si="1652"/>
        <v>439.69473806129503</v>
      </c>
      <c r="R3573" s="17">
        <v>439.69473806129503</v>
      </c>
      <c r="S3573" s="6">
        <f t="shared" si="1667"/>
        <v>23.249371278664967</v>
      </c>
      <c r="T3573" s="6">
        <f t="shared" si="1668"/>
        <v>462.94410933995999</v>
      </c>
      <c r="U3573" s="17">
        <v>106.140087765651</v>
      </c>
      <c r="V3573" s="6">
        <f t="shared" si="1669"/>
        <v>95.702997438839503</v>
      </c>
      <c r="W3573" s="6">
        <f t="shared" si="1653"/>
        <v>95.702997438839503</v>
      </c>
      <c r="X3573" s="17">
        <v>95.702997438839503</v>
      </c>
      <c r="Y3573" s="6">
        <f t="shared" si="1670"/>
        <v>10.4370903268115</v>
      </c>
      <c r="Z3573" s="6">
        <f t="shared" si="1671"/>
        <v>106.140087765651</v>
      </c>
      <c r="AA3573" s="17">
        <v>1871.36467339815</v>
      </c>
      <c r="AB3573" s="6">
        <f t="shared" si="1681"/>
        <v>1719.3998301000599</v>
      </c>
      <c r="AC3573" s="6">
        <f t="shared" si="1654"/>
        <v>1719.3998301000599</v>
      </c>
      <c r="AD3573" s="17">
        <v>1765.24083602324</v>
      </c>
      <c r="AE3573" s="6">
        <f t="shared" si="1672"/>
        <v>106.12383737490995</v>
      </c>
      <c r="AF3573" s="17">
        <v>1719.3998301000599</v>
      </c>
      <c r="AG3573" s="6">
        <f t="shared" si="1673"/>
        <v>45.841005923180091</v>
      </c>
      <c r="AH3573" s="6">
        <f t="shared" si="1655"/>
        <v>45.841005923180091</v>
      </c>
      <c r="AI3573" s="6">
        <f t="shared" si="1674"/>
        <v>1871.36467339815</v>
      </c>
      <c r="AJ3573" s="17">
        <v>314.24002731942198</v>
      </c>
      <c r="AK3573" s="6">
        <f t="shared" si="1675"/>
        <v>253.42134348320599</v>
      </c>
      <c r="AL3573" s="6">
        <f t="shared" si="1656"/>
        <v>253.42134348320599</v>
      </c>
      <c r="AM3573" s="17">
        <v>253.42134348320599</v>
      </c>
      <c r="AN3573" s="6">
        <f t="shared" si="1676"/>
        <v>60.818683836215996</v>
      </c>
      <c r="AO3573" s="6">
        <f t="shared" si="1677"/>
        <v>314.24002731942198</v>
      </c>
      <c r="AP3573" s="17">
        <v>3661.9397165075702</v>
      </c>
      <c r="AQ3573" s="6">
        <f t="shared" si="1678"/>
        <v>3661.9397165075643</v>
      </c>
      <c r="AR3573" s="17">
        <v>1107.99581256184</v>
      </c>
      <c r="AS3573" s="6">
        <f t="shared" si="1657"/>
        <v>1107.99581256184</v>
      </c>
      <c r="AT3573" s="17">
        <v>1310.99183550936</v>
      </c>
      <c r="AU3573" s="6">
        <f t="shared" si="1658"/>
        <v>1310.99183550936</v>
      </c>
      <c r="AV3573" s="17">
        <v>485.472151033773</v>
      </c>
      <c r="AW3573" s="6">
        <f t="shared" si="1659"/>
        <v>485.472151033773</v>
      </c>
      <c r="AX3573" s="17">
        <v>757.47991740259101</v>
      </c>
      <c r="AY3573" s="6">
        <f t="shared" si="1660"/>
        <v>757.47991740259101</v>
      </c>
      <c r="AZ3573" s="20">
        <v>239198297.23541799</v>
      </c>
      <c r="BA3573" s="20">
        <v>1289475730.9424</v>
      </c>
      <c r="BB3573" s="20">
        <v>194916614.34078699</v>
      </c>
      <c r="BC3573" s="20">
        <v>28409357.481391001</v>
      </c>
      <c r="BD3573" s="19">
        <f t="shared" si="1661"/>
        <v>1751.9999999999959</v>
      </c>
      <c r="BE3573" s="18">
        <v>52.682265319561203</v>
      </c>
      <c r="BF3573" s="20">
        <v>325228.93885010103</v>
      </c>
      <c r="BG3573" s="20">
        <v>19202.241376605001</v>
      </c>
      <c r="BH3573" s="19">
        <f t="shared" si="1679"/>
        <v>24.141373202941189</v>
      </c>
      <c r="BI3573" s="20">
        <v>937.39851824077004</v>
      </c>
      <c r="BJ3573">
        <v>172</v>
      </c>
      <c r="BK3573" s="22">
        <v>2432</v>
      </c>
      <c r="BL3573" s="22">
        <v>3689.53856</v>
      </c>
      <c r="BM3573" s="22">
        <v>608</v>
      </c>
      <c r="BN3573" s="22">
        <v>152</v>
      </c>
      <c r="BO3573">
        <v>0.152267325478952</v>
      </c>
    </row>
    <row r="3574" spans="1:67" x14ac:dyDescent="0.2">
      <c r="A3574" s="27">
        <v>3573</v>
      </c>
      <c r="B3574" s="18">
        <v>721.07578326213104</v>
      </c>
      <c r="C3574" s="18">
        <v>653.6</v>
      </c>
      <c r="D3574">
        <v>800</v>
      </c>
      <c r="E3574">
        <v>3200</v>
      </c>
      <c r="F3574">
        <v>5</v>
      </c>
      <c r="G3574" s="23">
        <f t="shared" si="1662"/>
        <v>0.98571862097752483</v>
      </c>
      <c r="H3574">
        <v>100</v>
      </c>
      <c r="I3574" s="17">
        <v>212.30630644200801</v>
      </c>
      <c r="J3574" s="6">
        <f t="shared" si="1663"/>
        <v>210.95585754060812</v>
      </c>
      <c r="K3574" s="6">
        <f t="shared" si="1680"/>
        <v>210.95585754060812</v>
      </c>
      <c r="L3574" s="6">
        <f t="shared" si="1664"/>
        <v>1</v>
      </c>
      <c r="M3574" s="6">
        <f t="shared" si="1665"/>
        <v>212.30630644200801</v>
      </c>
      <c r="N3574" s="28">
        <v>100</v>
      </c>
      <c r="O3574" s="17">
        <v>489.98616369451702</v>
      </c>
      <c r="P3574" s="6">
        <f t="shared" si="1666"/>
        <v>465.37709543421698</v>
      </c>
      <c r="Q3574" s="6">
        <f t="shared" si="1652"/>
        <v>465.37709543421698</v>
      </c>
      <c r="R3574" s="17">
        <v>465.37709543421698</v>
      </c>
      <c r="S3574" s="6">
        <f t="shared" si="1667"/>
        <v>24.609068260300035</v>
      </c>
      <c r="T3574" s="6">
        <f t="shared" si="1668"/>
        <v>489.98616369451702</v>
      </c>
      <c r="U3574" s="17">
        <v>106.13271877743099</v>
      </c>
      <c r="V3574" s="6">
        <f t="shared" si="1669"/>
        <v>95.695698218975494</v>
      </c>
      <c r="W3574" s="6">
        <f t="shared" si="1653"/>
        <v>95.695698218975494</v>
      </c>
      <c r="X3574" s="17">
        <v>95.695698218975494</v>
      </c>
      <c r="Y3574" s="6">
        <f t="shared" si="1670"/>
        <v>10.437020558455501</v>
      </c>
      <c r="Z3574" s="6">
        <f t="shared" si="1671"/>
        <v>106.13271877743099</v>
      </c>
      <c r="AA3574" s="17">
        <v>2088.2887431302302</v>
      </c>
      <c r="AB3574" s="6">
        <f t="shared" si="1681"/>
        <v>1924.51673563499</v>
      </c>
      <c r="AC3574" s="6">
        <f t="shared" si="1654"/>
        <v>1924.51673563499</v>
      </c>
      <c r="AD3574" s="17">
        <v>1971.0144364370999</v>
      </c>
      <c r="AE3574" s="6">
        <f t="shared" si="1672"/>
        <v>117.27430669313026</v>
      </c>
      <c r="AF3574" s="17">
        <v>1924.51673563499</v>
      </c>
      <c r="AG3574" s="6">
        <f t="shared" si="1673"/>
        <v>46.497700802109875</v>
      </c>
      <c r="AH3574" s="6">
        <f t="shared" si="1655"/>
        <v>46.497700802109875</v>
      </c>
      <c r="AI3574" s="6">
        <f t="shared" si="1674"/>
        <v>2088.2887431302302</v>
      </c>
      <c r="AJ3574" s="17">
        <v>315.54083969509901</v>
      </c>
      <c r="AK3574" s="6">
        <f t="shared" si="1675"/>
        <v>254.41841928205599</v>
      </c>
      <c r="AL3574" s="6">
        <f t="shared" si="1656"/>
        <v>254.41841928205599</v>
      </c>
      <c r="AM3574" s="17">
        <v>254.41841928205599</v>
      </c>
      <c r="AN3574" s="6">
        <f t="shared" si="1676"/>
        <v>61.122420413043017</v>
      </c>
      <c r="AO3574" s="6">
        <f t="shared" si="1677"/>
        <v>315.54083969509901</v>
      </c>
      <c r="AP3574" s="17">
        <v>3746.9094156286501</v>
      </c>
      <c r="AQ3574" s="6">
        <f t="shared" si="1678"/>
        <v>3746.9094156286446</v>
      </c>
      <c r="AR3574" s="17">
        <v>1193.1432286622901</v>
      </c>
      <c r="AS3574" s="6">
        <f t="shared" si="1657"/>
        <v>1193.1432286622901</v>
      </c>
      <c r="AT3574" s="17">
        <v>1310.90060973552</v>
      </c>
      <c r="AU3574" s="6">
        <f t="shared" si="1658"/>
        <v>1310.90060973552</v>
      </c>
      <c r="AV3574" s="17">
        <v>485.438369303439</v>
      </c>
      <c r="AW3574" s="6">
        <f t="shared" si="1659"/>
        <v>485.438369303439</v>
      </c>
      <c r="AX3574" s="17">
        <v>757.42720792739601</v>
      </c>
      <c r="AY3574" s="6">
        <f t="shared" si="1660"/>
        <v>757.42720792739601</v>
      </c>
      <c r="AZ3574" s="20">
        <v>243273463.84573501</v>
      </c>
      <c r="BA3574" s="20">
        <v>1289475730.9424</v>
      </c>
      <c r="BB3574" s="20">
        <v>194229829.16448399</v>
      </c>
      <c r="BC3574" s="20">
        <v>25020976.047376301</v>
      </c>
      <c r="BD3574" s="19">
        <f t="shared" si="1661"/>
        <v>1751.9999999999955</v>
      </c>
      <c r="BE3574" s="18">
        <v>53.881046481472701</v>
      </c>
      <c r="BF3574" s="20">
        <v>289733.58621950401</v>
      </c>
      <c r="BG3574" s="20">
        <v>17106.5166499853</v>
      </c>
      <c r="BH3574" s="19">
        <f t="shared" si="1679"/>
        <v>21.506593660090601</v>
      </c>
      <c r="BI3574" s="20">
        <v>1009.50609656698</v>
      </c>
      <c r="BJ3574">
        <v>172</v>
      </c>
      <c r="BK3574" s="22">
        <v>2432</v>
      </c>
      <c r="BL3574" s="22">
        <v>3689.53856</v>
      </c>
      <c r="BM3574" s="22">
        <v>608</v>
      </c>
      <c r="BN3574" s="22">
        <v>152</v>
      </c>
      <c r="BO3574">
        <v>0.15173829070221601</v>
      </c>
    </row>
    <row r="3575" spans="1:67" x14ac:dyDescent="0.2">
      <c r="A3575" s="27">
        <v>3574</v>
      </c>
      <c r="B3575" s="18">
        <v>772.58119635228297</v>
      </c>
      <c r="C3575" s="18">
        <v>653.6</v>
      </c>
      <c r="D3575">
        <v>800</v>
      </c>
      <c r="E3575">
        <v>3200</v>
      </c>
      <c r="F3575">
        <v>5</v>
      </c>
      <c r="G3575" s="23">
        <f t="shared" si="1662"/>
        <v>0.98755506834186413</v>
      </c>
      <c r="H3575">
        <v>100</v>
      </c>
      <c r="I3575" s="17">
        <v>216.98845963102099</v>
      </c>
      <c r="J3575" s="6">
        <f t="shared" si="1663"/>
        <v>215.28800459186749</v>
      </c>
      <c r="K3575" s="6">
        <f t="shared" si="1680"/>
        <v>215.28800459186749</v>
      </c>
      <c r="L3575" s="6">
        <f t="shared" si="1664"/>
        <v>1</v>
      </c>
      <c r="M3575" s="6">
        <f t="shared" si="1665"/>
        <v>216.98845963102099</v>
      </c>
      <c r="N3575" s="28">
        <v>100</v>
      </c>
      <c r="O3575" s="17">
        <v>517.04452523987902</v>
      </c>
      <c r="P3575" s="6">
        <f t="shared" si="1666"/>
        <v>491.07484183715201</v>
      </c>
      <c r="Q3575" s="6">
        <f t="shared" si="1652"/>
        <v>491.07484183715201</v>
      </c>
      <c r="R3575" s="17">
        <v>491.07484183715201</v>
      </c>
      <c r="S3575" s="6">
        <f t="shared" si="1667"/>
        <v>25.969683402727014</v>
      </c>
      <c r="T3575" s="6">
        <f t="shared" si="1668"/>
        <v>517.04452523987902</v>
      </c>
      <c r="U3575" s="17">
        <v>106.126355049053</v>
      </c>
      <c r="V3575" s="6">
        <f t="shared" si="1669"/>
        <v>95.689336177791901</v>
      </c>
      <c r="W3575" s="6">
        <f t="shared" si="1653"/>
        <v>95.689336177791901</v>
      </c>
      <c r="X3575" s="17">
        <v>95.689336177791901</v>
      </c>
      <c r="Y3575" s="6">
        <f t="shared" si="1670"/>
        <v>10.437018871261103</v>
      </c>
      <c r="Z3575" s="6">
        <f t="shared" si="1671"/>
        <v>106.126355049053</v>
      </c>
      <c r="AA3575" s="17">
        <v>2356.00836701037</v>
      </c>
      <c r="AB3575" s="6">
        <f t="shared" si="1681"/>
        <v>2178.3096456278499</v>
      </c>
      <c r="AC3575" s="6">
        <f t="shared" si="1654"/>
        <v>2178.3096456278499</v>
      </c>
      <c r="AD3575" s="17">
        <v>2225.0265524572501</v>
      </c>
      <c r="AE3575" s="6">
        <f t="shared" si="1672"/>
        <v>130.98181455311988</v>
      </c>
      <c r="AF3575" s="17">
        <v>2178.3096456278499</v>
      </c>
      <c r="AG3575" s="6">
        <f t="shared" si="1673"/>
        <v>46.716906829400159</v>
      </c>
      <c r="AH3575" s="6">
        <f t="shared" si="1655"/>
        <v>46.716906829400159</v>
      </c>
      <c r="AI3575" s="6">
        <f t="shared" si="1674"/>
        <v>2356.00836701037</v>
      </c>
      <c r="AJ3575" s="17">
        <v>316.28610583208302</v>
      </c>
      <c r="AK3575" s="6">
        <f t="shared" si="1675"/>
        <v>254.97571728029101</v>
      </c>
      <c r="AL3575" s="6">
        <f t="shared" si="1656"/>
        <v>254.97571728029101</v>
      </c>
      <c r="AM3575" s="17">
        <v>254.97571728029101</v>
      </c>
      <c r="AN3575" s="6">
        <f t="shared" si="1676"/>
        <v>61.310388551792016</v>
      </c>
      <c r="AO3575" s="6">
        <f t="shared" si="1677"/>
        <v>316.28610583208302</v>
      </c>
      <c r="AP3575" s="17">
        <v>3831.8797834843699</v>
      </c>
      <c r="AQ3575" s="6">
        <f t="shared" si="1678"/>
        <v>3831.8797834843708</v>
      </c>
      <c r="AR3575" s="17">
        <v>1278.2829631944701</v>
      </c>
      <c r="AS3575" s="6">
        <f t="shared" si="1657"/>
        <v>1278.2829631944701</v>
      </c>
      <c r="AT3575" s="17">
        <v>1310.81367034359</v>
      </c>
      <c r="AU3575" s="6">
        <f t="shared" si="1658"/>
        <v>1310.81367034359</v>
      </c>
      <c r="AV3575" s="17">
        <v>485.40617485914998</v>
      </c>
      <c r="AW3575" s="6">
        <f t="shared" si="1659"/>
        <v>485.40617485914998</v>
      </c>
      <c r="AX3575" s="17">
        <v>757.37697508716099</v>
      </c>
      <c r="AY3575" s="6">
        <f t="shared" si="1660"/>
        <v>757.37697508716099</v>
      </c>
      <c r="AZ3575" s="20">
        <v>246934098.06829599</v>
      </c>
      <c r="BA3575" s="20">
        <v>1289475730.9424</v>
      </c>
      <c r="BB3575" s="20">
        <v>193786650.724246</v>
      </c>
      <c r="BC3575" s="20">
        <v>21803520.265053902</v>
      </c>
      <c r="BD3575" s="19">
        <f t="shared" si="1661"/>
        <v>1751.9999999999959</v>
      </c>
      <c r="BE3575" s="18">
        <v>55.021131648087803</v>
      </c>
      <c r="BF3575" s="20">
        <v>253077.65485347799</v>
      </c>
      <c r="BG3575" s="20">
        <v>14942.2687682828</v>
      </c>
      <c r="BH3575" s="19">
        <f t="shared" si="1679"/>
        <v>18.785665681364577</v>
      </c>
      <c r="BI3575" s="20">
        <v>1081.6136748931899</v>
      </c>
      <c r="BJ3575">
        <v>172</v>
      </c>
      <c r="BK3575" s="22">
        <v>2432</v>
      </c>
      <c r="BL3575" s="22">
        <v>3689.53856</v>
      </c>
      <c r="BM3575" s="22">
        <v>608</v>
      </c>
      <c r="BN3575" s="22">
        <v>152</v>
      </c>
      <c r="BO3575">
        <v>0.15139690018917701</v>
      </c>
    </row>
    <row r="3576" spans="1:67" x14ac:dyDescent="0.2">
      <c r="A3576" s="27">
        <v>3575</v>
      </c>
      <c r="B3576" s="18">
        <v>824.08660944243502</v>
      </c>
      <c r="C3576" s="18">
        <v>653.6</v>
      </c>
      <c r="D3576">
        <v>800</v>
      </c>
      <c r="E3576">
        <v>3200</v>
      </c>
      <c r="F3576">
        <v>5</v>
      </c>
      <c r="G3576" s="23">
        <f t="shared" si="1662"/>
        <v>0.98890107004431949</v>
      </c>
      <c r="H3576">
        <v>100</v>
      </c>
      <c r="I3576" s="17">
        <v>221.67859312399099</v>
      </c>
      <c r="J3576" s="6">
        <f t="shared" si="1663"/>
        <v>220.23262729667704</v>
      </c>
      <c r="K3576" s="6">
        <f t="shared" si="1680"/>
        <v>220.23262729667704</v>
      </c>
      <c r="L3576" s="6">
        <f t="shared" si="1664"/>
        <v>1</v>
      </c>
      <c r="M3576" s="6">
        <f t="shared" si="1665"/>
        <v>221.67859312399099</v>
      </c>
      <c r="N3576" s="28">
        <v>100</v>
      </c>
      <c r="O3576" s="17">
        <v>544.15201913128396</v>
      </c>
      <c r="P3576" s="6">
        <f t="shared" si="1666"/>
        <v>516.81916027043201</v>
      </c>
      <c r="Q3576" s="6">
        <f t="shared" si="1652"/>
        <v>516.81916027043201</v>
      </c>
      <c r="R3576" s="17">
        <v>516.81916027043201</v>
      </c>
      <c r="S3576" s="6">
        <f t="shared" si="1667"/>
        <v>27.332858860851957</v>
      </c>
      <c r="T3576" s="6">
        <f t="shared" si="1668"/>
        <v>544.15201913128396</v>
      </c>
      <c r="U3576" s="17">
        <v>106.120243797881</v>
      </c>
      <c r="V3576" s="6">
        <f t="shared" si="1669"/>
        <v>95.683230438006305</v>
      </c>
      <c r="W3576" s="6">
        <f t="shared" si="1653"/>
        <v>95.683230438006305</v>
      </c>
      <c r="X3576" s="17">
        <v>95.683230438006305</v>
      </c>
      <c r="Y3576" s="6">
        <f t="shared" si="1670"/>
        <v>10.437013359874697</v>
      </c>
      <c r="Z3576" s="6">
        <f t="shared" si="1671"/>
        <v>106.120243797881</v>
      </c>
      <c r="AA3576" s="17">
        <v>2661.2546567893401</v>
      </c>
      <c r="AB3576" s="6">
        <f t="shared" si="1681"/>
        <v>2468.1406404869699</v>
      </c>
      <c r="AC3576" s="6">
        <f t="shared" si="1654"/>
        <v>2468.1406404869699</v>
      </c>
      <c r="AD3576" s="17">
        <v>2514.6090531387199</v>
      </c>
      <c r="AE3576" s="6">
        <f t="shared" si="1672"/>
        <v>146.64560365062016</v>
      </c>
      <c r="AF3576" s="17">
        <v>2468.1406404869699</v>
      </c>
      <c r="AG3576" s="6">
        <f t="shared" si="1673"/>
        <v>46.468412651749986</v>
      </c>
      <c r="AH3576" s="6">
        <f t="shared" si="1655"/>
        <v>46.468412651749986</v>
      </c>
      <c r="AI3576" s="6">
        <f t="shared" si="1674"/>
        <v>2661.2546567893401</v>
      </c>
      <c r="AJ3576" s="17">
        <v>316.97554671979998</v>
      </c>
      <c r="AK3576" s="6">
        <f t="shared" si="1675"/>
        <v>255.49226797685299</v>
      </c>
      <c r="AL3576" s="6">
        <f t="shared" si="1656"/>
        <v>255.49226797685299</v>
      </c>
      <c r="AM3576" s="17">
        <v>255.49226797685299</v>
      </c>
      <c r="AN3576" s="6">
        <f t="shared" si="1676"/>
        <v>61.483278742946993</v>
      </c>
      <c r="AO3576" s="6">
        <f t="shared" si="1677"/>
        <v>316.97554671979998</v>
      </c>
      <c r="AP3576" s="17">
        <v>3916.8507740243299</v>
      </c>
      <c r="AQ3576" s="6">
        <f t="shared" si="1678"/>
        <v>3916.8507740243172</v>
      </c>
      <c r="AR3576" s="17">
        <v>1363.4155451264601</v>
      </c>
      <c r="AS3576" s="6">
        <f t="shared" si="1657"/>
        <v>1363.4155451264601</v>
      </c>
      <c r="AT3576" s="17">
        <v>1310.73072216476</v>
      </c>
      <c r="AU3576" s="6">
        <f t="shared" si="1658"/>
        <v>1310.73072216476</v>
      </c>
      <c r="AV3576" s="17">
        <v>485.375458397226</v>
      </c>
      <c r="AW3576" s="6">
        <f t="shared" si="1659"/>
        <v>485.375458397226</v>
      </c>
      <c r="AX3576" s="17">
        <v>757.32904833587099</v>
      </c>
      <c r="AY3576" s="6">
        <f t="shared" si="1660"/>
        <v>757.32904833587099</v>
      </c>
      <c r="AZ3576" s="20">
        <v>250087214.48134699</v>
      </c>
      <c r="BA3576" s="20">
        <v>1289475730.9424</v>
      </c>
      <c r="BB3576" s="20">
        <v>192991729.293897</v>
      </c>
      <c r="BC3576" s="20">
        <v>19445325.282352101</v>
      </c>
      <c r="BD3576" s="19">
        <f t="shared" si="1661"/>
        <v>1751.9999999999961</v>
      </c>
      <c r="BE3576" s="18">
        <v>56.117239365367503</v>
      </c>
      <c r="BF3576" s="20">
        <v>221392.807741389</v>
      </c>
      <c r="BG3576" s="20">
        <v>13071.524779822401</v>
      </c>
      <c r="BH3576" s="19">
        <f t="shared" si="1679"/>
        <v>16.433735617220886</v>
      </c>
      <c r="BI3576" s="20">
        <v>1153.7212532194101</v>
      </c>
      <c r="BJ3576">
        <v>172</v>
      </c>
      <c r="BK3576" s="22">
        <v>2432</v>
      </c>
      <c r="BL3576" s="22">
        <v>3689.53856</v>
      </c>
      <c r="BM3576" s="22">
        <v>608</v>
      </c>
      <c r="BN3576" s="22">
        <v>152</v>
      </c>
      <c r="BO3576">
        <v>0.150784567753695</v>
      </c>
    </row>
    <row r="3577" spans="1:67" x14ac:dyDescent="0.2">
      <c r="A3577" s="27">
        <v>3576</v>
      </c>
      <c r="B3577" s="18">
        <v>875.59202253258798</v>
      </c>
      <c r="C3577" s="18">
        <v>653.6</v>
      </c>
      <c r="D3577">
        <v>800</v>
      </c>
      <c r="E3577">
        <v>3200</v>
      </c>
      <c r="F3577">
        <v>5</v>
      </c>
      <c r="G3577" s="23">
        <f t="shared" si="1662"/>
        <v>0.99000057858411294</v>
      </c>
      <c r="H3577">
        <v>100</v>
      </c>
      <c r="I3577" s="17">
        <v>226.38033242325301</v>
      </c>
      <c r="J3577" s="6">
        <f t="shared" si="1663"/>
        <v>225.13331685379856</v>
      </c>
      <c r="K3577" s="6">
        <f t="shared" si="1680"/>
        <v>225.13331685379856</v>
      </c>
      <c r="L3577" s="6">
        <f t="shared" si="1664"/>
        <v>1</v>
      </c>
      <c r="M3577" s="6">
        <f t="shared" si="1665"/>
        <v>226.38033242325301</v>
      </c>
      <c r="N3577" s="28">
        <v>100</v>
      </c>
      <c r="O3577" s="17">
        <v>571.46091501171895</v>
      </c>
      <c r="P3577" s="6">
        <f t="shared" si="1666"/>
        <v>542.75467718365405</v>
      </c>
      <c r="Q3577" s="6">
        <f t="shared" si="1652"/>
        <v>542.75467718365405</v>
      </c>
      <c r="R3577" s="17">
        <v>542.75467718365405</v>
      </c>
      <c r="S3577" s="6">
        <f t="shared" si="1667"/>
        <v>28.7062378280649</v>
      </c>
      <c r="T3577" s="6">
        <f t="shared" si="1668"/>
        <v>571.46091501171895</v>
      </c>
      <c r="U3577" s="17">
        <v>106.114460332844</v>
      </c>
      <c r="V3577" s="6">
        <f t="shared" si="1669"/>
        <v>95.677446972969705</v>
      </c>
      <c r="W3577" s="6">
        <f t="shared" si="1653"/>
        <v>95.677446972969705</v>
      </c>
      <c r="X3577" s="17">
        <v>95.677446972969705</v>
      </c>
      <c r="Y3577" s="6">
        <f t="shared" si="1670"/>
        <v>10.4370133598743</v>
      </c>
      <c r="Z3577" s="6">
        <f t="shared" si="1671"/>
        <v>106.114460332844</v>
      </c>
      <c r="AA3577" s="17">
        <v>2968.9613151949302</v>
      </c>
      <c r="AB3577" s="6">
        <f t="shared" si="1681"/>
        <v>2760.8447170479599</v>
      </c>
      <c r="AC3577" s="6">
        <f t="shared" si="1654"/>
        <v>2760.8447170479599</v>
      </c>
      <c r="AD3577" s="17">
        <v>2806.5600963655702</v>
      </c>
      <c r="AE3577" s="6">
        <f t="shared" si="1672"/>
        <v>162.40121882936</v>
      </c>
      <c r="AF3577" s="17">
        <v>2760.8447170479599</v>
      </c>
      <c r="AG3577" s="6">
        <f t="shared" si="1673"/>
        <v>45.715379317610314</v>
      </c>
      <c r="AH3577" s="6">
        <f t="shared" si="1655"/>
        <v>45.715379317610314</v>
      </c>
      <c r="AI3577" s="6">
        <f t="shared" si="1674"/>
        <v>2968.9613151949302</v>
      </c>
      <c r="AJ3577" s="17">
        <v>317.907234500806</v>
      </c>
      <c r="AK3577" s="6">
        <f t="shared" si="1675"/>
        <v>256.200100508535</v>
      </c>
      <c r="AL3577" s="6">
        <f t="shared" si="1656"/>
        <v>256.200100508535</v>
      </c>
      <c r="AM3577" s="17">
        <v>256.200100508535</v>
      </c>
      <c r="AN3577" s="6">
        <f t="shared" si="1676"/>
        <v>61.707133992270997</v>
      </c>
      <c r="AO3577" s="6">
        <f t="shared" si="1677"/>
        <v>317.907234500806</v>
      </c>
      <c r="AP3577" s="17">
        <v>4001.8223453314099</v>
      </c>
      <c r="AQ3577" s="6">
        <f t="shared" si="1678"/>
        <v>4001.8223453314058</v>
      </c>
      <c r="AR3577" s="17">
        <v>1448.54145594844</v>
      </c>
      <c r="AS3577" s="6">
        <f t="shared" si="1657"/>
        <v>1448.54145594844</v>
      </c>
      <c r="AT3577" s="17">
        <v>1310.65149652335</v>
      </c>
      <c r="AU3577" s="6">
        <f t="shared" si="1658"/>
        <v>1310.65149652335</v>
      </c>
      <c r="AV3577" s="17">
        <v>485.346120424623</v>
      </c>
      <c r="AW3577" s="6">
        <f t="shared" si="1659"/>
        <v>485.346120424623</v>
      </c>
      <c r="AX3577" s="17">
        <v>757.28327243499302</v>
      </c>
      <c r="AY3577" s="6">
        <f t="shared" si="1660"/>
        <v>757.28327243499302</v>
      </c>
      <c r="AZ3577" s="20">
        <v>252877253.672102</v>
      </c>
      <c r="BA3577" s="20">
        <v>1289475730.9424</v>
      </c>
      <c r="BB3577" s="20">
        <v>192128029.06485999</v>
      </c>
      <c r="BC3577" s="20">
        <v>17518986.320634101</v>
      </c>
      <c r="BD3577" s="19">
        <f t="shared" si="1661"/>
        <v>1751.9999999999959</v>
      </c>
      <c r="BE3577" s="18">
        <v>57.166395430687501</v>
      </c>
      <c r="BF3577" s="20">
        <v>196089.63757750101</v>
      </c>
      <c r="BG3577" s="20">
        <v>11577.569221014601</v>
      </c>
      <c r="BH3577" s="19">
        <f t="shared" si="1679"/>
        <v>14.555510154555433</v>
      </c>
      <c r="BI3577" s="20">
        <v>1225.82883154562</v>
      </c>
      <c r="BJ3577">
        <v>172</v>
      </c>
      <c r="BK3577" s="22">
        <v>2432</v>
      </c>
      <c r="BL3577" s="22">
        <v>3689.53856</v>
      </c>
      <c r="BM3577" s="22">
        <v>608</v>
      </c>
      <c r="BN3577" s="22">
        <v>152</v>
      </c>
      <c r="BO3577">
        <v>0.150119327033507</v>
      </c>
    </row>
    <row r="3578" spans="1:67" x14ac:dyDescent="0.2">
      <c r="A3578" s="27">
        <v>3577</v>
      </c>
      <c r="B3578" s="18">
        <v>927.09743562274002</v>
      </c>
      <c r="C3578" s="18">
        <v>653.6</v>
      </c>
      <c r="D3578">
        <v>800</v>
      </c>
      <c r="E3578">
        <v>3200</v>
      </c>
      <c r="F3578">
        <v>5</v>
      </c>
      <c r="G3578" s="23">
        <f t="shared" si="1662"/>
        <v>0.99098254291613574</v>
      </c>
      <c r="H3578">
        <v>100</v>
      </c>
      <c r="I3578" s="17">
        <v>231.10686134657399</v>
      </c>
      <c r="J3578" s="6">
        <f t="shared" si="1663"/>
        <v>229.71127899837305</v>
      </c>
      <c r="K3578" s="6">
        <f t="shared" si="1680"/>
        <v>229.71127899837305</v>
      </c>
      <c r="L3578" s="6">
        <f t="shared" si="1664"/>
        <v>1</v>
      </c>
      <c r="M3578" s="6">
        <f t="shared" si="1665"/>
        <v>231.10686134657399</v>
      </c>
      <c r="N3578" s="28">
        <v>99.999996255469298</v>
      </c>
      <c r="O3578" s="17">
        <v>598.76956803097301</v>
      </c>
      <c r="P3578" s="6">
        <f t="shared" si="1666"/>
        <v>568.68988153611201</v>
      </c>
      <c r="Q3578" s="6">
        <f t="shared" si="1652"/>
        <v>568.68988153611201</v>
      </c>
      <c r="R3578" s="17">
        <v>568.68988153611201</v>
      </c>
      <c r="S3578" s="6">
        <f t="shared" si="1667"/>
        <v>30.079686494860994</v>
      </c>
      <c r="T3578" s="6">
        <f t="shared" si="1668"/>
        <v>598.76956803097301</v>
      </c>
      <c r="U3578" s="17">
        <v>106.10918946296999</v>
      </c>
      <c r="V3578" s="6">
        <f t="shared" si="1669"/>
        <v>95.672150652914894</v>
      </c>
      <c r="W3578" s="6">
        <f t="shared" si="1653"/>
        <v>95.672150652914894</v>
      </c>
      <c r="X3578" s="17">
        <v>95.672150652914894</v>
      </c>
      <c r="Y3578" s="6">
        <f t="shared" si="1670"/>
        <v>10.4370388100551</v>
      </c>
      <c r="Z3578" s="6">
        <f t="shared" si="1671"/>
        <v>106.10918946296999</v>
      </c>
      <c r="AA3578" s="17">
        <v>3265.99870238938</v>
      </c>
      <c r="AB3578" s="6">
        <f t="shared" si="1681"/>
        <v>3042.8230324164701</v>
      </c>
      <c r="AC3578" s="6">
        <f t="shared" si="1654"/>
        <v>3042.8230324164701</v>
      </c>
      <c r="AD3578" s="17">
        <v>3088.34521017629</v>
      </c>
      <c r="AE3578" s="6">
        <f t="shared" si="1672"/>
        <v>177.65349221308998</v>
      </c>
      <c r="AF3578" s="17">
        <v>3042.8230324164701</v>
      </c>
      <c r="AG3578" s="6">
        <f t="shared" si="1673"/>
        <v>45.522177759819897</v>
      </c>
      <c r="AH3578" s="6">
        <f t="shared" si="1655"/>
        <v>45.522177759819897</v>
      </c>
      <c r="AI3578" s="6">
        <f t="shared" si="1674"/>
        <v>3265.99870238938</v>
      </c>
      <c r="AJ3578" s="17">
        <v>319.20463888293199</v>
      </c>
      <c r="AK3578" s="6">
        <f t="shared" si="1675"/>
        <v>257.20372419300497</v>
      </c>
      <c r="AL3578" s="6">
        <f t="shared" si="1656"/>
        <v>257.20372419300497</v>
      </c>
      <c r="AM3578" s="17">
        <v>257.20372419300497</v>
      </c>
      <c r="AN3578" s="6">
        <f t="shared" si="1676"/>
        <v>62.000914689927015</v>
      </c>
      <c r="AO3578" s="6">
        <f t="shared" si="1677"/>
        <v>319.20463888293199</v>
      </c>
      <c r="AP3578" s="17">
        <v>4086.7944591682399</v>
      </c>
      <c r="AQ3578" s="6">
        <f t="shared" si="1678"/>
        <v>4086.7944591682435</v>
      </c>
      <c r="AR3578" s="17">
        <v>1533.6611348825199</v>
      </c>
      <c r="AS3578" s="6">
        <f t="shared" si="1657"/>
        <v>1533.6611348825199</v>
      </c>
      <c r="AT3578" s="17">
        <v>1310.5757483295899</v>
      </c>
      <c r="AU3578" s="6">
        <f t="shared" si="1658"/>
        <v>1310.5757483295899</v>
      </c>
      <c r="AV3578" s="17">
        <v>485.31807018238101</v>
      </c>
      <c r="AW3578" s="6">
        <f t="shared" si="1659"/>
        <v>485.31807018238101</v>
      </c>
      <c r="AX3578" s="17">
        <v>757.23950577375194</v>
      </c>
      <c r="AY3578" s="6">
        <f t="shared" si="1660"/>
        <v>757.23950577375194</v>
      </c>
      <c r="AZ3578" s="20">
        <v>255517667.55178899</v>
      </c>
      <c r="BA3578" s="20">
        <v>1289475276.02828</v>
      </c>
      <c r="BB3578" s="20">
        <v>191208406.59639901</v>
      </c>
      <c r="BC3578" s="20">
        <v>15798584.219347199</v>
      </c>
      <c r="BD3578" s="19">
        <f t="shared" si="1661"/>
        <v>1751.9999343958154</v>
      </c>
      <c r="BE3578" s="18">
        <v>58.170424407310499</v>
      </c>
      <c r="BF3578" s="20">
        <v>179580.29712417899</v>
      </c>
      <c r="BG3578" s="20">
        <v>10602.8209668337</v>
      </c>
      <c r="BH3578" s="19">
        <f t="shared" si="1679"/>
        <v>13.330041140973741</v>
      </c>
      <c r="BI3578" s="20">
        <v>1297.9364098718299</v>
      </c>
      <c r="BJ3578">
        <v>172</v>
      </c>
      <c r="BK3578" s="22">
        <v>2432</v>
      </c>
      <c r="BL3578" s="22">
        <v>3689.53856</v>
      </c>
      <c r="BM3578" s="22">
        <v>608</v>
      </c>
      <c r="BN3578" s="22">
        <v>152</v>
      </c>
      <c r="BO3578">
        <v>0.14941094226143201</v>
      </c>
    </row>
    <row r="3579" spans="1:67" x14ac:dyDescent="0.2">
      <c r="A3579" s="27">
        <v>3578</v>
      </c>
      <c r="B3579" s="18">
        <v>978.60284871289196</v>
      </c>
      <c r="C3579" s="18">
        <v>653.6</v>
      </c>
      <c r="D3579">
        <v>800</v>
      </c>
      <c r="E3579">
        <v>3200</v>
      </c>
      <c r="F3579">
        <v>5</v>
      </c>
      <c r="G3579" s="23">
        <f t="shared" si="1662"/>
        <v>0.99223401353089136</v>
      </c>
      <c r="H3579">
        <v>100</v>
      </c>
      <c r="I3579" s="17">
        <v>235.832912406985</v>
      </c>
      <c r="J3579" s="6">
        <f t="shared" si="1663"/>
        <v>233.70113821990611</v>
      </c>
      <c r="K3579" s="6">
        <f t="shared" si="1680"/>
        <v>233.70113821990611</v>
      </c>
      <c r="L3579" s="6">
        <f t="shared" si="1664"/>
        <v>1</v>
      </c>
      <c r="M3579" s="6">
        <f t="shared" si="1665"/>
        <v>235.832912406985</v>
      </c>
      <c r="N3579" s="28">
        <v>100</v>
      </c>
      <c r="O3579" s="17">
        <v>625.83056644714304</v>
      </c>
      <c r="P3579" s="6">
        <f t="shared" si="1666"/>
        <v>594.389796438958</v>
      </c>
      <c r="Q3579" s="6">
        <f t="shared" si="1652"/>
        <v>594.389796438958</v>
      </c>
      <c r="R3579" s="17">
        <v>594.389796438958</v>
      </c>
      <c r="S3579" s="6">
        <f t="shared" si="1667"/>
        <v>31.440770008185041</v>
      </c>
      <c r="T3579" s="6">
        <f t="shared" si="1668"/>
        <v>625.83056644714304</v>
      </c>
      <c r="U3579" s="17">
        <v>106.103219622493</v>
      </c>
      <c r="V3579" s="6">
        <f t="shared" si="1669"/>
        <v>95.666247476663898</v>
      </c>
      <c r="W3579" s="6">
        <f t="shared" si="1653"/>
        <v>95.666247476663898</v>
      </c>
      <c r="X3579" s="17">
        <v>95.666247476663898</v>
      </c>
      <c r="Y3579" s="6">
        <f t="shared" si="1670"/>
        <v>10.436972145829102</v>
      </c>
      <c r="Z3579" s="6">
        <f t="shared" si="1671"/>
        <v>106.103219622493</v>
      </c>
      <c r="AA3579" s="17">
        <v>3679.69029404005</v>
      </c>
      <c r="AB3579" s="6">
        <f t="shared" si="1681"/>
        <v>3435.03172771049</v>
      </c>
      <c r="AC3579" s="6">
        <f t="shared" si="1654"/>
        <v>3435.03172771049</v>
      </c>
      <c r="AD3579" s="17">
        <v>3480.7569682998001</v>
      </c>
      <c r="AE3579" s="6">
        <f t="shared" si="1672"/>
        <v>198.93332574024998</v>
      </c>
      <c r="AF3579" s="17">
        <v>3435.03172771049</v>
      </c>
      <c r="AG3579" s="6">
        <f t="shared" si="1673"/>
        <v>45.725240589310033</v>
      </c>
      <c r="AH3579" s="6">
        <f t="shared" si="1655"/>
        <v>45.725240589310033</v>
      </c>
      <c r="AI3579" s="6">
        <f t="shared" si="1674"/>
        <v>3679.69029404005</v>
      </c>
      <c r="AJ3579" s="17">
        <v>319.99740302321999</v>
      </c>
      <c r="AK3579" s="6">
        <f t="shared" si="1675"/>
        <v>257.803989668746</v>
      </c>
      <c r="AL3579" s="6">
        <f t="shared" si="1656"/>
        <v>257.803989668746</v>
      </c>
      <c r="AM3579" s="17">
        <v>257.803989668746</v>
      </c>
      <c r="AN3579" s="6">
        <f t="shared" si="1676"/>
        <v>62.193413354473989</v>
      </c>
      <c r="AO3579" s="6">
        <f t="shared" si="1677"/>
        <v>319.99740302321999</v>
      </c>
      <c r="AP3579" s="17">
        <v>4171.7670805820599</v>
      </c>
      <c r="AQ3579" s="6">
        <f t="shared" si="1678"/>
        <v>4171.7670805820553</v>
      </c>
      <c r="AR3579" s="17">
        <v>1618.77498342133</v>
      </c>
      <c r="AS3579" s="6">
        <f t="shared" si="1657"/>
        <v>1618.77498342133</v>
      </c>
      <c r="AT3579" s="17">
        <v>1310.50325354709</v>
      </c>
      <c r="AU3579" s="6">
        <f t="shared" si="1658"/>
        <v>1310.50325354709</v>
      </c>
      <c r="AV3579" s="17">
        <v>485.29122470779998</v>
      </c>
      <c r="AW3579" s="6">
        <f t="shared" si="1659"/>
        <v>485.29122470779998</v>
      </c>
      <c r="AX3579" s="17">
        <v>757.19761890583504</v>
      </c>
      <c r="AY3579" s="6">
        <f t="shared" si="1660"/>
        <v>757.19761890583504</v>
      </c>
      <c r="AZ3579" s="20">
        <v>258017668.34058499</v>
      </c>
      <c r="BA3579" s="20">
        <v>1289485392.3474801</v>
      </c>
      <c r="BB3579" s="20">
        <v>190890931.018049</v>
      </c>
      <c r="BC3579" s="20">
        <v>13606008.293878401</v>
      </c>
      <c r="BD3579" s="19">
        <f t="shared" si="1661"/>
        <v>1751.9999999999923</v>
      </c>
      <c r="BE3579" s="18">
        <v>59.122191294626603</v>
      </c>
      <c r="BF3579" s="20">
        <v>153162.298377008</v>
      </c>
      <c r="BG3579" s="20">
        <v>9043.04344388758</v>
      </c>
      <c r="BH3579" s="19">
        <f t="shared" si="1679"/>
        <v>11.369062724900454</v>
      </c>
      <c r="BI3579" s="20">
        <v>1370.0439881980401</v>
      </c>
      <c r="BJ3579">
        <v>172</v>
      </c>
      <c r="BK3579" s="22">
        <v>2432</v>
      </c>
      <c r="BL3579" s="22">
        <v>3689.53856</v>
      </c>
      <c r="BM3579" s="22">
        <v>608</v>
      </c>
      <c r="BN3579" s="22">
        <v>152</v>
      </c>
      <c r="BO3579">
        <v>0.149166386048732</v>
      </c>
    </row>
    <row r="3580" spans="1:67" x14ac:dyDescent="0.2">
      <c r="A3580" s="27">
        <v>3579</v>
      </c>
      <c r="B3580" s="18">
        <v>1030.10826180304</v>
      </c>
      <c r="C3580" s="18">
        <v>653.6</v>
      </c>
      <c r="D3580">
        <v>800</v>
      </c>
      <c r="E3580">
        <v>3200</v>
      </c>
      <c r="F3580">
        <v>4</v>
      </c>
      <c r="G3580" s="23">
        <f t="shared" si="1662"/>
        <v>0.99285835963691416</v>
      </c>
      <c r="H3580">
        <v>100</v>
      </c>
      <c r="I3580" s="17">
        <v>234.43387442819699</v>
      </c>
      <c r="J3580" s="6">
        <f t="shared" si="1663"/>
        <v>233.39542541112667</v>
      </c>
      <c r="K3580" s="6">
        <f t="shared" si="1680"/>
        <v>233.39542541112667</v>
      </c>
      <c r="L3580" s="6">
        <f t="shared" si="1664"/>
        <v>1</v>
      </c>
      <c r="M3580" s="6">
        <f t="shared" si="1665"/>
        <v>234.43387442819699</v>
      </c>
      <c r="N3580" s="28">
        <v>100</v>
      </c>
      <c r="O3580" s="17">
        <v>652.95775370016099</v>
      </c>
      <c r="P3580" s="6">
        <f t="shared" si="1666"/>
        <v>620.15439077038104</v>
      </c>
      <c r="Q3580" s="6">
        <f t="shared" si="1652"/>
        <v>620.15439077038104</v>
      </c>
      <c r="R3580" s="17">
        <v>620.15439077038104</v>
      </c>
      <c r="S3580" s="6">
        <f t="shared" si="1667"/>
        <v>32.803362929779951</v>
      </c>
      <c r="T3580" s="6">
        <f t="shared" si="1668"/>
        <v>652.95775370016099</v>
      </c>
      <c r="U3580" s="17">
        <v>106.103596682388</v>
      </c>
      <c r="V3580" s="6">
        <f t="shared" si="1669"/>
        <v>95.666658564635398</v>
      </c>
      <c r="W3580" s="6">
        <f t="shared" si="1653"/>
        <v>95.666658564635398</v>
      </c>
      <c r="X3580" s="17">
        <v>95.666658564635398</v>
      </c>
      <c r="Y3580" s="6">
        <f t="shared" si="1670"/>
        <v>10.436938117752604</v>
      </c>
      <c r="Z3580" s="6">
        <f t="shared" si="1671"/>
        <v>106.103596682388</v>
      </c>
      <c r="AA3580" s="17">
        <v>3298.1462742928202</v>
      </c>
      <c r="AB3580" s="6">
        <f t="shared" si="1681"/>
        <v>3073.29830695292</v>
      </c>
      <c r="AC3580" s="6">
        <f t="shared" si="1654"/>
        <v>3073.29830695292</v>
      </c>
      <c r="AD3580" s="17">
        <v>3118.8786918224</v>
      </c>
      <c r="AE3580" s="6">
        <f t="shared" si="1672"/>
        <v>179.26758247042017</v>
      </c>
      <c r="AF3580" s="17">
        <v>3073.29830695292</v>
      </c>
      <c r="AG3580" s="6">
        <f t="shared" si="1673"/>
        <v>45.580384869479985</v>
      </c>
      <c r="AH3580" s="6">
        <f t="shared" si="1655"/>
        <v>45.580384869479985</v>
      </c>
      <c r="AI3580" s="6">
        <f t="shared" si="1674"/>
        <v>3298.1462742928202</v>
      </c>
      <c r="AJ3580" s="17">
        <v>321.01422480096301</v>
      </c>
      <c r="AK3580" s="6">
        <f t="shared" si="1675"/>
        <v>258.58776697935599</v>
      </c>
      <c r="AL3580" s="6">
        <f t="shared" si="1656"/>
        <v>258.58776697935599</v>
      </c>
      <c r="AM3580" s="17">
        <v>258.58776697935599</v>
      </c>
      <c r="AN3580" s="6">
        <f t="shared" si="1676"/>
        <v>62.426457821607016</v>
      </c>
      <c r="AO3580" s="6">
        <f t="shared" si="1677"/>
        <v>321.01422480096301</v>
      </c>
      <c r="AP3580" s="17">
        <v>4159.9389573551798</v>
      </c>
      <c r="AQ3580" s="6">
        <f t="shared" si="1678"/>
        <v>4159.9389573551834</v>
      </c>
      <c r="AR3580" s="17">
        <v>1703.9865444893401</v>
      </c>
      <c r="AS3580" s="6">
        <f t="shared" si="1657"/>
        <v>1703.9865444893401</v>
      </c>
      <c r="AT3580" s="17">
        <v>1310.5131576362601</v>
      </c>
      <c r="AU3580" s="6">
        <f t="shared" si="1658"/>
        <v>1310.5131576362601</v>
      </c>
      <c r="AV3580" s="17">
        <v>388.23591382537899</v>
      </c>
      <c r="AW3580" s="6">
        <f t="shared" si="1659"/>
        <v>388.23591382537899</v>
      </c>
      <c r="AX3580" s="17">
        <v>757.20334140420402</v>
      </c>
      <c r="AY3580" s="6">
        <f t="shared" si="1660"/>
        <v>757.20334140420402</v>
      </c>
      <c r="AZ3580" s="20">
        <v>260181739.17312199</v>
      </c>
      <c r="BA3580" s="20">
        <v>1289485392.3474801</v>
      </c>
      <c r="BB3580" s="20">
        <v>189820714.56326401</v>
      </c>
      <c r="BC3580" s="20">
        <v>12512153.9161263</v>
      </c>
      <c r="BD3580" s="19">
        <f t="shared" si="1661"/>
        <v>1751.9999999999923</v>
      </c>
      <c r="BE3580" s="18">
        <v>60.044242525167</v>
      </c>
      <c r="BF3580" s="20">
        <v>139917.287678525</v>
      </c>
      <c r="BG3580" s="20">
        <v>8261.0284935352702</v>
      </c>
      <c r="BH3580" s="19">
        <f t="shared" si="1679"/>
        <v>10.385900686861719</v>
      </c>
      <c r="BI3580" s="20">
        <v>1442.15156652426</v>
      </c>
      <c r="BJ3580">
        <v>172</v>
      </c>
      <c r="BK3580" s="22">
        <v>2432</v>
      </c>
      <c r="BL3580" s="22">
        <v>3689.53856</v>
      </c>
      <c r="BM3580" s="22">
        <v>608</v>
      </c>
      <c r="BN3580" s="22">
        <v>152</v>
      </c>
      <c r="BO3580">
        <v>0.14834199540680901</v>
      </c>
    </row>
    <row r="3581" spans="1:67" x14ac:dyDescent="0.2">
      <c r="A3581" s="27">
        <v>3580</v>
      </c>
      <c r="B3581" s="18">
        <v>20.602165236060799</v>
      </c>
      <c r="C3581" s="18">
        <v>703</v>
      </c>
      <c r="D3581">
        <v>800</v>
      </c>
      <c r="E3581">
        <v>3200</v>
      </c>
      <c r="F3581">
        <v>7</v>
      </c>
      <c r="G3581" s="23">
        <f t="shared" si="1662"/>
        <v>0.90872896290603788</v>
      </c>
      <c r="H3581">
        <v>100</v>
      </c>
      <c r="I3581" s="17">
        <v>170.80121494244301</v>
      </c>
      <c r="J3581" s="6">
        <f t="shared" si="1663"/>
        <v>170.73566366806247</v>
      </c>
      <c r="K3581" s="6">
        <f t="shared" si="1680"/>
        <v>170.73566366806247</v>
      </c>
      <c r="L3581" s="6">
        <f t="shared" si="1664"/>
        <v>1</v>
      </c>
      <c r="M3581" s="6">
        <f t="shared" si="1665"/>
        <v>170.80121494244301</v>
      </c>
      <c r="N3581" s="28">
        <v>100</v>
      </c>
      <c r="O3581" s="17">
        <v>173.73149103867999</v>
      </c>
      <c r="P3581" s="6">
        <f t="shared" si="1666"/>
        <v>165.01356039205899</v>
      </c>
      <c r="Q3581" s="6">
        <f t="shared" si="1652"/>
        <v>165.01356039205899</v>
      </c>
      <c r="R3581" s="17">
        <v>165.01356039205899</v>
      </c>
      <c r="S3581" s="6">
        <f t="shared" si="1667"/>
        <v>8.7179306466209994</v>
      </c>
      <c r="T3581" s="6">
        <f t="shared" si="1668"/>
        <v>173.73149103867999</v>
      </c>
      <c r="U3581" s="17">
        <v>112.49908532389</v>
      </c>
      <c r="V3581" s="6">
        <f t="shared" si="1669"/>
        <v>101.445101766162</v>
      </c>
      <c r="W3581" s="6">
        <f t="shared" si="1653"/>
        <v>101.445101766162</v>
      </c>
      <c r="X3581" s="17">
        <v>101.445101766162</v>
      </c>
      <c r="Y3581" s="6">
        <f t="shared" si="1670"/>
        <v>11.053983557728003</v>
      </c>
      <c r="Z3581" s="6">
        <f t="shared" si="1671"/>
        <v>112.49908532389</v>
      </c>
      <c r="AA3581" s="17">
        <v>534.41247681994298</v>
      </c>
      <c r="AB3581" s="6">
        <f t="shared" si="1681"/>
        <v>446.97661135387699</v>
      </c>
      <c r="AC3581" s="6">
        <f t="shared" si="1654"/>
        <v>446.97661135387699</v>
      </c>
      <c r="AD3581" s="17">
        <v>496.05155045642101</v>
      </c>
      <c r="AE3581" s="6">
        <f t="shared" si="1672"/>
        <v>38.360926363521969</v>
      </c>
      <c r="AF3581" s="17">
        <v>446.97661135387699</v>
      </c>
      <c r="AG3581" s="6">
        <f t="shared" si="1673"/>
        <v>49.074939102544022</v>
      </c>
      <c r="AH3581" s="6">
        <f t="shared" si="1655"/>
        <v>49.074939102544022</v>
      </c>
      <c r="AI3581" s="6">
        <f t="shared" si="1674"/>
        <v>534.41247681994298</v>
      </c>
      <c r="AJ3581" s="17">
        <v>239.487403792641</v>
      </c>
      <c r="AK3581" s="6">
        <f t="shared" si="1675"/>
        <v>194.22534099016599</v>
      </c>
      <c r="AL3581" s="6">
        <f t="shared" si="1656"/>
        <v>194.22534099016599</v>
      </c>
      <c r="AM3581" s="17">
        <v>194.22534099016599</v>
      </c>
      <c r="AN3581" s="6">
        <f t="shared" si="1676"/>
        <v>45.262062802475015</v>
      </c>
      <c r="AO3581" s="6">
        <f t="shared" si="1677"/>
        <v>239.487403792641</v>
      </c>
      <c r="AP3581" s="17">
        <v>2883.7419002482802</v>
      </c>
      <c r="AQ3581" s="6">
        <f t="shared" si="1678"/>
        <v>2883.7419002482757</v>
      </c>
      <c r="AR3581" s="17">
        <v>34.1209353470217</v>
      </c>
      <c r="AS3581" s="6">
        <f t="shared" si="1657"/>
        <v>34.1209353470217</v>
      </c>
      <c r="AT3581" s="17">
        <v>1411.2678183806599</v>
      </c>
      <c r="AU3581" s="6">
        <f t="shared" si="1658"/>
        <v>1411.2678183806599</v>
      </c>
      <c r="AV3581" s="17">
        <v>680.23430044882502</v>
      </c>
      <c r="AW3581" s="6">
        <f t="shared" si="1659"/>
        <v>680.23430044882502</v>
      </c>
      <c r="AX3581" s="17">
        <v>758.11884607176898</v>
      </c>
      <c r="AY3581" s="6">
        <f t="shared" si="1660"/>
        <v>758.11884607176898</v>
      </c>
      <c r="AZ3581" s="20">
        <v>20079045.361137301</v>
      </c>
      <c r="BA3581" s="20">
        <v>1309516310.03105</v>
      </c>
      <c r="BB3581" s="20">
        <v>262497787.61918399</v>
      </c>
      <c r="BC3581" s="20">
        <v>159906856.988621</v>
      </c>
      <c r="BD3581" s="19">
        <f t="shared" si="1661"/>
        <v>1751.9999999999923</v>
      </c>
      <c r="BE3581" s="18">
        <v>37.105992972571599</v>
      </c>
      <c r="BF3581" s="20">
        <v>1959638.57501654</v>
      </c>
      <c r="BG3581" s="20">
        <v>115701.428850147</v>
      </c>
      <c r="BH3581" s="19">
        <f t="shared" si="1679"/>
        <v>145.46173642979139</v>
      </c>
      <c r="BI3581" s="20">
        <v>28.8430313304852</v>
      </c>
      <c r="BJ3581">
        <v>185</v>
      </c>
      <c r="BK3581" s="22">
        <v>2432</v>
      </c>
      <c r="BL3581" s="22">
        <v>3689.53856</v>
      </c>
      <c r="BM3581" s="22">
        <v>608</v>
      </c>
      <c r="BN3581" s="22">
        <v>152</v>
      </c>
      <c r="BO3581">
        <v>0.204083317475587</v>
      </c>
    </row>
    <row r="3582" spans="1:67" x14ac:dyDescent="0.2">
      <c r="A3582" s="27">
        <v>3581</v>
      </c>
      <c r="B3582" s="18">
        <v>51.505413090152203</v>
      </c>
      <c r="C3582" s="18">
        <v>703</v>
      </c>
      <c r="D3582">
        <v>800</v>
      </c>
      <c r="E3582">
        <v>3200</v>
      </c>
      <c r="F3582">
        <v>6</v>
      </c>
      <c r="G3582" s="23">
        <f t="shared" si="1662"/>
        <v>0.9162104177939534</v>
      </c>
      <c r="H3582">
        <v>100</v>
      </c>
      <c r="I3582" s="17">
        <v>166.96484516842199</v>
      </c>
      <c r="J3582" s="6">
        <f t="shared" si="1663"/>
        <v>166.81230571552624</v>
      </c>
      <c r="K3582" s="6">
        <f t="shared" si="1680"/>
        <v>166.81230571552624</v>
      </c>
      <c r="L3582" s="6">
        <f t="shared" si="1664"/>
        <v>1</v>
      </c>
      <c r="M3582" s="6">
        <f t="shared" si="1665"/>
        <v>166.96484516842199</v>
      </c>
      <c r="N3582" s="28">
        <v>99.999999999999901</v>
      </c>
      <c r="O3582" s="17">
        <v>179.90454329289599</v>
      </c>
      <c r="P3582" s="6">
        <f t="shared" si="1666"/>
        <v>170.87740495243401</v>
      </c>
      <c r="Q3582" s="6">
        <f t="shared" si="1652"/>
        <v>170.87740495243401</v>
      </c>
      <c r="R3582" s="17">
        <v>170.87740495243401</v>
      </c>
      <c r="S3582" s="6">
        <f t="shared" si="1667"/>
        <v>9.0271383404619883</v>
      </c>
      <c r="T3582" s="6">
        <f t="shared" si="1668"/>
        <v>179.90454329289599</v>
      </c>
      <c r="U3582" s="17">
        <v>112.50598725103799</v>
      </c>
      <c r="V3582" s="6">
        <f t="shared" si="1669"/>
        <v>101.451975464212</v>
      </c>
      <c r="W3582" s="6">
        <f t="shared" si="1653"/>
        <v>101.451975464212</v>
      </c>
      <c r="X3582" s="17">
        <v>101.451975464212</v>
      </c>
      <c r="Y3582" s="6">
        <f t="shared" si="1670"/>
        <v>11.054011786825996</v>
      </c>
      <c r="Z3582" s="6">
        <f t="shared" si="1671"/>
        <v>112.50598725103799</v>
      </c>
      <c r="AA3582" s="17">
        <v>501.16312755249601</v>
      </c>
      <c r="AB3582" s="6">
        <f t="shared" si="1681"/>
        <v>416.14276135417202</v>
      </c>
      <c r="AC3582" s="6">
        <f t="shared" si="1654"/>
        <v>416.14276135417202</v>
      </c>
      <c r="AD3582" s="17">
        <v>464.66801961990598</v>
      </c>
      <c r="AE3582" s="6">
        <f t="shared" si="1672"/>
        <v>36.495107932590031</v>
      </c>
      <c r="AF3582" s="17">
        <v>416.14276135417202</v>
      </c>
      <c r="AG3582" s="6">
        <f t="shared" si="1673"/>
        <v>48.525258265733953</v>
      </c>
      <c r="AH3582" s="6">
        <f t="shared" si="1655"/>
        <v>48.525258265733953</v>
      </c>
      <c r="AI3582" s="6">
        <f t="shared" si="1674"/>
        <v>501.16312755249601</v>
      </c>
      <c r="AJ3582" s="17">
        <v>253.34786563687601</v>
      </c>
      <c r="AK3582" s="6">
        <f t="shared" si="1675"/>
        <v>205.37992657217299</v>
      </c>
      <c r="AL3582" s="6">
        <f t="shared" si="1656"/>
        <v>205.37992657217299</v>
      </c>
      <c r="AM3582" s="17">
        <v>205.37992657217299</v>
      </c>
      <c r="AN3582" s="6">
        <f t="shared" si="1676"/>
        <v>47.967939064703017</v>
      </c>
      <c r="AO3582" s="6">
        <f t="shared" si="1677"/>
        <v>253.34786563687601</v>
      </c>
      <c r="AP3582" s="17">
        <v>2837.93200679134</v>
      </c>
      <c r="AQ3582" s="6">
        <f t="shared" si="1678"/>
        <v>2837.9320067913468</v>
      </c>
      <c r="AR3582" s="17">
        <v>85.307900412337801</v>
      </c>
      <c r="AS3582" s="6">
        <f t="shared" si="1657"/>
        <v>85.307900412337801</v>
      </c>
      <c r="AT3582" s="17">
        <v>1411.35983854046</v>
      </c>
      <c r="AU3582" s="6">
        <f t="shared" si="1658"/>
        <v>1411.35983854046</v>
      </c>
      <c r="AV3582" s="17">
        <v>583.09598946452604</v>
      </c>
      <c r="AW3582" s="6">
        <f t="shared" si="1659"/>
        <v>583.09598946452604</v>
      </c>
      <c r="AX3582" s="17">
        <v>758.16827837402298</v>
      </c>
      <c r="AY3582" s="6">
        <f t="shared" si="1660"/>
        <v>758.16827837402298</v>
      </c>
      <c r="AZ3582" s="20">
        <v>48411434.846642703</v>
      </c>
      <c r="BA3582" s="20">
        <v>1309510533.09744</v>
      </c>
      <c r="BB3582" s="20">
        <v>247278684.03091699</v>
      </c>
      <c r="BC3582" s="20">
        <v>146799348.024993</v>
      </c>
      <c r="BD3582" s="19">
        <f t="shared" si="1661"/>
        <v>1751.9999999999925</v>
      </c>
      <c r="BE3582" s="18">
        <v>38.051973245139699</v>
      </c>
      <c r="BF3582" s="20">
        <v>1777699.35755431</v>
      </c>
      <c r="BG3582" s="20">
        <v>104959.331969308</v>
      </c>
      <c r="BH3582" s="19">
        <f t="shared" si="1679"/>
        <v>131.95659582165183</v>
      </c>
      <c r="BI3582" s="20">
        <v>72.107578326213101</v>
      </c>
      <c r="BJ3582">
        <v>185</v>
      </c>
      <c r="BK3582" s="22">
        <v>2432</v>
      </c>
      <c r="BL3582" s="22">
        <v>3689.53856</v>
      </c>
      <c r="BM3582" s="22">
        <v>608</v>
      </c>
      <c r="BN3582" s="22">
        <v>152</v>
      </c>
      <c r="BO3582">
        <v>0.19245513112283799</v>
      </c>
    </row>
    <row r="3583" spans="1:67" x14ac:dyDescent="0.2">
      <c r="A3583" s="27">
        <v>3582</v>
      </c>
      <c r="B3583" s="18">
        <v>154.516239270456</v>
      </c>
      <c r="C3583" s="18">
        <v>703</v>
      </c>
      <c r="D3583">
        <v>800</v>
      </c>
      <c r="E3583">
        <v>3200</v>
      </c>
      <c r="F3583">
        <v>6</v>
      </c>
      <c r="G3583" s="23">
        <f t="shared" si="1662"/>
        <v>0.93930048511713071</v>
      </c>
      <c r="H3583">
        <v>100</v>
      </c>
      <c r="I3583" s="17">
        <v>174.84264875454201</v>
      </c>
      <c r="J3583" s="6">
        <f t="shared" si="1663"/>
        <v>174.33808883067698</v>
      </c>
      <c r="K3583" s="6">
        <f t="shared" si="1680"/>
        <v>174.33808883067698</v>
      </c>
      <c r="L3583" s="6">
        <f t="shared" si="1664"/>
        <v>1</v>
      </c>
      <c r="M3583" s="6">
        <f t="shared" si="1665"/>
        <v>174.84264875454201</v>
      </c>
      <c r="N3583" s="28">
        <v>100</v>
      </c>
      <c r="O3583" s="17">
        <v>207.352980380188</v>
      </c>
      <c r="P3583" s="6">
        <f t="shared" si="1666"/>
        <v>196.94626720710701</v>
      </c>
      <c r="Q3583" s="6">
        <f t="shared" si="1652"/>
        <v>196.94626720710701</v>
      </c>
      <c r="R3583" s="17">
        <v>196.94626720710701</v>
      </c>
      <c r="S3583" s="6">
        <f t="shared" si="1667"/>
        <v>10.406713173080988</v>
      </c>
      <c r="T3583" s="6">
        <f t="shared" si="1668"/>
        <v>207.352980380188</v>
      </c>
      <c r="U3583" s="17">
        <v>112.479011261202</v>
      </c>
      <c r="V3583" s="6">
        <f t="shared" si="1669"/>
        <v>101.425346518642</v>
      </c>
      <c r="W3583" s="6">
        <f t="shared" si="1653"/>
        <v>101.425346518642</v>
      </c>
      <c r="X3583" s="17">
        <v>101.425346518642</v>
      </c>
      <c r="Y3583" s="6">
        <f t="shared" si="1670"/>
        <v>11.053664742560002</v>
      </c>
      <c r="Z3583" s="6">
        <f t="shared" si="1671"/>
        <v>112.479011261202</v>
      </c>
      <c r="AA3583" s="17">
        <v>659.41573315484197</v>
      </c>
      <c r="AB3583" s="6">
        <f t="shared" si="1681"/>
        <v>567.90619629325295</v>
      </c>
      <c r="AC3583" s="6">
        <f t="shared" si="1654"/>
        <v>567.90619629325295</v>
      </c>
      <c r="AD3583" s="17">
        <v>615.15524244416702</v>
      </c>
      <c r="AE3583" s="6">
        <f t="shared" si="1672"/>
        <v>44.260490710674958</v>
      </c>
      <c r="AF3583" s="17">
        <v>567.90619629325295</v>
      </c>
      <c r="AG3583" s="6">
        <f t="shared" si="1673"/>
        <v>47.249046150914069</v>
      </c>
      <c r="AH3583" s="6">
        <f t="shared" si="1655"/>
        <v>47.249046150914069</v>
      </c>
      <c r="AI3583" s="6">
        <f t="shared" si="1674"/>
        <v>659.41573315484197</v>
      </c>
      <c r="AJ3583" s="17">
        <v>294.32628375298401</v>
      </c>
      <c r="AK3583" s="6">
        <f t="shared" si="1675"/>
        <v>238.238214623023</v>
      </c>
      <c r="AL3583" s="6">
        <f t="shared" si="1656"/>
        <v>238.238214623023</v>
      </c>
      <c r="AM3583" s="17">
        <v>238.238214623023</v>
      </c>
      <c r="AN3583" s="6">
        <f t="shared" si="1676"/>
        <v>56.088069129961013</v>
      </c>
      <c r="AO3583" s="6">
        <f t="shared" si="1677"/>
        <v>294.32628375298401</v>
      </c>
      <c r="AP3583" s="17">
        <v>3007.85256149917</v>
      </c>
      <c r="AQ3583" s="6">
        <f t="shared" si="1678"/>
        <v>3007.8525614991659</v>
      </c>
      <c r="AR3583" s="17">
        <v>255.864559760503</v>
      </c>
      <c r="AS3583" s="6">
        <f t="shared" si="1657"/>
        <v>255.864559760503</v>
      </c>
      <c r="AT3583" s="17">
        <v>1411.0336870182</v>
      </c>
      <c r="AU3583" s="6">
        <f t="shared" si="1658"/>
        <v>1411.0336870182</v>
      </c>
      <c r="AV3583" s="17">
        <v>582.96124165649803</v>
      </c>
      <c r="AW3583" s="6">
        <f t="shared" si="1659"/>
        <v>582.96124165649803</v>
      </c>
      <c r="AX3583" s="17">
        <v>757.99307306396497</v>
      </c>
      <c r="AY3583" s="6">
        <f t="shared" si="1660"/>
        <v>757.99307306396497</v>
      </c>
      <c r="AZ3583" s="20">
        <v>125379848.90268099</v>
      </c>
      <c r="BA3583" s="20">
        <v>1309561880.84887</v>
      </c>
      <c r="BB3583" s="20">
        <v>210712720.173659</v>
      </c>
      <c r="BC3583" s="20">
        <v>106345550.07478701</v>
      </c>
      <c r="BD3583" s="19">
        <f t="shared" si="1661"/>
        <v>1751.999999999997</v>
      </c>
      <c r="BE3583" s="18">
        <v>41.167621135278701</v>
      </c>
      <c r="BF3583" s="20">
        <v>1250857.5803726499</v>
      </c>
      <c r="BG3583" s="20">
        <v>73853.419289795405</v>
      </c>
      <c r="BH3583" s="19">
        <f t="shared" si="1679"/>
        <v>92.849731571464631</v>
      </c>
      <c r="BI3583" s="20">
        <v>216.32273497863901</v>
      </c>
      <c r="BJ3583">
        <v>185</v>
      </c>
      <c r="BK3583" s="22">
        <v>2432</v>
      </c>
      <c r="BL3583" s="22">
        <v>3689.53856</v>
      </c>
      <c r="BM3583" s="22">
        <v>608</v>
      </c>
      <c r="BN3583" s="22">
        <v>152</v>
      </c>
      <c r="BO3583">
        <v>0.16443585822871301</v>
      </c>
    </row>
    <row r="3584" spans="1:67" x14ac:dyDescent="0.2">
      <c r="A3584" s="27">
        <v>3583</v>
      </c>
      <c r="B3584" s="18">
        <v>206.02165236060799</v>
      </c>
      <c r="C3584" s="18">
        <v>703</v>
      </c>
      <c r="D3584">
        <v>800</v>
      </c>
      <c r="E3584">
        <v>3200</v>
      </c>
      <c r="F3584">
        <v>6</v>
      </c>
      <c r="G3584" s="23">
        <f t="shared" si="1662"/>
        <v>0.94853810590597398</v>
      </c>
      <c r="H3584">
        <v>100</v>
      </c>
      <c r="I3584" s="17">
        <v>178.95440259541601</v>
      </c>
      <c r="J3584" s="6">
        <f t="shared" si="1663"/>
        <v>178.34613627266276</v>
      </c>
      <c r="K3584" s="6">
        <f t="shared" si="1680"/>
        <v>178.34613627266276</v>
      </c>
      <c r="L3584" s="6">
        <f t="shared" si="1664"/>
        <v>1</v>
      </c>
      <c r="M3584" s="6">
        <f t="shared" si="1665"/>
        <v>178.95440259541601</v>
      </c>
      <c r="N3584" s="28">
        <v>100</v>
      </c>
      <c r="O3584" s="17">
        <v>227.87552209339799</v>
      </c>
      <c r="P3584" s="6">
        <f t="shared" si="1666"/>
        <v>216.43767116989801</v>
      </c>
      <c r="Q3584" s="6">
        <f t="shared" si="1652"/>
        <v>216.43767116989801</v>
      </c>
      <c r="R3584" s="17">
        <v>216.43767116989801</v>
      </c>
      <c r="S3584" s="6">
        <f t="shared" si="1667"/>
        <v>11.43785092349998</v>
      </c>
      <c r="T3584" s="6">
        <f t="shared" si="1668"/>
        <v>227.87552209339799</v>
      </c>
      <c r="U3584" s="17">
        <v>112.470555634395</v>
      </c>
      <c r="V3584" s="6">
        <f t="shared" si="1669"/>
        <v>101.41667192399299</v>
      </c>
      <c r="W3584" s="6">
        <f t="shared" si="1653"/>
        <v>101.41667192399299</v>
      </c>
      <c r="X3584" s="17">
        <v>101.41667192399299</v>
      </c>
      <c r="Y3584" s="6">
        <f t="shared" si="1670"/>
        <v>11.053883710402005</v>
      </c>
      <c r="Z3584" s="6">
        <f t="shared" si="1671"/>
        <v>112.470555634395</v>
      </c>
      <c r="AA3584" s="17">
        <v>763.27451940530295</v>
      </c>
      <c r="AB3584" s="6">
        <f t="shared" si="1681"/>
        <v>666.96817358332805</v>
      </c>
      <c r="AC3584" s="6">
        <f t="shared" si="1654"/>
        <v>666.96817358332805</v>
      </c>
      <c r="AD3584" s="17">
        <v>713.77129181219595</v>
      </c>
      <c r="AE3584" s="6">
        <f t="shared" si="1672"/>
        <v>49.503227593106999</v>
      </c>
      <c r="AF3584" s="17">
        <v>666.96817358332805</v>
      </c>
      <c r="AG3584" s="6">
        <f t="shared" si="1673"/>
        <v>46.803118228867902</v>
      </c>
      <c r="AH3584" s="6">
        <f t="shared" si="1655"/>
        <v>46.803118228867902</v>
      </c>
      <c r="AI3584" s="6">
        <f t="shared" si="1674"/>
        <v>763.27451940530295</v>
      </c>
      <c r="AJ3584" s="17">
        <v>307.88884867755098</v>
      </c>
      <c r="AK3584" s="6">
        <f t="shared" si="1675"/>
        <v>249.03060992613999</v>
      </c>
      <c r="AL3584" s="6">
        <f t="shared" si="1656"/>
        <v>249.03060992613999</v>
      </c>
      <c r="AM3584" s="17">
        <v>249.03060992613999</v>
      </c>
      <c r="AN3584" s="6">
        <f t="shared" si="1676"/>
        <v>58.858238751410994</v>
      </c>
      <c r="AO3584" s="6">
        <f t="shared" si="1677"/>
        <v>307.88884867755098</v>
      </c>
      <c r="AP3584" s="17">
        <v>3092.8149341783601</v>
      </c>
      <c r="AQ3584" s="6">
        <f t="shared" si="1678"/>
        <v>3092.8149341783592</v>
      </c>
      <c r="AR3584" s="17">
        <v>341.11681125144497</v>
      </c>
      <c r="AS3584" s="6">
        <f t="shared" si="1657"/>
        <v>341.11681125144497</v>
      </c>
      <c r="AT3584" s="17">
        <v>1410.8850567304701</v>
      </c>
      <c r="AU3584" s="6">
        <f t="shared" si="1658"/>
        <v>1410.8850567304701</v>
      </c>
      <c r="AV3584" s="17">
        <v>582.899835824815</v>
      </c>
      <c r="AW3584" s="6">
        <f t="shared" si="1659"/>
        <v>582.899835824815</v>
      </c>
      <c r="AX3584" s="17">
        <v>757.91323037162897</v>
      </c>
      <c r="AY3584" s="6">
        <f t="shared" si="1660"/>
        <v>757.91323037162897</v>
      </c>
      <c r="AZ3584" s="20">
        <v>151332755.21740401</v>
      </c>
      <c r="BA3584" s="20">
        <v>1309541328.13555</v>
      </c>
      <c r="BB3584" s="20">
        <v>200964678.19430801</v>
      </c>
      <c r="BC3584" s="20">
        <v>90161238.452733397</v>
      </c>
      <c r="BD3584" s="19">
        <f t="shared" si="1661"/>
        <v>1751.9999999999952</v>
      </c>
      <c r="BE3584" s="18">
        <v>42.720547965392399</v>
      </c>
      <c r="BF3584" s="20">
        <v>1051998.4503834599</v>
      </c>
      <c r="BG3584" s="20">
        <v>62112.333064519298</v>
      </c>
      <c r="BH3584" s="19">
        <f t="shared" si="1679"/>
        <v>78.088645153832331</v>
      </c>
      <c r="BI3584" s="20">
        <v>288.43031330485201</v>
      </c>
      <c r="BJ3584">
        <v>185</v>
      </c>
      <c r="BK3584" s="22">
        <v>2432</v>
      </c>
      <c r="BL3584" s="22">
        <v>3689.53856</v>
      </c>
      <c r="BM3584" s="22">
        <v>608</v>
      </c>
      <c r="BN3584" s="22">
        <v>152</v>
      </c>
      <c r="BO3584">
        <v>0.15693814952071</v>
      </c>
    </row>
    <row r="3585" spans="1:67" x14ac:dyDescent="0.2">
      <c r="A3585" s="27">
        <v>3584</v>
      </c>
      <c r="B3585" s="18">
        <v>257.52706545076097</v>
      </c>
      <c r="C3585" s="18">
        <v>703</v>
      </c>
      <c r="D3585">
        <v>800</v>
      </c>
      <c r="E3585">
        <v>3200</v>
      </c>
      <c r="F3585">
        <v>6</v>
      </c>
      <c r="G3585" s="23">
        <f t="shared" si="1662"/>
        <v>0.95597443680952177</v>
      </c>
      <c r="H3585">
        <v>100</v>
      </c>
      <c r="I3585" s="17">
        <v>183.21526302009201</v>
      </c>
      <c r="J3585" s="6">
        <f t="shared" si="1663"/>
        <v>182.46100373992437</v>
      </c>
      <c r="K3585" s="6">
        <f t="shared" si="1680"/>
        <v>182.46100373992437</v>
      </c>
      <c r="L3585" s="6">
        <f t="shared" si="1664"/>
        <v>1</v>
      </c>
      <c r="M3585" s="6">
        <f t="shared" si="1665"/>
        <v>183.21526302009201</v>
      </c>
      <c r="N3585" s="28">
        <v>100</v>
      </c>
      <c r="O3585" s="17">
        <v>254.88906964152801</v>
      </c>
      <c r="P3585" s="6">
        <f t="shared" si="1666"/>
        <v>242.094109682474</v>
      </c>
      <c r="Q3585" s="6">
        <f t="shared" si="1652"/>
        <v>242.094109682474</v>
      </c>
      <c r="R3585" s="17">
        <v>242.094109682474</v>
      </c>
      <c r="S3585" s="6">
        <f t="shared" si="1667"/>
        <v>12.794959959054012</v>
      </c>
      <c r="T3585" s="6">
        <f t="shared" si="1668"/>
        <v>254.88906964152801</v>
      </c>
      <c r="U3585" s="17">
        <v>112.45801464271101</v>
      </c>
      <c r="V3585" s="6">
        <f t="shared" si="1669"/>
        <v>101.404373715359</v>
      </c>
      <c r="W3585" s="6">
        <f t="shared" si="1653"/>
        <v>101.404373715359</v>
      </c>
      <c r="X3585" s="17">
        <v>101.404373715359</v>
      </c>
      <c r="Y3585" s="6">
        <f t="shared" si="1670"/>
        <v>11.053640927352006</v>
      </c>
      <c r="Z3585" s="6">
        <f t="shared" si="1671"/>
        <v>112.45801464271101</v>
      </c>
      <c r="AA3585" s="17">
        <v>876.64668279869704</v>
      </c>
      <c r="AB3585" s="6">
        <f t="shared" si="1681"/>
        <v>774.525530332367</v>
      </c>
      <c r="AC3585" s="6">
        <f t="shared" si="1654"/>
        <v>774.525530332367</v>
      </c>
      <c r="AD3585" s="17">
        <v>821.38227625105799</v>
      </c>
      <c r="AE3585" s="6">
        <f t="shared" si="1672"/>
        <v>55.264406547639055</v>
      </c>
      <c r="AF3585" s="17">
        <v>774.525530332367</v>
      </c>
      <c r="AG3585" s="6">
        <f t="shared" si="1673"/>
        <v>46.85674591869099</v>
      </c>
      <c r="AH3585" s="6">
        <f t="shared" si="1655"/>
        <v>46.85674591869099</v>
      </c>
      <c r="AI3585" s="6">
        <f t="shared" si="1674"/>
        <v>876.64668279869704</v>
      </c>
      <c r="AJ3585" s="17">
        <v>314.18941538999502</v>
      </c>
      <c r="AK3585" s="6">
        <f t="shared" si="1675"/>
        <v>253.93981193763801</v>
      </c>
      <c r="AL3585" s="6">
        <f t="shared" si="1656"/>
        <v>253.93981193763801</v>
      </c>
      <c r="AM3585" s="17">
        <v>253.93981193763801</v>
      </c>
      <c r="AN3585" s="6">
        <f t="shared" si="1676"/>
        <v>60.249603452357007</v>
      </c>
      <c r="AO3585" s="6">
        <f t="shared" si="1677"/>
        <v>314.18941538999502</v>
      </c>
      <c r="AP3585" s="17">
        <v>3177.7785434890602</v>
      </c>
      <c r="AQ3585" s="6">
        <f t="shared" si="1678"/>
        <v>3177.7785434890538</v>
      </c>
      <c r="AR3585" s="17">
        <v>426.35367176556099</v>
      </c>
      <c r="AS3585" s="6">
        <f t="shared" si="1657"/>
        <v>426.35367176556099</v>
      </c>
      <c r="AT3585" s="17">
        <v>1410.74495195792</v>
      </c>
      <c r="AU3585" s="6">
        <f t="shared" si="1658"/>
        <v>1410.74495195792</v>
      </c>
      <c r="AV3585" s="17">
        <v>582.84195226546399</v>
      </c>
      <c r="AW3585" s="6">
        <f t="shared" si="1659"/>
        <v>582.84195226546399</v>
      </c>
      <c r="AX3585" s="17">
        <v>757.83796750010902</v>
      </c>
      <c r="AY3585" s="6">
        <f t="shared" si="1660"/>
        <v>757.83796750010902</v>
      </c>
      <c r="AZ3585" s="20">
        <v>168484665.78632501</v>
      </c>
      <c r="BA3585" s="20">
        <v>1309567443.3341899</v>
      </c>
      <c r="BB3585" s="20">
        <v>196815104.169765</v>
      </c>
      <c r="BC3585" s="20">
        <v>77132786.709717795</v>
      </c>
      <c r="BD3585" s="19">
        <f t="shared" si="1661"/>
        <v>1751.9999999999977</v>
      </c>
      <c r="BE3585" s="18">
        <v>44.258895219714901</v>
      </c>
      <c r="BF3585" s="20">
        <v>899241.40383312199</v>
      </c>
      <c r="BG3585" s="20">
        <v>53093.2165916495</v>
      </c>
      <c r="BH3585" s="19">
        <f t="shared" si="1679"/>
        <v>66.749663809830381</v>
      </c>
      <c r="BI3585" s="20">
        <v>360.53789163106501</v>
      </c>
      <c r="BJ3585">
        <v>185</v>
      </c>
      <c r="BK3585" s="22">
        <v>2432</v>
      </c>
      <c r="BL3585" s="22">
        <v>3689.53856</v>
      </c>
      <c r="BM3585" s="22">
        <v>608</v>
      </c>
      <c r="BN3585" s="22">
        <v>152</v>
      </c>
      <c r="BO3585">
        <v>0.15375593229961701</v>
      </c>
    </row>
    <row r="3586" spans="1:67" x14ac:dyDescent="0.2">
      <c r="A3586" s="27">
        <v>3585</v>
      </c>
      <c r="B3586" s="18">
        <v>309.03247854091302</v>
      </c>
      <c r="C3586" s="18">
        <v>703</v>
      </c>
      <c r="D3586">
        <v>800</v>
      </c>
      <c r="E3586">
        <v>3200</v>
      </c>
      <c r="F3586">
        <v>6</v>
      </c>
      <c r="G3586" s="23">
        <f t="shared" si="1662"/>
        <v>0.96260971967863507</v>
      </c>
      <c r="H3586">
        <v>100</v>
      </c>
      <c r="I3586" s="17">
        <v>187.53434331239299</v>
      </c>
      <c r="J3586" s="6">
        <f t="shared" si="1663"/>
        <v>186.63530820021884</v>
      </c>
      <c r="K3586" s="6">
        <f t="shared" si="1680"/>
        <v>186.63530820021884</v>
      </c>
      <c r="L3586" s="6">
        <f t="shared" si="1664"/>
        <v>1</v>
      </c>
      <c r="M3586" s="6">
        <f t="shared" si="1665"/>
        <v>187.53434331239299</v>
      </c>
      <c r="N3586" s="28">
        <v>100</v>
      </c>
      <c r="O3586" s="17">
        <v>282.65196197682002</v>
      </c>
      <c r="P3586" s="6">
        <f t="shared" si="1666"/>
        <v>268.46209230512301</v>
      </c>
      <c r="Q3586" s="6">
        <f t="shared" ref="Q3586:Q3649" si="1682">P3586*solar_capex_adj</f>
        <v>268.46209230512301</v>
      </c>
      <c r="R3586" s="17">
        <v>268.46209230512301</v>
      </c>
      <c r="S3586" s="6">
        <f t="shared" si="1667"/>
        <v>14.189869671697011</v>
      </c>
      <c r="T3586" s="6">
        <f t="shared" si="1668"/>
        <v>282.65196197682002</v>
      </c>
      <c r="U3586" s="17">
        <v>112.448636281007</v>
      </c>
      <c r="V3586" s="6">
        <f t="shared" si="1669"/>
        <v>101.39498249461801</v>
      </c>
      <c r="W3586" s="6">
        <f t="shared" ref="W3586:W3649" si="1683">V3586*wind_capex_adj</f>
        <v>101.39498249461801</v>
      </c>
      <c r="X3586" s="17">
        <v>101.39498249461801</v>
      </c>
      <c r="Y3586" s="6">
        <f t="shared" si="1670"/>
        <v>11.053653786388992</v>
      </c>
      <c r="Z3586" s="6">
        <f t="shared" si="1671"/>
        <v>112.448636281007</v>
      </c>
      <c r="AA3586" s="17">
        <v>1015.68113177777</v>
      </c>
      <c r="AB3586" s="6">
        <f t="shared" si="1681"/>
        <v>906.81888895527197</v>
      </c>
      <c r="AC3586" s="6">
        <f t="shared" ref="AC3586:AC3649" si="1684">AB3586*aero_capex_adj</f>
        <v>906.81888895527197</v>
      </c>
      <c r="AD3586" s="17">
        <v>953.29562518559601</v>
      </c>
      <c r="AE3586" s="6">
        <f t="shared" si="1672"/>
        <v>62.385506592174011</v>
      </c>
      <c r="AF3586" s="17">
        <v>906.81888895527197</v>
      </c>
      <c r="AG3586" s="6">
        <f t="shared" si="1673"/>
        <v>46.476736230324036</v>
      </c>
      <c r="AH3586" s="6">
        <f t="shared" ref="AH3586:AH3649" si="1685">AG3586*fuel_adj</f>
        <v>46.476736230324036</v>
      </c>
      <c r="AI3586" s="6">
        <f t="shared" si="1674"/>
        <v>1015.68113177777</v>
      </c>
      <c r="AJ3586" s="17">
        <v>316.76728172122</v>
      </c>
      <c r="AK3586" s="6">
        <f t="shared" si="1675"/>
        <v>255.889340957852</v>
      </c>
      <c r="AL3586" s="6">
        <f t="shared" ref="AL3586:AL3649" si="1686">AK3586*bess_capex_adj</f>
        <v>255.889340957852</v>
      </c>
      <c r="AM3586" s="17">
        <v>255.889340957852</v>
      </c>
      <c r="AN3586" s="6">
        <f t="shared" si="1676"/>
        <v>60.877940763368002</v>
      </c>
      <c r="AO3586" s="6">
        <f t="shared" si="1677"/>
        <v>316.76728172122</v>
      </c>
      <c r="AP3586" s="17">
        <v>3262.7432859969799</v>
      </c>
      <c r="AQ3586" s="6">
        <f t="shared" si="1678"/>
        <v>3262.7432859969808</v>
      </c>
      <c r="AR3586" s="17">
        <v>511.57642863419801</v>
      </c>
      <c r="AS3586" s="6">
        <f t="shared" ref="AS3586:AS3649" si="1687">AR3586*solar_capex_adj</f>
        <v>511.57642863419801</v>
      </c>
      <c r="AT3586" s="17">
        <v>1410.61265960982</v>
      </c>
      <c r="AU3586" s="6">
        <f t="shared" ref="AU3586:AU3649" si="1688">AT3586*wind_capex_adj</f>
        <v>1410.61265960982</v>
      </c>
      <c r="AV3586" s="17">
        <v>582.78729636871196</v>
      </c>
      <c r="AW3586" s="6">
        <f t="shared" ref="AW3586:AW3649" si="1689">AV3586*aero_capex_adj</f>
        <v>582.78729636871196</v>
      </c>
      <c r="AX3586" s="17">
        <v>757.76690138425101</v>
      </c>
      <c r="AY3586" s="6">
        <f t="shared" ref="AY3586:AY3649" si="1690">AX3586*bess_capex_adj</f>
        <v>757.76690138425101</v>
      </c>
      <c r="AZ3586" s="20">
        <v>182046804.98243299</v>
      </c>
      <c r="BA3586" s="20">
        <v>1309547254.4667301</v>
      </c>
      <c r="BB3586" s="20">
        <v>194898169.42780101</v>
      </c>
      <c r="BC3586" s="20">
        <v>65507771.123031102</v>
      </c>
      <c r="BD3586" s="19">
        <f t="shared" ref="BD3586:BD3649" si="1691">SUM(AZ3586:BC3586)/1000000</f>
        <v>1751.9999999999952</v>
      </c>
      <c r="BE3586" s="18">
        <v>45.744551979546003</v>
      </c>
      <c r="BF3586" s="20">
        <v>755378.56696185702</v>
      </c>
      <c r="BG3586" s="20">
        <v>44599.234080460898</v>
      </c>
      <c r="BH3586" s="19">
        <f t="shared" si="1679"/>
        <v>56.070889506342681</v>
      </c>
      <c r="BI3586" s="20">
        <v>432.64546995727801</v>
      </c>
      <c r="BJ3586">
        <v>185</v>
      </c>
      <c r="BK3586" s="22">
        <v>2432</v>
      </c>
      <c r="BL3586" s="22">
        <v>3689.53856</v>
      </c>
      <c r="BM3586" s="22">
        <v>608</v>
      </c>
      <c r="BN3586" s="22">
        <v>152</v>
      </c>
      <c r="BO3586">
        <v>0.15229060801157299</v>
      </c>
    </row>
    <row r="3587" spans="1:67" x14ac:dyDescent="0.2">
      <c r="A3587" s="27">
        <v>3586</v>
      </c>
      <c r="B3587" s="18">
        <v>360.53789163106501</v>
      </c>
      <c r="C3587" s="18">
        <v>703</v>
      </c>
      <c r="D3587">
        <v>800</v>
      </c>
      <c r="E3587">
        <v>3200</v>
      </c>
      <c r="F3587">
        <v>6</v>
      </c>
      <c r="G3587" s="23">
        <f t="shared" ref="G3587:G3650" si="1692">SUM(AZ3587:BB3587)/(BD3587*1000000)</f>
        <v>0.96810783143337042</v>
      </c>
      <c r="H3587">
        <v>100</v>
      </c>
      <c r="I3587" s="17">
        <v>191.94334156562201</v>
      </c>
      <c r="J3587" s="6">
        <f t="shared" ref="J3587:J3650" si="1693">(O3587*AZ3587+U3587*BA3587+AJ3587*BB3587+AA3587*BC3587)/(BD3587*(1000000))</f>
        <v>190.94778194972571</v>
      </c>
      <c r="K3587" s="6">
        <f t="shared" si="1680"/>
        <v>190.94778194972571</v>
      </c>
      <c r="L3587" s="6">
        <f t="shared" ref="L3587:L3650" si="1694">K3587/J3587</f>
        <v>1</v>
      </c>
      <c r="M3587" s="6">
        <f t="shared" ref="M3587:M3650" si="1695">I3587*L3587</f>
        <v>191.94334156562201</v>
      </c>
      <c r="N3587" s="28">
        <v>99.999995655579696</v>
      </c>
      <c r="O3587" s="17">
        <v>310.30404823052902</v>
      </c>
      <c r="P3587" s="6">
        <f t="shared" ref="P3587:P3650" si="1696">O3587-S3587</f>
        <v>294.72465886108898</v>
      </c>
      <c r="Q3587" s="6">
        <f t="shared" si="1682"/>
        <v>294.72465886108898</v>
      </c>
      <c r="R3587" s="17">
        <v>294.72465886108898</v>
      </c>
      <c r="S3587" s="6">
        <f t="shared" ref="S3587:S3650" si="1697">O3587-R3587</f>
        <v>15.579389369440037</v>
      </c>
      <c r="T3587" s="6">
        <f t="shared" ref="T3587:T3650" si="1698">Q3587+S3587</f>
        <v>310.30404823052902</v>
      </c>
      <c r="U3587" s="17">
        <v>112.43848730179</v>
      </c>
      <c r="V3587" s="6">
        <f t="shared" ref="V3587:V3650" si="1699">U3587-Y3587</f>
        <v>101.38494712476999</v>
      </c>
      <c r="W3587" s="6">
        <f t="shared" si="1683"/>
        <v>101.38494712476999</v>
      </c>
      <c r="X3587" s="17">
        <v>101.38494712476999</v>
      </c>
      <c r="Y3587" s="6">
        <f t="shared" ref="Y3587:Y3650" si="1700">U3587-X3587</f>
        <v>11.053540177020011</v>
      </c>
      <c r="Z3587" s="6">
        <f t="shared" ref="Z3587:Z3650" si="1701">W3587+Y3587</f>
        <v>112.43848730179</v>
      </c>
      <c r="AA3587" s="17">
        <v>1176.7477836406699</v>
      </c>
      <c r="AB3587" s="6">
        <f t="shared" si="1681"/>
        <v>1059.5604560020199</v>
      </c>
      <c r="AC3587" s="6">
        <f t="shared" si="1684"/>
        <v>1059.5604560020199</v>
      </c>
      <c r="AD3587" s="17">
        <v>1106.0980477410999</v>
      </c>
      <c r="AE3587" s="6">
        <f t="shared" ref="AE3587:AE3650" si="1702">AA3587-AD3587</f>
        <v>70.649735899570032</v>
      </c>
      <c r="AF3587" s="17">
        <v>1059.5604560020199</v>
      </c>
      <c r="AG3587" s="6">
        <f t="shared" ref="AG3587:AG3650" si="1703">AD3587-AF3587</f>
        <v>46.537591739079971</v>
      </c>
      <c r="AH3587" s="6">
        <f t="shared" si="1685"/>
        <v>46.537591739079971</v>
      </c>
      <c r="AI3587" s="6">
        <f t="shared" ref="AI3587:AI3650" si="1704">AC3587+AE3587+AH3587</f>
        <v>1176.7477836406699</v>
      </c>
      <c r="AJ3587" s="17">
        <v>318.56428142024902</v>
      </c>
      <c r="AK3587" s="6">
        <f t="shared" ref="AK3587:AK3650" si="1705">AJ3587-AN3587</f>
        <v>257.21883961447401</v>
      </c>
      <c r="AL3587" s="6">
        <f t="shared" si="1686"/>
        <v>257.21883961447401</v>
      </c>
      <c r="AM3587" s="17">
        <v>257.21883961447401</v>
      </c>
      <c r="AN3587" s="6">
        <f t="shared" ref="AN3587:AN3650" si="1706">AJ3587-AM3587</f>
        <v>61.34544180577501</v>
      </c>
      <c r="AO3587" s="6">
        <f t="shared" ref="AO3587:AO3650" si="1707">AL3587+AN3587</f>
        <v>318.56428142024902</v>
      </c>
      <c r="AP3587" s="17">
        <v>3347.7090694902299</v>
      </c>
      <c r="AQ3587" s="6">
        <f t="shared" ref="AQ3587:AQ3650" si="1708">AS3587+AU3587+AW3587+AY3587</f>
        <v>3347.7090694902327</v>
      </c>
      <c r="AR3587" s="17">
        <v>596.78622951631496</v>
      </c>
      <c r="AS3587" s="6">
        <f t="shared" si="1687"/>
        <v>596.78622951631496</v>
      </c>
      <c r="AT3587" s="17">
        <v>1410.48754396408</v>
      </c>
      <c r="AU3587" s="6">
        <f t="shared" si="1688"/>
        <v>1410.48754396408</v>
      </c>
      <c r="AV3587" s="17">
        <v>582.73560548927901</v>
      </c>
      <c r="AW3587" s="6">
        <f t="shared" si="1689"/>
        <v>582.73560548927901</v>
      </c>
      <c r="AX3587" s="17">
        <v>757.69969052055899</v>
      </c>
      <c r="AY3587" s="6">
        <f t="shared" si="1690"/>
        <v>757.69969052055899</v>
      </c>
      <c r="AZ3587" s="20">
        <v>193153709.470691</v>
      </c>
      <c r="BA3587" s="20">
        <v>1309587055.8736801</v>
      </c>
      <c r="BB3587" s="20">
        <v>193384081.64009401</v>
      </c>
      <c r="BC3587" s="20">
        <v>55875076.901286602</v>
      </c>
      <c r="BD3587" s="19">
        <f t="shared" si="1691"/>
        <v>1751.9999238857517</v>
      </c>
      <c r="BE3587" s="18">
        <v>47.196215279433602</v>
      </c>
      <c r="BF3587" s="20">
        <v>648668.31270999101</v>
      </c>
      <c r="BG3587" s="20">
        <v>38298.822847844101</v>
      </c>
      <c r="BH3587" s="19">
        <f t="shared" ref="BH3587:BH3650" si="1709">BG3587*1000000/454/(BD3587*1000)</f>
        <v>48.149911129516056</v>
      </c>
      <c r="BI3587" s="20">
        <v>504.75304828349101</v>
      </c>
      <c r="BJ3587">
        <v>185</v>
      </c>
      <c r="BK3587" s="22">
        <v>2432</v>
      </c>
      <c r="BL3587" s="22">
        <v>3689.53856</v>
      </c>
      <c r="BM3587" s="22">
        <v>608</v>
      </c>
      <c r="BN3587" s="22">
        <v>152</v>
      </c>
      <c r="BO3587">
        <v>0.151135597035433</v>
      </c>
    </row>
    <row r="3588" spans="1:67" x14ac:dyDescent="0.2">
      <c r="A3588" s="27">
        <v>3587</v>
      </c>
      <c r="B3588" s="18">
        <v>412.043304721217</v>
      </c>
      <c r="C3588" s="18">
        <v>703</v>
      </c>
      <c r="D3588">
        <v>800</v>
      </c>
      <c r="E3588">
        <v>3200</v>
      </c>
      <c r="F3588">
        <v>5</v>
      </c>
      <c r="G3588" s="23">
        <f t="shared" si="1692"/>
        <v>0.97279065649748064</v>
      </c>
      <c r="H3588">
        <v>100</v>
      </c>
      <c r="I3588" s="17">
        <v>190.28784580839999</v>
      </c>
      <c r="J3588" s="6">
        <f t="shared" si="1693"/>
        <v>189.33581777974973</v>
      </c>
      <c r="K3588" s="6">
        <f t="shared" si="1680"/>
        <v>189.33581777974973</v>
      </c>
      <c r="L3588" s="6">
        <f t="shared" si="1694"/>
        <v>1</v>
      </c>
      <c r="M3588" s="6">
        <f t="shared" si="1695"/>
        <v>190.28784580839999</v>
      </c>
      <c r="N3588" s="28">
        <v>100</v>
      </c>
      <c r="O3588" s="17">
        <v>338.19386241506697</v>
      </c>
      <c r="P3588" s="6">
        <f t="shared" si="1696"/>
        <v>321.21440773785599</v>
      </c>
      <c r="Q3588" s="6">
        <f t="shared" si="1682"/>
        <v>321.21440773785599</v>
      </c>
      <c r="R3588" s="17">
        <v>321.21440773785599</v>
      </c>
      <c r="S3588" s="6">
        <f t="shared" si="1697"/>
        <v>16.979454677210981</v>
      </c>
      <c r="T3588" s="6">
        <f t="shared" si="1698"/>
        <v>338.19386241506697</v>
      </c>
      <c r="U3588" s="17">
        <v>112.439929859736</v>
      </c>
      <c r="V3588" s="6">
        <f t="shared" si="1699"/>
        <v>101.38636805042</v>
      </c>
      <c r="W3588" s="6">
        <f t="shared" si="1683"/>
        <v>101.38636805042</v>
      </c>
      <c r="X3588" s="17">
        <v>101.38636805042</v>
      </c>
      <c r="Y3588" s="6">
        <f t="shared" si="1700"/>
        <v>11.053561809315994</v>
      </c>
      <c r="Z3588" s="6">
        <f t="shared" si="1701"/>
        <v>112.439929859736</v>
      </c>
      <c r="AA3588" s="17">
        <v>1142.89106846968</v>
      </c>
      <c r="AB3588" s="6">
        <f t="shared" si="1681"/>
        <v>1027.27867999557</v>
      </c>
      <c r="AC3588" s="6">
        <f t="shared" si="1684"/>
        <v>1027.27867999557</v>
      </c>
      <c r="AD3588" s="17">
        <v>1074.05136562198</v>
      </c>
      <c r="AE3588" s="6">
        <f t="shared" si="1702"/>
        <v>68.839702847699982</v>
      </c>
      <c r="AF3588" s="17">
        <v>1027.27867999557</v>
      </c>
      <c r="AG3588" s="6">
        <f t="shared" si="1703"/>
        <v>46.772685626410066</v>
      </c>
      <c r="AH3588" s="6">
        <f t="shared" si="1685"/>
        <v>46.772685626410066</v>
      </c>
      <c r="AI3588" s="6">
        <f t="shared" si="1704"/>
        <v>1142.89106846968</v>
      </c>
      <c r="AJ3588" s="17">
        <v>319.91836271608997</v>
      </c>
      <c r="AK3588" s="6">
        <f t="shared" si="1705"/>
        <v>258.21194800487098</v>
      </c>
      <c r="AL3588" s="6">
        <f t="shared" si="1686"/>
        <v>258.21194800487098</v>
      </c>
      <c r="AM3588" s="17">
        <v>258.21194800487098</v>
      </c>
      <c r="AN3588" s="6">
        <f t="shared" si="1706"/>
        <v>61.706414711218997</v>
      </c>
      <c r="AO3588" s="6">
        <f t="shared" si="1707"/>
        <v>319.91836271608997</v>
      </c>
      <c r="AP3588" s="17">
        <v>3335.88186807802</v>
      </c>
      <c r="AQ3588" s="6">
        <f t="shared" si="1708"/>
        <v>3335.8818680780259</v>
      </c>
      <c r="AR3588" s="17">
        <v>682.049629273797</v>
      </c>
      <c r="AS3588" s="6">
        <f t="shared" si="1687"/>
        <v>682.049629273797</v>
      </c>
      <c r="AT3588" s="17">
        <v>1410.50455174083</v>
      </c>
      <c r="AU3588" s="6">
        <f t="shared" si="1688"/>
        <v>1410.50455174083</v>
      </c>
      <c r="AV3588" s="17">
        <v>485.61886013661399</v>
      </c>
      <c r="AW3588" s="6">
        <f t="shared" si="1689"/>
        <v>485.61886013661399</v>
      </c>
      <c r="AX3588" s="17">
        <v>757.70882692678504</v>
      </c>
      <c r="AY3588" s="6">
        <f t="shared" si="1690"/>
        <v>757.70882692678504</v>
      </c>
      <c r="AZ3588" s="20">
        <v>202272577.11486399</v>
      </c>
      <c r="BA3588" s="20">
        <v>1309577047.7499599</v>
      </c>
      <c r="BB3588" s="20">
        <v>192479605.31875899</v>
      </c>
      <c r="BC3588" s="20">
        <v>47670769.816413797</v>
      </c>
      <c r="BD3588" s="19">
        <f t="shared" si="1691"/>
        <v>1751.9999999999966</v>
      </c>
      <c r="BE3588" s="18">
        <v>48.591530892569402</v>
      </c>
      <c r="BF3588" s="20">
        <v>552840.38984761096</v>
      </c>
      <c r="BG3588" s="20">
        <v>32640.928713551799</v>
      </c>
      <c r="BH3588" s="19">
        <f t="shared" si="1709"/>
        <v>41.036711616619229</v>
      </c>
      <c r="BI3588" s="20">
        <v>576.86062660970504</v>
      </c>
      <c r="BJ3588">
        <v>185</v>
      </c>
      <c r="BK3588" s="22">
        <v>2432</v>
      </c>
      <c r="BL3588" s="22">
        <v>3689.53856</v>
      </c>
      <c r="BM3588" s="22">
        <v>608</v>
      </c>
      <c r="BN3588" s="22">
        <v>152</v>
      </c>
      <c r="BO3588">
        <v>0.150442929705529</v>
      </c>
    </row>
    <row r="3589" spans="1:67" x14ac:dyDescent="0.2">
      <c r="A3589" s="27">
        <v>3588</v>
      </c>
      <c r="B3589" s="18">
        <v>463.54871781137001</v>
      </c>
      <c r="C3589" s="18">
        <v>703</v>
      </c>
      <c r="D3589">
        <v>800</v>
      </c>
      <c r="E3589">
        <v>3200</v>
      </c>
      <c r="F3589">
        <v>5</v>
      </c>
      <c r="G3589" s="23">
        <f t="shared" si="1692"/>
        <v>0.97630266472225269</v>
      </c>
      <c r="H3589">
        <v>100</v>
      </c>
      <c r="I3589" s="17">
        <v>194.81725066583601</v>
      </c>
      <c r="J3589" s="6">
        <f t="shared" si="1693"/>
        <v>193.8310409526438</v>
      </c>
      <c r="K3589" s="6">
        <f t="shared" si="1680"/>
        <v>193.8310409526438</v>
      </c>
      <c r="L3589" s="6">
        <f t="shared" si="1694"/>
        <v>1</v>
      </c>
      <c r="M3589" s="6">
        <f t="shared" si="1695"/>
        <v>194.81725066583601</v>
      </c>
      <c r="N3589" s="28">
        <v>100</v>
      </c>
      <c r="O3589" s="17">
        <v>366.74124563699701</v>
      </c>
      <c r="P3589" s="6">
        <f t="shared" si="1696"/>
        <v>348.32705267863901</v>
      </c>
      <c r="Q3589" s="6">
        <f t="shared" si="1682"/>
        <v>348.32705267863901</v>
      </c>
      <c r="R3589" s="17">
        <v>348.32705267863901</v>
      </c>
      <c r="S3589" s="6">
        <f t="shared" si="1697"/>
        <v>18.414192958358001</v>
      </c>
      <c r="T3589" s="6">
        <f t="shared" si="1698"/>
        <v>366.74124563699701</v>
      </c>
      <c r="U3589" s="17">
        <v>112.43094050102</v>
      </c>
      <c r="V3589" s="6">
        <f t="shared" si="1699"/>
        <v>101.377418731573</v>
      </c>
      <c r="W3589" s="6">
        <f t="shared" si="1683"/>
        <v>101.377418731573</v>
      </c>
      <c r="X3589" s="17">
        <v>101.377418731573</v>
      </c>
      <c r="Y3589" s="6">
        <f t="shared" si="1700"/>
        <v>11.053521769447002</v>
      </c>
      <c r="Z3589" s="6">
        <f t="shared" si="1701"/>
        <v>112.43094050102</v>
      </c>
      <c r="AA3589" s="17">
        <v>1301.26907056355</v>
      </c>
      <c r="AB3589" s="6">
        <f t="shared" si="1681"/>
        <v>1177.99802743083</v>
      </c>
      <c r="AC3589" s="6">
        <f t="shared" si="1684"/>
        <v>1177.99802743083</v>
      </c>
      <c r="AD3589" s="17">
        <v>1224.32959102014</v>
      </c>
      <c r="AE3589" s="6">
        <f t="shared" si="1702"/>
        <v>76.939479543410016</v>
      </c>
      <c r="AF3589" s="17">
        <v>1177.99802743083</v>
      </c>
      <c r="AG3589" s="6">
        <f t="shared" si="1703"/>
        <v>46.331563589310008</v>
      </c>
      <c r="AH3589" s="6">
        <f t="shared" si="1685"/>
        <v>46.331563589310008</v>
      </c>
      <c r="AI3589" s="6">
        <f t="shared" si="1704"/>
        <v>1301.26907056355</v>
      </c>
      <c r="AJ3589" s="17">
        <v>321.29417701247797</v>
      </c>
      <c r="AK3589" s="6">
        <f t="shared" si="1705"/>
        <v>259.23361424396001</v>
      </c>
      <c r="AL3589" s="6">
        <f t="shared" si="1686"/>
        <v>259.23361424396001</v>
      </c>
      <c r="AM3589" s="17">
        <v>259.23361424396001</v>
      </c>
      <c r="AN3589" s="6">
        <f t="shared" si="1706"/>
        <v>62.060562768517968</v>
      </c>
      <c r="AO3589" s="6">
        <f t="shared" si="1707"/>
        <v>321.29417701247797</v>
      </c>
      <c r="AP3589" s="17">
        <v>3420.8484812747101</v>
      </c>
      <c r="AQ3589" s="6">
        <f t="shared" si="1708"/>
        <v>3420.8484812747056</v>
      </c>
      <c r="AR3589" s="17">
        <v>767.24088248483497</v>
      </c>
      <c r="AS3589" s="6">
        <f t="shared" si="1687"/>
        <v>767.24088248483497</v>
      </c>
      <c r="AT3589" s="17">
        <v>1410.3851561897</v>
      </c>
      <c r="AU3589" s="6">
        <f t="shared" si="1688"/>
        <v>1410.3851561897</v>
      </c>
      <c r="AV3589" s="17">
        <v>485.57775375991201</v>
      </c>
      <c r="AW3589" s="6">
        <f t="shared" si="1689"/>
        <v>485.57775375991201</v>
      </c>
      <c r="AX3589" s="17">
        <v>757.64468884025905</v>
      </c>
      <c r="AY3589" s="6">
        <f t="shared" si="1690"/>
        <v>757.64468884025905</v>
      </c>
      <c r="AZ3589" s="20">
        <v>209536994.99210501</v>
      </c>
      <c r="BA3589" s="20">
        <v>1309587055.8736801</v>
      </c>
      <c r="BB3589" s="20">
        <v>191358217.727597</v>
      </c>
      <c r="BC3589" s="20">
        <v>41517731.406613201</v>
      </c>
      <c r="BD3589" s="19">
        <f t="shared" si="1691"/>
        <v>1751.9999999999952</v>
      </c>
      <c r="BE3589" s="18">
        <v>49.952397124643902</v>
      </c>
      <c r="BF3589" s="20">
        <v>480147.46805371402</v>
      </c>
      <c r="BG3589" s="20">
        <v>28348.976602548399</v>
      </c>
      <c r="BH3589" s="19">
        <f t="shared" si="1709"/>
        <v>35.640798939096008</v>
      </c>
      <c r="BI3589" s="20">
        <v>648.96820493591804</v>
      </c>
      <c r="BJ3589">
        <v>185</v>
      </c>
      <c r="BK3589" s="22">
        <v>2432</v>
      </c>
      <c r="BL3589" s="22">
        <v>3689.53856</v>
      </c>
      <c r="BM3589" s="22">
        <v>608</v>
      </c>
      <c r="BN3589" s="22">
        <v>152</v>
      </c>
      <c r="BO3589">
        <v>0.14957911544118499</v>
      </c>
    </row>
    <row r="3590" spans="1:67" x14ac:dyDescent="0.2">
      <c r="A3590" s="27">
        <v>3589</v>
      </c>
      <c r="B3590" s="18">
        <v>515.05413090152194</v>
      </c>
      <c r="C3590" s="18">
        <v>703</v>
      </c>
      <c r="D3590">
        <v>800</v>
      </c>
      <c r="E3590">
        <v>3200</v>
      </c>
      <c r="F3590">
        <v>5</v>
      </c>
      <c r="G3590" s="23">
        <f t="shared" si="1692"/>
        <v>0.97945293765881813</v>
      </c>
      <c r="H3590">
        <v>100</v>
      </c>
      <c r="I3590" s="17">
        <v>199.39267399152601</v>
      </c>
      <c r="J3590" s="6">
        <f t="shared" si="1693"/>
        <v>198.26329535533435</v>
      </c>
      <c r="K3590" s="6">
        <f t="shared" si="1680"/>
        <v>198.26329535533435</v>
      </c>
      <c r="L3590" s="6">
        <f t="shared" si="1694"/>
        <v>1</v>
      </c>
      <c r="M3590" s="6">
        <f t="shared" si="1695"/>
        <v>199.39267399152601</v>
      </c>
      <c r="N3590" s="28">
        <v>100</v>
      </c>
      <c r="O3590" s="17">
        <v>395.09932199804098</v>
      </c>
      <c r="P3590" s="6">
        <f t="shared" si="1696"/>
        <v>375.25974832907201</v>
      </c>
      <c r="Q3590" s="6">
        <f t="shared" si="1682"/>
        <v>375.25974832907201</v>
      </c>
      <c r="R3590" s="17">
        <v>375.25974832907201</v>
      </c>
      <c r="S3590" s="6">
        <f t="shared" si="1697"/>
        <v>19.839573668968967</v>
      </c>
      <c r="T3590" s="6">
        <f t="shared" si="1698"/>
        <v>395.09932199804098</v>
      </c>
      <c r="U3590" s="17">
        <v>112.422815961241</v>
      </c>
      <c r="V3590" s="6">
        <f t="shared" si="1699"/>
        <v>101.369292783338</v>
      </c>
      <c r="W3590" s="6">
        <f t="shared" si="1683"/>
        <v>101.369292783338</v>
      </c>
      <c r="X3590" s="17">
        <v>101.369292783338</v>
      </c>
      <c r="Y3590" s="6">
        <f t="shared" si="1700"/>
        <v>11.053523177903003</v>
      </c>
      <c r="Z3590" s="6">
        <f t="shared" si="1701"/>
        <v>112.422815961241</v>
      </c>
      <c r="AA3590" s="17">
        <v>1482.868669596</v>
      </c>
      <c r="AB3590" s="6">
        <f t="shared" si="1681"/>
        <v>1350.3703857396199</v>
      </c>
      <c r="AC3590" s="6">
        <f t="shared" si="1684"/>
        <v>1350.3703857396199</v>
      </c>
      <c r="AD3590" s="17">
        <v>1396.60151688275</v>
      </c>
      <c r="AE3590" s="6">
        <f t="shared" si="1702"/>
        <v>86.26715271324997</v>
      </c>
      <c r="AF3590" s="17">
        <v>1350.3703857396199</v>
      </c>
      <c r="AG3590" s="6">
        <f t="shared" si="1703"/>
        <v>46.231131143130142</v>
      </c>
      <c r="AH3590" s="6">
        <f t="shared" si="1685"/>
        <v>46.231131143130142</v>
      </c>
      <c r="AI3590" s="6">
        <f t="shared" si="1704"/>
        <v>1482.868669596</v>
      </c>
      <c r="AJ3590" s="17">
        <v>322.479386817381</v>
      </c>
      <c r="AK3590" s="6">
        <f t="shared" si="1705"/>
        <v>260.11124253229599</v>
      </c>
      <c r="AL3590" s="6">
        <f t="shared" si="1686"/>
        <v>260.11124253229599</v>
      </c>
      <c r="AM3590" s="17">
        <v>260.11124253229599</v>
      </c>
      <c r="AN3590" s="6">
        <f t="shared" si="1706"/>
        <v>62.368144285085009</v>
      </c>
      <c r="AO3590" s="6">
        <f t="shared" si="1707"/>
        <v>322.479386817381</v>
      </c>
      <c r="AP3590" s="17">
        <v>3505.8159888328601</v>
      </c>
      <c r="AQ3590" s="6">
        <f t="shared" si="1708"/>
        <v>3505.8159888328651</v>
      </c>
      <c r="AR3590" s="17">
        <v>852.42142913863995</v>
      </c>
      <c r="AS3590" s="6">
        <f t="shared" si="1687"/>
        <v>852.42142913863995</v>
      </c>
      <c r="AT3590" s="17">
        <v>1410.2719264950299</v>
      </c>
      <c r="AU3590" s="6">
        <f t="shared" si="1688"/>
        <v>1410.2719264950299</v>
      </c>
      <c r="AV3590" s="17">
        <v>485.53877020952802</v>
      </c>
      <c r="AW3590" s="6">
        <f t="shared" si="1689"/>
        <v>485.53877020952802</v>
      </c>
      <c r="AX3590" s="17">
        <v>757.58386298966695</v>
      </c>
      <c r="AY3590" s="6">
        <f t="shared" si="1690"/>
        <v>757.58386298966695</v>
      </c>
      <c r="AZ3590" s="20">
        <v>216036472.61254901</v>
      </c>
      <c r="BA3590" s="20">
        <v>1309587055.8736801</v>
      </c>
      <c r="BB3590" s="20">
        <v>190378018.29201499</v>
      </c>
      <c r="BC3590" s="20">
        <v>35998453.221750498</v>
      </c>
      <c r="BD3590" s="19">
        <f t="shared" si="1691"/>
        <v>1751.9999999999948</v>
      </c>
      <c r="BE3590" s="18">
        <v>51.256818695437097</v>
      </c>
      <c r="BF3590" s="20">
        <v>412840.348850879</v>
      </c>
      <c r="BG3590" s="20">
        <v>24375.014279679999</v>
      </c>
      <c r="BH3590" s="19">
        <f t="shared" si="1709"/>
        <v>30.644668245328276</v>
      </c>
      <c r="BI3590" s="20">
        <v>721.07578326213104</v>
      </c>
      <c r="BJ3590">
        <v>185</v>
      </c>
      <c r="BK3590" s="22">
        <v>2432</v>
      </c>
      <c r="BL3590" s="22">
        <v>3689.53856</v>
      </c>
      <c r="BM3590" s="22">
        <v>608</v>
      </c>
      <c r="BN3590" s="22">
        <v>152</v>
      </c>
      <c r="BO3590">
        <v>0.148824069408308</v>
      </c>
    </row>
    <row r="3591" spans="1:67" x14ac:dyDescent="0.2">
      <c r="A3591" s="27">
        <v>3590</v>
      </c>
      <c r="B3591" s="18">
        <v>566.55954399167399</v>
      </c>
      <c r="C3591" s="18">
        <v>703</v>
      </c>
      <c r="D3591">
        <v>800</v>
      </c>
      <c r="E3591">
        <v>3200</v>
      </c>
      <c r="F3591">
        <v>5</v>
      </c>
      <c r="G3591" s="23">
        <f t="shared" si="1692"/>
        <v>0.98209216333476435</v>
      </c>
      <c r="H3591">
        <v>100</v>
      </c>
      <c r="I3591" s="17">
        <v>203.70063017245499</v>
      </c>
      <c r="J3591" s="6">
        <f t="shared" si="1693"/>
        <v>202.54167175037031</v>
      </c>
      <c r="K3591" s="6">
        <f t="shared" si="1680"/>
        <v>202.54167175037031</v>
      </c>
      <c r="L3591" s="6">
        <f t="shared" si="1694"/>
        <v>1</v>
      </c>
      <c r="M3591" s="6">
        <f t="shared" si="1695"/>
        <v>203.70063017245499</v>
      </c>
      <c r="N3591" s="28">
        <v>100</v>
      </c>
      <c r="O3591" s="17">
        <v>423.43149684268701</v>
      </c>
      <c r="P3591" s="6">
        <f t="shared" si="1696"/>
        <v>402.16770741357601</v>
      </c>
      <c r="Q3591" s="6">
        <f t="shared" si="1682"/>
        <v>402.16770741357601</v>
      </c>
      <c r="R3591" s="17">
        <v>402.16770741357601</v>
      </c>
      <c r="S3591" s="6">
        <f t="shared" si="1697"/>
        <v>21.263789429111</v>
      </c>
      <c r="T3591" s="6">
        <f t="shared" si="1698"/>
        <v>423.43149684268701</v>
      </c>
      <c r="U3591" s="17">
        <v>112.415008406601</v>
      </c>
      <c r="V3591" s="6">
        <f t="shared" si="1699"/>
        <v>101.361492939416</v>
      </c>
      <c r="W3591" s="6">
        <f t="shared" si="1683"/>
        <v>101.361492939416</v>
      </c>
      <c r="X3591" s="17">
        <v>101.361492939416</v>
      </c>
      <c r="Y3591" s="6">
        <f t="shared" si="1700"/>
        <v>11.053515467185008</v>
      </c>
      <c r="Z3591" s="6">
        <f t="shared" si="1701"/>
        <v>112.415008406601</v>
      </c>
      <c r="AA3591" s="17">
        <v>1691.0898606769699</v>
      </c>
      <c r="AB3591" s="6">
        <f t="shared" si="1681"/>
        <v>1547.9269453525401</v>
      </c>
      <c r="AC3591" s="6">
        <f t="shared" si="1684"/>
        <v>1547.9269453525401</v>
      </c>
      <c r="AD3591" s="17">
        <v>1594.18433023022</v>
      </c>
      <c r="AE3591" s="6">
        <f t="shared" si="1702"/>
        <v>96.905530446749935</v>
      </c>
      <c r="AF3591" s="17">
        <v>1547.9269453525401</v>
      </c>
      <c r="AG3591" s="6">
        <f t="shared" si="1703"/>
        <v>46.257384877679897</v>
      </c>
      <c r="AH3591" s="6">
        <f t="shared" si="1685"/>
        <v>46.257384877679897</v>
      </c>
      <c r="AI3591" s="6">
        <f t="shared" si="1704"/>
        <v>1691.0898606769699</v>
      </c>
      <c r="AJ3591" s="17">
        <v>320.71842949931801</v>
      </c>
      <c r="AK3591" s="6">
        <f t="shared" si="1705"/>
        <v>258.08842016919999</v>
      </c>
      <c r="AL3591" s="6">
        <f t="shared" si="1686"/>
        <v>258.08842016919999</v>
      </c>
      <c r="AM3591" s="17">
        <v>258.08842016919999</v>
      </c>
      <c r="AN3591" s="6">
        <f t="shared" si="1706"/>
        <v>62.630009330118014</v>
      </c>
      <c r="AO3591" s="6">
        <f t="shared" si="1707"/>
        <v>320.71842949931801</v>
      </c>
      <c r="AP3591" s="17">
        <v>3590.7843232160899</v>
      </c>
      <c r="AQ3591" s="6">
        <f t="shared" si="1708"/>
        <v>3590.7843232160899</v>
      </c>
      <c r="AR3591" s="17">
        <v>937.59207772535001</v>
      </c>
      <c r="AS3591" s="6">
        <f t="shared" si="1687"/>
        <v>937.59207772535001</v>
      </c>
      <c r="AT3591" s="17">
        <v>1410.16439705111</v>
      </c>
      <c r="AU3591" s="6">
        <f t="shared" si="1688"/>
        <v>1410.16439705111</v>
      </c>
      <c r="AV3591" s="17">
        <v>485.50174918331197</v>
      </c>
      <c r="AW3591" s="6">
        <f t="shared" si="1689"/>
        <v>485.50174918331197</v>
      </c>
      <c r="AX3591" s="17">
        <v>757.52609925631805</v>
      </c>
      <c r="AY3591" s="6">
        <f t="shared" si="1690"/>
        <v>757.52609925631805</v>
      </c>
      <c r="AZ3591" s="20">
        <v>221500784.79385099</v>
      </c>
      <c r="BA3591" s="20">
        <v>1309587055.8736801</v>
      </c>
      <c r="BB3591" s="20">
        <v>189537629.49497101</v>
      </c>
      <c r="BC3591" s="20">
        <v>31374529.837492801</v>
      </c>
      <c r="BD3591" s="19">
        <f t="shared" si="1691"/>
        <v>1751.9999999999948</v>
      </c>
      <c r="BE3591" s="18">
        <v>52.505378510515698</v>
      </c>
      <c r="BF3591" s="20">
        <v>360011.10167535202</v>
      </c>
      <c r="BG3591" s="20">
        <v>21255.857787654699</v>
      </c>
      <c r="BH3591" s="19">
        <f t="shared" si="1709"/>
        <v>26.723213479943325</v>
      </c>
      <c r="BI3591" s="20">
        <v>793.18336158834404</v>
      </c>
      <c r="BJ3591">
        <v>185</v>
      </c>
      <c r="BK3591" s="22">
        <v>2432</v>
      </c>
      <c r="BL3591" s="22">
        <v>3689.53856</v>
      </c>
      <c r="BM3591" s="22">
        <v>608</v>
      </c>
      <c r="BN3591" s="22">
        <v>152</v>
      </c>
      <c r="BO3591">
        <v>0.148176716384855</v>
      </c>
    </row>
    <row r="3592" spans="1:67" x14ac:dyDescent="0.2">
      <c r="A3592" s="27">
        <v>3591</v>
      </c>
      <c r="B3592" s="18">
        <v>618.06495708182604</v>
      </c>
      <c r="C3592" s="18">
        <v>703</v>
      </c>
      <c r="D3592">
        <v>800</v>
      </c>
      <c r="E3592">
        <v>3200</v>
      </c>
      <c r="F3592">
        <v>5</v>
      </c>
      <c r="G3592" s="23">
        <f t="shared" si="1692"/>
        <v>0.98403255425642921</v>
      </c>
      <c r="H3592">
        <v>100</v>
      </c>
      <c r="I3592" s="17">
        <v>208.34072850476301</v>
      </c>
      <c r="J3592" s="6">
        <f t="shared" si="1693"/>
        <v>207.40932370765429</v>
      </c>
      <c r="K3592" s="6">
        <f t="shared" si="1680"/>
        <v>207.40932370765429</v>
      </c>
      <c r="L3592" s="6">
        <f t="shared" si="1694"/>
        <v>1</v>
      </c>
      <c r="M3592" s="6">
        <f t="shared" si="1695"/>
        <v>208.34072850476301</v>
      </c>
      <c r="N3592" s="28">
        <v>100</v>
      </c>
      <c r="O3592" s="17">
        <v>451.99968512976699</v>
      </c>
      <c r="P3592" s="6">
        <f t="shared" si="1696"/>
        <v>429.29970143938903</v>
      </c>
      <c r="Q3592" s="6">
        <f t="shared" si="1682"/>
        <v>429.29970143938903</v>
      </c>
      <c r="R3592" s="17">
        <v>429.29970143938903</v>
      </c>
      <c r="S3592" s="6">
        <f t="shared" si="1697"/>
        <v>22.699983690377962</v>
      </c>
      <c r="T3592" s="6">
        <f t="shared" si="1698"/>
        <v>451.99968512976699</v>
      </c>
      <c r="U3592" s="17">
        <v>112.407181389971</v>
      </c>
      <c r="V3592" s="6">
        <f t="shared" si="1699"/>
        <v>101.353712870961</v>
      </c>
      <c r="W3592" s="6">
        <f t="shared" si="1683"/>
        <v>101.353712870961</v>
      </c>
      <c r="X3592" s="17">
        <v>101.353712870961</v>
      </c>
      <c r="Y3592" s="6">
        <f t="shared" si="1700"/>
        <v>11.053468519009996</v>
      </c>
      <c r="Z3592" s="6">
        <f t="shared" si="1701"/>
        <v>112.407181389971</v>
      </c>
      <c r="AA3592" s="17">
        <v>1906.3143677783501</v>
      </c>
      <c r="AB3592" s="6">
        <f t="shared" si="1681"/>
        <v>1752.0219218510499</v>
      </c>
      <c r="AC3592" s="6">
        <f t="shared" si="1684"/>
        <v>1752.0219218510499</v>
      </c>
      <c r="AD3592" s="17">
        <v>1798.39605766211</v>
      </c>
      <c r="AE3592" s="6">
        <f t="shared" si="1702"/>
        <v>107.91831011624004</v>
      </c>
      <c r="AF3592" s="17">
        <v>1752.0219218510499</v>
      </c>
      <c r="AG3592" s="6">
        <f t="shared" si="1703"/>
        <v>46.374135811060114</v>
      </c>
      <c r="AH3592" s="6">
        <f t="shared" si="1685"/>
        <v>46.374135811060114</v>
      </c>
      <c r="AI3592" s="6">
        <f t="shared" si="1704"/>
        <v>1906.3143677783501</v>
      </c>
      <c r="AJ3592" s="17">
        <v>321.97185178393801</v>
      </c>
      <c r="AK3592" s="6">
        <f t="shared" si="1705"/>
        <v>259.023110600454</v>
      </c>
      <c r="AL3592" s="6">
        <f t="shared" si="1686"/>
        <v>259.023110600454</v>
      </c>
      <c r="AM3592" s="17">
        <v>259.023110600454</v>
      </c>
      <c r="AN3592" s="6">
        <f t="shared" si="1706"/>
        <v>62.948741183484003</v>
      </c>
      <c r="AO3592" s="6">
        <f t="shared" si="1707"/>
        <v>321.97185178393801</v>
      </c>
      <c r="AP3592" s="17">
        <v>3675.75342352089</v>
      </c>
      <c r="AQ3592" s="6">
        <f t="shared" si="1708"/>
        <v>3675.7534235208941</v>
      </c>
      <c r="AR3592" s="17">
        <v>1022.75355733118</v>
      </c>
      <c r="AS3592" s="6">
        <f t="shared" si="1687"/>
        <v>1022.75355733118</v>
      </c>
      <c r="AT3592" s="17">
        <v>1410.06214798058</v>
      </c>
      <c r="AU3592" s="6">
        <f t="shared" si="1688"/>
        <v>1410.06214798058</v>
      </c>
      <c r="AV3592" s="17">
        <v>485.46654612280503</v>
      </c>
      <c r="AW3592" s="6">
        <f t="shared" si="1689"/>
        <v>485.46654612280503</v>
      </c>
      <c r="AX3592" s="17">
        <v>757.47117208632903</v>
      </c>
      <c r="AY3592" s="6">
        <f t="shared" si="1690"/>
        <v>757.47117208632903</v>
      </c>
      <c r="AZ3592" s="20">
        <v>226164686.650442</v>
      </c>
      <c r="BA3592" s="20">
        <v>1309587055.8736801</v>
      </c>
      <c r="BB3592" s="20">
        <v>188273292.53313801</v>
      </c>
      <c r="BC3592" s="20">
        <v>27974964.942735799</v>
      </c>
      <c r="BD3592" s="19">
        <f t="shared" si="1691"/>
        <v>1751.9999999999961</v>
      </c>
      <c r="BE3592" s="18">
        <v>53.711736020370999</v>
      </c>
      <c r="BF3592" s="20">
        <v>323878.31267650001</v>
      </c>
      <c r="BG3592" s="20">
        <v>19122.497397219999</v>
      </c>
      <c r="BH3592" s="19">
        <f t="shared" si="1709"/>
        <v>24.041117762481694</v>
      </c>
      <c r="BI3592" s="20">
        <v>865.29093991455704</v>
      </c>
      <c r="BJ3592">
        <v>185</v>
      </c>
      <c r="BK3592" s="22">
        <v>2432</v>
      </c>
      <c r="BL3592" s="22">
        <v>3689.53856</v>
      </c>
      <c r="BM3592" s="22">
        <v>608</v>
      </c>
      <c r="BN3592" s="22">
        <v>152</v>
      </c>
      <c r="BO3592">
        <v>0.147202780106507</v>
      </c>
    </row>
    <row r="3593" spans="1:67" x14ac:dyDescent="0.2">
      <c r="A3593" s="27">
        <v>3592</v>
      </c>
      <c r="B3593" s="18">
        <v>669.57037017197899</v>
      </c>
      <c r="C3593" s="18">
        <v>703</v>
      </c>
      <c r="D3593">
        <v>800</v>
      </c>
      <c r="E3593">
        <v>3200</v>
      </c>
      <c r="F3593">
        <v>5</v>
      </c>
      <c r="G3593" s="23">
        <f t="shared" si="1692"/>
        <v>0.98590860639991618</v>
      </c>
      <c r="H3593">
        <v>100</v>
      </c>
      <c r="I3593" s="17">
        <v>213.01005304275401</v>
      </c>
      <c r="J3593" s="6">
        <f t="shared" si="1693"/>
        <v>211.69313534915773</v>
      </c>
      <c r="K3593" s="6">
        <f t="shared" si="1680"/>
        <v>211.69313534915776</v>
      </c>
      <c r="L3593" s="6">
        <f t="shared" si="1694"/>
        <v>1.0000000000000002</v>
      </c>
      <c r="M3593" s="6">
        <f t="shared" si="1695"/>
        <v>213.01005304275407</v>
      </c>
      <c r="N3593" s="28">
        <v>99.999999999999901</v>
      </c>
      <c r="O3593" s="17">
        <v>480.50477237264897</v>
      </c>
      <c r="P3593" s="6">
        <f t="shared" si="1696"/>
        <v>456.37164547974101</v>
      </c>
      <c r="Q3593" s="6">
        <f t="shared" si="1682"/>
        <v>456.37164547974101</v>
      </c>
      <c r="R3593" s="17">
        <v>456.37164547974101</v>
      </c>
      <c r="S3593" s="6">
        <f t="shared" si="1697"/>
        <v>24.133126892907967</v>
      </c>
      <c r="T3593" s="6">
        <f t="shared" si="1698"/>
        <v>480.50477237264897</v>
      </c>
      <c r="U3593" s="17">
        <v>112.40120500045001</v>
      </c>
      <c r="V3593" s="6">
        <f t="shared" si="1699"/>
        <v>101.347636085741</v>
      </c>
      <c r="W3593" s="6">
        <f t="shared" si="1683"/>
        <v>101.347636085741</v>
      </c>
      <c r="X3593" s="17">
        <v>101.347636085741</v>
      </c>
      <c r="Y3593" s="6">
        <f t="shared" si="1700"/>
        <v>11.053568914709004</v>
      </c>
      <c r="Z3593" s="6">
        <f t="shared" si="1701"/>
        <v>112.40120500045001</v>
      </c>
      <c r="AA3593" s="17">
        <v>2119.39166087474</v>
      </c>
      <c r="AB3593" s="6">
        <f t="shared" si="1681"/>
        <v>1954.3328411868599</v>
      </c>
      <c r="AC3593" s="6">
        <f t="shared" si="1684"/>
        <v>1954.3328411868599</v>
      </c>
      <c r="AD3593" s="17">
        <v>2000.53089453149</v>
      </c>
      <c r="AE3593" s="6">
        <f t="shared" si="1702"/>
        <v>118.86076634324991</v>
      </c>
      <c r="AF3593" s="17">
        <v>1954.3328411868599</v>
      </c>
      <c r="AG3593" s="6">
        <f t="shared" si="1703"/>
        <v>46.198053344630125</v>
      </c>
      <c r="AH3593" s="6">
        <f t="shared" si="1685"/>
        <v>46.198053344630125</v>
      </c>
      <c r="AI3593" s="6">
        <f t="shared" si="1704"/>
        <v>2119.3916608747404</v>
      </c>
      <c r="AJ3593" s="17">
        <v>323.748755367679</v>
      </c>
      <c r="AK3593" s="6">
        <f t="shared" si="1705"/>
        <v>260.38821382227297</v>
      </c>
      <c r="AL3593" s="6">
        <f t="shared" si="1686"/>
        <v>260.38821382227297</v>
      </c>
      <c r="AM3593" s="17">
        <v>260.38821382227297</v>
      </c>
      <c r="AN3593" s="6">
        <f t="shared" si="1706"/>
        <v>63.360541545406022</v>
      </c>
      <c r="AO3593" s="6">
        <f t="shared" si="1707"/>
        <v>323.748755367679</v>
      </c>
      <c r="AP3593" s="17">
        <v>3760.7232346819401</v>
      </c>
      <c r="AQ3593" s="6">
        <f t="shared" si="1708"/>
        <v>3760.7232346819419</v>
      </c>
      <c r="AR3593" s="17">
        <v>1107.90652715289</v>
      </c>
      <c r="AS3593" s="6">
        <f t="shared" si="1687"/>
        <v>1107.90652715289</v>
      </c>
      <c r="AT3593" s="17">
        <v>1409.9647996551</v>
      </c>
      <c r="AU3593" s="6">
        <f t="shared" si="1688"/>
        <v>1409.9647996551</v>
      </c>
      <c r="AV3593" s="17">
        <v>485.43303032677397</v>
      </c>
      <c r="AW3593" s="6">
        <f t="shared" si="1689"/>
        <v>485.43303032677397</v>
      </c>
      <c r="AX3593" s="17">
        <v>757.418877547178</v>
      </c>
      <c r="AY3593" s="6">
        <f t="shared" si="1690"/>
        <v>757.418877547178</v>
      </c>
      <c r="AZ3593" s="20">
        <v>230421259.51857799</v>
      </c>
      <c r="BA3593" s="20">
        <v>1309560555.8027799</v>
      </c>
      <c r="BB3593" s="20">
        <v>187330063.091288</v>
      </c>
      <c r="BC3593" s="20">
        <v>24688121.5873469</v>
      </c>
      <c r="BD3593" s="19">
        <f t="shared" si="1691"/>
        <v>1751.999999999993</v>
      </c>
      <c r="BE3593" s="18">
        <v>54.8580613152239</v>
      </c>
      <c r="BF3593" s="20">
        <v>280645.94987153501</v>
      </c>
      <c r="BG3593" s="20">
        <v>16569.962346689001</v>
      </c>
      <c r="BH3593" s="19">
        <f t="shared" si="1709"/>
        <v>20.832028778550214</v>
      </c>
      <c r="BI3593" s="20">
        <v>937.39851824077004</v>
      </c>
      <c r="BJ3593">
        <v>185</v>
      </c>
      <c r="BK3593" s="22">
        <v>2432</v>
      </c>
      <c r="BL3593" s="22">
        <v>3689.53856</v>
      </c>
      <c r="BM3593" s="22">
        <v>608</v>
      </c>
      <c r="BN3593" s="22">
        <v>152</v>
      </c>
      <c r="BO3593">
        <v>0.14647619408122201</v>
      </c>
    </row>
    <row r="3594" spans="1:67" x14ac:dyDescent="0.2">
      <c r="A3594" s="27">
        <v>3593</v>
      </c>
      <c r="B3594" s="18">
        <v>721.07578326213104</v>
      </c>
      <c r="C3594" s="18">
        <v>703</v>
      </c>
      <c r="D3594">
        <v>800</v>
      </c>
      <c r="E3594">
        <v>3200</v>
      </c>
      <c r="F3594">
        <v>5</v>
      </c>
      <c r="G3594" s="23">
        <f t="shared" si="1692"/>
        <v>0.98770620149168475</v>
      </c>
      <c r="H3594">
        <v>100</v>
      </c>
      <c r="I3594" s="17">
        <v>217.67945091634201</v>
      </c>
      <c r="J3594" s="6">
        <f t="shared" si="1693"/>
        <v>216.32345341984544</v>
      </c>
      <c r="K3594" s="6">
        <f t="shared" si="1680"/>
        <v>216.32345341984544</v>
      </c>
      <c r="L3594" s="6">
        <f t="shared" si="1694"/>
        <v>1</v>
      </c>
      <c r="M3594" s="6">
        <f t="shared" si="1695"/>
        <v>217.67945091634201</v>
      </c>
      <c r="N3594" s="28">
        <v>100</v>
      </c>
      <c r="O3594" s="17">
        <v>508.584433418245</v>
      </c>
      <c r="P3594" s="6">
        <f t="shared" si="1696"/>
        <v>483.039421999002</v>
      </c>
      <c r="Q3594" s="6">
        <f t="shared" si="1682"/>
        <v>483.039421999002</v>
      </c>
      <c r="R3594" s="17">
        <v>483.039421999002</v>
      </c>
      <c r="S3594" s="6">
        <f t="shared" si="1697"/>
        <v>25.545011419242996</v>
      </c>
      <c r="T3594" s="6">
        <f t="shared" si="1698"/>
        <v>508.584433418245</v>
      </c>
      <c r="U3594" s="17">
        <v>112.39568588481799</v>
      </c>
      <c r="V3594" s="6">
        <f t="shared" si="1699"/>
        <v>101.34200380242901</v>
      </c>
      <c r="W3594" s="6">
        <f t="shared" si="1683"/>
        <v>101.34200380242901</v>
      </c>
      <c r="X3594" s="17">
        <v>101.34200380242901</v>
      </c>
      <c r="Y3594" s="6">
        <f t="shared" si="1700"/>
        <v>11.053682082388988</v>
      </c>
      <c r="Z3594" s="6">
        <f t="shared" si="1701"/>
        <v>112.39568588481799</v>
      </c>
      <c r="AA3594" s="17">
        <v>2416.8138478497499</v>
      </c>
      <c r="AB3594" s="6">
        <f t="shared" si="1681"/>
        <v>2236.74080207007</v>
      </c>
      <c r="AC3594" s="6">
        <f t="shared" si="1684"/>
        <v>2236.74080207007</v>
      </c>
      <c r="AD3594" s="17">
        <v>2282.7349360725202</v>
      </c>
      <c r="AE3594" s="6">
        <f t="shared" si="1702"/>
        <v>134.07891177722968</v>
      </c>
      <c r="AF3594" s="17">
        <v>2236.74080207007</v>
      </c>
      <c r="AG3594" s="6">
        <f t="shared" si="1703"/>
        <v>45.99413400245021</v>
      </c>
      <c r="AH3594" s="6">
        <f t="shared" si="1685"/>
        <v>45.99413400245021</v>
      </c>
      <c r="AI3594" s="6">
        <f t="shared" si="1704"/>
        <v>2416.8138478497499</v>
      </c>
      <c r="AJ3594" s="17">
        <v>324.65705249184299</v>
      </c>
      <c r="AK3594" s="6">
        <f t="shared" si="1705"/>
        <v>261.07266128922203</v>
      </c>
      <c r="AL3594" s="6">
        <f t="shared" si="1686"/>
        <v>261.07266128922203</v>
      </c>
      <c r="AM3594" s="17">
        <v>261.07266128922203</v>
      </c>
      <c r="AN3594" s="6">
        <f t="shared" si="1706"/>
        <v>63.584391202620964</v>
      </c>
      <c r="AO3594" s="6">
        <f t="shared" si="1707"/>
        <v>324.65705249184299</v>
      </c>
      <c r="AP3594" s="17">
        <v>3845.6937067888698</v>
      </c>
      <c r="AQ3594" s="6">
        <f t="shared" si="1708"/>
        <v>3845.6937067888653</v>
      </c>
      <c r="AR3594" s="17">
        <v>1193.05158467622</v>
      </c>
      <c r="AS3594" s="6">
        <f t="shared" si="1687"/>
        <v>1193.05158467622</v>
      </c>
      <c r="AT3594" s="17">
        <v>1409.8720079854099</v>
      </c>
      <c r="AU3594" s="6">
        <f t="shared" si="1688"/>
        <v>1409.8720079854099</v>
      </c>
      <c r="AV3594" s="17">
        <v>485.40108332964701</v>
      </c>
      <c r="AW3594" s="6">
        <f t="shared" si="1689"/>
        <v>485.40108332964701</v>
      </c>
      <c r="AX3594" s="17">
        <v>757.36903079758804</v>
      </c>
      <c r="AY3594" s="6">
        <f t="shared" si="1690"/>
        <v>757.36903079758804</v>
      </c>
      <c r="AZ3594" s="20">
        <v>234361120.56988999</v>
      </c>
      <c r="BA3594" s="20">
        <v>1309556740.7314401</v>
      </c>
      <c r="BB3594" s="20">
        <v>186543403.71209201</v>
      </c>
      <c r="BC3594" s="20">
        <v>21538734.986568201</v>
      </c>
      <c r="BD3594" s="19">
        <f t="shared" si="1691"/>
        <v>1751.9999999999902</v>
      </c>
      <c r="BE3594" s="18">
        <v>55.951999101455598</v>
      </c>
      <c r="BF3594" s="20">
        <v>246864.72061334999</v>
      </c>
      <c r="BG3594" s="20">
        <v>14575.4432841862</v>
      </c>
      <c r="BH3594" s="19">
        <f t="shared" si="1709"/>
        <v>18.32448665865352</v>
      </c>
      <c r="BI3594" s="20">
        <v>1009.50609656698</v>
      </c>
      <c r="BJ3594">
        <v>185</v>
      </c>
      <c r="BK3594" s="22">
        <v>2432</v>
      </c>
      <c r="BL3594" s="22">
        <v>3689.53856</v>
      </c>
      <c r="BM3594" s="22">
        <v>608</v>
      </c>
      <c r="BN3594" s="22">
        <v>152</v>
      </c>
      <c r="BO3594">
        <v>0.14587029643789901</v>
      </c>
    </row>
    <row r="3595" spans="1:67" x14ac:dyDescent="0.2">
      <c r="A3595" s="27">
        <v>3594</v>
      </c>
      <c r="B3595" s="18">
        <v>772.58119635228297</v>
      </c>
      <c r="C3595" s="18">
        <v>703</v>
      </c>
      <c r="D3595">
        <v>800</v>
      </c>
      <c r="E3595">
        <v>3200</v>
      </c>
      <c r="F3595">
        <v>5</v>
      </c>
      <c r="G3595" s="23">
        <f t="shared" si="1692"/>
        <v>0.98926729833012361</v>
      </c>
      <c r="H3595">
        <v>100</v>
      </c>
      <c r="I3595" s="17">
        <v>222.37573968755501</v>
      </c>
      <c r="J3595" s="6">
        <f t="shared" si="1693"/>
        <v>220.66035535600369</v>
      </c>
      <c r="K3595" s="6">
        <f t="shared" si="1680"/>
        <v>220.66035535600369</v>
      </c>
      <c r="L3595" s="6">
        <f t="shared" si="1694"/>
        <v>1</v>
      </c>
      <c r="M3595" s="6">
        <f t="shared" si="1695"/>
        <v>222.37573968755501</v>
      </c>
      <c r="N3595" s="28">
        <v>99.999999999999901</v>
      </c>
      <c r="O3595" s="17">
        <v>536.69876903836996</v>
      </c>
      <c r="P3595" s="6">
        <f t="shared" si="1696"/>
        <v>509.74003191704401</v>
      </c>
      <c r="Q3595" s="6">
        <f t="shared" si="1682"/>
        <v>509.74003191704401</v>
      </c>
      <c r="R3595" s="17">
        <v>509.74003191704401</v>
      </c>
      <c r="S3595" s="6">
        <f t="shared" si="1697"/>
        <v>26.958737121325953</v>
      </c>
      <c r="T3595" s="6">
        <f t="shared" si="1698"/>
        <v>536.69876903836996</v>
      </c>
      <c r="U3595" s="17">
        <v>112.389362625316</v>
      </c>
      <c r="V3595" s="6">
        <f t="shared" si="1699"/>
        <v>101.335676454511</v>
      </c>
      <c r="W3595" s="6">
        <f t="shared" si="1683"/>
        <v>101.335676454511</v>
      </c>
      <c r="X3595" s="17">
        <v>101.335676454511</v>
      </c>
      <c r="Y3595" s="6">
        <f t="shared" si="1700"/>
        <v>11.053686170804994</v>
      </c>
      <c r="Z3595" s="6">
        <f t="shared" si="1701"/>
        <v>112.389362625316</v>
      </c>
      <c r="AA3595" s="17">
        <v>2722.2039035725002</v>
      </c>
      <c r="AB3595" s="6">
        <f t="shared" si="1681"/>
        <v>2526.5181000638399</v>
      </c>
      <c r="AC3595" s="6">
        <f t="shared" si="1684"/>
        <v>2526.5181000638399</v>
      </c>
      <c r="AD3595" s="17">
        <v>2572.4693430551902</v>
      </c>
      <c r="AE3595" s="6">
        <f t="shared" si="1702"/>
        <v>149.73456051731</v>
      </c>
      <c r="AF3595" s="17">
        <v>2526.5181000638399</v>
      </c>
      <c r="AG3595" s="6">
        <f t="shared" si="1703"/>
        <v>45.951242991350227</v>
      </c>
      <c r="AH3595" s="6">
        <f t="shared" si="1685"/>
        <v>45.951242991350227</v>
      </c>
      <c r="AI3595" s="6">
        <f t="shared" si="1704"/>
        <v>2722.2039035725002</v>
      </c>
      <c r="AJ3595" s="17">
        <v>326.03663000845899</v>
      </c>
      <c r="AK3595" s="6">
        <f t="shared" si="1705"/>
        <v>262.13717209583899</v>
      </c>
      <c r="AL3595" s="6">
        <f t="shared" si="1686"/>
        <v>262.13717209583899</v>
      </c>
      <c r="AM3595" s="17">
        <v>262.13717209583899</v>
      </c>
      <c r="AN3595" s="6">
        <f t="shared" si="1706"/>
        <v>63.899457912619994</v>
      </c>
      <c r="AO3595" s="6">
        <f t="shared" si="1707"/>
        <v>326.03663000845899</v>
      </c>
      <c r="AP3595" s="17">
        <v>3930.6647944968399</v>
      </c>
      <c r="AQ3595" s="6">
        <f t="shared" si="1708"/>
        <v>3930.6647944968336</v>
      </c>
      <c r="AR3595" s="17">
        <v>1278.1892727321101</v>
      </c>
      <c r="AS3595" s="6">
        <f t="shared" si="1687"/>
        <v>1278.1892727321101</v>
      </c>
      <c r="AT3595" s="17">
        <v>1409.7834603577101</v>
      </c>
      <c r="AU3595" s="6">
        <f t="shared" si="1688"/>
        <v>1409.7834603577101</v>
      </c>
      <c r="AV3595" s="17">
        <v>485.37059750244401</v>
      </c>
      <c r="AW3595" s="6">
        <f t="shared" si="1689"/>
        <v>485.37059750244401</v>
      </c>
      <c r="AX3595" s="17">
        <v>757.32146390456899</v>
      </c>
      <c r="AY3595" s="6">
        <f t="shared" si="1690"/>
        <v>757.32146390456899</v>
      </c>
      <c r="AZ3595" s="20">
        <v>237862169.51237199</v>
      </c>
      <c r="BA3595" s="20">
        <v>1309563115.9284401</v>
      </c>
      <c r="BB3595" s="20">
        <v>185771021.23355499</v>
      </c>
      <c r="BC3595" s="20">
        <v>18803693.3256233</v>
      </c>
      <c r="BD3595" s="19">
        <f t="shared" si="1691"/>
        <v>1751.9999999999905</v>
      </c>
      <c r="BE3595" s="18">
        <v>57.000772183849001</v>
      </c>
      <c r="BF3595" s="20">
        <v>213476.708982273</v>
      </c>
      <c r="BG3595" s="20">
        <v>12604.1406667388</v>
      </c>
      <c r="BH3595" s="19">
        <f t="shared" si="1709"/>
        <v>15.846132634747034</v>
      </c>
      <c r="BI3595" s="20">
        <v>1081.6136748931899</v>
      </c>
      <c r="BJ3595">
        <v>185</v>
      </c>
      <c r="BK3595" s="22">
        <v>2432</v>
      </c>
      <c r="BL3595" s="22">
        <v>3689.53856</v>
      </c>
      <c r="BM3595" s="22">
        <v>608</v>
      </c>
      <c r="BN3595" s="22">
        <v>152</v>
      </c>
      <c r="BO3595">
        <v>0.14527531734670701</v>
      </c>
    </row>
    <row r="3596" spans="1:67" x14ac:dyDescent="0.2">
      <c r="A3596" s="27">
        <v>3595</v>
      </c>
      <c r="B3596" s="18">
        <v>824.08660944243502</v>
      </c>
      <c r="C3596" s="18">
        <v>703</v>
      </c>
      <c r="D3596">
        <v>800</v>
      </c>
      <c r="E3596">
        <v>3200</v>
      </c>
      <c r="F3596">
        <v>5</v>
      </c>
      <c r="G3596" s="23">
        <f t="shared" si="1692"/>
        <v>0.99024344268718956</v>
      </c>
      <c r="H3596">
        <v>100</v>
      </c>
      <c r="I3596" s="17">
        <v>227.08638433403499</v>
      </c>
      <c r="J3596" s="6">
        <f t="shared" si="1693"/>
        <v>225.86401664787826</v>
      </c>
      <c r="K3596" s="6">
        <f t="shared" si="1680"/>
        <v>225.86401664787826</v>
      </c>
      <c r="L3596" s="6">
        <f t="shared" si="1694"/>
        <v>1</v>
      </c>
      <c r="M3596" s="6">
        <f t="shared" si="1695"/>
        <v>227.08638433403499</v>
      </c>
      <c r="N3596" s="28">
        <v>100</v>
      </c>
      <c r="O3596" s="17">
        <v>564.95906958477201</v>
      </c>
      <c r="P3596" s="6">
        <f t="shared" si="1696"/>
        <v>536.57918143426696</v>
      </c>
      <c r="Q3596" s="6">
        <f t="shared" si="1682"/>
        <v>536.57918143426696</v>
      </c>
      <c r="R3596" s="17">
        <v>536.57918143426696</v>
      </c>
      <c r="S3596" s="6">
        <f t="shared" si="1697"/>
        <v>28.379888150505053</v>
      </c>
      <c r="T3596" s="6">
        <f t="shared" si="1698"/>
        <v>564.95906958477201</v>
      </c>
      <c r="U3596" s="17">
        <v>112.38304799382399</v>
      </c>
      <c r="V3596" s="6">
        <f t="shared" si="1699"/>
        <v>101.329384878117</v>
      </c>
      <c r="W3596" s="6">
        <f t="shared" si="1683"/>
        <v>101.329384878117</v>
      </c>
      <c r="X3596" s="17">
        <v>101.329384878117</v>
      </c>
      <c r="Y3596" s="6">
        <f t="shared" si="1700"/>
        <v>11.053663115706996</v>
      </c>
      <c r="Z3596" s="6">
        <f t="shared" si="1701"/>
        <v>112.38304799382399</v>
      </c>
      <c r="AA3596" s="17">
        <v>3045.8489799152198</v>
      </c>
      <c r="AB3596" s="6">
        <f t="shared" si="1681"/>
        <v>2833.78510513007</v>
      </c>
      <c r="AC3596" s="6">
        <f t="shared" si="1684"/>
        <v>2833.78510513007</v>
      </c>
      <c r="AD3596" s="17">
        <v>2879.4842079731302</v>
      </c>
      <c r="AE3596" s="6">
        <f t="shared" si="1702"/>
        <v>166.36477194208965</v>
      </c>
      <c r="AF3596" s="17">
        <v>2833.78510513007</v>
      </c>
      <c r="AG3596" s="6">
        <f t="shared" si="1703"/>
        <v>45.699102843060246</v>
      </c>
      <c r="AH3596" s="6">
        <f t="shared" si="1685"/>
        <v>45.699102843060246</v>
      </c>
      <c r="AI3596" s="6">
        <f t="shared" si="1704"/>
        <v>3045.8489799152198</v>
      </c>
      <c r="AJ3596" s="17">
        <v>327.47250799344602</v>
      </c>
      <c r="AK3596" s="6">
        <f t="shared" si="1705"/>
        <v>263.24968383843702</v>
      </c>
      <c r="AL3596" s="6">
        <f t="shared" si="1686"/>
        <v>263.24968383843702</v>
      </c>
      <c r="AM3596" s="17">
        <v>263.24968383843702</v>
      </c>
      <c r="AN3596" s="6">
        <f t="shared" si="1706"/>
        <v>64.222824155008993</v>
      </c>
      <c r="AO3596" s="6">
        <f t="shared" si="1707"/>
        <v>327.47250799344602</v>
      </c>
      <c r="AP3596" s="17">
        <v>4015.6364565161698</v>
      </c>
      <c r="AQ3596" s="6">
        <f t="shared" si="1708"/>
        <v>4015.6364565161684</v>
      </c>
      <c r="AR3596" s="17">
        <v>1363.32008560641</v>
      </c>
      <c r="AS3596" s="6">
        <f t="shared" si="1687"/>
        <v>1363.32008560641</v>
      </c>
      <c r="AT3596" s="17">
        <v>1409.6988721150699</v>
      </c>
      <c r="AU3596" s="6">
        <f t="shared" si="1688"/>
        <v>1409.6988721150699</v>
      </c>
      <c r="AV3596" s="17">
        <v>485.34147484139299</v>
      </c>
      <c r="AW3596" s="6">
        <f t="shared" si="1689"/>
        <v>485.34147484139299</v>
      </c>
      <c r="AX3596" s="17">
        <v>757.27602395329598</v>
      </c>
      <c r="AY3596" s="6">
        <f t="shared" si="1690"/>
        <v>757.27602395329598</v>
      </c>
      <c r="AZ3596" s="20">
        <v>240807893.10952201</v>
      </c>
      <c r="BA3596" s="20">
        <v>1309563249.1658499</v>
      </c>
      <c r="BB3596" s="20">
        <v>184535369.31257901</v>
      </c>
      <c r="BC3596" s="20">
        <v>17093488.412043702</v>
      </c>
      <c r="BD3596" s="19">
        <f t="shared" si="1691"/>
        <v>1751.9999999999948</v>
      </c>
      <c r="BE3596" s="18">
        <v>58.012456236572199</v>
      </c>
      <c r="BF3596" s="20">
        <v>191817.27714713101</v>
      </c>
      <c r="BG3596" s="20">
        <v>11325.319539538301</v>
      </c>
      <c r="BH3596" s="19">
        <f t="shared" si="1709"/>
        <v>14.238377712492627</v>
      </c>
      <c r="BI3596" s="20">
        <v>1153.7212532194101</v>
      </c>
      <c r="BJ3596">
        <v>185</v>
      </c>
      <c r="BK3596" s="22">
        <v>2432</v>
      </c>
      <c r="BL3596" s="22">
        <v>3689.53856</v>
      </c>
      <c r="BM3596" s="22">
        <v>608</v>
      </c>
      <c r="BN3596" s="22">
        <v>152</v>
      </c>
      <c r="BO3596">
        <v>0.144323487445774</v>
      </c>
    </row>
    <row r="3597" spans="1:67" x14ac:dyDescent="0.2">
      <c r="A3597" s="27">
        <v>3596</v>
      </c>
      <c r="B3597" s="18">
        <v>875.59202253258798</v>
      </c>
      <c r="C3597" s="18">
        <v>703</v>
      </c>
      <c r="D3597">
        <v>800</v>
      </c>
      <c r="E3597">
        <v>3200</v>
      </c>
      <c r="F3597">
        <v>5</v>
      </c>
      <c r="G3597" s="23">
        <f t="shared" si="1692"/>
        <v>0.99118152040133234</v>
      </c>
      <c r="H3597">
        <v>100</v>
      </c>
      <c r="I3597" s="17">
        <v>231.808115992626</v>
      </c>
      <c r="J3597" s="6">
        <f t="shared" si="1693"/>
        <v>230.6217178649114</v>
      </c>
      <c r="K3597" s="6">
        <f t="shared" si="1680"/>
        <v>230.6217178649114</v>
      </c>
      <c r="L3597" s="6">
        <f t="shared" si="1694"/>
        <v>1</v>
      </c>
      <c r="M3597" s="6">
        <f t="shared" si="1695"/>
        <v>231.808115992626</v>
      </c>
      <c r="N3597" s="28">
        <v>99.999999999999901</v>
      </c>
      <c r="O3597" s="17">
        <v>593.50115553180399</v>
      </c>
      <c r="P3597" s="6">
        <f t="shared" si="1696"/>
        <v>563.68587279851704</v>
      </c>
      <c r="Q3597" s="6">
        <f t="shared" si="1682"/>
        <v>563.68587279851704</v>
      </c>
      <c r="R3597" s="17">
        <v>563.68587279851704</v>
      </c>
      <c r="S3597" s="6">
        <f t="shared" si="1697"/>
        <v>29.815282733286949</v>
      </c>
      <c r="T3597" s="6">
        <f t="shared" si="1698"/>
        <v>593.50115553180399</v>
      </c>
      <c r="U3597" s="17">
        <v>112.376596897293</v>
      </c>
      <c r="V3597" s="6">
        <f t="shared" si="1699"/>
        <v>101.322996419543</v>
      </c>
      <c r="W3597" s="6">
        <f t="shared" si="1683"/>
        <v>101.322996419543</v>
      </c>
      <c r="X3597" s="17">
        <v>101.322996419543</v>
      </c>
      <c r="Y3597" s="6">
        <f t="shared" si="1700"/>
        <v>11.053600477749995</v>
      </c>
      <c r="Z3597" s="6">
        <f t="shared" si="1701"/>
        <v>112.376596897293</v>
      </c>
      <c r="AA3597" s="17">
        <v>3367.3241254924801</v>
      </c>
      <c r="AB3597" s="6">
        <f t="shared" si="1681"/>
        <v>3139.3636921140401</v>
      </c>
      <c r="AC3597" s="6">
        <f t="shared" si="1684"/>
        <v>3139.3636921140401</v>
      </c>
      <c r="AD3597" s="17">
        <v>3184.4351324101199</v>
      </c>
      <c r="AE3597" s="6">
        <f t="shared" si="1702"/>
        <v>182.88899308236023</v>
      </c>
      <c r="AF3597" s="17">
        <v>3139.3636921140401</v>
      </c>
      <c r="AG3597" s="6">
        <f t="shared" si="1703"/>
        <v>45.0714402960798</v>
      </c>
      <c r="AH3597" s="6">
        <f t="shared" si="1685"/>
        <v>45.0714402960798</v>
      </c>
      <c r="AI3597" s="6">
        <f t="shared" si="1704"/>
        <v>3367.3241254924801</v>
      </c>
      <c r="AJ3597" s="17">
        <v>328.96972795555502</v>
      </c>
      <c r="AK3597" s="6">
        <f t="shared" si="1705"/>
        <v>264.41021350481401</v>
      </c>
      <c r="AL3597" s="6">
        <f t="shared" si="1686"/>
        <v>264.41021350481401</v>
      </c>
      <c r="AM3597" s="17">
        <v>264.41021350481401</v>
      </c>
      <c r="AN3597" s="6">
        <f t="shared" si="1706"/>
        <v>64.559514450741005</v>
      </c>
      <c r="AO3597" s="6">
        <f t="shared" si="1707"/>
        <v>328.96972795555502</v>
      </c>
      <c r="AP3597" s="17">
        <v>4100.6086551689796</v>
      </c>
      <c r="AQ3597" s="6">
        <f t="shared" si="1708"/>
        <v>4100.6086551689705</v>
      </c>
      <c r="AR3597" s="17">
        <v>1448.4444743479</v>
      </c>
      <c r="AS3597" s="6">
        <f t="shared" si="1687"/>
        <v>1448.4444743479</v>
      </c>
      <c r="AT3597" s="17">
        <v>1409.6179835006001</v>
      </c>
      <c r="AU3597" s="6">
        <f t="shared" si="1688"/>
        <v>1409.6179835006001</v>
      </c>
      <c r="AV3597" s="17">
        <v>485.31362591548498</v>
      </c>
      <c r="AW3597" s="6">
        <f t="shared" si="1689"/>
        <v>485.31362591548498</v>
      </c>
      <c r="AX3597" s="17">
        <v>757.23257140498504</v>
      </c>
      <c r="AY3597" s="6">
        <f t="shared" si="1690"/>
        <v>757.23257140498504</v>
      </c>
      <c r="AZ3597" s="20">
        <v>243435149.97657201</v>
      </c>
      <c r="BA3597" s="20">
        <v>1309572761.33535</v>
      </c>
      <c r="BB3597" s="20">
        <v>183542112.43121001</v>
      </c>
      <c r="BC3597" s="20">
        <v>15449976.256865799</v>
      </c>
      <c r="BD3597" s="19">
        <f t="shared" si="1691"/>
        <v>1751.999999999998</v>
      </c>
      <c r="BE3597" s="18">
        <v>58.978241696316502</v>
      </c>
      <c r="BF3597" s="20">
        <v>173723.60813145901</v>
      </c>
      <c r="BG3597" s="20">
        <v>10257.028996096</v>
      </c>
      <c r="BH3597" s="19">
        <f t="shared" si="1709"/>
        <v>12.895305297527827</v>
      </c>
      <c r="BI3597" s="20">
        <v>1225.82883154562</v>
      </c>
      <c r="BJ3597">
        <v>185</v>
      </c>
      <c r="BK3597" s="22">
        <v>2432</v>
      </c>
      <c r="BL3597" s="22">
        <v>3689.53856</v>
      </c>
      <c r="BM3597" s="22">
        <v>608</v>
      </c>
      <c r="BN3597" s="22">
        <v>152</v>
      </c>
      <c r="BO3597">
        <v>0.143558379320851</v>
      </c>
    </row>
    <row r="3598" spans="1:67" x14ac:dyDescent="0.2">
      <c r="A3598" s="27">
        <v>3597</v>
      </c>
      <c r="B3598" s="18">
        <v>927.09743562274002</v>
      </c>
      <c r="C3598" s="18">
        <v>703</v>
      </c>
      <c r="D3598">
        <v>800</v>
      </c>
      <c r="E3598">
        <v>3200</v>
      </c>
      <c r="F3598">
        <v>5</v>
      </c>
      <c r="G3598" s="23">
        <f t="shared" si="1692"/>
        <v>0.99244927804694349</v>
      </c>
      <c r="H3598">
        <v>100</v>
      </c>
      <c r="I3598" s="17">
        <v>236.535181246653</v>
      </c>
      <c r="J3598" s="6">
        <f t="shared" si="1693"/>
        <v>234.5463345535712</v>
      </c>
      <c r="K3598" s="6">
        <f t="shared" si="1680"/>
        <v>234.5463345535712</v>
      </c>
      <c r="L3598" s="6">
        <f t="shared" si="1694"/>
        <v>1</v>
      </c>
      <c r="M3598" s="6">
        <f t="shared" si="1695"/>
        <v>236.535181246653</v>
      </c>
      <c r="N3598" s="28">
        <v>100</v>
      </c>
      <c r="O3598" s="17">
        <v>621.90291899113697</v>
      </c>
      <c r="P3598" s="6">
        <f t="shared" si="1696"/>
        <v>590.65920775439702</v>
      </c>
      <c r="Q3598" s="6">
        <f t="shared" si="1682"/>
        <v>590.65920775439702</v>
      </c>
      <c r="R3598" s="17">
        <v>590.65920775439702</v>
      </c>
      <c r="S3598" s="6">
        <f t="shared" si="1697"/>
        <v>31.243711236739955</v>
      </c>
      <c r="T3598" s="6">
        <f t="shared" si="1698"/>
        <v>621.90291899113697</v>
      </c>
      <c r="U3598" s="17">
        <v>112.37101122171499</v>
      </c>
      <c r="V3598" s="6">
        <f t="shared" si="1699"/>
        <v>101.317412738565</v>
      </c>
      <c r="W3598" s="6">
        <f t="shared" si="1683"/>
        <v>101.317412738565</v>
      </c>
      <c r="X3598" s="17">
        <v>101.317412738565</v>
      </c>
      <c r="Y3598" s="6">
        <f t="shared" si="1700"/>
        <v>11.053598483149997</v>
      </c>
      <c r="Z3598" s="6">
        <f t="shared" si="1701"/>
        <v>112.37101122171499</v>
      </c>
      <c r="AA3598" s="17">
        <v>3805.55417512345</v>
      </c>
      <c r="AB3598" s="6">
        <f t="shared" si="1681"/>
        <v>3554.8525966737802</v>
      </c>
      <c r="AC3598" s="6">
        <f t="shared" si="1684"/>
        <v>3554.8525966737802</v>
      </c>
      <c r="AD3598" s="17">
        <v>3600.1403124018402</v>
      </c>
      <c r="AE3598" s="6">
        <f t="shared" si="1702"/>
        <v>205.4138627216098</v>
      </c>
      <c r="AF3598" s="17">
        <v>3554.8525966737802</v>
      </c>
      <c r="AG3598" s="6">
        <f t="shared" si="1703"/>
        <v>45.287715728059993</v>
      </c>
      <c r="AH3598" s="6">
        <f t="shared" si="1685"/>
        <v>45.287715728059993</v>
      </c>
      <c r="AI3598" s="6">
        <f t="shared" si="1704"/>
        <v>3805.55417512345</v>
      </c>
      <c r="AJ3598" s="17">
        <v>329.86985829807497</v>
      </c>
      <c r="AK3598" s="6">
        <f t="shared" si="1705"/>
        <v>265.09341108757201</v>
      </c>
      <c r="AL3598" s="6">
        <f t="shared" si="1686"/>
        <v>265.09341108757201</v>
      </c>
      <c r="AM3598" s="17">
        <v>265.09341108757201</v>
      </c>
      <c r="AN3598" s="6">
        <f t="shared" si="1706"/>
        <v>64.776447210502965</v>
      </c>
      <c r="AO3598" s="6">
        <f t="shared" si="1707"/>
        <v>329.86985829807497</v>
      </c>
      <c r="AP3598" s="17">
        <v>4185.5813560026299</v>
      </c>
      <c r="AQ3598" s="6">
        <f t="shared" si="1708"/>
        <v>4185.5813560026299</v>
      </c>
      <c r="AR3598" s="17">
        <v>1533.5628513947399</v>
      </c>
      <c r="AS3598" s="6">
        <f t="shared" si="1687"/>
        <v>1533.5628513947399</v>
      </c>
      <c r="AT3598" s="17">
        <v>1409.5405569930899</v>
      </c>
      <c r="AU3598" s="6">
        <f t="shared" si="1688"/>
        <v>1409.5405569930899</v>
      </c>
      <c r="AV3598" s="17">
        <v>485.28696894916999</v>
      </c>
      <c r="AW3598" s="6">
        <f t="shared" si="1689"/>
        <v>485.28696894916999</v>
      </c>
      <c r="AX3598" s="17">
        <v>757.19097866563004</v>
      </c>
      <c r="AY3598" s="6">
        <f t="shared" si="1690"/>
        <v>757.19097866563004</v>
      </c>
      <c r="AZ3598" s="20">
        <v>246010983.56175101</v>
      </c>
      <c r="BA3598" s="20">
        <v>1309567917.4953201</v>
      </c>
      <c r="BB3598" s="20">
        <v>183192234.081166</v>
      </c>
      <c r="BC3598" s="20">
        <v>13228864.861754799</v>
      </c>
      <c r="BD3598" s="19">
        <f t="shared" si="1691"/>
        <v>1751.999999999992</v>
      </c>
      <c r="BE3598" s="18">
        <v>59.894236515571997</v>
      </c>
      <c r="BF3598" s="20">
        <v>148923.59052703599</v>
      </c>
      <c r="BG3598" s="20">
        <v>8792.7806857583</v>
      </c>
      <c r="BH3598" s="19">
        <f t="shared" si="1709"/>
        <v>11.054428275499292</v>
      </c>
      <c r="BI3598" s="20">
        <v>1297.9364098718299</v>
      </c>
      <c r="BJ3598">
        <v>185</v>
      </c>
      <c r="BK3598" s="22">
        <v>2432</v>
      </c>
      <c r="BL3598" s="22">
        <v>3689.53856</v>
      </c>
      <c r="BM3598" s="22">
        <v>608</v>
      </c>
      <c r="BN3598" s="22">
        <v>152</v>
      </c>
      <c r="BO3598">
        <v>0.143288867157535</v>
      </c>
    </row>
    <row r="3599" spans="1:67" x14ac:dyDescent="0.2">
      <c r="A3599" s="27">
        <v>3598</v>
      </c>
      <c r="B3599" s="18">
        <v>978.60284871289196</v>
      </c>
      <c r="C3599" s="18">
        <v>703</v>
      </c>
      <c r="D3599">
        <v>800</v>
      </c>
      <c r="E3599">
        <v>3200</v>
      </c>
      <c r="F3599">
        <v>4</v>
      </c>
      <c r="G3599" s="23">
        <f t="shared" si="1692"/>
        <v>0.99321040723390219</v>
      </c>
      <c r="H3599">
        <v>100</v>
      </c>
      <c r="I3599" s="17">
        <v>235.13724620175199</v>
      </c>
      <c r="J3599" s="6">
        <f t="shared" si="1693"/>
        <v>234.0423787022348</v>
      </c>
      <c r="K3599" s="6">
        <f t="shared" si="1680"/>
        <v>234.0423787022348</v>
      </c>
      <c r="L3599" s="6">
        <f t="shared" si="1694"/>
        <v>1</v>
      </c>
      <c r="M3599" s="6">
        <f t="shared" si="1695"/>
        <v>235.13724620175199</v>
      </c>
      <c r="N3599" s="28">
        <v>99.999999999999901</v>
      </c>
      <c r="O3599" s="17">
        <v>650.11769408562895</v>
      </c>
      <c r="P3599" s="6">
        <f t="shared" si="1696"/>
        <v>617.45673672123303</v>
      </c>
      <c r="Q3599" s="6">
        <f t="shared" si="1682"/>
        <v>617.45673672123303</v>
      </c>
      <c r="R3599" s="17">
        <v>617.45673672123303</v>
      </c>
      <c r="S3599" s="6">
        <f t="shared" si="1697"/>
        <v>32.660957364395927</v>
      </c>
      <c r="T3599" s="6">
        <f t="shared" si="1698"/>
        <v>650.11769408562895</v>
      </c>
      <c r="U3599" s="17">
        <v>112.37190210401999</v>
      </c>
      <c r="V3599" s="6">
        <f t="shared" si="1699"/>
        <v>101.318290784167</v>
      </c>
      <c r="W3599" s="6">
        <f t="shared" si="1683"/>
        <v>101.318290784167</v>
      </c>
      <c r="X3599" s="17">
        <v>101.318290784167</v>
      </c>
      <c r="Y3599" s="6">
        <f t="shared" si="1700"/>
        <v>11.05361131985299</v>
      </c>
      <c r="Z3599" s="6">
        <f t="shared" si="1701"/>
        <v>112.37190210401999</v>
      </c>
      <c r="AA3599" s="17">
        <v>3459.7521892944501</v>
      </c>
      <c r="AB3599" s="6">
        <f t="shared" si="1681"/>
        <v>3226.6947911961702</v>
      </c>
      <c r="AC3599" s="6">
        <f t="shared" si="1684"/>
        <v>3226.6947911961702</v>
      </c>
      <c r="AD3599" s="17">
        <v>3272.1876628270602</v>
      </c>
      <c r="AE3599" s="6">
        <f t="shared" si="1702"/>
        <v>187.5645264673899</v>
      </c>
      <c r="AF3599" s="17">
        <v>3226.6947911961702</v>
      </c>
      <c r="AG3599" s="6">
        <f t="shared" si="1703"/>
        <v>45.492871630890022</v>
      </c>
      <c r="AH3599" s="6">
        <f t="shared" si="1685"/>
        <v>45.492871630890022</v>
      </c>
      <c r="AI3599" s="6">
        <f t="shared" si="1704"/>
        <v>3459.7521892944501</v>
      </c>
      <c r="AJ3599" s="17">
        <v>330.92481689166902</v>
      </c>
      <c r="AK3599" s="6">
        <f t="shared" si="1705"/>
        <v>265.90852814144199</v>
      </c>
      <c r="AL3599" s="6">
        <f t="shared" si="1686"/>
        <v>265.90852814144199</v>
      </c>
      <c r="AM3599" s="17">
        <v>265.90852814144199</v>
      </c>
      <c r="AN3599" s="6">
        <f t="shared" si="1706"/>
        <v>65.016288750227034</v>
      </c>
      <c r="AO3599" s="6">
        <f t="shared" si="1707"/>
        <v>330.92481689166902</v>
      </c>
      <c r="AP3599" s="17">
        <v>4173.7532220267303</v>
      </c>
      <c r="AQ3599" s="6">
        <f t="shared" si="1708"/>
        <v>4173.7532220267249</v>
      </c>
      <c r="AR3599" s="17">
        <v>1618.7729363219501</v>
      </c>
      <c r="AS3599" s="6">
        <f t="shared" si="1687"/>
        <v>1618.7729363219501</v>
      </c>
      <c r="AT3599" s="17">
        <v>1409.55113554178</v>
      </c>
      <c r="AU3599" s="6">
        <f t="shared" si="1688"/>
        <v>1409.55113554178</v>
      </c>
      <c r="AV3599" s="17">
        <v>388.23248880764601</v>
      </c>
      <c r="AW3599" s="6">
        <f t="shared" si="1689"/>
        <v>388.23248880764601</v>
      </c>
      <c r="AX3599" s="17">
        <v>757.19666135534897</v>
      </c>
      <c r="AY3599" s="6">
        <f t="shared" si="1690"/>
        <v>757.19666135534897</v>
      </c>
      <c r="AZ3599" s="20">
        <v>248300338.433752</v>
      </c>
      <c r="BA3599" s="20">
        <v>1309578871.6011</v>
      </c>
      <c r="BB3599" s="20">
        <v>182225423.43894199</v>
      </c>
      <c r="BC3599" s="20">
        <v>11895366.5262034</v>
      </c>
      <c r="BD3599" s="19">
        <f t="shared" si="1691"/>
        <v>1751.9999999999973</v>
      </c>
      <c r="BE3599" s="18">
        <v>60.779309558882197</v>
      </c>
      <c r="BF3599" s="20">
        <v>134107.582513487</v>
      </c>
      <c r="BG3599" s="20">
        <v>7918.0105526951702</v>
      </c>
      <c r="BH3599" s="19">
        <f t="shared" si="1709"/>
        <v>9.9546528985064047</v>
      </c>
      <c r="BI3599" s="20">
        <v>1370.0439881980401</v>
      </c>
      <c r="BJ3599">
        <v>185</v>
      </c>
      <c r="BK3599" s="22">
        <v>2432</v>
      </c>
      <c r="BL3599" s="22">
        <v>3689.53856</v>
      </c>
      <c r="BM3599" s="22">
        <v>608</v>
      </c>
      <c r="BN3599" s="22">
        <v>152</v>
      </c>
      <c r="BO3599">
        <v>0.142544131262718</v>
      </c>
    </row>
    <row r="3600" spans="1:67" x14ac:dyDescent="0.2">
      <c r="A3600" s="27">
        <v>3599</v>
      </c>
      <c r="B3600" s="18">
        <v>1030.10826180304</v>
      </c>
      <c r="C3600" s="18">
        <v>703</v>
      </c>
      <c r="D3600">
        <v>800</v>
      </c>
      <c r="E3600">
        <v>3200</v>
      </c>
      <c r="F3600">
        <v>4</v>
      </c>
      <c r="G3600" s="23">
        <f t="shared" si="1692"/>
        <v>0.99381753945035434</v>
      </c>
      <c r="H3600">
        <v>100</v>
      </c>
      <c r="I3600" s="17">
        <v>239.88596248433601</v>
      </c>
      <c r="J3600" s="6">
        <f t="shared" si="1693"/>
        <v>238.86649759153576</v>
      </c>
      <c r="K3600" s="6">
        <f t="shared" si="1680"/>
        <v>238.86649759153576</v>
      </c>
      <c r="L3600" s="6">
        <f t="shared" si="1694"/>
        <v>1</v>
      </c>
      <c r="M3600" s="6">
        <f t="shared" si="1695"/>
        <v>239.88596248433601</v>
      </c>
      <c r="N3600" s="28">
        <v>100</v>
      </c>
      <c r="O3600" s="17">
        <v>678.41723493902703</v>
      </c>
      <c r="P3600" s="6">
        <f t="shared" si="1696"/>
        <v>644.33283647041105</v>
      </c>
      <c r="Q3600" s="6">
        <f t="shared" si="1682"/>
        <v>644.33283647041105</v>
      </c>
      <c r="R3600" s="17">
        <v>644.33283647041105</v>
      </c>
      <c r="S3600" s="6">
        <f t="shared" si="1697"/>
        <v>34.084398468615973</v>
      </c>
      <c r="T3600" s="6">
        <f t="shared" si="1698"/>
        <v>678.41723493902703</v>
      </c>
      <c r="U3600" s="17">
        <v>112.366415567998</v>
      </c>
      <c r="V3600" s="6">
        <f t="shared" si="1699"/>
        <v>101.31281632520999</v>
      </c>
      <c r="W3600" s="6">
        <f t="shared" si="1683"/>
        <v>101.31281632520999</v>
      </c>
      <c r="X3600" s="17">
        <v>101.31281632520999</v>
      </c>
      <c r="Y3600" s="6">
        <f t="shared" si="1700"/>
        <v>11.05359924278801</v>
      </c>
      <c r="Z3600" s="6">
        <f t="shared" si="1701"/>
        <v>112.366415567998</v>
      </c>
      <c r="AA3600" s="17">
        <v>3806.81521571026</v>
      </c>
      <c r="AB3600" s="6">
        <f t="shared" si="1681"/>
        <v>3556.2979413547901</v>
      </c>
      <c r="AC3600" s="6">
        <f t="shared" si="1684"/>
        <v>3556.2979413547901</v>
      </c>
      <c r="AD3600" s="17">
        <v>3601.4155039877</v>
      </c>
      <c r="AE3600" s="6">
        <f t="shared" si="1702"/>
        <v>205.39971172255991</v>
      </c>
      <c r="AF3600" s="17">
        <v>3556.2979413547901</v>
      </c>
      <c r="AG3600" s="6">
        <f t="shared" si="1703"/>
        <v>45.117562632909994</v>
      </c>
      <c r="AH3600" s="6">
        <f t="shared" si="1685"/>
        <v>45.117562632909994</v>
      </c>
      <c r="AI3600" s="6">
        <f t="shared" si="1704"/>
        <v>3806.81521571026</v>
      </c>
      <c r="AJ3600" s="17">
        <v>332.49861190420899</v>
      </c>
      <c r="AK3600" s="6">
        <f t="shared" si="1705"/>
        <v>267.13685520291602</v>
      </c>
      <c r="AL3600" s="6">
        <f t="shared" si="1686"/>
        <v>267.13685520291602</v>
      </c>
      <c r="AM3600" s="17">
        <v>267.13685520291602</v>
      </c>
      <c r="AN3600" s="6">
        <f t="shared" si="1706"/>
        <v>65.361756701292961</v>
      </c>
      <c r="AO3600" s="6">
        <f t="shared" si="1707"/>
        <v>332.49861190420899</v>
      </c>
      <c r="AP3600" s="17">
        <v>4258.7263297587897</v>
      </c>
      <c r="AQ3600" s="6">
        <f t="shared" si="1708"/>
        <v>4258.7263297587842</v>
      </c>
      <c r="AR3600" s="17">
        <v>1703.8813040838299</v>
      </c>
      <c r="AS3600" s="6">
        <f t="shared" si="1687"/>
        <v>1703.8813040838299</v>
      </c>
      <c r="AT3600" s="17">
        <v>1409.4765142502999</v>
      </c>
      <c r="AU3600" s="6">
        <f t="shared" si="1688"/>
        <v>1409.4765142502999</v>
      </c>
      <c r="AV3600" s="17">
        <v>388.21193587488699</v>
      </c>
      <c r="AW3600" s="6">
        <f t="shared" si="1689"/>
        <v>388.21193587488699</v>
      </c>
      <c r="AX3600" s="17">
        <v>757.15657554976804</v>
      </c>
      <c r="AY3600" s="6">
        <f t="shared" si="1690"/>
        <v>757.15657554976804</v>
      </c>
      <c r="AZ3600" s="20">
        <v>250355732.17438501</v>
      </c>
      <c r="BA3600" s="20">
        <v>1309571399.4233</v>
      </c>
      <c r="BB3600" s="20">
        <v>181241197.51932701</v>
      </c>
      <c r="BC3600" s="20">
        <v>10831670.882979101</v>
      </c>
      <c r="BD3600" s="19">
        <f t="shared" si="1691"/>
        <v>1751.9999999999911</v>
      </c>
      <c r="BE3600" s="18">
        <v>61.629209050658098</v>
      </c>
      <c r="BF3600" s="20">
        <v>120483.70888170099</v>
      </c>
      <c r="BG3600" s="20">
        <v>7113.6266904015101</v>
      </c>
      <c r="BH3600" s="19">
        <f t="shared" si="1709"/>
        <v>8.9433682970268666</v>
      </c>
      <c r="BI3600" s="20">
        <v>1442.15156652426</v>
      </c>
      <c r="BJ3600">
        <v>185</v>
      </c>
      <c r="BK3600" s="22">
        <v>2432</v>
      </c>
      <c r="BL3600" s="22">
        <v>3689.53856</v>
      </c>
      <c r="BM3600" s="22">
        <v>608</v>
      </c>
      <c r="BN3600" s="22">
        <v>152</v>
      </c>
      <c r="BO3600">
        <v>0.141785980943716</v>
      </c>
    </row>
    <row r="3601" spans="1:67" x14ac:dyDescent="0.2">
      <c r="A3601" s="27">
        <v>3600</v>
      </c>
      <c r="B3601" s="18">
        <v>20.602165236060799</v>
      </c>
      <c r="C3601" s="18">
        <v>752.4</v>
      </c>
      <c r="D3601">
        <v>800</v>
      </c>
      <c r="E3601">
        <v>3200</v>
      </c>
      <c r="F3601">
        <v>7</v>
      </c>
      <c r="G3601" s="23">
        <f t="shared" si="1692"/>
        <v>0.91848042251160944</v>
      </c>
      <c r="H3601">
        <v>100</v>
      </c>
      <c r="I3601" s="17">
        <v>175.97115579104599</v>
      </c>
      <c r="J3601" s="6">
        <f t="shared" si="1693"/>
        <v>175.88916142732509</v>
      </c>
      <c r="K3601" s="6">
        <f t="shared" si="1680"/>
        <v>175.88916142732509</v>
      </c>
      <c r="L3601" s="6">
        <f t="shared" si="1694"/>
        <v>1</v>
      </c>
      <c r="M3601" s="6">
        <f t="shared" si="1695"/>
        <v>175.97115579104599</v>
      </c>
      <c r="N3601" s="28">
        <v>99.999999999999901</v>
      </c>
      <c r="O3601" s="17">
        <v>178.819968272143</v>
      </c>
      <c r="P3601" s="6">
        <f t="shared" si="1696"/>
        <v>169.845559609828</v>
      </c>
      <c r="Q3601" s="6">
        <f t="shared" si="1682"/>
        <v>169.845559609828</v>
      </c>
      <c r="R3601" s="17">
        <v>169.845559609828</v>
      </c>
      <c r="S3601" s="6">
        <f t="shared" si="1697"/>
        <v>8.9744086623149997</v>
      </c>
      <c r="T3601" s="6">
        <f t="shared" si="1698"/>
        <v>178.819968272143</v>
      </c>
      <c r="U3601" s="17">
        <v>118.75511164015199</v>
      </c>
      <c r="V3601" s="6">
        <f t="shared" si="1699"/>
        <v>107.085018606049</v>
      </c>
      <c r="W3601" s="6">
        <f t="shared" si="1683"/>
        <v>107.085018606049</v>
      </c>
      <c r="X3601" s="17">
        <v>107.085018606049</v>
      </c>
      <c r="Y3601" s="6">
        <f t="shared" si="1700"/>
        <v>11.67009303410299</v>
      </c>
      <c r="Z3601" s="6">
        <f t="shared" si="1701"/>
        <v>118.75511164015199</v>
      </c>
      <c r="AA3601" s="17">
        <v>590.232791036256</v>
      </c>
      <c r="AB3601" s="6">
        <f t="shared" si="1681"/>
        <v>500.106527061782</v>
      </c>
      <c r="AC3601" s="6">
        <f t="shared" si="1684"/>
        <v>500.106527061782</v>
      </c>
      <c r="AD3601" s="17">
        <v>549.05054016762904</v>
      </c>
      <c r="AE3601" s="6">
        <f t="shared" si="1702"/>
        <v>41.182250868626966</v>
      </c>
      <c r="AF3601" s="17">
        <v>500.106527061782</v>
      </c>
      <c r="AG3601" s="6">
        <f t="shared" si="1703"/>
        <v>48.944013105847034</v>
      </c>
      <c r="AH3601" s="6">
        <f t="shared" si="1685"/>
        <v>48.944013105847034</v>
      </c>
      <c r="AI3601" s="6">
        <f t="shared" si="1704"/>
        <v>590.232791036256</v>
      </c>
      <c r="AJ3601" s="17">
        <v>239.27174093559</v>
      </c>
      <c r="AK3601" s="6">
        <f t="shared" si="1705"/>
        <v>193.934295313148</v>
      </c>
      <c r="AL3601" s="6">
        <f t="shared" si="1686"/>
        <v>193.934295313148</v>
      </c>
      <c r="AM3601" s="17">
        <v>193.934295313148</v>
      </c>
      <c r="AN3601" s="6">
        <f t="shared" si="1706"/>
        <v>45.337445622442004</v>
      </c>
      <c r="AO3601" s="6">
        <f t="shared" si="1707"/>
        <v>239.27174093559</v>
      </c>
      <c r="AP3601" s="17">
        <v>2982.5146251097299</v>
      </c>
      <c r="AQ3601" s="6">
        <f t="shared" si="1708"/>
        <v>2982.5146251097262</v>
      </c>
      <c r="AR3601" s="17">
        <v>34.116389039788402</v>
      </c>
      <c r="AS3601" s="6">
        <f t="shared" si="1687"/>
        <v>34.116389039788402</v>
      </c>
      <c r="AT3601" s="17">
        <v>1510.2367371477301</v>
      </c>
      <c r="AU3601" s="6">
        <f t="shared" si="1688"/>
        <v>1510.2367371477301</v>
      </c>
      <c r="AV3601" s="17">
        <v>680.14366535664601</v>
      </c>
      <c r="AW3601" s="6">
        <f t="shared" si="1689"/>
        <v>680.14366535664601</v>
      </c>
      <c r="AX3601" s="17">
        <v>758.017833565562</v>
      </c>
      <c r="AY3601" s="6">
        <f t="shared" si="1690"/>
        <v>758.017833565562</v>
      </c>
      <c r="AZ3601" s="20">
        <v>19502611.637561001</v>
      </c>
      <c r="BA3601" s="20">
        <v>1327554355.69522</v>
      </c>
      <c r="BB3601" s="20">
        <v>262120732.90755501</v>
      </c>
      <c r="BC3601" s="20">
        <v>142822299.75966001</v>
      </c>
      <c r="BD3601" s="19">
        <f t="shared" si="1691"/>
        <v>1751.9999999999961</v>
      </c>
      <c r="BE3601" s="18">
        <v>40.523547958648599</v>
      </c>
      <c r="BF3601" s="20">
        <v>1744440.3630259801</v>
      </c>
      <c r="BG3601" s="20">
        <v>102995.646809143</v>
      </c>
      <c r="BH3601" s="19">
        <f t="shared" si="1709"/>
        <v>129.48781859013641</v>
      </c>
      <c r="BI3601" s="20">
        <v>28.8430313304852</v>
      </c>
      <c r="BJ3601">
        <v>198</v>
      </c>
      <c r="BK3601" s="22">
        <v>2432</v>
      </c>
      <c r="BL3601" s="22">
        <v>3689.53856</v>
      </c>
      <c r="BM3601" s="22">
        <v>608</v>
      </c>
      <c r="BN3601" s="22">
        <v>152</v>
      </c>
      <c r="BO3601">
        <v>0.203956402271811</v>
      </c>
    </row>
    <row r="3602" spans="1:67" x14ac:dyDescent="0.2">
      <c r="A3602" s="27">
        <v>3601</v>
      </c>
      <c r="B3602" s="18">
        <v>51.505413090152203</v>
      </c>
      <c r="C3602" s="18">
        <v>752.4</v>
      </c>
      <c r="D3602">
        <v>800</v>
      </c>
      <c r="E3602">
        <v>3200</v>
      </c>
      <c r="F3602">
        <v>6</v>
      </c>
      <c r="G3602" s="23">
        <f t="shared" si="1692"/>
        <v>0.92526944589949622</v>
      </c>
      <c r="H3602">
        <v>100</v>
      </c>
      <c r="I3602" s="17">
        <v>172.18941873895699</v>
      </c>
      <c r="J3602" s="6">
        <f t="shared" si="1693"/>
        <v>171.98311921359573</v>
      </c>
      <c r="K3602" s="6">
        <f t="shared" si="1680"/>
        <v>171.98311921359573</v>
      </c>
      <c r="L3602" s="6">
        <f t="shared" si="1694"/>
        <v>1</v>
      </c>
      <c r="M3602" s="6">
        <f t="shared" si="1695"/>
        <v>172.18941873895699</v>
      </c>
      <c r="N3602" s="28">
        <v>100</v>
      </c>
      <c r="O3602" s="17">
        <v>185.68631857071099</v>
      </c>
      <c r="P3602" s="6">
        <f t="shared" si="1696"/>
        <v>176.367845881801</v>
      </c>
      <c r="Q3602" s="6">
        <f t="shared" si="1682"/>
        <v>176.367845881801</v>
      </c>
      <c r="R3602" s="17">
        <v>176.367845881801</v>
      </c>
      <c r="S3602" s="6">
        <f t="shared" si="1697"/>
        <v>9.318472688909992</v>
      </c>
      <c r="T3602" s="6">
        <f t="shared" si="1698"/>
        <v>185.68631857071099</v>
      </c>
      <c r="U3602" s="17">
        <v>118.76599765268899</v>
      </c>
      <c r="V3602" s="6">
        <f t="shared" si="1699"/>
        <v>107.09547260517</v>
      </c>
      <c r="W3602" s="6">
        <f t="shared" si="1683"/>
        <v>107.09547260517</v>
      </c>
      <c r="X3602" s="17">
        <v>107.09547260517</v>
      </c>
      <c r="Y3602" s="6">
        <f t="shared" si="1700"/>
        <v>11.670525047518993</v>
      </c>
      <c r="Z3602" s="6">
        <f t="shared" si="1701"/>
        <v>118.76599765268899</v>
      </c>
      <c r="AA3602" s="17">
        <v>553.007374224665</v>
      </c>
      <c r="AB3602" s="6">
        <f t="shared" si="1681"/>
        <v>465.480706369909</v>
      </c>
      <c r="AC3602" s="6">
        <f t="shared" si="1684"/>
        <v>465.480706369909</v>
      </c>
      <c r="AD3602" s="17">
        <v>513.90275150801995</v>
      </c>
      <c r="AE3602" s="6">
        <f t="shared" si="1702"/>
        <v>39.104622716645054</v>
      </c>
      <c r="AF3602" s="17">
        <v>465.480706369909</v>
      </c>
      <c r="AG3602" s="6">
        <f t="shared" si="1703"/>
        <v>48.422045138110946</v>
      </c>
      <c r="AH3602" s="6">
        <f t="shared" si="1685"/>
        <v>48.422045138110946</v>
      </c>
      <c r="AI3602" s="6">
        <f t="shared" si="1704"/>
        <v>553.007374224665</v>
      </c>
      <c r="AJ3602" s="17">
        <v>253.54521803908301</v>
      </c>
      <c r="AK3602" s="6">
        <f t="shared" si="1705"/>
        <v>205.40955206718701</v>
      </c>
      <c r="AL3602" s="6">
        <f t="shared" si="1686"/>
        <v>205.40955206718701</v>
      </c>
      <c r="AM3602" s="17">
        <v>205.40955206718701</v>
      </c>
      <c r="AN3602" s="6">
        <f t="shared" si="1706"/>
        <v>48.135665971896003</v>
      </c>
      <c r="AO3602" s="6">
        <f t="shared" si="1707"/>
        <v>253.54521803908301</v>
      </c>
      <c r="AP3602" s="17">
        <v>2936.7037880216599</v>
      </c>
      <c r="AQ3602" s="6">
        <f t="shared" si="1708"/>
        <v>2936.7037880216667</v>
      </c>
      <c r="AR3602" s="17">
        <v>85.296141425626303</v>
      </c>
      <c r="AS3602" s="6">
        <f t="shared" si="1687"/>
        <v>85.296141425626303</v>
      </c>
      <c r="AT3602" s="17">
        <v>1510.32826091525</v>
      </c>
      <c r="AU3602" s="6">
        <f t="shared" si="1688"/>
        <v>1510.32826091525</v>
      </c>
      <c r="AV3602" s="17">
        <v>583.015614517323</v>
      </c>
      <c r="AW3602" s="6">
        <f t="shared" si="1689"/>
        <v>583.015614517323</v>
      </c>
      <c r="AX3602" s="17">
        <v>758.06377116346698</v>
      </c>
      <c r="AY3602" s="6">
        <f t="shared" si="1690"/>
        <v>758.06377116346698</v>
      </c>
      <c r="AZ3602" s="20">
        <v>46900903.166300997</v>
      </c>
      <c r="BA3602" s="20">
        <v>1327520024.3322899</v>
      </c>
      <c r="BB3602" s="20">
        <v>246651141.71731699</v>
      </c>
      <c r="BC3602" s="20">
        <v>130927930.784082</v>
      </c>
      <c r="BD3602" s="19">
        <f t="shared" si="1691"/>
        <v>1751.99999999999</v>
      </c>
      <c r="BE3602" s="18">
        <v>41.4047222129009</v>
      </c>
      <c r="BF3602" s="20">
        <v>1581771.9055258301</v>
      </c>
      <c r="BG3602" s="20">
        <v>93391.338544565398</v>
      </c>
      <c r="BH3602" s="19">
        <f t="shared" si="1709"/>
        <v>117.41312451542596</v>
      </c>
      <c r="BI3602" s="20">
        <v>72.107578326213101</v>
      </c>
      <c r="BJ3602">
        <v>198</v>
      </c>
      <c r="BK3602" s="22">
        <v>2432</v>
      </c>
      <c r="BL3602" s="22">
        <v>3689.53856</v>
      </c>
      <c r="BM3602" s="22">
        <v>608</v>
      </c>
      <c r="BN3602" s="22">
        <v>152</v>
      </c>
      <c r="BO3602">
        <v>0.192116270536273</v>
      </c>
    </row>
    <row r="3603" spans="1:67" x14ac:dyDescent="0.2">
      <c r="A3603" s="27">
        <v>3602</v>
      </c>
      <c r="B3603" s="18">
        <v>154.516239270456</v>
      </c>
      <c r="C3603" s="18">
        <v>752.4</v>
      </c>
      <c r="D3603">
        <v>800</v>
      </c>
      <c r="E3603">
        <v>3200</v>
      </c>
      <c r="F3603">
        <v>6</v>
      </c>
      <c r="G3603" s="23">
        <f t="shared" si="1692"/>
        <v>0.94596217324009302</v>
      </c>
      <c r="H3603">
        <v>100</v>
      </c>
      <c r="I3603" s="17">
        <v>180.23254661739799</v>
      </c>
      <c r="J3603" s="6">
        <f t="shared" si="1693"/>
        <v>179.69955289071109</v>
      </c>
      <c r="K3603" s="6">
        <f t="shared" si="1680"/>
        <v>179.69955289071109</v>
      </c>
      <c r="L3603" s="6">
        <f t="shared" si="1694"/>
        <v>1</v>
      </c>
      <c r="M3603" s="6">
        <f t="shared" si="1695"/>
        <v>180.23254661739799</v>
      </c>
      <c r="N3603" s="28">
        <v>100</v>
      </c>
      <c r="O3603" s="17">
        <v>213.36145583009801</v>
      </c>
      <c r="P3603" s="6">
        <f t="shared" si="1696"/>
        <v>202.65194721894301</v>
      </c>
      <c r="Q3603" s="6">
        <f t="shared" si="1682"/>
        <v>202.65194721894301</v>
      </c>
      <c r="R3603" s="17">
        <v>202.65194721894301</v>
      </c>
      <c r="S3603" s="6">
        <f t="shared" si="1697"/>
        <v>10.709508611155002</v>
      </c>
      <c r="T3603" s="6">
        <f t="shared" si="1698"/>
        <v>213.36145583009801</v>
      </c>
      <c r="U3603" s="17">
        <v>118.740798748228</v>
      </c>
      <c r="V3603" s="6">
        <f t="shared" si="1699"/>
        <v>107.070486005379</v>
      </c>
      <c r="W3603" s="6">
        <f t="shared" si="1683"/>
        <v>107.070486005379</v>
      </c>
      <c r="X3603" s="17">
        <v>107.070486005379</v>
      </c>
      <c r="Y3603" s="6">
        <f t="shared" si="1700"/>
        <v>11.670312742849006</v>
      </c>
      <c r="Z3603" s="6">
        <f t="shared" si="1701"/>
        <v>118.740798748228</v>
      </c>
      <c r="AA3603" s="17">
        <v>732.59824552652901</v>
      </c>
      <c r="AB3603" s="6">
        <f t="shared" si="1681"/>
        <v>637.36581013546004</v>
      </c>
      <c r="AC3603" s="6">
        <f t="shared" si="1684"/>
        <v>637.36581013546004</v>
      </c>
      <c r="AD3603" s="17">
        <v>684.58863557557402</v>
      </c>
      <c r="AE3603" s="6">
        <f t="shared" si="1702"/>
        <v>48.009609950954996</v>
      </c>
      <c r="AF3603" s="17">
        <v>637.36581013546004</v>
      </c>
      <c r="AG3603" s="6">
        <f t="shared" si="1703"/>
        <v>47.222825440113979</v>
      </c>
      <c r="AH3603" s="6">
        <f t="shared" si="1685"/>
        <v>47.222825440113979</v>
      </c>
      <c r="AI3603" s="6">
        <f t="shared" si="1704"/>
        <v>732.59824552652901</v>
      </c>
      <c r="AJ3603" s="17">
        <v>297.38997188638899</v>
      </c>
      <c r="AK3603" s="6">
        <f t="shared" si="1705"/>
        <v>240.572698060704</v>
      </c>
      <c r="AL3603" s="6">
        <f t="shared" si="1686"/>
        <v>240.572698060704</v>
      </c>
      <c r="AM3603" s="17">
        <v>240.572698060704</v>
      </c>
      <c r="AN3603" s="6">
        <f t="shared" si="1706"/>
        <v>56.817273825684993</v>
      </c>
      <c r="AO3603" s="6">
        <f t="shared" si="1707"/>
        <v>297.38997188638899</v>
      </c>
      <c r="AP3603" s="17">
        <v>3106.62761742669</v>
      </c>
      <c r="AQ3603" s="6">
        <f t="shared" si="1708"/>
        <v>3106.6276174266823</v>
      </c>
      <c r="AR3603" s="17">
        <v>255.83337657780001</v>
      </c>
      <c r="AS3603" s="6">
        <f t="shared" si="1687"/>
        <v>255.83337657780001</v>
      </c>
      <c r="AT3603" s="17">
        <v>1510.00335330814</v>
      </c>
      <c r="AU3603" s="6">
        <f t="shared" si="1688"/>
        <v>1510.00335330814</v>
      </c>
      <c r="AV3603" s="17">
        <v>582.89019396265405</v>
      </c>
      <c r="AW3603" s="6">
        <f t="shared" si="1689"/>
        <v>582.89019396265405</v>
      </c>
      <c r="AX3603" s="17">
        <v>757.90069357808795</v>
      </c>
      <c r="AY3603" s="6">
        <f t="shared" si="1690"/>
        <v>757.90069357808795</v>
      </c>
      <c r="AZ3603" s="20">
        <v>121796167.770495</v>
      </c>
      <c r="BA3603" s="20">
        <v>1327530854.8085699</v>
      </c>
      <c r="BB3603" s="20">
        <v>207998704.937572</v>
      </c>
      <c r="BC3603" s="20">
        <v>94674272.483356699</v>
      </c>
      <c r="BD3603" s="19">
        <f t="shared" si="1691"/>
        <v>1751.9999999999936</v>
      </c>
      <c r="BE3603" s="18">
        <v>44.315783474935202</v>
      </c>
      <c r="BF3603" s="20">
        <v>1115519.63515714</v>
      </c>
      <c r="BG3603" s="20">
        <v>65862.7653811044</v>
      </c>
      <c r="BH3603" s="19">
        <f t="shared" si="1709"/>
        <v>82.80375025283206</v>
      </c>
      <c r="BI3603" s="20">
        <v>216.32273497863901</v>
      </c>
      <c r="BJ3603">
        <v>198</v>
      </c>
      <c r="BK3603" s="22">
        <v>2432</v>
      </c>
      <c r="BL3603" s="22">
        <v>3689.53856</v>
      </c>
      <c r="BM3603" s="22">
        <v>608</v>
      </c>
      <c r="BN3603" s="22">
        <v>152</v>
      </c>
      <c r="BO3603">
        <v>0.16240299777782899</v>
      </c>
    </row>
    <row r="3604" spans="1:67" x14ac:dyDescent="0.2">
      <c r="A3604" s="27">
        <v>3603</v>
      </c>
      <c r="B3604" s="18">
        <v>206.02165236060799</v>
      </c>
      <c r="C3604" s="18">
        <v>752.4</v>
      </c>
      <c r="D3604">
        <v>800</v>
      </c>
      <c r="E3604">
        <v>3200</v>
      </c>
      <c r="F3604">
        <v>6</v>
      </c>
      <c r="G3604" s="23">
        <f t="shared" si="1692"/>
        <v>0.95408868422884141</v>
      </c>
      <c r="H3604">
        <v>100</v>
      </c>
      <c r="I3604" s="17">
        <v>184.42579203986199</v>
      </c>
      <c r="J3604" s="6">
        <f t="shared" si="1693"/>
        <v>183.73125958701559</v>
      </c>
      <c r="K3604" s="6">
        <f t="shared" ref="K3604:K3667" si="1710">(T3604*AZ3604+Z3604*BA3604+AO3604*BB3604+AI3604*BC3604)/(BD3604*(1000000))</f>
        <v>183.73125958701559</v>
      </c>
      <c r="L3604" s="6">
        <f t="shared" si="1694"/>
        <v>1</v>
      </c>
      <c r="M3604" s="6">
        <f t="shared" si="1695"/>
        <v>184.42579203986199</v>
      </c>
      <c r="N3604" s="28">
        <v>100</v>
      </c>
      <c r="O3604" s="17">
        <v>234.862369936779</v>
      </c>
      <c r="P3604" s="6">
        <f t="shared" si="1696"/>
        <v>223.072538472567</v>
      </c>
      <c r="Q3604" s="6">
        <f t="shared" si="1682"/>
        <v>223.072538472567</v>
      </c>
      <c r="R3604" s="17">
        <v>223.072538472567</v>
      </c>
      <c r="S3604" s="6">
        <f t="shared" si="1697"/>
        <v>11.789831464212</v>
      </c>
      <c r="T3604" s="6">
        <f t="shared" si="1698"/>
        <v>234.862369936779</v>
      </c>
      <c r="U3604" s="17">
        <v>118.72961480908999</v>
      </c>
      <c r="V3604" s="6">
        <f t="shared" si="1699"/>
        <v>107.059366081761</v>
      </c>
      <c r="W3604" s="6">
        <f t="shared" si="1683"/>
        <v>107.059366081761</v>
      </c>
      <c r="X3604" s="17">
        <v>107.059366081761</v>
      </c>
      <c r="Y3604" s="6">
        <f t="shared" si="1700"/>
        <v>11.670248727328996</v>
      </c>
      <c r="Z3604" s="6">
        <f t="shared" si="1701"/>
        <v>118.72961480908999</v>
      </c>
      <c r="AA3604" s="17">
        <v>845.92848450020199</v>
      </c>
      <c r="AB3604" s="6">
        <f t="shared" si="1681"/>
        <v>745.298367207767</v>
      </c>
      <c r="AC3604" s="6">
        <f t="shared" si="1684"/>
        <v>745.298367207767</v>
      </c>
      <c r="AD3604" s="17">
        <v>792.192015891707</v>
      </c>
      <c r="AE3604" s="6">
        <f t="shared" si="1702"/>
        <v>53.736468608494988</v>
      </c>
      <c r="AF3604" s="17">
        <v>745.298367207767</v>
      </c>
      <c r="AG3604" s="6">
        <f t="shared" si="1703"/>
        <v>46.89364868394</v>
      </c>
      <c r="AH3604" s="6">
        <f t="shared" si="1685"/>
        <v>46.89364868394</v>
      </c>
      <c r="AI3604" s="6">
        <f t="shared" si="1704"/>
        <v>845.92848450020199</v>
      </c>
      <c r="AJ3604" s="17">
        <v>313.12414693251799</v>
      </c>
      <c r="AK3604" s="6">
        <f t="shared" si="1705"/>
        <v>253.11008185956399</v>
      </c>
      <c r="AL3604" s="6">
        <f t="shared" si="1686"/>
        <v>253.11008185956399</v>
      </c>
      <c r="AM3604" s="17">
        <v>253.11008185956399</v>
      </c>
      <c r="AN3604" s="6">
        <f t="shared" si="1706"/>
        <v>60.014065072953997</v>
      </c>
      <c r="AO3604" s="6">
        <f t="shared" si="1707"/>
        <v>313.12414693251799</v>
      </c>
      <c r="AP3604" s="17">
        <v>3191.5914176894798</v>
      </c>
      <c r="AQ3604" s="6">
        <f t="shared" si="1708"/>
        <v>3191.5914176894767</v>
      </c>
      <c r="AR3604" s="17">
        <v>341.07761321645398</v>
      </c>
      <c r="AS3604" s="6">
        <f t="shared" si="1687"/>
        <v>341.07761321645398</v>
      </c>
      <c r="AT3604" s="17">
        <v>1509.8548122939001</v>
      </c>
      <c r="AU3604" s="6">
        <f t="shared" si="1688"/>
        <v>1509.8548122939001</v>
      </c>
      <c r="AV3604" s="17">
        <v>582.832854288264</v>
      </c>
      <c r="AW3604" s="6">
        <f t="shared" si="1689"/>
        <v>582.832854288264</v>
      </c>
      <c r="AX3604" s="17">
        <v>757.82613789085894</v>
      </c>
      <c r="AY3604" s="6">
        <f t="shared" si="1690"/>
        <v>757.82613789085894</v>
      </c>
      <c r="AZ3604" s="20">
        <v>146820239.01201901</v>
      </c>
      <c r="BA3604" s="20">
        <v>1327521437.0940599</v>
      </c>
      <c r="BB3604" s="20">
        <v>197221698.66284999</v>
      </c>
      <c r="BC3604" s="20">
        <v>80436625.231069803</v>
      </c>
      <c r="BD3604" s="19">
        <f t="shared" si="1691"/>
        <v>1751.9999999999986</v>
      </c>
      <c r="BE3604" s="18">
        <v>45.750833080357097</v>
      </c>
      <c r="BF3604" s="20">
        <v>938177.17883375101</v>
      </c>
      <c r="BG3604" s="20">
        <v>55392.071522550497</v>
      </c>
      <c r="BH3604" s="19">
        <f t="shared" si="1709"/>
        <v>69.639821981361195</v>
      </c>
      <c r="BI3604" s="20">
        <v>288.43031330485201</v>
      </c>
      <c r="BJ3604">
        <v>198</v>
      </c>
      <c r="BK3604" s="22">
        <v>2432</v>
      </c>
      <c r="BL3604" s="22">
        <v>3689.53856</v>
      </c>
      <c r="BM3604" s="22">
        <v>608</v>
      </c>
      <c r="BN3604" s="22">
        <v>152</v>
      </c>
      <c r="BO3604">
        <v>0.154115638400181</v>
      </c>
    </row>
    <row r="3605" spans="1:67" x14ac:dyDescent="0.2">
      <c r="A3605" s="27">
        <v>3604</v>
      </c>
      <c r="B3605" s="18">
        <v>257.52706545076097</v>
      </c>
      <c r="C3605" s="18">
        <v>752.4</v>
      </c>
      <c r="D3605">
        <v>800</v>
      </c>
      <c r="E3605">
        <v>3200</v>
      </c>
      <c r="F3605">
        <v>6</v>
      </c>
      <c r="G3605" s="23">
        <f t="shared" si="1692"/>
        <v>0.9608501242474845</v>
      </c>
      <c r="H3605">
        <v>100</v>
      </c>
      <c r="I3605" s="17">
        <v>188.71299729453401</v>
      </c>
      <c r="J3605" s="6">
        <f t="shared" si="1693"/>
        <v>187.88312494155363</v>
      </c>
      <c r="K3605" s="6">
        <f t="shared" si="1710"/>
        <v>187.88312494155363</v>
      </c>
      <c r="L3605" s="6">
        <f t="shared" si="1694"/>
        <v>1</v>
      </c>
      <c r="M3605" s="6">
        <f t="shared" si="1695"/>
        <v>188.71299729453401</v>
      </c>
      <c r="N3605" s="28">
        <v>99.999999999999901</v>
      </c>
      <c r="O3605" s="17">
        <v>263.123774621422</v>
      </c>
      <c r="P3605" s="6">
        <f t="shared" si="1696"/>
        <v>249.91408604235599</v>
      </c>
      <c r="Q3605" s="6">
        <f t="shared" si="1682"/>
        <v>249.91408604235599</v>
      </c>
      <c r="R3605" s="17">
        <v>249.91408604235599</v>
      </c>
      <c r="S3605" s="6">
        <f t="shared" si="1697"/>
        <v>13.209688579066011</v>
      </c>
      <c r="T3605" s="6">
        <f t="shared" si="1698"/>
        <v>263.123774621422</v>
      </c>
      <c r="U3605" s="17">
        <v>118.71975688149701</v>
      </c>
      <c r="V3605" s="6">
        <f t="shared" si="1699"/>
        <v>107.049499305391</v>
      </c>
      <c r="W3605" s="6">
        <f t="shared" si="1683"/>
        <v>107.049499305391</v>
      </c>
      <c r="X3605" s="17">
        <v>107.049499305391</v>
      </c>
      <c r="Y3605" s="6">
        <f t="shared" si="1700"/>
        <v>11.67025757610601</v>
      </c>
      <c r="Z3605" s="6">
        <f t="shared" si="1701"/>
        <v>118.71975688149701</v>
      </c>
      <c r="AA3605" s="17">
        <v>976.01765583708402</v>
      </c>
      <c r="AB3605" s="6">
        <f t="shared" ref="AB3605:AB3668" si="1711">AA3605-AE3605-AG3605</f>
        <v>868.93317844352805</v>
      </c>
      <c r="AC3605" s="6">
        <f t="shared" si="1684"/>
        <v>868.93317844352805</v>
      </c>
      <c r="AD3605" s="17">
        <v>915.63085194988105</v>
      </c>
      <c r="AE3605" s="6">
        <f t="shared" si="1702"/>
        <v>60.386803887202973</v>
      </c>
      <c r="AF3605" s="17">
        <v>868.93317844352805</v>
      </c>
      <c r="AG3605" s="6">
        <f t="shared" si="1703"/>
        <v>46.697673506352999</v>
      </c>
      <c r="AH3605" s="6">
        <f t="shared" si="1685"/>
        <v>46.697673506352999</v>
      </c>
      <c r="AI3605" s="6">
        <f t="shared" si="1704"/>
        <v>976.01765583708402</v>
      </c>
      <c r="AJ3605" s="17">
        <v>320.10321961805499</v>
      </c>
      <c r="AK3605" s="6">
        <f t="shared" si="1705"/>
        <v>258.559697471981</v>
      </c>
      <c r="AL3605" s="6">
        <f t="shared" si="1686"/>
        <v>258.559697471981</v>
      </c>
      <c r="AM3605" s="17">
        <v>258.559697471981</v>
      </c>
      <c r="AN3605" s="6">
        <f t="shared" si="1706"/>
        <v>61.543522146073997</v>
      </c>
      <c r="AO3605" s="6">
        <f t="shared" si="1707"/>
        <v>320.10321961805499</v>
      </c>
      <c r="AP3605" s="17">
        <v>3276.55633543661</v>
      </c>
      <c r="AQ3605" s="6">
        <f t="shared" si="1708"/>
        <v>3276.5563354366091</v>
      </c>
      <c r="AR3605" s="17">
        <v>426.30740040139602</v>
      </c>
      <c r="AS3605" s="6">
        <f t="shared" si="1687"/>
        <v>426.30740040139602</v>
      </c>
      <c r="AT3605" s="17">
        <v>1509.71451674624</v>
      </c>
      <c r="AU3605" s="6">
        <f t="shared" si="1688"/>
        <v>1509.71451674624</v>
      </c>
      <c r="AV3605" s="17">
        <v>582.77869752178594</v>
      </c>
      <c r="AW3605" s="6">
        <f t="shared" si="1689"/>
        <v>582.77869752178594</v>
      </c>
      <c r="AX3605" s="17">
        <v>757.75572076718697</v>
      </c>
      <c r="AY3605" s="6">
        <f t="shared" si="1690"/>
        <v>757.75572076718697</v>
      </c>
      <c r="AZ3605" s="20">
        <v>163153876.79062301</v>
      </c>
      <c r="BA3605" s="20">
        <v>1327530761.5784299</v>
      </c>
      <c r="BB3605" s="20">
        <v>192724779.312538</v>
      </c>
      <c r="BC3605" s="20">
        <v>68590582.318406999</v>
      </c>
      <c r="BD3605" s="19">
        <f t="shared" si="1691"/>
        <v>1751.999999999998</v>
      </c>
      <c r="BE3605" s="18">
        <v>47.157213893906899</v>
      </c>
      <c r="BF3605" s="20">
        <v>796940.17483201798</v>
      </c>
      <c r="BG3605" s="20">
        <v>47053.124036085297</v>
      </c>
      <c r="BH3605" s="19">
        <f t="shared" si="1709"/>
        <v>59.155960256981764</v>
      </c>
      <c r="BI3605" s="20">
        <v>360.53789163106501</v>
      </c>
      <c r="BJ3605">
        <v>198</v>
      </c>
      <c r="BK3605" s="22">
        <v>2432</v>
      </c>
      <c r="BL3605" s="22">
        <v>3689.53856</v>
      </c>
      <c r="BM3605" s="22">
        <v>608</v>
      </c>
      <c r="BN3605" s="22">
        <v>152</v>
      </c>
      <c r="BO3605">
        <v>0.15066295528136001</v>
      </c>
    </row>
    <row r="3606" spans="1:67" x14ac:dyDescent="0.2">
      <c r="A3606" s="27">
        <v>3605</v>
      </c>
      <c r="B3606" s="18">
        <v>309.03247854091302</v>
      </c>
      <c r="C3606" s="18">
        <v>752.4</v>
      </c>
      <c r="D3606">
        <v>800</v>
      </c>
      <c r="E3606">
        <v>3200</v>
      </c>
      <c r="F3606">
        <v>6</v>
      </c>
      <c r="G3606" s="23">
        <f t="shared" si="1692"/>
        <v>0.96669334744465563</v>
      </c>
      <c r="H3606">
        <v>100</v>
      </c>
      <c r="I3606" s="17">
        <v>192.78131502127101</v>
      </c>
      <c r="J3606" s="6">
        <f t="shared" si="1693"/>
        <v>191.84595706681387</v>
      </c>
      <c r="K3606" s="6">
        <f t="shared" si="1710"/>
        <v>191.84595706681387</v>
      </c>
      <c r="L3606" s="6">
        <f t="shared" si="1694"/>
        <v>1</v>
      </c>
      <c r="M3606" s="6">
        <f t="shared" si="1695"/>
        <v>192.78131502127101</v>
      </c>
      <c r="N3606" s="28">
        <v>100</v>
      </c>
      <c r="O3606" s="17">
        <v>292.07820172938699</v>
      </c>
      <c r="P3606" s="6">
        <f t="shared" si="1696"/>
        <v>277.41368018361402</v>
      </c>
      <c r="Q3606" s="6">
        <f t="shared" si="1682"/>
        <v>277.41368018361402</v>
      </c>
      <c r="R3606" s="17">
        <v>277.41368018361402</v>
      </c>
      <c r="S3606" s="6">
        <f t="shared" si="1697"/>
        <v>14.664521545772971</v>
      </c>
      <c r="T3606" s="6">
        <f t="shared" si="1698"/>
        <v>292.07820172938699</v>
      </c>
      <c r="U3606" s="17">
        <v>118.7089496359</v>
      </c>
      <c r="V3606" s="6">
        <f t="shared" si="1699"/>
        <v>107.038829356566</v>
      </c>
      <c r="W3606" s="6">
        <f t="shared" si="1683"/>
        <v>107.038829356566</v>
      </c>
      <c r="X3606" s="17">
        <v>107.038829356566</v>
      </c>
      <c r="Y3606" s="6">
        <f t="shared" si="1700"/>
        <v>11.670120279334</v>
      </c>
      <c r="Z3606" s="6">
        <f t="shared" si="1701"/>
        <v>118.7089496359</v>
      </c>
      <c r="AA3606" s="17">
        <v>1131.9891849278399</v>
      </c>
      <c r="AB3606" s="6">
        <f t="shared" si="1711"/>
        <v>1017.33448394604</v>
      </c>
      <c r="AC3606" s="6">
        <f t="shared" si="1684"/>
        <v>1017.33448394604</v>
      </c>
      <c r="AD3606" s="17">
        <v>1063.61908980424</v>
      </c>
      <c r="AE3606" s="6">
        <f t="shared" si="1702"/>
        <v>68.370095123599867</v>
      </c>
      <c r="AF3606" s="17">
        <v>1017.33448394604</v>
      </c>
      <c r="AG3606" s="6">
        <f t="shared" si="1703"/>
        <v>46.284605858200052</v>
      </c>
      <c r="AH3606" s="6">
        <f t="shared" si="1685"/>
        <v>46.284605858200052</v>
      </c>
      <c r="AI3606" s="6">
        <f t="shared" si="1704"/>
        <v>1131.9891849278397</v>
      </c>
      <c r="AJ3606" s="17">
        <v>321.23036800054803</v>
      </c>
      <c r="AK3606" s="6">
        <f t="shared" si="1705"/>
        <v>258.81101210847402</v>
      </c>
      <c r="AL3606" s="6">
        <f t="shared" si="1686"/>
        <v>258.81101210847402</v>
      </c>
      <c r="AM3606" s="17">
        <v>258.81101210847402</v>
      </c>
      <c r="AN3606" s="6">
        <f t="shared" si="1706"/>
        <v>62.419355892074009</v>
      </c>
      <c r="AO3606" s="6">
        <f t="shared" si="1707"/>
        <v>321.23036800054803</v>
      </c>
      <c r="AP3606" s="17">
        <v>3361.5222801340201</v>
      </c>
      <c r="AQ3606" s="6">
        <f t="shared" si="1708"/>
        <v>3361.5222801340224</v>
      </c>
      <c r="AR3606" s="17">
        <v>511.52390876897402</v>
      </c>
      <c r="AS3606" s="6">
        <f t="shared" si="1687"/>
        <v>511.52390876897402</v>
      </c>
      <c r="AT3606" s="17">
        <v>1509.58179865079</v>
      </c>
      <c r="AU3606" s="6">
        <f t="shared" si="1688"/>
        <v>1509.58179865079</v>
      </c>
      <c r="AV3606" s="17">
        <v>582.72746579688305</v>
      </c>
      <c r="AW3606" s="6">
        <f t="shared" si="1689"/>
        <v>582.72746579688305</v>
      </c>
      <c r="AX3606" s="17">
        <v>757.68910691737506</v>
      </c>
      <c r="AY3606" s="6">
        <f t="shared" si="1690"/>
        <v>757.68910691737506</v>
      </c>
      <c r="AZ3606" s="20">
        <v>176081876.501926</v>
      </c>
      <c r="BA3606" s="20">
        <v>1327557046.5485001</v>
      </c>
      <c r="BB3606" s="20">
        <v>190007821.6726</v>
      </c>
      <c r="BC3606" s="20">
        <v>58353255.276962899</v>
      </c>
      <c r="BD3606" s="19">
        <f t="shared" si="1691"/>
        <v>1751.9999999999891</v>
      </c>
      <c r="BE3606" s="18">
        <v>48.521479978616199</v>
      </c>
      <c r="BF3606" s="20">
        <v>673399.91892000998</v>
      </c>
      <c r="BG3606" s="20">
        <v>39759.031996990001</v>
      </c>
      <c r="BH3606" s="19">
        <f t="shared" si="1709"/>
        <v>49.985707959927794</v>
      </c>
      <c r="BI3606" s="20">
        <v>432.64546995727801</v>
      </c>
      <c r="BJ3606">
        <v>198</v>
      </c>
      <c r="BK3606" s="22">
        <v>2432</v>
      </c>
      <c r="BL3606" s="22">
        <v>3689.53856</v>
      </c>
      <c r="BM3606" s="22">
        <v>608</v>
      </c>
      <c r="BN3606" s="22">
        <v>152</v>
      </c>
      <c r="BO3606">
        <v>0.14858137428421</v>
      </c>
    </row>
    <row r="3607" spans="1:67" x14ac:dyDescent="0.2">
      <c r="A3607" s="27">
        <v>3606</v>
      </c>
      <c r="B3607" s="18">
        <v>360.53789163106501</v>
      </c>
      <c r="C3607" s="18">
        <v>752.4</v>
      </c>
      <c r="D3607">
        <v>800</v>
      </c>
      <c r="E3607">
        <v>3200</v>
      </c>
      <c r="F3607">
        <v>5</v>
      </c>
      <c r="G3607" s="23">
        <f t="shared" si="1692"/>
        <v>0.97205730819228287</v>
      </c>
      <c r="H3607">
        <v>100</v>
      </c>
      <c r="I3607" s="17">
        <v>191.09799082793199</v>
      </c>
      <c r="J3607" s="6">
        <f t="shared" si="1693"/>
        <v>190.11067175024417</v>
      </c>
      <c r="K3607" s="6">
        <f t="shared" si="1710"/>
        <v>190.11067175024417</v>
      </c>
      <c r="L3607" s="6">
        <f t="shared" si="1694"/>
        <v>1</v>
      </c>
      <c r="M3607" s="6">
        <f t="shared" si="1695"/>
        <v>191.09799082793199</v>
      </c>
      <c r="N3607" s="28">
        <v>100</v>
      </c>
      <c r="O3607" s="17">
        <v>320.77876030859397</v>
      </c>
      <c r="P3607" s="6">
        <f t="shared" si="1696"/>
        <v>304.67343778634199</v>
      </c>
      <c r="Q3607" s="6">
        <f t="shared" si="1682"/>
        <v>304.67343778634199</v>
      </c>
      <c r="R3607" s="17">
        <v>304.67343778634199</v>
      </c>
      <c r="S3607" s="6">
        <f t="shared" si="1697"/>
        <v>16.105322522251981</v>
      </c>
      <c r="T3607" s="6">
        <f t="shared" si="1698"/>
        <v>320.77876030859397</v>
      </c>
      <c r="U3607" s="17">
        <v>118.71080545557901</v>
      </c>
      <c r="V3607" s="6">
        <f t="shared" si="1699"/>
        <v>107.040628507002</v>
      </c>
      <c r="W3607" s="6">
        <f t="shared" si="1683"/>
        <v>107.040628507002</v>
      </c>
      <c r="X3607" s="17">
        <v>107.040628507002</v>
      </c>
      <c r="Y3607" s="6">
        <f t="shared" si="1700"/>
        <v>11.670176948577009</v>
      </c>
      <c r="Z3607" s="6">
        <f t="shared" si="1701"/>
        <v>118.71080545557901</v>
      </c>
      <c r="AA3607" s="17">
        <v>1113.6477792005501</v>
      </c>
      <c r="AB3607" s="6">
        <f t="shared" si="1711"/>
        <v>999.47113707531696</v>
      </c>
      <c r="AC3607" s="6">
        <f t="shared" si="1684"/>
        <v>999.47113707531696</v>
      </c>
      <c r="AD3607" s="17">
        <v>1046.2948690369001</v>
      </c>
      <c r="AE3607" s="6">
        <f t="shared" si="1702"/>
        <v>67.352910163649995</v>
      </c>
      <c r="AF3607" s="17">
        <v>999.47113707531696</v>
      </c>
      <c r="AG3607" s="6">
        <f t="shared" si="1703"/>
        <v>46.823731961583121</v>
      </c>
      <c r="AH3607" s="6">
        <f t="shared" si="1685"/>
        <v>46.823731961583121</v>
      </c>
      <c r="AI3607" s="6">
        <f t="shared" si="1704"/>
        <v>1113.6477792005503</v>
      </c>
      <c r="AJ3607" s="17">
        <v>323.48272277396501</v>
      </c>
      <c r="AK3607" s="6">
        <f t="shared" si="1705"/>
        <v>260.51578404759101</v>
      </c>
      <c r="AL3607" s="6">
        <f t="shared" si="1686"/>
        <v>260.51578404759101</v>
      </c>
      <c r="AM3607" s="17">
        <v>260.51578404759101</v>
      </c>
      <c r="AN3607" s="6">
        <f t="shared" si="1706"/>
        <v>62.966938726373996</v>
      </c>
      <c r="AO3607" s="6">
        <f t="shared" si="1707"/>
        <v>323.48272277396501</v>
      </c>
      <c r="AP3607" s="17">
        <v>3349.6950570668901</v>
      </c>
      <c r="AQ3607" s="6">
        <f t="shared" si="1708"/>
        <v>3349.6950570668942</v>
      </c>
      <c r="AR3607" s="17">
        <v>596.78502649561301</v>
      </c>
      <c r="AS3607" s="6">
        <f t="shared" si="1687"/>
        <v>596.78502649561301</v>
      </c>
      <c r="AT3607" s="17">
        <v>1509.5998417856799</v>
      </c>
      <c r="AU3607" s="6">
        <f t="shared" si="1688"/>
        <v>1509.5998417856799</v>
      </c>
      <c r="AV3607" s="17">
        <v>485.612025660227</v>
      </c>
      <c r="AW3607" s="6">
        <f t="shared" si="1689"/>
        <v>485.612025660227</v>
      </c>
      <c r="AX3607" s="17">
        <v>757.69816312537398</v>
      </c>
      <c r="AY3607" s="6">
        <f t="shared" si="1690"/>
        <v>757.69816312537398</v>
      </c>
      <c r="AZ3607" s="20">
        <v>186846000.586128</v>
      </c>
      <c r="BA3607" s="20">
        <v>1327553180.60271</v>
      </c>
      <c r="BB3607" s="20">
        <v>188645222.764036</v>
      </c>
      <c r="BC3607" s="20">
        <v>48955596.047120303</v>
      </c>
      <c r="BD3607" s="19">
        <f t="shared" si="1691"/>
        <v>1751.9999999999943</v>
      </c>
      <c r="BE3607" s="18">
        <v>49.830354587194499</v>
      </c>
      <c r="BF3607" s="20">
        <v>571000.14061994595</v>
      </c>
      <c r="BG3607" s="20">
        <v>33713.1208711816</v>
      </c>
      <c r="BH3607" s="19">
        <f t="shared" si="1709"/>
        <v>42.384689205013913</v>
      </c>
      <c r="BI3607" s="20">
        <v>504.75304828349101</v>
      </c>
      <c r="BJ3607">
        <v>198</v>
      </c>
      <c r="BK3607" s="22">
        <v>2432</v>
      </c>
      <c r="BL3607" s="22">
        <v>3689.53856</v>
      </c>
      <c r="BM3607" s="22">
        <v>608</v>
      </c>
      <c r="BN3607" s="22">
        <v>152</v>
      </c>
      <c r="BO3607">
        <v>0.147542156544933</v>
      </c>
    </row>
    <row r="3608" spans="1:67" x14ac:dyDescent="0.2">
      <c r="A3608" s="27">
        <v>3607</v>
      </c>
      <c r="B3608" s="18">
        <v>412.043304721217</v>
      </c>
      <c r="C3608" s="18">
        <v>752.4</v>
      </c>
      <c r="D3608">
        <v>800</v>
      </c>
      <c r="E3608">
        <v>3200</v>
      </c>
      <c r="F3608">
        <v>5</v>
      </c>
      <c r="G3608" s="23">
        <f t="shared" si="1692"/>
        <v>0.97590374881829167</v>
      </c>
      <c r="H3608">
        <v>100</v>
      </c>
      <c r="I3608" s="17">
        <v>195.59994983393099</v>
      </c>
      <c r="J3608" s="6">
        <f t="shared" si="1693"/>
        <v>194.62417473143006</v>
      </c>
      <c r="K3608" s="6">
        <f t="shared" si="1710"/>
        <v>194.62417473143006</v>
      </c>
      <c r="L3608" s="6">
        <f t="shared" si="1694"/>
        <v>1</v>
      </c>
      <c r="M3608" s="6">
        <f t="shared" si="1695"/>
        <v>195.59994983393099</v>
      </c>
      <c r="N3608" s="28">
        <v>100</v>
      </c>
      <c r="O3608" s="17">
        <v>349.95284047868898</v>
      </c>
      <c r="P3608" s="6">
        <f t="shared" si="1696"/>
        <v>332.381375970249</v>
      </c>
      <c r="Q3608" s="6">
        <f t="shared" si="1682"/>
        <v>332.381375970249</v>
      </c>
      <c r="R3608" s="17">
        <v>332.381375970249</v>
      </c>
      <c r="S3608" s="6">
        <f t="shared" si="1697"/>
        <v>17.571464508439988</v>
      </c>
      <c r="T3608" s="6">
        <f t="shared" si="1698"/>
        <v>349.95284047868898</v>
      </c>
      <c r="U3608" s="17">
        <v>118.699525667074</v>
      </c>
      <c r="V3608" s="6">
        <f t="shared" si="1699"/>
        <v>107.029574605669</v>
      </c>
      <c r="W3608" s="6">
        <f t="shared" si="1683"/>
        <v>107.029574605669</v>
      </c>
      <c r="X3608" s="17">
        <v>107.029574605669</v>
      </c>
      <c r="Y3608" s="6">
        <f t="shared" si="1700"/>
        <v>11.669951061405001</v>
      </c>
      <c r="Z3608" s="6">
        <f t="shared" si="1701"/>
        <v>118.699525667074</v>
      </c>
      <c r="AA3608" s="17">
        <v>1282.30380910953</v>
      </c>
      <c r="AB3608" s="6">
        <f t="shared" si="1711"/>
        <v>1159.8201051523099</v>
      </c>
      <c r="AC3608" s="6">
        <f t="shared" si="1684"/>
        <v>1159.8201051523099</v>
      </c>
      <c r="AD3608" s="17">
        <v>1206.3110450793399</v>
      </c>
      <c r="AE3608" s="6">
        <f t="shared" si="1702"/>
        <v>75.992764030190074</v>
      </c>
      <c r="AF3608" s="17">
        <v>1159.8201051523099</v>
      </c>
      <c r="AG3608" s="6">
        <f t="shared" si="1703"/>
        <v>46.490939927030013</v>
      </c>
      <c r="AH3608" s="6">
        <f t="shared" si="1685"/>
        <v>46.490939927030013</v>
      </c>
      <c r="AI3608" s="6">
        <f t="shared" si="1704"/>
        <v>1282.30380910953</v>
      </c>
      <c r="AJ3608" s="17">
        <v>325.91019076424101</v>
      </c>
      <c r="AK3608" s="6">
        <f t="shared" si="1705"/>
        <v>262.36801336712</v>
      </c>
      <c r="AL3608" s="6">
        <f t="shared" si="1686"/>
        <v>262.36801336712</v>
      </c>
      <c r="AM3608" s="17">
        <v>262.36801336712</v>
      </c>
      <c r="AN3608" s="6">
        <f t="shared" si="1706"/>
        <v>63.542177397121009</v>
      </c>
      <c r="AO3608" s="6">
        <f t="shared" si="1707"/>
        <v>325.91019076424101</v>
      </c>
      <c r="AP3608" s="17">
        <v>3434.66182056261</v>
      </c>
      <c r="AQ3608" s="6">
        <f t="shared" si="1708"/>
        <v>3434.6618205626082</v>
      </c>
      <c r="AR3608" s="17">
        <v>681.98279759544903</v>
      </c>
      <c r="AS3608" s="6">
        <f t="shared" si="1687"/>
        <v>681.98279759544903</v>
      </c>
      <c r="AT3608" s="17">
        <v>1509.4731652729099</v>
      </c>
      <c r="AU3608" s="6">
        <f t="shared" si="1688"/>
        <v>1509.4731652729099</v>
      </c>
      <c r="AV3608" s="17">
        <v>485.57127602826301</v>
      </c>
      <c r="AW3608" s="6">
        <f t="shared" si="1689"/>
        <v>485.57127602826301</v>
      </c>
      <c r="AX3608" s="17">
        <v>757.63458166598605</v>
      </c>
      <c r="AY3608" s="6">
        <f t="shared" si="1690"/>
        <v>757.63458166598605</v>
      </c>
      <c r="AZ3608" s="20">
        <v>195418223.89693001</v>
      </c>
      <c r="BA3608" s="20">
        <v>1327572542.4923401</v>
      </c>
      <c r="BB3608" s="20">
        <v>186792601.54037499</v>
      </c>
      <c r="BC3608" s="20">
        <v>42216632.070353098</v>
      </c>
      <c r="BD3608" s="19">
        <f t="shared" si="1691"/>
        <v>1751.9999999999982</v>
      </c>
      <c r="BE3608" s="18">
        <v>51.120893509976</v>
      </c>
      <c r="BF3608" s="20">
        <v>486139.300889445</v>
      </c>
      <c r="BG3608" s="20">
        <v>28702.747766968099</v>
      </c>
      <c r="BH3608" s="19">
        <f t="shared" si="1709"/>
        <v>36.085565856727776</v>
      </c>
      <c r="BI3608" s="20">
        <v>576.86062660970504</v>
      </c>
      <c r="BJ3608">
        <v>198</v>
      </c>
      <c r="BK3608" s="22">
        <v>2432</v>
      </c>
      <c r="BL3608" s="22">
        <v>3689.53856</v>
      </c>
      <c r="BM3608" s="22">
        <v>608</v>
      </c>
      <c r="BN3608" s="22">
        <v>152</v>
      </c>
      <c r="BO3608">
        <v>0.146115068731062</v>
      </c>
    </row>
    <row r="3609" spans="1:67" x14ac:dyDescent="0.2">
      <c r="A3609" s="27">
        <v>3608</v>
      </c>
      <c r="B3609" s="18">
        <v>463.54871781137001</v>
      </c>
      <c r="C3609" s="18">
        <v>752.4</v>
      </c>
      <c r="D3609">
        <v>800</v>
      </c>
      <c r="E3609">
        <v>3200</v>
      </c>
      <c r="F3609">
        <v>5</v>
      </c>
      <c r="G3609" s="23">
        <f t="shared" si="1692"/>
        <v>0.97881345199674907</v>
      </c>
      <c r="H3609">
        <v>100</v>
      </c>
      <c r="I3609" s="17">
        <v>200.164143941433</v>
      </c>
      <c r="J3609" s="6">
        <f t="shared" si="1693"/>
        <v>199.30749288133379</v>
      </c>
      <c r="K3609" s="6">
        <f t="shared" si="1710"/>
        <v>199.30749288133379</v>
      </c>
      <c r="L3609" s="6">
        <f t="shared" si="1694"/>
        <v>1</v>
      </c>
      <c r="M3609" s="6">
        <f t="shared" si="1695"/>
        <v>200.164143941433</v>
      </c>
      <c r="N3609" s="28">
        <v>100</v>
      </c>
      <c r="O3609" s="17">
        <v>379.64079182840601</v>
      </c>
      <c r="P3609" s="6">
        <f t="shared" si="1696"/>
        <v>360.57722572291601</v>
      </c>
      <c r="Q3609" s="6">
        <f t="shared" si="1682"/>
        <v>360.57722572291601</v>
      </c>
      <c r="R3609" s="17">
        <v>360.57722572291601</v>
      </c>
      <c r="S3609" s="6">
        <f t="shared" si="1697"/>
        <v>19.063566105489997</v>
      </c>
      <c r="T3609" s="6">
        <f t="shared" si="1698"/>
        <v>379.64079182840601</v>
      </c>
      <c r="U3609" s="17">
        <v>118.69146124836099</v>
      </c>
      <c r="V3609" s="6">
        <f t="shared" si="1699"/>
        <v>107.021465381768</v>
      </c>
      <c r="W3609" s="6">
        <f t="shared" si="1683"/>
        <v>107.021465381768</v>
      </c>
      <c r="X3609" s="17">
        <v>107.021465381768</v>
      </c>
      <c r="Y3609" s="6">
        <f t="shared" si="1700"/>
        <v>11.669995866592998</v>
      </c>
      <c r="Z3609" s="6">
        <f t="shared" si="1701"/>
        <v>118.69146124836099</v>
      </c>
      <c r="AA3609" s="17">
        <v>1456.9933284834799</v>
      </c>
      <c r="AB3609" s="6">
        <f t="shared" si="1711"/>
        <v>1325.7509235001901</v>
      </c>
      <c r="AC3609" s="6">
        <f t="shared" si="1684"/>
        <v>1325.7509235001901</v>
      </c>
      <c r="AD3609" s="17">
        <v>1372.06879031925</v>
      </c>
      <c r="AE3609" s="6">
        <f t="shared" si="1702"/>
        <v>84.924538164229944</v>
      </c>
      <c r="AF3609" s="17">
        <v>1325.7509235001901</v>
      </c>
      <c r="AG3609" s="6">
        <f t="shared" si="1703"/>
        <v>46.317866819059873</v>
      </c>
      <c r="AH3609" s="6">
        <f t="shared" si="1685"/>
        <v>46.317866819059873</v>
      </c>
      <c r="AI3609" s="6">
        <f t="shared" si="1704"/>
        <v>1456.9933284834799</v>
      </c>
      <c r="AJ3609" s="17">
        <v>328.24193223220601</v>
      </c>
      <c r="AK3609" s="6">
        <f t="shared" si="1705"/>
        <v>264.14755750687601</v>
      </c>
      <c r="AL3609" s="6">
        <f t="shared" si="1686"/>
        <v>264.14755750687601</v>
      </c>
      <c r="AM3609" s="17">
        <v>264.14755750687601</v>
      </c>
      <c r="AN3609" s="6">
        <f t="shared" si="1706"/>
        <v>64.094374725329999</v>
      </c>
      <c r="AO3609" s="6">
        <f t="shared" si="1707"/>
        <v>328.24193223220601</v>
      </c>
      <c r="AP3609" s="17">
        <v>3519.6294669518002</v>
      </c>
      <c r="AQ3609" s="6">
        <f t="shared" si="1708"/>
        <v>3519.6294669517974</v>
      </c>
      <c r="AR3609" s="17">
        <v>767.16957170282501</v>
      </c>
      <c r="AS3609" s="6">
        <f t="shared" si="1687"/>
        <v>767.16957170282501</v>
      </c>
      <c r="AT3609" s="17">
        <v>1509.3530032752301</v>
      </c>
      <c r="AU3609" s="6">
        <f t="shared" si="1688"/>
        <v>1509.3530032752301</v>
      </c>
      <c r="AV3609" s="17">
        <v>485.53262200255</v>
      </c>
      <c r="AW3609" s="6">
        <f t="shared" si="1689"/>
        <v>485.53262200255</v>
      </c>
      <c r="AX3609" s="17">
        <v>757.57426997119205</v>
      </c>
      <c r="AY3609" s="6">
        <f t="shared" si="1690"/>
        <v>757.57426997119205</v>
      </c>
      <c r="AZ3609" s="20">
        <v>202375074.55325601</v>
      </c>
      <c r="BA3609" s="20">
        <v>1327570002.78426</v>
      </c>
      <c r="BB3609" s="20">
        <v>184936090.56078199</v>
      </c>
      <c r="BC3609" s="20">
        <v>37118832.101695597</v>
      </c>
      <c r="BD3609" s="19">
        <f t="shared" si="1691"/>
        <v>1751.9999999999936</v>
      </c>
      <c r="BE3609" s="18">
        <v>52.370293323167203</v>
      </c>
      <c r="BF3609" s="20">
        <v>430136.72619469999</v>
      </c>
      <c r="BG3609" s="20">
        <v>25396.2309459188</v>
      </c>
      <c r="BH3609" s="19">
        <f t="shared" si="1709"/>
        <v>31.928558608813201</v>
      </c>
      <c r="BI3609" s="20">
        <v>648.96820493591804</v>
      </c>
      <c r="BJ3609">
        <v>198</v>
      </c>
      <c r="BK3609" s="22">
        <v>2432</v>
      </c>
      <c r="BL3609" s="22">
        <v>3689.53856</v>
      </c>
      <c r="BM3609" s="22">
        <v>608</v>
      </c>
      <c r="BN3609" s="22">
        <v>152</v>
      </c>
      <c r="BO3609">
        <v>0.144684979290994</v>
      </c>
    </row>
    <row r="3610" spans="1:67" x14ac:dyDescent="0.2">
      <c r="A3610" s="27">
        <v>3609</v>
      </c>
      <c r="B3610" s="18">
        <v>515.05413090152194</v>
      </c>
      <c r="C3610" s="18">
        <v>752.4</v>
      </c>
      <c r="D3610">
        <v>800</v>
      </c>
      <c r="E3610">
        <v>3200</v>
      </c>
      <c r="F3610">
        <v>5</v>
      </c>
      <c r="G3610" s="23">
        <f t="shared" si="1692"/>
        <v>0.98174668108609187</v>
      </c>
      <c r="H3610">
        <v>100</v>
      </c>
      <c r="I3610" s="17">
        <v>204.768166904689</v>
      </c>
      <c r="J3610" s="6">
        <f t="shared" si="1693"/>
        <v>203.57052249292718</v>
      </c>
      <c r="K3610" s="6">
        <f t="shared" si="1710"/>
        <v>203.57052249292718</v>
      </c>
      <c r="L3610" s="6">
        <f t="shared" si="1694"/>
        <v>1</v>
      </c>
      <c r="M3610" s="6">
        <f t="shared" si="1695"/>
        <v>204.768166904689</v>
      </c>
      <c r="N3610" s="28">
        <v>100</v>
      </c>
      <c r="O3610" s="17">
        <v>409.020719831652</v>
      </c>
      <c r="P3610" s="6">
        <f t="shared" si="1696"/>
        <v>388.48037282441197</v>
      </c>
      <c r="Q3610" s="6">
        <f t="shared" si="1682"/>
        <v>388.48037282441197</v>
      </c>
      <c r="R3610" s="17">
        <v>388.48037282441197</v>
      </c>
      <c r="S3610" s="6">
        <f t="shared" si="1697"/>
        <v>20.54034700724003</v>
      </c>
      <c r="T3610" s="6">
        <f t="shared" si="1698"/>
        <v>409.020719831652</v>
      </c>
      <c r="U3610" s="17">
        <v>118.682858693741</v>
      </c>
      <c r="V3610" s="6">
        <f t="shared" si="1699"/>
        <v>107.01291293371</v>
      </c>
      <c r="W3610" s="6">
        <f t="shared" si="1683"/>
        <v>107.01291293371</v>
      </c>
      <c r="X3610" s="17">
        <v>107.01291293371</v>
      </c>
      <c r="Y3610" s="6">
        <f t="shared" si="1700"/>
        <v>11.669945760030998</v>
      </c>
      <c r="Z3610" s="6">
        <f t="shared" si="1701"/>
        <v>118.682858693741</v>
      </c>
      <c r="AA3610" s="17">
        <v>1658.6801147379001</v>
      </c>
      <c r="AB3610" s="6">
        <f t="shared" si="1711"/>
        <v>1516.9660825354899</v>
      </c>
      <c r="AC3610" s="6">
        <f t="shared" si="1684"/>
        <v>1516.9660825354899</v>
      </c>
      <c r="AD3610" s="17">
        <v>1563.39131680747</v>
      </c>
      <c r="AE3610" s="6">
        <f t="shared" si="1702"/>
        <v>95.288797930430064</v>
      </c>
      <c r="AF3610" s="17">
        <v>1516.9660825354899</v>
      </c>
      <c r="AG3610" s="6">
        <f t="shared" si="1703"/>
        <v>46.425234271980116</v>
      </c>
      <c r="AH3610" s="6">
        <f t="shared" si="1685"/>
        <v>46.425234271980116</v>
      </c>
      <c r="AI3610" s="6">
        <f t="shared" si="1704"/>
        <v>1658.6801147379001</v>
      </c>
      <c r="AJ3610" s="17">
        <v>330.32181769218198</v>
      </c>
      <c r="AK3610" s="6">
        <f t="shared" si="1705"/>
        <v>265.74084253228199</v>
      </c>
      <c r="AL3610" s="6">
        <f t="shared" si="1686"/>
        <v>265.74084253228199</v>
      </c>
      <c r="AM3610" s="17">
        <v>265.74084253228199</v>
      </c>
      <c r="AN3610" s="6">
        <f t="shared" si="1706"/>
        <v>64.580975159899992</v>
      </c>
      <c r="AO3610" s="6">
        <f t="shared" si="1707"/>
        <v>330.32181769218198</v>
      </c>
      <c r="AP3610" s="17">
        <v>3604.5979298357602</v>
      </c>
      <c r="AQ3610" s="6">
        <f t="shared" si="1708"/>
        <v>3604.5979298357611</v>
      </c>
      <c r="AR3610" s="17">
        <v>852.34617585531498</v>
      </c>
      <c r="AS3610" s="6">
        <f t="shared" si="1687"/>
        <v>852.34617585531498</v>
      </c>
      <c r="AT3610" s="17">
        <v>1509.2388658633499</v>
      </c>
      <c r="AU3610" s="6">
        <f t="shared" si="1688"/>
        <v>1509.2388658633499</v>
      </c>
      <c r="AV3610" s="17">
        <v>485.49590598135302</v>
      </c>
      <c r="AW3610" s="6">
        <f t="shared" si="1689"/>
        <v>485.49590598135302</v>
      </c>
      <c r="AX3610" s="17">
        <v>757.51698213574298</v>
      </c>
      <c r="AY3610" s="6">
        <f t="shared" si="1690"/>
        <v>757.51698213574298</v>
      </c>
      <c r="AZ3610" s="20">
        <v>208607096.26803699</v>
      </c>
      <c r="BA3610" s="20">
        <v>1327572542.4923401</v>
      </c>
      <c r="BB3610" s="20">
        <v>183840546.502455</v>
      </c>
      <c r="BC3610" s="20">
        <v>31979814.737167101</v>
      </c>
      <c r="BD3610" s="19">
        <f t="shared" si="1691"/>
        <v>1751.9999999999993</v>
      </c>
      <c r="BE3610" s="18">
        <v>53.556571180608401</v>
      </c>
      <c r="BF3610" s="20">
        <v>367933.57760691701</v>
      </c>
      <c r="BG3610" s="20">
        <v>21723.618423212301</v>
      </c>
      <c r="BH3610" s="19">
        <f t="shared" si="1709"/>
        <v>27.311289832654829</v>
      </c>
      <c r="BI3610" s="20">
        <v>721.07578326213104</v>
      </c>
      <c r="BJ3610">
        <v>198</v>
      </c>
      <c r="BK3610" s="22">
        <v>2432</v>
      </c>
      <c r="BL3610" s="22">
        <v>3689.53856</v>
      </c>
      <c r="BM3610" s="22">
        <v>608</v>
      </c>
      <c r="BN3610" s="22">
        <v>152</v>
      </c>
      <c r="BO3610">
        <v>0.14384106146190601</v>
      </c>
    </row>
    <row r="3611" spans="1:67" x14ac:dyDescent="0.2">
      <c r="A3611" s="27">
        <v>3610</v>
      </c>
      <c r="B3611" s="18">
        <v>566.55954399167399</v>
      </c>
      <c r="C3611" s="18">
        <v>752.4</v>
      </c>
      <c r="D3611">
        <v>800</v>
      </c>
      <c r="E3611">
        <v>3200</v>
      </c>
      <c r="F3611">
        <v>5</v>
      </c>
      <c r="G3611" s="23">
        <f t="shared" si="1692"/>
        <v>0.98409095265662339</v>
      </c>
      <c r="H3611">
        <v>100</v>
      </c>
      <c r="I3611" s="17">
        <v>209.384350714249</v>
      </c>
      <c r="J3611" s="6">
        <f t="shared" si="1693"/>
        <v>208.2350801930115</v>
      </c>
      <c r="K3611" s="6">
        <f t="shared" si="1710"/>
        <v>208.2350801930115</v>
      </c>
      <c r="L3611" s="6">
        <f t="shared" si="1694"/>
        <v>1</v>
      </c>
      <c r="M3611" s="6">
        <f t="shared" si="1695"/>
        <v>209.384350714249</v>
      </c>
      <c r="N3611" s="28">
        <v>100</v>
      </c>
      <c r="O3611" s="17">
        <v>438.70645654787899</v>
      </c>
      <c r="P3611" s="6">
        <f t="shared" si="1696"/>
        <v>416.673835572271</v>
      </c>
      <c r="Q3611" s="6">
        <f t="shared" si="1682"/>
        <v>416.673835572271</v>
      </c>
      <c r="R3611" s="17">
        <v>416.673835572271</v>
      </c>
      <c r="S3611" s="6">
        <f t="shared" si="1697"/>
        <v>22.032620975607983</v>
      </c>
      <c r="T3611" s="6">
        <f t="shared" si="1698"/>
        <v>438.70645654787899</v>
      </c>
      <c r="U3611" s="17">
        <v>118.67491628411599</v>
      </c>
      <c r="V3611" s="6">
        <f t="shared" si="1699"/>
        <v>107.00499464626201</v>
      </c>
      <c r="W3611" s="6">
        <f t="shared" si="1683"/>
        <v>107.00499464626201</v>
      </c>
      <c r="X3611" s="17">
        <v>107.00499464626201</v>
      </c>
      <c r="Y3611" s="6">
        <f t="shared" si="1700"/>
        <v>11.669921637853989</v>
      </c>
      <c r="Z3611" s="6">
        <f t="shared" si="1701"/>
        <v>118.67491628411599</v>
      </c>
      <c r="AA3611" s="17">
        <v>1898.1199775974901</v>
      </c>
      <c r="AB3611" s="6">
        <f t="shared" si="1711"/>
        <v>1744.3181481920701</v>
      </c>
      <c r="AC3611" s="6">
        <f t="shared" si="1684"/>
        <v>1744.3181481920701</v>
      </c>
      <c r="AD3611" s="17">
        <v>1790.6044352394599</v>
      </c>
      <c r="AE3611" s="6">
        <f t="shared" si="1702"/>
        <v>107.51554235803019</v>
      </c>
      <c r="AF3611" s="17">
        <v>1744.3181481920701</v>
      </c>
      <c r="AG3611" s="6">
        <f t="shared" si="1703"/>
        <v>46.286287047389806</v>
      </c>
      <c r="AH3611" s="6">
        <f t="shared" si="1685"/>
        <v>46.286287047389806</v>
      </c>
      <c r="AI3611" s="6">
        <f t="shared" si="1704"/>
        <v>1898.1199775974901</v>
      </c>
      <c r="AJ3611" s="17">
        <v>331.51185743489799</v>
      </c>
      <c r="AK3611" s="6">
        <f t="shared" si="1705"/>
        <v>266.62217191992801</v>
      </c>
      <c r="AL3611" s="6">
        <f t="shared" si="1686"/>
        <v>266.62217191992801</v>
      </c>
      <c r="AM3611" s="17">
        <v>266.62217191992801</v>
      </c>
      <c r="AN3611" s="6">
        <f t="shared" si="1706"/>
        <v>64.889685514969983</v>
      </c>
      <c r="AO3611" s="6">
        <f t="shared" si="1707"/>
        <v>331.51185743489799</v>
      </c>
      <c r="AP3611" s="17">
        <v>3689.5671493110399</v>
      </c>
      <c r="AQ3611" s="6">
        <f t="shared" si="1708"/>
        <v>3689.5671493110385</v>
      </c>
      <c r="AR3611" s="17">
        <v>937.51335618791097</v>
      </c>
      <c r="AS3611" s="6">
        <f t="shared" si="1687"/>
        <v>937.51335618791097</v>
      </c>
      <c r="AT3611" s="17">
        <v>1509.1303110338899</v>
      </c>
      <c r="AU3611" s="6">
        <f t="shared" si="1688"/>
        <v>1509.1303110338899</v>
      </c>
      <c r="AV3611" s="17">
        <v>485.460985779873</v>
      </c>
      <c r="AW3611" s="6">
        <f t="shared" si="1689"/>
        <v>485.460985779873</v>
      </c>
      <c r="AX3611" s="17">
        <v>757.46249630936495</v>
      </c>
      <c r="AY3611" s="6">
        <f t="shared" si="1690"/>
        <v>757.46249630936495</v>
      </c>
      <c r="AZ3611" s="20">
        <v>213731790.130364</v>
      </c>
      <c r="BA3611" s="20">
        <v>1327576533.7661099</v>
      </c>
      <c r="BB3611" s="20">
        <v>182819025.15792599</v>
      </c>
      <c r="BC3611" s="20">
        <v>27872650.945595801</v>
      </c>
      <c r="BD3611" s="19">
        <f t="shared" si="1691"/>
        <v>1751.9999999999957</v>
      </c>
      <c r="BE3611" s="18">
        <v>54.699993576557603</v>
      </c>
      <c r="BF3611" s="20">
        <v>320253.85298214899</v>
      </c>
      <c r="BG3611" s="20">
        <v>18908.501219153099</v>
      </c>
      <c r="BH3611" s="19">
        <f t="shared" si="1709"/>
        <v>23.772078253114312</v>
      </c>
      <c r="BI3611" s="20">
        <v>793.18336158834404</v>
      </c>
      <c r="BJ3611">
        <v>198</v>
      </c>
      <c r="BK3611" s="22">
        <v>2432</v>
      </c>
      <c r="BL3611" s="22">
        <v>3689.53856</v>
      </c>
      <c r="BM3611" s="22">
        <v>608</v>
      </c>
      <c r="BN3611" s="22">
        <v>152</v>
      </c>
      <c r="BO3611">
        <v>0.143054250569249</v>
      </c>
    </row>
    <row r="3612" spans="1:67" x14ac:dyDescent="0.2">
      <c r="A3612" s="27">
        <v>3611</v>
      </c>
      <c r="B3612" s="18">
        <v>618.06495708182604</v>
      </c>
      <c r="C3612" s="18">
        <v>752.4</v>
      </c>
      <c r="D3612">
        <v>800</v>
      </c>
      <c r="E3612">
        <v>3200</v>
      </c>
      <c r="F3612">
        <v>5</v>
      </c>
      <c r="G3612" s="23">
        <f t="shared" si="1692"/>
        <v>0.98604095510998202</v>
      </c>
      <c r="H3612">
        <v>100</v>
      </c>
      <c r="I3612" s="17">
        <v>214.03067733358699</v>
      </c>
      <c r="J3612" s="6">
        <f t="shared" si="1693"/>
        <v>212.87493916929378</v>
      </c>
      <c r="K3612" s="6">
        <f t="shared" si="1710"/>
        <v>212.87493916929378</v>
      </c>
      <c r="L3612" s="6">
        <f t="shared" si="1694"/>
        <v>1</v>
      </c>
      <c r="M3612" s="6">
        <f t="shared" si="1695"/>
        <v>214.03067733358699</v>
      </c>
      <c r="N3612" s="28">
        <v>99.999999999999901</v>
      </c>
      <c r="O3612" s="17">
        <v>468.30939489598597</v>
      </c>
      <c r="P3612" s="6">
        <f t="shared" si="1696"/>
        <v>444.78853132699601</v>
      </c>
      <c r="Q3612" s="6">
        <f t="shared" si="1682"/>
        <v>444.78853132699601</v>
      </c>
      <c r="R3612" s="17">
        <v>444.78853132699601</v>
      </c>
      <c r="S3612" s="6">
        <f t="shared" si="1697"/>
        <v>23.520863568989967</v>
      </c>
      <c r="T3612" s="6">
        <f t="shared" si="1698"/>
        <v>468.30939489598597</v>
      </c>
      <c r="U3612" s="17">
        <v>118.66772209928099</v>
      </c>
      <c r="V3612" s="6">
        <f t="shared" si="1699"/>
        <v>106.99778714429399</v>
      </c>
      <c r="W3612" s="6">
        <f t="shared" si="1683"/>
        <v>106.99778714429399</v>
      </c>
      <c r="X3612" s="17">
        <v>106.99778714429399</v>
      </c>
      <c r="Y3612" s="6">
        <f t="shared" si="1700"/>
        <v>11.669934954986999</v>
      </c>
      <c r="Z3612" s="6">
        <f t="shared" si="1701"/>
        <v>118.66772209928099</v>
      </c>
      <c r="AA3612" s="17">
        <v>2153.6737218653402</v>
      </c>
      <c r="AB3612" s="6">
        <f t="shared" si="1711"/>
        <v>1987.18164209835</v>
      </c>
      <c r="AC3612" s="6">
        <f t="shared" si="1684"/>
        <v>1987.18164209835</v>
      </c>
      <c r="AD3612" s="17">
        <v>2033.0759742529399</v>
      </c>
      <c r="AE3612" s="6">
        <f t="shared" si="1702"/>
        <v>120.59774761240033</v>
      </c>
      <c r="AF3612" s="17">
        <v>1987.18164209835</v>
      </c>
      <c r="AG3612" s="6">
        <f t="shared" si="1703"/>
        <v>45.894332154589847</v>
      </c>
      <c r="AH3612" s="6">
        <f t="shared" si="1685"/>
        <v>45.894332154589847</v>
      </c>
      <c r="AI3612" s="6">
        <f t="shared" si="1704"/>
        <v>2153.6737218653402</v>
      </c>
      <c r="AJ3612" s="17">
        <v>333.08398700793498</v>
      </c>
      <c r="AK3612" s="6">
        <f t="shared" si="1705"/>
        <v>267.81984705063201</v>
      </c>
      <c r="AL3612" s="6">
        <f t="shared" si="1686"/>
        <v>267.81984705063201</v>
      </c>
      <c r="AM3612" s="17">
        <v>267.81984705063201</v>
      </c>
      <c r="AN3612" s="6">
        <f t="shared" si="1706"/>
        <v>65.264139957302973</v>
      </c>
      <c r="AO3612" s="6">
        <f t="shared" si="1707"/>
        <v>333.08398700793498</v>
      </c>
      <c r="AP3612" s="17">
        <v>3774.53707119419</v>
      </c>
      <c r="AQ3612" s="6">
        <f t="shared" si="1708"/>
        <v>3774.5370711941832</v>
      </c>
      <c r="AR3612" s="17">
        <v>1022.67178758945</v>
      </c>
      <c r="AS3612" s="6">
        <f t="shared" si="1687"/>
        <v>1022.67178758945</v>
      </c>
      <c r="AT3612" s="17">
        <v>1509.02693898904</v>
      </c>
      <c r="AU3612" s="6">
        <f t="shared" si="1688"/>
        <v>1509.02693898904</v>
      </c>
      <c r="AV3612" s="17">
        <v>485.42773279010402</v>
      </c>
      <c r="AW3612" s="6">
        <f t="shared" si="1689"/>
        <v>485.42773279010402</v>
      </c>
      <c r="AX3612" s="17">
        <v>757.41061182558894</v>
      </c>
      <c r="AY3612" s="6">
        <f t="shared" si="1690"/>
        <v>757.41061182558894</v>
      </c>
      <c r="AZ3612" s="20">
        <v>218303776.600665</v>
      </c>
      <c r="BA3612" s="20">
        <v>1327563749.7375901</v>
      </c>
      <c r="BB3612" s="20">
        <v>181676227.01442301</v>
      </c>
      <c r="BC3612" s="20">
        <v>24456246.647311501</v>
      </c>
      <c r="BD3612" s="19">
        <f t="shared" si="1691"/>
        <v>1751.9999999999898</v>
      </c>
      <c r="BE3612" s="18">
        <v>55.797069653323298</v>
      </c>
      <c r="BF3612" s="20">
        <v>277687.96134782903</v>
      </c>
      <c r="BG3612" s="20">
        <v>16395.316111879001</v>
      </c>
      <c r="BH3612" s="19">
        <f t="shared" si="1709"/>
        <v>20.612460664060581</v>
      </c>
      <c r="BI3612" s="20">
        <v>865.29093991455704</v>
      </c>
      <c r="BJ3612">
        <v>198</v>
      </c>
      <c r="BK3612" s="22">
        <v>2432</v>
      </c>
      <c r="BL3612" s="22">
        <v>3689.53856</v>
      </c>
      <c r="BM3612" s="22">
        <v>608</v>
      </c>
      <c r="BN3612" s="22">
        <v>152</v>
      </c>
      <c r="BO3612">
        <v>0.14217393643276799</v>
      </c>
    </row>
    <row r="3613" spans="1:67" x14ac:dyDescent="0.2">
      <c r="A3613" s="27">
        <v>3612</v>
      </c>
      <c r="B3613" s="18">
        <v>669.57037017197899</v>
      </c>
      <c r="C3613" s="18">
        <v>752.4</v>
      </c>
      <c r="D3613">
        <v>800</v>
      </c>
      <c r="E3613">
        <v>3200</v>
      </c>
      <c r="F3613">
        <v>5</v>
      </c>
      <c r="G3613" s="23">
        <f t="shared" si="1692"/>
        <v>0.98786311546375483</v>
      </c>
      <c r="H3613">
        <v>100</v>
      </c>
      <c r="I3613" s="17">
        <v>218.706466247555</v>
      </c>
      <c r="J3613" s="6">
        <f t="shared" si="1693"/>
        <v>217.24009882725503</v>
      </c>
      <c r="K3613" s="6">
        <f t="shared" si="1710"/>
        <v>217.24009882725503</v>
      </c>
      <c r="L3613" s="6">
        <f t="shared" si="1694"/>
        <v>1</v>
      </c>
      <c r="M3613" s="6">
        <f t="shared" si="1695"/>
        <v>218.706466247555</v>
      </c>
      <c r="N3613" s="28">
        <v>100</v>
      </c>
      <c r="O3613" s="17">
        <v>497.70346435125498</v>
      </c>
      <c r="P3613" s="6">
        <f t="shared" si="1696"/>
        <v>472.70473150152202</v>
      </c>
      <c r="Q3613" s="6">
        <f t="shared" si="1682"/>
        <v>472.70473150152202</v>
      </c>
      <c r="R3613" s="17">
        <v>472.70473150152202</v>
      </c>
      <c r="S3613" s="6">
        <f t="shared" si="1697"/>
        <v>24.99873284973296</v>
      </c>
      <c r="T3613" s="6">
        <f t="shared" si="1698"/>
        <v>497.70346435125498</v>
      </c>
      <c r="U3613" s="17">
        <v>118.661510534172</v>
      </c>
      <c r="V3613" s="6">
        <f t="shared" si="1699"/>
        <v>106.99149923595</v>
      </c>
      <c r="W3613" s="6">
        <f t="shared" si="1683"/>
        <v>106.99149923595</v>
      </c>
      <c r="X3613" s="17">
        <v>106.99149923595</v>
      </c>
      <c r="Y3613" s="6">
        <f t="shared" si="1700"/>
        <v>11.670011298221993</v>
      </c>
      <c r="Z3613" s="6">
        <f t="shared" si="1701"/>
        <v>118.661510534172</v>
      </c>
      <c r="AA3613" s="17">
        <v>2438.2556704462299</v>
      </c>
      <c r="AB3613" s="6">
        <f t="shared" si="1711"/>
        <v>2257.3633256867702</v>
      </c>
      <c r="AC3613" s="6">
        <f t="shared" si="1684"/>
        <v>2257.3633256867702</v>
      </c>
      <c r="AD3613" s="17">
        <v>2303.0521108365001</v>
      </c>
      <c r="AE3613" s="6">
        <f t="shared" si="1702"/>
        <v>135.20355960972984</v>
      </c>
      <c r="AF3613" s="17">
        <v>2257.3633256867702</v>
      </c>
      <c r="AG3613" s="6">
        <f t="shared" si="1703"/>
        <v>45.688785149729938</v>
      </c>
      <c r="AH3613" s="6">
        <f t="shared" si="1685"/>
        <v>45.688785149729938</v>
      </c>
      <c r="AI3613" s="6">
        <f t="shared" si="1704"/>
        <v>2438.2556704462299</v>
      </c>
      <c r="AJ3613" s="17">
        <v>334.81663089099499</v>
      </c>
      <c r="AK3613" s="6">
        <f t="shared" si="1705"/>
        <v>269.16077989188</v>
      </c>
      <c r="AL3613" s="6">
        <f t="shared" si="1686"/>
        <v>269.16077989188</v>
      </c>
      <c r="AM3613" s="17">
        <v>269.16077989188</v>
      </c>
      <c r="AN3613" s="6">
        <f t="shared" si="1706"/>
        <v>65.655850999114989</v>
      </c>
      <c r="AO3613" s="6">
        <f t="shared" si="1707"/>
        <v>334.81663089099499</v>
      </c>
      <c r="AP3613" s="17">
        <v>3859.5076463549599</v>
      </c>
      <c r="AQ3613" s="6">
        <f t="shared" si="1708"/>
        <v>3859.5076463549503</v>
      </c>
      <c r="AR3613" s="17">
        <v>1107.8220820082099</v>
      </c>
      <c r="AS3613" s="6">
        <f t="shared" si="1687"/>
        <v>1107.8220820082099</v>
      </c>
      <c r="AT3613" s="17">
        <v>1508.9283872164001</v>
      </c>
      <c r="AU3613" s="6">
        <f t="shared" si="1688"/>
        <v>1508.9283872164001</v>
      </c>
      <c r="AV3613" s="17">
        <v>485.39603039810601</v>
      </c>
      <c r="AW3613" s="6">
        <f t="shared" si="1689"/>
        <v>485.39603039810601</v>
      </c>
      <c r="AX3613" s="17">
        <v>757.36114673223403</v>
      </c>
      <c r="AY3613" s="6">
        <f t="shared" si="1690"/>
        <v>757.36114673223403</v>
      </c>
      <c r="AZ3613" s="20">
        <v>222474492.46588901</v>
      </c>
      <c r="BA3613" s="20">
        <v>1327562363.6169901</v>
      </c>
      <c r="BB3613" s="20">
        <v>180699322.20960799</v>
      </c>
      <c r="BC3613" s="20">
        <v>21263821.707501501</v>
      </c>
      <c r="BD3613" s="19">
        <f t="shared" si="1691"/>
        <v>1751.9999999999886</v>
      </c>
      <c r="BE3613" s="18">
        <v>56.847541233684801</v>
      </c>
      <c r="BF3613" s="20">
        <v>241313.30785148099</v>
      </c>
      <c r="BG3613" s="20">
        <v>14247.675502476901</v>
      </c>
      <c r="BH3613" s="19">
        <f t="shared" si="1709"/>
        <v>17.912411620799631</v>
      </c>
      <c r="BI3613" s="20">
        <v>937.39851824077004</v>
      </c>
      <c r="BJ3613">
        <v>198</v>
      </c>
      <c r="BK3613" s="22">
        <v>2432</v>
      </c>
      <c r="BL3613" s="22">
        <v>3689.53856</v>
      </c>
      <c r="BM3613" s="22">
        <v>608</v>
      </c>
      <c r="BN3613" s="22">
        <v>152</v>
      </c>
      <c r="BO3613">
        <v>0.14142140979908299</v>
      </c>
    </row>
    <row r="3614" spans="1:67" x14ac:dyDescent="0.2">
      <c r="A3614" s="27">
        <v>3613</v>
      </c>
      <c r="B3614" s="18">
        <v>721.07578326213104</v>
      </c>
      <c r="C3614" s="18">
        <v>752.4</v>
      </c>
      <c r="D3614">
        <v>800</v>
      </c>
      <c r="E3614">
        <v>3200</v>
      </c>
      <c r="F3614">
        <v>5</v>
      </c>
      <c r="G3614" s="23">
        <f t="shared" si="1692"/>
        <v>0.98929501030879441</v>
      </c>
      <c r="H3614">
        <v>100</v>
      </c>
      <c r="I3614" s="17">
        <v>223.40515103546201</v>
      </c>
      <c r="J3614" s="6">
        <f t="shared" si="1693"/>
        <v>221.85509650777527</v>
      </c>
      <c r="K3614" s="6">
        <f t="shared" si="1710"/>
        <v>221.85509650777527</v>
      </c>
      <c r="L3614" s="6">
        <f t="shared" si="1694"/>
        <v>1</v>
      </c>
      <c r="M3614" s="6">
        <f t="shared" si="1695"/>
        <v>223.40515103546201</v>
      </c>
      <c r="N3614" s="28">
        <v>99.999996596362493</v>
      </c>
      <c r="O3614" s="17">
        <v>526.96824902053197</v>
      </c>
      <c r="P3614" s="6">
        <f t="shared" si="1696"/>
        <v>500.49803249633902</v>
      </c>
      <c r="Q3614" s="6">
        <f t="shared" si="1682"/>
        <v>500.49803249633902</v>
      </c>
      <c r="R3614" s="17">
        <v>500.49803249633902</v>
      </c>
      <c r="S3614" s="6">
        <f t="shared" si="1697"/>
        <v>26.470216524192949</v>
      </c>
      <c r="T3614" s="6">
        <f t="shared" si="1698"/>
        <v>526.96824902053197</v>
      </c>
      <c r="U3614" s="17">
        <v>118.654258396323</v>
      </c>
      <c r="V3614" s="6">
        <f t="shared" si="1699"/>
        <v>106.984304406812</v>
      </c>
      <c r="W3614" s="6">
        <f t="shared" si="1683"/>
        <v>106.984304406812</v>
      </c>
      <c r="X3614" s="17">
        <v>106.984304406812</v>
      </c>
      <c r="Y3614" s="6">
        <f t="shared" si="1700"/>
        <v>11.669953989511001</v>
      </c>
      <c r="Z3614" s="6">
        <f t="shared" si="1701"/>
        <v>118.654258396323</v>
      </c>
      <c r="AA3614" s="17">
        <v>2748.07853265729</v>
      </c>
      <c r="AB3614" s="6">
        <f t="shared" si="1711"/>
        <v>2551.2545197499799</v>
      </c>
      <c r="AC3614" s="6">
        <f t="shared" si="1684"/>
        <v>2551.2545197499799</v>
      </c>
      <c r="AD3614" s="17">
        <v>2596.9704431915302</v>
      </c>
      <c r="AE3614" s="6">
        <f t="shared" si="1702"/>
        <v>151.1080894657598</v>
      </c>
      <c r="AF3614" s="17">
        <v>2551.2545197499799</v>
      </c>
      <c r="AG3614" s="6">
        <f t="shared" si="1703"/>
        <v>45.715923441550331</v>
      </c>
      <c r="AH3614" s="6">
        <f t="shared" si="1685"/>
        <v>45.715923441550331</v>
      </c>
      <c r="AI3614" s="6">
        <f t="shared" si="1704"/>
        <v>2748.07853265729</v>
      </c>
      <c r="AJ3614" s="17">
        <v>336.743386951871</v>
      </c>
      <c r="AK3614" s="6">
        <f t="shared" si="1705"/>
        <v>270.66406890340897</v>
      </c>
      <c r="AL3614" s="6">
        <f t="shared" si="1686"/>
        <v>270.66406890340897</v>
      </c>
      <c r="AM3614" s="17">
        <v>270.66406890340897</v>
      </c>
      <c r="AN3614" s="6">
        <f t="shared" si="1706"/>
        <v>66.079318048462028</v>
      </c>
      <c r="AO3614" s="6">
        <f t="shared" si="1707"/>
        <v>336.743386951871</v>
      </c>
      <c r="AP3614" s="17">
        <v>3944.4788301406002</v>
      </c>
      <c r="AQ3614" s="6">
        <f t="shared" si="1708"/>
        <v>3944.4788301406011</v>
      </c>
      <c r="AR3614" s="17">
        <v>1192.9647956220599</v>
      </c>
      <c r="AS3614" s="6">
        <f t="shared" si="1687"/>
        <v>1192.9647956220599</v>
      </c>
      <c r="AT3614" s="17">
        <v>1508.8343262414201</v>
      </c>
      <c r="AU3614" s="6">
        <f t="shared" si="1688"/>
        <v>1508.8343262414201</v>
      </c>
      <c r="AV3614" s="17">
        <v>485.36577261764501</v>
      </c>
      <c r="AW3614" s="6">
        <f t="shared" si="1689"/>
        <v>485.36577261764501</v>
      </c>
      <c r="AX3614" s="17">
        <v>757.31393565947599</v>
      </c>
      <c r="AY3614" s="6">
        <f t="shared" si="1690"/>
        <v>757.31393565947599</v>
      </c>
      <c r="AZ3614" s="20">
        <v>226159637.78806299</v>
      </c>
      <c r="BA3614" s="20">
        <v>1327578303.4638901</v>
      </c>
      <c r="BB3614" s="20">
        <v>179506857.81567699</v>
      </c>
      <c r="BC3614" s="20">
        <v>18755141.300634999</v>
      </c>
      <c r="BD3614" s="19">
        <f t="shared" si="1691"/>
        <v>1751.9999403682652</v>
      </c>
      <c r="BE3614" s="18">
        <v>57.857174876486397</v>
      </c>
      <c r="BF3614" s="20">
        <v>212829.76795614301</v>
      </c>
      <c r="BG3614" s="20">
        <v>12565.9438267402</v>
      </c>
      <c r="BH3614" s="19">
        <f t="shared" si="1709"/>
        <v>15.798111477932624</v>
      </c>
      <c r="BI3614" s="20">
        <v>1009.50609656698</v>
      </c>
      <c r="BJ3614">
        <v>198</v>
      </c>
      <c r="BK3614" s="22">
        <v>2432</v>
      </c>
      <c r="BL3614" s="22">
        <v>3689.53856</v>
      </c>
      <c r="BM3614" s="22">
        <v>608</v>
      </c>
      <c r="BN3614" s="22">
        <v>152</v>
      </c>
      <c r="BO3614">
        <v>0.140502837997764</v>
      </c>
    </row>
    <row r="3615" spans="1:67" x14ac:dyDescent="0.2">
      <c r="A3615" s="27">
        <v>3614</v>
      </c>
      <c r="B3615" s="18">
        <v>772.58119635228297</v>
      </c>
      <c r="C3615" s="18">
        <v>752.4</v>
      </c>
      <c r="D3615">
        <v>800</v>
      </c>
      <c r="E3615">
        <v>3200</v>
      </c>
      <c r="F3615">
        <v>5</v>
      </c>
      <c r="G3615" s="23">
        <f t="shared" si="1692"/>
        <v>0.99059620311545127</v>
      </c>
      <c r="H3615">
        <v>100</v>
      </c>
      <c r="I3615" s="17">
        <v>228.10970461554001</v>
      </c>
      <c r="J3615" s="6">
        <f t="shared" si="1693"/>
        <v>226.58629860236542</v>
      </c>
      <c r="K3615" s="6">
        <f t="shared" si="1710"/>
        <v>226.58629860236542</v>
      </c>
      <c r="L3615" s="6">
        <f t="shared" si="1694"/>
        <v>1</v>
      </c>
      <c r="M3615" s="6">
        <f t="shared" si="1695"/>
        <v>228.10970461554001</v>
      </c>
      <c r="N3615" s="28">
        <v>99.999999999999901</v>
      </c>
      <c r="O3615" s="17">
        <v>556.21233138624302</v>
      </c>
      <c r="P3615" s="6">
        <f t="shared" si="1696"/>
        <v>528.27157059953095</v>
      </c>
      <c r="Q3615" s="6">
        <f t="shared" si="1682"/>
        <v>528.27157059953095</v>
      </c>
      <c r="R3615" s="17">
        <v>528.27157059953095</v>
      </c>
      <c r="S3615" s="6">
        <f t="shared" si="1697"/>
        <v>27.940760786712076</v>
      </c>
      <c r="T3615" s="6">
        <f t="shared" si="1698"/>
        <v>556.21233138624302</v>
      </c>
      <c r="U3615" s="17">
        <v>118.647721978717</v>
      </c>
      <c r="V3615" s="6">
        <f t="shared" si="1699"/>
        <v>106.977784133688</v>
      </c>
      <c r="W3615" s="6">
        <f t="shared" si="1683"/>
        <v>106.977784133688</v>
      </c>
      <c r="X3615" s="17">
        <v>106.977784133688</v>
      </c>
      <c r="Y3615" s="6">
        <f t="shared" si="1700"/>
        <v>11.669937845028997</v>
      </c>
      <c r="Z3615" s="6">
        <f t="shared" si="1701"/>
        <v>118.647721978717</v>
      </c>
      <c r="AA3615" s="17">
        <v>3124.13288521401</v>
      </c>
      <c r="AB3615" s="6">
        <f t="shared" si="1711"/>
        <v>2907.79569112222</v>
      </c>
      <c r="AC3615" s="6">
        <f t="shared" si="1684"/>
        <v>2907.79569112222</v>
      </c>
      <c r="AD3615" s="17">
        <v>2953.7195879739902</v>
      </c>
      <c r="AE3615" s="6">
        <f t="shared" si="1702"/>
        <v>170.4132972400198</v>
      </c>
      <c r="AF3615" s="17">
        <v>2907.79569112222</v>
      </c>
      <c r="AG3615" s="6">
        <f t="shared" si="1703"/>
        <v>45.923896851770223</v>
      </c>
      <c r="AH3615" s="6">
        <f t="shared" si="1685"/>
        <v>45.923896851770223</v>
      </c>
      <c r="AI3615" s="6">
        <f t="shared" si="1704"/>
        <v>3124.13288521401</v>
      </c>
      <c r="AJ3615" s="17">
        <v>338.22915040032399</v>
      </c>
      <c r="AK3615" s="6">
        <f t="shared" si="1705"/>
        <v>271.81045968886298</v>
      </c>
      <c r="AL3615" s="6">
        <f t="shared" si="1686"/>
        <v>271.81045968886298</v>
      </c>
      <c r="AM3615" s="17">
        <v>271.81045968886298</v>
      </c>
      <c r="AN3615" s="6">
        <f t="shared" si="1706"/>
        <v>66.418690711461011</v>
      </c>
      <c r="AO3615" s="6">
        <f t="shared" si="1707"/>
        <v>338.22915040032399</v>
      </c>
      <c r="AP3615" s="17">
        <v>4029.4505818772</v>
      </c>
      <c r="AQ3615" s="6">
        <f t="shared" si="1708"/>
        <v>4029.4505818771895</v>
      </c>
      <c r="AR3615" s="17">
        <v>1278.1004350502801</v>
      </c>
      <c r="AS3615" s="6">
        <f t="shared" si="1687"/>
        <v>1278.1004350502801</v>
      </c>
      <c r="AT3615" s="17">
        <v>1508.74445594758</v>
      </c>
      <c r="AU3615" s="6">
        <f t="shared" si="1688"/>
        <v>1508.74445594758</v>
      </c>
      <c r="AV3615" s="17">
        <v>485.33686290645602</v>
      </c>
      <c r="AW3615" s="6">
        <f t="shared" si="1689"/>
        <v>485.33686290645602</v>
      </c>
      <c r="AX3615" s="17">
        <v>757.26882797287305</v>
      </c>
      <c r="AY3615" s="6">
        <f t="shared" si="1690"/>
        <v>757.26882797287305</v>
      </c>
      <c r="AZ3615" s="20">
        <v>229434525.97936499</v>
      </c>
      <c r="BA3615" s="20">
        <v>1327572053.3417599</v>
      </c>
      <c r="BB3615" s="20">
        <v>178517968.53714401</v>
      </c>
      <c r="BC3615" s="20">
        <v>16475452.141729301</v>
      </c>
      <c r="BD3615" s="19">
        <f t="shared" si="1691"/>
        <v>1751.9999999999984</v>
      </c>
      <c r="BE3615" s="18">
        <v>58.822373850715401</v>
      </c>
      <c r="BF3615" s="20">
        <v>187698.24515507999</v>
      </c>
      <c r="BG3615" s="20">
        <v>11082.1227107782</v>
      </c>
      <c r="BH3615" s="19">
        <f t="shared" si="1709"/>
        <v>13.932626665532924</v>
      </c>
      <c r="BI3615" s="20">
        <v>1081.6136748931899</v>
      </c>
      <c r="BJ3615">
        <v>198</v>
      </c>
      <c r="BK3615" s="22">
        <v>2432</v>
      </c>
      <c r="BL3615" s="22">
        <v>3689.53856</v>
      </c>
      <c r="BM3615" s="22">
        <v>608</v>
      </c>
      <c r="BN3615" s="22">
        <v>152</v>
      </c>
      <c r="BO3615">
        <v>0.13974108434771401</v>
      </c>
    </row>
    <row r="3616" spans="1:67" x14ac:dyDescent="0.2">
      <c r="A3616" s="27">
        <v>3615</v>
      </c>
      <c r="B3616" s="18">
        <v>824.08660944243502</v>
      </c>
      <c r="C3616" s="18">
        <v>752.4</v>
      </c>
      <c r="D3616">
        <v>800</v>
      </c>
      <c r="E3616">
        <v>3200</v>
      </c>
      <c r="F3616">
        <v>5</v>
      </c>
      <c r="G3616" s="23">
        <f t="shared" si="1692"/>
        <v>0.99142245132105189</v>
      </c>
      <c r="H3616">
        <v>100</v>
      </c>
      <c r="I3616" s="17">
        <v>232.825557483864</v>
      </c>
      <c r="J3616" s="6">
        <f t="shared" si="1693"/>
        <v>231.75784391561763</v>
      </c>
      <c r="K3616" s="6">
        <f t="shared" si="1710"/>
        <v>231.75784391561763</v>
      </c>
      <c r="L3616" s="6">
        <f t="shared" si="1694"/>
        <v>1</v>
      </c>
      <c r="M3616" s="6">
        <f t="shared" si="1695"/>
        <v>232.825557483864</v>
      </c>
      <c r="N3616" s="28">
        <v>100</v>
      </c>
      <c r="O3616" s="17">
        <v>585.69363948152204</v>
      </c>
      <c r="P3616" s="6">
        <f t="shared" si="1696"/>
        <v>556.27032311661799</v>
      </c>
      <c r="Q3616" s="6">
        <f t="shared" si="1682"/>
        <v>556.27032311661799</v>
      </c>
      <c r="R3616" s="17">
        <v>556.27032311661799</v>
      </c>
      <c r="S3616" s="6">
        <f t="shared" si="1697"/>
        <v>29.423316364904053</v>
      </c>
      <c r="T3616" s="6">
        <f t="shared" si="1698"/>
        <v>585.69363948152204</v>
      </c>
      <c r="U3616" s="17">
        <v>118.64114906118</v>
      </c>
      <c r="V3616" s="6">
        <f t="shared" si="1699"/>
        <v>106.971258269527</v>
      </c>
      <c r="W3616" s="6">
        <f t="shared" si="1683"/>
        <v>106.971258269527</v>
      </c>
      <c r="X3616" s="17">
        <v>106.971258269527</v>
      </c>
      <c r="Y3616" s="6">
        <f t="shared" si="1700"/>
        <v>11.669890791653003</v>
      </c>
      <c r="Z3616" s="6">
        <f t="shared" si="1701"/>
        <v>118.64114906118</v>
      </c>
      <c r="AA3616" s="17">
        <v>3477.5649099634902</v>
      </c>
      <c r="AB3616" s="6">
        <f t="shared" si="1711"/>
        <v>3243.8195426933999</v>
      </c>
      <c r="AC3616" s="6">
        <f t="shared" si="1684"/>
        <v>3243.8195426933999</v>
      </c>
      <c r="AD3616" s="17">
        <v>3288.9992183612098</v>
      </c>
      <c r="AE3616" s="6">
        <f t="shared" si="1702"/>
        <v>188.56569160228037</v>
      </c>
      <c r="AF3616" s="17">
        <v>3243.8195426933999</v>
      </c>
      <c r="AG3616" s="6">
        <f t="shared" si="1703"/>
        <v>45.179675667809988</v>
      </c>
      <c r="AH3616" s="6">
        <f t="shared" si="1685"/>
        <v>45.179675667809988</v>
      </c>
      <c r="AI3616" s="6">
        <f t="shared" si="1704"/>
        <v>3477.5649099634902</v>
      </c>
      <c r="AJ3616" s="17">
        <v>340.12066081249998</v>
      </c>
      <c r="AK3616" s="6">
        <f t="shared" si="1705"/>
        <v>273.28129491694801</v>
      </c>
      <c r="AL3616" s="6">
        <f t="shared" si="1686"/>
        <v>273.28129491694801</v>
      </c>
      <c r="AM3616" s="17">
        <v>273.28129491694801</v>
      </c>
      <c r="AN3616" s="6">
        <f t="shared" si="1706"/>
        <v>66.839365895551964</v>
      </c>
      <c r="AO3616" s="6">
        <f t="shared" si="1707"/>
        <v>340.12066081249998</v>
      </c>
      <c r="AP3616" s="17">
        <v>4114.4228644361101</v>
      </c>
      <c r="AQ3616" s="6">
        <f t="shared" si="1708"/>
        <v>4114.4228644361028</v>
      </c>
      <c r="AR3616" s="17">
        <v>1363.2294627532401</v>
      </c>
      <c r="AS3616" s="6">
        <f t="shared" si="1687"/>
        <v>1363.2294627532401</v>
      </c>
      <c r="AT3616" s="17">
        <v>1508.65850237771</v>
      </c>
      <c r="AU3616" s="6">
        <f t="shared" si="1688"/>
        <v>1508.65850237771</v>
      </c>
      <c r="AV3616" s="17">
        <v>485.30921313727902</v>
      </c>
      <c r="AW3616" s="6">
        <f t="shared" si="1689"/>
        <v>485.30921313727902</v>
      </c>
      <c r="AX3616" s="17">
        <v>757.22568616787396</v>
      </c>
      <c r="AY3616" s="6">
        <f t="shared" si="1690"/>
        <v>757.22568616787396</v>
      </c>
      <c r="AZ3616" s="20">
        <v>232235036.81687501</v>
      </c>
      <c r="BA3616" s="20">
        <v>1327578303.4638901</v>
      </c>
      <c r="BB3616" s="20">
        <v>177158794.43371001</v>
      </c>
      <c r="BC3616" s="20">
        <v>15027865.285517</v>
      </c>
      <c r="BD3616" s="19">
        <f t="shared" si="1691"/>
        <v>1751.999999999992</v>
      </c>
      <c r="BE3616" s="18">
        <v>59.753952777242297</v>
      </c>
      <c r="BF3616" s="20">
        <v>167358.11221479901</v>
      </c>
      <c r="BG3616" s="20">
        <v>9881.1959306078297</v>
      </c>
      <c r="BH3616" s="19">
        <f t="shared" si="1709"/>
        <v>12.422801795566393</v>
      </c>
      <c r="BI3616" s="20">
        <v>1153.7212532194101</v>
      </c>
      <c r="BJ3616">
        <v>198</v>
      </c>
      <c r="BK3616" s="22">
        <v>2432</v>
      </c>
      <c r="BL3616" s="22">
        <v>3689.53856</v>
      </c>
      <c r="BM3616" s="22">
        <v>608</v>
      </c>
      <c r="BN3616" s="22">
        <v>152</v>
      </c>
      <c r="BO3616">
        <v>0.13869410616982</v>
      </c>
    </row>
    <row r="3617" spans="1:67" x14ac:dyDescent="0.2">
      <c r="A3617" s="27">
        <v>3616</v>
      </c>
      <c r="B3617" s="18">
        <v>875.59202253258798</v>
      </c>
      <c r="C3617" s="18">
        <v>752.4</v>
      </c>
      <c r="D3617">
        <v>800</v>
      </c>
      <c r="E3617">
        <v>3200</v>
      </c>
      <c r="F3617">
        <v>5</v>
      </c>
      <c r="G3617" s="23">
        <f t="shared" si="1692"/>
        <v>0.99241205149767375</v>
      </c>
      <c r="H3617">
        <v>100</v>
      </c>
      <c r="I3617" s="17">
        <v>237.559991223076</v>
      </c>
      <c r="J3617" s="6">
        <f t="shared" si="1693"/>
        <v>235.99961840377151</v>
      </c>
      <c r="K3617" s="6">
        <f t="shared" si="1710"/>
        <v>235.99961840377151</v>
      </c>
      <c r="L3617" s="6">
        <f t="shared" si="1694"/>
        <v>1</v>
      </c>
      <c r="M3617" s="6">
        <f t="shared" si="1695"/>
        <v>237.559991223076</v>
      </c>
      <c r="N3617" s="28">
        <v>100</v>
      </c>
      <c r="O3617" s="17">
        <v>615.37354977673897</v>
      </c>
      <c r="P3617" s="6">
        <f t="shared" si="1696"/>
        <v>584.45761107691999</v>
      </c>
      <c r="Q3617" s="6">
        <f t="shared" si="1682"/>
        <v>584.45761107691999</v>
      </c>
      <c r="R3617" s="17">
        <v>584.45761107691999</v>
      </c>
      <c r="S3617" s="6">
        <f t="shared" si="1697"/>
        <v>30.91593869981898</v>
      </c>
      <c r="T3617" s="6">
        <f t="shared" si="1698"/>
        <v>615.37354977673897</v>
      </c>
      <c r="U3617" s="17">
        <v>118.635102296461</v>
      </c>
      <c r="V3617" s="6">
        <f t="shared" si="1699"/>
        <v>106.96523237684499</v>
      </c>
      <c r="W3617" s="6">
        <f t="shared" si="1683"/>
        <v>106.96523237684499</v>
      </c>
      <c r="X3617" s="17">
        <v>106.96523237684499</v>
      </c>
      <c r="Y3617" s="6">
        <f t="shared" si="1700"/>
        <v>11.669869919616005</v>
      </c>
      <c r="Z3617" s="6">
        <f t="shared" si="1701"/>
        <v>118.635102296461</v>
      </c>
      <c r="AA3617" s="17">
        <v>3852.2972438362599</v>
      </c>
      <c r="AB3617" s="6">
        <f t="shared" si="1711"/>
        <v>3599.2545574659398</v>
      </c>
      <c r="AC3617" s="6">
        <f t="shared" si="1684"/>
        <v>3599.2545574659398</v>
      </c>
      <c r="AD3617" s="17">
        <v>3644.4599712323002</v>
      </c>
      <c r="AE3617" s="6">
        <f t="shared" si="1702"/>
        <v>207.83727260395972</v>
      </c>
      <c r="AF3617" s="17">
        <v>3599.2545574659398</v>
      </c>
      <c r="AG3617" s="6">
        <f t="shared" si="1703"/>
        <v>45.20541376636038</v>
      </c>
      <c r="AH3617" s="6">
        <f t="shared" si="1685"/>
        <v>45.20541376636038</v>
      </c>
      <c r="AI3617" s="6">
        <f t="shared" si="1704"/>
        <v>3852.2972438362599</v>
      </c>
      <c r="AJ3617" s="17">
        <v>341.86534422055098</v>
      </c>
      <c r="AK3617" s="6">
        <f t="shared" si="1705"/>
        <v>274.63658500823698</v>
      </c>
      <c r="AL3617" s="6">
        <f t="shared" si="1686"/>
        <v>274.63658500823698</v>
      </c>
      <c r="AM3617" s="17">
        <v>274.63658500823698</v>
      </c>
      <c r="AN3617" s="6">
        <f t="shared" si="1706"/>
        <v>67.228759212314003</v>
      </c>
      <c r="AO3617" s="6">
        <f t="shared" si="1707"/>
        <v>341.86534422055098</v>
      </c>
      <c r="AP3617" s="17">
        <v>4199.3956438559799</v>
      </c>
      <c r="AQ3617" s="6">
        <f t="shared" si="1708"/>
        <v>4199.3956438559708</v>
      </c>
      <c r="AR3617" s="17">
        <v>1448.3523017410901</v>
      </c>
      <c r="AS3617" s="6">
        <f t="shared" si="1687"/>
        <v>1448.3523017410901</v>
      </c>
      <c r="AT3617" s="17">
        <v>1508.57621494457</v>
      </c>
      <c r="AU3617" s="6">
        <f t="shared" si="1688"/>
        <v>1508.57621494457</v>
      </c>
      <c r="AV3617" s="17">
        <v>485.28274270055198</v>
      </c>
      <c r="AW3617" s="6">
        <f t="shared" si="1689"/>
        <v>485.28274270055198</v>
      </c>
      <c r="AX3617" s="17">
        <v>757.18438446975904</v>
      </c>
      <c r="AY3617" s="6">
        <f t="shared" si="1690"/>
        <v>757.18438446975904</v>
      </c>
      <c r="AZ3617" s="20">
        <v>234767696.67397001</v>
      </c>
      <c r="BA3617" s="20">
        <v>1327578303.4638901</v>
      </c>
      <c r="BB3617" s="20">
        <v>176359914.08605701</v>
      </c>
      <c r="BC3617" s="20">
        <v>13294085.7760756</v>
      </c>
      <c r="BD3617" s="19">
        <f t="shared" si="1691"/>
        <v>1751.9999999999925</v>
      </c>
      <c r="BE3617" s="18">
        <v>60.641254917718598</v>
      </c>
      <c r="BF3617" s="20">
        <v>150670.00089182501</v>
      </c>
      <c r="BG3617" s="20">
        <v>8895.8926458620499</v>
      </c>
      <c r="BH3617" s="19">
        <f t="shared" si="1709"/>
        <v>11.18406232507353</v>
      </c>
      <c r="BI3617" s="20">
        <v>1225.82883154562</v>
      </c>
      <c r="BJ3617">
        <v>198</v>
      </c>
      <c r="BK3617" s="22">
        <v>2432</v>
      </c>
      <c r="BL3617" s="22">
        <v>3689.53856</v>
      </c>
      <c r="BM3617" s="22">
        <v>608</v>
      </c>
      <c r="BN3617" s="22">
        <v>152</v>
      </c>
      <c r="BO3617">
        <v>0.13807872880497099</v>
      </c>
    </row>
    <row r="3618" spans="1:67" x14ac:dyDescent="0.2">
      <c r="A3618" s="27">
        <v>3617</v>
      </c>
      <c r="B3618" s="18">
        <v>927.09743562274002</v>
      </c>
      <c r="C3618" s="18">
        <v>752.4</v>
      </c>
      <c r="D3618">
        <v>800</v>
      </c>
      <c r="E3618">
        <v>3200</v>
      </c>
      <c r="F3618">
        <v>4</v>
      </c>
      <c r="G3618" s="23">
        <f t="shared" si="1692"/>
        <v>0.99345983398472237</v>
      </c>
      <c r="H3618">
        <v>100</v>
      </c>
      <c r="I3618" s="17">
        <v>236.165292885664</v>
      </c>
      <c r="J3618" s="6">
        <f t="shared" si="1693"/>
        <v>234.44947250237618</v>
      </c>
      <c r="K3618" s="6">
        <f t="shared" si="1710"/>
        <v>234.44947250237618</v>
      </c>
      <c r="L3618" s="6">
        <f t="shared" si="1694"/>
        <v>1</v>
      </c>
      <c r="M3618" s="6">
        <f t="shared" si="1695"/>
        <v>236.165292885664</v>
      </c>
      <c r="N3618" s="28">
        <v>99.999999999999901</v>
      </c>
      <c r="O3618" s="17">
        <v>644.80256204084299</v>
      </c>
      <c r="P3618" s="6">
        <f t="shared" si="1696"/>
        <v>612.40835955871705</v>
      </c>
      <c r="Q3618" s="6">
        <f t="shared" si="1682"/>
        <v>612.40835955871705</v>
      </c>
      <c r="R3618" s="17">
        <v>612.40835955871705</v>
      </c>
      <c r="S3618" s="6">
        <f t="shared" si="1697"/>
        <v>32.394202482125934</v>
      </c>
      <c r="T3618" s="6">
        <f t="shared" si="1698"/>
        <v>644.80256204084299</v>
      </c>
      <c r="U3618" s="17">
        <v>118.636076945925</v>
      </c>
      <c r="V3618" s="6">
        <f t="shared" si="1699"/>
        <v>106.96618957228399</v>
      </c>
      <c r="W3618" s="6">
        <f t="shared" si="1683"/>
        <v>106.96618957228399</v>
      </c>
      <c r="X3618" s="17">
        <v>106.96618957228399</v>
      </c>
      <c r="Y3618" s="6">
        <f t="shared" si="1700"/>
        <v>11.669887373641004</v>
      </c>
      <c r="Z3618" s="6">
        <f t="shared" si="1701"/>
        <v>118.636076945925</v>
      </c>
      <c r="AA3618" s="17">
        <v>3486.9065716039099</v>
      </c>
      <c r="AB3618" s="6">
        <f t="shared" si="1711"/>
        <v>3252.1410175150299</v>
      </c>
      <c r="AC3618" s="6">
        <f t="shared" si="1684"/>
        <v>3252.1410175150299</v>
      </c>
      <c r="AD3618" s="17">
        <v>3297.9205747750002</v>
      </c>
      <c r="AE3618" s="6">
        <f t="shared" si="1702"/>
        <v>188.98599682890972</v>
      </c>
      <c r="AF3618" s="17">
        <v>3252.1410175150299</v>
      </c>
      <c r="AG3618" s="6">
        <f t="shared" si="1703"/>
        <v>45.779557259970261</v>
      </c>
      <c r="AH3618" s="6">
        <f t="shared" si="1685"/>
        <v>45.779557259970261</v>
      </c>
      <c r="AI3618" s="6">
        <f t="shared" si="1704"/>
        <v>3486.9065716039099</v>
      </c>
      <c r="AJ3618" s="17">
        <v>343.26637052560602</v>
      </c>
      <c r="AK3618" s="6">
        <f t="shared" si="1705"/>
        <v>275.72371279380002</v>
      </c>
      <c r="AL3618" s="6">
        <f t="shared" si="1686"/>
        <v>275.72371279380002</v>
      </c>
      <c r="AM3618" s="17">
        <v>275.72371279380002</v>
      </c>
      <c r="AN3618" s="6">
        <f t="shared" si="1706"/>
        <v>67.542657731806003</v>
      </c>
      <c r="AO3618" s="6">
        <f t="shared" si="1707"/>
        <v>343.26637052560602</v>
      </c>
      <c r="AP3618" s="17">
        <v>4187.5674992428203</v>
      </c>
      <c r="AQ3618" s="6">
        <f t="shared" si="1708"/>
        <v>4187.5674992428085</v>
      </c>
      <c r="AR3618" s="17">
        <v>1533.56092550515</v>
      </c>
      <c r="AS3618" s="6">
        <f t="shared" si="1687"/>
        <v>1533.56092550515</v>
      </c>
      <c r="AT3618" s="17">
        <v>1508.5874583627101</v>
      </c>
      <c r="AU3618" s="6">
        <f t="shared" si="1688"/>
        <v>1508.5874583627101</v>
      </c>
      <c r="AV3618" s="17">
        <v>388.22908761016703</v>
      </c>
      <c r="AW3618" s="6">
        <f t="shared" si="1689"/>
        <v>388.22908761016703</v>
      </c>
      <c r="AX3618" s="17">
        <v>757.19002776478101</v>
      </c>
      <c r="AY3618" s="6">
        <f t="shared" si="1690"/>
        <v>757.19002776478101</v>
      </c>
      <c r="AZ3618" s="20">
        <v>237272027.175522</v>
      </c>
      <c r="BA3618" s="20">
        <v>1327578303.4638901</v>
      </c>
      <c r="BB3618" s="20">
        <v>175691298.67321801</v>
      </c>
      <c r="BC3618" s="20">
        <v>11458370.859894801</v>
      </c>
      <c r="BD3618" s="19">
        <f t="shared" si="1691"/>
        <v>1752.000000172525</v>
      </c>
      <c r="BE3618" s="18">
        <v>61.488973398534</v>
      </c>
      <c r="BF3618" s="20">
        <v>130267.902371609</v>
      </c>
      <c r="BG3618" s="20">
        <v>7691.3072797515897</v>
      </c>
      <c r="BH3618" s="19">
        <f t="shared" si="1709"/>
        <v>9.6696378198285693</v>
      </c>
      <c r="BI3618" s="20">
        <v>1297.9364098718299</v>
      </c>
      <c r="BJ3618">
        <v>198</v>
      </c>
      <c r="BK3618" s="22">
        <v>2432</v>
      </c>
      <c r="BL3618" s="22">
        <v>3689.53856</v>
      </c>
      <c r="BM3618" s="22">
        <v>608</v>
      </c>
      <c r="BN3618" s="22">
        <v>152</v>
      </c>
      <c r="BO3618">
        <v>0.13756369227938101</v>
      </c>
    </row>
    <row r="3619" spans="1:67" x14ac:dyDescent="0.2">
      <c r="A3619" s="27">
        <v>3618</v>
      </c>
      <c r="B3619" s="18">
        <v>978.60284871289196</v>
      </c>
      <c r="C3619" s="18">
        <v>752.4</v>
      </c>
      <c r="D3619">
        <v>800</v>
      </c>
      <c r="E3619">
        <v>3200</v>
      </c>
      <c r="F3619">
        <v>4</v>
      </c>
      <c r="G3619" s="23">
        <f t="shared" si="1692"/>
        <v>0.99402981785506039</v>
      </c>
      <c r="H3619">
        <v>100</v>
      </c>
      <c r="I3619" s="17">
        <v>240.909286409614</v>
      </c>
      <c r="J3619" s="6">
        <f t="shared" si="1693"/>
        <v>239.71033642064634</v>
      </c>
      <c r="K3619" s="6">
        <f t="shared" si="1710"/>
        <v>239.71033642064634</v>
      </c>
      <c r="L3619" s="6">
        <f t="shared" si="1694"/>
        <v>1</v>
      </c>
      <c r="M3619" s="6">
        <f t="shared" si="1695"/>
        <v>240.909286409614</v>
      </c>
      <c r="N3619" s="28">
        <v>100</v>
      </c>
      <c r="O3619" s="17">
        <v>674.13914706914602</v>
      </c>
      <c r="P3619" s="6">
        <f t="shared" si="1696"/>
        <v>640.26941412352903</v>
      </c>
      <c r="Q3619" s="6">
        <f t="shared" si="1682"/>
        <v>640.26941412352903</v>
      </c>
      <c r="R3619" s="17">
        <v>640.26941412352903</v>
      </c>
      <c r="S3619" s="6">
        <f t="shared" si="1697"/>
        <v>33.869732945616988</v>
      </c>
      <c r="T3619" s="6">
        <f t="shared" si="1698"/>
        <v>674.13914706914602</v>
      </c>
      <c r="U3619" s="17">
        <v>118.630333761808</v>
      </c>
      <c r="V3619" s="6">
        <f t="shared" si="1699"/>
        <v>106.960458121447</v>
      </c>
      <c r="W3619" s="6">
        <f t="shared" si="1683"/>
        <v>106.960458121447</v>
      </c>
      <c r="X3619" s="17">
        <v>106.960458121447</v>
      </c>
      <c r="Y3619" s="6">
        <f t="shared" si="1700"/>
        <v>11.669875640360999</v>
      </c>
      <c r="Z3619" s="6">
        <f t="shared" si="1701"/>
        <v>118.630333761808</v>
      </c>
      <c r="AA3619" s="17">
        <v>3910.1877628274701</v>
      </c>
      <c r="AB3619" s="6">
        <f t="shared" si="1711"/>
        <v>3653.8058173346099</v>
      </c>
      <c r="AC3619" s="6">
        <f t="shared" si="1684"/>
        <v>3653.8058173346099</v>
      </c>
      <c r="AD3619" s="17">
        <v>3699.4532327904599</v>
      </c>
      <c r="AE3619" s="6">
        <f t="shared" si="1702"/>
        <v>210.73453003701024</v>
      </c>
      <c r="AF3619" s="17">
        <v>3653.8058173346099</v>
      </c>
      <c r="AG3619" s="6">
        <f t="shared" si="1703"/>
        <v>45.647415455850023</v>
      </c>
      <c r="AH3619" s="6">
        <f t="shared" si="1685"/>
        <v>45.647415455850023</v>
      </c>
      <c r="AI3619" s="6">
        <f t="shared" si="1704"/>
        <v>3910.1877628274701</v>
      </c>
      <c r="AJ3619" s="17">
        <v>344.79717014023799</v>
      </c>
      <c r="AK3619" s="6">
        <f t="shared" si="1705"/>
        <v>276.91708492772898</v>
      </c>
      <c r="AL3619" s="6">
        <f t="shared" si="1686"/>
        <v>276.91708492772898</v>
      </c>
      <c r="AM3619" s="17">
        <v>276.91708492772898</v>
      </c>
      <c r="AN3619" s="6">
        <f t="shared" si="1706"/>
        <v>67.880085212509016</v>
      </c>
      <c r="AO3619" s="6">
        <f t="shared" si="1707"/>
        <v>344.79717014023799</v>
      </c>
      <c r="AP3619" s="17">
        <v>4272.5406813361496</v>
      </c>
      <c r="AQ3619" s="6">
        <f t="shared" si="1708"/>
        <v>4272.5406813361442</v>
      </c>
      <c r="AR3619" s="17">
        <v>1618.67364600934</v>
      </c>
      <c r="AS3619" s="6">
        <f t="shared" si="1687"/>
        <v>1618.67364600934</v>
      </c>
      <c r="AT3619" s="17">
        <v>1508.5081420947499</v>
      </c>
      <c r="AU3619" s="6">
        <f t="shared" si="1688"/>
        <v>1508.5081420947499</v>
      </c>
      <c r="AV3619" s="17">
        <v>388.20867587853502</v>
      </c>
      <c r="AW3619" s="6">
        <f t="shared" si="1689"/>
        <v>388.20867587853502</v>
      </c>
      <c r="AX3619" s="17">
        <v>757.15021735352002</v>
      </c>
      <c r="AY3619" s="6">
        <f t="shared" si="1690"/>
        <v>757.15021735352002</v>
      </c>
      <c r="AZ3619" s="20">
        <v>239413530.69156599</v>
      </c>
      <c r="BA3619" s="20">
        <v>1327578303.4638901</v>
      </c>
      <c r="BB3619" s="20">
        <v>174548406.72660199</v>
      </c>
      <c r="BC3619" s="20">
        <v>10459759.1179343</v>
      </c>
      <c r="BD3619" s="19">
        <f t="shared" si="1691"/>
        <v>1751.9999999999923</v>
      </c>
      <c r="BE3619" s="18">
        <v>62.309281644746797</v>
      </c>
      <c r="BF3619" s="20">
        <v>117134.60712584</v>
      </c>
      <c r="BG3619" s="20">
        <v>6915.8882587040098</v>
      </c>
      <c r="BH3619" s="19">
        <f t="shared" si="1709"/>
        <v>8.694768293384076</v>
      </c>
      <c r="BI3619" s="20">
        <v>1370.0439881980401</v>
      </c>
      <c r="BJ3619">
        <v>198</v>
      </c>
      <c r="BK3619" s="22">
        <v>2432</v>
      </c>
      <c r="BL3619" s="22">
        <v>3689.53856</v>
      </c>
      <c r="BM3619" s="22">
        <v>608</v>
      </c>
      <c r="BN3619" s="22">
        <v>152</v>
      </c>
      <c r="BO3619">
        <v>0.13668332175092701</v>
      </c>
    </row>
    <row r="3620" spans="1:67" x14ac:dyDescent="0.2">
      <c r="A3620" s="27">
        <v>3619</v>
      </c>
      <c r="B3620" s="18">
        <v>1030.10826180304</v>
      </c>
      <c r="C3620" s="18">
        <v>752.4</v>
      </c>
      <c r="D3620">
        <v>800</v>
      </c>
      <c r="E3620">
        <v>3200</v>
      </c>
      <c r="F3620">
        <v>4</v>
      </c>
      <c r="G3620" s="23">
        <f t="shared" si="1692"/>
        <v>0.99486699721527627</v>
      </c>
      <c r="H3620">
        <v>100</v>
      </c>
      <c r="I3620" s="17">
        <v>245.65277498627501</v>
      </c>
      <c r="J3620" s="6">
        <f t="shared" si="1693"/>
        <v>243.9653546217113</v>
      </c>
      <c r="K3620" s="6">
        <f t="shared" si="1710"/>
        <v>243.9653546217113</v>
      </c>
      <c r="L3620" s="6">
        <f t="shared" si="1694"/>
        <v>1</v>
      </c>
      <c r="M3620" s="6">
        <f t="shared" si="1695"/>
        <v>245.65277498627501</v>
      </c>
      <c r="N3620" s="28">
        <v>100</v>
      </c>
      <c r="O3620" s="17">
        <v>703.52346354547296</v>
      </c>
      <c r="P3620" s="6">
        <f t="shared" si="1696"/>
        <v>668.17572696213301</v>
      </c>
      <c r="Q3620" s="6">
        <f t="shared" si="1682"/>
        <v>668.17572696213301</v>
      </c>
      <c r="R3620" s="17">
        <v>668.17572696213301</v>
      </c>
      <c r="S3620" s="6">
        <f t="shared" si="1697"/>
        <v>35.347736583339952</v>
      </c>
      <c r="T3620" s="6">
        <f t="shared" si="1698"/>
        <v>703.52346354547296</v>
      </c>
      <c r="U3620" s="17">
        <v>118.624880844754</v>
      </c>
      <c r="V3620" s="6">
        <f t="shared" si="1699"/>
        <v>106.95501108053899</v>
      </c>
      <c r="W3620" s="6">
        <f t="shared" si="1683"/>
        <v>106.95501108053899</v>
      </c>
      <c r="X3620" s="17">
        <v>106.95501108053899</v>
      </c>
      <c r="Y3620" s="6">
        <f t="shared" si="1700"/>
        <v>11.669869764215008</v>
      </c>
      <c r="Z3620" s="6">
        <f t="shared" si="1701"/>
        <v>118.624880844754</v>
      </c>
      <c r="AA3620" s="17">
        <v>4435.8178752713902</v>
      </c>
      <c r="AB3620" s="6">
        <f t="shared" si="1711"/>
        <v>4153.0788459750602</v>
      </c>
      <c r="AC3620" s="6">
        <f t="shared" si="1684"/>
        <v>4153.0788459750602</v>
      </c>
      <c r="AD3620" s="17">
        <v>4198.06764933463</v>
      </c>
      <c r="AE3620" s="6">
        <f t="shared" si="1702"/>
        <v>237.75022593676022</v>
      </c>
      <c r="AF3620" s="17">
        <v>4153.0788459750602</v>
      </c>
      <c r="AG3620" s="6">
        <f t="shared" si="1703"/>
        <v>44.988803359569829</v>
      </c>
      <c r="AH3620" s="6">
        <f t="shared" si="1685"/>
        <v>44.988803359569829</v>
      </c>
      <c r="AI3620" s="6">
        <f t="shared" si="1704"/>
        <v>4435.8178752713902</v>
      </c>
      <c r="AJ3620" s="17">
        <v>346.02001676521598</v>
      </c>
      <c r="AK3620" s="6">
        <f t="shared" si="1705"/>
        <v>277.86511186211499</v>
      </c>
      <c r="AL3620" s="6">
        <f t="shared" si="1686"/>
        <v>277.86511186211499</v>
      </c>
      <c r="AM3620" s="17">
        <v>277.86511186211499</v>
      </c>
      <c r="AN3620" s="6">
        <f t="shared" si="1706"/>
        <v>68.154904903100999</v>
      </c>
      <c r="AO3620" s="6">
        <f t="shared" si="1707"/>
        <v>346.02001676521598</v>
      </c>
      <c r="AP3620" s="17">
        <v>4357.5143044226797</v>
      </c>
      <c r="AQ3620" s="6">
        <f t="shared" si="1708"/>
        <v>4357.5143044226761</v>
      </c>
      <c r="AR3620" s="17">
        <v>1703.7810830117401</v>
      </c>
      <c r="AS3620" s="6">
        <f t="shared" si="1687"/>
        <v>1703.7810830117401</v>
      </c>
      <c r="AT3620" s="17">
        <v>1508.43207973785</v>
      </c>
      <c r="AU3620" s="6">
        <f t="shared" si="1688"/>
        <v>1508.43207973785</v>
      </c>
      <c r="AV3620" s="17">
        <v>388.18910152819802</v>
      </c>
      <c r="AW3620" s="6">
        <f t="shared" si="1689"/>
        <v>388.18910152819802</v>
      </c>
      <c r="AX3620" s="17">
        <v>757.11204014488806</v>
      </c>
      <c r="AY3620" s="6">
        <f t="shared" si="1690"/>
        <v>757.11204014488806</v>
      </c>
      <c r="AZ3620" s="20">
        <v>241411499.473158</v>
      </c>
      <c r="BA3620" s="20">
        <v>1327578303.4638901</v>
      </c>
      <c r="BB3620" s="20">
        <v>174017176.18410799</v>
      </c>
      <c r="BC3620" s="20">
        <v>8993020.8788358197</v>
      </c>
      <c r="BD3620" s="19">
        <f t="shared" si="1691"/>
        <v>1751.9999999999918</v>
      </c>
      <c r="BE3620" s="18">
        <v>63.090378666059301</v>
      </c>
      <c r="BF3620" s="20">
        <v>98659.812099235394</v>
      </c>
      <c r="BG3620" s="20">
        <v>5825.0951861734202</v>
      </c>
      <c r="BH3620" s="19">
        <f t="shared" si="1709"/>
        <v>7.3234053293070307</v>
      </c>
      <c r="BI3620" s="20">
        <v>1442.15156652426</v>
      </c>
      <c r="BJ3620">
        <v>198</v>
      </c>
      <c r="BK3620" s="22">
        <v>2432</v>
      </c>
      <c r="BL3620" s="22">
        <v>3689.53856</v>
      </c>
      <c r="BM3620" s="22">
        <v>608</v>
      </c>
      <c r="BN3620" s="22">
        <v>152</v>
      </c>
      <c r="BO3620">
        <v>0.136274112095737</v>
      </c>
    </row>
    <row r="3621" spans="1:67" x14ac:dyDescent="0.2">
      <c r="A3621" s="27">
        <v>3620</v>
      </c>
      <c r="B3621" s="18">
        <v>20.602165236060799</v>
      </c>
      <c r="C3621" s="18">
        <v>801.8</v>
      </c>
      <c r="D3621">
        <v>800</v>
      </c>
      <c r="E3621">
        <v>3200</v>
      </c>
      <c r="F3621">
        <v>7</v>
      </c>
      <c r="G3621" s="23">
        <f t="shared" si="1692"/>
        <v>0.92636031174846367</v>
      </c>
      <c r="H3621">
        <v>100</v>
      </c>
      <c r="I3621" s="17">
        <v>181.247362833919</v>
      </c>
      <c r="J3621" s="6">
        <f t="shared" si="1693"/>
        <v>181.15173167455563</v>
      </c>
      <c r="K3621" s="6">
        <f t="shared" si="1710"/>
        <v>181.15173167455563</v>
      </c>
      <c r="L3621" s="6">
        <f t="shared" si="1694"/>
        <v>1</v>
      </c>
      <c r="M3621" s="6">
        <f t="shared" si="1695"/>
        <v>181.247362833919</v>
      </c>
      <c r="N3621" s="28">
        <v>100</v>
      </c>
      <c r="O3621" s="17">
        <v>184.81051058659199</v>
      </c>
      <c r="P3621" s="6">
        <f t="shared" si="1696"/>
        <v>175.53436239216501</v>
      </c>
      <c r="Q3621" s="6">
        <f t="shared" si="1682"/>
        <v>175.53436239216501</v>
      </c>
      <c r="R3621" s="17">
        <v>175.53436239216501</v>
      </c>
      <c r="S3621" s="6">
        <f t="shared" si="1697"/>
        <v>9.2761481944269804</v>
      </c>
      <c r="T3621" s="6">
        <f t="shared" si="1698"/>
        <v>184.81051058659199</v>
      </c>
      <c r="U3621" s="17">
        <v>125.024336932575</v>
      </c>
      <c r="V3621" s="6">
        <f t="shared" si="1699"/>
        <v>112.736790903996</v>
      </c>
      <c r="W3621" s="6">
        <f t="shared" si="1683"/>
        <v>112.736790903996</v>
      </c>
      <c r="X3621" s="17">
        <v>112.736790903996</v>
      </c>
      <c r="Y3621" s="6">
        <f t="shared" si="1700"/>
        <v>12.287546028579001</v>
      </c>
      <c r="Z3621" s="6">
        <f t="shared" si="1701"/>
        <v>125.024336932575</v>
      </c>
      <c r="AA3621" s="17">
        <v>645.985765923646</v>
      </c>
      <c r="AB3621" s="6">
        <f t="shared" si="1711"/>
        <v>553.30681133303494</v>
      </c>
      <c r="AC3621" s="6">
        <f t="shared" si="1684"/>
        <v>553.30681133303494</v>
      </c>
      <c r="AD3621" s="17">
        <v>602.00626438679603</v>
      </c>
      <c r="AE3621" s="6">
        <f t="shared" si="1702"/>
        <v>43.979501536849966</v>
      </c>
      <c r="AF3621" s="17">
        <v>553.30681133303494</v>
      </c>
      <c r="AG3621" s="6">
        <f t="shared" si="1703"/>
        <v>48.69945305376109</v>
      </c>
      <c r="AH3621" s="6">
        <f t="shared" si="1685"/>
        <v>48.69945305376109</v>
      </c>
      <c r="AI3621" s="6">
        <f t="shared" si="1704"/>
        <v>645.985765923646</v>
      </c>
      <c r="AJ3621" s="17">
        <v>240.17101238687101</v>
      </c>
      <c r="AK3621" s="6">
        <f t="shared" si="1705"/>
        <v>194.54148023425799</v>
      </c>
      <c r="AL3621" s="6">
        <f t="shared" si="1686"/>
        <v>194.54148023425799</v>
      </c>
      <c r="AM3621" s="17">
        <v>194.54148023425799</v>
      </c>
      <c r="AN3621" s="6">
        <f t="shared" si="1706"/>
        <v>45.629532152613024</v>
      </c>
      <c r="AO3621" s="6">
        <f t="shared" si="1707"/>
        <v>240.17101238687101</v>
      </c>
      <c r="AP3621" s="17">
        <v>3081.2892300725398</v>
      </c>
      <c r="AQ3621" s="6">
        <f t="shared" si="1708"/>
        <v>3081.289230072543</v>
      </c>
      <c r="AR3621" s="17">
        <v>34.112156113858198</v>
      </c>
      <c r="AS3621" s="6">
        <f t="shared" si="1687"/>
        <v>34.112156113858198</v>
      </c>
      <c r="AT3621" s="17">
        <v>1609.1940121827299</v>
      </c>
      <c r="AU3621" s="6">
        <f t="shared" si="1688"/>
        <v>1609.1940121827299</v>
      </c>
      <c r="AV3621" s="17">
        <v>680.05927782799995</v>
      </c>
      <c r="AW3621" s="6">
        <f t="shared" si="1689"/>
        <v>680.05927782799995</v>
      </c>
      <c r="AX3621" s="17">
        <v>757.92378394795503</v>
      </c>
      <c r="AY3621" s="6">
        <f t="shared" si="1690"/>
        <v>757.92378394795503</v>
      </c>
      <c r="AZ3621" s="20">
        <v>18868013.194595601</v>
      </c>
      <c r="BA3621" s="20">
        <v>1343626571.47754</v>
      </c>
      <c r="BB3621" s="20">
        <v>260488698.10170001</v>
      </c>
      <c r="BC3621" s="20">
        <v>129016735.13553201</v>
      </c>
      <c r="BD3621" s="19">
        <f t="shared" si="1691"/>
        <v>1752.0000179093677</v>
      </c>
      <c r="BE3621" s="18">
        <v>43.6615684438245</v>
      </c>
      <c r="BF3621" s="20">
        <v>1569311.05384463</v>
      </c>
      <c r="BG3621" s="20">
        <v>92655.622090222605</v>
      </c>
      <c r="BH3621" s="19">
        <f t="shared" si="1709"/>
        <v>116.48816851612563</v>
      </c>
      <c r="BI3621" s="20">
        <v>28.8430313304852</v>
      </c>
      <c r="BJ3621">
        <v>211</v>
      </c>
      <c r="BK3621" s="22">
        <v>2432</v>
      </c>
      <c r="BL3621" s="22">
        <v>3689.53856</v>
      </c>
      <c r="BM3621" s="22">
        <v>608</v>
      </c>
      <c r="BN3621" s="22">
        <v>152</v>
      </c>
      <c r="BO3621">
        <v>0.20281658743620401</v>
      </c>
    </row>
    <row r="3622" spans="1:67" x14ac:dyDescent="0.2">
      <c r="A3622" s="27">
        <v>3621</v>
      </c>
      <c r="B3622" s="18">
        <v>51.505413090152203</v>
      </c>
      <c r="C3622" s="18">
        <v>801.8</v>
      </c>
      <c r="D3622">
        <v>800</v>
      </c>
      <c r="E3622">
        <v>3200</v>
      </c>
      <c r="F3622">
        <v>6</v>
      </c>
      <c r="G3622" s="23">
        <f t="shared" si="1692"/>
        <v>0.9327502493577674</v>
      </c>
      <c r="H3622">
        <v>100</v>
      </c>
      <c r="I3622" s="17">
        <v>177.47738302028401</v>
      </c>
      <c r="J3622" s="6">
        <f t="shared" si="1693"/>
        <v>177.30223737906508</v>
      </c>
      <c r="K3622" s="6">
        <f t="shared" si="1710"/>
        <v>177.30223737906508</v>
      </c>
      <c r="L3622" s="6">
        <f t="shared" si="1694"/>
        <v>1</v>
      </c>
      <c r="M3622" s="6">
        <f t="shared" si="1695"/>
        <v>177.47738302028401</v>
      </c>
      <c r="N3622" s="28">
        <v>100</v>
      </c>
      <c r="O3622" s="17">
        <v>191.423835060626</v>
      </c>
      <c r="P3622" s="6">
        <f t="shared" si="1696"/>
        <v>181.81626122690599</v>
      </c>
      <c r="Q3622" s="6">
        <f t="shared" si="1682"/>
        <v>181.81626122690599</v>
      </c>
      <c r="R3622" s="17">
        <v>181.81626122690599</v>
      </c>
      <c r="S3622" s="6">
        <f t="shared" si="1697"/>
        <v>9.6075738337200107</v>
      </c>
      <c r="T3622" s="6">
        <f t="shared" si="1698"/>
        <v>191.423835060626</v>
      </c>
      <c r="U3622" s="17">
        <v>125.029758885384</v>
      </c>
      <c r="V3622" s="6">
        <f t="shared" si="1699"/>
        <v>112.74230567092</v>
      </c>
      <c r="W3622" s="6">
        <f t="shared" si="1683"/>
        <v>112.74230567092</v>
      </c>
      <c r="X3622" s="17">
        <v>112.74230567092</v>
      </c>
      <c r="Y3622" s="6">
        <f t="shared" si="1700"/>
        <v>12.287453214463994</v>
      </c>
      <c r="Z3622" s="6">
        <f t="shared" si="1701"/>
        <v>125.029758885384</v>
      </c>
      <c r="AA3622" s="17">
        <v>607.76761456219401</v>
      </c>
      <c r="AB3622" s="6">
        <f t="shared" si="1711"/>
        <v>517.94740142890998</v>
      </c>
      <c r="AC3622" s="6">
        <f t="shared" si="1684"/>
        <v>517.94740142890998</v>
      </c>
      <c r="AD3622" s="17">
        <v>565.91990669350503</v>
      </c>
      <c r="AE3622" s="6">
        <f t="shared" si="1702"/>
        <v>41.847707868688985</v>
      </c>
      <c r="AF3622" s="17">
        <v>517.94740142890998</v>
      </c>
      <c r="AG3622" s="6">
        <f t="shared" si="1703"/>
        <v>47.972505264595043</v>
      </c>
      <c r="AH3622" s="6">
        <f t="shared" si="1685"/>
        <v>47.972505264595043</v>
      </c>
      <c r="AI3622" s="6">
        <f t="shared" si="1704"/>
        <v>607.76761456219401</v>
      </c>
      <c r="AJ3622" s="17">
        <v>254.331186847308</v>
      </c>
      <c r="AK3622" s="6">
        <f t="shared" si="1705"/>
        <v>205.92242431982299</v>
      </c>
      <c r="AL3622" s="6">
        <f t="shared" si="1686"/>
        <v>205.92242431982299</v>
      </c>
      <c r="AM3622" s="17">
        <v>205.92242431982299</v>
      </c>
      <c r="AN3622" s="6">
        <f t="shared" si="1706"/>
        <v>48.40876252748501</v>
      </c>
      <c r="AO3622" s="6">
        <f t="shared" si="1707"/>
        <v>254.331186847308</v>
      </c>
      <c r="AP3622" s="17">
        <v>3035.4775459970501</v>
      </c>
      <c r="AQ3622" s="6">
        <f t="shared" si="1708"/>
        <v>3035.4775459970497</v>
      </c>
      <c r="AR3622" s="17">
        <v>85.285206164375396</v>
      </c>
      <c r="AS3622" s="6">
        <f t="shared" si="1687"/>
        <v>85.285206164375396</v>
      </c>
      <c r="AT3622" s="17">
        <v>1609.2848851817701</v>
      </c>
      <c r="AU3622" s="6">
        <f t="shared" si="1688"/>
        <v>1609.2848851817701</v>
      </c>
      <c r="AV3622" s="17">
        <v>582.94086989287098</v>
      </c>
      <c r="AW3622" s="6">
        <f t="shared" si="1689"/>
        <v>582.94086989287098</v>
      </c>
      <c r="AX3622" s="17">
        <v>757.96658475803304</v>
      </c>
      <c r="AY3622" s="6">
        <f t="shared" si="1690"/>
        <v>757.96658475803304</v>
      </c>
      <c r="AZ3622" s="20">
        <v>45490568.1883054</v>
      </c>
      <c r="BA3622" s="20">
        <v>1343646883.1749899</v>
      </c>
      <c r="BB3622" s="20">
        <v>245040985.51150599</v>
      </c>
      <c r="BC3622" s="20">
        <v>117821563.125191</v>
      </c>
      <c r="BD3622" s="19">
        <f t="shared" si="1691"/>
        <v>1751.9999999999923</v>
      </c>
      <c r="BE3622" s="18">
        <v>44.473381188661598</v>
      </c>
      <c r="BF3622" s="20">
        <v>1409256.63643859</v>
      </c>
      <c r="BG3622" s="20">
        <v>83205.652578625202</v>
      </c>
      <c r="BH3622" s="19">
        <f t="shared" si="1709"/>
        <v>104.60751284702387</v>
      </c>
      <c r="BI3622" s="20">
        <v>72.107578326213101</v>
      </c>
      <c r="BJ3622">
        <v>211</v>
      </c>
      <c r="BK3622" s="22">
        <v>2432</v>
      </c>
      <c r="BL3622" s="22">
        <v>3689.53856</v>
      </c>
      <c r="BM3622" s="22">
        <v>608</v>
      </c>
      <c r="BN3622" s="22">
        <v>152</v>
      </c>
      <c r="BO3622">
        <v>0.190939637839594</v>
      </c>
    </row>
    <row r="3623" spans="1:67" x14ac:dyDescent="0.2">
      <c r="A3623" s="27">
        <v>3622</v>
      </c>
      <c r="B3623" s="18">
        <v>154.516239270456</v>
      </c>
      <c r="C3623" s="18">
        <v>801.8</v>
      </c>
      <c r="D3623">
        <v>800</v>
      </c>
      <c r="E3623">
        <v>3200</v>
      </c>
      <c r="F3623">
        <v>6</v>
      </c>
      <c r="G3623" s="23">
        <f t="shared" si="1692"/>
        <v>0.95142043407986876</v>
      </c>
      <c r="H3623">
        <v>100</v>
      </c>
      <c r="I3623" s="17">
        <v>185.706637332843</v>
      </c>
      <c r="J3623" s="6">
        <f t="shared" si="1693"/>
        <v>185.07958182260882</v>
      </c>
      <c r="K3623" s="6">
        <f t="shared" si="1710"/>
        <v>185.07958182260882</v>
      </c>
      <c r="L3623" s="6">
        <f t="shared" si="1694"/>
        <v>1</v>
      </c>
      <c r="M3623" s="6">
        <f t="shared" si="1695"/>
        <v>185.706637332843</v>
      </c>
      <c r="N3623" s="28">
        <v>100</v>
      </c>
      <c r="O3623" s="17">
        <v>219.793723402642</v>
      </c>
      <c r="P3623" s="6">
        <f t="shared" si="1696"/>
        <v>208.76015926883699</v>
      </c>
      <c r="Q3623" s="6">
        <f t="shared" si="1682"/>
        <v>208.76015926883699</v>
      </c>
      <c r="R3623" s="17">
        <v>208.76015926883699</v>
      </c>
      <c r="S3623" s="6">
        <f t="shared" si="1697"/>
        <v>11.033564133805015</v>
      </c>
      <c r="T3623" s="6">
        <f t="shared" si="1698"/>
        <v>219.793723402642</v>
      </c>
      <c r="U3623" s="17">
        <v>125.005302813112</v>
      </c>
      <c r="V3623" s="6">
        <f t="shared" si="1699"/>
        <v>112.718028715202</v>
      </c>
      <c r="W3623" s="6">
        <f t="shared" si="1683"/>
        <v>112.718028715202</v>
      </c>
      <c r="X3623" s="17">
        <v>112.718028715202</v>
      </c>
      <c r="Y3623" s="6">
        <f t="shared" si="1700"/>
        <v>12.28727409791</v>
      </c>
      <c r="Z3623" s="6">
        <f t="shared" si="1701"/>
        <v>125.005302813112</v>
      </c>
      <c r="AA3623" s="17">
        <v>805.34155994330501</v>
      </c>
      <c r="AB3623" s="6">
        <f t="shared" si="1711"/>
        <v>706.47402798009398</v>
      </c>
      <c r="AC3623" s="6">
        <f t="shared" si="1684"/>
        <v>706.47402798009398</v>
      </c>
      <c r="AD3623" s="17">
        <v>753.604358007526</v>
      </c>
      <c r="AE3623" s="6">
        <f t="shared" si="1702"/>
        <v>51.737201935779012</v>
      </c>
      <c r="AF3623" s="17">
        <v>706.47402798009398</v>
      </c>
      <c r="AG3623" s="6">
        <f t="shared" si="1703"/>
        <v>47.130330027432024</v>
      </c>
      <c r="AH3623" s="6">
        <f t="shared" si="1685"/>
        <v>47.130330027432024</v>
      </c>
      <c r="AI3623" s="6">
        <f t="shared" si="1704"/>
        <v>805.34155994330501</v>
      </c>
      <c r="AJ3623" s="17">
        <v>301.29576083404498</v>
      </c>
      <c r="AK3623" s="6">
        <f t="shared" si="1705"/>
        <v>243.59324387427</v>
      </c>
      <c r="AL3623" s="6">
        <f t="shared" si="1686"/>
        <v>243.59324387427</v>
      </c>
      <c r="AM3623" s="17">
        <v>243.59324387427</v>
      </c>
      <c r="AN3623" s="6">
        <f t="shared" si="1706"/>
        <v>57.702516959774982</v>
      </c>
      <c r="AO3623" s="6">
        <f t="shared" si="1707"/>
        <v>301.29576083404498</v>
      </c>
      <c r="AP3623" s="17">
        <v>3205.40432140144</v>
      </c>
      <c r="AQ3623" s="6">
        <f t="shared" si="1708"/>
        <v>3205.4043214014409</v>
      </c>
      <c r="AR3623" s="17">
        <v>255.80425365844201</v>
      </c>
      <c r="AS3623" s="6">
        <f t="shared" si="1687"/>
        <v>255.80425365844201</v>
      </c>
      <c r="AT3623" s="17">
        <v>1608.96180979819</v>
      </c>
      <c r="AU3623" s="6">
        <f t="shared" si="1688"/>
        <v>1608.96180979819</v>
      </c>
      <c r="AV3623" s="17">
        <v>582.823840368216</v>
      </c>
      <c r="AW3623" s="6">
        <f t="shared" si="1689"/>
        <v>582.823840368216</v>
      </c>
      <c r="AX3623" s="17">
        <v>757.81441757659297</v>
      </c>
      <c r="AY3623" s="6">
        <f t="shared" si="1690"/>
        <v>757.81441757659297</v>
      </c>
      <c r="AZ3623" s="20">
        <v>118233339.858716</v>
      </c>
      <c r="BA3623" s="20">
        <v>1343660533.68238</v>
      </c>
      <c r="BB3623" s="20">
        <v>204994726.96682599</v>
      </c>
      <c r="BC3623" s="20">
        <v>85111399.492069498</v>
      </c>
      <c r="BD3623" s="19">
        <f t="shared" si="1691"/>
        <v>1751.9999999999914</v>
      </c>
      <c r="BE3623" s="18">
        <v>47.182572564018301</v>
      </c>
      <c r="BF3623" s="20">
        <v>995734.49798090698</v>
      </c>
      <c r="BG3623" s="20">
        <v>58790.3839210773</v>
      </c>
      <c r="BH3623" s="19">
        <f t="shared" si="1709"/>
        <v>73.912236136772066</v>
      </c>
      <c r="BI3623" s="20">
        <v>216.32273497863901</v>
      </c>
      <c r="BJ3623">
        <v>211</v>
      </c>
      <c r="BK3623" s="22">
        <v>2432</v>
      </c>
      <c r="BL3623" s="22">
        <v>3689.53856</v>
      </c>
      <c r="BM3623" s="22">
        <v>608</v>
      </c>
      <c r="BN3623" s="22">
        <v>152</v>
      </c>
      <c r="BO3623">
        <v>0.16014974334956</v>
      </c>
    </row>
    <row r="3624" spans="1:67" x14ac:dyDescent="0.2">
      <c r="A3624" s="27">
        <v>3623</v>
      </c>
      <c r="B3624" s="18">
        <v>206.02165236060799</v>
      </c>
      <c r="C3624" s="18">
        <v>801.8</v>
      </c>
      <c r="D3624">
        <v>800</v>
      </c>
      <c r="E3624">
        <v>3200</v>
      </c>
      <c r="F3624">
        <v>6</v>
      </c>
      <c r="G3624" s="23">
        <f t="shared" si="1692"/>
        <v>0.95869352828310028</v>
      </c>
      <c r="H3624">
        <v>100</v>
      </c>
      <c r="I3624" s="17">
        <v>189.930773720914</v>
      </c>
      <c r="J3624" s="6">
        <f t="shared" si="1693"/>
        <v>189.21143820380016</v>
      </c>
      <c r="K3624" s="6">
        <f t="shared" si="1710"/>
        <v>189.21143820380016</v>
      </c>
      <c r="L3624" s="6">
        <f t="shared" si="1694"/>
        <v>1</v>
      </c>
      <c r="M3624" s="6">
        <f t="shared" si="1695"/>
        <v>189.930773720914</v>
      </c>
      <c r="N3624" s="28">
        <v>100</v>
      </c>
      <c r="O3624" s="17">
        <v>242.09682883041501</v>
      </c>
      <c r="P3624" s="6">
        <f t="shared" si="1696"/>
        <v>229.942594059946</v>
      </c>
      <c r="Q3624" s="6">
        <f t="shared" si="1682"/>
        <v>229.942594059946</v>
      </c>
      <c r="R3624" s="17">
        <v>229.942594059946</v>
      </c>
      <c r="S3624" s="6">
        <f t="shared" si="1697"/>
        <v>12.154234770469003</v>
      </c>
      <c r="T3624" s="6">
        <f t="shared" si="1698"/>
        <v>242.09682883041501</v>
      </c>
      <c r="U3624" s="17">
        <v>124.996413773752</v>
      </c>
      <c r="V3624" s="6">
        <f t="shared" si="1699"/>
        <v>112.70899323955101</v>
      </c>
      <c r="W3624" s="6">
        <f t="shared" si="1683"/>
        <v>112.70899323955101</v>
      </c>
      <c r="X3624" s="17">
        <v>112.70899323955101</v>
      </c>
      <c r="Y3624" s="6">
        <f t="shared" si="1700"/>
        <v>12.28742053420099</v>
      </c>
      <c r="Z3624" s="6">
        <f t="shared" si="1701"/>
        <v>124.996413773752</v>
      </c>
      <c r="AA3624" s="17">
        <v>932.59584015907501</v>
      </c>
      <c r="AB3624" s="6">
        <f t="shared" si="1711"/>
        <v>827.98549445845299</v>
      </c>
      <c r="AC3624" s="6">
        <f t="shared" si="1684"/>
        <v>827.98549445845299</v>
      </c>
      <c r="AD3624" s="17">
        <v>874.42706976273701</v>
      </c>
      <c r="AE3624" s="6">
        <f t="shared" si="1702"/>
        <v>58.168770396338005</v>
      </c>
      <c r="AF3624" s="17">
        <v>827.98549445845299</v>
      </c>
      <c r="AG3624" s="6">
        <f t="shared" si="1703"/>
        <v>46.441575304284015</v>
      </c>
      <c r="AH3624" s="6">
        <f t="shared" si="1685"/>
        <v>46.441575304284015</v>
      </c>
      <c r="AI3624" s="6">
        <f t="shared" si="1704"/>
        <v>932.59584015907501</v>
      </c>
      <c r="AJ3624" s="17">
        <v>318.11103030524902</v>
      </c>
      <c r="AK3624" s="6">
        <f t="shared" si="1705"/>
        <v>256.99887872259302</v>
      </c>
      <c r="AL3624" s="6">
        <f t="shared" si="1686"/>
        <v>256.99887872259302</v>
      </c>
      <c r="AM3624" s="17">
        <v>256.99887872259302</v>
      </c>
      <c r="AN3624" s="6">
        <f t="shared" si="1706"/>
        <v>61.112151582655997</v>
      </c>
      <c r="AO3624" s="6">
        <f t="shared" si="1707"/>
        <v>318.11103030524902</v>
      </c>
      <c r="AP3624" s="17">
        <v>3290.3694119980601</v>
      </c>
      <c r="AQ3624" s="6">
        <f t="shared" si="1708"/>
        <v>3290.3694119980601</v>
      </c>
      <c r="AR3624" s="17">
        <v>341.04093342695802</v>
      </c>
      <c r="AS3624" s="6">
        <f t="shared" si="1687"/>
        <v>341.04093342695802</v>
      </c>
      <c r="AT3624" s="17">
        <v>1608.8136620508701</v>
      </c>
      <c r="AU3624" s="6">
        <f t="shared" si="1688"/>
        <v>1608.8136620508701</v>
      </c>
      <c r="AV3624" s="17">
        <v>582.77017592539903</v>
      </c>
      <c r="AW3624" s="6">
        <f t="shared" si="1689"/>
        <v>582.77017592539903</v>
      </c>
      <c r="AX3624" s="17">
        <v>757.74464059483296</v>
      </c>
      <c r="AY3624" s="6">
        <f t="shared" si="1690"/>
        <v>757.74464059483296</v>
      </c>
      <c r="AZ3624" s="20">
        <v>142374971.86657301</v>
      </c>
      <c r="BA3624" s="20">
        <v>1343653751.36959</v>
      </c>
      <c r="BB3624" s="20">
        <v>193602338.31582499</v>
      </c>
      <c r="BC3624" s="20">
        <v>72368938.448008001</v>
      </c>
      <c r="BD3624" s="19">
        <f t="shared" si="1691"/>
        <v>1751.9999999999961</v>
      </c>
      <c r="BE3624" s="18">
        <v>48.505901531419603</v>
      </c>
      <c r="BF3624" s="20">
        <v>836751.70210716</v>
      </c>
      <c r="BG3624" s="20">
        <v>49403.685333033398</v>
      </c>
      <c r="BH3624" s="19">
        <f t="shared" si="1709"/>
        <v>62.111124521042683</v>
      </c>
      <c r="BI3624" s="20">
        <v>288.43031330485201</v>
      </c>
      <c r="BJ3624">
        <v>211</v>
      </c>
      <c r="BK3624" s="22">
        <v>2432</v>
      </c>
      <c r="BL3624" s="22">
        <v>3689.53856</v>
      </c>
      <c r="BM3624" s="22">
        <v>608</v>
      </c>
      <c r="BN3624" s="22">
        <v>152</v>
      </c>
      <c r="BO3624">
        <v>0.151385446384391</v>
      </c>
    </row>
    <row r="3625" spans="1:67" x14ac:dyDescent="0.2">
      <c r="A3625" s="27">
        <v>3624</v>
      </c>
      <c r="B3625" s="18">
        <v>257.52706545076097</v>
      </c>
      <c r="C3625" s="18">
        <v>801.8</v>
      </c>
      <c r="D3625">
        <v>800</v>
      </c>
      <c r="E3625">
        <v>3200</v>
      </c>
      <c r="F3625">
        <v>6</v>
      </c>
      <c r="G3625" s="23">
        <f t="shared" si="1692"/>
        <v>0.96487191465086275</v>
      </c>
      <c r="H3625">
        <v>100</v>
      </c>
      <c r="I3625" s="17">
        <v>193.95431800765101</v>
      </c>
      <c r="J3625" s="6">
        <f t="shared" si="1693"/>
        <v>193.21843925764517</v>
      </c>
      <c r="K3625" s="6">
        <f t="shared" si="1710"/>
        <v>193.21843925764517</v>
      </c>
      <c r="L3625" s="6">
        <f t="shared" si="1694"/>
        <v>1</v>
      </c>
      <c r="M3625" s="6">
        <f t="shared" si="1695"/>
        <v>193.95431800765101</v>
      </c>
      <c r="N3625" s="28">
        <v>100</v>
      </c>
      <c r="O3625" s="17">
        <v>271.60963639832602</v>
      </c>
      <c r="P3625" s="6">
        <f t="shared" si="1696"/>
        <v>257.97261137297801</v>
      </c>
      <c r="Q3625" s="6">
        <f t="shared" si="1682"/>
        <v>257.97261137297801</v>
      </c>
      <c r="R3625" s="17">
        <v>257.97261137297801</v>
      </c>
      <c r="S3625" s="6">
        <f t="shared" si="1697"/>
        <v>13.637025025348009</v>
      </c>
      <c r="T3625" s="6">
        <f t="shared" si="1698"/>
        <v>271.60963639832602</v>
      </c>
      <c r="U3625" s="17">
        <v>124.983696621425</v>
      </c>
      <c r="V3625" s="6">
        <f t="shared" si="1699"/>
        <v>112.69656083706199</v>
      </c>
      <c r="W3625" s="6">
        <f t="shared" si="1683"/>
        <v>112.69656083706199</v>
      </c>
      <c r="X3625" s="17">
        <v>112.69656083706199</v>
      </c>
      <c r="Y3625" s="6">
        <f t="shared" si="1700"/>
        <v>12.287135784363002</v>
      </c>
      <c r="Z3625" s="6">
        <f t="shared" si="1701"/>
        <v>124.983696621425</v>
      </c>
      <c r="AA3625" s="17">
        <v>1084.36179701164</v>
      </c>
      <c r="AB3625" s="6">
        <f t="shared" si="1711"/>
        <v>972.28622968970103</v>
      </c>
      <c r="AC3625" s="6">
        <f t="shared" si="1684"/>
        <v>972.28622968970103</v>
      </c>
      <c r="AD3625" s="17">
        <v>1018.46107829294</v>
      </c>
      <c r="AE3625" s="6">
        <f t="shared" si="1702"/>
        <v>65.900718718699977</v>
      </c>
      <c r="AF3625" s="17">
        <v>972.28622968970103</v>
      </c>
      <c r="AG3625" s="6">
        <f t="shared" si="1703"/>
        <v>46.174848603238956</v>
      </c>
      <c r="AH3625" s="6">
        <f t="shared" si="1685"/>
        <v>46.174848603238956</v>
      </c>
      <c r="AI3625" s="6">
        <f t="shared" si="1704"/>
        <v>1084.3617970116397</v>
      </c>
      <c r="AJ3625" s="17">
        <v>322.743426598795</v>
      </c>
      <c r="AK3625" s="6">
        <f t="shared" si="1705"/>
        <v>260.03366052340999</v>
      </c>
      <c r="AL3625" s="6">
        <f t="shared" si="1686"/>
        <v>260.03366052340999</v>
      </c>
      <c r="AM3625" s="17">
        <v>260.03366052340999</v>
      </c>
      <c r="AN3625" s="6">
        <f t="shared" si="1706"/>
        <v>62.709766075385005</v>
      </c>
      <c r="AO3625" s="6">
        <f t="shared" si="1707"/>
        <v>322.743426598795</v>
      </c>
      <c r="AP3625" s="17">
        <v>3375.3355157611099</v>
      </c>
      <c r="AQ3625" s="6">
        <f t="shared" si="1708"/>
        <v>3375.3355157611081</v>
      </c>
      <c r="AR3625" s="17">
        <v>426.26402177605502</v>
      </c>
      <c r="AS3625" s="6">
        <f t="shared" si="1687"/>
        <v>426.26402177605502</v>
      </c>
      <c r="AT3625" s="17">
        <v>1608.67348088218</v>
      </c>
      <c r="AU3625" s="6">
        <f t="shared" si="1688"/>
        <v>1608.67348088218</v>
      </c>
      <c r="AV3625" s="17">
        <v>582.71939726391395</v>
      </c>
      <c r="AW3625" s="6">
        <f t="shared" si="1689"/>
        <v>582.71939726391395</v>
      </c>
      <c r="AX3625" s="17">
        <v>757.67861583895899</v>
      </c>
      <c r="AY3625" s="6">
        <f t="shared" si="1690"/>
        <v>757.67861583895899</v>
      </c>
      <c r="AZ3625" s="20">
        <v>157996225.332672</v>
      </c>
      <c r="BA3625" s="20">
        <v>1343661734.68454</v>
      </c>
      <c r="BB3625" s="20">
        <v>188797634.45109701</v>
      </c>
      <c r="BC3625" s="20">
        <v>61544405.531688496</v>
      </c>
      <c r="BD3625" s="19">
        <f t="shared" si="1691"/>
        <v>1751.9999999999973</v>
      </c>
      <c r="BE3625" s="18">
        <v>49.7917606402792</v>
      </c>
      <c r="BF3625" s="20">
        <v>707423.87546079396</v>
      </c>
      <c r="BG3625" s="20">
        <v>41767.882219215702</v>
      </c>
      <c r="BH3625" s="19">
        <f t="shared" si="1709"/>
        <v>52.511267449177993</v>
      </c>
      <c r="BI3625" s="20">
        <v>360.53789163106501</v>
      </c>
      <c r="BJ3625">
        <v>211</v>
      </c>
      <c r="BK3625" s="22">
        <v>2432</v>
      </c>
      <c r="BL3625" s="22">
        <v>3689.53856</v>
      </c>
      <c r="BM3625" s="22">
        <v>608</v>
      </c>
      <c r="BN3625" s="22">
        <v>152</v>
      </c>
      <c r="BO3625">
        <v>0.14769567936153699</v>
      </c>
    </row>
    <row r="3626" spans="1:67" x14ac:dyDescent="0.2">
      <c r="A3626" s="27">
        <v>3625</v>
      </c>
      <c r="B3626" s="18">
        <v>309.03247854091302</v>
      </c>
      <c r="C3626" s="18">
        <v>801.8</v>
      </c>
      <c r="D3626">
        <v>800</v>
      </c>
      <c r="E3626">
        <v>3200</v>
      </c>
      <c r="F3626">
        <v>5</v>
      </c>
      <c r="G3626" s="23">
        <f t="shared" si="1692"/>
        <v>0.97007667272631992</v>
      </c>
      <c r="H3626">
        <v>100</v>
      </c>
      <c r="I3626" s="17">
        <v>192.26042070593101</v>
      </c>
      <c r="J3626" s="6">
        <f t="shared" si="1693"/>
        <v>191.49523092391703</v>
      </c>
      <c r="K3626" s="6">
        <f t="shared" si="1710"/>
        <v>191.49523092391703</v>
      </c>
      <c r="L3626" s="6">
        <f t="shared" si="1694"/>
        <v>1</v>
      </c>
      <c r="M3626" s="6">
        <f t="shared" si="1695"/>
        <v>192.26042070593101</v>
      </c>
      <c r="N3626" s="28">
        <v>100</v>
      </c>
      <c r="O3626" s="17">
        <v>301.62271104038598</v>
      </c>
      <c r="P3626" s="6">
        <f t="shared" si="1696"/>
        <v>286.47895463137797</v>
      </c>
      <c r="Q3626" s="6">
        <f t="shared" si="1682"/>
        <v>286.47895463137797</v>
      </c>
      <c r="R3626" s="17">
        <v>286.47895463137797</v>
      </c>
      <c r="S3626" s="6">
        <f t="shared" si="1697"/>
        <v>15.143756409008006</v>
      </c>
      <c r="T3626" s="6">
        <f t="shared" si="1698"/>
        <v>301.62271104038598</v>
      </c>
      <c r="U3626" s="17">
        <v>124.98455071287</v>
      </c>
      <c r="V3626" s="6">
        <f t="shared" si="1699"/>
        <v>112.69746222981701</v>
      </c>
      <c r="W3626" s="6">
        <f t="shared" si="1683"/>
        <v>112.69746222981701</v>
      </c>
      <c r="X3626" s="17">
        <v>112.69746222981701</v>
      </c>
      <c r="Y3626" s="6">
        <f t="shared" si="1700"/>
        <v>12.287088483052997</v>
      </c>
      <c r="Z3626" s="6">
        <f t="shared" si="1701"/>
        <v>124.98455071287</v>
      </c>
      <c r="AA3626" s="17">
        <v>1053.921968247</v>
      </c>
      <c r="AB3626" s="6">
        <f t="shared" si="1711"/>
        <v>943.20997155290797</v>
      </c>
      <c r="AC3626" s="6">
        <f t="shared" si="1684"/>
        <v>943.20997155290797</v>
      </c>
      <c r="AD3626" s="17">
        <v>989.61764959399</v>
      </c>
      <c r="AE3626" s="6">
        <f t="shared" si="1702"/>
        <v>64.30431865301</v>
      </c>
      <c r="AF3626" s="17">
        <v>943.20997155290797</v>
      </c>
      <c r="AG3626" s="6">
        <f t="shared" si="1703"/>
        <v>46.407678041082022</v>
      </c>
      <c r="AH3626" s="6">
        <f t="shared" si="1685"/>
        <v>46.407678041082022</v>
      </c>
      <c r="AI3626" s="6">
        <f t="shared" si="1704"/>
        <v>1053.921968247</v>
      </c>
      <c r="AJ3626" s="17">
        <v>328.38643509130401</v>
      </c>
      <c r="AK3626" s="6">
        <f t="shared" si="1705"/>
        <v>264.446127624138</v>
      </c>
      <c r="AL3626" s="6">
        <f t="shared" si="1686"/>
        <v>264.446127624138</v>
      </c>
      <c r="AM3626" s="17">
        <v>264.446127624138</v>
      </c>
      <c r="AN3626" s="6">
        <f t="shared" si="1706"/>
        <v>63.940307467166008</v>
      </c>
      <c r="AO3626" s="6">
        <f t="shared" si="1707"/>
        <v>328.38643509130401</v>
      </c>
      <c r="AP3626" s="17">
        <v>3363.5082713229399</v>
      </c>
      <c r="AQ3626" s="6">
        <f t="shared" si="1708"/>
        <v>3363.5082713229417</v>
      </c>
      <c r="AR3626" s="17">
        <v>511.52288663991999</v>
      </c>
      <c r="AS3626" s="6">
        <f t="shared" si="1687"/>
        <v>511.52288663991999</v>
      </c>
      <c r="AT3626" s="17">
        <v>1608.6925406257801</v>
      </c>
      <c r="AU3626" s="6">
        <f t="shared" si="1688"/>
        <v>1608.6925406257801</v>
      </c>
      <c r="AV3626" s="17">
        <v>485.60525115717201</v>
      </c>
      <c r="AW3626" s="6">
        <f t="shared" si="1689"/>
        <v>485.60525115717201</v>
      </c>
      <c r="AX3626" s="17">
        <v>757.68759290006994</v>
      </c>
      <c r="AY3626" s="6">
        <f t="shared" si="1690"/>
        <v>757.68759290006994</v>
      </c>
      <c r="AZ3626" s="20">
        <v>170526499.61682001</v>
      </c>
      <c r="BA3626" s="20">
        <v>1343675612.1730299</v>
      </c>
      <c r="BB3626" s="20">
        <v>185372218.82665601</v>
      </c>
      <c r="BC3626" s="20">
        <v>52425669.383487299</v>
      </c>
      <c r="BD3626" s="19">
        <f t="shared" si="1691"/>
        <v>1751.9999999999934</v>
      </c>
      <c r="BE3626" s="18">
        <v>51.045896025426899</v>
      </c>
      <c r="BF3626" s="20">
        <v>607752.65379596897</v>
      </c>
      <c r="BG3626" s="20">
        <v>35883.071158195104</v>
      </c>
      <c r="BH3626" s="19">
        <f t="shared" si="1709"/>
        <v>45.112786341343359</v>
      </c>
      <c r="BI3626" s="20">
        <v>432.64546995727801</v>
      </c>
      <c r="BJ3626">
        <v>211</v>
      </c>
      <c r="BK3626" s="22">
        <v>2432</v>
      </c>
      <c r="BL3626" s="22">
        <v>3689.53856</v>
      </c>
      <c r="BM3626" s="22">
        <v>608</v>
      </c>
      <c r="BN3626" s="22">
        <v>152</v>
      </c>
      <c r="BO3626">
        <v>0.14506837340836201</v>
      </c>
    </row>
    <row r="3627" spans="1:67" x14ac:dyDescent="0.2">
      <c r="A3627" s="27">
        <v>3626</v>
      </c>
      <c r="B3627" s="18">
        <v>360.53789163106501</v>
      </c>
      <c r="C3627" s="18">
        <v>801.8</v>
      </c>
      <c r="D3627">
        <v>800</v>
      </c>
      <c r="E3627">
        <v>3200</v>
      </c>
      <c r="F3627">
        <v>5</v>
      </c>
      <c r="G3627" s="23">
        <f t="shared" si="1692"/>
        <v>0.97469947069702045</v>
      </c>
      <c r="H3627">
        <v>100</v>
      </c>
      <c r="I3627" s="17">
        <v>196.74084653367601</v>
      </c>
      <c r="J3627" s="6">
        <f t="shared" si="1693"/>
        <v>195.89598244170921</v>
      </c>
      <c r="K3627" s="6">
        <f t="shared" si="1710"/>
        <v>195.89598244170921</v>
      </c>
      <c r="L3627" s="6">
        <f t="shared" si="1694"/>
        <v>1</v>
      </c>
      <c r="M3627" s="6">
        <f t="shared" si="1695"/>
        <v>196.74084653367601</v>
      </c>
      <c r="N3627" s="28">
        <v>100</v>
      </c>
      <c r="O3627" s="17">
        <v>331.363364426695</v>
      </c>
      <c r="P3627" s="6">
        <f t="shared" si="1696"/>
        <v>314.725086151646</v>
      </c>
      <c r="Q3627" s="6">
        <f t="shared" si="1682"/>
        <v>314.725086151646</v>
      </c>
      <c r="R3627" s="17">
        <v>314.725086151646</v>
      </c>
      <c r="S3627" s="6">
        <f t="shared" si="1697"/>
        <v>16.638278275049004</v>
      </c>
      <c r="T3627" s="6">
        <f t="shared" si="1698"/>
        <v>331.363364426695</v>
      </c>
      <c r="U3627" s="17">
        <v>124.97533955710099</v>
      </c>
      <c r="V3627" s="6">
        <f t="shared" si="1699"/>
        <v>112.688234935577</v>
      </c>
      <c r="W3627" s="6">
        <f t="shared" si="1683"/>
        <v>112.688234935577</v>
      </c>
      <c r="X3627" s="17">
        <v>112.688234935577</v>
      </c>
      <c r="Y3627" s="6">
        <f t="shared" si="1700"/>
        <v>12.287104621523994</v>
      </c>
      <c r="Z3627" s="6">
        <f t="shared" si="1701"/>
        <v>124.97533955710099</v>
      </c>
      <c r="AA3627" s="17">
        <v>1232.12604831864</v>
      </c>
      <c r="AB3627" s="6">
        <f t="shared" si="1711"/>
        <v>1111.7343567063799</v>
      </c>
      <c r="AC3627" s="6">
        <f t="shared" si="1684"/>
        <v>1111.7343567063799</v>
      </c>
      <c r="AD3627" s="17">
        <v>1158.7065286828299</v>
      </c>
      <c r="AE3627" s="6">
        <f t="shared" si="1702"/>
        <v>73.419519635810047</v>
      </c>
      <c r="AF3627" s="17">
        <v>1111.7343567063799</v>
      </c>
      <c r="AG3627" s="6">
        <f t="shared" si="1703"/>
        <v>46.972171976449999</v>
      </c>
      <c r="AH3627" s="6">
        <f t="shared" si="1685"/>
        <v>46.972171976449999</v>
      </c>
      <c r="AI3627" s="6">
        <f t="shared" si="1704"/>
        <v>1232.12604831864</v>
      </c>
      <c r="AJ3627" s="17">
        <v>331.66391838568501</v>
      </c>
      <c r="AK3627" s="6">
        <f t="shared" si="1705"/>
        <v>266.96552860154202</v>
      </c>
      <c r="AL3627" s="6">
        <f t="shared" si="1686"/>
        <v>266.96552860154202</v>
      </c>
      <c r="AM3627" s="17">
        <v>266.96552860154202</v>
      </c>
      <c r="AN3627" s="6">
        <f t="shared" si="1706"/>
        <v>64.698389784142989</v>
      </c>
      <c r="AO3627" s="6">
        <f t="shared" si="1707"/>
        <v>331.66391838568501</v>
      </c>
      <c r="AP3627" s="17">
        <v>3448.4751831694698</v>
      </c>
      <c r="AQ3627" s="6">
        <f t="shared" si="1708"/>
        <v>3448.4751831694603</v>
      </c>
      <c r="AR3627" s="17">
        <v>596.72705521307103</v>
      </c>
      <c r="AS3627" s="6">
        <f t="shared" si="1687"/>
        <v>596.72705521307103</v>
      </c>
      <c r="AT3627" s="17">
        <v>1608.5587134580801</v>
      </c>
      <c r="AU3627" s="6">
        <f t="shared" si="1688"/>
        <v>1608.5587134580801</v>
      </c>
      <c r="AV3627" s="17">
        <v>485.56485364568999</v>
      </c>
      <c r="AW3627" s="6">
        <f t="shared" si="1689"/>
        <v>485.56485364568999</v>
      </c>
      <c r="AX3627" s="17">
        <v>757.62456085261897</v>
      </c>
      <c r="AY3627" s="6">
        <f t="shared" si="1690"/>
        <v>757.62456085261897</v>
      </c>
      <c r="AZ3627" s="20">
        <v>180737048.85350099</v>
      </c>
      <c r="BA3627" s="20">
        <v>1343690412.56339</v>
      </c>
      <c r="BB3627" s="20">
        <v>183246011.24428299</v>
      </c>
      <c r="BC3627" s="20">
        <v>44326527.338819899</v>
      </c>
      <c r="BD3627" s="19">
        <f t="shared" si="1691"/>
        <v>1751.9999999999941</v>
      </c>
      <c r="BE3627" s="18">
        <v>52.255178050046801</v>
      </c>
      <c r="BF3627" s="20">
        <v>516773.74770920997</v>
      </c>
      <c r="BG3627" s="20">
        <v>30511.473781177501</v>
      </c>
      <c r="BH3627" s="19">
        <f t="shared" si="1709"/>
        <v>38.359525905167665</v>
      </c>
      <c r="BI3627" s="20">
        <v>504.75304828349101</v>
      </c>
      <c r="BJ3627">
        <v>211</v>
      </c>
      <c r="BK3627" s="22">
        <v>2432</v>
      </c>
      <c r="BL3627" s="22">
        <v>3689.53856</v>
      </c>
      <c r="BM3627" s="22">
        <v>608</v>
      </c>
      <c r="BN3627" s="22">
        <v>152</v>
      </c>
      <c r="BO3627">
        <v>0.143435961437063</v>
      </c>
    </row>
    <row r="3628" spans="1:67" x14ac:dyDescent="0.2">
      <c r="A3628" s="27">
        <v>3627</v>
      </c>
      <c r="B3628" s="18">
        <v>412.043304721217</v>
      </c>
      <c r="C3628" s="18">
        <v>801.8</v>
      </c>
      <c r="D3628">
        <v>800</v>
      </c>
      <c r="E3628">
        <v>3200</v>
      </c>
      <c r="F3628">
        <v>5</v>
      </c>
      <c r="G3628" s="23">
        <f t="shared" si="1692"/>
        <v>0.97817242041196251</v>
      </c>
      <c r="H3628">
        <v>100</v>
      </c>
      <c r="I3628" s="17">
        <v>201.258593725081</v>
      </c>
      <c r="J3628" s="6">
        <f t="shared" si="1693"/>
        <v>200.40642517425886</v>
      </c>
      <c r="K3628" s="6">
        <f t="shared" si="1710"/>
        <v>200.40642517425886</v>
      </c>
      <c r="L3628" s="6">
        <f t="shared" si="1694"/>
        <v>1</v>
      </c>
      <c r="M3628" s="6">
        <f t="shared" si="1695"/>
        <v>201.258593725081</v>
      </c>
      <c r="N3628" s="28">
        <v>100</v>
      </c>
      <c r="O3628" s="17">
        <v>361.90800900083099</v>
      </c>
      <c r="P3628" s="6">
        <f t="shared" si="1696"/>
        <v>343.73467333892302</v>
      </c>
      <c r="Q3628" s="6">
        <f t="shared" si="1682"/>
        <v>343.73467333892302</v>
      </c>
      <c r="R3628" s="17">
        <v>343.73467333892302</v>
      </c>
      <c r="S3628" s="6">
        <f t="shared" si="1697"/>
        <v>18.17333566190797</v>
      </c>
      <c r="T3628" s="6">
        <f t="shared" si="1698"/>
        <v>361.90800900083099</v>
      </c>
      <c r="U3628" s="17">
        <v>124.964213907142</v>
      </c>
      <c r="V3628" s="6">
        <f t="shared" si="1699"/>
        <v>112.677328592131</v>
      </c>
      <c r="W3628" s="6">
        <f t="shared" si="1683"/>
        <v>112.677328592131</v>
      </c>
      <c r="X3628" s="17">
        <v>112.677328592131</v>
      </c>
      <c r="Y3628" s="6">
        <f t="shared" si="1700"/>
        <v>12.286885315010991</v>
      </c>
      <c r="Z3628" s="6">
        <f t="shared" si="1701"/>
        <v>124.964213907142</v>
      </c>
      <c r="AA3628" s="17">
        <v>1416.9296744677599</v>
      </c>
      <c r="AB3628" s="6">
        <f t="shared" si="1711"/>
        <v>1287.9060625684001</v>
      </c>
      <c r="AC3628" s="6">
        <f t="shared" si="1684"/>
        <v>1287.9060625684001</v>
      </c>
      <c r="AD3628" s="17">
        <v>1334.0257292536201</v>
      </c>
      <c r="AE3628" s="6">
        <f t="shared" si="1702"/>
        <v>82.903945214139867</v>
      </c>
      <c r="AF3628" s="17">
        <v>1287.9060625684001</v>
      </c>
      <c r="AG3628" s="6">
        <f t="shared" si="1703"/>
        <v>46.119666685219954</v>
      </c>
      <c r="AH3628" s="6">
        <f t="shared" si="1685"/>
        <v>46.119666685219954</v>
      </c>
      <c r="AI3628" s="6">
        <f t="shared" si="1704"/>
        <v>1416.9296744677599</v>
      </c>
      <c r="AJ3628" s="17">
        <v>334.77562990796702</v>
      </c>
      <c r="AK3628" s="6">
        <f t="shared" si="1705"/>
        <v>269.36555306302301</v>
      </c>
      <c r="AL3628" s="6">
        <f t="shared" si="1686"/>
        <v>269.36555306302301</v>
      </c>
      <c r="AM3628" s="17">
        <v>269.36555306302301</v>
      </c>
      <c r="AN3628" s="6">
        <f t="shared" si="1706"/>
        <v>65.410076844944001</v>
      </c>
      <c r="AO3628" s="6">
        <f t="shared" si="1707"/>
        <v>334.77562990796702</v>
      </c>
      <c r="AP3628" s="17">
        <v>3533.44296663671</v>
      </c>
      <c r="AQ3628" s="6">
        <f t="shared" si="1708"/>
        <v>3533.4429666367082</v>
      </c>
      <c r="AR3628" s="17">
        <v>681.91994494337405</v>
      </c>
      <c r="AS3628" s="6">
        <f t="shared" si="1687"/>
        <v>681.91994494337405</v>
      </c>
      <c r="AT3628" s="17">
        <v>1608.43173988796</v>
      </c>
      <c r="AU3628" s="6">
        <f t="shared" si="1688"/>
        <v>1608.43173988796</v>
      </c>
      <c r="AV3628" s="17">
        <v>485.526524983841</v>
      </c>
      <c r="AW3628" s="6">
        <f t="shared" si="1689"/>
        <v>485.526524983841</v>
      </c>
      <c r="AX3628" s="17">
        <v>757.56475682153302</v>
      </c>
      <c r="AY3628" s="6">
        <f t="shared" si="1690"/>
        <v>757.56475682153302</v>
      </c>
      <c r="AZ3628" s="20">
        <v>188886927.848039</v>
      </c>
      <c r="BA3628" s="20">
        <v>1343699268.5671101</v>
      </c>
      <c r="BB3628" s="20">
        <v>181171884.146604</v>
      </c>
      <c r="BC3628" s="20">
        <v>38241919.438241497</v>
      </c>
      <c r="BD3628" s="19">
        <f t="shared" si="1691"/>
        <v>1751.9999999999945</v>
      </c>
      <c r="BE3628" s="18">
        <v>53.432938679835097</v>
      </c>
      <c r="BF3628" s="20">
        <v>439116.42571914499</v>
      </c>
      <c r="BG3628" s="20">
        <v>25926.412418599099</v>
      </c>
      <c r="BH3628" s="19">
        <f t="shared" si="1709"/>
        <v>32.595111463046862</v>
      </c>
      <c r="BI3628" s="20">
        <v>576.86062660970504</v>
      </c>
      <c r="BJ3628">
        <v>211</v>
      </c>
      <c r="BK3628" s="22">
        <v>2432</v>
      </c>
      <c r="BL3628" s="22">
        <v>3689.53856</v>
      </c>
      <c r="BM3628" s="22">
        <v>608</v>
      </c>
      <c r="BN3628" s="22">
        <v>152</v>
      </c>
      <c r="BO3628">
        <v>0.141838230288066</v>
      </c>
    </row>
    <row r="3629" spans="1:67" x14ac:dyDescent="0.2">
      <c r="A3629" s="27">
        <v>3628</v>
      </c>
      <c r="B3629" s="18">
        <v>463.54871781137001</v>
      </c>
      <c r="C3629" s="18">
        <v>801.8</v>
      </c>
      <c r="D3629">
        <v>800</v>
      </c>
      <c r="E3629">
        <v>3200</v>
      </c>
      <c r="F3629">
        <v>5</v>
      </c>
      <c r="G3629" s="23">
        <f t="shared" si="1692"/>
        <v>0.98117402531928855</v>
      </c>
      <c r="H3629">
        <v>100</v>
      </c>
      <c r="I3629" s="17">
        <v>205.84823397254499</v>
      </c>
      <c r="J3629" s="6">
        <f t="shared" si="1693"/>
        <v>204.80263554378524</v>
      </c>
      <c r="K3629" s="6">
        <f t="shared" si="1710"/>
        <v>204.80263554378524</v>
      </c>
      <c r="L3629" s="6">
        <f t="shared" si="1694"/>
        <v>1</v>
      </c>
      <c r="M3629" s="6">
        <f t="shared" si="1695"/>
        <v>205.84823397254499</v>
      </c>
      <c r="N3629" s="28">
        <v>100</v>
      </c>
      <c r="O3629" s="17">
        <v>392.69266647434199</v>
      </c>
      <c r="P3629" s="6">
        <f t="shared" si="1696"/>
        <v>372.97206382022898</v>
      </c>
      <c r="Q3629" s="6">
        <f t="shared" si="1682"/>
        <v>372.97206382022898</v>
      </c>
      <c r="R3629" s="17">
        <v>372.97206382022898</v>
      </c>
      <c r="S3629" s="6">
        <f t="shared" si="1697"/>
        <v>19.720602654113009</v>
      </c>
      <c r="T3629" s="6">
        <f t="shared" si="1698"/>
        <v>392.69266647434199</v>
      </c>
      <c r="U3629" s="17">
        <v>124.956302396282</v>
      </c>
      <c r="V3629" s="6">
        <f t="shared" si="1699"/>
        <v>112.669364046661</v>
      </c>
      <c r="W3629" s="6">
        <f t="shared" si="1683"/>
        <v>112.669364046661</v>
      </c>
      <c r="X3629" s="17">
        <v>112.669364046661</v>
      </c>
      <c r="Y3629" s="6">
        <f t="shared" si="1700"/>
        <v>12.286938349620996</v>
      </c>
      <c r="Z3629" s="6">
        <f t="shared" si="1701"/>
        <v>124.956302396282</v>
      </c>
      <c r="AA3629" s="17">
        <v>1620.72367112754</v>
      </c>
      <c r="AB3629" s="6">
        <f t="shared" si="1711"/>
        <v>1480.9718257244399</v>
      </c>
      <c r="AC3629" s="6">
        <f t="shared" si="1684"/>
        <v>1480.9718257244399</v>
      </c>
      <c r="AD3629" s="17">
        <v>1527.3979155939501</v>
      </c>
      <c r="AE3629" s="6">
        <f t="shared" si="1702"/>
        <v>93.325755533589927</v>
      </c>
      <c r="AF3629" s="17">
        <v>1480.9718257244399</v>
      </c>
      <c r="AG3629" s="6">
        <f t="shared" si="1703"/>
        <v>46.426089869510179</v>
      </c>
      <c r="AH3629" s="6">
        <f t="shared" si="1685"/>
        <v>46.426089869510179</v>
      </c>
      <c r="AI3629" s="6">
        <f t="shared" si="1704"/>
        <v>1620.72367112754</v>
      </c>
      <c r="AJ3629" s="17">
        <v>337.402183752187</v>
      </c>
      <c r="AK3629" s="6">
        <f t="shared" si="1705"/>
        <v>271.382637715523</v>
      </c>
      <c r="AL3629" s="6">
        <f t="shared" si="1686"/>
        <v>271.382637715523</v>
      </c>
      <c r="AM3629" s="17">
        <v>271.382637715523</v>
      </c>
      <c r="AN3629" s="6">
        <f t="shared" si="1706"/>
        <v>66.019546036663996</v>
      </c>
      <c r="AO3629" s="6">
        <f t="shared" si="1707"/>
        <v>337.402183752187</v>
      </c>
      <c r="AP3629" s="17">
        <v>3618.4115564398198</v>
      </c>
      <c r="AQ3629" s="6">
        <f t="shared" si="1708"/>
        <v>3618.4115564398189</v>
      </c>
      <c r="AR3629" s="17">
        <v>767.10240062226103</v>
      </c>
      <c r="AS3629" s="6">
        <f t="shared" si="1687"/>
        <v>767.10240062226103</v>
      </c>
      <c r="AT3629" s="17">
        <v>1608.31110657725</v>
      </c>
      <c r="AU3629" s="6">
        <f t="shared" si="1688"/>
        <v>1608.31110657725</v>
      </c>
      <c r="AV3629" s="17">
        <v>485.49011021366698</v>
      </c>
      <c r="AW3629" s="6">
        <f t="shared" si="1689"/>
        <v>485.49011021366698</v>
      </c>
      <c r="AX3629" s="17">
        <v>757.507939026641</v>
      </c>
      <c r="AY3629" s="6">
        <f t="shared" si="1690"/>
        <v>757.507939026641</v>
      </c>
      <c r="AZ3629" s="20">
        <v>195693313.31965101</v>
      </c>
      <c r="BA3629" s="20">
        <v>1343694286.53426</v>
      </c>
      <c r="BB3629" s="20">
        <v>179629292.505476</v>
      </c>
      <c r="BC3629" s="20">
        <v>32983107.6406064</v>
      </c>
      <c r="BD3629" s="19">
        <f t="shared" si="1691"/>
        <v>1751.9999999999934</v>
      </c>
      <c r="BE3629" s="18">
        <v>54.567324032138004</v>
      </c>
      <c r="BF3629" s="20">
        <v>379612.04632866802</v>
      </c>
      <c r="BG3629" s="20">
        <v>22413.1412439585</v>
      </c>
      <c r="BH3629" s="19">
        <f t="shared" si="1709"/>
        <v>28.178169246422694</v>
      </c>
      <c r="BI3629" s="20">
        <v>648.96820493591804</v>
      </c>
      <c r="BJ3629">
        <v>211</v>
      </c>
      <c r="BK3629" s="22">
        <v>2432</v>
      </c>
      <c r="BL3629" s="22">
        <v>3689.53856</v>
      </c>
      <c r="BM3629" s="22">
        <v>608</v>
      </c>
      <c r="BN3629" s="22">
        <v>152</v>
      </c>
      <c r="BO3629">
        <v>0.14065003773137599</v>
      </c>
    </row>
    <row r="3630" spans="1:67" x14ac:dyDescent="0.2">
      <c r="A3630" s="27">
        <v>3629</v>
      </c>
      <c r="B3630" s="18">
        <v>515.05413090152194</v>
      </c>
      <c r="C3630" s="18">
        <v>801.8</v>
      </c>
      <c r="D3630">
        <v>800</v>
      </c>
      <c r="E3630">
        <v>3200</v>
      </c>
      <c r="F3630">
        <v>5</v>
      </c>
      <c r="G3630" s="23">
        <f t="shared" si="1692"/>
        <v>0.98378355761611924</v>
      </c>
      <c r="H3630">
        <v>100</v>
      </c>
      <c r="I3630" s="17">
        <v>210.44567879151299</v>
      </c>
      <c r="J3630" s="6">
        <f t="shared" si="1693"/>
        <v>209.47134640651564</v>
      </c>
      <c r="K3630" s="6">
        <f t="shared" si="1710"/>
        <v>209.47134640651564</v>
      </c>
      <c r="L3630" s="6">
        <f t="shared" si="1694"/>
        <v>1</v>
      </c>
      <c r="M3630" s="6">
        <f t="shared" si="1695"/>
        <v>210.44567879151299</v>
      </c>
      <c r="N3630" s="28">
        <v>100</v>
      </c>
      <c r="O3630" s="17">
        <v>423.14407840134101</v>
      </c>
      <c r="P3630" s="6">
        <f t="shared" si="1696"/>
        <v>401.89279847092303</v>
      </c>
      <c r="Q3630" s="6">
        <f t="shared" si="1682"/>
        <v>401.89279847092303</v>
      </c>
      <c r="R3630" s="17">
        <v>401.89279847092303</v>
      </c>
      <c r="S3630" s="6">
        <f t="shared" si="1697"/>
        <v>21.251279930417979</v>
      </c>
      <c r="T3630" s="6">
        <f t="shared" si="1698"/>
        <v>423.14407840134101</v>
      </c>
      <c r="U3630" s="17">
        <v>124.946791238393</v>
      </c>
      <c r="V3630" s="6">
        <f t="shared" si="1699"/>
        <v>112.659997635965</v>
      </c>
      <c r="W3630" s="6">
        <f t="shared" si="1683"/>
        <v>112.659997635965</v>
      </c>
      <c r="X3630" s="17">
        <v>112.659997635965</v>
      </c>
      <c r="Y3630" s="6">
        <f t="shared" si="1700"/>
        <v>12.286793602428006</v>
      </c>
      <c r="Z3630" s="6">
        <f t="shared" si="1701"/>
        <v>124.946791238393</v>
      </c>
      <c r="AA3630" s="17">
        <v>1877.2086382941</v>
      </c>
      <c r="AB3630" s="6">
        <f t="shared" si="1711"/>
        <v>1724.5210219711801</v>
      </c>
      <c r="AC3630" s="6">
        <f t="shared" si="1684"/>
        <v>1724.5210219711801</v>
      </c>
      <c r="AD3630" s="17">
        <v>1770.73228177142</v>
      </c>
      <c r="AE3630" s="6">
        <f t="shared" si="1702"/>
        <v>106.47635652267991</v>
      </c>
      <c r="AF3630" s="17">
        <v>1724.5210219711801</v>
      </c>
      <c r="AG3630" s="6">
        <f t="shared" si="1703"/>
        <v>46.211259800239986</v>
      </c>
      <c r="AH3630" s="6">
        <f t="shared" si="1685"/>
        <v>46.211259800239986</v>
      </c>
      <c r="AI3630" s="6">
        <f t="shared" si="1704"/>
        <v>1877.2086382941</v>
      </c>
      <c r="AJ3630" s="17">
        <v>339.169391434695</v>
      </c>
      <c r="AK3630" s="6">
        <f t="shared" si="1705"/>
        <v>272.72262403732998</v>
      </c>
      <c r="AL3630" s="6">
        <f t="shared" si="1686"/>
        <v>272.72262403732998</v>
      </c>
      <c r="AM3630" s="17">
        <v>272.72262403732998</v>
      </c>
      <c r="AN3630" s="6">
        <f t="shared" si="1706"/>
        <v>66.446767397365022</v>
      </c>
      <c r="AO3630" s="6">
        <f t="shared" si="1707"/>
        <v>339.169391434695</v>
      </c>
      <c r="AP3630" s="17">
        <v>3703.3808936549299</v>
      </c>
      <c r="AQ3630" s="6">
        <f t="shared" si="1708"/>
        <v>3703.3808936549322</v>
      </c>
      <c r="AR3630" s="17">
        <v>852.27518472912197</v>
      </c>
      <c r="AS3630" s="6">
        <f t="shared" si="1687"/>
        <v>852.27518472912197</v>
      </c>
      <c r="AT3630" s="17">
        <v>1608.1963502047499</v>
      </c>
      <c r="AU3630" s="6">
        <f t="shared" si="1688"/>
        <v>1608.1963502047499</v>
      </c>
      <c r="AV3630" s="17">
        <v>485.45546947550099</v>
      </c>
      <c r="AW3630" s="6">
        <f t="shared" si="1689"/>
        <v>485.45546947550099</v>
      </c>
      <c r="AX3630" s="17">
        <v>757.45388924555903</v>
      </c>
      <c r="AY3630" s="6">
        <f t="shared" si="1690"/>
        <v>757.45388924555903</v>
      </c>
      <c r="AZ3630" s="20">
        <v>201540850.12069401</v>
      </c>
      <c r="BA3630" s="20">
        <v>1343709094.7879</v>
      </c>
      <c r="BB3630" s="20">
        <v>178338848.03484201</v>
      </c>
      <c r="BC3630" s="20">
        <v>28411207.056559</v>
      </c>
      <c r="BD3630" s="19">
        <f t="shared" si="1691"/>
        <v>1751.999999999995</v>
      </c>
      <c r="BE3630" s="18">
        <v>55.656147933861597</v>
      </c>
      <c r="BF3630" s="20">
        <v>328134.12383405102</v>
      </c>
      <c r="BG3630" s="20">
        <v>19373.7699727463</v>
      </c>
      <c r="BH3630" s="19">
        <f t="shared" si="1709"/>
        <v>24.357021770897894</v>
      </c>
      <c r="BI3630" s="20">
        <v>721.07578326213104</v>
      </c>
      <c r="BJ3630">
        <v>211</v>
      </c>
      <c r="BK3630" s="22">
        <v>2432</v>
      </c>
      <c r="BL3630" s="22">
        <v>3689.53856</v>
      </c>
      <c r="BM3630" s="22">
        <v>608</v>
      </c>
      <c r="BN3630" s="22">
        <v>152</v>
      </c>
      <c r="BO3630">
        <v>0.139655980949356</v>
      </c>
    </row>
    <row r="3631" spans="1:67" x14ac:dyDescent="0.2">
      <c r="A3631" s="27">
        <v>3630</v>
      </c>
      <c r="B3631" s="18">
        <v>566.55954399167399</v>
      </c>
      <c r="C3631" s="18">
        <v>801.8</v>
      </c>
      <c r="D3631">
        <v>800</v>
      </c>
      <c r="E3631">
        <v>3200</v>
      </c>
      <c r="F3631">
        <v>5</v>
      </c>
      <c r="G3631" s="23">
        <f t="shared" si="1692"/>
        <v>0.98598970161067079</v>
      </c>
      <c r="H3631">
        <v>100</v>
      </c>
      <c r="I3631" s="17">
        <v>215.08924691201801</v>
      </c>
      <c r="J3631" s="6">
        <f t="shared" si="1693"/>
        <v>213.79556975365119</v>
      </c>
      <c r="K3631" s="6">
        <f t="shared" si="1710"/>
        <v>213.79556975365119</v>
      </c>
      <c r="L3631" s="6">
        <f t="shared" si="1694"/>
        <v>1</v>
      </c>
      <c r="M3631" s="6">
        <f t="shared" si="1695"/>
        <v>215.08924691201801</v>
      </c>
      <c r="N3631" s="28">
        <v>100</v>
      </c>
      <c r="O3631" s="17">
        <v>453.85809622422897</v>
      </c>
      <c r="P3631" s="6">
        <f t="shared" si="1696"/>
        <v>431.06281543141898</v>
      </c>
      <c r="Q3631" s="6">
        <f t="shared" si="1682"/>
        <v>431.06281543141898</v>
      </c>
      <c r="R3631" s="17">
        <v>431.06281543141898</v>
      </c>
      <c r="S3631" s="6">
        <f t="shared" si="1697"/>
        <v>22.79528079280999</v>
      </c>
      <c r="T3631" s="6">
        <f t="shared" si="1698"/>
        <v>453.85809622422897</v>
      </c>
      <c r="U3631" s="17">
        <v>124.939055179628</v>
      </c>
      <c r="V3631" s="6">
        <f t="shared" si="1699"/>
        <v>112.65226937463</v>
      </c>
      <c r="W3631" s="6">
        <f t="shared" si="1683"/>
        <v>112.65226937463</v>
      </c>
      <c r="X3631" s="17">
        <v>112.65226937463</v>
      </c>
      <c r="Y3631" s="6">
        <f t="shared" si="1700"/>
        <v>12.286785804998004</v>
      </c>
      <c r="Z3631" s="6">
        <f t="shared" si="1701"/>
        <v>124.939055179628</v>
      </c>
      <c r="AA3631" s="17">
        <v>2136.37186032003</v>
      </c>
      <c r="AB3631" s="6">
        <f t="shared" si="1711"/>
        <v>1970.39150910802</v>
      </c>
      <c r="AC3631" s="6">
        <f t="shared" si="1684"/>
        <v>1970.39150910802</v>
      </c>
      <c r="AD3631" s="17">
        <v>2016.59950777528</v>
      </c>
      <c r="AE3631" s="6">
        <f t="shared" si="1702"/>
        <v>119.77235254474999</v>
      </c>
      <c r="AF3631" s="17">
        <v>1970.39150910802</v>
      </c>
      <c r="AG3631" s="6">
        <f t="shared" si="1703"/>
        <v>46.207998667259972</v>
      </c>
      <c r="AH3631" s="6">
        <f t="shared" si="1685"/>
        <v>46.207998667259972</v>
      </c>
      <c r="AI3631" s="6">
        <f t="shared" si="1704"/>
        <v>2136.3718603200296</v>
      </c>
      <c r="AJ3631" s="17">
        <v>341.42337772196902</v>
      </c>
      <c r="AK3631" s="6">
        <f t="shared" si="1705"/>
        <v>274.456231507452</v>
      </c>
      <c r="AL3631" s="6">
        <f t="shared" si="1686"/>
        <v>274.456231507452</v>
      </c>
      <c r="AM3631" s="17">
        <v>274.456231507452</v>
      </c>
      <c r="AN3631" s="6">
        <f t="shared" si="1706"/>
        <v>66.967146214517015</v>
      </c>
      <c r="AO3631" s="6">
        <f t="shared" si="1707"/>
        <v>341.42337772196902</v>
      </c>
      <c r="AP3631" s="17">
        <v>3788.3509249629101</v>
      </c>
      <c r="AQ3631" s="6">
        <f t="shared" si="1708"/>
        <v>3788.3509249629142</v>
      </c>
      <c r="AR3631" s="17">
        <v>937.43898721798303</v>
      </c>
      <c r="AS3631" s="6">
        <f t="shared" si="1687"/>
        <v>937.43898721798303</v>
      </c>
      <c r="AT3631" s="17">
        <v>1608.0870515193701</v>
      </c>
      <c r="AU3631" s="6">
        <f t="shared" si="1688"/>
        <v>1608.0870515193701</v>
      </c>
      <c r="AV3631" s="17">
        <v>485.42247621282098</v>
      </c>
      <c r="AW3631" s="6">
        <f t="shared" si="1689"/>
        <v>485.42247621282098</v>
      </c>
      <c r="AX3631" s="17">
        <v>757.40241001274001</v>
      </c>
      <c r="AY3631" s="6">
        <f t="shared" si="1690"/>
        <v>757.40241001274001</v>
      </c>
      <c r="AZ3631" s="20">
        <v>206601231.27213299</v>
      </c>
      <c r="BA3631" s="20">
        <v>1343709094.7879</v>
      </c>
      <c r="BB3631" s="20">
        <v>177143631.16185701</v>
      </c>
      <c r="BC3631" s="20">
        <v>24546042.7781047</v>
      </c>
      <c r="BD3631" s="19">
        <f t="shared" si="1691"/>
        <v>1751.9999999999948</v>
      </c>
      <c r="BE3631" s="18">
        <v>56.703371640207202</v>
      </c>
      <c r="BF3631" s="20">
        <v>279660.86054963601</v>
      </c>
      <c r="BG3631" s="20">
        <v>16511.800477688401</v>
      </c>
      <c r="BH3631" s="19">
        <f t="shared" si="1709"/>
        <v>20.758906721693076</v>
      </c>
      <c r="BI3631" s="20">
        <v>793.18336158834404</v>
      </c>
      <c r="BJ3631">
        <v>211</v>
      </c>
      <c r="BK3631" s="22">
        <v>2432</v>
      </c>
      <c r="BL3631" s="22">
        <v>3689.53856</v>
      </c>
      <c r="BM3631" s="22">
        <v>608</v>
      </c>
      <c r="BN3631" s="22">
        <v>152</v>
      </c>
      <c r="BO3631">
        <v>0.13873528806516</v>
      </c>
    </row>
    <row r="3632" spans="1:67" x14ac:dyDescent="0.2">
      <c r="A3632" s="27">
        <v>3631</v>
      </c>
      <c r="B3632" s="18">
        <v>618.06495708182604</v>
      </c>
      <c r="C3632" s="18">
        <v>801.8</v>
      </c>
      <c r="D3632">
        <v>800</v>
      </c>
      <c r="E3632">
        <v>3200</v>
      </c>
      <c r="F3632">
        <v>5</v>
      </c>
      <c r="G3632" s="23">
        <f t="shared" si="1692"/>
        <v>0.98765018401593418</v>
      </c>
      <c r="H3632">
        <v>100</v>
      </c>
      <c r="I3632" s="17">
        <v>219.749165932187</v>
      </c>
      <c r="J3632" s="6">
        <f t="shared" si="1693"/>
        <v>218.6224430430986</v>
      </c>
      <c r="K3632" s="6">
        <f t="shared" si="1710"/>
        <v>218.6224430430986</v>
      </c>
      <c r="L3632" s="6">
        <f t="shared" si="1694"/>
        <v>1</v>
      </c>
      <c r="M3632" s="6">
        <f t="shared" si="1695"/>
        <v>219.749165932187</v>
      </c>
      <c r="N3632" s="28">
        <v>100</v>
      </c>
      <c r="O3632" s="17">
        <v>484.57128505841803</v>
      </c>
      <c r="P3632" s="6">
        <f t="shared" si="1696"/>
        <v>460.231918679599</v>
      </c>
      <c r="Q3632" s="6">
        <f t="shared" si="1682"/>
        <v>460.231918679599</v>
      </c>
      <c r="R3632" s="17">
        <v>460.231918679599</v>
      </c>
      <c r="S3632" s="6">
        <f t="shared" si="1697"/>
        <v>24.339366378819022</v>
      </c>
      <c r="T3632" s="6">
        <f t="shared" si="1698"/>
        <v>484.57128505841803</v>
      </c>
      <c r="U3632" s="17">
        <v>124.931900741174</v>
      </c>
      <c r="V3632" s="6">
        <f t="shared" si="1699"/>
        <v>112.645100514677</v>
      </c>
      <c r="W3632" s="6">
        <f t="shared" si="1683"/>
        <v>112.645100514677</v>
      </c>
      <c r="X3632" s="17">
        <v>112.645100514677</v>
      </c>
      <c r="Y3632" s="6">
        <f t="shared" si="1700"/>
        <v>12.286800226497007</v>
      </c>
      <c r="Z3632" s="6">
        <f t="shared" si="1701"/>
        <v>124.931900741174</v>
      </c>
      <c r="AA3632" s="17">
        <v>2430.59516205092</v>
      </c>
      <c r="AB3632" s="6">
        <f t="shared" si="1711"/>
        <v>2249.9889209760699</v>
      </c>
      <c r="AC3632" s="6">
        <f t="shared" si="1684"/>
        <v>2249.9889209760699</v>
      </c>
      <c r="AD3632" s="17">
        <v>2295.7380461676398</v>
      </c>
      <c r="AE3632" s="6">
        <f t="shared" si="1702"/>
        <v>134.85711588328013</v>
      </c>
      <c r="AF3632" s="17">
        <v>2249.9889209760699</v>
      </c>
      <c r="AG3632" s="6">
        <f t="shared" si="1703"/>
        <v>45.749125191569874</v>
      </c>
      <c r="AH3632" s="6">
        <f t="shared" si="1685"/>
        <v>45.749125191569874</v>
      </c>
      <c r="AI3632" s="6">
        <f t="shared" si="1704"/>
        <v>2430.59516205092</v>
      </c>
      <c r="AJ3632" s="17">
        <v>343.44083266898798</v>
      </c>
      <c r="AK3632" s="6">
        <f t="shared" si="1705"/>
        <v>276.01150993697797</v>
      </c>
      <c r="AL3632" s="6">
        <f t="shared" si="1686"/>
        <v>276.01150993697797</v>
      </c>
      <c r="AM3632" s="17">
        <v>276.01150993697797</v>
      </c>
      <c r="AN3632" s="6">
        <f t="shared" si="1706"/>
        <v>67.429322732010007</v>
      </c>
      <c r="AO3632" s="6">
        <f t="shared" si="1707"/>
        <v>343.44083266898798</v>
      </c>
      <c r="AP3632" s="17">
        <v>3873.3216019984202</v>
      </c>
      <c r="AQ3632" s="6">
        <f t="shared" si="1708"/>
        <v>3873.3216019984202</v>
      </c>
      <c r="AR3632" s="17">
        <v>1022.5944339402801</v>
      </c>
      <c r="AS3632" s="6">
        <f t="shared" si="1687"/>
        <v>1022.5944339402801</v>
      </c>
      <c r="AT3632" s="17">
        <v>1607.9828302220001</v>
      </c>
      <c r="AU3632" s="6">
        <f t="shared" si="1688"/>
        <v>1607.9828302220001</v>
      </c>
      <c r="AV3632" s="17">
        <v>485.39101562727802</v>
      </c>
      <c r="AW3632" s="6">
        <f t="shared" si="1689"/>
        <v>485.39101562727802</v>
      </c>
      <c r="AX3632" s="17">
        <v>757.35332220886198</v>
      </c>
      <c r="AY3632" s="6">
        <f t="shared" si="1690"/>
        <v>757.35332220886198</v>
      </c>
      <c r="AZ3632" s="20">
        <v>210947511.53647199</v>
      </c>
      <c r="BA3632" s="20">
        <v>1343709094.7879</v>
      </c>
      <c r="BB3632" s="20">
        <v>175706516.07154</v>
      </c>
      <c r="BC3632" s="20">
        <v>21636877.6040833</v>
      </c>
      <c r="BD3632" s="19">
        <f t="shared" si="1691"/>
        <v>1751.9999999999955</v>
      </c>
      <c r="BE3632" s="18">
        <v>57.713132835138701</v>
      </c>
      <c r="BF3632" s="20">
        <v>244850.83672404199</v>
      </c>
      <c r="BG3632" s="20">
        <v>14456.5390910856</v>
      </c>
      <c r="BH3632" s="19">
        <f t="shared" si="1709"/>
        <v>18.174998354411368</v>
      </c>
      <c r="BI3632" s="20">
        <v>865.29093991455704</v>
      </c>
      <c r="BJ3632">
        <v>211</v>
      </c>
      <c r="BK3632" s="22">
        <v>2432</v>
      </c>
      <c r="BL3632" s="22">
        <v>3689.53856</v>
      </c>
      <c r="BM3632" s="22">
        <v>608</v>
      </c>
      <c r="BN3632" s="22">
        <v>152</v>
      </c>
      <c r="BO3632">
        <v>0.13762826188062999</v>
      </c>
    </row>
    <row r="3633" spans="1:67" x14ac:dyDescent="0.2">
      <c r="A3633" s="27">
        <v>3632</v>
      </c>
      <c r="B3633" s="18">
        <v>669.57037017197899</v>
      </c>
      <c r="C3633" s="18">
        <v>801.8</v>
      </c>
      <c r="D3633">
        <v>800</v>
      </c>
      <c r="E3633">
        <v>3200</v>
      </c>
      <c r="F3633">
        <v>5</v>
      </c>
      <c r="G3633" s="23">
        <f t="shared" si="1692"/>
        <v>0.98906773646172397</v>
      </c>
      <c r="H3633">
        <v>100</v>
      </c>
      <c r="I3633" s="17">
        <v>224.44174784799799</v>
      </c>
      <c r="J3633" s="6">
        <f t="shared" si="1693"/>
        <v>223.29057315160188</v>
      </c>
      <c r="K3633" s="6">
        <f t="shared" si="1710"/>
        <v>223.29057315160188</v>
      </c>
      <c r="L3633" s="6">
        <f t="shared" si="1694"/>
        <v>1</v>
      </c>
      <c r="M3633" s="6">
        <f t="shared" si="1695"/>
        <v>224.44174784799799</v>
      </c>
      <c r="N3633" s="28">
        <v>100</v>
      </c>
      <c r="O3633" s="17">
        <v>515.07875276965001</v>
      </c>
      <c r="P3633" s="6">
        <f t="shared" si="1696"/>
        <v>489.205516734198</v>
      </c>
      <c r="Q3633" s="6">
        <f t="shared" si="1682"/>
        <v>489.205516734198</v>
      </c>
      <c r="R3633" s="17">
        <v>489.205516734198</v>
      </c>
      <c r="S3633" s="6">
        <f t="shared" si="1697"/>
        <v>25.87323603545201</v>
      </c>
      <c r="T3633" s="6">
        <f t="shared" si="1698"/>
        <v>515.07875276965001</v>
      </c>
      <c r="U3633" s="17">
        <v>124.924827788096</v>
      </c>
      <c r="V3633" s="6">
        <f t="shared" si="1699"/>
        <v>112.638037725044</v>
      </c>
      <c r="W3633" s="6">
        <f t="shared" si="1683"/>
        <v>112.638037725044</v>
      </c>
      <c r="X3633" s="17">
        <v>112.638037725044</v>
      </c>
      <c r="Y3633" s="6">
        <f t="shared" si="1700"/>
        <v>12.286790063051996</v>
      </c>
      <c r="Z3633" s="6">
        <f t="shared" si="1701"/>
        <v>124.924827788096</v>
      </c>
      <c r="AA3633" s="17">
        <v>2734.6604065834999</v>
      </c>
      <c r="AB3633" s="6">
        <f t="shared" si="1711"/>
        <v>2538.5042835920899</v>
      </c>
      <c r="AC3633" s="6">
        <f t="shared" si="1684"/>
        <v>2538.5042835920899</v>
      </c>
      <c r="AD3633" s="17">
        <v>2584.2310686231799</v>
      </c>
      <c r="AE3633" s="6">
        <f t="shared" si="1702"/>
        <v>150.42933796032003</v>
      </c>
      <c r="AF3633" s="17">
        <v>2538.5042835920899</v>
      </c>
      <c r="AG3633" s="6">
        <f t="shared" si="1703"/>
        <v>45.726785031090003</v>
      </c>
      <c r="AH3633" s="6">
        <f t="shared" si="1685"/>
        <v>45.726785031090003</v>
      </c>
      <c r="AI3633" s="6">
        <f t="shared" si="1704"/>
        <v>2734.6604065834999</v>
      </c>
      <c r="AJ3633" s="17">
        <v>345.92250750614897</v>
      </c>
      <c r="AK3633" s="6">
        <f t="shared" si="1705"/>
        <v>277.94760498579097</v>
      </c>
      <c r="AL3633" s="6">
        <f t="shared" si="1686"/>
        <v>277.94760498579097</v>
      </c>
      <c r="AM3633" s="17">
        <v>277.94760498579097</v>
      </c>
      <c r="AN3633" s="6">
        <f t="shared" si="1706"/>
        <v>67.974902520358</v>
      </c>
      <c r="AO3633" s="6">
        <f t="shared" si="1707"/>
        <v>345.92250750614897</v>
      </c>
      <c r="AP3633" s="17">
        <v>3958.2928807876601</v>
      </c>
      <c r="AQ3633" s="6">
        <f t="shared" si="1708"/>
        <v>3958.2928807876528</v>
      </c>
      <c r="AR3633" s="17">
        <v>1107.7420939204601</v>
      </c>
      <c r="AS3633" s="6">
        <f t="shared" si="1687"/>
        <v>1107.7420939204601</v>
      </c>
      <c r="AT3633" s="17">
        <v>1607.88334054449</v>
      </c>
      <c r="AU3633" s="6">
        <f t="shared" si="1688"/>
        <v>1607.88334054449</v>
      </c>
      <c r="AV3633" s="17">
        <v>485.360983344158</v>
      </c>
      <c r="AW3633" s="6">
        <f t="shared" si="1689"/>
        <v>485.360983344158</v>
      </c>
      <c r="AX3633" s="17">
        <v>757.30646297854503</v>
      </c>
      <c r="AY3633" s="6">
        <f t="shared" si="1690"/>
        <v>757.30646297854503</v>
      </c>
      <c r="AZ3633" s="20">
        <v>214908814.50984299</v>
      </c>
      <c r="BA3633" s="20">
        <v>1343709094.7879</v>
      </c>
      <c r="BB3633" s="20">
        <v>174228764.983192</v>
      </c>
      <c r="BC3633" s="20">
        <v>19153325.7190594</v>
      </c>
      <c r="BD3633" s="19">
        <f t="shared" si="1691"/>
        <v>1751.9999999999943</v>
      </c>
      <c r="BE3633" s="18">
        <v>58.683112811512899</v>
      </c>
      <c r="BF3633" s="20">
        <v>217926.97682600899</v>
      </c>
      <c r="BG3633" s="20">
        <v>12866.8943983966</v>
      </c>
      <c r="BH3633" s="19">
        <f t="shared" si="1709"/>
        <v>16.176470941198279</v>
      </c>
      <c r="BI3633" s="20">
        <v>937.39851824077004</v>
      </c>
      <c r="BJ3633">
        <v>211</v>
      </c>
      <c r="BK3633" s="22">
        <v>2432</v>
      </c>
      <c r="BL3633" s="22">
        <v>3689.53856</v>
      </c>
      <c r="BM3633" s="22">
        <v>608</v>
      </c>
      <c r="BN3633" s="22">
        <v>152</v>
      </c>
      <c r="BO3633">
        <v>0.13648993430555501</v>
      </c>
    </row>
    <row r="3634" spans="1:67" x14ac:dyDescent="0.2">
      <c r="A3634" s="27">
        <v>3633</v>
      </c>
      <c r="B3634" s="18">
        <v>721.07578326213104</v>
      </c>
      <c r="C3634" s="18">
        <v>801.8</v>
      </c>
      <c r="D3634">
        <v>800</v>
      </c>
      <c r="E3634">
        <v>3200</v>
      </c>
      <c r="F3634">
        <v>5</v>
      </c>
      <c r="G3634" s="23">
        <f t="shared" si="1692"/>
        <v>0.99040460906076278</v>
      </c>
      <c r="H3634">
        <v>100</v>
      </c>
      <c r="I3634" s="17">
        <v>229.15651540087799</v>
      </c>
      <c r="J3634" s="6">
        <f t="shared" si="1693"/>
        <v>227.62943096948621</v>
      </c>
      <c r="K3634" s="6">
        <f t="shared" si="1710"/>
        <v>227.62943096948621</v>
      </c>
      <c r="L3634" s="6">
        <f t="shared" si="1694"/>
        <v>1</v>
      </c>
      <c r="M3634" s="6">
        <f t="shared" si="1695"/>
        <v>229.15651540087799</v>
      </c>
      <c r="N3634" s="28">
        <v>99.999999999999901</v>
      </c>
      <c r="O3634" s="17">
        <v>545.40486454816903</v>
      </c>
      <c r="P3634" s="6">
        <f t="shared" si="1696"/>
        <v>518.00676037799303</v>
      </c>
      <c r="Q3634" s="6">
        <f t="shared" si="1682"/>
        <v>518.00676037799303</v>
      </c>
      <c r="R3634" s="17">
        <v>518.00676037799303</v>
      </c>
      <c r="S3634" s="6">
        <f t="shared" si="1697"/>
        <v>27.398104170175998</v>
      </c>
      <c r="T3634" s="6">
        <f t="shared" si="1698"/>
        <v>545.40486454816903</v>
      </c>
      <c r="U3634" s="17">
        <v>124.918264830872</v>
      </c>
      <c r="V3634" s="6">
        <f t="shared" si="1699"/>
        <v>112.63146520156501</v>
      </c>
      <c r="W3634" s="6">
        <f t="shared" si="1683"/>
        <v>112.63146520156501</v>
      </c>
      <c r="X3634" s="17">
        <v>112.63146520156501</v>
      </c>
      <c r="Y3634" s="6">
        <f t="shared" si="1700"/>
        <v>12.286799629306998</v>
      </c>
      <c r="Z3634" s="6">
        <f t="shared" si="1701"/>
        <v>124.918264830872</v>
      </c>
      <c r="AA3634" s="17">
        <v>3063.0989910611902</v>
      </c>
      <c r="AB3634" s="6">
        <f t="shared" si="1711"/>
        <v>2849.9420582972698</v>
      </c>
      <c r="AC3634" s="6">
        <f t="shared" si="1684"/>
        <v>2849.9420582972698</v>
      </c>
      <c r="AD3634" s="17">
        <v>2895.8113187311901</v>
      </c>
      <c r="AE3634" s="6">
        <f t="shared" si="1702"/>
        <v>167.28767233000008</v>
      </c>
      <c r="AF3634" s="17">
        <v>2849.9420582972698</v>
      </c>
      <c r="AG3634" s="6">
        <f t="shared" si="1703"/>
        <v>45.869260433920317</v>
      </c>
      <c r="AH3634" s="6">
        <f t="shared" si="1685"/>
        <v>45.869260433920317</v>
      </c>
      <c r="AI3634" s="6">
        <f t="shared" si="1704"/>
        <v>3063.0989910611902</v>
      </c>
      <c r="AJ3634" s="17">
        <v>348.52329706689198</v>
      </c>
      <c r="AK3634" s="6">
        <f t="shared" si="1705"/>
        <v>279.99258695351</v>
      </c>
      <c r="AL3634" s="6">
        <f t="shared" si="1686"/>
        <v>279.99258695351</v>
      </c>
      <c r="AM3634" s="17">
        <v>279.99258695351</v>
      </c>
      <c r="AN3634" s="6">
        <f t="shared" si="1706"/>
        <v>68.530710113381986</v>
      </c>
      <c r="AO3634" s="6">
        <f t="shared" si="1707"/>
        <v>348.52329706689198</v>
      </c>
      <c r="AP3634" s="17">
        <v>4043.26472126101</v>
      </c>
      <c r="AQ3634" s="6">
        <f t="shared" si="1708"/>
        <v>4043.2647212610118</v>
      </c>
      <c r="AR3634" s="17">
        <v>1192.88248566267</v>
      </c>
      <c r="AS3634" s="6">
        <f t="shared" si="1687"/>
        <v>1192.88248566267</v>
      </c>
      <c r="AT3634" s="17">
        <v>1607.78826741741</v>
      </c>
      <c r="AU3634" s="6">
        <f t="shared" si="1688"/>
        <v>1607.78826741741</v>
      </c>
      <c r="AV3634" s="17">
        <v>485.33228425555598</v>
      </c>
      <c r="AW3634" s="6">
        <f t="shared" si="1689"/>
        <v>485.33228425555598</v>
      </c>
      <c r="AX3634" s="17">
        <v>757.26168392537602</v>
      </c>
      <c r="AY3634" s="6">
        <f t="shared" si="1690"/>
        <v>757.26168392537602</v>
      </c>
      <c r="AZ3634" s="20">
        <v>218501871.41432601</v>
      </c>
      <c r="BA3634" s="20">
        <v>1343709094.7879</v>
      </c>
      <c r="BB3634" s="20">
        <v>172977908.87222499</v>
      </c>
      <c r="BC3634" s="20">
        <v>16811124.925543599</v>
      </c>
      <c r="BD3634" s="19">
        <f t="shared" si="1691"/>
        <v>1751.9999999999945</v>
      </c>
      <c r="BE3634" s="18">
        <v>59.611898342417</v>
      </c>
      <c r="BF3634" s="20">
        <v>192481.79829691199</v>
      </c>
      <c r="BG3634" s="20">
        <v>11364.5543492175</v>
      </c>
      <c r="BH3634" s="19">
        <f t="shared" si="1709"/>
        <v>14.287704359545712</v>
      </c>
      <c r="BI3634" s="20">
        <v>1009.50609656698</v>
      </c>
      <c r="BJ3634">
        <v>211</v>
      </c>
      <c r="BK3634" s="22">
        <v>2432</v>
      </c>
      <c r="BL3634" s="22">
        <v>3689.53856</v>
      </c>
      <c r="BM3634" s="22">
        <v>608</v>
      </c>
      <c r="BN3634" s="22">
        <v>152</v>
      </c>
      <c r="BO3634">
        <v>0.13552638400731701</v>
      </c>
    </row>
    <row r="3635" spans="1:67" x14ac:dyDescent="0.2">
      <c r="A3635" s="27">
        <v>3634</v>
      </c>
      <c r="B3635" s="18">
        <v>772.58119635228297</v>
      </c>
      <c r="C3635" s="18">
        <v>801.8</v>
      </c>
      <c r="D3635">
        <v>800</v>
      </c>
      <c r="E3635">
        <v>3200</v>
      </c>
      <c r="F3635">
        <v>5</v>
      </c>
      <c r="G3635" s="23">
        <f t="shared" si="1692"/>
        <v>0.99144009090162666</v>
      </c>
      <c r="H3635">
        <v>100</v>
      </c>
      <c r="I3635" s="17">
        <v>233.868858268043</v>
      </c>
      <c r="J3635" s="6">
        <f t="shared" si="1693"/>
        <v>232.59688820260951</v>
      </c>
      <c r="K3635" s="6">
        <f t="shared" si="1710"/>
        <v>232.59688820260951</v>
      </c>
      <c r="L3635" s="6">
        <f t="shared" si="1694"/>
        <v>1</v>
      </c>
      <c r="M3635" s="6">
        <f t="shared" si="1695"/>
        <v>233.868858268043</v>
      </c>
      <c r="N3635" s="28">
        <v>100</v>
      </c>
      <c r="O3635" s="17">
        <v>575.74065908449199</v>
      </c>
      <c r="P3635" s="6">
        <f t="shared" si="1696"/>
        <v>546.81709960367903</v>
      </c>
      <c r="Q3635" s="6">
        <f t="shared" si="1682"/>
        <v>546.81709960367903</v>
      </c>
      <c r="R3635" s="17">
        <v>546.81709960367903</v>
      </c>
      <c r="S3635" s="6">
        <f t="shared" si="1697"/>
        <v>28.923559480812969</v>
      </c>
      <c r="T3635" s="6">
        <f t="shared" si="1698"/>
        <v>575.74065908449199</v>
      </c>
      <c r="U3635" s="17">
        <v>124.911792106254</v>
      </c>
      <c r="V3635" s="6">
        <f t="shared" si="1699"/>
        <v>112.62500248488701</v>
      </c>
      <c r="W3635" s="6">
        <f t="shared" si="1683"/>
        <v>112.62500248488701</v>
      </c>
      <c r="X3635" s="17">
        <v>112.62500248488701</v>
      </c>
      <c r="Y3635" s="6">
        <f t="shared" si="1700"/>
        <v>12.286789621366992</v>
      </c>
      <c r="Z3635" s="6">
        <f t="shared" si="1701"/>
        <v>124.911792106254</v>
      </c>
      <c r="AA3635" s="17">
        <v>3460.06780175427</v>
      </c>
      <c r="AB3635" s="6">
        <f t="shared" si="1711"/>
        <v>3226.7194697899199</v>
      </c>
      <c r="AC3635" s="6">
        <f t="shared" si="1684"/>
        <v>3226.7194697899199</v>
      </c>
      <c r="AD3635" s="17">
        <v>3272.3896441792399</v>
      </c>
      <c r="AE3635" s="6">
        <f t="shared" si="1702"/>
        <v>187.67815757503013</v>
      </c>
      <c r="AF3635" s="17">
        <v>3226.7194697899199</v>
      </c>
      <c r="AG3635" s="6">
        <f t="shared" si="1703"/>
        <v>45.670174389319982</v>
      </c>
      <c r="AH3635" s="6">
        <f t="shared" si="1685"/>
        <v>45.670174389319982</v>
      </c>
      <c r="AI3635" s="6">
        <f t="shared" si="1704"/>
        <v>3460.06780175427</v>
      </c>
      <c r="AJ3635" s="17">
        <v>350.576483966463</v>
      </c>
      <c r="AK3635" s="6">
        <f t="shared" si="1705"/>
        <v>281.59207075338901</v>
      </c>
      <c r="AL3635" s="6">
        <f t="shared" si="1686"/>
        <v>281.59207075338901</v>
      </c>
      <c r="AM3635" s="17">
        <v>281.59207075338901</v>
      </c>
      <c r="AN3635" s="6">
        <f t="shared" si="1706"/>
        <v>68.984413213073992</v>
      </c>
      <c r="AO3635" s="6">
        <f t="shared" si="1707"/>
        <v>350.576483966463</v>
      </c>
      <c r="AP3635" s="17">
        <v>4128.23708682915</v>
      </c>
      <c r="AQ3635" s="6">
        <f t="shared" si="1708"/>
        <v>4128.2370868291528</v>
      </c>
      <c r="AR3635" s="17">
        <v>1278.0160826357101</v>
      </c>
      <c r="AS3635" s="6">
        <f t="shared" si="1687"/>
        <v>1278.0160826357101</v>
      </c>
      <c r="AT3635" s="17">
        <v>1607.69732313706</v>
      </c>
      <c r="AU3635" s="6">
        <f t="shared" si="1688"/>
        <v>1607.69732313706</v>
      </c>
      <c r="AV3635" s="17">
        <v>485.304831514287</v>
      </c>
      <c r="AW3635" s="6">
        <f t="shared" si="1689"/>
        <v>485.304831514287</v>
      </c>
      <c r="AX3635" s="17">
        <v>757.218849542096</v>
      </c>
      <c r="AY3635" s="6">
        <f t="shared" si="1690"/>
        <v>757.218849542096</v>
      </c>
      <c r="AZ3635" s="20">
        <v>221591768.78525901</v>
      </c>
      <c r="BA3635" s="20">
        <v>1343709094.7879</v>
      </c>
      <c r="BB3635" s="20">
        <v>171702175.68648601</v>
      </c>
      <c r="BC3635" s="20">
        <v>14996960.740350099</v>
      </c>
      <c r="BD3635" s="19">
        <f t="shared" si="1691"/>
        <v>1751.999999999995</v>
      </c>
      <c r="BE3635" s="18">
        <v>60.504008059081301</v>
      </c>
      <c r="BF3635" s="20">
        <v>169966.545383911</v>
      </c>
      <c r="BG3635" s="20">
        <v>10035.2036382403</v>
      </c>
      <c r="BH3635" s="19">
        <f t="shared" si="1709"/>
        <v>12.616422814757119</v>
      </c>
      <c r="BI3635" s="20">
        <v>1081.6136748931899</v>
      </c>
      <c r="BJ3635">
        <v>211</v>
      </c>
      <c r="BK3635" s="22">
        <v>2432</v>
      </c>
      <c r="BL3635" s="22">
        <v>3689.53856</v>
      </c>
      <c r="BM3635" s="22">
        <v>608</v>
      </c>
      <c r="BN3635" s="22">
        <v>152</v>
      </c>
      <c r="BO3635">
        <v>0.13454367613281701</v>
      </c>
    </row>
    <row r="3636" spans="1:67" x14ac:dyDescent="0.2">
      <c r="A3636" s="27">
        <v>3635</v>
      </c>
      <c r="B3636" s="18">
        <v>824.08660944243502</v>
      </c>
      <c r="C3636" s="18">
        <v>801.8</v>
      </c>
      <c r="D3636">
        <v>800</v>
      </c>
      <c r="E3636">
        <v>3200</v>
      </c>
      <c r="F3636">
        <v>5</v>
      </c>
      <c r="G3636" s="23">
        <f t="shared" si="1692"/>
        <v>0.99253549302579003</v>
      </c>
      <c r="H3636">
        <v>100</v>
      </c>
      <c r="I3636" s="17">
        <v>238.58587496777599</v>
      </c>
      <c r="J3636" s="6">
        <f t="shared" si="1693"/>
        <v>237.04968209701883</v>
      </c>
      <c r="K3636" s="6">
        <f t="shared" si="1710"/>
        <v>237.04968209701883</v>
      </c>
      <c r="L3636" s="6">
        <f t="shared" si="1694"/>
        <v>1</v>
      </c>
      <c r="M3636" s="6">
        <f t="shared" si="1695"/>
        <v>238.58587496777599</v>
      </c>
      <c r="N3636" s="28">
        <v>100</v>
      </c>
      <c r="O3636" s="17">
        <v>606.37303837705394</v>
      </c>
      <c r="P3636" s="6">
        <f t="shared" si="1696"/>
        <v>575.90902886742697</v>
      </c>
      <c r="Q3636" s="6">
        <f t="shared" si="1682"/>
        <v>575.90902886742697</v>
      </c>
      <c r="R3636" s="17">
        <v>575.90902886742697</v>
      </c>
      <c r="S3636" s="6">
        <f t="shared" si="1697"/>
        <v>30.464009509626976</v>
      </c>
      <c r="T3636" s="6">
        <f t="shared" si="1698"/>
        <v>606.37303837705394</v>
      </c>
      <c r="U3636" s="17">
        <v>124.905617631781</v>
      </c>
      <c r="V3636" s="6">
        <f t="shared" si="1699"/>
        <v>112.61883531905301</v>
      </c>
      <c r="W3636" s="6">
        <f t="shared" si="1683"/>
        <v>112.61883531905301</v>
      </c>
      <c r="X3636" s="17">
        <v>112.61883531905301</v>
      </c>
      <c r="Y3636" s="6">
        <f t="shared" si="1700"/>
        <v>12.286782312727993</v>
      </c>
      <c r="Z3636" s="6">
        <f t="shared" si="1701"/>
        <v>124.905617631781</v>
      </c>
      <c r="AA3636" s="17">
        <v>3920.4202580598899</v>
      </c>
      <c r="AB3636" s="6">
        <f t="shared" si="1711"/>
        <v>3663.7561341025098</v>
      </c>
      <c r="AC3636" s="6">
        <f t="shared" si="1684"/>
        <v>3663.7561341025098</v>
      </c>
      <c r="AD3636" s="17">
        <v>3709.0896164410201</v>
      </c>
      <c r="AE3636" s="6">
        <f t="shared" si="1702"/>
        <v>211.33064161886978</v>
      </c>
      <c r="AF3636" s="17">
        <v>3663.7561341025098</v>
      </c>
      <c r="AG3636" s="6">
        <f t="shared" si="1703"/>
        <v>45.333482338510294</v>
      </c>
      <c r="AH3636" s="6">
        <f t="shared" si="1685"/>
        <v>45.333482338510294</v>
      </c>
      <c r="AI3636" s="6">
        <f t="shared" si="1704"/>
        <v>3920.4202580598899</v>
      </c>
      <c r="AJ3636" s="17">
        <v>352.17031794724898</v>
      </c>
      <c r="AK3636" s="6">
        <f t="shared" si="1705"/>
        <v>282.81899680641902</v>
      </c>
      <c r="AL3636" s="6">
        <f t="shared" si="1686"/>
        <v>282.81899680641902</v>
      </c>
      <c r="AM3636" s="17">
        <v>282.81899680641902</v>
      </c>
      <c r="AN3636" s="6">
        <f t="shared" si="1706"/>
        <v>69.351321140829953</v>
      </c>
      <c r="AO3636" s="6">
        <f t="shared" si="1707"/>
        <v>352.17031794724898</v>
      </c>
      <c r="AP3636" s="17">
        <v>4213.2099440132297</v>
      </c>
      <c r="AQ3636" s="6">
        <f t="shared" si="1708"/>
        <v>4213.2099440132251</v>
      </c>
      <c r="AR3636" s="17">
        <v>1363.14331805867</v>
      </c>
      <c r="AS3636" s="6">
        <f t="shared" si="1687"/>
        <v>1363.14331805867</v>
      </c>
      <c r="AT3636" s="17">
        <v>1607.6102444575299</v>
      </c>
      <c r="AU3636" s="6">
        <f t="shared" si="1688"/>
        <v>1607.6102444575299</v>
      </c>
      <c r="AV3636" s="17">
        <v>485.27854565606702</v>
      </c>
      <c r="AW3636" s="6">
        <f t="shared" si="1689"/>
        <v>485.27854565606702</v>
      </c>
      <c r="AX3636" s="17">
        <v>757.17783584095798</v>
      </c>
      <c r="AY3636" s="6">
        <f t="shared" si="1690"/>
        <v>757.17783584095798</v>
      </c>
      <c r="AZ3636" s="20">
        <v>224314569.46067899</v>
      </c>
      <c r="BA3636" s="20">
        <v>1343709094.7879</v>
      </c>
      <c r="BB3636" s="20">
        <v>170898519.53259999</v>
      </c>
      <c r="BC3636" s="20">
        <v>13077816.218815699</v>
      </c>
      <c r="BD3636" s="19">
        <f t="shared" si="1691"/>
        <v>1751.9999999999948</v>
      </c>
      <c r="BE3636" s="18">
        <v>61.356945988461803</v>
      </c>
      <c r="BF3636" s="20">
        <v>147119.368105078</v>
      </c>
      <c r="BG3636" s="20">
        <v>8686.2553729555693</v>
      </c>
      <c r="BH3636" s="19">
        <f t="shared" si="1709"/>
        <v>10.920502902856894</v>
      </c>
      <c r="BI3636" s="20">
        <v>1153.7212532194101</v>
      </c>
      <c r="BJ3636">
        <v>211</v>
      </c>
      <c r="BK3636" s="22">
        <v>2432</v>
      </c>
      <c r="BL3636" s="22">
        <v>3689.53856</v>
      </c>
      <c r="BM3636" s="22">
        <v>608</v>
      </c>
      <c r="BN3636" s="22">
        <v>152</v>
      </c>
      <c r="BO3636">
        <v>0.13392461377291501</v>
      </c>
    </row>
    <row r="3637" spans="1:67" x14ac:dyDescent="0.2">
      <c r="A3637" s="27">
        <v>3636</v>
      </c>
      <c r="B3637" s="18">
        <v>875.59202253258798</v>
      </c>
      <c r="C3637" s="18">
        <v>801.8</v>
      </c>
      <c r="D3637">
        <v>800</v>
      </c>
      <c r="E3637">
        <v>3200</v>
      </c>
      <c r="F3637">
        <v>4</v>
      </c>
      <c r="G3637" s="23">
        <f t="shared" si="1692"/>
        <v>0.99347394073734363</v>
      </c>
      <c r="H3637">
        <v>100</v>
      </c>
      <c r="I3637" s="17">
        <v>237.183289090774</v>
      </c>
      <c r="J3637" s="6">
        <f t="shared" si="1693"/>
        <v>235.96874204408843</v>
      </c>
      <c r="K3637" s="6">
        <f t="shared" si="1710"/>
        <v>235.96874204408843</v>
      </c>
      <c r="L3637" s="6">
        <f t="shared" si="1694"/>
        <v>1</v>
      </c>
      <c r="M3637" s="6">
        <f t="shared" si="1695"/>
        <v>237.183289090774</v>
      </c>
      <c r="N3637" s="28">
        <v>99.999999999999901</v>
      </c>
      <c r="O3637" s="17">
        <v>637.02451119233501</v>
      </c>
      <c r="P3637" s="6">
        <f t="shared" si="1696"/>
        <v>605.02080535691698</v>
      </c>
      <c r="Q3637" s="6">
        <f t="shared" si="1682"/>
        <v>605.02080535691698</v>
      </c>
      <c r="R3637" s="17">
        <v>605.02080535691698</v>
      </c>
      <c r="S3637" s="6">
        <f t="shared" si="1697"/>
        <v>32.003705835418032</v>
      </c>
      <c r="T3637" s="6">
        <f t="shared" si="1698"/>
        <v>637.02451119233501</v>
      </c>
      <c r="U3637" s="17">
        <v>124.90682128190301</v>
      </c>
      <c r="V3637" s="6">
        <f t="shared" si="1699"/>
        <v>112.62000256387699</v>
      </c>
      <c r="W3637" s="6">
        <f t="shared" si="1683"/>
        <v>112.62000256387699</v>
      </c>
      <c r="X3637" s="17">
        <v>112.62000256387699</v>
      </c>
      <c r="Y3637" s="6">
        <f t="shared" si="1700"/>
        <v>12.286818718026012</v>
      </c>
      <c r="Z3637" s="6">
        <f t="shared" si="1701"/>
        <v>124.90682128190301</v>
      </c>
      <c r="AA3637" s="17">
        <v>3582.2227655510401</v>
      </c>
      <c r="AB3637" s="6">
        <f t="shared" si="1711"/>
        <v>3342.9108524568101</v>
      </c>
      <c r="AC3637" s="6">
        <f t="shared" si="1684"/>
        <v>3342.9108524568101</v>
      </c>
      <c r="AD3637" s="17">
        <v>3388.3542582725399</v>
      </c>
      <c r="AE3637" s="6">
        <f t="shared" si="1702"/>
        <v>193.86850727850015</v>
      </c>
      <c r="AF3637" s="17">
        <v>3342.9108524568101</v>
      </c>
      <c r="AG3637" s="6">
        <f t="shared" si="1703"/>
        <v>45.443405815729875</v>
      </c>
      <c r="AH3637" s="6">
        <f t="shared" si="1685"/>
        <v>45.443405815729875</v>
      </c>
      <c r="AI3637" s="6">
        <f t="shared" si="1704"/>
        <v>3582.2227655510401</v>
      </c>
      <c r="AJ3637" s="17">
        <v>353.63746839176201</v>
      </c>
      <c r="AK3637" s="6">
        <f t="shared" si="1705"/>
        <v>283.95520981556098</v>
      </c>
      <c r="AL3637" s="6">
        <f t="shared" si="1686"/>
        <v>283.95520981556098</v>
      </c>
      <c r="AM3637" s="17">
        <v>283.95520981556098</v>
      </c>
      <c r="AN3637" s="6">
        <f t="shared" si="1706"/>
        <v>69.682258576201036</v>
      </c>
      <c r="AO3637" s="6">
        <f t="shared" si="1707"/>
        <v>353.63746839176201</v>
      </c>
      <c r="AP3637" s="17">
        <v>4201.38178887304</v>
      </c>
      <c r="AQ3637" s="6">
        <f t="shared" si="1708"/>
        <v>4201.3817888730428</v>
      </c>
      <c r="AR3637" s="17">
        <v>1448.35049543285</v>
      </c>
      <c r="AS3637" s="6">
        <f t="shared" si="1687"/>
        <v>1448.35049543285</v>
      </c>
      <c r="AT3637" s="17">
        <v>1607.6221433053699</v>
      </c>
      <c r="AU3637" s="6">
        <f t="shared" si="1688"/>
        <v>1607.6221433053699</v>
      </c>
      <c r="AV3637" s="17">
        <v>388.225709985305</v>
      </c>
      <c r="AW3637" s="6">
        <f t="shared" si="1689"/>
        <v>388.225709985305</v>
      </c>
      <c r="AX3637" s="17">
        <v>757.18344014951799</v>
      </c>
      <c r="AY3637" s="6">
        <f t="shared" si="1690"/>
        <v>757.18344014951799</v>
      </c>
      <c r="AZ3637" s="20">
        <v>226818094.72399801</v>
      </c>
      <c r="BA3637" s="20">
        <v>1343709094.7879</v>
      </c>
      <c r="BB3637" s="20">
        <v>170039154.65992299</v>
      </c>
      <c r="BC3637" s="20">
        <v>11433655.8281739</v>
      </c>
      <c r="BD3637" s="19">
        <f t="shared" si="1691"/>
        <v>1751.999999999995</v>
      </c>
      <c r="BE3637" s="18">
        <v>62.175795762554799</v>
      </c>
      <c r="BF3637" s="20">
        <v>129202.670483369</v>
      </c>
      <c r="BG3637" s="20">
        <v>7628.4136150231097</v>
      </c>
      <c r="BH3637" s="19">
        <f t="shared" si="1709"/>
        <v>9.5905668726277966</v>
      </c>
      <c r="BI3637" s="20">
        <v>1225.82883154562</v>
      </c>
      <c r="BJ3637">
        <v>211</v>
      </c>
      <c r="BK3637" s="22">
        <v>2432</v>
      </c>
      <c r="BL3637" s="22">
        <v>3689.53856</v>
      </c>
      <c r="BM3637" s="22">
        <v>608</v>
      </c>
      <c r="BN3637" s="22">
        <v>152</v>
      </c>
      <c r="BO3637">
        <v>0.133262646513119</v>
      </c>
    </row>
    <row r="3638" spans="1:67" x14ac:dyDescent="0.2">
      <c r="A3638" s="27">
        <v>3637</v>
      </c>
      <c r="B3638" s="18">
        <v>927.09743562274002</v>
      </c>
      <c r="C3638" s="18">
        <v>801.8</v>
      </c>
      <c r="D3638">
        <v>800</v>
      </c>
      <c r="E3638">
        <v>3200</v>
      </c>
      <c r="F3638">
        <v>4</v>
      </c>
      <c r="G3638" s="23">
        <f t="shared" si="1692"/>
        <v>0.99432284058993337</v>
      </c>
      <c r="H3638">
        <v>100</v>
      </c>
      <c r="I3638" s="17">
        <v>241.93060137524</v>
      </c>
      <c r="J3638" s="6">
        <f t="shared" si="1693"/>
        <v>240.26602678612727</v>
      </c>
      <c r="K3638" s="6">
        <f t="shared" si="1710"/>
        <v>240.26602678612727</v>
      </c>
      <c r="L3638" s="6">
        <f t="shared" si="1694"/>
        <v>1</v>
      </c>
      <c r="M3638" s="6">
        <f t="shared" si="1695"/>
        <v>241.93060137524</v>
      </c>
      <c r="N3638" s="28">
        <v>100</v>
      </c>
      <c r="O3638" s="17">
        <v>667.48489664563704</v>
      </c>
      <c r="P3638" s="6">
        <f t="shared" si="1696"/>
        <v>633.94921728312795</v>
      </c>
      <c r="Q3638" s="6">
        <f t="shared" si="1682"/>
        <v>633.94921728312795</v>
      </c>
      <c r="R3638" s="17">
        <v>633.94921728312795</v>
      </c>
      <c r="S3638" s="6">
        <f t="shared" si="1697"/>
        <v>33.535679362509086</v>
      </c>
      <c r="T3638" s="6">
        <f t="shared" si="1698"/>
        <v>667.48489664563704</v>
      </c>
      <c r="U3638" s="17">
        <v>124.901030314452</v>
      </c>
      <c r="V3638" s="6">
        <f t="shared" si="1699"/>
        <v>112.614202771343</v>
      </c>
      <c r="W3638" s="6">
        <f t="shared" si="1683"/>
        <v>112.614202771343</v>
      </c>
      <c r="X3638" s="17">
        <v>112.614202771343</v>
      </c>
      <c r="Y3638" s="6">
        <f t="shared" si="1700"/>
        <v>12.286827543108998</v>
      </c>
      <c r="Z3638" s="6">
        <f t="shared" si="1701"/>
        <v>124.901030314452</v>
      </c>
      <c r="AA3638" s="17">
        <v>4022.2102616031598</v>
      </c>
      <c r="AB3638" s="6">
        <f t="shared" si="1711"/>
        <v>3760.3028274777898</v>
      </c>
      <c r="AC3638" s="6">
        <f t="shared" si="1684"/>
        <v>3760.3028274777898</v>
      </c>
      <c r="AD3638" s="17">
        <v>3805.7468245966102</v>
      </c>
      <c r="AE3638" s="6">
        <f t="shared" si="1702"/>
        <v>216.46343700654961</v>
      </c>
      <c r="AF3638" s="17">
        <v>3760.3028274777898</v>
      </c>
      <c r="AG3638" s="6">
        <f t="shared" si="1703"/>
        <v>45.443997118820334</v>
      </c>
      <c r="AH3638" s="6">
        <f t="shared" si="1685"/>
        <v>45.443997118820334</v>
      </c>
      <c r="AI3638" s="6">
        <f t="shared" si="1704"/>
        <v>4022.2102616031598</v>
      </c>
      <c r="AJ3638" s="17">
        <v>355.54045216630198</v>
      </c>
      <c r="AK3638" s="6">
        <f t="shared" si="1705"/>
        <v>285.448634822153</v>
      </c>
      <c r="AL3638" s="6">
        <f t="shared" si="1686"/>
        <v>285.448634822153</v>
      </c>
      <c r="AM3638" s="17">
        <v>285.448634822153</v>
      </c>
      <c r="AN3638" s="6">
        <f t="shared" si="1706"/>
        <v>70.091817344148978</v>
      </c>
      <c r="AO3638" s="6">
        <f t="shared" si="1707"/>
        <v>355.54045216630198</v>
      </c>
      <c r="AP3638" s="17">
        <v>4286.3550445639303</v>
      </c>
      <c r="AQ3638" s="6">
        <f t="shared" si="1708"/>
        <v>4286.3550445639275</v>
      </c>
      <c r="AR3638" s="17">
        <v>1533.46750615014</v>
      </c>
      <c r="AS3638" s="6">
        <f t="shared" si="1687"/>
        <v>1533.46750615014</v>
      </c>
      <c r="AT3638" s="17">
        <v>1607.53819810496</v>
      </c>
      <c r="AU3638" s="6">
        <f t="shared" si="1688"/>
        <v>1607.53819810496</v>
      </c>
      <c r="AV3638" s="17">
        <v>388.20543800462599</v>
      </c>
      <c r="AW3638" s="6">
        <f t="shared" si="1689"/>
        <v>388.20543800462599</v>
      </c>
      <c r="AX3638" s="17">
        <v>757.14390230420202</v>
      </c>
      <c r="AY3638" s="6">
        <f t="shared" si="1690"/>
        <v>757.14390230420202</v>
      </c>
      <c r="AZ3638" s="20">
        <v>229147828.87937701</v>
      </c>
      <c r="BA3638" s="20">
        <v>1343709094.7879</v>
      </c>
      <c r="BB3638" s="20">
        <v>169196693.04628101</v>
      </c>
      <c r="BC3638" s="20">
        <v>9946383.2864368595</v>
      </c>
      <c r="BD3638" s="19">
        <f t="shared" si="1691"/>
        <v>1751.9999999999948</v>
      </c>
      <c r="BE3638" s="18">
        <v>62.963396740207699</v>
      </c>
      <c r="BF3638" s="20">
        <v>111020.54489799601</v>
      </c>
      <c r="BG3638" s="20">
        <v>6554.9003985654499</v>
      </c>
      <c r="BH3638" s="19">
        <f t="shared" si="1709"/>
        <v>8.2409284273799965</v>
      </c>
      <c r="BI3638" s="20">
        <v>1297.9364098718299</v>
      </c>
      <c r="BJ3638">
        <v>211</v>
      </c>
      <c r="BK3638" s="22">
        <v>2432</v>
      </c>
      <c r="BL3638" s="22">
        <v>3689.53856</v>
      </c>
      <c r="BM3638" s="22">
        <v>608</v>
      </c>
      <c r="BN3638" s="22">
        <v>152</v>
      </c>
      <c r="BO3638">
        <v>0.13261369642228801</v>
      </c>
    </row>
    <row r="3639" spans="1:67" x14ac:dyDescent="0.2">
      <c r="A3639" s="27">
        <v>3638</v>
      </c>
      <c r="B3639" s="18">
        <v>978.60284871289196</v>
      </c>
      <c r="C3639" s="18">
        <v>801.8</v>
      </c>
      <c r="D3639">
        <v>800</v>
      </c>
      <c r="E3639">
        <v>3200</v>
      </c>
      <c r="F3639">
        <v>4</v>
      </c>
      <c r="G3639" s="23">
        <f t="shared" si="1692"/>
        <v>0.99487014955565112</v>
      </c>
      <c r="H3639">
        <v>100</v>
      </c>
      <c r="I3639" s="17">
        <v>246.68160165740599</v>
      </c>
      <c r="J3639" s="6">
        <f t="shared" si="1693"/>
        <v>245.54016100912051</v>
      </c>
      <c r="K3639" s="6">
        <f t="shared" si="1710"/>
        <v>245.54016100912051</v>
      </c>
      <c r="L3639" s="6">
        <f t="shared" si="1694"/>
        <v>1</v>
      </c>
      <c r="M3639" s="6">
        <f t="shared" si="1695"/>
        <v>246.68160165740599</v>
      </c>
      <c r="N3639" s="28">
        <v>100</v>
      </c>
      <c r="O3639" s="17">
        <v>697.93363450900495</v>
      </c>
      <c r="P3639" s="6">
        <f t="shared" si="1696"/>
        <v>662.866485993541</v>
      </c>
      <c r="Q3639" s="6">
        <f t="shared" si="1682"/>
        <v>662.866485993541</v>
      </c>
      <c r="R3639" s="17">
        <v>662.866485993541</v>
      </c>
      <c r="S3639" s="6">
        <f t="shared" si="1697"/>
        <v>35.067148515463941</v>
      </c>
      <c r="T3639" s="6">
        <f t="shared" si="1698"/>
        <v>697.93363450900495</v>
      </c>
      <c r="U3639" s="17">
        <v>124.895054006809</v>
      </c>
      <c r="V3639" s="6">
        <f t="shared" si="1699"/>
        <v>112.608259525772</v>
      </c>
      <c r="W3639" s="6">
        <f t="shared" si="1683"/>
        <v>112.608259525772</v>
      </c>
      <c r="X3639" s="17">
        <v>112.608259525772</v>
      </c>
      <c r="Y3639" s="6">
        <f t="shared" si="1700"/>
        <v>12.286794481037006</v>
      </c>
      <c r="Z3639" s="6">
        <f t="shared" si="1701"/>
        <v>124.895054006809</v>
      </c>
      <c r="AA3639" s="17">
        <v>4555.4754733174404</v>
      </c>
      <c r="AB3639" s="6">
        <f t="shared" si="1711"/>
        <v>4266.5111723488099</v>
      </c>
      <c r="AC3639" s="6">
        <f t="shared" si="1684"/>
        <v>4266.5111723488099</v>
      </c>
      <c r="AD3639" s="17">
        <v>4311.5985166619503</v>
      </c>
      <c r="AE3639" s="6">
        <f t="shared" si="1702"/>
        <v>243.87695665549018</v>
      </c>
      <c r="AF3639" s="17">
        <v>4266.5111723488099</v>
      </c>
      <c r="AG3639" s="6">
        <f t="shared" si="1703"/>
        <v>45.08734431314042</v>
      </c>
      <c r="AH3639" s="6">
        <f t="shared" si="1685"/>
        <v>45.08734431314042</v>
      </c>
      <c r="AI3639" s="6">
        <f t="shared" si="1704"/>
        <v>4555.4754733174404</v>
      </c>
      <c r="AJ3639" s="17">
        <v>357.22525535713299</v>
      </c>
      <c r="AK3639" s="6">
        <f t="shared" si="1705"/>
        <v>286.77343385406499</v>
      </c>
      <c r="AL3639" s="6">
        <f t="shared" si="1686"/>
        <v>286.77343385406499</v>
      </c>
      <c r="AM3639" s="17">
        <v>286.77343385406499</v>
      </c>
      <c r="AN3639" s="6">
        <f t="shared" si="1706"/>
        <v>70.451821503068004</v>
      </c>
      <c r="AO3639" s="6">
        <f t="shared" si="1707"/>
        <v>357.22525535713299</v>
      </c>
      <c r="AP3639" s="17">
        <v>4371.32873677305</v>
      </c>
      <c r="AQ3639" s="6">
        <f t="shared" si="1708"/>
        <v>4371.3287367730454</v>
      </c>
      <c r="AR3639" s="17">
        <v>1618.5790755072401</v>
      </c>
      <c r="AS3639" s="6">
        <f t="shared" si="1687"/>
        <v>1618.5790755072401</v>
      </c>
      <c r="AT3639" s="17">
        <v>1607.4576852692801</v>
      </c>
      <c r="AU3639" s="6">
        <f t="shared" si="1688"/>
        <v>1607.4576852692801</v>
      </c>
      <c r="AV3639" s="17">
        <v>388.18599490792201</v>
      </c>
      <c r="AW3639" s="6">
        <f t="shared" si="1689"/>
        <v>388.18599490792201</v>
      </c>
      <c r="AX3639" s="17">
        <v>757.10598108860302</v>
      </c>
      <c r="AY3639" s="6">
        <f t="shared" si="1690"/>
        <v>757.10598108860302</v>
      </c>
      <c r="AZ3639" s="20">
        <v>231224585.96284899</v>
      </c>
      <c r="BA3639" s="20">
        <v>1343709094.7879</v>
      </c>
      <c r="BB3639" s="20">
        <v>168078821.27074599</v>
      </c>
      <c r="BC3639" s="20">
        <v>8987497.9784992095</v>
      </c>
      <c r="BD3639" s="19">
        <f t="shared" si="1691"/>
        <v>1751.9999999999941</v>
      </c>
      <c r="BE3639" s="18">
        <v>63.723202696634701</v>
      </c>
      <c r="BF3639" s="20">
        <v>100697.51263449001</v>
      </c>
      <c r="BG3639" s="20">
        <v>5945.4055671301303</v>
      </c>
      <c r="BH3639" s="19">
        <f t="shared" si="1709"/>
        <v>7.4746615160146126</v>
      </c>
      <c r="BI3639" s="20">
        <v>1370.0439881980401</v>
      </c>
      <c r="BJ3639">
        <v>211</v>
      </c>
      <c r="BK3639" s="22">
        <v>2432</v>
      </c>
      <c r="BL3639" s="22">
        <v>3689.53856</v>
      </c>
      <c r="BM3639" s="22">
        <v>608</v>
      </c>
      <c r="BN3639" s="22">
        <v>152</v>
      </c>
      <c r="BO3639">
        <v>0.13175259851561999</v>
      </c>
    </row>
    <row r="3640" spans="1:67" x14ac:dyDescent="0.2">
      <c r="A3640" s="27">
        <v>3639</v>
      </c>
      <c r="B3640" s="18">
        <v>1030.10826180304</v>
      </c>
      <c r="C3640" s="18">
        <v>801.8</v>
      </c>
      <c r="D3640">
        <v>800</v>
      </c>
      <c r="E3640">
        <v>3200</v>
      </c>
      <c r="F3640">
        <v>4</v>
      </c>
      <c r="G3640" s="23">
        <f t="shared" si="1692"/>
        <v>0.99538832325714133</v>
      </c>
      <c r="H3640">
        <v>100</v>
      </c>
      <c r="I3640" s="17">
        <v>251.41287930201401</v>
      </c>
      <c r="J3640" s="6">
        <f t="shared" si="1693"/>
        <v>250.27270361270641</v>
      </c>
      <c r="K3640" s="6">
        <f t="shared" si="1710"/>
        <v>250.27270361270641</v>
      </c>
      <c r="L3640" s="6">
        <f t="shared" si="1694"/>
        <v>1</v>
      </c>
      <c r="M3640" s="6">
        <f t="shared" si="1695"/>
        <v>251.41287930201401</v>
      </c>
      <c r="N3640" s="28">
        <v>100</v>
      </c>
      <c r="O3640" s="17">
        <v>728.43917449901699</v>
      </c>
      <c r="P3640" s="6">
        <f t="shared" si="1696"/>
        <v>691.837626772048</v>
      </c>
      <c r="Q3640" s="6">
        <f t="shared" si="1682"/>
        <v>691.837626772048</v>
      </c>
      <c r="R3640" s="17">
        <v>691.837626772048</v>
      </c>
      <c r="S3640" s="6">
        <f t="shared" si="1697"/>
        <v>36.601547726968988</v>
      </c>
      <c r="T3640" s="6">
        <f t="shared" si="1698"/>
        <v>728.43917449901699</v>
      </c>
      <c r="U3640" s="17">
        <v>124.88964055379699</v>
      </c>
      <c r="V3640" s="6">
        <f t="shared" si="1699"/>
        <v>112.60284599737</v>
      </c>
      <c r="W3640" s="6">
        <f t="shared" si="1683"/>
        <v>112.60284599737</v>
      </c>
      <c r="X3640" s="17">
        <v>112.60284599737</v>
      </c>
      <c r="Y3640" s="6">
        <f t="shared" si="1700"/>
        <v>12.286794556426997</v>
      </c>
      <c r="Z3640" s="6">
        <f t="shared" si="1701"/>
        <v>124.88964055379699</v>
      </c>
      <c r="AA3640" s="17">
        <v>5059.9273300734503</v>
      </c>
      <c r="AB3640" s="6">
        <f t="shared" si="1711"/>
        <v>4745.38691716226</v>
      </c>
      <c r="AC3640" s="6">
        <f t="shared" si="1684"/>
        <v>4745.38691716226</v>
      </c>
      <c r="AD3640" s="17">
        <v>4790.1504928658596</v>
      </c>
      <c r="AE3640" s="6">
        <f t="shared" si="1702"/>
        <v>269.77683720759069</v>
      </c>
      <c r="AF3640" s="17">
        <v>4745.38691716226</v>
      </c>
      <c r="AG3640" s="6">
        <f t="shared" si="1703"/>
        <v>44.763575703599599</v>
      </c>
      <c r="AH3640" s="6">
        <f t="shared" si="1685"/>
        <v>44.763575703599599</v>
      </c>
      <c r="AI3640" s="6">
        <f t="shared" si="1704"/>
        <v>5059.9273300734503</v>
      </c>
      <c r="AJ3640" s="17">
        <v>358.86360901672498</v>
      </c>
      <c r="AK3640" s="6">
        <f t="shared" si="1705"/>
        <v>287.99724763636698</v>
      </c>
      <c r="AL3640" s="6">
        <f t="shared" si="1686"/>
        <v>287.99724763636698</v>
      </c>
      <c r="AM3640" s="17">
        <v>287.99724763636698</v>
      </c>
      <c r="AN3640" s="6">
        <f t="shared" si="1706"/>
        <v>70.866361380358001</v>
      </c>
      <c r="AO3640" s="6">
        <f t="shared" si="1707"/>
        <v>358.86360901672498</v>
      </c>
      <c r="AP3640" s="17">
        <v>4456.3028392641199</v>
      </c>
      <c r="AQ3640" s="6">
        <f t="shared" si="1708"/>
        <v>4456.3028392641118</v>
      </c>
      <c r="AR3640" s="17">
        <v>1703.68553054882</v>
      </c>
      <c r="AS3640" s="6">
        <f t="shared" si="1687"/>
        <v>1703.68553054882</v>
      </c>
      <c r="AT3640" s="17">
        <v>1607.3803985012601</v>
      </c>
      <c r="AU3640" s="6">
        <f t="shared" si="1688"/>
        <v>1607.3803985012601</v>
      </c>
      <c r="AV3640" s="17">
        <v>388.16733087638198</v>
      </c>
      <c r="AW3640" s="6">
        <f t="shared" si="1689"/>
        <v>388.16733087638198</v>
      </c>
      <c r="AX3640" s="17">
        <v>757.06957933765</v>
      </c>
      <c r="AY3640" s="6">
        <f t="shared" si="1690"/>
        <v>757.06957933765</v>
      </c>
      <c r="AZ3640" s="20">
        <v>233129496.37413201</v>
      </c>
      <c r="BA3640" s="20">
        <v>1343710239.4751999</v>
      </c>
      <c r="BB3640" s="20">
        <v>167080606.49717399</v>
      </c>
      <c r="BC3640" s="20">
        <v>8079657.6534883203</v>
      </c>
      <c r="BD3640" s="19">
        <f t="shared" si="1691"/>
        <v>1751.9999999999943</v>
      </c>
      <c r="BE3640" s="18">
        <v>64.452302210316802</v>
      </c>
      <c r="BF3640" s="20">
        <v>89585.906975578197</v>
      </c>
      <c r="BG3640" s="20">
        <v>5289.3516049628097</v>
      </c>
      <c r="BH3640" s="19">
        <f t="shared" si="1709"/>
        <v>6.6498597008866218</v>
      </c>
      <c r="BI3640" s="20">
        <v>1442.15156652426</v>
      </c>
      <c r="BJ3640">
        <v>211</v>
      </c>
      <c r="BK3640" s="22">
        <v>2432</v>
      </c>
      <c r="BL3640" s="22">
        <v>3689.53856</v>
      </c>
      <c r="BM3640" s="22">
        <v>608</v>
      </c>
      <c r="BN3640" s="22">
        <v>152</v>
      </c>
      <c r="BO3640">
        <v>0.130983673144208</v>
      </c>
    </row>
    <row r="3641" spans="1:67" x14ac:dyDescent="0.2">
      <c r="A3641" s="27">
        <v>3640</v>
      </c>
      <c r="B3641" s="18">
        <v>20.602165236060799</v>
      </c>
      <c r="C3641" s="18">
        <v>851.19999999999902</v>
      </c>
      <c r="D3641">
        <v>800</v>
      </c>
      <c r="E3641">
        <v>3200</v>
      </c>
      <c r="F3641">
        <v>7</v>
      </c>
      <c r="G3641" s="23">
        <f t="shared" si="1692"/>
        <v>0.93301379830591347</v>
      </c>
      <c r="H3641">
        <v>100</v>
      </c>
      <c r="I3641" s="17">
        <v>186.622717269932</v>
      </c>
      <c r="J3641" s="6">
        <f t="shared" si="1693"/>
        <v>186.51694109966354</v>
      </c>
      <c r="K3641" s="6">
        <f t="shared" si="1710"/>
        <v>186.51694109966354</v>
      </c>
      <c r="L3641" s="6">
        <f t="shared" si="1694"/>
        <v>1</v>
      </c>
      <c r="M3641" s="6">
        <f t="shared" si="1695"/>
        <v>186.622717269932</v>
      </c>
      <c r="N3641" s="28">
        <v>100</v>
      </c>
      <c r="O3641" s="17">
        <v>190.17525547142199</v>
      </c>
      <c r="P3641" s="6">
        <f t="shared" si="1696"/>
        <v>180.628785790661</v>
      </c>
      <c r="Q3641" s="6">
        <f t="shared" si="1682"/>
        <v>180.628785790661</v>
      </c>
      <c r="R3641" s="17">
        <v>180.628785790661</v>
      </c>
      <c r="S3641" s="6">
        <f t="shared" si="1697"/>
        <v>9.5464696807609926</v>
      </c>
      <c r="T3641" s="6">
        <f t="shared" si="1698"/>
        <v>190.17525547142199</v>
      </c>
      <c r="U3641" s="17">
        <v>131.31566952643399</v>
      </c>
      <c r="V3641" s="6">
        <f t="shared" si="1699"/>
        <v>118.408455580538</v>
      </c>
      <c r="W3641" s="6">
        <f t="shared" si="1683"/>
        <v>118.408455580538</v>
      </c>
      <c r="X3641" s="17">
        <v>118.408455580538</v>
      </c>
      <c r="Y3641" s="6">
        <f t="shared" si="1700"/>
        <v>12.90721394589599</v>
      </c>
      <c r="Z3641" s="6">
        <f t="shared" si="1701"/>
        <v>131.31566952643399</v>
      </c>
      <c r="AA3641" s="17">
        <v>703.41039452928499</v>
      </c>
      <c r="AB3641" s="6">
        <f t="shared" si="1711"/>
        <v>608.01177774511598</v>
      </c>
      <c r="AC3641" s="6">
        <f t="shared" si="1684"/>
        <v>608.01177774511598</v>
      </c>
      <c r="AD3641" s="17">
        <v>656.52340131757603</v>
      </c>
      <c r="AE3641" s="6">
        <f t="shared" si="1702"/>
        <v>46.886993211708955</v>
      </c>
      <c r="AF3641" s="17">
        <v>608.01177774511598</v>
      </c>
      <c r="AG3641" s="6">
        <f t="shared" si="1703"/>
        <v>48.511623572460053</v>
      </c>
      <c r="AH3641" s="6">
        <f t="shared" si="1685"/>
        <v>48.511623572460053</v>
      </c>
      <c r="AI3641" s="6">
        <f t="shared" si="1704"/>
        <v>703.41039452928499</v>
      </c>
      <c r="AJ3641" s="17">
        <v>241.58957761288301</v>
      </c>
      <c r="AK3641" s="6">
        <f t="shared" si="1705"/>
        <v>195.58388247936301</v>
      </c>
      <c r="AL3641" s="6">
        <f t="shared" si="1686"/>
        <v>195.58388247936301</v>
      </c>
      <c r="AM3641" s="17">
        <v>195.58388247936301</v>
      </c>
      <c r="AN3641" s="6">
        <f t="shared" si="1706"/>
        <v>46.005695133519993</v>
      </c>
      <c r="AO3641" s="6">
        <f t="shared" si="1707"/>
        <v>241.58957761288301</v>
      </c>
      <c r="AP3641" s="17">
        <v>3180.06552721768</v>
      </c>
      <c r="AQ3641" s="6">
        <f t="shared" si="1708"/>
        <v>3180.0655272176782</v>
      </c>
      <c r="AR3641" s="17">
        <v>34.108205246282097</v>
      </c>
      <c r="AS3641" s="6">
        <f t="shared" si="1687"/>
        <v>34.108205246282097</v>
      </c>
      <c r="AT3641" s="17">
        <v>1708.1408072948</v>
      </c>
      <c r="AU3641" s="6">
        <f t="shared" si="1688"/>
        <v>1708.1408072948</v>
      </c>
      <c r="AV3641" s="17">
        <v>679.98051340919301</v>
      </c>
      <c r="AW3641" s="6">
        <f t="shared" si="1689"/>
        <v>679.98051340919301</v>
      </c>
      <c r="AX3641" s="17">
        <v>757.83600126740305</v>
      </c>
      <c r="AY3641" s="6">
        <f t="shared" si="1690"/>
        <v>757.83600126740305</v>
      </c>
      <c r="AZ3641" s="20">
        <v>18331390.751716901</v>
      </c>
      <c r="BA3641" s="20">
        <v>1357927511.2748599</v>
      </c>
      <c r="BB3641" s="20">
        <v>258381272.60537499</v>
      </c>
      <c r="BC3641" s="20">
        <v>117359825.368039</v>
      </c>
      <c r="BD3641" s="19">
        <f t="shared" si="1691"/>
        <v>1751.9999999999907</v>
      </c>
      <c r="BE3641" s="18">
        <v>46.539588252666199</v>
      </c>
      <c r="BF3641" s="20">
        <v>1422306.27594392</v>
      </c>
      <c r="BG3641" s="20">
        <v>83976.132378316106</v>
      </c>
      <c r="BH3641" s="19">
        <f t="shared" si="1709"/>
        <v>105.5761727042179</v>
      </c>
      <c r="BI3641" s="20">
        <v>28.8430313304852</v>
      </c>
      <c r="BJ3641">
        <v>224</v>
      </c>
      <c r="BK3641" s="22">
        <v>2432</v>
      </c>
      <c r="BL3641" s="22">
        <v>3689.53856</v>
      </c>
      <c r="BM3641" s="22">
        <v>608</v>
      </c>
      <c r="BN3641" s="22">
        <v>152</v>
      </c>
      <c r="BO3641">
        <v>0.20125687678093501</v>
      </c>
    </row>
    <row r="3642" spans="1:67" x14ac:dyDescent="0.2">
      <c r="A3642" s="27">
        <v>3641</v>
      </c>
      <c r="B3642" s="18">
        <v>51.505413090152203</v>
      </c>
      <c r="C3642" s="18">
        <v>851.19999999999902</v>
      </c>
      <c r="D3642">
        <v>800</v>
      </c>
      <c r="E3642">
        <v>3200</v>
      </c>
      <c r="F3642">
        <v>6</v>
      </c>
      <c r="G3642" s="23">
        <f t="shared" si="1692"/>
        <v>0.93877537295466806</v>
      </c>
      <c r="H3642">
        <v>100</v>
      </c>
      <c r="I3642" s="17">
        <v>182.90098571043799</v>
      </c>
      <c r="J3642" s="6">
        <f t="shared" si="1693"/>
        <v>182.71788744951402</v>
      </c>
      <c r="K3642" s="6">
        <f t="shared" si="1710"/>
        <v>182.71788744951402</v>
      </c>
      <c r="L3642" s="6">
        <f t="shared" si="1694"/>
        <v>1</v>
      </c>
      <c r="M3642" s="6">
        <f t="shared" si="1695"/>
        <v>182.90098571043799</v>
      </c>
      <c r="N3642" s="28">
        <v>100</v>
      </c>
      <c r="O3642" s="17">
        <v>196.806462125199</v>
      </c>
      <c r="P3642" s="6">
        <f t="shared" si="1696"/>
        <v>186.927612248511</v>
      </c>
      <c r="Q3642" s="6">
        <f t="shared" si="1682"/>
        <v>186.927612248511</v>
      </c>
      <c r="R3642" s="17">
        <v>186.927612248511</v>
      </c>
      <c r="S3642" s="6">
        <f t="shared" si="1697"/>
        <v>9.8788498766880082</v>
      </c>
      <c r="T3642" s="6">
        <f t="shared" si="1698"/>
        <v>196.806462125199</v>
      </c>
      <c r="U3642" s="17">
        <v>131.32381078544</v>
      </c>
      <c r="V3642" s="6">
        <f t="shared" si="1699"/>
        <v>118.416410547128</v>
      </c>
      <c r="W3642" s="6">
        <f t="shared" si="1683"/>
        <v>118.416410547128</v>
      </c>
      <c r="X3642" s="17">
        <v>118.416410547128</v>
      </c>
      <c r="Y3642" s="6">
        <f t="shared" si="1700"/>
        <v>12.907400238312007</v>
      </c>
      <c r="Z3642" s="6">
        <f t="shared" si="1701"/>
        <v>131.32381078544</v>
      </c>
      <c r="AA3642" s="17">
        <v>661.16678787405601</v>
      </c>
      <c r="AB3642" s="6">
        <f t="shared" si="1711"/>
        <v>568.690584191281</v>
      </c>
      <c r="AC3642" s="6">
        <f t="shared" si="1684"/>
        <v>568.690584191281</v>
      </c>
      <c r="AD3642" s="17">
        <v>616.59959505548602</v>
      </c>
      <c r="AE3642" s="6">
        <f t="shared" si="1702"/>
        <v>44.567192818569993</v>
      </c>
      <c r="AF3642" s="17">
        <v>568.690584191281</v>
      </c>
      <c r="AG3642" s="6">
        <f t="shared" si="1703"/>
        <v>47.909010864205015</v>
      </c>
      <c r="AH3642" s="6">
        <f t="shared" si="1685"/>
        <v>47.909010864205015</v>
      </c>
      <c r="AI3642" s="6">
        <f t="shared" si="1704"/>
        <v>661.16678787405601</v>
      </c>
      <c r="AJ3642" s="17">
        <v>256.27700593531603</v>
      </c>
      <c r="AK3642" s="6">
        <f t="shared" si="1705"/>
        <v>207.37525798226</v>
      </c>
      <c r="AL3642" s="6">
        <f t="shared" si="1686"/>
        <v>207.37525798226</v>
      </c>
      <c r="AM3642" s="17">
        <v>207.37525798226</v>
      </c>
      <c r="AN3642" s="6">
        <f t="shared" si="1706"/>
        <v>48.901747953056031</v>
      </c>
      <c r="AO3642" s="6">
        <f t="shared" si="1707"/>
        <v>256.27700593531603</v>
      </c>
      <c r="AP3642" s="17">
        <v>3134.2530800377799</v>
      </c>
      <c r="AQ3642" s="6">
        <f t="shared" si="1708"/>
        <v>3134.2530800377826</v>
      </c>
      <c r="AR3642" s="17">
        <v>85.275011003735798</v>
      </c>
      <c r="AS3642" s="6">
        <f t="shared" si="1687"/>
        <v>85.275011003735798</v>
      </c>
      <c r="AT3642" s="17">
        <v>1708.2309090874401</v>
      </c>
      <c r="AU3642" s="6">
        <f t="shared" si="1688"/>
        <v>1708.2309090874401</v>
      </c>
      <c r="AV3642" s="17">
        <v>582.87118399915903</v>
      </c>
      <c r="AW3642" s="6">
        <f t="shared" si="1689"/>
        <v>582.87118399915903</v>
      </c>
      <c r="AX3642" s="17">
        <v>757.87597594744796</v>
      </c>
      <c r="AY3642" s="6">
        <f t="shared" si="1690"/>
        <v>757.87597594744796</v>
      </c>
      <c r="AZ3642" s="20">
        <v>44256428.596768104</v>
      </c>
      <c r="BA3642" s="20">
        <v>1357903215.4685199</v>
      </c>
      <c r="BB3642" s="20">
        <v>242574809.351282</v>
      </c>
      <c r="BC3642" s="20">
        <v>107265546.58342101</v>
      </c>
      <c r="BD3642" s="19">
        <f t="shared" si="1691"/>
        <v>1751.9999999999911</v>
      </c>
      <c r="BE3642" s="18">
        <v>47.299780244937899</v>
      </c>
      <c r="BF3642" s="20">
        <v>1282004.23058461</v>
      </c>
      <c r="BG3642" s="20">
        <v>75692.386933810703</v>
      </c>
      <c r="BH3642" s="19">
        <f t="shared" si="1709"/>
        <v>95.16171189353274</v>
      </c>
      <c r="BI3642" s="20">
        <v>72.107578326213101</v>
      </c>
      <c r="BJ3642">
        <v>224</v>
      </c>
      <c r="BK3642" s="22">
        <v>2432</v>
      </c>
      <c r="BL3642" s="22">
        <v>3689.53856</v>
      </c>
      <c r="BM3642" s="22">
        <v>608</v>
      </c>
      <c r="BN3642" s="22">
        <v>152</v>
      </c>
      <c r="BO3642">
        <v>0.18910362100450601</v>
      </c>
    </row>
    <row r="3643" spans="1:67" x14ac:dyDescent="0.2">
      <c r="A3643" s="27">
        <v>3642</v>
      </c>
      <c r="B3643" s="18">
        <v>154.516239270456</v>
      </c>
      <c r="C3643" s="18">
        <v>851.19999999999902</v>
      </c>
      <c r="D3643">
        <v>800</v>
      </c>
      <c r="E3643">
        <v>3200</v>
      </c>
      <c r="F3643">
        <v>6</v>
      </c>
      <c r="G3643" s="23">
        <f t="shared" si="1692"/>
        <v>0.9561491593680943</v>
      </c>
      <c r="H3643">
        <v>100</v>
      </c>
      <c r="I3643" s="17">
        <v>191.206837217876</v>
      </c>
      <c r="J3643" s="6">
        <f t="shared" si="1693"/>
        <v>190.62629949660177</v>
      </c>
      <c r="K3643" s="6">
        <f t="shared" si="1710"/>
        <v>190.62629949660177</v>
      </c>
      <c r="L3643" s="6">
        <f t="shared" si="1694"/>
        <v>1</v>
      </c>
      <c r="M3643" s="6">
        <f t="shared" si="1695"/>
        <v>191.206837217876</v>
      </c>
      <c r="N3643" s="28">
        <v>100</v>
      </c>
      <c r="O3643" s="17">
        <v>225.67511045846999</v>
      </c>
      <c r="P3643" s="6">
        <f t="shared" si="1696"/>
        <v>214.34515606712401</v>
      </c>
      <c r="Q3643" s="6">
        <f t="shared" si="1682"/>
        <v>214.34515606712401</v>
      </c>
      <c r="R3643" s="17">
        <v>214.34515606712401</v>
      </c>
      <c r="S3643" s="6">
        <f t="shared" si="1697"/>
        <v>11.329954391345979</v>
      </c>
      <c r="T3643" s="6">
        <f t="shared" si="1698"/>
        <v>225.67511045846999</v>
      </c>
      <c r="U3643" s="17">
        <v>131.30107066666301</v>
      </c>
      <c r="V3643" s="6">
        <f t="shared" si="1699"/>
        <v>118.393719923969</v>
      </c>
      <c r="W3643" s="6">
        <f t="shared" si="1683"/>
        <v>118.393719923969</v>
      </c>
      <c r="X3643" s="17">
        <v>118.393719923969</v>
      </c>
      <c r="Y3643" s="6">
        <f t="shared" si="1700"/>
        <v>12.907350742694007</v>
      </c>
      <c r="Z3643" s="6">
        <f t="shared" si="1701"/>
        <v>131.30107066666301</v>
      </c>
      <c r="AA3643" s="17">
        <v>887.05223727893599</v>
      </c>
      <c r="AB3643" s="6">
        <f t="shared" si="1711"/>
        <v>784.28299713412696</v>
      </c>
      <c r="AC3643" s="6">
        <f t="shared" si="1684"/>
        <v>784.28299713412696</v>
      </c>
      <c r="AD3643" s="17">
        <v>831.12521944564901</v>
      </c>
      <c r="AE3643" s="6">
        <f t="shared" si="1702"/>
        <v>55.927017833286982</v>
      </c>
      <c r="AF3643" s="17">
        <v>784.28299713412696</v>
      </c>
      <c r="AG3643" s="6">
        <f t="shared" si="1703"/>
        <v>46.84222231152205</v>
      </c>
      <c r="AH3643" s="6">
        <f t="shared" si="1685"/>
        <v>46.84222231152205</v>
      </c>
      <c r="AI3643" s="6">
        <f t="shared" si="1704"/>
        <v>887.05223727893599</v>
      </c>
      <c r="AJ3643" s="17">
        <v>304.490052354657</v>
      </c>
      <c r="AK3643" s="6">
        <f t="shared" si="1705"/>
        <v>246.04539503085499</v>
      </c>
      <c r="AL3643" s="6">
        <f t="shared" si="1686"/>
        <v>246.04539503085499</v>
      </c>
      <c r="AM3643" s="17">
        <v>246.04539503085499</v>
      </c>
      <c r="AN3643" s="6">
        <f t="shared" si="1706"/>
        <v>58.444657323802005</v>
      </c>
      <c r="AO3643" s="6">
        <f t="shared" si="1707"/>
        <v>304.490052354657</v>
      </c>
      <c r="AP3643" s="17">
        <v>3304.18251531748</v>
      </c>
      <c r="AQ3643" s="6">
        <f t="shared" si="1708"/>
        <v>3304.1825153174859</v>
      </c>
      <c r="AR3643" s="17">
        <v>255.77699335038099</v>
      </c>
      <c r="AS3643" s="6">
        <f t="shared" si="1687"/>
        <v>255.77699335038099</v>
      </c>
      <c r="AT3643" s="17">
        <v>1707.91013190423</v>
      </c>
      <c r="AU3643" s="6">
        <f t="shared" si="1688"/>
        <v>1707.91013190423</v>
      </c>
      <c r="AV3643" s="17">
        <v>582.76173054319804</v>
      </c>
      <c r="AW3643" s="6">
        <f t="shared" si="1689"/>
        <v>582.76173054319804</v>
      </c>
      <c r="AX3643" s="17">
        <v>757.73365951967696</v>
      </c>
      <c r="AY3643" s="6">
        <f t="shared" si="1690"/>
        <v>757.73365951967696</v>
      </c>
      <c r="AZ3643" s="20">
        <v>115080911.74438301</v>
      </c>
      <c r="BA3643" s="20">
        <v>1357912678.4047401</v>
      </c>
      <c r="BB3643" s="20">
        <v>202179737.063775</v>
      </c>
      <c r="BC3643" s="20">
        <v>76826672.787098601</v>
      </c>
      <c r="BD3643" s="19">
        <f t="shared" si="1691"/>
        <v>1751.9999999999968</v>
      </c>
      <c r="BE3643" s="18">
        <v>49.794267096208102</v>
      </c>
      <c r="BF3643" s="20">
        <v>897026.77286937204</v>
      </c>
      <c r="BG3643" s="20">
        <v>52962.459843875498</v>
      </c>
      <c r="BH3643" s="19">
        <f t="shared" si="1709"/>
        <v>66.585274279207141</v>
      </c>
      <c r="BI3643" s="20">
        <v>216.32273497863901</v>
      </c>
      <c r="BJ3643">
        <v>224</v>
      </c>
      <c r="BK3643" s="22">
        <v>2432</v>
      </c>
      <c r="BL3643" s="22">
        <v>3689.53856</v>
      </c>
      <c r="BM3643" s="22">
        <v>608</v>
      </c>
      <c r="BN3643" s="22">
        <v>152</v>
      </c>
      <c r="BO3643">
        <v>0.15803915398332999</v>
      </c>
    </row>
    <row r="3644" spans="1:67" x14ac:dyDescent="0.2">
      <c r="A3644" s="27">
        <v>3643</v>
      </c>
      <c r="B3644" s="18">
        <v>206.02165236060799</v>
      </c>
      <c r="C3644" s="18">
        <v>851.19999999999902</v>
      </c>
      <c r="D3644">
        <v>800</v>
      </c>
      <c r="E3644">
        <v>3200</v>
      </c>
      <c r="F3644">
        <v>6</v>
      </c>
      <c r="G3644" s="23">
        <f t="shared" si="1692"/>
        <v>0.96266816094025853</v>
      </c>
      <c r="H3644">
        <v>100</v>
      </c>
      <c r="I3644" s="17">
        <v>195.20515275086601</v>
      </c>
      <c r="J3644" s="6">
        <f t="shared" si="1693"/>
        <v>194.4035012135862</v>
      </c>
      <c r="K3644" s="6">
        <f t="shared" si="1710"/>
        <v>194.4035012135862</v>
      </c>
      <c r="L3644" s="6">
        <f t="shared" si="1694"/>
        <v>1</v>
      </c>
      <c r="M3644" s="6">
        <f t="shared" si="1695"/>
        <v>195.20515275086601</v>
      </c>
      <c r="N3644" s="28">
        <v>100</v>
      </c>
      <c r="O3644" s="17">
        <v>249.068062992054</v>
      </c>
      <c r="P3644" s="6">
        <f t="shared" si="1696"/>
        <v>236.562646272183</v>
      </c>
      <c r="Q3644" s="6">
        <f t="shared" si="1682"/>
        <v>236.562646272183</v>
      </c>
      <c r="R3644" s="17">
        <v>236.562646272183</v>
      </c>
      <c r="S3644" s="6">
        <f t="shared" si="1697"/>
        <v>12.505416719870993</v>
      </c>
      <c r="T3644" s="6">
        <f t="shared" si="1698"/>
        <v>249.068062992054</v>
      </c>
      <c r="U3644" s="17">
        <v>131.291137473313</v>
      </c>
      <c r="V3644" s="6">
        <f t="shared" si="1699"/>
        <v>118.383758008277</v>
      </c>
      <c r="W3644" s="6">
        <f t="shared" si="1683"/>
        <v>118.383758008277</v>
      </c>
      <c r="X3644" s="17">
        <v>118.383758008277</v>
      </c>
      <c r="Y3644" s="6">
        <f t="shared" si="1700"/>
        <v>12.907379465036001</v>
      </c>
      <c r="Z3644" s="6">
        <f t="shared" si="1701"/>
        <v>131.291137473313</v>
      </c>
      <c r="AA3644" s="17">
        <v>1022.81144750151</v>
      </c>
      <c r="AB3644" s="6">
        <f t="shared" si="1711"/>
        <v>913.52021370795205</v>
      </c>
      <c r="AC3644" s="6">
        <f t="shared" si="1684"/>
        <v>913.52021370795205</v>
      </c>
      <c r="AD3644" s="17">
        <v>959.99443118530405</v>
      </c>
      <c r="AE3644" s="6">
        <f t="shared" si="1702"/>
        <v>62.817016316205923</v>
      </c>
      <c r="AF3644" s="17">
        <v>913.52021370795205</v>
      </c>
      <c r="AG3644" s="6">
        <f t="shared" si="1703"/>
        <v>46.474217477351999</v>
      </c>
      <c r="AH3644" s="6">
        <f t="shared" si="1685"/>
        <v>46.474217477351999</v>
      </c>
      <c r="AI3644" s="6">
        <f t="shared" si="1704"/>
        <v>1022.81144750151</v>
      </c>
      <c r="AJ3644" s="17">
        <v>320.27896420771901</v>
      </c>
      <c r="AK3644" s="6">
        <f t="shared" si="1705"/>
        <v>258.07811901653599</v>
      </c>
      <c r="AL3644" s="6">
        <f t="shared" si="1686"/>
        <v>258.07811901653599</v>
      </c>
      <c r="AM3644" s="17">
        <v>258.07811901653599</v>
      </c>
      <c r="AN3644" s="6">
        <f t="shared" si="1706"/>
        <v>62.200845191183021</v>
      </c>
      <c r="AO3644" s="6">
        <f t="shared" si="1707"/>
        <v>320.27896420771901</v>
      </c>
      <c r="AP3644" s="17">
        <v>3389.1487760453101</v>
      </c>
      <c r="AQ3644" s="6">
        <f t="shared" si="1708"/>
        <v>3389.1487760453069</v>
      </c>
      <c r="AR3644" s="17">
        <v>341.00653676163199</v>
      </c>
      <c r="AS3644" s="6">
        <f t="shared" si="1687"/>
        <v>341.00653676163199</v>
      </c>
      <c r="AT3644" s="17">
        <v>1707.7626242451099</v>
      </c>
      <c r="AU3644" s="6">
        <f t="shared" si="1688"/>
        <v>1707.7626242451099</v>
      </c>
      <c r="AV3644" s="17">
        <v>582.71139896129102</v>
      </c>
      <c r="AW3644" s="6">
        <f t="shared" si="1689"/>
        <v>582.71139896129102</v>
      </c>
      <c r="AX3644" s="17">
        <v>757.668216077274</v>
      </c>
      <c r="AY3644" s="6">
        <f t="shared" si="1690"/>
        <v>757.668216077274</v>
      </c>
      <c r="AZ3644" s="20">
        <v>138349445.04912201</v>
      </c>
      <c r="BA3644" s="20">
        <v>1357924701.40238</v>
      </c>
      <c r="BB3644" s="20">
        <v>190320536.23532599</v>
      </c>
      <c r="BC3644" s="20">
        <v>65405384.542459898</v>
      </c>
      <c r="BD3644" s="19">
        <f t="shared" si="1691"/>
        <v>1752.0000672292881</v>
      </c>
      <c r="BE3644" s="18">
        <v>51.015771208266003</v>
      </c>
      <c r="BF3644" s="20">
        <v>757048.66698416101</v>
      </c>
      <c r="BG3644" s="20">
        <v>44697.840507874003</v>
      </c>
      <c r="BH3644" s="19">
        <f t="shared" si="1709"/>
        <v>56.194856969868461</v>
      </c>
      <c r="BI3644" s="20">
        <v>288.43031330485201</v>
      </c>
      <c r="BJ3644">
        <v>224</v>
      </c>
      <c r="BK3644" s="22">
        <v>2432</v>
      </c>
      <c r="BL3644" s="22">
        <v>3689.53856</v>
      </c>
      <c r="BM3644" s="22">
        <v>608</v>
      </c>
      <c r="BN3644" s="22">
        <v>152</v>
      </c>
      <c r="BO3644">
        <v>0.14891527094468601</v>
      </c>
    </row>
    <row r="3645" spans="1:67" x14ac:dyDescent="0.2">
      <c r="A3645" s="27">
        <v>3644</v>
      </c>
      <c r="B3645" s="18">
        <v>257.52706545076097</v>
      </c>
      <c r="C3645" s="18">
        <v>851.19999999999902</v>
      </c>
      <c r="D3645">
        <v>800</v>
      </c>
      <c r="E3645">
        <v>3200</v>
      </c>
      <c r="F3645">
        <v>6</v>
      </c>
      <c r="G3645" s="23">
        <f t="shared" si="1692"/>
        <v>0.9682411374027019</v>
      </c>
      <c r="H3645">
        <v>100</v>
      </c>
      <c r="I3645" s="17">
        <v>199.57768377706799</v>
      </c>
      <c r="J3645" s="6">
        <f t="shared" si="1693"/>
        <v>198.68705984212534</v>
      </c>
      <c r="K3645" s="6">
        <f t="shared" si="1710"/>
        <v>198.68705984212534</v>
      </c>
      <c r="L3645" s="6">
        <f t="shared" si="1694"/>
        <v>1</v>
      </c>
      <c r="M3645" s="6">
        <f t="shared" si="1695"/>
        <v>199.57768377706799</v>
      </c>
      <c r="N3645" s="28">
        <v>100</v>
      </c>
      <c r="O3645" s="17">
        <v>279.65167841140999</v>
      </c>
      <c r="P3645" s="6">
        <f t="shared" si="1696"/>
        <v>265.60960214539801</v>
      </c>
      <c r="Q3645" s="6">
        <f t="shared" si="1682"/>
        <v>265.60960214539801</v>
      </c>
      <c r="R3645" s="17">
        <v>265.60960214539801</v>
      </c>
      <c r="S3645" s="6">
        <f t="shared" si="1697"/>
        <v>14.042076266011975</v>
      </c>
      <c r="T3645" s="6">
        <f t="shared" si="1698"/>
        <v>279.65167841140999</v>
      </c>
      <c r="U3645" s="17">
        <v>131.27694387542201</v>
      </c>
      <c r="V3645" s="6">
        <f t="shared" si="1699"/>
        <v>118.370006982935</v>
      </c>
      <c r="W3645" s="6">
        <f t="shared" si="1683"/>
        <v>118.370006982935</v>
      </c>
      <c r="X3645" s="17">
        <v>118.370006982935</v>
      </c>
      <c r="Y3645" s="6">
        <f t="shared" si="1700"/>
        <v>12.90693689248701</v>
      </c>
      <c r="Z3645" s="6">
        <f t="shared" si="1701"/>
        <v>131.27694387542201</v>
      </c>
      <c r="AA3645" s="17">
        <v>1187.33161361203</v>
      </c>
      <c r="AB3645" s="6">
        <f t="shared" si="1711"/>
        <v>1069.7998287722601</v>
      </c>
      <c r="AC3645" s="6">
        <f t="shared" si="1684"/>
        <v>1069.7998287722601</v>
      </c>
      <c r="AD3645" s="17">
        <v>1116.12522210824</v>
      </c>
      <c r="AE3645" s="6">
        <f t="shared" si="1702"/>
        <v>71.206391503789973</v>
      </c>
      <c r="AF3645" s="17">
        <v>1069.7998287722601</v>
      </c>
      <c r="AG3645" s="6">
        <f t="shared" si="1703"/>
        <v>46.325393335979925</v>
      </c>
      <c r="AH3645" s="6">
        <f t="shared" si="1685"/>
        <v>46.325393335979925</v>
      </c>
      <c r="AI3645" s="6">
        <f t="shared" si="1704"/>
        <v>1187.33161361203</v>
      </c>
      <c r="AJ3645" s="17">
        <v>329.03370634260801</v>
      </c>
      <c r="AK3645" s="6">
        <f t="shared" si="1705"/>
        <v>264.95793994936201</v>
      </c>
      <c r="AL3645" s="6">
        <f t="shared" si="1686"/>
        <v>264.95793994936201</v>
      </c>
      <c r="AM3645" s="17">
        <v>264.95793994936201</v>
      </c>
      <c r="AN3645" s="6">
        <f t="shared" si="1706"/>
        <v>64.075766393245999</v>
      </c>
      <c r="AO3645" s="6">
        <f t="shared" si="1707"/>
        <v>329.03370634260801</v>
      </c>
      <c r="AP3645" s="17">
        <v>3474.1159582135301</v>
      </c>
      <c r="AQ3645" s="6">
        <f t="shared" si="1708"/>
        <v>3474.1159582135269</v>
      </c>
      <c r="AR3645" s="17">
        <v>426.22327284463</v>
      </c>
      <c r="AS3645" s="6">
        <f t="shared" si="1687"/>
        <v>426.22327284463</v>
      </c>
      <c r="AT3645" s="17">
        <v>1707.622808313</v>
      </c>
      <c r="AU3645" s="6">
        <f t="shared" si="1688"/>
        <v>1707.622808313</v>
      </c>
      <c r="AV3645" s="17">
        <v>582.66369189929003</v>
      </c>
      <c r="AW3645" s="6">
        <f t="shared" si="1689"/>
        <v>582.66369189929003</v>
      </c>
      <c r="AX3645" s="17">
        <v>757.60618515660701</v>
      </c>
      <c r="AY3645" s="6">
        <f t="shared" si="1690"/>
        <v>757.60618515660701</v>
      </c>
      <c r="AZ3645" s="20">
        <v>153479788.39171901</v>
      </c>
      <c r="BA3645" s="20">
        <v>1357957040.43085</v>
      </c>
      <c r="BB3645" s="20">
        <v>184921643.90696201</v>
      </c>
      <c r="BC3645" s="20">
        <v>55641527.270466</v>
      </c>
      <c r="BD3645" s="19">
        <f t="shared" si="1691"/>
        <v>1751.999999999997</v>
      </c>
      <c r="BE3645" s="18">
        <v>52.198336764256702</v>
      </c>
      <c r="BF3645" s="20">
        <v>641856.18077761505</v>
      </c>
      <c r="BG3645" s="20">
        <v>37896.619396585302</v>
      </c>
      <c r="BH3645" s="19">
        <f t="shared" si="1709"/>
        <v>47.644252253667766</v>
      </c>
      <c r="BI3645" s="20">
        <v>360.53789163106501</v>
      </c>
      <c r="BJ3645">
        <v>224</v>
      </c>
      <c r="BK3645" s="22">
        <v>2432</v>
      </c>
      <c r="BL3645" s="22">
        <v>3689.53856</v>
      </c>
      <c r="BM3645" s="22">
        <v>608</v>
      </c>
      <c r="BN3645" s="22">
        <v>152</v>
      </c>
      <c r="BO3645">
        <v>0.144767778703736</v>
      </c>
    </row>
    <row r="3646" spans="1:67" x14ac:dyDescent="0.2">
      <c r="A3646" s="27">
        <v>3645</v>
      </c>
      <c r="B3646" s="18">
        <v>309.03247854091302</v>
      </c>
      <c r="C3646" s="18">
        <v>851.19999999999902</v>
      </c>
      <c r="D3646">
        <v>800</v>
      </c>
      <c r="E3646">
        <v>3200</v>
      </c>
      <c r="F3646">
        <v>5</v>
      </c>
      <c r="G3646" s="23">
        <f t="shared" si="1692"/>
        <v>0.97334224706607941</v>
      </c>
      <c r="H3646">
        <v>100</v>
      </c>
      <c r="I3646" s="17">
        <v>197.881559842169</v>
      </c>
      <c r="J3646" s="6">
        <f t="shared" si="1693"/>
        <v>197.02258898008307</v>
      </c>
      <c r="K3646" s="6">
        <f t="shared" si="1710"/>
        <v>197.02258898008307</v>
      </c>
      <c r="L3646" s="6">
        <f t="shared" si="1694"/>
        <v>1</v>
      </c>
      <c r="M3646" s="6">
        <f t="shared" si="1695"/>
        <v>197.881559842169</v>
      </c>
      <c r="N3646" s="28">
        <v>100</v>
      </c>
      <c r="O3646" s="17">
        <v>310.68532696781</v>
      </c>
      <c r="P3646" s="6">
        <f t="shared" si="1696"/>
        <v>295.08513132699397</v>
      </c>
      <c r="Q3646" s="6">
        <f t="shared" si="1682"/>
        <v>295.08513132699397</v>
      </c>
      <c r="R3646" s="17">
        <v>295.08513132699397</v>
      </c>
      <c r="S3646" s="6">
        <f t="shared" si="1697"/>
        <v>15.600195640816025</v>
      </c>
      <c r="T3646" s="6">
        <f t="shared" si="1698"/>
        <v>310.68532696781</v>
      </c>
      <c r="U3646" s="17">
        <v>131.27883854243399</v>
      </c>
      <c r="V3646" s="6">
        <f t="shared" si="1699"/>
        <v>118.37184502293</v>
      </c>
      <c r="W3646" s="6">
        <f t="shared" si="1683"/>
        <v>118.37184502293</v>
      </c>
      <c r="X3646" s="17">
        <v>118.37184502293</v>
      </c>
      <c r="Y3646" s="6">
        <f t="shared" si="1700"/>
        <v>12.906993519503985</v>
      </c>
      <c r="Z3646" s="6">
        <f t="shared" si="1701"/>
        <v>131.27883854243399</v>
      </c>
      <c r="AA3646" s="17">
        <v>1171.9065441186699</v>
      </c>
      <c r="AB3646" s="6">
        <f t="shared" si="1711"/>
        <v>1055.00946291527</v>
      </c>
      <c r="AC3646" s="6">
        <f t="shared" si="1684"/>
        <v>1055.00946291527</v>
      </c>
      <c r="AD3646" s="17">
        <v>1101.5518883887701</v>
      </c>
      <c r="AE3646" s="6">
        <f t="shared" si="1702"/>
        <v>70.354655729899832</v>
      </c>
      <c r="AF3646" s="17">
        <v>1055.00946291527</v>
      </c>
      <c r="AG3646" s="6">
        <f t="shared" si="1703"/>
        <v>46.542425473500089</v>
      </c>
      <c r="AH3646" s="6">
        <f t="shared" si="1685"/>
        <v>46.542425473500089</v>
      </c>
      <c r="AI3646" s="6">
        <f t="shared" si="1704"/>
        <v>1171.9065441186699</v>
      </c>
      <c r="AJ3646" s="17">
        <v>334.13381439826401</v>
      </c>
      <c r="AK3646" s="6">
        <f t="shared" si="1705"/>
        <v>268.92818383735403</v>
      </c>
      <c r="AL3646" s="6">
        <f t="shared" si="1686"/>
        <v>268.92818383735403</v>
      </c>
      <c r="AM3646" s="17">
        <v>268.92818383735403</v>
      </c>
      <c r="AN3646" s="6">
        <f t="shared" si="1706"/>
        <v>65.205630560909981</v>
      </c>
      <c r="AO3646" s="6">
        <f t="shared" si="1707"/>
        <v>334.13381439826401</v>
      </c>
      <c r="AP3646" s="17">
        <v>3462.28856879767</v>
      </c>
      <c r="AQ3646" s="6">
        <f t="shared" si="1708"/>
        <v>3462.2885687976695</v>
      </c>
      <c r="AR3646" s="17">
        <v>511.47362544204299</v>
      </c>
      <c r="AS3646" s="6">
        <f t="shared" si="1687"/>
        <v>511.47362544204299</v>
      </c>
      <c r="AT3646" s="17">
        <v>1707.6418321518099</v>
      </c>
      <c r="AU3646" s="6">
        <f t="shared" si="1688"/>
        <v>1707.6418321518099</v>
      </c>
      <c r="AV3646" s="17">
        <v>485.55848590581701</v>
      </c>
      <c r="AW3646" s="6">
        <f t="shared" si="1689"/>
        <v>485.55848590581701</v>
      </c>
      <c r="AX3646" s="17">
        <v>757.61462529799905</v>
      </c>
      <c r="AY3646" s="6">
        <f t="shared" si="1690"/>
        <v>757.61462529799905</v>
      </c>
      <c r="AZ3646" s="20">
        <v>165525542.89344001</v>
      </c>
      <c r="BA3646" s="20">
        <v>1357941557.5675499</v>
      </c>
      <c r="BB3646" s="20">
        <v>181828516.39877599</v>
      </c>
      <c r="BC3646" s="20">
        <v>46704383.1402288</v>
      </c>
      <c r="BD3646" s="19">
        <f t="shared" si="1691"/>
        <v>1751.9999999999948</v>
      </c>
      <c r="BE3646" s="18">
        <v>53.338327773645098</v>
      </c>
      <c r="BF3646" s="20">
        <v>543845.939480628</v>
      </c>
      <c r="BG3646" s="20">
        <v>32109.876318253398</v>
      </c>
      <c r="BH3646" s="19">
        <f t="shared" si="1709"/>
        <v>40.369063824167583</v>
      </c>
      <c r="BI3646" s="20">
        <v>432.64546995727801</v>
      </c>
      <c r="BJ3646">
        <v>224</v>
      </c>
      <c r="BK3646" s="22">
        <v>2432</v>
      </c>
      <c r="BL3646" s="22">
        <v>3689.53856</v>
      </c>
      <c r="BM3646" s="22">
        <v>608</v>
      </c>
      <c r="BN3646" s="22">
        <v>152</v>
      </c>
      <c r="BO3646">
        <v>0.142396518017641</v>
      </c>
    </row>
    <row r="3647" spans="1:67" x14ac:dyDescent="0.2">
      <c r="A3647" s="27">
        <v>3646</v>
      </c>
      <c r="B3647" s="18">
        <v>360.53789163106501</v>
      </c>
      <c r="C3647" s="18">
        <v>851.19999999999902</v>
      </c>
      <c r="D3647">
        <v>800</v>
      </c>
      <c r="E3647">
        <v>3200</v>
      </c>
      <c r="F3647">
        <v>5</v>
      </c>
      <c r="G3647" s="23">
        <f t="shared" si="1692"/>
        <v>0.97733225291685399</v>
      </c>
      <c r="H3647">
        <v>100</v>
      </c>
      <c r="I3647" s="17">
        <v>202.36191677395399</v>
      </c>
      <c r="J3647" s="6">
        <f t="shared" si="1693"/>
        <v>201.64893734231859</v>
      </c>
      <c r="K3647" s="6">
        <f t="shared" si="1710"/>
        <v>201.64893734231859</v>
      </c>
      <c r="L3647" s="6">
        <f t="shared" si="1694"/>
        <v>1</v>
      </c>
      <c r="M3647" s="6">
        <f t="shared" si="1695"/>
        <v>202.36191677395399</v>
      </c>
      <c r="N3647" s="28">
        <v>100</v>
      </c>
      <c r="O3647" s="17">
        <v>341.78278942575099</v>
      </c>
      <c r="P3647" s="6">
        <f t="shared" si="1696"/>
        <v>324.61984561083102</v>
      </c>
      <c r="Q3647" s="6">
        <f t="shared" si="1682"/>
        <v>324.61984561083102</v>
      </c>
      <c r="R3647" s="17">
        <v>324.61984561083102</v>
      </c>
      <c r="S3647" s="6">
        <f t="shared" si="1697"/>
        <v>17.16294381491997</v>
      </c>
      <c r="T3647" s="6">
        <f t="shared" si="1698"/>
        <v>341.78278942575099</v>
      </c>
      <c r="U3647" s="17">
        <v>131.26780611524001</v>
      </c>
      <c r="V3647" s="6">
        <f t="shared" si="1699"/>
        <v>118.36098631500001</v>
      </c>
      <c r="W3647" s="6">
        <f t="shared" si="1683"/>
        <v>118.36098631500001</v>
      </c>
      <c r="X3647" s="17">
        <v>118.36098631500001</v>
      </c>
      <c r="Y3647" s="6">
        <f t="shared" si="1700"/>
        <v>12.906819800240001</v>
      </c>
      <c r="Z3647" s="6">
        <f t="shared" si="1701"/>
        <v>131.26780611524001</v>
      </c>
      <c r="AA3647" s="17">
        <v>1375.46787787933</v>
      </c>
      <c r="AB3647" s="6">
        <f t="shared" si="1711"/>
        <v>1248.4515750579801</v>
      </c>
      <c r="AC3647" s="6">
        <f t="shared" si="1684"/>
        <v>1248.4515750579801</v>
      </c>
      <c r="AD3647" s="17">
        <v>1294.70600608312</v>
      </c>
      <c r="AE3647" s="6">
        <f t="shared" si="1702"/>
        <v>80.761871796210016</v>
      </c>
      <c r="AF3647" s="17">
        <v>1248.4515750579801</v>
      </c>
      <c r="AG3647" s="6">
        <f t="shared" si="1703"/>
        <v>46.254431025139866</v>
      </c>
      <c r="AH3647" s="6">
        <f t="shared" si="1685"/>
        <v>46.254431025139866</v>
      </c>
      <c r="AI3647" s="6">
        <f t="shared" si="1704"/>
        <v>1375.46787787933</v>
      </c>
      <c r="AJ3647" s="17">
        <v>337.89753840370702</v>
      </c>
      <c r="AK3647" s="6">
        <f t="shared" si="1705"/>
        <v>271.83341907110503</v>
      </c>
      <c r="AL3647" s="6">
        <f t="shared" si="1686"/>
        <v>271.83341907110503</v>
      </c>
      <c r="AM3647" s="17">
        <v>271.83341907110503</v>
      </c>
      <c r="AN3647" s="6">
        <f t="shared" si="1706"/>
        <v>66.06411933260199</v>
      </c>
      <c r="AO3647" s="6">
        <f t="shared" si="1707"/>
        <v>337.89753840370702</v>
      </c>
      <c r="AP3647" s="17">
        <v>3547.2564876193801</v>
      </c>
      <c r="AQ3647" s="6">
        <f t="shared" si="1708"/>
        <v>3547.2564876193837</v>
      </c>
      <c r="AR3647" s="17">
        <v>596.67252111778305</v>
      </c>
      <c r="AS3647" s="6">
        <f t="shared" si="1687"/>
        <v>596.67252111778305</v>
      </c>
      <c r="AT3647" s="17">
        <v>1707.5081654374401</v>
      </c>
      <c r="AU3647" s="6">
        <f t="shared" si="1688"/>
        <v>1707.5081654374401</v>
      </c>
      <c r="AV3647" s="17">
        <v>485.52047851678299</v>
      </c>
      <c r="AW3647" s="6">
        <f t="shared" si="1689"/>
        <v>485.52047851678299</v>
      </c>
      <c r="AX3647" s="17">
        <v>757.55532254737795</v>
      </c>
      <c r="AY3647" s="6">
        <f t="shared" si="1690"/>
        <v>757.55532254737795</v>
      </c>
      <c r="AZ3647" s="20">
        <v>175186271.20588499</v>
      </c>
      <c r="BA3647" s="20">
        <v>1357956311.1203799</v>
      </c>
      <c r="BB3647" s="20">
        <v>179143524.784062</v>
      </c>
      <c r="BC3647" s="20">
        <v>39713892.889671698</v>
      </c>
      <c r="BD3647" s="19">
        <f t="shared" si="1691"/>
        <v>1751.9999999999986</v>
      </c>
      <c r="BE3647" s="18">
        <v>54.451308041676199</v>
      </c>
      <c r="BF3647" s="20">
        <v>454135.04360303498</v>
      </c>
      <c r="BG3647" s="20">
        <v>26813.145089957001</v>
      </c>
      <c r="BH3647" s="19">
        <f t="shared" si="1709"/>
        <v>33.709926339635786</v>
      </c>
      <c r="BI3647" s="20">
        <v>504.75304828349101</v>
      </c>
      <c r="BJ3647">
        <v>224</v>
      </c>
      <c r="BK3647" s="22">
        <v>2432</v>
      </c>
      <c r="BL3647" s="22">
        <v>3689.53856</v>
      </c>
      <c r="BM3647" s="22">
        <v>608</v>
      </c>
      <c r="BN3647" s="22">
        <v>152</v>
      </c>
      <c r="BO3647">
        <v>0.14032870813572801</v>
      </c>
    </row>
    <row r="3648" spans="1:67" x14ac:dyDescent="0.2">
      <c r="A3648" s="27">
        <v>3647</v>
      </c>
      <c r="B3648" s="18">
        <v>412.043304721217</v>
      </c>
      <c r="C3648" s="18">
        <v>851.19999999999902</v>
      </c>
      <c r="D3648">
        <v>800</v>
      </c>
      <c r="E3648">
        <v>3200</v>
      </c>
      <c r="F3648">
        <v>5</v>
      </c>
      <c r="G3648" s="23">
        <f t="shared" si="1692"/>
        <v>0.9804293569360808</v>
      </c>
      <c r="H3648">
        <v>100</v>
      </c>
      <c r="I3648" s="17">
        <v>206.94739026879699</v>
      </c>
      <c r="J3648" s="6">
        <f t="shared" si="1693"/>
        <v>205.90878239683124</v>
      </c>
      <c r="K3648" s="6">
        <f t="shared" si="1710"/>
        <v>205.90878239683124</v>
      </c>
      <c r="L3648" s="6">
        <f t="shared" si="1694"/>
        <v>1</v>
      </c>
      <c r="M3648" s="6">
        <f t="shared" si="1695"/>
        <v>206.94739026879699</v>
      </c>
      <c r="N3648" s="28">
        <v>100</v>
      </c>
      <c r="O3648" s="17">
        <v>373.25306599781101</v>
      </c>
      <c r="P3648" s="6">
        <f t="shared" si="1696"/>
        <v>354.50848832062798</v>
      </c>
      <c r="Q3648" s="6">
        <f t="shared" si="1682"/>
        <v>354.50848832062798</v>
      </c>
      <c r="R3648" s="17">
        <v>354.50848832062798</v>
      </c>
      <c r="S3648" s="6">
        <f t="shared" si="1697"/>
        <v>18.744577677183031</v>
      </c>
      <c r="T3648" s="6">
        <f t="shared" si="1698"/>
        <v>373.25306599781101</v>
      </c>
      <c r="U3648" s="17">
        <v>131.25923015078101</v>
      </c>
      <c r="V3648" s="6">
        <f t="shared" si="1699"/>
        <v>118.352387857414</v>
      </c>
      <c r="W3648" s="6">
        <f t="shared" si="1683"/>
        <v>118.352387857414</v>
      </c>
      <c r="X3648" s="17">
        <v>118.352387857414</v>
      </c>
      <c r="Y3648" s="6">
        <f t="shared" si="1700"/>
        <v>12.906842293367006</v>
      </c>
      <c r="Z3648" s="6">
        <f t="shared" si="1701"/>
        <v>131.25923015078101</v>
      </c>
      <c r="AA3648" s="17">
        <v>1562.78408541257</v>
      </c>
      <c r="AB3648" s="6">
        <f t="shared" si="1711"/>
        <v>1425.93408716674</v>
      </c>
      <c r="AC3648" s="6">
        <f t="shared" si="1684"/>
        <v>1425.93408716674</v>
      </c>
      <c r="AD3648" s="17">
        <v>1472.4182473891699</v>
      </c>
      <c r="AE3648" s="6">
        <f t="shared" si="1702"/>
        <v>90.365838023400102</v>
      </c>
      <c r="AF3648" s="17">
        <v>1425.93408716674</v>
      </c>
      <c r="AG3648" s="6">
        <f t="shared" si="1703"/>
        <v>46.484160222429864</v>
      </c>
      <c r="AH3648" s="6">
        <f t="shared" si="1685"/>
        <v>46.484160222429864</v>
      </c>
      <c r="AI3648" s="6">
        <f t="shared" si="1704"/>
        <v>1562.78408541257</v>
      </c>
      <c r="AJ3648" s="17">
        <v>342.93580258584302</v>
      </c>
      <c r="AK3648" s="6">
        <f t="shared" si="1705"/>
        <v>275.77782533857999</v>
      </c>
      <c r="AL3648" s="6">
        <f t="shared" si="1686"/>
        <v>275.77782533857999</v>
      </c>
      <c r="AM3648" s="17">
        <v>275.77782533857999</v>
      </c>
      <c r="AN3648" s="6">
        <f t="shared" si="1706"/>
        <v>67.157977247263034</v>
      </c>
      <c r="AO3648" s="6">
        <f t="shared" si="1707"/>
        <v>342.93580258584302</v>
      </c>
      <c r="AP3648" s="17">
        <v>3632.2252027858999</v>
      </c>
      <c r="AQ3648" s="6">
        <f t="shared" si="1708"/>
        <v>3632.2252027859076</v>
      </c>
      <c r="AR3648" s="17">
        <v>681.86072623527104</v>
      </c>
      <c r="AS3648" s="6">
        <f t="shared" si="1687"/>
        <v>681.86072623527104</v>
      </c>
      <c r="AT3648" s="17">
        <v>1707.38114621421</v>
      </c>
      <c r="AU3648" s="6">
        <f t="shared" si="1688"/>
        <v>1707.38114621421</v>
      </c>
      <c r="AV3648" s="17">
        <v>485.484361304993</v>
      </c>
      <c r="AW3648" s="6">
        <f t="shared" si="1689"/>
        <v>485.484361304993</v>
      </c>
      <c r="AX3648" s="17">
        <v>757.49896903143394</v>
      </c>
      <c r="AY3648" s="6">
        <f t="shared" si="1690"/>
        <v>757.49896903143394</v>
      </c>
      <c r="AZ3648" s="20">
        <v>183190688.52160901</v>
      </c>
      <c r="BA3648" s="20">
        <v>1357972919.20612</v>
      </c>
      <c r="BB3648" s="20">
        <v>176548625.62427801</v>
      </c>
      <c r="BC3648" s="20">
        <v>34287766.647986397</v>
      </c>
      <c r="BD3648" s="19">
        <f t="shared" si="1691"/>
        <v>1751.9999999999936</v>
      </c>
      <c r="BE3648" s="18">
        <v>55.536047537863197</v>
      </c>
      <c r="BF3648" s="20">
        <v>395623.94131538802</v>
      </c>
      <c r="BG3648" s="20">
        <v>23358.519209151</v>
      </c>
      <c r="BH3648" s="19">
        <f t="shared" si="1709"/>
        <v>29.366713949509037</v>
      </c>
      <c r="BI3648" s="20">
        <v>576.86062660970504</v>
      </c>
      <c r="BJ3648">
        <v>224</v>
      </c>
      <c r="BK3648" s="22">
        <v>2432</v>
      </c>
      <c r="BL3648" s="22">
        <v>3689.53856</v>
      </c>
      <c r="BM3648" s="22">
        <v>608</v>
      </c>
      <c r="BN3648" s="22">
        <v>152</v>
      </c>
      <c r="BO3648">
        <v>0.13832982644233</v>
      </c>
    </row>
    <row r="3649" spans="1:67" x14ac:dyDescent="0.2">
      <c r="A3649" s="27">
        <v>3648</v>
      </c>
      <c r="B3649" s="18">
        <v>463.54871781137001</v>
      </c>
      <c r="C3649" s="18">
        <v>851.19999999999902</v>
      </c>
      <c r="D3649">
        <v>800</v>
      </c>
      <c r="E3649">
        <v>3200</v>
      </c>
      <c r="F3649">
        <v>5</v>
      </c>
      <c r="G3649" s="23">
        <f t="shared" si="1692"/>
        <v>0.98326428196107385</v>
      </c>
      <c r="H3649">
        <v>100</v>
      </c>
      <c r="I3649" s="17">
        <v>211.544644407108</v>
      </c>
      <c r="J3649" s="6">
        <f t="shared" si="1693"/>
        <v>210.16035633054369</v>
      </c>
      <c r="K3649" s="6">
        <f t="shared" si="1710"/>
        <v>210.16035633054369</v>
      </c>
      <c r="L3649" s="6">
        <f t="shared" si="1694"/>
        <v>1</v>
      </c>
      <c r="M3649" s="6">
        <f t="shared" si="1695"/>
        <v>211.544644407108</v>
      </c>
      <c r="N3649" s="28">
        <v>100</v>
      </c>
      <c r="O3649" s="17">
        <v>404.981502869314</v>
      </c>
      <c r="P3649" s="6">
        <f t="shared" si="1696"/>
        <v>384.64217195181402</v>
      </c>
      <c r="Q3649" s="6">
        <f t="shared" si="1682"/>
        <v>384.64217195181402</v>
      </c>
      <c r="R3649" s="17">
        <v>384.64217195181402</v>
      </c>
      <c r="S3649" s="6">
        <f t="shared" si="1697"/>
        <v>20.339330917499979</v>
      </c>
      <c r="T3649" s="6">
        <f t="shared" si="1698"/>
        <v>404.981502869314</v>
      </c>
      <c r="U3649" s="17">
        <v>131.24921124831999</v>
      </c>
      <c r="V3649" s="6">
        <f t="shared" si="1699"/>
        <v>118.342530368081</v>
      </c>
      <c r="W3649" s="6">
        <f t="shared" si="1683"/>
        <v>118.342530368081</v>
      </c>
      <c r="X3649" s="17">
        <v>118.342530368081</v>
      </c>
      <c r="Y3649" s="6">
        <f t="shared" si="1700"/>
        <v>12.906680880238994</v>
      </c>
      <c r="Z3649" s="6">
        <f t="shared" si="1701"/>
        <v>131.24921124831999</v>
      </c>
      <c r="AA3649" s="17">
        <v>1792.2932882464099</v>
      </c>
      <c r="AB3649" s="6">
        <f t="shared" si="1711"/>
        <v>1643.74582678312</v>
      </c>
      <c r="AC3649" s="6">
        <f t="shared" si="1684"/>
        <v>1643.74582678312</v>
      </c>
      <c r="AD3649" s="17">
        <v>1690.1389462347599</v>
      </c>
      <c r="AE3649" s="6">
        <f t="shared" si="1702"/>
        <v>102.15434201164999</v>
      </c>
      <c r="AF3649" s="17">
        <v>1643.74582678312</v>
      </c>
      <c r="AG3649" s="6">
        <f t="shared" si="1703"/>
        <v>46.393119451639905</v>
      </c>
      <c r="AH3649" s="6">
        <f t="shared" si="1685"/>
        <v>46.393119451639905</v>
      </c>
      <c r="AI3649" s="6">
        <f t="shared" si="1704"/>
        <v>1792.2932882464099</v>
      </c>
      <c r="AJ3649" s="17">
        <v>346.21661793940501</v>
      </c>
      <c r="AK3649" s="6">
        <f t="shared" si="1705"/>
        <v>278.31968488701199</v>
      </c>
      <c r="AL3649" s="6">
        <f t="shared" si="1686"/>
        <v>278.31968488701199</v>
      </c>
      <c r="AM3649" s="17">
        <v>278.31968488701199</v>
      </c>
      <c r="AN3649" s="6">
        <f t="shared" si="1706"/>
        <v>67.896933052393024</v>
      </c>
      <c r="AO3649" s="6">
        <f t="shared" si="1707"/>
        <v>346.21661793940501</v>
      </c>
      <c r="AP3649" s="17">
        <v>3717.1946563330298</v>
      </c>
      <c r="AQ3649" s="6">
        <f t="shared" si="1708"/>
        <v>3717.1946563330248</v>
      </c>
      <c r="AR3649" s="17">
        <v>767.03901893692</v>
      </c>
      <c r="AS3649" s="6">
        <f t="shared" si="1687"/>
        <v>767.03901893692</v>
      </c>
      <c r="AT3649" s="17">
        <v>1707.26029062573</v>
      </c>
      <c r="AU3649" s="6">
        <f t="shared" si="1688"/>
        <v>1707.26029062573</v>
      </c>
      <c r="AV3649" s="17">
        <v>485.44999668856798</v>
      </c>
      <c r="AW3649" s="6">
        <f t="shared" si="1689"/>
        <v>485.44999668856798</v>
      </c>
      <c r="AX3649" s="17">
        <v>757.44535008180696</v>
      </c>
      <c r="AY3649" s="6">
        <f t="shared" si="1690"/>
        <v>757.44535008180696</v>
      </c>
      <c r="AZ3649" s="20">
        <v>189780761.505752</v>
      </c>
      <c r="BA3649" s="20">
        <v>1357989109.54199</v>
      </c>
      <c r="BB3649" s="20">
        <v>174909150.94805801</v>
      </c>
      <c r="BC3649" s="20">
        <v>29320978.0041986</v>
      </c>
      <c r="BD3649" s="19">
        <f t="shared" si="1691"/>
        <v>1751.9999999999986</v>
      </c>
      <c r="BE3649" s="18">
        <v>56.573995369607601</v>
      </c>
      <c r="BF3649" s="20">
        <v>333338.10685131501</v>
      </c>
      <c r="BG3649" s="20">
        <v>19681.024728029101</v>
      </c>
      <c r="BH3649" s="19">
        <f t="shared" si="1709"/>
        <v>24.743307495058033</v>
      </c>
      <c r="BI3649" s="20">
        <v>648.96820493591804</v>
      </c>
      <c r="BJ3649">
        <v>224</v>
      </c>
      <c r="BK3649" s="22">
        <v>2432</v>
      </c>
      <c r="BL3649" s="22">
        <v>3689.53856</v>
      </c>
      <c r="BM3649" s="22">
        <v>608</v>
      </c>
      <c r="BN3649" s="22">
        <v>152</v>
      </c>
      <c r="BO3649">
        <v>0.13706690833850099</v>
      </c>
    </row>
    <row r="3650" spans="1:67" x14ac:dyDescent="0.2">
      <c r="A3650" s="27">
        <v>3649</v>
      </c>
      <c r="B3650" s="18">
        <v>515.05413090152194</v>
      </c>
      <c r="C3650" s="18">
        <v>851.19999999999902</v>
      </c>
      <c r="D3650">
        <v>800</v>
      </c>
      <c r="E3650">
        <v>3200</v>
      </c>
      <c r="F3650">
        <v>5</v>
      </c>
      <c r="G3650" s="23">
        <f t="shared" si="1692"/>
        <v>0.98541406627410821</v>
      </c>
      <c r="H3650">
        <v>100</v>
      </c>
      <c r="I3650" s="17">
        <v>216.15186215482001</v>
      </c>
      <c r="J3650" s="6">
        <f t="shared" si="1693"/>
        <v>215.08585609888971</v>
      </c>
      <c r="K3650" s="6">
        <f t="shared" si="1710"/>
        <v>215.08585609888971</v>
      </c>
      <c r="L3650" s="6">
        <f t="shared" si="1694"/>
        <v>1</v>
      </c>
      <c r="M3650" s="6">
        <f t="shared" si="1695"/>
        <v>216.15186215482001</v>
      </c>
      <c r="N3650" s="28">
        <v>100</v>
      </c>
      <c r="O3650" s="17">
        <v>436.58123637663198</v>
      </c>
      <c r="P3650" s="6">
        <f t="shared" si="1696"/>
        <v>414.65347189772399</v>
      </c>
      <c r="Q3650" s="6">
        <f t="shared" ref="Q3650:Q3713" si="1712">P3650*solar_capex_adj</f>
        <v>414.65347189772399</v>
      </c>
      <c r="R3650" s="17">
        <v>414.65347189772399</v>
      </c>
      <c r="S3650" s="6">
        <f t="shared" si="1697"/>
        <v>21.927764478907989</v>
      </c>
      <c r="T3650" s="6">
        <f t="shared" si="1698"/>
        <v>436.58123637663198</v>
      </c>
      <c r="U3650" s="17">
        <v>131.241939944183</v>
      </c>
      <c r="V3650" s="6">
        <f t="shared" si="1699"/>
        <v>118.335189320485</v>
      </c>
      <c r="W3650" s="6">
        <f t="shared" ref="W3650:W3713" si="1713">V3650*wind_capex_adj</f>
        <v>118.335189320485</v>
      </c>
      <c r="X3650" s="17">
        <v>118.335189320485</v>
      </c>
      <c r="Y3650" s="6">
        <f t="shared" si="1700"/>
        <v>12.906750623698002</v>
      </c>
      <c r="Z3650" s="6">
        <f t="shared" si="1701"/>
        <v>131.241939944183</v>
      </c>
      <c r="AA3650" s="17">
        <v>2073.3656333717399</v>
      </c>
      <c r="AB3650" s="6">
        <f t="shared" si="1711"/>
        <v>1911.07614965993</v>
      </c>
      <c r="AC3650" s="6">
        <f t="shared" ref="AC3650:AC3713" si="1714">AB3650*aero_capex_adj</f>
        <v>1911.07614965993</v>
      </c>
      <c r="AD3650" s="17">
        <v>1956.8593452482301</v>
      </c>
      <c r="AE3650" s="6">
        <f t="shared" si="1702"/>
        <v>116.50628812350988</v>
      </c>
      <c r="AF3650" s="17">
        <v>1911.07614965993</v>
      </c>
      <c r="AG3650" s="6">
        <f t="shared" si="1703"/>
        <v>45.783195588300032</v>
      </c>
      <c r="AH3650" s="6">
        <f t="shared" ref="AH3650:AH3713" si="1715">AG3650*fuel_adj</f>
        <v>45.783195588300032</v>
      </c>
      <c r="AI3650" s="6">
        <f t="shared" si="1704"/>
        <v>2073.3656333717399</v>
      </c>
      <c r="AJ3650" s="17">
        <v>348.54824864153301</v>
      </c>
      <c r="AK3650" s="6">
        <f t="shared" si="1705"/>
        <v>280.10784244577201</v>
      </c>
      <c r="AL3650" s="6">
        <f t="shared" ref="AL3650:AL3713" si="1716">AK3650*bess_capex_adj</f>
        <v>280.10784244577201</v>
      </c>
      <c r="AM3650" s="17">
        <v>280.10784244577201</v>
      </c>
      <c r="AN3650" s="6">
        <f t="shared" si="1706"/>
        <v>68.440406195761</v>
      </c>
      <c r="AO3650" s="6">
        <f t="shared" si="1707"/>
        <v>348.54824864153301</v>
      </c>
      <c r="AP3650" s="17">
        <v>3802.1647957887499</v>
      </c>
      <c r="AQ3650" s="6">
        <f t="shared" si="1708"/>
        <v>3802.1647957887471</v>
      </c>
      <c r="AR3650" s="17">
        <v>852.20810363497503</v>
      </c>
      <c r="AS3650" s="6">
        <f t="shared" ref="AS3650:AS3713" si="1717">AR3650*solar_capex_adj</f>
        <v>852.20810363497503</v>
      </c>
      <c r="AT3650" s="17">
        <v>1707.14516066176</v>
      </c>
      <c r="AU3650" s="6">
        <f t="shared" ref="AU3650:AU3713" si="1718">AT3650*wind_capex_adj</f>
        <v>1707.14516066176</v>
      </c>
      <c r="AV3650" s="17">
        <v>485.41726012172001</v>
      </c>
      <c r="AW3650" s="6">
        <f t="shared" ref="AW3650:AW3713" si="1719">AV3650*aero_capex_adj</f>
        <v>485.41726012172001</v>
      </c>
      <c r="AX3650" s="17">
        <v>757.39427137029202</v>
      </c>
      <c r="AY3650" s="6">
        <f t="shared" ref="AY3650:AY3713" si="1720">AX3650*bess_capex_adj</f>
        <v>757.39427137029202</v>
      </c>
      <c r="AZ3650" s="20">
        <v>195306378.07215101</v>
      </c>
      <c r="BA3650" s="20">
        <v>1357974647.5993299</v>
      </c>
      <c r="BB3650" s="20">
        <v>173164418.440752</v>
      </c>
      <c r="BC3650" s="20">
        <v>25554555.887762401</v>
      </c>
      <c r="BD3650" s="19">
        <f t="shared" ref="BD3650:BD3713" si="1721">SUM(AZ3650:BC3650)/1000000</f>
        <v>1751.9999999999952</v>
      </c>
      <c r="BE3650" s="18">
        <v>57.579549664228097</v>
      </c>
      <c r="BF3650" s="20">
        <v>290710.79716800799</v>
      </c>
      <c r="BG3650" s="20">
        <v>17164.213362262501</v>
      </c>
      <c r="BH3650" s="19">
        <f t="shared" si="1709"/>
        <v>21.579130914276131</v>
      </c>
      <c r="BI3650" s="20">
        <v>721.07578326213104</v>
      </c>
      <c r="BJ3650">
        <v>224</v>
      </c>
      <c r="BK3650" s="22">
        <v>2432</v>
      </c>
      <c r="BL3650" s="22">
        <v>3689.53856</v>
      </c>
      <c r="BM3650" s="22">
        <v>608</v>
      </c>
      <c r="BN3650" s="22">
        <v>152</v>
      </c>
      <c r="BO3650">
        <v>0.135722912791373</v>
      </c>
    </row>
    <row r="3651" spans="1:67" x14ac:dyDescent="0.2">
      <c r="A3651" s="27">
        <v>3650</v>
      </c>
      <c r="B3651" s="18">
        <v>566.55954399167399</v>
      </c>
      <c r="C3651" s="18">
        <v>851.19999999999902</v>
      </c>
      <c r="D3651">
        <v>800</v>
      </c>
      <c r="E3651">
        <v>3200</v>
      </c>
      <c r="F3651">
        <v>5</v>
      </c>
      <c r="G3651" s="23">
        <f t="shared" ref="G3651:G3714" si="1722">SUM(AZ3651:BB3651)/(BD3651*1000000)</f>
        <v>0.98750815131394287</v>
      </c>
      <c r="H3651">
        <v>100</v>
      </c>
      <c r="I3651" s="17">
        <v>220.80695544955699</v>
      </c>
      <c r="J3651" s="6">
        <f t="shared" ref="J3651:J3714" si="1723">(O3651*AZ3651+U3651*BA3651+AJ3651*BB3651+AA3651*BC3651)/(BD3651*(1000000))</f>
        <v>219.52524127770943</v>
      </c>
      <c r="K3651" s="6">
        <f t="shared" si="1710"/>
        <v>219.52524127770943</v>
      </c>
      <c r="L3651" s="6">
        <f t="shared" ref="L3651:L3714" si="1724">K3651/J3651</f>
        <v>1</v>
      </c>
      <c r="M3651" s="6">
        <f t="shared" ref="M3651:M3714" si="1725">I3651*L3651</f>
        <v>220.80695544955699</v>
      </c>
      <c r="N3651" s="28">
        <v>100</v>
      </c>
      <c r="O3651" s="17">
        <v>468.395862111729</v>
      </c>
      <c r="P3651" s="6">
        <f t="shared" ref="P3651:P3714" si="1726">O3651-S3651</f>
        <v>444.86873643200101</v>
      </c>
      <c r="Q3651" s="6">
        <f t="shared" si="1712"/>
        <v>444.86873643200101</v>
      </c>
      <c r="R3651" s="17">
        <v>444.86873643200101</v>
      </c>
      <c r="S3651" s="6">
        <f t="shared" ref="S3651:S3714" si="1727">O3651-R3651</f>
        <v>23.527125679727988</v>
      </c>
      <c r="T3651" s="6">
        <f t="shared" ref="T3651:T3714" si="1728">Q3651+S3651</f>
        <v>468.395862111729</v>
      </c>
      <c r="U3651" s="17">
        <v>131.23239674755101</v>
      </c>
      <c r="V3651" s="6">
        <f t="shared" ref="V3651:V3714" si="1729">U3651-Y3651</f>
        <v>118.325836133895</v>
      </c>
      <c r="W3651" s="6">
        <f t="shared" si="1713"/>
        <v>118.325836133895</v>
      </c>
      <c r="X3651" s="17">
        <v>118.325836133895</v>
      </c>
      <c r="Y3651" s="6">
        <f t="shared" ref="Y3651:Y3714" si="1730">U3651-X3651</f>
        <v>12.906560613656012</v>
      </c>
      <c r="Z3651" s="6">
        <f t="shared" ref="Z3651:Z3714" si="1731">W3651+Y3651</f>
        <v>131.23239674755101</v>
      </c>
      <c r="AA3651" s="17">
        <v>2390.8711935485198</v>
      </c>
      <c r="AB3651" s="6">
        <f t="shared" si="1711"/>
        <v>2212.3279444718901</v>
      </c>
      <c r="AC3651" s="6">
        <f t="shared" si="1714"/>
        <v>2212.3279444718901</v>
      </c>
      <c r="AD3651" s="17">
        <v>2258.0532397151701</v>
      </c>
      <c r="AE3651" s="6">
        <f t="shared" ref="AE3651:AE3714" si="1732">AA3651-AD3651</f>
        <v>132.81795383334975</v>
      </c>
      <c r="AF3651" s="17">
        <v>2212.3279444718901</v>
      </c>
      <c r="AG3651" s="6">
        <f t="shared" ref="AG3651:AG3714" si="1733">AD3651-AF3651</f>
        <v>45.725295243280016</v>
      </c>
      <c r="AH3651" s="6">
        <f t="shared" si="1715"/>
        <v>45.725295243280016</v>
      </c>
      <c r="AI3651" s="6">
        <f t="shared" ref="AI3651:AI3714" si="1734">AC3651+AE3651+AH3651</f>
        <v>2390.8711935485198</v>
      </c>
      <c r="AJ3651" s="17">
        <v>350.76768053750101</v>
      </c>
      <c r="AK3651" s="6">
        <f t="shared" ref="AK3651:AK3714" si="1735">AJ3651-AN3651</f>
        <v>281.82832847465397</v>
      </c>
      <c r="AL3651" s="6">
        <f t="shared" si="1716"/>
        <v>281.82832847465397</v>
      </c>
      <c r="AM3651" s="17">
        <v>281.82832847465397</v>
      </c>
      <c r="AN3651" s="6">
        <f t="shared" ref="AN3651:AN3714" si="1736">AJ3651-AM3651</f>
        <v>68.939352062847036</v>
      </c>
      <c r="AO3651" s="6">
        <f t="shared" ref="AO3651:AO3714" si="1737">AL3651+AN3651</f>
        <v>350.76768053750101</v>
      </c>
      <c r="AP3651" s="17">
        <v>3887.1355735378102</v>
      </c>
      <c r="AQ3651" s="6">
        <f t="shared" ref="AQ3651:AQ3714" si="1738">AS3651+AU3651+AW3651+AY3651</f>
        <v>3887.1355735378083</v>
      </c>
      <c r="AR3651" s="17">
        <v>937.36861954200299</v>
      </c>
      <c r="AS3651" s="6">
        <f t="shared" si="1717"/>
        <v>937.36861954200299</v>
      </c>
      <c r="AT3651" s="17">
        <v>1707.0353588538101</v>
      </c>
      <c r="AU3651" s="6">
        <f t="shared" si="1718"/>
        <v>1707.0353588538101</v>
      </c>
      <c r="AV3651" s="17">
        <v>485.38603858649498</v>
      </c>
      <c r="AW3651" s="6">
        <f t="shared" si="1719"/>
        <v>485.38603858649498</v>
      </c>
      <c r="AX3651" s="17">
        <v>757.34555655550002</v>
      </c>
      <c r="AY3651" s="6">
        <f t="shared" si="1720"/>
        <v>757.34555655550002</v>
      </c>
      <c r="AZ3651" s="20">
        <v>200123574.489467</v>
      </c>
      <c r="BA3651" s="20">
        <v>1357986983.2416301</v>
      </c>
      <c r="BB3651" s="20">
        <v>172003723.37092599</v>
      </c>
      <c r="BC3651" s="20">
        <v>21885718.897972099</v>
      </c>
      <c r="BD3651" s="19">
        <f t="shared" si="1721"/>
        <v>1751.999999999995</v>
      </c>
      <c r="BE3651" s="18">
        <v>58.541983797381398</v>
      </c>
      <c r="BF3651" s="20">
        <v>247745.58681518</v>
      </c>
      <c r="BG3651" s="20">
        <v>14627.451587899301</v>
      </c>
      <c r="BH3651" s="19">
        <f t="shared" ref="BH3651:BH3714" si="1739">BG3651*1000000/454/(BD3651*1000)</f>
        <v>18.389872352175665</v>
      </c>
      <c r="BI3651" s="20">
        <v>793.18336158834404</v>
      </c>
      <c r="BJ3651">
        <v>224</v>
      </c>
      <c r="BK3651" s="22">
        <v>2432</v>
      </c>
      <c r="BL3651" s="22">
        <v>3689.53856</v>
      </c>
      <c r="BM3651" s="22">
        <v>608</v>
      </c>
      <c r="BN3651" s="22">
        <v>152</v>
      </c>
      <c r="BO3651">
        <v>0.134828812131983</v>
      </c>
    </row>
    <row r="3652" spans="1:67" x14ac:dyDescent="0.2">
      <c r="A3652" s="27">
        <v>3651</v>
      </c>
      <c r="B3652" s="18">
        <v>618.06495708182604</v>
      </c>
      <c r="C3652" s="18">
        <v>851.19999999999902</v>
      </c>
      <c r="D3652">
        <v>800</v>
      </c>
      <c r="E3652">
        <v>3200</v>
      </c>
      <c r="F3652">
        <v>5</v>
      </c>
      <c r="G3652" s="23">
        <f t="shared" si="1722"/>
        <v>0.9890260927846527</v>
      </c>
      <c r="H3652">
        <v>100</v>
      </c>
      <c r="I3652" s="17">
        <v>225.492157384016</v>
      </c>
      <c r="J3652" s="6">
        <f t="shared" si="1723"/>
        <v>224.10092082687029</v>
      </c>
      <c r="K3652" s="6">
        <f t="shared" si="1710"/>
        <v>224.10092082687029</v>
      </c>
      <c r="L3652" s="6">
        <f t="shared" si="1724"/>
        <v>1</v>
      </c>
      <c r="M3652" s="6">
        <f t="shared" si="1725"/>
        <v>225.492157384016</v>
      </c>
      <c r="N3652" s="28">
        <v>100</v>
      </c>
      <c r="O3652" s="17">
        <v>500.13569775018402</v>
      </c>
      <c r="P3652" s="6">
        <f t="shared" si="1726"/>
        <v>475.01284174117899</v>
      </c>
      <c r="Q3652" s="6">
        <f t="shared" si="1712"/>
        <v>475.01284174117899</v>
      </c>
      <c r="R3652" s="17">
        <v>475.01284174117899</v>
      </c>
      <c r="S3652" s="6">
        <f t="shared" si="1727"/>
        <v>25.122856009005034</v>
      </c>
      <c r="T3652" s="6">
        <f t="shared" si="1728"/>
        <v>500.13569775018402</v>
      </c>
      <c r="U3652" s="17">
        <v>131.22480070328601</v>
      </c>
      <c r="V3652" s="6">
        <f t="shared" si="1729"/>
        <v>118.318272470861</v>
      </c>
      <c r="W3652" s="6">
        <f t="shared" si="1713"/>
        <v>118.318272470861</v>
      </c>
      <c r="X3652" s="17">
        <v>118.318272470861</v>
      </c>
      <c r="Y3652" s="6">
        <f t="shared" si="1730"/>
        <v>12.906528232425003</v>
      </c>
      <c r="Z3652" s="6">
        <f t="shared" si="1731"/>
        <v>131.22480070328601</v>
      </c>
      <c r="AA3652" s="17">
        <v>2701.1121178929002</v>
      </c>
      <c r="AB3652" s="6">
        <f t="shared" si="1711"/>
        <v>2506.7689710521399</v>
      </c>
      <c r="AC3652" s="6">
        <f t="shared" si="1714"/>
        <v>2506.7689710521399</v>
      </c>
      <c r="AD3652" s="17">
        <v>2552.3851655878302</v>
      </c>
      <c r="AE3652" s="6">
        <f t="shared" si="1732"/>
        <v>148.72695230506997</v>
      </c>
      <c r="AF3652" s="17">
        <v>2506.7689710521399</v>
      </c>
      <c r="AG3652" s="6">
        <f t="shared" si="1733"/>
        <v>45.616194535690283</v>
      </c>
      <c r="AH3652" s="6">
        <f t="shared" si="1715"/>
        <v>45.616194535690283</v>
      </c>
      <c r="AI3652" s="6">
        <f t="shared" si="1734"/>
        <v>2701.1121178929002</v>
      </c>
      <c r="AJ3652" s="17">
        <v>353.67792153330498</v>
      </c>
      <c r="AK3652" s="6">
        <f t="shared" si="1735"/>
        <v>284.10248230375601</v>
      </c>
      <c r="AL3652" s="6">
        <f t="shared" si="1716"/>
        <v>284.10248230375601</v>
      </c>
      <c r="AM3652" s="17">
        <v>284.10248230375601</v>
      </c>
      <c r="AN3652" s="6">
        <f t="shared" si="1736"/>
        <v>69.575439229548977</v>
      </c>
      <c r="AO3652" s="6">
        <f t="shared" si="1737"/>
        <v>353.67792153330498</v>
      </c>
      <c r="AP3652" s="17">
        <v>3972.10694627252</v>
      </c>
      <c r="AQ3652" s="6">
        <f t="shared" si="1738"/>
        <v>3972.106946272515</v>
      </c>
      <c r="AR3652" s="17">
        <v>1022.5211480438001</v>
      </c>
      <c r="AS3652" s="6">
        <f t="shared" si="1717"/>
        <v>1022.5211480438001</v>
      </c>
      <c r="AT3652" s="17">
        <v>1706.93052369066</v>
      </c>
      <c r="AU3652" s="6">
        <f t="shared" si="1718"/>
        <v>1706.93052369066</v>
      </c>
      <c r="AV3652" s="17">
        <v>485.356229289174</v>
      </c>
      <c r="AW3652" s="6">
        <f t="shared" si="1719"/>
        <v>485.356229289174</v>
      </c>
      <c r="AX3652" s="17">
        <v>757.29904524888104</v>
      </c>
      <c r="AY3652" s="6">
        <f t="shared" si="1720"/>
        <v>757.29904524888104</v>
      </c>
      <c r="AZ3652" s="20">
        <v>204428332.684845</v>
      </c>
      <c r="BA3652" s="20">
        <v>1358000566.7041399</v>
      </c>
      <c r="BB3652" s="20">
        <v>170344815.16971901</v>
      </c>
      <c r="BC3652" s="20">
        <v>19226285.4412884</v>
      </c>
      <c r="BD3652" s="19">
        <f t="shared" si="1721"/>
        <v>1751.9999999999923</v>
      </c>
      <c r="BE3652" s="18">
        <v>59.473107499959397</v>
      </c>
      <c r="BF3652" s="20">
        <v>217559.93914944699</v>
      </c>
      <c r="BG3652" s="20">
        <v>12845.2236759677</v>
      </c>
      <c r="BH3652" s="19">
        <f t="shared" si="1739"/>
        <v>16.149226153078363</v>
      </c>
      <c r="BI3652" s="20">
        <v>865.29093991455704</v>
      </c>
      <c r="BJ3652">
        <v>224</v>
      </c>
      <c r="BK3652" s="22">
        <v>2432</v>
      </c>
      <c r="BL3652" s="22">
        <v>3689.53856</v>
      </c>
      <c r="BM3652" s="22">
        <v>608</v>
      </c>
      <c r="BN3652" s="22">
        <v>152</v>
      </c>
      <c r="BO3652">
        <v>0.13355093901031101</v>
      </c>
    </row>
    <row r="3653" spans="1:67" x14ac:dyDescent="0.2">
      <c r="A3653" s="27">
        <v>3652</v>
      </c>
      <c r="B3653" s="18">
        <v>669.57037017197899</v>
      </c>
      <c r="C3653" s="18">
        <v>851.19999999999902</v>
      </c>
      <c r="D3653">
        <v>800</v>
      </c>
      <c r="E3653">
        <v>3200</v>
      </c>
      <c r="F3653">
        <v>5</v>
      </c>
      <c r="G3653" s="23">
        <f t="shared" si="1722"/>
        <v>0.99040042322819111</v>
      </c>
      <c r="H3653">
        <v>100</v>
      </c>
      <c r="I3653" s="17">
        <v>230.195155915746</v>
      </c>
      <c r="J3653" s="6">
        <f t="shared" si="1723"/>
        <v>228.57273427117525</v>
      </c>
      <c r="K3653" s="6">
        <f t="shared" si="1710"/>
        <v>228.57273427117525</v>
      </c>
      <c r="L3653" s="6">
        <f t="shared" si="1724"/>
        <v>1</v>
      </c>
      <c r="M3653" s="6">
        <f t="shared" si="1725"/>
        <v>230.195155915746</v>
      </c>
      <c r="N3653" s="28">
        <v>100</v>
      </c>
      <c r="O3653" s="17">
        <v>531.66344939971896</v>
      </c>
      <c r="P3653" s="6">
        <f t="shared" si="1726"/>
        <v>504.95539984226599</v>
      </c>
      <c r="Q3653" s="6">
        <f t="shared" si="1712"/>
        <v>504.95539984226599</v>
      </c>
      <c r="R3653" s="17">
        <v>504.95539984226599</v>
      </c>
      <c r="S3653" s="6">
        <f t="shared" si="1727"/>
        <v>26.708049557452966</v>
      </c>
      <c r="T3653" s="6">
        <f t="shared" si="1728"/>
        <v>531.66344939971896</v>
      </c>
      <c r="U3653" s="17">
        <v>131.217733465675</v>
      </c>
      <c r="V3653" s="6">
        <f t="shared" si="1729"/>
        <v>118.31121722032501</v>
      </c>
      <c r="W3653" s="6">
        <f t="shared" si="1713"/>
        <v>118.31121722032501</v>
      </c>
      <c r="X3653" s="17">
        <v>118.31121722032501</v>
      </c>
      <c r="Y3653" s="6">
        <f t="shared" si="1730"/>
        <v>12.906516245349991</v>
      </c>
      <c r="Z3653" s="6">
        <f t="shared" si="1731"/>
        <v>131.217733465675</v>
      </c>
      <c r="AA3653" s="17">
        <v>3052.6021027821498</v>
      </c>
      <c r="AB3653" s="6">
        <f t="shared" si="1711"/>
        <v>2840.0526196322498</v>
      </c>
      <c r="AC3653" s="6">
        <f t="shared" si="1714"/>
        <v>2840.0526196322498</v>
      </c>
      <c r="AD3653" s="17">
        <v>2885.8359229440098</v>
      </c>
      <c r="AE3653" s="6">
        <f t="shared" si="1732"/>
        <v>166.76617983814003</v>
      </c>
      <c r="AF3653" s="17">
        <v>2840.0526196322498</v>
      </c>
      <c r="AG3653" s="6">
        <f t="shared" si="1733"/>
        <v>45.783303311759937</v>
      </c>
      <c r="AH3653" s="6">
        <f t="shared" si="1715"/>
        <v>45.783303311759937</v>
      </c>
      <c r="AI3653" s="6">
        <f t="shared" si="1734"/>
        <v>3052.6021027821498</v>
      </c>
      <c r="AJ3653" s="17">
        <v>356.44434611316501</v>
      </c>
      <c r="AK3653" s="6">
        <f t="shared" si="1735"/>
        <v>286.26727516780699</v>
      </c>
      <c r="AL3653" s="6">
        <f t="shared" si="1716"/>
        <v>286.26727516780699</v>
      </c>
      <c r="AM3653" s="17">
        <v>286.26727516780699</v>
      </c>
      <c r="AN3653" s="6">
        <f t="shared" si="1736"/>
        <v>70.177070945358025</v>
      </c>
      <c r="AO3653" s="6">
        <f t="shared" si="1737"/>
        <v>356.44434611316501</v>
      </c>
      <c r="AP3653" s="17">
        <v>4057.07887451637</v>
      </c>
      <c r="AQ3653" s="6">
        <f t="shared" si="1738"/>
        <v>4057.0788745163591</v>
      </c>
      <c r="AR3653" s="17">
        <v>1107.6662190939501</v>
      </c>
      <c r="AS3653" s="6">
        <f t="shared" si="1717"/>
        <v>1107.6662190939501</v>
      </c>
      <c r="AT3653" s="17">
        <v>1706.8303256421</v>
      </c>
      <c r="AU3653" s="6">
        <f t="shared" si="1718"/>
        <v>1706.8303256421</v>
      </c>
      <c r="AV3653" s="17">
        <v>485.32773852967603</v>
      </c>
      <c r="AW3653" s="6">
        <f t="shared" si="1719"/>
        <v>485.32773852967603</v>
      </c>
      <c r="AX3653" s="17">
        <v>757.25459125063298</v>
      </c>
      <c r="AY3653" s="6">
        <f t="shared" si="1720"/>
        <v>757.25459125063298</v>
      </c>
      <c r="AZ3653" s="20">
        <v>208205530.27245599</v>
      </c>
      <c r="BA3653" s="20">
        <v>1358000566.7041399</v>
      </c>
      <c r="BB3653" s="20">
        <v>168975444.51918799</v>
      </c>
      <c r="BC3653" s="20">
        <v>16818458.504209101</v>
      </c>
      <c r="BD3653" s="19">
        <f t="shared" si="1721"/>
        <v>1751.999999999993</v>
      </c>
      <c r="BE3653" s="18">
        <v>60.365751429453198</v>
      </c>
      <c r="BF3653" s="20">
        <v>192128.352760938</v>
      </c>
      <c r="BG3653" s="20">
        <v>11343.686137061301</v>
      </c>
      <c r="BH3653" s="19">
        <f t="shared" si="1739"/>
        <v>14.261468500519664</v>
      </c>
      <c r="BI3653" s="20">
        <v>937.39851824077004</v>
      </c>
      <c r="BJ3653">
        <v>224</v>
      </c>
      <c r="BK3653" s="22">
        <v>2432</v>
      </c>
      <c r="BL3653" s="22">
        <v>3689.53856</v>
      </c>
      <c r="BM3653" s="22">
        <v>608</v>
      </c>
      <c r="BN3653" s="22">
        <v>152</v>
      </c>
      <c r="BO3653">
        <v>0.13249609704267501</v>
      </c>
    </row>
    <row r="3654" spans="1:67" x14ac:dyDescent="0.2">
      <c r="A3654" s="27">
        <v>3653</v>
      </c>
      <c r="B3654" s="18">
        <v>721.07578326213104</v>
      </c>
      <c r="C3654" s="18">
        <v>851.19999999999902</v>
      </c>
      <c r="D3654">
        <v>800</v>
      </c>
      <c r="E3654">
        <v>3200</v>
      </c>
      <c r="F3654">
        <v>5</v>
      </c>
      <c r="G3654" s="23">
        <f t="shared" si="1722"/>
        <v>0.99164240468388898</v>
      </c>
      <c r="H3654">
        <v>100</v>
      </c>
      <c r="I3654" s="17">
        <v>234.90455394020401</v>
      </c>
      <c r="J3654" s="6">
        <f t="shared" si="1723"/>
        <v>233.12183686374468</v>
      </c>
      <c r="K3654" s="6">
        <f t="shared" si="1710"/>
        <v>233.12183686374468</v>
      </c>
      <c r="L3654" s="6">
        <f t="shared" si="1724"/>
        <v>1</v>
      </c>
      <c r="M3654" s="6">
        <f t="shared" si="1725"/>
        <v>234.90455394020401</v>
      </c>
      <c r="N3654" s="28">
        <v>100</v>
      </c>
      <c r="O3654" s="17">
        <v>562.97756474899597</v>
      </c>
      <c r="P3654" s="6">
        <f t="shared" si="1726"/>
        <v>534.69494570486597</v>
      </c>
      <c r="Q3654" s="6">
        <f t="shared" si="1712"/>
        <v>534.69494570486597</v>
      </c>
      <c r="R3654" s="17">
        <v>534.69494570486597</v>
      </c>
      <c r="S3654" s="6">
        <f t="shared" si="1727"/>
        <v>28.282619044130001</v>
      </c>
      <c r="T3654" s="6">
        <f t="shared" si="1728"/>
        <v>562.97756474899597</v>
      </c>
      <c r="U3654" s="17">
        <v>131.21125317473499</v>
      </c>
      <c r="V3654" s="6">
        <f t="shared" si="1729"/>
        <v>118.304720747701</v>
      </c>
      <c r="W3654" s="6">
        <f t="shared" si="1713"/>
        <v>118.304720747701</v>
      </c>
      <c r="X3654" s="17">
        <v>118.304720747701</v>
      </c>
      <c r="Y3654" s="6">
        <f t="shared" si="1730"/>
        <v>12.906532427033994</v>
      </c>
      <c r="Z3654" s="6">
        <f t="shared" si="1731"/>
        <v>131.21125317473499</v>
      </c>
      <c r="AA3654" s="17">
        <v>3475.6679091164001</v>
      </c>
      <c r="AB3654" s="6">
        <f t="shared" si="1711"/>
        <v>3241.3254425037499</v>
      </c>
      <c r="AC3654" s="6">
        <f t="shared" si="1714"/>
        <v>3241.3254425037499</v>
      </c>
      <c r="AD3654" s="17">
        <v>3287.1652659605402</v>
      </c>
      <c r="AE3654" s="6">
        <f t="shared" si="1732"/>
        <v>188.50264315585991</v>
      </c>
      <c r="AF3654" s="17">
        <v>3241.3254425037499</v>
      </c>
      <c r="AG3654" s="6">
        <f t="shared" si="1733"/>
        <v>45.839823456790327</v>
      </c>
      <c r="AH3654" s="6">
        <f t="shared" si="1715"/>
        <v>45.839823456790327</v>
      </c>
      <c r="AI3654" s="6">
        <f t="shared" si="1734"/>
        <v>3475.6679091164001</v>
      </c>
      <c r="AJ3654" s="17">
        <v>358.87339365540203</v>
      </c>
      <c r="AK3654" s="6">
        <f t="shared" si="1735"/>
        <v>288.16470705555099</v>
      </c>
      <c r="AL3654" s="6">
        <f t="shared" si="1716"/>
        <v>288.16470705555099</v>
      </c>
      <c r="AM3654" s="17">
        <v>288.16470705555099</v>
      </c>
      <c r="AN3654" s="6">
        <f t="shared" si="1736"/>
        <v>70.708686599851035</v>
      </c>
      <c r="AO3654" s="6">
        <f t="shared" si="1737"/>
        <v>358.87339365540203</v>
      </c>
      <c r="AP3654" s="17">
        <v>4142.0513222095897</v>
      </c>
      <c r="AQ3654" s="6">
        <f t="shared" si="1738"/>
        <v>4142.0513222095778</v>
      </c>
      <c r="AR3654" s="17">
        <v>1192.80431677819</v>
      </c>
      <c r="AS3654" s="6">
        <f t="shared" si="1717"/>
        <v>1192.80431677819</v>
      </c>
      <c r="AT3654" s="17">
        <v>1706.7344636990099</v>
      </c>
      <c r="AU3654" s="6">
        <f t="shared" si="1718"/>
        <v>1706.7344636990099</v>
      </c>
      <c r="AV3654" s="17">
        <v>485.30048071772501</v>
      </c>
      <c r="AW3654" s="6">
        <f t="shared" si="1719"/>
        <v>485.30048071772501</v>
      </c>
      <c r="AX3654" s="17">
        <v>757.21206101465305</v>
      </c>
      <c r="AY3654" s="6">
        <f t="shared" si="1720"/>
        <v>757.21206101465305</v>
      </c>
      <c r="AZ3654" s="20">
        <v>211710042.8098</v>
      </c>
      <c r="BA3654" s="20">
        <v>1358000566.7041399</v>
      </c>
      <c r="BB3654" s="20">
        <v>167646883.492226</v>
      </c>
      <c r="BC3654" s="20">
        <v>14642506.9938263</v>
      </c>
      <c r="BD3654" s="19">
        <f t="shared" si="1721"/>
        <v>1751.9999999999923</v>
      </c>
      <c r="BE3654" s="18">
        <v>61.222316160319203</v>
      </c>
      <c r="BF3654" s="20">
        <v>165302.995917522</v>
      </c>
      <c r="BG3654" s="20">
        <v>9759.8572842474205</v>
      </c>
      <c r="BH3654" s="19">
        <f t="shared" si="1739"/>
        <v>12.270252856706827</v>
      </c>
      <c r="BI3654" s="20">
        <v>1009.50609656698</v>
      </c>
      <c r="BJ3654">
        <v>224</v>
      </c>
      <c r="BK3654" s="22">
        <v>2432</v>
      </c>
      <c r="BL3654" s="22">
        <v>3689.53856</v>
      </c>
      <c r="BM3654" s="22">
        <v>608</v>
      </c>
      <c r="BN3654" s="22">
        <v>152</v>
      </c>
      <c r="BO3654">
        <v>0.131472691909023</v>
      </c>
    </row>
    <row r="3655" spans="1:67" x14ac:dyDescent="0.2">
      <c r="A3655" s="27">
        <v>3654</v>
      </c>
      <c r="B3655" s="18">
        <v>772.58119635228297</v>
      </c>
      <c r="C3655" s="18">
        <v>851.19999999999902</v>
      </c>
      <c r="D3655">
        <v>800</v>
      </c>
      <c r="E3655">
        <v>3200</v>
      </c>
      <c r="F3655">
        <v>5</v>
      </c>
      <c r="G3655" s="23">
        <f t="shared" si="1722"/>
        <v>0.99247360784134009</v>
      </c>
      <c r="H3655">
        <v>100</v>
      </c>
      <c r="I3655" s="17">
        <v>239.59639018301399</v>
      </c>
      <c r="J3655" s="6">
        <f t="shared" si="1723"/>
        <v>238.2975443780764</v>
      </c>
      <c r="K3655" s="6">
        <f t="shared" si="1710"/>
        <v>238.2975443780764</v>
      </c>
      <c r="L3655" s="6">
        <f t="shared" si="1724"/>
        <v>1</v>
      </c>
      <c r="M3655" s="6">
        <f t="shared" si="1725"/>
        <v>239.59639018301399</v>
      </c>
      <c r="N3655" s="28">
        <v>100</v>
      </c>
      <c r="O3655" s="17">
        <v>594.38115335146597</v>
      </c>
      <c r="P3655" s="6">
        <f t="shared" si="1726"/>
        <v>564.51936914301598</v>
      </c>
      <c r="Q3655" s="6">
        <f t="shared" si="1712"/>
        <v>564.51936914301598</v>
      </c>
      <c r="R3655" s="17">
        <v>564.51936914301598</v>
      </c>
      <c r="S3655" s="6">
        <f t="shared" si="1727"/>
        <v>29.86178420844999</v>
      </c>
      <c r="T3655" s="6">
        <f t="shared" si="1728"/>
        <v>594.38115335146597</v>
      </c>
      <c r="U3655" s="17">
        <v>131.204757846776</v>
      </c>
      <c r="V3655" s="6">
        <f t="shared" si="1729"/>
        <v>118.298238403252</v>
      </c>
      <c r="W3655" s="6">
        <f t="shared" si="1713"/>
        <v>118.298238403252</v>
      </c>
      <c r="X3655" s="17">
        <v>118.298238403252</v>
      </c>
      <c r="Y3655" s="6">
        <f t="shared" si="1730"/>
        <v>12.906519443524004</v>
      </c>
      <c r="Z3655" s="6">
        <f t="shared" si="1731"/>
        <v>131.204757846776</v>
      </c>
      <c r="AA3655" s="17">
        <v>3925.0614729225399</v>
      </c>
      <c r="AB3655" s="6">
        <f t="shared" si="1711"/>
        <v>3667.6970483662799</v>
      </c>
      <c r="AC3655" s="6">
        <f t="shared" si="1714"/>
        <v>3667.6970483662799</v>
      </c>
      <c r="AD3655" s="17">
        <v>3713.4892255801501</v>
      </c>
      <c r="AE3655" s="6">
        <f t="shared" si="1732"/>
        <v>211.5722473423898</v>
      </c>
      <c r="AF3655" s="17">
        <v>3667.6970483662799</v>
      </c>
      <c r="AG3655" s="6">
        <f t="shared" si="1733"/>
        <v>45.792177213870218</v>
      </c>
      <c r="AH3655" s="6">
        <f t="shared" si="1715"/>
        <v>45.792177213870218</v>
      </c>
      <c r="AI3655" s="6">
        <f t="shared" si="1734"/>
        <v>3925.0614729225399</v>
      </c>
      <c r="AJ3655" s="17">
        <v>361.01959052173601</v>
      </c>
      <c r="AK3655" s="6">
        <f t="shared" si="1735"/>
        <v>289.77306693290001</v>
      </c>
      <c r="AL3655" s="6">
        <f t="shared" si="1716"/>
        <v>289.77306693290001</v>
      </c>
      <c r="AM3655" s="17">
        <v>289.77306693290001</v>
      </c>
      <c r="AN3655" s="6">
        <f t="shared" si="1736"/>
        <v>71.246523588835998</v>
      </c>
      <c r="AO3655" s="6">
        <f t="shared" si="1737"/>
        <v>361.01959052173601</v>
      </c>
      <c r="AP3655" s="17">
        <v>4227.0242563472902</v>
      </c>
      <c r="AQ3655" s="6">
        <f t="shared" si="1738"/>
        <v>4227.0242563472775</v>
      </c>
      <c r="AR3655" s="17">
        <v>1277.9358841716501</v>
      </c>
      <c r="AS3655" s="6">
        <f t="shared" si="1717"/>
        <v>1277.9358841716501</v>
      </c>
      <c r="AT3655" s="17">
        <v>1706.6426623530399</v>
      </c>
      <c r="AU3655" s="6">
        <f t="shared" si="1718"/>
        <v>1706.6426623530399</v>
      </c>
      <c r="AV3655" s="17">
        <v>485.27437751404801</v>
      </c>
      <c r="AW3655" s="6">
        <f t="shared" si="1719"/>
        <v>485.27437751404801</v>
      </c>
      <c r="AX3655" s="17">
        <v>757.17133230853995</v>
      </c>
      <c r="AY3655" s="6">
        <f t="shared" si="1720"/>
        <v>757.17133230853995</v>
      </c>
      <c r="AZ3655" s="20">
        <v>214616920.07199499</v>
      </c>
      <c r="BA3655" s="20">
        <v>1358000566.7041399</v>
      </c>
      <c r="BB3655" s="20">
        <v>166196274.16188601</v>
      </c>
      <c r="BC3655" s="20">
        <v>13186239.0619721</v>
      </c>
      <c r="BD3655" s="19">
        <f t="shared" si="1721"/>
        <v>1751.9999999999932</v>
      </c>
      <c r="BE3655" s="18">
        <v>62.049636551813201</v>
      </c>
      <c r="BF3655" s="20">
        <v>151185.53590726599</v>
      </c>
      <c r="BG3655" s="20">
        <v>8926.3309821293606</v>
      </c>
      <c r="BH3655" s="19">
        <f t="shared" si="1739"/>
        <v>11.222329901295177</v>
      </c>
      <c r="BI3655" s="20">
        <v>1081.6136748931899</v>
      </c>
      <c r="BJ3655">
        <v>224</v>
      </c>
      <c r="BK3655" s="22">
        <v>2432</v>
      </c>
      <c r="BL3655" s="22">
        <v>3689.53856</v>
      </c>
      <c r="BM3655" s="22">
        <v>608</v>
      </c>
      <c r="BN3655" s="22">
        <v>152</v>
      </c>
      <c r="BO3655">
        <v>0.130355278571159</v>
      </c>
    </row>
    <row r="3656" spans="1:67" x14ac:dyDescent="0.2">
      <c r="A3656" s="27">
        <v>3655</v>
      </c>
      <c r="B3656" s="18">
        <v>824.08660944243502</v>
      </c>
      <c r="C3656" s="18">
        <v>851.19999999999902</v>
      </c>
      <c r="D3656">
        <v>800</v>
      </c>
      <c r="E3656">
        <v>3200</v>
      </c>
      <c r="F3656">
        <v>4</v>
      </c>
      <c r="G3656" s="23">
        <f t="shared" si="1722"/>
        <v>0.99353750366799198</v>
      </c>
      <c r="H3656">
        <v>100</v>
      </c>
      <c r="I3656" s="17">
        <v>238.192496860082</v>
      </c>
      <c r="J3656" s="6">
        <f t="shared" si="1723"/>
        <v>236.72355782566393</v>
      </c>
      <c r="K3656" s="6">
        <f t="shared" si="1710"/>
        <v>236.72355782566393</v>
      </c>
      <c r="L3656" s="6">
        <f t="shared" si="1724"/>
        <v>1</v>
      </c>
      <c r="M3656" s="6">
        <f t="shared" si="1725"/>
        <v>238.192496860082</v>
      </c>
      <c r="N3656" s="28">
        <v>100</v>
      </c>
      <c r="O3656" s="17">
        <v>625.93532216514404</v>
      </c>
      <c r="P3656" s="6">
        <f t="shared" si="1726"/>
        <v>594.48847207299696</v>
      </c>
      <c r="Q3656" s="6">
        <f t="shared" si="1712"/>
        <v>594.48847207299696</v>
      </c>
      <c r="R3656" s="17">
        <v>594.48847207299696</v>
      </c>
      <c r="S3656" s="6">
        <f t="shared" si="1727"/>
        <v>31.446850092147088</v>
      </c>
      <c r="T3656" s="6">
        <f t="shared" si="1728"/>
        <v>625.93532216514404</v>
      </c>
      <c r="U3656" s="17">
        <v>131.205594907224</v>
      </c>
      <c r="V3656" s="6">
        <f t="shared" si="1729"/>
        <v>118.29907866187401</v>
      </c>
      <c r="W3656" s="6">
        <f t="shared" si="1713"/>
        <v>118.29907866187401</v>
      </c>
      <c r="X3656" s="17">
        <v>118.29907866187401</v>
      </c>
      <c r="Y3656" s="6">
        <f t="shared" si="1730"/>
        <v>12.906516245349991</v>
      </c>
      <c r="Z3656" s="6">
        <f t="shared" si="1731"/>
        <v>131.205594907224</v>
      </c>
      <c r="AA3656" s="17">
        <v>3575.7719098079401</v>
      </c>
      <c r="AB3656" s="6">
        <f t="shared" si="1711"/>
        <v>3336.43455306857</v>
      </c>
      <c r="AC3656" s="6">
        <f t="shared" si="1714"/>
        <v>3336.43455306857</v>
      </c>
      <c r="AD3656" s="17">
        <v>3382.1968150204402</v>
      </c>
      <c r="AE3656" s="6">
        <f t="shared" si="1732"/>
        <v>193.57509478749989</v>
      </c>
      <c r="AF3656" s="17">
        <v>3336.43455306857</v>
      </c>
      <c r="AG3656" s="6">
        <f t="shared" si="1733"/>
        <v>45.762261951870187</v>
      </c>
      <c r="AH3656" s="6">
        <f t="shared" si="1715"/>
        <v>45.762261951870187</v>
      </c>
      <c r="AI3656" s="6">
        <f t="shared" si="1734"/>
        <v>3575.7719098079401</v>
      </c>
      <c r="AJ3656" s="17">
        <v>363.11559255407201</v>
      </c>
      <c r="AK3656" s="6">
        <f t="shared" si="1735"/>
        <v>291.40925459987301</v>
      </c>
      <c r="AL3656" s="6">
        <f t="shared" si="1716"/>
        <v>291.40925459987301</v>
      </c>
      <c r="AM3656" s="17">
        <v>291.40925459987301</v>
      </c>
      <c r="AN3656" s="6">
        <f t="shared" si="1736"/>
        <v>71.706337954199</v>
      </c>
      <c r="AO3656" s="6">
        <f t="shared" si="1737"/>
        <v>363.11559255407201</v>
      </c>
      <c r="AP3656" s="17">
        <v>4215.1960907887897</v>
      </c>
      <c r="AQ3656" s="6">
        <f t="shared" si="1738"/>
        <v>4215.1960907887869</v>
      </c>
      <c r="AR3656" s="17">
        <v>1363.1416297283399</v>
      </c>
      <c r="AS3656" s="6">
        <f t="shared" si="1717"/>
        <v>1363.1416297283399</v>
      </c>
      <c r="AT3656" s="17">
        <v>1706.65520733835</v>
      </c>
      <c r="AU3656" s="6">
        <f t="shared" si="1718"/>
        <v>1706.65520733835</v>
      </c>
      <c r="AV3656" s="17">
        <v>388.22235568884503</v>
      </c>
      <c r="AW3656" s="6">
        <f t="shared" si="1719"/>
        <v>388.22235568884503</v>
      </c>
      <c r="AX3656" s="17">
        <v>757.17689803325197</v>
      </c>
      <c r="AY3656" s="6">
        <f t="shared" si="1720"/>
        <v>757.17689803325197</v>
      </c>
      <c r="AZ3656" s="20">
        <v>217336900.44447801</v>
      </c>
      <c r="BA3656" s="20">
        <v>1358000566.7041399</v>
      </c>
      <c r="BB3656" s="20">
        <v>165340239.277697</v>
      </c>
      <c r="BC3656" s="20">
        <v>11322293.573677899</v>
      </c>
      <c r="BD3656" s="19">
        <f t="shared" si="1721"/>
        <v>1751.9999999999932</v>
      </c>
      <c r="BE3656" s="18">
        <v>62.837692067570302</v>
      </c>
      <c r="BF3656" s="20">
        <v>127159.805581234</v>
      </c>
      <c r="BG3656" s="20">
        <v>7507.7983183361002</v>
      </c>
      <c r="BH3656" s="19">
        <f t="shared" si="1739"/>
        <v>9.4389273408566794</v>
      </c>
      <c r="BI3656" s="20">
        <v>1153.7212532194101</v>
      </c>
      <c r="BJ3656">
        <v>224</v>
      </c>
      <c r="BK3656" s="22">
        <v>2432</v>
      </c>
      <c r="BL3656" s="22">
        <v>3689.53856</v>
      </c>
      <c r="BM3656" s="22">
        <v>608</v>
      </c>
      <c r="BN3656" s="22">
        <v>152</v>
      </c>
      <c r="BO3656">
        <v>0.129695871241789</v>
      </c>
    </row>
    <row r="3657" spans="1:67" x14ac:dyDescent="0.2">
      <c r="A3657" s="27">
        <v>3656</v>
      </c>
      <c r="B3657" s="18">
        <v>875.59202253258798</v>
      </c>
      <c r="C3657" s="18">
        <v>851.19999999999902</v>
      </c>
      <c r="D3657">
        <v>800</v>
      </c>
      <c r="E3657">
        <v>3200</v>
      </c>
      <c r="F3657">
        <v>4</v>
      </c>
      <c r="G3657" s="23">
        <f t="shared" si="1722"/>
        <v>0.99417769236112485</v>
      </c>
      <c r="H3657">
        <v>100</v>
      </c>
      <c r="I3657" s="17">
        <v>242.93244524844701</v>
      </c>
      <c r="J3657" s="6">
        <f t="shared" si="1723"/>
        <v>241.74941321318479</v>
      </c>
      <c r="K3657" s="6">
        <f t="shared" si="1710"/>
        <v>241.74941321318479</v>
      </c>
      <c r="L3657" s="6">
        <f t="shared" si="1724"/>
        <v>1</v>
      </c>
      <c r="M3657" s="6">
        <f t="shared" si="1725"/>
        <v>242.93244524844701</v>
      </c>
      <c r="N3657" s="28">
        <v>100</v>
      </c>
      <c r="O3657" s="17">
        <v>657.56350248036495</v>
      </c>
      <c r="P3657" s="6">
        <f t="shared" si="1726"/>
        <v>624.52603242574605</v>
      </c>
      <c r="Q3657" s="6">
        <f t="shared" si="1712"/>
        <v>624.52603242574605</v>
      </c>
      <c r="R3657" s="17">
        <v>624.52603242574605</v>
      </c>
      <c r="S3657" s="6">
        <f t="shared" si="1727"/>
        <v>33.037470054618893</v>
      </c>
      <c r="T3657" s="6">
        <f t="shared" si="1728"/>
        <v>657.56350248036495</v>
      </c>
      <c r="U3657" s="17">
        <v>131.19957348180699</v>
      </c>
      <c r="V3657" s="6">
        <f t="shared" si="1729"/>
        <v>118.29304605126801</v>
      </c>
      <c r="W3657" s="6">
        <f t="shared" si="1713"/>
        <v>118.29304605126801</v>
      </c>
      <c r="X3657" s="17">
        <v>118.29304605126801</v>
      </c>
      <c r="Y3657" s="6">
        <f t="shared" si="1730"/>
        <v>12.906527430538986</v>
      </c>
      <c r="Z3657" s="6">
        <f t="shared" si="1731"/>
        <v>131.19957348180699</v>
      </c>
      <c r="AA3657" s="17">
        <v>4016.4429060237298</v>
      </c>
      <c r="AB3657" s="6">
        <f t="shared" si="1711"/>
        <v>3754.9757059947101</v>
      </c>
      <c r="AC3657" s="6">
        <f t="shared" si="1714"/>
        <v>3754.9757059947101</v>
      </c>
      <c r="AD3657" s="17">
        <v>3800.2517977090101</v>
      </c>
      <c r="AE3657" s="6">
        <f t="shared" si="1732"/>
        <v>216.19110831471971</v>
      </c>
      <c r="AF3657" s="17">
        <v>3754.9757059947101</v>
      </c>
      <c r="AG3657" s="6">
        <f t="shared" si="1733"/>
        <v>45.276091714300037</v>
      </c>
      <c r="AH3657" s="6">
        <f t="shared" si="1715"/>
        <v>45.276091714300037</v>
      </c>
      <c r="AI3657" s="6">
        <f t="shared" si="1734"/>
        <v>4016.4429060237298</v>
      </c>
      <c r="AJ3657" s="17">
        <v>365.28117363644702</v>
      </c>
      <c r="AK3657" s="6">
        <f t="shared" si="1735"/>
        <v>293.10412950309598</v>
      </c>
      <c r="AL3657" s="6">
        <f t="shared" si="1716"/>
        <v>293.10412950309598</v>
      </c>
      <c r="AM3657" s="17">
        <v>293.10412950309598</v>
      </c>
      <c r="AN3657" s="6">
        <f t="shared" si="1736"/>
        <v>72.177044133351046</v>
      </c>
      <c r="AO3657" s="6">
        <f t="shared" si="1737"/>
        <v>365.28117363644702</v>
      </c>
      <c r="AP3657" s="17">
        <v>4300.16941932395</v>
      </c>
      <c r="AQ3657" s="6">
        <f t="shared" si="1738"/>
        <v>4300.1694193239437</v>
      </c>
      <c r="AR3657" s="17">
        <v>1448.2628691045099</v>
      </c>
      <c r="AS3657" s="6">
        <f t="shared" si="1717"/>
        <v>1448.2628691045099</v>
      </c>
      <c r="AT3657" s="17">
        <v>1706.56669822659</v>
      </c>
      <c r="AU3657" s="6">
        <f t="shared" si="1718"/>
        <v>1706.56669822659</v>
      </c>
      <c r="AV3657" s="17">
        <v>388.20222202873703</v>
      </c>
      <c r="AW3657" s="6">
        <f t="shared" si="1719"/>
        <v>388.20222202873703</v>
      </c>
      <c r="AX3657" s="17">
        <v>757.13762996410605</v>
      </c>
      <c r="AY3657" s="6">
        <f t="shared" si="1720"/>
        <v>757.13762996410605</v>
      </c>
      <c r="AZ3657" s="20">
        <v>219688129.29800799</v>
      </c>
      <c r="BA3657" s="20">
        <v>1358000566.7041399</v>
      </c>
      <c r="BB3657" s="20">
        <v>164110621.01453501</v>
      </c>
      <c r="BC3657" s="20">
        <v>10200682.983309301</v>
      </c>
      <c r="BD3657" s="19">
        <f t="shared" si="1721"/>
        <v>1751.999999999992</v>
      </c>
      <c r="BE3657" s="18">
        <v>63.601035403690602</v>
      </c>
      <c r="BF3657" s="20">
        <v>114373.773652406</v>
      </c>
      <c r="BG3657" s="20">
        <v>6752.8824974549298</v>
      </c>
      <c r="BH3657" s="19">
        <f t="shared" si="1739"/>
        <v>8.489834773418119</v>
      </c>
      <c r="BI3657" s="20">
        <v>1225.82883154562</v>
      </c>
      <c r="BJ3657">
        <v>224</v>
      </c>
      <c r="BK3657" s="22">
        <v>2432</v>
      </c>
      <c r="BL3657" s="22">
        <v>3689.53856</v>
      </c>
      <c r="BM3657" s="22">
        <v>608</v>
      </c>
      <c r="BN3657" s="22">
        <v>152</v>
      </c>
      <c r="BO3657">
        <v>0.12874869533751601</v>
      </c>
    </row>
    <row r="3658" spans="1:67" x14ac:dyDescent="0.2">
      <c r="A3658" s="27">
        <v>3657</v>
      </c>
      <c r="B3658" s="18">
        <v>927.09743562274002</v>
      </c>
      <c r="C3658" s="18">
        <v>851.19999999999902</v>
      </c>
      <c r="D3658">
        <v>800</v>
      </c>
      <c r="E3658">
        <v>3200</v>
      </c>
      <c r="F3658">
        <v>4</v>
      </c>
      <c r="G3658" s="23">
        <f t="shared" si="1722"/>
        <v>0.99500255536089688</v>
      </c>
      <c r="H3658">
        <v>100</v>
      </c>
      <c r="I3658" s="17">
        <v>247.67799216911399</v>
      </c>
      <c r="J3658" s="6">
        <f t="shared" si="1723"/>
        <v>246.11371739713908</v>
      </c>
      <c r="K3658" s="6">
        <f t="shared" si="1710"/>
        <v>246.11371739713908</v>
      </c>
      <c r="L3658" s="6">
        <f t="shared" si="1724"/>
        <v>1</v>
      </c>
      <c r="M3658" s="6">
        <f t="shared" si="1725"/>
        <v>247.67799216911399</v>
      </c>
      <c r="N3658" s="28">
        <v>99.999999999999901</v>
      </c>
      <c r="O3658" s="17">
        <v>689.13169085634695</v>
      </c>
      <c r="P3658" s="6">
        <f t="shared" si="1726"/>
        <v>654.50652791823995</v>
      </c>
      <c r="Q3658" s="6">
        <f t="shared" si="1712"/>
        <v>654.50652791823995</v>
      </c>
      <c r="R3658" s="17">
        <v>654.50652791823995</v>
      </c>
      <c r="S3658" s="6">
        <f t="shared" si="1727"/>
        <v>34.625162938106996</v>
      </c>
      <c r="T3658" s="6">
        <f t="shared" si="1728"/>
        <v>689.13169085634695</v>
      </c>
      <c r="U3658" s="17">
        <v>131.19363238164999</v>
      </c>
      <c r="V3658" s="6">
        <f t="shared" si="1729"/>
        <v>118.28711045938999</v>
      </c>
      <c r="W3658" s="6">
        <f t="shared" si="1713"/>
        <v>118.28711045938999</v>
      </c>
      <c r="X3658" s="17">
        <v>118.28711045938999</v>
      </c>
      <c r="Y3658" s="6">
        <f t="shared" si="1730"/>
        <v>12.906521922259998</v>
      </c>
      <c r="Z3658" s="6">
        <f t="shared" si="1731"/>
        <v>131.19363238164999</v>
      </c>
      <c r="AA3658" s="17">
        <v>4585.28746257079</v>
      </c>
      <c r="AB3658" s="6">
        <f t="shared" si="1711"/>
        <v>4294.9835471229499</v>
      </c>
      <c r="AC3658" s="6">
        <f t="shared" si="1714"/>
        <v>4294.9835471229499</v>
      </c>
      <c r="AD3658" s="17">
        <v>4339.8873414631998</v>
      </c>
      <c r="AE3658" s="6">
        <f t="shared" si="1732"/>
        <v>245.40012110759017</v>
      </c>
      <c r="AF3658" s="17">
        <v>4294.9835471229499</v>
      </c>
      <c r="AG3658" s="6">
        <f t="shared" si="1733"/>
        <v>44.903794340249988</v>
      </c>
      <c r="AH3658" s="6">
        <f t="shared" si="1715"/>
        <v>44.903794340249988</v>
      </c>
      <c r="AI3658" s="6">
        <f t="shared" si="1734"/>
        <v>4585.28746257079</v>
      </c>
      <c r="AJ3658" s="17">
        <v>367.05535045852298</v>
      </c>
      <c r="AK3658" s="6">
        <f t="shared" si="1735"/>
        <v>294.493328370347</v>
      </c>
      <c r="AL3658" s="6">
        <f t="shared" si="1716"/>
        <v>294.493328370347</v>
      </c>
      <c r="AM3658" s="17">
        <v>294.493328370347</v>
      </c>
      <c r="AN3658" s="6">
        <f t="shared" si="1736"/>
        <v>72.562022088175979</v>
      </c>
      <c r="AO3658" s="6">
        <f t="shared" si="1737"/>
        <v>367.05535045852298</v>
      </c>
      <c r="AP3658" s="17">
        <v>4385.1431799627098</v>
      </c>
      <c r="AQ3658" s="6">
        <f t="shared" si="1738"/>
        <v>4385.1431799626962</v>
      </c>
      <c r="AR3658" s="17">
        <v>1533.37851281644</v>
      </c>
      <c r="AS3658" s="6">
        <f t="shared" si="1717"/>
        <v>1533.37851281644</v>
      </c>
      <c r="AT3658" s="17">
        <v>1706.4817961011299</v>
      </c>
      <c r="AU3658" s="6">
        <f t="shared" si="1718"/>
        <v>1706.4817961011299</v>
      </c>
      <c r="AV3658" s="17">
        <v>388.18290886987103</v>
      </c>
      <c r="AW3658" s="6">
        <f t="shared" si="1719"/>
        <v>388.18290886987103</v>
      </c>
      <c r="AX3658" s="17">
        <v>757.09996217525497</v>
      </c>
      <c r="AY3658" s="6">
        <f t="shared" si="1720"/>
        <v>757.09996217525497</v>
      </c>
      <c r="AZ3658" s="20">
        <v>221928059.94665501</v>
      </c>
      <c r="BA3658" s="20">
        <v>1358000566.7041399</v>
      </c>
      <c r="BB3658" s="20">
        <v>163315850.34149</v>
      </c>
      <c r="BC3658" s="20">
        <v>8755523.0077086296</v>
      </c>
      <c r="BD3658" s="19">
        <f t="shared" si="1721"/>
        <v>1751.9999999999936</v>
      </c>
      <c r="BE3658" s="18">
        <v>64.330891716377906</v>
      </c>
      <c r="BF3658" s="20">
        <v>96516.872400961001</v>
      </c>
      <c r="BG3658" s="20">
        <v>5698.5712504890298</v>
      </c>
      <c r="BH3658" s="19">
        <f t="shared" si="1739"/>
        <v>7.1643373595551596</v>
      </c>
      <c r="BI3658" s="20">
        <v>1297.9364098718299</v>
      </c>
      <c r="BJ3658">
        <v>224</v>
      </c>
      <c r="BK3658" s="22">
        <v>2432</v>
      </c>
      <c r="BL3658" s="22">
        <v>3689.53856</v>
      </c>
      <c r="BM3658" s="22">
        <v>608</v>
      </c>
      <c r="BN3658" s="22">
        <v>152</v>
      </c>
      <c r="BO3658">
        <v>0.128136481568661</v>
      </c>
    </row>
    <row r="3659" spans="1:67" x14ac:dyDescent="0.2">
      <c r="A3659" s="27">
        <v>3658</v>
      </c>
      <c r="B3659" s="18">
        <v>978.60284871289196</v>
      </c>
      <c r="C3659" s="18">
        <v>851.19999999999902</v>
      </c>
      <c r="D3659">
        <v>800</v>
      </c>
      <c r="E3659">
        <v>3200</v>
      </c>
      <c r="F3659">
        <v>4</v>
      </c>
      <c r="G3659" s="23">
        <f t="shared" si="1722"/>
        <v>0.99548997295942487</v>
      </c>
      <c r="H3659">
        <v>100</v>
      </c>
      <c r="I3659" s="17">
        <v>252.438036940508</v>
      </c>
      <c r="J3659" s="6">
        <f t="shared" si="1723"/>
        <v>251.13597267200711</v>
      </c>
      <c r="K3659" s="6">
        <f t="shared" si="1710"/>
        <v>251.13597267200711</v>
      </c>
      <c r="L3659" s="6">
        <f t="shared" si="1724"/>
        <v>1</v>
      </c>
      <c r="M3659" s="6">
        <f t="shared" si="1725"/>
        <v>252.438036940508</v>
      </c>
      <c r="N3659" s="28">
        <v>100</v>
      </c>
      <c r="O3659" s="17">
        <v>720.669078394454</v>
      </c>
      <c r="P3659" s="6">
        <f t="shared" si="1726"/>
        <v>684.45768851161904</v>
      </c>
      <c r="Q3659" s="6">
        <f t="shared" si="1712"/>
        <v>684.45768851161904</v>
      </c>
      <c r="R3659" s="17">
        <v>684.45768851161904</v>
      </c>
      <c r="S3659" s="6">
        <f t="shared" si="1727"/>
        <v>36.211389882834965</v>
      </c>
      <c r="T3659" s="6">
        <f t="shared" si="1728"/>
        <v>720.669078394454</v>
      </c>
      <c r="U3659" s="17">
        <v>131.18792461705101</v>
      </c>
      <c r="V3659" s="6">
        <f t="shared" si="1729"/>
        <v>118.281408371701</v>
      </c>
      <c r="W3659" s="6">
        <f t="shared" si="1713"/>
        <v>118.281408371701</v>
      </c>
      <c r="X3659" s="17">
        <v>118.281408371701</v>
      </c>
      <c r="Y3659" s="6">
        <f t="shared" si="1730"/>
        <v>12.906516245350005</v>
      </c>
      <c r="Z3659" s="6">
        <f t="shared" si="1731"/>
        <v>131.18792461705101</v>
      </c>
      <c r="AA3659" s="17">
        <v>5136.4214717949199</v>
      </c>
      <c r="AB3659" s="6">
        <f t="shared" si="1711"/>
        <v>4818.0265082441902</v>
      </c>
      <c r="AC3659" s="6">
        <f t="shared" si="1714"/>
        <v>4818.0265082441902</v>
      </c>
      <c r="AD3659" s="17">
        <v>4862.7579985285201</v>
      </c>
      <c r="AE3659" s="6">
        <f t="shared" si="1732"/>
        <v>273.66347326639971</v>
      </c>
      <c r="AF3659" s="17">
        <v>4818.0265082441902</v>
      </c>
      <c r="AG3659" s="6">
        <f t="shared" si="1733"/>
        <v>44.731490284329993</v>
      </c>
      <c r="AH3659" s="6">
        <f t="shared" si="1715"/>
        <v>44.731490284329993</v>
      </c>
      <c r="AI3659" s="6">
        <f t="shared" si="1734"/>
        <v>5136.4214717949199</v>
      </c>
      <c r="AJ3659" s="17">
        <v>369.20587314324803</v>
      </c>
      <c r="AK3659" s="6">
        <f t="shared" si="1735"/>
        <v>296.18854848911798</v>
      </c>
      <c r="AL3659" s="6">
        <f t="shared" si="1716"/>
        <v>296.18854848911798</v>
      </c>
      <c r="AM3659" s="17">
        <v>296.18854848911798</v>
      </c>
      <c r="AN3659" s="6">
        <f t="shared" si="1736"/>
        <v>73.01732465413005</v>
      </c>
      <c r="AO3659" s="6">
        <f t="shared" si="1737"/>
        <v>369.20587314324803</v>
      </c>
      <c r="AP3659" s="17">
        <v>4470.1173468184397</v>
      </c>
      <c r="AQ3659" s="6">
        <f t="shared" si="1738"/>
        <v>4470.1173468184406</v>
      </c>
      <c r="AR3659" s="17">
        <v>1618.4888960911601</v>
      </c>
      <c r="AS3659" s="6">
        <f t="shared" si="1717"/>
        <v>1618.4888960911601</v>
      </c>
      <c r="AT3659" s="17">
        <v>1706.4002848733701</v>
      </c>
      <c r="AU3659" s="6">
        <f t="shared" si="1718"/>
        <v>1706.4002848733701</v>
      </c>
      <c r="AV3659" s="17">
        <v>388.16436705736902</v>
      </c>
      <c r="AW3659" s="6">
        <f t="shared" si="1719"/>
        <v>388.16436705736902</v>
      </c>
      <c r="AX3659" s="17">
        <v>757.06379879654105</v>
      </c>
      <c r="AY3659" s="6">
        <f t="shared" si="1720"/>
        <v>757.06379879654105</v>
      </c>
      <c r="AZ3659" s="20">
        <v>223925483.346551</v>
      </c>
      <c r="BA3659" s="20">
        <v>1358000566.7041399</v>
      </c>
      <c r="BB3659" s="20">
        <v>162172382.57421401</v>
      </c>
      <c r="BC3659" s="20">
        <v>7901567.3750876002</v>
      </c>
      <c r="BD3659" s="19">
        <f t="shared" si="1721"/>
        <v>1751.9999999999923</v>
      </c>
      <c r="BE3659" s="18">
        <v>65.036146841630696</v>
      </c>
      <c r="BF3659" s="20">
        <v>86596.064340098805</v>
      </c>
      <c r="BG3659" s="20">
        <v>5112.8246324014899</v>
      </c>
      <c r="BH3659" s="19">
        <f t="shared" si="1739"/>
        <v>6.4279270920100284</v>
      </c>
      <c r="BI3659" s="20">
        <v>1370.0439881980401</v>
      </c>
      <c r="BJ3659">
        <v>224</v>
      </c>
      <c r="BK3659" s="22">
        <v>2432</v>
      </c>
      <c r="BL3659" s="22">
        <v>3689.53856</v>
      </c>
      <c r="BM3659" s="22">
        <v>608</v>
      </c>
      <c r="BN3659" s="22">
        <v>152</v>
      </c>
      <c r="BO3659">
        <v>0.12725566836468899</v>
      </c>
    </row>
    <row r="3660" spans="1:67" x14ac:dyDescent="0.2">
      <c r="A3660" s="27">
        <v>3659</v>
      </c>
      <c r="B3660" s="18">
        <v>1030.10826180304</v>
      </c>
      <c r="C3660" s="18">
        <v>851.19999999999902</v>
      </c>
      <c r="D3660">
        <v>800</v>
      </c>
      <c r="E3660">
        <v>3200</v>
      </c>
      <c r="F3660">
        <v>4</v>
      </c>
      <c r="G3660" s="23">
        <f t="shared" si="1722"/>
        <v>0.99580894955429933</v>
      </c>
      <c r="H3660">
        <v>100</v>
      </c>
      <c r="I3660" s="17">
        <v>257.200553136363</v>
      </c>
      <c r="J3660" s="6">
        <f t="shared" si="1723"/>
        <v>256.35796689872353</v>
      </c>
      <c r="K3660" s="6">
        <f t="shared" si="1710"/>
        <v>256.35796689872353</v>
      </c>
      <c r="L3660" s="6">
        <f t="shared" si="1724"/>
        <v>1</v>
      </c>
      <c r="M3660" s="6">
        <f t="shared" si="1725"/>
        <v>257.200553136363</v>
      </c>
      <c r="N3660" s="28">
        <v>100</v>
      </c>
      <c r="O3660" s="17">
        <v>752.26759412587398</v>
      </c>
      <c r="P3660" s="6">
        <f t="shared" si="1726"/>
        <v>714.466828877593</v>
      </c>
      <c r="Q3660" s="6">
        <f t="shared" si="1712"/>
        <v>714.466828877593</v>
      </c>
      <c r="R3660" s="17">
        <v>714.466828877593</v>
      </c>
      <c r="S3660" s="6">
        <f t="shared" si="1727"/>
        <v>37.800765248280982</v>
      </c>
      <c r="T3660" s="6">
        <f t="shared" si="1728"/>
        <v>752.26759412587398</v>
      </c>
      <c r="U3660" s="17">
        <v>131.18249579688199</v>
      </c>
      <c r="V3660" s="6">
        <f t="shared" si="1729"/>
        <v>118.275979551532</v>
      </c>
      <c r="W3660" s="6">
        <f t="shared" si="1713"/>
        <v>118.275979551532</v>
      </c>
      <c r="X3660" s="17">
        <v>118.275979551532</v>
      </c>
      <c r="Y3660" s="6">
        <f t="shared" si="1730"/>
        <v>12.906516245349991</v>
      </c>
      <c r="Z3660" s="6">
        <f t="shared" si="1731"/>
        <v>131.18249579688199</v>
      </c>
      <c r="AA3660" s="17">
        <v>5639.0375824012999</v>
      </c>
      <c r="AB3660" s="6">
        <f t="shared" si="1711"/>
        <v>5295.7708741195502</v>
      </c>
      <c r="AC3660" s="6">
        <f t="shared" si="1714"/>
        <v>5295.7708741195502</v>
      </c>
      <c r="AD3660" s="17">
        <v>5339.5688625555404</v>
      </c>
      <c r="AE3660" s="6">
        <f t="shared" si="1732"/>
        <v>299.46871984575955</v>
      </c>
      <c r="AF3660" s="17">
        <v>5295.7708741195502</v>
      </c>
      <c r="AG3660" s="6">
        <f t="shared" si="1733"/>
        <v>43.797988435990192</v>
      </c>
      <c r="AH3660" s="6">
        <f t="shared" si="1715"/>
        <v>43.797988435990192</v>
      </c>
      <c r="AI3660" s="6">
        <f t="shared" si="1734"/>
        <v>5639.0375824012999</v>
      </c>
      <c r="AJ3660" s="17">
        <v>371.52406389109501</v>
      </c>
      <c r="AK3660" s="6">
        <f t="shared" si="1735"/>
        <v>298.01118035892898</v>
      </c>
      <c r="AL3660" s="6">
        <f t="shared" si="1716"/>
        <v>298.01118035892898</v>
      </c>
      <c r="AM3660" s="17">
        <v>298.01118035892898</v>
      </c>
      <c r="AN3660" s="6">
        <f t="shared" si="1736"/>
        <v>73.512883532166029</v>
      </c>
      <c r="AO3660" s="6">
        <f t="shared" si="1737"/>
        <v>371.52406389109501</v>
      </c>
      <c r="AP3660" s="17">
        <v>4555.0918960318104</v>
      </c>
      <c r="AQ3660" s="6">
        <f t="shared" si="1738"/>
        <v>4555.0918960318104</v>
      </c>
      <c r="AR3660" s="17">
        <v>1703.5943279027499</v>
      </c>
      <c r="AS3660" s="6">
        <f t="shared" si="1717"/>
        <v>1703.5943279027499</v>
      </c>
      <c r="AT3660" s="17">
        <v>1706.3219653774199</v>
      </c>
      <c r="AU3660" s="6">
        <f t="shared" si="1718"/>
        <v>1706.3219653774199</v>
      </c>
      <c r="AV3660" s="17">
        <v>388.14655128586497</v>
      </c>
      <c r="AW3660" s="6">
        <f t="shared" si="1719"/>
        <v>388.14655128586497</v>
      </c>
      <c r="AX3660" s="17">
        <v>757.02905146577496</v>
      </c>
      <c r="AY3660" s="6">
        <f t="shared" si="1720"/>
        <v>757.02905146577496</v>
      </c>
      <c r="AZ3660" s="20">
        <v>225703388.372794</v>
      </c>
      <c r="BA3660" s="20">
        <v>1358000566.7041399</v>
      </c>
      <c r="BB3660" s="20">
        <v>160953324.54219201</v>
      </c>
      <c r="BC3660" s="20">
        <v>7342720.3808674896</v>
      </c>
      <c r="BD3660" s="19">
        <f t="shared" si="1721"/>
        <v>1751.9999999999934</v>
      </c>
      <c r="BE3660" s="18">
        <v>65.7174559585509</v>
      </c>
      <c r="BF3660" s="20">
        <v>78809.916524602304</v>
      </c>
      <c r="BG3660" s="20">
        <v>4653.1131126464797</v>
      </c>
      <c r="BH3660" s="19">
        <f t="shared" si="1739"/>
        <v>5.8499702198701762</v>
      </c>
      <c r="BI3660" s="20">
        <v>1442.15156652426</v>
      </c>
      <c r="BJ3660">
        <v>224</v>
      </c>
      <c r="BK3660" s="22">
        <v>2432</v>
      </c>
      <c r="BL3660" s="22">
        <v>3689.53856</v>
      </c>
      <c r="BM3660" s="22">
        <v>608</v>
      </c>
      <c r="BN3660" s="22">
        <v>152</v>
      </c>
      <c r="BO3660">
        <v>0.12631662748435701</v>
      </c>
    </row>
    <row r="3661" spans="1:67" x14ac:dyDescent="0.2">
      <c r="A3661" s="27">
        <v>3660</v>
      </c>
      <c r="B3661" s="18">
        <v>20.602165236060799</v>
      </c>
      <c r="C3661" s="18">
        <v>900.599999999999</v>
      </c>
      <c r="D3661">
        <v>800</v>
      </c>
      <c r="E3661">
        <v>3200</v>
      </c>
      <c r="F3661">
        <v>6</v>
      </c>
      <c r="G3661" s="23">
        <f t="shared" si="1722"/>
        <v>0.9391769028238931</v>
      </c>
      <c r="H3661">
        <v>100</v>
      </c>
      <c r="I3661" s="17">
        <v>185.896915046483</v>
      </c>
      <c r="J3661" s="6">
        <f t="shared" si="1723"/>
        <v>185.80152433768782</v>
      </c>
      <c r="K3661" s="6">
        <f t="shared" si="1710"/>
        <v>185.80152433768782</v>
      </c>
      <c r="L3661" s="6">
        <f t="shared" si="1724"/>
        <v>1</v>
      </c>
      <c r="M3661" s="6">
        <f t="shared" si="1725"/>
        <v>185.896915046483</v>
      </c>
      <c r="N3661" s="28">
        <v>100</v>
      </c>
      <c r="O3661" s="17">
        <v>195.33873364287999</v>
      </c>
      <c r="P3661" s="6">
        <f t="shared" si="1726"/>
        <v>185.53304531433099</v>
      </c>
      <c r="Q3661" s="6">
        <f t="shared" si="1712"/>
        <v>185.53304531433099</v>
      </c>
      <c r="R3661" s="17">
        <v>185.53304531433099</v>
      </c>
      <c r="S3661" s="6">
        <f t="shared" si="1727"/>
        <v>9.805688328548996</v>
      </c>
      <c r="T3661" s="6">
        <f t="shared" si="1728"/>
        <v>195.33873364287999</v>
      </c>
      <c r="U3661" s="17">
        <v>137.63125138785699</v>
      </c>
      <c r="V3661" s="6">
        <f t="shared" si="1729"/>
        <v>124.103241993026</v>
      </c>
      <c r="W3661" s="6">
        <f t="shared" si="1713"/>
        <v>124.103241993026</v>
      </c>
      <c r="X3661" s="17">
        <v>124.103241993026</v>
      </c>
      <c r="Y3661" s="6">
        <f t="shared" si="1730"/>
        <v>13.528009394830988</v>
      </c>
      <c r="Z3661" s="6">
        <f t="shared" si="1731"/>
        <v>137.63125138785699</v>
      </c>
      <c r="AA3661" s="17">
        <v>667.19719607508398</v>
      </c>
      <c r="AB3661" s="6">
        <f t="shared" si="1711"/>
        <v>573.83069791873504</v>
      </c>
      <c r="AC3661" s="6">
        <f t="shared" si="1714"/>
        <v>573.83069791873504</v>
      </c>
      <c r="AD3661" s="17">
        <v>622.21441824149201</v>
      </c>
      <c r="AE3661" s="6">
        <f t="shared" si="1732"/>
        <v>44.982777833591967</v>
      </c>
      <c r="AF3661" s="17">
        <v>573.83069791873504</v>
      </c>
      <c r="AG3661" s="6">
        <f t="shared" si="1733"/>
        <v>48.383720322756972</v>
      </c>
      <c r="AH3661" s="6">
        <f t="shared" si="1715"/>
        <v>48.383720322756972</v>
      </c>
      <c r="AI3661" s="6">
        <f t="shared" si="1734"/>
        <v>667.19719607508398</v>
      </c>
      <c r="AJ3661" s="17">
        <v>242.517282536312</v>
      </c>
      <c r="AK3661" s="6">
        <f t="shared" si="1735"/>
        <v>196.224794336804</v>
      </c>
      <c r="AL3661" s="6">
        <f t="shared" si="1716"/>
        <v>196.224794336804</v>
      </c>
      <c r="AM3661" s="17">
        <v>196.224794336804</v>
      </c>
      <c r="AN3661" s="6">
        <f t="shared" si="1736"/>
        <v>46.292488199508</v>
      </c>
      <c r="AO3661" s="6">
        <f t="shared" si="1737"/>
        <v>242.517282536312</v>
      </c>
      <c r="AP3661" s="17">
        <v>3182.0514668512901</v>
      </c>
      <c r="AQ3661" s="6">
        <f t="shared" si="1738"/>
        <v>3182.0514668512906</v>
      </c>
      <c r="AR3661" s="17">
        <v>34.108128510942798</v>
      </c>
      <c r="AS3661" s="6">
        <f t="shared" si="1717"/>
        <v>34.108128510942798</v>
      </c>
      <c r="AT3661" s="17">
        <v>1807.26991321065</v>
      </c>
      <c r="AU3661" s="6">
        <f t="shared" si="1718"/>
        <v>1807.26991321065</v>
      </c>
      <c r="AV3661" s="17">
        <v>582.83912881282902</v>
      </c>
      <c r="AW3661" s="6">
        <f t="shared" si="1719"/>
        <v>582.83912881282902</v>
      </c>
      <c r="AX3661" s="17">
        <v>757.83429631686897</v>
      </c>
      <c r="AY3661" s="6">
        <f t="shared" si="1720"/>
        <v>757.83429631686897</v>
      </c>
      <c r="AZ3661" s="20">
        <v>17850608.828520399</v>
      </c>
      <c r="BA3661" s="20">
        <v>1370808009.9029901</v>
      </c>
      <c r="BB3661" s="20">
        <v>256779315.015946</v>
      </c>
      <c r="BC3661" s="20">
        <v>106562066.25253899</v>
      </c>
      <c r="BD3661" s="19">
        <f t="shared" si="1721"/>
        <v>1751.9999999999952</v>
      </c>
      <c r="BE3661" s="18">
        <v>49.154272939686301</v>
      </c>
      <c r="BF3661" s="20">
        <v>1287806.36691564</v>
      </c>
      <c r="BG3661" s="20">
        <v>76034.957993822696</v>
      </c>
      <c r="BH3661" s="19">
        <f t="shared" si="1739"/>
        <v>95.59239785597191</v>
      </c>
      <c r="BI3661" s="20">
        <v>28.8430313304852</v>
      </c>
      <c r="BJ3661">
        <v>237</v>
      </c>
      <c r="BK3661" s="22">
        <v>2432</v>
      </c>
      <c r="BL3661" s="22">
        <v>3689.53856</v>
      </c>
      <c r="BM3661" s="22">
        <v>608</v>
      </c>
      <c r="BN3661" s="22">
        <v>152</v>
      </c>
      <c r="BO3661">
        <v>0.20008660506416301</v>
      </c>
    </row>
    <row r="3662" spans="1:67" x14ac:dyDescent="0.2">
      <c r="A3662" s="27">
        <v>3661</v>
      </c>
      <c r="B3662" s="18">
        <v>51.505413090152203</v>
      </c>
      <c r="C3662" s="18">
        <v>900.599999999999</v>
      </c>
      <c r="D3662">
        <v>800</v>
      </c>
      <c r="E3662">
        <v>3200</v>
      </c>
      <c r="F3662">
        <v>6</v>
      </c>
      <c r="G3662" s="23">
        <f t="shared" si="1722"/>
        <v>0.94464360168056993</v>
      </c>
      <c r="H3662">
        <v>100</v>
      </c>
      <c r="I3662" s="17">
        <v>188.35262138951299</v>
      </c>
      <c r="J3662" s="6">
        <f t="shared" si="1723"/>
        <v>188.12125845346478</v>
      </c>
      <c r="K3662" s="6">
        <f t="shared" si="1710"/>
        <v>188.12125845346478</v>
      </c>
      <c r="L3662" s="6">
        <f t="shared" si="1724"/>
        <v>1</v>
      </c>
      <c r="M3662" s="6">
        <f t="shared" si="1725"/>
        <v>188.35262138951299</v>
      </c>
      <c r="N3662" s="28">
        <v>100</v>
      </c>
      <c r="O3662" s="17">
        <v>201.41873628678701</v>
      </c>
      <c r="P3662" s="6">
        <f t="shared" si="1726"/>
        <v>191.307296766902</v>
      </c>
      <c r="Q3662" s="6">
        <f t="shared" si="1712"/>
        <v>191.307296766902</v>
      </c>
      <c r="R3662" s="17">
        <v>191.307296766902</v>
      </c>
      <c r="S3662" s="6">
        <f t="shared" si="1727"/>
        <v>10.11143951988501</v>
      </c>
      <c r="T3662" s="6">
        <f t="shared" si="1728"/>
        <v>201.41873628678701</v>
      </c>
      <c r="U3662" s="17">
        <v>137.62371674227401</v>
      </c>
      <c r="V3662" s="6">
        <f t="shared" si="1729"/>
        <v>124.095755843137</v>
      </c>
      <c r="W3662" s="6">
        <f t="shared" si="1713"/>
        <v>124.095755843137</v>
      </c>
      <c r="X3662" s="17">
        <v>124.095755843137</v>
      </c>
      <c r="Y3662" s="6">
        <f t="shared" si="1730"/>
        <v>13.527960899137014</v>
      </c>
      <c r="Z3662" s="6">
        <f t="shared" si="1731"/>
        <v>137.62371674227401</v>
      </c>
      <c r="AA3662" s="17">
        <v>723.30929127795696</v>
      </c>
      <c r="AB3662" s="6">
        <f t="shared" si="1711"/>
        <v>627.792397110254</v>
      </c>
      <c r="AC3662" s="6">
        <f t="shared" si="1714"/>
        <v>627.792397110254</v>
      </c>
      <c r="AD3662" s="17">
        <v>675.548898274826</v>
      </c>
      <c r="AE3662" s="6">
        <f t="shared" si="1732"/>
        <v>47.760393003130957</v>
      </c>
      <c r="AF3662" s="17">
        <v>627.792397110254</v>
      </c>
      <c r="AG3662" s="6">
        <f t="shared" si="1733"/>
        <v>47.756501164572001</v>
      </c>
      <c r="AH3662" s="6">
        <f t="shared" si="1715"/>
        <v>47.756501164572001</v>
      </c>
      <c r="AI3662" s="6">
        <f t="shared" si="1734"/>
        <v>723.30929127795696</v>
      </c>
      <c r="AJ3662" s="17">
        <v>257.60087992676199</v>
      </c>
      <c r="AK3662" s="6">
        <f t="shared" si="1735"/>
        <v>208.345221473257</v>
      </c>
      <c r="AL3662" s="6">
        <f t="shared" si="1716"/>
        <v>208.345221473257</v>
      </c>
      <c r="AM3662" s="17">
        <v>208.345221473257</v>
      </c>
      <c r="AN3662" s="6">
        <f t="shared" si="1736"/>
        <v>49.255658453504992</v>
      </c>
      <c r="AO3662" s="6">
        <f t="shared" si="1737"/>
        <v>257.60087992676199</v>
      </c>
      <c r="AP3662" s="17">
        <v>3233.0302157390502</v>
      </c>
      <c r="AQ3662" s="6">
        <f t="shared" si="1738"/>
        <v>3233.0302157390488</v>
      </c>
      <c r="AR3662" s="17">
        <v>85.265483267835805</v>
      </c>
      <c r="AS3662" s="6">
        <f t="shared" si="1717"/>
        <v>85.265483267835805</v>
      </c>
      <c r="AT3662" s="17">
        <v>1807.16737355891</v>
      </c>
      <c r="AU3662" s="6">
        <f t="shared" si="1718"/>
        <v>1807.16737355891</v>
      </c>
      <c r="AV3662" s="17">
        <v>582.806060082557</v>
      </c>
      <c r="AW3662" s="6">
        <f t="shared" si="1719"/>
        <v>582.806060082557</v>
      </c>
      <c r="AX3662" s="17">
        <v>757.79129882974598</v>
      </c>
      <c r="AY3662" s="6">
        <f t="shared" si="1720"/>
        <v>757.79129882974598</v>
      </c>
      <c r="AZ3662" s="20">
        <v>43248827.8044089</v>
      </c>
      <c r="BA3662" s="20">
        <v>1370802106.8354499</v>
      </c>
      <c r="BB3662" s="20">
        <v>240964731.469861</v>
      </c>
      <c r="BC3662" s="20">
        <v>96984414.307234496</v>
      </c>
      <c r="BD3662" s="19">
        <f t="shared" si="1721"/>
        <v>1752.0000804169542</v>
      </c>
      <c r="BE3662" s="18">
        <v>49.861625844487499</v>
      </c>
      <c r="BF3662" s="20">
        <v>1156840.3048660201</v>
      </c>
      <c r="BG3662" s="20">
        <v>68302.429810716407</v>
      </c>
      <c r="BH3662" s="19">
        <f t="shared" si="1739"/>
        <v>85.870932497069447</v>
      </c>
      <c r="BI3662" s="20">
        <v>72.107578326213101</v>
      </c>
      <c r="BJ3662">
        <v>237</v>
      </c>
      <c r="BK3662" s="22">
        <v>2432</v>
      </c>
      <c r="BL3662" s="22">
        <v>3689.53856</v>
      </c>
      <c r="BM3662" s="22">
        <v>608</v>
      </c>
      <c r="BN3662" s="22">
        <v>152</v>
      </c>
      <c r="BO3662">
        <v>0.18792998240573899</v>
      </c>
    </row>
    <row r="3663" spans="1:67" x14ac:dyDescent="0.2">
      <c r="A3663" s="27">
        <v>3662</v>
      </c>
      <c r="B3663" s="18">
        <v>154.516239270456</v>
      </c>
      <c r="C3663" s="18">
        <v>900.599999999999</v>
      </c>
      <c r="D3663">
        <v>800</v>
      </c>
      <c r="E3663">
        <v>3200</v>
      </c>
      <c r="F3663">
        <v>6</v>
      </c>
      <c r="G3663" s="23">
        <f t="shared" si="1722"/>
        <v>0.96006785730752908</v>
      </c>
      <c r="H3663">
        <v>100</v>
      </c>
      <c r="I3663" s="17">
        <v>196.775756453638</v>
      </c>
      <c r="J3663" s="6">
        <f t="shared" si="1723"/>
        <v>196.25856956238499</v>
      </c>
      <c r="K3663" s="6">
        <f t="shared" si="1710"/>
        <v>196.25856956238499</v>
      </c>
      <c r="L3663" s="6">
        <f t="shared" si="1724"/>
        <v>1</v>
      </c>
      <c r="M3663" s="6">
        <f t="shared" si="1725"/>
        <v>196.775756453638</v>
      </c>
      <c r="N3663" s="28">
        <v>100</v>
      </c>
      <c r="O3663" s="17">
        <v>231.70251983128</v>
      </c>
      <c r="P3663" s="6">
        <f t="shared" si="1726"/>
        <v>220.06885641187301</v>
      </c>
      <c r="Q3663" s="6">
        <f t="shared" si="1712"/>
        <v>220.06885641187301</v>
      </c>
      <c r="R3663" s="17">
        <v>220.06885641187301</v>
      </c>
      <c r="S3663" s="6">
        <f t="shared" si="1727"/>
        <v>11.633663419406986</v>
      </c>
      <c r="T3663" s="6">
        <f t="shared" si="1728"/>
        <v>231.70251983128</v>
      </c>
      <c r="U3663" s="17">
        <v>137.60369302227301</v>
      </c>
      <c r="V3663" s="6">
        <f t="shared" si="1729"/>
        <v>124.075553136593</v>
      </c>
      <c r="W3663" s="6">
        <f t="shared" si="1713"/>
        <v>124.075553136593</v>
      </c>
      <c r="X3663" s="17">
        <v>124.075553136593</v>
      </c>
      <c r="Y3663" s="6">
        <f t="shared" si="1730"/>
        <v>13.528139885680005</v>
      </c>
      <c r="Z3663" s="6">
        <f t="shared" si="1731"/>
        <v>137.60369302227301</v>
      </c>
      <c r="AA3663" s="17">
        <v>970.31658411981505</v>
      </c>
      <c r="AB3663" s="6">
        <f t="shared" si="1711"/>
        <v>863.44419895231999</v>
      </c>
      <c r="AC3663" s="6">
        <f t="shared" si="1714"/>
        <v>863.44419895231999</v>
      </c>
      <c r="AD3663" s="17">
        <v>910.11314911717898</v>
      </c>
      <c r="AE3663" s="6">
        <f t="shared" si="1732"/>
        <v>60.20343500263607</v>
      </c>
      <c r="AF3663" s="17">
        <v>863.44419895231999</v>
      </c>
      <c r="AG3663" s="6">
        <f t="shared" si="1733"/>
        <v>46.668950164858984</v>
      </c>
      <c r="AH3663" s="6">
        <f t="shared" si="1715"/>
        <v>46.668950164858984</v>
      </c>
      <c r="AI3663" s="6">
        <f t="shared" si="1734"/>
        <v>970.31658411981505</v>
      </c>
      <c r="AJ3663" s="17">
        <v>308.09628300199398</v>
      </c>
      <c r="AK3663" s="6">
        <f t="shared" si="1735"/>
        <v>248.845581676602</v>
      </c>
      <c r="AL3663" s="6">
        <f t="shared" si="1716"/>
        <v>248.845581676602</v>
      </c>
      <c r="AM3663" s="17">
        <v>248.845581676602</v>
      </c>
      <c r="AN3663" s="6">
        <f t="shared" si="1736"/>
        <v>59.250701325391987</v>
      </c>
      <c r="AO3663" s="6">
        <f t="shared" si="1737"/>
        <v>308.09628300199398</v>
      </c>
      <c r="AP3663" s="17">
        <v>3402.9620606660801</v>
      </c>
      <c r="AQ3663" s="6">
        <f t="shared" si="1738"/>
        <v>3402.9620606660787</v>
      </c>
      <c r="AR3663" s="17">
        <v>255.75142250054901</v>
      </c>
      <c r="AS3663" s="6">
        <f t="shared" si="1717"/>
        <v>255.75142250054901</v>
      </c>
      <c r="AT3663" s="17">
        <v>1806.8492617442701</v>
      </c>
      <c r="AU3663" s="6">
        <f t="shared" si="1718"/>
        <v>1806.8492617442701</v>
      </c>
      <c r="AV3663" s="17">
        <v>582.70346997603497</v>
      </c>
      <c r="AW3663" s="6">
        <f t="shared" si="1719"/>
        <v>582.70346997603497</v>
      </c>
      <c r="AX3663" s="17">
        <v>757.65790644522497</v>
      </c>
      <c r="AY3663" s="6">
        <f t="shared" si="1720"/>
        <v>757.65790644522497</v>
      </c>
      <c r="AZ3663" s="20">
        <v>112055271.046819</v>
      </c>
      <c r="BA3663" s="20">
        <v>1370786965.6586299</v>
      </c>
      <c r="BB3663" s="20">
        <v>199196649.29733199</v>
      </c>
      <c r="BC3663" s="20">
        <v>69961113.9972087</v>
      </c>
      <c r="BD3663" s="19">
        <f t="shared" si="1721"/>
        <v>1751.9999999999895</v>
      </c>
      <c r="BE3663" s="18">
        <v>52.183343678055003</v>
      </c>
      <c r="BF3663" s="20">
        <v>814390.61457975802</v>
      </c>
      <c r="BG3663" s="20">
        <v>48083.436890005301</v>
      </c>
      <c r="BH3663" s="19">
        <f t="shared" si="1739"/>
        <v>60.451286496999764</v>
      </c>
      <c r="BI3663" s="20">
        <v>216.32273497863901</v>
      </c>
      <c r="BJ3663">
        <v>237</v>
      </c>
      <c r="BK3663" s="22">
        <v>2432</v>
      </c>
      <c r="BL3663" s="22">
        <v>3689.53856</v>
      </c>
      <c r="BM3663" s="22">
        <v>608</v>
      </c>
      <c r="BN3663" s="22">
        <v>152</v>
      </c>
      <c r="BO3663">
        <v>0.15579903948773199</v>
      </c>
    </row>
    <row r="3664" spans="1:67" x14ac:dyDescent="0.2">
      <c r="A3664" s="27">
        <v>3663</v>
      </c>
      <c r="B3664" s="18">
        <v>206.02165236060799</v>
      </c>
      <c r="C3664" s="18">
        <v>900.599999999999</v>
      </c>
      <c r="D3664">
        <v>800</v>
      </c>
      <c r="E3664">
        <v>3200</v>
      </c>
      <c r="F3664">
        <v>6</v>
      </c>
      <c r="G3664" s="23">
        <f t="shared" si="1722"/>
        <v>0.96607948385395215</v>
      </c>
      <c r="H3664">
        <v>100</v>
      </c>
      <c r="I3664" s="17">
        <v>200.81294629683799</v>
      </c>
      <c r="J3664" s="6">
        <f t="shared" si="1723"/>
        <v>200.17244884309457</v>
      </c>
      <c r="K3664" s="6">
        <f t="shared" si="1710"/>
        <v>200.17244884309457</v>
      </c>
      <c r="L3664" s="6">
        <f t="shared" si="1724"/>
        <v>1</v>
      </c>
      <c r="M3664" s="6">
        <f t="shared" si="1725"/>
        <v>200.81294629683799</v>
      </c>
      <c r="N3664" s="28">
        <v>100</v>
      </c>
      <c r="O3664" s="17">
        <v>255.85632215797901</v>
      </c>
      <c r="P3664" s="6">
        <f t="shared" si="1726"/>
        <v>243.00891834172401</v>
      </c>
      <c r="Q3664" s="6">
        <f t="shared" si="1712"/>
        <v>243.00891834172401</v>
      </c>
      <c r="R3664" s="17">
        <v>243.00891834172401</v>
      </c>
      <c r="S3664" s="6">
        <f t="shared" si="1727"/>
        <v>12.847403816254996</v>
      </c>
      <c r="T3664" s="6">
        <f t="shared" si="1728"/>
        <v>255.85632215797901</v>
      </c>
      <c r="U3664" s="17">
        <v>137.593247511404</v>
      </c>
      <c r="V3664" s="6">
        <f t="shared" si="1729"/>
        <v>124.06514438871299</v>
      </c>
      <c r="W3664" s="6">
        <f t="shared" si="1713"/>
        <v>124.06514438871299</v>
      </c>
      <c r="X3664" s="17">
        <v>124.06514438871299</v>
      </c>
      <c r="Y3664" s="6">
        <f t="shared" si="1730"/>
        <v>13.528103122691007</v>
      </c>
      <c r="Z3664" s="6">
        <f t="shared" si="1731"/>
        <v>137.593247511404</v>
      </c>
      <c r="AA3664" s="17">
        <v>1126.36946173059</v>
      </c>
      <c r="AB3664" s="6">
        <f t="shared" si="1711"/>
        <v>1011.6505951550701</v>
      </c>
      <c r="AC3664" s="6">
        <f t="shared" si="1714"/>
        <v>1011.6505951550701</v>
      </c>
      <c r="AD3664" s="17">
        <v>1058.2261441962401</v>
      </c>
      <c r="AE3664" s="6">
        <f t="shared" si="1732"/>
        <v>68.14331753434999</v>
      </c>
      <c r="AF3664" s="17">
        <v>1011.6505951550701</v>
      </c>
      <c r="AG3664" s="6">
        <f t="shared" si="1733"/>
        <v>46.575549041170007</v>
      </c>
      <c r="AH3664" s="6">
        <f t="shared" si="1715"/>
        <v>46.575549041170007</v>
      </c>
      <c r="AI3664" s="6">
        <f t="shared" si="1734"/>
        <v>1126.36946173059</v>
      </c>
      <c r="AJ3664" s="17">
        <v>324.35807602440002</v>
      </c>
      <c r="AK3664" s="6">
        <f t="shared" si="1735"/>
        <v>261.24804993072701</v>
      </c>
      <c r="AL3664" s="6">
        <f t="shared" si="1716"/>
        <v>261.24804993072701</v>
      </c>
      <c r="AM3664" s="17">
        <v>261.24804993072701</v>
      </c>
      <c r="AN3664" s="6">
        <f t="shared" si="1736"/>
        <v>63.110026093673014</v>
      </c>
      <c r="AO3664" s="6">
        <f t="shared" si="1737"/>
        <v>324.35807602440002</v>
      </c>
      <c r="AP3664" s="17">
        <v>3487.9293858027399</v>
      </c>
      <c r="AQ3664" s="6">
        <f t="shared" si="1738"/>
        <v>3487.9293858027372</v>
      </c>
      <c r="AR3664" s="17">
        <v>340.97421648582298</v>
      </c>
      <c r="AS3664" s="6">
        <f t="shared" si="1717"/>
        <v>340.97421648582298</v>
      </c>
      <c r="AT3664" s="17">
        <v>1806.70259418573</v>
      </c>
      <c r="AU3664" s="6">
        <f t="shared" si="1718"/>
        <v>1806.70259418573</v>
      </c>
      <c r="AV3664" s="17">
        <v>582.65617012811299</v>
      </c>
      <c r="AW3664" s="6">
        <f t="shared" si="1719"/>
        <v>582.65617012811299</v>
      </c>
      <c r="AX3664" s="17">
        <v>757.59640500307103</v>
      </c>
      <c r="AY3664" s="6">
        <f t="shared" si="1720"/>
        <v>757.59640500307103</v>
      </c>
      <c r="AZ3664" s="20">
        <v>134607868.473726</v>
      </c>
      <c r="BA3664" s="20">
        <v>1370787397.9401801</v>
      </c>
      <c r="BB3664" s="20">
        <v>187175989.29821399</v>
      </c>
      <c r="BC3664" s="20">
        <v>59428744.2878756</v>
      </c>
      <c r="BD3664" s="19">
        <f t="shared" si="1721"/>
        <v>1751.9999999999957</v>
      </c>
      <c r="BE3664" s="18">
        <v>53.3071468810003</v>
      </c>
      <c r="BF3664" s="20">
        <v>691313.43339194299</v>
      </c>
      <c r="BG3664" s="20">
        <v>40816.685814665499</v>
      </c>
      <c r="BH3664" s="19">
        <f t="shared" si="1739"/>
        <v>51.315407708579244</v>
      </c>
      <c r="BI3664" s="20">
        <v>288.43031330485201</v>
      </c>
      <c r="BJ3664">
        <v>237</v>
      </c>
      <c r="BK3664" s="22">
        <v>2432</v>
      </c>
      <c r="BL3664" s="22">
        <v>3689.53856</v>
      </c>
      <c r="BM3664" s="22">
        <v>608</v>
      </c>
      <c r="BN3664" s="22">
        <v>152</v>
      </c>
      <c r="BO3664">
        <v>0.146550877555465</v>
      </c>
    </row>
    <row r="3665" spans="1:67" x14ac:dyDescent="0.2">
      <c r="A3665" s="27">
        <v>3664</v>
      </c>
      <c r="B3665" s="18">
        <v>257.52706545076097</v>
      </c>
      <c r="C3665" s="18">
        <v>900.599999999999</v>
      </c>
      <c r="D3665">
        <v>800</v>
      </c>
      <c r="E3665">
        <v>3200</v>
      </c>
      <c r="F3665">
        <v>5</v>
      </c>
      <c r="G3665" s="23">
        <f t="shared" si="1722"/>
        <v>0.9711594670042063</v>
      </c>
      <c r="H3665">
        <v>100</v>
      </c>
      <c r="I3665" s="17">
        <v>199.097558780539</v>
      </c>
      <c r="J3665" s="6">
        <f t="shared" si="1723"/>
        <v>198.46296970759062</v>
      </c>
      <c r="K3665" s="6">
        <f t="shared" si="1710"/>
        <v>198.46296970759062</v>
      </c>
      <c r="L3665" s="6">
        <f t="shared" si="1724"/>
        <v>1</v>
      </c>
      <c r="M3665" s="6">
        <f t="shared" si="1725"/>
        <v>199.097558780539</v>
      </c>
      <c r="N3665" s="28">
        <v>100</v>
      </c>
      <c r="O3665" s="17">
        <v>287.43950293883199</v>
      </c>
      <c r="P3665" s="6">
        <f t="shared" si="1726"/>
        <v>273.00635315012897</v>
      </c>
      <c r="Q3665" s="6">
        <f t="shared" si="1712"/>
        <v>273.00635315012897</v>
      </c>
      <c r="R3665" s="17">
        <v>273.00635315012897</v>
      </c>
      <c r="S3665" s="6">
        <f t="shared" si="1727"/>
        <v>14.43314978870302</v>
      </c>
      <c r="T3665" s="6">
        <f t="shared" si="1728"/>
        <v>287.43950293883199</v>
      </c>
      <c r="U3665" s="17">
        <v>137.59506060154399</v>
      </c>
      <c r="V3665" s="6">
        <f t="shared" si="1729"/>
        <v>124.066913964661</v>
      </c>
      <c r="W3665" s="6">
        <f t="shared" si="1713"/>
        <v>124.066913964661</v>
      </c>
      <c r="X3665" s="17">
        <v>124.066913964661</v>
      </c>
      <c r="Y3665" s="6">
        <f t="shared" si="1730"/>
        <v>13.528146636882994</v>
      </c>
      <c r="Z3665" s="6">
        <f t="shared" si="1731"/>
        <v>137.59506060154399</v>
      </c>
      <c r="AA3665" s="17">
        <v>1099.2174221083401</v>
      </c>
      <c r="AB3665" s="6">
        <f t="shared" si="1711"/>
        <v>985.79636874221001</v>
      </c>
      <c r="AC3665" s="6">
        <f t="shared" si="1714"/>
        <v>985.79636874221001</v>
      </c>
      <c r="AD3665" s="17">
        <v>1032.54343467849</v>
      </c>
      <c r="AE3665" s="6">
        <f t="shared" si="1732"/>
        <v>66.673987429850058</v>
      </c>
      <c r="AF3665" s="17">
        <v>985.79636874221001</v>
      </c>
      <c r="AG3665" s="6">
        <f t="shared" si="1733"/>
        <v>46.747065936280023</v>
      </c>
      <c r="AH3665" s="6">
        <f t="shared" si="1715"/>
        <v>46.747065936280023</v>
      </c>
      <c r="AI3665" s="6">
        <f t="shared" si="1734"/>
        <v>1099.2174221083401</v>
      </c>
      <c r="AJ3665" s="17">
        <v>334.312992510779</v>
      </c>
      <c r="AK3665" s="6">
        <f t="shared" si="1735"/>
        <v>269.09277217789298</v>
      </c>
      <c r="AL3665" s="6">
        <f t="shared" si="1716"/>
        <v>269.09277217789298</v>
      </c>
      <c r="AM3665" s="17">
        <v>269.09277217789298</v>
      </c>
      <c r="AN3665" s="6">
        <f t="shared" si="1736"/>
        <v>65.220220332886015</v>
      </c>
      <c r="AO3665" s="6">
        <f t="shared" si="1737"/>
        <v>334.312992510779</v>
      </c>
      <c r="AP3665" s="17">
        <v>3476.1019771546598</v>
      </c>
      <c r="AQ3665" s="6">
        <f t="shared" si="1738"/>
        <v>3476.1019771546603</v>
      </c>
      <c r="AR3665" s="17">
        <v>426.22247889326599</v>
      </c>
      <c r="AS3665" s="6">
        <f t="shared" si="1717"/>
        <v>426.22247889326599</v>
      </c>
      <c r="AT3665" s="17">
        <v>1806.72255222852</v>
      </c>
      <c r="AU3665" s="6">
        <f t="shared" si="1718"/>
        <v>1806.72255222852</v>
      </c>
      <c r="AV3665" s="17">
        <v>485.55217211423297</v>
      </c>
      <c r="AW3665" s="6">
        <f t="shared" si="1719"/>
        <v>485.55217211423297</v>
      </c>
      <c r="AX3665" s="17">
        <v>757.60477391864094</v>
      </c>
      <c r="AY3665" s="6">
        <f t="shared" si="1720"/>
        <v>757.60477391864094</v>
      </c>
      <c r="AZ3665" s="20">
        <v>149319704.60345599</v>
      </c>
      <c r="BA3665" s="20">
        <v>1370793512.5234799</v>
      </c>
      <c r="BB3665" s="20">
        <v>181358169.06442899</v>
      </c>
      <c r="BC3665" s="20">
        <v>50528613.808630504</v>
      </c>
      <c r="BD3665" s="19">
        <f t="shared" si="1721"/>
        <v>1751.9999999999955</v>
      </c>
      <c r="BE3665" s="18">
        <v>54.397428603799099</v>
      </c>
      <c r="BF3665" s="20">
        <v>590600.32023791596</v>
      </c>
      <c r="BG3665" s="20">
        <v>34870.359158093597</v>
      </c>
      <c r="BH3665" s="19">
        <f t="shared" si="1739"/>
        <v>43.839588183792074</v>
      </c>
      <c r="BI3665" s="20">
        <v>360.53789163106501</v>
      </c>
      <c r="BJ3665">
        <v>237</v>
      </c>
      <c r="BK3665" s="22">
        <v>2432</v>
      </c>
      <c r="BL3665" s="22">
        <v>3689.53856</v>
      </c>
      <c r="BM3665" s="22">
        <v>608</v>
      </c>
      <c r="BN3665" s="22">
        <v>152</v>
      </c>
      <c r="BO3665">
        <v>0.14208069065371901</v>
      </c>
    </row>
    <row r="3666" spans="1:67" x14ac:dyDescent="0.2">
      <c r="A3666" s="27">
        <v>3665</v>
      </c>
      <c r="B3666" s="18">
        <v>309.03247854091302</v>
      </c>
      <c r="C3666" s="18">
        <v>900.599999999999</v>
      </c>
      <c r="D3666">
        <v>800</v>
      </c>
      <c r="E3666">
        <v>3200</v>
      </c>
      <c r="F3666">
        <v>5</v>
      </c>
      <c r="G3666" s="23">
        <f t="shared" si="1722"/>
        <v>0.9757692552108026</v>
      </c>
      <c r="H3666">
        <v>100</v>
      </c>
      <c r="I3666" s="17">
        <v>203.56359067477601</v>
      </c>
      <c r="J3666" s="6">
        <f t="shared" si="1723"/>
        <v>202.79457378801342</v>
      </c>
      <c r="K3666" s="6">
        <f t="shared" si="1710"/>
        <v>202.79457378801342</v>
      </c>
      <c r="L3666" s="6">
        <f t="shared" si="1724"/>
        <v>1</v>
      </c>
      <c r="M3666" s="6">
        <f t="shared" si="1725"/>
        <v>203.56359067477601</v>
      </c>
      <c r="N3666" s="28">
        <v>100</v>
      </c>
      <c r="O3666" s="17">
        <v>319.49081374381598</v>
      </c>
      <c r="P3666" s="6">
        <f t="shared" si="1726"/>
        <v>303.44709422553098</v>
      </c>
      <c r="Q3666" s="6">
        <f t="shared" si="1712"/>
        <v>303.44709422553098</v>
      </c>
      <c r="R3666" s="17">
        <v>303.44709422553098</v>
      </c>
      <c r="S3666" s="6">
        <f t="shared" si="1727"/>
        <v>16.043719518285002</v>
      </c>
      <c r="T3666" s="6">
        <f t="shared" si="1728"/>
        <v>319.49081374381598</v>
      </c>
      <c r="U3666" s="17">
        <v>137.584818948996</v>
      </c>
      <c r="V3666" s="6">
        <f t="shared" si="1729"/>
        <v>124.05673240617099</v>
      </c>
      <c r="W3666" s="6">
        <f t="shared" si="1713"/>
        <v>124.05673240617099</v>
      </c>
      <c r="X3666" s="17">
        <v>124.05673240617099</v>
      </c>
      <c r="Y3666" s="6">
        <f t="shared" si="1730"/>
        <v>13.528086542825008</v>
      </c>
      <c r="Z3666" s="6">
        <f t="shared" si="1731"/>
        <v>137.584818948996</v>
      </c>
      <c r="AA3666" s="17">
        <v>1289.2611009335001</v>
      </c>
      <c r="AB3666" s="6">
        <f t="shared" si="1711"/>
        <v>1165.97142825274</v>
      </c>
      <c r="AC3666" s="6">
        <f t="shared" si="1714"/>
        <v>1165.97142825274</v>
      </c>
      <c r="AD3666" s="17">
        <v>1212.8716156483099</v>
      </c>
      <c r="AE3666" s="6">
        <f t="shared" si="1732"/>
        <v>76.389485285190176</v>
      </c>
      <c r="AF3666" s="17">
        <v>1165.97142825274</v>
      </c>
      <c r="AG3666" s="6">
        <f t="shared" si="1733"/>
        <v>46.900187395569901</v>
      </c>
      <c r="AH3666" s="6">
        <f t="shared" si="1715"/>
        <v>46.900187395569901</v>
      </c>
      <c r="AI3666" s="6">
        <f t="shared" si="1734"/>
        <v>1289.2611009335001</v>
      </c>
      <c r="AJ3666" s="17">
        <v>340.49021653705603</v>
      </c>
      <c r="AK3666" s="6">
        <f t="shared" si="1735"/>
        <v>273.92672481535698</v>
      </c>
      <c r="AL3666" s="6">
        <f t="shared" si="1716"/>
        <v>273.92672481535698</v>
      </c>
      <c r="AM3666" s="17">
        <v>273.92672481535698</v>
      </c>
      <c r="AN3666" s="6">
        <f t="shared" si="1736"/>
        <v>66.563491721699052</v>
      </c>
      <c r="AO3666" s="6">
        <f t="shared" si="1737"/>
        <v>340.49021653705603</v>
      </c>
      <c r="AP3666" s="17">
        <v>3561.0700296360401</v>
      </c>
      <c r="AQ3666" s="6">
        <f t="shared" si="1738"/>
        <v>3561.0700296360342</v>
      </c>
      <c r="AR3666" s="17">
        <v>511.42727294168799</v>
      </c>
      <c r="AS3666" s="6">
        <f t="shared" si="1717"/>
        <v>511.42727294168799</v>
      </c>
      <c r="AT3666" s="17">
        <v>1806.58230854726</v>
      </c>
      <c r="AU3666" s="6">
        <f t="shared" si="1718"/>
        <v>1806.58230854726</v>
      </c>
      <c r="AV3666" s="17">
        <v>485.51448197526997</v>
      </c>
      <c r="AW3666" s="6">
        <f t="shared" si="1719"/>
        <v>485.51448197526997</v>
      </c>
      <c r="AX3666" s="17">
        <v>757.54596617181596</v>
      </c>
      <c r="AY3666" s="6">
        <f t="shared" si="1720"/>
        <v>757.54596617181596</v>
      </c>
      <c r="AZ3666" s="20">
        <v>160907829.26648301</v>
      </c>
      <c r="BA3666" s="20">
        <v>1370792869.1889901</v>
      </c>
      <c r="BB3666" s="20">
        <v>177847045.60487601</v>
      </c>
      <c r="BC3666" s="20">
        <v>42452265.092452899</v>
      </c>
      <c r="BD3666" s="19">
        <f t="shared" si="1721"/>
        <v>1752.0000091528022</v>
      </c>
      <c r="BE3666" s="18">
        <v>55.446408692913401</v>
      </c>
      <c r="BF3666" s="20">
        <v>496460.71950630599</v>
      </c>
      <c r="BG3666" s="20">
        <v>29312.147325109199</v>
      </c>
      <c r="BH3666" s="19">
        <f t="shared" si="1739"/>
        <v>36.851712796422234</v>
      </c>
      <c r="BI3666" s="20">
        <v>432.64546995727801</v>
      </c>
      <c r="BJ3666">
        <v>237</v>
      </c>
      <c r="BK3666" s="22">
        <v>2432</v>
      </c>
      <c r="BL3666" s="22">
        <v>3689.53856</v>
      </c>
      <c r="BM3666" s="22">
        <v>608</v>
      </c>
      <c r="BN3666" s="22">
        <v>152</v>
      </c>
      <c r="BO3666">
        <v>0.13938285393432401</v>
      </c>
    </row>
    <row r="3667" spans="1:67" x14ac:dyDescent="0.2">
      <c r="A3667" s="27">
        <v>3666</v>
      </c>
      <c r="B3667" s="18">
        <v>360.53789163106501</v>
      </c>
      <c r="C3667" s="18">
        <v>900.599999999999</v>
      </c>
      <c r="D3667">
        <v>800</v>
      </c>
      <c r="E3667">
        <v>3200</v>
      </c>
      <c r="F3667">
        <v>5</v>
      </c>
      <c r="G3667" s="23">
        <f t="shared" si="1722"/>
        <v>0.97942481527814773</v>
      </c>
      <c r="H3667">
        <v>100</v>
      </c>
      <c r="I3667" s="17">
        <v>208.08194744726501</v>
      </c>
      <c r="J3667" s="6">
        <f t="shared" si="1723"/>
        <v>207.04608476447072</v>
      </c>
      <c r="K3667" s="6">
        <f t="shared" si="1710"/>
        <v>207.04608476447072</v>
      </c>
      <c r="L3667" s="6">
        <f t="shared" si="1724"/>
        <v>1</v>
      </c>
      <c r="M3667" s="6">
        <f t="shared" si="1725"/>
        <v>208.08194744726501</v>
      </c>
      <c r="N3667" s="28">
        <v>100</v>
      </c>
      <c r="O3667" s="17">
        <v>351.90390632078697</v>
      </c>
      <c r="P3667" s="6">
        <f t="shared" si="1726"/>
        <v>334.23127533880302</v>
      </c>
      <c r="Q3667" s="6">
        <f t="shared" si="1712"/>
        <v>334.23127533880302</v>
      </c>
      <c r="R3667" s="17">
        <v>334.23127533880302</v>
      </c>
      <c r="S3667" s="6">
        <f t="shared" si="1727"/>
        <v>17.672630981983957</v>
      </c>
      <c r="T3667" s="6">
        <f t="shared" si="1728"/>
        <v>351.90390632078697</v>
      </c>
      <c r="U3667" s="17">
        <v>137.576507993837</v>
      </c>
      <c r="V3667" s="6">
        <f t="shared" si="1729"/>
        <v>124.048338609412</v>
      </c>
      <c r="W3667" s="6">
        <f t="shared" si="1713"/>
        <v>124.048338609412</v>
      </c>
      <c r="X3667" s="17">
        <v>124.048338609412</v>
      </c>
      <c r="Y3667" s="6">
        <f t="shared" si="1730"/>
        <v>13.528169384424999</v>
      </c>
      <c r="Z3667" s="6">
        <f t="shared" si="1731"/>
        <v>137.576507993837</v>
      </c>
      <c r="AA3667" s="17">
        <v>1490.0869630597099</v>
      </c>
      <c r="AB3667" s="6">
        <f t="shared" si="1711"/>
        <v>1357.18159968645</v>
      </c>
      <c r="AC3667" s="6">
        <f t="shared" si="1714"/>
        <v>1357.18159968645</v>
      </c>
      <c r="AD3667" s="17">
        <v>1403.42151264671</v>
      </c>
      <c r="AE3667" s="6">
        <f t="shared" si="1732"/>
        <v>86.665450412999917</v>
      </c>
      <c r="AF3667" s="17">
        <v>1357.18159968645</v>
      </c>
      <c r="AG3667" s="6">
        <f t="shared" si="1733"/>
        <v>46.239912960259971</v>
      </c>
      <c r="AH3667" s="6">
        <f t="shared" si="1715"/>
        <v>46.239912960259971</v>
      </c>
      <c r="AI3667" s="6">
        <f t="shared" si="1734"/>
        <v>1490.0869630597099</v>
      </c>
      <c r="AJ3667" s="17">
        <v>346.05391290006497</v>
      </c>
      <c r="AK3667" s="6">
        <f t="shared" si="1735"/>
        <v>278.27844600146898</v>
      </c>
      <c r="AL3667" s="6">
        <f t="shared" si="1716"/>
        <v>278.27844600146898</v>
      </c>
      <c r="AM3667" s="17">
        <v>278.27844600146898</v>
      </c>
      <c r="AN3667" s="6">
        <f t="shared" si="1736"/>
        <v>67.775466898595994</v>
      </c>
      <c r="AO3667" s="6">
        <f t="shared" si="1737"/>
        <v>346.05391290006497</v>
      </c>
      <c r="AP3667" s="17">
        <v>3646.03886863556</v>
      </c>
      <c r="AQ3667" s="6">
        <f t="shared" si="1738"/>
        <v>3646.0388686355527</v>
      </c>
      <c r="AR3667" s="17">
        <v>596.62112731879301</v>
      </c>
      <c r="AS3667" s="6">
        <f t="shared" si="1717"/>
        <v>596.62112731879301</v>
      </c>
      <c r="AT3667" s="17">
        <v>1806.4490113604299</v>
      </c>
      <c r="AU3667" s="6">
        <f t="shared" si="1718"/>
        <v>1806.4490113604299</v>
      </c>
      <c r="AV3667" s="17">
        <v>485.47865868933201</v>
      </c>
      <c r="AW3667" s="6">
        <f t="shared" si="1719"/>
        <v>485.47865868933201</v>
      </c>
      <c r="AX3667" s="17">
        <v>757.49007126699803</v>
      </c>
      <c r="AY3667" s="6">
        <f t="shared" si="1720"/>
        <v>757.49007126699803</v>
      </c>
      <c r="AZ3667" s="20">
        <v>170165941.721219</v>
      </c>
      <c r="BA3667" s="20">
        <v>1370781509.29792</v>
      </c>
      <c r="BB3667" s="20">
        <v>175004825.348169</v>
      </c>
      <c r="BC3667" s="20">
        <v>36047723.632684998</v>
      </c>
      <c r="BD3667" s="19">
        <f t="shared" si="1721"/>
        <v>1751.9999999999932</v>
      </c>
      <c r="BE3667" s="18">
        <v>56.469312417499602</v>
      </c>
      <c r="BF3667" s="20">
        <v>411448.68517866702</v>
      </c>
      <c r="BG3667" s="20">
        <v>24292.847354918202</v>
      </c>
      <c r="BH3667" s="19">
        <f t="shared" si="1739"/>
        <v>30.541366638150855</v>
      </c>
      <c r="BI3667" s="20">
        <v>504.75304828349101</v>
      </c>
      <c r="BJ3667">
        <v>237</v>
      </c>
      <c r="BK3667" s="22">
        <v>2432</v>
      </c>
      <c r="BL3667" s="22">
        <v>3689.53856</v>
      </c>
      <c r="BM3667" s="22">
        <v>608</v>
      </c>
      <c r="BN3667" s="22">
        <v>152</v>
      </c>
      <c r="BO3667">
        <v>0.137193461055097</v>
      </c>
    </row>
    <row r="3668" spans="1:67" x14ac:dyDescent="0.2">
      <c r="A3668" s="27">
        <v>3667</v>
      </c>
      <c r="B3668" s="18">
        <v>412.043304721217</v>
      </c>
      <c r="C3668" s="18">
        <v>900.599999999999</v>
      </c>
      <c r="D3668">
        <v>800</v>
      </c>
      <c r="E3668">
        <v>3200</v>
      </c>
      <c r="F3668">
        <v>5</v>
      </c>
      <c r="G3668" s="23">
        <f t="shared" si="1722"/>
        <v>0.98238829477553113</v>
      </c>
      <c r="H3668">
        <v>100</v>
      </c>
      <c r="I3668" s="17">
        <v>212.64690205688299</v>
      </c>
      <c r="J3668" s="6">
        <f t="shared" si="1723"/>
        <v>211.6535632799075</v>
      </c>
      <c r="K3668" s="6">
        <f t="shared" ref="K3668:K3731" si="1740">(T3668*AZ3668+Z3668*BA3668+AO3668*BB3668+AI3668*BC3668)/(BD3668*(1000000))</f>
        <v>211.6535632799075</v>
      </c>
      <c r="L3668" s="6">
        <f t="shared" si="1724"/>
        <v>1</v>
      </c>
      <c r="M3668" s="6">
        <f t="shared" si="1725"/>
        <v>212.64690205688299</v>
      </c>
      <c r="N3668" s="28">
        <v>100</v>
      </c>
      <c r="O3668" s="17">
        <v>384.19678523565699</v>
      </c>
      <c r="P3668" s="6">
        <f t="shared" si="1726"/>
        <v>364.90111738018101</v>
      </c>
      <c r="Q3668" s="6">
        <f t="shared" si="1712"/>
        <v>364.90111738018101</v>
      </c>
      <c r="R3668" s="17">
        <v>364.90111738018101</v>
      </c>
      <c r="S3668" s="6">
        <f t="shared" si="1727"/>
        <v>19.295667855475983</v>
      </c>
      <c r="T3668" s="6">
        <f t="shared" si="1728"/>
        <v>384.19678523565699</v>
      </c>
      <c r="U3668" s="17">
        <v>137.56649685700799</v>
      </c>
      <c r="V3668" s="6">
        <f t="shared" si="1729"/>
        <v>124.038455320742</v>
      </c>
      <c r="W3668" s="6">
        <f t="shared" si="1713"/>
        <v>124.038455320742</v>
      </c>
      <c r="X3668" s="17">
        <v>124.038455320742</v>
      </c>
      <c r="Y3668" s="6">
        <f t="shared" si="1730"/>
        <v>13.528041536265988</v>
      </c>
      <c r="Z3668" s="6">
        <f t="shared" si="1731"/>
        <v>137.56649685700799</v>
      </c>
      <c r="AA3668" s="17">
        <v>1733.60020799787</v>
      </c>
      <c r="AB3668" s="6">
        <f t="shared" si="1711"/>
        <v>1588.4628139240899</v>
      </c>
      <c r="AC3668" s="6">
        <f t="shared" si="1714"/>
        <v>1588.4628139240899</v>
      </c>
      <c r="AD3668" s="17">
        <v>1634.4780425819299</v>
      </c>
      <c r="AE3668" s="6">
        <f t="shared" si="1732"/>
        <v>99.122165415940117</v>
      </c>
      <c r="AF3668" s="17">
        <v>1588.4628139240899</v>
      </c>
      <c r="AG3668" s="6">
        <f t="shared" si="1733"/>
        <v>46.015228657839998</v>
      </c>
      <c r="AH3668" s="6">
        <f t="shared" si="1715"/>
        <v>46.015228657839998</v>
      </c>
      <c r="AI3668" s="6">
        <f t="shared" si="1734"/>
        <v>1733.60020799787</v>
      </c>
      <c r="AJ3668" s="17">
        <v>350.26938845804602</v>
      </c>
      <c r="AK3668" s="6">
        <f t="shared" si="1735"/>
        <v>281.56200182447998</v>
      </c>
      <c r="AL3668" s="6">
        <f t="shared" si="1716"/>
        <v>281.56200182447998</v>
      </c>
      <c r="AM3668" s="17">
        <v>281.56200182447998</v>
      </c>
      <c r="AN3668" s="6">
        <f t="shared" si="1736"/>
        <v>68.707386633566045</v>
      </c>
      <c r="AO3668" s="6">
        <f t="shared" si="1737"/>
        <v>350.26938845804602</v>
      </c>
      <c r="AP3668" s="17">
        <v>3731.0084371292201</v>
      </c>
      <c r="AQ3668" s="6">
        <f t="shared" si="1738"/>
        <v>3731.0084371292169</v>
      </c>
      <c r="AR3668" s="17">
        <v>681.80483517087305</v>
      </c>
      <c r="AS3668" s="6">
        <f t="shared" si="1717"/>
        <v>681.80483517087305</v>
      </c>
      <c r="AT3668" s="17">
        <v>1806.3221570344199</v>
      </c>
      <c r="AU3668" s="6">
        <f t="shared" si="1718"/>
        <v>1806.3221570344199</v>
      </c>
      <c r="AV3668" s="17">
        <v>485.44456690613998</v>
      </c>
      <c r="AW3668" s="6">
        <f t="shared" si="1719"/>
        <v>485.44456690613998</v>
      </c>
      <c r="AX3668" s="17">
        <v>757.43687801778401</v>
      </c>
      <c r="AY3668" s="6">
        <f t="shared" si="1720"/>
        <v>757.43687801778401</v>
      </c>
      <c r="AZ3668" s="20">
        <v>177910017.174164</v>
      </c>
      <c r="BA3668" s="20">
        <v>1370806943.3278899</v>
      </c>
      <c r="BB3668" s="20">
        <v>172427331.94467101</v>
      </c>
      <c r="BC3668" s="20">
        <v>30855707.553269301</v>
      </c>
      <c r="BD3668" s="19">
        <f t="shared" si="1721"/>
        <v>1751.9999999999943</v>
      </c>
      <c r="BE3668" s="18">
        <v>57.463526362615198</v>
      </c>
      <c r="BF3668" s="20">
        <v>353108.36006795801</v>
      </c>
      <c r="BG3668" s="20">
        <v>20848.304539244</v>
      </c>
      <c r="BH3668" s="19">
        <f t="shared" si="1739"/>
        <v>26.210830843094445</v>
      </c>
      <c r="BI3668" s="20">
        <v>576.86062660970504</v>
      </c>
      <c r="BJ3668">
        <v>237</v>
      </c>
      <c r="BK3668" s="22">
        <v>2432</v>
      </c>
      <c r="BL3668" s="22">
        <v>3689.53856</v>
      </c>
      <c r="BM3668" s="22">
        <v>608</v>
      </c>
      <c r="BN3668" s="22">
        <v>152</v>
      </c>
      <c r="BO3668">
        <v>0.13520798793074401</v>
      </c>
    </row>
    <row r="3669" spans="1:67" x14ac:dyDescent="0.2">
      <c r="A3669" s="27">
        <v>3668</v>
      </c>
      <c r="B3669" s="18">
        <v>463.54871781137001</v>
      </c>
      <c r="C3669" s="18">
        <v>900.599999999999</v>
      </c>
      <c r="D3669">
        <v>800</v>
      </c>
      <c r="E3669">
        <v>3200</v>
      </c>
      <c r="F3669">
        <v>5</v>
      </c>
      <c r="G3669" s="23">
        <f t="shared" si="1722"/>
        <v>0.98497716118935497</v>
      </c>
      <c r="H3669">
        <v>100</v>
      </c>
      <c r="I3669" s="17">
        <v>217.26002015056801</v>
      </c>
      <c r="J3669" s="6">
        <f t="shared" si="1723"/>
        <v>215.9246984086264</v>
      </c>
      <c r="K3669" s="6">
        <f t="shared" si="1740"/>
        <v>215.9246984086264</v>
      </c>
      <c r="L3669" s="6">
        <f t="shared" si="1724"/>
        <v>1</v>
      </c>
      <c r="M3669" s="6">
        <f t="shared" si="1725"/>
        <v>217.26002015056801</v>
      </c>
      <c r="N3669" s="28">
        <v>100</v>
      </c>
      <c r="O3669" s="17">
        <v>416.97003571700702</v>
      </c>
      <c r="P3669" s="6">
        <f t="shared" si="1726"/>
        <v>396.02705288661599</v>
      </c>
      <c r="Q3669" s="6">
        <f t="shared" si="1712"/>
        <v>396.02705288661599</v>
      </c>
      <c r="R3669" s="17">
        <v>396.02705288661599</v>
      </c>
      <c r="S3669" s="6">
        <f t="shared" si="1727"/>
        <v>20.942982830391031</v>
      </c>
      <c r="T3669" s="6">
        <f t="shared" si="1728"/>
        <v>416.97003571700702</v>
      </c>
      <c r="U3669" s="17">
        <v>137.556581983618</v>
      </c>
      <c r="V3669" s="6">
        <f t="shared" si="1729"/>
        <v>124.02869927418899</v>
      </c>
      <c r="W3669" s="6">
        <f t="shared" si="1713"/>
        <v>124.02869927418899</v>
      </c>
      <c r="X3669" s="17">
        <v>124.02869927418899</v>
      </c>
      <c r="Y3669" s="6">
        <f t="shared" si="1730"/>
        <v>13.527882709429008</v>
      </c>
      <c r="Z3669" s="6">
        <f t="shared" si="1731"/>
        <v>137.556581983618</v>
      </c>
      <c r="AA3669" s="17">
        <v>1995.0264673300001</v>
      </c>
      <c r="AB3669" s="6">
        <f t="shared" ref="AB3669:AB3732" si="1741">AA3669-AE3669-AG3669</f>
        <v>1836.6992671513001</v>
      </c>
      <c r="AC3669" s="6">
        <f t="shared" si="1714"/>
        <v>1836.6992671513001</v>
      </c>
      <c r="AD3669" s="17">
        <v>1882.5277210494901</v>
      </c>
      <c r="AE3669" s="6">
        <f t="shared" si="1732"/>
        <v>112.49874628050998</v>
      </c>
      <c r="AF3669" s="17">
        <v>1836.6992671513001</v>
      </c>
      <c r="AG3669" s="6">
        <f t="shared" si="1733"/>
        <v>45.828453898189991</v>
      </c>
      <c r="AH3669" s="6">
        <f t="shared" si="1715"/>
        <v>45.828453898189991</v>
      </c>
      <c r="AI3669" s="6">
        <f t="shared" si="1734"/>
        <v>1995.0264673300001</v>
      </c>
      <c r="AJ3669" s="17">
        <v>354.07584286414499</v>
      </c>
      <c r="AK3669" s="6">
        <f t="shared" si="1735"/>
        <v>284.52946127408597</v>
      </c>
      <c r="AL3669" s="6">
        <f t="shared" si="1716"/>
        <v>284.52946127408597</v>
      </c>
      <c r="AM3669" s="17">
        <v>284.52946127408597</v>
      </c>
      <c r="AN3669" s="6">
        <f t="shared" si="1736"/>
        <v>69.546381590059013</v>
      </c>
      <c r="AO3669" s="6">
        <f t="shared" si="1737"/>
        <v>354.07584286414499</v>
      </c>
      <c r="AP3669" s="17">
        <v>3815.97868347538</v>
      </c>
      <c r="AQ3669" s="6">
        <f t="shared" si="1738"/>
        <v>3815.9786834753818</v>
      </c>
      <c r="AR3669" s="17">
        <v>766.97911478071399</v>
      </c>
      <c r="AS3669" s="6">
        <f t="shared" si="1717"/>
        <v>766.97911478071399</v>
      </c>
      <c r="AT3669" s="17">
        <v>1806.2012894725699</v>
      </c>
      <c r="AU3669" s="6">
        <f t="shared" si="1718"/>
        <v>1806.2012894725699</v>
      </c>
      <c r="AV3669" s="17">
        <v>485.41208405086098</v>
      </c>
      <c r="AW3669" s="6">
        <f t="shared" si="1719"/>
        <v>485.41208405086098</v>
      </c>
      <c r="AX3669" s="17">
        <v>757.38619517123698</v>
      </c>
      <c r="AY3669" s="6">
        <f t="shared" si="1720"/>
        <v>757.38619517123698</v>
      </c>
      <c r="AZ3669" s="20">
        <v>184204314.82246</v>
      </c>
      <c r="BA3669" s="20">
        <v>1370852774.6052899</v>
      </c>
      <c r="BB3669" s="20">
        <v>170622896.97599199</v>
      </c>
      <c r="BC3669" s="20">
        <v>26320013.596250098</v>
      </c>
      <c r="BD3669" s="19">
        <f t="shared" si="1721"/>
        <v>1751.9999999999918</v>
      </c>
      <c r="BE3669" s="18">
        <v>58.4205298750433</v>
      </c>
      <c r="BF3669" s="20">
        <v>297762.04156833899</v>
      </c>
      <c r="BG3669" s="20">
        <v>17580.534546531399</v>
      </c>
      <c r="BH3669" s="19">
        <f t="shared" si="1739"/>
        <v>22.102536744075344</v>
      </c>
      <c r="BI3669" s="20">
        <v>648.96820493591804</v>
      </c>
      <c r="BJ3669">
        <v>237</v>
      </c>
      <c r="BK3669" s="22">
        <v>2432</v>
      </c>
      <c r="BL3669" s="22">
        <v>3689.53856</v>
      </c>
      <c r="BM3669" s="22">
        <v>608</v>
      </c>
      <c r="BN3669" s="22">
        <v>152</v>
      </c>
      <c r="BO3669">
        <v>0.13381799924814899</v>
      </c>
    </row>
    <row r="3670" spans="1:67" x14ac:dyDescent="0.2">
      <c r="A3670" s="27">
        <v>3669</v>
      </c>
      <c r="B3670" s="18">
        <v>515.05413090152194</v>
      </c>
      <c r="C3670" s="18">
        <v>900.599999999999</v>
      </c>
      <c r="D3670">
        <v>800</v>
      </c>
      <c r="E3670">
        <v>3200</v>
      </c>
      <c r="F3670">
        <v>5</v>
      </c>
      <c r="G3670" s="23">
        <f t="shared" si="1722"/>
        <v>0.98681926201600911</v>
      </c>
      <c r="H3670">
        <v>100</v>
      </c>
      <c r="I3670" s="17">
        <v>221.901239542697</v>
      </c>
      <c r="J3670" s="6">
        <f t="shared" si="1723"/>
        <v>220.93709242279101</v>
      </c>
      <c r="K3670" s="6">
        <f t="shared" si="1740"/>
        <v>220.93709242279101</v>
      </c>
      <c r="L3670" s="6">
        <f t="shared" si="1724"/>
        <v>1</v>
      </c>
      <c r="M3670" s="6">
        <f t="shared" si="1725"/>
        <v>221.901239542697</v>
      </c>
      <c r="N3670" s="28">
        <v>100</v>
      </c>
      <c r="O3670" s="17">
        <v>449.78680404949699</v>
      </c>
      <c r="P3670" s="6">
        <f t="shared" si="1726"/>
        <v>427.194177150614</v>
      </c>
      <c r="Q3670" s="6">
        <f t="shared" si="1712"/>
        <v>427.194177150614</v>
      </c>
      <c r="R3670" s="17">
        <v>427.194177150614</v>
      </c>
      <c r="S3670" s="6">
        <f t="shared" si="1727"/>
        <v>22.592626898882997</v>
      </c>
      <c r="T3670" s="6">
        <f t="shared" si="1728"/>
        <v>449.78680404949699</v>
      </c>
      <c r="U3670" s="17">
        <v>137.546180629829</v>
      </c>
      <c r="V3670" s="6">
        <f t="shared" si="1729"/>
        <v>124.018542246659</v>
      </c>
      <c r="W3670" s="6">
        <f t="shared" si="1713"/>
        <v>124.018542246659</v>
      </c>
      <c r="X3670" s="17">
        <v>124.018542246659</v>
      </c>
      <c r="Y3670" s="6">
        <f t="shared" si="1730"/>
        <v>13.52763838317</v>
      </c>
      <c r="Z3670" s="6">
        <f t="shared" si="1731"/>
        <v>137.546180629829</v>
      </c>
      <c r="AA3670" s="17">
        <v>2297.76238423837</v>
      </c>
      <c r="AB3670" s="6">
        <f t="shared" si="1741"/>
        <v>2124.1891769018798</v>
      </c>
      <c r="AC3670" s="6">
        <f t="shared" si="1714"/>
        <v>2124.1891769018798</v>
      </c>
      <c r="AD3670" s="17">
        <v>2169.7357922514998</v>
      </c>
      <c r="AE3670" s="6">
        <f t="shared" si="1732"/>
        <v>128.02659198687024</v>
      </c>
      <c r="AF3670" s="17">
        <v>2124.1891769018798</v>
      </c>
      <c r="AG3670" s="6">
        <f t="shared" si="1733"/>
        <v>45.546615349619969</v>
      </c>
      <c r="AH3670" s="6">
        <f t="shared" si="1715"/>
        <v>45.546615349619969</v>
      </c>
      <c r="AI3670" s="6">
        <f t="shared" si="1734"/>
        <v>2297.76238423837</v>
      </c>
      <c r="AJ3670" s="17">
        <v>357.29282220924398</v>
      </c>
      <c r="AK3670" s="6">
        <f t="shared" si="1735"/>
        <v>287.03819727400997</v>
      </c>
      <c r="AL3670" s="6">
        <f t="shared" si="1716"/>
        <v>287.03819727400997</v>
      </c>
      <c r="AM3670" s="17">
        <v>287.03819727400997</v>
      </c>
      <c r="AN3670" s="6">
        <f t="shared" si="1736"/>
        <v>70.254624935234006</v>
      </c>
      <c r="AO3670" s="6">
        <f t="shared" si="1737"/>
        <v>357.29282220924398</v>
      </c>
      <c r="AP3670" s="17">
        <v>3900.94956079441</v>
      </c>
      <c r="AQ3670" s="6">
        <f t="shared" si="1738"/>
        <v>3900.9495607944082</v>
      </c>
      <c r="AR3670" s="17">
        <v>852.14461819674398</v>
      </c>
      <c r="AS3670" s="6">
        <f t="shared" si="1717"/>
        <v>852.14461819674398</v>
      </c>
      <c r="AT3670" s="17">
        <v>1806.0859946358701</v>
      </c>
      <c r="AU3670" s="6">
        <f t="shared" si="1718"/>
        <v>1806.0859946358701</v>
      </c>
      <c r="AV3670" s="17">
        <v>485.38109885154199</v>
      </c>
      <c r="AW3670" s="6">
        <f t="shared" si="1719"/>
        <v>485.38109885154199</v>
      </c>
      <c r="AX3670" s="17">
        <v>757.33784911025202</v>
      </c>
      <c r="AY3670" s="6">
        <f t="shared" si="1720"/>
        <v>757.33784911025202</v>
      </c>
      <c r="AZ3670" s="20">
        <v>189568186.13857201</v>
      </c>
      <c r="BA3670" s="20">
        <v>1370850279.84463</v>
      </c>
      <c r="BB3670" s="20">
        <v>168488881.06884</v>
      </c>
      <c r="BC3670" s="20">
        <v>23092652.947951999</v>
      </c>
      <c r="BD3670" s="19">
        <f t="shared" si="1721"/>
        <v>1751.9999999999941</v>
      </c>
      <c r="BE3670" s="18">
        <v>59.350493767135703</v>
      </c>
      <c r="BF3670" s="20">
        <v>263617.98247478</v>
      </c>
      <c r="BG3670" s="20">
        <v>15564.5932019212</v>
      </c>
      <c r="BH3670" s="19">
        <f t="shared" si="1739"/>
        <v>19.568062179310811</v>
      </c>
      <c r="BI3670" s="20">
        <v>721.07578326213104</v>
      </c>
      <c r="BJ3670">
        <v>237</v>
      </c>
      <c r="BK3670" s="22">
        <v>2432</v>
      </c>
      <c r="BL3670" s="22">
        <v>3689.53856</v>
      </c>
      <c r="BM3670" s="22">
        <v>608</v>
      </c>
      <c r="BN3670" s="22">
        <v>152</v>
      </c>
      <c r="BO3670">
        <v>0.13217414017551599</v>
      </c>
    </row>
    <row r="3671" spans="1:67" x14ac:dyDescent="0.2">
      <c r="A3671" s="27">
        <v>3670</v>
      </c>
      <c r="B3671" s="18">
        <v>566.55954399167399</v>
      </c>
      <c r="C3671" s="18">
        <v>900.599999999999</v>
      </c>
      <c r="D3671">
        <v>800</v>
      </c>
      <c r="E3671">
        <v>3200</v>
      </c>
      <c r="F3671">
        <v>5</v>
      </c>
      <c r="G3671" s="23">
        <f t="shared" si="1722"/>
        <v>0.98861770424926632</v>
      </c>
      <c r="H3671">
        <v>100</v>
      </c>
      <c r="I3671" s="17">
        <v>226.548057039534</v>
      </c>
      <c r="J3671" s="6">
        <f t="shared" si="1723"/>
        <v>225.40446497347401</v>
      </c>
      <c r="K3671" s="6">
        <f t="shared" si="1740"/>
        <v>225.40446497347401</v>
      </c>
      <c r="L3671" s="6">
        <f t="shared" si="1724"/>
        <v>1</v>
      </c>
      <c r="M3671" s="6">
        <f t="shared" si="1725"/>
        <v>226.548057039534</v>
      </c>
      <c r="N3671" s="28">
        <v>99.999999999999901</v>
      </c>
      <c r="O3671" s="17">
        <v>482.651805007684</v>
      </c>
      <c r="P3671" s="6">
        <f t="shared" si="1726"/>
        <v>458.40697738854902</v>
      </c>
      <c r="Q3671" s="6">
        <f t="shared" si="1712"/>
        <v>458.40697738854902</v>
      </c>
      <c r="R3671" s="17">
        <v>458.40697738854902</v>
      </c>
      <c r="S3671" s="6">
        <f t="shared" si="1727"/>
        <v>24.244827619134981</v>
      </c>
      <c r="T3671" s="6">
        <f t="shared" si="1728"/>
        <v>482.651805007684</v>
      </c>
      <c r="U3671" s="17">
        <v>137.53764354298701</v>
      </c>
      <c r="V3671" s="6">
        <f t="shared" si="1729"/>
        <v>124.01010124578799</v>
      </c>
      <c r="W3671" s="6">
        <f t="shared" si="1713"/>
        <v>124.01010124578799</v>
      </c>
      <c r="X3671" s="17">
        <v>124.01010124578799</v>
      </c>
      <c r="Y3671" s="6">
        <f t="shared" si="1730"/>
        <v>13.52754229719902</v>
      </c>
      <c r="Z3671" s="6">
        <f t="shared" si="1731"/>
        <v>137.53764354298701</v>
      </c>
      <c r="AA3671" s="17">
        <v>2633.3593610724101</v>
      </c>
      <c r="AB3671" s="6">
        <f t="shared" si="1741"/>
        <v>2442.17581992138</v>
      </c>
      <c r="AC3671" s="6">
        <f t="shared" si="1714"/>
        <v>2442.17581992138</v>
      </c>
      <c r="AD3671" s="17">
        <v>2488.1110669325199</v>
      </c>
      <c r="AE3671" s="6">
        <f t="shared" si="1732"/>
        <v>145.24829413989028</v>
      </c>
      <c r="AF3671" s="17">
        <v>2442.17581992138</v>
      </c>
      <c r="AG3671" s="6">
        <f t="shared" si="1733"/>
        <v>45.935247011139836</v>
      </c>
      <c r="AH3671" s="6">
        <f t="shared" si="1715"/>
        <v>45.935247011139836</v>
      </c>
      <c r="AI3671" s="6">
        <f t="shared" si="1734"/>
        <v>2633.3593610724101</v>
      </c>
      <c r="AJ3671" s="17">
        <v>359.998769619835</v>
      </c>
      <c r="AK3671" s="6">
        <f t="shared" si="1735"/>
        <v>289.082992728178</v>
      </c>
      <c r="AL3671" s="6">
        <f t="shared" si="1716"/>
        <v>289.082992728178</v>
      </c>
      <c r="AM3671" s="17">
        <v>289.082992728178</v>
      </c>
      <c r="AN3671" s="6">
        <f t="shared" si="1736"/>
        <v>70.915776891657003</v>
      </c>
      <c r="AO3671" s="6">
        <f t="shared" si="1737"/>
        <v>359.998769619835</v>
      </c>
      <c r="AP3671" s="17">
        <v>3985.92102643211</v>
      </c>
      <c r="AQ3671" s="6">
        <f t="shared" si="1738"/>
        <v>3985.9210264321073</v>
      </c>
      <c r="AR3671" s="17">
        <v>937.30193869551704</v>
      </c>
      <c r="AS3671" s="6">
        <f t="shared" si="1717"/>
        <v>937.30193869551704</v>
      </c>
      <c r="AT3671" s="17">
        <v>1805.9758958043799</v>
      </c>
      <c r="AU3671" s="6">
        <f t="shared" si="1718"/>
        <v>1805.9758958043799</v>
      </c>
      <c r="AV3671" s="17">
        <v>485.35151006564303</v>
      </c>
      <c r="AW3671" s="6">
        <f t="shared" si="1719"/>
        <v>485.35151006564303</v>
      </c>
      <c r="AX3671" s="17">
        <v>757.29168186656705</v>
      </c>
      <c r="AY3671" s="6">
        <f t="shared" si="1720"/>
        <v>757.29168186656705</v>
      </c>
      <c r="AZ3671" s="20">
        <v>194182880.96156201</v>
      </c>
      <c r="BA3671" s="20">
        <v>1370851656.4845901</v>
      </c>
      <c r="BB3671" s="20">
        <v>167023680.398554</v>
      </c>
      <c r="BC3671" s="20">
        <v>19941782.155285399</v>
      </c>
      <c r="BD3671" s="19">
        <f t="shared" si="1721"/>
        <v>1751.9999999999914</v>
      </c>
      <c r="BE3671" s="18">
        <v>60.240340622257499</v>
      </c>
      <c r="BF3671" s="20">
        <v>227639.10397894701</v>
      </c>
      <c r="BG3671" s="20">
        <v>13440.3200306001</v>
      </c>
      <c r="BH3671" s="19">
        <f t="shared" si="1739"/>
        <v>16.897391062951549</v>
      </c>
      <c r="BI3671" s="20">
        <v>793.18336158834404</v>
      </c>
      <c r="BJ3671">
        <v>237</v>
      </c>
      <c r="BK3671" s="22">
        <v>2432</v>
      </c>
      <c r="BL3671" s="22">
        <v>3689.53856</v>
      </c>
      <c r="BM3671" s="22">
        <v>608</v>
      </c>
      <c r="BN3671" s="22">
        <v>152</v>
      </c>
      <c r="BO3671">
        <v>0.13104548000220501</v>
      </c>
    </row>
    <row r="3672" spans="1:67" x14ac:dyDescent="0.2">
      <c r="A3672" s="27">
        <v>3671</v>
      </c>
      <c r="B3672" s="18">
        <v>618.06495708182604</v>
      </c>
      <c r="C3672" s="18">
        <v>900.599999999999</v>
      </c>
      <c r="D3672">
        <v>800</v>
      </c>
      <c r="E3672">
        <v>3200</v>
      </c>
      <c r="F3672">
        <v>5</v>
      </c>
      <c r="G3672" s="23">
        <f t="shared" si="1722"/>
        <v>0.98997376916196989</v>
      </c>
      <c r="H3672">
        <v>100</v>
      </c>
      <c r="I3672" s="17">
        <v>231.24599988294901</v>
      </c>
      <c r="J3672" s="6">
        <f t="shared" si="1723"/>
        <v>230.03660308737247</v>
      </c>
      <c r="K3672" s="6">
        <f t="shared" si="1740"/>
        <v>230.03660308737247</v>
      </c>
      <c r="L3672" s="6">
        <f t="shared" si="1724"/>
        <v>1</v>
      </c>
      <c r="M3672" s="6">
        <f t="shared" si="1725"/>
        <v>231.24599988294901</v>
      </c>
      <c r="N3672" s="28">
        <v>100</v>
      </c>
      <c r="O3672" s="17">
        <v>515.37434029563406</v>
      </c>
      <c r="P3672" s="6">
        <f t="shared" si="1726"/>
        <v>489.48434351696699</v>
      </c>
      <c r="Q3672" s="6">
        <f t="shared" si="1712"/>
        <v>489.48434351696699</v>
      </c>
      <c r="R3672" s="17">
        <v>489.48434351696699</v>
      </c>
      <c r="S3672" s="6">
        <f t="shared" si="1727"/>
        <v>25.889996778667069</v>
      </c>
      <c r="T3672" s="6">
        <f t="shared" si="1728"/>
        <v>515.37434029563406</v>
      </c>
      <c r="U3672" s="17">
        <v>137.53068415360701</v>
      </c>
      <c r="V3672" s="6">
        <f t="shared" si="1729"/>
        <v>124.003115543858</v>
      </c>
      <c r="W3672" s="6">
        <f t="shared" si="1713"/>
        <v>124.003115543858</v>
      </c>
      <c r="X3672" s="17">
        <v>124.003115543858</v>
      </c>
      <c r="Y3672" s="6">
        <f t="shared" si="1730"/>
        <v>13.527568609749011</v>
      </c>
      <c r="Z3672" s="6">
        <f t="shared" si="1731"/>
        <v>137.53068415360701</v>
      </c>
      <c r="AA3672" s="17">
        <v>2972.9448065986398</v>
      </c>
      <c r="AB3672" s="6">
        <f t="shared" si="1741"/>
        <v>2764.3273915085401</v>
      </c>
      <c r="AC3672" s="6">
        <f t="shared" si="1714"/>
        <v>2764.3273915085401</v>
      </c>
      <c r="AD3672" s="17">
        <v>2810.28997793594</v>
      </c>
      <c r="AE3672" s="6">
        <f t="shared" si="1732"/>
        <v>162.65482866269986</v>
      </c>
      <c r="AF3672" s="17">
        <v>2764.3273915085401</v>
      </c>
      <c r="AG3672" s="6">
        <f t="shared" si="1733"/>
        <v>45.962586427399856</v>
      </c>
      <c r="AH3672" s="6">
        <f t="shared" si="1715"/>
        <v>45.962586427399856</v>
      </c>
      <c r="AI3672" s="6">
        <f t="shared" si="1734"/>
        <v>2972.9448065986398</v>
      </c>
      <c r="AJ3672" s="17">
        <v>363.40276303520199</v>
      </c>
      <c r="AK3672" s="6">
        <f t="shared" si="1735"/>
        <v>291.75506561067101</v>
      </c>
      <c r="AL3672" s="6">
        <f t="shared" si="1716"/>
        <v>291.75506561067101</v>
      </c>
      <c r="AM3672" s="17">
        <v>291.75506561067101</v>
      </c>
      <c r="AN3672" s="6">
        <f t="shared" si="1736"/>
        <v>71.647697424530975</v>
      </c>
      <c r="AO3672" s="6">
        <f t="shared" si="1737"/>
        <v>363.40276303520199</v>
      </c>
      <c r="AP3672" s="17">
        <v>4070.8930414941801</v>
      </c>
      <c r="AQ3672" s="6">
        <f t="shared" si="1738"/>
        <v>4070.893041494171</v>
      </c>
      <c r="AR3672" s="17">
        <v>1022.4516172574801</v>
      </c>
      <c r="AS3672" s="6">
        <f t="shared" si="1717"/>
        <v>1022.4516172574801</v>
      </c>
      <c r="AT3672" s="17">
        <v>1805.8706494652499</v>
      </c>
      <c r="AU3672" s="6">
        <f t="shared" si="1718"/>
        <v>1805.8706494652499</v>
      </c>
      <c r="AV3672" s="17">
        <v>485.32322537494298</v>
      </c>
      <c r="AW3672" s="6">
        <f t="shared" si="1719"/>
        <v>485.32322537494298</v>
      </c>
      <c r="AX3672" s="17">
        <v>757.24754939649802</v>
      </c>
      <c r="AY3672" s="6">
        <f t="shared" si="1720"/>
        <v>757.24754939649802</v>
      </c>
      <c r="AZ3672" s="20">
        <v>198331507.25010601</v>
      </c>
      <c r="BA3672" s="20">
        <v>1370852774.6052899</v>
      </c>
      <c r="BB3672" s="20">
        <v>165249761.71636799</v>
      </c>
      <c r="BC3672" s="20">
        <v>17565956.428228501</v>
      </c>
      <c r="BD3672" s="19">
        <f t="shared" si="1721"/>
        <v>1751.9999999999925</v>
      </c>
      <c r="BE3672" s="18">
        <v>61.100108562389799</v>
      </c>
      <c r="BF3672" s="20">
        <v>199844.10304894199</v>
      </c>
      <c r="BG3672" s="20">
        <v>11799.241229900499</v>
      </c>
      <c r="BH3672" s="19">
        <f t="shared" si="1739"/>
        <v>14.83419984448302</v>
      </c>
      <c r="BI3672" s="20">
        <v>865.29093991455704</v>
      </c>
      <c r="BJ3672">
        <v>237</v>
      </c>
      <c r="BK3672" s="22">
        <v>2432</v>
      </c>
      <c r="BL3672" s="22">
        <v>3689.53856</v>
      </c>
      <c r="BM3672" s="22">
        <v>608</v>
      </c>
      <c r="BN3672" s="22">
        <v>152</v>
      </c>
      <c r="BO3672">
        <v>0.12967901592775399</v>
      </c>
    </row>
    <row r="3673" spans="1:67" x14ac:dyDescent="0.2">
      <c r="A3673" s="27">
        <v>3672</v>
      </c>
      <c r="B3673" s="18">
        <v>669.57037017197899</v>
      </c>
      <c r="C3673" s="18">
        <v>900.599999999999</v>
      </c>
      <c r="D3673">
        <v>800</v>
      </c>
      <c r="E3673">
        <v>3200</v>
      </c>
      <c r="F3673">
        <v>5</v>
      </c>
      <c r="G3673" s="23">
        <f t="shared" si="1722"/>
        <v>0.99125966358415374</v>
      </c>
      <c r="H3673">
        <v>100</v>
      </c>
      <c r="I3673" s="17">
        <v>235.95277771114999</v>
      </c>
      <c r="J3673" s="6">
        <f t="shared" si="1723"/>
        <v>234.37443607352415</v>
      </c>
      <c r="K3673" s="6">
        <f t="shared" si="1740"/>
        <v>234.37443607352415</v>
      </c>
      <c r="L3673" s="6">
        <f t="shared" si="1724"/>
        <v>1</v>
      </c>
      <c r="M3673" s="6">
        <f t="shared" si="1725"/>
        <v>235.95277771114999</v>
      </c>
      <c r="N3673" s="28">
        <v>100</v>
      </c>
      <c r="O3673" s="17">
        <v>547.88688002374704</v>
      </c>
      <c r="P3673" s="6">
        <f t="shared" si="1726"/>
        <v>520.36214743134099</v>
      </c>
      <c r="Q3673" s="6">
        <f t="shared" si="1712"/>
        <v>520.36214743134099</v>
      </c>
      <c r="R3673" s="17">
        <v>520.36214743134099</v>
      </c>
      <c r="S3673" s="6">
        <f t="shared" si="1727"/>
        <v>27.524732592406053</v>
      </c>
      <c r="T3673" s="6">
        <f t="shared" si="1728"/>
        <v>547.88688002374704</v>
      </c>
      <c r="U3673" s="17">
        <v>137.52364267205999</v>
      </c>
      <c r="V3673" s="6">
        <f t="shared" si="1729"/>
        <v>123.996086477723</v>
      </c>
      <c r="W3673" s="6">
        <f t="shared" si="1713"/>
        <v>123.996086477723</v>
      </c>
      <c r="X3673" s="17">
        <v>123.996086477723</v>
      </c>
      <c r="Y3673" s="6">
        <f t="shared" si="1730"/>
        <v>13.527556194336995</v>
      </c>
      <c r="Z3673" s="6">
        <f t="shared" si="1731"/>
        <v>137.52364267205999</v>
      </c>
      <c r="AA3673" s="17">
        <v>3353.8137971066899</v>
      </c>
      <c r="AB3673" s="6">
        <f t="shared" si="1741"/>
        <v>3125.7064379603798</v>
      </c>
      <c r="AC3673" s="6">
        <f t="shared" si="1714"/>
        <v>3125.7064379603798</v>
      </c>
      <c r="AD3673" s="17">
        <v>3171.5934099933302</v>
      </c>
      <c r="AE3673" s="6">
        <f t="shared" si="1732"/>
        <v>182.22038711335972</v>
      </c>
      <c r="AF3673" s="17">
        <v>3125.7064379603798</v>
      </c>
      <c r="AG3673" s="6">
        <f t="shared" si="1733"/>
        <v>45.886972032950325</v>
      </c>
      <c r="AH3673" s="6">
        <f t="shared" si="1715"/>
        <v>45.886972032950325</v>
      </c>
      <c r="AI3673" s="6">
        <f t="shared" si="1734"/>
        <v>3353.8137971066899</v>
      </c>
      <c r="AJ3673" s="17">
        <v>366.61390530830101</v>
      </c>
      <c r="AK3673" s="6">
        <f t="shared" si="1735"/>
        <v>294.269756314684</v>
      </c>
      <c r="AL3673" s="6">
        <f t="shared" si="1716"/>
        <v>294.269756314684</v>
      </c>
      <c r="AM3673" s="17">
        <v>294.269756314684</v>
      </c>
      <c r="AN3673" s="6">
        <f t="shared" si="1736"/>
        <v>72.344148993617011</v>
      </c>
      <c r="AO3673" s="6">
        <f t="shared" si="1737"/>
        <v>366.61390530830101</v>
      </c>
      <c r="AP3673" s="17">
        <v>4155.8655704408302</v>
      </c>
      <c r="AQ3673" s="6">
        <f t="shared" si="1738"/>
        <v>4155.8655704408275</v>
      </c>
      <c r="AR3673" s="17">
        <v>1107.59414820497</v>
      </c>
      <c r="AS3673" s="6">
        <f t="shared" si="1717"/>
        <v>1107.59414820497</v>
      </c>
      <c r="AT3673" s="17">
        <v>1805.7699417327001</v>
      </c>
      <c r="AU3673" s="6">
        <f t="shared" si="1718"/>
        <v>1805.7699417327001</v>
      </c>
      <c r="AV3673" s="17">
        <v>485.29616042342002</v>
      </c>
      <c r="AW3673" s="6">
        <f t="shared" si="1719"/>
        <v>485.29616042342002</v>
      </c>
      <c r="AX3673" s="17">
        <v>757.20532007973702</v>
      </c>
      <c r="AY3673" s="6">
        <f t="shared" si="1720"/>
        <v>757.20532007973702</v>
      </c>
      <c r="AZ3673" s="20">
        <v>202026643.489411</v>
      </c>
      <c r="BA3673" s="20">
        <v>1370851455.5747499</v>
      </c>
      <c r="BB3673" s="20">
        <v>163808831.535272</v>
      </c>
      <c r="BC3673" s="20">
        <v>15313069.400562599</v>
      </c>
      <c r="BD3673" s="19">
        <f t="shared" si="1721"/>
        <v>1751.9999999999955</v>
      </c>
      <c r="BE3673" s="18">
        <v>61.925153355310997</v>
      </c>
      <c r="BF3673" s="20">
        <v>174005.505801361</v>
      </c>
      <c r="BG3673" s="20">
        <v>10273.6728627829</v>
      </c>
      <c r="BH3673" s="19">
        <f t="shared" si="1739"/>
        <v>12.916230240056583</v>
      </c>
      <c r="BI3673" s="20">
        <v>937.39851824077004</v>
      </c>
      <c r="BJ3673">
        <v>237</v>
      </c>
      <c r="BK3673" s="22">
        <v>2432</v>
      </c>
      <c r="BL3673" s="22">
        <v>3689.53856</v>
      </c>
      <c r="BM3673" s="22">
        <v>608</v>
      </c>
      <c r="BN3673" s="22">
        <v>152</v>
      </c>
      <c r="BO3673">
        <v>0.12856905246361999</v>
      </c>
    </row>
    <row r="3674" spans="1:67" x14ac:dyDescent="0.2">
      <c r="A3674" s="27">
        <v>3673</v>
      </c>
      <c r="B3674" s="18">
        <v>721.07578326213104</v>
      </c>
      <c r="C3674" s="18">
        <v>900.599999999999</v>
      </c>
      <c r="D3674">
        <v>800</v>
      </c>
      <c r="E3674">
        <v>3200</v>
      </c>
      <c r="F3674">
        <v>5</v>
      </c>
      <c r="G3674" s="23">
        <f t="shared" si="1722"/>
        <v>0.99245783042147562</v>
      </c>
      <c r="H3674">
        <v>100</v>
      </c>
      <c r="I3674" s="17">
        <v>240.665437526733</v>
      </c>
      <c r="J3674" s="6">
        <f t="shared" si="1723"/>
        <v>238.87148836712313</v>
      </c>
      <c r="K3674" s="6">
        <f t="shared" si="1740"/>
        <v>238.87148836712313</v>
      </c>
      <c r="L3674" s="6">
        <f t="shared" si="1724"/>
        <v>1</v>
      </c>
      <c r="M3674" s="6">
        <f t="shared" si="1725"/>
        <v>240.665437526733</v>
      </c>
      <c r="N3674" s="28">
        <v>100</v>
      </c>
      <c r="O3674" s="17">
        <v>580.10086589184095</v>
      </c>
      <c r="P3674" s="6">
        <f t="shared" si="1726"/>
        <v>550.95628900706504</v>
      </c>
      <c r="Q3674" s="6">
        <f t="shared" si="1712"/>
        <v>550.95628900706504</v>
      </c>
      <c r="R3674" s="17">
        <v>550.95628900706504</v>
      </c>
      <c r="S3674" s="6">
        <f t="shared" si="1727"/>
        <v>29.144576884775915</v>
      </c>
      <c r="T3674" s="6">
        <f t="shared" si="1728"/>
        <v>580.10086589184095</v>
      </c>
      <c r="U3674" s="17">
        <v>137.51697003651199</v>
      </c>
      <c r="V3674" s="6">
        <f t="shared" si="1729"/>
        <v>123.98941869129099</v>
      </c>
      <c r="W3674" s="6">
        <f t="shared" si="1713"/>
        <v>123.98941869129099</v>
      </c>
      <c r="X3674" s="17">
        <v>123.98941869129099</v>
      </c>
      <c r="Y3674" s="6">
        <f t="shared" si="1730"/>
        <v>13.527551345220999</v>
      </c>
      <c r="Z3674" s="6">
        <f t="shared" si="1731"/>
        <v>137.51697003651199</v>
      </c>
      <c r="AA3674" s="17">
        <v>3845.8763873476501</v>
      </c>
      <c r="AB3674" s="6">
        <f t="shared" si="1741"/>
        <v>3592.42723997036</v>
      </c>
      <c r="AC3674" s="6">
        <f t="shared" si="1714"/>
        <v>3592.42723997036</v>
      </c>
      <c r="AD3674" s="17">
        <v>3638.33831807055</v>
      </c>
      <c r="AE3674" s="6">
        <f t="shared" si="1732"/>
        <v>207.53806927710002</v>
      </c>
      <c r="AF3674" s="17">
        <v>3592.42723997036</v>
      </c>
      <c r="AG3674" s="6">
        <f t="shared" si="1733"/>
        <v>45.911078100190025</v>
      </c>
      <c r="AH3674" s="6">
        <f t="shared" si="1715"/>
        <v>45.911078100190025</v>
      </c>
      <c r="AI3674" s="6">
        <f t="shared" si="1734"/>
        <v>3845.8763873476501</v>
      </c>
      <c r="AJ3674" s="17">
        <v>369.24768238768797</v>
      </c>
      <c r="AK3674" s="6">
        <f t="shared" si="1735"/>
        <v>296.32858199343298</v>
      </c>
      <c r="AL3674" s="6">
        <f t="shared" si="1716"/>
        <v>296.32858199343298</v>
      </c>
      <c r="AM3674" s="17">
        <v>296.32858199343298</v>
      </c>
      <c r="AN3674" s="6">
        <f t="shared" si="1736"/>
        <v>72.919100394254997</v>
      </c>
      <c r="AO3674" s="6">
        <f t="shared" si="1737"/>
        <v>369.24768238768797</v>
      </c>
      <c r="AP3674" s="17">
        <v>4240.8385807328104</v>
      </c>
      <c r="AQ3674" s="6">
        <f t="shared" si="1738"/>
        <v>4240.838580732805</v>
      </c>
      <c r="AR3674" s="17">
        <v>1192.72998412624</v>
      </c>
      <c r="AS3674" s="6">
        <f t="shared" si="1717"/>
        <v>1192.72998412624</v>
      </c>
      <c r="AT3674" s="17">
        <v>1805.6734852213201</v>
      </c>
      <c r="AU3674" s="6">
        <f t="shared" si="1718"/>
        <v>1805.6734852213201</v>
      </c>
      <c r="AV3674" s="17">
        <v>485.27023797696899</v>
      </c>
      <c r="AW3674" s="6">
        <f t="shared" si="1719"/>
        <v>485.27023797696899</v>
      </c>
      <c r="AX3674" s="17">
        <v>757.16487340827598</v>
      </c>
      <c r="AY3674" s="6">
        <f t="shared" si="1720"/>
        <v>757.16487340827598</v>
      </c>
      <c r="AZ3674" s="20">
        <v>205406115.96114799</v>
      </c>
      <c r="BA3674" s="20">
        <v>1370855768.3364401</v>
      </c>
      <c r="BB3674" s="20">
        <v>162524234.60082901</v>
      </c>
      <c r="BC3674" s="20">
        <v>13213881.1015746</v>
      </c>
      <c r="BD3674" s="19">
        <f t="shared" si="1721"/>
        <v>1751.9999999999916</v>
      </c>
      <c r="BE3674" s="18">
        <v>62.717255461841397</v>
      </c>
      <c r="BF3674" s="20">
        <v>150402.699585878</v>
      </c>
      <c r="BG3674" s="20">
        <v>8880.1105810334302</v>
      </c>
      <c r="BH3674" s="19">
        <f t="shared" si="1739"/>
        <v>11.164220853993765</v>
      </c>
      <c r="BI3674" s="20">
        <v>1009.50609656698</v>
      </c>
      <c r="BJ3674">
        <v>237</v>
      </c>
      <c r="BK3674" s="22">
        <v>2432</v>
      </c>
      <c r="BL3674" s="22">
        <v>3689.53856</v>
      </c>
      <c r="BM3674" s="22">
        <v>608</v>
      </c>
      <c r="BN3674" s="22">
        <v>152</v>
      </c>
      <c r="BO3674">
        <v>0.12757951142677099</v>
      </c>
    </row>
    <row r="3675" spans="1:67" x14ac:dyDescent="0.2">
      <c r="A3675" s="27">
        <v>3674</v>
      </c>
      <c r="B3675" s="18">
        <v>772.58119635228297</v>
      </c>
      <c r="C3675" s="18">
        <v>900.599999999999</v>
      </c>
      <c r="D3675">
        <v>800</v>
      </c>
      <c r="E3675">
        <v>3200</v>
      </c>
      <c r="F3675">
        <v>5</v>
      </c>
      <c r="G3675" s="23">
        <f t="shared" si="1722"/>
        <v>0.99351288052439168</v>
      </c>
      <c r="H3675">
        <v>100</v>
      </c>
      <c r="I3675" s="17">
        <v>245.38664321479601</v>
      </c>
      <c r="J3675" s="6">
        <f t="shared" si="1723"/>
        <v>243.26931927278741</v>
      </c>
      <c r="K3675" s="6">
        <f t="shared" si="1740"/>
        <v>243.26931927278741</v>
      </c>
      <c r="L3675" s="6">
        <f t="shared" si="1724"/>
        <v>1</v>
      </c>
      <c r="M3675" s="6">
        <f t="shared" si="1725"/>
        <v>245.38664321479601</v>
      </c>
      <c r="N3675" s="28">
        <v>100</v>
      </c>
      <c r="O3675" s="17">
        <v>612.47416559777002</v>
      </c>
      <c r="P3675" s="6">
        <f t="shared" si="1726"/>
        <v>581.70164017527895</v>
      </c>
      <c r="Q3675" s="6">
        <f t="shared" si="1712"/>
        <v>581.70164017527895</v>
      </c>
      <c r="R3675" s="17">
        <v>581.70164017527895</v>
      </c>
      <c r="S3675" s="6">
        <f t="shared" si="1727"/>
        <v>30.772525422491071</v>
      </c>
      <c r="T3675" s="6">
        <f t="shared" si="1728"/>
        <v>612.47416559777002</v>
      </c>
      <c r="U3675" s="17">
        <v>137.510180056975</v>
      </c>
      <c r="V3675" s="6">
        <f t="shared" si="1729"/>
        <v>123.982672041401</v>
      </c>
      <c r="W3675" s="6">
        <f t="shared" si="1713"/>
        <v>123.982672041401</v>
      </c>
      <c r="X3675" s="17">
        <v>123.982672041401</v>
      </c>
      <c r="Y3675" s="6">
        <f t="shared" si="1730"/>
        <v>13.527508015574</v>
      </c>
      <c r="Z3675" s="6">
        <f t="shared" si="1731"/>
        <v>137.510180056975</v>
      </c>
      <c r="AA3675" s="17">
        <v>4409.0178096334603</v>
      </c>
      <c r="AB3675" s="6">
        <f t="shared" si="1741"/>
        <v>4126.7298026943599</v>
      </c>
      <c r="AC3675" s="6">
        <f t="shared" si="1714"/>
        <v>4126.7298026943599</v>
      </c>
      <c r="AD3675" s="17">
        <v>4172.5993888496396</v>
      </c>
      <c r="AE3675" s="6">
        <f t="shared" si="1732"/>
        <v>236.41842078382069</v>
      </c>
      <c r="AF3675" s="17">
        <v>4126.7298026943599</v>
      </c>
      <c r="AG3675" s="6">
        <f t="shared" si="1733"/>
        <v>45.869586155279649</v>
      </c>
      <c r="AH3675" s="6">
        <f t="shared" si="1715"/>
        <v>45.869586155279649</v>
      </c>
      <c r="AI3675" s="6">
        <f t="shared" si="1734"/>
        <v>4409.0178096334603</v>
      </c>
      <c r="AJ3675" s="17">
        <v>371.633376931231</v>
      </c>
      <c r="AK3675" s="6">
        <f t="shared" si="1735"/>
        <v>298.188355281388</v>
      </c>
      <c r="AL3675" s="6">
        <f t="shared" si="1716"/>
        <v>298.188355281388</v>
      </c>
      <c r="AM3675" s="17">
        <v>298.188355281388</v>
      </c>
      <c r="AN3675" s="6">
        <f t="shared" si="1736"/>
        <v>73.445021649843</v>
      </c>
      <c r="AO3675" s="6">
        <f t="shared" si="1737"/>
        <v>371.633376931231</v>
      </c>
      <c r="AP3675" s="17">
        <v>4325.8120425212501</v>
      </c>
      <c r="AQ3675" s="6">
        <f t="shared" si="1738"/>
        <v>4325.8120425212537</v>
      </c>
      <c r="AR3675" s="17">
        <v>1277.8595401887201</v>
      </c>
      <c r="AS3675" s="6">
        <f t="shared" si="1717"/>
        <v>1277.8595401887201</v>
      </c>
      <c r="AT3675" s="17">
        <v>1805.5810163072799</v>
      </c>
      <c r="AU3675" s="6">
        <f t="shared" si="1718"/>
        <v>1805.5810163072799</v>
      </c>
      <c r="AV3675" s="17">
        <v>485.24538718733697</v>
      </c>
      <c r="AW3675" s="6">
        <f t="shared" si="1719"/>
        <v>485.24538718733697</v>
      </c>
      <c r="AX3675" s="17">
        <v>757.12609883791697</v>
      </c>
      <c r="AY3675" s="6">
        <f t="shared" si="1720"/>
        <v>757.12609883791697</v>
      </c>
      <c r="AZ3675" s="20">
        <v>208306419.49989</v>
      </c>
      <c r="BA3675" s="20">
        <v>1370855768.3364401</v>
      </c>
      <c r="BB3675" s="20">
        <v>161472378.84239599</v>
      </c>
      <c r="BC3675" s="20">
        <v>11365433.321265699</v>
      </c>
      <c r="BD3675" s="19">
        <f t="shared" si="1721"/>
        <v>1751.9999999999918</v>
      </c>
      <c r="BE3675" s="18">
        <v>63.477627735443797</v>
      </c>
      <c r="BF3675" s="20">
        <v>126872.05877312001</v>
      </c>
      <c r="BG3675" s="20">
        <v>7490.8091054933802</v>
      </c>
      <c r="BH3675" s="19">
        <f t="shared" si="1739"/>
        <v>9.417568223469484</v>
      </c>
      <c r="BI3675" s="20">
        <v>1081.6136748931899</v>
      </c>
      <c r="BJ3675">
        <v>237</v>
      </c>
      <c r="BK3675" s="22">
        <v>2432</v>
      </c>
      <c r="BL3675" s="22">
        <v>3689.53856</v>
      </c>
      <c r="BM3675" s="22">
        <v>608</v>
      </c>
      <c r="BN3675" s="22">
        <v>152</v>
      </c>
      <c r="BO3675">
        <v>0.126769261424582</v>
      </c>
    </row>
    <row r="3676" spans="1:67" x14ac:dyDescent="0.2">
      <c r="A3676" s="27">
        <v>3675</v>
      </c>
      <c r="B3676" s="18">
        <v>824.08660944243502</v>
      </c>
      <c r="C3676" s="18">
        <v>900.599999999999</v>
      </c>
      <c r="D3676">
        <v>800</v>
      </c>
      <c r="E3676">
        <v>3200</v>
      </c>
      <c r="F3676">
        <v>4</v>
      </c>
      <c r="G3676" s="23">
        <f t="shared" si="1722"/>
        <v>0.99404857378901657</v>
      </c>
      <c r="H3676">
        <v>100</v>
      </c>
      <c r="I3676" s="17">
        <v>243.98476463487901</v>
      </c>
      <c r="J3676" s="6">
        <f t="shared" si="1723"/>
        <v>243.13104842379369</v>
      </c>
      <c r="K3676" s="6">
        <f t="shared" si="1740"/>
        <v>243.13104842379369</v>
      </c>
      <c r="L3676" s="6">
        <f t="shared" si="1724"/>
        <v>1</v>
      </c>
      <c r="M3676" s="6">
        <f t="shared" si="1725"/>
        <v>243.98476463487901</v>
      </c>
      <c r="N3676" s="28">
        <v>100</v>
      </c>
      <c r="O3676" s="17">
        <v>645.04602444318402</v>
      </c>
      <c r="P3676" s="6">
        <f t="shared" si="1726"/>
        <v>612.63720737700498</v>
      </c>
      <c r="Q3676" s="6">
        <f t="shared" si="1712"/>
        <v>612.63720737700498</v>
      </c>
      <c r="R3676" s="17">
        <v>612.63720737700498</v>
      </c>
      <c r="S3676" s="6">
        <f t="shared" si="1727"/>
        <v>32.40881706617904</v>
      </c>
      <c r="T3676" s="6">
        <f t="shared" si="1728"/>
        <v>645.04602444318402</v>
      </c>
      <c r="U3676" s="17">
        <v>137.51096817046201</v>
      </c>
      <c r="V3676" s="6">
        <f t="shared" si="1729"/>
        <v>123.983468020731</v>
      </c>
      <c r="W3676" s="6">
        <f t="shared" si="1713"/>
        <v>123.983468020731</v>
      </c>
      <c r="X3676" s="17">
        <v>123.983468020731</v>
      </c>
      <c r="Y3676" s="6">
        <f t="shared" si="1730"/>
        <v>13.527500149731011</v>
      </c>
      <c r="Z3676" s="6">
        <f t="shared" si="1731"/>
        <v>137.51096817046201</v>
      </c>
      <c r="AA3676" s="17">
        <v>3992.3216494806402</v>
      </c>
      <c r="AB3676" s="6">
        <f t="shared" si="1741"/>
        <v>3732.7956999070502</v>
      </c>
      <c r="AC3676" s="6">
        <f t="shared" si="1714"/>
        <v>3732.7956999070502</v>
      </c>
      <c r="AD3676" s="17">
        <v>3777.3792286521498</v>
      </c>
      <c r="AE3676" s="6">
        <f t="shared" si="1732"/>
        <v>214.94242082849041</v>
      </c>
      <c r="AF3676" s="17">
        <v>3732.7956999070502</v>
      </c>
      <c r="AG3676" s="6">
        <f t="shared" si="1733"/>
        <v>44.583528745099557</v>
      </c>
      <c r="AH3676" s="6">
        <f t="shared" si="1715"/>
        <v>44.583528745099557</v>
      </c>
      <c r="AI3676" s="6">
        <f t="shared" si="1734"/>
        <v>3992.3216494806402</v>
      </c>
      <c r="AJ3676" s="17">
        <v>374.233472437481</v>
      </c>
      <c r="AK3676" s="6">
        <f t="shared" si="1735"/>
        <v>300.231141402361</v>
      </c>
      <c r="AL3676" s="6">
        <f t="shared" si="1716"/>
        <v>300.231141402361</v>
      </c>
      <c r="AM3676" s="17">
        <v>300.231141402361</v>
      </c>
      <c r="AN3676" s="6">
        <f t="shared" si="1736"/>
        <v>74.002331035119994</v>
      </c>
      <c r="AO3676" s="6">
        <f t="shared" si="1737"/>
        <v>374.233472437481</v>
      </c>
      <c r="AP3676" s="17">
        <v>4313.9838054996098</v>
      </c>
      <c r="AQ3676" s="6">
        <f t="shared" si="1738"/>
        <v>4313.9838054996007</v>
      </c>
      <c r="AR3676" s="17">
        <v>1363.0597196783399</v>
      </c>
      <c r="AS3676" s="6">
        <f t="shared" si="1717"/>
        <v>1363.0597196783399</v>
      </c>
      <c r="AT3676" s="17">
        <v>1805.59365819037</v>
      </c>
      <c r="AU3676" s="6">
        <f t="shared" si="1718"/>
        <v>1805.59365819037</v>
      </c>
      <c r="AV3676" s="17">
        <v>388.19902772946898</v>
      </c>
      <c r="AW3676" s="6">
        <f t="shared" si="1719"/>
        <v>388.19902772946898</v>
      </c>
      <c r="AX3676" s="17">
        <v>757.13139990142201</v>
      </c>
      <c r="AY3676" s="6">
        <f t="shared" si="1720"/>
        <v>757.13139990142201</v>
      </c>
      <c r="AZ3676" s="20">
        <v>210830421.952916</v>
      </c>
      <c r="BA3676" s="20">
        <v>1370855768.3364401</v>
      </c>
      <c r="BB3676" s="20">
        <v>159886910.98899299</v>
      </c>
      <c r="BC3676" s="20">
        <v>10426898.721643001</v>
      </c>
      <c r="BD3676" s="19">
        <f t="shared" si="1721"/>
        <v>1751.9999999999918</v>
      </c>
      <c r="BE3676" s="18">
        <v>64.217587776869394</v>
      </c>
      <c r="BF3676" s="20">
        <v>114554.071724193</v>
      </c>
      <c r="BG3676" s="20">
        <v>6763.5276974375602</v>
      </c>
      <c r="BH3676" s="19">
        <f t="shared" si="1739"/>
        <v>8.5032180936545672</v>
      </c>
      <c r="BI3676" s="20">
        <v>1153.7212532194101</v>
      </c>
      <c r="BJ3676">
        <v>237</v>
      </c>
      <c r="BK3676" s="22">
        <v>2432</v>
      </c>
      <c r="BL3676" s="22">
        <v>3689.53856</v>
      </c>
      <c r="BM3676" s="22">
        <v>608</v>
      </c>
      <c r="BN3676" s="22">
        <v>152</v>
      </c>
      <c r="BO3676">
        <v>0.12554796998175999</v>
      </c>
    </row>
    <row r="3677" spans="1:67" x14ac:dyDescent="0.2">
      <c r="A3677" s="27">
        <v>3676</v>
      </c>
      <c r="B3677" s="18">
        <v>875.59202253258798</v>
      </c>
      <c r="C3677" s="18">
        <v>900.599999999999</v>
      </c>
      <c r="D3677">
        <v>800</v>
      </c>
      <c r="E3677">
        <v>3200</v>
      </c>
      <c r="F3677">
        <v>4</v>
      </c>
      <c r="G3677" s="23">
        <f t="shared" si="1722"/>
        <v>0.99491652832940292</v>
      </c>
      <c r="H3677">
        <v>100</v>
      </c>
      <c r="I3677" s="17">
        <v>248.72837383318799</v>
      </c>
      <c r="J3677" s="6">
        <f t="shared" si="1723"/>
        <v>247.23082097830851</v>
      </c>
      <c r="K3677" s="6">
        <f t="shared" si="1740"/>
        <v>247.23082097830851</v>
      </c>
      <c r="L3677" s="6">
        <f t="shared" si="1724"/>
        <v>1</v>
      </c>
      <c r="M3677" s="6">
        <f t="shared" si="1725"/>
        <v>248.72837383318799</v>
      </c>
      <c r="N3677" s="28">
        <v>100</v>
      </c>
      <c r="O3677" s="17">
        <v>677.71185877847802</v>
      </c>
      <c r="P3677" s="6">
        <f t="shared" si="1726"/>
        <v>643.66022560370504</v>
      </c>
      <c r="Q3677" s="6">
        <f t="shared" si="1712"/>
        <v>643.66022560370504</v>
      </c>
      <c r="R3677" s="17">
        <v>643.66022560370504</v>
      </c>
      <c r="S3677" s="6">
        <f t="shared" si="1727"/>
        <v>34.051633174772974</v>
      </c>
      <c r="T3677" s="6">
        <f t="shared" si="1728"/>
        <v>677.71185877847802</v>
      </c>
      <c r="U3677" s="17">
        <v>137.50484099583201</v>
      </c>
      <c r="V3677" s="6">
        <f t="shared" si="1729"/>
        <v>123.977340846101</v>
      </c>
      <c r="W3677" s="6">
        <f t="shared" si="1713"/>
        <v>123.977340846101</v>
      </c>
      <c r="X3677" s="17">
        <v>123.977340846101</v>
      </c>
      <c r="Y3677" s="6">
        <f t="shared" si="1730"/>
        <v>13.527500149731011</v>
      </c>
      <c r="Z3677" s="6">
        <f t="shared" si="1731"/>
        <v>137.50484099583201</v>
      </c>
      <c r="AA3677" s="17">
        <v>4525.6458050074698</v>
      </c>
      <c r="AB3677" s="6">
        <f t="shared" si="1741"/>
        <v>4239.4187270514603</v>
      </c>
      <c r="AC3677" s="6">
        <f t="shared" si="1714"/>
        <v>4239.4187270514603</v>
      </c>
      <c r="AD3677" s="17">
        <v>4283.3297334382696</v>
      </c>
      <c r="AE3677" s="6">
        <f t="shared" si="1732"/>
        <v>242.31607156920018</v>
      </c>
      <c r="AF3677" s="17">
        <v>4239.4187270514603</v>
      </c>
      <c r="AG3677" s="6">
        <f t="shared" si="1733"/>
        <v>43.911006386809277</v>
      </c>
      <c r="AH3677" s="6">
        <f t="shared" si="1715"/>
        <v>43.911006386809277</v>
      </c>
      <c r="AI3677" s="6">
        <f t="shared" si="1734"/>
        <v>4525.6458050074698</v>
      </c>
      <c r="AJ3677" s="17">
        <v>376.47559124721602</v>
      </c>
      <c r="AK3677" s="6">
        <f t="shared" si="1735"/>
        <v>301.98880978873501</v>
      </c>
      <c r="AL3677" s="6">
        <f t="shared" si="1716"/>
        <v>301.98880978873501</v>
      </c>
      <c r="AM3677" s="17">
        <v>301.98880978873501</v>
      </c>
      <c r="AN3677" s="6">
        <f t="shared" si="1736"/>
        <v>74.486781458481005</v>
      </c>
      <c r="AO3677" s="6">
        <f t="shared" si="1737"/>
        <v>376.47559124721602</v>
      </c>
      <c r="AP3677" s="17">
        <v>4398.9576338842999</v>
      </c>
      <c r="AQ3677" s="6">
        <f t="shared" si="1738"/>
        <v>4398.9576338842917</v>
      </c>
      <c r="AR3677" s="17">
        <v>1448.1793806283099</v>
      </c>
      <c r="AS3677" s="6">
        <f t="shared" si="1717"/>
        <v>1448.1793806283099</v>
      </c>
      <c r="AT3677" s="17">
        <v>1805.5044270385799</v>
      </c>
      <c r="AU3677" s="6">
        <f t="shared" si="1718"/>
        <v>1805.5044270385799</v>
      </c>
      <c r="AV3677" s="17">
        <v>388.17984321017701</v>
      </c>
      <c r="AW3677" s="6">
        <f t="shared" si="1719"/>
        <v>388.17984321017701</v>
      </c>
      <c r="AX3677" s="17">
        <v>757.09398300722501</v>
      </c>
      <c r="AY3677" s="6">
        <f t="shared" si="1720"/>
        <v>757.09398300722501</v>
      </c>
      <c r="AZ3677" s="20">
        <v>213135287.18050301</v>
      </c>
      <c r="BA3677" s="20">
        <v>1370855768.3364401</v>
      </c>
      <c r="BB3677" s="20">
        <v>159102702.11616299</v>
      </c>
      <c r="BC3677" s="20">
        <v>8906242.3668860607</v>
      </c>
      <c r="BD3677" s="19">
        <f t="shared" si="1721"/>
        <v>1751.999999999992</v>
      </c>
      <c r="BE3677" s="18">
        <v>64.921183762647104</v>
      </c>
      <c r="BF3677" s="20">
        <v>95466.878330222899</v>
      </c>
      <c r="BG3677" s="20">
        <v>5636.5772604658596</v>
      </c>
      <c r="BH3677" s="19">
        <f t="shared" si="1739"/>
        <v>7.0863974972163781</v>
      </c>
      <c r="BI3677" s="20">
        <v>1225.82883154562</v>
      </c>
      <c r="BJ3677">
        <v>237</v>
      </c>
      <c r="BK3677" s="22">
        <v>2432</v>
      </c>
      <c r="BL3677" s="22">
        <v>3689.53856</v>
      </c>
      <c r="BM3677" s="22">
        <v>608</v>
      </c>
      <c r="BN3677" s="22">
        <v>152</v>
      </c>
      <c r="BO3677">
        <v>0.12494389267336101</v>
      </c>
    </row>
    <row r="3678" spans="1:67" x14ac:dyDescent="0.2">
      <c r="A3678" s="27">
        <v>3677</v>
      </c>
      <c r="B3678" s="18">
        <v>927.09743562274002</v>
      </c>
      <c r="C3678" s="18">
        <v>900.599999999999</v>
      </c>
      <c r="D3678">
        <v>800</v>
      </c>
      <c r="E3678">
        <v>3200</v>
      </c>
      <c r="F3678">
        <v>4</v>
      </c>
      <c r="G3678" s="23">
        <f t="shared" si="1722"/>
        <v>0.99542859185411492</v>
      </c>
      <c r="H3678">
        <v>100</v>
      </c>
      <c r="I3678" s="17">
        <v>253.48533984138501</v>
      </c>
      <c r="J3678" s="6">
        <f t="shared" si="1723"/>
        <v>252.34120443111857</v>
      </c>
      <c r="K3678" s="6">
        <f t="shared" si="1740"/>
        <v>252.34120443111857</v>
      </c>
      <c r="L3678" s="6">
        <f t="shared" si="1724"/>
        <v>1</v>
      </c>
      <c r="M3678" s="6">
        <f t="shared" si="1725"/>
        <v>253.48533984138501</v>
      </c>
      <c r="N3678" s="28">
        <v>100</v>
      </c>
      <c r="O3678" s="17">
        <v>710.36427556298804</v>
      </c>
      <c r="P3678" s="6">
        <f t="shared" si="1726"/>
        <v>674.67041294705905</v>
      </c>
      <c r="Q3678" s="6">
        <f t="shared" si="1712"/>
        <v>674.67041294705905</v>
      </c>
      <c r="R3678" s="17">
        <v>674.67041294705905</v>
      </c>
      <c r="S3678" s="6">
        <f t="shared" si="1727"/>
        <v>35.693862615928992</v>
      </c>
      <c r="T3678" s="6">
        <f t="shared" si="1728"/>
        <v>710.36427556298804</v>
      </c>
      <c r="U3678" s="17">
        <v>137.49895774194499</v>
      </c>
      <c r="V3678" s="6">
        <f t="shared" si="1729"/>
        <v>123.97145759221399</v>
      </c>
      <c r="W3678" s="6">
        <f t="shared" si="1713"/>
        <v>123.97145759221399</v>
      </c>
      <c r="X3678" s="17">
        <v>123.97145759221399</v>
      </c>
      <c r="Y3678" s="6">
        <f t="shared" si="1730"/>
        <v>13.527500149730997</v>
      </c>
      <c r="Z3678" s="6">
        <f t="shared" si="1731"/>
        <v>137.49895774194499</v>
      </c>
      <c r="AA3678" s="17">
        <v>5106.6464569629698</v>
      </c>
      <c r="AB3678" s="6">
        <f t="shared" si="1741"/>
        <v>4791.2608499420403</v>
      </c>
      <c r="AC3678" s="6">
        <f t="shared" si="1714"/>
        <v>4791.2608499420403</v>
      </c>
      <c r="AD3678" s="17">
        <v>4834.56109424851</v>
      </c>
      <c r="AE3678" s="6">
        <f t="shared" si="1732"/>
        <v>272.08536271445973</v>
      </c>
      <c r="AF3678" s="17">
        <v>4791.2608499420403</v>
      </c>
      <c r="AG3678" s="6">
        <f t="shared" si="1733"/>
        <v>43.300244306469722</v>
      </c>
      <c r="AH3678" s="6">
        <f t="shared" si="1715"/>
        <v>43.300244306469722</v>
      </c>
      <c r="AI3678" s="6">
        <f t="shared" si="1734"/>
        <v>5106.6464569629698</v>
      </c>
      <c r="AJ3678" s="17">
        <v>378.77698825855703</v>
      </c>
      <c r="AK3678" s="6">
        <f t="shared" si="1735"/>
        <v>303.80648542844102</v>
      </c>
      <c r="AL3678" s="6">
        <f t="shared" si="1716"/>
        <v>303.80648542844102</v>
      </c>
      <c r="AM3678" s="17">
        <v>303.80648542844102</v>
      </c>
      <c r="AN3678" s="6">
        <f t="shared" si="1736"/>
        <v>74.970502830116004</v>
      </c>
      <c r="AO3678" s="6">
        <f t="shared" si="1737"/>
        <v>378.77698825855703</v>
      </c>
      <c r="AP3678" s="17">
        <v>4483.9318644745099</v>
      </c>
      <c r="AQ3678" s="6">
        <f t="shared" si="1738"/>
        <v>4483.9318644744981</v>
      </c>
      <c r="AR3678" s="17">
        <v>1533.29363823886</v>
      </c>
      <c r="AS3678" s="6">
        <f t="shared" si="1717"/>
        <v>1533.29363823886</v>
      </c>
      <c r="AT3678" s="17">
        <v>1805.4187481486599</v>
      </c>
      <c r="AU3678" s="6">
        <f t="shared" si="1718"/>
        <v>1805.4187481486599</v>
      </c>
      <c r="AV3678" s="17">
        <v>388.161422420088</v>
      </c>
      <c r="AW3678" s="6">
        <f t="shared" si="1719"/>
        <v>388.161422420088</v>
      </c>
      <c r="AX3678" s="17">
        <v>757.05805566689003</v>
      </c>
      <c r="AY3678" s="6">
        <f t="shared" si="1720"/>
        <v>757.05805566689003</v>
      </c>
      <c r="AZ3678" s="20">
        <v>215255157.77688399</v>
      </c>
      <c r="BA3678" s="20">
        <v>1370855768.3364401</v>
      </c>
      <c r="BB3678" s="20">
        <v>157879966.81507799</v>
      </c>
      <c r="BC3678" s="20">
        <v>8009107.0715905903</v>
      </c>
      <c r="BD3678" s="19">
        <f t="shared" si="1721"/>
        <v>1751.999999999993</v>
      </c>
      <c r="BE3678" s="18">
        <v>65.604521807975203</v>
      </c>
      <c r="BF3678" s="20">
        <v>86152.820132956098</v>
      </c>
      <c r="BG3678" s="20">
        <v>5086.6545065682003</v>
      </c>
      <c r="BH3678" s="19">
        <f t="shared" si="1739"/>
        <v>6.3950255800397029</v>
      </c>
      <c r="BI3678" s="20">
        <v>1297.9364098718299</v>
      </c>
      <c r="BJ3678">
        <v>237</v>
      </c>
      <c r="BK3678" s="22">
        <v>2432</v>
      </c>
      <c r="BL3678" s="22">
        <v>3689.53856</v>
      </c>
      <c r="BM3678" s="22">
        <v>608</v>
      </c>
      <c r="BN3678" s="22">
        <v>152</v>
      </c>
      <c r="BO3678">
        <v>0.124002018985385</v>
      </c>
    </row>
    <row r="3679" spans="1:67" x14ac:dyDescent="0.2">
      <c r="A3679" s="27">
        <v>3678</v>
      </c>
      <c r="B3679" s="18">
        <v>978.60284871289196</v>
      </c>
      <c r="C3679" s="18">
        <v>900.599999999999</v>
      </c>
      <c r="D3679">
        <v>800</v>
      </c>
      <c r="E3679">
        <v>3200</v>
      </c>
      <c r="F3679">
        <v>4</v>
      </c>
      <c r="G3679" s="23">
        <f t="shared" si="1722"/>
        <v>0.99573719561664864</v>
      </c>
      <c r="H3679">
        <v>100</v>
      </c>
      <c r="I3679" s="17">
        <v>258.25688395010297</v>
      </c>
      <c r="J3679" s="6">
        <f t="shared" si="1723"/>
        <v>257.57784296116125</v>
      </c>
      <c r="K3679" s="6">
        <f t="shared" si="1740"/>
        <v>257.57784296116125</v>
      </c>
      <c r="L3679" s="6">
        <f t="shared" si="1724"/>
        <v>1</v>
      </c>
      <c r="M3679" s="6">
        <f t="shared" si="1725"/>
        <v>258.25688395010297</v>
      </c>
      <c r="N3679" s="28">
        <v>100</v>
      </c>
      <c r="O3679" s="17">
        <v>742.97378045245296</v>
      </c>
      <c r="P3679" s="6">
        <f t="shared" si="1726"/>
        <v>705.63976233828305</v>
      </c>
      <c r="Q3679" s="6">
        <f t="shared" si="1712"/>
        <v>705.63976233828305</v>
      </c>
      <c r="R3679" s="17">
        <v>705.63976233828305</v>
      </c>
      <c r="S3679" s="6">
        <f t="shared" si="1727"/>
        <v>37.334018114169908</v>
      </c>
      <c r="T3679" s="6">
        <f t="shared" si="1728"/>
        <v>742.97378045245296</v>
      </c>
      <c r="U3679" s="17">
        <v>137.493304127465</v>
      </c>
      <c r="V3679" s="6">
        <f t="shared" si="1729"/>
        <v>123.965803977734</v>
      </c>
      <c r="W3679" s="6">
        <f t="shared" si="1713"/>
        <v>123.965803977734</v>
      </c>
      <c r="X3679" s="17">
        <v>123.965803977734</v>
      </c>
      <c r="Y3679" s="6">
        <f t="shared" si="1730"/>
        <v>13.527500149730997</v>
      </c>
      <c r="Z3679" s="6">
        <f t="shared" si="1731"/>
        <v>137.493304127465</v>
      </c>
      <c r="AA3679" s="17">
        <v>5587.2792533041802</v>
      </c>
      <c r="AB3679" s="6">
        <f t="shared" si="1741"/>
        <v>5247.0256160072404</v>
      </c>
      <c r="AC3679" s="6">
        <f t="shared" si="1714"/>
        <v>5247.0256160072404</v>
      </c>
      <c r="AD3679" s="17">
        <v>5290.5255348285</v>
      </c>
      <c r="AE3679" s="6">
        <f t="shared" si="1732"/>
        <v>296.75371847568022</v>
      </c>
      <c r="AF3679" s="17">
        <v>5247.0256160072404</v>
      </c>
      <c r="AG3679" s="6">
        <f t="shared" si="1733"/>
        <v>43.499918821259598</v>
      </c>
      <c r="AH3679" s="6">
        <f t="shared" si="1715"/>
        <v>43.499918821259598</v>
      </c>
      <c r="AI3679" s="6">
        <f t="shared" si="1734"/>
        <v>5587.2792533041802</v>
      </c>
      <c r="AJ3679" s="17">
        <v>381.553536530933</v>
      </c>
      <c r="AK3679" s="6">
        <f t="shared" si="1735"/>
        <v>306.00049199019003</v>
      </c>
      <c r="AL3679" s="6">
        <f t="shared" si="1716"/>
        <v>306.00049199019003</v>
      </c>
      <c r="AM3679" s="17">
        <v>306.00049199019003</v>
      </c>
      <c r="AN3679" s="6">
        <f t="shared" si="1736"/>
        <v>75.553044540742974</v>
      </c>
      <c r="AO3679" s="6">
        <f t="shared" si="1737"/>
        <v>381.553536530933</v>
      </c>
      <c r="AP3679" s="17">
        <v>4568.9064737214803</v>
      </c>
      <c r="AQ3679" s="6">
        <f t="shared" si="1738"/>
        <v>4568.906473721474</v>
      </c>
      <c r="AR3679" s="17">
        <v>1618.40280887056</v>
      </c>
      <c r="AS3679" s="6">
        <f t="shared" si="1717"/>
        <v>1618.40280887056</v>
      </c>
      <c r="AT3679" s="17">
        <v>1805.33641353895</v>
      </c>
      <c r="AU3679" s="6">
        <f t="shared" si="1718"/>
        <v>1805.33641353895</v>
      </c>
      <c r="AV3679" s="17">
        <v>388.14372064355899</v>
      </c>
      <c r="AW3679" s="6">
        <f t="shared" si="1719"/>
        <v>388.14372064355899</v>
      </c>
      <c r="AX3679" s="17">
        <v>757.02353066840499</v>
      </c>
      <c r="AY3679" s="6">
        <f t="shared" si="1720"/>
        <v>757.02353066840499</v>
      </c>
      <c r="AZ3679" s="20">
        <v>217163671.40421501</v>
      </c>
      <c r="BA3679" s="20">
        <v>1370855768.3364401</v>
      </c>
      <c r="BB3679" s="20">
        <v>156512126.97970501</v>
      </c>
      <c r="BC3679" s="20">
        <v>7468433.2796315299</v>
      </c>
      <c r="BD3679" s="19">
        <f t="shared" si="1721"/>
        <v>1751.9999999999918</v>
      </c>
      <c r="BE3679" s="18">
        <v>66.264126646497701</v>
      </c>
      <c r="BF3679" s="20">
        <v>80447.231484307107</v>
      </c>
      <c r="BG3679" s="20">
        <v>4749.7838368967195</v>
      </c>
      <c r="BH3679" s="19">
        <f t="shared" si="1739"/>
        <v>5.9715062419497187</v>
      </c>
      <c r="BI3679" s="20">
        <v>1370.0439881980401</v>
      </c>
      <c r="BJ3679">
        <v>237</v>
      </c>
      <c r="BK3679" s="22">
        <v>2432</v>
      </c>
      <c r="BL3679" s="22">
        <v>3689.53856</v>
      </c>
      <c r="BM3679" s="22">
        <v>608</v>
      </c>
      <c r="BN3679" s="22">
        <v>152</v>
      </c>
      <c r="BO3679">
        <v>0.12294837188871199</v>
      </c>
    </row>
    <row r="3680" spans="1:67" x14ac:dyDescent="0.2">
      <c r="A3680" s="27">
        <v>3679</v>
      </c>
      <c r="B3680" s="18">
        <v>1030.10826180304</v>
      </c>
      <c r="C3680" s="18">
        <v>900.599999999999</v>
      </c>
      <c r="D3680">
        <v>800</v>
      </c>
      <c r="E3680">
        <v>3200</v>
      </c>
      <c r="F3680">
        <v>4</v>
      </c>
      <c r="G3680" s="23">
        <f t="shared" si="1722"/>
        <v>0.99604085927555552</v>
      </c>
      <c r="H3680">
        <v>100</v>
      </c>
      <c r="I3680" s="17">
        <v>263.03070217119102</v>
      </c>
      <c r="J3680" s="6">
        <f t="shared" si="1723"/>
        <v>262.3431287932433</v>
      </c>
      <c r="K3680" s="6">
        <f t="shared" si="1740"/>
        <v>262.3431287932433</v>
      </c>
      <c r="L3680" s="6">
        <f t="shared" si="1724"/>
        <v>1</v>
      </c>
      <c r="M3680" s="6">
        <f t="shared" si="1725"/>
        <v>263.03070217119102</v>
      </c>
      <c r="N3680" s="28">
        <v>100</v>
      </c>
      <c r="O3680" s="17">
        <v>775.60648454536897</v>
      </c>
      <c r="P3680" s="6">
        <f t="shared" si="1726"/>
        <v>736.63106768059902</v>
      </c>
      <c r="Q3680" s="6">
        <f t="shared" si="1712"/>
        <v>736.63106768059902</v>
      </c>
      <c r="R3680" s="17">
        <v>736.63106768059902</v>
      </c>
      <c r="S3680" s="6">
        <f t="shared" si="1727"/>
        <v>38.975416864769954</v>
      </c>
      <c r="T3680" s="6">
        <f t="shared" si="1728"/>
        <v>775.60648454536897</v>
      </c>
      <c r="U3680" s="17">
        <v>137.48786696459399</v>
      </c>
      <c r="V3680" s="6">
        <f t="shared" si="1729"/>
        <v>123.96036681486299</v>
      </c>
      <c r="W3680" s="6">
        <f t="shared" si="1713"/>
        <v>123.96036681486299</v>
      </c>
      <c r="X3680" s="17">
        <v>123.96036681486299</v>
      </c>
      <c r="Y3680" s="6">
        <f t="shared" si="1730"/>
        <v>13.527500149730997</v>
      </c>
      <c r="Z3680" s="6">
        <f t="shared" si="1731"/>
        <v>137.48786696459399</v>
      </c>
      <c r="AA3680" s="17">
        <v>6007.2334188487703</v>
      </c>
      <c r="AB3680" s="6">
        <f t="shared" si="1741"/>
        <v>5645.3543480286799</v>
      </c>
      <c r="AC3680" s="6">
        <f t="shared" si="1714"/>
        <v>5645.3543480286799</v>
      </c>
      <c r="AD3680" s="17">
        <v>5688.8408173073904</v>
      </c>
      <c r="AE3680" s="6">
        <f t="shared" si="1732"/>
        <v>318.39260154137992</v>
      </c>
      <c r="AF3680" s="17">
        <v>5645.3543480286799</v>
      </c>
      <c r="AG3680" s="6">
        <f t="shared" si="1733"/>
        <v>43.486469278710501</v>
      </c>
      <c r="AH3680" s="6">
        <f t="shared" si="1715"/>
        <v>43.486469278710501</v>
      </c>
      <c r="AI3680" s="6">
        <f t="shared" si="1734"/>
        <v>6007.2334188487703</v>
      </c>
      <c r="AJ3680" s="17">
        <v>384.385358160056</v>
      </c>
      <c r="AK3680" s="6">
        <f t="shared" si="1735"/>
        <v>308.231372754272</v>
      </c>
      <c r="AL3680" s="6">
        <f t="shared" si="1716"/>
        <v>308.231372754272</v>
      </c>
      <c r="AM3680" s="17">
        <v>308.231372754272</v>
      </c>
      <c r="AN3680" s="6">
        <f t="shared" si="1736"/>
        <v>76.153985405783999</v>
      </c>
      <c r="AO3680" s="6">
        <f t="shared" si="1737"/>
        <v>384.385358160056</v>
      </c>
      <c r="AP3680" s="17">
        <v>4653.8814398796003</v>
      </c>
      <c r="AQ3680" s="6">
        <f t="shared" si="1738"/>
        <v>4653.8814398795894</v>
      </c>
      <c r="AR3680" s="17">
        <v>1703.5071846598901</v>
      </c>
      <c r="AS3680" s="6">
        <f t="shared" si="1717"/>
        <v>1703.5071846598901</v>
      </c>
      <c r="AT3680" s="17">
        <v>1805.2572311531501</v>
      </c>
      <c r="AU3680" s="6">
        <f t="shared" si="1718"/>
        <v>1805.2572311531501</v>
      </c>
      <c r="AV3680" s="17">
        <v>388.12669658887103</v>
      </c>
      <c r="AW3680" s="6">
        <f t="shared" si="1719"/>
        <v>388.12669658887103</v>
      </c>
      <c r="AX3680" s="17">
        <v>756.99032747767797</v>
      </c>
      <c r="AY3680" s="6">
        <f t="shared" si="1720"/>
        <v>756.99032747767797</v>
      </c>
      <c r="AZ3680" s="20">
        <v>218905507.065689</v>
      </c>
      <c r="BA3680" s="20">
        <v>1370855768.3364401</v>
      </c>
      <c r="BB3680" s="20">
        <v>155302310.048637</v>
      </c>
      <c r="BC3680" s="20">
        <v>6936414.5492267497</v>
      </c>
      <c r="BD3680" s="19">
        <f t="shared" si="1721"/>
        <v>1751.999999999993</v>
      </c>
      <c r="BE3680" s="18">
        <v>66.899009128961197</v>
      </c>
      <c r="BF3680" s="20">
        <v>74937.966234199193</v>
      </c>
      <c r="BG3680" s="20">
        <v>4424.5045382145299</v>
      </c>
      <c r="BH3680" s="19">
        <f t="shared" si="1739"/>
        <v>5.5625597658240142</v>
      </c>
      <c r="BI3680" s="20">
        <v>1442.15156652426</v>
      </c>
      <c r="BJ3680">
        <v>237</v>
      </c>
      <c r="BK3680" s="22">
        <v>2432</v>
      </c>
      <c r="BL3680" s="22">
        <v>3689.53856</v>
      </c>
      <c r="BM3680" s="22">
        <v>608</v>
      </c>
      <c r="BN3680" s="22">
        <v>152</v>
      </c>
      <c r="BO3680">
        <v>0.12201644948057699</v>
      </c>
    </row>
    <row r="3681" spans="1:67" x14ac:dyDescent="0.2">
      <c r="A3681" s="27">
        <v>3680</v>
      </c>
      <c r="B3681" s="18">
        <v>20.602165236060799</v>
      </c>
      <c r="C3681" s="18">
        <v>950</v>
      </c>
      <c r="D3681">
        <v>800</v>
      </c>
      <c r="E3681">
        <v>3200</v>
      </c>
      <c r="F3681">
        <v>6</v>
      </c>
      <c r="G3681" s="23">
        <f t="shared" si="1722"/>
        <v>0.94412092936205205</v>
      </c>
      <c r="H3681">
        <v>100</v>
      </c>
      <c r="I3681" s="17">
        <v>191.41343025806401</v>
      </c>
      <c r="J3681" s="6">
        <f t="shared" si="1723"/>
        <v>191.26603368145314</v>
      </c>
      <c r="K3681" s="6">
        <f t="shared" si="1740"/>
        <v>191.26603368145314</v>
      </c>
      <c r="L3681" s="6">
        <f t="shared" si="1724"/>
        <v>1</v>
      </c>
      <c r="M3681" s="6">
        <f t="shared" si="1725"/>
        <v>191.41343025806401</v>
      </c>
      <c r="N3681" s="28">
        <v>100</v>
      </c>
      <c r="O3681" s="17">
        <v>199.99434070937201</v>
      </c>
      <c r="P3681" s="6">
        <f t="shared" si="1726"/>
        <v>189.95391639721799</v>
      </c>
      <c r="Q3681" s="6">
        <f t="shared" si="1712"/>
        <v>189.95391639721799</v>
      </c>
      <c r="R3681" s="17">
        <v>189.95391639721799</v>
      </c>
      <c r="S3681" s="6">
        <f t="shared" si="1727"/>
        <v>10.040424312154016</v>
      </c>
      <c r="T3681" s="6">
        <f t="shared" si="1728"/>
        <v>199.99434070937201</v>
      </c>
      <c r="U3681" s="17">
        <v>143.92860046092201</v>
      </c>
      <c r="V3681" s="6">
        <f t="shared" si="1729"/>
        <v>129.780233278232</v>
      </c>
      <c r="W3681" s="6">
        <f t="shared" si="1713"/>
        <v>129.780233278232</v>
      </c>
      <c r="X3681" s="17">
        <v>129.780233278232</v>
      </c>
      <c r="Y3681" s="6">
        <f t="shared" si="1730"/>
        <v>14.148367182690009</v>
      </c>
      <c r="Z3681" s="6">
        <f t="shared" si="1731"/>
        <v>143.92860046092201</v>
      </c>
      <c r="AA3681" s="17">
        <v>719.23508985638705</v>
      </c>
      <c r="AB3681" s="6">
        <f t="shared" si="1741"/>
        <v>623.32971692544504</v>
      </c>
      <c r="AC3681" s="6">
        <f t="shared" si="1714"/>
        <v>623.32971692544504</v>
      </c>
      <c r="AD3681" s="17">
        <v>671.57922792799604</v>
      </c>
      <c r="AE3681" s="6">
        <f t="shared" si="1732"/>
        <v>47.655861928391005</v>
      </c>
      <c r="AF3681" s="17">
        <v>623.32971692544504</v>
      </c>
      <c r="AG3681" s="6">
        <f t="shared" si="1733"/>
        <v>48.249511002551003</v>
      </c>
      <c r="AH3681" s="6">
        <f t="shared" si="1715"/>
        <v>48.249511002551003</v>
      </c>
      <c r="AI3681" s="6">
        <f t="shared" si="1734"/>
        <v>719.23508985638705</v>
      </c>
      <c r="AJ3681" s="17">
        <v>244.824307692627</v>
      </c>
      <c r="AK3681" s="6">
        <f t="shared" si="1735"/>
        <v>198.006057805935</v>
      </c>
      <c r="AL3681" s="6">
        <f t="shared" si="1716"/>
        <v>198.006057805935</v>
      </c>
      <c r="AM3681" s="17">
        <v>198.006057805935</v>
      </c>
      <c r="AN3681" s="6">
        <f t="shared" si="1736"/>
        <v>46.818249886692001</v>
      </c>
      <c r="AO3681" s="6">
        <f t="shared" si="1737"/>
        <v>244.824307692627</v>
      </c>
      <c r="AP3681" s="17">
        <v>3280.8293216951602</v>
      </c>
      <c r="AQ3681" s="6">
        <f t="shared" si="1738"/>
        <v>3280.8293216951556</v>
      </c>
      <c r="AR3681" s="17">
        <v>34.104437285568501</v>
      </c>
      <c r="AS3681" s="6">
        <f t="shared" si="1717"/>
        <v>34.104437285568501</v>
      </c>
      <c r="AT3681" s="17">
        <v>1906.19654867592</v>
      </c>
      <c r="AU3681" s="6">
        <f t="shared" si="1718"/>
        <v>1906.19654867592</v>
      </c>
      <c r="AV3681" s="17">
        <v>582.77605321544797</v>
      </c>
      <c r="AW3681" s="6">
        <f t="shared" si="1719"/>
        <v>582.77605321544797</v>
      </c>
      <c r="AX3681" s="17">
        <v>757.75228251821898</v>
      </c>
      <c r="AY3681" s="6">
        <f t="shared" si="1720"/>
        <v>757.75228251821898</v>
      </c>
      <c r="AZ3681" s="20">
        <v>17432872.134684701</v>
      </c>
      <c r="BA3681" s="20">
        <v>1382590626.4386499</v>
      </c>
      <c r="BB3681" s="20">
        <v>254076369.66897899</v>
      </c>
      <c r="BC3681" s="20">
        <v>97900131.757684693</v>
      </c>
      <c r="BD3681" s="19">
        <f t="shared" si="1721"/>
        <v>1751.9999999999984</v>
      </c>
      <c r="BE3681" s="18">
        <v>51.568267069230899</v>
      </c>
      <c r="BF3681" s="20">
        <v>1178832.2783345401</v>
      </c>
      <c r="BG3681" s="20">
        <v>69600.884937075796</v>
      </c>
      <c r="BH3681" s="19">
        <f t="shared" si="1739"/>
        <v>87.5033755469845</v>
      </c>
      <c r="BI3681" s="20">
        <v>28.8430313304852</v>
      </c>
      <c r="BJ3681">
        <v>250</v>
      </c>
      <c r="BK3681" s="22">
        <v>2432</v>
      </c>
      <c r="BL3681" s="22">
        <v>3689.53856</v>
      </c>
      <c r="BM3681" s="22">
        <v>608</v>
      </c>
      <c r="BN3681" s="22">
        <v>152</v>
      </c>
      <c r="BO3681">
        <v>0.19807109520173499</v>
      </c>
    </row>
    <row r="3682" spans="1:67" x14ac:dyDescent="0.2">
      <c r="A3682" s="27">
        <v>3681</v>
      </c>
      <c r="B3682" s="18">
        <v>51.505413090152203</v>
      </c>
      <c r="C3682" s="18">
        <v>950</v>
      </c>
      <c r="D3682">
        <v>800</v>
      </c>
      <c r="E3682">
        <v>3200</v>
      </c>
      <c r="F3682">
        <v>6</v>
      </c>
      <c r="G3682" s="23">
        <f t="shared" si="1722"/>
        <v>0.94920953765260441</v>
      </c>
      <c r="H3682">
        <v>100</v>
      </c>
      <c r="I3682" s="17">
        <v>193.90967303850999</v>
      </c>
      <c r="J3682" s="6">
        <f t="shared" si="1723"/>
        <v>193.62304664614933</v>
      </c>
      <c r="K3682" s="6">
        <f t="shared" si="1740"/>
        <v>193.62304664614933</v>
      </c>
      <c r="L3682" s="6">
        <f t="shared" si="1724"/>
        <v>1</v>
      </c>
      <c r="M3682" s="6">
        <f t="shared" si="1725"/>
        <v>193.90967303850999</v>
      </c>
      <c r="N3682" s="28">
        <v>99.999999999999901</v>
      </c>
      <c r="O3682" s="17">
        <v>206.17287238453099</v>
      </c>
      <c r="P3682" s="6">
        <f t="shared" si="1726"/>
        <v>195.82174111327799</v>
      </c>
      <c r="Q3682" s="6">
        <f t="shared" si="1712"/>
        <v>195.82174111327799</v>
      </c>
      <c r="R3682" s="17">
        <v>195.82174111327799</v>
      </c>
      <c r="S3682" s="6">
        <f t="shared" si="1727"/>
        <v>10.351131271252996</v>
      </c>
      <c r="T3682" s="6">
        <f t="shared" si="1728"/>
        <v>206.17287238453099</v>
      </c>
      <c r="U3682" s="17">
        <v>143.921211809635</v>
      </c>
      <c r="V3682" s="6">
        <f t="shared" si="1729"/>
        <v>129.77289256560101</v>
      </c>
      <c r="W3682" s="6">
        <f t="shared" si="1713"/>
        <v>129.77289256560101</v>
      </c>
      <c r="X3682" s="17">
        <v>129.77289256560101</v>
      </c>
      <c r="Y3682" s="6">
        <f t="shared" si="1730"/>
        <v>14.148319244033985</v>
      </c>
      <c r="Z3682" s="6">
        <f t="shared" si="1731"/>
        <v>143.921211809635</v>
      </c>
      <c r="AA3682" s="17">
        <v>781.38058660595402</v>
      </c>
      <c r="AB3682" s="6">
        <f t="shared" si="1741"/>
        <v>682.82298948315702</v>
      </c>
      <c r="AC3682" s="6">
        <f t="shared" si="1714"/>
        <v>682.82298948315702</v>
      </c>
      <c r="AD3682" s="17">
        <v>730.64541879706599</v>
      </c>
      <c r="AE3682" s="6">
        <f t="shared" si="1732"/>
        <v>50.735167808888036</v>
      </c>
      <c r="AF3682" s="17">
        <v>682.82298948315702</v>
      </c>
      <c r="AG3682" s="6">
        <f t="shared" si="1733"/>
        <v>47.82242931390897</v>
      </c>
      <c r="AH3682" s="6">
        <f t="shared" si="1715"/>
        <v>47.82242931390897</v>
      </c>
      <c r="AI3682" s="6">
        <f t="shared" si="1734"/>
        <v>781.38058660595402</v>
      </c>
      <c r="AJ3682" s="17">
        <v>260.32363366477603</v>
      </c>
      <c r="AK3682" s="6">
        <f t="shared" si="1735"/>
        <v>210.46214718123201</v>
      </c>
      <c r="AL3682" s="6">
        <f t="shared" si="1716"/>
        <v>210.46214718123201</v>
      </c>
      <c r="AM3682" s="17">
        <v>210.46214718123201</v>
      </c>
      <c r="AN3682" s="6">
        <f t="shared" si="1736"/>
        <v>49.861486483544013</v>
      </c>
      <c r="AO3682" s="6">
        <f t="shared" si="1737"/>
        <v>260.32363366477603</v>
      </c>
      <c r="AP3682" s="17">
        <v>3331.8088008070899</v>
      </c>
      <c r="AQ3682" s="6">
        <f t="shared" si="1738"/>
        <v>3331.8088008070908</v>
      </c>
      <c r="AR3682" s="17">
        <v>85.256559494643497</v>
      </c>
      <c r="AS3682" s="6">
        <f t="shared" si="1717"/>
        <v>85.256559494643497</v>
      </c>
      <c r="AT3682" s="17">
        <v>1906.0951875542901</v>
      </c>
      <c r="AU3682" s="6">
        <f t="shared" si="1718"/>
        <v>1906.0951875542901</v>
      </c>
      <c r="AV3682" s="17">
        <v>582.74506436780803</v>
      </c>
      <c r="AW3682" s="6">
        <f t="shared" si="1719"/>
        <v>582.74506436780803</v>
      </c>
      <c r="AX3682" s="17">
        <v>757.711989390349</v>
      </c>
      <c r="AY3682" s="6">
        <f t="shared" si="1720"/>
        <v>757.711989390349</v>
      </c>
      <c r="AZ3682" s="20">
        <v>42241493.010095201</v>
      </c>
      <c r="BA3682" s="20">
        <v>1382601947.1572199</v>
      </c>
      <c r="BB3682" s="20">
        <v>238171669.80004001</v>
      </c>
      <c r="BC3682" s="20">
        <v>88984890.032636702</v>
      </c>
      <c r="BD3682" s="19">
        <f t="shared" si="1721"/>
        <v>1751.9999999999916</v>
      </c>
      <c r="BE3682" s="18">
        <v>52.221531430368998</v>
      </c>
      <c r="BF3682" s="20">
        <v>1060262.1292910101</v>
      </c>
      <c r="BG3682" s="20">
        <v>62600.239084206703</v>
      </c>
      <c r="BH3682" s="19">
        <f t="shared" si="1739"/>
        <v>78.702048614304857</v>
      </c>
      <c r="BI3682" s="20">
        <v>72.107578326213101</v>
      </c>
      <c r="BJ3682">
        <v>250</v>
      </c>
      <c r="BK3682" s="22">
        <v>2432</v>
      </c>
      <c r="BL3682" s="22">
        <v>3689.53856</v>
      </c>
      <c r="BM3682" s="22">
        <v>608</v>
      </c>
      <c r="BN3682" s="22">
        <v>152</v>
      </c>
      <c r="BO3682">
        <v>0.18584221459294101</v>
      </c>
    </row>
    <row r="3683" spans="1:67" x14ac:dyDescent="0.2">
      <c r="A3683" s="27">
        <v>3682</v>
      </c>
      <c r="B3683" s="18">
        <v>154.516239270456</v>
      </c>
      <c r="C3683" s="18">
        <v>950</v>
      </c>
      <c r="D3683">
        <v>800</v>
      </c>
      <c r="E3683">
        <v>3200</v>
      </c>
      <c r="F3683">
        <v>6</v>
      </c>
      <c r="G3683" s="23">
        <f t="shared" si="1722"/>
        <v>0.96337770620667695</v>
      </c>
      <c r="H3683">
        <v>100</v>
      </c>
      <c r="I3683" s="17">
        <v>202.39988436893799</v>
      </c>
      <c r="J3683" s="6">
        <f t="shared" si="1723"/>
        <v>201.90928366826668</v>
      </c>
      <c r="K3683" s="6">
        <f t="shared" si="1740"/>
        <v>201.90928366826668</v>
      </c>
      <c r="L3683" s="6">
        <f t="shared" si="1724"/>
        <v>1</v>
      </c>
      <c r="M3683" s="6">
        <f t="shared" si="1725"/>
        <v>202.39988436893799</v>
      </c>
      <c r="N3683" s="28">
        <v>100</v>
      </c>
      <c r="O3683" s="17">
        <v>237.948620816572</v>
      </c>
      <c r="P3683" s="6">
        <f t="shared" si="1726"/>
        <v>226.000277458982</v>
      </c>
      <c r="Q3683" s="6">
        <f t="shared" si="1712"/>
        <v>226.000277458982</v>
      </c>
      <c r="R3683" s="17">
        <v>226.000277458982</v>
      </c>
      <c r="S3683" s="6">
        <f t="shared" si="1727"/>
        <v>11.948343357590005</v>
      </c>
      <c r="T3683" s="6">
        <f t="shared" si="1728"/>
        <v>237.948620816572</v>
      </c>
      <c r="U3683" s="17">
        <v>143.89826165644899</v>
      </c>
      <c r="V3683" s="6">
        <f t="shared" si="1729"/>
        <v>129.75008921711</v>
      </c>
      <c r="W3683" s="6">
        <f t="shared" si="1713"/>
        <v>129.75008921711</v>
      </c>
      <c r="X3683" s="17">
        <v>129.75008921711</v>
      </c>
      <c r="Y3683" s="6">
        <f t="shared" si="1730"/>
        <v>14.148172439338992</v>
      </c>
      <c r="Z3683" s="6">
        <f t="shared" si="1731"/>
        <v>143.89826165644899</v>
      </c>
      <c r="AA3683" s="17">
        <v>1053.82622269937</v>
      </c>
      <c r="AB3683" s="6">
        <f t="shared" si="1741"/>
        <v>942.46526439584704</v>
      </c>
      <c r="AC3683" s="6">
        <f t="shared" si="1714"/>
        <v>942.46526439584704</v>
      </c>
      <c r="AD3683" s="17">
        <v>989.319324563941</v>
      </c>
      <c r="AE3683" s="6">
        <f t="shared" si="1732"/>
        <v>64.506898135428969</v>
      </c>
      <c r="AF3683" s="17">
        <v>942.46526439584704</v>
      </c>
      <c r="AG3683" s="6">
        <f t="shared" si="1733"/>
        <v>46.854060168093952</v>
      </c>
      <c r="AH3683" s="6">
        <f t="shared" si="1715"/>
        <v>46.854060168093952</v>
      </c>
      <c r="AI3683" s="6">
        <f t="shared" si="1734"/>
        <v>1053.82622269937</v>
      </c>
      <c r="AJ3683" s="17">
        <v>312.11482467858798</v>
      </c>
      <c r="AK3683" s="6">
        <f t="shared" si="1735"/>
        <v>251.97155943207099</v>
      </c>
      <c r="AL3683" s="6">
        <f t="shared" si="1716"/>
        <v>251.97155943207099</v>
      </c>
      <c r="AM3683" s="17">
        <v>251.97155943207099</v>
      </c>
      <c r="AN3683" s="6">
        <f t="shared" si="1736"/>
        <v>60.143265246516989</v>
      </c>
      <c r="AO3683" s="6">
        <f t="shared" si="1737"/>
        <v>312.11482467858798</v>
      </c>
      <c r="AP3683" s="17">
        <v>3501.74283559068</v>
      </c>
      <c r="AQ3683" s="6">
        <f t="shared" si="1738"/>
        <v>3501.7428355906759</v>
      </c>
      <c r="AR3683" s="17">
        <v>255.72738877313299</v>
      </c>
      <c r="AS3683" s="6">
        <f t="shared" si="1717"/>
        <v>255.72738877313299</v>
      </c>
      <c r="AT3683" s="17">
        <v>1905.78002817061</v>
      </c>
      <c r="AU3683" s="6">
        <f t="shared" si="1718"/>
        <v>1905.78002817061</v>
      </c>
      <c r="AV3683" s="17">
        <v>582.64871158515496</v>
      </c>
      <c r="AW3683" s="6">
        <f t="shared" si="1719"/>
        <v>582.64871158515496</v>
      </c>
      <c r="AX3683" s="17">
        <v>757.58670706177804</v>
      </c>
      <c r="AY3683" s="6">
        <f t="shared" si="1720"/>
        <v>757.58670706177804</v>
      </c>
      <c r="AZ3683" s="20">
        <v>109131410.0237</v>
      </c>
      <c r="BA3683" s="20">
        <v>1382599435.35905</v>
      </c>
      <c r="BB3683" s="20">
        <v>196106902.80746201</v>
      </c>
      <c r="BC3683" s="20">
        <v>64162258.988814399</v>
      </c>
      <c r="BD3683" s="19">
        <f t="shared" si="1721"/>
        <v>1752.0000071790264</v>
      </c>
      <c r="BE3683" s="18">
        <v>54.371883396925099</v>
      </c>
      <c r="BF3683" s="20">
        <v>750705.97376615496</v>
      </c>
      <c r="BG3683" s="20">
        <v>44323.353764533997</v>
      </c>
      <c r="BH3683" s="19">
        <f t="shared" si="1739"/>
        <v>55.724048014244055</v>
      </c>
      <c r="BI3683" s="20">
        <v>216.32273497863901</v>
      </c>
      <c r="BJ3683">
        <v>250</v>
      </c>
      <c r="BK3683" s="22">
        <v>2432</v>
      </c>
      <c r="BL3683" s="22">
        <v>3689.53856</v>
      </c>
      <c r="BM3683" s="22">
        <v>608</v>
      </c>
      <c r="BN3683" s="22">
        <v>152</v>
      </c>
      <c r="BO3683">
        <v>0.15347685355268001</v>
      </c>
    </row>
    <row r="3684" spans="1:67" x14ac:dyDescent="0.2">
      <c r="A3684" s="27">
        <v>3683</v>
      </c>
      <c r="B3684" s="18">
        <v>206.02165236060799</v>
      </c>
      <c r="C3684" s="18">
        <v>950</v>
      </c>
      <c r="D3684">
        <v>800</v>
      </c>
      <c r="E3684">
        <v>3200</v>
      </c>
      <c r="F3684">
        <v>6</v>
      </c>
      <c r="G3684" s="23">
        <f t="shared" si="1722"/>
        <v>0.96906008710508851</v>
      </c>
      <c r="H3684">
        <v>100</v>
      </c>
      <c r="I3684" s="17">
        <v>206.47664977950501</v>
      </c>
      <c r="J3684" s="6">
        <f t="shared" si="1723"/>
        <v>205.80343251792556</v>
      </c>
      <c r="K3684" s="6">
        <f t="shared" si="1740"/>
        <v>205.80343251792556</v>
      </c>
      <c r="L3684" s="6">
        <f t="shared" si="1724"/>
        <v>1</v>
      </c>
      <c r="M3684" s="6">
        <f t="shared" si="1725"/>
        <v>206.47664977950501</v>
      </c>
      <c r="N3684" s="28">
        <v>100</v>
      </c>
      <c r="O3684" s="17">
        <v>262.86305274403497</v>
      </c>
      <c r="P3684" s="6">
        <f t="shared" si="1726"/>
        <v>249.662698722275</v>
      </c>
      <c r="Q3684" s="6">
        <f t="shared" si="1712"/>
        <v>249.662698722275</v>
      </c>
      <c r="R3684" s="17">
        <v>249.662698722275</v>
      </c>
      <c r="S3684" s="6">
        <f t="shared" si="1727"/>
        <v>13.200354021759978</v>
      </c>
      <c r="T3684" s="6">
        <f t="shared" si="1728"/>
        <v>262.86305274403497</v>
      </c>
      <c r="U3684" s="17">
        <v>143.88862655841601</v>
      </c>
      <c r="V3684" s="6">
        <f t="shared" si="1729"/>
        <v>129.74042637226901</v>
      </c>
      <c r="W3684" s="6">
        <f t="shared" si="1713"/>
        <v>129.74042637226901</v>
      </c>
      <c r="X3684" s="17">
        <v>129.74042637226901</v>
      </c>
      <c r="Y3684" s="6">
        <f t="shared" si="1730"/>
        <v>14.148200186146994</v>
      </c>
      <c r="Z3684" s="6">
        <f t="shared" si="1731"/>
        <v>143.88862655841601</v>
      </c>
      <c r="AA3684" s="17">
        <v>1228.3540103708599</v>
      </c>
      <c r="AB3684" s="6">
        <f t="shared" si="1741"/>
        <v>1108.0165500824401</v>
      </c>
      <c r="AC3684" s="6">
        <f t="shared" si="1714"/>
        <v>1108.0165500824401</v>
      </c>
      <c r="AD3684" s="17">
        <v>1154.9740258341401</v>
      </c>
      <c r="AE3684" s="6">
        <f t="shared" si="1732"/>
        <v>73.379984536719803</v>
      </c>
      <c r="AF3684" s="17">
        <v>1108.0165500824401</v>
      </c>
      <c r="AG3684" s="6">
        <f t="shared" si="1733"/>
        <v>46.957475751700031</v>
      </c>
      <c r="AH3684" s="6">
        <f t="shared" si="1715"/>
        <v>46.957475751700031</v>
      </c>
      <c r="AI3684" s="6">
        <f t="shared" si="1734"/>
        <v>1228.3540103708599</v>
      </c>
      <c r="AJ3684" s="17">
        <v>329.054690874203</v>
      </c>
      <c r="AK3684" s="6">
        <f t="shared" si="1735"/>
        <v>264.92151269453501</v>
      </c>
      <c r="AL3684" s="6">
        <f t="shared" si="1716"/>
        <v>264.92151269453501</v>
      </c>
      <c r="AM3684" s="17">
        <v>264.92151269453501</v>
      </c>
      <c r="AN3684" s="6">
        <f t="shared" si="1736"/>
        <v>64.133178179667993</v>
      </c>
      <c r="AO3684" s="6">
        <f t="shared" si="1737"/>
        <v>329.054690874203</v>
      </c>
      <c r="AP3684" s="17">
        <v>3586.7111317773301</v>
      </c>
      <c r="AQ3684" s="6">
        <f t="shared" si="1738"/>
        <v>3586.711131777332</v>
      </c>
      <c r="AR3684" s="17">
        <v>340.94379009309301</v>
      </c>
      <c r="AS3684" s="6">
        <f t="shared" si="1717"/>
        <v>340.94379009309301</v>
      </c>
      <c r="AT3684" s="17">
        <v>1905.6343622562999</v>
      </c>
      <c r="AU3684" s="6">
        <f t="shared" si="1718"/>
        <v>1905.6343622562999</v>
      </c>
      <c r="AV3684" s="17">
        <v>582.60417755916797</v>
      </c>
      <c r="AW3684" s="6">
        <f t="shared" si="1719"/>
        <v>582.60417755916797</v>
      </c>
      <c r="AX3684" s="17">
        <v>757.52880186877098</v>
      </c>
      <c r="AY3684" s="6">
        <f t="shared" si="1720"/>
        <v>757.52880186877098</v>
      </c>
      <c r="AZ3684" s="20">
        <v>131022726.04092801</v>
      </c>
      <c r="BA3684" s="20">
        <v>1382605808.90574</v>
      </c>
      <c r="BB3684" s="20">
        <v>184164784.539805</v>
      </c>
      <c r="BC3684" s="20">
        <v>54206728.888605699</v>
      </c>
      <c r="BD3684" s="19">
        <f t="shared" si="1721"/>
        <v>1752.0000483750787</v>
      </c>
      <c r="BE3684" s="18">
        <v>55.403891352068797</v>
      </c>
      <c r="BF3684" s="20">
        <v>634494.841558974</v>
      </c>
      <c r="BG3684" s="20">
        <v>37461.989523145399</v>
      </c>
      <c r="BH3684" s="19">
        <f t="shared" si="1739"/>
        <v>47.097827138738189</v>
      </c>
      <c r="BI3684" s="20">
        <v>288.43031330485201</v>
      </c>
      <c r="BJ3684">
        <v>250</v>
      </c>
      <c r="BK3684" s="22">
        <v>2432</v>
      </c>
      <c r="BL3684" s="22">
        <v>3689.53856</v>
      </c>
      <c r="BM3684" s="22">
        <v>608</v>
      </c>
      <c r="BN3684" s="22">
        <v>152</v>
      </c>
      <c r="BO3684">
        <v>0.144289104648917</v>
      </c>
    </row>
    <row r="3685" spans="1:67" x14ac:dyDescent="0.2">
      <c r="A3685" s="27">
        <v>3684</v>
      </c>
      <c r="B3685" s="18">
        <v>257.52706545076097</v>
      </c>
      <c r="C3685" s="18">
        <v>950</v>
      </c>
      <c r="D3685">
        <v>800</v>
      </c>
      <c r="E3685">
        <v>3200</v>
      </c>
      <c r="F3685">
        <v>5</v>
      </c>
      <c r="G3685" s="23">
        <f t="shared" si="1722"/>
        <v>0.97405233005554626</v>
      </c>
      <c r="H3685">
        <v>100</v>
      </c>
      <c r="I3685" s="17">
        <v>204.752610633481</v>
      </c>
      <c r="J3685" s="6">
        <f t="shared" si="1723"/>
        <v>204.05892167112103</v>
      </c>
      <c r="K3685" s="6">
        <f t="shared" si="1740"/>
        <v>204.05892167112103</v>
      </c>
      <c r="L3685" s="6">
        <f t="shared" si="1724"/>
        <v>1</v>
      </c>
      <c r="M3685" s="6">
        <f t="shared" si="1725"/>
        <v>204.752610633481</v>
      </c>
      <c r="N3685" s="28">
        <v>100</v>
      </c>
      <c r="O3685" s="17">
        <v>295.15982828589301</v>
      </c>
      <c r="P3685" s="6">
        <f t="shared" si="1726"/>
        <v>280.33775394630197</v>
      </c>
      <c r="Q3685" s="6">
        <f t="shared" si="1712"/>
        <v>280.33775394630197</v>
      </c>
      <c r="R3685" s="17">
        <v>280.33775394630197</v>
      </c>
      <c r="S3685" s="6">
        <f t="shared" si="1727"/>
        <v>14.82207433959104</v>
      </c>
      <c r="T3685" s="6">
        <f t="shared" si="1728"/>
        <v>295.15982828589301</v>
      </c>
      <c r="U3685" s="17">
        <v>143.88870126869799</v>
      </c>
      <c r="V3685" s="6">
        <f t="shared" si="1729"/>
        <v>129.74062651912701</v>
      </c>
      <c r="W3685" s="6">
        <f t="shared" si="1713"/>
        <v>129.74062651912701</v>
      </c>
      <c r="X3685" s="17">
        <v>129.74062651912701</v>
      </c>
      <c r="Y3685" s="6">
        <f t="shared" si="1730"/>
        <v>14.148074749570981</v>
      </c>
      <c r="Z3685" s="6">
        <f t="shared" si="1731"/>
        <v>143.88870126869799</v>
      </c>
      <c r="AA3685" s="17">
        <v>1212.3484786753099</v>
      </c>
      <c r="AB3685" s="6">
        <f t="shared" si="1741"/>
        <v>1093.18066714981</v>
      </c>
      <c r="AC3685" s="6">
        <f t="shared" si="1714"/>
        <v>1093.18066714981</v>
      </c>
      <c r="AD3685" s="17">
        <v>1139.8585654031899</v>
      </c>
      <c r="AE3685" s="6">
        <f t="shared" si="1732"/>
        <v>72.48991327212002</v>
      </c>
      <c r="AF3685" s="17">
        <v>1093.18066714981</v>
      </c>
      <c r="AG3685" s="6">
        <f t="shared" si="1733"/>
        <v>46.677898253379908</v>
      </c>
      <c r="AH3685" s="6">
        <f t="shared" si="1715"/>
        <v>46.677898253379908</v>
      </c>
      <c r="AI3685" s="6">
        <f t="shared" si="1734"/>
        <v>1212.3484786753099</v>
      </c>
      <c r="AJ3685" s="17">
        <v>339.09348302025597</v>
      </c>
      <c r="AK3685" s="6">
        <f t="shared" si="1735"/>
        <v>272.82706937993697</v>
      </c>
      <c r="AL3685" s="6">
        <f t="shared" si="1716"/>
        <v>272.82706937993697</v>
      </c>
      <c r="AM3685" s="17">
        <v>272.82706937993697</v>
      </c>
      <c r="AN3685" s="6">
        <f t="shared" si="1736"/>
        <v>66.266413640319001</v>
      </c>
      <c r="AO3685" s="6">
        <f t="shared" si="1737"/>
        <v>339.09348302025597</v>
      </c>
      <c r="AP3685" s="17">
        <v>3574.8835924272198</v>
      </c>
      <c r="AQ3685" s="6">
        <f t="shared" si="1738"/>
        <v>3574.8835924272216</v>
      </c>
      <c r="AR3685" s="17">
        <v>426.18417357944497</v>
      </c>
      <c r="AS3685" s="6">
        <f t="shared" si="1717"/>
        <v>426.18417357944497</v>
      </c>
      <c r="AT3685" s="17">
        <v>1905.6541973702799</v>
      </c>
      <c r="AU3685" s="6">
        <f t="shared" si="1718"/>
        <v>1905.6541973702799</v>
      </c>
      <c r="AV3685" s="17">
        <v>485.50853474349299</v>
      </c>
      <c r="AW3685" s="6">
        <f t="shared" si="1719"/>
        <v>485.50853474349299</v>
      </c>
      <c r="AX3685" s="17">
        <v>757.53668673400398</v>
      </c>
      <c r="AY3685" s="6">
        <f t="shared" si="1720"/>
        <v>757.53668673400398</v>
      </c>
      <c r="AZ3685" s="20">
        <v>145360127.827207</v>
      </c>
      <c r="BA3685" s="20">
        <v>1382613707.48786</v>
      </c>
      <c r="BB3685" s="20">
        <v>178565894.06210801</v>
      </c>
      <c r="BC3685" s="20">
        <v>45460318.997903503</v>
      </c>
      <c r="BD3685" s="19">
        <f t="shared" si="1721"/>
        <v>1752.0000483750787</v>
      </c>
      <c r="BE3685" s="18">
        <v>56.400452441103198</v>
      </c>
      <c r="BF3685" s="20">
        <v>528297.96650146996</v>
      </c>
      <c r="BG3685" s="20">
        <v>31191.8893423148</v>
      </c>
      <c r="BH3685" s="19">
        <f t="shared" si="1739"/>
        <v>39.2149544398155</v>
      </c>
      <c r="BI3685" s="20">
        <v>360.53789163106501</v>
      </c>
      <c r="BJ3685">
        <v>250</v>
      </c>
      <c r="BK3685" s="22">
        <v>2432</v>
      </c>
      <c r="BL3685" s="22">
        <v>3689.53856</v>
      </c>
      <c r="BM3685" s="22">
        <v>608</v>
      </c>
      <c r="BN3685" s="22">
        <v>152</v>
      </c>
      <c r="BO3685">
        <v>0.13998756413998001</v>
      </c>
    </row>
    <row r="3686" spans="1:67" x14ac:dyDescent="0.2">
      <c r="A3686" s="27">
        <v>3685</v>
      </c>
      <c r="B3686" s="18">
        <v>309.03247854091302</v>
      </c>
      <c r="C3686" s="18">
        <v>950</v>
      </c>
      <c r="D3686">
        <v>800</v>
      </c>
      <c r="E3686">
        <v>3200</v>
      </c>
      <c r="F3686">
        <v>5</v>
      </c>
      <c r="G3686" s="23">
        <f t="shared" si="1722"/>
        <v>0.97801466546392446</v>
      </c>
      <c r="H3686">
        <v>100</v>
      </c>
      <c r="I3686" s="17">
        <v>209.26407000241201</v>
      </c>
      <c r="J3686" s="6">
        <f t="shared" si="1723"/>
        <v>208.33624645513382</v>
      </c>
      <c r="K3686" s="6">
        <f t="shared" si="1740"/>
        <v>208.33624645513382</v>
      </c>
      <c r="L3686" s="6">
        <f t="shared" si="1724"/>
        <v>1</v>
      </c>
      <c r="M3686" s="6">
        <f t="shared" si="1725"/>
        <v>209.26407000241201</v>
      </c>
      <c r="N3686" s="28">
        <v>100</v>
      </c>
      <c r="O3686" s="17">
        <v>328.344081046908</v>
      </c>
      <c r="P3686" s="6">
        <f t="shared" si="1726"/>
        <v>311.85444312459902</v>
      </c>
      <c r="Q3686" s="6">
        <f t="shared" si="1712"/>
        <v>311.85444312459902</v>
      </c>
      <c r="R3686" s="17">
        <v>311.85444312459902</v>
      </c>
      <c r="S3686" s="6">
        <f t="shared" si="1727"/>
        <v>16.489637922308987</v>
      </c>
      <c r="T3686" s="6">
        <f t="shared" si="1728"/>
        <v>328.344081046908</v>
      </c>
      <c r="U3686" s="17">
        <v>143.87862084216999</v>
      </c>
      <c r="V3686" s="6">
        <f t="shared" si="1729"/>
        <v>129.73060362663</v>
      </c>
      <c r="W3686" s="6">
        <f t="shared" si="1713"/>
        <v>129.73060362663</v>
      </c>
      <c r="X3686" s="17">
        <v>129.73060362663</v>
      </c>
      <c r="Y3686" s="6">
        <f t="shared" si="1730"/>
        <v>14.148017215539994</v>
      </c>
      <c r="Z3686" s="6">
        <f t="shared" si="1731"/>
        <v>143.87862084216999</v>
      </c>
      <c r="AA3686" s="17">
        <v>1405.99300926769</v>
      </c>
      <c r="AB3686" s="6">
        <f t="shared" si="1741"/>
        <v>1276.8352880163</v>
      </c>
      <c r="AC3686" s="6">
        <f t="shared" si="1714"/>
        <v>1276.8352880163</v>
      </c>
      <c r="AD3686" s="17">
        <v>1323.59611919862</v>
      </c>
      <c r="AE3686" s="6">
        <f t="shared" si="1732"/>
        <v>82.396890069069968</v>
      </c>
      <c r="AF3686" s="17">
        <v>1276.8352880163</v>
      </c>
      <c r="AG3686" s="6">
        <f t="shared" si="1733"/>
        <v>46.760831182320089</v>
      </c>
      <c r="AH3686" s="6">
        <f t="shared" si="1715"/>
        <v>46.760831182320089</v>
      </c>
      <c r="AI3686" s="6">
        <f t="shared" si="1734"/>
        <v>1405.99300926769</v>
      </c>
      <c r="AJ3686" s="17">
        <v>347.18554985198199</v>
      </c>
      <c r="AK3686" s="6">
        <f t="shared" si="1735"/>
        <v>279.20212220532699</v>
      </c>
      <c r="AL3686" s="6">
        <f t="shared" si="1716"/>
        <v>279.20212220532699</v>
      </c>
      <c r="AM3686" s="17">
        <v>279.20212220532699</v>
      </c>
      <c r="AN3686" s="6">
        <f t="shared" si="1736"/>
        <v>67.983427646655002</v>
      </c>
      <c r="AO3686" s="6">
        <f t="shared" si="1737"/>
        <v>347.18554985198199</v>
      </c>
      <c r="AP3686" s="17">
        <v>3659.85255375415</v>
      </c>
      <c r="AQ3686" s="6">
        <f t="shared" si="1738"/>
        <v>3659.8525537541491</v>
      </c>
      <c r="AR3686" s="17">
        <v>511.38357890430598</v>
      </c>
      <c r="AS3686" s="6">
        <f t="shared" si="1717"/>
        <v>511.38357890430598</v>
      </c>
      <c r="AT3686" s="17">
        <v>1905.5147281756999</v>
      </c>
      <c r="AU3686" s="6">
        <f t="shared" si="1718"/>
        <v>1905.5147281756999</v>
      </c>
      <c r="AV3686" s="17">
        <v>485.473001809766</v>
      </c>
      <c r="AW3686" s="6">
        <f t="shared" si="1719"/>
        <v>485.473001809766</v>
      </c>
      <c r="AX3686" s="17">
        <v>757.481244864377</v>
      </c>
      <c r="AY3686" s="6">
        <f t="shared" si="1720"/>
        <v>757.481244864377</v>
      </c>
      <c r="AZ3686" s="20">
        <v>156537115.69057599</v>
      </c>
      <c r="BA3686" s="20">
        <v>1382629059.47927</v>
      </c>
      <c r="BB3686" s="20">
        <v>174315566.03448099</v>
      </c>
      <c r="BC3686" s="20">
        <v>38518307.170746602</v>
      </c>
      <c r="BD3686" s="19">
        <f t="shared" si="1721"/>
        <v>1752.0000483750737</v>
      </c>
      <c r="BE3686" s="18">
        <v>57.376082407026097</v>
      </c>
      <c r="BF3686" s="20">
        <v>446432.19016714999</v>
      </c>
      <c r="BG3686" s="20">
        <v>26358.351456009699</v>
      </c>
      <c r="BH3686" s="19">
        <f t="shared" si="1739"/>
        <v>33.138151399307311</v>
      </c>
      <c r="BI3686" s="20">
        <v>432.64546995727801</v>
      </c>
      <c r="BJ3686">
        <v>250</v>
      </c>
      <c r="BK3686" s="22">
        <v>2432</v>
      </c>
      <c r="BL3686" s="22">
        <v>3689.53856</v>
      </c>
      <c r="BM3686" s="22">
        <v>608</v>
      </c>
      <c r="BN3686" s="22">
        <v>152</v>
      </c>
      <c r="BO3686">
        <v>0.13671534577060299</v>
      </c>
    </row>
    <row r="3687" spans="1:67" x14ac:dyDescent="0.2">
      <c r="A3687" s="27">
        <v>3686</v>
      </c>
      <c r="B3687" s="18">
        <v>360.53789163106501</v>
      </c>
      <c r="C3687" s="18">
        <v>950</v>
      </c>
      <c r="D3687">
        <v>800</v>
      </c>
      <c r="E3687">
        <v>3200</v>
      </c>
      <c r="F3687">
        <v>5</v>
      </c>
      <c r="G3687" s="23">
        <f t="shared" si="1722"/>
        <v>0.98113681460523117</v>
      </c>
      <c r="H3687">
        <v>100</v>
      </c>
      <c r="I3687" s="17">
        <v>213.797037010547</v>
      </c>
      <c r="J3687" s="6">
        <f t="shared" si="1723"/>
        <v>212.9094676092752</v>
      </c>
      <c r="K3687" s="6">
        <f t="shared" si="1740"/>
        <v>212.9094676092752</v>
      </c>
      <c r="L3687" s="6">
        <f t="shared" si="1724"/>
        <v>1</v>
      </c>
      <c r="M3687" s="6">
        <f t="shared" si="1725"/>
        <v>213.797037010547</v>
      </c>
      <c r="N3687" s="28">
        <v>100</v>
      </c>
      <c r="O3687" s="17">
        <v>361.88505991881198</v>
      </c>
      <c r="P3687" s="6">
        <f t="shared" si="1726"/>
        <v>343.70977114000101</v>
      </c>
      <c r="Q3687" s="6">
        <f t="shared" si="1712"/>
        <v>343.70977114000101</v>
      </c>
      <c r="R3687" s="17">
        <v>343.70977114000101</v>
      </c>
      <c r="S3687" s="6">
        <f t="shared" si="1727"/>
        <v>18.175288778810966</v>
      </c>
      <c r="T3687" s="6">
        <f t="shared" si="1728"/>
        <v>361.88505991881198</v>
      </c>
      <c r="U3687" s="17">
        <v>143.86944194544901</v>
      </c>
      <c r="V3687" s="6">
        <f t="shared" si="1729"/>
        <v>129.72143857187001</v>
      </c>
      <c r="W3687" s="6">
        <f t="shared" si="1713"/>
        <v>129.72143857187001</v>
      </c>
      <c r="X3687" s="17">
        <v>129.72143857187001</v>
      </c>
      <c r="Y3687" s="6">
        <f t="shared" si="1730"/>
        <v>14.148003373579002</v>
      </c>
      <c r="Z3687" s="6">
        <f t="shared" si="1731"/>
        <v>143.86944194544901</v>
      </c>
      <c r="AA3687" s="17">
        <v>1629.99565037357</v>
      </c>
      <c r="AB3687" s="6">
        <f t="shared" si="1741"/>
        <v>1490.3436289854601</v>
      </c>
      <c r="AC3687" s="6">
        <f t="shared" si="1714"/>
        <v>1490.3436289854601</v>
      </c>
      <c r="AD3687" s="17">
        <v>1536.1512745765301</v>
      </c>
      <c r="AE3687" s="6">
        <f t="shared" si="1732"/>
        <v>93.844375797039902</v>
      </c>
      <c r="AF3687" s="17">
        <v>1490.3436289854601</v>
      </c>
      <c r="AG3687" s="6">
        <f t="shared" si="1733"/>
        <v>45.807645591070013</v>
      </c>
      <c r="AH3687" s="6">
        <f t="shared" si="1715"/>
        <v>45.807645591070013</v>
      </c>
      <c r="AI3687" s="6">
        <f t="shared" si="1734"/>
        <v>1629.99565037357</v>
      </c>
      <c r="AJ3687" s="17">
        <v>353.231732506078</v>
      </c>
      <c r="AK3687" s="6">
        <f t="shared" si="1735"/>
        <v>283.945310513501</v>
      </c>
      <c r="AL3687" s="6">
        <f t="shared" si="1716"/>
        <v>283.945310513501</v>
      </c>
      <c r="AM3687" s="17">
        <v>283.945310513501</v>
      </c>
      <c r="AN3687" s="6">
        <f t="shared" si="1736"/>
        <v>69.286421992577004</v>
      </c>
      <c r="AO3687" s="6">
        <f t="shared" si="1737"/>
        <v>353.231732506078</v>
      </c>
      <c r="AP3687" s="17">
        <v>3744.8222358307899</v>
      </c>
      <c r="AQ3687" s="6">
        <f t="shared" si="1738"/>
        <v>3744.8222358307889</v>
      </c>
      <c r="AR3687" s="17">
        <v>596.57261016062205</v>
      </c>
      <c r="AS3687" s="6">
        <f t="shared" si="1717"/>
        <v>596.57261016062205</v>
      </c>
      <c r="AT3687" s="17">
        <v>1905.38197378116</v>
      </c>
      <c r="AU3687" s="6">
        <f t="shared" si="1718"/>
        <v>1905.38197378116</v>
      </c>
      <c r="AV3687" s="17">
        <v>485.439179623315</v>
      </c>
      <c r="AW3687" s="6">
        <f t="shared" si="1719"/>
        <v>485.439179623315</v>
      </c>
      <c r="AX3687" s="17">
        <v>757.42847226569199</v>
      </c>
      <c r="AY3687" s="6">
        <f t="shared" si="1720"/>
        <v>757.42847226569199</v>
      </c>
      <c r="AZ3687" s="20">
        <v>165444662.72218901</v>
      </c>
      <c r="BA3687" s="20">
        <v>1382632660.99909</v>
      </c>
      <c r="BB3687" s="20">
        <v>170874422.92965499</v>
      </c>
      <c r="BC3687" s="20">
        <v>33048301.724142998</v>
      </c>
      <c r="BD3687" s="19">
        <f t="shared" si="1721"/>
        <v>1752.0000483750771</v>
      </c>
      <c r="BE3687" s="18">
        <v>58.324484117528002</v>
      </c>
      <c r="BF3687" s="20">
        <v>376636.56942218897</v>
      </c>
      <c r="BG3687" s="20">
        <v>22237.462456053701</v>
      </c>
      <c r="BH3687" s="19">
        <f t="shared" si="1739"/>
        <v>27.95730221728655</v>
      </c>
      <c r="BI3687" s="20">
        <v>504.75304828349101</v>
      </c>
      <c r="BJ3687">
        <v>250</v>
      </c>
      <c r="BK3687" s="22">
        <v>2432</v>
      </c>
      <c r="BL3687" s="22">
        <v>3689.53856</v>
      </c>
      <c r="BM3687" s="22">
        <v>608</v>
      </c>
      <c r="BN3687" s="22">
        <v>152</v>
      </c>
      <c r="BO3687">
        <v>0.13406460514509</v>
      </c>
    </row>
    <row r="3688" spans="1:67" x14ac:dyDescent="0.2">
      <c r="A3688" s="27">
        <v>3687</v>
      </c>
      <c r="B3688" s="18">
        <v>412.043304721217</v>
      </c>
      <c r="C3688" s="18">
        <v>950</v>
      </c>
      <c r="D3688">
        <v>800</v>
      </c>
      <c r="E3688">
        <v>3200</v>
      </c>
      <c r="F3688">
        <v>5</v>
      </c>
      <c r="G3688" s="23">
        <f t="shared" si="1722"/>
        <v>0.98412011266548582</v>
      </c>
      <c r="H3688">
        <v>100</v>
      </c>
      <c r="I3688" s="17">
        <v>218.37568279099301</v>
      </c>
      <c r="J3688" s="6">
        <f t="shared" si="1723"/>
        <v>216.91845929226739</v>
      </c>
      <c r="K3688" s="6">
        <f t="shared" si="1740"/>
        <v>216.91845929226739</v>
      </c>
      <c r="L3688" s="6">
        <f t="shared" si="1724"/>
        <v>1</v>
      </c>
      <c r="M3688" s="6">
        <f t="shared" si="1725"/>
        <v>218.37568279099301</v>
      </c>
      <c r="N3688" s="28">
        <v>100</v>
      </c>
      <c r="O3688" s="17">
        <v>395.205115262628</v>
      </c>
      <c r="P3688" s="6">
        <f t="shared" si="1726"/>
        <v>375.35511066025202</v>
      </c>
      <c r="Q3688" s="6">
        <f t="shared" si="1712"/>
        <v>375.35511066025202</v>
      </c>
      <c r="R3688" s="17">
        <v>375.35511066025202</v>
      </c>
      <c r="S3688" s="6">
        <f t="shared" si="1727"/>
        <v>19.850004602375975</v>
      </c>
      <c r="T3688" s="6">
        <f t="shared" si="1728"/>
        <v>395.205115262628</v>
      </c>
      <c r="U3688" s="17">
        <v>143.860354132569</v>
      </c>
      <c r="V3688" s="6">
        <f t="shared" si="1729"/>
        <v>129.71239743334999</v>
      </c>
      <c r="W3688" s="6">
        <f t="shared" si="1713"/>
        <v>129.71239743334999</v>
      </c>
      <c r="X3688" s="17">
        <v>129.71239743334999</v>
      </c>
      <c r="Y3688" s="6">
        <f t="shared" si="1730"/>
        <v>14.147956699219009</v>
      </c>
      <c r="Z3688" s="6">
        <f t="shared" si="1731"/>
        <v>143.860354132569</v>
      </c>
      <c r="AA3688" s="17">
        <v>1882.0058189562601</v>
      </c>
      <c r="AB3688" s="6">
        <f t="shared" si="1741"/>
        <v>1729.0370100135599</v>
      </c>
      <c r="AC3688" s="6">
        <f t="shared" si="1714"/>
        <v>1729.0370100135599</v>
      </c>
      <c r="AD3688" s="17">
        <v>1775.26368316048</v>
      </c>
      <c r="AE3688" s="6">
        <f t="shared" si="1732"/>
        <v>106.74213579578009</v>
      </c>
      <c r="AF3688" s="17">
        <v>1729.0370100135599</v>
      </c>
      <c r="AG3688" s="6">
        <f t="shared" si="1733"/>
        <v>46.22667314692012</v>
      </c>
      <c r="AH3688" s="6">
        <f t="shared" si="1715"/>
        <v>46.22667314692012</v>
      </c>
      <c r="AI3688" s="6">
        <f t="shared" si="1734"/>
        <v>1882.0058189562601</v>
      </c>
      <c r="AJ3688" s="17">
        <v>358.39445342107598</v>
      </c>
      <c r="AK3688" s="6">
        <f t="shared" si="1735"/>
        <v>287.935627065483</v>
      </c>
      <c r="AL3688" s="6">
        <f t="shared" si="1716"/>
        <v>287.935627065483</v>
      </c>
      <c r="AM3688" s="17">
        <v>287.935627065483</v>
      </c>
      <c r="AN3688" s="6">
        <f t="shared" si="1736"/>
        <v>70.458826355592976</v>
      </c>
      <c r="AO3688" s="6">
        <f t="shared" si="1737"/>
        <v>358.39445342107598</v>
      </c>
      <c r="AP3688" s="17">
        <v>3829.79258782952</v>
      </c>
      <c r="AQ3688" s="6">
        <f t="shared" si="1738"/>
        <v>3829.7925878295223</v>
      </c>
      <c r="AR3688" s="17">
        <v>681.75199893269098</v>
      </c>
      <c r="AS3688" s="6">
        <f t="shared" si="1717"/>
        <v>681.75199893269098</v>
      </c>
      <c r="AT3688" s="17">
        <v>1905.2554606557301</v>
      </c>
      <c r="AU3688" s="6">
        <f t="shared" si="1718"/>
        <v>1905.2554606557301</v>
      </c>
      <c r="AV3688" s="17">
        <v>485.406947541421</v>
      </c>
      <c r="AW3688" s="6">
        <f t="shared" si="1719"/>
        <v>485.406947541421</v>
      </c>
      <c r="AX3688" s="17">
        <v>757.37818069968</v>
      </c>
      <c r="AY3688" s="6">
        <f t="shared" si="1720"/>
        <v>757.37818069968</v>
      </c>
      <c r="AZ3688" s="20">
        <v>172972550.70705301</v>
      </c>
      <c r="BA3688" s="20">
        <v>1382635365.58217</v>
      </c>
      <c r="BB3688" s="20">
        <v>168570568.70759299</v>
      </c>
      <c r="BC3688" s="20">
        <v>27821563.378259599</v>
      </c>
      <c r="BD3688" s="19">
        <f t="shared" si="1721"/>
        <v>1752.0000483750755</v>
      </c>
      <c r="BE3688" s="18">
        <v>59.236043725885203</v>
      </c>
      <c r="BF3688" s="20">
        <v>317716.28335618298</v>
      </c>
      <c r="BG3688" s="20">
        <v>18758.677453039199</v>
      </c>
      <c r="BH3688" s="19">
        <f t="shared" si="1739"/>
        <v>23.583716702732321</v>
      </c>
      <c r="BI3688" s="20">
        <v>576.86062660970504</v>
      </c>
      <c r="BJ3688">
        <v>250</v>
      </c>
      <c r="BK3688" s="22">
        <v>2432</v>
      </c>
      <c r="BL3688" s="22">
        <v>3689.53856</v>
      </c>
      <c r="BM3688" s="22">
        <v>608</v>
      </c>
      <c r="BN3688" s="22">
        <v>152</v>
      </c>
      <c r="BO3688">
        <v>0.132289914560031</v>
      </c>
    </row>
    <row r="3689" spans="1:67" x14ac:dyDescent="0.2">
      <c r="A3689" s="27">
        <v>3688</v>
      </c>
      <c r="B3689" s="18">
        <v>463.54871781137001</v>
      </c>
      <c r="C3689" s="18">
        <v>950</v>
      </c>
      <c r="D3689">
        <v>800</v>
      </c>
      <c r="E3689">
        <v>3200</v>
      </c>
      <c r="F3689">
        <v>5</v>
      </c>
      <c r="G3689" s="23">
        <f t="shared" si="1722"/>
        <v>0.98630602461231398</v>
      </c>
      <c r="H3689">
        <v>100</v>
      </c>
      <c r="I3689" s="17">
        <v>222.982445132435</v>
      </c>
      <c r="J3689" s="6">
        <f t="shared" si="1723"/>
        <v>221.86881217444716</v>
      </c>
      <c r="K3689" s="6">
        <f t="shared" si="1740"/>
        <v>221.86881217444716</v>
      </c>
      <c r="L3689" s="6">
        <f t="shared" si="1724"/>
        <v>1</v>
      </c>
      <c r="M3689" s="6">
        <f t="shared" si="1725"/>
        <v>222.982445132435</v>
      </c>
      <c r="N3689" s="28">
        <v>100</v>
      </c>
      <c r="O3689" s="17">
        <v>428.91560443968899</v>
      </c>
      <c r="P3689" s="6">
        <f t="shared" si="1726"/>
        <v>407.37112358443397</v>
      </c>
      <c r="Q3689" s="6">
        <f t="shared" si="1712"/>
        <v>407.37112358443397</v>
      </c>
      <c r="R3689" s="17">
        <v>407.37112358443397</v>
      </c>
      <c r="S3689" s="6">
        <f t="shared" si="1727"/>
        <v>21.544480855255017</v>
      </c>
      <c r="T3689" s="6">
        <f t="shared" si="1728"/>
        <v>428.91560443968899</v>
      </c>
      <c r="U3689" s="17">
        <v>143.853498846512</v>
      </c>
      <c r="V3689" s="6">
        <f t="shared" si="1729"/>
        <v>129.705408167754</v>
      </c>
      <c r="W3689" s="6">
        <f t="shared" si="1713"/>
        <v>129.705408167754</v>
      </c>
      <c r="X3689" s="17">
        <v>129.705408167754</v>
      </c>
      <c r="Y3689" s="6">
        <f t="shared" si="1730"/>
        <v>14.148090678757995</v>
      </c>
      <c r="Z3689" s="6">
        <f t="shared" si="1731"/>
        <v>143.853498846512</v>
      </c>
      <c r="AA3689" s="17">
        <v>2202.5985327088702</v>
      </c>
      <c r="AB3689" s="6">
        <f t="shared" si="1741"/>
        <v>2033.5957467765299</v>
      </c>
      <c r="AC3689" s="6">
        <f t="shared" si="1714"/>
        <v>2033.5957467765299</v>
      </c>
      <c r="AD3689" s="17">
        <v>2079.4429449045401</v>
      </c>
      <c r="AE3689" s="6">
        <f t="shared" si="1732"/>
        <v>123.15558780433003</v>
      </c>
      <c r="AF3689" s="17">
        <v>2033.5957467765299</v>
      </c>
      <c r="AG3689" s="6">
        <f t="shared" si="1733"/>
        <v>45.847198128010177</v>
      </c>
      <c r="AH3689" s="6">
        <f t="shared" si="1715"/>
        <v>45.847198128010177</v>
      </c>
      <c r="AI3689" s="6">
        <f t="shared" si="1734"/>
        <v>2202.5985327088702</v>
      </c>
      <c r="AJ3689" s="17">
        <v>361.77741093106602</v>
      </c>
      <c r="AK3689" s="6">
        <f t="shared" si="1735"/>
        <v>290.55764788802298</v>
      </c>
      <c r="AL3689" s="6">
        <f t="shared" si="1716"/>
        <v>290.55764788802298</v>
      </c>
      <c r="AM3689" s="17">
        <v>290.55764788802298</v>
      </c>
      <c r="AN3689" s="6">
        <f t="shared" si="1736"/>
        <v>71.219763043043031</v>
      </c>
      <c r="AO3689" s="6">
        <f t="shared" si="1737"/>
        <v>361.77741093106602</v>
      </c>
      <c r="AP3689" s="17">
        <v>3914.7635635921602</v>
      </c>
      <c r="AQ3689" s="6">
        <f t="shared" si="1738"/>
        <v>3914.7635635921561</v>
      </c>
      <c r="AR3689" s="17">
        <v>766.92240959577896</v>
      </c>
      <c r="AS3689" s="6">
        <f t="shared" si="1717"/>
        <v>766.92240959577896</v>
      </c>
      <c r="AT3689" s="17">
        <v>1905.1347587707301</v>
      </c>
      <c r="AU3689" s="6">
        <f t="shared" si="1718"/>
        <v>1905.1347587707301</v>
      </c>
      <c r="AV3689" s="17">
        <v>485.37619600454298</v>
      </c>
      <c r="AW3689" s="6">
        <f t="shared" si="1719"/>
        <v>485.37619600454298</v>
      </c>
      <c r="AX3689" s="17">
        <v>757.33019922110395</v>
      </c>
      <c r="AY3689" s="6">
        <f t="shared" si="1720"/>
        <v>757.33019922110395</v>
      </c>
      <c r="AZ3689" s="20">
        <v>179057669.239921</v>
      </c>
      <c r="BA3689" s="20">
        <v>1382621002.47875</v>
      </c>
      <c r="BB3689" s="20">
        <v>166329540.257456</v>
      </c>
      <c r="BC3689" s="20">
        <v>23991845.6686115</v>
      </c>
      <c r="BD3689" s="19">
        <f t="shared" si="1721"/>
        <v>1752.0000576447387</v>
      </c>
      <c r="BE3689" s="18">
        <v>60.1235386511947</v>
      </c>
      <c r="BF3689" s="20">
        <v>272048.23307663703</v>
      </c>
      <c r="BG3689" s="20">
        <v>16062.3339856734</v>
      </c>
      <c r="BH3689" s="19">
        <f t="shared" si="1739"/>
        <v>20.193829402252074</v>
      </c>
      <c r="BI3689" s="20">
        <v>648.96820493591804</v>
      </c>
      <c r="BJ3689">
        <v>250</v>
      </c>
      <c r="BK3689" s="22">
        <v>2432</v>
      </c>
      <c r="BL3689" s="22">
        <v>3689.53856</v>
      </c>
      <c r="BM3689" s="22">
        <v>608</v>
      </c>
      <c r="BN3689" s="22">
        <v>152</v>
      </c>
      <c r="BO3689">
        <v>0.13056361902233901</v>
      </c>
    </row>
    <row r="3690" spans="1:67" x14ac:dyDescent="0.2">
      <c r="A3690" s="27">
        <v>3689</v>
      </c>
      <c r="B3690" s="18">
        <v>515.05413090152194</v>
      </c>
      <c r="C3690" s="18">
        <v>950</v>
      </c>
      <c r="D3690">
        <v>800</v>
      </c>
      <c r="E3690">
        <v>3200</v>
      </c>
      <c r="F3690">
        <v>5</v>
      </c>
      <c r="G3690" s="23">
        <f t="shared" si="1722"/>
        <v>0.98800507164447759</v>
      </c>
      <c r="H3690">
        <v>100</v>
      </c>
      <c r="I3690" s="17">
        <v>227.64958127109799</v>
      </c>
      <c r="J3690" s="6">
        <f t="shared" si="1723"/>
        <v>226.42218643756451</v>
      </c>
      <c r="K3690" s="6">
        <f t="shared" si="1740"/>
        <v>226.42218643756451</v>
      </c>
      <c r="L3690" s="6">
        <f t="shared" si="1724"/>
        <v>1</v>
      </c>
      <c r="M3690" s="6">
        <f t="shared" si="1725"/>
        <v>227.64958127109799</v>
      </c>
      <c r="N3690" s="28">
        <v>100</v>
      </c>
      <c r="O3690" s="17">
        <v>462.95102075002802</v>
      </c>
      <c r="P3690" s="6">
        <f t="shared" si="1726"/>
        <v>439.695600432741</v>
      </c>
      <c r="Q3690" s="6">
        <f t="shared" si="1712"/>
        <v>439.695600432741</v>
      </c>
      <c r="R3690" s="17">
        <v>439.695600432741</v>
      </c>
      <c r="S3690" s="6">
        <f t="shared" si="1727"/>
        <v>23.255420317287019</v>
      </c>
      <c r="T3690" s="6">
        <f t="shared" si="1728"/>
        <v>462.95102075002802</v>
      </c>
      <c r="U3690" s="17">
        <v>143.84591172034101</v>
      </c>
      <c r="V3690" s="6">
        <f t="shared" si="1729"/>
        <v>129.69779532068</v>
      </c>
      <c r="W3690" s="6">
        <f t="shared" si="1713"/>
        <v>129.69779532068</v>
      </c>
      <c r="X3690" s="17">
        <v>129.69779532068</v>
      </c>
      <c r="Y3690" s="6">
        <f t="shared" si="1730"/>
        <v>14.148116399661006</v>
      </c>
      <c r="Z3690" s="6">
        <f t="shared" si="1731"/>
        <v>143.84591172034101</v>
      </c>
      <c r="AA3690" s="17">
        <v>2494.40331500099</v>
      </c>
      <c r="AB3690" s="6">
        <f t="shared" si="1741"/>
        <v>2310.5588700429098</v>
      </c>
      <c r="AC3690" s="6">
        <f t="shared" si="1714"/>
        <v>2310.5588700429098</v>
      </c>
      <c r="AD3690" s="17">
        <v>2356.3066140694</v>
      </c>
      <c r="AE3690" s="6">
        <f t="shared" si="1732"/>
        <v>138.09670093159002</v>
      </c>
      <c r="AF3690" s="17">
        <v>2310.5588700429098</v>
      </c>
      <c r="AG3690" s="6">
        <f t="shared" si="1733"/>
        <v>45.747744026490182</v>
      </c>
      <c r="AH3690" s="6">
        <f t="shared" si="1715"/>
        <v>45.747744026490182</v>
      </c>
      <c r="AI3690" s="6">
        <f t="shared" si="1734"/>
        <v>2494.40331500099</v>
      </c>
      <c r="AJ3690" s="17">
        <v>366.16320920309198</v>
      </c>
      <c r="AK3690" s="6">
        <f t="shared" si="1735"/>
        <v>293.99777512790098</v>
      </c>
      <c r="AL3690" s="6">
        <f t="shared" si="1716"/>
        <v>293.99777512790098</v>
      </c>
      <c r="AM3690" s="17">
        <v>293.99777512790098</v>
      </c>
      <c r="AN3690" s="6">
        <f t="shared" si="1736"/>
        <v>72.165434075191001</v>
      </c>
      <c r="AO3690" s="6">
        <f t="shared" si="1737"/>
        <v>366.16320920309198</v>
      </c>
      <c r="AP3690" s="17">
        <v>3999.7351211057398</v>
      </c>
      <c r="AQ3690" s="6">
        <f t="shared" si="1738"/>
        <v>3999.7351211057421</v>
      </c>
      <c r="AR3690" s="17">
        <v>852.08444686077496</v>
      </c>
      <c r="AS3690" s="6">
        <f t="shared" si="1717"/>
        <v>852.08444686077496</v>
      </c>
      <c r="AT3690" s="17">
        <v>1905.0194767163</v>
      </c>
      <c r="AU3690" s="6">
        <f t="shared" si="1718"/>
        <v>1905.0194767163</v>
      </c>
      <c r="AV3690" s="17">
        <v>485.34682529216201</v>
      </c>
      <c r="AW3690" s="6">
        <f t="shared" si="1719"/>
        <v>485.34682529216201</v>
      </c>
      <c r="AX3690" s="17">
        <v>757.28437223650496</v>
      </c>
      <c r="AY3690" s="6">
        <f t="shared" si="1720"/>
        <v>757.28437223650496</v>
      </c>
      <c r="AZ3690" s="20">
        <v>184207857.239694</v>
      </c>
      <c r="BA3690" s="20">
        <v>1382621002.47875</v>
      </c>
      <c r="BB3690" s="20">
        <v>164156073.597505</v>
      </c>
      <c r="BC3690" s="20">
        <v>21015115.059131</v>
      </c>
      <c r="BD3690" s="19">
        <f t="shared" si="1721"/>
        <v>1752.0000483750798</v>
      </c>
      <c r="BE3690" s="18">
        <v>60.981900112738998</v>
      </c>
      <c r="BF3690" s="20">
        <v>240221.47268953401</v>
      </c>
      <c r="BG3690" s="20">
        <v>14183.2111211789</v>
      </c>
      <c r="BH3690" s="19">
        <f t="shared" si="1739"/>
        <v>17.831365449632575</v>
      </c>
      <c r="BI3690" s="20">
        <v>721.07578326213104</v>
      </c>
      <c r="BJ3690">
        <v>250</v>
      </c>
      <c r="BK3690" s="22">
        <v>2432</v>
      </c>
      <c r="BL3690" s="22">
        <v>3689.53856</v>
      </c>
      <c r="BM3690" s="22">
        <v>608</v>
      </c>
      <c r="BN3690" s="22">
        <v>152</v>
      </c>
      <c r="BO3690">
        <v>0.128889372537489</v>
      </c>
    </row>
    <row r="3691" spans="1:67" x14ac:dyDescent="0.2">
      <c r="A3691" s="27">
        <v>3690</v>
      </c>
      <c r="B3691" s="18">
        <v>566.55954399167399</v>
      </c>
      <c r="C3691" s="18">
        <v>950</v>
      </c>
      <c r="D3691">
        <v>800</v>
      </c>
      <c r="E3691">
        <v>3200</v>
      </c>
      <c r="F3691">
        <v>5</v>
      </c>
      <c r="G3691" s="23">
        <f t="shared" si="1722"/>
        <v>0.98942834083321152</v>
      </c>
      <c r="H3691">
        <v>100</v>
      </c>
      <c r="I3691" s="17">
        <v>232.33508240767301</v>
      </c>
      <c r="J3691" s="6">
        <f t="shared" si="1723"/>
        <v>231.327309673309</v>
      </c>
      <c r="K3691" s="6">
        <f t="shared" si="1740"/>
        <v>231.327309673309</v>
      </c>
      <c r="L3691" s="6">
        <f t="shared" si="1724"/>
        <v>1</v>
      </c>
      <c r="M3691" s="6">
        <f t="shared" si="1725"/>
        <v>232.33508240767301</v>
      </c>
      <c r="N3691" s="28">
        <v>100</v>
      </c>
      <c r="O3691" s="17">
        <v>496.75147904211298</v>
      </c>
      <c r="P3691" s="6">
        <f t="shared" si="1726"/>
        <v>471.79678889623199</v>
      </c>
      <c r="Q3691" s="6">
        <f t="shared" si="1712"/>
        <v>471.79678889623199</v>
      </c>
      <c r="R3691" s="17">
        <v>471.79678889623199</v>
      </c>
      <c r="S3691" s="6">
        <f t="shared" si="1727"/>
        <v>24.954690145880988</v>
      </c>
      <c r="T3691" s="6">
        <f t="shared" si="1728"/>
        <v>496.75147904211298</v>
      </c>
      <c r="U3691" s="17">
        <v>143.83814280817299</v>
      </c>
      <c r="V3691" s="6">
        <f t="shared" si="1729"/>
        <v>129.69005246929399</v>
      </c>
      <c r="W3691" s="6">
        <f t="shared" si="1713"/>
        <v>129.69005246929399</v>
      </c>
      <c r="X3691" s="17">
        <v>129.69005246929399</v>
      </c>
      <c r="Y3691" s="6">
        <f t="shared" si="1730"/>
        <v>14.148090338879001</v>
      </c>
      <c r="Z3691" s="6">
        <f t="shared" si="1731"/>
        <v>143.83814280817299</v>
      </c>
      <c r="AA3691" s="17">
        <v>2845.9894171801998</v>
      </c>
      <c r="AB3691" s="6">
        <f t="shared" si="1741"/>
        <v>2643.7376211687001</v>
      </c>
      <c r="AC3691" s="6">
        <f t="shared" si="1714"/>
        <v>2643.7376211687001</v>
      </c>
      <c r="AD3691" s="17">
        <v>2689.89112025126</v>
      </c>
      <c r="AE3691" s="6">
        <f t="shared" si="1732"/>
        <v>156.09829692893982</v>
      </c>
      <c r="AF3691" s="17">
        <v>2643.7376211687001</v>
      </c>
      <c r="AG3691" s="6">
        <f t="shared" si="1733"/>
        <v>46.153499082559847</v>
      </c>
      <c r="AH3691" s="6">
        <f t="shared" si="1715"/>
        <v>46.153499082559847</v>
      </c>
      <c r="AI3691" s="6">
        <f t="shared" si="1734"/>
        <v>2845.9894171801998</v>
      </c>
      <c r="AJ3691" s="17">
        <v>369.817421637199</v>
      </c>
      <c r="AK3691" s="6">
        <f t="shared" si="1735"/>
        <v>296.858286052354</v>
      </c>
      <c r="AL3691" s="6">
        <f t="shared" si="1716"/>
        <v>296.858286052354</v>
      </c>
      <c r="AM3691" s="17">
        <v>296.858286052354</v>
      </c>
      <c r="AN3691" s="6">
        <f t="shared" si="1736"/>
        <v>72.959135584845001</v>
      </c>
      <c r="AO3691" s="6">
        <f t="shared" si="1737"/>
        <v>369.817421637199</v>
      </c>
      <c r="AP3691" s="17">
        <v>4084.7072220474702</v>
      </c>
      <c r="AQ3691" s="6">
        <f t="shared" si="1738"/>
        <v>4084.7072220474752</v>
      </c>
      <c r="AR3691" s="17">
        <v>937.23866232483999</v>
      </c>
      <c r="AS3691" s="6">
        <f t="shared" si="1717"/>
        <v>937.23866232483999</v>
      </c>
      <c r="AT3691" s="17">
        <v>1904.9092574613901</v>
      </c>
      <c r="AU3691" s="6">
        <f t="shared" si="1718"/>
        <v>1904.9092574613901</v>
      </c>
      <c r="AV3691" s="17">
        <v>485.31874444253702</v>
      </c>
      <c r="AW3691" s="6">
        <f t="shared" si="1719"/>
        <v>485.31874444253702</v>
      </c>
      <c r="AX3691" s="17">
        <v>757.240557818708</v>
      </c>
      <c r="AY3691" s="6">
        <f t="shared" si="1720"/>
        <v>757.240557818708</v>
      </c>
      <c r="AZ3691" s="20">
        <v>188652893.854128</v>
      </c>
      <c r="BA3691" s="20">
        <v>1382621002.47875</v>
      </c>
      <c r="BB3691" s="20">
        <v>162204604.67058399</v>
      </c>
      <c r="BC3691" s="20">
        <v>18521547.371618301</v>
      </c>
      <c r="BD3691" s="19">
        <f t="shared" si="1721"/>
        <v>1752.0000483750803</v>
      </c>
      <c r="BE3691" s="18">
        <v>61.809247647070301</v>
      </c>
      <c r="BF3691" s="20">
        <v>213499.55508150501</v>
      </c>
      <c r="BG3691" s="20">
        <v>12605.489551353799</v>
      </c>
      <c r="BH3691" s="19">
        <f t="shared" si="1739"/>
        <v>15.847828037056781</v>
      </c>
      <c r="BI3691" s="20">
        <v>793.18336158834404</v>
      </c>
      <c r="BJ3691">
        <v>250</v>
      </c>
      <c r="BK3691" s="22">
        <v>2432</v>
      </c>
      <c r="BL3691" s="22">
        <v>3689.53856</v>
      </c>
      <c r="BM3691" s="22">
        <v>608</v>
      </c>
      <c r="BN3691" s="22">
        <v>152</v>
      </c>
      <c r="BO3691">
        <v>0.1273861418203</v>
      </c>
    </row>
    <row r="3692" spans="1:67" x14ac:dyDescent="0.2">
      <c r="A3692" s="27">
        <v>3691</v>
      </c>
      <c r="B3692" s="18">
        <v>618.06495708182604</v>
      </c>
      <c r="C3692" s="18">
        <v>950</v>
      </c>
      <c r="D3692">
        <v>800</v>
      </c>
      <c r="E3692">
        <v>3200</v>
      </c>
      <c r="F3692">
        <v>5</v>
      </c>
      <c r="G3692" s="23">
        <f t="shared" si="1722"/>
        <v>0.99100994790892982</v>
      </c>
      <c r="H3692">
        <v>100</v>
      </c>
      <c r="I3692" s="17">
        <v>237.02570877801</v>
      </c>
      <c r="J3692" s="6">
        <f t="shared" si="1723"/>
        <v>235.48480923726734</v>
      </c>
      <c r="K3692" s="6">
        <f t="shared" si="1740"/>
        <v>235.48480923726734</v>
      </c>
      <c r="L3692" s="6">
        <f t="shared" si="1724"/>
        <v>1</v>
      </c>
      <c r="M3692" s="6">
        <f t="shared" si="1725"/>
        <v>237.02570877801</v>
      </c>
      <c r="N3692" s="28">
        <v>99.999999999999901</v>
      </c>
      <c r="O3692" s="17">
        <v>530.50003847543098</v>
      </c>
      <c r="P3692" s="6">
        <f t="shared" si="1726"/>
        <v>503.84856199151</v>
      </c>
      <c r="Q3692" s="6">
        <f t="shared" si="1712"/>
        <v>503.84856199151</v>
      </c>
      <c r="R3692" s="17">
        <v>503.84856199151</v>
      </c>
      <c r="S3692" s="6">
        <f t="shared" si="1727"/>
        <v>26.651476483920987</v>
      </c>
      <c r="T3692" s="6">
        <f t="shared" si="1728"/>
        <v>530.50003847543098</v>
      </c>
      <c r="U3692" s="17">
        <v>143.830000749134</v>
      </c>
      <c r="V3692" s="6">
        <f t="shared" si="1729"/>
        <v>129.682004898549</v>
      </c>
      <c r="W3692" s="6">
        <f t="shared" si="1713"/>
        <v>129.682004898549</v>
      </c>
      <c r="X3692" s="17">
        <v>129.682004898549</v>
      </c>
      <c r="Y3692" s="6">
        <f t="shared" si="1730"/>
        <v>14.147995850585005</v>
      </c>
      <c r="Z3692" s="6">
        <f t="shared" si="1731"/>
        <v>143.830000749134</v>
      </c>
      <c r="AA3692" s="17">
        <v>3268.6987177545998</v>
      </c>
      <c r="AB3692" s="6">
        <f t="shared" si="1741"/>
        <v>3045.3197304315499</v>
      </c>
      <c r="AC3692" s="6">
        <f t="shared" si="1714"/>
        <v>3045.3197304315499</v>
      </c>
      <c r="AD3692" s="17">
        <v>3090.8927523294101</v>
      </c>
      <c r="AE3692" s="6">
        <f t="shared" si="1732"/>
        <v>177.8059654251897</v>
      </c>
      <c r="AF3692" s="17">
        <v>3045.3197304315499</v>
      </c>
      <c r="AG3692" s="6">
        <f t="shared" si="1733"/>
        <v>45.573021897860144</v>
      </c>
      <c r="AH3692" s="6">
        <f t="shared" si="1715"/>
        <v>45.573021897860144</v>
      </c>
      <c r="AI3692" s="6">
        <f t="shared" si="1734"/>
        <v>3268.6987177545998</v>
      </c>
      <c r="AJ3692" s="17">
        <v>372.89479815941797</v>
      </c>
      <c r="AK3692" s="6">
        <f t="shared" si="1735"/>
        <v>299.27071239329899</v>
      </c>
      <c r="AL3692" s="6">
        <f t="shared" si="1716"/>
        <v>299.27071239329899</v>
      </c>
      <c r="AM3692" s="17">
        <v>299.27071239329899</v>
      </c>
      <c r="AN3692" s="6">
        <f t="shared" si="1736"/>
        <v>73.624085766118981</v>
      </c>
      <c r="AO3692" s="6">
        <f t="shared" si="1737"/>
        <v>372.89479815941797</v>
      </c>
      <c r="AP3692" s="17">
        <v>4169.67983138822</v>
      </c>
      <c r="AQ3692" s="6">
        <f t="shared" si="1738"/>
        <v>4169.6798313882182</v>
      </c>
      <c r="AR3692" s="17">
        <v>1022.38556017754</v>
      </c>
      <c r="AS3692" s="6">
        <f t="shared" si="1717"/>
        <v>1022.38556017754</v>
      </c>
      <c r="AT3692" s="17">
        <v>1904.80377466034</v>
      </c>
      <c r="AU3692" s="6">
        <f t="shared" si="1718"/>
        <v>1904.80377466034</v>
      </c>
      <c r="AV3692" s="17">
        <v>485.29187031172802</v>
      </c>
      <c r="AW3692" s="6">
        <f t="shared" si="1719"/>
        <v>485.29187031172802</v>
      </c>
      <c r="AX3692" s="17">
        <v>757.19862623861002</v>
      </c>
      <c r="AY3692" s="6">
        <f t="shared" si="1720"/>
        <v>757.19862623861002</v>
      </c>
      <c r="AZ3692" s="20">
        <v>192641519.31783599</v>
      </c>
      <c r="BA3692" s="20">
        <v>1382640156.9627299</v>
      </c>
      <c r="BB3692" s="20">
        <v>160967800.396065</v>
      </c>
      <c r="BC3692" s="20">
        <v>15750571.698449301</v>
      </c>
      <c r="BD3692" s="19">
        <f t="shared" si="1721"/>
        <v>1752.0000483750803</v>
      </c>
      <c r="BE3692" s="18">
        <v>62.598953507093697</v>
      </c>
      <c r="BF3692" s="20">
        <v>174824.30075774601</v>
      </c>
      <c r="BG3692" s="20">
        <v>10322.016341828899</v>
      </c>
      <c r="BH3692" s="19">
        <f t="shared" si="1739"/>
        <v>12.97700809750987</v>
      </c>
      <c r="BI3692" s="20">
        <v>865.29093991455704</v>
      </c>
      <c r="BJ3692">
        <v>250</v>
      </c>
      <c r="BK3692" s="22">
        <v>2432</v>
      </c>
      <c r="BL3692" s="22">
        <v>3689.53856</v>
      </c>
      <c r="BM3692" s="22">
        <v>608</v>
      </c>
      <c r="BN3692" s="22">
        <v>152</v>
      </c>
      <c r="BO3692">
        <v>0.126433415008044</v>
      </c>
    </row>
    <row r="3693" spans="1:67" x14ac:dyDescent="0.2">
      <c r="A3693" s="27">
        <v>3692</v>
      </c>
      <c r="B3693" s="18">
        <v>669.57037017197899</v>
      </c>
      <c r="C3693" s="18">
        <v>950</v>
      </c>
      <c r="D3693">
        <v>800</v>
      </c>
      <c r="E3693">
        <v>3200</v>
      </c>
      <c r="F3693">
        <v>5</v>
      </c>
      <c r="G3693" s="23">
        <f t="shared" si="1722"/>
        <v>0.99218416869152359</v>
      </c>
      <c r="H3693">
        <v>100</v>
      </c>
      <c r="I3693" s="17">
        <v>241.732901449146</v>
      </c>
      <c r="J3693" s="6">
        <f t="shared" si="1723"/>
        <v>240.12777565376669</v>
      </c>
      <c r="K3693" s="6">
        <f t="shared" si="1740"/>
        <v>240.12777565376669</v>
      </c>
      <c r="L3693" s="6">
        <f t="shared" si="1724"/>
        <v>1</v>
      </c>
      <c r="M3693" s="6">
        <f t="shared" si="1725"/>
        <v>241.732901449146</v>
      </c>
      <c r="N3693" s="28">
        <v>99.999997278173694</v>
      </c>
      <c r="O3693" s="17">
        <v>563.94959321250599</v>
      </c>
      <c r="P3693" s="6">
        <f t="shared" si="1726"/>
        <v>535.61623689967701</v>
      </c>
      <c r="Q3693" s="6">
        <f t="shared" si="1712"/>
        <v>535.61623689967701</v>
      </c>
      <c r="R3693" s="17">
        <v>535.61623689967701</v>
      </c>
      <c r="S3693" s="6">
        <f t="shared" si="1727"/>
        <v>28.333356312828982</v>
      </c>
      <c r="T3693" s="6">
        <f t="shared" si="1728"/>
        <v>563.94959321250599</v>
      </c>
      <c r="U3693" s="17">
        <v>143.82145178075999</v>
      </c>
      <c r="V3693" s="6">
        <f t="shared" si="1729"/>
        <v>129.67362017513901</v>
      </c>
      <c r="W3693" s="6">
        <f t="shared" si="1713"/>
        <v>129.67362017513901</v>
      </c>
      <c r="X3693" s="17">
        <v>129.67362017513901</v>
      </c>
      <c r="Y3693" s="6">
        <f t="shared" si="1730"/>
        <v>14.147831605620979</v>
      </c>
      <c r="Z3693" s="6">
        <f t="shared" si="1731"/>
        <v>143.82145178075999</v>
      </c>
      <c r="AA3693" s="17">
        <v>3740.2232123142298</v>
      </c>
      <c r="AB3693" s="6">
        <f t="shared" si="1741"/>
        <v>3493.1513356225701</v>
      </c>
      <c r="AC3693" s="6">
        <f t="shared" si="1714"/>
        <v>3493.1513356225701</v>
      </c>
      <c r="AD3693" s="17">
        <v>3538.1655317772902</v>
      </c>
      <c r="AE3693" s="6">
        <f t="shared" si="1732"/>
        <v>202.05768053693964</v>
      </c>
      <c r="AF3693" s="17">
        <v>3493.1513356225701</v>
      </c>
      <c r="AG3693" s="6">
        <f t="shared" si="1733"/>
        <v>45.014196154720139</v>
      </c>
      <c r="AH3693" s="6">
        <f t="shared" si="1715"/>
        <v>45.014196154720139</v>
      </c>
      <c r="AI3693" s="6">
        <f t="shared" si="1734"/>
        <v>3740.2232123142298</v>
      </c>
      <c r="AJ3693" s="17">
        <v>376.10418870552701</v>
      </c>
      <c r="AK3693" s="6">
        <f t="shared" si="1735"/>
        <v>301.79056169772701</v>
      </c>
      <c r="AL3693" s="6">
        <f t="shared" si="1716"/>
        <v>301.79056169772701</v>
      </c>
      <c r="AM3693" s="17">
        <v>301.79056169772701</v>
      </c>
      <c r="AN3693" s="6">
        <f t="shared" si="1736"/>
        <v>74.313627007799994</v>
      </c>
      <c r="AO3693" s="6">
        <f t="shared" si="1737"/>
        <v>376.10418870552701</v>
      </c>
      <c r="AP3693" s="17">
        <v>4254.6529170461599</v>
      </c>
      <c r="AQ3693" s="6">
        <f t="shared" si="1738"/>
        <v>4254.6529170461508</v>
      </c>
      <c r="AR3693" s="17">
        <v>1107.5256021868499</v>
      </c>
      <c r="AS3693" s="6">
        <f t="shared" si="1717"/>
        <v>1107.5256021868499</v>
      </c>
      <c r="AT3693" s="17">
        <v>1904.70272942564</v>
      </c>
      <c r="AU3693" s="6">
        <f t="shared" si="1718"/>
        <v>1904.70272942564</v>
      </c>
      <c r="AV3693" s="17">
        <v>485.26612675137397</v>
      </c>
      <c r="AW3693" s="6">
        <f t="shared" si="1719"/>
        <v>485.26612675137397</v>
      </c>
      <c r="AX3693" s="17">
        <v>757.15845868228701</v>
      </c>
      <c r="AY3693" s="6">
        <f t="shared" si="1720"/>
        <v>757.15845868228701</v>
      </c>
      <c r="AZ3693" s="20">
        <v>196271625.04052699</v>
      </c>
      <c r="BA3693" s="20">
        <v>1382648614.5114801</v>
      </c>
      <c r="BB3693" s="20">
        <v>159386376.68184599</v>
      </c>
      <c r="BC3693" s="20">
        <v>13693336.079741601</v>
      </c>
      <c r="BD3693" s="19">
        <f t="shared" si="1721"/>
        <v>1751.9999523135948</v>
      </c>
      <c r="BE3693" s="18">
        <v>63.3646659090439</v>
      </c>
      <c r="BF3693" s="20">
        <v>152844.06361152901</v>
      </c>
      <c r="BG3693" s="20">
        <v>9024.2541540944894</v>
      </c>
      <c r="BH3693" s="19">
        <f t="shared" si="1739"/>
        <v>11.345440830013105</v>
      </c>
      <c r="BI3693" s="20">
        <v>937.39851824077004</v>
      </c>
      <c r="BJ3693">
        <v>250</v>
      </c>
      <c r="BK3693" s="22">
        <v>2432</v>
      </c>
      <c r="BL3693" s="22">
        <v>3689.53856</v>
      </c>
      <c r="BM3693" s="22">
        <v>608</v>
      </c>
      <c r="BN3693" s="22">
        <v>152</v>
      </c>
      <c r="BO3693">
        <v>0.12521522957427</v>
      </c>
    </row>
    <row r="3694" spans="1:67" x14ac:dyDescent="0.2">
      <c r="A3694" s="27">
        <v>3693</v>
      </c>
      <c r="B3694" s="18">
        <v>721.07578326213104</v>
      </c>
      <c r="C3694" s="18">
        <v>950</v>
      </c>
      <c r="D3694">
        <v>800</v>
      </c>
      <c r="E3694">
        <v>3200</v>
      </c>
      <c r="F3694">
        <v>5</v>
      </c>
      <c r="G3694" s="23">
        <f t="shared" si="1722"/>
        <v>0.99317869889634003</v>
      </c>
      <c r="H3694">
        <v>100</v>
      </c>
      <c r="I3694" s="17">
        <v>246.457075936401</v>
      </c>
      <c r="J3694" s="6">
        <f t="shared" si="1723"/>
        <v>244.75712980860692</v>
      </c>
      <c r="K3694" s="6">
        <f t="shared" si="1740"/>
        <v>244.75712980860692</v>
      </c>
      <c r="L3694" s="6">
        <f t="shared" si="1724"/>
        <v>1</v>
      </c>
      <c r="M3694" s="6">
        <f t="shared" si="1725"/>
        <v>246.457075936401</v>
      </c>
      <c r="N3694" s="28">
        <v>99.999999999999901</v>
      </c>
      <c r="O3694" s="17">
        <v>597.058421536222</v>
      </c>
      <c r="P3694" s="6">
        <f t="shared" si="1726"/>
        <v>567.06019745871299</v>
      </c>
      <c r="Q3694" s="6">
        <f t="shared" si="1712"/>
        <v>567.06019745871299</v>
      </c>
      <c r="R3694" s="17">
        <v>567.06019745871299</v>
      </c>
      <c r="S3694" s="6">
        <f t="shared" si="1727"/>
        <v>29.998224077509008</v>
      </c>
      <c r="T3694" s="6">
        <f t="shared" si="1728"/>
        <v>597.058421536222</v>
      </c>
      <c r="U3694" s="17">
        <v>143.81461395654699</v>
      </c>
      <c r="V3694" s="6">
        <f t="shared" si="1729"/>
        <v>129.66680616055601</v>
      </c>
      <c r="W3694" s="6">
        <f t="shared" si="1713"/>
        <v>129.66680616055601</v>
      </c>
      <c r="X3694" s="17">
        <v>129.66680616055601</v>
      </c>
      <c r="Y3694" s="6">
        <f t="shared" si="1730"/>
        <v>14.147807795990985</v>
      </c>
      <c r="Z3694" s="6">
        <f t="shared" si="1731"/>
        <v>143.81461395654699</v>
      </c>
      <c r="AA3694" s="17">
        <v>4261.4594364637096</v>
      </c>
      <c r="AB3694" s="6">
        <f t="shared" si="1741"/>
        <v>3987.5192235250202</v>
      </c>
      <c r="AC3694" s="6">
        <f t="shared" si="1714"/>
        <v>3987.5192235250202</v>
      </c>
      <c r="AD3694" s="17">
        <v>4032.5899475454999</v>
      </c>
      <c r="AE3694" s="6">
        <f t="shared" si="1732"/>
        <v>228.86948891820975</v>
      </c>
      <c r="AF3694" s="17">
        <v>3987.5192235250202</v>
      </c>
      <c r="AG3694" s="6">
        <f t="shared" si="1733"/>
        <v>45.070724020479702</v>
      </c>
      <c r="AH3694" s="6">
        <f t="shared" si="1715"/>
        <v>45.070724020479702</v>
      </c>
      <c r="AI3694" s="6">
        <f t="shared" si="1734"/>
        <v>4261.4594364637087</v>
      </c>
      <c r="AJ3694" s="17">
        <v>379.44127768295698</v>
      </c>
      <c r="AK3694" s="6">
        <f t="shared" si="1735"/>
        <v>304.41144297147201</v>
      </c>
      <c r="AL3694" s="6">
        <f t="shared" si="1716"/>
        <v>304.41144297147201</v>
      </c>
      <c r="AM3694" s="17">
        <v>304.41144297147201</v>
      </c>
      <c r="AN3694" s="6">
        <f t="shared" si="1736"/>
        <v>75.029834711484966</v>
      </c>
      <c r="AO3694" s="6">
        <f t="shared" si="1737"/>
        <v>379.44127768295698</v>
      </c>
      <c r="AP3694" s="17">
        <v>4339.6264495831501</v>
      </c>
      <c r="AQ3694" s="6">
        <f t="shared" si="1738"/>
        <v>4339.6264495831356</v>
      </c>
      <c r="AR3694" s="17">
        <v>1192.6592120688199</v>
      </c>
      <c r="AS3694" s="6">
        <f t="shared" si="1717"/>
        <v>1192.6592120688199</v>
      </c>
      <c r="AT3694" s="17">
        <v>1904.60584749955</v>
      </c>
      <c r="AU3694" s="6">
        <f t="shared" si="1718"/>
        <v>1904.60584749955</v>
      </c>
      <c r="AV3694" s="17">
        <v>485.24144388811197</v>
      </c>
      <c r="AW3694" s="6">
        <f t="shared" si="1719"/>
        <v>485.24144388811197</v>
      </c>
      <c r="AX3694" s="17">
        <v>757.11994612665399</v>
      </c>
      <c r="AY3694" s="6">
        <f t="shared" si="1720"/>
        <v>757.11994612665399</v>
      </c>
      <c r="AZ3694" s="20">
        <v>199564086.05884299</v>
      </c>
      <c r="BA3694" s="20">
        <v>1382648614.5114801</v>
      </c>
      <c r="BB3694" s="20">
        <v>157836379.89605501</v>
      </c>
      <c r="BC3694" s="20">
        <v>11950919.5336123</v>
      </c>
      <c r="BD3694" s="19">
        <f t="shared" si="1721"/>
        <v>1751.9999999999902</v>
      </c>
      <c r="BE3694" s="18">
        <v>64.1010556212252</v>
      </c>
      <c r="BF3694" s="20">
        <v>132822.706575163</v>
      </c>
      <c r="BG3694" s="20">
        <v>7842.1486137363599</v>
      </c>
      <c r="BH3694" s="19">
        <f t="shared" si="1739"/>
        <v>9.8592780230226538</v>
      </c>
      <c r="BI3694" s="20">
        <v>1009.50609656698</v>
      </c>
      <c r="BJ3694">
        <v>250</v>
      </c>
      <c r="BK3694" s="22">
        <v>2432</v>
      </c>
      <c r="BL3694" s="22">
        <v>3689.53856</v>
      </c>
      <c r="BM3694" s="22">
        <v>608</v>
      </c>
      <c r="BN3694" s="22">
        <v>152</v>
      </c>
      <c r="BO3694">
        <v>0.124021252484004</v>
      </c>
    </row>
    <row r="3695" spans="1:67" x14ac:dyDescent="0.2">
      <c r="A3695" s="27">
        <v>3694</v>
      </c>
      <c r="B3695" s="18">
        <v>772.58119635228297</v>
      </c>
      <c r="C3695" s="18">
        <v>950</v>
      </c>
      <c r="D3695">
        <v>800</v>
      </c>
      <c r="E3695">
        <v>3200</v>
      </c>
      <c r="F3695">
        <v>4</v>
      </c>
      <c r="G3695" s="23">
        <f t="shared" si="1722"/>
        <v>0.99400370353429668</v>
      </c>
      <c r="H3695">
        <v>100</v>
      </c>
      <c r="I3695" s="17">
        <v>245.04778272219701</v>
      </c>
      <c r="J3695" s="6">
        <f t="shared" si="1723"/>
        <v>243.95121659305084</v>
      </c>
      <c r="K3695" s="6">
        <f t="shared" si="1740"/>
        <v>243.95121659305084</v>
      </c>
      <c r="L3695" s="6">
        <f t="shared" si="1724"/>
        <v>1</v>
      </c>
      <c r="M3695" s="6">
        <f t="shared" si="1725"/>
        <v>245.04778272219701</v>
      </c>
      <c r="N3695" s="28">
        <v>100</v>
      </c>
      <c r="O3695" s="17">
        <v>630.47473416107596</v>
      </c>
      <c r="P3695" s="6">
        <f t="shared" si="1726"/>
        <v>598.79777133405503</v>
      </c>
      <c r="Q3695" s="6">
        <f t="shared" si="1712"/>
        <v>598.79777133405503</v>
      </c>
      <c r="R3695" s="17">
        <v>598.79777133405503</v>
      </c>
      <c r="S3695" s="6">
        <f t="shared" si="1727"/>
        <v>31.67696282702093</v>
      </c>
      <c r="T3695" s="6">
        <f t="shared" si="1728"/>
        <v>630.47473416107596</v>
      </c>
      <c r="U3695" s="17">
        <v>143.815240623194</v>
      </c>
      <c r="V3695" s="6">
        <f t="shared" si="1729"/>
        <v>129.667459893108</v>
      </c>
      <c r="W3695" s="6">
        <f t="shared" si="1713"/>
        <v>129.667459893108</v>
      </c>
      <c r="X3695" s="17">
        <v>129.667459893108</v>
      </c>
      <c r="Y3695" s="6">
        <f t="shared" si="1730"/>
        <v>14.147780730085998</v>
      </c>
      <c r="Z3695" s="6">
        <f t="shared" si="1731"/>
        <v>143.815240623194</v>
      </c>
      <c r="AA3695" s="17">
        <v>3919.8431291102102</v>
      </c>
      <c r="AB3695" s="6">
        <f t="shared" si="1741"/>
        <v>3664.5109303560998</v>
      </c>
      <c r="AC3695" s="6">
        <f t="shared" si="1714"/>
        <v>3664.5109303560998</v>
      </c>
      <c r="AD3695" s="17">
        <v>3708.68109603942</v>
      </c>
      <c r="AE3695" s="6">
        <f t="shared" si="1732"/>
        <v>211.16203307079013</v>
      </c>
      <c r="AF3695" s="17">
        <v>3664.5109303560998</v>
      </c>
      <c r="AG3695" s="6">
        <f t="shared" si="1733"/>
        <v>44.170165683320192</v>
      </c>
      <c r="AH3695" s="6">
        <f t="shared" si="1715"/>
        <v>44.170165683320192</v>
      </c>
      <c r="AI3695" s="6">
        <f t="shared" si="1734"/>
        <v>3919.8431291102102</v>
      </c>
      <c r="AJ3695" s="17">
        <v>382.19161521676898</v>
      </c>
      <c r="AK3695" s="6">
        <f t="shared" si="1735"/>
        <v>306.56830118739799</v>
      </c>
      <c r="AL3695" s="6">
        <f t="shared" si="1716"/>
        <v>306.56830118739799</v>
      </c>
      <c r="AM3695" s="17">
        <v>306.56830118739799</v>
      </c>
      <c r="AN3695" s="6">
        <f t="shared" si="1736"/>
        <v>75.623314029370988</v>
      </c>
      <c r="AO3695" s="6">
        <f t="shared" si="1737"/>
        <v>382.19161521676898</v>
      </c>
      <c r="AP3695" s="17">
        <v>4327.7982029758796</v>
      </c>
      <c r="AQ3695" s="6">
        <f t="shared" si="1738"/>
        <v>4327.7982029758814</v>
      </c>
      <c r="AR3695" s="17">
        <v>1277.8580428816699</v>
      </c>
      <c r="AS3695" s="6">
        <f t="shared" si="1717"/>
        <v>1277.8580428816699</v>
      </c>
      <c r="AT3695" s="17">
        <v>1904.6190935156701</v>
      </c>
      <c r="AU3695" s="6">
        <f t="shared" si="1718"/>
        <v>1904.6190935156701</v>
      </c>
      <c r="AV3695" s="17">
        <v>388.195854888398</v>
      </c>
      <c r="AW3695" s="6">
        <f t="shared" si="1719"/>
        <v>388.195854888398</v>
      </c>
      <c r="AX3695" s="17">
        <v>757.12521169014303</v>
      </c>
      <c r="AY3695" s="6">
        <f t="shared" si="1720"/>
        <v>757.12521169014303</v>
      </c>
      <c r="AZ3695" s="20">
        <v>202308760.21645501</v>
      </c>
      <c r="BA3695" s="20">
        <v>1382653240.12676</v>
      </c>
      <c r="BB3695" s="20">
        <v>156532488.24886799</v>
      </c>
      <c r="BC3695" s="20">
        <v>10505511.407912301</v>
      </c>
      <c r="BD3695" s="19">
        <f t="shared" si="1721"/>
        <v>1751.9999999999952</v>
      </c>
      <c r="BE3695" s="18">
        <v>64.810471615418905</v>
      </c>
      <c r="BF3695" s="20">
        <v>113419.500111097</v>
      </c>
      <c r="BG3695" s="20">
        <v>6696.54006081844</v>
      </c>
      <c r="BH3695" s="19">
        <f t="shared" si="1739"/>
        <v>8.4190001368083536</v>
      </c>
      <c r="BI3695" s="20">
        <v>1081.6136748931899</v>
      </c>
      <c r="BJ3695">
        <v>250</v>
      </c>
      <c r="BK3695" s="22">
        <v>2432</v>
      </c>
      <c r="BL3695" s="22">
        <v>3689.53856</v>
      </c>
      <c r="BM3695" s="22">
        <v>608</v>
      </c>
      <c r="BN3695" s="22">
        <v>152</v>
      </c>
      <c r="BO3695">
        <v>0.12301685988819901</v>
      </c>
    </row>
    <row r="3696" spans="1:67" x14ac:dyDescent="0.2">
      <c r="A3696" s="27">
        <v>3695</v>
      </c>
      <c r="B3696" s="18">
        <v>824.08660944243502</v>
      </c>
      <c r="C3696" s="18">
        <v>950</v>
      </c>
      <c r="D3696">
        <v>800</v>
      </c>
      <c r="E3696">
        <v>3200</v>
      </c>
      <c r="F3696">
        <v>4</v>
      </c>
      <c r="G3696" s="23">
        <f t="shared" si="1722"/>
        <v>0.9947844000460967</v>
      </c>
      <c r="H3696">
        <v>100</v>
      </c>
      <c r="I3696" s="17">
        <v>249.787641937887</v>
      </c>
      <c r="J3696" s="6">
        <f t="shared" si="1723"/>
        <v>248.44250500578576</v>
      </c>
      <c r="K3696" s="6">
        <f t="shared" si="1740"/>
        <v>248.44250500578576</v>
      </c>
      <c r="L3696" s="6">
        <f t="shared" si="1724"/>
        <v>1</v>
      </c>
      <c r="M3696" s="6">
        <f t="shared" si="1725"/>
        <v>249.787641937887</v>
      </c>
      <c r="N3696" s="28">
        <v>99.999999999999901</v>
      </c>
      <c r="O3696" s="17">
        <v>664.07538639278903</v>
      </c>
      <c r="P3696" s="6">
        <f t="shared" si="1726"/>
        <v>630.70866916279601</v>
      </c>
      <c r="Q3696" s="6">
        <f t="shared" si="1712"/>
        <v>630.70866916279601</v>
      </c>
      <c r="R3696" s="17">
        <v>630.70866916279601</v>
      </c>
      <c r="S3696" s="6">
        <f t="shared" si="1727"/>
        <v>33.366717229993014</v>
      </c>
      <c r="T3696" s="6">
        <f t="shared" si="1728"/>
        <v>664.07538639278903</v>
      </c>
      <c r="U3696" s="17">
        <v>143.80867744873601</v>
      </c>
      <c r="V3696" s="6">
        <f t="shared" si="1729"/>
        <v>129.66091615733501</v>
      </c>
      <c r="W3696" s="6">
        <f t="shared" si="1713"/>
        <v>129.66091615733501</v>
      </c>
      <c r="X3696" s="17">
        <v>129.66091615733501</v>
      </c>
      <c r="Y3696" s="6">
        <f t="shared" si="1730"/>
        <v>14.147761291400997</v>
      </c>
      <c r="Z3696" s="6">
        <f t="shared" si="1731"/>
        <v>143.80867744873601</v>
      </c>
      <c r="AA3696" s="17">
        <v>4444.1155374981699</v>
      </c>
      <c r="AB3696" s="6">
        <f t="shared" si="1741"/>
        <v>4162.7544514349902</v>
      </c>
      <c r="AC3696" s="6">
        <f t="shared" si="1714"/>
        <v>4162.7544514349902</v>
      </c>
      <c r="AD3696" s="17">
        <v>4206.0756012316497</v>
      </c>
      <c r="AE3696" s="6">
        <f t="shared" si="1732"/>
        <v>238.03993626652027</v>
      </c>
      <c r="AF3696" s="17">
        <v>4162.7544514349902</v>
      </c>
      <c r="AG3696" s="6">
        <f t="shared" si="1733"/>
        <v>43.321149796659483</v>
      </c>
      <c r="AH3696" s="6">
        <f t="shared" si="1715"/>
        <v>43.321149796659483</v>
      </c>
      <c r="AI3696" s="6">
        <f t="shared" si="1734"/>
        <v>4444.1155374981699</v>
      </c>
      <c r="AJ3696" s="17">
        <v>384.91425497907198</v>
      </c>
      <c r="AK3696" s="6">
        <f t="shared" si="1735"/>
        <v>308.70581869336797</v>
      </c>
      <c r="AL3696" s="6">
        <f t="shared" si="1716"/>
        <v>308.70581869336797</v>
      </c>
      <c r="AM3696" s="17">
        <v>308.70581869336797</v>
      </c>
      <c r="AN3696" s="6">
        <f t="shared" si="1736"/>
        <v>76.208436285704011</v>
      </c>
      <c r="AO3696" s="6">
        <f t="shared" si="1737"/>
        <v>384.91425497907198</v>
      </c>
      <c r="AP3696" s="17">
        <v>4412.7720984318703</v>
      </c>
      <c r="AQ3696" s="6">
        <f t="shared" si="1738"/>
        <v>4412.7720984318712</v>
      </c>
      <c r="AR3696" s="17">
        <v>1362.9816648202</v>
      </c>
      <c r="AS3696" s="6">
        <f t="shared" si="1717"/>
        <v>1362.9816648202</v>
      </c>
      <c r="AT3696" s="17">
        <v>1904.5255926918901</v>
      </c>
      <c r="AU3696" s="6">
        <f t="shared" si="1718"/>
        <v>1904.5255926918901</v>
      </c>
      <c r="AV3696" s="17">
        <v>388.17679772765399</v>
      </c>
      <c r="AW3696" s="6">
        <f t="shared" si="1719"/>
        <v>388.17679772765399</v>
      </c>
      <c r="AX3696" s="17">
        <v>757.08804319212697</v>
      </c>
      <c r="AY3696" s="6">
        <f t="shared" si="1720"/>
        <v>757.08804319212697</v>
      </c>
      <c r="AZ3696" s="20">
        <v>204810074.610618</v>
      </c>
      <c r="BA3696" s="20">
        <v>1382653240.12676</v>
      </c>
      <c r="BB3696" s="20">
        <v>155398954.14337799</v>
      </c>
      <c r="BC3696" s="20">
        <v>9137731.1192386504</v>
      </c>
      <c r="BD3696" s="19">
        <f t="shared" si="1721"/>
        <v>1751.9999999999948</v>
      </c>
      <c r="BE3696" s="18">
        <v>65.493542964740797</v>
      </c>
      <c r="BF3696" s="20">
        <v>97819.198827634304</v>
      </c>
      <c r="BG3696" s="20">
        <v>5775.4635051713203</v>
      </c>
      <c r="BH3696" s="19">
        <f t="shared" si="1739"/>
        <v>7.2610075648866195</v>
      </c>
      <c r="BI3696" s="20">
        <v>1153.7212532194101</v>
      </c>
      <c r="BJ3696">
        <v>250</v>
      </c>
      <c r="BK3696" s="22">
        <v>2432</v>
      </c>
      <c r="BL3696" s="22">
        <v>3689.53856</v>
      </c>
      <c r="BM3696" s="22">
        <v>608</v>
      </c>
      <c r="BN3696" s="22">
        <v>152</v>
      </c>
      <c r="BO3696">
        <v>0.122143692674656</v>
      </c>
    </row>
    <row r="3697" spans="1:67" x14ac:dyDescent="0.2">
      <c r="A3697" s="27">
        <v>3696</v>
      </c>
      <c r="B3697" s="18">
        <v>875.59202253258798</v>
      </c>
      <c r="C3697" s="18">
        <v>950</v>
      </c>
      <c r="D3697">
        <v>800</v>
      </c>
      <c r="E3697">
        <v>3200</v>
      </c>
      <c r="F3697">
        <v>4</v>
      </c>
      <c r="G3697" s="23">
        <f t="shared" si="1722"/>
        <v>0.99520113858351456</v>
      </c>
      <c r="H3697">
        <v>100</v>
      </c>
      <c r="I3697" s="17">
        <v>254.54511575926901</v>
      </c>
      <c r="J3697" s="6">
        <f t="shared" si="1723"/>
        <v>253.73181705185064</v>
      </c>
      <c r="K3697" s="6">
        <f t="shared" si="1740"/>
        <v>253.73181705185064</v>
      </c>
      <c r="L3697" s="6">
        <f t="shared" si="1724"/>
        <v>1</v>
      </c>
      <c r="M3697" s="6">
        <f t="shared" si="1725"/>
        <v>254.54511575926901</v>
      </c>
      <c r="N3697" s="28">
        <v>99.999999999999901</v>
      </c>
      <c r="O3697" s="17">
        <v>697.85595933786601</v>
      </c>
      <c r="P3697" s="6">
        <f t="shared" si="1726"/>
        <v>662.79035439731695</v>
      </c>
      <c r="Q3697" s="6">
        <f t="shared" si="1712"/>
        <v>662.79035439731695</v>
      </c>
      <c r="R3697" s="17">
        <v>662.79035439731695</v>
      </c>
      <c r="S3697" s="6">
        <f t="shared" si="1727"/>
        <v>35.065604940549065</v>
      </c>
      <c r="T3697" s="6">
        <f t="shared" si="1728"/>
        <v>697.85595933786601</v>
      </c>
      <c r="U3697" s="17">
        <v>143.802556067148</v>
      </c>
      <c r="V3697" s="6">
        <f t="shared" si="1729"/>
        <v>129.654795602126</v>
      </c>
      <c r="W3697" s="6">
        <f t="shared" si="1713"/>
        <v>129.654795602126</v>
      </c>
      <c r="X3697" s="17">
        <v>129.654795602126</v>
      </c>
      <c r="Y3697" s="6">
        <f t="shared" si="1730"/>
        <v>14.147760465022003</v>
      </c>
      <c r="Z3697" s="6">
        <f t="shared" si="1731"/>
        <v>143.802556067148</v>
      </c>
      <c r="AA3697" s="17">
        <v>4945.13240081614</v>
      </c>
      <c r="AB3697" s="6">
        <f t="shared" si="1741"/>
        <v>4638.23871932986</v>
      </c>
      <c r="AC3697" s="6">
        <f t="shared" si="1714"/>
        <v>4638.23871932986</v>
      </c>
      <c r="AD3697" s="17">
        <v>4681.39826843424</v>
      </c>
      <c r="AE3697" s="6">
        <f t="shared" si="1732"/>
        <v>263.73413238190005</v>
      </c>
      <c r="AF3697" s="17">
        <v>4638.23871932986</v>
      </c>
      <c r="AG3697" s="6">
        <f t="shared" si="1733"/>
        <v>43.159549104379948</v>
      </c>
      <c r="AH3697" s="6">
        <f t="shared" si="1715"/>
        <v>43.159549104379948</v>
      </c>
      <c r="AI3697" s="6">
        <f t="shared" si="1734"/>
        <v>4945.13240081614</v>
      </c>
      <c r="AJ3697" s="17">
        <v>387.77456565990599</v>
      </c>
      <c r="AK3697" s="6">
        <f t="shared" si="1735"/>
        <v>310.95796469165998</v>
      </c>
      <c r="AL3697" s="6">
        <f t="shared" si="1716"/>
        <v>310.95796469165998</v>
      </c>
      <c r="AM3697" s="17">
        <v>310.95796469165998</v>
      </c>
      <c r="AN3697" s="6">
        <f t="shared" si="1736"/>
        <v>76.816600968246007</v>
      </c>
      <c r="AO3697" s="6">
        <f t="shared" si="1737"/>
        <v>387.77456565990599</v>
      </c>
      <c r="AP3697" s="17">
        <v>4497.7463921345798</v>
      </c>
      <c r="AQ3697" s="6">
        <f t="shared" si="1738"/>
        <v>4497.7463921345625</v>
      </c>
      <c r="AR3697" s="17">
        <v>1448.09974367103</v>
      </c>
      <c r="AS3697" s="6">
        <f t="shared" si="1717"/>
        <v>1448.09974367103</v>
      </c>
      <c r="AT3697" s="17">
        <v>1904.43580209793</v>
      </c>
      <c r="AU3697" s="6">
        <f t="shared" si="1718"/>
        <v>1904.43580209793</v>
      </c>
      <c r="AV3697" s="17">
        <v>388.15849677892402</v>
      </c>
      <c r="AW3697" s="6">
        <f t="shared" si="1719"/>
        <v>388.15849677892402</v>
      </c>
      <c r="AX3697" s="17">
        <v>757.05234958667802</v>
      </c>
      <c r="AY3697" s="6">
        <f t="shared" si="1720"/>
        <v>757.05234958667802</v>
      </c>
      <c r="AZ3697" s="20">
        <v>206943498.93243501</v>
      </c>
      <c r="BA3697" s="20">
        <v>1382653240.12676</v>
      </c>
      <c r="BB3697" s="20">
        <v>153995655.739117</v>
      </c>
      <c r="BC3697" s="20">
        <v>8407605.2016826309</v>
      </c>
      <c r="BD3697" s="19">
        <f t="shared" si="1721"/>
        <v>1751.9999999999945</v>
      </c>
      <c r="BE3697" s="18">
        <v>66.155802953218299</v>
      </c>
      <c r="BF3697" s="20">
        <v>90165.679394984094</v>
      </c>
      <c r="BG3697" s="20">
        <v>5323.5826607239997</v>
      </c>
      <c r="BH3697" s="19">
        <f t="shared" si="1739"/>
        <v>6.6928955463410178</v>
      </c>
      <c r="BI3697" s="20">
        <v>1225.82883154562</v>
      </c>
      <c r="BJ3697">
        <v>250</v>
      </c>
      <c r="BK3697" s="22">
        <v>2432</v>
      </c>
      <c r="BL3697" s="22">
        <v>3689.53856</v>
      </c>
      <c r="BM3697" s="22">
        <v>608</v>
      </c>
      <c r="BN3697" s="22">
        <v>152</v>
      </c>
      <c r="BO3697">
        <v>0.12106273160322401</v>
      </c>
    </row>
    <row r="3698" spans="1:67" x14ac:dyDescent="0.2">
      <c r="A3698" s="27">
        <v>3697</v>
      </c>
      <c r="B3698" s="18">
        <v>927.09743562274002</v>
      </c>
      <c r="C3698" s="18">
        <v>950</v>
      </c>
      <c r="D3698">
        <v>800</v>
      </c>
      <c r="E3698">
        <v>3200</v>
      </c>
      <c r="F3698">
        <v>4</v>
      </c>
      <c r="G3698" s="23">
        <f t="shared" si="1722"/>
        <v>0.99567441615171215</v>
      </c>
      <c r="H3698">
        <v>100</v>
      </c>
      <c r="I3698" s="17">
        <v>259.31604785892603</v>
      </c>
      <c r="J3698" s="6">
        <f t="shared" si="1723"/>
        <v>258.36315941553471</v>
      </c>
      <c r="K3698" s="6">
        <f t="shared" si="1740"/>
        <v>258.36315941553471</v>
      </c>
      <c r="L3698" s="6">
        <f t="shared" si="1724"/>
        <v>1</v>
      </c>
      <c r="M3698" s="6">
        <f t="shared" si="1725"/>
        <v>259.31604785892603</v>
      </c>
      <c r="N3698" s="28">
        <v>100</v>
      </c>
      <c r="O3698" s="17">
        <v>731.489806392849</v>
      </c>
      <c r="P3698" s="6">
        <f t="shared" si="1726"/>
        <v>694.73259858919903</v>
      </c>
      <c r="Q3698" s="6">
        <f t="shared" si="1712"/>
        <v>694.73259858919903</v>
      </c>
      <c r="R3698" s="17">
        <v>694.73259858919903</v>
      </c>
      <c r="S3698" s="6">
        <f t="shared" si="1727"/>
        <v>36.757207803649976</v>
      </c>
      <c r="T3698" s="6">
        <f t="shared" si="1728"/>
        <v>731.489806392849</v>
      </c>
      <c r="U3698" s="17">
        <v>143.79668093714599</v>
      </c>
      <c r="V3698" s="6">
        <f t="shared" si="1729"/>
        <v>129.64892047212399</v>
      </c>
      <c r="W3698" s="6">
        <f t="shared" si="1713"/>
        <v>129.64892047212399</v>
      </c>
      <c r="X3698" s="17">
        <v>129.64892047212399</v>
      </c>
      <c r="Y3698" s="6">
        <f t="shared" si="1730"/>
        <v>14.147760465022003</v>
      </c>
      <c r="Z3698" s="6">
        <f t="shared" si="1731"/>
        <v>143.79668093714599</v>
      </c>
      <c r="AA3698" s="17">
        <v>5440.7540460141299</v>
      </c>
      <c r="AB3698" s="6">
        <f t="shared" si="1741"/>
        <v>5108.03686051761</v>
      </c>
      <c r="AC3698" s="6">
        <f t="shared" si="1714"/>
        <v>5108.03686051761</v>
      </c>
      <c r="AD3698" s="17">
        <v>5151.5464626223202</v>
      </c>
      <c r="AE3698" s="6">
        <f t="shared" si="1732"/>
        <v>289.20758339180975</v>
      </c>
      <c r="AF3698" s="17">
        <v>5108.03686051761</v>
      </c>
      <c r="AG3698" s="6">
        <f t="shared" si="1733"/>
        <v>43.509602104710211</v>
      </c>
      <c r="AH3698" s="6">
        <f t="shared" si="1715"/>
        <v>43.509602104710211</v>
      </c>
      <c r="AI3698" s="6">
        <f t="shared" si="1734"/>
        <v>5440.7540460141299</v>
      </c>
      <c r="AJ3698" s="17">
        <v>390.80617695847201</v>
      </c>
      <c r="AK3698" s="6">
        <f t="shared" si="1735"/>
        <v>313.356544253621</v>
      </c>
      <c r="AL3698" s="6">
        <f t="shared" si="1716"/>
        <v>313.356544253621</v>
      </c>
      <c r="AM3698" s="17">
        <v>313.356544253621</v>
      </c>
      <c r="AN3698" s="6">
        <f t="shared" si="1736"/>
        <v>77.449632704851012</v>
      </c>
      <c r="AO3698" s="6">
        <f t="shared" si="1737"/>
        <v>390.80617695847201</v>
      </c>
      <c r="AP3698" s="17">
        <v>4582.7210608407704</v>
      </c>
      <c r="AQ3698" s="6">
        <f t="shared" si="1738"/>
        <v>4582.7210608407649</v>
      </c>
      <c r="AR3698" s="17">
        <v>1533.21260295041</v>
      </c>
      <c r="AS3698" s="6">
        <f t="shared" si="1717"/>
        <v>1533.21260295041</v>
      </c>
      <c r="AT3698" s="17">
        <v>1904.3495051903201</v>
      </c>
      <c r="AU3698" s="6">
        <f t="shared" si="1718"/>
        <v>1904.3495051903201</v>
      </c>
      <c r="AV3698" s="17">
        <v>388.14090790672401</v>
      </c>
      <c r="AW3698" s="6">
        <f t="shared" si="1719"/>
        <v>388.14090790672401</v>
      </c>
      <c r="AX3698" s="17">
        <v>757.01804479331099</v>
      </c>
      <c r="AY3698" s="6">
        <f t="shared" si="1720"/>
        <v>757.01804479331099</v>
      </c>
      <c r="AZ3698" s="20">
        <v>209043424.87254101</v>
      </c>
      <c r="BA3698" s="20">
        <v>1382653240.12676</v>
      </c>
      <c r="BB3698" s="20">
        <v>152724912.09849399</v>
      </c>
      <c r="BC3698" s="20">
        <v>7578422.9022003198</v>
      </c>
      <c r="BD3698" s="19">
        <f t="shared" si="1721"/>
        <v>1751.9999999999952</v>
      </c>
      <c r="BE3698" s="18">
        <v>66.792963528679707</v>
      </c>
      <c r="BF3698" s="20">
        <v>82780.397954872096</v>
      </c>
      <c r="BG3698" s="20">
        <v>4887.5391851692202</v>
      </c>
      <c r="BH3698" s="19">
        <f t="shared" si="1739"/>
        <v>6.1446945280525629</v>
      </c>
      <c r="BI3698" s="20">
        <v>1297.9364098718299</v>
      </c>
      <c r="BJ3698">
        <v>250</v>
      </c>
      <c r="BK3698" s="22">
        <v>2432</v>
      </c>
      <c r="BL3698" s="22">
        <v>3689.53856</v>
      </c>
      <c r="BM3698" s="22">
        <v>608</v>
      </c>
      <c r="BN3698" s="22">
        <v>152</v>
      </c>
      <c r="BO3698">
        <v>0.120083877183986</v>
      </c>
    </row>
    <row r="3699" spans="1:67" x14ac:dyDescent="0.2">
      <c r="A3699" s="27">
        <v>3698</v>
      </c>
      <c r="B3699" s="18">
        <v>978.60284871289196</v>
      </c>
      <c r="C3699" s="18">
        <v>950</v>
      </c>
      <c r="D3699">
        <v>800</v>
      </c>
      <c r="E3699">
        <v>3200</v>
      </c>
      <c r="F3699">
        <v>4</v>
      </c>
      <c r="G3699" s="23">
        <f t="shared" si="1722"/>
        <v>0.9959790621029545</v>
      </c>
      <c r="H3699">
        <v>100</v>
      </c>
      <c r="I3699" s="17">
        <v>264.08993768104801</v>
      </c>
      <c r="J3699" s="6">
        <f t="shared" si="1723"/>
        <v>263.38087080123819</v>
      </c>
      <c r="K3699" s="6">
        <f t="shared" si="1740"/>
        <v>263.38087080123819</v>
      </c>
      <c r="L3699" s="6">
        <f t="shared" si="1724"/>
        <v>1</v>
      </c>
      <c r="M3699" s="6">
        <f t="shared" si="1725"/>
        <v>264.08993768104801</v>
      </c>
      <c r="N3699" s="28">
        <v>100</v>
      </c>
      <c r="O3699" s="17">
        <v>764.98079947441602</v>
      </c>
      <c r="P3699" s="6">
        <f t="shared" si="1726"/>
        <v>726.539085032598</v>
      </c>
      <c r="Q3699" s="6">
        <f t="shared" si="1712"/>
        <v>726.539085032598</v>
      </c>
      <c r="R3699" s="17">
        <v>726.539085032598</v>
      </c>
      <c r="S3699" s="6">
        <f t="shared" si="1727"/>
        <v>38.441714441818021</v>
      </c>
      <c r="T3699" s="6">
        <f t="shared" si="1728"/>
        <v>764.98079947441602</v>
      </c>
      <c r="U3699" s="17">
        <v>143.791030041753</v>
      </c>
      <c r="V3699" s="6">
        <f t="shared" si="1729"/>
        <v>129.643269576731</v>
      </c>
      <c r="W3699" s="6">
        <f t="shared" si="1713"/>
        <v>129.643269576731</v>
      </c>
      <c r="X3699" s="17">
        <v>129.643269576731</v>
      </c>
      <c r="Y3699" s="6">
        <f t="shared" si="1730"/>
        <v>14.147760465022003</v>
      </c>
      <c r="Z3699" s="6">
        <f t="shared" si="1731"/>
        <v>143.791030041753</v>
      </c>
      <c r="AA3699" s="17">
        <v>5911.8193471591303</v>
      </c>
      <c r="AB3699" s="6">
        <f t="shared" si="1741"/>
        <v>5554.3935792581296</v>
      </c>
      <c r="AC3699" s="6">
        <f t="shared" si="1714"/>
        <v>5554.3935792581296</v>
      </c>
      <c r="AD3699" s="17">
        <v>5598.37284241623</v>
      </c>
      <c r="AE3699" s="6">
        <f t="shared" si="1732"/>
        <v>313.44650474290029</v>
      </c>
      <c r="AF3699" s="17">
        <v>5554.3935792581296</v>
      </c>
      <c r="AG3699" s="6">
        <f t="shared" si="1733"/>
        <v>43.979263158100366</v>
      </c>
      <c r="AH3699" s="6">
        <f t="shared" si="1715"/>
        <v>43.979263158100366</v>
      </c>
      <c r="AI3699" s="6">
        <f t="shared" si="1734"/>
        <v>5911.8193471591303</v>
      </c>
      <c r="AJ3699" s="17">
        <v>393.91782500394299</v>
      </c>
      <c r="AK3699" s="6">
        <f t="shared" si="1735"/>
        <v>315.81262664198402</v>
      </c>
      <c r="AL3699" s="6">
        <f t="shared" si="1716"/>
        <v>315.81262664198402</v>
      </c>
      <c r="AM3699" s="17">
        <v>315.81262664198402</v>
      </c>
      <c r="AN3699" s="6">
        <f t="shared" si="1736"/>
        <v>78.105198361958969</v>
      </c>
      <c r="AO3699" s="6">
        <f t="shared" si="1737"/>
        <v>393.91782500394299</v>
      </c>
      <c r="AP3699" s="17">
        <v>4667.6960830814496</v>
      </c>
      <c r="AQ3699" s="6">
        <f t="shared" si="1738"/>
        <v>4667.6960830814469</v>
      </c>
      <c r="AR3699" s="17">
        <v>1618.3205414794299</v>
      </c>
      <c r="AS3699" s="6">
        <f t="shared" si="1717"/>
        <v>1618.3205414794299</v>
      </c>
      <c r="AT3699" s="17">
        <v>1904.26650195507</v>
      </c>
      <c r="AU3699" s="6">
        <f t="shared" si="1718"/>
        <v>1904.26650195507</v>
      </c>
      <c r="AV3699" s="17">
        <v>388.123990344584</v>
      </c>
      <c r="AW3699" s="6">
        <f t="shared" si="1719"/>
        <v>388.123990344584</v>
      </c>
      <c r="AX3699" s="17">
        <v>756.985049302363</v>
      </c>
      <c r="AY3699" s="6">
        <f t="shared" si="1720"/>
        <v>756.985049302363</v>
      </c>
      <c r="AZ3699" s="20">
        <v>210923797.28080699</v>
      </c>
      <c r="BA3699" s="20">
        <v>1382653240.12676</v>
      </c>
      <c r="BB3699" s="20">
        <v>151378279.396804</v>
      </c>
      <c r="BC3699" s="20">
        <v>7044683.1956235701</v>
      </c>
      <c r="BD3699" s="19">
        <f t="shared" si="1721"/>
        <v>1751.9999999999948</v>
      </c>
      <c r="BE3699" s="18">
        <v>67.408380566714001</v>
      </c>
      <c r="BF3699" s="20">
        <v>76598.465582508899</v>
      </c>
      <c r="BG3699" s="20">
        <v>4522.5441204382796</v>
      </c>
      <c r="BH3699" s="19">
        <f t="shared" si="1739"/>
        <v>5.6858167386275884</v>
      </c>
      <c r="BI3699" s="20">
        <v>1370.0439881980401</v>
      </c>
      <c r="BJ3699">
        <v>250</v>
      </c>
      <c r="BK3699" s="22">
        <v>2432</v>
      </c>
      <c r="BL3699" s="22">
        <v>3689.53856</v>
      </c>
      <c r="BM3699" s="22">
        <v>608</v>
      </c>
      <c r="BN3699" s="22">
        <v>152</v>
      </c>
      <c r="BO3699">
        <v>0.11904656583145699</v>
      </c>
    </row>
    <row r="3700" spans="1:67" x14ac:dyDescent="0.2">
      <c r="A3700" s="27">
        <v>3699</v>
      </c>
      <c r="B3700" s="18">
        <v>1030.10826180304</v>
      </c>
      <c r="C3700" s="18">
        <v>950</v>
      </c>
      <c r="D3700">
        <v>800</v>
      </c>
      <c r="E3700">
        <v>3200</v>
      </c>
      <c r="F3700">
        <v>4</v>
      </c>
      <c r="G3700" s="23">
        <f t="shared" si="1722"/>
        <v>0.99648297401076869</v>
      </c>
      <c r="H3700">
        <v>100</v>
      </c>
      <c r="I3700" s="17">
        <v>268.85607647066502</v>
      </c>
      <c r="J3700" s="6">
        <f t="shared" si="1723"/>
        <v>267.49333844724794</v>
      </c>
      <c r="K3700" s="6">
        <f t="shared" si="1740"/>
        <v>267.49333844724794</v>
      </c>
      <c r="L3700" s="6">
        <f t="shared" si="1724"/>
        <v>1</v>
      </c>
      <c r="M3700" s="6">
        <f t="shared" si="1725"/>
        <v>268.85607647066502</v>
      </c>
      <c r="N3700" s="28">
        <v>100</v>
      </c>
      <c r="O3700" s="17">
        <v>798.46189548781899</v>
      </c>
      <c r="P3700" s="6">
        <f t="shared" si="1726"/>
        <v>758.33609451424797</v>
      </c>
      <c r="Q3700" s="6">
        <f t="shared" si="1712"/>
        <v>758.33609451424797</v>
      </c>
      <c r="R3700" s="17">
        <v>758.33609451424797</v>
      </c>
      <c r="S3700" s="6">
        <f t="shared" si="1727"/>
        <v>40.125800973571017</v>
      </c>
      <c r="T3700" s="6">
        <f t="shared" si="1728"/>
        <v>798.46189548781899</v>
      </c>
      <c r="U3700" s="17">
        <v>143.78559078390501</v>
      </c>
      <c r="V3700" s="6">
        <f t="shared" si="1729"/>
        <v>129.63783031888201</v>
      </c>
      <c r="W3700" s="6">
        <f t="shared" si="1713"/>
        <v>129.63783031888201</v>
      </c>
      <c r="X3700" s="17">
        <v>129.63783031888201</v>
      </c>
      <c r="Y3700" s="6">
        <f t="shared" si="1730"/>
        <v>14.147760465022998</v>
      </c>
      <c r="Z3700" s="6">
        <f t="shared" si="1731"/>
        <v>143.78559078390501</v>
      </c>
      <c r="AA3700" s="17">
        <v>6551.88502723684</v>
      </c>
      <c r="AB3700" s="6">
        <f t="shared" si="1741"/>
        <v>6162.2468176808597</v>
      </c>
      <c r="AC3700" s="6">
        <f t="shared" si="1714"/>
        <v>6162.2468176808597</v>
      </c>
      <c r="AD3700" s="17">
        <v>6205.5227189196703</v>
      </c>
      <c r="AE3700" s="6">
        <f t="shared" si="1732"/>
        <v>346.36230831716966</v>
      </c>
      <c r="AF3700" s="17">
        <v>6162.2468176808597</v>
      </c>
      <c r="AG3700" s="6">
        <f t="shared" si="1733"/>
        <v>43.275901238810548</v>
      </c>
      <c r="AH3700" s="6">
        <f t="shared" si="1715"/>
        <v>43.275901238810548</v>
      </c>
      <c r="AI3700" s="6">
        <f t="shared" si="1734"/>
        <v>6551.88502723684</v>
      </c>
      <c r="AJ3700" s="17">
        <v>396.44637518992698</v>
      </c>
      <c r="AK3700" s="6">
        <f t="shared" si="1735"/>
        <v>317.80082062091901</v>
      </c>
      <c r="AL3700" s="6">
        <f t="shared" si="1716"/>
        <v>317.80082062091901</v>
      </c>
      <c r="AM3700" s="17">
        <v>317.80082062091901</v>
      </c>
      <c r="AN3700" s="6">
        <f t="shared" si="1736"/>
        <v>78.64555456900797</v>
      </c>
      <c r="AO3700" s="6">
        <f t="shared" si="1737"/>
        <v>396.44637518992698</v>
      </c>
      <c r="AP3700" s="17">
        <v>4752.6714389957397</v>
      </c>
      <c r="AQ3700" s="6">
        <f t="shared" si="1738"/>
        <v>4752.6714389957424</v>
      </c>
      <c r="AR3700" s="17">
        <v>1703.4238356962801</v>
      </c>
      <c r="AS3700" s="6">
        <f t="shared" si="1717"/>
        <v>1703.4238356962801</v>
      </c>
      <c r="AT3700" s="17">
        <v>1904.18660736008</v>
      </c>
      <c r="AU3700" s="6">
        <f t="shared" si="1718"/>
        <v>1904.18660736008</v>
      </c>
      <c r="AV3700" s="17">
        <v>388.10770637961201</v>
      </c>
      <c r="AW3700" s="6">
        <f t="shared" si="1719"/>
        <v>388.10770637961201</v>
      </c>
      <c r="AX3700" s="17">
        <v>756.95328955977004</v>
      </c>
      <c r="AY3700" s="6">
        <f t="shared" si="1720"/>
        <v>756.95328955977004</v>
      </c>
      <c r="AZ3700" s="20">
        <v>212647929.860677</v>
      </c>
      <c r="BA3700" s="20">
        <v>1382653240.12676</v>
      </c>
      <c r="BB3700" s="20">
        <v>150537000.47942501</v>
      </c>
      <c r="BC3700" s="20">
        <v>6161829.5331332004</v>
      </c>
      <c r="BD3700" s="19">
        <f t="shared" si="1721"/>
        <v>1751.9999999999952</v>
      </c>
      <c r="BE3700" s="18">
        <v>67.998183530728795</v>
      </c>
      <c r="BF3700" s="20">
        <v>65540.024604054706</v>
      </c>
      <c r="BG3700" s="20">
        <v>3869.6291194915598</v>
      </c>
      <c r="BH3700" s="19">
        <f t="shared" si="1739"/>
        <v>4.8649612770949879</v>
      </c>
      <c r="BI3700" s="20">
        <v>1442.15156652426</v>
      </c>
      <c r="BJ3700">
        <v>250</v>
      </c>
      <c r="BK3700" s="22">
        <v>2432</v>
      </c>
      <c r="BL3700" s="22">
        <v>3689.53856</v>
      </c>
      <c r="BM3700" s="22">
        <v>608</v>
      </c>
      <c r="BN3700" s="22">
        <v>152</v>
      </c>
      <c r="BO3700">
        <v>0.11839852703614601</v>
      </c>
    </row>
    <row r="3701" spans="1:67" x14ac:dyDescent="0.2">
      <c r="A3701" s="27">
        <v>3700</v>
      </c>
      <c r="B3701" s="18">
        <v>20.602165236060799</v>
      </c>
      <c r="C3701" s="18">
        <v>1003.19999999999</v>
      </c>
      <c r="D3701">
        <v>800</v>
      </c>
      <c r="E3701">
        <v>3200</v>
      </c>
      <c r="F3701">
        <v>6</v>
      </c>
      <c r="G3701" s="23">
        <f t="shared" si="1722"/>
        <v>0.94869678043310224</v>
      </c>
      <c r="H3701">
        <v>100</v>
      </c>
      <c r="I3701" s="17">
        <v>197.40331868520201</v>
      </c>
      <c r="J3701" s="6">
        <f t="shared" si="1723"/>
        <v>197.29346142802055</v>
      </c>
      <c r="K3701" s="6">
        <f t="shared" si="1740"/>
        <v>197.29346142802055</v>
      </c>
      <c r="L3701" s="6">
        <f t="shared" si="1724"/>
        <v>1</v>
      </c>
      <c r="M3701" s="6">
        <f t="shared" si="1725"/>
        <v>197.40331868520201</v>
      </c>
      <c r="N3701" s="28">
        <v>100</v>
      </c>
      <c r="O3701" s="17">
        <v>204.841886401186</v>
      </c>
      <c r="P3701" s="6">
        <f t="shared" si="1726"/>
        <v>194.557033162896</v>
      </c>
      <c r="Q3701" s="6">
        <f t="shared" si="1712"/>
        <v>194.557033162896</v>
      </c>
      <c r="R3701" s="17">
        <v>194.557033162896</v>
      </c>
      <c r="S3701" s="6">
        <f t="shared" si="1727"/>
        <v>10.284853238289998</v>
      </c>
      <c r="T3701" s="6">
        <f t="shared" si="1728"/>
        <v>204.841886401186</v>
      </c>
      <c r="U3701" s="17">
        <v>150.69922036157899</v>
      </c>
      <c r="V3701" s="6">
        <f t="shared" si="1729"/>
        <v>135.88383610754599</v>
      </c>
      <c r="W3701" s="6">
        <f t="shared" si="1713"/>
        <v>135.88383610754599</v>
      </c>
      <c r="X3701" s="17">
        <v>135.88383610754599</v>
      </c>
      <c r="Y3701" s="6">
        <f t="shared" si="1730"/>
        <v>14.815384254033006</v>
      </c>
      <c r="Z3701" s="6">
        <f t="shared" si="1731"/>
        <v>150.69922036157899</v>
      </c>
      <c r="AA3701" s="17">
        <v>778.92635385316896</v>
      </c>
      <c r="AB3701" s="6">
        <f t="shared" si="1741"/>
        <v>679.85565094184005</v>
      </c>
      <c r="AC3701" s="6">
        <f t="shared" si="1714"/>
        <v>679.85565094184005</v>
      </c>
      <c r="AD3701" s="17">
        <v>728.21015929749205</v>
      </c>
      <c r="AE3701" s="6">
        <f t="shared" si="1732"/>
        <v>50.716194555676907</v>
      </c>
      <c r="AF3701" s="17">
        <v>679.85565094184005</v>
      </c>
      <c r="AG3701" s="6">
        <f t="shared" si="1733"/>
        <v>48.354508355652001</v>
      </c>
      <c r="AH3701" s="6">
        <f t="shared" si="1715"/>
        <v>48.354508355652001</v>
      </c>
      <c r="AI3701" s="6">
        <f t="shared" si="1734"/>
        <v>778.92635385316896</v>
      </c>
      <c r="AJ3701" s="17">
        <v>247.36295294103701</v>
      </c>
      <c r="AK3701" s="6">
        <f t="shared" si="1735"/>
        <v>199.96650313907199</v>
      </c>
      <c r="AL3701" s="6">
        <f t="shared" si="1716"/>
        <v>199.96650313907199</v>
      </c>
      <c r="AM3701" s="17">
        <v>199.96650313907199</v>
      </c>
      <c r="AN3701" s="6">
        <f t="shared" si="1736"/>
        <v>47.396449801965019</v>
      </c>
      <c r="AO3701" s="6">
        <f t="shared" si="1737"/>
        <v>247.36295294103701</v>
      </c>
      <c r="AP3701" s="17">
        <v>3387.2070155553502</v>
      </c>
      <c r="AQ3701" s="6">
        <f t="shared" si="1738"/>
        <v>3387.207015555347</v>
      </c>
      <c r="AR3701" s="17">
        <v>34.1007192269199</v>
      </c>
      <c r="AS3701" s="6">
        <f t="shared" si="1717"/>
        <v>34.1007192269199</v>
      </c>
      <c r="AT3701" s="17">
        <v>2012.7241047146799</v>
      </c>
      <c r="AU3701" s="6">
        <f t="shared" si="1718"/>
        <v>2012.7241047146799</v>
      </c>
      <c r="AV3701" s="17">
        <v>582.71251909152295</v>
      </c>
      <c r="AW3701" s="6">
        <f t="shared" si="1719"/>
        <v>582.71251909152295</v>
      </c>
      <c r="AX3701" s="17">
        <v>757.669672522224</v>
      </c>
      <c r="AY3701" s="6">
        <f t="shared" si="1720"/>
        <v>757.669672522224</v>
      </c>
      <c r="AZ3701" s="20">
        <v>17018152.1370942</v>
      </c>
      <c r="BA3701" s="20">
        <v>1394284673.99981</v>
      </c>
      <c r="BB3701" s="20">
        <v>250813940.71661001</v>
      </c>
      <c r="BC3701" s="20">
        <v>89883241.088664293</v>
      </c>
      <c r="BD3701" s="19">
        <f t="shared" si="1721"/>
        <v>1752.0000079421784</v>
      </c>
      <c r="BE3701" s="18">
        <v>53.945657816530897</v>
      </c>
      <c r="BF3701" s="20">
        <v>1085476.7877120399</v>
      </c>
      <c r="BG3701" s="20">
        <v>64088.968712453097</v>
      </c>
      <c r="BH3701" s="19">
        <f t="shared" si="1739"/>
        <v>80.573703585989264</v>
      </c>
      <c r="BI3701" s="20">
        <v>28.8430313304852</v>
      </c>
      <c r="BJ3701">
        <v>264</v>
      </c>
      <c r="BK3701" s="22">
        <v>2432</v>
      </c>
      <c r="BL3701" s="22">
        <v>3689.53856</v>
      </c>
      <c r="BM3701" s="22">
        <v>608</v>
      </c>
      <c r="BN3701" s="22">
        <v>152</v>
      </c>
      <c r="BO3701">
        <v>0.19562666358230901</v>
      </c>
    </row>
    <row r="3702" spans="1:67" x14ac:dyDescent="0.2">
      <c r="A3702" s="27">
        <v>3701</v>
      </c>
      <c r="B3702" s="18">
        <v>51.505413090152203</v>
      </c>
      <c r="C3702" s="18">
        <v>1003.19999999999</v>
      </c>
      <c r="D3702">
        <v>800</v>
      </c>
      <c r="E3702">
        <v>3200</v>
      </c>
      <c r="F3702">
        <v>6</v>
      </c>
      <c r="G3702" s="23">
        <f t="shared" si="1722"/>
        <v>0.95339095448399402</v>
      </c>
      <c r="H3702">
        <v>100</v>
      </c>
      <c r="I3702" s="17">
        <v>199.89902895758499</v>
      </c>
      <c r="J3702" s="6">
        <f t="shared" si="1723"/>
        <v>199.67194977847132</v>
      </c>
      <c r="K3702" s="6">
        <f t="shared" si="1740"/>
        <v>199.67194977847132</v>
      </c>
      <c r="L3702" s="6">
        <f t="shared" si="1724"/>
        <v>1</v>
      </c>
      <c r="M3702" s="6">
        <f t="shared" si="1725"/>
        <v>199.89902895758499</v>
      </c>
      <c r="N3702" s="28">
        <v>100</v>
      </c>
      <c r="O3702" s="17">
        <v>211.86392150673299</v>
      </c>
      <c r="P3702" s="6">
        <f t="shared" si="1726"/>
        <v>201.22599856265501</v>
      </c>
      <c r="Q3702" s="6">
        <f t="shared" si="1712"/>
        <v>201.22599856265501</v>
      </c>
      <c r="R3702" s="17">
        <v>201.22599856265501</v>
      </c>
      <c r="S3702" s="6">
        <f t="shared" si="1727"/>
        <v>10.637922944077985</v>
      </c>
      <c r="T3702" s="6">
        <f t="shared" si="1728"/>
        <v>211.86392150673299</v>
      </c>
      <c r="U3702" s="17">
        <v>150.69255393053001</v>
      </c>
      <c r="V3702" s="6">
        <f t="shared" si="1729"/>
        <v>135.87716111808101</v>
      </c>
      <c r="W3702" s="6">
        <f t="shared" si="1713"/>
        <v>135.87716111808101</v>
      </c>
      <c r="X3702" s="17">
        <v>135.87716111808101</v>
      </c>
      <c r="Y3702" s="6">
        <f t="shared" si="1730"/>
        <v>14.815392812449005</v>
      </c>
      <c r="Z3702" s="6">
        <f t="shared" si="1731"/>
        <v>150.69255393053001</v>
      </c>
      <c r="AA3702" s="17">
        <v>847.38528034932494</v>
      </c>
      <c r="AB3702" s="6">
        <f t="shared" si="1741"/>
        <v>745.71968559743902</v>
      </c>
      <c r="AC3702" s="6">
        <f t="shared" si="1714"/>
        <v>745.71968559743902</v>
      </c>
      <c r="AD3702" s="17">
        <v>793.27725433366697</v>
      </c>
      <c r="AE3702" s="6">
        <f t="shared" si="1732"/>
        <v>54.10802601565797</v>
      </c>
      <c r="AF3702" s="17">
        <v>745.71968559743902</v>
      </c>
      <c r="AG3702" s="6">
        <f t="shared" si="1733"/>
        <v>47.55756873622795</v>
      </c>
      <c r="AH3702" s="6">
        <f t="shared" si="1715"/>
        <v>47.55756873622795</v>
      </c>
      <c r="AI3702" s="6">
        <f t="shared" si="1734"/>
        <v>847.38528034932494</v>
      </c>
      <c r="AJ3702" s="17">
        <v>263.08167484481498</v>
      </c>
      <c r="AK3702" s="6">
        <f t="shared" si="1735"/>
        <v>212.58574392545901</v>
      </c>
      <c r="AL3702" s="6">
        <f t="shared" si="1716"/>
        <v>212.58574392545901</v>
      </c>
      <c r="AM3702" s="17">
        <v>212.58574392545901</v>
      </c>
      <c r="AN3702" s="6">
        <f t="shared" si="1736"/>
        <v>50.49593091935597</v>
      </c>
      <c r="AO3702" s="6">
        <f t="shared" si="1737"/>
        <v>263.08167484481498</v>
      </c>
      <c r="AP3702" s="17">
        <v>3438.1872066055798</v>
      </c>
      <c r="AQ3702" s="6">
        <f t="shared" si="1738"/>
        <v>3438.1872066055748</v>
      </c>
      <c r="AR3702" s="17">
        <v>85.247561018400901</v>
      </c>
      <c r="AS3702" s="6">
        <f t="shared" si="1717"/>
        <v>85.247561018400901</v>
      </c>
      <c r="AT3702" s="17">
        <v>2012.6240715113299</v>
      </c>
      <c r="AU3702" s="6">
        <f t="shared" si="1718"/>
        <v>2012.6240715113299</v>
      </c>
      <c r="AV3702" s="17">
        <v>582.68355804327098</v>
      </c>
      <c r="AW3702" s="6">
        <f t="shared" si="1719"/>
        <v>582.68355804327098</v>
      </c>
      <c r="AX3702" s="17">
        <v>757.63201603257301</v>
      </c>
      <c r="AY3702" s="6">
        <f t="shared" si="1720"/>
        <v>757.63201603257301</v>
      </c>
      <c r="AZ3702" s="20">
        <v>41075164.565037899</v>
      </c>
      <c r="BA3702" s="20">
        <v>1394296311.0072</v>
      </c>
      <c r="BB3702" s="20">
        <v>234969476.68371901</v>
      </c>
      <c r="BC3702" s="20">
        <v>81659047.744042307</v>
      </c>
      <c r="BD3702" s="19">
        <f t="shared" si="1721"/>
        <v>1751.9999999999993</v>
      </c>
      <c r="BE3702" s="18">
        <v>54.546048089945998</v>
      </c>
      <c r="BF3702" s="20">
        <v>970524.88854918501</v>
      </c>
      <c r="BG3702" s="20">
        <v>57301.952396412198</v>
      </c>
      <c r="BH3702" s="19">
        <f t="shared" si="1739"/>
        <v>72.040955580547632</v>
      </c>
      <c r="BI3702" s="20">
        <v>72.107578326213101</v>
      </c>
      <c r="BJ3702">
        <v>264</v>
      </c>
      <c r="BK3702" s="22">
        <v>2432</v>
      </c>
      <c r="BL3702" s="22">
        <v>3689.53856</v>
      </c>
      <c r="BM3702" s="22">
        <v>608</v>
      </c>
      <c r="BN3702" s="22">
        <v>152</v>
      </c>
      <c r="BO3702">
        <v>0.18344409758195199</v>
      </c>
    </row>
    <row r="3703" spans="1:67" x14ac:dyDescent="0.2">
      <c r="A3703" s="27">
        <v>3702</v>
      </c>
      <c r="B3703" s="18">
        <v>154.516239270456</v>
      </c>
      <c r="C3703" s="18">
        <v>1003.19999999999</v>
      </c>
      <c r="D3703">
        <v>800</v>
      </c>
      <c r="E3703">
        <v>3200</v>
      </c>
      <c r="F3703">
        <v>6</v>
      </c>
      <c r="G3703" s="23">
        <f t="shared" si="1722"/>
        <v>0.96668136344567301</v>
      </c>
      <c r="H3703">
        <v>100</v>
      </c>
      <c r="I3703" s="17">
        <v>208.48704753899599</v>
      </c>
      <c r="J3703" s="6">
        <f t="shared" si="1723"/>
        <v>207.99686743177088</v>
      </c>
      <c r="K3703" s="6">
        <f t="shared" si="1740"/>
        <v>207.99686743177088</v>
      </c>
      <c r="L3703" s="6">
        <f t="shared" si="1724"/>
        <v>1</v>
      </c>
      <c r="M3703" s="6">
        <f t="shared" si="1725"/>
        <v>208.48704753899599</v>
      </c>
      <c r="N3703" s="28">
        <v>100</v>
      </c>
      <c r="O3703" s="17">
        <v>244.52699338428999</v>
      </c>
      <c r="P3703" s="6">
        <f t="shared" si="1726"/>
        <v>232.247214802081</v>
      </c>
      <c r="Q3703" s="6">
        <f t="shared" si="1712"/>
        <v>232.247214802081</v>
      </c>
      <c r="R3703" s="17">
        <v>232.247214802081</v>
      </c>
      <c r="S3703" s="6">
        <f t="shared" si="1727"/>
        <v>12.279778582208991</v>
      </c>
      <c r="T3703" s="6">
        <f t="shared" si="1728"/>
        <v>244.52699338428999</v>
      </c>
      <c r="U3703" s="17">
        <v>150.67126693949399</v>
      </c>
      <c r="V3703" s="6">
        <f t="shared" si="1729"/>
        <v>135.85589783597001</v>
      </c>
      <c r="W3703" s="6">
        <f t="shared" si="1713"/>
        <v>135.85589783597001</v>
      </c>
      <c r="X3703" s="17">
        <v>135.85589783597001</v>
      </c>
      <c r="Y3703" s="6">
        <f t="shared" si="1730"/>
        <v>14.815369103523977</v>
      </c>
      <c r="Z3703" s="6">
        <f t="shared" si="1731"/>
        <v>150.67126693949399</v>
      </c>
      <c r="AA3703" s="17">
        <v>1152.5818197687199</v>
      </c>
      <c r="AB3703" s="6">
        <f t="shared" si="1741"/>
        <v>1035.9886202095199</v>
      </c>
      <c r="AC3703" s="6">
        <f t="shared" si="1714"/>
        <v>1035.9886202095199</v>
      </c>
      <c r="AD3703" s="17">
        <v>1082.9900255150501</v>
      </c>
      <c r="AE3703" s="6">
        <f t="shared" si="1732"/>
        <v>69.591794253669832</v>
      </c>
      <c r="AF3703" s="17">
        <v>1035.9886202095199</v>
      </c>
      <c r="AG3703" s="6">
        <f t="shared" si="1733"/>
        <v>47.00140530553017</v>
      </c>
      <c r="AH3703" s="6">
        <f t="shared" si="1715"/>
        <v>47.00140530553017</v>
      </c>
      <c r="AI3703" s="6">
        <f t="shared" si="1734"/>
        <v>1152.5818197687199</v>
      </c>
      <c r="AJ3703" s="17">
        <v>316.250549909705</v>
      </c>
      <c r="AK3703" s="6">
        <f t="shared" si="1735"/>
        <v>255.205907538036</v>
      </c>
      <c r="AL3703" s="6">
        <f t="shared" si="1716"/>
        <v>255.205907538036</v>
      </c>
      <c r="AM3703" s="17">
        <v>255.205907538036</v>
      </c>
      <c r="AN3703" s="6">
        <f t="shared" si="1736"/>
        <v>61.044642371668999</v>
      </c>
      <c r="AO3703" s="6">
        <f t="shared" si="1737"/>
        <v>316.250549909705</v>
      </c>
      <c r="AP3703" s="17">
        <v>3608.1233835696798</v>
      </c>
      <c r="AQ3703" s="6">
        <f t="shared" si="1738"/>
        <v>3608.1233835696839</v>
      </c>
      <c r="AR3703" s="17">
        <v>255.70307133559001</v>
      </c>
      <c r="AS3703" s="6">
        <f t="shared" si="1717"/>
        <v>255.70307133559001</v>
      </c>
      <c r="AT3703" s="17">
        <v>2012.31233825096</v>
      </c>
      <c r="AU3703" s="6">
        <f t="shared" si="1718"/>
        <v>2012.31233825096</v>
      </c>
      <c r="AV3703" s="17">
        <v>582.593306789753</v>
      </c>
      <c r="AW3703" s="6">
        <f t="shared" si="1719"/>
        <v>582.593306789753</v>
      </c>
      <c r="AX3703" s="17">
        <v>757.514667193381</v>
      </c>
      <c r="AY3703" s="6">
        <f t="shared" si="1720"/>
        <v>757.514667193381</v>
      </c>
      <c r="AZ3703" s="20">
        <v>106154166.143447</v>
      </c>
      <c r="BA3703" s="20">
        <v>1394298278.34601</v>
      </c>
      <c r="BB3703" s="20">
        <v>193173305.26381099</v>
      </c>
      <c r="BC3703" s="20">
        <v>58374251.277525403</v>
      </c>
      <c r="BD3703" s="19">
        <f t="shared" si="1721"/>
        <v>1752.0000010307931</v>
      </c>
      <c r="BE3703" s="18">
        <v>56.520037247389297</v>
      </c>
      <c r="BF3703" s="20">
        <v>685987.68044806295</v>
      </c>
      <c r="BG3703" s="20">
        <v>40502.241491530804</v>
      </c>
      <c r="BH3703" s="19">
        <f t="shared" si="1739"/>
        <v>50.920083111687603</v>
      </c>
      <c r="BI3703" s="20">
        <v>216.32273497863901</v>
      </c>
      <c r="BJ3703">
        <v>264</v>
      </c>
      <c r="BK3703" s="22">
        <v>2432</v>
      </c>
      <c r="BL3703" s="22">
        <v>3689.53856</v>
      </c>
      <c r="BM3703" s="22">
        <v>608</v>
      </c>
      <c r="BN3703" s="22">
        <v>152</v>
      </c>
      <c r="BO3703">
        <v>0.15127929767475601</v>
      </c>
    </row>
    <row r="3704" spans="1:67" x14ac:dyDescent="0.2">
      <c r="A3704" s="27">
        <v>3703</v>
      </c>
      <c r="B3704" s="18">
        <v>206.02165236060799</v>
      </c>
      <c r="C3704" s="18">
        <v>1003.19999999999</v>
      </c>
      <c r="D3704">
        <v>800</v>
      </c>
      <c r="E3704">
        <v>3200</v>
      </c>
      <c r="F3704">
        <v>5</v>
      </c>
      <c r="G3704" s="23">
        <f t="shared" si="1722"/>
        <v>0.97190778176272208</v>
      </c>
      <c r="H3704">
        <v>100</v>
      </c>
      <c r="I3704" s="17">
        <v>206.459206876065</v>
      </c>
      <c r="J3704" s="6">
        <f t="shared" si="1723"/>
        <v>205.82783903537347</v>
      </c>
      <c r="K3704" s="6">
        <f t="shared" si="1740"/>
        <v>205.82783903537347</v>
      </c>
      <c r="L3704" s="6">
        <f t="shared" si="1724"/>
        <v>1</v>
      </c>
      <c r="M3704" s="6">
        <f t="shared" si="1725"/>
        <v>206.459206876065</v>
      </c>
      <c r="N3704" s="28">
        <v>100</v>
      </c>
      <c r="O3704" s="17">
        <v>270.32912832343402</v>
      </c>
      <c r="P3704" s="6">
        <f t="shared" si="1726"/>
        <v>256.75373776934202</v>
      </c>
      <c r="Q3704" s="6">
        <f t="shared" si="1712"/>
        <v>256.75373776934202</v>
      </c>
      <c r="R3704" s="17">
        <v>256.75373776934202</v>
      </c>
      <c r="S3704" s="6">
        <f t="shared" si="1727"/>
        <v>13.575390554091996</v>
      </c>
      <c r="T3704" s="6">
        <f t="shared" si="1728"/>
        <v>270.32912832343402</v>
      </c>
      <c r="U3704" s="17">
        <v>150.67089154725099</v>
      </c>
      <c r="V3704" s="6">
        <f t="shared" si="1729"/>
        <v>135.85569664927101</v>
      </c>
      <c r="W3704" s="6">
        <f t="shared" si="1713"/>
        <v>135.85569664927101</v>
      </c>
      <c r="X3704" s="17">
        <v>135.85569664927101</v>
      </c>
      <c r="Y3704" s="6">
        <f t="shared" si="1730"/>
        <v>14.815194897979978</v>
      </c>
      <c r="Z3704" s="6">
        <f t="shared" si="1731"/>
        <v>150.67089154725099</v>
      </c>
      <c r="AA3704" s="17">
        <v>1128.79673674584</v>
      </c>
      <c r="AB3704" s="6">
        <f t="shared" si="1741"/>
        <v>1013.52767962297</v>
      </c>
      <c r="AC3704" s="6">
        <f t="shared" si="1714"/>
        <v>1013.52767962297</v>
      </c>
      <c r="AD3704" s="17">
        <v>1060.4991923968</v>
      </c>
      <c r="AE3704" s="6">
        <f t="shared" si="1732"/>
        <v>68.297544349039981</v>
      </c>
      <c r="AF3704" s="17">
        <v>1013.52767962297</v>
      </c>
      <c r="AG3704" s="6">
        <f t="shared" si="1733"/>
        <v>46.97151277383</v>
      </c>
      <c r="AH3704" s="6">
        <f t="shared" si="1715"/>
        <v>46.97151277383</v>
      </c>
      <c r="AI3704" s="6">
        <f t="shared" si="1734"/>
        <v>1128.79673674584</v>
      </c>
      <c r="AJ3704" s="17">
        <v>334.30556425445599</v>
      </c>
      <c r="AK3704" s="6">
        <f t="shared" si="1735"/>
        <v>269.04003621487499</v>
      </c>
      <c r="AL3704" s="6">
        <f t="shared" si="1716"/>
        <v>269.04003621487499</v>
      </c>
      <c r="AM3704" s="17">
        <v>269.04003621487499</v>
      </c>
      <c r="AN3704" s="6">
        <f t="shared" si="1736"/>
        <v>65.265528039581</v>
      </c>
      <c r="AO3704" s="6">
        <f t="shared" si="1737"/>
        <v>334.30556425445599</v>
      </c>
      <c r="AP3704" s="17">
        <v>3596.2958173858101</v>
      </c>
      <c r="AQ3704" s="6">
        <f t="shared" si="1738"/>
        <v>3596.2958173858156</v>
      </c>
      <c r="AR3704" s="17">
        <v>340.94093249054202</v>
      </c>
      <c r="AS3704" s="6">
        <f t="shared" si="1717"/>
        <v>340.94093249054202</v>
      </c>
      <c r="AT3704" s="17">
        <v>2012.3330201372901</v>
      </c>
      <c r="AU3704" s="6">
        <f t="shared" si="1718"/>
        <v>2012.3330201372901</v>
      </c>
      <c r="AV3704" s="17">
        <v>485.49941207726101</v>
      </c>
      <c r="AW3704" s="6">
        <f t="shared" si="1719"/>
        <v>485.49941207726101</v>
      </c>
      <c r="AX3704" s="17">
        <v>757.52245268072295</v>
      </c>
      <c r="AY3704" s="6">
        <f t="shared" si="1720"/>
        <v>757.52245268072295</v>
      </c>
      <c r="AZ3704" s="20">
        <v>127434379.267185</v>
      </c>
      <c r="BA3704" s="20">
        <v>1394306943.2722199</v>
      </c>
      <c r="BB3704" s="20">
        <v>181041111.10887399</v>
      </c>
      <c r="BC3704" s="20">
        <v>49217566.351710498</v>
      </c>
      <c r="BD3704" s="19">
        <f t="shared" si="1721"/>
        <v>1751.9999999999895</v>
      </c>
      <c r="BE3704" s="18">
        <v>57.4698586988629</v>
      </c>
      <c r="BF3704" s="20">
        <v>571391.05046607601</v>
      </c>
      <c r="BG3704" s="20">
        <v>33736.201059704901</v>
      </c>
      <c r="BH3704" s="19">
        <f t="shared" si="1739"/>
        <v>42.413705997054478</v>
      </c>
      <c r="BI3704" s="20">
        <v>288.43031330485201</v>
      </c>
      <c r="BJ3704">
        <v>264</v>
      </c>
      <c r="BK3704" s="22">
        <v>2432</v>
      </c>
      <c r="BL3704" s="22">
        <v>3689.53856</v>
      </c>
      <c r="BM3704" s="22">
        <v>608</v>
      </c>
      <c r="BN3704" s="22">
        <v>152</v>
      </c>
      <c r="BO3704">
        <v>0.141945144689302</v>
      </c>
    </row>
    <row r="3705" spans="1:67" x14ac:dyDescent="0.2">
      <c r="A3705" s="27">
        <v>3704</v>
      </c>
      <c r="B3705" s="18">
        <v>257.52706545076097</v>
      </c>
      <c r="C3705" s="18">
        <v>1003.19999999999</v>
      </c>
      <c r="D3705">
        <v>800</v>
      </c>
      <c r="E3705">
        <v>3200</v>
      </c>
      <c r="F3705">
        <v>5</v>
      </c>
      <c r="G3705" s="23">
        <f t="shared" si="1722"/>
        <v>0.97618086569614038</v>
      </c>
      <c r="H3705">
        <v>100</v>
      </c>
      <c r="I3705" s="17">
        <v>210.920955625657</v>
      </c>
      <c r="J3705" s="6">
        <f t="shared" si="1723"/>
        <v>210.11306421244811</v>
      </c>
      <c r="K3705" s="6">
        <f t="shared" si="1740"/>
        <v>210.11306421244811</v>
      </c>
      <c r="L3705" s="6">
        <f t="shared" si="1724"/>
        <v>1</v>
      </c>
      <c r="M3705" s="6">
        <f t="shared" si="1725"/>
        <v>210.920955625657</v>
      </c>
      <c r="N3705" s="28">
        <v>100</v>
      </c>
      <c r="O3705" s="17">
        <v>303.53918544552198</v>
      </c>
      <c r="P3705" s="6">
        <f t="shared" si="1726"/>
        <v>288.29500549566097</v>
      </c>
      <c r="Q3705" s="6">
        <f t="shared" si="1712"/>
        <v>288.29500549566097</v>
      </c>
      <c r="R3705" s="17">
        <v>288.29500549566097</v>
      </c>
      <c r="S3705" s="6">
        <f t="shared" si="1727"/>
        <v>15.244179949861007</v>
      </c>
      <c r="T3705" s="6">
        <f t="shared" si="1728"/>
        <v>303.53918544552198</v>
      </c>
      <c r="U3705" s="17">
        <v>150.66148786555601</v>
      </c>
      <c r="V3705" s="6">
        <f t="shared" si="1729"/>
        <v>135.84625212147</v>
      </c>
      <c r="W3705" s="6">
        <f t="shared" si="1713"/>
        <v>135.84625212147</v>
      </c>
      <c r="X3705" s="17">
        <v>135.84625212147</v>
      </c>
      <c r="Y3705" s="6">
        <f t="shared" si="1730"/>
        <v>14.81523574408601</v>
      </c>
      <c r="Z3705" s="6">
        <f t="shared" si="1731"/>
        <v>150.66148786555601</v>
      </c>
      <c r="AA3705" s="17">
        <v>1309.77810670294</v>
      </c>
      <c r="AB3705" s="6">
        <f t="shared" si="1741"/>
        <v>1185.35423093178</v>
      </c>
      <c r="AC3705" s="6">
        <f t="shared" si="1714"/>
        <v>1185.35423093178</v>
      </c>
      <c r="AD3705" s="17">
        <v>1232.24523880528</v>
      </c>
      <c r="AE3705" s="6">
        <f t="shared" si="1732"/>
        <v>77.532867897660026</v>
      </c>
      <c r="AF3705" s="17">
        <v>1185.35423093178</v>
      </c>
      <c r="AG3705" s="6">
        <f t="shared" si="1733"/>
        <v>46.89100787350003</v>
      </c>
      <c r="AH3705" s="6">
        <f t="shared" si="1715"/>
        <v>46.89100787350003</v>
      </c>
      <c r="AI3705" s="6">
        <f t="shared" si="1734"/>
        <v>1309.77810670294</v>
      </c>
      <c r="AJ3705" s="17">
        <v>346.39511458156301</v>
      </c>
      <c r="AK3705" s="6">
        <f t="shared" si="1735"/>
        <v>278.58894873240098</v>
      </c>
      <c r="AL3705" s="6">
        <f t="shared" si="1716"/>
        <v>278.58894873240098</v>
      </c>
      <c r="AM3705" s="17">
        <v>278.58894873240098</v>
      </c>
      <c r="AN3705" s="6">
        <f t="shared" si="1736"/>
        <v>67.806165849162028</v>
      </c>
      <c r="AO3705" s="6">
        <f t="shared" si="1737"/>
        <v>346.39511458156301</v>
      </c>
      <c r="AP3705" s="17">
        <v>3681.2649654114998</v>
      </c>
      <c r="AQ3705" s="6">
        <f t="shared" si="1738"/>
        <v>3681.2649654115053</v>
      </c>
      <c r="AR3705" s="17">
        <v>426.14536344832101</v>
      </c>
      <c r="AS3705" s="6">
        <f t="shared" si="1717"/>
        <v>426.14536344832101</v>
      </c>
      <c r="AT3705" s="17">
        <v>2012.1875774344001</v>
      </c>
      <c r="AU3705" s="6">
        <f t="shared" si="1718"/>
        <v>2012.1875774344001</v>
      </c>
      <c r="AV3705" s="17">
        <v>485.46432228544501</v>
      </c>
      <c r="AW3705" s="6">
        <f t="shared" si="1719"/>
        <v>485.46432228544501</v>
      </c>
      <c r="AX3705" s="17">
        <v>757.46770224333898</v>
      </c>
      <c r="AY3705" s="6">
        <f t="shared" si="1720"/>
        <v>757.46770224333898</v>
      </c>
      <c r="AZ3705" s="20">
        <v>141371074.232216</v>
      </c>
      <c r="BA3705" s="20">
        <v>1394296026.2682199</v>
      </c>
      <c r="BB3705" s="20">
        <v>174601776.19919801</v>
      </c>
      <c r="BC3705" s="20">
        <v>41731123.300361902</v>
      </c>
      <c r="BD3705" s="19">
        <f t="shared" si="1721"/>
        <v>1751.9999999999957</v>
      </c>
      <c r="BE3705" s="18">
        <v>58.392644563406797</v>
      </c>
      <c r="BF3705" s="20">
        <v>488597.34904324502</v>
      </c>
      <c r="BG3705" s="20">
        <v>28847.8764081384</v>
      </c>
      <c r="BH3705" s="19">
        <f t="shared" si="1739"/>
        <v>36.268023967747965</v>
      </c>
      <c r="BI3705" s="20">
        <v>360.53789163106501</v>
      </c>
      <c r="BJ3705">
        <v>264</v>
      </c>
      <c r="BK3705" s="22">
        <v>2432</v>
      </c>
      <c r="BL3705" s="22">
        <v>3689.53856</v>
      </c>
      <c r="BM3705" s="22">
        <v>608</v>
      </c>
      <c r="BN3705" s="22">
        <v>152</v>
      </c>
      <c r="BO3705">
        <v>0.136992697091954</v>
      </c>
    </row>
    <row r="3706" spans="1:67" x14ac:dyDescent="0.2">
      <c r="A3706" s="27">
        <v>3705</v>
      </c>
      <c r="B3706" s="18">
        <v>309.03247854091302</v>
      </c>
      <c r="C3706" s="18">
        <v>1003.19999999999</v>
      </c>
      <c r="D3706">
        <v>800</v>
      </c>
      <c r="E3706">
        <v>3200</v>
      </c>
      <c r="F3706">
        <v>5</v>
      </c>
      <c r="G3706" s="23">
        <f t="shared" si="1722"/>
        <v>0.98001869405787634</v>
      </c>
      <c r="H3706">
        <v>100</v>
      </c>
      <c r="I3706" s="17">
        <v>215.413946569404</v>
      </c>
      <c r="J3706" s="6">
        <f t="shared" si="1723"/>
        <v>214.48006230359891</v>
      </c>
      <c r="K3706" s="6">
        <f t="shared" si="1740"/>
        <v>214.48006230359891</v>
      </c>
      <c r="L3706" s="6">
        <f t="shared" si="1724"/>
        <v>1</v>
      </c>
      <c r="M3706" s="6">
        <f t="shared" si="1725"/>
        <v>215.413946569404</v>
      </c>
      <c r="N3706" s="28">
        <v>100</v>
      </c>
      <c r="O3706" s="17">
        <v>337.87838896423199</v>
      </c>
      <c r="P3706" s="6">
        <f t="shared" si="1726"/>
        <v>320.90853496031701</v>
      </c>
      <c r="Q3706" s="6">
        <f t="shared" si="1712"/>
        <v>320.90853496031701</v>
      </c>
      <c r="R3706" s="17">
        <v>320.90853496031701</v>
      </c>
      <c r="S3706" s="6">
        <f t="shared" si="1727"/>
        <v>16.969854003914975</v>
      </c>
      <c r="T3706" s="6">
        <f t="shared" si="1728"/>
        <v>337.87838896423199</v>
      </c>
      <c r="U3706" s="17">
        <v>150.651702182392</v>
      </c>
      <c r="V3706" s="6">
        <f t="shared" si="1729"/>
        <v>135.83650936292801</v>
      </c>
      <c r="W3706" s="6">
        <f t="shared" si="1713"/>
        <v>135.83650936292801</v>
      </c>
      <c r="X3706" s="17">
        <v>135.83650936292801</v>
      </c>
      <c r="Y3706" s="6">
        <f t="shared" si="1730"/>
        <v>14.815192819463988</v>
      </c>
      <c r="Z3706" s="6">
        <f t="shared" si="1731"/>
        <v>150.651702182392</v>
      </c>
      <c r="AA3706" s="17">
        <v>1540.60212083232</v>
      </c>
      <c r="AB3706" s="6">
        <f t="shared" si="1741"/>
        <v>1405.0892108747701</v>
      </c>
      <c r="AC3706" s="6">
        <f t="shared" si="1714"/>
        <v>1405.0892108747701</v>
      </c>
      <c r="AD3706" s="17">
        <v>1451.30922464897</v>
      </c>
      <c r="AE3706" s="6">
        <f t="shared" si="1732"/>
        <v>89.292896183349967</v>
      </c>
      <c r="AF3706" s="17">
        <v>1405.0892108747701</v>
      </c>
      <c r="AG3706" s="6">
        <f t="shared" si="1733"/>
        <v>46.22001377419997</v>
      </c>
      <c r="AH3706" s="6">
        <f t="shared" si="1715"/>
        <v>46.22001377419997</v>
      </c>
      <c r="AI3706" s="6">
        <f t="shared" si="1734"/>
        <v>1540.60212083232</v>
      </c>
      <c r="AJ3706" s="17">
        <v>354.00616912511902</v>
      </c>
      <c r="AK3706" s="6">
        <f t="shared" si="1735"/>
        <v>284.57354403489802</v>
      </c>
      <c r="AL3706" s="6">
        <f t="shared" si="1716"/>
        <v>284.57354403489802</v>
      </c>
      <c r="AM3706" s="17">
        <v>284.57354403489802</v>
      </c>
      <c r="AN3706" s="6">
        <f t="shared" si="1736"/>
        <v>69.432625090220995</v>
      </c>
      <c r="AO3706" s="6">
        <f t="shared" si="1737"/>
        <v>354.00616912511902</v>
      </c>
      <c r="AP3706" s="17">
        <v>3766.2348209064598</v>
      </c>
      <c r="AQ3706" s="6">
        <f t="shared" si="1738"/>
        <v>3766.2348209064658</v>
      </c>
      <c r="AR3706" s="17">
        <v>511.339242388721</v>
      </c>
      <c r="AS3706" s="6">
        <f t="shared" si="1717"/>
        <v>511.339242388721</v>
      </c>
      <c r="AT3706" s="17">
        <v>2012.04909490562</v>
      </c>
      <c r="AU3706" s="6">
        <f t="shared" si="1718"/>
        <v>2012.04909490562</v>
      </c>
      <c r="AV3706" s="17">
        <v>485.43091171888602</v>
      </c>
      <c r="AW3706" s="6">
        <f t="shared" si="1719"/>
        <v>485.43091171888602</v>
      </c>
      <c r="AX3706" s="17">
        <v>757.41557189323896</v>
      </c>
      <c r="AY3706" s="6">
        <f t="shared" si="1720"/>
        <v>757.41557189323896</v>
      </c>
      <c r="AZ3706" s="20">
        <v>152107807.36607999</v>
      </c>
      <c r="BA3706" s="20">
        <v>1394294607.3714299</v>
      </c>
      <c r="BB3706" s="20">
        <v>170590337.251881</v>
      </c>
      <c r="BC3706" s="20">
        <v>35007248.010600597</v>
      </c>
      <c r="BD3706" s="19">
        <f t="shared" si="1721"/>
        <v>1751.9999999999914</v>
      </c>
      <c r="BE3706" s="18">
        <v>59.281383847377001</v>
      </c>
      <c r="BF3706" s="20">
        <v>401957.53602593701</v>
      </c>
      <c r="BG3706" s="20">
        <v>23732.468756333299</v>
      </c>
      <c r="BH3706" s="19">
        <f t="shared" si="1739"/>
        <v>29.836849461324771</v>
      </c>
      <c r="BI3706" s="20">
        <v>432.64546995727801</v>
      </c>
      <c r="BJ3706">
        <v>264</v>
      </c>
      <c r="BK3706" s="22">
        <v>2432</v>
      </c>
      <c r="BL3706" s="22">
        <v>3689.53856</v>
      </c>
      <c r="BM3706" s="22">
        <v>608</v>
      </c>
      <c r="BN3706" s="22">
        <v>152</v>
      </c>
      <c r="BO3706">
        <v>0.13390265757264699</v>
      </c>
    </row>
    <row r="3707" spans="1:67" x14ac:dyDescent="0.2">
      <c r="A3707" s="27">
        <v>3706</v>
      </c>
      <c r="B3707" s="18">
        <v>360.53789163106501</v>
      </c>
      <c r="C3707" s="18">
        <v>1003.19999999999</v>
      </c>
      <c r="D3707">
        <v>800</v>
      </c>
      <c r="E3707">
        <v>3200</v>
      </c>
      <c r="F3707">
        <v>5</v>
      </c>
      <c r="G3707" s="23">
        <f t="shared" si="1722"/>
        <v>0.98269586328897351</v>
      </c>
      <c r="H3707">
        <v>100</v>
      </c>
      <c r="I3707" s="17">
        <v>219.96644100614401</v>
      </c>
      <c r="J3707" s="6">
        <f t="shared" si="1723"/>
        <v>219.09681396051948</v>
      </c>
      <c r="K3707" s="6">
        <f t="shared" si="1740"/>
        <v>219.09681396051948</v>
      </c>
      <c r="L3707" s="6">
        <f t="shared" si="1724"/>
        <v>1</v>
      </c>
      <c r="M3707" s="6">
        <f t="shared" si="1725"/>
        <v>219.96644100614401</v>
      </c>
      <c r="N3707" s="28">
        <v>100</v>
      </c>
      <c r="O3707" s="17">
        <v>372.63489775142199</v>
      </c>
      <c r="P3707" s="6">
        <f t="shared" si="1726"/>
        <v>353.918240832626</v>
      </c>
      <c r="Q3707" s="6">
        <f t="shared" si="1712"/>
        <v>353.918240832626</v>
      </c>
      <c r="R3707" s="17">
        <v>353.918240832626</v>
      </c>
      <c r="S3707" s="6">
        <f t="shared" si="1727"/>
        <v>18.716656918795991</v>
      </c>
      <c r="T3707" s="6">
        <f t="shared" si="1728"/>
        <v>372.63489775142199</v>
      </c>
      <c r="U3707" s="17">
        <v>150.64220393508799</v>
      </c>
      <c r="V3707" s="6">
        <f t="shared" si="1729"/>
        <v>135.82706874965601</v>
      </c>
      <c r="W3707" s="6">
        <f t="shared" si="1713"/>
        <v>135.82706874965601</v>
      </c>
      <c r="X3707" s="17">
        <v>135.82706874965601</v>
      </c>
      <c r="Y3707" s="6">
        <f t="shared" si="1730"/>
        <v>14.815135185431984</v>
      </c>
      <c r="Z3707" s="6">
        <f t="shared" si="1731"/>
        <v>150.64220393508799</v>
      </c>
      <c r="AA3707" s="17">
        <v>1773.66236786892</v>
      </c>
      <c r="AB3707" s="6">
        <f t="shared" si="1741"/>
        <v>1626.27742994907</v>
      </c>
      <c r="AC3707" s="6">
        <f t="shared" si="1714"/>
        <v>1626.27742994907</v>
      </c>
      <c r="AD3707" s="17">
        <v>1672.4332261556001</v>
      </c>
      <c r="AE3707" s="6">
        <f t="shared" si="1732"/>
        <v>101.2291417133199</v>
      </c>
      <c r="AF3707" s="17">
        <v>1626.27742994907</v>
      </c>
      <c r="AG3707" s="6">
        <f t="shared" si="1733"/>
        <v>46.155796206530113</v>
      </c>
      <c r="AH3707" s="6">
        <f t="shared" si="1715"/>
        <v>46.155796206530113</v>
      </c>
      <c r="AI3707" s="6">
        <f t="shared" si="1734"/>
        <v>1773.66236786892</v>
      </c>
      <c r="AJ3707" s="17">
        <v>360.9576677517</v>
      </c>
      <c r="AK3707" s="6">
        <f t="shared" si="1735"/>
        <v>289.98201488980101</v>
      </c>
      <c r="AL3707" s="6">
        <f t="shared" si="1716"/>
        <v>289.98201488980101</v>
      </c>
      <c r="AM3707" s="17">
        <v>289.98201488980101</v>
      </c>
      <c r="AN3707" s="6">
        <f t="shared" si="1736"/>
        <v>70.975652861898993</v>
      </c>
      <c r="AO3707" s="6">
        <f t="shared" si="1737"/>
        <v>360.9576677517</v>
      </c>
      <c r="AP3707" s="17">
        <v>3851.2053342734198</v>
      </c>
      <c r="AQ3707" s="6">
        <f t="shared" si="1738"/>
        <v>3851.2053342734207</v>
      </c>
      <c r="AR3707" s="17">
        <v>596.52330906297402</v>
      </c>
      <c r="AS3707" s="6">
        <f t="shared" si="1717"/>
        <v>596.52330906297402</v>
      </c>
      <c r="AT3707" s="17">
        <v>2011.9170846065799</v>
      </c>
      <c r="AU3707" s="6">
        <f t="shared" si="1718"/>
        <v>2011.9170846065799</v>
      </c>
      <c r="AV3707" s="17">
        <v>485.39906265517197</v>
      </c>
      <c r="AW3707" s="6">
        <f t="shared" si="1719"/>
        <v>485.39906265517197</v>
      </c>
      <c r="AX3707" s="17">
        <v>757.36587794869502</v>
      </c>
      <c r="AY3707" s="6">
        <f t="shared" si="1720"/>
        <v>757.36587794869502</v>
      </c>
      <c r="AZ3707" s="20">
        <v>160649325.06453499</v>
      </c>
      <c r="BA3707" s="20">
        <v>1394309779.3177199</v>
      </c>
      <c r="BB3707" s="20">
        <v>166724048.10002199</v>
      </c>
      <c r="BC3707" s="20">
        <v>30316847.517718401</v>
      </c>
      <c r="BD3707" s="19">
        <f t="shared" si="1721"/>
        <v>1751.9999999999952</v>
      </c>
      <c r="BE3707" s="18">
        <v>60.159156803616703</v>
      </c>
      <c r="BF3707" s="20">
        <v>348192.39760367299</v>
      </c>
      <c r="BG3707" s="20">
        <v>20558.055159310999</v>
      </c>
      <c r="BH3707" s="19">
        <f t="shared" si="1739"/>
        <v>25.845924556090786</v>
      </c>
      <c r="BI3707" s="20">
        <v>504.75304828349101</v>
      </c>
      <c r="BJ3707">
        <v>264</v>
      </c>
      <c r="BK3707" s="22">
        <v>2432</v>
      </c>
      <c r="BL3707" s="22">
        <v>3689.53856</v>
      </c>
      <c r="BM3707" s="22">
        <v>608</v>
      </c>
      <c r="BN3707" s="22">
        <v>152</v>
      </c>
      <c r="BO3707">
        <v>0.130924426032931</v>
      </c>
    </row>
    <row r="3708" spans="1:67" x14ac:dyDescent="0.2">
      <c r="A3708" s="27">
        <v>3707</v>
      </c>
      <c r="B3708" s="18">
        <v>412.043304721217</v>
      </c>
      <c r="C3708" s="18">
        <v>1003.19999999999</v>
      </c>
      <c r="D3708">
        <v>800</v>
      </c>
      <c r="E3708">
        <v>3200</v>
      </c>
      <c r="F3708">
        <v>5</v>
      </c>
      <c r="G3708" s="23">
        <f t="shared" si="1722"/>
        <v>0.98545483895641084</v>
      </c>
      <c r="H3708">
        <v>100</v>
      </c>
      <c r="I3708" s="17">
        <v>224.57550221061101</v>
      </c>
      <c r="J3708" s="6">
        <f t="shared" si="1723"/>
        <v>223.38277078714219</v>
      </c>
      <c r="K3708" s="6">
        <f t="shared" si="1740"/>
        <v>223.38277078714219</v>
      </c>
      <c r="L3708" s="6">
        <f t="shared" si="1724"/>
        <v>1</v>
      </c>
      <c r="M3708" s="6">
        <f t="shared" si="1725"/>
        <v>224.57550221061101</v>
      </c>
      <c r="N3708" s="28">
        <v>100</v>
      </c>
      <c r="O3708" s="17">
        <v>406.91354273843399</v>
      </c>
      <c r="P3708" s="6">
        <f t="shared" si="1726"/>
        <v>386.47392692717301</v>
      </c>
      <c r="Q3708" s="6">
        <f t="shared" si="1712"/>
        <v>386.47392692717301</v>
      </c>
      <c r="R3708" s="17">
        <v>386.47392692717301</v>
      </c>
      <c r="S3708" s="6">
        <f t="shared" si="1727"/>
        <v>20.439615811260978</v>
      </c>
      <c r="T3708" s="6">
        <f t="shared" si="1728"/>
        <v>406.91354273843399</v>
      </c>
      <c r="U3708" s="17">
        <v>150.634103958753</v>
      </c>
      <c r="V3708" s="6">
        <f t="shared" si="1729"/>
        <v>135.81892892200199</v>
      </c>
      <c r="W3708" s="6">
        <f t="shared" si="1713"/>
        <v>135.81892892200199</v>
      </c>
      <c r="X3708" s="17">
        <v>135.81892892200199</v>
      </c>
      <c r="Y3708" s="6">
        <f t="shared" si="1730"/>
        <v>14.815175036751015</v>
      </c>
      <c r="Z3708" s="6">
        <f t="shared" si="1731"/>
        <v>150.634103958753</v>
      </c>
      <c r="AA3708" s="17">
        <v>2072.3460331727201</v>
      </c>
      <c r="AB3708" s="6">
        <f t="shared" si="1741"/>
        <v>1909.29875231137</v>
      </c>
      <c r="AC3708" s="6">
        <f t="shared" si="1714"/>
        <v>1909.29875231137</v>
      </c>
      <c r="AD3708" s="17">
        <v>1955.82049043851</v>
      </c>
      <c r="AE3708" s="6">
        <f t="shared" si="1732"/>
        <v>116.52554273421015</v>
      </c>
      <c r="AF3708" s="17">
        <v>1909.29875231137</v>
      </c>
      <c r="AG3708" s="6">
        <f t="shared" si="1733"/>
        <v>46.521738127139997</v>
      </c>
      <c r="AH3708" s="6">
        <f t="shared" si="1715"/>
        <v>46.521738127139997</v>
      </c>
      <c r="AI3708" s="6">
        <f t="shared" si="1734"/>
        <v>2072.3460331727201</v>
      </c>
      <c r="AJ3708" s="17">
        <v>366.39845616692702</v>
      </c>
      <c r="AK3708" s="6">
        <f t="shared" si="1735"/>
        <v>294.25250239943699</v>
      </c>
      <c r="AL3708" s="6">
        <f t="shared" si="1716"/>
        <v>294.25250239943699</v>
      </c>
      <c r="AM3708" s="17">
        <v>294.25250239943699</v>
      </c>
      <c r="AN3708" s="6">
        <f t="shared" si="1736"/>
        <v>72.145953767490028</v>
      </c>
      <c r="AO3708" s="6">
        <f t="shared" si="1737"/>
        <v>366.39845616692702</v>
      </c>
      <c r="AP3708" s="17">
        <v>3936.1764604452701</v>
      </c>
      <c r="AQ3708" s="6">
        <f t="shared" si="1738"/>
        <v>3936.1764604452692</v>
      </c>
      <c r="AR3708" s="17">
        <v>681.69823565406602</v>
      </c>
      <c r="AS3708" s="6">
        <f t="shared" si="1717"/>
        <v>681.69823565406602</v>
      </c>
      <c r="AT3708" s="17">
        <v>2011.7911031613401</v>
      </c>
      <c r="AU3708" s="6">
        <f t="shared" si="1718"/>
        <v>2011.7911031613401</v>
      </c>
      <c r="AV3708" s="17">
        <v>485.36866812455401</v>
      </c>
      <c r="AW3708" s="6">
        <f t="shared" si="1719"/>
        <v>485.36866812455401</v>
      </c>
      <c r="AX3708" s="17">
        <v>757.31845350530898</v>
      </c>
      <c r="AY3708" s="6">
        <f t="shared" si="1720"/>
        <v>757.31845350530898</v>
      </c>
      <c r="AZ3708" s="20">
        <v>167986683.94954199</v>
      </c>
      <c r="BA3708" s="20">
        <v>1394309779.3177199</v>
      </c>
      <c r="BB3708" s="20">
        <v>164220414.58436599</v>
      </c>
      <c r="BC3708" s="20">
        <v>25483122.148368198</v>
      </c>
      <c r="BD3708" s="19">
        <f t="shared" si="1721"/>
        <v>1751.9999999999961</v>
      </c>
      <c r="BE3708" s="18">
        <v>60.996169576377802</v>
      </c>
      <c r="BF3708" s="20">
        <v>292975.11066047999</v>
      </c>
      <c r="BG3708" s="20">
        <v>17297.903477258002</v>
      </c>
      <c r="BH3708" s="19">
        <f t="shared" si="1739"/>
        <v>21.747208322342804</v>
      </c>
      <c r="BI3708" s="20">
        <v>576.86062660970504</v>
      </c>
      <c r="BJ3708">
        <v>264</v>
      </c>
      <c r="BK3708" s="22">
        <v>2432</v>
      </c>
      <c r="BL3708" s="22">
        <v>3689.53856</v>
      </c>
      <c r="BM3708" s="22">
        <v>608</v>
      </c>
      <c r="BN3708" s="22">
        <v>152</v>
      </c>
      <c r="BO3708">
        <v>0.12899584705921499</v>
      </c>
    </row>
    <row r="3709" spans="1:67" x14ac:dyDescent="0.2">
      <c r="A3709" s="27">
        <v>3708</v>
      </c>
      <c r="B3709" s="18">
        <v>463.54871781137001</v>
      </c>
      <c r="C3709" s="18">
        <v>1003.19999999999</v>
      </c>
      <c r="D3709">
        <v>800</v>
      </c>
      <c r="E3709">
        <v>3200</v>
      </c>
      <c r="F3709">
        <v>5</v>
      </c>
      <c r="G3709" s="23">
        <f t="shared" si="1722"/>
        <v>0.98742868565105557</v>
      </c>
      <c r="H3709">
        <v>100</v>
      </c>
      <c r="I3709" s="17">
        <v>229.19982121916701</v>
      </c>
      <c r="J3709" s="6">
        <f t="shared" si="1723"/>
        <v>228.05974266005518</v>
      </c>
      <c r="K3709" s="6">
        <f t="shared" si="1740"/>
        <v>228.05974266005518</v>
      </c>
      <c r="L3709" s="6">
        <f t="shared" si="1724"/>
        <v>1</v>
      </c>
      <c r="M3709" s="6">
        <f t="shared" si="1725"/>
        <v>229.19982121916701</v>
      </c>
      <c r="N3709" s="28">
        <v>100</v>
      </c>
      <c r="O3709" s="17">
        <v>441.89607872178902</v>
      </c>
      <c r="P3709" s="6">
        <f t="shared" si="1726"/>
        <v>419.697998858549</v>
      </c>
      <c r="Q3709" s="6">
        <f t="shared" si="1712"/>
        <v>419.697998858549</v>
      </c>
      <c r="R3709" s="17">
        <v>419.697998858549</v>
      </c>
      <c r="S3709" s="6">
        <f t="shared" si="1727"/>
        <v>22.198079863240025</v>
      </c>
      <c r="T3709" s="6">
        <f t="shared" si="1728"/>
        <v>441.89607872178902</v>
      </c>
      <c r="U3709" s="17">
        <v>150.6256551939</v>
      </c>
      <c r="V3709" s="6">
        <f t="shared" si="1729"/>
        <v>135.81051195922001</v>
      </c>
      <c r="W3709" s="6">
        <f t="shared" si="1713"/>
        <v>135.81051195922001</v>
      </c>
      <c r="X3709" s="17">
        <v>135.81051195922001</v>
      </c>
      <c r="Y3709" s="6">
        <f t="shared" si="1730"/>
        <v>14.815143234679994</v>
      </c>
      <c r="Z3709" s="6">
        <f t="shared" si="1731"/>
        <v>150.6256551939</v>
      </c>
      <c r="AA3709" s="17">
        <v>2391.9431396423802</v>
      </c>
      <c r="AB3709" s="6">
        <f t="shared" si="1741"/>
        <v>2213.5818513026702</v>
      </c>
      <c r="AC3709" s="6">
        <f t="shared" si="1714"/>
        <v>2213.5818513026702</v>
      </c>
      <c r="AD3709" s="17">
        <v>2259.0642225516499</v>
      </c>
      <c r="AE3709" s="6">
        <f t="shared" si="1732"/>
        <v>132.87891709073028</v>
      </c>
      <c r="AF3709" s="17">
        <v>2213.5818513026702</v>
      </c>
      <c r="AG3709" s="6">
        <f t="shared" si="1733"/>
        <v>45.482371248979689</v>
      </c>
      <c r="AH3709" s="6">
        <f t="shared" si="1715"/>
        <v>45.482371248979689</v>
      </c>
      <c r="AI3709" s="6">
        <f t="shared" si="1734"/>
        <v>2391.9431396423802</v>
      </c>
      <c r="AJ3709" s="17">
        <v>371.056991042942</v>
      </c>
      <c r="AK3709" s="6">
        <f t="shared" si="1735"/>
        <v>297.89882508664698</v>
      </c>
      <c r="AL3709" s="6">
        <f t="shared" si="1716"/>
        <v>297.89882508664698</v>
      </c>
      <c r="AM3709" s="17">
        <v>297.89882508664698</v>
      </c>
      <c r="AN3709" s="6">
        <f t="shared" si="1736"/>
        <v>73.158165956295022</v>
      </c>
      <c r="AO3709" s="6">
        <f t="shared" si="1737"/>
        <v>371.056991042942</v>
      </c>
      <c r="AP3709" s="17">
        <v>4021.1481583794098</v>
      </c>
      <c r="AQ3709" s="6">
        <f t="shared" si="1738"/>
        <v>4021.1481583794148</v>
      </c>
      <c r="AR3709" s="17">
        <v>766.86463431904701</v>
      </c>
      <c r="AS3709" s="6">
        <f t="shared" si="1717"/>
        <v>766.86463431904701</v>
      </c>
      <c r="AT3709" s="17">
        <v>2011.6707467874401</v>
      </c>
      <c r="AU3709" s="6">
        <f t="shared" si="1718"/>
        <v>2011.6707467874401</v>
      </c>
      <c r="AV3709" s="17">
        <v>485.33963070968099</v>
      </c>
      <c r="AW3709" s="6">
        <f t="shared" si="1719"/>
        <v>485.33963070968099</v>
      </c>
      <c r="AX3709" s="17">
        <v>757.273146563247</v>
      </c>
      <c r="AY3709" s="6">
        <f t="shared" si="1720"/>
        <v>757.273146563247</v>
      </c>
      <c r="AZ3709" s="20">
        <v>173752751.10434499</v>
      </c>
      <c r="BA3709" s="20">
        <v>1394309779.3177199</v>
      </c>
      <c r="BB3709" s="20">
        <v>161912526.83858001</v>
      </c>
      <c r="BC3709" s="20">
        <v>22024942.739350598</v>
      </c>
      <c r="BD3709" s="19">
        <f t="shared" si="1721"/>
        <v>1751.9999999999955</v>
      </c>
      <c r="BE3709" s="18">
        <v>61.812652290053897</v>
      </c>
      <c r="BF3709" s="20">
        <v>248586.77085320599</v>
      </c>
      <c r="BG3709" s="20">
        <v>14677.116968223199</v>
      </c>
      <c r="BH3709" s="19">
        <f t="shared" si="1739"/>
        <v>18.452312483936847</v>
      </c>
      <c r="BI3709" s="20">
        <v>648.96820493591804</v>
      </c>
      <c r="BJ3709">
        <v>264</v>
      </c>
      <c r="BK3709" s="22">
        <v>2432</v>
      </c>
      <c r="BL3709" s="22">
        <v>3689.53856</v>
      </c>
      <c r="BM3709" s="22">
        <v>608</v>
      </c>
      <c r="BN3709" s="22">
        <v>152</v>
      </c>
      <c r="BO3709">
        <v>0.12721805133589301</v>
      </c>
    </row>
    <row r="3710" spans="1:67" x14ac:dyDescent="0.2">
      <c r="A3710" s="27">
        <v>3709</v>
      </c>
      <c r="B3710" s="18">
        <v>515.05413090152194</v>
      </c>
      <c r="C3710" s="18">
        <v>1003.19999999999</v>
      </c>
      <c r="D3710">
        <v>800</v>
      </c>
      <c r="E3710">
        <v>3200</v>
      </c>
      <c r="F3710">
        <v>5</v>
      </c>
      <c r="G3710" s="23">
        <f t="shared" si="1722"/>
        <v>0.98933164272647867</v>
      </c>
      <c r="H3710">
        <v>100</v>
      </c>
      <c r="I3710" s="17">
        <v>233.86679842502701</v>
      </c>
      <c r="J3710" s="6">
        <f t="shared" si="1723"/>
        <v>232.32256392741849</v>
      </c>
      <c r="K3710" s="6">
        <f t="shared" si="1740"/>
        <v>232.32256392741849</v>
      </c>
      <c r="L3710" s="6">
        <f t="shared" si="1724"/>
        <v>1</v>
      </c>
      <c r="M3710" s="6">
        <f t="shared" si="1725"/>
        <v>233.86679842502701</v>
      </c>
      <c r="N3710" s="28">
        <v>100</v>
      </c>
      <c r="O3710" s="17">
        <v>476.82066094495002</v>
      </c>
      <c r="P3710" s="6">
        <f t="shared" si="1726"/>
        <v>452.86688802275302</v>
      </c>
      <c r="Q3710" s="6">
        <f t="shared" si="1712"/>
        <v>452.86688802275302</v>
      </c>
      <c r="R3710" s="17">
        <v>452.86688802275302</v>
      </c>
      <c r="S3710" s="6">
        <f t="shared" si="1727"/>
        <v>23.953772922197004</v>
      </c>
      <c r="T3710" s="6">
        <f t="shared" si="1728"/>
        <v>476.82066094495002</v>
      </c>
      <c r="U3710" s="17">
        <v>150.61788335155501</v>
      </c>
      <c r="V3710" s="6">
        <f t="shared" si="1729"/>
        <v>135.80274024513599</v>
      </c>
      <c r="W3710" s="6">
        <f t="shared" si="1713"/>
        <v>135.80274024513599</v>
      </c>
      <c r="X3710" s="17">
        <v>135.80274024513599</v>
      </c>
      <c r="Y3710" s="6">
        <f t="shared" si="1730"/>
        <v>14.815143106419015</v>
      </c>
      <c r="Z3710" s="6">
        <f t="shared" si="1731"/>
        <v>150.61788335155501</v>
      </c>
      <c r="AA3710" s="17">
        <v>2764.2414411386399</v>
      </c>
      <c r="AB3710" s="6">
        <f t="shared" si="1741"/>
        <v>2566.73401801721</v>
      </c>
      <c r="AC3710" s="6">
        <f t="shared" si="1714"/>
        <v>2566.73401801721</v>
      </c>
      <c r="AD3710" s="17">
        <v>2612.2881362118201</v>
      </c>
      <c r="AE3710" s="6">
        <f t="shared" si="1732"/>
        <v>151.95330492681978</v>
      </c>
      <c r="AF3710" s="17">
        <v>2566.73401801721</v>
      </c>
      <c r="AG3710" s="6">
        <f t="shared" si="1733"/>
        <v>45.554118194610055</v>
      </c>
      <c r="AH3710" s="6">
        <f t="shared" si="1715"/>
        <v>45.554118194610055</v>
      </c>
      <c r="AI3710" s="6">
        <f t="shared" si="1734"/>
        <v>2764.2414411386399</v>
      </c>
      <c r="AJ3710" s="17">
        <v>375.10624327167301</v>
      </c>
      <c r="AK3710" s="6">
        <f t="shared" si="1735"/>
        <v>301.07053901515502</v>
      </c>
      <c r="AL3710" s="6">
        <f t="shared" si="1716"/>
        <v>301.07053901515502</v>
      </c>
      <c r="AM3710" s="17">
        <v>301.07053901515502</v>
      </c>
      <c r="AN3710" s="6">
        <f t="shared" si="1736"/>
        <v>74.035704256517988</v>
      </c>
      <c r="AO3710" s="6">
        <f t="shared" si="1737"/>
        <v>375.10624327167301</v>
      </c>
      <c r="AP3710" s="17">
        <v>4106.12039061831</v>
      </c>
      <c r="AQ3710" s="6">
        <f t="shared" si="1738"/>
        <v>4106.1203906183146</v>
      </c>
      <c r="AR3710" s="17">
        <v>852.02306374310001</v>
      </c>
      <c r="AS3710" s="6">
        <f t="shared" si="1717"/>
        <v>852.02306374310001</v>
      </c>
      <c r="AT3710" s="17">
        <v>2011.5556469727701</v>
      </c>
      <c r="AU3710" s="6">
        <f t="shared" si="1718"/>
        <v>2011.5556469727701</v>
      </c>
      <c r="AV3710" s="17">
        <v>485.31186150259902</v>
      </c>
      <c r="AW3710" s="6">
        <f t="shared" si="1719"/>
        <v>485.31186150259902</v>
      </c>
      <c r="AX3710" s="17">
        <v>757.22981839984504</v>
      </c>
      <c r="AY3710" s="6">
        <f t="shared" si="1720"/>
        <v>757.22981839984504</v>
      </c>
      <c r="AZ3710" s="20">
        <v>178874093.99925801</v>
      </c>
      <c r="BA3710" s="20">
        <v>1394309779.3177199</v>
      </c>
      <c r="BB3710" s="20">
        <v>160125164.73980799</v>
      </c>
      <c r="BC3710" s="20">
        <v>18690961.943209499</v>
      </c>
      <c r="BD3710" s="19">
        <f t="shared" si="1721"/>
        <v>1751.9999999999955</v>
      </c>
      <c r="BE3710" s="18">
        <v>62.597631235392299</v>
      </c>
      <c r="BF3710" s="20">
        <v>212412.53964960101</v>
      </c>
      <c r="BG3710" s="20">
        <v>12541.309737659099</v>
      </c>
      <c r="BH3710" s="19">
        <f t="shared" si="1739"/>
        <v>15.767140558881898</v>
      </c>
      <c r="BI3710" s="20">
        <v>721.07578326213104</v>
      </c>
      <c r="BJ3710">
        <v>264</v>
      </c>
      <c r="BK3710" s="22">
        <v>2432</v>
      </c>
      <c r="BL3710" s="22">
        <v>3689.53856</v>
      </c>
      <c r="BM3710" s="22">
        <v>608</v>
      </c>
      <c r="BN3710" s="22">
        <v>152</v>
      </c>
      <c r="BO3710">
        <v>0.12584122023945599</v>
      </c>
    </row>
    <row r="3711" spans="1:67" x14ac:dyDescent="0.2">
      <c r="A3711" s="27">
        <v>3710</v>
      </c>
      <c r="B3711" s="18">
        <v>566.55954399167399</v>
      </c>
      <c r="C3711" s="18">
        <v>1003.19999999999</v>
      </c>
      <c r="D3711">
        <v>800</v>
      </c>
      <c r="E3711">
        <v>3200</v>
      </c>
      <c r="F3711">
        <v>5</v>
      </c>
      <c r="G3711" s="23">
        <f t="shared" si="1722"/>
        <v>0.99058716261334356</v>
      </c>
      <c r="H3711">
        <v>100</v>
      </c>
      <c r="I3711" s="17">
        <v>238.55736585906999</v>
      </c>
      <c r="J3711" s="6">
        <f t="shared" si="1723"/>
        <v>237.3830246874991</v>
      </c>
      <c r="K3711" s="6">
        <f t="shared" si="1740"/>
        <v>237.3830246874991</v>
      </c>
      <c r="L3711" s="6">
        <f t="shared" si="1724"/>
        <v>1</v>
      </c>
      <c r="M3711" s="6">
        <f t="shared" si="1725"/>
        <v>238.55736585906999</v>
      </c>
      <c r="N3711" s="28">
        <v>100</v>
      </c>
      <c r="O3711" s="17">
        <v>511.65971974219798</v>
      </c>
      <c r="P3711" s="6">
        <f t="shared" si="1726"/>
        <v>485.95441926217899</v>
      </c>
      <c r="Q3711" s="6">
        <f t="shared" si="1712"/>
        <v>485.95441926217899</v>
      </c>
      <c r="R3711" s="17">
        <v>485.95441926217899</v>
      </c>
      <c r="S3711" s="6">
        <f t="shared" si="1727"/>
        <v>25.705300480018991</v>
      </c>
      <c r="T3711" s="6">
        <f t="shared" si="1728"/>
        <v>511.65971974219798</v>
      </c>
      <c r="U3711" s="17">
        <v>150.61036441377399</v>
      </c>
      <c r="V3711" s="6">
        <f t="shared" si="1729"/>
        <v>135.79522922834201</v>
      </c>
      <c r="W3711" s="6">
        <f t="shared" si="1713"/>
        <v>135.79522922834201</v>
      </c>
      <c r="X3711" s="17">
        <v>135.79522922834201</v>
      </c>
      <c r="Y3711" s="6">
        <f t="shared" si="1730"/>
        <v>14.815135185431984</v>
      </c>
      <c r="Z3711" s="6">
        <f t="shared" si="1731"/>
        <v>150.61036441377399</v>
      </c>
      <c r="AA3711" s="17">
        <v>3169.47988515319</v>
      </c>
      <c r="AB3711" s="6">
        <f t="shared" si="1741"/>
        <v>2951.1141119367999</v>
      </c>
      <c r="AC3711" s="6">
        <f t="shared" si="1714"/>
        <v>2951.1141119367999</v>
      </c>
      <c r="AD3711" s="17">
        <v>2996.76330765991</v>
      </c>
      <c r="AE3711" s="6">
        <f t="shared" si="1732"/>
        <v>172.71657749328006</v>
      </c>
      <c r="AF3711" s="17">
        <v>2951.1141119367999</v>
      </c>
      <c r="AG3711" s="6">
        <f t="shared" si="1733"/>
        <v>45.649195723110097</v>
      </c>
      <c r="AH3711" s="6">
        <f t="shared" si="1715"/>
        <v>45.649195723110097</v>
      </c>
      <c r="AI3711" s="6">
        <f t="shared" si="1734"/>
        <v>3169.47988515319</v>
      </c>
      <c r="AJ3711" s="17">
        <v>379.09856812442803</v>
      </c>
      <c r="AK3711" s="6">
        <f t="shared" si="1735"/>
        <v>304.20348898411999</v>
      </c>
      <c r="AL3711" s="6">
        <f t="shared" si="1716"/>
        <v>304.20348898411999</v>
      </c>
      <c r="AM3711" s="17">
        <v>304.20348898411999</v>
      </c>
      <c r="AN3711" s="6">
        <f t="shared" si="1736"/>
        <v>74.895079140308042</v>
      </c>
      <c r="AO3711" s="6">
        <f t="shared" si="1737"/>
        <v>379.09856812442803</v>
      </c>
      <c r="AP3711" s="17">
        <v>4191.0931229064099</v>
      </c>
      <c r="AQ3711" s="6">
        <f t="shared" si="1738"/>
        <v>4191.0931229064117</v>
      </c>
      <c r="AR3711" s="17">
        <v>937.17403485322905</v>
      </c>
      <c r="AS3711" s="6">
        <f t="shared" si="1717"/>
        <v>937.17403485322905</v>
      </c>
      <c r="AT3711" s="17">
        <v>2011.4454667068001</v>
      </c>
      <c r="AU3711" s="6">
        <f t="shared" si="1718"/>
        <v>2011.4454667068001</v>
      </c>
      <c r="AV3711" s="17">
        <v>485.28527919548799</v>
      </c>
      <c r="AW3711" s="6">
        <f t="shared" si="1719"/>
        <v>485.28527919548799</v>
      </c>
      <c r="AX3711" s="17">
        <v>757.18834215089498</v>
      </c>
      <c r="AY3711" s="6">
        <f t="shared" si="1720"/>
        <v>757.18834215089498</v>
      </c>
      <c r="AZ3711" s="20">
        <v>183166138.13016799</v>
      </c>
      <c r="BA3711" s="20">
        <v>1394309779.3177199</v>
      </c>
      <c r="BB3711" s="20">
        <v>158032791.45068499</v>
      </c>
      <c r="BC3711" s="20">
        <v>16491291.101422099</v>
      </c>
      <c r="BD3711" s="19">
        <f t="shared" si="1721"/>
        <v>1751.999999999995</v>
      </c>
      <c r="BE3711" s="18">
        <v>63.360923163951902</v>
      </c>
      <c r="BF3711" s="20">
        <v>183864.361402849</v>
      </c>
      <c r="BG3711" s="20">
        <v>10855.761669597599</v>
      </c>
      <c r="BH3711" s="19">
        <f t="shared" si="1739"/>
        <v>13.648041847199964</v>
      </c>
      <c r="BI3711" s="20">
        <v>793.18336158834404</v>
      </c>
      <c r="BJ3711">
        <v>264</v>
      </c>
      <c r="BK3711" s="22">
        <v>2432</v>
      </c>
      <c r="BL3711" s="22">
        <v>3689.53856</v>
      </c>
      <c r="BM3711" s="22">
        <v>608</v>
      </c>
      <c r="BN3711" s="22">
        <v>152</v>
      </c>
      <c r="BO3711">
        <v>0.124229450403121</v>
      </c>
    </row>
    <row r="3712" spans="1:67" x14ac:dyDescent="0.2">
      <c r="A3712" s="27">
        <v>3711</v>
      </c>
      <c r="B3712" s="18">
        <v>618.06495708182604</v>
      </c>
      <c r="C3712" s="18">
        <v>1003.19999999999</v>
      </c>
      <c r="D3712">
        <v>800</v>
      </c>
      <c r="E3712">
        <v>3200</v>
      </c>
      <c r="F3712">
        <v>5</v>
      </c>
      <c r="G3712" s="23">
        <f t="shared" si="1722"/>
        <v>0.9918936887803006</v>
      </c>
      <c r="H3712">
        <v>100</v>
      </c>
      <c r="I3712" s="17">
        <v>243.25957184549401</v>
      </c>
      <c r="J3712" s="6">
        <f t="shared" si="1723"/>
        <v>241.50904057069482</v>
      </c>
      <c r="K3712" s="6">
        <f t="shared" si="1740"/>
        <v>241.50904057069482</v>
      </c>
      <c r="L3712" s="6">
        <f t="shared" si="1724"/>
        <v>1</v>
      </c>
      <c r="M3712" s="6">
        <f t="shared" si="1725"/>
        <v>243.25957184549401</v>
      </c>
      <c r="N3712" s="28">
        <v>100</v>
      </c>
      <c r="O3712" s="17">
        <v>546.46426241008601</v>
      </c>
      <c r="P3712" s="6">
        <f t="shared" si="1726"/>
        <v>519.00904604085497</v>
      </c>
      <c r="Q3712" s="6">
        <f t="shared" si="1712"/>
        <v>519.00904604085497</v>
      </c>
      <c r="R3712" s="17">
        <v>519.00904604085497</v>
      </c>
      <c r="S3712" s="6">
        <f t="shared" si="1727"/>
        <v>27.455216369231039</v>
      </c>
      <c r="T3712" s="6">
        <f t="shared" si="1728"/>
        <v>546.46426241008601</v>
      </c>
      <c r="U3712" s="17">
        <v>150.60311794831401</v>
      </c>
      <c r="V3712" s="6">
        <f t="shared" si="1729"/>
        <v>135.787994501946</v>
      </c>
      <c r="W3712" s="6">
        <f t="shared" si="1713"/>
        <v>135.787994501946</v>
      </c>
      <c r="X3712" s="17">
        <v>135.787994501946</v>
      </c>
      <c r="Y3712" s="6">
        <f t="shared" si="1730"/>
        <v>14.815123446368005</v>
      </c>
      <c r="Z3712" s="6">
        <f t="shared" si="1731"/>
        <v>150.60311794831401</v>
      </c>
      <c r="AA3712" s="17">
        <v>3590.5087673662701</v>
      </c>
      <c r="AB3712" s="6">
        <f t="shared" si="1741"/>
        <v>3351.3246707001999</v>
      </c>
      <c r="AC3712" s="6">
        <f t="shared" si="1714"/>
        <v>3351.3246707001999</v>
      </c>
      <c r="AD3712" s="17">
        <v>3396.1875712371302</v>
      </c>
      <c r="AE3712" s="6">
        <f t="shared" si="1732"/>
        <v>194.32119612913993</v>
      </c>
      <c r="AF3712" s="17">
        <v>3351.3246707001999</v>
      </c>
      <c r="AG3712" s="6">
        <f t="shared" si="1733"/>
        <v>44.862900536930283</v>
      </c>
      <c r="AH3712" s="6">
        <f t="shared" si="1715"/>
        <v>44.862900536930283</v>
      </c>
      <c r="AI3712" s="6">
        <f t="shared" si="1734"/>
        <v>3590.5087673662701</v>
      </c>
      <c r="AJ3712" s="17">
        <v>383.13585297873601</v>
      </c>
      <c r="AK3712" s="6">
        <f t="shared" si="1735"/>
        <v>307.375411557544</v>
      </c>
      <c r="AL3712" s="6">
        <f t="shared" si="1716"/>
        <v>307.375411557544</v>
      </c>
      <c r="AM3712" s="17">
        <v>307.375411557544</v>
      </c>
      <c r="AN3712" s="6">
        <f t="shared" si="1736"/>
        <v>75.760441421192013</v>
      </c>
      <c r="AO3712" s="6">
        <f t="shared" si="1737"/>
        <v>383.13585297873601</v>
      </c>
      <c r="AP3712" s="17">
        <v>4276.0663238551697</v>
      </c>
      <c r="AQ3712" s="6">
        <f t="shared" si="1738"/>
        <v>4276.0663238551606</v>
      </c>
      <c r="AR3712" s="17">
        <v>1022.31801581462</v>
      </c>
      <c r="AS3712" s="6">
        <f t="shared" si="1717"/>
        <v>1022.31801581462</v>
      </c>
      <c r="AT3712" s="17">
        <v>2011.3398971849599</v>
      </c>
      <c r="AU3712" s="6">
        <f t="shared" si="1718"/>
        <v>2011.3398971849599</v>
      </c>
      <c r="AV3712" s="17">
        <v>485.259809285551</v>
      </c>
      <c r="AW3712" s="6">
        <f t="shared" si="1719"/>
        <v>485.259809285551</v>
      </c>
      <c r="AX3712" s="17">
        <v>757.14860157003</v>
      </c>
      <c r="AY3712" s="6">
        <f t="shared" si="1720"/>
        <v>757.14860157003</v>
      </c>
      <c r="AZ3712" s="20">
        <v>187003362.562195</v>
      </c>
      <c r="BA3712" s="20">
        <v>1394320125.77091</v>
      </c>
      <c r="BB3712" s="20">
        <v>156474254.40997201</v>
      </c>
      <c r="BC3712" s="20">
        <v>14202257.256913301</v>
      </c>
      <c r="BD3712" s="19">
        <f t="shared" si="1721"/>
        <v>1751.9999999999902</v>
      </c>
      <c r="BE3712" s="18">
        <v>64.092224124670494</v>
      </c>
      <c r="BF3712" s="20">
        <v>155983.10090135699</v>
      </c>
      <c r="BG3712" s="20">
        <v>9209.5899115536995</v>
      </c>
      <c r="BH3712" s="19">
        <f t="shared" si="1739"/>
        <v>11.578447679120339</v>
      </c>
      <c r="BI3712" s="20">
        <v>865.29093991455704</v>
      </c>
      <c r="BJ3712">
        <v>264</v>
      </c>
      <c r="BK3712" s="22">
        <v>2432</v>
      </c>
      <c r="BL3712" s="22">
        <v>3689.53856</v>
      </c>
      <c r="BM3712" s="22">
        <v>608</v>
      </c>
      <c r="BN3712" s="22">
        <v>152</v>
      </c>
      <c r="BO3712">
        <v>0.12302889421777</v>
      </c>
    </row>
    <row r="3713" spans="1:67" x14ac:dyDescent="0.2">
      <c r="A3713" s="27">
        <v>3712</v>
      </c>
      <c r="B3713" s="18">
        <v>669.57037017197899</v>
      </c>
      <c r="C3713" s="18">
        <v>1003.19999999999</v>
      </c>
      <c r="D3713">
        <v>800</v>
      </c>
      <c r="E3713">
        <v>3200</v>
      </c>
      <c r="F3713">
        <v>5</v>
      </c>
      <c r="G3713" s="23">
        <f t="shared" si="1722"/>
        <v>0.99282131218310066</v>
      </c>
      <c r="H3713">
        <v>100</v>
      </c>
      <c r="I3713" s="17">
        <v>247.972512980516</v>
      </c>
      <c r="J3713" s="6">
        <f t="shared" si="1723"/>
        <v>246.842875078238</v>
      </c>
      <c r="K3713" s="6">
        <f t="shared" si="1740"/>
        <v>246.842875078238</v>
      </c>
      <c r="L3713" s="6">
        <f t="shared" si="1724"/>
        <v>1</v>
      </c>
      <c r="M3713" s="6">
        <f t="shared" si="1725"/>
        <v>247.972512980516</v>
      </c>
      <c r="N3713" s="28">
        <v>100</v>
      </c>
      <c r="O3713" s="17">
        <v>580.97340307012905</v>
      </c>
      <c r="P3713" s="6">
        <f t="shared" si="1726"/>
        <v>551.78299818200196</v>
      </c>
      <c r="Q3713" s="6">
        <f t="shared" si="1712"/>
        <v>551.78299818200196</v>
      </c>
      <c r="R3713" s="17">
        <v>551.78299818200196</v>
      </c>
      <c r="S3713" s="6">
        <f t="shared" si="1727"/>
        <v>29.190404888127091</v>
      </c>
      <c r="T3713" s="6">
        <f t="shared" si="1728"/>
        <v>580.97340307012905</v>
      </c>
      <c r="U3713" s="17">
        <v>150.59537534802001</v>
      </c>
      <c r="V3713" s="6">
        <f t="shared" si="1729"/>
        <v>135.78034118928599</v>
      </c>
      <c r="W3713" s="6">
        <f t="shared" si="1713"/>
        <v>135.78034118928599</v>
      </c>
      <c r="X3713" s="17">
        <v>135.78034118928599</v>
      </c>
      <c r="Y3713" s="6">
        <f t="shared" si="1730"/>
        <v>14.815034158734022</v>
      </c>
      <c r="Z3713" s="6">
        <f t="shared" si="1731"/>
        <v>150.59537534802001</v>
      </c>
      <c r="AA3713" s="17">
        <v>4140.0783680322602</v>
      </c>
      <c r="AB3713" s="6">
        <f t="shared" si="1741"/>
        <v>3873.1650270742598</v>
      </c>
      <c r="AC3713" s="6">
        <f t="shared" si="1714"/>
        <v>3873.1650270742598</v>
      </c>
      <c r="AD3713" s="17">
        <v>3917.5336855247901</v>
      </c>
      <c r="AE3713" s="6">
        <f t="shared" si="1732"/>
        <v>222.54468250747004</v>
      </c>
      <c r="AF3713" s="17">
        <v>3873.1650270742598</v>
      </c>
      <c r="AG3713" s="6">
        <f t="shared" si="1733"/>
        <v>44.368658450530347</v>
      </c>
      <c r="AH3713" s="6">
        <f t="shared" si="1715"/>
        <v>44.368658450530347</v>
      </c>
      <c r="AI3713" s="6">
        <f t="shared" si="1734"/>
        <v>4140.0783680322602</v>
      </c>
      <c r="AJ3713" s="17">
        <v>386.46551047836499</v>
      </c>
      <c r="AK3713" s="6">
        <f t="shared" si="1735"/>
        <v>309.99132918173001</v>
      </c>
      <c r="AL3713" s="6">
        <f t="shared" si="1716"/>
        <v>309.99132918173001</v>
      </c>
      <c r="AM3713" s="17">
        <v>309.99132918173001</v>
      </c>
      <c r="AN3713" s="6">
        <f t="shared" si="1736"/>
        <v>76.474181296634981</v>
      </c>
      <c r="AO3713" s="6">
        <f t="shared" si="1737"/>
        <v>386.46551047836499</v>
      </c>
      <c r="AP3713" s="17">
        <v>4361.0399646492397</v>
      </c>
      <c r="AQ3713" s="6">
        <f t="shared" si="1738"/>
        <v>4361.0399646492369</v>
      </c>
      <c r="AR3713" s="17">
        <v>1107.45543641266</v>
      </c>
      <c r="AS3713" s="6">
        <f t="shared" si="1717"/>
        <v>1107.45543641266</v>
      </c>
      <c r="AT3713" s="17">
        <v>2011.2386549182299</v>
      </c>
      <c r="AU3713" s="6">
        <f t="shared" si="1718"/>
        <v>2011.2386549182299</v>
      </c>
      <c r="AV3713" s="17">
        <v>485.23538337767201</v>
      </c>
      <c r="AW3713" s="6">
        <f t="shared" si="1719"/>
        <v>485.23538337767201</v>
      </c>
      <c r="AX3713" s="17">
        <v>757.11048994067505</v>
      </c>
      <c r="AY3713" s="6">
        <f t="shared" si="1720"/>
        <v>757.11048994067505</v>
      </c>
      <c r="AZ3713" s="20">
        <v>190481736.64714801</v>
      </c>
      <c r="BA3713" s="20">
        <v>1394320125.77091</v>
      </c>
      <c r="BB3713" s="20">
        <v>154621076.52672499</v>
      </c>
      <c r="BC3713" s="20">
        <v>12577061.0552074</v>
      </c>
      <c r="BD3713" s="19">
        <f t="shared" si="1721"/>
        <v>1751.9999999999905</v>
      </c>
      <c r="BE3713" s="18">
        <v>64.802748694737403</v>
      </c>
      <c r="BF3713" s="20">
        <v>139293.76649391299</v>
      </c>
      <c r="BG3713" s="20">
        <v>8224.2144131748792</v>
      </c>
      <c r="BH3713" s="19">
        <f t="shared" si="1739"/>
        <v>10.339617420462108</v>
      </c>
      <c r="BI3713" s="20">
        <v>937.39851824077004</v>
      </c>
      <c r="BJ3713">
        <v>264</v>
      </c>
      <c r="BK3713" s="22">
        <v>2432</v>
      </c>
      <c r="BL3713" s="22">
        <v>3689.53856</v>
      </c>
      <c r="BM3713" s="22">
        <v>608</v>
      </c>
      <c r="BN3713" s="22">
        <v>152</v>
      </c>
      <c r="BO3713">
        <v>0.12160137523060199</v>
      </c>
    </row>
    <row r="3714" spans="1:67" x14ac:dyDescent="0.2">
      <c r="A3714" s="27">
        <v>3713</v>
      </c>
      <c r="B3714" s="18">
        <v>721.07578326213104</v>
      </c>
      <c r="C3714" s="18">
        <v>1003.19999999999</v>
      </c>
      <c r="D3714">
        <v>800</v>
      </c>
      <c r="E3714">
        <v>3200</v>
      </c>
      <c r="F3714">
        <v>4</v>
      </c>
      <c r="G3714" s="23">
        <f t="shared" si="1722"/>
        <v>0.99383467514442014</v>
      </c>
      <c r="H3714">
        <v>100</v>
      </c>
      <c r="I3714" s="17">
        <v>246.56614577977899</v>
      </c>
      <c r="J3714" s="6">
        <f t="shared" si="1723"/>
        <v>245.38515571923111</v>
      </c>
      <c r="K3714" s="6">
        <f t="shared" si="1740"/>
        <v>245.38515571923111</v>
      </c>
      <c r="L3714" s="6">
        <f t="shared" si="1724"/>
        <v>1</v>
      </c>
      <c r="M3714" s="6">
        <f t="shared" si="1725"/>
        <v>246.56614577977899</v>
      </c>
      <c r="N3714" s="28">
        <v>100</v>
      </c>
      <c r="O3714" s="17">
        <v>615.13373456100601</v>
      </c>
      <c r="P3714" s="6">
        <f t="shared" si="1726"/>
        <v>584.22718135977902</v>
      </c>
      <c r="Q3714" s="6">
        <f t="shared" ref="Q3714:Q3777" si="1742">P3714*solar_capex_adj</f>
        <v>584.22718135977902</v>
      </c>
      <c r="R3714" s="17">
        <v>584.22718135977902</v>
      </c>
      <c r="S3714" s="6">
        <f t="shared" si="1727"/>
        <v>30.906553201226984</v>
      </c>
      <c r="T3714" s="6">
        <f t="shared" si="1728"/>
        <v>615.13373456100601</v>
      </c>
      <c r="U3714" s="17">
        <v>150.59621938184401</v>
      </c>
      <c r="V3714" s="6">
        <f t="shared" si="1729"/>
        <v>135.78119413106799</v>
      </c>
      <c r="W3714" s="6">
        <f t="shared" ref="W3714:W3777" si="1743">V3714*wind_capex_adj</f>
        <v>135.78119413106799</v>
      </c>
      <c r="X3714" s="17">
        <v>135.78119413106799</v>
      </c>
      <c r="Y3714" s="6">
        <f t="shared" si="1730"/>
        <v>14.815025250776017</v>
      </c>
      <c r="Z3714" s="6">
        <f t="shared" si="1731"/>
        <v>150.59621938184401</v>
      </c>
      <c r="AA3714" s="17">
        <v>3799.3591757604199</v>
      </c>
      <c r="AB3714" s="6">
        <f t="shared" si="1741"/>
        <v>3550.5556455261599</v>
      </c>
      <c r="AC3714" s="6">
        <f t="shared" ref="AC3714:AC3777" si="1744">AB3714*aero_capex_adj</f>
        <v>3550.5556455261599</v>
      </c>
      <c r="AD3714" s="17">
        <v>3594.4255486223901</v>
      </c>
      <c r="AE3714" s="6">
        <f t="shared" si="1732"/>
        <v>204.93362713802981</v>
      </c>
      <c r="AF3714" s="17">
        <v>3550.5556455261599</v>
      </c>
      <c r="AG3714" s="6">
        <f t="shared" si="1733"/>
        <v>43.869903096230246</v>
      </c>
      <c r="AH3714" s="6">
        <f t="shared" ref="AH3714:AH3777" si="1745">AG3714*fuel_adj</f>
        <v>43.869903096230246</v>
      </c>
      <c r="AI3714" s="6">
        <f t="shared" si="1734"/>
        <v>3799.3591757604199</v>
      </c>
      <c r="AJ3714" s="17">
        <v>390.11649015785798</v>
      </c>
      <c r="AK3714" s="6">
        <f t="shared" si="1735"/>
        <v>312.86885243139398</v>
      </c>
      <c r="AL3714" s="6">
        <f t="shared" ref="AL3714:AL3777" si="1746">AK3714*bess_capex_adj</f>
        <v>312.86885243139398</v>
      </c>
      <c r="AM3714" s="17">
        <v>312.86885243139398</v>
      </c>
      <c r="AN3714" s="6">
        <f t="shared" si="1736"/>
        <v>77.247637726464006</v>
      </c>
      <c r="AO3714" s="6">
        <f t="shared" si="1737"/>
        <v>390.11649015785798</v>
      </c>
      <c r="AP3714" s="17">
        <v>4349.2117033726599</v>
      </c>
      <c r="AQ3714" s="6">
        <f t="shared" si="1738"/>
        <v>4349.2117033726645</v>
      </c>
      <c r="AR3714" s="17">
        <v>1192.6525251779599</v>
      </c>
      <c r="AS3714" s="6">
        <f t="shared" ref="AS3714:AS3777" si="1747">AR3714*solar_capex_adj</f>
        <v>1192.6525251779599</v>
      </c>
      <c r="AT3714" s="17">
        <v>2011.2524983926501</v>
      </c>
      <c r="AU3714" s="6">
        <f t="shared" ref="AU3714:AU3777" si="1748">AT3714*wind_capex_adj</f>
        <v>2011.2524983926501</v>
      </c>
      <c r="AV3714" s="17">
        <v>388.19097862517299</v>
      </c>
      <c r="AW3714" s="6">
        <f t="shared" ref="AW3714:AW3777" si="1749">AV3714*aero_capex_adj</f>
        <v>388.19097862517299</v>
      </c>
      <c r="AX3714" s="17">
        <v>757.11570117688098</v>
      </c>
      <c r="AY3714" s="6">
        <f t="shared" ref="AY3714:AY3777" si="1750">AX3714*bess_capex_adj</f>
        <v>757.11570117688098</v>
      </c>
      <c r="AZ3714" s="20">
        <v>193643793.41426</v>
      </c>
      <c r="BA3714" s="20">
        <v>1394320125.77091</v>
      </c>
      <c r="BB3714" s="20">
        <v>153234431.66784501</v>
      </c>
      <c r="BC3714" s="20">
        <v>10801649.1469757</v>
      </c>
      <c r="BD3714" s="19">
        <f t="shared" ref="BD3714:BD3777" si="1751">SUM(AZ3714:BC3714)/1000000</f>
        <v>1751.9999999999907</v>
      </c>
      <c r="BE3714" s="18">
        <v>65.482230008794005</v>
      </c>
      <c r="BF3714" s="20">
        <v>117442.674574943</v>
      </c>
      <c r="BG3714" s="20">
        <v>6934.07724747873</v>
      </c>
      <c r="BH3714" s="19">
        <f t="shared" si="1739"/>
        <v>8.7176357887760325</v>
      </c>
      <c r="BI3714" s="20">
        <v>1009.50609656698</v>
      </c>
      <c r="BJ3714">
        <v>264</v>
      </c>
      <c r="BK3714" s="22">
        <v>2432</v>
      </c>
      <c r="BL3714" s="22">
        <v>3689.53856</v>
      </c>
      <c r="BM3714" s="22">
        <v>608</v>
      </c>
      <c r="BN3714" s="22">
        <v>152</v>
      </c>
      <c r="BO3714">
        <v>0.120533232738275</v>
      </c>
    </row>
    <row r="3715" spans="1:67" x14ac:dyDescent="0.2">
      <c r="A3715" s="27">
        <v>3714</v>
      </c>
      <c r="B3715" s="18">
        <v>772.58119635228297</v>
      </c>
      <c r="C3715" s="18">
        <v>1003.19999999999</v>
      </c>
      <c r="D3715">
        <v>800</v>
      </c>
      <c r="E3715">
        <v>3200</v>
      </c>
      <c r="F3715">
        <v>4</v>
      </c>
      <c r="G3715" s="23">
        <f t="shared" ref="G3715:G3778" si="1752">SUM(AZ3715:BB3715)/(BD3715*1000000)</f>
        <v>0.99459289174294863</v>
      </c>
      <c r="H3715">
        <v>100</v>
      </c>
      <c r="I3715" s="17">
        <v>251.30616759201001</v>
      </c>
      <c r="J3715" s="6">
        <f t="shared" ref="J3715:J3778" si="1753">(O3715*AZ3715+U3715*BA3715+AJ3715*BB3715+AA3715*BC3715)/(BD3715*(1000000))</f>
        <v>250.03811928745498</v>
      </c>
      <c r="K3715" s="6">
        <f t="shared" si="1740"/>
        <v>250.03811928745492</v>
      </c>
      <c r="L3715" s="6">
        <f t="shared" ref="L3715:L3778" si="1754">K3715/J3715</f>
        <v>0.99999999999999978</v>
      </c>
      <c r="M3715" s="6">
        <f t="shared" ref="M3715:M3778" si="1755">I3715*L3715</f>
        <v>251.30616759200996</v>
      </c>
      <c r="N3715" s="28">
        <v>100</v>
      </c>
      <c r="O3715" s="17">
        <v>649.77305665063102</v>
      </c>
      <c r="P3715" s="6">
        <f t="shared" ref="P3715:P3778" si="1756">O3715-S3715</f>
        <v>617.12459139977898</v>
      </c>
      <c r="Q3715" s="6">
        <f t="shared" si="1742"/>
        <v>617.12459139977898</v>
      </c>
      <c r="R3715" s="17">
        <v>617.12459139977898</v>
      </c>
      <c r="S3715" s="6">
        <f t="shared" ref="S3715:S3778" si="1757">O3715-R3715</f>
        <v>32.648465250852041</v>
      </c>
      <c r="T3715" s="6">
        <f t="shared" ref="T3715:T3778" si="1758">Q3715+S3715</f>
        <v>649.77305665063102</v>
      </c>
      <c r="U3715" s="17">
        <v>150.58962176070801</v>
      </c>
      <c r="V3715" s="6">
        <f t="shared" ref="V3715:V3778" si="1759">U3715-Y3715</f>
        <v>135.77459650993299</v>
      </c>
      <c r="W3715" s="6">
        <f t="shared" si="1743"/>
        <v>135.77459650993299</v>
      </c>
      <c r="X3715" s="17">
        <v>135.77459650993299</v>
      </c>
      <c r="Y3715" s="6">
        <f t="shared" ref="Y3715:Y3778" si="1760">U3715-X3715</f>
        <v>14.815025250775022</v>
      </c>
      <c r="Z3715" s="6">
        <f t="shared" ref="Z3715:Z3778" si="1761">W3715+Y3715</f>
        <v>150.58962176070801</v>
      </c>
      <c r="AA3715" s="17">
        <v>4307.3695072248602</v>
      </c>
      <c r="AB3715" s="6">
        <f t="shared" si="1741"/>
        <v>4032.7197015708002</v>
      </c>
      <c r="AC3715" s="6">
        <f t="shared" si="1744"/>
        <v>4032.7197015708002</v>
      </c>
      <c r="AD3715" s="17">
        <v>4076.3976213333099</v>
      </c>
      <c r="AE3715" s="6">
        <f t="shared" ref="AE3715:AE3778" si="1762">AA3715-AD3715</f>
        <v>230.9718858915503</v>
      </c>
      <c r="AF3715" s="17">
        <v>4032.7197015708002</v>
      </c>
      <c r="AG3715" s="6">
        <f t="shared" ref="AG3715:AG3778" si="1763">AD3715-AF3715</f>
        <v>43.677919762509646</v>
      </c>
      <c r="AH3715" s="6">
        <f t="shared" si="1745"/>
        <v>43.677919762509646</v>
      </c>
      <c r="AI3715" s="6">
        <f t="shared" ref="AI3715:AI3778" si="1764">AC3715+AE3715+AH3715</f>
        <v>4307.3695072248593</v>
      </c>
      <c r="AJ3715" s="17">
        <v>393.33512567200199</v>
      </c>
      <c r="AK3715" s="6">
        <f t="shared" ref="AK3715:AK3778" si="1765">AJ3715-AN3715</f>
        <v>315.39683076339298</v>
      </c>
      <c r="AL3715" s="6">
        <f t="shared" si="1746"/>
        <v>315.39683076339298</v>
      </c>
      <c r="AM3715" s="17">
        <v>315.39683076339298</v>
      </c>
      <c r="AN3715" s="6">
        <f t="shared" ref="AN3715:AN3778" si="1766">AJ3715-AM3715</f>
        <v>77.938294908609009</v>
      </c>
      <c r="AO3715" s="6">
        <f t="shared" ref="AO3715:AO3778" si="1767">AL3715+AN3715</f>
        <v>393.33512567200199</v>
      </c>
      <c r="AP3715" s="17">
        <v>4434.1857014822899</v>
      </c>
      <c r="AQ3715" s="6">
        <f t="shared" ref="AQ3715:AQ3778" si="1768">AS3715+AU3715+AW3715+AY3715</f>
        <v>4434.185701482279</v>
      </c>
      <c r="AR3715" s="17">
        <v>1277.7799007982201</v>
      </c>
      <c r="AS3715" s="6">
        <f t="shared" si="1747"/>
        <v>1277.7799007982201</v>
      </c>
      <c r="AT3715" s="17">
        <v>2011.1547714424901</v>
      </c>
      <c r="AU3715" s="6">
        <f t="shared" si="1748"/>
        <v>2011.1547714424901</v>
      </c>
      <c r="AV3715" s="17">
        <v>388.17211638860601</v>
      </c>
      <c r="AW3715" s="6">
        <f t="shared" si="1749"/>
        <v>388.17211638860601</v>
      </c>
      <c r="AX3715" s="17">
        <v>757.07891285296296</v>
      </c>
      <c r="AY3715" s="6">
        <f t="shared" si="1750"/>
        <v>757.07891285296296</v>
      </c>
      <c r="AZ3715" s="20">
        <v>196265605.52427101</v>
      </c>
      <c r="BA3715" s="20">
        <v>1394320125.77091</v>
      </c>
      <c r="BB3715" s="20">
        <v>151941015.03845501</v>
      </c>
      <c r="BC3715" s="20">
        <v>9473253.6663540602</v>
      </c>
      <c r="BD3715" s="19">
        <f t="shared" si="1751"/>
        <v>1751.99999999999</v>
      </c>
      <c r="BE3715" s="18">
        <v>66.139809170241406</v>
      </c>
      <c r="BF3715" s="20">
        <v>101666.32049562001</v>
      </c>
      <c r="BG3715" s="20">
        <v>6002.6061424010204</v>
      </c>
      <c r="BH3715" s="19">
        <f t="shared" ref="BH3715:BH3778" si="1769">BG3715*1000000/454/(BD3715*1000)</f>
        <v>7.5465750186081291</v>
      </c>
      <c r="BI3715" s="20">
        <v>1081.6136748931899</v>
      </c>
      <c r="BJ3715">
        <v>264</v>
      </c>
      <c r="BK3715" s="22">
        <v>2432</v>
      </c>
      <c r="BL3715" s="22">
        <v>3689.53856</v>
      </c>
      <c r="BM3715" s="22">
        <v>608</v>
      </c>
      <c r="BN3715" s="22">
        <v>152</v>
      </c>
      <c r="BO3715">
        <v>0.11953690617704001</v>
      </c>
    </row>
    <row r="3716" spans="1:67" x14ac:dyDescent="0.2">
      <c r="A3716" s="27">
        <v>3715</v>
      </c>
      <c r="B3716" s="18">
        <v>824.08660944243502</v>
      </c>
      <c r="C3716" s="18">
        <v>1003.19999999999</v>
      </c>
      <c r="D3716">
        <v>800</v>
      </c>
      <c r="E3716">
        <v>3200</v>
      </c>
      <c r="F3716">
        <v>4</v>
      </c>
      <c r="G3716" s="23">
        <f t="shared" si="1752"/>
        <v>0.995085466774556</v>
      </c>
      <c r="H3716">
        <v>100</v>
      </c>
      <c r="I3716" s="17">
        <v>256.05603707135299</v>
      </c>
      <c r="J3716" s="6">
        <f t="shared" si="1753"/>
        <v>255.16552914037891</v>
      </c>
      <c r="K3716" s="6">
        <f t="shared" si="1740"/>
        <v>255.16552914037891</v>
      </c>
      <c r="L3716" s="6">
        <f t="shared" si="1754"/>
        <v>1</v>
      </c>
      <c r="M3716" s="6">
        <f t="shared" si="1755"/>
        <v>256.05603707135299</v>
      </c>
      <c r="N3716" s="28">
        <v>100</v>
      </c>
      <c r="O3716" s="17">
        <v>684.50228915179798</v>
      </c>
      <c r="P3716" s="6">
        <f t="shared" si="1756"/>
        <v>650.107295897629</v>
      </c>
      <c r="Q3716" s="6">
        <f t="shared" si="1742"/>
        <v>650.107295897629</v>
      </c>
      <c r="R3716" s="17">
        <v>650.107295897629</v>
      </c>
      <c r="S3716" s="6">
        <f t="shared" si="1757"/>
        <v>34.39499325416898</v>
      </c>
      <c r="T3716" s="6">
        <f t="shared" si="1758"/>
        <v>684.50228915179798</v>
      </c>
      <c r="U3716" s="17">
        <v>150.583284638984</v>
      </c>
      <c r="V3716" s="6">
        <f t="shared" si="1759"/>
        <v>135.76825938820801</v>
      </c>
      <c r="W3716" s="6">
        <f t="shared" si="1743"/>
        <v>135.76825938820801</v>
      </c>
      <c r="X3716" s="17">
        <v>135.76825938820801</v>
      </c>
      <c r="Y3716" s="6">
        <f t="shared" si="1760"/>
        <v>14.815025250775989</v>
      </c>
      <c r="Z3716" s="6">
        <f t="shared" si="1761"/>
        <v>150.583284638984</v>
      </c>
      <c r="AA3716" s="17">
        <v>4813.5816796102199</v>
      </c>
      <c r="AB3716" s="6">
        <f t="shared" si="1741"/>
        <v>4513.38020366826</v>
      </c>
      <c r="AC3716" s="6">
        <f t="shared" si="1744"/>
        <v>4513.38020366826</v>
      </c>
      <c r="AD3716" s="17">
        <v>4556.6453997149301</v>
      </c>
      <c r="AE3716" s="6">
        <f t="shared" si="1762"/>
        <v>256.93627989528977</v>
      </c>
      <c r="AF3716" s="17">
        <v>4513.38020366826</v>
      </c>
      <c r="AG3716" s="6">
        <f t="shared" si="1763"/>
        <v>43.265196046670098</v>
      </c>
      <c r="AH3716" s="6">
        <f t="shared" si="1745"/>
        <v>43.265196046670098</v>
      </c>
      <c r="AI3716" s="6">
        <f t="shared" si="1764"/>
        <v>4813.5816796102199</v>
      </c>
      <c r="AJ3716" s="17">
        <v>396.605637413784</v>
      </c>
      <c r="AK3716" s="6">
        <f t="shared" si="1765"/>
        <v>317.96795964851299</v>
      </c>
      <c r="AL3716" s="6">
        <f t="shared" si="1746"/>
        <v>317.96795964851299</v>
      </c>
      <c r="AM3716" s="17">
        <v>317.96795964851299</v>
      </c>
      <c r="AN3716" s="6">
        <f t="shared" si="1766"/>
        <v>78.637677765271008</v>
      </c>
      <c r="AO3716" s="6">
        <f t="shared" si="1767"/>
        <v>396.605637413784</v>
      </c>
      <c r="AP3716" s="17">
        <v>4519.1600918042004</v>
      </c>
      <c r="AQ3716" s="6">
        <f t="shared" si="1768"/>
        <v>4519.1600918042031</v>
      </c>
      <c r="AR3716" s="17">
        <v>1362.9016126978499</v>
      </c>
      <c r="AS3716" s="6">
        <f t="shared" si="1747"/>
        <v>1362.9016126978499</v>
      </c>
      <c r="AT3716" s="17">
        <v>2011.0609031275001</v>
      </c>
      <c r="AU3716" s="6">
        <f t="shared" si="1748"/>
        <v>2011.0609031275001</v>
      </c>
      <c r="AV3716" s="17">
        <v>388.15399890555102</v>
      </c>
      <c r="AW3716" s="6">
        <f t="shared" si="1749"/>
        <v>388.15399890555102</v>
      </c>
      <c r="AX3716" s="17">
        <v>757.043577073302</v>
      </c>
      <c r="AY3716" s="6">
        <f t="shared" si="1750"/>
        <v>757.043577073302</v>
      </c>
      <c r="AZ3716" s="20">
        <v>198680762.42006099</v>
      </c>
      <c r="BA3716" s="20">
        <v>1394320125.77091</v>
      </c>
      <c r="BB3716" s="20">
        <v>150388849.598041</v>
      </c>
      <c r="BC3716" s="20">
        <v>8610262.2109778691</v>
      </c>
      <c r="BD3716" s="19">
        <f t="shared" si="1751"/>
        <v>1751.9999999999898</v>
      </c>
      <c r="BE3716" s="18">
        <v>66.776999648325997</v>
      </c>
      <c r="BF3716" s="20">
        <v>92696.482636091096</v>
      </c>
      <c r="BG3716" s="20">
        <v>5473.0069243957896</v>
      </c>
      <c r="BH3716" s="19">
        <f t="shared" si="1769"/>
        <v>6.8807541845138864</v>
      </c>
      <c r="BI3716" s="20">
        <v>1153.7212532194101</v>
      </c>
      <c r="BJ3716">
        <v>264</v>
      </c>
      <c r="BK3716" s="22">
        <v>2432</v>
      </c>
      <c r="BL3716" s="22">
        <v>3689.53856</v>
      </c>
      <c r="BM3716" s="22">
        <v>608</v>
      </c>
      <c r="BN3716" s="22">
        <v>152</v>
      </c>
      <c r="BO3716">
        <v>0.11834126850679801</v>
      </c>
    </row>
    <row r="3717" spans="1:67" x14ac:dyDescent="0.2">
      <c r="A3717" s="27">
        <v>3716</v>
      </c>
      <c r="B3717" s="18">
        <v>875.59202253258798</v>
      </c>
      <c r="C3717" s="18">
        <v>1003.19999999999</v>
      </c>
      <c r="D3717">
        <v>800</v>
      </c>
      <c r="E3717">
        <v>3200</v>
      </c>
      <c r="F3717">
        <v>4</v>
      </c>
      <c r="G3717" s="23">
        <f t="shared" si="1752"/>
        <v>0.99543633059514436</v>
      </c>
      <c r="H3717">
        <v>100</v>
      </c>
      <c r="I3717" s="17">
        <v>260.823933776194</v>
      </c>
      <c r="J3717" s="6">
        <f t="shared" si="1753"/>
        <v>260.20391755993165</v>
      </c>
      <c r="K3717" s="6">
        <f t="shared" si="1740"/>
        <v>260.20391755993165</v>
      </c>
      <c r="L3717" s="6">
        <f t="shared" si="1754"/>
        <v>1</v>
      </c>
      <c r="M3717" s="6">
        <f t="shared" si="1755"/>
        <v>260.823933776194</v>
      </c>
      <c r="N3717" s="28">
        <v>100</v>
      </c>
      <c r="O3717" s="17">
        <v>719.27170747112098</v>
      </c>
      <c r="P3717" s="6">
        <f t="shared" si="1756"/>
        <v>683.12807404545902</v>
      </c>
      <c r="Q3717" s="6">
        <f t="shared" si="1742"/>
        <v>683.12807404545902</v>
      </c>
      <c r="R3717" s="17">
        <v>683.12807404545902</v>
      </c>
      <c r="S3717" s="6">
        <f t="shared" si="1757"/>
        <v>36.14363342566196</v>
      </c>
      <c r="T3717" s="6">
        <f t="shared" si="1758"/>
        <v>719.27170747112098</v>
      </c>
      <c r="U3717" s="17">
        <v>150.57719288708199</v>
      </c>
      <c r="V3717" s="6">
        <f t="shared" si="1759"/>
        <v>135.762167636306</v>
      </c>
      <c r="W3717" s="6">
        <f t="shared" si="1743"/>
        <v>135.762167636306</v>
      </c>
      <c r="X3717" s="17">
        <v>135.762167636306</v>
      </c>
      <c r="Y3717" s="6">
        <f t="shared" si="1760"/>
        <v>14.815025250775989</v>
      </c>
      <c r="Z3717" s="6">
        <f t="shared" si="1761"/>
        <v>150.57719288708199</v>
      </c>
      <c r="AA3717" s="17">
        <v>5241.88428620785</v>
      </c>
      <c r="AB3717" s="6">
        <f t="shared" si="1741"/>
        <v>4919.5753611038599</v>
      </c>
      <c r="AC3717" s="6">
        <f t="shared" si="1744"/>
        <v>4919.5753611038599</v>
      </c>
      <c r="AD3717" s="17">
        <v>4962.9245322548804</v>
      </c>
      <c r="AE3717" s="6">
        <f t="shared" si="1762"/>
        <v>278.95975395296955</v>
      </c>
      <c r="AF3717" s="17">
        <v>4919.5753611038599</v>
      </c>
      <c r="AG3717" s="6">
        <f t="shared" si="1763"/>
        <v>43.349171151020528</v>
      </c>
      <c r="AH3717" s="6">
        <f t="shared" si="1745"/>
        <v>43.349171151020528</v>
      </c>
      <c r="AI3717" s="6">
        <f t="shared" si="1764"/>
        <v>5241.88428620785</v>
      </c>
      <c r="AJ3717" s="17">
        <v>400.21006885778201</v>
      </c>
      <c r="AK3717" s="6">
        <f t="shared" si="1765"/>
        <v>320.81565380931602</v>
      </c>
      <c r="AL3717" s="6">
        <f t="shared" si="1746"/>
        <v>320.81565380931602</v>
      </c>
      <c r="AM3717" s="17">
        <v>320.81565380931602</v>
      </c>
      <c r="AN3717" s="6">
        <f t="shared" si="1766"/>
        <v>79.394415048465987</v>
      </c>
      <c r="AO3717" s="6">
        <f t="shared" si="1767"/>
        <v>400.21006885778201</v>
      </c>
      <c r="AP3717" s="17">
        <v>4604.1348515590298</v>
      </c>
      <c r="AQ3717" s="6">
        <f t="shared" si="1768"/>
        <v>4604.1348515590289</v>
      </c>
      <c r="AR3717" s="17">
        <v>1448.0179898209799</v>
      </c>
      <c r="AS3717" s="6">
        <f t="shared" si="1747"/>
        <v>1448.0179898209799</v>
      </c>
      <c r="AT3717" s="17">
        <v>2010.97066934136</v>
      </c>
      <c r="AU3717" s="6">
        <f t="shared" si="1748"/>
        <v>2010.97066934136</v>
      </c>
      <c r="AV3717" s="17">
        <v>388.13658292134602</v>
      </c>
      <c r="AW3717" s="6">
        <f t="shared" si="1749"/>
        <v>388.13658292134602</v>
      </c>
      <c r="AX3717" s="17">
        <v>757.00960947534304</v>
      </c>
      <c r="AY3717" s="6">
        <f t="shared" si="1750"/>
        <v>757.00960947534304</v>
      </c>
      <c r="AZ3717" s="20">
        <v>200793563.773866</v>
      </c>
      <c r="BA3717" s="20">
        <v>1394320125.77091</v>
      </c>
      <c r="BB3717" s="20">
        <v>148890761.65790701</v>
      </c>
      <c r="BC3717" s="20">
        <v>7995548.7973071299</v>
      </c>
      <c r="BD3717" s="19">
        <f t="shared" si="1751"/>
        <v>1751.99999999999</v>
      </c>
      <c r="BE3717" s="18">
        <v>67.392747263851305</v>
      </c>
      <c r="BF3717" s="20">
        <v>87036.606153782093</v>
      </c>
      <c r="BG3717" s="20">
        <v>5138.8352029022099</v>
      </c>
      <c r="BH3717" s="19">
        <f t="shared" si="1769"/>
        <v>6.4606280083959922</v>
      </c>
      <c r="BI3717" s="20">
        <v>1225.82883154562</v>
      </c>
      <c r="BJ3717">
        <v>264</v>
      </c>
      <c r="BK3717" s="22">
        <v>2432</v>
      </c>
      <c r="BL3717" s="22">
        <v>3689.53856</v>
      </c>
      <c r="BM3717" s="22">
        <v>608</v>
      </c>
      <c r="BN3717" s="22">
        <v>152</v>
      </c>
      <c r="BO3717">
        <v>0.11718729137268701</v>
      </c>
    </row>
    <row r="3718" spans="1:67" x14ac:dyDescent="0.2">
      <c r="A3718" s="27">
        <v>3717</v>
      </c>
      <c r="B3718" s="18">
        <v>927.09743562274002</v>
      </c>
      <c r="C3718" s="18">
        <v>1003.19999999999</v>
      </c>
      <c r="D3718">
        <v>800</v>
      </c>
      <c r="E3718">
        <v>3200</v>
      </c>
      <c r="F3718">
        <v>4</v>
      </c>
      <c r="G3718" s="23">
        <f t="shared" si="1752"/>
        <v>0.99588048689291531</v>
      </c>
      <c r="H3718">
        <v>100</v>
      </c>
      <c r="I3718" s="17">
        <v>265.60059831614802</v>
      </c>
      <c r="J3718" s="6">
        <f t="shared" si="1753"/>
        <v>264.71577754684694</v>
      </c>
      <c r="K3718" s="6">
        <f t="shared" si="1740"/>
        <v>264.71577754684694</v>
      </c>
      <c r="L3718" s="6">
        <f t="shared" si="1754"/>
        <v>1</v>
      </c>
      <c r="M3718" s="6">
        <f t="shared" si="1755"/>
        <v>265.60059831614802</v>
      </c>
      <c r="N3718" s="28">
        <v>100</v>
      </c>
      <c r="O3718" s="17">
        <v>753.84344077197204</v>
      </c>
      <c r="P3718" s="6">
        <f t="shared" si="1756"/>
        <v>715.96101361118394</v>
      </c>
      <c r="Q3718" s="6">
        <f t="shared" si="1742"/>
        <v>715.96101361118394</v>
      </c>
      <c r="R3718" s="17">
        <v>715.96101361118394</v>
      </c>
      <c r="S3718" s="6">
        <f t="shared" si="1757"/>
        <v>37.882427160788097</v>
      </c>
      <c r="T3718" s="6">
        <f t="shared" si="1758"/>
        <v>753.84344077197204</v>
      </c>
      <c r="U3718" s="17">
        <v>150.57133252478101</v>
      </c>
      <c r="V3718" s="6">
        <f t="shared" si="1759"/>
        <v>135.75630727400599</v>
      </c>
      <c r="W3718" s="6">
        <f t="shared" si="1743"/>
        <v>135.75630727400599</v>
      </c>
      <c r="X3718" s="17">
        <v>135.75630727400599</v>
      </c>
      <c r="Y3718" s="6">
        <f t="shared" si="1760"/>
        <v>14.815025250775022</v>
      </c>
      <c r="Z3718" s="6">
        <f t="shared" si="1761"/>
        <v>150.57133252478101</v>
      </c>
      <c r="AA3718" s="17">
        <v>5728.3812560172501</v>
      </c>
      <c r="AB3718" s="6">
        <f t="shared" si="1741"/>
        <v>5380.2638815645596</v>
      </c>
      <c r="AC3718" s="6">
        <f t="shared" si="1744"/>
        <v>5380.2638815645596</v>
      </c>
      <c r="AD3718" s="17">
        <v>5424.3533859843701</v>
      </c>
      <c r="AE3718" s="6">
        <f t="shared" si="1762"/>
        <v>304.02787003287995</v>
      </c>
      <c r="AF3718" s="17">
        <v>5380.2638815645596</v>
      </c>
      <c r="AG3718" s="6">
        <f t="shared" si="1763"/>
        <v>44.08950441981051</v>
      </c>
      <c r="AH3718" s="6">
        <f t="shared" si="1745"/>
        <v>44.08950441981051</v>
      </c>
      <c r="AI3718" s="6">
        <f t="shared" si="1764"/>
        <v>5728.3812560172501</v>
      </c>
      <c r="AJ3718" s="17">
        <v>403.62934804768003</v>
      </c>
      <c r="AK3718" s="6">
        <f t="shared" si="1765"/>
        <v>323.52466442250699</v>
      </c>
      <c r="AL3718" s="6">
        <f t="shared" si="1746"/>
        <v>323.52466442250699</v>
      </c>
      <c r="AM3718" s="17">
        <v>323.52466442250699</v>
      </c>
      <c r="AN3718" s="6">
        <f t="shared" si="1766"/>
        <v>80.104683625173038</v>
      </c>
      <c r="AO3718" s="6">
        <f t="shared" si="1767"/>
        <v>403.62934804768003</v>
      </c>
      <c r="AP3718" s="17">
        <v>4689.1099596979402</v>
      </c>
      <c r="AQ3718" s="6">
        <f t="shared" si="1768"/>
        <v>4689.109959697932</v>
      </c>
      <c r="AR3718" s="17">
        <v>1533.12933612251</v>
      </c>
      <c r="AS3718" s="6">
        <f t="shared" si="1747"/>
        <v>1533.12933612251</v>
      </c>
      <c r="AT3718" s="17">
        <v>2010.8838630027201</v>
      </c>
      <c r="AU3718" s="6">
        <f t="shared" si="1748"/>
        <v>2010.8838630027201</v>
      </c>
      <c r="AV3718" s="17">
        <v>388.11982846730598</v>
      </c>
      <c r="AW3718" s="6">
        <f t="shared" si="1749"/>
        <v>388.11982846730598</v>
      </c>
      <c r="AX3718" s="17">
        <v>756.97693210539603</v>
      </c>
      <c r="AY3718" s="6">
        <f t="shared" si="1750"/>
        <v>756.97693210539603</v>
      </c>
      <c r="AZ3718" s="20">
        <v>202837392.853412</v>
      </c>
      <c r="BA3718" s="20">
        <v>1394320125.77091</v>
      </c>
      <c r="BB3718" s="20">
        <v>147625094.412056</v>
      </c>
      <c r="BC3718" s="20">
        <v>7217386.96361221</v>
      </c>
      <c r="BD3718" s="19">
        <f t="shared" si="1751"/>
        <v>1751.9999999999902</v>
      </c>
      <c r="BE3718" s="18">
        <v>67.985055474405499</v>
      </c>
      <c r="BF3718" s="20">
        <v>80271.726271717998</v>
      </c>
      <c r="BG3718" s="20">
        <v>4739.4216180028498</v>
      </c>
      <c r="BH3718" s="19">
        <f t="shared" si="1769"/>
        <v>5.9584786901852578</v>
      </c>
      <c r="BI3718" s="20">
        <v>1297.9364098718299</v>
      </c>
      <c r="BJ3718">
        <v>264</v>
      </c>
      <c r="BK3718" s="22">
        <v>2432</v>
      </c>
      <c r="BL3718" s="22">
        <v>3689.53856</v>
      </c>
      <c r="BM3718" s="22">
        <v>608</v>
      </c>
      <c r="BN3718" s="22">
        <v>152</v>
      </c>
      <c r="BO3718">
        <v>0.116212347270192</v>
      </c>
    </row>
    <row r="3719" spans="1:67" x14ac:dyDescent="0.2">
      <c r="A3719" s="27">
        <v>3718</v>
      </c>
      <c r="B3719" s="18">
        <v>978.60284871289196</v>
      </c>
      <c r="C3719" s="18">
        <v>1003.19999999999</v>
      </c>
      <c r="D3719">
        <v>800</v>
      </c>
      <c r="E3719">
        <v>3200</v>
      </c>
      <c r="F3719">
        <v>4</v>
      </c>
      <c r="G3719" s="23">
        <f t="shared" si="1752"/>
        <v>0.99637268022675662</v>
      </c>
      <c r="H3719">
        <v>100</v>
      </c>
      <c r="I3719" s="17">
        <v>270.36667546697998</v>
      </c>
      <c r="J3719" s="6">
        <f t="shared" si="1753"/>
        <v>269.27414156889273</v>
      </c>
      <c r="K3719" s="6">
        <f t="shared" si="1740"/>
        <v>269.27414156889273</v>
      </c>
      <c r="L3719" s="6">
        <f t="shared" si="1754"/>
        <v>1</v>
      </c>
      <c r="M3719" s="6">
        <f t="shared" si="1755"/>
        <v>270.36667546697998</v>
      </c>
      <c r="N3719" s="28">
        <v>100</v>
      </c>
      <c r="O3719" s="17">
        <v>788.31304255489601</v>
      </c>
      <c r="P3719" s="6">
        <f t="shared" si="1756"/>
        <v>748.69687218518004</v>
      </c>
      <c r="Q3719" s="6">
        <f t="shared" si="1742"/>
        <v>748.69687218518004</v>
      </c>
      <c r="R3719" s="17">
        <v>748.69687218518004</v>
      </c>
      <c r="S3719" s="6">
        <f t="shared" si="1757"/>
        <v>39.616170369715974</v>
      </c>
      <c r="T3719" s="6">
        <f t="shared" si="1758"/>
        <v>788.31304255489601</v>
      </c>
      <c r="U3719" s="17">
        <v>150.56569061411801</v>
      </c>
      <c r="V3719" s="6">
        <f t="shared" si="1759"/>
        <v>135.75066536334199</v>
      </c>
      <c r="W3719" s="6">
        <f t="shared" si="1743"/>
        <v>135.75066536334199</v>
      </c>
      <c r="X3719" s="17">
        <v>135.75066536334199</v>
      </c>
      <c r="Y3719" s="6">
        <f t="shared" si="1760"/>
        <v>14.815025250776017</v>
      </c>
      <c r="Z3719" s="6">
        <f t="shared" si="1761"/>
        <v>150.56569061411801</v>
      </c>
      <c r="AA3719" s="17">
        <v>6436.1547809860604</v>
      </c>
      <c r="AB3719" s="6">
        <f t="shared" si="1741"/>
        <v>6052.09062608166</v>
      </c>
      <c r="AC3719" s="6">
        <f t="shared" si="1744"/>
        <v>6052.09062608166</v>
      </c>
      <c r="AD3719" s="17">
        <v>6095.7136497118299</v>
      </c>
      <c r="AE3719" s="6">
        <f t="shared" si="1762"/>
        <v>340.44113127423043</v>
      </c>
      <c r="AF3719" s="17">
        <v>6052.09062608166</v>
      </c>
      <c r="AG3719" s="6">
        <f t="shared" si="1763"/>
        <v>43.623023630169882</v>
      </c>
      <c r="AH3719" s="6">
        <f t="shared" si="1745"/>
        <v>43.623023630169882</v>
      </c>
      <c r="AI3719" s="6">
        <f t="shared" si="1764"/>
        <v>6436.1547809860604</v>
      </c>
      <c r="AJ3719" s="17">
        <v>406.31777468365402</v>
      </c>
      <c r="AK3719" s="6">
        <f t="shared" si="1765"/>
        <v>325.646124327395</v>
      </c>
      <c r="AL3719" s="6">
        <f t="shared" si="1746"/>
        <v>325.646124327395</v>
      </c>
      <c r="AM3719" s="17">
        <v>325.646124327395</v>
      </c>
      <c r="AN3719" s="6">
        <f t="shared" si="1766"/>
        <v>80.671650356259022</v>
      </c>
      <c r="AO3719" s="6">
        <f t="shared" si="1767"/>
        <v>406.31777468365402</v>
      </c>
      <c r="AP3719" s="17">
        <v>4774.0853967412904</v>
      </c>
      <c r="AQ3719" s="6">
        <f t="shared" si="1768"/>
        <v>4774.0853967412804</v>
      </c>
      <c r="AR3719" s="17">
        <v>1618.23593289678</v>
      </c>
      <c r="AS3719" s="6">
        <f t="shared" si="1747"/>
        <v>1618.23593289678</v>
      </c>
      <c r="AT3719" s="17">
        <v>2010.8002924686</v>
      </c>
      <c r="AU3719" s="6">
        <f t="shared" si="1748"/>
        <v>2010.8002924686</v>
      </c>
      <c r="AV3719" s="17">
        <v>388.10369855450199</v>
      </c>
      <c r="AW3719" s="6">
        <f t="shared" si="1749"/>
        <v>388.10369855450199</v>
      </c>
      <c r="AX3719" s="17">
        <v>756.94547282139797</v>
      </c>
      <c r="AY3719" s="6">
        <f t="shared" si="1750"/>
        <v>756.94547282139797</v>
      </c>
      <c r="AZ3719" s="20">
        <v>204661779.44147399</v>
      </c>
      <c r="BA3719" s="20">
        <v>1394320125.77091</v>
      </c>
      <c r="BB3719" s="20">
        <v>146663030.544884</v>
      </c>
      <c r="BC3719" s="20">
        <v>6355064.2427223604</v>
      </c>
      <c r="BD3719" s="19">
        <f t="shared" si="1751"/>
        <v>1751.9999999999902</v>
      </c>
      <c r="BE3719" s="18">
        <v>68.554584194954998</v>
      </c>
      <c r="BF3719" s="20">
        <v>67157.519384210405</v>
      </c>
      <c r="BG3719" s="20">
        <v>3965.12961616865</v>
      </c>
      <c r="BH3719" s="19">
        <f t="shared" si="1769"/>
        <v>4.9850260698517905</v>
      </c>
      <c r="BI3719" s="20">
        <v>1370.0439881980401</v>
      </c>
      <c r="BJ3719">
        <v>264</v>
      </c>
      <c r="BK3719" s="22">
        <v>2432</v>
      </c>
      <c r="BL3719" s="22">
        <v>3689.53856</v>
      </c>
      <c r="BM3719" s="22">
        <v>608</v>
      </c>
      <c r="BN3719" s="22">
        <v>152</v>
      </c>
      <c r="BO3719">
        <v>0.115471268062193</v>
      </c>
    </row>
    <row r="3720" spans="1:67" x14ac:dyDescent="0.2">
      <c r="A3720" s="27">
        <v>3719</v>
      </c>
      <c r="B3720" s="18">
        <v>1030.10826180304</v>
      </c>
      <c r="C3720" s="18">
        <v>1003.19999999999</v>
      </c>
      <c r="D3720">
        <v>800</v>
      </c>
      <c r="E3720">
        <v>3200</v>
      </c>
      <c r="F3720">
        <v>4</v>
      </c>
      <c r="G3720" s="23">
        <f t="shared" si="1752"/>
        <v>0.99664985477650259</v>
      </c>
      <c r="H3720">
        <v>100</v>
      </c>
      <c r="I3720" s="17">
        <v>275.13969139215197</v>
      </c>
      <c r="J3720" s="6">
        <f t="shared" si="1753"/>
        <v>274.33146825533436</v>
      </c>
      <c r="K3720" s="6">
        <f t="shared" si="1740"/>
        <v>274.33146825533436</v>
      </c>
      <c r="L3720" s="6">
        <f t="shared" si="1754"/>
        <v>1</v>
      </c>
      <c r="M3720" s="6">
        <f t="shared" si="1755"/>
        <v>275.13969139215197</v>
      </c>
      <c r="N3720" s="28">
        <v>100</v>
      </c>
      <c r="O3720" s="17">
        <v>822.86139336988401</v>
      </c>
      <c r="P3720" s="6">
        <f t="shared" si="1756"/>
        <v>781.50744501379995</v>
      </c>
      <c r="Q3720" s="6">
        <f t="shared" si="1742"/>
        <v>781.50744501379995</v>
      </c>
      <c r="R3720" s="17">
        <v>781.50744501379995</v>
      </c>
      <c r="S3720" s="6">
        <f t="shared" si="1757"/>
        <v>41.353948356084061</v>
      </c>
      <c r="T3720" s="6">
        <f t="shared" si="1758"/>
        <v>822.86139336988401</v>
      </c>
      <c r="U3720" s="17">
        <v>150.560255164035</v>
      </c>
      <c r="V3720" s="6">
        <f t="shared" si="1759"/>
        <v>135.74522991325901</v>
      </c>
      <c r="W3720" s="6">
        <f t="shared" si="1743"/>
        <v>135.74522991325901</v>
      </c>
      <c r="X3720" s="17">
        <v>135.74522991325901</v>
      </c>
      <c r="Y3720" s="6">
        <f t="shared" si="1760"/>
        <v>14.815025250775989</v>
      </c>
      <c r="Z3720" s="6">
        <f t="shared" si="1761"/>
        <v>150.560255164035</v>
      </c>
      <c r="AA3720" s="17">
        <v>7050.8577907136896</v>
      </c>
      <c r="AB3720" s="6">
        <f t="shared" si="1741"/>
        <v>6635.6595282645403</v>
      </c>
      <c r="AC3720" s="6">
        <f t="shared" si="1744"/>
        <v>6635.6595282645403</v>
      </c>
      <c r="AD3720" s="17">
        <v>6678.8079188302299</v>
      </c>
      <c r="AE3720" s="6">
        <f t="shared" si="1762"/>
        <v>372.04987188345967</v>
      </c>
      <c r="AF3720" s="17">
        <v>6635.6595282645403</v>
      </c>
      <c r="AG3720" s="6">
        <f t="shared" si="1763"/>
        <v>43.148390565689624</v>
      </c>
      <c r="AH3720" s="6">
        <f t="shared" si="1745"/>
        <v>43.148390565689624</v>
      </c>
      <c r="AI3720" s="6">
        <f t="shared" si="1764"/>
        <v>7050.8577907136896</v>
      </c>
      <c r="AJ3720" s="17">
        <v>409.227758489856</v>
      </c>
      <c r="AK3720" s="6">
        <f t="shared" si="1765"/>
        <v>327.941632602543</v>
      </c>
      <c r="AL3720" s="6">
        <f t="shared" si="1746"/>
        <v>327.941632602543</v>
      </c>
      <c r="AM3720" s="17">
        <v>327.941632602543</v>
      </c>
      <c r="AN3720" s="6">
        <f t="shared" si="1766"/>
        <v>81.286125887313005</v>
      </c>
      <c r="AO3720" s="6">
        <f t="shared" si="1767"/>
        <v>409.227758489856</v>
      </c>
      <c r="AP3720" s="17">
        <v>4859.0611446351604</v>
      </c>
      <c r="AQ3720" s="6">
        <f t="shared" si="1768"/>
        <v>4859.0611446351513</v>
      </c>
      <c r="AR3720" s="17">
        <v>1703.3380408507401</v>
      </c>
      <c r="AS3720" s="6">
        <f t="shared" si="1747"/>
        <v>1703.3380408507401</v>
      </c>
      <c r="AT3720" s="17">
        <v>2010.71978012202</v>
      </c>
      <c r="AU3720" s="6">
        <f t="shared" si="1748"/>
        <v>2010.71978012202</v>
      </c>
      <c r="AV3720" s="17">
        <v>388.08815890116</v>
      </c>
      <c r="AW3720" s="6">
        <f t="shared" si="1749"/>
        <v>388.08815890116</v>
      </c>
      <c r="AX3720" s="17">
        <v>756.91516476123195</v>
      </c>
      <c r="AY3720" s="6">
        <f t="shared" si="1750"/>
        <v>756.91516476123195</v>
      </c>
      <c r="AZ3720" s="20">
        <v>206328144.65997699</v>
      </c>
      <c r="BA3720" s="20">
        <v>1394320125.77091</v>
      </c>
      <c r="BB3720" s="20">
        <v>145482275.137537</v>
      </c>
      <c r="BC3720" s="20">
        <v>5869454.4315673197</v>
      </c>
      <c r="BD3720" s="19">
        <f t="shared" si="1751"/>
        <v>1751.9999999999914</v>
      </c>
      <c r="BE3720" s="18">
        <v>69.107229864932194</v>
      </c>
      <c r="BF3720" s="20">
        <v>63580.1886060982</v>
      </c>
      <c r="BG3720" s="20">
        <v>3753.9160343510398</v>
      </c>
      <c r="BH3720" s="19">
        <f t="shared" si="1769"/>
        <v>4.7194848861855281</v>
      </c>
      <c r="BI3720" s="20">
        <v>1442.15156652426</v>
      </c>
      <c r="BJ3720">
        <v>264</v>
      </c>
      <c r="BK3720" s="22">
        <v>2432</v>
      </c>
      <c r="BL3720" s="22">
        <v>3689.53856</v>
      </c>
      <c r="BM3720" s="22">
        <v>608</v>
      </c>
      <c r="BN3720" s="22">
        <v>152</v>
      </c>
      <c r="BO3720">
        <v>0.114561731627623</v>
      </c>
    </row>
    <row r="3721" spans="1:67" x14ac:dyDescent="0.2">
      <c r="A3721" s="27">
        <v>3720</v>
      </c>
      <c r="B3721" s="18">
        <v>206.02165236060799</v>
      </c>
      <c r="C3721" s="18">
        <v>22.799999999999901</v>
      </c>
      <c r="D3721">
        <v>1000</v>
      </c>
      <c r="E3721">
        <v>4000</v>
      </c>
      <c r="F3721">
        <v>7</v>
      </c>
      <c r="G3721" s="23">
        <f t="shared" si="1752"/>
        <v>0.26269747965760171</v>
      </c>
      <c r="H3721">
        <v>100</v>
      </c>
      <c r="I3721" s="17">
        <v>149.927547919018</v>
      </c>
      <c r="J3721" s="6">
        <f t="shared" si="1753"/>
        <v>151.46734286288853</v>
      </c>
      <c r="K3721" s="6">
        <f t="shared" si="1740"/>
        <v>151.46734286288853</v>
      </c>
      <c r="L3721" s="6">
        <f t="shared" si="1754"/>
        <v>1</v>
      </c>
      <c r="M3721" s="6">
        <f t="shared" si="1755"/>
        <v>149.927547919018</v>
      </c>
      <c r="N3721" s="28">
        <v>100</v>
      </c>
      <c r="O3721" s="17">
        <v>197.51224593474899</v>
      </c>
      <c r="P3721" s="6">
        <f t="shared" si="1756"/>
        <v>187.61933139882601</v>
      </c>
      <c r="Q3721" s="6">
        <f t="shared" si="1742"/>
        <v>187.61933139882601</v>
      </c>
      <c r="R3721" s="17">
        <v>187.61933139882601</v>
      </c>
      <c r="S3721" s="6">
        <f t="shared" si="1757"/>
        <v>9.8929145359229835</v>
      </c>
      <c r="T3721" s="6">
        <f t="shared" si="1758"/>
        <v>197.51224593474899</v>
      </c>
      <c r="U3721" s="17">
        <v>56.8339243590801</v>
      </c>
      <c r="V3721" s="6">
        <f t="shared" si="1759"/>
        <v>51.259326702652103</v>
      </c>
      <c r="W3721" s="6">
        <f t="shared" si="1743"/>
        <v>51.259326702652103</v>
      </c>
      <c r="X3721" s="17">
        <v>51.259326702652103</v>
      </c>
      <c r="Y3721" s="6">
        <f t="shared" si="1760"/>
        <v>5.5745976564279971</v>
      </c>
      <c r="Z3721" s="6">
        <f t="shared" si="1761"/>
        <v>56.8339243590801</v>
      </c>
      <c r="AA3721" s="17">
        <v>108.80425485620999</v>
      </c>
      <c r="AB3721" s="6">
        <f t="shared" si="1741"/>
        <v>54.984101543932198</v>
      </c>
      <c r="AC3721" s="6">
        <f t="shared" si="1744"/>
        <v>54.984101543932198</v>
      </c>
      <c r="AD3721" s="17">
        <v>94.266938617528893</v>
      </c>
      <c r="AE3721" s="6">
        <f t="shared" si="1762"/>
        <v>14.5373162386811</v>
      </c>
      <c r="AF3721" s="17">
        <v>54.984101543932198</v>
      </c>
      <c r="AG3721" s="6">
        <f t="shared" si="1763"/>
        <v>39.282837073596696</v>
      </c>
      <c r="AH3721" s="6">
        <f t="shared" si="1745"/>
        <v>39.282837073596696</v>
      </c>
      <c r="AI3721" s="6">
        <f t="shared" si="1764"/>
        <v>108.80425485620999</v>
      </c>
      <c r="AJ3721" s="17">
        <v>428.06802257508099</v>
      </c>
      <c r="AK3721" s="6">
        <f t="shared" si="1765"/>
        <v>350.50027698782202</v>
      </c>
      <c r="AL3721" s="6">
        <f t="shared" si="1746"/>
        <v>350.50027698782202</v>
      </c>
      <c r="AM3721" s="17">
        <v>350.50027698782202</v>
      </c>
      <c r="AN3721" s="6">
        <f t="shared" si="1766"/>
        <v>77.567745587258969</v>
      </c>
      <c r="AO3721" s="6">
        <f t="shared" si="1767"/>
        <v>428.06802257508099</v>
      </c>
      <c r="AP3721" s="17">
        <v>2018.7883798365399</v>
      </c>
      <c r="AQ3721" s="6">
        <f t="shared" si="1768"/>
        <v>2018.7883798365433</v>
      </c>
      <c r="AR3721" s="17">
        <v>341.875539831438</v>
      </c>
      <c r="AS3721" s="6">
        <f t="shared" si="1747"/>
        <v>341.875539831438</v>
      </c>
      <c r="AT3721" s="17">
        <v>45.860212404384299</v>
      </c>
      <c r="AU3721" s="6">
        <f t="shared" si="1748"/>
        <v>45.860212404384299</v>
      </c>
      <c r="AV3721" s="17">
        <v>681.56240827701095</v>
      </c>
      <c r="AW3721" s="6">
        <f t="shared" si="1749"/>
        <v>681.56240827701095</v>
      </c>
      <c r="AX3721" s="17">
        <v>949.49021932370999</v>
      </c>
      <c r="AY3721" s="6">
        <f t="shared" si="1750"/>
        <v>949.49021932370999</v>
      </c>
      <c r="AZ3721" s="20">
        <v>177527508.02758801</v>
      </c>
      <c r="BA3721" s="20">
        <v>84216790.748776495</v>
      </c>
      <c r="BB3721" s="20">
        <v>198501685.58375299</v>
      </c>
      <c r="BC3721" s="20">
        <v>1291754015.6398799</v>
      </c>
      <c r="BD3721" s="19">
        <f t="shared" si="1751"/>
        <v>1751.9999999999973</v>
      </c>
      <c r="BE3721" s="18">
        <v>1.62224368895E-18</v>
      </c>
      <c r="BF3721" s="20">
        <v>12665635.354119999</v>
      </c>
      <c r="BG3721" s="20">
        <v>747807.33878657105</v>
      </c>
      <c r="BH3721" s="19">
        <f t="shared" si="1769"/>
        <v>940.15566701186344</v>
      </c>
      <c r="BI3721" s="20">
        <v>288.43031330485201</v>
      </c>
      <c r="BJ3721">
        <v>6</v>
      </c>
      <c r="BK3721" s="22">
        <v>3040</v>
      </c>
      <c r="BL3721" s="22">
        <v>4611.9232000000002</v>
      </c>
      <c r="BM3721" s="22">
        <v>760</v>
      </c>
      <c r="BN3721" s="22">
        <v>190</v>
      </c>
      <c r="BO3721">
        <v>0.122525978480281</v>
      </c>
    </row>
    <row r="3722" spans="1:67" x14ac:dyDescent="0.2">
      <c r="A3722" s="27">
        <v>3721</v>
      </c>
      <c r="B3722" s="18">
        <v>257.52706545076097</v>
      </c>
      <c r="C3722" s="18">
        <v>22.799999999999901</v>
      </c>
      <c r="D3722">
        <v>1000</v>
      </c>
      <c r="E3722">
        <v>4000</v>
      </c>
      <c r="F3722">
        <v>7</v>
      </c>
      <c r="G3722" s="23">
        <f t="shared" si="1752"/>
        <v>0.31622456299127405</v>
      </c>
      <c r="H3722">
        <v>100</v>
      </c>
      <c r="I3722" s="17">
        <v>152.14974632257901</v>
      </c>
      <c r="J3722" s="6">
        <f t="shared" si="1753"/>
        <v>153.6208455473467</v>
      </c>
      <c r="K3722" s="6">
        <f t="shared" si="1740"/>
        <v>153.6208455473467</v>
      </c>
      <c r="L3722" s="6">
        <f t="shared" si="1754"/>
        <v>1</v>
      </c>
      <c r="M3722" s="6">
        <f t="shared" si="1755"/>
        <v>152.14974632257901</v>
      </c>
      <c r="N3722" s="28">
        <v>100</v>
      </c>
      <c r="O3722" s="17">
        <v>198.692566471036</v>
      </c>
      <c r="P3722" s="6">
        <f t="shared" si="1756"/>
        <v>188.738050926608</v>
      </c>
      <c r="Q3722" s="6">
        <f t="shared" si="1742"/>
        <v>188.738050926608</v>
      </c>
      <c r="R3722" s="17">
        <v>188.738050926608</v>
      </c>
      <c r="S3722" s="6">
        <f t="shared" si="1757"/>
        <v>9.9545155444280056</v>
      </c>
      <c r="T3722" s="6">
        <f t="shared" si="1758"/>
        <v>198.692566471036</v>
      </c>
      <c r="U3722" s="17">
        <v>56.8204720046825</v>
      </c>
      <c r="V3722" s="6">
        <f t="shared" si="1759"/>
        <v>51.245874348254397</v>
      </c>
      <c r="W3722" s="6">
        <f t="shared" si="1743"/>
        <v>51.245874348254397</v>
      </c>
      <c r="X3722" s="17">
        <v>51.245874348254397</v>
      </c>
      <c r="Y3722" s="6">
        <f t="shared" si="1760"/>
        <v>5.5745976564281037</v>
      </c>
      <c r="Z3722" s="6">
        <f t="shared" si="1761"/>
        <v>56.8204720046825</v>
      </c>
      <c r="AA3722" s="17">
        <v>113.16680255395001</v>
      </c>
      <c r="AB3722" s="6">
        <f t="shared" si="1741"/>
        <v>59.070421358565397</v>
      </c>
      <c r="AC3722" s="6">
        <f t="shared" si="1744"/>
        <v>59.070421358565397</v>
      </c>
      <c r="AD3722" s="17">
        <v>98.405079138714299</v>
      </c>
      <c r="AE3722" s="6">
        <f t="shared" si="1762"/>
        <v>14.761723415235707</v>
      </c>
      <c r="AF3722" s="17">
        <v>59.070421358565397</v>
      </c>
      <c r="AG3722" s="6">
        <f t="shared" si="1763"/>
        <v>39.334657780148902</v>
      </c>
      <c r="AH3722" s="6">
        <f t="shared" si="1745"/>
        <v>39.334657780148902</v>
      </c>
      <c r="AI3722" s="6">
        <f t="shared" si="1764"/>
        <v>113.16680255395001</v>
      </c>
      <c r="AJ3722" s="17">
        <v>340.891081799772</v>
      </c>
      <c r="AK3722" s="6">
        <f t="shared" si="1765"/>
        <v>279.114926862331</v>
      </c>
      <c r="AL3722" s="6">
        <f t="shared" si="1746"/>
        <v>279.114926862331</v>
      </c>
      <c r="AM3722" s="17">
        <v>279.114926862331</v>
      </c>
      <c r="AN3722" s="6">
        <f t="shared" si="1766"/>
        <v>61.776154937440992</v>
      </c>
      <c r="AO3722" s="6">
        <f t="shared" si="1767"/>
        <v>340.891081799772</v>
      </c>
      <c r="AP3722" s="17">
        <v>2103.7050294005498</v>
      </c>
      <c r="AQ3722" s="6">
        <f t="shared" si="1768"/>
        <v>2103.7050294005539</v>
      </c>
      <c r="AR3722" s="17">
        <v>427.23227371315301</v>
      </c>
      <c r="AS3722" s="6">
        <f t="shared" si="1747"/>
        <v>427.23227371315301</v>
      </c>
      <c r="AT3722" s="17">
        <v>45.848176978449096</v>
      </c>
      <c r="AU3722" s="6">
        <f t="shared" si="1748"/>
        <v>45.848176978449096</v>
      </c>
      <c r="AV3722" s="17">
        <v>681.38354094397903</v>
      </c>
      <c r="AW3722" s="6">
        <f t="shared" si="1749"/>
        <v>681.38354094397903</v>
      </c>
      <c r="AX3722" s="17">
        <v>949.24103776497304</v>
      </c>
      <c r="AY3722" s="6">
        <f t="shared" si="1750"/>
        <v>949.24103776497304</v>
      </c>
      <c r="AZ3722" s="20">
        <v>220579267.11620399</v>
      </c>
      <c r="BA3722" s="20">
        <v>84216790.748776495</v>
      </c>
      <c r="BB3722" s="20">
        <v>249229376.49572799</v>
      </c>
      <c r="BC3722" s="20">
        <v>1197974565.6392801</v>
      </c>
      <c r="BD3722" s="19">
        <f t="shared" si="1751"/>
        <v>1751.9999999999886</v>
      </c>
      <c r="BE3722" s="18">
        <v>0</v>
      </c>
      <c r="BF3722" s="20">
        <v>11772360.3150566</v>
      </c>
      <c r="BG3722" s="20">
        <v>695066.38966796605</v>
      </c>
      <c r="BH3722" s="19">
        <f t="shared" si="1769"/>
        <v>873.84887965417818</v>
      </c>
      <c r="BI3722" s="20">
        <v>360.53789163106501</v>
      </c>
      <c r="BJ3722">
        <v>6</v>
      </c>
      <c r="BK3722" s="22">
        <v>3040</v>
      </c>
      <c r="BL3722" s="22">
        <v>4611.9232000000002</v>
      </c>
      <c r="BM3722" s="22">
        <v>760</v>
      </c>
      <c r="BN3722" s="22">
        <v>190</v>
      </c>
      <c r="BO3722">
        <v>0.15383122658014001</v>
      </c>
    </row>
    <row r="3723" spans="1:67" x14ac:dyDescent="0.2">
      <c r="A3723" s="27">
        <v>3722</v>
      </c>
      <c r="B3723" s="18">
        <v>309.03247854091302</v>
      </c>
      <c r="C3723" s="18">
        <v>22.799999999999901</v>
      </c>
      <c r="D3723">
        <v>1000</v>
      </c>
      <c r="E3723">
        <v>4000</v>
      </c>
      <c r="F3723">
        <v>7</v>
      </c>
      <c r="G3723" s="23">
        <f t="shared" si="1752"/>
        <v>0.3697726027838622</v>
      </c>
      <c r="H3723">
        <v>100</v>
      </c>
      <c r="I3723" s="17">
        <v>154.451208318797</v>
      </c>
      <c r="J3723" s="6">
        <f t="shared" si="1753"/>
        <v>155.82872360807474</v>
      </c>
      <c r="K3723" s="6">
        <f t="shared" si="1740"/>
        <v>155.82872360807474</v>
      </c>
      <c r="L3723" s="6">
        <f t="shared" si="1754"/>
        <v>1</v>
      </c>
      <c r="M3723" s="6">
        <f t="shared" si="1755"/>
        <v>154.451208318797</v>
      </c>
      <c r="N3723" s="28">
        <v>100</v>
      </c>
      <c r="O3723" s="17">
        <v>199.49137933084401</v>
      </c>
      <c r="P3723" s="6">
        <f t="shared" si="1756"/>
        <v>189.49457083754999</v>
      </c>
      <c r="Q3723" s="6">
        <f t="shared" si="1742"/>
        <v>189.49457083754999</v>
      </c>
      <c r="R3723" s="17">
        <v>189.49457083754999</v>
      </c>
      <c r="S3723" s="6">
        <f t="shared" si="1757"/>
        <v>9.9968084932940258</v>
      </c>
      <c r="T3723" s="6">
        <f t="shared" si="1758"/>
        <v>199.49137933084401</v>
      </c>
      <c r="U3723" s="17">
        <v>56.808209043161199</v>
      </c>
      <c r="V3723" s="6">
        <f t="shared" si="1759"/>
        <v>51.233611386733102</v>
      </c>
      <c r="W3723" s="6">
        <f t="shared" si="1743"/>
        <v>51.233611386733102</v>
      </c>
      <c r="X3723" s="17">
        <v>51.233611386733102</v>
      </c>
      <c r="Y3723" s="6">
        <f t="shared" si="1760"/>
        <v>5.5745976564280966</v>
      </c>
      <c r="Z3723" s="6">
        <f t="shared" si="1761"/>
        <v>56.808209043161199</v>
      </c>
      <c r="AA3723" s="17">
        <v>118.361989852414</v>
      </c>
      <c r="AB3723" s="6">
        <f t="shared" si="1741"/>
        <v>63.819432213821202</v>
      </c>
      <c r="AC3723" s="6">
        <f t="shared" si="1744"/>
        <v>63.819432213821202</v>
      </c>
      <c r="AD3723" s="17">
        <v>103.33904046963799</v>
      </c>
      <c r="AE3723" s="6">
        <f t="shared" si="1762"/>
        <v>15.022949382776005</v>
      </c>
      <c r="AF3723" s="17">
        <v>63.819432213821202</v>
      </c>
      <c r="AG3723" s="6">
        <f t="shared" si="1763"/>
        <v>39.519608255816792</v>
      </c>
      <c r="AH3723" s="6">
        <f t="shared" si="1745"/>
        <v>39.519608255816792</v>
      </c>
      <c r="AI3723" s="6">
        <f t="shared" si="1764"/>
        <v>118.361989852414</v>
      </c>
      <c r="AJ3723" s="17">
        <v>283.15057048147202</v>
      </c>
      <c r="AK3723" s="6">
        <f t="shared" si="1765"/>
        <v>231.834777176872</v>
      </c>
      <c r="AL3723" s="6">
        <f t="shared" si="1746"/>
        <v>231.834777176872</v>
      </c>
      <c r="AM3723" s="17">
        <v>231.834777176872</v>
      </c>
      <c r="AN3723" s="6">
        <f t="shared" si="1766"/>
        <v>51.315793304600021</v>
      </c>
      <c r="AO3723" s="6">
        <f t="shared" si="1767"/>
        <v>283.15057048147202</v>
      </c>
      <c r="AP3723" s="17">
        <v>2188.6276277204802</v>
      </c>
      <c r="AQ3723" s="6">
        <f t="shared" si="1768"/>
        <v>2188.6276277204834</v>
      </c>
      <c r="AR3723" s="17">
        <v>512.55604619892301</v>
      </c>
      <c r="AS3723" s="6">
        <f t="shared" si="1747"/>
        <v>512.55604619892301</v>
      </c>
      <c r="AT3723" s="17">
        <v>45.8372056673483</v>
      </c>
      <c r="AU3723" s="6">
        <f t="shared" si="1748"/>
        <v>45.8372056673483</v>
      </c>
      <c r="AV3723" s="17">
        <v>681.22048820558598</v>
      </c>
      <c r="AW3723" s="6">
        <f t="shared" si="1749"/>
        <v>681.22048820558598</v>
      </c>
      <c r="AX3723" s="17">
        <v>949.013887648626</v>
      </c>
      <c r="AY3723" s="6">
        <f t="shared" si="1750"/>
        <v>949.013887648626</v>
      </c>
      <c r="AZ3723" s="20">
        <v>263609444.64239001</v>
      </c>
      <c r="BA3723" s="20">
        <v>84216790.748776495</v>
      </c>
      <c r="BB3723" s="20">
        <v>300015364.686158</v>
      </c>
      <c r="BC3723" s="20">
        <v>1104158399.9226699</v>
      </c>
      <c r="BD3723" s="19">
        <f t="shared" si="1751"/>
        <v>1751.9999999999943</v>
      </c>
      <c r="BE3723" s="18">
        <v>0</v>
      </c>
      <c r="BF3723" s="20">
        <v>10886118.650533199</v>
      </c>
      <c r="BG3723" s="20">
        <v>642740.70665725099</v>
      </c>
      <c r="BH3723" s="19">
        <f t="shared" si="1769"/>
        <v>808.0641716669345</v>
      </c>
      <c r="BI3723" s="20">
        <v>432.64546995727801</v>
      </c>
      <c r="BJ3723">
        <v>6</v>
      </c>
      <c r="BK3723" s="22">
        <v>3040</v>
      </c>
      <c r="BL3723" s="22">
        <v>4611.9232000000002</v>
      </c>
      <c r="BM3723" s="22">
        <v>760</v>
      </c>
      <c r="BN3723" s="22">
        <v>190</v>
      </c>
      <c r="BO3723">
        <v>0.18517200625132599</v>
      </c>
    </row>
    <row r="3724" spans="1:67" x14ac:dyDescent="0.2">
      <c r="A3724" s="27">
        <v>3723</v>
      </c>
      <c r="B3724" s="18">
        <v>360.53789163106501</v>
      </c>
      <c r="C3724" s="18">
        <v>22.799999999999901</v>
      </c>
      <c r="D3724">
        <v>1000</v>
      </c>
      <c r="E3724">
        <v>4000</v>
      </c>
      <c r="F3724">
        <v>7</v>
      </c>
      <c r="G3724" s="23">
        <f t="shared" si="1752"/>
        <v>0.42340352702427331</v>
      </c>
      <c r="H3724">
        <v>100</v>
      </c>
      <c r="I3724" s="17">
        <v>156.68337500279401</v>
      </c>
      <c r="J3724" s="6">
        <f t="shared" si="1753"/>
        <v>157.94128488202062</v>
      </c>
      <c r="K3724" s="6">
        <f t="shared" si="1740"/>
        <v>157.94128488202062</v>
      </c>
      <c r="L3724" s="6">
        <f t="shared" si="1754"/>
        <v>1</v>
      </c>
      <c r="M3724" s="6">
        <f t="shared" si="1755"/>
        <v>156.68337500279401</v>
      </c>
      <c r="N3724" s="28">
        <v>100</v>
      </c>
      <c r="O3724" s="17">
        <v>200.05642956621799</v>
      </c>
      <c r="P3724" s="6">
        <f t="shared" si="1756"/>
        <v>190.029218821261</v>
      </c>
      <c r="Q3724" s="6">
        <f t="shared" si="1742"/>
        <v>190.029218821261</v>
      </c>
      <c r="R3724" s="17">
        <v>190.029218821261</v>
      </c>
      <c r="S3724" s="6">
        <f t="shared" si="1757"/>
        <v>10.027210744956989</v>
      </c>
      <c r="T3724" s="6">
        <f t="shared" si="1758"/>
        <v>200.05642956621799</v>
      </c>
      <c r="U3724" s="17">
        <v>56.796984411980397</v>
      </c>
      <c r="V3724" s="6">
        <f t="shared" si="1759"/>
        <v>51.2223867555523</v>
      </c>
      <c r="W3724" s="6">
        <f t="shared" si="1743"/>
        <v>51.2223867555523</v>
      </c>
      <c r="X3724" s="17">
        <v>51.2223867555523</v>
      </c>
      <c r="Y3724" s="6">
        <f t="shared" si="1760"/>
        <v>5.5745976564280966</v>
      </c>
      <c r="Z3724" s="6">
        <f t="shared" si="1761"/>
        <v>56.796984411980397</v>
      </c>
      <c r="AA3724" s="17">
        <v>124.361971790895</v>
      </c>
      <c r="AB3724" s="6">
        <f t="shared" si="1741"/>
        <v>69.407805124782499</v>
      </c>
      <c r="AC3724" s="6">
        <f t="shared" si="1744"/>
        <v>69.407805124782499</v>
      </c>
      <c r="AD3724" s="17">
        <v>109.03083704564401</v>
      </c>
      <c r="AE3724" s="6">
        <f t="shared" si="1762"/>
        <v>15.331134745250992</v>
      </c>
      <c r="AF3724" s="17">
        <v>69.407805124782499</v>
      </c>
      <c r="AG3724" s="6">
        <f t="shared" si="1763"/>
        <v>39.623031920861507</v>
      </c>
      <c r="AH3724" s="6">
        <f t="shared" si="1745"/>
        <v>39.623031920861507</v>
      </c>
      <c r="AI3724" s="6">
        <f t="shared" si="1764"/>
        <v>124.361971790895</v>
      </c>
      <c r="AJ3724" s="17">
        <v>242.08368610299701</v>
      </c>
      <c r="AK3724" s="6">
        <f t="shared" si="1765"/>
        <v>198.20771891817</v>
      </c>
      <c r="AL3724" s="6">
        <f t="shared" si="1746"/>
        <v>198.20771891817</v>
      </c>
      <c r="AM3724" s="17">
        <v>198.20771891817</v>
      </c>
      <c r="AN3724" s="6">
        <f t="shared" si="1766"/>
        <v>43.875967184827005</v>
      </c>
      <c r="AO3724" s="6">
        <f t="shared" si="1767"/>
        <v>242.08368610299701</v>
      </c>
      <c r="AP3724" s="17">
        <v>2273.5554192561099</v>
      </c>
      <c r="AQ3724" s="6">
        <f t="shared" si="1768"/>
        <v>2273.5554192561117</v>
      </c>
      <c r="AR3724" s="17">
        <v>597.85104365320296</v>
      </c>
      <c r="AS3724" s="6">
        <f t="shared" si="1747"/>
        <v>597.85104365320296</v>
      </c>
      <c r="AT3724" s="17">
        <v>45.827163319872703</v>
      </c>
      <c r="AU3724" s="6">
        <f t="shared" si="1748"/>
        <v>45.827163319872703</v>
      </c>
      <c r="AV3724" s="17">
        <v>681.07124148012804</v>
      </c>
      <c r="AW3724" s="6">
        <f t="shared" si="1749"/>
        <v>681.07124148012804</v>
      </c>
      <c r="AX3724" s="17">
        <v>948.80597080290795</v>
      </c>
      <c r="AY3724" s="6">
        <f t="shared" si="1750"/>
        <v>948.80597080290795</v>
      </c>
      <c r="AZ3724" s="20">
        <v>306732143.66779101</v>
      </c>
      <c r="BA3724" s="20">
        <v>84216790.748776495</v>
      </c>
      <c r="BB3724" s="20">
        <v>350854044.92995697</v>
      </c>
      <c r="BC3724" s="20">
        <v>1010197020.65347</v>
      </c>
      <c r="BD3724" s="19">
        <f t="shared" si="1751"/>
        <v>1751.9999999999945</v>
      </c>
      <c r="BE3724" s="18">
        <v>0</v>
      </c>
      <c r="BF3724" s="20">
        <v>9977241.9953865502</v>
      </c>
      <c r="BG3724" s="20">
        <v>589078.60335428198</v>
      </c>
      <c r="BH3724" s="19">
        <f t="shared" si="1769"/>
        <v>740.5992941412253</v>
      </c>
      <c r="BI3724" s="20">
        <v>504.75304828349101</v>
      </c>
      <c r="BJ3724">
        <v>6</v>
      </c>
      <c r="BK3724" s="22">
        <v>3040</v>
      </c>
      <c r="BL3724" s="22">
        <v>4611.9232000000002</v>
      </c>
      <c r="BM3724" s="22">
        <v>760</v>
      </c>
      <c r="BN3724" s="22">
        <v>190</v>
      </c>
      <c r="BO3724">
        <v>0.21654516997671699</v>
      </c>
    </row>
    <row r="3725" spans="1:67" x14ac:dyDescent="0.2">
      <c r="A3725" s="27">
        <v>3724</v>
      </c>
      <c r="B3725" s="18">
        <v>412.043304721217</v>
      </c>
      <c r="C3725" s="18">
        <v>22.799999999999901</v>
      </c>
      <c r="D3725">
        <v>1000</v>
      </c>
      <c r="E3725">
        <v>4000</v>
      </c>
      <c r="F3725">
        <v>7</v>
      </c>
      <c r="G3725" s="23">
        <f t="shared" si="1752"/>
        <v>0.47668690590803092</v>
      </c>
      <c r="H3725">
        <v>100</v>
      </c>
      <c r="I3725" s="17">
        <v>158.912915729227</v>
      </c>
      <c r="J3725" s="6">
        <f t="shared" si="1753"/>
        <v>159.98851573570829</v>
      </c>
      <c r="K3725" s="6">
        <f t="shared" si="1740"/>
        <v>159.98851573570829</v>
      </c>
      <c r="L3725" s="6">
        <f t="shared" si="1754"/>
        <v>1</v>
      </c>
      <c r="M3725" s="6">
        <f t="shared" si="1755"/>
        <v>158.912915729227</v>
      </c>
      <c r="N3725" s="28">
        <v>100</v>
      </c>
      <c r="O3725" s="17">
        <v>200.435989554749</v>
      </c>
      <c r="P3725" s="6">
        <f t="shared" si="1756"/>
        <v>190.387832897918</v>
      </c>
      <c r="Q3725" s="6">
        <f t="shared" si="1742"/>
        <v>190.387832897918</v>
      </c>
      <c r="R3725" s="17">
        <v>190.387832897918</v>
      </c>
      <c r="S3725" s="6">
        <f t="shared" si="1757"/>
        <v>10.048156656830997</v>
      </c>
      <c r="T3725" s="6">
        <f t="shared" si="1758"/>
        <v>200.435989554749</v>
      </c>
      <c r="U3725" s="17">
        <v>56.7866715911264</v>
      </c>
      <c r="V3725" s="6">
        <f t="shared" si="1759"/>
        <v>51.212073934698402</v>
      </c>
      <c r="W3725" s="6">
        <f t="shared" si="1743"/>
        <v>51.212073934698402</v>
      </c>
      <c r="X3725" s="17">
        <v>51.212073934698402</v>
      </c>
      <c r="Y3725" s="6">
        <f t="shared" si="1760"/>
        <v>5.5745976564279971</v>
      </c>
      <c r="Z3725" s="6">
        <f t="shared" si="1761"/>
        <v>56.7866715911264</v>
      </c>
      <c r="AA3725" s="17">
        <v>131.45513890694099</v>
      </c>
      <c r="AB3725" s="6">
        <f t="shared" si="1741"/>
        <v>76.078563503224402</v>
      </c>
      <c r="AC3725" s="6">
        <f t="shared" si="1744"/>
        <v>76.078563503224402</v>
      </c>
      <c r="AD3725" s="17">
        <v>115.75533327514999</v>
      </c>
      <c r="AE3725" s="6">
        <f t="shared" si="1762"/>
        <v>15.699805631790994</v>
      </c>
      <c r="AF3725" s="17">
        <v>76.078563503224402</v>
      </c>
      <c r="AG3725" s="6">
        <f t="shared" si="1763"/>
        <v>39.676769771925592</v>
      </c>
      <c r="AH3725" s="6">
        <f t="shared" si="1745"/>
        <v>39.676769771925592</v>
      </c>
      <c r="AI3725" s="6">
        <f t="shared" si="1764"/>
        <v>131.45513890694099</v>
      </c>
      <c r="AJ3725" s="17">
        <v>211.584025837289</v>
      </c>
      <c r="AK3725" s="6">
        <f t="shared" si="1765"/>
        <v>173.26358359339599</v>
      </c>
      <c r="AL3725" s="6">
        <f t="shared" si="1746"/>
        <v>173.26358359339599</v>
      </c>
      <c r="AM3725" s="17">
        <v>173.26358359339599</v>
      </c>
      <c r="AN3725" s="6">
        <f t="shared" si="1766"/>
        <v>38.320442243893012</v>
      </c>
      <c r="AO3725" s="6">
        <f t="shared" si="1767"/>
        <v>211.584025837289</v>
      </c>
      <c r="AP3725" s="17">
        <v>2358.48777121679</v>
      </c>
      <c r="AQ3725" s="6">
        <f t="shared" si="1768"/>
        <v>2358.4877712167972</v>
      </c>
      <c r="AR3725" s="17">
        <v>683.120772298661</v>
      </c>
      <c r="AS3725" s="6">
        <f t="shared" si="1747"/>
        <v>683.120772298661</v>
      </c>
      <c r="AT3725" s="17">
        <v>45.8179367422863</v>
      </c>
      <c r="AU3725" s="6">
        <f t="shared" si="1748"/>
        <v>45.8179367422863</v>
      </c>
      <c r="AV3725" s="17">
        <v>680.93411851208498</v>
      </c>
      <c r="AW3725" s="6">
        <f t="shared" si="1749"/>
        <v>680.93411851208498</v>
      </c>
      <c r="AX3725" s="17">
        <v>948.61494366376496</v>
      </c>
      <c r="AY3725" s="6">
        <f t="shared" si="1750"/>
        <v>948.61494366376496</v>
      </c>
      <c r="AZ3725" s="20">
        <v>349215293.33794898</v>
      </c>
      <c r="BA3725" s="20">
        <v>84216790.748776495</v>
      </c>
      <c r="BB3725" s="20">
        <v>401723375.06414402</v>
      </c>
      <c r="BC3725" s="20">
        <v>916844540.84912896</v>
      </c>
      <c r="BD3725" s="19">
        <f t="shared" si="1751"/>
        <v>1751.9999999999986</v>
      </c>
      <c r="BE3725" s="18">
        <v>3.0822630090050003E-17</v>
      </c>
      <c r="BF3725" s="20">
        <v>9083540.1786978599</v>
      </c>
      <c r="BG3725" s="20">
        <v>536312.45633353305</v>
      </c>
      <c r="BH3725" s="19">
        <f t="shared" si="1769"/>
        <v>674.26082756715221</v>
      </c>
      <c r="BI3725" s="20">
        <v>576.86062660970504</v>
      </c>
      <c r="BJ3725">
        <v>6</v>
      </c>
      <c r="BK3725" s="22">
        <v>3040</v>
      </c>
      <c r="BL3725" s="22">
        <v>4611.9232000000002</v>
      </c>
      <c r="BM3725" s="22">
        <v>760</v>
      </c>
      <c r="BN3725" s="22">
        <v>190</v>
      </c>
      <c r="BO3725">
        <v>0.24825180167317501</v>
      </c>
    </row>
    <row r="3726" spans="1:67" x14ac:dyDescent="0.2">
      <c r="A3726" s="27">
        <v>3725</v>
      </c>
      <c r="B3726" s="18">
        <v>463.54871781137001</v>
      </c>
      <c r="C3726" s="18">
        <v>22.799999999999901</v>
      </c>
      <c r="D3726">
        <v>1000</v>
      </c>
      <c r="E3726">
        <v>4000</v>
      </c>
      <c r="F3726">
        <v>7</v>
      </c>
      <c r="G3726" s="23">
        <f t="shared" si="1752"/>
        <v>0.52330613931127345</v>
      </c>
      <c r="H3726">
        <v>100</v>
      </c>
      <c r="I3726" s="17">
        <v>161.64649106638601</v>
      </c>
      <c r="J3726" s="6">
        <f t="shared" si="1753"/>
        <v>162.39255968804702</v>
      </c>
      <c r="K3726" s="6">
        <f t="shared" si="1740"/>
        <v>162.39255968804702</v>
      </c>
      <c r="L3726" s="6">
        <f t="shared" si="1754"/>
        <v>1</v>
      </c>
      <c r="M3726" s="6">
        <f t="shared" si="1755"/>
        <v>161.64649106638601</v>
      </c>
      <c r="N3726" s="28">
        <v>100</v>
      </c>
      <c r="O3726" s="17">
        <v>203.05058437232401</v>
      </c>
      <c r="P3726" s="6">
        <f t="shared" si="1756"/>
        <v>192.86955875554801</v>
      </c>
      <c r="Q3726" s="6">
        <f t="shared" si="1742"/>
        <v>192.86955875554801</v>
      </c>
      <c r="R3726" s="17">
        <v>192.86955875554801</v>
      </c>
      <c r="S3726" s="6">
        <f t="shared" si="1757"/>
        <v>10.181025616775997</v>
      </c>
      <c r="T3726" s="6">
        <f t="shared" si="1758"/>
        <v>203.05058437232401</v>
      </c>
      <c r="U3726" s="17">
        <v>56.777163813489402</v>
      </c>
      <c r="V3726" s="6">
        <f t="shared" si="1759"/>
        <v>51.202566157061398</v>
      </c>
      <c r="W3726" s="6">
        <f t="shared" si="1743"/>
        <v>51.202566157061398</v>
      </c>
      <c r="X3726" s="17">
        <v>51.202566157061398</v>
      </c>
      <c r="Y3726" s="6">
        <f t="shared" si="1760"/>
        <v>5.5745976564280042</v>
      </c>
      <c r="Z3726" s="6">
        <f t="shared" si="1761"/>
        <v>56.777163813489402</v>
      </c>
      <c r="AA3726" s="17">
        <v>139.31522159556201</v>
      </c>
      <c r="AB3726" s="6">
        <f t="shared" si="1741"/>
        <v>83.503790928903797</v>
      </c>
      <c r="AC3726" s="6">
        <f t="shared" si="1744"/>
        <v>83.503790928903797</v>
      </c>
      <c r="AD3726" s="17">
        <v>123.21167544083301</v>
      </c>
      <c r="AE3726" s="6">
        <f t="shared" si="1762"/>
        <v>16.103546154729003</v>
      </c>
      <c r="AF3726" s="17">
        <v>83.503790928903797</v>
      </c>
      <c r="AG3726" s="6">
        <f t="shared" si="1763"/>
        <v>39.707884511929208</v>
      </c>
      <c r="AH3726" s="6">
        <f t="shared" si="1745"/>
        <v>39.707884511929208</v>
      </c>
      <c r="AI3726" s="6">
        <f t="shared" si="1764"/>
        <v>139.31522159556201</v>
      </c>
      <c r="AJ3726" s="17">
        <v>190.321267864775</v>
      </c>
      <c r="AK3726" s="6">
        <f t="shared" si="1765"/>
        <v>156.113669777914</v>
      </c>
      <c r="AL3726" s="6">
        <f t="shared" si="1746"/>
        <v>156.113669777914</v>
      </c>
      <c r="AM3726" s="17">
        <v>156.113669777914</v>
      </c>
      <c r="AN3726" s="6">
        <f t="shared" si="1766"/>
        <v>34.207598086860997</v>
      </c>
      <c r="AO3726" s="6">
        <f t="shared" si="1767"/>
        <v>190.321267864775</v>
      </c>
      <c r="AP3726" s="17">
        <v>2443.42414960617</v>
      </c>
      <c r="AQ3726" s="6">
        <f t="shared" si="1768"/>
        <v>2443.4241496061741</v>
      </c>
      <c r="AR3726" s="17">
        <v>768.36819094988005</v>
      </c>
      <c r="AS3726" s="6">
        <f t="shared" si="1747"/>
        <v>768.36819094988005</v>
      </c>
      <c r="AT3726" s="17">
        <v>45.809430413195102</v>
      </c>
      <c r="AU3726" s="6">
        <f t="shared" si="1748"/>
        <v>45.809430413195102</v>
      </c>
      <c r="AV3726" s="17">
        <v>680.807699687639</v>
      </c>
      <c r="AW3726" s="6">
        <f t="shared" si="1749"/>
        <v>680.807699687639</v>
      </c>
      <c r="AX3726" s="17">
        <v>948.43882855545996</v>
      </c>
      <c r="AY3726" s="6">
        <f t="shared" si="1750"/>
        <v>948.43882855545996</v>
      </c>
      <c r="AZ3726" s="20">
        <v>386050470.71855497</v>
      </c>
      <c r="BA3726" s="20">
        <v>84216790.748776495</v>
      </c>
      <c r="BB3726" s="20">
        <v>446565094.60601902</v>
      </c>
      <c r="BC3726" s="20">
        <v>835167643.92664802</v>
      </c>
      <c r="BD3726" s="19">
        <f t="shared" si="1751"/>
        <v>1751.9999999999986</v>
      </c>
      <c r="BE3726" s="18">
        <v>0.63984839298895102</v>
      </c>
      <c r="BF3726" s="20">
        <v>8252113.7325407397</v>
      </c>
      <c r="BG3726" s="20">
        <v>487223.18598001002</v>
      </c>
      <c r="BH3726" s="19">
        <f t="shared" si="1769"/>
        <v>612.54499072175588</v>
      </c>
      <c r="BI3726" s="20">
        <v>648.96820493591804</v>
      </c>
      <c r="BJ3726">
        <v>6</v>
      </c>
      <c r="BK3726" s="22">
        <v>3040</v>
      </c>
      <c r="BL3726" s="22">
        <v>4611.9232000000002</v>
      </c>
      <c r="BM3726" s="22">
        <v>760</v>
      </c>
      <c r="BN3726" s="22">
        <v>190</v>
      </c>
      <c r="BO3726">
        <v>0.27657473349463202</v>
      </c>
    </row>
    <row r="3727" spans="1:67" x14ac:dyDescent="0.2">
      <c r="A3727" s="27">
        <v>3726</v>
      </c>
      <c r="B3727" s="18">
        <v>515.05413090152194</v>
      </c>
      <c r="C3727" s="18">
        <v>22.799999999999901</v>
      </c>
      <c r="D3727">
        <v>1000</v>
      </c>
      <c r="E3727">
        <v>4000</v>
      </c>
      <c r="F3727">
        <v>6</v>
      </c>
      <c r="G3727" s="23">
        <f t="shared" si="1752"/>
        <v>0.56427215584292822</v>
      </c>
      <c r="H3727">
        <v>100</v>
      </c>
      <c r="I3727" s="17">
        <v>158.15487456520299</v>
      </c>
      <c r="J3727" s="6">
        <f t="shared" si="1753"/>
        <v>158.88180726707233</v>
      </c>
      <c r="K3727" s="6">
        <f t="shared" si="1740"/>
        <v>158.88180726707233</v>
      </c>
      <c r="L3727" s="6">
        <f t="shared" si="1754"/>
        <v>1</v>
      </c>
      <c r="M3727" s="6">
        <f t="shared" si="1755"/>
        <v>158.15487456520299</v>
      </c>
      <c r="N3727" s="28">
        <v>100</v>
      </c>
      <c r="O3727" s="17">
        <v>207.710479541192</v>
      </c>
      <c r="P3727" s="6">
        <f t="shared" si="1756"/>
        <v>197.29605224460599</v>
      </c>
      <c r="Q3727" s="6">
        <f t="shared" si="1742"/>
        <v>197.29605224460599</v>
      </c>
      <c r="R3727" s="17">
        <v>197.29605224460599</v>
      </c>
      <c r="S3727" s="6">
        <f t="shared" si="1757"/>
        <v>10.414427296586013</v>
      </c>
      <c r="T3727" s="6">
        <f t="shared" si="1758"/>
        <v>207.710479541192</v>
      </c>
      <c r="U3727" s="17">
        <v>56.778442576485197</v>
      </c>
      <c r="V3727" s="6">
        <f t="shared" si="1759"/>
        <v>51.203844920057101</v>
      </c>
      <c r="W3727" s="6">
        <f t="shared" si="1743"/>
        <v>51.203844920057101</v>
      </c>
      <c r="X3727" s="17">
        <v>51.203844920057101</v>
      </c>
      <c r="Y3727" s="6">
        <f t="shared" si="1760"/>
        <v>5.5745976564280966</v>
      </c>
      <c r="Z3727" s="6">
        <f t="shared" si="1761"/>
        <v>56.778442576485197</v>
      </c>
      <c r="AA3727" s="17">
        <v>133.65915749406599</v>
      </c>
      <c r="AB3727" s="6">
        <f t="shared" si="1741"/>
        <v>78.147526176206796</v>
      </c>
      <c r="AC3727" s="6">
        <f t="shared" si="1744"/>
        <v>78.147526176206796</v>
      </c>
      <c r="AD3727" s="17">
        <v>117.84307830776601</v>
      </c>
      <c r="AE3727" s="6">
        <f t="shared" si="1762"/>
        <v>15.816079186299987</v>
      </c>
      <c r="AF3727" s="17">
        <v>78.147526176206796</v>
      </c>
      <c r="AG3727" s="6">
        <f t="shared" si="1763"/>
        <v>39.695552131559211</v>
      </c>
      <c r="AH3727" s="6">
        <f t="shared" si="1745"/>
        <v>39.695552131559211</v>
      </c>
      <c r="AI3727" s="6">
        <f t="shared" si="1764"/>
        <v>133.65915749406599</v>
      </c>
      <c r="AJ3727" s="17">
        <v>174.175484088975</v>
      </c>
      <c r="AK3727" s="6">
        <f t="shared" si="1765"/>
        <v>142.83818869166899</v>
      </c>
      <c r="AL3727" s="6">
        <f t="shared" si="1746"/>
        <v>142.83818869166899</v>
      </c>
      <c r="AM3727" s="17">
        <v>142.83818869166899</v>
      </c>
      <c r="AN3727" s="6">
        <f t="shared" si="1766"/>
        <v>31.337295397306008</v>
      </c>
      <c r="AO3727" s="6">
        <f t="shared" si="1767"/>
        <v>174.175484088975</v>
      </c>
      <c r="AP3727" s="17">
        <v>2431.60087694605</v>
      </c>
      <c r="AQ3727" s="6">
        <f t="shared" si="1768"/>
        <v>2431.6008769460532</v>
      </c>
      <c r="AR3727" s="17">
        <v>853.76375625433604</v>
      </c>
      <c r="AS3727" s="6">
        <f t="shared" si="1747"/>
        <v>853.76375625433604</v>
      </c>
      <c r="AT3727" s="17">
        <v>45.8105744848474</v>
      </c>
      <c r="AU3727" s="6">
        <f t="shared" si="1748"/>
        <v>45.8105744848474</v>
      </c>
      <c r="AV3727" s="17">
        <v>583.56403078239805</v>
      </c>
      <c r="AW3727" s="6">
        <f t="shared" si="1749"/>
        <v>583.56403078239805</v>
      </c>
      <c r="AX3727" s="17">
        <v>948.46251542447203</v>
      </c>
      <c r="AY3727" s="6">
        <f t="shared" si="1750"/>
        <v>948.46251542447203</v>
      </c>
      <c r="AZ3727" s="20">
        <v>418137788.67231703</v>
      </c>
      <c r="BA3727" s="20">
        <v>84216790.748776495</v>
      </c>
      <c r="BB3727" s="20">
        <v>486250237.61571598</v>
      </c>
      <c r="BC3727" s="20">
        <v>763395182.96318901</v>
      </c>
      <c r="BD3727" s="19">
        <f t="shared" si="1751"/>
        <v>1751.9999999999986</v>
      </c>
      <c r="BE3727" s="18">
        <v>1.9199625002379199</v>
      </c>
      <c r="BF3727" s="20">
        <v>7554254.3870437797</v>
      </c>
      <c r="BG3727" s="20">
        <v>446020.014926009</v>
      </c>
      <c r="BH3727" s="19">
        <f t="shared" si="1769"/>
        <v>560.74368742332149</v>
      </c>
      <c r="BI3727" s="20">
        <v>721.07578326213104</v>
      </c>
      <c r="BJ3727">
        <v>6</v>
      </c>
      <c r="BK3727" s="22">
        <v>3040</v>
      </c>
      <c r="BL3727" s="22">
        <v>4611.9232000000002</v>
      </c>
      <c r="BM3727" s="22">
        <v>760</v>
      </c>
      <c r="BN3727" s="22">
        <v>190</v>
      </c>
      <c r="BO3727">
        <v>0.301030085966982</v>
      </c>
    </row>
    <row r="3728" spans="1:67" x14ac:dyDescent="0.2">
      <c r="A3728" s="27">
        <v>3727</v>
      </c>
      <c r="B3728" s="18">
        <v>566.55954399167399</v>
      </c>
      <c r="C3728" s="18">
        <v>22.799999999999901</v>
      </c>
      <c r="D3728">
        <v>1000</v>
      </c>
      <c r="E3728">
        <v>4000</v>
      </c>
      <c r="F3728">
        <v>6</v>
      </c>
      <c r="G3728" s="23">
        <f t="shared" si="1752"/>
        <v>0.5988347775058539</v>
      </c>
      <c r="H3728">
        <v>100</v>
      </c>
      <c r="I3728" s="17">
        <v>161.08877823418101</v>
      </c>
      <c r="J3728" s="6">
        <f t="shared" si="1753"/>
        <v>161.63236271289264</v>
      </c>
      <c r="K3728" s="6">
        <f t="shared" si="1740"/>
        <v>161.63236271289264</v>
      </c>
      <c r="L3728" s="6">
        <f t="shared" si="1754"/>
        <v>1</v>
      </c>
      <c r="M3728" s="6">
        <f t="shared" si="1755"/>
        <v>161.08877823418101</v>
      </c>
      <c r="N3728" s="28">
        <v>100</v>
      </c>
      <c r="O3728" s="17">
        <v>213.89019987827601</v>
      </c>
      <c r="P3728" s="6">
        <f t="shared" si="1756"/>
        <v>203.164158167294</v>
      </c>
      <c r="Q3728" s="6">
        <f t="shared" si="1742"/>
        <v>203.164158167294</v>
      </c>
      <c r="R3728" s="17">
        <v>203.164158167294</v>
      </c>
      <c r="S3728" s="6">
        <f t="shared" si="1757"/>
        <v>10.726041710982003</v>
      </c>
      <c r="T3728" s="6">
        <f t="shared" si="1758"/>
        <v>213.89019987827601</v>
      </c>
      <c r="U3728" s="17">
        <v>56.769554605841698</v>
      </c>
      <c r="V3728" s="6">
        <f t="shared" si="1759"/>
        <v>51.194956949413701</v>
      </c>
      <c r="W3728" s="6">
        <f t="shared" si="1743"/>
        <v>51.194956949413701</v>
      </c>
      <c r="X3728" s="17">
        <v>51.194956949413701</v>
      </c>
      <c r="Y3728" s="6">
        <f t="shared" si="1760"/>
        <v>5.5745976564279971</v>
      </c>
      <c r="Z3728" s="6">
        <f t="shared" si="1761"/>
        <v>56.769554605841698</v>
      </c>
      <c r="AA3728" s="17">
        <v>140.76699870457699</v>
      </c>
      <c r="AB3728" s="6">
        <f t="shared" si="1741"/>
        <v>84.870090718771394</v>
      </c>
      <c r="AC3728" s="6">
        <f t="shared" si="1744"/>
        <v>84.870090718771394</v>
      </c>
      <c r="AD3728" s="17">
        <v>124.587088551844</v>
      </c>
      <c r="AE3728" s="6">
        <f t="shared" si="1762"/>
        <v>16.179910152732987</v>
      </c>
      <c r="AF3728" s="17">
        <v>84.870090718771394</v>
      </c>
      <c r="AG3728" s="6">
        <f t="shared" si="1763"/>
        <v>39.716997833072611</v>
      </c>
      <c r="AH3728" s="6">
        <f t="shared" si="1745"/>
        <v>39.716997833072611</v>
      </c>
      <c r="AI3728" s="6">
        <f t="shared" si="1764"/>
        <v>140.76699870457699</v>
      </c>
      <c r="AJ3728" s="17">
        <v>162.104146582071</v>
      </c>
      <c r="AK3728" s="6">
        <f t="shared" si="1765"/>
        <v>132.899820873046</v>
      </c>
      <c r="AL3728" s="6">
        <f t="shared" si="1746"/>
        <v>132.899820873046</v>
      </c>
      <c r="AM3728" s="17">
        <v>132.899820873046</v>
      </c>
      <c r="AN3728" s="6">
        <f t="shared" si="1766"/>
        <v>29.204325709024999</v>
      </c>
      <c r="AO3728" s="6">
        <f t="shared" si="1767"/>
        <v>162.104146582071</v>
      </c>
      <c r="AP3728" s="17">
        <v>2516.54035530398</v>
      </c>
      <c r="AQ3728" s="6">
        <f t="shared" si="1768"/>
        <v>2516.5403553039869</v>
      </c>
      <c r="AR3728" s="17">
        <v>938.97711580284704</v>
      </c>
      <c r="AS3728" s="6">
        <f t="shared" si="1747"/>
        <v>938.97711580284704</v>
      </c>
      <c r="AT3728" s="17">
        <v>45.802622678848898</v>
      </c>
      <c r="AU3728" s="6">
        <f t="shared" si="1748"/>
        <v>45.802622678848898</v>
      </c>
      <c r="AV3728" s="17">
        <v>583.46273565539605</v>
      </c>
      <c r="AW3728" s="6">
        <f t="shared" si="1749"/>
        <v>583.46273565539605</v>
      </c>
      <c r="AX3728" s="17">
        <v>948.29788116689497</v>
      </c>
      <c r="AY3728" s="6">
        <f t="shared" si="1750"/>
        <v>948.29788116689497</v>
      </c>
      <c r="AZ3728" s="20">
        <v>444926904.12423497</v>
      </c>
      <c r="BA3728" s="20">
        <v>84216790.748776495</v>
      </c>
      <c r="BB3728" s="20">
        <v>520014838.41643399</v>
      </c>
      <c r="BC3728" s="20">
        <v>702841471.885921</v>
      </c>
      <c r="BD3728" s="19">
        <f t="shared" si="1751"/>
        <v>1752.0000051753664</v>
      </c>
      <c r="BE3728" s="18">
        <v>3.8007480463855501</v>
      </c>
      <c r="BF3728" s="20">
        <v>6959088.4312840197</v>
      </c>
      <c r="BG3728" s="20">
        <v>410880.09047142498</v>
      </c>
      <c r="BH3728" s="19">
        <f t="shared" si="1769"/>
        <v>516.56519579598773</v>
      </c>
      <c r="BI3728" s="20">
        <v>793.18336158834404</v>
      </c>
      <c r="BJ3728">
        <v>6</v>
      </c>
      <c r="BK3728" s="22">
        <v>3040</v>
      </c>
      <c r="BL3728" s="22">
        <v>4611.9232000000002</v>
      </c>
      <c r="BM3728" s="22">
        <v>760</v>
      </c>
      <c r="BN3728" s="22">
        <v>190</v>
      </c>
      <c r="BO3728">
        <v>0.32177901224063798</v>
      </c>
    </row>
    <row r="3729" spans="1:67" x14ac:dyDescent="0.2">
      <c r="A3729" s="27">
        <v>3728</v>
      </c>
      <c r="B3729" s="18">
        <v>618.06495708182604</v>
      </c>
      <c r="C3729" s="18">
        <v>22.799999999999901</v>
      </c>
      <c r="D3729">
        <v>1000</v>
      </c>
      <c r="E3729">
        <v>4000</v>
      </c>
      <c r="F3729">
        <v>6</v>
      </c>
      <c r="G3729" s="23">
        <f t="shared" si="1752"/>
        <v>0.62957026100106994</v>
      </c>
      <c r="H3729">
        <v>100</v>
      </c>
      <c r="I3729" s="17">
        <v>164.28480613459399</v>
      </c>
      <c r="J3729" s="6">
        <f t="shared" si="1753"/>
        <v>164.72979884855332</v>
      </c>
      <c r="K3729" s="6">
        <f t="shared" si="1740"/>
        <v>164.72979884855332</v>
      </c>
      <c r="L3729" s="6">
        <f t="shared" si="1754"/>
        <v>1</v>
      </c>
      <c r="M3729" s="6">
        <f t="shared" si="1755"/>
        <v>164.28480613459399</v>
      </c>
      <c r="N3729" s="28">
        <v>99.999999999999901</v>
      </c>
      <c r="O3729" s="17">
        <v>221.10533834528999</v>
      </c>
      <c r="P3729" s="6">
        <f t="shared" si="1756"/>
        <v>210.01578042781401</v>
      </c>
      <c r="Q3729" s="6">
        <f t="shared" si="1742"/>
        <v>210.01578042781401</v>
      </c>
      <c r="R3729" s="17">
        <v>210.01578042781401</v>
      </c>
      <c r="S3729" s="6">
        <f t="shared" si="1757"/>
        <v>11.089557917475986</v>
      </c>
      <c r="T3729" s="6">
        <f t="shared" si="1758"/>
        <v>221.10533834528999</v>
      </c>
      <c r="U3729" s="17">
        <v>56.761313471952</v>
      </c>
      <c r="V3729" s="6">
        <f t="shared" si="1759"/>
        <v>51.186715815523797</v>
      </c>
      <c r="W3729" s="6">
        <f t="shared" si="1743"/>
        <v>51.186715815523797</v>
      </c>
      <c r="X3729" s="17">
        <v>51.186715815523797</v>
      </c>
      <c r="Y3729" s="6">
        <f t="shared" si="1760"/>
        <v>5.5745976564282032</v>
      </c>
      <c r="Z3729" s="6">
        <f t="shared" si="1761"/>
        <v>56.761313471952</v>
      </c>
      <c r="AA3729" s="17">
        <v>147.98972459208801</v>
      </c>
      <c r="AB3729" s="6">
        <f t="shared" si="1741"/>
        <v>91.665699167736506</v>
      </c>
      <c r="AC3729" s="6">
        <f t="shared" si="1744"/>
        <v>91.665699167736506</v>
      </c>
      <c r="AD3729" s="17">
        <v>131.43959683517801</v>
      </c>
      <c r="AE3729" s="6">
        <f t="shared" si="1762"/>
        <v>16.550127756910001</v>
      </c>
      <c r="AF3729" s="17">
        <v>91.665699167736506</v>
      </c>
      <c r="AG3729" s="6">
        <f t="shared" si="1763"/>
        <v>39.773897667441503</v>
      </c>
      <c r="AH3729" s="6">
        <f t="shared" si="1745"/>
        <v>39.773897667441503</v>
      </c>
      <c r="AI3729" s="6">
        <f t="shared" si="1764"/>
        <v>147.98972459208801</v>
      </c>
      <c r="AJ3729" s="17">
        <v>152.940741826584</v>
      </c>
      <c r="AK3729" s="6">
        <f t="shared" si="1765"/>
        <v>125.348576504579</v>
      </c>
      <c r="AL3729" s="6">
        <f t="shared" si="1746"/>
        <v>125.348576504579</v>
      </c>
      <c r="AM3729" s="17">
        <v>125.348576504579</v>
      </c>
      <c r="AN3729" s="6">
        <f t="shared" si="1766"/>
        <v>27.592165322005002</v>
      </c>
      <c r="AO3729" s="6">
        <f t="shared" si="1767"/>
        <v>152.940741826584</v>
      </c>
      <c r="AP3729" s="17">
        <v>2601.48306881999</v>
      </c>
      <c r="AQ3729" s="6">
        <f t="shared" si="1768"/>
        <v>2601.48306881999</v>
      </c>
      <c r="AR3729" s="17">
        <v>1024.17377835311</v>
      </c>
      <c r="AS3729" s="6">
        <f t="shared" si="1747"/>
        <v>1024.17377835311</v>
      </c>
      <c r="AT3729" s="17">
        <v>45.795249578674799</v>
      </c>
      <c r="AU3729" s="6">
        <f t="shared" si="1748"/>
        <v>45.795249578674799</v>
      </c>
      <c r="AV3729" s="17">
        <v>583.368812448683</v>
      </c>
      <c r="AW3729" s="6">
        <f t="shared" si="1749"/>
        <v>583.368812448683</v>
      </c>
      <c r="AX3729" s="17">
        <v>948.14522843952204</v>
      </c>
      <c r="AY3729" s="6">
        <f t="shared" si="1750"/>
        <v>948.14522843952204</v>
      </c>
      <c r="AZ3729" s="20">
        <v>468975500.09350097</v>
      </c>
      <c r="BA3729" s="20">
        <v>84216790.748776495</v>
      </c>
      <c r="BB3729" s="20">
        <v>549814806.43159604</v>
      </c>
      <c r="BC3729" s="20">
        <v>648992902.726125</v>
      </c>
      <c r="BD3729" s="19">
        <f t="shared" si="1751"/>
        <v>1751.9999999999986</v>
      </c>
      <c r="BE3729" s="18">
        <v>5.9830906793819398</v>
      </c>
      <c r="BF3729" s="20">
        <v>6426080.6277626101</v>
      </c>
      <c r="BG3729" s="20">
        <v>379410.12185479701</v>
      </c>
      <c r="BH3729" s="19">
        <f t="shared" si="1769"/>
        <v>477.00063596895842</v>
      </c>
      <c r="BI3729" s="20">
        <v>865.29093991455704</v>
      </c>
      <c r="BJ3729">
        <v>6</v>
      </c>
      <c r="BK3729" s="22">
        <v>3040</v>
      </c>
      <c r="BL3729" s="22">
        <v>4611.9232000000002</v>
      </c>
      <c r="BM3729" s="22">
        <v>760</v>
      </c>
      <c r="BN3729" s="22">
        <v>190</v>
      </c>
      <c r="BO3729">
        <v>0.34009740451652198</v>
      </c>
    </row>
    <row r="3730" spans="1:67" x14ac:dyDescent="0.2">
      <c r="A3730" s="27">
        <v>3729</v>
      </c>
      <c r="B3730" s="18">
        <v>669.57037017197899</v>
      </c>
      <c r="C3730" s="18">
        <v>22.799999999999901</v>
      </c>
      <c r="D3730">
        <v>1000</v>
      </c>
      <c r="E3730">
        <v>4000</v>
      </c>
      <c r="F3730">
        <v>6</v>
      </c>
      <c r="G3730" s="23">
        <f t="shared" si="1752"/>
        <v>0.65625223936139454</v>
      </c>
      <c r="H3730">
        <v>100</v>
      </c>
      <c r="I3730" s="17">
        <v>167.63434640397099</v>
      </c>
      <c r="J3730" s="6">
        <f t="shared" si="1753"/>
        <v>167.97195212368135</v>
      </c>
      <c r="K3730" s="6">
        <f t="shared" si="1740"/>
        <v>167.97195212368135</v>
      </c>
      <c r="L3730" s="6">
        <f t="shared" si="1754"/>
        <v>1</v>
      </c>
      <c r="M3730" s="6">
        <f t="shared" si="1755"/>
        <v>167.63434640397099</v>
      </c>
      <c r="N3730" s="28">
        <v>100</v>
      </c>
      <c r="O3730" s="17">
        <v>228.745842580675</v>
      </c>
      <c r="P3730" s="6">
        <f t="shared" si="1756"/>
        <v>217.27144297529199</v>
      </c>
      <c r="Q3730" s="6">
        <f t="shared" si="1742"/>
        <v>217.27144297529199</v>
      </c>
      <c r="R3730" s="17">
        <v>217.27144297529199</v>
      </c>
      <c r="S3730" s="6">
        <f t="shared" si="1757"/>
        <v>11.474399605383013</v>
      </c>
      <c r="T3730" s="6">
        <f t="shared" si="1758"/>
        <v>228.745842580675</v>
      </c>
      <c r="U3730" s="17">
        <v>56.753651042129398</v>
      </c>
      <c r="V3730" s="6">
        <f t="shared" si="1759"/>
        <v>51.179053385701401</v>
      </c>
      <c r="W3730" s="6">
        <f t="shared" si="1743"/>
        <v>51.179053385701401</v>
      </c>
      <c r="X3730" s="17">
        <v>51.179053385701401</v>
      </c>
      <c r="Y3730" s="6">
        <f t="shared" si="1760"/>
        <v>5.5745976564279971</v>
      </c>
      <c r="Z3730" s="6">
        <f t="shared" si="1761"/>
        <v>56.753651042129398</v>
      </c>
      <c r="AA3730" s="17">
        <v>155.477872055196</v>
      </c>
      <c r="AB3730" s="6">
        <f t="shared" si="1741"/>
        <v>98.760691974137401</v>
      </c>
      <c r="AC3730" s="6">
        <f t="shared" si="1744"/>
        <v>98.760691974137401</v>
      </c>
      <c r="AD3730" s="17">
        <v>138.542129908048</v>
      </c>
      <c r="AE3730" s="6">
        <f t="shared" si="1762"/>
        <v>16.935742147148005</v>
      </c>
      <c r="AF3730" s="17">
        <v>98.760691974137401</v>
      </c>
      <c r="AG3730" s="6">
        <f t="shared" si="1763"/>
        <v>39.781437933910595</v>
      </c>
      <c r="AH3730" s="6">
        <f t="shared" si="1745"/>
        <v>39.781437933910595</v>
      </c>
      <c r="AI3730" s="6">
        <f t="shared" si="1764"/>
        <v>155.477872055196</v>
      </c>
      <c r="AJ3730" s="17">
        <v>145.57370403430201</v>
      </c>
      <c r="AK3730" s="6">
        <f t="shared" si="1765"/>
        <v>119.280871269085</v>
      </c>
      <c r="AL3730" s="6">
        <f t="shared" si="1746"/>
        <v>119.280871269085</v>
      </c>
      <c r="AM3730" s="17">
        <v>119.280871269085</v>
      </c>
      <c r="AN3730" s="6">
        <f t="shared" si="1766"/>
        <v>26.292832765217014</v>
      </c>
      <c r="AO3730" s="6">
        <f t="shared" si="1767"/>
        <v>145.57370403430201</v>
      </c>
      <c r="AP3730" s="17">
        <v>2686.42867672801</v>
      </c>
      <c r="AQ3730" s="6">
        <f t="shared" si="1768"/>
        <v>2686.42867672801</v>
      </c>
      <c r="AR3730" s="17">
        <v>1109.3555026353499</v>
      </c>
      <c r="AS3730" s="6">
        <f t="shared" si="1747"/>
        <v>1109.3555026353499</v>
      </c>
      <c r="AT3730" s="17">
        <v>45.7883942280138</v>
      </c>
      <c r="AU3730" s="6">
        <f t="shared" si="1748"/>
        <v>45.7883942280138</v>
      </c>
      <c r="AV3730" s="17">
        <v>583.28148466226799</v>
      </c>
      <c r="AW3730" s="6">
        <f t="shared" si="1749"/>
        <v>583.28148466226799</v>
      </c>
      <c r="AX3730" s="17">
        <v>948.00329520237801</v>
      </c>
      <c r="AY3730" s="6">
        <f t="shared" si="1750"/>
        <v>948.00329520237801</v>
      </c>
      <c r="AZ3730" s="20">
        <v>490033384.53277701</v>
      </c>
      <c r="BA3730" s="20">
        <v>84216790.748776495</v>
      </c>
      <c r="BB3730" s="20">
        <v>575503762.38144696</v>
      </c>
      <c r="BC3730" s="20">
        <v>602246084.13020098</v>
      </c>
      <c r="BD3730" s="19">
        <f t="shared" si="1751"/>
        <v>1752.0000217932015</v>
      </c>
      <c r="BE3730" s="18">
        <v>8.4212789751650199</v>
      </c>
      <c r="BF3730" s="20">
        <v>5960697.0927227298</v>
      </c>
      <c r="BG3730" s="20">
        <v>351932.84076127002</v>
      </c>
      <c r="BH3730" s="19">
        <f t="shared" si="1769"/>
        <v>442.45574143529194</v>
      </c>
      <c r="BI3730" s="20">
        <v>937.39851824077004</v>
      </c>
      <c r="BJ3730">
        <v>6</v>
      </c>
      <c r="BK3730" s="22">
        <v>3040</v>
      </c>
      <c r="BL3730" s="22">
        <v>4611.9232000000002</v>
      </c>
      <c r="BM3730" s="22">
        <v>760</v>
      </c>
      <c r="BN3730" s="22">
        <v>190</v>
      </c>
      <c r="BO3730">
        <v>0.35604643582387302</v>
      </c>
    </row>
    <row r="3731" spans="1:67" x14ac:dyDescent="0.2">
      <c r="A3731" s="27">
        <v>3730</v>
      </c>
      <c r="B3731" s="18">
        <v>721.07578326213104</v>
      </c>
      <c r="C3731" s="18">
        <v>22.799999999999901</v>
      </c>
      <c r="D3731">
        <v>1000</v>
      </c>
      <c r="E3731">
        <v>4000</v>
      </c>
      <c r="F3731">
        <v>6</v>
      </c>
      <c r="G3731" s="23">
        <f t="shared" si="1752"/>
        <v>0.68061100571893696</v>
      </c>
      <c r="H3731">
        <v>100</v>
      </c>
      <c r="I3731" s="17">
        <v>171.205104816362</v>
      </c>
      <c r="J3731" s="6">
        <f t="shared" si="1753"/>
        <v>171.46749243350612</v>
      </c>
      <c r="K3731" s="6">
        <f t="shared" si="1740"/>
        <v>171.46749243350612</v>
      </c>
      <c r="L3731" s="6">
        <f t="shared" si="1754"/>
        <v>1</v>
      </c>
      <c r="M3731" s="6">
        <f t="shared" si="1755"/>
        <v>171.205104816362</v>
      </c>
      <c r="N3731" s="28">
        <v>100</v>
      </c>
      <c r="O3731" s="17">
        <v>236.73435011916601</v>
      </c>
      <c r="P3731" s="6">
        <f t="shared" si="1756"/>
        <v>224.85765484820601</v>
      </c>
      <c r="Q3731" s="6">
        <f t="shared" si="1742"/>
        <v>224.85765484820601</v>
      </c>
      <c r="R3731" s="17">
        <v>224.85765484820601</v>
      </c>
      <c r="S3731" s="6">
        <f t="shared" si="1757"/>
        <v>11.876695270959999</v>
      </c>
      <c r="T3731" s="6">
        <f t="shared" si="1758"/>
        <v>236.73435011916601</v>
      </c>
      <c r="U3731" s="17">
        <v>56.746508427865301</v>
      </c>
      <c r="V3731" s="6">
        <f t="shared" si="1759"/>
        <v>51.171910771437197</v>
      </c>
      <c r="W3731" s="6">
        <f t="shared" si="1743"/>
        <v>51.171910771437197</v>
      </c>
      <c r="X3731" s="17">
        <v>51.171910771437197</v>
      </c>
      <c r="Y3731" s="6">
        <f t="shared" si="1760"/>
        <v>5.5745976564281037</v>
      </c>
      <c r="Z3731" s="6">
        <f t="shared" si="1761"/>
        <v>56.746508427865301</v>
      </c>
      <c r="AA3731" s="17">
        <v>163.16656279572501</v>
      </c>
      <c r="AB3731" s="6">
        <f t="shared" si="1741"/>
        <v>106.081605920955</v>
      </c>
      <c r="AC3731" s="6">
        <f t="shared" si="1744"/>
        <v>106.081605920955</v>
      </c>
      <c r="AD3731" s="17">
        <v>145.832750102668</v>
      </c>
      <c r="AE3731" s="6">
        <f t="shared" si="1762"/>
        <v>17.333812693057013</v>
      </c>
      <c r="AF3731" s="17">
        <v>106.081605920955</v>
      </c>
      <c r="AG3731" s="6">
        <f t="shared" si="1763"/>
        <v>39.751144181713002</v>
      </c>
      <c r="AH3731" s="6">
        <f t="shared" si="1745"/>
        <v>39.751144181713002</v>
      </c>
      <c r="AI3731" s="6">
        <f t="shared" si="1764"/>
        <v>163.16656279572501</v>
      </c>
      <c r="AJ3731" s="17">
        <v>139.84019910030699</v>
      </c>
      <c r="AK3731" s="6">
        <f t="shared" si="1765"/>
        <v>114.59781428930501</v>
      </c>
      <c r="AL3731" s="6">
        <f t="shared" si="1746"/>
        <v>114.59781428930501</v>
      </c>
      <c r="AM3731" s="17">
        <v>114.59781428930501</v>
      </c>
      <c r="AN3731" s="6">
        <f t="shared" si="1766"/>
        <v>25.242384811001983</v>
      </c>
      <c r="AO3731" s="6">
        <f t="shared" si="1767"/>
        <v>139.84019910030699</v>
      </c>
      <c r="AP3731" s="17">
        <v>2771.3768844968099</v>
      </c>
      <c r="AQ3731" s="6">
        <f t="shared" si="1768"/>
        <v>2771.3768844968045</v>
      </c>
      <c r="AR3731" s="17">
        <v>1194.5238087569601</v>
      </c>
      <c r="AS3731" s="6">
        <f t="shared" si="1747"/>
        <v>1194.5238087569601</v>
      </c>
      <c r="AT3731" s="17">
        <v>45.782003941048501</v>
      </c>
      <c r="AU3731" s="6">
        <f t="shared" si="1748"/>
        <v>45.782003941048501</v>
      </c>
      <c r="AV3731" s="17">
        <v>583.20008115093401</v>
      </c>
      <c r="AW3731" s="6">
        <f t="shared" si="1749"/>
        <v>583.20008115093401</v>
      </c>
      <c r="AX3731" s="17">
        <v>947.87099064786196</v>
      </c>
      <c r="AY3731" s="6">
        <f t="shared" si="1750"/>
        <v>947.87099064786196</v>
      </c>
      <c r="AZ3731" s="20">
        <v>509382447.458381</v>
      </c>
      <c r="BA3731" s="20">
        <v>84216790.748776495</v>
      </c>
      <c r="BB3731" s="20">
        <v>598831243.81241906</v>
      </c>
      <c r="BC3731" s="20">
        <v>559569517.98042202</v>
      </c>
      <c r="BD3731" s="19">
        <f t="shared" si="1751"/>
        <v>1751.9999999999986</v>
      </c>
      <c r="BE3731" s="18">
        <v>10.9292096403874</v>
      </c>
      <c r="BF3731" s="20">
        <v>5546709.7457240401</v>
      </c>
      <c r="BG3731" s="20">
        <v>327490.10515466699</v>
      </c>
      <c r="BH3731" s="19">
        <f t="shared" si="1769"/>
        <v>411.7259383293445</v>
      </c>
      <c r="BI3731" s="20">
        <v>1009.50609656698</v>
      </c>
      <c r="BJ3731">
        <v>6</v>
      </c>
      <c r="BK3731" s="22">
        <v>3040</v>
      </c>
      <c r="BL3731" s="22">
        <v>4611.9232000000002</v>
      </c>
      <c r="BM3731" s="22">
        <v>760</v>
      </c>
      <c r="BN3731" s="22">
        <v>190</v>
      </c>
      <c r="BO3731">
        <v>0.37054862103321901</v>
      </c>
    </row>
    <row r="3732" spans="1:67" x14ac:dyDescent="0.2">
      <c r="A3732" s="27">
        <v>3731</v>
      </c>
      <c r="B3732" s="18">
        <v>772.58119635228297</v>
      </c>
      <c r="C3732" s="18">
        <v>22.799999999999901</v>
      </c>
      <c r="D3732">
        <v>1000</v>
      </c>
      <c r="E3732">
        <v>4000</v>
      </c>
      <c r="F3732">
        <v>6</v>
      </c>
      <c r="G3732" s="23">
        <f t="shared" si="1752"/>
        <v>0.70371874363981934</v>
      </c>
      <c r="H3732">
        <v>100</v>
      </c>
      <c r="I3732" s="17">
        <v>174.82407489466101</v>
      </c>
      <c r="J3732" s="6">
        <f t="shared" si="1753"/>
        <v>175.00786694007655</v>
      </c>
      <c r="K3732" s="6">
        <f t="shared" ref="K3732:K3795" si="1770">(T3732*AZ3732+Z3732*BA3732+AO3732*BB3732+AI3732*BC3732)/(BD3732*(1000000))</f>
        <v>175.00786694007655</v>
      </c>
      <c r="L3732" s="6">
        <f t="shared" si="1754"/>
        <v>1</v>
      </c>
      <c r="M3732" s="6">
        <f t="shared" si="1755"/>
        <v>174.82407489466101</v>
      </c>
      <c r="N3732" s="28">
        <v>99.999999999999901</v>
      </c>
      <c r="O3732" s="17">
        <v>244.77198796962099</v>
      </c>
      <c r="P3732" s="6">
        <f t="shared" si="1756"/>
        <v>232.49053205875799</v>
      </c>
      <c r="Q3732" s="6">
        <f t="shared" si="1742"/>
        <v>232.49053205875799</v>
      </c>
      <c r="R3732" s="17">
        <v>232.49053205875799</v>
      </c>
      <c r="S3732" s="6">
        <f t="shared" si="1757"/>
        <v>12.281455910863002</v>
      </c>
      <c r="T3732" s="6">
        <f t="shared" si="1758"/>
        <v>244.77198796962099</v>
      </c>
      <c r="U3732" s="17">
        <v>56.739834468461503</v>
      </c>
      <c r="V3732" s="6">
        <f t="shared" si="1759"/>
        <v>51.165236812033399</v>
      </c>
      <c r="W3732" s="6">
        <f t="shared" si="1743"/>
        <v>51.165236812033399</v>
      </c>
      <c r="X3732" s="17">
        <v>51.165236812033399</v>
      </c>
      <c r="Y3732" s="6">
        <f t="shared" si="1760"/>
        <v>5.5745976564281037</v>
      </c>
      <c r="Z3732" s="6">
        <f t="shared" si="1761"/>
        <v>56.739834468461503</v>
      </c>
      <c r="AA3732" s="17">
        <v>171.610302907169</v>
      </c>
      <c r="AB3732" s="6">
        <f t="shared" si="1741"/>
        <v>113.970206628486</v>
      </c>
      <c r="AC3732" s="6">
        <f t="shared" si="1744"/>
        <v>113.970206628486</v>
      </c>
      <c r="AD3732" s="17">
        <v>153.84509259107401</v>
      </c>
      <c r="AE3732" s="6">
        <f t="shared" si="1762"/>
        <v>17.765210316094993</v>
      </c>
      <c r="AF3732" s="17">
        <v>113.970206628486</v>
      </c>
      <c r="AG3732" s="6">
        <f t="shared" si="1763"/>
        <v>39.87488596258801</v>
      </c>
      <c r="AH3732" s="6">
        <f t="shared" si="1745"/>
        <v>39.87488596258801</v>
      </c>
      <c r="AI3732" s="6">
        <f t="shared" si="1764"/>
        <v>171.610302907169</v>
      </c>
      <c r="AJ3732" s="17">
        <v>134.630186628681</v>
      </c>
      <c r="AK3732" s="6">
        <f t="shared" si="1765"/>
        <v>110.298746198776</v>
      </c>
      <c r="AL3732" s="6">
        <f t="shared" si="1746"/>
        <v>110.298746198776</v>
      </c>
      <c r="AM3732" s="17">
        <v>110.298746198776</v>
      </c>
      <c r="AN3732" s="6">
        <f t="shared" si="1766"/>
        <v>24.331440429905001</v>
      </c>
      <c r="AO3732" s="6">
        <f t="shared" si="1767"/>
        <v>134.630186628681</v>
      </c>
      <c r="AP3732" s="17">
        <v>2856.3274362458201</v>
      </c>
      <c r="AQ3732" s="6">
        <f t="shared" si="1768"/>
        <v>2856.3274362458169</v>
      </c>
      <c r="AR3732" s="17">
        <v>1279.6800173449401</v>
      </c>
      <c r="AS3732" s="6">
        <f t="shared" si="1747"/>
        <v>1279.6800173449401</v>
      </c>
      <c r="AT3732" s="17">
        <v>45.776032945806797</v>
      </c>
      <c r="AU3732" s="6">
        <f t="shared" si="1748"/>
        <v>45.776032945806797</v>
      </c>
      <c r="AV3732" s="17">
        <v>583.12401884239</v>
      </c>
      <c r="AW3732" s="6">
        <f t="shared" si="1749"/>
        <v>583.12401884239</v>
      </c>
      <c r="AX3732" s="17">
        <v>947.74736711267997</v>
      </c>
      <c r="AY3732" s="6">
        <f t="shared" si="1750"/>
        <v>947.74736711267997</v>
      </c>
      <c r="AZ3732" s="20">
        <v>527552263.19085097</v>
      </c>
      <c r="BA3732" s="20">
        <v>84216790.748776495</v>
      </c>
      <c r="BB3732" s="20">
        <v>621146184.91733503</v>
      </c>
      <c r="BC3732" s="20">
        <v>519084761.14303601</v>
      </c>
      <c r="BD3732" s="19">
        <f t="shared" si="1751"/>
        <v>1751.9999999999986</v>
      </c>
      <c r="BE3732" s="18">
        <v>13.4261420786499</v>
      </c>
      <c r="BF3732" s="20">
        <v>5163902.8785961801</v>
      </c>
      <c r="BG3732" s="20">
        <v>304888.334570534</v>
      </c>
      <c r="BH3732" s="19">
        <f t="shared" si="1769"/>
        <v>383.31062117873375</v>
      </c>
      <c r="BI3732" s="20">
        <v>1081.6136748931899</v>
      </c>
      <c r="BJ3732">
        <v>6</v>
      </c>
      <c r="BK3732" s="22">
        <v>3040</v>
      </c>
      <c r="BL3732" s="22">
        <v>4611.9232000000002</v>
      </c>
      <c r="BM3732" s="22">
        <v>760</v>
      </c>
      <c r="BN3732" s="22">
        <v>190</v>
      </c>
      <c r="BO3732">
        <v>0.38419288446681199</v>
      </c>
    </row>
    <row r="3733" spans="1:67" x14ac:dyDescent="0.2">
      <c r="A3733" s="27">
        <v>3732</v>
      </c>
      <c r="B3733" s="18">
        <v>824.08660944243502</v>
      </c>
      <c r="C3733" s="18">
        <v>22.799999999999901</v>
      </c>
      <c r="D3733">
        <v>1000</v>
      </c>
      <c r="E3733">
        <v>4000</v>
      </c>
      <c r="F3733">
        <v>6</v>
      </c>
      <c r="G3733" s="23">
        <f t="shared" si="1752"/>
        <v>0.72373482640760534</v>
      </c>
      <c r="H3733">
        <v>100</v>
      </c>
      <c r="I3733" s="17">
        <v>178.539090407857</v>
      </c>
      <c r="J3733" s="6">
        <f t="shared" si="1753"/>
        <v>178.65802636479307</v>
      </c>
      <c r="K3733" s="6">
        <f t="shared" si="1770"/>
        <v>178.65802636479307</v>
      </c>
      <c r="L3733" s="6">
        <f t="shared" si="1754"/>
        <v>1</v>
      </c>
      <c r="M3733" s="6">
        <f t="shared" si="1755"/>
        <v>178.539090407857</v>
      </c>
      <c r="N3733" s="28">
        <v>100</v>
      </c>
      <c r="O3733" s="17">
        <v>252.974042916131</v>
      </c>
      <c r="P3733" s="6">
        <f t="shared" si="1756"/>
        <v>240.27957532359099</v>
      </c>
      <c r="Q3733" s="6">
        <f t="shared" si="1742"/>
        <v>240.27957532359099</v>
      </c>
      <c r="R3733" s="17">
        <v>240.27957532359099</v>
      </c>
      <c r="S3733" s="6">
        <f t="shared" si="1757"/>
        <v>12.694467592540008</v>
      </c>
      <c r="T3733" s="6">
        <f t="shared" si="1758"/>
        <v>252.974042916131</v>
      </c>
      <c r="U3733" s="17">
        <v>56.733584503667103</v>
      </c>
      <c r="V3733" s="6">
        <f t="shared" si="1759"/>
        <v>51.158986847239099</v>
      </c>
      <c r="W3733" s="6">
        <f t="shared" si="1743"/>
        <v>51.158986847239099</v>
      </c>
      <c r="X3733" s="17">
        <v>51.158986847239099</v>
      </c>
      <c r="Y3733" s="6">
        <f t="shared" si="1760"/>
        <v>5.5745976564280042</v>
      </c>
      <c r="Z3733" s="6">
        <f t="shared" si="1761"/>
        <v>56.733584503667103</v>
      </c>
      <c r="AA3733" s="17">
        <v>180.416271502961</v>
      </c>
      <c r="AB3733" s="6">
        <f t="shared" ref="AB3733:AB3796" si="1771">AA3733-AE3733-AG3733</f>
        <v>122.238679009938</v>
      </c>
      <c r="AC3733" s="6">
        <f t="shared" si="1744"/>
        <v>122.238679009938</v>
      </c>
      <c r="AD3733" s="17">
        <v>162.20168291150901</v>
      </c>
      <c r="AE3733" s="6">
        <f t="shared" si="1762"/>
        <v>18.214588591451985</v>
      </c>
      <c r="AF3733" s="17">
        <v>122.238679009938</v>
      </c>
      <c r="AG3733" s="6">
        <f t="shared" si="1763"/>
        <v>39.963003901571014</v>
      </c>
      <c r="AH3733" s="6">
        <f t="shared" si="1745"/>
        <v>39.963003901571014</v>
      </c>
      <c r="AI3733" s="6">
        <f t="shared" si="1764"/>
        <v>180.41627150296102</v>
      </c>
      <c r="AJ3733" s="17">
        <v>130.23874611970999</v>
      </c>
      <c r="AK3733" s="6">
        <f t="shared" si="1765"/>
        <v>106.67541608473699</v>
      </c>
      <c r="AL3733" s="6">
        <f t="shared" si="1746"/>
        <v>106.67541608473699</v>
      </c>
      <c r="AM3733" s="17">
        <v>106.67541608473699</v>
      </c>
      <c r="AN3733" s="6">
        <f t="shared" si="1766"/>
        <v>23.563330034972992</v>
      </c>
      <c r="AO3733" s="6">
        <f t="shared" si="1767"/>
        <v>130.23874611970999</v>
      </c>
      <c r="AP3733" s="17">
        <v>2941.2801086065201</v>
      </c>
      <c r="AQ3733" s="6">
        <f t="shared" si="1768"/>
        <v>2941.2801086065151</v>
      </c>
      <c r="AR3733" s="17">
        <v>1364.8252812282301</v>
      </c>
      <c r="AS3733" s="6">
        <f t="shared" si="1747"/>
        <v>1364.8252812282301</v>
      </c>
      <c r="AT3733" s="17">
        <v>45.770441286075197</v>
      </c>
      <c r="AU3733" s="6">
        <f t="shared" si="1748"/>
        <v>45.770441286075197</v>
      </c>
      <c r="AV3733" s="17">
        <v>583.05278874915405</v>
      </c>
      <c r="AW3733" s="6">
        <f t="shared" si="1749"/>
        <v>583.05278874915405</v>
      </c>
      <c r="AX3733" s="17">
        <v>947.631597343056</v>
      </c>
      <c r="AY3733" s="6">
        <f t="shared" si="1750"/>
        <v>947.631597343056</v>
      </c>
      <c r="AZ3733" s="20">
        <v>543724544.68870294</v>
      </c>
      <c r="BA3733" s="20">
        <v>84216790.748776495</v>
      </c>
      <c r="BB3733" s="20">
        <v>640042080.42864394</v>
      </c>
      <c r="BC3733" s="20">
        <v>484016584.13387501</v>
      </c>
      <c r="BD3733" s="19">
        <f t="shared" si="1751"/>
        <v>1751.9999999999986</v>
      </c>
      <c r="BE3733" s="18">
        <v>16.011496257083699</v>
      </c>
      <c r="BF3733" s="20">
        <v>4817715.72505733</v>
      </c>
      <c r="BG3733" s="20">
        <v>284448.67348983098</v>
      </c>
      <c r="BH3733" s="19">
        <f t="shared" si="1769"/>
        <v>357.6135436025678</v>
      </c>
      <c r="BI3733" s="20">
        <v>1153.7212532194101</v>
      </c>
      <c r="BJ3733">
        <v>6</v>
      </c>
      <c r="BK3733" s="22">
        <v>3040</v>
      </c>
      <c r="BL3733" s="22">
        <v>4611.9232000000002</v>
      </c>
      <c r="BM3733" s="22">
        <v>760</v>
      </c>
      <c r="BN3733" s="22">
        <v>190</v>
      </c>
      <c r="BO3733">
        <v>0.39592478155275002</v>
      </c>
    </row>
    <row r="3734" spans="1:67" x14ac:dyDescent="0.2">
      <c r="A3734" s="27">
        <v>3733</v>
      </c>
      <c r="B3734" s="18">
        <v>875.59202253258798</v>
      </c>
      <c r="C3734" s="18">
        <v>22.799999999999901</v>
      </c>
      <c r="D3734">
        <v>1000</v>
      </c>
      <c r="E3734">
        <v>4000</v>
      </c>
      <c r="F3734">
        <v>6</v>
      </c>
      <c r="G3734" s="23">
        <f t="shared" si="1752"/>
        <v>0.74375509267699913</v>
      </c>
      <c r="H3734">
        <v>100</v>
      </c>
      <c r="I3734" s="17">
        <v>182.34983269503101</v>
      </c>
      <c r="J3734" s="6">
        <f t="shared" si="1753"/>
        <v>182.39284585938876</v>
      </c>
      <c r="K3734" s="6">
        <f t="shared" si="1770"/>
        <v>182.39284585938876</v>
      </c>
      <c r="L3734" s="6">
        <f t="shared" si="1754"/>
        <v>1</v>
      </c>
      <c r="M3734" s="6">
        <f t="shared" si="1755"/>
        <v>182.34983269503101</v>
      </c>
      <c r="N3734" s="28">
        <v>100</v>
      </c>
      <c r="O3734" s="17">
        <v>261.10331949526699</v>
      </c>
      <c r="P3734" s="6">
        <f t="shared" si="1756"/>
        <v>247.999490504791</v>
      </c>
      <c r="Q3734" s="6">
        <f t="shared" si="1742"/>
        <v>247.999490504791</v>
      </c>
      <c r="R3734" s="17">
        <v>247.999490504791</v>
      </c>
      <c r="S3734" s="6">
        <f t="shared" si="1757"/>
        <v>13.103828990475989</v>
      </c>
      <c r="T3734" s="6">
        <f t="shared" si="1758"/>
        <v>261.10331949526699</v>
      </c>
      <c r="U3734" s="17">
        <v>56.7277193730351</v>
      </c>
      <c r="V3734" s="6">
        <f t="shared" si="1759"/>
        <v>51.153121716606996</v>
      </c>
      <c r="W3734" s="6">
        <f t="shared" si="1743"/>
        <v>51.153121716606996</v>
      </c>
      <c r="X3734" s="17">
        <v>51.153121716606996</v>
      </c>
      <c r="Y3734" s="6">
        <f t="shared" si="1760"/>
        <v>5.5745976564281037</v>
      </c>
      <c r="Z3734" s="6">
        <f t="shared" si="1761"/>
        <v>56.7277193730351</v>
      </c>
      <c r="AA3734" s="17">
        <v>189.84059311468499</v>
      </c>
      <c r="AB3734" s="6">
        <f t="shared" si="1771"/>
        <v>131.20557435201599</v>
      </c>
      <c r="AC3734" s="6">
        <f t="shared" si="1744"/>
        <v>131.20557435201599</v>
      </c>
      <c r="AD3734" s="17">
        <v>171.13570115782201</v>
      </c>
      <c r="AE3734" s="6">
        <f t="shared" si="1762"/>
        <v>18.70489195686298</v>
      </c>
      <c r="AF3734" s="17">
        <v>131.20557435201599</v>
      </c>
      <c r="AG3734" s="6">
        <f t="shared" si="1763"/>
        <v>39.930126805806026</v>
      </c>
      <c r="AH3734" s="6">
        <f t="shared" si="1745"/>
        <v>39.930126805806026</v>
      </c>
      <c r="AI3734" s="6">
        <f t="shared" si="1764"/>
        <v>189.84059311468499</v>
      </c>
      <c r="AJ3734" s="17">
        <v>126.54034522230501</v>
      </c>
      <c r="AK3734" s="6">
        <f t="shared" si="1765"/>
        <v>103.654747227402</v>
      </c>
      <c r="AL3734" s="6">
        <f t="shared" si="1746"/>
        <v>103.654747227402</v>
      </c>
      <c r="AM3734" s="17">
        <v>103.654747227402</v>
      </c>
      <c r="AN3734" s="6">
        <f t="shared" si="1766"/>
        <v>22.885597994903009</v>
      </c>
      <c r="AO3734" s="6">
        <f t="shared" si="1767"/>
        <v>126.54034522230501</v>
      </c>
      <c r="AP3734" s="17">
        <v>3026.2347057176999</v>
      </c>
      <c r="AQ3734" s="6">
        <f t="shared" si="1768"/>
        <v>3026.2347057176962</v>
      </c>
      <c r="AR3734" s="17">
        <v>1449.9606112676399</v>
      </c>
      <c r="AS3734" s="6">
        <f t="shared" si="1747"/>
        <v>1449.9606112676399</v>
      </c>
      <c r="AT3734" s="17">
        <v>45.765193926153202</v>
      </c>
      <c r="AU3734" s="6">
        <f t="shared" si="1748"/>
        <v>45.765193926153202</v>
      </c>
      <c r="AV3734" s="17">
        <v>582.98594456434603</v>
      </c>
      <c r="AW3734" s="6">
        <f t="shared" si="1749"/>
        <v>582.98594456434603</v>
      </c>
      <c r="AX3734" s="17">
        <v>947.52295595955695</v>
      </c>
      <c r="AY3734" s="6">
        <f t="shared" si="1750"/>
        <v>947.52295595955695</v>
      </c>
      <c r="AZ3734" s="20">
        <v>559699986.73721194</v>
      </c>
      <c r="BA3734" s="20">
        <v>84216790.748776495</v>
      </c>
      <c r="BB3734" s="20">
        <v>659142144.88411295</v>
      </c>
      <c r="BC3734" s="20">
        <v>448941077.629897</v>
      </c>
      <c r="BD3734" s="19">
        <f t="shared" si="1751"/>
        <v>1751.9999999999986</v>
      </c>
      <c r="BE3734" s="18">
        <v>18.472573119286899</v>
      </c>
      <c r="BF3734" s="20">
        <v>4456352.2940764204</v>
      </c>
      <c r="BG3734" s="20">
        <v>263112.97116608499</v>
      </c>
      <c r="BH3734" s="19">
        <f t="shared" si="1769"/>
        <v>330.78994826062245</v>
      </c>
      <c r="BI3734" s="20">
        <v>1225.82883154562</v>
      </c>
      <c r="BJ3734">
        <v>6</v>
      </c>
      <c r="BK3734" s="22">
        <v>3040</v>
      </c>
      <c r="BL3734" s="22">
        <v>4611.9232000000002</v>
      </c>
      <c r="BM3734" s="22">
        <v>760</v>
      </c>
      <c r="BN3734" s="22">
        <v>190</v>
      </c>
      <c r="BO3734">
        <v>0.40734431433750001</v>
      </c>
    </row>
    <row r="3735" spans="1:67" x14ac:dyDescent="0.2">
      <c r="A3735" s="27">
        <v>3734</v>
      </c>
      <c r="B3735" s="18">
        <v>927.09743562274002</v>
      </c>
      <c r="C3735" s="18">
        <v>22.799999999999901</v>
      </c>
      <c r="D3735">
        <v>1000</v>
      </c>
      <c r="E3735">
        <v>4000</v>
      </c>
      <c r="F3735">
        <v>6</v>
      </c>
      <c r="G3735" s="23">
        <f t="shared" si="1752"/>
        <v>0.76286880141731706</v>
      </c>
      <c r="H3735">
        <v>100</v>
      </c>
      <c r="I3735" s="17">
        <v>186.15946304768499</v>
      </c>
      <c r="J3735" s="6">
        <f t="shared" si="1753"/>
        <v>186.10840223061271</v>
      </c>
      <c r="K3735" s="6">
        <f t="shared" si="1770"/>
        <v>186.10840223061271</v>
      </c>
      <c r="L3735" s="6">
        <f t="shared" si="1754"/>
        <v>1</v>
      </c>
      <c r="M3735" s="6">
        <f t="shared" si="1755"/>
        <v>186.15946304768499</v>
      </c>
      <c r="N3735" s="28">
        <v>100</v>
      </c>
      <c r="O3735" s="17">
        <v>269.10206961888298</v>
      </c>
      <c r="P3735" s="6">
        <f t="shared" si="1756"/>
        <v>255.59542929668399</v>
      </c>
      <c r="Q3735" s="6">
        <f t="shared" si="1742"/>
        <v>255.59542929668399</v>
      </c>
      <c r="R3735" s="17">
        <v>255.59542929668399</v>
      </c>
      <c r="S3735" s="6">
        <f t="shared" si="1757"/>
        <v>13.50664032219899</v>
      </c>
      <c r="T3735" s="6">
        <f t="shared" si="1758"/>
        <v>269.10206961888298</v>
      </c>
      <c r="U3735" s="17">
        <v>56.722204594598303</v>
      </c>
      <c r="V3735" s="6">
        <f t="shared" si="1759"/>
        <v>51.147606938170298</v>
      </c>
      <c r="W3735" s="6">
        <f t="shared" si="1743"/>
        <v>51.147606938170298</v>
      </c>
      <c r="X3735" s="17">
        <v>51.147606938170298</v>
      </c>
      <c r="Y3735" s="6">
        <f t="shared" si="1760"/>
        <v>5.5745976564280042</v>
      </c>
      <c r="Z3735" s="6">
        <f t="shared" si="1761"/>
        <v>56.722204594598303</v>
      </c>
      <c r="AA3735" s="17">
        <v>200.18237187289</v>
      </c>
      <c r="AB3735" s="6">
        <f t="shared" si="1771"/>
        <v>141.01332814850801</v>
      </c>
      <c r="AC3735" s="6">
        <f t="shared" si="1744"/>
        <v>141.01332814850801</v>
      </c>
      <c r="AD3735" s="17">
        <v>180.94092412360499</v>
      </c>
      <c r="AE3735" s="6">
        <f t="shared" si="1762"/>
        <v>19.241447749285015</v>
      </c>
      <c r="AF3735" s="17">
        <v>141.01332814850801</v>
      </c>
      <c r="AG3735" s="6">
        <f t="shared" si="1763"/>
        <v>39.927595975096978</v>
      </c>
      <c r="AH3735" s="6">
        <f t="shared" si="1745"/>
        <v>39.927595975096978</v>
      </c>
      <c r="AI3735" s="6">
        <f t="shared" si="1764"/>
        <v>200.18237187289</v>
      </c>
      <c r="AJ3735" s="17">
        <v>123.09054493652199</v>
      </c>
      <c r="AK3735" s="6">
        <f t="shared" si="1765"/>
        <v>100.807652485177</v>
      </c>
      <c r="AL3735" s="6">
        <f t="shared" si="1746"/>
        <v>100.807652485177</v>
      </c>
      <c r="AM3735" s="17">
        <v>100.807652485177</v>
      </c>
      <c r="AN3735" s="6">
        <f t="shared" si="1766"/>
        <v>22.282892451344992</v>
      </c>
      <c r="AO3735" s="6">
        <f t="shared" si="1767"/>
        <v>123.09054493652199</v>
      </c>
      <c r="AP3735" s="17">
        <v>3111.1910551175702</v>
      </c>
      <c r="AQ3735" s="6">
        <f t="shared" si="1768"/>
        <v>3111.1910551175706</v>
      </c>
      <c r="AR3735" s="17">
        <v>1535.0868975568901</v>
      </c>
      <c r="AS3735" s="6">
        <f t="shared" si="1747"/>
        <v>1535.0868975568901</v>
      </c>
      <c r="AT3735" s="17">
        <v>45.760260016038998</v>
      </c>
      <c r="AU3735" s="6">
        <f t="shared" si="1748"/>
        <v>45.760260016038998</v>
      </c>
      <c r="AV3735" s="17">
        <v>582.923093301157</v>
      </c>
      <c r="AW3735" s="6">
        <f t="shared" si="1749"/>
        <v>582.923093301157</v>
      </c>
      <c r="AX3735" s="17">
        <v>947.42080424348501</v>
      </c>
      <c r="AY3735" s="6">
        <f t="shared" si="1750"/>
        <v>947.42080424348501</v>
      </c>
      <c r="AZ3735" s="20">
        <v>575081437.74320495</v>
      </c>
      <c r="BA3735" s="20">
        <v>84216790.748776495</v>
      </c>
      <c r="BB3735" s="20">
        <v>677247911.59115696</v>
      </c>
      <c r="BC3735" s="20">
        <v>415453859.91685998</v>
      </c>
      <c r="BD3735" s="19">
        <f t="shared" si="1751"/>
        <v>1751.9999999999986</v>
      </c>
      <c r="BE3735" s="18">
        <v>20.862566908805199</v>
      </c>
      <c r="BF3735" s="20">
        <v>4120689.9921984798</v>
      </c>
      <c r="BG3735" s="20">
        <v>243294.72078382701</v>
      </c>
      <c r="BH3735" s="19">
        <f t="shared" si="1769"/>
        <v>305.874118419512</v>
      </c>
      <c r="BI3735" s="20">
        <v>1297.9364098718299</v>
      </c>
      <c r="BJ3735">
        <v>6</v>
      </c>
      <c r="BK3735" s="22">
        <v>3040</v>
      </c>
      <c r="BL3735" s="22">
        <v>4611.9232000000002</v>
      </c>
      <c r="BM3735" s="22">
        <v>760</v>
      </c>
      <c r="BN3735" s="22">
        <v>190</v>
      </c>
      <c r="BO3735">
        <v>0.418092334562984</v>
      </c>
    </row>
    <row r="3736" spans="1:67" x14ac:dyDescent="0.2">
      <c r="A3736" s="27">
        <v>3735</v>
      </c>
      <c r="B3736" s="18">
        <v>978.60284871289196</v>
      </c>
      <c r="C3736" s="18">
        <v>22.799999999999901</v>
      </c>
      <c r="D3736">
        <v>1000</v>
      </c>
      <c r="E3736">
        <v>4000</v>
      </c>
      <c r="F3736">
        <v>6</v>
      </c>
      <c r="G3736" s="23">
        <f t="shared" si="1752"/>
        <v>0.77909780862453626</v>
      </c>
      <c r="H3736">
        <v>100</v>
      </c>
      <c r="I3736" s="17">
        <v>190.012155350477</v>
      </c>
      <c r="J3736" s="6">
        <f t="shared" si="1753"/>
        <v>189.88861342286987</v>
      </c>
      <c r="K3736" s="6">
        <f t="shared" si="1770"/>
        <v>189.88861342286987</v>
      </c>
      <c r="L3736" s="6">
        <f t="shared" si="1754"/>
        <v>1</v>
      </c>
      <c r="M3736" s="6">
        <f t="shared" si="1755"/>
        <v>190.012155350477</v>
      </c>
      <c r="N3736" s="28">
        <v>100</v>
      </c>
      <c r="O3736" s="17">
        <v>277.07498168486097</v>
      </c>
      <c r="P3736" s="6">
        <f t="shared" si="1756"/>
        <v>263.16682712596702</v>
      </c>
      <c r="Q3736" s="6">
        <f t="shared" si="1742"/>
        <v>263.16682712596702</v>
      </c>
      <c r="R3736" s="17">
        <v>263.16682712596702</v>
      </c>
      <c r="S3736" s="6">
        <f t="shared" si="1757"/>
        <v>13.908154558893955</v>
      </c>
      <c r="T3736" s="6">
        <f t="shared" si="1758"/>
        <v>277.07498168486097</v>
      </c>
      <c r="U3736" s="17">
        <v>56.717009686462802</v>
      </c>
      <c r="V3736" s="6">
        <f t="shared" si="1759"/>
        <v>51.142412030034698</v>
      </c>
      <c r="W3736" s="6">
        <f t="shared" si="1743"/>
        <v>51.142412030034698</v>
      </c>
      <c r="X3736" s="17">
        <v>51.142412030034698</v>
      </c>
      <c r="Y3736" s="6">
        <f t="shared" si="1760"/>
        <v>5.5745976564281037</v>
      </c>
      <c r="Z3736" s="6">
        <f t="shared" si="1761"/>
        <v>56.717009686462802</v>
      </c>
      <c r="AA3736" s="17">
        <v>211.255825828947</v>
      </c>
      <c r="AB3736" s="6">
        <f t="shared" si="1771"/>
        <v>151.60914654196901</v>
      </c>
      <c r="AC3736" s="6">
        <f t="shared" si="1744"/>
        <v>151.60914654196901</v>
      </c>
      <c r="AD3736" s="17">
        <v>191.43679195008201</v>
      </c>
      <c r="AE3736" s="6">
        <f t="shared" si="1762"/>
        <v>19.819033878864985</v>
      </c>
      <c r="AF3736" s="17">
        <v>151.60914654196901</v>
      </c>
      <c r="AG3736" s="6">
        <f t="shared" si="1763"/>
        <v>39.827645408113</v>
      </c>
      <c r="AH3736" s="6">
        <f t="shared" si="1745"/>
        <v>39.827645408113</v>
      </c>
      <c r="AI3736" s="6">
        <f t="shared" si="1764"/>
        <v>211.255825828947</v>
      </c>
      <c r="AJ3736" s="17">
        <v>120.057008186915</v>
      </c>
      <c r="AK3736" s="6">
        <f t="shared" si="1765"/>
        <v>98.304285490517003</v>
      </c>
      <c r="AL3736" s="6">
        <f t="shared" si="1746"/>
        <v>98.304285490517003</v>
      </c>
      <c r="AM3736" s="17">
        <v>98.304285490517003</v>
      </c>
      <c r="AN3736" s="6">
        <f t="shared" si="1766"/>
        <v>21.752722696397996</v>
      </c>
      <c r="AO3736" s="6">
        <f t="shared" si="1767"/>
        <v>120.057008186915</v>
      </c>
      <c r="AP3736" s="17">
        <v>3196.1490043507602</v>
      </c>
      <c r="AQ3736" s="6">
        <f t="shared" si="1768"/>
        <v>3196.1490043507602</v>
      </c>
      <c r="AR3736" s="17">
        <v>1620.2049269346001</v>
      </c>
      <c r="AS3736" s="6">
        <f t="shared" si="1747"/>
        <v>1620.2049269346001</v>
      </c>
      <c r="AT3736" s="17">
        <v>45.755612284477799</v>
      </c>
      <c r="AU3736" s="6">
        <f t="shared" si="1748"/>
        <v>45.755612284477799</v>
      </c>
      <c r="AV3736" s="17">
        <v>582.86388756112206</v>
      </c>
      <c r="AW3736" s="6">
        <f t="shared" si="1749"/>
        <v>582.86388756112206</v>
      </c>
      <c r="AX3736" s="17">
        <v>947.32457757056</v>
      </c>
      <c r="AY3736" s="6">
        <f t="shared" si="1750"/>
        <v>947.32457757056</v>
      </c>
      <c r="AZ3736" s="20">
        <v>588362191.97573304</v>
      </c>
      <c r="BA3736" s="20">
        <v>84216790.748776495</v>
      </c>
      <c r="BB3736" s="20">
        <v>692400377.985677</v>
      </c>
      <c r="BC3736" s="20">
        <v>387020639.28981203</v>
      </c>
      <c r="BD3736" s="19">
        <f t="shared" si="1751"/>
        <v>1751.9999999999986</v>
      </c>
      <c r="BE3736" s="18">
        <v>23.236330143456598</v>
      </c>
      <c r="BF3736" s="20">
        <v>3828071.7678346098</v>
      </c>
      <c r="BG3736" s="20">
        <v>226017.88866890199</v>
      </c>
      <c r="BH3736" s="19">
        <f t="shared" si="1769"/>
        <v>284.1534013599337</v>
      </c>
      <c r="BI3736" s="20">
        <v>1370.0439881980401</v>
      </c>
      <c r="BJ3736">
        <v>6</v>
      </c>
      <c r="BK3736" s="22">
        <v>3040</v>
      </c>
      <c r="BL3736" s="22">
        <v>4611.9232000000002</v>
      </c>
      <c r="BM3736" s="22">
        <v>760</v>
      </c>
      <c r="BN3736" s="22">
        <v>190</v>
      </c>
      <c r="BO3736">
        <v>0.42800967962907299</v>
      </c>
    </row>
    <row r="3737" spans="1:67" x14ac:dyDescent="0.2">
      <c r="A3737" s="27">
        <v>3736</v>
      </c>
      <c r="B3737" s="18">
        <v>1030.10826180304</v>
      </c>
      <c r="C3737" s="18">
        <v>22.799999999999901</v>
      </c>
      <c r="D3737">
        <v>1000</v>
      </c>
      <c r="E3737">
        <v>4000</v>
      </c>
      <c r="F3737">
        <v>6</v>
      </c>
      <c r="G3737" s="23">
        <f t="shared" si="1752"/>
        <v>0.79354468959514202</v>
      </c>
      <c r="H3737">
        <v>100</v>
      </c>
      <c r="I3737" s="17">
        <v>193.99202946721499</v>
      </c>
      <c r="J3737" s="6">
        <f t="shared" si="1753"/>
        <v>193.81404131955097</v>
      </c>
      <c r="K3737" s="6">
        <f t="shared" si="1770"/>
        <v>193.81404131955097</v>
      </c>
      <c r="L3737" s="6">
        <f t="shared" si="1754"/>
        <v>1</v>
      </c>
      <c r="M3737" s="6">
        <f t="shared" si="1755"/>
        <v>193.99202946721499</v>
      </c>
      <c r="N3737" s="28">
        <v>100</v>
      </c>
      <c r="O3737" s="17">
        <v>285.59040011573802</v>
      </c>
      <c r="P3737" s="6">
        <f t="shared" si="1756"/>
        <v>271.25349734267701</v>
      </c>
      <c r="Q3737" s="6">
        <f t="shared" si="1742"/>
        <v>271.25349734267701</v>
      </c>
      <c r="R3737" s="17">
        <v>271.25349734267701</v>
      </c>
      <c r="S3737" s="6">
        <f t="shared" si="1757"/>
        <v>14.336902773061013</v>
      </c>
      <c r="T3737" s="6">
        <f t="shared" si="1758"/>
        <v>285.59040011573802</v>
      </c>
      <c r="U3737" s="17">
        <v>56.712107603119897</v>
      </c>
      <c r="V3737" s="6">
        <f t="shared" si="1759"/>
        <v>51.1375099466918</v>
      </c>
      <c r="W3737" s="6">
        <f t="shared" si="1743"/>
        <v>51.1375099466918</v>
      </c>
      <c r="X3737" s="17">
        <v>51.1375099466918</v>
      </c>
      <c r="Y3737" s="6">
        <f t="shared" si="1760"/>
        <v>5.5745976564280966</v>
      </c>
      <c r="Z3737" s="6">
        <f t="shared" si="1761"/>
        <v>56.712107603119897</v>
      </c>
      <c r="AA3737" s="17">
        <v>222.68060044959299</v>
      </c>
      <c r="AB3737" s="6">
        <f t="shared" si="1771"/>
        <v>162.42433814413101</v>
      </c>
      <c r="AC3737" s="6">
        <f t="shared" si="1744"/>
        <v>162.42433814413101</v>
      </c>
      <c r="AD3737" s="17">
        <v>202.27691458172899</v>
      </c>
      <c r="AE3737" s="6">
        <f t="shared" si="1762"/>
        <v>20.403685867863999</v>
      </c>
      <c r="AF3737" s="17">
        <v>162.42433814413101</v>
      </c>
      <c r="AG3737" s="6">
        <f t="shared" si="1763"/>
        <v>39.852576437597975</v>
      </c>
      <c r="AH3737" s="6">
        <f t="shared" si="1745"/>
        <v>39.852576437597975</v>
      </c>
      <c r="AI3737" s="6">
        <f t="shared" si="1764"/>
        <v>222.68060044959299</v>
      </c>
      <c r="AJ3737" s="17">
        <v>117.415197729263</v>
      </c>
      <c r="AK3737" s="6">
        <f t="shared" si="1765"/>
        <v>96.120933228137204</v>
      </c>
      <c r="AL3737" s="6">
        <f t="shared" si="1746"/>
        <v>96.120933228137204</v>
      </c>
      <c r="AM3737" s="17">
        <v>96.120933228137204</v>
      </c>
      <c r="AN3737" s="6">
        <f t="shared" si="1766"/>
        <v>21.294264501125795</v>
      </c>
      <c r="AO3737" s="6">
        <f t="shared" si="1767"/>
        <v>117.415197729263</v>
      </c>
      <c r="AP3737" s="17">
        <v>3281.10841814898</v>
      </c>
      <c r="AQ3737" s="6">
        <f t="shared" si="1768"/>
        <v>3281.1084181489819</v>
      </c>
      <c r="AR3737" s="17">
        <v>1705.3153975348901</v>
      </c>
      <c r="AS3737" s="6">
        <f t="shared" si="1747"/>
        <v>1705.3153975348901</v>
      </c>
      <c r="AT3737" s="17">
        <v>45.751226534648602</v>
      </c>
      <c r="AU3737" s="6">
        <f t="shared" si="1748"/>
        <v>45.751226534648602</v>
      </c>
      <c r="AV3737" s="17">
        <v>582.80801910984997</v>
      </c>
      <c r="AW3737" s="6">
        <f t="shared" si="1749"/>
        <v>582.80801910984997</v>
      </c>
      <c r="AX3737" s="17">
        <v>947.23377496959301</v>
      </c>
      <c r="AY3737" s="6">
        <f t="shared" si="1750"/>
        <v>947.23377496959301</v>
      </c>
      <c r="AZ3737" s="20">
        <v>599895075.70714104</v>
      </c>
      <c r="BA3737" s="20">
        <v>84216790.748776495</v>
      </c>
      <c r="BB3737" s="20">
        <v>706178429.71476996</v>
      </c>
      <c r="BC3737" s="20">
        <v>361709703.82931101</v>
      </c>
      <c r="BD3737" s="19">
        <f t="shared" si="1751"/>
        <v>1751.9999999999986</v>
      </c>
      <c r="BE3737" s="18">
        <v>25.599558440085499</v>
      </c>
      <c r="BF3737" s="20">
        <v>3600058.70822006</v>
      </c>
      <c r="BG3737" s="20">
        <v>212555.48946415301</v>
      </c>
      <c r="BH3737" s="19">
        <f t="shared" si="1769"/>
        <v>267.22825199665226</v>
      </c>
      <c r="BI3737" s="20">
        <v>1442.15156652426</v>
      </c>
      <c r="BJ3737">
        <v>6</v>
      </c>
      <c r="BK3737" s="22">
        <v>3040</v>
      </c>
      <c r="BL3737" s="22">
        <v>4611.9232000000002</v>
      </c>
      <c r="BM3737" s="22">
        <v>760</v>
      </c>
      <c r="BN3737" s="22">
        <v>190</v>
      </c>
      <c r="BO3737">
        <v>0.43662899203899902</v>
      </c>
    </row>
    <row r="3738" spans="1:67" x14ac:dyDescent="0.2">
      <c r="A3738" s="27">
        <v>3737</v>
      </c>
      <c r="B3738" s="18">
        <v>154.516239270456</v>
      </c>
      <c r="C3738" s="18">
        <v>53.199999999999903</v>
      </c>
      <c r="D3738">
        <v>1000</v>
      </c>
      <c r="E3738">
        <v>4000</v>
      </c>
      <c r="F3738">
        <v>7</v>
      </c>
      <c r="G3738" s="23">
        <f t="shared" si="1752"/>
        <v>0.27546784243752204</v>
      </c>
      <c r="H3738">
        <v>100</v>
      </c>
      <c r="I3738" s="17">
        <v>148.112675954129</v>
      </c>
      <c r="J3738" s="6">
        <f t="shared" si="1753"/>
        <v>149.59761348633717</v>
      </c>
      <c r="K3738" s="6">
        <f t="shared" si="1770"/>
        <v>149.59761348633717</v>
      </c>
      <c r="L3738" s="6">
        <f t="shared" si="1754"/>
        <v>1</v>
      </c>
      <c r="M3738" s="6">
        <f t="shared" si="1755"/>
        <v>148.112675954129</v>
      </c>
      <c r="N3738" s="28">
        <v>100</v>
      </c>
      <c r="O3738" s="17">
        <v>186.70047835182001</v>
      </c>
      <c r="P3738" s="6">
        <f t="shared" si="1756"/>
        <v>177.34980456583199</v>
      </c>
      <c r="Q3738" s="6">
        <f t="shared" si="1742"/>
        <v>177.34980456583199</v>
      </c>
      <c r="R3738" s="17">
        <v>177.34980456583199</v>
      </c>
      <c r="S3738" s="6">
        <f t="shared" si="1757"/>
        <v>9.3506737859880218</v>
      </c>
      <c r="T3738" s="6">
        <f t="shared" si="1758"/>
        <v>186.70047835182001</v>
      </c>
      <c r="U3738" s="17">
        <v>56.837994318183597</v>
      </c>
      <c r="V3738" s="6">
        <f t="shared" si="1759"/>
        <v>51.2633966617556</v>
      </c>
      <c r="W3738" s="6">
        <f t="shared" si="1743"/>
        <v>51.2633966617556</v>
      </c>
      <c r="X3738" s="17">
        <v>51.2633966617556</v>
      </c>
      <c r="Y3738" s="6">
        <f t="shared" si="1760"/>
        <v>5.5745976564279971</v>
      </c>
      <c r="Z3738" s="6">
        <f t="shared" si="1761"/>
        <v>56.837994318183597</v>
      </c>
      <c r="AA3738" s="17">
        <v>110.15084498248299</v>
      </c>
      <c r="AB3738" s="6">
        <f t="shared" si="1771"/>
        <v>56.0998941323369</v>
      </c>
      <c r="AC3738" s="6">
        <f t="shared" si="1744"/>
        <v>56.0998941323369</v>
      </c>
      <c r="AD3738" s="17">
        <v>95.519923282219096</v>
      </c>
      <c r="AE3738" s="6">
        <f t="shared" si="1762"/>
        <v>14.630921700263897</v>
      </c>
      <c r="AF3738" s="17">
        <v>56.0998941323369</v>
      </c>
      <c r="AG3738" s="6">
        <f t="shared" si="1763"/>
        <v>39.420029149882197</v>
      </c>
      <c r="AH3738" s="6">
        <f t="shared" si="1745"/>
        <v>39.420029149882197</v>
      </c>
      <c r="AI3738" s="6">
        <f t="shared" si="1764"/>
        <v>110.15084498248299</v>
      </c>
      <c r="AJ3738" s="17">
        <v>583.27259579323595</v>
      </c>
      <c r="AK3738" s="6">
        <f t="shared" si="1765"/>
        <v>477.57533806826899</v>
      </c>
      <c r="AL3738" s="6">
        <f t="shared" si="1746"/>
        <v>477.57533806826899</v>
      </c>
      <c r="AM3738" s="17">
        <v>477.57533806826899</v>
      </c>
      <c r="AN3738" s="6">
        <f t="shared" si="1766"/>
        <v>105.69725772496696</v>
      </c>
      <c r="AO3738" s="6">
        <f t="shared" si="1767"/>
        <v>583.27259579323595</v>
      </c>
      <c r="AP3738" s="17">
        <v>1994.62480416372</v>
      </c>
      <c r="AQ3738" s="6">
        <f t="shared" si="1768"/>
        <v>1994.624804163728</v>
      </c>
      <c r="AR3738" s="17">
        <v>256.42701340472399</v>
      </c>
      <c r="AS3738" s="6">
        <f t="shared" si="1747"/>
        <v>256.42701340472399</v>
      </c>
      <c r="AT3738" s="17">
        <v>107.015658579955</v>
      </c>
      <c r="AU3738" s="6">
        <f t="shared" si="1748"/>
        <v>107.015658579955</v>
      </c>
      <c r="AV3738" s="17">
        <v>681.61652391423502</v>
      </c>
      <c r="AW3738" s="6">
        <f t="shared" si="1749"/>
        <v>681.61652391423502</v>
      </c>
      <c r="AX3738" s="17">
        <v>949.56560826481405</v>
      </c>
      <c r="AY3738" s="6">
        <f t="shared" si="1750"/>
        <v>949.56560826481405</v>
      </c>
      <c r="AZ3738" s="20">
        <v>140654477.14819899</v>
      </c>
      <c r="BA3738" s="20">
        <v>196505845.08047801</v>
      </c>
      <c r="BB3738" s="20">
        <v>145459337.721861</v>
      </c>
      <c r="BC3738" s="20">
        <v>1269380340.0494599</v>
      </c>
      <c r="BD3738" s="19">
        <f t="shared" si="1751"/>
        <v>1751.9999999999982</v>
      </c>
      <c r="BE3738" s="18">
        <v>3.2444873779E-18</v>
      </c>
      <c r="BF3738" s="20">
        <v>12487709.605355499</v>
      </c>
      <c r="BG3738" s="20">
        <v>737302.20604233001</v>
      </c>
      <c r="BH3738" s="19">
        <f t="shared" si="1769"/>
        <v>926.94844160774187</v>
      </c>
      <c r="BI3738" s="20">
        <v>216.32273497863901</v>
      </c>
      <c r="BJ3738">
        <v>14</v>
      </c>
      <c r="BK3738" s="22">
        <v>3040</v>
      </c>
      <c r="BL3738" s="22">
        <v>4611.9232000000002</v>
      </c>
      <c r="BM3738" s="22">
        <v>760</v>
      </c>
      <c r="BN3738" s="22">
        <v>190</v>
      </c>
      <c r="BO3738">
        <v>8.9857476563514893E-2</v>
      </c>
    </row>
    <row r="3739" spans="1:67" x14ac:dyDescent="0.2">
      <c r="A3739" s="27">
        <v>3738</v>
      </c>
      <c r="B3739" s="18">
        <v>206.02165236060799</v>
      </c>
      <c r="C3739" s="18">
        <v>53.199999999999903</v>
      </c>
      <c r="D3739">
        <v>1000</v>
      </c>
      <c r="E3739">
        <v>4000</v>
      </c>
      <c r="F3739">
        <v>7</v>
      </c>
      <c r="G3739" s="23">
        <f t="shared" si="1752"/>
        <v>0.32832707186551219</v>
      </c>
      <c r="H3739">
        <v>100</v>
      </c>
      <c r="I3739" s="17">
        <v>150.35316722814099</v>
      </c>
      <c r="J3739" s="6">
        <f t="shared" si="1753"/>
        <v>151.8135008677377</v>
      </c>
      <c r="K3739" s="6">
        <f t="shared" si="1770"/>
        <v>151.8135008677377</v>
      </c>
      <c r="L3739" s="6">
        <f t="shared" si="1754"/>
        <v>1</v>
      </c>
      <c r="M3739" s="6">
        <f t="shared" si="1755"/>
        <v>150.35316722814099</v>
      </c>
      <c r="N3739" s="28">
        <v>100</v>
      </c>
      <c r="O3739" s="17">
        <v>190.25745369360899</v>
      </c>
      <c r="P3739" s="6">
        <f t="shared" si="1756"/>
        <v>180.72619171215101</v>
      </c>
      <c r="Q3739" s="6">
        <f t="shared" si="1742"/>
        <v>180.72619171215101</v>
      </c>
      <c r="R3739" s="17">
        <v>180.72619171215101</v>
      </c>
      <c r="S3739" s="6">
        <f t="shared" si="1757"/>
        <v>9.5312619814579875</v>
      </c>
      <c r="T3739" s="6">
        <f t="shared" si="1758"/>
        <v>190.25745369360899</v>
      </c>
      <c r="U3739" s="17">
        <v>56.824171785888502</v>
      </c>
      <c r="V3739" s="6">
        <f t="shared" si="1759"/>
        <v>51.249574129460498</v>
      </c>
      <c r="W3739" s="6">
        <f t="shared" si="1743"/>
        <v>51.249574129460498</v>
      </c>
      <c r="X3739" s="17">
        <v>51.249574129460498</v>
      </c>
      <c r="Y3739" s="6">
        <f t="shared" si="1760"/>
        <v>5.5745976564280042</v>
      </c>
      <c r="Z3739" s="6">
        <f t="shared" si="1761"/>
        <v>56.824171785888502</v>
      </c>
      <c r="AA3739" s="17">
        <v>114.618320974833</v>
      </c>
      <c r="AB3739" s="6">
        <f t="shared" si="1771"/>
        <v>60.297819942948102</v>
      </c>
      <c r="AC3739" s="6">
        <f t="shared" si="1744"/>
        <v>60.297819942948102</v>
      </c>
      <c r="AD3739" s="17">
        <v>99.768117171752706</v>
      </c>
      <c r="AE3739" s="6">
        <f t="shared" si="1762"/>
        <v>14.850203803080291</v>
      </c>
      <c r="AF3739" s="17">
        <v>60.297819942948102</v>
      </c>
      <c r="AG3739" s="6">
        <f t="shared" si="1763"/>
        <v>39.470297228804604</v>
      </c>
      <c r="AH3739" s="6">
        <f t="shared" si="1745"/>
        <v>39.470297228804604</v>
      </c>
      <c r="AI3739" s="6">
        <f t="shared" si="1764"/>
        <v>114.61832097483301</v>
      </c>
      <c r="AJ3739" s="17">
        <v>436.22729775939399</v>
      </c>
      <c r="AK3739" s="6">
        <f t="shared" si="1765"/>
        <v>357.17133105600902</v>
      </c>
      <c r="AL3739" s="6">
        <f t="shared" si="1746"/>
        <v>357.17133105600902</v>
      </c>
      <c r="AM3739" s="17">
        <v>357.17133105600902</v>
      </c>
      <c r="AN3739" s="6">
        <f t="shared" si="1766"/>
        <v>79.055966703384968</v>
      </c>
      <c r="AO3739" s="6">
        <f t="shared" si="1767"/>
        <v>436.22729775939399</v>
      </c>
      <c r="AP3739" s="17">
        <v>2079.5396022806699</v>
      </c>
      <c r="AQ3739" s="6">
        <f t="shared" si="1768"/>
        <v>2079.539602280669</v>
      </c>
      <c r="AR3739" s="17">
        <v>341.81049476668397</v>
      </c>
      <c r="AS3739" s="6">
        <f t="shared" si="1747"/>
        <v>341.81049476668397</v>
      </c>
      <c r="AT3739" s="17">
        <v>106.986803149119</v>
      </c>
      <c r="AU3739" s="6">
        <f t="shared" si="1748"/>
        <v>106.986803149119</v>
      </c>
      <c r="AV3739" s="17">
        <v>681.43273456299698</v>
      </c>
      <c r="AW3739" s="6">
        <f t="shared" si="1749"/>
        <v>681.43273456299698</v>
      </c>
      <c r="AX3739" s="17">
        <v>949.30956980186897</v>
      </c>
      <c r="AY3739" s="6">
        <f t="shared" si="1750"/>
        <v>949.30956980186897</v>
      </c>
      <c r="AZ3739" s="20">
        <v>184079202.18679801</v>
      </c>
      <c r="BA3739" s="20">
        <v>196505845.08047801</v>
      </c>
      <c r="BB3739" s="20">
        <v>194643982.64109999</v>
      </c>
      <c r="BC3739" s="20">
        <v>1176770970.09162</v>
      </c>
      <c r="BD3739" s="19">
        <f t="shared" si="1751"/>
        <v>1751.9999999999959</v>
      </c>
      <c r="BE3739" s="18">
        <v>2.8389264556625001E-18</v>
      </c>
      <c r="BF3739" s="20">
        <v>11591515.722074401</v>
      </c>
      <c r="BG3739" s="20">
        <v>684388.92185597902</v>
      </c>
      <c r="BH3739" s="19">
        <f t="shared" si="1769"/>
        <v>860.42499177275147</v>
      </c>
      <c r="BI3739" s="20">
        <v>288.43031330485201</v>
      </c>
      <c r="BJ3739">
        <v>14</v>
      </c>
      <c r="BK3739" s="22">
        <v>3040</v>
      </c>
      <c r="BL3739" s="22">
        <v>4611.9232000000002</v>
      </c>
      <c r="BM3739" s="22">
        <v>760</v>
      </c>
      <c r="BN3739" s="22">
        <v>190</v>
      </c>
      <c r="BO3739">
        <v>0.120205982702249</v>
      </c>
    </row>
    <row r="3740" spans="1:67" x14ac:dyDescent="0.2">
      <c r="A3740" s="27">
        <v>3739</v>
      </c>
      <c r="B3740" s="18">
        <v>257.52706545076097</v>
      </c>
      <c r="C3740" s="18">
        <v>53.199999999999903</v>
      </c>
      <c r="D3740">
        <v>1000</v>
      </c>
      <c r="E3740">
        <v>4000</v>
      </c>
      <c r="F3740">
        <v>7</v>
      </c>
      <c r="G3740" s="23">
        <f t="shared" si="1752"/>
        <v>0.38147427753930152</v>
      </c>
      <c r="H3740">
        <v>100</v>
      </c>
      <c r="I3740" s="17">
        <v>152.59935293418701</v>
      </c>
      <c r="J3740" s="6">
        <f t="shared" si="1753"/>
        <v>153.98923373570332</v>
      </c>
      <c r="K3740" s="6">
        <f t="shared" si="1770"/>
        <v>153.98923373570332</v>
      </c>
      <c r="L3740" s="6">
        <f t="shared" si="1754"/>
        <v>1</v>
      </c>
      <c r="M3740" s="6">
        <f t="shared" si="1755"/>
        <v>152.59935293418701</v>
      </c>
      <c r="N3740" s="28">
        <v>100</v>
      </c>
      <c r="O3740" s="17">
        <v>192.56410287629299</v>
      </c>
      <c r="P3740" s="6">
        <f t="shared" si="1756"/>
        <v>182.915034763118</v>
      </c>
      <c r="Q3740" s="6">
        <f t="shared" si="1742"/>
        <v>182.915034763118</v>
      </c>
      <c r="R3740" s="17">
        <v>182.915034763118</v>
      </c>
      <c r="S3740" s="6">
        <f t="shared" si="1757"/>
        <v>9.6490681131749909</v>
      </c>
      <c r="T3740" s="6">
        <f t="shared" si="1758"/>
        <v>192.56410287629299</v>
      </c>
      <c r="U3740" s="17">
        <v>56.811586946236098</v>
      </c>
      <c r="V3740" s="6">
        <f t="shared" si="1759"/>
        <v>51.236989289808001</v>
      </c>
      <c r="W3740" s="6">
        <f t="shared" si="1743"/>
        <v>51.236989289808001</v>
      </c>
      <c r="X3740" s="17">
        <v>51.236989289808001</v>
      </c>
      <c r="Y3740" s="6">
        <f t="shared" si="1760"/>
        <v>5.5745976564280966</v>
      </c>
      <c r="Z3740" s="6">
        <f t="shared" si="1761"/>
        <v>56.811586946236098</v>
      </c>
      <c r="AA3740" s="17">
        <v>119.88086757034399</v>
      </c>
      <c r="AB3740" s="6">
        <f t="shared" si="1771"/>
        <v>65.209979444039305</v>
      </c>
      <c r="AC3740" s="6">
        <f t="shared" si="1744"/>
        <v>65.209979444039305</v>
      </c>
      <c r="AD3740" s="17">
        <v>104.767798096074</v>
      </c>
      <c r="AE3740" s="6">
        <f t="shared" si="1762"/>
        <v>15.113069474269992</v>
      </c>
      <c r="AF3740" s="17">
        <v>65.209979444039305</v>
      </c>
      <c r="AG3740" s="6">
        <f t="shared" si="1763"/>
        <v>39.557818652034697</v>
      </c>
      <c r="AH3740" s="6">
        <f t="shared" si="1745"/>
        <v>39.557818652034697</v>
      </c>
      <c r="AI3740" s="6">
        <f t="shared" si="1764"/>
        <v>119.88086757034399</v>
      </c>
      <c r="AJ3740" s="17">
        <v>347.41254306249601</v>
      </c>
      <c r="AK3740" s="6">
        <f t="shared" si="1765"/>
        <v>284.44707206175599</v>
      </c>
      <c r="AL3740" s="6">
        <f t="shared" si="1746"/>
        <v>284.44707206175599</v>
      </c>
      <c r="AM3740" s="17">
        <v>284.44707206175599</v>
      </c>
      <c r="AN3740" s="6">
        <f t="shared" si="1766"/>
        <v>62.965471000740024</v>
      </c>
      <c r="AO3740" s="6">
        <f t="shared" si="1767"/>
        <v>347.41254306249601</v>
      </c>
      <c r="AP3740" s="17">
        <v>2164.4605907251098</v>
      </c>
      <c r="AQ3740" s="6">
        <f t="shared" si="1768"/>
        <v>2164.460590725108</v>
      </c>
      <c r="AR3740" s="17">
        <v>427.15819977509602</v>
      </c>
      <c r="AS3740" s="6">
        <f t="shared" si="1747"/>
        <v>427.15819977509602</v>
      </c>
      <c r="AT3740" s="17">
        <v>106.960531481784</v>
      </c>
      <c r="AU3740" s="6">
        <f t="shared" si="1748"/>
        <v>106.960531481784</v>
      </c>
      <c r="AV3740" s="17">
        <v>681.26540201742705</v>
      </c>
      <c r="AW3740" s="6">
        <f t="shared" si="1749"/>
        <v>681.26540201742705</v>
      </c>
      <c r="AX3740" s="17">
        <v>949.07645745080094</v>
      </c>
      <c r="AY3740" s="6">
        <f t="shared" si="1750"/>
        <v>949.07645745080094</v>
      </c>
      <c r="AZ3740" s="20">
        <v>227361306.35941601</v>
      </c>
      <c r="BA3740" s="20">
        <v>196505845.08047801</v>
      </c>
      <c r="BB3740" s="20">
        <v>244475782.80895999</v>
      </c>
      <c r="BC3740" s="20">
        <v>1083657065.7511401</v>
      </c>
      <c r="BD3740" s="19">
        <f t="shared" si="1751"/>
        <v>1751.9999999999943</v>
      </c>
      <c r="BE3740" s="18">
        <v>3.2444873779E-18</v>
      </c>
      <c r="BF3740" s="20">
        <v>10695941.9176277</v>
      </c>
      <c r="BG3740" s="20">
        <v>631512.24850596301</v>
      </c>
      <c r="BH3740" s="19">
        <f t="shared" si="1769"/>
        <v>793.94756968243337</v>
      </c>
      <c r="BI3740" s="20">
        <v>360.53789163106501</v>
      </c>
      <c r="BJ3740">
        <v>14</v>
      </c>
      <c r="BK3740" s="22">
        <v>3040</v>
      </c>
      <c r="BL3740" s="22">
        <v>4611.9232000000002</v>
      </c>
      <c r="BM3740" s="22">
        <v>760</v>
      </c>
      <c r="BN3740" s="22">
        <v>190</v>
      </c>
      <c r="BO3740">
        <v>0.150951869097875</v>
      </c>
    </row>
    <row r="3741" spans="1:67" x14ac:dyDescent="0.2">
      <c r="A3741" s="27">
        <v>3740</v>
      </c>
      <c r="B3741" s="18">
        <v>309.03247854091302</v>
      </c>
      <c r="C3741" s="18">
        <v>53.199999999999903</v>
      </c>
      <c r="D3741">
        <v>1000</v>
      </c>
      <c r="E3741">
        <v>4000</v>
      </c>
      <c r="F3741">
        <v>6</v>
      </c>
      <c r="G3741" s="23">
        <f t="shared" si="1752"/>
        <v>0.43480989774247819</v>
      </c>
      <c r="H3741">
        <v>100</v>
      </c>
      <c r="I3741" s="17">
        <v>148.702132856834</v>
      </c>
      <c r="J3741" s="6">
        <f t="shared" si="1753"/>
        <v>150.10279445037636</v>
      </c>
      <c r="K3741" s="6">
        <f t="shared" si="1770"/>
        <v>150.10279445037636</v>
      </c>
      <c r="L3741" s="6">
        <f t="shared" si="1754"/>
        <v>1</v>
      </c>
      <c r="M3741" s="6">
        <f t="shared" si="1755"/>
        <v>148.702132856834</v>
      </c>
      <c r="N3741" s="28">
        <v>100</v>
      </c>
      <c r="O3741" s="17">
        <v>194.23469856624601</v>
      </c>
      <c r="P3741" s="6">
        <f t="shared" si="1756"/>
        <v>184.502223493657</v>
      </c>
      <c r="Q3741" s="6">
        <f t="shared" si="1742"/>
        <v>184.502223493657</v>
      </c>
      <c r="R3741" s="17">
        <v>184.502223493657</v>
      </c>
      <c r="S3741" s="6">
        <f t="shared" si="1757"/>
        <v>9.7324750725890112</v>
      </c>
      <c r="T3741" s="6">
        <f t="shared" si="1758"/>
        <v>194.23469856624601</v>
      </c>
      <c r="U3741" s="17">
        <v>56.813270806413001</v>
      </c>
      <c r="V3741" s="6">
        <f t="shared" si="1759"/>
        <v>51.238673149984898</v>
      </c>
      <c r="W3741" s="6">
        <f t="shared" si="1743"/>
        <v>51.238673149984898</v>
      </c>
      <c r="X3741" s="17">
        <v>51.238673149984898</v>
      </c>
      <c r="Y3741" s="6">
        <f t="shared" si="1760"/>
        <v>5.5745976564281037</v>
      </c>
      <c r="Z3741" s="6">
        <f t="shared" si="1761"/>
        <v>56.813270806413001</v>
      </c>
      <c r="AA3741" s="17">
        <v>115.427703952776</v>
      </c>
      <c r="AB3741" s="6">
        <f t="shared" si="1771"/>
        <v>60.889716227968499</v>
      </c>
      <c r="AC3741" s="6">
        <f t="shared" si="1744"/>
        <v>60.889716227968499</v>
      </c>
      <c r="AD3741" s="17">
        <v>100.548355408079</v>
      </c>
      <c r="AE3741" s="6">
        <f t="shared" si="1762"/>
        <v>14.879348544696995</v>
      </c>
      <c r="AF3741" s="17">
        <v>60.889716227968499</v>
      </c>
      <c r="AG3741" s="6">
        <f t="shared" si="1763"/>
        <v>39.658639180110505</v>
      </c>
      <c r="AH3741" s="6">
        <f t="shared" si="1745"/>
        <v>39.658639180110505</v>
      </c>
      <c r="AI3741" s="6">
        <f t="shared" si="1764"/>
        <v>115.427703952776</v>
      </c>
      <c r="AJ3741" s="17">
        <v>288.28954452541399</v>
      </c>
      <c r="AK3741" s="6">
        <f t="shared" si="1765"/>
        <v>236.04496177921601</v>
      </c>
      <c r="AL3741" s="6">
        <f t="shared" si="1746"/>
        <v>236.04496177921601</v>
      </c>
      <c r="AM3741" s="17">
        <v>236.04496177921601</v>
      </c>
      <c r="AN3741" s="6">
        <f t="shared" si="1766"/>
        <v>52.244582746197977</v>
      </c>
      <c r="AO3741" s="6">
        <f t="shared" si="1767"/>
        <v>288.28954452541399</v>
      </c>
      <c r="AP3741" s="17">
        <v>2152.6393441610699</v>
      </c>
      <c r="AQ3741" s="6">
        <f t="shared" si="1768"/>
        <v>2152.6393441610771</v>
      </c>
      <c r="AR3741" s="17">
        <v>512.60668556025098</v>
      </c>
      <c r="AS3741" s="6">
        <f t="shared" si="1747"/>
        <v>512.60668556025098</v>
      </c>
      <c r="AT3741" s="17">
        <v>106.96404664889199</v>
      </c>
      <c r="AU3741" s="6">
        <f t="shared" si="1748"/>
        <v>106.96404664889199</v>
      </c>
      <c r="AV3741" s="17">
        <v>583.96096390867797</v>
      </c>
      <c r="AW3741" s="6">
        <f t="shared" si="1749"/>
        <v>583.96096390867797</v>
      </c>
      <c r="AX3741" s="17">
        <v>949.10764804325595</v>
      </c>
      <c r="AY3741" s="6">
        <f t="shared" si="1750"/>
        <v>949.10764804325595</v>
      </c>
      <c r="AZ3741" s="20">
        <v>270551645.94766498</v>
      </c>
      <c r="BA3741" s="20">
        <v>196505845.08047801</v>
      </c>
      <c r="BB3741" s="20">
        <v>294729449.81667799</v>
      </c>
      <c r="BC3741" s="20">
        <v>990213059.155177</v>
      </c>
      <c r="BD3741" s="19">
        <f t="shared" si="1751"/>
        <v>1751.9999999999982</v>
      </c>
      <c r="BE3741" s="18">
        <v>3.2444873779E-18</v>
      </c>
      <c r="BF3741" s="20">
        <v>9804037.3631913103</v>
      </c>
      <c r="BG3741" s="20">
        <v>578852.21585408505</v>
      </c>
      <c r="BH3741" s="19">
        <f t="shared" si="1769"/>
        <v>727.74251183554304</v>
      </c>
      <c r="BI3741" s="20">
        <v>432.64546995727801</v>
      </c>
      <c r="BJ3741">
        <v>14</v>
      </c>
      <c r="BK3741" s="22">
        <v>3040</v>
      </c>
      <c r="BL3741" s="22">
        <v>4611.9232000000002</v>
      </c>
      <c r="BM3741" s="22">
        <v>760</v>
      </c>
      <c r="BN3741" s="22">
        <v>190</v>
      </c>
      <c r="BO3741">
        <v>0.181957661544324</v>
      </c>
    </row>
    <row r="3742" spans="1:67" x14ac:dyDescent="0.2">
      <c r="A3742" s="27">
        <v>3741</v>
      </c>
      <c r="B3742" s="18">
        <v>360.53789163106501</v>
      </c>
      <c r="C3742" s="18">
        <v>53.199999999999903</v>
      </c>
      <c r="D3742">
        <v>1000</v>
      </c>
      <c r="E3742">
        <v>4000</v>
      </c>
      <c r="F3742">
        <v>6</v>
      </c>
      <c r="G3742" s="23">
        <f t="shared" si="1752"/>
        <v>0.4881411067569823</v>
      </c>
      <c r="H3742">
        <v>100</v>
      </c>
      <c r="I3742" s="17">
        <v>150.944128021111</v>
      </c>
      <c r="J3742" s="6">
        <f t="shared" si="1753"/>
        <v>152.21198884184736</v>
      </c>
      <c r="K3742" s="6">
        <f t="shared" si="1770"/>
        <v>152.21198884184736</v>
      </c>
      <c r="L3742" s="6">
        <f t="shared" si="1754"/>
        <v>1</v>
      </c>
      <c r="M3742" s="6">
        <f t="shared" si="1755"/>
        <v>150.944128021111</v>
      </c>
      <c r="N3742" s="28">
        <v>100</v>
      </c>
      <c r="O3742" s="17">
        <v>195.45996368156199</v>
      </c>
      <c r="P3742" s="6">
        <f t="shared" si="1756"/>
        <v>185.66397921804199</v>
      </c>
      <c r="Q3742" s="6">
        <f t="shared" si="1742"/>
        <v>185.66397921804199</v>
      </c>
      <c r="R3742" s="17">
        <v>185.66397921804199</v>
      </c>
      <c r="S3742" s="6">
        <f t="shared" si="1757"/>
        <v>9.79598446352</v>
      </c>
      <c r="T3742" s="6">
        <f t="shared" si="1758"/>
        <v>195.45996368156199</v>
      </c>
      <c r="U3742" s="17">
        <v>56.801622908555302</v>
      </c>
      <c r="V3742" s="6">
        <f t="shared" si="1759"/>
        <v>51.227025252127298</v>
      </c>
      <c r="W3742" s="6">
        <f t="shared" si="1743"/>
        <v>51.227025252127298</v>
      </c>
      <c r="X3742" s="17">
        <v>51.227025252127298</v>
      </c>
      <c r="Y3742" s="6">
        <f t="shared" si="1760"/>
        <v>5.5745976564280042</v>
      </c>
      <c r="Z3742" s="6">
        <f t="shared" si="1761"/>
        <v>56.801622908555302</v>
      </c>
      <c r="AA3742" s="17">
        <v>121.86832436162901</v>
      </c>
      <c r="AB3742" s="6">
        <f t="shared" si="1771"/>
        <v>66.866562012272794</v>
      </c>
      <c r="AC3742" s="6">
        <f t="shared" si="1744"/>
        <v>66.866562012272794</v>
      </c>
      <c r="AD3742" s="17">
        <v>106.661279988259</v>
      </c>
      <c r="AE3742" s="6">
        <f t="shared" si="1762"/>
        <v>15.20704437337001</v>
      </c>
      <c r="AF3742" s="17">
        <v>66.866562012272794</v>
      </c>
      <c r="AG3742" s="6">
        <f t="shared" si="1763"/>
        <v>39.794717975986202</v>
      </c>
      <c r="AH3742" s="6">
        <f t="shared" si="1745"/>
        <v>39.794717975986202</v>
      </c>
      <c r="AI3742" s="6">
        <f t="shared" si="1764"/>
        <v>121.86832436162901</v>
      </c>
      <c r="AJ3742" s="17">
        <v>246.07480878647499</v>
      </c>
      <c r="AK3742" s="6">
        <f t="shared" si="1765"/>
        <v>201.478455423898</v>
      </c>
      <c r="AL3742" s="6">
        <f t="shared" si="1746"/>
        <v>201.478455423898</v>
      </c>
      <c r="AM3742" s="17">
        <v>201.478455423898</v>
      </c>
      <c r="AN3742" s="6">
        <f t="shared" si="1766"/>
        <v>44.596353362576991</v>
      </c>
      <c r="AO3742" s="6">
        <f t="shared" si="1767"/>
        <v>246.07480878647499</v>
      </c>
      <c r="AP3742" s="17">
        <v>2237.5650187257702</v>
      </c>
      <c r="AQ3742" s="6">
        <f t="shared" si="1768"/>
        <v>2237.5650187257706</v>
      </c>
      <c r="AR3742" s="17">
        <v>597.905182677055</v>
      </c>
      <c r="AS3742" s="6">
        <f t="shared" si="1747"/>
        <v>597.905182677055</v>
      </c>
      <c r="AT3742" s="17">
        <v>106.939730908198</v>
      </c>
      <c r="AU3742" s="6">
        <f t="shared" si="1748"/>
        <v>106.939730908198</v>
      </c>
      <c r="AV3742" s="17">
        <v>583.82821422484994</v>
      </c>
      <c r="AW3742" s="6">
        <f t="shared" si="1749"/>
        <v>583.82821422484994</v>
      </c>
      <c r="AX3742" s="17">
        <v>948.891890915668</v>
      </c>
      <c r="AY3742" s="6">
        <f t="shared" si="1750"/>
        <v>948.891890915668</v>
      </c>
      <c r="AZ3742" s="20">
        <v>313522285.62566501</v>
      </c>
      <c r="BA3742" s="20">
        <v>196505845.08047801</v>
      </c>
      <c r="BB3742" s="20">
        <v>345195088.33208901</v>
      </c>
      <c r="BC3742" s="20">
        <v>896776780.961766</v>
      </c>
      <c r="BD3742" s="19">
        <f t="shared" si="1751"/>
        <v>1751.9999999999982</v>
      </c>
      <c r="BE3742" s="18">
        <v>6.4889747558E-18</v>
      </c>
      <c r="BF3742" s="20">
        <v>8897726.9265324194</v>
      </c>
      <c r="BG3742" s="20">
        <v>525341.62780988403</v>
      </c>
      <c r="BH3742" s="19">
        <f t="shared" si="1769"/>
        <v>660.46812178138089</v>
      </c>
      <c r="BI3742" s="20">
        <v>504.75304828349101</v>
      </c>
      <c r="BJ3742">
        <v>14</v>
      </c>
      <c r="BK3742" s="22">
        <v>3040</v>
      </c>
      <c r="BL3742" s="22">
        <v>4611.9232000000002</v>
      </c>
      <c r="BM3742" s="22">
        <v>760</v>
      </c>
      <c r="BN3742" s="22">
        <v>190</v>
      </c>
      <c r="BO3742">
        <v>0.213237101902328</v>
      </c>
    </row>
    <row r="3743" spans="1:67" x14ac:dyDescent="0.2">
      <c r="A3743" s="27">
        <v>3742</v>
      </c>
      <c r="B3743" s="18">
        <v>412.043304721217</v>
      </c>
      <c r="C3743" s="18">
        <v>53.199999999999903</v>
      </c>
      <c r="D3743">
        <v>1000</v>
      </c>
      <c r="E3743">
        <v>4000</v>
      </c>
      <c r="F3743">
        <v>7</v>
      </c>
      <c r="G3743" s="23">
        <f t="shared" si="1752"/>
        <v>0.53832339205196067</v>
      </c>
      <c r="H3743">
        <v>100</v>
      </c>
      <c r="I3743" s="17">
        <v>159.709660428517</v>
      </c>
      <c r="J3743" s="6">
        <f t="shared" si="1753"/>
        <v>160.51314293075336</v>
      </c>
      <c r="K3743" s="6">
        <f t="shared" si="1770"/>
        <v>160.51314293075336</v>
      </c>
      <c r="L3743" s="6">
        <f t="shared" si="1754"/>
        <v>1</v>
      </c>
      <c r="M3743" s="6">
        <f t="shared" si="1755"/>
        <v>159.709660428517</v>
      </c>
      <c r="N3743" s="28">
        <v>100</v>
      </c>
      <c r="O3743" s="17">
        <v>197.290478701941</v>
      </c>
      <c r="P3743" s="6">
        <f t="shared" si="1756"/>
        <v>187.398749218483</v>
      </c>
      <c r="Q3743" s="6">
        <f t="shared" si="1742"/>
        <v>187.398749218483</v>
      </c>
      <c r="R3743" s="17">
        <v>187.398749218483</v>
      </c>
      <c r="S3743" s="6">
        <f t="shared" si="1757"/>
        <v>9.8917294834579934</v>
      </c>
      <c r="T3743" s="6">
        <f t="shared" si="1758"/>
        <v>197.290478701941</v>
      </c>
      <c r="U3743" s="17">
        <v>56.779793046956698</v>
      </c>
      <c r="V3743" s="6">
        <f t="shared" si="1759"/>
        <v>51.205195390528601</v>
      </c>
      <c r="W3743" s="6">
        <f t="shared" si="1743"/>
        <v>51.205195390528601</v>
      </c>
      <c r="X3743" s="17">
        <v>51.205195390528601</v>
      </c>
      <c r="Y3743" s="6">
        <f t="shared" si="1760"/>
        <v>5.5745976564280966</v>
      </c>
      <c r="Z3743" s="6">
        <f t="shared" si="1761"/>
        <v>56.779793046956698</v>
      </c>
      <c r="AA3743" s="17">
        <v>142.31203846538199</v>
      </c>
      <c r="AB3743" s="6">
        <f t="shared" si="1771"/>
        <v>86.268986044306203</v>
      </c>
      <c r="AC3743" s="6">
        <f t="shared" si="1744"/>
        <v>86.268986044306203</v>
      </c>
      <c r="AD3743" s="17">
        <v>126.050328398291</v>
      </c>
      <c r="AE3743" s="6">
        <f t="shared" si="1762"/>
        <v>16.261710067090988</v>
      </c>
      <c r="AF3743" s="17">
        <v>86.268986044306203</v>
      </c>
      <c r="AG3743" s="6">
        <f t="shared" si="1763"/>
        <v>39.781342353984797</v>
      </c>
      <c r="AH3743" s="6">
        <f t="shared" si="1745"/>
        <v>39.781342353984797</v>
      </c>
      <c r="AI3743" s="6">
        <f t="shared" si="1764"/>
        <v>142.31203846538199</v>
      </c>
      <c r="AJ3743" s="17">
        <v>216.75872880236801</v>
      </c>
      <c r="AK3743" s="6">
        <f t="shared" si="1765"/>
        <v>177.81093131124399</v>
      </c>
      <c r="AL3743" s="6">
        <f t="shared" si="1746"/>
        <v>177.81093131124399</v>
      </c>
      <c r="AM3743" s="17">
        <v>177.81093131124399</v>
      </c>
      <c r="AN3743" s="6">
        <f t="shared" si="1766"/>
        <v>38.947797491124021</v>
      </c>
      <c r="AO3743" s="6">
        <f t="shared" si="1767"/>
        <v>216.75872880236801</v>
      </c>
      <c r="AP3743" s="17">
        <v>2419.2533681350701</v>
      </c>
      <c r="AQ3743" s="6">
        <f t="shared" si="1768"/>
        <v>2419.2533681350687</v>
      </c>
      <c r="AR3743" s="17">
        <v>683.02901900603797</v>
      </c>
      <c r="AS3743" s="6">
        <f t="shared" si="1747"/>
        <v>683.02901900603797</v>
      </c>
      <c r="AT3743" s="17">
        <v>106.89415965916299</v>
      </c>
      <c r="AU3743" s="6">
        <f t="shared" si="1748"/>
        <v>106.89415965916299</v>
      </c>
      <c r="AV3743" s="17">
        <v>680.842658919629</v>
      </c>
      <c r="AW3743" s="6">
        <f t="shared" si="1749"/>
        <v>680.842658919629</v>
      </c>
      <c r="AX3743" s="17">
        <v>948.48753055023894</v>
      </c>
      <c r="AY3743" s="6">
        <f t="shared" si="1750"/>
        <v>948.48753055023894</v>
      </c>
      <c r="AZ3743" s="20">
        <v>353843452.557823</v>
      </c>
      <c r="BA3743" s="20">
        <v>196505845.08047801</v>
      </c>
      <c r="BB3743" s="20">
        <v>392793285.45561802</v>
      </c>
      <c r="BC3743" s="20">
        <v>808857417.31268406</v>
      </c>
      <c r="BD3743" s="19">
        <f t="shared" si="1751"/>
        <v>1752.000000406603</v>
      </c>
      <c r="BE3743" s="18">
        <v>0.22426955466791801</v>
      </c>
      <c r="BF3743" s="20">
        <v>8017549.0621652501</v>
      </c>
      <c r="BG3743" s="20">
        <v>473373.96507457999</v>
      </c>
      <c r="BH3743" s="19">
        <f t="shared" si="1769"/>
        <v>595.13352262577155</v>
      </c>
      <c r="BI3743" s="20">
        <v>576.86062660970504</v>
      </c>
      <c r="BJ3743">
        <v>14</v>
      </c>
      <c r="BK3743" s="22">
        <v>3040</v>
      </c>
      <c r="BL3743" s="22">
        <v>4611.9232000000002</v>
      </c>
      <c r="BM3743" s="22">
        <v>760</v>
      </c>
      <c r="BN3743" s="22">
        <v>190</v>
      </c>
      <c r="BO3743">
        <v>0.24376196198865099</v>
      </c>
    </row>
    <row r="3744" spans="1:67" x14ac:dyDescent="0.2">
      <c r="A3744" s="27">
        <v>3743</v>
      </c>
      <c r="B3744" s="18">
        <v>463.54871781137001</v>
      </c>
      <c r="C3744" s="18">
        <v>53.199999999999903</v>
      </c>
      <c r="D3744">
        <v>1000</v>
      </c>
      <c r="E3744">
        <v>4000</v>
      </c>
      <c r="F3744">
        <v>6</v>
      </c>
      <c r="G3744" s="23">
        <f t="shared" si="1752"/>
        <v>0.58176304170576398</v>
      </c>
      <c r="H3744">
        <v>100</v>
      </c>
      <c r="I3744" s="17">
        <v>156.09751382847401</v>
      </c>
      <c r="J3744" s="6">
        <f t="shared" si="1753"/>
        <v>156.84262064731467</v>
      </c>
      <c r="K3744" s="6">
        <f t="shared" si="1770"/>
        <v>156.84262064731467</v>
      </c>
      <c r="L3744" s="6">
        <f t="shared" si="1754"/>
        <v>1</v>
      </c>
      <c r="M3744" s="6">
        <f t="shared" si="1755"/>
        <v>156.09751382847401</v>
      </c>
      <c r="N3744" s="28">
        <v>100</v>
      </c>
      <c r="O3744" s="17">
        <v>201.64458306673399</v>
      </c>
      <c r="P3744" s="6">
        <f t="shared" si="1756"/>
        <v>191.534793200683</v>
      </c>
      <c r="Q3744" s="6">
        <f t="shared" si="1742"/>
        <v>191.534793200683</v>
      </c>
      <c r="R3744" s="17">
        <v>191.534793200683</v>
      </c>
      <c r="S3744" s="6">
        <f t="shared" si="1757"/>
        <v>10.109789866050988</v>
      </c>
      <c r="T3744" s="6">
        <f t="shared" si="1758"/>
        <v>201.64458306673399</v>
      </c>
      <c r="U3744" s="17">
        <v>56.781100777346197</v>
      </c>
      <c r="V3744" s="6">
        <f t="shared" si="1759"/>
        <v>51.2065031209181</v>
      </c>
      <c r="W3744" s="6">
        <f t="shared" si="1743"/>
        <v>51.2065031209181</v>
      </c>
      <c r="X3744" s="17">
        <v>51.2065031209181</v>
      </c>
      <c r="Y3744" s="6">
        <f t="shared" si="1760"/>
        <v>5.5745976564280966</v>
      </c>
      <c r="Z3744" s="6">
        <f t="shared" si="1761"/>
        <v>56.781100777346197</v>
      </c>
      <c r="AA3744" s="17">
        <v>137.22848158723099</v>
      </c>
      <c r="AB3744" s="6">
        <f t="shared" si="1771"/>
        <v>81.440821878736998</v>
      </c>
      <c r="AC3744" s="6">
        <f t="shared" si="1744"/>
        <v>81.440821878736998</v>
      </c>
      <c r="AD3744" s="17">
        <v>121.22816430449301</v>
      </c>
      <c r="AE3744" s="6">
        <f t="shared" si="1762"/>
        <v>16.000317282737981</v>
      </c>
      <c r="AF3744" s="17">
        <v>81.440821878736998</v>
      </c>
      <c r="AG3744" s="6">
        <f t="shared" si="1763"/>
        <v>39.787342425756009</v>
      </c>
      <c r="AH3744" s="6">
        <f t="shared" si="1745"/>
        <v>39.787342425756009</v>
      </c>
      <c r="AI3744" s="6">
        <f t="shared" si="1764"/>
        <v>137.22848158723099</v>
      </c>
      <c r="AJ3744" s="17">
        <v>195.147975299953</v>
      </c>
      <c r="AK3744" s="6">
        <f t="shared" si="1765"/>
        <v>160.048852060683</v>
      </c>
      <c r="AL3744" s="6">
        <f t="shared" si="1746"/>
        <v>160.048852060683</v>
      </c>
      <c r="AM3744" s="17">
        <v>160.048852060683</v>
      </c>
      <c r="AN3744" s="6">
        <f t="shared" si="1766"/>
        <v>35.09912323927</v>
      </c>
      <c r="AO3744" s="6">
        <f t="shared" si="1767"/>
        <v>195.147975299953</v>
      </c>
      <c r="AP3744" s="17">
        <v>2407.4302403555498</v>
      </c>
      <c r="AQ3744" s="6">
        <f t="shared" si="1768"/>
        <v>2407.4302403555489</v>
      </c>
      <c r="AR3744" s="17">
        <v>768.42727075824598</v>
      </c>
      <c r="AS3744" s="6">
        <f t="shared" si="1747"/>
        <v>768.42727075824598</v>
      </c>
      <c r="AT3744" s="17">
        <v>106.896889630994</v>
      </c>
      <c r="AU3744" s="6">
        <f t="shared" si="1748"/>
        <v>106.896889630994</v>
      </c>
      <c r="AV3744" s="17">
        <v>583.59432597627494</v>
      </c>
      <c r="AW3744" s="6">
        <f t="shared" si="1749"/>
        <v>583.59432597627494</v>
      </c>
      <c r="AX3744" s="17">
        <v>948.51175399003398</v>
      </c>
      <c r="AY3744" s="6">
        <f t="shared" si="1750"/>
        <v>948.51175399003398</v>
      </c>
      <c r="AZ3744" s="20">
        <v>387816794.490569</v>
      </c>
      <c r="BA3744" s="20">
        <v>196505845.08047801</v>
      </c>
      <c r="BB3744" s="20">
        <v>434926223.46090299</v>
      </c>
      <c r="BC3744" s="20">
        <v>732751160.97000694</v>
      </c>
      <c r="BD3744" s="19">
        <f t="shared" si="1751"/>
        <v>1752.0000240019569</v>
      </c>
      <c r="BE3744" s="18">
        <v>1.2566747436591601</v>
      </c>
      <c r="BF3744" s="20">
        <v>7273081.4593547797</v>
      </c>
      <c r="BG3744" s="20">
        <v>429418.938634519</v>
      </c>
      <c r="BH3744" s="19">
        <f t="shared" si="1769"/>
        <v>539.87253428628856</v>
      </c>
      <c r="BI3744" s="20">
        <v>648.96820493591804</v>
      </c>
      <c r="BJ3744">
        <v>14</v>
      </c>
      <c r="BK3744" s="22">
        <v>3040</v>
      </c>
      <c r="BL3744" s="22">
        <v>4611.9232000000002</v>
      </c>
      <c r="BM3744" s="22">
        <v>760</v>
      </c>
      <c r="BN3744" s="22">
        <v>190</v>
      </c>
      <c r="BO3744">
        <v>0.26957307900772098</v>
      </c>
    </row>
    <row r="3745" spans="1:67" x14ac:dyDescent="0.2">
      <c r="A3745" s="27">
        <v>3744</v>
      </c>
      <c r="B3745" s="18">
        <v>515.05413090152194</v>
      </c>
      <c r="C3745" s="18">
        <v>53.199999999999903</v>
      </c>
      <c r="D3745">
        <v>1000</v>
      </c>
      <c r="E3745">
        <v>4000</v>
      </c>
      <c r="F3745">
        <v>6</v>
      </c>
      <c r="G3745" s="23">
        <f t="shared" si="1752"/>
        <v>0.61841810443327294</v>
      </c>
      <c r="H3745">
        <v>100</v>
      </c>
      <c r="I3745" s="17">
        <v>158.94295584290501</v>
      </c>
      <c r="J3745" s="6">
        <f t="shared" si="1753"/>
        <v>159.47529521424374</v>
      </c>
      <c r="K3745" s="6">
        <f t="shared" si="1770"/>
        <v>159.47529521424374</v>
      </c>
      <c r="L3745" s="6">
        <f t="shared" si="1754"/>
        <v>1</v>
      </c>
      <c r="M3745" s="6">
        <f t="shared" si="1755"/>
        <v>158.94295584290501</v>
      </c>
      <c r="N3745" s="28">
        <v>100</v>
      </c>
      <c r="O3745" s="17">
        <v>207.813691316991</v>
      </c>
      <c r="P3745" s="6">
        <f t="shared" si="1756"/>
        <v>197.39284649643201</v>
      </c>
      <c r="Q3745" s="6">
        <f t="shared" si="1742"/>
        <v>197.39284649643201</v>
      </c>
      <c r="R3745" s="17">
        <v>197.39284649643201</v>
      </c>
      <c r="S3745" s="6">
        <f t="shared" si="1757"/>
        <v>10.420844820558983</v>
      </c>
      <c r="T3745" s="6">
        <f t="shared" si="1758"/>
        <v>207.813691316991</v>
      </c>
      <c r="U3745" s="17">
        <v>56.772014787775397</v>
      </c>
      <c r="V3745" s="6">
        <f t="shared" si="1759"/>
        <v>51.197417131347301</v>
      </c>
      <c r="W3745" s="6">
        <f t="shared" si="1743"/>
        <v>51.197417131347301</v>
      </c>
      <c r="X3745" s="17">
        <v>51.197417131347301</v>
      </c>
      <c r="Y3745" s="6">
        <f t="shared" si="1760"/>
        <v>5.5745976564280966</v>
      </c>
      <c r="Z3745" s="6">
        <f t="shared" si="1761"/>
        <v>56.772014787775397</v>
      </c>
      <c r="AA3745" s="17">
        <v>145.515795032835</v>
      </c>
      <c r="AB3745" s="6">
        <f t="shared" si="1771"/>
        <v>89.231048857004893</v>
      </c>
      <c r="AC3745" s="6">
        <f t="shared" si="1744"/>
        <v>89.231048857004893</v>
      </c>
      <c r="AD3745" s="17">
        <v>129.09403322307799</v>
      </c>
      <c r="AE3745" s="6">
        <f t="shared" si="1762"/>
        <v>16.421761809757015</v>
      </c>
      <c r="AF3745" s="17">
        <v>89.231048857004893</v>
      </c>
      <c r="AG3745" s="6">
        <f t="shared" si="1763"/>
        <v>39.862984366073093</v>
      </c>
      <c r="AH3745" s="6">
        <f t="shared" si="1745"/>
        <v>39.862984366073093</v>
      </c>
      <c r="AI3745" s="6">
        <f t="shared" si="1764"/>
        <v>145.515795032835</v>
      </c>
      <c r="AJ3745" s="17">
        <v>179.41782234675301</v>
      </c>
      <c r="AK3745" s="6">
        <f t="shared" si="1765"/>
        <v>147.10441364045201</v>
      </c>
      <c r="AL3745" s="6">
        <f t="shared" si="1746"/>
        <v>147.10441364045201</v>
      </c>
      <c r="AM3745" s="17">
        <v>147.10441364045201</v>
      </c>
      <c r="AN3745" s="6">
        <f t="shared" si="1766"/>
        <v>32.313408706301004</v>
      </c>
      <c r="AO3745" s="6">
        <f t="shared" si="1767"/>
        <v>179.41782234675301</v>
      </c>
      <c r="AP3745" s="17">
        <v>2492.36872832058</v>
      </c>
      <c r="AQ3745" s="6">
        <f t="shared" si="1768"/>
        <v>2492.3687283205791</v>
      </c>
      <c r="AR3745" s="17">
        <v>853.65658045451403</v>
      </c>
      <c r="AS3745" s="6">
        <f t="shared" si="1747"/>
        <v>853.65658045451403</v>
      </c>
      <c r="AT3745" s="17">
        <v>106.87792203967</v>
      </c>
      <c r="AU3745" s="6">
        <f t="shared" si="1748"/>
        <v>106.87792203967</v>
      </c>
      <c r="AV3745" s="17">
        <v>583.49077405149501</v>
      </c>
      <c r="AW3745" s="6">
        <f t="shared" si="1749"/>
        <v>583.49077405149501</v>
      </c>
      <c r="AX3745" s="17">
        <v>948.34345177490002</v>
      </c>
      <c r="AY3745" s="6">
        <f t="shared" si="1750"/>
        <v>948.34345177490002</v>
      </c>
      <c r="AZ3745" s="20">
        <v>416464911.370906</v>
      </c>
      <c r="BA3745" s="20">
        <v>196505845.08047801</v>
      </c>
      <c r="BB3745" s="20">
        <v>470497762.51570898</v>
      </c>
      <c r="BC3745" s="20">
        <v>668531481.03290498</v>
      </c>
      <c r="BD3745" s="19">
        <f t="shared" si="1751"/>
        <v>1751.9999999999982</v>
      </c>
      <c r="BE3745" s="18">
        <v>2.9399551993595399</v>
      </c>
      <c r="BF3745" s="20">
        <v>6643010.6857083598</v>
      </c>
      <c r="BG3745" s="20">
        <v>392218.155940703</v>
      </c>
      <c r="BH3745" s="19">
        <f t="shared" si="1769"/>
        <v>493.10310675867402</v>
      </c>
      <c r="BI3745" s="20">
        <v>721.07578326213104</v>
      </c>
      <c r="BJ3745">
        <v>14</v>
      </c>
      <c r="BK3745" s="22">
        <v>3040</v>
      </c>
      <c r="BL3745" s="22">
        <v>4611.9232000000002</v>
      </c>
      <c r="BM3745" s="22">
        <v>760</v>
      </c>
      <c r="BN3745" s="22">
        <v>190</v>
      </c>
      <c r="BO3745">
        <v>0.291533159134583</v>
      </c>
    </row>
    <row r="3746" spans="1:67" x14ac:dyDescent="0.2">
      <c r="A3746" s="27">
        <v>3745</v>
      </c>
      <c r="B3746" s="18">
        <v>566.55954399167399</v>
      </c>
      <c r="C3746" s="18">
        <v>53.199999999999903</v>
      </c>
      <c r="D3746">
        <v>1000</v>
      </c>
      <c r="E3746">
        <v>4000</v>
      </c>
      <c r="F3746">
        <v>6</v>
      </c>
      <c r="G3746" s="23">
        <f t="shared" si="1752"/>
        <v>0.64993637804968407</v>
      </c>
      <c r="H3746">
        <v>100</v>
      </c>
      <c r="I3746" s="17">
        <v>162.050577427478</v>
      </c>
      <c r="J3746" s="6">
        <f t="shared" si="1753"/>
        <v>162.46272928618731</v>
      </c>
      <c r="K3746" s="6">
        <f t="shared" si="1770"/>
        <v>162.46272928618731</v>
      </c>
      <c r="L3746" s="6">
        <f t="shared" si="1754"/>
        <v>1</v>
      </c>
      <c r="M3746" s="6">
        <f t="shared" si="1755"/>
        <v>162.050577427478</v>
      </c>
      <c r="N3746" s="28">
        <v>100</v>
      </c>
      <c r="O3746" s="17">
        <v>215.407826696896</v>
      </c>
      <c r="P3746" s="6">
        <f t="shared" si="1756"/>
        <v>204.60448575928299</v>
      </c>
      <c r="Q3746" s="6">
        <f t="shared" si="1742"/>
        <v>204.60448575928299</v>
      </c>
      <c r="R3746" s="17">
        <v>204.60448575928299</v>
      </c>
      <c r="S3746" s="6">
        <f t="shared" si="1757"/>
        <v>10.803340937613001</v>
      </c>
      <c r="T3746" s="6">
        <f t="shared" si="1758"/>
        <v>215.407826696896</v>
      </c>
      <c r="U3746" s="17">
        <v>56.7635969650131</v>
      </c>
      <c r="V3746" s="6">
        <f t="shared" si="1759"/>
        <v>51.188999308584997</v>
      </c>
      <c r="W3746" s="6">
        <f t="shared" si="1743"/>
        <v>51.188999308584997</v>
      </c>
      <c r="X3746" s="17">
        <v>51.188999308584997</v>
      </c>
      <c r="Y3746" s="6">
        <f t="shared" si="1760"/>
        <v>5.5745976564281037</v>
      </c>
      <c r="Z3746" s="6">
        <f t="shared" si="1761"/>
        <v>56.7635969650131</v>
      </c>
      <c r="AA3746" s="17">
        <v>153.72326629317899</v>
      </c>
      <c r="AB3746" s="6">
        <f t="shared" si="1771"/>
        <v>97.032766274686594</v>
      </c>
      <c r="AC3746" s="6">
        <f t="shared" si="1744"/>
        <v>97.032766274686594</v>
      </c>
      <c r="AD3746" s="17">
        <v>136.878348228422</v>
      </c>
      <c r="AE3746" s="6">
        <f t="shared" si="1762"/>
        <v>16.844918064756996</v>
      </c>
      <c r="AF3746" s="17">
        <v>97.032766274686594</v>
      </c>
      <c r="AG3746" s="6">
        <f t="shared" si="1763"/>
        <v>39.845581953735405</v>
      </c>
      <c r="AH3746" s="6">
        <f t="shared" si="1745"/>
        <v>39.845581953735405</v>
      </c>
      <c r="AI3746" s="6">
        <f t="shared" si="1764"/>
        <v>153.72326629317899</v>
      </c>
      <c r="AJ3746" s="17">
        <v>167.98253226881201</v>
      </c>
      <c r="AK3746" s="6">
        <f t="shared" si="1765"/>
        <v>137.68257870447701</v>
      </c>
      <c r="AL3746" s="6">
        <f t="shared" si="1746"/>
        <v>137.68257870447701</v>
      </c>
      <c r="AM3746" s="17">
        <v>137.68257870447701</v>
      </c>
      <c r="AN3746" s="6">
        <f t="shared" si="1766"/>
        <v>30.299953564334999</v>
      </c>
      <c r="AO3746" s="6">
        <f t="shared" si="1767"/>
        <v>167.98253226881201</v>
      </c>
      <c r="AP3746" s="17">
        <v>2577.3105581260802</v>
      </c>
      <c r="AQ3746" s="6">
        <f t="shared" si="1768"/>
        <v>2577.3105581260852</v>
      </c>
      <c r="AR3746" s="17">
        <v>938.867845500935</v>
      </c>
      <c r="AS3746" s="6">
        <f t="shared" si="1747"/>
        <v>938.867845500935</v>
      </c>
      <c r="AT3746" s="17">
        <v>106.860349289806</v>
      </c>
      <c r="AU3746" s="6">
        <f t="shared" si="1748"/>
        <v>106.860349289806</v>
      </c>
      <c r="AV3746" s="17">
        <v>583.39483714306198</v>
      </c>
      <c r="AW3746" s="6">
        <f t="shared" si="1749"/>
        <v>583.39483714306198</v>
      </c>
      <c r="AX3746" s="17">
        <v>948.18752619228201</v>
      </c>
      <c r="AY3746" s="6">
        <f t="shared" si="1750"/>
        <v>948.18752619228201</v>
      </c>
      <c r="AZ3746" s="20">
        <v>441322454.87081802</v>
      </c>
      <c r="BA3746" s="20">
        <v>196505845.08047801</v>
      </c>
      <c r="BB3746" s="20">
        <v>500860234.39174902</v>
      </c>
      <c r="BC3746" s="20">
        <v>613311465.65695298</v>
      </c>
      <c r="BD3746" s="19">
        <f t="shared" si="1751"/>
        <v>1751.9999999999982</v>
      </c>
      <c r="BE3746" s="18">
        <v>5.0972918775288001</v>
      </c>
      <c r="BF3746" s="20">
        <v>6076738.7578028198</v>
      </c>
      <c r="BG3746" s="20">
        <v>358784.19928578997</v>
      </c>
      <c r="BH3746" s="19">
        <f t="shared" si="1769"/>
        <v>451.06938739086149</v>
      </c>
      <c r="BI3746" s="20">
        <v>793.18336158834404</v>
      </c>
      <c r="BJ3746">
        <v>14</v>
      </c>
      <c r="BK3746" s="22">
        <v>3040</v>
      </c>
      <c r="BL3746" s="22">
        <v>4611.9232000000002</v>
      </c>
      <c r="BM3746" s="22">
        <v>760</v>
      </c>
      <c r="BN3746" s="22">
        <v>190</v>
      </c>
      <c r="BO3746">
        <v>0.31003183594606698</v>
      </c>
    </row>
    <row r="3747" spans="1:67" x14ac:dyDescent="0.2">
      <c r="A3747" s="27">
        <v>3746</v>
      </c>
      <c r="B3747" s="18">
        <v>618.06495708182604</v>
      </c>
      <c r="C3747" s="18">
        <v>53.199999999999903</v>
      </c>
      <c r="D3747">
        <v>1000</v>
      </c>
      <c r="E3747">
        <v>4000</v>
      </c>
      <c r="F3747">
        <v>6</v>
      </c>
      <c r="G3747" s="23">
        <f t="shared" si="1752"/>
        <v>0.67701902460209029</v>
      </c>
      <c r="H3747">
        <v>100</v>
      </c>
      <c r="I3747" s="17">
        <v>165.34140821435199</v>
      </c>
      <c r="J3747" s="6">
        <f t="shared" si="1753"/>
        <v>165.62974872653885</v>
      </c>
      <c r="K3747" s="6">
        <f t="shared" si="1770"/>
        <v>165.62974872653885</v>
      </c>
      <c r="L3747" s="6">
        <f t="shared" si="1754"/>
        <v>1</v>
      </c>
      <c r="M3747" s="6">
        <f t="shared" si="1755"/>
        <v>165.34140821435199</v>
      </c>
      <c r="N3747" s="28">
        <v>100</v>
      </c>
      <c r="O3747" s="17">
        <v>223.55821478208301</v>
      </c>
      <c r="P3747" s="6">
        <f t="shared" si="1756"/>
        <v>212.34448039640199</v>
      </c>
      <c r="Q3747" s="6">
        <f t="shared" si="1742"/>
        <v>212.34448039640199</v>
      </c>
      <c r="R3747" s="17">
        <v>212.34448039640199</v>
      </c>
      <c r="S3747" s="6">
        <f t="shared" si="1757"/>
        <v>11.213734385681022</v>
      </c>
      <c r="T3747" s="6">
        <f t="shared" si="1758"/>
        <v>223.55821478208301</v>
      </c>
      <c r="U3747" s="17">
        <v>56.755776219342003</v>
      </c>
      <c r="V3747" s="6">
        <f t="shared" si="1759"/>
        <v>51.1811785629139</v>
      </c>
      <c r="W3747" s="6">
        <f t="shared" si="1743"/>
        <v>51.1811785629139</v>
      </c>
      <c r="X3747" s="17">
        <v>51.1811785629139</v>
      </c>
      <c r="Y3747" s="6">
        <f t="shared" si="1760"/>
        <v>5.5745976564281037</v>
      </c>
      <c r="Z3747" s="6">
        <f t="shared" si="1761"/>
        <v>56.755776219342003</v>
      </c>
      <c r="AA3747" s="17">
        <v>162.27724068313799</v>
      </c>
      <c r="AB3747" s="6">
        <f t="shared" si="1771"/>
        <v>105.180038582965</v>
      </c>
      <c r="AC3747" s="6">
        <f t="shared" si="1744"/>
        <v>105.180038582965</v>
      </c>
      <c r="AD3747" s="17">
        <v>144.991750181805</v>
      </c>
      <c r="AE3747" s="6">
        <f t="shared" si="1762"/>
        <v>17.285490501332987</v>
      </c>
      <c r="AF3747" s="17">
        <v>105.180038582965</v>
      </c>
      <c r="AG3747" s="6">
        <f t="shared" si="1763"/>
        <v>39.811711598840006</v>
      </c>
      <c r="AH3747" s="6">
        <f t="shared" si="1745"/>
        <v>39.811711598840006</v>
      </c>
      <c r="AI3747" s="6">
        <f t="shared" si="1764"/>
        <v>162.27724068313799</v>
      </c>
      <c r="AJ3747" s="17">
        <v>158.965022539307</v>
      </c>
      <c r="AK3747" s="6">
        <f t="shared" si="1765"/>
        <v>130.249441872712</v>
      </c>
      <c r="AL3747" s="6">
        <f t="shared" si="1746"/>
        <v>130.249441872712</v>
      </c>
      <c r="AM3747" s="17">
        <v>130.249441872712</v>
      </c>
      <c r="AN3747" s="6">
        <f t="shared" si="1766"/>
        <v>28.715580666595002</v>
      </c>
      <c r="AO3747" s="6">
        <f t="shared" si="1767"/>
        <v>158.965022539307</v>
      </c>
      <c r="AP3747" s="17">
        <v>2662.2553742164</v>
      </c>
      <c r="AQ3747" s="6">
        <f t="shared" si="1768"/>
        <v>2662.2553742163918</v>
      </c>
      <c r="AR3747" s="17">
        <v>1024.0629857609899</v>
      </c>
      <c r="AS3747" s="6">
        <f t="shared" si="1747"/>
        <v>1024.0629857609899</v>
      </c>
      <c r="AT3747" s="17">
        <v>106.844022977016</v>
      </c>
      <c r="AU3747" s="6">
        <f t="shared" si="1748"/>
        <v>106.844022977016</v>
      </c>
      <c r="AV3747" s="17">
        <v>583.30570505005801</v>
      </c>
      <c r="AW3747" s="6">
        <f t="shared" si="1749"/>
        <v>583.30570505005801</v>
      </c>
      <c r="AX3747" s="17">
        <v>948.04266042832796</v>
      </c>
      <c r="AY3747" s="6">
        <f t="shared" si="1750"/>
        <v>948.04266042832796</v>
      </c>
      <c r="AZ3747" s="20">
        <v>462696655.27605897</v>
      </c>
      <c r="BA3747" s="20">
        <v>196505845.08047801</v>
      </c>
      <c r="BB3747" s="20">
        <v>526934830.746324</v>
      </c>
      <c r="BC3747" s="20">
        <v>565862668.89713705</v>
      </c>
      <c r="BD3747" s="19">
        <f t="shared" si="1751"/>
        <v>1751.9999999999982</v>
      </c>
      <c r="BE3747" s="18">
        <v>7.5211208193430998</v>
      </c>
      <c r="BF3747" s="20">
        <v>5616962.7422132501</v>
      </c>
      <c r="BG3747" s="20">
        <v>331637.99863790203</v>
      </c>
      <c r="BH3747" s="19">
        <f t="shared" si="1769"/>
        <v>416.94073813426871</v>
      </c>
      <c r="BI3747" s="20">
        <v>865.29093991455704</v>
      </c>
      <c r="BJ3747">
        <v>14</v>
      </c>
      <c r="BK3747" s="22">
        <v>3040</v>
      </c>
      <c r="BL3747" s="22">
        <v>4611.9232000000002</v>
      </c>
      <c r="BM3747" s="22">
        <v>760</v>
      </c>
      <c r="BN3747" s="22">
        <v>190</v>
      </c>
      <c r="BO3747">
        <v>0.32638557152963499</v>
      </c>
    </row>
    <row r="3748" spans="1:67" x14ac:dyDescent="0.2">
      <c r="A3748" s="27">
        <v>3747</v>
      </c>
      <c r="B3748" s="18">
        <v>669.57037017197899</v>
      </c>
      <c r="C3748" s="18">
        <v>53.199999999999903</v>
      </c>
      <c r="D3748">
        <v>1000</v>
      </c>
      <c r="E3748">
        <v>4000</v>
      </c>
      <c r="F3748">
        <v>6</v>
      </c>
      <c r="G3748" s="23">
        <f t="shared" si="1752"/>
        <v>0.70248483753577429</v>
      </c>
      <c r="H3748">
        <v>100</v>
      </c>
      <c r="I3748" s="17">
        <v>168.82671084041601</v>
      </c>
      <c r="J3748" s="6">
        <f t="shared" si="1753"/>
        <v>169.02650002113594</v>
      </c>
      <c r="K3748" s="6">
        <f t="shared" si="1770"/>
        <v>169.02650002113594</v>
      </c>
      <c r="L3748" s="6">
        <f t="shared" si="1754"/>
        <v>1</v>
      </c>
      <c r="M3748" s="6">
        <f t="shared" si="1755"/>
        <v>168.82671084041601</v>
      </c>
      <c r="N3748" s="28">
        <v>100</v>
      </c>
      <c r="O3748" s="17">
        <v>231.987774290429</v>
      </c>
      <c r="P3748" s="6">
        <f t="shared" si="1756"/>
        <v>220.34963769661999</v>
      </c>
      <c r="Q3748" s="6">
        <f t="shared" si="1742"/>
        <v>220.34963769661999</v>
      </c>
      <c r="R3748" s="17">
        <v>220.34963769661999</v>
      </c>
      <c r="S3748" s="6">
        <f t="shared" si="1757"/>
        <v>11.638136593809008</v>
      </c>
      <c r="T3748" s="6">
        <f t="shared" si="1758"/>
        <v>231.987774290429</v>
      </c>
      <c r="U3748" s="17">
        <v>56.748491200439297</v>
      </c>
      <c r="V3748" s="6">
        <f t="shared" si="1759"/>
        <v>51.1738935440112</v>
      </c>
      <c r="W3748" s="6">
        <f t="shared" si="1743"/>
        <v>51.1738935440112</v>
      </c>
      <c r="X3748" s="17">
        <v>51.1738935440112</v>
      </c>
      <c r="Y3748" s="6">
        <f t="shared" si="1760"/>
        <v>5.5745976564280966</v>
      </c>
      <c r="Z3748" s="6">
        <f t="shared" si="1761"/>
        <v>56.748491200439297</v>
      </c>
      <c r="AA3748" s="17">
        <v>171.37437576085199</v>
      </c>
      <c r="AB3748" s="6">
        <f t="shared" si="1771"/>
        <v>113.724472321869</v>
      </c>
      <c r="AC3748" s="6">
        <f t="shared" si="1744"/>
        <v>113.724472321869</v>
      </c>
      <c r="AD3748" s="17">
        <v>153.622604033481</v>
      </c>
      <c r="AE3748" s="6">
        <f t="shared" si="1762"/>
        <v>17.751771727370993</v>
      </c>
      <c r="AF3748" s="17">
        <v>113.724472321869</v>
      </c>
      <c r="AG3748" s="6">
        <f t="shared" si="1763"/>
        <v>39.898131711611995</v>
      </c>
      <c r="AH3748" s="6">
        <f t="shared" si="1745"/>
        <v>39.898131711611995</v>
      </c>
      <c r="AI3748" s="6">
        <f t="shared" si="1764"/>
        <v>171.37437576085199</v>
      </c>
      <c r="AJ3748" s="17">
        <v>151.70126379745301</v>
      </c>
      <c r="AK3748" s="6">
        <f t="shared" si="1765"/>
        <v>124.259102709427</v>
      </c>
      <c r="AL3748" s="6">
        <f t="shared" si="1746"/>
        <v>124.259102709427</v>
      </c>
      <c r="AM3748" s="17">
        <v>124.259102709427</v>
      </c>
      <c r="AN3748" s="6">
        <f t="shared" si="1766"/>
        <v>27.442161088026012</v>
      </c>
      <c r="AO3748" s="6">
        <f t="shared" si="1767"/>
        <v>151.70126379745301</v>
      </c>
      <c r="AP3748" s="17">
        <v>2747.2028697474998</v>
      </c>
      <c r="AQ3748" s="6">
        <f t="shared" si="1768"/>
        <v>2747.2028697474934</v>
      </c>
      <c r="AR3748" s="17">
        <v>1109.24365807409</v>
      </c>
      <c r="AS3748" s="6">
        <f t="shared" si="1747"/>
        <v>1109.24365807409</v>
      </c>
      <c r="AT3748" s="17">
        <v>106.82881502853</v>
      </c>
      <c r="AU3748" s="6">
        <f t="shared" si="1748"/>
        <v>106.82881502853</v>
      </c>
      <c r="AV3748" s="17">
        <v>583.22267857027202</v>
      </c>
      <c r="AW3748" s="6">
        <f t="shared" si="1749"/>
        <v>583.22267857027202</v>
      </c>
      <c r="AX3748" s="17">
        <v>947.90771807460101</v>
      </c>
      <c r="AY3748" s="6">
        <f t="shared" si="1750"/>
        <v>947.90771807460101</v>
      </c>
      <c r="AZ3748" s="20">
        <v>482746683.36154401</v>
      </c>
      <c r="BA3748" s="20">
        <v>196505845.08047801</v>
      </c>
      <c r="BB3748" s="20">
        <v>551500906.92065299</v>
      </c>
      <c r="BC3748" s="20">
        <v>521246564.63732302</v>
      </c>
      <c r="BD3748" s="19">
        <f t="shared" si="1751"/>
        <v>1751.9999999999982</v>
      </c>
      <c r="BE3748" s="18">
        <v>10.022429745270999</v>
      </c>
      <c r="BF3748" s="20">
        <v>5184480.2990382202</v>
      </c>
      <c r="BG3748" s="20">
        <v>306103.271333643</v>
      </c>
      <c r="BH3748" s="19">
        <f t="shared" si="1769"/>
        <v>384.83805962932649</v>
      </c>
      <c r="BI3748" s="20">
        <v>937.39851824077004</v>
      </c>
      <c r="BJ3748">
        <v>14</v>
      </c>
      <c r="BK3748" s="22">
        <v>3040</v>
      </c>
      <c r="BL3748" s="22">
        <v>4611.9232000000002</v>
      </c>
      <c r="BM3748" s="22">
        <v>760</v>
      </c>
      <c r="BN3748" s="22">
        <v>190</v>
      </c>
      <c r="BO3748">
        <v>0.341110068177093</v>
      </c>
    </row>
    <row r="3749" spans="1:67" x14ac:dyDescent="0.2">
      <c r="A3749" s="27">
        <v>3748</v>
      </c>
      <c r="B3749" s="18">
        <v>721.07578326213104</v>
      </c>
      <c r="C3749" s="18">
        <v>53.199999999999903</v>
      </c>
      <c r="D3749">
        <v>1000</v>
      </c>
      <c r="E3749">
        <v>4000</v>
      </c>
      <c r="F3749">
        <v>6</v>
      </c>
      <c r="G3749" s="23">
        <f t="shared" si="1752"/>
        <v>0.724830615833988</v>
      </c>
      <c r="H3749">
        <v>100</v>
      </c>
      <c r="I3749" s="17">
        <v>172.42860279769201</v>
      </c>
      <c r="J3749" s="6">
        <f t="shared" si="1753"/>
        <v>172.54450451546921</v>
      </c>
      <c r="K3749" s="6">
        <f t="shared" si="1770"/>
        <v>172.54450451546921</v>
      </c>
      <c r="L3749" s="6">
        <f t="shared" si="1754"/>
        <v>1</v>
      </c>
      <c r="M3749" s="6">
        <f t="shared" si="1755"/>
        <v>172.42860279769201</v>
      </c>
      <c r="N3749" s="28">
        <v>100</v>
      </c>
      <c r="O3749" s="17">
        <v>240.58906512534199</v>
      </c>
      <c r="P3749" s="6">
        <f t="shared" si="1756"/>
        <v>228.51790324084001</v>
      </c>
      <c r="Q3749" s="6">
        <f t="shared" si="1742"/>
        <v>228.51790324084001</v>
      </c>
      <c r="R3749" s="17">
        <v>228.51790324084001</v>
      </c>
      <c r="S3749" s="6">
        <f t="shared" si="1757"/>
        <v>12.071161884501976</v>
      </c>
      <c r="T3749" s="6">
        <f t="shared" si="1758"/>
        <v>240.58906512534199</v>
      </c>
      <c r="U3749" s="17">
        <v>56.741688684722</v>
      </c>
      <c r="V3749" s="6">
        <f t="shared" si="1759"/>
        <v>51.167091028293903</v>
      </c>
      <c r="W3749" s="6">
        <f t="shared" si="1743"/>
        <v>51.167091028293903</v>
      </c>
      <c r="X3749" s="17">
        <v>51.167091028293903</v>
      </c>
      <c r="Y3749" s="6">
        <f t="shared" si="1760"/>
        <v>5.5745976564280966</v>
      </c>
      <c r="Z3749" s="6">
        <f t="shared" si="1761"/>
        <v>56.741688684722</v>
      </c>
      <c r="AA3749" s="17">
        <v>181.05462261099299</v>
      </c>
      <c r="AB3749" s="6">
        <f t="shared" si="1771"/>
        <v>122.84355932779999</v>
      </c>
      <c r="AC3749" s="6">
        <f t="shared" si="1744"/>
        <v>122.84355932779999</v>
      </c>
      <c r="AD3749" s="17">
        <v>162.807480621895</v>
      </c>
      <c r="AE3749" s="6">
        <f t="shared" si="1762"/>
        <v>18.247141989097997</v>
      </c>
      <c r="AF3749" s="17">
        <v>122.84355932779999</v>
      </c>
      <c r="AG3749" s="6">
        <f t="shared" si="1763"/>
        <v>39.963921294095002</v>
      </c>
      <c r="AH3749" s="6">
        <f t="shared" si="1745"/>
        <v>39.963921294095002</v>
      </c>
      <c r="AI3749" s="6">
        <f t="shared" si="1764"/>
        <v>181.05462261099299</v>
      </c>
      <c r="AJ3749" s="17">
        <v>145.63030877157601</v>
      </c>
      <c r="AK3749" s="6">
        <f t="shared" si="1765"/>
        <v>119.25814945557499</v>
      </c>
      <c r="AL3749" s="6">
        <f t="shared" si="1746"/>
        <v>119.25814945557499</v>
      </c>
      <c r="AM3749" s="17">
        <v>119.25814945557499</v>
      </c>
      <c r="AN3749" s="6">
        <f t="shared" si="1766"/>
        <v>26.372159316001017</v>
      </c>
      <c r="AO3749" s="6">
        <f t="shared" si="1767"/>
        <v>145.63030877157601</v>
      </c>
      <c r="AP3749" s="17">
        <v>2832.1527785213002</v>
      </c>
      <c r="AQ3749" s="6">
        <f t="shared" si="1768"/>
        <v>2832.1527785213029</v>
      </c>
      <c r="AR3749" s="17">
        <v>1194.4112998072301</v>
      </c>
      <c r="AS3749" s="6">
        <f t="shared" si="1747"/>
        <v>1194.4112998072301</v>
      </c>
      <c r="AT3749" s="17">
        <v>106.814614336674</v>
      </c>
      <c r="AU3749" s="6">
        <f t="shared" si="1748"/>
        <v>106.814614336674</v>
      </c>
      <c r="AV3749" s="17">
        <v>583.14515112096296</v>
      </c>
      <c r="AW3749" s="6">
        <f t="shared" si="1749"/>
        <v>583.14515112096296</v>
      </c>
      <c r="AX3749" s="17">
        <v>947.78171325643598</v>
      </c>
      <c r="AY3749" s="6">
        <f t="shared" si="1750"/>
        <v>947.78171325643598</v>
      </c>
      <c r="AZ3749" s="20">
        <v>500668493.82482201</v>
      </c>
      <c r="BA3749" s="20">
        <v>196505845.08047801</v>
      </c>
      <c r="BB3749" s="20">
        <v>572728905.62319505</v>
      </c>
      <c r="BC3749" s="20">
        <v>482096763.17999297</v>
      </c>
      <c r="BD3749" s="19">
        <f t="shared" si="1751"/>
        <v>1752.0000077084881</v>
      </c>
      <c r="BE3749" s="18">
        <v>12.601792958640299</v>
      </c>
      <c r="BF3749" s="20">
        <v>4800003.9992439495</v>
      </c>
      <c r="BG3749" s="20">
        <v>283402.93372427602</v>
      </c>
      <c r="BH3749" s="19">
        <f t="shared" si="1769"/>
        <v>356.29882082824611</v>
      </c>
      <c r="BI3749" s="20">
        <v>1009.50609656698</v>
      </c>
      <c r="BJ3749">
        <v>14</v>
      </c>
      <c r="BK3749" s="22">
        <v>3040</v>
      </c>
      <c r="BL3749" s="22">
        <v>4611.9232000000002</v>
      </c>
      <c r="BM3749" s="22">
        <v>760</v>
      </c>
      <c r="BN3749" s="22">
        <v>190</v>
      </c>
      <c r="BO3749">
        <v>0.35450572290565402</v>
      </c>
    </row>
    <row r="3750" spans="1:67" x14ac:dyDescent="0.2">
      <c r="A3750" s="27">
        <v>3749</v>
      </c>
      <c r="B3750" s="18">
        <v>772.58119635228297</v>
      </c>
      <c r="C3750" s="18">
        <v>53.199999999999903</v>
      </c>
      <c r="D3750">
        <v>1000</v>
      </c>
      <c r="E3750">
        <v>4000</v>
      </c>
      <c r="F3750">
        <v>6</v>
      </c>
      <c r="G3750" s="23">
        <f t="shared" si="1752"/>
        <v>0.74583951317600938</v>
      </c>
      <c r="H3750">
        <v>100</v>
      </c>
      <c r="I3750" s="17">
        <v>176.20032105181099</v>
      </c>
      <c r="J3750" s="6">
        <f t="shared" si="1753"/>
        <v>176.22934951514702</v>
      </c>
      <c r="K3750" s="6">
        <f t="shared" si="1770"/>
        <v>176.22934951514702</v>
      </c>
      <c r="L3750" s="6">
        <f t="shared" si="1754"/>
        <v>1</v>
      </c>
      <c r="M3750" s="6">
        <f t="shared" si="1755"/>
        <v>176.20032105181099</v>
      </c>
      <c r="N3750" s="28">
        <v>100</v>
      </c>
      <c r="O3750" s="17">
        <v>249.260222214919</v>
      </c>
      <c r="P3750" s="6">
        <f t="shared" si="1756"/>
        <v>236.75252106527699</v>
      </c>
      <c r="Q3750" s="6">
        <f t="shared" si="1742"/>
        <v>236.75252106527699</v>
      </c>
      <c r="R3750" s="17">
        <v>236.75252106527699</v>
      </c>
      <c r="S3750" s="6">
        <f t="shared" si="1757"/>
        <v>12.507701149642003</v>
      </c>
      <c r="T3750" s="6">
        <f t="shared" si="1758"/>
        <v>249.260222214919</v>
      </c>
      <c r="U3750" s="17">
        <v>56.7353222728497</v>
      </c>
      <c r="V3750" s="6">
        <f t="shared" si="1759"/>
        <v>51.160724616421703</v>
      </c>
      <c r="W3750" s="6">
        <f t="shared" si="1743"/>
        <v>51.160724616421703</v>
      </c>
      <c r="X3750" s="17">
        <v>51.160724616421703</v>
      </c>
      <c r="Y3750" s="6">
        <f t="shared" si="1760"/>
        <v>5.5745976564279971</v>
      </c>
      <c r="Z3750" s="6">
        <f t="shared" si="1761"/>
        <v>56.7353222728497</v>
      </c>
      <c r="AA3750" s="17">
        <v>191.40323611841001</v>
      </c>
      <c r="AB3750" s="6">
        <f t="shared" si="1771"/>
        <v>132.62413196035399</v>
      </c>
      <c r="AC3750" s="6">
        <f t="shared" si="1744"/>
        <v>132.62413196035399</v>
      </c>
      <c r="AD3750" s="17">
        <v>172.62324229059701</v>
      </c>
      <c r="AE3750" s="6">
        <f t="shared" si="1762"/>
        <v>18.779993827813001</v>
      </c>
      <c r="AF3750" s="17">
        <v>132.62413196035399</v>
      </c>
      <c r="AG3750" s="6">
        <f t="shared" si="1763"/>
        <v>39.999110330243013</v>
      </c>
      <c r="AH3750" s="6">
        <f t="shared" si="1745"/>
        <v>39.999110330243013</v>
      </c>
      <c r="AI3750" s="6">
        <f t="shared" si="1764"/>
        <v>191.40323611841001</v>
      </c>
      <c r="AJ3750" s="17">
        <v>140.71087777124299</v>
      </c>
      <c r="AK3750" s="6">
        <f t="shared" si="1765"/>
        <v>115.24881688839901</v>
      </c>
      <c r="AL3750" s="6">
        <f t="shared" si="1746"/>
        <v>115.24881688839901</v>
      </c>
      <c r="AM3750" s="17">
        <v>115.24881688839901</v>
      </c>
      <c r="AN3750" s="6">
        <f t="shared" si="1766"/>
        <v>25.462060882843986</v>
      </c>
      <c r="AO3750" s="6">
        <f t="shared" si="1767"/>
        <v>140.71087777124299</v>
      </c>
      <c r="AP3750" s="17">
        <v>2917.10486847122</v>
      </c>
      <c r="AQ3750" s="6">
        <f t="shared" si="1768"/>
        <v>2917.1048684712132</v>
      </c>
      <c r="AR3750" s="17">
        <v>1279.5671640304899</v>
      </c>
      <c r="AS3750" s="6">
        <f t="shared" si="1747"/>
        <v>1279.5671640304899</v>
      </c>
      <c r="AT3750" s="17">
        <v>106.80132403982201</v>
      </c>
      <c r="AU3750" s="6">
        <f t="shared" si="1748"/>
        <v>106.80132403982201</v>
      </c>
      <c r="AV3750" s="17">
        <v>583.07259389445801</v>
      </c>
      <c r="AW3750" s="6">
        <f t="shared" si="1749"/>
        <v>583.07259389445801</v>
      </c>
      <c r="AX3750" s="17">
        <v>947.66378650644299</v>
      </c>
      <c r="AY3750" s="6">
        <f t="shared" si="1750"/>
        <v>947.66378650644299</v>
      </c>
      <c r="AZ3750" s="20">
        <v>517343443.76644498</v>
      </c>
      <c r="BA3750" s="20">
        <v>196505845.08047801</v>
      </c>
      <c r="BB3750" s="20">
        <v>592861538.23744404</v>
      </c>
      <c r="BC3750" s="20">
        <v>445289172.915631</v>
      </c>
      <c r="BD3750" s="19">
        <f t="shared" si="1751"/>
        <v>1751.9999999999982</v>
      </c>
      <c r="BE3750" s="18">
        <v>15.1536366603594</v>
      </c>
      <c r="BF3750" s="20">
        <v>4431987.9189357702</v>
      </c>
      <c r="BG3750" s="20">
        <v>261674.44415771001</v>
      </c>
      <c r="BH3750" s="19">
        <f t="shared" si="1769"/>
        <v>328.98140848182356</v>
      </c>
      <c r="BI3750" s="20">
        <v>1081.6136748931899</v>
      </c>
      <c r="BJ3750">
        <v>14</v>
      </c>
      <c r="BK3750" s="22">
        <v>3040</v>
      </c>
      <c r="BL3750" s="22">
        <v>4611.9232000000002</v>
      </c>
      <c r="BM3750" s="22">
        <v>760</v>
      </c>
      <c r="BN3750" s="22">
        <v>190</v>
      </c>
      <c r="BO3750">
        <v>0.36697136734665498</v>
      </c>
    </row>
    <row r="3751" spans="1:67" x14ac:dyDescent="0.2">
      <c r="A3751" s="27">
        <v>3750</v>
      </c>
      <c r="B3751" s="18">
        <v>824.08660944243502</v>
      </c>
      <c r="C3751" s="18">
        <v>53.199999999999903</v>
      </c>
      <c r="D3751">
        <v>1000</v>
      </c>
      <c r="E3751">
        <v>4000</v>
      </c>
      <c r="F3751">
        <v>6</v>
      </c>
      <c r="G3751" s="23">
        <f t="shared" si="1752"/>
        <v>0.76541242230644158</v>
      </c>
      <c r="H3751">
        <v>100</v>
      </c>
      <c r="I3751" s="17">
        <v>179.96604764916401</v>
      </c>
      <c r="J3751" s="6">
        <f t="shared" si="1753"/>
        <v>179.90900692834433</v>
      </c>
      <c r="K3751" s="6">
        <f t="shared" si="1770"/>
        <v>179.90900692834433</v>
      </c>
      <c r="L3751" s="6">
        <f t="shared" si="1754"/>
        <v>1</v>
      </c>
      <c r="M3751" s="6">
        <f t="shared" si="1755"/>
        <v>179.96604764916401</v>
      </c>
      <c r="N3751" s="28">
        <v>100</v>
      </c>
      <c r="O3751" s="17">
        <v>257.908604174076</v>
      </c>
      <c r="P3751" s="6">
        <f t="shared" si="1756"/>
        <v>244.96549856859599</v>
      </c>
      <c r="Q3751" s="6">
        <f t="shared" si="1742"/>
        <v>244.96549856859599</v>
      </c>
      <c r="R3751" s="17">
        <v>244.96549856859599</v>
      </c>
      <c r="S3751" s="6">
        <f t="shared" si="1757"/>
        <v>12.943105605480014</v>
      </c>
      <c r="T3751" s="6">
        <f t="shared" si="1758"/>
        <v>257.908604174076</v>
      </c>
      <c r="U3751" s="17">
        <v>56.729351329953701</v>
      </c>
      <c r="V3751" s="6">
        <f t="shared" si="1759"/>
        <v>51.154753673525597</v>
      </c>
      <c r="W3751" s="6">
        <f t="shared" si="1743"/>
        <v>51.154753673525597</v>
      </c>
      <c r="X3751" s="17">
        <v>51.154753673525597</v>
      </c>
      <c r="Y3751" s="6">
        <f t="shared" si="1760"/>
        <v>5.5745976564281037</v>
      </c>
      <c r="Z3751" s="6">
        <f t="shared" si="1761"/>
        <v>56.729351329953701</v>
      </c>
      <c r="AA3751" s="17">
        <v>202.62815847846099</v>
      </c>
      <c r="AB3751" s="6">
        <f t="shared" si="1771"/>
        <v>143.211802226207</v>
      </c>
      <c r="AC3751" s="6">
        <f t="shared" si="1744"/>
        <v>143.211802226207</v>
      </c>
      <c r="AD3751" s="17">
        <v>183.26896875650701</v>
      </c>
      <c r="AE3751" s="6">
        <f t="shared" si="1762"/>
        <v>19.359189721953982</v>
      </c>
      <c r="AF3751" s="17">
        <v>143.211802226207</v>
      </c>
      <c r="AG3751" s="6">
        <f t="shared" si="1763"/>
        <v>40.057166530300009</v>
      </c>
      <c r="AH3751" s="6">
        <f t="shared" si="1745"/>
        <v>40.057166530300009</v>
      </c>
      <c r="AI3751" s="6">
        <f t="shared" si="1764"/>
        <v>202.62815847846099</v>
      </c>
      <c r="AJ3751" s="17">
        <v>136.21544406277101</v>
      </c>
      <c r="AK3751" s="6">
        <f t="shared" si="1765"/>
        <v>111.539032375979</v>
      </c>
      <c r="AL3751" s="6">
        <f t="shared" si="1746"/>
        <v>111.539032375979</v>
      </c>
      <c r="AM3751" s="17">
        <v>111.539032375979</v>
      </c>
      <c r="AN3751" s="6">
        <f t="shared" si="1766"/>
        <v>24.676411686792008</v>
      </c>
      <c r="AO3751" s="6">
        <f t="shared" si="1767"/>
        <v>136.21544406277101</v>
      </c>
      <c r="AP3751" s="17">
        <v>3002.05893636169</v>
      </c>
      <c r="AQ3751" s="6">
        <f t="shared" si="1768"/>
        <v>3002.0589363616891</v>
      </c>
      <c r="AR3751" s="17">
        <v>1364.7123481374899</v>
      </c>
      <c r="AS3751" s="6">
        <f t="shared" si="1747"/>
        <v>1364.7123481374899</v>
      </c>
      <c r="AT3751" s="17">
        <v>106.78885931005399</v>
      </c>
      <c r="AU3751" s="6">
        <f t="shared" si="1748"/>
        <v>106.78885931005399</v>
      </c>
      <c r="AV3751" s="17">
        <v>583.00454378006896</v>
      </c>
      <c r="AW3751" s="6">
        <f t="shared" si="1749"/>
        <v>583.00454378006896</v>
      </c>
      <c r="AX3751" s="17">
        <v>947.55318513407599</v>
      </c>
      <c r="AY3751" s="6">
        <f t="shared" si="1750"/>
        <v>947.55318513407599</v>
      </c>
      <c r="AZ3751" s="20">
        <v>533104313.79376799</v>
      </c>
      <c r="BA3751" s="20">
        <v>196505845.08047801</v>
      </c>
      <c r="BB3751" s="20">
        <v>611392405.00663805</v>
      </c>
      <c r="BC3751" s="20">
        <v>410997436.11911398</v>
      </c>
      <c r="BD3751" s="19">
        <f t="shared" si="1751"/>
        <v>1751.9999999999982</v>
      </c>
      <c r="BE3751" s="18">
        <v>17.700454824019801</v>
      </c>
      <c r="BF3751" s="20">
        <v>4096676.6298797498</v>
      </c>
      <c r="BG3751" s="20">
        <v>241876.91835474901</v>
      </c>
      <c r="BH3751" s="19">
        <f t="shared" si="1769"/>
        <v>304.09163392214975</v>
      </c>
      <c r="BI3751" s="20">
        <v>1153.7212532194101</v>
      </c>
      <c r="BJ3751">
        <v>14</v>
      </c>
      <c r="BK3751" s="22">
        <v>3040</v>
      </c>
      <c r="BL3751" s="22">
        <v>4611.9232000000002</v>
      </c>
      <c r="BM3751" s="22">
        <v>760</v>
      </c>
      <c r="BN3751" s="22">
        <v>190</v>
      </c>
      <c r="BO3751">
        <v>0.37801790974214</v>
      </c>
    </row>
    <row r="3752" spans="1:67" x14ac:dyDescent="0.2">
      <c r="A3752" s="27">
        <v>3751</v>
      </c>
      <c r="B3752" s="18">
        <v>875.59202253258798</v>
      </c>
      <c r="C3752" s="18">
        <v>53.199999999999903</v>
      </c>
      <c r="D3752">
        <v>1000</v>
      </c>
      <c r="E3752">
        <v>4000</v>
      </c>
      <c r="F3752">
        <v>6</v>
      </c>
      <c r="G3752" s="23">
        <f t="shared" si="1752"/>
        <v>0.78340104105788266</v>
      </c>
      <c r="H3752">
        <v>100</v>
      </c>
      <c r="I3752" s="17">
        <v>183.804014612766</v>
      </c>
      <c r="J3752" s="6">
        <f t="shared" si="1753"/>
        <v>183.66409316193932</v>
      </c>
      <c r="K3752" s="6">
        <f t="shared" si="1770"/>
        <v>183.66409316193932</v>
      </c>
      <c r="L3752" s="6">
        <f t="shared" si="1754"/>
        <v>1</v>
      </c>
      <c r="M3752" s="6">
        <f t="shared" si="1755"/>
        <v>183.804014612766</v>
      </c>
      <c r="N3752" s="28">
        <v>100</v>
      </c>
      <c r="O3752" s="17">
        <v>266.544820143462</v>
      </c>
      <c r="P3752" s="6">
        <f t="shared" si="1756"/>
        <v>253.166913509778</v>
      </c>
      <c r="Q3752" s="6">
        <f t="shared" si="1742"/>
        <v>253.166913509778</v>
      </c>
      <c r="R3752" s="17">
        <v>253.166913509778</v>
      </c>
      <c r="S3752" s="6">
        <f t="shared" si="1757"/>
        <v>13.377906633684006</v>
      </c>
      <c r="T3752" s="6">
        <f t="shared" si="1758"/>
        <v>266.544820143462</v>
      </c>
      <c r="U3752" s="17">
        <v>56.723740117408603</v>
      </c>
      <c r="V3752" s="6">
        <f t="shared" si="1759"/>
        <v>51.149142460980599</v>
      </c>
      <c r="W3752" s="6">
        <f t="shared" si="1743"/>
        <v>51.149142460980599</v>
      </c>
      <c r="X3752" s="17">
        <v>51.149142460980599</v>
      </c>
      <c r="Y3752" s="6">
        <f t="shared" si="1760"/>
        <v>5.5745976564280042</v>
      </c>
      <c r="Z3752" s="6">
        <f t="shared" si="1761"/>
        <v>56.723740117408603</v>
      </c>
      <c r="AA3752" s="17">
        <v>214.714367771361</v>
      </c>
      <c r="AB3752" s="6">
        <f t="shared" si="1771"/>
        <v>154.638874630971</v>
      </c>
      <c r="AC3752" s="6">
        <f t="shared" si="1744"/>
        <v>154.638874630971</v>
      </c>
      <c r="AD3752" s="17">
        <v>194.73231290136599</v>
      </c>
      <c r="AE3752" s="6">
        <f t="shared" si="1762"/>
        <v>19.982054869995011</v>
      </c>
      <c r="AF3752" s="17">
        <v>154.638874630971</v>
      </c>
      <c r="AG3752" s="6">
        <f t="shared" si="1763"/>
        <v>40.093438270394984</v>
      </c>
      <c r="AH3752" s="6">
        <f t="shared" si="1745"/>
        <v>40.093438270394984</v>
      </c>
      <c r="AI3752" s="6">
        <f t="shared" si="1764"/>
        <v>214.714367771361</v>
      </c>
      <c r="AJ3752" s="17">
        <v>132.335012448556</v>
      </c>
      <c r="AK3752" s="6">
        <f t="shared" si="1765"/>
        <v>108.336996804504</v>
      </c>
      <c r="AL3752" s="6">
        <f t="shared" si="1746"/>
        <v>108.336996804504</v>
      </c>
      <c r="AM3752" s="17">
        <v>108.336996804504</v>
      </c>
      <c r="AN3752" s="6">
        <f t="shared" si="1766"/>
        <v>23.998015644052003</v>
      </c>
      <c r="AO3752" s="6">
        <f t="shared" si="1767"/>
        <v>132.335012448556</v>
      </c>
      <c r="AP3752" s="17">
        <v>3087.0148034457702</v>
      </c>
      <c r="AQ3752" s="6">
        <f t="shared" si="1768"/>
        <v>3087.014803445762</v>
      </c>
      <c r="AR3752" s="17">
        <v>1449.8478172928601</v>
      </c>
      <c r="AS3752" s="6">
        <f t="shared" si="1747"/>
        <v>1449.8478172928601</v>
      </c>
      <c r="AT3752" s="17">
        <v>106.77714554067801</v>
      </c>
      <c r="AU3752" s="6">
        <f t="shared" si="1748"/>
        <v>106.77714554067801</v>
      </c>
      <c r="AV3752" s="17">
        <v>582.94059346900406</v>
      </c>
      <c r="AW3752" s="6">
        <f t="shared" si="1749"/>
        <v>582.94059346900406</v>
      </c>
      <c r="AX3752" s="17">
        <v>947.44924714321996</v>
      </c>
      <c r="AY3752" s="6">
        <f t="shared" si="1750"/>
        <v>947.44924714321996</v>
      </c>
      <c r="AZ3752" s="20">
        <v>547837572.546525</v>
      </c>
      <c r="BA3752" s="20">
        <v>196505845.08047801</v>
      </c>
      <c r="BB3752" s="20">
        <v>628175206.30640602</v>
      </c>
      <c r="BC3752" s="20">
        <v>379481376.066589</v>
      </c>
      <c r="BD3752" s="19">
        <f t="shared" si="1751"/>
        <v>1751.9999999999982</v>
      </c>
      <c r="BE3752" s="18">
        <v>20.198740171527099</v>
      </c>
      <c r="BF3752" s="20">
        <v>3781933.7060934501</v>
      </c>
      <c r="BG3752" s="20">
        <v>223293.79467734299</v>
      </c>
      <c r="BH3752" s="19">
        <f t="shared" si="1769"/>
        <v>280.72862565795572</v>
      </c>
      <c r="BI3752" s="20">
        <v>1225.82883154562</v>
      </c>
      <c r="BJ3752">
        <v>14</v>
      </c>
      <c r="BK3752" s="22">
        <v>3040</v>
      </c>
      <c r="BL3752" s="22">
        <v>4611.9232000000002</v>
      </c>
      <c r="BM3752" s="22">
        <v>760</v>
      </c>
      <c r="BN3752" s="22">
        <v>190</v>
      </c>
      <c r="BO3752">
        <v>0.38814355940321199</v>
      </c>
    </row>
    <row r="3753" spans="1:67" x14ac:dyDescent="0.2">
      <c r="A3753" s="27">
        <v>3752</v>
      </c>
      <c r="B3753" s="18">
        <v>927.09743562274002</v>
      </c>
      <c r="C3753" s="18">
        <v>53.199999999999903</v>
      </c>
      <c r="D3753">
        <v>1000</v>
      </c>
      <c r="E3753">
        <v>4000</v>
      </c>
      <c r="F3753">
        <v>6</v>
      </c>
      <c r="G3753" s="23">
        <f t="shared" si="1752"/>
        <v>0.79939982273952614</v>
      </c>
      <c r="H3753">
        <v>100</v>
      </c>
      <c r="I3753" s="17">
        <v>187.70407675110201</v>
      </c>
      <c r="J3753" s="6">
        <f t="shared" si="1753"/>
        <v>187.47385100109992</v>
      </c>
      <c r="K3753" s="6">
        <f t="shared" si="1770"/>
        <v>187.47385100109992</v>
      </c>
      <c r="L3753" s="6">
        <f t="shared" si="1754"/>
        <v>1</v>
      </c>
      <c r="M3753" s="6">
        <f t="shared" si="1755"/>
        <v>187.70407675110201</v>
      </c>
      <c r="N3753" s="28">
        <v>99.999999999999901</v>
      </c>
      <c r="O3753" s="17">
        <v>275.33825282762399</v>
      </c>
      <c r="P3753" s="6">
        <f t="shared" si="1756"/>
        <v>261.51764723523502</v>
      </c>
      <c r="Q3753" s="6">
        <f t="shared" si="1742"/>
        <v>261.51764723523502</v>
      </c>
      <c r="R3753" s="17">
        <v>261.51764723523502</v>
      </c>
      <c r="S3753" s="6">
        <f t="shared" si="1757"/>
        <v>13.820605592388972</v>
      </c>
      <c r="T3753" s="6">
        <f t="shared" si="1758"/>
        <v>275.33825282762399</v>
      </c>
      <c r="U3753" s="17">
        <v>56.718457076940297</v>
      </c>
      <c r="V3753" s="6">
        <f t="shared" si="1759"/>
        <v>51.1438594205122</v>
      </c>
      <c r="W3753" s="6">
        <f t="shared" si="1743"/>
        <v>51.1438594205122</v>
      </c>
      <c r="X3753" s="17">
        <v>51.1438594205122</v>
      </c>
      <c r="Y3753" s="6">
        <f t="shared" si="1760"/>
        <v>5.5745976564280966</v>
      </c>
      <c r="Z3753" s="6">
        <f t="shared" si="1761"/>
        <v>56.718457076940297</v>
      </c>
      <c r="AA3753" s="17">
        <v>227.72917329322399</v>
      </c>
      <c r="AB3753" s="6">
        <f t="shared" si="1771"/>
        <v>166.98315464298599</v>
      </c>
      <c r="AC3753" s="6">
        <f t="shared" si="1744"/>
        <v>166.98315464298599</v>
      </c>
      <c r="AD3753" s="17">
        <v>207.07677580139801</v>
      </c>
      <c r="AE3753" s="6">
        <f t="shared" si="1762"/>
        <v>20.65239749182598</v>
      </c>
      <c r="AF3753" s="17">
        <v>166.98315464298599</v>
      </c>
      <c r="AG3753" s="6">
        <f t="shared" si="1763"/>
        <v>40.09362115841202</v>
      </c>
      <c r="AH3753" s="6">
        <f t="shared" si="1745"/>
        <v>40.09362115841202</v>
      </c>
      <c r="AI3753" s="6">
        <f t="shared" si="1764"/>
        <v>227.72917329322399</v>
      </c>
      <c r="AJ3753" s="17">
        <v>128.891972715706</v>
      </c>
      <c r="AK3753" s="6">
        <f t="shared" si="1765"/>
        <v>105.49573990219599</v>
      </c>
      <c r="AL3753" s="6">
        <f t="shared" si="1746"/>
        <v>105.49573990219599</v>
      </c>
      <c r="AM3753" s="17">
        <v>105.49573990219599</v>
      </c>
      <c r="AN3753" s="6">
        <f t="shared" si="1766"/>
        <v>23.396232813510011</v>
      </c>
      <c r="AO3753" s="6">
        <f t="shared" si="1767"/>
        <v>128.891972715706</v>
      </c>
      <c r="AP3753" s="17">
        <v>3171.97231188454</v>
      </c>
      <c r="AQ3753" s="6">
        <f t="shared" si="1768"/>
        <v>3171.97231188454</v>
      </c>
      <c r="AR3753" s="17">
        <v>1534.9744237658399</v>
      </c>
      <c r="AS3753" s="6">
        <f t="shared" si="1747"/>
        <v>1534.9744237658399</v>
      </c>
      <c r="AT3753" s="17">
        <v>106.766116851753</v>
      </c>
      <c r="AU3753" s="6">
        <f t="shared" si="1748"/>
        <v>106.766116851753</v>
      </c>
      <c r="AV3753" s="17">
        <v>582.88038329542599</v>
      </c>
      <c r="AW3753" s="6">
        <f t="shared" si="1749"/>
        <v>582.88038329542599</v>
      </c>
      <c r="AX3753" s="17">
        <v>947.35138797152104</v>
      </c>
      <c r="AY3753" s="6">
        <f t="shared" si="1750"/>
        <v>947.35138797152104</v>
      </c>
      <c r="AZ3753" s="20">
        <v>560488698.88522303</v>
      </c>
      <c r="BA3753" s="20">
        <v>196505845.08047801</v>
      </c>
      <c r="BB3753" s="20">
        <v>643553945.473948</v>
      </c>
      <c r="BC3753" s="20">
        <v>351451510.56035</v>
      </c>
      <c r="BD3753" s="19">
        <f t="shared" si="1751"/>
        <v>1751.9999999999991</v>
      </c>
      <c r="BE3753" s="18">
        <v>22.625745538141398</v>
      </c>
      <c r="BF3753" s="20">
        <v>3513818.8650911301</v>
      </c>
      <c r="BG3753" s="20">
        <v>207463.69692595699</v>
      </c>
      <c r="BH3753" s="19">
        <f t="shared" si="1769"/>
        <v>260.82676679887192</v>
      </c>
      <c r="BI3753" s="20">
        <v>1297.9364098718299</v>
      </c>
      <c r="BJ3753">
        <v>14</v>
      </c>
      <c r="BK3753" s="22">
        <v>3040</v>
      </c>
      <c r="BL3753" s="22">
        <v>4611.9232000000002</v>
      </c>
      <c r="BM3753" s="22">
        <v>760</v>
      </c>
      <c r="BN3753" s="22">
        <v>190</v>
      </c>
      <c r="BO3753">
        <v>0.39816206709061502</v>
      </c>
    </row>
    <row r="3754" spans="1:67" x14ac:dyDescent="0.2">
      <c r="A3754" s="27">
        <v>3753</v>
      </c>
      <c r="B3754" s="18">
        <v>978.60284871289196</v>
      </c>
      <c r="C3754" s="18">
        <v>53.199999999999903</v>
      </c>
      <c r="D3754">
        <v>1000</v>
      </c>
      <c r="E3754">
        <v>4000</v>
      </c>
      <c r="F3754">
        <v>6</v>
      </c>
      <c r="G3754" s="23">
        <f t="shared" si="1752"/>
        <v>0.81297281501298091</v>
      </c>
      <c r="H3754">
        <v>100</v>
      </c>
      <c r="I3754" s="17">
        <v>191.80415443786401</v>
      </c>
      <c r="J3754" s="6">
        <f t="shared" si="1753"/>
        <v>191.54428111318882</v>
      </c>
      <c r="K3754" s="6">
        <f t="shared" si="1770"/>
        <v>191.54428111318882</v>
      </c>
      <c r="L3754" s="6">
        <f t="shared" si="1754"/>
        <v>1</v>
      </c>
      <c r="M3754" s="6">
        <f t="shared" si="1755"/>
        <v>191.80415443786401</v>
      </c>
      <c r="N3754" s="28">
        <v>99.999999999999901</v>
      </c>
      <c r="O3754" s="17">
        <v>284.52088771503998</v>
      </c>
      <c r="P3754" s="6">
        <f t="shared" si="1756"/>
        <v>270.23803799840698</v>
      </c>
      <c r="Q3754" s="6">
        <f t="shared" si="1742"/>
        <v>270.23803799840698</v>
      </c>
      <c r="R3754" s="17">
        <v>270.23803799840698</v>
      </c>
      <c r="S3754" s="6">
        <f t="shared" si="1757"/>
        <v>14.282849716632995</v>
      </c>
      <c r="T3754" s="6">
        <f t="shared" si="1758"/>
        <v>284.52088771503998</v>
      </c>
      <c r="U3754" s="17">
        <v>56.713474236770899</v>
      </c>
      <c r="V3754" s="6">
        <f t="shared" si="1759"/>
        <v>51.138876580342902</v>
      </c>
      <c r="W3754" s="6">
        <f t="shared" si="1743"/>
        <v>51.138876580342902</v>
      </c>
      <c r="X3754" s="17">
        <v>51.138876580342902</v>
      </c>
      <c r="Y3754" s="6">
        <f t="shared" si="1760"/>
        <v>5.5745976564279971</v>
      </c>
      <c r="Z3754" s="6">
        <f t="shared" si="1761"/>
        <v>56.713474236770899</v>
      </c>
      <c r="AA3754" s="17">
        <v>240.76090853906999</v>
      </c>
      <c r="AB3754" s="6">
        <f t="shared" si="1771"/>
        <v>179.27802012436601</v>
      </c>
      <c r="AC3754" s="6">
        <f t="shared" si="1744"/>
        <v>179.27802012436601</v>
      </c>
      <c r="AD3754" s="17">
        <v>219.443770762051</v>
      </c>
      <c r="AE3754" s="6">
        <f t="shared" si="1762"/>
        <v>21.317137777018985</v>
      </c>
      <c r="AF3754" s="17">
        <v>179.27802012436601</v>
      </c>
      <c r="AG3754" s="6">
        <f t="shared" si="1763"/>
        <v>40.165750637684994</v>
      </c>
      <c r="AH3754" s="6">
        <f t="shared" si="1745"/>
        <v>40.165750637684994</v>
      </c>
      <c r="AI3754" s="6">
        <f t="shared" si="1764"/>
        <v>240.76090853906999</v>
      </c>
      <c r="AJ3754" s="17">
        <v>126.281998969417</v>
      </c>
      <c r="AK3754" s="6">
        <f t="shared" si="1765"/>
        <v>103.36905054705601</v>
      </c>
      <c r="AL3754" s="6">
        <f t="shared" si="1746"/>
        <v>103.36905054705601</v>
      </c>
      <c r="AM3754" s="17">
        <v>103.36905054705601</v>
      </c>
      <c r="AN3754" s="6">
        <f t="shared" si="1766"/>
        <v>22.912948422360998</v>
      </c>
      <c r="AO3754" s="6">
        <f t="shared" si="1767"/>
        <v>126.281998969417</v>
      </c>
      <c r="AP3754" s="17">
        <v>3256.93132177699</v>
      </c>
      <c r="AQ3754" s="6">
        <f t="shared" si="1768"/>
        <v>3256.9313217769859</v>
      </c>
      <c r="AR3754" s="17">
        <v>1620.09292296798</v>
      </c>
      <c r="AS3754" s="6">
        <f t="shared" si="1747"/>
        <v>1620.09292296798</v>
      </c>
      <c r="AT3754" s="17">
        <v>106.75571485038201</v>
      </c>
      <c r="AU3754" s="6">
        <f t="shared" si="1748"/>
        <v>106.75571485038201</v>
      </c>
      <c r="AV3754" s="17">
        <v>582.82359446836597</v>
      </c>
      <c r="AW3754" s="6">
        <f t="shared" si="1749"/>
        <v>582.82359446836597</v>
      </c>
      <c r="AX3754" s="17">
        <v>947.25908949025802</v>
      </c>
      <c r="AY3754" s="6">
        <f t="shared" si="1750"/>
        <v>947.25908949025802</v>
      </c>
      <c r="AZ3754" s="20">
        <v>571911557.86914802</v>
      </c>
      <c r="BA3754" s="20">
        <v>196505845.08047801</v>
      </c>
      <c r="BB3754" s="20">
        <v>655910968.95311499</v>
      </c>
      <c r="BC3754" s="20">
        <v>327671628.09725702</v>
      </c>
      <c r="BD3754" s="19">
        <f t="shared" si="1751"/>
        <v>1751.9999999999982</v>
      </c>
      <c r="BE3754" s="18">
        <v>25.094544735471899</v>
      </c>
      <c r="BF3754" s="20">
        <v>3274881.3784679798</v>
      </c>
      <c r="BG3754" s="20">
        <v>193356.29520371501</v>
      </c>
      <c r="BH3754" s="19">
        <f t="shared" si="1769"/>
        <v>243.09070967819687</v>
      </c>
      <c r="BI3754" s="20">
        <v>1370.0439881980401</v>
      </c>
      <c r="BJ3754">
        <v>14</v>
      </c>
      <c r="BK3754" s="22">
        <v>3040</v>
      </c>
      <c r="BL3754" s="22">
        <v>4611.9232000000002</v>
      </c>
      <c r="BM3754" s="22">
        <v>760</v>
      </c>
      <c r="BN3754" s="22">
        <v>190</v>
      </c>
      <c r="BO3754">
        <v>0.40567721431036802</v>
      </c>
    </row>
    <row r="3755" spans="1:67" x14ac:dyDescent="0.2">
      <c r="A3755" s="27">
        <v>3754</v>
      </c>
      <c r="B3755" s="18">
        <v>1030.10826180304</v>
      </c>
      <c r="C3755" s="18">
        <v>53.199999999999903</v>
      </c>
      <c r="D3755">
        <v>1000</v>
      </c>
      <c r="E3755">
        <v>4000</v>
      </c>
      <c r="F3755">
        <v>6</v>
      </c>
      <c r="G3755" s="23">
        <f t="shared" si="1752"/>
        <v>0.82540492192115389</v>
      </c>
      <c r="H3755">
        <v>100</v>
      </c>
      <c r="I3755" s="17">
        <v>195.912703460698</v>
      </c>
      <c r="J3755" s="6">
        <f t="shared" si="1753"/>
        <v>195.59060225663472</v>
      </c>
      <c r="K3755" s="6">
        <f t="shared" si="1770"/>
        <v>195.59060225663472</v>
      </c>
      <c r="L3755" s="6">
        <f t="shared" si="1754"/>
        <v>1</v>
      </c>
      <c r="M3755" s="6">
        <f t="shared" si="1755"/>
        <v>195.912703460698</v>
      </c>
      <c r="N3755" s="28">
        <v>100</v>
      </c>
      <c r="O3755" s="17">
        <v>293.89044845936701</v>
      </c>
      <c r="P3755" s="6">
        <f t="shared" si="1756"/>
        <v>279.13596002528197</v>
      </c>
      <c r="Q3755" s="6">
        <f t="shared" si="1742"/>
        <v>279.13596002528197</v>
      </c>
      <c r="R3755" s="17">
        <v>279.13596002528197</v>
      </c>
      <c r="S3755" s="6">
        <f t="shared" si="1757"/>
        <v>14.754488434085033</v>
      </c>
      <c r="T3755" s="6">
        <f t="shared" si="1758"/>
        <v>293.89044845936701</v>
      </c>
      <c r="U3755" s="17">
        <v>56.708766716203002</v>
      </c>
      <c r="V3755" s="6">
        <f t="shared" si="1759"/>
        <v>51.134169059774898</v>
      </c>
      <c r="W3755" s="6">
        <f t="shared" si="1743"/>
        <v>51.134169059774898</v>
      </c>
      <c r="X3755" s="17">
        <v>51.134169059774898</v>
      </c>
      <c r="Y3755" s="6">
        <f t="shared" si="1760"/>
        <v>5.5745976564281037</v>
      </c>
      <c r="Z3755" s="6">
        <f t="shared" si="1761"/>
        <v>56.708766716203002</v>
      </c>
      <c r="AA3755" s="17">
        <v>253.98206597382699</v>
      </c>
      <c r="AB3755" s="6">
        <f t="shared" si="1771"/>
        <v>191.77568436147999</v>
      </c>
      <c r="AC3755" s="6">
        <f t="shared" si="1744"/>
        <v>191.77568436147999</v>
      </c>
      <c r="AD3755" s="17">
        <v>231.985092322784</v>
      </c>
      <c r="AE3755" s="6">
        <f t="shared" si="1762"/>
        <v>21.996973651042993</v>
      </c>
      <c r="AF3755" s="17">
        <v>191.77568436147999</v>
      </c>
      <c r="AG3755" s="6">
        <f t="shared" si="1763"/>
        <v>40.209407961304009</v>
      </c>
      <c r="AH3755" s="6">
        <f t="shared" si="1745"/>
        <v>40.209407961304009</v>
      </c>
      <c r="AI3755" s="6">
        <f t="shared" si="1764"/>
        <v>253.98206597382699</v>
      </c>
      <c r="AJ3755" s="17">
        <v>123.92619887174401</v>
      </c>
      <c r="AK3755" s="6">
        <f t="shared" si="1765"/>
        <v>101.416019736054</v>
      </c>
      <c r="AL3755" s="6">
        <f t="shared" si="1746"/>
        <v>101.416019736054</v>
      </c>
      <c r="AM3755" s="17">
        <v>101.416019736054</v>
      </c>
      <c r="AN3755" s="6">
        <f t="shared" si="1766"/>
        <v>22.510179135690009</v>
      </c>
      <c r="AO3755" s="6">
        <f t="shared" si="1767"/>
        <v>123.92619887174401</v>
      </c>
      <c r="AP3755" s="17">
        <v>3341.8917086821498</v>
      </c>
      <c r="AQ3755" s="6">
        <f t="shared" si="1768"/>
        <v>3341.8917086821443</v>
      </c>
      <c r="AR3755" s="17">
        <v>1705.2039868325101</v>
      </c>
      <c r="AS3755" s="6">
        <f t="shared" si="1747"/>
        <v>1705.2039868325101</v>
      </c>
      <c r="AT3755" s="17">
        <v>106.7458875965</v>
      </c>
      <c r="AU3755" s="6">
        <f t="shared" si="1748"/>
        <v>106.7458875965</v>
      </c>
      <c r="AV3755" s="17">
        <v>582.76994342552098</v>
      </c>
      <c r="AW3755" s="6">
        <f t="shared" si="1749"/>
        <v>582.76994342552098</v>
      </c>
      <c r="AX3755" s="17">
        <v>947.17189082761297</v>
      </c>
      <c r="AY3755" s="6">
        <f t="shared" si="1750"/>
        <v>947.17189082761297</v>
      </c>
      <c r="AZ3755" s="20">
        <v>582368286.72517896</v>
      </c>
      <c r="BA3755" s="20">
        <v>196505845.08047801</v>
      </c>
      <c r="BB3755" s="20">
        <v>667235291.40020299</v>
      </c>
      <c r="BC3755" s="20">
        <v>305890576.79413801</v>
      </c>
      <c r="BD3755" s="19">
        <f t="shared" si="1751"/>
        <v>1751.999999999998</v>
      </c>
      <c r="BE3755" s="18">
        <v>27.452307680886999</v>
      </c>
      <c r="BF3755" s="20">
        <v>3062239.0081990398</v>
      </c>
      <c r="BG3755" s="20">
        <v>180801.415754074</v>
      </c>
      <c r="BH3755" s="19">
        <f t="shared" si="1769"/>
        <v>227.30650905456599</v>
      </c>
      <c r="BI3755" s="20">
        <v>1442.15156652426</v>
      </c>
      <c r="BJ3755">
        <v>14</v>
      </c>
      <c r="BK3755" s="22">
        <v>3040</v>
      </c>
      <c r="BL3755" s="22">
        <v>4611.9232000000002</v>
      </c>
      <c r="BM3755" s="22">
        <v>760</v>
      </c>
      <c r="BN3755" s="22">
        <v>190</v>
      </c>
      <c r="BO3755">
        <v>0.41295366842404202</v>
      </c>
    </row>
    <row r="3756" spans="1:67" x14ac:dyDescent="0.2">
      <c r="A3756" s="27">
        <v>3755</v>
      </c>
      <c r="B3756" s="18">
        <v>103.01082618030399</v>
      </c>
      <c r="C3756" s="18">
        <v>102.6</v>
      </c>
      <c r="D3756">
        <v>1000</v>
      </c>
      <c r="E3756">
        <v>4000</v>
      </c>
      <c r="F3756">
        <v>7</v>
      </c>
      <c r="G3756" s="23">
        <f t="shared" si="1752"/>
        <v>0.33809725896822762</v>
      </c>
      <c r="H3756">
        <v>100</v>
      </c>
      <c r="I3756" s="17">
        <v>146.57677594935299</v>
      </c>
      <c r="J3756" s="6">
        <f t="shared" si="1753"/>
        <v>147.48170748899031</v>
      </c>
      <c r="K3756" s="6">
        <f t="shared" si="1770"/>
        <v>147.48170748899031</v>
      </c>
      <c r="L3756" s="6">
        <f t="shared" si="1754"/>
        <v>1</v>
      </c>
      <c r="M3756" s="6">
        <f t="shared" si="1755"/>
        <v>146.57677594935299</v>
      </c>
      <c r="N3756" s="28">
        <v>100</v>
      </c>
      <c r="O3756" s="17">
        <v>166.81345826190699</v>
      </c>
      <c r="P3756" s="6">
        <f t="shared" si="1756"/>
        <v>158.45844036012801</v>
      </c>
      <c r="Q3756" s="6">
        <f t="shared" si="1742"/>
        <v>158.45844036012801</v>
      </c>
      <c r="R3756" s="17">
        <v>158.45844036012801</v>
      </c>
      <c r="S3756" s="6">
        <f t="shared" si="1757"/>
        <v>8.3550179017789787</v>
      </c>
      <c r="T3756" s="6">
        <f t="shared" si="1758"/>
        <v>166.81345826190699</v>
      </c>
      <c r="U3756" s="17">
        <v>56.835655348058999</v>
      </c>
      <c r="V3756" s="6">
        <f t="shared" si="1759"/>
        <v>51.261057691630903</v>
      </c>
      <c r="W3756" s="6">
        <f t="shared" si="1743"/>
        <v>51.261057691630903</v>
      </c>
      <c r="X3756" s="17">
        <v>51.261057691630903</v>
      </c>
      <c r="Y3756" s="6">
        <f t="shared" si="1760"/>
        <v>5.5745976564280966</v>
      </c>
      <c r="Z3756" s="6">
        <f t="shared" si="1761"/>
        <v>56.835655348058999</v>
      </c>
      <c r="AA3756" s="17">
        <v>117.008028837922</v>
      </c>
      <c r="AB3756" s="6">
        <f t="shared" si="1771"/>
        <v>61.573353353216604</v>
      </c>
      <c r="AC3756" s="6">
        <f t="shared" si="1744"/>
        <v>61.573353353216604</v>
      </c>
      <c r="AD3756" s="17">
        <v>101.84434601072201</v>
      </c>
      <c r="AE3756" s="6">
        <f t="shared" si="1762"/>
        <v>15.163682827199992</v>
      </c>
      <c r="AF3756" s="17">
        <v>61.573353353216604</v>
      </c>
      <c r="AG3756" s="6">
        <f t="shared" si="1763"/>
        <v>40.270992657505403</v>
      </c>
      <c r="AH3756" s="6">
        <f t="shared" si="1745"/>
        <v>40.270992657505403</v>
      </c>
      <c r="AI3756" s="6">
        <f t="shared" si="1764"/>
        <v>117.008028837922</v>
      </c>
      <c r="AJ3756" s="17">
        <v>770.04973932639905</v>
      </c>
      <c r="AK3756" s="6">
        <f t="shared" si="1765"/>
        <v>630.41676933876204</v>
      </c>
      <c r="AL3756" s="6">
        <f t="shared" si="1746"/>
        <v>630.41676933876204</v>
      </c>
      <c r="AM3756" s="17">
        <v>630.41676933876204</v>
      </c>
      <c r="AN3756" s="6">
        <f t="shared" si="1766"/>
        <v>139.63296998763701</v>
      </c>
      <c r="AO3756" s="6">
        <f t="shared" si="1767"/>
        <v>770.04973932639905</v>
      </c>
      <c r="AP3756" s="17">
        <v>2008.42917419125</v>
      </c>
      <c r="AQ3756" s="6">
        <f t="shared" si="1768"/>
        <v>2008.4291741912539</v>
      </c>
      <c r="AR3756" s="17">
        <v>170.943542355874</v>
      </c>
      <c r="AS3756" s="6">
        <f t="shared" si="1747"/>
        <v>170.943542355874</v>
      </c>
      <c r="AT3756" s="17">
        <v>206.37792481196999</v>
      </c>
      <c r="AU3756" s="6">
        <f t="shared" si="1748"/>
        <v>206.37792481196999</v>
      </c>
      <c r="AV3756" s="17">
        <v>681.58542412784197</v>
      </c>
      <c r="AW3756" s="6">
        <f t="shared" si="1749"/>
        <v>681.58542412784197</v>
      </c>
      <c r="AX3756" s="17">
        <v>949.52228289556797</v>
      </c>
      <c r="AY3756" s="6">
        <f t="shared" si="1750"/>
        <v>949.52228289556797</v>
      </c>
      <c r="AZ3756" s="20">
        <v>104679237.699312</v>
      </c>
      <c r="BA3756" s="20">
        <v>378975558.36949402</v>
      </c>
      <c r="BB3756" s="20">
        <v>108691601.643526</v>
      </c>
      <c r="BC3756" s="20">
        <v>1159653602.2876599</v>
      </c>
      <c r="BD3756" s="19">
        <f t="shared" si="1751"/>
        <v>1751.9999999999918</v>
      </c>
      <c r="BE3756" s="18">
        <v>-4.055609222375E-19</v>
      </c>
      <c r="BF3756" s="20">
        <v>11653005.027148301</v>
      </c>
      <c r="BG3756" s="20">
        <v>688019.38746671099</v>
      </c>
      <c r="BH3756" s="19">
        <f t="shared" si="1769"/>
        <v>864.98927275902952</v>
      </c>
      <c r="BI3756" s="20">
        <v>144.215156652426</v>
      </c>
      <c r="BJ3756">
        <v>27</v>
      </c>
      <c r="BK3756" s="22">
        <v>3040</v>
      </c>
      <c r="BL3756" s="22">
        <v>4611.9232000000002</v>
      </c>
      <c r="BM3756" s="22">
        <v>760</v>
      </c>
      <c r="BN3756" s="22">
        <v>190</v>
      </c>
      <c r="BO3756">
        <v>6.7258008351330695E-2</v>
      </c>
    </row>
    <row r="3757" spans="1:67" x14ac:dyDescent="0.2">
      <c r="A3757" s="27">
        <v>3756</v>
      </c>
      <c r="B3757" s="18">
        <v>154.516239270456</v>
      </c>
      <c r="C3757" s="18">
        <v>102.6</v>
      </c>
      <c r="D3757">
        <v>1000</v>
      </c>
      <c r="E3757">
        <v>4000</v>
      </c>
      <c r="F3757">
        <v>7</v>
      </c>
      <c r="G3757" s="23">
        <f t="shared" si="1752"/>
        <v>0.38696866511958483</v>
      </c>
      <c r="H3757">
        <v>100</v>
      </c>
      <c r="I3757" s="17">
        <v>148.825935539613</v>
      </c>
      <c r="J3757" s="6">
        <f t="shared" si="1753"/>
        <v>149.99885420889711</v>
      </c>
      <c r="K3757" s="6">
        <f t="shared" si="1770"/>
        <v>149.99885420889711</v>
      </c>
      <c r="L3757" s="6">
        <f t="shared" si="1754"/>
        <v>1</v>
      </c>
      <c r="M3757" s="6">
        <f t="shared" si="1755"/>
        <v>148.825935539613</v>
      </c>
      <c r="N3757" s="28">
        <v>100</v>
      </c>
      <c r="O3757" s="17">
        <v>175.86744436430001</v>
      </c>
      <c r="P3757" s="6">
        <f t="shared" si="1756"/>
        <v>167.05672658328001</v>
      </c>
      <c r="Q3757" s="6">
        <f t="shared" si="1742"/>
        <v>167.05672658328001</v>
      </c>
      <c r="R3757" s="17">
        <v>167.05672658328001</v>
      </c>
      <c r="S3757" s="6">
        <f t="shared" si="1757"/>
        <v>8.8107177810200028</v>
      </c>
      <c r="T3757" s="6">
        <f t="shared" si="1758"/>
        <v>175.86744436430001</v>
      </c>
      <c r="U3757" s="17">
        <v>56.822046138916498</v>
      </c>
      <c r="V3757" s="6">
        <f t="shared" si="1759"/>
        <v>51.247448482488501</v>
      </c>
      <c r="W3757" s="6">
        <f t="shared" si="1743"/>
        <v>51.247448482488501</v>
      </c>
      <c r="X3757" s="17">
        <v>51.247448482488501</v>
      </c>
      <c r="Y3757" s="6">
        <f t="shared" si="1760"/>
        <v>5.5745976564279971</v>
      </c>
      <c r="Z3757" s="6">
        <f t="shared" si="1761"/>
        <v>56.822046138916498</v>
      </c>
      <c r="AA3757" s="17">
        <v>121.684703942402</v>
      </c>
      <c r="AB3757" s="6">
        <f t="shared" si="1771"/>
        <v>66.231560467866004</v>
      </c>
      <c r="AC3757" s="6">
        <f t="shared" si="1744"/>
        <v>66.231560467866004</v>
      </c>
      <c r="AD3757" s="17">
        <v>106.34641335613</v>
      </c>
      <c r="AE3757" s="6">
        <f t="shared" si="1762"/>
        <v>15.338290586271995</v>
      </c>
      <c r="AF3757" s="17">
        <v>66.231560467866004</v>
      </c>
      <c r="AG3757" s="6">
        <f t="shared" si="1763"/>
        <v>40.114852888263997</v>
      </c>
      <c r="AH3757" s="6">
        <f t="shared" si="1745"/>
        <v>40.114852888263997</v>
      </c>
      <c r="AI3757" s="6">
        <f t="shared" si="1764"/>
        <v>121.684703942402</v>
      </c>
      <c r="AJ3757" s="17">
        <v>562.65508985226597</v>
      </c>
      <c r="AK3757" s="6">
        <f t="shared" si="1765"/>
        <v>460.67782996929299</v>
      </c>
      <c r="AL3757" s="6">
        <f t="shared" si="1746"/>
        <v>460.67782996929299</v>
      </c>
      <c r="AM3757" s="17">
        <v>460.67782996929299</v>
      </c>
      <c r="AN3757" s="6">
        <f t="shared" si="1766"/>
        <v>101.97725988297299</v>
      </c>
      <c r="AO3757" s="6">
        <f t="shared" si="1767"/>
        <v>562.65508985226597</v>
      </c>
      <c r="AP3757" s="17">
        <v>2093.3450392452801</v>
      </c>
      <c r="AQ3757" s="6">
        <f t="shared" si="1768"/>
        <v>2093.3450392452792</v>
      </c>
      <c r="AR3757" s="17">
        <v>256.34723827773303</v>
      </c>
      <c r="AS3757" s="6">
        <f t="shared" si="1747"/>
        <v>256.34723827773303</v>
      </c>
      <c r="AT3757" s="17">
        <v>206.32313389528599</v>
      </c>
      <c r="AU3757" s="6">
        <f t="shared" si="1748"/>
        <v>206.32313389528599</v>
      </c>
      <c r="AV3757" s="17">
        <v>681.40447119781902</v>
      </c>
      <c r="AW3757" s="6">
        <f t="shared" si="1749"/>
        <v>681.40447119781902</v>
      </c>
      <c r="AX3757" s="17">
        <v>949.27019587444101</v>
      </c>
      <c r="AY3757" s="6">
        <f t="shared" si="1750"/>
        <v>949.27019587444101</v>
      </c>
      <c r="AZ3757" s="20">
        <v>149072871.00121599</v>
      </c>
      <c r="BA3757" s="20">
        <v>378975558.36949402</v>
      </c>
      <c r="BB3757" s="20">
        <v>149920671.918798</v>
      </c>
      <c r="BC3757" s="20">
        <v>1074030898.71048</v>
      </c>
      <c r="BD3757" s="19">
        <f t="shared" si="1751"/>
        <v>1751.9999999999882</v>
      </c>
      <c r="BE3757" s="18">
        <v>-3.2444873779E-18</v>
      </c>
      <c r="BF3757" s="20">
        <v>10751960.979400201</v>
      </c>
      <c r="BG3757" s="20">
        <v>634819.73876082804</v>
      </c>
      <c r="BH3757" s="19">
        <f t="shared" si="1769"/>
        <v>798.10580074733002</v>
      </c>
      <c r="BI3757" s="20">
        <v>216.32273497863901</v>
      </c>
      <c r="BJ3757">
        <v>27</v>
      </c>
      <c r="BK3757" s="22">
        <v>3040</v>
      </c>
      <c r="BL3757" s="22">
        <v>4611.9232000000002</v>
      </c>
      <c r="BM3757" s="22">
        <v>760</v>
      </c>
      <c r="BN3757" s="22">
        <v>190</v>
      </c>
      <c r="BO3757">
        <v>9.2701261094312398E-2</v>
      </c>
    </row>
    <row r="3758" spans="1:67" x14ac:dyDescent="0.2">
      <c r="A3758" s="27">
        <v>3757</v>
      </c>
      <c r="B3758" s="18">
        <v>206.02165236060799</v>
      </c>
      <c r="C3758" s="18">
        <v>102.6</v>
      </c>
      <c r="D3758">
        <v>1000</v>
      </c>
      <c r="E3758">
        <v>4000</v>
      </c>
      <c r="F3758">
        <v>7</v>
      </c>
      <c r="G3758" s="23">
        <f t="shared" si="1752"/>
        <v>0.43802870936948707</v>
      </c>
      <c r="H3758">
        <v>100</v>
      </c>
      <c r="I3758" s="17">
        <v>151.05899348429099</v>
      </c>
      <c r="J3758" s="6">
        <f t="shared" si="1753"/>
        <v>152.28464441913698</v>
      </c>
      <c r="K3758" s="6">
        <f t="shared" si="1770"/>
        <v>152.28464441913698</v>
      </c>
      <c r="L3758" s="6">
        <f t="shared" si="1754"/>
        <v>1</v>
      </c>
      <c r="M3758" s="6">
        <f t="shared" si="1755"/>
        <v>151.05899348429099</v>
      </c>
      <c r="N3758" s="28">
        <v>100</v>
      </c>
      <c r="O3758" s="17">
        <v>181.016304558516</v>
      </c>
      <c r="P3758" s="6">
        <f t="shared" si="1756"/>
        <v>171.945551206614</v>
      </c>
      <c r="Q3758" s="6">
        <f t="shared" si="1742"/>
        <v>171.945551206614</v>
      </c>
      <c r="R3758" s="17">
        <v>171.945551206614</v>
      </c>
      <c r="S3758" s="6">
        <f t="shared" si="1757"/>
        <v>9.0707533519019989</v>
      </c>
      <c r="T3758" s="6">
        <f t="shared" si="1758"/>
        <v>181.016304558516</v>
      </c>
      <c r="U3758" s="17">
        <v>56.809646715658999</v>
      </c>
      <c r="V3758" s="6">
        <f t="shared" si="1759"/>
        <v>51.235049059230903</v>
      </c>
      <c r="W3758" s="6">
        <f t="shared" si="1743"/>
        <v>51.235049059230903</v>
      </c>
      <c r="X3758" s="17">
        <v>51.235049059230903</v>
      </c>
      <c r="Y3758" s="6">
        <f t="shared" si="1760"/>
        <v>5.5745976564280966</v>
      </c>
      <c r="Z3758" s="6">
        <f t="shared" si="1761"/>
        <v>56.809646715658999</v>
      </c>
      <c r="AA3758" s="17">
        <v>127.64436639345401</v>
      </c>
      <c r="AB3758" s="6">
        <f t="shared" si="1771"/>
        <v>71.934611654823101</v>
      </c>
      <c r="AC3758" s="6">
        <f t="shared" si="1744"/>
        <v>71.934611654823101</v>
      </c>
      <c r="AD3758" s="17">
        <v>112.03675164868601</v>
      </c>
      <c r="AE3758" s="6">
        <f t="shared" si="1762"/>
        <v>15.607614744768</v>
      </c>
      <c r="AF3758" s="17">
        <v>71.934611654823101</v>
      </c>
      <c r="AG3758" s="6">
        <f t="shared" si="1763"/>
        <v>40.102139993862906</v>
      </c>
      <c r="AH3758" s="6">
        <f t="shared" si="1745"/>
        <v>40.102139993862906</v>
      </c>
      <c r="AI3758" s="6">
        <f t="shared" si="1764"/>
        <v>127.64436639345401</v>
      </c>
      <c r="AJ3758" s="17">
        <v>433.44058935157699</v>
      </c>
      <c r="AK3758" s="6">
        <f t="shared" si="1765"/>
        <v>354.87515267099297</v>
      </c>
      <c r="AL3758" s="6">
        <f t="shared" si="1746"/>
        <v>354.87515267099297</v>
      </c>
      <c r="AM3758" s="17">
        <v>354.87515267099297</v>
      </c>
      <c r="AN3758" s="6">
        <f t="shared" si="1766"/>
        <v>78.565436680584014</v>
      </c>
      <c r="AO3758" s="6">
        <f t="shared" si="1767"/>
        <v>433.44058935157699</v>
      </c>
      <c r="AP3758" s="17">
        <v>2178.26695505098</v>
      </c>
      <c r="AQ3758" s="6">
        <f t="shared" si="1768"/>
        <v>2178.26695505098</v>
      </c>
      <c r="AR3758" s="17">
        <v>341.71361939696601</v>
      </c>
      <c r="AS3758" s="6">
        <f t="shared" si="1747"/>
        <v>341.71361939696601</v>
      </c>
      <c r="AT3758" s="17">
        <v>206.27321359796801</v>
      </c>
      <c r="AU3758" s="6">
        <f t="shared" si="1748"/>
        <v>206.27321359796801</v>
      </c>
      <c r="AV3758" s="17">
        <v>681.23960401519503</v>
      </c>
      <c r="AW3758" s="6">
        <f t="shared" si="1749"/>
        <v>681.23960401519503</v>
      </c>
      <c r="AX3758" s="17">
        <v>949.040518040851</v>
      </c>
      <c r="AY3758" s="6">
        <f t="shared" si="1750"/>
        <v>949.040518040851</v>
      </c>
      <c r="AZ3758" s="20">
        <v>193215857.700753</v>
      </c>
      <c r="BA3758" s="20">
        <v>378975558.36949402</v>
      </c>
      <c r="BB3758" s="20">
        <v>195234882.74509299</v>
      </c>
      <c r="BC3758" s="20">
        <v>984573701.18465698</v>
      </c>
      <c r="BD3758" s="19">
        <f t="shared" si="1751"/>
        <v>1751.999999999997</v>
      </c>
      <c r="BE3758" s="18">
        <v>-1.01390230559375E-18</v>
      </c>
      <c r="BF3758" s="20">
        <v>9846936.9622728396</v>
      </c>
      <c r="BG3758" s="20">
        <v>581385.10379276494</v>
      </c>
      <c r="BH3758" s="19">
        <f t="shared" si="1769"/>
        <v>730.92690014780578</v>
      </c>
      <c r="BI3758" s="20">
        <v>288.43031330485201</v>
      </c>
      <c r="BJ3758">
        <v>27</v>
      </c>
      <c r="BK3758" s="22">
        <v>3040</v>
      </c>
      <c r="BL3758" s="22">
        <v>4611.9232000000002</v>
      </c>
      <c r="BM3758" s="22">
        <v>760</v>
      </c>
      <c r="BN3758" s="22">
        <v>190</v>
      </c>
      <c r="BO3758">
        <v>0.120665188183488</v>
      </c>
    </row>
    <row r="3759" spans="1:67" x14ac:dyDescent="0.2">
      <c r="A3759" s="27">
        <v>3758</v>
      </c>
      <c r="B3759" s="18">
        <v>257.52706545076097</v>
      </c>
      <c r="C3759" s="18">
        <v>102.6</v>
      </c>
      <c r="D3759">
        <v>1000</v>
      </c>
      <c r="E3759">
        <v>4000</v>
      </c>
      <c r="F3759">
        <v>7</v>
      </c>
      <c r="G3759" s="23">
        <f t="shared" si="1752"/>
        <v>0.49009555925094489</v>
      </c>
      <c r="H3759">
        <v>100</v>
      </c>
      <c r="I3759" s="17">
        <v>153.29620694780499</v>
      </c>
      <c r="J3759" s="6">
        <f t="shared" si="1753"/>
        <v>154.43743883819482</v>
      </c>
      <c r="K3759" s="6">
        <f t="shared" si="1770"/>
        <v>154.43743883819482</v>
      </c>
      <c r="L3759" s="6">
        <f t="shared" si="1754"/>
        <v>1</v>
      </c>
      <c r="M3759" s="6">
        <f t="shared" si="1755"/>
        <v>153.29620694780499</v>
      </c>
      <c r="N3759" s="28">
        <v>100</v>
      </c>
      <c r="O3759" s="17">
        <v>184.433810673013</v>
      </c>
      <c r="P3759" s="6">
        <f t="shared" si="1756"/>
        <v>175.18986142715701</v>
      </c>
      <c r="Q3759" s="6">
        <f t="shared" si="1742"/>
        <v>175.18986142715701</v>
      </c>
      <c r="R3759" s="17">
        <v>175.18986142715701</v>
      </c>
      <c r="S3759" s="6">
        <f t="shared" si="1757"/>
        <v>9.2439492458559869</v>
      </c>
      <c r="T3759" s="6">
        <f t="shared" si="1758"/>
        <v>184.433810673013</v>
      </c>
      <c r="U3759" s="17">
        <v>56.798302627951102</v>
      </c>
      <c r="V3759" s="6">
        <f t="shared" si="1759"/>
        <v>51.223704971522999</v>
      </c>
      <c r="W3759" s="6">
        <f t="shared" si="1743"/>
        <v>51.223704971522999</v>
      </c>
      <c r="X3759" s="17">
        <v>51.223704971522999</v>
      </c>
      <c r="Y3759" s="6">
        <f t="shared" si="1760"/>
        <v>5.5745976564281037</v>
      </c>
      <c r="Z3759" s="6">
        <f t="shared" si="1761"/>
        <v>56.798302627951102</v>
      </c>
      <c r="AA3759" s="17">
        <v>135.021705072293</v>
      </c>
      <c r="AB3759" s="6">
        <f t="shared" si="1771"/>
        <v>78.883942269188495</v>
      </c>
      <c r="AC3759" s="6">
        <f t="shared" si="1744"/>
        <v>78.883942269188495</v>
      </c>
      <c r="AD3759" s="17">
        <v>119.05684104526701</v>
      </c>
      <c r="AE3759" s="6">
        <f t="shared" si="1762"/>
        <v>15.964864027025996</v>
      </c>
      <c r="AF3759" s="17">
        <v>78.883942269188495</v>
      </c>
      <c r="AG3759" s="6">
        <f t="shared" si="1763"/>
        <v>40.172898776078512</v>
      </c>
      <c r="AH3759" s="6">
        <f t="shared" si="1745"/>
        <v>40.172898776078512</v>
      </c>
      <c r="AI3759" s="6">
        <f t="shared" si="1764"/>
        <v>135.021705072293</v>
      </c>
      <c r="AJ3759" s="17">
        <v>349.25443536762202</v>
      </c>
      <c r="AK3759" s="6">
        <f t="shared" si="1765"/>
        <v>285.94600984725099</v>
      </c>
      <c r="AL3759" s="6">
        <f t="shared" si="1746"/>
        <v>285.94600984725099</v>
      </c>
      <c r="AM3759" s="17">
        <v>285.94600984725099</v>
      </c>
      <c r="AN3759" s="6">
        <f t="shared" si="1766"/>
        <v>63.308425520371031</v>
      </c>
      <c r="AO3759" s="6">
        <f t="shared" si="1767"/>
        <v>349.25443536762202</v>
      </c>
      <c r="AP3759" s="17">
        <v>2263.19414912404</v>
      </c>
      <c r="AQ3759" s="6">
        <f t="shared" si="1768"/>
        <v>2263.1941491240382</v>
      </c>
      <c r="AR3759" s="17">
        <v>427.047449601003</v>
      </c>
      <c r="AS3759" s="6">
        <f t="shared" si="1747"/>
        <v>427.047449601003</v>
      </c>
      <c r="AT3759" s="17">
        <v>206.227542100237</v>
      </c>
      <c r="AU3759" s="6">
        <f t="shared" si="1748"/>
        <v>206.227542100237</v>
      </c>
      <c r="AV3759" s="17">
        <v>681.08876895287005</v>
      </c>
      <c r="AW3759" s="6">
        <f t="shared" si="1749"/>
        <v>681.08876895287005</v>
      </c>
      <c r="AX3759" s="17">
        <v>948.83038846992804</v>
      </c>
      <c r="AY3759" s="6">
        <f t="shared" si="1750"/>
        <v>948.83038846992804</v>
      </c>
      <c r="AZ3759" s="20">
        <v>237229348.07110199</v>
      </c>
      <c r="BA3759" s="20">
        <v>378975558.36949402</v>
      </c>
      <c r="BB3759" s="20">
        <v>242442513.36705899</v>
      </c>
      <c r="BC3759" s="20">
        <v>893352580.19234395</v>
      </c>
      <c r="BD3759" s="19">
        <f t="shared" si="1751"/>
        <v>1751.9999999999991</v>
      </c>
      <c r="BE3759" s="18">
        <v>2.0278046111875E-18</v>
      </c>
      <c r="BF3759" s="20">
        <v>8947610.3013452999</v>
      </c>
      <c r="BG3759" s="20">
        <v>528286.85343225102</v>
      </c>
      <c r="BH3759" s="19">
        <f t="shared" si="1769"/>
        <v>664.17090780109243</v>
      </c>
      <c r="BI3759" s="20">
        <v>360.53789163106501</v>
      </c>
      <c r="BJ3759">
        <v>27</v>
      </c>
      <c r="BK3759" s="22">
        <v>3040</v>
      </c>
      <c r="BL3759" s="22">
        <v>4611.9232000000002</v>
      </c>
      <c r="BM3759" s="22">
        <v>760</v>
      </c>
      <c r="BN3759" s="22">
        <v>190</v>
      </c>
      <c r="BO3759">
        <v>0.14979570710124401</v>
      </c>
    </row>
    <row r="3760" spans="1:67" x14ac:dyDescent="0.2">
      <c r="A3760" s="27">
        <v>3759</v>
      </c>
      <c r="B3760" s="18">
        <v>309.03247854091302</v>
      </c>
      <c r="C3760" s="18">
        <v>102.6</v>
      </c>
      <c r="D3760">
        <v>1000</v>
      </c>
      <c r="E3760">
        <v>4000</v>
      </c>
      <c r="F3760">
        <v>7</v>
      </c>
      <c r="G3760" s="23">
        <f t="shared" si="1752"/>
        <v>0.54195894632454111</v>
      </c>
      <c r="H3760">
        <v>100</v>
      </c>
      <c r="I3760" s="17">
        <v>155.47638400336601</v>
      </c>
      <c r="J3760" s="6">
        <f t="shared" si="1753"/>
        <v>156.43813334825734</v>
      </c>
      <c r="K3760" s="6">
        <f t="shared" si="1770"/>
        <v>156.43813334825734</v>
      </c>
      <c r="L3760" s="6">
        <f t="shared" si="1754"/>
        <v>1</v>
      </c>
      <c r="M3760" s="6">
        <f t="shared" si="1755"/>
        <v>155.47638400336601</v>
      </c>
      <c r="N3760" s="28">
        <v>100</v>
      </c>
      <c r="O3760" s="17">
        <v>187.38634775342999</v>
      </c>
      <c r="P3760" s="6">
        <f t="shared" si="1756"/>
        <v>177.992600558086</v>
      </c>
      <c r="Q3760" s="6">
        <f t="shared" si="1742"/>
        <v>177.992600558086</v>
      </c>
      <c r="R3760" s="17">
        <v>177.992600558086</v>
      </c>
      <c r="S3760" s="6">
        <f t="shared" si="1757"/>
        <v>9.3937471953439911</v>
      </c>
      <c r="T3760" s="6">
        <f t="shared" si="1758"/>
        <v>187.38634775342999</v>
      </c>
      <c r="U3760" s="17">
        <v>56.7878846433399</v>
      </c>
      <c r="V3760" s="6">
        <f t="shared" si="1759"/>
        <v>51.213286986911797</v>
      </c>
      <c r="W3760" s="6">
        <f t="shared" si="1743"/>
        <v>51.213286986911797</v>
      </c>
      <c r="X3760" s="17">
        <v>51.213286986911797</v>
      </c>
      <c r="Y3760" s="6">
        <f t="shared" si="1760"/>
        <v>5.5745976564281037</v>
      </c>
      <c r="Z3760" s="6">
        <f t="shared" si="1761"/>
        <v>56.7878846433399</v>
      </c>
      <c r="AA3760" s="17">
        <v>143.94585483956399</v>
      </c>
      <c r="AB3760" s="6">
        <f t="shared" si="1771"/>
        <v>87.382067573411007</v>
      </c>
      <c r="AC3760" s="6">
        <f t="shared" si="1744"/>
        <v>87.382067573411007</v>
      </c>
      <c r="AD3760" s="17">
        <v>127.533177028621</v>
      </c>
      <c r="AE3760" s="6">
        <f t="shared" si="1762"/>
        <v>16.412677810942995</v>
      </c>
      <c r="AF3760" s="17">
        <v>87.382067573411007</v>
      </c>
      <c r="AG3760" s="6">
        <f t="shared" si="1763"/>
        <v>40.151109455209991</v>
      </c>
      <c r="AH3760" s="6">
        <f t="shared" si="1745"/>
        <v>40.151109455209991</v>
      </c>
      <c r="AI3760" s="6">
        <f t="shared" si="1764"/>
        <v>143.94585483956399</v>
      </c>
      <c r="AJ3760" s="17">
        <v>291.00531301661903</v>
      </c>
      <c r="AK3760" s="6">
        <f t="shared" si="1765"/>
        <v>238.25871192997499</v>
      </c>
      <c r="AL3760" s="6">
        <f t="shared" si="1746"/>
        <v>238.25871192997499</v>
      </c>
      <c r="AM3760" s="17">
        <v>238.25871192997499</v>
      </c>
      <c r="AN3760" s="6">
        <f t="shared" si="1766"/>
        <v>52.746601086644034</v>
      </c>
      <c r="AO3760" s="6">
        <f t="shared" si="1767"/>
        <v>291.00531301661903</v>
      </c>
      <c r="AP3760" s="17">
        <v>2348.1259751075299</v>
      </c>
      <c r="AQ3760" s="6">
        <f t="shared" si="1768"/>
        <v>2348.1259751075349</v>
      </c>
      <c r="AR3760" s="17">
        <v>512.35271495344205</v>
      </c>
      <c r="AS3760" s="6">
        <f t="shared" si="1747"/>
        <v>512.35271495344205</v>
      </c>
      <c r="AT3760" s="17">
        <v>206.18559910995199</v>
      </c>
      <c r="AU3760" s="6">
        <f t="shared" si="1748"/>
        <v>206.18559910995199</v>
      </c>
      <c r="AV3760" s="17">
        <v>680.950247689761</v>
      </c>
      <c r="AW3760" s="6">
        <f t="shared" si="1749"/>
        <v>680.950247689761</v>
      </c>
      <c r="AX3760" s="17">
        <v>948.63741335437999</v>
      </c>
      <c r="AY3760" s="6">
        <f t="shared" si="1750"/>
        <v>948.63741335437999</v>
      </c>
      <c r="AZ3760" s="20">
        <v>279732367.62916201</v>
      </c>
      <c r="BA3760" s="20">
        <v>378975558.36949402</v>
      </c>
      <c r="BB3760" s="20">
        <v>290804147.96193898</v>
      </c>
      <c r="BC3760" s="20">
        <v>802487926.03940296</v>
      </c>
      <c r="BD3760" s="19">
        <f t="shared" si="1751"/>
        <v>1751.9999999999982</v>
      </c>
      <c r="BE3760" s="18">
        <v>3.2444873779E-18</v>
      </c>
      <c r="BF3760" s="20">
        <v>8030379.4380216599</v>
      </c>
      <c r="BG3760" s="20">
        <v>474131.49905977299</v>
      </c>
      <c r="BH3760" s="19">
        <f t="shared" si="1769"/>
        <v>596.08590693049791</v>
      </c>
      <c r="BI3760" s="20">
        <v>432.64546995727801</v>
      </c>
      <c r="BJ3760">
        <v>27</v>
      </c>
      <c r="BK3760" s="22">
        <v>3040</v>
      </c>
      <c r="BL3760" s="22">
        <v>4611.9232000000002</v>
      </c>
      <c r="BM3760" s="22">
        <v>760</v>
      </c>
      <c r="BN3760" s="22">
        <v>190</v>
      </c>
      <c r="BO3760">
        <v>0.180270406383615</v>
      </c>
    </row>
    <row r="3761" spans="1:67" x14ac:dyDescent="0.2">
      <c r="A3761" s="27">
        <v>3760</v>
      </c>
      <c r="B3761" s="18">
        <v>360.53789163106501</v>
      </c>
      <c r="C3761" s="18">
        <v>102.6</v>
      </c>
      <c r="D3761">
        <v>1000</v>
      </c>
      <c r="E3761">
        <v>4000</v>
      </c>
      <c r="F3761">
        <v>7</v>
      </c>
      <c r="G3761" s="23">
        <f t="shared" si="1752"/>
        <v>0.59120058784816332</v>
      </c>
      <c r="H3761">
        <v>100</v>
      </c>
      <c r="I3761" s="17">
        <v>158.22420280610299</v>
      </c>
      <c r="J3761" s="6">
        <f t="shared" si="1753"/>
        <v>158.95322061920692</v>
      </c>
      <c r="K3761" s="6">
        <f t="shared" si="1770"/>
        <v>158.95322061920692</v>
      </c>
      <c r="L3761" s="6">
        <f t="shared" si="1754"/>
        <v>1</v>
      </c>
      <c r="M3761" s="6">
        <f t="shared" si="1755"/>
        <v>158.22420280610299</v>
      </c>
      <c r="N3761" s="28">
        <v>100</v>
      </c>
      <c r="O3761" s="17">
        <v>190.506578494065</v>
      </c>
      <c r="P3761" s="6">
        <f t="shared" si="1756"/>
        <v>180.9547120727</v>
      </c>
      <c r="Q3761" s="6">
        <f t="shared" si="1742"/>
        <v>180.9547120727</v>
      </c>
      <c r="R3761" s="17">
        <v>180.9547120727</v>
      </c>
      <c r="S3761" s="6">
        <f t="shared" si="1757"/>
        <v>9.5518664213649913</v>
      </c>
      <c r="T3761" s="6">
        <f t="shared" si="1758"/>
        <v>190.506578494065</v>
      </c>
      <c r="U3761" s="17">
        <v>56.778283802289103</v>
      </c>
      <c r="V3761" s="6">
        <f t="shared" si="1759"/>
        <v>51.203686145860999</v>
      </c>
      <c r="W3761" s="6">
        <f t="shared" si="1743"/>
        <v>51.203686145860999</v>
      </c>
      <c r="X3761" s="17">
        <v>51.203686145860999</v>
      </c>
      <c r="Y3761" s="6">
        <f t="shared" si="1760"/>
        <v>5.5745976564281037</v>
      </c>
      <c r="Z3761" s="6">
        <f t="shared" si="1761"/>
        <v>56.778283802289103</v>
      </c>
      <c r="AA3761" s="17">
        <v>154.67941094308199</v>
      </c>
      <c r="AB3761" s="6">
        <f t="shared" si="1771"/>
        <v>97.442926786265403</v>
      </c>
      <c r="AC3761" s="6">
        <f t="shared" si="1744"/>
        <v>97.442926786265403</v>
      </c>
      <c r="AD3761" s="17">
        <v>137.724095964105</v>
      </c>
      <c r="AE3761" s="6">
        <f t="shared" si="1762"/>
        <v>16.955314978976986</v>
      </c>
      <c r="AF3761" s="17">
        <v>97.442926786265403</v>
      </c>
      <c r="AG3761" s="6">
        <f t="shared" si="1763"/>
        <v>40.281169177839601</v>
      </c>
      <c r="AH3761" s="6">
        <f t="shared" si="1745"/>
        <v>40.281169177839601</v>
      </c>
      <c r="AI3761" s="6">
        <f t="shared" si="1764"/>
        <v>154.67941094308199</v>
      </c>
      <c r="AJ3761" s="17">
        <v>253.12457906494399</v>
      </c>
      <c r="AK3761" s="6">
        <f t="shared" si="1765"/>
        <v>207.62250772357399</v>
      </c>
      <c r="AL3761" s="6">
        <f t="shared" si="1746"/>
        <v>207.62250772357399</v>
      </c>
      <c r="AM3761" s="17">
        <v>207.62250772357399</v>
      </c>
      <c r="AN3761" s="6">
        <f t="shared" si="1766"/>
        <v>45.502071341369998</v>
      </c>
      <c r="AO3761" s="6">
        <f t="shared" si="1767"/>
        <v>253.12457906494399</v>
      </c>
      <c r="AP3761" s="17">
        <v>2433.0618880396601</v>
      </c>
      <c r="AQ3761" s="6">
        <f t="shared" si="1768"/>
        <v>2433.0618880396642</v>
      </c>
      <c r="AR3761" s="17">
        <v>597.63277621724296</v>
      </c>
      <c r="AS3761" s="6">
        <f t="shared" si="1747"/>
        <v>597.63277621724296</v>
      </c>
      <c r="AT3761" s="17">
        <v>206.14694595409199</v>
      </c>
      <c r="AU3761" s="6">
        <f t="shared" si="1748"/>
        <v>206.14694595409199</v>
      </c>
      <c r="AV3761" s="17">
        <v>680.82259146075899</v>
      </c>
      <c r="AW3761" s="6">
        <f t="shared" si="1749"/>
        <v>680.82259146075899</v>
      </c>
      <c r="AX3761" s="17">
        <v>948.45957440757002</v>
      </c>
      <c r="AY3761" s="6">
        <f t="shared" si="1750"/>
        <v>948.45957440757002</v>
      </c>
      <c r="AZ3761" s="20">
        <v>320510273.06584901</v>
      </c>
      <c r="BA3761" s="20">
        <v>378975558.36949402</v>
      </c>
      <c r="BB3761" s="20">
        <v>336297598.47463799</v>
      </c>
      <c r="BC3761" s="20">
        <v>716216570.09001696</v>
      </c>
      <c r="BD3761" s="19">
        <f t="shared" si="1751"/>
        <v>1751.9999999999982</v>
      </c>
      <c r="BE3761" s="18">
        <v>0.32194593745051098</v>
      </c>
      <c r="BF3761" s="20">
        <v>7191866.9494015202</v>
      </c>
      <c r="BG3761" s="20">
        <v>424623.85296680703</v>
      </c>
      <c r="BH3761" s="19">
        <f t="shared" si="1769"/>
        <v>533.84408123479704</v>
      </c>
      <c r="BI3761" s="20">
        <v>504.75304828349101</v>
      </c>
      <c r="BJ3761">
        <v>27</v>
      </c>
      <c r="BK3761" s="22">
        <v>3040</v>
      </c>
      <c r="BL3761" s="22">
        <v>4611.9232000000002</v>
      </c>
      <c r="BM3761" s="22">
        <v>760</v>
      </c>
      <c r="BN3761" s="22">
        <v>190</v>
      </c>
      <c r="BO3761">
        <v>0.209016134544803</v>
      </c>
    </row>
    <row r="3762" spans="1:67" x14ac:dyDescent="0.2">
      <c r="A3762" s="27">
        <v>3761</v>
      </c>
      <c r="B3762" s="18">
        <v>412.043304721217</v>
      </c>
      <c r="C3762" s="18">
        <v>102.6</v>
      </c>
      <c r="D3762">
        <v>1000</v>
      </c>
      <c r="E3762">
        <v>4000</v>
      </c>
      <c r="F3762">
        <v>7</v>
      </c>
      <c r="G3762" s="23">
        <f t="shared" si="1752"/>
        <v>0.63388953676748094</v>
      </c>
      <c r="H3762">
        <v>100</v>
      </c>
      <c r="I3762" s="17">
        <v>160.74775219095201</v>
      </c>
      <c r="J3762" s="6">
        <f t="shared" si="1753"/>
        <v>161.19112835271281</v>
      </c>
      <c r="K3762" s="6">
        <f t="shared" si="1770"/>
        <v>161.19112835271281</v>
      </c>
      <c r="L3762" s="6">
        <f t="shared" si="1754"/>
        <v>1</v>
      </c>
      <c r="M3762" s="6">
        <f t="shared" si="1755"/>
        <v>160.74775219095201</v>
      </c>
      <c r="N3762" s="28">
        <v>99.999999999999901</v>
      </c>
      <c r="O3762" s="17">
        <v>195.55030041043801</v>
      </c>
      <c r="P3762" s="6">
        <f t="shared" si="1756"/>
        <v>185.743930594772</v>
      </c>
      <c r="Q3762" s="6">
        <f t="shared" si="1742"/>
        <v>185.743930594772</v>
      </c>
      <c r="R3762" s="17">
        <v>185.743930594772</v>
      </c>
      <c r="S3762" s="6">
        <f t="shared" si="1757"/>
        <v>9.8063698156660166</v>
      </c>
      <c r="T3762" s="6">
        <f t="shared" si="1758"/>
        <v>195.55030041043801</v>
      </c>
      <c r="U3762" s="17">
        <v>56.769407592889998</v>
      </c>
      <c r="V3762" s="6">
        <f t="shared" si="1759"/>
        <v>51.194809936461901</v>
      </c>
      <c r="W3762" s="6">
        <f t="shared" si="1743"/>
        <v>51.194809936461901</v>
      </c>
      <c r="X3762" s="17">
        <v>51.194809936461901</v>
      </c>
      <c r="Y3762" s="6">
        <f t="shared" si="1760"/>
        <v>5.5745976564280966</v>
      </c>
      <c r="Z3762" s="6">
        <f t="shared" si="1761"/>
        <v>56.769407592889998</v>
      </c>
      <c r="AA3762" s="17">
        <v>166.520914582514</v>
      </c>
      <c r="AB3762" s="6">
        <f t="shared" si="1771"/>
        <v>108.64276912273201</v>
      </c>
      <c r="AC3762" s="6">
        <f t="shared" si="1744"/>
        <v>108.64276912273201</v>
      </c>
      <c r="AD3762" s="17">
        <v>148.96878108053201</v>
      </c>
      <c r="AE3762" s="6">
        <f t="shared" si="1762"/>
        <v>17.552133501981984</v>
      </c>
      <c r="AF3762" s="17">
        <v>108.64276912273201</v>
      </c>
      <c r="AG3762" s="6">
        <f t="shared" si="1763"/>
        <v>40.326011957800006</v>
      </c>
      <c r="AH3762" s="6">
        <f t="shared" si="1745"/>
        <v>40.326011957800006</v>
      </c>
      <c r="AI3762" s="6">
        <f t="shared" si="1764"/>
        <v>166.520914582514</v>
      </c>
      <c r="AJ3762" s="17">
        <v>224.83151324600999</v>
      </c>
      <c r="AK3762" s="6">
        <f t="shared" si="1765"/>
        <v>184.371175825432</v>
      </c>
      <c r="AL3762" s="6">
        <f t="shared" si="1746"/>
        <v>184.371175825432</v>
      </c>
      <c r="AM3762" s="17">
        <v>184.371175825432</v>
      </c>
      <c r="AN3762" s="6">
        <f t="shared" si="1766"/>
        <v>40.460337420577986</v>
      </c>
      <c r="AO3762" s="6">
        <f t="shared" si="1767"/>
        <v>224.83151324600999</v>
      </c>
      <c r="AP3762" s="17">
        <v>2518.0014252215301</v>
      </c>
      <c r="AQ3762" s="6">
        <f t="shared" si="1768"/>
        <v>2518.0014252215342</v>
      </c>
      <c r="AR3762" s="17">
        <v>682.89048684247496</v>
      </c>
      <c r="AS3762" s="6">
        <f t="shared" si="1747"/>
        <v>682.89048684247496</v>
      </c>
      <c r="AT3762" s="17">
        <v>206.11121017807599</v>
      </c>
      <c r="AU3762" s="6">
        <f t="shared" si="1748"/>
        <v>206.11121017807599</v>
      </c>
      <c r="AV3762" s="17">
        <v>680.70457019431603</v>
      </c>
      <c r="AW3762" s="6">
        <f t="shared" si="1749"/>
        <v>680.70457019431603</v>
      </c>
      <c r="AX3762" s="17">
        <v>948.29515800666695</v>
      </c>
      <c r="AY3762" s="6">
        <f t="shared" si="1750"/>
        <v>948.29515800666695</v>
      </c>
      <c r="AZ3762" s="20">
        <v>355334231.411856</v>
      </c>
      <c r="BA3762" s="20">
        <v>378975558.36949402</v>
      </c>
      <c r="BB3762" s="20">
        <v>376264678.63527602</v>
      </c>
      <c r="BC3762" s="20">
        <v>641425531.58337295</v>
      </c>
      <c r="BD3762" s="19">
        <f t="shared" si="1751"/>
        <v>1751.9999999999991</v>
      </c>
      <c r="BE3762" s="18">
        <v>1.3631520767493399</v>
      </c>
      <c r="BF3762" s="20">
        <v>6439045.6347439401</v>
      </c>
      <c r="BG3762" s="20">
        <v>380175.604761653</v>
      </c>
      <c r="BH3762" s="19">
        <f t="shared" si="1769"/>
        <v>477.96301365041995</v>
      </c>
      <c r="BI3762" s="20">
        <v>576.86062660970504</v>
      </c>
      <c r="BJ3762">
        <v>27</v>
      </c>
      <c r="BK3762" s="22">
        <v>3040</v>
      </c>
      <c r="BL3762" s="22">
        <v>4611.9232000000002</v>
      </c>
      <c r="BM3762" s="22">
        <v>760</v>
      </c>
      <c r="BN3762" s="22">
        <v>190</v>
      </c>
      <c r="BO3762">
        <v>0.23366592378241199</v>
      </c>
    </row>
    <row r="3763" spans="1:67" x14ac:dyDescent="0.2">
      <c r="A3763" s="27">
        <v>3762</v>
      </c>
      <c r="B3763" s="18">
        <v>463.54871781137001</v>
      </c>
      <c r="C3763" s="18">
        <v>102.6</v>
      </c>
      <c r="D3763">
        <v>1000</v>
      </c>
      <c r="E3763">
        <v>4000</v>
      </c>
      <c r="F3763">
        <v>6</v>
      </c>
      <c r="G3763" s="23">
        <f t="shared" si="1752"/>
        <v>0.6703937164510263</v>
      </c>
      <c r="H3763">
        <v>100</v>
      </c>
      <c r="I3763" s="17">
        <v>157.43511464486801</v>
      </c>
      <c r="J3763" s="6">
        <f t="shared" si="1753"/>
        <v>157.87294330708707</v>
      </c>
      <c r="K3763" s="6">
        <f t="shared" si="1770"/>
        <v>157.87294330708707</v>
      </c>
      <c r="L3763" s="6">
        <f t="shared" si="1754"/>
        <v>1</v>
      </c>
      <c r="M3763" s="6">
        <f t="shared" si="1755"/>
        <v>157.43511464486801</v>
      </c>
      <c r="N3763" s="28">
        <v>100</v>
      </c>
      <c r="O3763" s="17">
        <v>202.74532601684299</v>
      </c>
      <c r="P3763" s="6">
        <f t="shared" si="1756"/>
        <v>192.57836870301901</v>
      </c>
      <c r="Q3763" s="6">
        <f t="shared" si="1742"/>
        <v>192.57836870301901</v>
      </c>
      <c r="R3763" s="17">
        <v>192.57836870301901</v>
      </c>
      <c r="S3763" s="6">
        <f t="shared" si="1757"/>
        <v>10.166957313823985</v>
      </c>
      <c r="T3763" s="6">
        <f t="shared" si="1758"/>
        <v>202.74532601684299</v>
      </c>
      <c r="U3763" s="17">
        <v>56.770602802444301</v>
      </c>
      <c r="V3763" s="6">
        <f t="shared" si="1759"/>
        <v>51.196005146016198</v>
      </c>
      <c r="W3763" s="6">
        <f t="shared" si="1743"/>
        <v>51.196005146016198</v>
      </c>
      <c r="X3763" s="17">
        <v>51.196005146016198</v>
      </c>
      <c r="Y3763" s="6">
        <f t="shared" si="1760"/>
        <v>5.5745976564281037</v>
      </c>
      <c r="Z3763" s="6">
        <f t="shared" si="1761"/>
        <v>56.770602802444301</v>
      </c>
      <c r="AA3763" s="17">
        <v>160.71644648726101</v>
      </c>
      <c r="AB3763" s="6">
        <f t="shared" si="1771"/>
        <v>103.166491193776</v>
      </c>
      <c r="AC3763" s="6">
        <f t="shared" si="1744"/>
        <v>103.166491193776</v>
      </c>
      <c r="AD3763" s="17">
        <v>143.46789402828799</v>
      </c>
      <c r="AE3763" s="6">
        <f t="shared" si="1762"/>
        <v>17.248552458973023</v>
      </c>
      <c r="AF3763" s="17">
        <v>103.166491193776</v>
      </c>
      <c r="AG3763" s="6">
        <f t="shared" si="1763"/>
        <v>40.30140283451199</v>
      </c>
      <c r="AH3763" s="6">
        <f t="shared" si="1745"/>
        <v>40.30140283451199</v>
      </c>
      <c r="AI3763" s="6">
        <f t="shared" si="1764"/>
        <v>160.71644648726101</v>
      </c>
      <c r="AJ3763" s="17">
        <v>205.115460669935</v>
      </c>
      <c r="AK3763" s="6">
        <f t="shared" si="1765"/>
        <v>168.148411848688</v>
      </c>
      <c r="AL3763" s="6">
        <f t="shared" si="1746"/>
        <v>168.148411848688</v>
      </c>
      <c r="AM3763" s="17">
        <v>168.148411848688</v>
      </c>
      <c r="AN3763" s="6">
        <f t="shared" si="1766"/>
        <v>36.967048821247005</v>
      </c>
      <c r="AO3763" s="6">
        <f t="shared" si="1767"/>
        <v>205.115460669935</v>
      </c>
      <c r="AP3763" s="17">
        <v>2506.1777346683498</v>
      </c>
      <c r="AQ3763" s="6">
        <f t="shared" si="1768"/>
        <v>2506.1777346683548</v>
      </c>
      <c r="AR3763" s="17">
        <v>768.26973353717699</v>
      </c>
      <c r="AS3763" s="6">
        <f t="shared" si="1747"/>
        <v>768.26973353717699</v>
      </c>
      <c r="AT3763" s="17">
        <v>206.11602211287899</v>
      </c>
      <c r="AU3763" s="6">
        <f t="shared" si="1748"/>
        <v>206.11602211287899</v>
      </c>
      <c r="AV3763" s="17">
        <v>583.47468182536397</v>
      </c>
      <c r="AW3763" s="6">
        <f t="shared" si="1749"/>
        <v>583.47468182536397</v>
      </c>
      <c r="AX3763" s="17">
        <v>948.31729719293503</v>
      </c>
      <c r="AY3763" s="6">
        <f t="shared" si="1750"/>
        <v>948.31729719293503</v>
      </c>
      <c r="AZ3763" s="20">
        <v>384242763.31663799</v>
      </c>
      <c r="BA3763" s="20">
        <v>378975558.36949402</v>
      </c>
      <c r="BB3763" s="20">
        <v>411311469.53606403</v>
      </c>
      <c r="BC3763" s="20">
        <v>577470208.77780104</v>
      </c>
      <c r="BD3763" s="19">
        <f t="shared" si="1751"/>
        <v>1751.999999999997</v>
      </c>
      <c r="BE3763" s="18">
        <v>3.0142226554585698</v>
      </c>
      <c r="BF3763" s="20">
        <v>5793608.1340390099</v>
      </c>
      <c r="BG3763" s="20">
        <v>342067.53625499102</v>
      </c>
      <c r="BH3763" s="19">
        <f t="shared" si="1769"/>
        <v>430.0529241030913</v>
      </c>
      <c r="BI3763" s="20">
        <v>648.96820493591804</v>
      </c>
      <c r="BJ3763">
        <v>27</v>
      </c>
      <c r="BK3763" s="22">
        <v>3040</v>
      </c>
      <c r="BL3763" s="22">
        <v>4611.9232000000002</v>
      </c>
      <c r="BM3763" s="22">
        <v>760</v>
      </c>
      <c r="BN3763" s="22">
        <v>190</v>
      </c>
      <c r="BO3763">
        <v>0.255300083424022</v>
      </c>
    </row>
    <row r="3764" spans="1:67" x14ac:dyDescent="0.2">
      <c r="A3764" s="27">
        <v>3763</v>
      </c>
      <c r="B3764" s="18">
        <v>515.05413090152194</v>
      </c>
      <c r="C3764" s="18">
        <v>102.6</v>
      </c>
      <c r="D3764">
        <v>1000</v>
      </c>
      <c r="E3764">
        <v>4000</v>
      </c>
      <c r="F3764">
        <v>6</v>
      </c>
      <c r="G3764" s="23">
        <f t="shared" si="1752"/>
        <v>0.70131106031485757</v>
      </c>
      <c r="H3764">
        <v>100</v>
      </c>
      <c r="I3764" s="17">
        <v>160.535565803835</v>
      </c>
      <c r="J3764" s="6">
        <f t="shared" si="1753"/>
        <v>160.80943579127333</v>
      </c>
      <c r="K3764" s="6">
        <f t="shared" si="1770"/>
        <v>160.80943579127333</v>
      </c>
      <c r="L3764" s="6">
        <f t="shared" si="1754"/>
        <v>1</v>
      </c>
      <c r="M3764" s="6">
        <f t="shared" si="1755"/>
        <v>160.535565803835</v>
      </c>
      <c r="N3764" s="28">
        <v>99.999999999999901</v>
      </c>
      <c r="O3764" s="17">
        <v>211.11469390507301</v>
      </c>
      <c r="P3764" s="6">
        <f t="shared" si="1756"/>
        <v>200.52640885144299</v>
      </c>
      <c r="Q3764" s="6">
        <f t="shared" si="1742"/>
        <v>200.52640885144299</v>
      </c>
      <c r="R3764" s="17">
        <v>200.52640885144299</v>
      </c>
      <c r="S3764" s="6">
        <f t="shared" si="1757"/>
        <v>10.588285053630017</v>
      </c>
      <c r="T3764" s="6">
        <f t="shared" si="1758"/>
        <v>211.11469390507301</v>
      </c>
      <c r="U3764" s="17">
        <v>56.762286608351701</v>
      </c>
      <c r="V3764" s="6">
        <f t="shared" si="1759"/>
        <v>51.187688951923597</v>
      </c>
      <c r="W3764" s="6">
        <f t="shared" si="1743"/>
        <v>51.187688951923597</v>
      </c>
      <c r="X3764" s="17">
        <v>51.187688951923597</v>
      </c>
      <c r="Y3764" s="6">
        <f t="shared" si="1760"/>
        <v>5.5745976564281037</v>
      </c>
      <c r="Z3764" s="6">
        <f t="shared" si="1761"/>
        <v>56.762286608351701</v>
      </c>
      <c r="AA3764" s="17">
        <v>171.82315805455301</v>
      </c>
      <c r="AB3764" s="6">
        <f t="shared" si="1771"/>
        <v>113.69357803594301</v>
      </c>
      <c r="AC3764" s="6">
        <f t="shared" si="1744"/>
        <v>113.69357803594301</v>
      </c>
      <c r="AD3764" s="17">
        <v>154.00973738689899</v>
      </c>
      <c r="AE3764" s="6">
        <f t="shared" si="1762"/>
        <v>17.813420667654015</v>
      </c>
      <c r="AF3764" s="17">
        <v>113.69357803594301</v>
      </c>
      <c r="AG3764" s="6">
        <f t="shared" si="1763"/>
        <v>40.316159350955985</v>
      </c>
      <c r="AH3764" s="6">
        <f t="shared" si="1745"/>
        <v>40.316159350955985</v>
      </c>
      <c r="AI3764" s="6">
        <f t="shared" si="1764"/>
        <v>171.82315805455301</v>
      </c>
      <c r="AJ3764" s="17">
        <v>190.527993935052</v>
      </c>
      <c r="AK3764" s="6">
        <f t="shared" si="1765"/>
        <v>156.13257509966101</v>
      </c>
      <c r="AL3764" s="6">
        <f t="shared" si="1746"/>
        <v>156.13257509966101</v>
      </c>
      <c r="AM3764" s="17">
        <v>156.13257509966101</v>
      </c>
      <c r="AN3764" s="6">
        <f t="shared" si="1766"/>
        <v>34.395418835390984</v>
      </c>
      <c r="AO3764" s="6">
        <f t="shared" si="1767"/>
        <v>190.527993935052</v>
      </c>
      <c r="AP3764" s="17">
        <v>2591.1200727702799</v>
      </c>
      <c r="AQ3764" s="6">
        <f t="shared" si="1768"/>
        <v>2591.1200727702881</v>
      </c>
      <c r="AR3764" s="17">
        <v>853.49437452995403</v>
      </c>
      <c r="AS3764" s="6">
        <f t="shared" si="1747"/>
        <v>853.49437452995403</v>
      </c>
      <c r="AT3764" s="17">
        <v>206.08254096839099</v>
      </c>
      <c r="AU3764" s="6">
        <f t="shared" si="1748"/>
        <v>206.08254096839099</v>
      </c>
      <c r="AV3764" s="17">
        <v>583.37990316659398</v>
      </c>
      <c r="AW3764" s="6">
        <f t="shared" si="1749"/>
        <v>583.37990316659398</v>
      </c>
      <c r="AX3764" s="17">
        <v>948.16325410534898</v>
      </c>
      <c r="AY3764" s="6">
        <f t="shared" si="1750"/>
        <v>948.16325410534898</v>
      </c>
      <c r="AZ3764" s="20">
        <v>408774426.57833803</v>
      </c>
      <c r="BA3764" s="20">
        <v>378975558.36949402</v>
      </c>
      <c r="BB3764" s="20">
        <v>440947005.21930999</v>
      </c>
      <c r="BC3764" s="20">
        <v>523303027.65021801</v>
      </c>
      <c r="BD3764" s="19">
        <f t="shared" si="1751"/>
        <v>1752.0000178173602</v>
      </c>
      <c r="BE3764" s="18">
        <v>5.1781202421717101</v>
      </c>
      <c r="BF3764" s="20">
        <v>5260146.46426172</v>
      </c>
      <c r="BG3764" s="20">
        <v>310570.77036309801</v>
      </c>
      <c r="BH3764" s="19">
        <f t="shared" si="1769"/>
        <v>390.45466880478745</v>
      </c>
      <c r="BI3764" s="20">
        <v>721.07578326213104</v>
      </c>
      <c r="BJ3764">
        <v>27</v>
      </c>
      <c r="BK3764" s="22">
        <v>3040</v>
      </c>
      <c r="BL3764" s="22">
        <v>4611.9232000000002</v>
      </c>
      <c r="BM3764" s="22">
        <v>760</v>
      </c>
      <c r="BN3764" s="22">
        <v>190</v>
      </c>
      <c r="BO3764">
        <v>0.27343261225793702</v>
      </c>
    </row>
    <row r="3765" spans="1:67" x14ac:dyDescent="0.2">
      <c r="A3765" s="27">
        <v>3764</v>
      </c>
      <c r="B3765" s="18">
        <v>566.55954399167399</v>
      </c>
      <c r="C3765" s="18">
        <v>102.6</v>
      </c>
      <c r="D3765">
        <v>1000</v>
      </c>
      <c r="E3765">
        <v>4000</v>
      </c>
      <c r="F3765">
        <v>6</v>
      </c>
      <c r="G3765" s="23">
        <f t="shared" si="1752"/>
        <v>0.72746949160829988</v>
      </c>
      <c r="H3765">
        <v>100</v>
      </c>
      <c r="I3765" s="17">
        <v>163.889739568485</v>
      </c>
      <c r="J3765" s="6">
        <f t="shared" si="1753"/>
        <v>164.04085013367052</v>
      </c>
      <c r="K3765" s="6">
        <f t="shared" si="1770"/>
        <v>164.04085013367052</v>
      </c>
      <c r="L3765" s="6">
        <f t="shared" si="1754"/>
        <v>1</v>
      </c>
      <c r="M3765" s="6">
        <f t="shared" si="1755"/>
        <v>163.889739568485</v>
      </c>
      <c r="N3765" s="28">
        <v>100</v>
      </c>
      <c r="O3765" s="17">
        <v>220.47827958383499</v>
      </c>
      <c r="P3765" s="6">
        <f t="shared" si="1756"/>
        <v>209.41878523572001</v>
      </c>
      <c r="Q3765" s="6">
        <f t="shared" si="1742"/>
        <v>209.41878523572001</v>
      </c>
      <c r="R3765" s="17">
        <v>209.41878523572001</v>
      </c>
      <c r="S3765" s="6">
        <f t="shared" si="1757"/>
        <v>11.059494348114981</v>
      </c>
      <c r="T3765" s="6">
        <f t="shared" si="1758"/>
        <v>220.47827958383499</v>
      </c>
      <c r="U3765" s="17">
        <v>56.754556901338297</v>
      </c>
      <c r="V3765" s="6">
        <f t="shared" si="1759"/>
        <v>51.179959244910201</v>
      </c>
      <c r="W3765" s="6">
        <f t="shared" si="1743"/>
        <v>51.179959244910201</v>
      </c>
      <c r="X3765" s="17">
        <v>51.179959244910201</v>
      </c>
      <c r="Y3765" s="6">
        <f t="shared" si="1760"/>
        <v>5.5745976564280966</v>
      </c>
      <c r="Z3765" s="6">
        <f t="shared" si="1761"/>
        <v>56.754556901338297</v>
      </c>
      <c r="AA3765" s="17">
        <v>183.11646037275801</v>
      </c>
      <c r="AB3765" s="6">
        <f t="shared" si="1771"/>
        <v>124.42212297221501</v>
      </c>
      <c r="AC3765" s="6">
        <f t="shared" si="1744"/>
        <v>124.42212297221501</v>
      </c>
      <c r="AD3765" s="17">
        <v>164.729344345367</v>
      </c>
      <c r="AE3765" s="6">
        <f t="shared" si="1762"/>
        <v>18.387116027391016</v>
      </c>
      <c r="AF3765" s="17">
        <v>124.42212297221501</v>
      </c>
      <c r="AG3765" s="6">
        <f t="shared" si="1763"/>
        <v>40.307221373151989</v>
      </c>
      <c r="AH3765" s="6">
        <f t="shared" si="1745"/>
        <v>40.307221373151989</v>
      </c>
      <c r="AI3765" s="6">
        <f t="shared" si="1764"/>
        <v>183.11646037275801</v>
      </c>
      <c r="AJ3765" s="17">
        <v>179.70498187492601</v>
      </c>
      <c r="AK3765" s="6">
        <f t="shared" si="1765"/>
        <v>147.21457178816601</v>
      </c>
      <c r="AL3765" s="6">
        <f t="shared" si="1746"/>
        <v>147.21457178816601</v>
      </c>
      <c r="AM3765" s="17">
        <v>147.21457178816601</v>
      </c>
      <c r="AN3765" s="6">
        <f t="shared" si="1766"/>
        <v>32.490410086759994</v>
      </c>
      <c r="AO3765" s="6">
        <f t="shared" si="1767"/>
        <v>179.70498187492601</v>
      </c>
      <c r="AP3765" s="17">
        <v>2676.0653441910199</v>
      </c>
      <c r="AQ3765" s="6">
        <f t="shared" si="1768"/>
        <v>2676.0653441910181</v>
      </c>
      <c r="AR3765" s="17">
        <v>938.70203985479498</v>
      </c>
      <c r="AS3765" s="6">
        <f t="shared" si="1747"/>
        <v>938.70203985479498</v>
      </c>
      <c r="AT3765" s="17">
        <v>206.05142103125601</v>
      </c>
      <c r="AU3765" s="6">
        <f t="shared" si="1748"/>
        <v>206.05142103125601</v>
      </c>
      <c r="AV3765" s="17">
        <v>583.29180863016597</v>
      </c>
      <c r="AW3765" s="6">
        <f t="shared" si="1749"/>
        <v>583.29180863016597</v>
      </c>
      <c r="AX3765" s="17">
        <v>948.02007467480098</v>
      </c>
      <c r="AY3765" s="6">
        <f t="shared" si="1750"/>
        <v>948.02007467480098</v>
      </c>
      <c r="AZ3765" s="20">
        <v>429760596.26560998</v>
      </c>
      <c r="BA3765" s="20">
        <v>378975558.36949402</v>
      </c>
      <c r="BB3765" s="20">
        <v>465790394.66263598</v>
      </c>
      <c r="BC3765" s="20">
        <v>477473450.70225799</v>
      </c>
      <c r="BD3765" s="19">
        <f t="shared" si="1751"/>
        <v>1751.9999999999982</v>
      </c>
      <c r="BE3765" s="18">
        <v>7.6781676873465097</v>
      </c>
      <c r="BF3765" s="20">
        <v>4790790.07327135</v>
      </c>
      <c r="BG3765" s="20">
        <v>282858.923000084</v>
      </c>
      <c r="BH3765" s="19">
        <f t="shared" si="1769"/>
        <v>355.61488317955599</v>
      </c>
      <c r="BI3765" s="20">
        <v>793.18336158834404</v>
      </c>
      <c r="BJ3765">
        <v>27</v>
      </c>
      <c r="BK3765" s="22">
        <v>3040</v>
      </c>
      <c r="BL3765" s="22">
        <v>4611.9232000000002</v>
      </c>
      <c r="BM3765" s="22">
        <v>760</v>
      </c>
      <c r="BN3765" s="22">
        <v>190</v>
      </c>
      <c r="BO3765">
        <v>0.28881534099383899</v>
      </c>
    </row>
    <row r="3766" spans="1:67" x14ac:dyDescent="0.2">
      <c r="A3766" s="27">
        <v>3765</v>
      </c>
      <c r="B3766" s="18">
        <v>618.06495708182604</v>
      </c>
      <c r="C3766" s="18">
        <v>102.6</v>
      </c>
      <c r="D3766">
        <v>1000</v>
      </c>
      <c r="E3766">
        <v>4000</v>
      </c>
      <c r="F3766">
        <v>6</v>
      </c>
      <c r="G3766" s="23">
        <f t="shared" si="1752"/>
        <v>0.75133565302874572</v>
      </c>
      <c r="H3766">
        <v>100</v>
      </c>
      <c r="I3766" s="17">
        <v>167.422773075083</v>
      </c>
      <c r="J3766" s="6">
        <f t="shared" si="1753"/>
        <v>167.46725446746498</v>
      </c>
      <c r="K3766" s="6">
        <f t="shared" si="1770"/>
        <v>167.46725446746498</v>
      </c>
      <c r="L3766" s="6">
        <f t="shared" si="1754"/>
        <v>1</v>
      </c>
      <c r="M3766" s="6">
        <f t="shared" si="1755"/>
        <v>167.422773075083</v>
      </c>
      <c r="N3766" s="28">
        <v>100</v>
      </c>
      <c r="O3766" s="17">
        <v>230.08055545454599</v>
      </c>
      <c r="P3766" s="6">
        <f t="shared" si="1756"/>
        <v>218.53785466682001</v>
      </c>
      <c r="Q3766" s="6">
        <f t="shared" si="1742"/>
        <v>218.53785466682001</v>
      </c>
      <c r="R3766" s="17">
        <v>218.53785466682001</v>
      </c>
      <c r="S3766" s="6">
        <f t="shared" si="1757"/>
        <v>11.542700787725977</v>
      </c>
      <c r="T3766" s="6">
        <f t="shared" si="1758"/>
        <v>230.08055545454599</v>
      </c>
      <c r="U3766" s="17">
        <v>56.747353752908801</v>
      </c>
      <c r="V3766" s="6">
        <f t="shared" si="1759"/>
        <v>51.172756096480697</v>
      </c>
      <c r="W3766" s="6">
        <f t="shared" si="1743"/>
        <v>51.172756096480697</v>
      </c>
      <c r="X3766" s="17">
        <v>51.172756096480697</v>
      </c>
      <c r="Y3766" s="6">
        <f t="shared" si="1760"/>
        <v>5.5745976564281037</v>
      </c>
      <c r="Z3766" s="6">
        <f t="shared" si="1761"/>
        <v>56.747353752908801</v>
      </c>
      <c r="AA3766" s="17">
        <v>195.133259811919</v>
      </c>
      <c r="AB3766" s="6">
        <f t="shared" si="1771"/>
        <v>135.76149796964799</v>
      </c>
      <c r="AC3766" s="6">
        <f t="shared" si="1744"/>
        <v>135.76149796964799</v>
      </c>
      <c r="AD3766" s="17">
        <v>176.13164813926801</v>
      </c>
      <c r="AE3766" s="6">
        <f t="shared" si="1762"/>
        <v>19.001611672650995</v>
      </c>
      <c r="AF3766" s="17">
        <v>135.76149796964799</v>
      </c>
      <c r="AG3766" s="6">
        <f t="shared" si="1763"/>
        <v>40.370150169620018</v>
      </c>
      <c r="AH3766" s="6">
        <f t="shared" si="1745"/>
        <v>40.370150169620018</v>
      </c>
      <c r="AI3766" s="6">
        <f t="shared" si="1764"/>
        <v>195.133259811919</v>
      </c>
      <c r="AJ3766" s="17">
        <v>171.13524873322999</v>
      </c>
      <c r="AK3766" s="6">
        <f t="shared" si="1765"/>
        <v>140.14673225831899</v>
      </c>
      <c r="AL3766" s="6">
        <f t="shared" si="1746"/>
        <v>140.14673225831899</v>
      </c>
      <c r="AM3766" s="17">
        <v>140.14673225831899</v>
      </c>
      <c r="AN3766" s="6">
        <f t="shared" si="1766"/>
        <v>30.988516474910995</v>
      </c>
      <c r="AO3766" s="6">
        <f t="shared" si="1767"/>
        <v>171.13524873322999</v>
      </c>
      <c r="AP3766" s="17">
        <v>2761.0132491978002</v>
      </c>
      <c r="AQ3766" s="6">
        <f t="shared" si="1768"/>
        <v>2761.0132491977988</v>
      </c>
      <c r="AR3766" s="17">
        <v>1023.89446412149</v>
      </c>
      <c r="AS3766" s="6">
        <f t="shared" si="1747"/>
        <v>1023.89446412149</v>
      </c>
      <c r="AT3766" s="17">
        <v>206.022421028293</v>
      </c>
      <c r="AU3766" s="6">
        <f t="shared" si="1748"/>
        <v>206.022421028293</v>
      </c>
      <c r="AV3766" s="17">
        <v>583.20971521826698</v>
      </c>
      <c r="AW3766" s="6">
        <f t="shared" si="1749"/>
        <v>583.20971521826698</v>
      </c>
      <c r="AX3766" s="17">
        <v>947.88664882974899</v>
      </c>
      <c r="AY3766" s="6">
        <f t="shared" si="1750"/>
        <v>947.88664882974899</v>
      </c>
      <c r="AZ3766" s="20">
        <v>449042000.48160398</v>
      </c>
      <c r="BA3766" s="20">
        <v>378975558.36949402</v>
      </c>
      <c r="BB3766" s="20">
        <v>488322505.25526297</v>
      </c>
      <c r="BC3766" s="20">
        <v>435659935.893637</v>
      </c>
      <c r="BD3766" s="19">
        <f t="shared" si="1751"/>
        <v>1751.999999999998</v>
      </c>
      <c r="BE3766" s="18">
        <v>10.283151525425099</v>
      </c>
      <c r="BF3766" s="20">
        <v>4378739.1754423697</v>
      </c>
      <c r="BG3766" s="20">
        <v>258530.51966815899</v>
      </c>
      <c r="BH3766" s="19">
        <f t="shared" si="1769"/>
        <v>325.02881498320272</v>
      </c>
      <c r="BI3766" s="20">
        <v>865.29093991455704</v>
      </c>
      <c r="BJ3766">
        <v>27</v>
      </c>
      <c r="BK3766" s="22">
        <v>3040</v>
      </c>
      <c r="BL3766" s="22">
        <v>4611.9232000000002</v>
      </c>
      <c r="BM3766" s="22">
        <v>760</v>
      </c>
      <c r="BN3766" s="22">
        <v>190</v>
      </c>
      <c r="BO3766">
        <v>0.30249639751209201</v>
      </c>
    </row>
    <row r="3767" spans="1:67" x14ac:dyDescent="0.2">
      <c r="A3767" s="27">
        <v>3766</v>
      </c>
      <c r="B3767" s="18">
        <v>669.57037017197899</v>
      </c>
      <c r="C3767" s="18">
        <v>102.6</v>
      </c>
      <c r="D3767">
        <v>1000</v>
      </c>
      <c r="E3767">
        <v>4000</v>
      </c>
      <c r="F3767">
        <v>6</v>
      </c>
      <c r="G3767" s="23">
        <f t="shared" si="1752"/>
        <v>0.7730200019695237</v>
      </c>
      <c r="H3767">
        <v>100</v>
      </c>
      <c r="I3767" s="17">
        <v>171.05031358087601</v>
      </c>
      <c r="J3767" s="6">
        <f t="shared" si="1753"/>
        <v>170.97656601065088</v>
      </c>
      <c r="K3767" s="6">
        <f t="shared" si="1770"/>
        <v>170.97656601065088</v>
      </c>
      <c r="L3767" s="6">
        <f t="shared" si="1754"/>
        <v>1</v>
      </c>
      <c r="M3767" s="6">
        <f t="shared" si="1755"/>
        <v>171.05031358087601</v>
      </c>
      <c r="N3767" s="28">
        <v>100</v>
      </c>
      <c r="O3767" s="17">
        <v>239.650387559134</v>
      </c>
      <c r="P3767" s="6">
        <f t="shared" si="1756"/>
        <v>227.62608488663</v>
      </c>
      <c r="Q3767" s="6">
        <f t="shared" si="1742"/>
        <v>227.62608488663</v>
      </c>
      <c r="R3767" s="17">
        <v>227.62608488663</v>
      </c>
      <c r="S3767" s="6">
        <f t="shared" si="1757"/>
        <v>12.024302672504007</v>
      </c>
      <c r="T3767" s="6">
        <f t="shared" si="1758"/>
        <v>239.650387559134</v>
      </c>
      <c r="U3767" s="17">
        <v>56.7406251304565</v>
      </c>
      <c r="V3767" s="6">
        <f t="shared" si="1759"/>
        <v>51.166027474028397</v>
      </c>
      <c r="W3767" s="6">
        <f t="shared" si="1743"/>
        <v>51.166027474028397</v>
      </c>
      <c r="X3767" s="17">
        <v>51.166027474028397</v>
      </c>
      <c r="Y3767" s="6">
        <f t="shared" si="1760"/>
        <v>5.5745976564281037</v>
      </c>
      <c r="Z3767" s="6">
        <f t="shared" si="1761"/>
        <v>56.7406251304565</v>
      </c>
      <c r="AA3767" s="17">
        <v>208.41945997964601</v>
      </c>
      <c r="AB3767" s="6">
        <f t="shared" si="1771"/>
        <v>148.30800235310599</v>
      </c>
      <c r="AC3767" s="6">
        <f t="shared" si="1744"/>
        <v>148.30800235310599</v>
      </c>
      <c r="AD3767" s="17">
        <v>188.73629843687999</v>
      </c>
      <c r="AE3767" s="6">
        <f t="shared" si="1762"/>
        <v>19.683161542766015</v>
      </c>
      <c r="AF3767" s="17">
        <v>148.30800235310599</v>
      </c>
      <c r="AG3767" s="6">
        <f t="shared" si="1763"/>
        <v>40.428296083774001</v>
      </c>
      <c r="AH3767" s="6">
        <f t="shared" si="1745"/>
        <v>40.428296083774001</v>
      </c>
      <c r="AI3767" s="6">
        <f t="shared" si="1764"/>
        <v>208.41945997964601</v>
      </c>
      <c r="AJ3767" s="17">
        <v>163.84733056922701</v>
      </c>
      <c r="AK3767" s="6">
        <f t="shared" si="1765"/>
        <v>134.139331113227</v>
      </c>
      <c r="AL3767" s="6">
        <f t="shared" si="1746"/>
        <v>134.139331113227</v>
      </c>
      <c r="AM3767" s="17">
        <v>134.139331113227</v>
      </c>
      <c r="AN3767" s="6">
        <f t="shared" si="1766"/>
        <v>29.70799945600001</v>
      </c>
      <c r="AO3767" s="6">
        <f t="shared" si="1767"/>
        <v>163.84733056922701</v>
      </c>
      <c r="AP3767" s="17">
        <v>2845.9635275492301</v>
      </c>
      <c r="AQ3767" s="6">
        <f t="shared" si="1768"/>
        <v>2845.9635275492301</v>
      </c>
      <c r="AR3767" s="17">
        <v>1109.07315339606</v>
      </c>
      <c r="AS3767" s="6">
        <f t="shared" si="1747"/>
        <v>1109.07315339606</v>
      </c>
      <c r="AT3767" s="17">
        <v>205.99533147530499</v>
      </c>
      <c r="AU3767" s="6">
        <f t="shared" si="1748"/>
        <v>205.99533147530499</v>
      </c>
      <c r="AV3767" s="17">
        <v>583.13302992156696</v>
      </c>
      <c r="AW3767" s="6">
        <f t="shared" si="1749"/>
        <v>583.13302992156696</v>
      </c>
      <c r="AX3767" s="17">
        <v>947.76201275629796</v>
      </c>
      <c r="AY3767" s="6">
        <f t="shared" si="1750"/>
        <v>947.76201275629796</v>
      </c>
      <c r="AZ3767" s="20">
        <v>466423033.612369</v>
      </c>
      <c r="BA3767" s="20">
        <v>378975558.36949402</v>
      </c>
      <c r="BB3767" s="20">
        <v>508932451.468741</v>
      </c>
      <c r="BC3767" s="20">
        <v>397668956.54939401</v>
      </c>
      <c r="BD3767" s="19">
        <f t="shared" si="1751"/>
        <v>1751.9999999999982</v>
      </c>
      <c r="BE3767" s="18">
        <v>12.890446078005199</v>
      </c>
      <c r="BF3767" s="20">
        <v>3997555.6812268798</v>
      </c>
      <c r="BG3767" s="20">
        <v>236024.59663873</v>
      </c>
      <c r="BH3767" s="19">
        <f t="shared" si="1769"/>
        <v>296.73399895239959</v>
      </c>
      <c r="BI3767" s="20">
        <v>937.39851824077004</v>
      </c>
      <c r="BJ3767">
        <v>27</v>
      </c>
      <c r="BK3767" s="22">
        <v>3040</v>
      </c>
      <c r="BL3767" s="22">
        <v>4611.9232000000002</v>
      </c>
      <c r="BM3767" s="22">
        <v>760</v>
      </c>
      <c r="BN3767" s="22">
        <v>190</v>
      </c>
      <c r="BO3767">
        <v>0.315459225054947</v>
      </c>
    </row>
    <row r="3768" spans="1:67" x14ac:dyDescent="0.2">
      <c r="A3768" s="27">
        <v>3767</v>
      </c>
      <c r="B3768" s="18">
        <v>721.07578326213104</v>
      </c>
      <c r="C3768" s="18">
        <v>102.6</v>
      </c>
      <c r="D3768">
        <v>1000</v>
      </c>
      <c r="E3768">
        <v>4000</v>
      </c>
      <c r="F3768">
        <v>6</v>
      </c>
      <c r="G3768" s="23">
        <f t="shared" si="1752"/>
        <v>0.79212239834849918</v>
      </c>
      <c r="H3768">
        <v>100</v>
      </c>
      <c r="I3768" s="17">
        <v>174.77152736438299</v>
      </c>
      <c r="J3768" s="6">
        <f t="shared" si="1753"/>
        <v>174.60656344908057</v>
      </c>
      <c r="K3768" s="6">
        <f t="shared" si="1770"/>
        <v>174.60656344908057</v>
      </c>
      <c r="L3768" s="6">
        <f t="shared" si="1754"/>
        <v>1</v>
      </c>
      <c r="M3768" s="6">
        <f t="shared" si="1755"/>
        <v>174.77152736438299</v>
      </c>
      <c r="N3768" s="28">
        <v>100</v>
      </c>
      <c r="O3768" s="17">
        <v>249.42626525768301</v>
      </c>
      <c r="P3768" s="6">
        <f t="shared" si="1756"/>
        <v>236.910000598165</v>
      </c>
      <c r="Q3768" s="6">
        <f t="shared" si="1742"/>
        <v>236.910000598165</v>
      </c>
      <c r="R3768" s="17">
        <v>236.910000598165</v>
      </c>
      <c r="S3768" s="6">
        <f t="shared" si="1757"/>
        <v>12.516264659518015</v>
      </c>
      <c r="T3768" s="6">
        <f t="shared" si="1758"/>
        <v>249.42626525768301</v>
      </c>
      <c r="U3768" s="17">
        <v>56.734325638325799</v>
      </c>
      <c r="V3768" s="6">
        <f t="shared" si="1759"/>
        <v>51.159727981897703</v>
      </c>
      <c r="W3768" s="6">
        <f t="shared" si="1743"/>
        <v>51.159727981897703</v>
      </c>
      <c r="X3768" s="17">
        <v>51.159727981897703</v>
      </c>
      <c r="Y3768" s="6">
        <f t="shared" si="1760"/>
        <v>5.5745976564280966</v>
      </c>
      <c r="Z3768" s="6">
        <f t="shared" si="1761"/>
        <v>56.734325638325799</v>
      </c>
      <c r="AA3768" s="17">
        <v>222.57774323591701</v>
      </c>
      <c r="AB3768" s="6">
        <f t="shared" si="1771"/>
        <v>161.765202153888</v>
      </c>
      <c r="AC3768" s="6">
        <f t="shared" si="1744"/>
        <v>161.765202153888</v>
      </c>
      <c r="AD3768" s="17">
        <v>202.17006602282299</v>
      </c>
      <c r="AE3768" s="6">
        <f t="shared" si="1762"/>
        <v>20.407677213094018</v>
      </c>
      <c r="AF3768" s="17">
        <v>161.765202153888</v>
      </c>
      <c r="AG3768" s="6">
        <f t="shared" si="1763"/>
        <v>40.404863868934996</v>
      </c>
      <c r="AH3768" s="6">
        <f t="shared" si="1745"/>
        <v>40.404863868934996</v>
      </c>
      <c r="AI3768" s="6">
        <f t="shared" si="1764"/>
        <v>222.57774323591701</v>
      </c>
      <c r="AJ3768" s="17">
        <v>157.77298762181499</v>
      </c>
      <c r="AK3768" s="6">
        <f t="shared" si="1765"/>
        <v>129.129547261391</v>
      </c>
      <c r="AL3768" s="6">
        <f t="shared" si="1746"/>
        <v>129.129547261391</v>
      </c>
      <c r="AM3768" s="17">
        <v>129.129547261391</v>
      </c>
      <c r="AN3768" s="6">
        <f t="shared" si="1766"/>
        <v>28.643440360423995</v>
      </c>
      <c r="AO3768" s="6">
        <f t="shared" si="1767"/>
        <v>157.77298762181499</v>
      </c>
      <c r="AP3768" s="17">
        <v>2930.9159521986498</v>
      </c>
      <c r="AQ3768" s="6">
        <f t="shared" si="1768"/>
        <v>2930.9159521986548</v>
      </c>
      <c r="AR3768" s="17">
        <v>1194.2394216402299</v>
      </c>
      <c r="AS3768" s="6">
        <f t="shared" si="1747"/>
        <v>1194.2394216402299</v>
      </c>
      <c r="AT3768" s="17">
        <v>205.96996960858101</v>
      </c>
      <c r="AU3768" s="6">
        <f t="shared" si="1748"/>
        <v>205.96996960858101</v>
      </c>
      <c r="AV3768" s="17">
        <v>583.061235371267</v>
      </c>
      <c r="AW3768" s="6">
        <f t="shared" si="1749"/>
        <v>583.061235371267</v>
      </c>
      <c r="AX3768" s="17">
        <v>947.64532557857694</v>
      </c>
      <c r="AY3768" s="6">
        <f t="shared" si="1750"/>
        <v>947.64532557857694</v>
      </c>
      <c r="AZ3768" s="20">
        <v>482051666.50427097</v>
      </c>
      <c r="BA3768" s="20">
        <v>378975558.36949402</v>
      </c>
      <c r="BB3768" s="20">
        <v>526771217.03280401</v>
      </c>
      <c r="BC3768" s="20">
        <v>364201558.09342903</v>
      </c>
      <c r="BD3768" s="19">
        <f t="shared" si="1751"/>
        <v>1751.9999999999982</v>
      </c>
      <c r="BE3768" s="18">
        <v>15.556158709235399</v>
      </c>
      <c r="BF3768" s="20">
        <v>3666924.6680686702</v>
      </c>
      <c r="BG3768" s="20">
        <v>216503.40475555099</v>
      </c>
      <c r="BH3768" s="19">
        <f t="shared" si="1769"/>
        <v>272.19163593470421</v>
      </c>
      <c r="BI3768" s="20">
        <v>1009.50609656698</v>
      </c>
      <c r="BJ3768">
        <v>27</v>
      </c>
      <c r="BK3768" s="22">
        <v>3040</v>
      </c>
      <c r="BL3768" s="22">
        <v>4611.9232000000002</v>
      </c>
      <c r="BM3768" s="22">
        <v>760</v>
      </c>
      <c r="BN3768" s="22">
        <v>190</v>
      </c>
      <c r="BO3768">
        <v>0.32652150683297598</v>
      </c>
    </row>
    <row r="3769" spans="1:67" x14ac:dyDescent="0.2">
      <c r="A3769" s="27">
        <v>3768</v>
      </c>
      <c r="B3769" s="18">
        <v>772.58119635228297</v>
      </c>
      <c r="C3769" s="18">
        <v>102.6</v>
      </c>
      <c r="D3769">
        <v>1000</v>
      </c>
      <c r="E3769">
        <v>4000</v>
      </c>
      <c r="F3769">
        <v>6</v>
      </c>
      <c r="G3769" s="23">
        <f t="shared" si="1752"/>
        <v>0.80869683914710544</v>
      </c>
      <c r="H3769">
        <v>100</v>
      </c>
      <c r="I3769" s="17">
        <v>178.62828528116199</v>
      </c>
      <c r="J3769" s="6">
        <f t="shared" si="1753"/>
        <v>178.38771652396767</v>
      </c>
      <c r="K3769" s="6">
        <f t="shared" si="1770"/>
        <v>178.38771652396767</v>
      </c>
      <c r="L3769" s="6">
        <f t="shared" si="1754"/>
        <v>1</v>
      </c>
      <c r="M3769" s="6">
        <f t="shared" si="1755"/>
        <v>178.62828528116199</v>
      </c>
      <c r="N3769" s="28">
        <v>100</v>
      </c>
      <c r="O3769" s="17">
        <v>259.49792083424302</v>
      </c>
      <c r="P3769" s="6">
        <f t="shared" si="1756"/>
        <v>246.47482931324399</v>
      </c>
      <c r="Q3769" s="6">
        <f t="shared" si="1742"/>
        <v>246.47482931324399</v>
      </c>
      <c r="R3769" s="17">
        <v>246.47482931324399</v>
      </c>
      <c r="S3769" s="6">
        <f t="shared" si="1757"/>
        <v>13.023091520999031</v>
      </c>
      <c r="T3769" s="6">
        <f t="shared" si="1758"/>
        <v>259.49792083424302</v>
      </c>
      <c r="U3769" s="17">
        <v>56.7284154923044</v>
      </c>
      <c r="V3769" s="6">
        <f t="shared" si="1759"/>
        <v>51.153817835876403</v>
      </c>
      <c r="W3769" s="6">
        <f t="shared" si="1743"/>
        <v>51.153817835876403</v>
      </c>
      <c r="X3769" s="17">
        <v>51.153817835876403</v>
      </c>
      <c r="Y3769" s="6">
        <f t="shared" si="1760"/>
        <v>5.5745976564279971</v>
      </c>
      <c r="Z3769" s="6">
        <f t="shared" si="1761"/>
        <v>56.7284154923044</v>
      </c>
      <c r="AA3769" s="17">
        <v>237.39118281883</v>
      </c>
      <c r="AB3769" s="6">
        <f t="shared" si="1771"/>
        <v>175.77868031714399</v>
      </c>
      <c r="AC3769" s="6">
        <f t="shared" si="1744"/>
        <v>175.77868031714399</v>
      </c>
      <c r="AD3769" s="17">
        <v>216.228507319985</v>
      </c>
      <c r="AE3769" s="6">
        <f t="shared" si="1762"/>
        <v>21.162675498845005</v>
      </c>
      <c r="AF3769" s="17">
        <v>175.77868031714399</v>
      </c>
      <c r="AG3769" s="6">
        <f t="shared" si="1763"/>
        <v>40.449827002841005</v>
      </c>
      <c r="AH3769" s="6">
        <f t="shared" si="1745"/>
        <v>40.449827002841005</v>
      </c>
      <c r="AI3769" s="6">
        <f t="shared" si="1764"/>
        <v>237.39118281883</v>
      </c>
      <c r="AJ3769" s="17">
        <v>152.79849910704399</v>
      </c>
      <c r="AK3769" s="6">
        <f t="shared" si="1765"/>
        <v>125.020404210915</v>
      </c>
      <c r="AL3769" s="6">
        <f t="shared" si="1746"/>
        <v>125.020404210915</v>
      </c>
      <c r="AM3769" s="17">
        <v>125.020404210915</v>
      </c>
      <c r="AN3769" s="6">
        <f t="shared" si="1766"/>
        <v>27.778094896128991</v>
      </c>
      <c r="AO3769" s="6">
        <f t="shared" si="1767"/>
        <v>152.79849910704399</v>
      </c>
      <c r="AP3769" s="17">
        <v>3015.8703241650801</v>
      </c>
      <c r="AQ3769" s="6">
        <f t="shared" si="1768"/>
        <v>3015.8703241650787</v>
      </c>
      <c r="AR3769" s="17">
        <v>1279.39442039441</v>
      </c>
      <c r="AS3769" s="6">
        <f t="shared" si="1747"/>
        <v>1279.39442039441</v>
      </c>
      <c r="AT3769" s="17">
        <v>205.946175256179</v>
      </c>
      <c r="AU3769" s="6">
        <f t="shared" si="1748"/>
        <v>205.946175256179</v>
      </c>
      <c r="AV3769" s="17">
        <v>582.99387815150897</v>
      </c>
      <c r="AW3769" s="6">
        <f t="shared" si="1749"/>
        <v>582.99387815150897</v>
      </c>
      <c r="AX3769" s="17">
        <v>947.53585036298102</v>
      </c>
      <c r="AY3769" s="6">
        <f t="shared" si="1750"/>
        <v>947.53585036298102</v>
      </c>
      <c r="AZ3769" s="20">
        <v>495674412.56802899</v>
      </c>
      <c r="BA3769" s="20">
        <v>378975558.36949402</v>
      </c>
      <c r="BB3769" s="20">
        <v>542186891.24820399</v>
      </c>
      <c r="BC3769" s="20">
        <v>335163137.81427097</v>
      </c>
      <c r="BD3769" s="19">
        <f t="shared" si="1751"/>
        <v>1751.9999999999982</v>
      </c>
      <c r="BE3769" s="18">
        <v>18.273348493677599</v>
      </c>
      <c r="BF3769" s="20">
        <v>3367676.6040662201</v>
      </c>
      <c r="BG3769" s="20">
        <v>198835.13213266101</v>
      </c>
      <c r="BH3769" s="19">
        <f t="shared" si="1769"/>
        <v>249.97879344017312</v>
      </c>
      <c r="BI3769" s="20">
        <v>1081.6136748931899</v>
      </c>
      <c r="BJ3769">
        <v>27</v>
      </c>
      <c r="BK3769" s="22">
        <v>3040</v>
      </c>
      <c r="BL3769" s="22">
        <v>4611.9232000000002</v>
      </c>
      <c r="BM3769" s="22">
        <v>760</v>
      </c>
      <c r="BN3769" s="22">
        <v>190</v>
      </c>
      <c r="BO3769">
        <v>0.33576705811167401</v>
      </c>
    </row>
    <row r="3770" spans="1:67" x14ac:dyDescent="0.2">
      <c r="A3770" s="27">
        <v>3769</v>
      </c>
      <c r="B3770" s="18">
        <v>824.08660944243502</v>
      </c>
      <c r="C3770" s="18">
        <v>102.6</v>
      </c>
      <c r="D3770">
        <v>1000</v>
      </c>
      <c r="E3770">
        <v>4000</v>
      </c>
      <c r="F3770">
        <v>6</v>
      </c>
      <c r="G3770" s="23">
        <f t="shared" si="1752"/>
        <v>0.82410474462412653</v>
      </c>
      <c r="H3770">
        <v>100</v>
      </c>
      <c r="I3770" s="17">
        <v>182.57289509179199</v>
      </c>
      <c r="J3770" s="6">
        <f t="shared" si="1753"/>
        <v>182.23681020762916</v>
      </c>
      <c r="K3770" s="6">
        <f t="shared" si="1770"/>
        <v>182.23681020762916</v>
      </c>
      <c r="L3770" s="6">
        <f t="shared" si="1754"/>
        <v>1</v>
      </c>
      <c r="M3770" s="6">
        <f t="shared" si="1755"/>
        <v>182.57289509179199</v>
      </c>
      <c r="N3770" s="28">
        <v>100</v>
      </c>
      <c r="O3770" s="17">
        <v>269.68029682107402</v>
      </c>
      <c r="P3770" s="6">
        <f t="shared" si="1756"/>
        <v>256.14479905775801</v>
      </c>
      <c r="Q3770" s="6">
        <f t="shared" si="1742"/>
        <v>256.14479905775801</v>
      </c>
      <c r="R3770" s="17">
        <v>256.14479905775801</v>
      </c>
      <c r="S3770" s="6">
        <f t="shared" si="1757"/>
        <v>13.535497763316016</v>
      </c>
      <c r="T3770" s="6">
        <f t="shared" si="1758"/>
        <v>269.68029682107402</v>
      </c>
      <c r="U3770" s="17">
        <v>56.722859678563402</v>
      </c>
      <c r="V3770" s="6">
        <f t="shared" si="1759"/>
        <v>51.148262022135299</v>
      </c>
      <c r="W3770" s="6">
        <f t="shared" si="1743"/>
        <v>51.148262022135299</v>
      </c>
      <c r="X3770" s="17">
        <v>51.148262022135299</v>
      </c>
      <c r="Y3770" s="6">
        <f t="shared" si="1760"/>
        <v>5.5745976564281037</v>
      </c>
      <c r="Z3770" s="6">
        <f t="shared" si="1761"/>
        <v>56.722859678563402</v>
      </c>
      <c r="AA3770" s="17">
        <v>252.779951104155</v>
      </c>
      <c r="AB3770" s="6">
        <f t="shared" si="1771"/>
        <v>190.43482184827701</v>
      </c>
      <c r="AC3770" s="6">
        <f t="shared" si="1744"/>
        <v>190.43482184827701</v>
      </c>
      <c r="AD3770" s="17">
        <v>230.82224527323299</v>
      </c>
      <c r="AE3770" s="6">
        <f t="shared" si="1762"/>
        <v>21.957705830922009</v>
      </c>
      <c r="AF3770" s="17">
        <v>190.43482184827701</v>
      </c>
      <c r="AG3770" s="6">
        <f t="shared" si="1763"/>
        <v>40.387423424955983</v>
      </c>
      <c r="AH3770" s="6">
        <f t="shared" si="1745"/>
        <v>40.387423424955983</v>
      </c>
      <c r="AI3770" s="6">
        <f t="shared" si="1764"/>
        <v>252.779951104155</v>
      </c>
      <c r="AJ3770" s="17">
        <v>148.71135752735501</v>
      </c>
      <c r="AK3770" s="6">
        <f t="shared" si="1765"/>
        <v>121.643843132724</v>
      </c>
      <c r="AL3770" s="6">
        <f t="shared" si="1746"/>
        <v>121.643843132724</v>
      </c>
      <c r="AM3770" s="17">
        <v>121.643843132724</v>
      </c>
      <c r="AN3770" s="6">
        <f t="shared" si="1766"/>
        <v>27.067514394631004</v>
      </c>
      <c r="AO3770" s="6">
        <f t="shared" si="1767"/>
        <v>148.71135752735501</v>
      </c>
      <c r="AP3770" s="17">
        <v>3100.8264683266202</v>
      </c>
      <c r="AQ3770" s="6">
        <f t="shared" si="1768"/>
        <v>3100.8264683266229</v>
      </c>
      <c r="AR3770" s="17">
        <v>1364.53916312191</v>
      </c>
      <c r="AS3770" s="6">
        <f t="shared" si="1747"/>
        <v>1364.53916312191</v>
      </c>
      <c r="AT3770" s="17">
        <v>205.92380745180401</v>
      </c>
      <c r="AU3770" s="6">
        <f t="shared" si="1748"/>
        <v>205.92380745180401</v>
      </c>
      <c r="AV3770" s="17">
        <v>582.93055921391704</v>
      </c>
      <c r="AW3770" s="6">
        <f t="shared" si="1749"/>
        <v>582.93055921391704</v>
      </c>
      <c r="AX3770" s="17">
        <v>947.43293853899195</v>
      </c>
      <c r="AY3770" s="6">
        <f t="shared" si="1750"/>
        <v>947.43293853899195</v>
      </c>
      <c r="AZ3770" s="20">
        <v>508620846.97567898</v>
      </c>
      <c r="BA3770" s="20">
        <v>378975558.36949402</v>
      </c>
      <c r="BB3770" s="20">
        <v>556235107.23629498</v>
      </c>
      <c r="BC3770" s="20">
        <v>308168487.41852999</v>
      </c>
      <c r="BD3770" s="19">
        <f t="shared" si="1751"/>
        <v>1751.9999999999982</v>
      </c>
      <c r="BE3770" s="18">
        <v>20.875201100708299</v>
      </c>
      <c r="BF3770" s="20">
        <v>3088430.79216542</v>
      </c>
      <c r="BG3770" s="20">
        <v>182347.837052205</v>
      </c>
      <c r="BH3770" s="19">
        <f t="shared" si="1769"/>
        <v>229.25069530631473</v>
      </c>
      <c r="BI3770" s="20">
        <v>1153.7212532194101</v>
      </c>
      <c r="BJ3770">
        <v>27</v>
      </c>
      <c r="BK3770" s="22">
        <v>3040</v>
      </c>
      <c r="BL3770" s="22">
        <v>4611.9232000000002</v>
      </c>
      <c r="BM3770" s="22">
        <v>760</v>
      </c>
      <c r="BN3770" s="22">
        <v>190</v>
      </c>
      <c r="BO3770">
        <v>0.34457427948830899</v>
      </c>
    </row>
    <row r="3771" spans="1:67" x14ac:dyDescent="0.2">
      <c r="A3771" s="27">
        <v>3770</v>
      </c>
      <c r="B3771" s="18">
        <v>875.59202253258798</v>
      </c>
      <c r="C3771" s="18">
        <v>102.6</v>
      </c>
      <c r="D3771">
        <v>1000</v>
      </c>
      <c r="E3771">
        <v>4000</v>
      </c>
      <c r="F3771">
        <v>5</v>
      </c>
      <c r="G3771" s="23">
        <f t="shared" si="1752"/>
        <v>0.83726326206907176</v>
      </c>
      <c r="H3771">
        <v>100</v>
      </c>
      <c r="I3771" s="17">
        <v>180.47178743341101</v>
      </c>
      <c r="J3771" s="6">
        <f t="shared" si="1753"/>
        <v>180.34928681055416</v>
      </c>
      <c r="K3771" s="6">
        <f t="shared" si="1770"/>
        <v>180.34928681055416</v>
      </c>
      <c r="L3771" s="6">
        <f t="shared" si="1754"/>
        <v>1</v>
      </c>
      <c r="M3771" s="6">
        <f t="shared" si="1755"/>
        <v>180.47178743341101</v>
      </c>
      <c r="N3771" s="28">
        <v>100</v>
      </c>
      <c r="O3771" s="17">
        <v>280.03138611252899</v>
      </c>
      <c r="P3771" s="6">
        <f t="shared" si="1756"/>
        <v>265.97655443830803</v>
      </c>
      <c r="Q3771" s="6">
        <f t="shared" si="1742"/>
        <v>265.97655443830803</v>
      </c>
      <c r="R3771" s="17">
        <v>265.97655443830803</v>
      </c>
      <c r="S3771" s="6">
        <f t="shared" si="1757"/>
        <v>14.054831674220964</v>
      </c>
      <c r="T3771" s="6">
        <f t="shared" si="1758"/>
        <v>280.03138611252899</v>
      </c>
      <c r="U3771" s="17">
        <v>56.723613002232398</v>
      </c>
      <c r="V3771" s="6">
        <f t="shared" si="1759"/>
        <v>51.149015345804301</v>
      </c>
      <c r="W3771" s="6">
        <f t="shared" si="1743"/>
        <v>51.149015345804301</v>
      </c>
      <c r="X3771" s="17">
        <v>51.149015345804301</v>
      </c>
      <c r="Y3771" s="6">
        <f t="shared" si="1760"/>
        <v>5.5745976564280966</v>
      </c>
      <c r="Z3771" s="6">
        <f t="shared" si="1761"/>
        <v>56.723613002232398</v>
      </c>
      <c r="AA3771" s="17">
        <v>232.80557959693999</v>
      </c>
      <c r="AB3771" s="6">
        <f t="shared" si="1771"/>
        <v>171.575568664608</v>
      </c>
      <c r="AC3771" s="6">
        <f t="shared" si="1744"/>
        <v>171.575568664608</v>
      </c>
      <c r="AD3771" s="17">
        <v>211.87409414215199</v>
      </c>
      <c r="AE3771" s="6">
        <f t="shared" si="1762"/>
        <v>20.931485454788003</v>
      </c>
      <c r="AF3771" s="17">
        <v>171.575568664608</v>
      </c>
      <c r="AG3771" s="6">
        <f t="shared" si="1763"/>
        <v>40.29852547754399</v>
      </c>
      <c r="AH3771" s="6">
        <f t="shared" si="1745"/>
        <v>40.29852547754399</v>
      </c>
      <c r="AI3771" s="6">
        <f t="shared" si="1764"/>
        <v>232.80557959693999</v>
      </c>
      <c r="AJ3771" s="17">
        <v>145.26897117683299</v>
      </c>
      <c r="AK3771" s="6">
        <f t="shared" si="1765"/>
        <v>118.80476041943</v>
      </c>
      <c r="AL3771" s="6">
        <f t="shared" si="1746"/>
        <v>118.80476041943</v>
      </c>
      <c r="AM3771" s="17">
        <v>118.80476041943</v>
      </c>
      <c r="AN3771" s="6">
        <f t="shared" si="1766"/>
        <v>26.464210757402995</v>
      </c>
      <c r="AO3771" s="6">
        <f t="shared" si="1767"/>
        <v>145.26897117683299</v>
      </c>
      <c r="AP3771" s="17">
        <v>3089.0005676784199</v>
      </c>
      <c r="AQ3771" s="6">
        <f t="shared" si="1768"/>
        <v>3089.0005676784122</v>
      </c>
      <c r="AR3771" s="17">
        <v>1449.84421415013</v>
      </c>
      <c r="AS3771" s="6">
        <f t="shared" si="1747"/>
        <v>1449.84421415013</v>
      </c>
      <c r="AT3771" s="17">
        <v>205.92684034621701</v>
      </c>
      <c r="AU3771" s="6">
        <f t="shared" si="1748"/>
        <v>205.92684034621701</v>
      </c>
      <c r="AV3771" s="17">
        <v>485.78262062725503</v>
      </c>
      <c r="AW3771" s="6">
        <f t="shared" si="1749"/>
        <v>485.78262062725503</v>
      </c>
      <c r="AX3771" s="17">
        <v>947.44689255481001</v>
      </c>
      <c r="AY3771" s="6">
        <f t="shared" si="1750"/>
        <v>947.44689255481001</v>
      </c>
      <c r="AZ3771" s="20">
        <v>519872399.534051</v>
      </c>
      <c r="BA3771" s="20">
        <v>378975558.36949402</v>
      </c>
      <c r="BB3771" s="20">
        <v>568037277.241467</v>
      </c>
      <c r="BC3771" s="20">
        <v>285114764.85498601</v>
      </c>
      <c r="BD3771" s="19">
        <f t="shared" si="1751"/>
        <v>1751.999999999998</v>
      </c>
      <c r="BE3771" s="18">
        <v>23.463525863634999</v>
      </c>
      <c r="BF3771" s="20">
        <v>2854606.0709945001</v>
      </c>
      <c r="BG3771" s="20">
        <v>168542.30439691199</v>
      </c>
      <c r="BH3771" s="19">
        <f t="shared" si="1769"/>
        <v>211.8941529339813</v>
      </c>
      <c r="BI3771" s="20">
        <v>1225.82883154562</v>
      </c>
      <c r="BJ3771">
        <v>27</v>
      </c>
      <c r="BK3771" s="22">
        <v>3040</v>
      </c>
      <c r="BL3771" s="22">
        <v>4611.9232000000002</v>
      </c>
      <c r="BM3771" s="22">
        <v>760</v>
      </c>
      <c r="BN3771" s="22">
        <v>190</v>
      </c>
      <c r="BO3771">
        <v>0.351922433294171</v>
      </c>
    </row>
    <row r="3772" spans="1:67" x14ac:dyDescent="0.2">
      <c r="A3772" s="27">
        <v>3771</v>
      </c>
      <c r="B3772" s="18">
        <v>927.09743562274002</v>
      </c>
      <c r="C3772" s="18">
        <v>102.6</v>
      </c>
      <c r="D3772">
        <v>1000</v>
      </c>
      <c r="E3772">
        <v>4000</v>
      </c>
      <c r="F3772">
        <v>5</v>
      </c>
      <c r="G3772" s="23">
        <f t="shared" si="1752"/>
        <v>0.84978509346119846</v>
      </c>
      <c r="H3772">
        <v>100</v>
      </c>
      <c r="I3772" s="17">
        <v>184.58444889715</v>
      </c>
      <c r="J3772" s="6">
        <f t="shared" si="1753"/>
        <v>184.36796860168798</v>
      </c>
      <c r="K3772" s="6">
        <f t="shared" si="1770"/>
        <v>184.36796860168798</v>
      </c>
      <c r="L3772" s="6">
        <f t="shared" si="1754"/>
        <v>1</v>
      </c>
      <c r="M3772" s="6">
        <f t="shared" si="1755"/>
        <v>184.58444889715</v>
      </c>
      <c r="N3772" s="28">
        <v>100</v>
      </c>
      <c r="O3772" s="17">
        <v>290.46993413691098</v>
      </c>
      <c r="P3772" s="6">
        <f t="shared" si="1756"/>
        <v>275.88976125543502</v>
      </c>
      <c r="Q3772" s="6">
        <f t="shared" si="1742"/>
        <v>275.88976125543502</v>
      </c>
      <c r="R3772" s="17">
        <v>275.88976125543502</v>
      </c>
      <c r="S3772" s="6">
        <f t="shared" si="1757"/>
        <v>14.58017288147596</v>
      </c>
      <c r="T3772" s="6">
        <f t="shared" si="1758"/>
        <v>290.46993413691098</v>
      </c>
      <c r="U3772" s="17">
        <v>56.718337284938002</v>
      </c>
      <c r="V3772" s="6">
        <f t="shared" si="1759"/>
        <v>51.143739628509898</v>
      </c>
      <c r="W3772" s="6">
        <f t="shared" si="1743"/>
        <v>51.143739628509898</v>
      </c>
      <c r="X3772" s="17">
        <v>51.143739628509898</v>
      </c>
      <c r="Y3772" s="6">
        <f t="shared" si="1760"/>
        <v>5.5745976564281037</v>
      </c>
      <c r="Z3772" s="6">
        <f t="shared" si="1761"/>
        <v>56.718337284938002</v>
      </c>
      <c r="AA3772" s="17">
        <v>247.086758991632</v>
      </c>
      <c r="AB3772" s="6">
        <f t="shared" si="1771"/>
        <v>185.08982841013</v>
      </c>
      <c r="AC3772" s="6">
        <f t="shared" si="1744"/>
        <v>185.08982841013</v>
      </c>
      <c r="AD3772" s="17">
        <v>225.42179460357701</v>
      </c>
      <c r="AE3772" s="6">
        <f t="shared" si="1762"/>
        <v>21.664964388054983</v>
      </c>
      <c r="AF3772" s="17">
        <v>185.08982841013</v>
      </c>
      <c r="AG3772" s="6">
        <f t="shared" si="1763"/>
        <v>40.331966193447016</v>
      </c>
      <c r="AH3772" s="6">
        <f t="shared" si="1745"/>
        <v>40.331966193447016</v>
      </c>
      <c r="AI3772" s="6">
        <f t="shared" si="1764"/>
        <v>247.086758991632</v>
      </c>
      <c r="AJ3772" s="17">
        <v>142.256825449844</v>
      </c>
      <c r="AK3772" s="6">
        <f t="shared" si="1765"/>
        <v>116.30873563149601</v>
      </c>
      <c r="AL3772" s="6">
        <f t="shared" si="1746"/>
        <v>116.30873563149601</v>
      </c>
      <c r="AM3772" s="17">
        <v>116.30873563149601</v>
      </c>
      <c r="AN3772" s="6">
        <f t="shared" si="1766"/>
        <v>25.948089818347995</v>
      </c>
      <c r="AO3772" s="6">
        <f t="shared" si="1767"/>
        <v>142.256825449844</v>
      </c>
      <c r="AP3772" s="17">
        <v>3173.9581127440902</v>
      </c>
      <c r="AQ3772" s="6">
        <f t="shared" si="1768"/>
        <v>3173.9581127440952</v>
      </c>
      <c r="AR3772" s="17">
        <v>1534.9708284630699</v>
      </c>
      <c r="AS3772" s="6">
        <f t="shared" si="1747"/>
        <v>1534.9708284630699</v>
      </c>
      <c r="AT3772" s="17">
        <v>205.90560021509</v>
      </c>
      <c r="AU3772" s="6">
        <f t="shared" si="1748"/>
        <v>205.90560021509</v>
      </c>
      <c r="AV3772" s="17">
        <v>485.73251503371398</v>
      </c>
      <c r="AW3772" s="6">
        <f t="shared" si="1749"/>
        <v>485.73251503371398</v>
      </c>
      <c r="AX3772" s="17">
        <v>947.34916903222097</v>
      </c>
      <c r="AY3772" s="6">
        <f t="shared" si="1750"/>
        <v>947.34916903222097</v>
      </c>
      <c r="AZ3772" s="20">
        <v>530364305.18101501</v>
      </c>
      <c r="BA3772" s="20">
        <v>378975558.36949402</v>
      </c>
      <c r="BB3772" s="20">
        <v>579483620.19350898</v>
      </c>
      <c r="BC3772" s="20">
        <v>263176516.25598001</v>
      </c>
      <c r="BD3772" s="19">
        <f t="shared" si="1751"/>
        <v>1751.9999999999982</v>
      </c>
      <c r="BE3772" s="18">
        <v>25.932526597558802</v>
      </c>
      <c r="BF3772" s="20">
        <v>2641074.7038905201</v>
      </c>
      <c r="BG3772" s="20">
        <v>155934.93659285299</v>
      </c>
      <c r="BH3772" s="19">
        <f t="shared" si="1769"/>
        <v>196.04396308919846</v>
      </c>
      <c r="BI3772" s="20">
        <v>1297.9364098718299</v>
      </c>
      <c r="BJ3772">
        <v>27</v>
      </c>
      <c r="BK3772" s="22">
        <v>3040</v>
      </c>
      <c r="BL3772" s="22">
        <v>4611.9232000000002</v>
      </c>
      <c r="BM3772" s="22">
        <v>760</v>
      </c>
      <c r="BN3772" s="22">
        <v>190</v>
      </c>
      <c r="BO3772">
        <v>0.35893532386233101</v>
      </c>
    </row>
    <row r="3773" spans="1:67" x14ac:dyDescent="0.2">
      <c r="A3773" s="27">
        <v>3772</v>
      </c>
      <c r="B3773" s="18">
        <v>978.60284871289196</v>
      </c>
      <c r="C3773" s="18">
        <v>102.6</v>
      </c>
      <c r="D3773">
        <v>1000</v>
      </c>
      <c r="E3773">
        <v>4000</v>
      </c>
      <c r="F3773">
        <v>5</v>
      </c>
      <c r="G3773" s="23">
        <f t="shared" si="1752"/>
        <v>0.85975611266489427</v>
      </c>
      <c r="H3773">
        <v>100</v>
      </c>
      <c r="I3773" s="17">
        <v>188.78957200056499</v>
      </c>
      <c r="J3773" s="6">
        <f t="shared" si="1753"/>
        <v>188.56306841869809</v>
      </c>
      <c r="K3773" s="6">
        <f t="shared" si="1770"/>
        <v>188.56306841869809</v>
      </c>
      <c r="L3773" s="6">
        <f t="shared" si="1754"/>
        <v>1</v>
      </c>
      <c r="M3773" s="6">
        <f t="shared" si="1755"/>
        <v>188.78957200056499</v>
      </c>
      <c r="N3773" s="28">
        <v>100</v>
      </c>
      <c r="O3773" s="17">
        <v>301.12240350959797</v>
      </c>
      <c r="P3773" s="6">
        <f t="shared" si="1756"/>
        <v>286.00613171893298</v>
      </c>
      <c r="Q3773" s="6">
        <f t="shared" si="1742"/>
        <v>286.00613171893298</v>
      </c>
      <c r="R3773" s="17">
        <v>286.00613171893298</v>
      </c>
      <c r="S3773" s="6">
        <f t="shared" si="1757"/>
        <v>15.116271790664996</v>
      </c>
      <c r="T3773" s="6">
        <f t="shared" si="1758"/>
        <v>301.12240350959797</v>
      </c>
      <c r="U3773" s="17">
        <v>56.713361152863499</v>
      </c>
      <c r="V3773" s="6">
        <f t="shared" si="1759"/>
        <v>51.138763496435303</v>
      </c>
      <c r="W3773" s="6">
        <f t="shared" si="1743"/>
        <v>51.138763496435303</v>
      </c>
      <c r="X3773" s="17">
        <v>51.138763496435303</v>
      </c>
      <c r="Y3773" s="6">
        <f t="shared" si="1760"/>
        <v>5.574597656428196</v>
      </c>
      <c r="Z3773" s="6">
        <f t="shared" si="1761"/>
        <v>56.713361152863499</v>
      </c>
      <c r="AA3773" s="17">
        <v>261.70211168713797</v>
      </c>
      <c r="AB3773" s="6">
        <f t="shared" si="1771"/>
        <v>198.856707952177</v>
      </c>
      <c r="AC3773" s="6">
        <f t="shared" si="1744"/>
        <v>198.856707952177</v>
      </c>
      <c r="AD3773" s="17">
        <v>239.29149519270601</v>
      </c>
      <c r="AE3773" s="6">
        <f t="shared" si="1762"/>
        <v>22.410616494431963</v>
      </c>
      <c r="AF3773" s="17">
        <v>198.856707952177</v>
      </c>
      <c r="AG3773" s="6">
        <f t="shared" si="1763"/>
        <v>40.434787240529005</v>
      </c>
      <c r="AH3773" s="6">
        <f t="shared" si="1745"/>
        <v>40.434787240529005</v>
      </c>
      <c r="AI3773" s="6">
        <f t="shared" si="1764"/>
        <v>261.70211168713797</v>
      </c>
      <c r="AJ3773" s="17">
        <v>139.73950738301801</v>
      </c>
      <c r="AK3773" s="6">
        <f t="shared" si="1765"/>
        <v>114.221332348857</v>
      </c>
      <c r="AL3773" s="6">
        <f t="shared" si="1746"/>
        <v>114.221332348857</v>
      </c>
      <c r="AM3773" s="17">
        <v>114.221332348857</v>
      </c>
      <c r="AN3773" s="6">
        <f t="shared" si="1766"/>
        <v>25.518175034161004</v>
      </c>
      <c r="AO3773" s="6">
        <f t="shared" si="1767"/>
        <v>139.73950738301801</v>
      </c>
      <c r="AP3773" s="17">
        <v>3258.9171561871199</v>
      </c>
      <c r="AQ3773" s="6">
        <f t="shared" si="1768"/>
        <v>3258.9171561871144</v>
      </c>
      <c r="AR3773" s="17">
        <v>1620.08934044035</v>
      </c>
      <c r="AS3773" s="6">
        <f t="shared" si="1747"/>
        <v>1620.08934044035</v>
      </c>
      <c r="AT3773" s="17">
        <v>205.88556621935501</v>
      </c>
      <c r="AU3773" s="6">
        <f t="shared" si="1748"/>
        <v>205.88556621935501</v>
      </c>
      <c r="AV3773" s="17">
        <v>485.68525472061799</v>
      </c>
      <c r="AW3773" s="6">
        <f t="shared" si="1749"/>
        <v>485.68525472061799</v>
      </c>
      <c r="AX3773" s="17">
        <v>947.256994806791</v>
      </c>
      <c r="AY3773" s="6">
        <f t="shared" si="1750"/>
        <v>947.256994806791</v>
      </c>
      <c r="AZ3773" s="20">
        <v>539317734.97016096</v>
      </c>
      <c r="BA3773" s="20">
        <v>378975558.36949402</v>
      </c>
      <c r="BB3773" s="20">
        <v>587999416.04923797</v>
      </c>
      <c r="BC3773" s="20">
        <v>245707290.611105</v>
      </c>
      <c r="BD3773" s="19">
        <f t="shared" si="1751"/>
        <v>1751.999999999998</v>
      </c>
      <c r="BE3773" s="18">
        <v>28.395759191671601</v>
      </c>
      <c r="BF3773" s="20">
        <v>2477343.4508194001</v>
      </c>
      <c r="BG3773" s="20">
        <v>146267.87850914799</v>
      </c>
      <c r="BH3773" s="19">
        <f t="shared" si="1769"/>
        <v>183.89037891138656</v>
      </c>
      <c r="BI3773" s="20">
        <v>1370.0439881980401</v>
      </c>
      <c r="BJ3773">
        <v>27</v>
      </c>
      <c r="BK3773" s="22">
        <v>3040</v>
      </c>
      <c r="BL3773" s="22">
        <v>4611.9232000000002</v>
      </c>
      <c r="BM3773" s="22">
        <v>760</v>
      </c>
      <c r="BN3773" s="22">
        <v>190</v>
      </c>
      <c r="BO3773">
        <v>0.36416111914363303</v>
      </c>
    </row>
    <row r="3774" spans="1:67" x14ac:dyDescent="0.2">
      <c r="A3774" s="27">
        <v>3773</v>
      </c>
      <c r="B3774" s="18">
        <v>1030.10826180304</v>
      </c>
      <c r="C3774" s="18">
        <v>102.6</v>
      </c>
      <c r="D3774">
        <v>1000</v>
      </c>
      <c r="E3774">
        <v>4000</v>
      </c>
      <c r="F3774">
        <v>5</v>
      </c>
      <c r="G3774" s="23">
        <f t="shared" si="1752"/>
        <v>0.86982919994944907</v>
      </c>
      <c r="H3774">
        <v>100</v>
      </c>
      <c r="I3774" s="17">
        <v>193.03216442051701</v>
      </c>
      <c r="J3774" s="6">
        <f t="shared" si="1753"/>
        <v>192.71925463030323</v>
      </c>
      <c r="K3774" s="6">
        <f t="shared" si="1770"/>
        <v>192.71925463030323</v>
      </c>
      <c r="L3774" s="6">
        <f t="shared" si="1754"/>
        <v>1</v>
      </c>
      <c r="M3774" s="6">
        <f t="shared" si="1755"/>
        <v>193.03216442051701</v>
      </c>
      <c r="N3774" s="28">
        <v>99.999999999999901</v>
      </c>
      <c r="O3774" s="17">
        <v>311.88181268211201</v>
      </c>
      <c r="P3774" s="6">
        <f t="shared" si="1756"/>
        <v>296.224053944601</v>
      </c>
      <c r="Q3774" s="6">
        <f t="shared" si="1742"/>
        <v>296.224053944601</v>
      </c>
      <c r="R3774" s="17">
        <v>296.224053944601</v>
      </c>
      <c r="S3774" s="6">
        <f t="shared" si="1757"/>
        <v>15.657758737511017</v>
      </c>
      <c r="T3774" s="6">
        <f t="shared" si="1758"/>
        <v>311.88181268211201</v>
      </c>
      <c r="U3774" s="17">
        <v>56.708659792312197</v>
      </c>
      <c r="V3774" s="6">
        <f t="shared" si="1759"/>
        <v>51.1340621358842</v>
      </c>
      <c r="W3774" s="6">
        <f t="shared" si="1743"/>
        <v>51.1340621358842</v>
      </c>
      <c r="X3774" s="17">
        <v>51.1340621358842</v>
      </c>
      <c r="Y3774" s="6">
        <f t="shared" si="1760"/>
        <v>5.5745976564279971</v>
      </c>
      <c r="Z3774" s="6">
        <f t="shared" si="1761"/>
        <v>56.708659792312197</v>
      </c>
      <c r="AA3774" s="17">
        <v>277.19850913693398</v>
      </c>
      <c r="AB3774" s="6">
        <f t="shared" si="1771"/>
        <v>213.526019820107</v>
      </c>
      <c r="AC3774" s="6">
        <f t="shared" si="1744"/>
        <v>213.526019820107</v>
      </c>
      <c r="AD3774" s="17">
        <v>253.99347573758999</v>
      </c>
      <c r="AE3774" s="6">
        <f t="shared" si="1762"/>
        <v>23.205033399343989</v>
      </c>
      <c r="AF3774" s="17">
        <v>213.526019820107</v>
      </c>
      <c r="AG3774" s="6">
        <f t="shared" si="1763"/>
        <v>40.467455917482994</v>
      </c>
      <c r="AH3774" s="6">
        <f t="shared" si="1745"/>
        <v>40.467455917482994</v>
      </c>
      <c r="AI3774" s="6">
        <f t="shared" si="1764"/>
        <v>277.19850913693398</v>
      </c>
      <c r="AJ3774" s="17">
        <v>137.467339715002</v>
      </c>
      <c r="AK3774" s="6">
        <f t="shared" si="1765"/>
        <v>112.33842678409501</v>
      </c>
      <c r="AL3774" s="6">
        <f t="shared" si="1746"/>
        <v>112.33842678409501</v>
      </c>
      <c r="AM3774" s="17">
        <v>112.33842678409501</v>
      </c>
      <c r="AN3774" s="6">
        <f t="shared" si="1766"/>
        <v>25.128912930906992</v>
      </c>
      <c r="AO3774" s="6">
        <f t="shared" si="1767"/>
        <v>137.467339715002</v>
      </c>
      <c r="AP3774" s="17">
        <v>3343.8775739016401</v>
      </c>
      <c r="AQ3774" s="6">
        <f t="shared" si="1768"/>
        <v>3343.8775739016428</v>
      </c>
      <c r="AR3774" s="17">
        <v>1705.2004211728399</v>
      </c>
      <c r="AS3774" s="6">
        <f t="shared" si="1747"/>
        <v>1705.2004211728399</v>
      </c>
      <c r="AT3774" s="17">
        <v>205.86663845863299</v>
      </c>
      <c r="AU3774" s="6">
        <f t="shared" si="1748"/>
        <v>205.86663845863299</v>
      </c>
      <c r="AV3774" s="17">
        <v>485.64060402238601</v>
      </c>
      <c r="AW3774" s="6">
        <f t="shared" si="1749"/>
        <v>485.64060402238601</v>
      </c>
      <c r="AX3774" s="17">
        <v>947.16991024778395</v>
      </c>
      <c r="AY3774" s="6">
        <f t="shared" si="1750"/>
        <v>947.16991024778395</v>
      </c>
      <c r="AZ3774" s="20">
        <v>547775276.813676</v>
      </c>
      <c r="BA3774" s="20">
        <v>378975558.36949402</v>
      </c>
      <c r="BB3774" s="20">
        <v>597189923.128263</v>
      </c>
      <c r="BC3774" s="20">
        <v>228059241.68856499</v>
      </c>
      <c r="BD3774" s="19">
        <f t="shared" si="1751"/>
        <v>1751.9999999999982</v>
      </c>
      <c r="BE3774" s="18">
        <v>30.686712576305599</v>
      </c>
      <c r="BF3774" s="20">
        <v>2289706.8707633899</v>
      </c>
      <c r="BG3774" s="20">
        <v>135189.396643249</v>
      </c>
      <c r="BH3774" s="19">
        <f t="shared" si="1769"/>
        <v>169.96232957582666</v>
      </c>
      <c r="BI3774" s="20">
        <v>1442.15156652426</v>
      </c>
      <c r="BJ3774">
        <v>27</v>
      </c>
      <c r="BK3774" s="22">
        <v>3040</v>
      </c>
      <c r="BL3774" s="22">
        <v>4611.9232000000002</v>
      </c>
      <c r="BM3774" s="22">
        <v>760</v>
      </c>
      <c r="BN3774" s="22">
        <v>190</v>
      </c>
      <c r="BO3774">
        <v>0.36974391124152101</v>
      </c>
    </row>
    <row r="3775" spans="1:67" x14ac:dyDescent="0.2">
      <c r="A3775" s="27">
        <v>3774</v>
      </c>
      <c r="B3775" s="18">
        <v>51.505413090152203</v>
      </c>
      <c r="C3775" s="18">
        <v>152</v>
      </c>
      <c r="D3775">
        <v>1000</v>
      </c>
      <c r="E3775">
        <v>4000</v>
      </c>
      <c r="F3775">
        <v>7</v>
      </c>
      <c r="G3775" s="23">
        <f t="shared" si="1752"/>
        <v>0.41631221824551895</v>
      </c>
      <c r="H3775">
        <v>100</v>
      </c>
      <c r="I3775" s="17">
        <v>145.17877878301101</v>
      </c>
      <c r="J3775" s="6">
        <f t="shared" si="1753"/>
        <v>145.15688660795024</v>
      </c>
      <c r="K3775" s="6">
        <f t="shared" si="1770"/>
        <v>145.15688660795024</v>
      </c>
      <c r="L3775" s="6">
        <f t="shared" si="1754"/>
        <v>1</v>
      </c>
      <c r="M3775" s="6">
        <f t="shared" si="1755"/>
        <v>145.17877878301101</v>
      </c>
      <c r="N3775" s="28">
        <v>100</v>
      </c>
      <c r="O3775" s="17">
        <v>141.59277694570201</v>
      </c>
      <c r="P3775" s="6">
        <f t="shared" si="1756"/>
        <v>134.500659383992</v>
      </c>
      <c r="Q3775" s="6">
        <f t="shared" si="1742"/>
        <v>134.500659383992</v>
      </c>
      <c r="R3775" s="17">
        <v>134.500659383992</v>
      </c>
      <c r="S3775" s="6">
        <f t="shared" si="1757"/>
        <v>7.0921175617100118</v>
      </c>
      <c r="T3775" s="6">
        <f t="shared" si="1758"/>
        <v>141.59277694570201</v>
      </c>
      <c r="U3775" s="17">
        <v>56.833353186473403</v>
      </c>
      <c r="V3775" s="6">
        <f t="shared" si="1759"/>
        <v>51.258755530045399</v>
      </c>
      <c r="W3775" s="6">
        <f t="shared" si="1743"/>
        <v>51.258755530045399</v>
      </c>
      <c r="X3775" s="17">
        <v>51.258755530045399</v>
      </c>
      <c r="Y3775" s="6">
        <f t="shared" si="1760"/>
        <v>5.5745976564280042</v>
      </c>
      <c r="Z3775" s="6">
        <f t="shared" si="1761"/>
        <v>56.833353186473403</v>
      </c>
      <c r="AA3775" s="17">
        <v>128.84003892515199</v>
      </c>
      <c r="AB3775" s="6">
        <f t="shared" si="1771"/>
        <v>70.022057091541498</v>
      </c>
      <c r="AC3775" s="6">
        <f t="shared" si="1744"/>
        <v>70.022057091541498</v>
      </c>
      <c r="AD3775" s="17">
        <v>112.565961507536</v>
      </c>
      <c r="AE3775" s="6">
        <f t="shared" si="1762"/>
        <v>16.274077417615985</v>
      </c>
      <c r="AF3775" s="17">
        <v>70.022057091541498</v>
      </c>
      <c r="AG3775" s="6">
        <f t="shared" si="1763"/>
        <v>42.543904415994504</v>
      </c>
      <c r="AH3775" s="6">
        <f t="shared" si="1745"/>
        <v>42.543904415994504</v>
      </c>
      <c r="AI3775" s="6">
        <f t="shared" si="1764"/>
        <v>128.84003892515199</v>
      </c>
      <c r="AJ3775" s="17">
        <v>770.82017681053105</v>
      </c>
      <c r="AK3775" s="6">
        <f t="shared" si="1765"/>
        <v>631.01936724512302</v>
      </c>
      <c r="AL3775" s="6">
        <f t="shared" si="1746"/>
        <v>631.01936724512302</v>
      </c>
      <c r="AM3775" s="17">
        <v>631.01936724512302</v>
      </c>
      <c r="AN3775" s="6">
        <f t="shared" si="1766"/>
        <v>139.80080956540803</v>
      </c>
      <c r="AO3775" s="6">
        <f t="shared" si="1767"/>
        <v>770.82017681053105</v>
      </c>
      <c r="AP3775" s="17">
        <v>2022.23372831692</v>
      </c>
      <c r="AQ3775" s="6">
        <f t="shared" si="1768"/>
        <v>2022.2337283169213</v>
      </c>
      <c r="AR3775" s="17">
        <v>85.467932594866298</v>
      </c>
      <c r="AS3775" s="6">
        <f t="shared" si="1747"/>
        <v>85.467932594866298</v>
      </c>
      <c r="AT3775" s="17">
        <v>305.73134262031601</v>
      </c>
      <c r="AU3775" s="6">
        <f t="shared" si="1748"/>
        <v>305.73134262031601</v>
      </c>
      <c r="AV3775" s="17">
        <v>681.55481376099999</v>
      </c>
      <c r="AW3775" s="6">
        <f t="shared" si="1749"/>
        <v>681.55481376099999</v>
      </c>
      <c r="AX3775" s="17">
        <v>949.47963934073903</v>
      </c>
      <c r="AY3775" s="6">
        <f t="shared" si="1750"/>
        <v>949.47963934073903</v>
      </c>
      <c r="AZ3775" s="20">
        <v>61655280.420888603</v>
      </c>
      <c r="BA3775" s="20">
        <v>561445271.65850997</v>
      </c>
      <c r="BB3775" s="20">
        <v>106278454.28675</v>
      </c>
      <c r="BC3775" s="20">
        <v>1022620993.63385</v>
      </c>
      <c r="BD3775" s="19">
        <f t="shared" si="1751"/>
        <v>1751.9999999999986</v>
      </c>
      <c r="BE3775" s="18">
        <v>-4.055609222375E-19</v>
      </c>
      <c r="BF3775" s="20">
        <v>10855631.231609</v>
      </c>
      <c r="BG3775" s="20">
        <v>640940.66149766895</v>
      </c>
      <c r="BH3775" s="19">
        <f t="shared" si="1769"/>
        <v>805.80112533148952</v>
      </c>
      <c r="BI3775" s="20">
        <v>72.107578326213101</v>
      </c>
      <c r="BJ3775">
        <v>40</v>
      </c>
      <c r="BK3775" s="22">
        <v>3040</v>
      </c>
      <c r="BL3775" s="22">
        <v>4611.9232000000002</v>
      </c>
      <c r="BM3775" s="22">
        <v>760</v>
      </c>
      <c r="BN3775" s="22">
        <v>190</v>
      </c>
      <c r="BO3775">
        <v>6.5832735673435006E-2</v>
      </c>
    </row>
    <row r="3776" spans="1:67" x14ac:dyDescent="0.2">
      <c r="A3776" s="27">
        <v>3775</v>
      </c>
      <c r="B3776" s="18">
        <v>154.516239270456</v>
      </c>
      <c r="C3776" s="18">
        <v>152</v>
      </c>
      <c r="D3776">
        <v>1000</v>
      </c>
      <c r="E3776">
        <v>4000</v>
      </c>
      <c r="F3776">
        <v>7</v>
      </c>
      <c r="G3776" s="23">
        <f t="shared" si="1752"/>
        <v>0.50266899007245203</v>
      </c>
      <c r="H3776">
        <v>100</v>
      </c>
      <c r="I3776" s="17">
        <v>149.554738518611</v>
      </c>
      <c r="J3776" s="6">
        <f t="shared" si="1753"/>
        <v>150.34559713175443</v>
      </c>
      <c r="K3776" s="6">
        <f t="shared" si="1770"/>
        <v>150.34559713175443</v>
      </c>
      <c r="L3776" s="6">
        <f t="shared" si="1754"/>
        <v>1</v>
      </c>
      <c r="M3776" s="6">
        <f t="shared" si="1755"/>
        <v>149.554738518611</v>
      </c>
      <c r="N3776" s="28">
        <v>100</v>
      </c>
      <c r="O3776" s="17">
        <v>167.02853538416201</v>
      </c>
      <c r="P3776" s="6">
        <f t="shared" si="1756"/>
        <v>158.65841441385001</v>
      </c>
      <c r="Q3776" s="6">
        <f t="shared" si="1742"/>
        <v>158.65841441385001</v>
      </c>
      <c r="R3776" s="17">
        <v>158.65841441385001</v>
      </c>
      <c r="S3776" s="6">
        <f t="shared" si="1757"/>
        <v>8.3701209703120014</v>
      </c>
      <c r="T3776" s="6">
        <f t="shared" si="1758"/>
        <v>167.02853538416201</v>
      </c>
      <c r="U3776" s="17">
        <v>56.807734323831902</v>
      </c>
      <c r="V3776" s="6">
        <f t="shared" si="1759"/>
        <v>51.233136667403897</v>
      </c>
      <c r="W3776" s="6">
        <f t="shared" si="1743"/>
        <v>51.233136667403897</v>
      </c>
      <c r="X3776" s="17">
        <v>51.233136667403897</v>
      </c>
      <c r="Y3776" s="6">
        <f t="shared" si="1760"/>
        <v>5.5745976564280042</v>
      </c>
      <c r="Z3776" s="6">
        <f t="shared" si="1761"/>
        <v>56.807734323831902</v>
      </c>
      <c r="AA3776" s="17">
        <v>139.520008299838</v>
      </c>
      <c r="AB3776" s="6">
        <f t="shared" si="1771"/>
        <v>81.527910262128501</v>
      </c>
      <c r="AC3776" s="6">
        <f t="shared" si="1744"/>
        <v>81.527910262128501</v>
      </c>
      <c r="AD3776" s="17">
        <v>123.01009623684899</v>
      </c>
      <c r="AE3776" s="6">
        <f t="shared" si="1762"/>
        <v>16.509912062989002</v>
      </c>
      <c r="AF3776" s="17">
        <v>81.527910262128501</v>
      </c>
      <c r="AG3776" s="6">
        <f t="shared" si="1763"/>
        <v>41.482185974720494</v>
      </c>
      <c r="AH3776" s="6">
        <f t="shared" si="1745"/>
        <v>41.482185974720494</v>
      </c>
      <c r="AI3776" s="6">
        <f t="shared" si="1764"/>
        <v>139.520008299838</v>
      </c>
      <c r="AJ3776" s="17">
        <v>515.49965892939895</v>
      </c>
      <c r="AK3776" s="6">
        <f t="shared" si="1765"/>
        <v>422.05698726842797</v>
      </c>
      <c r="AL3776" s="6">
        <f t="shared" si="1746"/>
        <v>422.05698726842797</v>
      </c>
      <c r="AM3776" s="17">
        <v>422.05698726842797</v>
      </c>
      <c r="AN3776" s="6">
        <f t="shared" si="1766"/>
        <v>93.442671660970973</v>
      </c>
      <c r="AO3776" s="6">
        <f t="shared" si="1767"/>
        <v>515.49965892939895</v>
      </c>
      <c r="AP3776" s="17">
        <v>2192.07345861253</v>
      </c>
      <c r="AQ3776" s="6">
        <f t="shared" si="1768"/>
        <v>2192.0734586125322</v>
      </c>
      <c r="AR3776" s="17">
        <v>256.27564848389301</v>
      </c>
      <c r="AS3776" s="6">
        <f t="shared" si="1747"/>
        <v>256.27564848389301</v>
      </c>
      <c r="AT3776" s="17">
        <v>305.57853966615102</v>
      </c>
      <c r="AU3776" s="6">
        <f t="shared" si="1748"/>
        <v>305.57853966615102</v>
      </c>
      <c r="AV3776" s="17">
        <v>681.21417616697499</v>
      </c>
      <c r="AW3776" s="6">
        <f t="shared" si="1749"/>
        <v>681.21417616697499</v>
      </c>
      <c r="AX3776" s="17">
        <v>949.005094295513</v>
      </c>
      <c r="AY3776" s="6">
        <f t="shared" si="1750"/>
        <v>949.005094295513</v>
      </c>
      <c r="AZ3776" s="20">
        <v>156740211.17639199</v>
      </c>
      <c r="BA3776" s="20">
        <v>561445271.65850997</v>
      </c>
      <c r="BB3776" s="20">
        <v>162490587.77203301</v>
      </c>
      <c r="BC3776" s="20">
        <v>871323929.39306295</v>
      </c>
      <c r="BD3776" s="19">
        <f t="shared" si="1751"/>
        <v>1751.999999999998</v>
      </c>
      <c r="BE3776" s="18">
        <v>-6.8945356780375002E-18</v>
      </c>
      <c r="BF3776" s="20">
        <v>9010468.6859255098</v>
      </c>
      <c r="BG3776" s="20">
        <v>531998.15254825295</v>
      </c>
      <c r="BH3776" s="19">
        <f t="shared" si="1769"/>
        <v>668.83681399766363</v>
      </c>
      <c r="BI3776" s="20">
        <v>216.32273497863901</v>
      </c>
      <c r="BJ3776">
        <v>40</v>
      </c>
      <c r="BK3776" s="22">
        <v>3040</v>
      </c>
      <c r="BL3776" s="22">
        <v>4611.9232000000002</v>
      </c>
      <c r="BM3776" s="22">
        <v>760</v>
      </c>
      <c r="BN3776" s="22">
        <v>190</v>
      </c>
      <c r="BO3776">
        <v>0.100546183954385</v>
      </c>
    </row>
    <row r="3777" spans="1:67" x14ac:dyDescent="0.2">
      <c r="A3777" s="27">
        <v>3776</v>
      </c>
      <c r="B3777" s="18">
        <v>206.02165236060799</v>
      </c>
      <c r="C3777" s="18">
        <v>152</v>
      </c>
      <c r="D3777">
        <v>1000</v>
      </c>
      <c r="E3777">
        <v>4000</v>
      </c>
      <c r="F3777">
        <v>7</v>
      </c>
      <c r="G3777" s="23">
        <f t="shared" si="1752"/>
        <v>0.5509923536559892</v>
      </c>
      <c r="H3777">
        <v>100</v>
      </c>
      <c r="I3777" s="17">
        <v>151.775788374211</v>
      </c>
      <c r="J3777" s="6">
        <f t="shared" si="1753"/>
        <v>152.63018122126783</v>
      </c>
      <c r="K3777" s="6">
        <f t="shared" si="1770"/>
        <v>152.63018122126783</v>
      </c>
      <c r="L3777" s="6">
        <f t="shared" si="1754"/>
        <v>1</v>
      </c>
      <c r="M3777" s="6">
        <f t="shared" si="1755"/>
        <v>151.775788374211</v>
      </c>
      <c r="N3777" s="28">
        <v>100</v>
      </c>
      <c r="O3777" s="17">
        <v>173.77183230978599</v>
      </c>
      <c r="P3777" s="6">
        <f t="shared" si="1756"/>
        <v>165.06198550798601</v>
      </c>
      <c r="Q3777" s="6">
        <f t="shared" si="1742"/>
        <v>165.06198550798601</v>
      </c>
      <c r="R3777" s="17">
        <v>165.06198550798601</v>
      </c>
      <c r="S3777" s="6">
        <f t="shared" si="1757"/>
        <v>8.7098468017999835</v>
      </c>
      <c r="T3777" s="6">
        <f t="shared" si="1758"/>
        <v>173.77183230978599</v>
      </c>
      <c r="U3777" s="17">
        <v>56.7965490042561</v>
      </c>
      <c r="V3777" s="6">
        <f t="shared" si="1759"/>
        <v>51.221951347828004</v>
      </c>
      <c r="W3777" s="6">
        <f t="shared" si="1743"/>
        <v>51.221951347828004</v>
      </c>
      <c r="X3777" s="17">
        <v>51.221951347828004</v>
      </c>
      <c r="Y3777" s="6">
        <f t="shared" si="1760"/>
        <v>5.5745976564280966</v>
      </c>
      <c r="Z3777" s="6">
        <f t="shared" si="1761"/>
        <v>56.7965490042561</v>
      </c>
      <c r="AA3777" s="17">
        <v>148.08171491159101</v>
      </c>
      <c r="AB3777" s="6">
        <f t="shared" si="1771"/>
        <v>89.8507697354557</v>
      </c>
      <c r="AC3777" s="6">
        <f t="shared" si="1744"/>
        <v>89.8507697354557</v>
      </c>
      <c r="AD3777" s="17">
        <v>131.20887807795199</v>
      </c>
      <c r="AE3777" s="6">
        <f t="shared" si="1762"/>
        <v>16.872836833639013</v>
      </c>
      <c r="AF3777" s="17">
        <v>89.8507697354557</v>
      </c>
      <c r="AG3777" s="6">
        <f t="shared" si="1763"/>
        <v>41.358108342496294</v>
      </c>
      <c r="AH3777" s="6">
        <f t="shared" si="1745"/>
        <v>41.358108342496294</v>
      </c>
      <c r="AI3777" s="6">
        <f t="shared" si="1764"/>
        <v>148.08171491159101</v>
      </c>
      <c r="AJ3777" s="17">
        <v>414.33395071392499</v>
      </c>
      <c r="AK3777" s="6">
        <f t="shared" si="1765"/>
        <v>339.22746666096998</v>
      </c>
      <c r="AL3777" s="6">
        <f t="shared" si="1746"/>
        <v>339.22746666096998</v>
      </c>
      <c r="AM3777" s="17">
        <v>339.22746666096998</v>
      </c>
      <c r="AN3777" s="6">
        <f t="shared" si="1766"/>
        <v>75.106484052955011</v>
      </c>
      <c r="AO3777" s="6">
        <f t="shared" si="1767"/>
        <v>414.33395071392499</v>
      </c>
      <c r="AP3777" s="17">
        <v>2277.0014467654</v>
      </c>
      <c r="AQ3777" s="6">
        <f t="shared" si="1768"/>
        <v>2277.0014467653991</v>
      </c>
      <c r="AR3777" s="17">
        <v>341.62626383760801</v>
      </c>
      <c r="AS3777" s="6">
        <f t="shared" si="1747"/>
        <v>341.62626383760801</v>
      </c>
      <c r="AT3777" s="17">
        <v>305.511825155895</v>
      </c>
      <c r="AU3777" s="6">
        <f t="shared" si="1748"/>
        <v>305.511825155895</v>
      </c>
      <c r="AV3777" s="17">
        <v>681.06545214272796</v>
      </c>
      <c r="AW3777" s="6">
        <f t="shared" si="1749"/>
        <v>681.06545214272796</v>
      </c>
      <c r="AX3777" s="17">
        <v>948.79790562916799</v>
      </c>
      <c r="AY3777" s="6">
        <f t="shared" si="1750"/>
        <v>948.79790562916799</v>
      </c>
      <c r="AZ3777" s="20">
        <v>200850263.670874</v>
      </c>
      <c r="BA3777" s="20">
        <v>561445271.65850997</v>
      </c>
      <c r="BB3777" s="20">
        <v>203043068.27590799</v>
      </c>
      <c r="BC3777" s="20">
        <v>786661396.39470601</v>
      </c>
      <c r="BD3777" s="19">
        <f t="shared" si="1751"/>
        <v>1751.9999999999982</v>
      </c>
      <c r="BE3777" s="18">
        <v>1.62224368895E-18</v>
      </c>
      <c r="BF3777" s="20">
        <v>8112642.9125969801</v>
      </c>
      <c r="BG3777" s="20">
        <v>478988.517936563</v>
      </c>
      <c r="BH3777" s="19">
        <f t="shared" si="1769"/>
        <v>602.19223082564361</v>
      </c>
      <c r="BI3777" s="20">
        <v>288.43031330485201</v>
      </c>
      <c r="BJ3777">
        <v>40</v>
      </c>
      <c r="BK3777" s="22">
        <v>3040</v>
      </c>
      <c r="BL3777" s="22">
        <v>4611.9232000000002</v>
      </c>
      <c r="BM3777" s="22">
        <v>760</v>
      </c>
      <c r="BN3777" s="22">
        <v>190</v>
      </c>
      <c r="BO3777">
        <v>0.12576394691318399</v>
      </c>
    </row>
    <row r="3778" spans="1:67" x14ac:dyDescent="0.2">
      <c r="A3778" s="27">
        <v>3777</v>
      </c>
      <c r="B3778" s="18">
        <v>257.52706545076097</v>
      </c>
      <c r="C3778" s="18">
        <v>152</v>
      </c>
      <c r="D3778">
        <v>1000</v>
      </c>
      <c r="E3778">
        <v>4000</v>
      </c>
      <c r="F3778">
        <v>7</v>
      </c>
      <c r="G3778" s="23">
        <f t="shared" si="1752"/>
        <v>0.59924681598584717</v>
      </c>
      <c r="H3778">
        <v>100</v>
      </c>
      <c r="I3778" s="17">
        <v>154.0471889216</v>
      </c>
      <c r="J3778" s="6">
        <f t="shared" si="1753"/>
        <v>154.77127911464191</v>
      </c>
      <c r="K3778" s="6">
        <f t="shared" si="1770"/>
        <v>154.77127911464191</v>
      </c>
      <c r="L3778" s="6">
        <f t="shared" si="1754"/>
        <v>1</v>
      </c>
      <c r="M3778" s="6">
        <f t="shared" si="1755"/>
        <v>154.0471889216</v>
      </c>
      <c r="N3778" s="28">
        <v>100</v>
      </c>
      <c r="O3778" s="17">
        <v>178.81906178195101</v>
      </c>
      <c r="P3778" s="6">
        <f t="shared" si="1756"/>
        <v>169.85452748401099</v>
      </c>
      <c r="Q3778" s="6">
        <f t="shared" ref="Q3778:Q3841" si="1772">P3778*solar_capex_adj</f>
        <v>169.85452748401099</v>
      </c>
      <c r="R3778" s="17">
        <v>169.85452748401099</v>
      </c>
      <c r="S3778" s="6">
        <f t="shared" si="1757"/>
        <v>8.9645342979400198</v>
      </c>
      <c r="T3778" s="6">
        <f t="shared" si="1758"/>
        <v>178.81906178195101</v>
      </c>
      <c r="U3778" s="17">
        <v>56.786270806665698</v>
      </c>
      <c r="V3778" s="6">
        <f t="shared" si="1759"/>
        <v>51.211673150237701</v>
      </c>
      <c r="W3778" s="6">
        <f t="shared" ref="W3778:W3841" si="1773">V3778*wind_capex_adj</f>
        <v>51.211673150237701</v>
      </c>
      <c r="X3778" s="17">
        <v>51.211673150237701</v>
      </c>
      <c r="Y3778" s="6">
        <f t="shared" si="1760"/>
        <v>5.5745976564279971</v>
      </c>
      <c r="Z3778" s="6">
        <f t="shared" si="1761"/>
        <v>56.786270806665698</v>
      </c>
      <c r="AA3778" s="17">
        <v>158.90180298101799</v>
      </c>
      <c r="AB3778" s="6">
        <f t="shared" si="1771"/>
        <v>100.166913787296</v>
      </c>
      <c r="AC3778" s="6">
        <f t="shared" ref="AC3778:AC3841" si="1774">AB3778*aero_capex_adj</f>
        <v>100.166913787296</v>
      </c>
      <c r="AD3778" s="17">
        <v>141.51954040934399</v>
      </c>
      <c r="AE3778" s="6">
        <f t="shared" si="1762"/>
        <v>17.382262571674005</v>
      </c>
      <c r="AF3778" s="17">
        <v>100.166913787296</v>
      </c>
      <c r="AG3778" s="6">
        <f t="shared" si="1763"/>
        <v>41.352626622047993</v>
      </c>
      <c r="AH3778" s="6">
        <f t="shared" ref="AH3778:AH3841" si="1775">AG3778*fuel_adj</f>
        <v>41.352626622047993</v>
      </c>
      <c r="AI3778" s="6">
        <f t="shared" si="1764"/>
        <v>158.90180298101799</v>
      </c>
      <c r="AJ3778" s="17">
        <v>343.85458137042099</v>
      </c>
      <c r="AK3778" s="6">
        <f t="shared" si="1765"/>
        <v>281.50567082019302</v>
      </c>
      <c r="AL3778" s="6">
        <f t="shared" ref="AL3778:AL3841" si="1776">AK3778*bess_capex_adj</f>
        <v>281.50567082019302</v>
      </c>
      <c r="AM3778" s="17">
        <v>281.50567082019302</v>
      </c>
      <c r="AN3778" s="6">
        <f t="shared" si="1766"/>
        <v>62.34891055022797</v>
      </c>
      <c r="AO3778" s="6">
        <f t="shared" si="1767"/>
        <v>343.85458137042099</v>
      </c>
      <c r="AP3778" s="17">
        <v>2361.9339718945498</v>
      </c>
      <c r="AQ3778" s="6">
        <f t="shared" si="1768"/>
        <v>2361.9339718945539</v>
      </c>
      <c r="AR3778" s="17">
        <v>426.94714138243899</v>
      </c>
      <c r="AS3778" s="6">
        <f t="shared" ref="AS3778:AS3841" si="1777">AR3778*solar_capex_adj</f>
        <v>426.94714138243899</v>
      </c>
      <c r="AT3778" s="17">
        <v>305.45052114809101</v>
      </c>
      <c r="AU3778" s="6">
        <f t="shared" ref="AU3778:AU3841" si="1778">AT3778*wind_capex_adj</f>
        <v>305.45052114809101</v>
      </c>
      <c r="AV3778" s="17">
        <v>680.92878953802699</v>
      </c>
      <c r="AW3778" s="6">
        <f t="shared" ref="AW3778:AW3841" si="1779">AV3778*aero_capex_adj</f>
        <v>680.92878953802699</v>
      </c>
      <c r="AX3778" s="17">
        <v>948.60751982599697</v>
      </c>
      <c r="AY3778" s="6">
        <f t="shared" ref="AY3778:AY3841" si="1780">AX3778*bess_capex_adj</f>
        <v>948.60751982599697</v>
      </c>
      <c r="AZ3778" s="20">
        <v>243837406.99038699</v>
      </c>
      <c r="BA3778" s="20">
        <v>561445271.65850997</v>
      </c>
      <c r="BB3778" s="20">
        <v>244597742.95830601</v>
      </c>
      <c r="BC3778" s="20">
        <v>702119578.39279497</v>
      </c>
      <c r="BD3778" s="19">
        <f t="shared" ref="BD3778:BD3841" si="1781">SUM(AZ3778:BC3778)/1000000</f>
        <v>1751.9999999999982</v>
      </c>
      <c r="BE3778" s="18">
        <v>0.10086178165573199</v>
      </c>
      <c r="BF3778" s="20">
        <v>7229526.9021756798</v>
      </c>
      <c r="BG3778" s="20">
        <v>426847.38051007502</v>
      </c>
      <c r="BH3778" s="19">
        <f t="shared" si="1769"/>
        <v>536.63953657754951</v>
      </c>
      <c r="BI3778" s="20">
        <v>360.53789163106501</v>
      </c>
      <c r="BJ3778">
        <v>40</v>
      </c>
      <c r="BK3778" s="22">
        <v>3040</v>
      </c>
      <c r="BL3778" s="22">
        <v>4611.9232000000002</v>
      </c>
      <c r="BM3778" s="22">
        <v>760</v>
      </c>
      <c r="BN3778" s="22">
        <v>190</v>
      </c>
      <c r="BO3778">
        <v>0.15273339156320401</v>
      </c>
    </row>
    <row r="3779" spans="1:67" x14ac:dyDescent="0.2">
      <c r="A3779" s="27">
        <v>3778</v>
      </c>
      <c r="B3779" s="18">
        <v>309.03247854091302</v>
      </c>
      <c r="C3779" s="18">
        <v>152</v>
      </c>
      <c r="D3779">
        <v>1000</v>
      </c>
      <c r="E3779">
        <v>4000</v>
      </c>
      <c r="F3779">
        <v>7</v>
      </c>
      <c r="G3779" s="23">
        <f t="shared" ref="G3779:G3842" si="1782">SUM(AZ3779:BB3779)/(BD3779*1000000)</f>
        <v>0.64544398132373471</v>
      </c>
      <c r="H3779">
        <v>100</v>
      </c>
      <c r="I3779" s="17">
        <v>156.41319475318599</v>
      </c>
      <c r="J3779" s="6">
        <f t="shared" ref="J3779:J3842" si="1783">(O3779*AZ3779+U3779*BA3779+AJ3779*BB3779+AA3779*BC3779)/(BD3779*(1000000))</f>
        <v>156.96793292815556</v>
      </c>
      <c r="K3779" s="6">
        <f t="shared" si="1770"/>
        <v>156.96793292815553</v>
      </c>
      <c r="L3779" s="6">
        <f t="shared" ref="L3779:L3842" si="1784">K3779/J3779</f>
        <v>0.99999999999999978</v>
      </c>
      <c r="M3779" s="6">
        <f t="shared" ref="M3779:M3842" si="1785">I3779*L3779</f>
        <v>156.41319475318596</v>
      </c>
      <c r="N3779" s="28">
        <v>100</v>
      </c>
      <c r="O3779" s="17">
        <v>184.106491001102</v>
      </c>
      <c r="P3779" s="6">
        <f t="shared" ref="P3779:P3842" si="1786">O3779-S3779</f>
        <v>174.87526530829501</v>
      </c>
      <c r="Q3779" s="6">
        <f t="shared" si="1772"/>
        <v>174.87526530829501</v>
      </c>
      <c r="R3779" s="17">
        <v>174.87526530829501</v>
      </c>
      <c r="S3779" s="6">
        <f t="shared" ref="S3779:S3842" si="1787">O3779-R3779</f>
        <v>9.2312256928069871</v>
      </c>
      <c r="T3779" s="6">
        <f t="shared" ref="T3779:T3842" si="1788">Q3779+S3779</f>
        <v>184.106491001102</v>
      </c>
      <c r="U3779" s="17">
        <v>56.776793680875201</v>
      </c>
      <c r="V3779" s="6">
        <f t="shared" ref="V3779:V3842" si="1789">U3779-Y3779</f>
        <v>51.202196024447197</v>
      </c>
      <c r="W3779" s="6">
        <f t="shared" si="1773"/>
        <v>51.202196024447197</v>
      </c>
      <c r="X3779" s="17">
        <v>51.202196024447197</v>
      </c>
      <c r="Y3779" s="6">
        <f t="shared" ref="Y3779:Y3842" si="1790">U3779-X3779</f>
        <v>5.5745976564280042</v>
      </c>
      <c r="Z3779" s="6">
        <f t="shared" ref="Z3779:Z3842" si="1791">W3779+Y3779</f>
        <v>56.776793680875201</v>
      </c>
      <c r="AA3779" s="17">
        <v>171.91832766695299</v>
      </c>
      <c r="AB3779" s="6">
        <f t="shared" si="1771"/>
        <v>112.603567864612</v>
      </c>
      <c r="AC3779" s="6">
        <f t="shared" si="1774"/>
        <v>112.603567864612</v>
      </c>
      <c r="AD3779" s="17">
        <v>153.89283807017401</v>
      </c>
      <c r="AE3779" s="6">
        <f t="shared" ref="AE3779:AE3842" si="1792">AA3779-AD3779</f>
        <v>18.025489596778982</v>
      </c>
      <c r="AF3779" s="17">
        <v>112.603567864612</v>
      </c>
      <c r="AG3779" s="6">
        <f t="shared" ref="AG3779:AG3842" si="1793">AD3779-AF3779</f>
        <v>41.289270205562005</v>
      </c>
      <c r="AH3779" s="6">
        <f t="shared" si="1775"/>
        <v>41.289270205562005</v>
      </c>
      <c r="AI3779" s="6">
        <f t="shared" ref="AI3779:AI3842" si="1794">AC3779+AE3779+AH3779</f>
        <v>171.91832766695296</v>
      </c>
      <c r="AJ3779" s="17">
        <v>294.41785406823101</v>
      </c>
      <c r="AK3779" s="6">
        <f t="shared" ref="AK3779:AK3842" si="1795">AJ3779-AN3779</f>
        <v>241.02624936009801</v>
      </c>
      <c r="AL3779" s="6">
        <f t="shared" si="1776"/>
        <v>241.02624936009801</v>
      </c>
      <c r="AM3779" s="17">
        <v>241.02624936009801</v>
      </c>
      <c r="AN3779" s="6">
        <f t="shared" ref="AN3779:AN3842" si="1796">AJ3779-AM3779</f>
        <v>53.391604708133002</v>
      </c>
      <c r="AO3779" s="6">
        <f t="shared" ref="AO3779:AO3842" si="1797">AL3779+AN3779</f>
        <v>294.41785406823101</v>
      </c>
      <c r="AP3779" s="17">
        <v>2446.8705035893299</v>
      </c>
      <c r="AQ3779" s="6">
        <f t="shared" ref="AQ3779:AQ3842" si="1798">AS3779+AU3779+AW3779+AY3779</f>
        <v>2446.8705035893322</v>
      </c>
      <c r="AR3779" s="17">
        <v>512.24175771823002</v>
      </c>
      <c r="AS3779" s="6">
        <f t="shared" si="1777"/>
        <v>512.24175771823002</v>
      </c>
      <c r="AT3779" s="17">
        <v>305.393995109522</v>
      </c>
      <c r="AU3779" s="6">
        <f t="shared" si="1778"/>
        <v>305.393995109522</v>
      </c>
      <c r="AV3779" s="17">
        <v>680.80277827153498</v>
      </c>
      <c r="AW3779" s="6">
        <f t="shared" si="1779"/>
        <v>680.80277827153498</v>
      </c>
      <c r="AX3779" s="17">
        <v>948.43197249004504</v>
      </c>
      <c r="AY3779" s="6">
        <f t="shared" si="1780"/>
        <v>948.43197249004504</v>
      </c>
      <c r="AZ3779" s="20">
        <v>283699636.40773797</v>
      </c>
      <c r="BA3779" s="20">
        <v>561445271.65850997</v>
      </c>
      <c r="BB3779" s="20">
        <v>285672947.21293402</v>
      </c>
      <c r="BC3779" s="20">
        <v>621182144.72081602</v>
      </c>
      <c r="BD3779" s="19">
        <f t="shared" si="1781"/>
        <v>1751.9999999999982</v>
      </c>
      <c r="BE3779" s="18">
        <v>0.61895876433447405</v>
      </c>
      <c r="BF3779" s="20">
        <v>6390610.1834025597</v>
      </c>
      <c r="BG3779" s="20">
        <v>377315.86776798201</v>
      </c>
      <c r="BH3779" s="19">
        <f t="shared" ref="BH3779:BH3842" si="1799">BG3779*1000000/454/(BD3779*1000)</f>
        <v>474.3677053386217</v>
      </c>
      <c r="BI3779" s="20">
        <v>432.64546995727801</v>
      </c>
      <c r="BJ3779">
        <v>40</v>
      </c>
      <c r="BK3779" s="22">
        <v>3040</v>
      </c>
      <c r="BL3779" s="22">
        <v>4611.9232000000002</v>
      </c>
      <c r="BM3779" s="22">
        <v>760</v>
      </c>
      <c r="BN3779" s="22">
        <v>190</v>
      </c>
      <c r="BO3779">
        <v>0.17803914402595999</v>
      </c>
    </row>
    <row r="3780" spans="1:67" x14ac:dyDescent="0.2">
      <c r="A3780" s="27">
        <v>3779</v>
      </c>
      <c r="B3780" s="18">
        <v>360.53789163106501</v>
      </c>
      <c r="C3780" s="18">
        <v>152</v>
      </c>
      <c r="D3780">
        <v>1000</v>
      </c>
      <c r="E3780">
        <v>4000</v>
      </c>
      <c r="F3780">
        <v>6</v>
      </c>
      <c r="G3780" s="23">
        <f t="shared" si="1782"/>
        <v>0.68716379145093287</v>
      </c>
      <c r="H3780">
        <v>100</v>
      </c>
      <c r="I3780" s="17">
        <v>153.238367726159</v>
      </c>
      <c r="J3780" s="6">
        <f t="shared" si="1783"/>
        <v>153.76229958254129</v>
      </c>
      <c r="K3780" s="6">
        <f t="shared" si="1770"/>
        <v>153.76229958254129</v>
      </c>
      <c r="L3780" s="6">
        <f t="shared" si="1784"/>
        <v>1</v>
      </c>
      <c r="M3780" s="6">
        <f t="shared" si="1785"/>
        <v>153.238367726159</v>
      </c>
      <c r="N3780" s="28">
        <v>100</v>
      </c>
      <c r="O3780" s="17">
        <v>190.420998799637</v>
      </c>
      <c r="P3780" s="6">
        <f t="shared" si="1786"/>
        <v>180.873385132008</v>
      </c>
      <c r="Q3780" s="6">
        <f t="shared" si="1772"/>
        <v>180.873385132008</v>
      </c>
      <c r="R3780" s="17">
        <v>180.873385132008</v>
      </c>
      <c r="S3780" s="6">
        <f t="shared" si="1787"/>
        <v>9.5476136676290082</v>
      </c>
      <c r="T3780" s="6">
        <f t="shared" si="1788"/>
        <v>190.420998799637</v>
      </c>
      <c r="U3780" s="17">
        <v>56.778068392153699</v>
      </c>
      <c r="V3780" s="6">
        <f t="shared" si="1789"/>
        <v>51.203470735725702</v>
      </c>
      <c r="W3780" s="6">
        <f t="shared" si="1773"/>
        <v>51.203470735725702</v>
      </c>
      <c r="X3780" s="17">
        <v>51.203470735725702</v>
      </c>
      <c r="Y3780" s="6">
        <f t="shared" si="1790"/>
        <v>5.5745976564279971</v>
      </c>
      <c r="Z3780" s="6">
        <f t="shared" si="1791"/>
        <v>56.778068392153699</v>
      </c>
      <c r="AA3780" s="17">
        <v>168.06803996011399</v>
      </c>
      <c r="AB3780" s="6">
        <f t="shared" si="1771"/>
        <v>108.873271911426</v>
      </c>
      <c r="AC3780" s="6">
        <f t="shared" si="1774"/>
        <v>108.873271911426</v>
      </c>
      <c r="AD3780" s="17">
        <v>150.259209236169</v>
      </c>
      <c r="AE3780" s="6">
        <f t="shared" si="1792"/>
        <v>17.808830723944993</v>
      </c>
      <c r="AF3780" s="17">
        <v>108.873271911426</v>
      </c>
      <c r="AG3780" s="6">
        <f t="shared" si="1793"/>
        <v>41.385937324742997</v>
      </c>
      <c r="AH3780" s="6">
        <f t="shared" si="1775"/>
        <v>41.385937324742997</v>
      </c>
      <c r="AI3780" s="6">
        <f t="shared" si="1794"/>
        <v>168.06803996011399</v>
      </c>
      <c r="AJ3780" s="17">
        <v>261.74594072475202</v>
      </c>
      <c r="AK3780" s="6">
        <f t="shared" si="1795"/>
        <v>214.60073528845399</v>
      </c>
      <c r="AL3780" s="6">
        <f t="shared" si="1776"/>
        <v>214.60073528845399</v>
      </c>
      <c r="AM3780" s="17">
        <v>214.60073528845399</v>
      </c>
      <c r="AN3780" s="6">
        <f t="shared" si="1796"/>
        <v>47.145205436298028</v>
      </c>
      <c r="AO3780" s="6">
        <f t="shared" si="1797"/>
        <v>261.74594072475202</v>
      </c>
      <c r="AP3780" s="17">
        <v>2435.0472106645202</v>
      </c>
      <c r="AQ3780" s="6">
        <f t="shared" si="1798"/>
        <v>2435.0472106645229</v>
      </c>
      <c r="AR3780" s="17">
        <v>597.63026202018102</v>
      </c>
      <c r="AS3780" s="6">
        <f t="shared" si="1777"/>
        <v>597.63026202018102</v>
      </c>
      <c r="AT3780" s="17">
        <v>305.40159808752202</v>
      </c>
      <c r="AU3780" s="6">
        <f t="shared" si="1778"/>
        <v>305.40159808752202</v>
      </c>
      <c r="AV3780" s="17">
        <v>583.559766248806</v>
      </c>
      <c r="AW3780" s="6">
        <f t="shared" si="1779"/>
        <v>583.559766248806</v>
      </c>
      <c r="AX3780" s="17">
        <v>948.45558430801395</v>
      </c>
      <c r="AY3780" s="6">
        <f t="shared" si="1780"/>
        <v>948.45558430801395</v>
      </c>
      <c r="AZ3780" s="20">
        <v>319176790.75481099</v>
      </c>
      <c r="BA3780" s="20">
        <v>561445271.65850997</v>
      </c>
      <c r="BB3780" s="20">
        <v>323288900.20871198</v>
      </c>
      <c r="BC3780" s="20">
        <v>548089037.37796497</v>
      </c>
      <c r="BD3780" s="19">
        <f t="shared" si="1781"/>
        <v>1751.9999999999982</v>
      </c>
      <c r="BE3780" s="18">
        <v>1.66008949989053</v>
      </c>
      <c r="BF3780" s="20">
        <v>5652599.5050927</v>
      </c>
      <c r="BG3780" s="20">
        <v>333742.07254076999</v>
      </c>
      <c r="BH3780" s="19">
        <f t="shared" si="1799"/>
        <v>419.58601439861098</v>
      </c>
      <c r="BI3780" s="20">
        <v>504.75304828349101</v>
      </c>
      <c r="BJ3780">
        <v>40</v>
      </c>
      <c r="BK3780" s="22">
        <v>3040</v>
      </c>
      <c r="BL3780" s="22">
        <v>4611.9232000000002</v>
      </c>
      <c r="BM3780" s="22">
        <v>760</v>
      </c>
      <c r="BN3780" s="22">
        <v>190</v>
      </c>
      <c r="BO3780">
        <v>0.20131385578017499</v>
      </c>
    </row>
    <row r="3781" spans="1:67" x14ac:dyDescent="0.2">
      <c r="A3781" s="27">
        <v>3780</v>
      </c>
      <c r="B3781" s="18">
        <v>412.043304721217</v>
      </c>
      <c r="C3781" s="18">
        <v>152</v>
      </c>
      <c r="D3781">
        <v>1000</v>
      </c>
      <c r="E3781">
        <v>4000</v>
      </c>
      <c r="F3781">
        <v>6</v>
      </c>
      <c r="G3781" s="23">
        <f t="shared" si="1782"/>
        <v>0.72279280771644827</v>
      </c>
      <c r="H3781">
        <v>100</v>
      </c>
      <c r="I3781" s="17">
        <v>156.043715791865</v>
      </c>
      <c r="J3781" s="6">
        <f t="shared" si="1783"/>
        <v>156.3522924965167</v>
      </c>
      <c r="K3781" s="6">
        <f t="shared" si="1770"/>
        <v>156.3522924965167</v>
      </c>
      <c r="L3781" s="6">
        <f t="shared" si="1784"/>
        <v>1</v>
      </c>
      <c r="M3781" s="6">
        <f t="shared" si="1785"/>
        <v>156.043715791865</v>
      </c>
      <c r="N3781" s="28">
        <v>100</v>
      </c>
      <c r="O3781" s="17">
        <v>198.42091612115601</v>
      </c>
      <c r="P3781" s="6">
        <f t="shared" si="1786"/>
        <v>188.470555116307</v>
      </c>
      <c r="Q3781" s="6">
        <f t="shared" si="1772"/>
        <v>188.470555116307</v>
      </c>
      <c r="R3781" s="17">
        <v>188.470555116307</v>
      </c>
      <c r="S3781" s="6">
        <f t="shared" si="1787"/>
        <v>9.9503610048490145</v>
      </c>
      <c r="T3781" s="6">
        <f t="shared" si="1788"/>
        <v>198.42091612115601</v>
      </c>
      <c r="U3781" s="17">
        <v>56.769208127347497</v>
      </c>
      <c r="V3781" s="6">
        <f t="shared" si="1789"/>
        <v>51.1946104709194</v>
      </c>
      <c r="W3781" s="6">
        <f t="shared" si="1773"/>
        <v>51.1946104709194</v>
      </c>
      <c r="X3781" s="17">
        <v>51.1946104709194</v>
      </c>
      <c r="Y3781" s="6">
        <f t="shared" si="1790"/>
        <v>5.5745976564280966</v>
      </c>
      <c r="Z3781" s="6">
        <f t="shared" si="1791"/>
        <v>56.769208127347497</v>
      </c>
      <c r="AA3781" s="17">
        <v>182.45165427376301</v>
      </c>
      <c r="AB3781" s="6">
        <f t="shared" si="1771"/>
        <v>122.558160170062</v>
      </c>
      <c r="AC3781" s="6">
        <f t="shared" si="1774"/>
        <v>122.558160170062</v>
      </c>
      <c r="AD3781" s="17">
        <v>163.918754981722</v>
      </c>
      <c r="AE3781" s="6">
        <f t="shared" si="1792"/>
        <v>18.532899292041009</v>
      </c>
      <c r="AF3781" s="17">
        <v>122.558160170062</v>
      </c>
      <c r="AG3781" s="6">
        <f t="shared" si="1793"/>
        <v>41.360594811660008</v>
      </c>
      <c r="AH3781" s="6">
        <f t="shared" si="1775"/>
        <v>41.360594811660008</v>
      </c>
      <c r="AI3781" s="6">
        <f t="shared" si="1794"/>
        <v>182.45165427376301</v>
      </c>
      <c r="AJ3781" s="17">
        <v>236.547507317976</v>
      </c>
      <c r="AK3781" s="6">
        <f t="shared" si="1795"/>
        <v>193.870950520446</v>
      </c>
      <c r="AL3781" s="6">
        <f t="shared" si="1776"/>
        <v>193.870950520446</v>
      </c>
      <c r="AM3781" s="17">
        <v>193.870950520446</v>
      </c>
      <c r="AN3781" s="6">
        <f t="shared" si="1796"/>
        <v>42.676556797529997</v>
      </c>
      <c r="AO3781" s="6">
        <f t="shared" si="1797"/>
        <v>236.547507317976</v>
      </c>
      <c r="AP3781" s="17">
        <v>2519.98682759337</v>
      </c>
      <c r="AQ3781" s="6">
        <f t="shared" si="1798"/>
        <v>2519.9868275933759</v>
      </c>
      <c r="AR3781" s="17">
        <v>682.887826160239</v>
      </c>
      <c r="AS3781" s="6">
        <f t="shared" si="1777"/>
        <v>682.887826160239</v>
      </c>
      <c r="AT3781" s="17">
        <v>305.34875129818499</v>
      </c>
      <c r="AU3781" s="6">
        <f t="shared" si="1778"/>
        <v>305.34875129818499</v>
      </c>
      <c r="AV3781" s="17">
        <v>583.458786881881</v>
      </c>
      <c r="AW3781" s="6">
        <f t="shared" si="1779"/>
        <v>583.458786881881</v>
      </c>
      <c r="AX3781" s="17">
        <v>948.29146325307102</v>
      </c>
      <c r="AY3781" s="6">
        <f t="shared" si="1780"/>
        <v>948.29146325307102</v>
      </c>
      <c r="AZ3781" s="20">
        <v>348674487.13452202</v>
      </c>
      <c r="BA3781" s="20">
        <v>561445271.65850997</v>
      </c>
      <c r="BB3781" s="20">
        <v>356213240.32618397</v>
      </c>
      <c r="BC3781" s="20">
        <v>485667000.88078201</v>
      </c>
      <c r="BD3781" s="19">
        <f t="shared" si="1781"/>
        <v>1751.9999999999982</v>
      </c>
      <c r="BE3781" s="18">
        <v>3.3390260376351399</v>
      </c>
      <c r="BF3781" s="20">
        <v>5003988.0445114896</v>
      </c>
      <c r="BG3781" s="20">
        <v>295446.60636931303</v>
      </c>
      <c r="BH3781" s="19">
        <f t="shared" si="1799"/>
        <v>371.44032542960764</v>
      </c>
      <c r="BI3781" s="20">
        <v>576.86062660970504</v>
      </c>
      <c r="BJ3781">
        <v>40</v>
      </c>
      <c r="BK3781" s="22">
        <v>3040</v>
      </c>
      <c r="BL3781" s="22">
        <v>4611.9232000000002</v>
      </c>
      <c r="BM3781" s="22">
        <v>760</v>
      </c>
      <c r="BN3781" s="22">
        <v>190</v>
      </c>
      <c r="BO3781">
        <v>0.22133534980478101</v>
      </c>
    </row>
    <row r="3782" spans="1:67" x14ac:dyDescent="0.2">
      <c r="A3782" s="27">
        <v>3781</v>
      </c>
      <c r="B3782" s="18">
        <v>463.54871781137001</v>
      </c>
      <c r="C3782" s="18">
        <v>152</v>
      </c>
      <c r="D3782">
        <v>1000</v>
      </c>
      <c r="E3782">
        <v>4000</v>
      </c>
      <c r="F3782">
        <v>6</v>
      </c>
      <c r="G3782" s="23">
        <f t="shared" si="1782"/>
        <v>0.75206872884244913</v>
      </c>
      <c r="H3782">
        <v>100</v>
      </c>
      <c r="I3782" s="17">
        <v>159.172812859765</v>
      </c>
      <c r="J3782" s="6">
        <f t="shared" si="1783"/>
        <v>159.30493434065605</v>
      </c>
      <c r="K3782" s="6">
        <f t="shared" si="1770"/>
        <v>159.30493434065605</v>
      </c>
      <c r="L3782" s="6">
        <f t="shared" si="1784"/>
        <v>1</v>
      </c>
      <c r="M3782" s="6">
        <f t="shared" si="1785"/>
        <v>159.172812859765</v>
      </c>
      <c r="N3782" s="28">
        <v>99.999994698971193</v>
      </c>
      <c r="O3782" s="17">
        <v>208.00098808367201</v>
      </c>
      <c r="P3782" s="6">
        <f t="shared" si="1786"/>
        <v>197.56861773459099</v>
      </c>
      <c r="Q3782" s="6">
        <f t="shared" si="1772"/>
        <v>197.56861773459099</v>
      </c>
      <c r="R3782" s="17">
        <v>197.56861773459099</v>
      </c>
      <c r="S3782" s="6">
        <f t="shared" si="1787"/>
        <v>10.432370349081026</v>
      </c>
      <c r="T3782" s="6">
        <f t="shared" si="1788"/>
        <v>208.00098808367201</v>
      </c>
      <c r="U3782" s="17">
        <v>56.7609917323161</v>
      </c>
      <c r="V3782" s="6">
        <f t="shared" si="1789"/>
        <v>51.186394075888003</v>
      </c>
      <c r="W3782" s="6">
        <f t="shared" si="1773"/>
        <v>51.186394075888003</v>
      </c>
      <c r="X3782" s="17">
        <v>51.186394075888003</v>
      </c>
      <c r="Y3782" s="6">
        <f t="shared" si="1790"/>
        <v>5.5745976564280966</v>
      </c>
      <c r="Z3782" s="6">
        <f t="shared" si="1791"/>
        <v>56.7609917323161</v>
      </c>
      <c r="AA3782" s="17">
        <v>197.435121969329</v>
      </c>
      <c r="AB3782" s="6">
        <f t="shared" si="1771"/>
        <v>136.81872331640099</v>
      </c>
      <c r="AC3782" s="6">
        <f t="shared" si="1774"/>
        <v>136.81872331640099</v>
      </c>
      <c r="AD3782" s="17">
        <v>178.146808457969</v>
      </c>
      <c r="AE3782" s="6">
        <f t="shared" si="1792"/>
        <v>19.288313511360002</v>
      </c>
      <c r="AF3782" s="17">
        <v>136.81872331640099</v>
      </c>
      <c r="AG3782" s="6">
        <f t="shared" si="1793"/>
        <v>41.32808514156801</v>
      </c>
      <c r="AH3782" s="6">
        <f t="shared" si="1775"/>
        <v>41.32808514156801</v>
      </c>
      <c r="AI3782" s="6">
        <f t="shared" si="1794"/>
        <v>197.435121969329</v>
      </c>
      <c r="AJ3782" s="17">
        <v>218.92872939196101</v>
      </c>
      <c r="AK3782" s="6">
        <f t="shared" si="1795"/>
        <v>179.361973497946</v>
      </c>
      <c r="AL3782" s="6">
        <f t="shared" si="1776"/>
        <v>179.361973497946</v>
      </c>
      <c r="AM3782" s="17">
        <v>179.361973497946</v>
      </c>
      <c r="AN3782" s="6">
        <f t="shared" si="1796"/>
        <v>39.566755894015017</v>
      </c>
      <c r="AO3782" s="6">
        <f t="shared" si="1797"/>
        <v>218.92872939196101</v>
      </c>
      <c r="AP3782" s="17">
        <v>2604.9296648409299</v>
      </c>
      <c r="AQ3782" s="6">
        <f t="shared" si="1798"/>
        <v>2604.9296648409381</v>
      </c>
      <c r="AR3782" s="17">
        <v>768.12550559858403</v>
      </c>
      <c r="AS3782" s="6">
        <f t="shared" si="1777"/>
        <v>768.12550559858403</v>
      </c>
      <c r="AT3782" s="17">
        <v>305.29974485121897</v>
      </c>
      <c r="AU3782" s="6">
        <f t="shared" si="1778"/>
        <v>305.29974485121897</v>
      </c>
      <c r="AV3782" s="17">
        <v>583.36514562094703</v>
      </c>
      <c r="AW3782" s="6">
        <f t="shared" si="1779"/>
        <v>583.36514562094703</v>
      </c>
      <c r="AX3782" s="17">
        <v>948.13926877018798</v>
      </c>
      <c r="AY3782" s="6">
        <f t="shared" si="1780"/>
        <v>948.13926877018798</v>
      </c>
      <c r="AZ3782" s="20">
        <v>373020911.21351099</v>
      </c>
      <c r="BA3782" s="20">
        <v>561445271.65850997</v>
      </c>
      <c r="BB3782" s="20">
        <v>383158160.2123</v>
      </c>
      <c r="BC3782" s="20">
        <v>434375564.04165399</v>
      </c>
      <c r="BD3782" s="19">
        <f t="shared" si="1781"/>
        <v>1751.9999071259751</v>
      </c>
      <c r="BE3782" s="18">
        <v>5.5469325364594697</v>
      </c>
      <c r="BF3782" s="20">
        <v>4474792.0891438602</v>
      </c>
      <c r="BG3782" s="20">
        <v>264201.69776302302</v>
      </c>
      <c r="BH3782" s="19">
        <f t="shared" si="1799"/>
        <v>332.15873082547807</v>
      </c>
      <c r="BI3782" s="20">
        <v>648.96820493591804</v>
      </c>
      <c r="BJ3782">
        <v>40</v>
      </c>
      <c r="BK3782" s="22">
        <v>3040</v>
      </c>
      <c r="BL3782" s="22">
        <v>4611.9232000000002</v>
      </c>
      <c r="BM3782" s="22">
        <v>760</v>
      </c>
      <c r="BN3782" s="22">
        <v>190</v>
      </c>
      <c r="BO3782">
        <v>0.23822890121795601</v>
      </c>
    </row>
    <row r="3783" spans="1:67" x14ac:dyDescent="0.2">
      <c r="A3783" s="27">
        <v>3782</v>
      </c>
      <c r="B3783" s="18">
        <v>515.05413090152194</v>
      </c>
      <c r="C3783" s="18">
        <v>152</v>
      </c>
      <c r="D3783">
        <v>1000</v>
      </c>
      <c r="E3783">
        <v>4000</v>
      </c>
      <c r="F3783">
        <v>6</v>
      </c>
      <c r="G3783" s="23">
        <f t="shared" si="1782"/>
        <v>0.77670105697469993</v>
      </c>
      <c r="H3783">
        <v>100</v>
      </c>
      <c r="I3783" s="17">
        <v>162.56135269606699</v>
      </c>
      <c r="J3783" s="6">
        <f t="shared" si="1783"/>
        <v>162.55378398486656</v>
      </c>
      <c r="K3783" s="6">
        <f t="shared" si="1770"/>
        <v>162.55378398486656</v>
      </c>
      <c r="L3783" s="6">
        <f t="shared" si="1784"/>
        <v>1</v>
      </c>
      <c r="M3783" s="6">
        <f t="shared" si="1785"/>
        <v>162.56135269606699</v>
      </c>
      <c r="N3783" s="28">
        <v>100</v>
      </c>
      <c r="O3783" s="17">
        <v>218.59595695536899</v>
      </c>
      <c r="P3783" s="6">
        <f t="shared" si="1786"/>
        <v>207.63063719796901</v>
      </c>
      <c r="Q3783" s="6">
        <f t="shared" si="1772"/>
        <v>207.63063719796901</v>
      </c>
      <c r="R3783" s="17">
        <v>207.63063719796901</v>
      </c>
      <c r="S3783" s="6">
        <f t="shared" si="1787"/>
        <v>10.965319757399982</v>
      </c>
      <c r="T3783" s="6">
        <f t="shared" si="1788"/>
        <v>218.59595695536899</v>
      </c>
      <c r="U3783" s="17">
        <v>56.753351483371198</v>
      </c>
      <c r="V3783" s="6">
        <f t="shared" si="1789"/>
        <v>51.178753826943101</v>
      </c>
      <c r="W3783" s="6">
        <f t="shared" si="1773"/>
        <v>51.178753826943101</v>
      </c>
      <c r="X3783" s="17">
        <v>51.178753826943101</v>
      </c>
      <c r="Y3783" s="6">
        <f t="shared" si="1790"/>
        <v>5.5745976564280966</v>
      </c>
      <c r="Z3783" s="6">
        <f t="shared" si="1791"/>
        <v>56.753351483371198</v>
      </c>
      <c r="AA3783" s="17">
        <v>213.11067309128001</v>
      </c>
      <c r="AB3783" s="6">
        <f t="shared" si="1771"/>
        <v>151.70049716193799</v>
      </c>
      <c r="AC3783" s="6">
        <f t="shared" si="1774"/>
        <v>151.70049716193799</v>
      </c>
      <c r="AD3783" s="17">
        <v>193.02779579139201</v>
      </c>
      <c r="AE3783" s="6">
        <f t="shared" si="1792"/>
        <v>20.082877299887997</v>
      </c>
      <c r="AF3783" s="17">
        <v>151.70049716193799</v>
      </c>
      <c r="AG3783" s="6">
        <f t="shared" si="1793"/>
        <v>41.32729862945402</v>
      </c>
      <c r="AH3783" s="6">
        <f t="shared" si="1775"/>
        <v>41.32729862945402</v>
      </c>
      <c r="AI3783" s="6">
        <f t="shared" si="1794"/>
        <v>213.11067309128001</v>
      </c>
      <c r="AJ3783" s="17">
        <v>205.84701814616301</v>
      </c>
      <c r="AK3783" s="6">
        <f t="shared" si="1795"/>
        <v>168.57877666655699</v>
      </c>
      <c r="AL3783" s="6">
        <f t="shared" si="1776"/>
        <v>168.57877666655699</v>
      </c>
      <c r="AM3783" s="17">
        <v>168.57877666655699</v>
      </c>
      <c r="AN3783" s="6">
        <f t="shared" si="1796"/>
        <v>37.268241479606019</v>
      </c>
      <c r="AO3783" s="6">
        <f t="shared" si="1797"/>
        <v>205.84701814616301</v>
      </c>
      <c r="AP3783" s="17">
        <v>2689.87538368676</v>
      </c>
      <c r="AQ3783" s="6">
        <f t="shared" si="1798"/>
        <v>2689.8753836867581</v>
      </c>
      <c r="AR3783" s="17">
        <v>853.345391853401</v>
      </c>
      <c r="AS3783" s="6">
        <f t="shared" si="1777"/>
        <v>853.345391853401</v>
      </c>
      <c r="AT3783" s="17">
        <v>305.254174810672</v>
      </c>
      <c r="AU3783" s="6">
        <f t="shared" si="1778"/>
        <v>305.254174810672</v>
      </c>
      <c r="AV3783" s="17">
        <v>583.27807062731199</v>
      </c>
      <c r="AW3783" s="6">
        <f t="shared" si="1779"/>
        <v>583.27807062731199</v>
      </c>
      <c r="AX3783" s="17">
        <v>947.99774639537304</v>
      </c>
      <c r="AY3783" s="6">
        <f t="shared" si="1780"/>
        <v>947.99774639537304</v>
      </c>
      <c r="AZ3783" s="20">
        <v>393483939.96082199</v>
      </c>
      <c r="BA3783" s="20">
        <v>561445271.65850997</v>
      </c>
      <c r="BB3783" s="20">
        <v>405851040.20033997</v>
      </c>
      <c r="BC3783" s="20">
        <v>391219748.18032497</v>
      </c>
      <c r="BD3783" s="19">
        <f t="shared" si="1781"/>
        <v>1751.9999999999968</v>
      </c>
      <c r="BE3783" s="18">
        <v>8.1287361403407292</v>
      </c>
      <c r="BF3783" s="20">
        <v>4028456.6644261</v>
      </c>
      <c r="BG3783" s="20">
        <v>237849.05955480301</v>
      </c>
      <c r="BH3783" s="19">
        <f t="shared" si="1799"/>
        <v>299.02774369229809</v>
      </c>
      <c r="BI3783" s="20">
        <v>721.07578326213104</v>
      </c>
      <c r="BJ3783">
        <v>40</v>
      </c>
      <c r="BK3783" s="22">
        <v>3040</v>
      </c>
      <c r="BL3783" s="22">
        <v>4611.9232000000002</v>
      </c>
      <c r="BM3783" s="22">
        <v>760</v>
      </c>
      <c r="BN3783" s="22">
        <v>190</v>
      </c>
      <c r="BO3783">
        <v>0.25217382785114301</v>
      </c>
    </row>
    <row r="3784" spans="1:67" x14ac:dyDescent="0.2">
      <c r="A3784" s="27">
        <v>3783</v>
      </c>
      <c r="B3784" s="18">
        <v>566.55954399167399</v>
      </c>
      <c r="C3784" s="18">
        <v>152</v>
      </c>
      <c r="D3784">
        <v>1000</v>
      </c>
      <c r="E3784">
        <v>4000</v>
      </c>
      <c r="F3784">
        <v>6</v>
      </c>
      <c r="G3784" s="23">
        <f t="shared" si="1782"/>
        <v>0.79865881404977379</v>
      </c>
      <c r="H3784">
        <v>100</v>
      </c>
      <c r="I3784" s="17">
        <v>166.13286582488499</v>
      </c>
      <c r="J3784" s="6">
        <f t="shared" si="1783"/>
        <v>165.98994261712429</v>
      </c>
      <c r="K3784" s="6">
        <f t="shared" si="1770"/>
        <v>165.98994261712429</v>
      </c>
      <c r="L3784" s="6">
        <f t="shared" si="1784"/>
        <v>1</v>
      </c>
      <c r="M3784" s="6">
        <f t="shared" si="1785"/>
        <v>166.13286582488499</v>
      </c>
      <c r="N3784" s="28">
        <v>100</v>
      </c>
      <c r="O3784" s="17">
        <v>229.609418211806</v>
      </c>
      <c r="P3784" s="6">
        <f t="shared" si="1786"/>
        <v>218.09011295456901</v>
      </c>
      <c r="Q3784" s="6">
        <f t="shared" si="1772"/>
        <v>218.09011295456901</v>
      </c>
      <c r="R3784" s="17">
        <v>218.09011295456901</v>
      </c>
      <c r="S3784" s="6">
        <f t="shared" si="1787"/>
        <v>11.519305257236994</v>
      </c>
      <c r="T3784" s="6">
        <f t="shared" si="1788"/>
        <v>229.609418211806</v>
      </c>
      <c r="U3784" s="17">
        <v>56.746228832880497</v>
      </c>
      <c r="V3784" s="6">
        <f t="shared" si="1789"/>
        <v>51.171631176452401</v>
      </c>
      <c r="W3784" s="6">
        <f t="shared" si="1773"/>
        <v>51.171631176452401</v>
      </c>
      <c r="X3784" s="17">
        <v>51.171631176452401</v>
      </c>
      <c r="Y3784" s="6">
        <f t="shared" si="1790"/>
        <v>5.5745976564280966</v>
      </c>
      <c r="Z3784" s="6">
        <f t="shared" si="1791"/>
        <v>56.746228832880497</v>
      </c>
      <c r="AA3784" s="17">
        <v>229.535440107299</v>
      </c>
      <c r="AB3784" s="6">
        <f t="shared" si="1771"/>
        <v>167.33823819274701</v>
      </c>
      <c r="AC3784" s="6">
        <f t="shared" si="1774"/>
        <v>167.33823819274701</v>
      </c>
      <c r="AD3784" s="17">
        <v>208.611449185118</v>
      </c>
      <c r="AE3784" s="6">
        <f t="shared" si="1792"/>
        <v>20.923990922180991</v>
      </c>
      <c r="AF3784" s="17">
        <v>167.33823819274701</v>
      </c>
      <c r="AG3784" s="6">
        <f t="shared" si="1793"/>
        <v>41.273210992370991</v>
      </c>
      <c r="AH3784" s="6">
        <f t="shared" si="1775"/>
        <v>41.273210992370991</v>
      </c>
      <c r="AI3784" s="6">
        <f t="shared" si="1794"/>
        <v>229.535440107299</v>
      </c>
      <c r="AJ3784" s="17">
        <v>195.85894008396099</v>
      </c>
      <c r="AK3784" s="6">
        <f t="shared" si="1795"/>
        <v>160.339296891598</v>
      </c>
      <c r="AL3784" s="6">
        <f t="shared" si="1776"/>
        <v>160.339296891598</v>
      </c>
      <c r="AM3784" s="17">
        <v>160.339296891598</v>
      </c>
      <c r="AN3784" s="6">
        <f t="shared" si="1796"/>
        <v>35.519643192362992</v>
      </c>
      <c r="AO3784" s="6">
        <f t="shared" si="1797"/>
        <v>195.85894008396099</v>
      </c>
      <c r="AP3784" s="17">
        <v>2774.8236913044898</v>
      </c>
      <c r="AQ3784" s="6">
        <f t="shared" si="1798"/>
        <v>2774.8236913044889</v>
      </c>
      <c r="AR3784" s="17">
        <v>938.54929305771498</v>
      </c>
      <c r="AS3784" s="6">
        <f t="shared" si="1777"/>
        <v>938.54929305771498</v>
      </c>
      <c r="AT3784" s="17">
        <v>305.21169197091098</v>
      </c>
      <c r="AU3784" s="6">
        <f t="shared" si="1778"/>
        <v>305.21169197091098</v>
      </c>
      <c r="AV3784" s="17">
        <v>583.19689464069097</v>
      </c>
      <c r="AW3784" s="6">
        <f t="shared" si="1779"/>
        <v>583.19689464069097</v>
      </c>
      <c r="AX3784" s="17">
        <v>947.86581163517201</v>
      </c>
      <c r="AY3784" s="6">
        <f t="shared" si="1780"/>
        <v>947.86581163517201</v>
      </c>
      <c r="AZ3784" s="20">
        <v>411677521.09210902</v>
      </c>
      <c r="BA3784" s="20">
        <v>561445271.65850997</v>
      </c>
      <c r="BB3784" s="20">
        <v>426127449.46458399</v>
      </c>
      <c r="BC3784" s="20">
        <v>352749757.784796</v>
      </c>
      <c r="BD3784" s="19">
        <f t="shared" si="1781"/>
        <v>1751.9999999999989</v>
      </c>
      <c r="BE3784" s="18">
        <v>10.834832313938101</v>
      </c>
      <c r="BF3784" s="20">
        <v>3610566.1391850701</v>
      </c>
      <c r="BG3784" s="20">
        <v>213175.871605889</v>
      </c>
      <c r="BH3784" s="19">
        <f t="shared" si="1799"/>
        <v>268.00820661332187</v>
      </c>
      <c r="BI3784" s="20">
        <v>793.18336158834404</v>
      </c>
      <c r="BJ3784">
        <v>40</v>
      </c>
      <c r="BK3784" s="22">
        <v>3040</v>
      </c>
      <c r="BL3784" s="22">
        <v>4611.9232000000002</v>
      </c>
      <c r="BM3784" s="22">
        <v>760</v>
      </c>
      <c r="BN3784" s="22">
        <v>190</v>
      </c>
      <c r="BO3784">
        <v>0.26429187273980498</v>
      </c>
    </row>
    <row r="3785" spans="1:67" x14ac:dyDescent="0.2">
      <c r="A3785" s="27">
        <v>3784</v>
      </c>
      <c r="B3785" s="18">
        <v>618.06495708182604</v>
      </c>
      <c r="C3785" s="18">
        <v>152</v>
      </c>
      <c r="D3785">
        <v>1000</v>
      </c>
      <c r="E3785">
        <v>4000</v>
      </c>
      <c r="F3785">
        <v>6</v>
      </c>
      <c r="G3785" s="23">
        <f t="shared" si="1782"/>
        <v>0.81666048798667346</v>
      </c>
      <c r="H3785">
        <v>100</v>
      </c>
      <c r="I3785" s="17">
        <v>169.84383087073499</v>
      </c>
      <c r="J3785" s="6">
        <f t="shared" si="1783"/>
        <v>169.61662511064986</v>
      </c>
      <c r="K3785" s="6">
        <f t="shared" si="1770"/>
        <v>169.61662511064986</v>
      </c>
      <c r="L3785" s="6">
        <f t="shared" si="1784"/>
        <v>1</v>
      </c>
      <c r="M3785" s="6">
        <f t="shared" si="1785"/>
        <v>169.84383087073499</v>
      </c>
      <c r="N3785" s="28">
        <v>100</v>
      </c>
      <c r="O3785" s="17">
        <v>241.11731040010801</v>
      </c>
      <c r="P3785" s="6">
        <f t="shared" si="1786"/>
        <v>229.019169512172</v>
      </c>
      <c r="Q3785" s="6">
        <f t="shared" si="1772"/>
        <v>229.019169512172</v>
      </c>
      <c r="R3785" s="17">
        <v>229.019169512172</v>
      </c>
      <c r="S3785" s="6">
        <f t="shared" si="1787"/>
        <v>12.098140887936012</v>
      </c>
      <c r="T3785" s="6">
        <f t="shared" si="1788"/>
        <v>241.11731040010801</v>
      </c>
      <c r="U3785" s="17">
        <v>56.739572906076397</v>
      </c>
      <c r="V3785" s="6">
        <f t="shared" si="1789"/>
        <v>51.1649752496484</v>
      </c>
      <c r="W3785" s="6">
        <f t="shared" si="1773"/>
        <v>51.1649752496484</v>
      </c>
      <c r="X3785" s="17">
        <v>51.1649752496484</v>
      </c>
      <c r="Y3785" s="6">
        <f t="shared" si="1790"/>
        <v>5.5745976564279971</v>
      </c>
      <c r="Z3785" s="6">
        <f t="shared" si="1791"/>
        <v>56.739572906076397</v>
      </c>
      <c r="AA3785" s="17">
        <v>247.027375989066</v>
      </c>
      <c r="AB3785" s="6">
        <f t="shared" si="1771"/>
        <v>184.01252839393999</v>
      </c>
      <c r="AC3785" s="6">
        <f t="shared" si="1774"/>
        <v>184.01252839393999</v>
      </c>
      <c r="AD3785" s="17">
        <v>225.21993685887799</v>
      </c>
      <c r="AE3785" s="6">
        <f t="shared" si="1792"/>
        <v>21.807439130188015</v>
      </c>
      <c r="AF3785" s="17">
        <v>184.01252839393999</v>
      </c>
      <c r="AG3785" s="6">
        <f t="shared" si="1793"/>
        <v>41.207408464937998</v>
      </c>
      <c r="AH3785" s="6">
        <f t="shared" si="1775"/>
        <v>41.207408464937998</v>
      </c>
      <c r="AI3785" s="6">
        <f t="shared" si="1794"/>
        <v>247.027375989066</v>
      </c>
      <c r="AJ3785" s="17">
        <v>187.65512203484701</v>
      </c>
      <c r="AK3785" s="6">
        <f t="shared" si="1795"/>
        <v>153.56809902258601</v>
      </c>
      <c r="AL3785" s="6">
        <f t="shared" si="1776"/>
        <v>153.56809902258601</v>
      </c>
      <c r="AM3785" s="17">
        <v>153.56809902258601</v>
      </c>
      <c r="AN3785" s="6">
        <f t="shared" si="1796"/>
        <v>34.087023012261</v>
      </c>
      <c r="AO3785" s="6">
        <f t="shared" si="1797"/>
        <v>187.65512203484701</v>
      </c>
      <c r="AP3785" s="17">
        <v>2859.7743332436598</v>
      </c>
      <c r="AQ3785" s="6">
        <f t="shared" si="1798"/>
        <v>2859.7743332436521</v>
      </c>
      <c r="AR3785" s="17">
        <v>1023.73878038261</v>
      </c>
      <c r="AS3785" s="6">
        <f t="shared" si="1777"/>
        <v>1023.73878038261</v>
      </c>
      <c r="AT3785" s="17">
        <v>305.17199289087802</v>
      </c>
      <c r="AU3785" s="6">
        <f t="shared" si="1778"/>
        <v>305.17199289087802</v>
      </c>
      <c r="AV3785" s="17">
        <v>583.12103784750605</v>
      </c>
      <c r="AW3785" s="6">
        <f t="shared" si="1779"/>
        <v>583.12103784750605</v>
      </c>
      <c r="AX3785" s="17">
        <v>947.74252212265799</v>
      </c>
      <c r="AY3785" s="6">
        <f t="shared" si="1780"/>
        <v>947.74252212265799</v>
      </c>
      <c r="AZ3785" s="20">
        <v>426983246.55580002</v>
      </c>
      <c r="BA3785" s="20">
        <v>561445271.65850997</v>
      </c>
      <c r="BB3785" s="20">
        <v>442360656.73834097</v>
      </c>
      <c r="BC3785" s="20">
        <v>321210825.04734802</v>
      </c>
      <c r="BD3785" s="19">
        <f t="shared" si="1781"/>
        <v>1751.9999999999991</v>
      </c>
      <c r="BE3785" s="18">
        <v>13.6552894435801</v>
      </c>
      <c r="BF3785" s="20">
        <v>3301092.4537773598</v>
      </c>
      <c r="BG3785" s="20">
        <v>194903.85550573</v>
      </c>
      <c r="BH3785" s="19">
        <f t="shared" si="1799"/>
        <v>245.03632790433352</v>
      </c>
      <c r="BI3785" s="20">
        <v>865.29093991455704</v>
      </c>
      <c r="BJ3785">
        <v>40</v>
      </c>
      <c r="BK3785" s="22">
        <v>3040</v>
      </c>
      <c r="BL3785" s="22">
        <v>4611.9232000000002</v>
      </c>
      <c r="BM3785" s="22">
        <v>760</v>
      </c>
      <c r="BN3785" s="22">
        <v>190</v>
      </c>
      <c r="BO3785">
        <v>0.27465508944183198</v>
      </c>
    </row>
    <row r="3786" spans="1:67" x14ac:dyDescent="0.2">
      <c r="A3786" s="27">
        <v>3785</v>
      </c>
      <c r="B3786" s="18">
        <v>669.57037017197899</v>
      </c>
      <c r="C3786" s="18">
        <v>152</v>
      </c>
      <c r="D3786">
        <v>1000</v>
      </c>
      <c r="E3786">
        <v>4000</v>
      </c>
      <c r="F3786">
        <v>6</v>
      </c>
      <c r="G3786" s="23">
        <f t="shared" si="1782"/>
        <v>0.83291047030330057</v>
      </c>
      <c r="H3786">
        <v>100</v>
      </c>
      <c r="I3786" s="17">
        <v>173.73499789834</v>
      </c>
      <c r="J3786" s="6">
        <f t="shared" si="1783"/>
        <v>173.40752781370639</v>
      </c>
      <c r="K3786" s="6">
        <f t="shared" si="1770"/>
        <v>173.40752781370639</v>
      </c>
      <c r="L3786" s="6">
        <f t="shared" si="1784"/>
        <v>1</v>
      </c>
      <c r="M3786" s="6">
        <f t="shared" si="1785"/>
        <v>173.73499789834</v>
      </c>
      <c r="N3786" s="28">
        <v>100</v>
      </c>
      <c r="O3786" s="17">
        <v>252.77917112695101</v>
      </c>
      <c r="P3786" s="6">
        <f t="shared" si="1786"/>
        <v>240.094424627515</v>
      </c>
      <c r="Q3786" s="6">
        <f t="shared" si="1772"/>
        <v>240.094424627515</v>
      </c>
      <c r="R3786" s="17">
        <v>240.094424627515</v>
      </c>
      <c r="S3786" s="6">
        <f t="shared" si="1787"/>
        <v>12.684746499436017</v>
      </c>
      <c r="T3786" s="6">
        <f t="shared" si="1788"/>
        <v>252.77917112695101</v>
      </c>
      <c r="U3786" s="17">
        <v>56.733339283987902</v>
      </c>
      <c r="V3786" s="6">
        <f t="shared" si="1789"/>
        <v>51.158741627559898</v>
      </c>
      <c r="W3786" s="6">
        <f t="shared" si="1773"/>
        <v>51.158741627559898</v>
      </c>
      <c r="X3786" s="17">
        <v>51.158741627559898</v>
      </c>
      <c r="Y3786" s="6">
        <f t="shared" si="1790"/>
        <v>5.5745976564280042</v>
      </c>
      <c r="Z3786" s="6">
        <f t="shared" si="1791"/>
        <v>56.733339283987902</v>
      </c>
      <c r="AA3786" s="17">
        <v>265.20959960538897</v>
      </c>
      <c r="AB3786" s="6">
        <f t="shared" si="1771"/>
        <v>201.18646963766901</v>
      </c>
      <c r="AC3786" s="6">
        <f t="shared" si="1774"/>
        <v>201.18646963766901</v>
      </c>
      <c r="AD3786" s="17">
        <v>242.47953212623</v>
      </c>
      <c r="AE3786" s="6">
        <f t="shared" si="1792"/>
        <v>22.730067479158976</v>
      </c>
      <c r="AF3786" s="17">
        <v>201.18646963766901</v>
      </c>
      <c r="AG3786" s="6">
        <f t="shared" si="1793"/>
        <v>41.293062488560992</v>
      </c>
      <c r="AH3786" s="6">
        <f t="shared" si="1775"/>
        <v>41.293062488560992</v>
      </c>
      <c r="AI3786" s="6">
        <f t="shared" si="1794"/>
        <v>265.20959960538897</v>
      </c>
      <c r="AJ3786" s="17">
        <v>181.332962086306</v>
      </c>
      <c r="AK3786" s="6">
        <f t="shared" si="1795"/>
        <v>148.344001084421</v>
      </c>
      <c r="AL3786" s="6">
        <f t="shared" si="1776"/>
        <v>148.344001084421</v>
      </c>
      <c r="AM3786" s="17">
        <v>148.344001084421</v>
      </c>
      <c r="AN3786" s="6">
        <f t="shared" si="1796"/>
        <v>32.988961001885002</v>
      </c>
      <c r="AO3786" s="6">
        <f t="shared" si="1797"/>
        <v>181.332962086306</v>
      </c>
      <c r="AP3786" s="17">
        <v>2944.72708734251</v>
      </c>
      <c r="AQ3786" s="6">
        <f t="shared" si="1798"/>
        <v>2944.727087342505</v>
      </c>
      <c r="AR3786" s="17">
        <v>1108.91522562412</v>
      </c>
      <c r="AS3786" s="6">
        <f t="shared" si="1777"/>
        <v>1108.91522562412</v>
      </c>
      <c r="AT3786" s="17">
        <v>305.13481263492298</v>
      </c>
      <c r="AU3786" s="6">
        <f t="shared" si="1778"/>
        <v>305.13481263492298</v>
      </c>
      <c r="AV3786" s="17">
        <v>583.04999401011401</v>
      </c>
      <c r="AW3786" s="6">
        <f t="shared" si="1779"/>
        <v>583.04999401011401</v>
      </c>
      <c r="AX3786" s="17">
        <v>947.62705507334795</v>
      </c>
      <c r="AY3786" s="6">
        <f t="shared" si="1780"/>
        <v>947.62705507334795</v>
      </c>
      <c r="AZ3786" s="20">
        <v>441120522.56105798</v>
      </c>
      <c r="BA3786" s="20">
        <v>561445271.65850997</v>
      </c>
      <c r="BB3786" s="20">
        <v>456693368.43113703</v>
      </c>
      <c r="BC3786" s="20">
        <v>292740859.77586198</v>
      </c>
      <c r="BD3786" s="19">
        <f t="shared" si="1781"/>
        <v>1752.0000224265671</v>
      </c>
      <c r="BE3786" s="18">
        <v>16.482527930105402</v>
      </c>
      <c r="BF3786" s="20">
        <v>3005662.4053444602</v>
      </c>
      <c r="BG3786" s="20">
        <v>177461.00703115101</v>
      </c>
      <c r="BH3786" s="19">
        <f t="shared" si="1799"/>
        <v>223.10688949514235</v>
      </c>
      <c r="BI3786" s="20">
        <v>937.39851824077004</v>
      </c>
      <c r="BJ3786">
        <v>40</v>
      </c>
      <c r="BK3786" s="22">
        <v>3040</v>
      </c>
      <c r="BL3786" s="22">
        <v>4611.9232000000002</v>
      </c>
      <c r="BM3786" s="22">
        <v>760</v>
      </c>
      <c r="BN3786" s="22">
        <v>190</v>
      </c>
      <c r="BO3786">
        <v>0.283447032168955</v>
      </c>
    </row>
    <row r="3787" spans="1:67" x14ac:dyDescent="0.2">
      <c r="A3787" s="27">
        <v>3786</v>
      </c>
      <c r="B3787" s="18">
        <v>721.07578326213104</v>
      </c>
      <c r="C3787" s="18">
        <v>152</v>
      </c>
      <c r="D3787">
        <v>1000</v>
      </c>
      <c r="E3787">
        <v>4000</v>
      </c>
      <c r="F3787">
        <v>6</v>
      </c>
      <c r="G3787" s="23">
        <f t="shared" si="1782"/>
        <v>0.84774357008783374</v>
      </c>
      <c r="H3787">
        <v>100</v>
      </c>
      <c r="I3787" s="17">
        <v>177.67713241933799</v>
      </c>
      <c r="J3787" s="6">
        <f t="shared" si="1783"/>
        <v>177.21812082909858</v>
      </c>
      <c r="K3787" s="6">
        <f t="shared" si="1770"/>
        <v>177.21812082909858</v>
      </c>
      <c r="L3787" s="6">
        <f t="shared" si="1784"/>
        <v>1</v>
      </c>
      <c r="M3787" s="6">
        <f t="shared" si="1785"/>
        <v>177.67713241933799</v>
      </c>
      <c r="N3787" s="28">
        <v>100</v>
      </c>
      <c r="O3787" s="17">
        <v>264.27626509642602</v>
      </c>
      <c r="P3787" s="6">
        <f t="shared" si="1786"/>
        <v>251.013140738201</v>
      </c>
      <c r="Q3787" s="6">
        <f t="shared" si="1772"/>
        <v>251.013140738201</v>
      </c>
      <c r="R3787" s="17">
        <v>251.013140738201</v>
      </c>
      <c r="S3787" s="6">
        <f t="shared" si="1787"/>
        <v>13.263124358225014</v>
      </c>
      <c r="T3787" s="6">
        <f t="shared" si="1788"/>
        <v>264.27626509642602</v>
      </c>
      <c r="U3787" s="17">
        <v>56.727489010910098</v>
      </c>
      <c r="V3787" s="6">
        <f t="shared" si="1789"/>
        <v>51.152891354482001</v>
      </c>
      <c r="W3787" s="6">
        <f t="shared" si="1773"/>
        <v>51.152891354482001</v>
      </c>
      <c r="X3787" s="17">
        <v>51.152891354482001</v>
      </c>
      <c r="Y3787" s="6">
        <f t="shared" si="1790"/>
        <v>5.5745976564280966</v>
      </c>
      <c r="Z3787" s="6">
        <f t="shared" si="1791"/>
        <v>56.727489010910098</v>
      </c>
      <c r="AA3787" s="17">
        <v>284.84279274751498</v>
      </c>
      <c r="AB3787" s="6">
        <f t="shared" si="1771"/>
        <v>219.87709347526999</v>
      </c>
      <c r="AC3787" s="6">
        <f t="shared" si="1774"/>
        <v>219.87709347526999</v>
      </c>
      <c r="AD3787" s="17">
        <v>261.104762180259</v>
      </c>
      <c r="AE3787" s="6">
        <f t="shared" si="1792"/>
        <v>23.738030567255976</v>
      </c>
      <c r="AF3787" s="17">
        <v>219.87709347526999</v>
      </c>
      <c r="AG3787" s="6">
        <f t="shared" si="1793"/>
        <v>41.227668704989014</v>
      </c>
      <c r="AH3787" s="6">
        <f t="shared" si="1775"/>
        <v>41.227668704989014</v>
      </c>
      <c r="AI3787" s="6">
        <f t="shared" si="1794"/>
        <v>284.84279274751498</v>
      </c>
      <c r="AJ3787" s="17">
        <v>176.00626203822301</v>
      </c>
      <c r="AK3787" s="6">
        <f t="shared" si="1795"/>
        <v>143.93729272067799</v>
      </c>
      <c r="AL3787" s="6">
        <f t="shared" si="1776"/>
        <v>143.93729272067799</v>
      </c>
      <c r="AM3787" s="17">
        <v>143.93729272067799</v>
      </c>
      <c r="AN3787" s="6">
        <f t="shared" si="1796"/>
        <v>32.068969317545026</v>
      </c>
      <c r="AO3787" s="6">
        <f t="shared" si="1797"/>
        <v>176.00626203822301</v>
      </c>
      <c r="AP3787" s="17">
        <v>3029.6817587638302</v>
      </c>
      <c r="AQ3787" s="6">
        <f t="shared" si="1798"/>
        <v>3029.6817587638343</v>
      </c>
      <c r="AR3787" s="17">
        <v>1194.0798318555901</v>
      </c>
      <c r="AS3787" s="6">
        <f t="shared" si="1777"/>
        <v>1194.0798318555901</v>
      </c>
      <c r="AT3787" s="17">
        <v>305.09991885289003</v>
      </c>
      <c r="AU3787" s="6">
        <f t="shared" si="1778"/>
        <v>305.09991885289003</v>
      </c>
      <c r="AV3787" s="17">
        <v>582.98331915505503</v>
      </c>
      <c r="AW3787" s="6">
        <f t="shared" si="1779"/>
        <v>582.98331915505503</v>
      </c>
      <c r="AX3787" s="17">
        <v>947.51868890029903</v>
      </c>
      <c r="AY3787" s="6">
        <f t="shared" si="1780"/>
        <v>947.51868890029903</v>
      </c>
      <c r="AZ3787" s="20">
        <v>453825517.14883399</v>
      </c>
      <c r="BA3787" s="20">
        <v>561445271.65850997</v>
      </c>
      <c r="BB3787" s="20">
        <v>469975945.98653901</v>
      </c>
      <c r="BC3787" s="20">
        <v>266753265.20611501</v>
      </c>
      <c r="BD3787" s="19">
        <f t="shared" si="1781"/>
        <v>1751.999999999998</v>
      </c>
      <c r="BE3787" s="18">
        <v>19.224000569412201</v>
      </c>
      <c r="BF3787" s="20">
        <v>2726246.8260522699</v>
      </c>
      <c r="BG3787" s="20">
        <v>160963.68850555201</v>
      </c>
      <c r="BH3787" s="19">
        <f t="shared" si="1799"/>
        <v>202.36619257733415</v>
      </c>
      <c r="BI3787" s="20">
        <v>1009.50609656698</v>
      </c>
      <c r="BJ3787">
        <v>40</v>
      </c>
      <c r="BK3787" s="22">
        <v>3040</v>
      </c>
      <c r="BL3787" s="22">
        <v>4611.9232000000002</v>
      </c>
      <c r="BM3787" s="22">
        <v>760</v>
      </c>
      <c r="BN3787" s="22">
        <v>190</v>
      </c>
      <c r="BO3787">
        <v>0.29159157236904898</v>
      </c>
    </row>
    <row r="3788" spans="1:67" x14ac:dyDescent="0.2">
      <c r="A3788" s="27">
        <v>3787</v>
      </c>
      <c r="B3788" s="18">
        <v>772.58119635228297</v>
      </c>
      <c r="C3788" s="18">
        <v>152</v>
      </c>
      <c r="D3788">
        <v>1000</v>
      </c>
      <c r="E3788">
        <v>4000</v>
      </c>
      <c r="F3788">
        <v>6</v>
      </c>
      <c r="G3788" s="23">
        <f t="shared" si="1782"/>
        <v>0.86003061132165104</v>
      </c>
      <c r="H3788">
        <v>100</v>
      </c>
      <c r="I3788" s="17">
        <v>181.693359824336</v>
      </c>
      <c r="J3788" s="6">
        <f t="shared" si="1783"/>
        <v>181.24238554989688</v>
      </c>
      <c r="K3788" s="6">
        <f t="shared" si="1770"/>
        <v>181.24238554989694</v>
      </c>
      <c r="L3788" s="6">
        <f t="shared" si="1784"/>
        <v>1.0000000000000002</v>
      </c>
      <c r="M3788" s="6">
        <f t="shared" si="1785"/>
        <v>181.69335982433603</v>
      </c>
      <c r="N3788" s="28">
        <v>100</v>
      </c>
      <c r="O3788" s="17">
        <v>276.04297597262502</v>
      </c>
      <c r="P3788" s="6">
        <f t="shared" si="1786"/>
        <v>262.18790526738098</v>
      </c>
      <c r="Q3788" s="6">
        <f t="shared" si="1772"/>
        <v>262.18790526738098</v>
      </c>
      <c r="R3788" s="17">
        <v>262.18790526738098</v>
      </c>
      <c r="S3788" s="6">
        <f t="shared" si="1787"/>
        <v>13.855070705244032</v>
      </c>
      <c r="T3788" s="6">
        <f t="shared" si="1788"/>
        <v>276.04297597262502</v>
      </c>
      <c r="U3788" s="17">
        <v>56.721987779524497</v>
      </c>
      <c r="V3788" s="6">
        <f t="shared" si="1789"/>
        <v>51.1473901230964</v>
      </c>
      <c r="W3788" s="6">
        <f t="shared" si="1773"/>
        <v>51.1473901230964</v>
      </c>
      <c r="X3788" s="17">
        <v>51.1473901230964</v>
      </c>
      <c r="Y3788" s="6">
        <f t="shared" si="1790"/>
        <v>5.5745976564280966</v>
      </c>
      <c r="Z3788" s="6">
        <f t="shared" si="1791"/>
        <v>56.721987779524497</v>
      </c>
      <c r="AA3788" s="17">
        <v>305.81589486565798</v>
      </c>
      <c r="AB3788" s="6">
        <f t="shared" si="1771"/>
        <v>239.953908563071</v>
      </c>
      <c r="AC3788" s="6">
        <f t="shared" si="1774"/>
        <v>239.953908563071</v>
      </c>
      <c r="AD3788" s="17">
        <v>281.006980994316</v>
      </c>
      <c r="AE3788" s="6">
        <f t="shared" si="1792"/>
        <v>24.808913871341986</v>
      </c>
      <c r="AF3788" s="17">
        <v>239.953908563071</v>
      </c>
      <c r="AG3788" s="6">
        <f t="shared" si="1793"/>
        <v>41.053072431244999</v>
      </c>
      <c r="AH3788" s="6">
        <f t="shared" si="1775"/>
        <v>41.053072431244999</v>
      </c>
      <c r="AI3788" s="6">
        <f t="shared" si="1794"/>
        <v>305.81589486565804</v>
      </c>
      <c r="AJ3788" s="17">
        <v>171.38769521062301</v>
      </c>
      <c r="AK3788" s="6">
        <f t="shared" si="1795"/>
        <v>140.12026033564399</v>
      </c>
      <c r="AL3788" s="6">
        <f t="shared" si="1776"/>
        <v>140.12026033564399</v>
      </c>
      <c r="AM3788" s="17">
        <v>140.12026033564399</v>
      </c>
      <c r="AN3788" s="6">
        <f t="shared" si="1796"/>
        <v>31.267434874979017</v>
      </c>
      <c r="AO3788" s="6">
        <f t="shared" si="1797"/>
        <v>171.38769521062301</v>
      </c>
      <c r="AP3788" s="17">
        <v>3114.63817591937</v>
      </c>
      <c r="AQ3788" s="6">
        <f t="shared" si="1798"/>
        <v>3114.638175919371</v>
      </c>
      <c r="AR3788" s="17">
        <v>1279.2336585937401</v>
      </c>
      <c r="AS3788" s="6">
        <f t="shared" si="1777"/>
        <v>1279.2336585937401</v>
      </c>
      <c r="AT3788" s="17">
        <v>305.06710691978299</v>
      </c>
      <c r="AU3788" s="6">
        <f t="shared" si="1778"/>
        <v>305.06710691978299</v>
      </c>
      <c r="AV3788" s="17">
        <v>582.92062228597001</v>
      </c>
      <c r="AW3788" s="6">
        <f t="shared" si="1779"/>
        <v>582.92062228597001</v>
      </c>
      <c r="AX3788" s="17">
        <v>947.41678811987799</v>
      </c>
      <c r="AY3788" s="6">
        <f t="shared" si="1780"/>
        <v>947.41678811987799</v>
      </c>
      <c r="AZ3788" s="20">
        <v>465132739.51117897</v>
      </c>
      <c r="BA3788" s="20">
        <v>561445271.65850997</v>
      </c>
      <c r="BB3788" s="20">
        <v>480195619.86584198</v>
      </c>
      <c r="BC3788" s="20">
        <v>245226368.96446699</v>
      </c>
      <c r="BD3788" s="19">
        <f t="shared" si="1781"/>
        <v>1751.9999999999982</v>
      </c>
      <c r="BE3788" s="18">
        <v>21.968892336839101</v>
      </c>
      <c r="BF3788" s="20">
        <v>2502280.50896338</v>
      </c>
      <c r="BG3788" s="20">
        <v>147740.217998359</v>
      </c>
      <c r="BH3788" s="19">
        <f t="shared" si="1799"/>
        <v>185.74142829637012</v>
      </c>
      <c r="BI3788" s="20">
        <v>1081.6136748931899</v>
      </c>
      <c r="BJ3788">
        <v>40</v>
      </c>
      <c r="BK3788" s="22">
        <v>3040</v>
      </c>
      <c r="BL3788" s="22">
        <v>4611.9232000000002</v>
      </c>
      <c r="BM3788" s="22">
        <v>760</v>
      </c>
      <c r="BN3788" s="22">
        <v>190</v>
      </c>
      <c r="BO3788">
        <v>0.29784845484920502</v>
      </c>
    </row>
    <row r="3789" spans="1:67" x14ac:dyDescent="0.2">
      <c r="A3789" s="27">
        <v>3788</v>
      </c>
      <c r="B3789" s="18">
        <v>824.08660944243502</v>
      </c>
      <c r="C3789" s="18">
        <v>152</v>
      </c>
      <c r="D3789">
        <v>1000</v>
      </c>
      <c r="E3789">
        <v>4000</v>
      </c>
      <c r="F3789">
        <v>5</v>
      </c>
      <c r="G3789" s="23">
        <f t="shared" si="1782"/>
        <v>0.87156101273180964</v>
      </c>
      <c r="H3789">
        <v>100</v>
      </c>
      <c r="I3789" s="17">
        <v>179.700827384641</v>
      </c>
      <c r="J3789" s="6">
        <f t="shared" si="1783"/>
        <v>179.41495251509397</v>
      </c>
      <c r="K3789" s="6">
        <f t="shared" si="1770"/>
        <v>179.41495251509397</v>
      </c>
      <c r="L3789" s="6">
        <f t="shared" si="1784"/>
        <v>1</v>
      </c>
      <c r="M3789" s="6">
        <f t="shared" si="1785"/>
        <v>179.700827384641</v>
      </c>
      <c r="N3789" s="28">
        <v>99.999999076903705</v>
      </c>
      <c r="O3789" s="17">
        <v>287.84725114533001</v>
      </c>
      <c r="P3789" s="6">
        <f t="shared" si="1786"/>
        <v>273.39990375857599</v>
      </c>
      <c r="Q3789" s="6">
        <f t="shared" si="1772"/>
        <v>273.39990375857599</v>
      </c>
      <c r="R3789" s="17">
        <v>273.39990375857599</v>
      </c>
      <c r="S3789" s="6">
        <f t="shared" si="1787"/>
        <v>14.447347386754018</v>
      </c>
      <c r="T3789" s="6">
        <f t="shared" si="1788"/>
        <v>287.84725114533001</v>
      </c>
      <c r="U3789" s="17">
        <v>56.722733798897401</v>
      </c>
      <c r="V3789" s="6">
        <f t="shared" si="1789"/>
        <v>51.148136142469397</v>
      </c>
      <c r="W3789" s="6">
        <f t="shared" si="1773"/>
        <v>51.148136142469397</v>
      </c>
      <c r="X3789" s="17">
        <v>51.148136142469397</v>
      </c>
      <c r="Y3789" s="6">
        <f t="shared" si="1790"/>
        <v>5.5745976564280042</v>
      </c>
      <c r="Z3789" s="6">
        <f t="shared" si="1791"/>
        <v>56.722733798897401</v>
      </c>
      <c r="AA3789" s="17">
        <v>281.564706959381</v>
      </c>
      <c r="AB3789" s="6">
        <f t="shared" si="1771"/>
        <v>216.96907853672201</v>
      </c>
      <c r="AC3789" s="6">
        <f t="shared" si="1774"/>
        <v>216.96907853672201</v>
      </c>
      <c r="AD3789" s="17">
        <v>258.00402019566098</v>
      </c>
      <c r="AE3789" s="6">
        <f t="shared" si="1792"/>
        <v>23.560686763720014</v>
      </c>
      <c r="AF3789" s="17">
        <v>216.96907853672201</v>
      </c>
      <c r="AG3789" s="6">
        <f t="shared" si="1793"/>
        <v>41.034941658938976</v>
      </c>
      <c r="AH3789" s="6">
        <f t="shared" si="1775"/>
        <v>41.034941658938976</v>
      </c>
      <c r="AI3789" s="6">
        <f t="shared" si="1794"/>
        <v>281.564706959381</v>
      </c>
      <c r="AJ3789" s="17">
        <v>167.81778905213599</v>
      </c>
      <c r="AK3789" s="6">
        <f t="shared" si="1795"/>
        <v>137.162811875171</v>
      </c>
      <c r="AL3789" s="6">
        <f t="shared" si="1776"/>
        <v>137.162811875171</v>
      </c>
      <c r="AM3789" s="17">
        <v>137.162811875171</v>
      </c>
      <c r="AN3789" s="6">
        <f t="shared" si="1796"/>
        <v>30.654977176964991</v>
      </c>
      <c r="AO3789" s="6">
        <f t="shared" si="1797"/>
        <v>167.81778905213599</v>
      </c>
      <c r="AP3789" s="17">
        <v>3102.8122387386802</v>
      </c>
      <c r="AQ3789" s="6">
        <f t="shared" si="1798"/>
        <v>3102.8122387386798</v>
      </c>
      <c r="AR3789" s="17">
        <v>1364.5358048898299</v>
      </c>
      <c r="AS3789" s="6">
        <f t="shared" si="1777"/>
        <v>1364.5358048898299</v>
      </c>
      <c r="AT3789" s="17">
        <v>305.07155653043299</v>
      </c>
      <c r="AU3789" s="6">
        <f t="shared" si="1778"/>
        <v>305.07155653043299</v>
      </c>
      <c r="AV3789" s="17">
        <v>485.77427048214997</v>
      </c>
      <c r="AW3789" s="6">
        <f t="shared" si="1779"/>
        <v>485.77427048214997</v>
      </c>
      <c r="AX3789" s="17">
        <v>947.43060683626697</v>
      </c>
      <c r="AY3789" s="6">
        <f t="shared" si="1780"/>
        <v>947.43060683626697</v>
      </c>
      <c r="AZ3789" s="20">
        <v>475684141.11182398</v>
      </c>
      <c r="BA3789" s="20">
        <v>561445271.65850997</v>
      </c>
      <c r="BB3789" s="20">
        <v>489845497.54399902</v>
      </c>
      <c r="BC3789" s="20">
        <v>225025108.052944</v>
      </c>
      <c r="BD3789" s="19">
        <f t="shared" si="1781"/>
        <v>1752.0000183672769</v>
      </c>
      <c r="BE3789" s="18">
        <v>24.588766105910899</v>
      </c>
      <c r="BF3789" s="20">
        <v>2298439.6498465901</v>
      </c>
      <c r="BG3789" s="20">
        <v>135704.999382776</v>
      </c>
      <c r="BH3789" s="19">
        <f t="shared" si="1799"/>
        <v>170.61055201871028</v>
      </c>
      <c r="BI3789" s="20">
        <v>1153.7212532194101</v>
      </c>
      <c r="BJ3789">
        <v>40</v>
      </c>
      <c r="BK3789" s="22">
        <v>3040</v>
      </c>
      <c r="BL3789" s="22">
        <v>4611.9232000000002</v>
      </c>
      <c r="BM3789" s="22">
        <v>760</v>
      </c>
      <c r="BN3789" s="22">
        <v>190</v>
      </c>
      <c r="BO3789">
        <v>0.30375423884258601</v>
      </c>
    </row>
    <row r="3790" spans="1:67" x14ac:dyDescent="0.2">
      <c r="A3790" s="27">
        <v>3789</v>
      </c>
      <c r="B3790" s="18">
        <v>875.59202253258798</v>
      </c>
      <c r="C3790" s="18">
        <v>152</v>
      </c>
      <c r="D3790">
        <v>1000</v>
      </c>
      <c r="E3790">
        <v>4000</v>
      </c>
      <c r="F3790">
        <v>5</v>
      </c>
      <c r="G3790" s="23">
        <f t="shared" si="1782"/>
        <v>0.88153477122026747</v>
      </c>
      <c r="H3790">
        <v>100</v>
      </c>
      <c r="I3790" s="17">
        <v>183.91753148678501</v>
      </c>
      <c r="J3790" s="6">
        <f t="shared" si="1783"/>
        <v>183.58510377023188</v>
      </c>
      <c r="K3790" s="6">
        <f t="shared" si="1770"/>
        <v>183.58510377023188</v>
      </c>
      <c r="L3790" s="6">
        <f t="shared" si="1784"/>
        <v>1</v>
      </c>
      <c r="M3790" s="6">
        <f t="shared" si="1785"/>
        <v>183.91753148678501</v>
      </c>
      <c r="N3790" s="28">
        <v>100</v>
      </c>
      <c r="O3790" s="17">
        <v>299.69356913647198</v>
      </c>
      <c r="P3790" s="6">
        <f t="shared" si="1786"/>
        <v>284.650183285087</v>
      </c>
      <c r="Q3790" s="6">
        <f t="shared" si="1772"/>
        <v>284.650183285087</v>
      </c>
      <c r="R3790" s="17">
        <v>284.650183285087</v>
      </c>
      <c r="S3790" s="6">
        <f t="shared" si="1787"/>
        <v>15.043385851384983</v>
      </c>
      <c r="T3790" s="6">
        <f t="shared" si="1788"/>
        <v>299.69356913647198</v>
      </c>
      <c r="U3790" s="17">
        <v>56.717508598001302</v>
      </c>
      <c r="V3790" s="6">
        <f t="shared" si="1789"/>
        <v>51.142910941573199</v>
      </c>
      <c r="W3790" s="6">
        <f t="shared" si="1773"/>
        <v>51.142910941573199</v>
      </c>
      <c r="X3790" s="17">
        <v>51.142910941573199</v>
      </c>
      <c r="Y3790" s="6">
        <f t="shared" si="1790"/>
        <v>5.5745976564281037</v>
      </c>
      <c r="Z3790" s="6">
        <f t="shared" si="1791"/>
        <v>56.717508598001302</v>
      </c>
      <c r="AA3790" s="17">
        <v>301.04663668199498</v>
      </c>
      <c r="AB3790" s="6">
        <f t="shared" si="1771"/>
        <v>235.30032832661101</v>
      </c>
      <c r="AC3790" s="6">
        <f t="shared" si="1774"/>
        <v>235.30032832661101</v>
      </c>
      <c r="AD3790" s="17">
        <v>276.49411018021402</v>
      </c>
      <c r="AE3790" s="6">
        <f t="shared" si="1792"/>
        <v>24.55252650178096</v>
      </c>
      <c r="AF3790" s="17">
        <v>235.30032832661101</v>
      </c>
      <c r="AG3790" s="6">
        <f t="shared" si="1793"/>
        <v>41.193781853603014</v>
      </c>
      <c r="AH3790" s="6">
        <f t="shared" si="1775"/>
        <v>41.193781853603014</v>
      </c>
      <c r="AI3790" s="6">
        <f t="shared" si="1794"/>
        <v>301.04663668199498</v>
      </c>
      <c r="AJ3790" s="17">
        <v>164.617117933326</v>
      </c>
      <c r="AK3790" s="6">
        <f t="shared" si="1795"/>
        <v>134.50792596837499</v>
      </c>
      <c r="AL3790" s="6">
        <f t="shared" si="1776"/>
        <v>134.50792596837499</v>
      </c>
      <c r="AM3790" s="17">
        <v>134.50792596837499</v>
      </c>
      <c r="AN3790" s="6">
        <f t="shared" si="1796"/>
        <v>30.109191964951009</v>
      </c>
      <c r="AO3790" s="6">
        <f t="shared" si="1797"/>
        <v>164.617117933326</v>
      </c>
      <c r="AP3790" s="17">
        <v>3187.7700364624402</v>
      </c>
      <c r="AQ3790" s="6">
        <f t="shared" si="1798"/>
        <v>3187.770036462437</v>
      </c>
      <c r="AR3790" s="17">
        <v>1449.67118178391</v>
      </c>
      <c r="AS3790" s="6">
        <f t="shared" si="1777"/>
        <v>1449.67118178391</v>
      </c>
      <c r="AT3790" s="17">
        <v>305.04039097307799</v>
      </c>
      <c r="AU3790" s="6">
        <f t="shared" si="1778"/>
        <v>305.04039097307799</v>
      </c>
      <c r="AV3790" s="17">
        <v>485.72464466301301</v>
      </c>
      <c r="AW3790" s="6">
        <f t="shared" si="1779"/>
        <v>485.72464466301301</v>
      </c>
      <c r="AX3790" s="17">
        <v>947.33381904243595</v>
      </c>
      <c r="AY3790" s="6">
        <f t="shared" si="1780"/>
        <v>947.33381904243595</v>
      </c>
      <c r="AZ3790" s="20">
        <v>484877578.628066</v>
      </c>
      <c r="BA3790" s="20">
        <v>561445271.65850997</v>
      </c>
      <c r="BB3790" s="20">
        <v>498126068.89133102</v>
      </c>
      <c r="BC3790" s="20">
        <v>207551080.82209101</v>
      </c>
      <c r="BD3790" s="19">
        <f t="shared" si="1781"/>
        <v>1751.9999999999982</v>
      </c>
      <c r="BE3790" s="18">
        <v>27.1219247572466</v>
      </c>
      <c r="BF3790" s="20">
        <v>2133576.7795953802</v>
      </c>
      <c r="BG3790" s="20">
        <v>125971.12809876099</v>
      </c>
      <c r="BH3790" s="19">
        <f t="shared" si="1799"/>
        <v>158.37297097685857</v>
      </c>
      <c r="BI3790" s="20">
        <v>1225.82883154562</v>
      </c>
      <c r="BJ3790">
        <v>40</v>
      </c>
      <c r="BK3790" s="22">
        <v>3040</v>
      </c>
      <c r="BL3790" s="22">
        <v>4611.9232000000002</v>
      </c>
      <c r="BM3790" s="22">
        <v>760</v>
      </c>
      <c r="BN3790" s="22">
        <v>190</v>
      </c>
      <c r="BO3790">
        <v>0.30882170168167999</v>
      </c>
    </row>
    <row r="3791" spans="1:67" x14ac:dyDescent="0.2">
      <c r="A3791" s="27">
        <v>3790</v>
      </c>
      <c r="B3791" s="18">
        <v>927.09743562274002</v>
      </c>
      <c r="C3791" s="18">
        <v>152</v>
      </c>
      <c r="D3791">
        <v>1000</v>
      </c>
      <c r="E3791">
        <v>4000</v>
      </c>
      <c r="F3791">
        <v>5</v>
      </c>
      <c r="G3791" s="23">
        <f t="shared" si="1782"/>
        <v>0.89110801697424591</v>
      </c>
      <c r="H3791">
        <v>100</v>
      </c>
      <c r="I3791" s="17">
        <v>188.18266280959699</v>
      </c>
      <c r="J3791" s="6">
        <f t="shared" si="1783"/>
        <v>187.74337112741577</v>
      </c>
      <c r="K3791" s="6">
        <f t="shared" si="1770"/>
        <v>187.74337112741577</v>
      </c>
      <c r="L3791" s="6">
        <f t="shared" si="1784"/>
        <v>1</v>
      </c>
      <c r="M3791" s="6">
        <f t="shared" si="1785"/>
        <v>188.18266280959699</v>
      </c>
      <c r="N3791" s="28">
        <v>100</v>
      </c>
      <c r="O3791" s="17">
        <v>311.70000701197603</v>
      </c>
      <c r="P3791" s="6">
        <f t="shared" si="1786"/>
        <v>296.05251470257099</v>
      </c>
      <c r="Q3791" s="6">
        <f t="shared" si="1772"/>
        <v>296.05251470257099</v>
      </c>
      <c r="R3791" s="17">
        <v>296.05251470257099</v>
      </c>
      <c r="S3791" s="6">
        <f t="shared" si="1787"/>
        <v>15.647492309405038</v>
      </c>
      <c r="T3791" s="6">
        <f t="shared" si="1788"/>
        <v>311.70000701197603</v>
      </c>
      <c r="U3791" s="17">
        <v>56.712578750395103</v>
      </c>
      <c r="V3791" s="6">
        <f t="shared" si="1789"/>
        <v>51.137981093966999</v>
      </c>
      <c r="W3791" s="6">
        <f t="shared" si="1773"/>
        <v>51.137981093966999</v>
      </c>
      <c r="X3791" s="17">
        <v>51.137981093966999</v>
      </c>
      <c r="Y3791" s="6">
        <f t="shared" si="1790"/>
        <v>5.5745976564281037</v>
      </c>
      <c r="Z3791" s="6">
        <f t="shared" si="1791"/>
        <v>56.712578750395103</v>
      </c>
      <c r="AA3791" s="17">
        <v>321.80773562424201</v>
      </c>
      <c r="AB3791" s="6">
        <f t="shared" si="1771"/>
        <v>254.880905406393</v>
      </c>
      <c r="AC3791" s="6">
        <f t="shared" si="1774"/>
        <v>254.880905406393</v>
      </c>
      <c r="AD3791" s="17">
        <v>296.19999475030897</v>
      </c>
      <c r="AE3791" s="6">
        <f t="shared" si="1792"/>
        <v>25.607740873933039</v>
      </c>
      <c r="AF3791" s="17">
        <v>254.880905406393</v>
      </c>
      <c r="AG3791" s="6">
        <f t="shared" si="1793"/>
        <v>41.319089343915977</v>
      </c>
      <c r="AH3791" s="6">
        <f t="shared" si="1775"/>
        <v>41.319089343915977</v>
      </c>
      <c r="AI3791" s="6">
        <f t="shared" si="1794"/>
        <v>321.80773562424201</v>
      </c>
      <c r="AJ3791" s="17">
        <v>161.76917231602999</v>
      </c>
      <c r="AK3791" s="6">
        <f t="shared" si="1795"/>
        <v>132.14614864876401</v>
      </c>
      <c r="AL3791" s="6">
        <f t="shared" si="1776"/>
        <v>132.14614864876401</v>
      </c>
      <c r="AM3791" s="17">
        <v>132.14614864876401</v>
      </c>
      <c r="AN3791" s="6">
        <f t="shared" si="1796"/>
        <v>29.623023667265983</v>
      </c>
      <c r="AO3791" s="6">
        <f t="shared" si="1797"/>
        <v>161.76917231602999</v>
      </c>
      <c r="AP3791" s="17">
        <v>3272.7293113975202</v>
      </c>
      <c r="AQ3791" s="6">
        <f t="shared" si="1798"/>
        <v>3272.729311397527</v>
      </c>
      <c r="AR3791" s="17">
        <v>1534.79799826719</v>
      </c>
      <c r="AS3791" s="6">
        <f t="shared" si="1777"/>
        <v>1534.79799826719</v>
      </c>
      <c r="AT3791" s="17">
        <v>305.01098704175001</v>
      </c>
      <c r="AU3791" s="6">
        <f t="shared" si="1778"/>
        <v>305.01098704175001</v>
      </c>
      <c r="AV3791" s="17">
        <v>485.67782393199298</v>
      </c>
      <c r="AW3791" s="6">
        <f t="shared" si="1779"/>
        <v>485.67782393199298</v>
      </c>
      <c r="AX3791" s="17">
        <v>947.24250215659401</v>
      </c>
      <c r="AY3791" s="6">
        <f t="shared" si="1780"/>
        <v>947.24250215659401</v>
      </c>
      <c r="AZ3791" s="20">
        <v>493283229.16248602</v>
      </c>
      <c r="BA3791" s="20">
        <v>561445271.65850997</v>
      </c>
      <c r="BB3791" s="20">
        <v>506492744.91788101</v>
      </c>
      <c r="BC3791" s="20">
        <v>190778754.261121</v>
      </c>
      <c r="BD3791" s="19">
        <f t="shared" si="1781"/>
        <v>1751.9999999999982</v>
      </c>
      <c r="BE3791" s="18">
        <v>29.516471705171501</v>
      </c>
      <c r="BF3791" s="20">
        <v>1959840.1135980799</v>
      </c>
      <c r="BG3791" s="20">
        <v>115713.328137164</v>
      </c>
      <c r="BH3791" s="19">
        <f t="shared" si="1799"/>
        <v>145.47669640884192</v>
      </c>
      <c r="BI3791" s="20">
        <v>1297.9364098718299</v>
      </c>
      <c r="BJ3791">
        <v>40</v>
      </c>
      <c r="BK3791" s="22">
        <v>3040</v>
      </c>
      <c r="BL3791" s="22">
        <v>4611.9232000000002</v>
      </c>
      <c r="BM3791" s="22">
        <v>760</v>
      </c>
      <c r="BN3791" s="22">
        <v>190</v>
      </c>
      <c r="BO3791">
        <v>0.31389683819314201</v>
      </c>
    </row>
    <row r="3792" spans="1:67" x14ac:dyDescent="0.2">
      <c r="A3792" s="27">
        <v>3791</v>
      </c>
      <c r="B3792" s="18">
        <v>978.60284871289196</v>
      </c>
      <c r="C3792" s="18">
        <v>152</v>
      </c>
      <c r="D3792">
        <v>1000</v>
      </c>
      <c r="E3792">
        <v>4000</v>
      </c>
      <c r="F3792">
        <v>5</v>
      </c>
      <c r="G3792" s="23">
        <f t="shared" si="1782"/>
        <v>0.89882649345298504</v>
      </c>
      <c r="H3792">
        <v>100</v>
      </c>
      <c r="I3792" s="17">
        <v>192.48192785982701</v>
      </c>
      <c r="J3792" s="6">
        <f t="shared" si="1783"/>
        <v>192.0507925700812</v>
      </c>
      <c r="K3792" s="6">
        <f t="shared" si="1770"/>
        <v>192.0507925700812</v>
      </c>
      <c r="L3792" s="6">
        <f t="shared" si="1784"/>
        <v>1</v>
      </c>
      <c r="M3792" s="6">
        <f t="shared" si="1785"/>
        <v>192.48192785982701</v>
      </c>
      <c r="N3792" s="28">
        <v>99.999997736210005</v>
      </c>
      <c r="O3792" s="17">
        <v>323.93394788413502</v>
      </c>
      <c r="P3792" s="6">
        <f t="shared" si="1786"/>
        <v>307.67089853638902</v>
      </c>
      <c r="Q3792" s="6">
        <f t="shared" si="1772"/>
        <v>307.67089853638902</v>
      </c>
      <c r="R3792" s="17">
        <v>307.67089853638902</v>
      </c>
      <c r="S3792" s="6">
        <f t="shared" si="1787"/>
        <v>16.263049347746005</v>
      </c>
      <c r="T3792" s="6">
        <f t="shared" si="1788"/>
        <v>323.93394788413502</v>
      </c>
      <c r="U3792" s="17">
        <v>56.707919902211103</v>
      </c>
      <c r="V3792" s="6">
        <f t="shared" si="1789"/>
        <v>51.133322245782999</v>
      </c>
      <c r="W3792" s="6">
        <f t="shared" si="1773"/>
        <v>51.133322245782999</v>
      </c>
      <c r="X3792" s="17">
        <v>51.133322245782999</v>
      </c>
      <c r="Y3792" s="6">
        <f t="shared" si="1790"/>
        <v>5.5745976564281037</v>
      </c>
      <c r="Z3792" s="6">
        <f t="shared" si="1791"/>
        <v>56.707919902211103</v>
      </c>
      <c r="AA3792" s="17">
        <v>343.01879649395602</v>
      </c>
      <c r="AB3792" s="6">
        <f t="shared" si="1771"/>
        <v>275.12928253324901</v>
      </c>
      <c r="AC3792" s="6">
        <f t="shared" si="1774"/>
        <v>275.12928253324901</v>
      </c>
      <c r="AD3792" s="17">
        <v>316.32755223884999</v>
      </c>
      <c r="AE3792" s="6">
        <f t="shared" si="1792"/>
        <v>26.691244255106028</v>
      </c>
      <c r="AF3792" s="17">
        <v>275.12928253324901</v>
      </c>
      <c r="AG3792" s="6">
        <f t="shared" si="1793"/>
        <v>41.198269705600978</v>
      </c>
      <c r="AH3792" s="6">
        <f t="shared" si="1775"/>
        <v>41.198269705600978</v>
      </c>
      <c r="AI3792" s="6">
        <f t="shared" si="1794"/>
        <v>343.01879649395602</v>
      </c>
      <c r="AJ3792" s="17">
        <v>159.32308863262099</v>
      </c>
      <c r="AK3792" s="6">
        <f t="shared" si="1795"/>
        <v>130.116717345241</v>
      </c>
      <c r="AL3792" s="6">
        <f t="shared" si="1776"/>
        <v>130.116717345241</v>
      </c>
      <c r="AM3792" s="17">
        <v>130.116717345241</v>
      </c>
      <c r="AN3792" s="6">
        <f t="shared" si="1796"/>
        <v>29.206371287379994</v>
      </c>
      <c r="AO3792" s="6">
        <f t="shared" si="1797"/>
        <v>159.32308863262099</v>
      </c>
      <c r="AP3792" s="17">
        <v>3357.68994173792</v>
      </c>
      <c r="AQ3792" s="6">
        <f t="shared" si="1798"/>
        <v>3357.68994173791</v>
      </c>
      <c r="AR3792" s="17">
        <v>1619.91696020317</v>
      </c>
      <c r="AS3792" s="6">
        <f t="shared" si="1777"/>
        <v>1619.91696020317</v>
      </c>
      <c r="AT3792" s="17">
        <v>304.98319947852002</v>
      </c>
      <c r="AU3792" s="6">
        <f t="shared" si="1778"/>
        <v>304.98319947852002</v>
      </c>
      <c r="AV3792" s="17">
        <v>485.63357699068501</v>
      </c>
      <c r="AW3792" s="6">
        <f t="shared" si="1779"/>
        <v>485.63357699068501</v>
      </c>
      <c r="AX3792" s="17">
        <v>947.156205065535</v>
      </c>
      <c r="AY3792" s="6">
        <f t="shared" si="1780"/>
        <v>947.156205065535</v>
      </c>
      <c r="AZ3792" s="20">
        <v>500517250.44159102</v>
      </c>
      <c r="BA3792" s="20">
        <v>561445271.65850997</v>
      </c>
      <c r="BB3792" s="20">
        <v>512781458.78062999</v>
      </c>
      <c r="BC3792" s="20">
        <v>177255979.45766699</v>
      </c>
      <c r="BD3792" s="19">
        <f t="shared" si="1781"/>
        <v>1751.9999603383981</v>
      </c>
      <c r="BE3792" s="18">
        <v>31.8478066303581</v>
      </c>
      <c r="BF3792" s="20">
        <v>1806798.9328135799</v>
      </c>
      <c r="BG3792" s="20">
        <v>106677.435745868</v>
      </c>
      <c r="BH3792" s="19">
        <f t="shared" si="1799"/>
        <v>134.11662714081481</v>
      </c>
      <c r="BI3792" s="20">
        <v>1370.0439881980401</v>
      </c>
      <c r="BJ3792">
        <v>40</v>
      </c>
      <c r="BK3792" s="22">
        <v>3040</v>
      </c>
      <c r="BL3792" s="22">
        <v>4611.9232000000002</v>
      </c>
      <c r="BM3792" s="22">
        <v>760</v>
      </c>
      <c r="BN3792" s="22">
        <v>190</v>
      </c>
      <c r="BO3792">
        <v>0.31777235841184698</v>
      </c>
    </row>
    <row r="3793" spans="1:67" x14ac:dyDescent="0.2">
      <c r="A3793" s="27">
        <v>3792</v>
      </c>
      <c r="B3793" s="18">
        <v>1030.10826180304</v>
      </c>
      <c r="C3793" s="18">
        <v>152</v>
      </c>
      <c r="D3793">
        <v>1000</v>
      </c>
      <c r="E3793">
        <v>4000</v>
      </c>
      <c r="F3793">
        <v>5</v>
      </c>
      <c r="G3793" s="23">
        <f t="shared" si="1782"/>
        <v>0.90623421263594173</v>
      </c>
      <c r="H3793">
        <v>100</v>
      </c>
      <c r="I3793" s="17">
        <v>196.83543292844899</v>
      </c>
      <c r="J3793" s="6">
        <f t="shared" si="1783"/>
        <v>196.32500493910854</v>
      </c>
      <c r="K3793" s="6">
        <f t="shared" si="1770"/>
        <v>196.32500493910854</v>
      </c>
      <c r="L3793" s="6">
        <f t="shared" si="1784"/>
        <v>1</v>
      </c>
      <c r="M3793" s="6">
        <f t="shared" si="1785"/>
        <v>196.83543292844899</v>
      </c>
      <c r="N3793" s="28">
        <v>100</v>
      </c>
      <c r="O3793" s="17">
        <v>336.33838629892603</v>
      </c>
      <c r="P3793" s="6">
        <f t="shared" si="1786"/>
        <v>319.45119101615501</v>
      </c>
      <c r="Q3793" s="6">
        <f t="shared" si="1772"/>
        <v>319.45119101615501</v>
      </c>
      <c r="R3793" s="17">
        <v>319.45119101615501</v>
      </c>
      <c r="S3793" s="6">
        <f t="shared" si="1787"/>
        <v>16.887195282771017</v>
      </c>
      <c r="T3793" s="6">
        <f t="shared" si="1788"/>
        <v>336.33838629892603</v>
      </c>
      <c r="U3793" s="17">
        <v>56.703510305477501</v>
      </c>
      <c r="V3793" s="6">
        <f t="shared" si="1789"/>
        <v>51.128912649049298</v>
      </c>
      <c r="W3793" s="6">
        <f t="shared" si="1773"/>
        <v>51.128912649049298</v>
      </c>
      <c r="X3793" s="17">
        <v>51.128912649049298</v>
      </c>
      <c r="Y3793" s="6">
        <f t="shared" si="1790"/>
        <v>5.5745976564282032</v>
      </c>
      <c r="Z3793" s="6">
        <f t="shared" si="1791"/>
        <v>56.703510305477501</v>
      </c>
      <c r="AA3793" s="17">
        <v>365.033192283929</v>
      </c>
      <c r="AB3793" s="6">
        <f t="shared" si="1771"/>
        <v>296.145435977879</v>
      </c>
      <c r="AC3793" s="6">
        <f t="shared" si="1774"/>
        <v>296.145435977879</v>
      </c>
      <c r="AD3793" s="17">
        <v>337.21283714698399</v>
      </c>
      <c r="AE3793" s="6">
        <f t="shared" si="1792"/>
        <v>27.820355136945011</v>
      </c>
      <c r="AF3793" s="17">
        <v>296.145435977879</v>
      </c>
      <c r="AG3793" s="6">
        <f t="shared" si="1793"/>
        <v>41.067401169104983</v>
      </c>
      <c r="AH3793" s="6">
        <f t="shared" si="1775"/>
        <v>41.067401169104983</v>
      </c>
      <c r="AI3793" s="6">
        <f t="shared" si="1794"/>
        <v>365.033192283929</v>
      </c>
      <c r="AJ3793" s="17">
        <v>157.19576990315201</v>
      </c>
      <c r="AK3793" s="6">
        <f t="shared" si="1795"/>
        <v>128.35164416132099</v>
      </c>
      <c r="AL3793" s="6">
        <f t="shared" si="1776"/>
        <v>128.35164416132099</v>
      </c>
      <c r="AM3793" s="17">
        <v>128.35164416132099</v>
      </c>
      <c r="AN3793" s="6">
        <f t="shared" si="1796"/>
        <v>28.844125741831022</v>
      </c>
      <c r="AO3793" s="6">
        <f t="shared" si="1797"/>
        <v>157.19576990315201</v>
      </c>
      <c r="AP3793" s="17">
        <v>3442.651818711</v>
      </c>
      <c r="AQ3793" s="6">
        <f t="shared" si="1798"/>
        <v>3442.6518187109909</v>
      </c>
      <c r="AR3793" s="17">
        <v>1705.02869792706</v>
      </c>
      <c r="AS3793" s="6">
        <f t="shared" si="1777"/>
        <v>1705.02869792706</v>
      </c>
      <c r="AT3793" s="17">
        <v>304.95689856824902</v>
      </c>
      <c r="AU3793" s="6">
        <f t="shared" si="1778"/>
        <v>304.95689856824902</v>
      </c>
      <c r="AV3793" s="17">
        <v>485.59169728991901</v>
      </c>
      <c r="AW3793" s="6">
        <f t="shared" si="1779"/>
        <v>485.59169728991901</v>
      </c>
      <c r="AX3793" s="17">
        <v>947.07452492576294</v>
      </c>
      <c r="AY3793" s="6">
        <f t="shared" si="1780"/>
        <v>947.07452492576294</v>
      </c>
      <c r="AZ3793" s="20">
        <v>507038918.50291502</v>
      </c>
      <c r="BA3793" s="20">
        <v>561445271.65850997</v>
      </c>
      <c r="BB3793" s="20">
        <v>519238150.37674302</v>
      </c>
      <c r="BC3793" s="20">
        <v>164277659.46182999</v>
      </c>
      <c r="BD3793" s="19">
        <f t="shared" si="1781"/>
        <v>1751.999999999998</v>
      </c>
      <c r="BE3793" s="18">
        <v>34.045113247911303</v>
      </c>
      <c r="BF3793" s="20">
        <v>1676706.64149351</v>
      </c>
      <c r="BG3793" s="20">
        <v>98996.496933978502</v>
      </c>
      <c r="BH3793" s="19">
        <f t="shared" si="1799"/>
        <v>124.46002169198528</v>
      </c>
      <c r="BI3793" s="20">
        <v>1442.15156652426</v>
      </c>
      <c r="BJ3793">
        <v>40</v>
      </c>
      <c r="BK3793" s="22">
        <v>3040</v>
      </c>
      <c r="BL3793" s="22">
        <v>4611.9232000000002</v>
      </c>
      <c r="BM3793" s="22">
        <v>760</v>
      </c>
      <c r="BN3793" s="22">
        <v>190</v>
      </c>
      <c r="BO3793">
        <v>0.32175143306118498</v>
      </c>
    </row>
    <row r="3794" spans="1:67" x14ac:dyDescent="0.2">
      <c r="A3794" s="27">
        <v>3793</v>
      </c>
      <c r="B3794" s="18">
        <v>20.602165236060799</v>
      </c>
      <c r="C3794" s="18">
        <v>201.39999999999901</v>
      </c>
      <c r="D3794">
        <v>1000</v>
      </c>
      <c r="E3794">
        <v>4000</v>
      </c>
      <c r="F3794">
        <v>7</v>
      </c>
      <c r="G3794" s="23">
        <f t="shared" si="1782"/>
        <v>0.51884623943395058</v>
      </c>
      <c r="H3794">
        <v>100</v>
      </c>
      <c r="I3794" s="17">
        <v>144.786548678451</v>
      </c>
      <c r="J3794" s="6">
        <f t="shared" si="1783"/>
        <v>144.60062080415284</v>
      </c>
      <c r="K3794" s="6">
        <f t="shared" si="1770"/>
        <v>144.60062080415284</v>
      </c>
      <c r="L3794" s="6">
        <f t="shared" si="1784"/>
        <v>1</v>
      </c>
      <c r="M3794" s="6">
        <f t="shared" si="1785"/>
        <v>144.786548678451</v>
      </c>
      <c r="N3794" s="28">
        <v>99.999999999999901</v>
      </c>
      <c r="O3794" s="17">
        <v>131.22143410500101</v>
      </c>
      <c r="P3794" s="6">
        <f t="shared" si="1786"/>
        <v>124.647860406882</v>
      </c>
      <c r="Q3794" s="6">
        <f t="shared" si="1772"/>
        <v>124.647860406882</v>
      </c>
      <c r="R3794" s="17">
        <v>124.647860406882</v>
      </c>
      <c r="S3794" s="6">
        <f t="shared" si="1787"/>
        <v>6.5735736981190058</v>
      </c>
      <c r="T3794" s="6">
        <f t="shared" si="1788"/>
        <v>131.22143410500101</v>
      </c>
      <c r="U3794" s="17">
        <v>56.825658889542403</v>
      </c>
      <c r="V3794" s="6">
        <f t="shared" si="1789"/>
        <v>51.251061233114399</v>
      </c>
      <c r="W3794" s="6">
        <f t="shared" si="1773"/>
        <v>51.251061233114399</v>
      </c>
      <c r="X3794" s="17">
        <v>51.251061233114399</v>
      </c>
      <c r="Y3794" s="6">
        <f t="shared" si="1790"/>
        <v>5.5745976564280042</v>
      </c>
      <c r="Z3794" s="6">
        <f t="shared" si="1791"/>
        <v>56.825658889542403</v>
      </c>
      <c r="AA3794" s="17">
        <v>149.40790937296899</v>
      </c>
      <c r="AB3794" s="6">
        <f t="shared" si="1771"/>
        <v>85.063863402921498</v>
      </c>
      <c r="AC3794" s="6">
        <f t="shared" si="1774"/>
        <v>85.063863402921498</v>
      </c>
      <c r="AD3794" s="17">
        <v>131.28873389511401</v>
      </c>
      <c r="AE3794" s="6">
        <f t="shared" si="1792"/>
        <v>18.119175477854981</v>
      </c>
      <c r="AF3794" s="17">
        <v>85.063863402921498</v>
      </c>
      <c r="AG3794" s="6">
        <f t="shared" si="1793"/>
        <v>46.224870492192508</v>
      </c>
      <c r="AH3794" s="6">
        <f t="shared" si="1775"/>
        <v>46.224870492192508</v>
      </c>
      <c r="AI3794" s="6">
        <f t="shared" si="1794"/>
        <v>149.40790937296899</v>
      </c>
      <c r="AJ3794" s="17">
        <v>589.484799281699</v>
      </c>
      <c r="AK3794" s="6">
        <f t="shared" si="1795"/>
        <v>482.62904169396398</v>
      </c>
      <c r="AL3794" s="6">
        <f t="shared" si="1776"/>
        <v>482.62904169396398</v>
      </c>
      <c r="AM3794" s="17">
        <v>482.62904169396398</v>
      </c>
      <c r="AN3794" s="6">
        <f t="shared" si="1796"/>
        <v>106.85575758773501</v>
      </c>
      <c r="AO3794" s="6">
        <f t="shared" si="1797"/>
        <v>589.484799281699</v>
      </c>
      <c r="AP3794" s="17">
        <v>2070.0048862834001</v>
      </c>
      <c r="AQ3794" s="6">
        <f t="shared" si="1798"/>
        <v>2070.0048862833992</v>
      </c>
      <c r="AR3794" s="17">
        <v>34.182041304687097</v>
      </c>
      <c r="AS3794" s="6">
        <f t="shared" si="1777"/>
        <v>34.182041304687097</v>
      </c>
      <c r="AT3794" s="17">
        <v>405.03322153109002</v>
      </c>
      <c r="AU3794" s="6">
        <f t="shared" si="1778"/>
        <v>405.03322153109002</v>
      </c>
      <c r="AV3794" s="17">
        <v>681.45250762700198</v>
      </c>
      <c r="AW3794" s="6">
        <f t="shared" si="1779"/>
        <v>681.45250762700198</v>
      </c>
      <c r="AX3794" s="17">
        <v>949.33711582062006</v>
      </c>
      <c r="AY3794" s="6">
        <f t="shared" si="1780"/>
        <v>949.33711582062006</v>
      </c>
      <c r="AZ3794" s="20">
        <v>26638255.435889799</v>
      </c>
      <c r="BA3794" s="20">
        <v>743914984.94752598</v>
      </c>
      <c r="BB3794" s="20">
        <v>138465371.10486501</v>
      </c>
      <c r="BC3794" s="20">
        <v>842981388.51171803</v>
      </c>
      <c r="BD3794" s="19">
        <f t="shared" si="1781"/>
        <v>1751.9999999999989</v>
      </c>
      <c r="BE3794" s="18">
        <v>0</v>
      </c>
      <c r="BF3794" s="20">
        <v>9726896.5880390201</v>
      </c>
      <c r="BG3794" s="20">
        <v>574297.652568019</v>
      </c>
      <c r="BH3794" s="19">
        <f t="shared" si="1799"/>
        <v>722.0164400760608</v>
      </c>
      <c r="BI3794" s="20">
        <v>28.8430313304852</v>
      </c>
      <c r="BJ3794">
        <v>53</v>
      </c>
      <c r="BK3794" s="22">
        <v>3040</v>
      </c>
      <c r="BL3794" s="22">
        <v>4611.9232000000002</v>
      </c>
      <c r="BM3794" s="22">
        <v>760</v>
      </c>
      <c r="BN3794" s="22">
        <v>190</v>
      </c>
      <c r="BO3794">
        <v>8.5743504709495905E-2</v>
      </c>
    </row>
    <row r="3795" spans="1:67" x14ac:dyDescent="0.2">
      <c r="A3795" s="27">
        <v>3794</v>
      </c>
      <c r="B3795" s="18">
        <v>51.505413090152203</v>
      </c>
      <c r="C3795" s="18">
        <v>201.39999999999901</v>
      </c>
      <c r="D3795">
        <v>1000</v>
      </c>
      <c r="E3795">
        <v>4000</v>
      </c>
      <c r="F3795">
        <v>7</v>
      </c>
      <c r="G3795" s="23">
        <f t="shared" si="1782"/>
        <v>0.53959900348755108</v>
      </c>
      <c r="H3795">
        <v>100</v>
      </c>
      <c r="I3795" s="17">
        <v>146.09182839374401</v>
      </c>
      <c r="J3795" s="6">
        <f t="shared" si="1783"/>
        <v>145.96590527949368</v>
      </c>
      <c r="K3795" s="6">
        <f t="shared" si="1770"/>
        <v>145.96590527949368</v>
      </c>
      <c r="L3795" s="6">
        <f t="shared" si="1784"/>
        <v>1</v>
      </c>
      <c r="M3795" s="6">
        <f t="shared" si="1785"/>
        <v>146.09182839374401</v>
      </c>
      <c r="N3795" s="28">
        <v>100</v>
      </c>
      <c r="O3795" s="17">
        <v>137.60041091478999</v>
      </c>
      <c r="P3795" s="6">
        <f t="shared" si="1786"/>
        <v>130.70628791325299</v>
      </c>
      <c r="Q3795" s="6">
        <f t="shared" si="1772"/>
        <v>130.70628791325299</v>
      </c>
      <c r="R3795" s="17">
        <v>130.70628791325299</v>
      </c>
      <c r="S3795" s="6">
        <f t="shared" si="1787"/>
        <v>6.8941230015369968</v>
      </c>
      <c r="T3795" s="6">
        <f t="shared" si="1788"/>
        <v>137.60041091478999</v>
      </c>
      <c r="U3795" s="17">
        <v>56.8178898533534</v>
      </c>
      <c r="V3795" s="6">
        <f t="shared" si="1789"/>
        <v>51.243292196925204</v>
      </c>
      <c r="W3795" s="6">
        <f t="shared" si="1773"/>
        <v>51.243292196925204</v>
      </c>
      <c r="X3795" s="17">
        <v>51.243292196925204</v>
      </c>
      <c r="Y3795" s="6">
        <f t="shared" si="1790"/>
        <v>5.574597656428196</v>
      </c>
      <c r="Z3795" s="6">
        <f t="shared" si="1791"/>
        <v>56.8178898533534</v>
      </c>
      <c r="AA3795" s="17">
        <v>152.44121600261099</v>
      </c>
      <c r="AB3795" s="6">
        <f t="shared" si="1771"/>
        <v>88.735991693565694</v>
      </c>
      <c r="AC3795" s="6">
        <f t="shared" si="1774"/>
        <v>88.735991693565694</v>
      </c>
      <c r="AD3795" s="17">
        <v>134.36390775891499</v>
      </c>
      <c r="AE3795" s="6">
        <f t="shared" si="1792"/>
        <v>18.077308243695995</v>
      </c>
      <c r="AF3795" s="17">
        <v>88.735991693565694</v>
      </c>
      <c r="AG3795" s="6">
        <f t="shared" si="1793"/>
        <v>45.627916065349297</v>
      </c>
      <c r="AH3795" s="6">
        <f t="shared" si="1775"/>
        <v>45.627916065349297</v>
      </c>
      <c r="AI3795" s="6">
        <f t="shared" si="1794"/>
        <v>152.44121600261099</v>
      </c>
      <c r="AJ3795" s="17">
        <v>592.445585454671</v>
      </c>
      <c r="AK3795" s="6">
        <f t="shared" si="1795"/>
        <v>485.04373165809898</v>
      </c>
      <c r="AL3795" s="6">
        <f t="shared" si="1776"/>
        <v>485.04373165809898</v>
      </c>
      <c r="AM3795" s="17">
        <v>485.04373165809898</v>
      </c>
      <c r="AN3795" s="6">
        <f t="shared" si="1796"/>
        <v>107.40185379657203</v>
      </c>
      <c r="AO3795" s="6">
        <f t="shared" si="1797"/>
        <v>592.445585454671</v>
      </c>
      <c r="AP3795" s="17">
        <v>2120.9563883595101</v>
      </c>
      <c r="AQ3795" s="6">
        <f t="shared" si="1798"/>
        <v>2120.9563883595119</v>
      </c>
      <c r="AR3795" s="17">
        <v>85.442149309666803</v>
      </c>
      <c r="AS3795" s="6">
        <f t="shared" si="1777"/>
        <v>85.442149309666803</v>
      </c>
      <c r="AT3795" s="17">
        <v>404.97182343161302</v>
      </c>
      <c r="AU3795" s="6">
        <f t="shared" si="1778"/>
        <v>404.97182343161302</v>
      </c>
      <c r="AV3795" s="17">
        <v>681.34920773299905</v>
      </c>
      <c r="AW3795" s="6">
        <f t="shared" si="1779"/>
        <v>681.34920773299905</v>
      </c>
      <c r="AX3795" s="17">
        <v>949.19320788523305</v>
      </c>
      <c r="AY3795" s="6">
        <f t="shared" si="1780"/>
        <v>949.19320788523305</v>
      </c>
      <c r="AZ3795" s="20">
        <v>63435840.328095697</v>
      </c>
      <c r="BA3795" s="20">
        <v>743914984.94752598</v>
      </c>
      <c r="BB3795" s="20">
        <v>138026628.83456701</v>
      </c>
      <c r="BC3795" s="20">
        <v>806622545.88980997</v>
      </c>
      <c r="BD3795" s="19">
        <f t="shared" si="1781"/>
        <v>1751.9999999999986</v>
      </c>
      <c r="BE3795" s="18">
        <v>-1.01390230559375E-18</v>
      </c>
      <c r="BF3795" s="20">
        <v>9177990.7982125804</v>
      </c>
      <c r="BG3795" s="20">
        <v>541889.03140862996</v>
      </c>
      <c r="BH3795" s="19">
        <f t="shared" si="1799"/>
        <v>681.27178933155096</v>
      </c>
      <c r="BI3795" s="20">
        <v>72.107578326213101</v>
      </c>
      <c r="BJ3795">
        <v>53</v>
      </c>
      <c r="BK3795" s="22">
        <v>3040</v>
      </c>
      <c r="BL3795" s="22">
        <v>4611.9232000000002</v>
      </c>
      <c r="BM3795" s="22">
        <v>760</v>
      </c>
      <c r="BN3795" s="22">
        <v>190</v>
      </c>
      <c r="BO3795">
        <v>8.5494882388080007E-2</v>
      </c>
    </row>
    <row r="3796" spans="1:67" x14ac:dyDescent="0.2">
      <c r="A3796" s="27">
        <v>3795</v>
      </c>
      <c r="B3796" s="18">
        <v>154.516239270456</v>
      </c>
      <c r="C3796" s="18">
        <v>201.39999999999901</v>
      </c>
      <c r="D3796">
        <v>1000</v>
      </c>
      <c r="E3796">
        <v>4000</v>
      </c>
      <c r="F3796">
        <v>7</v>
      </c>
      <c r="G3796" s="23">
        <f t="shared" si="1782"/>
        <v>0.61956467594690412</v>
      </c>
      <c r="H3796">
        <v>100</v>
      </c>
      <c r="I3796" s="17">
        <v>150.357238957042</v>
      </c>
      <c r="J3796" s="6">
        <f t="shared" si="1783"/>
        <v>150.74672635836714</v>
      </c>
      <c r="K3796" s="6">
        <f t="shared" ref="K3796:K3859" si="1800">(T3796*AZ3796+Z3796*BA3796+AO3796*BB3796+AI3796*BC3796)/(BD3796*(1000000))</f>
        <v>150.74672635836714</v>
      </c>
      <c r="L3796" s="6">
        <f t="shared" si="1784"/>
        <v>1</v>
      </c>
      <c r="M3796" s="6">
        <f t="shared" si="1785"/>
        <v>150.357238957042</v>
      </c>
      <c r="N3796" s="28">
        <v>100</v>
      </c>
      <c r="O3796" s="17">
        <v>159.340211168807</v>
      </c>
      <c r="P3796" s="6">
        <f t="shared" si="1786"/>
        <v>151.353454468405</v>
      </c>
      <c r="Q3796" s="6">
        <f t="shared" si="1772"/>
        <v>151.353454468405</v>
      </c>
      <c r="R3796" s="17">
        <v>151.353454468405</v>
      </c>
      <c r="S3796" s="6">
        <f t="shared" si="1787"/>
        <v>7.9867567004019975</v>
      </c>
      <c r="T3796" s="6">
        <f t="shared" si="1788"/>
        <v>159.340211168807</v>
      </c>
      <c r="U3796" s="17">
        <v>56.794819313998502</v>
      </c>
      <c r="V3796" s="6">
        <f t="shared" si="1789"/>
        <v>51.220221657570399</v>
      </c>
      <c r="W3796" s="6">
        <f t="shared" si="1773"/>
        <v>51.220221657570399</v>
      </c>
      <c r="X3796" s="17">
        <v>51.220221657570399</v>
      </c>
      <c r="Y3796" s="6">
        <f t="shared" si="1790"/>
        <v>5.5745976564281037</v>
      </c>
      <c r="Z3796" s="6">
        <f t="shared" si="1791"/>
        <v>56.794819313998502</v>
      </c>
      <c r="AA3796" s="17">
        <v>169.170169956563</v>
      </c>
      <c r="AB3796" s="6">
        <f t="shared" si="1771"/>
        <v>106.55623911341701</v>
      </c>
      <c r="AC3796" s="6">
        <f t="shared" si="1774"/>
        <v>106.55623911341701</v>
      </c>
      <c r="AD3796" s="17">
        <v>150.649984183892</v>
      </c>
      <c r="AE3796" s="6">
        <f t="shared" si="1792"/>
        <v>18.520185772670999</v>
      </c>
      <c r="AF3796" s="17">
        <v>106.55623911341701</v>
      </c>
      <c r="AG3796" s="6">
        <f t="shared" si="1793"/>
        <v>44.093745070474995</v>
      </c>
      <c r="AH3796" s="6">
        <f t="shared" si="1775"/>
        <v>44.093745070474995</v>
      </c>
      <c r="AI3796" s="6">
        <f t="shared" si="1794"/>
        <v>169.170169956563</v>
      </c>
      <c r="AJ3796" s="17">
        <v>465.61894060652901</v>
      </c>
      <c r="AK3796" s="6">
        <f t="shared" si="1795"/>
        <v>381.16972557033199</v>
      </c>
      <c r="AL3796" s="6">
        <f t="shared" si="1776"/>
        <v>381.16972557033199</v>
      </c>
      <c r="AM3796" s="17">
        <v>381.16972557033199</v>
      </c>
      <c r="AN3796" s="6">
        <f t="shared" si="1796"/>
        <v>84.449215036197018</v>
      </c>
      <c r="AO3796" s="6">
        <f t="shared" si="1797"/>
        <v>465.61894060652901</v>
      </c>
      <c r="AP3796" s="17">
        <v>2290.8088641099898</v>
      </c>
      <c r="AQ3796" s="6">
        <f t="shared" si="1798"/>
        <v>2290.8088641099957</v>
      </c>
      <c r="AR3796" s="17">
        <v>256.211045714367</v>
      </c>
      <c r="AS3796" s="6">
        <f t="shared" si="1777"/>
        <v>256.211045714367</v>
      </c>
      <c r="AT3796" s="17">
        <v>404.789498721597</v>
      </c>
      <c r="AU3796" s="6">
        <f t="shared" si="1778"/>
        <v>404.789498721597</v>
      </c>
      <c r="AV3796" s="17">
        <v>681.04245356016099</v>
      </c>
      <c r="AW3796" s="6">
        <f t="shared" si="1779"/>
        <v>681.04245356016099</v>
      </c>
      <c r="AX3796" s="17">
        <v>948.76586611387097</v>
      </c>
      <c r="AY3796" s="6">
        <f t="shared" si="1780"/>
        <v>948.76586611387097</v>
      </c>
      <c r="AZ3796" s="20">
        <v>163040701.00926599</v>
      </c>
      <c r="BA3796" s="20">
        <v>743914984.94752598</v>
      </c>
      <c r="BB3796" s="20">
        <v>178521628.80882999</v>
      </c>
      <c r="BC3796" s="20">
        <v>666522689.28019595</v>
      </c>
      <c r="BD3796" s="19">
        <f t="shared" si="1781"/>
        <v>1752.0000040458178</v>
      </c>
      <c r="BE3796" s="18">
        <v>2.2649023297760099E-2</v>
      </c>
      <c r="BF3796" s="20">
        <v>7325955.7511218796</v>
      </c>
      <c r="BG3796" s="20">
        <v>432540.75465962</v>
      </c>
      <c r="BH3796" s="19">
        <f t="shared" si="1799"/>
        <v>543.79733880068136</v>
      </c>
      <c r="BI3796" s="20">
        <v>216.32273497863901</v>
      </c>
      <c r="BJ3796">
        <v>53</v>
      </c>
      <c r="BK3796" s="22">
        <v>3040</v>
      </c>
      <c r="BL3796" s="22">
        <v>4611.9232000000002</v>
      </c>
      <c r="BM3796" s="22">
        <v>760</v>
      </c>
      <c r="BN3796" s="22">
        <v>190</v>
      </c>
      <c r="BO3796">
        <v>0.112284777609316</v>
      </c>
    </row>
    <row r="3797" spans="1:67" x14ac:dyDescent="0.2">
      <c r="A3797" s="27">
        <v>3796</v>
      </c>
      <c r="B3797" s="18">
        <v>206.02165236060799</v>
      </c>
      <c r="C3797" s="18">
        <v>201.39999999999901</v>
      </c>
      <c r="D3797">
        <v>1000</v>
      </c>
      <c r="E3797">
        <v>4000</v>
      </c>
      <c r="F3797">
        <v>6</v>
      </c>
      <c r="G3797" s="23">
        <f t="shared" si="1782"/>
        <v>0.66229129146517218</v>
      </c>
      <c r="H3797">
        <v>100</v>
      </c>
      <c r="I3797" s="17">
        <v>146.506157637109</v>
      </c>
      <c r="J3797" s="6">
        <f t="shared" si="1783"/>
        <v>147.03674437728336</v>
      </c>
      <c r="K3797" s="6">
        <f t="shared" si="1800"/>
        <v>147.03674437728336</v>
      </c>
      <c r="L3797" s="6">
        <f t="shared" si="1784"/>
        <v>1</v>
      </c>
      <c r="M3797" s="6">
        <f t="shared" si="1785"/>
        <v>146.506157637109</v>
      </c>
      <c r="N3797" s="28">
        <v>100</v>
      </c>
      <c r="O3797" s="17">
        <v>168.576363273125</v>
      </c>
      <c r="P3797" s="6">
        <f t="shared" si="1786"/>
        <v>160.12688621989801</v>
      </c>
      <c r="Q3797" s="6">
        <f t="shared" si="1772"/>
        <v>160.12688621989801</v>
      </c>
      <c r="R3797" s="17">
        <v>160.12688621989801</v>
      </c>
      <c r="S3797" s="6">
        <f t="shared" si="1787"/>
        <v>8.4494770532269854</v>
      </c>
      <c r="T3797" s="6">
        <f t="shared" si="1788"/>
        <v>168.576363273125</v>
      </c>
      <c r="U3797" s="17">
        <v>56.796298857115502</v>
      </c>
      <c r="V3797" s="6">
        <f t="shared" si="1789"/>
        <v>51.221701200687399</v>
      </c>
      <c r="W3797" s="6">
        <f t="shared" si="1773"/>
        <v>51.221701200687399</v>
      </c>
      <c r="X3797" s="17">
        <v>51.221701200687399</v>
      </c>
      <c r="Y3797" s="6">
        <f t="shared" si="1790"/>
        <v>5.5745976564281037</v>
      </c>
      <c r="Z3797" s="6">
        <f t="shared" si="1791"/>
        <v>56.796298857115502</v>
      </c>
      <c r="AA3797" s="17">
        <v>164.16685816984599</v>
      </c>
      <c r="AB3797" s="6">
        <f t="shared" ref="AB3797:AB3860" si="1801">AA3797-AE3797-AG3797</f>
        <v>102.24967640278599</v>
      </c>
      <c r="AC3797" s="6">
        <f t="shared" si="1774"/>
        <v>102.24967640278599</v>
      </c>
      <c r="AD3797" s="17">
        <v>146.025082138616</v>
      </c>
      <c r="AE3797" s="6">
        <f t="shared" si="1792"/>
        <v>18.141776031229995</v>
      </c>
      <c r="AF3797" s="17">
        <v>102.24967640278599</v>
      </c>
      <c r="AG3797" s="6">
        <f t="shared" si="1793"/>
        <v>43.775405735830006</v>
      </c>
      <c r="AH3797" s="6">
        <f t="shared" si="1775"/>
        <v>43.775405735830006</v>
      </c>
      <c r="AI3797" s="6">
        <f t="shared" si="1794"/>
        <v>164.16685816984599</v>
      </c>
      <c r="AJ3797" s="17">
        <v>396.94585085950098</v>
      </c>
      <c r="AK3797" s="6">
        <f t="shared" si="1795"/>
        <v>324.89793581968797</v>
      </c>
      <c r="AL3797" s="6">
        <f t="shared" si="1776"/>
        <v>324.89793581968797</v>
      </c>
      <c r="AM3797" s="17">
        <v>324.89793581968797</v>
      </c>
      <c r="AN3797" s="6">
        <f t="shared" si="1796"/>
        <v>72.047915039813006</v>
      </c>
      <c r="AO3797" s="6">
        <f t="shared" si="1797"/>
        <v>396.94585085950098</v>
      </c>
      <c r="AP3797" s="17">
        <v>2278.9865956529102</v>
      </c>
      <c r="AQ3797" s="6">
        <f t="shared" si="1798"/>
        <v>2278.9865956529093</v>
      </c>
      <c r="AR3797" s="17">
        <v>341.62459547412698</v>
      </c>
      <c r="AS3797" s="6">
        <f t="shared" si="1777"/>
        <v>341.62459547412698</v>
      </c>
      <c r="AT3797" s="17">
        <v>404.801191437819</v>
      </c>
      <c r="AU3797" s="6">
        <f t="shared" si="1778"/>
        <v>404.801191437819</v>
      </c>
      <c r="AV3797" s="17">
        <v>583.76753665418801</v>
      </c>
      <c r="AW3797" s="6">
        <f t="shared" si="1779"/>
        <v>583.76753665418801</v>
      </c>
      <c r="AX3797" s="17">
        <v>948.793272086775</v>
      </c>
      <c r="AY3797" s="6">
        <f t="shared" si="1780"/>
        <v>948.793272086775</v>
      </c>
      <c r="AZ3797" s="20">
        <v>206118034.72029501</v>
      </c>
      <c r="BA3797" s="20">
        <v>743914984.94752598</v>
      </c>
      <c r="BB3797" s="20">
        <v>210301322.97916001</v>
      </c>
      <c r="BC3797" s="20">
        <v>591665657.35301805</v>
      </c>
      <c r="BD3797" s="19">
        <f t="shared" si="1781"/>
        <v>1751.9999999999991</v>
      </c>
      <c r="BE3797" s="18">
        <v>0.36159086718474798</v>
      </c>
      <c r="BF3797" s="20">
        <v>6453564.0275296504</v>
      </c>
      <c r="BG3797" s="20">
        <v>381032.80302837997</v>
      </c>
      <c r="BH3797" s="19">
        <f t="shared" si="1799"/>
        <v>479.04069738848517</v>
      </c>
      <c r="BI3797" s="20">
        <v>288.43031330485201</v>
      </c>
      <c r="BJ3797">
        <v>53</v>
      </c>
      <c r="BK3797" s="22">
        <v>3040</v>
      </c>
      <c r="BL3797" s="22">
        <v>4611.9232000000002</v>
      </c>
      <c r="BM3797" s="22">
        <v>760</v>
      </c>
      <c r="BN3797" s="22">
        <v>190</v>
      </c>
      <c r="BO3797">
        <v>0.13189110994393</v>
      </c>
    </row>
    <row r="3798" spans="1:67" x14ac:dyDescent="0.2">
      <c r="A3798" s="27">
        <v>3797</v>
      </c>
      <c r="B3798" s="18">
        <v>257.52706545076097</v>
      </c>
      <c r="C3798" s="18">
        <v>201.39999999999901</v>
      </c>
      <c r="D3798">
        <v>1000</v>
      </c>
      <c r="E3798">
        <v>4000</v>
      </c>
      <c r="F3798">
        <v>6</v>
      </c>
      <c r="G3798" s="23">
        <f t="shared" si="1782"/>
        <v>0.70270588946896095</v>
      </c>
      <c r="H3798">
        <v>100</v>
      </c>
      <c r="I3798" s="17">
        <v>148.91634625299801</v>
      </c>
      <c r="J3798" s="6">
        <f t="shared" si="1783"/>
        <v>149.42366397292952</v>
      </c>
      <c r="K3798" s="6">
        <f t="shared" si="1800"/>
        <v>149.42366397292952</v>
      </c>
      <c r="L3798" s="6">
        <f t="shared" si="1784"/>
        <v>1</v>
      </c>
      <c r="M3798" s="6">
        <f t="shared" si="1785"/>
        <v>148.91634625299801</v>
      </c>
      <c r="N3798" s="28">
        <v>100</v>
      </c>
      <c r="O3798" s="17">
        <v>176.84658879721201</v>
      </c>
      <c r="P3798" s="6">
        <f t="shared" si="1786"/>
        <v>167.980900394928</v>
      </c>
      <c r="Q3798" s="6">
        <f t="shared" si="1772"/>
        <v>167.980900394928</v>
      </c>
      <c r="R3798" s="17">
        <v>167.980900394928</v>
      </c>
      <c r="S3798" s="6">
        <f t="shared" si="1787"/>
        <v>8.8656884022840075</v>
      </c>
      <c r="T3798" s="6">
        <f t="shared" si="1788"/>
        <v>176.84658879721201</v>
      </c>
      <c r="U3798" s="17">
        <v>56.786040525765898</v>
      </c>
      <c r="V3798" s="6">
        <f t="shared" si="1789"/>
        <v>51.211442869337802</v>
      </c>
      <c r="W3798" s="6">
        <f t="shared" si="1773"/>
        <v>51.211442869337802</v>
      </c>
      <c r="X3798" s="17">
        <v>51.211442869337802</v>
      </c>
      <c r="Y3798" s="6">
        <f t="shared" si="1790"/>
        <v>5.5745976564280966</v>
      </c>
      <c r="Z3798" s="6">
        <f t="shared" si="1791"/>
        <v>56.786040525765898</v>
      </c>
      <c r="AA3798" s="17">
        <v>177.68641418073699</v>
      </c>
      <c r="AB3798" s="6">
        <f t="shared" si="1801"/>
        <v>115.436361305126</v>
      </c>
      <c r="AC3798" s="6">
        <f t="shared" si="1774"/>
        <v>115.436361305126</v>
      </c>
      <c r="AD3798" s="17">
        <v>158.914225420599</v>
      </c>
      <c r="AE3798" s="6">
        <f t="shared" si="1792"/>
        <v>18.772188760137993</v>
      </c>
      <c r="AF3798" s="17">
        <v>115.436361305126</v>
      </c>
      <c r="AG3798" s="6">
        <f t="shared" si="1793"/>
        <v>43.477864115472997</v>
      </c>
      <c r="AH3798" s="6">
        <f t="shared" si="1775"/>
        <v>43.477864115472997</v>
      </c>
      <c r="AI3798" s="6">
        <f t="shared" si="1794"/>
        <v>177.68641418073696</v>
      </c>
      <c r="AJ3798" s="17">
        <v>345.53711116269301</v>
      </c>
      <c r="AK3798" s="6">
        <f t="shared" si="1795"/>
        <v>282.71766012178</v>
      </c>
      <c r="AL3798" s="6">
        <f t="shared" si="1776"/>
        <v>282.71766012178</v>
      </c>
      <c r="AM3798" s="17">
        <v>282.71766012178</v>
      </c>
      <c r="AN3798" s="6">
        <f t="shared" si="1796"/>
        <v>62.819451040913009</v>
      </c>
      <c r="AO3798" s="6">
        <f t="shared" si="1797"/>
        <v>345.53711116269301</v>
      </c>
      <c r="AP3798" s="17">
        <v>2363.9192201431902</v>
      </c>
      <c r="AQ3798" s="6">
        <f t="shared" si="1798"/>
        <v>2363.919220143192</v>
      </c>
      <c r="AR3798" s="17">
        <v>426.94522155116198</v>
      </c>
      <c r="AS3798" s="6">
        <f t="shared" si="1777"/>
        <v>426.94522155116198</v>
      </c>
      <c r="AT3798" s="17">
        <v>404.72012062886199</v>
      </c>
      <c r="AU3798" s="6">
        <f t="shared" si="1778"/>
        <v>404.72012062886199</v>
      </c>
      <c r="AV3798" s="17">
        <v>583.65062369187399</v>
      </c>
      <c r="AW3798" s="6">
        <f t="shared" si="1779"/>
        <v>583.65062369187399</v>
      </c>
      <c r="AX3798" s="17">
        <v>948.60325427129396</v>
      </c>
      <c r="AY3798" s="6">
        <f t="shared" si="1780"/>
        <v>948.60325427129396</v>
      </c>
      <c r="AZ3798" s="20">
        <v>245170369.23907</v>
      </c>
      <c r="BA3798" s="20">
        <v>743914984.94752598</v>
      </c>
      <c r="BB3798" s="20">
        <v>242055364.16302299</v>
      </c>
      <c r="BC3798" s="20">
        <v>520859281.65038002</v>
      </c>
      <c r="BD3798" s="19">
        <f t="shared" si="1781"/>
        <v>1751.9999999999991</v>
      </c>
      <c r="BE3798" s="18">
        <v>1.18677291563226</v>
      </c>
      <c r="BF3798" s="20">
        <v>5653591.0422318401</v>
      </c>
      <c r="BG3798" s="20">
        <v>333800.61510326999</v>
      </c>
      <c r="BH3798" s="19">
        <f t="shared" si="1799"/>
        <v>419.65961506958712</v>
      </c>
      <c r="BI3798" s="20">
        <v>360.53789163106501</v>
      </c>
      <c r="BJ3798">
        <v>53</v>
      </c>
      <c r="BK3798" s="22">
        <v>3040</v>
      </c>
      <c r="BL3798" s="22">
        <v>4611.9232000000002</v>
      </c>
      <c r="BM3798" s="22">
        <v>760</v>
      </c>
      <c r="BN3798" s="22">
        <v>190</v>
      </c>
      <c r="BO3798">
        <v>0.151404123927976</v>
      </c>
    </row>
    <row r="3799" spans="1:67" x14ac:dyDescent="0.2">
      <c r="A3799" s="27">
        <v>3798</v>
      </c>
      <c r="B3799" s="18">
        <v>309.03247854091302</v>
      </c>
      <c r="C3799" s="18">
        <v>201.39999999999901</v>
      </c>
      <c r="D3799">
        <v>1000</v>
      </c>
      <c r="E3799">
        <v>4000</v>
      </c>
      <c r="F3799">
        <v>6</v>
      </c>
      <c r="G3799" s="23">
        <f t="shared" si="1782"/>
        <v>0.73997127770774751</v>
      </c>
      <c r="H3799">
        <v>100</v>
      </c>
      <c r="I3799" s="17">
        <v>151.602114287831</v>
      </c>
      <c r="J3799" s="6">
        <f t="shared" si="1783"/>
        <v>151.94099262255264</v>
      </c>
      <c r="K3799" s="6">
        <f t="shared" si="1800"/>
        <v>151.94099262255264</v>
      </c>
      <c r="L3799" s="6">
        <f t="shared" si="1784"/>
        <v>1</v>
      </c>
      <c r="M3799" s="6">
        <f t="shared" si="1785"/>
        <v>151.602114287831</v>
      </c>
      <c r="N3799" s="28">
        <v>100</v>
      </c>
      <c r="O3799" s="17">
        <v>186.313762963551</v>
      </c>
      <c r="P3799" s="6">
        <f t="shared" si="1786"/>
        <v>176.97182628106299</v>
      </c>
      <c r="Q3799" s="6">
        <f t="shared" si="1772"/>
        <v>176.97182628106299</v>
      </c>
      <c r="R3799" s="17">
        <v>176.97182628106299</v>
      </c>
      <c r="S3799" s="6">
        <f t="shared" si="1787"/>
        <v>9.3419366824880115</v>
      </c>
      <c r="T3799" s="6">
        <f t="shared" si="1788"/>
        <v>186.313762963551</v>
      </c>
      <c r="U3799" s="17">
        <v>56.776580990266702</v>
      </c>
      <c r="V3799" s="6">
        <f t="shared" si="1789"/>
        <v>51.201983333838697</v>
      </c>
      <c r="W3799" s="6">
        <f t="shared" si="1773"/>
        <v>51.201983333838697</v>
      </c>
      <c r="X3799" s="17">
        <v>51.201983333838697</v>
      </c>
      <c r="Y3799" s="6">
        <f t="shared" si="1790"/>
        <v>5.5745976564280042</v>
      </c>
      <c r="Z3799" s="6">
        <f t="shared" si="1791"/>
        <v>56.776580990266702</v>
      </c>
      <c r="AA3799" s="17">
        <v>194.359066839663</v>
      </c>
      <c r="AB3799" s="6">
        <f t="shared" si="1801"/>
        <v>131.36341742618501</v>
      </c>
      <c r="AC3799" s="6">
        <f t="shared" si="1774"/>
        <v>131.36341742618501</v>
      </c>
      <c r="AD3799" s="17">
        <v>174.78768113655599</v>
      </c>
      <c r="AE3799" s="6">
        <f t="shared" si="1792"/>
        <v>19.571385703107012</v>
      </c>
      <c r="AF3799" s="17">
        <v>131.36341742618501</v>
      </c>
      <c r="AG3799" s="6">
        <f t="shared" si="1793"/>
        <v>43.42426371037098</v>
      </c>
      <c r="AH3799" s="6">
        <f t="shared" si="1775"/>
        <v>43.42426371037098</v>
      </c>
      <c r="AI3799" s="6">
        <f t="shared" si="1794"/>
        <v>194.359066839663</v>
      </c>
      <c r="AJ3799" s="17">
        <v>304.875693222775</v>
      </c>
      <c r="AK3799" s="6">
        <f t="shared" si="1795"/>
        <v>249.41033307040701</v>
      </c>
      <c r="AL3799" s="6">
        <f t="shared" si="1776"/>
        <v>249.41033307040701</v>
      </c>
      <c r="AM3799" s="17">
        <v>249.41033307040701</v>
      </c>
      <c r="AN3799" s="6">
        <f t="shared" si="1796"/>
        <v>55.465360152367992</v>
      </c>
      <c r="AO3799" s="6">
        <f t="shared" si="1797"/>
        <v>304.875693222775</v>
      </c>
      <c r="AP3799" s="17">
        <v>2448.8558398159198</v>
      </c>
      <c r="AQ3799" s="6">
        <f t="shared" si="1798"/>
        <v>2448.8558398159221</v>
      </c>
      <c r="AR3799" s="17">
        <v>512.23962989912002</v>
      </c>
      <c r="AS3799" s="6">
        <f t="shared" si="1777"/>
        <v>512.23962989912002</v>
      </c>
      <c r="AT3799" s="17">
        <v>404.64536264248602</v>
      </c>
      <c r="AU3799" s="6">
        <f t="shared" si="1778"/>
        <v>404.64536264248602</v>
      </c>
      <c r="AV3799" s="17">
        <v>583.54281450930398</v>
      </c>
      <c r="AW3799" s="6">
        <f t="shared" si="1779"/>
        <v>583.54281450930398</v>
      </c>
      <c r="AX3799" s="17">
        <v>948.42803276501195</v>
      </c>
      <c r="AY3799" s="6">
        <f t="shared" si="1780"/>
        <v>948.42803276501195</v>
      </c>
      <c r="AZ3799" s="20">
        <v>278578908.337982</v>
      </c>
      <c r="BA3799" s="20">
        <v>743914984.94752598</v>
      </c>
      <c r="BB3799" s="20">
        <v>273935785.25846499</v>
      </c>
      <c r="BC3799" s="20">
        <v>455570321.45602602</v>
      </c>
      <c r="BD3799" s="19">
        <f t="shared" si="1781"/>
        <v>1751.9999999999991</v>
      </c>
      <c r="BE3799" s="18">
        <v>2.4258235238734498</v>
      </c>
      <c r="BF3799" s="20">
        <v>4931614.7329153502</v>
      </c>
      <c r="BG3799" s="20">
        <v>291173.52475669002</v>
      </c>
      <c r="BH3799" s="19">
        <f t="shared" si="1799"/>
        <v>366.06813705254433</v>
      </c>
      <c r="BI3799" s="20">
        <v>432.64546995727801</v>
      </c>
      <c r="BJ3799">
        <v>53</v>
      </c>
      <c r="BK3799" s="22">
        <v>3040</v>
      </c>
      <c r="BL3799" s="22">
        <v>4611.9232000000002</v>
      </c>
      <c r="BM3799" s="22">
        <v>760</v>
      </c>
      <c r="BN3799" s="22">
        <v>190</v>
      </c>
      <c r="BO3799">
        <v>0.171013006529453</v>
      </c>
    </row>
    <row r="3800" spans="1:67" x14ac:dyDescent="0.2">
      <c r="A3800" s="27">
        <v>3799</v>
      </c>
      <c r="B3800" s="18">
        <v>360.53789163106501</v>
      </c>
      <c r="C3800" s="18">
        <v>201.39999999999901</v>
      </c>
      <c r="D3800">
        <v>1000</v>
      </c>
      <c r="E3800">
        <v>4000</v>
      </c>
      <c r="F3800">
        <v>6</v>
      </c>
      <c r="G3800" s="23">
        <f t="shared" si="1782"/>
        <v>0.77307776350915158</v>
      </c>
      <c r="H3800">
        <v>100</v>
      </c>
      <c r="I3800" s="17">
        <v>154.495215606226</v>
      </c>
      <c r="J3800" s="6">
        <f t="shared" si="1783"/>
        <v>154.66819569972668</v>
      </c>
      <c r="K3800" s="6">
        <f t="shared" si="1800"/>
        <v>154.66819569972668</v>
      </c>
      <c r="L3800" s="6">
        <f t="shared" si="1784"/>
        <v>1</v>
      </c>
      <c r="M3800" s="6">
        <f t="shared" si="1785"/>
        <v>154.495215606226</v>
      </c>
      <c r="N3800" s="28">
        <v>100</v>
      </c>
      <c r="O3800" s="17">
        <v>195.953355195781</v>
      </c>
      <c r="P3800" s="6">
        <f t="shared" si="1786"/>
        <v>186.12648561459</v>
      </c>
      <c r="Q3800" s="6">
        <f t="shared" si="1772"/>
        <v>186.12648561459</v>
      </c>
      <c r="R3800" s="17">
        <v>186.12648561459</v>
      </c>
      <c r="S3800" s="6">
        <f t="shared" si="1787"/>
        <v>9.826869581191005</v>
      </c>
      <c r="T3800" s="6">
        <f t="shared" si="1788"/>
        <v>195.953355195781</v>
      </c>
      <c r="U3800" s="17">
        <v>56.767830446102202</v>
      </c>
      <c r="V3800" s="6">
        <f t="shared" si="1789"/>
        <v>51.193232789674099</v>
      </c>
      <c r="W3800" s="6">
        <f t="shared" si="1773"/>
        <v>51.193232789674099</v>
      </c>
      <c r="X3800" s="17">
        <v>51.193232789674099</v>
      </c>
      <c r="Y3800" s="6">
        <f t="shared" si="1790"/>
        <v>5.5745976564281037</v>
      </c>
      <c r="Z3800" s="6">
        <f t="shared" si="1791"/>
        <v>56.767830446102202</v>
      </c>
      <c r="AA3800" s="17">
        <v>213.46185149424599</v>
      </c>
      <c r="AB3800" s="6">
        <f t="shared" si="1801"/>
        <v>149.54297281321499</v>
      </c>
      <c r="AC3800" s="6">
        <f t="shared" si="1774"/>
        <v>149.54297281321499</v>
      </c>
      <c r="AD3800" s="17">
        <v>192.93085792344201</v>
      </c>
      <c r="AE3800" s="6">
        <f t="shared" si="1792"/>
        <v>20.530993570803986</v>
      </c>
      <c r="AF3800" s="17">
        <v>149.54297281321499</v>
      </c>
      <c r="AG3800" s="6">
        <f t="shared" si="1793"/>
        <v>43.387885110227018</v>
      </c>
      <c r="AH3800" s="6">
        <f t="shared" si="1775"/>
        <v>43.387885110227018</v>
      </c>
      <c r="AI3800" s="6">
        <f t="shared" si="1794"/>
        <v>213.46185149424599</v>
      </c>
      <c r="AJ3800" s="17">
        <v>276.27398955297599</v>
      </c>
      <c r="AK3800" s="6">
        <f t="shared" si="1795"/>
        <v>225.91374095338099</v>
      </c>
      <c r="AL3800" s="6">
        <f t="shared" si="1776"/>
        <v>225.91374095338099</v>
      </c>
      <c r="AM3800" s="17">
        <v>225.91374095338099</v>
      </c>
      <c r="AN3800" s="6">
        <f t="shared" si="1796"/>
        <v>50.360248599594996</v>
      </c>
      <c r="AO3800" s="6">
        <f t="shared" si="1797"/>
        <v>276.27398955297599</v>
      </c>
      <c r="AP3800" s="17">
        <v>2533.7960055132498</v>
      </c>
      <c r="AQ3800" s="6">
        <f t="shared" si="1798"/>
        <v>2533.7960055132498</v>
      </c>
      <c r="AR3800" s="17">
        <v>597.51076804265597</v>
      </c>
      <c r="AS3800" s="6">
        <f t="shared" si="1777"/>
        <v>597.51076804265597</v>
      </c>
      <c r="AT3800" s="17">
        <v>404.57620776046298</v>
      </c>
      <c r="AU3800" s="6">
        <f t="shared" si="1778"/>
        <v>404.57620776046298</v>
      </c>
      <c r="AV3800" s="17">
        <v>583.44308561526896</v>
      </c>
      <c r="AW3800" s="6">
        <f t="shared" si="1779"/>
        <v>583.44308561526896</v>
      </c>
      <c r="AX3800" s="17">
        <v>948.26594409486199</v>
      </c>
      <c r="AY3800" s="6">
        <f t="shared" si="1780"/>
        <v>948.26594409486199</v>
      </c>
      <c r="AZ3800" s="20">
        <v>308604993.68983901</v>
      </c>
      <c r="BA3800" s="20">
        <v>743914984.94752598</v>
      </c>
      <c r="BB3800" s="20">
        <v>301912263.03066701</v>
      </c>
      <c r="BC3800" s="20">
        <v>397567758.33196598</v>
      </c>
      <c r="BD3800" s="19">
        <f t="shared" si="1781"/>
        <v>1751.999999999998</v>
      </c>
      <c r="BE3800" s="18">
        <v>4.1544733982694302</v>
      </c>
      <c r="BF3800" s="20">
        <v>4289274.3561799703</v>
      </c>
      <c r="BG3800" s="20">
        <v>253248.31735164701</v>
      </c>
      <c r="BH3800" s="19">
        <f t="shared" si="1799"/>
        <v>318.38794348516399</v>
      </c>
      <c r="BI3800" s="20">
        <v>504.75304828349101</v>
      </c>
      <c r="BJ3800">
        <v>53</v>
      </c>
      <c r="BK3800" s="22">
        <v>3040</v>
      </c>
      <c r="BL3800" s="22">
        <v>4611.9232000000002</v>
      </c>
      <c r="BM3800" s="22">
        <v>760</v>
      </c>
      <c r="BN3800" s="22">
        <v>190</v>
      </c>
      <c r="BO3800">
        <v>0.188252947958438</v>
      </c>
    </row>
    <row r="3801" spans="1:67" x14ac:dyDescent="0.2">
      <c r="A3801" s="27">
        <v>3800</v>
      </c>
      <c r="B3801" s="18">
        <v>412.043304721217</v>
      </c>
      <c r="C3801" s="18">
        <v>201.39999999999901</v>
      </c>
      <c r="D3801">
        <v>1000</v>
      </c>
      <c r="E3801">
        <v>4000</v>
      </c>
      <c r="F3801">
        <v>6</v>
      </c>
      <c r="G3801" s="23">
        <f t="shared" si="1782"/>
        <v>0.79949906509157131</v>
      </c>
      <c r="H3801">
        <v>100</v>
      </c>
      <c r="I3801" s="17">
        <v>158.06398087074001</v>
      </c>
      <c r="J3801" s="6">
        <f t="shared" si="1783"/>
        <v>158.05013888062911</v>
      </c>
      <c r="K3801" s="6">
        <f t="shared" si="1800"/>
        <v>158.05013888062911</v>
      </c>
      <c r="L3801" s="6">
        <f t="shared" si="1784"/>
        <v>1</v>
      </c>
      <c r="M3801" s="6">
        <f t="shared" si="1785"/>
        <v>158.06398087074001</v>
      </c>
      <c r="N3801" s="28">
        <v>99.999994765383207</v>
      </c>
      <c r="O3801" s="17">
        <v>207.23210650699599</v>
      </c>
      <c r="P3801" s="6">
        <f t="shared" si="1786"/>
        <v>196.83805289205</v>
      </c>
      <c r="Q3801" s="6">
        <f t="shared" si="1772"/>
        <v>196.83805289205</v>
      </c>
      <c r="R3801" s="17">
        <v>196.83805289205</v>
      </c>
      <c r="S3801" s="6">
        <f t="shared" si="1787"/>
        <v>10.394053614945989</v>
      </c>
      <c r="T3801" s="6">
        <f t="shared" si="1788"/>
        <v>207.23210650699599</v>
      </c>
      <c r="U3801" s="17">
        <v>56.759712064183802</v>
      </c>
      <c r="V3801" s="6">
        <f t="shared" si="1789"/>
        <v>51.185114407755798</v>
      </c>
      <c r="W3801" s="6">
        <f t="shared" si="1773"/>
        <v>51.185114407755798</v>
      </c>
      <c r="X3801" s="17">
        <v>51.185114407755798</v>
      </c>
      <c r="Y3801" s="6">
        <f t="shared" si="1790"/>
        <v>5.5745976564280042</v>
      </c>
      <c r="Z3801" s="6">
        <f t="shared" si="1791"/>
        <v>56.759712064183802</v>
      </c>
      <c r="AA3801" s="17">
        <v>233.93353713952399</v>
      </c>
      <c r="AB3801" s="6">
        <f t="shared" si="1801"/>
        <v>169.044971177901</v>
      </c>
      <c r="AC3801" s="6">
        <f t="shared" si="1774"/>
        <v>169.044971177901</v>
      </c>
      <c r="AD3801" s="17">
        <v>212.369921305801</v>
      </c>
      <c r="AE3801" s="6">
        <f t="shared" si="1792"/>
        <v>21.563615833722992</v>
      </c>
      <c r="AF3801" s="17">
        <v>169.044971177901</v>
      </c>
      <c r="AG3801" s="6">
        <f t="shared" si="1793"/>
        <v>43.324950127899996</v>
      </c>
      <c r="AH3801" s="6">
        <f t="shared" si="1775"/>
        <v>43.324950127899996</v>
      </c>
      <c r="AI3801" s="6">
        <f t="shared" si="1794"/>
        <v>233.93353713952399</v>
      </c>
      <c r="AJ3801" s="17">
        <v>257.79358309440602</v>
      </c>
      <c r="AK3801" s="6">
        <f t="shared" si="1795"/>
        <v>211.08745463928801</v>
      </c>
      <c r="AL3801" s="6">
        <f t="shared" si="1776"/>
        <v>211.08745463928801</v>
      </c>
      <c r="AM3801" s="17">
        <v>211.08745463928801</v>
      </c>
      <c r="AN3801" s="6">
        <f t="shared" si="1796"/>
        <v>46.706128455118005</v>
      </c>
      <c r="AO3801" s="6">
        <f t="shared" si="1797"/>
        <v>257.79358309440602</v>
      </c>
      <c r="AP3801" s="17">
        <v>2618.7393329740098</v>
      </c>
      <c r="AQ3801" s="6">
        <f t="shared" si="1798"/>
        <v>2618.7393329740112</v>
      </c>
      <c r="AR3801" s="17">
        <v>682.76115763260896</v>
      </c>
      <c r="AS3801" s="6">
        <f t="shared" si="1777"/>
        <v>682.76115763260896</v>
      </c>
      <c r="AT3801" s="17">
        <v>404.51204880837702</v>
      </c>
      <c r="AU3801" s="6">
        <f t="shared" si="1778"/>
        <v>404.51204880837702</v>
      </c>
      <c r="AV3801" s="17">
        <v>583.35056139793596</v>
      </c>
      <c r="AW3801" s="6">
        <f t="shared" si="1779"/>
        <v>583.35056139793596</v>
      </c>
      <c r="AX3801" s="17">
        <v>948.11556513508901</v>
      </c>
      <c r="AY3801" s="6">
        <f t="shared" si="1780"/>
        <v>948.11556513508901</v>
      </c>
      <c r="AZ3801" s="20">
        <v>332602941.266078</v>
      </c>
      <c r="BA3801" s="20">
        <v>743914984.94752598</v>
      </c>
      <c r="BB3801" s="20">
        <v>324204362.504381</v>
      </c>
      <c r="BC3801" s="20">
        <v>351277619.57152897</v>
      </c>
      <c r="BD3801" s="19">
        <f t="shared" si="1781"/>
        <v>1751.9999082895138</v>
      </c>
      <c r="BE3801" s="18">
        <v>6.5332119389983099</v>
      </c>
      <c r="BF3801" s="20">
        <v>3786413.0139612099</v>
      </c>
      <c r="BG3801" s="20">
        <v>223558.26299674</v>
      </c>
      <c r="BH3801" s="19">
        <f t="shared" si="1799"/>
        <v>281.06113428474316</v>
      </c>
      <c r="BI3801" s="20">
        <v>576.86062660970504</v>
      </c>
      <c r="BJ3801">
        <v>53</v>
      </c>
      <c r="BK3801" s="22">
        <v>3040</v>
      </c>
      <c r="BL3801" s="22">
        <v>4611.9232000000002</v>
      </c>
      <c r="BM3801" s="22">
        <v>760</v>
      </c>
      <c r="BN3801" s="22">
        <v>190</v>
      </c>
      <c r="BO3801">
        <v>0.201984088008999</v>
      </c>
    </row>
    <row r="3802" spans="1:67" x14ac:dyDescent="0.2">
      <c r="A3802" s="27">
        <v>3801</v>
      </c>
      <c r="B3802" s="18">
        <v>463.54871781137001</v>
      </c>
      <c r="C3802" s="18">
        <v>201.39999999999901</v>
      </c>
      <c r="D3802">
        <v>1000</v>
      </c>
      <c r="E3802">
        <v>4000</v>
      </c>
      <c r="F3802">
        <v>6</v>
      </c>
      <c r="G3802" s="23">
        <f t="shared" si="1782"/>
        <v>0.82204055477746274</v>
      </c>
      <c r="H3802">
        <v>100</v>
      </c>
      <c r="I3802" s="17">
        <v>161.495648835374</v>
      </c>
      <c r="J3802" s="6">
        <f t="shared" si="1783"/>
        <v>161.33173616140502</v>
      </c>
      <c r="K3802" s="6">
        <f t="shared" si="1800"/>
        <v>161.33173616140502</v>
      </c>
      <c r="L3802" s="6">
        <f t="shared" si="1784"/>
        <v>1</v>
      </c>
      <c r="M3802" s="6">
        <f t="shared" si="1785"/>
        <v>161.495648835374</v>
      </c>
      <c r="N3802" s="28">
        <v>100</v>
      </c>
      <c r="O3802" s="17">
        <v>219.73763081419199</v>
      </c>
      <c r="P3802" s="6">
        <f t="shared" si="1786"/>
        <v>208.71479803822299</v>
      </c>
      <c r="Q3802" s="6">
        <f t="shared" si="1772"/>
        <v>208.71479803822299</v>
      </c>
      <c r="R3802" s="17">
        <v>208.71479803822299</v>
      </c>
      <c r="S3802" s="6">
        <f t="shared" si="1787"/>
        <v>11.022832775968993</v>
      </c>
      <c r="T3802" s="6">
        <f t="shared" si="1788"/>
        <v>219.73763081419199</v>
      </c>
      <c r="U3802" s="17">
        <v>56.752159729100597</v>
      </c>
      <c r="V3802" s="6">
        <f t="shared" si="1789"/>
        <v>51.177562072672501</v>
      </c>
      <c r="W3802" s="6">
        <f t="shared" si="1773"/>
        <v>51.177562072672501</v>
      </c>
      <c r="X3802" s="17">
        <v>51.177562072672501</v>
      </c>
      <c r="Y3802" s="6">
        <f t="shared" si="1790"/>
        <v>5.5745976564280966</v>
      </c>
      <c r="Z3802" s="6">
        <f t="shared" si="1791"/>
        <v>56.752159729100597</v>
      </c>
      <c r="AA3802" s="17">
        <v>255.72136391334601</v>
      </c>
      <c r="AB3802" s="6">
        <f t="shared" si="1801"/>
        <v>189.85448756098401</v>
      </c>
      <c r="AC3802" s="6">
        <f t="shared" si="1774"/>
        <v>189.85448756098401</v>
      </c>
      <c r="AD3802" s="17">
        <v>233.06063010783001</v>
      </c>
      <c r="AE3802" s="6">
        <f t="shared" si="1792"/>
        <v>22.660733805516003</v>
      </c>
      <c r="AF3802" s="17">
        <v>189.85448756098401</v>
      </c>
      <c r="AG3802" s="6">
        <f t="shared" si="1793"/>
        <v>43.206142546845996</v>
      </c>
      <c r="AH3802" s="6">
        <f t="shared" si="1775"/>
        <v>43.206142546845996</v>
      </c>
      <c r="AI3802" s="6">
        <f t="shared" si="1794"/>
        <v>255.72136391334601</v>
      </c>
      <c r="AJ3802" s="17">
        <v>242.11710103142099</v>
      </c>
      <c r="AK3802" s="6">
        <f t="shared" si="1795"/>
        <v>198.170618676386</v>
      </c>
      <c r="AL3802" s="6">
        <f t="shared" si="1776"/>
        <v>198.170618676386</v>
      </c>
      <c r="AM3802" s="17">
        <v>198.170618676386</v>
      </c>
      <c r="AN3802" s="6">
        <f t="shared" si="1796"/>
        <v>43.946482355034988</v>
      </c>
      <c r="AO3802" s="6">
        <f t="shared" si="1797"/>
        <v>242.11710103142099</v>
      </c>
      <c r="AP3802" s="17">
        <v>2703.6854915215599</v>
      </c>
      <c r="AQ3802" s="6">
        <f t="shared" si="1798"/>
        <v>2703.6854915215608</v>
      </c>
      <c r="AR3802" s="17">
        <v>767.99296868017302</v>
      </c>
      <c r="AS3802" s="6">
        <f t="shared" si="1777"/>
        <v>767.99296868017302</v>
      </c>
      <c r="AT3802" s="17">
        <v>404.452363281185</v>
      </c>
      <c r="AU3802" s="6">
        <f t="shared" si="1778"/>
        <v>404.452363281185</v>
      </c>
      <c r="AV3802" s="17">
        <v>583.26448834795497</v>
      </c>
      <c r="AW3802" s="6">
        <f t="shared" si="1779"/>
        <v>583.26448834795497</v>
      </c>
      <c r="AX3802" s="17">
        <v>947.97567121224802</v>
      </c>
      <c r="AY3802" s="6">
        <f t="shared" si="1780"/>
        <v>947.97567121224802</v>
      </c>
      <c r="AZ3802" s="20">
        <v>352189129.26326603</v>
      </c>
      <c r="BA3802" s="20">
        <v>743914984.94752598</v>
      </c>
      <c r="BB3802" s="20">
        <v>344110937.75932199</v>
      </c>
      <c r="BC3802" s="20">
        <v>311784948.02988499</v>
      </c>
      <c r="BD3802" s="19">
        <f t="shared" si="1781"/>
        <v>1751.9999999999991</v>
      </c>
      <c r="BE3802" s="18">
        <v>9.1363980532263707</v>
      </c>
      <c r="BF3802" s="20">
        <v>3347279.4264204898</v>
      </c>
      <c r="BG3802" s="20">
        <v>197630.837305947</v>
      </c>
      <c r="BH3802" s="19">
        <f t="shared" si="1799"/>
        <v>248.46473420678078</v>
      </c>
      <c r="BI3802" s="20">
        <v>648.96820493591804</v>
      </c>
      <c r="BJ3802">
        <v>53</v>
      </c>
      <c r="BK3802" s="22">
        <v>3040</v>
      </c>
      <c r="BL3802" s="22">
        <v>4611.9232000000002</v>
      </c>
      <c r="BM3802" s="22">
        <v>760</v>
      </c>
      <c r="BN3802" s="22">
        <v>190</v>
      </c>
      <c r="BO3802">
        <v>0.21421032116336999</v>
      </c>
    </row>
    <row r="3803" spans="1:67" x14ac:dyDescent="0.2">
      <c r="A3803" s="27">
        <v>3802</v>
      </c>
      <c r="B3803" s="18">
        <v>515.05413090152194</v>
      </c>
      <c r="C3803" s="18">
        <v>201.39999999999901</v>
      </c>
      <c r="D3803">
        <v>1000</v>
      </c>
      <c r="E3803">
        <v>4000</v>
      </c>
      <c r="F3803">
        <v>6</v>
      </c>
      <c r="G3803" s="23">
        <f t="shared" si="1782"/>
        <v>0.83980889157952099</v>
      </c>
      <c r="H3803">
        <v>100</v>
      </c>
      <c r="I3803" s="17">
        <v>165.14566531741599</v>
      </c>
      <c r="J3803" s="6">
        <f t="shared" si="1783"/>
        <v>164.87997250889919</v>
      </c>
      <c r="K3803" s="6">
        <f t="shared" si="1800"/>
        <v>164.87997250889919</v>
      </c>
      <c r="L3803" s="6">
        <f t="shared" si="1784"/>
        <v>1</v>
      </c>
      <c r="M3803" s="6">
        <f t="shared" si="1785"/>
        <v>165.14566531741599</v>
      </c>
      <c r="N3803" s="28">
        <v>100</v>
      </c>
      <c r="O3803" s="17">
        <v>233.18853086005601</v>
      </c>
      <c r="P3803" s="6">
        <f t="shared" si="1786"/>
        <v>221.489423020945</v>
      </c>
      <c r="Q3803" s="6">
        <f t="shared" si="1772"/>
        <v>221.489423020945</v>
      </c>
      <c r="R3803" s="17">
        <v>221.489423020945</v>
      </c>
      <c r="S3803" s="6">
        <f t="shared" si="1787"/>
        <v>11.699107839111008</v>
      </c>
      <c r="T3803" s="6">
        <f t="shared" si="1788"/>
        <v>233.18853086005601</v>
      </c>
      <c r="U3803" s="17">
        <v>56.745116234526698</v>
      </c>
      <c r="V3803" s="6">
        <f t="shared" si="1789"/>
        <v>51.170518578098701</v>
      </c>
      <c r="W3803" s="6">
        <f t="shared" si="1773"/>
        <v>51.170518578098701</v>
      </c>
      <c r="X3803" s="17">
        <v>51.170518578098701</v>
      </c>
      <c r="Y3803" s="6">
        <f t="shared" si="1790"/>
        <v>5.5745976564279971</v>
      </c>
      <c r="Z3803" s="6">
        <f t="shared" si="1791"/>
        <v>56.745116234526698</v>
      </c>
      <c r="AA3803" s="17">
        <v>277.84161941627002</v>
      </c>
      <c r="AB3803" s="6">
        <f t="shared" si="1801"/>
        <v>211.061716479745</v>
      </c>
      <c r="AC3803" s="6">
        <f t="shared" si="1774"/>
        <v>211.061716479745</v>
      </c>
      <c r="AD3803" s="17">
        <v>254.07503986309999</v>
      </c>
      <c r="AE3803" s="6">
        <f t="shared" si="1792"/>
        <v>23.766579553170033</v>
      </c>
      <c r="AF3803" s="17">
        <v>211.061716479745</v>
      </c>
      <c r="AG3803" s="6">
        <f t="shared" si="1793"/>
        <v>43.013323383354987</v>
      </c>
      <c r="AH3803" s="6">
        <f t="shared" si="1775"/>
        <v>43.013323383354987</v>
      </c>
      <c r="AI3803" s="6">
        <f t="shared" si="1794"/>
        <v>277.84161941627002</v>
      </c>
      <c r="AJ3803" s="17">
        <v>230.54664388277499</v>
      </c>
      <c r="AK3803" s="6">
        <f t="shared" si="1795"/>
        <v>188.61832573093201</v>
      </c>
      <c r="AL3803" s="6">
        <f t="shared" si="1776"/>
        <v>188.61832573093201</v>
      </c>
      <c r="AM3803" s="17">
        <v>188.61832573093201</v>
      </c>
      <c r="AN3803" s="6">
        <f t="shared" si="1796"/>
        <v>41.928318151842973</v>
      </c>
      <c r="AO3803" s="6">
        <f t="shared" si="1797"/>
        <v>230.54664388277499</v>
      </c>
      <c r="AP3803" s="17">
        <v>2788.6341950381002</v>
      </c>
      <c r="AQ3803" s="6">
        <f t="shared" si="1798"/>
        <v>2788.6341950381056</v>
      </c>
      <c r="AR3803" s="17">
        <v>853.20807878642199</v>
      </c>
      <c r="AS3803" s="6">
        <f t="shared" si="1777"/>
        <v>853.20807878642199</v>
      </c>
      <c r="AT3803" s="17">
        <v>404.39669908166599</v>
      </c>
      <c r="AU3803" s="6">
        <f t="shared" si="1778"/>
        <v>404.39669908166599</v>
      </c>
      <c r="AV3803" s="17">
        <v>583.184214491749</v>
      </c>
      <c r="AW3803" s="6">
        <f t="shared" si="1779"/>
        <v>583.184214491749</v>
      </c>
      <c r="AX3803" s="17">
        <v>947.84520267826895</v>
      </c>
      <c r="AY3803" s="6">
        <f t="shared" si="1780"/>
        <v>947.84520267826895</v>
      </c>
      <c r="AZ3803" s="20">
        <v>367914921.42648</v>
      </c>
      <c r="BA3803" s="20">
        <v>743914984.94752598</v>
      </c>
      <c r="BB3803" s="20">
        <v>359515271.67331302</v>
      </c>
      <c r="BC3803" s="20">
        <v>280654821.95267898</v>
      </c>
      <c r="BD3803" s="19">
        <f t="shared" si="1781"/>
        <v>1751.999999999998</v>
      </c>
      <c r="BE3803" s="18">
        <v>12.0278894405523</v>
      </c>
      <c r="BF3803" s="20">
        <v>3000075.3001046702</v>
      </c>
      <c r="BG3803" s="20">
        <v>177131.131885999</v>
      </c>
      <c r="BH3803" s="19">
        <f t="shared" si="1799"/>
        <v>222.69216790125219</v>
      </c>
      <c r="BI3803" s="20">
        <v>721.07578326213104</v>
      </c>
      <c r="BJ3803">
        <v>53</v>
      </c>
      <c r="BK3803" s="22">
        <v>3040</v>
      </c>
      <c r="BL3803" s="22">
        <v>4611.9232000000002</v>
      </c>
      <c r="BM3803" s="22">
        <v>760</v>
      </c>
      <c r="BN3803" s="22">
        <v>190</v>
      </c>
      <c r="BO3803">
        <v>0.22366209672016199</v>
      </c>
    </row>
    <row r="3804" spans="1:67" x14ac:dyDescent="0.2">
      <c r="A3804" s="27">
        <v>3803</v>
      </c>
      <c r="B3804" s="18">
        <v>566.55954399167399</v>
      </c>
      <c r="C3804" s="18">
        <v>201.39999999999901</v>
      </c>
      <c r="D3804">
        <v>1000</v>
      </c>
      <c r="E3804">
        <v>4000</v>
      </c>
      <c r="F3804">
        <v>6</v>
      </c>
      <c r="G3804" s="23">
        <f t="shared" si="1782"/>
        <v>0.85484476009801413</v>
      </c>
      <c r="H3804">
        <v>100</v>
      </c>
      <c r="I3804" s="17">
        <v>169.001679214636</v>
      </c>
      <c r="J3804" s="6">
        <f t="shared" si="1783"/>
        <v>168.65412123372104</v>
      </c>
      <c r="K3804" s="6">
        <f t="shared" si="1800"/>
        <v>168.65412123372104</v>
      </c>
      <c r="L3804" s="6">
        <f t="shared" si="1784"/>
        <v>1</v>
      </c>
      <c r="M3804" s="6">
        <f t="shared" si="1785"/>
        <v>169.001679214636</v>
      </c>
      <c r="N3804" s="28">
        <v>99.999999999999901</v>
      </c>
      <c r="O3804" s="17">
        <v>246.68192182176199</v>
      </c>
      <c r="P3804" s="6">
        <f t="shared" si="1786"/>
        <v>234.30433549815299</v>
      </c>
      <c r="Q3804" s="6">
        <f t="shared" si="1772"/>
        <v>234.30433549815299</v>
      </c>
      <c r="R3804" s="17">
        <v>234.30433549815299</v>
      </c>
      <c r="S3804" s="6">
        <f t="shared" si="1787"/>
        <v>12.377586323608995</v>
      </c>
      <c r="T3804" s="6">
        <f t="shared" si="1788"/>
        <v>246.68192182176199</v>
      </c>
      <c r="U3804" s="17">
        <v>56.738531831497703</v>
      </c>
      <c r="V3804" s="6">
        <f t="shared" si="1789"/>
        <v>51.163934175069599</v>
      </c>
      <c r="W3804" s="6">
        <f t="shared" si="1773"/>
        <v>51.163934175069599</v>
      </c>
      <c r="X3804" s="17">
        <v>51.163934175069599</v>
      </c>
      <c r="Y3804" s="6">
        <f t="shared" si="1790"/>
        <v>5.5745976564281037</v>
      </c>
      <c r="Z3804" s="6">
        <f t="shared" si="1791"/>
        <v>56.738531831497703</v>
      </c>
      <c r="AA3804" s="17">
        <v>300.50025743810102</v>
      </c>
      <c r="AB3804" s="6">
        <f t="shared" si="1801"/>
        <v>232.64176816995999</v>
      </c>
      <c r="AC3804" s="6">
        <f t="shared" si="1774"/>
        <v>232.64176816995999</v>
      </c>
      <c r="AD3804" s="17">
        <v>275.58657299542898</v>
      </c>
      <c r="AE3804" s="6">
        <f t="shared" si="1792"/>
        <v>24.913684442672036</v>
      </c>
      <c r="AF3804" s="17">
        <v>232.64176816995999</v>
      </c>
      <c r="AG3804" s="6">
        <f t="shared" si="1793"/>
        <v>42.944804825468992</v>
      </c>
      <c r="AH3804" s="6">
        <f t="shared" si="1775"/>
        <v>42.944804825468992</v>
      </c>
      <c r="AI3804" s="6">
        <f t="shared" si="1794"/>
        <v>300.50025743810102</v>
      </c>
      <c r="AJ3804" s="17">
        <v>222.20419200036801</v>
      </c>
      <c r="AK3804" s="6">
        <f t="shared" si="1795"/>
        <v>181.71552501878799</v>
      </c>
      <c r="AL3804" s="6">
        <f t="shared" si="1776"/>
        <v>181.71552501878799</v>
      </c>
      <c r="AM3804" s="17">
        <v>181.71552501878799</v>
      </c>
      <c r="AN3804" s="6">
        <f t="shared" si="1796"/>
        <v>40.488666981580025</v>
      </c>
      <c r="AO3804" s="6">
        <f t="shared" si="1797"/>
        <v>222.20419200036801</v>
      </c>
      <c r="AP3804" s="17">
        <v>2873.58519470388</v>
      </c>
      <c r="AQ3804" s="6">
        <f t="shared" si="1798"/>
        <v>2873.5851947038836</v>
      </c>
      <c r="AR3804" s="17">
        <v>938.40812079018201</v>
      </c>
      <c r="AS3804" s="6">
        <f t="shared" si="1777"/>
        <v>938.40812079018201</v>
      </c>
      <c r="AT3804" s="17">
        <v>404.34466304755102</v>
      </c>
      <c r="AU3804" s="6">
        <f t="shared" si="1778"/>
        <v>404.34466304755102</v>
      </c>
      <c r="AV3804" s="17">
        <v>583.10917284638197</v>
      </c>
      <c r="AW3804" s="6">
        <f t="shared" si="1779"/>
        <v>583.10917284638197</v>
      </c>
      <c r="AX3804" s="17">
        <v>947.72323801976904</v>
      </c>
      <c r="AY3804" s="6">
        <f t="shared" si="1780"/>
        <v>947.72323801976904</v>
      </c>
      <c r="AZ3804" s="20">
        <v>382430590.057989</v>
      </c>
      <c r="BA3804" s="20">
        <v>743914984.94752598</v>
      </c>
      <c r="BB3804" s="20">
        <v>371342444.68620402</v>
      </c>
      <c r="BC3804" s="20">
        <v>254311980.30827901</v>
      </c>
      <c r="BD3804" s="19">
        <f t="shared" si="1781"/>
        <v>1751.9999999999982</v>
      </c>
      <c r="BE3804" s="18">
        <v>15.003016475823699</v>
      </c>
      <c r="BF3804" s="20">
        <v>2724457.4096235</v>
      </c>
      <c r="BG3804" s="20">
        <v>160858.037371585</v>
      </c>
      <c r="BH3804" s="19">
        <f t="shared" si="1799"/>
        <v>202.23336623667998</v>
      </c>
      <c r="BI3804" s="20">
        <v>793.18336158834404</v>
      </c>
      <c r="BJ3804">
        <v>53</v>
      </c>
      <c r="BK3804" s="22">
        <v>3040</v>
      </c>
      <c r="BL3804" s="22">
        <v>4611.9232000000002</v>
      </c>
      <c r="BM3804" s="22">
        <v>760</v>
      </c>
      <c r="BN3804" s="22">
        <v>190</v>
      </c>
      <c r="BO3804">
        <v>0.230909206048759</v>
      </c>
    </row>
    <row r="3805" spans="1:67" x14ac:dyDescent="0.2">
      <c r="A3805" s="27">
        <v>3804</v>
      </c>
      <c r="B3805" s="18">
        <v>618.06495708182604</v>
      </c>
      <c r="C3805" s="18">
        <v>201.39999999999901</v>
      </c>
      <c r="D3805">
        <v>1000</v>
      </c>
      <c r="E3805">
        <v>4000</v>
      </c>
      <c r="F3805">
        <v>6</v>
      </c>
      <c r="G3805" s="23">
        <f t="shared" si="1782"/>
        <v>0.86839127957036755</v>
      </c>
      <c r="H3805">
        <v>100</v>
      </c>
      <c r="I3805" s="17">
        <v>172.979257567628</v>
      </c>
      <c r="J3805" s="6">
        <f t="shared" si="1783"/>
        <v>172.55493999156164</v>
      </c>
      <c r="K3805" s="6">
        <f t="shared" si="1800"/>
        <v>172.55493999156164</v>
      </c>
      <c r="L3805" s="6">
        <f t="shared" si="1784"/>
        <v>1</v>
      </c>
      <c r="M3805" s="6">
        <f t="shared" si="1785"/>
        <v>172.979257567628</v>
      </c>
      <c r="N3805" s="28">
        <v>100</v>
      </c>
      <c r="O3805" s="17">
        <v>260.03346122265401</v>
      </c>
      <c r="P3805" s="6">
        <f t="shared" si="1786"/>
        <v>246.984449678754</v>
      </c>
      <c r="Q3805" s="6">
        <f t="shared" si="1772"/>
        <v>246.984449678754</v>
      </c>
      <c r="R3805" s="17">
        <v>246.984449678754</v>
      </c>
      <c r="S3805" s="6">
        <f t="shared" si="1787"/>
        <v>13.049011543900008</v>
      </c>
      <c r="T3805" s="6">
        <f t="shared" si="1788"/>
        <v>260.03346122265401</v>
      </c>
      <c r="U3805" s="17">
        <v>56.732363051593701</v>
      </c>
      <c r="V3805" s="6">
        <f t="shared" si="1789"/>
        <v>51.157765395165598</v>
      </c>
      <c r="W3805" s="6">
        <f t="shared" si="1773"/>
        <v>51.157765395165598</v>
      </c>
      <c r="X3805" s="17">
        <v>51.157765395165598</v>
      </c>
      <c r="Y3805" s="6">
        <f t="shared" si="1790"/>
        <v>5.5745976564281037</v>
      </c>
      <c r="Z3805" s="6">
        <f t="shared" si="1791"/>
        <v>56.732363051593701</v>
      </c>
      <c r="AA3805" s="17">
        <v>325.56436114569902</v>
      </c>
      <c r="AB3805" s="6">
        <f t="shared" si="1801"/>
        <v>256.30324179771998</v>
      </c>
      <c r="AC3805" s="6">
        <f t="shared" si="1774"/>
        <v>256.30324179771998</v>
      </c>
      <c r="AD3805" s="17">
        <v>299.384396814583</v>
      </c>
      <c r="AE3805" s="6">
        <f t="shared" si="1792"/>
        <v>26.179964331116025</v>
      </c>
      <c r="AF3805" s="17">
        <v>256.30324179771998</v>
      </c>
      <c r="AG3805" s="6">
        <f t="shared" si="1793"/>
        <v>43.081155016863022</v>
      </c>
      <c r="AH3805" s="6">
        <f t="shared" si="1775"/>
        <v>43.081155016863022</v>
      </c>
      <c r="AI3805" s="6">
        <f t="shared" si="1794"/>
        <v>325.56436114569902</v>
      </c>
      <c r="AJ3805" s="17">
        <v>215.20990800852201</v>
      </c>
      <c r="AK3805" s="6">
        <f t="shared" si="1795"/>
        <v>175.926586259602</v>
      </c>
      <c r="AL3805" s="6">
        <f t="shared" si="1776"/>
        <v>175.926586259602</v>
      </c>
      <c r="AM3805" s="17">
        <v>175.926586259602</v>
      </c>
      <c r="AN3805" s="6">
        <f t="shared" si="1796"/>
        <v>39.283321748920002</v>
      </c>
      <c r="AO3805" s="6">
        <f t="shared" si="1797"/>
        <v>215.20990800852201</v>
      </c>
      <c r="AP3805" s="17">
        <v>2958.53827311132</v>
      </c>
      <c r="AQ3805" s="6">
        <f t="shared" si="1798"/>
        <v>2958.5382731113168</v>
      </c>
      <c r="AR3805" s="17">
        <v>1023.59452139296</v>
      </c>
      <c r="AS3805" s="6">
        <f t="shared" si="1777"/>
        <v>1023.59452139296</v>
      </c>
      <c r="AT3805" s="17">
        <v>404.29591165124202</v>
      </c>
      <c r="AU3805" s="6">
        <f t="shared" si="1778"/>
        <v>404.29591165124202</v>
      </c>
      <c r="AV3805" s="17">
        <v>583.03886800752798</v>
      </c>
      <c r="AW3805" s="6">
        <f t="shared" si="1779"/>
        <v>583.03886800752798</v>
      </c>
      <c r="AX3805" s="17">
        <v>947.60897205958702</v>
      </c>
      <c r="AY3805" s="6">
        <f t="shared" si="1780"/>
        <v>947.60897205958702</v>
      </c>
      <c r="AZ3805" s="20">
        <v>395259932.97858799</v>
      </c>
      <c r="BA3805" s="20">
        <v>743914984.94752598</v>
      </c>
      <c r="BB3805" s="20">
        <v>382246603.88116902</v>
      </c>
      <c r="BC3805" s="20">
        <v>230578478.192716</v>
      </c>
      <c r="BD3805" s="19">
        <f t="shared" si="1781"/>
        <v>1751.9999999999991</v>
      </c>
      <c r="BE3805" s="18">
        <v>17.894648305520601</v>
      </c>
      <c r="BF3805" s="20">
        <v>2466950.8120072698</v>
      </c>
      <c r="BG3805" s="20">
        <v>145654.273951952</v>
      </c>
      <c r="BH3805" s="19">
        <f t="shared" si="1799"/>
        <v>183.11894518530374</v>
      </c>
      <c r="BI3805" s="20">
        <v>865.29093991455704</v>
      </c>
      <c r="BJ3805">
        <v>53</v>
      </c>
      <c r="BK3805" s="22">
        <v>3040</v>
      </c>
      <c r="BL3805" s="22">
        <v>4611.9232000000002</v>
      </c>
      <c r="BM3805" s="22">
        <v>760</v>
      </c>
      <c r="BN3805" s="22">
        <v>190</v>
      </c>
      <c r="BO3805">
        <v>0.237587529969153</v>
      </c>
    </row>
    <row r="3806" spans="1:67" x14ac:dyDescent="0.2">
      <c r="A3806" s="27">
        <v>3805</v>
      </c>
      <c r="B3806" s="18">
        <v>669.57037017197899</v>
      </c>
      <c r="C3806" s="18">
        <v>201.39999999999901</v>
      </c>
      <c r="D3806">
        <v>1000</v>
      </c>
      <c r="E3806">
        <v>4000</v>
      </c>
      <c r="F3806">
        <v>6</v>
      </c>
      <c r="G3806" s="23">
        <f t="shared" si="1782"/>
        <v>0.88008015429900277</v>
      </c>
      <c r="H3806">
        <v>100</v>
      </c>
      <c r="I3806" s="17">
        <v>177.03071224205701</v>
      </c>
      <c r="J3806" s="6">
        <f t="shared" si="1783"/>
        <v>176.55034411573004</v>
      </c>
      <c r="K3806" s="6">
        <f t="shared" si="1800"/>
        <v>176.55034411573004</v>
      </c>
      <c r="L3806" s="6">
        <f t="shared" si="1784"/>
        <v>1</v>
      </c>
      <c r="M3806" s="6">
        <f t="shared" si="1785"/>
        <v>177.03071224205701</v>
      </c>
      <c r="N3806" s="28">
        <v>100</v>
      </c>
      <c r="O3806" s="17">
        <v>273.670560668316</v>
      </c>
      <c r="P3806" s="6">
        <f t="shared" si="1786"/>
        <v>259.93573472714002</v>
      </c>
      <c r="Q3806" s="6">
        <f t="shared" si="1772"/>
        <v>259.93573472714002</v>
      </c>
      <c r="R3806" s="17">
        <v>259.93573472714002</v>
      </c>
      <c r="S3806" s="6">
        <f t="shared" si="1787"/>
        <v>13.734825941175984</v>
      </c>
      <c r="T3806" s="6">
        <f t="shared" si="1788"/>
        <v>273.670560668316</v>
      </c>
      <c r="U3806" s="17">
        <v>56.726571746156601</v>
      </c>
      <c r="V3806" s="6">
        <f t="shared" si="1789"/>
        <v>51.151974089728498</v>
      </c>
      <c r="W3806" s="6">
        <f t="shared" si="1773"/>
        <v>51.151974089728498</v>
      </c>
      <c r="X3806" s="17">
        <v>51.151974089728498</v>
      </c>
      <c r="Y3806" s="6">
        <f t="shared" si="1790"/>
        <v>5.5745976564281037</v>
      </c>
      <c r="Z3806" s="6">
        <f t="shared" si="1791"/>
        <v>56.726571746156601</v>
      </c>
      <c r="AA3806" s="17">
        <v>351.575582062568</v>
      </c>
      <c r="AB3806" s="6">
        <f t="shared" si="1801"/>
        <v>281.10724977926299</v>
      </c>
      <c r="AC3806" s="6">
        <f t="shared" si="1774"/>
        <v>281.10724977926299</v>
      </c>
      <c r="AD3806" s="17">
        <v>324.07203596446402</v>
      </c>
      <c r="AE3806" s="6">
        <f t="shared" si="1792"/>
        <v>27.503546098103982</v>
      </c>
      <c r="AF3806" s="17">
        <v>281.10724977926299</v>
      </c>
      <c r="AG3806" s="6">
        <f t="shared" si="1793"/>
        <v>42.964786185201035</v>
      </c>
      <c r="AH3806" s="6">
        <f t="shared" si="1775"/>
        <v>42.964786185201035</v>
      </c>
      <c r="AI3806" s="6">
        <f t="shared" si="1794"/>
        <v>351.575582062568</v>
      </c>
      <c r="AJ3806" s="17">
        <v>209.47306826744</v>
      </c>
      <c r="AK3806" s="6">
        <f t="shared" si="1795"/>
        <v>171.17531036799701</v>
      </c>
      <c r="AL3806" s="6">
        <f t="shared" si="1776"/>
        <v>171.17531036799701</v>
      </c>
      <c r="AM3806" s="17">
        <v>171.17531036799701</v>
      </c>
      <c r="AN3806" s="6">
        <f t="shared" si="1796"/>
        <v>38.297757899442985</v>
      </c>
      <c r="AO3806" s="6">
        <f t="shared" si="1797"/>
        <v>209.47306826744</v>
      </c>
      <c r="AP3806" s="17">
        <v>3043.4932394596699</v>
      </c>
      <c r="AQ3806" s="6">
        <f t="shared" si="1798"/>
        <v>3043.4932394596717</v>
      </c>
      <c r="AR3806" s="17">
        <v>1108.7685326933999</v>
      </c>
      <c r="AS3806" s="6">
        <f t="shared" si="1777"/>
        <v>1108.7685326933999</v>
      </c>
      <c r="AT3806" s="17">
        <v>404.25014340680798</v>
      </c>
      <c r="AU3806" s="6">
        <f t="shared" si="1778"/>
        <v>404.25014340680798</v>
      </c>
      <c r="AV3806" s="17">
        <v>582.97286519954298</v>
      </c>
      <c r="AW3806" s="6">
        <f t="shared" si="1779"/>
        <v>582.97286519954298</v>
      </c>
      <c r="AX3806" s="17">
        <v>947.50169815992103</v>
      </c>
      <c r="AY3806" s="6">
        <f t="shared" si="1780"/>
        <v>947.50169815992103</v>
      </c>
      <c r="AZ3806" s="20">
        <v>406466311.589885</v>
      </c>
      <c r="BA3806" s="20">
        <v>743914984.94752598</v>
      </c>
      <c r="BB3806" s="20">
        <v>391519133.79444098</v>
      </c>
      <c r="BC3806" s="20">
        <v>210099569.668147</v>
      </c>
      <c r="BD3806" s="19">
        <f t="shared" si="1781"/>
        <v>1751.9999999999991</v>
      </c>
      <c r="BE3806" s="18">
        <v>20.7370695198993</v>
      </c>
      <c r="BF3806" s="20">
        <v>2246544.8883686699</v>
      </c>
      <c r="BG3806" s="20">
        <v>132641.01700899401</v>
      </c>
      <c r="BH3806" s="19">
        <f t="shared" si="1799"/>
        <v>166.7584648494786</v>
      </c>
      <c r="BI3806" s="20">
        <v>937.39851824077004</v>
      </c>
      <c r="BJ3806">
        <v>53</v>
      </c>
      <c r="BK3806" s="22">
        <v>3040</v>
      </c>
      <c r="BL3806" s="22">
        <v>4611.9232000000002</v>
      </c>
      <c r="BM3806" s="22">
        <v>760</v>
      </c>
      <c r="BN3806" s="22">
        <v>190</v>
      </c>
      <c r="BO3806">
        <v>0.243260363920733</v>
      </c>
    </row>
    <row r="3807" spans="1:67" x14ac:dyDescent="0.2">
      <c r="A3807" s="27">
        <v>3806</v>
      </c>
      <c r="B3807" s="18">
        <v>721.07578326213104</v>
      </c>
      <c r="C3807" s="18">
        <v>201.39999999999901</v>
      </c>
      <c r="D3807">
        <v>1000</v>
      </c>
      <c r="E3807">
        <v>4000</v>
      </c>
      <c r="F3807">
        <v>6</v>
      </c>
      <c r="G3807" s="23">
        <f t="shared" si="1782"/>
        <v>0.89112798440515517</v>
      </c>
      <c r="H3807">
        <v>100</v>
      </c>
      <c r="I3807" s="17">
        <v>181.172763292826</v>
      </c>
      <c r="J3807" s="6">
        <f t="shared" si="1783"/>
        <v>180.54497980107681</v>
      </c>
      <c r="K3807" s="6">
        <f t="shared" si="1800"/>
        <v>180.54497980107681</v>
      </c>
      <c r="L3807" s="6">
        <f t="shared" si="1784"/>
        <v>1</v>
      </c>
      <c r="M3807" s="6">
        <f t="shared" si="1785"/>
        <v>181.172763292826</v>
      </c>
      <c r="N3807" s="28">
        <v>100</v>
      </c>
      <c r="O3807" s="17">
        <v>287.39032168811099</v>
      </c>
      <c r="P3807" s="6">
        <f t="shared" si="1786"/>
        <v>272.96547692633101</v>
      </c>
      <c r="Q3807" s="6">
        <f t="shared" si="1772"/>
        <v>272.96547692633101</v>
      </c>
      <c r="R3807" s="17">
        <v>272.96547692633101</v>
      </c>
      <c r="S3807" s="6">
        <f t="shared" si="1787"/>
        <v>14.42484476177998</v>
      </c>
      <c r="T3807" s="6">
        <f t="shared" si="1788"/>
        <v>287.39032168811099</v>
      </c>
      <c r="U3807" s="17">
        <v>56.721124296643801</v>
      </c>
      <c r="V3807" s="6">
        <f t="shared" si="1789"/>
        <v>51.146526640215797</v>
      </c>
      <c r="W3807" s="6">
        <f t="shared" si="1773"/>
        <v>51.146526640215797</v>
      </c>
      <c r="X3807" s="17">
        <v>51.146526640215797</v>
      </c>
      <c r="Y3807" s="6">
        <f t="shared" si="1790"/>
        <v>5.5745976564280042</v>
      </c>
      <c r="Z3807" s="6">
        <f t="shared" si="1791"/>
        <v>56.721124296643801</v>
      </c>
      <c r="AA3807" s="17">
        <v>379.58972416355499</v>
      </c>
      <c r="AB3807" s="6">
        <f t="shared" si="1801"/>
        <v>307.75019493989998</v>
      </c>
      <c r="AC3807" s="6">
        <f t="shared" si="1774"/>
        <v>307.75019493989998</v>
      </c>
      <c r="AD3807" s="17">
        <v>350.65112326124199</v>
      </c>
      <c r="AE3807" s="6">
        <f t="shared" si="1792"/>
        <v>28.938600902312999</v>
      </c>
      <c r="AF3807" s="17">
        <v>307.75019493989998</v>
      </c>
      <c r="AG3807" s="6">
        <f t="shared" si="1793"/>
        <v>42.900928321342008</v>
      </c>
      <c r="AH3807" s="6">
        <f t="shared" si="1775"/>
        <v>42.900928321342008</v>
      </c>
      <c r="AI3807" s="6">
        <f t="shared" si="1794"/>
        <v>379.58972416355499</v>
      </c>
      <c r="AJ3807" s="17">
        <v>204.58911309201</v>
      </c>
      <c r="AK3807" s="6">
        <f t="shared" si="1795"/>
        <v>167.13197303442701</v>
      </c>
      <c r="AL3807" s="6">
        <f t="shared" si="1776"/>
        <v>167.13197303442701</v>
      </c>
      <c r="AM3807" s="17">
        <v>167.13197303442701</v>
      </c>
      <c r="AN3807" s="6">
        <f t="shared" si="1796"/>
        <v>37.45714005758299</v>
      </c>
      <c r="AO3807" s="6">
        <f t="shared" si="1797"/>
        <v>204.58911309201</v>
      </c>
      <c r="AP3807" s="17">
        <v>3128.4499256055801</v>
      </c>
      <c r="AQ3807" s="6">
        <f t="shared" si="1798"/>
        <v>3128.4499256055815</v>
      </c>
      <c r="AR3807" s="17">
        <v>1193.9312581046299</v>
      </c>
      <c r="AS3807" s="6">
        <f t="shared" si="1777"/>
        <v>1193.9312581046299</v>
      </c>
      <c r="AT3807" s="17">
        <v>404.207092629474</v>
      </c>
      <c r="AU3807" s="6">
        <f t="shared" si="1778"/>
        <v>404.207092629474</v>
      </c>
      <c r="AV3807" s="17">
        <v>582.91078127596097</v>
      </c>
      <c r="AW3807" s="6">
        <f t="shared" si="1779"/>
        <v>582.91078127596097</v>
      </c>
      <c r="AX3807" s="17">
        <v>947.40079359551703</v>
      </c>
      <c r="AY3807" s="6">
        <f t="shared" si="1780"/>
        <v>947.40079359551703</v>
      </c>
      <c r="AZ3807" s="20">
        <v>416607621.78011</v>
      </c>
      <c r="BA3807" s="20">
        <v>743914984.94752598</v>
      </c>
      <c r="BB3807" s="20">
        <v>400733621.95019501</v>
      </c>
      <c r="BC3807" s="20">
        <v>190743771.32216799</v>
      </c>
      <c r="BD3807" s="19">
        <f t="shared" si="1781"/>
        <v>1751.9999999999991</v>
      </c>
      <c r="BE3807" s="18">
        <v>23.435377519884302</v>
      </c>
      <c r="BF3807" s="20">
        <v>2034849.55111548</v>
      </c>
      <c r="BG3807" s="20">
        <v>120142.052499224</v>
      </c>
      <c r="BH3807" s="19">
        <f t="shared" si="1799"/>
        <v>151.04456140650342</v>
      </c>
      <c r="BI3807" s="20">
        <v>1009.50609656698</v>
      </c>
      <c r="BJ3807">
        <v>53</v>
      </c>
      <c r="BK3807" s="22">
        <v>3040</v>
      </c>
      <c r="BL3807" s="22">
        <v>4611.9232000000002</v>
      </c>
      <c r="BM3807" s="22">
        <v>760</v>
      </c>
      <c r="BN3807" s="22">
        <v>190</v>
      </c>
      <c r="BO3807">
        <v>0.248897551502094</v>
      </c>
    </row>
    <row r="3808" spans="1:67" x14ac:dyDescent="0.2">
      <c r="A3808" s="27">
        <v>3807</v>
      </c>
      <c r="B3808" s="18">
        <v>772.58119635228297</v>
      </c>
      <c r="C3808" s="18">
        <v>201.39999999999901</v>
      </c>
      <c r="D3808">
        <v>1000</v>
      </c>
      <c r="E3808">
        <v>4000</v>
      </c>
      <c r="F3808">
        <v>5</v>
      </c>
      <c r="G3808" s="23">
        <f t="shared" si="1782"/>
        <v>0.90078530716449534</v>
      </c>
      <c r="H3808">
        <v>100</v>
      </c>
      <c r="I3808" s="17">
        <v>179.25970334865201</v>
      </c>
      <c r="J3808" s="6">
        <f t="shared" si="1783"/>
        <v>178.80195431398428</v>
      </c>
      <c r="K3808" s="6">
        <f t="shared" si="1800"/>
        <v>178.80195431398428</v>
      </c>
      <c r="L3808" s="6">
        <f t="shared" si="1784"/>
        <v>1</v>
      </c>
      <c r="M3808" s="6">
        <f t="shared" si="1785"/>
        <v>179.25970334865201</v>
      </c>
      <c r="N3808" s="28">
        <v>100</v>
      </c>
      <c r="O3808" s="17">
        <v>301.17336238523899</v>
      </c>
      <c r="P3808" s="6">
        <f t="shared" si="1786"/>
        <v>286.05691946329</v>
      </c>
      <c r="Q3808" s="6">
        <f t="shared" si="1772"/>
        <v>286.05691946329</v>
      </c>
      <c r="R3808" s="17">
        <v>286.05691946329</v>
      </c>
      <c r="S3808" s="6">
        <f t="shared" si="1787"/>
        <v>15.116442921948988</v>
      </c>
      <c r="T3808" s="6">
        <f t="shared" si="1788"/>
        <v>301.17336238523899</v>
      </c>
      <c r="U3808" s="17">
        <v>56.721863117442801</v>
      </c>
      <c r="V3808" s="6">
        <f t="shared" si="1789"/>
        <v>51.147265461014698</v>
      </c>
      <c r="W3808" s="6">
        <f t="shared" si="1773"/>
        <v>51.147265461014698</v>
      </c>
      <c r="X3808" s="17">
        <v>51.147265461014698</v>
      </c>
      <c r="Y3808" s="6">
        <f t="shared" si="1790"/>
        <v>5.5745976564281037</v>
      </c>
      <c r="Z3808" s="6">
        <f t="shared" si="1791"/>
        <v>56.721863117442801</v>
      </c>
      <c r="AA3808" s="17">
        <v>350.842900859694</v>
      </c>
      <c r="AB3808" s="6">
        <f t="shared" si="1801"/>
        <v>280.41816531768399</v>
      </c>
      <c r="AC3808" s="6">
        <f t="shared" si="1774"/>
        <v>280.41816531768399</v>
      </c>
      <c r="AD3808" s="17">
        <v>323.39694291136499</v>
      </c>
      <c r="AE3808" s="6">
        <f t="shared" si="1792"/>
        <v>27.44595794832901</v>
      </c>
      <c r="AF3808" s="17">
        <v>280.41816531768399</v>
      </c>
      <c r="AG3808" s="6">
        <f t="shared" si="1793"/>
        <v>42.978777593681002</v>
      </c>
      <c r="AH3808" s="6">
        <f t="shared" si="1775"/>
        <v>42.978777593681002</v>
      </c>
      <c r="AI3808" s="6">
        <f t="shared" si="1794"/>
        <v>350.842900859694</v>
      </c>
      <c r="AJ3808" s="17">
        <v>200.396674922203</v>
      </c>
      <c r="AK3808" s="6">
        <f t="shared" si="1795"/>
        <v>163.66152157437199</v>
      </c>
      <c r="AL3808" s="6">
        <f t="shared" si="1776"/>
        <v>163.66152157437199</v>
      </c>
      <c r="AM3808" s="17">
        <v>163.66152157437199</v>
      </c>
      <c r="AN3808" s="6">
        <f t="shared" si="1796"/>
        <v>36.735153347831016</v>
      </c>
      <c r="AO3808" s="6">
        <f t="shared" si="1797"/>
        <v>200.396674922203</v>
      </c>
      <c r="AP3808" s="17">
        <v>3116.6239524211901</v>
      </c>
      <c r="AQ3808" s="6">
        <f t="shared" si="1798"/>
        <v>3116.6239524211851</v>
      </c>
      <c r="AR3808" s="17">
        <v>1279.23054070384</v>
      </c>
      <c r="AS3808" s="6">
        <f t="shared" si="1777"/>
        <v>1279.23054070384</v>
      </c>
      <c r="AT3808" s="17">
        <v>404.21293147380499</v>
      </c>
      <c r="AU3808" s="6">
        <f t="shared" si="1778"/>
        <v>404.21293147380499</v>
      </c>
      <c r="AV3808" s="17">
        <v>485.76600127274497</v>
      </c>
      <c r="AW3808" s="6">
        <f t="shared" si="1779"/>
        <v>485.76600127274497</v>
      </c>
      <c r="AX3808" s="17">
        <v>947.41447897079502</v>
      </c>
      <c r="AY3808" s="6">
        <f t="shared" si="1780"/>
        <v>947.41447897079502</v>
      </c>
      <c r="AZ3808" s="20">
        <v>425661032.502051</v>
      </c>
      <c r="BA3808" s="20">
        <v>743914984.94752598</v>
      </c>
      <c r="BB3808" s="20">
        <v>408599840.702618</v>
      </c>
      <c r="BC3808" s="20">
        <v>173824141.84780401</v>
      </c>
      <c r="BD3808" s="19">
        <f t="shared" si="1781"/>
        <v>1751.9999999999991</v>
      </c>
      <c r="BE3808" s="18">
        <v>26.040343516846502</v>
      </c>
      <c r="BF3808" s="20">
        <v>1860390.61250635</v>
      </c>
      <c r="BG3808" s="20">
        <v>109841.60795292001</v>
      </c>
      <c r="BH3808" s="19">
        <f t="shared" si="1799"/>
        <v>138.0946733662725</v>
      </c>
      <c r="BI3808" s="20">
        <v>1081.6136748931899</v>
      </c>
      <c r="BJ3808">
        <v>53</v>
      </c>
      <c r="BK3808" s="22">
        <v>3040</v>
      </c>
      <c r="BL3808" s="22">
        <v>4611.9232000000002</v>
      </c>
      <c r="BM3808" s="22">
        <v>760</v>
      </c>
      <c r="BN3808" s="22">
        <v>190</v>
      </c>
      <c r="BO3808">
        <v>0.25370412752732902</v>
      </c>
    </row>
    <row r="3809" spans="1:67" x14ac:dyDescent="0.2">
      <c r="A3809" s="27">
        <v>3808</v>
      </c>
      <c r="B3809" s="18">
        <v>824.08660944243502</v>
      </c>
      <c r="C3809" s="18">
        <v>201.39999999999901</v>
      </c>
      <c r="D3809">
        <v>1000</v>
      </c>
      <c r="E3809">
        <v>4000</v>
      </c>
      <c r="F3809">
        <v>5</v>
      </c>
      <c r="G3809" s="23">
        <f t="shared" si="1782"/>
        <v>0.90927929996445944</v>
      </c>
      <c r="H3809">
        <v>100</v>
      </c>
      <c r="I3809" s="17">
        <v>183.53863077248499</v>
      </c>
      <c r="J3809" s="6">
        <f t="shared" si="1783"/>
        <v>183.01823765720681</v>
      </c>
      <c r="K3809" s="6">
        <f t="shared" si="1800"/>
        <v>183.01823765720681</v>
      </c>
      <c r="L3809" s="6">
        <f t="shared" si="1784"/>
        <v>1</v>
      </c>
      <c r="M3809" s="6">
        <f t="shared" si="1785"/>
        <v>183.53863077248499</v>
      </c>
      <c r="N3809" s="28">
        <v>100</v>
      </c>
      <c r="O3809" s="17">
        <v>315.04157222873602</v>
      </c>
      <c r="P3809" s="6">
        <f t="shared" si="1786"/>
        <v>299.22753859330498</v>
      </c>
      <c r="Q3809" s="6">
        <f t="shared" si="1772"/>
        <v>299.22753859330498</v>
      </c>
      <c r="R3809" s="17">
        <v>299.22753859330498</v>
      </c>
      <c r="S3809" s="6">
        <f t="shared" si="1787"/>
        <v>15.814033635431031</v>
      </c>
      <c r="T3809" s="6">
        <f t="shared" si="1788"/>
        <v>315.04157222873602</v>
      </c>
      <c r="U3809" s="17">
        <v>56.716687710789998</v>
      </c>
      <c r="V3809" s="6">
        <f t="shared" si="1789"/>
        <v>51.142090054361901</v>
      </c>
      <c r="W3809" s="6">
        <f t="shared" si="1773"/>
        <v>51.142090054361901</v>
      </c>
      <c r="X3809" s="17">
        <v>51.142090054361901</v>
      </c>
      <c r="Y3809" s="6">
        <f t="shared" si="1790"/>
        <v>5.5745976564280966</v>
      </c>
      <c r="Z3809" s="6">
        <f t="shared" si="1791"/>
        <v>56.716687710789998</v>
      </c>
      <c r="AA3809" s="17">
        <v>378.24685232494198</v>
      </c>
      <c r="AB3809" s="6">
        <f t="shared" si="1801"/>
        <v>306.34689591479599</v>
      </c>
      <c r="AC3809" s="6">
        <f t="shared" si="1774"/>
        <v>306.34689591479599</v>
      </c>
      <c r="AD3809" s="17">
        <v>349.409789032834</v>
      </c>
      <c r="AE3809" s="6">
        <f t="shared" si="1792"/>
        <v>28.837063292107985</v>
      </c>
      <c r="AF3809" s="17">
        <v>306.34689591479599</v>
      </c>
      <c r="AG3809" s="6">
        <f t="shared" si="1793"/>
        <v>43.062893118038005</v>
      </c>
      <c r="AH3809" s="6">
        <f t="shared" si="1775"/>
        <v>43.062893118038005</v>
      </c>
      <c r="AI3809" s="6">
        <f t="shared" si="1794"/>
        <v>378.24685232494198</v>
      </c>
      <c r="AJ3809" s="17">
        <v>196.67698644775999</v>
      </c>
      <c r="AK3809" s="6">
        <f t="shared" si="1795"/>
        <v>160.58296816829599</v>
      </c>
      <c r="AL3809" s="6">
        <f t="shared" si="1776"/>
        <v>160.58296816829599</v>
      </c>
      <c r="AM3809" s="17">
        <v>160.58296816829599</v>
      </c>
      <c r="AN3809" s="6">
        <f t="shared" si="1796"/>
        <v>36.094018279463995</v>
      </c>
      <c r="AO3809" s="6">
        <f t="shared" si="1797"/>
        <v>196.67698644775999</v>
      </c>
      <c r="AP3809" s="17">
        <v>3201.5819991911599</v>
      </c>
      <c r="AQ3809" s="6">
        <f t="shared" si="1798"/>
        <v>3201.5819991911558</v>
      </c>
      <c r="AR3809" s="17">
        <v>1364.3745066622801</v>
      </c>
      <c r="AS3809" s="6">
        <f t="shared" si="1777"/>
        <v>1364.3745066622801</v>
      </c>
      <c r="AT3809" s="17">
        <v>404.17203063040898</v>
      </c>
      <c r="AU3809" s="6">
        <f t="shared" si="1778"/>
        <v>404.17203063040898</v>
      </c>
      <c r="AV3809" s="17">
        <v>485.71684836941699</v>
      </c>
      <c r="AW3809" s="6">
        <f t="shared" si="1779"/>
        <v>485.71684836941699</v>
      </c>
      <c r="AX3809" s="17">
        <v>947.31861352905003</v>
      </c>
      <c r="AY3809" s="6">
        <f t="shared" si="1780"/>
        <v>947.31861352905003</v>
      </c>
      <c r="AZ3809" s="20">
        <v>433653669.94465899</v>
      </c>
      <c r="BA3809" s="20">
        <v>743914984.94752598</v>
      </c>
      <c r="BB3809" s="20">
        <v>415488678.64554602</v>
      </c>
      <c r="BC3809" s="20">
        <v>158942666.46226701</v>
      </c>
      <c r="BD3809" s="19">
        <f t="shared" si="1781"/>
        <v>1751.999999999998</v>
      </c>
      <c r="BE3809" s="18">
        <v>28.548112998133099</v>
      </c>
      <c r="BF3809" s="20">
        <v>1702053.0340366401</v>
      </c>
      <c r="BG3809" s="20">
        <v>100493.004438385</v>
      </c>
      <c r="BH3809" s="19">
        <f t="shared" si="1799"/>
        <v>126.34145550256613</v>
      </c>
      <c r="BI3809" s="20">
        <v>1153.7212532194101</v>
      </c>
      <c r="BJ3809">
        <v>53</v>
      </c>
      <c r="BK3809" s="22">
        <v>3040</v>
      </c>
      <c r="BL3809" s="22">
        <v>4611.9232000000002</v>
      </c>
      <c r="BM3809" s="22">
        <v>760</v>
      </c>
      <c r="BN3809" s="22">
        <v>190</v>
      </c>
      <c r="BO3809">
        <v>0.25786053673450099</v>
      </c>
    </row>
    <row r="3810" spans="1:67" x14ac:dyDescent="0.2">
      <c r="A3810" s="27">
        <v>3809</v>
      </c>
      <c r="B3810" s="18">
        <v>875.59202253258798</v>
      </c>
      <c r="C3810" s="18">
        <v>201.39999999999901</v>
      </c>
      <c r="D3810">
        <v>1000</v>
      </c>
      <c r="E3810">
        <v>4000</v>
      </c>
      <c r="F3810">
        <v>5</v>
      </c>
      <c r="G3810" s="23">
        <f t="shared" si="1782"/>
        <v>0.9161739771207893</v>
      </c>
      <c r="H3810">
        <v>100</v>
      </c>
      <c r="I3810" s="17">
        <v>187.86676133864</v>
      </c>
      <c r="J3810" s="6">
        <f t="shared" si="1783"/>
        <v>187.36419926050255</v>
      </c>
      <c r="K3810" s="6">
        <f t="shared" si="1800"/>
        <v>187.36419926050255</v>
      </c>
      <c r="L3810" s="6">
        <f t="shared" si="1784"/>
        <v>1</v>
      </c>
      <c r="M3810" s="6">
        <f t="shared" si="1785"/>
        <v>187.86676133864</v>
      </c>
      <c r="N3810" s="28">
        <v>100</v>
      </c>
      <c r="O3810" s="17">
        <v>329.163943675101</v>
      </c>
      <c r="P3810" s="6">
        <f t="shared" si="1786"/>
        <v>312.639515298655</v>
      </c>
      <c r="Q3810" s="6">
        <f t="shared" si="1772"/>
        <v>312.639515298655</v>
      </c>
      <c r="R3810" s="17">
        <v>312.639515298655</v>
      </c>
      <c r="S3810" s="6">
        <f t="shared" si="1787"/>
        <v>16.524428376445996</v>
      </c>
      <c r="T3810" s="6">
        <f t="shared" si="1788"/>
        <v>329.163943675101</v>
      </c>
      <c r="U3810" s="17">
        <v>56.711803504841001</v>
      </c>
      <c r="V3810" s="6">
        <f t="shared" si="1789"/>
        <v>51.137205848412798</v>
      </c>
      <c r="W3810" s="6">
        <f t="shared" si="1773"/>
        <v>51.137205848412798</v>
      </c>
      <c r="X3810" s="17">
        <v>51.137205848412798</v>
      </c>
      <c r="Y3810" s="6">
        <f t="shared" si="1790"/>
        <v>5.5745976564282032</v>
      </c>
      <c r="Z3810" s="6">
        <f t="shared" si="1791"/>
        <v>56.711803504841001</v>
      </c>
      <c r="AA3810" s="17">
        <v>405.91679801877302</v>
      </c>
      <c r="AB3810" s="6">
        <f t="shared" si="1801"/>
        <v>332.72813515618702</v>
      </c>
      <c r="AC3810" s="6">
        <f t="shared" si="1774"/>
        <v>332.72813515618702</v>
      </c>
      <c r="AD3810" s="17">
        <v>375.668496276886</v>
      </c>
      <c r="AE3810" s="6">
        <f t="shared" si="1792"/>
        <v>30.248301741887019</v>
      </c>
      <c r="AF3810" s="17">
        <v>332.72813515618702</v>
      </c>
      <c r="AG3810" s="6">
        <f t="shared" si="1793"/>
        <v>42.940361120698981</v>
      </c>
      <c r="AH3810" s="6">
        <f t="shared" si="1775"/>
        <v>42.940361120698981</v>
      </c>
      <c r="AI3810" s="6">
        <f t="shared" si="1794"/>
        <v>405.91679801877302</v>
      </c>
      <c r="AJ3810" s="17">
        <v>193.62165753536499</v>
      </c>
      <c r="AK3810" s="6">
        <f t="shared" si="1795"/>
        <v>158.047796894328</v>
      </c>
      <c r="AL3810" s="6">
        <f t="shared" si="1776"/>
        <v>158.047796894328</v>
      </c>
      <c r="AM3810" s="17">
        <v>158.047796894328</v>
      </c>
      <c r="AN3810" s="6">
        <f t="shared" si="1796"/>
        <v>35.573860641036987</v>
      </c>
      <c r="AO3810" s="6">
        <f t="shared" si="1797"/>
        <v>193.62165753536499</v>
      </c>
      <c r="AP3810" s="17">
        <v>3286.54150240328</v>
      </c>
      <c r="AQ3810" s="6">
        <f t="shared" si="1798"/>
        <v>3286.54150240328</v>
      </c>
      <c r="AR3810" s="17">
        <v>1449.50946808808</v>
      </c>
      <c r="AS3810" s="6">
        <f t="shared" si="1777"/>
        <v>1449.50946808808</v>
      </c>
      <c r="AT3810" s="17">
        <v>404.13343112393</v>
      </c>
      <c r="AU3810" s="6">
        <f t="shared" si="1778"/>
        <v>404.13343112393</v>
      </c>
      <c r="AV3810" s="17">
        <v>485.670461115438</v>
      </c>
      <c r="AW3810" s="6">
        <f t="shared" si="1779"/>
        <v>485.670461115438</v>
      </c>
      <c r="AX3810" s="17">
        <v>947.22814207583201</v>
      </c>
      <c r="AY3810" s="6">
        <f t="shared" si="1780"/>
        <v>947.22814207583201</v>
      </c>
      <c r="AZ3810" s="20">
        <v>440511111.38686597</v>
      </c>
      <c r="BA3810" s="20">
        <v>743914984.94752598</v>
      </c>
      <c r="BB3810" s="20">
        <v>420710711.58122897</v>
      </c>
      <c r="BC3810" s="20">
        <v>146863192.08437699</v>
      </c>
      <c r="BD3810" s="19">
        <f t="shared" si="1781"/>
        <v>1751.9999999999982</v>
      </c>
      <c r="BE3810" s="18">
        <v>30.9726777901455</v>
      </c>
      <c r="BF3810" s="20">
        <v>1563382.23757167</v>
      </c>
      <c r="BG3810" s="20">
        <v>92305.571564111902</v>
      </c>
      <c r="BH3810" s="19">
        <f t="shared" si="1799"/>
        <v>116.04808043684751</v>
      </c>
      <c r="BI3810" s="20">
        <v>1225.82883154562</v>
      </c>
      <c r="BJ3810">
        <v>53</v>
      </c>
      <c r="BK3810" s="22">
        <v>3040</v>
      </c>
      <c r="BL3810" s="22">
        <v>4611.9232000000002</v>
      </c>
      <c r="BM3810" s="22">
        <v>760</v>
      </c>
      <c r="BN3810" s="22">
        <v>190</v>
      </c>
      <c r="BO3810">
        <v>0.261078781666996</v>
      </c>
    </row>
    <row r="3811" spans="1:67" x14ac:dyDescent="0.2">
      <c r="A3811" s="27">
        <v>3810</v>
      </c>
      <c r="B3811" s="18">
        <v>927.09743562274002</v>
      </c>
      <c r="C3811" s="18">
        <v>201.39999999999901</v>
      </c>
      <c r="D3811">
        <v>1000</v>
      </c>
      <c r="E3811">
        <v>4000</v>
      </c>
      <c r="F3811">
        <v>5</v>
      </c>
      <c r="G3811" s="23">
        <f t="shared" si="1782"/>
        <v>0.92310750268833319</v>
      </c>
      <c r="H3811">
        <v>100</v>
      </c>
      <c r="I3811" s="17">
        <v>192.23283768434899</v>
      </c>
      <c r="J3811" s="6">
        <f t="shared" si="1783"/>
        <v>191.65242333716927</v>
      </c>
      <c r="K3811" s="6">
        <f t="shared" si="1800"/>
        <v>191.65242333716927</v>
      </c>
      <c r="L3811" s="6">
        <f t="shared" si="1784"/>
        <v>1</v>
      </c>
      <c r="M3811" s="6">
        <f t="shared" si="1785"/>
        <v>192.23283768434899</v>
      </c>
      <c r="N3811" s="28">
        <v>100</v>
      </c>
      <c r="O3811" s="17">
        <v>343.279997883151</v>
      </c>
      <c r="P3811" s="6">
        <f t="shared" si="1786"/>
        <v>326.045448597026</v>
      </c>
      <c r="Q3811" s="6">
        <f t="shared" si="1772"/>
        <v>326.045448597026</v>
      </c>
      <c r="R3811" s="17">
        <v>326.045448597026</v>
      </c>
      <c r="S3811" s="6">
        <f t="shared" si="1787"/>
        <v>17.234549286125002</v>
      </c>
      <c r="T3811" s="6">
        <f t="shared" si="1788"/>
        <v>343.279997883151</v>
      </c>
      <c r="U3811" s="17">
        <v>56.707186594952397</v>
      </c>
      <c r="V3811" s="6">
        <f t="shared" si="1789"/>
        <v>51.1325889385243</v>
      </c>
      <c r="W3811" s="6">
        <f t="shared" si="1773"/>
        <v>51.1325889385243</v>
      </c>
      <c r="X3811" s="17">
        <v>51.1325889385243</v>
      </c>
      <c r="Y3811" s="6">
        <f t="shared" si="1790"/>
        <v>5.5745976564280966</v>
      </c>
      <c r="Z3811" s="6">
        <f t="shared" si="1791"/>
        <v>56.707186594952397</v>
      </c>
      <c r="AA3811" s="17">
        <v>436.22576238589102</v>
      </c>
      <c r="AB3811" s="6">
        <f t="shared" si="1801"/>
        <v>361.63156238233103</v>
      </c>
      <c r="AC3811" s="6">
        <f t="shared" si="1774"/>
        <v>361.63156238233103</v>
      </c>
      <c r="AD3811" s="17">
        <v>404.42794372599599</v>
      </c>
      <c r="AE3811" s="6">
        <f t="shared" si="1792"/>
        <v>31.797818659895029</v>
      </c>
      <c r="AF3811" s="17">
        <v>361.63156238233103</v>
      </c>
      <c r="AG3811" s="6">
        <f t="shared" si="1793"/>
        <v>42.796381343664962</v>
      </c>
      <c r="AH3811" s="6">
        <f t="shared" si="1775"/>
        <v>42.796381343664962</v>
      </c>
      <c r="AI3811" s="6">
        <f t="shared" si="1794"/>
        <v>436.22576238589102</v>
      </c>
      <c r="AJ3811" s="17">
        <v>190.84933616297599</v>
      </c>
      <c r="AK3811" s="6">
        <f t="shared" si="1795"/>
        <v>155.75056524214199</v>
      </c>
      <c r="AL3811" s="6">
        <f t="shared" si="1776"/>
        <v>155.75056524214199</v>
      </c>
      <c r="AM3811" s="17">
        <v>155.75056524214199</v>
      </c>
      <c r="AN3811" s="6">
        <f t="shared" si="1796"/>
        <v>35.098770920833999</v>
      </c>
      <c r="AO3811" s="6">
        <f t="shared" si="1797"/>
        <v>190.84933616297599</v>
      </c>
      <c r="AP3811" s="17">
        <v>3371.5023424983201</v>
      </c>
      <c r="AQ3811" s="6">
        <f t="shared" si="1798"/>
        <v>3371.502342498321</v>
      </c>
      <c r="AR3811" s="17">
        <v>1534.6361641626199</v>
      </c>
      <c r="AS3811" s="6">
        <f t="shared" si="1777"/>
        <v>1534.6361641626199</v>
      </c>
      <c r="AT3811" s="17">
        <v>404.09694403779599</v>
      </c>
      <c r="AU3811" s="6">
        <f t="shared" si="1778"/>
        <v>404.09694403779599</v>
      </c>
      <c r="AV3811" s="17">
        <v>485.626612478867</v>
      </c>
      <c r="AW3811" s="6">
        <f t="shared" si="1779"/>
        <v>485.626612478867</v>
      </c>
      <c r="AX3811" s="17">
        <v>947.14262181903803</v>
      </c>
      <c r="AY3811" s="6">
        <f t="shared" si="1780"/>
        <v>947.14262181903803</v>
      </c>
      <c r="AZ3811" s="20">
        <v>447031568.88247401</v>
      </c>
      <c r="BA3811" s="20">
        <v>743914984.94752598</v>
      </c>
      <c r="BB3811" s="20">
        <v>426337790.87995797</v>
      </c>
      <c r="BC3811" s="20">
        <v>134715655.29003999</v>
      </c>
      <c r="BD3811" s="19">
        <f t="shared" si="1781"/>
        <v>1751.999999999998</v>
      </c>
      <c r="BE3811" s="18">
        <v>33.238360142015203</v>
      </c>
      <c r="BF3811" s="20">
        <v>1433347.4998163199</v>
      </c>
      <c r="BG3811" s="20">
        <v>84628.030842950393</v>
      </c>
      <c r="BH3811" s="19">
        <f t="shared" si="1799"/>
        <v>106.39575015960425</v>
      </c>
      <c r="BI3811" s="20">
        <v>1297.9364098718299</v>
      </c>
      <c r="BJ3811">
        <v>53</v>
      </c>
      <c r="BK3811" s="22">
        <v>3040</v>
      </c>
      <c r="BL3811" s="22">
        <v>4611.9232000000002</v>
      </c>
      <c r="BM3811" s="22">
        <v>760</v>
      </c>
      <c r="BN3811" s="22">
        <v>190</v>
      </c>
      <c r="BO3811">
        <v>0.26454655642716501</v>
      </c>
    </row>
    <row r="3812" spans="1:67" x14ac:dyDescent="0.2">
      <c r="A3812" s="27">
        <v>3811</v>
      </c>
      <c r="B3812" s="18">
        <v>978.60284871289196</v>
      </c>
      <c r="C3812" s="18">
        <v>201.39999999999901</v>
      </c>
      <c r="D3812">
        <v>1000</v>
      </c>
      <c r="E3812">
        <v>4000</v>
      </c>
      <c r="F3812">
        <v>5</v>
      </c>
      <c r="G3812" s="23">
        <f t="shared" si="1782"/>
        <v>0.92882565781323334</v>
      </c>
      <c r="H3812">
        <v>100</v>
      </c>
      <c r="I3812" s="17">
        <v>196.673914543894</v>
      </c>
      <c r="J3812" s="6">
        <f t="shared" si="1783"/>
        <v>196.07154089791609</v>
      </c>
      <c r="K3812" s="6">
        <f t="shared" si="1800"/>
        <v>196.07154089791609</v>
      </c>
      <c r="L3812" s="6">
        <f t="shared" si="1784"/>
        <v>1</v>
      </c>
      <c r="M3812" s="6">
        <f t="shared" si="1785"/>
        <v>196.673914543894</v>
      </c>
      <c r="N3812" s="28">
        <v>100</v>
      </c>
      <c r="O3812" s="17">
        <v>357.45622702889102</v>
      </c>
      <c r="P3812" s="6">
        <f t="shared" si="1786"/>
        <v>339.50849564849801</v>
      </c>
      <c r="Q3812" s="6">
        <f t="shared" si="1772"/>
        <v>339.50849564849801</v>
      </c>
      <c r="R3812" s="17">
        <v>339.50849564849801</v>
      </c>
      <c r="S3812" s="6">
        <f t="shared" si="1787"/>
        <v>17.947731380393009</v>
      </c>
      <c r="T3812" s="6">
        <f t="shared" si="1788"/>
        <v>357.45622702889102</v>
      </c>
      <c r="U3812" s="17">
        <v>56.702815623233803</v>
      </c>
      <c r="V3812" s="6">
        <f t="shared" si="1789"/>
        <v>51.1282179668056</v>
      </c>
      <c r="W3812" s="6">
        <f t="shared" si="1773"/>
        <v>51.1282179668056</v>
      </c>
      <c r="X3812" s="17">
        <v>51.1282179668056</v>
      </c>
      <c r="Y3812" s="6">
        <f t="shared" si="1790"/>
        <v>5.5745976564282032</v>
      </c>
      <c r="Z3812" s="6">
        <f t="shared" si="1791"/>
        <v>56.702815623233803</v>
      </c>
      <c r="AA3812" s="17">
        <v>466.64071029404198</v>
      </c>
      <c r="AB3812" s="6">
        <f t="shared" si="1801"/>
        <v>390.42125595353002</v>
      </c>
      <c r="AC3812" s="6">
        <f t="shared" si="1774"/>
        <v>390.42125595353002</v>
      </c>
      <c r="AD3812" s="17">
        <v>433.29106186819502</v>
      </c>
      <c r="AE3812" s="6">
        <f t="shared" si="1792"/>
        <v>33.349648425846965</v>
      </c>
      <c r="AF3812" s="17">
        <v>390.42125595353002</v>
      </c>
      <c r="AG3812" s="6">
        <f t="shared" si="1793"/>
        <v>42.869805914664994</v>
      </c>
      <c r="AH3812" s="6">
        <f t="shared" si="1775"/>
        <v>42.869805914664994</v>
      </c>
      <c r="AI3812" s="6">
        <f t="shared" si="1794"/>
        <v>466.64071029404198</v>
      </c>
      <c r="AJ3812" s="17">
        <v>188.69360290950101</v>
      </c>
      <c r="AK3812" s="6">
        <f t="shared" si="1795"/>
        <v>153.955739567314</v>
      </c>
      <c r="AL3812" s="6">
        <f t="shared" si="1776"/>
        <v>153.955739567314</v>
      </c>
      <c r="AM3812" s="17">
        <v>153.955739567314</v>
      </c>
      <c r="AN3812" s="6">
        <f t="shared" si="1796"/>
        <v>34.737863342187012</v>
      </c>
      <c r="AO3812" s="6">
        <f t="shared" si="1797"/>
        <v>188.69360290950101</v>
      </c>
      <c r="AP3812" s="17">
        <v>3456.46441265466</v>
      </c>
      <c r="AQ3812" s="6">
        <f t="shared" si="1798"/>
        <v>3456.46441265465</v>
      </c>
      <c r="AR3812" s="17">
        <v>1619.75525531638</v>
      </c>
      <c r="AS3812" s="6">
        <f t="shared" si="1777"/>
        <v>1619.75525531638</v>
      </c>
      <c r="AT3812" s="17">
        <v>404.06240058223</v>
      </c>
      <c r="AU3812" s="6">
        <f t="shared" si="1778"/>
        <v>404.06240058223</v>
      </c>
      <c r="AV3812" s="17">
        <v>485.58509961529001</v>
      </c>
      <c r="AW3812" s="6">
        <f t="shared" si="1779"/>
        <v>485.58509961529001</v>
      </c>
      <c r="AX3812" s="17">
        <v>947.06165714074996</v>
      </c>
      <c r="AY3812" s="6">
        <f t="shared" si="1780"/>
        <v>947.06165714074996</v>
      </c>
      <c r="AZ3812" s="20">
        <v>453043305.39985001</v>
      </c>
      <c r="BA3812" s="20">
        <v>743914984.94752598</v>
      </c>
      <c r="BB3812" s="20">
        <v>430344262.14140701</v>
      </c>
      <c r="BC3812" s="20">
        <v>124697447.511215</v>
      </c>
      <c r="BD3812" s="19">
        <f t="shared" si="1781"/>
        <v>1751.999999999998</v>
      </c>
      <c r="BE3812" s="18">
        <v>35.422439421760799</v>
      </c>
      <c r="BF3812" s="20">
        <v>1332636.7347146301</v>
      </c>
      <c r="BG3812" s="20">
        <v>78681.842820621503</v>
      </c>
      <c r="BH3812" s="19">
        <f t="shared" si="1799"/>
        <v>98.920104928064092</v>
      </c>
      <c r="BI3812" s="20">
        <v>1370.0439881980401</v>
      </c>
      <c r="BJ3812">
        <v>53</v>
      </c>
      <c r="BK3812" s="22">
        <v>3040</v>
      </c>
      <c r="BL3812" s="22">
        <v>4611.9232000000002</v>
      </c>
      <c r="BM3812" s="22">
        <v>760</v>
      </c>
      <c r="BN3812" s="22">
        <v>190</v>
      </c>
      <c r="BO3812">
        <v>0.26701866643918698</v>
      </c>
    </row>
    <row r="3813" spans="1:67" x14ac:dyDescent="0.2">
      <c r="A3813" s="27">
        <v>3812</v>
      </c>
      <c r="B3813" s="18">
        <v>1030.10826180304</v>
      </c>
      <c r="C3813" s="18">
        <v>201.39999999999901</v>
      </c>
      <c r="D3813">
        <v>1000</v>
      </c>
      <c r="E3813">
        <v>4000</v>
      </c>
      <c r="F3813">
        <v>5</v>
      </c>
      <c r="G3813" s="23">
        <f t="shared" si="1782"/>
        <v>0.93472129096311007</v>
      </c>
      <c r="H3813">
        <v>100</v>
      </c>
      <c r="I3813" s="17">
        <v>201.13033929652701</v>
      </c>
      <c r="J3813" s="6">
        <f t="shared" si="1783"/>
        <v>200.37499934180099</v>
      </c>
      <c r="K3813" s="6">
        <f t="shared" si="1800"/>
        <v>200.37499934180099</v>
      </c>
      <c r="L3813" s="6">
        <f t="shared" si="1784"/>
        <v>1</v>
      </c>
      <c r="M3813" s="6">
        <f t="shared" si="1785"/>
        <v>201.13033929652701</v>
      </c>
      <c r="N3813" s="28">
        <v>100</v>
      </c>
      <c r="O3813" s="17">
        <v>371.49147383881598</v>
      </c>
      <c r="P3813" s="6">
        <f t="shared" si="1786"/>
        <v>352.83760237466697</v>
      </c>
      <c r="Q3813" s="6">
        <f t="shared" si="1772"/>
        <v>352.83760237466697</v>
      </c>
      <c r="R3813" s="17">
        <v>352.83760237466697</v>
      </c>
      <c r="S3813" s="6">
        <f t="shared" si="1787"/>
        <v>18.653871464149006</v>
      </c>
      <c r="T3813" s="6">
        <f t="shared" si="1788"/>
        <v>371.49147383881598</v>
      </c>
      <c r="U3813" s="17">
        <v>56.698671448188897</v>
      </c>
      <c r="V3813" s="6">
        <f t="shared" si="1789"/>
        <v>51.1240737917609</v>
      </c>
      <c r="W3813" s="6">
        <f t="shared" si="1773"/>
        <v>51.1240737917609</v>
      </c>
      <c r="X3813" s="17">
        <v>51.1240737917609</v>
      </c>
      <c r="Y3813" s="6">
        <f t="shared" si="1790"/>
        <v>5.5745976564279971</v>
      </c>
      <c r="Z3813" s="6">
        <f t="shared" si="1791"/>
        <v>56.698671448188897</v>
      </c>
      <c r="AA3813" s="17">
        <v>500.92833548702498</v>
      </c>
      <c r="AB3813" s="6">
        <f t="shared" si="1801"/>
        <v>422.824187801682</v>
      </c>
      <c r="AC3813" s="6">
        <f t="shared" si="1774"/>
        <v>422.824187801682</v>
      </c>
      <c r="AD3813" s="17">
        <v>465.81308239398498</v>
      </c>
      <c r="AE3813" s="6">
        <f t="shared" si="1792"/>
        <v>35.115253093039996</v>
      </c>
      <c r="AF3813" s="17">
        <v>422.824187801682</v>
      </c>
      <c r="AG3813" s="6">
        <f t="shared" si="1793"/>
        <v>42.988894592302984</v>
      </c>
      <c r="AH3813" s="6">
        <f t="shared" si="1775"/>
        <v>42.988894592302984</v>
      </c>
      <c r="AI3813" s="6">
        <f t="shared" si="1794"/>
        <v>500.92833548702498</v>
      </c>
      <c r="AJ3813" s="17">
        <v>186.624157479497</v>
      </c>
      <c r="AK3813" s="6">
        <f t="shared" si="1795"/>
        <v>152.23170319389999</v>
      </c>
      <c r="AL3813" s="6">
        <f t="shared" si="1776"/>
        <v>152.23170319389999</v>
      </c>
      <c r="AM3813" s="17">
        <v>152.23170319389999</v>
      </c>
      <c r="AN3813" s="6">
        <f t="shared" si="1796"/>
        <v>34.392454285597012</v>
      </c>
      <c r="AO3813" s="6">
        <f t="shared" si="1797"/>
        <v>186.624157479497</v>
      </c>
      <c r="AP3813" s="17">
        <v>3541.4276171359702</v>
      </c>
      <c r="AQ3813" s="6">
        <f t="shared" si="1798"/>
        <v>3541.4276171359679</v>
      </c>
      <c r="AR3813" s="17">
        <v>1704.8673334443299</v>
      </c>
      <c r="AS3813" s="6">
        <f t="shared" si="1777"/>
        <v>1704.8673334443299</v>
      </c>
      <c r="AT3813" s="17">
        <v>404.02964948344999</v>
      </c>
      <c r="AU3813" s="6">
        <f t="shared" si="1778"/>
        <v>404.02964948344999</v>
      </c>
      <c r="AV3813" s="17">
        <v>485.54574073027499</v>
      </c>
      <c r="AW3813" s="6">
        <f t="shared" si="1779"/>
        <v>485.54574073027499</v>
      </c>
      <c r="AX3813" s="17">
        <v>946.98489347791303</v>
      </c>
      <c r="AY3813" s="6">
        <f t="shared" si="1780"/>
        <v>946.98489347791303</v>
      </c>
      <c r="AZ3813" s="20">
        <v>458699561.56604099</v>
      </c>
      <c r="BA3813" s="20">
        <v>743914984.94752598</v>
      </c>
      <c r="BB3813" s="20">
        <v>435017155.25379997</v>
      </c>
      <c r="BC3813" s="20">
        <v>114368298.232631</v>
      </c>
      <c r="BD3813" s="19">
        <f t="shared" si="1781"/>
        <v>1751.999999999998</v>
      </c>
      <c r="BE3813" s="18">
        <v>37.4594827517436</v>
      </c>
      <c r="BF3813" s="20">
        <v>1220477.86797154</v>
      </c>
      <c r="BG3813" s="20">
        <v>72059.733363381602</v>
      </c>
      <c r="BH3813" s="19">
        <f t="shared" si="1799"/>
        <v>90.594680168393694</v>
      </c>
      <c r="BI3813" s="20">
        <v>1442.15156652426</v>
      </c>
      <c r="BJ3813">
        <v>53</v>
      </c>
      <c r="BK3813" s="22">
        <v>3040</v>
      </c>
      <c r="BL3813" s="22">
        <v>4611.9232000000002</v>
      </c>
      <c r="BM3813" s="22">
        <v>760</v>
      </c>
      <c r="BN3813" s="22">
        <v>190</v>
      </c>
      <c r="BO3813">
        <v>0.269898360338791</v>
      </c>
    </row>
    <row r="3814" spans="1:67" x14ac:dyDescent="0.2">
      <c r="A3814" s="27">
        <v>3813</v>
      </c>
      <c r="B3814" s="18">
        <v>20.602165236060799</v>
      </c>
      <c r="C3814" s="18">
        <v>250.79999999999899</v>
      </c>
      <c r="D3814">
        <v>1000</v>
      </c>
      <c r="E3814">
        <v>4000</v>
      </c>
      <c r="F3814">
        <v>7</v>
      </c>
      <c r="G3814" s="23">
        <f t="shared" si="1782"/>
        <v>0.6278140694650135</v>
      </c>
      <c r="H3814">
        <v>100</v>
      </c>
      <c r="I3814" s="17">
        <v>145.58636906029801</v>
      </c>
      <c r="J3814" s="6">
        <f t="shared" si="1783"/>
        <v>145.51564868941588</v>
      </c>
      <c r="K3814" s="6">
        <f t="shared" si="1800"/>
        <v>145.51564868941588</v>
      </c>
      <c r="L3814" s="6">
        <f t="shared" si="1784"/>
        <v>1</v>
      </c>
      <c r="M3814" s="6">
        <f t="shared" si="1785"/>
        <v>145.58636906029801</v>
      </c>
      <c r="N3814" s="28">
        <v>100</v>
      </c>
      <c r="O3814" s="17">
        <v>129.92887719364501</v>
      </c>
      <c r="P3814" s="6">
        <f t="shared" si="1786"/>
        <v>123.41828364389001</v>
      </c>
      <c r="Q3814" s="6">
        <f t="shared" si="1772"/>
        <v>123.41828364389001</v>
      </c>
      <c r="R3814" s="17">
        <v>123.41828364389001</v>
      </c>
      <c r="S3814" s="6">
        <f t="shared" si="1787"/>
        <v>6.5105935497550007</v>
      </c>
      <c r="T3814" s="6">
        <f t="shared" si="1788"/>
        <v>129.92887719364501</v>
      </c>
      <c r="U3814" s="17">
        <v>58.447376428306498</v>
      </c>
      <c r="V3814" s="6">
        <f t="shared" si="1789"/>
        <v>52.712207166558599</v>
      </c>
      <c r="W3814" s="6">
        <f t="shared" si="1773"/>
        <v>52.712207166558599</v>
      </c>
      <c r="X3814" s="17">
        <v>52.712207166558599</v>
      </c>
      <c r="Y3814" s="6">
        <f t="shared" si="1790"/>
        <v>5.7351692617478989</v>
      </c>
      <c r="Z3814" s="6">
        <f t="shared" si="1791"/>
        <v>58.447376428306498</v>
      </c>
      <c r="AA3814" s="17">
        <v>179.49189061472501</v>
      </c>
      <c r="AB3814" s="6">
        <f t="shared" si="1801"/>
        <v>109.884989742172</v>
      </c>
      <c r="AC3814" s="6">
        <f t="shared" si="1774"/>
        <v>109.884989742172</v>
      </c>
      <c r="AD3814" s="17">
        <v>159.20587004509699</v>
      </c>
      <c r="AE3814" s="6">
        <f t="shared" si="1792"/>
        <v>20.286020569628022</v>
      </c>
      <c r="AF3814" s="17">
        <v>109.884989742172</v>
      </c>
      <c r="AG3814" s="6">
        <f t="shared" si="1793"/>
        <v>49.320880302924991</v>
      </c>
      <c r="AH3814" s="6">
        <f t="shared" si="1775"/>
        <v>49.320880302924991</v>
      </c>
      <c r="AI3814" s="6">
        <f t="shared" si="1794"/>
        <v>179.49189061472501</v>
      </c>
      <c r="AJ3814" s="17">
        <v>473.58726528279402</v>
      </c>
      <c r="AK3814" s="6">
        <f t="shared" si="1795"/>
        <v>387.63475125302699</v>
      </c>
      <c r="AL3814" s="6">
        <f t="shared" si="1776"/>
        <v>387.63475125302699</v>
      </c>
      <c r="AM3814" s="17">
        <v>387.63475125302699</v>
      </c>
      <c r="AN3814" s="6">
        <f t="shared" si="1796"/>
        <v>85.95251402976703</v>
      </c>
      <c r="AO3814" s="6">
        <f t="shared" si="1797"/>
        <v>473.58726528279402</v>
      </c>
      <c r="AP3814" s="17">
        <v>2168.7314884191301</v>
      </c>
      <c r="AQ3814" s="6">
        <f t="shared" si="1798"/>
        <v>2168.7314884191355</v>
      </c>
      <c r="AR3814" s="17">
        <v>34.1722536702962</v>
      </c>
      <c r="AS3814" s="6">
        <f t="shared" si="1777"/>
        <v>34.1722536702962</v>
      </c>
      <c r="AT3814" s="17">
        <v>504.23656915375199</v>
      </c>
      <c r="AU3814" s="6">
        <f t="shared" si="1778"/>
        <v>504.23656915375199</v>
      </c>
      <c r="AV3814" s="17">
        <v>681.25738153900704</v>
      </c>
      <c r="AW3814" s="6">
        <f t="shared" si="1779"/>
        <v>681.25738153900704</v>
      </c>
      <c r="AX3814" s="17">
        <v>949.06528405608003</v>
      </c>
      <c r="AY3814" s="6">
        <f t="shared" si="1780"/>
        <v>949.06528405608003</v>
      </c>
      <c r="AZ3814" s="20">
        <v>26748376.8728831</v>
      </c>
      <c r="BA3814" s="20">
        <v>900463869.41894996</v>
      </c>
      <c r="BB3814" s="20">
        <v>172718003.41086999</v>
      </c>
      <c r="BC3814" s="20">
        <v>652069750.29729605</v>
      </c>
      <c r="BD3814" s="19">
        <f t="shared" si="1781"/>
        <v>1751.9999999999991</v>
      </c>
      <c r="BE3814" s="18">
        <v>2.4832532340510801E-2</v>
      </c>
      <c r="BF3814" s="20">
        <v>8053991.1395652303</v>
      </c>
      <c r="BG3814" s="20">
        <v>475525.586541517</v>
      </c>
      <c r="BH3814" s="19">
        <f t="shared" si="1799"/>
        <v>597.83857660661852</v>
      </c>
      <c r="BI3814" s="20">
        <v>28.8430313304852</v>
      </c>
      <c r="BJ3814">
        <v>66</v>
      </c>
      <c r="BK3814" s="22">
        <v>3040</v>
      </c>
      <c r="BL3814" s="22">
        <v>4611.9232000000002</v>
      </c>
      <c r="BM3814" s="22">
        <v>760</v>
      </c>
      <c r="BN3814" s="22">
        <v>190</v>
      </c>
      <c r="BO3814">
        <v>0.108849957032791</v>
      </c>
    </row>
    <row r="3815" spans="1:67" x14ac:dyDescent="0.2">
      <c r="A3815" s="27">
        <v>3814</v>
      </c>
      <c r="B3815" s="18">
        <v>51.505413090152203</v>
      </c>
      <c r="C3815" s="18">
        <v>250.79999999999899</v>
      </c>
      <c r="D3815">
        <v>1000</v>
      </c>
      <c r="E3815">
        <v>4000</v>
      </c>
      <c r="F3815">
        <v>7</v>
      </c>
      <c r="G3815" s="23">
        <f t="shared" si="1782"/>
        <v>0.64747213901716494</v>
      </c>
      <c r="H3815">
        <v>100</v>
      </c>
      <c r="I3815" s="17">
        <v>146.82232052421</v>
      </c>
      <c r="J3815" s="6">
        <f t="shared" si="1783"/>
        <v>146.75582943313537</v>
      </c>
      <c r="K3815" s="6">
        <f t="shared" si="1800"/>
        <v>146.75582943313537</v>
      </c>
      <c r="L3815" s="6">
        <f t="shared" si="1784"/>
        <v>1</v>
      </c>
      <c r="M3815" s="6">
        <f t="shared" si="1785"/>
        <v>146.82232052421</v>
      </c>
      <c r="N3815" s="28">
        <v>100</v>
      </c>
      <c r="O3815" s="17">
        <v>134.788163588966</v>
      </c>
      <c r="P3815" s="6">
        <f t="shared" si="1786"/>
        <v>128.033200768005</v>
      </c>
      <c r="Q3815" s="6">
        <f t="shared" si="1772"/>
        <v>128.033200768005</v>
      </c>
      <c r="R3815" s="17">
        <v>128.033200768005</v>
      </c>
      <c r="S3815" s="6">
        <f t="shared" si="1787"/>
        <v>6.7549628209609978</v>
      </c>
      <c r="T3815" s="6">
        <f t="shared" si="1788"/>
        <v>134.788163588966</v>
      </c>
      <c r="U3815" s="17">
        <v>58.439233556770098</v>
      </c>
      <c r="V3815" s="6">
        <f t="shared" si="1789"/>
        <v>52.704157368451298</v>
      </c>
      <c r="W3815" s="6">
        <f t="shared" si="1773"/>
        <v>52.704157368451298</v>
      </c>
      <c r="X3815" s="17">
        <v>52.704157368451298</v>
      </c>
      <c r="Y3815" s="6">
        <f t="shared" si="1790"/>
        <v>5.7350761883188</v>
      </c>
      <c r="Z3815" s="6">
        <f t="shared" si="1791"/>
        <v>58.439233556770098</v>
      </c>
      <c r="AA3815" s="17">
        <v>184.59709320413899</v>
      </c>
      <c r="AB3815" s="6">
        <f t="shared" si="1801"/>
        <v>115.76186541406901</v>
      </c>
      <c r="AC3815" s="6">
        <f t="shared" si="1774"/>
        <v>115.76186541406901</v>
      </c>
      <c r="AD3815" s="17">
        <v>164.26350941627399</v>
      </c>
      <c r="AE3815" s="6">
        <f t="shared" si="1792"/>
        <v>20.333583787864995</v>
      </c>
      <c r="AF3815" s="17">
        <v>115.76186541406901</v>
      </c>
      <c r="AG3815" s="6">
        <f t="shared" si="1793"/>
        <v>48.501644002204984</v>
      </c>
      <c r="AH3815" s="6">
        <f t="shared" si="1775"/>
        <v>48.501644002204984</v>
      </c>
      <c r="AI3815" s="6">
        <f t="shared" si="1794"/>
        <v>184.59709320413899</v>
      </c>
      <c r="AJ3815" s="17">
        <v>482.85674560579901</v>
      </c>
      <c r="AK3815" s="6">
        <f t="shared" si="1795"/>
        <v>395.10686869643803</v>
      </c>
      <c r="AL3815" s="6">
        <f t="shared" si="1776"/>
        <v>395.10686869643803</v>
      </c>
      <c r="AM3815" s="17">
        <v>395.10686869643803</v>
      </c>
      <c r="AN3815" s="6">
        <f t="shared" si="1796"/>
        <v>87.749876909360978</v>
      </c>
      <c r="AO3815" s="6">
        <f t="shared" si="1797"/>
        <v>482.85674560579901</v>
      </c>
      <c r="AP3815" s="17">
        <v>2219.6868716255799</v>
      </c>
      <c r="AQ3815" s="6">
        <f t="shared" si="1798"/>
        <v>2219.6868716255799</v>
      </c>
      <c r="AR3815" s="17">
        <v>85.418974099372903</v>
      </c>
      <c r="AS3815" s="6">
        <f t="shared" si="1777"/>
        <v>85.418974099372903</v>
      </c>
      <c r="AT3815" s="17">
        <v>504.16774797548902</v>
      </c>
      <c r="AU3815" s="6">
        <f t="shared" si="1778"/>
        <v>504.16774797548902</v>
      </c>
      <c r="AV3815" s="17">
        <v>681.16439951714301</v>
      </c>
      <c r="AW3815" s="6">
        <f t="shared" si="1779"/>
        <v>681.16439951714301</v>
      </c>
      <c r="AX3815" s="17">
        <v>948.935750033575</v>
      </c>
      <c r="AY3815" s="6">
        <f t="shared" si="1780"/>
        <v>948.935750033575</v>
      </c>
      <c r="AZ3815" s="20">
        <v>64476462.169164799</v>
      </c>
      <c r="BA3815" s="20">
        <v>900511435.88874602</v>
      </c>
      <c r="BB3815" s="20">
        <v>169383299.95688</v>
      </c>
      <c r="BC3815" s="20">
        <v>617628818.13527501</v>
      </c>
      <c r="BD3815" s="19">
        <f t="shared" si="1781"/>
        <v>1752.0000161500659</v>
      </c>
      <c r="BE3815" s="18">
        <v>0.12048044090503</v>
      </c>
      <c r="BF3815" s="20">
        <v>7494861.5588272596</v>
      </c>
      <c r="BG3815" s="20">
        <v>442513.32998128899</v>
      </c>
      <c r="BH3815" s="19">
        <f t="shared" si="1799"/>
        <v>556.33502039477651</v>
      </c>
      <c r="BI3815" s="20">
        <v>72.107578326213101</v>
      </c>
      <c r="BJ3815">
        <v>66</v>
      </c>
      <c r="BK3815" s="22">
        <v>3040</v>
      </c>
      <c r="BL3815" s="22">
        <v>4611.9232000000002</v>
      </c>
      <c r="BM3815" s="22">
        <v>760</v>
      </c>
      <c r="BN3815" s="22">
        <v>190</v>
      </c>
      <c r="BO3815">
        <v>0.10679866918917599</v>
      </c>
    </row>
    <row r="3816" spans="1:67" x14ac:dyDescent="0.2">
      <c r="A3816" s="27">
        <v>3815</v>
      </c>
      <c r="B3816" s="18">
        <v>154.516239270456</v>
      </c>
      <c r="C3816" s="18">
        <v>250.79999999999899</v>
      </c>
      <c r="D3816">
        <v>1000</v>
      </c>
      <c r="E3816">
        <v>4000</v>
      </c>
      <c r="F3816">
        <v>6</v>
      </c>
      <c r="G3816" s="23">
        <f t="shared" si="1782"/>
        <v>0.71729309658617613</v>
      </c>
      <c r="H3816">
        <v>100</v>
      </c>
      <c r="I3816" s="17">
        <v>145.17021861798301</v>
      </c>
      <c r="J3816" s="6">
        <f t="shared" si="1783"/>
        <v>145.30530646514421</v>
      </c>
      <c r="K3816" s="6">
        <f t="shared" si="1800"/>
        <v>145.30530646514421</v>
      </c>
      <c r="L3816" s="6">
        <f t="shared" si="1784"/>
        <v>1</v>
      </c>
      <c r="M3816" s="6">
        <f t="shared" si="1785"/>
        <v>145.17021861798301</v>
      </c>
      <c r="N3816" s="28">
        <v>100</v>
      </c>
      <c r="O3816" s="17">
        <v>158.02047807353901</v>
      </c>
      <c r="P3816" s="6">
        <f t="shared" si="1786"/>
        <v>150.09983533098901</v>
      </c>
      <c r="Q3816" s="6">
        <f t="shared" si="1772"/>
        <v>150.09983533098901</v>
      </c>
      <c r="R3816" s="17">
        <v>150.09983533098901</v>
      </c>
      <c r="S3816" s="6">
        <f t="shared" si="1787"/>
        <v>7.920642742550001</v>
      </c>
      <c r="T3816" s="6">
        <f t="shared" si="1788"/>
        <v>158.02047807353901</v>
      </c>
      <c r="U3816" s="17">
        <v>58.432019223363902</v>
      </c>
      <c r="V3816" s="6">
        <f t="shared" si="1789"/>
        <v>52.696700112801203</v>
      </c>
      <c r="W3816" s="6">
        <f t="shared" si="1773"/>
        <v>52.696700112801203</v>
      </c>
      <c r="X3816" s="17">
        <v>52.696700112801203</v>
      </c>
      <c r="Y3816" s="6">
        <f t="shared" si="1790"/>
        <v>5.7353191105626991</v>
      </c>
      <c r="Z3816" s="6">
        <f t="shared" si="1791"/>
        <v>58.432019223363902</v>
      </c>
      <c r="AA3816" s="17">
        <v>189.20984710334901</v>
      </c>
      <c r="AB3816" s="6">
        <f t="shared" si="1801"/>
        <v>122.569808449189</v>
      </c>
      <c r="AC3816" s="6">
        <f t="shared" si="1774"/>
        <v>122.569808449189</v>
      </c>
      <c r="AD3816" s="17">
        <v>169.113783000561</v>
      </c>
      <c r="AE3816" s="6">
        <f t="shared" si="1792"/>
        <v>20.096064102788006</v>
      </c>
      <c r="AF3816" s="17">
        <v>122.569808449189</v>
      </c>
      <c r="AG3816" s="6">
        <f t="shared" si="1793"/>
        <v>46.543974551372003</v>
      </c>
      <c r="AH3816" s="6">
        <f t="shared" si="1775"/>
        <v>46.543974551372003</v>
      </c>
      <c r="AI3816" s="6">
        <f t="shared" si="1794"/>
        <v>189.20984710334901</v>
      </c>
      <c r="AJ3816" s="17">
        <v>429.66846926952002</v>
      </c>
      <c r="AK3816" s="6">
        <f t="shared" si="1795"/>
        <v>351.265395355446</v>
      </c>
      <c r="AL3816" s="6">
        <f t="shared" si="1776"/>
        <v>351.265395355446</v>
      </c>
      <c r="AM3816" s="17">
        <v>351.265395355446</v>
      </c>
      <c r="AN3816" s="6">
        <f t="shared" si="1796"/>
        <v>78.403073914074014</v>
      </c>
      <c r="AO3816" s="6">
        <f t="shared" si="1797"/>
        <v>429.66846926952002</v>
      </c>
      <c r="AP3816" s="17">
        <v>2292.7940300061</v>
      </c>
      <c r="AQ3816" s="6">
        <f t="shared" si="1798"/>
        <v>2292.7940300061032</v>
      </c>
      <c r="AR3816" s="17">
        <v>256.20981145253103</v>
      </c>
      <c r="AS3816" s="6">
        <f t="shared" si="1777"/>
        <v>256.20981145253103</v>
      </c>
      <c r="AT3816" s="17">
        <v>504.07506064938002</v>
      </c>
      <c r="AU3816" s="6">
        <f t="shared" si="1778"/>
        <v>504.07506064938002</v>
      </c>
      <c r="AV3816" s="17">
        <v>583.74786234072803</v>
      </c>
      <c r="AW3816" s="6">
        <f t="shared" si="1779"/>
        <v>583.74786234072803</v>
      </c>
      <c r="AX3816" s="17">
        <v>948.76129556346405</v>
      </c>
      <c r="AY3816" s="6">
        <f t="shared" si="1780"/>
        <v>948.76129556346405</v>
      </c>
      <c r="AZ3816" s="20">
        <v>164976835.29587501</v>
      </c>
      <c r="BA3816" s="20">
        <v>900474292.97203398</v>
      </c>
      <c r="BB3816" s="20">
        <v>191246376.95107001</v>
      </c>
      <c r="BC3816" s="20">
        <v>495302494.78101897</v>
      </c>
      <c r="BD3816" s="19">
        <f t="shared" si="1781"/>
        <v>1751.9999999999982</v>
      </c>
      <c r="BE3816" s="18">
        <v>1.23317451603117</v>
      </c>
      <c r="BF3816" s="20">
        <v>5748033.7351126</v>
      </c>
      <c r="BG3816" s="20">
        <v>339376.722172232</v>
      </c>
      <c r="BH3816" s="19">
        <f t="shared" si="1799"/>
        <v>426.66998844898768</v>
      </c>
      <c r="BI3816" s="20">
        <v>216.32273497863901</v>
      </c>
      <c r="BJ3816">
        <v>66</v>
      </c>
      <c r="BK3816" s="22">
        <v>3040</v>
      </c>
      <c r="BL3816" s="22">
        <v>4611.9232000000002</v>
      </c>
      <c r="BM3816" s="22">
        <v>760</v>
      </c>
      <c r="BN3816" s="22">
        <v>190</v>
      </c>
      <c r="BO3816">
        <v>0.120198124304309</v>
      </c>
    </row>
    <row r="3817" spans="1:67" x14ac:dyDescent="0.2">
      <c r="A3817" s="27">
        <v>3816</v>
      </c>
      <c r="B3817" s="18">
        <v>206.02165236060799</v>
      </c>
      <c r="C3817" s="18">
        <v>250.79999999999899</v>
      </c>
      <c r="D3817">
        <v>1000</v>
      </c>
      <c r="E3817">
        <v>4000</v>
      </c>
      <c r="F3817">
        <v>6</v>
      </c>
      <c r="G3817" s="23">
        <f t="shared" si="1782"/>
        <v>0.75127812832933527</v>
      </c>
      <c r="H3817">
        <v>100</v>
      </c>
      <c r="I3817" s="17">
        <v>147.79395957555801</v>
      </c>
      <c r="J3817" s="6">
        <f t="shared" si="1783"/>
        <v>148.06494128637812</v>
      </c>
      <c r="K3817" s="6">
        <f t="shared" si="1800"/>
        <v>148.06494128637812</v>
      </c>
      <c r="L3817" s="6">
        <f t="shared" si="1784"/>
        <v>1</v>
      </c>
      <c r="M3817" s="6">
        <f t="shared" si="1785"/>
        <v>147.79395957555801</v>
      </c>
      <c r="N3817" s="28">
        <v>100</v>
      </c>
      <c r="O3817" s="17">
        <v>170.589643849564</v>
      </c>
      <c r="P3817" s="6">
        <f t="shared" si="1786"/>
        <v>162.037376981146</v>
      </c>
      <c r="Q3817" s="6">
        <f t="shared" si="1772"/>
        <v>162.037376981146</v>
      </c>
      <c r="R3817" s="17">
        <v>162.037376981146</v>
      </c>
      <c r="S3817" s="6">
        <f t="shared" si="1787"/>
        <v>8.5522668684180019</v>
      </c>
      <c r="T3817" s="6">
        <f t="shared" si="1788"/>
        <v>170.589643849564</v>
      </c>
      <c r="U3817" s="17">
        <v>58.419310331624899</v>
      </c>
      <c r="V3817" s="6">
        <f t="shared" si="1789"/>
        <v>52.684216556993697</v>
      </c>
      <c r="W3817" s="6">
        <f t="shared" si="1773"/>
        <v>52.684216556993697</v>
      </c>
      <c r="X3817" s="17">
        <v>52.684216556993697</v>
      </c>
      <c r="Y3817" s="6">
        <f t="shared" si="1790"/>
        <v>5.7350937746312027</v>
      </c>
      <c r="Z3817" s="6">
        <f t="shared" si="1791"/>
        <v>58.419310331624899</v>
      </c>
      <c r="AA3817" s="17">
        <v>205.32880137275899</v>
      </c>
      <c r="AB3817" s="6">
        <f t="shared" si="1801"/>
        <v>138.324856514977</v>
      </c>
      <c r="AC3817" s="6">
        <f t="shared" si="1774"/>
        <v>138.324856514977</v>
      </c>
      <c r="AD3817" s="17">
        <v>184.55528202036601</v>
      </c>
      <c r="AE3817" s="6">
        <f t="shared" si="1792"/>
        <v>20.773519352392981</v>
      </c>
      <c r="AF3817" s="17">
        <v>138.324856514977</v>
      </c>
      <c r="AG3817" s="6">
        <f t="shared" si="1793"/>
        <v>46.230425505389007</v>
      </c>
      <c r="AH3817" s="6">
        <f t="shared" si="1775"/>
        <v>46.230425505389007</v>
      </c>
      <c r="AI3817" s="6">
        <f t="shared" si="1794"/>
        <v>205.32880137275899</v>
      </c>
      <c r="AJ3817" s="17">
        <v>388.88254349418202</v>
      </c>
      <c r="AK3817" s="6">
        <f t="shared" si="1795"/>
        <v>317.75595063270902</v>
      </c>
      <c r="AL3817" s="6">
        <f t="shared" si="1776"/>
        <v>317.75595063270902</v>
      </c>
      <c r="AM3817" s="17">
        <v>317.75595063270902</v>
      </c>
      <c r="AN3817" s="6">
        <f t="shared" si="1796"/>
        <v>71.126592861473</v>
      </c>
      <c r="AO3817" s="6">
        <f t="shared" si="1797"/>
        <v>388.88254349418202</v>
      </c>
      <c r="AP3817" s="17">
        <v>2377.7273376831799</v>
      </c>
      <c r="AQ3817" s="6">
        <f t="shared" si="1798"/>
        <v>2377.727337683179</v>
      </c>
      <c r="AR3817" s="17">
        <v>341.54557473581502</v>
      </c>
      <c r="AS3817" s="6">
        <f t="shared" si="1777"/>
        <v>341.54557473581502</v>
      </c>
      <c r="AT3817" s="17">
        <v>503.97544884238499</v>
      </c>
      <c r="AU3817" s="6">
        <f t="shared" si="1778"/>
        <v>503.97544884238499</v>
      </c>
      <c r="AV3817" s="17">
        <v>583.63250614888898</v>
      </c>
      <c r="AW3817" s="6">
        <f t="shared" si="1779"/>
        <v>583.63250614888898</v>
      </c>
      <c r="AX3817" s="17">
        <v>948.57380795609004</v>
      </c>
      <c r="AY3817" s="6">
        <f t="shared" si="1780"/>
        <v>948.57380795609004</v>
      </c>
      <c r="AZ3817" s="20">
        <v>203216308.89947701</v>
      </c>
      <c r="BA3817" s="20">
        <v>900451914.795398</v>
      </c>
      <c r="BB3817" s="20">
        <v>212571057.13811901</v>
      </c>
      <c r="BC3817" s="20">
        <v>435760719.16700399</v>
      </c>
      <c r="BD3817" s="19">
        <f t="shared" si="1781"/>
        <v>1751.9999999999982</v>
      </c>
      <c r="BE3817" s="18">
        <v>2.3306554529532901</v>
      </c>
      <c r="BF3817" s="20">
        <v>5019907.3332065502</v>
      </c>
      <c r="BG3817" s="20">
        <v>296386.516652658</v>
      </c>
      <c r="BH3817" s="19">
        <f t="shared" si="1799"/>
        <v>372.62199607328353</v>
      </c>
      <c r="BI3817" s="20">
        <v>288.43031330485201</v>
      </c>
      <c r="BJ3817">
        <v>66</v>
      </c>
      <c r="BK3817" s="22">
        <v>3040</v>
      </c>
      <c r="BL3817" s="22">
        <v>4611.9232000000002</v>
      </c>
      <c r="BM3817" s="22">
        <v>760</v>
      </c>
      <c r="BN3817" s="22">
        <v>190</v>
      </c>
      <c r="BO3817">
        <v>0.13332712508261499</v>
      </c>
    </row>
    <row r="3818" spans="1:67" x14ac:dyDescent="0.2">
      <c r="A3818" s="27">
        <v>3817</v>
      </c>
      <c r="B3818" s="18">
        <v>257.52706545076097</v>
      </c>
      <c r="C3818" s="18">
        <v>250.79999999999899</v>
      </c>
      <c r="D3818">
        <v>1000</v>
      </c>
      <c r="E3818">
        <v>4000</v>
      </c>
      <c r="F3818">
        <v>6</v>
      </c>
      <c r="G3818" s="23">
        <f t="shared" si="1782"/>
        <v>0.78256769461924403</v>
      </c>
      <c r="H3818">
        <v>100</v>
      </c>
      <c r="I3818" s="17">
        <v>150.568452061199</v>
      </c>
      <c r="J3818" s="6">
        <f t="shared" si="1783"/>
        <v>150.69168122154898</v>
      </c>
      <c r="K3818" s="6">
        <f t="shared" si="1800"/>
        <v>150.69168122154898</v>
      </c>
      <c r="L3818" s="6">
        <f t="shared" si="1784"/>
        <v>1</v>
      </c>
      <c r="M3818" s="6">
        <f t="shared" si="1785"/>
        <v>150.568452061199</v>
      </c>
      <c r="N3818" s="28">
        <v>100</v>
      </c>
      <c r="O3818" s="17">
        <v>183.17121903046399</v>
      </c>
      <c r="P3818" s="6">
        <f t="shared" si="1786"/>
        <v>173.986602033081</v>
      </c>
      <c r="Q3818" s="6">
        <f t="shared" si="1772"/>
        <v>173.986602033081</v>
      </c>
      <c r="R3818" s="17">
        <v>173.986602033081</v>
      </c>
      <c r="S3818" s="6">
        <f t="shared" si="1787"/>
        <v>9.1846169973829888</v>
      </c>
      <c r="T3818" s="6">
        <f t="shared" si="1788"/>
        <v>183.17121903046399</v>
      </c>
      <c r="U3818" s="17">
        <v>58.408197508856297</v>
      </c>
      <c r="V3818" s="6">
        <f t="shared" si="1789"/>
        <v>52.6732515481565</v>
      </c>
      <c r="W3818" s="6">
        <f t="shared" si="1773"/>
        <v>52.6732515481565</v>
      </c>
      <c r="X3818" s="17">
        <v>52.6732515481565</v>
      </c>
      <c r="Y3818" s="6">
        <f t="shared" si="1790"/>
        <v>5.7349459606997968</v>
      </c>
      <c r="Z3818" s="6">
        <f t="shared" si="1791"/>
        <v>58.408197508856297</v>
      </c>
      <c r="AA3818" s="17">
        <v>225.09528446125401</v>
      </c>
      <c r="AB3818" s="6">
        <f t="shared" si="1801"/>
        <v>157.48687927919701</v>
      </c>
      <c r="AC3818" s="6">
        <f t="shared" si="1774"/>
        <v>157.48687927919701</v>
      </c>
      <c r="AD3818" s="17">
        <v>203.38929624167201</v>
      </c>
      <c r="AE3818" s="6">
        <f t="shared" si="1792"/>
        <v>21.705988219581997</v>
      </c>
      <c r="AF3818" s="17">
        <v>157.48687927919701</v>
      </c>
      <c r="AG3818" s="6">
        <f t="shared" si="1793"/>
        <v>45.902416962475002</v>
      </c>
      <c r="AH3818" s="6">
        <f t="shared" si="1775"/>
        <v>45.902416962475002</v>
      </c>
      <c r="AI3818" s="6">
        <f t="shared" si="1794"/>
        <v>225.09528446125401</v>
      </c>
      <c r="AJ3818" s="17">
        <v>351.74717754904901</v>
      </c>
      <c r="AK3818" s="6">
        <f t="shared" si="1795"/>
        <v>287.266332212794</v>
      </c>
      <c r="AL3818" s="6">
        <f t="shared" si="1776"/>
        <v>287.266332212794</v>
      </c>
      <c r="AM3818" s="17">
        <v>287.266332212794</v>
      </c>
      <c r="AN3818" s="6">
        <f t="shared" si="1796"/>
        <v>64.480845336255015</v>
      </c>
      <c r="AO3818" s="6">
        <f t="shared" si="1797"/>
        <v>351.74717754904901</v>
      </c>
      <c r="AP3818" s="17">
        <v>2462.66456255003</v>
      </c>
      <c r="AQ3818" s="6">
        <f t="shared" si="1798"/>
        <v>2462.6645625500332</v>
      </c>
      <c r="AR3818" s="17">
        <v>426.85411390383803</v>
      </c>
      <c r="AS3818" s="6">
        <f t="shared" si="1777"/>
        <v>426.85411390383803</v>
      </c>
      <c r="AT3818" s="17">
        <v>503.88354482134002</v>
      </c>
      <c r="AU3818" s="6">
        <f t="shared" si="1778"/>
        <v>503.88354482134002</v>
      </c>
      <c r="AV3818" s="17">
        <v>583.526076015733</v>
      </c>
      <c r="AW3818" s="6">
        <f t="shared" si="1779"/>
        <v>583.526076015733</v>
      </c>
      <c r="AX3818" s="17">
        <v>948.40082780912201</v>
      </c>
      <c r="AY3818" s="6">
        <f t="shared" si="1780"/>
        <v>948.40082780912201</v>
      </c>
      <c r="AZ3818" s="20">
        <v>236425791.47592399</v>
      </c>
      <c r="BA3818" s="20">
        <v>900482355.84212005</v>
      </c>
      <c r="BB3818" s="20">
        <v>234150453.65487</v>
      </c>
      <c r="BC3818" s="20">
        <v>380941399.02708399</v>
      </c>
      <c r="BD3818" s="19">
        <f t="shared" si="1781"/>
        <v>1751.9999999999982</v>
      </c>
      <c r="BE3818" s="18">
        <v>3.9560793006391899</v>
      </c>
      <c r="BF3818" s="20">
        <v>4356121.0904504899</v>
      </c>
      <c r="BG3818" s="20">
        <v>257195.09752206699</v>
      </c>
      <c r="BH3818" s="19">
        <f t="shared" si="1799"/>
        <v>323.34990033048103</v>
      </c>
      <c r="BI3818" s="20">
        <v>360.53789163106501</v>
      </c>
      <c r="BJ3818">
        <v>66</v>
      </c>
      <c r="BK3818" s="22">
        <v>3040</v>
      </c>
      <c r="BL3818" s="22">
        <v>4611.9232000000002</v>
      </c>
      <c r="BM3818" s="22">
        <v>760</v>
      </c>
      <c r="BN3818" s="22">
        <v>190</v>
      </c>
      <c r="BO3818">
        <v>0.14658832267531099</v>
      </c>
    </row>
    <row r="3819" spans="1:67" x14ac:dyDescent="0.2">
      <c r="A3819" s="27">
        <v>3818</v>
      </c>
      <c r="B3819" s="18">
        <v>309.03247854091302</v>
      </c>
      <c r="C3819" s="18">
        <v>250.79999999999899</v>
      </c>
      <c r="D3819">
        <v>1000</v>
      </c>
      <c r="E3819">
        <v>4000</v>
      </c>
      <c r="F3819">
        <v>6</v>
      </c>
      <c r="G3819" s="23">
        <f t="shared" si="1782"/>
        <v>0.81098307386648105</v>
      </c>
      <c r="H3819">
        <v>100</v>
      </c>
      <c r="I3819" s="17">
        <v>153.53692242391199</v>
      </c>
      <c r="J3819" s="6">
        <f t="shared" si="1783"/>
        <v>153.52425391414405</v>
      </c>
      <c r="K3819" s="6">
        <f t="shared" si="1800"/>
        <v>153.52425391414405</v>
      </c>
      <c r="L3819" s="6">
        <f t="shared" si="1784"/>
        <v>1</v>
      </c>
      <c r="M3819" s="6">
        <f t="shared" si="1785"/>
        <v>153.53692242391199</v>
      </c>
      <c r="N3819" s="28">
        <v>100</v>
      </c>
      <c r="O3819" s="17">
        <v>195.48443512834501</v>
      </c>
      <c r="P3819" s="6">
        <f t="shared" si="1786"/>
        <v>185.680833868203</v>
      </c>
      <c r="Q3819" s="6">
        <f t="shared" si="1772"/>
        <v>185.680833868203</v>
      </c>
      <c r="R3819" s="17">
        <v>185.680833868203</v>
      </c>
      <c r="S3819" s="6">
        <f t="shared" si="1787"/>
        <v>9.8036012601420168</v>
      </c>
      <c r="T3819" s="6">
        <f t="shared" si="1788"/>
        <v>195.48443512834501</v>
      </c>
      <c r="U3819" s="17">
        <v>58.401484821474497</v>
      </c>
      <c r="V3819" s="6">
        <f t="shared" si="1789"/>
        <v>52.666324900977301</v>
      </c>
      <c r="W3819" s="6">
        <f t="shared" si="1773"/>
        <v>52.666324900977301</v>
      </c>
      <c r="X3819" s="17">
        <v>52.666324900977301</v>
      </c>
      <c r="Y3819" s="6">
        <f t="shared" si="1790"/>
        <v>5.7351599204971961</v>
      </c>
      <c r="Z3819" s="6">
        <f t="shared" si="1791"/>
        <v>58.401484821474497</v>
      </c>
      <c r="AA3819" s="17">
        <v>248.77044831354101</v>
      </c>
      <c r="AB3819" s="6">
        <f t="shared" si="1801"/>
        <v>180.31346126570699</v>
      </c>
      <c r="AC3819" s="6">
        <f t="shared" si="1774"/>
        <v>180.31346126570699</v>
      </c>
      <c r="AD3819" s="17">
        <v>225.93165384377599</v>
      </c>
      <c r="AE3819" s="6">
        <f t="shared" si="1792"/>
        <v>22.83879446976502</v>
      </c>
      <c r="AF3819" s="17">
        <v>180.31346126570699</v>
      </c>
      <c r="AG3819" s="6">
        <f t="shared" si="1793"/>
        <v>45.618192578068999</v>
      </c>
      <c r="AH3819" s="6">
        <f t="shared" si="1775"/>
        <v>45.618192578068999</v>
      </c>
      <c r="AI3819" s="6">
        <f t="shared" si="1794"/>
        <v>248.77044831354101</v>
      </c>
      <c r="AJ3819" s="17">
        <v>321.974350572275</v>
      </c>
      <c r="AK3819" s="6">
        <f t="shared" si="1795"/>
        <v>262.81961446727502</v>
      </c>
      <c r="AL3819" s="6">
        <f t="shared" si="1776"/>
        <v>262.81961446727502</v>
      </c>
      <c r="AM3819" s="17">
        <v>262.81961446727502</v>
      </c>
      <c r="AN3819" s="6">
        <f t="shared" si="1796"/>
        <v>59.154736104999984</v>
      </c>
      <c r="AO3819" s="6">
        <f t="shared" si="1797"/>
        <v>321.974350572275</v>
      </c>
      <c r="AP3819" s="17">
        <v>2547.6052668839202</v>
      </c>
      <c r="AQ3819" s="6">
        <f t="shared" si="1798"/>
        <v>2547.6052668839188</v>
      </c>
      <c r="AR3819" s="17">
        <v>512.13847109017604</v>
      </c>
      <c r="AS3819" s="6">
        <f t="shared" si="1777"/>
        <v>512.13847109017604</v>
      </c>
      <c r="AT3819" s="17">
        <v>503.79848728683498</v>
      </c>
      <c r="AU3819" s="6">
        <f t="shared" si="1778"/>
        <v>503.79848728683498</v>
      </c>
      <c r="AV3819" s="17">
        <v>583.42757450708996</v>
      </c>
      <c r="AW3819" s="6">
        <f t="shared" si="1779"/>
        <v>583.42757450708996</v>
      </c>
      <c r="AX3819" s="17">
        <v>948.24073399981796</v>
      </c>
      <c r="AY3819" s="6">
        <f t="shared" si="1780"/>
        <v>948.24073399981796</v>
      </c>
      <c r="AZ3819" s="20">
        <v>265173967.565483</v>
      </c>
      <c r="BA3819" s="20">
        <v>900474725.86049104</v>
      </c>
      <c r="BB3819" s="20">
        <v>255193651.98809901</v>
      </c>
      <c r="BC3819" s="20">
        <v>331157654.58592498</v>
      </c>
      <c r="BD3819" s="19">
        <f t="shared" si="1781"/>
        <v>1751.9999999999982</v>
      </c>
      <c r="BE3819" s="18">
        <v>5.8771665887881799</v>
      </c>
      <c r="BF3819" s="20">
        <v>3762333.1523097702</v>
      </c>
      <c r="BG3819" s="20">
        <v>222136.53429885401</v>
      </c>
      <c r="BH3819" s="19">
        <f t="shared" si="1799"/>
        <v>279.27369890528411</v>
      </c>
      <c r="BI3819" s="20">
        <v>432.64546995727801</v>
      </c>
      <c r="BJ3819">
        <v>66</v>
      </c>
      <c r="BK3819" s="22">
        <v>3040</v>
      </c>
      <c r="BL3819" s="22">
        <v>4611.9232000000002</v>
      </c>
      <c r="BM3819" s="22">
        <v>760</v>
      </c>
      <c r="BN3819" s="22">
        <v>190</v>
      </c>
      <c r="BO3819">
        <v>0.15951803058085001</v>
      </c>
    </row>
    <row r="3820" spans="1:67" x14ac:dyDescent="0.2">
      <c r="A3820" s="27">
        <v>3819</v>
      </c>
      <c r="B3820" s="18">
        <v>360.53789163106501</v>
      </c>
      <c r="C3820" s="18">
        <v>250.79999999999899</v>
      </c>
      <c r="D3820">
        <v>1000</v>
      </c>
      <c r="E3820">
        <v>4000</v>
      </c>
      <c r="F3820">
        <v>6</v>
      </c>
      <c r="G3820" s="23">
        <f t="shared" si="1782"/>
        <v>0.83511470358766493</v>
      </c>
      <c r="H3820">
        <v>100</v>
      </c>
      <c r="I3820" s="17">
        <v>156.80348361647501</v>
      </c>
      <c r="J3820" s="6">
        <f t="shared" si="1783"/>
        <v>156.66259060552096</v>
      </c>
      <c r="K3820" s="6">
        <f t="shared" si="1800"/>
        <v>156.66259060552096</v>
      </c>
      <c r="L3820" s="6">
        <f t="shared" si="1784"/>
        <v>1</v>
      </c>
      <c r="M3820" s="6">
        <f t="shared" si="1785"/>
        <v>156.80348361647501</v>
      </c>
      <c r="N3820" s="28">
        <v>100</v>
      </c>
      <c r="O3820" s="17">
        <v>208.93170403520699</v>
      </c>
      <c r="P3820" s="6">
        <f t="shared" si="1786"/>
        <v>198.45215847145499</v>
      </c>
      <c r="Q3820" s="6">
        <f t="shared" si="1772"/>
        <v>198.45215847145499</v>
      </c>
      <c r="R3820" s="17">
        <v>198.45215847145499</v>
      </c>
      <c r="S3820" s="6">
        <f t="shared" si="1787"/>
        <v>10.479545563751998</v>
      </c>
      <c r="T3820" s="6">
        <f t="shared" si="1788"/>
        <v>208.93170403520699</v>
      </c>
      <c r="U3820" s="17">
        <v>58.390944586077097</v>
      </c>
      <c r="V3820" s="6">
        <f t="shared" si="1789"/>
        <v>52.656009292480199</v>
      </c>
      <c r="W3820" s="6">
        <f t="shared" si="1773"/>
        <v>52.656009292480199</v>
      </c>
      <c r="X3820" s="17">
        <v>52.656009292480199</v>
      </c>
      <c r="Y3820" s="6">
        <f t="shared" si="1790"/>
        <v>5.734935293596898</v>
      </c>
      <c r="Z3820" s="6">
        <f t="shared" si="1791"/>
        <v>58.390944586077097</v>
      </c>
      <c r="AA3820" s="17">
        <v>275.25011467120697</v>
      </c>
      <c r="AB3820" s="6">
        <f t="shared" si="1801"/>
        <v>205.61470095402899</v>
      </c>
      <c r="AC3820" s="6">
        <f t="shared" si="1774"/>
        <v>205.61470095402899</v>
      </c>
      <c r="AD3820" s="17">
        <v>251.09739714591501</v>
      </c>
      <c r="AE3820" s="6">
        <f t="shared" si="1792"/>
        <v>24.152717525291962</v>
      </c>
      <c r="AF3820" s="17">
        <v>205.61470095402899</v>
      </c>
      <c r="AG3820" s="6">
        <f t="shared" si="1793"/>
        <v>45.482696191886021</v>
      </c>
      <c r="AH3820" s="6">
        <f t="shared" si="1775"/>
        <v>45.482696191886021</v>
      </c>
      <c r="AI3820" s="6">
        <f t="shared" si="1794"/>
        <v>275.25011467120697</v>
      </c>
      <c r="AJ3820" s="17">
        <v>299.55567295181498</v>
      </c>
      <c r="AK3820" s="6">
        <f t="shared" si="1795"/>
        <v>244.390158637979</v>
      </c>
      <c r="AL3820" s="6">
        <f t="shared" si="1776"/>
        <v>244.390158637979</v>
      </c>
      <c r="AM3820" s="17">
        <v>244.390158637979</v>
      </c>
      <c r="AN3820" s="6">
        <f t="shared" si="1796"/>
        <v>55.165514313835985</v>
      </c>
      <c r="AO3820" s="6">
        <f t="shared" si="1797"/>
        <v>299.55567295181498</v>
      </c>
      <c r="AP3820" s="17">
        <v>2632.5490758373398</v>
      </c>
      <c r="AQ3820" s="6">
        <f t="shared" si="1798"/>
        <v>2632.5490758373389</v>
      </c>
      <c r="AR3820" s="17">
        <v>597.40125145107504</v>
      </c>
      <c r="AS3820" s="6">
        <f t="shared" si="1777"/>
        <v>597.40125145107504</v>
      </c>
      <c r="AT3820" s="17">
        <v>503.719538657996</v>
      </c>
      <c r="AU3820" s="6">
        <f t="shared" si="1778"/>
        <v>503.719538657996</v>
      </c>
      <c r="AV3820" s="17">
        <v>583.33614746195894</v>
      </c>
      <c r="AW3820" s="6">
        <f t="shared" si="1779"/>
        <v>583.33614746195894</v>
      </c>
      <c r="AX3820" s="17">
        <v>948.09213826630901</v>
      </c>
      <c r="AY3820" s="6">
        <f t="shared" si="1780"/>
        <v>948.09213826630901</v>
      </c>
      <c r="AZ3820" s="20">
        <v>288671979.331958</v>
      </c>
      <c r="BA3820" s="20">
        <v>900491190.95552695</v>
      </c>
      <c r="BB3820" s="20">
        <v>273957790.398103</v>
      </c>
      <c r="BC3820" s="20">
        <v>288879039.31441098</v>
      </c>
      <c r="BD3820" s="19">
        <f t="shared" si="1781"/>
        <v>1751.9999999999989</v>
      </c>
      <c r="BE3820" s="18">
        <v>8.2235962070762199</v>
      </c>
      <c r="BF3820" s="20">
        <v>3265659.7354737101</v>
      </c>
      <c r="BG3820" s="20">
        <v>192811.828849365</v>
      </c>
      <c r="BH3820" s="19">
        <f t="shared" si="1799"/>
        <v>242.40619763613785</v>
      </c>
      <c r="BI3820" s="20">
        <v>504.75304828349101</v>
      </c>
      <c r="BJ3820">
        <v>66</v>
      </c>
      <c r="BK3820" s="22">
        <v>3040</v>
      </c>
      <c r="BL3820" s="22">
        <v>4611.9232000000002</v>
      </c>
      <c r="BM3820" s="22">
        <v>760</v>
      </c>
      <c r="BN3820" s="22">
        <v>190</v>
      </c>
      <c r="BO3820">
        <v>0.171039795511952</v>
      </c>
    </row>
    <row r="3821" spans="1:67" x14ac:dyDescent="0.2">
      <c r="A3821" s="27">
        <v>3820</v>
      </c>
      <c r="B3821" s="18">
        <v>412.043304721217</v>
      </c>
      <c r="C3821" s="18">
        <v>250.79999999999899</v>
      </c>
      <c r="D3821">
        <v>1000</v>
      </c>
      <c r="E3821">
        <v>4000</v>
      </c>
      <c r="F3821">
        <v>6</v>
      </c>
      <c r="G3821" s="23">
        <f t="shared" si="1782"/>
        <v>0.85460511034867215</v>
      </c>
      <c r="H3821">
        <v>100</v>
      </c>
      <c r="I3821" s="17">
        <v>160.32556896757299</v>
      </c>
      <c r="J3821" s="6">
        <f t="shared" si="1783"/>
        <v>160.05185421477586</v>
      </c>
      <c r="K3821" s="6">
        <f t="shared" si="1800"/>
        <v>160.05185421477586</v>
      </c>
      <c r="L3821" s="6">
        <f t="shared" si="1784"/>
        <v>1</v>
      </c>
      <c r="M3821" s="6">
        <f t="shared" si="1785"/>
        <v>160.32556896757299</v>
      </c>
      <c r="N3821" s="28">
        <v>100</v>
      </c>
      <c r="O3821" s="17">
        <v>223.53563499371401</v>
      </c>
      <c r="P3821" s="6">
        <f t="shared" si="1786"/>
        <v>212.32203538543399</v>
      </c>
      <c r="Q3821" s="6">
        <f t="shared" si="1772"/>
        <v>212.32203538543399</v>
      </c>
      <c r="R3821" s="17">
        <v>212.32203538543399</v>
      </c>
      <c r="S3821" s="6">
        <f t="shared" si="1787"/>
        <v>11.21359960828002</v>
      </c>
      <c r="T3821" s="6">
        <f t="shared" si="1788"/>
        <v>223.53563499371401</v>
      </c>
      <c r="U3821" s="17">
        <v>58.383328422859201</v>
      </c>
      <c r="V3821" s="6">
        <f t="shared" si="1789"/>
        <v>52.6483867931546</v>
      </c>
      <c r="W3821" s="6">
        <f t="shared" si="1773"/>
        <v>52.6483867931546</v>
      </c>
      <c r="X3821" s="17">
        <v>52.6483867931546</v>
      </c>
      <c r="Y3821" s="6">
        <f t="shared" si="1790"/>
        <v>5.7349416297046005</v>
      </c>
      <c r="Z3821" s="6">
        <f t="shared" si="1791"/>
        <v>58.383328422859201</v>
      </c>
      <c r="AA3821" s="17">
        <v>303.42965440121702</v>
      </c>
      <c r="AB3821" s="6">
        <f t="shared" si="1801"/>
        <v>232.637168245304</v>
      </c>
      <c r="AC3821" s="6">
        <f t="shared" si="1774"/>
        <v>232.637168245304</v>
      </c>
      <c r="AD3821" s="17">
        <v>277.87184846102599</v>
      </c>
      <c r="AE3821" s="6">
        <f t="shared" si="1792"/>
        <v>25.557805940191031</v>
      </c>
      <c r="AF3821" s="17">
        <v>232.637168245304</v>
      </c>
      <c r="AG3821" s="6">
        <f t="shared" si="1793"/>
        <v>45.234680215721994</v>
      </c>
      <c r="AH3821" s="6">
        <f t="shared" si="1775"/>
        <v>45.234680215721994</v>
      </c>
      <c r="AI3821" s="6">
        <f t="shared" si="1794"/>
        <v>303.42965440121702</v>
      </c>
      <c r="AJ3821" s="17">
        <v>282.80445924957201</v>
      </c>
      <c r="AK3821" s="6">
        <f t="shared" si="1795"/>
        <v>230.627338258545</v>
      </c>
      <c r="AL3821" s="6">
        <f t="shared" si="1776"/>
        <v>230.627338258545</v>
      </c>
      <c r="AM3821" s="17">
        <v>230.627338258545</v>
      </c>
      <c r="AN3821" s="6">
        <f t="shared" si="1796"/>
        <v>52.17712099102701</v>
      </c>
      <c r="AO3821" s="6">
        <f t="shared" si="1797"/>
        <v>282.80445924957201</v>
      </c>
      <c r="AP3821" s="17">
        <v>2717.49566654001</v>
      </c>
      <c r="AQ3821" s="6">
        <f t="shared" si="1798"/>
        <v>2717.4956665400182</v>
      </c>
      <c r="AR3821" s="17">
        <v>682.64469890581199</v>
      </c>
      <c r="AS3821" s="6">
        <f t="shared" si="1777"/>
        <v>682.64469890581199</v>
      </c>
      <c r="AT3821" s="17">
        <v>503.64606362861298</v>
      </c>
      <c r="AU3821" s="6">
        <f t="shared" si="1778"/>
        <v>503.64606362861298</v>
      </c>
      <c r="AV3821" s="17">
        <v>583.25105915927202</v>
      </c>
      <c r="AW3821" s="6">
        <f t="shared" si="1779"/>
        <v>583.25105915927202</v>
      </c>
      <c r="AX3821" s="17">
        <v>947.95384484632098</v>
      </c>
      <c r="AY3821" s="6">
        <f t="shared" si="1780"/>
        <v>947.95384484632098</v>
      </c>
      <c r="AZ3821" s="20">
        <v>307549623.54078901</v>
      </c>
      <c r="BA3821" s="20">
        <v>900487190.03337002</v>
      </c>
      <c r="BB3821" s="20">
        <v>289231339.75671297</v>
      </c>
      <c r="BC3821" s="20">
        <v>254731846.669126</v>
      </c>
      <c r="BD3821" s="19">
        <f t="shared" si="1781"/>
        <v>1751.9999999999982</v>
      </c>
      <c r="BE3821" s="18">
        <v>10.910715609238199</v>
      </c>
      <c r="BF3821" s="20">
        <v>2865022.9167953199</v>
      </c>
      <c r="BG3821" s="20">
        <v>169157.33818866999</v>
      </c>
      <c r="BH3821" s="19">
        <f t="shared" si="1799"/>
        <v>212.6673835172266</v>
      </c>
      <c r="BI3821" s="20">
        <v>576.86062660970504</v>
      </c>
      <c r="BJ3821">
        <v>66</v>
      </c>
      <c r="BK3821" s="22">
        <v>3040</v>
      </c>
      <c r="BL3821" s="22">
        <v>4611.9232000000002</v>
      </c>
      <c r="BM3821" s="22">
        <v>760</v>
      </c>
      <c r="BN3821" s="22">
        <v>190</v>
      </c>
      <c r="BO3821">
        <v>0.180410596347643</v>
      </c>
    </row>
    <row r="3822" spans="1:67" x14ac:dyDescent="0.2">
      <c r="A3822" s="27">
        <v>3821</v>
      </c>
      <c r="B3822" s="18">
        <v>463.54871781137001</v>
      </c>
      <c r="C3822" s="18">
        <v>250.79999999999899</v>
      </c>
      <c r="D3822">
        <v>1000</v>
      </c>
      <c r="E3822">
        <v>4000</v>
      </c>
      <c r="F3822">
        <v>6</v>
      </c>
      <c r="G3822" s="23">
        <f t="shared" si="1782"/>
        <v>0.8704127687161477</v>
      </c>
      <c r="H3822">
        <v>100</v>
      </c>
      <c r="I3822" s="17">
        <v>164.05309950243199</v>
      </c>
      <c r="J3822" s="6">
        <f t="shared" si="1783"/>
        <v>163.67456444239863</v>
      </c>
      <c r="K3822" s="6">
        <f t="shared" si="1800"/>
        <v>163.67456444239863</v>
      </c>
      <c r="L3822" s="6">
        <f t="shared" si="1784"/>
        <v>1</v>
      </c>
      <c r="M3822" s="6">
        <f t="shared" si="1785"/>
        <v>164.05309950243199</v>
      </c>
      <c r="N3822" s="28">
        <v>99.999999999999901</v>
      </c>
      <c r="O3822" s="17">
        <v>238.99536085064099</v>
      </c>
      <c r="P3822" s="6">
        <f t="shared" si="1786"/>
        <v>227.00467843837299</v>
      </c>
      <c r="Q3822" s="6">
        <f t="shared" si="1772"/>
        <v>227.00467843837299</v>
      </c>
      <c r="R3822" s="17">
        <v>227.00467843837299</v>
      </c>
      <c r="S3822" s="6">
        <f t="shared" si="1787"/>
        <v>11.990682412268001</v>
      </c>
      <c r="T3822" s="6">
        <f t="shared" si="1788"/>
        <v>238.99536085064099</v>
      </c>
      <c r="U3822" s="17">
        <v>58.375337705833999</v>
      </c>
      <c r="V3822" s="6">
        <f t="shared" si="1789"/>
        <v>52.640477096663197</v>
      </c>
      <c r="W3822" s="6">
        <f t="shared" si="1773"/>
        <v>52.640477096663197</v>
      </c>
      <c r="X3822" s="17">
        <v>52.640477096663197</v>
      </c>
      <c r="Y3822" s="6">
        <f t="shared" si="1790"/>
        <v>5.7348606091708021</v>
      </c>
      <c r="Z3822" s="6">
        <f t="shared" si="1791"/>
        <v>58.375337705833999</v>
      </c>
      <c r="AA3822" s="17">
        <v>333.05344435979202</v>
      </c>
      <c r="AB3822" s="6">
        <f t="shared" si="1801"/>
        <v>260.92529840254298</v>
      </c>
      <c r="AC3822" s="6">
        <f t="shared" si="1774"/>
        <v>260.92529840254298</v>
      </c>
      <c r="AD3822" s="17">
        <v>306.01288636242401</v>
      </c>
      <c r="AE3822" s="6">
        <f t="shared" si="1792"/>
        <v>27.040557997368012</v>
      </c>
      <c r="AF3822" s="17">
        <v>260.92529840254298</v>
      </c>
      <c r="AG3822" s="6">
        <f t="shared" si="1793"/>
        <v>45.087587959881034</v>
      </c>
      <c r="AH3822" s="6">
        <f t="shared" si="1775"/>
        <v>45.087587959881034</v>
      </c>
      <c r="AI3822" s="6">
        <f t="shared" si="1794"/>
        <v>333.05344435979202</v>
      </c>
      <c r="AJ3822" s="17">
        <v>269.96405202390503</v>
      </c>
      <c r="AK3822" s="6">
        <f t="shared" si="1795"/>
        <v>220.039479845004</v>
      </c>
      <c r="AL3822" s="6">
        <f t="shared" si="1776"/>
        <v>220.039479845004</v>
      </c>
      <c r="AM3822" s="17">
        <v>220.039479845004</v>
      </c>
      <c r="AN3822" s="6">
        <f t="shared" si="1796"/>
        <v>49.92457217890103</v>
      </c>
      <c r="AO3822" s="6">
        <f t="shared" si="1797"/>
        <v>269.96405202390503</v>
      </c>
      <c r="AP3822" s="17">
        <v>2802.4447593916302</v>
      </c>
      <c r="AQ3822" s="6">
        <f t="shared" si="1798"/>
        <v>2802.4447593916357</v>
      </c>
      <c r="AR3822" s="17">
        <v>767.87075665135103</v>
      </c>
      <c r="AS3822" s="6">
        <f t="shared" si="1777"/>
        <v>767.87075665135103</v>
      </c>
      <c r="AT3822" s="17">
        <v>503.57751203402199</v>
      </c>
      <c r="AU3822" s="6">
        <f t="shared" si="1778"/>
        <v>503.57751203402199</v>
      </c>
      <c r="AV3822" s="17">
        <v>583.171672476759</v>
      </c>
      <c r="AW3822" s="6">
        <f t="shared" si="1779"/>
        <v>583.171672476759</v>
      </c>
      <c r="AX3822" s="17">
        <v>947.82481822950399</v>
      </c>
      <c r="AY3822" s="6">
        <f t="shared" si="1780"/>
        <v>947.82481822950399</v>
      </c>
      <c r="AZ3822" s="20">
        <v>323123790.76507902</v>
      </c>
      <c r="BA3822" s="20">
        <v>900502078.11234701</v>
      </c>
      <c r="BB3822" s="20">
        <v>301337301.91326302</v>
      </c>
      <c r="BC3822" s="20">
        <v>227036829.20930901</v>
      </c>
      <c r="BD3822" s="19">
        <f t="shared" si="1781"/>
        <v>1751.9999999999984</v>
      </c>
      <c r="BE3822" s="18">
        <v>13.8129438207639</v>
      </c>
      <c r="BF3822" s="20">
        <v>2545786.0853263899</v>
      </c>
      <c r="BG3822" s="20">
        <v>150308.88418625901</v>
      </c>
      <c r="BH3822" s="19">
        <f t="shared" si="1799"/>
        <v>188.97079761111172</v>
      </c>
      <c r="BI3822" s="20">
        <v>648.96820493591804</v>
      </c>
      <c r="BJ3822">
        <v>66</v>
      </c>
      <c r="BK3822" s="22">
        <v>3040</v>
      </c>
      <c r="BL3822" s="22">
        <v>4611.9232000000002</v>
      </c>
      <c r="BM3822" s="22">
        <v>760</v>
      </c>
      <c r="BN3822" s="22">
        <v>190</v>
      </c>
      <c r="BO3822">
        <v>0.18782947480511999</v>
      </c>
    </row>
    <row r="3823" spans="1:67" x14ac:dyDescent="0.2">
      <c r="A3823" s="27">
        <v>3822</v>
      </c>
      <c r="B3823" s="18">
        <v>515.05413090152194</v>
      </c>
      <c r="C3823" s="18">
        <v>250.79999999999899</v>
      </c>
      <c r="D3823">
        <v>1000</v>
      </c>
      <c r="E3823">
        <v>4000</v>
      </c>
      <c r="F3823">
        <v>6</v>
      </c>
      <c r="G3823" s="23">
        <f t="shared" si="1782"/>
        <v>0.88341081941245481</v>
      </c>
      <c r="H3823">
        <v>100</v>
      </c>
      <c r="I3823" s="17">
        <v>168.35721189335601</v>
      </c>
      <c r="J3823" s="6">
        <f t="shared" si="1783"/>
        <v>167.89489201300796</v>
      </c>
      <c r="K3823" s="6">
        <f t="shared" si="1800"/>
        <v>167.89489201300796</v>
      </c>
      <c r="L3823" s="6">
        <f t="shared" si="1784"/>
        <v>1</v>
      </c>
      <c r="M3823" s="6">
        <f t="shared" si="1785"/>
        <v>168.35721189335601</v>
      </c>
      <c r="N3823" s="28">
        <v>99.999999999999901</v>
      </c>
      <c r="O3823" s="17">
        <v>254.59831419179901</v>
      </c>
      <c r="P3823" s="6">
        <f t="shared" si="1786"/>
        <v>241.82326828416001</v>
      </c>
      <c r="Q3823" s="6">
        <f t="shared" si="1772"/>
        <v>241.82326828416001</v>
      </c>
      <c r="R3823" s="17">
        <v>241.82326828416001</v>
      </c>
      <c r="S3823" s="6">
        <f t="shared" si="1787"/>
        <v>12.775045907638997</v>
      </c>
      <c r="T3823" s="6">
        <f t="shared" si="1788"/>
        <v>254.59831419179901</v>
      </c>
      <c r="U3823" s="17">
        <v>58.368552943326399</v>
      </c>
      <c r="V3823" s="6">
        <f t="shared" si="1789"/>
        <v>52.633700534898303</v>
      </c>
      <c r="W3823" s="6">
        <f t="shared" si="1773"/>
        <v>52.633700534898303</v>
      </c>
      <c r="X3823" s="17">
        <v>52.633700534898303</v>
      </c>
      <c r="Y3823" s="6">
        <f t="shared" si="1790"/>
        <v>5.7348524084280967</v>
      </c>
      <c r="Z3823" s="6">
        <f t="shared" si="1791"/>
        <v>58.368552943326399</v>
      </c>
      <c r="AA3823" s="17">
        <v>363.17114591832302</v>
      </c>
      <c r="AB3823" s="6">
        <f t="shared" si="1801"/>
        <v>289.52165826827201</v>
      </c>
      <c r="AC3823" s="6">
        <f t="shared" si="1774"/>
        <v>289.52165826827201</v>
      </c>
      <c r="AD3823" s="17">
        <v>334.59353541923502</v>
      </c>
      <c r="AE3823" s="6">
        <f t="shared" si="1792"/>
        <v>28.577610499087996</v>
      </c>
      <c r="AF3823" s="17">
        <v>289.52165826827201</v>
      </c>
      <c r="AG3823" s="6">
        <f t="shared" si="1793"/>
        <v>45.071877150963019</v>
      </c>
      <c r="AH3823" s="6">
        <f t="shared" si="1775"/>
        <v>45.071877150963019</v>
      </c>
      <c r="AI3823" s="6">
        <f t="shared" si="1794"/>
        <v>363.17114591832302</v>
      </c>
      <c r="AJ3823" s="17">
        <v>263.04527457203102</v>
      </c>
      <c r="AK3823" s="6">
        <f t="shared" si="1795"/>
        <v>214.679662353347</v>
      </c>
      <c r="AL3823" s="6">
        <f t="shared" si="1776"/>
        <v>214.679662353347</v>
      </c>
      <c r="AM3823" s="17">
        <v>214.679662353347</v>
      </c>
      <c r="AN3823" s="6">
        <f t="shared" si="1796"/>
        <v>48.365612218684021</v>
      </c>
      <c r="AO3823" s="6">
        <f t="shared" si="1797"/>
        <v>263.04527457203102</v>
      </c>
      <c r="AP3823" s="17">
        <v>2887.3961110482001</v>
      </c>
      <c r="AQ3823" s="6">
        <f t="shared" si="1798"/>
        <v>2887.396111048206</v>
      </c>
      <c r="AR3823" s="17">
        <v>853.08111590643102</v>
      </c>
      <c r="AS3823" s="6">
        <f t="shared" si="1777"/>
        <v>853.08111590643102</v>
      </c>
      <c r="AT3823" s="17">
        <v>503.51340505050598</v>
      </c>
      <c r="AU3823" s="6">
        <f t="shared" si="1778"/>
        <v>503.51340505050598</v>
      </c>
      <c r="AV3823" s="17">
        <v>583.09743290906397</v>
      </c>
      <c r="AW3823" s="6">
        <f t="shared" si="1779"/>
        <v>583.09743290906397</v>
      </c>
      <c r="AX3823" s="17">
        <v>947.70415718220499</v>
      </c>
      <c r="AY3823" s="6">
        <f t="shared" si="1780"/>
        <v>947.70415718220499</v>
      </c>
      <c r="AZ3823" s="20">
        <v>336664599.08716202</v>
      </c>
      <c r="BA3823" s="20">
        <v>900502078.11234701</v>
      </c>
      <c r="BB3823" s="20">
        <v>310569078.411111</v>
      </c>
      <c r="BC3823" s="20">
        <v>204264244.38937899</v>
      </c>
      <c r="BD3823" s="19">
        <f t="shared" si="1781"/>
        <v>1751.9999999999991</v>
      </c>
      <c r="BE3823" s="18">
        <v>16.794406010145199</v>
      </c>
      <c r="BF3823" s="20">
        <v>2293226.92923945</v>
      </c>
      <c r="BG3823" s="20">
        <v>135397.22874071301</v>
      </c>
      <c r="BH3823" s="19">
        <f t="shared" si="1799"/>
        <v>170.22361950183185</v>
      </c>
      <c r="BI3823" s="20">
        <v>721.07578326213104</v>
      </c>
      <c r="BJ3823">
        <v>66</v>
      </c>
      <c r="BK3823" s="22">
        <v>3040</v>
      </c>
      <c r="BL3823" s="22">
        <v>4611.9232000000002</v>
      </c>
      <c r="BM3823" s="22">
        <v>760</v>
      </c>
      <c r="BN3823" s="22">
        <v>190</v>
      </c>
      <c r="BO3823">
        <v>0.19347717327813399</v>
      </c>
    </row>
    <row r="3824" spans="1:67" x14ac:dyDescent="0.2">
      <c r="A3824" s="27">
        <v>3823</v>
      </c>
      <c r="B3824" s="18">
        <v>566.55954399167399</v>
      </c>
      <c r="C3824" s="18">
        <v>250.79999999999899</v>
      </c>
      <c r="D3824">
        <v>1000</v>
      </c>
      <c r="E3824">
        <v>4000</v>
      </c>
      <c r="F3824">
        <v>6</v>
      </c>
      <c r="G3824" s="23">
        <f t="shared" si="1782"/>
        <v>0.89491949970074125</v>
      </c>
      <c r="H3824">
        <v>100</v>
      </c>
      <c r="I3824" s="17">
        <v>172.39076245207499</v>
      </c>
      <c r="J3824" s="6">
        <f t="shared" si="1783"/>
        <v>171.85284662916328</v>
      </c>
      <c r="K3824" s="6">
        <f t="shared" si="1800"/>
        <v>171.85284662916328</v>
      </c>
      <c r="L3824" s="6">
        <f t="shared" si="1784"/>
        <v>1</v>
      </c>
      <c r="M3824" s="6">
        <f t="shared" si="1785"/>
        <v>172.39076245207499</v>
      </c>
      <c r="N3824" s="28">
        <v>100</v>
      </c>
      <c r="O3824" s="17">
        <v>270.36246692102202</v>
      </c>
      <c r="P3824" s="6">
        <f t="shared" si="1786"/>
        <v>256.79488131683098</v>
      </c>
      <c r="Q3824" s="6">
        <f t="shared" si="1772"/>
        <v>256.79488131683098</v>
      </c>
      <c r="R3824" s="17">
        <v>256.79488131683098</v>
      </c>
      <c r="S3824" s="6">
        <f t="shared" si="1787"/>
        <v>13.567585604191038</v>
      </c>
      <c r="T3824" s="6">
        <f t="shared" si="1788"/>
        <v>270.36246692102202</v>
      </c>
      <c r="U3824" s="17">
        <v>58.362286676612399</v>
      </c>
      <c r="V3824" s="6">
        <f t="shared" si="1789"/>
        <v>52.6274328749736</v>
      </c>
      <c r="W3824" s="6">
        <f t="shared" si="1773"/>
        <v>52.6274328749736</v>
      </c>
      <c r="X3824" s="17">
        <v>52.6274328749736</v>
      </c>
      <c r="Y3824" s="6">
        <f t="shared" si="1790"/>
        <v>5.7348538016387991</v>
      </c>
      <c r="Z3824" s="6">
        <f t="shared" si="1791"/>
        <v>58.362286676612399</v>
      </c>
      <c r="AA3824" s="17">
        <v>396.11138543488102</v>
      </c>
      <c r="AB3824" s="6">
        <f t="shared" si="1801"/>
        <v>320.84526316480799</v>
      </c>
      <c r="AC3824" s="6">
        <f t="shared" si="1774"/>
        <v>320.84526316480799</v>
      </c>
      <c r="AD3824" s="17">
        <v>365.871974537391</v>
      </c>
      <c r="AE3824" s="6">
        <f t="shared" si="1792"/>
        <v>30.239410897490018</v>
      </c>
      <c r="AF3824" s="17">
        <v>320.84526316480799</v>
      </c>
      <c r="AG3824" s="6">
        <f t="shared" si="1793"/>
        <v>45.026711372583009</v>
      </c>
      <c r="AH3824" s="6">
        <f t="shared" si="1775"/>
        <v>45.026711372583009</v>
      </c>
      <c r="AI3824" s="6">
        <f t="shared" si="1794"/>
        <v>396.11138543488102</v>
      </c>
      <c r="AJ3824" s="17">
        <v>255.22225574384299</v>
      </c>
      <c r="AK3824" s="6">
        <f t="shared" si="1795"/>
        <v>208.209271348714</v>
      </c>
      <c r="AL3824" s="6">
        <f t="shared" si="1776"/>
        <v>208.209271348714</v>
      </c>
      <c r="AM3824" s="17">
        <v>208.209271348714</v>
      </c>
      <c r="AN3824" s="6">
        <f t="shared" si="1796"/>
        <v>47.012984395128996</v>
      </c>
      <c r="AO3824" s="6">
        <f t="shared" si="1797"/>
        <v>255.22225574384299</v>
      </c>
      <c r="AP3824" s="17">
        <v>2972.3495087298102</v>
      </c>
      <c r="AQ3824" s="6">
        <f t="shared" si="1798"/>
        <v>2972.349508729817</v>
      </c>
      <c r="AR3824" s="17">
        <v>938.27725547222701</v>
      </c>
      <c r="AS3824" s="6">
        <f t="shared" si="1777"/>
        <v>938.27725547222701</v>
      </c>
      <c r="AT3824" s="17">
        <v>503.453323994747</v>
      </c>
      <c r="AU3824" s="6">
        <f t="shared" si="1778"/>
        <v>503.453323994747</v>
      </c>
      <c r="AV3824" s="17">
        <v>583.02785559686504</v>
      </c>
      <c r="AW3824" s="6">
        <f t="shared" si="1779"/>
        <v>583.02785559686504</v>
      </c>
      <c r="AX3824" s="17">
        <v>947.591073665978</v>
      </c>
      <c r="AY3824" s="6">
        <f t="shared" si="1780"/>
        <v>947.591073665978</v>
      </c>
      <c r="AZ3824" s="20">
        <v>348207030.94461399</v>
      </c>
      <c r="BA3824" s="20">
        <v>900502872.17806101</v>
      </c>
      <c r="BB3824" s="20">
        <v>319189060.35302198</v>
      </c>
      <c r="BC3824" s="20">
        <v>184101036.52430099</v>
      </c>
      <c r="BD3824" s="19">
        <f t="shared" si="1781"/>
        <v>1751.9999999999982</v>
      </c>
      <c r="BE3824" s="18">
        <v>19.6698938011771</v>
      </c>
      <c r="BF3824" s="20">
        <v>2063567.85364488</v>
      </c>
      <c r="BG3824" s="20">
        <v>121837.645084084</v>
      </c>
      <c r="BH3824" s="19">
        <f t="shared" si="1799"/>
        <v>153.1762882496582</v>
      </c>
      <c r="BI3824" s="20">
        <v>793.18336158834404</v>
      </c>
      <c r="BJ3824">
        <v>66</v>
      </c>
      <c r="BK3824" s="22">
        <v>3040</v>
      </c>
      <c r="BL3824" s="22">
        <v>4611.9232000000002</v>
      </c>
      <c r="BM3824" s="22">
        <v>760</v>
      </c>
      <c r="BN3824" s="22">
        <v>190</v>
      </c>
      <c r="BO3824">
        <v>0.19874781983458001</v>
      </c>
    </row>
    <row r="3825" spans="1:67" x14ac:dyDescent="0.2">
      <c r="A3825" s="27">
        <v>3824</v>
      </c>
      <c r="B3825" s="18">
        <v>618.06495708182604</v>
      </c>
      <c r="C3825" s="18">
        <v>250.79999999999899</v>
      </c>
      <c r="D3825">
        <v>1000</v>
      </c>
      <c r="E3825">
        <v>4000</v>
      </c>
      <c r="F3825">
        <v>6</v>
      </c>
      <c r="G3825" s="23">
        <f t="shared" si="1782"/>
        <v>0.90515801880193092</v>
      </c>
      <c r="H3825">
        <v>100</v>
      </c>
      <c r="I3825" s="17">
        <v>176.53482691118001</v>
      </c>
      <c r="J3825" s="6">
        <f t="shared" si="1783"/>
        <v>175.89088109659178</v>
      </c>
      <c r="K3825" s="6">
        <f t="shared" si="1800"/>
        <v>175.89088109659178</v>
      </c>
      <c r="L3825" s="6">
        <f t="shared" si="1784"/>
        <v>1</v>
      </c>
      <c r="M3825" s="6">
        <f t="shared" si="1785"/>
        <v>176.53482691118001</v>
      </c>
      <c r="N3825" s="28">
        <v>100</v>
      </c>
      <c r="O3825" s="17">
        <v>286.19748929025599</v>
      </c>
      <c r="P3825" s="6">
        <f t="shared" si="1786"/>
        <v>271.83372659574599</v>
      </c>
      <c r="Q3825" s="6">
        <f t="shared" si="1772"/>
        <v>271.83372659574599</v>
      </c>
      <c r="R3825" s="17">
        <v>271.83372659574599</v>
      </c>
      <c r="S3825" s="6">
        <f t="shared" si="1787"/>
        <v>14.363762694510001</v>
      </c>
      <c r="T3825" s="6">
        <f t="shared" si="1788"/>
        <v>286.19748929025599</v>
      </c>
      <c r="U3825" s="17">
        <v>58.355058031929197</v>
      </c>
      <c r="V3825" s="6">
        <f t="shared" si="1789"/>
        <v>52.620334992601698</v>
      </c>
      <c r="W3825" s="6">
        <f t="shared" si="1773"/>
        <v>52.620334992601698</v>
      </c>
      <c r="X3825" s="17">
        <v>52.620334992601698</v>
      </c>
      <c r="Y3825" s="6">
        <f t="shared" si="1790"/>
        <v>5.7347230393274984</v>
      </c>
      <c r="Z3825" s="6">
        <f t="shared" si="1791"/>
        <v>58.355058031929197</v>
      </c>
      <c r="AA3825" s="17">
        <v>431.24348696853798</v>
      </c>
      <c r="AB3825" s="6">
        <f t="shared" si="1801"/>
        <v>354.20287217805401</v>
      </c>
      <c r="AC3825" s="6">
        <f t="shared" si="1774"/>
        <v>354.20287217805401</v>
      </c>
      <c r="AD3825" s="17">
        <v>399.22837089049699</v>
      </c>
      <c r="AE3825" s="6">
        <f t="shared" si="1792"/>
        <v>32.01511607804099</v>
      </c>
      <c r="AF3825" s="17">
        <v>354.20287217805401</v>
      </c>
      <c r="AG3825" s="6">
        <f t="shared" si="1793"/>
        <v>45.025498712442982</v>
      </c>
      <c r="AH3825" s="6">
        <f t="shared" si="1775"/>
        <v>45.025498712442982</v>
      </c>
      <c r="AI3825" s="6">
        <f t="shared" si="1794"/>
        <v>431.24348696853798</v>
      </c>
      <c r="AJ3825" s="17">
        <v>248.90880181462401</v>
      </c>
      <c r="AK3825" s="6">
        <f t="shared" si="1795"/>
        <v>202.990309106398</v>
      </c>
      <c r="AL3825" s="6">
        <f t="shared" si="1776"/>
        <v>202.990309106398</v>
      </c>
      <c r="AM3825" s="17">
        <v>202.990309106398</v>
      </c>
      <c r="AN3825" s="6">
        <f t="shared" si="1796"/>
        <v>45.918492708226012</v>
      </c>
      <c r="AO3825" s="6">
        <f t="shared" si="1797"/>
        <v>248.90880181462401</v>
      </c>
      <c r="AP3825" s="17">
        <v>3057.3047655681398</v>
      </c>
      <c r="AQ3825" s="6">
        <f t="shared" si="1798"/>
        <v>3057.3047655681448</v>
      </c>
      <c r="AR3825" s="17">
        <v>1023.46047406669</v>
      </c>
      <c r="AS3825" s="6">
        <f t="shared" si="1777"/>
        <v>1023.46047406669</v>
      </c>
      <c r="AT3825" s="17">
        <v>503.39690116921298</v>
      </c>
      <c r="AU3825" s="6">
        <f t="shared" si="1778"/>
        <v>503.39690116921298</v>
      </c>
      <c r="AV3825" s="17">
        <v>582.96251472530798</v>
      </c>
      <c r="AW3825" s="6">
        <f t="shared" si="1779"/>
        <v>582.96251472530798</v>
      </c>
      <c r="AX3825" s="17">
        <v>947.484875606934</v>
      </c>
      <c r="AY3825" s="6">
        <f t="shared" si="1780"/>
        <v>947.484875606934</v>
      </c>
      <c r="AZ3825" s="20">
        <v>358672622.22220302</v>
      </c>
      <c r="BA3825" s="20">
        <v>900528800.11803496</v>
      </c>
      <c r="BB3825" s="20">
        <v>326635426.60074401</v>
      </c>
      <c r="BC3825" s="20">
        <v>166163151.059017</v>
      </c>
      <c r="BD3825" s="19">
        <f t="shared" si="1781"/>
        <v>1751.9999999999991</v>
      </c>
      <c r="BE3825" s="18">
        <v>22.465392920180001</v>
      </c>
      <c r="BF3825" s="20">
        <v>1866991.78694038</v>
      </c>
      <c r="BG3825" s="20">
        <v>110231.356003322</v>
      </c>
      <c r="BH3825" s="19">
        <f t="shared" si="1799"/>
        <v>138.58467101578316</v>
      </c>
      <c r="BI3825" s="20">
        <v>865.29093991455704</v>
      </c>
      <c r="BJ3825">
        <v>66</v>
      </c>
      <c r="BK3825" s="22">
        <v>3040</v>
      </c>
      <c r="BL3825" s="22">
        <v>4611.9232000000002</v>
      </c>
      <c r="BM3825" s="22">
        <v>760</v>
      </c>
      <c r="BN3825" s="22">
        <v>190</v>
      </c>
      <c r="BO3825">
        <v>0.20329522870459499</v>
      </c>
    </row>
    <row r="3826" spans="1:67" x14ac:dyDescent="0.2">
      <c r="A3826" s="27">
        <v>3825</v>
      </c>
      <c r="B3826" s="18">
        <v>669.57037017197899</v>
      </c>
      <c r="C3826" s="18">
        <v>250.79999999999899</v>
      </c>
      <c r="D3826">
        <v>1000</v>
      </c>
      <c r="E3826">
        <v>4000</v>
      </c>
      <c r="F3826">
        <v>6</v>
      </c>
      <c r="G3826" s="23">
        <f t="shared" si="1782"/>
        <v>0.91368824947483152</v>
      </c>
      <c r="H3826">
        <v>100</v>
      </c>
      <c r="I3826" s="17">
        <v>180.776359195796</v>
      </c>
      <c r="J3826" s="6">
        <f t="shared" si="1783"/>
        <v>180.10091928583171</v>
      </c>
      <c r="K3826" s="6">
        <f t="shared" si="1800"/>
        <v>180.10091928583171</v>
      </c>
      <c r="L3826" s="6">
        <f t="shared" si="1784"/>
        <v>1</v>
      </c>
      <c r="M3826" s="6">
        <f t="shared" si="1785"/>
        <v>180.776359195796</v>
      </c>
      <c r="N3826" s="28">
        <v>99.9999953618603</v>
      </c>
      <c r="O3826" s="17">
        <v>301.91102630676102</v>
      </c>
      <c r="P3826" s="6">
        <f t="shared" si="1786"/>
        <v>286.75711011210001</v>
      </c>
      <c r="Q3826" s="6">
        <f t="shared" si="1772"/>
        <v>286.75711011210001</v>
      </c>
      <c r="R3826" s="17">
        <v>286.75711011210001</v>
      </c>
      <c r="S3826" s="6">
        <f t="shared" si="1787"/>
        <v>15.153916194661008</v>
      </c>
      <c r="T3826" s="6">
        <f t="shared" si="1788"/>
        <v>301.91102630676102</v>
      </c>
      <c r="U3826" s="17">
        <v>58.349313075694802</v>
      </c>
      <c r="V3826" s="6">
        <f t="shared" si="1789"/>
        <v>52.614609255745002</v>
      </c>
      <c r="W3826" s="6">
        <f t="shared" si="1773"/>
        <v>52.614609255745002</v>
      </c>
      <c r="X3826" s="17">
        <v>52.614609255745002</v>
      </c>
      <c r="Y3826" s="6">
        <f t="shared" si="1790"/>
        <v>5.7347038199498002</v>
      </c>
      <c r="Z3826" s="6">
        <f t="shared" si="1791"/>
        <v>58.349313075694802</v>
      </c>
      <c r="AA3826" s="17">
        <v>468.47602871184398</v>
      </c>
      <c r="AB3826" s="6">
        <f t="shared" si="1801"/>
        <v>389.371692988375</v>
      </c>
      <c r="AC3826" s="6">
        <f t="shared" si="1774"/>
        <v>389.371692988375</v>
      </c>
      <c r="AD3826" s="17">
        <v>434.55436618322898</v>
      </c>
      <c r="AE3826" s="6">
        <f t="shared" si="1792"/>
        <v>33.921662528615002</v>
      </c>
      <c r="AF3826" s="17">
        <v>389.371692988375</v>
      </c>
      <c r="AG3826" s="6">
        <f t="shared" si="1793"/>
        <v>45.182673194853976</v>
      </c>
      <c r="AH3826" s="6">
        <f t="shared" si="1775"/>
        <v>45.182673194853976</v>
      </c>
      <c r="AI3826" s="6">
        <f t="shared" si="1794"/>
        <v>468.47602871184398</v>
      </c>
      <c r="AJ3826" s="17">
        <v>243.918744217913</v>
      </c>
      <c r="AK3826" s="6">
        <f t="shared" si="1795"/>
        <v>198.85513655135699</v>
      </c>
      <c r="AL3826" s="6">
        <f t="shared" si="1776"/>
        <v>198.85513655135699</v>
      </c>
      <c r="AM3826" s="17">
        <v>198.85513655135699</v>
      </c>
      <c r="AN3826" s="6">
        <f t="shared" si="1796"/>
        <v>45.06360766655601</v>
      </c>
      <c r="AO3826" s="6">
        <f t="shared" si="1797"/>
        <v>243.918744217913</v>
      </c>
      <c r="AP3826" s="17">
        <v>3142.2617167787198</v>
      </c>
      <c r="AQ3826" s="6">
        <f t="shared" si="1798"/>
        <v>3142.2617167787212</v>
      </c>
      <c r="AR3826" s="17">
        <v>1108.63191692704</v>
      </c>
      <c r="AS3826" s="6">
        <f t="shared" si="1777"/>
        <v>1108.63191692704</v>
      </c>
      <c r="AT3826" s="17">
        <v>503.34381233036999</v>
      </c>
      <c r="AU3826" s="6">
        <f t="shared" si="1778"/>
        <v>503.34381233036999</v>
      </c>
      <c r="AV3826" s="17">
        <v>582.90103480176504</v>
      </c>
      <c r="AW3826" s="6">
        <f t="shared" si="1779"/>
        <v>582.90103480176504</v>
      </c>
      <c r="AX3826" s="17">
        <v>947.38495271954605</v>
      </c>
      <c r="AY3826" s="6">
        <f t="shared" si="1780"/>
        <v>947.38495271954605</v>
      </c>
      <c r="AZ3826" s="20">
        <v>368023916.33447802</v>
      </c>
      <c r="BA3826" s="20">
        <v>900517488.07285595</v>
      </c>
      <c r="BB3826" s="20">
        <v>332240370.47665298</v>
      </c>
      <c r="BC3826" s="20">
        <v>151218183.31191</v>
      </c>
      <c r="BD3826" s="19">
        <f t="shared" si="1781"/>
        <v>1751.9999581958969</v>
      </c>
      <c r="BE3826" s="18">
        <v>25.199258911584099</v>
      </c>
      <c r="BF3826" s="20">
        <v>1704978.20138639</v>
      </c>
      <c r="BG3826" s="20">
        <v>100665.712837937</v>
      </c>
      <c r="BH3826" s="19">
        <f t="shared" si="1799"/>
        <v>126.55859035853352</v>
      </c>
      <c r="BI3826" s="20">
        <v>937.39851824077004</v>
      </c>
      <c r="BJ3826">
        <v>66</v>
      </c>
      <c r="BK3826" s="22">
        <v>3040</v>
      </c>
      <c r="BL3826" s="22">
        <v>4611.9232000000002</v>
      </c>
      <c r="BM3826" s="22">
        <v>760</v>
      </c>
      <c r="BN3826" s="22">
        <v>190</v>
      </c>
      <c r="BO3826">
        <v>0.206710834027312</v>
      </c>
    </row>
    <row r="3827" spans="1:67" x14ac:dyDescent="0.2">
      <c r="A3827" s="27">
        <v>3826</v>
      </c>
      <c r="B3827" s="18">
        <v>721.07578326213104</v>
      </c>
      <c r="C3827" s="18">
        <v>250.79999999999899</v>
      </c>
      <c r="D3827">
        <v>1000</v>
      </c>
      <c r="E3827">
        <v>4000</v>
      </c>
      <c r="F3827">
        <v>6</v>
      </c>
      <c r="G3827" s="23">
        <f t="shared" si="1782"/>
        <v>0.92252671032357125</v>
      </c>
      <c r="H3827">
        <v>100</v>
      </c>
      <c r="I3827" s="17">
        <v>185.02345750090799</v>
      </c>
      <c r="J3827" s="6">
        <f t="shared" si="1783"/>
        <v>184.14825262124808</v>
      </c>
      <c r="K3827" s="6">
        <f t="shared" si="1800"/>
        <v>184.14825262124808</v>
      </c>
      <c r="L3827" s="6">
        <f t="shared" si="1784"/>
        <v>1</v>
      </c>
      <c r="M3827" s="6">
        <f t="shared" si="1785"/>
        <v>185.02345750090799</v>
      </c>
      <c r="N3827" s="28">
        <v>100</v>
      </c>
      <c r="O3827" s="17">
        <v>317.378908090751</v>
      </c>
      <c r="P3827" s="6">
        <f t="shared" si="1786"/>
        <v>301.44710316483997</v>
      </c>
      <c r="Q3827" s="6">
        <f t="shared" si="1772"/>
        <v>301.44710316483997</v>
      </c>
      <c r="R3827" s="17">
        <v>301.44710316483997</v>
      </c>
      <c r="S3827" s="6">
        <f t="shared" si="1787"/>
        <v>15.931804925911024</v>
      </c>
      <c r="T3827" s="6">
        <f t="shared" si="1788"/>
        <v>317.378908090751</v>
      </c>
      <c r="U3827" s="17">
        <v>58.343943210671902</v>
      </c>
      <c r="V3827" s="6">
        <f t="shared" si="1789"/>
        <v>52.609253051183998</v>
      </c>
      <c r="W3827" s="6">
        <f t="shared" si="1773"/>
        <v>52.609253051183998</v>
      </c>
      <c r="X3827" s="17">
        <v>52.609253051183998</v>
      </c>
      <c r="Y3827" s="6">
        <f t="shared" si="1790"/>
        <v>5.7346901594879043</v>
      </c>
      <c r="Z3827" s="6">
        <f t="shared" si="1791"/>
        <v>58.343943210671902</v>
      </c>
      <c r="AA3827" s="17">
        <v>511.757549732347</v>
      </c>
      <c r="AB3827" s="6">
        <f t="shared" si="1801"/>
        <v>430.50178941852101</v>
      </c>
      <c r="AC3827" s="6">
        <f t="shared" si="1774"/>
        <v>430.50178941852101</v>
      </c>
      <c r="AD3827" s="17">
        <v>475.61205800564301</v>
      </c>
      <c r="AE3827" s="6">
        <f t="shared" si="1792"/>
        <v>36.145491726703995</v>
      </c>
      <c r="AF3827" s="17">
        <v>430.50178941852101</v>
      </c>
      <c r="AG3827" s="6">
        <f t="shared" si="1793"/>
        <v>45.110268587121993</v>
      </c>
      <c r="AH3827" s="6">
        <f t="shared" si="1775"/>
        <v>45.110268587121993</v>
      </c>
      <c r="AI3827" s="6">
        <f t="shared" si="1794"/>
        <v>511.757549732347</v>
      </c>
      <c r="AJ3827" s="17">
        <v>239.108371753874</v>
      </c>
      <c r="AK3827" s="6">
        <f t="shared" si="1795"/>
        <v>194.87658701761799</v>
      </c>
      <c r="AL3827" s="6">
        <f t="shared" si="1776"/>
        <v>194.87658701761799</v>
      </c>
      <c r="AM3827" s="17">
        <v>194.87658701761799</v>
      </c>
      <c r="AN3827" s="6">
        <f t="shared" si="1796"/>
        <v>44.231784736256003</v>
      </c>
      <c r="AO3827" s="6">
        <f t="shared" si="1797"/>
        <v>239.108371753874</v>
      </c>
      <c r="AP3827" s="17">
        <v>3227.2202164922401</v>
      </c>
      <c r="AQ3827" s="6">
        <f t="shared" si="1798"/>
        <v>3227.220216492236</v>
      </c>
      <c r="AR3827" s="17">
        <v>1193.7925978318101</v>
      </c>
      <c r="AS3827" s="6">
        <f t="shared" si="1777"/>
        <v>1193.7925978318101</v>
      </c>
      <c r="AT3827" s="17">
        <v>503.29377045372399</v>
      </c>
      <c r="AU3827" s="6">
        <f t="shared" si="1778"/>
        <v>503.29377045372399</v>
      </c>
      <c r="AV3827" s="17">
        <v>582.84308343539101</v>
      </c>
      <c r="AW3827" s="6">
        <f t="shared" si="1779"/>
        <v>582.84308343539101</v>
      </c>
      <c r="AX3827" s="17">
        <v>947.29076477131105</v>
      </c>
      <c r="AY3827" s="6">
        <f t="shared" si="1780"/>
        <v>947.29076477131105</v>
      </c>
      <c r="AZ3827" s="20">
        <v>376717718.06488901</v>
      </c>
      <c r="BA3827" s="20">
        <v>900528800.11803496</v>
      </c>
      <c r="BB3827" s="20">
        <v>339020290.63408202</v>
      </c>
      <c r="BC3827" s="20">
        <v>135733204.54857901</v>
      </c>
      <c r="BD3827" s="19">
        <f t="shared" si="1781"/>
        <v>1752.0000133655851</v>
      </c>
      <c r="BE3827" s="18">
        <v>27.7033985510561</v>
      </c>
      <c r="BF3827" s="20">
        <v>1521996.8796921601</v>
      </c>
      <c r="BG3827" s="20">
        <v>89862.087800737703</v>
      </c>
      <c r="BH3827" s="19">
        <f t="shared" si="1799"/>
        <v>112.97609166013106</v>
      </c>
      <c r="BI3827" s="20">
        <v>1009.50609656698</v>
      </c>
      <c r="BJ3827">
        <v>66</v>
      </c>
      <c r="BK3827" s="22">
        <v>3040</v>
      </c>
      <c r="BL3827" s="22">
        <v>4611.9232000000002</v>
      </c>
      <c r="BM3827" s="22">
        <v>760</v>
      </c>
      <c r="BN3827" s="22">
        <v>190</v>
      </c>
      <c r="BO3827">
        <v>0.21086600795733701</v>
      </c>
    </row>
    <row r="3828" spans="1:67" x14ac:dyDescent="0.2">
      <c r="A3828" s="27">
        <v>3827</v>
      </c>
      <c r="B3828" s="18">
        <v>772.58119635228297</v>
      </c>
      <c r="C3828" s="18">
        <v>250.79999999999899</v>
      </c>
      <c r="D3828">
        <v>1000</v>
      </c>
      <c r="E3828">
        <v>4000</v>
      </c>
      <c r="F3828">
        <v>5</v>
      </c>
      <c r="G3828" s="23">
        <f t="shared" si="1782"/>
        <v>0.92936907910702049</v>
      </c>
      <c r="H3828">
        <v>100</v>
      </c>
      <c r="I3828" s="17">
        <v>183.21185843592701</v>
      </c>
      <c r="J3828" s="6">
        <f t="shared" si="1783"/>
        <v>182.62698160291916</v>
      </c>
      <c r="K3828" s="6">
        <f t="shared" si="1800"/>
        <v>182.62698160291916</v>
      </c>
      <c r="L3828" s="6">
        <f t="shared" si="1784"/>
        <v>1</v>
      </c>
      <c r="M3828" s="6">
        <f t="shared" si="1785"/>
        <v>183.21185843592701</v>
      </c>
      <c r="N3828" s="28">
        <v>100</v>
      </c>
      <c r="O3828" s="17">
        <v>333.264329966292</v>
      </c>
      <c r="P3828" s="6">
        <f t="shared" si="1786"/>
        <v>316.53532216615798</v>
      </c>
      <c r="Q3828" s="6">
        <f t="shared" si="1772"/>
        <v>316.53532216615798</v>
      </c>
      <c r="R3828" s="17">
        <v>316.53532216615798</v>
      </c>
      <c r="S3828" s="6">
        <f t="shared" si="1787"/>
        <v>16.729007800134013</v>
      </c>
      <c r="T3828" s="6">
        <f t="shared" si="1788"/>
        <v>333.264329966292</v>
      </c>
      <c r="U3828" s="17">
        <v>58.344646363425298</v>
      </c>
      <c r="V3828" s="6">
        <f t="shared" si="1789"/>
        <v>52.6099568841314</v>
      </c>
      <c r="W3828" s="6">
        <f t="shared" si="1773"/>
        <v>52.6099568841314</v>
      </c>
      <c r="X3828" s="17">
        <v>52.6099568841314</v>
      </c>
      <c r="Y3828" s="6">
        <f t="shared" si="1790"/>
        <v>5.7346894792938983</v>
      </c>
      <c r="Z3828" s="6">
        <f t="shared" si="1791"/>
        <v>58.344646363425298</v>
      </c>
      <c r="AA3828" s="17">
        <v>473.98051632046997</v>
      </c>
      <c r="AB3828" s="6">
        <f t="shared" si="1801"/>
        <v>394.71246051107897</v>
      </c>
      <c r="AC3828" s="6">
        <f t="shared" si="1774"/>
        <v>394.71246051107897</v>
      </c>
      <c r="AD3828" s="17">
        <v>439.79731775820898</v>
      </c>
      <c r="AE3828" s="6">
        <f t="shared" si="1792"/>
        <v>34.183198562260998</v>
      </c>
      <c r="AF3828" s="17">
        <v>394.71246051107897</v>
      </c>
      <c r="AG3828" s="6">
        <f t="shared" si="1793"/>
        <v>45.084857247130003</v>
      </c>
      <c r="AH3828" s="6">
        <f t="shared" si="1775"/>
        <v>45.084857247130003</v>
      </c>
      <c r="AI3828" s="6">
        <f t="shared" si="1794"/>
        <v>473.98051632046997</v>
      </c>
      <c r="AJ3828" s="17">
        <v>235.067988948129</v>
      </c>
      <c r="AK3828" s="6">
        <f t="shared" si="1795"/>
        <v>191.53354940829999</v>
      </c>
      <c r="AL3828" s="6">
        <f t="shared" si="1776"/>
        <v>191.53354940829999</v>
      </c>
      <c r="AM3828" s="17">
        <v>191.53354940829999</v>
      </c>
      <c r="AN3828" s="6">
        <f t="shared" si="1796"/>
        <v>43.534439539829009</v>
      </c>
      <c r="AO3828" s="6">
        <f t="shared" si="1797"/>
        <v>235.067988948129</v>
      </c>
      <c r="AP3828" s="17">
        <v>3215.3940003820799</v>
      </c>
      <c r="AQ3828" s="6">
        <f t="shared" si="1798"/>
        <v>3215.3940003820812</v>
      </c>
      <c r="AR3828" s="17">
        <v>1279.08076134158</v>
      </c>
      <c r="AS3828" s="6">
        <f t="shared" si="1777"/>
        <v>1279.08076134158</v>
      </c>
      <c r="AT3828" s="17">
        <v>503.30056346664799</v>
      </c>
      <c r="AU3828" s="6">
        <f t="shared" si="1778"/>
        <v>503.30056346664799</v>
      </c>
      <c r="AV3828" s="17">
        <v>485.70912511198799</v>
      </c>
      <c r="AW3828" s="6">
        <f t="shared" si="1779"/>
        <v>485.70912511198799</v>
      </c>
      <c r="AX3828" s="17">
        <v>947.30355046186503</v>
      </c>
      <c r="AY3828" s="6">
        <f t="shared" si="1780"/>
        <v>947.30355046186503</v>
      </c>
      <c r="AZ3828" s="20">
        <v>383934830.29090202</v>
      </c>
      <c r="BA3828" s="20">
        <v>900514657.40712595</v>
      </c>
      <c r="BB3828" s="20">
        <v>343805138.89747</v>
      </c>
      <c r="BC3828" s="20">
        <v>123745373.40449999</v>
      </c>
      <c r="BD3828" s="19">
        <f t="shared" si="1781"/>
        <v>1751.9999999999982</v>
      </c>
      <c r="BE3828" s="18">
        <v>30.185003580996</v>
      </c>
      <c r="BF3828" s="20">
        <v>1388993.1611200699</v>
      </c>
      <c r="BG3828" s="20">
        <v>82009.251835287796</v>
      </c>
      <c r="BH3828" s="19">
        <f t="shared" si="1799"/>
        <v>103.10337818489113</v>
      </c>
      <c r="BI3828" s="20">
        <v>1081.6136748931899</v>
      </c>
      <c r="BJ3828">
        <v>66</v>
      </c>
      <c r="BK3828" s="22">
        <v>3040</v>
      </c>
      <c r="BL3828" s="22">
        <v>4611.9232000000002</v>
      </c>
      <c r="BM3828" s="22">
        <v>760</v>
      </c>
      <c r="BN3828" s="22">
        <v>190</v>
      </c>
      <c r="BO3828">
        <v>0.21373366684447201</v>
      </c>
    </row>
    <row r="3829" spans="1:67" x14ac:dyDescent="0.2">
      <c r="A3829" s="27">
        <v>3828</v>
      </c>
      <c r="B3829" s="18">
        <v>824.08660944243502</v>
      </c>
      <c r="C3829" s="18">
        <v>250.79999999999899</v>
      </c>
      <c r="D3829">
        <v>1000</v>
      </c>
      <c r="E3829">
        <v>4000</v>
      </c>
      <c r="F3829">
        <v>5</v>
      </c>
      <c r="G3829" s="23">
        <f t="shared" si="1782"/>
        <v>0.93556937180578992</v>
      </c>
      <c r="H3829">
        <v>100</v>
      </c>
      <c r="I3829" s="17">
        <v>187.59458624408501</v>
      </c>
      <c r="J3829" s="6">
        <f t="shared" si="1783"/>
        <v>186.96815152625925</v>
      </c>
      <c r="K3829" s="6">
        <f t="shared" si="1800"/>
        <v>186.96815152625925</v>
      </c>
      <c r="L3829" s="6">
        <f t="shared" si="1784"/>
        <v>1</v>
      </c>
      <c r="M3829" s="6">
        <f t="shared" si="1785"/>
        <v>187.59458624408501</v>
      </c>
      <c r="N3829" s="28">
        <v>99.999999999999901</v>
      </c>
      <c r="O3829" s="17">
        <v>349.31711351650603</v>
      </c>
      <c r="P3829" s="6">
        <f t="shared" si="1786"/>
        <v>331.78072141344597</v>
      </c>
      <c r="Q3829" s="6">
        <f t="shared" si="1772"/>
        <v>331.78072141344597</v>
      </c>
      <c r="R3829" s="17">
        <v>331.78072141344597</v>
      </c>
      <c r="S3829" s="6">
        <f t="shared" si="1787"/>
        <v>17.536392103060052</v>
      </c>
      <c r="T3829" s="6">
        <f t="shared" si="1788"/>
        <v>349.31711351650603</v>
      </c>
      <c r="U3829" s="17">
        <v>58.3396920101668</v>
      </c>
      <c r="V3829" s="6">
        <f t="shared" si="1789"/>
        <v>52.605000189952001</v>
      </c>
      <c r="W3829" s="6">
        <f t="shared" si="1773"/>
        <v>52.605000189952001</v>
      </c>
      <c r="X3829" s="17">
        <v>52.605000189952001</v>
      </c>
      <c r="Y3829" s="6">
        <f t="shared" si="1790"/>
        <v>5.734691820214799</v>
      </c>
      <c r="Z3829" s="6">
        <f t="shared" si="1791"/>
        <v>58.3396920101668</v>
      </c>
      <c r="AA3829" s="17">
        <v>513.66155045304004</v>
      </c>
      <c r="AB3829" s="6">
        <f t="shared" si="1801"/>
        <v>432.38631017382698</v>
      </c>
      <c r="AC3829" s="6">
        <f t="shared" si="1774"/>
        <v>432.38631017382698</v>
      </c>
      <c r="AD3829" s="17">
        <v>477.43909740581603</v>
      </c>
      <c r="AE3829" s="6">
        <f t="shared" si="1792"/>
        <v>36.222453047224008</v>
      </c>
      <c r="AF3829" s="17">
        <v>432.38631017382698</v>
      </c>
      <c r="AG3829" s="6">
        <f t="shared" si="1793"/>
        <v>45.052787231989043</v>
      </c>
      <c r="AH3829" s="6">
        <f t="shared" si="1775"/>
        <v>45.052787231989043</v>
      </c>
      <c r="AI3829" s="6">
        <f t="shared" si="1794"/>
        <v>513.66155045304004</v>
      </c>
      <c r="AJ3829" s="17">
        <v>231.664665095304</v>
      </c>
      <c r="AK3829" s="6">
        <f t="shared" si="1795"/>
        <v>188.71079929439301</v>
      </c>
      <c r="AL3829" s="6">
        <f t="shared" si="1776"/>
        <v>188.71079929439301</v>
      </c>
      <c r="AM3829" s="17">
        <v>188.71079929439301</v>
      </c>
      <c r="AN3829" s="6">
        <f t="shared" si="1796"/>
        <v>42.953865800910989</v>
      </c>
      <c r="AO3829" s="6">
        <f t="shared" si="1797"/>
        <v>231.664665095304</v>
      </c>
      <c r="AP3829" s="17">
        <v>3300.35372871547</v>
      </c>
      <c r="AQ3829" s="6">
        <f t="shared" si="1798"/>
        <v>3300.353728715475</v>
      </c>
      <c r="AR3829" s="17">
        <v>1364.22371149523</v>
      </c>
      <c r="AS3829" s="6">
        <f t="shared" si="1777"/>
        <v>1364.22371149523</v>
      </c>
      <c r="AT3829" s="17">
        <v>503.25293912389401</v>
      </c>
      <c r="AU3829" s="6">
        <f t="shared" si="1778"/>
        <v>503.25293912389401</v>
      </c>
      <c r="AV3829" s="17">
        <v>485.66316534255401</v>
      </c>
      <c r="AW3829" s="6">
        <f t="shared" si="1779"/>
        <v>485.66316534255401</v>
      </c>
      <c r="AX3829" s="17">
        <v>947.21391275379699</v>
      </c>
      <c r="AY3829" s="6">
        <f t="shared" si="1780"/>
        <v>947.21391275379699</v>
      </c>
      <c r="AZ3829" s="20">
        <v>390494803.60658002</v>
      </c>
      <c r="BA3829" s="20">
        <v>900524956.297153</v>
      </c>
      <c r="BB3829" s="20">
        <v>348097779.500009</v>
      </c>
      <c r="BC3829" s="20">
        <v>112882460.596256</v>
      </c>
      <c r="BD3829" s="19">
        <f t="shared" si="1781"/>
        <v>1751.9999999999982</v>
      </c>
      <c r="BE3829" s="18">
        <v>32.524402130703997</v>
      </c>
      <c r="BF3829" s="20">
        <v>1266696.53032166</v>
      </c>
      <c r="BG3829" s="20">
        <v>74788.586194525007</v>
      </c>
      <c r="BH3829" s="19">
        <f t="shared" si="1799"/>
        <v>94.025438761648218</v>
      </c>
      <c r="BI3829" s="20">
        <v>1153.7212532194101</v>
      </c>
      <c r="BJ3829">
        <v>66</v>
      </c>
      <c r="BK3829" s="22">
        <v>3040</v>
      </c>
      <c r="BL3829" s="22">
        <v>4611.9232000000002</v>
      </c>
      <c r="BM3829" s="22">
        <v>760</v>
      </c>
      <c r="BN3829" s="22">
        <v>190</v>
      </c>
      <c r="BO3829">
        <v>0.21637900503055299</v>
      </c>
    </row>
    <row r="3830" spans="1:67" x14ac:dyDescent="0.2">
      <c r="A3830" s="27">
        <v>3829</v>
      </c>
      <c r="B3830" s="18">
        <v>875.59202253258798</v>
      </c>
      <c r="C3830" s="18">
        <v>250.79999999999899</v>
      </c>
      <c r="D3830">
        <v>1000</v>
      </c>
      <c r="E3830">
        <v>4000</v>
      </c>
      <c r="F3830">
        <v>5</v>
      </c>
      <c r="G3830" s="23">
        <f t="shared" si="1782"/>
        <v>0.94167329685575729</v>
      </c>
      <c r="H3830">
        <v>100</v>
      </c>
      <c r="I3830" s="17">
        <v>192.02283936218399</v>
      </c>
      <c r="J3830" s="6">
        <f t="shared" si="1783"/>
        <v>191.19955762067946</v>
      </c>
      <c r="K3830" s="6">
        <f t="shared" si="1800"/>
        <v>191.19955762067946</v>
      </c>
      <c r="L3830" s="6">
        <f t="shared" si="1784"/>
        <v>1</v>
      </c>
      <c r="M3830" s="6">
        <f t="shared" si="1785"/>
        <v>192.02283936218399</v>
      </c>
      <c r="N3830" s="28">
        <v>99.999999999999901</v>
      </c>
      <c r="O3830" s="17">
        <v>365.25475775913901</v>
      </c>
      <c r="P3830" s="6">
        <f t="shared" si="1786"/>
        <v>346.91670674827998</v>
      </c>
      <c r="Q3830" s="6">
        <f t="shared" si="1772"/>
        <v>346.91670674827998</v>
      </c>
      <c r="R3830" s="17">
        <v>346.91670674827998</v>
      </c>
      <c r="S3830" s="6">
        <f t="shared" si="1787"/>
        <v>18.338051010859033</v>
      </c>
      <c r="T3830" s="6">
        <f t="shared" si="1788"/>
        <v>365.25475775913901</v>
      </c>
      <c r="U3830" s="17">
        <v>58.334944964100302</v>
      </c>
      <c r="V3830" s="6">
        <f t="shared" si="1789"/>
        <v>52.600257086762497</v>
      </c>
      <c r="W3830" s="6">
        <f t="shared" si="1773"/>
        <v>52.600257086762497</v>
      </c>
      <c r="X3830" s="17">
        <v>52.600257086762497</v>
      </c>
      <c r="Y3830" s="6">
        <f t="shared" si="1790"/>
        <v>5.7346878773378052</v>
      </c>
      <c r="Z3830" s="6">
        <f t="shared" si="1791"/>
        <v>58.334944964100302</v>
      </c>
      <c r="AA3830" s="17">
        <v>556.61332725088403</v>
      </c>
      <c r="AB3830" s="6">
        <f t="shared" si="1801"/>
        <v>473.03877600440597</v>
      </c>
      <c r="AC3830" s="6">
        <f t="shared" si="1774"/>
        <v>473.03877600440597</v>
      </c>
      <c r="AD3830" s="17">
        <v>518.19097801688997</v>
      </c>
      <c r="AE3830" s="6">
        <f t="shared" si="1792"/>
        <v>38.422349233994055</v>
      </c>
      <c r="AF3830" s="17">
        <v>473.03877600440597</v>
      </c>
      <c r="AG3830" s="6">
        <f t="shared" si="1793"/>
        <v>45.152202012483997</v>
      </c>
      <c r="AH3830" s="6">
        <f t="shared" si="1775"/>
        <v>45.152202012483997</v>
      </c>
      <c r="AI3830" s="6">
        <f t="shared" si="1794"/>
        <v>556.61332725088403</v>
      </c>
      <c r="AJ3830" s="17">
        <v>228.782922122006</v>
      </c>
      <c r="AK3830" s="6">
        <f t="shared" si="1795"/>
        <v>186.31417578365301</v>
      </c>
      <c r="AL3830" s="6">
        <f t="shared" si="1776"/>
        <v>186.31417578365301</v>
      </c>
      <c r="AM3830" s="17">
        <v>186.31417578365301</v>
      </c>
      <c r="AN3830" s="6">
        <f t="shared" si="1796"/>
        <v>42.468746338352986</v>
      </c>
      <c r="AO3830" s="6">
        <f t="shared" si="1797"/>
        <v>228.782922122006</v>
      </c>
      <c r="AP3830" s="17">
        <v>3385.3147757454099</v>
      </c>
      <c r="AQ3830" s="6">
        <f t="shared" si="1798"/>
        <v>3385.3147757454067</v>
      </c>
      <c r="AR3830" s="17">
        <v>1449.3579976436499</v>
      </c>
      <c r="AS3830" s="6">
        <f t="shared" si="1777"/>
        <v>1449.3579976436499</v>
      </c>
      <c r="AT3830" s="17">
        <v>503.207909557297</v>
      </c>
      <c r="AU3830" s="6">
        <f t="shared" si="1778"/>
        <v>503.207909557297</v>
      </c>
      <c r="AV3830" s="17">
        <v>485.61970965626398</v>
      </c>
      <c r="AW3830" s="6">
        <f t="shared" si="1779"/>
        <v>485.61970965626398</v>
      </c>
      <c r="AX3830" s="17">
        <v>947.129158888196</v>
      </c>
      <c r="AY3830" s="6">
        <f t="shared" si="1780"/>
        <v>947.129158888196</v>
      </c>
      <c r="AZ3830" s="20">
        <v>396756906.10953897</v>
      </c>
      <c r="BA3830" s="20">
        <v>900524956.297153</v>
      </c>
      <c r="BB3830" s="20">
        <v>352529753.68459398</v>
      </c>
      <c r="BC3830" s="20">
        <v>102188383.908713</v>
      </c>
      <c r="BD3830" s="19">
        <f t="shared" si="1781"/>
        <v>1751.9999999999991</v>
      </c>
      <c r="BE3830" s="18">
        <v>34.723303279154401</v>
      </c>
      <c r="BF3830" s="20">
        <v>1147552.21635107</v>
      </c>
      <c r="BG3830" s="20">
        <v>67754.040364740504</v>
      </c>
      <c r="BH3830" s="19">
        <f t="shared" si="1799"/>
        <v>85.181492221275789</v>
      </c>
      <c r="BI3830" s="20">
        <v>1225.82883154562</v>
      </c>
      <c r="BJ3830">
        <v>66</v>
      </c>
      <c r="BK3830" s="22">
        <v>3040</v>
      </c>
      <c r="BL3830" s="22">
        <v>4611.9232000000002</v>
      </c>
      <c r="BM3830" s="22">
        <v>760</v>
      </c>
      <c r="BN3830" s="22">
        <v>190</v>
      </c>
      <c r="BO3830">
        <v>0.21911020030685899</v>
      </c>
    </row>
    <row r="3831" spans="1:67" x14ac:dyDescent="0.2">
      <c r="A3831" s="27">
        <v>3830</v>
      </c>
      <c r="B3831" s="18">
        <v>927.09743562274002</v>
      </c>
      <c r="C3831" s="18">
        <v>250.79999999999899</v>
      </c>
      <c r="D3831">
        <v>1000</v>
      </c>
      <c r="E3831">
        <v>4000</v>
      </c>
      <c r="F3831">
        <v>5</v>
      </c>
      <c r="G3831" s="23">
        <f t="shared" si="1782"/>
        <v>0.9466436455704067</v>
      </c>
      <c r="H3831">
        <v>100</v>
      </c>
      <c r="I3831" s="17">
        <v>196.472044920201</v>
      </c>
      <c r="J3831" s="6">
        <f t="shared" si="1783"/>
        <v>195.64675749315583</v>
      </c>
      <c r="K3831" s="6">
        <f t="shared" si="1800"/>
        <v>195.64675749315583</v>
      </c>
      <c r="L3831" s="6">
        <f t="shared" si="1784"/>
        <v>1</v>
      </c>
      <c r="M3831" s="6">
        <f t="shared" si="1785"/>
        <v>196.472044920201</v>
      </c>
      <c r="N3831" s="28">
        <v>99.999999999999901</v>
      </c>
      <c r="O3831" s="17">
        <v>381.14961937920299</v>
      </c>
      <c r="P3831" s="6">
        <f t="shared" si="1786"/>
        <v>362.01200759293198</v>
      </c>
      <c r="Q3831" s="6">
        <f t="shared" si="1772"/>
        <v>362.01200759293198</v>
      </c>
      <c r="R3831" s="17">
        <v>362.01200759293198</v>
      </c>
      <c r="S3831" s="6">
        <f t="shared" si="1787"/>
        <v>19.137611786271009</v>
      </c>
      <c r="T3831" s="6">
        <f t="shared" si="1788"/>
        <v>381.14961937920299</v>
      </c>
      <c r="U3831" s="17">
        <v>58.329955256009299</v>
      </c>
      <c r="V3831" s="6">
        <f t="shared" si="1789"/>
        <v>52.595319723464897</v>
      </c>
      <c r="W3831" s="6">
        <f t="shared" si="1773"/>
        <v>52.595319723464897</v>
      </c>
      <c r="X3831" s="17">
        <v>52.595319723464897</v>
      </c>
      <c r="Y3831" s="6">
        <f t="shared" si="1790"/>
        <v>5.7346355325444023</v>
      </c>
      <c r="Z3831" s="6">
        <f t="shared" si="1791"/>
        <v>58.329955256009299</v>
      </c>
      <c r="AA3831" s="17">
        <v>603.96248723515896</v>
      </c>
      <c r="AB3831" s="6">
        <f t="shared" si="1801"/>
        <v>518.07977037986802</v>
      </c>
      <c r="AC3831" s="6">
        <f t="shared" si="1774"/>
        <v>518.07977037986802</v>
      </c>
      <c r="AD3831" s="17">
        <v>563.09888975465401</v>
      </c>
      <c r="AE3831" s="6">
        <f t="shared" si="1792"/>
        <v>40.86359748050495</v>
      </c>
      <c r="AF3831" s="17">
        <v>518.07977037986802</v>
      </c>
      <c r="AG3831" s="6">
        <f t="shared" si="1793"/>
        <v>45.019119374785987</v>
      </c>
      <c r="AH3831" s="6">
        <f t="shared" si="1775"/>
        <v>45.019119374785987</v>
      </c>
      <c r="AI3831" s="6">
        <f t="shared" si="1794"/>
        <v>603.96248723515896</v>
      </c>
      <c r="AJ3831" s="17">
        <v>226.20394758038901</v>
      </c>
      <c r="AK3831" s="6">
        <f t="shared" si="1795"/>
        <v>184.174106231049</v>
      </c>
      <c r="AL3831" s="6">
        <f t="shared" si="1776"/>
        <v>184.174106231049</v>
      </c>
      <c r="AM3831" s="17">
        <v>184.174106231049</v>
      </c>
      <c r="AN3831" s="6">
        <f t="shared" si="1796"/>
        <v>42.029841349340018</v>
      </c>
      <c r="AO3831" s="6">
        <f t="shared" si="1797"/>
        <v>226.20394758038901</v>
      </c>
      <c r="AP3831" s="17">
        <v>3470.2770365576898</v>
      </c>
      <c r="AQ3831" s="6">
        <f t="shared" si="1798"/>
        <v>3470.2770365576857</v>
      </c>
      <c r="AR3831" s="17">
        <v>1534.4843090864699</v>
      </c>
      <c r="AS3831" s="6">
        <f t="shared" si="1777"/>
        <v>1534.4843090864699</v>
      </c>
      <c r="AT3831" s="17">
        <v>503.16526832904799</v>
      </c>
      <c r="AU3831" s="6">
        <f t="shared" si="1778"/>
        <v>503.16526832904799</v>
      </c>
      <c r="AV3831" s="17">
        <v>485.57855883075302</v>
      </c>
      <c r="AW3831" s="6">
        <f t="shared" si="1779"/>
        <v>485.57855883075302</v>
      </c>
      <c r="AX3831" s="17">
        <v>947.04890031141497</v>
      </c>
      <c r="AY3831" s="6">
        <f t="shared" si="1780"/>
        <v>947.04890031141497</v>
      </c>
      <c r="AZ3831" s="20">
        <v>402255786.17583197</v>
      </c>
      <c r="BA3831" s="20">
        <v>900538445.70721996</v>
      </c>
      <c r="BB3831" s="20">
        <v>355725435.156299</v>
      </c>
      <c r="BC3831" s="20">
        <v>93480332.960647404</v>
      </c>
      <c r="BD3831" s="19">
        <f t="shared" si="1781"/>
        <v>1751.9999999999984</v>
      </c>
      <c r="BE3831" s="18">
        <v>36.835733877853997</v>
      </c>
      <c r="BF3831" s="20">
        <v>1043543.02300449</v>
      </c>
      <c r="BG3831" s="20">
        <v>61613.105787736</v>
      </c>
      <c r="BH3831" s="19">
        <f t="shared" si="1799"/>
        <v>77.4610084230182</v>
      </c>
      <c r="BI3831" s="20">
        <v>1297.9364098718299</v>
      </c>
      <c r="BJ3831">
        <v>66</v>
      </c>
      <c r="BK3831" s="22">
        <v>3040</v>
      </c>
      <c r="BL3831" s="22">
        <v>4611.9232000000002</v>
      </c>
      <c r="BM3831" s="22">
        <v>760</v>
      </c>
      <c r="BN3831" s="22">
        <v>190</v>
      </c>
      <c r="BO3831">
        <v>0.22107959531158999</v>
      </c>
    </row>
    <row r="3832" spans="1:67" x14ac:dyDescent="0.2">
      <c r="A3832" s="27">
        <v>3831</v>
      </c>
      <c r="B3832" s="18">
        <v>978.60284871289196</v>
      </c>
      <c r="C3832" s="18">
        <v>250.79999999999899</v>
      </c>
      <c r="D3832">
        <v>1000</v>
      </c>
      <c r="E3832">
        <v>4000</v>
      </c>
      <c r="F3832">
        <v>5</v>
      </c>
      <c r="G3832" s="23">
        <f t="shared" si="1782"/>
        <v>0.95137602171664493</v>
      </c>
      <c r="H3832">
        <v>100</v>
      </c>
      <c r="I3832" s="17">
        <v>200.95944219697799</v>
      </c>
      <c r="J3832" s="6">
        <f t="shared" si="1783"/>
        <v>200.05554891318531</v>
      </c>
      <c r="K3832" s="6">
        <f t="shared" si="1800"/>
        <v>200.05554891318531</v>
      </c>
      <c r="L3832" s="6">
        <f t="shared" si="1784"/>
        <v>1</v>
      </c>
      <c r="M3832" s="6">
        <f t="shared" si="1785"/>
        <v>200.95944219697799</v>
      </c>
      <c r="N3832" s="28">
        <v>100</v>
      </c>
      <c r="O3832" s="17">
        <v>397.20618748979501</v>
      </c>
      <c r="P3832" s="6">
        <f t="shared" si="1786"/>
        <v>377.26084918581898</v>
      </c>
      <c r="Q3832" s="6">
        <f t="shared" si="1772"/>
        <v>377.26084918581898</v>
      </c>
      <c r="R3832" s="17">
        <v>377.26084918581898</v>
      </c>
      <c r="S3832" s="6">
        <f t="shared" si="1787"/>
        <v>19.94533830397603</v>
      </c>
      <c r="T3832" s="6">
        <f t="shared" si="1788"/>
        <v>397.20618748979501</v>
      </c>
      <c r="U3832" s="17">
        <v>58.325348489912599</v>
      </c>
      <c r="V3832" s="6">
        <f t="shared" si="1789"/>
        <v>52.590750302221203</v>
      </c>
      <c r="W3832" s="6">
        <f t="shared" si="1773"/>
        <v>52.590750302221203</v>
      </c>
      <c r="X3832" s="17">
        <v>52.590750302221203</v>
      </c>
      <c r="Y3832" s="6">
        <f t="shared" si="1790"/>
        <v>5.7345981876913967</v>
      </c>
      <c r="Z3832" s="6">
        <f t="shared" si="1791"/>
        <v>58.325348489912599</v>
      </c>
      <c r="AA3832" s="17">
        <v>655.77602184759803</v>
      </c>
      <c r="AB3832" s="6">
        <f t="shared" si="1801"/>
        <v>567.28728921246204</v>
      </c>
      <c r="AC3832" s="6">
        <f t="shared" si="1774"/>
        <v>567.28728921246204</v>
      </c>
      <c r="AD3832" s="17">
        <v>612.25770674886405</v>
      </c>
      <c r="AE3832" s="6">
        <f t="shared" si="1792"/>
        <v>43.518315098733979</v>
      </c>
      <c r="AF3832" s="17">
        <v>567.28728921246204</v>
      </c>
      <c r="AG3832" s="6">
        <f t="shared" si="1793"/>
        <v>44.97041753640201</v>
      </c>
      <c r="AH3832" s="6">
        <f t="shared" si="1775"/>
        <v>44.97041753640201</v>
      </c>
      <c r="AI3832" s="6">
        <f t="shared" si="1794"/>
        <v>655.77602184759803</v>
      </c>
      <c r="AJ3832" s="17">
        <v>223.83670632077099</v>
      </c>
      <c r="AK3832" s="6">
        <f t="shared" si="1795"/>
        <v>182.212354458606</v>
      </c>
      <c r="AL3832" s="6">
        <f t="shared" si="1776"/>
        <v>182.212354458606</v>
      </c>
      <c r="AM3832" s="17">
        <v>182.212354458606</v>
      </c>
      <c r="AN3832" s="6">
        <f t="shared" si="1796"/>
        <v>41.624351862164986</v>
      </c>
      <c r="AO3832" s="6">
        <f t="shared" si="1797"/>
        <v>223.83670632077099</v>
      </c>
      <c r="AP3832" s="17">
        <v>3555.2404170797799</v>
      </c>
      <c r="AQ3832" s="6">
        <f t="shared" si="1798"/>
        <v>3555.2404170797799</v>
      </c>
      <c r="AR3832" s="17">
        <v>1619.60326389237</v>
      </c>
      <c r="AS3832" s="6">
        <f t="shared" si="1777"/>
        <v>1619.60326389237</v>
      </c>
      <c r="AT3832" s="17">
        <v>503.12483033424297</v>
      </c>
      <c r="AU3832" s="6">
        <f t="shared" si="1778"/>
        <v>503.12483033424297</v>
      </c>
      <c r="AV3832" s="17">
        <v>485.53953423093401</v>
      </c>
      <c r="AW3832" s="6">
        <f t="shared" si="1779"/>
        <v>485.53953423093401</v>
      </c>
      <c r="AX3832" s="17">
        <v>946.972788622233</v>
      </c>
      <c r="AY3832" s="6">
        <f t="shared" si="1780"/>
        <v>946.972788622233</v>
      </c>
      <c r="AZ3832" s="20">
        <v>407154613.4073</v>
      </c>
      <c r="BA3832" s="20">
        <v>900538445.70721996</v>
      </c>
      <c r="BB3832" s="20">
        <v>359117731.58474201</v>
      </c>
      <c r="BC3832" s="20">
        <v>85189209.985745907</v>
      </c>
      <c r="BD3832" s="19">
        <f t="shared" si="1781"/>
        <v>1752.000000685008</v>
      </c>
      <c r="BE3832" s="18">
        <v>38.8250492107478</v>
      </c>
      <c r="BF3832" s="20">
        <v>952008.41543790803</v>
      </c>
      <c r="BG3832" s="20">
        <v>56208.698556875897</v>
      </c>
      <c r="BH3832" s="19">
        <f t="shared" si="1799"/>
        <v>70.666498872149972</v>
      </c>
      <c r="BI3832" s="20">
        <v>1370.0439881980401</v>
      </c>
      <c r="BJ3832">
        <v>66</v>
      </c>
      <c r="BK3832" s="22">
        <v>3040</v>
      </c>
      <c r="BL3832" s="22">
        <v>4611.9232000000002</v>
      </c>
      <c r="BM3832" s="22">
        <v>760</v>
      </c>
      <c r="BN3832" s="22">
        <v>190</v>
      </c>
      <c r="BO3832">
        <v>0.22317010459183101</v>
      </c>
    </row>
    <row r="3833" spans="1:67" x14ac:dyDescent="0.2">
      <c r="A3833" s="27">
        <v>3832</v>
      </c>
      <c r="B3833" s="29">
        <v>1030.10826180304</v>
      </c>
      <c r="C3833" s="29">
        <v>250.79999999999899</v>
      </c>
      <c r="D3833">
        <v>1000</v>
      </c>
      <c r="E3833">
        <v>4000</v>
      </c>
      <c r="F3833">
        <v>5</v>
      </c>
      <c r="G3833" s="30">
        <f t="shared" si="1782"/>
        <v>0.95501675779180883</v>
      </c>
      <c r="H3833">
        <v>100</v>
      </c>
      <c r="I3833" s="31">
        <v>205.494788657795</v>
      </c>
      <c r="J3833" s="6">
        <f t="shared" si="1783"/>
        <v>204.69007839803442</v>
      </c>
      <c r="K3833" s="6">
        <f t="shared" si="1800"/>
        <v>204.69007839803442</v>
      </c>
      <c r="L3833" s="6">
        <f t="shared" si="1784"/>
        <v>1</v>
      </c>
      <c r="M3833" s="6">
        <f t="shared" si="1785"/>
        <v>205.494788657795</v>
      </c>
      <c r="N3833" s="32">
        <v>100</v>
      </c>
      <c r="O3833" s="31">
        <v>413.47304667829002</v>
      </c>
      <c r="P3833" s="33">
        <f t="shared" si="1786"/>
        <v>392.709377992344</v>
      </c>
      <c r="Q3833" s="33">
        <f t="shared" si="1772"/>
        <v>392.709377992344</v>
      </c>
      <c r="R3833" s="31">
        <v>392.709377992344</v>
      </c>
      <c r="S3833" s="33">
        <f t="shared" si="1787"/>
        <v>20.763668685946016</v>
      </c>
      <c r="T3833" s="33">
        <f t="shared" si="1788"/>
        <v>413.47304667829002</v>
      </c>
      <c r="U3833" s="31">
        <v>58.3214645540221</v>
      </c>
      <c r="V3833" s="33">
        <f t="shared" si="1789"/>
        <v>52.586853576286501</v>
      </c>
      <c r="W3833" s="33">
        <f t="shared" si="1773"/>
        <v>52.586853576286501</v>
      </c>
      <c r="X3833" s="31">
        <v>52.586853576286501</v>
      </c>
      <c r="Y3833" s="33">
        <f t="shared" si="1790"/>
        <v>5.7346109777355991</v>
      </c>
      <c r="Z3833" s="33">
        <f t="shared" si="1791"/>
        <v>58.3214645540221</v>
      </c>
      <c r="AA3833" s="31">
        <v>708.31192496019696</v>
      </c>
      <c r="AB3833" s="6">
        <f t="shared" si="1801"/>
        <v>617.03297309516097</v>
      </c>
      <c r="AC3833" s="6">
        <f t="shared" si="1774"/>
        <v>617.03297309516097</v>
      </c>
      <c r="AD3833" s="31">
        <v>662.10777087152701</v>
      </c>
      <c r="AE3833" s="33">
        <f t="shared" si="1792"/>
        <v>46.204154088669952</v>
      </c>
      <c r="AF3833" s="31">
        <v>617.03297309516097</v>
      </c>
      <c r="AG3833" s="6">
        <f t="shared" si="1793"/>
        <v>45.07479777636604</v>
      </c>
      <c r="AH3833" s="6">
        <f t="shared" si="1775"/>
        <v>45.07479777636604</v>
      </c>
      <c r="AI3833" s="6">
        <f t="shared" si="1794"/>
        <v>708.31192496019696</v>
      </c>
      <c r="AJ3833" s="31">
        <v>221.92137032232901</v>
      </c>
      <c r="AK3833" s="33">
        <f t="shared" si="1795"/>
        <v>180.61682557224</v>
      </c>
      <c r="AL3833" s="33">
        <f t="shared" si="1776"/>
        <v>180.61682557224</v>
      </c>
      <c r="AM3833" s="31">
        <v>180.61682557224</v>
      </c>
      <c r="AN3833" s="33">
        <f t="shared" si="1796"/>
        <v>41.304544750089008</v>
      </c>
      <c r="AO3833" s="33">
        <f t="shared" si="1797"/>
        <v>221.92137032232901</v>
      </c>
      <c r="AP3833" s="31">
        <v>3640.2048327155999</v>
      </c>
      <c r="AQ3833" s="33">
        <f t="shared" si="1798"/>
        <v>3640.2048327156049</v>
      </c>
      <c r="AR3833" s="31">
        <v>1704.71541786842</v>
      </c>
      <c r="AS3833" s="33">
        <f t="shared" si="1777"/>
        <v>1704.71541786842</v>
      </c>
      <c r="AT3833" s="31">
        <v>503.08642911465699</v>
      </c>
      <c r="AU3833" s="33">
        <f t="shared" si="1778"/>
        <v>503.08642911465699</v>
      </c>
      <c r="AV3833" s="31">
        <v>485.50247521665398</v>
      </c>
      <c r="AW3833" s="33">
        <f t="shared" si="1779"/>
        <v>485.50247521665398</v>
      </c>
      <c r="AX3833" s="31">
        <v>946.90051051587398</v>
      </c>
      <c r="AY3833" s="33">
        <f t="shared" si="1780"/>
        <v>946.90051051587398</v>
      </c>
      <c r="AZ3833" s="34">
        <v>411396028.78477901</v>
      </c>
      <c r="BA3833" s="34">
        <v>900523583.98368096</v>
      </c>
      <c r="BB3833" s="34">
        <v>361269746.88278699</v>
      </c>
      <c r="BC3833" s="34">
        <v>78810640.348750904</v>
      </c>
      <c r="BD3833" s="35">
        <f t="shared" si="1781"/>
        <v>1751.999999999998</v>
      </c>
      <c r="BE3833" s="29">
        <v>40.738121939281498</v>
      </c>
      <c r="BF3833" s="34">
        <v>884456.09610361804</v>
      </c>
      <c r="BG3833" s="34">
        <v>52220.259071777102</v>
      </c>
      <c r="BH3833" s="35">
        <f t="shared" si="1799"/>
        <v>65.652167279908127</v>
      </c>
      <c r="BI3833" s="34">
        <v>1442.15156652426</v>
      </c>
      <c r="BJ3833">
        <v>66</v>
      </c>
      <c r="BK3833" s="22">
        <v>3040</v>
      </c>
      <c r="BL3833" s="22">
        <v>4611.9232000000002</v>
      </c>
      <c r="BM3833" s="22">
        <v>760</v>
      </c>
      <c r="BN3833" s="22">
        <v>190</v>
      </c>
      <c r="BO3833">
        <v>0.22449628823596399</v>
      </c>
    </row>
    <row r="3834" spans="1:67" x14ac:dyDescent="0.2">
      <c r="A3834" s="27">
        <v>3833</v>
      </c>
      <c r="B3834" s="18">
        <v>20.602165236060799</v>
      </c>
      <c r="C3834" s="18">
        <v>300.2</v>
      </c>
      <c r="D3834">
        <v>1000</v>
      </c>
      <c r="E3834">
        <v>4000</v>
      </c>
      <c r="F3834">
        <v>7</v>
      </c>
      <c r="G3834" s="23">
        <f t="shared" si="1782"/>
        <v>0.69981818906148219</v>
      </c>
      <c r="H3834">
        <v>100</v>
      </c>
      <c r="I3834" s="17">
        <v>146.86769181406399</v>
      </c>
      <c r="J3834" s="6">
        <f t="shared" si="1783"/>
        <v>146.80071387189653</v>
      </c>
      <c r="K3834" s="6">
        <f t="shared" si="1800"/>
        <v>146.80071387189653</v>
      </c>
      <c r="L3834" s="6">
        <f t="shared" si="1784"/>
        <v>1</v>
      </c>
      <c r="M3834" s="6">
        <f t="shared" si="1785"/>
        <v>146.86769181406399</v>
      </c>
      <c r="N3834" s="28">
        <v>100</v>
      </c>
      <c r="O3834" s="17">
        <v>132.252984326768</v>
      </c>
      <c r="P3834" s="6">
        <f t="shared" si="1786"/>
        <v>125.624306932218</v>
      </c>
      <c r="Q3834" s="6">
        <f t="shared" si="1772"/>
        <v>125.624306932218</v>
      </c>
      <c r="R3834" s="17">
        <v>125.624306932218</v>
      </c>
      <c r="S3834" s="6">
        <f t="shared" si="1787"/>
        <v>6.6286773945499959</v>
      </c>
      <c r="T3834" s="6">
        <f t="shared" si="1788"/>
        <v>132.252984326768</v>
      </c>
      <c r="U3834" s="17">
        <v>63.042634106765</v>
      </c>
      <c r="V3834" s="6">
        <f t="shared" si="1789"/>
        <v>56.855113060347598</v>
      </c>
      <c r="W3834" s="6">
        <f t="shared" si="1773"/>
        <v>56.855113060347598</v>
      </c>
      <c r="X3834" s="17">
        <v>56.855113060347598</v>
      </c>
      <c r="Y3834" s="6">
        <f t="shared" si="1790"/>
        <v>6.1875210464174017</v>
      </c>
      <c r="Z3834" s="6">
        <f t="shared" si="1791"/>
        <v>63.042634106765</v>
      </c>
      <c r="AA3834" s="17">
        <v>208.17286835324401</v>
      </c>
      <c r="AB3834" s="6">
        <f t="shared" si="1801"/>
        <v>136.14091099113099</v>
      </c>
      <c r="AC3834" s="6">
        <f t="shared" si="1774"/>
        <v>136.14091099113099</v>
      </c>
      <c r="AD3834" s="17">
        <v>186.27660783240901</v>
      </c>
      <c r="AE3834" s="6">
        <f t="shared" si="1792"/>
        <v>21.896260520835</v>
      </c>
      <c r="AF3834" s="17">
        <v>136.14091099113099</v>
      </c>
      <c r="AG3834" s="6">
        <f t="shared" si="1793"/>
        <v>50.135696841278019</v>
      </c>
      <c r="AH3834" s="6">
        <f t="shared" si="1775"/>
        <v>50.135696841278019</v>
      </c>
      <c r="AI3834" s="6">
        <f t="shared" si="1794"/>
        <v>208.17286835324401</v>
      </c>
      <c r="AJ3834" s="17">
        <v>404.91994046245901</v>
      </c>
      <c r="AK3834" s="6">
        <f t="shared" si="1795"/>
        <v>330.89177023661102</v>
      </c>
      <c r="AL3834" s="6">
        <f t="shared" si="1776"/>
        <v>330.89177023661102</v>
      </c>
      <c r="AM3834" s="17">
        <v>330.89177023661102</v>
      </c>
      <c r="AN3834" s="6">
        <f t="shared" si="1796"/>
        <v>74.028170225847987</v>
      </c>
      <c r="AO3834" s="6">
        <f t="shared" si="1797"/>
        <v>404.91994046245901</v>
      </c>
      <c r="AP3834" s="17">
        <v>2267.4653376533201</v>
      </c>
      <c r="AQ3834" s="6">
        <f t="shared" si="1798"/>
        <v>2267.4653376533197</v>
      </c>
      <c r="AR3834" s="17">
        <v>34.163432439365501</v>
      </c>
      <c r="AS3834" s="6">
        <f t="shared" si="1777"/>
        <v>34.163432439365501</v>
      </c>
      <c r="AT3834" s="17">
        <v>603.40009136787501</v>
      </c>
      <c r="AU3834" s="6">
        <f t="shared" si="1778"/>
        <v>603.40009136787501</v>
      </c>
      <c r="AV3834" s="17">
        <v>681.08152165151603</v>
      </c>
      <c r="AW3834" s="6">
        <f t="shared" si="1779"/>
        <v>681.08152165151603</v>
      </c>
      <c r="AX3834" s="17">
        <v>948.82029219456297</v>
      </c>
      <c r="AY3834" s="6">
        <f t="shared" si="1780"/>
        <v>948.82029219456297</v>
      </c>
      <c r="AZ3834" s="20">
        <v>26412475.918252699</v>
      </c>
      <c r="BA3834" s="20">
        <v>999043041.86054206</v>
      </c>
      <c r="BB3834" s="20">
        <v>200625949.45692101</v>
      </c>
      <c r="BC3834" s="20">
        <v>525918532.764283</v>
      </c>
      <c r="BD3834" s="19">
        <f t="shared" si="1781"/>
        <v>1751.9999999999989</v>
      </c>
      <c r="BE3834" s="18">
        <v>1.5365861298043</v>
      </c>
      <c r="BF3834" s="20">
        <v>6588430.8093288401</v>
      </c>
      <c r="BG3834" s="20">
        <v>388995.63839890499</v>
      </c>
      <c r="BH3834" s="19">
        <f t="shared" si="1799"/>
        <v>489.05170478409224</v>
      </c>
      <c r="BI3834" s="20">
        <v>28.8430313304852</v>
      </c>
      <c r="BJ3834">
        <v>79</v>
      </c>
      <c r="BK3834" s="22">
        <v>3040</v>
      </c>
      <c r="BL3834" s="22">
        <v>4611.9232000000002</v>
      </c>
      <c r="BM3834" s="22">
        <v>760</v>
      </c>
      <c r="BN3834" s="22">
        <v>190</v>
      </c>
      <c r="BO3834">
        <v>0.12603331099465401</v>
      </c>
    </row>
    <row r="3835" spans="1:67" x14ac:dyDescent="0.2">
      <c r="A3835" s="27">
        <v>3834</v>
      </c>
      <c r="B3835" s="18">
        <v>51.505413090152203</v>
      </c>
      <c r="C3835" s="18">
        <v>300.2</v>
      </c>
      <c r="D3835">
        <v>1000</v>
      </c>
      <c r="E3835">
        <v>4000</v>
      </c>
      <c r="F3835">
        <v>7</v>
      </c>
      <c r="G3835" s="23">
        <f t="shared" si="1782"/>
        <v>0.71775249474595237</v>
      </c>
      <c r="H3835">
        <v>100</v>
      </c>
      <c r="I3835" s="17">
        <v>148.26030129483399</v>
      </c>
      <c r="J3835" s="6">
        <f t="shared" si="1783"/>
        <v>148.15608278278526</v>
      </c>
      <c r="K3835" s="6">
        <f t="shared" si="1800"/>
        <v>148.15608278278526</v>
      </c>
      <c r="L3835" s="6">
        <f t="shared" si="1784"/>
        <v>1</v>
      </c>
      <c r="M3835" s="6">
        <f t="shared" si="1785"/>
        <v>148.26030129483399</v>
      </c>
      <c r="N3835" s="28">
        <v>100</v>
      </c>
      <c r="O3835" s="17">
        <v>136.804524613345</v>
      </c>
      <c r="P3835" s="6">
        <f t="shared" si="1786"/>
        <v>129.946913904415</v>
      </c>
      <c r="Q3835" s="6">
        <f t="shared" si="1772"/>
        <v>129.946913904415</v>
      </c>
      <c r="R3835" s="17">
        <v>129.946913904415</v>
      </c>
      <c r="S3835" s="6">
        <f t="shared" si="1787"/>
        <v>6.8576107089299967</v>
      </c>
      <c r="T3835" s="6">
        <f t="shared" si="1788"/>
        <v>136.804524613345</v>
      </c>
      <c r="U3835" s="17">
        <v>63.0352777775608</v>
      </c>
      <c r="V3835" s="6">
        <f t="shared" si="1789"/>
        <v>56.847789401117801</v>
      </c>
      <c r="W3835" s="6">
        <f t="shared" si="1773"/>
        <v>56.847789401117801</v>
      </c>
      <c r="X3835" s="17">
        <v>56.847789401117801</v>
      </c>
      <c r="Y3835" s="6">
        <f t="shared" si="1790"/>
        <v>6.1874883764429995</v>
      </c>
      <c r="Z3835" s="6">
        <f t="shared" si="1791"/>
        <v>63.0352777775608</v>
      </c>
      <c r="AA3835" s="17">
        <v>215.85766270531099</v>
      </c>
      <c r="AB3835" s="6">
        <f t="shared" si="1801"/>
        <v>144.42363707102899</v>
      </c>
      <c r="AC3835" s="6">
        <f t="shared" si="1774"/>
        <v>144.42363707102899</v>
      </c>
      <c r="AD3835" s="17">
        <v>193.77214687326699</v>
      </c>
      <c r="AE3835" s="6">
        <f t="shared" si="1792"/>
        <v>22.085515832043995</v>
      </c>
      <c r="AF3835" s="17">
        <v>144.42363707102899</v>
      </c>
      <c r="AG3835" s="6">
        <f t="shared" si="1793"/>
        <v>49.348509802237999</v>
      </c>
      <c r="AH3835" s="6">
        <f t="shared" si="1775"/>
        <v>49.348509802237999</v>
      </c>
      <c r="AI3835" s="6">
        <f t="shared" si="1794"/>
        <v>215.85766270531099</v>
      </c>
      <c r="AJ3835" s="17">
        <v>416.66353836081299</v>
      </c>
      <c r="AK3835" s="6">
        <f t="shared" si="1795"/>
        <v>340.35191254270001</v>
      </c>
      <c r="AL3835" s="6">
        <f t="shared" si="1776"/>
        <v>340.35191254270001</v>
      </c>
      <c r="AM3835" s="17">
        <v>340.35191254270001</v>
      </c>
      <c r="AN3835" s="6">
        <f t="shared" si="1796"/>
        <v>76.311625818112987</v>
      </c>
      <c r="AO3835" s="6">
        <f t="shared" si="1797"/>
        <v>416.66353836081299</v>
      </c>
      <c r="AP3835" s="17">
        <v>2318.4240482386299</v>
      </c>
      <c r="AQ3835" s="6">
        <f t="shared" si="1798"/>
        <v>2318.424048238629</v>
      </c>
      <c r="AR3835" s="17">
        <v>85.3980302902837</v>
      </c>
      <c r="AS3835" s="6">
        <f t="shared" si="1777"/>
        <v>85.3980302902837</v>
      </c>
      <c r="AT3835" s="17">
        <v>603.32555133328003</v>
      </c>
      <c r="AU3835" s="6">
        <f t="shared" si="1778"/>
        <v>603.32555133328003</v>
      </c>
      <c r="AV3835" s="17">
        <v>680.99738536961604</v>
      </c>
      <c r="AW3835" s="6">
        <f t="shared" si="1779"/>
        <v>680.99738536961604</v>
      </c>
      <c r="AX3835" s="17">
        <v>948.70308124544897</v>
      </c>
      <c r="AY3835" s="6">
        <f t="shared" si="1780"/>
        <v>948.70308124544897</v>
      </c>
      <c r="AZ3835" s="20">
        <v>63769507.1119124</v>
      </c>
      <c r="BA3835" s="20">
        <v>999016766.308285</v>
      </c>
      <c r="BB3835" s="20">
        <v>194716097.37470999</v>
      </c>
      <c r="BC3835" s="20">
        <v>494497629.205091</v>
      </c>
      <c r="BD3835" s="19">
        <f t="shared" si="1781"/>
        <v>1751.9999999999984</v>
      </c>
      <c r="BE3835" s="18">
        <v>2.0334819176291301</v>
      </c>
      <c r="BF3835" s="20">
        <v>6091951.5822654804</v>
      </c>
      <c r="BG3835" s="20">
        <v>359682.39834637998</v>
      </c>
      <c r="BH3835" s="19">
        <f t="shared" si="1799"/>
        <v>452.19861800029713</v>
      </c>
      <c r="BI3835" s="20">
        <v>72.107578326213101</v>
      </c>
      <c r="BJ3835">
        <v>79</v>
      </c>
      <c r="BK3835" s="22">
        <v>3040</v>
      </c>
      <c r="BL3835" s="22">
        <v>4611.9232000000002</v>
      </c>
      <c r="BM3835" s="22">
        <v>760</v>
      </c>
      <c r="BN3835" s="22">
        <v>190</v>
      </c>
      <c r="BO3835">
        <v>0.122400259327239</v>
      </c>
    </row>
    <row r="3836" spans="1:67" x14ac:dyDescent="0.2">
      <c r="A3836" s="27">
        <v>3835</v>
      </c>
      <c r="B3836" s="18">
        <v>154.516239270456</v>
      </c>
      <c r="C3836" s="18">
        <v>300.2</v>
      </c>
      <c r="D3836">
        <v>1000</v>
      </c>
      <c r="E3836">
        <v>4000</v>
      </c>
      <c r="F3836">
        <v>6</v>
      </c>
      <c r="G3836" s="23">
        <f t="shared" si="1782"/>
        <v>0.7785467015479528</v>
      </c>
      <c r="H3836">
        <v>100</v>
      </c>
      <c r="I3836" s="17">
        <v>147.19367200651701</v>
      </c>
      <c r="J3836" s="6">
        <f t="shared" si="1783"/>
        <v>147.16557093051739</v>
      </c>
      <c r="K3836" s="6">
        <f t="shared" si="1800"/>
        <v>147.16557093051739</v>
      </c>
      <c r="L3836" s="6">
        <f t="shared" si="1784"/>
        <v>1</v>
      </c>
      <c r="M3836" s="6">
        <f t="shared" si="1785"/>
        <v>147.19367200651701</v>
      </c>
      <c r="N3836" s="28">
        <v>100</v>
      </c>
      <c r="O3836" s="17">
        <v>159.45523918356099</v>
      </c>
      <c r="P3836" s="6">
        <f t="shared" si="1786"/>
        <v>151.46094704808999</v>
      </c>
      <c r="Q3836" s="6">
        <f t="shared" si="1772"/>
        <v>151.46094704808999</v>
      </c>
      <c r="R3836" s="17">
        <v>151.46094704808999</v>
      </c>
      <c r="S3836" s="6">
        <f t="shared" si="1787"/>
        <v>7.9942921354709995</v>
      </c>
      <c r="T3836" s="6">
        <f t="shared" si="1788"/>
        <v>159.45523918356099</v>
      </c>
      <c r="U3836" s="17">
        <v>63.025732739014202</v>
      </c>
      <c r="V3836" s="6">
        <f t="shared" si="1789"/>
        <v>56.8382499828598</v>
      </c>
      <c r="W3836" s="6">
        <f t="shared" si="1773"/>
        <v>56.8382499828598</v>
      </c>
      <c r="X3836" s="17">
        <v>56.8382499828598</v>
      </c>
      <c r="Y3836" s="6">
        <f t="shared" si="1790"/>
        <v>6.1874827561544024</v>
      </c>
      <c r="Z3836" s="6">
        <f t="shared" si="1791"/>
        <v>63.025732739014202</v>
      </c>
      <c r="AA3836" s="17">
        <v>225.63605607852</v>
      </c>
      <c r="AB3836" s="6">
        <f t="shared" si="1801"/>
        <v>156.11452503584701</v>
      </c>
      <c r="AC3836" s="6">
        <f t="shared" si="1774"/>
        <v>156.11452503584701</v>
      </c>
      <c r="AD3836" s="17">
        <v>203.49370011361199</v>
      </c>
      <c r="AE3836" s="6">
        <f t="shared" si="1792"/>
        <v>22.142355964908006</v>
      </c>
      <c r="AF3836" s="17">
        <v>156.11452503584701</v>
      </c>
      <c r="AG3836" s="6">
        <f t="shared" si="1793"/>
        <v>47.379175077764984</v>
      </c>
      <c r="AH3836" s="6">
        <f t="shared" si="1775"/>
        <v>47.379175077764984</v>
      </c>
      <c r="AI3836" s="6">
        <f t="shared" si="1794"/>
        <v>225.63605607852</v>
      </c>
      <c r="AJ3836" s="17">
        <v>403.10243783701299</v>
      </c>
      <c r="AK3836" s="6">
        <f t="shared" si="1795"/>
        <v>328.87632275031802</v>
      </c>
      <c r="AL3836" s="6">
        <f t="shared" si="1776"/>
        <v>328.87632275031802</v>
      </c>
      <c r="AM3836" s="17">
        <v>328.87632275031802</v>
      </c>
      <c r="AN3836" s="6">
        <f t="shared" si="1796"/>
        <v>74.226115086694961</v>
      </c>
      <c r="AO3836" s="6">
        <f t="shared" si="1797"/>
        <v>403.10243783701299</v>
      </c>
      <c r="AP3836" s="17">
        <v>2391.5355585907801</v>
      </c>
      <c r="AQ3836" s="6">
        <f t="shared" si="1798"/>
        <v>2391.535558590781</v>
      </c>
      <c r="AR3836" s="17">
        <v>256.151332553869</v>
      </c>
      <c r="AS3836" s="6">
        <f t="shared" si="1777"/>
        <v>256.151332553869</v>
      </c>
      <c r="AT3836" s="17">
        <v>603.22485742156903</v>
      </c>
      <c r="AU3836" s="6">
        <f t="shared" si="1778"/>
        <v>603.22485742156903</v>
      </c>
      <c r="AV3836" s="17">
        <v>583.61462414858897</v>
      </c>
      <c r="AW3836" s="6">
        <f t="shared" si="1779"/>
        <v>583.61462414858897</v>
      </c>
      <c r="AX3836" s="17">
        <v>948.54474446675397</v>
      </c>
      <c r="AY3836" s="6">
        <f t="shared" si="1780"/>
        <v>948.54474446675397</v>
      </c>
      <c r="AZ3836" s="20">
        <v>163409705.011271</v>
      </c>
      <c r="BA3836" s="20">
        <v>998988068.07112098</v>
      </c>
      <c r="BB3836" s="20">
        <v>201616048.02961901</v>
      </c>
      <c r="BC3836" s="20">
        <v>387986178.887986</v>
      </c>
      <c r="BD3836" s="19">
        <f t="shared" si="1781"/>
        <v>1751.9999999999968</v>
      </c>
      <c r="BE3836" s="18">
        <v>4.4916385594628396</v>
      </c>
      <c r="BF3836" s="20">
        <v>4583392.1843018197</v>
      </c>
      <c r="BG3836" s="20">
        <v>270613.68941456103</v>
      </c>
      <c r="BH3836" s="19">
        <f t="shared" si="1799"/>
        <v>340.2199744213807</v>
      </c>
      <c r="BI3836" s="20">
        <v>216.32273497863901</v>
      </c>
      <c r="BJ3836">
        <v>79</v>
      </c>
      <c r="BK3836" s="22">
        <v>3040</v>
      </c>
      <c r="BL3836" s="22">
        <v>4611.9232000000002</v>
      </c>
      <c r="BM3836" s="22">
        <v>760</v>
      </c>
      <c r="BN3836" s="22">
        <v>190</v>
      </c>
      <c r="BO3836">
        <v>0.126588607675437</v>
      </c>
    </row>
    <row r="3837" spans="1:67" x14ac:dyDescent="0.2">
      <c r="A3837" s="27">
        <v>3836</v>
      </c>
      <c r="B3837" s="18">
        <v>206.02165236060799</v>
      </c>
      <c r="C3837" s="18">
        <v>300.2</v>
      </c>
      <c r="D3837">
        <v>1000</v>
      </c>
      <c r="E3837">
        <v>4000</v>
      </c>
      <c r="F3837">
        <v>6</v>
      </c>
      <c r="G3837" s="23">
        <f t="shared" si="1782"/>
        <v>0.80599193552857917</v>
      </c>
      <c r="H3837">
        <v>100</v>
      </c>
      <c r="I3837" s="17">
        <v>150.105085952981</v>
      </c>
      <c r="J3837" s="6">
        <f t="shared" si="1783"/>
        <v>150.0238527567295</v>
      </c>
      <c r="K3837" s="6">
        <f t="shared" si="1800"/>
        <v>150.0238527567295</v>
      </c>
      <c r="L3837" s="6">
        <f t="shared" si="1784"/>
        <v>1</v>
      </c>
      <c r="M3837" s="6">
        <f t="shared" si="1785"/>
        <v>150.105085952981</v>
      </c>
      <c r="N3837" s="28">
        <v>100</v>
      </c>
      <c r="O3837" s="17">
        <v>173.985638593359</v>
      </c>
      <c r="P3837" s="6">
        <f t="shared" si="1786"/>
        <v>165.26137252733699</v>
      </c>
      <c r="Q3837" s="6">
        <f t="shared" si="1772"/>
        <v>165.26137252733699</v>
      </c>
      <c r="R3837" s="17">
        <v>165.26137252733699</v>
      </c>
      <c r="S3837" s="6">
        <f t="shared" si="1787"/>
        <v>8.724266066022011</v>
      </c>
      <c r="T3837" s="6">
        <f t="shared" si="1788"/>
        <v>173.985638593359</v>
      </c>
      <c r="U3837" s="17">
        <v>63.012719486841199</v>
      </c>
      <c r="V3837" s="6">
        <f t="shared" si="1789"/>
        <v>56.825509675145199</v>
      </c>
      <c r="W3837" s="6">
        <f t="shared" si="1773"/>
        <v>56.825509675145199</v>
      </c>
      <c r="X3837" s="17">
        <v>56.825509675145199</v>
      </c>
      <c r="Y3837" s="6">
        <f t="shared" si="1790"/>
        <v>6.1872098116960004</v>
      </c>
      <c r="Z3837" s="6">
        <f t="shared" si="1791"/>
        <v>63.012719486841199</v>
      </c>
      <c r="AA3837" s="17">
        <v>247.52335140064699</v>
      </c>
      <c r="AB3837" s="6">
        <f t="shared" si="1801"/>
        <v>177.41736281444199</v>
      </c>
      <c r="AC3837" s="6">
        <f t="shared" si="1774"/>
        <v>177.41736281444199</v>
      </c>
      <c r="AD3837" s="17">
        <v>224.40659134574199</v>
      </c>
      <c r="AE3837" s="6">
        <f t="shared" si="1792"/>
        <v>23.116760054905001</v>
      </c>
      <c r="AF3837" s="17">
        <v>177.41736281444199</v>
      </c>
      <c r="AG3837" s="6">
        <f t="shared" si="1793"/>
        <v>46.9892285313</v>
      </c>
      <c r="AH3837" s="6">
        <f t="shared" si="1775"/>
        <v>46.9892285313</v>
      </c>
      <c r="AI3837" s="6">
        <f t="shared" si="1794"/>
        <v>247.52335140064699</v>
      </c>
      <c r="AJ3837" s="17">
        <v>379.240874783989</v>
      </c>
      <c r="AK3837" s="6">
        <f t="shared" si="1795"/>
        <v>309.193972842969</v>
      </c>
      <c r="AL3837" s="6">
        <f t="shared" si="1776"/>
        <v>309.193972842969</v>
      </c>
      <c r="AM3837" s="17">
        <v>309.193972842969</v>
      </c>
      <c r="AN3837" s="6">
        <f t="shared" si="1796"/>
        <v>70.046901941019996</v>
      </c>
      <c r="AO3837" s="6">
        <f t="shared" si="1797"/>
        <v>379.240874783989</v>
      </c>
      <c r="AP3837" s="17">
        <v>2476.47337711204</v>
      </c>
      <c r="AQ3837" s="6">
        <f t="shared" si="1798"/>
        <v>2476.4733771120459</v>
      </c>
      <c r="AR3837" s="17">
        <v>341.47361809959898</v>
      </c>
      <c r="AS3837" s="6">
        <f t="shared" si="1777"/>
        <v>341.47361809959898</v>
      </c>
      <c r="AT3837" s="17">
        <v>603.11624930168705</v>
      </c>
      <c r="AU3837" s="6">
        <f t="shared" si="1778"/>
        <v>603.11624930168705</v>
      </c>
      <c r="AV3837" s="17">
        <v>583.50954676942501</v>
      </c>
      <c r="AW3837" s="6">
        <f t="shared" si="1779"/>
        <v>583.50954676942501</v>
      </c>
      <c r="AX3837" s="17">
        <v>948.37396294133498</v>
      </c>
      <c r="AY3837" s="6">
        <f t="shared" si="1780"/>
        <v>948.37396294133498</v>
      </c>
      <c r="AZ3837" s="20">
        <v>199163748.47113401</v>
      </c>
      <c r="BA3837" s="20">
        <v>999081670.77435803</v>
      </c>
      <c r="BB3837" s="20">
        <v>213852451.80057701</v>
      </c>
      <c r="BC3837" s="20">
        <v>339902128.95392901</v>
      </c>
      <c r="BD3837" s="19">
        <f t="shared" si="1781"/>
        <v>1751.999999999998</v>
      </c>
      <c r="BE3837" s="18">
        <v>6.3166422136976701</v>
      </c>
      <c r="BF3837" s="20">
        <v>3985415.2490407699</v>
      </c>
      <c r="BG3837" s="20">
        <v>235307.79846548499</v>
      </c>
      <c r="BH3837" s="19">
        <f t="shared" si="1799"/>
        <v>295.83282851754728</v>
      </c>
      <c r="BI3837" s="20">
        <v>288.43031330485201</v>
      </c>
      <c r="BJ3837">
        <v>79</v>
      </c>
      <c r="BK3837" s="22">
        <v>3040</v>
      </c>
      <c r="BL3837" s="22">
        <v>4611.9232000000002</v>
      </c>
      <c r="BM3837" s="22">
        <v>760</v>
      </c>
      <c r="BN3837" s="22">
        <v>190</v>
      </c>
      <c r="BO3837">
        <v>0.13409148098561</v>
      </c>
    </row>
    <row r="3838" spans="1:67" x14ac:dyDescent="0.2">
      <c r="A3838" s="27">
        <v>3837</v>
      </c>
      <c r="B3838" s="18">
        <v>257.52706545076097</v>
      </c>
      <c r="C3838" s="18">
        <v>300.2</v>
      </c>
      <c r="D3838">
        <v>1000</v>
      </c>
      <c r="E3838">
        <v>4000</v>
      </c>
      <c r="F3838">
        <v>6</v>
      </c>
      <c r="G3838" s="23">
        <f t="shared" si="1782"/>
        <v>0.83169660520317334</v>
      </c>
      <c r="H3838">
        <v>100</v>
      </c>
      <c r="I3838" s="17">
        <v>153.239146251965</v>
      </c>
      <c r="J3838" s="6">
        <f t="shared" si="1783"/>
        <v>153.12694706294306</v>
      </c>
      <c r="K3838" s="6">
        <f t="shared" si="1800"/>
        <v>153.12694706294306</v>
      </c>
      <c r="L3838" s="6">
        <f t="shared" si="1784"/>
        <v>1</v>
      </c>
      <c r="M3838" s="6">
        <f t="shared" si="1785"/>
        <v>153.239146251965</v>
      </c>
      <c r="N3838" s="28">
        <v>100</v>
      </c>
      <c r="O3838" s="17">
        <v>188.66749270324701</v>
      </c>
      <c r="P3838" s="6">
        <f t="shared" si="1786"/>
        <v>179.20552702240499</v>
      </c>
      <c r="Q3838" s="6">
        <f t="shared" si="1772"/>
        <v>179.20552702240499</v>
      </c>
      <c r="R3838" s="17">
        <v>179.20552702240499</v>
      </c>
      <c r="S3838" s="6">
        <f t="shared" si="1787"/>
        <v>9.4619656808420132</v>
      </c>
      <c r="T3838" s="6">
        <f t="shared" si="1788"/>
        <v>188.66749270324701</v>
      </c>
      <c r="U3838" s="17">
        <v>63.002971731593902</v>
      </c>
      <c r="V3838" s="6">
        <f t="shared" si="1789"/>
        <v>56.815788675676998</v>
      </c>
      <c r="W3838" s="6">
        <f t="shared" si="1773"/>
        <v>56.815788675676998</v>
      </c>
      <c r="X3838" s="17">
        <v>56.815788675676998</v>
      </c>
      <c r="Y3838" s="6">
        <f t="shared" si="1790"/>
        <v>6.1871830559169041</v>
      </c>
      <c r="Z3838" s="6">
        <f t="shared" si="1791"/>
        <v>63.002971731593902</v>
      </c>
      <c r="AA3838" s="17">
        <v>274.66590152628697</v>
      </c>
      <c r="AB3838" s="6">
        <f t="shared" si="1801"/>
        <v>203.24616919861899</v>
      </c>
      <c r="AC3838" s="6">
        <f t="shared" si="1774"/>
        <v>203.24616919861899</v>
      </c>
      <c r="AD3838" s="17">
        <v>250.257835384023</v>
      </c>
      <c r="AE3838" s="6">
        <f t="shared" si="1792"/>
        <v>24.408066142263976</v>
      </c>
      <c r="AF3838" s="17">
        <v>203.24616919861899</v>
      </c>
      <c r="AG3838" s="6">
        <f t="shared" si="1793"/>
        <v>47.01166618540401</v>
      </c>
      <c r="AH3838" s="6">
        <f t="shared" si="1775"/>
        <v>47.01166618540401</v>
      </c>
      <c r="AI3838" s="6">
        <f t="shared" si="1794"/>
        <v>274.66590152628697</v>
      </c>
      <c r="AJ3838" s="17">
        <v>354.09649276485197</v>
      </c>
      <c r="AK3838" s="6">
        <f t="shared" si="1795"/>
        <v>288.48815167362602</v>
      </c>
      <c r="AL3838" s="6">
        <f t="shared" si="1776"/>
        <v>288.48815167362602</v>
      </c>
      <c r="AM3838" s="17">
        <v>288.48815167362602</v>
      </c>
      <c r="AN3838" s="6">
        <f t="shared" si="1796"/>
        <v>65.608341091225952</v>
      </c>
      <c r="AO3838" s="6">
        <f t="shared" si="1797"/>
        <v>354.09649276485197</v>
      </c>
      <c r="AP3838" s="17">
        <v>2561.4146101984902</v>
      </c>
      <c r="AQ3838" s="6">
        <f t="shared" si="1798"/>
        <v>2561.4146101984907</v>
      </c>
      <c r="AR3838" s="17">
        <v>426.77084932952698</v>
      </c>
      <c r="AS3838" s="6">
        <f t="shared" si="1777"/>
        <v>426.77084932952698</v>
      </c>
      <c r="AT3838" s="17">
        <v>603.01568335822503</v>
      </c>
      <c r="AU3838" s="6">
        <f t="shared" si="1778"/>
        <v>603.01568335822503</v>
      </c>
      <c r="AV3838" s="17">
        <v>583.41225012361599</v>
      </c>
      <c r="AW3838" s="6">
        <f t="shared" si="1779"/>
        <v>583.41225012361599</v>
      </c>
      <c r="AX3838" s="17">
        <v>948.215827387123</v>
      </c>
      <c r="AY3838" s="6">
        <f t="shared" si="1780"/>
        <v>948.215827387123</v>
      </c>
      <c r="AZ3838" s="20">
        <v>228851167.06621</v>
      </c>
      <c r="BA3838" s="20">
        <v>999055285.24701905</v>
      </c>
      <c r="BB3838" s="20">
        <v>229226000.00273001</v>
      </c>
      <c r="BC3838" s="20">
        <v>294867547.68404001</v>
      </c>
      <c r="BD3838" s="19">
        <f t="shared" si="1781"/>
        <v>1751.9999999999991</v>
      </c>
      <c r="BE3838" s="18">
        <v>8.3567918124231699</v>
      </c>
      <c r="BF3838" s="20">
        <v>3451812.5335018798</v>
      </c>
      <c r="BG3838" s="20">
        <v>203802.70491748399</v>
      </c>
      <c r="BH3838" s="19">
        <f t="shared" si="1799"/>
        <v>256.22410752404312</v>
      </c>
      <c r="BI3838" s="20">
        <v>360.53789163106501</v>
      </c>
      <c r="BJ3838">
        <v>79</v>
      </c>
      <c r="BK3838" s="22">
        <v>3040</v>
      </c>
      <c r="BL3838" s="22">
        <v>4611.9232000000002</v>
      </c>
      <c r="BM3838" s="22">
        <v>760</v>
      </c>
      <c r="BN3838" s="22">
        <v>190</v>
      </c>
      <c r="BO3838">
        <v>0.14352768042729899</v>
      </c>
    </row>
    <row r="3839" spans="1:67" x14ac:dyDescent="0.2">
      <c r="A3839" s="27">
        <v>3838</v>
      </c>
      <c r="B3839" s="18">
        <v>309.03247854091302</v>
      </c>
      <c r="C3839" s="18">
        <v>300.2</v>
      </c>
      <c r="D3839">
        <v>1000</v>
      </c>
      <c r="E3839">
        <v>4000</v>
      </c>
      <c r="F3839">
        <v>6</v>
      </c>
      <c r="G3839" s="23">
        <f t="shared" si="1782"/>
        <v>0.85417483539973726</v>
      </c>
      <c r="H3839">
        <v>100</v>
      </c>
      <c r="I3839" s="17">
        <v>156.523411925483</v>
      </c>
      <c r="J3839" s="6">
        <f t="shared" si="1783"/>
        <v>156.2884037258037</v>
      </c>
      <c r="K3839" s="6">
        <f t="shared" si="1800"/>
        <v>156.2884037258037</v>
      </c>
      <c r="L3839" s="6">
        <f t="shared" si="1784"/>
        <v>1</v>
      </c>
      <c r="M3839" s="6">
        <f t="shared" si="1785"/>
        <v>156.523411925483</v>
      </c>
      <c r="N3839" s="28">
        <v>100</v>
      </c>
      <c r="O3839" s="17">
        <v>203.86944519004101</v>
      </c>
      <c r="P3839" s="6">
        <f t="shared" si="1786"/>
        <v>193.643573957131</v>
      </c>
      <c r="Q3839" s="6">
        <f t="shared" si="1772"/>
        <v>193.643573957131</v>
      </c>
      <c r="R3839" s="17">
        <v>193.643573957131</v>
      </c>
      <c r="S3839" s="6">
        <f t="shared" si="1787"/>
        <v>10.225871232910009</v>
      </c>
      <c r="T3839" s="6">
        <f t="shared" si="1788"/>
        <v>203.86944519004101</v>
      </c>
      <c r="U3839" s="17">
        <v>62.993698768978398</v>
      </c>
      <c r="V3839" s="6">
        <f t="shared" si="1789"/>
        <v>56.806562295022999</v>
      </c>
      <c r="W3839" s="6">
        <f t="shared" si="1773"/>
        <v>56.806562295022999</v>
      </c>
      <c r="X3839" s="17">
        <v>56.806562295022999</v>
      </c>
      <c r="Y3839" s="6">
        <f t="shared" si="1790"/>
        <v>6.1871364739553982</v>
      </c>
      <c r="Z3839" s="6">
        <f t="shared" si="1791"/>
        <v>62.993698768978398</v>
      </c>
      <c r="AA3839" s="17">
        <v>306.28194920614101</v>
      </c>
      <c r="AB3839" s="6">
        <f t="shared" si="1801"/>
        <v>233.594682275688</v>
      </c>
      <c r="AC3839" s="6">
        <f t="shared" si="1774"/>
        <v>233.594682275688</v>
      </c>
      <c r="AD3839" s="17">
        <v>280.30363756818798</v>
      </c>
      <c r="AE3839" s="6">
        <f t="shared" si="1792"/>
        <v>25.978311637953027</v>
      </c>
      <c r="AF3839" s="17">
        <v>233.594682275688</v>
      </c>
      <c r="AG3839" s="6">
        <f t="shared" si="1793"/>
        <v>46.708955292499979</v>
      </c>
      <c r="AH3839" s="6">
        <f t="shared" si="1775"/>
        <v>46.708955292499979</v>
      </c>
      <c r="AI3839" s="6">
        <f t="shared" si="1794"/>
        <v>306.28194920614101</v>
      </c>
      <c r="AJ3839" s="17">
        <v>331.89379159140799</v>
      </c>
      <c r="AK3839" s="6">
        <f t="shared" si="1795"/>
        <v>270.24095025577901</v>
      </c>
      <c r="AL3839" s="6">
        <f t="shared" si="1776"/>
        <v>270.24095025577901</v>
      </c>
      <c r="AM3839" s="17">
        <v>270.24095025577901</v>
      </c>
      <c r="AN3839" s="6">
        <f t="shared" si="1796"/>
        <v>61.652841335628978</v>
      </c>
      <c r="AO3839" s="6">
        <f t="shared" si="1797"/>
        <v>331.89379159140799</v>
      </c>
      <c r="AP3839" s="17">
        <v>2646.35889212968</v>
      </c>
      <c r="AQ3839" s="6">
        <f t="shared" si="1798"/>
        <v>2646.3588921296787</v>
      </c>
      <c r="AR3839" s="17">
        <v>512.04570971134899</v>
      </c>
      <c r="AS3839" s="6">
        <f t="shared" si="1777"/>
        <v>512.04570971134899</v>
      </c>
      <c r="AT3839" s="17">
        <v>602.92229822578895</v>
      </c>
      <c r="AU3839" s="6">
        <f t="shared" si="1778"/>
        <v>602.92229822578895</v>
      </c>
      <c r="AV3839" s="17">
        <v>583.32190084788999</v>
      </c>
      <c r="AW3839" s="6">
        <f t="shared" si="1779"/>
        <v>583.32190084788999</v>
      </c>
      <c r="AX3839" s="17">
        <v>948.06898334465097</v>
      </c>
      <c r="AY3839" s="6">
        <f t="shared" si="1780"/>
        <v>948.06898334465097</v>
      </c>
      <c r="AZ3839" s="20">
        <v>253618259.37541899</v>
      </c>
      <c r="BA3839" s="20">
        <v>999062017.40299594</v>
      </c>
      <c r="BB3839" s="20">
        <v>243834038.564123</v>
      </c>
      <c r="BC3839" s="20">
        <v>255485689.01511601</v>
      </c>
      <c r="BD3839" s="19">
        <f t="shared" si="1781"/>
        <v>1752.0000043576538</v>
      </c>
      <c r="BE3839" s="18">
        <v>10.706270572126501</v>
      </c>
      <c r="BF3839" s="20">
        <v>2971534.8703701501</v>
      </c>
      <c r="BG3839" s="20">
        <v>175446.041307368</v>
      </c>
      <c r="BH3839" s="19">
        <f t="shared" si="1799"/>
        <v>220.57364380417428</v>
      </c>
      <c r="BI3839" s="20">
        <v>432.64546995727801</v>
      </c>
      <c r="BJ3839">
        <v>79</v>
      </c>
      <c r="BK3839" s="22">
        <v>3040</v>
      </c>
      <c r="BL3839" s="22">
        <v>4611.9232000000002</v>
      </c>
      <c r="BM3839" s="22">
        <v>760</v>
      </c>
      <c r="BN3839" s="22">
        <v>190</v>
      </c>
      <c r="BO3839">
        <v>0.15249228333713699</v>
      </c>
    </row>
    <row r="3840" spans="1:67" x14ac:dyDescent="0.2">
      <c r="A3840" s="27">
        <v>3839</v>
      </c>
      <c r="B3840" s="18">
        <v>360.53789163106501</v>
      </c>
      <c r="C3840" s="18">
        <v>300.2</v>
      </c>
      <c r="D3840">
        <v>1000</v>
      </c>
      <c r="E3840">
        <v>4000</v>
      </c>
      <c r="F3840">
        <v>6</v>
      </c>
      <c r="G3840" s="23">
        <f t="shared" si="1782"/>
        <v>0.87291893271214027</v>
      </c>
      <c r="H3840">
        <v>100</v>
      </c>
      <c r="I3840" s="17">
        <v>160.071841027614</v>
      </c>
      <c r="J3840" s="6">
        <f t="shared" si="1783"/>
        <v>159.71112130835502</v>
      </c>
      <c r="K3840" s="6">
        <f t="shared" si="1800"/>
        <v>159.71112130835502</v>
      </c>
      <c r="L3840" s="6">
        <f t="shared" si="1784"/>
        <v>1</v>
      </c>
      <c r="M3840" s="6">
        <f t="shared" si="1785"/>
        <v>160.071841027614</v>
      </c>
      <c r="N3840" s="28">
        <v>100</v>
      </c>
      <c r="O3840" s="17">
        <v>220.076133511298</v>
      </c>
      <c r="P3840" s="6">
        <f t="shared" si="1786"/>
        <v>209.035840039302</v>
      </c>
      <c r="Q3840" s="6">
        <f t="shared" si="1772"/>
        <v>209.035840039302</v>
      </c>
      <c r="R3840" s="17">
        <v>209.035840039302</v>
      </c>
      <c r="S3840" s="6">
        <f t="shared" si="1787"/>
        <v>11.040293471995994</v>
      </c>
      <c r="T3840" s="6">
        <f t="shared" si="1788"/>
        <v>220.076133511298</v>
      </c>
      <c r="U3840" s="17">
        <v>62.983168519116099</v>
      </c>
      <c r="V3840" s="6">
        <f t="shared" si="1789"/>
        <v>56.796261731441298</v>
      </c>
      <c r="W3840" s="6">
        <f t="shared" si="1773"/>
        <v>56.796261731441298</v>
      </c>
      <c r="X3840" s="17">
        <v>56.796261731441298</v>
      </c>
      <c r="Y3840" s="6">
        <f t="shared" si="1790"/>
        <v>6.1869067876748005</v>
      </c>
      <c r="Z3840" s="6">
        <f t="shared" si="1791"/>
        <v>62.983168519116099</v>
      </c>
      <c r="AA3840" s="17">
        <v>340.983503402694</v>
      </c>
      <c r="AB3840" s="6">
        <f t="shared" si="1801"/>
        <v>266.72337187930799</v>
      </c>
      <c r="AC3840" s="6">
        <f t="shared" si="1774"/>
        <v>266.72337187930799</v>
      </c>
      <c r="AD3840" s="17">
        <v>313.25592128139601</v>
      </c>
      <c r="AE3840" s="6">
        <f t="shared" si="1792"/>
        <v>27.727582121297985</v>
      </c>
      <c r="AF3840" s="17">
        <v>266.72337187930799</v>
      </c>
      <c r="AG3840" s="6">
        <f t="shared" si="1793"/>
        <v>46.532549402088023</v>
      </c>
      <c r="AH3840" s="6">
        <f t="shared" si="1775"/>
        <v>46.532549402088023</v>
      </c>
      <c r="AI3840" s="6">
        <f t="shared" si="1794"/>
        <v>340.983503402694</v>
      </c>
      <c r="AJ3840" s="17">
        <v>314.65087521792498</v>
      </c>
      <c r="AK3840" s="6">
        <f t="shared" si="1795"/>
        <v>256.052945676825</v>
      </c>
      <c r="AL3840" s="6">
        <f t="shared" si="1776"/>
        <v>256.052945676825</v>
      </c>
      <c r="AM3840" s="17">
        <v>256.052945676825</v>
      </c>
      <c r="AN3840" s="6">
        <f t="shared" si="1796"/>
        <v>58.597929541099973</v>
      </c>
      <c r="AO3840" s="6">
        <f t="shared" si="1797"/>
        <v>314.65087521792498</v>
      </c>
      <c r="AP3840" s="17">
        <v>2731.3059076126101</v>
      </c>
      <c r="AQ3840" s="6">
        <f t="shared" si="1798"/>
        <v>2731.3059076126151</v>
      </c>
      <c r="AR3840" s="17">
        <v>597.30051270220395</v>
      </c>
      <c r="AS3840" s="6">
        <f t="shared" si="1777"/>
        <v>597.30051270220395</v>
      </c>
      <c r="AT3840" s="17">
        <v>602.83535130854705</v>
      </c>
      <c r="AU3840" s="6">
        <f t="shared" si="1778"/>
        <v>602.83535130854705</v>
      </c>
      <c r="AV3840" s="17">
        <v>583.23778048745999</v>
      </c>
      <c r="AW3840" s="6">
        <f t="shared" si="1779"/>
        <v>583.23778048745999</v>
      </c>
      <c r="AX3840" s="17">
        <v>947.93226311440401</v>
      </c>
      <c r="AY3840" s="6">
        <f t="shared" si="1780"/>
        <v>947.93226311440401</v>
      </c>
      <c r="AZ3840" s="20">
        <v>273566316.33636802</v>
      </c>
      <c r="BA3840" s="20">
        <v>999114441.668154</v>
      </c>
      <c r="BB3840" s="20">
        <v>256673212.10714599</v>
      </c>
      <c r="BC3840" s="20">
        <v>222646029.88833001</v>
      </c>
      <c r="BD3840" s="19">
        <f t="shared" si="1781"/>
        <v>1751.9999999999982</v>
      </c>
      <c r="BE3840" s="18">
        <v>13.3046006513813</v>
      </c>
      <c r="BF3840" s="20">
        <v>2576645.9962630998</v>
      </c>
      <c r="BG3840" s="20">
        <v>152130.922104417</v>
      </c>
      <c r="BH3840" s="19">
        <f t="shared" si="1799"/>
        <v>191.26149360380731</v>
      </c>
      <c r="BI3840" s="20">
        <v>504.75304828349101</v>
      </c>
      <c r="BJ3840">
        <v>79</v>
      </c>
      <c r="BK3840" s="22">
        <v>3040</v>
      </c>
      <c r="BL3840" s="22">
        <v>4611.9232000000002</v>
      </c>
      <c r="BM3840" s="22">
        <v>760</v>
      </c>
      <c r="BN3840" s="22">
        <v>190</v>
      </c>
      <c r="BO3840">
        <v>0.160366805930312</v>
      </c>
    </row>
    <row r="3841" spans="1:67" x14ac:dyDescent="0.2">
      <c r="A3841" s="27">
        <v>3840</v>
      </c>
      <c r="B3841" s="18">
        <v>412.043304721217</v>
      </c>
      <c r="C3841" s="18">
        <v>300.2</v>
      </c>
      <c r="D3841">
        <v>1000</v>
      </c>
      <c r="E3841">
        <v>4000</v>
      </c>
      <c r="F3841">
        <v>6</v>
      </c>
      <c r="G3841" s="23">
        <f t="shared" si="1782"/>
        <v>0.88787272826123154</v>
      </c>
      <c r="H3841">
        <v>100</v>
      </c>
      <c r="I3841" s="17">
        <v>163.83802379886001</v>
      </c>
      <c r="J3841" s="6">
        <f t="shared" si="1783"/>
        <v>163.37430668173766</v>
      </c>
      <c r="K3841" s="6">
        <f t="shared" si="1800"/>
        <v>163.37430668173766</v>
      </c>
      <c r="L3841" s="6">
        <f t="shared" si="1784"/>
        <v>1</v>
      </c>
      <c r="M3841" s="6">
        <f t="shared" si="1785"/>
        <v>163.83802379886001</v>
      </c>
      <c r="N3841" s="28">
        <v>100</v>
      </c>
      <c r="O3841" s="17">
        <v>237.06436032482699</v>
      </c>
      <c r="P3841" s="6">
        <f t="shared" si="1786"/>
        <v>225.17031817927401</v>
      </c>
      <c r="Q3841" s="6">
        <f t="shared" si="1772"/>
        <v>225.17031817927401</v>
      </c>
      <c r="R3841" s="17">
        <v>225.17031817927401</v>
      </c>
      <c r="S3841" s="6">
        <f t="shared" si="1787"/>
        <v>11.894042145552987</v>
      </c>
      <c r="T3841" s="6">
        <f t="shared" si="1788"/>
        <v>237.06436032482699</v>
      </c>
      <c r="U3841" s="17">
        <v>62.974517313856097</v>
      </c>
      <c r="V3841" s="6">
        <f t="shared" si="1789"/>
        <v>56.7877093019288</v>
      </c>
      <c r="W3841" s="6">
        <f t="shared" si="1773"/>
        <v>56.7877093019288</v>
      </c>
      <c r="X3841" s="17">
        <v>56.7877093019288</v>
      </c>
      <c r="Y3841" s="6">
        <f t="shared" si="1790"/>
        <v>6.1868080119272975</v>
      </c>
      <c r="Z3841" s="6">
        <f t="shared" si="1791"/>
        <v>62.974517313856097</v>
      </c>
      <c r="AA3841" s="17">
        <v>377.60430319697502</v>
      </c>
      <c r="AB3841" s="6">
        <f t="shared" si="1801"/>
        <v>301.65791515190199</v>
      </c>
      <c r="AC3841" s="6">
        <f t="shared" si="1774"/>
        <v>301.65791515190199</v>
      </c>
      <c r="AD3841" s="17">
        <v>348.03593756954302</v>
      </c>
      <c r="AE3841" s="6">
        <f t="shared" si="1792"/>
        <v>29.568365627432001</v>
      </c>
      <c r="AF3841" s="17">
        <v>301.65791515190199</v>
      </c>
      <c r="AG3841" s="6">
        <f t="shared" si="1793"/>
        <v>46.378022417641034</v>
      </c>
      <c r="AH3841" s="6">
        <f t="shared" si="1775"/>
        <v>46.378022417641034</v>
      </c>
      <c r="AI3841" s="6">
        <f t="shared" si="1794"/>
        <v>377.60430319697502</v>
      </c>
      <c r="AJ3841" s="17">
        <v>301.63588272226701</v>
      </c>
      <c r="AK3841" s="6">
        <f t="shared" si="1795"/>
        <v>245.32398366803099</v>
      </c>
      <c r="AL3841" s="6">
        <f t="shared" si="1776"/>
        <v>245.32398366803099</v>
      </c>
      <c r="AM3841" s="17">
        <v>245.32398366803099</v>
      </c>
      <c r="AN3841" s="6">
        <f t="shared" si="1796"/>
        <v>56.311899054236022</v>
      </c>
      <c r="AO3841" s="6">
        <f t="shared" si="1797"/>
        <v>301.63588272226701</v>
      </c>
      <c r="AP3841" s="17">
        <v>2816.2553833798802</v>
      </c>
      <c r="AQ3841" s="6">
        <f t="shared" si="1798"/>
        <v>2816.2553833798802</v>
      </c>
      <c r="AR3841" s="17">
        <v>682.53726339730099</v>
      </c>
      <c r="AS3841" s="6">
        <f t="shared" si="1777"/>
        <v>682.53726339730099</v>
      </c>
      <c r="AT3841" s="17">
        <v>602.75419899166195</v>
      </c>
      <c r="AU3841" s="6">
        <f t="shared" si="1778"/>
        <v>602.75419899166195</v>
      </c>
      <c r="AV3841" s="17">
        <v>583.159266350758</v>
      </c>
      <c r="AW3841" s="6">
        <f t="shared" si="1779"/>
        <v>583.159266350758</v>
      </c>
      <c r="AX3841" s="17">
        <v>947.80465464015901</v>
      </c>
      <c r="AY3841" s="6">
        <f t="shared" si="1780"/>
        <v>947.80465464015901</v>
      </c>
      <c r="AZ3841" s="20">
        <v>289645843.40104902</v>
      </c>
      <c r="BA3841" s="20">
        <v>999136054.27772999</v>
      </c>
      <c r="BB3841" s="20">
        <v>266771122.23489699</v>
      </c>
      <c r="BC3841" s="20">
        <v>196446980.08632201</v>
      </c>
      <c r="BD3841" s="19">
        <f t="shared" si="1781"/>
        <v>1751.9999999999982</v>
      </c>
      <c r="BE3841" s="18">
        <v>16.107020756089899</v>
      </c>
      <c r="BF3841" s="20">
        <v>2272636.81053343</v>
      </c>
      <c r="BG3841" s="20">
        <v>134181.54224379899</v>
      </c>
      <c r="BH3841" s="19">
        <f t="shared" si="1799"/>
        <v>168.69523847358732</v>
      </c>
      <c r="BI3841" s="20">
        <v>576.86062660970504</v>
      </c>
      <c r="BJ3841">
        <v>79</v>
      </c>
      <c r="BK3841" s="22">
        <v>3040</v>
      </c>
      <c r="BL3841" s="22">
        <v>4611.9232000000002</v>
      </c>
      <c r="BM3841" s="22">
        <v>760</v>
      </c>
      <c r="BN3841" s="22">
        <v>190</v>
      </c>
      <c r="BO3841">
        <v>0.16655097880814601</v>
      </c>
    </row>
    <row r="3842" spans="1:67" x14ac:dyDescent="0.2">
      <c r="A3842" s="27">
        <v>3841</v>
      </c>
      <c r="B3842" s="18">
        <v>463.54871781137001</v>
      </c>
      <c r="C3842" s="18">
        <v>300.2</v>
      </c>
      <c r="D3842">
        <v>1000</v>
      </c>
      <c r="E3842">
        <v>4000</v>
      </c>
      <c r="F3842">
        <v>6</v>
      </c>
      <c r="G3842" s="23">
        <f t="shared" si="1782"/>
        <v>0.90041832182802417</v>
      </c>
      <c r="H3842">
        <v>100</v>
      </c>
      <c r="I3842" s="17">
        <v>167.77265006854401</v>
      </c>
      <c r="J3842" s="6">
        <f t="shared" si="1783"/>
        <v>167.24234019138115</v>
      </c>
      <c r="K3842" s="6">
        <f t="shared" si="1800"/>
        <v>167.24234019138115</v>
      </c>
      <c r="L3842" s="6">
        <f t="shared" si="1784"/>
        <v>1</v>
      </c>
      <c r="M3842" s="6">
        <f t="shared" si="1785"/>
        <v>167.77265006854401</v>
      </c>
      <c r="N3842" s="28">
        <v>100</v>
      </c>
      <c r="O3842" s="17">
        <v>254.45057224827801</v>
      </c>
      <c r="P3842" s="6">
        <f t="shared" si="1786"/>
        <v>241.68269802041999</v>
      </c>
      <c r="Q3842" s="6">
        <f t="shared" ref="Q3842:Q3905" si="1802">P3842*solar_capex_adj</f>
        <v>241.68269802041999</v>
      </c>
      <c r="R3842" s="17">
        <v>241.68269802041999</v>
      </c>
      <c r="S3842" s="6">
        <f t="shared" si="1787"/>
        <v>12.767874227858016</v>
      </c>
      <c r="T3842" s="6">
        <f t="shared" si="1788"/>
        <v>254.45057224827801</v>
      </c>
      <c r="U3842" s="17">
        <v>62.965919472568103</v>
      </c>
      <c r="V3842" s="6">
        <f t="shared" si="1789"/>
        <v>56.779253467006399</v>
      </c>
      <c r="W3842" s="6">
        <f t="shared" ref="W3842:W3905" si="1803">V3842*wind_capex_adj</f>
        <v>56.779253467006399</v>
      </c>
      <c r="X3842" s="17">
        <v>56.779253467006399</v>
      </c>
      <c r="Y3842" s="6">
        <f t="shared" si="1790"/>
        <v>6.1866660055617047</v>
      </c>
      <c r="Z3842" s="6">
        <f t="shared" si="1791"/>
        <v>62.965919472568103</v>
      </c>
      <c r="AA3842" s="17">
        <v>417.56220337210698</v>
      </c>
      <c r="AB3842" s="6">
        <f t="shared" si="1801"/>
        <v>339.68882613655597</v>
      </c>
      <c r="AC3842" s="6">
        <f t="shared" ref="AC3842:AC3905" si="1804">AB3842*aero_capex_adj</f>
        <v>339.68882613655597</v>
      </c>
      <c r="AD3842" s="17">
        <v>385.96005317112798</v>
      </c>
      <c r="AE3842" s="6">
        <f t="shared" si="1792"/>
        <v>31.602150200978997</v>
      </c>
      <c r="AF3842" s="17">
        <v>339.68882613655597</v>
      </c>
      <c r="AG3842" s="6">
        <f t="shared" si="1793"/>
        <v>46.271227034572007</v>
      </c>
      <c r="AH3842" s="6">
        <f t="shared" ref="AH3842:AH3905" si="1805">AG3842*fuel_adj</f>
        <v>46.271227034572007</v>
      </c>
      <c r="AI3842" s="6">
        <f t="shared" si="1794"/>
        <v>417.56220337210698</v>
      </c>
      <c r="AJ3842" s="17">
        <v>291.04429531325297</v>
      </c>
      <c r="AK3842" s="6">
        <f t="shared" si="1795"/>
        <v>236.60427744150999</v>
      </c>
      <c r="AL3842" s="6">
        <f t="shared" ref="AL3842:AL3905" si="1806">AK3842*bess_capex_adj</f>
        <v>236.60427744150999</v>
      </c>
      <c r="AM3842" s="17">
        <v>236.60427744150999</v>
      </c>
      <c r="AN3842" s="6">
        <f t="shared" si="1796"/>
        <v>54.440017871742981</v>
      </c>
      <c r="AO3842" s="6">
        <f t="shared" si="1797"/>
        <v>291.04429531325297</v>
      </c>
      <c r="AP3842" s="17">
        <v>2901.2070814134099</v>
      </c>
      <c r="AQ3842" s="6">
        <f t="shared" si="1798"/>
        <v>2901.2070814134099</v>
      </c>
      <c r="AR3842" s="17">
        <v>767.757708250267</v>
      </c>
      <c r="AS3842" s="6">
        <f t="shared" ref="AS3842:AS3905" si="1807">AR3842*solar_capex_adj</f>
        <v>767.757708250267</v>
      </c>
      <c r="AT3842" s="17">
        <v>602.67828068157098</v>
      </c>
      <c r="AU3842" s="6">
        <f t="shared" ref="AU3842:AU3905" si="1808">AT3842*wind_capex_adj</f>
        <v>602.67828068157098</v>
      </c>
      <c r="AV3842" s="17">
        <v>583.08581606855398</v>
      </c>
      <c r="AW3842" s="6">
        <f t="shared" ref="AW3842:AW3905" si="1809">AV3842*aero_capex_adj</f>
        <v>583.08581606855398</v>
      </c>
      <c r="AX3842" s="17">
        <v>947.68527641301796</v>
      </c>
      <c r="AY3842" s="6">
        <f t="shared" ref="AY3842:AY3905" si="1810">AX3842*bess_capex_adj</f>
        <v>947.68527641301796</v>
      </c>
      <c r="AZ3842" s="20">
        <v>302954742.83191103</v>
      </c>
      <c r="BA3842" s="20">
        <v>999165304.70684397</v>
      </c>
      <c r="BB3842" s="20">
        <v>275412878.33799499</v>
      </c>
      <c r="BC3842" s="20">
        <v>174467103.03653499</v>
      </c>
      <c r="BD3842" s="19">
        <f t="shared" ref="BD3842:BD3905" si="1811">SUM(AZ3842:BC3842)/1000000</f>
        <v>1752.000028913285</v>
      </c>
      <c r="BE3842" s="18">
        <v>18.9391478502551</v>
      </c>
      <c r="BF3842" s="20">
        <v>2006238.8852829</v>
      </c>
      <c r="BG3842" s="20">
        <v>118452.815024831</v>
      </c>
      <c r="BH3842" s="19">
        <f t="shared" si="1799"/>
        <v>148.92082185495025</v>
      </c>
      <c r="BI3842" s="20">
        <v>648.96820493591804</v>
      </c>
      <c r="BJ3842">
        <v>79</v>
      </c>
      <c r="BK3842" s="22">
        <v>3040</v>
      </c>
      <c r="BL3842" s="22">
        <v>4611.9232000000002</v>
      </c>
      <c r="BM3842" s="22">
        <v>760</v>
      </c>
      <c r="BN3842" s="22">
        <v>190</v>
      </c>
      <c r="BO3842">
        <v>0.171834804349763</v>
      </c>
    </row>
    <row r="3843" spans="1:67" x14ac:dyDescent="0.2">
      <c r="A3843" s="27">
        <v>3842</v>
      </c>
      <c r="B3843" s="18">
        <v>515.05413090152194</v>
      </c>
      <c r="C3843" s="18">
        <v>300.2</v>
      </c>
      <c r="D3843">
        <v>1000</v>
      </c>
      <c r="E3843">
        <v>4000</v>
      </c>
      <c r="F3843">
        <v>6</v>
      </c>
      <c r="G3843" s="23">
        <f t="shared" ref="G3843:G3906" si="1812">SUM(AZ3843:BB3843)/(BD3843*1000000)</f>
        <v>0.91061410424905476</v>
      </c>
      <c r="H3843">
        <v>100</v>
      </c>
      <c r="I3843" s="17">
        <v>171.86602251588101</v>
      </c>
      <c r="J3843" s="6">
        <f t="shared" ref="J3843:J3906" si="1813">(O3843*AZ3843+U3843*BA3843+AJ3843*BB3843+AA3843*BC3843)/(BD3843*(1000000))</f>
        <v>171.29463305192891</v>
      </c>
      <c r="K3843" s="6">
        <f t="shared" si="1800"/>
        <v>171.29463305192891</v>
      </c>
      <c r="L3843" s="6">
        <f t="shared" ref="L3843:L3906" si="1814">K3843/J3843</f>
        <v>1</v>
      </c>
      <c r="M3843" s="6">
        <f t="shared" ref="M3843:M3906" si="1815">I3843*L3843</f>
        <v>171.86602251588101</v>
      </c>
      <c r="N3843" s="28">
        <v>100</v>
      </c>
      <c r="O3843" s="17">
        <v>272.139081252756</v>
      </c>
      <c r="P3843" s="6">
        <f t="shared" ref="P3843:P3906" si="1816">O3843-S3843</f>
        <v>258.48209738052498</v>
      </c>
      <c r="Q3843" s="6">
        <f t="shared" si="1802"/>
        <v>258.48209738052498</v>
      </c>
      <c r="R3843" s="17">
        <v>258.48209738052498</v>
      </c>
      <c r="S3843" s="6">
        <f t="shared" ref="S3843:S3906" si="1817">O3843-R3843</f>
        <v>13.656983872231024</v>
      </c>
      <c r="T3843" s="6">
        <f t="shared" ref="T3843:T3906" si="1818">Q3843+S3843</f>
        <v>272.139081252756</v>
      </c>
      <c r="U3843" s="17">
        <v>62.9589927845049</v>
      </c>
      <c r="V3843" s="6">
        <f t="shared" ref="V3843:V3906" si="1819">U3843-Y3843</f>
        <v>56.772348514683102</v>
      </c>
      <c r="W3843" s="6">
        <f t="shared" si="1803"/>
        <v>56.772348514683102</v>
      </c>
      <c r="X3843" s="17">
        <v>56.772348514683102</v>
      </c>
      <c r="Y3843" s="6">
        <f t="shared" ref="Y3843:Y3906" si="1820">U3843-X3843</f>
        <v>6.186644269821798</v>
      </c>
      <c r="Z3843" s="6">
        <f t="shared" ref="Z3843:Z3906" si="1821">W3843+Y3843</f>
        <v>62.9589927845049</v>
      </c>
      <c r="AA3843" s="17">
        <v>458.172528949249</v>
      </c>
      <c r="AB3843" s="6">
        <f t="shared" si="1801"/>
        <v>378.55624663304002</v>
      </c>
      <c r="AC3843" s="6">
        <f t="shared" si="1804"/>
        <v>378.55624663304002</v>
      </c>
      <c r="AD3843" s="17">
        <v>424.51382700207398</v>
      </c>
      <c r="AE3843" s="6">
        <f t="shared" ref="AE3843:AE3906" si="1822">AA3843-AD3843</f>
        <v>33.658701947175018</v>
      </c>
      <c r="AF3843" s="17">
        <v>378.55624663304002</v>
      </c>
      <c r="AG3843" s="6">
        <f t="shared" ref="AG3843:AG3906" si="1823">AD3843-AF3843</f>
        <v>45.957580369033963</v>
      </c>
      <c r="AH3843" s="6">
        <f t="shared" si="1805"/>
        <v>45.957580369033963</v>
      </c>
      <c r="AI3843" s="6">
        <f t="shared" ref="AI3843:AI3906" si="1824">AC3843+AE3843+AH3843</f>
        <v>458.172528949249</v>
      </c>
      <c r="AJ3843" s="17">
        <v>283.46199233077999</v>
      </c>
      <c r="AK3843" s="6">
        <f t="shared" ref="AK3843:AK3906" si="1825">AJ3843-AN3843</f>
        <v>230.376250332355</v>
      </c>
      <c r="AL3843" s="6">
        <f t="shared" si="1806"/>
        <v>230.376250332355</v>
      </c>
      <c r="AM3843" s="17">
        <v>230.376250332355</v>
      </c>
      <c r="AN3843" s="6">
        <f t="shared" ref="AN3843:AN3906" si="1826">AJ3843-AM3843</f>
        <v>53.085741998424993</v>
      </c>
      <c r="AO3843" s="6">
        <f t="shared" ref="AO3843:AO3906" si="1827">AL3843+AN3843</f>
        <v>283.46199233077999</v>
      </c>
      <c r="AP3843" s="17">
        <v>2986.1607934384401</v>
      </c>
      <c r="AQ3843" s="6">
        <f t="shared" ref="AQ3843:AQ3906" si="1828">AS3843+AU3843+AW3843+AY3843</f>
        <v>2986.1607934384419</v>
      </c>
      <c r="AR3843" s="17">
        <v>852.96337547372298</v>
      </c>
      <c r="AS3843" s="6">
        <f t="shared" si="1807"/>
        <v>852.96337547372298</v>
      </c>
      <c r="AT3843" s="17">
        <v>602.60710583781497</v>
      </c>
      <c r="AU3843" s="6">
        <f t="shared" si="1808"/>
        <v>602.60710583781497</v>
      </c>
      <c r="AV3843" s="17">
        <v>583.01695504736801</v>
      </c>
      <c r="AW3843" s="6">
        <f t="shared" si="1809"/>
        <v>583.01695504736801</v>
      </c>
      <c r="AX3843" s="17">
        <v>947.57335707953598</v>
      </c>
      <c r="AY3843" s="6">
        <f t="shared" si="1810"/>
        <v>947.57335707953598</v>
      </c>
      <c r="AZ3843" s="20">
        <v>314409950.122347</v>
      </c>
      <c r="BA3843" s="20">
        <v>999159025.00456798</v>
      </c>
      <c r="BB3843" s="20">
        <v>281826935.51742703</v>
      </c>
      <c r="BC3843" s="20">
        <v>156604089.355656</v>
      </c>
      <c r="BD3843" s="19">
        <f t="shared" si="1811"/>
        <v>1751.999999999998</v>
      </c>
      <c r="BE3843" s="18">
        <v>21.750623853820599</v>
      </c>
      <c r="BF3843" s="20">
        <v>1796765.0799433501</v>
      </c>
      <c r="BG3843" s="20">
        <v>106085.01471029699</v>
      </c>
      <c r="BH3843" s="19">
        <f t="shared" ref="BH3843:BH3906" si="1829">BG3843*1000000/454/(BD3843*1000)</f>
        <v>133.37182264988172</v>
      </c>
      <c r="BI3843" s="20">
        <v>721.07578326213104</v>
      </c>
      <c r="BJ3843">
        <v>79</v>
      </c>
      <c r="BK3843" s="22">
        <v>3040</v>
      </c>
      <c r="BL3843" s="22">
        <v>4611.9232000000002</v>
      </c>
      <c r="BM3843" s="22">
        <v>760</v>
      </c>
      <c r="BN3843" s="22">
        <v>190</v>
      </c>
      <c r="BO3843">
        <v>0.17574295342077101</v>
      </c>
    </row>
    <row r="3844" spans="1:67" x14ac:dyDescent="0.2">
      <c r="A3844" s="27">
        <v>3843</v>
      </c>
      <c r="B3844" s="18">
        <v>566.55954399167399</v>
      </c>
      <c r="C3844" s="18">
        <v>300.2</v>
      </c>
      <c r="D3844">
        <v>1000</v>
      </c>
      <c r="E3844">
        <v>4000</v>
      </c>
      <c r="F3844">
        <v>6</v>
      </c>
      <c r="G3844" s="23">
        <f t="shared" si="1812"/>
        <v>0.91969563664125142</v>
      </c>
      <c r="H3844">
        <v>100</v>
      </c>
      <c r="I3844" s="17">
        <v>176.06410016042699</v>
      </c>
      <c r="J3844" s="6">
        <f t="shared" si="1813"/>
        <v>175.38709837130818</v>
      </c>
      <c r="K3844" s="6">
        <f t="shared" si="1800"/>
        <v>175.38709837130818</v>
      </c>
      <c r="L3844" s="6">
        <f t="shared" si="1814"/>
        <v>1</v>
      </c>
      <c r="M3844" s="6">
        <f t="shared" si="1815"/>
        <v>176.06410016042699</v>
      </c>
      <c r="N3844" s="28">
        <v>99.999995888966396</v>
      </c>
      <c r="O3844" s="17">
        <v>289.82430144109799</v>
      </c>
      <c r="P3844" s="6">
        <f t="shared" si="1816"/>
        <v>275.27827235920699</v>
      </c>
      <c r="Q3844" s="6">
        <f t="shared" si="1802"/>
        <v>275.27827235920699</v>
      </c>
      <c r="R3844" s="17">
        <v>275.27827235920699</v>
      </c>
      <c r="S3844" s="6">
        <f t="shared" si="1817"/>
        <v>14.546029081890993</v>
      </c>
      <c r="T3844" s="6">
        <f t="shared" si="1818"/>
        <v>289.82430144109799</v>
      </c>
      <c r="U3844" s="17">
        <v>62.953260194834499</v>
      </c>
      <c r="V3844" s="6">
        <f t="shared" si="1819"/>
        <v>56.766560242141402</v>
      </c>
      <c r="W3844" s="6">
        <f t="shared" si="1803"/>
        <v>56.766560242141402</v>
      </c>
      <c r="X3844" s="17">
        <v>56.766560242141402</v>
      </c>
      <c r="Y3844" s="6">
        <f t="shared" si="1820"/>
        <v>6.1866999526930968</v>
      </c>
      <c r="Z3844" s="6">
        <f t="shared" si="1821"/>
        <v>62.953260194834499</v>
      </c>
      <c r="AA3844" s="17">
        <v>501.59147921300502</v>
      </c>
      <c r="AB3844" s="6">
        <f t="shared" si="1801"/>
        <v>419.674401331902</v>
      </c>
      <c r="AC3844" s="6">
        <f t="shared" si="1804"/>
        <v>419.674401331902</v>
      </c>
      <c r="AD3844" s="17">
        <v>465.741864109544</v>
      </c>
      <c r="AE3844" s="6">
        <f t="shared" si="1822"/>
        <v>35.849615103461019</v>
      </c>
      <c r="AF3844" s="17">
        <v>419.674401331902</v>
      </c>
      <c r="AG3844" s="6">
        <f t="shared" si="1823"/>
        <v>46.067462777641992</v>
      </c>
      <c r="AH3844" s="6">
        <f t="shared" si="1805"/>
        <v>46.067462777641992</v>
      </c>
      <c r="AI3844" s="6">
        <f t="shared" si="1824"/>
        <v>501.59147921300502</v>
      </c>
      <c r="AJ3844" s="17">
        <v>277.27222493627102</v>
      </c>
      <c r="AK3844" s="6">
        <f t="shared" si="1825"/>
        <v>225.24997242047701</v>
      </c>
      <c r="AL3844" s="6">
        <f t="shared" si="1806"/>
        <v>225.24997242047701</v>
      </c>
      <c r="AM3844" s="17">
        <v>225.24997242047701</v>
      </c>
      <c r="AN3844" s="6">
        <f t="shared" si="1826"/>
        <v>52.022252515794008</v>
      </c>
      <c r="AO3844" s="6">
        <f t="shared" si="1827"/>
        <v>277.27222493627102</v>
      </c>
      <c r="AP3844" s="17">
        <v>3071.1163364182698</v>
      </c>
      <c r="AQ3844" s="6">
        <f t="shared" si="1828"/>
        <v>3071.116336418278</v>
      </c>
      <c r="AR3844" s="17">
        <v>938.15560809646195</v>
      </c>
      <c r="AS3844" s="6">
        <f t="shared" si="1807"/>
        <v>938.15560809646195</v>
      </c>
      <c r="AT3844" s="17">
        <v>602.54024336203599</v>
      </c>
      <c r="AU3844" s="6">
        <f t="shared" si="1808"/>
        <v>602.54024336203599</v>
      </c>
      <c r="AV3844" s="17">
        <v>582.95226620341202</v>
      </c>
      <c r="AW3844" s="6">
        <f t="shared" si="1809"/>
        <v>582.95226620341202</v>
      </c>
      <c r="AX3844" s="17">
        <v>947.46821875636795</v>
      </c>
      <c r="AY3844" s="6">
        <f t="shared" si="1810"/>
        <v>947.46821875636795</v>
      </c>
      <c r="AZ3844" s="20">
        <v>324527208.34528798</v>
      </c>
      <c r="BA3844" s="20">
        <v>999148290.13339806</v>
      </c>
      <c r="BB3844" s="20">
        <v>287631190.67542398</v>
      </c>
      <c r="BC3844" s="20">
        <v>140693238.82058099</v>
      </c>
      <c r="BD3844" s="19">
        <f t="shared" si="1811"/>
        <v>1751.999927974691</v>
      </c>
      <c r="BE3844" s="18">
        <v>24.462666820621699</v>
      </c>
      <c r="BF3844" s="20">
        <v>1616866.6848335101</v>
      </c>
      <c r="BG3844" s="20">
        <v>95463.412529455702</v>
      </c>
      <c r="BH3844" s="19">
        <f t="shared" si="1829"/>
        <v>120.01817489136248</v>
      </c>
      <c r="BI3844" s="20">
        <v>793.18336158834404</v>
      </c>
      <c r="BJ3844">
        <v>79</v>
      </c>
      <c r="BK3844" s="22">
        <v>3040</v>
      </c>
      <c r="BL3844" s="22">
        <v>4611.9232000000002</v>
      </c>
      <c r="BM3844" s="22">
        <v>760</v>
      </c>
      <c r="BN3844" s="22">
        <v>190</v>
      </c>
      <c r="BO3844">
        <v>0.17928128287807801</v>
      </c>
    </row>
    <row r="3845" spans="1:67" x14ac:dyDescent="0.2">
      <c r="A3845" s="27">
        <v>3844</v>
      </c>
      <c r="B3845" s="18">
        <v>618.06495708182604</v>
      </c>
      <c r="C3845" s="18">
        <v>300.2</v>
      </c>
      <c r="D3845">
        <v>1000</v>
      </c>
      <c r="E3845">
        <v>4000</v>
      </c>
      <c r="F3845">
        <v>6</v>
      </c>
      <c r="G3845" s="23">
        <f t="shared" si="1812"/>
        <v>0.92804950591306046</v>
      </c>
      <c r="H3845">
        <v>100</v>
      </c>
      <c r="I3845" s="17">
        <v>180.32745554035</v>
      </c>
      <c r="J3845" s="6">
        <f t="shared" si="1813"/>
        <v>179.47258673898943</v>
      </c>
      <c r="K3845" s="6">
        <f t="shared" si="1800"/>
        <v>179.47258673898943</v>
      </c>
      <c r="L3845" s="6">
        <f t="shared" si="1814"/>
        <v>1</v>
      </c>
      <c r="M3845" s="6">
        <f t="shared" si="1815"/>
        <v>180.32745554035</v>
      </c>
      <c r="N3845" s="28">
        <v>100</v>
      </c>
      <c r="O3845" s="17">
        <v>307.29527560081601</v>
      </c>
      <c r="P3845" s="6">
        <f t="shared" si="1816"/>
        <v>291.87086344951302</v>
      </c>
      <c r="Q3845" s="6">
        <f t="shared" si="1802"/>
        <v>291.87086344951302</v>
      </c>
      <c r="R3845" s="17">
        <v>291.87086344951302</v>
      </c>
      <c r="S3845" s="6">
        <f t="shared" si="1817"/>
        <v>15.424412151302988</v>
      </c>
      <c r="T3845" s="6">
        <f t="shared" si="1818"/>
        <v>307.29527560081601</v>
      </c>
      <c r="U3845" s="17">
        <v>62.946325706261298</v>
      </c>
      <c r="V3845" s="6">
        <f t="shared" si="1819"/>
        <v>56.759724595175598</v>
      </c>
      <c r="W3845" s="6">
        <f t="shared" si="1803"/>
        <v>56.759724595175598</v>
      </c>
      <c r="X3845" s="17">
        <v>56.759724595175598</v>
      </c>
      <c r="Y3845" s="6">
        <f t="shared" si="1820"/>
        <v>6.1866011110857002</v>
      </c>
      <c r="Z3845" s="6">
        <f t="shared" si="1821"/>
        <v>62.946325706261298</v>
      </c>
      <c r="AA3845" s="17">
        <v>549.42640508000397</v>
      </c>
      <c r="AB3845" s="6">
        <f t="shared" si="1801"/>
        <v>464.94917784640899</v>
      </c>
      <c r="AC3845" s="6">
        <f t="shared" si="1804"/>
        <v>464.94917784640899</v>
      </c>
      <c r="AD3845" s="17">
        <v>511.123362589392</v>
      </c>
      <c r="AE3845" s="6">
        <f t="shared" si="1822"/>
        <v>38.303042490611972</v>
      </c>
      <c r="AF3845" s="17">
        <v>464.94917784640899</v>
      </c>
      <c r="AG3845" s="6">
        <f t="shared" si="1823"/>
        <v>46.174184742983016</v>
      </c>
      <c r="AH3845" s="6">
        <f t="shared" si="1805"/>
        <v>46.174184742983016</v>
      </c>
      <c r="AI3845" s="6">
        <f t="shared" si="1824"/>
        <v>549.42640508000397</v>
      </c>
      <c r="AJ3845" s="17">
        <v>272.05603649885001</v>
      </c>
      <c r="AK3845" s="6">
        <f t="shared" si="1825"/>
        <v>220.92783995711099</v>
      </c>
      <c r="AL3845" s="6">
        <f t="shared" si="1806"/>
        <v>220.92783995711099</v>
      </c>
      <c r="AM3845" s="17">
        <v>220.92783995711099</v>
      </c>
      <c r="AN3845" s="6">
        <f t="shared" si="1826"/>
        <v>51.128196541739015</v>
      </c>
      <c r="AO3845" s="6">
        <f t="shared" si="1827"/>
        <v>272.05603649885001</v>
      </c>
      <c r="AP3845" s="17">
        <v>3156.0735488438399</v>
      </c>
      <c r="AQ3845" s="6">
        <f t="shared" si="1828"/>
        <v>3156.0735488438381</v>
      </c>
      <c r="AR3845" s="17">
        <v>1023.33559118864</v>
      </c>
      <c r="AS3845" s="6">
        <f t="shared" si="1807"/>
        <v>1023.33559118864</v>
      </c>
      <c r="AT3845" s="17">
        <v>602.47731285895804</v>
      </c>
      <c r="AU3845" s="6">
        <f t="shared" si="1808"/>
        <v>602.47731285895804</v>
      </c>
      <c r="AV3845" s="17">
        <v>582.89138150768201</v>
      </c>
      <c r="AW3845" s="6">
        <f t="shared" si="1809"/>
        <v>582.89138150768201</v>
      </c>
      <c r="AX3845" s="17">
        <v>947.36926328855805</v>
      </c>
      <c r="AY3845" s="6">
        <f t="shared" si="1810"/>
        <v>947.36926328855805</v>
      </c>
      <c r="AZ3845" s="20">
        <v>333890915.185754</v>
      </c>
      <c r="BA3845" s="20">
        <v>999173186.24053705</v>
      </c>
      <c r="BB3845" s="20">
        <v>292878632.93338901</v>
      </c>
      <c r="BC3845" s="20">
        <v>126057265.64031801</v>
      </c>
      <c r="BD3845" s="19">
        <f t="shared" si="1811"/>
        <v>1751.999999999998</v>
      </c>
      <c r="BE3845" s="18">
        <v>27.058710049002901</v>
      </c>
      <c r="BF3845" s="20">
        <v>1450114.76725914</v>
      </c>
      <c r="BG3845" s="20">
        <v>85618.007681424497</v>
      </c>
      <c r="BH3845" s="19">
        <f t="shared" si="1829"/>
        <v>107.64036529859469</v>
      </c>
      <c r="BI3845" s="20">
        <v>865.29093991455704</v>
      </c>
      <c r="BJ3845">
        <v>79</v>
      </c>
      <c r="BK3845" s="22">
        <v>3040</v>
      </c>
      <c r="BL3845" s="22">
        <v>4611.9232000000002</v>
      </c>
      <c r="BM3845" s="22">
        <v>760</v>
      </c>
      <c r="BN3845" s="22">
        <v>190</v>
      </c>
      <c r="BO3845">
        <v>0.18247649688686601</v>
      </c>
    </row>
    <row r="3846" spans="1:67" x14ac:dyDescent="0.2">
      <c r="A3846" s="27">
        <v>3845</v>
      </c>
      <c r="B3846" s="18">
        <v>669.57037017197899</v>
      </c>
      <c r="C3846" s="18">
        <v>300.2</v>
      </c>
      <c r="D3846">
        <v>1000</v>
      </c>
      <c r="E3846">
        <v>4000</v>
      </c>
      <c r="F3846">
        <v>6</v>
      </c>
      <c r="G3846" s="23">
        <f t="shared" si="1812"/>
        <v>0.93558960143045256</v>
      </c>
      <c r="H3846">
        <v>100</v>
      </c>
      <c r="I3846" s="17">
        <v>184.61515862528699</v>
      </c>
      <c r="J3846" s="6">
        <f t="shared" si="1813"/>
        <v>183.64383169411033</v>
      </c>
      <c r="K3846" s="6">
        <f t="shared" si="1800"/>
        <v>183.64383169411033</v>
      </c>
      <c r="L3846" s="6">
        <f t="shared" si="1814"/>
        <v>1</v>
      </c>
      <c r="M3846" s="6">
        <f t="shared" si="1815"/>
        <v>184.61515862528699</v>
      </c>
      <c r="N3846" s="28">
        <v>99.999999999999901</v>
      </c>
      <c r="O3846" s="17">
        <v>324.526349784871</v>
      </c>
      <c r="P3846" s="6">
        <f t="shared" si="1816"/>
        <v>308.23551535689597</v>
      </c>
      <c r="Q3846" s="6">
        <f t="shared" si="1802"/>
        <v>308.23551535689597</v>
      </c>
      <c r="R3846" s="17">
        <v>308.23551535689597</v>
      </c>
      <c r="S3846" s="6">
        <f t="shared" si="1817"/>
        <v>16.290834427975028</v>
      </c>
      <c r="T3846" s="6">
        <f t="shared" si="1818"/>
        <v>324.526349784871</v>
      </c>
      <c r="U3846" s="17">
        <v>62.940365024583301</v>
      </c>
      <c r="V3846" s="6">
        <f t="shared" si="1819"/>
        <v>56.753800346042603</v>
      </c>
      <c r="W3846" s="6">
        <f t="shared" si="1803"/>
        <v>56.753800346042603</v>
      </c>
      <c r="X3846" s="17">
        <v>56.753800346042603</v>
      </c>
      <c r="Y3846" s="6">
        <f t="shared" si="1820"/>
        <v>6.186564678540698</v>
      </c>
      <c r="Z3846" s="6">
        <f t="shared" si="1821"/>
        <v>62.940365024583301</v>
      </c>
      <c r="AA3846" s="17">
        <v>604.96623797479901</v>
      </c>
      <c r="AB3846" s="6">
        <f t="shared" si="1801"/>
        <v>517.67358279087398</v>
      </c>
      <c r="AC3846" s="6">
        <f t="shared" si="1804"/>
        <v>517.67358279087398</v>
      </c>
      <c r="AD3846" s="17">
        <v>563.81016562342302</v>
      </c>
      <c r="AE3846" s="6">
        <f t="shared" si="1822"/>
        <v>41.156072351375997</v>
      </c>
      <c r="AF3846" s="17">
        <v>517.67358279087398</v>
      </c>
      <c r="AG3846" s="6">
        <f t="shared" si="1823"/>
        <v>46.136582832549038</v>
      </c>
      <c r="AH3846" s="6">
        <f t="shared" si="1805"/>
        <v>46.136582832549038</v>
      </c>
      <c r="AI3846" s="6">
        <f t="shared" si="1824"/>
        <v>604.96623797479901</v>
      </c>
      <c r="AJ3846" s="17">
        <v>267.10917921691703</v>
      </c>
      <c r="AK3846" s="6">
        <f t="shared" si="1825"/>
        <v>216.83757418300399</v>
      </c>
      <c r="AL3846" s="6">
        <f t="shared" si="1806"/>
        <v>216.83757418300399</v>
      </c>
      <c r="AM3846" s="17">
        <v>216.83757418300399</v>
      </c>
      <c r="AN3846" s="6">
        <f t="shared" si="1826"/>
        <v>50.271605033913033</v>
      </c>
      <c r="AO3846" s="6">
        <f t="shared" si="1827"/>
        <v>267.10917921691703</v>
      </c>
      <c r="AP3846" s="17">
        <v>3241.0322876591599</v>
      </c>
      <c r="AQ3846" s="6">
        <f t="shared" si="1828"/>
        <v>3241.032287659154</v>
      </c>
      <c r="AR3846" s="17">
        <v>1108.5043744211</v>
      </c>
      <c r="AS3846" s="6">
        <f t="shared" si="1807"/>
        <v>1108.5043744211</v>
      </c>
      <c r="AT3846" s="17">
        <v>602.41797739509195</v>
      </c>
      <c r="AU3846" s="6">
        <f t="shared" si="1808"/>
        <v>602.41797739509195</v>
      </c>
      <c r="AV3846" s="17">
        <v>582.83397498005502</v>
      </c>
      <c r="AW3846" s="6">
        <f t="shared" si="1809"/>
        <v>582.83397498005502</v>
      </c>
      <c r="AX3846" s="17">
        <v>947.27596086290703</v>
      </c>
      <c r="AY3846" s="6">
        <f t="shared" si="1810"/>
        <v>947.27596086290703</v>
      </c>
      <c r="AZ3846" s="20">
        <v>342077693.72142798</v>
      </c>
      <c r="BA3846" s="20">
        <v>999166227.44370496</v>
      </c>
      <c r="BB3846" s="20">
        <v>297909060.54101902</v>
      </c>
      <c r="BC3846" s="20">
        <v>112847018.29384699</v>
      </c>
      <c r="BD3846" s="19">
        <f t="shared" si="1811"/>
        <v>1751.9999999999991</v>
      </c>
      <c r="BE3846" s="18">
        <v>29.5203998894685</v>
      </c>
      <c r="BF3846" s="20">
        <v>1292994.9400245401</v>
      </c>
      <c r="BG3846" s="20">
        <v>76341.302913772</v>
      </c>
      <c r="BH3846" s="19">
        <f t="shared" si="1829"/>
        <v>95.977539720209052</v>
      </c>
      <c r="BI3846" s="20">
        <v>937.39851824077004</v>
      </c>
      <c r="BJ3846">
        <v>79</v>
      </c>
      <c r="BK3846" s="22">
        <v>3040</v>
      </c>
      <c r="BL3846" s="22">
        <v>4611.9232000000002</v>
      </c>
      <c r="BM3846" s="22">
        <v>760</v>
      </c>
      <c r="BN3846" s="22">
        <v>190</v>
      </c>
      <c r="BO3846">
        <v>0.185495461128072</v>
      </c>
    </row>
    <row r="3847" spans="1:67" x14ac:dyDescent="0.2">
      <c r="A3847" s="27">
        <v>3846</v>
      </c>
      <c r="B3847" s="18">
        <v>721.07578326213104</v>
      </c>
      <c r="C3847" s="18">
        <v>300.2</v>
      </c>
      <c r="D3847">
        <v>1000</v>
      </c>
      <c r="E3847">
        <v>4000</v>
      </c>
      <c r="F3847">
        <v>5</v>
      </c>
      <c r="G3847" s="23">
        <f t="shared" si="1812"/>
        <v>0.94215372927849772</v>
      </c>
      <c r="H3847">
        <v>100</v>
      </c>
      <c r="I3847" s="17">
        <v>182.84388054306999</v>
      </c>
      <c r="J3847" s="6">
        <f t="shared" si="1813"/>
        <v>182.04535946225167</v>
      </c>
      <c r="K3847" s="6">
        <f t="shared" si="1800"/>
        <v>182.04535946225167</v>
      </c>
      <c r="L3847" s="6">
        <f t="shared" si="1814"/>
        <v>1</v>
      </c>
      <c r="M3847" s="6">
        <f t="shared" si="1815"/>
        <v>182.84388054306999</v>
      </c>
      <c r="N3847" s="28">
        <v>100</v>
      </c>
      <c r="O3847" s="17">
        <v>342.17203090525101</v>
      </c>
      <c r="P3847" s="6">
        <f t="shared" si="1816"/>
        <v>324.99562255334001</v>
      </c>
      <c r="Q3847" s="6">
        <f t="shared" si="1802"/>
        <v>324.99562255334001</v>
      </c>
      <c r="R3847" s="17">
        <v>324.99562255334001</v>
      </c>
      <c r="S3847" s="6">
        <f t="shared" si="1817"/>
        <v>17.176408351910993</v>
      </c>
      <c r="T3847" s="6">
        <f t="shared" si="1818"/>
        <v>342.17203090525101</v>
      </c>
      <c r="U3847" s="17">
        <v>62.9416089957964</v>
      </c>
      <c r="V3847" s="6">
        <f t="shared" si="1819"/>
        <v>56.754996640206599</v>
      </c>
      <c r="W3847" s="6">
        <f t="shared" si="1803"/>
        <v>56.754996640206599</v>
      </c>
      <c r="X3847" s="17">
        <v>56.754996640206599</v>
      </c>
      <c r="Y3847" s="6">
        <f t="shared" si="1820"/>
        <v>6.1866123555898014</v>
      </c>
      <c r="Z3847" s="6">
        <f t="shared" si="1821"/>
        <v>62.9416089957964</v>
      </c>
      <c r="AA3847" s="17">
        <v>563.36555470189398</v>
      </c>
      <c r="AB3847" s="6">
        <f t="shared" si="1801"/>
        <v>478.21845570444498</v>
      </c>
      <c r="AC3847" s="6">
        <f t="shared" si="1804"/>
        <v>478.21845570444498</v>
      </c>
      <c r="AD3847" s="17">
        <v>524.36576748481696</v>
      </c>
      <c r="AE3847" s="6">
        <f t="shared" si="1822"/>
        <v>38.999787217077028</v>
      </c>
      <c r="AF3847" s="17">
        <v>478.21845570444498</v>
      </c>
      <c r="AG3847" s="6">
        <f t="shared" si="1823"/>
        <v>46.147311780371979</v>
      </c>
      <c r="AH3847" s="6">
        <f t="shared" si="1805"/>
        <v>46.147311780371979</v>
      </c>
      <c r="AI3847" s="6">
        <f t="shared" si="1824"/>
        <v>563.36555470189398</v>
      </c>
      <c r="AJ3847" s="17">
        <v>262.91996407553302</v>
      </c>
      <c r="AK3847" s="6">
        <f t="shared" si="1825"/>
        <v>213.37913279568099</v>
      </c>
      <c r="AL3847" s="6">
        <f t="shared" si="1806"/>
        <v>213.37913279568099</v>
      </c>
      <c r="AM3847" s="17">
        <v>213.37913279568099</v>
      </c>
      <c r="AN3847" s="6">
        <f t="shared" si="1826"/>
        <v>49.540831279852029</v>
      </c>
      <c r="AO3847" s="6">
        <f t="shared" si="1827"/>
        <v>262.91996407553302</v>
      </c>
      <c r="AP3847" s="17">
        <v>3229.20603949724</v>
      </c>
      <c r="AQ3847" s="6">
        <f t="shared" si="1828"/>
        <v>3229.2060394972432</v>
      </c>
      <c r="AR3847" s="17">
        <v>1193.7899048439001</v>
      </c>
      <c r="AS3847" s="6">
        <f t="shared" si="1807"/>
        <v>1193.7899048439001</v>
      </c>
      <c r="AT3847" s="17">
        <v>602.426032935595</v>
      </c>
      <c r="AU3847" s="6">
        <f t="shared" si="1808"/>
        <v>602.426032935595</v>
      </c>
      <c r="AV3847" s="17">
        <v>485.70147386920002</v>
      </c>
      <c r="AW3847" s="6">
        <f t="shared" si="1809"/>
        <v>485.70147386920002</v>
      </c>
      <c r="AX3847" s="17">
        <v>947.288627848548</v>
      </c>
      <c r="AY3847" s="6">
        <f t="shared" si="1810"/>
        <v>947.288627848548</v>
      </c>
      <c r="AZ3847" s="20">
        <v>349077780.247913</v>
      </c>
      <c r="BA3847" s="20">
        <v>999141147.47322595</v>
      </c>
      <c r="BB3847" s="20">
        <v>302434418.41154599</v>
      </c>
      <c r="BC3847" s="20">
        <v>101346667.067663</v>
      </c>
      <c r="BD3847" s="19">
        <f t="shared" si="1811"/>
        <v>1752.0000132003479</v>
      </c>
      <c r="BE3847" s="18">
        <v>31.876536848591499</v>
      </c>
      <c r="BF3847" s="20">
        <v>1160685.9477009601</v>
      </c>
      <c r="BG3847" s="20">
        <v>68529.485134346804</v>
      </c>
      <c r="BH3847" s="19">
        <f t="shared" si="1829"/>
        <v>86.156393471042733</v>
      </c>
      <c r="BI3847" s="20">
        <v>1009.50609656698</v>
      </c>
      <c r="BJ3847">
        <v>79</v>
      </c>
      <c r="BK3847" s="22">
        <v>3040</v>
      </c>
      <c r="BL3847" s="22">
        <v>4611.9232000000002</v>
      </c>
      <c r="BM3847" s="22">
        <v>760</v>
      </c>
      <c r="BN3847" s="22">
        <v>190</v>
      </c>
      <c r="BO3847">
        <v>0.18828417421701099</v>
      </c>
    </row>
    <row r="3848" spans="1:67" x14ac:dyDescent="0.2">
      <c r="A3848" s="27">
        <v>3847</v>
      </c>
      <c r="B3848" s="18">
        <v>772.58119635228297</v>
      </c>
      <c r="C3848" s="18">
        <v>300.2</v>
      </c>
      <c r="D3848">
        <v>1000</v>
      </c>
      <c r="E3848">
        <v>4000</v>
      </c>
      <c r="F3848">
        <v>5</v>
      </c>
      <c r="G3848" s="23">
        <f t="shared" si="1812"/>
        <v>0.94734329698359088</v>
      </c>
      <c r="H3848">
        <v>100</v>
      </c>
      <c r="I3848" s="17">
        <v>187.63325748187</v>
      </c>
      <c r="J3848" s="6">
        <f t="shared" si="1813"/>
        <v>186.91076371279772</v>
      </c>
      <c r="K3848" s="6">
        <f t="shared" si="1800"/>
        <v>186.91076371279772</v>
      </c>
      <c r="L3848" s="6">
        <f t="shared" si="1814"/>
        <v>1</v>
      </c>
      <c r="M3848" s="6">
        <f t="shared" si="1815"/>
        <v>187.63325748187</v>
      </c>
      <c r="N3848" s="28">
        <v>100</v>
      </c>
      <c r="O3848" s="17">
        <v>359.91588031520803</v>
      </c>
      <c r="P3848" s="6">
        <f t="shared" si="1816"/>
        <v>341.847154228688</v>
      </c>
      <c r="Q3848" s="6">
        <f t="shared" si="1802"/>
        <v>341.847154228688</v>
      </c>
      <c r="R3848" s="17">
        <v>341.847154228688</v>
      </c>
      <c r="S3848" s="6">
        <f t="shared" si="1817"/>
        <v>18.06872608652003</v>
      </c>
      <c r="T3848" s="6">
        <f t="shared" si="1818"/>
        <v>359.91588031520803</v>
      </c>
      <c r="U3848" s="17">
        <v>62.935768073689999</v>
      </c>
      <c r="V3848" s="6">
        <f t="shared" si="1819"/>
        <v>56.749206805798302</v>
      </c>
      <c r="W3848" s="6">
        <f t="shared" si="1803"/>
        <v>56.749206805798302</v>
      </c>
      <c r="X3848" s="17">
        <v>56.749206805798302</v>
      </c>
      <c r="Y3848" s="6">
        <f t="shared" si="1820"/>
        <v>6.1865612678916975</v>
      </c>
      <c r="Z3848" s="6">
        <f t="shared" si="1821"/>
        <v>62.935768073689999</v>
      </c>
      <c r="AA3848" s="17">
        <v>616.08385041528697</v>
      </c>
      <c r="AB3848" s="6">
        <f t="shared" si="1801"/>
        <v>528.32474313892806</v>
      </c>
      <c r="AC3848" s="6">
        <f t="shared" si="1804"/>
        <v>528.32474313892806</v>
      </c>
      <c r="AD3848" s="17">
        <v>574.39315845815702</v>
      </c>
      <c r="AE3848" s="6">
        <f t="shared" si="1822"/>
        <v>41.690691957129957</v>
      </c>
      <c r="AF3848" s="17">
        <v>528.32474313892806</v>
      </c>
      <c r="AG3848" s="6">
        <f t="shared" si="1823"/>
        <v>46.068415319228961</v>
      </c>
      <c r="AH3848" s="6">
        <f t="shared" si="1805"/>
        <v>46.068415319228961</v>
      </c>
      <c r="AI3848" s="6">
        <f t="shared" si="1824"/>
        <v>616.08385041528697</v>
      </c>
      <c r="AJ3848" s="17">
        <v>261.57270805763699</v>
      </c>
      <c r="AK3848" s="6">
        <f t="shared" si="1825"/>
        <v>212.640826532619</v>
      </c>
      <c r="AL3848" s="6">
        <f t="shared" si="1806"/>
        <v>212.640826532619</v>
      </c>
      <c r="AM3848" s="17">
        <v>212.640826532619</v>
      </c>
      <c r="AN3848" s="6">
        <f t="shared" si="1826"/>
        <v>48.931881525017985</v>
      </c>
      <c r="AO3848" s="6">
        <f t="shared" si="1827"/>
        <v>261.57270805763699</v>
      </c>
      <c r="AP3848" s="17">
        <v>3314.1659898540602</v>
      </c>
      <c r="AQ3848" s="6">
        <f t="shared" si="1828"/>
        <v>3314.1659898540543</v>
      </c>
      <c r="AR3848" s="17">
        <v>1278.9406907771199</v>
      </c>
      <c r="AS3848" s="6">
        <f t="shared" si="1807"/>
        <v>1278.9406907771199</v>
      </c>
      <c r="AT3848" s="17">
        <v>602.36955096255701</v>
      </c>
      <c r="AU3848" s="6">
        <f t="shared" si="1808"/>
        <v>602.36955096255701</v>
      </c>
      <c r="AV3848" s="17">
        <v>485.65593570176998</v>
      </c>
      <c r="AW3848" s="6">
        <f t="shared" si="1809"/>
        <v>485.65593570176998</v>
      </c>
      <c r="AX3848" s="17">
        <v>947.199812412607</v>
      </c>
      <c r="AY3848" s="6">
        <f t="shared" si="1810"/>
        <v>947.199812412607</v>
      </c>
      <c r="AZ3848" s="20">
        <v>355382323.42247897</v>
      </c>
      <c r="BA3848" s="20">
        <v>999121388.13250899</v>
      </c>
      <c r="BB3848" s="20">
        <v>305241744.76026201</v>
      </c>
      <c r="BC3848" s="20">
        <v>92254543.684748694</v>
      </c>
      <c r="BD3848" s="19">
        <f t="shared" si="1811"/>
        <v>1751.9999999999986</v>
      </c>
      <c r="BE3848" s="18">
        <v>34.156071726072803</v>
      </c>
      <c r="BF3848" s="20">
        <v>1055087.2595595201</v>
      </c>
      <c r="BG3848" s="20">
        <v>62294.703242200303</v>
      </c>
      <c r="BH3848" s="19">
        <f t="shared" si="1829"/>
        <v>78.317923936143899</v>
      </c>
      <c r="BI3848" s="20">
        <v>1081.6136748931899</v>
      </c>
      <c r="BJ3848">
        <v>79</v>
      </c>
      <c r="BK3848" s="22">
        <v>3040</v>
      </c>
      <c r="BL3848" s="22">
        <v>4611.9232000000002</v>
      </c>
      <c r="BM3848" s="22">
        <v>760</v>
      </c>
      <c r="BN3848" s="22">
        <v>190</v>
      </c>
      <c r="BO3848">
        <v>0.190014168318064</v>
      </c>
    </row>
    <row r="3849" spans="1:67" x14ac:dyDescent="0.2">
      <c r="A3849" s="27">
        <v>3848</v>
      </c>
      <c r="B3849" s="18">
        <v>824.08660944243502</v>
      </c>
      <c r="C3849" s="18">
        <v>300.2</v>
      </c>
      <c r="D3849">
        <v>1000</v>
      </c>
      <c r="E3849">
        <v>4000</v>
      </c>
      <c r="F3849">
        <v>5</v>
      </c>
      <c r="G3849" s="23">
        <f t="shared" si="1812"/>
        <v>0.95210492338624786</v>
      </c>
      <c r="H3849">
        <v>100</v>
      </c>
      <c r="I3849" s="17">
        <v>192.10347574861501</v>
      </c>
      <c r="J3849" s="6">
        <f t="shared" si="1813"/>
        <v>191.32930712003377</v>
      </c>
      <c r="K3849" s="6">
        <f t="shared" si="1800"/>
        <v>191.32930712003377</v>
      </c>
      <c r="L3849" s="6">
        <f t="shared" si="1814"/>
        <v>1</v>
      </c>
      <c r="M3849" s="6">
        <f t="shared" si="1815"/>
        <v>192.10347574861501</v>
      </c>
      <c r="N3849" s="28">
        <v>100</v>
      </c>
      <c r="O3849" s="17">
        <v>377.57393780219002</v>
      </c>
      <c r="P3849" s="6">
        <f t="shared" si="1816"/>
        <v>358.61713398027899</v>
      </c>
      <c r="Q3849" s="6">
        <f t="shared" si="1802"/>
        <v>358.61713398027899</v>
      </c>
      <c r="R3849" s="17">
        <v>358.61713398027899</v>
      </c>
      <c r="S3849" s="6">
        <f t="shared" si="1817"/>
        <v>18.956803821911024</v>
      </c>
      <c r="T3849" s="6">
        <f t="shared" si="1818"/>
        <v>377.57393780219002</v>
      </c>
      <c r="U3849" s="17">
        <v>62.930354500379899</v>
      </c>
      <c r="V3849" s="6">
        <f t="shared" si="1819"/>
        <v>56.743830692602998</v>
      </c>
      <c r="W3849" s="6">
        <f t="shared" si="1803"/>
        <v>56.743830692602998</v>
      </c>
      <c r="X3849" s="17">
        <v>56.743830692602998</v>
      </c>
      <c r="Y3849" s="6">
        <f t="shared" si="1820"/>
        <v>6.1865238077769007</v>
      </c>
      <c r="Z3849" s="6">
        <f t="shared" si="1821"/>
        <v>62.930354500379899</v>
      </c>
      <c r="AA3849" s="17">
        <v>670.79405447496902</v>
      </c>
      <c r="AB3849" s="6">
        <f t="shared" si="1801"/>
        <v>580.16796309128199</v>
      </c>
      <c r="AC3849" s="6">
        <f t="shared" si="1804"/>
        <v>580.16796309128199</v>
      </c>
      <c r="AD3849" s="17">
        <v>626.30295323402095</v>
      </c>
      <c r="AE3849" s="6">
        <f t="shared" si="1822"/>
        <v>44.491101240948069</v>
      </c>
      <c r="AF3849" s="17">
        <v>580.16796309128199</v>
      </c>
      <c r="AG3849" s="6">
        <f t="shared" si="1823"/>
        <v>46.134990142738957</v>
      </c>
      <c r="AH3849" s="6">
        <f t="shared" si="1805"/>
        <v>46.134990142738957</v>
      </c>
      <c r="AI3849" s="6">
        <f t="shared" si="1824"/>
        <v>670.79405447496902</v>
      </c>
      <c r="AJ3849" s="17">
        <v>258.91766923457101</v>
      </c>
      <c r="AK3849" s="6">
        <f t="shared" si="1825"/>
        <v>210.42721383130299</v>
      </c>
      <c r="AL3849" s="6">
        <f t="shared" si="1806"/>
        <v>210.42721383130299</v>
      </c>
      <c r="AM3849" s="17">
        <v>210.42721383130299</v>
      </c>
      <c r="AN3849" s="6">
        <f t="shared" si="1826"/>
        <v>48.490455403268015</v>
      </c>
      <c r="AO3849" s="6">
        <f t="shared" si="1827"/>
        <v>258.91766923457101</v>
      </c>
      <c r="AP3849" s="17">
        <v>3399.1272410494398</v>
      </c>
      <c r="AQ3849" s="6">
        <f t="shared" si="1828"/>
        <v>3399.1272410494366</v>
      </c>
      <c r="AR3849" s="17">
        <v>1364.0824258632299</v>
      </c>
      <c r="AS3849" s="6">
        <f t="shared" si="1807"/>
        <v>1364.0824258632299</v>
      </c>
      <c r="AT3849" s="17">
        <v>602.31613279786404</v>
      </c>
      <c r="AU3849" s="6">
        <f t="shared" si="1808"/>
        <v>602.31613279786404</v>
      </c>
      <c r="AV3849" s="17">
        <v>485.61286770685598</v>
      </c>
      <c r="AW3849" s="6">
        <f t="shared" si="1809"/>
        <v>485.61286770685598</v>
      </c>
      <c r="AX3849" s="17">
        <v>947.115814681487</v>
      </c>
      <c r="AY3849" s="6">
        <f t="shared" si="1810"/>
        <v>947.115814681487</v>
      </c>
      <c r="AZ3849" s="20">
        <v>361101472.829907</v>
      </c>
      <c r="BA3849" s="20">
        <v>999162660.24116898</v>
      </c>
      <c r="BB3849" s="20">
        <v>307823692.70163</v>
      </c>
      <c r="BC3849" s="20">
        <v>83912174.227293804</v>
      </c>
      <c r="BD3849" s="19">
        <f t="shared" si="1811"/>
        <v>1751.9999999999998</v>
      </c>
      <c r="BE3849" s="18">
        <v>36.310570856725398</v>
      </c>
      <c r="BF3849" s="20">
        <v>964559.84268156602</v>
      </c>
      <c r="BG3849" s="20">
        <v>56949.762794289003</v>
      </c>
      <c r="BH3849" s="19">
        <f t="shared" si="1829"/>
        <v>71.598177029007772</v>
      </c>
      <c r="BI3849" s="20">
        <v>1153.7212532194101</v>
      </c>
      <c r="BJ3849">
        <v>79</v>
      </c>
      <c r="BK3849" s="22">
        <v>3040</v>
      </c>
      <c r="BL3849" s="22">
        <v>4611.9232000000002</v>
      </c>
      <c r="BM3849" s="22">
        <v>760</v>
      </c>
      <c r="BN3849" s="22">
        <v>190</v>
      </c>
      <c r="BO3849">
        <v>0.191605304675213</v>
      </c>
    </row>
    <row r="3850" spans="1:67" x14ac:dyDescent="0.2">
      <c r="A3850" s="27">
        <v>3849</v>
      </c>
      <c r="B3850" s="18">
        <v>875.59202253258798</v>
      </c>
      <c r="C3850" s="18">
        <v>300.2</v>
      </c>
      <c r="D3850">
        <v>1000</v>
      </c>
      <c r="E3850">
        <v>4000</v>
      </c>
      <c r="F3850">
        <v>5</v>
      </c>
      <c r="G3850" s="23">
        <f t="shared" si="1812"/>
        <v>0.95706181568593474</v>
      </c>
      <c r="H3850">
        <v>100</v>
      </c>
      <c r="I3850" s="17">
        <v>196.59327696756199</v>
      </c>
      <c r="J3850" s="6">
        <f t="shared" si="1813"/>
        <v>195.55387641451139</v>
      </c>
      <c r="K3850" s="6">
        <f t="shared" si="1800"/>
        <v>195.55387641451139</v>
      </c>
      <c r="L3850" s="6">
        <f t="shared" si="1814"/>
        <v>1</v>
      </c>
      <c r="M3850" s="6">
        <f t="shared" si="1815"/>
        <v>196.59327696756199</v>
      </c>
      <c r="N3850" s="28">
        <v>100</v>
      </c>
      <c r="O3850" s="17">
        <v>395.222683288236</v>
      </c>
      <c r="P3850" s="6">
        <f t="shared" si="1816"/>
        <v>375.37820795686002</v>
      </c>
      <c r="Q3850" s="6">
        <f t="shared" si="1802"/>
        <v>375.37820795686002</v>
      </c>
      <c r="R3850" s="17">
        <v>375.37820795686002</v>
      </c>
      <c r="S3850" s="6">
        <f t="shared" si="1817"/>
        <v>19.844475331375975</v>
      </c>
      <c r="T3850" s="6">
        <f t="shared" si="1818"/>
        <v>395.222683288236</v>
      </c>
      <c r="U3850" s="17">
        <v>62.926113505996199</v>
      </c>
      <c r="V3850" s="6">
        <f t="shared" si="1819"/>
        <v>56.739538011738198</v>
      </c>
      <c r="W3850" s="6">
        <f t="shared" si="1803"/>
        <v>56.739538011738198</v>
      </c>
      <c r="X3850" s="17">
        <v>56.739538011738198</v>
      </c>
      <c r="Y3850" s="6">
        <f t="shared" si="1820"/>
        <v>6.1865754942580011</v>
      </c>
      <c r="Z3850" s="6">
        <f t="shared" si="1821"/>
        <v>62.926113505996199</v>
      </c>
      <c r="AA3850" s="17">
        <v>733.21556447381499</v>
      </c>
      <c r="AB3850" s="6">
        <f t="shared" si="1801"/>
        <v>639.36025300536596</v>
      </c>
      <c r="AC3850" s="6">
        <f t="shared" si="1804"/>
        <v>639.36025300536596</v>
      </c>
      <c r="AD3850" s="17">
        <v>685.53117970241499</v>
      </c>
      <c r="AE3850" s="6">
        <f t="shared" si="1822"/>
        <v>47.684384771400005</v>
      </c>
      <c r="AF3850" s="17">
        <v>639.36025300536596</v>
      </c>
      <c r="AG3850" s="6">
        <f t="shared" si="1823"/>
        <v>46.170926697049026</v>
      </c>
      <c r="AH3850" s="6">
        <f t="shared" si="1805"/>
        <v>46.170926697049026</v>
      </c>
      <c r="AI3850" s="6">
        <f t="shared" si="1824"/>
        <v>733.21556447381499</v>
      </c>
      <c r="AJ3850" s="17">
        <v>256.30507146960599</v>
      </c>
      <c r="AK3850" s="6">
        <f t="shared" si="1825"/>
        <v>208.25478404508499</v>
      </c>
      <c r="AL3850" s="6">
        <f t="shared" si="1806"/>
        <v>208.25478404508499</v>
      </c>
      <c r="AM3850" s="17">
        <v>208.25478404508499</v>
      </c>
      <c r="AN3850" s="6">
        <f t="shared" si="1826"/>
        <v>48.050287424521002</v>
      </c>
      <c r="AO3850" s="6">
        <f t="shared" si="1827"/>
        <v>256.30507146960599</v>
      </c>
      <c r="AP3850" s="17">
        <v>3484.08969003426</v>
      </c>
      <c r="AQ3850" s="6">
        <f t="shared" si="1828"/>
        <v>3484.0896900342627</v>
      </c>
      <c r="AR3850" s="17">
        <v>1449.2158270874399</v>
      </c>
      <c r="AS3850" s="6">
        <f t="shared" si="1807"/>
        <v>1449.2158270874399</v>
      </c>
      <c r="AT3850" s="17">
        <v>602.265535734374</v>
      </c>
      <c r="AU3850" s="6">
        <f t="shared" si="1808"/>
        <v>602.265535734374</v>
      </c>
      <c r="AV3850" s="17">
        <v>485.57207420364199</v>
      </c>
      <c r="AW3850" s="6">
        <f t="shared" si="1809"/>
        <v>485.57207420364199</v>
      </c>
      <c r="AX3850" s="17">
        <v>947.03625300880697</v>
      </c>
      <c r="AY3850" s="6">
        <f t="shared" si="1810"/>
        <v>947.03625300880697</v>
      </c>
      <c r="AZ3850" s="20">
        <v>366438337.78164703</v>
      </c>
      <c r="BA3850" s="20">
        <v>999166163.23360002</v>
      </c>
      <c r="BB3850" s="20">
        <v>311167800.06650901</v>
      </c>
      <c r="BC3850" s="20">
        <v>75227698.918242306</v>
      </c>
      <c r="BD3850" s="19">
        <f t="shared" si="1811"/>
        <v>1751.9999999999984</v>
      </c>
      <c r="BE3850" s="18">
        <v>38.312872476012203</v>
      </c>
      <c r="BF3850" s="20">
        <v>860684.93585994199</v>
      </c>
      <c r="BG3850" s="20">
        <v>50816.756792998</v>
      </c>
      <c r="BH3850" s="19">
        <f t="shared" si="1829"/>
        <v>63.887661166342369</v>
      </c>
      <c r="BI3850" s="20">
        <v>1225.82883154562</v>
      </c>
      <c r="BJ3850">
        <v>79</v>
      </c>
      <c r="BK3850" s="22">
        <v>3040</v>
      </c>
      <c r="BL3850" s="22">
        <v>4611.9232000000002</v>
      </c>
      <c r="BM3850" s="22">
        <v>760</v>
      </c>
      <c r="BN3850" s="22">
        <v>190</v>
      </c>
      <c r="BO3850">
        <v>0.193666079663917</v>
      </c>
    </row>
    <row r="3851" spans="1:67" x14ac:dyDescent="0.2">
      <c r="A3851" s="27">
        <v>3850</v>
      </c>
      <c r="B3851" s="18">
        <v>927.09743562274002</v>
      </c>
      <c r="C3851" s="18">
        <v>300.2</v>
      </c>
      <c r="D3851">
        <v>1000</v>
      </c>
      <c r="E3851">
        <v>4000</v>
      </c>
      <c r="F3851">
        <v>5</v>
      </c>
      <c r="G3851" s="23">
        <f t="shared" si="1812"/>
        <v>0.96046583442823541</v>
      </c>
      <c r="H3851">
        <v>100</v>
      </c>
      <c r="I3851" s="17">
        <v>201.116994967002</v>
      </c>
      <c r="J3851" s="6">
        <f t="shared" si="1813"/>
        <v>200.28575929797822</v>
      </c>
      <c r="K3851" s="6">
        <f t="shared" si="1800"/>
        <v>200.28575929797822</v>
      </c>
      <c r="L3851" s="6">
        <f t="shared" si="1814"/>
        <v>1</v>
      </c>
      <c r="M3851" s="6">
        <f t="shared" si="1815"/>
        <v>201.116994967002</v>
      </c>
      <c r="N3851" s="28">
        <v>100</v>
      </c>
      <c r="O3851" s="17">
        <v>413.00295962101501</v>
      </c>
      <c r="P3851" s="6">
        <f t="shared" si="1816"/>
        <v>392.26415145531502</v>
      </c>
      <c r="Q3851" s="6">
        <f t="shared" si="1802"/>
        <v>392.26415145531502</v>
      </c>
      <c r="R3851" s="17">
        <v>392.26415145531502</v>
      </c>
      <c r="S3851" s="6">
        <f t="shared" si="1817"/>
        <v>20.738808165699993</v>
      </c>
      <c r="T3851" s="6">
        <f t="shared" si="1818"/>
        <v>413.00295962101501</v>
      </c>
      <c r="U3851" s="17">
        <v>62.921967189310998</v>
      </c>
      <c r="V3851" s="6">
        <f t="shared" si="1819"/>
        <v>56.735354806879002</v>
      </c>
      <c r="W3851" s="6">
        <f t="shared" si="1803"/>
        <v>56.735354806879002</v>
      </c>
      <c r="X3851" s="17">
        <v>56.735354806879002</v>
      </c>
      <c r="Y3851" s="6">
        <f t="shared" si="1820"/>
        <v>6.1866123824319956</v>
      </c>
      <c r="Z3851" s="6">
        <f t="shared" si="1821"/>
        <v>62.921967189310998</v>
      </c>
      <c r="AA3851" s="17">
        <v>799.98273543596702</v>
      </c>
      <c r="AB3851" s="6">
        <f t="shared" si="1801"/>
        <v>702.70589264272803</v>
      </c>
      <c r="AC3851" s="6">
        <f t="shared" si="1804"/>
        <v>702.70589264272803</v>
      </c>
      <c r="AD3851" s="17">
        <v>748.89486723200196</v>
      </c>
      <c r="AE3851" s="6">
        <f t="shared" si="1822"/>
        <v>51.087868203965058</v>
      </c>
      <c r="AF3851" s="17">
        <v>702.70589264272803</v>
      </c>
      <c r="AG3851" s="6">
        <f t="shared" si="1823"/>
        <v>46.188974589273926</v>
      </c>
      <c r="AH3851" s="6">
        <f t="shared" si="1805"/>
        <v>46.188974589273926</v>
      </c>
      <c r="AI3851" s="6">
        <f t="shared" si="1824"/>
        <v>799.98273543596702</v>
      </c>
      <c r="AJ3851" s="17">
        <v>254.064952899134</v>
      </c>
      <c r="AK3851" s="6">
        <f t="shared" si="1825"/>
        <v>206.38948033035399</v>
      </c>
      <c r="AL3851" s="6">
        <f t="shared" si="1806"/>
        <v>206.38948033035399</v>
      </c>
      <c r="AM3851" s="17">
        <v>206.38948033035399</v>
      </c>
      <c r="AN3851" s="6">
        <f t="shared" si="1826"/>
        <v>47.675472568780009</v>
      </c>
      <c r="AO3851" s="6">
        <f t="shared" si="1827"/>
        <v>254.064952899134</v>
      </c>
      <c r="AP3851" s="17">
        <v>3569.0532443637499</v>
      </c>
      <c r="AQ3851" s="6">
        <f t="shared" si="1828"/>
        <v>3569.0532443637467</v>
      </c>
      <c r="AR3851" s="17">
        <v>1534.3415376528701</v>
      </c>
      <c r="AS3851" s="6">
        <f t="shared" si="1807"/>
        <v>1534.3415376528701</v>
      </c>
      <c r="AT3851" s="17">
        <v>602.21754204095998</v>
      </c>
      <c r="AU3851" s="6">
        <f t="shared" si="1808"/>
        <v>602.21754204095998</v>
      </c>
      <c r="AV3851" s="17">
        <v>485.53337964804001</v>
      </c>
      <c r="AW3851" s="6">
        <f t="shared" si="1809"/>
        <v>485.53337964804001</v>
      </c>
      <c r="AX3851" s="17">
        <v>946.96078502187697</v>
      </c>
      <c r="AY3851" s="6">
        <f t="shared" si="1810"/>
        <v>946.96078502187697</v>
      </c>
      <c r="AZ3851" s="20">
        <v>370896940.97555</v>
      </c>
      <c r="BA3851" s="20">
        <v>999163734.89624703</v>
      </c>
      <c r="BB3851" s="20">
        <v>312675466.04646999</v>
      </c>
      <c r="BC3851" s="20">
        <v>69263858.081731603</v>
      </c>
      <c r="BD3851" s="19">
        <f t="shared" si="1811"/>
        <v>1751.9999999999986</v>
      </c>
      <c r="BE3851" s="18">
        <v>40.2682360726388</v>
      </c>
      <c r="BF3851" s="20">
        <v>796589.27769817202</v>
      </c>
      <c r="BG3851" s="20">
        <v>47032.4062872703</v>
      </c>
      <c r="BH3851" s="19">
        <f t="shared" si="1829"/>
        <v>59.129913562939194</v>
      </c>
      <c r="BI3851" s="20">
        <v>1297.9364098718299</v>
      </c>
      <c r="BJ3851">
        <v>79</v>
      </c>
      <c r="BK3851" s="22">
        <v>3040</v>
      </c>
      <c r="BL3851" s="22">
        <v>4611.9232000000002</v>
      </c>
      <c r="BM3851" s="22">
        <v>760</v>
      </c>
      <c r="BN3851" s="22">
        <v>190</v>
      </c>
      <c r="BO3851">
        <v>0.19459517074787999</v>
      </c>
    </row>
    <row r="3852" spans="1:67" x14ac:dyDescent="0.2">
      <c r="A3852" s="27">
        <v>3851</v>
      </c>
      <c r="B3852" s="18">
        <v>978.60284871289196</v>
      </c>
      <c r="C3852" s="18">
        <v>300.2</v>
      </c>
      <c r="D3852">
        <v>1000</v>
      </c>
      <c r="E3852">
        <v>4000</v>
      </c>
      <c r="F3852">
        <v>5</v>
      </c>
      <c r="G3852" s="23">
        <f t="shared" si="1812"/>
        <v>0.96425896613326678</v>
      </c>
      <c r="H3852">
        <v>100</v>
      </c>
      <c r="I3852" s="17">
        <v>205.681883532218</v>
      </c>
      <c r="J3852" s="6">
        <f t="shared" si="1813"/>
        <v>204.57642724571301</v>
      </c>
      <c r="K3852" s="6">
        <f t="shared" si="1800"/>
        <v>204.57642724571301</v>
      </c>
      <c r="L3852" s="6">
        <f t="shared" si="1814"/>
        <v>1</v>
      </c>
      <c r="M3852" s="6">
        <f t="shared" si="1815"/>
        <v>205.681883532218</v>
      </c>
      <c r="N3852" s="28">
        <v>100</v>
      </c>
      <c r="O3852" s="17">
        <v>430.89231999428301</v>
      </c>
      <c r="P3852" s="6">
        <f t="shared" si="1816"/>
        <v>409.25364772766102</v>
      </c>
      <c r="Q3852" s="6">
        <f t="shared" si="1802"/>
        <v>409.25364772766102</v>
      </c>
      <c r="R3852" s="17">
        <v>409.25364772766102</v>
      </c>
      <c r="S3852" s="6">
        <f t="shared" si="1817"/>
        <v>21.638672266621995</v>
      </c>
      <c r="T3852" s="6">
        <f t="shared" si="1818"/>
        <v>430.89231999428301</v>
      </c>
      <c r="U3852" s="17">
        <v>62.917219849985202</v>
      </c>
      <c r="V3852" s="6">
        <f t="shared" si="1819"/>
        <v>56.730651973980599</v>
      </c>
      <c r="W3852" s="6">
        <f t="shared" si="1803"/>
        <v>56.730651973980599</v>
      </c>
      <c r="X3852" s="17">
        <v>56.730651973980599</v>
      </c>
      <c r="Y3852" s="6">
        <f t="shared" si="1820"/>
        <v>6.1865678760046023</v>
      </c>
      <c r="Z3852" s="6">
        <f t="shared" si="1821"/>
        <v>62.917219849985202</v>
      </c>
      <c r="AA3852" s="17">
        <v>868.70142593134506</v>
      </c>
      <c r="AB3852" s="6">
        <f t="shared" si="1801"/>
        <v>767.74667468072005</v>
      </c>
      <c r="AC3852" s="6">
        <f t="shared" si="1804"/>
        <v>767.74667468072005</v>
      </c>
      <c r="AD3852" s="17">
        <v>814.08362547116599</v>
      </c>
      <c r="AE3852" s="6">
        <f t="shared" si="1822"/>
        <v>54.617800460179069</v>
      </c>
      <c r="AF3852" s="17">
        <v>767.74667468072005</v>
      </c>
      <c r="AG3852" s="6">
        <f t="shared" si="1823"/>
        <v>46.33695079044594</v>
      </c>
      <c r="AH3852" s="6">
        <f t="shared" si="1805"/>
        <v>46.33695079044594</v>
      </c>
      <c r="AI3852" s="6">
        <f t="shared" si="1824"/>
        <v>868.70142593134506</v>
      </c>
      <c r="AJ3852" s="17">
        <v>252.313336576392</v>
      </c>
      <c r="AK3852" s="6">
        <f t="shared" si="1825"/>
        <v>204.921255150474</v>
      </c>
      <c r="AL3852" s="6">
        <f t="shared" si="1806"/>
        <v>204.921255150474</v>
      </c>
      <c r="AM3852" s="17">
        <v>204.921255150474</v>
      </c>
      <c r="AN3852" s="6">
        <f t="shared" si="1826"/>
        <v>47.392081425918008</v>
      </c>
      <c r="AO3852" s="6">
        <f t="shared" si="1827"/>
        <v>252.313336576392</v>
      </c>
      <c r="AP3852" s="17">
        <v>3654.0178208676498</v>
      </c>
      <c r="AQ3852" s="6">
        <f t="shared" si="1828"/>
        <v>3654.0178208676512</v>
      </c>
      <c r="AR3852" s="17">
        <v>1619.4601362333401</v>
      </c>
      <c r="AS3852" s="6">
        <f t="shared" si="1807"/>
        <v>1619.4601362333401</v>
      </c>
      <c r="AT3852" s="17">
        <v>602.17195583036096</v>
      </c>
      <c r="AU3852" s="6">
        <f t="shared" si="1808"/>
        <v>602.17195583036096</v>
      </c>
      <c r="AV3852" s="17">
        <v>485.49662610741399</v>
      </c>
      <c r="AW3852" s="6">
        <f t="shared" si="1809"/>
        <v>485.49662610741399</v>
      </c>
      <c r="AX3852" s="17">
        <v>946.88910269653604</v>
      </c>
      <c r="AY3852" s="6">
        <f t="shared" si="1810"/>
        <v>946.88910269653604</v>
      </c>
      <c r="AZ3852" s="20">
        <v>375224641.72490001</v>
      </c>
      <c r="BA3852" s="20">
        <v>999172910.43324804</v>
      </c>
      <c r="BB3852" s="20">
        <v>314984156.50733399</v>
      </c>
      <c r="BC3852" s="20">
        <v>62618291.3345166</v>
      </c>
      <c r="BD3852" s="19">
        <f t="shared" si="1811"/>
        <v>1751.9999999999986</v>
      </c>
      <c r="BE3852" s="18">
        <v>42.084753186744003</v>
      </c>
      <c r="BF3852" s="20">
        <v>720728.04925688298</v>
      </c>
      <c r="BG3852" s="20">
        <v>42553.3902907054</v>
      </c>
      <c r="BH3852" s="19">
        <f t="shared" si="1829"/>
        <v>53.498821096475567</v>
      </c>
      <c r="BI3852" s="20">
        <v>1370.0439881980401</v>
      </c>
      <c r="BJ3852">
        <v>79</v>
      </c>
      <c r="BK3852" s="22">
        <v>3040</v>
      </c>
      <c r="BL3852" s="22">
        <v>4611.9232000000002</v>
      </c>
      <c r="BM3852" s="22">
        <v>760</v>
      </c>
      <c r="BN3852" s="22">
        <v>190</v>
      </c>
      <c r="BO3852">
        <v>0.19601788233221501</v>
      </c>
    </row>
    <row r="3853" spans="1:67" x14ac:dyDescent="0.2">
      <c r="A3853" s="27">
        <v>3852</v>
      </c>
      <c r="B3853" s="18">
        <v>1030.10826180304</v>
      </c>
      <c r="C3853" s="18">
        <v>300.2</v>
      </c>
      <c r="D3853">
        <v>1000</v>
      </c>
      <c r="E3853">
        <v>4000</v>
      </c>
      <c r="F3853">
        <v>5</v>
      </c>
      <c r="G3853" s="23">
        <f t="shared" si="1812"/>
        <v>0.96700769020498978</v>
      </c>
      <c r="H3853">
        <v>100</v>
      </c>
      <c r="I3853" s="17">
        <v>210.26468167221299</v>
      </c>
      <c r="J3853" s="6">
        <f t="shared" si="1813"/>
        <v>209.30786302611605</v>
      </c>
      <c r="K3853" s="6">
        <f t="shared" si="1800"/>
        <v>209.30786302611605</v>
      </c>
      <c r="L3853" s="6">
        <f t="shared" si="1814"/>
        <v>1</v>
      </c>
      <c r="M3853" s="6">
        <f t="shared" si="1815"/>
        <v>210.26468167221299</v>
      </c>
      <c r="N3853" s="28">
        <v>100</v>
      </c>
      <c r="O3853" s="17">
        <v>448.74081359630901</v>
      </c>
      <c r="P3853" s="6">
        <f t="shared" si="1816"/>
        <v>426.20427952377702</v>
      </c>
      <c r="Q3853" s="6">
        <f t="shared" si="1802"/>
        <v>426.20427952377702</v>
      </c>
      <c r="R3853" s="17">
        <v>426.20427952377702</v>
      </c>
      <c r="S3853" s="6">
        <f t="shared" si="1817"/>
        <v>22.536534072531992</v>
      </c>
      <c r="T3853" s="6">
        <f t="shared" si="1818"/>
        <v>448.74081359630901</v>
      </c>
      <c r="U3853" s="17">
        <v>62.912741790405697</v>
      </c>
      <c r="V3853" s="6">
        <f t="shared" si="1819"/>
        <v>56.726212613279202</v>
      </c>
      <c r="W3853" s="6">
        <f t="shared" si="1803"/>
        <v>56.726212613279202</v>
      </c>
      <c r="X3853" s="17">
        <v>56.726212613279202</v>
      </c>
      <c r="Y3853" s="6">
        <f t="shared" si="1820"/>
        <v>6.186529177126495</v>
      </c>
      <c r="Z3853" s="6">
        <f t="shared" si="1821"/>
        <v>62.912741790405697</v>
      </c>
      <c r="AA3853" s="17">
        <v>943.13486655426004</v>
      </c>
      <c r="AB3853" s="6">
        <f t="shared" si="1801"/>
        <v>838.29513041962105</v>
      </c>
      <c r="AC3853" s="6">
        <f t="shared" si="1804"/>
        <v>838.29513041962105</v>
      </c>
      <c r="AD3853" s="17">
        <v>884.69379908487997</v>
      </c>
      <c r="AE3853" s="6">
        <f t="shared" si="1822"/>
        <v>58.441067469380073</v>
      </c>
      <c r="AF3853" s="17">
        <v>838.29513041962105</v>
      </c>
      <c r="AG3853" s="6">
        <f t="shared" si="1823"/>
        <v>46.398668665258924</v>
      </c>
      <c r="AH3853" s="6">
        <f t="shared" si="1805"/>
        <v>46.398668665258924</v>
      </c>
      <c r="AI3853" s="6">
        <f t="shared" si="1824"/>
        <v>943.13486655426004</v>
      </c>
      <c r="AJ3853" s="17">
        <v>250.799078813856</v>
      </c>
      <c r="AK3853" s="6">
        <f t="shared" si="1825"/>
        <v>203.64971274728899</v>
      </c>
      <c r="AL3853" s="6">
        <f t="shared" si="1806"/>
        <v>203.64971274728899</v>
      </c>
      <c r="AM3853" s="17">
        <v>203.64971274728899</v>
      </c>
      <c r="AN3853" s="6">
        <f t="shared" si="1826"/>
        <v>47.149366066567012</v>
      </c>
      <c r="AO3853" s="6">
        <f t="shared" si="1827"/>
        <v>250.799078813856</v>
      </c>
      <c r="AP3853" s="17">
        <v>3738.98334451562</v>
      </c>
      <c r="AQ3853" s="6">
        <f t="shared" si="1828"/>
        <v>3738.9833445156082</v>
      </c>
      <c r="AR3853" s="17">
        <v>1704.57214486769</v>
      </c>
      <c r="AS3853" s="6">
        <f t="shared" si="1807"/>
        <v>1704.57214486769</v>
      </c>
      <c r="AT3853" s="17">
        <v>602.12860038685506</v>
      </c>
      <c r="AU3853" s="6">
        <f t="shared" si="1808"/>
        <v>602.12860038685506</v>
      </c>
      <c r="AV3853" s="17">
        <v>485.46167110603602</v>
      </c>
      <c r="AW3853" s="6">
        <f t="shared" si="1809"/>
        <v>485.46167110603602</v>
      </c>
      <c r="AX3853" s="17">
        <v>946.82092815502699</v>
      </c>
      <c r="AY3853" s="6">
        <f t="shared" si="1810"/>
        <v>946.82092815502699</v>
      </c>
      <c r="AZ3853" s="20">
        <v>379001616.52650499</v>
      </c>
      <c r="BA3853" s="20">
        <v>999176461.64800203</v>
      </c>
      <c r="BB3853" s="20">
        <v>316019395.06463403</v>
      </c>
      <c r="BC3853" s="20">
        <v>57802526.760857902</v>
      </c>
      <c r="BD3853" s="19">
        <f t="shared" si="1811"/>
        <v>1751.9999999999991</v>
      </c>
      <c r="BE3853" s="18">
        <v>43.836159237531497</v>
      </c>
      <c r="BF3853" s="20">
        <v>666538.30548654206</v>
      </c>
      <c r="BG3853" s="20">
        <v>39353.907047628898</v>
      </c>
      <c r="BH3853" s="19">
        <f t="shared" si="1829"/>
        <v>49.476378220521944</v>
      </c>
      <c r="BI3853" s="20">
        <v>1442.15156652426</v>
      </c>
      <c r="BJ3853">
        <v>79</v>
      </c>
      <c r="BK3853" s="22">
        <v>3040</v>
      </c>
      <c r="BL3853" s="22">
        <v>4611.9232000000002</v>
      </c>
      <c r="BM3853" s="22">
        <v>760</v>
      </c>
      <c r="BN3853" s="22">
        <v>190</v>
      </c>
      <c r="BO3853">
        <v>0.19665584798407601</v>
      </c>
    </row>
    <row r="3854" spans="1:67" x14ac:dyDescent="0.2">
      <c r="A3854" s="27">
        <v>3853</v>
      </c>
      <c r="B3854" s="18">
        <v>20.602165236060799</v>
      </c>
      <c r="C3854" s="18">
        <v>353.4</v>
      </c>
      <c r="D3854">
        <v>1000</v>
      </c>
      <c r="E3854">
        <v>4000</v>
      </c>
      <c r="F3854">
        <v>7</v>
      </c>
      <c r="G3854" s="23">
        <f t="shared" si="1812"/>
        <v>0.75505692953984105</v>
      </c>
      <c r="H3854">
        <v>100</v>
      </c>
      <c r="I3854" s="17">
        <v>149.33053526935899</v>
      </c>
      <c r="J3854" s="6">
        <f t="shared" si="1813"/>
        <v>149.25938210934876</v>
      </c>
      <c r="K3854" s="6">
        <f t="shared" si="1800"/>
        <v>149.25938210934876</v>
      </c>
      <c r="L3854" s="6">
        <f t="shared" si="1814"/>
        <v>1</v>
      </c>
      <c r="M3854" s="6">
        <f t="shared" si="1815"/>
        <v>149.33053526935899</v>
      </c>
      <c r="N3854" s="28">
        <v>100</v>
      </c>
      <c r="O3854" s="17">
        <v>136.55168452984901</v>
      </c>
      <c r="P3854" s="6">
        <f t="shared" si="1816"/>
        <v>129.705919009735</v>
      </c>
      <c r="Q3854" s="6">
        <f t="shared" si="1802"/>
        <v>129.705919009735</v>
      </c>
      <c r="R3854" s="17">
        <v>129.705919009735</v>
      </c>
      <c r="S3854" s="6">
        <f t="shared" si="1817"/>
        <v>6.8457655201140142</v>
      </c>
      <c r="T3854" s="6">
        <f t="shared" si="1818"/>
        <v>136.55168452984901</v>
      </c>
      <c r="U3854" s="17">
        <v>68.9930835475718</v>
      </c>
      <c r="V3854" s="6">
        <f t="shared" si="1819"/>
        <v>62.2200034352663</v>
      </c>
      <c r="W3854" s="6">
        <f t="shared" si="1803"/>
        <v>62.2200034352663</v>
      </c>
      <c r="X3854" s="17">
        <v>62.2200034352663</v>
      </c>
      <c r="Y3854" s="6">
        <f t="shared" si="1820"/>
        <v>6.7730801123055002</v>
      </c>
      <c r="Z3854" s="6">
        <f t="shared" si="1821"/>
        <v>68.9930835475718</v>
      </c>
      <c r="AA3854" s="17">
        <v>240.66677307968001</v>
      </c>
      <c r="AB3854" s="6">
        <f t="shared" si="1801"/>
        <v>166.81310569436801</v>
      </c>
      <c r="AC3854" s="6">
        <f t="shared" si="1804"/>
        <v>166.81310569436801</v>
      </c>
      <c r="AD3854" s="17">
        <v>217.09813707628399</v>
      </c>
      <c r="AE3854" s="6">
        <f t="shared" si="1822"/>
        <v>23.568636003396023</v>
      </c>
      <c r="AF3854" s="17">
        <v>166.81310569436801</v>
      </c>
      <c r="AG3854" s="6">
        <f t="shared" si="1823"/>
        <v>50.285031381915985</v>
      </c>
      <c r="AH3854" s="6">
        <f t="shared" si="1805"/>
        <v>50.285031381915985</v>
      </c>
      <c r="AI3854" s="6">
        <f t="shared" si="1824"/>
        <v>240.66677307968001</v>
      </c>
      <c r="AJ3854" s="17">
        <v>361.61842394857899</v>
      </c>
      <c r="AK3854" s="6">
        <f t="shared" si="1825"/>
        <v>295.00544592848399</v>
      </c>
      <c r="AL3854" s="6">
        <f t="shared" si="1806"/>
        <v>295.00544592848399</v>
      </c>
      <c r="AM3854" s="17">
        <v>295.00544592848399</v>
      </c>
      <c r="AN3854" s="6">
        <f t="shared" si="1826"/>
        <v>66.612978020094999</v>
      </c>
      <c r="AO3854" s="6">
        <f t="shared" si="1827"/>
        <v>361.61842394857899</v>
      </c>
      <c r="AP3854" s="17">
        <v>2373.8010341231302</v>
      </c>
      <c r="AQ3854" s="6">
        <f t="shared" si="1828"/>
        <v>2373.8010341231361</v>
      </c>
      <c r="AR3854" s="17">
        <v>34.154857538041099</v>
      </c>
      <c r="AS3854" s="6">
        <f t="shared" si="1807"/>
        <v>34.154857538041099</v>
      </c>
      <c r="AT3854" s="17">
        <v>710.15346235882396</v>
      </c>
      <c r="AU3854" s="6">
        <f t="shared" si="1808"/>
        <v>710.15346235882396</v>
      </c>
      <c r="AV3854" s="17">
        <v>680.91057258624198</v>
      </c>
      <c r="AW3854" s="6">
        <f t="shared" si="1809"/>
        <v>680.91057258624198</v>
      </c>
      <c r="AX3854" s="17">
        <v>948.58214164002902</v>
      </c>
      <c r="AY3854" s="6">
        <f t="shared" si="1810"/>
        <v>948.58214164002902</v>
      </c>
      <c r="AZ3854" s="20">
        <v>25580243.1045544</v>
      </c>
      <c r="BA3854" s="20">
        <v>1074379122.9019699</v>
      </c>
      <c r="BB3854" s="20">
        <v>222900374.54727301</v>
      </c>
      <c r="BC3854" s="20">
        <v>429140259.44619697</v>
      </c>
      <c r="BD3854" s="19">
        <f t="shared" si="1811"/>
        <v>1751.9999999999943</v>
      </c>
      <c r="BE3854" s="18">
        <v>5.2535260107863104</v>
      </c>
      <c r="BF3854" s="20">
        <v>5388808.8694845298</v>
      </c>
      <c r="BG3854" s="20">
        <v>318167.28551306698</v>
      </c>
      <c r="BH3854" s="19">
        <f t="shared" si="1829"/>
        <v>400.00513637412246</v>
      </c>
      <c r="BI3854" s="20">
        <v>28.8430313304852</v>
      </c>
      <c r="BJ3854">
        <v>93</v>
      </c>
      <c r="BK3854" s="22">
        <v>3040</v>
      </c>
      <c r="BL3854" s="22">
        <v>4611.9232000000002</v>
      </c>
      <c r="BM3854" s="22">
        <v>760</v>
      </c>
      <c r="BN3854" s="22">
        <v>190</v>
      </c>
      <c r="BO3854">
        <v>0.13971982973292801</v>
      </c>
    </row>
    <row r="3855" spans="1:67" x14ac:dyDescent="0.2">
      <c r="A3855" s="27">
        <v>3854</v>
      </c>
      <c r="B3855" s="18">
        <v>51.505413090152203</v>
      </c>
      <c r="C3855" s="18">
        <v>353.4</v>
      </c>
      <c r="D3855">
        <v>1000</v>
      </c>
      <c r="E3855">
        <v>4000</v>
      </c>
      <c r="F3855">
        <v>7</v>
      </c>
      <c r="G3855" s="23">
        <f t="shared" si="1812"/>
        <v>0.77048322241127465</v>
      </c>
      <c r="H3855">
        <v>100</v>
      </c>
      <c r="I3855" s="17">
        <v>150.91589188725999</v>
      </c>
      <c r="J3855" s="6">
        <f t="shared" si="1813"/>
        <v>150.76382056253283</v>
      </c>
      <c r="K3855" s="6">
        <f t="shared" si="1800"/>
        <v>150.76382056253283</v>
      </c>
      <c r="L3855" s="6">
        <f t="shared" si="1814"/>
        <v>1</v>
      </c>
      <c r="M3855" s="6">
        <f t="shared" si="1815"/>
        <v>150.91589188725999</v>
      </c>
      <c r="N3855" s="28">
        <v>100</v>
      </c>
      <c r="O3855" s="17">
        <v>141.01589866745499</v>
      </c>
      <c r="P3855" s="6">
        <f t="shared" si="1816"/>
        <v>133.94557893756499</v>
      </c>
      <c r="Q3855" s="6">
        <f t="shared" si="1802"/>
        <v>133.94557893756499</v>
      </c>
      <c r="R3855" s="17">
        <v>133.94557893756499</v>
      </c>
      <c r="S3855" s="6">
        <f t="shared" si="1817"/>
        <v>7.0703197298900022</v>
      </c>
      <c r="T3855" s="6">
        <f t="shared" si="1818"/>
        <v>141.01589866745499</v>
      </c>
      <c r="U3855" s="17">
        <v>68.984363333310895</v>
      </c>
      <c r="V3855" s="6">
        <f t="shared" si="1819"/>
        <v>62.2114579793421</v>
      </c>
      <c r="W3855" s="6">
        <f t="shared" si="1803"/>
        <v>62.2114579793421</v>
      </c>
      <c r="X3855" s="17">
        <v>62.2114579793421</v>
      </c>
      <c r="Y3855" s="6">
        <f t="shared" si="1820"/>
        <v>6.7729053539687953</v>
      </c>
      <c r="Z3855" s="6">
        <f t="shared" si="1821"/>
        <v>68.984363333310895</v>
      </c>
      <c r="AA3855" s="17">
        <v>250.99937493052201</v>
      </c>
      <c r="AB3855" s="6">
        <f t="shared" si="1801"/>
        <v>177.595213692274</v>
      </c>
      <c r="AC3855" s="6">
        <f t="shared" si="1804"/>
        <v>177.595213692274</v>
      </c>
      <c r="AD3855" s="17">
        <v>227.07483902261299</v>
      </c>
      <c r="AE3855" s="6">
        <f t="shared" si="1822"/>
        <v>23.924535907909018</v>
      </c>
      <c r="AF3855" s="17">
        <v>177.595213692274</v>
      </c>
      <c r="AG3855" s="6">
        <f t="shared" si="1823"/>
        <v>49.47962533033899</v>
      </c>
      <c r="AH3855" s="6">
        <f t="shared" si="1805"/>
        <v>49.47962533033899</v>
      </c>
      <c r="AI3855" s="6">
        <f t="shared" si="1824"/>
        <v>250.99937493052201</v>
      </c>
      <c r="AJ3855" s="17">
        <v>376.205782345057</v>
      </c>
      <c r="AK3855" s="6">
        <f t="shared" si="1825"/>
        <v>306.75741427806798</v>
      </c>
      <c r="AL3855" s="6">
        <f t="shared" si="1806"/>
        <v>306.75741427806798</v>
      </c>
      <c r="AM3855" s="17">
        <v>306.75741427806798</v>
      </c>
      <c r="AN3855" s="6">
        <f t="shared" si="1826"/>
        <v>69.448368066989019</v>
      </c>
      <c r="AO3855" s="6">
        <f t="shared" si="1827"/>
        <v>376.205782345057</v>
      </c>
      <c r="AP3855" s="17">
        <v>2424.7628235808102</v>
      </c>
      <c r="AQ3855" s="6">
        <f t="shared" si="1828"/>
        <v>2424.7628235808156</v>
      </c>
      <c r="AR3855" s="17">
        <v>85.377619459110505</v>
      </c>
      <c r="AS3855" s="6">
        <f t="shared" si="1807"/>
        <v>85.377619459110505</v>
      </c>
      <c r="AT3855" s="17">
        <v>710.07424931357298</v>
      </c>
      <c r="AU3855" s="6">
        <f t="shared" si="1808"/>
        <v>710.07424931357298</v>
      </c>
      <c r="AV3855" s="17">
        <v>680.83462139701703</v>
      </c>
      <c r="AW3855" s="6">
        <f t="shared" si="1809"/>
        <v>680.83462139701703</v>
      </c>
      <c r="AX3855" s="17">
        <v>948.47633341111498</v>
      </c>
      <c r="AY3855" s="6">
        <f t="shared" si="1810"/>
        <v>948.47633341111498</v>
      </c>
      <c r="AZ3855" s="20">
        <v>61848930.945359103</v>
      </c>
      <c r="BA3855" s="20">
        <v>1074407187.3378501</v>
      </c>
      <c r="BB3855" s="20">
        <v>213630487.38134199</v>
      </c>
      <c r="BC3855" s="20">
        <v>402113394.335446</v>
      </c>
      <c r="BD3855" s="19">
        <f t="shared" si="1811"/>
        <v>1751.999999999997</v>
      </c>
      <c r="BE3855" s="18">
        <v>6.16780202283012</v>
      </c>
      <c r="BF3855" s="20">
        <v>4964661.6911271503</v>
      </c>
      <c r="BG3855" s="20">
        <v>293124.69082016899</v>
      </c>
      <c r="BH3855" s="19">
        <f t="shared" si="1829"/>
        <v>368.52117507011434</v>
      </c>
      <c r="BI3855" s="20">
        <v>72.107578326213101</v>
      </c>
      <c r="BJ3855">
        <v>93</v>
      </c>
      <c r="BK3855" s="22">
        <v>3040</v>
      </c>
      <c r="BL3855" s="22">
        <v>4611.9232000000002</v>
      </c>
      <c r="BM3855" s="22">
        <v>760</v>
      </c>
      <c r="BN3855" s="22">
        <v>190</v>
      </c>
      <c r="BO3855">
        <v>0.13401603265127701</v>
      </c>
    </row>
    <row r="3856" spans="1:67" x14ac:dyDescent="0.2">
      <c r="A3856" s="27">
        <v>3855</v>
      </c>
      <c r="B3856" s="18">
        <v>154.516239270456</v>
      </c>
      <c r="C3856" s="18">
        <v>353.4</v>
      </c>
      <c r="D3856">
        <v>1000</v>
      </c>
      <c r="E3856">
        <v>4000</v>
      </c>
      <c r="F3856">
        <v>6</v>
      </c>
      <c r="G3856" s="23">
        <f t="shared" si="1812"/>
        <v>0.82273607747028576</v>
      </c>
      <c r="H3856">
        <v>100</v>
      </c>
      <c r="I3856" s="17">
        <v>150.51054195332401</v>
      </c>
      <c r="J3856" s="6">
        <f t="shared" si="1813"/>
        <v>150.28601899727008</v>
      </c>
      <c r="K3856" s="6">
        <f t="shared" si="1800"/>
        <v>150.28601899727008</v>
      </c>
      <c r="L3856" s="6">
        <f t="shared" si="1814"/>
        <v>1</v>
      </c>
      <c r="M3856" s="6">
        <f t="shared" si="1815"/>
        <v>150.51054195332401</v>
      </c>
      <c r="N3856" s="28">
        <v>100</v>
      </c>
      <c r="O3856" s="17">
        <v>164.580097894684</v>
      </c>
      <c r="P3856" s="6">
        <f t="shared" si="1816"/>
        <v>156.32712070789</v>
      </c>
      <c r="Q3856" s="6">
        <f t="shared" si="1802"/>
        <v>156.32712070789</v>
      </c>
      <c r="R3856" s="17">
        <v>156.32712070789</v>
      </c>
      <c r="S3856" s="6">
        <f t="shared" si="1817"/>
        <v>8.2529771867939985</v>
      </c>
      <c r="T3856" s="6">
        <f t="shared" si="1818"/>
        <v>164.580097894684</v>
      </c>
      <c r="U3856" s="17">
        <v>68.973156016628195</v>
      </c>
      <c r="V3856" s="6">
        <f t="shared" si="1819"/>
        <v>62.200427850075698</v>
      </c>
      <c r="W3856" s="6">
        <f t="shared" si="1803"/>
        <v>62.200427850075698</v>
      </c>
      <c r="X3856" s="17">
        <v>62.200427850075698</v>
      </c>
      <c r="Y3856" s="6">
        <f t="shared" si="1820"/>
        <v>6.772728166552497</v>
      </c>
      <c r="Z3856" s="6">
        <f t="shared" si="1821"/>
        <v>68.973156016628195</v>
      </c>
      <c r="AA3856" s="17">
        <v>267.35911061098301</v>
      </c>
      <c r="AB3856" s="6">
        <f t="shared" si="1801"/>
        <v>195.10631249417</v>
      </c>
      <c r="AC3856" s="6">
        <f t="shared" si="1804"/>
        <v>195.10631249417</v>
      </c>
      <c r="AD3856" s="17">
        <v>243.038714741277</v>
      </c>
      <c r="AE3856" s="6">
        <f t="shared" si="1822"/>
        <v>24.320395869706005</v>
      </c>
      <c r="AF3856" s="17">
        <v>195.10631249417</v>
      </c>
      <c r="AG3856" s="6">
        <f t="shared" si="1823"/>
        <v>47.932402247107007</v>
      </c>
      <c r="AH3856" s="6">
        <f t="shared" si="1805"/>
        <v>47.932402247107007</v>
      </c>
      <c r="AI3856" s="6">
        <f t="shared" si="1824"/>
        <v>267.35911061098301</v>
      </c>
      <c r="AJ3856" s="17">
        <v>383.75723586554102</v>
      </c>
      <c r="AK3856" s="6">
        <f t="shared" si="1825"/>
        <v>312.474168873586</v>
      </c>
      <c r="AL3856" s="6">
        <f t="shared" si="1806"/>
        <v>312.474168873586</v>
      </c>
      <c r="AM3856" s="17">
        <v>312.474168873586</v>
      </c>
      <c r="AN3856" s="6">
        <f t="shared" si="1826"/>
        <v>71.283066991955025</v>
      </c>
      <c r="AO3856" s="6">
        <f t="shared" si="1827"/>
        <v>383.75723586554102</v>
      </c>
      <c r="AP3856" s="17">
        <v>2497.8783789543299</v>
      </c>
      <c r="AQ3856" s="6">
        <f t="shared" si="1828"/>
        <v>2497.8783789543381</v>
      </c>
      <c r="AR3856" s="17">
        <v>256.094145599412</v>
      </c>
      <c r="AS3856" s="6">
        <f t="shared" si="1807"/>
        <v>256.094145599412</v>
      </c>
      <c r="AT3856" s="17">
        <v>709.96692631373003</v>
      </c>
      <c r="AU3856" s="6">
        <f t="shared" si="1808"/>
        <v>709.96692631373003</v>
      </c>
      <c r="AV3856" s="17">
        <v>583.48432951924406</v>
      </c>
      <c r="AW3856" s="6">
        <f t="shared" si="1809"/>
        <v>583.48432951924406</v>
      </c>
      <c r="AX3856" s="17">
        <v>948.33297752195199</v>
      </c>
      <c r="AY3856" s="6">
        <f t="shared" si="1810"/>
        <v>948.33297752195199</v>
      </c>
      <c r="AZ3856" s="20">
        <v>158216282.68659601</v>
      </c>
      <c r="BA3856" s="20">
        <v>1074434368.6896999</v>
      </c>
      <c r="BB3856" s="20">
        <v>208782956.351643</v>
      </c>
      <c r="BC3856" s="20">
        <v>310566392.27205902</v>
      </c>
      <c r="BD3856" s="19">
        <f t="shared" si="1811"/>
        <v>1751.999999999998</v>
      </c>
      <c r="BE3856" s="18">
        <v>9.578400721825</v>
      </c>
      <c r="BF3856" s="20">
        <v>3711179.18859189</v>
      </c>
      <c r="BG3856" s="20">
        <v>219116.29027581701</v>
      </c>
      <c r="BH3856" s="19">
        <f t="shared" si="1829"/>
        <v>275.476598520278</v>
      </c>
      <c r="BI3856" s="20">
        <v>216.32273497863901</v>
      </c>
      <c r="BJ3856">
        <v>93</v>
      </c>
      <c r="BK3856" s="22">
        <v>3040</v>
      </c>
      <c r="BL3856" s="22">
        <v>4611.9232000000002</v>
      </c>
      <c r="BM3856" s="22">
        <v>760</v>
      </c>
      <c r="BN3856" s="22">
        <v>190</v>
      </c>
      <c r="BO3856">
        <v>0.130976619998949</v>
      </c>
    </row>
    <row r="3857" spans="1:67" x14ac:dyDescent="0.2">
      <c r="A3857" s="27">
        <v>3856</v>
      </c>
      <c r="B3857" s="18">
        <v>206.02165236060799</v>
      </c>
      <c r="C3857" s="18">
        <v>353.4</v>
      </c>
      <c r="D3857">
        <v>1000</v>
      </c>
      <c r="E3857">
        <v>4000</v>
      </c>
      <c r="F3857">
        <v>6</v>
      </c>
      <c r="G3857" s="23">
        <f t="shared" si="1812"/>
        <v>0.84651135942528366</v>
      </c>
      <c r="H3857">
        <v>100</v>
      </c>
      <c r="I3857" s="17">
        <v>153.65801590006501</v>
      </c>
      <c r="J3857" s="6">
        <f t="shared" si="1813"/>
        <v>153.39965771968795</v>
      </c>
      <c r="K3857" s="6">
        <f t="shared" si="1800"/>
        <v>153.39965771968795</v>
      </c>
      <c r="L3857" s="6">
        <f t="shared" si="1814"/>
        <v>1</v>
      </c>
      <c r="M3857" s="6">
        <f t="shared" si="1815"/>
        <v>153.65801590006501</v>
      </c>
      <c r="N3857" s="28">
        <v>100</v>
      </c>
      <c r="O3857" s="17">
        <v>179.58769707665701</v>
      </c>
      <c r="P3857" s="6">
        <f t="shared" si="1816"/>
        <v>170.580754111663</v>
      </c>
      <c r="Q3857" s="6">
        <f t="shared" si="1802"/>
        <v>170.580754111663</v>
      </c>
      <c r="R3857" s="17">
        <v>170.580754111663</v>
      </c>
      <c r="S3857" s="6">
        <f t="shared" si="1817"/>
        <v>9.0069429649940105</v>
      </c>
      <c r="T3857" s="6">
        <f t="shared" si="1818"/>
        <v>179.58769707665701</v>
      </c>
      <c r="U3857" s="17">
        <v>68.961869920526595</v>
      </c>
      <c r="V3857" s="6">
        <f t="shared" si="1819"/>
        <v>62.189250626710503</v>
      </c>
      <c r="W3857" s="6">
        <f t="shared" si="1803"/>
        <v>62.189250626710503</v>
      </c>
      <c r="X3857" s="17">
        <v>62.189250626710503</v>
      </c>
      <c r="Y3857" s="6">
        <f t="shared" si="1820"/>
        <v>6.7726192938160921</v>
      </c>
      <c r="Z3857" s="6">
        <f t="shared" si="1821"/>
        <v>68.961869920526595</v>
      </c>
      <c r="AA3857" s="17">
        <v>297.06636849074698</v>
      </c>
      <c r="AB3857" s="6">
        <f t="shared" si="1801"/>
        <v>223.768518585907</v>
      </c>
      <c r="AC3857" s="6">
        <f t="shared" si="1804"/>
        <v>223.768518585907</v>
      </c>
      <c r="AD3857" s="17">
        <v>271.34820226274297</v>
      </c>
      <c r="AE3857" s="6">
        <f t="shared" si="1822"/>
        <v>25.718166228004009</v>
      </c>
      <c r="AF3857" s="17">
        <v>223.768518585907</v>
      </c>
      <c r="AG3857" s="6">
        <f t="shared" si="1823"/>
        <v>47.57968367683597</v>
      </c>
      <c r="AH3857" s="6">
        <f t="shared" si="1805"/>
        <v>47.57968367683597</v>
      </c>
      <c r="AI3857" s="6">
        <f t="shared" si="1824"/>
        <v>297.06636849074698</v>
      </c>
      <c r="AJ3857" s="17">
        <v>371.41711960535298</v>
      </c>
      <c r="AK3857" s="6">
        <f t="shared" si="1825"/>
        <v>302.17558938368597</v>
      </c>
      <c r="AL3857" s="6">
        <f t="shared" si="1806"/>
        <v>302.17558938368597</v>
      </c>
      <c r="AM3857" s="17">
        <v>302.17558938368597</v>
      </c>
      <c r="AN3857" s="6">
        <f t="shared" si="1826"/>
        <v>69.241530221667006</v>
      </c>
      <c r="AO3857" s="6">
        <f t="shared" si="1827"/>
        <v>371.41711960535298</v>
      </c>
      <c r="AP3857" s="17">
        <v>2582.82041267666</v>
      </c>
      <c r="AQ3857" s="6">
        <f t="shared" si="1828"/>
        <v>2582.82041267666</v>
      </c>
      <c r="AR3857" s="17">
        <v>341.40298981436501</v>
      </c>
      <c r="AS3857" s="6">
        <f t="shared" si="1807"/>
        <v>341.40298981436501</v>
      </c>
      <c r="AT3857" s="17">
        <v>709.85075843543098</v>
      </c>
      <c r="AU3857" s="6">
        <f t="shared" si="1808"/>
        <v>709.85075843543098</v>
      </c>
      <c r="AV3857" s="17">
        <v>583.38885727389197</v>
      </c>
      <c r="AW3857" s="6">
        <f t="shared" si="1809"/>
        <v>583.38885727389197</v>
      </c>
      <c r="AX3857" s="17">
        <v>948.17780715297204</v>
      </c>
      <c r="AY3857" s="6">
        <f t="shared" si="1810"/>
        <v>948.17780715297204</v>
      </c>
      <c r="AZ3857" s="20">
        <v>192846999.30929199</v>
      </c>
      <c r="BA3857" s="20">
        <v>1074469857.4821801</v>
      </c>
      <c r="BB3857" s="20">
        <v>215771048.22086999</v>
      </c>
      <c r="BC3857" s="20">
        <v>268912098.88511902</v>
      </c>
      <c r="BD3857" s="19">
        <f t="shared" si="1811"/>
        <v>1752.0000038974613</v>
      </c>
      <c r="BE3857" s="18">
        <v>11.632820113797299</v>
      </c>
      <c r="BF3857" s="20">
        <v>3187581.39335257</v>
      </c>
      <c r="BG3857" s="20">
        <v>188201.90951993401</v>
      </c>
      <c r="BH3857" s="19">
        <f t="shared" si="1829"/>
        <v>236.61053082350708</v>
      </c>
      <c r="BI3857" s="20">
        <v>288.43031330485201</v>
      </c>
      <c r="BJ3857">
        <v>93</v>
      </c>
      <c r="BK3857" s="22">
        <v>3040</v>
      </c>
      <c r="BL3857" s="22">
        <v>4611.9232000000002</v>
      </c>
      <c r="BM3857" s="22">
        <v>760</v>
      </c>
      <c r="BN3857" s="22">
        <v>190</v>
      </c>
      <c r="BO3857">
        <v>0.13524525821255201</v>
      </c>
    </row>
    <row r="3858" spans="1:67" x14ac:dyDescent="0.2">
      <c r="A3858" s="27">
        <v>3857</v>
      </c>
      <c r="B3858" s="18">
        <v>257.52706545076097</v>
      </c>
      <c r="C3858" s="18">
        <v>353.4</v>
      </c>
      <c r="D3858">
        <v>1000</v>
      </c>
      <c r="E3858">
        <v>4000</v>
      </c>
      <c r="F3858">
        <v>6</v>
      </c>
      <c r="G3858" s="23">
        <f t="shared" si="1812"/>
        <v>0.8679423985225363</v>
      </c>
      <c r="H3858">
        <v>100</v>
      </c>
      <c r="I3858" s="17">
        <v>156.94654020295101</v>
      </c>
      <c r="J3858" s="6">
        <f t="shared" si="1813"/>
        <v>156.61478895329699</v>
      </c>
      <c r="K3858" s="6">
        <f t="shared" si="1800"/>
        <v>156.61478895329699</v>
      </c>
      <c r="L3858" s="6">
        <f t="shared" si="1814"/>
        <v>1</v>
      </c>
      <c r="M3858" s="6">
        <f t="shared" si="1815"/>
        <v>156.94654020295101</v>
      </c>
      <c r="N3858" s="28">
        <v>99.999999999999901</v>
      </c>
      <c r="O3858" s="17">
        <v>195.909979103551</v>
      </c>
      <c r="P3858" s="6">
        <f t="shared" si="1816"/>
        <v>186.08299790852399</v>
      </c>
      <c r="Q3858" s="6">
        <f t="shared" si="1802"/>
        <v>186.08299790852399</v>
      </c>
      <c r="R3858" s="17">
        <v>186.08299790852399</v>
      </c>
      <c r="S3858" s="6">
        <f t="shared" si="1817"/>
        <v>9.8269811950270025</v>
      </c>
      <c r="T3858" s="6">
        <f t="shared" si="1818"/>
        <v>195.909979103551</v>
      </c>
      <c r="U3858" s="17">
        <v>68.951044236394495</v>
      </c>
      <c r="V3858" s="6">
        <f t="shared" si="1819"/>
        <v>62.178559365391898</v>
      </c>
      <c r="W3858" s="6">
        <f t="shared" si="1803"/>
        <v>62.178559365391898</v>
      </c>
      <c r="X3858" s="17">
        <v>62.178559365391898</v>
      </c>
      <c r="Y3858" s="6">
        <f t="shared" si="1820"/>
        <v>6.7724848710025967</v>
      </c>
      <c r="Z3858" s="6">
        <f t="shared" si="1821"/>
        <v>68.951044236394495</v>
      </c>
      <c r="AA3858" s="17">
        <v>333.19883851215201</v>
      </c>
      <c r="AB3858" s="6">
        <f t="shared" si="1801"/>
        <v>258.67985000623202</v>
      </c>
      <c r="AC3858" s="6">
        <f t="shared" si="1804"/>
        <v>258.67985000623202</v>
      </c>
      <c r="AD3858" s="17">
        <v>305.71695575175301</v>
      </c>
      <c r="AE3858" s="6">
        <f t="shared" si="1822"/>
        <v>27.481882760399003</v>
      </c>
      <c r="AF3858" s="17">
        <v>258.67985000623202</v>
      </c>
      <c r="AG3858" s="6">
        <f t="shared" si="1823"/>
        <v>47.037105745520989</v>
      </c>
      <c r="AH3858" s="6">
        <f t="shared" si="1805"/>
        <v>47.037105745520989</v>
      </c>
      <c r="AI3858" s="6">
        <f t="shared" si="1824"/>
        <v>333.19883851215201</v>
      </c>
      <c r="AJ3858" s="17">
        <v>354.44186821052398</v>
      </c>
      <c r="AK3858" s="6">
        <f t="shared" si="1825"/>
        <v>288.16200271698398</v>
      </c>
      <c r="AL3858" s="6">
        <f t="shared" si="1806"/>
        <v>288.16200271698398</v>
      </c>
      <c r="AM3858" s="17">
        <v>288.16200271698398</v>
      </c>
      <c r="AN3858" s="6">
        <f t="shared" si="1826"/>
        <v>66.279865493540001</v>
      </c>
      <c r="AO3858" s="6">
        <f t="shared" si="1827"/>
        <v>354.44186821052398</v>
      </c>
      <c r="AP3858" s="17">
        <v>2667.7654113991398</v>
      </c>
      <c r="AQ3858" s="6">
        <f t="shared" si="1828"/>
        <v>2667.7654113991462</v>
      </c>
      <c r="AR3858" s="17">
        <v>426.68884083628097</v>
      </c>
      <c r="AS3858" s="6">
        <f t="shared" si="1807"/>
        <v>426.68884083628097</v>
      </c>
      <c r="AT3858" s="17">
        <v>709.74281144581801</v>
      </c>
      <c r="AU3858" s="6">
        <f t="shared" si="1808"/>
        <v>709.74281144581801</v>
      </c>
      <c r="AV3858" s="17">
        <v>583.30014134287603</v>
      </c>
      <c r="AW3858" s="6">
        <f t="shared" si="1809"/>
        <v>583.30014134287603</v>
      </c>
      <c r="AX3858" s="17">
        <v>948.03361777417103</v>
      </c>
      <c r="AY3858" s="6">
        <f t="shared" si="1810"/>
        <v>948.03361777417103</v>
      </c>
      <c r="AZ3858" s="20">
        <v>220286735.50062501</v>
      </c>
      <c r="BA3858" s="20">
        <v>1074485247.7030699</v>
      </c>
      <c r="BB3858" s="20">
        <v>225863099.00778601</v>
      </c>
      <c r="BC3858" s="20">
        <v>231364917.78851601</v>
      </c>
      <c r="BD3858" s="19">
        <f t="shared" si="1811"/>
        <v>1751.9999999999968</v>
      </c>
      <c r="BE3858" s="18">
        <v>13.848087581727601</v>
      </c>
      <c r="BF3858" s="20">
        <v>2705104.06155123</v>
      </c>
      <c r="BG3858" s="20">
        <v>159715.372569236</v>
      </c>
      <c r="BH3858" s="19">
        <f t="shared" si="1829"/>
        <v>200.79678928202418</v>
      </c>
      <c r="BI3858" s="20">
        <v>360.53789163106501</v>
      </c>
      <c r="BJ3858">
        <v>93</v>
      </c>
      <c r="BK3858" s="22">
        <v>3040</v>
      </c>
      <c r="BL3858" s="22">
        <v>4611.9232000000002</v>
      </c>
      <c r="BM3858" s="22">
        <v>760</v>
      </c>
      <c r="BN3858" s="22">
        <v>190</v>
      </c>
      <c r="BO3858">
        <v>0.14142653648731801</v>
      </c>
    </row>
    <row r="3859" spans="1:67" x14ac:dyDescent="0.2">
      <c r="A3859" s="27">
        <v>3858</v>
      </c>
      <c r="B3859" s="18">
        <v>309.03247854091302</v>
      </c>
      <c r="C3859" s="18">
        <v>353.4</v>
      </c>
      <c r="D3859">
        <v>1000</v>
      </c>
      <c r="E3859">
        <v>4000</v>
      </c>
      <c r="F3859">
        <v>6</v>
      </c>
      <c r="G3859" s="23">
        <f t="shared" si="1812"/>
        <v>0.88541009184014807</v>
      </c>
      <c r="H3859">
        <v>100</v>
      </c>
      <c r="I3859" s="17">
        <v>160.563817042626</v>
      </c>
      <c r="J3859" s="6">
        <f t="shared" si="1813"/>
        <v>160.15021139454379</v>
      </c>
      <c r="K3859" s="6">
        <f t="shared" si="1800"/>
        <v>160.15021139454379</v>
      </c>
      <c r="L3859" s="6">
        <f t="shared" si="1814"/>
        <v>1</v>
      </c>
      <c r="M3859" s="6">
        <f t="shared" si="1815"/>
        <v>160.563817042626</v>
      </c>
      <c r="N3859" s="28">
        <v>99.999999392037694</v>
      </c>
      <c r="O3859" s="17">
        <v>213.67080642192801</v>
      </c>
      <c r="P3859" s="6">
        <f t="shared" si="1816"/>
        <v>202.95148702698299</v>
      </c>
      <c r="Q3859" s="6">
        <f t="shared" si="1802"/>
        <v>202.95148702698299</v>
      </c>
      <c r="R3859" s="17">
        <v>202.95148702698299</v>
      </c>
      <c r="S3859" s="6">
        <f t="shared" si="1817"/>
        <v>10.719319394945018</v>
      </c>
      <c r="T3859" s="6">
        <f t="shared" si="1818"/>
        <v>213.67080642192801</v>
      </c>
      <c r="U3859" s="17">
        <v>68.943221599632906</v>
      </c>
      <c r="V3859" s="6">
        <f t="shared" si="1819"/>
        <v>62.170639680814602</v>
      </c>
      <c r="W3859" s="6">
        <f t="shared" si="1803"/>
        <v>62.170639680814602</v>
      </c>
      <c r="X3859" s="17">
        <v>62.170639680814602</v>
      </c>
      <c r="Y3859" s="6">
        <f t="shared" si="1820"/>
        <v>6.7725819188183038</v>
      </c>
      <c r="Z3859" s="6">
        <f t="shared" si="1821"/>
        <v>68.943221599632906</v>
      </c>
      <c r="AA3859" s="17">
        <v>373.48330027022598</v>
      </c>
      <c r="AB3859" s="6">
        <f t="shared" si="1801"/>
        <v>297.002941769492</v>
      </c>
      <c r="AC3859" s="6">
        <f t="shared" si="1804"/>
        <v>297.002941769492</v>
      </c>
      <c r="AD3859" s="17">
        <v>344.00417211205303</v>
      </c>
      <c r="AE3859" s="6">
        <f t="shared" si="1822"/>
        <v>29.479128158172955</v>
      </c>
      <c r="AF3859" s="17">
        <v>297.002941769492</v>
      </c>
      <c r="AG3859" s="6">
        <f t="shared" si="1823"/>
        <v>47.00123034256103</v>
      </c>
      <c r="AH3859" s="6">
        <f t="shared" si="1805"/>
        <v>47.00123034256103</v>
      </c>
      <c r="AI3859" s="6">
        <f t="shared" si="1824"/>
        <v>373.48330027022598</v>
      </c>
      <c r="AJ3859" s="17">
        <v>339.76177516092599</v>
      </c>
      <c r="AK3859" s="6">
        <f t="shared" si="1825"/>
        <v>276.05397584209402</v>
      </c>
      <c r="AL3859" s="6">
        <f t="shared" si="1806"/>
        <v>276.05397584209402</v>
      </c>
      <c r="AM3859" s="17">
        <v>276.05397584209402</v>
      </c>
      <c r="AN3859" s="6">
        <f t="shared" si="1826"/>
        <v>63.707799318831974</v>
      </c>
      <c r="AO3859" s="6">
        <f t="shared" si="1827"/>
        <v>339.76177516092599</v>
      </c>
      <c r="AP3859" s="17">
        <v>2752.7130711401301</v>
      </c>
      <c r="AQ3859" s="6">
        <f t="shared" si="1828"/>
        <v>2752.713071140136</v>
      </c>
      <c r="AR3859" s="17">
        <v>511.954056003662</v>
      </c>
      <c r="AS3859" s="6">
        <f t="shared" si="1807"/>
        <v>511.954056003662</v>
      </c>
      <c r="AT3859" s="17">
        <v>709.64224251208395</v>
      </c>
      <c r="AU3859" s="6">
        <f t="shared" si="1808"/>
        <v>709.64224251208395</v>
      </c>
      <c r="AV3859" s="17">
        <v>583.21748904641697</v>
      </c>
      <c r="AW3859" s="6">
        <f t="shared" si="1809"/>
        <v>583.21748904641697</v>
      </c>
      <c r="AX3859" s="17">
        <v>947.89928357797305</v>
      </c>
      <c r="AY3859" s="6">
        <f t="shared" si="1810"/>
        <v>947.89928357797305</v>
      </c>
      <c r="AZ3859" s="20">
        <v>241661236.58362201</v>
      </c>
      <c r="BA3859" s="20">
        <v>1074439469.2228501</v>
      </c>
      <c r="BB3859" s="20">
        <v>235137765.66652</v>
      </c>
      <c r="BC3859" s="20">
        <v>200761517.87550601</v>
      </c>
      <c r="BD3859" s="19">
        <f t="shared" si="1811"/>
        <v>1751.9999893484978</v>
      </c>
      <c r="BE3859" s="18">
        <v>16.372258402756799</v>
      </c>
      <c r="BF3859" s="20">
        <v>2347059.6724969801</v>
      </c>
      <c r="BG3859" s="20">
        <v>138575.63387787799</v>
      </c>
      <c r="BH3859" s="19">
        <f t="shared" si="1829"/>
        <v>174.21956369607273</v>
      </c>
      <c r="BI3859" s="20">
        <v>432.64546995727801</v>
      </c>
      <c r="BJ3859">
        <v>93</v>
      </c>
      <c r="BK3859" s="22">
        <v>3040</v>
      </c>
      <c r="BL3859" s="22">
        <v>4611.9232000000002</v>
      </c>
      <c r="BM3859" s="22">
        <v>760</v>
      </c>
      <c r="BN3859" s="22">
        <v>190</v>
      </c>
      <c r="BO3859">
        <v>0.14710431003982899</v>
      </c>
    </row>
    <row r="3860" spans="1:67" x14ac:dyDescent="0.2">
      <c r="A3860" s="27">
        <v>3859</v>
      </c>
      <c r="B3860" s="18">
        <v>360.53789163106501</v>
      </c>
      <c r="C3860" s="18">
        <v>353.4</v>
      </c>
      <c r="D3860">
        <v>1000</v>
      </c>
      <c r="E3860">
        <v>4000</v>
      </c>
      <c r="F3860">
        <v>6</v>
      </c>
      <c r="G3860" s="23">
        <f t="shared" si="1812"/>
        <v>0.90047087945016324</v>
      </c>
      <c r="H3860">
        <v>100</v>
      </c>
      <c r="I3860" s="17">
        <v>164.314907047106</v>
      </c>
      <c r="J3860" s="6">
        <f t="shared" si="1813"/>
        <v>163.80251263611783</v>
      </c>
      <c r="K3860" s="6">
        <f t="shared" ref="K3860:K3923" si="1830">(T3860*AZ3860+Z3860*BA3860+AO3860*BB3860+AI3860*BC3860)/(BD3860*(1000000))</f>
        <v>163.80251263611783</v>
      </c>
      <c r="L3860" s="6">
        <f t="shared" si="1814"/>
        <v>1</v>
      </c>
      <c r="M3860" s="6">
        <f t="shared" si="1815"/>
        <v>164.314907047106</v>
      </c>
      <c r="N3860" s="28">
        <v>100</v>
      </c>
      <c r="O3860" s="17">
        <v>232.071880144831</v>
      </c>
      <c r="P3860" s="6">
        <f t="shared" si="1816"/>
        <v>220.427962033927</v>
      </c>
      <c r="Q3860" s="6">
        <f t="shared" si="1802"/>
        <v>220.427962033927</v>
      </c>
      <c r="R3860" s="17">
        <v>220.427962033927</v>
      </c>
      <c r="S3860" s="6">
        <f t="shared" si="1817"/>
        <v>11.643918110903996</v>
      </c>
      <c r="T3860" s="6">
        <f t="shared" si="1818"/>
        <v>232.071880144831</v>
      </c>
      <c r="U3860" s="17">
        <v>68.933468025060193</v>
      </c>
      <c r="V3860" s="6">
        <f t="shared" si="1819"/>
        <v>62.161035949873003</v>
      </c>
      <c r="W3860" s="6">
        <f t="shared" si="1803"/>
        <v>62.161035949873003</v>
      </c>
      <c r="X3860" s="17">
        <v>62.161035949873003</v>
      </c>
      <c r="Y3860" s="6">
        <f t="shared" si="1820"/>
        <v>6.77243207518719</v>
      </c>
      <c r="Z3860" s="6">
        <f t="shared" si="1821"/>
        <v>68.933468025060193</v>
      </c>
      <c r="AA3860" s="17">
        <v>419.22476154976999</v>
      </c>
      <c r="AB3860" s="6">
        <f t="shared" si="1801"/>
        <v>340.78298239336402</v>
      </c>
      <c r="AC3860" s="6">
        <f t="shared" si="1804"/>
        <v>340.78298239336402</v>
      </c>
      <c r="AD3860" s="17">
        <v>387.44563748723198</v>
      </c>
      <c r="AE3860" s="6">
        <f t="shared" si="1822"/>
        <v>31.779124062538017</v>
      </c>
      <c r="AF3860" s="17">
        <v>340.78298239336402</v>
      </c>
      <c r="AG3860" s="6">
        <f t="shared" si="1823"/>
        <v>46.662655093867954</v>
      </c>
      <c r="AH3860" s="6">
        <f t="shared" si="1805"/>
        <v>46.662655093867954</v>
      </c>
      <c r="AI3860" s="6">
        <f t="shared" si="1824"/>
        <v>419.22476154976999</v>
      </c>
      <c r="AJ3860" s="17">
        <v>326.44099941936099</v>
      </c>
      <c r="AK3860" s="6">
        <f t="shared" si="1825"/>
        <v>265.09121516975898</v>
      </c>
      <c r="AL3860" s="6">
        <f t="shared" si="1806"/>
        <v>265.09121516975898</v>
      </c>
      <c r="AM3860" s="17">
        <v>265.09121516975898</v>
      </c>
      <c r="AN3860" s="6">
        <f t="shared" si="1826"/>
        <v>61.34978424960201</v>
      </c>
      <c r="AO3860" s="6">
        <f t="shared" si="1827"/>
        <v>326.44099941936099</v>
      </c>
      <c r="AP3860" s="17">
        <v>2837.6631280984302</v>
      </c>
      <c r="AQ3860" s="6">
        <f t="shared" si="1828"/>
        <v>2837.663128098432</v>
      </c>
      <c r="AR3860" s="17">
        <v>597.20068106067401</v>
      </c>
      <c r="AS3860" s="6">
        <f t="shared" si="1807"/>
        <v>597.20068106067401</v>
      </c>
      <c r="AT3860" s="17">
        <v>709.54832020753997</v>
      </c>
      <c r="AU3860" s="6">
        <f t="shared" si="1808"/>
        <v>709.54832020753997</v>
      </c>
      <c r="AV3860" s="17">
        <v>583.14029926353703</v>
      </c>
      <c r="AW3860" s="6">
        <f t="shared" si="1809"/>
        <v>583.14029926353703</v>
      </c>
      <c r="AX3860" s="17">
        <v>947.77382756668101</v>
      </c>
      <c r="AY3860" s="6">
        <f t="shared" si="1810"/>
        <v>947.77382756668101</v>
      </c>
      <c r="AZ3860" s="20">
        <v>258964096.583635</v>
      </c>
      <c r="BA3860" s="20">
        <v>1074467942.2943001</v>
      </c>
      <c r="BB3860" s="20">
        <v>244192952.15268001</v>
      </c>
      <c r="BC3860" s="20">
        <v>174375020.33447099</v>
      </c>
      <c r="BD3860" s="19">
        <f t="shared" si="1811"/>
        <v>1752.000011365086</v>
      </c>
      <c r="BE3860" s="18">
        <v>18.945622753160499</v>
      </c>
      <c r="BF3860" s="20">
        <v>2022549.53183951</v>
      </c>
      <c r="BG3860" s="20">
        <v>119415.83194852799</v>
      </c>
      <c r="BH3860" s="19">
        <f t="shared" si="1829"/>
        <v>150.13154403009136</v>
      </c>
      <c r="BI3860" s="20">
        <v>504.75304828349101</v>
      </c>
      <c r="BJ3860">
        <v>93</v>
      </c>
      <c r="BK3860" s="22">
        <v>3040</v>
      </c>
      <c r="BL3860" s="22">
        <v>4611.9232000000002</v>
      </c>
      <c r="BM3860" s="22">
        <v>760</v>
      </c>
      <c r="BN3860" s="22">
        <v>190</v>
      </c>
      <c r="BO3860">
        <v>0.15264690685246399</v>
      </c>
    </row>
    <row r="3861" spans="1:67" x14ac:dyDescent="0.2">
      <c r="A3861" s="27">
        <v>3860</v>
      </c>
      <c r="B3861" s="18">
        <v>412.043304721217</v>
      </c>
      <c r="C3861" s="18">
        <v>353.4</v>
      </c>
      <c r="D3861">
        <v>1000</v>
      </c>
      <c r="E3861">
        <v>4000</v>
      </c>
      <c r="F3861">
        <v>6</v>
      </c>
      <c r="G3861" s="23">
        <f t="shared" si="1812"/>
        <v>0.91270083151967041</v>
      </c>
      <c r="H3861">
        <v>100</v>
      </c>
      <c r="I3861" s="17">
        <v>168.29370158566999</v>
      </c>
      <c r="J3861" s="6">
        <f t="shared" si="1813"/>
        <v>167.67567662809921</v>
      </c>
      <c r="K3861" s="6">
        <f t="shared" si="1830"/>
        <v>167.67567662809921</v>
      </c>
      <c r="L3861" s="6">
        <f t="shared" si="1814"/>
        <v>1</v>
      </c>
      <c r="M3861" s="6">
        <f t="shared" si="1815"/>
        <v>168.29370158566999</v>
      </c>
      <c r="N3861" s="28">
        <v>100</v>
      </c>
      <c r="O3861" s="17">
        <v>251.06458894034299</v>
      </c>
      <c r="P3861" s="6">
        <f t="shared" si="1816"/>
        <v>238.466252650379</v>
      </c>
      <c r="Q3861" s="6">
        <f t="shared" si="1802"/>
        <v>238.466252650379</v>
      </c>
      <c r="R3861" s="17">
        <v>238.466252650379</v>
      </c>
      <c r="S3861" s="6">
        <f t="shared" si="1817"/>
        <v>12.598336289963981</v>
      </c>
      <c r="T3861" s="6">
        <f t="shared" si="1818"/>
        <v>251.06458894034299</v>
      </c>
      <c r="U3861" s="17">
        <v>68.925266993458706</v>
      </c>
      <c r="V3861" s="6">
        <f t="shared" si="1819"/>
        <v>62.152883971792797</v>
      </c>
      <c r="W3861" s="6">
        <f t="shared" si="1803"/>
        <v>62.152883971792797</v>
      </c>
      <c r="X3861" s="17">
        <v>62.152883971792797</v>
      </c>
      <c r="Y3861" s="6">
        <f t="shared" si="1820"/>
        <v>6.7723830216659096</v>
      </c>
      <c r="Z3861" s="6">
        <f t="shared" si="1821"/>
        <v>68.925266993458706</v>
      </c>
      <c r="AA3861" s="17">
        <v>468.146148530245</v>
      </c>
      <c r="AB3861" s="6">
        <f t="shared" ref="AB3861:AB3924" si="1831">AA3861-AE3861-AG3861</f>
        <v>387.11975329855397</v>
      </c>
      <c r="AC3861" s="6">
        <f t="shared" si="1804"/>
        <v>387.11975329855397</v>
      </c>
      <c r="AD3861" s="17">
        <v>433.87952917219201</v>
      </c>
      <c r="AE3861" s="6">
        <f t="shared" si="1822"/>
        <v>34.266619358052992</v>
      </c>
      <c r="AF3861" s="17">
        <v>387.11975329855397</v>
      </c>
      <c r="AG3861" s="6">
        <f t="shared" si="1823"/>
        <v>46.759775873638034</v>
      </c>
      <c r="AH3861" s="6">
        <f t="shared" si="1805"/>
        <v>46.759775873638034</v>
      </c>
      <c r="AI3861" s="6">
        <f t="shared" si="1824"/>
        <v>468.146148530245</v>
      </c>
      <c r="AJ3861" s="17">
        <v>316.29352789357699</v>
      </c>
      <c r="AK3861" s="6">
        <f t="shared" si="1825"/>
        <v>256.71710488353301</v>
      </c>
      <c r="AL3861" s="6">
        <f t="shared" si="1806"/>
        <v>256.71710488353301</v>
      </c>
      <c r="AM3861" s="17">
        <v>256.71710488353301</v>
      </c>
      <c r="AN3861" s="6">
        <f t="shared" si="1826"/>
        <v>59.576423010043982</v>
      </c>
      <c r="AO3861" s="6">
        <f t="shared" si="1827"/>
        <v>316.29352789357699</v>
      </c>
      <c r="AP3861" s="17">
        <v>2922.6153522268301</v>
      </c>
      <c r="AQ3861" s="6">
        <f t="shared" si="1828"/>
        <v>2922.6153522268282</v>
      </c>
      <c r="AR3861" s="17">
        <v>682.43049999369202</v>
      </c>
      <c r="AS3861" s="6">
        <f t="shared" si="1807"/>
        <v>682.43049999369202</v>
      </c>
      <c r="AT3861" s="17">
        <v>709.46040669326601</v>
      </c>
      <c r="AU3861" s="6">
        <f t="shared" si="1808"/>
        <v>709.46040669326601</v>
      </c>
      <c r="AV3861" s="17">
        <v>583.06804778810795</v>
      </c>
      <c r="AW3861" s="6">
        <f t="shared" si="1809"/>
        <v>583.06804778810795</v>
      </c>
      <c r="AX3861" s="17">
        <v>947.65639775176203</v>
      </c>
      <c r="AY3861" s="6">
        <f t="shared" si="1810"/>
        <v>947.65639775176203</v>
      </c>
      <c r="AZ3861" s="20">
        <v>273195455.888192</v>
      </c>
      <c r="BA3861" s="20">
        <v>1074445852.9100599</v>
      </c>
      <c r="BB3861" s="20">
        <v>251410548.02420601</v>
      </c>
      <c r="BC3861" s="20">
        <v>152948143.17753699</v>
      </c>
      <c r="BD3861" s="19">
        <f t="shared" si="1811"/>
        <v>1751.9999999999948</v>
      </c>
      <c r="BE3861" s="18">
        <v>21.617652028848099</v>
      </c>
      <c r="BF3861" s="20">
        <v>1780287.0998126401</v>
      </c>
      <c r="BG3861" s="20">
        <v>105112.118039454</v>
      </c>
      <c r="BH3861" s="19">
        <f t="shared" si="1829"/>
        <v>132.14868097813238</v>
      </c>
      <c r="BI3861" s="20">
        <v>576.86062660970504</v>
      </c>
      <c r="BJ3861">
        <v>93</v>
      </c>
      <c r="BK3861" s="22">
        <v>3040</v>
      </c>
      <c r="BL3861" s="22">
        <v>4611.9232000000002</v>
      </c>
      <c r="BM3861" s="22">
        <v>760</v>
      </c>
      <c r="BN3861" s="22">
        <v>190</v>
      </c>
      <c r="BO3861">
        <v>0.157060074809689</v>
      </c>
    </row>
    <row r="3862" spans="1:67" x14ac:dyDescent="0.2">
      <c r="A3862" s="27">
        <v>3861</v>
      </c>
      <c r="B3862" s="18">
        <v>463.54871781137001</v>
      </c>
      <c r="C3862" s="18">
        <v>353.4</v>
      </c>
      <c r="D3862">
        <v>1000</v>
      </c>
      <c r="E3862">
        <v>4000</v>
      </c>
      <c r="F3862">
        <v>6</v>
      </c>
      <c r="G3862" s="23">
        <f t="shared" si="1812"/>
        <v>0.92267364159342835</v>
      </c>
      <c r="H3862">
        <v>100</v>
      </c>
      <c r="I3862" s="17">
        <v>172.37808636921201</v>
      </c>
      <c r="J3862" s="6">
        <f t="shared" si="1813"/>
        <v>171.68884928863326</v>
      </c>
      <c r="K3862" s="6">
        <f t="shared" si="1830"/>
        <v>171.68884928863326</v>
      </c>
      <c r="L3862" s="6">
        <f t="shared" si="1814"/>
        <v>1</v>
      </c>
      <c r="M3862" s="6">
        <f t="shared" si="1815"/>
        <v>172.37808636921201</v>
      </c>
      <c r="N3862" s="28">
        <v>100</v>
      </c>
      <c r="O3862" s="17">
        <v>270.29042454433198</v>
      </c>
      <c r="P3862" s="6">
        <f t="shared" si="1816"/>
        <v>256.72584476631698</v>
      </c>
      <c r="Q3862" s="6">
        <f t="shared" si="1802"/>
        <v>256.72584476631698</v>
      </c>
      <c r="R3862" s="17">
        <v>256.72584476631698</v>
      </c>
      <c r="S3862" s="6">
        <f t="shared" si="1817"/>
        <v>13.564579778015002</v>
      </c>
      <c r="T3862" s="6">
        <f t="shared" si="1818"/>
        <v>270.29042454433198</v>
      </c>
      <c r="U3862" s="17">
        <v>68.918102242509306</v>
      </c>
      <c r="V3862" s="6">
        <f t="shared" si="1819"/>
        <v>62.145713370750101</v>
      </c>
      <c r="W3862" s="6">
        <f t="shared" si="1803"/>
        <v>62.145713370750101</v>
      </c>
      <c r="X3862" s="17">
        <v>62.145713370750101</v>
      </c>
      <c r="Y3862" s="6">
        <f t="shared" si="1820"/>
        <v>6.7723888717592047</v>
      </c>
      <c r="Z3862" s="6">
        <f t="shared" si="1821"/>
        <v>68.918102242509306</v>
      </c>
      <c r="AA3862" s="17">
        <v>520.06968188491805</v>
      </c>
      <c r="AB3862" s="6">
        <f t="shared" si="1831"/>
        <v>436.58142940765703</v>
      </c>
      <c r="AC3862" s="6">
        <f t="shared" si="1804"/>
        <v>436.58142940765703</v>
      </c>
      <c r="AD3862" s="17">
        <v>483.16606788340999</v>
      </c>
      <c r="AE3862" s="6">
        <f t="shared" si="1822"/>
        <v>36.90361400150806</v>
      </c>
      <c r="AF3862" s="17">
        <v>436.58142940765703</v>
      </c>
      <c r="AG3862" s="6">
        <f t="shared" si="1823"/>
        <v>46.584638475752968</v>
      </c>
      <c r="AH3862" s="6">
        <f t="shared" si="1805"/>
        <v>46.584638475752968</v>
      </c>
      <c r="AI3862" s="6">
        <f t="shared" si="1824"/>
        <v>520.06968188491805</v>
      </c>
      <c r="AJ3862" s="17">
        <v>308.35830913822701</v>
      </c>
      <c r="AK3862" s="6">
        <f t="shared" si="1825"/>
        <v>250.155332747253</v>
      </c>
      <c r="AL3862" s="6">
        <f t="shared" si="1806"/>
        <v>250.155332747253</v>
      </c>
      <c r="AM3862" s="17">
        <v>250.155332747253</v>
      </c>
      <c r="AN3862" s="6">
        <f t="shared" si="1826"/>
        <v>58.202976390974015</v>
      </c>
      <c r="AO3862" s="6">
        <f t="shared" si="1827"/>
        <v>308.35830913822701</v>
      </c>
      <c r="AP3862" s="17">
        <v>3007.5695420008101</v>
      </c>
      <c r="AQ3862" s="6">
        <f t="shared" si="1828"/>
        <v>3007.5695420008092</v>
      </c>
      <c r="AR3862" s="17">
        <v>767.64507559926199</v>
      </c>
      <c r="AS3862" s="6">
        <f t="shared" si="1807"/>
        <v>767.64507559926199</v>
      </c>
      <c r="AT3862" s="17">
        <v>709.37794321361503</v>
      </c>
      <c r="AU3862" s="6">
        <f t="shared" si="1808"/>
        <v>709.37794321361503</v>
      </c>
      <c r="AV3862" s="17">
        <v>583.00027540836697</v>
      </c>
      <c r="AW3862" s="6">
        <f t="shared" si="1809"/>
        <v>583.00027540836697</v>
      </c>
      <c r="AX3862" s="17">
        <v>947.54624777956496</v>
      </c>
      <c r="AY3862" s="6">
        <f t="shared" si="1810"/>
        <v>947.54624777956496</v>
      </c>
      <c r="AZ3862" s="20">
        <v>285037742.17471403</v>
      </c>
      <c r="BA3862" s="20">
        <v>1074489066.8543899</v>
      </c>
      <c r="BB3862" s="20">
        <v>256997479.46988201</v>
      </c>
      <c r="BC3862" s="20">
        <v>135475785.66298899</v>
      </c>
      <c r="BD3862" s="19">
        <f t="shared" si="1811"/>
        <v>1752.0000741619749</v>
      </c>
      <c r="BE3862" s="18">
        <v>24.267700268732298</v>
      </c>
      <c r="BF3862" s="20">
        <v>1574519.9749376699</v>
      </c>
      <c r="BG3862" s="20">
        <v>92963.168400504597</v>
      </c>
      <c r="BH3862" s="19">
        <f t="shared" si="1829"/>
        <v>116.87481703149034</v>
      </c>
      <c r="BI3862" s="20">
        <v>648.96820493591804</v>
      </c>
      <c r="BJ3862">
        <v>93</v>
      </c>
      <c r="BK3862" s="22">
        <v>3040</v>
      </c>
      <c r="BL3862" s="22">
        <v>4611.9232000000002</v>
      </c>
      <c r="BM3862" s="22">
        <v>760</v>
      </c>
      <c r="BN3862" s="22">
        <v>190</v>
      </c>
      <c r="BO3862">
        <v>0.160462500667161</v>
      </c>
    </row>
    <row r="3863" spans="1:67" x14ac:dyDescent="0.2">
      <c r="A3863" s="27">
        <v>3862</v>
      </c>
      <c r="B3863" s="18">
        <v>515.05413090152194</v>
      </c>
      <c r="C3863" s="18">
        <v>353.4</v>
      </c>
      <c r="D3863">
        <v>1000</v>
      </c>
      <c r="E3863">
        <v>4000</v>
      </c>
      <c r="F3863">
        <v>6</v>
      </c>
      <c r="G3863" s="23">
        <f t="shared" si="1812"/>
        <v>0.9309353626196839</v>
      </c>
      <c r="H3863">
        <v>100</v>
      </c>
      <c r="I3863" s="17">
        <v>176.602594173982</v>
      </c>
      <c r="J3863" s="6">
        <f t="shared" si="1813"/>
        <v>175.8345562099087</v>
      </c>
      <c r="K3863" s="6">
        <f t="shared" si="1830"/>
        <v>175.8345562099087</v>
      </c>
      <c r="L3863" s="6">
        <f t="shared" si="1814"/>
        <v>1</v>
      </c>
      <c r="M3863" s="6">
        <f t="shared" si="1815"/>
        <v>176.602594173982</v>
      </c>
      <c r="N3863" s="28">
        <v>100</v>
      </c>
      <c r="O3863" s="17">
        <v>289.61526258997498</v>
      </c>
      <c r="P3863" s="6">
        <f t="shared" si="1816"/>
        <v>275.07935343710898</v>
      </c>
      <c r="Q3863" s="6">
        <f t="shared" si="1802"/>
        <v>275.07935343710898</v>
      </c>
      <c r="R3863" s="17">
        <v>275.07935343710898</v>
      </c>
      <c r="S3863" s="6">
        <f t="shared" si="1817"/>
        <v>14.535909152865997</v>
      </c>
      <c r="T3863" s="6">
        <f t="shared" si="1818"/>
        <v>289.61526258997498</v>
      </c>
      <c r="U3863" s="17">
        <v>68.909738619319498</v>
      </c>
      <c r="V3863" s="6">
        <f t="shared" si="1819"/>
        <v>62.137504408367498</v>
      </c>
      <c r="W3863" s="6">
        <f t="shared" si="1803"/>
        <v>62.137504408367498</v>
      </c>
      <c r="X3863" s="17">
        <v>62.137504408367498</v>
      </c>
      <c r="Y3863" s="6">
        <f t="shared" si="1820"/>
        <v>6.772234210952</v>
      </c>
      <c r="Z3863" s="6">
        <f t="shared" si="1821"/>
        <v>68.909738619319498</v>
      </c>
      <c r="AA3863" s="17">
        <v>574.05915582289401</v>
      </c>
      <c r="AB3863" s="6">
        <f t="shared" si="1831"/>
        <v>487.778488964259</v>
      </c>
      <c r="AC3863" s="6">
        <f t="shared" si="1804"/>
        <v>487.778488964259</v>
      </c>
      <c r="AD3863" s="17">
        <v>534.41531393782998</v>
      </c>
      <c r="AE3863" s="6">
        <f t="shared" si="1822"/>
        <v>39.643841885064035</v>
      </c>
      <c r="AF3863" s="17">
        <v>487.778488964259</v>
      </c>
      <c r="AG3863" s="6">
        <f t="shared" si="1823"/>
        <v>46.636824973570981</v>
      </c>
      <c r="AH3863" s="6">
        <f t="shared" si="1805"/>
        <v>46.636824973570981</v>
      </c>
      <c r="AI3863" s="6">
        <f t="shared" si="1824"/>
        <v>574.05915582289413</v>
      </c>
      <c r="AJ3863" s="17">
        <v>302.61232117346401</v>
      </c>
      <c r="AK3863" s="6">
        <f t="shared" si="1825"/>
        <v>245.38676636803001</v>
      </c>
      <c r="AL3863" s="6">
        <f t="shared" si="1806"/>
        <v>245.38676636803001</v>
      </c>
      <c r="AM3863" s="17">
        <v>245.38676636803001</v>
      </c>
      <c r="AN3863" s="6">
        <f t="shared" si="1826"/>
        <v>57.225554805434001</v>
      </c>
      <c r="AO3863" s="6">
        <f t="shared" si="1827"/>
        <v>302.61232117346401</v>
      </c>
      <c r="AP3863" s="17">
        <v>3092.5255201309301</v>
      </c>
      <c r="AQ3863" s="6">
        <f t="shared" si="1828"/>
        <v>3092.5255201309328</v>
      </c>
      <c r="AR3863" s="17">
        <v>852.845782734095</v>
      </c>
      <c r="AS3863" s="6">
        <f t="shared" si="1807"/>
        <v>852.845782734095</v>
      </c>
      <c r="AT3863" s="17">
        <v>709.30043820815195</v>
      </c>
      <c r="AU3863" s="6">
        <f t="shared" si="1808"/>
        <v>709.30043820815195</v>
      </c>
      <c r="AV3863" s="17">
        <v>582.93657813674599</v>
      </c>
      <c r="AW3863" s="6">
        <f t="shared" si="1809"/>
        <v>582.93657813674599</v>
      </c>
      <c r="AX3863" s="17">
        <v>947.44272105194</v>
      </c>
      <c r="AY3863" s="6">
        <f t="shared" si="1810"/>
        <v>947.44272105194</v>
      </c>
      <c r="AZ3863" s="20">
        <v>295425552.62247598</v>
      </c>
      <c r="BA3863" s="20">
        <v>1074529785.3236201</v>
      </c>
      <c r="BB3863" s="20">
        <v>261043417.36358199</v>
      </c>
      <c r="BC3863" s="20">
        <v>121001244.690313</v>
      </c>
      <c r="BD3863" s="19">
        <f t="shared" si="1811"/>
        <v>1751.9999999999909</v>
      </c>
      <c r="BE3863" s="18">
        <v>26.8695006385855</v>
      </c>
      <c r="BF3863" s="20">
        <v>1407901.9153388101</v>
      </c>
      <c r="BG3863" s="20">
        <v>83125.666825672102</v>
      </c>
      <c r="BH3863" s="19">
        <f t="shared" si="1829"/>
        <v>104.50695344486419</v>
      </c>
      <c r="BI3863" s="20">
        <v>721.07578326213104</v>
      </c>
      <c r="BJ3863">
        <v>93</v>
      </c>
      <c r="BK3863" s="22">
        <v>3040</v>
      </c>
      <c r="BL3863" s="22">
        <v>4611.9232000000002</v>
      </c>
      <c r="BM3863" s="22">
        <v>760</v>
      </c>
      <c r="BN3863" s="22">
        <v>190</v>
      </c>
      <c r="BO3863">
        <v>0.162911178476392</v>
      </c>
    </row>
    <row r="3864" spans="1:67" x14ac:dyDescent="0.2">
      <c r="A3864" s="27">
        <v>3863</v>
      </c>
      <c r="B3864" s="18">
        <v>566.55954399167399</v>
      </c>
      <c r="C3864" s="18">
        <v>353.4</v>
      </c>
      <c r="D3864">
        <v>1000</v>
      </c>
      <c r="E3864">
        <v>4000</v>
      </c>
      <c r="F3864">
        <v>6</v>
      </c>
      <c r="G3864" s="23">
        <f t="shared" si="1812"/>
        <v>0.93867933978092466</v>
      </c>
      <c r="H3864">
        <v>100</v>
      </c>
      <c r="I3864" s="17">
        <v>180.89111699881801</v>
      </c>
      <c r="J3864" s="6">
        <f t="shared" si="1813"/>
        <v>179.971017879577</v>
      </c>
      <c r="K3864" s="6">
        <f t="shared" si="1830"/>
        <v>179.971017879577</v>
      </c>
      <c r="L3864" s="6">
        <f t="shared" si="1814"/>
        <v>1</v>
      </c>
      <c r="M3864" s="6">
        <f t="shared" si="1815"/>
        <v>180.89111699881801</v>
      </c>
      <c r="N3864" s="28">
        <v>100</v>
      </c>
      <c r="O3864" s="17">
        <v>308.78180283979901</v>
      </c>
      <c r="P3864" s="6">
        <f t="shared" si="1816"/>
        <v>293.28240243909602</v>
      </c>
      <c r="Q3864" s="6">
        <f t="shared" si="1802"/>
        <v>293.28240243909602</v>
      </c>
      <c r="R3864" s="17">
        <v>293.28240243909602</v>
      </c>
      <c r="S3864" s="6">
        <f t="shared" si="1817"/>
        <v>15.499400400702996</v>
      </c>
      <c r="T3864" s="6">
        <f t="shared" si="1818"/>
        <v>308.78180283979901</v>
      </c>
      <c r="U3864" s="17">
        <v>68.902508576384804</v>
      </c>
      <c r="V3864" s="6">
        <f t="shared" si="1819"/>
        <v>62.130356596092902</v>
      </c>
      <c r="W3864" s="6">
        <f t="shared" si="1803"/>
        <v>62.130356596092902</v>
      </c>
      <c r="X3864" s="17">
        <v>62.130356596092902</v>
      </c>
      <c r="Y3864" s="6">
        <f t="shared" si="1820"/>
        <v>6.7721519802919019</v>
      </c>
      <c r="Z3864" s="6">
        <f t="shared" si="1821"/>
        <v>68.902508576384804</v>
      </c>
      <c r="AA3864" s="17">
        <v>635.65081413403504</v>
      </c>
      <c r="AB3864" s="6">
        <f t="shared" si="1831"/>
        <v>546.10363178553996</v>
      </c>
      <c r="AC3864" s="6">
        <f t="shared" si="1804"/>
        <v>546.10363178553996</v>
      </c>
      <c r="AD3864" s="17">
        <v>592.85494398856201</v>
      </c>
      <c r="AE3864" s="6">
        <f t="shared" si="1822"/>
        <v>42.795870145473032</v>
      </c>
      <c r="AF3864" s="17">
        <v>546.10363178553996</v>
      </c>
      <c r="AG3864" s="6">
        <f t="shared" si="1823"/>
        <v>46.751312203022053</v>
      </c>
      <c r="AH3864" s="6">
        <f t="shared" si="1805"/>
        <v>46.751312203022053</v>
      </c>
      <c r="AI3864" s="6">
        <f t="shared" si="1824"/>
        <v>635.65081413403504</v>
      </c>
      <c r="AJ3864" s="17">
        <v>297.32862891425401</v>
      </c>
      <c r="AK3864" s="6">
        <f t="shared" si="1825"/>
        <v>241.01390456506499</v>
      </c>
      <c r="AL3864" s="6">
        <f t="shared" si="1806"/>
        <v>241.01390456506499</v>
      </c>
      <c r="AM3864" s="17">
        <v>241.01390456506499</v>
      </c>
      <c r="AN3864" s="6">
        <f t="shared" si="1826"/>
        <v>56.314724349189021</v>
      </c>
      <c r="AO3864" s="6">
        <f t="shared" si="1827"/>
        <v>297.32862891425401</v>
      </c>
      <c r="AP3864" s="17">
        <v>3177.4831300260598</v>
      </c>
      <c r="AQ3864" s="6">
        <f t="shared" si="1828"/>
        <v>3177.4831300260621</v>
      </c>
      <c r="AR3864" s="17">
        <v>938.03383574222596</v>
      </c>
      <c r="AS3864" s="6">
        <f t="shared" si="1807"/>
        <v>938.03383574222596</v>
      </c>
      <c r="AT3864" s="17">
        <v>709.22745750546301</v>
      </c>
      <c r="AU3864" s="6">
        <f t="shared" si="1808"/>
        <v>709.22745750546301</v>
      </c>
      <c r="AV3864" s="17">
        <v>582.87659915068605</v>
      </c>
      <c r="AW3864" s="6">
        <f t="shared" si="1809"/>
        <v>582.87659915068605</v>
      </c>
      <c r="AX3864" s="17">
        <v>947.34523762768697</v>
      </c>
      <c r="AY3864" s="6">
        <f t="shared" si="1810"/>
        <v>947.34523762768697</v>
      </c>
      <c r="AZ3864" s="20">
        <v>304466986.36800402</v>
      </c>
      <c r="BA3864" s="20">
        <v>1074504458.5376899</v>
      </c>
      <c r="BB3864" s="20">
        <v>265594758.39048499</v>
      </c>
      <c r="BC3864" s="20">
        <v>107433796.70382001</v>
      </c>
      <c r="BD3864" s="19">
        <f t="shared" si="1811"/>
        <v>1751.9999999999991</v>
      </c>
      <c r="BE3864" s="18">
        <v>29.324441790982799</v>
      </c>
      <c r="BF3864" s="20">
        <v>1245168.88926211</v>
      </c>
      <c r="BG3864" s="20">
        <v>73517.546288433005</v>
      </c>
      <c r="BH3864" s="19">
        <f t="shared" si="1829"/>
        <v>92.427466518356667</v>
      </c>
      <c r="BI3864" s="20">
        <v>793.18336158834404</v>
      </c>
      <c r="BJ3864">
        <v>93</v>
      </c>
      <c r="BK3864" s="22">
        <v>3040</v>
      </c>
      <c r="BL3864" s="22">
        <v>4611.9232000000002</v>
      </c>
      <c r="BM3864" s="22">
        <v>760</v>
      </c>
      <c r="BN3864" s="22">
        <v>190</v>
      </c>
      <c r="BO3864">
        <v>0.16571138446258801</v>
      </c>
    </row>
    <row r="3865" spans="1:67" x14ac:dyDescent="0.2">
      <c r="A3865" s="27">
        <v>3864</v>
      </c>
      <c r="B3865" s="18">
        <v>618.06495708182604</v>
      </c>
      <c r="C3865" s="18">
        <v>353.4</v>
      </c>
      <c r="D3865">
        <v>1000</v>
      </c>
      <c r="E3865">
        <v>4000</v>
      </c>
      <c r="F3865">
        <v>6</v>
      </c>
      <c r="G3865" s="23">
        <f t="shared" si="1812"/>
        <v>0.94532876940494226</v>
      </c>
      <c r="H3865">
        <v>100</v>
      </c>
      <c r="I3865" s="17">
        <v>185.21952429436601</v>
      </c>
      <c r="J3865" s="6">
        <f t="shared" si="1813"/>
        <v>184.2076550640202</v>
      </c>
      <c r="K3865" s="6">
        <f t="shared" si="1830"/>
        <v>184.2076550640202</v>
      </c>
      <c r="L3865" s="6">
        <f t="shared" si="1814"/>
        <v>1</v>
      </c>
      <c r="M3865" s="6">
        <f t="shared" si="1815"/>
        <v>185.21952429436601</v>
      </c>
      <c r="N3865" s="28">
        <v>100</v>
      </c>
      <c r="O3865" s="17">
        <v>328.09929021826099</v>
      </c>
      <c r="P3865" s="6">
        <f t="shared" si="1816"/>
        <v>311.62872394880799</v>
      </c>
      <c r="Q3865" s="6">
        <f t="shared" si="1802"/>
        <v>311.62872394880799</v>
      </c>
      <c r="R3865" s="17">
        <v>311.62872394880799</v>
      </c>
      <c r="S3865" s="6">
        <f t="shared" si="1817"/>
        <v>16.470566269453002</v>
      </c>
      <c r="T3865" s="6">
        <f t="shared" si="1818"/>
        <v>328.09929021826099</v>
      </c>
      <c r="U3865" s="17">
        <v>68.896842890217997</v>
      </c>
      <c r="V3865" s="6">
        <f t="shared" si="1819"/>
        <v>62.124655031351203</v>
      </c>
      <c r="W3865" s="6">
        <f t="shared" si="1803"/>
        <v>62.124655031351203</v>
      </c>
      <c r="X3865" s="17">
        <v>62.124655031351203</v>
      </c>
      <c r="Y3865" s="6">
        <f t="shared" si="1820"/>
        <v>6.7721878588667934</v>
      </c>
      <c r="Z3865" s="6">
        <f t="shared" si="1821"/>
        <v>68.896842890217997</v>
      </c>
      <c r="AA3865" s="17">
        <v>703.90085800140002</v>
      </c>
      <c r="AB3865" s="6">
        <f t="shared" si="1831"/>
        <v>611.05510223504405</v>
      </c>
      <c r="AC3865" s="6">
        <f t="shared" si="1804"/>
        <v>611.05510223504405</v>
      </c>
      <c r="AD3865" s="17">
        <v>657.61916413686401</v>
      </c>
      <c r="AE3865" s="6">
        <f t="shared" si="1822"/>
        <v>46.28169386453601</v>
      </c>
      <c r="AF3865" s="17">
        <v>611.05510223504405</v>
      </c>
      <c r="AG3865" s="6">
        <f t="shared" si="1823"/>
        <v>46.564061901819969</v>
      </c>
      <c r="AH3865" s="6">
        <f t="shared" si="1805"/>
        <v>46.564061901819969</v>
      </c>
      <c r="AI3865" s="6">
        <f t="shared" si="1824"/>
        <v>703.90085800140002</v>
      </c>
      <c r="AJ3865" s="17">
        <v>292.54509996881501</v>
      </c>
      <c r="AK3865" s="6">
        <f t="shared" si="1825"/>
        <v>237.06058289876799</v>
      </c>
      <c r="AL3865" s="6">
        <f t="shared" si="1806"/>
        <v>237.06058289876799</v>
      </c>
      <c r="AM3865" s="17">
        <v>237.06058289876799</v>
      </c>
      <c r="AN3865" s="6">
        <f t="shared" si="1826"/>
        <v>55.484517070047019</v>
      </c>
      <c r="AO3865" s="6">
        <f t="shared" si="1827"/>
        <v>292.54509996881501</v>
      </c>
      <c r="AP3865" s="17">
        <v>3262.4422328584001</v>
      </c>
      <c r="AQ3865" s="6">
        <f t="shared" si="1828"/>
        <v>3262.4422328584033</v>
      </c>
      <c r="AR3865" s="17">
        <v>1023.21031121525</v>
      </c>
      <c r="AS3865" s="6">
        <f t="shared" si="1807"/>
        <v>1023.21031121525</v>
      </c>
      <c r="AT3865" s="17">
        <v>709.15861618555596</v>
      </c>
      <c r="AU3865" s="6">
        <f t="shared" si="1808"/>
        <v>709.15861618555596</v>
      </c>
      <c r="AV3865" s="17">
        <v>582.82002210477003</v>
      </c>
      <c r="AW3865" s="6">
        <f t="shared" si="1809"/>
        <v>582.82002210477003</v>
      </c>
      <c r="AX3865" s="17">
        <v>947.253283352827</v>
      </c>
      <c r="AY3865" s="6">
        <f t="shared" si="1810"/>
        <v>947.253283352827</v>
      </c>
      <c r="AZ3865" s="20">
        <v>312296012.92772102</v>
      </c>
      <c r="BA3865" s="20">
        <v>1074508412.2409999</v>
      </c>
      <c r="BB3865" s="20">
        <v>269411578.82872897</v>
      </c>
      <c r="BC3865" s="20">
        <v>95783996.002540603</v>
      </c>
      <c r="BD3865" s="19">
        <f t="shared" si="1811"/>
        <v>1751.9999999999905</v>
      </c>
      <c r="BE3865" s="18">
        <v>31.6907956430674</v>
      </c>
      <c r="BF3865" s="20">
        <v>1106570.51303651</v>
      </c>
      <c r="BG3865" s="20">
        <v>65334.389266492697</v>
      </c>
      <c r="BH3865" s="19">
        <f t="shared" si="1829"/>
        <v>82.139467124410444</v>
      </c>
      <c r="BI3865" s="20">
        <v>865.29093991455704</v>
      </c>
      <c r="BJ3865">
        <v>93</v>
      </c>
      <c r="BK3865" s="22">
        <v>3040</v>
      </c>
      <c r="BL3865" s="22">
        <v>4611.9232000000002</v>
      </c>
      <c r="BM3865" s="22">
        <v>760</v>
      </c>
      <c r="BN3865" s="22">
        <v>190</v>
      </c>
      <c r="BO3865">
        <v>0.16798244941333601</v>
      </c>
    </row>
    <row r="3866" spans="1:67" x14ac:dyDescent="0.2">
      <c r="A3866" s="27">
        <v>3865</v>
      </c>
      <c r="B3866" s="18">
        <v>669.57037017197899</v>
      </c>
      <c r="C3866" s="18">
        <v>353.4</v>
      </c>
      <c r="D3866">
        <v>1000</v>
      </c>
      <c r="E3866">
        <v>4000</v>
      </c>
      <c r="F3866">
        <v>5</v>
      </c>
      <c r="G3866" s="23">
        <f t="shared" si="1812"/>
        <v>0.95119147284141869</v>
      </c>
      <c r="H3866">
        <v>100</v>
      </c>
      <c r="I3866" s="17">
        <v>183.51690928009401</v>
      </c>
      <c r="J3866" s="6">
        <f t="shared" si="1813"/>
        <v>182.68316470626635</v>
      </c>
      <c r="K3866" s="6">
        <f t="shared" si="1830"/>
        <v>182.68316470626635</v>
      </c>
      <c r="L3866" s="6">
        <f t="shared" si="1814"/>
        <v>1</v>
      </c>
      <c r="M3866" s="6">
        <f t="shared" si="1815"/>
        <v>183.51690928009401</v>
      </c>
      <c r="N3866" s="28">
        <v>100</v>
      </c>
      <c r="O3866" s="17">
        <v>347.42383094437201</v>
      </c>
      <c r="P3866" s="6">
        <f t="shared" si="1816"/>
        <v>329.98339214721102</v>
      </c>
      <c r="Q3866" s="6">
        <f t="shared" si="1802"/>
        <v>329.98339214721102</v>
      </c>
      <c r="R3866" s="17">
        <v>329.98339214721102</v>
      </c>
      <c r="S3866" s="6">
        <f t="shared" si="1817"/>
        <v>17.440438797160994</v>
      </c>
      <c r="T3866" s="6">
        <f t="shared" si="1818"/>
        <v>347.42383094437201</v>
      </c>
      <c r="U3866" s="17">
        <v>68.896881243394702</v>
      </c>
      <c r="V3866" s="6">
        <f t="shared" si="1819"/>
        <v>62.124770106809599</v>
      </c>
      <c r="W3866" s="6">
        <f t="shared" si="1803"/>
        <v>62.124770106809599</v>
      </c>
      <c r="X3866" s="17">
        <v>62.124770106809599</v>
      </c>
      <c r="Y3866" s="6">
        <f t="shared" si="1820"/>
        <v>6.772111136585103</v>
      </c>
      <c r="Z3866" s="6">
        <f t="shared" si="1821"/>
        <v>68.896881243394702</v>
      </c>
      <c r="AA3866" s="17">
        <v>658.54382977253897</v>
      </c>
      <c r="AB3866" s="6">
        <f t="shared" si="1831"/>
        <v>568.13441539872701</v>
      </c>
      <c r="AC3866" s="6">
        <f t="shared" si="1804"/>
        <v>568.13441539872701</v>
      </c>
      <c r="AD3866" s="17">
        <v>614.60239867579901</v>
      </c>
      <c r="AE3866" s="6">
        <f t="shared" si="1822"/>
        <v>43.941431096739962</v>
      </c>
      <c r="AF3866" s="17">
        <v>568.13441539872701</v>
      </c>
      <c r="AG3866" s="6">
        <f t="shared" si="1823"/>
        <v>46.467983277071994</v>
      </c>
      <c r="AH3866" s="6">
        <f t="shared" si="1805"/>
        <v>46.467983277071994</v>
      </c>
      <c r="AI3866" s="6">
        <f t="shared" si="1824"/>
        <v>658.54382977253897</v>
      </c>
      <c r="AJ3866" s="17">
        <v>288.92536134275002</v>
      </c>
      <c r="AK3866" s="6">
        <f t="shared" si="1825"/>
        <v>234.10779063245499</v>
      </c>
      <c r="AL3866" s="6">
        <f t="shared" si="1806"/>
        <v>234.10779063245499</v>
      </c>
      <c r="AM3866" s="17">
        <v>234.10779063245499</v>
      </c>
      <c r="AN3866" s="6">
        <f t="shared" si="1826"/>
        <v>54.81757071029503</v>
      </c>
      <c r="AO3866" s="6">
        <f t="shared" si="1827"/>
        <v>288.92536134275002</v>
      </c>
      <c r="AP3866" s="17">
        <v>3250.6159358887098</v>
      </c>
      <c r="AQ3866" s="6">
        <f t="shared" si="1828"/>
        <v>3250.6159358887053</v>
      </c>
      <c r="AR3866" s="17">
        <v>1108.4924485563699</v>
      </c>
      <c r="AS3866" s="6">
        <f t="shared" si="1807"/>
        <v>1108.4924485563699</v>
      </c>
      <c r="AT3866" s="17">
        <v>709.167963963636</v>
      </c>
      <c r="AU3866" s="6">
        <f t="shared" si="1808"/>
        <v>709.167963963636</v>
      </c>
      <c r="AV3866" s="17">
        <v>485.68975379166602</v>
      </c>
      <c r="AW3866" s="6">
        <f t="shared" si="1809"/>
        <v>485.68975379166602</v>
      </c>
      <c r="AX3866" s="17">
        <v>947.26576957703298</v>
      </c>
      <c r="AY3866" s="6">
        <f t="shared" si="1810"/>
        <v>947.26576957703298</v>
      </c>
      <c r="AZ3866" s="20">
        <v>319395563.85801601</v>
      </c>
      <c r="BA3866" s="20">
        <v>1074531324.28756</v>
      </c>
      <c r="BB3866" s="20">
        <v>272560572.27258599</v>
      </c>
      <c r="BC3866" s="20">
        <v>85512539.581834197</v>
      </c>
      <c r="BD3866" s="19">
        <f t="shared" si="1811"/>
        <v>1751.9999999999961</v>
      </c>
      <c r="BE3866" s="18">
        <v>33.949685775183099</v>
      </c>
      <c r="BF3866" s="20">
        <v>988925.246056595</v>
      </c>
      <c r="BG3866" s="20">
        <v>58388.3505119131</v>
      </c>
      <c r="BH3866" s="19">
        <f t="shared" si="1829"/>
        <v>73.406793132471932</v>
      </c>
      <c r="BI3866" s="20">
        <v>937.39851824077004</v>
      </c>
      <c r="BJ3866">
        <v>93</v>
      </c>
      <c r="BK3866" s="22">
        <v>3040</v>
      </c>
      <c r="BL3866" s="22">
        <v>4611.9232000000002</v>
      </c>
      <c r="BM3866" s="22">
        <v>760</v>
      </c>
      <c r="BN3866" s="22">
        <v>190</v>
      </c>
      <c r="BO3866">
        <v>0.16992298326008901</v>
      </c>
    </row>
    <row r="3867" spans="1:67" x14ac:dyDescent="0.2">
      <c r="A3867" s="27">
        <v>3866</v>
      </c>
      <c r="B3867" s="18">
        <v>721.07578326213104</v>
      </c>
      <c r="C3867" s="18">
        <v>353.4</v>
      </c>
      <c r="D3867">
        <v>1000</v>
      </c>
      <c r="E3867">
        <v>4000</v>
      </c>
      <c r="F3867">
        <v>5</v>
      </c>
      <c r="G3867" s="23">
        <f t="shared" si="1812"/>
        <v>0.95597426018862086</v>
      </c>
      <c r="H3867">
        <v>100</v>
      </c>
      <c r="I3867" s="17">
        <v>187.96783896680199</v>
      </c>
      <c r="J3867" s="6">
        <f t="shared" si="1813"/>
        <v>187.17443356858112</v>
      </c>
      <c r="K3867" s="6">
        <f t="shared" si="1830"/>
        <v>187.17443356858112</v>
      </c>
      <c r="L3867" s="6">
        <f t="shared" si="1814"/>
        <v>1</v>
      </c>
      <c r="M3867" s="6">
        <f t="shared" si="1815"/>
        <v>187.96783896680199</v>
      </c>
      <c r="N3867" s="28">
        <v>100</v>
      </c>
      <c r="O3867" s="17">
        <v>366.56759414169699</v>
      </c>
      <c r="P3867" s="6">
        <f t="shared" si="1816"/>
        <v>348.16453577984203</v>
      </c>
      <c r="Q3867" s="6">
        <f t="shared" si="1802"/>
        <v>348.16453577984203</v>
      </c>
      <c r="R3867" s="17">
        <v>348.16453577984203</v>
      </c>
      <c r="S3867" s="6">
        <f t="shared" si="1817"/>
        <v>18.40305836185496</v>
      </c>
      <c r="T3867" s="6">
        <f t="shared" si="1818"/>
        <v>366.56759414169699</v>
      </c>
      <c r="U3867" s="17">
        <v>68.890927161365596</v>
      </c>
      <c r="V3867" s="6">
        <f t="shared" si="1819"/>
        <v>62.118836807081799</v>
      </c>
      <c r="W3867" s="6">
        <f t="shared" si="1803"/>
        <v>62.118836807081799</v>
      </c>
      <c r="X3867" s="17">
        <v>62.118836807081799</v>
      </c>
      <c r="Y3867" s="6">
        <f t="shared" si="1820"/>
        <v>6.7720903542837974</v>
      </c>
      <c r="Z3867" s="6">
        <f t="shared" si="1821"/>
        <v>68.890927161365596</v>
      </c>
      <c r="AA3867" s="17">
        <v>726.30714328890599</v>
      </c>
      <c r="AB3867" s="6">
        <f t="shared" si="1831"/>
        <v>632.20630553310605</v>
      </c>
      <c r="AC3867" s="6">
        <f t="shared" si="1804"/>
        <v>632.20630553310605</v>
      </c>
      <c r="AD3867" s="17">
        <v>678.88690281165498</v>
      </c>
      <c r="AE3867" s="6">
        <f t="shared" si="1822"/>
        <v>47.420240477251014</v>
      </c>
      <c r="AF3867" s="17">
        <v>632.20630553310605</v>
      </c>
      <c r="AG3867" s="6">
        <f t="shared" si="1823"/>
        <v>46.68059727854893</v>
      </c>
      <c r="AH3867" s="6">
        <f t="shared" si="1805"/>
        <v>46.68059727854893</v>
      </c>
      <c r="AI3867" s="6">
        <f t="shared" si="1824"/>
        <v>726.30714328890599</v>
      </c>
      <c r="AJ3867" s="17">
        <v>285.78863698382702</v>
      </c>
      <c r="AK3867" s="6">
        <f t="shared" si="1825"/>
        <v>231.49361746096201</v>
      </c>
      <c r="AL3867" s="6">
        <f t="shared" si="1806"/>
        <v>231.49361746096201</v>
      </c>
      <c r="AM3867" s="17">
        <v>231.49361746096201</v>
      </c>
      <c r="AN3867" s="6">
        <f t="shared" si="1826"/>
        <v>54.295019522865005</v>
      </c>
      <c r="AO3867" s="6">
        <f t="shared" si="1827"/>
        <v>285.78863698382702</v>
      </c>
      <c r="AP3867" s="17">
        <v>3335.57622440976</v>
      </c>
      <c r="AQ3867" s="6">
        <f t="shared" si="1828"/>
        <v>3335.5762244097591</v>
      </c>
      <c r="AR3867" s="17">
        <v>1193.6507499618001</v>
      </c>
      <c r="AS3867" s="6">
        <f t="shared" si="1807"/>
        <v>1193.6507499618001</v>
      </c>
      <c r="AT3867" s="17">
        <v>709.10241013591303</v>
      </c>
      <c r="AU3867" s="6">
        <f t="shared" si="1808"/>
        <v>709.10241013591303</v>
      </c>
      <c r="AV3867" s="17">
        <v>485.64485776693698</v>
      </c>
      <c r="AW3867" s="6">
        <f t="shared" si="1809"/>
        <v>485.64485776693698</v>
      </c>
      <c r="AX3867" s="17">
        <v>947.17820654510899</v>
      </c>
      <c r="AY3867" s="6">
        <f t="shared" si="1810"/>
        <v>947.17820654510899</v>
      </c>
      <c r="AZ3867" s="20">
        <v>325753891.50155401</v>
      </c>
      <c r="BA3867" s="20">
        <v>1074537396.0950301</v>
      </c>
      <c r="BB3867" s="20">
        <v>274575616.25387299</v>
      </c>
      <c r="BC3867" s="20">
        <v>77133096.149535805</v>
      </c>
      <c r="BD3867" s="19">
        <f t="shared" si="1811"/>
        <v>1751.9999999999932</v>
      </c>
      <c r="BE3867" s="18">
        <v>36.113050308932301</v>
      </c>
      <c r="BF3867" s="20">
        <v>897762.26853910298</v>
      </c>
      <c r="BG3867" s="20">
        <v>53005.885147391098</v>
      </c>
      <c r="BH3867" s="19">
        <f t="shared" si="1829"/>
        <v>66.639869283928888</v>
      </c>
      <c r="BI3867" s="20">
        <v>1009.50609656698</v>
      </c>
      <c r="BJ3867">
        <v>93</v>
      </c>
      <c r="BK3867" s="22">
        <v>3040</v>
      </c>
      <c r="BL3867" s="22">
        <v>4611.9232000000002</v>
      </c>
      <c r="BM3867" s="22">
        <v>760</v>
      </c>
      <c r="BN3867" s="22">
        <v>190</v>
      </c>
      <c r="BO3867">
        <v>0.17116473475425401</v>
      </c>
    </row>
    <row r="3868" spans="1:67" x14ac:dyDescent="0.2">
      <c r="A3868" s="27">
        <v>3867</v>
      </c>
      <c r="B3868" s="18">
        <v>772.58119635228297</v>
      </c>
      <c r="C3868" s="18">
        <v>353.4</v>
      </c>
      <c r="D3868">
        <v>1000</v>
      </c>
      <c r="E3868">
        <v>4000</v>
      </c>
      <c r="F3868">
        <v>5</v>
      </c>
      <c r="G3868" s="23">
        <f t="shared" si="1812"/>
        <v>0.96042673074691176</v>
      </c>
      <c r="H3868">
        <v>100</v>
      </c>
      <c r="I3868" s="17">
        <v>192.46650865433401</v>
      </c>
      <c r="J3868" s="6">
        <f t="shared" si="1813"/>
        <v>191.50571193898136</v>
      </c>
      <c r="K3868" s="6">
        <f t="shared" si="1830"/>
        <v>191.50571193898136</v>
      </c>
      <c r="L3868" s="6">
        <f t="shared" si="1814"/>
        <v>1</v>
      </c>
      <c r="M3868" s="6">
        <f t="shared" si="1815"/>
        <v>192.46650865433401</v>
      </c>
      <c r="N3868" s="28">
        <v>100</v>
      </c>
      <c r="O3868" s="17">
        <v>385.89444696563697</v>
      </c>
      <c r="P3868" s="6">
        <f t="shared" si="1816"/>
        <v>366.519499052757</v>
      </c>
      <c r="Q3868" s="6">
        <f t="shared" si="1802"/>
        <v>366.519499052757</v>
      </c>
      <c r="R3868" s="17">
        <v>366.519499052757</v>
      </c>
      <c r="S3868" s="6">
        <f t="shared" si="1817"/>
        <v>19.374947912879975</v>
      </c>
      <c r="T3868" s="6">
        <f t="shared" si="1818"/>
        <v>385.89444696563697</v>
      </c>
      <c r="U3868" s="17">
        <v>68.8858004956233</v>
      </c>
      <c r="V3868" s="6">
        <f t="shared" si="1819"/>
        <v>62.113680000144598</v>
      </c>
      <c r="W3868" s="6">
        <f t="shared" si="1803"/>
        <v>62.113680000144598</v>
      </c>
      <c r="X3868" s="17">
        <v>62.113680000144598</v>
      </c>
      <c r="Y3868" s="6">
        <f t="shared" si="1820"/>
        <v>6.7721204954787027</v>
      </c>
      <c r="Z3868" s="6">
        <f t="shared" si="1821"/>
        <v>68.8858004956233</v>
      </c>
      <c r="AA3868" s="17">
        <v>796.09674027591302</v>
      </c>
      <c r="AB3868" s="6">
        <f t="shared" si="1831"/>
        <v>698.30934833374999</v>
      </c>
      <c r="AC3868" s="6">
        <f t="shared" si="1804"/>
        <v>698.30934833374999</v>
      </c>
      <c r="AD3868" s="17">
        <v>745.11530959062395</v>
      </c>
      <c r="AE3868" s="6">
        <f t="shared" si="1822"/>
        <v>50.98143068528907</v>
      </c>
      <c r="AF3868" s="17">
        <v>698.30934833374999</v>
      </c>
      <c r="AG3868" s="6">
        <f t="shared" si="1823"/>
        <v>46.805961256873957</v>
      </c>
      <c r="AH3868" s="6">
        <f t="shared" si="1805"/>
        <v>46.805961256873957</v>
      </c>
      <c r="AI3868" s="6">
        <f t="shared" si="1824"/>
        <v>796.09674027591302</v>
      </c>
      <c r="AJ3868" s="17">
        <v>283.411111244126</v>
      </c>
      <c r="AK3868" s="6">
        <f t="shared" si="1825"/>
        <v>229.50131768576</v>
      </c>
      <c r="AL3868" s="6">
        <f t="shared" si="1806"/>
        <v>229.50131768576</v>
      </c>
      <c r="AM3868" s="17">
        <v>229.50131768576</v>
      </c>
      <c r="AN3868" s="6">
        <f t="shared" si="1826"/>
        <v>53.909793558366005</v>
      </c>
      <c r="AO3868" s="6">
        <f t="shared" si="1827"/>
        <v>283.411111244126</v>
      </c>
      <c r="AP3868" s="17">
        <v>3420.5377867199199</v>
      </c>
      <c r="AQ3868" s="6">
        <f t="shared" si="1828"/>
        <v>3420.5377867199231</v>
      </c>
      <c r="AR3868" s="17">
        <v>1278.79965705886</v>
      </c>
      <c r="AS3868" s="6">
        <f t="shared" si="1807"/>
        <v>1278.79965705886</v>
      </c>
      <c r="AT3868" s="17">
        <v>709.04038807142001</v>
      </c>
      <c r="AU3868" s="6">
        <f t="shared" si="1808"/>
        <v>709.04038807142001</v>
      </c>
      <c r="AV3868" s="17">
        <v>485.60238055030601</v>
      </c>
      <c r="AW3868" s="6">
        <f t="shared" si="1809"/>
        <v>485.60238055030601</v>
      </c>
      <c r="AX3868" s="17">
        <v>947.09536103933704</v>
      </c>
      <c r="AY3868" s="6">
        <f t="shared" si="1810"/>
        <v>947.09536103933704</v>
      </c>
      <c r="AZ3868" s="20">
        <v>331288924.17787302</v>
      </c>
      <c r="BA3868" s="20">
        <v>1074537831.3556499</v>
      </c>
      <c r="BB3868" s="20">
        <v>276840876.73505902</v>
      </c>
      <c r="BC3868" s="20">
        <v>69332367.731410205</v>
      </c>
      <c r="BD3868" s="19">
        <f t="shared" si="1811"/>
        <v>1751.9999999999923</v>
      </c>
      <c r="BE3868" s="18">
        <v>38.154922687428503</v>
      </c>
      <c r="BF3868" s="20">
        <v>804374.34810203698</v>
      </c>
      <c r="BG3868" s="20">
        <v>47492.054194241398</v>
      </c>
      <c r="BH3868" s="19">
        <f t="shared" si="1829"/>
        <v>59.707790460042652</v>
      </c>
      <c r="BI3868" s="20">
        <v>1081.6136748931899</v>
      </c>
      <c r="BJ3868">
        <v>93</v>
      </c>
      <c r="BK3868" s="22">
        <v>3040</v>
      </c>
      <c r="BL3868" s="22">
        <v>4611.9232000000002</v>
      </c>
      <c r="BM3868" s="22">
        <v>760</v>
      </c>
      <c r="BN3868" s="22">
        <v>190</v>
      </c>
      <c r="BO3868">
        <v>0.17256067814826101</v>
      </c>
    </row>
    <row r="3869" spans="1:67" x14ac:dyDescent="0.2">
      <c r="A3869" s="27">
        <v>3868</v>
      </c>
      <c r="B3869" s="18">
        <v>824.08660944243502</v>
      </c>
      <c r="C3869" s="18">
        <v>353.4</v>
      </c>
      <c r="D3869">
        <v>1000</v>
      </c>
      <c r="E3869">
        <v>4000</v>
      </c>
      <c r="F3869">
        <v>5</v>
      </c>
      <c r="G3869" s="23">
        <f t="shared" si="1812"/>
        <v>0.96419301076789032</v>
      </c>
      <c r="H3869">
        <v>100</v>
      </c>
      <c r="I3869" s="17">
        <v>196.98088699186599</v>
      </c>
      <c r="J3869" s="6">
        <f t="shared" si="1813"/>
        <v>196.00724179985451</v>
      </c>
      <c r="K3869" s="6">
        <f t="shared" si="1830"/>
        <v>196.00724179985451</v>
      </c>
      <c r="L3869" s="6">
        <f t="shared" si="1814"/>
        <v>1</v>
      </c>
      <c r="M3869" s="6">
        <f t="shared" si="1815"/>
        <v>196.98088699186599</v>
      </c>
      <c r="N3869" s="28">
        <v>100</v>
      </c>
      <c r="O3869" s="17">
        <v>405.27803777125399</v>
      </c>
      <c r="P3869" s="6">
        <f t="shared" si="1816"/>
        <v>384.92827857580198</v>
      </c>
      <c r="Q3869" s="6">
        <f t="shared" si="1802"/>
        <v>384.92827857580198</v>
      </c>
      <c r="R3869" s="17">
        <v>384.92827857580198</v>
      </c>
      <c r="S3869" s="6">
        <f t="shared" si="1817"/>
        <v>20.349759195452009</v>
      </c>
      <c r="T3869" s="6">
        <f t="shared" si="1818"/>
        <v>405.27803777125399</v>
      </c>
      <c r="U3869" s="17">
        <v>68.879845436230994</v>
      </c>
      <c r="V3869" s="6">
        <f t="shared" si="1819"/>
        <v>62.107804264472698</v>
      </c>
      <c r="W3869" s="6">
        <f t="shared" si="1803"/>
        <v>62.107804264472698</v>
      </c>
      <c r="X3869" s="17">
        <v>62.107804264472698</v>
      </c>
      <c r="Y3869" s="6">
        <f t="shared" si="1820"/>
        <v>6.7720411717582962</v>
      </c>
      <c r="Z3869" s="6">
        <f t="shared" si="1821"/>
        <v>68.879845436230994</v>
      </c>
      <c r="AA3869" s="17">
        <v>873.70101714252405</v>
      </c>
      <c r="AB3869" s="6">
        <f t="shared" si="1831"/>
        <v>772.15236321884697</v>
      </c>
      <c r="AC3869" s="6">
        <f t="shared" si="1804"/>
        <v>772.15236321884697</v>
      </c>
      <c r="AD3869" s="17">
        <v>818.74082533913895</v>
      </c>
      <c r="AE3869" s="6">
        <f t="shared" si="1822"/>
        <v>54.960191803385101</v>
      </c>
      <c r="AF3869" s="17">
        <v>772.15236321884697</v>
      </c>
      <c r="AG3869" s="6">
        <f t="shared" si="1823"/>
        <v>46.588462120291979</v>
      </c>
      <c r="AH3869" s="6">
        <f t="shared" si="1805"/>
        <v>46.588462120291979</v>
      </c>
      <c r="AI3869" s="6">
        <f t="shared" si="1824"/>
        <v>873.70101714252405</v>
      </c>
      <c r="AJ3869" s="17">
        <v>281.19354324978599</v>
      </c>
      <c r="AK3869" s="6">
        <f t="shared" si="1825"/>
        <v>227.64828944536799</v>
      </c>
      <c r="AL3869" s="6">
        <f t="shared" si="1806"/>
        <v>227.64828944536799</v>
      </c>
      <c r="AM3869" s="17">
        <v>227.64828944536799</v>
      </c>
      <c r="AN3869" s="6">
        <f t="shared" si="1826"/>
        <v>53.545253804417996</v>
      </c>
      <c r="AO3869" s="6">
        <f t="shared" si="1827"/>
        <v>281.19354324978599</v>
      </c>
      <c r="AP3869" s="17">
        <v>3505.50052257988</v>
      </c>
      <c r="AQ3869" s="6">
        <f t="shared" si="1828"/>
        <v>3505.5005225798832</v>
      </c>
      <c r="AR3869" s="17">
        <v>1363.93990912154</v>
      </c>
      <c r="AS3869" s="6">
        <f t="shared" si="1807"/>
        <v>1363.93990912154</v>
      </c>
      <c r="AT3869" s="17">
        <v>708.98161984223202</v>
      </c>
      <c r="AU3869" s="6">
        <f t="shared" si="1808"/>
        <v>708.98161984223202</v>
      </c>
      <c r="AV3869" s="17">
        <v>485.56213179653298</v>
      </c>
      <c r="AW3869" s="6">
        <f t="shared" si="1809"/>
        <v>485.56213179653298</v>
      </c>
      <c r="AX3869" s="17">
        <v>947.01686181957803</v>
      </c>
      <c r="AY3869" s="6">
        <f t="shared" si="1810"/>
        <v>947.01686181957803</v>
      </c>
      <c r="AZ3869" s="20">
        <v>336264893.81127399</v>
      </c>
      <c r="BA3869" s="20">
        <v>1074551166.3728099</v>
      </c>
      <c r="BB3869" s="20">
        <v>278450094.68125498</v>
      </c>
      <c r="BC3869" s="20">
        <v>62733845.1346559</v>
      </c>
      <c r="BD3869" s="19">
        <f t="shared" si="1811"/>
        <v>1751.9999999999948</v>
      </c>
      <c r="BE3869" s="18">
        <v>40.102673628081497</v>
      </c>
      <c r="BF3869" s="20">
        <v>724489.033799064</v>
      </c>
      <c r="BG3869" s="20">
        <v>42775.447200056697</v>
      </c>
      <c r="BH3869" s="19">
        <f t="shared" si="1829"/>
        <v>53.777994689589271</v>
      </c>
      <c r="BI3869" s="20">
        <v>1153.7212532194101</v>
      </c>
      <c r="BJ3869">
        <v>93</v>
      </c>
      <c r="BK3869" s="22">
        <v>3040</v>
      </c>
      <c r="BL3869" s="22">
        <v>4611.9232000000002</v>
      </c>
      <c r="BM3869" s="22">
        <v>760</v>
      </c>
      <c r="BN3869" s="22">
        <v>190</v>
      </c>
      <c r="BO3869">
        <v>0.17355234362132199</v>
      </c>
    </row>
    <row r="3870" spans="1:67" x14ac:dyDescent="0.2">
      <c r="A3870" s="27">
        <v>3869</v>
      </c>
      <c r="B3870" s="18">
        <v>875.59202253258798</v>
      </c>
      <c r="C3870" s="18">
        <v>353.4</v>
      </c>
      <c r="D3870">
        <v>1000</v>
      </c>
      <c r="E3870">
        <v>4000</v>
      </c>
      <c r="F3870">
        <v>5</v>
      </c>
      <c r="G3870" s="23">
        <f t="shared" si="1812"/>
        <v>0.96764272149517117</v>
      </c>
      <c r="H3870">
        <v>100</v>
      </c>
      <c r="I3870" s="17">
        <v>201.53115128613999</v>
      </c>
      <c r="J3870" s="6">
        <f t="shared" si="1813"/>
        <v>200.51708729877285</v>
      </c>
      <c r="K3870" s="6">
        <f t="shared" si="1830"/>
        <v>200.51708729877285</v>
      </c>
      <c r="L3870" s="6">
        <f t="shared" si="1814"/>
        <v>1</v>
      </c>
      <c r="M3870" s="6">
        <f t="shared" si="1815"/>
        <v>201.53115128613999</v>
      </c>
      <c r="N3870" s="28">
        <v>100</v>
      </c>
      <c r="O3870" s="17">
        <v>424.633524529635</v>
      </c>
      <c r="P3870" s="6">
        <f t="shared" si="1816"/>
        <v>403.31029764239997</v>
      </c>
      <c r="Q3870" s="6">
        <f t="shared" si="1802"/>
        <v>403.31029764239997</v>
      </c>
      <c r="R3870" s="17">
        <v>403.31029764239997</v>
      </c>
      <c r="S3870" s="6">
        <f t="shared" si="1817"/>
        <v>21.323226887235023</v>
      </c>
      <c r="T3870" s="6">
        <f t="shared" si="1818"/>
        <v>424.633524529635</v>
      </c>
      <c r="U3870" s="17">
        <v>68.874287480827903</v>
      </c>
      <c r="V3870" s="6">
        <f t="shared" si="1819"/>
        <v>62.102312476742199</v>
      </c>
      <c r="W3870" s="6">
        <f t="shared" si="1803"/>
        <v>62.102312476742199</v>
      </c>
      <c r="X3870" s="17">
        <v>62.102312476742199</v>
      </c>
      <c r="Y3870" s="6">
        <f t="shared" si="1820"/>
        <v>6.7719750040857036</v>
      </c>
      <c r="Z3870" s="6">
        <f t="shared" si="1821"/>
        <v>68.874287480827903</v>
      </c>
      <c r="AA3870" s="17">
        <v>959.42497633824598</v>
      </c>
      <c r="AB3870" s="6">
        <f t="shared" si="1831"/>
        <v>853.49702997918405</v>
      </c>
      <c r="AC3870" s="6">
        <f t="shared" si="1804"/>
        <v>853.49702997918405</v>
      </c>
      <c r="AD3870" s="17">
        <v>900.03372745535205</v>
      </c>
      <c r="AE3870" s="6">
        <f t="shared" si="1822"/>
        <v>59.391248882893933</v>
      </c>
      <c r="AF3870" s="17">
        <v>853.49702997918405</v>
      </c>
      <c r="AG3870" s="6">
        <f t="shared" si="1823"/>
        <v>46.536697476168001</v>
      </c>
      <c r="AH3870" s="6">
        <f t="shared" si="1805"/>
        <v>46.536697476168001</v>
      </c>
      <c r="AI3870" s="6">
        <f t="shared" si="1824"/>
        <v>959.42497633824598</v>
      </c>
      <c r="AJ3870" s="17">
        <v>279.27049912465901</v>
      </c>
      <c r="AK3870" s="6">
        <f t="shared" si="1825"/>
        <v>226.03846502582101</v>
      </c>
      <c r="AL3870" s="6">
        <f t="shared" si="1806"/>
        <v>226.03846502582101</v>
      </c>
      <c r="AM3870" s="17">
        <v>226.03846502582101</v>
      </c>
      <c r="AN3870" s="6">
        <f t="shared" si="1826"/>
        <v>53.232034098838</v>
      </c>
      <c r="AO3870" s="6">
        <f t="shared" si="1827"/>
        <v>279.27049912465901</v>
      </c>
      <c r="AP3870" s="17">
        <v>3590.4643419990898</v>
      </c>
      <c r="AQ3870" s="6">
        <f t="shared" si="1828"/>
        <v>3590.4643419990862</v>
      </c>
      <c r="AR3870" s="17">
        <v>1449.0721698381301</v>
      </c>
      <c r="AS3870" s="6">
        <f t="shared" si="1807"/>
        <v>1449.0721698381301</v>
      </c>
      <c r="AT3870" s="17">
        <v>708.92585593663898</v>
      </c>
      <c r="AU3870" s="6">
        <f t="shared" si="1808"/>
        <v>708.92585593663898</v>
      </c>
      <c r="AV3870" s="17">
        <v>485.52394062186897</v>
      </c>
      <c r="AW3870" s="6">
        <f t="shared" si="1809"/>
        <v>485.52394062186897</v>
      </c>
      <c r="AX3870" s="17">
        <v>946.94237560244801</v>
      </c>
      <c r="AY3870" s="6">
        <f t="shared" si="1810"/>
        <v>946.94237560244801</v>
      </c>
      <c r="AZ3870" s="20">
        <v>340864091.59332198</v>
      </c>
      <c r="BA3870" s="20">
        <v>1074558025.46924</v>
      </c>
      <c r="BB3870" s="20">
        <v>279887930.99697602</v>
      </c>
      <c r="BC3870" s="20">
        <v>56689951.940459996</v>
      </c>
      <c r="BD3870" s="19">
        <f t="shared" si="1811"/>
        <v>1751.999999999998</v>
      </c>
      <c r="BE3870" s="18">
        <v>41.944028326612397</v>
      </c>
      <c r="BF3870" s="20">
        <v>654578.78153112996</v>
      </c>
      <c r="BG3870" s="20">
        <v>38647.790099509002</v>
      </c>
      <c r="BH3870" s="19">
        <f t="shared" si="1829"/>
        <v>48.58863639730685</v>
      </c>
      <c r="BI3870" s="20">
        <v>1225.82883154562</v>
      </c>
      <c r="BJ3870">
        <v>93</v>
      </c>
      <c r="BK3870" s="22">
        <v>3040</v>
      </c>
      <c r="BL3870" s="22">
        <v>4611.9232000000002</v>
      </c>
      <c r="BM3870" s="22">
        <v>760</v>
      </c>
      <c r="BN3870" s="22">
        <v>190</v>
      </c>
      <c r="BO3870">
        <v>0.17443838751690299</v>
      </c>
    </row>
    <row r="3871" spans="1:67" x14ac:dyDescent="0.2">
      <c r="A3871" s="27">
        <v>3870</v>
      </c>
      <c r="B3871" s="18">
        <v>927.09743562274002</v>
      </c>
      <c r="C3871" s="18">
        <v>353.4</v>
      </c>
      <c r="D3871">
        <v>1000</v>
      </c>
      <c r="E3871">
        <v>4000</v>
      </c>
      <c r="F3871">
        <v>5</v>
      </c>
      <c r="G3871" s="23">
        <f t="shared" si="1812"/>
        <v>0.970704438218989</v>
      </c>
      <c r="H3871">
        <v>100</v>
      </c>
      <c r="I3871" s="17">
        <v>206.11879736434301</v>
      </c>
      <c r="J3871" s="6">
        <f t="shared" si="1813"/>
        <v>204.97239687186368</v>
      </c>
      <c r="K3871" s="6">
        <f t="shared" si="1830"/>
        <v>204.97239687186368</v>
      </c>
      <c r="L3871" s="6">
        <f t="shared" si="1814"/>
        <v>1</v>
      </c>
      <c r="M3871" s="6">
        <f t="shared" si="1815"/>
        <v>206.11879736434301</v>
      </c>
      <c r="N3871" s="28">
        <v>100</v>
      </c>
      <c r="O3871" s="17">
        <v>444.253995237151</v>
      </c>
      <c r="P3871" s="6">
        <f t="shared" si="1816"/>
        <v>421.94393096107501</v>
      </c>
      <c r="Q3871" s="6">
        <f t="shared" si="1802"/>
        <v>421.94393096107501</v>
      </c>
      <c r="R3871" s="17">
        <v>421.94393096107501</v>
      </c>
      <c r="S3871" s="6">
        <f t="shared" si="1817"/>
        <v>22.310064276075991</v>
      </c>
      <c r="T3871" s="6">
        <f t="shared" si="1818"/>
        <v>444.253995237151</v>
      </c>
      <c r="U3871" s="17">
        <v>68.869032648551794</v>
      </c>
      <c r="V3871" s="6">
        <f t="shared" si="1819"/>
        <v>62.097117958743098</v>
      </c>
      <c r="W3871" s="6">
        <f t="shared" si="1803"/>
        <v>62.097117958743098</v>
      </c>
      <c r="X3871" s="17">
        <v>62.097117958743098</v>
      </c>
      <c r="Y3871" s="6">
        <f t="shared" si="1820"/>
        <v>6.7719146898086962</v>
      </c>
      <c r="Z3871" s="6">
        <f t="shared" si="1821"/>
        <v>68.869032648551794</v>
      </c>
      <c r="AA3871" s="17">
        <v>1048.4392861093399</v>
      </c>
      <c r="AB3871" s="6">
        <f t="shared" si="1831"/>
        <v>938.00941047486504</v>
      </c>
      <c r="AC3871" s="6">
        <f t="shared" si="1804"/>
        <v>938.00941047486504</v>
      </c>
      <c r="AD3871" s="17">
        <v>984.48574150208901</v>
      </c>
      <c r="AE3871" s="6">
        <f t="shared" si="1822"/>
        <v>63.953544607250933</v>
      </c>
      <c r="AF3871" s="17">
        <v>938.00941047486504</v>
      </c>
      <c r="AG3871" s="6">
        <f t="shared" si="1823"/>
        <v>46.476331027223978</v>
      </c>
      <c r="AH3871" s="6">
        <f t="shared" si="1805"/>
        <v>46.476331027223978</v>
      </c>
      <c r="AI3871" s="6">
        <f t="shared" si="1824"/>
        <v>1048.4392861093399</v>
      </c>
      <c r="AJ3871" s="17">
        <v>277.71475545345498</v>
      </c>
      <c r="AK3871" s="6">
        <f t="shared" si="1825"/>
        <v>224.735659865179</v>
      </c>
      <c r="AL3871" s="6">
        <f t="shared" si="1806"/>
        <v>224.735659865179</v>
      </c>
      <c r="AM3871" s="17">
        <v>224.735659865179</v>
      </c>
      <c r="AN3871" s="6">
        <f t="shared" si="1826"/>
        <v>52.979095588275982</v>
      </c>
      <c r="AO3871" s="6">
        <f t="shared" si="1827"/>
        <v>277.71475545345498</v>
      </c>
      <c r="AP3871" s="17">
        <v>3675.4291639585899</v>
      </c>
      <c r="AQ3871" s="6">
        <f t="shared" si="1828"/>
        <v>3675.4291639585913</v>
      </c>
      <c r="AR3871" s="17">
        <v>1534.1970367306401</v>
      </c>
      <c r="AS3871" s="6">
        <f t="shared" si="1807"/>
        <v>1534.1970367306401</v>
      </c>
      <c r="AT3871" s="17">
        <v>708.87287171796402</v>
      </c>
      <c r="AU3871" s="6">
        <f t="shared" si="1808"/>
        <v>708.87287171796402</v>
      </c>
      <c r="AV3871" s="17">
        <v>485.48765317879401</v>
      </c>
      <c r="AW3871" s="6">
        <f t="shared" si="1809"/>
        <v>485.48765317879401</v>
      </c>
      <c r="AX3871" s="17">
        <v>946.871602331193</v>
      </c>
      <c r="AY3871" s="6">
        <f t="shared" si="1810"/>
        <v>946.871602331193</v>
      </c>
      <c r="AZ3871" s="20">
        <v>344757943.18149501</v>
      </c>
      <c r="BA3871" s="20">
        <v>1074565505.9911599</v>
      </c>
      <c r="BB3871" s="20">
        <v>281350726.58701199</v>
      </c>
      <c r="BC3871" s="20">
        <v>51325824.240331098</v>
      </c>
      <c r="BD3871" s="19">
        <f t="shared" si="1811"/>
        <v>1751.9999999999982</v>
      </c>
      <c r="BE3871" s="18">
        <v>43.687635617771598</v>
      </c>
      <c r="BF3871" s="20">
        <v>591664.14825353096</v>
      </c>
      <c r="BG3871" s="20">
        <v>34933.169935053498</v>
      </c>
      <c r="BH3871" s="19">
        <f t="shared" si="1829"/>
        <v>43.91855492408115</v>
      </c>
      <c r="BI3871" s="20">
        <v>1297.9364098718299</v>
      </c>
      <c r="BJ3871">
        <v>93</v>
      </c>
      <c r="BK3871" s="22">
        <v>3040</v>
      </c>
      <c r="BL3871" s="22">
        <v>4611.9232000000002</v>
      </c>
      <c r="BM3871" s="22">
        <v>760</v>
      </c>
      <c r="BN3871" s="22">
        <v>190</v>
      </c>
      <c r="BO3871">
        <v>0.175339807098332</v>
      </c>
    </row>
    <row r="3872" spans="1:67" x14ac:dyDescent="0.2">
      <c r="A3872" s="27">
        <v>3871</v>
      </c>
      <c r="B3872" s="18">
        <v>978.60284871289196</v>
      </c>
      <c r="C3872" s="18">
        <v>353.4</v>
      </c>
      <c r="D3872">
        <v>1000</v>
      </c>
      <c r="E3872">
        <v>4000</v>
      </c>
      <c r="F3872">
        <v>5</v>
      </c>
      <c r="G3872" s="23">
        <f t="shared" si="1812"/>
        <v>0.97391457137723525</v>
      </c>
      <c r="H3872">
        <v>100</v>
      </c>
      <c r="I3872" s="17">
        <v>210.709936202009</v>
      </c>
      <c r="J3872" s="6">
        <f t="shared" si="1813"/>
        <v>209.26175868728703</v>
      </c>
      <c r="K3872" s="6">
        <f t="shared" si="1830"/>
        <v>209.26175868728703</v>
      </c>
      <c r="L3872" s="6">
        <f t="shared" si="1814"/>
        <v>1</v>
      </c>
      <c r="M3872" s="6">
        <f t="shared" si="1815"/>
        <v>210.709936202009</v>
      </c>
      <c r="N3872" s="28">
        <v>99.999999999999901</v>
      </c>
      <c r="O3872" s="17">
        <v>463.82079487903201</v>
      </c>
      <c r="P3872" s="6">
        <f t="shared" si="1816"/>
        <v>440.52652903167098</v>
      </c>
      <c r="Q3872" s="6">
        <f t="shared" si="1802"/>
        <v>440.52652903167098</v>
      </c>
      <c r="R3872" s="17">
        <v>440.52652903167098</v>
      </c>
      <c r="S3872" s="6">
        <f t="shared" si="1817"/>
        <v>23.294265847361032</v>
      </c>
      <c r="T3872" s="6">
        <f t="shared" si="1818"/>
        <v>463.82079487903201</v>
      </c>
      <c r="U3872" s="17">
        <v>68.864713263421805</v>
      </c>
      <c r="V3872" s="6">
        <f t="shared" si="1819"/>
        <v>62.0927891052145</v>
      </c>
      <c r="W3872" s="6">
        <f t="shared" si="1803"/>
        <v>62.0927891052145</v>
      </c>
      <c r="X3872" s="17">
        <v>62.0927891052145</v>
      </c>
      <c r="Y3872" s="6">
        <f t="shared" si="1820"/>
        <v>6.7719241582073053</v>
      </c>
      <c r="Z3872" s="6">
        <f t="shared" si="1821"/>
        <v>68.864713263421805</v>
      </c>
      <c r="AA3872" s="17">
        <v>1155.9775008178499</v>
      </c>
      <c r="AB3872" s="6">
        <f t="shared" si="1831"/>
        <v>1040.20856747786</v>
      </c>
      <c r="AC3872" s="6">
        <f t="shared" si="1804"/>
        <v>1040.20856747786</v>
      </c>
      <c r="AD3872" s="17">
        <v>1086.50991291484</v>
      </c>
      <c r="AE3872" s="6">
        <f t="shared" si="1822"/>
        <v>69.467587903009871</v>
      </c>
      <c r="AF3872" s="17">
        <v>1040.20856747786</v>
      </c>
      <c r="AG3872" s="6">
        <f t="shared" si="1823"/>
        <v>46.30134543698</v>
      </c>
      <c r="AH3872" s="6">
        <f t="shared" si="1805"/>
        <v>46.30134543698</v>
      </c>
      <c r="AI3872" s="6">
        <f t="shared" si="1824"/>
        <v>1155.9775008178499</v>
      </c>
      <c r="AJ3872" s="17">
        <v>275.93863984614597</v>
      </c>
      <c r="AK3872" s="6">
        <f t="shared" si="1825"/>
        <v>223.26098472800501</v>
      </c>
      <c r="AL3872" s="6">
        <f t="shared" si="1806"/>
        <v>223.26098472800501</v>
      </c>
      <c r="AM3872" s="17">
        <v>223.26098472800501</v>
      </c>
      <c r="AN3872" s="6">
        <f t="shared" si="1826"/>
        <v>52.677655118140962</v>
      </c>
      <c r="AO3872" s="6">
        <f t="shared" si="1827"/>
        <v>275.93863984614597</v>
      </c>
      <c r="AP3872" s="17">
        <v>3760.3949153201902</v>
      </c>
      <c r="AQ3872" s="6">
        <f t="shared" si="1828"/>
        <v>3760.394915320187</v>
      </c>
      <c r="AR3872" s="17">
        <v>1619.3150491997901</v>
      </c>
      <c r="AS3872" s="6">
        <f t="shared" si="1807"/>
        <v>1619.3150491997901</v>
      </c>
      <c r="AT3872" s="17">
        <v>708.82246440005099</v>
      </c>
      <c r="AU3872" s="6">
        <f t="shared" si="1808"/>
        <v>708.82246440005099</v>
      </c>
      <c r="AV3872" s="17">
        <v>485.45313058461198</v>
      </c>
      <c r="AW3872" s="6">
        <f t="shared" si="1809"/>
        <v>485.45313058461198</v>
      </c>
      <c r="AX3872" s="17">
        <v>946.80427113573398</v>
      </c>
      <c r="AY3872" s="6">
        <f t="shared" si="1810"/>
        <v>946.80427113573398</v>
      </c>
      <c r="AZ3872" s="20">
        <v>348493596.248061</v>
      </c>
      <c r="BA3872" s="20">
        <v>1074557641.2511301</v>
      </c>
      <c r="BB3872" s="20">
        <v>283247091.55372</v>
      </c>
      <c r="BC3872" s="20">
        <v>45701670.9470836</v>
      </c>
      <c r="BD3872" s="19">
        <f t="shared" si="1811"/>
        <v>1751.9999999999948</v>
      </c>
      <c r="BE3872" s="18">
        <v>45.324248465712202</v>
      </c>
      <c r="BF3872" s="20">
        <v>522369.47024187702</v>
      </c>
      <c r="BG3872" s="20">
        <v>30841.8577105064</v>
      </c>
      <c r="BH3872" s="19">
        <f t="shared" si="1829"/>
        <v>38.774890006771983</v>
      </c>
      <c r="BI3872" s="20">
        <v>1370.0439881980401</v>
      </c>
      <c r="BJ3872">
        <v>93</v>
      </c>
      <c r="BK3872" s="22">
        <v>3040</v>
      </c>
      <c r="BL3872" s="22">
        <v>4611.9232000000002</v>
      </c>
      <c r="BM3872" s="22">
        <v>760</v>
      </c>
      <c r="BN3872" s="22">
        <v>190</v>
      </c>
      <c r="BO3872">
        <v>0.17650841551458499</v>
      </c>
    </row>
    <row r="3873" spans="1:67" x14ac:dyDescent="0.2">
      <c r="A3873" s="27">
        <v>3872</v>
      </c>
      <c r="B3873" s="18">
        <v>1030.10826180304</v>
      </c>
      <c r="C3873" s="18">
        <v>353.4</v>
      </c>
      <c r="D3873">
        <v>1000</v>
      </c>
      <c r="E3873">
        <v>4000</v>
      </c>
      <c r="F3873">
        <v>5</v>
      </c>
      <c r="G3873" s="23">
        <f t="shared" si="1812"/>
        <v>0.97590298906575046</v>
      </c>
      <c r="H3873">
        <v>100</v>
      </c>
      <c r="I3873" s="17">
        <v>215.337362325698</v>
      </c>
      <c r="J3873" s="6">
        <f t="shared" si="1813"/>
        <v>214.2555577893562</v>
      </c>
      <c r="K3873" s="6">
        <f t="shared" si="1830"/>
        <v>214.2555577893562</v>
      </c>
      <c r="L3873" s="6">
        <f t="shared" si="1814"/>
        <v>1</v>
      </c>
      <c r="M3873" s="6">
        <f t="shared" si="1815"/>
        <v>215.337362325698</v>
      </c>
      <c r="N3873" s="28">
        <v>100</v>
      </c>
      <c r="O3873" s="17">
        <v>483.36164359719999</v>
      </c>
      <c r="P3873" s="6">
        <f t="shared" si="1816"/>
        <v>459.08442448970197</v>
      </c>
      <c r="Q3873" s="6">
        <f t="shared" si="1802"/>
        <v>459.08442448970197</v>
      </c>
      <c r="R3873" s="17">
        <v>459.08442448970197</v>
      </c>
      <c r="S3873" s="6">
        <f t="shared" si="1817"/>
        <v>24.277219107498013</v>
      </c>
      <c r="T3873" s="6">
        <f t="shared" si="1818"/>
        <v>483.36164359719999</v>
      </c>
      <c r="U3873" s="17">
        <v>68.860519640113495</v>
      </c>
      <c r="V3873" s="6">
        <f t="shared" si="1819"/>
        <v>62.088594263006001</v>
      </c>
      <c r="W3873" s="6">
        <f t="shared" si="1803"/>
        <v>62.088594263006001</v>
      </c>
      <c r="X3873" s="17">
        <v>62.088594263006001</v>
      </c>
      <c r="Y3873" s="6">
        <f t="shared" si="1820"/>
        <v>6.7719253771074932</v>
      </c>
      <c r="Z3873" s="6">
        <f t="shared" si="1821"/>
        <v>68.860519640113495</v>
      </c>
      <c r="AA3873" s="17">
        <v>1266.0641631282001</v>
      </c>
      <c r="AB3873" s="6">
        <f t="shared" si="1831"/>
        <v>1144.63055170963</v>
      </c>
      <c r="AC3873" s="6">
        <f t="shared" si="1804"/>
        <v>1144.63055170963</v>
      </c>
      <c r="AD3873" s="17">
        <v>1190.9593464913701</v>
      </c>
      <c r="AE3873" s="6">
        <f t="shared" si="1822"/>
        <v>75.104816636830037</v>
      </c>
      <c r="AF3873" s="17">
        <v>1144.63055170963</v>
      </c>
      <c r="AG3873" s="6">
        <f t="shared" si="1823"/>
        <v>46.328794781740044</v>
      </c>
      <c r="AH3873" s="6">
        <f t="shared" si="1805"/>
        <v>46.328794781740044</v>
      </c>
      <c r="AI3873" s="6">
        <f t="shared" si="1824"/>
        <v>1266.0641631282001</v>
      </c>
      <c r="AJ3873" s="17">
        <v>274.753477325527</v>
      </c>
      <c r="AK3873" s="6">
        <f t="shared" si="1825"/>
        <v>222.265395036092</v>
      </c>
      <c r="AL3873" s="6">
        <f t="shared" si="1806"/>
        <v>222.265395036092</v>
      </c>
      <c r="AM3873" s="17">
        <v>222.265395036092</v>
      </c>
      <c r="AN3873" s="6">
        <f t="shared" si="1826"/>
        <v>52.488082289434999</v>
      </c>
      <c r="AO3873" s="6">
        <f t="shared" si="1827"/>
        <v>274.753477325527</v>
      </c>
      <c r="AP3873" s="17">
        <v>3845.3615298909799</v>
      </c>
      <c r="AQ3873" s="6">
        <f t="shared" si="1828"/>
        <v>3845.3615298909804</v>
      </c>
      <c r="AR3873" s="17">
        <v>1704.42669542414</v>
      </c>
      <c r="AS3873" s="6">
        <f t="shared" si="1807"/>
        <v>1704.42669542414</v>
      </c>
      <c r="AT3873" s="17">
        <v>708.77445045357604</v>
      </c>
      <c r="AU3873" s="6">
        <f t="shared" si="1808"/>
        <v>708.77445045357604</v>
      </c>
      <c r="AV3873" s="17">
        <v>485.420247145107</v>
      </c>
      <c r="AW3873" s="6">
        <f t="shared" si="1809"/>
        <v>485.420247145107</v>
      </c>
      <c r="AX3873" s="17">
        <v>946.74013686815704</v>
      </c>
      <c r="AY3873" s="6">
        <f t="shared" si="1810"/>
        <v>946.74013686815704</v>
      </c>
      <c r="AZ3873" s="20">
        <v>351852307.28425902</v>
      </c>
      <c r="BA3873" s="20">
        <v>1074552234.06233</v>
      </c>
      <c r="BB3873" s="20">
        <v>283377495.49660099</v>
      </c>
      <c r="BC3873" s="20">
        <v>42217963.156805098</v>
      </c>
      <c r="BD3873" s="19">
        <f t="shared" si="1811"/>
        <v>1751.9999999999952</v>
      </c>
      <c r="BE3873" s="18">
        <v>46.9138713020834</v>
      </c>
      <c r="BF3873" s="20">
        <v>487493.96898292401</v>
      </c>
      <c r="BG3873" s="20">
        <v>28782.730390310699</v>
      </c>
      <c r="BH3873" s="19">
        <f t="shared" si="1829"/>
        <v>36.1861213242899</v>
      </c>
      <c r="BI3873" s="20">
        <v>1442.15156652426</v>
      </c>
      <c r="BJ3873">
        <v>93</v>
      </c>
      <c r="BK3873" s="22">
        <v>3040</v>
      </c>
      <c r="BL3873" s="22">
        <v>4611.9232000000002</v>
      </c>
      <c r="BM3873" s="22">
        <v>760</v>
      </c>
      <c r="BN3873" s="22">
        <v>190</v>
      </c>
      <c r="BO3873">
        <v>0.17658876873948601</v>
      </c>
    </row>
    <row r="3874" spans="1:67" x14ac:dyDescent="0.2">
      <c r="A3874" s="27">
        <v>3873</v>
      </c>
      <c r="B3874" s="18">
        <v>20.602165236060799</v>
      </c>
      <c r="C3874" s="18">
        <v>402.79999999999899</v>
      </c>
      <c r="D3874">
        <v>1000</v>
      </c>
      <c r="E3874">
        <v>4000</v>
      </c>
      <c r="F3874">
        <v>7</v>
      </c>
      <c r="G3874" s="23">
        <f t="shared" si="1812"/>
        <v>0.79364027475901389</v>
      </c>
      <c r="H3874">
        <v>100</v>
      </c>
      <c r="I3874" s="17">
        <v>152.38785412922201</v>
      </c>
      <c r="J3874" s="6">
        <f t="shared" si="1813"/>
        <v>152.32070579867283</v>
      </c>
      <c r="K3874" s="6">
        <f t="shared" si="1830"/>
        <v>152.32070579867283</v>
      </c>
      <c r="L3874" s="6">
        <f t="shared" si="1814"/>
        <v>1</v>
      </c>
      <c r="M3874" s="6">
        <f t="shared" si="1815"/>
        <v>152.38785412922201</v>
      </c>
      <c r="N3874" s="28">
        <v>99.999999364526104</v>
      </c>
      <c r="O3874" s="17">
        <v>140.560174734052</v>
      </c>
      <c r="P3874" s="6">
        <f t="shared" si="1816"/>
        <v>133.51203540173299</v>
      </c>
      <c r="Q3874" s="6">
        <f t="shared" si="1802"/>
        <v>133.51203540173299</v>
      </c>
      <c r="R3874" s="17">
        <v>133.51203540173299</v>
      </c>
      <c r="S3874" s="6">
        <f t="shared" si="1817"/>
        <v>7.0481393323190105</v>
      </c>
      <c r="T3874" s="6">
        <f t="shared" si="1818"/>
        <v>140.560174734052</v>
      </c>
      <c r="U3874" s="17">
        <v>74.880322380012601</v>
      </c>
      <c r="V3874" s="6">
        <f t="shared" si="1819"/>
        <v>67.527887524721905</v>
      </c>
      <c r="W3874" s="6">
        <f t="shared" si="1803"/>
        <v>67.527887524721905</v>
      </c>
      <c r="X3874" s="17">
        <v>67.527887524721905</v>
      </c>
      <c r="Y3874" s="6">
        <f t="shared" si="1820"/>
        <v>7.3524348552906957</v>
      </c>
      <c r="Z3874" s="6">
        <f t="shared" si="1821"/>
        <v>74.880322380012601</v>
      </c>
      <c r="AA3874" s="17">
        <v>273.31963871680199</v>
      </c>
      <c r="AB3874" s="6">
        <f t="shared" si="1831"/>
        <v>197.93251032940299</v>
      </c>
      <c r="AC3874" s="6">
        <f t="shared" si="1804"/>
        <v>197.93251032940299</v>
      </c>
      <c r="AD3874" s="17">
        <v>248.09845061483199</v>
      </c>
      <c r="AE3874" s="6">
        <f t="shared" si="1822"/>
        <v>25.22118810197</v>
      </c>
      <c r="AF3874" s="17">
        <v>197.93251032940299</v>
      </c>
      <c r="AG3874" s="6">
        <f t="shared" si="1823"/>
        <v>50.165940285429002</v>
      </c>
      <c r="AH3874" s="6">
        <f t="shared" si="1805"/>
        <v>50.165940285429002</v>
      </c>
      <c r="AI3874" s="6">
        <f t="shared" si="1824"/>
        <v>273.31963871680199</v>
      </c>
      <c r="AJ3874" s="17">
        <v>337.11857238538698</v>
      </c>
      <c r="AK3874" s="6">
        <f t="shared" si="1825"/>
        <v>274.60479299475401</v>
      </c>
      <c r="AL3874" s="6">
        <f t="shared" si="1806"/>
        <v>274.60479299475401</v>
      </c>
      <c r="AM3874" s="17">
        <v>274.60479299475401</v>
      </c>
      <c r="AN3874" s="6">
        <f t="shared" si="1826"/>
        <v>62.513779390632976</v>
      </c>
      <c r="AO3874" s="6">
        <f t="shared" si="1827"/>
        <v>337.11857238538698</v>
      </c>
      <c r="AP3874" s="17">
        <v>2472.5468767191201</v>
      </c>
      <c r="AQ3874" s="6">
        <f t="shared" si="1828"/>
        <v>2472.5468767191205</v>
      </c>
      <c r="AR3874" s="17">
        <v>34.147635626676603</v>
      </c>
      <c r="AS3874" s="6">
        <f t="shared" si="1807"/>
        <v>34.147635626676603</v>
      </c>
      <c r="AT3874" s="17">
        <v>809.251076742809</v>
      </c>
      <c r="AU3874" s="6">
        <f t="shared" si="1808"/>
        <v>809.251076742809</v>
      </c>
      <c r="AV3874" s="17">
        <v>680.76659670237495</v>
      </c>
      <c r="AW3874" s="6">
        <f t="shared" si="1809"/>
        <v>680.76659670237495</v>
      </c>
      <c r="AX3874" s="17">
        <v>948.38156764726</v>
      </c>
      <c r="AY3874" s="6">
        <f t="shared" si="1810"/>
        <v>948.38156764726</v>
      </c>
      <c r="AZ3874" s="20">
        <v>24846457.2112699</v>
      </c>
      <c r="BA3874" s="20">
        <v>1128043193.1180799</v>
      </c>
      <c r="BB3874" s="20">
        <v>237568109.89633799</v>
      </c>
      <c r="BC3874" s="20">
        <v>361542238.32264102</v>
      </c>
      <c r="BD3874" s="19">
        <f t="shared" si="1811"/>
        <v>1751.9999985483289</v>
      </c>
      <c r="BE3874" s="18">
        <v>9.7681941313619802</v>
      </c>
      <c r="BF3874" s="20">
        <v>4528445.8384616598</v>
      </c>
      <c r="BG3874" s="20">
        <v>267369.534699068</v>
      </c>
      <c r="BH3874" s="19">
        <f t="shared" si="1829"/>
        <v>336.14137011521746</v>
      </c>
      <c r="BI3874" s="20">
        <v>28.8430313304852</v>
      </c>
      <c r="BJ3874">
        <v>106</v>
      </c>
      <c r="BK3874" s="22">
        <v>3040</v>
      </c>
      <c r="BL3874" s="22">
        <v>4611.9232000000002</v>
      </c>
      <c r="BM3874" s="22">
        <v>760</v>
      </c>
      <c r="BN3874" s="22">
        <v>190</v>
      </c>
      <c r="BO3874">
        <v>0.14872093911866999</v>
      </c>
    </row>
    <row r="3875" spans="1:67" x14ac:dyDescent="0.2">
      <c r="A3875" s="27">
        <v>3874</v>
      </c>
      <c r="B3875" s="18">
        <v>51.505413090152203</v>
      </c>
      <c r="C3875" s="18">
        <v>402.79999999999899</v>
      </c>
      <c r="D3875">
        <v>1000</v>
      </c>
      <c r="E3875">
        <v>4000</v>
      </c>
      <c r="F3875">
        <v>7</v>
      </c>
      <c r="G3875" s="23">
        <f t="shared" si="1812"/>
        <v>0.80761085740337346</v>
      </c>
      <c r="H3875">
        <v>100</v>
      </c>
      <c r="I3875" s="17">
        <v>154.131914068968</v>
      </c>
      <c r="J3875" s="6">
        <f t="shared" si="1813"/>
        <v>153.96790741870669</v>
      </c>
      <c r="K3875" s="6">
        <f t="shared" si="1830"/>
        <v>153.96790741870669</v>
      </c>
      <c r="L3875" s="6">
        <f t="shared" si="1814"/>
        <v>1</v>
      </c>
      <c r="M3875" s="6">
        <f t="shared" si="1815"/>
        <v>154.131914068968</v>
      </c>
      <c r="N3875" s="28">
        <v>100</v>
      </c>
      <c r="O3875" s="17">
        <v>145.06759324675099</v>
      </c>
      <c r="P3875" s="6">
        <f t="shared" si="1816"/>
        <v>137.79273326332401</v>
      </c>
      <c r="Q3875" s="6">
        <f t="shared" si="1802"/>
        <v>137.79273326332401</v>
      </c>
      <c r="R3875" s="17">
        <v>137.79273326332401</v>
      </c>
      <c r="S3875" s="6">
        <f t="shared" si="1817"/>
        <v>7.2748599834269783</v>
      </c>
      <c r="T3875" s="6">
        <f t="shared" si="1818"/>
        <v>145.06759324675099</v>
      </c>
      <c r="U3875" s="17">
        <v>74.871821174297594</v>
      </c>
      <c r="V3875" s="6">
        <f t="shared" si="1819"/>
        <v>67.5195453630472</v>
      </c>
      <c r="W3875" s="6">
        <f t="shared" si="1803"/>
        <v>67.5195453630472</v>
      </c>
      <c r="X3875" s="17">
        <v>67.5195453630472</v>
      </c>
      <c r="Y3875" s="6">
        <f t="shared" si="1820"/>
        <v>7.3522758112503936</v>
      </c>
      <c r="Z3875" s="6">
        <f t="shared" si="1821"/>
        <v>74.871821174297594</v>
      </c>
      <c r="AA3875" s="17">
        <v>287.077287231524</v>
      </c>
      <c r="AB3875" s="6">
        <f t="shared" si="1831"/>
        <v>211.83314315222</v>
      </c>
      <c r="AC3875" s="6">
        <f t="shared" si="1804"/>
        <v>211.83314315222</v>
      </c>
      <c r="AD3875" s="17">
        <v>261.335517373171</v>
      </c>
      <c r="AE3875" s="6">
        <f t="shared" si="1822"/>
        <v>25.741769858352995</v>
      </c>
      <c r="AF3875" s="17">
        <v>211.83314315222</v>
      </c>
      <c r="AG3875" s="6">
        <f t="shared" si="1823"/>
        <v>49.502374220950998</v>
      </c>
      <c r="AH3875" s="6">
        <f t="shared" si="1805"/>
        <v>49.502374220950998</v>
      </c>
      <c r="AI3875" s="6">
        <f t="shared" si="1824"/>
        <v>287.077287231524</v>
      </c>
      <c r="AJ3875" s="17">
        <v>351.92974392987099</v>
      </c>
      <c r="AK3875" s="6">
        <f t="shared" si="1825"/>
        <v>286.536514665943</v>
      </c>
      <c r="AL3875" s="6">
        <f t="shared" si="1806"/>
        <v>286.536514665943</v>
      </c>
      <c r="AM3875" s="17">
        <v>286.536514665943</v>
      </c>
      <c r="AN3875" s="6">
        <f t="shared" si="1826"/>
        <v>65.393229263927992</v>
      </c>
      <c r="AO3875" s="6">
        <f t="shared" si="1827"/>
        <v>351.92974392987099</v>
      </c>
      <c r="AP3875" s="17">
        <v>2523.5111398265799</v>
      </c>
      <c r="AQ3875" s="6">
        <f t="shared" si="1828"/>
        <v>2523.5111398265872</v>
      </c>
      <c r="AR3875" s="17">
        <v>85.360389336156004</v>
      </c>
      <c r="AS3875" s="6">
        <f t="shared" si="1807"/>
        <v>85.360389336156004</v>
      </c>
      <c r="AT3875" s="17">
        <v>809.16860817742804</v>
      </c>
      <c r="AU3875" s="6">
        <f t="shared" si="1808"/>
        <v>809.16860817742804</v>
      </c>
      <c r="AV3875" s="17">
        <v>680.69722163918004</v>
      </c>
      <c r="AW3875" s="6">
        <f t="shared" si="1809"/>
        <v>680.69722163918004</v>
      </c>
      <c r="AX3875" s="17">
        <v>948.28492067382297</v>
      </c>
      <c r="AY3875" s="6">
        <f t="shared" si="1810"/>
        <v>948.28492067382297</v>
      </c>
      <c r="AZ3875" s="20">
        <v>60091192.967177503</v>
      </c>
      <c r="BA3875" s="20">
        <v>1128063755.10344</v>
      </c>
      <c r="BB3875" s="20">
        <v>226779275.548792</v>
      </c>
      <c r="BC3875" s="20">
        <v>337065778.17439902</v>
      </c>
      <c r="BD3875" s="19">
        <f t="shared" si="1811"/>
        <v>1752.0000017938085</v>
      </c>
      <c r="BE3875" s="18">
        <v>10.811347133228301</v>
      </c>
      <c r="BF3875" s="20">
        <v>4163753.3330319598</v>
      </c>
      <c r="BG3875" s="20">
        <v>245837.27640046799</v>
      </c>
      <c r="BH3875" s="19">
        <f t="shared" si="1829"/>
        <v>309.07066077882575</v>
      </c>
      <c r="BI3875" s="20">
        <v>72.107578326213101</v>
      </c>
      <c r="BJ3875">
        <v>106</v>
      </c>
      <c r="BK3875" s="22">
        <v>3040</v>
      </c>
      <c r="BL3875" s="22">
        <v>4611.9232000000002</v>
      </c>
      <c r="BM3875" s="22">
        <v>760</v>
      </c>
      <c r="BN3875" s="22">
        <v>190</v>
      </c>
      <c r="BO3875">
        <v>0.14208116101134399</v>
      </c>
    </row>
    <row r="3876" spans="1:67" x14ac:dyDescent="0.2">
      <c r="A3876" s="27">
        <v>3875</v>
      </c>
      <c r="B3876" s="18">
        <v>154.516239270456</v>
      </c>
      <c r="C3876" s="18">
        <v>402.79999999999899</v>
      </c>
      <c r="D3876">
        <v>1000</v>
      </c>
      <c r="E3876">
        <v>4000</v>
      </c>
      <c r="F3876">
        <v>6</v>
      </c>
      <c r="G3876" s="23">
        <f t="shared" si="1812"/>
        <v>0.85271303370128915</v>
      </c>
      <c r="H3876">
        <v>100</v>
      </c>
      <c r="I3876" s="17">
        <v>154.168433198336</v>
      </c>
      <c r="J3876" s="6">
        <f t="shared" si="1813"/>
        <v>153.8532304251645</v>
      </c>
      <c r="K3876" s="6">
        <f t="shared" si="1830"/>
        <v>153.8532304251645</v>
      </c>
      <c r="L3876" s="6">
        <f t="shared" si="1814"/>
        <v>1</v>
      </c>
      <c r="M3876" s="6">
        <f t="shared" si="1815"/>
        <v>154.168433198336</v>
      </c>
      <c r="N3876" s="28">
        <v>100</v>
      </c>
      <c r="O3876" s="17">
        <v>169.83453737509899</v>
      </c>
      <c r="P3876" s="6">
        <f t="shared" si="1816"/>
        <v>161.31654290625801</v>
      </c>
      <c r="Q3876" s="6">
        <f t="shared" si="1802"/>
        <v>161.31654290625801</v>
      </c>
      <c r="R3876" s="17">
        <v>161.31654290625801</v>
      </c>
      <c r="S3876" s="6">
        <f t="shared" si="1817"/>
        <v>8.5179944688409819</v>
      </c>
      <c r="T3876" s="6">
        <f t="shared" si="1818"/>
        <v>169.83453737509899</v>
      </c>
      <c r="U3876" s="17">
        <v>74.860310770785105</v>
      </c>
      <c r="V3876" s="6">
        <f t="shared" si="1819"/>
        <v>67.508247458260598</v>
      </c>
      <c r="W3876" s="6">
        <f t="shared" si="1803"/>
        <v>67.508247458260598</v>
      </c>
      <c r="X3876" s="17">
        <v>67.508247458260598</v>
      </c>
      <c r="Y3876" s="6">
        <f t="shared" si="1820"/>
        <v>7.352063312524507</v>
      </c>
      <c r="Z3876" s="6">
        <f t="shared" si="1821"/>
        <v>74.860310770785105</v>
      </c>
      <c r="AA3876" s="17">
        <v>308.87242576351002</v>
      </c>
      <c r="AB3876" s="6">
        <f t="shared" si="1831"/>
        <v>234.65419737506201</v>
      </c>
      <c r="AC3876" s="6">
        <f t="shared" si="1804"/>
        <v>234.65419737506201</v>
      </c>
      <c r="AD3876" s="17">
        <v>282.429561336777</v>
      </c>
      <c r="AE3876" s="6">
        <f t="shared" si="1822"/>
        <v>26.442864426733024</v>
      </c>
      <c r="AF3876" s="17">
        <v>234.65419737506201</v>
      </c>
      <c r="AG3876" s="6">
        <f t="shared" si="1823"/>
        <v>47.775363961714987</v>
      </c>
      <c r="AH3876" s="6">
        <f t="shared" si="1805"/>
        <v>47.775363961714987</v>
      </c>
      <c r="AI3876" s="6">
        <f t="shared" si="1824"/>
        <v>308.87242576351002</v>
      </c>
      <c r="AJ3876" s="17">
        <v>373.37233585714398</v>
      </c>
      <c r="AK3876" s="6">
        <f t="shared" si="1825"/>
        <v>303.49642008423001</v>
      </c>
      <c r="AL3876" s="6">
        <f t="shared" si="1806"/>
        <v>303.49642008423001</v>
      </c>
      <c r="AM3876" s="17">
        <v>303.49642008423001</v>
      </c>
      <c r="AN3876" s="6">
        <f t="shared" si="1826"/>
        <v>69.87591577291397</v>
      </c>
      <c r="AO3876" s="6">
        <f t="shared" si="1827"/>
        <v>373.37233585714398</v>
      </c>
      <c r="AP3876" s="17">
        <v>2596.62995837889</v>
      </c>
      <c r="AQ3876" s="6">
        <f t="shared" si="1828"/>
        <v>2596.6299583788937</v>
      </c>
      <c r="AR3876" s="17">
        <v>256.04571882696598</v>
      </c>
      <c r="AS3876" s="6">
        <f t="shared" si="1807"/>
        <v>256.04571882696598</v>
      </c>
      <c r="AT3876" s="17">
        <v>809.05659539226394</v>
      </c>
      <c r="AU3876" s="6">
        <f t="shared" si="1808"/>
        <v>809.05659539226394</v>
      </c>
      <c r="AV3876" s="17">
        <v>583.37399406903</v>
      </c>
      <c r="AW3876" s="6">
        <f t="shared" si="1809"/>
        <v>583.37399406903</v>
      </c>
      <c r="AX3876" s="17">
        <v>948.15365009063396</v>
      </c>
      <c r="AY3876" s="6">
        <f t="shared" si="1810"/>
        <v>948.15365009063396</v>
      </c>
      <c r="AZ3876" s="20">
        <v>153282271.860468</v>
      </c>
      <c r="BA3876" s="20">
        <v>1128111148.3499701</v>
      </c>
      <c r="BB3876" s="20">
        <v>212559814.83421201</v>
      </c>
      <c r="BC3876" s="20">
        <v>258046764.95534</v>
      </c>
      <c r="BD3876" s="19">
        <f t="shared" si="1811"/>
        <v>1751.99999999999</v>
      </c>
      <c r="BE3876" s="18">
        <v>14.709227711035499</v>
      </c>
      <c r="BF3876" s="20">
        <v>3073199.07477694</v>
      </c>
      <c r="BG3876" s="20">
        <v>181448.52251116899</v>
      </c>
      <c r="BH3876" s="19">
        <f t="shared" si="1829"/>
        <v>228.12006229654472</v>
      </c>
      <c r="BI3876" s="20">
        <v>216.32273497863901</v>
      </c>
      <c r="BJ3876">
        <v>106</v>
      </c>
      <c r="BK3876" s="22">
        <v>3040</v>
      </c>
      <c r="BL3876" s="22">
        <v>4611.9232000000002</v>
      </c>
      <c r="BM3876" s="22">
        <v>760</v>
      </c>
      <c r="BN3876" s="22">
        <v>190</v>
      </c>
      <c r="BO3876">
        <v>0.133276996202285</v>
      </c>
    </row>
    <row r="3877" spans="1:67" x14ac:dyDescent="0.2">
      <c r="A3877" s="27">
        <v>3876</v>
      </c>
      <c r="B3877" s="18">
        <v>206.02165236060799</v>
      </c>
      <c r="C3877" s="18">
        <v>402.79999999999899</v>
      </c>
      <c r="D3877">
        <v>1000</v>
      </c>
      <c r="E3877">
        <v>4000</v>
      </c>
      <c r="F3877">
        <v>6</v>
      </c>
      <c r="G3877" s="23">
        <f t="shared" si="1812"/>
        <v>0.87355666164755197</v>
      </c>
      <c r="H3877">
        <v>100</v>
      </c>
      <c r="I3877" s="17">
        <v>157.526506876924</v>
      </c>
      <c r="J3877" s="6">
        <f t="shared" si="1813"/>
        <v>157.16751272874646</v>
      </c>
      <c r="K3877" s="6">
        <f t="shared" si="1830"/>
        <v>157.16751272874646</v>
      </c>
      <c r="L3877" s="6">
        <f t="shared" si="1814"/>
        <v>1</v>
      </c>
      <c r="M3877" s="6">
        <f t="shared" si="1815"/>
        <v>157.526506876924</v>
      </c>
      <c r="N3877" s="28">
        <v>99.999996294738494</v>
      </c>
      <c r="O3877" s="17">
        <v>185.432775123195</v>
      </c>
      <c r="P3877" s="6">
        <f t="shared" si="1816"/>
        <v>176.13112826494</v>
      </c>
      <c r="Q3877" s="6">
        <f t="shared" si="1802"/>
        <v>176.13112826494</v>
      </c>
      <c r="R3877" s="17">
        <v>176.13112826494</v>
      </c>
      <c r="S3877" s="6">
        <f t="shared" si="1817"/>
        <v>9.3016468582549976</v>
      </c>
      <c r="T3877" s="6">
        <f t="shared" si="1818"/>
        <v>185.432775123195</v>
      </c>
      <c r="U3877" s="17">
        <v>74.850622513048194</v>
      </c>
      <c r="V3877" s="6">
        <f t="shared" si="1819"/>
        <v>67.498514140115304</v>
      </c>
      <c r="W3877" s="6">
        <f t="shared" si="1803"/>
        <v>67.498514140115304</v>
      </c>
      <c r="X3877" s="17">
        <v>67.498514140115304</v>
      </c>
      <c r="Y3877" s="6">
        <f t="shared" si="1820"/>
        <v>7.3521083729328893</v>
      </c>
      <c r="Z3877" s="6">
        <f t="shared" si="1821"/>
        <v>74.850622513048194</v>
      </c>
      <c r="AA3877" s="17">
        <v>347.599908777167</v>
      </c>
      <c r="AB3877" s="6">
        <f t="shared" si="1831"/>
        <v>271.69906966284901</v>
      </c>
      <c r="AC3877" s="6">
        <f t="shared" si="1804"/>
        <v>271.69906966284901</v>
      </c>
      <c r="AD3877" s="17">
        <v>319.31801460312602</v>
      </c>
      <c r="AE3877" s="6">
        <f t="shared" si="1822"/>
        <v>28.281894174040985</v>
      </c>
      <c r="AF3877" s="17">
        <v>271.69906966284901</v>
      </c>
      <c r="AG3877" s="6">
        <f t="shared" si="1823"/>
        <v>47.618944940277004</v>
      </c>
      <c r="AH3877" s="6">
        <f t="shared" si="1805"/>
        <v>47.618944940277004</v>
      </c>
      <c r="AI3877" s="6">
        <f t="shared" si="1824"/>
        <v>347.599908777167</v>
      </c>
      <c r="AJ3877" s="17">
        <v>367.40704675125897</v>
      </c>
      <c r="AK3877" s="6">
        <f t="shared" si="1825"/>
        <v>298.40492426005801</v>
      </c>
      <c r="AL3877" s="6">
        <f t="shared" si="1806"/>
        <v>298.40492426005801</v>
      </c>
      <c r="AM3877" s="17">
        <v>298.40492426005801</v>
      </c>
      <c r="AN3877" s="6">
        <f t="shared" si="1826"/>
        <v>69.002122491200964</v>
      </c>
      <c r="AO3877" s="6">
        <f t="shared" si="1827"/>
        <v>367.40704675125897</v>
      </c>
      <c r="AP3877" s="17">
        <v>2681.5754092554898</v>
      </c>
      <c r="AQ3877" s="6">
        <f t="shared" si="1828"/>
        <v>2681.5754092554898</v>
      </c>
      <c r="AR3877" s="17">
        <v>341.34297757324998</v>
      </c>
      <c r="AS3877" s="6">
        <f t="shared" si="1807"/>
        <v>341.34297757324998</v>
      </c>
      <c r="AT3877" s="17">
        <v>808.93498794380196</v>
      </c>
      <c r="AU3877" s="6">
        <f t="shared" si="1808"/>
        <v>808.93498794380196</v>
      </c>
      <c r="AV3877" s="17">
        <v>583.28630845677299</v>
      </c>
      <c r="AW3877" s="6">
        <f t="shared" si="1809"/>
        <v>583.28630845677299</v>
      </c>
      <c r="AX3877" s="17">
        <v>948.01113528166502</v>
      </c>
      <c r="AY3877" s="6">
        <f t="shared" si="1810"/>
        <v>948.01113528166502</v>
      </c>
      <c r="AZ3877" s="20">
        <v>186365974.67580101</v>
      </c>
      <c r="BA3877" s="20">
        <v>1128117382.44047</v>
      </c>
      <c r="BB3877" s="20">
        <v>215987857.38227499</v>
      </c>
      <c r="BC3877" s="20">
        <v>221528720.58526999</v>
      </c>
      <c r="BD3877" s="19">
        <f t="shared" si="1811"/>
        <v>1751.9999350838161</v>
      </c>
      <c r="BE3877" s="18">
        <v>16.822741802318198</v>
      </c>
      <c r="BF3877" s="20">
        <v>2629112.1995366002</v>
      </c>
      <c r="BG3877" s="20">
        <v>155228.64367536199</v>
      </c>
      <c r="BH3877" s="19">
        <f t="shared" si="1829"/>
        <v>195.15600726544062</v>
      </c>
      <c r="BI3877" s="20">
        <v>288.43031330485201</v>
      </c>
      <c r="BJ3877">
        <v>106</v>
      </c>
      <c r="BK3877" s="22">
        <v>3040</v>
      </c>
      <c r="BL3877" s="22">
        <v>4611.9232000000002</v>
      </c>
      <c r="BM3877" s="22">
        <v>760</v>
      </c>
      <c r="BN3877" s="22">
        <v>190</v>
      </c>
      <c r="BO3877">
        <v>0.135351995351014</v>
      </c>
    </row>
    <row r="3878" spans="1:67" x14ac:dyDescent="0.2">
      <c r="A3878" s="27">
        <v>3877</v>
      </c>
      <c r="B3878" s="18">
        <v>257.52706545076097</v>
      </c>
      <c r="C3878" s="18">
        <v>402.79999999999899</v>
      </c>
      <c r="D3878">
        <v>1000</v>
      </c>
      <c r="E3878">
        <v>4000</v>
      </c>
      <c r="F3878">
        <v>6</v>
      </c>
      <c r="G3878" s="23">
        <f t="shared" si="1812"/>
        <v>0.89147835981126222</v>
      </c>
      <c r="H3878">
        <v>100</v>
      </c>
      <c r="I3878" s="17">
        <v>161.04818126945801</v>
      </c>
      <c r="J3878" s="6">
        <f t="shared" si="1813"/>
        <v>160.60130558354078</v>
      </c>
      <c r="K3878" s="6">
        <f t="shared" si="1830"/>
        <v>160.60130558354078</v>
      </c>
      <c r="L3878" s="6">
        <f t="shared" si="1814"/>
        <v>1</v>
      </c>
      <c r="M3878" s="6">
        <f t="shared" si="1815"/>
        <v>161.04818126945801</v>
      </c>
      <c r="N3878" s="28">
        <v>100</v>
      </c>
      <c r="O3878" s="17">
        <v>204.11260398475301</v>
      </c>
      <c r="P3878" s="6">
        <f t="shared" si="1816"/>
        <v>193.87257999323299</v>
      </c>
      <c r="Q3878" s="6">
        <f t="shared" si="1802"/>
        <v>193.87257999323299</v>
      </c>
      <c r="R3878" s="17">
        <v>193.87257999323299</v>
      </c>
      <c r="S3878" s="6">
        <f t="shared" si="1817"/>
        <v>10.240023991520019</v>
      </c>
      <c r="T3878" s="6">
        <f t="shared" si="1818"/>
        <v>204.11260398475301</v>
      </c>
      <c r="U3878" s="17">
        <v>74.841581511956804</v>
      </c>
      <c r="V3878" s="6">
        <f t="shared" si="1819"/>
        <v>67.489432237182399</v>
      </c>
      <c r="W3878" s="6">
        <f t="shared" si="1803"/>
        <v>67.489432237182399</v>
      </c>
      <c r="X3878" s="17">
        <v>67.489432237182399</v>
      </c>
      <c r="Y3878" s="6">
        <f t="shared" si="1820"/>
        <v>7.3521492747744048</v>
      </c>
      <c r="Z3878" s="6">
        <f t="shared" si="1821"/>
        <v>74.841581511956804</v>
      </c>
      <c r="AA3878" s="17">
        <v>392.63908817383401</v>
      </c>
      <c r="AB3878" s="6">
        <f t="shared" si="1831"/>
        <v>314.97997909063798</v>
      </c>
      <c r="AC3878" s="6">
        <f t="shared" si="1804"/>
        <v>314.97997909063798</v>
      </c>
      <c r="AD3878" s="17">
        <v>362.14419081823002</v>
      </c>
      <c r="AE3878" s="6">
        <f t="shared" si="1822"/>
        <v>30.494897355603996</v>
      </c>
      <c r="AF3878" s="17">
        <v>314.97997909063798</v>
      </c>
      <c r="AG3878" s="6">
        <f t="shared" si="1823"/>
        <v>47.164211727592033</v>
      </c>
      <c r="AH3878" s="6">
        <f t="shared" si="1805"/>
        <v>47.164211727592033</v>
      </c>
      <c r="AI3878" s="6">
        <f t="shared" si="1824"/>
        <v>392.63908817383401</v>
      </c>
      <c r="AJ3878" s="17">
        <v>355.75155322678501</v>
      </c>
      <c r="AK3878" s="6">
        <f t="shared" si="1825"/>
        <v>288.72994157386398</v>
      </c>
      <c r="AL3878" s="6">
        <f t="shared" si="1806"/>
        <v>288.72994157386398</v>
      </c>
      <c r="AM3878" s="17">
        <v>288.72994157386398</v>
      </c>
      <c r="AN3878" s="6">
        <f t="shared" si="1826"/>
        <v>67.021611652921024</v>
      </c>
      <c r="AO3878" s="6">
        <f t="shared" si="1827"/>
        <v>355.75155322678501</v>
      </c>
      <c r="AP3878" s="17">
        <v>2766.52347571462</v>
      </c>
      <c r="AQ3878" s="6">
        <f t="shared" si="1828"/>
        <v>2766.5234757146241</v>
      </c>
      <c r="AR3878" s="17">
        <v>426.61893908366397</v>
      </c>
      <c r="AS3878" s="6">
        <f t="shared" si="1807"/>
        <v>426.61893908366397</v>
      </c>
      <c r="AT3878" s="17">
        <v>808.82164630484203</v>
      </c>
      <c r="AU3878" s="6">
        <f t="shared" si="1808"/>
        <v>808.82164630484203</v>
      </c>
      <c r="AV3878" s="17">
        <v>583.20458294462605</v>
      </c>
      <c r="AW3878" s="6">
        <f t="shared" si="1809"/>
        <v>583.20458294462605</v>
      </c>
      <c r="AX3878" s="17">
        <v>947.87830738149205</v>
      </c>
      <c r="AY3878" s="6">
        <f t="shared" si="1810"/>
        <v>947.87830738149205</v>
      </c>
      <c r="AZ3878" s="20">
        <v>211141766.212172</v>
      </c>
      <c r="BA3878" s="20">
        <v>1128117098.15678</v>
      </c>
      <c r="BB3878" s="20">
        <v>222611222.020374</v>
      </c>
      <c r="BC3878" s="20">
        <v>190129913.610668</v>
      </c>
      <c r="BD3878" s="19">
        <f t="shared" si="1811"/>
        <v>1751.9999999999941</v>
      </c>
      <c r="BE3878" s="18">
        <v>19.1087954422078</v>
      </c>
      <c r="BF3878" s="20">
        <v>2236398.0902539799</v>
      </c>
      <c r="BG3878" s="20">
        <v>132041.92743447199</v>
      </c>
      <c r="BH3878" s="19">
        <f t="shared" si="1829"/>
        <v>166.00527959798293</v>
      </c>
      <c r="BI3878" s="20">
        <v>360.53789163106501</v>
      </c>
      <c r="BJ3878">
        <v>106</v>
      </c>
      <c r="BK3878" s="22">
        <v>3040</v>
      </c>
      <c r="BL3878" s="22">
        <v>4611.9232000000002</v>
      </c>
      <c r="BM3878" s="22">
        <v>760</v>
      </c>
      <c r="BN3878" s="22">
        <v>190</v>
      </c>
      <c r="BO3878">
        <v>0.139395726493868</v>
      </c>
    </row>
    <row r="3879" spans="1:67" x14ac:dyDescent="0.2">
      <c r="A3879" s="27">
        <v>3878</v>
      </c>
      <c r="B3879" s="18">
        <v>309.03247854091302</v>
      </c>
      <c r="C3879" s="18">
        <v>402.79999999999899</v>
      </c>
      <c r="D3879">
        <v>1000</v>
      </c>
      <c r="E3879">
        <v>4000</v>
      </c>
      <c r="F3879">
        <v>6</v>
      </c>
      <c r="G3879" s="23">
        <f t="shared" si="1812"/>
        <v>0.90722860018937734</v>
      </c>
      <c r="H3879">
        <v>100</v>
      </c>
      <c r="I3879" s="17">
        <v>164.75681810025401</v>
      </c>
      <c r="J3879" s="6">
        <f t="shared" si="1813"/>
        <v>164.18780539079881</v>
      </c>
      <c r="K3879" s="6">
        <f t="shared" si="1830"/>
        <v>164.18780539079881</v>
      </c>
      <c r="L3879" s="6">
        <f t="shared" si="1814"/>
        <v>1</v>
      </c>
      <c r="M3879" s="6">
        <f t="shared" si="1815"/>
        <v>164.75681810025401</v>
      </c>
      <c r="N3879" s="28">
        <v>100</v>
      </c>
      <c r="O3879" s="17">
        <v>223.14694745815501</v>
      </c>
      <c r="P3879" s="6">
        <f t="shared" si="1816"/>
        <v>211.95060664365101</v>
      </c>
      <c r="Q3879" s="6">
        <f t="shared" si="1802"/>
        <v>211.95060664365101</v>
      </c>
      <c r="R3879" s="17">
        <v>211.95060664365101</v>
      </c>
      <c r="S3879" s="6">
        <f t="shared" si="1817"/>
        <v>11.196340814503998</v>
      </c>
      <c r="T3879" s="6">
        <f t="shared" si="1818"/>
        <v>223.14694745815501</v>
      </c>
      <c r="U3879" s="17">
        <v>74.831775996157504</v>
      </c>
      <c r="V3879" s="6">
        <f t="shared" si="1819"/>
        <v>67.479722002356198</v>
      </c>
      <c r="W3879" s="6">
        <f t="shared" si="1803"/>
        <v>67.479722002356198</v>
      </c>
      <c r="X3879" s="17">
        <v>67.479722002356198</v>
      </c>
      <c r="Y3879" s="6">
        <f t="shared" si="1820"/>
        <v>7.3520539938013059</v>
      </c>
      <c r="Z3879" s="6">
        <f t="shared" si="1821"/>
        <v>74.831775996157504</v>
      </c>
      <c r="AA3879" s="17">
        <v>445.80415914439902</v>
      </c>
      <c r="AB3879" s="6">
        <f t="shared" si="1831"/>
        <v>365.833430149663</v>
      </c>
      <c r="AC3879" s="6">
        <f t="shared" si="1804"/>
        <v>365.833430149663</v>
      </c>
      <c r="AD3879" s="17">
        <v>412.64087254762802</v>
      </c>
      <c r="AE3879" s="6">
        <f t="shared" si="1822"/>
        <v>33.163286596771002</v>
      </c>
      <c r="AF3879" s="17">
        <v>365.833430149663</v>
      </c>
      <c r="AG3879" s="6">
        <f t="shared" si="1823"/>
        <v>46.807442397965019</v>
      </c>
      <c r="AH3879" s="6">
        <f t="shared" si="1805"/>
        <v>46.807442397965019</v>
      </c>
      <c r="AI3879" s="6">
        <f t="shared" si="1824"/>
        <v>445.80415914439902</v>
      </c>
      <c r="AJ3879" s="17">
        <v>344.07932374636198</v>
      </c>
      <c r="AK3879" s="6">
        <f t="shared" si="1825"/>
        <v>279.07837591394099</v>
      </c>
      <c r="AL3879" s="6">
        <f t="shared" si="1806"/>
        <v>279.07837591394099</v>
      </c>
      <c r="AM3879" s="17">
        <v>279.07837591394099</v>
      </c>
      <c r="AN3879" s="6">
        <f t="shared" si="1826"/>
        <v>65.000947832420991</v>
      </c>
      <c r="AO3879" s="6">
        <f t="shared" si="1827"/>
        <v>344.07932374636198</v>
      </c>
      <c r="AP3879" s="17">
        <v>2851.4738998449802</v>
      </c>
      <c r="AQ3879" s="6">
        <f t="shared" si="1828"/>
        <v>2851.4738998449789</v>
      </c>
      <c r="AR3879" s="17">
        <v>511.87570338683997</v>
      </c>
      <c r="AS3879" s="6">
        <f t="shared" si="1807"/>
        <v>511.87570338683997</v>
      </c>
      <c r="AT3879" s="17">
        <v>808.71575541953803</v>
      </c>
      <c r="AU3879" s="6">
        <f t="shared" si="1808"/>
        <v>808.71575541953803</v>
      </c>
      <c r="AV3879" s="17">
        <v>583.12822983280796</v>
      </c>
      <c r="AW3879" s="6">
        <f t="shared" si="1809"/>
        <v>583.12822983280796</v>
      </c>
      <c r="AX3879" s="17">
        <v>947.75421120579301</v>
      </c>
      <c r="AY3879" s="6">
        <f t="shared" si="1810"/>
        <v>947.75421120579301</v>
      </c>
      <c r="AZ3879" s="20">
        <v>231186169.576612</v>
      </c>
      <c r="BA3879" s="20">
        <v>1128128948.7639999</v>
      </c>
      <c r="BB3879" s="20">
        <v>230149434.59833601</v>
      </c>
      <c r="BC3879" s="20">
        <v>162535497.11145699</v>
      </c>
      <c r="BD3879" s="19">
        <f t="shared" si="1811"/>
        <v>1752.000050050405</v>
      </c>
      <c r="BE3879" s="18">
        <v>21.452696250320798</v>
      </c>
      <c r="BF3879" s="20">
        <v>1887297.5154617999</v>
      </c>
      <c r="BG3879" s="20">
        <v>111430.251469927</v>
      </c>
      <c r="BH3879" s="19">
        <f t="shared" si="1829"/>
        <v>140.09193808288848</v>
      </c>
      <c r="BI3879" s="20">
        <v>432.64546995727801</v>
      </c>
      <c r="BJ3879">
        <v>106</v>
      </c>
      <c r="BK3879" s="22">
        <v>3040</v>
      </c>
      <c r="BL3879" s="22">
        <v>4611.9232000000002</v>
      </c>
      <c r="BM3879" s="22">
        <v>760</v>
      </c>
      <c r="BN3879" s="22">
        <v>190</v>
      </c>
      <c r="BO3879">
        <v>0.14400326559798701</v>
      </c>
    </row>
    <row r="3880" spans="1:67" x14ac:dyDescent="0.2">
      <c r="A3880" s="27">
        <v>3879</v>
      </c>
      <c r="B3880" s="18">
        <v>360.53789163106501</v>
      </c>
      <c r="C3880" s="18">
        <v>402.79999999999899</v>
      </c>
      <c r="D3880">
        <v>1000</v>
      </c>
      <c r="E3880">
        <v>4000</v>
      </c>
      <c r="F3880">
        <v>6</v>
      </c>
      <c r="G3880" s="23">
        <f t="shared" si="1812"/>
        <v>0.91903342165654955</v>
      </c>
      <c r="H3880">
        <v>100</v>
      </c>
      <c r="I3880" s="17">
        <v>168.71531146512399</v>
      </c>
      <c r="J3880" s="6">
        <f t="shared" si="1813"/>
        <v>168.07293582335461</v>
      </c>
      <c r="K3880" s="6">
        <f t="shared" si="1830"/>
        <v>168.07293582335461</v>
      </c>
      <c r="L3880" s="6">
        <f t="shared" si="1814"/>
        <v>1</v>
      </c>
      <c r="M3880" s="6">
        <f t="shared" si="1815"/>
        <v>168.71531146512399</v>
      </c>
      <c r="N3880" s="28">
        <v>100</v>
      </c>
      <c r="O3880" s="17">
        <v>243.39003159075099</v>
      </c>
      <c r="P3880" s="6">
        <f t="shared" si="1816"/>
        <v>231.17657694478299</v>
      </c>
      <c r="Q3880" s="6">
        <f t="shared" si="1802"/>
        <v>231.17657694478299</v>
      </c>
      <c r="R3880" s="17">
        <v>231.17657694478299</v>
      </c>
      <c r="S3880" s="6">
        <f t="shared" si="1817"/>
        <v>12.213454645968</v>
      </c>
      <c r="T3880" s="6">
        <f t="shared" si="1818"/>
        <v>243.39003159075099</v>
      </c>
      <c r="U3880" s="17">
        <v>74.823051905566302</v>
      </c>
      <c r="V3880" s="6">
        <f t="shared" si="1819"/>
        <v>67.471042210265097</v>
      </c>
      <c r="W3880" s="6">
        <f t="shared" si="1803"/>
        <v>67.471042210265097</v>
      </c>
      <c r="X3880" s="17">
        <v>67.471042210265097</v>
      </c>
      <c r="Y3880" s="6">
        <f t="shared" si="1820"/>
        <v>7.3520096953012057</v>
      </c>
      <c r="Z3880" s="6">
        <f t="shared" si="1821"/>
        <v>74.823051905566302</v>
      </c>
      <c r="AA3880" s="17">
        <v>501.00411769450199</v>
      </c>
      <c r="AB3880" s="6">
        <f t="shared" si="1831"/>
        <v>418.47915857573201</v>
      </c>
      <c r="AC3880" s="6">
        <f t="shared" si="1804"/>
        <v>418.47915857573201</v>
      </c>
      <c r="AD3880" s="17">
        <v>465.05283214771202</v>
      </c>
      <c r="AE3880" s="6">
        <f t="shared" si="1822"/>
        <v>35.951285546789961</v>
      </c>
      <c r="AF3880" s="17">
        <v>418.47915857573201</v>
      </c>
      <c r="AG3880" s="6">
        <f t="shared" si="1823"/>
        <v>46.573673571980009</v>
      </c>
      <c r="AH3880" s="6">
        <f t="shared" si="1805"/>
        <v>46.573673571980009</v>
      </c>
      <c r="AI3880" s="6">
        <f t="shared" si="1824"/>
        <v>501.00411769450199</v>
      </c>
      <c r="AJ3880" s="17">
        <v>335.49596853017403</v>
      </c>
      <c r="AK3880" s="6">
        <f t="shared" si="1825"/>
        <v>271.970286120293</v>
      </c>
      <c r="AL3880" s="6">
        <f t="shared" si="1806"/>
        <v>271.970286120293</v>
      </c>
      <c r="AM3880" s="17">
        <v>271.970286120293</v>
      </c>
      <c r="AN3880" s="6">
        <f t="shared" si="1826"/>
        <v>63.525682409881028</v>
      </c>
      <c r="AO3880" s="6">
        <f t="shared" si="1827"/>
        <v>335.49596853017403</v>
      </c>
      <c r="AP3880" s="17">
        <v>2936.42645656486</v>
      </c>
      <c r="AQ3880" s="6">
        <f t="shared" si="1828"/>
        <v>2936.4264565648682</v>
      </c>
      <c r="AR3880" s="17">
        <v>597.11510319792501</v>
      </c>
      <c r="AS3880" s="6">
        <f t="shared" si="1807"/>
        <v>597.11510319792501</v>
      </c>
      <c r="AT3880" s="17">
        <v>808.61660398082802</v>
      </c>
      <c r="AU3880" s="6">
        <f t="shared" si="1808"/>
        <v>808.61660398082802</v>
      </c>
      <c r="AV3880" s="17">
        <v>583.05673623007601</v>
      </c>
      <c r="AW3880" s="6">
        <f t="shared" si="1809"/>
        <v>583.05673623007601</v>
      </c>
      <c r="AX3880" s="17">
        <v>947.63801315603905</v>
      </c>
      <c r="AY3880" s="6">
        <f t="shared" si="1810"/>
        <v>947.63801315603905</v>
      </c>
      <c r="AZ3880" s="20">
        <v>246790443.13364601</v>
      </c>
      <c r="BA3880" s="20">
        <v>1128127130.7157199</v>
      </c>
      <c r="BB3880" s="20">
        <v>235228980.89290699</v>
      </c>
      <c r="BC3880" s="20">
        <v>141853445.257725</v>
      </c>
      <c r="BD3880" s="19">
        <f t="shared" si="1811"/>
        <v>1751.999999999998</v>
      </c>
      <c r="BE3880" s="18">
        <v>23.994034311661999</v>
      </c>
      <c r="BF3880" s="20">
        <v>1640923.1296314599</v>
      </c>
      <c r="BG3880" s="20">
        <v>96883.758644122994</v>
      </c>
      <c r="BH3880" s="19">
        <f t="shared" si="1829"/>
        <v>121.8038524180334</v>
      </c>
      <c r="BI3880" s="20">
        <v>504.75304828349101</v>
      </c>
      <c r="BJ3880">
        <v>106</v>
      </c>
      <c r="BK3880" s="22">
        <v>3040</v>
      </c>
      <c r="BL3880" s="22">
        <v>4611.9232000000002</v>
      </c>
      <c r="BM3880" s="22">
        <v>760</v>
      </c>
      <c r="BN3880" s="22">
        <v>190</v>
      </c>
      <c r="BO3880">
        <v>0.147095895830575</v>
      </c>
    </row>
    <row r="3881" spans="1:67" x14ac:dyDescent="0.2">
      <c r="A3881" s="27">
        <v>3880</v>
      </c>
      <c r="B3881" s="18">
        <v>412.043304721217</v>
      </c>
      <c r="C3881" s="18">
        <v>402.79999999999899</v>
      </c>
      <c r="D3881">
        <v>1000</v>
      </c>
      <c r="E3881">
        <v>4000</v>
      </c>
      <c r="F3881">
        <v>6</v>
      </c>
      <c r="G3881" s="23">
        <f t="shared" si="1812"/>
        <v>0.92997293901310873</v>
      </c>
      <c r="H3881">
        <v>100</v>
      </c>
      <c r="I3881" s="17">
        <v>172.78523529129501</v>
      </c>
      <c r="J3881" s="6">
        <f t="shared" si="1813"/>
        <v>171.94165604990096</v>
      </c>
      <c r="K3881" s="6">
        <f t="shared" si="1830"/>
        <v>171.94165604990096</v>
      </c>
      <c r="L3881" s="6">
        <f t="shared" si="1814"/>
        <v>1</v>
      </c>
      <c r="M3881" s="6">
        <f t="shared" si="1815"/>
        <v>172.78523529129501</v>
      </c>
      <c r="N3881" s="28">
        <v>100</v>
      </c>
      <c r="O3881" s="17">
        <v>263.61346172346498</v>
      </c>
      <c r="P3881" s="6">
        <f t="shared" si="1816"/>
        <v>250.38373771675199</v>
      </c>
      <c r="Q3881" s="6">
        <f t="shared" si="1802"/>
        <v>250.38373771675199</v>
      </c>
      <c r="R3881" s="17">
        <v>250.38373771675199</v>
      </c>
      <c r="S3881" s="6">
        <f t="shared" si="1817"/>
        <v>13.229724006712985</v>
      </c>
      <c r="T3881" s="6">
        <f t="shared" si="1818"/>
        <v>263.61346172346498</v>
      </c>
      <c r="U3881" s="17">
        <v>74.815034599670597</v>
      </c>
      <c r="V3881" s="6">
        <f t="shared" si="1819"/>
        <v>67.463049905066896</v>
      </c>
      <c r="W3881" s="6">
        <f t="shared" si="1803"/>
        <v>67.463049905066896</v>
      </c>
      <c r="X3881" s="17">
        <v>67.463049905066896</v>
      </c>
      <c r="Y3881" s="6">
        <f t="shared" si="1820"/>
        <v>7.3519846946037006</v>
      </c>
      <c r="Z3881" s="6">
        <f t="shared" si="1821"/>
        <v>74.815034599670597</v>
      </c>
      <c r="AA3881" s="17">
        <v>565.31792594374303</v>
      </c>
      <c r="AB3881" s="6">
        <f t="shared" si="1831"/>
        <v>479.58774570960901</v>
      </c>
      <c r="AC3881" s="6">
        <f t="shared" si="1804"/>
        <v>479.58774570960901</v>
      </c>
      <c r="AD3881" s="17">
        <v>526.09604158284901</v>
      </c>
      <c r="AE3881" s="6">
        <f t="shared" si="1822"/>
        <v>39.221884360894023</v>
      </c>
      <c r="AF3881" s="17">
        <v>479.58774570960901</v>
      </c>
      <c r="AG3881" s="6">
        <f t="shared" si="1823"/>
        <v>46.508295873240002</v>
      </c>
      <c r="AH3881" s="6">
        <f t="shared" si="1805"/>
        <v>46.508295873240002</v>
      </c>
      <c r="AI3881" s="6">
        <f t="shared" si="1824"/>
        <v>565.31792594374315</v>
      </c>
      <c r="AJ3881" s="17">
        <v>327.36240737337101</v>
      </c>
      <c r="AK3881" s="6">
        <f t="shared" si="1825"/>
        <v>265.244633318289</v>
      </c>
      <c r="AL3881" s="6">
        <f t="shared" si="1806"/>
        <v>265.244633318289</v>
      </c>
      <c r="AM3881" s="17">
        <v>265.244633318289</v>
      </c>
      <c r="AN3881" s="6">
        <f t="shared" si="1826"/>
        <v>62.117774055082009</v>
      </c>
      <c r="AO3881" s="6">
        <f t="shared" si="1827"/>
        <v>327.36240737337101</v>
      </c>
      <c r="AP3881" s="17">
        <v>3021.3809485597199</v>
      </c>
      <c r="AQ3881" s="6">
        <f t="shared" si="1828"/>
        <v>3021.3809485597208</v>
      </c>
      <c r="AR3881" s="17">
        <v>682.33874513986098</v>
      </c>
      <c r="AS3881" s="6">
        <f t="shared" si="1807"/>
        <v>682.33874513986098</v>
      </c>
      <c r="AT3881" s="17">
        <v>808.52356843177199</v>
      </c>
      <c r="AU3881" s="6">
        <f t="shared" si="1808"/>
        <v>808.52356843177199</v>
      </c>
      <c r="AV3881" s="17">
        <v>582.98965251782204</v>
      </c>
      <c r="AW3881" s="6">
        <f t="shared" si="1809"/>
        <v>582.98965251782204</v>
      </c>
      <c r="AX3881" s="17">
        <v>947.52898247026599</v>
      </c>
      <c r="AY3881" s="6">
        <f t="shared" si="1810"/>
        <v>947.52898247026599</v>
      </c>
      <c r="AZ3881" s="20">
        <v>260227780.74493399</v>
      </c>
      <c r="BA3881" s="20">
        <v>1128113323.8845601</v>
      </c>
      <c r="BB3881" s="20">
        <v>240971484.52146801</v>
      </c>
      <c r="BC3881" s="20">
        <v>122687410.849033</v>
      </c>
      <c r="BD3881" s="19">
        <f t="shared" si="1811"/>
        <v>1751.9999999999952</v>
      </c>
      <c r="BE3881" s="18">
        <v>26.420414367752301</v>
      </c>
      <c r="BF3881" s="20">
        <v>1415623.1059331601</v>
      </c>
      <c r="BG3881" s="20">
        <v>83581.543126322606</v>
      </c>
      <c r="BH3881" s="19">
        <f t="shared" si="1829"/>
        <v>105.08008861656261</v>
      </c>
      <c r="BI3881" s="20">
        <v>576.86062660970504</v>
      </c>
      <c r="BJ3881">
        <v>106</v>
      </c>
      <c r="BK3881" s="22">
        <v>3040</v>
      </c>
      <c r="BL3881" s="22">
        <v>4611.9232000000002</v>
      </c>
      <c r="BM3881" s="22">
        <v>760</v>
      </c>
      <c r="BN3881" s="22">
        <v>190</v>
      </c>
      <c r="BO3881">
        <v>0.15059708682561801</v>
      </c>
    </row>
    <row r="3882" spans="1:67" x14ac:dyDescent="0.2">
      <c r="A3882" s="27">
        <v>3881</v>
      </c>
      <c r="B3882" s="18">
        <v>463.54871781137001</v>
      </c>
      <c r="C3882" s="18">
        <v>402.79999999999899</v>
      </c>
      <c r="D3882">
        <v>1000</v>
      </c>
      <c r="E3882">
        <v>4000</v>
      </c>
      <c r="F3882">
        <v>6</v>
      </c>
      <c r="G3882" s="23">
        <f t="shared" si="1812"/>
        <v>0.93749691466918583</v>
      </c>
      <c r="H3882">
        <v>100</v>
      </c>
      <c r="I3882" s="17">
        <v>177.00088071436701</v>
      </c>
      <c r="J3882" s="6">
        <f t="shared" si="1813"/>
        <v>176.23911127504604</v>
      </c>
      <c r="K3882" s="6">
        <f t="shared" si="1830"/>
        <v>176.23911127504604</v>
      </c>
      <c r="L3882" s="6">
        <f t="shared" si="1814"/>
        <v>1</v>
      </c>
      <c r="M3882" s="6">
        <f t="shared" si="1815"/>
        <v>177.00088071436701</v>
      </c>
      <c r="N3882" s="28">
        <v>100</v>
      </c>
      <c r="O3882" s="17">
        <v>284.51342657635598</v>
      </c>
      <c r="P3882" s="6">
        <f t="shared" si="1816"/>
        <v>270.233348109041</v>
      </c>
      <c r="Q3882" s="6">
        <f t="shared" si="1802"/>
        <v>270.233348109041</v>
      </c>
      <c r="R3882" s="17">
        <v>270.233348109041</v>
      </c>
      <c r="S3882" s="6">
        <f t="shared" si="1817"/>
        <v>14.280078467314979</v>
      </c>
      <c r="T3882" s="6">
        <f t="shared" si="1818"/>
        <v>284.51342657635598</v>
      </c>
      <c r="U3882" s="17">
        <v>74.807971431924301</v>
      </c>
      <c r="V3882" s="6">
        <f t="shared" si="1819"/>
        <v>67.455963622761303</v>
      </c>
      <c r="W3882" s="6">
        <f t="shared" si="1803"/>
        <v>67.455963622761303</v>
      </c>
      <c r="X3882" s="17">
        <v>67.455963622761303</v>
      </c>
      <c r="Y3882" s="6">
        <f t="shared" si="1820"/>
        <v>7.3520078091629983</v>
      </c>
      <c r="Z3882" s="6">
        <f t="shared" si="1821"/>
        <v>74.807971431924301</v>
      </c>
      <c r="AA3882" s="17">
        <v>629.53030578055098</v>
      </c>
      <c r="AB3882" s="6">
        <f t="shared" si="1831"/>
        <v>540.72747382682996</v>
      </c>
      <c r="AC3882" s="6">
        <f t="shared" si="1804"/>
        <v>540.72747382682996</v>
      </c>
      <c r="AD3882" s="17">
        <v>587.08963976585596</v>
      </c>
      <c r="AE3882" s="6">
        <f t="shared" si="1822"/>
        <v>42.440666014695012</v>
      </c>
      <c r="AF3882" s="17">
        <v>540.72747382682996</v>
      </c>
      <c r="AG3882" s="6">
        <f t="shared" si="1823"/>
        <v>46.362165939025999</v>
      </c>
      <c r="AH3882" s="6">
        <f t="shared" si="1805"/>
        <v>46.362165939025999</v>
      </c>
      <c r="AI3882" s="6">
        <f t="shared" si="1824"/>
        <v>629.53030578055098</v>
      </c>
      <c r="AJ3882" s="17">
        <v>321.83153995832299</v>
      </c>
      <c r="AK3882" s="6">
        <f t="shared" si="1825"/>
        <v>260.64468949970399</v>
      </c>
      <c r="AL3882" s="6">
        <f t="shared" si="1806"/>
        <v>260.64468949970399</v>
      </c>
      <c r="AM3882" s="17">
        <v>260.64468949970399</v>
      </c>
      <c r="AN3882" s="6">
        <f t="shared" si="1826"/>
        <v>61.186850458619006</v>
      </c>
      <c r="AO3882" s="6">
        <f t="shared" si="1827"/>
        <v>321.83153995832299</v>
      </c>
      <c r="AP3882" s="17">
        <v>3106.3372021283399</v>
      </c>
      <c r="AQ3882" s="6">
        <f t="shared" si="1828"/>
        <v>3106.3372021283431</v>
      </c>
      <c r="AR3882" s="17">
        <v>767.54804356501404</v>
      </c>
      <c r="AS3882" s="6">
        <f t="shared" si="1807"/>
        <v>767.54804356501404</v>
      </c>
      <c r="AT3882" s="17">
        <v>808.43609983882595</v>
      </c>
      <c r="AU3882" s="6">
        <f t="shared" si="1808"/>
        <v>808.43609983882595</v>
      </c>
      <c r="AV3882" s="17">
        <v>582.92658288497603</v>
      </c>
      <c r="AW3882" s="6">
        <f t="shared" si="1809"/>
        <v>582.92658288497603</v>
      </c>
      <c r="AX3882" s="17">
        <v>947.42647583952703</v>
      </c>
      <c r="AY3882" s="6">
        <f t="shared" si="1810"/>
        <v>947.42647583952703</v>
      </c>
      <c r="AZ3882" s="20">
        <v>270626492.555592</v>
      </c>
      <c r="BA3882" s="20">
        <v>1128124513.4026599</v>
      </c>
      <c r="BB3882" s="20">
        <v>243743588.54215801</v>
      </c>
      <c r="BC3882" s="20">
        <v>109505405.499586</v>
      </c>
      <c r="BD3882" s="19">
        <f t="shared" si="1811"/>
        <v>1751.9999999999961</v>
      </c>
      <c r="BE3882" s="18">
        <v>28.9169141979371</v>
      </c>
      <c r="BF3882" s="20">
        <v>1269938.61179915</v>
      </c>
      <c r="BG3882" s="20">
        <v>74980.005910475098</v>
      </c>
      <c r="BH3882" s="19">
        <f t="shared" si="1829"/>
        <v>94.266094772085864</v>
      </c>
      <c r="BI3882" s="20">
        <v>648.96820493591804</v>
      </c>
      <c r="BJ3882">
        <v>106</v>
      </c>
      <c r="BK3882" s="22">
        <v>3040</v>
      </c>
      <c r="BL3882" s="22">
        <v>4611.9232000000002</v>
      </c>
      <c r="BM3882" s="22">
        <v>760</v>
      </c>
      <c r="BN3882" s="22">
        <v>190</v>
      </c>
      <c r="BO3882">
        <v>0.152290005176556</v>
      </c>
    </row>
    <row r="3883" spans="1:67" x14ac:dyDescent="0.2">
      <c r="A3883" s="27">
        <v>3882</v>
      </c>
      <c r="B3883" s="18">
        <v>515.05413090152194</v>
      </c>
      <c r="C3883" s="18">
        <v>402.79999999999899</v>
      </c>
      <c r="D3883">
        <v>1000</v>
      </c>
      <c r="E3883">
        <v>4000</v>
      </c>
      <c r="F3883">
        <v>6</v>
      </c>
      <c r="G3883" s="23">
        <f t="shared" si="1812"/>
        <v>0.9443727940118134</v>
      </c>
      <c r="H3883">
        <v>100</v>
      </c>
      <c r="I3883" s="17">
        <v>181.31171600177899</v>
      </c>
      <c r="J3883" s="6">
        <f t="shared" si="1813"/>
        <v>180.4750568966341</v>
      </c>
      <c r="K3883" s="6">
        <f t="shared" si="1830"/>
        <v>180.4750568966341</v>
      </c>
      <c r="L3883" s="6">
        <f t="shared" si="1814"/>
        <v>1</v>
      </c>
      <c r="M3883" s="6">
        <f t="shared" si="1815"/>
        <v>181.31171600177899</v>
      </c>
      <c r="N3883" s="28">
        <v>100</v>
      </c>
      <c r="O3883" s="17">
        <v>305.42601871903099</v>
      </c>
      <c r="P3883" s="6">
        <f t="shared" si="1816"/>
        <v>290.09482759039997</v>
      </c>
      <c r="Q3883" s="6">
        <f t="shared" si="1802"/>
        <v>290.09482759039997</v>
      </c>
      <c r="R3883" s="17">
        <v>290.09482759039997</v>
      </c>
      <c r="S3883" s="6">
        <f t="shared" si="1817"/>
        <v>15.331191128631019</v>
      </c>
      <c r="T3883" s="6">
        <f t="shared" si="1818"/>
        <v>305.42601871903099</v>
      </c>
      <c r="U3883" s="17">
        <v>74.800939613199503</v>
      </c>
      <c r="V3883" s="6">
        <f t="shared" si="1819"/>
        <v>67.448947280343006</v>
      </c>
      <c r="W3883" s="6">
        <f t="shared" si="1803"/>
        <v>67.448947280343006</v>
      </c>
      <c r="X3883" s="17">
        <v>67.448947280343006</v>
      </c>
      <c r="Y3883" s="6">
        <f t="shared" si="1820"/>
        <v>7.3519923328564971</v>
      </c>
      <c r="Z3883" s="6">
        <f t="shared" si="1821"/>
        <v>74.800939613199503</v>
      </c>
      <c r="AA3883" s="17">
        <v>698.33337138363197</v>
      </c>
      <c r="AB3883" s="6">
        <f t="shared" si="1831"/>
        <v>606.03232302150502</v>
      </c>
      <c r="AC3883" s="6">
        <f t="shared" si="1804"/>
        <v>606.03232302150502</v>
      </c>
      <c r="AD3883" s="17">
        <v>652.39858540805301</v>
      </c>
      <c r="AE3883" s="6">
        <f t="shared" si="1822"/>
        <v>45.934785975578961</v>
      </c>
      <c r="AF3883" s="17">
        <v>606.03232302150502</v>
      </c>
      <c r="AG3883" s="6">
        <f t="shared" si="1823"/>
        <v>46.366262386547987</v>
      </c>
      <c r="AH3883" s="6">
        <f t="shared" si="1805"/>
        <v>46.366262386547987</v>
      </c>
      <c r="AI3883" s="6">
        <f t="shared" si="1824"/>
        <v>698.33337138363197</v>
      </c>
      <c r="AJ3883" s="17">
        <v>317.45603681725601</v>
      </c>
      <c r="AK3883" s="6">
        <f t="shared" si="1825"/>
        <v>256.98914189131602</v>
      </c>
      <c r="AL3883" s="6">
        <f t="shared" si="1806"/>
        <v>256.98914189131602</v>
      </c>
      <c r="AM3883" s="17">
        <v>256.98914189131602</v>
      </c>
      <c r="AN3883" s="6">
        <f t="shared" si="1826"/>
        <v>60.466894925939982</v>
      </c>
      <c r="AO3883" s="6">
        <f t="shared" si="1827"/>
        <v>317.45603681725601</v>
      </c>
      <c r="AP3883" s="17">
        <v>3191.2950637531399</v>
      </c>
      <c r="AQ3883" s="6">
        <f t="shared" si="1828"/>
        <v>3191.2950637531462</v>
      </c>
      <c r="AR3883" s="17">
        <v>852.74424848182503</v>
      </c>
      <c r="AS3883" s="6">
        <f t="shared" si="1807"/>
        <v>852.74424848182503</v>
      </c>
      <c r="AT3883" s="17">
        <v>808.35371305303602</v>
      </c>
      <c r="AU3883" s="6">
        <f t="shared" si="1808"/>
        <v>808.35371305303602</v>
      </c>
      <c r="AV3883" s="17">
        <v>582.867177512647</v>
      </c>
      <c r="AW3883" s="6">
        <f t="shared" si="1809"/>
        <v>582.867177512647</v>
      </c>
      <c r="AX3883" s="17">
        <v>947.32992470563795</v>
      </c>
      <c r="AY3883" s="6">
        <f t="shared" si="1810"/>
        <v>947.32992470563795</v>
      </c>
      <c r="AZ3883" s="20">
        <v>279831799.17079699</v>
      </c>
      <c r="BA3883" s="20">
        <v>1128120412.95243</v>
      </c>
      <c r="BB3883" s="20">
        <v>246588926.33348799</v>
      </c>
      <c r="BC3883" s="20">
        <v>97458865.088514104</v>
      </c>
      <c r="BD3883" s="19">
        <f t="shared" si="1811"/>
        <v>1752.0000035452292</v>
      </c>
      <c r="BE3883" s="18">
        <v>31.295868407291302</v>
      </c>
      <c r="BF3883" s="20">
        <v>1126318.7931228599</v>
      </c>
      <c r="BG3883" s="20">
        <v>66500.371735124194</v>
      </c>
      <c r="BH3883" s="19">
        <f t="shared" si="1829"/>
        <v>83.605359262866997</v>
      </c>
      <c r="BI3883" s="20">
        <v>721.07578326213104</v>
      </c>
      <c r="BJ3883">
        <v>106</v>
      </c>
      <c r="BK3883" s="22">
        <v>3040</v>
      </c>
      <c r="BL3883" s="22">
        <v>4611.9232000000002</v>
      </c>
      <c r="BM3883" s="22">
        <v>760</v>
      </c>
      <c r="BN3883" s="22">
        <v>190</v>
      </c>
      <c r="BO3883">
        <v>0.153961507938468</v>
      </c>
    </row>
    <row r="3884" spans="1:67" x14ac:dyDescent="0.2">
      <c r="A3884" s="27">
        <v>3883</v>
      </c>
      <c r="B3884" s="18">
        <v>566.55954399167399</v>
      </c>
      <c r="C3884" s="18">
        <v>402.79999999999899</v>
      </c>
      <c r="D3884">
        <v>1000</v>
      </c>
      <c r="E3884">
        <v>4000</v>
      </c>
      <c r="F3884">
        <v>6</v>
      </c>
      <c r="G3884" s="23">
        <f t="shared" si="1812"/>
        <v>0.95064364922955802</v>
      </c>
      <c r="H3884">
        <v>100</v>
      </c>
      <c r="I3884" s="17">
        <v>185.688768558232</v>
      </c>
      <c r="J3884" s="6">
        <f t="shared" si="1813"/>
        <v>184.69497566131068</v>
      </c>
      <c r="K3884" s="6">
        <f t="shared" si="1830"/>
        <v>184.69497566131068</v>
      </c>
      <c r="L3884" s="6">
        <f t="shared" si="1814"/>
        <v>1</v>
      </c>
      <c r="M3884" s="6">
        <f t="shared" si="1815"/>
        <v>185.688768558232</v>
      </c>
      <c r="N3884" s="28">
        <v>100</v>
      </c>
      <c r="O3884" s="17">
        <v>326.332988832772</v>
      </c>
      <c r="P3884" s="6">
        <f t="shared" si="1816"/>
        <v>309.95085329516502</v>
      </c>
      <c r="Q3884" s="6">
        <f t="shared" si="1802"/>
        <v>309.95085329516502</v>
      </c>
      <c r="R3884" s="17">
        <v>309.95085329516502</v>
      </c>
      <c r="S3884" s="6">
        <f t="shared" si="1817"/>
        <v>16.382135537606985</v>
      </c>
      <c r="T3884" s="6">
        <f t="shared" si="1818"/>
        <v>326.332988832772</v>
      </c>
      <c r="U3884" s="17">
        <v>74.793262373844499</v>
      </c>
      <c r="V3884" s="6">
        <f t="shared" si="1819"/>
        <v>67.441387112495406</v>
      </c>
      <c r="W3884" s="6">
        <f t="shared" si="1803"/>
        <v>67.441387112495406</v>
      </c>
      <c r="X3884" s="17">
        <v>67.441387112495406</v>
      </c>
      <c r="Y3884" s="6">
        <f t="shared" si="1820"/>
        <v>7.3518752613490932</v>
      </c>
      <c r="Z3884" s="6">
        <f t="shared" si="1821"/>
        <v>74.793262373844499</v>
      </c>
      <c r="AA3884" s="17">
        <v>775.1135121909</v>
      </c>
      <c r="AB3884" s="6">
        <f t="shared" si="1831"/>
        <v>678.94341742788197</v>
      </c>
      <c r="AC3884" s="6">
        <f t="shared" si="1804"/>
        <v>678.94341742788197</v>
      </c>
      <c r="AD3884" s="17">
        <v>725.22520236700302</v>
      </c>
      <c r="AE3884" s="6">
        <f t="shared" si="1822"/>
        <v>49.888309823896975</v>
      </c>
      <c r="AF3884" s="17">
        <v>678.94341742788197</v>
      </c>
      <c r="AG3884" s="6">
        <f t="shared" si="1823"/>
        <v>46.281784939121053</v>
      </c>
      <c r="AH3884" s="6">
        <f t="shared" si="1805"/>
        <v>46.281784939121053</v>
      </c>
      <c r="AI3884" s="6">
        <f t="shared" si="1824"/>
        <v>775.1135121909</v>
      </c>
      <c r="AJ3884" s="17">
        <v>313.56035386620999</v>
      </c>
      <c r="AK3884" s="6">
        <f t="shared" si="1825"/>
        <v>253.754001625695</v>
      </c>
      <c r="AL3884" s="6">
        <f t="shared" si="1806"/>
        <v>253.754001625695</v>
      </c>
      <c r="AM3884" s="17">
        <v>253.754001625695</v>
      </c>
      <c r="AN3884" s="6">
        <f t="shared" si="1826"/>
        <v>59.806352240514997</v>
      </c>
      <c r="AO3884" s="6">
        <f t="shared" si="1827"/>
        <v>313.56035386620999</v>
      </c>
      <c r="AP3884" s="17">
        <v>3276.2543972513099</v>
      </c>
      <c r="AQ3884" s="6">
        <f t="shared" si="1828"/>
        <v>3276.2543972513117</v>
      </c>
      <c r="AR3884" s="17">
        <v>937.92846875136195</v>
      </c>
      <c r="AS3884" s="6">
        <f t="shared" si="1807"/>
        <v>937.92846875136195</v>
      </c>
      <c r="AT3884" s="17">
        <v>808.27597770708303</v>
      </c>
      <c r="AU3884" s="6">
        <f t="shared" si="1808"/>
        <v>808.27597770708303</v>
      </c>
      <c r="AV3884" s="17">
        <v>582.811126082491</v>
      </c>
      <c r="AW3884" s="6">
        <f t="shared" si="1809"/>
        <v>582.811126082491</v>
      </c>
      <c r="AX3884" s="17">
        <v>947.23882471037598</v>
      </c>
      <c r="AY3884" s="6">
        <f t="shared" si="1810"/>
        <v>947.23882471037598</v>
      </c>
      <c r="AZ3884" s="20">
        <v>287874027.01787502</v>
      </c>
      <c r="BA3884" s="20">
        <v>1128131294.0640299</v>
      </c>
      <c r="BB3884" s="20">
        <v>249522352.368274</v>
      </c>
      <c r="BC3884" s="20">
        <v>86472326.549814105</v>
      </c>
      <c r="BD3884" s="19">
        <f t="shared" si="1811"/>
        <v>1751.999999999993</v>
      </c>
      <c r="BE3884" s="18">
        <v>33.558915688703799</v>
      </c>
      <c r="BF3884" s="20">
        <v>992961.871575161</v>
      </c>
      <c r="BG3884" s="20">
        <v>58626.681878821997</v>
      </c>
      <c r="BH3884" s="19">
        <f t="shared" si="1829"/>
        <v>73.706427240890505</v>
      </c>
      <c r="BI3884" s="20">
        <v>793.18336158834404</v>
      </c>
      <c r="BJ3884">
        <v>106</v>
      </c>
      <c r="BK3884" s="22">
        <v>3040</v>
      </c>
      <c r="BL3884" s="22">
        <v>4611.9232000000002</v>
      </c>
      <c r="BM3884" s="22">
        <v>760</v>
      </c>
      <c r="BN3884" s="22">
        <v>190</v>
      </c>
      <c r="BO3884">
        <v>0.155770795889698</v>
      </c>
    </row>
    <row r="3885" spans="1:67" x14ac:dyDescent="0.2">
      <c r="A3885" s="27">
        <v>3884</v>
      </c>
      <c r="B3885" s="18">
        <v>618.06495708182604</v>
      </c>
      <c r="C3885" s="18">
        <v>402.79999999999899</v>
      </c>
      <c r="D3885">
        <v>1000</v>
      </c>
      <c r="E3885">
        <v>4000</v>
      </c>
      <c r="F3885">
        <v>5</v>
      </c>
      <c r="G3885" s="23">
        <f t="shared" si="1812"/>
        <v>0.95628748515750794</v>
      </c>
      <c r="H3885">
        <v>100</v>
      </c>
      <c r="I3885" s="17">
        <v>183.97453458492299</v>
      </c>
      <c r="J3885" s="6">
        <f t="shared" si="1813"/>
        <v>183.09242660480811</v>
      </c>
      <c r="K3885" s="6">
        <f t="shared" si="1830"/>
        <v>183.09242660480811</v>
      </c>
      <c r="L3885" s="6">
        <f t="shared" si="1814"/>
        <v>1</v>
      </c>
      <c r="M3885" s="6">
        <f t="shared" si="1815"/>
        <v>183.97453458492299</v>
      </c>
      <c r="N3885" s="28">
        <v>100</v>
      </c>
      <c r="O3885" s="17">
        <v>346.95934467865999</v>
      </c>
      <c r="P3885" s="6">
        <f t="shared" si="1816"/>
        <v>329.54196826814399</v>
      </c>
      <c r="Q3885" s="6">
        <f t="shared" si="1802"/>
        <v>329.54196826814399</v>
      </c>
      <c r="R3885" s="17">
        <v>329.54196826814399</v>
      </c>
      <c r="S3885" s="6">
        <f t="shared" si="1817"/>
        <v>17.417376410515999</v>
      </c>
      <c r="T3885" s="6">
        <f t="shared" si="1818"/>
        <v>346.95934467865999</v>
      </c>
      <c r="U3885" s="17">
        <v>74.793231264913103</v>
      </c>
      <c r="V3885" s="6">
        <f t="shared" si="1819"/>
        <v>67.441445642963203</v>
      </c>
      <c r="W3885" s="6">
        <f t="shared" si="1803"/>
        <v>67.441445642963203</v>
      </c>
      <c r="X3885" s="17">
        <v>67.441445642963203</v>
      </c>
      <c r="Y3885" s="6">
        <f t="shared" si="1820"/>
        <v>7.3517856219499009</v>
      </c>
      <c r="Z3885" s="6">
        <f t="shared" si="1821"/>
        <v>74.793231264913103</v>
      </c>
      <c r="AA3885" s="17">
        <v>728.328760197929</v>
      </c>
      <c r="AB3885" s="6">
        <f t="shared" si="1831"/>
        <v>634.55272367557995</v>
      </c>
      <c r="AC3885" s="6">
        <f t="shared" si="1804"/>
        <v>634.55272367557995</v>
      </c>
      <c r="AD3885" s="17">
        <v>680.840381718088</v>
      </c>
      <c r="AE3885" s="6">
        <f t="shared" si="1822"/>
        <v>47.488378479841003</v>
      </c>
      <c r="AF3885" s="17">
        <v>634.55272367557995</v>
      </c>
      <c r="AG3885" s="6">
        <f t="shared" si="1823"/>
        <v>46.287658042508042</v>
      </c>
      <c r="AH3885" s="6">
        <f t="shared" si="1805"/>
        <v>46.287658042508042</v>
      </c>
      <c r="AI3885" s="6">
        <f t="shared" si="1824"/>
        <v>728.328760197929</v>
      </c>
      <c r="AJ3885" s="17">
        <v>310.22740523148502</v>
      </c>
      <c r="AK3885" s="6">
        <f t="shared" si="1825"/>
        <v>250.98094854373801</v>
      </c>
      <c r="AL3885" s="6">
        <f t="shared" si="1806"/>
        <v>250.98094854373801</v>
      </c>
      <c r="AM3885" s="17">
        <v>250.98094854373801</v>
      </c>
      <c r="AN3885" s="6">
        <f t="shared" si="1826"/>
        <v>59.246456687747013</v>
      </c>
      <c r="AO3885" s="6">
        <f t="shared" si="1827"/>
        <v>310.22740523148502</v>
      </c>
      <c r="AP3885" s="17">
        <v>3264.4280693467699</v>
      </c>
      <c r="AQ3885" s="6">
        <f t="shared" si="1828"/>
        <v>3264.4280693467722</v>
      </c>
      <c r="AR3885" s="17">
        <v>1023.20805688025</v>
      </c>
      <c r="AS3885" s="6">
        <f t="shared" si="1807"/>
        <v>1023.20805688025</v>
      </c>
      <c r="AT3885" s="17">
        <v>808.28653440297501</v>
      </c>
      <c r="AU3885" s="6">
        <f t="shared" si="1808"/>
        <v>808.28653440297501</v>
      </c>
      <c r="AV3885" s="17">
        <v>485.682281697343</v>
      </c>
      <c r="AW3885" s="6">
        <f t="shared" si="1809"/>
        <v>485.682281697343</v>
      </c>
      <c r="AX3885" s="17">
        <v>947.251196366204</v>
      </c>
      <c r="AY3885" s="6">
        <f t="shared" si="1810"/>
        <v>947.251196366204</v>
      </c>
      <c r="AZ3885" s="20">
        <v>295310270.262016</v>
      </c>
      <c r="BA3885" s="20">
        <v>1128161674.7300501</v>
      </c>
      <c r="BB3885" s="20">
        <v>251943729.00388101</v>
      </c>
      <c r="BC3885" s="20">
        <v>76584326.004045799</v>
      </c>
      <c r="BD3885" s="19">
        <f t="shared" si="1811"/>
        <v>1751.999999999993</v>
      </c>
      <c r="BE3885" s="18">
        <v>35.713040526864397</v>
      </c>
      <c r="BF3885" s="20">
        <v>884191.75156043295</v>
      </c>
      <c r="BG3885" s="20">
        <v>52204.651580811602</v>
      </c>
      <c r="BH3885" s="19">
        <f t="shared" si="1829"/>
        <v>65.632545285956155</v>
      </c>
      <c r="BI3885" s="20">
        <v>865.29093991455704</v>
      </c>
      <c r="BJ3885">
        <v>106</v>
      </c>
      <c r="BK3885" s="22">
        <v>3040</v>
      </c>
      <c r="BL3885" s="22">
        <v>4611.9232000000002</v>
      </c>
      <c r="BM3885" s="22">
        <v>760</v>
      </c>
      <c r="BN3885" s="22">
        <v>190</v>
      </c>
      <c r="BO3885">
        <v>0.157262927397604</v>
      </c>
    </row>
    <row r="3886" spans="1:67" x14ac:dyDescent="0.2">
      <c r="A3886" s="27">
        <v>3885</v>
      </c>
      <c r="B3886" s="18">
        <v>669.57037017197899</v>
      </c>
      <c r="C3886" s="18">
        <v>402.79999999999899</v>
      </c>
      <c r="D3886">
        <v>1000</v>
      </c>
      <c r="E3886">
        <v>4000</v>
      </c>
      <c r="F3886">
        <v>5</v>
      </c>
      <c r="G3886" s="23">
        <f t="shared" si="1812"/>
        <v>0.9607782138211366</v>
      </c>
      <c r="H3886">
        <v>100</v>
      </c>
      <c r="I3886" s="17">
        <v>188.43747393302999</v>
      </c>
      <c r="J3886" s="6">
        <f t="shared" si="1813"/>
        <v>187.65262588489665</v>
      </c>
      <c r="K3886" s="6">
        <f t="shared" si="1830"/>
        <v>187.65262588489665</v>
      </c>
      <c r="L3886" s="6">
        <f t="shared" si="1814"/>
        <v>1</v>
      </c>
      <c r="M3886" s="6">
        <f t="shared" si="1815"/>
        <v>188.43747393302999</v>
      </c>
      <c r="N3886" s="28">
        <v>100</v>
      </c>
      <c r="O3886" s="17">
        <v>367.69338956759202</v>
      </c>
      <c r="P3886" s="6">
        <f t="shared" si="1816"/>
        <v>349.23355701689701</v>
      </c>
      <c r="Q3886" s="6">
        <f t="shared" si="1802"/>
        <v>349.23355701689701</v>
      </c>
      <c r="R3886" s="17">
        <v>349.23355701689701</v>
      </c>
      <c r="S3886" s="6">
        <f t="shared" si="1817"/>
        <v>18.459832550695012</v>
      </c>
      <c r="T3886" s="6">
        <f t="shared" si="1818"/>
        <v>367.69338956759202</v>
      </c>
      <c r="U3886" s="17">
        <v>74.786717357183804</v>
      </c>
      <c r="V3886" s="6">
        <f t="shared" si="1819"/>
        <v>67.434964785596407</v>
      </c>
      <c r="W3886" s="6">
        <f t="shared" si="1803"/>
        <v>67.434964785596407</v>
      </c>
      <c r="X3886" s="17">
        <v>67.434964785596407</v>
      </c>
      <c r="Y3886" s="6">
        <f t="shared" si="1820"/>
        <v>7.3517525715873973</v>
      </c>
      <c r="Z3886" s="6">
        <f t="shared" si="1821"/>
        <v>74.786717357183804</v>
      </c>
      <c r="AA3886" s="17">
        <v>809.970223635352</v>
      </c>
      <c r="AB3886" s="6">
        <f t="shared" si="1831"/>
        <v>711.93273578219498</v>
      </c>
      <c r="AC3886" s="6">
        <f t="shared" si="1804"/>
        <v>711.93273578219498</v>
      </c>
      <c r="AD3886" s="17">
        <v>758.30279467449895</v>
      </c>
      <c r="AE3886" s="6">
        <f t="shared" si="1822"/>
        <v>51.667428960853044</v>
      </c>
      <c r="AF3886" s="17">
        <v>711.93273578219498</v>
      </c>
      <c r="AG3886" s="6">
        <f t="shared" si="1823"/>
        <v>46.370058892303973</v>
      </c>
      <c r="AH3886" s="6">
        <f t="shared" si="1805"/>
        <v>46.370058892303973</v>
      </c>
      <c r="AI3886" s="6">
        <f t="shared" si="1824"/>
        <v>809.970223635352</v>
      </c>
      <c r="AJ3886" s="17">
        <v>307.06008547347301</v>
      </c>
      <c r="AK3886" s="6">
        <f t="shared" si="1825"/>
        <v>248.34720257136701</v>
      </c>
      <c r="AL3886" s="6">
        <f t="shared" si="1806"/>
        <v>248.34720257136701</v>
      </c>
      <c r="AM3886" s="17">
        <v>248.34720257136701</v>
      </c>
      <c r="AN3886" s="6">
        <f t="shared" si="1826"/>
        <v>58.712882902106003</v>
      </c>
      <c r="AO3886" s="6">
        <f t="shared" si="1827"/>
        <v>307.06008547347301</v>
      </c>
      <c r="AP3886" s="17">
        <v>3349.3885722445698</v>
      </c>
      <c r="AQ3886" s="6">
        <f t="shared" si="1828"/>
        <v>3349.3885722445689</v>
      </c>
      <c r="AR3886" s="17">
        <v>1108.3738575894399</v>
      </c>
      <c r="AS3886" s="6">
        <f t="shared" si="1807"/>
        <v>1108.3738575894399</v>
      </c>
      <c r="AT3886" s="17">
        <v>808.21249461412503</v>
      </c>
      <c r="AU3886" s="6">
        <f t="shared" si="1808"/>
        <v>808.21249461412503</v>
      </c>
      <c r="AV3886" s="17">
        <v>485.63779275430699</v>
      </c>
      <c r="AW3886" s="6">
        <f t="shared" si="1809"/>
        <v>485.63779275430699</v>
      </c>
      <c r="AX3886" s="17">
        <v>947.16442728669699</v>
      </c>
      <c r="AY3886" s="6">
        <f t="shared" si="1810"/>
        <v>947.16442728669699</v>
      </c>
      <c r="AZ3886" s="20">
        <v>301533719.36071301</v>
      </c>
      <c r="BA3886" s="20">
        <v>1128166891.3064401</v>
      </c>
      <c r="BB3886" s="20">
        <v>253582884.42826</v>
      </c>
      <c r="BC3886" s="20">
        <v>68716572.017663404</v>
      </c>
      <c r="BD3886" s="19">
        <f t="shared" si="1811"/>
        <v>1752.0000671130767</v>
      </c>
      <c r="BE3886" s="18">
        <v>37.778739490795303</v>
      </c>
      <c r="BF3886" s="20">
        <v>793338.33792020997</v>
      </c>
      <c r="BG3886" s="20">
        <v>46840.463557518298</v>
      </c>
      <c r="BH3886" s="19">
        <f t="shared" si="1829"/>
        <v>58.888597755141731</v>
      </c>
      <c r="BI3886" s="20">
        <v>937.39851824077004</v>
      </c>
      <c r="BJ3886">
        <v>106</v>
      </c>
      <c r="BK3886" s="22">
        <v>3040</v>
      </c>
      <c r="BL3886" s="22">
        <v>4611.9232000000002</v>
      </c>
      <c r="BM3886" s="22">
        <v>760</v>
      </c>
      <c r="BN3886" s="22">
        <v>190</v>
      </c>
      <c r="BO3886">
        <v>0.15827302301547799</v>
      </c>
    </row>
    <row r="3887" spans="1:67" x14ac:dyDescent="0.2">
      <c r="A3887" s="27">
        <v>3886</v>
      </c>
      <c r="B3887" s="18">
        <v>721.07578326213104</v>
      </c>
      <c r="C3887" s="18">
        <v>402.79999999999899</v>
      </c>
      <c r="D3887">
        <v>1000</v>
      </c>
      <c r="E3887">
        <v>4000</v>
      </c>
      <c r="F3887">
        <v>5</v>
      </c>
      <c r="G3887" s="23">
        <f t="shared" si="1812"/>
        <v>0.96495972220723358</v>
      </c>
      <c r="H3887">
        <v>100</v>
      </c>
      <c r="I3887" s="17">
        <v>192.94663920747701</v>
      </c>
      <c r="J3887" s="6">
        <f t="shared" si="1813"/>
        <v>192.04227879619728</v>
      </c>
      <c r="K3887" s="6">
        <f t="shared" si="1830"/>
        <v>192.04227879619728</v>
      </c>
      <c r="L3887" s="6">
        <f t="shared" si="1814"/>
        <v>1</v>
      </c>
      <c r="M3887" s="6">
        <f t="shared" si="1815"/>
        <v>192.94663920747701</v>
      </c>
      <c r="N3887" s="28">
        <v>100</v>
      </c>
      <c r="O3887" s="17">
        <v>388.50848676195398</v>
      </c>
      <c r="P3887" s="6">
        <f t="shared" si="1816"/>
        <v>369.00203815925897</v>
      </c>
      <c r="Q3887" s="6">
        <f t="shared" si="1802"/>
        <v>369.00203815925897</v>
      </c>
      <c r="R3887" s="17">
        <v>369.00203815925897</v>
      </c>
      <c r="S3887" s="6">
        <f t="shared" si="1817"/>
        <v>19.506448602695002</v>
      </c>
      <c r="T3887" s="6">
        <f t="shared" si="1818"/>
        <v>388.50848676195398</v>
      </c>
      <c r="U3887" s="17">
        <v>74.780913454346006</v>
      </c>
      <c r="V3887" s="6">
        <f t="shared" si="1819"/>
        <v>67.429156715158399</v>
      </c>
      <c r="W3887" s="6">
        <f t="shared" si="1803"/>
        <v>67.429156715158399</v>
      </c>
      <c r="X3887" s="17">
        <v>67.429156715158399</v>
      </c>
      <c r="Y3887" s="6">
        <f t="shared" si="1820"/>
        <v>7.3517567391876071</v>
      </c>
      <c r="Z3887" s="6">
        <f t="shared" si="1821"/>
        <v>74.780913454346006</v>
      </c>
      <c r="AA3887" s="17">
        <v>895.240519989022</v>
      </c>
      <c r="AB3887" s="6">
        <f t="shared" si="1831"/>
        <v>792.90121331881198</v>
      </c>
      <c r="AC3887" s="6">
        <f t="shared" si="1804"/>
        <v>792.90121331881198</v>
      </c>
      <c r="AD3887" s="17">
        <v>839.19837242993106</v>
      </c>
      <c r="AE3887" s="6">
        <f t="shared" si="1822"/>
        <v>56.042147559090949</v>
      </c>
      <c r="AF3887" s="17">
        <v>792.90121331881198</v>
      </c>
      <c r="AG3887" s="6">
        <f t="shared" si="1823"/>
        <v>46.297159111119072</v>
      </c>
      <c r="AH3887" s="6">
        <f t="shared" si="1805"/>
        <v>46.297159111119072</v>
      </c>
      <c r="AI3887" s="6">
        <f t="shared" si="1824"/>
        <v>895.240519989022</v>
      </c>
      <c r="AJ3887" s="17">
        <v>304.76864989792102</v>
      </c>
      <c r="AK3887" s="6">
        <f t="shared" si="1825"/>
        <v>246.42863260051999</v>
      </c>
      <c r="AL3887" s="6">
        <f t="shared" si="1806"/>
        <v>246.42863260051999</v>
      </c>
      <c r="AM3887" s="17">
        <v>246.42863260051999</v>
      </c>
      <c r="AN3887" s="6">
        <f t="shared" si="1826"/>
        <v>58.340017297401033</v>
      </c>
      <c r="AO3887" s="6">
        <f t="shared" si="1827"/>
        <v>304.76864989792102</v>
      </c>
      <c r="AP3887" s="17">
        <v>3434.3503318780699</v>
      </c>
      <c r="AQ3887" s="6">
        <f t="shared" si="1828"/>
        <v>3434.350331878069</v>
      </c>
      <c r="AR3887" s="17">
        <v>1193.52990268288</v>
      </c>
      <c r="AS3887" s="6">
        <f t="shared" si="1807"/>
        <v>1193.52990268288</v>
      </c>
      <c r="AT3887" s="17">
        <v>808.14242638332803</v>
      </c>
      <c r="AU3887" s="6">
        <f t="shared" si="1808"/>
        <v>808.14242638332803</v>
      </c>
      <c r="AV3887" s="17">
        <v>485.59569023649999</v>
      </c>
      <c r="AW3887" s="6">
        <f t="shared" si="1809"/>
        <v>485.59569023649999</v>
      </c>
      <c r="AX3887" s="17">
        <v>947.08231257536102</v>
      </c>
      <c r="AY3887" s="6">
        <f t="shared" si="1810"/>
        <v>947.08231257536102</v>
      </c>
      <c r="AZ3887" s="20">
        <v>307113935.61922503</v>
      </c>
      <c r="BA3887" s="20">
        <v>1128163093.5962501</v>
      </c>
      <c r="BB3887" s="20">
        <v>255332407.538784</v>
      </c>
      <c r="BC3887" s="20">
        <v>61390566.818103299</v>
      </c>
      <c r="BD3887" s="19">
        <f t="shared" si="1811"/>
        <v>1752.0000035723624</v>
      </c>
      <c r="BE3887" s="18">
        <v>39.7303773826849</v>
      </c>
      <c r="BF3887" s="20">
        <v>705731.43749689299</v>
      </c>
      <c r="BG3887" s="20">
        <v>41667.956909946901</v>
      </c>
      <c r="BH3887" s="19">
        <f t="shared" si="1829"/>
        <v>52.385639602550029</v>
      </c>
      <c r="BI3887" s="20">
        <v>1009.50609656698</v>
      </c>
      <c r="BJ3887">
        <v>106</v>
      </c>
      <c r="BK3887" s="22">
        <v>3040</v>
      </c>
      <c r="BL3887" s="22">
        <v>4611.9232000000002</v>
      </c>
      <c r="BM3887" s="22">
        <v>760</v>
      </c>
      <c r="BN3887" s="22">
        <v>190</v>
      </c>
      <c r="BO3887">
        <v>0.15935113026366199</v>
      </c>
    </row>
    <row r="3888" spans="1:67" x14ac:dyDescent="0.2">
      <c r="A3888" s="27">
        <v>3887</v>
      </c>
      <c r="B3888" s="18">
        <v>772.58119635228297</v>
      </c>
      <c r="C3888" s="18">
        <v>402.79999999999899</v>
      </c>
      <c r="D3888">
        <v>1000</v>
      </c>
      <c r="E3888">
        <v>4000</v>
      </c>
      <c r="F3888">
        <v>5</v>
      </c>
      <c r="G3888" s="23">
        <f t="shared" si="1812"/>
        <v>0.9688506318871607</v>
      </c>
      <c r="H3888">
        <v>100</v>
      </c>
      <c r="I3888" s="17">
        <v>197.490015368027</v>
      </c>
      <c r="J3888" s="6">
        <f t="shared" si="1813"/>
        <v>196.30364071657817</v>
      </c>
      <c r="K3888" s="6">
        <f t="shared" si="1830"/>
        <v>196.30364071657817</v>
      </c>
      <c r="L3888" s="6">
        <f t="shared" si="1814"/>
        <v>1</v>
      </c>
      <c r="M3888" s="6">
        <f t="shared" si="1815"/>
        <v>197.490015368027</v>
      </c>
      <c r="N3888" s="28">
        <v>100</v>
      </c>
      <c r="O3888" s="17">
        <v>409.537798354914</v>
      </c>
      <c r="P3888" s="6">
        <f t="shared" si="1816"/>
        <v>388.97389350026702</v>
      </c>
      <c r="Q3888" s="6">
        <f t="shared" si="1802"/>
        <v>388.97389350026702</v>
      </c>
      <c r="R3888" s="17">
        <v>388.97389350026702</v>
      </c>
      <c r="S3888" s="6">
        <f t="shared" si="1817"/>
        <v>20.563904854646978</v>
      </c>
      <c r="T3888" s="6">
        <f t="shared" si="1818"/>
        <v>409.537798354914</v>
      </c>
      <c r="U3888" s="17">
        <v>74.774380215353204</v>
      </c>
      <c r="V3888" s="6">
        <f t="shared" si="1819"/>
        <v>67.422721041915906</v>
      </c>
      <c r="W3888" s="6">
        <f t="shared" si="1803"/>
        <v>67.422721041915906</v>
      </c>
      <c r="X3888" s="17">
        <v>67.422721041915906</v>
      </c>
      <c r="Y3888" s="6">
        <f t="shared" si="1820"/>
        <v>7.351659173437298</v>
      </c>
      <c r="Z3888" s="6">
        <f t="shared" si="1821"/>
        <v>74.774380215353204</v>
      </c>
      <c r="AA3888" s="17">
        <v>987.837227973317</v>
      </c>
      <c r="AB3888" s="6">
        <f t="shared" si="1831"/>
        <v>880.88679562387904</v>
      </c>
      <c r="AC3888" s="6">
        <f t="shared" si="1804"/>
        <v>880.88679562387904</v>
      </c>
      <c r="AD3888" s="17">
        <v>927.03694077354396</v>
      </c>
      <c r="AE3888" s="6">
        <f t="shared" si="1822"/>
        <v>60.800287199773038</v>
      </c>
      <c r="AF3888" s="17">
        <v>880.88679562387904</v>
      </c>
      <c r="AG3888" s="6">
        <f t="shared" si="1823"/>
        <v>46.150145149664922</v>
      </c>
      <c r="AH3888" s="6">
        <f t="shared" si="1805"/>
        <v>46.150145149664922</v>
      </c>
      <c r="AI3888" s="6">
        <f t="shared" si="1824"/>
        <v>987.837227973317</v>
      </c>
      <c r="AJ3888" s="17">
        <v>302.73885131579402</v>
      </c>
      <c r="AK3888" s="6">
        <f t="shared" si="1825"/>
        <v>244.72991150622599</v>
      </c>
      <c r="AL3888" s="6">
        <f t="shared" si="1806"/>
        <v>244.72991150622599</v>
      </c>
      <c r="AM3888" s="17">
        <v>244.72991150622599</v>
      </c>
      <c r="AN3888" s="6">
        <f t="shared" si="1826"/>
        <v>58.008939809568034</v>
      </c>
      <c r="AO3888" s="6">
        <f t="shared" si="1827"/>
        <v>302.73885131579402</v>
      </c>
      <c r="AP3888" s="17">
        <v>3519.3132497699098</v>
      </c>
      <c r="AQ3888" s="6">
        <f t="shared" si="1828"/>
        <v>3519.3132497699016</v>
      </c>
      <c r="AR3888" s="17">
        <v>1278.6769566072301</v>
      </c>
      <c r="AS3888" s="6">
        <f t="shared" si="1807"/>
        <v>1278.6769566072301</v>
      </c>
      <c r="AT3888" s="17">
        <v>808.07601850067704</v>
      </c>
      <c r="AU3888" s="6">
        <f t="shared" si="1808"/>
        <v>808.07601850067704</v>
      </c>
      <c r="AV3888" s="17">
        <v>485.55578714447103</v>
      </c>
      <c r="AW3888" s="6">
        <f t="shared" si="1809"/>
        <v>485.55578714447103</v>
      </c>
      <c r="AX3888" s="17">
        <v>947.00448751752299</v>
      </c>
      <c r="AY3888" s="6">
        <f t="shared" si="1810"/>
        <v>947.00448751752299</v>
      </c>
      <c r="AZ3888" s="20">
        <v>311990567.64911097</v>
      </c>
      <c r="BA3888" s="20">
        <v>1128171860.6258299</v>
      </c>
      <c r="BB3888" s="20">
        <v>257263878.791356</v>
      </c>
      <c r="BC3888" s="20">
        <v>54573692.933694199</v>
      </c>
      <c r="BD3888" s="19">
        <f t="shared" si="1811"/>
        <v>1751.9999999999911</v>
      </c>
      <c r="BE3888" s="18">
        <v>41.571830927563703</v>
      </c>
      <c r="BF3888" s="20">
        <v>624091.52352146397</v>
      </c>
      <c r="BG3888" s="20">
        <v>36847.754440682598</v>
      </c>
      <c r="BH3888" s="19">
        <f t="shared" si="1829"/>
        <v>46.325602006370055</v>
      </c>
      <c r="BI3888" s="20">
        <v>1081.6136748931899</v>
      </c>
      <c r="BJ3888">
        <v>106</v>
      </c>
      <c r="BK3888" s="22">
        <v>3040</v>
      </c>
      <c r="BL3888" s="22">
        <v>4611.9232000000002</v>
      </c>
      <c r="BM3888" s="22">
        <v>760</v>
      </c>
      <c r="BN3888" s="22">
        <v>190</v>
      </c>
      <c r="BO3888">
        <v>0.160541363656584</v>
      </c>
    </row>
    <row r="3889" spans="1:67" x14ac:dyDescent="0.2">
      <c r="A3889" s="27">
        <v>3888</v>
      </c>
      <c r="B3889" s="18">
        <v>824.08660944243502</v>
      </c>
      <c r="C3889" s="18">
        <v>402.79999999999899</v>
      </c>
      <c r="D3889">
        <v>1000</v>
      </c>
      <c r="E3889">
        <v>4000</v>
      </c>
      <c r="F3889">
        <v>5</v>
      </c>
      <c r="G3889" s="23">
        <f t="shared" si="1812"/>
        <v>0.97196745000284357</v>
      </c>
      <c r="H3889">
        <v>100</v>
      </c>
      <c r="I3889" s="17">
        <v>202.05115131344701</v>
      </c>
      <c r="J3889" s="6">
        <f t="shared" si="1813"/>
        <v>200.99675277552035</v>
      </c>
      <c r="K3889" s="6">
        <f t="shared" si="1830"/>
        <v>200.99675277552035</v>
      </c>
      <c r="L3889" s="6">
        <f t="shared" si="1814"/>
        <v>1</v>
      </c>
      <c r="M3889" s="6">
        <f t="shared" si="1815"/>
        <v>202.05115131344701</v>
      </c>
      <c r="N3889" s="28">
        <v>100</v>
      </c>
      <c r="O3889" s="17">
        <v>430.38268189154098</v>
      </c>
      <c r="P3889" s="6">
        <f t="shared" si="1816"/>
        <v>408.77050289389399</v>
      </c>
      <c r="Q3889" s="6">
        <f t="shared" si="1802"/>
        <v>408.77050289389399</v>
      </c>
      <c r="R3889" s="17">
        <v>408.77050289389399</v>
      </c>
      <c r="S3889" s="6">
        <f t="shared" si="1817"/>
        <v>21.612178997646993</v>
      </c>
      <c r="T3889" s="6">
        <f t="shared" si="1818"/>
        <v>430.38268189154098</v>
      </c>
      <c r="U3889" s="17">
        <v>74.769072259711294</v>
      </c>
      <c r="V3889" s="6">
        <f t="shared" si="1819"/>
        <v>67.417417926122098</v>
      </c>
      <c r="W3889" s="6">
        <f t="shared" si="1803"/>
        <v>67.417417926122098</v>
      </c>
      <c r="X3889" s="17">
        <v>67.417417926122098</v>
      </c>
      <c r="Y3889" s="6">
        <f t="shared" si="1820"/>
        <v>7.3516543335891953</v>
      </c>
      <c r="Z3889" s="6">
        <f t="shared" si="1821"/>
        <v>74.769072259711294</v>
      </c>
      <c r="AA3889" s="17">
        <v>1098.3326750000199</v>
      </c>
      <c r="AB3889" s="6">
        <f t="shared" si="1831"/>
        <v>985.66278510403595</v>
      </c>
      <c r="AC3889" s="6">
        <f t="shared" si="1804"/>
        <v>985.66278510403595</v>
      </c>
      <c r="AD3889" s="17">
        <v>1031.8810804437901</v>
      </c>
      <c r="AE3889" s="6">
        <f t="shared" si="1822"/>
        <v>66.451594556229793</v>
      </c>
      <c r="AF3889" s="17">
        <v>985.66278510403595</v>
      </c>
      <c r="AG3889" s="6">
        <f t="shared" si="1823"/>
        <v>46.21829533975415</v>
      </c>
      <c r="AH3889" s="6">
        <f t="shared" si="1805"/>
        <v>46.21829533975415</v>
      </c>
      <c r="AI3889" s="6">
        <f t="shared" si="1824"/>
        <v>1098.3326750000199</v>
      </c>
      <c r="AJ3889" s="17">
        <v>300.63240406690102</v>
      </c>
      <c r="AK3889" s="6">
        <f t="shared" si="1825"/>
        <v>242.972117630333</v>
      </c>
      <c r="AL3889" s="6">
        <f t="shared" si="1806"/>
        <v>242.972117630333</v>
      </c>
      <c r="AM3889" s="17">
        <v>242.972117630333</v>
      </c>
      <c r="AN3889" s="6">
        <f t="shared" si="1826"/>
        <v>57.660286436568015</v>
      </c>
      <c r="AO3889" s="6">
        <f t="shared" si="1827"/>
        <v>300.63240406690102</v>
      </c>
      <c r="AP3889" s="17">
        <v>3604.2772374696601</v>
      </c>
      <c r="AQ3889" s="6">
        <f t="shared" si="1828"/>
        <v>3604.2772374696633</v>
      </c>
      <c r="AR3889" s="17">
        <v>1363.81570597319</v>
      </c>
      <c r="AS3889" s="6">
        <f t="shared" si="1807"/>
        <v>1363.81570597319</v>
      </c>
      <c r="AT3889" s="17">
        <v>808.01299144365805</v>
      </c>
      <c r="AU3889" s="6">
        <f t="shared" si="1808"/>
        <v>808.01299144365805</v>
      </c>
      <c r="AV3889" s="17">
        <v>485.517915519052</v>
      </c>
      <c r="AW3889" s="6">
        <f t="shared" si="1809"/>
        <v>485.517915519052</v>
      </c>
      <c r="AX3889" s="17">
        <v>946.93062453376297</v>
      </c>
      <c r="AY3889" s="6">
        <f t="shared" si="1810"/>
        <v>946.93062453376297</v>
      </c>
      <c r="AZ3889" s="20">
        <v>316573837.00374597</v>
      </c>
      <c r="BA3889" s="20">
        <v>1128180823.9779401</v>
      </c>
      <c r="BB3889" s="20">
        <v>258132311.42329001</v>
      </c>
      <c r="BC3889" s="20">
        <v>49113027.595017903</v>
      </c>
      <c r="BD3889" s="19">
        <f t="shared" si="1811"/>
        <v>1751.9999999999941</v>
      </c>
      <c r="BE3889" s="18">
        <v>43.340604174261401</v>
      </c>
      <c r="BF3889" s="20">
        <v>565463.28437365696</v>
      </c>
      <c r="BG3889" s="20">
        <v>33386.212538593798</v>
      </c>
      <c r="BH3889" s="19">
        <f t="shared" si="1829"/>
        <v>41.973694680709656</v>
      </c>
      <c r="BI3889" s="20">
        <v>1153.7212532194101</v>
      </c>
      <c r="BJ3889">
        <v>106</v>
      </c>
      <c r="BK3889" s="22">
        <v>3040</v>
      </c>
      <c r="BL3889" s="22">
        <v>4611.9232000000002</v>
      </c>
      <c r="BM3889" s="22">
        <v>760</v>
      </c>
      <c r="BN3889" s="22">
        <v>190</v>
      </c>
      <c r="BO3889">
        <v>0.16107651269977999</v>
      </c>
    </row>
    <row r="3890" spans="1:67" x14ac:dyDescent="0.2">
      <c r="A3890" s="27">
        <v>3889</v>
      </c>
      <c r="B3890" s="18">
        <v>875.59202253258798</v>
      </c>
      <c r="C3890" s="18">
        <v>402.79999999999899</v>
      </c>
      <c r="D3890">
        <v>1000</v>
      </c>
      <c r="E3890">
        <v>4000</v>
      </c>
      <c r="F3890">
        <v>5</v>
      </c>
      <c r="G3890" s="23">
        <f t="shared" si="1812"/>
        <v>0.97468175737340124</v>
      </c>
      <c r="H3890">
        <v>100</v>
      </c>
      <c r="I3890" s="17">
        <v>206.66123517853501</v>
      </c>
      <c r="J3890" s="6">
        <f t="shared" si="1813"/>
        <v>205.57134683660328</v>
      </c>
      <c r="K3890" s="6">
        <f t="shared" si="1830"/>
        <v>205.57134683660328</v>
      </c>
      <c r="L3890" s="6">
        <f t="shared" si="1814"/>
        <v>1</v>
      </c>
      <c r="M3890" s="6">
        <f t="shared" si="1815"/>
        <v>206.66123517853501</v>
      </c>
      <c r="N3890" s="28">
        <v>99.999998427675393</v>
      </c>
      <c r="O3890" s="17">
        <v>451.20757082197798</v>
      </c>
      <c r="P3890" s="6">
        <f t="shared" si="1816"/>
        <v>428.54804982274499</v>
      </c>
      <c r="Q3890" s="6">
        <f t="shared" si="1802"/>
        <v>428.54804982274499</v>
      </c>
      <c r="R3890" s="17">
        <v>428.54804982274499</v>
      </c>
      <c r="S3890" s="6">
        <f t="shared" si="1817"/>
        <v>22.659520999232996</v>
      </c>
      <c r="T3890" s="6">
        <f t="shared" si="1818"/>
        <v>451.20757082197798</v>
      </c>
      <c r="U3890" s="17">
        <v>74.763705601162897</v>
      </c>
      <c r="V3890" s="6">
        <f t="shared" si="1819"/>
        <v>67.412087552408295</v>
      </c>
      <c r="W3890" s="6">
        <f t="shared" si="1803"/>
        <v>67.412087552408295</v>
      </c>
      <c r="X3890" s="17">
        <v>67.412087552408295</v>
      </c>
      <c r="Y3890" s="6">
        <f t="shared" si="1820"/>
        <v>7.3516180487546023</v>
      </c>
      <c r="Z3890" s="6">
        <f t="shared" si="1821"/>
        <v>74.763705601162897</v>
      </c>
      <c r="AA3890" s="17">
        <v>1208.75333301767</v>
      </c>
      <c r="AB3890" s="6">
        <f t="shared" si="1831"/>
        <v>1090.1864076465599</v>
      </c>
      <c r="AC3890" s="6">
        <f t="shared" si="1804"/>
        <v>1090.1864076465599</v>
      </c>
      <c r="AD3890" s="17">
        <v>1136.6260758557</v>
      </c>
      <c r="AE3890" s="6">
        <f t="shared" si="1822"/>
        <v>72.127257161969965</v>
      </c>
      <c r="AF3890" s="17">
        <v>1090.1864076465599</v>
      </c>
      <c r="AG3890" s="6">
        <f t="shared" si="1823"/>
        <v>46.439668209140109</v>
      </c>
      <c r="AH3890" s="6">
        <f t="shared" si="1805"/>
        <v>46.439668209140109</v>
      </c>
      <c r="AI3890" s="6">
        <f t="shared" si="1824"/>
        <v>1208.75333301767</v>
      </c>
      <c r="AJ3890" s="17">
        <v>299.48518912391597</v>
      </c>
      <c r="AK3890" s="6">
        <f t="shared" si="1825"/>
        <v>241.99493660718301</v>
      </c>
      <c r="AL3890" s="6">
        <f t="shared" si="1806"/>
        <v>241.99493660718301</v>
      </c>
      <c r="AM3890" s="17">
        <v>241.99493660718301</v>
      </c>
      <c r="AN3890" s="6">
        <f t="shared" si="1826"/>
        <v>57.490252516732966</v>
      </c>
      <c r="AO3890" s="6">
        <f t="shared" si="1827"/>
        <v>299.48518912391597</v>
      </c>
      <c r="AP3890" s="17">
        <v>3689.2422153093898</v>
      </c>
      <c r="AQ3890" s="6">
        <f t="shared" si="1828"/>
        <v>3689.242215309393</v>
      </c>
      <c r="AR3890" s="17">
        <v>1448.94676921613</v>
      </c>
      <c r="AS3890" s="6">
        <f t="shared" si="1807"/>
        <v>1448.94676921613</v>
      </c>
      <c r="AT3890" s="17">
        <v>807.95309344425198</v>
      </c>
      <c r="AU3890" s="6">
        <f t="shared" si="1808"/>
        <v>807.95309344425198</v>
      </c>
      <c r="AV3890" s="17">
        <v>485.48192407816799</v>
      </c>
      <c r="AW3890" s="6">
        <f t="shared" si="1809"/>
        <v>485.48192407816799</v>
      </c>
      <c r="AX3890" s="17">
        <v>946.86042857084306</v>
      </c>
      <c r="AY3890" s="6">
        <f t="shared" si="1810"/>
        <v>946.86042857084306</v>
      </c>
      <c r="AZ3890" s="20">
        <v>320702906.49926102</v>
      </c>
      <c r="BA3890" s="20">
        <v>1128186635.81198</v>
      </c>
      <c r="BB3890" s="20">
        <v>258752869.75727001</v>
      </c>
      <c r="BC3890" s="20">
        <v>44357560.384356096</v>
      </c>
      <c r="BD3890" s="19">
        <f t="shared" si="1811"/>
        <v>1751.9999724528673</v>
      </c>
      <c r="BE3890" s="18">
        <v>45.022668492405998</v>
      </c>
      <c r="BF3890" s="20">
        <v>513239.34045501699</v>
      </c>
      <c r="BG3890" s="20">
        <v>30302.794499874301</v>
      </c>
      <c r="BH3890" s="19">
        <f t="shared" si="1829"/>
        <v>38.097171484738276</v>
      </c>
      <c r="BI3890" s="20">
        <v>1225.82883154562</v>
      </c>
      <c r="BJ3890">
        <v>106</v>
      </c>
      <c r="BK3890" s="22">
        <v>3040</v>
      </c>
      <c r="BL3890" s="22">
        <v>4611.9232000000002</v>
      </c>
      <c r="BM3890" s="22">
        <v>760</v>
      </c>
      <c r="BN3890" s="22">
        <v>190</v>
      </c>
      <c r="BO3890">
        <v>0.16145890977358601</v>
      </c>
    </row>
    <row r="3891" spans="1:67" x14ac:dyDescent="0.2">
      <c r="A3891" s="27">
        <v>3890</v>
      </c>
      <c r="B3891" s="18">
        <v>927.09743562274002</v>
      </c>
      <c r="C3891" s="18">
        <v>402.79999999999899</v>
      </c>
      <c r="D3891">
        <v>1000</v>
      </c>
      <c r="E3891">
        <v>4000</v>
      </c>
      <c r="F3891">
        <v>5</v>
      </c>
      <c r="G3891" s="23">
        <f t="shared" si="1812"/>
        <v>0.97739846414763276</v>
      </c>
      <c r="H3891">
        <v>100</v>
      </c>
      <c r="I3891" s="17">
        <v>211.29540984153101</v>
      </c>
      <c r="J3891" s="6">
        <f t="shared" si="1813"/>
        <v>209.89666036511514</v>
      </c>
      <c r="K3891" s="6">
        <f t="shared" si="1830"/>
        <v>209.89666036511514</v>
      </c>
      <c r="L3891" s="6">
        <f t="shared" si="1814"/>
        <v>1</v>
      </c>
      <c r="M3891" s="6">
        <f t="shared" si="1815"/>
        <v>211.29540984153101</v>
      </c>
      <c r="N3891" s="28">
        <v>99.999996404715702</v>
      </c>
      <c r="O3891" s="17">
        <v>471.91954049983201</v>
      </c>
      <c r="P3891" s="6">
        <f t="shared" si="1816"/>
        <v>448.21828202184798</v>
      </c>
      <c r="Q3891" s="6">
        <f t="shared" si="1802"/>
        <v>448.21828202184798</v>
      </c>
      <c r="R3891" s="17">
        <v>448.21828202184798</v>
      </c>
      <c r="S3891" s="6">
        <f t="shared" si="1817"/>
        <v>23.701258477984027</v>
      </c>
      <c r="T3891" s="6">
        <f t="shared" si="1818"/>
        <v>471.91954049983201</v>
      </c>
      <c r="U3891" s="17">
        <v>74.759111751461404</v>
      </c>
      <c r="V3891" s="6">
        <f t="shared" si="1819"/>
        <v>67.407477803995306</v>
      </c>
      <c r="W3891" s="6">
        <f t="shared" si="1803"/>
        <v>67.407477803995306</v>
      </c>
      <c r="X3891" s="17">
        <v>67.407477803995306</v>
      </c>
      <c r="Y3891" s="6">
        <f t="shared" si="1820"/>
        <v>7.3516339474660981</v>
      </c>
      <c r="Z3891" s="6">
        <f t="shared" si="1821"/>
        <v>74.759111751461404</v>
      </c>
      <c r="AA3891" s="17">
        <v>1330.2099839616001</v>
      </c>
      <c r="AB3891" s="6">
        <f t="shared" si="1831"/>
        <v>1204.95697202984</v>
      </c>
      <c r="AC3891" s="6">
        <f t="shared" si="1804"/>
        <v>1204.95697202984</v>
      </c>
      <c r="AD3891" s="17">
        <v>1251.8089486986801</v>
      </c>
      <c r="AE3891" s="6">
        <f t="shared" si="1822"/>
        <v>78.401035262920004</v>
      </c>
      <c r="AF3891" s="17">
        <v>1204.95697202984</v>
      </c>
      <c r="AG3891" s="6">
        <f t="shared" si="1823"/>
        <v>46.851976668840052</v>
      </c>
      <c r="AH3891" s="6">
        <f t="shared" si="1805"/>
        <v>46.851976668840052</v>
      </c>
      <c r="AI3891" s="6">
        <f t="shared" si="1824"/>
        <v>1330.2099839616001</v>
      </c>
      <c r="AJ3891" s="17">
        <v>298.59632672079903</v>
      </c>
      <c r="AK3891" s="6">
        <f t="shared" si="1825"/>
        <v>241.23013690593601</v>
      </c>
      <c r="AL3891" s="6">
        <f t="shared" si="1806"/>
        <v>241.23013690593601</v>
      </c>
      <c r="AM3891" s="17">
        <v>241.23013690593601</v>
      </c>
      <c r="AN3891" s="6">
        <f t="shared" si="1826"/>
        <v>57.36618981486302</v>
      </c>
      <c r="AO3891" s="6">
        <f t="shared" si="1827"/>
        <v>298.59632672079903</v>
      </c>
      <c r="AP3891" s="17">
        <v>3774.20811133999</v>
      </c>
      <c r="AQ3891" s="6">
        <f t="shared" si="1828"/>
        <v>3774.2081113399872</v>
      </c>
      <c r="AR3891" s="17">
        <v>1534.07070485281</v>
      </c>
      <c r="AS3891" s="6">
        <f t="shared" si="1807"/>
        <v>1534.07070485281</v>
      </c>
      <c r="AT3891" s="17">
        <v>807.89609712760705</v>
      </c>
      <c r="AU3891" s="6">
        <f t="shared" si="1808"/>
        <v>807.89609712760705</v>
      </c>
      <c r="AV3891" s="17">
        <v>485.44767619707801</v>
      </c>
      <c r="AW3891" s="6">
        <f t="shared" si="1809"/>
        <v>485.44767619707801</v>
      </c>
      <c r="AX3891" s="17">
        <v>946.79363316249203</v>
      </c>
      <c r="AY3891" s="6">
        <f t="shared" si="1810"/>
        <v>946.79363316249203</v>
      </c>
      <c r="AZ3891" s="20">
        <v>324690095.54465902</v>
      </c>
      <c r="BA3891" s="20">
        <v>1128176404.7309599</v>
      </c>
      <c r="BB3891" s="20">
        <v>259535549.323742</v>
      </c>
      <c r="BC3891" s="20">
        <v>39597889.435440198</v>
      </c>
      <c r="BD3891" s="19">
        <f t="shared" si="1811"/>
        <v>1751.9999390348012</v>
      </c>
      <c r="BE3891" s="18">
        <v>46.607401109529803</v>
      </c>
      <c r="BF3891" s="20">
        <v>463924.318077326</v>
      </c>
      <c r="BG3891" s="20">
        <v>27391.125671948899</v>
      </c>
      <c r="BH3891" s="19">
        <f t="shared" si="1829"/>
        <v>34.436574217371835</v>
      </c>
      <c r="BI3891" s="20">
        <v>1297.9364098718299</v>
      </c>
      <c r="BJ3891">
        <v>106</v>
      </c>
      <c r="BK3891" s="22">
        <v>3040</v>
      </c>
      <c r="BL3891" s="22">
        <v>4611.9232000000002</v>
      </c>
      <c r="BM3891" s="22">
        <v>760</v>
      </c>
      <c r="BN3891" s="22">
        <v>190</v>
      </c>
      <c r="BO3891">
        <v>0.16194121195512501</v>
      </c>
    </row>
    <row r="3892" spans="1:67" x14ac:dyDescent="0.2">
      <c r="A3892" s="27">
        <v>3891</v>
      </c>
      <c r="B3892" s="18">
        <v>978.60284871289196</v>
      </c>
      <c r="C3892" s="18">
        <v>402.79999999999899</v>
      </c>
      <c r="D3892">
        <v>1000</v>
      </c>
      <c r="E3892">
        <v>4000</v>
      </c>
      <c r="F3892">
        <v>5</v>
      </c>
      <c r="G3892" s="23">
        <f t="shared" si="1812"/>
        <v>0.97974184141704046</v>
      </c>
      <c r="H3892">
        <v>100</v>
      </c>
      <c r="I3892" s="17">
        <v>215.93564335461201</v>
      </c>
      <c r="J3892" s="6">
        <f t="shared" si="1813"/>
        <v>214.43399844697578</v>
      </c>
      <c r="K3892" s="6">
        <f t="shared" si="1830"/>
        <v>214.43399844697578</v>
      </c>
      <c r="L3892" s="6">
        <f t="shared" si="1814"/>
        <v>1</v>
      </c>
      <c r="M3892" s="6">
        <f t="shared" si="1815"/>
        <v>215.93564335461201</v>
      </c>
      <c r="N3892" s="28">
        <v>100</v>
      </c>
      <c r="O3892" s="17">
        <v>492.53305247662098</v>
      </c>
      <c r="P3892" s="6">
        <f t="shared" si="1816"/>
        <v>467.79494049350598</v>
      </c>
      <c r="Q3892" s="6">
        <f t="shared" si="1802"/>
        <v>467.79494049350598</v>
      </c>
      <c r="R3892" s="17">
        <v>467.79494049350598</v>
      </c>
      <c r="S3892" s="6">
        <f t="shared" si="1817"/>
        <v>24.738111983115004</v>
      </c>
      <c r="T3892" s="6">
        <f t="shared" si="1818"/>
        <v>492.53305247662098</v>
      </c>
      <c r="U3892" s="17">
        <v>74.754645365161707</v>
      </c>
      <c r="V3892" s="6">
        <f t="shared" si="1819"/>
        <v>67.403005101997394</v>
      </c>
      <c r="W3892" s="6">
        <f t="shared" si="1803"/>
        <v>67.403005101997394</v>
      </c>
      <c r="X3892" s="17">
        <v>67.403005101997394</v>
      </c>
      <c r="Y3892" s="6">
        <f t="shared" si="1820"/>
        <v>7.3516402631643132</v>
      </c>
      <c r="Z3892" s="6">
        <f t="shared" si="1821"/>
        <v>74.754645365161707</v>
      </c>
      <c r="AA3892" s="17">
        <v>1472.77155217629</v>
      </c>
      <c r="AB3892" s="6">
        <f t="shared" si="1831"/>
        <v>1339.8388801214401</v>
      </c>
      <c r="AC3892" s="6">
        <f t="shared" si="1804"/>
        <v>1339.8388801214401</v>
      </c>
      <c r="AD3892" s="17">
        <v>1387.04431494454</v>
      </c>
      <c r="AE3892" s="6">
        <f t="shared" si="1822"/>
        <v>85.727237231749996</v>
      </c>
      <c r="AF3892" s="17">
        <v>1339.8388801214401</v>
      </c>
      <c r="AG3892" s="6">
        <f t="shared" si="1823"/>
        <v>47.205434823099949</v>
      </c>
      <c r="AH3892" s="6">
        <f t="shared" si="1805"/>
        <v>47.205434823099949</v>
      </c>
      <c r="AI3892" s="6">
        <f t="shared" si="1824"/>
        <v>1472.77155217629</v>
      </c>
      <c r="AJ3892" s="17">
        <v>297.66021007073601</v>
      </c>
      <c r="AK3892" s="6">
        <f t="shared" si="1825"/>
        <v>240.43240353326499</v>
      </c>
      <c r="AL3892" s="6">
        <f t="shared" si="1806"/>
        <v>240.43240353326499</v>
      </c>
      <c r="AM3892" s="17">
        <v>240.43240353326499</v>
      </c>
      <c r="AN3892" s="6">
        <f t="shared" si="1826"/>
        <v>57.227806537471025</v>
      </c>
      <c r="AO3892" s="6">
        <f t="shared" si="1827"/>
        <v>297.66021007073601</v>
      </c>
      <c r="AP3892" s="17">
        <v>3859.17486041845</v>
      </c>
      <c r="AQ3892" s="6">
        <f t="shared" si="1828"/>
        <v>3859.1748604184436</v>
      </c>
      <c r="AR3892" s="17">
        <v>1619.18801856644</v>
      </c>
      <c r="AS3892" s="6">
        <f t="shared" si="1807"/>
        <v>1619.18801856644</v>
      </c>
      <c r="AT3892" s="17">
        <v>807.84179662765996</v>
      </c>
      <c r="AU3892" s="6">
        <f t="shared" si="1808"/>
        <v>807.84179662765996</v>
      </c>
      <c r="AV3892" s="17">
        <v>485.41504817522099</v>
      </c>
      <c r="AW3892" s="6">
        <f t="shared" si="1809"/>
        <v>485.41504817522099</v>
      </c>
      <c r="AX3892" s="17">
        <v>946.72999704912297</v>
      </c>
      <c r="AY3892" s="6">
        <f t="shared" si="1810"/>
        <v>946.72999704912297</v>
      </c>
      <c r="AZ3892" s="20">
        <v>328204764.67015499</v>
      </c>
      <c r="BA3892" s="20">
        <v>1128181420.7746899</v>
      </c>
      <c r="BB3892" s="20">
        <v>260121534.405007</v>
      </c>
      <c r="BC3892" s="20">
        <v>35492294.1203558</v>
      </c>
      <c r="BD3892" s="19">
        <f t="shared" si="1811"/>
        <v>1752.0000139702079</v>
      </c>
      <c r="BE3892" s="18">
        <v>48.106477574729603</v>
      </c>
      <c r="BF3892" s="20">
        <v>412650.46670301899</v>
      </c>
      <c r="BG3892" s="20">
        <v>24363.803214486401</v>
      </c>
      <c r="BH3892" s="19">
        <f t="shared" si="1829"/>
        <v>30.630573265811726</v>
      </c>
      <c r="BI3892" s="20">
        <v>1370.0439881980401</v>
      </c>
      <c r="BJ3892">
        <v>106</v>
      </c>
      <c r="BK3892" s="22">
        <v>3040</v>
      </c>
      <c r="BL3892" s="22">
        <v>4611.9232000000002</v>
      </c>
      <c r="BM3892" s="22">
        <v>760</v>
      </c>
      <c r="BN3892" s="22">
        <v>190</v>
      </c>
      <c r="BO3892">
        <v>0.16230230958054301</v>
      </c>
    </row>
    <row r="3893" spans="1:67" x14ac:dyDescent="0.2">
      <c r="A3893" s="27">
        <v>3892</v>
      </c>
      <c r="B3893" s="18">
        <v>1030.10826180304</v>
      </c>
      <c r="C3893" s="18">
        <v>402.79999999999899</v>
      </c>
      <c r="D3893">
        <v>1000</v>
      </c>
      <c r="E3893">
        <v>4000</v>
      </c>
      <c r="F3893">
        <v>5</v>
      </c>
      <c r="G3893" s="23">
        <f t="shared" si="1812"/>
        <v>0.98144667718252943</v>
      </c>
      <c r="H3893">
        <v>100</v>
      </c>
      <c r="I3893" s="17">
        <v>220.58697698256799</v>
      </c>
      <c r="J3893" s="6">
        <f t="shared" si="1813"/>
        <v>219.37738330307317</v>
      </c>
      <c r="K3893" s="6">
        <f t="shared" si="1830"/>
        <v>219.37738330307317</v>
      </c>
      <c r="L3893" s="6">
        <f t="shared" si="1814"/>
        <v>1</v>
      </c>
      <c r="M3893" s="6">
        <f t="shared" si="1815"/>
        <v>220.58697698256799</v>
      </c>
      <c r="N3893" s="28">
        <v>100</v>
      </c>
      <c r="O3893" s="17">
        <v>513.24054679884102</v>
      </c>
      <c r="P3893" s="6">
        <f t="shared" si="1816"/>
        <v>487.46080427806299</v>
      </c>
      <c r="Q3893" s="6">
        <f t="shared" si="1802"/>
        <v>487.46080427806299</v>
      </c>
      <c r="R3893" s="17">
        <v>487.46080427806299</v>
      </c>
      <c r="S3893" s="6">
        <f t="shared" si="1817"/>
        <v>25.779742520778029</v>
      </c>
      <c r="T3893" s="6">
        <f t="shared" si="1818"/>
        <v>513.24054679884102</v>
      </c>
      <c r="U3893" s="17">
        <v>74.750533802688494</v>
      </c>
      <c r="V3893" s="6">
        <f t="shared" si="1819"/>
        <v>67.398872914708406</v>
      </c>
      <c r="W3893" s="6">
        <f t="shared" si="1803"/>
        <v>67.398872914708406</v>
      </c>
      <c r="X3893" s="17">
        <v>67.398872914708406</v>
      </c>
      <c r="Y3893" s="6">
        <f t="shared" si="1820"/>
        <v>7.3516608879800884</v>
      </c>
      <c r="Z3893" s="6">
        <f t="shared" si="1821"/>
        <v>74.750533802688494</v>
      </c>
      <c r="AA3893" s="17">
        <v>1622.6503575372301</v>
      </c>
      <c r="AB3893" s="6">
        <f t="shared" si="1831"/>
        <v>1482.25625548479</v>
      </c>
      <c r="AC3893" s="6">
        <f t="shared" si="1804"/>
        <v>1482.25625548479</v>
      </c>
      <c r="AD3893" s="17">
        <v>1529.26480158086</v>
      </c>
      <c r="AE3893" s="6">
        <f t="shared" si="1822"/>
        <v>93.385555956370126</v>
      </c>
      <c r="AF3893" s="17">
        <v>1482.25625548479</v>
      </c>
      <c r="AG3893" s="6">
        <f t="shared" si="1823"/>
        <v>47.008546096069949</v>
      </c>
      <c r="AH3893" s="6">
        <f t="shared" si="1805"/>
        <v>47.008546096069949</v>
      </c>
      <c r="AI3893" s="6">
        <f t="shared" si="1824"/>
        <v>1622.6503575372301</v>
      </c>
      <c r="AJ3893" s="17">
        <v>297.04167596827801</v>
      </c>
      <c r="AK3893" s="6">
        <f t="shared" si="1825"/>
        <v>239.89700322533699</v>
      </c>
      <c r="AL3893" s="6">
        <f t="shared" si="1806"/>
        <v>239.89700322533699</v>
      </c>
      <c r="AM3893" s="17">
        <v>239.89700322533699</v>
      </c>
      <c r="AN3893" s="6">
        <f t="shared" si="1826"/>
        <v>57.144672742941026</v>
      </c>
      <c r="AO3893" s="6">
        <f t="shared" si="1827"/>
        <v>297.04167596827801</v>
      </c>
      <c r="AP3893" s="17">
        <v>3944.1424034216702</v>
      </c>
      <c r="AQ3893" s="6">
        <f t="shared" si="1828"/>
        <v>3944.1424034216607</v>
      </c>
      <c r="AR3893" s="17">
        <v>1704.2991693096501</v>
      </c>
      <c r="AS3893" s="6">
        <f t="shared" si="1807"/>
        <v>1704.2991693096501</v>
      </c>
      <c r="AT3893" s="17">
        <v>807.79000510258595</v>
      </c>
      <c r="AU3893" s="6">
        <f t="shared" si="1808"/>
        <v>807.79000510258595</v>
      </c>
      <c r="AV3893" s="17">
        <v>485.38392774329498</v>
      </c>
      <c r="AW3893" s="6">
        <f t="shared" si="1809"/>
        <v>485.38392774329498</v>
      </c>
      <c r="AX3893" s="17">
        <v>946.66930126612999</v>
      </c>
      <c r="AY3893" s="6">
        <f t="shared" si="1810"/>
        <v>946.66930126612999</v>
      </c>
      <c r="AZ3893" s="20">
        <v>331291016.05795401</v>
      </c>
      <c r="BA3893" s="20">
        <v>1128169350.0416</v>
      </c>
      <c r="BB3893" s="20">
        <v>260034212.32422799</v>
      </c>
      <c r="BC3893" s="20">
        <v>32505421.576208301</v>
      </c>
      <c r="BD3893" s="19">
        <f t="shared" si="1811"/>
        <v>1751.9999999999905</v>
      </c>
      <c r="BE3893" s="18">
        <v>49.550567040581399</v>
      </c>
      <c r="BF3893" s="20">
        <v>379140.10428328899</v>
      </c>
      <c r="BG3893" s="20">
        <v>22385.2767337978</v>
      </c>
      <c r="BH3893" s="19">
        <f t="shared" si="1829"/>
        <v>28.143137526650378</v>
      </c>
      <c r="BI3893" s="20">
        <v>1442.15156652426</v>
      </c>
      <c r="BJ3893">
        <v>106</v>
      </c>
      <c r="BK3893" s="22">
        <v>3040</v>
      </c>
      <c r="BL3893" s="22">
        <v>4611.9232000000002</v>
      </c>
      <c r="BM3893" s="22">
        <v>760</v>
      </c>
      <c r="BN3893" s="22">
        <v>190</v>
      </c>
      <c r="BO3893">
        <v>0.162248490023428</v>
      </c>
    </row>
    <row r="3894" spans="1:67" x14ac:dyDescent="0.2">
      <c r="A3894" s="27">
        <v>3893</v>
      </c>
      <c r="B3894" s="18">
        <v>20.602165236060799</v>
      </c>
      <c r="C3894" s="18">
        <v>452.2</v>
      </c>
      <c r="D3894">
        <v>1000</v>
      </c>
      <c r="E3894">
        <v>4000</v>
      </c>
      <c r="F3894">
        <v>7</v>
      </c>
      <c r="G3894" s="23">
        <f t="shared" si="1812"/>
        <v>0.82442851998776523</v>
      </c>
      <c r="H3894">
        <v>100</v>
      </c>
      <c r="I3894" s="17">
        <v>155.99193730657001</v>
      </c>
      <c r="J3894" s="6">
        <f t="shared" si="1813"/>
        <v>155.92240635758776</v>
      </c>
      <c r="K3894" s="6">
        <f t="shared" si="1830"/>
        <v>155.92240635758776</v>
      </c>
      <c r="L3894" s="6">
        <f t="shared" si="1814"/>
        <v>1</v>
      </c>
      <c r="M3894" s="6">
        <f t="shared" si="1815"/>
        <v>155.99193730657001</v>
      </c>
      <c r="N3894" s="28">
        <v>99.999998546519095</v>
      </c>
      <c r="O3894" s="17">
        <v>144.891354378513</v>
      </c>
      <c r="P3894" s="6">
        <f t="shared" si="1816"/>
        <v>137.62470112328899</v>
      </c>
      <c r="Q3894" s="6">
        <f t="shared" si="1802"/>
        <v>137.62470112328899</v>
      </c>
      <c r="R3894" s="17">
        <v>137.62470112328899</v>
      </c>
      <c r="S3894" s="6">
        <f t="shared" si="1817"/>
        <v>7.2666532552240142</v>
      </c>
      <c r="T3894" s="6">
        <f t="shared" si="1818"/>
        <v>144.891354378513</v>
      </c>
      <c r="U3894" s="17">
        <v>80.884176394005607</v>
      </c>
      <c r="V3894" s="6">
        <f t="shared" si="1819"/>
        <v>72.940843114237694</v>
      </c>
      <c r="W3894" s="6">
        <f t="shared" si="1803"/>
        <v>72.940843114237694</v>
      </c>
      <c r="X3894" s="17">
        <v>72.940843114237694</v>
      </c>
      <c r="Y3894" s="6">
        <f t="shared" si="1820"/>
        <v>7.9433332797679128</v>
      </c>
      <c r="Z3894" s="6">
        <f t="shared" si="1821"/>
        <v>80.884176394005607</v>
      </c>
      <c r="AA3894" s="17">
        <v>309.65055495936002</v>
      </c>
      <c r="AB3894" s="6">
        <f t="shared" si="1831"/>
        <v>232.62508271758799</v>
      </c>
      <c r="AC3894" s="6">
        <f t="shared" si="1804"/>
        <v>232.62508271758799</v>
      </c>
      <c r="AD3894" s="17">
        <v>282.62332912296802</v>
      </c>
      <c r="AE3894" s="6">
        <f t="shared" si="1822"/>
        <v>27.027225836392006</v>
      </c>
      <c r="AF3894" s="17">
        <v>232.62508271758799</v>
      </c>
      <c r="AG3894" s="6">
        <f t="shared" si="1823"/>
        <v>49.99824640538003</v>
      </c>
      <c r="AH3894" s="6">
        <f t="shared" si="1805"/>
        <v>49.99824640538003</v>
      </c>
      <c r="AI3894" s="6">
        <f t="shared" si="1824"/>
        <v>309.65055495936002</v>
      </c>
      <c r="AJ3894" s="17">
        <v>320.91576151159899</v>
      </c>
      <c r="AK3894" s="6">
        <f t="shared" si="1825"/>
        <v>261.074783576968</v>
      </c>
      <c r="AL3894" s="6">
        <f t="shared" si="1806"/>
        <v>261.074783576968</v>
      </c>
      <c r="AM3894" s="17">
        <v>261.074783576968</v>
      </c>
      <c r="AN3894" s="6">
        <f t="shared" si="1826"/>
        <v>59.840977934630985</v>
      </c>
      <c r="AO3894" s="6">
        <f t="shared" si="1827"/>
        <v>320.91576151159899</v>
      </c>
      <c r="AP3894" s="17">
        <v>2571.2973615010401</v>
      </c>
      <c r="AQ3894" s="6">
        <f t="shared" si="1828"/>
        <v>2571.2973615010419</v>
      </c>
      <c r="AR3894" s="17">
        <v>34.141032752652897</v>
      </c>
      <c r="AS3894" s="6">
        <f t="shared" si="1807"/>
        <v>34.141032752652897</v>
      </c>
      <c r="AT3894" s="17">
        <v>908.32318064798199</v>
      </c>
      <c r="AU3894" s="6">
        <f t="shared" si="1808"/>
        <v>908.32318064798199</v>
      </c>
      <c r="AV3894" s="17">
        <v>680.63496193484104</v>
      </c>
      <c r="AW3894" s="6">
        <f t="shared" si="1809"/>
        <v>680.63496193484104</v>
      </c>
      <c r="AX3894" s="17">
        <v>948.19818616556597</v>
      </c>
      <c r="AY3894" s="6">
        <f t="shared" si="1810"/>
        <v>948.19818616556597</v>
      </c>
      <c r="AZ3894" s="20">
        <v>24089937.218382299</v>
      </c>
      <c r="BA3894" s="20">
        <v>1172190508.1733301</v>
      </c>
      <c r="BB3894" s="20">
        <v>248118300.63279101</v>
      </c>
      <c r="BC3894" s="20">
        <v>307601228.51051003</v>
      </c>
      <c r="BD3894" s="19">
        <f t="shared" si="1811"/>
        <v>1751.9999745350135</v>
      </c>
      <c r="BE3894" s="18">
        <v>14.5934149820754</v>
      </c>
      <c r="BF3894" s="20">
        <v>3838925.2273927</v>
      </c>
      <c r="BG3894" s="20">
        <v>226658.701109955</v>
      </c>
      <c r="BH3894" s="19">
        <f t="shared" si="1829"/>
        <v>284.95904542624174</v>
      </c>
      <c r="BI3894" s="20">
        <v>28.8430313304852</v>
      </c>
      <c r="BJ3894">
        <v>119</v>
      </c>
      <c r="BK3894" s="22">
        <v>3040</v>
      </c>
      <c r="BL3894" s="22">
        <v>4611.9232000000002</v>
      </c>
      <c r="BM3894" s="22">
        <v>760</v>
      </c>
      <c r="BN3894" s="22">
        <v>190</v>
      </c>
      <c r="BO3894">
        <v>0.15518441009195799</v>
      </c>
    </row>
    <row r="3895" spans="1:67" x14ac:dyDescent="0.2">
      <c r="A3895" s="27">
        <v>3894</v>
      </c>
      <c r="B3895" s="18">
        <v>51.505413090152203</v>
      </c>
      <c r="C3895" s="18">
        <v>452.2</v>
      </c>
      <c r="D3895">
        <v>1000</v>
      </c>
      <c r="E3895">
        <v>4000</v>
      </c>
      <c r="F3895">
        <v>7</v>
      </c>
      <c r="G3895" s="23">
        <f t="shared" si="1812"/>
        <v>0.83699460578805929</v>
      </c>
      <c r="H3895">
        <v>100</v>
      </c>
      <c r="I3895" s="17">
        <v>157.80800582910399</v>
      </c>
      <c r="J3895" s="6">
        <f t="shared" si="1813"/>
        <v>157.63236544622313</v>
      </c>
      <c r="K3895" s="6">
        <f t="shared" si="1830"/>
        <v>157.63236544622313</v>
      </c>
      <c r="L3895" s="6">
        <f t="shared" si="1814"/>
        <v>1</v>
      </c>
      <c r="M3895" s="6">
        <f t="shared" si="1815"/>
        <v>157.80800582910399</v>
      </c>
      <c r="N3895" s="28">
        <v>99.999998546519095</v>
      </c>
      <c r="O3895" s="17">
        <v>150.434147917373</v>
      </c>
      <c r="P3895" s="6">
        <f t="shared" si="1816"/>
        <v>142.888840232842</v>
      </c>
      <c r="Q3895" s="6">
        <f t="shared" si="1802"/>
        <v>142.888840232842</v>
      </c>
      <c r="R3895" s="17">
        <v>142.888840232842</v>
      </c>
      <c r="S3895" s="6">
        <f t="shared" si="1817"/>
        <v>7.5453076845309965</v>
      </c>
      <c r="T3895" s="6">
        <f t="shared" si="1818"/>
        <v>150.434147917373</v>
      </c>
      <c r="U3895" s="17">
        <v>80.8764085089676</v>
      </c>
      <c r="V3895" s="6">
        <f t="shared" si="1819"/>
        <v>72.933168558665997</v>
      </c>
      <c r="W3895" s="6">
        <f t="shared" si="1803"/>
        <v>72.933168558665997</v>
      </c>
      <c r="X3895" s="17">
        <v>72.933168558665997</v>
      </c>
      <c r="Y3895" s="6">
        <f t="shared" si="1820"/>
        <v>7.9432399503016029</v>
      </c>
      <c r="Z3895" s="6">
        <f t="shared" si="1821"/>
        <v>80.8764085089676</v>
      </c>
      <c r="AA3895" s="17">
        <v>326.72929659071599</v>
      </c>
      <c r="AB3895" s="6">
        <f t="shared" si="1831"/>
        <v>249.87560176906899</v>
      </c>
      <c r="AC3895" s="6">
        <f t="shared" si="1804"/>
        <v>249.87560176906899</v>
      </c>
      <c r="AD3895" s="17">
        <v>298.98844492909302</v>
      </c>
      <c r="AE3895" s="6">
        <f t="shared" si="1822"/>
        <v>27.740851661622969</v>
      </c>
      <c r="AF3895" s="17">
        <v>249.87560176906899</v>
      </c>
      <c r="AG3895" s="6">
        <f t="shared" si="1823"/>
        <v>49.112843160024028</v>
      </c>
      <c r="AH3895" s="6">
        <f t="shared" si="1805"/>
        <v>49.112843160024028</v>
      </c>
      <c r="AI3895" s="6">
        <f t="shared" si="1824"/>
        <v>326.72929659071599</v>
      </c>
      <c r="AJ3895" s="17">
        <v>335.83028486227198</v>
      </c>
      <c r="AK3895" s="6">
        <f t="shared" si="1825"/>
        <v>273.05924982326502</v>
      </c>
      <c r="AL3895" s="6">
        <f t="shared" si="1806"/>
        <v>273.05924982326502</v>
      </c>
      <c r="AM3895" s="17">
        <v>273.05924982326502</v>
      </c>
      <c r="AN3895" s="6">
        <f t="shared" si="1826"/>
        <v>62.771035039006961</v>
      </c>
      <c r="AO3895" s="6">
        <f t="shared" si="1827"/>
        <v>335.83028486227198</v>
      </c>
      <c r="AP3895" s="17">
        <v>2622.2637903554801</v>
      </c>
      <c r="AQ3895" s="6">
        <f t="shared" si="1828"/>
        <v>2622.2637903554823</v>
      </c>
      <c r="AR3895" s="17">
        <v>85.344604159147295</v>
      </c>
      <c r="AS3895" s="6">
        <f t="shared" si="1807"/>
        <v>85.344604159147295</v>
      </c>
      <c r="AT3895" s="17">
        <v>908.23828163143003</v>
      </c>
      <c r="AU3895" s="6">
        <f t="shared" si="1808"/>
        <v>908.23828163143003</v>
      </c>
      <c r="AV3895" s="17">
        <v>680.57134444700205</v>
      </c>
      <c r="AW3895" s="6">
        <f t="shared" si="1809"/>
        <v>680.57134444700205</v>
      </c>
      <c r="AX3895" s="17">
        <v>948.10956011790302</v>
      </c>
      <c r="AY3895" s="6">
        <f t="shared" si="1810"/>
        <v>948.10956011790302</v>
      </c>
      <c r="AZ3895" s="20">
        <v>57939575.945287801</v>
      </c>
      <c r="BA3895" s="20">
        <v>1172219348.84127</v>
      </c>
      <c r="BB3895" s="20">
        <v>236255603.24006599</v>
      </c>
      <c r="BC3895" s="20">
        <v>285585446.50839001</v>
      </c>
      <c r="BD3895" s="19">
        <f t="shared" si="1811"/>
        <v>1751.9999745350137</v>
      </c>
      <c r="BE3895" s="18">
        <v>15.717623432395699</v>
      </c>
      <c r="BF3895" s="20">
        <v>3499444.65266441</v>
      </c>
      <c r="BG3895" s="20">
        <v>206615.01138895599</v>
      </c>
      <c r="BH3895" s="19">
        <f t="shared" si="1829"/>
        <v>259.75978917997543</v>
      </c>
      <c r="BI3895" s="20">
        <v>72.107578326213101</v>
      </c>
      <c r="BJ3895">
        <v>119</v>
      </c>
      <c r="BK3895" s="22">
        <v>3040</v>
      </c>
      <c r="BL3895" s="22">
        <v>4611.9232000000002</v>
      </c>
      <c r="BM3895" s="22">
        <v>760</v>
      </c>
      <c r="BN3895" s="22">
        <v>190</v>
      </c>
      <c r="BO3895">
        <v>0.14788286611488799</v>
      </c>
    </row>
    <row r="3896" spans="1:67" x14ac:dyDescent="0.2">
      <c r="A3896" s="27">
        <v>3895</v>
      </c>
      <c r="B3896" s="18">
        <v>154.516239270456</v>
      </c>
      <c r="C3896" s="18">
        <v>452.2</v>
      </c>
      <c r="D3896">
        <v>1000</v>
      </c>
      <c r="E3896">
        <v>4000</v>
      </c>
      <c r="F3896">
        <v>6</v>
      </c>
      <c r="G3896" s="23">
        <f t="shared" si="1812"/>
        <v>0.87657091722930636</v>
      </c>
      <c r="H3896">
        <v>100</v>
      </c>
      <c r="I3896" s="17">
        <v>158.29114660393699</v>
      </c>
      <c r="J3896" s="6">
        <f t="shared" si="1813"/>
        <v>157.89251121318554</v>
      </c>
      <c r="K3896" s="6">
        <f t="shared" si="1830"/>
        <v>157.89251121318554</v>
      </c>
      <c r="L3896" s="6">
        <f t="shared" si="1814"/>
        <v>1</v>
      </c>
      <c r="M3896" s="6">
        <f t="shared" si="1815"/>
        <v>158.29114660393699</v>
      </c>
      <c r="N3896" s="28">
        <v>100</v>
      </c>
      <c r="O3896" s="17">
        <v>175.51990226026001</v>
      </c>
      <c r="P3896" s="6">
        <f t="shared" si="1816"/>
        <v>166.71530714457</v>
      </c>
      <c r="Q3896" s="6">
        <f t="shared" si="1802"/>
        <v>166.71530714457</v>
      </c>
      <c r="R3896" s="17">
        <v>166.71530714457</v>
      </c>
      <c r="S3896" s="6">
        <f t="shared" si="1817"/>
        <v>8.804595115690006</v>
      </c>
      <c r="T3896" s="6">
        <f t="shared" si="1818"/>
        <v>175.51990226026001</v>
      </c>
      <c r="U3896" s="17">
        <v>80.870022886611594</v>
      </c>
      <c r="V3896" s="6">
        <f t="shared" si="1819"/>
        <v>72.9264985251437</v>
      </c>
      <c r="W3896" s="6">
        <f t="shared" si="1803"/>
        <v>72.9264985251437</v>
      </c>
      <c r="X3896" s="17">
        <v>72.9264985251437</v>
      </c>
      <c r="Y3896" s="6">
        <f t="shared" si="1820"/>
        <v>7.9435243614678939</v>
      </c>
      <c r="Z3896" s="6">
        <f t="shared" si="1821"/>
        <v>80.870022886611594</v>
      </c>
      <c r="AA3896" s="17">
        <v>356.31985278940999</v>
      </c>
      <c r="AB3896" s="6">
        <f t="shared" si="1831"/>
        <v>279.82095340167899</v>
      </c>
      <c r="AC3896" s="6">
        <f t="shared" si="1804"/>
        <v>279.82095340167899</v>
      </c>
      <c r="AD3896" s="17">
        <v>327.553737002498</v>
      </c>
      <c r="AE3896" s="6">
        <f t="shared" si="1822"/>
        <v>28.766115786911996</v>
      </c>
      <c r="AF3896" s="17">
        <v>279.82095340167899</v>
      </c>
      <c r="AG3896" s="6">
        <f t="shared" si="1823"/>
        <v>47.732783600819005</v>
      </c>
      <c r="AH3896" s="6">
        <f t="shared" si="1805"/>
        <v>47.732783600819005</v>
      </c>
      <c r="AI3896" s="6">
        <f t="shared" si="1824"/>
        <v>356.31985278940999</v>
      </c>
      <c r="AJ3896" s="17">
        <v>365.881771337011</v>
      </c>
      <c r="AK3896" s="6">
        <f t="shared" si="1825"/>
        <v>297.00231790965103</v>
      </c>
      <c r="AL3896" s="6">
        <f t="shared" si="1806"/>
        <v>297.00231790965103</v>
      </c>
      <c r="AM3896" s="17">
        <v>297.00231790965103</v>
      </c>
      <c r="AN3896" s="6">
        <f t="shared" si="1826"/>
        <v>68.879453427359977</v>
      </c>
      <c r="AO3896" s="6">
        <f t="shared" si="1827"/>
        <v>365.881771337011</v>
      </c>
      <c r="AP3896" s="17">
        <v>2695.3854761580801</v>
      </c>
      <c r="AQ3896" s="6">
        <f t="shared" si="1828"/>
        <v>2695.385476158081</v>
      </c>
      <c r="AR3896" s="17">
        <v>256.00123091319102</v>
      </c>
      <c r="AS3896" s="6">
        <f t="shared" si="1807"/>
        <v>256.00123091319102</v>
      </c>
      <c r="AT3896" s="17">
        <v>908.12270383472605</v>
      </c>
      <c r="AU3896" s="6">
        <f t="shared" si="1808"/>
        <v>908.12270383472605</v>
      </c>
      <c r="AV3896" s="17">
        <v>583.27263290561905</v>
      </c>
      <c r="AW3896" s="6">
        <f t="shared" si="1809"/>
        <v>583.27263290561905</v>
      </c>
      <c r="AX3896" s="17">
        <v>947.98890850454495</v>
      </c>
      <c r="AY3896" s="6">
        <f t="shared" si="1810"/>
        <v>947.98890850454495</v>
      </c>
      <c r="AZ3896" s="20">
        <v>148360154.41085801</v>
      </c>
      <c r="BA3896" s="20">
        <v>1172187954.7111199</v>
      </c>
      <c r="BB3896" s="20">
        <v>215204199.06151801</v>
      </c>
      <c r="BC3896" s="20">
        <v>216247761.63145</v>
      </c>
      <c r="BD3896" s="19">
        <f t="shared" si="1811"/>
        <v>1752.0000698149456</v>
      </c>
      <c r="BE3896" s="18">
        <v>19.739400992603301</v>
      </c>
      <c r="BF3896" s="20">
        <v>2572469.7048957502</v>
      </c>
      <c r="BG3896" s="20">
        <v>151884.34455452699</v>
      </c>
      <c r="BH3896" s="19">
        <f t="shared" si="1829"/>
        <v>190.9514846495529</v>
      </c>
      <c r="BI3896" s="20">
        <v>216.32273497863901</v>
      </c>
      <c r="BJ3896">
        <v>119</v>
      </c>
      <c r="BK3896" s="22">
        <v>3040</v>
      </c>
      <c r="BL3896" s="22">
        <v>4611.9232000000002</v>
      </c>
      <c r="BM3896" s="22">
        <v>760</v>
      </c>
      <c r="BN3896" s="22">
        <v>190</v>
      </c>
      <c r="BO3896">
        <v>0.134879451265564</v>
      </c>
    </row>
    <row r="3897" spans="1:67" x14ac:dyDescent="0.2">
      <c r="A3897" s="27">
        <v>3896</v>
      </c>
      <c r="B3897" s="18">
        <v>206.02165236060799</v>
      </c>
      <c r="C3897" s="18">
        <v>452.2</v>
      </c>
      <c r="D3897">
        <v>1000</v>
      </c>
      <c r="E3897">
        <v>4000</v>
      </c>
      <c r="F3897">
        <v>6</v>
      </c>
      <c r="G3897" s="23">
        <f t="shared" si="1812"/>
        <v>0.89503634693412393</v>
      </c>
      <c r="H3897">
        <v>100</v>
      </c>
      <c r="I3897" s="17">
        <v>161.785420025848</v>
      </c>
      <c r="J3897" s="6">
        <f t="shared" si="1813"/>
        <v>161.32831334961924</v>
      </c>
      <c r="K3897" s="6">
        <f t="shared" si="1830"/>
        <v>161.32831334961924</v>
      </c>
      <c r="L3897" s="6">
        <f t="shared" si="1814"/>
        <v>1</v>
      </c>
      <c r="M3897" s="6">
        <f t="shared" si="1815"/>
        <v>161.785420025848</v>
      </c>
      <c r="N3897" s="28">
        <v>99.999999999999901</v>
      </c>
      <c r="O3897" s="17">
        <v>191.93566915568999</v>
      </c>
      <c r="P3897" s="6">
        <f t="shared" si="1816"/>
        <v>182.30634358945099</v>
      </c>
      <c r="Q3897" s="6">
        <f t="shared" si="1802"/>
        <v>182.30634358945099</v>
      </c>
      <c r="R3897" s="17">
        <v>182.30634358945099</v>
      </c>
      <c r="S3897" s="6">
        <f t="shared" si="1817"/>
        <v>9.6293255662390038</v>
      </c>
      <c r="T3897" s="6">
        <f t="shared" si="1818"/>
        <v>191.93566915568999</v>
      </c>
      <c r="U3897" s="17">
        <v>80.859531133840207</v>
      </c>
      <c r="V3897" s="6">
        <f t="shared" si="1819"/>
        <v>72.916044845571804</v>
      </c>
      <c r="W3897" s="6">
        <f t="shared" si="1803"/>
        <v>72.916044845571804</v>
      </c>
      <c r="X3897" s="17">
        <v>72.916044845571804</v>
      </c>
      <c r="Y3897" s="6">
        <f t="shared" si="1820"/>
        <v>7.943486288268403</v>
      </c>
      <c r="Z3897" s="6">
        <f t="shared" si="1821"/>
        <v>80.859531133840207</v>
      </c>
      <c r="AA3897" s="17">
        <v>404.752963723557</v>
      </c>
      <c r="AB3897" s="6">
        <f t="shared" si="1831"/>
        <v>326.23399762160398</v>
      </c>
      <c r="AC3897" s="6">
        <f t="shared" si="1804"/>
        <v>326.23399762160398</v>
      </c>
      <c r="AD3897" s="17">
        <v>373.58417736225999</v>
      </c>
      <c r="AE3897" s="6">
        <f t="shared" si="1822"/>
        <v>31.168786361297009</v>
      </c>
      <c r="AF3897" s="17">
        <v>326.23399762160398</v>
      </c>
      <c r="AG3897" s="6">
        <f t="shared" si="1823"/>
        <v>47.350179740656017</v>
      </c>
      <c r="AH3897" s="6">
        <f t="shared" si="1805"/>
        <v>47.350179740656017</v>
      </c>
      <c r="AI3897" s="6">
        <f t="shared" si="1824"/>
        <v>404.752963723557</v>
      </c>
      <c r="AJ3897" s="17">
        <v>365.24188751648097</v>
      </c>
      <c r="AK3897" s="6">
        <f t="shared" si="1825"/>
        <v>296.22025450292898</v>
      </c>
      <c r="AL3897" s="6">
        <f t="shared" si="1806"/>
        <v>296.22025450292898</v>
      </c>
      <c r="AM3897" s="17">
        <v>296.22025450292898</v>
      </c>
      <c r="AN3897" s="6">
        <f t="shared" si="1826"/>
        <v>69.021633013551991</v>
      </c>
      <c r="AO3897" s="6">
        <f t="shared" si="1827"/>
        <v>365.24188751648097</v>
      </c>
      <c r="AP3897" s="17">
        <v>2780.33394253202</v>
      </c>
      <c r="AQ3897" s="6">
        <f t="shared" si="1828"/>
        <v>2780.333942532026</v>
      </c>
      <c r="AR3897" s="17">
        <v>341.28768153259199</v>
      </c>
      <c r="AS3897" s="6">
        <f t="shared" si="1807"/>
        <v>341.28768153259199</v>
      </c>
      <c r="AT3897" s="17">
        <v>907.99688062034897</v>
      </c>
      <c r="AU3897" s="6">
        <f t="shared" si="1808"/>
        <v>907.99688062034897</v>
      </c>
      <c r="AV3897" s="17">
        <v>583.19181867509701</v>
      </c>
      <c r="AW3897" s="6">
        <f t="shared" si="1809"/>
        <v>583.19181867509701</v>
      </c>
      <c r="AX3897" s="17">
        <v>947.85756170398804</v>
      </c>
      <c r="AY3897" s="6">
        <f t="shared" si="1810"/>
        <v>947.85756170398804</v>
      </c>
      <c r="AZ3897" s="20">
        <v>179886507.752864</v>
      </c>
      <c r="BA3897" s="20">
        <v>1172179165.07989</v>
      </c>
      <c r="BB3897" s="20">
        <v>216038006.995823</v>
      </c>
      <c r="BC3897" s="20">
        <v>183896320.17141399</v>
      </c>
      <c r="BD3897" s="19">
        <f t="shared" si="1811"/>
        <v>1751.9999999999909</v>
      </c>
      <c r="BE3897" s="18">
        <v>21.846508217777</v>
      </c>
      <c r="BF3897" s="20">
        <v>2166455.7623604001</v>
      </c>
      <c r="BG3897" s="20">
        <v>127912.3765175</v>
      </c>
      <c r="BH3897" s="19">
        <f t="shared" si="1829"/>
        <v>160.81354036859156</v>
      </c>
      <c r="BI3897" s="20">
        <v>288.43031330485201</v>
      </c>
      <c r="BJ3897">
        <v>119</v>
      </c>
      <c r="BK3897" s="22">
        <v>3040</v>
      </c>
      <c r="BL3897" s="22">
        <v>4611.9232000000002</v>
      </c>
      <c r="BM3897" s="22">
        <v>760</v>
      </c>
      <c r="BN3897" s="22">
        <v>190</v>
      </c>
      <c r="BO3897">
        <v>0.13535583938281601</v>
      </c>
    </row>
    <row r="3898" spans="1:67" x14ac:dyDescent="0.2">
      <c r="A3898" s="27">
        <v>3897</v>
      </c>
      <c r="B3898" s="18">
        <v>257.52706545076097</v>
      </c>
      <c r="C3898" s="18">
        <v>452.2</v>
      </c>
      <c r="D3898">
        <v>1000</v>
      </c>
      <c r="E3898">
        <v>4000</v>
      </c>
      <c r="F3898">
        <v>6</v>
      </c>
      <c r="G3898" s="23">
        <f t="shared" si="1812"/>
        <v>0.91007184722114998</v>
      </c>
      <c r="H3898">
        <v>100</v>
      </c>
      <c r="I3898" s="17">
        <v>165.515918805919</v>
      </c>
      <c r="J3898" s="6">
        <f t="shared" si="1813"/>
        <v>164.96398699178167</v>
      </c>
      <c r="K3898" s="6">
        <f t="shared" si="1830"/>
        <v>164.96398699178167</v>
      </c>
      <c r="L3898" s="6">
        <f t="shared" si="1814"/>
        <v>1</v>
      </c>
      <c r="M3898" s="6">
        <f t="shared" si="1815"/>
        <v>165.515918805919</v>
      </c>
      <c r="N3898" s="28">
        <v>99.999999999999901</v>
      </c>
      <c r="O3898" s="17">
        <v>212.32462591920699</v>
      </c>
      <c r="P3898" s="6">
        <f t="shared" si="1816"/>
        <v>201.67108509622901</v>
      </c>
      <c r="Q3898" s="6">
        <f t="shared" si="1802"/>
        <v>201.67108509622901</v>
      </c>
      <c r="R3898" s="17">
        <v>201.67108509622901</v>
      </c>
      <c r="S3898" s="6">
        <f t="shared" si="1817"/>
        <v>10.653540822977988</v>
      </c>
      <c r="T3898" s="6">
        <f t="shared" si="1818"/>
        <v>212.32462591920699</v>
      </c>
      <c r="U3898" s="17">
        <v>80.8473933987121</v>
      </c>
      <c r="V3898" s="6">
        <f t="shared" si="1819"/>
        <v>72.904171822117306</v>
      </c>
      <c r="W3898" s="6">
        <f t="shared" si="1803"/>
        <v>72.904171822117306</v>
      </c>
      <c r="X3898" s="17">
        <v>72.904171822117306</v>
      </c>
      <c r="Y3898" s="6">
        <f t="shared" si="1820"/>
        <v>7.9432215765947944</v>
      </c>
      <c r="Z3898" s="6">
        <f t="shared" si="1821"/>
        <v>80.8473933987121</v>
      </c>
      <c r="AA3898" s="17">
        <v>460.279625344897</v>
      </c>
      <c r="AB3898" s="6">
        <f t="shared" si="1831"/>
        <v>379.34359039951499</v>
      </c>
      <c r="AC3898" s="6">
        <f t="shared" si="1804"/>
        <v>379.34359039951499</v>
      </c>
      <c r="AD3898" s="17">
        <v>426.34084228186799</v>
      </c>
      <c r="AE3898" s="6">
        <f t="shared" si="1822"/>
        <v>33.938783063029007</v>
      </c>
      <c r="AF3898" s="17">
        <v>379.34359039951499</v>
      </c>
      <c r="AG3898" s="6">
        <f t="shared" si="1823"/>
        <v>46.997251882352998</v>
      </c>
      <c r="AH3898" s="6">
        <f t="shared" si="1805"/>
        <v>46.997251882352998</v>
      </c>
      <c r="AI3898" s="6">
        <f t="shared" si="1824"/>
        <v>460.279625344897</v>
      </c>
      <c r="AJ3898" s="17">
        <v>358.505563916489</v>
      </c>
      <c r="AK3898" s="6">
        <f t="shared" si="1825"/>
        <v>290.56971098178502</v>
      </c>
      <c r="AL3898" s="6">
        <f t="shared" si="1806"/>
        <v>290.56971098178502</v>
      </c>
      <c r="AM3898" s="17">
        <v>290.56971098178502</v>
      </c>
      <c r="AN3898" s="6">
        <f t="shared" si="1826"/>
        <v>67.935852934703973</v>
      </c>
      <c r="AO3898" s="6">
        <f t="shared" si="1827"/>
        <v>358.505563916489</v>
      </c>
      <c r="AP3898" s="17">
        <v>2865.28472789634</v>
      </c>
      <c r="AQ3898" s="6">
        <f t="shared" si="1828"/>
        <v>2865.2847278963418</v>
      </c>
      <c r="AR3898" s="17">
        <v>426.55435112143198</v>
      </c>
      <c r="AS3898" s="6">
        <f t="shared" si="1807"/>
        <v>426.55435112143198</v>
      </c>
      <c r="AT3898" s="17">
        <v>907.87928469972599</v>
      </c>
      <c r="AU3898" s="6">
        <f t="shared" si="1808"/>
        <v>907.87928469972599</v>
      </c>
      <c r="AV3898" s="17">
        <v>583.11628870326399</v>
      </c>
      <c r="AW3898" s="6">
        <f t="shared" si="1809"/>
        <v>583.11628870326399</v>
      </c>
      <c r="AX3898" s="17">
        <v>947.73480337191995</v>
      </c>
      <c r="AY3898" s="6">
        <f t="shared" si="1810"/>
        <v>947.73480337191995</v>
      </c>
      <c r="AZ3898" s="20">
        <v>202765203.82057601</v>
      </c>
      <c r="BA3898" s="20">
        <v>1172230435.49546</v>
      </c>
      <c r="BB3898" s="20">
        <v>219450237.015416</v>
      </c>
      <c r="BC3898" s="20">
        <v>157554123.66854501</v>
      </c>
      <c r="BD3898" s="19">
        <f t="shared" si="1811"/>
        <v>1751.9999999999968</v>
      </c>
      <c r="BE3898" s="18">
        <v>24.103294282775899</v>
      </c>
      <c r="BF3898" s="20">
        <v>1842333.10844449</v>
      </c>
      <c r="BG3898" s="20">
        <v>108775.45266895001</v>
      </c>
      <c r="BH3898" s="19">
        <f t="shared" si="1829"/>
        <v>136.75428543458227</v>
      </c>
      <c r="BI3898" s="20">
        <v>360.53789163106501</v>
      </c>
      <c r="BJ3898">
        <v>119</v>
      </c>
      <c r="BK3898" s="22">
        <v>3040</v>
      </c>
      <c r="BL3898" s="22">
        <v>4611.9232000000002</v>
      </c>
      <c r="BM3898" s="22">
        <v>760</v>
      </c>
      <c r="BN3898" s="22">
        <v>190</v>
      </c>
      <c r="BO3898">
        <v>0.137420861003201</v>
      </c>
    </row>
    <row r="3899" spans="1:67" x14ac:dyDescent="0.2">
      <c r="A3899" s="27">
        <v>3898</v>
      </c>
      <c r="B3899" s="18">
        <v>309.03247854091302</v>
      </c>
      <c r="C3899" s="18">
        <v>452.2</v>
      </c>
      <c r="D3899">
        <v>1000</v>
      </c>
      <c r="E3899">
        <v>4000</v>
      </c>
      <c r="F3899">
        <v>6</v>
      </c>
      <c r="G3899" s="23">
        <f t="shared" si="1812"/>
        <v>0.9227893463738519</v>
      </c>
      <c r="H3899">
        <v>100</v>
      </c>
      <c r="I3899" s="17">
        <v>169.403244314316</v>
      </c>
      <c r="J3899" s="6">
        <f t="shared" si="1813"/>
        <v>168.74457076268786</v>
      </c>
      <c r="K3899" s="6">
        <f t="shared" si="1830"/>
        <v>168.74457076268786</v>
      </c>
      <c r="L3899" s="6">
        <f t="shared" si="1814"/>
        <v>1</v>
      </c>
      <c r="M3899" s="6">
        <f t="shared" si="1815"/>
        <v>169.403244314316</v>
      </c>
      <c r="N3899" s="28">
        <v>100</v>
      </c>
      <c r="O3899" s="17">
        <v>233.21661888656899</v>
      </c>
      <c r="P3899" s="6">
        <f t="shared" si="1816"/>
        <v>221.51345862822799</v>
      </c>
      <c r="Q3899" s="6">
        <f t="shared" si="1802"/>
        <v>221.51345862822799</v>
      </c>
      <c r="R3899" s="17">
        <v>221.51345862822799</v>
      </c>
      <c r="S3899" s="6">
        <f t="shared" si="1817"/>
        <v>11.703160258341001</v>
      </c>
      <c r="T3899" s="6">
        <f t="shared" si="1818"/>
        <v>233.21661888656899</v>
      </c>
      <c r="U3899" s="17">
        <v>80.836250143346206</v>
      </c>
      <c r="V3899" s="6">
        <f t="shared" si="1819"/>
        <v>72.893254371963494</v>
      </c>
      <c r="W3899" s="6">
        <f t="shared" si="1803"/>
        <v>72.893254371963494</v>
      </c>
      <c r="X3899" s="17">
        <v>72.893254371963494</v>
      </c>
      <c r="Y3899" s="6">
        <f t="shared" si="1820"/>
        <v>7.9429957713827122</v>
      </c>
      <c r="Z3899" s="6">
        <f t="shared" si="1821"/>
        <v>80.836250143346206</v>
      </c>
      <c r="AA3899" s="17">
        <v>523.37561140605601</v>
      </c>
      <c r="AB3899" s="6">
        <f t="shared" si="1831"/>
        <v>439.612819364546</v>
      </c>
      <c r="AC3899" s="6">
        <f t="shared" si="1804"/>
        <v>439.612819364546</v>
      </c>
      <c r="AD3899" s="17">
        <v>486.244636412609</v>
      </c>
      <c r="AE3899" s="6">
        <f t="shared" si="1822"/>
        <v>37.130974993447012</v>
      </c>
      <c r="AF3899" s="17">
        <v>439.612819364546</v>
      </c>
      <c r="AG3899" s="6">
        <f t="shared" si="1823"/>
        <v>46.631817048062999</v>
      </c>
      <c r="AH3899" s="6">
        <f t="shared" si="1805"/>
        <v>46.631817048062999</v>
      </c>
      <c r="AI3899" s="6">
        <f t="shared" si="1824"/>
        <v>523.37561140605601</v>
      </c>
      <c r="AJ3899" s="17">
        <v>351.45352802860901</v>
      </c>
      <c r="AK3899" s="6">
        <f t="shared" si="1825"/>
        <v>284.66803233706798</v>
      </c>
      <c r="AL3899" s="6">
        <f t="shared" si="1806"/>
        <v>284.66803233706798</v>
      </c>
      <c r="AM3899" s="17">
        <v>284.66803233706798</v>
      </c>
      <c r="AN3899" s="6">
        <f t="shared" si="1826"/>
        <v>66.78549569154103</v>
      </c>
      <c r="AO3899" s="6">
        <f t="shared" si="1827"/>
        <v>351.45352802860901</v>
      </c>
      <c r="AP3899" s="17">
        <v>2950.2376120015701</v>
      </c>
      <c r="AQ3899" s="6">
        <f t="shared" si="1828"/>
        <v>2950.237612001577</v>
      </c>
      <c r="AR3899" s="17">
        <v>511.80311841159102</v>
      </c>
      <c r="AS3899" s="6">
        <f t="shared" si="1807"/>
        <v>511.80311841159102</v>
      </c>
      <c r="AT3899" s="17">
        <v>907.76913467377699</v>
      </c>
      <c r="AU3899" s="6">
        <f t="shared" si="1808"/>
        <v>907.76913467377699</v>
      </c>
      <c r="AV3899" s="17">
        <v>583.04554111003904</v>
      </c>
      <c r="AW3899" s="6">
        <f t="shared" si="1809"/>
        <v>583.04554111003904</v>
      </c>
      <c r="AX3899" s="17">
        <v>947.61981780616998</v>
      </c>
      <c r="AY3899" s="6">
        <f t="shared" si="1810"/>
        <v>947.61981780616998</v>
      </c>
      <c r="AZ3899" s="20">
        <v>221004335.47488499</v>
      </c>
      <c r="BA3899" s="20">
        <v>1172252020.49668</v>
      </c>
      <c r="BB3899" s="20">
        <v>223470578.87541899</v>
      </c>
      <c r="BC3899" s="20">
        <v>135273065.15301099</v>
      </c>
      <c r="BD3899" s="19">
        <f t="shared" si="1811"/>
        <v>1751.999999999995</v>
      </c>
      <c r="BE3899" s="18">
        <v>26.403385451030498</v>
      </c>
      <c r="BF3899" s="20">
        <v>1569383.8391431801</v>
      </c>
      <c r="BG3899" s="20">
        <v>92659.919496463393</v>
      </c>
      <c r="BH3899" s="19">
        <f t="shared" si="1829"/>
        <v>116.49357247659522</v>
      </c>
      <c r="BI3899" s="20">
        <v>432.64546995727801</v>
      </c>
      <c r="BJ3899">
        <v>119</v>
      </c>
      <c r="BK3899" s="22">
        <v>3040</v>
      </c>
      <c r="BL3899" s="22">
        <v>4611.9232000000002</v>
      </c>
      <c r="BM3899" s="22">
        <v>760</v>
      </c>
      <c r="BN3899" s="22">
        <v>190</v>
      </c>
      <c r="BO3899">
        <v>0.139860535650079</v>
      </c>
    </row>
    <row r="3900" spans="1:67" x14ac:dyDescent="0.2">
      <c r="A3900" s="27">
        <v>3899</v>
      </c>
      <c r="B3900" s="18">
        <v>360.53789163106501</v>
      </c>
      <c r="C3900" s="18">
        <v>452.2</v>
      </c>
      <c r="D3900">
        <v>1000</v>
      </c>
      <c r="E3900">
        <v>4000</v>
      </c>
      <c r="F3900">
        <v>6</v>
      </c>
      <c r="G3900" s="23">
        <f t="shared" si="1812"/>
        <v>0.93319365001668186</v>
      </c>
      <c r="H3900">
        <v>100</v>
      </c>
      <c r="I3900" s="17">
        <v>173.463413528572</v>
      </c>
      <c r="J3900" s="6">
        <f t="shared" si="1813"/>
        <v>172.74175936238575</v>
      </c>
      <c r="K3900" s="6">
        <f t="shared" si="1830"/>
        <v>172.74175936238575</v>
      </c>
      <c r="L3900" s="6">
        <f t="shared" si="1814"/>
        <v>1</v>
      </c>
      <c r="M3900" s="6">
        <f t="shared" si="1815"/>
        <v>173.463413528572</v>
      </c>
      <c r="N3900" s="28">
        <v>99.999999999999901</v>
      </c>
      <c r="O3900" s="17">
        <v>254.582806878187</v>
      </c>
      <c r="P3900" s="6">
        <f t="shared" si="1816"/>
        <v>241.80607704035401</v>
      </c>
      <c r="Q3900" s="6">
        <f t="shared" si="1802"/>
        <v>241.80607704035401</v>
      </c>
      <c r="R3900" s="17">
        <v>241.80607704035401</v>
      </c>
      <c r="S3900" s="6">
        <f t="shared" si="1817"/>
        <v>12.776729837832988</v>
      </c>
      <c r="T3900" s="6">
        <f t="shared" si="1818"/>
        <v>254.582806878187</v>
      </c>
      <c r="U3900" s="17">
        <v>80.828328642149501</v>
      </c>
      <c r="V3900" s="6">
        <f t="shared" si="1819"/>
        <v>72.885295467507106</v>
      </c>
      <c r="W3900" s="6">
        <f t="shared" si="1803"/>
        <v>72.885295467507106</v>
      </c>
      <c r="X3900" s="17">
        <v>72.885295467507106</v>
      </c>
      <c r="Y3900" s="6">
        <f t="shared" si="1820"/>
        <v>7.9430331746423946</v>
      </c>
      <c r="Z3900" s="6">
        <f t="shared" si="1821"/>
        <v>80.828328642149501</v>
      </c>
      <c r="AA3900" s="17">
        <v>594.64671362031697</v>
      </c>
      <c r="AB3900" s="6">
        <f t="shared" si="1831"/>
        <v>507.39959288467702</v>
      </c>
      <c r="AC3900" s="6">
        <f t="shared" si="1804"/>
        <v>507.39959288467702</v>
      </c>
      <c r="AD3900" s="17">
        <v>553.91981513372502</v>
      </c>
      <c r="AE3900" s="6">
        <f t="shared" si="1822"/>
        <v>40.726898486591949</v>
      </c>
      <c r="AF3900" s="17">
        <v>507.39959288467702</v>
      </c>
      <c r="AG3900" s="6">
        <f t="shared" si="1823"/>
        <v>46.520222249048004</v>
      </c>
      <c r="AH3900" s="6">
        <f t="shared" si="1805"/>
        <v>46.520222249048004</v>
      </c>
      <c r="AI3900" s="6">
        <f t="shared" si="1824"/>
        <v>594.64671362031686</v>
      </c>
      <c r="AJ3900" s="17">
        <v>344.87537250491101</v>
      </c>
      <c r="AK3900" s="6">
        <f t="shared" si="1825"/>
        <v>279.19271286624502</v>
      </c>
      <c r="AL3900" s="6">
        <f t="shared" si="1806"/>
        <v>279.19271286624502</v>
      </c>
      <c r="AM3900" s="17">
        <v>279.19271286624502</v>
      </c>
      <c r="AN3900" s="6">
        <f t="shared" si="1826"/>
        <v>65.682659638665996</v>
      </c>
      <c r="AO3900" s="6">
        <f t="shared" si="1827"/>
        <v>344.87537250491101</v>
      </c>
      <c r="AP3900" s="17">
        <v>3035.1924016337098</v>
      </c>
      <c r="AQ3900" s="6">
        <f t="shared" si="1828"/>
        <v>3035.1924016337139</v>
      </c>
      <c r="AR3900" s="17">
        <v>597.03563152218703</v>
      </c>
      <c r="AS3900" s="6">
        <f t="shared" si="1807"/>
        <v>597.03563152218703</v>
      </c>
      <c r="AT3900" s="17">
        <v>907.66574505950598</v>
      </c>
      <c r="AU3900" s="6">
        <f t="shared" si="1808"/>
        <v>907.66574505950598</v>
      </c>
      <c r="AV3900" s="17">
        <v>582.97913562069596</v>
      </c>
      <c r="AW3900" s="6">
        <f t="shared" si="1809"/>
        <v>582.97913562069596</v>
      </c>
      <c r="AX3900" s="17">
        <v>947.51188943132502</v>
      </c>
      <c r="AY3900" s="6">
        <f t="shared" si="1810"/>
        <v>947.51188943132502</v>
      </c>
      <c r="AZ3900" s="20">
        <v>235739393.765791</v>
      </c>
      <c r="BA3900" s="20">
        <v>1172241843.6942101</v>
      </c>
      <c r="BB3900" s="20">
        <v>226974037.36921999</v>
      </c>
      <c r="BC3900" s="20">
        <v>117044725.170773</v>
      </c>
      <c r="BD3900" s="19">
        <f t="shared" si="1811"/>
        <v>1751.9999999999941</v>
      </c>
      <c r="BE3900" s="18">
        <v>28.721775894599599</v>
      </c>
      <c r="BF3900" s="20">
        <v>1356072.16992995</v>
      </c>
      <c r="BG3900" s="20">
        <v>80065.523145507294</v>
      </c>
      <c r="BH3900" s="19">
        <f t="shared" si="1829"/>
        <v>100.65969055567402</v>
      </c>
      <c r="BI3900" s="20">
        <v>504.75304828349101</v>
      </c>
      <c r="BJ3900">
        <v>119</v>
      </c>
      <c r="BK3900" s="22">
        <v>3040</v>
      </c>
      <c r="BL3900" s="22">
        <v>4611.9232000000002</v>
      </c>
      <c r="BM3900" s="22">
        <v>760</v>
      </c>
      <c r="BN3900" s="22">
        <v>190</v>
      </c>
      <c r="BO3900">
        <v>0.14198297769807899</v>
      </c>
    </row>
    <row r="3901" spans="1:67" x14ac:dyDescent="0.2">
      <c r="A3901" s="27">
        <v>3900</v>
      </c>
      <c r="B3901" s="18">
        <v>412.043304721217</v>
      </c>
      <c r="C3901" s="18">
        <v>452.2</v>
      </c>
      <c r="D3901">
        <v>1000</v>
      </c>
      <c r="E3901">
        <v>4000</v>
      </c>
      <c r="F3901">
        <v>6</v>
      </c>
      <c r="G3901" s="23">
        <f t="shared" si="1812"/>
        <v>0.94183334776986627</v>
      </c>
      <c r="H3901">
        <v>100</v>
      </c>
      <c r="I3901" s="17">
        <v>177.641590430132</v>
      </c>
      <c r="J3901" s="6">
        <f t="shared" si="1813"/>
        <v>176.80678421077994</v>
      </c>
      <c r="K3901" s="6">
        <f t="shared" si="1830"/>
        <v>176.80678421077994</v>
      </c>
      <c r="L3901" s="6">
        <f t="shared" si="1814"/>
        <v>1</v>
      </c>
      <c r="M3901" s="6">
        <f t="shared" si="1815"/>
        <v>177.641590430132</v>
      </c>
      <c r="N3901" s="28">
        <v>100</v>
      </c>
      <c r="O3901" s="17">
        <v>276.73704808506898</v>
      </c>
      <c r="P3901" s="6">
        <f t="shared" si="1816"/>
        <v>262.847051585815</v>
      </c>
      <c r="Q3901" s="6">
        <f t="shared" si="1802"/>
        <v>262.847051585815</v>
      </c>
      <c r="R3901" s="17">
        <v>262.847051585815</v>
      </c>
      <c r="S3901" s="6">
        <f t="shared" si="1817"/>
        <v>13.889996499253982</v>
      </c>
      <c r="T3901" s="6">
        <f t="shared" si="1818"/>
        <v>276.73704808506898</v>
      </c>
      <c r="U3901" s="17">
        <v>80.819784931783303</v>
      </c>
      <c r="V3901" s="6">
        <f t="shared" si="1819"/>
        <v>72.876824083765797</v>
      </c>
      <c r="W3901" s="6">
        <f t="shared" si="1803"/>
        <v>72.876824083765797</v>
      </c>
      <c r="X3901" s="17">
        <v>72.876824083765797</v>
      </c>
      <c r="Y3901" s="6">
        <f t="shared" si="1820"/>
        <v>7.9429608480175062</v>
      </c>
      <c r="Z3901" s="6">
        <f t="shared" si="1821"/>
        <v>80.819784931783303</v>
      </c>
      <c r="AA3901" s="17">
        <v>671.01792309644304</v>
      </c>
      <c r="AB3901" s="6">
        <f t="shared" si="1831"/>
        <v>580.31039812498602</v>
      </c>
      <c r="AC3901" s="6">
        <f t="shared" si="1804"/>
        <v>580.31039812498602</v>
      </c>
      <c r="AD3901" s="17">
        <v>626.41809944686202</v>
      </c>
      <c r="AE3901" s="6">
        <f t="shared" si="1822"/>
        <v>44.599823649581026</v>
      </c>
      <c r="AF3901" s="17">
        <v>580.31039812498602</v>
      </c>
      <c r="AG3901" s="6">
        <f t="shared" si="1823"/>
        <v>46.107701321875993</v>
      </c>
      <c r="AH3901" s="6">
        <f t="shared" si="1805"/>
        <v>46.107701321875993</v>
      </c>
      <c r="AI3901" s="6">
        <f t="shared" si="1824"/>
        <v>671.01792309644304</v>
      </c>
      <c r="AJ3901" s="17">
        <v>339.30094464301402</v>
      </c>
      <c r="AK3901" s="6">
        <f t="shared" si="1825"/>
        <v>274.55611253445801</v>
      </c>
      <c r="AL3901" s="6">
        <f t="shared" si="1806"/>
        <v>274.55611253445801</v>
      </c>
      <c r="AM3901" s="17">
        <v>274.55611253445801</v>
      </c>
      <c r="AN3901" s="6">
        <f t="shared" si="1826"/>
        <v>64.744832108556011</v>
      </c>
      <c r="AO3901" s="6">
        <f t="shared" si="1827"/>
        <v>339.30094464301402</v>
      </c>
      <c r="AP3901" s="17">
        <v>3120.1489265894502</v>
      </c>
      <c r="AQ3901" s="6">
        <f t="shared" si="1828"/>
        <v>3120.1489265894579</v>
      </c>
      <c r="AR3901" s="17">
        <v>682.25334229045598</v>
      </c>
      <c r="AS3901" s="6">
        <f t="shared" si="1807"/>
        <v>682.25334229045598</v>
      </c>
      <c r="AT3901" s="17">
        <v>907.56851201115103</v>
      </c>
      <c r="AU3901" s="6">
        <f t="shared" si="1808"/>
        <v>907.56851201115103</v>
      </c>
      <c r="AV3901" s="17">
        <v>582.91668439479895</v>
      </c>
      <c r="AW3901" s="6">
        <f t="shared" si="1809"/>
        <v>582.91668439479895</v>
      </c>
      <c r="AX3901" s="17">
        <v>947.41038789305196</v>
      </c>
      <c r="AY3901" s="6">
        <f t="shared" si="1810"/>
        <v>947.41038789305196</v>
      </c>
      <c r="AZ3901" s="20">
        <v>247542283.00997299</v>
      </c>
      <c r="BA3901" s="20">
        <v>1172260162.1182001</v>
      </c>
      <c r="BB3901" s="20">
        <v>230289587.66705301</v>
      </c>
      <c r="BC3901" s="20">
        <v>101907975.170536</v>
      </c>
      <c r="BD3901" s="19">
        <f t="shared" si="1811"/>
        <v>1752.0000079657621</v>
      </c>
      <c r="BE3901" s="18">
        <v>30.9914985838154</v>
      </c>
      <c r="BF3901" s="20">
        <v>1164571.0873914999</v>
      </c>
      <c r="BG3901" s="20">
        <v>68758.872440357707</v>
      </c>
      <c r="BH3901" s="19">
        <f t="shared" si="1829"/>
        <v>86.444783215323397</v>
      </c>
      <c r="BI3901" s="20">
        <v>576.86062660970504</v>
      </c>
      <c r="BJ3901">
        <v>119</v>
      </c>
      <c r="BK3901" s="22">
        <v>3040</v>
      </c>
      <c r="BL3901" s="22">
        <v>4611.9232000000002</v>
      </c>
      <c r="BM3901" s="22">
        <v>760</v>
      </c>
      <c r="BN3901" s="22">
        <v>190</v>
      </c>
      <c r="BO3901">
        <v>0.14403809034229501</v>
      </c>
    </row>
    <row r="3902" spans="1:67" x14ac:dyDescent="0.2">
      <c r="A3902" s="27">
        <v>3901</v>
      </c>
      <c r="B3902" s="18">
        <v>463.54871781137001</v>
      </c>
      <c r="C3902" s="18">
        <v>452.2</v>
      </c>
      <c r="D3902">
        <v>1000</v>
      </c>
      <c r="E3902">
        <v>4000</v>
      </c>
      <c r="F3902">
        <v>6</v>
      </c>
      <c r="G3902" s="23">
        <f t="shared" si="1812"/>
        <v>0.94837990796568183</v>
      </c>
      <c r="H3902">
        <v>100</v>
      </c>
      <c r="I3902" s="17">
        <v>181.955267679679</v>
      </c>
      <c r="J3902" s="6">
        <f t="shared" si="1813"/>
        <v>181.11560593342369</v>
      </c>
      <c r="K3902" s="6">
        <f t="shared" si="1830"/>
        <v>181.11560593342369</v>
      </c>
      <c r="L3902" s="6">
        <f t="shared" si="1814"/>
        <v>1</v>
      </c>
      <c r="M3902" s="6">
        <f t="shared" si="1815"/>
        <v>181.955267679679</v>
      </c>
      <c r="N3902" s="28">
        <v>100</v>
      </c>
      <c r="O3902" s="17">
        <v>299.11188896809898</v>
      </c>
      <c r="P3902" s="6">
        <f t="shared" si="1816"/>
        <v>284.09741409940699</v>
      </c>
      <c r="Q3902" s="6">
        <f t="shared" si="1802"/>
        <v>284.09741409940699</v>
      </c>
      <c r="R3902" s="17">
        <v>284.09741409940699</v>
      </c>
      <c r="S3902" s="6">
        <f t="shared" si="1817"/>
        <v>15.014474868691991</v>
      </c>
      <c r="T3902" s="6">
        <f t="shared" si="1818"/>
        <v>299.11188896809898</v>
      </c>
      <c r="U3902" s="17">
        <v>80.812332573959793</v>
      </c>
      <c r="V3902" s="6">
        <f t="shared" si="1819"/>
        <v>72.8693811743385</v>
      </c>
      <c r="W3902" s="6">
        <f t="shared" si="1803"/>
        <v>72.8693811743385</v>
      </c>
      <c r="X3902" s="17">
        <v>72.8693811743385</v>
      </c>
      <c r="Y3902" s="6">
        <f t="shared" si="1820"/>
        <v>7.9429513996212933</v>
      </c>
      <c r="Z3902" s="6">
        <f t="shared" si="1821"/>
        <v>80.812332573959793</v>
      </c>
      <c r="AA3902" s="17">
        <v>748.87676954989297</v>
      </c>
      <c r="AB3902" s="6">
        <f t="shared" si="1831"/>
        <v>654.34363920758199</v>
      </c>
      <c r="AC3902" s="6">
        <f t="shared" si="1804"/>
        <v>654.34363920758199</v>
      </c>
      <c r="AD3902" s="17">
        <v>700.35538582841002</v>
      </c>
      <c r="AE3902" s="6">
        <f t="shared" si="1822"/>
        <v>48.521383721482948</v>
      </c>
      <c r="AF3902" s="17">
        <v>654.34363920758199</v>
      </c>
      <c r="AG3902" s="6">
        <f t="shared" si="1823"/>
        <v>46.011746620828035</v>
      </c>
      <c r="AH3902" s="6">
        <f t="shared" si="1805"/>
        <v>46.011746620828035</v>
      </c>
      <c r="AI3902" s="6">
        <f t="shared" si="1824"/>
        <v>748.87676954989297</v>
      </c>
      <c r="AJ3902" s="17">
        <v>335.72638708387802</v>
      </c>
      <c r="AK3902" s="6">
        <f t="shared" si="1825"/>
        <v>271.544152412117</v>
      </c>
      <c r="AL3902" s="6">
        <f t="shared" si="1806"/>
        <v>271.544152412117</v>
      </c>
      <c r="AM3902" s="17">
        <v>271.544152412117</v>
      </c>
      <c r="AN3902" s="6">
        <f t="shared" si="1826"/>
        <v>64.182234671761023</v>
      </c>
      <c r="AO3902" s="6">
        <f t="shared" si="1827"/>
        <v>335.72638708387802</v>
      </c>
      <c r="AP3902" s="17">
        <v>3205.1070363497101</v>
      </c>
      <c r="AQ3902" s="6">
        <f t="shared" si="1828"/>
        <v>3205.1070363497174</v>
      </c>
      <c r="AR3902" s="17">
        <v>767.45753464702898</v>
      </c>
      <c r="AS3902" s="6">
        <f t="shared" si="1807"/>
        <v>767.45753464702898</v>
      </c>
      <c r="AT3902" s="17">
        <v>907.47690151839402</v>
      </c>
      <c r="AU3902" s="6">
        <f t="shared" si="1808"/>
        <v>907.47690151839402</v>
      </c>
      <c r="AV3902" s="17">
        <v>582.85784444609305</v>
      </c>
      <c r="AW3902" s="6">
        <f t="shared" si="1809"/>
        <v>582.85784444609305</v>
      </c>
      <c r="AX3902" s="17">
        <v>947.31475573820103</v>
      </c>
      <c r="AY3902" s="6">
        <f t="shared" si="1810"/>
        <v>947.31475573820103</v>
      </c>
      <c r="AZ3902" s="20">
        <v>257235796.410238</v>
      </c>
      <c r="BA3902" s="20">
        <v>1172254669.4789901</v>
      </c>
      <c r="BB3902" s="20">
        <v>232071141.80843401</v>
      </c>
      <c r="BC3902" s="20">
        <v>90438401.730824694</v>
      </c>
      <c r="BD3902" s="19">
        <f t="shared" si="1811"/>
        <v>1752.0000094284869</v>
      </c>
      <c r="BE3902" s="18">
        <v>33.2526414040844</v>
      </c>
      <c r="BF3902" s="20">
        <v>1034143.7975649</v>
      </c>
      <c r="BG3902" s="20">
        <v>61058.154570042403</v>
      </c>
      <c r="BH3902" s="19">
        <f t="shared" si="1829"/>
        <v>76.763314225472328</v>
      </c>
      <c r="BI3902" s="20">
        <v>648.96820493591804</v>
      </c>
      <c r="BJ3902">
        <v>119</v>
      </c>
      <c r="BK3902" s="22">
        <v>3040</v>
      </c>
      <c r="BL3902" s="22">
        <v>4611.9232000000002</v>
      </c>
      <c r="BM3902" s="22">
        <v>760</v>
      </c>
      <c r="BN3902" s="22">
        <v>190</v>
      </c>
      <c r="BO3902">
        <v>0.14505203707542</v>
      </c>
    </row>
    <row r="3903" spans="1:67" x14ac:dyDescent="0.2">
      <c r="A3903" s="27">
        <v>3902</v>
      </c>
      <c r="B3903" s="18">
        <v>515.05413090152194</v>
      </c>
      <c r="C3903" s="18">
        <v>452.2</v>
      </c>
      <c r="D3903">
        <v>1000</v>
      </c>
      <c r="E3903">
        <v>4000</v>
      </c>
      <c r="F3903">
        <v>6</v>
      </c>
      <c r="G3903" s="23">
        <f t="shared" si="1812"/>
        <v>0.95432373446914553</v>
      </c>
      <c r="H3903">
        <v>100</v>
      </c>
      <c r="I3903" s="17">
        <v>186.345155757502</v>
      </c>
      <c r="J3903" s="6">
        <f t="shared" si="1813"/>
        <v>185.33798123652994</v>
      </c>
      <c r="K3903" s="6">
        <f t="shared" si="1830"/>
        <v>185.33798123652994</v>
      </c>
      <c r="L3903" s="6">
        <f t="shared" si="1814"/>
        <v>1</v>
      </c>
      <c r="M3903" s="6">
        <f t="shared" si="1815"/>
        <v>186.345155757502</v>
      </c>
      <c r="N3903" s="28">
        <v>100</v>
      </c>
      <c r="O3903" s="17">
        <v>321.40102143785498</v>
      </c>
      <c r="P3903" s="6">
        <f t="shared" si="1816"/>
        <v>305.26624220043999</v>
      </c>
      <c r="Q3903" s="6">
        <f t="shared" si="1802"/>
        <v>305.26624220043999</v>
      </c>
      <c r="R3903" s="17">
        <v>305.26624220043999</v>
      </c>
      <c r="S3903" s="6">
        <f t="shared" si="1817"/>
        <v>16.134779237414989</v>
      </c>
      <c r="T3903" s="6">
        <f t="shared" si="1818"/>
        <v>321.40102143785498</v>
      </c>
      <c r="U3903" s="17">
        <v>80.805493211059698</v>
      </c>
      <c r="V3903" s="6">
        <f t="shared" si="1819"/>
        <v>72.862531644255398</v>
      </c>
      <c r="W3903" s="6">
        <f t="shared" si="1803"/>
        <v>72.862531644255398</v>
      </c>
      <c r="X3903" s="17">
        <v>72.862531644255398</v>
      </c>
      <c r="Y3903" s="6">
        <f t="shared" si="1820"/>
        <v>7.9429615668042999</v>
      </c>
      <c r="Z3903" s="6">
        <f t="shared" si="1821"/>
        <v>80.805493211059698</v>
      </c>
      <c r="AA3903" s="17">
        <v>833.58832710184095</v>
      </c>
      <c r="AB3903" s="6">
        <f t="shared" si="1831"/>
        <v>734.69676931807101</v>
      </c>
      <c r="AC3903" s="6">
        <f t="shared" si="1804"/>
        <v>734.69676931807101</v>
      </c>
      <c r="AD3903" s="17">
        <v>780.73674980511396</v>
      </c>
      <c r="AE3903" s="6">
        <f t="shared" si="1822"/>
        <v>52.851577296726987</v>
      </c>
      <c r="AF3903" s="17">
        <v>734.69676931807101</v>
      </c>
      <c r="AG3903" s="6">
        <f t="shared" si="1823"/>
        <v>46.039980487042953</v>
      </c>
      <c r="AH3903" s="6">
        <f t="shared" si="1805"/>
        <v>46.039980487042953</v>
      </c>
      <c r="AI3903" s="6">
        <f t="shared" si="1824"/>
        <v>833.58832710184095</v>
      </c>
      <c r="AJ3903" s="17">
        <v>332.81974972487501</v>
      </c>
      <c r="AK3903" s="6">
        <f t="shared" si="1825"/>
        <v>269.08481025840399</v>
      </c>
      <c r="AL3903" s="6">
        <f t="shared" si="1806"/>
        <v>269.08481025840399</v>
      </c>
      <c r="AM3903" s="17">
        <v>269.08481025840399</v>
      </c>
      <c r="AN3903" s="6">
        <f t="shared" si="1826"/>
        <v>63.734939466471019</v>
      </c>
      <c r="AO3903" s="6">
        <f t="shared" si="1827"/>
        <v>332.81974972487501</v>
      </c>
      <c r="AP3903" s="17">
        <v>3290.0665973139398</v>
      </c>
      <c r="AQ3903" s="6">
        <f t="shared" si="1828"/>
        <v>3290.0665973139394</v>
      </c>
      <c r="AR3903" s="17">
        <v>852.64934820707697</v>
      </c>
      <c r="AS3903" s="6">
        <f t="shared" si="1807"/>
        <v>852.64934820707697</v>
      </c>
      <c r="AT3903" s="17">
        <v>907.39043959436299</v>
      </c>
      <c r="AU3903" s="6">
        <f t="shared" si="1808"/>
        <v>907.39043959436299</v>
      </c>
      <c r="AV3903" s="17">
        <v>582.80231134042106</v>
      </c>
      <c r="AW3903" s="6">
        <f t="shared" si="1809"/>
        <v>582.80231134042106</v>
      </c>
      <c r="AX3903" s="17">
        <v>947.22449817207803</v>
      </c>
      <c r="AY3903" s="6">
        <f t="shared" si="1810"/>
        <v>947.22449817207803</v>
      </c>
      <c r="AZ3903" s="20">
        <v>265935808.523848</v>
      </c>
      <c r="BA3903" s="20">
        <v>1172256393.7774401</v>
      </c>
      <c r="BB3903" s="20">
        <v>233782980.488644</v>
      </c>
      <c r="BC3903" s="20">
        <v>80024817.210056603</v>
      </c>
      <c r="BD3903" s="19">
        <f t="shared" si="1811"/>
        <v>1751.9999999999889</v>
      </c>
      <c r="BE3903" s="18">
        <v>35.403493026463899</v>
      </c>
      <c r="BF3903" s="20">
        <v>911942.92162480101</v>
      </c>
      <c r="BG3903" s="20">
        <v>53843.142509519603</v>
      </c>
      <c r="BH3903" s="19">
        <f t="shared" si="1829"/>
        <v>67.692482989258266</v>
      </c>
      <c r="BI3903" s="20">
        <v>721.07578326213104</v>
      </c>
      <c r="BJ3903">
        <v>119</v>
      </c>
      <c r="BK3903" s="22">
        <v>3040</v>
      </c>
      <c r="BL3903" s="22">
        <v>4611.9232000000002</v>
      </c>
      <c r="BM3903" s="22">
        <v>760</v>
      </c>
      <c r="BN3903" s="22">
        <v>190</v>
      </c>
      <c r="BO3903">
        <v>0.14611518440051399</v>
      </c>
    </row>
    <row r="3904" spans="1:67" x14ac:dyDescent="0.2">
      <c r="A3904" s="27">
        <v>3903</v>
      </c>
      <c r="B3904" s="18">
        <v>566.55954399167399</v>
      </c>
      <c r="C3904" s="18">
        <v>452.2</v>
      </c>
      <c r="D3904">
        <v>1000</v>
      </c>
      <c r="E3904">
        <v>4000</v>
      </c>
      <c r="F3904">
        <v>5</v>
      </c>
      <c r="G3904" s="23">
        <f t="shared" si="1812"/>
        <v>0.95952902193867251</v>
      </c>
      <c r="H3904">
        <v>100</v>
      </c>
      <c r="I3904" s="17">
        <v>184.63604314172599</v>
      </c>
      <c r="J3904" s="6">
        <f t="shared" si="1813"/>
        <v>183.79050555202684</v>
      </c>
      <c r="K3904" s="6">
        <f t="shared" si="1830"/>
        <v>183.79050555202684</v>
      </c>
      <c r="L3904" s="6">
        <f t="shared" si="1814"/>
        <v>1</v>
      </c>
      <c r="M3904" s="6">
        <f t="shared" si="1815"/>
        <v>184.63604314172599</v>
      </c>
      <c r="N3904" s="28">
        <v>100</v>
      </c>
      <c r="O3904" s="17">
        <v>343.67273631559999</v>
      </c>
      <c r="P3904" s="6">
        <f t="shared" si="1816"/>
        <v>326.420098018445</v>
      </c>
      <c r="Q3904" s="6">
        <f t="shared" si="1802"/>
        <v>326.420098018445</v>
      </c>
      <c r="R3904" s="17">
        <v>326.420098018445</v>
      </c>
      <c r="S3904" s="6">
        <f t="shared" si="1817"/>
        <v>17.252638297154988</v>
      </c>
      <c r="T3904" s="6">
        <f t="shared" si="1818"/>
        <v>343.67273631559999</v>
      </c>
      <c r="U3904" s="17">
        <v>80.805967185217696</v>
      </c>
      <c r="V3904" s="6">
        <f t="shared" si="1819"/>
        <v>72.863051718121397</v>
      </c>
      <c r="W3904" s="6">
        <f t="shared" si="1803"/>
        <v>72.863051718121397</v>
      </c>
      <c r="X3904" s="17">
        <v>72.863051718121397</v>
      </c>
      <c r="Y3904" s="6">
        <f t="shared" si="1820"/>
        <v>7.9429154670962987</v>
      </c>
      <c r="Z3904" s="6">
        <f t="shared" si="1821"/>
        <v>80.805967185217696</v>
      </c>
      <c r="AA3904" s="17">
        <v>784.53944159354296</v>
      </c>
      <c r="AB3904" s="6">
        <f t="shared" si="1831"/>
        <v>688.40182422082</v>
      </c>
      <c r="AC3904" s="6">
        <f t="shared" si="1804"/>
        <v>688.40182422082</v>
      </c>
      <c r="AD3904" s="17">
        <v>734.22922445096003</v>
      </c>
      <c r="AE3904" s="6">
        <f t="shared" si="1822"/>
        <v>50.310217142582928</v>
      </c>
      <c r="AF3904" s="17">
        <v>688.40182422082</v>
      </c>
      <c r="AG3904" s="6">
        <f t="shared" si="1823"/>
        <v>45.827400230140029</v>
      </c>
      <c r="AH3904" s="6">
        <f t="shared" si="1805"/>
        <v>45.827400230140029</v>
      </c>
      <c r="AI3904" s="6">
        <f t="shared" si="1824"/>
        <v>784.53944159354296</v>
      </c>
      <c r="AJ3904" s="17">
        <v>329.99108473235498</v>
      </c>
      <c r="AK3904" s="6">
        <f t="shared" si="1825"/>
        <v>266.71031577998298</v>
      </c>
      <c r="AL3904" s="6">
        <f t="shared" si="1806"/>
        <v>266.71031577998298</v>
      </c>
      <c r="AM3904" s="17">
        <v>266.71031577998298</v>
      </c>
      <c r="AN3904" s="6">
        <f t="shared" si="1826"/>
        <v>63.280768952372</v>
      </c>
      <c r="AO3904" s="6">
        <f t="shared" si="1827"/>
        <v>329.99108473235498</v>
      </c>
      <c r="AP3904" s="17">
        <v>3278.2402388983701</v>
      </c>
      <c r="AQ3904" s="6">
        <f t="shared" si="1828"/>
        <v>3278.2402388983751</v>
      </c>
      <c r="AR3904" s="17">
        <v>937.92642119524498</v>
      </c>
      <c r="AS3904" s="6">
        <f t="shared" si="1807"/>
        <v>937.92642119524498</v>
      </c>
      <c r="AT3904" s="17">
        <v>907.40218273262803</v>
      </c>
      <c r="AU3904" s="6">
        <f t="shared" si="1808"/>
        <v>907.40218273262803</v>
      </c>
      <c r="AV3904" s="17">
        <v>485.67487814132897</v>
      </c>
      <c r="AW3904" s="6">
        <f t="shared" si="1809"/>
        <v>485.67487814132897</v>
      </c>
      <c r="AX3904" s="17">
        <v>947.23675682917303</v>
      </c>
      <c r="AY3904" s="6">
        <f t="shared" si="1810"/>
        <v>947.23675682917303</v>
      </c>
      <c r="AZ3904" s="20">
        <v>273214968.58796299</v>
      </c>
      <c r="BA3904" s="20">
        <v>1172266107.4310701</v>
      </c>
      <c r="BB3904" s="20">
        <v>235613770.41751599</v>
      </c>
      <c r="BC3904" s="20">
        <v>70905153.563445598</v>
      </c>
      <c r="BD3904" s="19">
        <f t="shared" si="1811"/>
        <v>1751.9999999999945</v>
      </c>
      <c r="BE3904" s="18">
        <v>37.4541013341168</v>
      </c>
      <c r="BF3904" s="20">
        <v>805977.06411727995</v>
      </c>
      <c r="BG3904" s="20">
        <v>47586.682119701101</v>
      </c>
      <c r="BH3904" s="19">
        <f t="shared" si="1829"/>
        <v>59.826758241935266</v>
      </c>
      <c r="BI3904" s="20">
        <v>793.18336158834404</v>
      </c>
      <c r="BJ3904">
        <v>119</v>
      </c>
      <c r="BK3904" s="22">
        <v>3040</v>
      </c>
      <c r="BL3904" s="22">
        <v>4611.9232000000002</v>
      </c>
      <c r="BM3904" s="22">
        <v>760</v>
      </c>
      <c r="BN3904" s="22">
        <v>190</v>
      </c>
      <c r="BO3904">
        <v>0.147243371098947</v>
      </c>
    </row>
    <row r="3905" spans="1:67" x14ac:dyDescent="0.2">
      <c r="A3905" s="27">
        <v>3904</v>
      </c>
      <c r="B3905" s="18">
        <v>618.06495708182604</v>
      </c>
      <c r="C3905" s="18">
        <v>452.2</v>
      </c>
      <c r="D3905">
        <v>1000</v>
      </c>
      <c r="E3905">
        <v>4000</v>
      </c>
      <c r="F3905">
        <v>5</v>
      </c>
      <c r="G3905" s="23">
        <f t="shared" si="1812"/>
        <v>0.96455894258758035</v>
      </c>
      <c r="H3905">
        <v>100</v>
      </c>
      <c r="I3905" s="17">
        <v>189.09573984620499</v>
      </c>
      <c r="J3905" s="6">
        <f t="shared" si="1813"/>
        <v>188.10214256448344</v>
      </c>
      <c r="K3905" s="6">
        <f t="shared" si="1830"/>
        <v>188.10214256448344</v>
      </c>
      <c r="L3905" s="6">
        <f t="shared" si="1814"/>
        <v>1</v>
      </c>
      <c r="M3905" s="6">
        <f t="shared" si="1815"/>
        <v>189.09573984620499</v>
      </c>
      <c r="N3905" s="28">
        <v>99.999999582747705</v>
      </c>
      <c r="O3905" s="17">
        <v>365.76561984833199</v>
      </c>
      <c r="P3905" s="6">
        <f t="shared" si="1816"/>
        <v>347.40231838200498</v>
      </c>
      <c r="Q3905" s="6">
        <f t="shared" si="1802"/>
        <v>347.40231838200498</v>
      </c>
      <c r="R3905" s="17">
        <v>347.40231838200498</v>
      </c>
      <c r="S3905" s="6">
        <f t="shared" si="1817"/>
        <v>18.363301466327016</v>
      </c>
      <c r="T3905" s="6">
        <f t="shared" si="1818"/>
        <v>365.76561984833199</v>
      </c>
      <c r="U3905" s="17">
        <v>80.798822381623296</v>
      </c>
      <c r="V3905" s="6">
        <f t="shared" si="1819"/>
        <v>72.855959077154495</v>
      </c>
      <c r="W3905" s="6">
        <f t="shared" si="1803"/>
        <v>72.855959077154495</v>
      </c>
      <c r="X3905" s="17">
        <v>72.855959077154495</v>
      </c>
      <c r="Y3905" s="6">
        <f t="shared" si="1820"/>
        <v>7.9428633044688013</v>
      </c>
      <c r="Z3905" s="6">
        <f t="shared" si="1821"/>
        <v>80.798822381623296</v>
      </c>
      <c r="AA3905" s="17">
        <v>882.20217340845204</v>
      </c>
      <c r="AB3905" s="6">
        <f t="shared" si="1831"/>
        <v>781.18929825423697</v>
      </c>
      <c r="AC3905" s="6">
        <f t="shared" si="1804"/>
        <v>781.18929825423697</v>
      </c>
      <c r="AD3905" s="17">
        <v>826.88975945630898</v>
      </c>
      <c r="AE3905" s="6">
        <f t="shared" si="1822"/>
        <v>55.312413952143061</v>
      </c>
      <c r="AF3905" s="17">
        <v>781.18929825423697</v>
      </c>
      <c r="AG3905" s="6">
        <f t="shared" si="1823"/>
        <v>45.700461202072006</v>
      </c>
      <c r="AH3905" s="6">
        <f t="shared" si="1805"/>
        <v>45.700461202072006</v>
      </c>
      <c r="AI3905" s="6">
        <f t="shared" si="1824"/>
        <v>882.20217340845204</v>
      </c>
      <c r="AJ3905" s="17">
        <v>326.73821428603401</v>
      </c>
      <c r="AK3905" s="6">
        <f t="shared" si="1825"/>
        <v>264.01129420493203</v>
      </c>
      <c r="AL3905" s="6">
        <f t="shared" si="1806"/>
        <v>264.01129420493203</v>
      </c>
      <c r="AM3905" s="17">
        <v>264.01129420493203</v>
      </c>
      <c r="AN3905" s="6">
        <f t="shared" si="1826"/>
        <v>62.72692008110198</v>
      </c>
      <c r="AO3905" s="6">
        <f t="shared" si="1827"/>
        <v>326.73821428603401</v>
      </c>
      <c r="AP3905" s="17">
        <v>3363.20095327021</v>
      </c>
      <c r="AQ3905" s="6">
        <f t="shared" si="1828"/>
        <v>3363.2009532702068</v>
      </c>
      <c r="AR3905" s="17">
        <v>1023.09957869243</v>
      </c>
      <c r="AS3905" s="6">
        <f t="shared" si="1807"/>
        <v>1023.09957869243</v>
      </c>
      <c r="AT3905" s="17">
        <v>907.31981285804397</v>
      </c>
      <c r="AU3905" s="6">
        <f t="shared" si="1808"/>
        <v>907.31981285804397</v>
      </c>
      <c r="AV3905" s="17">
        <v>485.63079076798698</v>
      </c>
      <c r="AW3905" s="6">
        <f t="shared" si="1809"/>
        <v>485.63079076798698</v>
      </c>
      <c r="AX3905" s="17">
        <v>947.15077095174604</v>
      </c>
      <c r="AY3905" s="6">
        <f t="shared" si="1810"/>
        <v>947.15077095174604</v>
      </c>
      <c r="AZ3905" s="20">
        <v>279973079.19052899</v>
      </c>
      <c r="BA3905" s="20">
        <v>1172269689.08742</v>
      </c>
      <c r="BB3905" s="20">
        <v>237664492.08431101</v>
      </c>
      <c r="BC3905" s="20">
        <v>62092732.327475801</v>
      </c>
      <c r="BD3905" s="19">
        <f t="shared" si="1811"/>
        <v>1751.9999926897356</v>
      </c>
      <c r="BE3905" s="18">
        <v>39.390195871753299</v>
      </c>
      <c r="BF3905" s="20">
        <v>705556.65412884497</v>
      </c>
      <c r="BG3905" s="20">
        <v>41657.637310363498</v>
      </c>
      <c r="BH3905" s="19">
        <f t="shared" si="1829"/>
        <v>52.372665957824211</v>
      </c>
      <c r="BI3905" s="20">
        <v>865.29093991455704</v>
      </c>
      <c r="BJ3905">
        <v>119</v>
      </c>
      <c r="BK3905" s="22">
        <v>3040</v>
      </c>
      <c r="BL3905" s="22">
        <v>4611.9232000000002</v>
      </c>
      <c r="BM3905" s="22">
        <v>760</v>
      </c>
      <c r="BN3905" s="22">
        <v>190</v>
      </c>
      <c r="BO3905">
        <v>0.14850708551514399</v>
      </c>
    </row>
    <row r="3906" spans="1:67" x14ac:dyDescent="0.2">
      <c r="A3906" s="27">
        <v>3905</v>
      </c>
      <c r="B3906" s="18">
        <v>669.57037017197899</v>
      </c>
      <c r="C3906" s="18">
        <v>452.2</v>
      </c>
      <c r="D3906">
        <v>1000</v>
      </c>
      <c r="E3906">
        <v>4000</v>
      </c>
      <c r="F3906">
        <v>5</v>
      </c>
      <c r="G3906" s="23">
        <f t="shared" si="1812"/>
        <v>0.96872521849173587</v>
      </c>
      <c r="H3906">
        <v>100</v>
      </c>
      <c r="I3906" s="17">
        <v>193.60148333171099</v>
      </c>
      <c r="J3906" s="6">
        <f t="shared" si="1813"/>
        <v>192.54183791860672</v>
      </c>
      <c r="K3906" s="6">
        <f t="shared" si="1830"/>
        <v>192.54183791860672</v>
      </c>
      <c r="L3906" s="6">
        <f t="shared" si="1814"/>
        <v>1</v>
      </c>
      <c r="M3906" s="6">
        <f t="shared" si="1815"/>
        <v>193.60148333171099</v>
      </c>
      <c r="N3906" s="28">
        <v>100</v>
      </c>
      <c r="O3906" s="17">
        <v>387.79460971887499</v>
      </c>
      <c r="P3906" s="6">
        <f t="shared" si="1816"/>
        <v>368.32375126962199</v>
      </c>
      <c r="Q3906" s="6">
        <f t="shared" ref="Q3906:Q3969" si="1832">P3906*solar_capex_adj</f>
        <v>368.32375126962199</v>
      </c>
      <c r="R3906" s="17">
        <v>368.32375126962199</v>
      </c>
      <c r="S3906" s="6">
        <f t="shared" si="1817"/>
        <v>19.470858449253001</v>
      </c>
      <c r="T3906" s="6">
        <f t="shared" si="1818"/>
        <v>387.79460971887499</v>
      </c>
      <c r="U3906" s="17">
        <v>80.792390330485702</v>
      </c>
      <c r="V3906" s="6">
        <f t="shared" si="1819"/>
        <v>72.849543853389406</v>
      </c>
      <c r="W3906" s="6">
        <f t="shared" ref="W3906:W3969" si="1833">V3906*wind_capex_adj</f>
        <v>72.849543853389406</v>
      </c>
      <c r="X3906" s="17">
        <v>72.849543853389406</v>
      </c>
      <c r="Y3906" s="6">
        <f t="shared" si="1820"/>
        <v>7.9428464770962961</v>
      </c>
      <c r="Z3906" s="6">
        <f t="shared" si="1821"/>
        <v>80.792390330485702</v>
      </c>
      <c r="AA3906" s="17">
        <v>990.060141371844</v>
      </c>
      <c r="AB3906" s="6">
        <f t="shared" si="1831"/>
        <v>883.51324005862296</v>
      </c>
      <c r="AC3906" s="6">
        <f t="shared" ref="AC3906:AC3969" si="1834">AB3906*aero_capex_adj</f>
        <v>883.51324005862296</v>
      </c>
      <c r="AD3906" s="17">
        <v>929.24464420938705</v>
      </c>
      <c r="AE3906" s="6">
        <f t="shared" si="1822"/>
        <v>60.81549716245695</v>
      </c>
      <c r="AF3906" s="17">
        <v>883.51324005862296</v>
      </c>
      <c r="AG3906" s="6">
        <f t="shared" si="1823"/>
        <v>45.731404150764092</v>
      </c>
      <c r="AH3906" s="6">
        <f t="shared" ref="AH3906:AH3969" si="1835">AG3906*fuel_adj</f>
        <v>45.731404150764092</v>
      </c>
      <c r="AI3906" s="6">
        <f t="shared" si="1824"/>
        <v>990.060141371844</v>
      </c>
      <c r="AJ3906" s="17">
        <v>324.227124672976</v>
      </c>
      <c r="AK3906" s="6">
        <f t="shared" si="1825"/>
        <v>261.91054407185499</v>
      </c>
      <c r="AL3906" s="6">
        <f t="shared" ref="AL3906:AL3969" si="1836">AK3906*bess_capex_adj</f>
        <v>261.91054407185499</v>
      </c>
      <c r="AM3906" s="17">
        <v>261.91054407185499</v>
      </c>
      <c r="AN3906" s="6">
        <f t="shared" si="1826"/>
        <v>62.316580601121018</v>
      </c>
      <c r="AO3906" s="6">
        <f t="shared" si="1827"/>
        <v>324.227124672976</v>
      </c>
      <c r="AP3906" s="17">
        <v>3448.1629076274298</v>
      </c>
      <c r="AQ3906" s="6">
        <f t="shared" si="1828"/>
        <v>3448.1629076274221</v>
      </c>
      <c r="AR3906" s="17">
        <v>1108.26263001507</v>
      </c>
      <c r="AS3906" s="6">
        <f t="shared" ref="AS3906:AS3969" si="1837">AR3906*solar_capex_adj</f>
        <v>1108.26263001507</v>
      </c>
      <c r="AT3906" s="17">
        <v>907.24184219274798</v>
      </c>
      <c r="AU3906" s="6">
        <f t="shared" ref="AU3906:AU3969" si="1838">AT3906*wind_capex_adj</f>
        <v>907.24184219274798</v>
      </c>
      <c r="AV3906" s="17">
        <v>485.58905801255997</v>
      </c>
      <c r="AW3906" s="6">
        <f t="shared" ref="AW3906:AW3969" si="1839">AV3906*aero_capex_adj</f>
        <v>485.58905801255997</v>
      </c>
      <c r="AX3906" s="17">
        <v>947.06937740704404</v>
      </c>
      <c r="AY3906" s="6">
        <f t="shared" ref="AY3906:AY3969" si="1840">AX3906*bess_capex_adj</f>
        <v>947.06937740704404</v>
      </c>
      <c r="AZ3906" s="20">
        <v>285860850.37728697</v>
      </c>
      <c r="BA3906" s="20">
        <v>1172254012.01334</v>
      </c>
      <c r="BB3906" s="20">
        <v>239091720.406885</v>
      </c>
      <c r="BC3906" s="20">
        <v>54793417.202478498</v>
      </c>
      <c r="BD3906" s="19">
        <f t="shared" ref="BD3906:BD3969" si="1841">SUM(AZ3906:BC3906)/1000000</f>
        <v>1751.9999999999902</v>
      </c>
      <c r="BE3906" s="18">
        <v>41.2425301280105</v>
      </c>
      <c r="BF3906" s="20">
        <v>617193.19890886405</v>
      </c>
      <c r="BG3906" s="20">
        <v>36440.461981488603</v>
      </c>
      <c r="BH3906" s="19">
        <f t="shared" si="1829"/>
        <v>45.813547238007175</v>
      </c>
      <c r="BI3906" s="20">
        <v>937.39851824077004</v>
      </c>
      <c r="BJ3906">
        <v>119</v>
      </c>
      <c r="BK3906" s="22">
        <v>3040</v>
      </c>
      <c r="BL3906" s="22">
        <v>4611.9232000000002</v>
      </c>
      <c r="BM3906" s="22">
        <v>760</v>
      </c>
      <c r="BN3906" s="22">
        <v>190</v>
      </c>
      <c r="BO3906">
        <v>0.14938658130055699</v>
      </c>
    </row>
    <row r="3907" spans="1:67" x14ac:dyDescent="0.2">
      <c r="A3907" s="27">
        <v>3906</v>
      </c>
      <c r="B3907" s="18">
        <v>721.07578326213104</v>
      </c>
      <c r="C3907" s="18">
        <v>452.2</v>
      </c>
      <c r="D3907">
        <v>1000</v>
      </c>
      <c r="E3907">
        <v>4000</v>
      </c>
      <c r="F3907">
        <v>5</v>
      </c>
      <c r="G3907" s="23">
        <f t="shared" ref="G3907:G3970" si="1842">SUM(AZ3907:BB3907)/(BD3907*1000000)</f>
        <v>0.97167030519097752</v>
      </c>
      <c r="H3907">
        <v>100</v>
      </c>
      <c r="I3907" s="17">
        <v>198.16697655209501</v>
      </c>
      <c r="J3907" s="6">
        <f t="shared" ref="J3907:J3970" si="1843">(O3907*AZ3907+U3907*BA3907+AJ3907*BB3907+AA3907*BC3907)/(BD3907*(1000000))</f>
        <v>197.23337975151216</v>
      </c>
      <c r="K3907" s="6">
        <f t="shared" si="1830"/>
        <v>197.23337975151216</v>
      </c>
      <c r="L3907" s="6">
        <f t="shared" ref="L3907:L3970" si="1844">K3907/J3907</f>
        <v>1</v>
      </c>
      <c r="M3907" s="6">
        <f t="shared" ref="M3907:M3970" si="1845">I3907*L3907</f>
        <v>198.16697655209501</v>
      </c>
      <c r="N3907" s="28">
        <v>100</v>
      </c>
      <c r="O3907" s="17">
        <v>410.09398444349802</v>
      </c>
      <c r="P3907" s="6">
        <f t="shared" ref="P3907:P3970" si="1846">O3907-S3907</f>
        <v>389.50189871068301</v>
      </c>
      <c r="Q3907" s="6">
        <f t="shared" si="1832"/>
        <v>389.50189871068301</v>
      </c>
      <c r="R3907" s="17">
        <v>389.50189871068301</v>
      </c>
      <c r="S3907" s="6">
        <f t="shared" ref="S3907:S3970" si="1847">O3907-R3907</f>
        <v>20.592085732815008</v>
      </c>
      <c r="T3907" s="6">
        <f t="shared" ref="T3907:T3970" si="1848">Q3907+S3907</f>
        <v>410.09398444349802</v>
      </c>
      <c r="U3907" s="17">
        <v>80.786733613821596</v>
      </c>
      <c r="V3907" s="6">
        <f t="shared" ref="V3907:V3970" si="1849">U3907-Y3907</f>
        <v>72.843859757403393</v>
      </c>
      <c r="W3907" s="6">
        <f t="shared" si="1833"/>
        <v>72.843859757403393</v>
      </c>
      <c r="X3907" s="17">
        <v>72.843859757403393</v>
      </c>
      <c r="Y3907" s="6">
        <f t="shared" ref="Y3907:Y3970" si="1850">U3907-X3907</f>
        <v>7.9428738564182026</v>
      </c>
      <c r="Z3907" s="6">
        <f t="shared" ref="Z3907:Z3970" si="1851">W3907+Y3907</f>
        <v>80.786733613821596</v>
      </c>
      <c r="AA3907" s="17">
        <v>1093.8993717902199</v>
      </c>
      <c r="AB3907" s="6">
        <f t="shared" si="1831"/>
        <v>982.20224438639798</v>
      </c>
      <c r="AC3907" s="6">
        <f t="shared" si="1834"/>
        <v>982.20224438639798</v>
      </c>
      <c r="AD3907" s="17">
        <v>1027.7828976220701</v>
      </c>
      <c r="AE3907" s="6">
        <f t="shared" ref="AE3907:AE3970" si="1852">AA3907-AD3907</f>
        <v>66.116474168149807</v>
      </c>
      <c r="AF3907" s="17">
        <v>982.20224438639798</v>
      </c>
      <c r="AG3907" s="6">
        <f t="shared" ref="AG3907:AG3970" si="1853">AD3907-AF3907</f>
        <v>45.580653235672116</v>
      </c>
      <c r="AH3907" s="6">
        <f t="shared" si="1835"/>
        <v>45.580653235672116</v>
      </c>
      <c r="AI3907" s="6">
        <f t="shared" ref="AI3907:AI3970" si="1854">AC3907+AE3907+AH3907</f>
        <v>1093.8993717902199</v>
      </c>
      <c r="AJ3907" s="17">
        <v>323.03135604764299</v>
      </c>
      <c r="AK3907" s="6">
        <f t="shared" ref="AK3907:AK3970" si="1855">AJ3907-AN3907</f>
        <v>260.881728587363</v>
      </c>
      <c r="AL3907" s="6">
        <f t="shared" si="1836"/>
        <v>260.881728587363</v>
      </c>
      <c r="AM3907" s="17">
        <v>260.881728587363</v>
      </c>
      <c r="AN3907" s="6">
        <f t="shared" ref="AN3907:AN3970" si="1856">AJ3907-AM3907</f>
        <v>62.149627460279987</v>
      </c>
      <c r="AO3907" s="6">
        <f t="shared" ref="AO3907:AO3970" si="1857">AL3907+AN3907</f>
        <v>323.03135604764299</v>
      </c>
      <c r="AP3907" s="17">
        <v>3533.1260052160501</v>
      </c>
      <c r="AQ3907" s="6">
        <f t="shared" ref="AQ3907:AQ3970" si="1858">AS3907+AU3907+AW3907+AY3907</f>
        <v>3533.126005216056</v>
      </c>
      <c r="AR3907" s="17">
        <v>1193.41636373094</v>
      </c>
      <c r="AS3907" s="6">
        <f t="shared" si="1837"/>
        <v>1193.41636373094</v>
      </c>
      <c r="AT3907" s="17">
        <v>907.16792747385296</v>
      </c>
      <c r="AU3907" s="6">
        <f t="shared" si="1838"/>
        <v>907.16792747385296</v>
      </c>
      <c r="AV3907" s="17">
        <v>485.549496148179</v>
      </c>
      <c r="AW3907" s="6">
        <f t="shared" si="1839"/>
        <v>485.549496148179</v>
      </c>
      <c r="AX3907" s="17">
        <v>946.99221786308397</v>
      </c>
      <c r="AY3907" s="6">
        <f t="shared" si="1840"/>
        <v>946.99221786308397</v>
      </c>
      <c r="AZ3907" s="20">
        <v>290802803.66899699</v>
      </c>
      <c r="BA3907" s="20">
        <v>1172274052.1680601</v>
      </c>
      <c r="BB3907" s="20">
        <v>239289518.85753301</v>
      </c>
      <c r="BC3907" s="20">
        <v>49633625.305407397</v>
      </c>
      <c r="BD3907" s="19">
        <f t="shared" si="1841"/>
        <v>1751.9999999999973</v>
      </c>
      <c r="BE3907" s="18">
        <v>43.039148740296802</v>
      </c>
      <c r="BF3907" s="20">
        <v>562492.22554262495</v>
      </c>
      <c r="BG3907" s="20">
        <v>33210.794603709903</v>
      </c>
      <c r="BH3907" s="19">
        <f t="shared" ref="BH3907:BH3970" si="1859">BG3907*1000000/454/(BD3907*1000)</f>
        <v>41.753156372213958</v>
      </c>
      <c r="BI3907" s="20">
        <v>1009.50609656698</v>
      </c>
      <c r="BJ3907">
        <v>119</v>
      </c>
      <c r="BK3907" s="22">
        <v>3040</v>
      </c>
      <c r="BL3907" s="22">
        <v>4611.9232000000002</v>
      </c>
      <c r="BM3907" s="22">
        <v>760</v>
      </c>
      <c r="BN3907" s="22">
        <v>190</v>
      </c>
      <c r="BO3907">
        <v>0.149508455132914</v>
      </c>
    </row>
    <row r="3908" spans="1:67" x14ac:dyDescent="0.2">
      <c r="A3908" s="27">
        <v>3907</v>
      </c>
      <c r="B3908" s="18">
        <v>772.58119635228297</v>
      </c>
      <c r="C3908" s="18">
        <v>452.2</v>
      </c>
      <c r="D3908">
        <v>1000</v>
      </c>
      <c r="E3908">
        <v>4000</v>
      </c>
      <c r="F3908">
        <v>5</v>
      </c>
      <c r="G3908" s="23">
        <f t="shared" si="1842"/>
        <v>0.97455807488233592</v>
      </c>
      <c r="H3908">
        <v>100</v>
      </c>
      <c r="I3908" s="17">
        <v>202.77116802380701</v>
      </c>
      <c r="J3908" s="6">
        <f t="shared" si="1843"/>
        <v>201.73736662843351</v>
      </c>
      <c r="K3908" s="6">
        <f t="shared" si="1830"/>
        <v>201.73736662843351</v>
      </c>
      <c r="L3908" s="6">
        <f t="shared" si="1844"/>
        <v>1</v>
      </c>
      <c r="M3908" s="6">
        <f t="shared" si="1845"/>
        <v>202.77116802380701</v>
      </c>
      <c r="N3908" s="28">
        <v>100</v>
      </c>
      <c r="O3908" s="17">
        <v>432.45447672725697</v>
      </c>
      <c r="P3908" s="6">
        <f t="shared" si="1846"/>
        <v>410.73800623332698</v>
      </c>
      <c r="Q3908" s="6">
        <f t="shared" si="1832"/>
        <v>410.73800623332698</v>
      </c>
      <c r="R3908" s="17">
        <v>410.73800623332698</v>
      </c>
      <c r="S3908" s="6">
        <f t="shared" si="1847"/>
        <v>21.71647049392999</v>
      </c>
      <c r="T3908" s="6">
        <f t="shared" si="1848"/>
        <v>432.45447672725697</v>
      </c>
      <c r="U3908" s="17">
        <v>80.780745754698003</v>
      </c>
      <c r="V3908" s="6">
        <f t="shared" si="1849"/>
        <v>72.837906662785599</v>
      </c>
      <c r="W3908" s="6">
        <f t="shared" si="1833"/>
        <v>72.837906662785599</v>
      </c>
      <c r="X3908" s="17">
        <v>72.837906662785599</v>
      </c>
      <c r="Y3908" s="6">
        <f t="shared" si="1850"/>
        <v>7.9428390919124041</v>
      </c>
      <c r="Z3908" s="6">
        <f t="shared" si="1851"/>
        <v>80.780745754698003</v>
      </c>
      <c r="AA3908" s="17">
        <v>1206.8456439781901</v>
      </c>
      <c r="AB3908" s="6">
        <f t="shared" si="1831"/>
        <v>1089.08249345071</v>
      </c>
      <c r="AC3908" s="6">
        <f t="shared" si="1834"/>
        <v>1089.08249345071</v>
      </c>
      <c r="AD3908" s="17">
        <v>1134.9306596865399</v>
      </c>
      <c r="AE3908" s="6">
        <f t="shared" si="1852"/>
        <v>71.914984291650171</v>
      </c>
      <c r="AF3908" s="17">
        <v>1089.08249345071</v>
      </c>
      <c r="AG3908" s="6">
        <f t="shared" si="1853"/>
        <v>45.848166235829922</v>
      </c>
      <c r="AH3908" s="6">
        <f t="shared" si="1835"/>
        <v>45.848166235829922</v>
      </c>
      <c r="AI3908" s="6">
        <f t="shared" si="1854"/>
        <v>1206.8456439781901</v>
      </c>
      <c r="AJ3908" s="17">
        <v>322.03778757238001</v>
      </c>
      <c r="AK3908" s="6">
        <f t="shared" si="1855"/>
        <v>260.01844800402301</v>
      </c>
      <c r="AL3908" s="6">
        <f t="shared" si="1836"/>
        <v>260.01844800402301</v>
      </c>
      <c r="AM3908" s="17">
        <v>260.01844800402301</v>
      </c>
      <c r="AN3908" s="6">
        <f t="shared" si="1856"/>
        <v>62.019339568356997</v>
      </c>
      <c r="AO3908" s="6">
        <f t="shared" si="1857"/>
        <v>322.03778757238001</v>
      </c>
      <c r="AP3908" s="17">
        <v>3618.0901590930098</v>
      </c>
      <c r="AQ3908" s="6">
        <f t="shared" si="1858"/>
        <v>3618.090159093008</v>
      </c>
      <c r="AR3908" s="17">
        <v>1278.56148844671</v>
      </c>
      <c r="AS3908" s="6">
        <f t="shared" si="1837"/>
        <v>1278.56148844671</v>
      </c>
      <c r="AT3908" s="17">
        <v>907.09776024546204</v>
      </c>
      <c r="AU3908" s="6">
        <f t="shared" si="1838"/>
        <v>907.09776024546204</v>
      </c>
      <c r="AV3908" s="17">
        <v>485.51194007795198</v>
      </c>
      <c r="AW3908" s="6">
        <f t="shared" si="1839"/>
        <v>485.51194007795198</v>
      </c>
      <c r="AX3908" s="17">
        <v>946.91897032288398</v>
      </c>
      <c r="AY3908" s="6">
        <f t="shared" si="1840"/>
        <v>946.91897032288398</v>
      </c>
      <c r="AZ3908" s="20">
        <v>295367013.84933299</v>
      </c>
      <c r="BA3908" s="20">
        <v>1172274318.6854801</v>
      </c>
      <c r="BB3908" s="20">
        <v>239784414.65903401</v>
      </c>
      <c r="BC3908" s="20">
        <v>44574252.806147397</v>
      </c>
      <c r="BD3908" s="19">
        <f t="shared" si="1841"/>
        <v>1751.9999999999945</v>
      </c>
      <c r="BE3908" s="18">
        <v>44.730378744693297</v>
      </c>
      <c r="BF3908" s="20">
        <v>508635.42371810001</v>
      </c>
      <c r="BG3908" s="20">
        <v>30030.968995130901</v>
      </c>
      <c r="BH3908" s="19">
        <f t="shared" si="1859"/>
        <v>37.75542739717352</v>
      </c>
      <c r="BI3908" s="20">
        <v>1081.6136748931899</v>
      </c>
      <c r="BJ3908">
        <v>119</v>
      </c>
      <c r="BK3908" s="22">
        <v>3040</v>
      </c>
      <c r="BL3908" s="22">
        <v>4611.9232000000002</v>
      </c>
      <c r="BM3908" s="22">
        <v>760</v>
      </c>
      <c r="BN3908" s="22">
        <v>190</v>
      </c>
      <c r="BO3908">
        <v>0.14981341499798301</v>
      </c>
    </row>
    <row r="3909" spans="1:67" x14ac:dyDescent="0.2">
      <c r="A3909" s="27">
        <v>3908</v>
      </c>
      <c r="B3909" s="18">
        <v>824.08660944243502</v>
      </c>
      <c r="C3909" s="18">
        <v>452.2</v>
      </c>
      <c r="D3909">
        <v>1000</v>
      </c>
      <c r="E3909">
        <v>4000</v>
      </c>
      <c r="F3909">
        <v>5</v>
      </c>
      <c r="G3909" s="23">
        <f t="shared" si="1842"/>
        <v>0.97737328187231498</v>
      </c>
      <c r="H3909">
        <v>100</v>
      </c>
      <c r="I3909" s="17">
        <v>207.383774356299</v>
      </c>
      <c r="J3909" s="6">
        <f t="shared" si="1843"/>
        <v>206.14704079420153</v>
      </c>
      <c r="K3909" s="6">
        <f t="shared" si="1830"/>
        <v>206.14704079420153</v>
      </c>
      <c r="L3909" s="6">
        <f t="shared" si="1844"/>
        <v>1</v>
      </c>
      <c r="M3909" s="6">
        <f t="shared" si="1845"/>
        <v>207.383774356299</v>
      </c>
      <c r="N3909" s="28">
        <v>99.999999999999901</v>
      </c>
      <c r="O3909" s="17">
        <v>454.60274679958201</v>
      </c>
      <c r="P3909" s="6">
        <f t="shared" si="1846"/>
        <v>431.77246716010899</v>
      </c>
      <c r="Q3909" s="6">
        <f t="shared" si="1832"/>
        <v>431.77246716010899</v>
      </c>
      <c r="R3909" s="17">
        <v>431.77246716010899</v>
      </c>
      <c r="S3909" s="6">
        <f t="shared" si="1847"/>
        <v>22.830279639473019</v>
      </c>
      <c r="T3909" s="6">
        <f t="shared" si="1848"/>
        <v>454.60274679958201</v>
      </c>
      <c r="U3909" s="17">
        <v>80.774975243103</v>
      </c>
      <c r="V3909" s="6">
        <f t="shared" si="1849"/>
        <v>72.832176943151694</v>
      </c>
      <c r="W3909" s="6">
        <f t="shared" si="1833"/>
        <v>72.832176943151694</v>
      </c>
      <c r="X3909" s="17">
        <v>72.832176943151694</v>
      </c>
      <c r="Y3909" s="6">
        <f t="shared" si="1850"/>
        <v>7.9427982999513063</v>
      </c>
      <c r="Z3909" s="6">
        <f t="shared" si="1851"/>
        <v>80.774975243103</v>
      </c>
      <c r="AA3909" s="17">
        <v>1338.97312344076</v>
      </c>
      <c r="AB3909" s="6">
        <f t="shared" si="1831"/>
        <v>1214.1856613279199</v>
      </c>
      <c r="AC3909" s="6">
        <f t="shared" si="1834"/>
        <v>1214.1856613279199</v>
      </c>
      <c r="AD3909" s="17">
        <v>1260.25345843733</v>
      </c>
      <c r="AE3909" s="6">
        <f t="shared" si="1852"/>
        <v>78.719665003430009</v>
      </c>
      <c r="AF3909" s="17">
        <v>1214.1856613279199</v>
      </c>
      <c r="AG3909" s="6">
        <f t="shared" si="1853"/>
        <v>46.067797109410094</v>
      </c>
      <c r="AH3909" s="6">
        <f t="shared" si="1835"/>
        <v>46.067797109410094</v>
      </c>
      <c r="AI3909" s="6">
        <f t="shared" si="1854"/>
        <v>1338.97312344076</v>
      </c>
      <c r="AJ3909" s="17">
        <v>321.00407284524198</v>
      </c>
      <c r="AK3909" s="6">
        <f t="shared" si="1855"/>
        <v>259.12536158377497</v>
      </c>
      <c r="AL3909" s="6">
        <f t="shared" si="1836"/>
        <v>259.12536158377497</v>
      </c>
      <c r="AM3909" s="17">
        <v>259.12536158377497</v>
      </c>
      <c r="AN3909" s="6">
        <f t="shared" si="1856"/>
        <v>61.878711261467004</v>
      </c>
      <c r="AO3909" s="6">
        <f t="shared" si="1857"/>
        <v>321.00407284524198</v>
      </c>
      <c r="AP3909" s="17">
        <v>3703.0552909133198</v>
      </c>
      <c r="AQ3909" s="6">
        <f t="shared" si="1858"/>
        <v>3703.0552909133248</v>
      </c>
      <c r="AR3909" s="17">
        <v>1363.69864269255</v>
      </c>
      <c r="AS3909" s="6">
        <f t="shared" si="1837"/>
        <v>1363.69864269255</v>
      </c>
      <c r="AT3909" s="17">
        <v>907.031062555939</v>
      </c>
      <c r="AU3909" s="6">
        <f t="shared" si="1838"/>
        <v>907.031062555939</v>
      </c>
      <c r="AV3909" s="17">
        <v>485.47624103198598</v>
      </c>
      <c r="AW3909" s="6">
        <f t="shared" si="1839"/>
        <v>485.47624103198598</v>
      </c>
      <c r="AX3909" s="17">
        <v>946.84934463285003</v>
      </c>
      <c r="AY3909" s="6">
        <f t="shared" si="1840"/>
        <v>946.84934463285003</v>
      </c>
      <c r="AZ3909" s="20">
        <v>299646666.91821301</v>
      </c>
      <c r="BA3909" s="20">
        <v>1172282041.4574001</v>
      </c>
      <c r="BB3909" s="20">
        <v>240429281.46467301</v>
      </c>
      <c r="BC3909" s="20">
        <v>39642010.159704</v>
      </c>
      <c r="BD3909" s="19">
        <f t="shared" si="1841"/>
        <v>1751.9999999999902</v>
      </c>
      <c r="BE3909" s="18">
        <v>46.328422923812298</v>
      </c>
      <c r="BF3909" s="20">
        <v>456616.24565132899</v>
      </c>
      <c r="BG3909" s="20">
        <v>26959.640788660599</v>
      </c>
      <c r="BH3909" s="19">
        <f t="shared" si="1859"/>
        <v>33.894103137837121</v>
      </c>
      <c r="BI3909" s="20">
        <v>1153.7212532194101</v>
      </c>
      <c r="BJ3909">
        <v>119</v>
      </c>
      <c r="BK3909" s="22">
        <v>3040</v>
      </c>
      <c r="BL3909" s="22">
        <v>4611.9232000000002</v>
      </c>
      <c r="BM3909" s="22">
        <v>760</v>
      </c>
      <c r="BN3909" s="22">
        <v>190</v>
      </c>
      <c r="BO3909">
        <v>0.15021079053313199</v>
      </c>
    </row>
    <row r="3910" spans="1:67" x14ac:dyDescent="0.2">
      <c r="A3910" s="27">
        <v>3909</v>
      </c>
      <c r="B3910" s="18">
        <v>875.59202253258798</v>
      </c>
      <c r="C3910" s="18">
        <v>452.2</v>
      </c>
      <c r="D3910">
        <v>1000</v>
      </c>
      <c r="E3910">
        <v>4000</v>
      </c>
      <c r="F3910">
        <v>5</v>
      </c>
      <c r="G3910" s="23">
        <f t="shared" si="1842"/>
        <v>0.97988583616978586</v>
      </c>
      <c r="H3910">
        <v>100</v>
      </c>
      <c r="I3910" s="17">
        <v>212.00909904638601</v>
      </c>
      <c r="J3910" s="6">
        <f t="shared" si="1843"/>
        <v>210.62583022379675</v>
      </c>
      <c r="K3910" s="6">
        <f t="shared" si="1830"/>
        <v>210.62583022379675</v>
      </c>
      <c r="L3910" s="6">
        <f t="shared" si="1844"/>
        <v>1</v>
      </c>
      <c r="M3910" s="6">
        <f t="shared" si="1845"/>
        <v>212.00909904638601</v>
      </c>
      <c r="N3910" s="28">
        <v>100</v>
      </c>
      <c r="O3910" s="17">
        <v>476.695808295304</v>
      </c>
      <c r="P3910" s="6">
        <f t="shared" si="1846"/>
        <v>452.75441739450201</v>
      </c>
      <c r="Q3910" s="6">
        <f t="shared" si="1832"/>
        <v>452.75441739450201</v>
      </c>
      <c r="R3910" s="17">
        <v>452.75441739450201</v>
      </c>
      <c r="S3910" s="6">
        <f t="shared" si="1847"/>
        <v>23.941390900801991</v>
      </c>
      <c r="T3910" s="6">
        <f t="shared" si="1848"/>
        <v>476.695808295304</v>
      </c>
      <c r="U3910" s="17">
        <v>80.769809401127205</v>
      </c>
      <c r="V3910" s="6">
        <f t="shared" si="1849"/>
        <v>72.827017849677802</v>
      </c>
      <c r="W3910" s="6">
        <f t="shared" si="1833"/>
        <v>72.827017849677802</v>
      </c>
      <c r="X3910" s="17">
        <v>72.827017849677802</v>
      </c>
      <c r="Y3910" s="6">
        <f t="shared" si="1850"/>
        <v>7.9427915514494032</v>
      </c>
      <c r="Z3910" s="6">
        <f t="shared" si="1851"/>
        <v>80.769809401127205</v>
      </c>
      <c r="AA3910" s="17">
        <v>1491.2628892175001</v>
      </c>
      <c r="AB3910" s="6">
        <f t="shared" si="1831"/>
        <v>1358.41624196366</v>
      </c>
      <c r="AC3910" s="6">
        <f t="shared" si="1834"/>
        <v>1358.41624196366</v>
      </c>
      <c r="AD3910" s="17">
        <v>1404.71938634</v>
      </c>
      <c r="AE3910" s="6">
        <f t="shared" si="1852"/>
        <v>86.543502877500032</v>
      </c>
      <c r="AF3910" s="17">
        <v>1358.41624196366</v>
      </c>
      <c r="AG3910" s="6">
        <f t="shared" si="1853"/>
        <v>46.303144376340015</v>
      </c>
      <c r="AH3910" s="6">
        <f t="shared" si="1835"/>
        <v>46.303144376340015</v>
      </c>
      <c r="AI3910" s="6">
        <f t="shared" si="1854"/>
        <v>1491.2628892175001</v>
      </c>
      <c r="AJ3910" s="17">
        <v>319.98410400959898</v>
      </c>
      <c r="AK3910" s="6">
        <f t="shared" si="1855"/>
        <v>258.24619463514898</v>
      </c>
      <c r="AL3910" s="6">
        <f t="shared" si="1836"/>
        <v>258.24619463514898</v>
      </c>
      <c r="AM3910" s="17">
        <v>258.24619463514898</v>
      </c>
      <c r="AN3910" s="6">
        <f t="shared" si="1856"/>
        <v>61.737909374449998</v>
      </c>
      <c r="AO3910" s="6">
        <f t="shared" si="1857"/>
        <v>319.98410400959898</v>
      </c>
      <c r="AP3910" s="17">
        <v>3788.0213298928802</v>
      </c>
      <c r="AQ3910" s="6">
        <f t="shared" si="1858"/>
        <v>3788.0213298928784</v>
      </c>
      <c r="AR3910" s="17">
        <v>1448.82840337568</v>
      </c>
      <c r="AS3910" s="6">
        <f t="shared" si="1837"/>
        <v>1448.82840337568</v>
      </c>
      <c r="AT3910" s="17">
        <v>906.96758327804798</v>
      </c>
      <c r="AU3910" s="6">
        <f t="shared" si="1838"/>
        <v>906.96758327804798</v>
      </c>
      <c r="AV3910" s="17">
        <v>485.44226459778599</v>
      </c>
      <c r="AW3910" s="6">
        <f t="shared" si="1839"/>
        <v>485.44226459778599</v>
      </c>
      <c r="AX3910" s="17">
        <v>946.783078641364</v>
      </c>
      <c r="AY3910" s="6">
        <f t="shared" si="1840"/>
        <v>946.783078641364</v>
      </c>
      <c r="AZ3910" s="20">
        <v>303460210.66334802</v>
      </c>
      <c r="BA3910" s="20">
        <v>1172285063.16202</v>
      </c>
      <c r="BB3910" s="20">
        <v>241014711.14409101</v>
      </c>
      <c r="BC3910" s="20">
        <v>35240015.030534998</v>
      </c>
      <c r="BD3910" s="19">
        <f t="shared" si="1841"/>
        <v>1751.9999999999941</v>
      </c>
      <c r="BE3910" s="18">
        <v>47.842110262821997</v>
      </c>
      <c r="BF3910" s="20">
        <v>403688.63785111898</v>
      </c>
      <c r="BG3910" s="20">
        <v>23834.676866140999</v>
      </c>
      <c r="BH3910" s="19">
        <f t="shared" si="1859"/>
        <v>29.96534717546351</v>
      </c>
      <c r="BI3910" s="20">
        <v>1225.82883154562</v>
      </c>
      <c r="BJ3910">
        <v>119</v>
      </c>
      <c r="BK3910" s="22">
        <v>3040</v>
      </c>
      <c r="BL3910" s="22">
        <v>4611.9232000000002</v>
      </c>
      <c r="BM3910" s="22">
        <v>760</v>
      </c>
      <c r="BN3910" s="22">
        <v>190</v>
      </c>
      <c r="BO3910">
        <v>0.150571540101472</v>
      </c>
    </row>
    <row r="3911" spans="1:67" x14ac:dyDescent="0.2">
      <c r="A3911" s="27">
        <v>3910</v>
      </c>
      <c r="B3911" s="18">
        <v>927.09743562274002</v>
      </c>
      <c r="C3911" s="18">
        <v>452.2</v>
      </c>
      <c r="D3911">
        <v>1000</v>
      </c>
      <c r="E3911">
        <v>4000</v>
      </c>
      <c r="F3911">
        <v>5</v>
      </c>
      <c r="G3911" s="23">
        <f t="shared" si="1842"/>
        <v>0.98183622418718719</v>
      </c>
      <c r="H3911">
        <v>100</v>
      </c>
      <c r="I3911" s="17">
        <v>216.65591712391401</v>
      </c>
      <c r="J3911" s="6">
        <f t="shared" si="1843"/>
        <v>215.42244295192856</v>
      </c>
      <c r="K3911" s="6">
        <f t="shared" si="1830"/>
        <v>215.42244295192856</v>
      </c>
      <c r="L3911" s="6">
        <f t="shared" si="1844"/>
        <v>1</v>
      </c>
      <c r="M3911" s="6">
        <f t="shared" si="1845"/>
        <v>216.65591712391401</v>
      </c>
      <c r="N3911" s="28">
        <v>100</v>
      </c>
      <c r="O3911" s="17">
        <v>498.82636112440298</v>
      </c>
      <c r="P3911" s="6">
        <f t="shared" si="1846"/>
        <v>473.771906632129</v>
      </c>
      <c r="Q3911" s="6">
        <f t="shared" si="1832"/>
        <v>473.771906632129</v>
      </c>
      <c r="R3911" s="17">
        <v>473.771906632129</v>
      </c>
      <c r="S3911" s="6">
        <f t="shared" si="1847"/>
        <v>25.054454492273976</v>
      </c>
      <c r="T3911" s="6">
        <f t="shared" si="1848"/>
        <v>498.82636112440298</v>
      </c>
      <c r="U3911" s="17">
        <v>80.764431034354999</v>
      </c>
      <c r="V3911" s="6">
        <f t="shared" si="1849"/>
        <v>72.821690751809498</v>
      </c>
      <c r="W3911" s="6">
        <f t="shared" si="1833"/>
        <v>72.821690751809498</v>
      </c>
      <c r="X3911" s="17">
        <v>72.821690751809498</v>
      </c>
      <c r="Y3911" s="6">
        <f t="shared" si="1850"/>
        <v>7.9427402825455005</v>
      </c>
      <c r="Z3911" s="6">
        <f t="shared" si="1851"/>
        <v>80.764431034354999</v>
      </c>
      <c r="AA3911" s="17">
        <v>1655.8828996828299</v>
      </c>
      <c r="AB3911" s="6">
        <f t="shared" si="1831"/>
        <v>1514.50106895664</v>
      </c>
      <c r="AC3911" s="6">
        <f t="shared" si="1834"/>
        <v>1514.50106895664</v>
      </c>
      <c r="AD3911" s="17">
        <v>1560.8959903273601</v>
      </c>
      <c r="AE3911" s="6">
        <f t="shared" si="1852"/>
        <v>94.986909355469834</v>
      </c>
      <c r="AF3911" s="17">
        <v>1514.50106895664</v>
      </c>
      <c r="AG3911" s="6">
        <f t="shared" si="1853"/>
        <v>46.394921370720112</v>
      </c>
      <c r="AH3911" s="6">
        <f t="shared" si="1835"/>
        <v>46.394921370720112</v>
      </c>
      <c r="AI3911" s="6">
        <f t="shared" si="1854"/>
        <v>1655.8828996828299</v>
      </c>
      <c r="AJ3911" s="17">
        <v>319.31235931128703</v>
      </c>
      <c r="AK3911" s="6">
        <f t="shared" si="1855"/>
        <v>257.65659432779501</v>
      </c>
      <c r="AL3911" s="6">
        <f t="shared" si="1836"/>
        <v>257.65659432779501</v>
      </c>
      <c r="AM3911" s="17">
        <v>257.65659432779501</v>
      </c>
      <c r="AN3911" s="6">
        <f t="shared" si="1856"/>
        <v>61.65576498349202</v>
      </c>
      <c r="AO3911" s="6">
        <f t="shared" si="1857"/>
        <v>319.31235931128703</v>
      </c>
      <c r="AP3911" s="17">
        <v>3872.9882119178301</v>
      </c>
      <c r="AQ3911" s="6">
        <f t="shared" si="1858"/>
        <v>3872.988211917831</v>
      </c>
      <c r="AR3911" s="17">
        <v>1533.95129303914</v>
      </c>
      <c r="AS3911" s="6">
        <f t="shared" si="1837"/>
        <v>1533.95129303914</v>
      </c>
      <c r="AT3911" s="17">
        <v>906.90709494924602</v>
      </c>
      <c r="AU3911" s="6">
        <f t="shared" si="1838"/>
        <v>906.90709494924602</v>
      </c>
      <c r="AV3911" s="17">
        <v>485.409889029071</v>
      </c>
      <c r="AW3911" s="6">
        <f t="shared" si="1839"/>
        <v>485.409889029071</v>
      </c>
      <c r="AX3911" s="17">
        <v>946.71993490037403</v>
      </c>
      <c r="AY3911" s="6">
        <f t="shared" si="1840"/>
        <v>946.71993490037403</v>
      </c>
      <c r="AZ3911" s="20">
        <v>306932361.27300298</v>
      </c>
      <c r="BA3911" s="20">
        <v>1172290154.3023701</v>
      </c>
      <c r="BB3911" s="20">
        <v>240954549.20056999</v>
      </c>
      <c r="BC3911" s="20">
        <v>31822935.224048</v>
      </c>
      <c r="BD3911" s="19">
        <f t="shared" si="1841"/>
        <v>1751.9999999999911</v>
      </c>
      <c r="BE3911" s="18">
        <v>49.293248840038501</v>
      </c>
      <c r="BF3911" s="20">
        <v>367263.93675112899</v>
      </c>
      <c r="BG3911" s="20">
        <v>21684.081334680399</v>
      </c>
      <c r="BH3911" s="19">
        <f t="shared" si="1859"/>
        <v>27.261583155664145</v>
      </c>
      <c r="BI3911" s="20">
        <v>1297.9364098718299</v>
      </c>
      <c r="BJ3911">
        <v>119</v>
      </c>
      <c r="BK3911" s="22">
        <v>3040</v>
      </c>
      <c r="BL3911" s="22">
        <v>4611.9232000000002</v>
      </c>
      <c r="BM3911" s="22">
        <v>760</v>
      </c>
      <c r="BN3911" s="22">
        <v>190</v>
      </c>
      <c r="BO3911">
        <v>0.15053445454131101</v>
      </c>
    </row>
    <row r="3912" spans="1:67" x14ac:dyDescent="0.2">
      <c r="A3912" s="27">
        <v>3911</v>
      </c>
      <c r="B3912" s="18">
        <v>978.60284871289196</v>
      </c>
      <c r="C3912" s="18">
        <v>452.2</v>
      </c>
      <c r="D3912">
        <v>1000</v>
      </c>
      <c r="E3912">
        <v>4000</v>
      </c>
      <c r="F3912">
        <v>5</v>
      </c>
      <c r="G3912" s="23">
        <f t="shared" si="1842"/>
        <v>0.98358807724974939</v>
      </c>
      <c r="H3912">
        <v>100</v>
      </c>
      <c r="I3912" s="17">
        <v>221.331598760936</v>
      </c>
      <c r="J3912" s="6">
        <f t="shared" si="1843"/>
        <v>219.9489681306089</v>
      </c>
      <c r="K3912" s="6">
        <f t="shared" si="1830"/>
        <v>219.9489681306089</v>
      </c>
      <c r="L3912" s="6">
        <f t="shared" si="1844"/>
        <v>1</v>
      </c>
      <c r="M3912" s="6">
        <f t="shared" si="1845"/>
        <v>221.331598760936</v>
      </c>
      <c r="N3912" s="28">
        <v>100</v>
      </c>
      <c r="O3912" s="17">
        <v>521.005144075825</v>
      </c>
      <c r="P3912" s="6">
        <f t="shared" si="1846"/>
        <v>494.83513868292903</v>
      </c>
      <c r="Q3912" s="6">
        <f t="shared" si="1832"/>
        <v>494.83513868292903</v>
      </c>
      <c r="R3912" s="17">
        <v>494.83513868292903</v>
      </c>
      <c r="S3912" s="6">
        <f t="shared" si="1847"/>
        <v>26.170005392895973</v>
      </c>
      <c r="T3912" s="6">
        <f t="shared" si="1848"/>
        <v>521.005144075825</v>
      </c>
      <c r="U3912" s="17">
        <v>80.760003743212394</v>
      </c>
      <c r="V3912" s="6">
        <f t="shared" si="1849"/>
        <v>72.817243186322401</v>
      </c>
      <c r="W3912" s="6">
        <f t="shared" si="1833"/>
        <v>72.817243186322401</v>
      </c>
      <c r="X3912" s="17">
        <v>72.817243186322401</v>
      </c>
      <c r="Y3912" s="6">
        <f t="shared" si="1850"/>
        <v>7.9427605568899935</v>
      </c>
      <c r="Z3912" s="6">
        <f t="shared" si="1851"/>
        <v>80.760003743212394</v>
      </c>
      <c r="AA3912" s="17">
        <v>1815.69629837455</v>
      </c>
      <c r="AB3912" s="6">
        <f t="shared" si="1831"/>
        <v>1666.07650378372</v>
      </c>
      <c r="AC3912" s="6">
        <f t="shared" si="1834"/>
        <v>1666.07650378372</v>
      </c>
      <c r="AD3912" s="17">
        <v>1712.4874184104899</v>
      </c>
      <c r="AE3912" s="6">
        <f t="shared" si="1852"/>
        <v>103.20887996406009</v>
      </c>
      <c r="AF3912" s="17">
        <v>1666.07650378372</v>
      </c>
      <c r="AG3912" s="6">
        <f t="shared" si="1853"/>
        <v>46.410914626769909</v>
      </c>
      <c r="AH3912" s="6">
        <f t="shared" si="1835"/>
        <v>46.410914626769909</v>
      </c>
      <c r="AI3912" s="6">
        <f t="shared" si="1854"/>
        <v>1815.69629837455</v>
      </c>
      <c r="AJ3912" s="17">
        <v>319.27879239879701</v>
      </c>
      <c r="AK3912" s="6">
        <f t="shared" si="1855"/>
        <v>257.58598735083001</v>
      </c>
      <c r="AL3912" s="6">
        <f t="shared" si="1836"/>
        <v>257.58598735083001</v>
      </c>
      <c r="AM3912" s="17">
        <v>257.58598735083001</v>
      </c>
      <c r="AN3912" s="6">
        <f t="shared" si="1856"/>
        <v>61.692805047966999</v>
      </c>
      <c r="AO3912" s="6">
        <f t="shared" si="1857"/>
        <v>319.27879239879701</v>
      </c>
      <c r="AP3912" s="17">
        <v>3957.9558787769702</v>
      </c>
      <c r="AQ3912" s="6">
        <f t="shared" si="1858"/>
        <v>3957.955878776977</v>
      </c>
      <c r="AR3912" s="17">
        <v>1619.06778611806</v>
      </c>
      <c r="AS3912" s="6">
        <f t="shared" si="1837"/>
        <v>1619.06778611806</v>
      </c>
      <c r="AT3912" s="17">
        <v>906.84939104832097</v>
      </c>
      <c r="AU3912" s="6">
        <f t="shared" si="1838"/>
        <v>906.84939104832097</v>
      </c>
      <c r="AV3912" s="17">
        <v>485.37900378812299</v>
      </c>
      <c r="AW3912" s="6">
        <f t="shared" si="1839"/>
        <v>485.37900378812299</v>
      </c>
      <c r="AX3912" s="17">
        <v>946.65969782247305</v>
      </c>
      <c r="AY3912" s="6">
        <f t="shared" si="1840"/>
        <v>946.65969782247305</v>
      </c>
      <c r="AZ3912" s="20">
        <v>310117603.89662403</v>
      </c>
      <c r="BA3912" s="20">
        <v>1172286131.3721099</v>
      </c>
      <c r="BB3912" s="20">
        <v>240842576.07282299</v>
      </c>
      <c r="BC3912" s="20">
        <v>28753688.658438899</v>
      </c>
      <c r="BD3912" s="19">
        <f t="shared" si="1841"/>
        <v>1751.9999999999959</v>
      </c>
      <c r="BE3912" s="18">
        <v>50.6711491408401</v>
      </c>
      <c r="BF3912" s="20">
        <v>331061.02174474602</v>
      </c>
      <c r="BG3912" s="20">
        <v>19546.580548473601</v>
      </c>
      <c r="BH3912" s="19">
        <f t="shared" si="1859"/>
        <v>24.574282064643114</v>
      </c>
      <c r="BI3912" s="20">
        <v>1370.0439881980401</v>
      </c>
      <c r="BJ3912">
        <v>119</v>
      </c>
      <c r="BK3912" s="22">
        <v>3040</v>
      </c>
      <c r="BL3912" s="22">
        <v>4611.9232000000002</v>
      </c>
      <c r="BM3912" s="22">
        <v>760</v>
      </c>
      <c r="BN3912" s="22">
        <v>190</v>
      </c>
      <c r="BO3912">
        <v>0.150465442473845</v>
      </c>
    </row>
    <row r="3913" spans="1:67" x14ac:dyDescent="0.2">
      <c r="A3913" s="27">
        <v>3912</v>
      </c>
      <c r="B3913" s="18">
        <v>1030.10826180304</v>
      </c>
      <c r="C3913" s="18">
        <v>452.2</v>
      </c>
      <c r="D3913">
        <v>1000</v>
      </c>
      <c r="E3913">
        <v>4000</v>
      </c>
      <c r="F3913">
        <v>5</v>
      </c>
      <c r="G3913" s="23">
        <f t="shared" si="1842"/>
        <v>0.985471992553695</v>
      </c>
      <c r="H3913">
        <v>100</v>
      </c>
      <c r="I3913" s="17">
        <v>226.00378183242901</v>
      </c>
      <c r="J3913" s="6">
        <f t="shared" si="1843"/>
        <v>224.26125436178842</v>
      </c>
      <c r="K3913" s="6">
        <f t="shared" si="1830"/>
        <v>224.26125436178842</v>
      </c>
      <c r="L3913" s="6">
        <f t="shared" si="1844"/>
        <v>1</v>
      </c>
      <c r="M3913" s="6">
        <f t="shared" si="1845"/>
        <v>226.00378183242901</v>
      </c>
      <c r="N3913" s="28">
        <v>100</v>
      </c>
      <c r="O3913" s="17">
        <v>543.07335886111298</v>
      </c>
      <c r="P3913" s="6">
        <f t="shared" si="1846"/>
        <v>515.79329606926899</v>
      </c>
      <c r="Q3913" s="6">
        <f t="shared" si="1832"/>
        <v>515.79329606926899</v>
      </c>
      <c r="R3913" s="17">
        <v>515.79329606926899</v>
      </c>
      <c r="S3913" s="6">
        <f t="shared" si="1847"/>
        <v>27.280062791843989</v>
      </c>
      <c r="T3913" s="6">
        <f t="shared" si="1848"/>
        <v>543.07335886111298</v>
      </c>
      <c r="U3913" s="17">
        <v>80.755299629738701</v>
      </c>
      <c r="V3913" s="6">
        <f t="shared" si="1849"/>
        <v>72.812566529439493</v>
      </c>
      <c r="W3913" s="6">
        <f t="shared" si="1833"/>
        <v>72.812566529439493</v>
      </c>
      <c r="X3913" s="17">
        <v>72.812566529439493</v>
      </c>
      <c r="Y3913" s="6">
        <f t="shared" si="1850"/>
        <v>7.9427331002992076</v>
      </c>
      <c r="Z3913" s="6">
        <f t="shared" si="1851"/>
        <v>80.755299629738701</v>
      </c>
      <c r="AA3913" s="17">
        <v>2015.3962825069</v>
      </c>
      <c r="AB3913" s="6">
        <f t="shared" si="1831"/>
        <v>1855.51756639104</v>
      </c>
      <c r="AC3913" s="6">
        <f t="shared" si="1834"/>
        <v>1855.51756639104</v>
      </c>
      <c r="AD3913" s="17">
        <v>1901.90420200223</v>
      </c>
      <c r="AE3913" s="6">
        <f t="shared" si="1852"/>
        <v>113.49208050466996</v>
      </c>
      <c r="AF3913" s="17">
        <v>1855.51756639104</v>
      </c>
      <c r="AG3913" s="6">
        <f t="shared" si="1853"/>
        <v>46.386635611190059</v>
      </c>
      <c r="AH3913" s="6">
        <f t="shared" si="1835"/>
        <v>46.386635611190059</v>
      </c>
      <c r="AI3913" s="6">
        <f t="shared" si="1854"/>
        <v>2015.3962825069</v>
      </c>
      <c r="AJ3913" s="17">
        <v>318.90241720635601</v>
      </c>
      <c r="AK3913" s="6">
        <f t="shared" si="1855"/>
        <v>257.23774041074398</v>
      </c>
      <c r="AL3913" s="6">
        <f t="shared" si="1836"/>
        <v>257.23774041074398</v>
      </c>
      <c r="AM3913" s="17">
        <v>257.23774041074398</v>
      </c>
      <c r="AN3913" s="6">
        <f t="shared" si="1856"/>
        <v>61.664676795612024</v>
      </c>
      <c r="AO3913" s="6">
        <f t="shared" si="1857"/>
        <v>318.90241720635601</v>
      </c>
      <c r="AP3913" s="17">
        <v>4042.9242774977401</v>
      </c>
      <c r="AQ3913" s="6">
        <f t="shared" si="1858"/>
        <v>4042.9242774977356</v>
      </c>
      <c r="AR3913" s="17">
        <v>1704.1783143514101</v>
      </c>
      <c r="AS3913" s="6">
        <f t="shared" si="1837"/>
        <v>1704.1783143514101</v>
      </c>
      <c r="AT3913" s="17">
        <v>906.79428363965599</v>
      </c>
      <c r="AU3913" s="6">
        <f t="shared" si="1838"/>
        <v>906.79428363965599</v>
      </c>
      <c r="AV3913" s="17">
        <v>485.34950828491901</v>
      </c>
      <c r="AW3913" s="6">
        <f t="shared" si="1839"/>
        <v>485.34950828491901</v>
      </c>
      <c r="AX3913" s="17">
        <v>946.60217122175004</v>
      </c>
      <c r="AY3913" s="6">
        <f t="shared" si="1840"/>
        <v>946.60217122175004</v>
      </c>
      <c r="AZ3913" s="20">
        <v>313088639.98066902</v>
      </c>
      <c r="BA3913" s="20">
        <v>1172290770.8476601</v>
      </c>
      <c r="BB3913" s="20">
        <v>241167520.12574199</v>
      </c>
      <c r="BC3913" s="20">
        <v>25453069.045926299</v>
      </c>
      <c r="BD3913" s="19">
        <f t="shared" si="1841"/>
        <v>1751.9999999999973</v>
      </c>
      <c r="BE3913" s="18">
        <v>51.969643992788001</v>
      </c>
      <c r="BF3913" s="20">
        <v>289292.56081146799</v>
      </c>
      <c r="BG3913" s="20">
        <v>17080.477526996299</v>
      </c>
      <c r="BH3913" s="19">
        <f t="shared" si="1859"/>
        <v>21.473856847047461</v>
      </c>
      <c r="BI3913" s="20">
        <v>1442.15156652426</v>
      </c>
      <c r="BJ3913">
        <v>119</v>
      </c>
      <c r="BK3913" s="22">
        <v>3040</v>
      </c>
      <c r="BL3913" s="22">
        <v>4611.9232000000002</v>
      </c>
      <c r="BM3913" s="22">
        <v>760</v>
      </c>
      <c r="BN3913" s="22">
        <v>190</v>
      </c>
      <c r="BO3913">
        <v>0.150665677843728</v>
      </c>
    </row>
    <row r="3914" spans="1:67" x14ac:dyDescent="0.2">
      <c r="A3914" s="27">
        <v>3913</v>
      </c>
      <c r="B3914" s="18">
        <v>20.602165236060799</v>
      </c>
      <c r="C3914" s="18">
        <v>501.599999999999</v>
      </c>
      <c r="D3914">
        <v>1000</v>
      </c>
      <c r="E3914">
        <v>4000</v>
      </c>
      <c r="F3914">
        <v>7</v>
      </c>
      <c r="G3914" s="23">
        <f t="shared" si="1842"/>
        <v>0.84886189986766869</v>
      </c>
      <c r="H3914">
        <v>100</v>
      </c>
      <c r="I3914" s="17">
        <v>159.94276351673199</v>
      </c>
      <c r="J3914" s="6">
        <f t="shared" si="1843"/>
        <v>159.87269239796285</v>
      </c>
      <c r="K3914" s="6">
        <f t="shared" si="1830"/>
        <v>159.87269239796285</v>
      </c>
      <c r="L3914" s="6">
        <f t="shared" si="1844"/>
        <v>1</v>
      </c>
      <c r="M3914" s="6">
        <f t="shared" si="1845"/>
        <v>159.94276351673199</v>
      </c>
      <c r="N3914" s="28">
        <v>100</v>
      </c>
      <c r="O3914" s="17">
        <v>152.10934928120901</v>
      </c>
      <c r="P3914" s="6">
        <f t="shared" si="1846"/>
        <v>144.47940963581601</v>
      </c>
      <c r="Q3914" s="6">
        <f t="shared" si="1832"/>
        <v>144.47940963581601</v>
      </c>
      <c r="R3914" s="17">
        <v>144.47940963581601</v>
      </c>
      <c r="S3914" s="6">
        <f t="shared" si="1847"/>
        <v>7.6299396453929944</v>
      </c>
      <c r="T3914" s="6">
        <f t="shared" si="1848"/>
        <v>152.10934928120901</v>
      </c>
      <c r="U3914" s="17">
        <v>86.986868801370207</v>
      </c>
      <c r="V3914" s="6">
        <f t="shared" si="1849"/>
        <v>78.442845205974294</v>
      </c>
      <c r="W3914" s="6">
        <f t="shared" si="1833"/>
        <v>78.442845205974294</v>
      </c>
      <c r="X3914" s="17">
        <v>78.442845205974294</v>
      </c>
      <c r="Y3914" s="6">
        <f t="shared" si="1850"/>
        <v>8.5440235953959132</v>
      </c>
      <c r="Z3914" s="6">
        <f t="shared" si="1851"/>
        <v>86.986868801370207</v>
      </c>
      <c r="AA3914" s="17">
        <v>348.55302224906302</v>
      </c>
      <c r="AB3914" s="6">
        <f t="shared" si="1831"/>
        <v>270.17038645782299</v>
      </c>
      <c r="AC3914" s="6">
        <f t="shared" si="1834"/>
        <v>270.17038645782299</v>
      </c>
      <c r="AD3914" s="17">
        <v>319.59044275512798</v>
      </c>
      <c r="AE3914" s="6">
        <f t="shared" si="1852"/>
        <v>28.962579493935038</v>
      </c>
      <c r="AF3914" s="17">
        <v>270.17038645782299</v>
      </c>
      <c r="AG3914" s="6">
        <f t="shared" si="1853"/>
        <v>49.420056297304995</v>
      </c>
      <c r="AH3914" s="6">
        <f t="shared" si="1835"/>
        <v>49.420056297304995</v>
      </c>
      <c r="AI3914" s="6">
        <f t="shared" si="1854"/>
        <v>348.55302224906302</v>
      </c>
      <c r="AJ3914" s="17">
        <v>309.92463656513598</v>
      </c>
      <c r="AK3914" s="6">
        <f t="shared" si="1855"/>
        <v>251.79362731021601</v>
      </c>
      <c r="AL3914" s="6">
        <f t="shared" si="1836"/>
        <v>251.79362731021601</v>
      </c>
      <c r="AM3914" s="17">
        <v>251.79362731021601</v>
      </c>
      <c r="AN3914" s="6">
        <f t="shared" si="1856"/>
        <v>58.131009254919974</v>
      </c>
      <c r="AO3914" s="6">
        <f t="shared" si="1857"/>
        <v>309.92463656513598</v>
      </c>
      <c r="AP3914" s="17">
        <v>2670.0519161300899</v>
      </c>
      <c r="AQ3914" s="6">
        <f t="shared" si="1858"/>
        <v>2670.0519161300908</v>
      </c>
      <c r="AR3914" s="17">
        <v>34.1349725943629</v>
      </c>
      <c r="AS3914" s="6">
        <f t="shared" si="1837"/>
        <v>34.1349725943629</v>
      </c>
      <c r="AT3914" s="17">
        <v>1007.3729192816</v>
      </c>
      <c r="AU3914" s="6">
        <f t="shared" si="1838"/>
        <v>1007.3729192816</v>
      </c>
      <c r="AV3914" s="17">
        <v>680.51414673757199</v>
      </c>
      <c r="AW3914" s="6">
        <f t="shared" si="1839"/>
        <v>680.51414673757199</v>
      </c>
      <c r="AX3914" s="17">
        <v>948.02987751655598</v>
      </c>
      <c r="AY3914" s="6">
        <f t="shared" si="1840"/>
        <v>948.02987751655598</v>
      </c>
      <c r="AZ3914" s="20">
        <v>22955210.612648599</v>
      </c>
      <c r="BA3914" s="20">
        <v>1208843564.7729199</v>
      </c>
      <c r="BB3914" s="20">
        <v>255407273.18257901</v>
      </c>
      <c r="BC3914" s="20">
        <v>264793951.43184301</v>
      </c>
      <c r="BD3914" s="19">
        <f t="shared" si="1841"/>
        <v>1751.9999999999905</v>
      </c>
      <c r="BE3914" s="18">
        <v>19.465167915309699</v>
      </c>
      <c r="BF3914" s="20">
        <v>3266522.08970686</v>
      </c>
      <c r="BG3914" s="20">
        <v>192862.74416519</v>
      </c>
      <c r="BH3914" s="19">
        <f t="shared" si="1859"/>
        <v>242.47020920733894</v>
      </c>
      <c r="BI3914" s="20">
        <v>28.8430313304852</v>
      </c>
      <c r="BJ3914">
        <v>132</v>
      </c>
      <c r="BK3914" s="22">
        <v>3040</v>
      </c>
      <c r="BL3914" s="22">
        <v>4611.9232000000002</v>
      </c>
      <c r="BM3914" s="22">
        <v>760</v>
      </c>
      <c r="BN3914" s="22">
        <v>190</v>
      </c>
      <c r="BO3914">
        <v>0.15963809872512899</v>
      </c>
    </row>
    <row r="3915" spans="1:67" x14ac:dyDescent="0.2">
      <c r="A3915" s="27">
        <v>3914</v>
      </c>
      <c r="B3915" s="18">
        <v>51.505413090152203</v>
      </c>
      <c r="C3915" s="18">
        <v>501.599999999999</v>
      </c>
      <c r="D3915">
        <v>1000</v>
      </c>
      <c r="E3915">
        <v>4000</v>
      </c>
      <c r="F3915">
        <v>7</v>
      </c>
      <c r="G3915" s="23">
        <f t="shared" si="1842"/>
        <v>0.85972387942727269</v>
      </c>
      <c r="H3915">
        <v>100</v>
      </c>
      <c r="I3915" s="17">
        <v>161.96129170140401</v>
      </c>
      <c r="J3915" s="6">
        <f t="shared" si="1843"/>
        <v>161.77995467996641</v>
      </c>
      <c r="K3915" s="6">
        <f t="shared" si="1830"/>
        <v>161.77995467996641</v>
      </c>
      <c r="L3915" s="6">
        <f t="shared" si="1844"/>
        <v>1</v>
      </c>
      <c r="M3915" s="6">
        <f t="shared" si="1845"/>
        <v>161.96129170140401</v>
      </c>
      <c r="N3915" s="28">
        <v>99.999999999999901</v>
      </c>
      <c r="O3915" s="17">
        <v>157.19642566381501</v>
      </c>
      <c r="P3915" s="6">
        <f t="shared" si="1846"/>
        <v>149.310669343337</v>
      </c>
      <c r="Q3915" s="6">
        <f t="shared" si="1832"/>
        <v>149.310669343337</v>
      </c>
      <c r="R3915" s="17">
        <v>149.310669343337</v>
      </c>
      <c r="S3915" s="6">
        <f t="shared" si="1847"/>
        <v>7.8857563204780092</v>
      </c>
      <c r="T3915" s="6">
        <f t="shared" si="1848"/>
        <v>157.19642566381501</v>
      </c>
      <c r="U3915" s="17">
        <v>86.978975357427203</v>
      </c>
      <c r="V3915" s="6">
        <f t="shared" si="1849"/>
        <v>78.435064196963197</v>
      </c>
      <c r="W3915" s="6">
        <f t="shared" si="1833"/>
        <v>78.435064196963197</v>
      </c>
      <c r="X3915" s="17">
        <v>78.435064196963197</v>
      </c>
      <c r="Y3915" s="6">
        <f t="shared" si="1850"/>
        <v>8.5439111604640061</v>
      </c>
      <c r="Z3915" s="6">
        <f t="shared" si="1851"/>
        <v>86.978975357427203</v>
      </c>
      <c r="AA3915" s="17">
        <v>369.16787935784203</v>
      </c>
      <c r="AB3915" s="6">
        <f t="shared" si="1831"/>
        <v>290.35779586324998</v>
      </c>
      <c r="AC3915" s="6">
        <f t="shared" si="1834"/>
        <v>290.35779586324998</v>
      </c>
      <c r="AD3915" s="17">
        <v>339.32904251680998</v>
      </c>
      <c r="AE3915" s="6">
        <f t="shared" si="1852"/>
        <v>29.838836841032048</v>
      </c>
      <c r="AF3915" s="17">
        <v>290.35779586324998</v>
      </c>
      <c r="AG3915" s="6">
        <f t="shared" si="1853"/>
        <v>48.971246653560002</v>
      </c>
      <c r="AH3915" s="6">
        <f t="shared" si="1835"/>
        <v>48.971246653560002</v>
      </c>
      <c r="AI3915" s="6">
        <f t="shared" si="1854"/>
        <v>369.16787935784203</v>
      </c>
      <c r="AJ3915" s="17">
        <v>325.92895996515603</v>
      </c>
      <c r="AK3915" s="6">
        <f t="shared" si="1855"/>
        <v>264.65547452856998</v>
      </c>
      <c r="AL3915" s="6">
        <f t="shared" si="1836"/>
        <v>264.65547452856998</v>
      </c>
      <c r="AM3915" s="17">
        <v>264.65547452856998</v>
      </c>
      <c r="AN3915" s="6">
        <f t="shared" si="1856"/>
        <v>61.273485436586043</v>
      </c>
      <c r="AO3915" s="6">
        <f t="shared" si="1857"/>
        <v>325.92895996515603</v>
      </c>
      <c r="AP3915" s="17">
        <v>2721.0202518890101</v>
      </c>
      <c r="AQ3915" s="6">
        <f t="shared" si="1858"/>
        <v>2721.0202518890055</v>
      </c>
      <c r="AR3915" s="17">
        <v>85.3300894795983</v>
      </c>
      <c r="AS3915" s="6">
        <f t="shared" si="1837"/>
        <v>85.3300894795983</v>
      </c>
      <c r="AT3915" s="17">
        <v>1007.28624994787</v>
      </c>
      <c r="AU3915" s="6">
        <f t="shared" si="1838"/>
        <v>1007.28624994787</v>
      </c>
      <c r="AV3915" s="17">
        <v>680.45559869983799</v>
      </c>
      <c r="AW3915" s="6">
        <f t="shared" si="1839"/>
        <v>680.45559869983799</v>
      </c>
      <c r="AX3915" s="17">
        <v>947.94831376169896</v>
      </c>
      <c r="AY3915" s="6">
        <f t="shared" si="1840"/>
        <v>947.94831376169896</v>
      </c>
      <c r="AZ3915" s="20">
        <v>55448575.489711702</v>
      </c>
      <c r="BA3915" s="20">
        <v>1208870712.4907501</v>
      </c>
      <c r="BB3915" s="20">
        <v>241916948.77611801</v>
      </c>
      <c r="BC3915" s="20">
        <v>245763763.24341801</v>
      </c>
      <c r="BD3915" s="19">
        <f t="shared" si="1841"/>
        <v>1751.999999999998</v>
      </c>
      <c r="BE3915" s="18">
        <v>20.648179695290899</v>
      </c>
      <c r="BF3915" s="20">
        <v>3004854.52490988</v>
      </c>
      <c r="BG3915" s="20">
        <v>177413.307969797</v>
      </c>
      <c r="BH3915" s="19">
        <f t="shared" si="1859"/>
        <v>223.04692430777314</v>
      </c>
      <c r="BI3915" s="20">
        <v>72.107578326213101</v>
      </c>
      <c r="BJ3915">
        <v>132</v>
      </c>
      <c r="BK3915" s="22">
        <v>3040</v>
      </c>
      <c r="BL3915" s="22">
        <v>4611.9232000000002</v>
      </c>
      <c r="BM3915" s="22">
        <v>760</v>
      </c>
      <c r="BN3915" s="22">
        <v>190</v>
      </c>
      <c r="BO3915">
        <v>0.15133355510173699</v>
      </c>
    </row>
    <row r="3916" spans="1:67" x14ac:dyDescent="0.2">
      <c r="A3916" s="27">
        <v>3915</v>
      </c>
      <c r="B3916" s="18">
        <v>154.516239270456</v>
      </c>
      <c r="C3916" s="18">
        <v>501.599999999999</v>
      </c>
      <c r="D3916">
        <v>1000</v>
      </c>
      <c r="E3916">
        <v>4000</v>
      </c>
      <c r="F3916">
        <v>6</v>
      </c>
      <c r="G3916" s="23">
        <f t="shared" si="1842"/>
        <v>0.89542789376856891</v>
      </c>
      <c r="H3916">
        <v>100</v>
      </c>
      <c r="I3916" s="17">
        <v>162.767129279979</v>
      </c>
      <c r="J3916" s="6">
        <f t="shared" si="1843"/>
        <v>162.33146558014806</v>
      </c>
      <c r="K3916" s="6">
        <f t="shared" si="1830"/>
        <v>162.33146558014806</v>
      </c>
      <c r="L3916" s="6">
        <f t="shared" si="1844"/>
        <v>1</v>
      </c>
      <c r="M3916" s="6">
        <f t="shared" si="1845"/>
        <v>162.767129279979</v>
      </c>
      <c r="N3916" s="28">
        <v>99.999999999999901</v>
      </c>
      <c r="O3916" s="17">
        <v>181.755074315651</v>
      </c>
      <c r="P3916" s="6">
        <f t="shared" si="1846"/>
        <v>172.63631708362001</v>
      </c>
      <c r="Q3916" s="6">
        <f t="shared" si="1832"/>
        <v>172.63631708362001</v>
      </c>
      <c r="R3916" s="17">
        <v>172.63631708362001</v>
      </c>
      <c r="S3916" s="6">
        <f t="shared" si="1847"/>
        <v>9.1187572320309869</v>
      </c>
      <c r="T3916" s="6">
        <f t="shared" si="1848"/>
        <v>181.755074315651</v>
      </c>
      <c r="U3916" s="17">
        <v>86.969992004960702</v>
      </c>
      <c r="V3916" s="6">
        <f t="shared" si="1849"/>
        <v>78.426058895377807</v>
      </c>
      <c r="W3916" s="6">
        <f t="shared" si="1833"/>
        <v>78.426058895377807</v>
      </c>
      <c r="X3916" s="17">
        <v>78.426058895377807</v>
      </c>
      <c r="Y3916" s="6">
        <f t="shared" si="1850"/>
        <v>8.5439331095828948</v>
      </c>
      <c r="Z3916" s="6">
        <f t="shared" si="1851"/>
        <v>86.969992004960702</v>
      </c>
      <c r="AA3916" s="17">
        <v>408.84796286856499</v>
      </c>
      <c r="AB3916" s="6">
        <f t="shared" si="1831"/>
        <v>329.729391379194</v>
      </c>
      <c r="AC3916" s="6">
        <f t="shared" si="1834"/>
        <v>329.729391379194</v>
      </c>
      <c r="AD3916" s="17">
        <v>377.37867791461099</v>
      </c>
      <c r="AE3916" s="6">
        <f t="shared" si="1852"/>
        <v>31.469284953954002</v>
      </c>
      <c r="AF3916" s="17">
        <v>329.729391379194</v>
      </c>
      <c r="AG3916" s="6">
        <f t="shared" si="1853"/>
        <v>47.649286535416991</v>
      </c>
      <c r="AH3916" s="6">
        <f t="shared" si="1835"/>
        <v>47.649286535416991</v>
      </c>
      <c r="AI3916" s="6">
        <f t="shared" si="1854"/>
        <v>408.84796286856499</v>
      </c>
      <c r="AJ3916" s="17">
        <v>361.32521908946899</v>
      </c>
      <c r="AK3916" s="6">
        <f t="shared" si="1855"/>
        <v>292.93118253702602</v>
      </c>
      <c r="AL3916" s="6">
        <f t="shared" si="1836"/>
        <v>292.93118253702602</v>
      </c>
      <c r="AM3916" s="17">
        <v>292.93118253702602</v>
      </c>
      <c r="AN3916" s="6">
        <f t="shared" si="1856"/>
        <v>68.394036552442969</v>
      </c>
      <c r="AO3916" s="6">
        <f t="shared" si="1857"/>
        <v>361.32521908946899</v>
      </c>
      <c r="AP3916" s="17">
        <v>2794.14447057191</v>
      </c>
      <c r="AQ3916" s="6">
        <f t="shared" si="1858"/>
        <v>2794.1444705719141</v>
      </c>
      <c r="AR3916" s="17">
        <v>255.960220079012</v>
      </c>
      <c r="AS3916" s="6">
        <f t="shared" si="1837"/>
        <v>255.960220079012</v>
      </c>
      <c r="AT3916" s="17">
        <v>1007.16801381403</v>
      </c>
      <c r="AU3916" s="6">
        <f t="shared" si="1838"/>
        <v>1007.16801381403</v>
      </c>
      <c r="AV3916" s="17">
        <v>583.17919391259602</v>
      </c>
      <c r="AW3916" s="6">
        <f t="shared" si="1839"/>
        <v>583.17919391259602</v>
      </c>
      <c r="AX3916" s="17">
        <v>947.837042766276</v>
      </c>
      <c r="AY3916" s="6">
        <f t="shared" si="1840"/>
        <v>947.837042766276</v>
      </c>
      <c r="AZ3916" s="20">
        <v>143051793.65897</v>
      </c>
      <c r="BA3916" s="20">
        <v>1208855748.1710999</v>
      </c>
      <c r="BB3916" s="20">
        <v>216882175.79615599</v>
      </c>
      <c r="BC3916" s="20">
        <v>183210335.69319099</v>
      </c>
      <c r="BD3916" s="19">
        <f t="shared" si="1841"/>
        <v>1752.000053319417</v>
      </c>
      <c r="BE3916" s="18">
        <v>24.620733537919399</v>
      </c>
      <c r="BF3916" s="20">
        <v>2164364.72913052</v>
      </c>
      <c r="BG3916" s="20">
        <v>127788.91725539201</v>
      </c>
      <c r="BH3916" s="19">
        <f t="shared" si="1859"/>
        <v>160.65832046739988</v>
      </c>
      <c r="BI3916" s="20">
        <v>216.32273497863901</v>
      </c>
      <c r="BJ3916">
        <v>132</v>
      </c>
      <c r="BK3916" s="22">
        <v>3040</v>
      </c>
      <c r="BL3916" s="22">
        <v>4611.9232000000002</v>
      </c>
      <c r="BM3916" s="22">
        <v>760</v>
      </c>
      <c r="BN3916" s="22">
        <v>190</v>
      </c>
      <c r="BO3916">
        <v>0.13588631356718101</v>
      </c>
    </row>
    <row r="3917" spans="1:67" x14ac:dyDescent="0.2">
      <c r="A3917" s="27">
        <v>3916</v>
      </c>
      <c r="B3917" s="18">
        <v>206.02165236060799</v>
      </c>
      <c r="C3917" s="18">
        <v>501.599999999999</v>
      </c>
      <c r="D3917">
        <v>1000</v>
      </c>
      <c r="E3917">
        <v>4000</v>
      </c>
      <c r="F3917">
        <v>6</v>
      </c>
      <c r="G3917" s="23">
        <f t="shared" si="1842"/>
        <v>0.91130011819105927</v>
      </c>
      <c r="H3917">
        <v>100</v>
      </c>
      <c r="I3917" s="17">
        <v>166.39933364612401</v>
      </c>
      <c r="J3917" s="6">
        <f t="shared" si="1843"/>
        <v>165.870234815185</v>
      </c>
      <c r="K3917" s="6">
        <f t="shared" si="1830"/>
        <v>165.870234815185</v>
      </c>
      <c r="L3917" s="6">
        <f t="shared" si="1844"/>
        <v>1</v>
      </c>
      <c r="M3917" s="6">
        <f t="shared" si="1845"/>
        <v>166.39933364612401</v>
      </c>
      <c r="N3917" s="28">
        <v>100</v>
      </c>
      <c r="O3917" s="17">
        <v>199.41271478873199</v>
      </c>
      <c r="P3917" s="6">
        <f t="shared" si="1846"/>
        <v>189.40684583134799</v>
      </c>
      <c r="Q3917" s="6">
        <f t="shared" si="1832"/>
        <v>189.40684583134799</v>
      </c>
      <c r="R3917" s="17">
        <v>189.40684583134799</v>
      </c>
      <c r="S3917" s="6">
        <f t="shared" si="1847"/>
        <v>10.005868957383996</v>
      </c>
      <c r="T3917" s="6">
        <f t="shared" si="1848"/>
        <v>199.41271478873199</v>
      </c>
      <c r="U3917" s="17">
        <v>86.957517638017706</v>
      </c>
      <c r="V3917" s="6">
        <f t="shared" si="1849"/>
        <v>78.413822885859503</v>
      </c>
      <c r="W3917" s="6">
        <f t="shared" si="1833"/>
        <v>78.413822885859503</v>
      </c>
      <c r="X3917" s="17">
        <v>78.413822885859503</v>
      </c>
      <c r="Y3917" s="6">
        <f t="shared" si="1850"/>
        <v>8.5436947521582027</v>
      </c>
      <c r="Z3917" s="6">
        <f t="shared" si="1851"/>
        <v>86.957517638017706</v>
      </c>
      <c r="AA3917" s="17">
        <v>467.94366912738798</v>
      </c>
      <c r="AB3917" s="6">
        <f t="shared" si="1831"/>
        <v>386.51140863838799</v>
      </c>
      <c r="AC3917" s="6">
        <f t="shared" si="1834"/>
        <v>386.51140863838799</v>
      </c>
      <c r="AD3917" s="17">
        <v>433.53623658939301</v>
      </c>
      <c r="AE3917" s="6">
        <f t="shared" si="1852"/>
        <v>34.407432537994964</v>
      </c>
      <c r="AF3917" s="17">
        <v>386.51140863838799</v>
      </c>
      <c r="AG3917" s="6">
        <f t="shared" si="1853"/>
        <v>47.024827951005022</v>
      </c>
      <c r="AH3917" s="6">
        <f t="shared" si="1835"/>
        <v>47.024827951005022</v>
      </c>
      <c r="AI3917" s="6">
        <f t="shared" si="1854"/>
        <v>467.94366912738798</v>
      </c>
      <c r="AJ3917" s="17">
        <v>364.596586223511</v>
      </c>
      <c r="AK3917" s="6">
        <f t="shared" si="1855"/>
        <v>295.34531460740902</v>
      </c>
      <c r="AL3917" s="6">
        <f t="shared" si="1836"/>
        <v>295.34531460740902</v>
      </c>
      <c r="AM3917" s="17">
        <v>295.34531460740902</v>
      </c>
      <c r="AN3917" s="6">
        <f t="shared" si="1856"/>
        <v>69.251271616101974</v>
      </c>
      <c r="AO3917" s="6">
        <f t="shared" si="1857"/>
        <v>364.596586223511</v>
      </c>
      <c r="AP3917" s="17">
        <v>2879.0956113594598</v>
      </c>
      <c r="AQ3917" s="6">
        <f t="shared" si="1858"/>
        <v>2879.0956113594621</v>
      </c>
      <c r="AR3917" s="17">
        <v>341.23656676153399</v>
      </c>
      <c r="AS3917" s="6">
        <f t="shared" si="1837"/>
        <v>341.23656676153399</v>
      </c>
      <c r="AT3917" s="17">
        <v>1007.03897000042</v>
      </c>
      <c r="AU3917" s="6">
        <f t="shared" si="1838"/>
        <v>1007.03897000042</v>
      </c>
      <c r="AV3917" s="17">
        <v>583.10447383991095</v>
      </c>
      <c r="AW3917" s="6">
        <f t="shared" si="1839"/>
        <v>583.10447383991095</v>
      </c>
      <c r="AX3917" s="17">
        <v>947.71560075759703</v>
      </c>
      <c r="AY3917" s="6">
        <f t="shared" si="1840"/>
        <v>947.71560075759703</v>
      </c>
      <c r="AZ3917" s="20">
        <v>173080829.251535</v>
      </c>
      <c r="BA3917" s="20">
        <v>1208903239.90273</v>
      </c>
      <c r="BB3917" s="20">
        <v>214613737.91646001</v>
      </c>
      <c r="BC3917" s="20">
        <v>155402192.929263</v>
      </c>
      <c r="BD3917" s="19">
        <f t="shared" si="1841"/>
        <v>1751.9999999999882</v>
      </c>
      <c r="BE3917" s="18">
        <v>26.6763096404188</v>
      </c>
      <c r="BF3917" s="20">
        <v>1822097.2153609199</v>
      </c>
      <c r="BG3917" s="20">
        <v>107580.680442236</v>
      </c>
      <c r="BH3917" s="19">
        <f t="shared" si="1859"/>
        <v>135.25219817029341</v>
      </c>
      <c r="BI3917" s="20">
        <v>288.43031330485201</v>
      </c>
      <c r="BJ3917">
        <v>132</v>
      </c>
      <c r="BK3917" s="22">
        <v>3040</v>
      </c>
      <c r="BL3917" s="22">
        <v>4611.9232000000002</v>
      </c>
      <c r="BM3917" s="22">
        <v>760</v>
      </c>
      <c r="BN3917" s="22">
        <v>190</v>
      </c>
      <c r="BO3917">
        <v>0.134450886887612</v>
      </c>
    </row>
    <row r="3918" spans="1:67" x14ac:dyDescent="0.2">
      <c r="A3918" s="27">
        <v>3917</v>
      </c>
      <c r="B3918" s="18">
        <v>257.52706545076097</v>
      </c>
      <c r="C3918" s="18">
        <v>501.599999999999</v>
      </c>
      <c r="D3918">
        <v>1000</v>
      </c>
      <c r="E3918">
        <v>4000</v>
      </c>
      <c r="F3918">
        <v>6</v>
      </c>
      <c r="G3918" s="23">
        <f t="shared" si="1842"/>
        <v>0.92459069934426874</v>
      </c>
      <c r="H3918">
        <v>100</v>
      </c>
      <c r="I3918" s="17">
        <v>170.25450158068401</v>
      </c>
      <c r="J3918" s="6">
        <f t="shared" si="1843"/>
        <v>169.62163766171932</v>
      </c>
      <c r="K3918" s="6">
        <f t="shared" si="1830"/>
        <v>169.62163766171932</v>
      </c>
      <c r="L3918" s="6">
        <f t="shared" si="1844"/>
        <v>1</v>
      </c>
      <c r="M3918" s="6">
        <f t="shared" si="1845"/>
        <v>170.25450158068401</v>
      </c>
      <c r="N3918" s="28">
        <v>99.999999999999901</v>
      </c>
      <c r="O3918" s="17">
        <v>221.01705312849299</v>
      </c>
      <c r="P3918" s="6">
        <f t="shared" si="1846"/>
        <v>209.92588520086699</v>
      </c>
      <c r="Q3918" s="6">
        <f t="shared" si="1832"/>
        <v>209.92588520086699</v>
      </c>
      <c r="R3918" s="17">
        <v>209.92588520086699</v>
      </c>
      <c r="S3918" s="6">
        <f t="shared" si="1847"/>
        <v>11.091167927626003</v>
      </c>
      <c r="T3918" s="6">
        <f t="shared" si="1848"/>
        <v>221.01705312849299</v>
      </c>
      <c r="U3918" s="17">
        <v>86.945345550938697</v>
      </c>
      <c r="V3918" s="6">
        <f t="shared" si="1849"/>
        <v>78.401921703195598</v>
      </c>
      <c r="W3918" s="6">
        <f t="shared" si="1833"/>
        <v>78.401921703195598</v>
      </c>
      <c r="X3918" s="17">
        <v>78.401921703195598</v>
      </c>
      <c r="Y3918" s="6">
        <f t="shared" si="1850"/>
        <v>8.5434238477430995</v>
      </c>
      <c r="Z3918" s="6">
        <f t="shared" si="1851"/>
        <v>86.945345550938697</v>
      </c>
      <c r="AA3918" s="17">
        <v>537.20570284872304</v>
      </c>
      <c r="AB3918" s="6">
        <f t="shared" si="1831"/>
        <v>452.47023785130699</v>
      </c>
      <c r="AC3918" s="6">
        <f t="shared" si="1834"/>
        <v>452.47023785130699</v>
      </c>
      <c r="AD3918" s="17">
        <v>499.32039517635798</v>
      </c>
      <c r="AE3918" s="6">
        <f t="shared" si="1852"/>
        <v>37.885307672365059</v>
      </c>
      <c r="AF3918" s="17">
        <v>452.47023785130699</v>
      </c>
      <c r="AG3918" s="6">
        <f t="shared" si="1853"/>
        <v>46.850157325050986</v>
      </c>
      <c r="AH3918" s="6">
        <f t="shared" si="1835"/>
        <v>46.850157325050986</v>
      </c>
      <c r="AI3918" s="6">
        <f t="shared" si="1854"/>
        <v>537.20570284872304</v>
      </c>
      <c r="AJ3918" s="17">
        <v>361.01586654368202</v>
      </c>
      <c r="AK3918" s="6">
        <f t="shared" si="1855"/>
        <v>292.23514285934198</v>
      </c>
      <c r="AL3918" s="6">
        <f t="shared" si="1836"/>
        <v>292.23514285934198</v>
      </c>
      <c r="AM3918" s="17">
        <v>292.23514285934198</v>
      </c>
      <c r="AN3918" s="6">
        <f t="shared" si="1856"/>
        <v>68.780723684340046</v>
      </c>
      <c r="AO3918" s="6">
        <f t="shared" si="1857"/>
        <v>361.01586654368202</v>
      </c>
      <c r="AP3918" s="17">
        <v>2964.0488177520001</v>
      </c>
      <c r="AQ3918" s="6">
        <f t="shared" si="1858"/>
        <v>2964.0488177520028</v>
      </c>
      <c r="AR3918" s="17">
        <v>426.49449322106</v>
      </c>
      <c r="AS3918" s="6">
        <f t="shared" si="1837"/>
        <v>426.49449322106</v>
      </c>
      <c r="AT3918" s="17">
        <v>1006.91805509656</v>
      </c>
      <c r="AU3918" s="6">
        <f t="shared" si="1838"/>
        <v>1006.91805509656</v>
      </c>
      <c r="AV3918" s="17">
        <v>583.034460639332</v>
      </c>
      <c r="AW3918" s="6">
        <f t="shared" si="1839"/>
        <v>583.034460639332</v>
      </c>
      <c r="AX3918" s="17">
        <v>947.60180879505106</v>
      </c>
      <c r="AY3918" s="6">
        <f t="shared" si="1840"/>
        <v>947.60180879505106</v>
      </c>
      <c r="AZ3918" s="20">
        <v>194749316.90239599</v>
      </c>
      <c r="BA3918" s="20">
        <v>1208943245.03843</v>
      </c>
      <c r="BB3918" s="20">
        <v>216190343.310332</v>
      </c>
      <c r="BC3918" s="20">
        <v>132117094.748841</v>
      </c>
      <c r="BD3918" s="19">
        <f t="shared" si="1841"/>
        <v>1751.9999999999991</v>
      </c>
      <c r="BE3918" s="18">
        <v>28.7880898594325</v>
      </c>
      <c r="BF3918" s="20">
        <v>1539766.7835917501</v>
      </c>
      <c r="BG3918" s="20">
        <v>90911.262530162203</v>
      </c>
      <c r="BH3918" s="19">
        <f t="shared" si="1859"/>
        <v>114.29513222165511</v>
      </c>
      <c r="BI3918" s="20">
        <v>360.53789163106501</v>
      </c>
      <c r="BJ3918">
        <v>132</v>
      </c>
      <c r="BK3918" s="22">
        <v>3040</v>
      </c>
      <c r="BL3918" s="22">
        <v>4611.9232000000002</v>
      </c>
      <c r="BM3918" s="22">
        <v>760</v>
      </c>
      <c r="BN3918" s="22">
        <v>190</v>
      </c>
      <c r="BO3918">
        <v>0.13538498730005799</v>
      </c>
    </row>
    <row r="3919" spans="1:67" x14ac:dyDescent="0.2">
      <c r="A3919" s="27">
        <v>3918</v>
      </c>
      <c r="B3919" s="18">
        <v>309.03247854091302</v>
      </c>
      <c r="C3919" s="18">
        <v>501.599999999999</v>
      </c>
      <c r="D3919">
        <v>1000</v>
      </c>
      <c r="E3919">
        <v>4000</v>
      </c>
      <c r="F3919">
        <v>6</v>
      </c>
      <c r="G3919" s="23">
        <f t="shared" si="1842"/>
        <v>0.93448491088215946</v>
      </c>
      <c r="H3919">
        <v>100</v>
      </c>
      <c r="I3919" s="17">
        <v>174.323538628021</v>
      </c>
      <c r="J3919" s="6">
        <f t="shared" si="1843"/>
        <v>173.65645780359981</v>
      </c>
      <c r="K3919" s="6">
        <f t="shared" si="1830"/>
        <v>173.65645780359981</v>
      </c>
      <c r="L3919" s="6">
        <f t="shared" si="1844"/>
        <v>1</v>
      </c>
      <c r="M3919" s="6">
        <f t="shared" si="1845"/>
        <v>174.323538628021</v>
      </c>
      <c r="N3919" s="28">
        <v>100</v>
      </c>
      <c r="O3919" s="17">
        <v>243.59005123388999</v>
      </c>
      <c r="P3919" s="6">
        <f t="shared" si="1846"/>
        <v>231.36480667395901</v>
      </c>
      <c r="Q3919" s="6">
        <f t="shared" si="1832"/>
        <v>231.36480667395901</v>
      </c>
      <c r="R3919" s="17">
        <v>231.36480667395901</v>
      </c>
      <c r="S3919" s="6">
        <f t="shared" si="1847"/>
        <v>12.225244559930985</v>
      </c>
      <c r="T3919" s="6">
        <f t="shared" si="1848"/>
        <v>243.59005123388999</v>
      </c>
      <c r="U3919" s="17">
        <v>86.937437570528999</v>
      </c>
      <c r="V3919" s="6">
        <f t="shared" si="1849"/>
        <v>78.393922144548597</v>
      </c>
      <c r="W3919" s="6">
        <f t="shared" si="1833"/>
        <v>78.393922144548597</v>
      </c>
      <c r="X3919" s="17">
        <v>78.393922144548597</v>
      </c>
      <c r="Y3919" s="6">
        <f t="shared" si="1850"/>
        <v>8.5435154259804023</v>
      </c>
      <c r="Z3919" s="6">
        <f t="shared" si="1851"/>
        <v>86.937437570528999</v>
      </c>
      <c r="AA3919" s="17">
        <v>608.34608850970096</v>
      </c>
      <c r="AB3919" s="6">
        <f t="shared" si="1831"/>
        <v>520.12017534421796</v>
      </c>
      <c r="AC3919" s="6">
        <f t="shared" si="1834"/>
        <v>520.12017534421796</v>
      </c>
      <c r="AD3919" s="17">
        <v>566.86227355729397</v>
      </c>
      <c r="AE3919" s="6">
        <f t="shared" si="1852"/>
        <v>41.483814952406988</v>
      </c>
      <c r="AF3919" s="17">
        <v>520.12017534421796</v>
      </c>
      <c r="AG3919" s="6">
        <f t="shared" si="1853"/>
        <v>46.742098213076019</v>
      </c>
      <c r="AH3919" s="6">
        <f t="shared" si="1835"/>
        <v>46.742098213076019</v>
      </c>
      <c r="AI3919" s="6">
        <f t="shared" si="1854"/>
        <v>608.34608850970096</v>
      </c>
      <c r="AJ3919" s="17">
        <v>358.83976145731498</v>
      </c>
      <c r="AK3919" s="6">
        <f t="shared" si="1855"/>
        <v>290.28254004315698</v>
      </c>
      <c r="AL3919" s="6">
        <f t="shared" si="1836"/>
        <v>290.28254004315698</v>
      </c>
      <c r="AM3919" s="17">
        <v>290.28254004315698</v>
      </c>
      <c r="AN3919" s="6">
        <f t="shared" si="1856"/>
        <v>68.557221414157993</v>
      </c>
      <c r="AO3919" s="6">
        <f t="shared" si="1857"/>
        <v>358.83976145731498</v>
      </c>
      <c r="AP3919" s="17">
        <v>3049.00390053006</v>
      </c>
      <c r="AQ3919" s="6">
        <f t="shared" si="1858"/>
        <v>3049.0039005300541</v>
      </c>
      <c r="AR3919" s="17">
        <v>511.735686839582</v>
      </c>
      <c r="AS3919" s="6">
        <f t="shared" si="1837"/>
        <v>511.735686839582</v>
      </c>
      <c r="AT3919" s="17">
        <v>1006.80452445477</v>
      </c>
      <c r="AU3919" s="6">
        <f t="shared" si="1838"/>
        <v>1006.80452445477</v>
      </c>
      <c r="AV3919" s="17">
        <v>582.96872313848701</v>
      </c>
      <c r="AW3919" s="6">
        <f t="shared" si="1839"/>
        <v>582.96872313848701</v>
      </c>
      <c r="AX3919" s="17">
        <v>947.49496609721496</v>
      </c>
      <c r="AY3919" s="6">
        <f t="shared" si="1840"/>
        <v>947.49496609721496</v>
      </c>
      <c r="AZ3919" s="20">
        <v>211444891.17967799</v>
      </c>
      <c r="BA3919" s="20">
        <v>1208930931.21016</v>
      </c>
      <c r="BB3919" s="20">
        <v>216841741.47569501</v>
      </c>
      <c r="BC3919" s="20">
        <v>114782436.13445599</v>
      </c>
      <c r="BD3919" s="19">
        <f t="shared" si="1841"/>
        <v>1751.9999999999889</v>
      </c>
      <c r="BE3919" s="18">
        <v>30.993170924781101</v>
      </c>
      <c r="BF3919" s="20">
        <v>1340580.75709322</v>
      </c>
      <c r="BG3919" s="20">
        <v>79150.875606431393</v>
      </c>
      <c r="BH3919" s="19">
        <f t="shared" si="1859"/>
        <v>99.509780648964934</v>
      </c>
      <c r="BI3919" s="20">
        <v>432.64546995727801</v>
      </c>
      <c r="BJ3919">
        <v>132</v>
      </c>
      <c r="BK3919" s="22">
        <v>3040</v>
      </c>
      <c r="BL3919" s="22">
        <v>4611.9232000000002</v>
      </c>
      <c r="BM3919" s="22">
        <v>760</v>
      </c>
      <c r="BN3919" s="22">
        <v>190</v>
      </c>
      <c r="BO3919">
        <v>0.13577726290289099</v>
      </c>
    </row>
    <row r="3920" spans="1:67" x14ac:dyDescent="0.2">
      <c r="A3920" s="27">
        <v>3919</v>
      </c>
      <c r="B3920" s="18">
        <v>360.53789163106501</v>
      </c>
      <c r="C3920" s="18">
        <v>501.599999999999</v>
      </c>
      <c r="D3920">
        <v>1000</v>
      </c>
      <c r="E3920">
        <v>4000</v>
      </c>
      <c r="F3920">
        <v>6</v>
      </c>
      <c r="G3920" s="23">
        <f t="shared" si="1842"/>
        <v>0.943635347318732</v>
      </c>
      <c r="H3920">
        <v>100</v>
      </c>
      <c r="I3920" s="17">
        <v>178.48022315626301</v>
      </c>
      <c r="J3920" s="6">
        <f t="shared" si="1843"/>
        <v>177.67834945335846</v>
      </c>
      <c r="K3920" s="6">
        <f t="shared" si="1830"/>
        <v>177.67834945335846</v>
      </c>
      <c r="L3920" s="6">
        <f t="shared" si="1844"/>
        <v>1</v>
      </c>
      <c r="M3920" s="6">
        <f t="shared" si="1845"/>
        <v>178.48022315626301</v>
      </c>
      <c r="N3920" s="28">
        <v>100</v>
      </c>
      <c r="O3920" s="17">
        <v>266.50684052100502</v>
      </c>
      <c r="P3920" s="6">
        <f t="shared" si="1846"/>
        <v>253.13010532072801</v>
      </c>
      <c r="Q3920" s="6">
        <f t="shared" si="1832"/>
        <v>253.13010532072801</v>
      </c>
      <c r="R3920" s="17">
        <v>253.13010532072801</v>
      </c>
      <c r="S3920" s="6">
        <f t="shared" si="1847"/>
        <v>13.376735200277011</v>
      </c>
      <c r="T3920" s="6">
        <f t="shared" si="1848"/>
        <v>266.50684052100502</v>
      </c>
      <c r="U3920" s="17">
        <v>86.927722422302594</v>
      </c>
      <c r="V3920" s="6">
        <f t="shared" si="1849"/>
        <v>78.384344496635705</v>
      </c>
      <c r="W3920" s="6">
        <f t="shared" si="1833"/>
        <v>78.384344496635705</v>
      </c>
      <c r="X3920" s="17">
        <v>78.384344496635705</v>
      </c>
      <c r="Y3920" s="6">
        <f t="shared" si="1850"/>
        <v>8.5433779256668885</v>
      </c>
      <c r="Z3920" s="6">
        <f t="shared" si="1851"/>
        <v>86.927722422302594</v>
      </c>
      <c r="AA3920" s="17">
        <v>693.15879751982902</v>
      </c>
      <c r="AB3920" s="6">
        <f t="shared" si="1831"/>
        <v>600.82031693104705</v>
      </c>
      <c r="AC3920" s="6">
        <f t="shared" si="1834"/>
        <v>600.82031693104705</v>
      </c>
      <c r="AD3920" s="17">
        <v>647.36901281702205</v>
      </c>
      <c r="AE3920" s="6">
        <f t="shared" si="1852"/>
        <v>45.789784702806969</v>
      </c>
      <c r="AF3920" s="17">
        <v>600.82031693104705</v>
      </c>
      <c r="AG3920" s="6">
        <f t="shared" si="1853"/>
        <v>46.548695885975008</v>
      </c>
      <c r="AH3920" s="6">
        <f t="shared" si="1835"/>
        <v>46.548695885975008</v>
      </c>
      <c r="AI3920" s="6">
        <f t="shared" si="1854"/>
        <v>693.15879751982902</v>
      </c>
      <c r="AJ3920" s="17">
        <v>354.718953880252</v>
      </c>
      <c r="AK3920" s="6">
        <f t="shared" si="1855"/>
        <v>286.80180704291598</v>
      </c>
      <c r="AL3920" s="6">
        <f t="shared" si="1836"/>
        <v>286.80180704291598</v>
      </c>
      <c r="AM3920" s="17">
        <v>286.80180704291598</v>
      </c>
      <c r="AN3920" s="6">
        <f t="shared" si="1856"/>
        <v>67.91714683733602</v>
      </c>
      <c r="AO3920" s="6">
        <f t="shared" si="1857"/>
        <v>354.718953880252</v>
      </c>
      <c r="AP3920" s="17">
        <v>3133.96069290062</v>
      </c>
      <c r="AQ3920" s="6">
        <f t="shared" si="1858"/>
        <v>3133.960692900625</v>
      </c>
      <c r="AR3920" s="17">
        <v>596.96163500924399</v>
      </c>
      <c r="AS3920" s="6">
        <f t="shared" si="1837"/>
        <v>596.96163500924399</v>
      </c>
      <c r="AT3920" s="17">
        <v>1006.69772168365</v>
      </c>
      <c r="AU3920" s="6">
        <f t="shared" si="1838"/>
        <v>1006.69772168365</v>
      </c>
      <c r="AV3920" s="17">
        <v>582.90688126789598</v>
      </c>
      <c r="AW3920" s="6">
        <f t="shared" si="1839"/>
        <v>582.90688126789598</v>
      </c>
      <c r="AX3920" s="17">
        <v>947.39445493983499</v>
      </c>
      <c r="AY3920" s="6">
        <f t="shared" si="1840"/>
        <v>947.39445493983499</v>
      </c>
      <c r="AZ3920" s="20">
        <v>225076510.35141501</v>
      </c>
      <c r="BA3920" s="20">
        <v>1208933885.01424</v>
      </c>
      <c r="BB3920" s="20">
        <v>219238733.13675401</v>
      </c>
      <c r="BC3920" s="20">
        <v>98750871.497581095</v>
      </c>
      <c r="BD3920" s="19">
        <f t="shared" si="1841"/>
        <v>1751.99999999999</v>
      </c>
      <c r="BE3920" s="18">
        <v>33.106919710777298</v>
      </c>
      <c r="BF3920" s="20">
        <v>1145851.4939474999</v>
      </c>
      <c r="BG3920" s="20">
        <v>67653.625923689906</v>
      </c>
      <c r="BH3920" s="19">
        <f t="shared" si="1859"/>
        <v>85.055249536954989</v>
      </c>
      <c r="BI3920" s="20">
        <v>504.75304828349101</v>
      </c>
      <c r="BJ3920">
        <v>132</v>
      </c>
      <c r="BK3920" s="22">
        <v>3040</v>
      </c>
      <c r="BL3920" s="22">
        <v>4611.9232000000002</v>
      </c>
      <c r="BM3920" s="22">
        <v>760</v>
      </c>
      <c r="BN3920" s="22">
        <v>190</v>
      </c>
      <c r="BO3920">
        <v>0.137173389279795</v>
      </c>
    </row>
    <row r="3921" spans="1:67" x14ac:dyDescent="0.2">
      <c r="A3921" s="27">
        <v>3920</v>
      </c>
      <c r="B3921" s="18">
        <v>412.043304721217</v>
      </c>
      <c r="C3921" s="18">
        <v>501.599999999999</v>
      </c>
      <c r="D3921">
        <v>1000</v>
      </c>
      <c r="E3921">
        <v>4000</v>
      </c>
      <c r="F3921">
        <v>6</v>
      </c>
      <c r="G3921" s="23">
        <f t="shared" si="1842"/>
        <v>0.95061227770044765</v>
      </c>
      <c r="H3921">
        <v>100</v>
      </c>
      <c r="I3921" s="17">
        <v>182.75448761279401</v>
      </c>
      <c r="J3921" s="6">
        <f t="shared" si="1843"/>
        <v>181.93270758631675</v>
      </c>
      <c r="K3921" s="6">
        <f t="shared" si="1830"/>
        <v>181.93270758631675</v>
      </c>
      <c r="L3921" s="6">
        <f t="shared" si="1844"/>
        <v>1</v>
      </c>
      <c r="M3921" s="6">
        <f t="shared" si="1845"/>
        <v>182.75448761279401</v>
      </c>
      <c r="N3921" s="28">
        <v>99.999999999999901</v>
      </c>
      <c r="O3921" s="17">
        <v>289.91880586805797</v>
      </c>
      <c r="P3921" s="6">
        <f t="shared" si="1846"/>
        <v>275.36557555397201</v>
      </c>
      <c r="Q3921" s="6">
        <f t="shared" si="1832"/>
        <v>275.36557555397201</v>
      </c>
      <c r="R3921" s="17">
        <v>275.36557555397201</v>
      </c>
      <c r="S3921" s="6">
        <f t="shared" si="1847"/>
        <v>14.553230314085965</v>
      </c>
      <c r="T3921" s="6">
        <f t="shared" si="1848"/>
        <v>289.91880586805797</v>
      </c>
      <c r="U3921" s="17">
        <v>86.919134374898604</v>
      </c>
      <c r="V3921" s="6">
        <f t="shared" si="1849"/>
        <v>78.375830236313703</v>
      </c>
      <c r="W3921" s="6">
        <f t="shared" si="1833"/>
        <v>78.375830236313703</v>
      </c>
      <c r="X3921" s="17">
        <v>78.375830236313703</v>
      </c>
      <c r="Y3921" s="6">
        <f t="shared" si="1850"/>
        <v>8.5433041385849009</v>
      </c>
      <c r="Z3921" s="6">
        <f t="shared" si="1851"/>
        <v>86.919134374898604</v>
      </c>
      <c r="AA3921" s="17">
        <v>782.57303328171895</v>
      </c>
      <c r="AB3921" s="6">
        <f t="shared" si="1831"/>
        <v>685.84946000193202</v>
      </c>
      <c r="AC3921" s="6">
        <f t="shared" si="1834"/>
        <v>685.84946000193202</v>
      </c>
      <c r="AD3921" s="17">
        <v>732.25180915204999</v>
      </c>
      <c r="AE3921" s="6">
        <f t="shared" si="1852"/>
        <v>50.321224129668963</v>
      </c>
      <c r="AF3921" s="17">
        <v>685.84946000193202</v>
      </c>
      <c r="AG3921" s="6">
        <f t="shared" si="1853"/>
        <v>46.402349150117971</v>
      </c>
      <c r="AH3921" s="6">
        <f t="shared" si="1835"/>
        <v>46.402349150117971</v>
      </c>
      <c r="AI3921" s="6">
        <f t="shared" si="1854"/>
        <v>782.57303328171895</v>
      </c>
      <c r="AJ3921" s="17">
        <v>351.63683011783598</v>
      </c>
      <c r="AK3921" s="6">
        <f t="shared" si="1855"/>
        <v>284.16757445360003</v>
      </c>
      <c r="AL3921" s="6">
        <f t="shared" si="1836"/>
        <v>284.16757445360003</v>
      </c>
      <c r="AM3921" s="17">
        <v>284.16757445360003</v>
      </c>
      <c r="AN3921" s="6">
        <f t="shared" si="1856"/>
        <v>67.469255664235959</v>
      </c>
      <c r="AO3921" s="6">
        <f t="shared" si="1857"/>
        <v>351.63683011783598</v>
      </c>
      <c r="AP3921" s="17">
        <v>3218.9190472702298</v>
      </c>
      <c r="AQ3921" s="6">
        <f t="shared" si="1858"/>
        <v>3218.9190472702262</v>
      </c>
      <c r="AR3921" s="17">
        <v>682.173653908402</v>
      </c>
      <c r="AS3921" s="6">
        <f t="shared" si="1837"/>
        <v>682.173653908402</v>
      </c>
      <c r="AT3921" s="17">
        <v>1006.597065949</v>
      </c>
      <c r="AU3921" s="6">
        <f t="shared" si="1838"/>
        <v>1006.597065949</v>
      </c>
      <c r="AV3921" s="17">
        <v>582.84859870789603</v>
      </c>
      <c r="AW3921" s="6">
        <f t="shared" si="1839"/>
        <v>582.84859870789603</v>
      </c>
      <c r="AX3921" s="17">
        <v>947.29972870492804</v>
      </c>
      <c r="AY3921" s="6">
        <f t="shared" si="1840"/>
        <v>947.29972870492804</v>
      </c>
      <c r="AZ3921" s="20">
        <v>236200491.13569599</v>
      </c>
      <c r="BA3921" s="20">
        <v>1208954073.6257701</v>
      </c>
      <c r="BB3921" s="20">
        <v>220318145.76971</v>
      </c>
      <c r="BC3921" s="20">
        <v>86527289.468815297</v>
      </c>
      <c r="BD3921" s="19">
        <f t="shared" si="1841"/>
        <v>1751.9999999999914</v>
      </c>
      <c r="BE3921" s="18">
        <v>35.2039308040736</v>
      </c>
      <c r="BF3921" s="20">
        <v>999607.14458666102</v>
      </c>
      <c r="BG3921" s="20">
        <v>59019.033607519399</v>
      </c>
      <c r="BH3921" s="19">
        <f t="shared" si="1859"/>
        <v>74.199698277512539</v>
      </c>
      <c r="BI3921" s="20">
        <v>576.86062660970504</v>
      </c>
      <c r="BJ3921">
        <v>132</v>
      </c>
      <c r="BK3921" s="22">
        <v>3040</v>
      </c>
      <c r="BL3921" s="22">
        <v>4611.9232000000002</v>
      </c>
      <c r="BM3921" s="22">
        <v>760</v>
      </c>
      <c r="BN3921" s="22">
        <v>190</v>
      </c>
      <c r="BO3921">
        <v>0.13784758164104199</v>
      </c>
    </row>
    <row r="3922" spans="1:67" x14ac:dyDescent="0.2">
      <c r="A3922" s="27">
        <v>3921</v>
      </c>
      <c r="B3922" s="18">
        <v>463.54871781137001</v>
      </c>
      <c r="C3922" s="18">
        <v>501.599999999999</v>
      </c>
      <c r="D3922">
        <v>1000</v>
      </c>
      <c r="E3922">
        <v>4000</v>
      </c>
      <c r="F3922">
        <v>6</v>
      </c>
      <c r="G3922" s="23">
        <f t="shared" si="1842"/>
        <v>0.95645341376086546</v>
      </c>
      <c r="H3922">
        <v>100</v>
      </c>
      <c r="I3922" s="17">
        <v>187.13688414172299</v>
      </c>
      <c r="J3922" s="6">
        <f t="shared" si="1843"/>
        <v>186.09472264623093</v>
      </c>
      <c r="K3922" s="6">
        <f t="shared" si="1830"/>
        <v>186.09472264623093</v>
      </c>
      <c r="L3922" s="6">
        <f t="shared" si="1844"/>
        <v>1</v>
      </c>
      <c r="M3922" s="6">
        <f t="shared" si="1845"/>
        <v>187.13688414172299</v>
      </c>
      <c r="N3922" s="28">
        <v>99.999999999999901</v>
      </c>
      <c r="O3922" s="17">
        <v>313.54110744035501</v>
      </c>
      <c r="P3922" s="6">
        <f t="shared" si="1846"/>
        <v>297.80068277854502</v>
      </c>
      <c r="Q3922" s="6">
        <f t="shared" si="1832"/>
        <v>297.80068277854502</v>
      </c>
      <c r="R3922" s="17">
        <v>297.80068277854502</v>
      </c>
      <c r="S3922" s="6">
        <f t="shared" si="1847"/>
        <v>15.740424661809982</v>
      </c>
      <c r="T3922" s="6">
        <f t="shared" si="1848"/>
        <v>313.54110744035501</v>
      </c>
      <c r="U3922" s="17">
        <v>86.912177339242902</v>
      </c>
      <c r="V3922" s="6">
        <f t="shared" si="1849"/>
        <v>78.368829774164595</v>
      </c>
      <c r="W3922" s="6">
        <f t="shared" si="1833"/>
        <v>78.368829774164595</v>
      </c>
      <c r="X3922" s="17">
        <v>78.368829774164595</v>
      </c>
      <c r="Y3922" s="6">
        <f t="shared" si="1850"/>
        <v>8.5433475650783066</v>
      </c>
      <c r="Z3922" s="6">
        <f t="shared" si="1851"/>
        <v>86.912177339242902</v>
      </c>
      <c r="AA3922" s="17">
        <v>871.57934096978704</v>
      </c>
      <c r="AB3922" s="6">
        <f t="shared" si="1831"/>
        <v>770.592339717718</v>
      </c>
      <c r="AC3922" s="6">
        <f t="shared" si="1834"/>
        <v>770.592339717718</v>
      </c>
      <c r="AD3922" s="17">
        <v>816.71546278379503</v>
      </c>
      <c r="AE3922" s="6">
        <f t="shared" si="1852"/>
        <v>54.863878185992007</v>
      </c>
      <c r="AF3922" s="17">
        <v>770.592339717718</v>
      </c>
      <c r="AG3922" s="6">
        <f t="shared" si="1853"/>
        <v>46.123123066077028</v>
      </c>
      <c r="AH3922" s="6">
        <f t="shared" si="1835"/>
        <v>46.123123066077028</v>
      </c>
      <c r="AI3922" s="6">
        <f t="shared" si="1854"/>
        <v>871.57934096978704</v>
      </c>
      <c r="AJ3922" s="17">
        <v>350.23412987558402</v>
      </c>
      <c r="AK3922" s="6">
        <f t="shared" si="1855"/>
        <v>282.91348408013903</v>
      </c>
      <c r="AL3922" s="6">
        <f t="shared" si="1836"/>
        <v>282.91348408013903</v>
      </c>
      <c r="AM3922" s="17">
        <v>282.91348408013903</v>
      </c>
      <c r="AN3922" s="6">
        <f t="shared" si="1856"/>
        <v>67.320645795444989</v>
      </c>
      <c r="AO3922" s="6">
        <f t="shared" si="1857"/>
        <v>350.23412987558402</v>
      </c>
      <c r="AP3922" s="17">
        <v>3303.8788325596502</v>
      </c>
      <c r="AQ3922" s="6">
        <f t="shared" si="1858"/>
        <v>3303.8788325596533</v>
      </c>
      <c r="AR3922" s="17">
        <v>767.37291244803203</v>
      </c>
      <c r="AS3922" s="6">
        <f t="shared" si="1837"/>
        <v>767.37291244803203</v>
      </c>
      <c r="AT3922" s="17">
        <v>1006.50204140627</v>
      </c>
      <c r="AU3922" s="6">
        <f t="shared" si="1838"/>
        <v>1006.50204140627</v>
      </c>
      <c r="AV3922" s="17">
        <v>582.793576769678</v>
      </c>
      <c r="AW3922" s="6">
        <f t="shared" si="1839"/>
        <v>582.793576769678</v>
      </c>
      <c r="AX3922" s="17">
        <v>947.21030193567299</v>
      </c>
      <c r="AY3922" s="6">
        <f t="shared" si="1840"/>
        <v>947.21030193567299</v>
      </c>
      <c r="AZ3922" s="20">
        <v>245454266.78808001</v>
      </c>
      <c r="BA3922" s="20">
        <v>1208942484.4057901</v>
      </c>
      <c r="BB3922" s="20">
        <v>221309629.71516401</v>
      </c>
      <c r="BC3922" s="20">
        <v>76293619.090963706</v>
      </c>
      <c r="BD3922" s="19">
        <f t="shared" si="1841"/>
        <v>1751.9999999999977</v>
      </c>
      <c r="BE3922" s="18">
        <v>37.229370556670098</v>
      </c>
      <c r="BF3922" s="20">
        <v>869109.84562310704</v>
      </c>
      <c r="BG3922" s="20">
        <v>51314.182241730901</v>
      </c>
      <c r="BH3922" s="19">
        <f t="shared" si="1859"/>
        <v>64.513032609341337</v>
      </c>
      <c r="BI3922" s="20">
        <v>648.96820493591804</v>
      </c>
      <c r="BJ3922">
        <v>132</v>
      </c>
      <c r="BK3922" s="22">
        <v>3040</v>
      </c>
      <c r="BL3922" s="22">
        <v>4611.9232000000002</v>
      </c>
      <c r="BM3922" s="22">
        <v>760</v>
      </c>
      <c r="BN3922" s="22">
        <v>190</v>
      </c>
      <c r="BO3922">
        <v>0.13847051542708</v>
      </c>
    </row>
    <row r="3923" spans="1:67" x14ac:dyDescent="0.2">
      <c r="A3923" s="27">
        <v>3922</v>
      </c>
      <c r="B3923" s="18">
        <v>515.05413090152194</v>
      </c>
      <c r="C3923" s="18">
        <v>501.599999999999</v>
      </c>
      <c r="D3923">
        <v>1000</v>
      </c>
      <c r="E3923">
        <v>4000</v>
      </c>
      <c r="F3923">
        <v>6</v>
      </c>
      <c r="G3923" s="23">
        <f t="shared" si="1842"/>
        <v>0.9618180982939909</v>
      </c>
      <c r="H3923">
        <v>100</v>
      </c>
      <c r="I3923" s="17">
        <v>191.543123232748</v>
      </c>
      <c r="J3923" s="6">
        <f t="shared" si="1843"/>
        <v>190.41297031914578</v>
      </c>
      <c r="K3923" s="6">
        <f t="shared" si="1830"/>
        <v>190.41297031914578</v>
      </c>
      <c r="L3923" s="6">
        <f t="shared" si="1844"/>
        <v>1</v>
      </c>
      <c r="M3923" s="6">
        <f t="shared" si="1845"/>
        <v>191.543123232748</v>
      </c>
      <c r="N3923" s="28">
        <v>99.999999999999901</v>
      </c>
      <c r="O3923" s="17">
        <v>337.13352296729499</v>
      </c>
      <c r="P3923" s="6">
        <f t="shared" si="1846"/>
        <v>320.207274111679</v>
      </c>
      <c r="Q3923" s="6">
        <f t="shared" si="1832"/>
        <v>320.207274111679</v>
      </c>
      <c r="R3923" s="17">
        <v>320.207274111679</v>
      </c>
      <c r="S3923" s="6">
        <f t="shared" si="1847"/>
        <v>16.926248855615995</v>
      </c>
      <c r="T3923" s="6">
        <f t="shared" si="1848"/>
        <v>337.13352296729499</v>
      </c>
      <c r="U3923" s="17">
        <v>86.905312790687304</v>
      </c>
      <c r="V3923" s="6">
        <f t="shared" si="1849"/>
        <v>78.3619522845202</v>
      </c>
      <c r="W3923" s="6">
        <f t="shared" si="1833"/>
        <v>78.3619522845202</v>
      </c>
      <c r="X3923" s="17">
        <v>78.3619522845202</v>
      </c>
      <c r="Y3923" s="6">
        <f t="shared" si="1850"/>
        <v>8.5433605061671045</v>
      </c>
      <c r="Z3923" s="6">
        <f t="shared" si="1851"/>
        <v>86.905312790687304</v>
      </c>
      <c r="AA3923" s="17">
        <v>982.92835172261402</v>
      </c>
      <c r="AB3923" s="6">
        <f t="shared" si="1831"/>
        <v>876.52233820490596</v>
      </c>
      <c r="AC3923" s="6">
        <f t="shared" si="1834"/>
        <v>876.52233820490596</v>
      </c>
      <c r="AD3923" s="17">
        <v>922.39829631687201</v>
      </c>
      <c r="AE3923" s="6">
        <f t="shared" si="1852"/>
        <v>60.530055405742019</v>
      </c>
      <c r="AF3923" s="17">
        <v>876.52233820490596</v>
      </c>
      <c r="AG3923" s="6">
        <f t="shared" si="1853"/>
        <v>45.875958111966042</v>
      </c>
      <c r="AH3923" s="6">
        <f t="shared" si="1835"/>
        <v>45.875958111966042</v>
      </c>
      <c r="AI3923" s="6">
        <f t="shared" si="1854"/>
        <v>982.92835172261402</v>
      </c>
      <c r="AJ3923" s="17">
        <v>347.25809057272801</v>
      </c>
      <c r="AK3923" s="6">
        <f t="shared" si="1855"/>
        <v>280.40880848212203</v>
      </c>
      <c r="AL3923" s="6">
        <f t="shared" si="1836"/>
        <v>280.40880848212203</v>
      </c>
      <c r="AM3923" s="17">
        <v>280.40880848212203</v>
      </c>
      <c r="AN3923" s="6">
        <f t="shared" si="1856"/>
        <v>66.849282090605982</v>
      </c>
      <c r="AO3923" s="6">
        <f t="shared" si="1857"/>
        <v>347.25809057272801</v>
      </c>
      <c r="AP3923" s="17">
        <v>3388.8399319570599</v>
      </c>
      <c r="AQ3923" s="6">
        <f t="shared" si="1858"/>
        <v>3388.8399319570608</v>
      </c>
      <c r="AR3923" s="17">
        <v>852.56045230846701</v>
      </c>
      <c r="AS3923" s="6">
        <f t="shared" si="1837"/>
        <v>852.56045230846701</v>
      </c>
      <c r="AT3923" s="17">
        <v>1006.41218835823</v>
      </c>
      <c r="AU3923" s="6">
        <f t="shared" si="1838"/>
        <v>1006.41218835823</v>
      </c>
      <c r="AV3923" s="17">
        <v>582.74154927534903</v>
      </c>
      <c r="AW3923" s="6">
        <f t="shared" si="1839"/>
        <v>582.74154927534903</v>
      </c>
      <c r="AX3923" s="17">
        <v>947.12574201501502</v>
      </c>
      <c r="AY3923" s="6">
        <f t="shared" si="1840"/>
        <v>947.12574201501502</v>
      </c>
      <c r="AZ3923" s="20">
        <v>253415963.35848799</v>
      </c>
      <c r="BA3923" s="20">
        <v>1208936169.2674699</v>
      </c>
      <c r="BB3923" s="20">
        <v>222753175.585109</v>
      </c>
      <c r="BC3923" s="20">
        <v>66894691.788927801</v>
      </c>
      <c r="BD3923" s="19">
        <f t="shared" si="1841"/>
        <v>1751.9999999999948</v>
      </c>
      <c r="BE3923" s="18">
        <v>39.159210334605497</v>
      </c>
      <c r="BF3923" s="20">
        <v>765086.70608441904</v>
      </c>
      <c r="BG3923" s="20">
        <v>45172.424250463097</v>
      </c>
      <c r="BH3923" s="19">
        <f t="shared" si="1859"/>
        <v>56.791513601149639</v>
      </c>
      <c r="BI3923" s="20">
        <v>721.07578326213104</v>
      </c>
      <c r="BJ3923">
        <v>132</v>
      </c>
      <c r="BK3923" s="22">
        <v>3040</v>
      </c>
      <c r="BL3923" s="22">
        <v>4611.9232000000002</v>
      </c>
      <c r="BM3923" s="22">
        <v>760</v>
      </c>
      <c r="BN3923" s="22">
        <v>190</v>
      </c>
      <c r="BO3923">
        <v>0.13936142565301299</v>
      </c>
    </row>
    <row r="3924" spans="1:67" x14ac:dyDescent="0.2">
      <c r="A3924" s="27">
        <v>3923</v>
      </c>
      <c r="B3924" s="18">
        <v>566.55954399167399</v>
      </c>
      <c r="C3924" s="18">
        <v>501.599999999999</v>
      </c>
      <c r="D3924">
        <v>1000</v>
      </c>
      <c r="E3924">
        <v>4000</v>
      </c>
      <c r="F3924">
        <v>5</v>
      </c>
      <c r="G3924" s="23">
        <f t="shared" si="1842"/>
        <v>0.96627602304842641</v>
      </c>
      <c r="H3924">
        <v>100</v>
      </c>
      <c r="I3924" s="17">
        <v>189.89106790590799</v>
      </c>
      <c r="J3924" s="6">
        <f t="shared" si="1843"/>
        <v>188.95087194668326</v>
      </c>
      <c r="K3924" s="6">
        <f t="shared" ref="K3924:K3987" si="1860">(T3924*AZ3924+Z3924*BA3924+AO3924*BB3924+AI3924*BC3924)/(BD3924*(1000000))</f>
        <v>188.95087194668326</v>
      </c>
      <c r="L3924" s="6">
        <f t="shared" si="1844"/>
        <v>1</v>
      </c>
      <c r="M3924" s="6">
        <f t="shared" si="1845"/>
        <v>189.89106790590799</v>
      </c>
      <c r="N3924" s="28">
        <v>100</v>
      </c>
      <c r="O3924" s="17">
        <v>360.70216270814899</v>
      </c>
      <c r="P3924" s="6">
        <f t="shared" si="1846"/>
        <v>342.59282684580398</v>
      </c>
      <c r="Q3924" s="6">
        <f t="shared" si="1832"/>
        <v>342.59282684580398</v>
      </c>
      <c r="R3924" s="17">
        <v>342.59282684580398</v>
      </c>
      <c r="S3924" s="6">
        <f t="shared" si="1847"/>
        <v>18.109335862345006</v>
      </c>
      <c r="T3924" s="6">
        <f t="shared" si="1848"/>
        <v>360.70216270814899</v>
      </c>
      <c r="U3924" s="17">
        <v>86.905555048594195</v>
      </c>
      <c r="V3924" s="6">
        <f t="shared" si="1849"/>
        <v>78.362264212210803</v>
      </c>
      <c r="W3924" s="6">
        <f t="shared" si="1833"/>
        <v>78.362264212210803</v>
      </c>
      <c r="X3924" s="17">
        <v>78.362264212210803</v>
      </c>
      <c r="Y3924" s="6">
        <f t="shared" si="1850"/>
        <v>8.5432908363833917</v>
      </c>
      <c r="Z3924" s="6">
        <f t="shared" si="1851"/>
        <v>86.905555048594195</v>
      </c>
      <c r="AA3924" s="17">
        <v>928.19016121623997</v>
      </c>
      <c r="AB3924" s="6">
        <f t="shared" si="1831"/>
        <v>824.56386878719002</v>
      </c>
      <c r="AC3924" s="6">
        <f t="shared" si="1834"/>
        <v>824.56386878719002</v>
      </c>
      <c r="AD3924" s="17">
        <v>870.50497750984198</v>
      </c>
      <c r="AE3924" s="6">
        <f t="shared" si="1852"/>
        <v>57.685183706397993</v>
      </c>
      <c r="AF3924" s="17">
        <v>824.56386878719002</v>
      </c>
      <c r="AG3924" s="6">
        <f t="shared" si="1853"/>
        <v>45.941108722651961</v>
      </c>
      <c r="AH3924" s="6">
        <f t="shared" si="1835"/>
        <v>45.941108722651961</v>
      </c>
      <c r="AI3924" s="6">
        <f t="shared" si="1854"/>
        <v>928.19016121623997</v>
      </c>
      <c r="AJ3924" s="17">
        <v>345.358567068252</v>
      </c>
      <c r="AK3924" s="6">
        <f t="shared" si="1855"/>
        <v>278.78604150170599</v>
      </c>
      <c r="AL3924" s="6">
        <f t="shared" si="1836"/>
        <v>278.78604150170599</v>
      </c>
      <c r="AM3924" s="17">
        <v>278.78604150170599</v>
      </c>
      <c r="AN3924" s="6">
        <f t="shared" si="1856"/>
        <v>66.572525566546005</v>
      </c>
      <c r="AO3924" s="6">
        <f t="shared" si="1857"/>
        <v>345.358567068252</v>
      </c>
      <c r="AP3924" s="17">
        <v>3377.0133670444998</v>
      </c>
      <c r="AQ3924" s="6">
        <f t="shared" si="1858"/>
        <v>3377.0133670444957</v>
      </c>
      <c r="AR3924" s="17">
        <v>937.82787845421501</v>
      </c>
      <c r="AS3924" s="6">
        <f t="shared" si="1837"/>
        <v>937.82787845421501</v>
      </c>
      <c r="AT3924" s="17">
        <v>1006.42440171926</v>
      </c>
      <c r="AU3924" s="6">
        <f t="shared" si="1838"/>
        <v>1006.42440171926</v>
      </c>
      <c r="AV3924" s="17">
        <v>485.62385096834402</v>
      </c>
      <c r="AW3924" s="6">
        <f t="shared" si="1839"/>
        <v>485.62385096834402</v>
      </c>
      <c r="AX3924" s="17">
        <v>947.13723590267705</v>
      </c>
      <c r="AY3924" s="6">
        <f t="shared" si="1840"/>
        <v>947.13723590267705</v>
      </c>
      <c r="AZ3924" s="20">
        <v>260296205.75147101</v>
      </c>
      <c r="BA3924" s="20">
        <v>1208948654.2290101</v>
      </c>
      <c r="BB3924" s="20">
        <v>223670732.40035301</v>
      </c>
      <c r="BC3924" s="20">
        <v>59084407.619156502</v>
      </c>
      <c r="BD3924" s="19">
        <f t="shared" si="1841"/>
        <v>1751.9999999999907</v>
      </c>
      <c r="BE3924" s="18">
        <v>41.0181408351296</v>
      </c>
      <c r="BF3924" s="20">
        <v>675528.07360282505</v>
      </c>
      <c r="BG3924" s="20">
        <v>39884.682992410802</v>
      </c>
      <c r="BH3924" s="19">
        <f t="shared" si="1859"/>
        <v>50.143678454844583</v>
      </c>
      <c r="BI3924" s="20">
        <v>793.18336158834404</v>
      </c>
      <c r="BJ3924">
        <v>132</v>
      </c>
      <c r="BK3924" s="22">
        <v>3040</v>
      </c>
      <c r="BL3924" s="22">
        <v>4611.9232000000002</v>
      </c>
      <c r="BM3924" s="22">
        <v>760</v>
      </c>
      <c r="BN3924" s="22">
        <v>190</v>
      </c>
      <c r="BO3924">
        <v>0.13992683985726501</v>
      </c>
    </row>
    <row r="3925" spans="1:67" x14ac:dyDescent="0.2">
      <c r="A3925" s="27">
        <v>3924</v>
      </c>
      <c r="B3925" s="18">
        <v>618.06495708182604</v>
      </c>
      <c r="C3925" s="18">
        <v>501.599999999999</v>
      </c>
      <c r="D3925">
        <v>1000</v>
      </c>
      <c r="E3925">
        <v>4000</v>
      </c>
      <c r="F3925">
        <v>5</v>
      </c>
      <c r="G3925" s="23">
        <f t="shared" si="1842"/>
        <v>0.97040825381684503</v>
      </c>
      <c r="H3925">
        <v>100</v>
      </c>
      <c r="I3925" s="17">
        <v>194.41140437982901</v>
      </c>
      <c r="J3925" s="6">
        <f t="shared" si="1843"/>
        <v>193.38079886463524</v>
      </c>
      <c r="K3925" s="6">
        <f t="shared" si="1860"/>
        <v>193.38079886463524</v>
      </c>
      <c r="L3925" s="6">
        <f t="shared" si="1844"/>
        <v>1</v>
      </c>
      <c r="M3925" s="6">
        <f t="shared" si="1845"/>
        <v>194.41140437982901</v>
      </c>
      <c r="N3925" s="28">
        <v>99.999999999999901</v>
      </c>
      <c r="O3925" s="17">
        <v>384.023214267669</v>
      </c>
      <c r="P3925" s="6">
        <f t="shared" si="1846"/>
        <v>364.74146661291098</v>
      </c>
      <c r="Q3925" s="6">
        <f t="shared" si="1832"/>
        <v>364.74146661291098</v>
      </c>
      <c r="R3925" s="17">
        <v>364.74146661291098</v>
      </c>
      <c r="S3925" s="6">
        <f t="shared" si="1847"/>
        <v>19.281747654758021</v>
      </c>
      <c r="T3925" s="6">
        <f t="shared" si="1848"/>
        <v>384.023214267669</v>
      </c>
      <c r="U3925" s="17">
        <v>86.897754354269793</v>
      </c>
      <c r="V3925" s="6">
        <f t="shared" si="1849"/>
        <v>78.354574160219698</v>
      </c>
      <c r="W3925" s="6">
        <f t="shared" si="1833"/>
        <v>78.354574160219698</v>
      </c>
      <c r="X3925" s="17">
        <v>78.354574160219698</v>
      </c>
      <c r="Y3925" s="6">
        <f t="shared" si="1850"/>
        <v>8.5431801940500947</v>
      </c>
      <c r="Z3925" s="6">
        <f t="shared" si="1851"/>
        <v>86.897754354269793</v>
      </c>
      <c r="AA3925" s="17">
        <v>1046.6390452682999</v>
      </c>
      <c r="AB3925" s="6">
        <f t="shared" ref="AB3925:AB3988" si="1861">AA3925-AE3925-AG3925</f>
        <v>936.72848896675998</v>
      </c>
      <c r="AC3925" s="6">
        <f t="shared" si="1834"/>
        <v>936.72848896675998</v>
      </c>
      <c r="AD3925" s="17">
        <v>982.88241912258604</v>
      </c>
      <c r="AE3925" s="6">
        <f t="shared" si="1852"/>
        <v>63.756626145713881</v>
      </c>
      <c r="AF3925" s="17">
        <v>936.72848896675998</v>
      </c>
      <c r="AG3925" s="6">
        <f t="shared" si="1853"/>
        <v>46.15393015582606</v>
      </c>
      <c r="AH3925" s="6">
        <f t="shared" si="1835"/>
        <v>46.15393015582606</v>
      </c>
      <c r="AI3925" s="6">
        <f t="shared" si="1854"/>
        <v>1046.6390452682999</v>
      </c>
      <c r="AJ3925" s="17">
        <v>343.33234767536902</v>
      </c>
      <c r="AK3925" s="6">
        <f t="shared" si="1855"/>
        <v>277.07945144829398</v>
      </c>
      <c r="AL3925" s="6">
        <f t="shared" si="1836"/>
        <v>277.07945144829398</v>
      </c>
      <c r="AM3925" s="17">
        <v>277.07945144829398</v>
      </c>
      <c r="AN3925" s="6">
        <f t="shared" si="1856"/>
        <v>66.252896227075041</v>
      </c>
      <c r="AO3925" s="6">
        <f t="shared" si="1857"/>
        <v>343.33234767536902</v>
      </c>
      <c r="AP3925" s="17">
        <v>3461.9755135712799</v>
      </c>
      <c r="AQ3925" s="6">
        <f t="shared" si="1858"/>
        <v>3461.9755135712767</v>
      </c>
      <c r="AR3925" s="17">
        <v>1022.99780687332</v>
      </c>
      <c r="AS3925" s="6">
        <f t="shared" si="1837"/>
        <v>1022.99780687332</v>
      </c>
      <c r="AT3925" s="17">
        <v>1006.33866950757</v>
      </c>
      <c r="AU3925" s="6">
        <f t="shared" si="1838"/>
        <v>1006.33866950757</v>
      </c>
      <c r="AV3925" s="17">
        <v>485.58248312518998</v>
      </c>
      <c r="AW3925" s="6">
        <f t="shared" si="1839"/>
        <v>485.58248312518998</v>
      </c>
      <c r="AX3925" s="17">
        <v>947.05655406519702</v>
      </c>
      <c r="AY3925" s="6">
        <f t="shared" si="1840"/>
        <v>947.05655406519702</v>
      </c>
      <c r="AZ3925" s="20">
        <v>266523582.732099</v>
      </c>
      <c r="BA3925" s="20">
        <v>1208974723.1200199</v>
      </c>
      <c r="BB3925" s="20">
        <v>224656954.834984</v>
      </c>
      <c r="BC3925" s="20">
        <v>51844739.312887199</v>
      </c>
      <c r="BD3925" s="19">
        <f t="shared" si="1841"/>
        <v>1751.9999999999902</v>
      </c>
      <c r="BE3925" s="18">
        <v>42.779308920975602</v>
      </c>
      <c r="BF3925" s="20">
        <v>596263.29093550902</v>
      </c>
      <c r="BG3925" s="20">
        <v>35204.713568953499</v>
      </c>
      <c r="BH3925" s="19">
        <f t="shared" si="1859"/>
        <v>44.259944039981619</v>
      </c>
      <c r="BI3925" s="20">
        <v>865.29093991455704</v>
      </c>
      <c r="BJ3925">
        <v>132</v>
      </c>
      <c r="BK3925" s="22">
        <v>3040</v>
      </c>
      <c r="BL3925" s="22">
        <v>4611.9232000000002</v>
      </c>
      <c r="BM3925" s="22">
        <v>760</v>
      </c>
      <c r="BN3925" s="22">
        <v>190</v>
      </c>
      <c r="BO3925">
        <v>0.14053456928077601</v>
      </c>
    </row>
    <row r="3926" spans="1:67" x14ac:dyDescent="0.2">
      <c r="A3926" s="27">
        <v>3925</v>
      </c>
      <c r="B3926" s="18">
        <v>669.57037017197899</v>
      </c>
      <c r="C3926" s="18">
        <v>501.599999999999</v>
      </c>
      <c r="D3926">
        <v>1000</v>
      </c>
      <c r="E3926">
        <v>4000</v>
      </c>
      <c r="F3926">
        <v>5</v>
      </c>
      <c r="G3926" s="23">
        <f t="shared" si="1842"/>
        <v>0.97357214340175779</v>
      </c>
      <c r="H3926">
        <v>100</v>
      </c>
      <c r="I3926" s="17">
        <v>198.96849503040701</v>
      </c>
      <c r="J3926" s="6">
        <f t="shared" si="1843"/>
        <v>198.03538760190492</v>
      </c>
      <c r="K3926" s="6">
        <f t="shared" si="1860"/>
        <v>198.03538760190492</v>
      </c>
      <c r="L3926" s="6">
        <f t="shared" si="1844"/>
        <v>1</v>
      </c>
      <c r="M3926" s="6">
        <f t="shared" si="1845"/>
        <v>198.96849503040701</v>
      </c>
      <c r="N3926" s="28">
        <v>100</v>
      </c>
      <c r="O3926" s="17">
        <v>407.56803020799401</v>
      </c>
      <c r="P3926" s="6">
        <f t="shared" si="1846"/>
        <v>387.10253071518099</v>
      </c>
      <c r="Q3926" s="6">
        <f t="shared" si="1832"/>
        <v>387.10253071518099</v>
      </c>
      <c r="R3926" s="17">
        <v>387.10253071518099</v>
      </c>
      <c r="S3926" s="6">
        <f t="shared" si="1847"/>
        <v>20.465499492813024</v>
      </c>
      <c r="T3926" s="6">
        <f t="shared" si="1848"/>
        <v>407.56803020799401</v>
      </c>
      <c r="U3926" s="17">
        <v>86.891370596938899</v>
      </c>
      <c r="V3926" s="6">
        <f t="shared" si="1849"/>
        <v>78.348195744874303</v>
      </c>
      <c r="W3926" s="6">
        <f t="shared" si="1833"/>
        <v>78.348195744874303</v>
      </c>
      <c r="X3926" s="17">
        <v>78.348195744874303</v>
      </c>
      <c r="Y3926" s="6">
        <f t="shared" si="1850"/>
        <v>8.5431748520645954</v>
      </c>
      <c r="Z3926" s="6">
        <f t="shared" si="1851"/>
        <v>86.891370596938899</v>
      </c>
      <c r="AA3926" s="17">
        <v>1170.6465584130899</v>
      </c>
      <c r="AB3926" s="6">
        <f t="shared" si="1861"/>
        <v>1054.5277325172401</v>
      </c>
      <c r="AC3926" s="6">
        <f t="shared" si="1834"/>
        <v>1054.5277325172401</v>
      </c>
      <c r="AD3926" s="17">
        <v>1100.5649447273199</v>
      </c>
      <c r="AE3926" s="6">
        <f t="shared" si="1852"/>
        <v>70.08161368576998</v>
      </c>
      <c r="AF3926" s="17">
        <v>1054.5277325172401</v>
      </c>
      <c r="AG3926" s="6">
        <f t="shared" si="1853"/>
        <v>46.037212210079815</v>
      </c>
      <c r="AH3926" s="6">
        <f t="shared" si="1835"/>
        <v>46.037212210079815</v>
      </c>
      <c r="AI3926" s="6">
        <f t="shared" si="1854"/>
        <v>1170.6465584130899</v>
      </c>
      <c r="AJ3926" s="17">
        <v>342.02212332298097</v>
      </c>
      <c r="AK3926" s="6">
        <f t="shared" si="1855"/>
        <v>275.95753427919999</v>
      </c>
      <c r="AL3926" s="6">
        <f t="shared" si="1836"/>
        <v>275.95753427919999</v>
      </c>
      <c r="AM3926" s="17">
        <v>275.95753427919999</v>
      </c>
      <c r="AN3926" s="6">
        <f t="shared" si="1856"/>
        <v>66.064589043780984</v>
      </c>
      <c r="AO3926" s="6">
        <f t="shared" si="1857"/>
        <v>342.02212332298097</v>
      </c>
      <c r="AP3926" s="17">
        <v>3546.9387885613901</v>
      </c>
      <c r="AQ3926" s="6">
        <f t="shared" si="1858"/>
        <v>3546.9387885613901</v>
      </c>
      <c r="AR3926" s="17">
        <v>1108.1581006860199</v>
      </c>
      <c r="AS3926" s="6">
        <f t="shared" si="1837"/>
        <v>1108.1581006860199</v>
      </c>
      <c r="AT3926" s="17">
        <v>1006.25737821112</v>
      </c>
      <c r="AU3926" s="6">
        <f t="shared" si="1838"/>
        <v>1006.25737821112</v>
      </c>
      <c r="AV3926" s="17">
        <v>485.54325812988498</v>
      </c>
      <c r="AW3926" s="6">
        <f t="shared" si="1839"/>
        <v>485.54325812988498</v>
      </c>
      <c r="AX3926" s="17">
        <v>946.98005153436497</v>
      </c>
      <c r="AY3926" s="6">
        <f t="shared" si="1840"/>
        <v>946.98005153436497</v>
      </c>
      <c r="AZ3926" s="20">
        <v>271772271.81136602</v>
      </c>
      <c r="BA3926" s="20">
        <v>1208968181.2083499</v>
      </c>
      <c r="BB3926" s="20">
        <v>224957942.220155</v>
      </c>
      <c r="BC3926" s="20">
        <v>46301604.760120198</v>
      </c>
      <c r="BD3926" s="19">
        <f t="shared" si="1841"/>
        <v>1751.9999999999911</v>
      </c>
      <c r="BE3926" s="18">
        <v>44.471596951634197</v>
      </c>
      <c r="BF3926" s="20">
        <v>527259.76370376395</v>
      </c>
      <c r="BG3926" s="20">
        <v>31130.591535330299</v>
      </c>
      <c r="BH3926" s="19">
        <f t="shared" si="1859"/>
        <v>39.137890913003709</v>
      </c>
      <c r="BI3926" s="20">
        <v>937.39851824077004</v>
      </c>
      <c r="BJ3926">
        <v>132</v>
      </c>
      <c r="BK3926" s="22">
        <v>3040</v>
      </c>
      <c r="BL3926" s="22">
        <v>4611.9232000000002</v>
      </c>
      <c r="BM3926" s="22">
        <v>760</v>
      </c>
      <c r="BN3926" s="22">
        <v>190</v>
      </c>
      <c r="BO3926">
        <v>0.14072003262699401</v>
      </c>
    </row>
    <row r="3927" spans="1:67" x14ac:dyDescent="0.2">
      <c r="A3927" s="27">
        <v>3926</v>
      </c>
      <c r="B3927" s="18">
        <v>721.07578326213104</v>
      </c>
      <c r="C3927" s="18">
        <v>501.599999999999</v>
      </c>
      <c r="D3927">
        <v>1000</v>
      </c>
      <c r="E3927">
        <v>4000</v>
      </c>
      <c r="F3927">
        <v>5</v>
      </c>
      <c r="G3927" s="23">
        <f t="shared" si="1842"/>
        <v>0.97626464885705888</v>
      </c>
      <c r="H3927">
        <v>100</v>
      </c>
      <c r="I3927" s="17">
        <v>203.568515775479</v>
      </c>
      <c r="J3927" s="6">
        <f t="shared" si="1843"/>
        <v>202.52587985532051</v>
      </c>
      <c r="K3927" s="6">
        <f t="shared" si="1860"/>
        <v>202.52587985532051</v>
      </c>
      <c r="L3927" s="6">
        <f t="shared" si="1844"/>
        <v>1</v>
      </c>
      <c r="M3927" s="6">
        <f t="shared" si="1845"/>
        <v>203.568515775479</v>
      </c>
      <c r="N3927" s="28">
        <v>100</v>
      </c>
      <c r="O3927" s="17">
        <v>431.38113888302098</v>
      </c>
      <c r="P3927" s="6">
        <f t="shared" si="1846"/>
        <v>409.71831680933201</v>
      </c>
      <c r="Q3927" s="6">
        <f t="shared" si="1832"/>
        <v>409.71831680933201</v>
      </c>
      <c r="R3927" s="17">
        <v>409.71831680933201</v>
      </c>
      <c r="S3927" s="6">
        <f t="shared" si="1847"/>
        <v>21.662822073688972</v>
      </c>
      <c r="T3927" s="6">
        <f t="shared" si="1848"/>
        <v>431.38113888302098</v>
      </c>
      <c r="U3927" s="17">
        <v>86.885056717404197</v>
      </c>
      <c r="V3927" s="6">
        <f t="shared" si="1849"/>
        <v>78.341911761114005</v>
      </c>
      <c r="W3927" s="6">
        <f t="shared" si="1833"/>
        <v>78.341911761114005</v>
      </c>
      <c r="X3927" s="17">
        <v>78.341911761114005</v>
      </c>
      <c r="Y3927" s="6">
        <f t="shared" si="1850"/>
        <v>8.5431449562901918</v>
      </c>
      <c r="Z3927" s="6">
        <f t="shared" si="1851"/>
        <v>86.885056717404197</v>
      </c>
      <c r="AA3927" s="17">
        <v>1290.97918117018</v>
      </c>
      <c r="AB3927" s="6">
        <f t="shared" si="1861"/>
        <v>1168.7100963774401</v>
      </c>
      <c r="AC3927" s="6">
        <f t="shared" si="1834"/>
        <v>1168.7100963774401</v>
      </c>
      <c r="AD3927" s="17">
        <v>1214.7323991262499</v>
      </c>
      <c r="AE3927" s="6">
        <f t="shared" si="1852"/>
        <v>76.246782043930125</v>
      </c>
      <c r="AF3927" s="17">
        <v>1168.7100963774401</v>
      </c>
      <c r="AG3927" s="6">
        <f t="shared" si="1853"/>
        <v>46.022302748809807</v>
      </c>
      <c r="AH3927" s="6">
        <f t="shared" si="1835"/>
        <v>46.022302748809807</v>
      </c>
      <c r="AI3927" s="6">
        <f t="shared" si="1854"/>
        <v>1290.97918117018</v>
      </c>
      <c r="AJ3927" s="17">
        <v>341.56380768992</v>
      </c>
      <c r="AK3927" s="6">
        <f t="shared" si="1855"/>
        <v>275.51225057165902</v>
      </c>
      <c r="AL3927" s="6">
        <f t="shared" si="1836"/>
        <v>275.51225057165902</v>
      </c>
      <c r="AM3927" s="17">
        <v>275.51225057165902</v>
      </c>
      <c r="AN3927" s="6">
        <f t="shared" si="1856"/>
        <v>66.051557118260973</v>
      </c>
      <c r="AO3927" s="6">
        <f t="shared" si="1857"/>
        <v>341.56380768992</v>
      </c>
      <c r="AP3927" s="17">
        <v>3631.9031065471299</v>
      </c>
      <c r="AQ3927" s="6">
        <f t="shared" si="1858"/>
        <v>3631.903106547124</v>
      </c>
      <c r="AR3927" s="17">
        <v>1193.3094895996401</v>
      </c>
      <c r="AS3927" s="6">
        <f t="shared" si="1837"/>
        <v>1193.3094895996401</v>
      </c>
      <c r="AT3927" s="17">
        <v>1006.18019148319</v>
      </c>
      <c r="AU3927" s="6">
        <f t="shared" si="1838"/>
        <v>1006.18019148319</v>
      </c>
      <c r="AV3927" s="17">
        <v>485.50601368708698</v>
      </c>
      <c r="AW3927" s="6">
        <f t="shared" si="1839"/>
        <v>485.50601368708698</v>
      </c>
      <c r="AX3927" s="17">
        <v>946.90741177720702</v>
      </c>
      <c r="AY3927" s="6">
        <f t="shared" si="1840"/>
        <v>946.90741177720702</v>
      </c>
      <c r="AZ3927" s="20">
        <v>276399157.55759901</v>
      </c>
      <c r="BA3927" s="20">
        <v>1208976760.73665</v>
      </c>
      <c r="BB3927" s="20">
        <v>225039746.50331101</v>
      </c>
      <c r="BC3927" s="20">
        <v>41584335.202432603</v>
      </c>
      <c r="BD3927" s="19">
        <f t="shared" si="1841"/>
        <v>1751.9999999999925</v>
      </c>
      <c r="BE3927" s="18">
        <v>46.085299498783598</v>
      </c>
      <c r="BF3927" s="20">
        <v>472551.07959463901</v>
      </c>
      <c r="BG3927" s="20">
        <v>27900.468898106901</v>
      </c>
      <c r="BH3927" s="19">
        <f t="shared" si="1859"/>
        <v>35.076927687560371</v>
      </c>
      <c r="BI3927" s="20">
        <v>1009.50609656698</v>
      </c>
      <c r="BJ3927">
        <v>132</v>
      </c>
      <c r="BK3927" s="22">
        <v>3040</v>
      </c>
      <c r="BL3927" s="22">
        <v>4611.9232000000002</v>
      </c>
      <c r="BM3927" s="22">
        <v>760</v>
      </c>
      <c r="BN3927" s="22">
        <v>190</v>
      </c>
      <c r="BO3927">
        <v>0.14077042875686599</v>
      </c>
    </row>
    <row r="3928" spans="1:67" x14ac:dyDescent="0.2">
      <c r="A3928" s="27">
        <v>3927</v>
      </c>
      <c r="B3928" s="18">
        <v>772.58119635228297</v>
      </c>
      <c r="C3928" s="18">
        <v>501.599999999999</v>
      </c>
      <c r="D3928">
        <v>1000</v>
      </c>
      <c r="E3928">
        <v>4000</v>
      </c>
      <c r="F3928">
        <v>5</v>
      </c>
      <c r="G3928" s="23">
        <f t="shared" si="1842"/>
        <v>0.9791696638699231</v>
      </c>
      <c r="H3928">
        <v>100</v>
      </c>
      <c r="I3928" s="17">
        <v>208.17892547788699</v>
      </c>
      <c r="J3928" s="6">
        <f t="shared" si="1843"/>
        <v>206.65779340100863</v>
      </c>
      <c r="K3928" s="6">
        <f t="shared" si="1860"/>
        <v>206.65779340100863</v>
      </c>
      <c r="L3928" s="6">
        <f t="shared" si="1844"/>
        <v>1</v>
      </c>
      <c r="M3928" s="6">
        <f t="shared" si="1845"/>
        <v>208.17892547788699</v>
      </c>
      <c r="N3928" s="28">
        <v>99.999999999999901</v>
      </c>
      <c r="O3928" s="17">
        <v>454.923577275757</v>
      </c>
      <c r="P3928" s="6">
        <f t="shared" si="1846"/>
        <v>432.07693345750999</v>
      </c>
      <c r="Q3928" s="6">
        <f t="shared" si="1832"/>
        <v>432.07693345750999</v>
      </c>
      <c r="R3928" s="17">
        <v>432.07693345750999</v>
      </c>
      <c r="S3928" s="6">
        <f t="shared" si="1847"/>
        <v>22.846643818247003</v>
      </c>
      <c r="T3928" s="6">
        <f t="shared" si="1848"/>
        <v>454.923577275757</v>
      </c>
      <c r="U3928" s="17">
        <v>86.879176494670403</v>
      </c>
      <c r="V3928" s="6">
        <f t="shared" si="1849"/>
        <v>78.336047899554103</v>
      </c>
      <c r="W3928" s="6">
        <f t="shared" si="1833"/>
        <v>78.336047899554103</v>
      </c>
      <c r="X3928" s="17">
        <v>78.336047899554103</v>
      </c>
      <c r="Y3928" s="6">
        <f t="shared" si="1850"/>
        <v>8.5431285951163005</v>
      </c>
      <c r="Z3928" s="6">
        <f t="shared" si="1851"/>
        <v>86.879176494670403</v>
      </c>
      <c r="AA3928" s="17">
        <v>1433.54933240171</v>
      </c>
      <c r="AB3928" s="6">
        <f t="shared" si="1861"/>
        <v>1304.12985347942</v>
      </c>
      <c r="AC3928" s="6">
        <f t="shared" si="1834"/>
        <v>1304.12985347942</v>
      </c>
      <c r="AD3928" s="17">
        <v>1349.9670628318099</v>
      </c>
      <c r="AE3928" s="6">
        <f t="shared" si="1852"/>
        <v>83.582269569900063</v>
      </c>
      <c r="AF3928" s="17">
        <v>1304.12985347942</v>
      </c>
      <c r="AG3928" s="6">
        <f t="shared" si="1853"/>
        <v>45.837209352389891</v>
      </c>
      <c r="AH3928" s="6">
        <f t="shared" si="1835"/>
        <v>45.837209352389891</v>
      </c>
      <c r="AI3928" s="6">
        <f t="shared" si="1854"/>
        <v>1433.54933240171</v>
      </c>
      <c r="AJ3928" s="17">
        <v>340.95873434266298</v>
      </c>
      <c r="AK3928" s="6">
        <f t="shared" si="1855"/>
        <v>274.95937975894202</v>
      </c>
      <c r="AL3928" s="6">
        <f t="shared" si="1836"/>
        <v>274.95937975894202</v>
      </c>
      <c r="AM3928" s="17">
        <v>274.95937975894202</v>
      </c>
      <c r="AN3928" s="6">
        <f t="shared" si="1856"/>
        <v>65.999354583720958</v>
      </c>
      <c r="AO3928" s="6">
        <f t="shared" si="1857"/>
        <v>340.95873434266298</v>
      </c>
      <c r="AP3928" s="17">
        <v>3716.8683904791001</v>
      </c>
      <c r="AQ3928" s="6">
        <f t="shared" si="1858"/>
        <v>3716.8683904791023</v>
      </c>
      <c r="AR3928" s="17">
        <v>1278.45263144711</v>
      </c>
      <c r="AS3928" s="6">
        <f t="shared" si="1837"/>
        <v>1278.45263144711</v>
      </c>
      <c r="AT3928" s="17">
        <v>1006.10680610638</v>
      </c>
      <c r="AU3928" s="6">
        <f t="shared" si="1838"/>
        <v>1006.10680610638</v>
      </c>
      <c r="AV3928" s="17">
        <v>485.47060348714501</v>
      </c>
      <c r="AW3928" s="6">
        <f t="shared" si="1839"/>
        <v>485.47060348714501</v>
      </c>
      <c r="AX3928" s="17">
        <v>946.83834943846705</v>
      </c>
      <c r="AY3928" s="6">
        <f t="shared" si="1840"/>
        <v>946.83834943846705</v>
      </c>
      <c r="AZ3928" s="20">
        <v>280851637.54342502</v>
      </c>
      <c r="BA3928" s="20">
        <v>1208976760.73665</v>
      </c>
      <c r="BB3928" s="20">
        <v>225676852.820023</v>
      </c>
      <c r="BC3928" s="20">
        <v>36494748.899894401</v>
      </c>
      <c r="BD3928" s="19">
        <f t="shared" si="1841"/>
        <v>1751.9999999999925</v>
      </c>
      <c r="BE3928" s="18">
        <v>47.600060147896002</v>
      </c>
      <c r="BF3928" s="20">
        <v>414619.63892596401</v>
      </c>
      <c r="BG3928" s="20">
        <v>24480.0675311575</v>
      </c>
      <c r="BH3928" s="19">
        <f t="shared" si="1859"/>
        <v>30.776742918298037</v>
      </c>
      <c r="BI3928" s="20">
        <v>1081.6136748931899</v>
      </c>
      <c r="BJ3928">
        <v>132</v>
      </c>
      <c r="BK3928" s="22">
        <v>3040</v>
      </c>
      <c r="BL3928" s="22">
        <v>4611.9232000000002</v>
      </c>
      <c r="BM3928" s="22">
        <v>760</v>
      </c>
      <c r="BN3928" s="22">
        <v>190</v>
      </c>
      <c r="BO3928">
        <v>0.141163021140879</v>
      </c>
    </row>
    <row r="3929" spans="1:67" x14ac:dyDescent="0.2">
      <c r="A3929" s="27">
        <v>3928</v>
      </c>
      <c r="B3929" s="18">
        <v>824.08660944243502</v>
      </c>
      <c r="C3929" s="18">
        <v>501.599999999999</v>
      </c>
      <c r="D3929">
        <v>1000</v>
      </c>
      <c r="E3929">
        <v>4000</v>
      </c>
      <c r="F3929">
        <v>5</v>
      </c>
      <c r="G3929" s="23">
        <f t="shared" si="1842"/>
        <v>0.98133293687858791</v>
      </c>
      <c r="H3929">
        <v>100</v>
      </c>
      <c r="I3929" s="17">
        <v>212.81029491435999</v>
      </c>
      <c r="J3929" s="6">
        <f t="shared" si="1843"/>
        <v>211.45748560545934</v>
      </c>
      <c r="K3929" s="6">
        <f t="shared" si="1860"/>
        <v>211.45748560545934</v>
      </c>
      <c r="L3929" s="6">
        <f t="shared" si="1844"/>
        <v>1</v>
      </c>
      <c r="M3929" s="6">
        <f t="shared" si="1845"/>
        <v>212.81029491435999</v>
      </c>
      <c r="N3929" s="28">
        <v>100</v>
      </c>
      <c r="O3929" s="17">
        <v>478.25357929645202</v>
      </c>
      <c r="P3929" s="6">
        <f t="shared" si="1846"/>
        <v>454.23369915849503</v>
      </c>
      <c r="Q3929" s="6">
        <f t="shared" si="1832"/>
        <v>454.23369915849503</v>
      </c>
      <c r="R3929" s="17">
        <v>454.23369915849503</v>
      </c>
      <c r="S3929" s="6">
        <f t="shared" si="1847"/>
        <v>24.019880137956989</v>
      </c>
      <c r="T3929" s="6">
        <f t="shared" si="1848"/>
        <v>478.25357929645202</v>
      </c>
      <c r="U3929" s="17">
        <v>86.873737303703194</v>
      </c>
      <c r="V3929" s="6">
        <f t="shared" si="1849"/>
        <v>78.330608708586794</v>
      </c>
      <c r="W3929" s="6">
        <f t="shared" si="1833"/>
        <v>78.330608708586794</v>
      </c>
      <c r="X3929" s="17">
        <v>78.330608708586794</v>
      </c>
      <c r="Y3929" s="6">
        <f t="shared" si="1850"/>
        <v>8.5431285951164</v>
      </c>
      <c r="Z3929" s="6">
        <f t="shared" si="1851"/>
        <v>86.873737303703194</v>
      </c>
      <c r="AA3929" s="17">
        <v>1605.86728474557</v>
      </c>
      <c r="AB3929" s="6">
        <f t="shared" si="1861"/>
        <v>1467.2657020372999</v>
      </c>
      <c r="AC3929" s="6">
        <f t="shared" si="1834"/>
        <v>1467.2657020372999</v>
      </c>
      <c r="AD3929" s="17">
        <v>1513.4526562470501</v>
      </c>
      <c r="AE3929" s="6">
        <f t="shared" si="1852"/>
        <v>92.41462849851996</v>
      </c>
      <c r="AF3929" s="17">
        <v>1467.2657020372999</v>
      </c>
      <c r="AG3929" s="6">
        <f t="shared" si="1853"/>
        <v>46.186954209750184</v>
      </c>
      <c r="AH3929" s="6">
        <f t="shared" si="1835"/>
        <v>46.186954209750184</v>
      </c>
      <c r="AI3929" s="6">
        <f t="shared" si="1854"/>
        <v>1605.86728474557</v>
      </c>
      <c r="AJ3929" s="17">
        <v>340.19518045336599</v>
      </c>
      <c r="AK3929" s="6">
        <f t="shared" si="1855"/>
        <v>274.28396321925999</v>
      </c>
      <c r="AL3929" s="6">
        <f t="shared" si="1836"/>
        <v>274.28396321925999</v>
      </c>
      <c r="AM3929" s="17">
        <v>274.28396321925999</v>
      </c>
      <c r="AN3929" s="6">
        <f t="shared" si="1856"/>
        <v>65.911217234106005</v>
      </c>
      <c r="AO3929" s="6">
        <f t="shared" si="1857"/>
        <v>340.19518045336599</v>
      </c>
      <c r="AP3929" s="17">
        <v>3801.83457071473</v>
      </c>
      <c r="AQ3929" s="6">
        <f t="shared" si="1858"/>
        <v>3801.8345707147282</v>
      </c>
      <c r="AR3929" s="17">
        <v>1363.5881208236301</v>
      </c>
      <c r="AS3929" s="6">
        <f t="shared" si="1837"/>
        <v>1363.5881208236301</v>
      </c>
      <c r="AT3929" s="17">
        <v>1006.03694801169</v>
      </c>
      <c r="AU3929" s="6">
        <f t="shared" si="1838"/>
        <v>1006.03694801169</v>
      </c>
      <c r="AV3929" s="17">
        <v>485.43689528521003</v>
      </c>
      <c r="AW3929" s="6">
        <f t="shared" si="1839"/>
        <v>485.43689528521003</v>
      </c>
      <c r="AX3929" s="17">
        <v>946.77260659419801</v>
      </c>
      <c r="AY3929" s="6">
        <f t="shared" si="1840"/>
        <v>946.77260659419801</v>
      </c>
      <c r="AZ3929" s="20">
        <v>284791632.38042301</v>
      </c>
      <c r="BA3929" s="20">
        <v>1208976760.73665</v>
      </c>
      <c r="BB3929" s="20">
        <v>225526912.29420501</v>
      </c>
      <c r="BC3929" s="20">
        <v>32704694.588713899</v>
      </c>
      <c r="BD3929" s="19">
        <f t="shared" si="1841"/>
        <v>1751.9999999999918</v>
      </c>
      <c r="BE3929" s="18">
        <v>49.0597546470878</v>
      </c>
      <c r="BF3929" s="20">
        <v>378232.274090747</v>
      </c>
      <c r="BG3929" s="20">
        <v>22331.6764159792</v>
      </c>
      <c r="BH3929" s="19">
        <f t="shared" si="1859"/>
        <v>28.075750326850251</v>
      </c>
      <c r="BI3929" s="20">
        <v>1153.7212532194101</v>
      </c>
      <c r="BJ3929">
        <v>132</v>
      </c>
      <c r="BK3929" s="22">
        <v>3040</v>
      </c>
      <c r="BL3929" s="22">
        <v>4611.9232000000002</v>
      </c>
      <c r="BM3929" s="22">
        <v>760</v>
      </c>
      <c r="BN3929" s="22">
        <v>190</v>
      </c>
      <c r="BO3929">
        <v>0.141070796468066</v>
      </c>
    </row>
    <row r="3930" spans="1:67" x14ac:dyDescent="0.2">
      <c r="A3930" s="27">
        <v>3929</v>
      </c>
      <c r="B3930" s="18">
        <v>875.59202253258798</v>
      </c>
      <c r="C3930" s="18">
        <v>501.599999999999</v>
      </c>
      <c r="D3930">
        <v>1000</v>
      </c>
      <c r="E3930">
        <v>4000</v>
      </c>
      <c r="F3930">
        <v>5</v>
      </c>
      <c r="G3930" s="23">
        <f t="shared" si="1842"/>
        <v>0.98340831295316466</v>
      </c>
      <c r="H3930">
        <v>100</v>
      </c>
      <c r="I3930" s="17">
        <v>217.45933601853301</v>
      </c>
      <c r="J3930" s="6">
        <f t="shared" si="1843"/>
        <v>216.01146703803403</v>
      </c>
      <c r="K3930" s="6">
        <f t="shared" si="1860"/>
        <v>216.01146703803403</v>
      </c>
      <c r="L3930" s="6">
        <f t="shared" si="1844"/>
        <v>1</v>
      </c>
      <c r="M3930" s="6">
        <f t="shared" si="1845"/>
        <v>217.45933601853301</v>
      </c>
      <c r="N3930" s="28">
        <v>99.999999999999901</v>
      </c>
      <c r="O3930" s="17">
        <v>501.69977986300103</v>
      </c>
      <c r="P3930" s="6">
        <f t="shared" si="1846"/>
        <v>476.50075029427597</v>
      </c>
      <c r="Q3930" s="6">
        <f t="shared" si="1832"/>
        <v>476.50075029427597</v>
      </c>
      <c r="R3930" s="17">
        <v>476.50075029427597</v>
      </c>
      <c r="S3930" s="6">
        <f t="shared" si="1847"/>
        <v>25.199029568725052</v>
      </c>
      <c r="T3930" s="6">
        <f t="shared" si="1848"/>
        <v>501.69977986300103</v>
      </c>
      <c r="U3930" s="17">
        <v>86.868553412959301</v>
      </c>
      <c r="V3930" s="6">
        <f t="shared" si="1849"/>
        <v>78.325424817842901</v>
      </c>
      <c r="W3930" s="6">
        <f t="shared" si="1833"/>
        <v>78.325424817842901</v>
      </c>
      <c r="X3930" s="17">
        <v>78.325424817842901</v>
      </c>
      <c r="Y3930" s="6">
        <f t="shared" si="1850"/>
        <v>8.5431285951164</v>
      </c>
      <c r="Z3930" s="6">
        <f t="shared" si="1851"/>
        <v>86.868553412959301</v>
      </c>
      <c r="AA3930" s="17">
        <v>1793.92238694313</v>
      </c>
      <c r="AB3930" s="6">
        <f t="shared" si="1861"/>
        <v>1645.5896102798499</v>
      </c>
      <c r="AC3930" s="6">
        <f t="shared" si="1834"/>
        <v>1645.5896102798499</v>
      </c>
      <c r="AD3930" s="17">
        <v>1691.8453383953699</v>
      </c>
      <c r="AE3930" s="6">
        <f t="shared" si="1852"/>
        <v>102.07704854776011</v>
      </c>
      <c r="AF3930" s="17">
        <v>1645.5896102798499</v>
      </c>
      <c r="AG3930" s="6">
        <f t="shared" si="1853"/>
        <v>46.255728115520014</v>
      </c>
      <c r="AH3930" s="6">
        <f t="shared" si="1835"/>
        <v>46.255728115520014</v>
      </c>
      <c r="AI3930" s="6">
        <f t="shared" si="1854"/>
        <v>1793.92238694313</v>
      </c>
      <c r="AJ3930" s="17">
        <v>339.67651213082399</v>
      </c>
      <c r="AK3930" s="6">
        <f t="shared" si="1855"/>
        <v>273.81295398138099</v>
      </c>
      <c r="AL3930" s="6">
        <f t="shared" si="1836"/>
        <v>273.81295398138099</v>
      </c>
      <c r="AM3930" s="17">
        <v>273.81295398138099</v>
      </c>
      <c r="AN3930" s="6">
        <f t="shared" si="1856"/>
        <v>65.863558149443008</v>
      </c>
      <c r="AO3930" s="6">
        <f t="shared" si="1857"/>
        <v>339.67651213082399</v>
      </c>
      <c r="AP3930" s="17">
        <v>3886.8015841490901</v>
      </c>
      <c r="AQ3930" s="6">
        <f t="shared" si="1858"/>
        <v>3886.8015841490751</v>
      </c>
      <c r="AR3930" s="17">
        <v>1448.71649650719</v>
      </c>
      <c r="AS3930" s="6">
        <f t="shared" si="1837"/>
        <v>1448.71649650719</v>
      </c>
      <c r="AT3930" s="17">
        <v>1005.97036885816</v>
      </c>
      <c r="AU3930" s="6">
        <f t="shared" si="1838"/>
        <v>1005.97036885816</v>
      </c>
      <c r="AV3930" s="17">
        <v>485.40476925083198</v>
      </c>
      <c r="AW3930" s="6">
        <f t="shared" si="1839"/>
        <v>485.40476925083198</v>
      </c>
      <c r="AX3930" s="17">
        <v>946.70994953289301</v>
      </c>
      <c r="AY3930" s="6">
        <f t="shared" si="1840"/>
        <v>946.70994953289301</v>
      </c>
      <c r="AZ3930" s="20">
        <v>288260106.76350403</v>
      </c>
      <c r="BA3930" s="20">
        <v>1208976760.73665</v>
      </c>
      <c r="BB3930" s="20">
        <v>225694496.79378301</v>
      </c>
      <c r="BC3930" s="20">
        <v>29068635.706055298</v>
      </c>
      <c r="BD3930" s="19">
        <f t="shared" si="1841"/>
        <v>1751.9999999999923</v>
      </c>
      <c r="BE3930" s="18">
        <v>50.439381873742597</v>
      </c>
      <c r="BF3930" s="20">
        <v>329895.21442692098</v>
      </c>
      <c r="BG3930" s="20">
        <v>19477.748686233299</v>
      </c>
      <c r="BH3930" s="19">
        <f t="shared" si="1859"/>
        <v>24.487745517059651</v>
      </c>
      <c r="BI3930" s="20">
        <v>1225.82883154562</v>
      </c>
      <c r="BJ3930">
        <v>132</v>
      </c>
      <c r="BK3930" s="22">
        <v>3040</v>
      </c>
      <c r="BL3930" s="22">
        <v>4611.9232000000002</v>
      </c>
      <c r="BM3930" s="22">
        <v>760</v>
      </c>
      <c r="BN3930" s="22">
        <v>190</v>
      </c>
      <c r="BO3930">
        <v>0.141177418626805</v>
      </c>
    </row>
    <row r="3931" spans="1:67" x14ac:dyDescent="0.2">
      <c r="A3931" s="27">
        <v>3930</v>
      </c>
      <c r="B3931" s="18">
        <v>927.09743562274002</v>
      </c>
      <c r="C3931" s="18">
        <v>501.599999999999</v>
      </c>
      <c r="D3931">
        <v>1000</v>
      </c>
      <c r="E3931">
        <v>4000</v>
      </c>
      <c r="F3931">
        <v>5</v>
      </c>
      <c r="G3931" s="23">
        <f t="shared" si="1842"/>
        <v>0.9851656127314945</v>
      </c>
      <c r="H3931">
        <v>100</v>
      </c>
      <c r="I3931" s="17">
        <v>222.126352568426</v>
      </c>
      <c r="J3931" s="6">
        <f t="shared" si="1843"/>
        <v>220.43212979926417</v>
      </c>
      <c r="K3931" s="6">
        <f t="shared" si="1860"/>
        <v>220.43212979926417</v>
      </c>
      <c r="L3931" s="6">
        <f t="shared" si="1844"/>
        <v>1</v>
      </c>
      <c r="M3931" s="6">
        <f t="shared" si="1845"/>
        <v>222.126352568426</v>
      </c>
      <c r="N3931" s="28">
        <v>100</v>
      </c>
      <c r="O3931" s="17">
        <v>525.29466463693302</v>
      </c>
      <c r="P3931" s="6">
        <f t="shared" si="1846"/>
        <v>498.908944978644</v>
      </c>
      <c r="Q3931" s="6">
        <f t="shared" si="1832"/>
        <v>498.908944978644</v>
      </c>
      <c r="R3931" s="17">
        <v>498.908944978644</v>
      </c>
      <c r="S3931" s="6">
        <f t="shared" si="1847"/>
        <v>26.38571965828902</v>
      </c>
      <c r="T3931" s="6">
        <f t="shared" si="1848"/>
        <v>525.29466463693302</v>
      </c>
      <c r="U3931" s="17">
        <v>86.8635969225693</v>
      </c>
      <c r="V3931" s="6">
        <f t="shared" si="1849"/>
        <v>78.320469344150197</v>
      </c>
      <c r="W3931" s="6">
        <f t="shared" si="1833"/>
        <v>78.320469344150197</v>
      </c>
      <c r="X3931" s="17">
        <v>78.320469344150197</v>
      </c>
      <c r="Y3931" s="6">
        <f t="shared" si="1850"/>
        <v>8.543127578419103</v>
      </c>
      <c r="Z3931" s="6">
        <f t="shared" si="1851"/>
        <v>86.8635969225693</v>
      </c>
      <c r="AA3931" s="17">
        <v>1979.84244798791</v>
      </c>
      <c r="AB3931" s="6">
        <f t="shared" si="1861"/>
        <v>1822.47338383343</v>
      </c>
      <c r="AC3931" s="6">
        <f t="shared" si="1834"/>
        <v>1822.47338383343</v>
      </c>
      <c r="AD3931" s="17">
        <v>1868.18266769717</v>
      </c>
      <c r="AE3931" s="6">
        <f t="shared" si="1852"/>
        <v>111.65978029073995</v>
      </c>
      <c r="AF3931" s="17">
        <v>1822.47338383343</v>
      </c>
      <c r="AG3931" s="6">
        <f t="shared" si="1853"/>
        <v>45.709283863739984</v>
      </c>
      <c r="AH3931" s="6">
        <f t="shared" si="1835"/>
        <v>45.709283863739984</v>
      </c>
      <c r="AI3931" s="6">
        <f t="shared" si="1854"/>
        <v>1979.84244798791</v>
      </c>
      <c r="AJ3931" s="17">
        <v>339.711795182716</v>
      </c>
      <c r="AK3931" s="6">
        <f t="shared" si="1855"/>
        <v>273.79228916338002</v>
      </c>
      <c r="AL3931" s="6">
        <f t="shared" si="1836"/>
        <v>273.79228916338002</v>
      </c>
      <c r="AM3931" s="17">
        <v>273.79228916338002</v>
      </c>
      <c r="AN3931" s="6">
        <f t="shared" si="1856"/>
        <v>65.919506019335984</v>
      </c>
      <c r="AO3931" s="6">
        <f t="shared" si="1857"/>
        <v>339.711795182716</v>
      </c>
      <c r="AP3931" s="17">
        <v>3971.7693734653299</v>
      </c>
      <c r="AQ3931" s="6">
        <f t="shared" si="1858"/>
        <v>3971.769373465323</v>
      </c>
      <c r="AR3931" s="17">
        <v>1533.83824785811</v>
      </c>
      <c r="AS3931" s="6">
        <f t="shared" si="1837"/>
        <v>1533.83824785811</v>
      </c>
      <c r="AT3931" s="17">
        <v>1005.90684308312</v>
      </c>
      <c r="AU3931" s="6">
        <f t="shared" si="1838"/>
        <v>1005.90684308312</v>
      </c>
      <c r="AV3931" s="17">
        <v>485.37411654461903</v>
      </c>
      <c r="AW3931" s="6">
        <f t="shared" si="1839"/>
        <v>485.37411654461903</v>
      </c>
      <c r="AX3931" s="17">
        <v>946.65016597947397</v>
      </c>
      <c r="AY3931" s="6">
        <f t="shared" si="1840"/>
        <v>946.65016597947397</v>
      </c>
      <c r="AZ3931" s="20">
        <v>291423550.50645399</v>
      </c>
      <c r="BA3931" s="20">
        <v>1208978108.1375201</v>
      </c>
      <c r="BB3931" s="20">
        <v>225608494.86159599</v>
      </c>
      <c r="BC3931" s="20">
        <v>25989846.494421601</v>
      </c>
      <c r="BD3931" s="19">
        <f t="shared" si="1841"/>
        <v>1751.9999999999914</v>
      </c>
      <c r="BE3931" s="18">
        <v>51.754869147815697</v>
      </c>
      <c r="BF3931" s="20">
        <v>290259.337533738</v>
      </c>
      <c r="BG3931" s="20">
        <v>17137.558179302101</v>
      </c>
      <c r="BH3931" s="19">
        <f t="shared" si="1859"/>
        <v>21.545619580519915</v>
      </c>
      <c r="BI3931" s="20">
        <v>1297.9364098718299</v>
      </c>
      <c r="BJ3931">
        <v>132</v>
      </c>
      <c r="BK3931" s="22">
        <v>3040</v>
      </c>
      <c r="BL3931" s="22">
        <v>4611.9232000000002</v>
      </c>
      <c r="BM3931" s="22">
        <v>760</v>
      </c>
      <c r="BN3931" s="22">
        <v>190</v>
      </c>
      <c r="BO3931">
        <v>0.14112085759024701</v>
      </c>
    </row>
    <row r="3932" spans="1:67" x14ac:dyDescent="0.2">
      <c r="A3932" s="27">
        <v>3931</v>
      </c>
      <c r="B3932" s="18">
        <v>978.60284871289196</v>
      </c>
      <c r="C3932" s="18">
        <v>501.599999999999</v>
      </c>
      <c r="D3932">
        <v>1000</v>
      </c>
      <c r="E3932">
        <v>4000</v>
      </c>
      <c r="F3932">
        <v>5</v>
      </c>
      <c r="G3932" s="23">
        <f t="shared" si="1842"/>
        <v>0.98652285634433834</v>
      </c>
      <c r="H3932">
        <v>100</v>
      </c>
      <c r="I3932" s="17">
        <v>226.80932737749399</v>
      </c>
      <c r="J3932" s="6">
        <f t="shared" si="1843"/>
        <v>225.39811516188112</v>
      </c>
      <c r="K3932" s="6">
        <f t="shared" si="1860"/>
        <v>225.39811516188112</v>
      </c>
      <c r="L3932" s="6">
        <f t="shared" si="1844"/>
        <v>1</v>
      </c>
      <c r="M3932" s="6">
        <f t="shared" si="1845"/>
        <v>226.80932737749399</v>
      </c>
      <c r="N3932" s="28">
        <v>100</v>
      </c>
      <c r="O3932" s="17">
        <v>548.75166171514502</v>
      </c>
      <c r="P3932" s="6">
        <f t="shared" si="1846"/>
        <v>521.18611029170802</v>
      </c>
      <c r="Q3932" s="6">
        <f t="shared" si="1832"/>
        <v>521.18611029170802</v>
      </c>
      <c r="R3932" s="17">
        <v>521.18611029170802</v>
      </c>
      <c r="S3932" s="6">
        <f t="shared" si="1847"/>
        <v>27.565551423437</v>
      </c>
      <c r="T3932" s="6">
        <f t="shared" si="1848"/>
        <v>548.75166171514502</v>
      </c>
      <c r="U3932" s="17">
        <v>86.858809004739001</v>
      </c>
      <c r="V3932" s="6">
        <f t="shared" si="1849"/>
        <v>78.315687673479601</v>
      </c>
      <c r="W3932" s="6">
        <f t="shared" si="1833"/>
        <v>78.315687673479601</v>
      </c>
      <c r="X3932" s="17">
        <v>78.315687673479601</v>
      </c>
      <c r="Y3932" s="6">
        <f t="shared" si="1850"/>
        <v>8.5431213312593997</v>
      </c>
      <c r="Z3932" s="6">
        <f t="shared" si="1851"/>
        <v>86.858809004739001</v>
      </c>
      <c r="AA3932" s="17">
        <v>2197.7245140402001</v>
      </c>
      <c r="AB3932" s="6">
        <f t="shared" si="1861"/>
        <v>2029.53494329511</v>
      </c>
      <c r="AC3932" s="6">
        <f t="shared" si="1834"/>
        <v>2029.53494329511</v>
      </c>
      <c r="AD3932" s="17">
        <v>2074.8594340852101</v>
      </c>
      <c r="AE3932" s="6">
        <f t="shared" si="1852"/>
        <v>122.86507995499005</v>
      </c>
      <c r="AF3932" s="17">
        <v>2029.53494329511</v>
      </c>
      <c r="AG3932" s="6">
        <f t="shared" si="1853"/>
        <v>45.324490790100072</v>
      </c>
      <c r="AH3932" s="6">
        <f t="shared" si="1835"/>
        <v>45.324490790100072</v>
      </c>
      <c r="AI3932" s="6">
        <f t="shared" si="1854"/>
        <v>2197.7245140402001</v>
      </c>
      <c r="AJ3932" s="17">
        <v>339.727340650435</v>
      </c>
      <c r="AK3932" s="6">
        <f t="shared" si="1855"/>
        <v>273.76609026228499</v>
      </c>
      <c r="AL3932" s="6">
        <f t="shared" si="1836"/>
        <v>273.76609026228499</v>
      </c>
      <c r="AM3932" s="17">
        <v>273.76609026228499</v>
      </c>
      <c r="AN3932" s="6">
        <f t="shared" si="1856"/>
        <v>65.961250388150006</v>
      </c>
      <c r="AO3932" s="6">
        <f t="shared" si="1857"/>
        <v>339.727340650435</v>
      </c>
      <c r="AP3932" s="17">
        <v>4056.7378864859602</v>
      </c>
      <c r="AQ3932" s="6">
        <f t="shared" si="1858"/>
        <v>4056.737886485962</v>
      </c>
      <c r="AR3932" s="17">
        <v>1618.95382035786</v>
      </c>
      <c r="AS3932" s="6">
        <f t="shared" si="1837"/>
        <v>1618.95382035786</v>
      </c>
      <c r="AT3932" s="17">
        <v>1005.84616534911</v>
      </c>
      <c r="AU3932" s="6">
        <f t="shared" si="1838"/>
        <v>1005.84616534911</v>
      </c>
      <c r="AV3932" s="17">
        <v>485.34483808633701</v>
      </c>
      <c r="AW3932" s="6">
        <f t="shared" si="1839"/>
        <v>485.34483808633701</v>
      </c>
      <c r="AX3932" s="17">
        <v>946.59306269265505</v>
      </c>
      <c r="AY3932" s="6">
        <f t="shared" si="1840"/>
        <v>946.59306269265505</v>
      </c>
      <c r="AZ3932" s="20">
        <v>294400042.57264102</v>
      </c>
      <c r="BA3932" s="20">
        <v>1208978108.1375201</v>
      </c>
      <c r="BB3932" s="20">
        <v>225009893.60511199</v>
      </c>
      <c r="BC3932" s="20">
        <v>23611955.684719201</v>
      </c>
      <c r="BD3932" s="19">
        <f t="shared" si="1841"/>
        <v>1751.9999999999923</v>
      </c>
      <c r="BE3932" s="18">
        <v>53.015111541185703</v>
      </c>
      <c r="BF3932" s="20">
        <v>265857.33347880997</v>
      </c>
      <c r="BG3932" s="20">
        <v>15696.8094759661</v>
      </c>
      <c r="BH3932" s="19">
        <f t="shared" si="1859"/>
        <v>19.734286650330606</v>
      </c>
      <c r="BI3932" s="20">
        <v>1370.0439881980401</v>
      </c>
      <c r="BJ3932">
        <v>132</v>
      </c>
      <c r="BK3932" s="22">
        <v>3040</v>
      </c>
      <c r="BL3932" s="22">
        <v>4611.9232000000002</v>
      </c>
      <c r="BM3932" s="22">
        <v>760</v>
      </c>
      <c r="BN3932" s="22">
        <v>190</v>
      </c>
      <c r="BO3932">
        <v>0.140751966684557</v>
      </c>
    </row>
    <row r="3933" spans="1:67" x14ac:dyDescent="0.2">
      <c r="A3933" s="27">
        <v>3932</v>
      </c>
      <c r="B3933" s="18">
        <v>1030.10826180304</v>
      </c>
      <c r="C3933" s="18">
        <v>501.599999999999</v>
      </c>
      <c r="D3933">
        <v>1000</v>
      </c>
      <c r="E3933">
        <v>4000</v>
      </c>
      <c r="F3933">
        <v>5</v>
      </c>
      <c r="G3933" s="23">
        <f t="shared" si="1842"/>
        <v>0.98781875248961126</v>
      </c>
      <c r="H3933">
        <v>100</v>
      </c>
      <c r="I3933" s="17">
        <v>231.51051180384599</v>
      </c>
      <c r="J3933" s="6">
        <f t="shared" si="1843"/>
        <v>230.15998258260598</v>
      </c>
      <c r="K3933" s="6">
        <f t="shared" si="1860"/>
        <v>230.15998258260598</v>
      </c>
      <c r="L3933" s="6">
        <f t="shared" si="1844"/>
        <v>1</v>
      </c>
      <c r="M3933" s="6">
        <f t="shared" si="1845"/>
        <v>231.51051180384599</v>
      </c>
      <c r="N3933" s="28">
        <v>100</v>
      </c>
      <c r="O3933" s="17">
        <v>572.13478983397101</v>
      </c>
      <c r="P3933" s="6">
        <f t="shared" si="1846"/>
        <v>543.39305454202599</v>
      </c>
      <c r="Q3933" s="6">
        <f t="shared" si="1832"/>
        <v>543.39305454202599</v>
      </c>
      <c r="R3933" s="17">
        <v>543.39305454202599</v>
      </c>
      <c r="S3933" s="6">
        <f t="shared" si="1847"/>
        <v>28.74173529194502</v>
      </c>
      <c r="T3933" s="6">
        <f t="shared" si="1848"/>
        <v>572.13478983397101</v>
      </c>
      <c r="U3933" s="17">
        <v>86.854268819973299</v>
      </c>
      <c r="V3933" s="6">
        <f t="shared" si="1849"/>
        <v>78.311149746136806</v>
      </c>
      <c r="W3933" s="6">
        <f t="shared" si="1833"/>
        <v>78.311149746136806</v>
      </c>
      <c r="X3933" s="17">
        <v>78.311149746136806</v>
      </c>
      <c r="Y3933" s="6">
        <f t="shared" si="1850"/>
        <v>8.5431190738364933</v>
      </c>
      <c r="Z3933" s="6">
        <f t="shared" si="1851"/>
        <v>86.854268819973299</v>
      </c>
      <c r="AA3933" s="17">
        <v>2432.5158700278898</v>
      </c>
      <c r="AB3933" s="6">
        <f t="shared" si="1861"/>
        <v>2252.1325125795902</v>
      </c>
      <c r="AC3933" s="6">
        <f t="shared" si="1834"/>
        <v>2252.1325125795902</v>
      </c>
      <c r="AD3933" s="17">
        <v>2297.5926676873501</v>
      </c>
      <c r="AE3933" s="6">
        <f t="shared" si="1852"/>
        <v>134.92320234053977</v>
      </c>
      <c r="AF3933" s="17">
        <v>2252.1325125795902</v>
      </c>
      <c r="AG3933" s="6">
        <f t="shared" si="1853"/>
        <v>45.460155107759874</v>
      </c>
      <c r="AH3933" s="6">
        <f t="shared" si="1835"/>
        <v>45.460155107759874</v>
      </c>
      <c r="AI3933" s="6">
        <f t="shared" si="1854"/>
        <v>2432.5158700278898</v>
      </c>
      <c r="AJ3933" s="17">
        <v>339.97144988093498</v>
      </c>
      <c r="AK3933" s="6">
        <f t="shared" si="1855"/>
        <v>273.92071791392101</v>
      </c>
      <c r="AL3933" s="6">
        <f t="shared" si="1836"/>
        <v>273.92071791392101</v>
      </c>
      <c r="AM3933" s="17">
        <v>273.92071791392101</v>
      </c>
      <c r="AN3933" s="6">
        <f t="shared" si="1856"/>
        <v>66.050731967013974</v>
      </c>
      <c r="AO3933" s="6">
        <f t="shared" si="1857"/>
        <v>339.97144988093498</v>
      </c>
      <c r="AP3933" s="17">
        <v>4141.7070756094699</v>
      </c>
      <c r="AQ3933" s="6">
        <f t="shared" si="1858"/>
        <v>4141.7070756094618</v>
      </c>
      <c r="AR3933" s="17">
        <v>1704.0636204193099</v>
      </c>
      <c r="AS3933" s="6">
        <f t="shared" si="1837"/>
        <v>1704.0636204193099</v>
      </c>
      <c r="AT3933" s="17">
        <v>1005.78814832672</v>
      </c>
      <c r="AU3933" s="6">
        <f t="shared" si="1838"/>
        <v>1005.78814832672</v>
      </c>
      <c r="AV3933" s="17">
        <v>485.31684348506798</v>
      </c>
      <c r="AW3933" s="6">
        <f t="shared" si="1839"/>
        <v>485.31684348506798</v>
      </c>
      <c r="AX3933" s="17">
        <v>946.53846337836399</v>
      </c>
      <c r="AY3933" s="6">
        <f t="shared" si="1840"/>
        <v>946.53846337836399</v>
      </c>
      <c r="AZ3933" s="20">
        <v>297055092.24469602</v>
      </c>
      <c r="BA3933" s="20">
        <v>1208978108.1375201</v>
      </c>
      <c r="BB3933" s="20">
        <v>224625293.268527</v>
      </c>
      <c r="BC3933" s="20">
        <v>21341546.122691099</v>
      </c>
      <c r="BD3933" s="19">
        <f t="shared" si="1841"/>
        <v>1752.0000397734341</v>
      </c>
      <c r="BE3933" s="18">
        <v>54.211773054140998</v>
      </c>
      <c r="BF3933" s="20">
        <v>242040.10559604899</v>
      </c>
      <c r="BG3933" s="20">
        <v>14290.5872611061</v>
      </c>
      <c r="BH3933" s="19">
        <f t="shared" si="1859"/>
        <v>17.966360580588866</v>
      </c>
      <c r="BI3933" s="20">
        <v>1442.15156652426</v>
      </c>
      <c r="BJ3933">
        <v>132</v>
      </c>
      <c r="BK3933" s="22">
        <v>3040</v>
      </c>
      <c r="BL3933" s="22">
        <v>4611.9232000000002</v>
      </c>
      <c r="BM3933" s="22">
        <v>760</v>
      </c>
      <c r="BN3933" s="22">
        <v>190</v>
      </c>
      <c r="BO3933">
        <v>0.14051495527176</v>
      </c>
    </row>
    <row r="3934" spans="1:67" x14ac:dyDescent="0.2">
      <c r="A3934" s="27">
        <v>3933</v>
      </c>
      <c r="B3934" s="18">
        <v>20.602165236060799</v>
      </c>
      <c r="C3934" s="18">
        <v>551</v>
      </c>
      <c r="D3934">
        <v>1000</v>
      </c>
      <c r="E3934">
        <v>4000</v>
      </c>
      <c r="F3934">
        <v>7</v>
      </c>
      <c r="G3934" s="23">
        <f t="shared" si="1842"/>
        <v>0.86812758719863525</v>
      </c>
      <c r="H3934">
        <v>100</v>
      </c>
      <c r="I3934" s="17">
        <v>164.384021836409</v>
      </c>
      <c r="J3934" s="6">
        <f t="shared" si="1843"/>
        <v>164.31518871181035</v>
      </c>
      <c r="K3934" s="6">
        <f t="shared" si="1860"/>
        <v>164.31518871181035</v>
      </c>
      <c r="L3934" s="6">
        <f t="shared" si="1844"/>
        <v>1</v>
      </c>
      <c r="M3934" s="6">
        <f t="shared" si="1845"/>
        <v>164.384021836409</v>
      </c>
      <c r="N3934" s="28">
        <v>99.999999099451301</v>
      </c>
      <c r="O3934" s="17">
        <v>157.837251407742</v>
      </c>
      <c r="P3934" s="6">
        <f t="shared" si="1846"/>
        <v>149.91876524720001</v>
      </c>
      <c r="Q3934" s="6">
        <f t="shared" si="1832"/>
        <v>149.91876524720001</v>
      </c>
      <c r="R3934" s="17">
        <v>149.91876524720001</v>
      </c>
      <c r="S3934" s="6">
        <f t="shared" si="1847"/>
        <v>7.9184861605419883</v>
      </c>
      <c r="T3934" s="6">
        <f t="shared" si="1848"/>
        <v>157.837251407742</v>
      </c>
      <c r="U3934" s="17">
        <v>93.219966122894704</v>
      </c>
      <c r="V3934" s="6">
        <f t="shared" si="1849"/>
        <v>84.062364928443401</v>
      </c>
      <c r="W3934" s="6">
        <f t="shared" si="1833"/>
        <v>84.062364928443401</v>
      </c>
      <c r="X3934" s="17">
        <v>84.062364928443401</v>
      </c>
      <c r="Y3934" s="6">
        <f t="shared" si="1850"/>
        <v>9.1576011944513027</v>
      </c>
      <c r="Z3934" s="6">
        <f t="shared" si="1851"/>
        <v>93.219966122894704</v>
      </c>
      <c r="AA3934" s="17">
        <v>390.09534910282798</v>
      </c>
      <c r="AB3934" s="6">
        <f t="shared" si="1861"/>
        <v>309.60537316062499</v>
      </c>
      <c r="AC3934" s="6">
        <f t="shared" si="1834"/>
        <v>309.60537316062499</v>
      </c>
      <c r="AD3934" s="17">
        <v>359.035091176332</v>
      </c>
      <c r="AE3934" s="6">
        <f t="shared" si="1852"/>
        <v>31.060257926495979</v>
      </c>
      <c r="AF3934" s="17">
        <v>309.60537316062499</v>
      </c>
      <c r="AG3934" s="6">
        <f t="shared" si="1853"/>
        <v>49.42971801570701</v>
      </c>
      <c r="AH3934" s="6">
        <f t="shared" si="1835"/>
        <v>49.42971801570701</v>
      </c>
      <c r="AI3934" s="6">
        <f t="shared" si="1854"/>
        <v>390.09534910282798</v>
      </c>
      <c r="AJ3934" s="17">
        <v>303.05690386367701</v>
      </c>
      <c r="AK3934" s="6">
        <f t="shared" si="1855"/>
        <v>245.93768308701999</v>
      </c>
      <c r="AL3934" s="6">
        <f t="shared" si="1836"/>
        <v>245.93768308701999</v>
      </c>
      <c r="AM3934" s="17">
        <v>245.93768308701999</v>
      </c>
      <c r="AN3934" s="6">
        <f t="shared" si="1856"/>
        <v>57.119220776657016</v>
      </c>
      <c r="AO3934" s="6">
        <f t="shared" si="1857"/>
        <v>303.05690386367701</v>
      </c>
      <c r="AP3934" s="17">
        <v>2768.8100586389601</v>
      </c>
      <c r="AQ3934" s="6">
        <f t="shared" si="1858"/>
        <v>2768.8100586389573</v>
      </c>
      <c r="AR3934" s="17">
        <v>34.129390881273103</v>
      </c>
      <c r="AS3934" s="6">
        <f t="shared" si="1837"/>
        <v>34.129390881273103</v>
      </c>
      <c r="AT3934" s="17">
        <v>1106.40294122717</v>
      </c>
      <c r="AU3934" s="6">
        <f t="shared" si="1838"/>
        <v>1106.40294122717</v>
      </c>
      <c r="AV3934" s="17">
        <v>680.40286981446502</v>
      </c>
      <c r="AW3934" s="6">
        <f t="shared" si="1839"/>
        <v>680.40286981446502</v>
      </c>
      <c r="AX3934" s="17">
        <v>947.87485671604895</v>
      </c>
      <c r="AY3934" s="6">
        <f t="shared" si="1840"/>
        <v>947.87485671604895</v>
      </c>
      <c r="AZ3934" s="20">
        <v>22110323.691619001</v>
      </c>
      <c r="BA3934" s="20">
        <v>1238933597.2381599</v>
      </c>
      <c r="BB3934" s="20">
        <v>259915598.14524099</v>
      </c>
      <c r="BC3934" s="20">
        <v>231040465.147358</v>
      </c>
      <c r="BD3934" s="19">
        <f t="shared" si="1841"/>
        <v>1751.9999842223779</v>
      </c>
      <c r="BE3934" s="18">
        <v>24.267521539018698</v>
      </c>
      <c r="BF3934" s="20">
        <v>2851586.3502214402</v>
      </c>
      <c r="BG3934" s="20">
        <v>168364.01335251899</v>
      </c>
      <c r="BH3934" s="19">
        <f t="shared" si="1859"/>
        <v>211.67000441122013</v>
      </c>
      <c r="BI3934" s="20">
        <v>28.8430313304852</v>
      </c>
      <c r="BJ3934">
        <v>145</v>
      </c>
      <c r="BK3934" s="22">
        <v>3040</v>
      </c>
      <c r="BL3934" s="22">
        <v>4611.9232000000002</v>
      </c>
      <c r="BM3934" s="22">
        <v>760</v>
      </c>
      <c r="BN3934" s="22">
        <v>190</v>
      </c>
      <c r="BO3934">
        <v>0.162378224947829</v>
      </c>
    </row>
    <row r="3935" spans="1:67" x14ac:dyDescent="0.2">
      <c r="A3935" s="27">
        <v>3934</v>
      </c>
      <c r="B3935" s="18">
        <v>51.505413090152203</v>
      </c>
      <c r="C3935" s="18">
        <v>551</v>
      </c>
      <c r="D3935">
        <v>1000</v>
      </c>
      <c r="E3935">
        <v>4000</v>
      </c>
      <c r="F3935">
        <v>7</v>
      </c>
      <c r="G3935" s="23">
        <f t="shared" si="1842"/>
        <v>0.87865457151192783</v>
      </c>
      <c r="H3935">
        <v>100</v>
      </c>
      <c r="I3935" s="17">
        <v>166.434731381961</v>
      </c>
      <c r="J3935" s="6">
        <f t="shared" si="1843"/>
        <v>166.24437120463224</v>
      </c>
      <c r="K3935" s="6">
        <f t="shared" si="1860"/>
        <v>166.24437120463224</v>
      </c>
      <c r="L3935" s="6">
        <f t="shared" si="1844"/>
        <v>1</v>
      </c>
      <c r="M3935" s="6">
        <f t="shared" si="1845"/>
        <v>166.434731381961</v>
      </c>
      <c r="N3935" s="28">
        <v>99.999994573653396</v>
      </c>
      <c r="O3935" s="17">
        <v>162.832092412462</v>
      </c>
      <c r="P3935" s="6">
        <f t="shared" si="1846"/>
        <v>154.662405129224</v>
      </c>
      <c r="Q3935" s="6">
        <f t="shared" si="1832"/>
        <v>154.662405129224</v>
      </c>
      <c r="R3935" s="17">
        <v>154.662405129224</v>
      </c>
      <c r="S3935" s="6">
        <f t="shared" si="1847"/>
        <v>8.1696872832380052</v>
      </c>
      <c r="T3935" s="6">
        <f t="shared" si="1848"/>
        <v>162.832092412462</v>
      </c>
      <c r="U3935" s="17">
        <v>93.211806444860798</v>
      </c>
      <c r="V3935" s="6">
        <f t="shared" si="1849"/>
        <v>84.054350701949801</v>
      </c>
      <c r="W3935" s="6">
        <f t="shared" si="1833"/>
        <v>84.054350701949801</v>
      </c>
      <c r="X3935" s="17">
        <v>84.054350701949801</v>
      </c>
      <c r="Y3935" s="6">
        <f t="shared" si="1850"/>
        <v>9.1574557429109973</v>
      </c>
      <c r="Z3935" s="6">
        <f t="shared" si="1851"/>
        <v>93.211806444860798</v>
      </c>
      <c r="AA3935" s="17">
        <v>416.48576523983201</v>
      </c>
      <c r="AB3935" s="6">
        <f t="shared" si="1861"/>
        <v>335.45791690382401</v>
      </c>
      <c r="AC3935" s="6">
        <f t="shared" si="1834"/>
        <v>335.45791690382401</v>
      </c>
      <c r="AD3935" s="17">
        <v>384.24963223845202</v>
      </c>
      <c r="AE3935" s="6">
        <f t="shared" si="1852"/>
        <v>32.236133001379983</v>
      </c>
      <c r="AF3935" s="17">
        <v>335.45791690382401</v>
      </c>
      <c r="AG3935" s="6">
        <f t="shared" si="1853"/>
        <v>48.791715334628009</v>
      </c>
      <c r="AH3935" s="6">
        <f t="shared" si="1835"/>
        <v>48.791715334628009</v>
      </c>
      <c r="AI3935" s="6">
        <f t="shared" si="1854"/>
        <v>416.48576523983201</v>
      </c>
      <c r="AJ3935" s="17">
        <v>317.98128350621801</v>
      </c>
      <c r="AK3935" s="6">
        <f t="shared" si="1855"/>
        <v>257.93893896531199</v>
      </c>
      <c r="AL3935" s="6">
        <f t="shared" si="1836"/>
        <v>257.93893896531199</v>
      </c>
      <c r="AM3935" s="17">
        <v>257.93893896531199</v>
      </c>
      <c r="AN3935" s="6">
        <f t="shared" si="1856"/>
        <v>60.042344540906015</v>
      </c>
      <c r="AO3935" s="6">
        <f t="shared" si="1857"/>
        <v>317.98128350621801</v>
      </c>
      <c r="AP3935" s="17">
        <v>2819.7800821239298</v>
      </c>
      <c r="AQ3935" s="6">
        <f t="shared" si="1858"/>
        <v>2819.7800821239316</v>
      </c>
      <c r="AR3935" s="17">
        <v>85.3166978442257</v>
      </c>
      <c r="AS3935" s="6">
        <f t="shared" si="1837"/>
        <v>85.3166978442257</v>
      </c>
      <c r="AT3935" s="17">
        <v>1106.3150322138999</v>
      </c>
      <c r="AU3935" s="6">
        <f t="shared" si="1838"/>
        <v>1106.3150322138999</v>
      </c>
      <c r="AV3935" s="17">
        <v>680.34880854737605</v>
      </c>
      <c r="AW3935" s="6">
        <f t="shared" si="1839"/>
        <v>680.34880854737605</v>
      </c>
      <c r="AX3935" s="17">
        <v>947.79954351843003</v>
      </c>
      <c r="AY3935" s="6">
        <f t="shared" si="1840"/>
        <v>947.79954351843003</v>
      </c>
      <c r="AZ3935" s="20">
        <v>53543954.095451102</v>
      </c>
      <c r="BA3935" s="20">
        <v>1238947268.7947199</v>
      </c>
      <c r="BB3935" s="20">
        <v>246911502.86538601</v>
      </c>
      <c r="BC3935" s="20">
        <v>212597179.17484099</v>
      </c>
      <c r="BD3935" s="19">
        <f t="shared" si="1841"/>
        <v>1751.9999049303981</v>
      </c>
      <c r="BE3935" s="18">
        <v>25.356015184272501</v>
      </c>
      <c r="BF3935" s="20">
        <v>2585403.8476717202</v>
      </c>
      <c r="BG3935" s="20">
        <v>152648.005169913</v>
      </c>
      <c r="BH3935" s="19">
        <f t="shared" si="1859"/>
        <v>191.91158933921224</v>
      </c>
      <c r="BI3935" s="20">
        <v>72.107578326213101</v>
      </c>
      <c r="BJ3935">
        <v>145</v>
      </c>
      <c r="BK3935" s="22">
        <v>3040</v>
      </c>
      <c r="BL3935" s="22">
        <v>4611.9232000000002</v>
      </c>
      <c r="BM3935" s="22">
        <v>760</v>
      </c>
      <c r="BN3935" s="22">
        <v>190</v>
      </c>
      <c r="BO3935">
        <v>0.15437332351152899</v>
      </c>
    </row>
    <row r="3936" spans="1:67" x14ac:dyDescent="0.2">
      <c r="A3936" s="27">
        <v>3935</v>
      </c>
      <c r="B3936" s="18">
        <v>154.516239270456</v>
      </c>
      <c r="C3936" s="18">
        <v>551</v>
      </c>
      <c r="D3936">
        <v>1000</v>
      </c>
      <c r="E3936">
        <v>4000</v>
      </c>
      <c r="F3936">
        <v>6</v>
      </c>
      <c r="G3936" s="23">
        <f t="shared" si="1842"/>
        <v>0.91014342247240487</v>
      </c>
      <c r="H3936">
        <v>100</v>
      </c>
      <c r="I3936" s="17">
        <v>167.509408396319</v>
      </c>
      <c r="J3936" s="6">
        <f t="shared" si="1843"/>
        <v>167.02543747630685</v>
      </c>
      <c r="K3936" s="6">
        <f t="shared" si="1860"/>
        <v>167.02543747630685</v>
      </c>
      <c r="L3936" s="6">
        <f t="shared" si="1844"/>
        <v>1</v>
      </c>
      <c r="M3936" s="6">
        <f t="shared" si="1845"/>
        <v>167.509408396319</v>
      </c>
      <c r="N3936" s="28">
        <v>99.999999999999901</v>
      </c>
      <c r="O3936" s="17">
        <v>187.71247960287701</v>
      </c>
      <c r="P3936" s="6">
        <f t="shared" si="1846"/>
        <v>178.293510295413</v>
      </c>
      <c r="Q3936" s="6">
        <f t="shared" si="1832"/>
        <v>178.293510295413</v>
      </c>
      <c r="R3936" s="17">
        <v>178.293510295413</v>
      </c>
      <c r="S3936" s="6">
        <f t="shared" si="1847"/>
        <v>9.4189693074640104</v>
      </c>
      <c r="T3936" s="6">
        <f t="shared" si="1848"/>
        <v>187.71247960287701</v>
      </c>
      <c r="U3936" s="17">
        <v>93.202448816548895</v>
      </c>
      <c r="V3936" s="6">
        <f t="shared" si="1849"/>
        <v>84.045015497895605</v>
      </c>
      <c r="W3936" s="6">
        <f t="shared" si="1833"/>
        <v>84.045015497895605</v>
      </c>
      <c r="X3936" s="17">
        <v>84.045015497895605</v>
      </c>
      <c r="Y3936" s="6">
        <f t="shared" si="1850"/>
        <v>9.1574333186532897</v>
      </c>
      <c r="Z3936" s="6">
        <f t="shared" si="1851"/>
        <v>93.202448816548895</v>
      </c>
      <c r="AA3936" s="17">
        <v>465.608382548029</v>
      </c>
      <c r="AB3936" s="6">
        <f t="shared" si="1861"/>
        <v>383.87346252743703</v>
      </c>
      <c r="AC3936" s="6">
        <f t="shared" si="1834"/>
        <v>383.87346252743703</v>
      </c>
      <c r="AD3936" s="17">
        <v>431.25303555458902</v>
      </c>
      <c r="AE3936" s="6">
        <f t="shared" si="1852"/>
        <v>34.35534699343998</v>
      </c>
      <c r="AF3936" s="17">
        <v>383.87346252743703</v>
      </c>
      <c r="AG3936" s="6">
        <f t="shared" si="1853"/>
        <v>47.379573027151991</v>
      </c>
      <c r="AH3936" s="6">
        <f t="shared" si="1835"/>
        <v>47.379573027151991</v>
      </c>
      <c r="AI3936" s="6">
        <f t="shared" si="1854"/>
        <v>465.608382548029</v>
      </c>
      <c r="AJ3936" s="17">
        <v>358.63701093332497</v>
      </c>
      <c r="AK3936" s="6">
        <f t="shared" si="1855"/>
        <v>290.44209527418201</v>
      </c>
      <c r="AL3936" s="6">
        <f t="shared" si="1836"/>
        <v>290.44209527418201</v>
      </c>
      <c r="AM3936" s="17">
        <v>290.44209527418201</v>
      </c>
      <c r="AN3936" s="6">
        <f t="shared" si="1856"/>
        <v>68.194915659142964</v>
      </c>
      <c r="AO3936" s="6">
        <f t="shared" si="1857"/>
        <v>358.63701093332497</v>
      </c>
      <c r="AP3936" s="17">
        <v>2892.9065493600801</v>
      </c>
      <c r="AQ3936" s="6">
        <f t="shared" si="1858"/>
        <v>2892.906549360082</v>
      </c>
      <c r="AR3936" s="17">
        <v>255.92229401391401</v>
      </c>
      <c r="AS3936" s="6">
        <f t="shared" si="1837"/>
        <v>255.92229401391401</v>
      </c>
      <c r="AT3936" s="17">
        <v>1106.19487197067</v>
      </c>
      <c r="AU3936" s="6">
        <f t="shared" si="1838"/>
        <v>1106.19487197067</v>
      </c>
      <c r="AV3936" s="17">
        <v>583.09278325056005</v>
      </c>
      <c r="AW3936" s="6">
        <f t="shared" si="1839"/>
        <v>583.09278325056005</v>
      </c>
      <c r="AX3936" s="17">
        <v>947.69660012493796</v>
      </c>
      <c r="AY3936" s="6">
        <f t="shared" si="1840"/>
        <v>947.69660012493796</v>
      </c>
      <c r="AZ3936" s="20">
        <v>138561936.28722101</v>
      </c>
      <c r="BA3936" s="20">
        <v>1238950220.24808</v>
      </c>
      <c r="BB3936" s="20">
        <v>217059119.63634601</v>
      </c>
      <c r="BC3936" s="20">
        <v>157428723.82834601</v>
      </c>
      <c r="BD3936" s="19">
        <f t="shared" si="1841"/>
        <v>1751.9999999999932</v>
      </c>
      <c r="BE3936" s="18">
        <v>29.205080904811101</v>
      </c>
      <c r="BF3936" s="20">
        <v>1860098.8188159</v>
      </c>
      <c r="BG3936" s="20">
        <v>109824.379803125</v>
      </c>
      <c r="BH3936" s="19">
        <f t="shared" si="1859"/>
        <v>138.07301385342544</v>
      </c>
      <c r="BI3936" s="20">
        <v>216.32273497863901</v>
      </c>
      <c r="BJ3936">
        <v>145</v>
      </c>
      <c r="BK3936" s="22">
        <v>3040</v>
      </c>
      <c r="BL3936" s="22">
        <v>4611.9232000000002</v>
      </c>
      <c r="BM3936" s="22">
        <v>760</v>
      </c>
      <c r="BN3936" s="22">
        <v>190</v>
      </c>
      <c r="BO3936">
        <v>0.13596818135861499</v>
      </c>
    </row>
    <row r="3937" spans="1:67" x14ac:dyDescent="0.2">
      <c r="A3937" s="27">
        <v>3936</v>
      </c>
      <c r="B3937" s="18">
        <v>206.02165236060799</v>
      </c>
      <c r="C3937" s="18">
        <v>551</v>
      </c>
      <c r="D3937">
        <v>1000</v>
      </c>
      <c r="E3937">
        <v>4000</v>
      </c>
      <c r="F3937">
        <v>6</v>
      </c>
      <c r="G3937" s="23">
        <f t="shared" si="1842"/>
        <v>0.92380322046466257</v>
      </c>
      <c r="H3937">
        <v>100</v>
      </c>
      <c r="I3937" s="17">
        <v>171.33185718939001</v>
      </c>
      <c r="J3937" s="6">
        <f t="shared" si="1843"/>
        <v>170.72369273371717</v>
      </c>
      <c r="K3937" s="6">
        <f t="shared" si="1860"/>
        <v>170.72369273371717</v>
      </c>
      <c r="L3937" s="6">
        <f t="shared" si="1844"/>
        <v>1</v>
      </c>
      <c r="M3937" s="6">
        <f t="shared" si="1845"/>
        <v>171.33185718939001</v>
      </c>
      <c r="N3937" s="28">
        <v>100</v>
      </c>
      <c r="O3937" s="17">
        <v>206.102190049597</v>
      </c>
      <c r="P3937" s="6">
        <f t="shared" si="1846"/>
        <v>195.759301067275</v>
      </c>
      <c r="Q3937" s="6">
        <f t="shared" si="1832"/>
        <v>195.759301067275</v>
      </c>
      <c r="R3937" s="17">
        <v>195.759301067275</v>
      </c>
      <c r="S3937" s="6">
        <f t="shared" si="1847"/>
        <v>10.342888982321995</v>
      </c>
      <c r="T3937" s="6">
        <f t="shared" si="1848"/>
        <v>206.102190049597</v>
      </c>
      <c r="U3937" s="17">
        <v>93.190002922794207</v>
      </c>
      <c r="V3937" s="6">
        <f t="shared" si="1849"/>
        <v>84.032811199288403</v>
      </c>
      <c r="W3937" s="6">
        <f t="shared" si="1833"/>
        <v>84.032811199288403</v>
      </c>
      <c r="X3937" s="17">
        <v>84.032811199288403</v>
      </c>
      <c r="Y3937" s="6">
        <f t="shared" si="1850"/>
        <v>9.1571917235058038</v>
      </c>
      <c r="Z3937" s="6">
        <f t="shared" si="1851"/>
        <v>93.190002922794207</v>
      </c>
      <c r="AA3937" s="17">
        <v>534.35987777131299</v>
      </c>
      <c r="AB3937" s="6">
        <f t="shared" si="1861"/>
        <v>449.329028494895</v>
      </c>
      <c r="AC3937" s="6">
        <f t="shared" si="1834"/>
        <v>449.329028494895</v>
      </c>
      <c r="AD3937" s="17">
        <v>496.559734438524</v>
      </c>
      <c r="AE3937" s="6">
        <f t="shared" si="1852"/>
        <v>37.800143332788991</v>
      </c>
      <c r="AF3937" s="17">
        <v>449.329028494895</v>
      </c>
      <c r="AG3937" s="6">
        <f t="shared" si="1853"/>
        <v>47.230705943629005</v>
      </c>
      <c r="AH3937" s="6">
        <f t="shared" si="1835"/>
        <v>47.230705943629005</v>
      </c>
      <c r="AI3937" s="6">
        <f t="shared" si="1854"/>
        <v>534.35987777131299</v>
      </c>
      <c r="AJ3937" s="17">
        <v>366.90417660947401</v>
      </c>
      <c r="AK3937" s="6">
        <f t="shared" si="1855"/>
        <v>296.88721554534499</v>
      </c>
      <c r="AL3937" s="6">
        <f t="shared" si="1836"/>
        <v>296.88721554534499</v>
      </c>
      <c r="AM3937" s="17">
        <v>296.88721554534499</v>
      </c>
      <c r="AN3937" s="6">
        <f t="shared" si="1856"/>
        <v>70.016961064129021</v>
      </c>
      <c r="AO3937" s="6">
        <f t="shared" si="1857"/>
        <v>366.90417660947401</v>
      </c>
      <c r="AP3937" s="17">
        <v>2977.8600730471799</v>
      </c>
      <c r="AQ3937" s="6">
        <f t="shared" si="1858"/>
        <v>2977.860073047178</v>
      </c>
      <c r="AR3937" s="17">
        <v>341.189176280769</v>
      </c>
      <c r="AS3937" s="6">
        <f t="shared" si="1837"/>
        <v>341.189176280769</v>
      </c>
      <c r="AT3937" s="17">
        <v>1106.0634204258499</v>
      </c>
      <c r="AU3937" s="6">
        <f t="shared" si="1838"/>
        <v>1106.0634204258499</v>
      </c>
      <c r="AV3937" s="17">
        <v>583.02349306574001</v>
      </c>
      <c r="AW3937" s="6">
        <f t="shared" si="1839"/>
        <v>583.02349306574001</v>
      </c>
      <c r="AX3937" s="17">
        <v>947.58398327481905</v>
      </c>
      <c r="AY3937" s="6">
        <f t="shared" si="1840"/>
        <v>947.58398327481905</v>
      </c>
      <c r="AZ3937" s="20">
        <v>167483792.96118</v>
      </c>
      <c r="BA3937" s="20">
        <v>1238997855.78865</v>
      </c>
      <c r="BB3937" s="20">
        <v>212021593.50425699</v>
      </c>
      <c r="BC3937" s="20">
        <v>133496757.745911</v>
      </c>
      <c r="BD3937" s="19">
        <f t="shared" si="1841"/>
        <v>1751.9999999999982</v>
      </c>
      <c r="BE3937" s="18">
        <v>31.1618587722825</v>
      </c>
      <c r="BF3937" s="20">
        <v>1567055.4815567599</v>
      </c>
      <c r="BG3937" s="20">
        <v>92522.448075427805</v>
      </c>
      <c r="BH3937" s="19">
        <f t="shared" si="1859"/>
        <v>116.32074114847714</v>
      </c>
      <c r="BI3937" s="20">
        <v>288.43031330485201</v>
      </c>
      <c r="BJ3937">
        <v>145</v>
      </c>
      <c r="BK3937" s="22">
        <v>3040</v>
      </c>
      <c r="BL3937" s="22">
        <v>4611.9232000000002</v>
      </c>
      <c r="BM3937" s="22">
        <v>760</v>
      </c>
      <c r="BN3937" s="22">
        <v>190</v>
      </c>
      <c r="BO3937">
        <v>0.13283538525606201</v>
      </c>
    </row>
    <row r="3938" spans="1:67" x14ac:dyDescent="0.2">
      <c r="A3938" s="27">
        <v>3937</v>
      </c>
      <c r="B3938" s="18">
        <v>257.52706545076097</v>
      </c>
      <c r="C3938" s="18">
        <v>551</v>
      </c>
      <c r="D3938">
        <v>1000</v>
      </c>
      <c r="E3938">
        <v>4000</v>
      </c>
      <c r="F3938">
        <v>6</v>
      </c>
      <c r="G3938" s="23">
        <f t="shared" si="1842"/>
        <v>0.93519032189325546</v>
      </c>
      <c r="H3938">
        <v>100</v>
      </c>
      <c r="I3938" s="17">
        <v>175.27256839908199</v>
      </c>
      <c r="J3938" s="6">
        <f t="shared" si="1843"/>
        <v>174.60650487714375</v>
      </c>
      <c r="K3938" s="6">
        <f t="shared" si="1860"/>
        <v>174.60650487714375</v>
      </c>
      <c r="L3938" s="6">
        <f t="shared" si="1844"/>
        <v>1</v>
      </c>
      <c r="M3938" s="6">
        <f t="shared" si="1845"/>
        <v>175.27256839908199</v>
      </c>
      <c r="N3938" s="28">
        <v>100</v>
      </c>
      <c r="O3938" s="17">
        <v>229.00597625526001</v>
      </c>
      <c r="P3938" s="6">
        <f t="shared" si="1846"/>
        <v>217.512481023616</v>
      </c>
      <c r="Q3938" s="6">
        <f t="shared" si="1832"/>
        <v>217.512481023616</v>
      </c>
      <c r="R3938" s="17">
        <v>217.512481023616</v>
      </c>
      <c r="S3938" s="6">
        <f t="shared" si="1847"/>
        <v>11.493495231644005</v>
      </c>
      <c r="T3938" s="6">
        <f t="shared" si="1848"/>
        <v>229.00597625526001</v>
      </c>
      <c r="U3938" s="17">
        <v>93.178632635618996</v>
      </c>
      <c r="V3938" s="6">
        <f t="shared" si="1849"/>
        <v>84.021636495201804</v>
      </c>
      <c r="W3938" s="6">
        <f t="shared" si="1833"/>
        <v>84.021636495201804</v>
      </c>
      <c r="X3938" s="17">
        <v>84.021636495201804</v>
      </c>
      <c r="Y3938" s="6">
        <f t="shared" si="1850"/>
        <v>9.156996140417192</v>
      </c>
      <c r="Z3938" s="6">
        <f t="shared" si="1851"/>
        <v>93.178632635618996</v>
      </c>
      <c r="AA3938" s="17">
        <v>615.07060920713104</v>
      </c>
      <c r="AB3938" s="6">
        <f t="shared" si="1861"/>
        <v>526.56281374084006</v>
      </c>
      <c r="AC3938" s="6">
        <f t="shared" si="1834"/>
        <v>526.56281374084006</v>
      </c>
      <c r="AD3938" s="17">
        <v>573.1863809299</v>
      </c>
      <c r="AE3938" s="6">
        <f t="shared" si="1852"/>
        <v>41.884228277231045</v>
      </c>
      <c r="AF3938" s="17">
        <v>526.56281374084006</v>
      </c>
      <c r="AG3938" s="6">
        <f t="shared" si="1853"/>
        <v>46.623567189059941</v>
      </c>
      <c r="AH3938" s="6">
        <f t="shared" si="1835"/>
        <v>46.623567189059941</v>
      </c>
      <c r="AI3938" s="6">
        <f t="shared" si="1854"/>
        <v>615.07060920713104</v>
      </c>
      <c r="AJ3938" s="17">
        <v>366.64482766520001</v>
      </c>
      <c r="AK3938" s="6">
        <f t="shared" si="1855"/>
        <v>296.47276548624899</v>
      </c>
      <c r="AL3938" s="6">
        <f t="shared" si="1836"/>
        <v>296.47276548624899</v>
      </c>
      <c r="AM3938" s="17">
        <v>296.47276548624899</v>
      </c>
      <c r="AN3938" s="6">
        <f t="shared" si="1856"/>
        <v>70.172062178951023</v>
      </c>
      <c r="AO3938" s="6">
        <f t="shared" si="1857"/>
        <v>366.64482766520001</v>
      </c>
      <c r="AP3938" s="17">
        <v>3062.8154445697301</v>
      </c>
      <c r="AQ3938" s="6">
        <f t="shared" si="1858"/>
        <v>3062.8154445697246</v>
      </c>
      <c r="AR3938" s="17">
        <v>426.43886413195202</v>
      </c>
      <c r="AS3938" s="6">
        <f t="shared" si="1837"/>
        <v>426.43886413195202</v>
      </c>
      <c r="AT3938" s="17">
        <v>1105.9399569607899</v>
      </c>
      <c r="AU3938" s="6">
        <f t="shared" si="1838"/>
        <v>1105.9399569607899</v>
      </c>
      <c r="AV3938" s="17">
        <v>582.958413523883</v>
      </c>
      <c r="AW3938" s="6">
        <f t="shared" si="1839"/>
        <v>582.958413523883</v>
      </c>
      <c r="AX3938" s="17">
        <v>947.47820995309996</v>
      </c>
      <c r="AY3938" s="6">
        <f t="shared" si="1840"/>
        <v>947.47820995309996</v>
      </c>
      <c r="AZ3938" s="20">
        <v>187667069.525554</v>
      </c>
      <c r="BA3938" s="20">
        <v>1239015131.349</v>
      </c>
      <c r="BB3938" s="20">
        <v>211771243.082423</v>
      </c>
      <c r="BC3938" s="20">
        <v>113546556.043016</v>
      </c>
      <c r="BD3938" s="19">
        <f t="shared" si="1841"/>
        <v>1751.999999999993</v>
      </c>
      <c r="BE3938" s="18">
        <v>33.138523691356397</v>
      </c>
      <c r="BF3938" s="20">
        <v>1316810.0664911999</v>
      </c>
      <c r="BG3938" s="20">
        <v>77747.401056342394</v>
      </c>
      <c r="BH3938" s="19">
        <f t="shared" si="1859"/>
        <v>97.74530939636351</v>
      </c>
      <c r="BI3938" s="20">
        <v>360.53789163106501</v>
      </c>
      <c r="BJ3938">
        <v>145</v>
      </c>
      <c r="BK3938" s="22">
        <v>3040</v>
      </c>
      <c r="BL3938" s="22">
        <v>4611.9232000000002</v>
      </c>
      <c r="BM3938" s="22">
        <v>760</v>
      </c>
      <c r="BN3938" s="22">
        <v>190</v>
      </c>
      <c r="BO3938">
        <v>0.13260084871101799</v>
      </c>
    </row>
    <row r="3939" spans="1:67" x14ac:dyDescent="0.2">
      <c r="A3939" s="27">
        <v>3938</v>
      </c>
      <c r="B3939" s="18">
        <v>309.03247854091302</v>
      </c>
      <c r="C3939" s="18">
        <v>551</v>
      </c>
      <c r="D3939">
        <v>1000</v>
      </c>
      <c r="E3939">
        <v>4000</v>
      </c>
      <c r="F3939">
        <v>6</v>
      </c>
      <c r="G3939" s="23">
        <f t="shared" si="1842"/>
        <v>0.94387412661297587</v>
      </c>
      <c r="H3939">
        <v>100</v>
      </c>
      <c r="I3939" s="17">
        <v>179.44072603326001</v>
      </c>
      <c r="J3939" s="6">
        <f t="shared" si="1843"/>
        <v>178.67102794489898</v>
      </c>
      <c r="K3939" s="6">
        <f t="shared" si="1860"/>
        <v>178.67102794489898</v>
      </c>
      <c r="L3939" s="6">
        <f t="shared" si="1844"/>
        <v>1</v>
      </c>
      <c r="M3939" s="6">
        <f t="shared" si="1845"/>
        <v>179.44072603326001</v>
      </c>
      <c r="N3939" s="28">
        <v>99.999999999999901</v>
      </c>
      <c r="O3939" s="17">
        <v>253.56370929789301</v>
      </c>
      <c r="P3939" s="6">
        <f t="shared" si="1846"/>
        <v>240.83642526153801</v>
      </c>
      <c r="Q3939" s="6">
        <f t="shared" si="1832"/>
        <v>240.83642526153801</v>
      </c>
      <c r="R3939" s="17">
        <v>240.83642526153801</v>
      </c>
      <c r="S3939" s="6">
        <f t="shared" si="1847"/>
        <v>12.727284036355002</v>
      </c>
      <c r="T3939" s="6">
        <f t="shared" si="1848"/>
        <v>253.56370929789301</v>
      </c>
      <c r="U3939" s="17">
        <v>93.169236062172999</v>
      </c>
      <c r="V3939" s="6">
        <f t="shared" si="1849"/>
        <v>84.012295930070295</v>
      </c>
      <c r="W3939" s="6">
        <f t="shared" si="1833"/>
        <v>84.012295930070295</v>
      </c>
      <c r="X3939" s="17">
        <v>84.012295930070295</v>
      </c>
      <c r="Y3939" s="6">
        <f t="shared" si="1850"/>
        <v>9.1569401321027044</v>
      </c>
      <c r="Z3939" s="6">
        <f t="shared" si="1851"/>
        <v>93.169236062172999</v>
      </c>
      <c r="AA3939" s="17">
        <v>697.93166902983899</v>
      </c>
      <c r="AB3939" s="6">
        <f t="shared" si="1861"/>
        <v>605.22984118410102</v>
      </c>
      <c r="AC3939" s="6">
        <f t="shared" si="1834"/>
        <v>605.22984118410102</v>
      </c>
      <c r="AD3939" s="17">
        <v>651.866172849956</v>
      </c>
      <c r="AE3939" s="6">
        <f t="shared" si="1852"/>
        <v>46.065496179882985</v>
      </c>
      <c r="AF3939" s="17">
        <v>605.22984118410102</v>
      </c>
      <c r="AG3939" s="6">
        <f t="shared" si="1853"/>
        <v>46.636331665854982</v>
      </c>
      <c r="AH3939" s="6">
        <f t="shared" si="1835"/>
        <v>46.636331665854982</v>
      </c>
      <c r="AI3939" s="6">
        <f t="shared" si="1854"/>
        <v>697.93166902983899</v>
      </c>
      <c r="AJ3939" s="17">
        <v>366.156142083779</v>
      </c>
      <c r="AK3939" s="6">
        <f t="shared" si="1855"/>
        <v>295.88660352715101</v>
      </c>
      <c r="AL3939" s="6">
        <f t="shared" si="1836"/>
        <v>295.88660352715101</v>
      </c>
      <c r="AM3939" s="17">
        <v>295.88660352715101</v>
      </c>
      <c r="AN3939" s="6">
        <f t="shared" si="1856"/>
        <v>70.269538556627992</v>
      </c>
      <c r="AO3939" s="6">
        <f t="shared" si="1857"/>
        <v>366.156142083779</v>
      </c>
      <c r="AP3939" s="17">
        <v>3147.7725004599602</v>
      </c>
      <c r="AQ3939" s="6">
        <f t="shared" si="1858"/>
        <v>3147.7725004599597</v>
      </c>
      <c r="AR3939" s="17">
        <v>511.67287866204902</v>
      </c>
      <c r="AS3939" s="6">
        <f t="shared" si="1837"/>
        <v>511.67287866204902</v>
      </c>
      <c r="AT3939" s="17">
        <v>1105.82377491437</v>
      </c>
      <c r="AU3939" s="6">
        <f t="shared" si="1838"/>
        <v>1105.82377491437</v>
      </c>
      <c r="AV3939" s="17">
        <v>582.89717213276197</v>
      </c>
      <c r="AW3939" s="6">
        <f t="shared" si="1839"/>
        <v>582.89717213276197</v>
      </c>
      <c r="AX3939" s="17">
        <v>947.37867475077906</v>
      </c>
      <c r="AY3939" s="6">
        <f t="shared" si="1840"/>
        <v>947.37867475077906</v>
      </c>
      <c r="AZ3939" s="20">
        <v>203043352.57798401</v>
      </c>
      <c r="BA3939" s="20">
        <v>1239023171.06458</v>
      </c>
      <c r="BB3939" s="20">
        <v>211600946.18336201</v>
      </c>
      <c r="BC3939" s="20">
        <v>98332530.174065903</v>
      </c>
      <c r="BD3939" s="19">
        <f t="shared" si="1841"/>
        <v>1751.9999999999918</v>
      </c>
      <c r="BE3939" s="18">
        <v>35.147552593522597</v>
      </c>
      <c r="BF3939" s="20">
        <v>1143036.5363064699</v>
      </c>
      <c r="BG3939" s="20">
        <v>67487.424550961601</v>
      </c>
      <c r="BH3939" s="19">
        <f t="shared" si="1859"/>
        <v>84.84629844175808</v>
      </c>
      <c r="BI3939" s="20">
        <v>432.64546995727801</v>
      </c>
      <c r="BJ3939">
        <v>145</v>
      </c>
      <c r="BK3939" s="22">
        <v>3040</v>
      </c>
      <c r="BL3939" s="22">
        <v>4611.9232000000002</v>
      </c>
      <c r="BM3939" s="22">
        <v>760</v>
      </c>
      <c r="BN3939" s="22">
        <v>190</v>
      </c>
      <c r="BO3939">
        <v>0.132504909621845</v>
      </c>
    </row>
    <row r="3940" spans="1:67" x14ac:dyDescent="0.2">
      <c r="A3940" s="27">
        <v>3939</v>
      </c>
      <c r="B3940" s="18">
        <v>360.53789163106501</v>
      </c>
      <c r="C3940" s="18">
        <v>551</v>
      </c>
      <c r="D3940">
        <v>1000</v>
      </c>
      <c r="E3940">
        <v>4000</v>
      </c>
      <c r="F3940">
        <v>6</v>
      </c>
      <c r="G3940" s="23">
        <f t="shared" si="1842"/>
        <v>0.95153325361848162</v>
      </c>
      <c r="H3940">
        <v>100</v>
      </c>
      <c r="I3940" s="17">
        <v>183.68466202226901</v>
      </c>
      <c r="J3940" s="6">
        <f t="shared" si="1843"/>
        <v>182.78686136697706</v>
      </c>
      <c r="K3940" s="6">
        <f t="shared" si="1860"/>
        <v>182.78686136697706</v>
      </c>
      <c r="L3940" s="6">
        <f t="shared" si="1844"/>
        <v>1</v>
      </c>
      <c r="M3940" s="6">
        <f t="shared" si="1845"/>
        <v>183.68466202226901</v>
      </c>
      <c r="N3940" s="28">
        <v>99.999999999999901</v>
      </c>
      <c r="O3940" s="17">
        <v>277.72416364406001</v>
      </c>
      <c r="P3940" s="6">
        <f t="shared" si="1846"/>
        <v>263.78286709578498</v>
      </c>
      <c r="Q3940" s="6">
        <f t="shared" si="1832"/>
        <v>263.78286709578498</v>
      </c>
      <c r="R3940" s="17">
        <v>263.78286709578498</v>
      </c>
      <c r="S3940" s="6">
        <f t="shared" si="1847"/>
        <v>13.941296548275034</v>
      </c>
      <c r="T3940" s="6">
        <f t="shared" si="1848"/>
        <v>277.72416364406001</v>
      </c>
      <c r="U3940" s="17">
        <v>93.161182982720007</v>
      </c>
      <c r="V3940" s="6">
        <f t="shared" si="1849"/>
        <v>84.004216516415298</v>
      </c>
      <c r="W3940" s="6">
        <f t="shared" si="1833"/>
        <v>84.004216516415298</v>
      </c>
      <c r="X3940" s="17">
        <v>84.004216516415298</v>
      </c>
      <c r="Y3940" s="6">
        <f t="shared" si="1850"/>
        <v>9.1569664663047092</v>
      </c>
      <c r="Z3940" s="6">
        <f t="shared" si="1851"/>
        <v>93.161182982720007</v>
      </c>
      <c r="AA3940" s="17">
        <v>794.69037641540501</v>
      </c>
      <c r="AB3940" s="6">
        <f t="shared" si="1861"/>
        <v>697.29613918226505</v>
      </c>
      <c r="AC3940" s="6">
        <f t="shared" si="1834"/>
        <v>697.29613918226505</v>
      </c>
      <c r="AD3940" s="17">
        <v>743.70127706096503</v>
      </c>
      <c r="AE3940" s="6">
        <f t="shared" si="1852"/>
        <v>50.989099354439986</v>
      </c>
      <c r="AF3940" s="17">
        <v>697.29613918226505</v>
      </c>
      <c r="AG3940" s="6">
        <f t="shared" si="1853"/>
        <v>46.405137878699975</v>
      </c>
      <c r="AH3940" s="6">
        <f t="shared" si="1835"/>
        <v>46.405137878699975</v>
      </c>
      <c r="AI3940" s="6">
        <f t="shared" si="1854"/>
        <v>794.69037641540501</v>
      </c>
      <c r="AJ3940" s="17">
        <v>364.71643592230299</v>
      </c>
      <c r="AK3940" s="6">
        <f t="shared" si="1855"/>
        <v>294.57320762958301</v>
      </c>
      <c r="AL3940" s="6">
        <f t="shared" si="1836"/>
        <v>294.57320762958301</v>
      </c>
      <c r="AM3940" s="17">
        <v>294.57320762958301</v>
      </c>
      <c r="AN3940" s="6">
        <f t="shared" si="1856"/>
        <v>70.143228292719982</v>
      </c>
      <c r="AO3940" s="6">
        <f t="shared" si="1857"/>
        <v>364.71643592230299</v>
      </c>
      <c r="AP3940" s="17">
        <v>3232.7310959792899</v>
      </c>
      <c r="AQ3940" s="6">
        <f t="shared" si="1858"/>
        <v>3232.7310959792871</v>
      </c>
      <c r="AR3940" s="17">
        <v>596.89256668770997</v>
      </c>
      <c r="AS3940" s="6">
        <f t="shared" si="1837"/>
        <v>596.89256668770997</v>
      </c>
      <c r="AT3940" s="17">
        <v>1105.7142485904899</v>
      </c>
      <c r="AU3940" s="6">
        <f t="shared" si="1838"/>
        <v>1105.7142485904899</v>
      </c>
      <c r="AV3940" s="17">
        <v>582.83943907808202</v>
      </c>
      <c r="AW3940" s="6">
        <f t="shared" si="1839"/>
        <v>582.83943907808202</v>
      </c>
      <c r="AX3940" s="17">
        <v>947.28484162300504</v>
      </c>
      <c r="AY3940" s="6">
        <f t="shared" si="1840"/>
        <v>947.28484162300504</v>
      </c>
      <c r="AZ3940" s="20">
        <v>216017910.69215301</v>
      </c>
      <c r="BA3940" s="20">
        <v>1239009068.38902</v>
      </c>
      <c r="BB3940" s="20">
        <v>212059281.25840199</v>
      </c>
      <c r="BC3940" s="20">
        <v>84913739.660420001</v>
      </c>
      <c r="BD3940" s="19">
        <f t="shared" si="1841"/>
        <v>1751.9999999999948</v>
      </c>
      <c r="BE3940" s="18">
        <v>37.091804775602398</v>
      </c>
      <c r="BF3940" s="20">
        <v>975870.07841551397</v>
      </c>
      <c r="BG3940" s="20">
        <v>57617.544318766697</v>
      </c>
      <c r="BH3940" s="19">
        <f t="shared" si="1859"/>
        <v>72.437722928065682</v>
      </c>
      <c r="BI3940" s="20">
        <v>504.75304828349101</v>
      </c>
      <c r="BJ3940">
        <v>145</v>
      </c>
      <c r="BK3940" s="22">
        <v>3040</v>
      </c>
      <c r="BL3940" s="22">
        <v>4611.9232000000002</v>
      </c>
      <c r="BM3940" s="22">
        <v>760</v>
      </c>
      <c r="BN3940" s="22">
        <v>190</v>
      </c>
      <c r="BO3940">
        <v>0.13279636309982701</v>
      </c>
    </row>
    <row r="3941" spans="1:67" x14ac:dyDescent="0.2">
      <c r="A3941" s="27">
        <v>3940</v>
      </c>
      <c r="B3941" s="18">
        <v>412.043304721217</v>
      </c>
      <c r="C3941" s="18">
        <v>551</v>
      </c>
      <c r="D3941">
        <v>1000</v>
      </c>
      <c r="E3941">
        <v>4000</v>
      </c>
      <c r="F3941">
        <v>6</v>
      </c>
      <c r="G3941" s="23">
        <f t="shared" si="1842"/>
        <v>0.9576109937699423</v>
      </c>
      <c r="H3941">
        <v>100</v>
      </c>
      <c r="I3941" s="17">
        <v>188.02356979794899</v>
      </c>
      <c r="J3941" s="6">
        <f t="shared" si="1843"/>
        <v>187.11650401599027</v>
      </c>
      <c r="K3941" s="6">
        <f t="shared" si="1860"/>
        <v>187.11650401599027</v>
      </c>
      <c r="L3941" s="6">
        <f t="shared" si="1844"/>
        <v>1</v>
      </c>
      <c r="M3941" s="6">
        <f t="shared" si="1845"/>
        <v>188.02356979794899</v>
      </c>
      <c r="N3941" s="28">
        <v>100</v>
      </c>
      <c r="O3941" s="17">
        <v>302.13368505827498</v>
      </c>
      <c r="P3941" s="6">
        <f t="shared" si="1846"/>
        <v>286.96572309008201</v>
      </c>
      <c r="Q3941" s="6">
        <f t="shared" si="1832"/>
        <v>286.96572309008201</v>
      </c>
      <c r="R3941" s="17">
        <v>286.96572309008201</v>
      </c>
      <c r="S3941" s="6">
        <f t="shared" si="1847"/>
        <v>15.167961968192969</v>
      </c>
      <c r="T3941" s="6">
        <f t="shared" si="1848"/>
        <v>302.13368505827498</v>
      </c>
      <c r="U3941" s="17">
        <v>93.154570747156299</v>
      </c>
      <c r="V3941" s="6">
        <f t="shared" si="1849"/>
        <v>83.997481860652897</v>
      </c>
      <c r="W3941" s="6">
        <f t="shared" si="1833"/>
        <v>83.997481860652897</v>
      </c>
      <c r="X3941" s="17">
        <v>83.997481860652897</v>
      </c>
      <c r="Y3941" s="6">
        <f t="shared" si="1850"/>
        <v>9.1570888865034021</v>
      </c>
      <c r="Z3941" s="6">
        <f t="shared" si="1851"/>
        <v>93.154570747156299</v>
      </c>
      <c r="AA3941" s="17">
        <v>900.22525670394202</v>
      </c>
      <c r="AB3941" s="6">
        <f t="shared" si="1861"/>
        <v>797.59815758883997</v>
      </c>
      <c r="AC3941" s="6">
        <f t="shared" si="1834"/>
        <v>797.59815758883997</v>
      </c>
      <c r="AD3941" s="17">
        <v>843.85229069292905</v>
      </c>
      <c r="AE3941" s="6">
        <f t="shared" si="1852"/>
        <v>56.372966011012977</v>
      </c>
      <c r="AF3941" s="17">
        <v>797.59815758883997</v>
      </c>
      <c r="AG3941" s="6">
        <f t="shared" si="1853"/>
        <v>46.254133104089078</v>
      </c>
      <c r="AH3941" s="6">
        <f t="shared" si="1835"/>
        <v>46.254133104089078</v>
      </c>
      <c r="AI3941" s="6">
        <f t="shared" si="1854"/>
        <v>900.22525670394202</v>
      </c>
      <c r="AJ3941" s="17">
        <v>363.41041636987097</v>
      </c>
      <c r="AK3941" s="6">
        <f t="shared" si="1855"/>
        <v>293.38079656194401</v>
      </c>
      <c r="AL3941" s="6">
        <f t="shared" si="1836"/>
        <v>293.38079656194401</v>
      </c>
      <c r="AM3941" s="17">
        <v>293.38079656194401</v>
      </c>
      <c r="AN3941" s="6">
        <f t="shared" si="1856"/>
        <v>70.029619807926963</v>
      </c>
      <c r="AO3941" s="6">
        <f t="shared" si="1857"/>
        <v>363.41041636987097</v>
      </c>
      <c r="AP3941" s="17">
        <v>3317.6911025106301</v>
      </c>
      <c r="AQ3941" s="6">
        <f t="shared" si="1858"/>
        <v>3317.691102510631</v>
      </c>
      <c r="AR3941" s="17">
        <v>682.09912501228496</v>
      </c>
      <c r="AS3941" s="6">
        <f t="shared" si="1837"/>
        <v>682.09912501228496</v>
      </c>
      <c r="AT3941" s="17">
        <v>1105.61082198535</v>
      </c>
      <c r="AU3941" s="6">
        <f t="shared" si="1838"/>
        <v>1105.61082198535</v>
      </c>
      <c r="AV3941" s="17">
        <v>582.78492128145797</v>
      </c>
      <c r="AW3941" s="6">
        <f t="shared" si="1839"/>
        <v>582.78492128145797</v>
      </c>
      <c r="AX3941" s="17">
        <v>947.19623423153803</v>
      </c>
      <c r="AY3941" s="6">
        <f t="shared" si="1840"/>
        <v>947.19623423153803</v>
      </c>
      <c r="AZ3941" s="20">
        <v>226528124.080387</v>
      </c>
      <c r="BA3941" s="20">
        <v>1239021765.0747199</v>
      </c>
      <c r="BB3941" s="20">
        <v>212184571.929829</v>
      </c>
      <c r="BC3941" s="20">
        <v>74265538.915061101</v>
      </c>
      <c r="BD3941" s="19">
        <f t="shared" si="1841"/>
        <v>1751.999999999997</v>
      </c>
      <c r="BE3941" s="18">
        <v>38.998778505336603</v>
      </c>
      <c r="BF3941" s="20">
        <v>855044.95880450995</v>
      </c>
      <c r="BG3941" s="20">
        <v>50483.759978016496</v>
      </c>
      <c r="BH3941" s="19">
        <f t="shared" si="1859"/>
        <v>63.469012101986124</v>
      </c>
      <c r="BI3941" s="20">
        <v>576.86062660970504</v>
      </c>
      <c r="BJ3941">
        <v>145</v>
      </c>
      <c r="BK3941" s="22">
        <v>3040</v>
      </c>
      <c r="BL3941" s="22">
        <v>4611.9232000000002</v>
      </c>
      <c r="BM3941" s="22">
        <v>760</v>
      </c>
      <c r="BN3941" s="22">
        <v>190</v>
      </c>
      <c r="BO3941">
        <v>0.13288551160408099</v>
      </c>
    </row>
    <row r="3942" spans="1:67" x14ac:dyDescent="0.2">
      <c r="A3942" s="27">
        <v>3941</v>
      </c>
      <c r="B3942" s="18">
        <v>463.54871781137001</v>
      </c>
      <c r="C3942" s="18">
        <v>551</v>
      </c>
      <c r="D3942">
        <v>1000</v>
      </c>
      <c r="E3942">
        <v>4000</v>
      </c>
      <c r="F3942">
        <v>6</v>
      </c>
      <c r="G3942" s="23">
        <f t="shared" si="1842"/>
        <v>0.96264812144289857</v>
      </c>
      <c r="H3942">
        <v>100</v>
      </c>
      <c r="I3942" s="17">
        <v>192.45377925945201</v>
      </c>
      <c r="J3942" s="6">
        <f t="shared" si="1843"/>
        <v>191.49098409032291</v>
      </c>
      <c r="K3942" s="6">
        <f t="shared" si="1860"/>
        <v>191.49098409032291</v>
      </c>
      <c r="L3942" s="6">
        <f t="shared" si="1844"/>
        <v>1</v>
      </c>
      <c r="M3942" s="6">
        <f t="shared" si="1845"/>
        <v>192.45377925945201</v>
      </c>
      <c r="N3942" s="28">
        <v>100</v>
      </c>
      <c r="O3942" s="17">
        <v>327.04999872525502</v>
      </c>
      <c r="P3942" s="6">
        <f t="shared" si="1846"/>
        <v>310.62978773553903</v>
      </c>
      <c r="Q3942" s="6">
        <f t="shared" si="1832"/>
        <v>310.62978773553903</v>
      </c>
      <c r="R3942" s="17">
        <v>310.62978773553903</v>
      </c>
      <c r="S3942" s="6">
        <f t="shared" si="1847"/>
        <v>16.420210989715997</v>
      </c>
      <c r="T3942" s="6">
        <f t="shared" si="1848"/>
        <v>327.04999872525502</v>
      </c>
      <c r="U3942" s="17">
        <v>93.145195810804793</v>
      </c>
      <c r="V3942" s="6">
        <f t="shared" si="1849"/>
        <v>83.988297934013403</v>
      </c>
      <c r="W3942" s="6">
        <f t="shared" si="1833"/>
        <v>83.988297934013403</v>
      </c>
      <c r="X3942" s="17">
        <v>83.988297934013403</v>
      </c>
      <c r="Y3942" s="6">
        <f t="shared" si="1850"/>
        <v>9.1568978767913904</v>
      </c>
      <c r="Z3942" s="6">
        <f t="shared" si="1851"/>
        <v>93.145195810804793</v>
      </c>
      <c r="AA3942" s="17">
        <v>1011.48517375079</v>
      </c>
      <c r="AB3942" s="6">
        <f t="shared" si="1861"/>
        <v>903.218994525016</v>
      </c>
      <c r="AC3942" s="6">
        <f t="shared" si="1834"/>
        <v>903.218994525016</v>
      </c>
      <c r="AD3942" s="17">
        <v>949.45764251320998</v>
      </c>
      <c r="AE3942" s="6">
        <f t="shared" si="1852"/>
        <v>62.027531237579979</v>
      </c>
      <c r="AF3942" s="17">
        <v>903.218994525016</v>
      </c>
      <c r="AG3942" s="6">
        <f t="shared" si="1853"/>
        <v>46.238647988193975</v>
      </c>
      <c r="AH3942" s="6">
        <f t="shared" si="1835"/>
        <v>46.238647988193975</v>
      </c>
      <c r="AI3942" s="6">
        <f t="shared" si="1854"/>
        <v>1011.48517375079</v>
      </c>
      <c r="AJ3942" s="17">
        <v>362.470976945046</v>
      </c>
      <c r="AK3942" s="6">
        <f t="shared" si="1855"/>
        <v>292.50745503213602</v>
      </c>
      <c r="AL3942" s="6">
        <f t="shared" si="1836"/>
        <v>292.50745503213602</v>
      </c>
      <c r="AM3942" s="17">
        <v>292.50745503213602</v>
      </c>
      <c r="AN3942" s="6">
        <f t="shared" si="1856"/>
        <v>69.963521912909982</v>
      </c>
      <c r="AO3942" s="6">
        <f t="shared" si="1857"/>
        <v>362.470976945046</v>
      </c>
      <c r="AP3942" s="17">
        <v>3402.6524053746198</v>
      </c>
      <c r="AQ3942" s="6">
        <f t="shared" si="1858"/>
        <v>3402.652405374618</v>
      </c>
      <c r="AR3942" s="17">
        <v>767.29362074625897</v>
      </c>
      <c r="AS3942" s="6">
        <f t="shared" si="1837"/>
        <v>767.29362074625897</v>
      </c>
      <c r="AT3942" s="17">
        <v>1105.51299934707</v>
      </c>
      <c r="AU3942" s="6">
        <f t="shared" si="1838"/>
        <v>1105.51299934707</v>
      </c>
      <c r="AV3942" s="17">
        <v>582.73335742425297</v>
      </c>
      <c r="AW3942" s="6">
        <f t="shared" si="1839"/>
        <v>582.73335742425297</v>
      </c>
      <c r="AX3942" s="17">
        <v>947.11242785703598</v>
      </c>
      <c r="AY3942" s="6">
        <f t="shared" si="1840"/>
        <v>947.11242785703598</v>
      </c>
      <c r="AZ3942" s="20">
        <v>235073878.02223501</v>
      </c>
      <c r="BA3942" s="20">
        <v>1239028091.6226699</v>
      </c>
      <c r="BB3942" s="20">
        <v>212457539.12305099</v>
      </c>
      <c r="BC3942" s="20">
        <v>65440491.232041501</v>
      </c>
      <c r="BD3942" s="19">
        <f t="shared" si="1841"/>
        <v>1751.9999999999973</v>
      </c>
      <c r="BE3942" s="18">
        <v>40.836048958453702</v>
      </c>
      <c r="BF3942" s="20">
        <v>754383.51849755098</v>
      </c>
      <c r="BG3942" s="20">
        <v>44540.484201496904</v>
      </c>
      <c r="BH3942" s="19">
        <f t="shared" si="1859"/>
        <v>55.997028193703073</v>
      </c>
      <c r="BI3942" s="20">
        <v>648.96820493591804</v>
      </c>
      <c r="BJ3942">
        <v>145</v>
      </c>
      <c r="BK3942" s="22">
        <v>3040</v>
      </c>
      <c r="BL3942" s="22">
        <v>4611.9232000000002</v>
      </c>
      <c r="BM3942" s="22">
        <v>760</v>
      </c>
      <c r="BN3942" s="22">
        <v>190</v>
      </c>
      <c r="BO3942">
        <v>0.13306013873751801</v>
      </c>
    </row>
    <row r="3943" spans="1:67" x14ac:dyDescent="0.2">
      <c r="A3943" s="27">
        <v>3942</v>
      </c>
      <c r="B3943" s="18">
        <v>515.05413090152194</v>
      </c>
      <c r="C3943" s="18">
        <v>551</v>
      </c>
      <c r="D3943">
        <v>1000</v>
      </c>
      <c r="E3943">
        <v>4000</v>
      </c>
      <c r="F3943">
        <v>5</v>
      </c>
      <c r="G3943" s="23">
        <f t="shared" si="1842"/>
        <v>0.96734869029117321</v>
      </c>
      <c r="H3943">
        <v>100</v>
      </c>
      <c r="I3943" s="17">
        <v>190.813351375476</v>
      </c>
      <c r="J3943" s="6">
        <f t="shared" si="1843"/>
        <v>189.79255535378184</v>
      </c>
      <c r="K3943" s="6">
        <f t="shared" si="1860"/>
        <v>189.79255535378184</v>
      </c>
      <c r="L3943" s="6">
        <f t="shared" si="1844"/>
        <v>1</v>
      </c>
      <c r="M3943" s="6">
        <f t="shared" si="1845"/>
        <v>190.813351375476</v>
      </c>
      <c r="N3943" s="28">
        <v>100</v>
      </c>
      <c r="O3943" s="17">
        <v>351.98391753406997</v>
      </c>
      <c r="P3943" s="6">
        <f t="shared" si="1846"/>
        <v>334.31205029006901</v>
      </c>
      <c r="Q3943" s="6">
        <f t="shared" si="1832"/>
        <v>334.31205029006901</v>
      </c>
      <c r="R3943" s="17">
        <v>334.31205029006901</v>
      </c>
      <c r="S3943" s="6">
        <f t="shared" si="1847"/>
        <v>17.671867244000964</v>
      </c>
      <c r="T3943" s="6">
        <f t="shared" si="1848"/>
        <v>351.98391753406997</v>
      </c>
      <c r="U3943" s="17">
        <v>93.145766992557597</v>
      </c>
      <c r="V3943" s="6">
        <f t="shared" si="1849"/>
        <v>83.988912282337793</v>
      </c>
      <c r="W3943" s="6">
        <f t="shared" si="1833"/>
        <v>83.988912282337793</v>
      </c>
      <c r="X3943" s="17">
        <v>83.988912282337793</v>
      </c>
      <c r="Y3943" s="6">
        <f t="shared" si="1850"/>
        <v>9.1568547102198039</v>
      </c>
      <c r="Z3943" s="6">
        <f t="shared" si="1851"/>
        <v>93.145766992557597</v>
      </c>
      <c r="AA3943" s="17">
        <v>954.75928038204302</v>
      </c>
      <c r="AB3943" s="6">
        <f t="shared" si="1861"/>
        <v>849.29521258384204</v>
      </c>
      <c r="AC3943" s="6">
        <f t="shared" si="1834"/>
        <v>849.29521258384204</v>
      </c>
      <c r="AD3943" s="17">
        <v>895.65494032961897</v>
      </c>
      <c r="AE3943" s="6">
        <f t="shared" si="1852"/>
        <v>59.10434005242405</v>
      </c>
      <c r="AF3943" s="17">
        <v>849.29521258384204</v>
      </c>
      <c r="AG3943" s="6">
        <f t="shared" si="1853"/>
        <v>46.359727745776922</v>
      </c>
      <c r="AH3943" s="6">
        <f t="shared" si="1835"/>
        <v>46.359727745776922</v>
      </c>
      <c r="AI3943" s="6">
        <f t="shared" si="1854"/>
        <v>954.75928038204302</v>
      </c>
      <c r="AJ3943" s="17">
        <v>361.69239113147199</v>
      </c>
      <c r="AK3943" s="6">
        <f t="shared" si="1855"/>
        <v>291.78828826036698</v>
      </c>
      <c r="AL3943" s="6">
        <f t="shared" si="1836"/>
        <v>291.78828826036698</v>
      </c>
      <c r="AM3943" s="17">
        <v>291.78828826036698</v>
      </c>
      <c r="AN3943" s="6">
        <f t="shared" si="1856"/>
        <v>69.90410287110501</v>
      </c>
      <c r="AO3943" s="6">
        <f t="shared" si="1857"/>
        <v>361.69239113147199</v>
      </c>
      <c r="AP3943" s="17">
        <v>3390.8258131330999</v>
      </c>
      <c r="AQ3943" s="6">
        <f t="shared" si="1858"/>
        <v>3390.8258131330972</v>
      </c>
      <c r="AR3943" s="17">
        <v>852.55872267393295</v>
      </c>
      <c r="AS3943" s="6">
        <f t="shared" si="1837"/>
        <v>852.55872267393295</v>
      </c>
      <c r="AT3943" s="17">
        <v>1105.5262973977001</v>
      </c>
      <c r="AU3943" s="6">
        <f t="shared" si="1838"/>
        <v>1105.5262973977001</v>
      </c>
      <c r="AV3943" s="17">
        <v>485.61697253059299</v>
      </c>
      <c r="AW3943" s="6">
        <f t="shared" si="1839"/>
        <v>485.61697253059299</v>
      </c>
      <c r="AX3943" s="17">
        <v>947.12382053087094</v>
      </c>
      <c r="AY3943" s="6">
        <f t="shared" si="1840"/>
        <v>947.12382053087094</v>
      </c>
      <c r="AZ3943" s="20">
        <v>242724633.860342</v>
      </c>
      <c r="BA3943" s="20">
        <v>1239034301.4893301</v>
      </c>
      <c r="BB3943" s="20">
        <v>213035994.13756001</v>
      </c>
      <c r="BC3943" s="20">
        <v>57205095.4232236</v>
      </c>
      <c r="BD3943" s="19">
        <f t="shared" si="1841"/>
        <v>1752.0000249104557</v>
      </c>
      <c r="BE3943" s="18">
        <v>42.587294776435002</v>
      </c>
      <c r="BF3943" s="20">
        <v>658644.07569236995</v>
      </c>
      <c r="BG3943" s="20">
        <v>38887.814126974197</v>
      </c>
      <c r="BH3943" s="19">
        <f t="shared" si="1859"/>
        <v>48.890397851235747</v>
      </c>
      <c r="BI3943" s="20">
        <v>721.07578326213104</v>
      </c>
      <c r="BJ3943">
        <v>145</v>
      </c>
      <c r="BK3943" s="22">
        <v>3040</v>
      </c>
      <c r="BL3943" s="22">
        <v>4611.9232000000002</v>
      </c>
      <c r="BM3943" s="22">
        <v>760</v>
      </c>
      <c r="BN3943" s="22">
        <v>190</v>
      </c>
      <c r="BO3943">
        <v>0.133416582667895</v>
      </c>
    </row>
    <row r="3944" spans="1:67" x14ac:dyDescent="0.2">
      <c r="A3944" s="27">
        <v>3943</v>
      </c>
      <c r="B3944" s="18">
        <v>566.55954399167399</v>
      </c>
      <c r="C3944" s="18">
        <v>551</v>
      </c>
      <c r="D3944">
        <v>1000</v>
      </c>
      <c r="E3944">
        <v>4000</v>
      </c>
      <c r="F3944">
        <v>5</v>
      </c>
      <c r="G3944" s="23">
        <f t="shared" si="1842"/>
        <v>0.97177013016217162</v>
      </c>
      <c r="H3944">
        <v>100</v>
      </c>
      <c r="I3944" s="17">
        <v>195.31612097024799</v>
      </c>
      <c r="J3944" s="6">
        <f t="shared" si="1843"/>
        <v>194.01075969314465</v>
      </c>
      <c r="K3944" s="6">
        <f t="shared" si="1860"/>
        <v>194.01075969314465</v>
      </c>
      <c r="L3944" s="6">
        <f t="shared" si="1844"/>
        <v>1</v>
      </c>
      <c r="M3944" s="6">
        <f t="shared" si="1845"/>
        <v>195.31612097024799</v>
      </c>
      <c r="N3944" s="28">
        <v>100</v>
      </c>
      <c r="O3944" s="17">
        <v>376.60312775200799</v>
      </c>
      <c r="P3944" s="6">
        <f t="shared" si="1846"/>
        <v>357.693700433152</v>
      </c>
      <c r="Q3944" s="6">
        <f t="shared" si="1832"/>
        <v>357.693700433152</v>
      </c>
      <c r="R3944" s="17">
        <v>357.693700433152</v>
      </c>
      <c r="S3944" s="6">
        <f t="shared" si="1847"/>
        <v>18.90942731885599</v>
      </c>
      <c r="T3944" s="6">
        <f t="shared" si="1848"/>
        <v>376.60312775200799</v>
      </c>
      <c r="U3944" s="17">
        <v>93.138776721941696</v>
      </c>
      <c r="V3944" s="6">
        <f t="shared" si="1849"/>
        <v>83.981911970545696</v>
      </c>
      <c r="W3944" s="6">
        <f t="shared" si="1833"/>
        <v>83.981911970545696</v>
      </c>
      <c r="X3944" s="17">
        <v>83.981911970545696</v>
      </c>
      <c r="Y3944" s="6">
        <f t="shared" si="1850"/>
        <v>9.1568647513960002</v>
      </c>
      <c r="Z3944" s="6">
        <f t="shared" si="1851"/>
        <v>93.138776721941696</v>
      </c>
      <c r="AA3944" s="17">
        <v>1081.87518983169</v>
      </c>
      <c r="AB3944" s="6">
        <f t="shared" si="1861"/>
        <v>969.91351490716897</v>
      </c>
      <c r="AC3944" s="6">
        <f t="shared" si="1834"/>
        <v>969.91351490716897</v>
      </c>
      <c r="AD3944" s="17">
        <v>1016.24442405166</v>
      </c>
      <c r="AE3944" s="6">
        <f t="shared" si="1852"/>
        <v>65.63076578003006</v>
      </c>
      <c r="AF3944" s="17">
        <v>969.91351490716897</v>
      </c>
      <c r="AG3944" s="6">
        <f t="shared" si="1853"/>
        <v>46.330909144490988</v>
      </c>
      <c r="AH3944" s="6">
        <f t="shared" si="1835"/>
        <v>46.330909144490988</v>
      </c>
      <c r="AI3944" s="6">
        <f t="shared" si="1854"/>
        <v>1081.87518983169</v>
      </c>
      <c r="AJ3944" s="17">
        <v>359.96089541399601</v>
      </c>
      <c r="AK3944" s="6">
        <f t="shared" si="1855"/>
        <v>290.30750503591901</v>
      </c>
      <c r="AL3944" s="6">
        <f t="shared" si="1836"/>
        <v>290.30750503591901</v>
      </c>
      <c r="AM3944" s="17">
        <v>290.30750503591901</v>
      </c>
      <c r="AN3944" s="6">
        <f t="shared" si="1856"/>
        <v>69.653390378077006</v>
      </c>
      <c r="AO3944" s="6">
        <f t="shared" si="1857"/>
        <v>359.96089541399601</v>
      </c>
      <c r="AP3944" s="17">
        <v>3475.7881493197601</v>
      </c>
      <c r="AQ3944" s="6">
        <f t="shared" si="1858"/>
        <v>3475.7881493197578</v>
      </c>
      <c r="AR3944" s="17">
        <v>937.73540162955396</v>
      </c>
      <c r="AS3944" s="6">
        <f t="shared" si="1837"/>
        <v>937.73540162955396</v>
      </c>
      <c r="AT3944" s="17">
        <v>1105.4329417502099</v>
      </c>
      <c r="AU3944" s="6">
        <f t="shared" si="1838"/>
        <v>1105.4329417502099</v>
      </c>
      <c r="AV3944" s="17">
        <v>485.57596483406599</v>
      </c>
      <c r="AW3944" s="6">
        <f t="shared" si="1839"/>
        <v>485.57596483406599</v>
      </c>
      <c r="AX3944" s="17">
        <v>947.04384110592798</v>
      </c>
      <c r="AY3944" s="6">
        <f t="shared" si="1840"/>
        <v>947.04384110592798</v>
      </c>
      <c r="AZ3944" s="20">
        <v>249374453.77190399</v>
      </c>
      <c r="BA3944" s="20">
        <v>1239026781.5317099</v>
      </c>
      <c r="BB3944" s="20">
        <v>214140032.74050999</v>
      </c>
      <c r="BC3944" s="20">
        <v>49458731.955875397</v>
      </c>
      <c r="BD3944" s="19">
        <f t="shared" si="1841"/>
        <v>1751.9999999999993</v>
      </c>
      <c r="BE3944" s="18">
        <v>44.245736166749701</v>
      </c>
      <c r="BF3944" s="20">
        <v>568477.99212915101</v>
      </c>
      <c r="BG3944" s="20">
        <v>33564.207603256902</v>
      </c>
      <c r="BH3944" s="19">
        <f t="shared" si="1859"/>
        <v>42.197472999085896</v>
      </c>
      <c r="BI3944" s="20">
        <v>793.18336158834404</v>
      </c>
      <c r="BJ3944">
        <v>145</v>
      </c>
      <c r="BK3944" s="22">
        <v>3040</v>
      </c>
      <c r="BL3944" s="22">
        <v>4611.9232000000002</v>
      </c>
      <c r="BM3944" s="22">
        <v>760</v>
      </c>
      <c r="BN3944" s="22">
        <v>190</v>
      </c>
      <c r="BO3944">
        <v>0.13409690913959299</v>
      </c>
    </row>
    <row r="3945" spans="1:67" x14ac:dyDescent="0.2">
      <c r="A3945" s="27">
        <v>3944</v>
      </c>
      <c r="B3945" s="18">
        <v>618.06495708182604</v>
      </c>
      <c r="C3945" s="18">
        <v>551</v>
      </c>
      <c r="D3945">
        <v>1000</v>
      </c>
      <c r="E3945">
        <v>4000</v>
      </c>
      <c r="F3945">
        <v>5</v>
      </c>
      <c r="G3945" s="23">
        <f t="shared" si="1842"/>
        <v>0.97512806905700289</v>
      </c>
      <c r="H3945">
        <v>100</v>
      </c>
      <c r="I3945" s="17">
        <v>199.854777972862</v>
      </c>
      <c r="J3945" s="6">
        <f t="shared" si="1843"/>
        <v>198.68864329442698</v>
      </c>
      <c r="K3945" s="6">
        <f t="shared" si="1860"/>
        <v>198.68864329442698</v>
      </c>
      <c r="L3945" s="6">
        <f t="shared" si="1844"/>
        <v>1</v>
      </c>
      <c r="M3945" s="6">
        <f t="shared" si="1845"/>
        <v>199.854777972862</v>
      </c>
      <c r="N3945" s="28">
        <v>99.999999999999901</v>
      </c>
      <c r="O3945" s="17">
        <v>401.20209813988703</v>
      </c>
      <c r="P3945" s="6">
        <f t="shared" si="1846"/>
        <v>381.056011892284</v>
      </c>
      <c r="Q3945" s="6">
        <f t="shared" si="1832"/>
        <v>381.056011892284</v>
      </c>
      <c r="R3945" s="17">
        <v>381.056011892284</v>
      </c>
      <c r="S3945" s="6">
        <f t="shared" si="1847"/>
        <v>20.146086247603023</v>
      </c>
      <c r="T3945" s="6">
        <f t="shared" si="1848"/>
        <v>401.20209813988703</v>
      </c>
      <c r="U3945" s="17">
        <v>93.132626384638996</v>
      </c>
      <c r="V3945" s="6">
        <f t="shared" si="1849"/>
        <v>83.975704977634294</v>
      </c>
      <c r="W3945" s="6">
        <f t="shared" si="1833"/>
        <v>83.975704977634294</v>
      </c>
      <c r="X3945" s="17">
        <v>83.975704977634294</v>
      </c>
      <c r="Y3945" s="6">
        <f t="shared" si="1850"/>
        <v>9.1569214070047025</v>
      </c>
      <c r="Z3945" s="6">
        <f t="shared" si="1851"/>
        <v>93.132626384638996</v>
      </c>
      <c r="AA3945" s="17">
        <v>1229.46383014395</v>
      </c>
      <c r="AB3945" s="6">
        <f t="shared" si="1861"/>
        <v>1109.9611959521201</v>
      </c>
      <c r="AC3945" s="6">
        <f t="shared" si="1834"/>
        <v>1109.9611959521201</v>
      </c>
      <c r="AD3945" s="17">
        <v>1156.2975848163601</v>
      </c>
      <c r="AE3945" s="6">
        <f t="shared" si="1852"/>
        <v>73.166245327589877</v>
      </c>
      <c r="AF3945" s="17">
        <v>1109.9611959521201</v>
      </c>
      <c r="AG3945" s="6">
        <f t="shared" si="1853"/>
        <v>46.336388864240007</v>
      </c>
      <c r="AH3945" s="6">
        <f t="shared" si="1835"/>
        <v>46.336388864240007</v>
      </c>
      <c r="AI3945" s="6">
        <f t="shared" si="1854"/>
        <v>1229.46383014395</v>
      </c>
      <c r="AJ3945" s="17">
        <v>358.32972536233899</v>
      </c>
      <c r="AK3945" s="6">
        <f t="shared" si="1855"/>
        <v>288.92026857688597</v>
      </c>
      <c r="AL3945" s="6">
        <f t="shared" si="1836"/>
        <v>288.92026857688597</v>
      </c>
      <c r="AM3945" s="17">
        <v>288.92026857688597</v>
      </c>
      <c r="AN3945" s="6">
        <f t="shared" si="1856"/>
        <v>69.409456785453017</v>
      </c>
      <c r="AO3945" s="6">
        <f t="shared" si="1857"/>
        <v>358.32972536233899</v>
      </c>
      <c r="AP3945" s="17">
        <v>3560.7515994549899</v>
      </c>
      <c r="AQ3945" s="6">
        <f t="shared" si="1858"/>
        <v>3560.7515994549776</v>
      </c>
      <c r="AR3945" s="17">
        <v>1022.90213816578</v>
      </c>
      <c r="AS3945" s="6">
        <f t="shared" si="1837"/>
        <v>1022.90213816578</v>
      </c>
      <c r="AT3945" s="17">
        <v>1105.3444016343699</v>
      </c>
      <c r="AU3945" s="6">
        <f t="shared" si="1838"/>
        <v>1105.3444016343699</v>
      </c>
      <c r="AV3945" s="17">
        <v>485.53707242318399</v>
      </c>
      <c r="AW3945" s="6">
        <f t="shared" si="1839"/>
        <v>485.53707242318399</v>
      </c>
      <c r="AX3945" s="17">
        <v>946.96798723164397</v>
      </c>
      <c r="AY3945" s="6">
        <f t="shared" si="1840"/>
        <v>946.96798723164397</v>
      </c>
      <c r="AZ3945" s="20">
        <v>255057515.67958799</v>
      </c>
      <c r="BA3945" s="20">
        <v>1239026781.5317099</v>
      </c>
      <c r="BB3945" s="20">
        <v>214340079.77656999</v>
      </c>
      <c r="BC3945" s="20">
        <v>43575623.012130998</v>
      </c>
      <c r="BD3945" s="19">
        <f t="shared" si="1841"/>
        <v>1751.9999999999991</v>
      </c>
      <c r="BE3945" s="18">
        <v>45.8468221311958</v>
      </c>
      <c r="BF3945" s="20">
        <v>499797.04732701503</v>
      </c>
      <c r="BG3945" s="20">
        <v>29509.131555206401</v>
      </c>
      <c r="BH3945" s="19">
        <f t="shared" si="1859"/>
        <v>37.099364797948247</v>
      </c>
      <c r="BI3945" s="20">
        <v>865.29093991455704</v>
      </c>
      <c r="BJ3945">
        <v>145</v>
      </c>
      <c r="BK3945" s="22">
        <v>3040</v>
      </c>
      <c r="BL3945" s="22">
        <v>4611.9232000000002</v>
      </c>
      <c r="BM3945" s="22">
        <v>760</v>
      </c>
      <c r="BN3945" s="22">
        <v>190</v>
      </c>
      <c r="BO3945">
        <v>0.13422016591017399</v>
      </c>
    </row>
    <row r="3946" spans="1:67" x14ac:dyDescent="0.2">
      <c r="A3946" s="27">
        <v>3945</v>
      </c>
      <c r="B3946" s="18">
        <v>669.57037017197899</v>
      </c>
      <c r="C3946" s="18">
        <v>551</v>
      </c>
      <c r="D3946">
        <v>1000</v>
      </c>
      <c r="E3946">
        <v>4000</v>
      </c>
      <c r="F3946">
        <v>5</v>
      </c>
      <c r="G3946" s="23">
        <f t="shared" si="1842"/>
        <v>0.97761745491845065</v>
      </c>
      <c r="H3946">
        <v>100</v>
      </c>
      <c r="I3946" s="17">
        <v>204.43031899556601</v>
      </c>
      <c r="J3946" s="6">
        <f t="shared" si="1843"/>
        <v>203.48741610684652</v>
      </c>
      <c r="K3946" s="6">
        <f t="shared" si="1860"/>
        <v>203.48741610684652</v>
      </c>
      <c r="L3946" s="6">
        <f t="shared" si="1844"/>
        <v>1</v>
      </c>
      <c r="M3946" s="6">
        <f t="shared" si="1845"/>
        <v>204.43031899556601</v>
      </c>
      <c r="N3946" s="28">
        <v>100</v>
      </c>
      <c r="O3946" s="17">
        <v>426.1207833153</v>
      </c>
      <c r="P3946" s="6">
        <f t="shared" si="1846"/>
        <v>404.72187634929998</v>
      </c>
      <c r="Q3946" s="6">
        <f t="shared" si="1832"/>
        <v>404.72187634929998</v>
      </c>
      <c r="R3946" s="17">
        <v>404.72187634929998</v>
      </c>
      <c r="S3946" s="6">
        <f t="shared" si="1847"/>
        <v>21.398906966000027</v>
      </c>
      <c r="T3946" s="6">
        <f t="shared" si="1848"/>
        <v>426.1207833153</v>
      </c>
      <c r="U3946" s="17">
        <v>93.125311156265397</v>
      </c>
      <c r="V3946" s="6">
        <f t="shared" si="1849"/>
        <v>83.968480886829497</v>
      </c>
      <c r="W3946" s="6">
        <f t="shared" si="1833"/>
        <v>83.968480886829497</v>
      </c>
      <c r="X3946" s="17">
        <v>83.968480886829497</v>
      </c>
      <c r="Y3946" s="6">
        <f t="shared" si="1850"/>
        <v>9.1568302694359005</v>
      </c>
      <c r="Z3946" s="6">
        <f t="shared" si="1851"/>
        <v>93.125311156265397</v>
      </c>
      <c r="AA3946" s="17">
        <v>1373.1589348879099</v>
      </c>
      <c r="AB3946" s="6">
        <f t="shared" si="1861"/>
        <v>1246.6070242000601</v>
      </c>
      <c r="AC3946" s="6">
        <f t="shared" si="1834"/>
        <v>1246.6070242000601</v>
      </c>
      <c r="AD3946" s="17">
        <v>1292.64404703787</v>
      </c>
      <c r="AE3946" s="6">
        <f t="shared" si="1852"/>
        <v>80.514887850039941</v>
      </c>
      <c r="AF3946" s="17">
        <v>1246.6070242000601</v>
      </c>
      <c r="AG3946" s="6">
        <f t="shared" si="1853"/>
        <v>46.0370228378099</v>
      </c>
      <c r="AH3946" s="6">
        <f t="shared" si="1835"/>
        <v>46.0370228378099</v>
      </c>
      <c r="AI3946" s="6">
        <f t="shared" si="1854"/>
        <v>1373.1589348879099</v>
      </c>
      <c r="AJ3946" s="17">
        <v>357.86339026793502</v>
      </c>
      <c r="AK3946" s="6">
        <f t="shared" si="1855"/>
        <v>288.456028016912</v>
      </c>
      <c r="AL3946" s="6">
        <f t="shared" si="1836"/>
        <v>288.456028016912</v>
      </c>
      <c r="AM3946" s="17">
        <v>288.456028016912</v>
      </c>
      <c r="AN3946" s="6">
        <f t="shared" si="1856"/>
        <v>69.407362251023017</v>
      </c>
      <c r="AO3946" s="6">
        <f t="shared" si="1857"/>
        <v>357.86339026793502</v>
      </c>
      <c r="AP3946" s="17">
        <v>3645.7160795152499</v>
      </c>
      <c r="AQ3946" s="6">
        <f t="shared" si="1858"/>
        <v>3645.7160795152458</v>
      </c>
      <c r="AR3946" s="17">
        <v>1108.05968222513</v>
      </c>
      <c r="AS3946" s="6">
        <f t="shared" si="1837"/>
        <v>1108.05968222513</v>
      </c>
      <c r="AT3946" s="17">
        <v>1105.26031382152</v>
      </c>
      <c r="AU3946" s="6">
        <f t="shared" si="1838"/>
        <v>1105.26031382152</v>
      </c>
      <c r="AV3946" s="17">
        <v>485.50013574497098</v>
      </c>
      <c r="AW3946" s="6">
        <f t="shared" si="1839"/>
        <v>485.50013574497098</v>
      </c>
      <c r="AX3946" s="17">
        <v>946.895947723625</v>
      </c>
      <c r="AY3946" s="6">
        <f t="shared" si="1840"/>
        <v>946.895947723625</v>
      </c>
      <c r="AZ3946" s="20">
        <v>259896481.69738799</v>
      </c>
      <c r="BA3946" s="20">
        <v>1239038169.17012</v>
      </c>
      <c r="BB3946" s="20">
        <v>213851130.14961699</v>
      </c>
      <c r="BC3946" s="20">
        <v>39214218.982874498</v>
      </c>
      <c r="BD3946" s="19">
        <f t="shared" si="1841"/>
        <v>1751.9999999999993</v>
      </c>
      <c r="BE3946" s="18">
        <v>47.387216395273903</v>
      </c>
      <c r="BF3946" s="20">
        <v>448412.40137514297</v>
      </c>
      <c r="BG3946" s="20">
        <v>26475.267538960299</v>
      </c>
      <c r="BH3946" s="19">
        <f t="shared" si="1859"/>
        <v>33.285141133808452</v>
      </c>
      <c r="BI3946" s="20">
        <v>937.39851824077004</v>
      </c>
      <c r="BJ3946">
        <v>145</v>
      </c>
      <c r="BK3946" s="22">
        <v>3040</v>
      </c>
      <c r="BL3946" s="22">
        <v>4611.9232000000002</v>
      </c>
      <c r="BM3946" s="22">
        <v>760</v>
      </c>
      <c r="BN3946" s="22">
        <v>190</v>
      </c>
      <c r="BO3946">
        <v>0.133918839214308</v>
      </c>
    </row>
    <row r="3947" spans="1:67" x14ac:dyDescent="0.2">
      <c r="A3947" s="27">
        <v>3946</v>
      </c>
      <c r="B3947" s="18">
        <v>721.07578326213104</v>
      </c>
      <c r="C3947" s="18">
        <v>551</v>
      </c>
      <c r="D3947">
        <v>1000</v>
      </c>
      <c r="E3947">
        <v>4000</v>
      </c>
      <c r="F3947">
        <v>5</v>
      </c>
      <c r="G3947" s="23">
        <f t="shared" si="1842"/>
        <v>0.98014206163653417</v>
      </c>
      <c r="H3947">
        <v>100</v>
      </c>
      <c r="I3947" s="17">
        <v>209.04370517135499</v>
      </c>
      <c r="J3947" s="6">
        <f t="shared" si="1843"/>
        <v>207.81816971002493</v>
      </c>
      <c r="K3947" s="6">
        <f t="shared" si="1860"/>
        <v>207.81816971002493</v>
      </c>
      <c r="L3947" s="6">
        <f t="shared" si="1844"/>
        <v>1</v>
      </c>
      <c r="M3947" s="6">
        <f t="shared" si="1845"/>
        <v>209.04370517135499</v>
      </c>
      <c r="N3947" s="28">
        <v>100</v>
      </c>
      <c r="O3947" s="17">
        <v>450.93181880751899</v>
      </c>
      <c r="P3947" s="6">
        <f t="shared" si="1846"/>
        <v>428.285396666049</v>
      </c>
      <c r="Q3947" s="6">
        <f t="shared" si="1832"/>
        <v>428.285396666049</v>
      </c>
      <c r="R3947" s="17">
        <v>428.285396666049</v>
      </c>
      <c r="S3947" s="6">
        <f t="shared" si="1847"/>
        <v>22.646422141469998</v>
      </c>
      <c r="T3947" s="6">
        <f t="shared" si="1848"/>
        <v>450.93181880751899</v>
      </c>
      <c r="U3947" s="17">
        <v>93.119175884117496</v>
      </c>
      <c r="V3947" s="6">
        <f t="shared" si="1849"/>
        <v>83.962351548275507</v>
      </c>
      <c r="W3947" s="6">
        <f t="shared" si="1833"/>
        <v>83.962351548275507</v>
      </c>
      <c r="X3947" s="17">
        <v>83.962351548275507</v>
      </c>
      <c r="Y3947" s="6">
        <f t="shared" si="1850"/>
        <v>9.1568243358419892</v>
      </c>
      <c r="Z3947" s="6">
        <f t="shared" si="1851"/>
        <v>93.119175884117496</v>
      </c>
      <c r="AA3947" s="17">
        <v>1521.6988944497</v>
      </c>
      <c r="AB3947" s="6">
        <f t="shared" si="1861"/>
        <v>1387.8241819232201</v>
      </c>
      <c r="AC3947" s="6">
        <f t="shared" si="1834"/>
        <v>1387.8241819232201</v>
      </c>
      <c r="AD3947" s="17">
        <v>1433.5596145959601</v>
      </c>
      <c r="AE3947" s="6">
        <f t="shared" si="1852"/>
        <v>88.139279853739936</v>
      </c>
      <c r="AF3947" s="17">
        <v>1387.8241819232201</v>
      </c>
      <c r="AG3947" s="6">
        <f t="shared" si="1853"/>
        <v>45.735432672739989</v>
      </c>
      <c r="AH3947" s="6">
        <f t="shared" si="1835"/>
        <v>45.735432672739989</v>
      </c>
      <c r="AI3947" s="6">
        <f t="shared" si="1854"/>
        <v>1521.6988944497</v>
      </c>
      <c r="AJ3947" s="17">
        <v>358.064080130462</v>
      </c>
      <c r="AK3947" s="6">
        <f t="shared" si="1855"/>
        <v>288.53890483187502</v>
      </c>
      <c r="AL3947" s="6">
        <f t="shared" si="1836"/>
        <v>288.53890483187502</v>
      </c>
      <c r="AM3947" s="17">
        <v>288.53890483187502</v>
      </c>
      <c r="AN3947" s="6">
        <f t="shared" si="1856"/>
        <v>69.525175298586987</v>
      </c>
      <c r="AO3947" s="6">
        <f t="shared" si="1857"/>
        <v>358.064080130462</v>
      </c>
      <c r="AP3947" s="17">
        <v>3730.6815137201002</v>
      </c>
      <c r="AQ3947" s="6">
        <f t="shared" si="1858"/>
        <v>3730.6815137200902</v>
      </c>
      <c r="AR3947" s="17">
        <v>1193.2087101771201</v>
      </c>
      <c r="AS3947" s="6">
        <f t="shared" si="1837"/>
        <v>1193.2087101771201</v>
      </c>
      <c r="AT3947" s="17">
        <v>1105.18035071745</v>
      </c>
      <c r="AU3947" s="6">
        <f t="shared" si="1838"/>
        <v>1105.18035071745</v>
      </c>
      <c r="AV3947" s="17">
        <v>485.46501089936299</v>
      </c>
      <c r="AW3947" s="6">
        <f t="shared" si="1839"/>
        <v>485.46501089936299</v>
      </c>
      <c r="AX3947" s="17">
        <v>946.82744192615701</v>
      </c>
      <c r="AY3947" s="6">
        <f t="shared" si="1840"/>
        <v>946.82744192615701</v>
      </c>
      <c r="AZ3947" s="20">
        <v>264436484.609797</v>
      </c>
      <c r="BA3947" s="20">
        <v>1239022123.6835999</v>
      </c>
      <c r="BB3947" s="20">
        <v>213750283.69380999</v>
      </c>
      <c r="BC3947" s="20">
        <v>34791108.0127922</v>
      </c>
      <c r="BD3947" s="19">
        <f t="shared" si="1841"/>
        <v>1751.9999999999991</v>
      </c>
      <c r="BE3947" s="18">
        <v>48.842761309166498</v>
      </c>
      <c r="BF3947" s="20">
        <v>394287.63598149503</v>
      </c>
      <c r="BG3947" s="20">
        <v>23279.620764058898</v>
      </c>
      <c r="BH3947" s="19">
        <f t="shared" si="1859"/>
        <v>29.267521528648079</v>
      </c>
      <c r="BI3947" s="20">
        <v>1009.50609656698</v>
      </c>
      <c r="BJ3947">
        <v>145</v>
      </c>
      <c r="BK3947" s="22">
        <v>3040</v>
      </c>
      <c r="BL3947" s="22">
        <v>4611.9232000000002</v>
      </c>
      <c r="BM3947" s="22">
        <v>760</v>
      </c>
      <c r="BN3947" s="22">
        <v>190</v>
      </c>
      <c r="BO3947">
        <v>0.133856677618992</v>
      </c>
    </row>
    <row r="3948" spans="1:67" x14ac:dyDescent="0.2">
      <c r="A3948" s="27">
        <v>3947</v>
      </c>
      <c r="B3948" s="18">
        <v>772.58119635228297</v>
      </c>
      <c r="C3948" s="18">
        <v>551</v>
      </c>
      <c r="D3948">
        <v>1000</v>
      </c>
      <c r="E3948">
        <v>4000</v>
      </c>
      <c r="F3948">
        <v>5</v>
      </c>
      <c r="G3948" s="23">
        <f t="shared" si="1842"/>
        <v>0.98223333857079487</v>
      </c>
      <c r="H3948">
        <v>100</v>
      </c>
      <c r="I3948" s="17">
        <v>213.68316678235999</v>
      </c>
      <c r="J3948" s="6">
        <f t="shared" si="1843"/>
        <v>212.5101285893918</v>
      </c>
      <c r="K3948" s="6">
        <f t="shared" si="1860"/>
        <v>212.5101285893918</v>
      </c>
      <c r="L3948" s="6">
        <f t="shared" si="1844"/>
        <v>1</v>
      </c>
      <c r="M3948" s="6">
        <f t="shared" si="1845"/>
        <v>213.68316678235999</v>
      </c>
      <c r="N3948" s="28">
        <v>100</v>
      </c>
      <c r="O3948" s="17">
        <v>475.60640180448598</v>
      </c>
      <c r="P3948" s="6">
        <f t="shared" si="1846"/>
        <v>451.71922492158097</v>
      </c>
      <c r="Q3948" s="6">
        <f t="shared" si="1832"/>
        <v>451.71922492158097</v>
      </c>
      <c r="R3948" s="17">
        <v>451.71922492158097</v>
      </c>
      <c r="S3948" s="6">
        <f t="shared" si="1847"/>
        <v>23.88717688290501</v>
      </c>
      <c r="T3948" s="6">
        <f t="shared" si="1848"/>
        <v>475.60640180448598</v>
      </c>
      <c r="U3948" s="17">
        <v>93.114103928897293</v>
      </c>
      <c r="V3948" s="6">
        <f t="shared" si="1849"/>
        <v>83.957209563169201</v>
      </c>
      <c r="W3948" s="6">
        <f t="shared" si="1833"/>
        <v>83.957209563169201</v>
      </c>
      <c r="X3948" s="17">
        <v>83.957209563169201</v>
      </c>
      <c r="Y3948" s="6">
        <f t="shared" si="1850"/>
        <v>9.1568943657280926</v>
      </c>
      <c r="Z3948" s="6">
        <f t="shared" si="1851"/>
        <v>93.114103928897293</v>
      </c>
      <c r="AA3948" s="17">
        <v>1698.5355409738299</v>
      </c>
      <c r="AB3948" s="6">
        <f t="shared" si="1861"/>
        <v>1555.5928298440299</v>
      </c>
      <c r="AC3948" s="6">
        <f t="shared" si="1834"/>
        <v>1555.5928298440299</v>
      </c>
      <c r="AD3948" s="17">
        <v>1601.3349546304601</v>
      </c>
      <c r="AE3948" s="6">
        <f t="shared" si="1852"/>
        <v>97.200586343369878</v>
      </c>
      <c r="AF3948" s="17">
        <v>1555.5928298440299</v>
      </c>
      <c r="AG3948" s="6">
        <f t="shared" si="1853"/>
        <v>45.742124786430168</v>
      </c>
      <c r="AH3948" s="6">
        <f t="shared" si="1835"/>
        <v>45.742124786430168</v>
      </c>
      <c r="AI3948" s="6">
        <f t="shared" si="1854"/>
        <v>1698.5355409738299</v>
      </c>
      <c r="AJ3948" s="17">
        <v>358.01703701047899</v>
      </c>
      <c r="AK3948" s="6">
        <f t="shared" si="1855"/>
        <v>288.441364273197</v>
      </c>
      <c r="AL3948" s="6">
        <f t="shared" si="1836"/>
        <v>288.441364273197</v>
      </c>
      <c r="AM3948" s="17">
        <v>288.441364273197</v>
      </c>
      <c r="AN3948" s="6">
        <f t="shared" si="1856"/>
        <v>69.575672737281991</v>
      </c>
      <c r="AO3948" s="6">
        <f t="shared" si="1857"/>
        <v>358.01703701047899</v>
      </c>
      <c r="AP3948" s="17">
        <v>3815.6478335455499</v>
      </c>
      <c r="AQ3948" s="6">
        <f t="shared" si="1858"/>
        <v>3815.647833545549</v>
      </c>
      <c r="AR3948" s="17">
        <v>1278.3498336246801</v>
      </c>
      <c r="AS3948" s="6">
        <f t="shared" si="1837"/>
        <v>1278.3498336246801</v>
      </c>
      <c r="AT3948" s="17">
        <v>1105.1042160971699</v>
      </c>
      <c r="AU3948" s="6">
        <f t="shared" si="1838"/>
        <v>1105.1042160971699</v>
      </c>
      <c r="AV3948" s="17">
        <v>485.43156776563001</v>
      </c>
      <c r="AW3948" s="6">
        <f t="shared" si="1839"/>
        <v>485.43156776563001</v>
      </c>
      <c r="AX3948" s="17">
        <v>946.76221605806904</v>
      </c>
      <c r="AY3948" s="6">
        <f t="shared" si="1840"/>
        <v>946.76221605806904</v>
      </c>
      <c r="AZ3948" s="20">
        <v>268453706.73922902</v>
      </c>
      <c r="BA3948" s="20">
        <v>1239027351.8815701</v>
      </c>
      <c r="BB3948" s="20">
        <v>213391750.55522799</v>
      </c>
      <c r="BC3948" s="20">
        <v>31127190.8239673</v>
      </c>
      <c r="BD3948" s="19">
        <f t="shared" si="1841"/>
        <v>1751.9999999999943</v>
      </c>
      <c r="BE3948" s="18">
        <v>50.2339656195035</v>
      </c>
      <c r="BF3948" s="20">
        <v>356359.76396777702</v>
      </c>
      <c r="BG3948" s="20">
        <v>21040.274671784799</v>
      </c>
      <c r="BH3948" s="19">
        <f t="shared" si="1859"/>
        <v>26.452178846308893</v>
      </c>
      <c r="BI3948" s="20">
        <v>1081.6136748931899</v>
      </c>
      <c r="BJ3948">
        <v>145</v>
      </c>
      <c r="BK3948" s="22">
        <v>3040</v>
      </c>
      <c r="BL3948" s="22">
        <v>4611.9232000000002</v>
      </c>
      <c r="BM3948" s="22">
        <v>760</v>
      </c>
      <c r="BN3948" s="22">
        <v>190</v>
      </c>
      <c r="BO3948">
        <v>0.133635721211915</v>
      </c>
    </row>
    <row r="3949" spans="1:67" x14ac:dyDescent="0.2">
      <c r="A3949" s="27">
        <v>3948</v>
      </c>
      <c r="B3949" s="18">
        <v>824.08660944243502</v>
      </c>
      <c r="C3949" s="18">
        <v>551</v>
      </c>
      <c r="D3949">
        <v>1000</v>
      </c>
      <c r="E3949">
        <v>4000</v>
      </c>
      <c r="F3949">
        <v>5</v>
      </c>
      <c r="G3949" s="23">
        <f t="shared" si="1842"/>
        <v>0.98443266250113293</v>
      </c>
      <c r="H3949">
        <v>100</v>
      </c>
      <c r="I3949" s="17">
        <v>218.34255383990799</v>
      </c>
      <c r="J3949" s="6">
        <f t="shared" si="1843"/>
        <v>216.82472252211625</v>
      </c>
      <c r="K3949" s="6">
        <f t="shared" si="1860"/>
        <v>216.82472252211625</v>
      </c>
      <c r="L3949" s="6">
        <f t="shared" si="1844"/>
        <v>1</v>
      </c>
      <c r="M3949" s="6">
        <f t="shared" si="1845"/>
        <v>218.34255383990799</v>
      </c>
      <c r="N3949" s="28">
        <v>100</v>
      </c>
      <c r="O3949" s="17">
        <v>500.25814365760402</v>
      </c>
      <c r="P3949" s="6">
        <f t="shared" si="1846"/>
        <v>475.13127379588701</v>
      </c>
      <c r="Q3949" s="6">
        <f t="shared" si="1832"/>
        <v>475.13127379588701</v>
      </c>
      <c r="R3949" s="17">
        <v>475.13127379588701</v>
      </c>
      <c r="S3949" s="6">
        <f t="shared" si="1847"/>
        <v>25.126869861717012</v>
      </c>
      <c r="T3949" s="6">
        <f t="shared" si="1848"/>
        <v>500.25814365760402</v>
      </c>
      <c r="U3949" s="17">
        <v>93.1088586187647</v>
      </c>
      <c r="V3949" s="6">
        <f t="shared" si="1849"/>
        <v>83.9519378620639</v>
      </c>
      <c r="W3949" s="6">
        <f t="shared" si="1833"/>
        <v>83.9519378620639</v>
      </c>
      <c r="X3949" s="17">
        <v>83.9519378620639</v>
      </c>
      <c r="Y3949" s="6">
        <f t="shared" si="1850"/>
        <v>9.1569207567007993</v>
      </c>
      <c r="Z3949" s="6">
        <f t="shared" si="1851"/>
        <v>93.1088586187647</v>
      </c>
      <c r="AA3949" s="17">
        <v>1904.4941963494</v>
      </c>
      <c r="AB3949" s="6">
        <f t="shared" si="1861"/>
        <v>1750.6959608203299</v>
      </c>
      <c r="AC3949" s="6">
        <f t="shared" si="1834"/>
        <v>1750.6959608203299</v>
      </c>
      <c r="AD3949" s="17">
        <v>1796.7433656058599</v>
      </c>
      <c r="AE3949" s="6">
        <f t="shared" si="1852"/>
        <v>107.75083074354006</v>
      </c>
      <c r="AF3949" s="17">
        <v>1750.6959608203299</v>
      </c>
      <c r="AG3949" s="6">
        <f t="shared" si="1853"/>
        <v>46.047404785530034</v>
      </c>
      <c r="AH3949" s="6">
        <f t="shared" si="1835"/>
        <v>46.047404785530034</v>
      </c>
      <c r="AI3949" s="6">
        <f t="shared" si="1854"/>
        <v>1904.4941963494</v>
      </c>
      <c r="AJ3949" s="17">
        <v>357.87130441756801</v>
      </c>
      <c r="AK3949" s="6">
        <f t="shared" si="1855"/>
        <v>288.27130289689097</v>
      </c>
      <c r="AL3949" s="6">
        <f t="shared" si="1836"/>
        <v>288.27130289689097</v>
      </c>
      <c r="AM3949" s="17">
        <v>288.27130289689097</v>
      </c>
      <c r="AN3949" s="6">
        <f t="shared" si="1856"/>
        <v>69.60000152067704</v>
      </c>
      <c r="AO3949" s="6">
        <f t="shared" si="1857"/>
        <v>357.87130441756801</v>
      </c>
      <c r="AP3949" s="17">
        <v>3900.61497687582</v>
      </c>
      <c r="AQ3949" s="6">
        <f t="shared" si="1858"/>
        <v>3900.6149768758069</v>
      </c>
      <c r="AR3949" s="17">
        <v>1363.48360697514</v>
      </c>
      <c r="AS3949" s="6">
        <f t="shared" si="1837"/>
        <v>1363.48360697514</v>
      </c>
      <c r="AT3949" s="17">
        <v>1105.0316414378799</v>
      </c>
      <c r="AU3949" s="6">
        <f t="shared" si="1838"/>
        <v>1105.0316414378799</v>
      </c>
      <c r="AV3949" s="17">
        <v>485.39968839161003</v>
      </c>
      <c r="AW3949" s="6">
        <f t="shared" si="1839"/>
        <v>485.39968839161003</v>
      </c>
      <c r="AX3949" s="17">
        <v>946.700040071177</v>
      </c>
      <c r="AY3949" s="6">
        <f t="shared" si="1840"/>
        <v>946.700040071177</v>
      </c>
      <c r="AZ3949" s="20">
        <v>272167922.97922701</v>
      </c>
      <c r="BA3949" s="20">
        <v>1239032580.07954</v>
      </c>
      <c r="BB3949" s="20">
        <v>213525521.64320701</v>
      </c>
      <c r="BC3949" s="20">
        <v>27273975.298014801</v>
      </c>
      <c r="BD3949" s="19">
        <f t="shared" si="1841"/>
        <v>1751.9999999999891</v>
      </c>
      <c r="BE3949" s="18">
        <v>51.548678068805302</v>
      </c>
      <c r="BF3949" s="20">
        <v>310462.73242425203</v>
      </c>
      <c r="BG3949" s="20">
        <v>18330.411640270799</v>
      </c>
      <c r="BH3949" s="19">
        <f t="shared" si="1859"/>
        <v>23.045294541004001</v>
      </c>
      <c r="BI3949" s="20">
        <v>1153.7212532194101</v>
      </c>
      <c r="BJ3949">
        <v>145</v>
      </c>
      <c r="BK3949" s="22">
        <v>3040</v>
      </c>
      <c r="BL3949" s="22">
        <v>4611.9232000000002</v>
      </c>
      <c r="BM3949" s="22">
        <v>760</v>
      </c>
      <c r="BN3949" s="22">
        <v>190</v>
      </c>
      <c r="BO3949">
        <v>0.13371814079059899</v>
      </c>
    </row>
    <row r="3950" spans="1:67" x14ac:dyDescent="0.2">
      <c r="A3950" s="27">
        <v>3949</v>
      </c>
      <c r="B3950" s="18">
        <v>875.59202253258798</v>
      </c>
      <c r="C3950" s="18">
        <v>551</v>
      </c>
      <c r="D3950">
        <v>1000</v>
      </c>
      <c r="E3950">
        <v>4000</v>
      </c>
      <c r="F3950">
        <v>5</v>
      </c>
      <c r="G3950" s="23">
        <f t="shared" si="1842"/>
        <v>0.98615261501718943</v>
      </c>
      <c r="H3950">
        <v>100</v>
      </c>
      <c r="I3950" s="17">
        <v>223.01204510254101</v>
      </c>
      <c r="J3950" s="6">
        <f t="shared" si="1843"/>
        <v>221.45655469209908</v>
      </c>
      <c r="K3950" s="6">
        <f t="shared" si="1860"/>
        <v>221.45655469209908</v>
      </c>
      <c r="L3950" s="6">
        <f t="shared" si="1844"/>
        <v>1</v>
      </c>
      <c r="M3950" s="6">
        <f t="shared" si="1845"/>
        <v>223.01204510254101</v>
      </c>
      <c r="N3950" s="28">
        <v>100</v>
      </c>
      <c r="O3950" s="17">
        <v>524.91503055430405</v>
      </c>
      <c r="P3950" s="6">
        <f t="shared" si="1846"/>
        <v>498.54812975752202</v>
      </c>
      <c r="Q3950" s="6">
        <f t="shared" si="1832"/>
        <v>498.54812975752202</v>
      </c>
      <c r="R3950" s="17">
        <v>498.54812975752202</v>
      </c>
      <c r="S3950" s="6">
        <f t="shared" si="1847"/>
        <v>26.366900796782033</v>
      </c>
      <c r="T3950" s="6">
        <f t="shared" si="1848"/>
        <v>524.91503055430405</v>
      </c>
      <c r="U3950" s="17">
        <v>93.103359751714294</v>
      </c>
      <c r="V3950" s="6">
        <f t="shared" si="1849"/>
        <v>83.946462315901101</v>
      </c>
      <c r="W3950" s="6">
        <f t="shared" si="1833"/>
        <v>83.946462315901101</v>
      </c>
      <c r="X3950" s="17">
        <v>83.946462315901101</v>
      </c>
      <c r="Y3950" s="6">
        <f t="shared" si="1850"/>
        <v>9.1568974358131925</v>
      </c>
      <c r="Z3950" s="6">
        <f t="shared" si="1851"/>
        <v>93.103359751714294</v>
      </c>
      <c r="AA3950" s="17">
        <v>2131.2749387367298</v>
      </c>
      <c r="AB3950" s="6">
        <f t="shared" si="1861"/>
        <v>1966.08213161974</v>
      </c>
      <c r="AC3950" s="6">
        <f t="shared" si="1834"/>
        <v>1966.08213161974</v>
      </c>
      <c r="AD3950" s="17">
        <v>2011.8536523417999</v>
      </c>
      <c r="AE3950" s="6">
        <f t="shared" si="1852"/>
        <v>119.42128639492989</v>
      </c>
      <c r="AF3950" s="17">
        <v>1966.08213161974</v>
      </c>
      <c r="AG3950" s="6">
        <f t="shared" si="1853"/>
        <v>45.771520722059904</v>
      </c>
      <c r="AH3950" s="6">
        <f t="shared" si="1835"/>
        <v>45.771520722059904</v>
      </c>
      <c r="AI3950" s="6">
        <f t="shared" si="1854"/>
        <v>2131.2749387367298</v>
      </c>
      <c r="AJ3950" s="17">
        <v>357.951368780677</v>
      </c>
      <c r="AK3950" s="6">
        <f t="shared" si="1855"/>
        <v>288.28947861100198</v>
      </c>
      <c r="AL3950" s="6">
        <f t="shared" si="1836"/>
        <v>288.28947861100198</v>
      </c>
      <c r="AM3950" s="17">
        <v>288.28947861100198</v>
      </c>
      <c r="AN3950" s="6">
        <f t="shared" si="1856"/>
        <v>69.661890169675019</v>
      </c>
      <c r="AO3950" s="6">
        <f t="shared" si="1857"/>
        <v>357.951368780677</v>
      </c>
      <c r="AP3950" s="17">
        <v>3985.58288727131</v>
      </c>
      <c r="AQ3950" s="6">
        <f t="shared" si="1858"/>
        <v>3985.5828872712959</v>
      </c>
      <c r="AR3950" s="17">
        <v>1448.61053397347</v>
      </c>
      <c r="AS3950" s="6">
        <f t="shared" si="1837"/>
        <v>1448.61053397347</v>
      </c>
      <c r="AT3950" s="17">
        <v>1104.96238275473</v>
      </c>
      <c r="AU3950" s="6">
        <f t="shared" si="1838"/>
        <v>1104.96238275473</v>
      </c>
      <c r="AV3950" s="17">
        <v>485.369265603739</v>
      </c>
      <c r="AW3950" s="6">
        <f t="shared" si="1839"/>
        <v>485.369265603739</v>
      </c>
      <c r="AX3950" s="17">
        <v>946.64070493935697</v>
      </c>
      <c r="AY3950" s="6">
        <f t="shared" si="1840"/>
        <v>946.64070493935697</v>
      </c>
      <c r="AZ3950" s="20">
        <v>275440670.54263997</v>
      </c>
      <c r="BA3950" s="20">
        <v>1239010347.9777601</v>
      </c>
      <c r="BB3950" s="20">
        <v>213288362.98970601</v>
      </c>
      <c r="BC3950" s="20">
        <v>24260618.489883799</v>
      </c>
      <c r="BD3950" s="19">
        <f t="shared" si="1841"/>
        <v>1751.99999999999</v>
      </c>
      <c r="BE3950" s="18">
        <v>52.808878380699497</v>
      </c>
      <c r="BF3950" s="20">
        <v>272730.52210209903</v>
      </c>
      <c r="BG3950" s="20">
        <v>16102.6178503315</v>
      </c>
      <c r="BH3950" s="19">
        <f t="shared" si="1859"/>
        <v>20.244475602874992</v>
      </c>
      <c r="BI3950" s="20">
        <v>1225.82883154562</v>
      </c>
      <c r="BJ3950">
        <v>145</v>
      </c>
      <c r="BK3950" s="22">
        <v>3040</v>
      </c>
      <c r="BL3950" s="22">
        <v>4611.9232000000002</v>
      </c>
      <c r="BM3950" s="22">
        <v>760</v>
      </c>
      <c r="BN3950" s="22">
        <v>190</v>
      </c>
      <c r="BO3950">
        <v>0.13357198195672201</v>
      </c>
    </row>
    <row r="3951" spans="1:67" x14ac:dyDescent="0.2">
      <c r="A3951" s="27">
        <v>3950</v>
      </c>
      <c r="B3951" s="18">
        <v>927.09743562274002</v>
      </c>
      <c r="C3951" s="18">
        <v>551</v>
      </c>
      <c r="D3951">
        <v>1000</v>
      </c>
      <c r="E3951">
        <v>4000</v>
      </c>
      <c r="F3951">
        <v>5</v>
      </c>
      <c r="G3951" s="23">
        <f t="shared" si="1842"/>
        <v>0.98747046779025294</v>
      </c>
      <c r="H3951">
        <v>100</v>
      </c>
      <c r="I3951" s="17">
        <v>227.70228786385101</v>
      </c>
      <c r="J3951" s="6">
        <f t="shared" si="1843"/>
        <v>226.39104508928094</v>
      </c>
      <c r="K3951" s="6">
        <f t="shared" si="1860"/>
        <v>226.39104508928094</v>
      </c>
      <c r="L3951" s="6">
        <f t="shared" si="1844"/>
        <v>1</v>
      </c>
      <c r="M3951" s="6">
        <f t="shared" si="1845"/>
        <v>227.70228786385101</v>
      </c>
      <c r="N3951" s="28">
        <v>99.999999999999901</v>
      </c>
      <c r="O3951" s="17">
        <v>549.71443089721799</v>
      </c>
      <c r="P3951" s="6">
        <f t="shared" si="1846"/>
        <v>522.10026596286195</v>
      </c>
      <c r="Q3951" s="6">
        <f t="shared" si="1832"/>
        <v>522.10026596286195</v>
      </c>
      <c r="R3951" s="17">
        <v>522.10026596286195</v>
      </c>
      <c r="S3951" s="6">
        <f t="shared" si="1847"/>
        <v>27.61416493435604</v>
      </c>
      <c r="T3951" s="6">
        <f t="shared" si="1848"/>
        <v>549.71443089721799</v>
      </c>
      <c r="U3951" s="17">
        <v>93.097946959199405</v>
      </c>
      <c r="V3951" s="6">
        <f t="shared" si="1849"/>
        <v>83.941087498889303</v>
      </c>
      <c r="W3951" s="6">
        <f t="shared" si="1833"/>
        <v>83.941087498889303</v>
      </c>
      <c r="X3951" s="17">
        <v>83.941087498889303</v>
      </c>
      <c r="Y3951" s="6">
        <f t="shared" si="1850"/>
        <v>9.1568594603101019</v>
      </c>
      <c r="Z3951" s="6">
        <f t="shared" si="1851"/>
        <v>93.097946959199405</v>
      </c>
      <c r="AA3951" s="17">
        <v>2372.9704560558998</v>
      </c>
      <c r="AB3951" s="6">
        <f t="shared" si="1861"/>
        <v>2195.4863832185802</v>
      </c>
      <c r="AC3951" s="6">
        <f t="shared" si="1834"/>
        <v>2195.4863832185802</v>
      </c>
      <c r="AD3951" s="17">
        <v>2241.1242175746602</v>
      </c>
      <c r="AE3951" s="6">
        <f t="shared" si="1852"/>
        <v>131.84623848123965</v>
      </c>
      <c r="AF3951" s="17">
        <v>2195.4863832185802</v>
      </c>
      <c r="AG3951" s="6">
        <f t="shared" si="1853"/>
        <v>45.63783435608002</v>
      </c>
      <c r="AH3951" s="6">
        <f t="shared" si="1835"/>
        <v>45.63783435608002</v>
      </c>
      <c r="AI3951" s="6">
        <f t="shared" si="1854"/>
        <v>2372.9704560558998</v>
      </c>
      <c r="AJ3951" s="17">
        <v>358.22823890429299</v>
      </c>
      <c r="AK3951" s="6">
        <f t="shared" si="1855"/>
        <v>288.46916668397301</v>
      </c>
      <c r="AL3951" s="6">
        <f t="shared" si="1836"/>
        <v>288.46916668397301</v>
      </c>
      <c r="AM3951" s="17">
        <v>288.46916668397301</v>
      </c>
      <c r="AN3951" s="6">
        <f t="shared" si="1856"/>
        <v>69.759072220319979</v>
      </c>
      <c r="AO3951" s="6">
        <f t="shared" si="1857"/>
        <v>358.22823890429299</v>
      </c>
      <c r="AP3951" s="17">
        <v>4070.5515133347699</v>
      </c>
      <c r="AQ3951" s="6">
        <f t="shared" si="1858"/>
        <v>4070.5515133347681</v>
      </c>
      <c r="AR3951" s="17">
        <v>1533.73107336003</v>
      </c>
      <c r="AS3951" s="6">
        <f t="shared" si="1837"/>
        <v>1533.73107336003</v>
      </c>
      <c r="AT3951" s="17">
        <v>1104.89621786049</v>
      </c>
      <c r="AU3951" s="6">
        <f t="shared" si="1838"/>
        <v>1104.89621786049</v>
      </c>
      <c r="AV3951" s="17">
        <v>485.34020180335199</v>
      </c>
      <c r="AW3951" s="6">
        <f t="shared" si="1839"/>
        <v>485.34020180335199</v>
      </c>
      <c r="AX3951" s="17">
        <v>946.58402031089599</v>
      </c>
      <c r="AY3951" s="6">
        <f t="shared" si="1840"/>
        <v>946.58402031089599</v>
      </c>
      <c r="AZ3951" s="20">
        <v>278352649.30989701</v>
      </c>
      <c r="BA3951" s="20">
        <v>1239038169.17012</v>
      </c>
      <c r="BB3951" s="20">
        <v>212657446.900529</v>
      </c>
      <c r="BC3951" s="20">
        <v>21951740.505222902</v>
      </c>
      <c r="BD3951" s="19">
        <f t="shared" si="1841"/>
        <v>1752.0000058857686</v>
      </c>
      <c r="BE3951" s="18">
        <v>54.016584525223102</v>
      </c>
      <c r="BF3951" s="20">
        <v>250724.70535706999</v>
      </c>
      <c r="BG3951" s="20">
        <v>14803.3453860748</v>
      </c>
      <c r="BH3951" s="19">
        <f t="shared" si="1859"/>
        <v>18.611008861293318</v>
      </c>
      <c r="BI3951" s="20">
        <v>1297.9364098718299</v>
      </c>
      <c r="BJ3951">
        <v>145</v>
      </c>
      <c r="BK3951" s="22">
        <v>3040</v>
      </c>
      <c r="BL3951" s="22">
        <v>4611.9232000000002</v>
      </c>
      <c r="BM3951" s="22">
        <v>760</v>
      </c>
      <c r="BN3951" s="22">
        <v>190</v>
      </c>
      <c r="BO3951">
        <v>0.13318317756714801</v>
      </c>
    </row>
    <row r="3952" spans="1:67" x14ac:dyDescent="0.2">
      <c r="A3952" s="27">
        <v>3951</v>
      </c>
      <c r="B3952" s="18">
        <v>978.60284871289196</v>
      </c>
      <c r="C3952" s="18">
        <v>551</v>
      </c>
      <c r="D3952">
        <v>1000</v>
      </c>
      <c r="E3952">
        <v>4000</v>
      </c>
      <c r="F3952">
        <v>5</v>
      </c>
      <c r="G3952" s="23">
        <f t="shared" si="1842"/>
        <v>0.98892160196071743</v>
      </c>
      <c r="H3952">
        <v>100</v>
      </c>
      <c r="I3952" s="17">
        <v>232.41449795504499</v>
      </c>
      <c r="J3952" s="6">
        <f t="shared" si="1843"/>
        <v>230.72194514121827</v>
      </c>
      <c r="K3952" s="6">
        <f t="shared" si="1860"/>
        <v>230.72194514121827</v>
      </c>
      <c r="L3952" s="6">
        <f t="shared" si="1844"/>
        <v>1</v>
      </c>
      <c r="M3952" s="6">
        <f t="shared" si="1845"/>
        <v>232.41449795504499</v>
      </c>
      <c r="N3952" s="28">
        <v>100</v>
      </c>
      <c r="O3952" s="17">
        <v>574.36700903323799</v>
      </c>
      <c r="P3952" s="6">
        <f t="shared" si="1846"/>
        <v>545.51288562183595</v>
      </c>
      <c r="Q3952" s="6">
        <f t="shared" si="1832"/>
        <v>545.51288562183595</v>
      </c>
      <c r="R3952" s="17">
        <v>545.51288562183595</v>
      </c>
      <c r="S3952" s="6">
        <f t="shared" si="1847"/>
        <v>28.854123411402043</v>
      </c>
      <c r="T3952" s="6">
        <f t="shared" si="1848"/>
        <v>574.36700903323799</v>
      </c>
      <c r="U3952" s="17">
        <v>93.092774580745299</v>
      </c>
      <c r="V3952" s="6">
        <f t="shared" si="1849"/>
        <v>83.935951056191399</v>
      </c>
      <c r="W3952" s="6">
        <f t="shared" si="1833"/>
        <v>83.935951056191399</v>
      </c>
      <c r="X3952" s="17">
        <v>83.935951056191399</v>
      </c>
      <c r="Y3952" s="6">
        <f t="shared" si="1850"/>
        <v>9.1568235245539</v>
      </c>
      <c r="Z3952" s="6">
        <f t="shared" si="1851"/>
        <v>93.092774580745299</v>
      </c>
      <c r="AA3952" s="17">
        <v>2636.6188282042999</v>
      </c>
      <c r="AB3952" s="6">
        <f t="shared" si="1861"/>
        <v>2445.2305925835699</v>
      </c>
      <c r="AC3952" s="6">
        <f t="shared" si="1834"/>
        <v>2445.2305925835699</v>
      </c>
      <c r="AD3952" s="17">
        <v>2491.2232678997798</v>
      </c>
      <c r="AE3952" s="6">
        <f t="shared" si="1852"/>
        <v>145.39556030452013</v>
      </c>
      <c r="AF3952" s="17">
        <v>2445.2305925835699</v>
      </c>
      <c r="AG3952" s="6">
        <f t="shared" si="1853"/>
        <v>45.992675316209898</v>
      </c>
      <c r="AH3952" s="6">
        <f t="shared" si="1835"/>
        <v>45.992675316209898</v>
      </c>
      <c r="AI3952" s="6">
        <f t="shared" si="1854"/>
        <v>2636.6188282042999</v>
      </c>
      <c r="AJ3952" s="17">
        <v>358.792230600685</v>
      </c>
      <c r="AK3952" s="6">
        <f t="shared" si="1855"/>
        <v>288.88671593291002</v>
      </c>
      <c r="AL3952" s="6">
        <f t="shared" si="1836"/>
        <v>288.88671593291002</v>
      </c>
      <c r="AM3952" s="17">
        <v>288.88671593291002</v>
      </c>
      <c r="AN3952" s="6">
        <f t="shared" si="1856"/>
        <v>69.90551466777498</v>
      </c>
      <c r="AO3952" s="6">
        <f t="shared" si="1857"/>
        <v>358.792230600685</v>
      </c>
      <c r="AP3952" s="17">
        <v>4155.5208081604496</v>
      </c>
      <c r="AQ3952" s="6">
        <f t="shared" si="1858"/>
        <v>4155.5208081604333</v>
      </c>
      <c r="AR3952" s="17">
        <v>1618.84564378661</v>
      </c>
      <c r="AS3952" s="6">
        <f t="shared" si="1837"/>
        <v>1618.84564378661</v>
      </c>
      <c r="AT3952" s="17">
        <v>1104.8329439844699</v>
      </c>
      <c r="AU3952" s="6">
        <f t="shared" si="1838"/>
        <v>1104.8329439844699</v>
      </c>
      <c r="AV3952" s="17">
        <v>485.31240792076102</v>
      </c>
      <c r="AW3952" s="6">
        <f t="shared" si="1839"/>
        <v>485.31240792076102</v>
      </c>
      <c r="AX3952" s="17">
        <v>946.52981246859201</v>
      </c>
      <c r="AY3952" s="6">
        <f t="shared" si="1840"/>
        <v>946.52981246859201</v>
      </c>
      <c r="AZ3952" s="20">
        <v>281207888.11993903</v>
      </c>
      <c r="BA3952" s="20">
        <v>1239037584.29001</v>
      </c>
      <c r="BB3952" s="20">
        <v>212345190.33585399</v>
      </c>
      <c r="BC3952" s="20">
        <v>19409353.545302302</v>
      </c>
      <c r="BD3952" s="19">
        <f t="shared" si="1841"/>
        <v>1752.0000162911056</v>
      </c>
      <c r="BE3952" s="18">
        <v>55.160108419026599</v>
      </c>
      <c r="BF3952" s="20">
        <v>221267.053202896</v>
      </c>
      <c r="BG3952" s="20">
        <v>13064.0999516048</v>
      </c>
      <c r="BH3952" s="19">
        <f t="shared" si="1859"/>
        <v>16.42440084852965</v>
      </c>
      <c r="BI3952" s="20">
        <v>1370.0439881980401</v>
      </c>
      <c r="BJ3952">
        <v>145</v>
      </c>
      <c r="BK3952" s="22">
        <v>3040</v>
      </c>
      <c r="BL3952" s="22">
        <v>4611.9232000000002</v>
      </c>
      <c r="BM3952" s="22">
        <v>760</v>
      </c>
      <c r="BN3952" s="22">
        <v>190</v>
      </c>
      <c r="BO3952">
        <v>0.13299074530184701</v>
      </c>
    </row>
    <row r="3953" spans="1:67" x14ac:dyDescent="0.2">
      <c r="A3953" s="27">
        <v>3952</v>
      </c>
      <c r="B3953" s="18">
        <v>1030.10826180304</v>
      </c>
      <c r="C3953" s="18">
        <v>551</v>
      </c>
      <c r="D3953">
        <v>1000</v>
      </c>
      <c r="E3953">
        <v>4000</v>
      </c>
      <c r="F3953">
        <v>5</v>
      </c>
      <c r="G3953" s="23">
        <f t="shared" si="1842"/>
        <v>0.98989060028672027</v>
      </c>
      <c r="H3953">
        <v>100</v>
      </c>
      <c r="I3953" s="17">
        <v>237.13834071843999</v>
      </c>
      <c r="J3953" s="6">
        <f t="shared" si="1843"/>
        <v>235.61521198745797</v>
      </c>
      <c r="K3953" s="6">
        <f t="shared" si="1860"/>
        <v>235.61521198745797</v>
      </c>
      <c r="L3953" s="6">
        <f t="shared" si="1844"/>
        <v>1</v>
      </c>
      <c r="M3953" s="6">
        <f t="shared" si="1845"/>
        <v>237.13834071843999</v>
      </c>
      <c r="N3953" s="28">
        <v>100</v>
      </c>
      <c r="O3953" s="17">
        <v>599.00741685338301</v>
      </c>
      <c r="P3953" s="6">
        <f t="shared" si="1846"/>
        <v>568.913881490015</v>
      </c>
      <c r="Q3953" s="6">
        <f t="shared" si="1832"/>
        <v>568.913881490015</v>
      </c>
      <c r="R3953" s="17">
        <v>568.913881490015</v>
      </c>
      <c r="S3953" s="6">
        <f t="shared" si="1847"/>
        <v>30.093535363368005</v>
      </c>
      <c r="T3953" s="6">
        <f t="shared" si="1848"/>
        <v>599.00741685338301</v>
      </c>
      <c r="U3953" s="17">
        <v>93.088056812337399</v>
      </c>
      <c r="V3953" s="6">
        <f t="shared" si="1849"/>
        <v>83.931244727628595</v>
      </c>
      <c r="W3953" s="6">
        <f t="shared" si="1833"/>
        <v>83.931244727628595</v>
      </c>
      <c r="X3953" s="17">
        <v>83.931244727628595</v>
      </c>
      <c r="Y3953" s="6">
        <f t="shared" si="1850"/>
        <v>9.1568120847088039</v>
      </c>
      <c r="Z3953" s="6">
        <f t="shared" si="1851"/>
        <v>93.088056812337399</v>
      </c>
      <c r="AA3953" s="17">
        <v>2904.17344475346</v>
      </c>
      <c r="AB3953" s="6">
        <f t="shared" si="1861"/>
        <v>2698.6091757865902</v>
      </c>
      <c r="AC3953" s="6">
        <f t="shared" si="1834"/>
        <v>2698.6091757865902</v>
      </c>
      <c r="AD3953" s="17">
        <v>2745.02142507608</v>
      </c>
      <c r="AE3953" s="6">
        <f t="shared" si="1852"/>
        <v>159.15201967737994</v>
      </c>
      <c r="AF3953" s="17">
        <v>2698.6091757865902</v>
      </c>
      <c r="AG3953" s="6">
        <f t="shared" si="1853"/>
        <v>46.412249289489864</v>
      </c>
      <c r="AH3953" s="6">
        <f t="shared" si="1835"/>
        <v>46.412249289489864</v>
      </c>
      <c r="AI3953" s="6">
        <f t="shared" si="1854"/>
        <v>2904.17344475346</v>
      </c>
      <c r="AJ3953" s="17">
        <v>359.65381634122298</v>
      </c>
      <c r="AK3953" s="6">
        <f t="shared" si="1855"/>
        <v>289.540264325149</v>
      </c>
      <c r="AL3953" s="6">
        <f t="shared" si="1836"/>
        <v>289.540264325149</v>
      </c>
      <c r="AM3953" s="17">
        <v>289.540264325149</v>
      </c>
      <c r="AN3953" s="6">
        <f t="shared" si="1856"/>
        <v>70.113552016073982</v>
      </c>
      <c r="AO3953" s="6">
        <f t="shared" si="1857"/>
        <v>359.65381634122298</v>
      </c>
      <c r="AP3953" s="17">
        <v>4240.4907288539798</v>
      </c>
      <c r="AQ3953" s="6">
        <f t="shared" si="1858"/>
        <v>4240.4907288539689</v>
      </c>
      <c r="AR3953" s="17">
        <v>1703.95462810198</v>
      </c>
      <c r="AS3953" s="6">
        <f t="shared" si="1837"/>
        <v>1703.95462810198</v>
      </c>
      <c r="AT3953" s="17">
        <v>1104.7723756969499</v>
      </c>
      <c r="AU3953" s="6">
        <f t="shared" si="1838"/>
        <v>1104.7723756969499</v>
      </c>
      <c r="AV3953" s="17">
        <v>485.28580250351303</v>
      </c>
      <c r="AW3953" s="6">
        <f t="shared" si="1839"/>
        <v>485.28580250351303</v>
      </c>
      <c r="AX3953" s="17">
        <v>946.47792255152604</v>
      </c>
      <c r="AY3953" s="6">
        <f t="shared" si="1840"/>
        <v>946.47792255152604</v>
      </c>
      <c r="AZ3953" s="20">
        <v>283688350.79850399</v>
      </c>
      <c r="BA3953" s="20">
        <v>1239038169.17012</v>
      </c>
      <c r="BB3953" s="20">
        <v>211561811.73370901</v>
      </c>
      <c r="BC3953" s="20">
        <v>17711668.297666099</v>
      </c>
      <c r="BD3953" s="19">
        <f t="shared" si="1841"/>
        <v>1751.9999999999993</v>
      </c>
      <c r="BE3953" s="18">
        <v>56.259660434452599</v>
      </c>
      <c r="BF3953" s="20">
        <v>205988.578500645</v>
      </c>
      <c r="BG3953" s="20">
        <v>12162.0247545567</v>
      </c>
      <c r="BH3953" s="19">
        <f t="shared" si="1859"/>
        <v>15.29029724940748</v>
      </c>
      <c r="BI3953" s="20">
        <v>1442.15156652426</v>
      </c>
      <c r="BJ3953">
        <v>145</v>
      </c>
      <c r="BK3953" s="22">
        <v>3040</v>
      </c>
      <c r="BL3953" s="22">
        <v>4611.9232000000002</v>
      </c>
      <c r="BM3953" s="22">
        <v>760</v>
      </c>
      <c r="BN3953" s="22">
        <v>190</v>
      </c>
      <c r="BO3953">
        <v>0.132507973798454</v>
      </c>
    </row>
    <row r="3954" spans="1:67" x14ac:dyDescent="0.2">
      <c r="A3954" s="27">
        <v>3953</v>
      </c>
      <c r="B3954" s="18">
        <v>20.602165236060799</v>
      </c>
      <c r="C3954" s="18">
        <v>600.4</v>
      </c>
      <c r="D3954">
        <v>1000</v>
      </c>
      <c r="E3954">
        <v>4000</v>
      </c>
      <c r="F3954">
        <v>7</v>
      </c>
      <c r="G3954" s="23">
        <f t="shared" si="1842"/>
        <v>0.88406071619613535</v>
      </c>
      <c r="H3954">
        <v>100</v>
      </c>
      <c r="I3954" s="17">
        <v>169.08476633206101</v>
      </c>
      <c r="J3954" s="6">
        <f t="shared" si="1843"/>
        <v>169.01882250000074</v>
      </c>
      <c r="K3954" s="6">
        <f t="shared" si="1860"/>
        <v>169.01882250000074</v>
      </c>
      <c r="L3954" s="6">
        <f t="shared" si="1844"/>
        <v>1</v>
      </c>
      <c r="M3954" s="6">
        <f t="shared" si="1845"/>
        <v>169.08476633206101</v>
      </c>
      <c r="N3954" s="28">
        <v>100</v>
      </c>
      <c r="O3954" s="17">
        <v>163.711127548728</v>
      </c>
      <c r="P3954" s="6">
        <f t="shared" si="1846"/>
        <v>155.49677768249299</v>
      </c>
      <c r="Q3954" s="6">
        <f t="shared" si="1832"/>
        <v>155.49677768249299</v>
      </c>
      <c r="R3954" s="17">
        <v>155.49677768249299</v>
      </c>
      <c r="S3954" s="6">
        <f t="shared" si="1847"/>
        <v>8.2143498662350112</v>
      </c>
      <c r="T3954" s="6">
        <f t="shared" si="1848"/>
        <v>163.711127548728</v>
      </c>
      <c r="U3954" s="17">
        <v>99.477592551398601</v>
      </c>
      <c r="V3954" s="6">
        <f t="shared" si="1849"/>
        <v>89.703932235683695</v>
      </c>
      <c r="W3954" s="6">
        <f t="shared" si="1833"/>
        <v>89.703932235683695</v>
      </c>
      <c r="X3954" s="17">
        <v>89.703932235683695</v>
      </c>
      <c r="Y3954" s="6">
        <f t="shared" si="1850"/>
        <v>9.7736603157149062</v>
      </c>
      <c r="Z3954" s="6">
        <f t="shared" si="1851"/>
        <v>99.477592551398601</v>
      </c>
      <c r="AA3954" s="17">
        <v>434.95017507384699</v>
      </c>
      <c r="AB3954" s="6">
        <f t="shared" si="1861"/>
        <v>352.09660912383401</v>
      </c>
      <c r="AC3954" s="6">
        <f t="shared" si="1834"/>
        <v>352.09660912383401</v>
      </c>
      <c r="AD3954" s="17">
        <v>401.62989295517002</v>
      </c>
      <c r="AE3954" s="6">
        <f t="shared" si="1852"/>
        <v>33.320282118676971</v>
      </c>
      <c r="AF3954" s="17">
        <v>352.09660912383401</v>
      </c>
      <c r="AG3954" s="6">
        <f t="shared" si="1853"/>
        <v>49.533283831336007</v>
      </c>
      <c r="AH3954" s="6">
        <f t="shared" si="1835"/>
        <v>49.533283831336007</v>
      </c>
      <c r="AI3954" s="6">
        <f t="shared" si="1854"/>
        <v>434.95017507384699</v>
      </c>
      <c r="AJ3954" s="17">
        <v>298.686126832269</v>
      </c>
      <c r="AK3954" s="6">
        <f t="shared" si="1855"/>
        <v>242.16005907056999</v>
      </c>
      <c r="AL3954" s="6">
        <f t="shared" si="1836"/>
        <v>242.16005907056999</v>
      </c>
      <c r="AM3954" s="17">
        <v>242.16005907056999</v>
      </c>
      <c r="AN3954" s="6">
        <f t="shared" si="1856"/>
        <v>56.526067761699011</v>
      </c>
      <c r="AO3954" s="6">
        <f t="shared" si="1857"/>
        <v>298.686126832269</v>
      </c>
      <c r="AP3954" s="17">
        <v>2867.5713802722698</v>
      </c>
      <c r="AQ3954" s="6">
        <f t="shared" si="1858"/>
        <v>2867.5713802722626</v>
      </c>
      <c r="AR3954" s="17">
        <v>34.124233105691303</v>
      </c>
      <c r="AS3954" s="6">
        <f t="shared" si="1837"/>
        <v>34.124233105691303</v>
      </c>
      <c r="AT3954" s="17">
        <v>1205.4154927422801</v>
      </c>
      <c r="AU3954" s="6">
        <f t="shared" si="1838"/>
        <v>1205.4154927422801</v>
      </c>
      <c r="AV3954" s="17">
        <v>680.30004450123499</v>
      </c>
      <c r="AW3954" s="6">
        <f t="shared" si="1839"/>
        <v>680.30004450123499</v>
      </c>
      <c r="AX3954" s="17">
        <v>947.731609923056</v>
      </c>
      <c r="AY3954" s="6">
        <f t="shared" si="1840"/>
        <v>947.731609923056</v>
      </c>
      <c r="AZ3954" s="20">
        <v>21316508.2766135</v>
      </c>
      <c r="BA3954" s="20">
        <v>1264898827.77899</v>
      </c>
      <c r="BB3954" s="20">
        <v>262659038.72001901</v>
      </c>
      <c r="BC3954" s="20">
        <v>203125625.22437</v>
      </c>
      <c r="BD3954" s="19">
        <f t="shared" si="1841"/>
        <v>1751.9999999999925</v>
      </c>
      <c r="BE3954" s="18">
        <v>28.7560491510406</v>
      </c>
      <c r="BF3954" s="20">
        <v>2509639.54115061</v>
      </c>
      <c r="BG3954" s="20">
        <v>148174.71165952299</v>
      </c>
      <c r="BH3954" s="19">
        <f t="shared" si="1859"/>
        <v>186.28768086255556</v>
      </c>
      <c r="BI3954" s="20">
        <v>28.8430313304852</v>
      </c>
      <c r="BJ3954">
        <v>158</v>
      </c>
      <c r="BK3954" s="22">
        <v>3040</v>
      </c>
      <c r="BL3954" s="22">
        <v>4611.9232000000002</v>
      </c>
      <c r="BM3954" s="22">
        <v>760</v>
      </c>
      <c r="BN3954" s="22">
        <v>190</v>
      </c>
      <c r="BO3954">
        <v>0.16403078702242399</v>
      </c>
    </row>
    <row r="3955" spans="1:67" x14ac:dyDescent="0.2">
      <c r="A3955" s="27">
        <v>3954</v>
      </c>
      <c r="B3955" s="18">
        <v>51.505413090152203</v>
      </c>
      <c r="C3955" s="18">
        <v>600.4</v>
      </c>
      <c r="D3955">
        <v>1000</v>
      </c>
      <c r="E3955">
        <v>4000</v>
      </c>
      <c r="F3955">
        <v>7</v>
      </c>
      <c r="G3955" s="23">
        <f t="shared" si="1842"/>
        <v>0.8931443410062504</v>
      </c>
      <c r="H3955">
        <v>100</v>
      </c>
      <c r="I3955" s="17">
        <v>171.23430209764399</v>
      </c>
      <c r="J3955" s="6">
        <f t="shared" si="1843"/>
        <v>171.04063012196684</v>
      </c>
      <c r="K3955" s="6">
        <f t="shared" si="1860"/>
        <v>171.04063012196684</v>
      </c>
      <c r="L3955" s="6">
        <f t="shared" si="1844"/>
        <v>1</v>
      </c>
      <c r="M3955" s="6">
        <f t="shared" si="1845"/>
        <v>171.23430209764399</v>
      </c>
      <c r="N3955" s="28">
        <v>99.999999999999901</v>
      </c>
      <c r="O3955" s="17">
        <v>168.080402562839</v>
      </c>
      <c r="P3955" s="6">
        <f t="shared" si="1846"/>
        <v>159.646230857425</v>
      </c>
      <c r="Q3955" s="6">
        <f t="shared" si="1832"/>
        <v>159.646230857425</v>
      </c>
      <c r="R3955" s="17">
        <v>159.646230857425</v>
      </c>
      <c r="S3955" s="6">
        <f t="shared" si="1847"/>
        <v>8.434171705414002</v>
      </c>
      <c r="T3955" s="6">
        <f t="shared" si="1848"/>
        <v>168.080402562839</v>
      </c>
      <c r="U3955" s="17">
        <v>99.469214834323495</v>
      </c>
      <c r="V3955" s="6">
        <f t="shared" si="1849"/>
        <v>89.695728959358604</v>
      </c>
      <c r="W3955" s="6">
        <f t="shared" si="1833"/>
        <v>89.695728959358604</v>
      </c>
      <c r="X3955" s="17">
        <v>89.695728959358604</v>
      </c>
      <c r="Y3955" s="6">
        <f t="shared" si="1850"/>
        <v>9.7734858749648907</v>
      </c>
      <c r="Z3955" s="6">
        <f t="shared" si="1851"/>
        <v>99.469214834323495</v>
      </c>
      <c r="AA3955" s="17">
        <v>464.495994402939</v>
      </c>
      <c r="AB3955" s="6">
        <f t="shared" si="1861"/>
        <v>380.883263189687</v>
      </c>
      <c r="AC3955" s="6">
        <f t="shared" si="1834"/>
        <v>380.883263189687</v>
      </c>
      <c r="AD3955" s="17">
        <v>429.81530219673101</v>
      </c>
      <c r="AE3955" s="6">
        <f t="shared" si="1852"/>
        <v>34.680692206207993</v>
      </c>
      <c r="AF3955" s="17">
        <v>380.883263189687</v>
      </c>
      <c r="AG3955" s="6">
        <f t="shared" si="1853"/>
        <v>48.932039007044011</v>
      </c>
      <c r="AH3955" s="6">
        <f t="shared" si="1835"/>
        <v>48.932039007044011</v>
      </c>
      <c r="AI3955" s="6">
        <f t="shared" si="1854"/>
        <v>464.495994402939</v>
      </c>
      <c r="AJ3955" s="17">
        <v>315.18332757653297</v>
      </c>
      <c r="AK3955" s="6">
        <f t="shared" si="1855"/>
        <v>255.41286104224801</v>
      </c>
      <c r="AL3955" s="6">
        <f t="shared" si="1836"/>
        <v>255.41286104224801</v>
      </c>
      <c r="AM3955" s="17">
        <v>255.41286104224801</v>
      </c>
      <c r="AN3955" s="6">
        <f t="shared" si="1856"/>
        <v>59.770466534284964</v>
      </c>
      <c r="AO3955" s="6">
        <f t="shared" si="1857"/>
        <v>315.18332757653297</v>
      </c>
      <c r="AP3955" s="17">
        <v>2918.54290465239</v>
      </c>
      <c r="AQ3955" s="6">
        <f t="shared" si="1858"/>
        <v>2918.5429046523923</v>
      </c>
      <c r="AR3955" s="17">
        <v>85.304303767686307</v>
      </c>
      <c r="AS3955" s="6">
        <f t="shared" si="1837"/>
        <v>85.304303767686307</v>
      </c>
      <c r="AT3955" s="17">
        <v>1205.3267722170499</v>
      </c>
      <c r="AU3955" s="6">
        <f t="shared" si="1838"/>
        <v>1205.3267722170499</v>
      </c>
      <c r="AV3955" s="17">
        <v>680.24997332027897</v>
      </c>
      <c r="AW3955" s="6">
        <f t="shared" si="1839"/>
        <v>680.24997332027897</v>
      </c>
      <c r="AX3955" s="17">
        <v>947.66185534737701</v>
      </c>
      <c r="AY3955" s="6">
        <f t="shared" si="1840"/>
        <v>947.66185534737701</v>
      </c>
      <c r="AZ3955" s="20">
        <v>51853865.113124996</v>
      </c>
      <c r="BA3955" s="20">
        <v>1264929496.4892399</v>
      </c>
      <c r="BB3955" s="20">
        <v>248005537.974769</v>
      </c>
      <c r="BC3955" s="20">
        <v>187211116.248061</v>
      </c>
      <c r="BD3955" s="19">
        <f t="shared" si="1841"/>
        <v>1752.0000158251951</v>
      </c>
      <c r="BE3955" s="18">
        <v>29.841007937637499</v>
      </c>
      <c r="BF3955" s="20">
        <v>2287073.1467983299</v>
      </c>
      <c r="BG3955" s="20">
        <v>135033.89571065901</v>
      </c>
      <c r="BH3955" s="19">
        <f t="shared" si="1859"/>
        <v>169.76682971625343</v>
      </c>
      <c r="BI3955" s="20">
        <v>72.107578326213101</v>
      </c>
      <c r="BJ3955">
        <v>158</v>
      </c>
      <c r="BK3955" s="22">
        <v>3040</v>
      </c>
      <c r="BL3955" s="22">
        <v>4611.9232000000002</v>
      </c>
      <c r="BM3955" s="22">
        <v>760</v>
      </c>
      <c r="BN3955" s="22">
        <v>190</v>
      </c>
      <c r="BO3955">
        <v>0.15500946918519801</v>
      </c>
    </row>
    <row r="3956" spans="1:67" x14ac:dyDescent="0.2">
      <c r="A3956" s="27">
        <v>3955</v>
      </c>
      <c r="B3956" s="18">
        <v>154.516239270456</v>
      </c>
      <c r="C3956" s="18">
        <v>600.4</v>
      </c>
      <c r="D3956">
        <v>1000</v>
      </c>
      <c r="E3956">
        <v>4000</v>
      </c>
      <c r="F3956">
        <v>6</v>
      </c>
      <c r="G3956" s="23">
        <f t="shared" si="1842"/>
        <v>0.92123259384042333</v>
      </c>
      <c r="H3956">
        <v>100</v>
      </c>
      <c r="I3956" s="17">
        <v>172.528971663069</v>
      </c>
      <c r="J3956" s="6">
        <f t="shared" si="1843"/>
        <v>172.01254248744462</v>
      </c>
      <c r="K3956" s="6">
        <f t="shared" si="1860"/>
        <v>172.01254248744462</v>
      </c>
      <c r="L3956" s="6">
        <f t="shared" si="1844"/>
        <v>1</v>
      </c>
      <c r="M3956" s="6">
        <f t="shared" si="1845"/>
        <v>172.528971663069</v>
      </c>
      <c r="N3956" s="28">
        <v>100</v>
      </c>
      <c r="O3956" s="17">
        <v>194.00364839168901</v>
      </c>
      <c r="P3956" s="6">
        <f t="shared" si="1846"/>
        <v>184.26773201736299</v>
      </c>
      <c r="Q3956" s="6">
        <f t="shared" si="1832"/>
        <v>184.26773201736299</v>
      </c>
      <c r="R3956" s="17">
        <v>184.26773201736299</v>
      </c>
      <c r="S3956" s="6">
        <f t="shared" si="1847"/>
        <v>9.735916374326024</v>
      </c>
      <c r="T3956" s="6">
        <f t="shared" si="1848"/>
        <v>194.00364839168901</v>
      </c>
      <c r="U3956" s="17">
        <v>99.460139562644699</v>
      </c>
      <c r="V3956" s="6">
        <f t="shared" si="1849"/>
        <v>89.6866570920604</v>
      </c>
      <c r="W3956" s="6">
        <f t="shared" si="1833"/>
        <v>89.6866570920604</v>
      </c>
      <c r="X3956" s="17">
        <v>89.6866570920604</v>
      </c>
      <c r="Y3956" s="6">
        <f t="shared" si="1850"/>
        <v>9.7734824705842982</v>
      </c>
      <c r="Z3956" s="6">
        <f t="shared" si="1851"/>
        <v>99.460139562644699</v>
      </c>
      <c r="AA3956" s="17">
        <v>522.21549924126202</v>
      </c>
      <c r="AB3956" s="6">
        <f t="shared" si="1861"/>
        <v>437.67643453865401</v>
      </c>
      <c r="AC3956" s="6">
        <f t="shared" si="1834"/>
        <v>437.67643453865401</v>
      </c>
      <c r="AD3956" s="17">
        <v>484.97720667708802</v>
      </c>
      <c r="AE3956" s="6">
        <f t="shared" si="1852"/>
        <v>37.238292564174003</v>
      </c>
      <c r="AF3956" s="17">
        <v>437.67643453865401</v>
      </c>
      <c r="AG3956" s="6">
        <f t="shared" si="1853"/>
        <v>47.300772138434013</v>
      </c>
      <c r="AH3956" s="6">
        <f t="shared" si="1835"/>
        <v>47.300772138434013</v>
      </c>
      <c r="AI3956" s="6">
        <f t="shared" si="1854"/>
        <v>522.21549924126202</v>
      </c>
      <c r="AJ3956" s="17">
        <v>360.34697822436601</v>
      </c>
      <c r="AK3956" s="6">
        <f t="shared" si="1855"/>
        <v>291.548474424701</v>
      </c>
      <c r="AL3956" s="6">
        <f t="shared" si="1836"/>
        <v>291.548474424701</v>
      </c>
      <c r="AM3956" s="17">
        <v>291.548474424701</v>
      </c>
      <c r="AN3956" s="6">
        <f t="shared" si="1856"/>
        <v>68.798503799665014</v>
      </c>
      <c r="AO3956" s="6">
        <f t="shared" si="1857"/>
        <v>360.34697822436601</v>
      </c>
      <c r="AP3956" s="17">
        <v>2991.67137713376</v>
      </c>
      <c r="AQ3956" s="6">
        <f t="shared" si="1858"/>
        <v>2991.6713771337568</v>
      </c>
      <c r="AR3956" s="17">
        <v>255.887117286153</v>
      </c>
      <c r="AS3956" s="6">
        <f t="shared" si="1837"/>
        <v>255.887117286153</v>
      </c>
      <c r="AT3956" s="17">
        <v>1205.2052847196801</v>
      </c>
      <c r="AU3956" s="6">
        <f t="shared" si="1838"/>
        <v>1205.2052847196801</v>
      </c>
      <c r="AV3956" s="17">
        <v>583.01263667257297</v>
      </c>
      <c r="AW3956" s="6">
        <f t="shared" si="1839"/>
        <v>583.01263667257297</v>
      </c>
      <c r="AX3956" s="17">
        <v>947.566338455351</v>
      </c>
      <c r="AY3956" s="6">
        <f t="shared" si="1840"/>
        <v>947.566338455351</v>
      </c>
      <c r="AZ3956" s="20">
        <v>134038194.26740301</v>
      </c>
      <c r="BA3956" s="20">
        <v>1264929817.8501101</v>
      </c>
      <c r="BB3956" s="20">
        <v>215031645.00916401</v>
      </c>
      <c r="BC3956" s="20">
        <v>138000508.649324</v>
      </c>
      <c r="BD3956" s="19">
        <f t="shared" si="1841"/>
        <v>1752.0001657760013</v>
      </c>
      <c r="BE3956" s="18">
        <v>33.461626589798499</v>
      </c>
      <c r="BF3956" s="20">
        <v>1621192.3183126301</v>
      </c>
      <c r="BG3956" s="20">
        <v>95718.807570457895</v>
      </c>
      <c r="BH3956" s="19">
        <f t="shared" si="1859"/>
        <v>120.33924541046727</v>
      </c>
      <c r="BI3956" s="20">
        <v>216.32273497863901</v>
      </c>
      <c r="BJ3956">
        <v>158</v>
      </c>
      <c r="BK3956" s="22">
        <v>3040</v>
      </c>
      <c r="BL3956" s="22">
        <v>4611.9232000000002</v>
      </c>
      <c r="BM3956" s="22">
        <v>760</v>
      </c>
      <c r="BN3956" s="22">
        <v>190</v>
      </c>
      <c r="BO3956">
        <v>0.134727430160623</v>
      </c>
    </row>
    <row r="3957" spans="1:67" x14ac:dyDescent="0.2">
      <c r="A3957" s="27">
        <v>3956</v>
      </c>
      <c r="B3957" s="18">
        <v>206.02165236060799</v>
      </c>
      <c r="C3957" s="18">
        <v>600.4</v>
      </c>
      <c r="D3957">
        <v>1000</v>
      </c>
      <c r="E3957">
        <v>4000</v>
      </c>
      <c r="F3957">
        <v>6</v>
      </c>
      <c r="G3957" s="23">
        <f t="shared" si="1842"/>
        <v>0.93382731992675894</v>
      </c>
      <c r="H3957">
        <v>100</v>
      </c>
      <c r="I3957" s="17">
        <v>176.39301548448799</v>
      </c>
      <c r="J3957" s="6">
        <f t="shared" si="1843"/>
        <v>175.79408961761209</v>
      </c>
      <c r="K3957" s="6">
        <f t="shared" si="1860"/>
        <v>175.79408961761209</v>
      </c>
      <c r="L3957" s="6">
        <f t="shared" si="1844"/>
        <v>1</v>
      </c>
      <c r="M3957" s="6">
        <f t="shared" si="1845"/>
        <v>176.39301548448799</v>
      </c>
      <c r="N3957" s="28">
        <v>100</v>
      </c>
      <c r="O3957" s="17">
        <v>213.223652032122</v>
      </c>
      <c r="P3957" s="6">
        <f t="shared" si="1846"/>
        <v>202.52207197239201</v>
      </c>
      <c r="Q3957" s="6">
        <f t="shared" si="1832"/>
        <v>202.52207197239201</v>
      </c>
      <c r="R3957" s="17">
        <v>202.52207197239201</v>
      </c>
      <c r="S3957" s="6">
        <f t="shared" si="1847"/>
        <v>10.701580059729991</v>
      </c>
      <c r="T3957" s="6">
        <f t="shared" si="1848"/>
        <v>213.223652032122</v>
      </c>
      <c r="U3957" s="17">
        <v>99.449042699114798</v>
      </c>
      <c r="V3957" s="6">
        <f t="shared" si="1849"/>
        <v>89.675676702017995</v>
      </c>
      <c r="W3957" s="6">
        <f t="shared" si="1833"/>
        <v>89.675676702017995</v>
      </c>
      <c r="X3957" s="17">
        <v>89.675676702017995</v>
      </c>
      <c r="Y3957" s="6">
        <f t="shared" si="1850"/>
        <v>9.7733659970968034</v>
      </c>
      <c r="Z3957" s="6">
        <f t="shared" si="1851"/>
        <v>99.449042699114798</v>
      </c>
      <c r="AA3957" s="17">
        <v>606.36785150723904</v>
      </c>
      <c r="AB3957" s="6">
        <f t="shared" si="1861"/>
        <v>518.18731905069001</v>
      </c>
      <c r="AC3957" s="6">
        <f t="shared" si="1834"/>
        <v>518.18731905069001</v>
      </c>
      <c r="AD3957" s="17">
        <v>564.90755264443999</v>
      </c>
      <c r="AE3957" s="6">
        <f t="shared" si="1852"/>
        <v>41.46029886279905</v>
      </c>
      <c r="AF3957" s="17">
        <v>518.18731905069001</v>
      </c>
      <c r="AG3957" s="6">
        <f t="shared" si="1853"/>
        <v>46.720233593749981</v>
      </c>
      <c r="AH3957" s="6">
        <f t="shared" si="1835"/>
        <v>46.720233593749981</v>
      </c>
      <c r="AI3957" s="6">
        <f t="shared" si="1854"/>
        <v>606.36785150723904</v>
      </c>
      <c r="AJ3957" s="17">
        <v>369.56543250238701</v>
      </c>
      <c r="AK3957" s="6">
        <f t="shared" si="1855"/>
        <v>298.78041714749099</v>
      </c>
      <c r="AL3957" s="6">
        <f t="shared" si="1836"/>
        <v>298.78041714749099</v>
      </c>
      <c r="AM3957" s="17">
        <v>298.78041714749099</v>
      </c>
      <c r="AN3957" s="6">
        <f t="shared" si="1856"/>
        <v>70.785015354896018</v>
      </c>
      <c r="AO3957" s="6">
        <f t="shared" si="1857"/>
        <v>369.56543250238701</v>
      </c>
      <c r="AP3957" s="17">
        <v>3076.6270330870302</v>
      </c>
      <c r="AQ3957" s="6">
        <f t="shared" si="1858"/>
        <v>3076.6270330870339</v>
      </c>
      <c r="AR3957" s="17">
        <v>341.145117362505</v>
      </c>
      <c r="AS3957" s="6">
        <f t="shared" si="1837"/>
        <v>341.145117362505</v>
      </c>
      <c r="AT3957" s="17">
        <v>1205.0720919309499</v>
      </c>
      <c r="AU3957" s="6">
        <f t="shared" si="1838"/>
        <v>1205.0720919309499</v>
      </c>
      <c r="AV3957" s="17">
        <v>582.94820525999296</v>
      </c>
      <c r="AW3957" s="6">
        <f t="shared" si="1839"/>
        <v>582.94820525999296</v>
      </c>
      <c r="AX3957" s="17">
        <v>947.46161853358603</v>
      </c>
      <c r="AY3957" s="6">
        <f t="shared" si="1840"/>
        <v>947.46161853358603</v>
      </c>
      <c r="AZ3957" s="20">
        <v>161570663.908595</v>
      </c>
      <c r="BA3957" s="20">
        <v>1264938888.62345</v>
      </c>
      <c r="BB3957" s="20">
        <v>209555911.97963199</v>
      </c>
      <c r="BC3957" s="20">
        <v>115934535.488318</v>
      </c>
      <c r="BD3957" s="19">
        <f t="shared" si="1841"/>
        <v>1751.999999999995</v>
      </c>
      <c r="BE3957" s="18">
        <v>35.2583630576218</v>
      </c>
      <c r="BF3957" s="20">
        <v>1348771.36943959</v>
      </c>
      <c r="BG3957" s="20">
        <v>79634.467613505796</v>
      </c>
      <c r="BH3957" s="19">
        <f t="shared" si="1859"/>
        <v>100.11776046193403</v>
      </c>
      <c r="BI3957" s="20">
        <v>288.43031330485201</v>
      </c>
      <c r="BJ3957">
        <v>158</v>
      </c>
      <c r="BK3957" s="22">
        <v>3040</v>
      </c>
      <c r="BL3957" s="22">
        <v>4611.9232000000002</v>
      </c>
      <c r="BM3957" s="22">
        <v>760</v>
      </c>
      <c r="BN3957" s="22">
        <v>190</v>
      </c>
      <c r="BO3957">
        <v>0.131273104764285</v>
      </c>
    </row>
    <row r="3958" spans="1:67" x14ac:dyDescent="0.2">
      <c r="A3958" s="27">
        <v>3957</v>
      </c>
      <c r="B3958" s="18">
        <v>257.52706545076097</v>
      </c>
      <c r="C3958" s="18">
        <v>600.4</v>
      </c>
      <c r="D3958">
        <v>1000</v>
      </c>
      <c r="E3958">
        <v>4000</v>
      </c>
      <c r="F3958">
        <v>6</v>
      </c>
      <c r="G3958" s="23">
        <f t="shared" si="1842"/>
        <v>0.94295354706262879</v>
      </c>
      <c r="H3958">
        <v>100</v>
      </c>
      <c r="I3958" s="17">
        <v>180.504070503908</v>
      </c>
      <c r="J3958" s="6">
        <f t="shared" si="1843"/>
        <v>179.79469360435311</v>
      </c>
      <c r="K3958" s="6">
        <f t="shared" si="1860"/>
        <v>179.79469360435311</v>
      </c>
      <c r="L3958" s="6">
        <f t="shared" si="1844"/>
        <v>1</v>
      </c>
      <c r="M3958" s="6">
        <f t="shared" si="1845"/>
        <v>180.504070503908</v>
      </c>
      <c r="N3958" s="28">
        <v>100</v>
      </c>
      <c r="O3958" s="17">
        <v>237.99014811757601</v>
      </c>
      <c r="P3958" s="6">
        <f t="shared" si="1846"/>
        <v>226.044370525869</v>
      </c>
      <c r="Q3958" s="6">
        <f t="shared" si="1832"/>
        <v>226.044370525869</v>
      </c>
      <c r="R3958" s="17">
        <v>226.044370525869</v>
      </c>
      <c r="S3958" s="6">
        <f t="shared" si="1847"/>
        <v>11.945777591707014</v>
      </c>
      <c r="T3958" s="6">
        <f t="shared" si="1848"/>
        <v>237.99014811757601</v>
      </c>
      <c r="U3958" s="17">
        <v>99.439448123522794</v>
      </c>
      <c r="V3958" s="6">
        <f t="shared" si="1849"/>
        <v>89.6661081488447</v>
      </c>
      <c r="W3958" s="6">
        <f t="shared" si="1833"/>
        <v>89.6661081488447</v>
      </c>
      <c r="X3958" s="17">
        <v>89.6661081488447</v>
      </c>
      <c r="Y3958" s="6">
        <f t="shared" si="1850"/>
        <v>9.7733399746780947</v>
      </c>
      <c r="Z3958" s="6">
        <f t="shared" si="1851"/>
        <v>99.439448123522794</v>
      </c>
      <c r="AA3958" s="17">
        <v>690.23510423329401</v>
      </c>
      <c r="AB3958" s="6">
        <f t="shared" si="1861"/>
        <v>597.96020901785505</v>
      </c>
      <c r="AC3958" s="6">
        <f t="shared" si="1834"/>
        <v>597.96020901785505</v>
      </c>
      <c r="AD3958" s="17">
        <v>644.532617961612</v>
      </c>
      <c r="AE3958" s="6">
        <f t="shared" si="1852"/>
        <v>45.702486271682005</v>
      </c>
      <c r="AF3958" s="17">
        <v>597.96020901785505</v>
      </c>
      <c r="AG3958" s="6">
        <f t="shared" si="1853"/>
        <v>46.572408943756955</v>
      </c>
      <c r="AH3958" s="6">
        <f t="shared" si="1835"/>
        <v>46.572408943756955</v>
      </c>
      <c r="AI3958" s="6">
        <f t="shared" si="1854"/>
        <v>690.23510423329401</v>
      </c>
      <c r="AJ3958" s="17">
        <v>374.04608462823199</v>
      </c>
      <c r="AK3958" s="6">
        <f t="shared" si="1855"/>
        <v>302.16797561257403</v>
      </c>
      <c r="AL3958" s="6">
        <f t="shared" si="1836"/>
        <v>302.16797561257403</v>
      </c>
      <c r="AM3958" s="17">
        <v>302.16797561257403</v>
      </c>
      <c r="AN3958" s="6">
        <f t="shared" si="1856"/>
        <v>71.878109015657969</v>
      </c>
      <c r="AO3958" s="6">
        <f t="shared" si="1857"/>
        <v>374.04608462823199</v>
      </c>
      <c r="AP3958" s="17">
        <v>3161.58434867708</v>
      </c>
      <c r="AQ3958" s="6">
        <f t="shared" si="1858"/>
        <v>3161.5843486770764</v>
      </c>
      <c r="AR3958" s="17">
        <v>426.38703101129698</v>
      </c>
      <c r="AS3958" s="6">
        <f t="shared" si="1837"/>
        <v>426.38703101129698</v>
      </c>
      <c r="AT3958" s="17">
        <v>1204.9467168823901</v>
      </c>
      <c r="AU3958" s="6">
        <f t="shared" si="1838"/>
        <v>1204.9467168823901</v>
      </c>
      <c r="AV3958" s="17">
        <v>582.88755564406404</v>
      </c>
      <c r="AW3958" s="6">
        <f t="shared" si="1839"/>
        <v>582.88755564406404</v>
      </c>
      <c r="AX3958" s="17">
        <v>947.36304513932498</v>
      </c>
      <c r="AY3958" s="6">
        <f t="shared" si="1840"/>
        <v>947.36304513932498</v>
      </c>
      <c r="AZ3958" s="20">
        <v>180567598.25035301</v>
      </c>
      <c r="BA3958" s="20">
        <v>1264946766.33342</v>
      </c>
      <c r="BB3958" s="20">
        <v>206540249.86994499</v>
      </c>
      <c r="BC3958" s="20">
        <v>99945385.546273902</v>
      </c>
      <c r="BD3958" s="19">
        <f t="shared" si="1841"/>
        <v>1751.999999999992</v>
      </c>
      <c r="BE3958" s="18">
        <v>37.119479212988303</v>
      </c>
      <c r="BF3958" s="20">
        <v>1162857.9446485101</v>
      </c>
      <c r="BG3958" s="20">
        <v>68657.724674787401</v>
      </c>
      <c r="BH3958" s="19">
        <f t="shared" si="1859"/>
        <v>86.317618976409221</v>
      </c>
      <c r="BI3958" s="20">
        <v>360.53789163106501</v>
      </c>
      <c r="BJ3958">
        <v>158</v>
      </c>
      <c r="BK3958" s="22">
        <v>3040</v>
      </c>
      <c r="BL3958" s="22">
        <v>4611.9232000000002</v>
      </c>
      <c r="BM3958" s="22">
        <v>760</v>
      </c>
      <c r="BN3958" s="22">
        <v>190</v>
      </c>
      <c r="BO3958">
        <v>0.12942372280063499</v>
      </c>
    </row>
    <row r="3959" spans="1:67" x14ac:dyDescent="0.2">
      <c r="A3959" s="27">
        <v>3958</v>
      </c>
      <c r="B3959" s="18">
        <v>309.03247854091302</v>
      </c>
      <c r="C3959" s="18">
        <v>600.4</v>
      </c>
      <c r="D3959">
        <v>1000</v>
      </c>
      <c r="E3959">
        <v>4000</v>
      </c>
      <c r="F3959">
        <v>6</v>
      </c>
      <c r="G3959" s="23">
        <f t="shared" si="1842"/>
        <v>0.95091921345217967</v>
      </c>
      <c r="H3959">
        <v>100</v>
      </c>
      <c r="I3959" s="17">
        <v>184.74079755097699</v>
      </c>
      <c r="J3959" s="6">
        <f t="shared" si="1843"/>
        <v>183.8868494191027</v>
      </c>
      <c r="K3959" s="6">
        <f t="shared" si="1860"/>
        <v>183.8868494191027</v>
      </c>
      <c r="L3959" s="6">
        <f t="shared" si="1844"/>
        <v>1</v>
      </c>
      <c r="M3959" s="6">
        <f t="shared" si="1845"/>
        <v>184.74079755097699</v>
      </c>
      <c r="N3959" s="28">
        <v>99.999998174182295</v>
      </c>
      <c r="O3959" s="17">
        <v>263.26317701473499</v>
      </c>
      <c r="P3959" s="6">
        <f t="shared" si="1846"/>
        <v>250.04760279182901</v>
      </c>
      <c r="Q3959" s="6">
        <f t="shared" si="1832"/>
        <v>250.04760279182901</v>
      </c>
      <c r="R3959" s="17">
        <v>250.04760279182901</v>
      </c>
      <c r="S3959" s="6">
        <f t="shared" si="1847"/>
        <v>13.215574222905985</v>
      </c>
      <c r="T3959" s="6">
        <f t="shared" si="1848"/>
        <v>263.26317701473499</v>
      </c>
      <c r="U3959" s="17">
        <v>99.431615513044704</v>
      </c>
      <c r="V3959" s="6">
        <f t="shared" si="1849"/>
        <v>89.658180668348095</v>
      </c>
      <c r="W3959" s="6">
        <f t="shared" si="1833"/>
        <v>89.658180668348095</v>
      </c>
      <c r="X3959" s="17">
        <v>89.658180668348095</v>
      </c>
      <c r="Y3959" s="6">
        <f t="shared" si="1850"/>
        <v>9.7734348446966095</v>
      </c>
      <c r="Z3959" s="6">
        <f t="shared" si="1851"/>
        <v>99.431615513044704</v>
      </c>
      <c r="AA3959" s="17">
        <v>787.98524097920699</v>
      </c>
      <c r="AB3959" s="6">
        <f t="shared" si="1861"/>
        <v>690.57600736455197</v>
      </c>
      <c r="AC3959" s="6">
        <f t="shared" si="1834"/>
        <v>690.57600736455197</v>
      </c>
      <c r="AD3959" s="17">
        <v>737.32359695823402</v>
      </c>
      <c r="AE3959" s="6">
        <f t="shared" si="1852"/>
        <v>50.661644020972972</v>
      </c>
      <c r="AF3959" s="17">
        <v>690.57600736455197</v>
      </c>
      <c r="AG3959" s="6">
        <f t="shared" si="1853"/>
        <v>46.747589593682051</v>
      </c>
      <c r="AH3959" s="6">
        <f t="shared" si="1835"/>
        <v>46.747589593682051</v>
      </c>
      <c r="AI3959" s="6">
        <f t="shared" si="1854"/>
        <v>787.98524097920699</v>
      </c>
      <c r="AJ3959" s="17">
        <v>375.40113896294298</v>
      </c>
      <c r="AK3959" s="6">
        <f t="shared" si="1855"/>
        <v>303.08268430463102</v>
      </c>
      <c r="AL3959" s="6">
        <f t="shared" si="1836"/>
        <v>303.08268430463102</v>
      </c>
      <c r="AM3959" s="17">
        <v>303.08268430463102</v>
      </c>
      <c r="AN3959" s="6">
        <f t="shared" si="1856"/>
        <v>72.318454658311964</v>
      </c>
      <c r="AO3959" s="6">
        <f t="shared" si="1857"/>
        <v>375.40113896294298</v>
      </c>
      <c r="AP3959" s="17">
        <v>3246.5431819514602</v>
      </c>
      <c r="AQ3959" s="6">
        <f t="shared" si="1858"/>
        <v>3246.5431819514561</v>
      </c>
      <c r="AR3959" s="17">
        <v>511.61423414051001</v>
      </c>
      <c r="AS3959" s="6">
        <f t="shared" si="1837"/>
        <v>511.61423414051001</v>
      </c>
      <c r="AT3959" s="17">
        <v>1204.82849090527</v>
      </c>
      <c r="AU3959" s="6">
        <f t="shared" si="1838"/>
        <v>1204.82849090527</v>
      </c>
      <c r="AV3959" s="17">
        <v>582.83036435929705</v>
      </c>
      <c r="AW3959" s="6">
        <f t="shared" si="1839"/>
        <v>582.83036435929705</v>
      </c>
      <c r="AX3959" s="17">
        <v>947.27009254637903</v>
      </c>
      <c r="AY3959" s="6">
        <f t="shared" si="1840"/>
        <v>947.27009254637903</v>
      </c>
      <c r="AZ3959" s="20">
        <v>195565529.542377</v>
      </c>
      <c r="BA3959" s="20">
        <v>1264924548.78493</v>
      </c>
      <c r="BB3959" s="20">
        <v>205520353.22259101</v>
      </c>
      <c r="BC3959" s="20">
        <v>85989536.461768702</v>
      </c>
      <c r="BD3959" s="19">
        <f t="shared" si="1841"/>
        <v>1751.9999680116666</v>
      </c>
      <c r="BE3959" s="18">
        <v>38.938682715269302</v>
      </c>
      <c r="BF3959" s="20">
        <v>999041.65068472899</v>
      </c>
      <c r="BG3959" s="20">
        <v>58985.6455872519</v>
      </c>
      <c r="BH3959" s="19">
        <f t="shared" si="1859"/>
        <v>74.157723664110151</v>
      </c>
      <c r="BI3959" s="20">
        <v>432.64546995727801</v>
      </c>
      <c r="BJ3959">
        <v>158</v>
      </c>
      <c r="BK3959" s="22">
        <v>3040</v>
      </c>
      <c r="BL3959" s="22">
        <v>4611.9232000000002</v>
      </c>
      <c r="BM3959" s="22">
        <v>760</v>
      </c>
      <c r="BN3959" s="22">
        <v>190</v>
      </c>
      <c r="BO3959">
        <v>0.12880423114143</v>
      </c>
    </row>
    <row r="3960" spans="1:67" x14ac:dyDescent="0.2">
      <c r="A3960" s="27">
        <v>3959</v>
      </c>
      <c r="B3960" s="18">
        <v>360.53789163106501</v>
      </c>
      <c r="C3960" s="18">
        <v>600.4</v>
      </c>
      <c r="D3960">
        <v>1000</v>
      </c>
      <c r="E3960">
        <v>4000</v>
      </c>
      <c r="F3960">
        <v>6</v>
      </c>
      <c r="G3960" s="23">
        <f t="shared" si="1842"/>
        <v>0.95747228422568653</v>
      </c>
      <c r="H3960">
        <v>100</v>
      </c>
      <c r="I3960" s="17">
        <v>189.024984006333</v>
      </c>
      <c r="J3960" s="6">
        <f t="shared" si="1843"/>
        <v>188.1590611793944</v>
      </c>
      <c r="K3960" s="6">
        <f t="shared" si="1860"/>
        <v>188.1590611793944</v>
      </c>
      <c r="L3960" s="6">
        <f t="shared" si="1844"/>
        <v>1</v>
      </c>
      <c r="M3960" s="6">
        <f t="shared" si="1845"/>
        <v>189.024984006333</v>
      </c>
      <c r="N3960" s="28">
        <v>99.999998174182295</v>
      </c>
      <c r="O3960" s="17">
        <v>288.62836396656598</v>
      </c>
      <c r="P3960" s="6">
        <f t="shared" si="1846"/>
        <v>274.138204595052</v>
      </c>
      <c r="Q3960" s="6">
        <f t="shared" si="1832"/>
        <v>274.138204595052</v>
      </c>
      <c r="R3960" s="17">
        <v>274.138204595052</v>
      </c>
      <c r="S3960" s="6">
        <f t="shared" si="1847"/>
        <v>14.490159371513982</v>
      </c>
      <c r="T3960" s="6">
        <f t="shared" si="1848"/>
        <v>288.62836396656598</v>
      </c>
      <c r="U3960" s="17">
        <v>99.423279953294994</v>
      </c>
      <c r="V3960" s="6">
        <f t="shared" si="1849"/>
        <v>89.649847610334604</v>
      </c>
      <c r="W3960" s="6">
        <f t="shared" si="1833"/>
        <v>89.649847610334604</v>
      </c>
      <c r="X3960" s="17">
        <v>89.649847610334604</v>
      </c>
      <c r="Y3960" s="6">
        <f t="shared" si="1850"/>
        <v>9.7734323429603904</v>
      </c>
      <c r="Z3960" s="6">
        <f t="shared" si="1851"/>
        <v>99.423279953294994</v>
      </c>
      <c r="AA3960" s="17">
        <v>899.81336517539899</v>
      </c>
      <c r="AB3960" s="6">
        <f t="shared" si="1861"/>
        <v>797.07356342765797</v>
      </c>
      <c r="AC3960" s="6">
        <f t="shared" si="1834"/>
        <v>797.07356342765797</v>
      </c>
      <c r="AD3960" s="17">
        <v>843.43822712830899</v>
      </c>
      <c r="AE3960" s="6">
        <f t="shared" si="1852"/>
        <v>56.37513804708999</v>
      </c>
      <c r="AF3960" s="17">
        <v>797.07356342765797</v>
      </c>
      <c r="AG3960" s="6">
        <f t="shared" si="1853"/>
        <v>46.364663700651022</v>
      </c>
      <c r="AH3960" s="6">
        <f t="shared" si="1835"/>
        <v>46.364663700651022</v>
      </c>
      <c r="AI3960" s="6">
        <f t="shared" si="1854"/>
        <v>899.81336517539899</v>
      </c>
      <c r="AJ3960" s="17">
        <v>375.38158250606699</v>
      </c>
      <c r="AK3960" s="6">
        <f t="shared" si="1855"/>
        <v>302.90079836856302</v>
      </c>
      <c r="AL3960" s="6">
        <f t="shared" si="1836"/>
        <v>302.90079836856302</v>
      </c>
      <c r="AM3960" s="17">
        <v>302.90079836856302</v>
      </c>
      <c r="AN3960" s="6">
        <f t="shared" si="1856"/>
        <v>72.480784137503974</v>
      </c>
      <c r="AO3960" s="6">
        <f t="shared" si="1857"/>
        <v>375.38158250606699</v>
      </c>
      <c r="AP3960" s="17">
        <v>3331.50340669767</v>
      </c>
      <c r="AQ3960" s="6">
        <f t="shared" si="1858"/>
        <v>3331.50340669767</v>
      </c>
      <c r="AR3960" s="17">
        <v>596.82795009517395</v>
      </c>
      <c r="AS3960" s="6">
        <f t="shared" si="1837"/>
        <v>596.82795009517395</v>
      </c>
      <c r="AT3960" s="17">
        <v>1204.71681947396</v>
      </c>
      <c r="AU3960" s="6">
        <f t="shared" si="1838"/>
        <v>1204.71681947396</v>
      </c>
      <c r="AV3960" s="17">
        <v>582.77634380658697</v>
      </c>
      <c r="AW3960" s="6">
        <f t="shared" si="1839"/>
        <v>582.77634380658697</v>
      </c>
      <c r="AX3960" s="17">
        <v>947.18229332194903</v>
      </c>
      <c r="AY3960" s="6">
        <f t="shared" si="1840"/>
        <v>947.18229332194903</v>
      </c>
      <c r="AZ3960" s="20">
        <v>207714379.86038899</v>
      </c>
      <c r="BA3960" s="20">
        <v>1264932463.92048</v>
      </c>
      <c r="BB3960" s="20">
        <v>204844567.55459401</v>
      </c>
      <c r="BC3960" s="20">
        <v>74508556.676206499</v>
      </c>
      <c r="BD3960" s="19">
        <f t="shared" si="1841"/>
        <v>1751.9999680116696</v>
      </c>
      <c r="BE3960" s="18">
        <v>40.717166858427703</v>
      </c>
      <c r="BF3960" s="20">
        <v>855343.84333936498</v>
      </c>
      <c r="BG3960" s="20">
        <v>50501.406787068299</v>
      </c>
      <c r="BH3960" s="19">
        <f t="shared" si="1859"/>
        <v>63.491199119360203</v>
      </c>
      <c r="BI3960" s="20">
        <v>504.75304828349101</v>
      </c>
      <c r="BJ3960">
        <v>158</v>
      </c>
      <c r="BK3960" s="22">
        <v>3040</v>
      </c>
      <c r="BL3960" s="22">
        <v>4611.9232000000002</v>
      </c>
      <c r="BM3960" s="22">
        <v>760</v>
      </c>
      <c r="BN3960" s="22">
        <v>190</v>
      </c>
      <c r="BO3960">
        <v>0.12839971120240401</v>
      </c>
    </row>
    <row r="3961" spans="1:67" x14ac:dyDescent="0.2">
      <c r="A3961" s="27">
        <v>3960</v>
      </c>
      <c r="B3961" s="18">
        <v>412.043304721217</v>
      </c>
      <c r="C3961" s="18">
        <v>600.4</v>
      </c>
      <c r="D3961">
        <v>1000</v>
      </c>
      <c r="E3961">
        <v>4000</v>
      </c>
      <c r="F3961">
        <v>6</v>
      </c>
      <c r="G3961" s="23">
        <f t="shared" si="1842"/>
        <v>0.96314055858967607</v>
      </c>
      <c r="H3961">
        <v>100</v>
      </c>
      <c r="I3961" s="17">
        <v>193.41510457893401</v>
      </c>
      <c r="J3961" s="6">
        <f t="shared" si="1843"/>
        <v>192.4271584194569</v>
      </c>
      <c r="K3961" s="6">
        <f t="shared" si="1860"/>
        <v>192.4271584194569</v>
      </c>
      <c r="L3961" s="6">
        <f t="shared" si="1844"/>
        <v>1</v>
      </c>
      <c r="M3961" s="6">
        <f t="shared" si="1845"/>
        <v>193.41510457893401</v>
      </c>
      <c r="N3961" s="28">
        <v>99.999998174182295</v>
      </c>
      <c r="O3961" s="17">
        <v>314.175975934961</v>
      </c>
      <c r="P3961" s="6">
        <f t="shared" si="1846"/>
        <v>298.40192270263401</v>
      </c>
      <c r="Q3961" s="6">
        <f t="shared" si="1832"/>
        <v>298.40192270263401</v>
      </c>
      <c r="R3961" s="17">
        <v>298.40192270263401</v>
      </c>
      <c r="S3961" s="6">
        <f t="shared" si="1847"/>
        <v>15.774053232326992</v>
      </c>
      <c r="T3961" s="6">
        <f t="shared" si="1848"/>
        <v>314.175975934961</v>
      </c>
      <c r="U3961" s="17">
        <v>99.414273222370497</v>
      </c>
      <c r="V3961" s="6">
        <f t="shared" si="1849"/>
        <v>89.640953434919894</v>
      </c>
      <c r="W3961" s="6">
        <f t="shared" si="1833"/>
        <v>89.640953434919894</v>
      </c>
      <c r="X3961" s="17">
        <v>89.640953434919894</v>
      </c>
      <c r="Y3961" s="6">
        <f t="shared" si="1850"/>
        <v>9.7733197874506033</v>
      </c>
      <c r="Z3961" s="6">
        <f t="shared" si="1851"/>
        <v>99.414273222370497</v>
      </c>
      <c r="AA3961" s="17">
        <v>1024.32552293909</v>
      </c>
      <c r="AB3961" s="6">
        <f t="shared" si="1861"/>
        <v>915.34592567673496</v>
      </c>
      <c r="AC3961" s="6">
        <f t="shared" si="1834"/>
        <v>915.34592567673496</v>
      </c>
      <c r="AD3961" s="17">
        <v>961.56400925323499</v>
      </c>
      <c r="AE3961" s="6">
        <f t="shared" si="1852"/>
        <v>62.761513685854993</v>
      </c>
      <c r="AF3961" s="17">
        <v>915.34592567673496</v>
      </c>
      <c r="AG3961" s="6">
        <f t="shared" si="1853"/>
        <v>46.218083576500021</v>
      </c>
      <c r="AH3961" s="6">
        <f t="shared" si="1835"/>
        <v>46.218083576500021</v>
      </c>
      <c r="AI3961" s="6">
        <f t="shared" si="1854"/>
        <v>1024.32552293909</v>
      </c>
      <c r="AJ3961" s="17">
        <v>375.24217423052897</v>
      </c>
      <c r="AK3961" s="6">
        <f t="shared" si="1855"/>
        <v>302.66248595529402</v>
      </c>
      <c r="AL3961" s="6">
        <f t="shared" si="1836"/>
        <v>302.66248595529402</v>
      </c>
      <c r="AM3961" s="17">
        <v>302.66248595529402</v>
      </c>
      <c r="AN3961" s="6">
        <f t="shared" si="1856"/>
        <v>72.579688275234957</v>
      </c>
      <c r="AO3961" s="6">
        <f t="shared" si="1857"/>
        <v>375.24217423052897</v>
      </c>
      <c r="AP3961" s="17">
        <v>3416.4649103203801</v>
      </c>
      <c r="AQ3961" s="6">
        <f t="shared" si="1858"/>
        <v>3416.4649103203842</v>
      </c>
      <c r="AR3961" s="17">
        <v>682.02927023255802</v>
      </c>
      <c r="AS3961" s="6">
        <f t="shared" si="1837"/>
        <v>682.02927023255802</v>
      </c>
      <c r="AT3961" s="17">
        <v>1204.6111722067101</v>
      </c>
      <c r="AU3961" s="6">
        <f t="shared" si="1838"/>
        <v>1204.6111722067101</v>
      </c>
      <c r="AV3961" s="17">
        <v>582.72523741614896</v>
      </c>
      <c r="AW3961" s="6">
        <f t="shared" si="1839"/>
        <v>582.72523741614896</v>
      </c>
      <c r="AX3961" s="17">
        <v>947.09923046496704</v>
      </c>
      <c r="AY3961" s="6">
        <f t="shared" si="1840"/>
        <v>947.09923046496704</v>
      </c>
      <c r="AZ3961" s="20">
        <v>217814508.125651</v>
      </c>
      <c r="BA3961" s="20">
        <v>1264945034.4786999</v>
      </c>
      <c r="BB3961" s="20">
        <v>204662685.235506</v>
      </c>
      <c r="BC3961" s="20">
        <v>64577740.171815597</v>
      </c>
      <c r="BD3961" s="19">
        <f t="shared" si="1841"/>
        <v>1751.9999680116728</v>
      </c>
      <c r="BE3961" s="18">
        <v>42.433114276440797</v>
      </c>
      <c r="BF3961" s="20">
        <v>744784.01251468202</v>
      </c>
      <c r="BG3961" s="20">
        <v>43973.707974169403</v>
      </c>
      <c r="BH3961" s="19">
        <f t="shared" si="1859"/>
        <v>55.284468822351784</v>
      </c>
      <c r="BI3961" s="20">
        <v>576.86062660970504</v>
      </c>
      <c r="BJ3961">
        <v>158</v>
      </c>
      <c r="BK3961" s="22">
        <v>3040</v>
      </c>
      <c r="BL3961" s="22">
        <v>4611.9232000000002</v>
      </c>
      <c r="BM3961" s="22">
        <v>760</v>
      </c>
      <c r="BN3961" s="22">
        <v>190</v>
      </c>
      <c r="BO3961">
        <v>0.128296648932017</v>
      </c>
    </row>
    <row r="3962" spans="1:67" x14ac:dyDescent="0.2">
      <c r="A3962" s="27">
        <v>3961</v>
      </c>
      <c r="B3962" s="18">
        <v>463.54871781137001</v>
      </c>
      <c r="C3962" s="18">
        <v>600.4</v>
      </c>
      <c r="D3962">
        <v>1000</v>
      </c>
      <c r="E3962">
        <v>4000</v>
      </c>
      <c r="F3962">
        <v>5</v>
      </c>
      <c r="G3962" s="23">
        <f t="shared" si="1842"/>
        <v>0.96787319930652838</v>
      </c>
      <c r="H3962">
        <v>100</v>
      </c>
      <c r="I3962" s="17">
        <v>191.756879541242</v>
      </c>
      <c r="J3962" s="6">
        <f t="shared" si="1843"/>
        <v>190.85223074767384</v>
      </c>
      <c r="K3962" s="6">
        <f t="shared" si="1860"/>
        <v>190.85223074767384</v>
      </c>
      <c r="L3962" s="6">
        <f t="shared" si="1844"/>
        <v>1</v>
      </c>
      <c r="M3962" s="6">
        <f t="shared" si="1845"/>
        <v>191.756879541242</v>
      </c>
      <c r="N3962" s="28">
        <v>100</v>
      </c>
      <c r="O3962" s="17">
        <v>340.11537306272299</v>
      </c>
      <c r="P3962" s="6">
        <f t="shared" si="1846"/>
        <v>323.03915574066298</v>
      </c>
      <c r="Q3962" s="6">
        <f t="shared" si="1832"/>
        <v>323.03915574066298</v>
      </c>
      <c r="R3962" s="17">
        <v>323.03915574066298</v>
      </c>
      <c r="S3962" s="6">
        <f t="shared" si="1847"/>
        <v>17.076217322060018</v>
      </c>
      <c r="T3962" s="6">
        <f t="shared" si="1848"/>
        <v>340.11537306272299</v>
      </c>
      <c r="U3962" s="17">
        <v>99.415508836776795</v>
      </c>
      <c r="V3962" s="6">
        <f t="shared" si="1849"/>
        <v>89.642172653971897</v>
      </c>
      <c r="W3962" s="6">
        <f t="shared" si="1833"/>
        <v>89.642172653971897</v>
      </c>
      <c r="X3962" s="17">
        <v>89.642172653971897</v>
      </c>
      <c r="Y3962" s="6">
        <f t="shared" si="1850"/>
        <v>9.773336182804897</v>
      </c>
      <c r="Z3962" s="6">
        <f t="shared" si="1851"/>
        <v>99.415508836776795</v>
      </c>
      <c r="AA3962" s="17">
        <v>976.05047930721196</v>
      </c>
      <c r="AB3962" s="6">
        <f t="shared" si="1861"/>
        <v>869.29924130590302</v>
      </c>
      <c r="AC3962" s="6">
        <f t="shared" si="1834"/>
        <v>869.29924130590302</v>
      </c>
      <c r="AD3962" s="17">
        <v>915.798749037422</v>
      </c>
      <c r="AE3962" s="6">
        <f t="shared" si="1852"/>
        <v>60.251730269789959</v>
      </c>
      <c r="AF3962" s="17">
        <v>869.29924130590302</v>
      </c>
      <c r="AG3962" s="6">
        <f t="shared" si="1853"/>
        <v>46.499507731518975</v>
      </c>
      <c r="AH3962" s="6">
        <f t="shared" si="1835"/>
        <v>46.499507731518975</v>
      </c>
      <c r="AI3962" s="6">
        <f t="shared" si="1854"/>
        <v>976.05047930721196</v>
      </c>
      <c r="AJ3962" s="17">
        <v>375.11602296788999</v>
      </c>
      <c r="AK3962" s="6">
        <f t="shared" si="1855"/>
        <v>302.45623189689599</v>
      </c>
      <c r="AL3962" s="6">
        <f t="shared" si="1836"/>
        <v>302.45623189689599</v>
      </c>
      <c r="AM3962" s="17">
        <v>302.45623189689599</v>
      </c>
      <c r="AN3962" s="6">
        <f t="shared" si="1856"/>
        <v>72.659791070994004</v>
      </c>
      <c r="AO3962" s="6">
        <f t="shared" si="1857"/>
        <v>375.11602296788999</v>
      </c>
      <c r="AP3962" s="17">
        <v>3404.6382911093101</v>
      </c>
      <c r="AQ3962" s="6">
        <f t="shared" si="1858"/>
        <v>3404.6382911093128</v>
      </c>
      <c r="AR3962" s="17">
        <v>767.29207775288296</v>
      </c>
      <c r="AS3962" s="6">
        <f t="shared" si="1837"/>
        <v>767.29207775288296</v>
      </c>
      <c r="AT3962" s="17">
        <v>1204.62553545593</v>
      </c>
      <c r="AU3962" s="6">
        <f t="shared" si="1838"/>
        <v>1204.62553545593</v>
      </c>
      <c r="AV3962" s="17">
        <v>485.61015464447098</v>
      </c>
      <c r="AW3962" s="6">
        <f t="shared" si="1839"/>
        <v>485.61015464447098</v>
      </c>
      <c r="AX3962" s="17">
        <v>947.11052325602896</v>
      </c>
      <c r="AY3962" s="6">
        <f t="shared" si="1840"/>
        <v>947.11052325602896</v>
      </c>
      <c r="AZ3962" s="20">
        <v>226050735.15976301</v>
      </c>
      <c r="BA3962" s="20">
        <v>1264932465.8313701</v>
      </c>
      <c r="BB3962" s="20">
        <v>204730644.19389999</v>
      </c>
      <c r="BC3962" s="20">
        <v>56286154.814962201</v>
      </c>
      <c r="BD3962" s="19">
        <f t="shared" si="1841"/>
        <v>1751.9999999999955</v>
      </c>
      <c r="BE3962" s="18">
        <v>44.0864688473428</v>
      </c>
      <c r="BF3962" s="20">
        <v>650574.97798458603</v>
      </c>
      <c r="BG3962" s="20">
        <v>38411.396614977501</v>
      </c>
      <c r="BH3962" s="19">
        <f t="shared" si="1859"/>
        <v>48.29143862643776</v>
      </c>
      <c r="BI3962" s="20">
        <v>648.96820493591804</v>
      </c>
      <c r="BJ3962">
        <v>158</v>
      </c>
      <c r="BK3962" s="22">
        <v>3040</v>
      </c>
      <c r="BL3962" s="22">
        <v>4611.9232000000002</v>
      </c>
      <c r="BM3962" s="22">
        <v>760</v>
      </c>
      <c r="BN3962" s="22">
        <v>190</v>
      </c>
      <c r="BO3962">
        <v>0.128340965716426</v>
      </c>
    </row>
    <row r="3963" spans="1:67" x14ac:dyDescent="0.2">
      <c r="A3963" s="27">
        <v>3962</v>
      </c>
      <c r="B3963" s="18">
        <v>515.05413090152194</v>
      </c>
      <c r="C3963" s="18">
        <v>600.4</v>
      </c>
      <c r="D3963">
        <v>1000</v>
      </c>
      <c r="E3963">
        <v>4000</v>
      </c>
      <c r="F3963">
        <v>5</v>
      </c>
      <c r="G3963" s="23">
        <f t="shared" si="1842"/>
        <v>0.97240242335122951</v>
      </c>
      <c r="H3963">
        <v>100</v>
      </c>
      <c r="I3963" s="17">
        <v>196.245878164294</v>
      </c>
      <c r="J3963" s="6">
        <f t="shared" si="1843"/>
        <v>195.10666165591527</v>
      </c>
      <c r="K3963" s="6">
        <f t="shared" si="1860"/>
        <v>195.10666165591527</v>
      </c>
      <c r="L3963" s="6">
        <f t="shared" si="1844"/>
        <v>1</v>
      </c>
      <c r="M3963" s="6">
        <f t="shared" si="1845"/>
        <v>196.245878164294</v>
      </c>
      <c r="N3963" s="28">
        <v>100</v>
      </c>
      <c r="O3963" s="17">
        <v>366.07231890354097</v>
      </c>
      <c r="P3963" s="6">
        <f t="shared" si="1846"/>
        <v>347.69141630527599</v>
      </c>
      <c r="Q3963" s="6">
        <f t="shared" si="1832"/>
        <v>347.69141630527599</v>
      </c>
      <c r="R3963" s="17">
        <v>347.69141630527599</v>
      </c>
      <c r="S3963" s="6">
        <f t="shared" si="1847"/>
        <v>18.380902598264981</v>
      </c>
      <c r="T3963" s="6">
        <f t="shared" si="1848"/>
        <v>366.07231890354097</v>
      </c>
      <c r="U3963" s="17">
        <v>99.407727791412</v>
      </c>
      <c r="V3963" s="6">
        <f t="shared" si="1849"/>
        <v>89.634418818918306</v>
      </c>
      <c r="W3963" s="6">
        <f t="shared" si="1833"/>
        <v>89.634418818918306</v>
      </c>
      <c r="X3963" s="17">
        <v>89.634418818918306</v>
      </c>
      <c r="Y3963" s="6">
        <f t="shared" si="1850"/>
        <v>9.7733089724936946</v>
      </c>
      <c r="Z3963" s="6">
        <f t="shared" si="1851"/>
        <v>99.407727791412</v>
      </c>
      <c r="AA3963" s="17">
        <v>1115.56769137029</v>
      </c>
      <c r="AB3963" s="6">
        <f t="shared" si="1861"/>
        <v>1001.65619186677</v>
      </c>
      <c r="AC3963" s="6">
        <f t="shared" si="1834"/>
        <v>1001.65619186677</v>
      </c>
      <c r="AD3963" s="17">
        <v>1048.1865852215999</v>
      </c>
      <c r="AE3963" s="6">
        <f t="shared" si="1852"/>
        <v>67.381106148690151</v>
      </c>
      <c r="AF3963" s="17">
        <v>1001.65619186677</v>
      </c>
      <c r="AG3963" s="6">
        <f t="shared" si="1853"/>
        <v>46.530393354829926</v>
      </c>
      <c r="AH3963" s="6">
        <f t="shared" si="1835"/>
        <v>46.530393354829926</v>
      </c>
      <c r="AI3963" s="6">
        <f t="shared" si="1854"/>
        <v>1115.56769137029</v>
      </c>
      <c r="AJ3963" s="17">
        <v>373.60662223289103</v>
      </c>
      <c r="AK3963" s="6">
        <f t="shared" si="1855"/>
        <v>301.14508627261301</v>
      </c>
      <c r="AL3963" s="6">
        <f t="shared" si="1836"/>
        <v>301.14508627261301</v>
      </c>
      <c r="AM3963" s="17">
        <v>301.14508627261301</v>
      </c>
      <c r="AN3963" s="6">
        <f t="shared" si="1856"/>
        <v>72.461535960278013</v>
      </c>
      <c r="AO3963" s="6">
        <f t="shared" si="1857"/>
        <v>373.60662223289103</v>
      </c>
      <c r="AP3963" s="17">
        <v>3489.60081448968</v>
      </c>
      <c r="AQ3963" s="6">
        <f t="shared" si="1858"/>
        <v>3489.6008144896809</v>
      </c>
      <c r="AR3963" s="17">
        <v>852.47538319788202</v>
      </c>
      <c r="AS3963" s="6">
        <f t="shared" si="1837"/>
        <v>852.47538319788202</v>
      </c>
      <c r="AT3963" s="17">
        <v>1204.52469177015</v>
      </c>
      <c r="AU3963" s="6">
        <f t="shared" si="1838"/>
        <v>1204.52469177015</v>
      </c>
      <c r="AV3963" s="17">
        <v>485.56950241155499</v>
      </c>
      <c r="AW3963" s="6">
        <f t="shared" si="1839"/>
        <v>485.56950241155499</v>
      </c>
      <c r="AX3963" s="17">
        <v>947.03123711009403</v>
      </c>
      <c r="AY3963" s="6">
        <f t="shared" si="1840"/>
        <v>947.03123711009403</v>
      </c>
      <c r="AZ3963" s="20">
        <v>233243105.60150099</v>
      </c>
      <c r="BA3963" s="20">
        <v>1264954525.32039</v>
      </c>
      <c r="BB3963" s="20">
        <v>205451414.78946099</v>
      </c>
      <c r="BC3963" s="20">
        <v>48350954.2886457</v>
      </c>
      <c r="BD3963" s="19">
        <f t="shared" si="1841"/>
        <v>1751.9999999999977</v>
      </c>
      <c r="BE3963" s="18">
        <v>45.6577539352676</v>
      </c>
      <c r="BF3963" s="20">
        <v>558145.306358209</v>
      </c>
      <c r="BG3963" s="20">
        <v>32954.142807228098</v>
      </c>
      <c r="BH3963" s="19">
        <f t="shared" si="1859"/>
        <v>41.430489518873507</v>
      </c>
      <c r="BI3963" s="20">
        <v>721.07578326213104</v>
      </c>
      <c r="BJ3963">
        <v>158</v>
      </c>
      <c r="BK3963" s="22">
        <v>3040</v>
      </c>
      <c r="BL3963" s="22">
        <v>4611.9232000000002</v>
      </c>
      <c r="BM3963" s="22">
        <v>760</v>
      </c>
      <c r="BN3963" s="22">
        <v>190</v>
      </c>
      <c r="BO3963">
        <v>0.12878510803264201</v>
      </c>
    </row>
    <row r="3964" spans="1:67" x14ac:dyDescent="0.2">
      <c r="A3964" s="27">
        <v>3963</v>
      </c>
      <c r="B3964" s="18">
        <v>566.55954399167399</v>
      </c>
      <c r="C3964" s="18">
        <v>600.4</v>
      </c>
      <c r="D3964">
        <v>1000</v>
      </c>
      <c r="E3964">
        <v>4000</v>
      </c>
      <c r="F3964">
        <v>5</v>
      </c>
      <c r="G3964" s="23">
        <f t="shared" si="1842"/>
        <v>0.97590778884839835</v>
      </c>
      <c r="H3964">
        <v>100</v>
      </c>
      <c r="I3964" s="17">
        <v>200.78473316381701</v>
      </c>
      <c r="J3964" s="6">
        <f t="shared" si="1843"/>
        <v>199.67690031823227</v>
      </c>
      <c r="K3964" s="6">
        <f t="shared" si="1860"/>
        <v>199.67690031823227</v>
      </c>
      <c r="L3964" s="6">
        <f t="shared" si="1844"/>
        <v>1</v>
      </c>
      <c r="M3964" s="6">
        <f t="shared" si="1845"/>
        <v>200.78473316381701</v>
      </c>
      <c r="N3964" s="28">
        <v>100</v>
      </c>
      <c r="O3964" s="17">
        <v>391.99448579455799</v>
      </c>
      <c r="P3964" s="6">
        <f t="shared" si="1846"/>
        <v>372.31051725023599</v>
      </c>
      <c r="Q3964" s="6">
        <f t="shared" si="1832"/>
        <v>372.31051725023599</v>
      </c>
      <c r="R3964" s="17">
        <v>372.31051725023599</v>
      </c>
      <c r="S3964" s="6">
        <f t="shared" si="1847"/>
        <v>19.683968544321999</v>
      </c>
      <c r="T3964" s="6">
        <f t="shared" si="1848"/>
        <v>391.99448579455799</v>
      </c>
      <c r="U3964" s="17">
        <v>99.399634272706805</v>
      </c>
      <c r="V3964" s="6">
        <f t="shared" si="1849"/>
        <v>89.626421138332404</v>
      </c>
      <c r="W3964" s="6">
        <f t="shared" si="1833"/>
        <v>89.626421138332404</v>
      </c>
      <c r="X3964" s="17">
        <v>89.626421138332404</v>
      </c>
      <c r="Y3964" s="6">
        <f t="shared" si="1850"/>
        <v>9.7732131343744015</v>
      </c>
      <c r="Z3964" s="6">
        <f t="shared" si="1851"/>
        <v>99.399634272706805</v>
      </c>
      <c r="AA3964" s="17">
        <v>1272.37666043186</v>
      </c>
      <c r="AB3964" s="6">
        <f t="shared" si="1861"/>
        <v>1150.32679816781</v>
      </c>
      <c r="AC3964" s="6">
        <f t="shared" si="1834"/>
        <v>1150.32679816781</v>
      </c>
      <c r="AD3964" s="17">
        <v>1196.95650756639</v>
      </c>
      <c r="AE3964" s="6">
        <f t="shared" si="1852"/>
        <v>75.420152865470072</v>
      </c>
      <c r="AF3964" s="17">
        <v>1150.32679816781</v>
      </c>
      <c r="AG3964" s="6">
        <f t="shared" si="1853"/>
        <v>46.629709398579962</v>
      </c>
      <c r="AH3964" s="6">
        <f t="shared" si="1835"/>
        <v>46.629709398579962</v>
      </c>
      <c r="AI3964" s="6">
        <f t="shared" si="1854"/>
        <v>1272.37666043186</v>
      </c>
      <c r="AJ3964" s="17">
        <v>372.618957066831</v>
      </c>
      <c r="AK3964" s="6">
        <f t="shared" si="1855"/>
        <v>300.26728514724198</v>
      </c>
      <c r="AL3964" s="6">
        <f t="shared" si="1836"/>
        <v>300.26728514724198</v>
      </c>
      <c r="AM3964" s="17">
        <v>300.26728514724198</v>
      </c>
      <c r="AN3964" s="6">
        <f t="shared" si="1856"/>
        <v>72.351671919589023</v>
      </c>
      <c r="AO3964" s="6">
        <f t="shared" si="1857"/>
        <v>372.618957066831</v>
      </c>
      <c r="AP3964" s="17">
        <v>3574.56443755176</v>
      </c>
      <c r="AQ3964" s="6">
        <f t="shared" si="1858"/>
        <v>3574.5644375517586</v>
      </c>
      <c r="AR3964" s="17">
        <v>937.648447352993</v>
      </c>
      <c r="AS3964" s="6">
        <f t="shared" si="1837"/>
        <v>937.648447352993</v>
      </c>
      <c r="AT3964" s="17">
        <v>1204.4290281490601</v>
      </c>
      <c r="AU3964" s="6">
        <f t="shared" si="1838"/>
        <v>1204.4290281490601</v>
      </c>
      <c r="AV3964" s="17">
        <v>485.53093837280198</v>
      </c>
      <c r="AW3964" s="6">
        <f t="shared" si="1839"/>
        <v>485.53093837280198</v>
      </c>
      <c r="AX3964" s="17">
        <v>946.95602367690401</v>
      </c>
      <c r="AY3964" s="6">
        <f t="shared" si="1840"/>
        <v>946.95602367690401</v>
      </c>
      <c r="AZ3964" s="20">
        <v>239362493.13221401</v>
      </c>
      <c r="BA3964" s="20">
        <v>1264956808.24159</v>
      </c>
      <c r="BB3964" s="20">
        <v>205471209.45044199</v>
      </c>
      <c r="BC3964" s="20">
        <v>42209555.536380403</v>
      </c>
      <c r="BD3964" s="19">
        <f t="shared" si="1841"/>
        <v>1752.0000663606265</v>
      </c>
      <c r="BE3964" s="18">
        <v>47.178482314484697</v>
      </c>
      <c r="BF3964" s="20">
        <v>491481.14174624201</v>
      </c>
      <c r="BG3964" s="20">
        <v>29018.141956336</v>
      </c>
      <c r="BH3964" s="19">
        <f t="shared" si="1859"/>
        <v>36.48208322925322</v>
      </c>
      <c r="BI3964" s="20">
        <v>793.18336158834404</v>
      </c>
      <c r="BJ3964">
        <v>158</v>
      </c>
      <c r="BK3964" s="22">
        <v>3040</v>
      </c>
      <c r="BL3964" s="22">
        <v>4611.9232000000002</v>
      </c>
      <c r="BM3964" s="22">
        <v>760</v>
      </c>
      <c r="BN3964" s="22">
        <v>190</v>
      </c>
      <c r="BO3964">
        <v>0.128797282354908</v>
      </c>
    </row>
    <row r="3965" spans="1:67" x14ac:dyDescent="0.2">
      <c r="A3965" s="27">
        <v>3964</v>
      </c>
      <c r="B3965" s="18">
        <v>618.06495708182604</v>
      </c>
      <c r="C3965" s="18">
        <v>600.4</v>
      </c>
      <c r="D3965">
        <v>1000</v>
      </c>
      <c r="E3965">
        <v>4000</v>
      </c>
      <c r="F3965">
        <v>5</v>
      </c>
      <c r="G3965" s="23">
        <f t="shared" si="1842"/>
        <v>0.97875100174730212</v>
      </c>
      <c r="H3965">
        <v>100</v>
      </c>
      <c r="I3965" s="17">
        <v>205.362128500795</v>
      </c>
      <c r="J3965" s="6">
        <f t="shared" si="1843"/>
        <v>204.23708196510071</v>
      </c>
      <c r="K3965" s="6">
        <f t="shared" si="1860"/>
        <v>204.23708196510071</v>
      </c>
      <c r="L3965" s="6">
        <f t="shared" si="1844"/>
        <v>1</v>
      </c>
      <c r="M3965" s="6">
        <f t="shared" si="1845"/>
        <v>205.362128500795</v>
      </c>
      <c r="N3965" s="28">
        <v>100</v>
      </c>
      <c r="O3965" s="17">
        <v>418.00321034143798</v>
      </c>
      <c r="P3965" s="6">
        <f t="shared" si="1846"/>
        <v>397.011711733759</v>
      </c>
      <c r="Q3965" s="6">
        <f t="shared" si="1832"/>
        <v>397.011711733759</v>
      </c>
      <c r="R3965" s="17">
        <v>397.011711733759</v>
      </c>
      <c r="S3965" s="6">
        <f t="shared" si="1847"/>
        <v>20.991498607678977</v>
      </c>
      <c r="T3965" s="6">
        <f t="shared" si="1848"/>
        <v>418.00321034143798</v>
      </c>
      <c r="U3965" s="17">
        <v>99.391928648081304</v>
      </c>
      <c r="V3965" s="6">
        <f t="shared" si="1849"/>
        <v>89.618808279482806</v>
      </c>
      <c r="W3965" s="6">
        <f t="shared" si="1833"/>
        <v>89.618808279482806</v>
      </c>
      <c r="X3965" s="17">
        <v>89.618808279482806</v>
      </c>
      <c r="Y3965" s="6">
        <f t="shared" si="1850"/>
        <v>9.773120368598498</v>
      </c>
      <c r="Z3965" s="6">
        <f t="shared" si="1851"/>
        <v>99.391928648081304</v>
      </c>
      <c r="AA3965" s="17">
        <v>1433.98738447131</v>
      </c>
      <c r="AB3965" s="6">
        <f t="shared" si="1861"/>
        <v>1303.9380315359799</v>
      </c>
      <c r="AC3965" s="6">
        <f t="shared" si="1834"/>
        <v>1303.9380315359799</v>
      </c>
      <c r="AD3965" s="17">
        <v>1350.2765716245599</v>
      </c>
      <c r="AE3965" s="6">
        <f t="shared" si="1852"/>
        <v>83.710812846750059</v>
      </c>
      <c r="AF3965" s="17">
        <v>1303.9380315359799</v>
      </c>
      <c r="AG3965" s="6">
        <f t="shared" si="1853"/>
        <v>46.338540088579975</v>
      </c>
      <c r="AH3965" s="6">
        <f t="shared" si="1835"/>
        <v>46.338540088579975</v>
      </c>
      <c r="AI3965" s="6">
        <f t="shared" si="1854"/>
        <v>1433.98738447131</v>
      </c>
      <c r="AJ3965" s="17">
        <v>372.61044199928602</v>
      </c>
      <c r="AK3965" s="6">
        <f t="shared" si="1855"/>
        <v>300.181731991211</v>
      </c>
      <c r="AL3965" s="6">
        <f t="shared" si="1836"/>
        <v>300.181731991211</v>
      </c>
      <c r="AM3965" s="17">
        <v>300.181731991211</v>
      </c>
      <c r="AN3965" s="6">
        <f t="shared" si="1856"/>
        <v>72.428710008075029</v>
      </c>
      <c r="AO3965" s="6">
        <f t="shared" si="1857"/>
        <v>372.61044199928602</v>
      </c>
      <c r="AP3965" s="17">
        <v>3659.5290776857801</v>
      </c>
      <c r="AQ3965" s="6">
        <f t="shared" si="1858"/>
        <v>3659.529077685776</v>
      </c>
      <c r="AR3965" s="17">
        <v>1022.81203955936</v>
      </c>
      <c r="AS3965" s="6">
        <f t="shared" si="1837"/>
        <v>1022.81203955936</v>
      </c>
      <c r="AT3965" s="17">
        <v>1204.33815545837</v>
      </c>
      <c r="AU3965" s="6">
        <f t="shared" si="1838"/>
        <v>1204.33815545837</v>
      </c>
      <c r="AV3965" s="17">
        <v>485.494305659914</v>
      </c>
      <c r="AW3965" s="6">
        <f t="shared" si="1839"/>
        <v>485.494305659914</v>
      </c>
      <c r="AX3965" s="17">
        <v>946.88457700813206</v>
      </c>
      <c r="AY3965" s="6">
        <f t="shared" si="1840"/>
        <v>946.88457700813206</v>
      </c>
      <c r="AZ3965" s="20">
        <v>244730844.615172</v>
      </c>
      <c r="BA3965" s="20">
        <v>1264966761.81709</v>
      </c>
      <c r="BB3965" s="20">
        <v>205074148.629006</v>
      </c>
      <c r="BC3965" s="20">
        <v>37228244.938726701</v>
      </c>
      <c r="BD3965" s="19">
        <f t="shared" si="1841"/>
        <v>1751.9999999999945</v>
      </c>
      <c r="BE3965" s="18">
        <v>48.632486157624399</v>
      </c>
      <c r="BF3965" s="20">
        <v>426161.47404421098</v>
      </c>
      <c r="BG3965" s="20">
        <v>25161.523199441999</v>
      </c>
      <c r="BH3965" s="19">
        <f t="shared" si="1859"/>
        <v>31.633480175510023</v>
      </c>
      <c r="BI3965" s="20">
        <v>865.29093991455704</v>
      </c>
      <c r="BJ3965">
        <v>158</v>
      </c>
      <c r="BK3965" s="22">
        <v>3040</v>
      </c>
      <c r="BL3965" s="22">
        <v>4611.9232000000002</v>
      </c>
      <c r="BM3965" s="22">
        <v>760</v>
      </c>
      <c r="BN3965" s="22">
        <v>190</v>
      </c>
      <c r="BO3965">
        <v>0.12855257662515601</v>
      </c>
    </row>
    <row r="3966" spans="1:67" x14ac:dyDescent="0.2">
      <c r="A3966" s="27">
        <v>3965</v>
      </c>
      <c r="B3966" s="18">
        <v>669.57037017197899</v>
      </c>
      <c r="C3966" s="18">
        <v>600.4</v>
      </c>
      <c r="D3966">
        <v>1000</v>
      </c>
      <c r="E3966">
        <v>4000</v>
      </c>
      <c r="F3966">
        <v>5</v>
      </c>
      <c r="G3966" s="23">
        <f t="shared" si="1842"/>
        <v>0.98109142076435829</v>
      </c>
      <c r="H3966">
        <v>100</v>
      </c>
      <c r="I3966" s="17">
        <v>209.97527224722</v>
      </c>
      <c r="J3966" s="6">
        <f t="shared" si="1843"/>
        <v>208.68896226902294</v>
      </c>
      <c r="K3966" s="6">
        <f t="shared" si="1860"/>
        <v>208.68896226902294</v>
      </c>
      <c r="L3966" s="6">
        <f t="shared" si="1844"/>
        <v>1</v>
      </c>
      <c r="M3966" s="6">
        <f t="shared" si="1845"/>
        <v>209.97527224722</v>
      </c>
      <c r="N3966" s="28">
        <v>99.999999999999901</v>
      </c>
      <c r="O3966" s="17">
        <v>444.11403749253901</v>
      </c>
      <c r="P3966" s="6">
        <f t="shared" si="1846"/>
        <v>421.809771692499</v>
      </c>
      <c r="Q3966" s="6">
        <f t="shared" si="1832"/>
        <v>421.809771692499</v>
      </c>
      <c r="R3966" s="17">
        <v>421.809771692499</v>
      </c>
      <c r="S3966" s="6">
        <f t="shared" si="1847"/>
        <v>22.304265800040014</v>
      </c>
      <c r="T3966" s="6">
        <f t="shared" si="1848"/>
        <v>444.11403749253901</v>
      </c>
      <c r="U3966" s="17">
        <v>99.385379773255707</v>
      </c>
      <c r="V3966" s="6">
        <f t="shared" si="1849"/>
        <v>89.612270921456698</v>
      </c>
      <c r="W3966" s="6">
        <f t="shared" si="1833"/>
        <v>89.612270921456698</v>
      </c>
      <c r="X3966" s="17">
        <v>89.612270921456698</v>
      </c>
      <c r="Y3966" s="6">
        <f t="shared" si="1850"/>
        <v>9.7731088517990088</v>
      </c>
      <c r="Z3966" s="6">
        <f t="shared" si="1851"/>
        <v>99.385379773255707</v>
      </c>
      <c r="AA3966" s="17">
        <v>1593.31164734462</v>
      </c>
      <c r="AB3966" s="6">
        <f t="shared" si="1861"/>
        <v>1455.6099988092999</v>
      </c>
      <c r="AC3966" s="6">
        <f t="shared" si="1834"/>
        <v>1455.6099988092999</v>
      </c>
      <c r="AD3966" s="17">
        <v>1501.4363672480799</v>
      </c>
      <c r="AE3966" s="6">
        <f t="shared" si="1852"/>
        <v>91.875280096540109</v>
      </c>
      <c r="AF3966" s="17">
        <v>1455.6099988092999</v>
      </c>
      <c r="AG3966" s="6">
        <f t="shared" si="1853"/>
        <v>45.826368438780037</v>
      </c>
      <c r="AH3966" s="6">
        <f t="shared" si="1835"/>
        <v>45.826368438780037</v>
      </c>
      <c r="AI3966" s="6">
        <f t="shared" si="1854"/>
        <v>1593.31164734462</v>
      </c>
      <c r="AJ3966" s="17">
        <v>373.40948512261798</v>
      </c>
      <c r="AK3966" s="6">
        <f t="shared" si="1855"/>
        <v>300.74641110128999</v>
      </c>
      <c r="AL3966" s="6">
        <f t="shared" si="1836"/>
        <v>300.74641110128999</v>
      </c>
      <c r="AM3966" s="17">
        <v>300.74641110128999</v>
      </c>
      <c r="AN3966" s="6">
        <f t="shared" si="1856"/>
        <v>72.663074021327986</v>
      </c>
      <c r="AO3966" s="6">
        <f t="shared" si="1857"/>
        <v>373.40948512261798</v>
      </c>
      <c r="AP3966" s="17">
        <v>3744.4946603542398</v>
      </c>
      <c r="AQ3966" s="6">
        <f t="shared" si="1858"/>
        <v>3744.4946603542285</v>
      </c>
      <c r="AR3966" s="17">
        <v>1107.9668539818499</v>
      </c>
      <c r="AS3966" s="6">
        <f t="shared" si="1837"/>
        <v>1107.9668539818499</v>
      </c>
      <c r="AT3966" s="17">
        <v>1204.25172258813</v>
      </c>
      <c r="AU3966" s="6">
        <f t="shared" si="1838"/>
        <v>1204.25172258813</v>
      </c>
      <c r="AV3966" s="17">
        <v>485.459462733007</v>
      </c>
      <c r="AW3966" s="6">
        <f t="shared" si="1839"/>
        <v>485.459462733007</v>
      </c>
      <c r="AX3966" s="17">
        <v>946.81662105124201</v>
      </c>
      <c r="AY3966" s="6">
        <f t="shared" si="1840"/>
        <v>946.81662105124201</v>
      </c>
      <c r="AZ3966" s="20">
        <v>249346225.28661501</v>
      </c>
      <c r="BA3966" s="20">
        <v>1264972588.04898</v>
      </c>
      <c r="BB3966" s="20">
        <v>204553355.84355199</v>
      </c>
      <c r="BC3966" s="20">
        <v>33127830.8208442</v>
      </c>
      <c r="BD3966" s="19">
        <f t="shared" si="1841"/>
        <v>1751.9999999999914</v>
      </c>
      <c r="BE3966" s="18">
        <v>50.026616852435801</v>
      </c>
      <c r="BF3966" s="20">
        <v>375060.09428199398</v>
      </c>
      <c r="BG3966" s="20">
        <v>22144.383850339</v>
      </c>
      <c r="BH3966" s="19">
        <f t="shared" si="1859"/>
        <v>27.84028303755948</v>
      </c>
      <c r="BI3966" s="20">
        <v>937.39851824077004</v>
      </c>
      <c r="BJ3966">
        <v>158</v>
      </c>
      <c r="BK3966" s="22">
        <v>3040</v>
      </c>
      <c r="BL3966" s="22">
        <v>4611.9232000000002</v>
      </c>
      <c r="BM3966" s="22">
        <v>760</v>
      </c>
      <c r="BN3966" s="22">
        <v>190</v>
      </c>
      <c r="BO3966">
        <v>0.12823162495511101</v>
      </c>
    </row>
    <row r="3967" spans="1:67" x14ac:dyDescent="0.2">
      <c r="A3967" s="27">
        <v>3966</v>
      </c>
      <c r="B3967" s="18">
        <v>721.07578326213104</v>
      </c>
      <c r="C3967" s="18">
        <v>600.4</v>
      </c>
      <c r="D3967">
        <v>1000</v>
      </c>
      <c r="E3967">
        <v>4000</v>
      </c>
      <c r="F3967">
        <v>5</v>
      </c>
      <c r="G3967" s="23">
        <f t="shared" si="1842"/>
        <v>0.98318864436515885</v>
      </c>
      <c r="H3967">
        <v>100</v>
      </c>
      <c r="I3967" s="17">
        <v>214.61529927067801</v>
      </c>
      <c r="J3967" s="6">
        <f t="shared" si="1843"/>
        <v>213.31072053689056</v>
      </c>
      <c r="K3967" s="6">
        <f t="shared" si="1860"/>
        <v>213.31072053689056</v>
      </c>
      <c r="L3967" s="6">
        <f t="shared" si="1844"/>
        <v>1</v>
      </c>
      <c r="M3967" s="6">
        <f t="shared" si="1845"/>
        <v>214.61529927067801</v>
      </c>
      <c r="N3967" s="28">
        <v>99.999999999999901</v>
      </c>
      <c r="O3967" s="17">
        <v>470.05567501307797</v>
      </c>
      <c r="P3967" s="6">
        <f t="shared" si="1846"/>
        <v>446.44703739933902</v>
      </c>
      <c r="Q3967" s="6">
        <f t="shared" si="1832"/>
        <v>446.44703739933902</v>
      </c>
      <c r="R3967" s="17">
        <v>446.44703739933902</v>
      </c>
      <c r="S3967" s="6">
        <f t="shared" si="1847"/>
        <v>23.608637613738949</v>
      </c>
      <c r="T3967" s="6">
        <f t="shared" si="1848"/>
        <v>470.05567501307797</v>
      </c>
      <c r="U3967" s="17">
        <v>99.379080072803504</v>
      </c>
      <c r="V3967" s="6">
        <f t="shared" si="1849"/>
        <v>89.605988400974496</v>
      </c>
      <c r="W3967" s="6">
        <f t="shared" si="1833"/>
        <v>89.605988400974496</v>
      </c>
      <c r="X3967" s="17">
        <v>89.605988400974496</v>
      </c>
      <c r="Y3967" s="6">
        <f t="shared" si="1850"/>
        <v>9.7730916718290075</v>
      </c>
      <c r="Z3967" s="6">
        <f t="shared" si="1851"/>
        <v>99.379080072803504</v>
      </c>
      <c r="AA3967" s="17">
        <v>1783.6539802310999</v>
      </c>
      <c r="AB3967" s="6">
        <f t="shared" si="1861"/>
        <v>1636.3144100111299</v>
      </c>
      <c r="AC3967" s="6">
        <f t="shared" si="1834"/>
        <v>1636.3144100111299</v>
      </c>
      <c r="AD3967" s="17">
        <v>1682.02672521211</v>
      </c>
      <c r="AE3967" s="6">
        <f t="shared" si="1852"/>
        <v>101.6272550189899</v>
      </c>
      <c r="AF3967" s="17">
        <v>1636.3144100111299</v>
      </c>
      <c r="AG3967" s="6">
        <f t="shared" si="1853"/>
        <v>45.712315200980129</v>
      </c>
      <c r="AH3967" s="6">
        <f t="shared" si="1835"/>
        <v>45.712315200980129</v>
      </c>
      <c r="AI3967" s="6">
        <f t="shared" si="1854"/>
        <v>1783.6539802310999</v>
      </c>
      <c r="AJ3967" s="17">
        <v>373.87853609511899</v>
      </c>
      <c r="AK3967" s="6">
        <f t="shared" si="1855"/>
        <v>301.061774176619</v>
      </c>
      <c r="AL3967" s="6">
        <f t="shared" si="1836"/>
        <v>301.061774176619</v>
      </c>
      <c r="AM3967" s="17">
        <v>301.061774176619</v>
      </c>
      <c r="AN3967" s="6">
        <f t="shared" si="1856"/>
        <v>72.816761918499992</v>
      </c>
      <c r="AO3967" s="6">
        <f t="shared" si="1857"/>
        <v>373.87853609511899</v>
      </c>
      <c r="AP3967" s="17">
        <v>3829.4611181293699</v>
      </c>
      <c r="AQ3967" s="6">
        <f t="shared" si="1858"/>
        <v>3829.4611181293549</v>
      </c>
      <c r="AR3967" s="17">
        <v>1193.1135185723599</v>
      </c>
      <c r="AS3967" s="6">
        <f t="shared" si="1837"/>
        <v>1193.1135185723599</v>
      </c>
      <c r="AT3967" s="17">
        <v>1204.1694119190299</v>
      </c>
      <c r="AU3967" s="6">
        <f t="shared" si="1838"/>
        <v>1204.1694119190299</v>
      </c>
      <c r="AV3967" s="17">
        <v>485.42628155298399</v>
      </c>
      <c r="AW3967" s="6">
        <f t="shared" si="1839"/>
        <v>485.42628155298399</v>
      </c>
      <c r="AX3967" s="17">
        <v>946.75190608498099</v>
      </c>
      <c r="AY3967" s="6">
        <f t="shared" si="1840"/>
        <v>946.75190608498099</v>
      </c>
      <c r="AZ3967" s="20">
        <v>253663818.88897201</v>
      </c>
      <c r="BA3967" s="20">
        <v>1264972588.04898</v>
      </c>
      <c r="BB3967" s="20">
        <v>203910097.98979801</v>
      </c>
      <c r="BC3967" s="20">
        <v>29453495.0722415</v>
      </c>
      <c r="BD3967" s="19">
        <f t="shared" si="1841"/>
        <v>1751.9999999999916</v>
      </c>
      <c r="BE3967" s="18">
        <v>51.355578549298002</v>
      </c>
      <c r="BF3967" s="20">
        <v>337028.77836539602</v>
      </c>
      <c r="BG3967" s="20">
        <v>19898.930199497001</v>
      </c>
      <c r="BH3967" s="19">
        <f t="shared" si="1859"/>
        <v>25.01726183228871</v>
      </c>
      <c r="BI3967" s="20">
        <v>1009.50609656698</v>
      </c>
      <c r="BJ3967">
        <v>158</v>
      </c>
      <c r="BK3967" s="22">
        <v>3040</v>
      </c>
      <c r="BL3967" s="22">
        <v>4611.9232000000002</v>
      </c>
      <c r="BM3967" s="22">
        <v>760</v>
      </c>
      <c r="BN3967" s="22">
        <v>190</v>
      </c>
      <c r="BO3967">
        <v>0.12783520703644899</v>
      </c>
    </row>
    <row r="3968" spans="1:67" x14ac:dyDescent="0.2">
      <c r="A3968" s="27">
        <v>3967</v>
      </c>
      <c r="B3968" s="18">
        <v>772.58119635228297</v>
      </c>
      <c r="C3968" s="18">
        <v>600.4</v>
      </c>
      <c r="D3968">
        <v>1000</v>
      </c>
      <c r="E3968">
        <v>4000</v>
      </c>
      <c r="F3968">
        <v>5</v>
      </c>
      <c r="G3968" s="23">
        <f t="shared" si="1842"/>
        <v>0.98494149246161178</v>
      </c>
      <c r="H3968">
        <v>100</v>
      </c>
      <c r="I3968" s="17">
        <v>219.28202565703501</v>
      </c>
      <c r="J3968" s="6">
        <f t="shared" si="1843"/>
        <v>218.1161831808094</v>
      </c>
      <c r="K3968" s="6">
        <f t="shared" si="1860"/>
        <v>218.1161831808094</v>
      </c>
      <c r="L3968" s="6">
        <f t="shared" si="1844"/>
        <v>1</v>
      </c>
      <c r="M3968" s="6">
        <f t="shared" si="1845"/>
        <v>219.28202565703501</v>
      </c>
      <c r="N3968" s="28">
        <v>99.999999999999901</v>
      </c>
      <c r="O3968" s="17">
        <v>495.92061175024202</v>
      </c>
      <c r="P3968" s="6">
        <f t="shared" si="1846"/>
        <v>471.01136084430902</v>
      </c>
      <c r="Q3968" s="6">
        <f t="shared" si="1832"/>
        <v>471.01136084430902</v>
      </c>
      <c r="R3968" s="17">
        <v>471.01136084430902</v>
      </c>
      <c r="S3968" s="6">
        <f t="shared" si="1847"/>
        <v>24.909250905932993</v>
      </c>
      <c r="T3968" s="6">
        <f t="shared" si="1848"/>
        <v>495.92061175024202</v>
      </c>
      <c r="U3968" s="17">
        <v>99.373320901625206</v>
      </c>
      <c r="V3968" s="6">
        <f t="shared" si="1849"/>
        <v>89.600221311967204</v>
      </c>
      <c r="W3968" s="6">
        <f t="shared" si="1833"/>
        <v>89.600221311967204</v>
      </c>
      <c r="X3968" s="17">
        <v>89.600221311967204</v>
      </c>
      <c r="Y3968" s="6">
        <f t="shared" si="1850"/>
        <v>9.7730995896580026</v>
      </c>
      <c r="Z3968" s="6">
        <f t="shared" si="1851"/>
        <v>99.373320901625206</v>
      </c>
      <c r="AA3968" s="17">
        <v>1996.97534492818</v>
      </c>
      <c r="AB3968" s="6">
        <f t="shared" si="1861"/>
        <v>1838.2408073280101</v>
      </c>
      <c r="AC3968" s="6">
        <f t="shared" si="1834"/>
        <v>1838.2408073280101</v>
      </c>
      <c r="AD3968" s="17">
        <v>1884.4437237444499</v>
      </c>
      <c r="AE3968" s="6">
        <f t="shared" si="1852"/>
        <v>112.53162118373007</v>
      </c>
      <c r="AF3968" s="17">
        <v>1838.2408073280101</v>
      </c>
      <c r="AG3968" s="6">
        <f t="shared" si="1853"/>
        <v>46.202916416439848</v>
      </c>
      <c r="AH3968" s="6">
        <f t="shared" si="1835"/>
        <v>46.202916416439848</v>
      </c>
      <c r="AI3968" s="6">
        <f t="shared" si="1854"/>
        <v>1996.97534492818</v>
      </c>
      <c r="AJ3968" s="17">
        <v>374.420164301439</v>
      </c>
      <c r="AK3968" s="6">
        <f t="shared" si="1855"/>
        <v>301.43792371983699</v>
      </c>
      <c r="AL3968" s="6">
        <f t="shared" si="1836"/>
        <v>301.43792371983699</v>
      </c>
      <c r="AM3968" s="17">
        <v>301.43792371983699</v>
      </c>
      <c r="AN3968" s="6">
        <f t="shared" si="1856"/>
        <v>72.982240581602014</v>
      </c>
      <c r="AO3968" s="6">
        <f t="shared" si="1857"/>
        <v>374.420164301439</v>
      </c>
      <c r="AP3968" s="17">
        <v>3914.4283898652002</v>
      </c>
      <c r="AQ3968" s="6">
        <f t="shared" si="1858"/>
        <v>3914.4283898652038</v>
      </c>
      <c r="AR3968" s="17">
        <v>1278.25260278066</v>
      </c>
      <c r="AS3968" s="6">
        <f t="shared" si="1837"/>
        <v>1278.25260278066</v>
      </c>
      <c r="AT3968" s="17">
        <v>1204.0909354222499</v>
      </c>
      <c r="AU3968" s="6">
        <f t="shared" si="1838"/>
        <v>1204.0909354222499</v>
      </c>
      <c r="AV3968" s="17">
        <v>485.39464600930899</v>
      </c>
      <c r="AW3968" s="6">
        <f t="shared" si="1839"/>
        <v>485.39464600930899</v>
      </c>
      <c r="AX3968" s="17">
        <v>946.69020565298501</v>
      </c>
      <c r="AY3968" s="6">
        <f t="shared" si="1840"/>
        <v>946.69020565298501</v>
      </c>
      <c r="AZ3968" s="20">
        <v>257407051.26256099</v>
      </c>
      <c r="BA3968" s="20">
        <v>1264972588.04898</v>
      </c>
      <c r="BB3968" s="20">
        <v>203237855.48119399</v>
      </c>
      <c r="BC3968" s="20">
        <v>26382505.207256</v>
      </c>
      <c r="BD3968" s="19">
        <f t="shared" si="1841"/>
        <v>1751.9999999999911</v>
      </c>
      <c r="BE3968" s="18">
        <v>52.623779633541901</v>
      </c>
      <c r="BF3968" s="20">
        <v>304936.58117818902</v>
      </c>
      <c r="BG3968" s="20">
        <v>18004.135354754198</v>
      </c>
      <c r="BH3968" s="19">
        <f t="shared" si="1859"/>
        <v>22.635094636657275</v>
      </c>
      <c r="BI3968" s="20">
        <v>1081.6136748931899</v>
      </c>
      <c r="BJ3968">
        <v>158</v>
      </c>
      <c r="BK3968" s="22">
        <v>3040</v>
      </c>
      <c r="BL3968" s="22">
        <v>4611.9232000000002</v>
      </c>
      <c r="BM3968" s="22">
        <v>760</v>
      </c>
      <c r="BN3968" s="22">
        <v>190</v>
      </c>
      <c r="BO3968">
        <v>0.12742093028375201</v>
      </c>
    </row>
    <row r="3969" spans="1:67" x14ac:dyDescent="0.2">
      <c r="A3969" s="27">
        <v>3968</v>
      </c>
      <c r="B3969" s="18">
        <v>824.08660944243502</v>
      </c>
      <c r="C3969" s="18">
        <v>600.4</v>
      </c>
      <c r="D3969">
        <v>1000</v>
      </c>
      <c r="E3969">
        <v>4000</v>
      </c>
      <c r="F3969">
        <v>5</v>
      </c>
      <c r="G3969" s="23">
        <f t="shared" si="1842"/>
        <v>0.98695901186075319</v>
      </c>
      <c r="H3969">
        <v>100</v>
      </c>
      <c r="I3969" s="17">
        <v>223.95434163948099</v>
      </c>
      <c r="J3969" s="6">
        <f t="shared" si="1843"/>
        <v>222.22937776260505</v>
      </c>
      <c r="K3969" s="6">
        <f t="shared" si="1860"/>
        <v>222.22937776260505</v>
      </c>
      <c r="L3969" s="6">
        <f t="shared" si="1844"/>
        <v>1</v>
      </c>
      <c r="M3969" s="6">
        <f t="shared" si="1845"/>
        <v>223.95434163948099</v>
      </c>
      <c r="N3969" s="28">
        <v>100</v>
      </c>
      <c r="O3969" s="17">
        <v>521.64864572868703</v>
      </c>
      <c r="P3969" s="6">
        <f t="shared" si="1846"/>
        <v>495.44557116091801</v>
      </c>
      <c r="Q3969" s="6">
        <f t="shared" si="1832"/>
        <v>495.44557116091801</v>
      </c>
      <c r="R3969" s="17">
        <v>495.44557116091801</v>
      </c>
      <c r="S3969" s="6">
        <f t="shared" si="1847"/>
        <v>26.203074567769022</v>
      </c>
      <c r="T3969" s="6">
        <f t="shared" si="1848"/>
        <v>521.64864572868703</v>
      </c>
      <c r="U3969" s="17">
        <v>99.367870298267107</v>
      </c>
      <c r="V3969" s="6">
        <f t="shared" si="1849"/>
        <v>89.594758586593997</v>
      </c>
      <c r="W3969" s="6">
        <f t="shared" si="1833"/>
        <v>89.594758586593997</v>
      </c>
      <c r="X3969" s="17">
        <v>89.594758586593997</v>
      </c>
      <c r="Y3969" s="6">
        <f t="shared" si="1850"/>
        <v>9.7731117116731099</v>
      </c>
      <c r="Z3969" s="6">
        <f t="shared" si="1851"/>
        <v>99.367870298267107</v>
      </c>
      <c r="AA3969" s="17">
        <v>2246.4747375946899</v>
      </c>
      <c r="AB3969" s="6">
        <f t="shared" si="1861"/>
        <v>2074.8510151956302</v>
      </c>
      <c r="AC3969" s="6">
        <f t="shared" si="1834"/>
        <v>2074.8510151956302</v>
      </c>
      <c r="AD3969" s="17">
        <v>2121.1382672099699</v>
      </c>
      <c r="AE3969" s="6">
        <f t="shared" si="1852"/>
        <v>125.33647038472009</v>
      </c>
      <c r="AF3969" s="17">
        <v>2074.8510151956302</v>
      </c>
      <c r="AG3969" s="6">
        <f t="shared" si="1853"/>
        <v>46.287252014339629</v>
      </c>
      <c r="AH3969" s="6">
        <f t="shared" si="1835"/>
        <v>46.287252014339629</v>
      </c>
      <c r="AI3969" s="6">
        <f t="shared" si="1854"/>
        <v>2246.4747375946899</v>
      </c>
      <c r="AJ3969" s="17">
        <v>374.88948545179602</v>
      </c>
      <c r="AK3969" s="6">
        <f t="shared" si="1855"/>
        <v>301.76233189254202</v>
      </c>
      <c r="AL3969" s="6">
        <f t="shared" si="1836"/>
        <v>301.76233189254202</v>
      </c>
      <c r="AM3969" s="17">
        <v>301.76233189254202</v>
      </c>
      <c r="AN3969" s="6">
        <f t="shared" si="1856"/>
        <v>73.127153559253998</v>
      </c>
      <c r="AO3969" s="6">
        <f t="shared" si="1857"/>
        <v>374.88948545179602</v>
      </c>
      <c r="AP3969" s="17">
        <v>3999.3964199827101</v>
      </c>
      <c r="AQ3969" s="6">
        <f t="shared" si="1858"/>
        <v>3999.3964199826937</v>
      </c>
      <c r="AR3969" s="17">
        <v>1363.3846242120801</v>
      </c>
      <c r="AS3969" s="6">
        <f t="shared" si="1837"/>
        <v>1363.3846242120801</v>
      </c>
      <c r="AT3969" s="17">
        <v>1204.01603129197</v>
      </c>
      <c r="AU3969" s="6">
        <f t="shared" si="1838"/>
        <v>1204.01603129197</v>
      </c>
      <c r="AV3969" s="17">
        <v>485.36445056249499</v>
      </c>
      <c r="AW3969" s="6">
        <f t="shared" si="1839"/>
        <v>485.36445056249499</v>
      </c>
      <c r="AX3969" s="17">
        <v>946.631313916149</v>
      </c>
      <c r="AY3969" s="6">
        <f t="shared" si="1840"/>
        <v>946.631313916149</v>
      </c>
      <c r="AZ3969" s="20">
        <v>260991466.11807299</v>
      </c>
      <c r="BA3969" s="20">
        <v>1264964360.0818701</v>
      </c>
      <c r="BB3969" s="20">
        <v>203196362.58008799</v>
      </c>
      <c r="BC3969" s="20">
        <v>22847811.219960298</v>
      </c>
      <c r="BD3969" s="19">
        <f t="shared" si="1841"/>
        <v>1751.9999999999911</v>
      </c>
      <c r="BE3969" s="18">
        <v>53.821375701110497</v>
      </c>
      <c r="BF3969" s="20">
        <v>260766.24562768699</v>
      </c>
      <c r="BG3969" s="20">
        <v>15396.2203028981</v>
      </c>
      <c r="BH3969" s="19">
        <f t="shared" si="1859"/>
        <v>19.356381005594837</v>
      </c>
      <c r="BI3969" s="20">
        <v>1153.7212532194101</v>
      </c>
      <c r="BJ3969">
        <v>158</v>
      </c>
      <c r="BK3969" s="22">
        <v>3040</v>
      </c>
      <c r="BL3969" s="22">
        <v>4611.9232000000002</v>
      </c>
      <c r="BM3969" s="22">
        <v>760</v>
      </c>
      <c r="BN3969" s="22">
        <v>190</v>
      </c>
      <c r="BO3969">
        <v>0.127395347319673</v>
      </c>
    </row>
    <row r="3970" spans="1:67" x14ac:dyDescent="0.2">
      <c r="A3970" s="27">
        <v>3969</v>
      </c>
      <c r="B3970" s="18">
        <v>875.59202253258798</v>
      </c>
      <c r="C3970" s="18">
        <v>600.4</v>
      </c>
      <c r="D3970">
        <v>1000</v>
      </c>
      <c r="E3970">
        <v>4000</v>
      </c>
      <c r="F3970">
        <v>5</v>
      </c>
      <c r="G3970" s="23">
        <f t="shared" si="1842"/>
        <v>0.98813759989331651</v>
      </c>
      <c r="H3970">
        <v>100</v>
      </c>
      <c r="I3970" s="17">
        <v>228.63956885399</v>
      </c>
      <c r="J3970" s="6">
        <f t="shared" si="1843"/>
        <v>227.38847979026247</v>
      </c>
      <c r="K3970" s="6">
        <f t="shared" si="1860"/>
        <v>227.38847979026247</v>
      </c>
      <c r="L3970" s="6">
        <f t="shared" si="1844"/>
        <v>1</v>
      </c>
      <c r="M3970" s="6">
        <f t="shared" si="1845"/>
        <v>228.63956885399</v>
      </c>
      <c r="N3970" s="28">
        <v>99.999999999999901</v>
      </c>
      <c r="O3970" s="17">
        <v>547.58864857036497</v>
      </c>
      <c r="P3970" s="6">
        <f t="shared" si="1846"/>
        <v>520.08102168666801</v>
      </c>
      <c r="Q3970" s="6">
        <f t="shared" ref="Q3970:Q4033" si="1862">P3970*solar_capex_adj</f>
        <v>520.08102168666801</v>
      </c>
      <c r="R3970" s="17">
        <v>520.08102168666801</v>
      </c>
      <c r="S3970" s="6">
        <f t="shared" si="1847"/>
        <v>27.507626883696958</v>
      </c>
      <c r="T3970" s="6">
        <f t="shared" si="1848"/>
        <v>547.58864857036497</v>
      </c>
      <c r="U3970" s="17">
        <v>99.362528468743903</v>
      </c>
      <c r="V3970" s="6">
        <f t="shared" si="1849"/>
        <v>89.589418335992804</v>
      </c>
      <c r="W3970" s="6">
        <f t="shared" ref="W3970:W4033" si="1863">V3970*wind_capex_adj</f>
        <v>89.589418335992804</v>
      </c>
      <c r="X3970" s="17">
        <v>89.589418335992804</v>
      </c>
      <c r="Y3970" s="6">
        <f t="shared" si="1850"/>
        <v>9.7731101327510999</v>
      </c>
      <c r="Z3970" s="6">
        <f t="shared" si="1851"/>
        <v>99.362528468743903</v>
      </c>
      <c r="AA3970" s="17">
        <v>2511.54865724192</v>
      </c>
      <c r="AB3970" s="6">
        <f t="shared" si="1861"/>
        <v>2326.8188643717599</v>
      </c>
      <c r="AC3970" s="6">
        <f t="shared" ref="AC3970:AC4033" si="1864">AB3970*aero_capex_adj</f>
        <v>2326.8188643717599</v>
      </c>
      <c r="AD3970" s="17">
        <v>2372.6071039838498</v>
      </c>
      <c r="AE3970" s="6">
        <f t="shared" si="1852"/>
        <v>138.94155325807014</v>
      </c>
      <c r="AF3970" s="17">
        <v>2326.8188643717599</v>
      </c>
      <c r="AG3970" s="6">
        <f t="shared" si="1853"/>
        <v>45.78823961208991</v>
      </c>
      <c r="AH3970" s="6">
        <f t="shared" ref="AH3970:AH4033" si="1865">AG3970*fuel_adj</f>
        <v>45.78823961208991</v>
      </c>
      <c r="AI3970" s="6">
        <f t="shared" si="1854"/>
        <v>2511.54865724192</v>
      </c>
      <c r="AJ3970" s="17">
        <v>375.51724111548702</v>
      </c>
      <c r="AK3970" s="6">
        <f t="shared" si="1855"/>
        <v>302.220662219757</v>
      </c>
      <c r="AL3970" s="6">
        <f t="shared" ref="AL3970:AL4033" si="1866">AK3970*bess_capex_adj</f>
        <v>302.220662219757</v>
      </c>
      <c r="AM3970" s="17">
        <v>302.220662219757</v>
      </c>
      <c r="AN3970" s="6">
        <f t="shared" si="1856"/>
        <v>73.296578895730022</v>
      </c>
      <c r="AO3970" s="6">
        <f t="shared" si="1857"/>
        <v>375.51724111548702</v>
      </c>
      <c r="AP3970" s="17">
        <v>4084.3651578503</v>
      </c>
      <c r="AQ3970" s="6">
        <f t="shared" si="1858"/>
        <v>4084.3651578502904</v>
      </c>
      <c r="AR3970" s="17">
        <v>1448.5100543963999</v>
      </c>
      <c r="AS3970" s="6">
        <f t="shared" ref="AS3970:AS4033" si="1867">AR3970*solar_capex_adj</f>
        <v>1448.5100543963999</v>
      </c>
      <c r="AT3970" s="17">
        <v>1203.94446102752</v>
      </c>
      <c r="AU3970" s="6">
        <f t="shared" ref="AU3970:AU4033" si="1868">AT3970*wind_capex_adj</f>
        <v>1203.94446102752</v>
      </c>
      <c r="AV3970" s="17">
        <v>485.33559906784899</v>
      </c>
      <c r="AW3970" s="6">
        <f t="shared" ref="AW3970:AW4033" si="1869">AV3970*aero_capex_adj</f>
        <v>485.33559906784899</v>
      </c>
      <c r="AX3970" s="17">
        <v>946.57504335852195</v>
      </c>
      <c r="AY3970" s="6">
        <f t="shared" ref="AY3970:AY4033" si="1870">AX3970*bess_capex_adj</f>
        <v>946.57504335852195</v>
      </c>
      <c r="AZ3970" s="20">
        <v>263925155.30880201</v>
      </c>
      <c r="BA3970" s="20">
        <v>1264974043.43204</v>
      </c>
      <c r="BB3970" s="20">
        <v>202317876.272248</v>
      </c>
      <c r="BC3970" s="20">
        <v>20782924.986909401</v>
      </c>
      <c r="BD3970" s="19">
        <f t="shared" ref="BD3970:BD4033" si="1871">SUM(AZ3970:BC3970)/1000000</f>
        <v>1751.9999999999993</v>
      </c>
      <c r="BE3970" s="18">
        <v>54.979870670455</v>
      </c>
      <c r="BF3970" s="20">
        <v>236674.464177318</v>
      </c>
      <c r="BG3970" s="20">
        <v>13973.787833517999</v>
      </c>
      <c r="BH3970" s="19">
        <f t="shared" si="1859"/>
        <v>17.568075545528842</v>
      </c>
      <c r="BI3970" s="20">
        <v>1225.82883154562</v>
      </c>
      <c r="BJ3970">
        <v>158</v>
      </c>
      <c r="BK3970" s="22">
        <v>3040</v>
      </c>
      <c r="BL3970" s="22">
        <v>4611.9232000000002</v>
      </c>
      <c r="BM3970" s="22">
        <v>760</v>
      </c>
      <c r="BN3970" s="22">
        <v>190</v>
      </c>
      <c r="BO3970">
        <v>0.12685397251625</v>
      </c>
    </row>
    <row r="3971" spans="1:67" x14ac:dyDescent="0.2">
      <c r="A3971" s="27">
        <v>3970</v>
      </c>
      <c r="B3971" s="18">
        <v>927.09743562274002</v>
      </c>
      <c r="C3971" s="18">
        <v>600.4</v>
      </c>
      <c r="D3971">
        <v>1000</v>
      </c>
      <c r="E3971">
        <v>4000</v>
      </c>
      <c r="F3971">
        <v>5</v>
      </c>
      <c r="G3971" s="23">
        <f t="shared" ref="G3971:G4034" si="1872">SUM(AZ3971:BB3971)/(BD3971*1000000)</f>
        <v>0.98926190638205946</v>
      </c>
      <c r="H3971">
        <v>100</v>
      </c>
      <c r="I3971" s="17">
        <v>233.358874077905</v>
      </c>
      <c r="J3971" s="6">
        <f t="shared" ref="J3971:J4034" si="1873">(O3971*AZ3971+U3971*BA3971+AJ3971*BB3971+AA3971*BC3971)/(BD3971*(1000000))</f>
        <v>232.02814058668099</v>
      </c>
      <c r="K3971" s="6">
        <f t="shared" si="1860"/>
        <v>232.02814058668099</v>
      </c>
      <c r="L3971" s="6">
        <f t="shared" ref="L3971:L4034" si="1874">K3971/J3971</f>
        <v>1</v>
      </c>
      <c r="M3971" s="6">
        <f t="shared" ref="M3971:M4034" si="1875">I3971*L3971</f>
        <v>233.358874077905</v>
      </c>
      <c r="N3971" s="28">
        <v>99.999999999999901</v>
      </c>
      <c r="O3971" s="17">
        <v>573.65087108802902</v>
      </c>
      <c r="P3971" s="6">
        <f t="shared" ref="P3971:P4034" si="1876">O3971-S3971</f>
        <v>544.83247547327801</v>
      </c>
      <c r="Q3971" s="6">
        <f t="shared" si="1862"/>
        <v>544.83247547327801</v>
      </c>
      <c r="R3971" s="17">
        <v>544.83247547327801</v>
      </c>
      <c r="S3971" s="6">
        <f t="shared" ref="S3971:S4034" si="1877">O3971-R3971</f>
        <v>28.818395614751012</v>
      </c>
      <c r="T3971" s="6">
        <f t="shared" ref="T3971:T4034" si="1878">Q3971+S3971</f>
        <v>573.65087108802902</v>
      </c>
      <c r="U3971" s="17">
        <v>99.3574303506783</v>
      </c>
      <c r="V3971" s="6">
        <f t="shared" ref="V3971:V4034" si="1879">U3971-Y3971</f>
        <v>89.584320633394796</v>
      </c>
      <c r="W3971" s="6">
        <f t="shared" si="1863"/>
        <v>89.584320633394796</v>
      </c>
      <c r="X3971" s="17">
        <v>89.584320633394796</v>
      </c>
      <c r="Y3971" s="6">
        <f t="shared" ref="Y3971:Y4034" si="1880">U3971-X3971</f>
        <v>9.7731097172835035</v>
      </c>
      <c r="Z3971" s="6">
        <f t="shared" ref="Z3971:Z4034" si="1881">W3971+Y3971</f>
        <v>99.3574303506783</v>
      </c>
      <c r="AA3971" s="17">
        <v>2759.1515856169599</v>
      </c>
      <c r="AB3971" s="6">
        <f t="shared" si="1861"/>
        <v>2561.5426259605201</v>
      </c>
      <c r="AC3971" s="6">
        <f t="shared" si="1864"/>
        <v>2561.5426259605201</v>
      </c>
      <c r="AD3971" s="17">
        <v>2607.5056796844101</v>
      </c>
      <c r="AE3971" s="6">
        <f t="shared" ref="AE3971:AE4034" si="1882">AA3971-AD3971</f>
        <v>151.64590593254979</v>
      </c>
      <c r="AF3971" s="17">
        <v>2561.5426259605201</v>
      </c>
      <c r="AG3971" s="6">
        <f t="shared" ref="AG3971:AG4034" si="1883">AD3971-AF3971</f>
        <v>45.963053723889971</v>
      </c>
      <c r="AH3971" s="6">
        <f t="shared" si="1865"/>
        <v>45.963053723889971</v>
      </c>
      <c r="AI3971" s="6">
        <f t="shared" ref="AI3971:AI4034" si="1884">AC3971+AE3971+AH3971</f>
        <v>2759.1515856169599</v>
      </c>
      <c r="AJ3971" s="17">
        <v>376.75452286695997</v>
      </c>
      <c r="AK3971" s="6">
        <f t="shared" ref="AK3971:AK4034" si="1885">AJ3971-AN3971</f>
        <v>303.17388878458399</v>
      </c>
      <c r="AL3971" s="6">
        <f t="shared" si="1866"/>
        <v>303.17388878458399</v>
      </c>
      <c r="AM3971" s="17">
        <v>303.17388878458399</v>
      </c>
      <c r="AN3971" s="6">
        <f t="shared" ref="AN3971:AN4034" si="1886">AJ3971-AM3971</f>
        <v>73.58063408237598</v>
      </c>
      <c r="AO3971" s="6">
        <f t="shared" ref="AO3971:AO4034" si="1887">AL3971+AN3971</f>
        <v>376.75452286695997</v>
      </c>
      <c r="AP3971" s="17">
        <v>4169.33455724535</v>
      </c>
      <c r="AQ3971" s="6">
        <f t="shared" ref="AQ3971:AQ4034" si="1888">AS3971+AU3971+AW3971+AY3971</f>
        <v>4169.3345572453472</v>
      </c>
      <c r="AR3971" s="17">
        <v>1533.62932380301</v>
      </c>
      <c r="AS3971" s="6">
        <f t="shared" si="1867"/>
        <v>1533.62932380301</v>
      </c>
      <c r="AT3971" s="17">
        <v>1203.8760068966201</v>
      </c>
      <c r="AU3971" s="6">
        <f t="shared" si="1868"/>
        <v>1203.8760068966201</v>
      </c>
      <c r="AV3971" s="17">
        <v>485.30800375286202</v>
      </c>
      <c r="AW3971" s="6">
        <f t="shared" si="1869"/>
        <v>485.30800375286202</v>
      </c>
      <c r="AX3971" s="17">
        <v>946.52122279285504</v>
      </c>
      <c r="AY3971" s="6">
        <f t="shared" si="1870"/>
        <v>946.52122279285504</v>
      </c>
      <c r="AZ3971" s="20">
        <v>266715447.91995001</v>
      </c>
      <c r="BA3971" s="20">
        <v>1264960226.52267</v>
      </c>
      <c r="BB3971" s="20">
        <v>201511185.538744</v>
      </c>
      <c r="BC3971" s="20">
        <v>18813140.0186317</v>
      </c>
      <c r="BD3971" s="19">
        <f t="shared" si="1871"/>
        <v>1751.9999999999957</v>
      </c>
      <c r="BE3971" s="18">
        <v>56.084181375524999</v>
      </c>
      <c r="BF3971" s="20">
        <v>213198.71167702301</v>
      </c>
      <c r="BG3971" s="20">
        <v>12587.7270862735</v>
      </c>
      <c r="BH3971" s="19">
        <f t="shared" ref="BH3971:BH4034" si="1889">BG3971*1000000/454/(BD3971*1000)</f>
        <v>15.825497211837865</v>
      </c>
      <c r="BI3971" s="20">
        <v>1297.9364098718299</v>
      </c>
      <c r="BJ3971">
        <v>158</v>
      </c>
      <c r="BK3971" s="22">
        <v>3040</v>
      </c>
      <c r="BL3971" s="22">
        <v>4611.9232000000002</v>
      </c>
      <c r="BM3971" s="22">
        <v>760</v>
      </c>
      <c r="BN3971" s="22">
        <v>190</v>
      </c>
      <c r="BO3971">
        <v>0.12635683252805499</v>
      </c>
    </row>
    <row r="3972" spans="1:67" x14ac:dyDescent="0.2">
      <c r="A3972" s="27">
        <v>3971</v>
      </c>
      <c r="B3972" s="18">
        <v>978.60284871289196</v>
      </c>
      <c r="C3972" s="18">
        <v>600.4</v>
      </c>
      <c r="D3972">
        <v>1000</v>
      </c>
      <c r="E3972">
        <v>4000</v>
      </c>
      <c r="F3972">
        <v>5</v>
      </c>
      <c r="G3972" s="23">
        <f t="shared" si="1872"/>
        <v>0.99065813953714277</v>
      </c>
      <c r="H3972">
        <v>100</v>
      </c>
      <c r="I3972" s="17">
        <v>238.068009103393</v>
      </c>
      <c r="J3972" s="6">
        <f t="shared" si="1873"/>
        <v>236.20533013248169</v>
      </c>
      <c r="K3972" s="6">
        <f t="shared" si="1860"/>
        <v>236.20533013248169</v>
      </c>
      <c r="L3972" s="6">
        <f t="shared" si="1874"/>
        <v>1</v>
      </c>
      <c r="M3972" s="6">
        <f t="shared" si="1875"/>
        <v>238.068009103393</v>
      </c>
      <c r="N3972" s="28">
        <v>99.999999999999901</v>
      </c>
      <c r="O3972" s="17">
        <v>599.37319068193699</v>
      </c>
      <c r="P3972" s="6">
        <f t="shared" si="1876"/>
        <v>569.26103061617198</v>
      </c>
      <c r="Q3972" s="6">
        <f t="shared" si="1862"/>
        <v>569.26103061617198</v>
      </c>
      <c r="R3972" s="17">
        <v>569.26103061617198</v>
      </c>
      <c r="S3972" s="6">
        <f t="shared" si="1877"/>
        <v>30.112160065765011</v>
      </c>
      <c r="T3972" s="6">
        <f t="shared" si="1878"/>
        <v>599.37319068193699</v>
      </c>
      <c r="U3972" s="17">
        <v>99.353249734658604</v>
      </c>
      <c r="V3972" s="6">
        <f t="shared" si="1879"/>
        <v>89.580071531842194</v>
      </c>
      <c r="W3972" s="6">
        <f t="shared" si="1863"/>
        <v>89.580071531842194</v>
      </c>
      <c r="X3972" s="17">
        <v>89.580071531842194</v>
      </c>
      <c r="Y3972" s="6">
        <f t="shared" si="1880"/>
        <v>9.7731782028164105</v>
      </c>
      <c r="Z3972" s="6">
        <f t="shared" si="1881"/>
        <v>99.353249734658604</v>
      </c>
      <c r="AA3972" s="17">
        <v>3098.60796154223</v>
      </c>
      <c r="AB3972" s="6">
        <f t="shared" si="1861"/>
        <v>2883.5914714845399</v>
      </c>
      <c r="AC3972" s="6">
        <f t="shared" si="1864"/>
        <v>2883.5914714845399</v>
      </c>
      <c r="AD3972" s="17">
        <v>2929.5241435009102</v>
      </c>
      <c r="AE3972" s="6">
        <f t="shared" si="1882"/>
        <v>169.08381804131977</v>
      </c>
      <c r="AF3972" s="17">
        <v>2883.5914714845399</v>
      </c>
      <c r="AG3972" s="6">
        <f t="shared" si="1883"/>
        <v>45.932672016370361</v>
      </c>
      <c r="AH3972" s="6">
        <f t="shared" si="1865"/>
        <v>45.932672016370361</v>
      </c>
      <c r="AI3972" s="6">
        <f t="shared" si="1884"/>
        <v>3098.60796154223</v>
      </c>
      <c r="AJ3972" s="17">
        <v>377.40484770140898</v>
      </c>
      <c r="AK3972" s="6">
        <f t="shared" si="1885"/>
        <v>303.65380168577298</v>
      </c>
      <c r="AL3972" s="6">
        <f t="shared" si="1866"/>
        <v>303.65380168577298</v>
      </c>
      <c r="AM3972" s="17">
        <v>303.65380168577298</v>
      </c>
      <c r="AN3972" s="6">
        <f t="shared" si="1886"/>
        <v>73.751046015636007</v>
      </c>
      <c r="AO3972" s="6">
        <f t="shared" si="1887"/>
        <v>377.40484770140898</v>
      </c>
      <c r="AP3972" s="17">
        <v>4254.3045758845101</v>
      </c>
      <c r="AQ3972" s="6">
        <f t="shared" si="1888"/>
        <v>4254.3045758845037</v>
      </c>
      <c r="AR3972" s="17">
        <v>1618.74282621512</v>
      </c>
      <c r="AS3972" s="6">
        <f t="shared" si="1867"/>
        <v>1618.74282621512</v>
      </c>
      <c r="AT3972" s="17">
        <v>1203.8104697229501</v>
      </c>
      <c r="AU3972" s="6">
        <f t="shared" si="1868"/>
        <v>1203.8104697229501</v>
      </c>
      <c r="AV3972" s="17">
        <v>485.28158432532399</v>
      </c>
      <c r="AW3972" s="6">
        <f t="shared" si="1869"/>
        <v>485.28158432532399</v>
      </c>
      <c r="AX3972" s="17">
        <v>946.46969562110996</v>
      </c>
      <c r="AY3972" s="6">
        <f t="shared" si="1870"/>
        <v>946.46969562110996</v>
      </c>
      <c r="AZ3972" s="20">
        <v>269423282.76362199</v>
      </c>
      <c r="BA3972" s="20">
        <v>1264955007.6451399</v>
      </c>
      <c r="BB3972" s="20">
        <v>201254770.06030101</v>
      </c>
      <c r="BC3972" s="20">
        <v>16366939.530925799</v>
      </c>
      <c r="BD3972" s="19">
        <f t="shared" si="1871"/>
        <v>1751.9999999999889</v>
      </c>
      <c r="BE3972" s="18">
        <v>57.1273163391146</v>
      </c>
      <c r="BF3972" s="20">
        <v>184736.83708875399</v>
      </c>
      <c r="BG3972" s="20">
        <v>10907.274578551</v>
      </c>
      <c r="BH3972" s="19">
        <f t="shared" si="1889"/>
        <v>13.712804722294809</v>
      </c>
      <c r="BI3972" s="20">
        <v>1370.0439881980401</v>
      </c>
      <c r="BJ3972">
        <v>158</v>
      </c>
      <c r="BK3972" s="22">
        <v>3040</v>
      </c>
      <c r="BL3972" s="22">
        <v>4611.9232000000002</v>
      </c>
      <c r="BM3972" s="22">
        <v>760</v>
      </c>
      <c r="BN3972" s="22">
        <v>190</v>
      </c>
      <c r="BO3972">
        <v>0.126198851761569</v>
      </c>
    </row>
    <row r="3973" spans="1:67" x14ac:dyDescent="0.2">
      <c r="A3973" s="27">
        <v>3972</v>
      </c>
      <c r="B3973" s="18">
        <v>1030.10826180304</v>
      </c>
      <c r="C3973" s="18">
        <v>600.4</v>
      </c>
      <c r="D3973">
        <v>1000</v>
      </c>
      <c r="E3973">
        <v>4000</v>
      </c>
      <c r="F3973">
        <v>4</v>
      </c>
      <c r="G3973" s="23">
        <f t="shared" si="1872"/>
        <v>0.99167633963781554</v>
      </c>
      <c r="H3973">
        <v>100</v>
      </c>
      <c r="I3973" s="17">
        <v>236.649025398493</v>
      </c>
      <c r="J3973" s="6">
        <f t="shared" si="1873"/>
        <v>235.27310498129262</v>
      </c>
      <c r="K3973" s="6">
        <f t="shared" si="1860"/>
        <v>235.27310498129262</v>
      </c>
      <c r="L3973" s="6">
        <f t="shared" si="1874"/>
        <v>1</v>
      </c>
      <c r="M3973" s="6">
        <f t="shared" si="1875"/>
        <v>236.649025398493</v>
      </c>
      <c r="N3973" s="28">
        <v>100</v>
      </c>
      <c r="O3973" s="17">
        <v>625.21390767100399</v>
      </c>
      <c r="P3973" s="6">
        <f t="shared" si="1876"/>
        <v>593.80374694651596</v>
      </c>
      <c r="Q3973" s="6">
        <f t="shared" si="1862"/>
        <v>593.80374694651596</v>
      </c>
      <c r="R3973" s="17">
        <v>593.80374694651596</v>
      </c>
      <c r="S3973" s="6">
        <f t="shared" si="1877"/>
        <v>31.410160724488037</v>
      </c>
      <c r="T3973" s="6">
        <f t="shared" si="1878"/>
        <v>625.21390767100399</v>
      </c>
      <c r="U3973" s="17">
        <v>99.354552234710894</v>
      </c>
      <c r="V3973" s="6">
        <f t="shared" si="1879"/>
        <v>89.581311457215804</v>
      </c>
      <c r="W3973" s="6">
        <f t="shared" si="1863"/>
        <v>89.581311457215804</v>
      </c>
      <c r="X3973" s="17">
        <v>89.581311457215804</v>
      </c>
      <c r="Y3973" s="6">
        <f t="shared" si="1880"/>
        <v>9.77324077749509</v>
      </c>
      <c r="Z3973" s="6">
        <f t="shared" si="1881"/>
        <v>99.354552234710894</v>
      </c>
      <c r="AA3973" s="17">
        <v>2793.0966571348699</v>
      </c>
      <c r="AB3973" s="6">
        <f t="shared" si="1861"/>
        <v>2593.9321172766099</v>
      </c>
      <c r="AC3973" s="6">
        <f t="shared" si="1864"/>
        <v>2593.9321172766099</v>
      </c>
      <c r="AD3973" s="17">
        <v>2639.8093164863599</v>
      </c>
      <c r="AE3973" s="6">
        <f t="shared" si="1882"/>
        <v>153.28734064851005</v>
      </c>
      <c r="AF3973" s="17">
        <v>2593.9321172766099</v>
      </c>
      <c r="AG3973" s="6">
        <f t="shared" si="1883"/>
        <v>45.877199209749961</v>
      </c>
      <c r="AH3973" s="6">
        <f t="shared" si="1865"/>
        <v>45.877199209749961</v>
      </c>
      <c r="AI3973" s="6">
        <f t="shared" si="1884"/>
        <v>2793.0966571348699</v>
      </c>
      <c r="AJ3973" s="17">
        <v>378.06581986720698</v>
      </c>
      <c r="AK3973" s="6">
        <f t="shared" si="1885"/>
        <v>304.140087975482</v>
      </c>
      <c r="AL3973" s="6">
        <f t="shared" si="1866"/>
        <v>304.140087975482</v>
      </c>
      <c r="AM3973" s="17">
        <v>304.140087975482</v>
      </c>
      <c r="AN3973" s="6">
        <f t="shared" si="1886"/>
        <v>73.925731891724979</v>
      </c>
      <c r="AO3973" s="6">
        <f t="shared" si="1887"/>
        <v>378.06581986720698</v>
      </c>
      <c r="AP3973" s="17">
        <v>4242.4768085272299</v>
      </c>
      <c r="AQ3973" s="6">
        <f t="shared" si="1888"/>
        <v>4242.4768085272299</v>
      </c>
      <c r="AR3973" s="17">
        <v>1703.95249231704</v>
      </c>
      <c r="AS3973" s="6">
        <f t="shared" si="1867"/>
        <v>1703.95249231704</v>
      </c>
      <c r="AT3973" s="17">
        <v>1203.81942461483</v>
      </c>
      <c r="AU3973" s="6">
        <f t="shared" si="1868"/>
        <v>1203.81942461483</v>
      </c>
      <c r="AV3973" s="17">
        <v>388.22815538604499</v>
      </c>
      <c r="AW3973" s="6">
        <f t="shared" si="1869"/>
        <v>388.22815538604499</v>
      </c>
      <c r="AX3973" s="17">
        <v>946.47673620931505</v>
      </c>
      <c r="AY3973" s="6">
        <f t="shared" si="1870"/>
        <v>946.47673620931505</v>
      </c>
      <c r="AZ3973" s="20">
        <v>271771262.06715</v>
      </c>
      <c r="BA3973" s="20">
        <v>1264961800.0792799</v>
      </c>
      <c r="BB3973" s="20">
        <v>200683884.899014</v>
      </c>
      <c r="BC3973" s="20">
        <v>14583052.9545472</v>
      </c>
      <c r="BD3973" s="19">
        <f t="shared" si="1871"/>
        <v>1751.9999999999911</v>
      </c>
      <c r="BE3973" s="18">
        <v>58.131575832381799</v>
      </c>
      <c r="BF3973" s="20">
        <v>165954.10272071799</v>
      </c>
      <c r="BG3973" s="20">
        <v>9798.3000810081594</v>
      </c>
      <c r="BH3973" s="19">
        <f t="shared" si="1889"/>
        <v>12.318583772112184</v>
      </c>
      <c r="BI3973" s="20">
        <v>1442.15156652426</v>
      </c>
      <c r="BJ3973">
        <v>158</v>
      </c>
      <c r="BK3973" s="22">
        <v>3040</v>
      </c>
      <c r="BL3973" s="22">
        <v>4611.9232000000002</v>
      </c>
      <c r="BM3973" s="22">
        <v>760</v>
      </c>
      <c r="BN3973" s="22">
        <v>190</v>
      </c>
      <c r="BO3973">
        <v>0.125847024152138</v>
      </c>
    </row>
    <row r="3974" spans="1:67" x14ac:dyDescent="0.2">
      <c r="A3974" s="27">
        <v>3973</v>
      </c>
      <c r="B3974" s="18">
        <v>20.602165236060799</v>
      </c>
      <c r="C3974" s="18">
        <v>653.6</v>
      </c>
      <c r="D3974">
        <v>1000</v>
      </c>
      <c r="E3974">
        <v>4000</v>
      </c>
      <c r="F3974">
        <v>7</v>
      </c>
      <c r="G3974" s="23">
        <f t="shared" si="1872"/>
        <v>0.89790289484473262</v>
      </c>
      <c r="H3974">
        <v>100</v>
      </c>
      <c r="I3974" s="17">
        <v>174.37133107777601</v>
      </c>
      <c r="J3974" s="6">
        <f t="shared" si="1873"/>
        <v>174.28807439668003</v>
      </c>
      <c r="K3974" s="6">
        <f t="shared" si="1860"/>
        <v>174.28807439668003</v>
      </c>
      <c r="L3974" s="6">
        <f t="shared" si="1874"/>
        <v>1</v>
      </c>
      <c r="M3974" s="6">
        <f t="shared" si="1875"/>
        <v>174.37133107777601</v>
      </c>
      <c r="N3974" s="28">
        <v>100</v>
      </c>
      <c r="O3974" s="17">
        <v>168.26605106057701</v>
      </c>
      <c r="P3974" s="6">
        <f t="shared" si="1876"/>
        <v>159.821947310323</v>
      </c>
      <c r="Q3974" s="6">
        <f t="shared" si="1862"/>
        <v>159.821947310323</v>
      </c>
      <c r="R3974" s="17">
        <v>159.821947310323</v>
      </c>
      <c r="S3974" s="6">
        <f t="shared" si="1877"/>
        <v>8.4441037502540155</v>
      </c>
      <c r="T3974" s="6">
        <f t="shared" si="1878"/>
        <v>168.26605106057701</v>
      </c>
      <c r="U3974" s="17">
        <v>106.220132911364</v>
      </c>
      <c r="V3974" s="6">
        <f t="shared" si="1879"/>
        <v>95.782602951004193</v>
      </c>
      <c r="W3974" s="6">
        <f t="shared" si="1863"/>
        <v>95.782602951004193</v>
      </c>
      <c r="X3974" s="17">
        <v>95.782602951004193</v>
      </c>
      <c r="Y3974" s="6">
        <f t="shared" si="1880"/>
        <v>10.437529960359811</v>
      </c>
      <c r="Z3974" s="6">
        <f t="shared" si="1881"/>
        <v>106.220132911364</v>
      </c>
      <c r="AA3974" s="17">
        <v>484.75624926702301</v>
      </c>
      <c r="AB3974" s="6">
        <f t="shared" si="1861"/>
        <v>399.43583173757298</v>
      </c>
      <c r="AC3974" s="6">
        <f t="shared" si="1864"/>
        <v>399.43583173757298</v>
      </c>
      <c r="AD3974" s="17">
        <v>448.88651418637102</v>
      </c>
      <c r="AE3974" s="6">
        <f t="shared" si="1882"/>
        <v>35.869735080651992</v>
      </c>
      <c r="AF3974" s="17">
        <v>399.43583173757298</v>
      </c>
      <c r="AG3974" s="6">
        <f t="shared" si="1883"/>
        <v>49.450682448798034</v>
      </c>
      <c r="AH3974" s="6">
        <f t="shared" si="1865"/>
        <v>49.450682448798034</v>
      </c>
      <c r="AI3974" s="6">
        <f t="shared" si="1884"/>
        <v>484.75624926702301</v>
      </c>
      <c r="AJ3974" s="17">
        <v>297.32835027958998</v>
      </c>
      <c r="AK3974" s="6">
        <f t="shared" si="1885"/>
        <v>240.84301157152001</v>
      </c>
      <c r="AL3974" s="6">
        <f t="shared" si="1866"/>
        <v>240.84301157152001</v>
      </c>
      <c r="AM3974" s="17">
        <v>240.84301157152001</v>
      </c>
      <c r="AN3974" s="6">
        <f t="shared" si="1886"/>
        <v>56.485338708069975</v>
      </c>
      <c r="AO3974" s="6">
        <f t="shared" si="1887"/>
        <v>297.32835027958998</v>
      </c>
      <c r="AP3974" s="17">
        <v>2973.9328828857101</v>
      </c>
      <c r="AQ3974" s="6">
        <f t="shared" si="1888"/>
        <v>2973.9328828857074</v>
      </c>
      <c r="AR3974" s="17">
        <v>34.119099463883302</v>
      </c>
      <c r="AS3974" s="6">
        <f t="shared" si="1867"/>
        <v>34.119099463883302</v>
      </c>
      <c r="AT3974" s="17">
        <v>1312.0270497065201</v>
      </c>
      <c r="AU3974" s="6">
        <f t="shared" si="1868"/>
        <v>1312.0270497065201</v>
      </c>
      <c r="AV3974" s="17">
        <v>680.19770031844803</v>
      </c>
      <c r="AW3974" s="6">
        <f t="shared" si="1869"/>
        <v>680.19770031844803</v>
      </c>
      <c r="AX3974" s="17">
        <v>947.58903339685605</v>
      </c>
      <c r="AY3974" s="6">
        <f t="shared" si="1870"/>
        <v>947.58903339685605</v>
      </c>
      <c r="AZ3974" s="20">
        <v>20733133.720678501</v>
      </c>
      <c r="BA3974" s="20">
        <v>1289409230.3827801</v>
      </c>
      <c r="BB3974" s="20">
        <v>262983507.664509</v>
      </c>
      <c r="BC3974" s="20">
        <v>178874128.23202801</v>
      </c>
      <c r="BD3974" s="19">
        <f t="shared" si="1871"/>
        <v>1751.9999999999957</v>
      </c>
      <c r="BE3974" s="18">
        <v>33.240198424028002</v>
      </c>
      <c r="BF3974" s="20">
        <v>2205526.8146935198</v>
      </c>
      <c r="BG3974" s="20">
        <v>130219.21852359999</v>
      </c>
      <c r="BH3974" s="19">
        <f t="shared" si="1889"/>
        <v>163.713740022228</v>
      </c>
      <c r="BI3974" s="20">
        <v>28.8430313304852</v>
      </c>
      <c r="BJ3974">
        <v>172</v>
      </c>
      <c r="BK3974" s="22">
        <v>3040</v>
      </c>
      <c r="BL3974" s="22">
        <v>4611.9232000000002</v>
      </c>
      <c r="BM3974" s="22">
        <v>760</v>
      </c>
      <c r="BN3974" s="22">
        <v>190</v>
      </c>
      <c r="BO3974">
        <v>0.16419222123890401</v>
      </c>
    </row>
    <row r="3975" spans="1:67" x14ac:dyDescent="0.2">
      <c r="A3975" s="27">
        <v>3974</v>
      </c>
      <c r="B3975" s="18">
        <v>51.505413090152203</v>
      </c>
      <c r="C3975" s="18">
        <v>653.6</v>
      </c>
      <c r="D3975">
        <v>1000</v>
      </c>
      <c r="E3975">
        <v>4000</v>
      </c>
      <c r="F3975">
        <v>7</v>
      </c>
      <c r="G3975" s="23">
        <f t="shared" si="1872"/>
        <v>0.90631296633043101</v>
      </c>
      <c r="H3975">
        <v>100</v>
      </c>
      <c r="I3975" s="17">
        <v>176.56523037492099</v>
      </c>
      <c r="J3975" s="6">
        <f t="shared" si="1873"/>
        <v>176.32861699980484</v>
      </c>
      <c r="K3975" s="6">
        <f t="shared" si="1860"/>
        <v>176.32861699980484</v>
      </c>
      <c r="L3975" s="6">
        <f t="shared" si="1874"/>
        <v>1</v>
      </c>
      <c r="M3975" s="6">
        <f t="shared" si="1875"/>
        <v>176.56523037492099</v>
      </c>
      <c r="N3975" s="28">
        <v>100</v>
      </c>
      <c r="O3975" s="17">
        <v>173.61644042030699</v>
      </c>
      <c r="P3975" s="6">
        <f t="shared" si="1876"/>
        <v>164.90327510448401</v>
      </c>
      <c r="Q3975" s="6">
        <f t="shared" si="1862"/>
        <v>164.90327510448401</v>
      </c>
      <c r="R3975" s="17">
        <v>164.90327510448401</v>
      </c>
      <c r="S3975" s="6">
        <f t="shared" si="1877"/>
        <v>8.7131653158229767</v>
      </c>
      <c r="T3975" s="6">
        <f t="shared" si="1878"/>
        <v>173.61644042030699</v>
      </c>
      <c r="U3975" s="17">
        <v>106.21364881844799</v>
      </c>
      <c r="V3975" s="6">
        <f t="shared" si="1879"/>
        <v>95.776116060101501</v>
      </c>
      <c r="W3975" s="6">
        <f t="shared" si="1863"/>
        <v>95.776116060101501</v>
      </c>
      <c r="X3975" s="17">
        <v>95.776116060101501</v>
      </c>
      <c r="Y3975" s="6">
        <f t="shared" si="1880"/>
        <v>10.437532758346492</v>
      </c>
      <c r="Z3975" s="6">
        <f t="shared" si="1881"/>
        <v>106.21364881844799</v>
      </c>
      <c r="AA3975" s="17">
        <v>519.71701128670304</v>
      </c>
      <c r="AB3975" s="6">
        <f t="shared" si="1861"/>
        <v>433.44770543477301</v>
      </c>
      <c r="AC3975" s="6">
        <f t="shared" si="1864"/>
        <v>433.44770543477301</v>
      </c>
      <c r="AD3975" s="17">
        <v>482.23428595113302</v>
      </c>
      <c r="AE3975" s="6">
        <f t="shared" si="1882"/>
        <v>37.482725335570024</v>
      </c>
      <c r="AF3975" s="17">
        <v>433.44770543477301</v>
      </c>
      <c r="AG3975" s="6">
        <f t="shared" si="1883"/>
        <v>48.786580516360004</v>
      </c>
      <c r="AH3975" s="6">
        <f t="shared" si="1865"/>
        <v>48.786580516360004</v>
      </c>
      <c r="AI3975" s="6">
        <f t="shared" si="1884"/>
        <v>519.71701128670304</v>
      </c>
      <c r="AJ3975" s="17">
        <v>313.99504802999002</v>
      </c>
      <c r="AK3975" s="6">
        <f t="shared" si="1885"/>
        <v>254.213266065434</v>
      </c>
      <c r="AL3975" s="6">
        <f t="shared" si="1866"/>
        <v>254.213266065434</v>
      </c>
      <c r="AM3975" s="17">
        <v>254.213266065434</v>
      </c>
      <c r="AN3975" s="6">
        <f t="shared" si="1886"/>
        <v>59.781781964556018</v>
      </c>
      <c r="AO3975" s="6">
        <f t="shared" si="1887"/>
        <v>313.99504802999002</v>
      </c>
      <c r="AP3975" s="17">
        <v>3024.90584507105</v>
      </c>
      <c r="AQ3975" s="6">
        <f t="shared" si="1888"/>
        <v>3024.9058450710459</v>
      </c>
      <c r="AR3975" s="17">
        <v>85.291948992906995</v>
      </c>
      <c r="AS3975" s="6">
        <f t="shared" si="1867"/>
        <v>85.291948992906995</v>
      </c>
      <c r="AT3975" s="17">
        <v>1311.9378407902</v>
      </c>
      <c r="AU3975" s="6">
        <f t="shared" si="1868"/>
        <v>1311.9378407902</v>
      </c>
      <c r="AV3975" s="17">
        <v>680.15145150083004</v>
      </c>
      <c r="AW3975" s="6">
        <f t="shared" si="1869"/>
        <v>680.15145150083004</v>
      </c>
      <c r="AX3975" s="17">
        <v>947.52460378710896</v>
      </c>
      <c r="AY3975" s="6">
        <f t="shared" si="1870"/>
        <v>947.52460378710896</v>
      </c>
      <c r="AZ3975" s="20">
        <v>50172302.344107099</v>
      </c>
      <c r="BA3975" s="20">
        <v>1289410929.3264</v>
      </c>
      <c r="BB3975" s="20">
        <v>248277085.340399</v>
      </c>
      <c r="BC3975" s="20">
        <v>164139682.98908401</v>
      </c>
      <c r="BD3975" s="19">
        <f t="shared" si="1871"/>
        <v>1751.9999999999902</v>
      </c>
      <c r="BE3975" s="18">
        <v>34.228310485102497</v>
      </c>
      <c r="BF3975" s="20">
        <v>1997430.8844234101</v>
      </c>
      <c r="BG3975" s="20">
        <v>117932.771023989</v>
      </c>
      <c r="BH3975" s="19">
        <f t="shared" si="1889"/>
        <v>148.26701645443555</v>
      </c>
      <c r="BI3975" s="20">
        <v>72.107578326213101</v>
      </c>
      <c r="BJ3975">
        <v>172</v>
      </c>
      <c r="BK3975" s="22">
        <v>3040</v>
      </c>
      <c r="BL3975" s="22">
        <v>4611.9232000000002</v>
      </c>
      <c r="BM3975" s="22">
        <v>760</v>
      </c>
      <c r="BN3975" s="22">
        <v>190</v>
      </c>
      <c r="BO3975">
        <v>0.15518115873075899</v>
      </c>
    </row>
    <row r="3976" spans="1:67" x14ac:dyDescent="0.2">
      <c r="A3976" s="27">
        <v>3975</v>
      </c>
      <c r="B3976" s="18">
        <v>154.516239270456</v>
      </c>
      <c r="C3976" s="18">
        <v>653.6</v>
      </c>
      <c r="D3976">
        <v>1000</v>
      </c>
      <c r="E3976">
        <v>4000</v>
      </c>
      <c r="F3976">
        <v>6</v>
      </c>
      <c r="G3976" s="23">
        <f t="shared" si="1872"/>
        <v>0.93179832303744337</v>
      </c>
      <c r="H3976">
        <v>100</v>
      </c>
      <c r="I3976" s="17">
        <v>178.059176216049</v>
      </c>
      <c r="J3976" s="6">
        <f t="shared" si="1873"/>
        <v>177.52160415919502</v>
      </c>
      <c r="K3976" s="6">
        <f t="shared" si="1860"/>
        <v>177.52160415919502</v>
      </c>
      <c r="L3976" s="6">
        <f t="shared" si="1874"/>
        <v>1</v>
      </c>
      <c r="M3976" s="6">
        <f t="shared" si="1875"/>
        <v>178.059176216049</v>
      </c>
      <c r="N3976" s="28">
        <v>100</v>
      </c>
      <c r="O3976" s="17">
        <v>200.965890280244</v>
      </c>
      <c r="P3976" s="6">
        <f t="shared" si="1876"/>
        <v>190.87926385272601</v>
      </c>
      <c r="Q3976" s="6">
        <f t="shared" si="1862"/>
        <v>190.87926385272601</v>
      </c>
      <c r="R3976" s="17">
        <v>190.87926385272601</v>
      </c>
      <c r="S3976" s="6">
        <f t="shared" si="1877"/>
        <v>10.086626427517984</v>
      </c>
      <c r="T3976" s="6">
        <f t="shared" si="1878"/>
        <v>200.965890280244</v>
      </c>
      <c r="U3976" s="17">
        <v>106.204003099215</v>
      </c>
      <c r="V3976" s="6">
        <f t="shared" si="1879"/>
        <v>95.766540303846298</v>
      </c>
      <c r="W3976" s="6">
        <f t="shared" si="1863"/>
        <v>95.766540303846298</v>
      </c>
      <c r="X3976" s="17">
        <v>95.766540303846298</v>
      </c>
      <c r="Y3976" s="6">
        <f t="shared" si="1880"/>
        <v>10.437462795368702</v>
      </c>
      <c r="Z3976" s="6">
        <f t="shared" si="1881"/>
        <v>106.204003099215</v>
      </c>
      <c r="AA3976" s="17">
        <v>593.53605176865801</v>
      </c>
      <c r="AB3976" s="6">
        <f t="shared" si="1861"/>
        <v>505.42950773933302</v>
      </c>
      <c r="AC3976" s="6">
        <f t="shared" si="1864"/>
        <v>505.42950773933302</v>
      </c>
      <c r="AD3976" s="17">
        <v>552.64995606956495</v>
      </c>
      <c r="AE3976" s="6">
        <f t="shared" si="1882"/>
        <v>40.886095699093062</v>
      </c>
      <c r="AF3976" s="17">
        <v>505.42950773933302</v>
      </c>
      <c r="AG3976" s="6">
        <f t="shared" si="1883"/>
        <v>47.220448330231932</v>
      </c>
      <c r="AH3976" s="6">
        <f t="shared" si="1865"/>
        <v>47.220448330231932</v>
      </c>
      <c r="AI3976" s="6">
        <f t="shared" si="1884"/>
        <v>593.5360517686579</v>
      </c>
      <c r="AJ3976" s="17">
        <v>360.97003086942499</v>
      </c>
      <c r="AK3976" s="6">
        <f t="shared" si="1885"/>
        <v>291.81008419220399</v>
      </c>
      <c r="AL3976" s="6">
        <f t="shared" si="1866"/>
        <v>291.81008419220399</v>
      </c>
      <c r="AM3976" s="17">
        <v>291.81008419220399</v>
      </c>
      <c r="AN3976" s="6">
        <f t="shared" si="1886"/>
        <v>69.159946677221001</v>
      </c>
      <c r="AO3976" s="6">
        <f t="shared" si="1887"/>
        <v>360.97003086942499</v>
      </c>
      <c r="AP3976" s="17">
        <v>3098.0362436754999</v>
      </c>
      <c r="AQ3976" s="6">
        <f t="shared" si="1888"/>
        <v>3098.0362436755017</v>
      </c>
      <c r="AR3976" s="17">
        <v>255.85197933141501</v>
      </c>
      <c r="AS3976" s="6">
        <f t="shared" si="1867"/>
        <v>255.85197933141501</v>
      </c>
      <c r="AT3976" s="17">
        <v>1311.81546554439</v>
      </c>
      <c r="AU3976" s="6">
        <f t="shared" si="1868"/>
        <v>1311.81546554439</v>
      </c>
      <c r="AV3976" s="17">
        <v>582.93257843495405</v>
      </c>
      <c r="AW3976" s="6">
        <f t="shared" si="1869"/>
        <v>582.93257843495405</v>
      </c>
      <c r="AX3976" s="17">
        <v>947.43622036474301</v>
      </c>
      <c r="AY3976" s="6">
        <f t="shared" si="1870"/>
        <v>947.43622036474301</v>
      </c>
      <c r="AZ3976" s="20">
        <v>129314236.718081</v>
      </c>
      <c r="BA3976" s="20">
        <v>1289418352.5322001</v>
      </c>
      <c r="BB3976" s="20">
        <v>213778080.363857</v>
      </c>
      <c r="BC3976" s="20">
        <v>119489338.598516</v>
      </c>
      <c r="BD3976" s="19">
        <f t="shared" si="1871"/>
        <v>1752.0000082126542</v>
      </c>
      <c r="BE3976" s="18">
        <v>37.581166910825502</v>
      </c>
      <c r="BF3976" s="20">
        <v>1406661.1261045199</v>
      </c>
      <c r="BG3976" s="20">
        <v>83052.407863974004</v>
      </c>
      <c r="BH3976" s="19">
        <f t="shared" si="1889"/>
        <v>104.414850585685</v>
      </c>
      <c r="BI3976" s="20">
        <v>216.32273497863901</v>
      </c>
      <c r="BJ3976">
        <v>172</v>
      </c>
      <c r="BK3976" s="22">
        <v>3040</v>
      </c>
      <c r="BL3976" s="22">
        <v>4611.9232000000002</v>
      </c>
      <c r="BM3976" s="22">
        <v>760</v>
      </c>
      <c r="BN3976" s="22">
        <v>190</v>
      </c>
      <c r="BO3976">
        <v>0.13391566983807901</v>
      </c>
    </row>
    <row r="3977" spans="1:67" x14ac:dyDescent="0.2">
      <c r="A3977" s="27">
        <v>3976</v>
      </c>
      <c r="B3977" s="18">
        <v>206.02165236060799</v>
      </c>
      <c r="C3977" s="18">
        <v>653.6</v>
      </c>
      <c r="D3977">
        <v>1000</v>
      </c>
      <c r="E3977">
        <v>4000</v>
      </c>
      <c r="F3977">
        <v>6</v>
      </c>
      <c r="G3977" s="23">
        <f t="shared" si="1872"/>
        <v>0.94194057027357292</v>
      </c>
      <c r="H3977">
        <v>100</v>
      </c>
      <c r="I3977" s="17">
        <v>182.10687371356499</v>
      </c>
      <c r="J3977" s="6">
        <f t="shared" si="1873"/>
        <v>181.42830526570879</v>
      </c>
      <c r="K3977" s="6">
        <f t="shared" si="1860"/>
        <v>181.42830526570879</v>
      </c>
      <c r="L3977" s="6">
        <f t="shared" si="1874"/>
        <v>1</v>
      </c>
      <c r="M3977" s="6">
        <f t="shared" si="1875"/>
        <v>182.10687371356499</v>
      </c>
      <c r="N3977" s="28">
        <v>100</v>
      </c>
      <c r="O3977" s="17">
        <v>220.84545933557899</v>
      </c>
      <c r="P3977" s="6">
        <f t="shared" si="1876"/>
        <v>209.75998345290299</v>
      </c>
      <c r="Q3977" s="6">
        <f t="shared" si="1862"/>
        <v>209.75998345290299</v>
      </c>
      <c r="R3977" s="17">
        <v>209.75998345290299</v>
      </c>
      <c r="S3977" s="6">
        <f t="shared" si="1877"/>
        <v>11.085475882676008</v>
      </c>
      <c r="T3977" s="6">
        <f t="shared" si="1878"/>
        <v>220.84545933557899</v>
      </c>
      <c r="U3977" s="17">
        <v>106.193391206455</v>
      </c>
      <c r="V3977" s="6">
        <f t="shared" si="1879"/>
        <v>95.756006653342695</v>
      </c>
      <c r="W3977" s="6">
        <f t="shared" si="1863"/>
        <v>95.756006653342695</v>
      </c>
      <c r="X3977" s="17">
        <v>95.756006653342695</v>
      </c>
      <c r="Y3977" s="6">
        <f t="shared" si="1880"/>
        <v>10.43738455311231</v>
      </c>
      <c r="Z3977" s="6">
        <f t="shared" si="1881"/>
        <v>106.193391206455</v>
      </c>
      <c r="AA3977" s="17">
        <v>682.14853382356705</v>
      </c>
      <c r="AB3977" s="6">
        <f t="shared" si="1861"/>
        <v>589.67858807141101</v>
      </c>
      <c r="AC3977" s="6">
        <f t="shared" si="1864"/>
        <v>589.67858807141101</v>
      </c>
      <c r="AD3977" s="17">
        <v>636.77954688063596</v>
      </c>
      <c r="AE3977" s="6">
        <f t="shared" si="1882"/>
        <v>45.368986942931087</v>
      </c>
      <c r="AF3977" s="17">
        <v>589.67858807141101</v>
      </c>
      <c r="AG3977" s="6">
        <f t="shared" si="1883"/>
        <v>47.100958809224949</v>
      </c>
      <c r="AH3977" s="6">
        <f t="shared" si="1865"/>
        <v>47.100958809224949</v>
      </c>
      <c r="AI3977" s="6">
        <f t="shared" si="1884"/>
        <v>682.14853382356705</v>
      </c>
      <c r="AJ3977" s="17">
        <v>376.47687468036099</v>
      </c>
      <c r="AK3977" s="6">
        <f t="shared" si="1885"/>
        <v>304.10030934503402</v>
      </c>
      <c r="AL3977" s="6">
        <f t="shared" si="1866"/>
        <v>304.10030934503402</v>
      </c>
      <c r="AM3977" s="17">
        <v>304.10030934503402</v>
      </c>
      <c r="AN3977" s="6">
        <f t="shared" si="1886"/>
        <v>72.376565335326973</v>
      </c>
      <c r="AO3977" s="6">
        <f t="shared" si="1887"/>
        <v>376.47687468036099</v>
      </c>
      <c r="AP3977" s="17">
        <v>3182.9939544437202</v>
      </c>
      <c r="AQ3977" s="6">
        <f t="shared" si="1888"/>
        <v>3182.9939544437188</v>
      </c>
      <c r="AR3977" s="17">
        <v>341.10100686009298</v>
      </c>
      <c r="AS3977" s="6">
        <f t="shared" si="1867"/>
        <v>341.10100686009298</v>
      </c>
      <c r="AT3977" s="17">
        <v>1311.6810077484799</v>
      </c>
      <c r="AU3977" s="6">
        <f t="shared" si="1868"/>
        <v>1311.6810077484799</v>
      </c>
      <c r="AV3977" s="17">
        <v>582.87282930734</v>
      </c>
      <c r="AW3977" s="6">
        <f t="shared" si="1869"/>
        <v>582.87282930734</v>
      </c>
      <c r="AX3977" s="17">
        <v>947.33911052780604</v>
      </c>
      <c r="AY3977" s="6">
        <f t="shared" si="1870"/>
        <v>947.33911052780604</v>
      </c>
      <c r="AZ3977" s="20">
        <v>156195841.08913699</v>
      </c>
      <c r="BA3977" s="20">
        <v>1289420528.45647</v>
      </c>
      <c r="BB3977" s="20">
        <v>204663510.37634501</v>
      </c>
      <c r="BC3977" s="20">
        <v>101720120.93017399</v>
      </c>
      <c r="BD3977" s="19">
        <f t="shared" si="1871"/>
        <v>1752.000000852126</v>
      </c>
      <c r="BE3977" s="18">
        <v>39.289032420163203</v>
      </c>
      <c r="BF3977" s="20">
        <v>1192486.5185279399</v>
      </c>
      <c r="BG3977" s="20">
        <v>70407.061708844005</v>
      </c>
      <c r="BH3977" s="19">
        <f t="shared" si="1889"/>
        <v>88.516914180646779</v>
      </c>
      <c r="BI3977" s="20">
        <v>288.43031330485201</v>
      </c>
      <c r="BJ3977">
        <v>172</v>
      </c>
      <c r="BK3977" s="22">
        <v>3040</v>
      </c>
      <c r="BL3977" s="22">
        <v>4611.9232000000002</v>
      </c>
      <c r="BM3977" s="22">
        <v>760</v>
      </c>
      <c r="BN3977" s="22">
        <v>190</v>
      </c>
      <c r="BO3977">
        <v>0.12830787171969801</v>
      </c>
    </row>
    <row r="3978" spans="1:67" x14ac:dyDescent="0.2">
      <c r="A3978" s="27">
        <v>3977</v>
      </c>
      <c r="B3978" s="18">
        <v>257.52706545076097</v>
      </c>
      <c r="C3978" s="18">
        <v>653.6</v>
      </c>
      <c r="D3978">
        <v>1000</v>
      </c>
      <c r="E3978">
        <v>4000</v>
      </c>
      <c r="F3978">
        <v>6</v>
      </c>
      <c r="G3978" s="23">
        <f t="shared" si="1872"/>
        <v>0.95032976497036248</v>
      </c>
      <c r="H3978">
        <v>100</v>
      </c>
      <c r="I3978" s="17">
        <v>186.26097708093801</v>
      </c>
      <c r="J3978" s="6">
        <f t="shared" si="1873"/>
        <v>185.48710771178381</v>
      </c>
      <c r="K3978" s="6">
        <f t="shared" si="1860"/>
        <v>185.48710771178381</v>
      </c>
      <c r="L3978" s="6">
        <f t="shared" si="1874"/>
        <v>1</v>
      </c>
      <c r="M3978" s="6">
        <f t="shared" si="1875"/>
        <v>186.26097708093801</v>
      </c>
      <c r="N3978" s="28">
        <v>99.999999999999901</v>
      </c>
      <c r="O3978" s="17">
        <v>246.556070984261</v>
      </c>
      <c r="P3978" s="6">
        <f t="shared" si="1876"/>
        <v>234.17889802988299</v>
      </c>
      <c r="Q3978" s="6">
        <f t="shared" si="1862"/>
        <v>234.17889802988299</v>
      </c>
      <c r="R3978" s="17">
        <v>234.17889802988299</v>
      </c>
      <c r="S3978" s="6">
        <f t="shared" si="1877"/>
        <v>12.377172954378011</v>
      </c>
      <c r="T3978" s="6">
        <f t="shared" si="1878"/>
        <v>246.556070984261</v>
      </c>
      <c r="U3978" s="17">
        <v>106.183911956912</v>
      </c>
      <c r="V3978" s="6">
        <f t="shared" si="1879"/>
        <v>95.746548951000705</v>
      </c>
      <c r="W3978" s="6">
        <f t="shared" si="1863"/>
        <v>95.746548951000705</v>
      </c>
      <c r="X3978" s="17">
        <v>95.746548951000705</v>
      </c>
      <c r="Y3978" s="6">
        <f t="shared" si="1880"/>
        <v>10.437363005911294</v>
      </c>
      <c r="Z3978" s="6">
        <f t="shared" si="1881"/>
        <v>106.183911956912</v>
      </c>
      <c r="AA3978" s="17">
        <v>783.276923630179</v>
      </c>
      <c r="AB3978" s="6">
        <f t="shared" si="1861"/>
        <v>685.83134281547598</v>
      </c>
      <c r="AC3978" s="6">
        <f t="shared" si="1864"/>
        <v>685.83134281547598</v>
      </c>
      <c r="AD3978" s="17">
        <v>732.78776485565902</v>
      </c>
      <c r="AE3978" s="6">
        <f t="shared" si="1882"/>
        <v>50.489158774519979</v>
      </c>
      <c r="AF3978" s="17">
        <v>685.83134281547598</v>
      </c>
      <c r="AG3978" s="6">
        <f t="shared" si="1883"/>
        <v>46.956422040183043</v>
      </c>
      <c r="AH3978" s="6">
        <f t="shared" si="1865"/>
        <v>46.956422040183043</v>
      </c>
      <c r="AI3978" s="6">
        <f t="shared" si="1884"/>
        <v>783.276923630179</v>
      </c>
      <c r="AJ3978" s="17">
        <v>382.17285567824501</v>
      </c>
      <c r="AK3978" s="6">
        <f t="shared" si="1885"/>
        <v>308.46577137411299</v>
      </c>
      <c r="AL3978" s="6">
        <f t="shared" si="1866"/>
        <v>308.46577137411299</v>
      </c>
      <c r="AM3978" s="17">
        <v>308.46577137411299</v>
      </c>
      <c r="AN3978" s="6">
        <f t="shared" si="1886"/>
        <v>73.707084304132024</v>
      </c>
      <c r="AO3978" s="6">
        <f t="shared" si="1887"/>
        <v>382.17285567824501</v>
      </c>
      <c r="AP3978" s="17">
        <v>3267.9531496969898</v>
      </c>
      <c r="AQ3978" s="6">
        <f t="shared" si="1888"/>
        <v>3267.9531496969885</v>
      </c>
      <c r="AR3978" s="17">
        <v>426.33502605626302</v>
      </c>
      <c r="AS3978" s="6">
        <f t="shared" si="1867"/>
        <v>426.33502605626302</v>
      </c>
      <c r="AT3978" s="17">
        <v>1311.55416224338</v>
      </c>
      <c r="AU3978" s="6">
        <f t="shared" si="1868"/>
        <v>1311.55416224338</v>
      </c>
      <c r="AV3978" s="17">
        <v>582.816462860005</v>
      </c>
      <c r="AW3978" s="6">
        <f t="shared" si="1869"/>
        <v>582.816462860005</v>
      </c>
      <c r="AX3978" s="17">
        <v>947.24749853733999</v>
      </c>
      <c r="AY3978" s="6">
        <f t="shared" si="1870"/>
        <v>947.24749853733999</v>
      </c>
      <c r="AZ3978" s="20">
        <v>174253828.99874499</v>
      </c>
      <c r="BA3978" s="20">
        <v>1289423629.86537</v>
      </c>
      <c r="BB3978" s="20">
        <v>201300289.363956</v>
      </c>
      <c r="BC3978" s="20">
        <v>87022251.771924794</v>
      </c>
      <c r="BD3978" s="19">
        <f t="shared" si="1871"/>
        <v>1751.9999999999957</v>
      </c>
      <c r="BE3978" s="18">
        <v>40.963703936687601</v>
      </c>
      <c r="BF3978" s="20">
        <v>1017943.51785891</v>
      </c>
      <c r="BG3978" s="20">
        <v>60101.653951177002</v>
      </c>
      <c r="BH3978" s="19">
        <f t="shared" si="1889"/>
        <v>75.560786352635574</v>
      </c>
      <c r="BI3978" s="20">
        <v>360.53789163106501</v>
      </c>
      <c r="BJ3978">
        <v>172</v>
      </c>
      <c r="BK3978" s="22">
        <v>3040</v>
      </c>
      <c r="BL3978" s="22">
        <v>4611.9232000000002</v>
      </c>
      <c r="BM3978" s="22">
        <v>760</v>
      </c>
      <c r="BN3978" s="22">
        <v>190</v>
      </c>
      <c r="BO3978">
        <v>0.126244318738156</v>
      </c>
    </row>
    <row r="3979" spans="1:67" x14ac:dyDescent="0.2">
      <c r="A3979" s="27">
        <v>3978</v>
      </c>
      <c r="B3979" s="18">
        <v>309.03247854091302</v>
      </c>
      <c r="C3979" s="18">
        <v>653.6</v>
      </c>
      <c r="D3979">
        <v>1000</v>
      </c>
      <c r="E3979">
        <v>4000</v>
      </c>
      <c r="F3979">
        <v>6</v>
      </c>
      <c r="G3979" s="23">
        <f t="shared" si="1872"/>
        <v>0.95755257264067506</v>
      </c>
      <c r="H3979">
        <v>100</v>
      </c>
      <c r="I3979" s="17">
        <v>190.50949038983401</v>
      </c>
      <c r="J3979" s="6">
        <f t="shared" si="1873"/>
        <v>189.64179833576799</v>
      </c>
      <c r="K3979" s="6">
        <f t="shared" si="1860"/>
        <v>189.64179833576799</v>
      </c>
      <c r="L3979" s="6">
        <f t="shared" si="1874"/>
        <v>1</v>
      </c>
      <c r="M3979" s="6">
        <f t="shared" si="1875"/>
        <v>190.50949038983401</v>
      </c>
      <c r="N3979" s="28">
        <v>99.999999999999901</v>
      </c>
      <c r="O3979" s="17">
        <v>272.98842406490502</v>
      </c>
      <c r="P3979" s="6">
        <f t="shared" si="1876"/>
        <v>259.283151110159</v>
      </c>
      <c r="Q3979" s="6">
        <f t="shared" si="1862"/>
        <v>259.283151110159</v>
      </c>
      <c r="R3979" s="17">
        <v>259.283151110159</v>
      </c>
      <c r="S3979" s="6">
        <f t="shared" si="1877"/>
        <v>13.705272954746022</v>
      </c>
      <c r="T3979" s="6">
        <f t="shared" si="1878"/>
        <v>272.98842406490502</v>
      </c>
      <c r="U3979" s="17">
        <v>106.174040530239</v>
      </c>
      <c r="V3979" s="6">
        <f t="shared" si="1879"/>
        <v>95.736787744608705</v>
      </c>
      <c r="W3979" s="6">
        <f t="shared" si="1863"/>
        <v>95.736787744608705</v>
      </c>
      <c r="X3979" s="17">
        <v>95.736787744608705</v>
      </c>
      <c r="Y3979" s="6">
        <f t="shared" si="1880"/>
        <v>10.437252785630292</v>
      </c>
      <c r="Z3979" s="6">
        <f t="shared" si="1881"/>
        <v>106.174040530239</v>
      </c>
      <c r="AA3979" s="17">
        <v>902.92398193263398</v>
      </c>
      <c r="AB3979" s="6">
        <f t="shared" si="1861"/>
        <v>799.67649433065901</v>
      </c>
      <c r="AC3979" s="6">
        <f t="shared" si="1864"/>
        <v>799.67649433065901</v>
      </c>
      <c r="AD3979" s="17">
        <v>846.32234209905505</v>
      </c>
      <c r="AE3979" s="6">
        <f t="shared" si="1882"/>
        <v>56.601639833578929</v>
      </c>
      <c r="AF3979" s="17">
        <v>799.67649433065901</v>
      </c>
      <c r="AG3979" s="6">
        <f t="shared" si="1883"/>
        <v>46.645847768396038</v>
      </c>
      <c r="AH3979" s="6">
        <f t="shared" si="1865"/>
        <v>46.645847768396038</v>
      </c>
      <c r="AI3979" s="6">
        <f t="shared" si="1884"/>
        <v>902.92398193263398</v>
      </c>
      <c r="AJ3979" s="17">
        <v>384.32112906183602</v>
      </c>
      <c r="AK3979" s="6">
        <f t="shared" si="1885"/>
        <v>310.01715611898902</v>
      </c>
      <c r="AL3979" s="6">
        <f t="shared" si="1866"/>
        <v>310.01715611898902</v>
      </c>
      <c r="AM3979" s="17">
        <v>310.01715611898902</v>
      </c>
      <c r="AN3979" s="6">
        <f t="shared" si="1886"/>
        <v>74.303972942846997</v>
      </c>
      <c r="AO3979" s="6">
        <f t="shared" si="1887"/>
        <v>384.32112906183602</v>
      </c>
      <c r="AP3979" s="17">
        <v>3352.9137068400901</v>
      </c>
      <c r="AQ3979" s="6">
        <f t="shared" si="1888"/>
        <v>3352.913706840086</v>
      </c>
      <c r="AR3979" s="17">
        <v>511.55527637314401</v>
      </c>
      <c r="AS3979" s="6">
        <f t="shared" si="1867"/>
        <v>511.55527637314401</v>
      </c>
      <c r="AT3979" s="17">
        <v>1311.4343003730801</v>
      </c>
      <c r="AU3979" s="6">
        <f t="shared" si="1868"/>
        <v>1311.4343003730801</v>
      </c>
      <c r="AV3979" s="17">
        <v>582.76319973653494</v>
      </c>
      <c r="AW3979" s="6">
        <f t="shared" si="1869"/>
        <v>582.76319973653494</v>
      </c>
      <c r="AX3979" s="17">
        <v>947.16093035732695</v>
      </c>
      <c r="AY3979" s="6">
        <f t="shared" si="1870"/>
        <v>947.16093035732695</v>
      </c>
      <c r="AZ3979" s="20">
        <v>188525011.20968699</v>
      </c>
      <c r="BA3979" s="20">
        <v>1289449374.4354899</v>
      </c>
      <c r="BB3979" s="20">
        <v>199657721.62128001</v>
      </c>
      <c r="BC3979" s="20">
        <v>74367892.733537003</v>
      </c>
      <c r="BD3979" s="19">
        <f t="shared" si="1871"/>
        <v>1751.9999999999939</v>
      </c>
      <c r="BE3979" s="18">
        <v>42.600972442040799</v>
      </c>
      <c r="BF3979" s="20">
        <v>859351.909204792</v>
      </c>
      <c r="BG3979" s="20">
        <v>50738.051928405897</v>
      </c>
      <c r="BH3979" s="19">
        <f t="shared" si="1889"/>
        <v>63.788712118065291</v>
      </c>
      <c r="BI3979" s="20">
        <v>432.64546995727801</v>
      </c>
      <c r="BJ3979">
        <v>172</v>
      </c>
      <c r="BK3979" s="22">
        <v>3040</v>
      </c>
      <c r="BL3979" s="22">
        <v>4611.9232000000002</v>
      </c>
      <c r="BM3979" s="22">
        <v>760</v>
      </c>
      <c r="BN3979" s="22">
        <v>190</v>
      </c>
      <c r="BO3979">
        <v>0.125244028203016</v>
      </c>
    </row>
    <row r="3980" spans="1:67" x14ac:dyDescent="0.2">
      <c r="A3980" s="27">
        <v>3979</v>
      </c>
      <c r="B3980" s="18">
        <v>360.53789163106501</v>
      </c>
      <c r="C3980" s="18">
        <v>653.6</v>
      </c>
      <c r="D3980">
        <v>1000</v>
      </c>
      <c r="E3980">
        <v>4000</v>
      </c>
      <c r="F3980">
        <v>6</v>
      </c>
      <c r="G3980" s="23">
        <f t="shared" si="1872"/>
        <v>0.96359616082798316</v>
      </c>
      <c r="H3980">
        <v>100</v>
      </c>
      <c r="I3980" s="17">
        <v>194.85366656268201</v>
      </c>
      <c r="J3980" s="6">
        <f t="shared" si="1873"/>
        <v>193.88924444761108</v>
      </c>
      <c r="K3980" s="6">
        <f t="shared" si="1860"/>
        <v>193.88924444761108</v>
      </c>
      <c r="L3980" s="6">
        <f t="shared" si="1874"/>
        <v>1</v>
      </c>
      <c r="M3980" s="6">
        <f t="shared" si="1875"/>
        <v>194.85366656268201</v>
      </c>
      <c r="N3980" s="28">
        <v>100</v>
      </c>
      <c r="O3980" s="17">
        <v>299.70881856540302</v>
      </c>
      <c r="P3980" s="6">
        <f t="shared" si="1876"/>
        <v>284.660822749646</v>
      </c>
      <c r="Q3980" s="6">
        <f t="shared" si="1862"/>
        <v>284.660822749646</v>
      </c>
      <c r="R3980" s="17">
        <v>284.660822749646</v>
      </c>
      <c r="S3980" s="6">
        <f t="shared" si="1877"/>
        <v>15.047995815757019</v>
      </c>
      <c r="T3980" s="6">
        <f t="shared" si="1878"/>
        <v>299.70881856540302</v>
      </c>
      <c r="U3980" s="17">
        <v>106.16609961819999</v>
      </c>
      <c r="V3980" s="6">
        <f t="shared" si="1879"/>
        <v>95.728813372116207</v>
      </c>
      <c r="W3980" s="6">
        <f t="shared" si="1863"/>
        <v>95.728813372116207</v>
      </c>
      <c r="X3980" s="17">
        <v>95.728813372116207</v>
      </c>
      <c r="Y3980" s="6">
        <f t="shared" si="1880"/>
        <v>10.437286246083787</v>
      </c>
      <c r="Z3980" s="6">
        <f t="shared" si="1881"/>
        <v>106.16609961819999</v>
      </c>
      <c r="AA3980" s="17">
        <v>1038.8102392411599</v>
      </c>
      <c r="AB3980" s="6">
        <f t="shared" si="1861"/>
        <v>928.95281063936397</v>
      </c>
      <c r="AC3980" s="6">
        <f t="shared" si="1864"/>
        <v>928.95281063936397</v>
      </c>
      <c r="AD3980" s="17">
        <v>975.24574165812703</v>
      </c>
      <c r="AE3980" s="6">
        <f t="shared" si="1882"/>
        <v>63.564497583032903</v>
      </c>
      <c r="AF3980" s="17">
        <v>928.95281063936397</v>
      </c>
      <c r="AG3980" s="6">
        <f t="shared" si="1883"/>
        <v>46.292931018763056</v>
      </c>
      <c r="AH3980" s="6">
        <f t="shared" si="1865"/>
        <v>46.292931018763056</v>
      </c>
      <c r="AI3980" s="6">
        <f t="shared" si="1884"/>
        <v>1038.8102392411599</v>
      </c>
      <c r="AJ3980" s="17">
        <v>385.36624254411799</v>
      </c>
      <c r="AK3980" s="6">
        <f t="shared" si="1885"/>
        <v>310.712914272033</v>
      </c>
      <c r="AL3980" s="6">
        <f t="shared" si="1866"/>
        <v>310.712914272033</v>
      </c>
      <c r="AM3980" s="17">
        <v>310.712914272033</v>
      </c>
      <c r="AN3980" s="6">
        <f t="shared" si="1886"/>
        <v>74.653328272084991</v>
      </c>
      <c r="AO3980" s="6">
        <f t="shared" si="1887"/>
        <v>385.36624254411799</v>
      </c>
      <c r="AP3980" s="17">
        <v>3437.8755164153999</v>
      </c>
      <c r="AQ3980" s="6">
        <f t="shared" si="1888"/>
        <v>3437.8755164153972</v>
      </c>
      <c r="AR3980" s="17">
        <v>596.762864441087</v>
      </c>
      <c r="AS3980" s="6">
        <f t="shared" si="1867"/>
        <v>596.762864441087</v>
      </c>
      <c r="AT3980" s="17">
        <v>1311.3208608499001</v>
      </c>
      <c r="AU3980" s="6">
        <f t="shared" si="1868"/>
        <v>1311.3208608499001</v>
      </c>
      <c r="AV3980" s="17">
        <v>582.712790517038</v>
      </c>
      <c r="AW3980" s="6">
        <f t="shared" si="1869"/>
        <v>582.712790517038</v>
      </c>
      <c r="AX3980" s="17">
        <v>947.079000607372</v>
      </c>
      <c r="AY3980" s="6">
        <f t="shared" si="1870"/>
        <v>947.079000607372</v>
      </c>
      <c r="AZ3980" s="20">
        <v>200013801.279367</v>
      </c>
      <c r="BA3980" s="20">
        <v>1289438387.96525</v>
      </c>
      <c r="BB3980" s="20">
        <v>198768284.526003</v>
      </c>
      <c r="BC3980" s="20">
        <v>63779526.229373202</v>
      </c>
      <c r="BD3980" s="19">
        <f t="shared" si="1871"/>
        <v>1751.9999999999932</v>
      </c>
      <c r="BE3980" s="18">
        <v>44.1948644847945</v>
      </c>
      <c r="BF3980" s="20">
        <v>735803.24721398798</v>
      </c>
      <c r="BG3980" s="20">
        <v>43443.463575684102</v>
      </c>
      <c r="BH3980" s="19">
        <f t="shared" si="1889"/>
        <v>54.617835847369236</v>
      </c>
      <c r="BI3980" s="20">
        <v>504.75304828349101</v>
      </c>
      <c r="BJ3980">
        <v>172</v>
      </c>
      <c r="BK3980" s="22">
        <v>3040</v>
      </c>
      <c r="BL3980" s="22">
        <v>4611.9232000000002</v>
      </c>
      <c r="BM3980" s="22">
        <v>760</v>
      </c>
      <c r="BN3980" s="22">
        <v>190</v>
      </c>
      <c r="BO3980">
        <v>0.124704931918984</v>
      </c>
    </row>
    <row r="3981" spans="1:67" x14ac:dyDescent="0.2">
      <c r="A3981" s="27">
        <v>3980</v>
      </c>
      <c r="B3981" s="18">
        <v>412.043304721217</v>
      </c>
      <c r="C3981" s="18">
        <v>653.6</v>
      </c>
      <c r="D3981">
        <v>1000</v>
      </c>
      <c r="E3981">
        <v>4000</v>
      </c>
      <c r="F3981">
        <v>5</v>
      </c>
      <c r="G3981" s="23">
        <f t="shared" si="1872"/>
        <v>0.96839459702129427</v>
      </c>
      <c r="H3981">
        <v>100</v>
      </c>
      <c r="I3981" s="17">
        <v>193.18573805876599</v>
      </c>
      <c r="J3981" s="6">
        <f t="shared" si="1873"/>
        <v>192.3493896271253</v>
      </c>
      <c r="K3981" s="6">
        <f t="shared" si="1860"/>
        <v>192.3493896271253</v>
      </c>
      <c r="L3981" s="6">
        <f t="shared" si="1874"/>
        <v>1</v>
      </c>
      <c r="M3981" s="6">
        <f t="shared" si="1875"/>
        <v>193.18573805876599</v>
      </c>
      <c r="N3981" s="28">
        <v>100</v>
      </c>
      <c r="O3981" s="17">
        <v>326.58579609919502</v>
      </c>
      <c r="P3981" s="6">
        <f t="shared" si="1876"/>
        <v>310.18852487185001</v>
      </c>
      <c r="Q3981" s="6">
        <f t="shared" si="1862"/>
        <v>310.18852487185001</v>
      </c>
      <c r="R3981" s="17">
        <v>310.18852487185001</v>
      </c>
      <c r="S3981" s="6">
        <f t="shared" si="1877"/>
        <v>16.397271227345016</v>
      </c>
      <c r="T3981" s="6">
        <f t="shared" si="1878"/>
        <v>326.58579609919502</v>
      </c>
      <c r="U3981" s="17">
        <v>106.166563490413</v>
      </c>
      <c r="V3981" s="6">
        <f t="shared" si="1879"/>
        <v>95.729342344234098</v>
      </c>
      <c r="W3981" s="6">
        <f t="shared" si="1863"/>
        <v>95.729342344234098</v>
      </c>
      <c r="X3981" s="17">
        <v>95.729342344234098</v>
      </c>
      <c r="Y3981" s="6">
        <f t="shared" si="1880"/>
        <v>10.437221146178899</v>
      </c>
      <c r="Z3981" s="6">
        <f t="shared" si="1881"/>
        <v>106.166563490413</v>
      </c>
      <c r="AA3981" s="17">
        <v>996.73349067144295</v>
      </c>
      <c r="AB3981" s="6">
        <f t="shared" si="1861"/>
        <v>888.49489765520502</v>
      </c>
      <c r="AC3981" s="6">
        <f t="shared" si="1864"/>
        <v>888.49489765520502</v>
      </c>
      <c r="AD3981" s="17">
        <v>935.38068588564397</v>
      </c>
      <c r="AE3981" s="6">
        <f t="shared" si="1882"/>
        <v>61.35280478579898</v>
      </c>
      <c r="AF3981" s="17">
        <v>888.49489765520502</v>
      </c>
      <c r="AG3981" s="6">
        <f t="shared" si="1883"/>
        <v>46.885788230438948</v>
      </c>
      <c r="AH3981" s="6">
        <f t="shared" si="1865"/>
        <v>46.885788230438948</v>
      </c>
      <c r="AI3981" s="6">
        <f t="shared" si="1884"/>
        <v>996.73349067144295</v>
      </c>
      <c r="AJ3981" s="17">
        <v>386.95330039850199</v>
      </c>
      <c r="AK3981" s="6">
        <f t="shared" si="1885"/>
        <v>311.86869874020499</v>
      </c>
      <c r="AL3981" s="6">
        <f t="shared" si="1866"/>
        <v>311.86869874020499</v>
      </c>
      <c r="AM3981" s="17">
        <v>311.86869874020499</v>
      </c>
      <c r="AN3981" s="6">
        <f t="shared" si="1886"/>
        <v>75.084601658297004</v>
      </c>
      <c r="AO3981" s="6">
        <f t="shared" si="1887"/>
        <v>386.95330039850199</v>
      </c>
      <c r="AP3981" s="17">
        <v>3426.0488560949402</v>
      </c>
      <c r="AQ3981" s="6">
        <f t="shared" si="1888"/>
        <v>3426.0488560949352</v>
      </c>
      <c r="AR3981" s="17">
        <v>682.02272479377802</v>
      </c>
      <c r="AS3981" s="6">
        <f t="shared" si="1867"/>
        <v>682.02272479377802</v>
      </c>
      <c r="AT3981" s="17">
        <v>1311.33628598727</v>
      </c>
      <c r="AU3981" s="6">
        <f t="shared" si="1868"/>
        <v>1311.33628598727</v>
      </c>
      <c r="AV3981" s="17">
        <v>485.59970416561299</v>
      </c>
      <c r="AW3981" s="6">
        <f t="shared" si="1869"/>
        <v>485.59970416561299</v>
      </c>
      <c r="AX3981" s="17">
        <v>947.09014114827403</v>
      </c>
      <c r="AY3981" s="6">
        <f t="shared" si="1870"/>
        <v>947.09014114827403</v>
      </c>
      <c r="AZ3981" s="20">
        <v>209544184.40942499</v>
      </c>
      <c r="BA3981" s="20">
        <v>1289453878.8615699</v>
      </c>
      <c r="BB3981" s="20">
        <v>197629270.71030799</v>
      </c>
      <c r="BC3981" s="20">
        <v>55372666.0186923</v>
      </c>
      <c r="BD3981" s="19">
        <f t="shared" si="1871"/>
        <v>1751.9999999999952</v>
      </c>
      <c r="BE3981" s="18">
        <v>45.751774292208701</v>
      </c>
      <c r="BF3981" s="20">
        <v>649482.54803629802</v>
      </c>
      <c r="BG3981" s="20">
        <v>38346.897116168402</v>
      </c>
      <c r="BH3981" s="19">
        <f t="shared" si="1889"/>
        <v>48.210348797307184</v>
      </c>
      <c r="BI3981" s="20">
        <v>576.86062660970504</v>
      </c>
      <c r="BJ3981">
        <v>172</v>
      </c>
      <c r="BK3981" s="22">
        <v>3040</v>
      </c>
      <c r="BL3981" s="22">
        <v>4611.9232000000002</v>
      </c>
      <c r="BM3981" s="22">
        <v>760</v>
      </c>
      <c r="BN3981" s="22">
        <v>190</v>
      </c>
      <c r="BO3981">
        <v>0.12401022458381</v>
      </c>
    </row>
    <row r="3982" spans="1:67" x14ac:dyDescent="0.2">
      <c r="A3982" s="27">
        <v>3981</v>
      </c>
      <c r="B3982" s="18">
        <v>463.54871781137001</v>
      </c>
      <c r="C3982" s="18">
        <v>653.6</v>
      </c>
      <c r="D3982">
        <v>1000</v>
      </c>
      <c r="E3982">
        <v>4000</v>
      </c>
      <c r="F3982">
        <v>5</v>
      </c>
      <c r="G3982" s="23">
        <f t="shared" si="1872"/>
        <v>0.97276203287974317</v>
      </c>
      <c r="H3982">
        <v>100</v>
      </c>
      <c r="I3982" s="17">
        <v>197.66990383290599</v>
      </c>
      <c r="J3982" s="6">
        <f t="shared" si="1873"/>
        <v>196.71686883629008</v>
      </c>
      <c r="K3982" s="6">
        <f t="shared" si="1860"/>
        <v>196.71686883629008</v>
      </c>
      <c r="L3982" s="6">
        <f t="shared" si="1874"/>
        <v>1</v>
      </c>
      <c r="M3982" s="6">
        <f t="shared" si="1875"/>
        <v>197.66990383290599</v>
      </c>
      <c r="N3982" s="28">
        <v>100</v>
      </c>
      <c r="O3982" s="17">
        <v>353.80652895243799</v>
      </c>
      <c r="P3982" s="6">
        <f t="shared" si="1876"/>
        <v>336.04116113627703</v>
      </c>
      <c r="Q3982" s="6">
        <f t="shared" si="1862"/>
        <v>336.04116113627703</v>
      </c>
      <c r="R3982" s="17">
        <v>336.04116113627703</v>
      </c>
      <c r="S3982" s="6">
        <f t="shared" si="1877"/>
        <v>17.765367816160961</v>
      </c>
      <c r="T3982" s="6">
        <f t="shared" si="1878"/>
        <v>353.80652895243799</v>
      </c>
      <c r="U3982" s="17">
        <v>106.157231268171</v>
      </c>
      <c r="V3982" s="6">
        <f t="shared" si="1879"/>
        <v>95.720150226422206</v>
      </c>
      <c r="W3982" s="6">
        <f t="shared" si="1863"/>
        <v>95.720150226422206</v>
      </c>
      <c r="X3982" s="17">
        <v>95.720150226422206</v>
      </c>
      <c r="Y3982" s="6">
        <f t="shared" si="1880"/>
        <v>10.437081041748797</v>
      </c>
      <c r="Z3982" s="6">
        <f t="shared" si="1881"/>
        <v>106.157231268171</v>
      </c>
      <c r="AA3982" s="17">
        <v>1141.0882016537901</v>
      </c>
      <c r="AB3982" s="6">
        <f t="shared" si="1861"/>
        <v>1025.5420184515101</v>
      </c>
      <c r="AC3982" s="6">
        <f t="shared" si="1864"/>
        <v>1025.5420184515101</v>
      </c>
      <c r="AD3982" s="17">
        <v>1072.3291219105099</v>
      </c>
      <c r="AE3982" s="6">
        <f t="shared" si="1882"/>
        <v>68.759079743280154</v>
      </c>
      <c r="AF3982" s="17">
        <v>1025.5420184515101</v>
      </c>
      <c r="AG3982" s="6">
        <f t="shared" si="1883"/>
        <v>46.787103458999809</v>
      </c>
      <c r="AH3982" s="6">
        <f t="shared" si="1865"/>
        <v>46.787103458999809</v>
      </c>
      <c r="AI3982" s="6">
        <f t="shared" si="1884"/>
        <v>1141.0882016537901</v>
      </c>
      <c r="AJ3982" s="17">
        <v>386.948576514813</v>
      </c>
      <c r="AK3982" s="6">
        <f t="shared" si="1885"/>
        <v>311.76260001317303</v>
      </c>
      <c r="AL3982" s="6">
        <f t="shared" si="1866"/>
        <v>311.76260001317303</v>
      </c>
      <c r="AM3982" s="17">
        <v>311.76260001317303</v>
      </c>
      <c r="AN3982" s="6">
        <f t="shared" si="1886"/>
        <v>75.185976501639971</v>
      </c>
      <c r="AO3982" s="6">
        <f t="shared" si="1887"/>
        <v>386.948576514813</v>
      </c>
      <c r="AP3982" s="17">
        <v>3511.0116648664198</v>
      </c>
      <c r="AQ3982" s="6">
        <f t="shared" si="1888"/>
        <v>3511.0116648664225</v>
      </c>
      <c r="AR3982" s="17">
        <v>767.21218880111701</v>
      </c>
      <c r="AS3982" s="6">
        <f t="shared" si="1867"/>
        <v>767.21218880111701</v>
      </c>
      <c r="AT3982" s="17">
        <v>1311.2279702420999</v>
      </c>
      <c r="AU3982" s="6">
        <f t="shared" si="1868"/>
        <v>1311.2279702420999</v>
      </c>
      <c r="AV3982" s="17">
        <v>485.55959386410302</v>
      </c>
      <c r="AW3982" s="6">
        <f t="shared" si="1869"/>
        <v>485.55959386410302</v>
      </c>
      <c r="AX3982" s="17">
        <v>947.01191195910201</v>
      </c>
      <c r="AY3982" s="6">
        <f t="shared" si="1870"/>
        <v>947.01191195910201</v>
      </c>
      <c r="AZ3982" s="20">
        <v>217263649.58185399</v>
      </c>
      <c r="BA3982" s="20">
        <v>1289475730.9424</v>
      </c>
      <c r="BB3982" s="20">
        <v>197539701.08105201</v>
      </c>
      <c r="BC3982" s="20">
        <v>47720918.394689798</v>
      </c>
      <c r="BD3982" s="19">
        <f t="shared" si="1871"/>
        <v>1751.9999999999957</v>
      </c>
      <c r="BE3982" s="18">
        <v>47.236163957818</v>
      </c>
      <c r="BF3982" s="20">
        <v>554504.37671715196</v>
      </c>
      <c r="BG3982" s="20">
        <v>32739.174206801501</v>
      </c>
      <c r="BH3982" s="19">
        <f t="shared" si="1889"/>
        <v>41.160227464146182</v>
      </c>
      <c r="BI3982" s="20">
        <v>648.96820493591804</v>
      </c>
      <c r="BJ3982">
        <v>172</v>
      </c>
      <c r="BK3982" s="22">
        <v>3040</v>
      </c>
      <c r="BL3982" s="22">
        <v>4611.9232000000002</v>
      </c>
      <c r="BM3982" s="22">
        <v>760</v>
      </c>
      <c r="BN3982" s="22">
        <v>190</v>
      </c>
      <c r="BO3982">
        <v>0.123954978507265</v>
      </c>
    </row>
    <row r="3983" spans="1:67" x14ac:dyDescent="0.2">
      <c r="A3983" s="27">
        <v>3982</v>
      </c>
      <c r="B3983" s="18">
        <v>515.05413090152194</v>
      </c>
      <c r="C3983" s="18">
        <v>653.6</v>
      </c>
      <c r="D3983">
        <v>1000</v>
      </c>
      <c r="E3983">
        <v>4000</v>
      </c>
      <c r="F3983">
        <v>5</v>
      </c>
      <c r="G3983" s="23">
        <f t="shared" si="1872"/>
        <v>0.97640051465602018</v>
      </c>
      <c r="H3983">
        <v>100</v>
      </c>
      <c r="I3983" s="17">
        <v>202.196218272252</v>
      </c>
      <c r="J3983" s="6">
        <f t="shared" si="1873"/>
        <v>201.1059926732772</v>
      </c>
      <c r="K3983" s="6">
        <f t="shared" si="1860"/>
        <v>201.1059926732772</v>
      </c>
      <c r="L3983" s="6">
        <f t="shared" si="1874"/>
        <v>1</v>
      </c>
      <c r="M3983" s="6">
        <f t="shared" si="1875"/>
        <v>202.196218272252</v>
      </c>
      <c r="N3983" s="28">
        <v>100</v>
      </c>
      <c r="O3983" s="17">
        <v>381.06627623958002</v>
      </c>
      <c r="P3983" s="6">
        <f t="shared" si="1876"/>
        <v>361.93071462007703</v>
      </c>
      <c r="Q3983" s="6">
        <f t="shared" si="1862"/>
        <v>361.93071462007703</v>
      </c>
      <c r="R3983" s="17">
        <v>361.93071462007703</v>
      </c>
      <c r="S3983" s="6">
        <f t="shared" si="1877"/>
        <v>19.135561619502994</v>
      </c>
      <c r="T3983" s="6">
        <f t="shared" si="1878"/>
        <v>381.06627623958002</v>
      </c>
      <c r="U3983" s="17">
        <v>106.149064990054</v>
      </c>
      <c r="V3983" s="6">
        <f t="shared" si="1879"/>
        <v>95.712049111694697</v>
      </c>
      <c r="W3983" s="6">
        <f t="shared" si="1863"/>
        <v>95.712049111694697</v>
      </c>
      <c r="X3983" s="17">
        <v>95.712049111694697</v>
      </c>
      <c r="Y3983" s="6">
        <f t="shared" si="1880"/>
        <v>10.437015878359304</v>
      </c>
      <c r="Z3983" s="6">
        <f t="shared" si="1881"/>
        <v>106.149064990054</v>
      </c>
      <c r="AA3983" s="17">
        <v>1300.2025399113199</v>
      </c>
      <c r="AB3983" s="6">
        <f t="shared" si="1861"/>
        <v>1176.7271653852199</v>
      </c>
      <c r="AC3983" s="6">
        <f t="shared" si="1864"/>
        <v>1176.7271653852199</v>
      </c>
      <c r="AD3983" s="17">
        <v>1223.30134191197</v>
      </c>
      <c r="AE3983" s="6">
        <f t="shared" si="1882"/>
        <v>76.901197999349961</v>
      </c>
      <c r="AF3983" s="17">
        <v>1176.7271653852199</v>
      </c>
      <c r="AG3983" s="6">
        <f t="shared" si="1883"/>
        <v>46.57417652675008</v>
      </c>
      <c r="AH3983" s="6">
        <f t="shared" si="1865"/>
        <v>46.57417652675008</v>
      </c>
      <c r="AI3983" s="6">
        <f t="shared" si="1884"/>
        <v>1300.2025399113199</v>
      </c>
      <c r="AJ3983" s="17">
        <v>387.179735751218</v>
      </c>
      <c r="AK3983" s="6">
        <f t="shared" si="1885"/>
        <v>311.84779068535198</v>
      </c>
      <c r="AL3983" s="6">
        <f t="shared" si="1866"/>
        <v>311.84779068535198</v>
      </c>
      <c r="AM3983" s="17">
        <v>311.84779068535198</v>
      </c>
      <c r="AN3983" s="6">
        <f t="shared" si="1886"/>
        <v>75.331945065866023</v>
      </c>
      <c r="AO3983" s="6">
        <f t="shared" si="1887"/>
        <v>387.179735751218</v>
      </c>
      <c r="AP3983" s="17">
        <v>3595.9755516824098</v>
      </c>
      <c r="AQ3983" s="6">
        <f t="shared" si="1888"/>
        <v>3595.975551682408</v>
      </c>
      <c r="AR3983" s="17">
        <v>852.39116306294102</v>
      </c>
      <c r="AS3983" s="6">
        <f t="shared" si="1867"/>
        <v>852.39116306294102</v>
      </c>
      <c r="AT3983" s="17">
        <v>1311.1251826012799</v>
      </c>
      <c r="AU3983" s="6">
        <f t="shared" si="1868"/>
        <v>1311.1251826012799</v>
      </c>
      <c r="AV3983" s="17">
        <v>485.52153066970499</v>
      </c>
      <c r="AW3983" s="6">
        <f t="shared" si="1869"/>
        <v>485.52153066970499</v>
      </c>
      <c r="AX3983" s="17">
        <v>946.937675348482</v>
      </c>
      <c r="AY3983" s="6">
        <f t="shared" si="1870"/>
        <v>946.937675348482</v>
      </c>
      <c r="AZ3983" s="20">
        <v>223945461.50975099</v>
      </c>
      <c r="BA3983" s="20">
        <v>1289475730.9424</v>
      </c>
      <c r="BB3983" s="20">
        <v>197232509.22519201</v>
      </c>
      <c r="BC3983" s="20">
        <v>41346298.322652601</v>
      </c>
      <c r="BD3983" s="19">
        <f t="shared" si="1871"/>
        <v>1751.9999999999957</v>
      </c>
      <c r="BE3983" s="18">
        <v>48.6621199746331</v>
      </c>
      <c r="BF3983" s="20">
        <v>476579.49886462599</v>
      </c>
      <c r="BG3983" s="20">
        <v>28138.315749810601</v>
      </c>
      <c r="BH3983" s="19">
        <f t="shared" si="1889"/>
        <v>35.375952655505941</v>
      </c>
      <c r="BI3983" s="20">
        <v>721.07578326213104</v>
      </c>
      <c r="BJ3983">
        <v>172</v>
      </c>
      <c r="BK3983" s="22">
        <v>3040</v>
      </c>
      <c r="BL3983" s="22">
        <v>4611.9232000000002</v>
      </c>
      <c r="BM3983" s="22">
        <v>760</v>
      </c>
      <c r="BN3983" s="22">
        <v>190</v>
      </c>
      <c r="BO3983">
        <v>0.12376565091941601</v>
      </c>
    </row>
    <row r="3984" spans="1:67" x14ac:dyDescent="0.2">
      <c r="A3984" s="27">
        <v>3983</v>
      </c>
      <c r="B3984" s="18">
        <v>566.55954399167399</v>
      </c>
      <c r="C3984" s="18">
        <v>653.6</v>
      </c>
      <c r="D3984">
        <v>1000</v>
      </c>
      <c r="E3984">
        <v>4000</v>
      </c>
      <c r="F3984">
        <v>5</v>
      </c>
      <c r="G3984" s="23">
        <f t="shared" si="1872"/>
        <v>0.97964564494871198</v>
      </c>
      <c r="H3984">
        <v>100</v>
      </c>
      <c r="I3984" s="17">
        <v>206.743906328783</v>
      </c>
      <c r="J3984" s="6">
        <f t="shared" si="1873"/>
        <v>205.54189377292349</v>
      </c>
      <c r="K3984" s="6">
        <f t="shared" si="1860"/>
        <v>205.54189377292349</v>
      </c>
      <c r="L3984" s="6">
        <f t="shared" si="1874"/>
        <v>1</v>
      </c>
      <c r="M3984" s="6">
        <f t="shared" si="1875"/>
        <v>206.743906328783</v>
      </c>
      <c r="N3984" s="28">
        <v>99.999999999999901</v>
      </c>
      <c r="O3984" s="17">
        <v>408.295808822129</v>
      </c>
      <c r="P3984" s="6">
        <f t="shared" si="1876"/>
        <v>387.79144269248798</v>
      </c>
      <c r="Q3984" s="6">
        <f t="shared" si="1862"/>
        <v>387.79144269248798</v>
      </c>
      <c r="R3984" s="17">
        <v>387.79144269248798</v>
      </c>
      <c r="S3984" s="6">
        <f t="shared" si="1877"/>
        <v>20.504366129641028</v>
      </c>
      <c r="T3984" s="6">
        <f t="shared" si="1878"/>
        <v>408.295808822129</v>
      </c>
      <c r="U3984" s="17">
        <v>106.142445545943</v>
      </c>
      <c r="V3984" s="6">
        <f t="shared" si="1879"/>
        <v>95.705379457867096</v>
      </c>
      <c r="W3984" s="6">
        <f t="shared" si="1863"/>
        <v>95.705379457867096</v>
      </c>
      <c r="X3984" s="17">
        <v>95.705379457867096</v>
      </c>
      <c r="Y3984" s="6">
        <f t="shared" si="1880"/>
        <v>10.437066088075909</v>
      </c>
      <c r="Z3984" s="6">
        <f t="shared" si="1881"/>
        <v>106.142445545943</v>
      </c>
      <c r="AA3984" s="17">
        <v>1490.7562143969801</v>
      </c>
      <c r="AB3984" s="6">
        <f t="shared" si="1861"/>
        <v>1358.11676727127</v>
      </c>
      <c r="AC3984" s="6">
        <f t="shared" si="1864"/>
        <v>1358.11676727127</v>
      </c>
      <c r="AD3984" s="17">
        <v>1404.1071963904301</v>
      </c>
      <c r="AE3984" s="6">
        <f t="shared" si="1882"/>
        <v>86.649018006550023</v>
      </c>
      <c r="AF3984" s="17">
        <v>1358.11676727127</v>
      </c>
      <c r="AG3984" s="6">
        <f t="shared" si="1883"/>
        <v>45.990429119160126</v>
      </c>
      <c r="AH3984" s="6">
        <f t="shared" si="1865"/>
        <v>45.990429119160126</v>
      </c>
      <c r="AI3984" s="6">
        <f t="shared" si="1884"/>
        <v>1490.7562143969801</v>
      </c>
      <c r="AJ3984" s="17">
        <v>386.88758445782202</v>
      </c>
      <c r="AK3984" s="6">
        <f t="shared" si="1885"/>
        <v>311.52463120486698</v>
      </c>
      <c r="AL3984" s="6">
        <f t="shared" si="1866"/>
        <v>311.52463120486698</v>
      </c>
      <c r="AM3984" s="17">
        <v>311.52463120486698</v>
      </c>
      <c r="AN3984" s="6">
        <f t="shared" si="1886"/>
        <v>75.362953252955037</v>
      </c>
      <c r="AO3984" s="6">
        <f t="shared" si="1887"/>
        <v>386.88758445782202</v>
      </c>
      <c r="AP3984" s="17">
        <v>3680.9404360663898</v>
      </c>
      <c r="AQ3984" s="6">
        <f t="shared" si="1888"/>
        <v>3680.940436066388</v>
      </c>
      <c r="AR3984" s="17">
        <v>937.56043064344101</v>
      </c>
      <c r="AS3984" s="6">
        <f t="shared" si="1867"/>
        <v>937.56043064344101</v>
      </c>
      <c r="AT3984" s="17">
        <v>1311.02751038935</v>
      </c>
      <c r="AU3984" s="6">
        <f t="shared" si="1868"/>
        <v>1311.02751038935</v>
      </c>
      <c r="AV3984" s="17">
        <v>485.48536176495702</v>
      </c>
      <c r="AW3984" s="6">
        <f t="shared" si="1869"/>
        <v>485.48536176495702</v>
      </c>
      <c r="AX3984" s="17">
        <v>946.86713326864003</v>
      </c>
      <c r="AY3984" s="6">
        <f t="shared" si="1870"/>
        <v>946.86713326864003</v>
      </c>
      <c r="AZ3984" s="20">
        <v>229743688.10731599</v>
      </c>
      <c r="BA3984" s="20">
        <v>1289429008.50896</v>
      </c>
      <c r="BB3984" s="20">
        <v>197166473.33386299</v>
      </c>
      <c r="BC3984" s="20">
        <v>35660830.049856499</v>
      </c>
      <c r="BD3984" s="19">
        <f t="shared" si="1871"/>
        <v>1751.9999999999955</v>
      </c>
      <c r="BE3984" s="18">
        <v>50.023461388880698</v>
      </c>
      <c r="BF3984" s="20">
        <v>406548.40255014302</v>
      </c>
      <c r="BG3984" s="20">
        <v>24003.523747433599</v>
      </c>
      <c r="BH3984" s="19">
        <f t="shared" si="1889"/>
        <v>30.177624247472572</v>
      </c>
      <c r="BI3984" s="20">
        <v>793.18336158834404</v>
      </c>
      <c r="BJ3984">
        <v>172</v>
      </c>
      <c r="BK3984" s="22">
        <v>3040</v>
      </c>
      <c r="BL3984" s="22">
        <v>4611.9232000000002</v>
      </c>
      <c r="BM3984" s="22">
        <v>760</v>
      </c>
      <c r="BN3984" s="22">
        <v>190</v>
      </c>
      <c r="BO3984">
        <v>0.123724959124185</v>
      </c>
    </row>
    <row r="3985" spans="1:67" x14ac:dyDescent="0.2">
      <c r="A3985" s="27">
        <v>3984</v>
      </c>
      <c r="B3985" s="18">
        <v>618.06495708182604</v>
      </c>
      <c r="C3985" s="18">
        <v>653.6</v>
      </c>
      <c r="D3985">
        <v>1000</v>
      </c>
      <c r="E3985">
        <v>4000</v>
      </c>
      <c r="F3985">
        <v>5</v>
      </c>
      <c r="G3985" s="23">
        <f t="shared" si="1872"/>
        <v>0.98202351171407332</v>
      </c>
      <c r="H3985">
        <v>100</v>
      </c>
      <c r="I3985" s="17">
        <v>211.35505763561599</v>
      </c>
      <c r="J3985" s="6">
        <f t="shared" si="1873"/>
        <v>210.09171114684398</v>
      </c>
      <c r="K3985" s="6">
        <f t="shared" si="1860"/>
        <v>210.09171114684398</v>
      </c>
      <c r="L3985" s="6">
        <f t="shared" si="1874"/>
        <v>1</v>
      </c>
      <c r="M3985" s="6">
        <f t="shared" si="1875"/>
        <v>211.35505763561599</v>
      </c>
      <c r="N3985" s="28">
        <v>100</v>
      </c>
      <c r="O3985" s="17">
        <v>435.59058035670699</v>
      </c>
      <c r="P3985" s="6">
        <f t="shared" si="1876"/>
        <v>413.71401467271897</v>
      </c>
      <c r="Q3985" s="6">
        <f t="shared" si="1862"/>
        <v>413.71401467271897</v>
      </c>
      <c r="R3985" s="17">
        <v>413.71401467271897</v>
      </c>
      <c r="S3985" s="6">
        <f t="shared" si="1877"/>
        <v>21.876565683988019</v>
      </c>
      <c r="T3985" s="6">
        <f t="shared" si="1878"/>
        <v>435.59058035670699</v>
      </c>
      <c r="U3985" s="17">
        <v>106.137028277998</v>
      </c>
      <c r="V3985" s="6">
        <f t="shared" si="1879"/>
        <v>95.699827802223496</v>
      </c>
      <c r="W3985" s="6">
        <f t="shared" si="1863"/>
        <v>95.699827802223496</v>
      </c>
      <c r="X3985" s="17">
        <v>95.699827802223496</v>
      </c>
      <c r="Y3985" s="6">
        <f t="shared" si="1880"/>
        <v>10.437200475774503</v>
      </c>
      <c r="Z3985" s="6">
        <f t="shared" si="1881"/>
        <v>106.137028277998</v>
      </c>
      <c r="AA3985" s="17">
        <v>1676.8606336512601</v>
      </c>
      <c r="AB3985" s="6">
        <f t="shared" si="1861"/>
        <v>1534.8645661232199</v>
      </c>
      <c r="AC3985" s="6">
        <f t="shared" si="1864"/>
        <v>1534.8645661232199</v>
      </c>
      <c r="AD3985" s="17">
        <v>1580.6997268339501</v>
      </c>
      <c r="AE3985" s="6">
        <f t="shared" si="1882"/>
        <v>96.160906817309979</v>
      </c>
      <c r="AF3985" s="17">
        <v>1534.8645661232199</v>
      </c>
      <c r="AG3985" s="6">
        <f t="shared" si="1883"/>
        <v>45.835160710730179</v>
      </c>
      <c r="AH3985" s="6">
        <f t="shared" si="1865"/>
        <v>45.835160710730179</v>
      </c>
      <c r="AI3985" s="6">
        <f t="shared" si="1884"/>
        <v>1676.8606336512601</v>
      </c>
      <c r="AJ3985" s="17">
        <v>387.956989782915</v>
      </c>
      <c r="AK3985" s="6">
        <f t="shared" si="1885"/>
        <v>312.30060188910102</v>
      </c>
      <c r="AL3985" s="6">
        <f t="shared" si="1866"/>
        <v>312.30060188910102</v>
      </c>
      <c r="AM3985" s="17">
        <v>312.30060188910102</v>
      </c>
      <c r="AN3985" s="6">
        <f t="shared" si="1886"/>
        <v>75.656387893813985</v>
      </c>
      <c r="AO3985" s="6">
        <f t="shared" si="1887"/>
        <v>387.956989782915</v>
      </c>
      <c r="AP3985" s="17">
        <v>3765.9062453575202</v>
      </c>
      <c r="AQ3985" s="6">
        <f t="shared" si="1888"/>
        <v>3765.9062453575229</v>
      </c>
      <c r="AR3985" s="17">
        <v>1022.72069855772</v>
      </c>
      <c r="AS3985" s="6">
        <f t="shared" si="1867"/>
        <v>1022.72069855772</v>
      </c>
      <c r="AT3985" s="17">
        <v>1310.93458100878</v>
      </c>
      <c r="AU3985" s="6">
        <f t="shared" si="1868"/>
        <v>1310.93458100878</v>
      </c>
      <c r="AV3985" s="17">
        <v>485.45094917362098</v>
      </c>
      <c r="AW3985" s="6">
        <f t="shared" si="1869"/>
        <v>485.45094917362098</v>
      </c>
      <c r="AX3985" s="17">
        <v>946.80001661740198</v>
      </c>
      <c r="AY3985" s="6">
        <f t="shared" si="1870"/>
        <v>946.80001661740198</v>
      </c>
      <c r="AZ3985" s="20">
        <v>234751728.42287499</v>
      </c>
      <c r="BA3985" s="20">
        <v>1289460853.19157</v>
      </c>
      <c r="BB3985" s="20">
        <v>196292610.90860799</v>
      </c>
      <c r="BC3985" s="20">
        <v>31494807.476943601</v>
      </c>
      <c r="BD3985" s="19">
        <f t="shared" si="1871"/>
        <v>1751.9999999999964</v>
      </c>
      <c r="BE3985" s="18">
        <v>51.344049012909302</v>
      </c>
      <c r="BF3985" s="20">
        <v>357597.542318044</v>
      </c>
      <c r="BG3985" s="20">
        <v>21113.355864180001</v>
      </c>
      <c r="BH3985" s="19">
        <f t="shared" si="1889"/>
        <v>26.544057721546732</v>
      </c>
      <c r="BI3985" s="20">
        <v>865.29093991455704</v>
      </c>
      <c r="BJ3985">
        <v>172</v>
      </c>
      <c r="BK3985" s="22">
        <v>3040</v>
      </c>
      <c r="BL3985" s="22">
        <v>4611.9232000000002</v>
      </c>
      <c r="BM3985" s="22">
        <v>760</v>
      </c>
      <c r="BN3985" s="22">
        <v>190</v>
      </c>
      <c r="BO3985">
        <v>0.12318642708107699</v>
      </c>
    </row>
    <row r="3986" spans="1:67" x14ac:dyDescent="0.2">
      <c r="A3986" s="27">
        <v>3985</v>
      </c>
      <c r="B3986" s="18">
        <v>669.57037017197899</v>
      </c>
      <c r="C3986" s="18">
        <v>653.6</v>
      </c>
      <c r="D3986">
        <v>1000</v>
      </c>
      <c r="E3986">
        <v>4000</v>
      </c>
      <c r="F3986">
        <v>5</v>
      </c>
      <c r="G3986" s="23">
        <f t="shared" si="1872"/>
        <v>0.98378461330970834</v>
      </c>
      <c r="H3986">
        <v>100</v>
      </c>
      <c r="I3986" s="17">
        <v>216.002397171599</v>
      </c>
      <c r="J3986" s="6">
        <f t="shared" si="1873"/>
        <v>214.97829159051537</v>
      </c>
      <c r="K3986" s="6">
        <f t="shared" si="1860"/>
        <v>214.97829159051537</v>
      </c>
      <c r="L3986" s="6">
        <f t="shared" si="1874"/>
        <v>1</v>
      </c>
      <c r="M3986" s="6">
        <f t="shared" si="1875"/>
        <v>216.002397171599</v>
      </c>
      <c r="N3986" s="28">
        <v>100</v>
      </c>
      <c r="O3986" s="17">
        <v>462.900174499755</v>
      </c>
      <c r="P3986" s="6">
        <f t="shared" si="1876"/>
        <v>439.65055420653698</v>
      </c>
      <c r="Q3986" s="6">
        <f t="shared" si="1862"/>
        <v>439.65055420653698</v>
      </c>
      <c r="R3986" s="17">
        <v>439.65055420653698</v>
      </c>
      <c r="S3986" s="6">
        <f t="shared" si="1877"/>
        <v>23.249620293218015</v>
      </c>
      <c r="T3986" s="6">
        <f t="shared" si="1878"/>
        <v>462.900174499755</v>
      </c>
      <c r="U3986" s="17">
        <v>106.129445882345</v>
      </c>
      <c r="V3986" s="6">
        <f t="shared" si="1879"/>
        <v>95.692355555534107</v>
      </c>
      <c r="W3986" s="6">
        <f t="shared" si="1863"/>
        <v>95.692355555534107</v>
      </c>
      <c r="X3986" s="17">
        <v>95.692355555534107</v>
      </c>
      <c r="Y3986" s="6">
        <f t="shared" si="1880"/>
        <v>10.437090326810889</v>
      </c>
      <c r="Z3986" s="6">
        <f t="shared" si="1881"/>
        <v>106.129445882345</v>
      </c>
      <c r="AA3986" s="17">
        <v>1871.0174484495601</v>
      </c>
      <c r="AB3986" s="6">
        <f t="shared" si="1861"/>
        <v>1719.0616619571899</v>
      </c>
      <c r="AC3986" s="6">
        <f t="shared" si="1864"/>
        <v>1719.0616619571899</v>
      </c>
      <c r="AD3986" s="17">
        <v>1764.9017672865</v>
      </c>
      <c r="AE3986" s="6">
        <f t="shared" si="1882"/>
        <v>106.11568116306012</v>
      </c>
      <c r="AF3986" s="17">
        <v>1719.0616619571899</v>
      </c>
      <c r="AG3986" s="6">
        <f t="shared" si="1883"/>
        <v>45.840105329310063</v>
      </c>
      <c r="AH3986" s="6">
        <f t="shared" si="1865"/>
        <v>45.840105329310063</v>
      </c>
      <c r="AI3986" s="6">
        <f t="shared" si="1884"/>
        <v>1871.0174484495601</v>
      </c>
      <c r="AJ3986" s="17">
        <v>389.455179295128</v>
      </c>
      <c r="AK3986" s="6">
        <f t="shared" si="1885"/>
        <v>313.43182449985801</v>
      </c>
      <c r="AL3986" s="6">
        <f t="shared" si="1866"/>
        <v>313.43182449985801</v>
      </c>
      <c r="AM3986" s="17">
        <v>313.43182449985801</v>
      </c>
      <c r="AN3986" s="6">
        <f t="shared" si="1886"/>
        <v>76.023354795269995</v>
      </c>
      <c r="AO3986" s="6">
        <f t="shared" si="1887"/>
        <v>389.455179295128</v>
      </c>
      <c r="AP3986" s="17">
        <v>3850.8729137843202</v>
      </c>
      <c r="AQ3986" s="6">
        <f t="shared" si="1888"/>
        <v>3850.8729137843138</v>
      </c>
      <c r="AR3986" s="17">
        <v>1107.87260678505</v>
      </c>
      <c r="AS3986" s="6">
        <f t="shared" si="1867"/>
        <v>1107.87260678505</v>
      </c>
      <c r="AT3986" s="17">
        <v>1310.84605718997</v>
      </c>
      <c r="AU3986" s="6">
        <f t="shared" si="1868"/>
        <v>1310.84605718997</v>
      </c>
      <c r="AV3986" s="17">
        <v>485.41816800170898</v>
      </c>
      <c r="AW3986" s="6">
        <f t="shared" si="1869"/>
        <v>485.41816800170898</v>
      </c>
      <c r="AX3986" s="17">
        <v>946.73608180758504</v>
      </c>
      <c r="AY3986" s="6">
        <f t="shared" si="1870"/>
        <v>946.73608180758504</v>
      </c>
      <c r="AZ3986" s="20">
        <v>239198297.23541799</v>
      </c>
      <c r="BA3986" s="20">
        <v>1289475730.9424</v>
      </c>
      <c r="BB3986" s="20">
        <v>194916614.34078699</v>
      </c>
      <c r="BC3986" s="20">
        <v>28409357.481391001</v>
      </c>
      <c r="BD3986" s="19">
        <f t="shared" si="1871"/>
        <v>1751.9999999999959</v>
      </c>
      <c r="BE3986" s="18">
        <v>52.613907428693601</v>
      </c>
      <c r="BF3986" s="20">
        <v>325228.93885010103</v>
      </c>
      <c r="BG3986" s="20">
        <v>19202.241376605001</v>
      </c>
      <c r="BH3986" s="19">
        <f t="shared" si="1889"/>
        <v>24.141373202941189</v>
      </c>
      <c r="BI3986" s="20">
        <v>937.39851824077004</v>
      </c>
      <c r="BJ3986">
        <v>172</v>
      </c>
      <c r="BK3986" s="22">
        <v>3040</v>
      </c>
      <c r="BL3986" s="22">
        <v>4611.9232000000002</v>
      </c>
      <c r="BM3986" s="22">
        <v>760</v>
      </c>
      <c r="BN3986" s="22">
        <v>190</v>
      </c>
      <c r="BO3986">
        <v>0.122338460938926</v>
      </c>
    </row>
    <row r="3987" spans="1:67" x14ac:dyDescent="0.2">
      <c r="A3987" s="27">
        <v>3986</v>
      </c>
      <c r="B3987" s="18">
        <v>721.07578326213104</v>
      </c>
      <c r="C3987" s="18">
        <v>653.6</v>
      </c>
      <c r="D3987">
        <v>1000</v>
      </c>
      <c r="E3987">
        <v>4000</v>
      </c>
      <c r="F3987">
        <v>5</v>
      </c>
      <c r="G3987" s="23">
        <f t="shared" si="1872"/>
        <v>0.98571862097752483</v>
      </c>
      <c r="H3987">
        <v>100</v>
      </c>
      <c r="I3987" s="17">
        <v>220.679403094393</v>
      </c>
      <c r="J3987" s="6">
        <f t="shared" si="1873"/>
        <v>219.31004505791714</v>
      </c>
      <c r="K3987" s="6">
        <f t="shared" si="1860"/>
        <v>219.31004505791714</v>
      </c>
      <c r="L3987" s="6">
        <f t="shared" si="1874"/>
        <v>1</v>
      </c>
      <c r="M3987" s="6">
        <f t="shared" si="1875"/>
        <v>220.679403094393</v>
      </c>
      <c r="N3987" s="28">
        <v>100</v>
      </c>
      <c r="O3987" s="17">
        <v>489.93982043673401</v>
      </c>
      <c r="P3987" s="6">
        <f t="shared" si="1876"/>
        <v>465.33060177551198</v>
      </c>
      <c r="Q3987" s="6">
        <f t="shared" si="1862"/>
        <v>465.33060177551198</v>
      </c>
      <c r="R3987" s="17">
        <v>465.33060177551198</v>
      </c>
      <c r="S3987" s="6">
        <f t="shared" si="1877"/>
        <v>24.60921866122203</v>
      </c>
      <c r="T3987" s="6">
        <f t="shared" si="1878"/>
        <v>489.93982043673401</v>
      </c>
      <c r="U3987" s="17">
        <v>106.122573473431</v>
      </c>
      <c r="V3987" s="6">
        <f t="shared" si="1879"/>
        <v>95.685552914975901</v>
      </c>
      <c r="W3987" s="6">
        <f t="shared" si="1863"/>
        <v>95.685552914975901</v>
      </c>
      <c r="X3987" s="17">
        <v>95.685552914975901</v>
      </c>
      <c r="Y3987" s="6">
        <f t="shared" si="1880"/>
        <v>10.437020558455103</v>
      </c>
      <c r="Z3987" s="6">
        <f t="shared" si="1881"/>
        <v>106.122573473431</v>
      </c>
      <c r="AA3987" s="17">
        <v>2087.9716353071299</v>
      </c>
      <c r="AB3987" s="6">
        <f t="shared" si="1861"/>
        <v>1924.20579351948</v>
      </c>
      <c r="AC3987" s="6">
        <f t="shared" si="1864"/>
        <v>1924.20579351948</v>
      </c>
      <c r="AD3987" s="17">
        <v>1970.7032486692001</v>
      </c>
      <c r="AE3987" s="6">
        <f t="shared" si="1882"/>
        <v>117.26838663792978</v>
      </c>
      <c r="AF3987" s="17">
        <v>1924.20579351948</v>
      </c>
      <c r="AG3987" s="6">
        <f t="shared" si="1883"/>
        <v>46.497455149720054</v>
      </c>
      <c r="AH3987" s="6">
        <f t="shared" si="1865"/>
        <v>46.497455149720054</v>
      </c>
      <c r="AI3987" s="6">
        <f t="shared" si="1884"/>
        <v>2087.9716353071299</v>
      </c>
      <c r="AJ3987" s="17">
        <v>391.06387932711698</v>
      </c>
      <c r="AK3987" s="6">
        <f t="shared" si="1885"/>
        <v>314.66085381081302</v>
      </c>
      <c r="AL3987" s="6">
        <f t="shared" si="1866"/>
        <v>314.66085381081302</v>
      </c>
      <c r="AM3987" s="17">
        <v>314.66085381081302</v>
      </c>
      <c r="AN3987" s="6">
        <f t="shared" si="1886"/>
        <v>76.403025516303956</v>
      </c>
      <c r="AO3987" s="6">
        <f t="shared" si="1887"/>
        <v>391.06387932711698</v>
      </c>
      <c r="AP3987" s="17">
        <v>3935.8403816670502</v>
      </c>
      <c r="AQ3987" s="6">
        <f t="shared" si="1888"/>
        <v>3935.8403816670434</v>
      </c>
      <c r="AR3987" s="17">
        <v>1193.0167360299699</v>
      </c>
      <c r="AS3987" s="6">
        <f t="shared" si="1867"/>
        <v>1193.0167360299699</v>
      </c>
      <c r="AT3987" s="17">
        <v>1310.7616329011701</v>
      </c>
      <c r="AU3987" s="6">
        <f t="shared" si="1868"/>
        <v>1310.7616329011701</v>
      </c>
      <c r="AV3987" s="17">
        <v>485.38690492289402</v>
      </c>
      <c r="AW3987" s="6">
        <f t="shared" si="1869"/>
        <v>485.38690492289402</v>
      </c>
      <c r="AX3987" s="17">
        <v>946.67510781300905</v>
      </c>
      <c r="AY3987" s="6">
        <f t="shared" si="1870"/>
        <v>946.67510781300905</v>
      </c>
      <c r="AZ3987" s="20">
        <v>243273463.84573501</v>
      </c>
      <c r="BA3987" s="20">
        <v>1289475730.9424</v>
      </c>
      <c r="BB3987" s="20">
        <v>194229829.16448399</v>
      </c>
      <c r="BC3987" s="20">
        <v>25020976.047376301</v>
      </c>
      <c r="BD3987" s="19">
        <f t="shared" si="1871"/>
        <v>1751.9999999999955</v>
      </c>
      <c r="BE3987" s="18">
        <v>53.815766924779702</v>
      </c>
      <c r="BF3987" s="20">
        <v>289733.58621950401</v>
      </c>
      <c r="BG3987" s="20">
        <v>17106.5166499853</v>
      </c>
      <c r="BH3987" s="19">
        <f t="shared" si="1889"/>
        <v>21.506593660090601</v>
      </c>
      <c r="BI3987" s="20">
        <v>1009.50609656698</v>
      </c>
      <c r="BJ3987">
        <v>172</v>
      </c>
      <c r="BK3987" s="22">
        <v>3040</v>
      </c>
      <c r="BL3987" s="22">
        <v>4611.9232000000002</v>
      </c>
      <c r="BM3987" s="22">
        <v>760</v>
      </c>
      <c r="BN3987" s="22">
        <v>190</v>
      </c>
      <c r="BO3987">
        <v>0.121915210462039</v>
      </c>
    </row>
    <row r="3988" spans="1:67" x14ac:dyDescent="0.2">
      <c r="A3988" s="27">
        <v>3987</v>
      </c>
      <c r="B3988" s="18">
        <v>772.58119635228297</v>
      </c>
      <c r="C3988" s="18">
        <v>653.6</v>
      </c>
      <c r="D3988">
        <v>1000</v>
      </c>
      <c r="E3988">
        <v>4000</v>
      </c>
      <c r="F3988">
        <v>5</v>
      </c>
      <c r="G3988" s="23">
        <f t="shared" si="1872"/>
        <v>0.98755506834186413</v>
      </c>
      <c r="H3988">
        <v>100</v>
      </c>
      <c r="I3988" s="17">
        <v>225.35592139812201</v>
      </c>
      <c r="J3988" s="6">
        <f t="shared" si="1873"/>
        <v>223.64442428093824</v>
      </c>
      <c r="K3988" s="6">
        <f t="shared" ref="K3988:K4051" si="1890">(T3988*AZ3988+Z3988*BA3988+AO3988*BB3988+AI3988*BC3988)/(BD3988*(1000000))</f>
        <v>223.64442428093824</v>
      </c>
      <c r="L3988" s="6">
        <f t="shared" si="1874"/>
        <v>1</v>
      </c>
      <c r="M3988" s="6">
        <f t="shared" si="1875"/>
        <v>225.35592139812201</v>
      </c>
      <c r="N3988" s="28">
        <v>100</v>
      </c>
      <c r="O3988" s="17">
        <v>516.99483364093999</v>
      </c>
      <c r="P3988" s="6">
        <f t="shared" si="1876"/>
        <v>491.02515023821201</v>
      </c>
      <c r="Q3988" s="6">
        <f t="shared" si="1862"/>
        <v>491.02515023821201</v>
      </c>
      <c r="R3988" s="17">
        <v>491.02515023821201</v>
      </c>
      <c r="S3988" s="6">
        <f t="shared" si="1877"/>
        <v>25.969683402727981</v>
      </c>
      <c r="T3988" s="6">
        <f t="shared" si="1878"/>
        <v>516.99483364093999</v>
      </c>
      <c r="U3988" s="17">
        <v>106.116672296627</v>
      </c>
      <c r="V3988" s="6">
        <f t="shared" si="1879"/>
        <v>95.6796534253658</v>
      </c>
      <c r="W3988" s="6">
        <f t="shared" si="1863"/>
        <v>95.6796534253658</v>
      </c>
      <c r="X3988" s="17">
        <v>95.6796534253658</v>
      </c>
      <c r="Y3988" s="6">
        <f t="shared" si="1880"/>
        <v>10.437018871261202</v>
      </c>
      <c r="Z3988" s="6">
        <f t="shared" si="1881"/>
        <v>106.116672296627</v>
      </c>
      <c r="AA3988" s="17">
        <v>2355.7879450297401</v>
      </c>
      <c r="AB3988" s="6">
        <f t="shared" si="1861"/>
        <v>2178.08922364721</v>
      </c>
      <c r="AC3988" s="6">
        <f t="shared" si="1864"/>
        <v>2178.08922364721</v>
      </c>
      <c r="AD3988" s="17">
        <v>2224.8061304766202</v>
      </c>
      <c r="AE3988" s="6">
        <f t="shared" si="1882"/>
        <v>130.98181455311988</v>
      </c>
      <c r="AF3988" s="17">
        <v>2178.08922364721</v>
      </c>
      <c r="AG3988" s="6">
        <f t="shared" si="1883"/>
        <v>46.716906829410163</v>
      </c>
      <c r="AH3988" s="6">
        <f t="shared" si="1865"/>
        <v>46.716906829410163</v>
      </c>
      <c r="AI3988" s="6">
        <f t="shared" si="1884"/>
        <v>2355.7879450297401</v>
      </c>
      <c r="AJ3988" s="17">
        <v>391.98796372567</v>
      </c>
      <c r="AK3988" s="6">
        <f t="shared" si="1885"/>
        <v>315.34997803593001</v>
      </c>
      <c r="AL3988" s="6">
        <f t="shared" si="1866"/>
        <v>315.34997803593001</v>
      </c>
      <c r="AM3988" s="17">
        <v>315.34997803593001</v>
      </c>
      <c r="AN3988" s="6">
        <f t="shared" si="1886"/>
        <v>76.637985689739992</v>
      </c>
      <c r="AO3988" s="6">
        <f t="shared" si="1887"/>
        <v>391.98796372567</v>
      </c>
      <c r="AP3988" s="17">
        <v>4020.8085947283998</v>
      </c>
      <c r="AQ3988" s="6">
        <f t="shared" si="1888"/>
        <v>4020.8085947283912</v>
      </c>
      <c r="AR3988" s="17">
        <v>1278.15361442942</v>
      </c>
      <c r="AS3988" s="6">
        <f t="shared" si="1867"/>
        <v>1278.15361442942</v>
      </c>
      <c r="AT3988" s="17">
        <v>1310.68102981379</v>
      </c>
      <c r="AU3988" s="6">
        <f t="shared" si="1868"/>
        <v>1310.68102981379</v>
      </c>
      <c r="AV3988" s="17">
        <v>485.35705686957101</v>
      </c>
      <c r="AW3988" s="6">
        <f t="shared" si="1869"/>
        <v>485.35705686957101</v>
      </c>
      <c r="AX3988" s="17">
        <v>946.61689361561002</v>
      </c>
      <c r="AY3988" s="6">
        <f t="shared" si="1870"/>
        <v>946.61689361561002</v>
      </c>
      <c r="AZ3988" s="20">
        <v>246934098.06829599</v>
      </c>
      <c r="BA3988" s="20">
        <v>1289475730.9424</v>
      </c>
      <c r="BB3988" s="20">
        <v>193786650.724246</v>
      </c>
      <c r="BC3988" s="20">
        <v>21803520.265053902</v>
      </c>
      <c r="BD3988" s="19">
        <f t="shared" si="1871"/>
        <v>1751.9999999999959</v>
      </c>
      <c r="BE3988" s="18">
        <v>54.958636979266899</v>
      </c>
      <c r="BF3988" s="20">
        <v>253077.65485347799</v>
      </c>
      <c r="BG3988" s="20">
        <v>14942.2687682828</v>
      </c>
      <c r="BH3988" s="19">
        <f t="shared" si="1889"/>
        <v>18.785665681364577</v>
      </c>
      <c r="BI3988" s="20">
        <v>1081.6136748931899</v>
      </c>
      <c r="BJ3988">
        <v>172</v>
      </c>
      <c r="BK3988" s="22">
        <v>3040</v>
      </c>
      <c r="BL3988" s="22">
        <v>4611.9232000000002</v>
      </c>
      <c r="BM3988" s="22">
        <v>760</v>
      </c>
      <c r="BN3988" s="22">
        <v>190</v>
      </c>
      <c r="BO3988">
        <v>0.121642075390371</v>
      </c>
    </row>
    <row r="3989" spans="1:67" x14ac:dyDescent="0.2">
      <c r="A3989" s="27">
        <v>3988</v>
      </c>
      <c r="B3989" s="18">
        <v>824.08660944243502</v>
      </c>
      <c r="C3989" s="18">
        <v>653.6</v>
      </c>
      <c r="D3989">
        <v>1000</v>
      </c>
      <c r="E3989">
        <v>4000</v>
      </c>
      <c r="F3989">
        <v>5</v>
      </c>
      <c r="G3989" s="23">
        <f t="shared" si="1872"/>
        <v>0.98890107004431949</v>
      </c>
      <c r="H3989">
        <v>100</v>
      </c>
      <c r="I3989" s="17">
        <v>230.041112832739</v>
      </c>
      <c r="J3989" s="6">
        <f t="shared" si="1873"/>
        <v>228.57325321075368</v>
      </c>
      <c r="K3989" s="6">
        <f t="shared" si="1890"/>
        <v>228.57325321075368</v>
      </c>
      <c r="L3989" s="6">
        <f t="shared" si="1874"/>
        <v>1</v>
      </c>
      <c r="M3989" s="6">
        <f t="shared" si="1875"/>
        <v>230.041112832739</v>
      </c>
      <c r="N3989" s="28">
        <v>100</v>
      </c>
      <c r="O3989" s="17">
        <v>544.10205049919603</v>
      </c>
      <c r="P3989" s="6">
        <f t="shared" si="1876"/>
        <v>516.76919163834305</v>
      </c>
      <c r="Q3989" s="6">
        <f t="shared" si="1862"/>
        <v>516.76919163834305</v>
      </c>
      <c r="R3989" s="17">
        <v>516.76919163834305</v>
      </c>
      <c r="S3989" s="6">
        <f t="shared" si="1877"/>
        <v>27.33285886085298</v>
      </c>
      <c r="T3989" s="6">
        <f t="shared" si="1878"/>
        <v>544.10205049919603</v>
      </c>
      <c r="U3989" s="17">
        <v>106.110992670008</v>
      </c>
      <c r="V3989" s="6">
        <f t="shared" si="1879"/>
        <v>95.673979310133504</v>
      </c>
      <c r="W3989" s="6">
        <f t="shared" si="1863"/>
        <v>95.673979310133504</v>
      </c>
      <c r="X3989" s="17">
        <v>95.673979310133504</v>
      </c>
      <c r="Y3989" s="6">
        <f t="shared" si="1880"/>
        <v>10.437013359874499</v>
      </c>
      <c r="Z3989" s="6">
        <f t="shared" si="1881"/>
        <v>106.110992670008</v>
      </c>
      <c r="AA3989" s="17">
        <v>2661.01602474725</v>
      </c>
      <c r="AB3989" s="6">
        <f t="shared" ref="AB3989:AB4052" si="1891">AA3989-AE3989-AG3989</f>
        <v>2467.9020084448798</v>
      </c>
      <c r="AC3989" s="6">
        <f t="shared" si="1864"/>
        <v>2467.9020084448798</v>
      </c>
      <c r="AD3989" s="17">
        <v>2514.3704210966298</v>
      </c>
      <c r="AE3989" s="6">
        <f t="shared" si="1882"/>
        <v>146.64560365062016</v>
      </c>
      <c r="AF3989" s="17">
        <v>2467.9020084448798</v>
      </c>
      <c r="AG3989" s="6">
        <f t="shared" si="1883"/>
        <v>46.468412651749986</v>
      </c>
      <c r="AH3989" s="6">
        <f t="shared" si="1865"/>
        <v>46.468412651749986</v>
      </c>
      <c r="AI3989" s="6">
        <f t="shared" si="1884"/>
        <v>2661.01602474725</v>
      </c>
      <c r="AJ3989" s="17">
        <v>392.84326682159002</v>
      </c>
      <c r="AK3989" s="6">
        <f t="shared" si="1885"/>
        <v>315.98916839290598</v>
      </c>
      <c r="AL3989" s="6">
        <f t="shared" si="1866"/>
        <v>315.98916839290598</v>
      </c>
      <c r="AM3989" s="17">
        <v>315.98916839290598</v>
      </c>
      <c r="AN3989" s="6">
        <f t="shared" si="1886"/>
        <v>76.85409842868404</v>
      </c>
      <c r="AO3989" s="6">
        <f t="shared" si="1887"/>
        <v>392.84326682159002</v>
      </c>
      <c r="AP3989" s="17">
        <v>4105.7775034957003</v>
      </c>
      <c r="AQ3989" s="6">
        <f t="shared" si="1888"/>
        <v>4105.7775034956876</v>
      </c>
      <c r="AR3989" s="17">
        <v>1363.2837233694599</v>
      </c>
      <c r="AS3989" s="6">
        <f t="shared" si="1867"/>
        <v>1363.2837233694599</v>
      </c>
      <c r="AT3989" s="17">
        <v>1310.60399423697</v>
      </c>
      <c r="AU3989" s="6">
        <f t="shared" si="1868"/>
        <v>1310.60399423697</v>
      </c>
      <c r="AV3989" s="17">
        <v>485.32852989772499</v>
      </c>
      <c r="AW3989" s="6">
        <f t="shared" si="1869"/>
        <v>485.32852989772499</v>
      </c>
      <c r="AX3989" s="17">
        <v>946.56125599153302</v>
      </c>
      <c r="AY3989" s="6">
        <f t="shared" si="1870"/>
        <v>946.56125599153302</v>
      </c>
      <c r="AZ3989" s="20">
        <v>250087214.48134699</v>
      </c>
      <c r="BA3989" s="20">
        <v>1289475730.9424</v>
      </c>
      <c r="BB3989" s="20">
        <v>192991729.293897</v>
      </c>
      <c r="BC3989" s="20">
        <v>19445325.282352101</v>
      </c>
      <c r="BD3989" s="19">
        <f t="shared" si="1871"/>
        <v>1751.9999999999961</v>
      </c>
      <c r="BE3989" s="18">
        <v>56.057425013021202</v>
      </c>
      <c r="BF3989" s="20">
        <v>221392.807741389</v>
      </c>
      <c r="BG3989" s="20">
        <v>13071.524779822401</v>
      </c>
      <c r="BH3989" s="19">
        <f t="shared" si="1889"/>
        <v>16.433735617220886</v>
      </c>
      <c r="BI3989" s="20">
        <v>1153.7212532194101</v>
      </c>
      <c r="BJ3989">
        <v>172</v>
      </c>
      <c r="BK3989" s="22">
        <v>3040</v>
      </c>
      <c r="BL3989" s="22">
        <v>4611.9232000000002</v>
      </c>
      <c r="BM3989" s="22">
        <v>760</v>
      </c>
      <c r="BN3989" s="22">
        <v>190</v>
      </c>
      <c r="BO3989">
        <v>0.121152186720904</v>
      </c>
    </row>
    <row r="3990" spans="1:67" x14ac:dyDescent="0.2">
      <c r="A3990" s="27">
        <v>3989</v>
      </c>
      <c r="B3990" s="18">
        <v>875.59202253258798</v>
      </c>
      <c r="C3990" s="18">
        <v>653.6</v>
      </c>
      <c r="D3990">
        <v>1000</v>
      </c>
      <c r="E3990">
        <v>4000</v>
      </c>
      <c r="F3990">
        <v>5</v>
      </c>
      <c r="G3990" s="23">
        <f t="shared" si="1872"/>
        <v>0.99000057858411294</v>
      </c>
      <c r="H3990">
        <v>100</v>
      </c>
      <c r="I3990" s="17">
        <v>234.737062096724</v>
      </c>
      <c r="J3990" s="6">
        <f t="shared" si="1873"/>
        <v>233.46103996793894</v>
      </c>
      <c r="K3990" s="6">
        <f t="shared" si="1890"/>
        <v>233.46103996793894</v>
      </c>
      <c r="L3990" s="6">
        <f t="shared" si="1874"/>
        <v>1</v>
      </c>
      <c r="M3990" s="6">
        <f t="shared" si="1875"/>
        <v>234.737062096724</v>
      </c>
      <c r="N3990" s="28">
        <v>100</v>
      </c>
      <c r="O3990" s="17">
        <v>571.41072394865398</v>
      </c>
      <c r="P3990" s="6">
        <f t="shared" si="1876"/>
        <v>542.70448612058897</v>
      </c>
      <c r="Q3990" s="6">
        <f t="shared" si="1862"/>
        <v>542.70448612058897</v>
      </c>
      <c r="R3990" s="17">
        <v>542.70448612058897</v>
      </c>
      <c r="S3990" s="6">
        <f t="shared" si="1877"/>
        <v>28.706237828065014</v>
      </c>
      <c r="T3990" s="6">
        <f t="shared" si="1878"/>
        <v>571.41072394865398</v>
      </c>
      <c r="U3990" s="17">
        <v>106.10561259190899</v>
      </c>
      <c r="V3990" s="6">
        <f t="shared" si="1879"/>
        <v>95.668599232034794</v>
      </c>
      <c r="W3990" s="6">
        <f t="shared" si="1863"/>
        <v>95.668599232034794</v>
      </c>
      <c r="X3990" s="17">
        <v>95.668599232034794</v>
      </c>
      <c r="Y3990" s="6">
        <f t="shared" si="1880"/>
        <v>10.4370133598742</v>
      </c>
      <c r="Z3990" s="6">
        <f t="shared" si="1881"/>
        <v>106.10561259190899</v>
      </c>
      <c r="AA3990" s="17">
        <v>2968.7060069734998</v>
      </c>
      <c r="AB3990" s="6">
        <f t="shared" si="1891"/>
        <v>2760.58940882652</v>
      </c>
      <c r="AC3990" s="6">
        <f t="shared" si="1864"/>
        <v>2760.58940882652</v>
      </c>
      <c r="AD3990" s="17">
        <v>2806.3047881441398</v>
      </c>
      <c r="AE3990" s="6">
        <f t="shared" si="1882"/>
        <v>162.40121882936</v>
      </c>
      <c r="AF3990" s="17">
        <v>2760.58940882652</v>
      </c>
      <c r="AG3990" s="6">
        <f t="shared" si="1883"/>
        <v>45.715379317619863</v>
      </c>
      <c r="AH3990" s="6">
        <f t="shared" si="1865"/>
        <v>45.715379317619863</v>
      </c>
      <c r="AI3990" s="6">
        <f t="shared" si="1884"/>
        <v>2968.7060069734998</v>
      </c>
      <c r="AJ3990" s="17">
        <v>393.99579291553698</v>
      </c>
      <c r="AK3990" s="6">
        <f t="shared" si="1885"/>
        <v>316.86187542519798</v>
      </c>
      <c r="AL3990" s="6">
        <f t="shared" si="1866"/>
        <v>316.86187542519798</v>
      </c>
      <c r="AM3990" s="17">
        <v>316.86187542519798</v>
      </c>
      <c r="AN3990" s="6">
        <f t="shared" si="1886"/>
        <v>77.133917490339002</v>
      </c>
      <c r="AO3990" s="6">
        <f t="shared" si="1887"/>
        <v>393.99579291553698</v>
      </c>
      <c r="AP3990" s="17">
        <v>4190.7470627808398</v>
      </c>
      <c r="AQ3990" s="6">
        <f t="shared" si="1888"/>
        <v>4190.7470627808298</v>
      </c>
      <c r="AR3990" s="17">
        <v>1448.40750254624</v>
      </c>
      <c r="AS3990" s="6">
        <f t="shared" si="1867"/>
        <v>1448.40750254624</v>
      </c>
      <c r="AT3990" s="17">
        <v>1310.5302944505099</v>
      </c>
      <c r="AU3990" s="6">
        <f t="shared" si="1868"/>
        <v>1310.5302944505099</v>
      </c>
      <c r="AV3990" s="17">
        <v>485.30123819925802</v>
      </c>
      <c r="AW3990" s="6">
        <f t="shared" si="1869"/>
        <v>485.30123819925802</v>
      </c>
      <c r="AX3990" s="17">
        <v>946.508027584822</v>
      </c>
      <c r="AY3990" s="6">
        <f t="shared" si="1870"/>
        <v>946.508027584822</v>
      </c>
      <c r="AZ3990" s="20">
        <v>252877253.672102</v>
      </c>
      <c r="BA3990" s="20">
        <v>1289475730.9424</v>
      </c>
      <c r="BB3990" s="20">
        <v>192128029.06485999</v>
      </c>
      <c r="BC3990" s="20">
        <v>17518986.320634101</v>
      </c>
      <c r="BD3990" s="19">
        <f t="shared" si="1871"/>
        <v>1751.9999999999959</v>
      </c>
      <c r="BE3990" s="18">
        <v>57.109024528165797</v>
      </c>
      <c r="BF3990" s="20">
        <v>196089.63757750101</v>
      </c>
      <c r="BG3990" s="20">
        <v>11577.569221014601</v>
      </c>
      <c r="BH3990" s="19">
        <f t="shared" si="1889"/>
        <v>14.555510154555433</v>
      </c>
      <c r="BI3990" s="20">
        <v>1225.82883154562</v>
      </c>
      <c r="BJ3990">
        <v>172</v>
      </c>
      <c r="BK3990" s="22">
        <v>3040</v>
      </c>
      <c r="BL3990" s="22">
        <v>4611.9232000000002</v>
      </c>
      <c r="BM3990" s="22">
        <v>760</v>
      </c>
      <c r="BN3990" s="22">
        <v>190</v>
      </c>
      <c r="BO3990">
        <v>0.120619971596406</v>
      </c>
    </row>
    <row r="3991" spans="1:67" x14ac:dyDescent="0.2">
      <c r="A3991" s="27">
        <v>3990</v>
      </c>
      <c r="B3991" s="18">
        <v>927.09743562274002</v>
      </c>
      <c r="C3991" s="18">
        <v>653.6</v>
      </c>
      <c r="D3991">
        <v>1000</v>
      </c>
      <c r="E3991">
        <v>4000</v>
      </c>
      <c r="F3991">
        <v>5</v>
      </c>
      <c r="G3991" s="23">
        <f t="shared" si="1872"/>
        <v>0.99098254291613574</v>
      </c>
      <c r="H3991">
        <v>100</v>
      </c>
      <c r="I3991" s="17">
        <v>239.458180014438</v>
      </c>
      <c r="J3991" s="6">
        <f t="shared" si="1873"/>
        <v>238.03321586344583</v>
      </c>
      <c r="K3991" s="6">
        <f t="shared" si="1890"/>
        <v>238.03321586344583</v>
      </c>
      <c r="L3991" s="6">
        <f t="shared" si="1874"/>
        <v>1</v>
      </c>
      <c r="M3991" s="6">
        <f t="shared" si="1875"/>
        <v>239.458180014438</v>
      </c>
      <c r="N3991" s="28">
        <v>99.999996255469298</v>
      </c>
      <c r="O3991" s="17">
        <v>598.71921988420604</v>
      </c>
      <c r="P3991" s="6">
        <f t="shared" si="1876"/>
        <v>568.63953338934402</v>
      </c>
      <c r="Q3991" s="6">
        <f t="shared" si="1862"/>
        <v>568.63953338934402</v>
      </c>
      <c r="R3991" s="17">
        <v>568.63953338934402</v>
      </c>
      <c r="S3991" s="6">
        <f t="shared" si="1877"/>
        <v>30.079686494862017</v>
      </c>
      <c r="T3991" s="6">
        <f t="shared" si="1878"/>
        <v>598.71921988420604</v>
      </c>
      <c r="U3991" s="17">
        <v>106.100719265699</v>
      </c>
      <c r="V3991" s="6">
        <f t="shared" si="1879"/>
        <v>95.663680455643899</v>
      </c>
      <c r="W3991" s="6">
        <f t="shared" si="1863"/>
        <v>95.663680455643899</v>
      </c>
      <c r="X3991" s="17">
        <v>95.663680455643899</v>
      </c>
      <c r="Y3991" s="6">
        <f t="shared" si="1880"/>
        <v>10.4370388100551</v>
      </c>
      <c r="Z3991" s="6">
        <f t="shared" si="1881"/>
        <v>106.100719265699</v>
      </c>
      <c r="AA3991" s="17">
        <v>3265.7293103963202</v>
      </c>
      <c r="AB3991" s="6">
        <f t="shared" si="1891"/>
        <v>3042.5536404233999</v>
      </c>
      <c r="AC3991" s="6">
        <f t="shared" si="1864"/>
        <v>3042.5536404233999</v>
      </c>
      <c r="AD3991" s="17">
        <v>3088.0758181832298</v>
      </c>
      <c r="AE3991" s="6">
        <f t="shared" si="1882"/>
        <v>177.65349221309043</v>
      </c>
      <c r="AF3991" s="17">
        <v>3042.5536404233999</v>
      </c>
      <c r="AG3991" s="6">
        <f t="shared" si="1883"/>
        <v>45.522177759829901</v>
      </c>
      <c r="AH3991" s="6">
        <f t="shared" si="1865"/>
        <v>45.522177759829901</v>
      </c>
      <c r="AI3991" s="6">
        <f t="shared" si="1884"/>
        <v>3265.7293103963202</v>
      </c>
      <c r="AJ3991" s="17">
        <v>395.60334992689798</v>
      </c>
      <c r="AK3991" s="6">
        <f t="shared" si="1885"/>
        <v>318.10220656448797</v>
      </c>
      <c r="AL3991" s="6">
        <f t="shared" si="1866"/>
        <v>318.10220656448797</v>
      </c>
      <c r="AM3991" s="17">
        <v>318.10220656448797</v>
      </c>
      <c r="AN3991" s="6">
        <f t="shared" si="1886"/>
        <v>77.501143362410005</v>
      </c>
      <c r="AO3991" s="6">
        <f t="shared" si="1887"/>
        <v>395.60334992689798</v>
      </c>
      <c r="AP3991" s="17">
        <v>4275.7172312262001</v>
      </c>
      <c r="AQ3991" s="6">
        <f t="shared" si="1888"/>
        <v>4275.7172312261891</v>
      </c>
      <c r="AR3991" s="17">
        <v>1533.5253543834799</v>
      </c>
      <c r="AS3991" s="6">
        <f t="shared" si="1867"/>
        <v>1533.5253543834799</v>
      </c>
      <c r="AT3991" s="17">
        <v>1310.4597183767601</v>
      </c>
      <c r="AU3991" s="6">
        <f t="shared" si="1868"/>
        <v>1310.4597183767601</v>
      </c>
      <c r="AV3991" s="17">
        <v>485.27510323990498</v>
      </c>
      <c r="AW3991" s="6">
        <f t="shared" si="1869"/>
        <v>485.27510323990498</v>
      </c>
      <c r="AX3991" s="17">
        <v>946.45705522604396</v>
      </c>
      <c r="AY3991" s="6">
        <f t="shared" si="1870"/>
        <v>946.45705522604396</v>
      </c>
      <c r="AZ3991" s="20">
        <v>255517667.55178899</v>
      </c>
      <c r="BA3991" s="20">
        <v>1289475276.02828</v>
      </c>
      <c r="BB3991" s="20">
        <v>191208406.59639901</v>
      </c>
      <c r="BC3991" s="20">
        <v>15798584.219347199</v>
      </c>
      <c r="BD3991" s="19">
        <f t="shared" si="1871"/>
        <v>1751.9999343958154</v>
      </c>
      <c r="BE3991" s="18">
        <v>58.115361776204601</v>
      </c>
      <c r="BF3991" s="20">
        <v>179580.29712417899</v>
      </c>
      <c r="BG3991" s="20">
        <v>10602.8209668337</v>
      </c>
      <c r="BH3991" s="19">
        <f t="shared" si="1889"/>
        <v>13.330041140973741</v>
      </c>
      <c r="BI3991" s="20">
        <v>1297.9364098718299</v>
      </c>
      <c r="BJ3991">
        <v>172</v>
      </c>
      <c r="BK3991" s="22">
        <v>3040</v>
      </c>
      <c r="BL3991" s="22">
        <v>4611.9232000000002</v>
      </c>
      <c r="BM3991" s="22">
        <v>760</v>
      </c>
      <c r="BN3991" s="22">
        <v>190</v>
      </c>
      <c r="BO3991">
        <v>0.120053240889226</v>
      </c>
    </row>
    <row r="3992" spans="1:67" x14ac:dyDescent="0.2">
      <c r="A3992" s="27">
        <v>3991</v>
      </c>
      <c r="B3992" s="18">
        <v>978.60284871289196</v>
      </c>
      <c r="C3992" s="18">
        <v>653.6</v>
      </c>
      <c r="D3992">
        <v>1000</v>
      </c>
      <c r="E3992">
        <v>4000</v>
      </c>
      <c r="F3992">
        <v>5</v>
      </c>
      <c r="G3992" s="23">
        <f t="shared" si="1872"/>
        <v>0.99223401353089136</v>
      </c>
      <c r="H3992">
        <v>100</v>
      </c>
      <c r="I3992" s="17">
        <v>244.179269507485</v>
      </c>
      <c r="J3992" s="6">
        <f t="shared" si="1873"/>
        <v>242.03018274009867</v>
      </c>
      <c r="K3992" s="6">
        <f t="shared" si="1890"/>
        <v>242.03018274009867</v>
      </c>
      <c r="L3992" s="6">
        <f t="shared" si="1874"/>
        <v>1</v>
      </c>
      <c r="M3992" s="6">
        <f t="shared" si="1875"/>
        <v>244.179269507485</v>
      </c>
      <c r="N3992" s="28">
        <v>100</v>
      </c>
      <c r="O3992" s="17">
        <v>625.78013891186299</v>
      </c>
      <c r="P3992" s="6">
        <f t="shared" si="1876"/>
        <v>594.33936890367795</v>
      </c>
      <c r="Q3992" s="6">
        <f t="shared" si="1862"/>
        <v>594.33936890367795</v>
      </c>
      <c r="R3992" s="17">
        <v>594.33936890367795</v>
      </c>
      <c r="S3992" s="6">
        <f t="shared" si="1877"/>
        <v>31.440770008185041</v>
      </c>
      <c r="T3992" s="6">
        <f t="shared" si="1878"/>
        <v>625.78013891186299</v>
      </c>
      <c r="U3992" s="17">
        <v>106.09510337773401</v>
      </c>
      <c r="V3992" s="6">
        <f t="shared" si="1879"/>
        <v>95.6581312319056</v>
      </c>
      <c r="W3992" s="6">
        <f t="shared" si="1863"/>
        <v>95.6581312319056</v>
      </c>
      <c r="X3992" s="17">
        <v>95.6581312319056</v>
      </c>
      <c r="Y3992" s="6">
        <f t="shared" si="1880"/>
        <v>10.436972145828406</v>
      </c>
      <c r="Z3992" s="6">
        <f t="shared" si="1881"/>
        <v>106.09510337773401</v>
      </c>
      <c r="AA3992" s="17">
        <v>3679.3988688091999</v>
      </c>
      <c r="AB3992" s="6">
        <f t="shared" si="1891"/>
        <v>3434.7403024796499</v>
      </c>
      <c r="AC3992" s="6">
        <f t="shared" si="1864"/>
        <v>3434.7403024796499</v>
      </c>
      <c r="AD3992" s="17">
        <v>3480.46554306896</v>
      </c>
      <c r="AE3992" s="6">
        <f t="shared" si="1882"/>
        <v>198.93332574023998</v>
      </c>
      <c r="AF3992" s="17">
        <v>3434.7403024796499</v>
      </c>
      <c r="AG3992" s="6">
        <f t="shared" si="1883"/>
        <v>45.725240589310033</v>
      </c>
      <c r="AH3992" s="6">
        <f t="shared" si="1865"/>
        <v>45.725240589310033</v>
      </c>
      <c r="AI3992" s="6">
        <f t="shared" si="1884"/>
        <v>3679.3988688091999</v>
      </c>
      <c r="AJ3992" s="17">
        <v>396.58526411041601</v>
      </c>
      <c r="AK3992" s="6">
        <f t="shared" si="1885"/>
        <v>318.84349741732399</v>
      </c>
      <c r="AL3992" s="6">
        <f t="shared" si="1866"/>
        <v>318.84349741732399</v>
      </c>
      <c r="AM3992" s="17">
        <v>318.84349741732399</v>
      </c>
      <c r="AN3992" s="6">
        <f t="shared" si="1886"/>
        <v>77.741766693092018</v>
      </c>
      <c r="AO3992" s="6">
        <f t="shared" si="1887"/>
        <v>396.58526411041601</v>
      </c>
      <c r="AP3992" s="17">
        <v>4360.68797090727</v>
      </c>
      <c r="AQ3992" s="6">
        <f t="shared" si="1888"/>
        <v>4360.6879709072564</v>
      </c>
      <c r="AR3992" s="17">
        <v>1618.63764789996</v>
      </c>
      <c r="AS3992" s="6">
        <f t="shared" si="1867"/>
        <v>1618.63764789996</v>
      </c>
      <c r="AT3992" s="17">
        <v>1310.39207154254</v>
      </c>
      <c r="AU3992" s="6">
        <f t="shared" si="1868"/>
        <v>1310.39207154254</v>
      </c>
      <c r="AV3992" s="17">
        <v>485.250053004481</v>
      </c>
      <c r="AW3992" s="6">
        <f t="shared" si="1869"/>
        <v>485.250053004481</v>
      </c>
      <c r="AX3992" s="17">
        <v>946.408198460275</v>
      </c>
      <c r="AY3992" s="6">
        <f t="shared" si="1870"/>
        <v>946.408198460275</v>
      </c>
      <c r="AZ3992" s="20">
        <v>258017668.34058499</v>
      </c>
      <c r="BA3992" s="20">
        <v>1289485392.3474801</v>
      </c>
      <c r="BB3992" s="20">
        <v>190890931.018049</v>
      </c>
      <c r="BC3992" s="20">
        <v>13606008.293878401</v>
      </c>
      <c r="BD3992" s="19">
        <f t="shared" si="1871"/>
        <v>1751.9999999999923</v>
      </c>
      <c r="BE3992" s="18">
        <v>59.069251980136301</v>
      </c>
      <c r="BF3992" s="20">
        <v>153162.298377008</v>
      </c>
      <c r="BG3992" s="20">
        <v>9043.04344388758</v>
      </c>
      <c r="BH3992" s="19">
        <f t="shared" si="1889"/>
        <v>11.369062724900454</v>
      </c>
      <c r="BI3992" s="20">
        <v>1370.0439881980401</v>
      </c>
      <c r="BJ3992">
        <v>172</v>
      </c>
      <c r="BK3992" s="22">
        <v>3040</v>
      </c>
      <c r="BL3992" s="22">
        <v>4611.9232000000002</v>
      </c>
      <c r="BM3992" s="22">
        <v>760</v>
      </c>
      <c r="BN3992" s="22">
        <v>190</v>
      </c>
      <c r="BO3992">
        <v>0.119857573096832</v>
      </c>
    </row>
    <row r="3993" spans="1:67" x14ac:dyDescent="0.2">
      <c r="A3993" s="27">
        <v>3992</v>
      </c>
      <c r="B3993" s="18">
        <v>1030.10826180304</v>
      </c>
      <c r="C3993" s="18">
        <v>653.6</v>
      </c>
      <c r="D3993">
        <v>1000</v>
      </c>
      <c r="E3993">
        <v>4000</v>
      </c>
      <c r="F3993">
        <v>4</v>
      </c>
      <c r="G3993" s="23">
        <f t="shared" si="1872"/>
        <v>0.99285835963691416</v>
      </c>
      <c r="H3993">
        <v>100</v>
      </c>
      <c r="I3993" s="17">
        <v>242.77524309330701</v>
      </c>
      <c r="J3993" s="6">
        <f t="shared" si="1873"/>
        <v>241.70371887507159</v>
      </c>
      <c r="K3993" s="6">
        <f t="shared" si="1890"/>
        <v>241.70371887507159</v>
      </c>
      <c r="L3993" s="6">
        <f t="shared" si="1874"/>
        <v>1</v>
      </c>
      <c r="M3993" s="6">
        <f t="shared" si="1875"/>
        <v>242.77524309330701</v>
      </c>
      <c r="N3993" s="28">
        <v>100</v>
      </c>
      <c r="O3993" s="17">
        <v>652.90483008646595</v>
      </c>
      <c r="P3993" s="6">
        <f t="shared" si="1876"/>
        <v>620.101467156686</v>
      </c>
      <c r="Q3993" s="6">
        <f t="shared" si="1862"/>
        <v>620.101467156686</v>
      </c>
      <c r="R3993" s="17">
        <v>620.101467156686</v>
      </c>
      <c r="S3993" s="6">
        <f t="shared" si="1877"/>
        <v>32.803362929779951</v>
      </c>
      <c r="T3993" s="6">
        <f t="shared" si="1878"/>
        <v>652.90483008646595</v>
      </c>
      <c r="U3993" s="17">
        <v>106.095432545592</v>
      </c>
      <c r="V3993" s="6">
        <f t="shared" si="1879"/>
        <v>95.658494427838605</v>
      </c>
      <c r="W3993" s="6">
        <f t="shared" si="1863"/>
        <v>95.658494427838605</v>
      </c>
      <c r="X3993" s="17">
        <v>95.658494427838605</v>
      </c>
      <c r="Y3993" s="6">
        <f t="shared" si="1880"/>
        <v>10.4369381177534</v>
      </c>
      <c r="Z3993" s="6">
        <f t="shared" si="1881"/>
        <v>106.095432545592</v>
      </c>
      <c r="AA3993" s="17">
        <v>3297.8840008093298</v>
      </c>
      <c r="AB3993" s="6">
        <f t="shared" si="1891"/>
        <v>3073.0360334694301</v>
      </c>
      <c r="AC3993" s="6">
        <f t="shared" si="1864"/>
        <v>3073.0360334694301</v>
      </c>
      <c r="AD3993" s="17">
        <v>3118.6164183389201</v>
      </c>
      <c r="AE3993" s="6">
        <f t="shared" si="1882"/>
        <v>179.26758247040971</v>
      </c>
      <c r="AF3993" s="17">
        <v>3073.0360334694301</v>
      </c>
      <c r="AG3993" s="6">
        <f t="shared" si="1883"/>
        <v>45.58038486948999</v>
      </c>
      <c r="AH3993" s="6">
        <f t="shared" si="1865"/>
        <v>45.58038486948999</v>
      </c>
      <c r="AI3993" s="6">
        <f t="shared" si="1884"/>
        <v>3297.8840008093298</v>
      </c>
      <c r="AJ3993" s="17">
        <v>397.84308450456803</v>
      </c>
      <c r="AK3993" s="6">
        <f t="shared" si="1885"/>
        <v>319.81001222755901</v>
      </c>
      <c r="AL3993" s="6">
        <f t="shared" si="1866"/>
        <v>319.81001222755901</v>
      </c>
      <c r="AM3993" s="17">
        <v>319.81001222755901</v>
      </c>
      <c r="AN3993" s="6">
        <f t="shared" si="1886"/>
        <v>78.033072277009012</v>
      </c>
      <c r="AO3993" s="6">
        <f t="shared" si="1887"/>
        <v>397.84308450456803</v>
      </c>
      <c r="AP3993" s="17">
        <v>4348.8601059081702</v>
      </c>
      <c r="AQ3993" s="6">
        <f t="shared" si="1888"/>
        <v>4348.8601059081666</v>
      </c>
      <c r="AR3993" s="17">
        <v>1703.8411272723299</v>
      </c>
      <c r="AS3993" s="6">
        <f t="shared" si="1867"/>
        <v>1703.8411272723299</v>
      </c>
      <c r="AT3993" s="17">
        <v>1310.4013192083901</v>
      </c>
      <c r="AU3993" s="6">
        <f t="shared" si="1868"/>
        <v>1310.4013192083901</v>
      </c>
      <c r="AV3993" s="17">
        <v>388.202781999124</v>
      </c>
      <c r="AW3993" s="6">
        <f t="shared" si="1869"/>
        <v>388.202781999124</v>
      </c>
      <c r="AX3993" s="17">
        <v>946.41487742832305</v>
      </c>
      <c r="AY3993" s="6">
        <f t="shared" si="1870"/>
        <v>946.41487742832305</v>
      </c>
      <c r="AZ3993" s="20">
        <v>260181739.17312199</v>
      </c>
      <c r="BA3993" s="20">
        <v>1289485392.3474801</v>
      </c>
      <c r="BB3993" s="20">
        <v>189820714.56326401</v>
      </c>
      <c r="BC3993" s="20">
        <v>12512153.9161263</v>
      </c>
      <c r="BD3993" s="19">
        <f t="shared" si="1871"/>
        <v>1751.9999999999923</v>
      </c>
      <c r="BE3993" s="18">
        <v>59.993456897763899</v>
      </c>
      <c r="BF3993" s="20">
        <v>139917.287678525</v>
      </c>
      <c r="BG3993" s="20">
        <v>8261.0284935352702</v>
      </c>
      <c r="BH3993" s="19">
        <f t="shared" si="1889"/>
        <v>10.385900686861719</v>
      </c>
      <c r="BI3993" s="20">
        <v>1442.15156652426</v>
      </c>
      <c r="BJ3993">
        <v>172</v>
      </c>
      <c r="BK3993" s="22">
        <v>3040</v>
      </c>
      <c r="BL3993" s="22">
        <v>4611.9232000000002</v>
      </c>
      <c r="BM3993" s="22">
        <v>760</v>
      </c>
      <c r="BN3993" s="22">
        <v>190</v>
      </c>
      <c r="BO3993">
        <v>0.119198037674883</v>
      </c>
    </row>
    <row r="3994" spans="1:67" x14ac:dyDescent="0.2">
      <c r="A3994" s="27">
        <v>3993</v>
      </c>
      <c r="B3994" s="18">
        <v>20.602165236060799</v>
      </c>
      <c r="C3994" s="18">
        <v>703</v>
      </c>
      <c r="D3994">
        <v>1000</v>
      </c>
      <c r="E3994">
        <v>4000</v>
      </c>
      <c r="F3994">
        <v>7</v>
      </c>
      <c r="G3994" s="23">
        <f t="shared" si="1872"/>
        <v>0.90920664679460828</v>
      </c>
      <c r="H3994">
        <v>100</v>
      </c>
      <c r="I3994" s="17">
        <v>179.36487629048099</v>
      </c>
      <c r="J3994" s="6">
        <f t="shared" si="1873"/>
        <v>179.28385705434971</v>
      </c>
      <c r="K3994" s="6">
        <f t="shared" si="1890"/>
        <v>179.28385705434971</v>
      </c>
      <c r="L3994" s="6">
        <f t="shared" si="1874"/>
        <v>1</v>
      </c>
      <c r="M3994" s="6">
        <f t="shared" si="1875"/>
        <v>179.36487629048099</v>
      </c>
      <c r="N3994" s="28">
        <v>99.999999999999901</v>
      </c>
      <c r="O3994" s="17">
        <v>173.700566942736</v>
      </c>
      <c r="P3994" s="6">
        <f t="shared" si="1876"/>
        <v>164.982670285925</v>
      </c>
      <c r="Q3994" s="6">
        <f t="shared" si="1862"/>
        <v>164.982670285925</v>
      </c>
      <c r="R3994" s="17">
        <v>164.982670285925</v>
      </c>
      <c r="S3994" s="6">
        <f t="shared" si="1877"/>
        <v>8.717896656811007</v>
      </c>
      <c r="T3994" s="6">
        <f t="shared" si="1878"/>
        <v>173.700566942736</v>
      </c>
      <c r="U3994" s="17">
        <v>112.480549229529</v>
      </c>
      <c r="V3994" s="6">
        <f t="shared" si="1879"/>
        <v>101.426559901384</v>
      </c>
      <c r="W3994" s="6">
        <f t="shared" si="1863"/>
        <v>101.426559901384</v>
      </c>
      <c r="X3994" s="17">
        <v>101.426559901384</v>
      </c>
      <c r="Y3994" s="6">
        <f t="shared" si="1880"/>
        <v>11.053989328145008</v>
      </c>
      <c r="Z3994" s="6">
        <f t="shared" si="1881"/>
        <v>112.480549229529</v>
      </c>
      <c r="AA3994" s="17">
        <v>536.78841911309803</v>
      </c>
      <c r="AB3994" s="6">
        <f t="shared" si="1891"/>
        <v>449.16079114092798</v>
      </c>
      <c r="AC3994" s="6">
        <f t="shared" si="1864"/>
        <v>449.16079114092798</v>
      </c>
      <c r="AD3994" s="17">
        <v>498.29208579058201</v>
      </c>
      <c r="AE3994" s="6">
        <f t="shared" si="1882"/>
        <v>38.496333322516023</v>
      </c>
      <c r="AF3994" s="17">
        <v>449.16079114092798</v>
      </c>
      <c r="AG3994" s="6">
        <f t="shared" si="1883"/>
        <v>49.131294649654023</v>
      </c>
      <c r="AH3994" s="6">
        <f t="shared" si="1865"/>
        <v>49.131294649654023</v>
      </c>
      <c r="AI3994" s="6">
        <f t="shared" si="1884"/>
        <v>536.78841911309803</v>
      </c>
      <c r="AJ3994" s="17">
        <v>295.95498486731901</v>
      </c>
      <c r="AK3994" s="6">
        <f t="shared" si="1885"/>
        <v>239.55093621388201</v>
      </c>
      <c r="AL3994" s="6">
        <f t="shared" si="1866"/>
        <v>239.55093621388201</v>
      </c>
      <c r="AM3994" s="17">
        <v>239.55093621388201</v>
      </c>
      <c r="AN3994" s="6">
        <f t="shared" si="1886"/>
        <v>56.404048653437002</v>
      </c>
      <c r="AO3994" s="6">
        <f t="shared" si="1887"/>
        <v>295.95498486731901</v>
      </c>
      <c r="AP3994" s="17">
        <v>3072.6997486845999</v>
      </c>
      <c r="AQ3994" s="6">
        <f t="shared" si="1888"/>
        <v>3072.6997486846021</v>
      </c>
      <c r="AR3994" s="17">
        <v>34.114681004987403</v>
      </c>
      <c r="AS3994" s="6">
        <f t="shared" si="1867"/>
        <v>34.114681004987403</v>
      </c>
      <c r="AT3994" s="17">
        <v>1411.00913404073</v>
      </c>
      <c r="AU3994" s="6">
        <f t="shared" si="1868"/>
        <v>1411.00913404073</v>
      </c>
      <c r="AV3994" s="17">
        <v>680.10961400822202</v>
      </c>
      <c r="AW3994" s="6">
        <f t="shared" si="1869"/>
        <v>680.10961400822202</v>
      </c>
      <c r="AX3994" s="17">
        <v>947.46631963066295</v>
      </c>
      <c r="AY3994" s="6">
        <f t="shared" si="1870"/>
        <v>947.46631963066295</v>
      </c>
      <c r="AZ3994" s="20">
        <v>20079045.361137301</v>
      </c>
      <c r="BA3994" s="20">
        <v>1309514465.0187399</v>
      </c>
      <c r="BB3994" s="20">
        <v>263336534.80427399</v>
      </c>
      <c r="BC3994" s="20">
        <v>159069954.815846</v>
      </c>
      <c r="BD3994" s="19">
        <f t="shared" si="1871"/>
        <v>1751.9999999999973</v>
      </c>
      <c r="BE3994" s="18">
        <v>36.995629994618099</v>
      </c>
      <c r="BF3994" s="20">
        <v>1951729.7647963499</v>
      </c>
      <c r="BG3994" s="20">
        <v>115234.475068645</v>
      </c>
      <c r="BH3994" s="19">
        <f t="shared" si="1889"/>
        <v>144.8746744672485</v>
      </c>
      <c r="BI3994" s="20">
        <v>28.8430313304852</v>
      </c>
      <c r="BJ3994">
        <v>185</v>
      </c>
      <c r="BK3994" s="22">
        <v>3040</v>
      </c>
      <c r="BL3994" s="22">
        <v>4611.9232000000002</v>
      </c>
      <c r="BM3994" s="22">
        <v>760</v>
      </c>
      <c r="BN3994" s="22">
        <v>190</v>
      </c>
      <c r="BO3994">
        <v>0.16430819056318299</v>
      </c>
    </row>
    <row r="3995" spans="1:67" x14ac:dyDescent="0.2">
      <c r="A3995" s="27">
        <v>3994</v>
      </c>
      <c r="B3995" s="18">
        <v>51.505413090152203</v>
      </c>
      <c r="C3995" s="18">
        <v>703</v>
      </c>
      <c r="D3995">
        <v>1000</v>
      </c>
      <c r="E3995">
        <v>4000</v>
      </c>
      <c r="F3995">
        <v>6</v>
      </c>
      <c r="G3995" s="23">
        <f t="shared" si="1872"/>
        <v>0.9166312415135579</v>
      </c>
      <c r="H3995">
        <v>100</v>
      </c>
      <c r="I3995" s="17">
        <v>175.51393012629299</v>
      </c>
      <c r="J3995" s="6">
        <f t="shared" si="1873"/>
        <v>175.34114587256511</v>
      </c>
      <c r="K3995" s="6">
        <f t="shared" si="1890"/>
        <v>175.34114587256511</v>
      </c>
      <c r="L3995" s="6">
        <f t="shared" si="1874"/>
        <v>1</v>
      </c>
      <c r="M3995" s="6">
        <f t="shared" si="1875"/>
        <v>175.51393012629299</v>
      </c>
      <c r="N3995" s="28">
        <v>100</v>
      </c>
      <c r="O3995" s="17">
        <v>179.87214766004399</v>
      </c>
      <c r="P3995" s="6">
        <f t="shared" si="1876"/>
        <v>170.845009319582</v>
      </c>
      <c r="Q3995" s="6">
        <f t="shared" si="1862"/>
        <v>170.845009319582</v>
      </c>
      <c r="R3995" s="17">
        <v>170.845009319582</v>
      </c>
      <c r="S3995" s="6">
        <f t="shared" si="1877"/>
        <v>9.0271383404619883</v>
      </c>
      <c r="T3995" s="6">
        <f t="shared" si="1878"/>
        <v>179.87214766004399</v>
      </c>
      <c r="U3995" s="17">
        <v>112.486803064241</v>
      </c>
      <c r="V3995" s="6">
        <f t="shared" si="1879"/>
        <v>101.43278641396201</v>
      </c>
      <c r="W3995" s="6">
        <f t="shared" si="1863"/>
        <v>101.43278641396201</v>
      </c>
      <c r="X3995" s="17">
        <v>101.43278641396201</v>
      </c>
      <c r="Y3995" s="6">
        <f t="shared" si="1880"/>
        <v>11.054016650278996</v>
      </c>
      <c r="Z3995" s="6">
        <f t="shared" si="1881"/>
        <v>112.486803064241</v>
      </c>
      <c r="AA3995" s="17">
        <v>503.51094384258403</v>
      </c>
      <c r="AB3995" s="6">
        <f t="shared" si="1891"/>
        <v>418.30776651658698</v>
      </c>
      <c r="AC3995" s="6">
        <f t="shared" si="1864"/>
        <v>418.30776651658698</v>
      </c>
      <c r="AD3995" s="17">
        <v>466.881764927083</v>
      </c>
      <c r="AE3995" s="6">
        <f t="shared" si="1882"/>
        <v>36.629178915501029</v>
      </c>
      <c r="AF3995" s="17">
        <v>418.30776651658698</v>
      </c>
      <c r="AG3995" s="6">
        <f t="shared" si="1883"/>
        <v>48.573998410496017</v>
      </c>
      <c r="AH3995" s="6">
        <f t="shared" si="1865"/>
        <v>48.573998410496017</v>
      </c>
      <c r="AI3995" s="6">
        <f t="shared" si="1884"/>
        <v>503.51094384258403</v>
      </c>
      <c r="AJ3995" s="17">
        <v>313.05654894362698</v>
      </c>
      <c r="AK3995" s="6">
        <f t="shared" si="1885"/>
        <v>253.28739063352401</v>
      </c>
      <c r="AL3995" s="6">
        <f t="shared" si="1866"/>
        <v>253.28739063352401</v>
      </c>
      <c r="AM3995" s="17">
        <v>253.28739063352401</v>
      </c>
      <c r="AN3995" s="6">
        <f t="shared" si="1886"/>
        <v>59.769158310102966</v>
      </c>
      <c r="AO3995" s="6">
        <f t="shared" si="1887"/>
        <v>313.05654894362698</v>
      </c>
      <c r="AP3995" s="17">
        <v>3026.8915803590899</v>
      </c>
      <c r="AQ3995" s="6">
        <f t="shared" si="1888"/>
        <v>3026.8915803590908</v>
      </c>
      <c r="AR3995" s="17">
        <v>85.291727393898597</v>
      </c>
      <c r="AS3995" s="6">
        <f t="shared" si="1867"/>
        <v>85.291727393898597</v>
      </c>
      <c r="AT3995" s="17">
        <v>1411.0922672066999</v>
      </c>
      <c r="AU3995" s="6">
        <f t="shared" si="1868"/>
        <v>1411.0922672066999</v>
      </c>
      <c r="AV3995" s="17">
        <v>582.98544375722599</v>
      </c>
      <c r="AW3995" s="6">
        <f t="shared" si="1869"/>
        <v>582.98544375722599</v>
      </c>
      <c r="AX3995" s="17">
        <v>947.52214200126605</v>
      </c>
      <c r="AY3995" s="6">
        <f t="shared" si="1870"/>
        <v>947.52214200126605</v>
      </c>
      <c r="AZ3995" s="20">
        <v>48411434.846642703</v>
      </c>
      <c r="BA3995" s="20">
        <v>1309509065.0176599</v>
      </c>
      <c r="BB3995" s="20">
        <v>248017435.26744601</v>
      </c>
      <c r="BC3995" s="20">
        <v>146062064.86824599</v>
      </c>
      <c r="BD3995" s="19">
        <f t="shared" si="1871"/>
        <v>1751.9999999999948</v>
      </c>
      <c r="BE3995" s="18">
        <v>37.945203931090099</v>
      </c>
      <c r="BF3995" s="20">
        <v>1770416.0374006899</v>
      </c>
      <c r="BG3995" s="20">
        <v>104529.30851534499</v>
      </c>
      <c r="BH3995" s="19">
        <f t="shared" si="1889"/>
        <v>131.41596327337078</v>
      </c>
      <c r="BI3995" s="20">
        <v>72.107578326213101</v>
      </c>
      <c r="BJ3995">
        <v>185</v>
      </c>
      <c r="BK3995" s="22">
        <v>3040</v>
      </c>
      <c r="BL3995" s="22">
        <v>4611.9232000000002</v>
      </c>
      <c r="BM3995" s="22">
        <v>760</v>
      </c>
      <c r="BN3995" s="22">
        <v>190</v>
      </c>
      <c r="BO3995">
        <v>0.15494402019027301</v>
      </c>
    </row>
    <row r="3996" spans="1:67" x14ac:dyDescent="0.2">
      <c r="A3996" s="27">
        <v>3995</v>
      </c>
      <c r="B3996" s="18">
        <v>154.516239270456</v>
      </c>
      <c r="C3996" s="18">
        <v>703</v>
      </c>
      <c r="D3996">
        <v>1000</v>
      </c>
      <c r="E3996">
        <v>4000</v>
      </c>
      <c r="F3996">
        <v>6</v>
      </c>
      <c r="G3996" s="23">
        <f t="shared" si="1872"/>
        <v>0.93941764761713864</v>
      </c>
      <c r="H3996">
        <v>100</v>
      </c>
      <c r="I3996" s="17">
        <v>183.34691948877199</v>
      </c>
      <c r="J3996" s="6">
        <f t="shared" si="1873"/>
        <v>182.8116306233357</v>
      </c>
      <c r="K3996" s="6">
        <f t="shared" si="1890"/>
        <v>182.8116306233357</v>
      </c>
      <c r="L3996" s="6">
        <f t="shared" si="1874"/>
        <v>1</v>
      </c>
      <c r="M3996" s="6">
        <f t="shared" si="1875"/>
        <v>183.34691948877199</v>
      </c>
      <c r="N3996" s="28">
        <v>100</v>
      </c>
      <c r="O3996" s="17">
        <v>207.31994036373601</v>
      </c>
      <c r="P3996" s="6">
        <f t="shared" si="1876"/>
        <v>196.91322719065499</v>
      </c>
      <c r="Q3996" s="6">
        <f t="shared" si="1862"/>
        <v>196.91322719065499</v>
      </c>
      <c r="R3996" s="17">
        <v>196.91322719065499</v>
      </c>
      <c r="S3996" s="6">
        <f t="shared" si="1877"/>
        <v>10.406713173081016</v>
      </c>
      <c r="T3996" s="6">
        <f t="shared" si="1878"/>
        <v>207.31994036373601</v>
      </c>
      <c r="U3996" s="17">
        <v>112.46199598507999</v>
      </c>
      <c r="V3996" s="6">
        <f t="shared" si="1879"/>
        <v>101.40833124252001</v>
      </c>
      <c r="W3996" s="6">
        <f t="shared" si="1863"/>
        <v>101.40833124252001</v>
      </c>
      <c r="X3996" s="17">
        <v>101.40833124252001</v>
      </c>
      <c r="Y3996" s="6">
        <f t="shared" si="1880"/>
        <v>11.053664742559988</v>
      </c>
      <c r="Z3996" s="6">
        <f t="shared" si="1881"/>
        <v>112.46199598507999</v>
      </c>
      <c r="AA3996" s="17">
        <v>661.370327230778</v>
      </c>
      <c r="AB3996" s="6">
        <f t="shared" si="1891"/>
        <v>569.73522984255806</v>
      </c>
      <c r="AC3996" s="6">
        <f t="shared" si="1864"/>
        <v>569.73522984255806</v>
      </c>
      <c r="AD3996" s="17">
        <v>616.99946446998695</v>
      </c>
      <c r="AE3996" s="6">
        <f t="shared" si="1882"/>
        <v>44.370862760791056</v>
      </c>
      <c r="AF3996" s="17">
        <v>569.73522984255806</v>
      </c>
      <c r="AG3996" s="6">
        <f t="shared" si="1883"/>
        <v>47.264234627428891</v>
      </c>
      <c r="AH3996" s="6">
        <f t="shared" si="1865"/>
        <v>47.264234627428891</v>
      </c>
      <c r="AI3996" s="6">
        <f t="shared" si="1884"/>
        <v>661.370327230778</v>
      </c>
      <c r="AJ3996" s="17">
        <v>364.20913575719197</v>
      </c>
      <c r="AK3996" s="6">
        <f t="shared" si="1885"/>
        <v>294.21944730316602</v>
      </c>
      <c r="AL3996" s="6">
        <f t="shared" si="1866"/>
        <v>294.21944730316602</v>
      </c>
      <c r="AM3996" s="17">
        <v>294.21944730316602</v>
      </c>
      <c r="AN3996" s="6">
        <f t="shared" si="1886"/>
        <v>69.989688454025952</v>
      </c>
      <c r="AO3996" s="6">
        <f t="shared" si="1887"/>
        <v>364.20913575719197</v>
      </c>
      <c r="AP3996" s="17">
        <v>3196.80590374543</v>
      </c>
      <c r="AQ3996" s="6">
        <f t="shared" si="1888"/>
        <v>3196.8059037454314</v>
      </c>
      <c r="AR3996" s="17">
        <v>255.82163551835299</v>
      </c>
      <c r="AS3996" s="6">
        <f t="shared" si="1867"/>
        <v>255.82163551835299</v>
      </c>
      <c r="AT3996" s="17">
        <v>1410.79696978109</v>
      </c>
      <c r="AU3996" s="6">
        <f t="shared" si="1868"/>
        <v>1410.79696978109</v>
      </c>
      <c r="AV3996" s="17">
        <v>582.86344315902704</v>
      </c>
      <c r="AW3996" s="6">
        <f t="shared" si="1869"/>
        <v>582.86344315902704</v>
      </c>
      <c r="AX3996" s="17">
        <v>947.32385528696102</v>
      </c>
      <c r="AY3996" s="6">
        <f t="shared" si="1870"/>
        <v>947.32385528696102</v>
      </c>
      <c r="AZ3996" s="20">
        <v>125379848.90268099</v>
      </c>
      <c r="BA3996" s="20">
        <v>1309561880.84887</v>
      </c>
      <c r="BB3996" s="20">
        <v>210917988.87367401</v>
      </c>
      <c r="BC3996" s="20">
        <v>106140281.374773</v>
      </c>
      <c r="BD3996" s="19">
        <f t="shared" si="1871"/>
        <v>1751.9999999999982</v>
      </c>
      <c r="BE3996" s="18">
        <v>41.074625806697199</v>
      </c>
      <c r="BF3996" s="20">
        <v>1248599.67821474</v>
      </c>
      <c r="BG3996" s="20">
        <v>73720.107714281403</v>
      </c>
      <c r="BH3996" s="19">
        <f t="shared" si="1889"/>
        <v>92.682130069450494</v>
      </c>
      <c r="BI3996" s="20">
        <v>216.32273497863901</v>
      </c>
      <c r="BJ3996">
        <v>185</v>
      </c>
      <c r="BK3996" s="22">
        <v>3040</v>
      </c>
      <c r="BL3996" s="22">
        <v>4611.9232000000002</v>
      </c>
      <c r="BM3996" s="22">
        <v>760</v>
      </c>
      <c r="BN3996" s="22">
        <v>190</v>
      </c>
      <c r="BO3996">
        <v>0.13219927588677999</v>
      </c>
    </row>
    <row r="3997" spans="1:67" x14ac:dyDescent="0.2">
      <c r="A3997" s="27">
        <v>3996</v>
      </c>
      <c r="B3997" s="18">
        <v>206.02165236060799</v>
      </c>
      <c r="C3997" s="18">
        <v>703</v>
      </c>
      <c r="D3997">
        <v>1000</v>
      </c>
      <c r="E3997">
        <v>4000</v>
      </c>
      <c r="F3997">
        <v>6</v>
      </c>
      <c r="G3997" s="23">
        <f t="shared" si="1872"/>
        <v>0.94853810590597398</v>
      </c>
      <c r="H3997">
        <v>100</v>
      </c>
      <c r="I3997" s="17">
        <v>187.43875737071099</v>
      </c>
      <c r="J3997" s="6">
        <f t="shared" si="1873"/>
        <v>186.78208960726255</v>
      </c>
      <c r="K3997" s="6">
        <f t="shared" si="1890"/>
        <v>186.78208960726255</v>
      </c>
      <c r="L3997" s="6">
        <f t="shared" si="1874"/>
        <v>1</v>
      </c>
      <c r="M3997" s="6">
        <f t="shared" si="1875"/>
        <v>187.43875737071099</v>
      </c>
      <c r="N3997" s="28">
        <v>100</v>
      </c>
      <c r="O3997" s="17">
        <v>227.84137286828599</v>
      </c>
      <c r="P3997" s="6">
        <f t="shared" si="1876"/>
        <v>216.403516961821</v>
      </c>
      <c r="Q3997" s="6">
        <f t="shared" si="1862"/>
        <v>216.403516961821</v>
      </c>
      <c r="R3997" s="17">
        <v>216.403516961821</v>
      </c>
      <c r="S3997" s="6">
        <f t="shared" si="1877"/>
        <v>11.437855906464989</v>
      </c>
      <c r="T3997" s="6">
        <f t="shared" si="1878"/>
        <v>227.84137286828599</v>
      </c>
      <c r="U3997" s="17">
        <v>112.454507746822</v>
      </c>
      <c r="V3997" s="6">
        <f t="shared" si="1879"/>
        <v>101.40062403642</v>
      </c>
      <c r="W3997" s="6">
        <f t="shared" si="1863"/>
        <v>101.40062403642</v>
      </c>
      <c r="X3997" s="17">
        <v>101.40062403642</v>
      </c>
      <c r="Y3997" s="6">
        <f t="shared" si="1880"/>
        <v>11.053883710402005</v>
      </c>
      <c r="Z3997" s="6">
        <f t="shared" si="1881"/>
        <v>112.454507746822</v>
      </c>
      <c r="AA3997" s="17">
        <v>763.19043794428796</v>
      </c>
      <c r="AB3997" s="6">
        <f t="shared" si="1891"/>
        <v>666.88284762553803</v>
      </c>
      <c r="AC3997" s="6">
        <f t="shared" si="1864"/>
        <v>666.88284762553803</v>
      </c>
      <c r="AD3997" s="17">
        <v>713.68607144904195</v>
      </c>
      <c r="AE3997" s="6">
        <f t="shared" si="1882"/>
        <v>49.504366495246018</v>
      </c>
      <c r="AF3997" s="17">
        <v>666.88284762553803</v>
      </c>
      <c r="AG3997" s="6">
        <f t="shared" si="1883"/>
        <v>46.803223823503913</v>
      </c>
      <c r="AH3997" s="6">
        <f t="shared" si="1865"/>
        <v>46.803223823503913</v>
      </c>
      <c r="AI3997" s="6">
        <f t="shared" si="1884"/>
        <v>763.19043794428796</v>
      </c>
      <c r="AJ3997" s="17">
        <v>381.60107777326698</v>
      </c>
      <c r="AK3997" s="6">
        <f t="shared" si="1885"/>
        <v>308.029317571771</v>
      </c>
      <c r="AL3997" s="6">
        <f t="shared" si="1866"/>
        <v>308.029317571771</v>
      </c>
      <c r="AM3997" s="17">
        <v>308.029317571771</v>
      </c>
      <c r="AN3997" s="6">
        <f t="shared" si="1886"/>
        <v>73.571760201495977</v>
      </c>
      <c r="AO3997" s="6">
        <f t="shared" si="1887"/>
        <v>381.60107777326698</v>
      </c>
      <c r="AP3997" s="17">
        <v>3281.7653283806899</v>
      </c>
      <c r="AQ3997" s="6">
        <f t="shared" si="1888"/>
        <v>3281.7653283806958</v>
      </c>
      <c r="AR3997" s="17">
        <v>341.06283389119199</v>
      </c>
      <c r="AS3997" s="6">
        <f t="shared" si="1867"/>
        <v>341.06283389119199</v>
      </c>
      <c r="AT3997" s="17">
        <v>1410.66180226611</v>
      </c>
      <c r="AU3997" s="6">
        <f t="shared" si="1868"/>
        <v>1410.66180226611</v>
      </c>
      <c r="AV3997" s="17">
        <v>582.80759940200699</v>
      </c>
      <c r="AW3997" s="6">
        <f t="shared" si="1869"/>
        <v>582.80759940200699</v>
      </c>
      <c r="AX3997" s="17">
        <v>947.233092821387</v>
      </c>
      <c r="AY3997" s="6">
        <f t="shared" si="1870"/>
        <v>947.233092821387</v>
      </c>
      <c r="AZ3997" s="20">
        <v>151332755.21740401</v>
      </c>
      <c r="BA3997" s="20">
        <v>1309541328.13555</v>
      </c>
      <c r="BB3997" s="20">
        <v>200964678.19430801</v>
      </c>
      <c r="BC3997" s="20">
        <v>90161238.452733397</v>
      </c>
      <c r="BD3997" s="19">
        <f t="shared" si="1871"/>
        <v>1751.9999999999952</v>
      </c>
      <c r="BE3997" s="18">
        <v>42.633661667597202</v>
      </c>
      <c r="BF3997" s="20">
        <v>1051998.4503834599</v>
      </c>
      <c r="BG3997" s="20">
        <v>62112.333064519298</v>
      </c>
      <c r="BH3997" s="19">
        <f t="shared" si="1889"/>
        <v>78.088645153832331</v>
      </c>
      <c r="BI3997" s="20">
        <v>288.43031330485201</v>
      </c>
      <c r="BJ3997">
        <v>185</v>
      </c>
      <c r="BK3997" s="22">
        <v>3040</v>
      </c>
      <c r="BL3997" s="22">
        <v>4611.9232000000002</v>
      </c>
      <c r="BM3997" s="22">
        <v>760</v>
      </c>
      <c r="BN3997" s="22">
        <v>190</v>
      </c>
      <c r="BO3997">
        <v>0.12607461622107199</v>
      </c>
    </row>
    <row r="3998" spans="1:67" x14ac:dyDescent="0.2">
      <c r="A3998" s="27">
        <v>3997</v>
      </c>
      <c r="B3998" s="18">
        <v>257.52706545076097</v>
      </c>
      <c r="C3998" s="18">
        <v>703</v>
      </c>
      <c r="D3998">
        <v>1000</v>
      </c>
      <c r="E3998">
        <v>4000</v>
      </c>
      <c r="F3998">
        <v>6</v>
      </c>
      <c r="G3998" s="23">
        <f t="shared" si="1872"/>
        <v>0.95597585656030337</v>
      </c>
      <c r="H3998">
        <v>100</v>
      </c>
      <c r="I3998" s="17">
        <v>191.67352858867801</v>
      </c>
      <c r="J3998" s="6">
        <f t="shared" si="1873"/>
        <v>190.88929305446598</v>
      </c>
      <c r="K3998" s="6">
        <f t="shared" si="1890"/>
        <v>190.88929305446598</v>
      </c>
      <c r="L3998" s="6">
        <f t="shared" si="1874"/>
        <v>1</v>
      </c>
      <c r="M3998" s="6">
        <f t="shared" si="1875"/>
        <v>191.67352858867801</v>
      </c>
      <c r="N3998" s="28">
        <v>100</v>
      </c>
      <c r="O3998" s="17">
        <v>254.859160289925</v>
      </c>
      <c r="P3998" s="6">
        <f t="shared" si="1876"/>
        <v>242.06388483628399</v>
      </c>
      <c r="Q3998" s="6">
        <f t="shared" si="1862"/>
        <v>242.06388483628399</v>
      </c>
      <c r="R3998" s="17">
        <v>242.06388483628399</v>
      </c>
      <c r="S3998" s="6">
        <f t="shared" si="1877"/>
        <v>12.795275453641011</v>
      </c>
      <c r="T3998" s="6">
        <f t="shared" si="1878"/>
        <v>254.859160289925</v>
      </c>
      <c r="U3998" s="17">
        <v>112.44285453219</v>
      </c>
      <c r="V3998" s="6">
        <f t="shared" si="1879"/>
        <v>101.38921360483801</v>
      </c>
      <c r="W3998" s="6">
        <f t="shared" si="1863"/>
        <v>101.38921360483801</v>
      </c>
      <c r="X3998" s="17">
        <v>101.38921360483801</v>
      </c>
      <c r="Y3998" s="6">
        <f t="shared" si="1880"/>
        <v>11.053640927351992</v>
      </c>
      <c r="Z3998" s="6">
        <f t="shared" si="1881"/>
        <v>112.44285453219</v>
      </c>
      <c r="AA3998" s="17">
        <v>876.48784726271799</v>
      </c>
      <c r="AB3998" s="6">
        <f t="shared" si="1891"/>
        <v>774.369769943444</v>
      </c>
      <c r="AC3998" s="6">
        <f t="shared" si="1864"/>
        <v>774.369769943444</v>
      </c>
      <c r="AD3998" s="17">
        <v>821.22574243346799</v>
      </c>
      <c r="AE3998" s="6">
        <f t="shared" si="1882"/>
        <v>55.262104829250006</v>
      </c>
      <c r="AF3998" s="17">
        <v>774.369769943444</v>
      </c>
      <c r="AG3998" s="6">
        <f t="shared" si="1883"/>
        <v>46.855972490023987</v>
      </c>
      <c r="AH3998" s="6">
        <f t="shared" si="1865"/>
        <v>46.855972490023987</v>
      </c>
      <c r="AI3998" s="6">
        <f t="shared" si="1884"/>
        <v>876.48784726271799</v>
      </c>
      <c r="AJ3998" s="17">
        <v>389.41256995744197</v>
      </c>
      <c r="AK3998" s="6">
        <f t="shared" si="1885"/>
        <v>314.10056564199601</v>
      </c>
      <c r="AL3998" s="6">
        <f t="shared" si="1866"/>
        <v>314.10056564199601</v>
      </c>
      <c r="AM3998" s="17">
        <v>314.10056564199601</v>
      </c>
      <c r="AN3998" s="6">
        <f t="shared" si="1886"/>
        <v>75.312004315445961</v>
      </c>
      <c r="AO3998" s="6">
        <f t="shared" si="1887"/>
        <v>389.41256995744197</v>
      </c>
      <c r="AP3998" s="17">
        <v>3366.72609626541</v>
      </c>
      <c r="AQ3998" s="6">
        <f t="shared" si="1888"/>
        <v>3366.7260962654073</v>
      </c>
      <c r="AR3998" s="17">
        <v>426.28993123299603</v>
      </c>
      <c r="AS3998" s="6">
        <f t="shared" si="1867"/>
        <v>426.28993123299603</v>
      </c>
      <c r="AT3998" s="17">
        <v>1410.53404340827</v>
      </c>
      <c r="AU3998" s="6">
        <f t="shared" si="1868"/>
        <v>1410.53404340827</v>
      </c>
      <c r="AV3998" s="17">
        <v>582.75481649322001</v>
      </c>
      <c r="AW3998" s="6">
        <f t="shared" si="1869"/>
        <v>582.75481649322001</v>
      </c>
      <c r="AX3998" s="17">
        <v>947.14730513092104</v>
      </c>
      <c r="AY3998" s="6">
        <f t="shared" si="1870"/>
        <v>947.14730513092104</v>
      </c>
      <c r="AZ3998" s="20">
        <v>168487153.189695</v>
      </c>
      <c r="BA3998" s="20">
        <v>1309567443.3341899</v>
      </c>
      <c r="BB3998" s="20">
        <v>196815104.169765</v>
      </c>
      <c r="BC3998" s="20">
        <v>77130299.306348294</v>
      </c>
      <c r="BD3998" s="19">
        <f t="shared" si="1871"/>
        <v>1751.9999999999982</v>
      </c>
      <c r="BE3998" s="18">
        <v>44.173444802049602</v>
      </c>
      <c r="BF3998" s="20">
        <v>899224.81592854799</v>
      </c>
      <c r="BG3998" s="20">
        <v>53092.237204794503</v>
      </c>
      <c r="BH3998" s="19">
        <f t="shared" si="1889"/>
        <v>66.748432508592515</v>
      </c>
      <c r="BI3998" s="20">
        <v>360.53789163106501</v>
      </c>
      <c r="BJ3998">
        <v>185</v>
      </c>
      <c r="BK3998" s="22">
        <v>3040</v>
      </c>
      <c r="BL3998" s="22">
        <v>4611.9232000000002</v>
      </c>
      <c r="BM3998" s="22">
        <v>760</v>
      </c>
      <c r="BN3998" s="22">
        <v>190</v>
      </c>
      <c r="BO3998">
        <v>0.123529404395978</v>
      </c>
    </row>
    <row r="3999" spans="1:67" x14ac:dyDescent="0.2">
      <c r="A3999" s="27">
        <v>3998</v>
      </c>
      <c r="B3999" s="18">
        <v>309.03247854091302</v>
      </c>
      <c r="C3999" s="18">
        <v>703</v>
      </c>
      <c r="D3999">
        <v>1000</v>
      </c>
      <c r="E3999">
        <v>4000</v>
      </c>
      <c r="F3999">
        <v>6</v>
      </c>
      <c r="G3999" s="23">
        <f t="shared" si="1872"/>
        <v>0.96260971127018258</v>
      </c>
      <c r="H3999">
        <v>100</v>
      </c>
      <c r="I3999" s="17">
        <v>195.973340100212</v>
      </c>
      <c r="J3999" s="6">
        <f t="shared" si="1873"/>
        <v>195.04790649219973</v>
      </c>
      <c r="K3999" s="6">
        <f t="shared" si="1890"/>
        <v>195.04790649219973</v>
      </c>
      <c r="L3999" s="6">
        <f t="shared" si="1874"/>
        <v>1</v>
      </c>
      <c r="M3999" s="6">
        <f t="shared" si="1875"/>
        <v>195.973340100212</v>
      </c>
      <c r="N3999" s="28">
        <v>100</v>
      </c>
      <c r="O3999" s="17">
        <v>282.62876002284798</v>
      </c>
      <c r="P3999" s="6">
        <f t="shared" si="1876"/>
        <v>268.43814838932599</v>
      </c>
      <c r="Q3999" s="6">
        <f t="shared" si="1862"/>
        <v>268.43814838932599</v>
      </c>
      <c r="R3999" s="17">
        <v>268.43814838932599</v>
      </c>
      <c r="S3999" s="6">
        <f t="shared" si="1877"/>
        <v>14.190611633521996</v>
      </c>
      <c r="T3999" s="6">
        <f t="shared" si="1878"/>
        <v>282.62876002284798</v>
      </c>
      <c r="U3999" s="17">
        <v>112.434291940408</v>
      </c>
      <c r="V3999" s="6">
        <f t="shared" si="1879"/>
        <v>101.380638154019</v>
      </c>
      <c r="W3999" s="6">
        <f t="shared" si="1863"/>
        <v>101.380638154019</v>
      </c>
      <c r="X3999" s="17">
        <v>101.380638154019</v>
      </c>
      <c r="Y3999" s="6">
        <f t="shared" si="1880"/>
        <v>11.053653786389006</v>
      </c>
      <c r="Z3999" s="6">
        <f t="shared" si="1881"/>
        <v>112.434291940408</v>
      </c>
      <c r="AA3999" s="17">
        <v>1015.41844593318</v>
      </c>
      <c r="AB3999" s="6">
        <f t="shared" si="1891"/>
        <v>906.56489294042501</v>
      </c>
      <c r="AC3999" s="6">
        <f t="shared" si="1864"/>
        <v>906.56489294042501</v>
      </c>
      <c r="AD3999" s="17">
        <v>953.04013413362497</v>
      </c>
      <c r="AE3999" s="6">
        <f t="shared" si="1882"/>
        <v>62.378311799555036</v>
      </c>
      <c r="AF3999" s="17">
        <v>906.56489294042501</v>
      </c>
      <c r="AG3999" s="6">
        <f t="shared" si="1883"/>
        <v>46.475241193199963</v>
      </c>
      <c r="AH3999" s="6">
        <f t="shared" si="1865"/>
        <v>46.475241193199963</v>
      </c>
      <c r="AI3999" s="6">
        <f t="shared" si="1884"/>
        <v>1015.41844593318</v>
      </c>
      <c r="AJ3999" s="17">
        <v>392.59702323902002</v>
      </c>
      <c r="AK3999" s="6">
        <f t="shared" si="1885"/>
        <v>316.49959728481002</v>
      </c>
      <c r="AL3999" s="6">
        <f t="shared" si="1866"/>
        <v>316.49959728481002</v>
      </c>
      <c r="AM3999" s="17">
        <v>316.49959728481002</v>
      </c>
      <c r="AN3999" s="6">
        <f t="shared" si="1886"/>
        <v>76.097425954209996</v>
      </c>
      <c r="AO3999" s="6">
        <f t="shared" si="1887"/>
        <v>392.59702323902002</v>
      </c>
      <c r="AP3999" s="17">
        <v>3451.68809990829</v>
      </c>
      <c r="AQ3999" s="6">
        <f t="shared" si="1888"/>
        <v>3451.6880999082941</v>
      </c>
      <c r="AR3999" s="17">
        <v>511.50405595505799</v>
      </c>
      <c r="AS3999" s="6">
        <f t="shared" si="1867"/>
        <v>511.50405595505799</v>
      </c>
      <c r="AT3999" s="17">
        <v>1410.4131003422499</v>
      </c>
      <c r="AU3999" s="6">
        <f t="shared" si="1868"/>
        <v>1410.4131003422499</v>
      </c>
      <c r="AV3999" s="17">
        <v>582.70484949343404</v>
      </c>
      <c r="AW3999" s="6">
        <f t="shared" si="1869"/>
        <v>582.70484949343404</v>
      </c>
      <c r="AX3999" s="17">
        <v>947.06609411755198</v>
      </c>
      <c r="AY3999" s="6">
        <f t="shared" si="1870"/>
        <v>947.06609411755198</v>
      </c>
      <c r="AZ3999" s="20">
        <v>182046790.250824</v>
      </c>
      <c r="BA3999" s="20">
        <v>1309547254.4667301</v>
      </c>
      <c r="BB3999" s="20">
        <v>194898169.42780101</v>
      </c>
      <c r="BC3999" s="20">
        <v>65507785.854640096</v>
      </c>
      <c r="BD3999" s="19">
        <f t="shared" si="1871"/>
        <v>1751.9999999999952</v>
      </c>
      <c r="BE3999" s="18">
        <v>45.661222898907603</v>
      </c>
      <c r="BF3999" s="20">
        <v>755369.28472485195</v>
      </c>
      <c r="BG3999" s="20">
        <v>44598.686036501102</v>
      </c>
      <c r="BH3999" s="19">
        <f t="shared" si="1889"/>
        <v>56.070200496476303</v>
      </c>
      <c r="BI3999" s="20">
        <v>432.64546995727801</v>
      </c>
      <c r="BJ3999">
        <v>185</v>
      </c>
      <c r="BK3999" s="22">
        <v>3040</v>
      </c>
      <c r="BL3999" s="22">
        <v>4611.9232000000002</v>
      </c>
      <c r="BM3999" s="22">
        <v>760</v>
      </c>
      <c r="BN3999" s="22">
        <v>190</v>
      </c>
      <c r="BO3999">
        <v>0.122357122447289</v>
      </c>
    </row>
    <row r="4000" spans="1:67" x14ac:dyDescent="0.2">
      <c r="A4000" s="27">
        <v>3999</v>
      </c>
      <c r="B4000" s="18">
        <v>360.53789163106501</v>
      </c>
      <c r="C4000" s="18">
        <v>703</v>
      </c>
      <c r="D4000">
        <v>1000</v>
      </c>
      <c r="E4000">
        <v>4000</v>
      </c>
      <c r="F4000">
        <v>6</v>
      </c>
      <c r="G4000" s="23">
        <f t="shared" si="1872"/>
        <v>0.96810783143337042</v>
      </c>
      <c r="H4000">
        <v>100</v>
      </c>
      <c r="I4000" s="17">
        <v>200.365824297404</v>
      </c>
      <c r="J4000" s="6">
        <f t="shared" si="1873"/>
        <v>199.34150326391438</v>
      </c>
      <c r="K4000" s="6">
        <f t="shared" si="1890"/>
        <v>199.34150326391438</v>
      </c>
      <c r="L4000" s="6">
        <f t="shared" si="1874"/>
        <v>1</v>
      </c>
      <c r="M4000" s="6">
        <f t="shared" si="1875"/>
        <v>200.365824297404</v>
      </c>
      <c r="N4000" s="28">
        <v>99.999995655579696</v>
      </c>
      <c r="O4000" s="17">
        <v>310.28149310447901</v>
      </c>
      <c r="P4000" s="6">
        <f t="shared" si="1876"/>
        <v>294.70125220835803</v>
      </c>
      <c r="Q4000" s="6">
        <f t="shared" si="1862"/>
        <v>294.70125220835803</v>
      </c>
      <c r="R4000" s="17">
        <v>294.70125220835803</v>
      </c>
      <c r="S4000" s="6">
        <f t="shared" si="1877"/>
        <v>15.580240896120984</v>
      </c>
      <c r="T4000" s="6">
        <f t="shared" si="1878"/>
        <v>310.28149310447901</v>
      </c>
      <c r="U4000" s="17">
        <v>112.424894759761</v>
      </c>
      <c r="V4000" s="6">
        <f t="shared" si="1879"/>
        <v>101.37135458274</v>
      </c>
      <c r="W4000" s="6">
        <f t="shared" si="1863"/>
        <v>101.37135458274</v>
      </c>
      <c r="X4000" s="17">
        <v>101.37135458274</v>
      </c>
      <c r="Y4000" s="6">
        <f t="shared" si="1880"/>
        <v>11.053540177021006</v>
      </c>
      <c r="Z4000" s="6">
        <f t="shared" si="1881"/>
        <v>112.424894759761</v>
      </c>
      <c r="AA4000" s="17">
        <v>1176.40263713276</v>
      </c>
      <c r="AB4000" s="6">
        <f t="shared" si="1891"/>
        <v>1059.2277609022401</v>
      </c>
      <c r="AC4000" s="6">
        <f t="shared" si="1864"/>
        <v>1059.2277609022401</v>
      </c>
      <c r="AD4000" s="17">
        <v>1105.76368570813</v>
      </c>
      <c r="AE4000" s="6">
        <f t="shared" si="1882"/>
        <v>70.638951424630022</v>
      </c>
      <c r="AF4000" s="17">
        <v>1059.2277609022401</v>
      </c>
      <c r="AG4000" s="6">
        <f t="shared" si="1883"/>
        <v>46.535924805889863</v>
      </c>
      <c r="AH4000" s="6">
        <f t="shared" si="1865"/>
        <v>46.535924805889863</v>
      </c>
      <c r="AI4000" s="6">
        <f t="shared" si="1884"/>
        <v>1176.40263713276</v>
      </c>
      <c r="AJ4000" s="17">
        <v>394.82309905166198</v>
      </c>
      <c r="AK4000" s="6">
        <f t="shared" si="1885"/>
        <v>318.14129679444301</v>
      </c>
      <c r="AL4000" s="6">
        <f t="shared" si="1866"/>
        <v>318.14129679444301</v>
      </c>
      <c r="AM4000" s="17">
        <v>318.14129679444301</v>
      </c>
      <c r="AN4000" s="6">
        <f t="shared" si="1886"/>
        <v>76.681802257218976</v>
      </c>
      <c r="AO4000" s="6">
        <f t="shared" si="1887"/>
        <v>394.82309905166198</v>
      </c>
      <c r="AP4000" s="17">
        <v>3536.65124298917</v>
      </c>
      <c r="AQ4000" s="6">
        <f t="shared" si="1888"/>
        <v>3536.6512429891645</v>
      </c>
      <c r="AR4000" s="17">
        <v>596.70621919784799</v>
      </c>
      <c r="AS4000" s="6">
        <f t="shared" si="1867"/>
        <v>596.70621919784799</v>
      </c>
      <c r="AT4000" s="17">
        <v>1410.2984418166</v>
      </c>
      <c r="AU4000" s="6">
        <f t="shared" si="1868"/>
        <v>1410.2984418166</v>
      </c>
      <c r="AV4000" s="17">
        <v>582.65747891887304</v>
      </c>
      <c r="AW4000" s="6">
        <f t="shared" si="1869"/>
        <v>582.65747891887304</v>
      </c>
      <c r="AX4000" s="17">
        <v>946.989103055844</v>
      </c>
      <c r="AY4000" s="6">
        <f t="shared" si="1870"/>
        <v>946.989103055844</v>
      </c>
      <c r="AZ4000" s="20">
        <v>193153709.470691</v>
      </c>
      <c r="BA4000" s="20">
        <v>1309587055.8736801</v>
      </c>
      <c r="BB4000" s="20">
        <v>193384081.64009401</v>
      </c>
      <c r="BC4000" s="20">
        <v>55875076.901286602</v>
      </c>
      <c r="BD4000" s="19">
        <f t="shared" si="1871"/>
        <v>1751.9999238857517</v>
      </c>
      <c r="BE4000" s="18">
        <v>47.115706940384698</v>
      </c>
      <c r="BF4000" s="20">
        <v>648668.31270999101</v>
      </c>
      <c r="BG4000" s="20">
        <v>38298.822847844101</v>
      </c>
      <c r="BH4000" s="19">
        <f t="shared" si="1889"/>
        <v>48.149911129516056</v>
      </c>
      <c r="BI4000" s="20">
        <v>504.75304828349101</v>
      </c>
      <c r="BJ4000">
        <v>185</v>
      </c>
      <c r="BK4000" s="22">
        <v>3040</v>
      </c>
      <c r="BL4000" s="22">
        <v>4611.9232000000002</v>
      </c>
      <c r="BM4000" s="22">
        <v>760</v>
      </c>
      <c r="BN4000" s="22">
        <v>190</v>
      </c>
      <c r="BO4000">
        <v>0.12143309112591</v>
      </c>
    </row>
    <row r="4001" spans="1:67" x14ac:dyDescent="0.2">
      <c r="A4001" s="27">
        <v>4000</v>
      </c>
      <c r="B4001" s="18">
        <v>412.043304721217</v>
      </c>
      <c r="C4001" s="18">
        <v>703</v>
      </c>
      <c r="D4001">
        <v>1000</v>
      </c>
      <c r="E4001">
        <v>4000</v>
      </c>
      <c r="F4001">
        <v>5</v>
      </c>
      <c r="G4001" s="23">
        <f t="shared" si="1872"/>
        <v>0.97279065649748064</v>
      </c>
      <c r="H4001">
        <v>100</v>
      </c>
      <c r="I4001" s="17">
        <v>198.69592687022001</v>
      </c>
      <c r="J4001" s="6">
        <f t="shared" si="1873"/>
        <v>197.72589154587766</v>
      </c>
      <c r="K4001" s="6">
        <f t="shared" si="1890"/>
        <v>197.72589154587766</v>
      </c>
      <c r="L4001" s="6">
        <f t="shared" si="1874"/>
        <v>1</v>
      </c>
      <c r="M4001" s="6">
        <f t="shared" si="1875"/>
        <v>198.69592687022001</v>
      </c>
      <c r="N4001" s="28">
        <v>100</v>
      </c>
      <c r="O4001" s="17">
        <v>338.16655177790301</v>
      </c>
      <c r="P4001" s="6">
        <f t="shared" si="1876"/>
        <v>321.18628999456098</v>
      </c>
      <c r="Q4001" s="6">
        <f t="shared" si="1862"/>
        <v>321.18628999456098</v>
      </c>
      <c r="R4001" s="17">
        <v>321.18628999456098</v>
      </c>
      <c r="S4001" s="6">
        <f t="shared" si="1877"/>
        <v>16.98026178334203</v>
      </c>
      <c r="T4001" s="6">
        <f t="shared" si="1878"/>
        <v>338.16655177790301</v>
      </c>
      <c r="U4001" s="17">
        <v>112.426236251259</v>
      </c>
      <c r="V4001" s="6">
        <f t="shared" si="1879"/>
        <v>101.372674441943</v>
      </c>
      <c r="W4001" s="6">
        <f t="shared" si="1863"/>
        <v>101.372674441943</v>
      </c>
      <c r="X4001" s="17">
        <v>101.372674441943</v>
      </c>
      <c r="Y4001" s="6">
        <f t="shared" si="1880"/>
        <v>11.053561809315994</v>
      </c>
      <c r="Z4001" s="6">
        <f t="shared" si="1881"/>
        <v>112.426236251259</v>
      </c>
      <c r="AA4001" s="17">
        <v>1142.5435818675701</v>
      </c>
      <c r="AB4001" s="6">
        <f t="shared" si="1891"/>
        <v>1026.9438247999799</v>
      </c>
      <c r="AC4001" s="6">
        <f t="shared" si="1864"/>
        <v>1026.9438247999799</v>
      </c>
      <c r="AD4001" s="17">
        <v>1073.7149667265801</v>
      </c>
      <c r="AE4001" s="6">
        <f t="shared" si="1882"/>
        <v>68.828615140989996</v>
      </c>
      <c r="AF4001" s="17">
        <v>1026.9438247999799</v>
      </c>
      <c r="AG4001" s="6">
        <f t="shared" si="1883"/>
        <v>46.771141926600194</v>
      </c>
      <c r="AH4001" s="6">
        <f t="shared" si="1865"/>
        <v>46.771141926600194</v>
      </c>
      <c r="AI4001" s="6">
        <f t="shared" si="1884"/>
        <v>1142.5435818675701</v>
      </c>
      <c r="AJ4001" s="17">
        <v>396.49494960172001</v>
      </c>
      <c r="AK4001" s="6">
        <f t="shared" si="1885"/>
        <v>319.36193121269503</v>
      </c>
      <c r="AL4001" s="6">
        <f t="shared" si="1866"/>
        <v>319.36193121269503</v>
      </c>
      <c r="AM4001" s="17">
        <v>319.36193121269503</v>
      </c>
      <c r="AN4001" s="6">
        <f t="shared" si="1886"/>
        <v>77.133018389024983</v>
      </c>
      <c r="AO4001" s="6">
        <f t="shared" si="1887"/>
        <v>396.49494960172001</v>
      </c>
      <c r="AP4001" s="17">
        <v>3524.82440337356</v>
      </c>
      <c r="AQ4001" s="6">
        <f t="shared" si="1888"/>
        <v>3524.82440337355</v>
      </c>
      <c r="AR4001" s="17">
        <v>681.95750919133695</v>
      </c>
      <c r="AS4001" s="6">
        <f t="shared" si="1867"/>
        <v>681.95750919133695</v>
      </c>
      <c r="AT4001" s="17">
        <v>1410.3140439096601</v>
      </c>
      <c r="AU4001" s="6">
        <f t="shared" si="1868"/>
        <v>1410.3140439096601</v>
      </c>
      <c r="AV4001" s="17">
        <v>485.55327070217999</v>
      </c>
      <c r="AW4001" s="6">
        <f t="shared" si="1869"/>
        <v>485.55327070217999</v>
      </c>
      <c r="AX4001" s="17">
        <v>946.99957957037304</v>
      </c>
      <c r="AY4001" s="6">
        <f t="shared" si="1870"/>
        <v>946.99957957037304</v>
      </c>
      <c r="AZ4001" s="20">
        <v>202272577.11486399</v>
      </c>
      <c r="BA4001" s="20">
        <v>1309577047.7499599</v>
      </c>
      <c r="BB4001" s="20">
        <v>192479605.31875899</v>
      </c>
      <c r="BC4001" s="20">
        <v>47670769.816413797</v>
      </c>
      <c r="BD4001" s="19">
        <f t="shared" si="1871"/>
        <v>1751.9999999999966</v>
      </c>
      <c r="BE4001" s="18">
        <v>48.513916787766803</v>
      </c>
      <c r="BF4001" s="20">
        <v>552840.38984761096</v>
      </c>
      <c r="BG4001" s="20">
        <v>32640.928713551799</v>
      </c>
      <c r="BH4001" s="19">
        <f t="shared" si="1889"/>
        <v>41.036711616619229</v>
      </c>
      <c r="BI4001" s="20">
        <v>576.86062660970504</v>
      </c>
      <c r="BJ4001">
        <v>185</v>
      </c>
      <c r="BK4001" s="22">
        <v>3040</v>
      </c>
      <c r="BL4001" s="22">
        <v>4611.9232000000002</v>
      </c>
      <c r="BM4001" s="22">
        <v>760</v>
      </c>
      <c r="BN4001" s="22">
        <v>190</v>
      </c>
      <c r="BO4001">
        <v>0.12087893462251401</v>
      </c>
    </row>
    <row r="4002" spans="1:67" x14ac:dyDescent="0.2">
      <c r="A4002" s="27">
        <v>4001</v>
      </c>
      <c r="B4002" s="18">
        <v>463.54871781137001</v>
      </c>
      <c r="C4002" s="18">
        <v>703</v>
      </c>
      <c r="D4002">
        <v>1000</v>
      </c>
      <c r="E4002">
        <v>4000</v>
      </c>
      <c r="F4002">
        <v>5</v>
      </c>
      <c r="G4002" s="23">
        <f t="shared" si="1872"/>
        <v>0.97630266472225269</v>
      </c>
      <c r="H4002">
        <v>100</v>
      </c>
      <c r="I4002" s="17">
        <v>203.21314211492</v>
      </c>
      <c r="J4002" s="6">
        <f t="shared" si="1873"/>
        <v>202.20714918770602</v>
      </c>
      <c r="K4002" s="6">
        <f t="shared" si="1890"/>
        <v>202.20714918770602</v>
      </c>
      <c r="L4002" s="6">
        <f t="shared" si="1874"/>
        <v>1</v>
      </c>
      <c r="M4002" s="6">
        <f t="shared" si="1875"/>
        <v>203.21314211492</v>
      </c>
      <c r="N4002" s="28">
        <v>100</v>
      </c>
      <c r="O4002" s="17">
        <v>366.713856156806</v>
      </c>
      <c r="P4002" s="6">
        <f t="shared" si="1876"/>
        <v>348.29879697923002</v>
      </c>
      <c r="Q4002" s="6">
        <f t="shared" si="1862"/>
        <v>348.29879697923002</v>
      </c>
      <c r="R4002" s="17">
        <v>348.29879697923002</v>
      </c>
      <c r="S4002" s="6">
        <f t="shared" si="1877"/>
        <v>18.415059177575984</v>
      </c>
      <c r="T4002" s="6">
        <f t="shared" si="1878"/>
        <v>366.713856156806</v>
      </c>
      <c r="U4002" s="17">
        <v>112.417948668436</v>
      </c>
      <c r="V4002" s="6">
        <f t="shared" si="1879"/>
        <v>101.364426898989</v>
      </c>
      <c r="W4002" s="6">
        <f t="shared" si="1863"/>
        <v>101.364426898989</v>
      </c>
      <c r="X4002" s="17">
        <v>101.364426898989</v>
      </c>
      <c r="Y4002" s="6">
        <f t="shared" si="1880"/>
        <v>11.053521769447002</v>
      </c>
      <c r="Z4002" s="6">
        <f t="shared" si="1881"/>
        <v>112.417948668436</v>
      </c>
      <c r="AA4002" s="17">
        <v>1300.83610367097</v>
      </c>
      <c r="AB4002" s="6">
        <f t="shared" si="1891"/>
        <v>1177.5823210583001</v>
      </c>
      <c r="AC4002" s="6">
        <f t="shared" si="1864"/>
        <v>1177.5823210583001</v>
      </c>
      <c r="AD4002" s="17">
        <v>1223.9115083673601</v>
      </c>
      <c r="AE4002" s="6">
        <f t="shared" si="1882"/>
        <v>76.924595303609976</v>
      </c>
      <c r="AF4002" s="17">
        <v>1177.5823210583001</v>
      </c>
      <c r="AG4002" s="6">
        <f t="shared" si="1883"/>
        <v>46.329187309059989</v>
      </c>
      <c r="AH4002" s="6">
        <f t="shared" si="1865"/>
        <v>46.329187309059989</v>
      </c>
      <c r="AI4002" s="6">
        <f t="shared" si="1884"/>
        <v>1300.83610367097</v>
      </c>
      <c r="AJ4002" s="17">
        <v>398.19534515091101</v>
      </c>
      <c r="AK4002" s="6">
        <f t="shared" si="1885"/>
        <v>320.61964169026402</v>
      </c>
      <c r="AL4002" s="6">
        <f t="shared" si="1866"/>
        <v>320.61964169026402</v>
      </c>
      <c r="AM4002" s="17">
        <v>320.61964169026402</v>
      </c>
      <c r="AN4002" s="6">
        <f t="shared" si="1886"/>
        <v>77.575703460646992</v>
      </c>
      <c r="AO4002" s="6">
        <f t="shared" si="1887"/>
        <v>398.19534515091101</v>
      </c>
      <c r="AP4002" s="17">
        <v>3609.7884576266401</v>
      </c>
      <c r="AQ4002" s="6">
        <f t="shared" si="1888"/>
        <v>3609.7884576266374</v>
      </c>
      <c r="AR4002" s="17">
        <v>767.142558171377</v>
      </c>
      <c r="AS4002" s="6">
        <f t="shared" si="1867"/>
        <v>767.142558171377</v>
      </c>
      <c r="AT4002" s="17">
        <v>1410.20441093047</v>
      </c>
      <c r="AU4002" s="6">
        <f t="shared" si="1868"/>
        <v>1410.20441093047</v>
      </c>
      <c r="AV4002" s="17">
        <v>485.51552545540102</v>
      </c>
      <c r="AW4002" s="6">
        <f t="shared" si="1869"/>
        <v>485.51552545540102</v>
      </c>
      <c r="AX4002" s="17">
        <v>946.92596306938901</v>
      </c>
      <c r="AY4002" s="6">
        <f t="shared" si="1870"/>
        <v>946.92596306938901</v>
      </c>
      <c r="AZ4002" s="20">
        <v>209536994.99210501</v>
      </c>
      <c r="BA4002" s="20">
        <v>1309587055.8736801</v>
      </c>
      <c r="BB4002" s="20">
        <v>191358217.727597</v>
      </c>
      <c r="BC4002" s="20">
        <v>41517731.406613201</v>
      </c>
      <c r="BD4002" s="19">
        <f t="shared" si="1871"/>
        <v>1751.9999999999952</v>
      </c>
      <c r="BE4002" s="18">
        <v>49.8775770283168</v>
      </c>
      <c r="BF4002" s="20">
        <v>480147.46805371402</v>
      </c>
      <c r="BG4002" s="20">
        <v>28348.976602548399</v>
      </c>
      <c r="BH4002" s="19">
        <f t="shared" si="1889"/>
        <v>35.640798939096008</v>
      </c>
      <c r="BI4002" s="20">
        <v>648.96820493591804</v>
      </c>
      <c r="BJ4002">
        <v>185</v>
      </c>
      <c r="BK4002" s="22">
        <v>3040</v>
      </c>
      <c r="BL4002" s="22">
        <v>4611.9232000000002</v>
      </c>
      <c r="BM4002" s="22">
        <v>760</v>
      </c>
      <c r="BN4002" s="22">
        <v>190</v>
      </c>
      <c r="BO4002">
        <v>0.12018786052433</v>
      </c>
    </row>
    <row r="4003" spans="1:67" x14ac:dyDescent="0.2">
      <c r="A4003" s="27">
        <v>4002</v>
      </c>
      <c r="B4003" s="18">
        <v>515.05413090152194</v>
      </c>
      <c r="C4003" s="18">
        <v>703</v>
      </c>
      <c r="D4003">
        <v>1000</v>
      </c>
      <c r="E4003">
        <v>4000</v>
      </c>
      <c r="F4003">
        <v>5</v>
      </c>
      <c r="G4003" s="23">
        <f t="shared" si="1872"/>
        <v>0.97945293765881813</v>
      </c>
      <c r="H4003">
        <v>100</v>
      </c>
      <c r="I4003" s="17">
        <v>207.77801465555601</v>
      </c>
      <c r="J4003" s="6">
        <f t="shared" si="1873"/>
        <v>206.62729239394272</v>
      </c>
      <c r="K4003" s="6">
        <f t="shared" si="1890"/>
        <v>206.62729239394272</v>
      </c>
      <c r="L4003" s="6">
        <f t="shared" si="1874"/>
        <v>1</v>
      </c>
      <c r="M4003" s="6">
        <f t="shared" si="1875"/>
        <v>207.77801465555601</v>
      </c>
      <c r="N4003" s="28">
        <v>100</v>
      </c>
      <c r="O4003" s="17">
        <v>395.06916086228102</v>
      </c>
      <c r="P4003" s="6">
        <f t="shared" si="1876"/>
        <v>375.22880725660599</v>
      </c>
      <c r="Q4003" s="6">
        <f t="shared" si="1862"/>
        <v>375.22880725660599</v>
      </c>
      <c r="R4003" s="17">
        <v>375.22880725660599</v>
      </c>
      <c r="S4003" s="6">
        <f t="shared" si="1877"/>
        <v>19.840353605675034</v>
      </c>
      <c r="T4003" s="6">
        <f t="shared" si="1878"/>
        <v>395.06916086228102</v>
      </c>
      <c r="U4003" s="17">
        <v>112.410473256535</v>
      </c>
      <c r="V4003" s="6">
        <f t="shared" si="1879"/>
        <v>101.35695007863301</v>
      </c>
      <c r="W4003" s="6">
        <f t="shared" si="1863"/>
        <v>101.35695007863301</v>
      </c>
      <c r="X4003" s="17">
        <v>101.35695007863301</v>
      </c>
      <c r="Y4003" s="6">
        <f t="shared" si="1880"/>
        <v>11.053523177901994</v>
      </c>
      <c r="Z4003" s="6">
        <f t="shared" si="1881"/>
        <v>112.410473256535</v>
      </c>
      <c r="AA4003" s="17">
        <v>1482.3856409908799</v>
      </c>
      <c r="AB4003" s="6">
        <f t="shared" si="1891"/>
        <v>1349.90610952969</v>
      </c>
      <c r="AC4003" s="6">
        <f t="shared" si="1864"/>
        <v>1349.90610952969</v>
      </c>
      <c r="AD4003" s="17">
        <v>1396.13526610284</v>
      </c>
      <c r="AE4003" s="6">
        <f t="shared" si="1882"/>
        <v>86.250374888039914</v>
      </c>
      <c r="AF4003" s="17">
        <v>1349.90610952969</v>
      </c>
      <c r="AG4003" s="6">
        <f t="shared" si="1883"/>
        <v>46.229156573150021</v>
      </c>
      <c r="AH4003" s="6">
        <f t="shared" si="1865"/>
        <v>46.229156573150021</v>
      </c>
      <c r="AI4003" s="6">
        <f t="shared" si="1884"/>
        <v>1482.3856409908799</v>
      </c>
      <c r="AJ4003" s="17">
        <v>399.66156876155202</v>
      </c>
      <c r="AK4003" s="6">
        <f t="shared" si="1885"/>
        <v>321.70138840519598</v>
      </c>
      <c r="AL4003" s="6">
        <f t="shared" si="1866"/>
        <v>321.70138840519598</v>
      </c>
      <c r="AM4003" s="17">
        <v>321.70138840519598</v>
      </c>
      <c r="AN4003" s="6">
        <f t="shared" si="1886"/>
        <v>77.960180356356034</v>
      </c>
      <c r="AO4003" s="6">
        <f t="shared" si="1887"/>
        <v>399.66156876155202</v>
      </c>
      <c r="AP4003" s="17">
        <v>3694.7534971291798</v>
      </c>
      <c r="AQ4003" s="6">
        <f t="shared" si="1888"/>
        <v>3694.7534971291807</v>
      </c>
      <c r="AR4003" s="17">
        <v>852.31763847683601</v>
      </c>
      <c r="AS4003" s="6">
        <f t="shared" si="1867"/>
        <v>852.31763847683601</v>
      </c>
      <c r="AT4003" s="17">
        <v>1410.1002120688399</v>
      </c>
      <c r="AU4003" s="6">
        <f t="shared" si="1868"/>
        <v>1410.1002120688399</v>
      </c>
      <c r="AV4003" s="17">
        <v>485.47965110650102</v>
      </c>
      <c r="AW4003" s="6">
        <f t="shared" si="1869"/>
        <v>485.47965110650102</v>
      </c>
      <c r="AX4003" s="17">
        <v>946.85599547700394</v>
      </c>
      <c r="AY4003" s="6">
        <f t="shared" si="1870"/>
        <v>946.85599547700394</v>
      </c>
      <c r="AZ4003" s="20">
        <v>216036472.61254901</v>
      </c>
      <c r="BA4003" s="20">
        <v>1309587055.8736801</v>
      </c>
      <c r="BB4003" s="20">
        <v>190378018.29201499</v>
      </c>
      <c r="BC4003" s="20">
        <v>35998453.221750498</v>
      </c>
      <c r="BD4003" s="19">
        <f t="shared" si="1871"/>
        <v>1751.9999999999948</v>
      </c>
      <c r="BE4003" s="18">
        <v>51.1850200161145</v>
      </c>
      <c r="BF4003" s="20">
        <v>412840.348850879</v>
      </c>
      <c r="BG4003" s="20">
        <v>24375.014279679999</v>
      </c>
      <c r="BH4003" s="19">
        <f t="shared" si="1889"/>
        <v>30.644668245328276</v>
      </c>
      <c r="BI4003" s="20">
        <v>721.07578326213104</v>
      </c>
      <c r="BJ4003">
        <v>185</v>
      </c>
      <c r="BK4003" s="22">
        <v>3040</v>
      </c>
      <c r="BL4003" s="22">
        <v>4611.9232000000002</v>
      </c>
      <c r="BM4003" s="22">
        <v>760</v>
      </c>
      <c r="BN4003" s="22">
        <v>190</v>
      </c>
      <c r="BO4003">
        <v>0.119583800999946</v>
      </c>
    </row>
    <row r="4004" spans="1:67" x14ac:dyDescent="0.2">
      <c r="A4004" s="27">
        <v>4003</v>
      </c>
      <c r="B4004" s="18">
        <v>566.55954399167399</v>
      </c>
      <c r="C4004" s="18">
        <v>703</v>
      </c>
      <c r="D4004">
        <v>1000</v>
      </c>
      <c r="E4004">
        <v>4000</v>
      </c>
      <c r="F4004">
        <v>5</v>
      </c>
      <c r="G4004" s="23">
        <f t="shared" si="1872"/>
        <v>0.98209216333476435</v>
      </c>
      <c r="H4004">
        <v>100</v>
      </c>
      <c r="I4004" s="17">
        <v>212.374211650295</v>
      </c>
      <c r="J4004" s="6">
        <f t="shared" si="1873"/>
        <v>211.19291682957544</v>
      </c>
      <c r="K4004" s="6">
        <f t="shared" si="1890"/>
        <v>211.19291682957544</v>
      </c>
      <c r="L4004" s="6">
        <f t="shared" si="1874"/>
        <v>1</v>
      </c>
      <c r="M4004" s="6">
        <f t="shared" si="1875"/>
        <v>212.374211650295</v>
      </c>
      <c r="N4004" s="28">
        <v>100</v>
      </c>
      <c r="O4004" s="17">
        <v>423.394212392996</v>
      </c>
      <c r="P4004" s="6">
        <f t="shared" si="1876"/>
        <v>402.129955889229</v>
      </c>
      <c r="Q4004" s="6">
        <f t="shared" si="1862"/>
        <v>402.129955889229</v>
      </c>
      <c r="R4004" s="17">
        <v>402.129955889229</v>
      </c>
      <c r="S4004" s="6">
        <f t="shared" si="1877"/>
        <v>21.264256503767001</v>
      </c>
      <c r="T4004" s="6">
        <f t="shared" si="1878"/>
        <v>423.394212392996</v>
      </c>
      <c r="U4004" s="17">
        <v>112.403267371482</v>
      </c>
      <c r="V4004" s="6">
        <f t="shared" si="1879"/>
        <v>101.34975190429699</v>
      </c>
      <c r="W4004" s="6">
        <f t="shared" si="1863"/>
        <v>101.34975190429699</v>
      </c>
      <c r="X4004" s="17">
        <v>101.34975190429699</v>
      </c>
      <c r="Y4004" s="6">
        <f t="shared" si="1880"/>
        <v>11.053515467185008</v>
      </c>
      <c r="Z4004" s="6">
        <f t="shared" si="1881"/>
        <v>112.403267371482</v>
      </c>
      <c r="AA4004" s="17">
        <v>1690.67116090165</v>
      </c>
      <c r="AB4004" s="6">
        <f t="shared" si="1891"/>
        <v>1547.52165545649</v>
      </c>
      <c r="AC4004" s="6">
        <f t="shared" si="1864"/>
        <v>1547.52165545649</v>
      </c>
      <c r="AD4004" s="17">
        <v>1593.77821464977</v>
      </c>
      <c r="AE4004" s="6">
        <f t="shared" si="1882"/>
        <v>96.892946251879948</v>
      </c>
      <c r="AF4004" s="17">
        <v>1547.52165545649</v>
      </c>
      <c r="AG4004" s="6">
        <f t="shared" si="1883"/>
        <v>46.256559193280054</v>
      </c>
      <c r="AH4004" s="6">
        <f t="shared" si="1865"/>
        <v>46.256559193280054</v>
      </c>
      <c r="AI4004" s="6">
        <f t="shared" si="1884"/>
        <v>1690.67116090165</v>
      </c>
      <c r="AJ4004" s="17">
        <v>400.88062404784603</v>
      </c>
      <c r="AK4004" s="6">
        <f t="shared" si="1885"/>
        <v>322.59311238519899</v>
      </c>
      <c r="AL4004" s="6">
        <f t="shared" si="1866"/>
        <v>322.59311238519899</v>
      </c>
      <c r="AM4004" s="17">
        <v>322.59311238519899</v>
      </c>
      <c r="AN4004" s="6">
        <f t="shared" si="1886"/>
        <v>78.287511662647034</v>
      </c>
      <c r="AO4004" s="6">
        <f t="shared" si="1887"/>
        <v>400.88062404784603</v>
      </c>
      <c r="AP4004" s="17">
        <v>3779.7194503997398</v>
      </c>
      <c r="AQ4004" s="6">
        <f t="shared" si="1888"/>
        <v>3779.7194503997453</v>
      </c>
      <c r="AR4004" s="17">
        <v>937.48347335112203</v>
      </c>
      <c r="AS4004" s="6">
        <f t="shared" si="1867"/>
        <v>937.48347335112203</v>
      </c>
      <c r="AT4004" s="17">
        <v>1410.00105307078</v>
      </c>
      <c r="AU4004" s="6">
        <f t="shared" si="1868"/>
        <v>1410.00105307078</v>
      </c>
      <c r="AV4004" s="17">
        <v>485.44551191882402</v>
      </c>
      <c r="AW4004" s="6">
        <f t="shared" si="1869"/>
        <v>485.44551191882402</v>
      </c>
      <c r="AX4004" s="17">
        <v>946.78941205901901</v>
      </c>
      <c r="AY4004" s="6">
        <f t="shared" si="1870"/>
        <v>946.78941205901901</v>
      </c>
      <c r="AZ4004" s="20">
        <v>221500784.79385099</v>
      </c>
      <c r="BA4004" s="20">
        <v>1309587055.8736801</v>
      </c>
      <c r="BB4004" s="20">
        <v>189537629.49497101</v>
      </c>
      <c r="BC4004" s="20">
        <v>31374529.837492801</v>
      </c>
      <c r="BD4004" s="19">
        <f t="shared" si="1871"/>
        <v>1751.9999999999948</v>
      </c>
      <c r="BE4004" s="18">
        <v>52.436435802359398</v>
      </c>
      <c r="BF4004" s="20">
        <v>360011.10167535202</v>
      </c>
      <c r="BG4004" s="20">
        <v>21255.857787654699</v>
      </c>
      <c r="BH4004" s="19">
        <f t="shared" si="1889"/>
        <v>26.723213479943325</v>
      </c>
      <c r="BI4004" s="20">
        <v>793.18336158834404</v>
      </c>
      <c r="BJ4004">
        <v>185</v>
      </c>
      <c r="BK4004" s="22">
        <v>3040</v>
      </c>
      <c r="BL4004" s="22">
        <v>4611.9232000000002</v>
      </c>
      <c r="BM4004" s="22">
        <v>760</v>
      </c>
      <c r="BN4004" s="22">
        <v>190</v>
      </c>
      <c r="BO4004">
        <v>0.119065895891852</v>
      </c>
    </row>
    <row r="4005" spans="1:67" x14ac:dyDescent="0.2">
      <c r="A4005" s="27">
        <v>4004</v>
      </c>
      <c r="B4005" s="18">
        <v>618.06495708182604</v>
      </c>
      <c r="C4005" s="18">
        <v>703</v>
      </c>
      <c r="D4005">
        <v>1000</v>
      </c>
      <c r="E4005">
        <v>4000</v>
      </c>
      <c r="F4005">
        <v>5</v>
      </c>
      <c r="G4005" s="23">
        <f t="shared" si="1872"/>
        <v>0.98403255425642921</v>
      </c>
      <c r="H4005">
        <v>100</v>
      </c>
      <c r="I4005" s="17">
        <v>217.00431971097899</v>
      </c>
      <c r="J4005" s="6">
        <f t="shared" si="1873"/>
        <v>216.03758659944558</v>
      </c>
      <c r="K4005" s="6">
        <f t="shared" si="1890"/>
        <v>216.03758659944558</v>
      </c>
      <c r="L4005" s="6">
        <f t="shared" si="1874"/>
        <v>1</v>
      </c>
      <c r="M4005" s="6">
        <f t="shared" si="1875"/>
        <v>217.00431971097899</v>
      </c>
      <c r="N4005" s="28">
        <v>100</v>
      </c>
      <c r="O4005" s="17">
        <v>451.95807558728501</v>
      </c>
      <c r="P4005" s="6">
        <f t="shared" si="1876"/>
        <v>429.25780285545699</v>
      </c>
      <c r="Q4005" s="6">
        <f t="shared" si="1862"/>
        <v>429.25780285545699</v>
      </c>
      <c r="R4005" s="17">
        <v>429.25780285545699</v>
      </c>
      <c r="S4005" s="6">
        <f t="shared" si="1877"/>
        <v>22.700272731828022</v>
      </c>
      <c r="T4005" s="6">
        <f t="shared" si="1878"/>
        <v>451.95807558728501</v>
      </c>
      <c r="U4005" s="17">
        <v>112.39599911363101</v>
      </c>
      <c r="V4005" s="6">
        <f t="shared" si="1879"/>
        <v>101.342530594621</v>
      </c>
      <c r="W4005" s="6">
        <f t="shared" si="1863"/>
        <v>101.342530594621</v>
      </c>
      <c r="X4005" s="17">
        <v>101.342530594621</v>
      </c>
      <c r="Y4005" s="6">
        <f t="shared" si="1880"/>
        <v>11.053468519010011</v>
      </c>
      <c r="Z4005" s="6">
        <f t="shared" si="1881"/>
        <v>112.39599911363101</v>
      </c>
      <c r="AA4005" s="17">
        <v>1905.9396508058001</v>
      </c>
      <c r="AB4005" s="6">
        <f t="shared" si="1891"/>
        <v>1751.6571022452299</v>
      </c>
      <c r="AC4005" s="6">
        <f t="shared" si="1864"/>
        <v>1751.6571022452299</v>
      </c>
      <c r="AD4005" s="17">
        <v>1798.0308574099499</v>
      </c>
      <c r="AE4005" s="6">
        <f t="shared" si="1882"/>
        <v>107.90879339585013</v>
      </c>
      <c r="AF4005" s="17">
        <v>1751.6571022452299</v>
      </c>
      <c r="AG4005" s="6">
        <f t="shared" si="1883"/>
        <v>46.373755164720023</v>
      </c>
      <c r="AH4005" s="6">
        <f t="shared" si="1865"/>
        <v>46.373755164720023</v>
      </c>
      <c r="AI4005" s="6">
        <f t="shared" si="1884"/>
        <v>1905.9396508058001</v>
      </c>
      <c r="AJ4005" s="17">
        <v>402.44664377499703</v>
      </c>
      <c r="AK4005" s="6">
        <f t="shared" si="1885"/>
        <v>323.76071729564302</v>
      </c>
      <c r="AL4005" s="6">
        <f t="shared" si="1866"/>
        <v>323.76071729564302</v>
      </c>
      <c r="AM4005" s="17">
        <v>323.76071729564302</v>
      </c>
      <c r="AN4005" s="6">
        <f t="shared" si="1886"/>
        <v>78.685926479354009</v>
      </c>
      <c r="AO4005" s="6">
        <f t="shared" si="1887"/>
        <v>402.44664377499703</v>
      </c>
      <c r="AP4005" s="17">
        <v>3864.6862527083999</v>
      </c>
      <c r="AQ4005" s="6">
        <f t="shared" si="1888"/>
        <v>3864.6862527083917</v>
      </c>
      <c r="AR4005" s="17">
        <v>1022.64071772637</v>
      </c>
      <c r="AS4005" s="6">
        <f t="shared" si="1867"/>
        <v>1022.64071772637</v>
      </c>
      <c r="AT4005" s="17">
        <v>1409.9065769200899</v>
      </c>
      <c r="AU4005" s="6">
        <f t="shared" si="1868"/>
        <v>1409.9065769200899</v>
      </c>
      <c r="AV4005" s="17">
        <v>485.41298497621398</v>
      </c>
      <c r="AW4005" s="6">
        <f t="shared" si="1869"/>
        <v>485.41298497621398</v>
      </c>
      <c r="AX4005" s="17">
        <v>946.72597308571801</v>
      </c>
      <c r="AY4005" s="6">
        <f t="shared" si="1870"/>
        <v>946.72597308571801</v>
      </c>
      <c r="AZ4005" s="20">
        <v>226164686.650442</v>
      </c>
      <c r="BA4005" s="20">
        <v>1309587055.8736801</v>
      </c>
      <c r="BB4005" s="20">
        <v>188273292.53313801</v>
      </c>
      <c r="BC4005" s="20">
        <v>27974964.942735799</v>
      </c>
      <c r="BD4005" s="19">
        <f t="shared" si="1871"/>
        <v>1751.9999999999961</v>
      </c>
      <c r="BE4005" s="18">
        <v>53.645314737386599</v>
      </c>
      <c r="BF4005" s="20">
        <v>323878.31267650001</v>
      </c>
      <c r="BG4005" s="20">
        <v>19122.497397219999</v>
      </c>
      <c r="BH4005" s="19">
        <f t="shared" si="1889"/>
        <v>24.041117762481694</v>
      </c>
      <c r="BI4005" s="20">
        <v>865.29093991455704</v>
      </c>
      <c r="BJ4005">
        <v>185</v>
      </c>
      <c r="BK4005" s="22">
        <v>3040</v>
      </c>
      <c r="BL4005" s="22">
        <v>4611.9232000000002</v>
      </c>
      <c r="BM4005" s="22">
        <v>760</v>
      </c>
      <c r="BN4005" s="22">
        <v>190</v>
      </c>
      <c r="BO4005">
        <v>0.118286723952025</v>
      </c>
    </row>
    <row r="4006" spans="1:67" x14ac:dyDescent="0.2">
      <c r="A4006" s="27">
        <v>4005</v>
      </c>
      <c r="B4006" s="18">
        <v>669.57037017197899</v>
      </c>
      <c r="C4006" s="18">
        <v>703</v>
      </c>
      <c r="D4006">
        <v>1000</v>
      </c>
      <c r="E4006">
        <v>4000</v>
      </c>
      <c r="F4006">
        <v>5</v>
      </c>
      <c r="G4006" s="23">
        <f t="shared" si="1872"/>
        <v>0.98590860639991618</v>
      </c>
      <c r="H4006">
        <v>100</v>
      </c>
      <c r="I4006" s="17">
        <v>221.66527503064901</v>
      </c>
      <c r="J4006" s="6">
        <f t="shared" si="1873"/>
        <v>220.32640156056763</v>
      </c>
      <c r="K4006" s="6">
        <f t="shared" si="1890"/>
        <v>220.32640156056763</v>
      </c>
      <c r="L4006" s="6">
        <f t="shared" si="1874"/>
        <v>1</v>
      </c>
      <c r="M4006" s="6">
        <f t="shared" si="1875"/>
        <v>221.66527503064901</v>
      </c>
      <c r="N4006" s="28">
        <v>99.999999999999901</v>
      </c>
      <c r="O4006" s="17">
        <v>480.46134547694902</v>
      </c>
      <c r="P4006" s="6">
        <f t="shared" si="1876"/>
        <v>456.32798816976299</v>
      </c>
      <c r="Q4006" s="6">
        <f t="shared" si="1862"/>
        <v>456.32798816976299</v>
      </c>
      <c r="R4006" s="17">
        <v>456.32798816976299</v>
      </c>
      <c r="S4006" s="6">
        <f t="shared" si="1877"/>
        <v>24.133357307186031</v>
      </c>
      <c r="T4006" s="6">
        <f t="shared" si="1878"/>
        <v>480.46134547694902</v>
      </c>
      <c r="U4006" s="17">
        <v>112.39054237988999</v>
      </c>
      <c r="V4006" s="6">
        <f t="shared" si="1879"/>
        <v>101.336973465182</v>
      </c>
      <c r="W4006" s="6">
        <f t="shared" si="1863"/>
        <v>101.336973465182</v>
      </c>
      <c r="X4006" s="17">
        <v>101.336973465182</v>
      </c>
      <c r="Y4006" s="6">
        <f t="shared" si="1880"/>
        <v>11.053568914707995</v>
      </c>
      <c r="Z4006" s="6">
        <f t="shared" si="1881"/>
        <v>112.39054237988999</v>
      </c>
      <c r="AA4006" s="17">
        <v>2119.0131702570902</v>
      </c>
      <c r="AB4006" s="6">
        <f t="shared" si="1891"/>
        <v>1953.9641459264201</v>
      </c>
      <c r="AC4006" s="6">
        <f t="shared" si="1864"/>
        <v>1953.9641459264201</v>
      </c>
      <c r="AD4006" s="17">
        <v>2000.1614289612201</v>
      </c>
      <c r="AE4006" s="6">
        <f t="shared" si="1882"/>
        <v>118.85174129587017</v>
      </c>
      <c r="AF4006" s="17">
        <v>1953.9641459264201</v>
      </c>
      <c r="AG4006" s="6">
        <f t="shared" si="1883"/>
        <v>46.197283034799966</v>
      </c>
      <c r="AH4006" s="6">
        <f t="shared" si="1865"/>
        <v>46.197283034799966</v>
      </c>
      <c r="AI4006" s="6">
        <f t="shared" si="1884"/>
        <v>2119.0131702570902</v>
      </c>
      <c r="AJ4006" s="17">
        <v>404.66901024797698</v>
      </c>
      <c r="AK4006" s="6">
        <f t="shared" si="1885"/>
        <v>325.46833331622003</v>
      </c>
      <c r="AL4006" s="6">
        <f t="shared" si="1866"/>
        <v>325.46833331622003</v>
      </c>
      <c r="AM4006" s="17">
        <v>325.46833331622003</v>
      </c>
      <c r="AN4006" s="6">
        <f t="shared" si="1886"/>
        <v>79.200676931756959</v>
      </c>
      <c r="AO4006" s="6">
        <f t="shared" si="1887"/>
        <v>404.66901024797698</v>
      </c>
      <c r="AP4006" s="17">
        <v>3949.6538452980199</v>
      </c>
      <c r="AQ4006" s="6">
        <f t="shared" si="1888"/>
        <v>3949.6538452980144</v>
      </c>
      <c r="AR4006" s="17">
        <v>1107.7899661025201</v>
      </c>
      <c r="AS4006" s="6">
        <f t="shared" si="1867"/>
        <v>1107.7899661025201</v>
      </c>
      <c r="AT4006" s="17">
        <v>1409.81645954336</v>
      </c>
      <c r="AU4006" s="6">
        <f t="shared" si="1868"/>
        <v>1409.81645954336</v>
      </c>
      <c r="AV4006" s="17">
        <v>485.38195870429399</v>
      </c>
      <c r="AW4006" s="6">
        <f t="shared" si="1869"/>
        <v>485.38195870429399</v>
      </c>
      <c r="AX4006" s="17">
        <v>946.66546094783996</v>
      </c>
      <c r="AY4006" s="6">
        <f t="shared" si="1870"/>
        <v>946.66546094783996</v>
      </c>
      <c r="AZ4006" s="20">
        <v>230421259.51857799</v>
      </c>
      <c r="BA4006" s="20">
        <v>1309560555.8027799</v>
      </c>
      <c r="BB4006" s="20">
        <v>187330063.091288</v>
      </c>
      <c r="BC4006" s="20">
        <v>24688121.5873469</v>
      </c>
      <c r="BD4006" s="19">
        <f t="shared" si="1871"/>
        <v>1751.999999999993</v>
      </c>
      <c r="BE4006" s="18">
        <v>54.794366572139303</v>
      </c>
      <c r="BF4006" s="20">
        <v>280645.94987153501</v>
      </c>
      <c r="BG4006" s="20">
        <v>16569.962346689001</v>
      </c>
      <c r="BH4006" s="19">
        <f t="shared" si="1889"/>
        <v>20.832028778550214</v>
      </c>
      <c r="BI4006" s="20">
        <v>937.39851824077004</v>
      </c>
      <c r="BJ4006">
        <v>185</v>
      </c>
      <c r="BK4006" s="22">
        <v>3040</v>
      </c>
      <c r="BL4006" s="22">
        <v>4611.9232000000002</v>
      </c>
      <c r="BM4006" s="22">
        <v>760</v>
      </c>
      <c r="BN4006" s="22">
        <v>190</v>
      </c>
      <c r="BO4006">
        <v>0.11770543217196899</v>
      </c>
    </row>
    <row r="4007" spans="1:67" x14ac:dyDescent="0.2">
      <c r="A4007" s="27">
        <v>4006</v>
      </c>
      <c r="B4007" s="18">
        <v>721.07578326213104</v>
      </c>
      <c r="C4007" s="18">
        <v>703</v>
      </c>
      <c r="D4007">
        <v>1000</v>
      </c>
      <c r="E4007">
        <v>4000</v>
      </c>
      <c r="F4007">
        <v>5</v>
      </c>
      <c r="G4007" s="23">
        <f t="shared" si="1872"/>
        <v>0.98770620149168475</v>
      </c>
      <c r="H4007">
        <v>100</v>
      </c>
      <c r="I4007" s="17">
        <v>226.32873833588701</v>
      </c>
      <c r="J4007" s="6">
        <f t="shared" si="1873"/>
        <v>224.94527565406784</v>
      </c>
      <c r="K4007" s="6">
        <f t="shared" si="1890"/>
        <v>224.94527565406784</v>
      </c>
      <c r="L4007" s="6">
        <f t="shared" si="1874"/>
        <v>1</v>
      </c>
      <c r="M4007" s="6">
        <f t="shared" si="1875"/>
        <v>226.32873833588701</v>
      </c>
      <c r="N4007" s="28">
        <v>100</v>
      </c>
      <c r="O4007" s="17">
        <v>508.539217603792</v>
      </c>
      <c r="P4007" s="6">
        <f t="shared" si="1876"/>
        <v>482.99404048133903</v>
      </c>
      <c r="Q4007" s="6">
        <f t="shared" si="1862"/>
        <v>482.99404048133903</v>
      </c>
      <c r="R4007" s="17">
        <v>482.99404048133903</v>
      </c>
      <c r="S4007" s="6">
        <f t="shared" si="1877"/>
        <v>25.545177122452969</v>
      </c>
      <c r="T4007" s="6">
        <f t="shared" si="1878"/>
        <v>508.539217603792</v>
      </c>
      <c r="U4007" s="17">
        <v>112.38550750044099</v>
      </c>
      <c r="V4007" s="6">
        <f t="shared" si="1879"/>
        <v>101.33182541805201</v>
      </c>
      <c r="W4007" s="6">
        <f t="shared" si="1863"/>
        <v>101.33182541805201</v>
      </c>
      <c r="X4007" s="17">
        <v>101.33182541805201</v>
      </c>
      <c r="Y4007" s="6">
        <f t="shared" si="1880"/>
        <v>11.053682082388988</v>
      </c>
      <c r="Z4007" s="6">
        <f t="shared" si="1881"/>
        <v>112.38550750044099</v>
      </c>
      <c r="AA4007" s="17">
        <v>2416.43310009371</v>
      </c>
      <c r="AB4007" s="6">
        <f t="shared" si="1891"/>
        <v>2236.3684788425498</v>
      </c>
      <c r="AC4007" s="6">
        <f t="shared" si="1864"/>
        <v>2236.3684788425498</v>
      </c>
      <c r="AD4007" s="17">
        <v>2282.3623335943398</v>
      </c>
      <c r="AE4007" s="6">
        <f t="shared" si="1882"/>
        <v>134.07076649937017</v>
      </c>
      <c r="AF4007" s="17">
        <v>2236.3684788425498</v>
      </c>
      <c r="AG4007" s="6">
        <f t="shared" si="1883"/>
        <v>45.993854751789968</v>
      </c>
      <c r="AH4007" s="6">
        <f t="shared" si="1865"/>
        <v>45.993854751789968</v>
      </c>
      <c r="AI4007" s="6">
        <f t="shared" si="1884"/>
        <v>2416.43310009371</v>
      </c>
      <c r="AJ4007" s="17">
        <v>405.804705418494</v>
      </c>
      <c r="AK4007" s="6">
        <f t="shared" si="1885"/>
        <v>326.32421641521699</v>
      </c>
      <c r="AL4007" s="6">
        <f t="shared" si="1866"/>
        <v>326.32421641521699</v>
      </c>
      <c r="AM4007" s="17">
        <v>326.32421641521699</v>
      </c>
      <c r="AN4007" s="6">
        <f t="shared" si="1886"/>
        <v>79.480489003277</v>
      </c>
      <c r="AO4007" s="6">
        <f t="shared" si="1887"/>
        <v>405.804705418494</v>
      </c>
      <c r="AP4007" s="17">
        <v>4034.6221747108998</v>
      </c>
      <c r="AQ4007" s="6">
        <f t="shared" si="1888"/>
        <v>4034.6221747108834</v>
      </c>
      <c r="AR4007" s="17">
        <v>1192.9317593604101</v>
      </c>
      <c r="AS4007" s="6">
        <f t="shared" si="1867"/>
        <v>1192.9317593604101</v>
      </c>
      <c r="AT4007" s="17">
        <v>1409.73040609596</v>
      </c>
      <c r="AU4007" s="6">
        <f t="shared" si="1868"/>
        <v>1409.73040609596</v>
      </c>
      <c r="AV4007" s="17">
        <v>485.35233159179302</v>
      </c>
      <c r="AW4007" s="6">
        <f t="shared" si="1869"/>
        <v>485.35233159179302</v>
      </c>
      <c r="AX4007" s="17">
        <v>946.60767766271999</v>
      </c>
      <c r="AY4007" s="6">
        <f t="shared" si="1870"/>
        <v>946.60767766271999</v>
      </c>
      <c r="AZ4007" s="20">
        <v>234361120.56988999</v>
      </c>
      <c r="BA4007" s="20">
        <v>1309556740.7314401</v>
      </c>
      <c r="BB4007" s="20">
        <v>186543403.71209201</v>
      </c>
      <c r="BC4007" s="20">
        <v>21538734.986568201</v>
      </c>
      <c r="BD4007" s="19">
        <f t="shared" si="1871"/>
        <v>1751.9999999999902</v>
      </c>
      <c r="BE4007" s="18">
        <v>55.890984556570103</v>
      </c>
      <c r="BF4007" s="20">
        <v>246864.72061334999</v>
      </c>
      <c r="BG4007" s="20">
        <v>14575.4432841862</v>
      </c>
      <c r="BH4007" s="19">
        <f t="shared" si="1889"/>
        <v>18.32448665865352</v>
      </c>
      <c r="BI4007" s="20">
        <v>1009.50609656698</v>
      </c>
      <c r="BJ4007">
        <v>185</v>
      </c>
      <c r="BK4007" s="22">
        <v>3040</v>
      </c>
      <c r="BL4007" s="22">
        <v>4611.9232000000002</v>
      </c>
      <c r="BM4007" s="22">
        <v>760</v>
      </c>
      <c r="BN4007" s="22">
        <v>190</v>
      </c>
      <c r="BO4007">
        <v>0.117220691390506</v>
      </c>
    </row>
    <row r="4008" spans="1:67" x14ac:dyDescent="0.2">
      <c r="A4008" s="27">
        <v>4007</v>
      </c>
      <c r="B4008" s="18">
        <v>772.58119635228297</v>
      </c>
      <c r="C4008" s="18">
        <v>703</v>
      </c>
      <c r="D4008">
        <v>1000</v>
      </c>
      <c r="E4008">
        <v>4000</v>
      </c>
      <c r="F4008">
        <v>5</v>
      </c>
      <c r="G4008" s="23">
        <f t="shared" si="1872"/>
        <v>0.98926729833012361</v>
      </c>
      <c r="H4008">
        <v>100</v>
      </c>
      <c r="I4008" s="17">
        <v>231.01937701891501</v>
      </c>
      <c r="J4008" s="6">
        <f t="shared" si="1873"/>
        <v>229.28495431259597</v>
      </c>
      <c r="K4008" s="6">
        <f t="shared" si="1890"/>
        <v>229.28495431259597</v>
      </c>
      <c r="L4008" s="6">
        <f t="shared" si="1874"/>
        <v>1</v>
      </c>
      <c r="M4008" s="6">
        <f t="shared" si="1875"/>
        <v>231.01937701891501</v>
      </c>
      <c r="N4008" s="28">
        <v>99.999999999999901</v>
      </c>
      <c r="O4008" s="17">
        <v>536.64984361097504</v>
      </c>
      <c r="P4008" s="6">
        <f t="shared" si="1876"/>
        <v>509.69110648964897</v>
      </c>
      <c r="Q4008" s="6">
        <f t="shared" si="1862"/>
        <v>509.69110648964897</v>
      </c>
      <c r="R4008" s="17">
        <v>509.69110648964897</v>
      </c>
      <c r="S4008" s="6">
        <f t="shared" si="1877"/>
        <v>26.958737121326067</v>
      </c>
      <c r="T4008" s="6">
        <f t="shared" si="1878"/>
        <v>536.64984361097504</v>
      </c>
      <c r="U4008" s="17">
        <v>112.379636311959</v>
      </c>
      <c r="V4008" s="6">
        <f t="shared" si="1879"/>
        <v>101.325950141155</v>
      </c>
      <c r="W4008" s="6">
        <f t="shared" si="1863"/>
        <v>101.325950141155</v>
      </c>
      <c r="X4008" s="17">
        <v>101.325950141155</v>
      </c>
      <c r="Y4008" s="6">
        <f t="shared" si="1880"/>
        <v>11.053686170803999</v>
      </c>
      <c r="Z4008" s="6">
        <f t="shared" si="1881"/>
        <v>112.379636311959</v>
      </c>
      <c r="AA4008" s="17">
        <v>2721.9614054948001</v>
      </c>
      <c r="AB4008" s="6">
        <f t="shared" si="1891"/>
        <v>2526.2756019861399</v>
      </c>
      <c r="AC4008" s="6">
        <f t="shared" si="1864"/>
        <v>2526.2756019861399</v>
      </c>
      <c r="AD4008" s="17">
        <v>2572.2268449774901</v>
      </c>
      <c r="AE4008" s="6">
        <f t="shared" si="1882"/>
        <v>149.73456051731</v>
      </c>
      <c r="AF4008" s="17">
        <v>2526.2756019861399</v>
      </c>
      <c r="AG4008" s="6">
        <f t="shared" si="1883"/>
        <v>45.951242991350227</v>
      </c>
      <c r="AH4008" s="6">
        <f t="shared" si="1865"/>
        <v>45.951242991350227</v>
      </c>
      <c r="AI4008" s="6">
        <f t="shared" si="1884"/>
        <v>2721.9614054948001</v>
      </c>
      <c r="AJ4008" s="17">
        <v>407.53067499156799</v>
      </c>
      <c r="AK4008" s="6">
        <f t="shared" si="1885"/>
        <v>327.65635260079301</v>
      </c>
      <c r="AL4008" s="6">
        <f t="shared" si="1866"/>
        <v>327.65635260079301</v>
      </c>
      <c r="AM4008" s="17">
        <v>327.65635260079301</v>
      </c>
      <c r="AN4008" s="6">
        <f t="shared" si="1886"/>
        <v>79.874322390774978</v>
      </c>
      <c r="AO4008" s="6">
        <f t="shared" si="1887"/>
        <v>407.53067499156799</v>
      </c>
      <c r="AP4008" s="17">
        <v>4119.5911922044397</v>
      </c>
      <c r="AQ4008" s="6">
        <f t="shared" si="1888"/>
        <v>4119.5911922044288</v>
      </c>
      <c r="AR4008" s="17">
        <v>1278.0665906735201</v>
      </c>
      <c r="AS4008" s="6">
        <f t="shared" si="1867"/>
        <v>1278.0665906735201</v>
      </c>
      <c r="AT4008" s="17">
        <v>1409.64814773948</v>
      </c>
      <c r="AU4008" s="6">
        <f t="shared" si="1868"/>
        <v>1409.64814773948</v>
      </c>
      <c r="AV4008" s="17">
        <v>485.32401108105</v>
      </c>
      <c r="AW4008" s="6">
        <f t="shared" si="1869"/>
        <v>485.32401108105</v>
      </c>
      <c r="AX4008" s="17">
        <v>946.55244271037805</v>
      </c>
      <c r="AY4008" s="6">
        <f t="shared" si="1870"/>
        <v>946.55244271037805</v>
      </c>
      <c r="AZ4008" s="20">
        <v>237862169.51237199</v>
      </c>
      <c r="BA4008" s="20">
        <v>1309563115.9284401</v>
      </c>
      <c r="BB4008" s="20">
        <v>185771021.23355499</v>
      </c>
      <c r="BC4008" s="20">
        <v>18803693.3256233</v>
      </c>
      <c r="BD4008" s="19">
        <f t="shared" si="1871"/>
        <v>1751.9999999999905</v>
      </c>
      <c r="BE4008" s="18">
        <v>56.942237382540398</v>
      </c>
      <c r="BF4008" s="20">
        <v>213476.708982273</v>
      </c>
      <c r="BG4008" s="20">
        <v>12604.1406667388</v>
      </c>
      <c r="BH4008" s="19">
        <f t="shared" si="1889"/>
        <v>15.846132634747034</v>
      </c>
      <c r="BI4008" s="20">
        <v>1081.6136748931899</v>
      </c>
      <c r="BJ4008">
        <v>185</v>
      </c>
      <c r="BK4008" s="22">
        <v>3040</v>
      </c>
      <c r="BL4008" s="22">
        <v>4611.9232000000002</v>
      </c>
      <c r="BM4008" s="22">
        <v>760</v>
      </c>
      <c r="BN4008" s="22">
        <v>190</v>
      </c>
      <c r="BO4008">
        <v>0.11674468517337</v>
      </c>
    </row>
    <row r="4009" spans="1:67" x14ac:dyDescent="0.2">
      <c r="A4009" s="27">
        <v>4008</v>
      </c>
      <c r="B4009" s="18">
        <v>824.08660944243502</v>
      </c>
      <c r="C4009" s="18">
        <v>703</v>
      </c>
      <c r="D4009">
        <v>1000</v>
      </c>
      <c r="E4009">
        <v>4000</v>
      </c>
      <c r="F4009">
        <v>5</v>
      </c>
      <c r="G4009" s="23">
        <f t="shared" si="1872"/>
        <v>0.99024344268718956</v>
      </c>
      <c r="H4009">
        <v>100</v>
      </c>
      <c r="I4009" s="17">
        <v>235.724784393927</v>
      </c>
      <c r="J4009" s="6">
        <f t="shared" si="1873"/>
        <v>234.46930864099741</v>
      </c>
      <c r="K4009" s="6">
        <f t="shared" si="1890"/>
        <v>234.46930864099741</v>
      </c>
      <c r="L4009" s="6">
        <f t="shared" si="1874"/>
        <v>1</v>
      </c>
      <c r="M4009" s="6">
        <f t="shared" si="1875"/>
        <v>235.724784393927</v>
      </c>
      <c r="N4009" s="28">
        <v>100</v>
      </c>
      <c r="O4009" s="17">
        <v>564.90980289090999</v>
      </c>
      <c r="P4009" s="6">
        <f t="shared" si="1876"/>
        <v>536.52991474040505</v>
      </c>
      <c r="Q4009" s="6">
        <f t="shared" si="1862"/>
        <v>536.52991474040505</v>
      </c>
      <c r="R4009" s="17">
        <v>536.52991474040505</v>
      </c>
      <c r="S4009" s="6">
        <f t="shared" si="1877"/>
        <v>28.379888150504939</v>
      </c>
      <c r="T4009" s="6">
        <f t="shared" si="1878"/>
        <v>564.90980289090999</v>
      </c>
      <c r="U4009" s="17">
        <v>112.37374430863299</v>
      </c>
      <c r="V4009" s="6">
        <f t="shared" si="1879"/>
        <v>101.320081192926</v>
      </c>
      <c r="W4009" s="6">
        <f t="shared" si="1863"/>
        <v>101.320081192926</v>
      </c>
      <c r="X4009" s="17">
        <v>101.320081192926</v>
      </c>
      <c r="Y4009" s="6">
        <f t="shared" si="1880"/>
        <v>11.053663115706996</v>
      </c>
      <c r="Z4009" s="6">
        <f t="shared" si="1881"/>
        <v>112.37374430863299</v>
      </c>
      <c r="AA4009" s="17">
        <v>3045.5887923640198</v>
      </c>
      <c r="AB4009" s="6">
        <f t="shared" si="1891"/>
        <v>2833.5249175788599</v>
      </c>
      <c r="AC4009" s="6">
        <f t="shared" si="1864"/>
        <v>2833.5249175788599</v>
      </c>
      <c r="AD4009" s="17">
        <v>2879.2240204219202</v>
      </c>
      <c r="AE4009" s="6">
        <f t="shared" si="1882"/>
        <v>166.36477194209965</v>
      </c>
      <c r="AF4009" s="17">
        <v>2833.5249175788599</v>
      </c>
      <c r="AG4009" s="6">
        <f t="shared" si="1883"/>
        <v>45.699102843060246</v>
      </c>
      <c r="AH4009" s="6">
        <f t="shared" si="1865"/>
        <v>45.699102843060246</v>
      </c>
      <c r="AI4009" s="6">
        <f t="shared" si="1884"/>
        <v>3045.5887923640198</v>
      </c>
      <c r="AJ4009" s="17">
        <v>409.326554261441</v>
      </c>
      <c r="AK4009" s="6">
        <f t="shared" si="1885"/>
        <v>329.04802406767902</v>
      </c>
      <c r="AL4009" s="6">
        <f t="shared" si="1866"/>
        <v>329.04802406767902</v>
      </c>
      <c r="AM4009" s="17">
        <v>329.04802406767902</v>
      </c>
      <c r="AN4009" s="6">
        <f t="shared" si="1886"/>
        <v>80.278530193761981</v>
      </c>
      <c r="AO4009" s="6">
        <f t="shared" si="1887"/>
        <v>409.326554261441</v>
      </c>
      <c r="AP4009" s="17">
        <v>4204.5608532425704</v>
      </c>
      <c r="AQ4009" s="6">
        <f t="shared" si="1888"/>
        <v>4204.5608532425667</v>
      </c>
      <c r="AR4009" s="17">
        <v>1363.19491065439</v>
      </c>
      <c r="AS4009" s="6">
        <f t="shared" si="1867"/>
        <v>1363.19491065439</v>
      </c>
      <c r="AT4009" s="17">
        <v>1409.5694388362999</v>
      </c>
      <c r="AU4009" s="6">
        <f t="shared" si="1868"/>
        <v>1409.5694388362999</v>
      </c>
      <c r="AV4009" s="17">
        <v>485.29691260214298</v>
      </c>
      <c r="AW4009" s="6">
        <f t="shared" si="1869"/>
        <v>485.29691260214298</v>
      </c>
      <c r="AX4009" s="17">
        <v>946.49959114973399</v>
      </c>
      <c r="AY4009" s="6">
        <f t="shared" si="1870"/>
        <v>946.49959114973399</v>
      </c>
      <c r="AZ4009" s="20">
        <v>240807893.10952201</v>
      </c>
      <c r="BA4009" s="20">
        <v>1309563249.1658499</v>
      </c>
      <c r="BB4009" s="20">
        <v>184535369.31257901</v>
      </c>
      <c r="BC4009" s="20">
        <v>17093488.412043702</v>
      </c>
      <c r="BD4009" s="19">
        <f t="shared" si="1871"/>
        <v>1751.9999999999948</v>
      </c>
      <c r="BE4009" s="18">
        <v>57.956305452312399</v>
      </c>
      <c r="BF4009" s="20">
        <v>191817.27714713101</v>
      </c>
      <c r="BG4009" s="20">
        <v>11325.319539538301</v>
      </c>
      <c r="BH4009" s="19">
        <f t="shared" si="1889"/>
        <v>14.238377712492627</v>
      </c>
      <c r="BI4009" s="20">
        <v>1153.7212532194101</v>
      </c>
      <c r="BJ4009">
        <v>185</v>
      </c>
      <c r="BK4009" s="22">
        <v>3040</v>
      </c>
      <c r="BL4009" s="22">
        <v>4611.9232000000002</v>
      </c>
      <c r="BM4009" s="22">
        <v>760</v>
      </c>
      <c r="BN4009" s="22">
        <v>190</v>
      </c>
      <c r="BO4009">
        <v>0.115983198268257</v>
      </c>
    </row>
    <row r="4010" spans="1:67" x14ac:dyDescent="0.2">
      <c r="A4010" s="27">
        <v>4009</v>
      </c>
      <c r="B4010" s="18">
        <v>875.59202253258798</v>
      </c>
      <c r="C4010" s="18">
        <v>703</v>
      </c>
      <c r="D4010">
        <v>1000</v>
      </c>
      <c r="E4010">
        <v>4000</v>
      </c>
      <c r="F4010">
        <v>5</v>
      </c>
      <c r="G4010" s="23">
        <f t="shared" si="1872"/>
        <v>0.99118152040133234</v>
      </c>
      <c r="H4010">
        <v>100</v>
      </c>
      <c r="I4010" s="17">
        <v>240.44128836489801</v>
      </c>
      <c r="J4010" s="6">
        <f t="shared" si="1873"/>
        <v>239.22034743009826</v>
      </c>
      <c r="K4010" s="6">
        <f t="shared" si="1890"/>
        <v>239.22034743009826</v>
      </c>
      <c r="L4010" s="6">
        <f t="shared" si="1874"/>
        <v>1</v>
      </c>
      <c r="M4010" s="6">
        <f t="shared" si="1875"/>
        <v>240.44128836489801</v>
      </c>
      <c r="N4010" s="28">
        <v>99.999999999999901</v>
      </c>
      <c r="O4010" s="17">
        <v>593.45159811420604</v>
      </c>
      <c r="P4010" s="6">
        <f t="shared" si="1876"/>
        <v>563.63631538091795</v>
      </c>
      <c r="Q4010" s="6">
        <f t="shared" si="1862"/>
        <v>563.63631538091795</v>
      </c>
      <c r="R4010" s="17">
        <v>563.63631538091795</v>
      </c>
      <c r="S4010" s="6">
        <f t="shared" si="1877"/>
        <v>29.815282733288086</v>
      </c>
      <c r="T4010" s="6">
        <f t="shared" si="1878"/>
        <v>593.45159811420604</v>
      </c>
      <c r="U4010" s="17">
        <v>112.36768891096899</v>
      </c>
      <c r="V4010" s="6">
        <f t="shared" si="1879"/>
        <v>101.314088433219</v>
      </c>
      <c r="W4010" s="6">
        <f t="shared" si="1863"/>
        <v>101.314088433219</v>
      </c>
      <c r="X4010" s="17">
        <v>101.314088433219</v>
      </c>
      <c r="Y4010" s="6">
        <f t="shared" si="1880"/>
        <v>11.053600477749995</v>
      </c>
      <c r="Z4010" s="6">
        <f t="shared" si="1881"/>
        <v>112.36768891096899</v>
      </c>
      <c r="AA4010" s="17">
        <v>3367.0481229084298</v>
      </c>
      <c r="AB4010" s="6">
        <f t="shared" si="1891"/>
        <v>3139.0876895299898</v>
      </c>
      <c r="AC4010" s="6">
        <f t="shared" si="1864"/>
        <v>3139.0876895299898</v>
      </c>
      <c r="AD4010" s="17">
        <v>3184.1591298260701</v>
      </c>
      <c r="AE4010" s="6">
        <f t="shared" si="1882"/>
        <v>182.88899308235978</v>
      </c>
      <c r="AF4010" s="17">
        <v>3139.0876895299898</v>
      </c>
      <c r="AG4010" s="6">
        <f t="shared" si="1883"/>
        <v>45.071440296080254</v>
      </c>
      <c r="AH4010" s="6">
        <f t="shared" si="1865"/>
        <v>45.071440296080254</v>
      </c>
      <c r="AI4010" s="6">
        <f t="shared" si="1884"/>
        <v>3367.0481229084298</v>
      </c>
      <c r="AJ4010" s="17">
        <v>411.20040899813102</v>
      </c>
      <c r="AK4010" s="6">
        <f t="shared" si="1885"/>
        <v>330.50101593470401</v>
      </c>
      <c r="AL4010" s="6">
        <f t="shared" si="1866"/>
        <v>330.50101593470401</v>
      </c>
      <c r="AM4010" s="17">
        <v>330.50101593470401</v>
      </c>
      <c r="AN4010" s="6">
        <f t="shared" si="1886"/>
        <v>80.69939306342701</v>
      </c>
      <c r="AO4010" s="6">
        <f t="shared" si="1887"/>
        <v>411.20040899813102</v>
      </c>
      <c r="AP4010" s="17">
        <v>4289.5311170514997</v>
      </c>
      <c r="AQ4010" s="6">
        <f t="shared" si="1888"/>
        <v>4289.5311170514924</v>
      </c>
      <c r="AR4010" s="17">
        <v>1448.3171318489101</v>
      </c>
      <c r="AS4010" s="6">
        <f t="shared" si="1867"/>
        <v>1448.3171318489101</v>
      </c>
      <c r="AT4010" s="17">
        <v>1409.49405449966</v>
      </c>
      <c r="AU4010" s="6">
        <f t="shared" si="1868"/>
        <v>1409.49405449966</v>
      </c>
      <c r="AV4010" s="17">
        <v>485.27095872940401</v>
      </c>
      <c r="AW4010" s="6">
        <f t="shared" si="1869"/>
        <v>485.27095872940401</v>
      </c>
      <c r="AX4010" s="17">
        <v>946.44897197351804</v>
      </c>
      <c r="AY4010" s="6">
        <f t="shared" si="1870"/>
        <v>946.44897197351804</v>
      </c>
      <c r="AZ4010" s="20">
        <v>243435149.97657201</v>
      </c>
      <c r="BA4010" s="20">
        <v>1309572761.33535</v>
      </c>
      <c r="BB4010" s="20">
        <v>183542112.43121001</v>
      </c>
      <c r="BC4010" s="20">
        <v>15449976.256865799</v>
      </c>
      <c r="BD4010" s="19">
        <f t="shared" si="1871"/>
        <v>1751.999999999998</v>
      </c>
      <c r="BE4010" s="18">
        <v>58.924334525080901</v>
      </c>
      <c r="BF4010" s="20">
        <v>173723.60813145901</v>
      </c>
      <c r="BG4010" s="20">
        <v>10257.028996096</v>
      </c>
      <c r="BH4010" s="19">
        <f t="shared" si="1889"/>
        <v>12.895305297527827</v>
      </c>
      <c r="BI4010" s="20">
        <v>1225.82883154562</v>
      </c>
      <c r="BJ4010">
        <v>185</v>
      </c>
      <c r="BK4010" s="22">
        <v>3040</v>
      </c>
      <c r="BL4010" s="22">
        <v>4611.9232000000002</v>
      </c>
      <c r="BM4010" s="22">
        <v>760</v>
      </c>
      <c r="BN4010" s="22">
        <v>190</v>
      </c>
      <c r="BO4010">
        <v>0.11537108882097501</v>
      </c>
    </row>
    <row r="4011" spans="1:67" x14ac:dyDescent="0.2">
      <c r="A4011" s="27">
        <v>4010</v>
      </c>
      <c r="B4011" s="18">
        <v>927.09743562274002</v>
      </c>
      <c r="C4011" s="18">
        <v>703</v>
      </c>
      <c r="D4011">
        <v>1000</v>
      </c>
      <c r="E4011">
        <v>4000</v>
      </c>
      <c r="F4011">
        <v>5</v>
      </c>
      <c r="G4011" s="23">
        <f t="shared" si="1872"/>
        <v>0.99244927804694349</v>
      </c>
      <c r="H4011">
        <v>100</v>
      </c>
      <c r="I4011" s="17">
        <v>245.16367892566501</v>
      </c>
      <c r="J4011" s="6">
        <f t="shared" si="1873"/>
        <v>243.15283583189773</v>
      </c>
      <c r="K4011" s="6">
        <f t="shared" si="1890"/>
        <v>243.15283583189773</v>
      </c>
      <c r="L4011" s="6">
        <f t="shared" si="1874"/>
        <v>1</v>
      </c>
      <c r="M4011" s="6">
        <f t="shared" si="1875"/>
        <v>245.16367892566501</v>
      </c>
      <c r="N4011" s="28">
        <v>100</v>
      </c>
      <c r="O4011" s="17">
        <v>621.85314977055202</v>
      </c>
      <c r="P4011" s="6">
        <f t="shared" si="1876"/>
        <v>590.60943853381195</v>
      </c>
      <c r="Q4011" s="6">
        <f t="shared" si="1862"/>
        <v>590.60943853381195</v>
      </c>
      <c r="R4011" s="17">
        <v>590.60943853381195</v>
      </c>
      <c r="S4011" s="6">
        <f t="shared" si="1877"/>
        <v>31.243711236740069</v>
      </c>
      <c r="T4011" s="6">
        <f t="shared" si="1878"/>
        <v>621.85314977055202</v>
      </c>
      <c r="U4011" s="17">
        <v>112.36247416921999</v>
      </c>
      <c r="V4011" s="6">
        <f t="shared" si="1879"/>
        <v>101.308875686069</v>
      </c>
      <c r="W4011" s="6">
        <f t="shared" si="1863"/>
        <v>101.308875686069</v>
      </c>
      <c r="X4011" s="17">
        <v>101.308875686069</v>
      </c>
      <c r="Y4011" s="6">
        <f t="shared" si="1880"/>
        <v>11.053598483150992</v>
      </c>
      <c r="Z4011" s="6">
        <f t="shared" si="1881"/>
        <v>112.36247416921999</v>
      </c>
      <c r="AA4011" s="17">
        <v>3805.2546415841298</v>
      </c>
      <c r="AB4011" s="6">
        <f t="shared" si="1891"/>
        <v>3554.55306313446</v>
      </c>
      <c r="AC4011" s="6">
        <f t="shared" si="1864"/>
        <v>3554.55306313446</v>
      </c>
      <c r="AD4011" s="17">
        <v>3599.84077886252</v>
      </c>
      <c r="AE4011" s="6">
        <f t="shared" si="1882"/>
        <v>205.4138627216098</v>
      </c>
      <c r="AF4011" s="17">
        <v>3554.55306313446</v>
      </c>
      <c r="AG4011" s="6">
        <f t="shared" si="1883"/>
        <v>45.287715728059993</v>
      </c>
      <c r="AH4011" s="6">
        <f t="shared" si="1865"/>
        <v>45.287715728059993</v>
      </c>
      <c r="AI4011" s="6">
        <f t="shared" si="1884"/>
        <v>3805.2546415841298</v>
      </c>
      <c r="AJ4011" s="17">
        <v>412.32955659845601</v>
      </c>
      <c r="AK4011" s="6">
        <f t="shared" si="1885"/>
        <v>331.35899758532702</v>
      </c>
      <c r="AL4011" s="6">
        <f t="shared" si="1866"/>
        <v>331.35899758532702</v>
      </c>
      <c r="AM4011" s="17">
        <v>331.35899758532702</v>
      </c>
      <c r="AN4011" s="6">
        <f t="shared" si="1886"/>
        <v>80.970559013128991</v>
      </c>
      <c r="AO4011" s="6">
        <f t="shared" si="1887"/>
        <v>412.32955659845601</v>
      </c>
      <c r="AP4011" s="17">
        <v>4374.50194623066</v>
      </c>
      <c r="AQ4011" s="6">
        <f t="shared" si="1888"/>
        <v>4374.50194623066</v>
      </c>
      <c r="AR4011" s="17">
        <v>1533.4336326729599</v>
      </c>
      <c r="AS4011" s="6">
        <f t="shared" si="1867"/>
        <v>1533.4336326729599</v>
      </c>
      <c r="AT4011" s="17">
        <v>1409.42178844774</v>
      </c>
      <c r="AU4011" s="6">
        <f t="shared" si="1868"/>
        <v>1409.42178844774</v>
      </c>
      <c r="AV4011" s="17">
        <v>485.246078442618</v>
      </c>
      <c r="AW4011" s="6">
        <f t="shared" si="1869"/>
        <v>485.246078442618</v>
      </c>
      <c r="AX4011" s="17">
        <v>946.40044666734195</v>
      </c>
      <c r="AY4011" s="6">
        <f t="shared" si="1870"/>
        <v>946.40044666734195</v>
      </c>
      <c r="AZ4011" s="20">
        <v>246010983.56175101</v>
      </c>
      <c r="BA4011" s="20">
        <v>1309567917.4953201</v>
      </c>
      <c r="BB4011" s="20">
        <v>183192234.081166</v>
      </c>
      <c r="BC4011" s="20">
        <v>13228864.861754799</v>
      </c>
      <c r="BD4011" s="19">
        <f t="shared" si="1871"/>
        <v>1751.999999999992</v>
      </c>
      <c r="BE4011" s="18">
        <v>59.842471697979498</v>
      </c>
      <c r="BF4011" s="20">
        <v>148923.59052703599</v>
      </c>
      <c r="BG4011" s="20">
        <v>8792.7806857583</v>
      </c>
      <c r="BH4011" s="19">
        <f t="shared" si="1889"/>
        <v>11.054428275499292</v>
      </c>
      <c r="BI4011" s="20">
        <v>1297.9364098718299</v>
      </c>
      <c r="BJ4011">
        <v>185</v>
      </c>
      <c r="BK4011" s="22">
        <v>3040</v>
      </c>
      <c r="BL4011" s="22">
        <v>4611.9232000000002</v>
      </c>
      <c r="BM4011" s="22">
        <v>760</v>
      </c>
      <c r="BN4011" s="22">
        <v>190</v>
      </c>
      <c r="BO4011">
        <v>0.115155467748228</v>
      </c>
    </row>
    <row r="4012" spans="1:67" x14ac:dyDescent="0.2">
      <c r="A4012" s="27">
        <v>4011</v>
      </c>
      <c r="B4012" s="18">
        <v>978.60284871289196</v>
      </c>
      <c r="C4012" s="18">
        <v>703</v>
      </c>
      <c r="D4012">
        <v>1000</v>
      </c>
      <c r="E4012">
        <v>4000</v>
      </c>
      <c r="F4012">
        <v>4</v>
      </c>
      <c r="G4012" s="23">
        <f t="shared" si="1872"/>
        <v>0.99321040723390219</v>
      </c>
      <c r="H4012">
        <v>100</v>
      </c>
      <c r="I4012" s="17">
        <v>243.761614185875</v>
      </c>
      <c r="J4012" s="6">
        <f t="shared" si="1873"/>
        <v>242.63094493163234</v>
      </c>
      <c r="K4012" s="6">
        <f t="shared" si="1890"/>
        <v>242.63094493163234</v>
      </c>
      <c r="L4012" s="6">
        <f t="shared" si="1874"/>
        <v>1</v>
      </c>
      <c r="M4012" s="6">
        <f t="shared" si="1875"/>
        <v>243.761614185875</v>
      </c>
      <c r="N4012" s="28">
        <v>99.999999999999901</v>
      </c>
      <c r="O4012" s="17">
        <v>650.06536117043004</v>
      </c>
      <c r="P4012" s="6">
        <f t="shared" si="1876"/>
        <v>617.40440380603502</v>
      </c>
      <c r="Q4012" s="6">
        <f t="shared" si="1862"/>
        <v>617.40440380603502</v>
      </c>
      <c r="R4012" s="17">
        <v>617.40440380603502</v>
      </c>
      <c r="S4012" s="6">
        <f t="shared" si="1877"/>
        <v>32.660957364395017</v>
      </c>
      <c r="T4012" s="6">
        <f t="shared" si="1878"/>
        <v>650.06536117043004</v>
      </c>
      <c r="U4012" s="17">
        <v>112.36331481165701</v>
      </c>
      <c r="V4012" s="6">
        <f t="shared" si="1879"/>
        <v>101.309703491804</v>
      </c>
      <c r="W4012" s="6">
        <f t="shared" si="1863"/>
        <v>101.309703491804</v>
      </c>
      <c r="X4012" s="17">
        <v>101.309703491804</v>
      </c>
      <c r="Y4012" s="6">
        <f t="shared" si="1880"/>
        <v>11.053611319853005</v>
      </c>
      <c r="Z4012" s="6">
        <f t="shared" si="1881"/>
        <v>112.36331481165701</v>
      </c>
      <c r="AA4012" s="17">
        <v>3459.4787088466201</v>
      </c>
      <c r="AB4012" s="6">
        <f t="shared" si="1891"/>
        <v>3226.4213107483301</v>
      </c>
      <c r="AC4012" s="6">
        <f t="shared" si="1864"/>
        <v>3226.4213107483301</v>
      </c>
      <c r="AD4012" s="17">
        <v>3271.9141823792302</v>
      </c>
      <c r="AE4012" s="6">
        <f t="shared" si="1882"/>
        <v>187.5645264673899</v>
      </c>
      <c r="AF4012" s="17">
        <v>3226.4213107483301</v>
      </c>
      <c r="AG4012" s="6">
        <f t="shared" si="1883"/>
        <v>45.492871630900027</v>
      </c>
      <c r="AH4012" s="6">
        <f t="shared" si="1865"/>
        <v>45.492871630900027</v>
      </c>
      <c r="AI4012" s="6">
        <f t="shared" si="1884"/>
        <v>3459.4787088466201</v>
      </c>
      <c r="AJ4012" s="17">
        <v>413.65016287676502</v>
      </c>
      <c r="AK4012" s="6">
        <f t="shared" si="1885"/>
        <v>332.37980193898198</v>
      </c>
      <c r="AL4012" s="6">
        <f t="shared" si="1866"/>
        <v>332.37980193898198</v>
      </c>
      <c r="AM4012" s="17">
        <v>332.37980193898198</v>
      </c>
      <c r="AN4012" s="6">
        <f t="shared" si="1886"/>
        <v>81.270360937783039</v>
      </c>
      <c r="AO4012" s="6">
        <f t="shared" si="1887"/>
        <v>413.65016287676502</v>
      </c>
      <c r="AP4012" s="17">
        <v>4362.6740691069099</v>
      </c>
      <c r="AQ4012" s="6">
        <f t="shared" si="1888"/>
        <v>4362.6740691069053</v>
      </c>
      <c r="AR4012" s="17">
        <v>1618.63573625308</v>
      </c>
      <c r="AS4012" s="6">
        <f t="shared" si="1867"/>
        <v>1618.63573625308</v>
      </c>
      <c r="AT4012" s="17">
        <v>1409.4316681918301</v>
      </c>
      <c r="AU4012" s="6">
        <f t="shared" si="1868"/>
        <v>1409.4316681918301</v>
      </c>
      <c r="AV4012" s="17">
        <v>388.19958393074398</v>
      </c>
      <c r="AW4012" s="6">
        <f t="shared" si="1869"/>
        <v>388.19958393074398</v>
      </c>
      <c r="AX4012" s="17">
        <v>946.40708073125097</v>
      </c>
      <c r="AY4012" s="6">
        <f t="shared" si="1870"/>
        <v>946.40708073125097</v>
      </c>
      <c r="AZ4012" s="20">
        <v>248300338.433752</v>
      </c>
      <c r="BA4012" s="20">
        <v>1309578871.6011</v>
      </c>
      <c r="BB4012" s="20">
        <v>182225423.43894199</v>
      </c>
      <c r="BC4012" s="20">
        <v>11895366.5262034</v>
      </c>
      <c r="BD4012" s="19">
        <f t="shared" si="1871"/>
        <v>1751.9999999999973</v>
      </c>
      <c r="BE4012" s="18">
        <v>60.7295959001817</v>
      </c>
      <c r="BF4012" s="20">
        <v>134107.582513487</v>
      </c>
      <c r="BG4012" s="20">
        <v>7918.0105526951702</v>
      </c>
      <c r="BH4012" s="19">
        <f t="shared" si="1889"/>
        <v>9.9546528985064047</v>
      </c>
      <c r="BI4012" s="20">
        <v>1370.0439881980401</v>
      </c>
      <c r="BJ4012">
        <v>185</v>
      </c>
      <c r="BK4012" s="22">
        <v>3040</v>
      </c>
      <c r="BL4012" s="22">
        <v>4611.9232000000002</v>
      </c>
      <c r="BM4012" s="22">
        <v>760</v>
      </c>
      <c r="BN4012" s="22">
        <v>190</v>
      </c>
      <c r="BO4012">
        <v>0.114559678943573</v>
      </c>
    </row>
    <row r="4013" spans="1:67" x14ac:dyDescent="0.2">
      <c r="A4013" s="27">
        <v>4012</v>
      </c>
      <c r="B4013" s="18">
        <v>1030.10826180304</v>
      </c>
      <c r="C4013" s="18">
        <v>703</v>
      </c>
      <c r="D4013">
        <v>1000</v>
      </c>
      <c r="E4013">
        <v>4000</v>
      </c>
      <c r="F4013">
        <v>4</v>
      </c>
      <c r="G4013" s="23">
        <f t="shared" si="1872"/>
        <v>0.99381753945035434</v>
      </c>
      <c r="H4013">
        <v>100</v>
      </c>
      <c r="I4013" s="17">
        <v>248.50588951054399</v>
      </c>
      <c r="J4013" s="6">
        <f t="shared" si="1873"/>
        <v>247.44963359307809</v>
      </c>
      <c r="K4013" s="6">
        <f t="shared" si="1890"/>
        <v>247.44963359307809</v>
      </c>
      <c r="L4013" s="6">
        <f t="shared" si="1874"/>
        <v>1</v>
      </c>
      <c r="M4013" s="6">
        <f t="shared" si="1875"/>
        <v>248.50588951054399</v>
      </c>
      <c r="N4013" s="28">
        <v>100</v>
      </c>
      <c r="O4013" s="17">
        <v>678.36485532356699</v>
      </c>
      <c r="P4013" s="6">
        <f t="shared" si="1876"/>
        <v>644.28045685494999</v>
      </c>
      <c r="Q4013" s="6">
        <f t="shared" si="1862"/>
        <v>644.28045685494999</v>
      </c>
      <c r="R4013" s="17">
        <v>644.28045685494999</v>
      </c>
      <c r="S4013" s="6">
        <f t="shared" si="1877"/>
        <v>34.084398468616996</v>
      </c>
      <c r="T4013" s="6">
        <f t="shared" si="1878"/>
        <v>678.36485532356699</v>
      </c>
      <c r="U4013" s="17">
        <v>112.358179566261</v>
      </c>
      <c r="V4013" s="6">
        <f t="shared" si="1879"/>
        <v>101.304580323473</v>
      </c>
      <c r="W4013" s="6">
        <f t="shared" si="1863"/>
        <v>101.304580323473</v>
      </c>
      <c r="X4013" s="17">
        <v>101.304580323473</v>
      </c>
      <c r="Y4013" s="6">
        <f t="shared" si="1880"/>
        <v>11.053599242787996</v>
      </c>
      <c r="Z4013" s="6">
        <f t="shared" si="1881"/>
        <v>112.358179566261</v>
      </c>
      <c r="AA4013" s="17">
        <v>3806.5261143202802</v>
      </c>
      <c r="AB4013" s="6">
        <f t="shared" si="1891"/>
        <v>3556.0088399648098</v>
      </c>
      <c r="AC4013" s="6">
        <f t="shared" si="1864"/>
        <v>3556.0088399648098</v>
      </c>
      <c r="AD4013" s="17">
        <v>3601.1264025977198</v>
      </c>
      <c r="AE4013" s="6">
        <f t="shared" si="1882"/>
        <v>205.39971172256037</v>
      </c>
      <c r="AF4013" s="17">
        <v>3556.0088399648098</v>
      </c>
      <c r="AG4013" s="6">
        <f t="shared" si="1883"/>
        <v>45.117562632909994</v>
      </c>
      <c r="AH4013" s="6">
        <f t="shared" si="1865"/>
        <v>45.117562632909994</v>
      </c>
      <c r="AI4013" s="6">
        <f t="shared" si="1884"/>
        <v>3806.5261143202802</v>
      </c>
      <c r="AJ4013" s="17">
        <v>415.61815150835201</v>
      </c>
      <c r="AK4013" s="6">
        <f t="shared" si="1885"/>
        <v>333.91595563173598</v>
      </c>
      <c r="AL4013" s="6">
        <f t="shared" si="1866"/>
        <v>333.91595563173598</v>
      </c>
      <c r="AM4013" s="17">
        <v>333.91595563173598</v>
      </c>
      <c r="AN4013" s="6">
        <f t="shared" si="1886"/>
        <v>81.702195876616031</v>
      </c>
      <c r="AO4013" s="6">
        <f t="shared" si="1887"/>
        <v>415.61815150835201</v>
      </c>
      <c r="AP4013" s="17">
        <v>4447.6453573271201</v>
      </c>
      <c r="AQ4013" s="6">
        <f t="shared" si="1888"/>
        <v>4447.6453573271074</v>
      </c>
      <c r="AR4013" s="17">
        <v>1703.74279081484</v>
      </c>
      <c r="AS4013" s="6">
        <f t="shared" si="1867"/>
        <v>1703.74279081484</v>
      </c>
      <c r="AT4013" s="17">
        <v>1409.36193396874</v>
      </c>
      <c r="AU4013" s="6">
        <f t="shared" si="1868"/>
        <v>1409.36193396874</v>
      </c>
      <c r="AV4013" s="17">
        <v>388.18037704260701</v>
      </c>
      <c r="AW4013" s="6">
        <f t="shared" si="1869"/>
        <v>388.18037704260701</v>
      </c>
      <c r="AX4013" s="17">
        <v>946.36025550091995</v>
      </c>
      <c r="AY4013" s="6">
        <f t="shared" si="1870"/>
        <v>946.36025550091995</v>
      </c>
      <c r="AZ4013" s="20">
        <v>250355732.17438501</v>
      </c>
      <c r="BA4013" s="20">
        <v>1309571399.4233</v>
      </c>
      <c r="BB4013" s="20">
        <v>181241197.51932701</v>
      </c>
      <c r="BC4013" s="20">
        <v>10831670.882979101</v>
      </c>
      <c r="BD4013" s="19">
        <f t="shared" si="1871"/>
        <v>1751.9999999999911</v>
      </c>
      <c r="BE4013" s="18">
        <v>61.581339844132003</v>
      </c>
      <c r="BF4013" s="20">
        <v>120483.70888170099</v>
      </c>
      <c r="BG4013" s="20">
        <v>7113.6266904015101</v>
      </c>
      <c r="BH4013" s="19">
        <f t="shared" si="1889"/>
        <v>8.9433682970268666</v>
      </c>
      <c r="BI4013" s="20">
        <v>1442.15156652426</v>
      </c>
      <c r="BJ4013">
        <v>185</v>
      </c>
      <c r="BK4013" s="22">
        <v>3040</v>
      </c>
      <c r="BL4013" s="22">
        <v>4611.9232000000002</v>
      </c>
      <c r="BM4013" s="22">
        <v>760</v>
      </c>
      <c r="BN4013" s="22">
        <v>190</v>
      </c>
      <c r="BO4013">
        <v>0.113953158606785</v>
      </c>
    </row>
    <row r="4014" spans="1:67" x14ac:dyDescent="0.2">
      <c r="A4014" s="27">
        <v>4013</v>
      </c>
      <c r="B4014" s="18">
        <v>20.602165236060799</v>
      </c>
      <c r="C4014" s="18">
        <v>752.4</v>
      </c>
      <c r="D4014">
        <v>1000</v>
      </c>
      <c r="E4014">
        <v>4000</v>
      </c>
      <c r="F4014">
        <v>7</v>
      </c>
      <c r="G4014" s="23">
        <f t="shared" si="1872"/>
        <v>0.91897107645542331</v>
      </c>
      <c r="H4014">
        <v>100</v>
      </c>
      <c r="I4014" s="17">
        <v>184.54659663378101</v>
      </c>
      <c r="J4014" s="6">
        <f t="shared" si="1873"/>
        <v>184.4558511007337</v>
      </c>
      <c r="K4014" s="6">
        <f t="shared" si="1890"/>
        <v>184.4558511007337</v>
      </c>
      <c r="L4014" s="6">
        <f t="shared" si="1874"/>
        <v>1</v>
      </c>
      <c r="M4014" s="6">
        <f t="shared" si="1875"/>
        <v>184.54659663378101</v>
      </c>
      <c r="N4014" s="28">
        <v>99.999999999999901</v>
      </c>
      <c r="O4014" s="17">
        <v>178.79096393996599</v>
      </c>
      <c r="P4014" s="6">
        <f t="shared" si="1876"/>
        <v>169.81655527765099</v>
      </c>
      <c r="Q4014" s="6">
        <f t="shared" si="1862"/>
        <v>169.81655527765099</v>
      </c>
      <c r="R4014" s="17">
        <v>169.81655527765099</v>
      </c>
      <c r="S4014" s="6">
        <f t="shared" si="1877"/>
        <v>8.9744086623149997</v>
      </c>
      <c r="T4014" s="6">
        <f t="shared" si="1878"/>
        <v>178.79096393996599</v>
      </c>
      <c r="U4014" s="17">
        <v>118.736824853862</v>
      </c>
      <c r="V4014" s="6">
        <f t="shared" si="1879"/>
        <v>107.066731819759</v>
      </c>
      <c r="W4014" s="6">
        <f t="shared" si="1863"/>
        <v>107.066731819759</v>
      </c>
      <c r="X4014" s="17">
        <v>107.066731819759</v>
      </c>
      <c r="Y4014" s="6">
        <f t="shared" si="1880"/>
        <v>11.670093034103004</v>
      </c>
      <c r="Z4014" s="6">
        <f t="shared" si="1881"/>
        <v>118.736824853862</v>
      </c>
      <c r="AA4014" s="17">
        <v>593.44202109973503</v>
      </c>
      <c r="AB4014" s="6">
        <f t="shared" si="1891"/>
        <v>503.06688011228101</v>
      </c>
      <c r="AC4014" s="6">
        <f t="shared" si="1864"/>
        <v>503.06688011228101</v>
      </c>
      <c r="AD4014" s="17">
        <v>552.07937241852403</v>
      </c>
      <c r="AE4014" s="6">
        <f t="shared" si="1882"/>
        <v>41.362648681210999</v>
      </c>
      <c r="AF4014" s="17">
        <v>503.06688011228101</v>
      </c>
      <c r="AG4014" s="6">
        <f t="shared" si="1883"/>
        <v>49.012492306243018</v>
      </c>
      <c r="AH4014" s="6">
        <f t="shared" si="1865"/>
        <v>49.012492306243018</v>
      </c>
      <c r="AI4014" s="6">
        <f t="shared" si="1884"/>
        <v>593.44202109973503</v>
      </c>
      <c r="AJ4014" s="17">
        <v>295.85310316865701</v>
      </c>
      <c r="AK4014" s="6">
        <f t="shared" si="1885"/>
        <v>239.36782675824799</v>
      </c>
      <c r="AL4014" s="6">
        <f t="shared" si="1866"/>
        <v>239.36782675824799</v>
      </c>
      <c r="AM4014" s="17">
        <v>239.36782675824799</v>
      </c>
      <c r="AN4014" s="6">
        <f t="shared" si="1886"/>
        <v>56.485276410409028</v>
      </c>
      <c r="AO4014" s="6">
        <f t="shared" si="1887"/>
        <v>295.85310316865701</v>
      </c>
      <c r="AP4014" s="17">
        <v>3171.4688677719801</v>
      </c>
      <c r="AQ4014" s="6">
        <f t="shared" si="1888"/>
        <v>3171.468867771986</v>
      </c>
      <c r="AR4014" s="17">
        <v>34.110563023007899</v>
      </c>
      <c r="AS4014" s="6">
        <f t="shared" si="1867"/>
        <v>34.110563023007899</v>
      </c>
      <c r="AT4014" s="17">
        <v>1509.97883574548</v>
      </c>
      <c r="AU4014" s="6">
        <f t="shared" si="1868"/>
        <v>1509.97883574548</v>
      </c>
      <c r="AV4014" s="17">
        <v>680.02751799993302</v>
      </c>
      <c r="AW4014" s="6">
        <f t="shared" si="1869"/>
        <v>680.02751799993302</v>
      </c>
      <c r="AX4014" s="17">
        <v>947.35195100356498</v>
      </c>
      <c r="AY4014" s="6">
        <f t="shared" si="1870"/>
        <v>947.35195100356498</v>
      </c>
      <c r="AZ4014" s="20">
        <v>19502611.637561001</v>
      </c>
      <c r="BA4014" s="20">
        <v>1327554355.69522</v>
      </c>
      <c r="BB4014" s="20">
        <v>262980358.61711699</v>
      </c>
      <c r="BC4014" s="20">
        <v>141962674.050098</v>
      </c>
      <c r="BD4014" s="19">
        <f t="shared" si="1871"/>
        <v>1751.9999999999959</v>
      </c>
      <c r="BE4014" s="18">
        <v>40.421557227852297</v>
      </c>
      <c r="BF4014" s="20">
        <v>1735973.97066805</v>
      </c>
      <c r="BG4014" s="20">
        <v>102495.772135564</v>
      </c>
      <c r="BH4014" s="19">
        <f t="shared" si="1889"/>
        <v>128.85936794143916</v>
      </c>
      <c r="BI4014" s="20">
        <v>28.8430313304852</v>
      </c>
      <c r="BJ4014">
        <v>198</v>
      </c>
      <c r="BK4014" s="22">
        <v>3040</v>
      </c>
      <c r="BL4014" s="22">
        <v>4611.9232000000002</v>
      </c>
      <c r="BM4014" s="22">
        <v>760</v>
      </c>
      <c r="BN4014" s="22">
        <v>190</v>
      </c>
      <c r="BO4014">
        <v>0.16421950327898099</v>
      </c>
    </row>
    <row r="4015" spans="1:67" x14ac:dyDescent="0.2">
      <c r="A4015" s="27">
        <v>4014</v>
      </c>
      <c r="B4015" s="18">
        <v>51.505413090152203</v>
      </c>
      <c r="C4015" s="18">
        <v>752.4</v>
      </c>
      <c r="D4015">
        <v>1000</v>
      </c>
      <c r="E4015">
        <v>4000</v>
      </c>
      <c r="F4015">
        <v>6</v>
      </c>
      <c r="G4015" s="23">
        <f t="shared" si="1872"/>
        <v>0.92575285871645108</v>
      </c>
      <c r="H4015">
        <v>100</v>
      </c>
      <c r="I4015" s="17">
        <v>180.715317526332</v>
      </c>
      <c r="J4015" s="6">
        <f t="shared" si="1873"/>
        <v>180.48844946340944</v>
      </c>
      <c r="K4015" s="6">
        <f t="shared" si="1890"/>
        <v>180.48844946340944</v>
      </c>
      <c r="L4015" s="6">
        <f t="shared" si="1874"/>
        <v>1</v>
      </c>
      <c r="M4015" s="6">
        <f t="shared" si="1875"/>
        <v>180.715317526332</v>
      </c>
      <c r="N4015" s="28">
        <v>100</v>
      </c>
      <c r="O4015" s="17">
        <v>185.65520459689799</v>
      </c>
      <c r="P4015" s="6">
        <f t="shared" si="1876"/>
        <v>176.336731907988</v>
      </c>
      <c r="Q4015" s="6">
        <f t="shared" si="1862"/>
        <v>176.336731907988</v>
      </c>
      <c r="R4015" s="17">
        <v>176.336731907988</v>
      </c>
      <c r="S4015" s="6">
        <f t="shared" si="1877"/>
        <v>9.318472688909992</v>
      </c>
      <c r="T4015" s="6">
        <f t="shared" si="1878"/>
        <v>185.65520459689799</v>
      </c>
      <c r="U4015" s="17">
        <v>118.74713313967</v>
      </c>
      <c r="V4015" s="6">
        <f t="shared" si="1879"/>
        <v>107.07660526567901</v>
      </c>
      <c r="W4015" s="6">
        <f t="shared" si="1863"/>
        <v>107.07660526567901</v>
      </c>
      <c r="X4015" s="17">
        <v>107.07660526567901</v>
      </c>
      <c r="Y4015" s="6">
        <f t="shared" si="1880"/>
        <v>11.670527873990991</v>
      </c>
      <c r="Z4015" s="6">
        <f t="shared" si="1881"/>
        <v>118.74713313967</v>
      </c>
      <c r="AA4015" s="17">
        <v>556.13003004840198</v>
      </c>
      <c r="AB4015" s="6">
        <f t="shared" si="1891"/>
        <v>468.36377289047499</v>
      </c>
      <c r="AC4015" s="6">
        <f t="shared" si="1864"/>
        <v>468.36377289047499</v>
      </c>
      <c r="AD4015" s="17">
        <v>516.85019434548997</v>
      </c>
      <c r="AE4015" s="6">
        <f t="shared" si="1882"/>
        <v>39.27983570291201</v>
      </c>
      <c r="AF4015" s="17">
        <v>468.36377289047499</v>
      </c>
      <c r="AG4015" s="6">
        <f t="shared" si="1883"/>
        <v>48.486421455014977</v>
      </c>
      <c r="AH4015" s="6">
        <f t="shared" si="1865"/>
        <v>48.486421455014977</v>
      </c>
      <c r="AI4015" s="6">
        <f t="shared" si="1884"/>
        <v>556.13003004840198</v>
      </c>
      <c r="AJ4015" s="17">
        <v>313.24373740400603</v>
      </c>
      <c r="AK4015" s="6">
        <f t="shared" si="1885"/>
        <v>253.27671031281699</v>
      </c>
      <c r="AL4015" s="6">
        <f t="shared" si="1866"/>
        <v>253.27671031281699</v>
      </c>
      <c r="AM4015" s="17">
        <v>253.27671031281699</v>
      </c>
      <c r="AN4015" s="6">
        <f t="shared" si="1886"/>
        <v>59.967027091189038</v>
      </c>
      <c r="AO4015" s="6">
        <f t="shared" si="1887"/>
        <v>313.24373740400603</v>
      </c>
      <c r="AP4015" s="17">
        <v>3125.65968392166</v>
      </c>
      <c r="AQ4015" s="6">
        <f t="shared" si="1888"/>
        <v>3125.6596839216586</v>
      </c>
      <c r="AR4015" s="17">
        <v>85.281093887355297</v>
      </c>
      <c r="AS4015" s="6">
        <f t="shared" si="1867"/>
        <v>85.281093887355297</v>
      </c>
      <c r="AT4015" s="17">
        <v>1510.0618160101401</v>
      </c>
      <c r="AU4015" s="6">
        <f t="shared" si="1868"/>
        <v>1510.0618160101401</v>
      </c>
      <c r="AV4015" s="17">
        <v>582.91276168452896</v>
      </c>
      <c r="AW4015" s="6">
        <f t="shared" si="1869"/>
        <v>582.91276168452896</v>
      </c>
      <c r="AX4015" s="17">
        <v>947.40401233963405</v>
      </c>
      <c r="AY4015" s="6">
        <f t="shared" si="1870"/>
        <v>947.40401233963405</v>
      </c>
      <c r="AZ4015" s="20">
        <v>46900903.166300997</v>
      </c>
      <c r="BA4015" s="20">
        <v>1327520024.3322899</v>
      </c>
      <c r="BB4015" s="20">
        <v>247498080.97262299</v>
      </c>
      <c r="BC4015" s="20">
        <v>130080991.528777</v>
      </c>
      <c r="BD4015" s="19">
        <f t="shared" si="1871"/>
        <v>1751.9999999999909</v>
      </c>
      <c r="BE4015" s="18">
        <v>41.303863173753498</v>
      </c>
      <c r="BF4015" s="20">
        <v>1573662.6398183501</v>
      </c>
      <c r="BG4015" s="20">
        <v>92912.549424345503</v>
      </c>
      <c r="BH4015" s="19">
        <f t="shared" si="1889"/>
        <v>116.8111829706842</v>
      </c>
      <c r="BI4015" s="20">
        <v>72.107578326213101</v>
      </c>
      <c r="BJ4015">
        <v>198</v>
      </c>
      <c r="BK4015" s="22">
        <v>3040</v>
      </c>
      <c r="BL4015" s="22">
        <v>4611.9232000000002</v>
      </c>
      <c r="BM4015" s="22">
        <v>760</v>
      </c>
      <c r="BN4015" s="22">
        <v>190</v>
      </c>
      <c r="BO4015">
        <v>0.154738989687459</v>
      </c>
    </row>
    <row r="4016" spans="1:67" x14ac:dyDescent="0.2">
      <c r="A4016" s="27">
        <v>4015</v>
      </c>
      <c r="B4016" s="18">
        <v>154.516239270456</v>
      </c>
      <c r="C4016" s="18">
        <v>752.4</v>
      </c>
      <c r="D4016">
        <v>1000</v>
      </c>
      <c r="E4016">
        <v>4000</v>
      </c>
      <c r="F4016">
        <v>6</v>
      </c>
      <c r="G4016" s="23">
        <f t="shared" si="1872"/>
        <v>0.94603327918266633</v>
      </c>
      <c r="H4016">
        <v>100</v>
      </c>
      <c r="I4016" s="17">
        <v>188.717041690207</v>
      </c>
      <c r="J4016" s="6">
        <f t="shared" si="1873"/>
        <v>188.15941356933814</v>
      </c>
      <c r="K4016" s="6">
        <f t="shared" si="1890"/>
        <v>188.15941356933814</v>
      </c>
      <c r="L4016" s="6">
        <f t="shared" si="1874"/>
        <v>1</v>
      </c>
      <c r="M4016" s="6">
        <f t="shared" si="1875"/>
        <v>188.717041690207</v>
      </c>
      <c r="N4016" s="28">
        <v>100</v>
      </c>
      <c r="O4016" s="17">
        <v>213.32968695781301</v>
      </c>
      <c r="P4016" s="6">
        <f t="shared" si="1876"/>
        <v>202.62017834665801</v>
      </c>
      <c r="Q4016" s="6">
        <f t="shared" si="1862"/>
        <v>202.62017834665801</v>
      </c>
      <c r="R4016" s="17">
        <v>202.62017834665801</v>
      </c>
      <c r="S4016" s="6">
        <f t="shared" si="1877"/>
        <v>10.709508611155002</v>
      </c>
      <c r="T4016" s="6">
        <f t="shared" si="1878"/>
        <v>213.32968695781301</v>
      </c>
      <c r="U4016" s="17">
        <v>118.724013769637</v>
      </c>
      <c r="V4016" s="6">
        <f t="shared" si="1879"/>
        <v>107.053701026788</v>
      </c>
      <c r="W4016" s="6">
        <f t="shared" si="1863"/>
        <v>107.053701026788</v>
      </c>
      <c r="X4016" s="17">
        <v>107.053701026788</v>
      </c>
      <c r="Y4016" s="6">
        <f t="shared" si="1880"/>
        <v>11.670312742848992</v>
      </c>
      <c r="Z4016" s="6">
        <f t="shared" si="1881"/>
        <v>118.724013769637</v>
      </c>
      <c r="AA4016" s="17">
        <v>734.50537667776996</v>
      </c>
      <c r="AB4016" s="6">
        <f t="shared" si="1891"/>
        <v>639.151915559695</v>
      </c>
      <c r="AC4016" s="6">
        <f t="shared" si="1864"/>
        <v>639.151915559695</v>
      </c>
      <c r="AD4016" s="17">
        <v>686.38843458363897</v>
      </c>
      <c r="AE4016" s="6">
        <f t="shared" si="1882"/>
        <v>48.116942094130991</v>
      </c>
      <c r="AF4016" s="17">
        <v>639.151915559695</v>
      </c>
      <c r="AG4016" s="6">
        <f t="shared" si="1883"/>
        <v>47.23651902394397</v>
      </c>
      <c r="AH4016" s="6">
        <f t="shared" si="1865"/>
        <v>47.23651902394397</v>
      </c>
      <c r="AI4016" s="6">
        <f t="shared" si="1884"/>
        <v>734.50537667776996</v>
      </c>
      <c r="AJ4016" s="17">
        <v>368.12557710692801</v>
      </c>
      <c r="AK4016" s="6">
        <f t="shared" si="1885"/>
        <v>297.20018442277802</v>
      </c>
      <c r="AL4016" s="6">
        <f t="shared" si="1866"/>
        <v>297.20018442277802</v>
      </c>
      <c r="AM4016" s="17">
        <v>297.20018442277802</v>
      </c>
      <c r="AN4016" s="6">
        <f t="shared" si="1886"/>
        <v>70.925392684149983</v>
      </c>
      <c r="AO4016" s="6">
        <f t="shared" si="1887"/>
        <v>368.12557710692801</v>
      </c>
      <c r="AP4016" s="17">
        <v>3295.5775425388902</v>
      </c>
      <c r="AQ4016" s="6">
        <f t="shared" si="1888"/>
        <v>3295.5775425388879</v>
      </c>
      <c r="AR4016" s="17">
        <v>255.79327068205899</v>
      </c>
      <c r="AS4016" s="6">
        <f t="shared" si="1867"/>
        <v>255.79327068205899</v>
      </c>
      <c r="AT4016" s="17">
        <v>1509.7666365909399</v>
      </c>
      <c r="AU4016" s="6">
        <f t="shared" si="1868"/>
        <v>1509.7666365909399</v>
      </c>
      <c r="AV4016" s="17">
        <v>582.79881677934804</v>
      </c>
      <c r="AW4016" s="6">
        <f t="shared" si="1869"/>
        <v>582.79881677934804</v>
      </c>
      <c r="AX4016" s="17">
        <v>947.21881848654095</v>
      </c>
      <c r="AY4016" s="6">
        <f t="shared" si="1870"/>
        <v>947.21881848654095</v>
      </c>
      <c r="AZ4016" s="20">
        <v>121796167.770495</v>
      </c>
      <c r="BA4016" s="20">
        <v>1327530854.8085699</v>
      </c>
      <c r="BB4016" s="20">
        <v>208123282.54896101</v>
      </c>
      <c r="BC4016" s="20">
        <v>94549694.871968195</v>
      </c>
      <c r="BD4016" s="19">
        <f t="shared" si="1871"/>
        <v>1751.9999999999941</v>
      </c>
      <c r="BE4016" s="18">
        <v>44.231674654459802</v>
      </c>
      <c r="BF4016" s="20">
        <v>1114237.07865418</v>
      </c>
      <c r="BG4016" s="20">
        <v>65787.040386778695</v>
      </c>
      <c r="BH4016" s="19">
        <f t="shared" si="1889"/>
        <v>82.708547546389923</v>
      </c>
      <c r="BI4016" s="20">
        <v>216.32273497863901</v>
      </c>
      <c r="BJ4016">
        <v>198</v>
      </c>
      <c r="BK4016" s="22">
        <v>3040</v>
      </c>
      <c r="BL4016" s="22">
        <v>4611.9232000000002</v>
      </c>
      <c r="BM4016" s="22">
        <v>760</v>
      </c>
      <c r="BN4016" s="22">
        <v>190</v>
      </c>
      <c r="BO4016">
        <v>0.130523175159346</v>
      </c>
    </row>
    <row r="4017" spans="1:67" x14ac:dyDescent="0.2">
      <c r="A4017" s="27">
        <v>4016</v>
      </c>
      <c r="B4017" s="18">
        <v>206.02165236060799</v>
      </c>
      <c r="C4017" s="18">
        <v>752.4</v>
      </c>
      <c r="D4017">
        <v>1000</v>
      </c>
      <c r="E4017">
        <v>4000</v>
      </c>
      <c r="F4017">
        <v>6</v>
      </c>
      <c r="G4017" s="23">
        <f t="shared" si="1872"/>
        <v>0.95408868422884141</v>
      </c>
      <c r="H4017">
        <v>100</v>
      </c>
      <c r="I4017" s="17">
        <v>192.88866177077901</v>
      </c>
      <c r="J4017" s="6">
        <f t="shared" si="1873"/>
        <v>192.15080673289015</v>
      </c>
      <c r="K4017" s="6">
        <f t="shared" si="1890"/>
        <v>192.15080673289015</v>
      </c>
      <c r="L4017" s="6">
        <f t="shared" si="1874"/>
        <v>1</v>
      </c>
      <c r="M4017" s="6">
        <f t="shared" si="1875"/>
        <v>192.88866177077901</v>
      </c>
      <c r="N4017" s="28">
        <v>100</v>
      </c>
      <c r="O4017" s="17">
        <v>234.82932174737701</v>
      </c>
      <c r="P4017" s="6">
        <f t="shared" si="1876"/>
        <v>223.03949028316501</v>
      </c>
      <c r="Q4017" s="6">
        <f t="shared" si="1862"/>
        <v>223.03949028316501</v>
      </c>
      <c r="R4017" s="17">
        <v>223.03949028316501</v>
      </c>
      <c r="S4017" s="6">
        <f t="shared" si="1877"/>
        <v>11.789831464212</v>
      </c>
      <c r="T4017" s="6">
        <f t="shared" si="1878"/>
        <v>234.82932174737701</v>
      </c>
      <c r="U4017" s="17">
        <v>118.713753967448</v>
      </c>
      <c r="V4017" s="6">
        <f t="shared" si="1879"/>
        <v>107.04350524011799</v>
      </c>
      <c r="W4017" s="6">
        <f t="shared" si="1863"/>
        <v>107.04350524011799</v>
      </c>
      <c r="X4017" s="17">
        <v>107.04350524011799</v>
      </c>
      <c r="Y4017" s="6">
        <f t="shared" si="1880"/>
        <v>11.670248727330005</v>
      </c>
      <c r="Z4017" s="6">
        <f t="shared" si="1881"/>
        <v>118.713753967448</v>
      </c>
      <c r="AA4017" s="17">
        <v>845.82062140397602</v>
      </c>
      <c r="AB4017" s="6">
        <f t="shared" si="1891"/>
        <v>745.19042402108596</v>
      </c>
      <c r="AC4017" s="6">
        <f t="shared" si="1864"/>
        <v>745.19042402108596</v>
      </c>
      <c r="AD4017" s="17">
        <v>792.08402331095795</v>
      </c>
      <c r="AE4017" s="6">
        <f t="shared" si="1882"/>
        <v>53.736598093018074</v>
      </c>
      <c r="AF4017" s="17">
        <v>745.19042402108596</v>
      </c>
      <c r="AG4017" s="6">
        <f t="shared" si="1883"/>
        <v>46.893599289871986</v>
      </c>
      <c r="AH4017" s="6">
        <f t="shared" si="1865"/>
        <v>46.893599289871986</v>
      </c>
      <c r="AI4017" s="6">
        <f t="shared" si="1884"/>
        <v>845.82062140397602</v>
      </c>
      <c r="AJ4017" s="17">
        <v>388.09374000276398</v>
      </c>
      <c r="AK4017" s="6">
        <f t="shared" si="1885"/>
        <v>313.07626200701498</v>
      </c>
      <c r="AL4017" s="6">
        <f t="shared" si="1866"/>
        <v>313.07626200701498</v>
      </c>
      <c r="AM4017" s="17">
        <v>313.07626200701498</v>
      </c>
      <c r="AN4017" s="6">
        <f t="shared" si="1886"/>
        <v>75.017477995749005</v>
      </c>
      <c r="AO4017" s="6">
        <f t="shared" si="1887"/>
        <v>388.09374000276398</v>
      </c>
      <c r="AP4017" s="17">
        <v>3380.5385183277999</v>
      </c>
      <c r="AQ4017" s="6">
        <f t="shared" si="1888"/>
        <v>3380.5385183277908</v>
      </c>
      <c r="AR4017" s="17">
        <v>341.02708257902299</v>
      </c>
      <c r="AS4017" s="6">
        <f t="shared" si="1867"/>
        <v>341.02708257902299</v>
      </c>
      <c r="AT4017" s="17">
        <v>1509.631127352</v>
      </c>
      <c r="AU4017" s="6">
        <f t="shared" si="1868"/>
        <v>1509.631127352</v>
      </c>
      <c r="AV4017" s="17">
        <v>582.74650761964199</v>
      </c>
      <c r="AW4017" s="6">
        <f t="shared" si="1869"/>
        <v>582.74650761964199</v>
      </c>
      <c r="AX4017" s="17">
        <v>947.133800777126</v>
      </c>
      <c r="AY4017" s="6">
        <f t="shared" si="1870"/>
        <v>947.133800777126</v>
      </c>
      <c r="AZ4017" s="20">
        <v>146820239.01201901</v>
      </c>
      <c r="BA4017" s="20">
        <v>1327521437.0940599</v>
      </c>
      <c r="BB4017" s="20">
        <v>197221698.66284999</v>
      </c>
      <c r="BC4017" s="20">
        <v>80436625.231069893</v>
      </c>
      <c r="BD4017" s="19">
        <f t="shared" si="1871"/>
        <v>1751.9999999999986</v>
      </c>
      <c r="BE4017" s="18">
        <v>45.6706030551236</v>
      </c>
      <c r="BF4017" s="20">
        <v>938177.17883375101</v>
      </c>
      <c r="BG4017" s="20">
        <v>55392.071522550599</v>
      </c>
      <c r="BH4017" s="19">
        <f t="shared" si="1889"/>
        <v>69.639821981361322</v>
      </c>
      <c r="BI4017" s="20">
        <v>288.43031330485201</v>
      </c>
      <c r="BJ4017">
        <v>198</v>
      </c>
      <c r="BK4017" s="22">
        <v>3040</v>
      </c>
      <c r="BL4017" s="22">
        <v>4611.9232000000002</v>
      </c>
      <c r="BM4017" s="22">
        <v>760</v>
      </c>
      <c r="BN4017" s="22">
        <v>190</v>
      </c>
      <c r="BO4017">
        <v>0.123817069853462</v>
      </c>
    </row>
    <row r="4018" spans="1:67" x14ac:dyDescent="0.2">
      <c r="A4018" s="27">
        <v>4017</v>
      </c>
      <c r="B4018" s="18">
        <v>257.52706545076097</v>
      </c>
      <c r="C4018" s="18">
        <v>752.4</v>
      </c>
      <c r="D4018">
        <v>1000</v>
      </c>
      <c r="E4018">
        <v>4000</v>
      </c>
      <c r="F4018">
        <v>6</v>
      </c>
      <c r="G4018" s="23">
        <f t="shared" si="1872"/>
        <v>0.96085154401394191</v>
      </c>
      <c r="H4018">
        <v>100</v>
      </c>
      <c r="I4018" s="17">
        <v>197.148916519285</v>
      </c>
      <c r="J4018" s="6">
        <f t="shared" si="1873"/>
        <v>196.29187869877555</v>
      </c>
      <c r="K4018" s="6">
        <f t="shared" si="1890"/>
        <v>196.29187869877555</v>
      </c>
      <c r="L4018" s="6">
        <f t="shared" si="1874"/>
        <v>1</v>
      </c>
      <c r="M4018" s="6">
        <f t="shared" si="1875"/>
        <v>197.148916519285</v>
      </c>
      <c r="N4018" s="28">
        <v>99.999999999999901</v>
      </c>
      <c r="O4018" s="17">
        <v>263.09131103380997</v>
      </c>
      <c r="P4018" s="6">
        <f t="shared" si="1876"/>
        <v>249.88149287484799</v>
      </c>
      <c r="Q4018" s="6">
        <f t="shared" si="1862"/>
        <v>249.88149287484799</v>
      </c>
      <c r="R4018" s="17">
        <v>249.88149287484799</v>
      </c>
      <c r="S4018" s="6">
        <f t="shared" si="1877"/>
        <v>13.20981815896198</v>
      </c>
      <c r="T4018" s="6">
        <f t="shared" si="1878"/>
        <v>263.09131103380997</v>
      </c>
      <c r="U4018" s="17">
        <v>118.704745804214</v>
      </c>
      <c r="V4018" s="6">
        <f t="shared" si="1879"/>
        <v>107.034488228108</v>
      </c>
      <c r="W4018" s="6">
        <f t="shared" si="1863"/>
        <v>107.034488228108</v>
      </c>
      <c r="X4018" s="17">
        <v>107.034488228108</v>
      </c>
      <c r="Y4018" s="6">
        <f t="shared" si="1880"/>
        <v>11.670257576105996</v>
      </c>
      <c r="Z4018" s="6">
        <f t="shared" si="1881"/>
        <v>118.704745804214</v>
      </c>
      <c r="AA4018" s="17">
        <v>975.87484215455697</v>
      </c>
      <c r="AB4018" s="6">
        <f t="shared" si="1891"/>
        <v>868.79194444405596</v>
      </c>
      <c r="AC4018" s="6">
        <f t="shared" si="1864"/>
        <v>868.79194444405596</v>
      </c>
      <c r="AD4018" s="17">
        <v>915.48915361432603</v>
      </c>
      <c r="AE4018" s="6">
        <f t="shared" si="1882"/>
        <v>60.385688540230944</v>
      </c>
      <c r="AF4018" s="17">
        <v>868.79194444405596</v>
      </c>
      <c r="AG4018" s="6">
        <f t="shared" si="1883"/>
        <v>46.697209170270071</v>
      </c>
      <c r="AH4018" s="6">
        <f t="shared" si="1865"/>
        <v>46.697209170270071</v>
      </c>
      <c r="AI4018" s="6">
        <f t="shared" si="1884"/>
        <v>975.87484215455697</v>
      </c>
      <c r="AJ4018" s="17">
        <v>396.73544893359002</v>
      </c>
      <c r="AK4018" s="6">
        <f t="shared" si="1885"/>
        <v>319.80604625099699</v>
      </c>
      <c r="AL4018" s="6">
        <f t="shared" si="1866"/>
        <v>319.80604625099699</v>
      </c>
      <c r="AM4018" s="17">
        <v>319.80604625099699</v>
      </c>
      <c r="AN4018" s="6">
        <f t="shared" si="1886"/>
        <v>76.929402682593036</v>
      </c>
      <c r="AO4018" s="6">
        <f t="shared" si="1887"/>
        <v>396.73544893359002</v>
      </c>
      <c r="AP4018" s="17">
        <v>3465.5007134955399</v>
      </c>
      <c r="AQ4018" s="6">
        <f t="shared" si="1888"/>
        <v>3465.5007134955404</v>
      </c>
      <c r="AR4018" s="17">
        <v>426.24762120228502</v>
      </c>
      <c r="AS4018" s="6">
        <f t="shared" si="1867"/>
        <v>426.24762120228502</v>
      </c>
      <c r="AT4018" s="17">
        <v>1509.50281616442</v>
      </c>
      <c r="AU4018" s="6">
        <f t="shared" si="1868"/>
        <v>1509.50281616442</v>
      </c>
      <c r="AV4018" s="17">
        <v>582.696977045518</v>
      </c>
      <c r="AW4018" s="6">
        <f t="shared" si="1869"/>
        <v>582.696977045518</v>
      </c>
      <c r="AX4018" s="17">
        <v>947.05329908331703</v>
      </c>
      <c r="AY4018" s="6">
        <f t="shared" si="1870"/>
        <v>947.05329908331703</v>
      </c>
      <c r="AZ4018" s="20">
        <v>163156364.22145599</v>
      </c>
      <c r="BA4018" s="20">
        <v>1327530761.5784299</v>
      </c>
      <c r="BB4018" s="20">
        <v>192724779.312538</v>
      </c>
      <c r="BC4018" s="20">
        <v>68588094.8875736</v>
      </c>
      <c r="BD4018" s="19">
        <f t="shared" si="1871"/>
        <v>1751.9999999999977</v>
      </c>
      <c r="BE4018" s="18">
        <v>47.078195674564299</v>
      </c>
      <c r="BF4018" s="20">
        <v>796922.68448149902</v>
      </c>
      <c r="BG4018" s="20">
        <v>47052.091366810499</v>
      </c>
      <c r="BH4018" s="19">
        <f t="shared" si="1889"/>
        <v>59.154661968210732</v>
      </c>
      <c r="BI4018" s="20">
        <v>360.53789163106501</v>
      </c>
      <c r="BJ4018">
        <v>198</v>
      </c>
      <c r="BK4018" s="22">
        <v>3040</v>
      </c>
      <c r="BL4018" s="22">
        <v>4611.9232000000002</v>
      </c>
      <c r="BM4018" s="22">
        <v>760</v>
      </c>
      <c r="BN4018" s="22">
        <v>190</v>
      </c>
      <c r="BO4018">
        <v>0.12105490040899999</v>
      </c>
    </row>
    <row r="4019" spans="1:67" x14ac:dyDescent="0.2">
      <c r="A4019" s="27">
        <v>4018</v>
      </c>
      <c r="B4019" s="18">
        <v>309.03247854091302</v>
      </c>
      <c r="C4019" s="18">
        <v>752.4</v>
      </c>
      <c r="D4019">
        <v>1000</v>
      </c>
      <c r="E4019">
        <v>4000</v>
      </c>
      <c r="F4019">
        <v>6</v>
      </c>
      <c r="G4019" s="23">
        <f t="shared" si="1872"/>
        <v>0.96669334744465563</v>
      </c>
      <c r="H4019">
        <v>100</v>
      </c>
      <c r="I4019" s="17">
        <v>201.496978135251</v>
      </c>
      <c r="J4019" s="6">
        <f t="shared" si="1873"/>
        <v>200.5305581147</v>
      </c>
      <c r="K4019" s="6">
        <f t="shared" si="1890"/>
        <v>200.5305581147</v>
      </c>
      <c r="L4019" s="6">
        <f t="shared" si="1874"/>
        <v>1</v>
      </c>
      <c r="M4019" s="6">
        <f t="shared" si="1875"/>
        <v>201.496978135251</v>
      </c>
      <c r="N4019" s="28">
        <v>100</v>
      </c>
      <c r="O4019" s="17">
        <v>292.05642426329803</v>
      </c>
      <c r="P4019" s="6">
        <f t="shared" si="1876"/>
        <v>277.39114466461803</v>
      </c>
      <c r="Q4019" s="6">
        <f t="shared" si="1862"/>
        <v>277.39114466461803</v>
      </c>
      <c r="R4019" s="17">
        <v>277.39114466461803</v>
      </c>
      <c r="S4019" s="6">
        <f t="shared" si="1877"/>
        <v>14.665279598680002</v>
      </c>
      <c r="T4019" s="6">
        <f t="shared" si="1878"/>
        <v>292.05642426329803</v>
      </c>
      <c r="U4019" s="17">
        <v>118.694721985318</v>
      </c>
      <c r="V4019" s="6">
        <f t="shared" si="1879"/>
        <v>107.024601705984</v>
      </c>
      <c r="W4019" s="6">
        <f t="shared" si="1863"/>
        <v>107.024601705984</v>
      </c>
      <c r="X4019" s="17">
        <v>107.024601705984</v>
      </c>
      <c r="Y4019" s="6">
        <f t="shared" si="1880"/>
        <v>11.670120279334</v>
      </c>
      <c r="Z4019" s="6">
        <f t="shared" si="1881"/>
        <v>118.694721985318</v>
      </c>
      <c r="AA4019" s="17">
        <v>1131.69254041974</v>
      </c>
      <c r="AB4019" s="6">
        <f t="shared" si="1891"/>
        <v>1017.04789144297</v>
      </c>
      <c r="AC4019" s="6">
        <f t="shared" si="1864"/>
        <v>1017.04789144297</v>
      </c>
      <c r="AD4019" s="17">
        <v>1063.33102935394</v>
      </c>
      <c r="AE4019" s="6">
        <f t="shared" si="1882"/>
        <v>68.361511065799959</v>
      </c>
      <c r="AF4019" s="17">
        <v>1017.04789144297</v>
      </c>
      <c r="AG4019" s="6">
        <f t="shared" si="1883"/>
        <v>46.283137910970026</v>
      </c>
      <c r="AH4019" s="6">
        <f t="shared" si="1865"/>
        <v>46.283137910970026</v>
      </c>
      <c r="AI4019" s="6">
        <f t="shared" si="1884"/>
        <v>1131.69254041974</v>
      </c>
      <c r="AJ4019" s="17">
        <v>401.51892511990098</v>
      </c>
      <c r="AK4019" s="6">
        <f t="shared" si="1885"/>
        <v>323.49473025480899</v>
      </c>
      <c r="AL4019" s="6">
        <f t="shared" si="1866"/>
        <v>323.49473025480899</v>
      </c>
      <c r="AM4019" s="17">
        <v>323.49473025480899</v>
      </c>
      <c r="AN4019" s="6">
        <f t="shared" si="1886"/>
        <v>78.024194865091999</v>
      </c>
      <c r="AO4019" s="6">
        <f t="shared" si="1887"/>
        <v>401.51892511990098</v>
      </c>
      <c r="AP4019" s="17">
        <v>3550.4640333983798</v>
      </c>
      <c r="AQ4019" s="6">
        <f t="shared" si="1888"/>
        <v>3550.464033398378</v>
      </c>
      <c r="AR4019" s="17">
        <v>511.45591677502199</v>
      </c>
      <c r="AS4019" s="6">
        <f t="shared" si="1867"/>
        <v>511.45591677502199</v>
      </c>
      <c r="AT4019" s="17">
        <v>1509.38114434165</v>
      </c>
      <c r="AU4019" s="6">
        <f t="shared" si="1868"/>
        <v>1509.38114434165</v>
      </c>
      <c r="AV4019" s="17">
        <v>582.65000939328002</v>
      </c>
      <c r="AW4019" s="6">
        <f t="shared" si="1869"/>
        <v>582.65000939328002</v>
      </c>
      <c r="AX4019" s="17">
        <v>946.97696288842599</v>
      </c>
      <c r="AY4019" s="6">
        <f t="shared" si="1870"/>
        <v>946.97696288842599</v>
      </c>
      <c r="AZ4019" s="20">
        <v>176081876.501926</v>
      </c>
      <c r="BA4019" s="20">
        <v>1327557046.5485001</v>
      </c>
      <c r="BB4019" s="20">
        <v>190007821.6726</v>
      </c>
      <c r="BC4019" s="20">
        <v>58353255.276962899</v>
      </c>
      <c r="BD4019" s="19">
        <f t="shared" si="1871"/>
        <v>1751.9999999999891</v>
      </c>
      <c r="BE4019" s="18">
        <v>48.444583472147997</v>
      </c>
      <c r="BF4019" s="20">
        <v>673399.91892000998</v>
      </c>
      <c r="BG4019" s="20">
        <v>39759.031996990001</v>
      </c>
      <c r="BH4019" s="19">
        <f t="shared" si="1889"/>
        <v>49.985707959927794</v>
      </c>
      <c r="BI4019" s="20">
        <v>432.64546995727801</v>
      </c>
      <c r="BJ4019">
        <v>198</v>
      </c>
      <c r="BK4019" s="22">
        <v>3040</v>
      </c>
      <c r="BL4019" s="22">
        <v>4611.9232000000002</v>
      </c>
      <c r="BM4019" s="22">
        <v>760</v>
      </c>
      <c r="BN4019" s="22">
        <v>190</v>
      </c>
      <c r="BO4019">
        <v>0.11938961268413301</v>
      </c>
    </row>
    <row r="4020" spans="1:67" x14ac:dyDescent="0.2">
      <c r="A4020" s="27">
        <v>4019</v>
      </c>
      <c r="B4020" s="18">
        <v>360.53789163106501</v>
      </c>
      <c r="C4020" s="18">
        <v>752.4</v>
      </c>
      <c r="D4020">
        <v>1000</v>
      </c>
      <c r="E4020">
        <v>4000</v>
      </c>
      <c r="F4020">
        <v>5</v>
      </c>
      <c r="G4020" s="23">
        <f t="shared" si="1872"/>
        <v>0.97205804407945662</v>
      </c>
      <c r="H4020">
        <v>100</v>
      </c>
      <c r="I4020" s="17">
        <v>199.798773331067</v>
      </c>
      <c r="J4020" s="6">
        <f t="shared" si="1873"/>
        <v>198.79346281369484</v>
      </c>
      <c r="K4020" s="6">
        <f t="shared" si="1890"/>
        <v>198.79346281369484</v>
      </c>
      <c r="L4020" s="6">
        <f t="shared" si="1874"/>
        <v>1</v>
      </c>
      <c r="M4020" s="6">
        <f t="shared" si="1875"/>
        <v>199.798773331067</v>
      </c>
      <c r="N4020" s="28">
        <v>100</v>
      </c>
      <c r="O4020" s="17">
        <v>320.75387541361198</v>
      </c>
      <c r="P4020" s="6">
        <f t="shared" si="1876"/>
        <v>304.647753912604</v>
      </c>
      <c r="Q4020" s="6">
        <f t="shared" si="1862"/>
        <v>304.647753912604</v>
      </c>
      <c r="R4020" s="17">
        <v>304.647753912604</v>
      </c>
      <c r="S4020" s="6">
        <f t="shared" si="1877"/>
        <v>16.106121501007976</v>
      </c>
      <c r="T4020" s="6">
        <f t="shared" si="1878"/>
        <v>320.75387541361198</v>
      </c>
      <c r="U4020" s="17">
        <v>118.69647243200799</v>
      </c>
      <c r="V4020" s="6">
        <f t="shared" si="1879"/>
        <v>107.026295483431</v>
      </c>
      <c r="W4020" s="6">
        <f t="shared" si="1863"/>
        <v>107.026295483431</v>
      </c>
      <c r="X4020" s="17">
        <v>107.026295483431</v>
      </c>
      <c r="Y4020" s="6">
        <f t="shared" si="1880"/>
        <v>11.670176948576994</v>
      </c>
      <c r="Z4020" s="6">
        <f t="shared" si="1881"/>
        <v>118.69647243200799</v>
      </c>
      <c r="AA4020" s="17">
        <v>1113.32368180714</v>
      </c>
      <c r="AB4020" s="6">
        <f t="shared" si="1891"/>
        <v>999.15857839425098</v>
      </c>
      <c r="AC4020" s="6">
        <f t="shared" si="1864"/>
        <v>999.15857839425098</v>
      </c>
      <c r="AD4020" s="17">
        <v>1045.98090200453</v>
      </c>
      <c r="AE4020" s="6">
        <f t="shared" si="1882"/>
        <v>67.342779802610039</v>
      </c>
      <c r="AF4020" s="17">
        <v>999.15857839425098</v>
      </c>
      <c r="AG4020" s="6">
        <f t="shared" si="1883"/>
        <v>46.822323610279</v>
      </c>
      <c r="AH4020" s="6">
        <f t="shared" si="1865"/>
        <v>46.822323610279</v>
      </c>
      <c r="AI4020" s="6">
        <f t="shared" si="1884"/>
        <v>1113.32368180714</v>
      </c>
      <c r="AJ4020" s="17">
        <v>404.33722539422303</v>
      </c>
      <c r="AK4020" s="6">
        <f t="shared" si="1885"/>
        <v>325.62855198625601</v>
      </c>
      <c r="AL4020" s="6">
        <f t="shared" si="1866"/>
        <v>325.62855198625601</v>
      </c>
      <c r="AM4020" s="17">
        <v>325.62855198625601</v>
      </c>
      <c r="AN4020" s="6">
        <f t="shared" si="1886"/>
        <v>78.708673407967012</v>
      </c>
      <c r="AO4020" s="6">
        <f t="shared" si="1887"/>
        <v>404.33722539422303</v>
      </c>
      <c r="AP4020" s="17">
        <v>3538.6371699936699</v>
      </c>
      <c r="AQ4020" s="6">
        <f t="shared" si="1888"/>
        <v>3538.637169993664</v>
      </c>
      <c r="AR4020" s="17">
        <v>596.70511540044197</v>
      </c>
      <c r="AS4020" s="6">
        <f t="shared" si="1867"/>
        <v>596.70511540044197</v>
      </c>
      <c r="AT4020" s="17">
        <v>1509.3977023698501</v>
      </c>
      <c r="AU4020" s="6">
        <f t="shared" si="1868"/>
        <v>1509.3977023698501</v>
      </c>
      <c r="AV4020" s="17">
        <v>485.54700092422399</v>
      </c>
      <c r="AW4020" s="6">
        <f t="shared" si="1869"/>
        <v>485.54700092422399</v>
      </c>
      <c r="AX4020" s="17">
        <v>946.98735129914803</v>
      </c>
      <c r="AY4020" s="6">
        <f t="shared" si="1870"/>
        <v>946.98735129914803</v>
      </c>
      <c r="AZ4020" s="20">
        <v>186847289.860457</v>
      </c>
      <c r="BA4020" s="20">
        <v>1327553180.60271</v>
      </c>
      <c r="BB4020" s="20">
        <v>188645222.764036</v>
      </c>
      <c r="BC4020" s="20">
        <v>48954306.772791803</v>
      </c>
      <c r="BD4020" s="19">
        <f t="shared" si="1871"/>
        <v>1751.9999999999948</v>
      </c>
      <c r="BE4020" s="18">
        <v>49.755854261775099</v>
      </c>
      <c r="BF4020" s="20">
        <v>570991.62871205399</v>
      </c>
      <c r="BG4020" s="20">
        <v>33712.618309169498</v>
      </c>
      <c r="BH4020" s="19">
        <f t="shared" si="1889"/>
        <v>42.384057375799088</v>
      </c>
      <c r="BI4020" s="20">
        <v>504.75304828349101</v>
      </c>
      <c r="BJ4020">
        <v>198</v>
      </c>
      <c r="BK4020" s="22">
        <v>3040</v>
      </c>
      <c r="BL4020" s="22">
        <v>4611.9232000000002</v>
      </c>
      <c r="BM4020" s="22">
        <v>760</v>
      </c>
      <c r="BN4020" s="22">
        <v>190</v>
      </c>
      <c r="BO4020">
        <v>0.118558215571355</v>
      </c>
    </row>
    <row r="4021" spans="1:67" x14ac:dyDescent="0.2">
      <c r="A4021" s="27">
        <v>4020</v>
      </c>
      <c r="B4021" s="18">
        <v>412.043304721217</v>
      </c>
      <c r="C4021" s="18">
        <v>752.4</v>
      </c>
      <c r="D4021">
        <v>1000</v>
      </c>
      <c r="E4021">
        <v>4000</v>
      </c>
      <c r="F4021">
        <v>5</v>
      </c>
      <c r="G4021" s="23">
        <f t="shared" si="1872"/>
        <v>0.97590374881829167</v>
      </c>
      <c r="H4021">
        <v>100</v>
      </c>
      <c r="I4021" s="17">
        <v>204.28685264621399</v>
      </c>
      <c r="J4021" s="6">
        <f t="shared" si="1873"/>
        <v>203.28629905329723</v>
      </c>
      <c r="K4021" s="6">
        <f t="shared" si="1890"/>
        <v>203.28629905329723</v>
      </c>
      <c r="L4021" s="6">
        <f t="shared" si="1874"/>
        <v>1</v>
      </c>
      <c r="M4021" s="6">
        <f t="shared" si="1875"/>
        <v>204.28685264621399</v>
      </c>
      <c r="N4021" s="28">
        <v>100</v>
      </c>
      <c r="O4021" s="17">
        <v>349.92700450704598</v>
      </c>
      <c r="P4021" s="6">
        <f t="shared" si="1876"/>
        <v>332.35471628721501</v>
      </c>
      <c r="Q4021" s="6">
        <f t="shared" si="1862"/>
        <v>332.35471628721501</v>
      </c>
      <c r="R4021" s="17">
        <v>332.35471628721501</v>
      </c>
      <c r="S4021" s="6">
        <f t="shared" si="1877"/>
        <v>17.572288219830966</v>
      </c>
      <c r="T4021" s="6">
        <f t="shared" si="1878"/>
        <v>349.92700450704598</v>
      </c>
      <c r="U4021" s="17">
        <v>118.68592435471101</v>
      </c>
      <c r="V4021" s="6">
        <f t="shared" si="1879"/>
        <v>107.015973293307</v>
      </c>
      <c r="W4021" s="6">
        <f t="shared" si="1863"/>
        <v>107.015973293307</v>
      </c>
      <c r="X4021" s="17">
        <v>107.015973293307</v>
      </c>
      <c r="Y4021" s="6">
        <f t="shared" si="1880"/>
        <v>11.669951061404007</v>
      </c>
      <c r="Z4021" s="6">
        <f t="shared" si="1881"/>
        <v>118.68592435471101</v>
      </c>
      <c r="AA4021" s="17">
        <v>1281.9033096934099</v>
      </c>
      <c r="AB4021" s="6">
        <f t="shared" si="1891"/>
        <v>1159.4344754782801</v>
      </c>
      <c r="AC4021" s="6">
        <f t="shared" si="1864"/>
        <v>1159.4344754782801</v>
      </c>
      <c r="AD4021" s="17">
        <v>1205.9239450892701</v>
      </c>
      <c r="AE4021" s="6">
        <f t="shared" si="1882"/>
        <v>75.979364604139846</v>
      </c>
      <c r="AF4021" s="17">
        <v>1159.4344754782801</v>
      </c>
      <c r="AG4021" s="6">
        <f t="shared" si="1883"/>
        <v>46.48946961099</v>
      </c>
      <c r="AH4021" s="6">
        <f t="shared" si="1865"/>
        <v>46.48946961099</v>
      </c>
      <c r="AI4021" s="6">
        <f t="shared" si="1884"/>
        <v>1281.9033096934099</v>
      </c>
      <c r="AJ4021" s="17">
        <v>407.36981481494598</v>
      </c>
      <c r="AK4021" s="6">
        <f t="shared" si="1885"/>
        <v>327.94209306854498</v>
      </c>
      <c r="AL4021" s="6">
        <f t="shared" si="1866"/>
        <v>327.94209306854498</v>
      </c>
      <c r="AM4021" s="17">
        <v>327.94209306854498</v>
      </c>
      <c r="AN4021" s="6">
        <f t="shared" si="1886"/>
        <v>79.427721746401005</v>
      </c>
      <c r="AO4021" s="6">
        <f t="shared" si="1887"/>
        <v>407.36981481494598</v>
      </c>
      <c r="AP4021" s="17">
        <v>3623.6013895945298</v>
      </c>
      <c r="AQ4021" s="6">
        <f t="shared" si="1888"/>
        <v>3623.6013895945289</v>
      </c>
      <c r="AR4021" s="17">
        <v>681.89613125962205</v>
      </c>
      <c r="AS4021" s="6">
        <f t="shared" si="1867"/>
        <v>681.89613125962205</v>
      </c>
      <c r="AT4021" s="17">
        <v>1509.2813415073799</v>
      </c>
      <c r="AU4021" s="6">
        <f t="shared" si="1868"/>
        <v>1509.2813415073799</v>
      </c>
      <c r="AV4021" s="17">
        <v>485.509569657626</v>
      </c>
      <c r="AW4021" s="6">
        <f t="shared" si="1869"/>
        <v>485.509569657626</v>
      </c>
      <c r="AX4021" s="17">
        <v>946.91434716990102</v>
      </c>
      <c r="AY4021" s="6">
        <f t="shared" si="1870"/>
        <v>946.91434716990102</v>
      </c>
      <c r="AZ4021" s="20">
        <v>195418223.89693001</v>
      </c>
      <c r="BA4021" s="20">
        <v>1327572542.4923401</v>
      </c>
      <c r="BB4021" s="20">
        <v>186792601.54037499</v>
      </c>
      <c r="BC4021" s="20">
        <v>42216632.070353098</v>
      </c>
      <c r="BD4021" s="19">
        <f t="shared" si="1871"/>
        <v>1751.9999999999982</v>
      </c>
      <c r="BE4021" s="18">
        <v>51.049023626092499</v>
      </c>
      <c r="BF4021" s="20">
        <v>486139.300889445</v>
      </c>
      <c r="BG4021" s="20">
        <v>28702.747766968099</v>
      </c>
      <c r="BH4021" s="19">
        <f t="shared" si="1889"/>
        <v>36.085565856727776</v>
      </c>
      <c r="BI4021" s="20">
        <v>576.86062660970504</v>
      </c>
      <c r="BJ4021">
        <v>198</v>
      </c>
      <c r="BK4021" s="22">
        <v>3040</v>
      </c>
      <c r="BL4021" s="22">
        <v>4611.9232000000002</v>
      </c>
      <c r="BM4021" s="22">
        <v>760</v>
      </c>
      <c r="BN4021" s="22">
        <v>190</v>
      </c>
      <c r="BO4021">
        <v>0.117416522361817</v>
      </c>
    </row>
    <row r="4022" spans="1:67" x14ac:dyDescent="0.2">
      <c r="A4022" s="27">
        <v>4021</v>
      </c>
      <c r="B4022" s="18">
        <v>463.54871781137001</v>
      </c>
      <c r="C4022" s="18">
        <v>752.4</v>
      </c>
      <c r="D4022">
        <v>1000</v>
      </c>
      <c r="E4022">
        <v>4000</v>
      </c>
      <c r="F4022">
        <v>5</v>
      </c>
      <c r="G4022" s="23">
        <f t="shared" si="1872"/>
        <v>0.97881345199674907</v>
      </c>
      <c r="H4022">
        <v>100</v>
      </c>
      <c r="I4022" s="17">
        <v>208.83828065944601</v>
      </c>
      <c r="J4022" s="6">
        <f t="shared" si="1873"/>
        <v>207.94454611205066</v>
      </c>
      <c r="K4022" s="6">
        <f t="shared" si="1890"/>
        <v>207.94454611205066</v>
      </c>
      <c r="L4022" s="6">
        <f t="shared" si="1874"/>
        <v>1</v>
      </c>
      <c r="M4022" s="6">
        <f t="shared" si="1875"/>
        <v>208.83828065944601</v>
      </c>
      <c r="N4022" s="28">
        <v>100</v>
      </c>
      <c r="O4022" s="17">
        <v>379.61437255935698</v>
      </c>
      <c r="P4022" s="6">
        <f t="shared" si="1876"/>
        <v>360.54994637154601</v>
      </c>
      <c r="Q4022" s="6">
        <f t="shared" si="1862"/>
        <v>360.54994637154601</v>
      </c>
      <c r="R4022" s="17">
        <v>360.54994637154601</v>
      </c>
      <c r="S4022" s="6">
        <f t="shared" si="1877"/>
        <v>19.064426187810966</v>
      </c>
      <c r="T4022" s="6">
        <f t="shared" si="1878"/>
        <v>379.61437255935698</v>
      </c>
      <c r="U4022" s="17">
        <v>118.678536718499</v>
      </c>
      <c r="V4022" s="6">
        <f t="shared" si="1879"/>
        <v>107.008540851905</v>
      </c>
      <c r="W4022" s="6">
        <f t="shared" si="1863"/>
        <v>107.008540851905</v>
      </c>
      <c r="X4022" s="17">
        <v>107.008540851905</v>
      </c>
      <c r="Y4022" s="6">
        <f t="shared" si="1880"/>
        <v>11.669995866594007</v>
      </c>
      <c r="Z4022" s="6">
        <f t="shared" si="1881"/>
        <v>118.678536718499</v>
      </c>
      <c r="AA4022" s="17">
        <v>1456.5028731805701</v>
      </c>
      <c r="AB4022" s="6">
        <f t="shared" si="1891"/>
        <v>1325.2801422837499</v>
      </c>
      <c r="AC4022" s="6">
        <f t="shared" si="1864"/>
        <v>1325.2801422837499</v>
      </c>
      <c r="AD4022" s="17">
        <v>1371.59572640902</v>
      </c>
      <c r="AE4022" s="6">
        <f t="shared" si="1882"/>
        <v>84.90714677155006</v>
      </c>
      <c r="AF4022" s="17">
        <v>1325.2801422837499</v>
      </c>
      <c r="AG4022" s="6">
        <f t="shared" si="1883"/>
        <v>46.315584125270107</v>
      </c>
      <c r="AH4022" s="6">
        <f t="shared" si="1865"/>
        <v>46.315584125270107</v>
      </c>
      <c r="AI4022" s="6">
        <f t="shared" si="1884"/>
        <v>1456.5028731805701</v>
      </c>
      <c r="AJ4022" s="17">
        <v>410.285556934868</v>
      </c>
      <c r="AK4022" s="6">
        <f t="shared" si="1885"/>
        <v>330.16758852820499</v>
      </c>
      <c r="AL4022" s="6">
        <f t="shared" si="1866"/>
        <v>330.16758852820499</v>
      </c>
      <c r="AM4022" s="17">
        <v>330.16758852820499</v>
      </c>
      <c r="AN4022" s="6">
        <f t="shared" si="1886"/>
        <v>80.11796840666301</v>
      </c>
      <c r="AO4022" s="6">
        <f t="shared" si="1887"/>
        <v>410.285556934868</v>
      </c>
      <c r="AP4022" s="17">
        <v>3708.5665823283198</v>
      </c>
      <c r="AQ4022" s="6">
        <f t="shared" si="1888"/>
        <v>3708.5665823283216</v>
      </c>
      <c r="AR4022" s="17">
        <v>767.07692387742395</v>
      </c>
      <c r="AS4022" s="6">
        <f t="shared" si="1867"/>
        <v>767.07692387742395</v>
      </c>
      <c r="AT4022" s="17">
        <v>1509.17072509493</v>
      </c>
      <c r="AU4022" s="6">
        <f t="shared" si="1868"/>
        <v>1509.17072509493</v>
      </c>
      <c r="AV4022" s="17">
        <v>485.47398628073699</v>
      </c>
      <c r="AW4022" s="6">
        <f t="shared" si="1869"/>
        <v>485.47398628073699</v>
      </c>
      <c r="AX4022" s="17">
        <v>946.84494707523095</v>
      </c>
      <c r="AY4022" s="6">
        <f t="shared" si="1870"/>
        <v>946.84494707523095</v>
      </c>
      <c r="AZ4022" s="20">
        <v>202375074.55325601</v>
      </c>
      <c r="BA4022" s="20">
        <v>1327570002.78426</v>
      </c>
      <c r="BB4022" s="20">
        <v>184936090.56078199</v>
      </c>
      <c r="BC4022" s="20">
        <v>37118832.101695597</v>
      </c>
      <c r="BD4022" s="19">
        <f t="shared" si="1871"/>
        <v>1751.9999999999936</v>
      </c>
      <c r="BE4022" s="18">
        <v>52.300863373358503</v>
      </c>
      <c r="BF4022" s="20">
        <v>430136.72619469999</v>
      </c>
      <c r="BG4022" s="20">
        <v>25396.2309459188</v>
      </c>
      <c r="BH4022" s="19">
        <f t="shared" si="1889"/>
        <v>31.928558608813201</v>
      </c>
      <c r="BI4022" s="20">
        <v>648.96820493591804</v>
      </c>
      <c r="BJ4022">
        <v>198</v>
      </c>
      <c r="BK4022" s="22">
        <v>3040</v>
      </c>
      <c r="BL4022" s="22">
        <v>4611.9232000000002</v>
      </c>
      <c r="BM4022" s="22">
        <v>760</v>
      </c>
      <c r="BN4022" s="22">
        <v>190</v>
      </c>
      <c r="BO4022">
        <v>0.116272427770688</v>
      </c>
    </row>
    <row r="4023" spans="1:67" x14ac:dyDescent="0.2">
      <c r="A4023" s="27">
        <v>4022</v>
      </c>
      <c r="B4023" s="18">
        <v>515.05413090152194</v>
      </c>
      <c r="C4023" s="18">
        <v>752.4</v>
      </c>
      <c r="D4023">
        <v>1000</v>
      </c>
      <c r="E4023">
        <v>4000</v>
      </c>
      <c r="F4023">
        <v>5</v>
      </c>
      <c r="G4023" s="23">
        <f t="shared" si="1872"/>
        <v>0.98174668108609187</v>
      </c>
      <c r="H4023">
        <v>100</v>
      </c>
      <c r="I4023" s="17">
        <v>213.43188733352099</v>
      </c>
      <c r="J4023" s="6">
        <f t="shared" si="1873"/>
        <v>212.21143432323467</v>
      </c>
      <c r="K4023" s="6">
        <f t="shared" si="1890"/>
        <v>212.21143432323467</v>
      </c>
      <c r="L4023" s="6">
        <f t="shared" si="1874"/>
        <v>1</v>
      </c>
      <c r="M4023" s="6">
        <f t="shared" si="1875"/>
        <v>213.43188733352099</v>
      </c>
      <c r="N4023" s="28">
        <v>100</v>
      </c>
      <c r="O4023" s="17">
        <v>408.991303822031</v>
      </c>
      <c r="P4023" s="6">
        <f t="shared" si="1876"/>
        <v>388.45019217767202</v>
      </c>
      <c r="Q4023" s="6">
        <f t="shared" si="1862"/>
        <v>388.45019217767202</v>
      </c>
      <c r="R4023" s="17">
        <v>388.45019217767202</v>
      </c>
      <c r="S4023" s="6">
        <f t="shared" si="1877"/>
        <v>20.541111644358978</v>
      </c>
      <c r="T4023" s="6">
        <f t="shared" si="1878"/>
        <v>408.991303822031</v>
      </c>
      <c r="U4023" s="17">
        <v>118.67056175272199</v>
      </c>
      <c r="V4023" s="6">
        <f t="shared" si="1879"/>
        <v>107.000615992691</v>
      </c>
      <c r="W4023" s="6">
        <f t="shared" si="1863"/>
        <v>107.000615992691</v>
      </c>
      <c r="X4023" s="17">
        <v>107.000615992691</v>
      </c>
      <c r="Y4023" s="6">
        <f t="shared" si="1880"/>
        <v>11.669945760030998</v>
      </c>
      <c r="Z4023" s="6">
        <f t="shared" si="1881"/>
        <v>118.67056175272199</v>
      </c>
      <c r="AA4023" s="17">
        <v>1658.1384940056</v>
      </c>
      <c r="AB4023" s="6">
        <f t="shared" si="1891"/>
        <v>1516.4456341459299</v>
      </c>
      <c r="AC4023" s="6">
        <f t="shared" si="1864"/>
        <v>1516.4456341459299</v>
      </c>
      <c r="AD4023" s="17">
        <v>1562.86899494161</v>
      </c>
      <c r="AE4023" s="6">
        <f t="shared" si="1882"/>
        <v>95.269499063989997</v>
      </c>
      <c r="AF4023" s="17">
        <v>1516.4456341459299</v>
      </c>
      <c r="AG4023" s="6">
        <f t="shared" si="1883"/>
        <v>46.423360795680082</v>
      </c>
      <c r="AH4023" s="6">
        <f t="shared" si="1865"/>
        <v>46.423360795680082</v>
      </c>
      <c r="AI4023" s="6">
        <f t="shared" si="1884"/>
        <v>1658.1384940056</v>
      </c>
      <c r="AJ4023" s="17">
        <v>412.88608447528298</v>
      </c>
      <c r="AK4023" s="6">
        <f t="shared" si="1885"/>
        <v>332.15986552540897</v>
      </c>
      <c r="AL4023" s="6">
        <f t="shared" si="1866"/>
        <v>332.15986552540897</v>
      </c>
      <c r="AM4023" s="17">
        <v>332.15986552540897</v>
      </c>
      <c r="AN4023" s="6">
        <f t="shared" si="1886"/>
        <v>80.72621894987401</v>
      </c>
      <c r="AO4023" s="6">
        <f t="shared" si="1887"/>
        <v>412.88608447528298</v>
      </c>
      <c r="AP4023" s="17">
        <v>3793.5326778691701</v>
      </c>
      <c r="AQ4023" s="6">
        <f t="shared" si="1888"/>
        <v>3793.5326778691619</v>
      </c>
      <c r="AR4023" s="17">
        <v>852.248232061762</v>
      </c>
      <c r="AS4023" s="6">
        <f t="shared" si="1867"/>
        <v>852.248232061762</v>
      </c>
      <c r="AT4023" s="17">
        <v>1509.0654379955499</v>
      </c>
      <c r="AU4023" s="6">
        <f t="shared" si="1868"/>
        <v>1509.0654379955499</v>
      </c>
      <c r="AV4023" s="17">
        <v>485.440117251218</v>
      </c>
      <c r="AW4023" s="6">
        <f t="shared" si="1869"/>
        <v>485.440117251218</v>
      </c>
      <c r="AX4023" s="17">
        <v>946.77889056063202</v>
      </c>
      <c r="AY4023" s="6">
        <f t="shared" si="1870"/>
        <v>946.77889056063202</v>
      </c>
      <c r="AZ4023" s="20">
        <v>208607096.26803699</v>
      </c>
      <c r="BA4023" s="20">
        <v>1327572542.4923401</v>
      </c>
      <c r="BB4023" s="20">
        <v>183840546.502455</v>
      </c>
      <c r="BC4023" s="20">
        <v>31979814.737167101</v>
      </c>
      <c r="BD4023" s="19">
        <f t="shared" si="1871"/>
        <v>1751.9999999999993</v>
      </c>
      <c r="BE4023" s="18">
        <v>53.489848571468997</v>
      </c>
      <c r="BF4023" s="20">
        <v>367933.57760691701</v>
      </c>
      <c r="BG4023" s="20">
        <v>21723.618423212301</v>
      </c>
      <c r="BH4023" s="19">
        <f t="shared" si="1889"/>
        <v>27.311289832654829</v>
      </c>
      <c r="BI4023" s="20">
        <v>721.07578326213104</v>
      </c>
      <c r="BJ4023">
        <v>198</v>
      </c>
      <c r="BK4023" s="22">
        <v>3040</v>
      </c>
      <c r="BL4023" s="22">
        <v>4611.9232000000002</v>
      </c>
      <c r="BM4023" s="22">
        <v>760</v>
      </c>
      <c r="BN4023" s="22">
        <v>190</v>
      </c>
      <c r="BO4023">
        <v>0.115597270516743</v>
      </c>
    </row>
    <row r="4024" spans="1:67" x14ac:dyDescent="0.2">
      <c r="A4024" s="27">
        <v>4023</v>
      </c>
      <c r="B4024" s="18">
        <v>566.55954399167399</v>
      </c>
      <c r="C4024" s="18">
        <v>752.4</v>
      </c>
      <c r="D4024">
        <v>1000</v>
      </c>
      <c r="E4024">
        <v>4000</v>
      </c>
      <c r="F4024">
        <v>5</v>
      </c>
      <c r="G4024" s="23">
        <f t="shared" si="1872"/>
        <v>0.98409095265662339</v>
      </c>
      <c r="H4024">
        <v>100</v>
      </c>
      <c r="I4024" s="17">
        <v>218.03872816121901</v>
      </c>
      <c r="J4024" s="6">
        <f t="shared" si="1873"/>
        <v>216.86234291073248</v>
      </c>
      <c r="K4024" s="6">
        <f t="shared" si="1890"/>
        <v>216.86234291073248</v>
      </c>
      <c r="L4024" s="6">
        <f t="shared" si="1874"/>
        <v>1</v>
      </c>
      <c r="M4024" s="6">
        <f t="shared" si="1875"/>
        <v>218.03872816121901</v>
      </c>
      <c r="N4024" s="28">
        <v>100</v>
      </c>
      <c r="O4024" s="17">
        <v>438.66740894521001</v>
      </c>
      <c r="P4024" s="6">
        <f t="shared" si="1876"/>
        <v>416.63445816167598</v>
      </c>
      <c r="Q4024" s="6">
        <f t="shared" si="1862"/>
        <v>416.63445816167598</v>
      </c>
      <c r="R4024" s="17">
        <v>416.63445816167598</v>
      </c>
      <c r="S4024" s="6">
        <f t="shared" si="1877"/>
        <v>22.032950783534034</v>
      </c>
      <c r="T4024" s="6">
        <f t="shared" si="1878"/>
        <v>438.66740894521001</v>
      </c>
      <c r="U4024" s="17">
        <v>118.663202276744</v>
      </c>
      <c r="V4024" s="6">
        <f t="shared" si="1879"/>
        <v>106.99328063889</v>
      </c>
      <c r="W4024" s="6">
        <f t="shared" si="1863"/>
        <v>106.99328063889</v>
      </c>
      <c r="X4024" s="17">
        <v>106.99328063889</v>
      </c>
      <c r="Y4024" s="6">
        <f t="shared" si="1880"/>
        <v>11.669921637854003</v>
      </c>
      <c r="Z4024" s="6">
        <f t="shared" si="1881"/>
        <v>118.663202276744</v>
      </c>
      <c r="AA4024" s="17">
        <v>1897.7292082486599</v>
      </c>
      <c r="AB4024" s="6">
        <f t="shared" si="1891"/>
        <v>1743.9384309173099</v>
      </c>
      <c r="AC4024" s="6">
        <f t="shared" si="1864"/>
        <v>1743.9384309173099</v>
      </c>
      <c r="AD4024" s="17">
        <v>1790.2241420192199</v>
      </c>
      <c r="AE4024" s="6">
        <f t="shared" si="1882"/>
        <v>107.50506622943999</v>
      </c>
      <c r="AF4024" s="17">
        <v>1743.9384309173099</v>
      </c>
      <c r="AG4024" s="6">
        <f t="shared" si="1883"/>
        <v>46.28571110191001</v>
      </c>
      <c r="AH4024" s="6">
        <f t="shared" si="1865"/>
        <v>46.28571110191001</v>
      </c>
      <c r="AI4024" s="6">
        <f t="shared" si="1884"/>
        <v>1897.7292082486599</v>
      </c>
      <c r="AJ4024" s="17">
        <v>414.37934347111599</v>
      </c>
      <c r="AK4024" s="6">
        <f t="shared" si="1885"/>
        <v>333.26723657740399</v>
      </c>
      <c r="AL4024" s="6">
        <f t="shared" si="1866"/>
        <v>333.26723657740399</v>
      </c>
      <c r="AM4024" s="17">
        <v>333.26723657740399</v>
      </c>
      <c r="AN4024" s="6">
        <f t="shared" si="1886"/>
        <v>81.112106893711996</v>
      </c>
      <c r="AO4024" s="6">
        <f t="shared" si="1887"/>
        <v>414.37934347111599</v>
      </c>
      <c r="AP4024" s="17">
        <v>3878.4996125081798</v>
      </c>
      <c r="AQ4024" s="6">
        <f t="shared" si="1888"/>
        <v>3878.4996125081725</v>
      </c>
      <c r="AR4024" s="17">
        <v>937.41072510604704</v>
      </c>
      <c r="AS4024" s="6">
        <f t="shared" si="1867"/>
        <v>937.41072510604704</v>
      </c>
      <c r="AT4024" s="17">
        <v>1508.9651041325901</v>
      </c>
      <c r="AU4024" s="6">
        <f t="shared" si="1868"/>
        <v>1508.9651041325901</v>
      </c>
      <c r="AV4024" s="17">
        <v>485.40784159174501</v>
      </c>
      <c r="AW4024" s="6">
        <f t="shared" si="1869"/>
        <v>485.40784159174501</v>
      </c>
      <c r="AX4024" s="17">
        <v>946.71594167779006</v>
      </c>
      <c r="AY4024" s="6">
        <f t="shared" si="1870"/>
        <v>946.71594167779006</v>
      </c>
      <c r="AZ4024" s="20">
        <v>213731790.130364</v>
      </c>
      <c r="BA4024" s="20">
        <v>1327576533.7661099</v>
      </c>
      <c r="BB4024" s="20">
        <v>182819025.15792599</v>
      </c>
      <c r="BC4024" s="20">
        <v>27872650.945595801</v>
      </c>
      <c r="BD4024" s="19">
        <f t="shared" si="1871"/>
        <v>1751.9999999999957</v>
      </c>
      <c r="BE4024" s="18">
        <v>54.6358389922949</v>
      </c>
      <c r="BF4024" s="20">
        <v>320253.85298214899</v>
      </c>
      <c r="BG4024" s="20">
        <v>18908.501219153099</v>
      </c>
      <c r="BH4024" s="19">
        <f t="shared" si="1889"/>
        <v>23.772078253114312</v>
      </c>
      <c r="BI4024" s="20">
        <v>793.18336158834404</v>
      </c>
      <c r="BJ4024">
        <v>198</v>
      </c>
      <c r="BK4024" s="22">
        <v>3040</v>
      </c>
      <c r="BL4024" s="22">
        <v>4611.9232000000002</v>
      </c>
      <c r="BM4024" s="22">
        <v>760</v>
      </c>
      <c r="BN4024" s="22">
        <v>190</v>
      </c>
      <c r="BO4024">
        <v>0.11496779915048599</v>
      </c>
    </row>
    <row r="4025" spans="1:67" x14ac:dyDescent="0.2">
      <c r="A4025" s="27">
        <v>4024</v>
      </c>
      <c r="B4025" s="18">
        <v>618.06495708182604</v>
      </c>
      <c r="C4025" s="18">
        <v>752.4</v>
      </c>
      <c r="D4025">
        <v>1000</v>
      </c>
      <c r="E4025">
        <v>4000</v>
      </c>
      <c r="F4025">
        <v>5</v>
      </c>
      <c r="G4025" s="23">
        <f t="shared" si="1872"/>
        <v>0.98604095510998202</v>
      </c>
      <c r="H4025">
        <v>100</v>
      </c>
      <c r="I4025" s="17">
        <v>222.676473146669</v>
      </c>
      <c r="J4025" s="6">
        <f t="shared" si="1873"/>
        <v>221.4911254321303</v>
      </c>
      <c r="K4025" s="6">
        <f t="shared" si="1890"/>
        <v>221.4911254321303</v>
      </c>
      <c r="L4025" s="6">
        <f t="shared" si="1874"/>
        <v>1</v>
      </c>
      <c r="M4025" s="6">
        <f t="shared" si="1875"/>
        <v>222.676473146669</v>
      </c>
      <c r="N4025" s="28">
        <v>99.999999999999901</v>
      </c>
      <c r="O4025" s="17">
        <v>468.26421590301601</v>
      </c>
      <c r="P4025" s="6">
        <f t="shared" si="1876"/>
        <v>444.74328898261098</v>
      </c>
      <c r="Q4025" s="6">
        <f t="shared" si="1862"/>
        <v>444.74328898261098</v>
      </c>
      <c r="R4025" s="17">
        <v>444.74328898261098</v>
      </c>
      <c r="S4025" s="6">
        <f t="shared" si="1877"/>
        <v>23.520926920405032</v>
      </c>
      <c r="T4025" s="6">
        <f t="shared" si="1878"/>
        <v>468.26421590301601</v>
      </c>
      <c r="U4025" s="17">
        <v>118.656550496835</v>
      </c>
      <c r="V4025" s="6">
        <f t="shared" si="1879"/>
        <v>106.986615541848</v>
      </c>
      <c r="W4025" s="6">
        <f t="shared" si="1863"/>
        <v>106.986615541848</v>
      </c>
      <c r="X4025" s="17">
        <v>106.986615541848</v>
      </c>
      <c r="Y4025" s="6">
        <f t="shared" si="1880"/>
        <v>11.669934954986999</v>
      </c>
      <c r="Z4025" s="6">
        <f t="shared" si="1881"/>
        <v>118.656550496835</v>
      </c>
      <c r="AA4025" s="17">
        <v>2153.4182303119301</v>
      </c>
      <c r="AB4025" s="6">
        <f t="shared" si="1891"/>
        <v>1986.92910781103</v>
      </c>
      <c r="AC4025" s="6">
        <f t="shared" si="1864"/>
        <v>1986.92910781103</v>
      </c>
      <c r="AD4025" s="17">
        <v>2032.8229741277</v>
      </c>
      <c r="AE4025" s="6">
        <f t="shared" si="1882"/>
        <v>120.59525618423004</v>
      </c>
      <c r="AF4025" s="17">
        <v>1986.92910781103</v>
      </c>
      <c r="AG4025" s="6">
        <f t="shared" si="1883"/>
        <v>45.893866316670028</v>
      </c>
      <c r="AH4025" s="6">
        <f t="shared" si="1865"/>
        <v>45.893866316670028</v>
      </c>
      <c r="AI4025" s="6">
        <f t="shared" si="1884"/>
        <v>2153.4182303119301</v>
      </c>
      <c r="AJ4025" s="17">
        <v>416.34474547226199</v>
      </c>
      <c r="AK4025" s="6">
        <f t="shared" si="1885"/>
        <v>334.76457052563399</v>
      </c>
      <c r="AL4025" s="6">
        <f t="shared" si="1866"/>
        <v>334.76457052563399</v>
      </c>
      <c r="AM4025" s="17">
        <v>334.76457052563399</v>
      </c>
      <c r="AN4025" s="6">
        <f t="shared" si="1886"/>
        <v>81.580174946628006</v>
      </c>
      <c r="AO4025" s="6">
        <f t="shared" si="1887"/>
        <v>416.34474547226199</v>
      </c>
      <c r="AP4025" s="17">
        <v>3963.4673283930601</v>
      </c>
      <c r="AQ4025" s="6">
        <f t="shared" si="1888"/>
        <v>3963.4673283930583</v>
      </c>
      <c r="AR4025" s="17">
        <v>1022.56501077707</v>
      </c>
      <c r="AS4025" s="6">
        <f t="shared" si="1867"/>
        <v>1022.56501077707</v>
      </c>
      <c r="AT4025" s="17">
        <v>1508.86938200125</v>
      </c>
      <c r="AU4025" s="6">
        <f t="shared" si="1868"/>
        <v>1508.86938200125</v>
      </c>
      <c r="AV4025" s="17">
        <v>485.37704944616098</v>
      </c>
      <c r="AW4025" s="6">
        <f t="shared" si="1869"/>
        <v>485.37704944616098</v>
      </c>
      <c r="AX4025" s="17">
        <v>946.65588616857701</v>
      </c>
      <c r="AY4025" s="6">
        <f t="shared" si="1870"/>
        <v>946.65588616857701</v>
      </c>
      <c r="AZ4025" s="20">
        <v>218303776.600665</v>
      </c>
      <c r="BA4025" s="20">
        <v>1327563749.7375901</v>
      </c>
      <c r="BB4025" s="20">
        <v>181676227.01442301</v>
      </c>
      <c r="BC4025" s="20">
        <v>24456246.647311501</v>
      </c>
      <c r="BD4025" s="19">
        <f t="shared" si="1871"/>
        <v>1751.9999999999898</v>
      </c>
      <c r="BE4025" s="18">
        <v>55.735307379267702</v>
      </c>
      <c r="BF4025" s="20">
        <v>277687.96134782903</v>
      </c>
      <c r="BG4025" s="20">
        <v>16395.316111879001</v>
      </c>
      <c r="BH4025" s="19">
        <f t="shared" si="1889"/>
        <v>20.612460664060581</v>
      </c>
      <c r="BI4025" s="20">
        <v>865.29093991455704</v>
      </c>
      <c r="BJ4025">
        <v>198</v>
      </c>
      <c r="BK4025" s="22">
        <v>3040</v>
      </c>
      <c r="BL4025" s="22">
        <v>4611.9232000000002</v>
      </c>
      <c r="BM4025" s="22">
        <v>760</v>
      </c>
      <c r="BN4025" s="22">
        <v>190</v>
      </c>
      <c r="BO4025">
        <v>0.114263524808204</v>
      </c>
    </row>
    <row r="4026" spans="1:67" x14ac:dyDescent="0.2">
      <c r="A4026" s="27">
        <v>4025</v>
      </c>
      <c r="B4026" s="18">
        <v>669.57037017197899</v>
      </c>
      <c r="C4026" s="18">
        <v>752.4</v>
      </c>
      <c r="D4026">
        <v>1000</v>
      </c>
      <c r="E4026">
        <v>4000</v>
      </c>
      <c r="F4026">
        <v>5</v>
      </c>
      <c r="G4026" s="23">
        <f t="shared" si="1872"/>
        <v>0.98786311546375483</v>
      </c>
      <c r="H4026">
        <v>100</v>
      </c>
      <c r="I4026" s="17">
        <v>227.345653753965</v>
      </c>
      <c r="J4026" s="6">
        <f t="shared" si="1873"/>
        <v>225.85349869383165</v>
      </c>
      <c r="K4026" s="6">
        <f t="shared" si="1890"/>
        <v>225.85349869383165</v>
      </c>
      <c r="L4026" s="6">
        <f t="shared" si="1874"/>
        <v>1</v>
      </c>
      <c r="M4026" s="6">
        <f t="shared" si="1875"/>
        <v>227.345653753965</v>
      </c>
      <c r="N4026" s="28">
        <v>100</v>
      </c>
      <c r="O4026" s="17">
        <v>497.66045246615198</v>
      </c>
      <c r="P4026" s="6">
        <f t="shared" si="1876"/>
        <v>472.66151303474197</v>
      </c>
      <c r="Q4026" s="6">
        <f t="shared" si="1862"/>
        <v>472.66151303474197</v>
      </c>
      <c r="R4026" s="17">
        <v>472.66151303474197</v>
      </c>
      <c r="S4026" s="6">
        <f t="shared" si="1877"/>
        <v>24.998939431410008</v>
      </c>
      <c r="T4026" s="6">
        <f t="shared" si="1878"/>
        <v>497.66045246615198</v>
      </c>
      <c r="U4026" s="17">
        <v>118.650844455162</v>
      </c>
      <c r="V4026" s="6">
        <f t="shared" si="1879"/>
        <v>106.98083315693999</v>
      </c>
      <c r="W4026" s="6">
        <f t="shared" si="1863"/>
        <v>106.98083315693999</v>
      </c>
      <c r="X4026" s="17">
        <v>106.98083315693999</v>
      </c>
      <c r="Y4026" s="6">
        <f t="shared" si="1880"/>
        <v>11.670011298222008</v>
      </c>
      <c r="Z4026" s="6">
        <f t="shared" si="1881"/>
        <v>118.650844455162</v>
      </c>
      <c r="AA4026" s="17">
        <v>2437.8382683436498</v>
      </c>
      <c r="AB4026" s="6">
        <f t="shared" si="1891"/>
        <v>2256.9564737885398</v>
      </c>
      <c r="AC4026" s="6">
        <f t="shared" si="1864"/>
        <v>2256.9564737885398</v>
      </c>
      <c r="AD4026" s="17">
        <v>2302.6447360104899</v>
      </c>
      <c r="AE4026" s="6">
        <f t="shared" si="1882"/>
        <v>135.19353233315996</v>
      </c>
      <c r="AF4026" s="17">
        <v>2256.9564737885398</v>
      </c>
      <c r="AG4026" s="6">
        <f t="shared" si="1883"/>
        <v>45.688262221950026</v>
      </c>
      <c r="AH4026" s="6">
        <f t="shared" si="1865"/>
        <v>45.688262221950026</v>
      </c>
      <c r="AI4026" s="6">
        <f t="shared" si="1884"/>
        <v>2437.8382683436498</v>
      </c>
      <c r="AJ4026" s="17">
        <v>418.50970111158102</v>
      </c>
      <c r="AK4026" s="6">
        <f t="shared" si="1885"/>
        <v>336.43988736268801</v>
      </c>
      <c r="AL4026" s="6">
        <f t="shared" si="1866"/>
        <v>336.43988736268801</v>
      </c>
      <c r="AM4026" s="17">
        <v>336.43988736268801</v>
      </c>
      <c r="AN4026" s="6">
        <f t="shared" si="1886"/>
        <v>82.069813748893012</v>
      </c>
      <c r="AO4026" s="6">
        <f t="shared" si="1887"/>
        <v>418.50970111158102</v>
      </c>
      <c r="AP4026" s="17">
        <v>4048.4357728702898</v>
      </c>
      <c r="AQ4026" s="6">
        <f t="shared" si="1888"/>
        <v>4048.4357728702898</v>
      </c>
      <c r="AR4026" s="17">
        <v>1107.7116422261799</v>
      </c>
      <c r="AS4026" s="6">
        <f t="shared" si="1867"/>
        <v>1107.7116422261799</v>
      </c>
      <c r="AT4026" s="17">
        <v>1508.7779607852101</v>
      </c>
      <c r="AU4026" s="6">
        <f t="shared" si="1868"/>
        <v>1508.7779607852101</v>
      </c>
      <c r="AV4026" s="17">
        <v>485.34764083025999</v>
      </c>
      <c r="AW4026" s="6">
        <f t="shared" si="1869"/>
        <v>485.34764083025999</v>
      </c>
      <c r="AX4026" s="17">
        <v>946.59852902863997</v>
      </c>
      <c r="AY4026" s="6">
        <f t="shared" si="1870"/>
        <v>946.59852902863997</v>
      </c>
      <c r="AZ4026" s="20">
        <v>222474492.46588901</v>
      </c>
      <c r="BA4026" s="20">
        <v>1327562363.6169901</v>
      </c>
      <c r="BB4026" s="20">
        <v>180699322.20960799</v>
      </c>
      <c r="BC4026" s="20">
        <v>21263821.707501501</v>
      </c>
      <c r="BD4026" s="19">
        <f t="shared" si="1871"/>
        <v>1751.9999999999886</v>
      </c>
      <c r="BE4026" s="18">
        <v>56.788279833895999</v>
      </c>
      <c r="BF4026" s="20">
        <v>241313.30785148099</v>
      </c>
      <c r="BG4026" s="20">
        <v>14247.675502476901</v>
      </c>
      <c r="BH4026" s="19">
        <f t="shared" si="1889"/>
        <v>17.912411620799631</v>
      </c>
      <c r="BI4026" s="20">
        <v>937.39851824077004</v>
      </c>
      <c r="BJ4026">
        <v>198</v>
      </c>
      <c r="BK4026" s="22">
        <v>3040</v>
      </c>
      <c r="BL4026" s="22">
        <v>4611.9232000000002</v>
      </c>
      <c r="BM4026" s="22">
        <v>760</v>
      </c>
      <c r="BN4026" s="22">
        <v>190</v>
      </c>
      <c r="BO4026">
        <v>0.113661501728477</v>
      </c>
    </row>
    <row r="4027" spans="1:67" x14ac:dyDescent="0.2">
      <c r="A4027" s="27">
        <v>4026</v>
      </c>
      <c r="B4027" s="18">
        <v>721.07578326213104</v>
      </c>
      <c r="C4027" s="18">
        <v>752.4</v>
      </c>
      <c r="D4027">
        <v>1000</v>
      </c>
      <c r="E4027">
        <v>4000</v>
      </c>
      <c r="F4027">
        <v>5</v>
      </c>
      <c r="G4027" s="23">
        <f t="shared" si="1872"/>
        <v>0.98929501030879441</v>
      </c>
      <c r="H4027">
        <v>100</v>
      </c>
      <c r="I4027" s="17">
        <v>232.03919867321599</v>
      </c>
      <c r="J4027" s="6">
        <f t="shared" si="1873"/>
        <v>230.46223977166679</v>
      </c>
      <c r="K4027" s="6">
        <f t="shared" si="1890"/>
        <v>230.46223977166679</v>
      </c>
      <c r="L4027" s="6">
        <f t="shared" si="1874"/>
        <v>1</v>
      </c>
      <c r="M4027" s="6">
        <f t="shared" si="1875"/>
        <v>232.03919867321599</v>
      </c>
      <c r="N4027" s="28">
        <v>99.999996596362493</v>
      </c>
      <c r="O4027" s="17">
        <v>526.92325824272802</v>
      </c>
      <c r="P4027" s="6">
        <f t="shared" si="1876"/>
        <v>500.452906123888</v>
      </c>
      <c r="Q4027" s="6">
        <f t="shared" si="1862"/>
        <v>500.452906123888</v>
      </c>
      <c r="R4027" s="17">
        <v>500.452906123888</v>
      </c>
      <c r="S4027" s="6">
        <f t="shared" si="1877"/>
        <v>26.470352118840026</v>
      </c>
      <c r="T4027" s="6">
        <f t="shared" si="1878"/>
        <v>526.92325824272802</v>
      </c>
      <c r="U4027" s="17">
        <v>118.644064398475</v>
      </c>
      <c r="V4027" s="6">
        <f t="shared" si="1879"/>
        <v>106.97411040896399</v>
      </c>
      <c r="W4027" s="6">
        <f t="shared" si="1863"/>
        <v>106.97411040896399</v>
      </c>
      <c r="X4027" s="17">
        <v>106.97411040896399</v>
      </c>
      <c r="Y4027" s="6">
        <f t="shared" si="1880"/>
        <v>11.669953989511001</v>
      </c>
      <c r="Z4027" s="6">
        <f t="shared" si="1881"/>
        <v>118.644064398475</v>
      </c>
      <c r="AA4027" s="17">
        <v>2747.6812457682199</v>
      </c>
      <c r="AB4027" s="6">
        <f t="shared" si="1891"/>
        <v>2550.8649944782301</v>
      </c>
      <c r="AC4027" s="6">
        <f t="shared" si="1864"/>
        <v>2550.8649944782301</v>
      </c>
      <c r="AD4027" s="17">
        <v>2596.5811361761198</v>
      </c>
      <c r="AE4027" s="6">
        <f t="shared" si="1882"/>
        <v>151.10010959210013</v>
      </c>
      <c r="AF4027" s="17">
        <v>2550.8649944782301</v>
      </c>
      <c r="AG4027" s="6">
        <f t="shared" si="1883"/>
        <v>45.716141697889725</v>
      </c>
      <c r="AH4027" s="6">
        <f t="shared" si="1865"/>
        <v>45.716141697889725</v>
      </c>
      <c r="AI4027" s="6">
        <f t="shared" si="1884"/>
        <v>2747.6812457682199</v>
      </c>
      <c r="AJ4027" s="17">
        <v>420.92331338519602</v>
      </c>
      <c r="AK4027" s="6">
        <f t="shared" si="1885"/>
        <v>338.324165824619</v>
      </c>
      <c r="AL4027" s="6">
        <f t="shared" si="1866"/>
        <v>338.324165824619</v>
      </c>
      <c r="AM4027" s="17">
        <v>338.324165824619</v>
      </c>
      <c r="AN4027" s="6">
        <f t="shared" si="1886"/>
        <v>82.599147560577023</v>
      </c>
      <c r="AO4027" s="6">
        <f t="shared" si="1887"/>
        <v>420.92331338519602</v>
      </c>
      <c r="AP4027" s="17">
        <v>4133.4048979139397</v>
      </c>
      <c r="AQ4027" s="6">
        <f t="shared" si="1888"/>
        <v>4133.4048979139388</v>
      </c>
      <c r="AR4027" s="17">
        <v>1192.8511239893301</v>
      </c>
      <c r="AS4027" s="6">
        <f t="shared" si="1867"/>
        <v>1192.8511239893301</v>
      </c>
      <c r="AT4027" s="17">
        <v>1508.6905569851799</v>
      </c>
      <c r="AU4027" s="6">
        <f t="shared" si="1868"/>
        <v>1508.6905569851799</v>
      </c>
      <c r="AV4027" s="17">
        <v>485.31952454725098</v>
      </c>
      <c r="AW4027" s="6">
        <f t="shared" si="1869"/>
        <v>485.31952454725098</v>
      </c>
      <c r="AX4027" s="17">
        <v>946.54369239217704</v>
      </c>
      <c r="AY4027" s="6">
        <f t="shared" si="1870"/>
        <v>946.54369239217704</v>
      </c>
      <c r="AZ4027" s="20">
        <v>226159637.78806299</v>
      </c>
      <c r="BA4027" s="20">
        <v>1327578303.4638901</v>
      </c>
      <c r="BB4027" s="20">
        <v>179506857.81567699</v>
      </c>
      <c r="BC4027" s="20">
        <v>18755141.300634999</v>
      </c>
      <c r="BD4027" s="19">
        <f t="shared" si="1871"/>
        <v>1751.9999403682652</v>
      </c>
      <c r="BE4027" s="18">
        <v>57.8003275985035</v>
      </c>
      <c r="BF4027" s="20">
        <v>212829.76795614301</v>
      </c>
      <c r="BG4027" s="20">
        <v>12565.9438267402</v>
      </c>
      <c r="BH4027" s="19">
        <f t="shared" si="1889"/>
        <v>15.798111477932624</v>
      </c>
      <c r="BI4027" s="20">
        <v>1009.50609656698</v>
      </c>
      <c r="BJ4027">
        <v>198</v>
      </c>
      <c r="BK4027" s="22">
        <v>3040</v>
      </c>
      <c r="BL4027" s="22">
        <v>4611.9232000000002</v>
      </c>
      <c r="BM4027" s="22">
        <v>760</v>
      </c>
      <c r="BN4027" s="22">
        <v>190</v>
      </c>
      <c r="BO4027">
        <v>0.112926644119327</v>
      </c>
    </row>
    <row r="4028" spans="1:67" x14ac:dyDescent="0.2">
      <c r="A4028" s="27">
        <v>4027</v>
      </c>
      <c r="B4028" s="18">
        <v>772.58119635228297</v>
      </c>
      <c r="C4028" s="18">
        <v>752.4</v>
      </c>
      <c r="D4028">
        <v>1000</v>
      </c>
      <c r="E4028">
        <v>4000</v>
      </c>
      <c r="F4028">
        <v>5</v>
      </c>
      <c r="G4028" s="23">
        <f t="shared" si="1872"/>
        <v>0.99059620311545127</v>
      </c>
      <c r="H4028">
        <v>100</v>
      </c>
      <c r="I4028" s="17">
        <v>236.73809662955199</v>
      </c>
      <c r="J4028" s="6">
        <f t="shared" si="1873"/>
        <v>235.18567817382936</v>
      </c>
      <c r="K4028" s="6">
        <f t="shared" si="1890"/>
        <v>235.18567817382936</v>
      </c>
      <c r="L4028" s="6">
        <f t="shared" si="1874"/>
        <v>1</v>
      </c>
      <c r="M4028" s="6">
        <f t="shared" si="1875"/>
        <v>236.73809662955199</v>
      </c>
      <c r="N4028" s="28">
        <v>99.999999999999901</v>
      </c>
      <c r="O4028" s="17">
        <v>556.16417158664001</v>
      </c>
      <c r="P4028" s="6">
        <f t="shared" si="1876"/>
        <v>528.22341079992702</v>
      </c>
      <c r="Q4028" s="6">
        <f t="shared" si="1862"/>
        <v>528.22341079992702</v>
      </c>
      <c r="R4028" s="17">
        <v>528.22341079992702</v>
      </c>
      <c r="S4028" s="6">
        <f t="shared" si="1877"/>
        <v>27.940760786712985</v>
      </c>
      <c r="T4028" s="6">
        <f t="shared" si="1878"/>
        <v>556.16417158664001</v>
      </c>
      <c r="U4028" s="17">
        <v>118.637969364848</v>
      </c>
      <c r="V4028" s="6">
        <f t="shared" si="1879"/>
        <v>106.96803151981899</v>
      </c>
      <c r="W4028" s="6">
        <f t="shared" si="1863"/>
        <v>106.96803151981899</v>
      </c>
      <c r="X4028" s="17">
        <v>106.96803151981899</v>
      </c>
      <c r="Y4028" s="6">
        <f t="shared" si="1880"/>
        <v>11.669937845029011</v>
      </c>
      <c r="Z4028" s="6">
        <f t="shared" si="1881"/>
        <v>118.637969364848</v>
      </c>
      <c r="AA4028" s="17">
        <v>3123.8677964498802</v>
      </c>
      <c r="AB4028" s="6">
        <f t="shared" si="1891"/>
        <v>2907.5306023580902</v>
      </c>
      <c r="AC4028" s="6">
        <f t="shared" si="1864"/>
        <v>2907.5306023580902</v>
      </c>
      <c r="AD4028" s="17">
        <v>2953.4544992098699</v>
      </c>
      <c r="AE4028" s="6">
        <f t="shared" si="1882"/>
        <v>170.41329724001025</v>
      </c>
      <c r="AF4028" s="17">
        <v>2907.5306023580902</v>
      </c>
      <c r="AG4028" s="6">
        <f t="shared" si="1883"/>
        <v>45.923896851779773</v>
      </c>
      <c r="AH4028" s="6">
        <f t="shared" si="1865"/>
        <v>45.923896851779773</v>
      </c>
      <c r="AI4028" s="6">
        <f t="shared" si="1884"/>
        <v>3123.8677964498802</v>
      </c>
      <c r="AJ4028" s="17">
        <v>422.78353676577001</v>
      </c>
      <c r="AK4028" s="6">
        <f t="shared" si="1885"/>
        <v>339.76017337644402</v>
      </c>
      <c r="AL4028" s="6">
        <f t="shared" si="1866"/>
        <v>339.76017337644402</v>
      </c>
      <c r="AM4028" s="17">
        <v>339.76017337644402</v>
      </c>
      <c r="AN4028" s="6">
        <f t="shared" si="1886"/>
        <v>83.023363389325993</v>
      </c>
      <c r="AO4028" s="6">
        <f t="shared" si="1887"/>
        <v>422.78353676577001</v>
      </c>
      <c r="AP4028" s="17">
        <v>4218.3746596282499</v>
      </c>
      <c r="AQ4028" s="6">
        <f t="shared" si="1888"/>
        <v>4218.3746596282454</v>
      </c>
      <c r="AR4028" s="17">
        <v>1277.9839172131501</v>
      </c>
      <c r="AS4028" s="6">
        <f t="shared" si="1867"/>
        <v>1277.9839172131501</v>
      </c>
      <c r="AT4028" s="17">
        <v>1508.6069114823899</v>
      </c>
      <c r="AU4028" s="6">
        <f t="shared" si="1868"/>
        <v>1508.6069114823899</v>
      </c>
      <c r="AV4028" s="17">
        <v>485.29261724312897</v>
      </c>
      <c r="AW4028" s="6">
        <f t="shared" si="1869"/>
        <v>485.29261724312897</v>
      </c>
      <c r="AX4028" s="17">
        <v>946.49121368957594</v>
      </c>
      <c r="AY4028" s="6">
        <f t="shared" si="1870"/>
        <v>946.49121368957594</v>
      </c>
      <c r="AZ4028" s="20">
        <v>229434525.97936499</v>
      </c>
      <c r="BA4028" s="20">
        <v>1327572053.3417599</v>
      </c>
      <c r="BB4028" s="20">
        <v>178517968.53714401</v>
      </c>
      <c r="BC4028" s="20">
        <v>16475452.141729301</v>
      </c>
      <c r="BD4028" s="19">
        <f t="shared" si="1871"/>
        <v>1751.9999999999984</v>
      </c>
      <c r="BE4028" s="18">
        <v>58.767710922314699</v>
      </c>
      <c r="BF4028" s="20">
        <v>187698.24515507999</v>
      </c>
      <c r="BG4028" s="20">
        <v>11082.1227107782</v>
      </c>
      <c r="BH4028" s="19">
        <f t="shared" si="1889"/>
        <v>13.932626665532924</v>
      </c>
      <c r="BI4028" s="20">
        <v>1081.6136748931899</v>
      </c>
      <c r="BJ4028">
        <v>198</v>
      </c>
      <c r="BK4028" s="22">
        <v>3040</v>
      </c>
      <c r="BL4028" s="22">
        <v>4611.9232000000002</v>
      </c>
      <c r="BM4028" s="22">
        <v>760</v>
      </c>
      <c r="BN4028" s="22">
        <v>190</v>
      </c>
      <c r="BO4028">
        <v>0.11231724104493</v>
      </c>
    </row>
    <row r="4029" spans="1:67" x14ac:dyDescent="0.2">
      <c r="A4029" s="27">
        <v>4028</v>
      </c>
      <c r="B4029" s="18">
        <v>824.08660944243502</v>
      </c>
      <c r="C4029" s="18">
        <v>752.4</v>
      </c>
      <c r="D4029">
        <v>1000</v>
      </c>
      <c r="E4029">
        <v>4000</v>
      </c>
      <c r="F4029">
        <v>5</v>
      </c>
      <c r="G4029" s="23">
        <f t="shared" si="1872"/>
        <v>0.99142245132105189</v>
      </c>
      <c r="H4029">
        <v>100</v>
      </c>
      <c r="I4029" s="17">
        <v>241.44798537365301</v>
      </c>
      <c r="J4029" s="6">
        <f t="shared" si="1873"/>
        <v>240.33980013275749</v>
      </c>
      <c r="K4029" s="6">
        <f t="shared" si="1890"/>
        <v>240.33980013275749</v>
      </c>
      <c r="L4029" s="6">
        <f t="shared" si="1874"/>
        <v>1</v>
      </c>
      <c r="M4029" s="6">
        <f t="shared" si="1875"/>
        <v>241.44798537365301</v>
      </c>
      <c r="N4029" s="28">
        <v>100</v>
      </c>
      <c r="O4029" s="17">
        <v>585.64507357301204</v>
      </c>
      <c r="P4029" s="6">
        <f t="shared" si="1876"/>
        <v>556.22175720810901</v>
      </c>
      <c r="Q4029" s="6">
        <f t="shared" si="1862"/>
        <v>556.22175720810901</v>
      </c>
      <c r="R4029" s="17">
        <v>556.22175720810901</v>
      </c>
      <c r="S4029" s="6">
        <f t="shared" si="1877"/>
        <v>29.42331636490303</v>
      </c>
      <c r="T4029" s="6">
        <f t="shared" si="1878"/>
        <v>585.64507357301204</v>
      </c>
      <c r="U4029" s="17">
        <v>118.63180979549099</v>
      </c>
      <c r="V4029" s="6">
        <f t="shared" si="1879"/>
        <v>106.961919003839</v>
      </c>
      <c r="W4029" s="6">
        <f t="shared" si="1863"/>
        <v>106.961919003839</v>
      </c>
      <c r="X4029" s="17">
        <v>106.961919003839</v>
      </c>
      <c r="Y4029" s="6">
        <f t="shared" si="1880"/>
        <v>11.669890791651994</v>
      </c>
      <c r="Z4029" s="6">
        <f t="shared" si="1881"/>
        <v>118.63180979549099</v>
      </c>
      <c r="AA4029" s="17">
        <v>3477.28170405336</v>
      </c>
      <c r="AB4029" s="6">
        <f t="shared" si="1891"/>
        <v>3243.5363367832701</v>
      </c>
      <c r="AC4029" s="6">
        <f t="shared" si="1864"/>
        <v>3243.5363367832701</v>
      </c>
      <c r="AD4029" s="17">
        <v>3288.7160124510801</v>
      </c>
      <c r="AE4029" s="6">
        <f t="shared" si="1882"/>
        <v>188.56569160227991</v>
      </c>
      <c r="AF4029" s="17">
        <v>3243.5363367832701</v>
      </c>
      <c r="AG4029" s="6">
        <f t="shared" si="1883"/>
        <v>45.179675667809988</v>
      </c>
      <c r="AH4029" s="6">
        <f t="shared" si="1865"/>
        <v>45.179675667809988</v>
      </c>
      <c r="AI4029" s="6">
        <f t="shared" si="1884"/>
        <v>3477.28170405336</v>
      </c>
      <c r="AJ4029" s="17">
        <v>425.14901423347999</v>
      </c>
      <c r="AK4029" s="6">
        <f t="shared" si="1885"/>
        <v>341.59980686403901</v>
      </c>
      <c r="AL4029" s="6">
        <f t="shared" si="1866"/>
        <v>341.59980686403901</v>
      </c>
      <c r="AM4029" s="17">
        <v>341.59980686403901</v>
      </c>
      <c r="AN4029" s="6">
        <f t="shared" si="1886"/>
        <v>83.549207369440978</v>
      </c>
      <c r="AO4029" s="6">
        <f t="shared" si="1887"/>
        <v>425.14901423347999</v>
      </c>
      <c r="AP4029" s="17">
        <v>4303.3450178129797</v>
      </c>
      <c r="AQ4029" s="6">
        <f t="shared" si="1888"/>
        <v>4303.3450178129679</v>
      </c>
      <c r="AR4029" s="17">
        <v>1363.1104442210301</v>
      </c>
      <c r="AS4029" s="6">
        <f t="shared" si="1867"/>
        <v>1363.1104442210301</v>
      </c>
      <c r="AT4029" s="17">
        <v>1508.52678697289</v>
      </c>
      <c r="AU4029" s="6">
        <f t="shared" si="1868"/>
        <v>1508.52678697289</v>
      </c>
      <c r="AV4029" s="17">
        <v>485.26684258133702</v>
      </c>
      <c r="AW4029" s="6">
        <f t="shared" si="1869"/>
        <v>485.26684258133702</v>
      </c>
      <c r="AX4029" s="17">
        <v>946.44094403770998</v>
      </c>
      <c r="AY4029" s="6">
        <f t="shared" si="1870"/>
        <v>946.44094403770998</v>
      </c>
      <c r="AZ4029" s="20">
        <v>232235036.81687501</v>
      </c>
      <c r="BA4029" s="20">
        <v>1327578303.4638901</v>
      </c>
      <c r="BB4029" s="20">
        <v>177158794.43371001</v>
      </c>
      <c r="BC4029" s="20">
        <v>15027865.285517</v>
      </c>
      <c r="BD4029" s="19">
        <f t="shared" si="1871"/>
        <v>1751.999999999992</v>
      </c>
      <c r="BE4029" s="18">
        <v>59.7013592385387</v>
      </c>
      <c r="BF4029" s="20">
        <v>167358.11221479901</v>
      </c>
      <c r="BG4029" s="20">
        <v>9881.1959306078297</v>
      </c>
      <c r="BH4029" s="19">
        <f t="shared" si="1889"/>
        <v>12.422801795566393</v>
      </c>
      <c r="BI4029" s="20">
        <v>1153.7212532194101</v>
      </c>
      <c r="BJ4029">
        <v>198</v>
      </c>
      <c r="BK4029" s="22">
        <v>3040</v>
      </c>
      <c r="BL4029" s="22">
        <v>4611.9232000000002</v>
      </c>
      <c r="BM4029" s="22">
        <v>760</v>
      </c>
      <c r="BN4029" s="22">
        <v>190</v>
      </c>
      <c r="BO4029">
        <v>0.11147965835585701</v>
      </c>
    </row>
    <row r="4030" spans="1:67" x14ac:dyDescent="0.2">
      <c r="A4030" s="27">
        <v>4029</v>
      </c>
      <c r="B4030" s="18">
        <v>875.59202253258798</v>
      </c>
      <c r="C4030" s="18">
        <v>752.4</v>
      </c>
      <c r="D4030">
        <v>1000</v>
      </c>
      <c r="E4030">
        <v>4000</v>
      </c>
      <c r="F4030">
        <v>5</v>
      </c>
      <c r="G4030" s="23">
        <f t="shared" si="1872"/>
        <v>0.99241205149767375</v>
      </c>
      <c r="H4030">
        <v>100</v>
      </c>
      <c r="I4030" s="17">
        <v>246.176806369735</v>
      </c>
      <c r="J4030" s="6">
        <f t="shared" si="1873"/>
        <v>244.58711356452307</v>
      </c>
      <c r="K4030" s="6">
        <f t="shared" si="1890"/>
        <v>244.58711356452307</v>
      </c>
      <c r="L4030" s="6">
        <f t="shared" si="1874"/>
        <v>1</v>
      </c>
      <c r="M4030" s="6">
        <f t="shared" si="1875"/>
        <v>246.176806369735</v>
      </c>
      <c r="N4030" s="28">
        <v>100</v>
      </c>
      <c r="O4030" s="17">
        <v>615.32463788222901</v>
      </c>
      <c r="P4030" s="6">
        <f t="shared" si="1876"/>
        <v>584.40869918241003</v>
      </c>
      <c r="Q4030" s="6">
        <f t="shared" si="1862"/>
        <v>584.40869918241003</v>
      </c>
      <c r="R4030" s="17">
        <v>584.40869918241003</v>
      </c>
      <c r="S4030" s="6">
        <f t="shared" si="1877"/>
        <v>30.91593869981898</v>
      </c>
      <c r="T4030" s="6">
        <f t="shared" si="1878"/>
        <v>615.32463788222901</v>
      </c>
      <c r="U4030" s="17">
        <v>118.62615062560801</v>
      </c>
      <c r="V4030" s="6">
        <f t="shared" si="1879"/>
        <v>106.95628070599101</v>
      </c>
      <c r="W4030" s="6">
        <f t="shared" si="1863"/>
        <v>106.95628070599101</v>
      </c>
      <c r="X4030" s="17">
        <v>106.95628070599101</v>
      </c>
      <c r="Y4030" s="6">
        <f t="shared" si="1880"/>
        <v>11.669869919617</v>
      </c>
      <c r="Z4030" s="6">
        <f t="shared" si="1881"/>
        <v>118.62615062560801</v>
      </c>
      <c r="AA4030" s="17">
        <v>3851.99603061584</v>
      </c>
      <c r="AB4030" s="6">
        <f t="shared" si="1891"/>
        <v>3598.9533442455199</v>
      </c>
      <c r="AC4030" s="6">
        <f t="shared" si="1864"/>
        <v>3598.9533442455199</v>
      </c>
      <c r="AD4030" s="17">
        <v>3644.1587580118799</v>
      </c>
      <c r="AE4030" s="6">
        <f t="shared" si="1882"/>
        <v>207.83727260396017</v>
      </c>
      <c r="AF4030" s="17">
        <v>3598.9533442455199</v>
      </c>
      <c r="AG4030" s="6">
        <f t="shared" si="1883"/>
        <v>45.205413766359925</v>
      </c>
      <c r="AH4030" s="6">
        <f t="shared" si="1865"/>
        <v>45.205413766359925</v>
      </c>
      <c r="AI4030" s="6">
        <f t="shared" si="1884"/>
        <v>3851.99603061584</v>
      </c>
      <c r="AJ4030" s="17">
        <v>427.33070028490698</v>
      </c>
      <c r="AK4030" s="6">
        <f t="shared" si="1885"/>
        <v>343.29475126951502</v>
      </c>
      <c r="AL4030" s="6">
        <f t="shared" si="1866"/>
        <v>343.29475126951502</v>
      </c>
      <c r="AM4030" s="17">
        <v>343.29475126951502</v>
      </c>
      <c r="AN4030" s="6">
        <f t="shared" si="1886"/>
        <v>84.035949015391964</v>
      </c>
      <c r="AO4030" s="6">
        <f t="shared" si="1887"/>
        <v>427.33070028490698</v>
      </c>
      <c r="AP4030" s="17">
        <v>4388.3159355825201</v>
      </c>
      <c r="AQ4030" s="6">
        <f t="shared" si="1888"/>
        <v>4388.3159355825137</v>
      </c>
      <c r="AR4030" s="17">
        <v>1448.23109251453</v>
      </c>
      <c r="AS4030" s="6">
        <f t="shared" si="1867"/>
        <v>1448.23109251453</v>
      </c>
      <c r="AT4030" s="17">
        <v>1508.44996571916</v>
      </c>
      <c r="AU4030" s="6">
        <f t="shared" si="1868"/>
        <v>1508.44996571916</v>
      </c>
      <c r="AV4030" s="17">
        <v>485.24213051949999</v>
      </c>
      <c r="AW4030" s="6">
        <f t="shared" si="1869"/>
        <v>485.24213051949999</v>
      </c>
      <c r="AX4030" s="17">
        <v>946.39274682932398</v>
      </c>
      <c r="AY4030" s="6">
        <f t="shared" si="1870"/>
        <v>946.39274682932398</v>
      </c>
      <c r="AZ4030" s="20">
        <v>234767696.67397001</v>
      </c>
      <c r="BA4030" s="20">
        <v>1327578303.4638901</v>
      </c>
      <c r="BB4030" s="20">
        <v>176359914.08605701</v>
      </c>
      <c r="BC4030" s="20">
        <v>13294085.7760756</v>
      </c>
      <c r="BD4030" s="19">
        <f t="shared" si="1871"/>
        <v>1751.9999999999925</v>
      </c>
      <c r="BE4030" s="18">
        <v>60.590759084796403</v>
      </c>
      <c r="BF4030" s="20">
        <v>150670.00089182501</v>
      </c>
      <c r="BG4030" s="20">
        <v>8895.8926458620499</v>
      </c>
      <c r="BH4030" s="19">
        <f t="shared" si="1889"/>
        <v>11.18406232507353</v>
      </c>
      <c r="BI4030" s="20">
        <v>1225.82883154562</v>
      </c>
      <c r="BJ4030">
        <v>198</v>
      </c>
      <c r="BK4030" s="22">
        <v>3040</v>
      </c>
      <c r="BL4030" s="22">
        <v>4611.9232000000002</v>
      </c>
      <c r="BM4030" s="22">
        <v>760</v>
      </c>
      <c r="BN4030" s="22">
        <v>190</v>
      </c>
      <c r="BO4030">
        <v>0.110987356380885</v>
      </c>
    </row>
    <row r="4031" spans="1:67" x14ac:dyDescent="0.2">
      <c r="A4031" s="27">
        <v>4030</v>
      </c>
      <c r="B4031" s="18">
        <v>927.09743562274002</v>
      </c>
      <c r="C4031" s="18">
        <v>752.4</v>
      </c>
      <c r="D4031">
        <v>1000</v>
      </c>
      <c r="E4031">
        <v>4000</v>
      </c>
      <c r="F4031">
        <v>4</v>
      </c>
      <c r="G4031" s="23">
        <f t="shared" si="1872"/>
        <v>0.99345983398472237</v>
      </c>
      <c r="H4031">
        <v>100</v>
      </c>
      <c r="I4031" s="17">
        <v>244.777266667589</v>
      </c>
      <c r="J4031" s="6">
        <f t="shared" si="1873"/>
        <v>243.03955405597193</v>
      </c>
      <c r="K4031" s="6">
        <f t="shared" si="1890"/>
        <v>243.03955405597193</v>
      </c>
      <c r="L4031" s="6">
        <f t="shared" si="1874"/>
        <v>1</v>
      </c>
      <c r="M4031" s="6">
        <f t="shared" si="1875"/>
        <v>244.777266667589</v>
      </c>
      <c r="N4031" s="28">
        <v>99.999999999999901</v>
      </c>
      <c r="O4031" s="17">
        <v>644.75101088210897</v>
      </c>
      <c r="P4031" s="6">
        <f t="shared" si="1876"/>
        <v>612.35680839998304</v>
      </c>
      <c r="Q4031" s="6">
        <f t="shared" si="1862"/>
        <v>612.35680839998304</v>
      </c>
      <c r="R4031" s="17">
        <v>612.35680839998304</v>
      </c>
      <c r="S4031" s="6">
        <f t="shared" si="1877"/>
        <v>32.394202482125934</v>
      </c>
      <c r="T4031" s="6">
        <f t="shared" si="1878"/>
        <v>644.75101088210897</v>
      </c>
      <c r="U4031" s="17">
        <v>118.62707277259599</v>
      </c>
      <c r="V4031" s="6">
        <f t="shared" si="1879"/>
        <v>106.957185398955</v>
      </c>
      <c r="W4031" s="6">
        <f t="shared" si="1863"/>
        <v>106.957185398955</v>
      </c>
      <c r="X4031" s="17">
        <v>106.957185398955</v>
      </c>
      <c r="Y4031" s="6">
        <f t="shared" si="1880"/>
        <v>11.669887373640989</v>
      </c>
      <c r="Z4031" s="6">
        <f t="shared" si="1881"/>
        <v>118.62707277259599</v>
      </c>
      <c r="AA4031" s="17">
        <v>3486.6328136853499</v>
      </c>
      <c r="AB4031" s="6">
        <f t="shared" si="1891"/>
        <v>3251.8672595964699</v>
      </c>
      <c r="AC4031" s="6">
        <f t="shared" si="1864"/>
        <v>3251.8672595964699</v>
      </c>
      <c r="AD4031" s="17">
        <v>3297.6468168564402</v>
      </c>
      <c r="AE4031" s="6">
        <f t="shared" si="1882"/>
        <v>188.98599682890972</v>
      </c>
      <c r="AF4031" s="17">
        <v>3251.8672595964699</v>
      </c>
      <c r="AG4031" s="6">
        <f t="shared" si="1883"/>
        <v>45.779557259970261</v>
      </c>
      <c r="AH4031" s="6">
        <f t="shared" si="1865"/>
        <v>45.779557259970261</v>
      </c>
      <c r="AI4031" s="6">
        <f t="shared" si="1884"/>
        <v>3486.6328136853499</v>
      </c>
      <c r="AJ4031" s="17">
        <v>429.08248782957099</v>
      </c>
      <c r="AK4031" s="6">
        <f t="shared" si="1885"/>
        <v>344.654165664814</v>
      </c>
      <c r="AL4031" s="6">
        <f t="shared" si="1866"/>
        <v>344.654165664814</v>
      </c>
      <c r="AM4031" s="17">
        <v>344.654165664814</v>
      </c>
      <c r="AN4031" s="6">
        <f t="shared" si="1886"/>
        <v>84.428322164756992</v>
      </c>
      <c r="AO4031" s="6">
        <f t="shared" si="1887"/>
        <v>429.08248782957099</v>
      </c>
      <c r="AP4031" s="17">
        <v>4376.4880464559701</v>
      </c>
      <c r="AQ4031" s="6">
        <f t="shared" si="1888"/>
        <v>4376.4880464559646</v>
      </c>
      <c r="AR4031" s="17">
        <v>1533.4318337945899</v>
      </c>
      <c r="AS4031" s="6">
        <f t="shared" si="1867"/>
        <v>1533.4318337945899</v>
      </c>
      <c r="AT4031" s="17">
        <v>1508.4604688624599</v>
      </c>
      <c r="AU4031" s="6">
        <f t="shared" si="1868"/>
        <v>1508.4604688624599</v>
      </c>
      <c r="AV4031" s="17">
        <v>388.19640735848799</v>
      </c>
      <c r="AW4031" s="6">
        <f t="shared" si="1869"/>
        <v>388.19640735848799</v>
      </c>
      <c r="AX4031" s="17">
        <v>946.39933644042605</v>
      </c>
      <c r="AY4031" s="6">
        <f t="shared" si="1870"/>
        <v>946.39933644042605</v>
      </c>
      <c r="AZ4031" s="20">
        <v>237272027.175522</v>
      </c>
      <c r="BA4031" s="20">
        <v>1327578303.4638901</v>
      </c>
      <c r="BB4031" s="20">
        <v>175691298.67321801</v>
      </c>
      <c r="BC4031" s="20">
        <v>11458370.859894801</v>
      </c>
      <c r="BD4031" s="19">
        <f t="shared" si="1871"/>
        <v>1752.000000172525</v>
      </c>
      <c r="BE4031" s="18">
        <v>61.440353804550497</v>
      </c>
      <c r="BF4031" s="20">
        <v>130267.902371609</v>
      </c>
      <c r="BG4031" s="20">
        <v>7691.3072797515897</v>
      </c>
      <c r="BH4031" s="19">
        <f t="shared" si="1889"/>
        <v>9.6696378198285693</v>
      </c>
      <c r="BI4031" s="20">
        <v>1297.9364098718299</v>
      </c>
      <c r="BJ4031">
        <v>198</v>
      </c>
      <c r="BK4031" s="22">
        <v>3040</v>
      </c>
      <c r="BL4031" s="22">
        <v>4611.9232000000002</v>
      </c>
      <c r="BM4031" s="22">
        <v>760</v>
      </c>
      <c r="BN4031" s="22">
        <v>190</v>
      </c>
      <c r="BO4031">
        <v>0.110575327099062</v>
      </c>
    </row>
    <row r="4032" spans="1:67" x14ac:dyDescent="0.2">
      <c r="A4032" s="27">
        <v>4031</v>
      </c>
      <c r="B4032" s="18">
        <v>978.60284871289196</v>
      </c>
      <c r="C4032" s="18">
        <v>752.4</v>
      </c>
      <c r="D4032">
        <v>1000</v>
      </c>
      <c r="E4032">
        <v>4000</v>
      </c>
      <c r="F4032">
        <v>4</v>
      </c>
      <c r="G4032" s="23">
        <f t="shared" si="1872"/>
        <v>0.99402981785506039</v>
      </c>
      <c r="H4032">
        <v>100</v>
      </c>
      <c r="I4032" s="17">
        <v>249.51699694840801</v>
      </c>
      <c r="J4032" s="6">
        <f t="shared" si="1873"/>
        <v>248.28285680771302</v>
      </c>
      <c r="K4032" s="6">
        <f t="shared" si="1890"/>
        <v>248.28285680771302</v>
      </c>
      <c r="L4032" s="6">
        <f t="shared" si="1874"/>
        <v>1</v>
      </c>
      <c r="M4032" s="6">
        <f t="shared" si="1875"/>
        <v>249.51699694840801</v>
      </c>
      <c r="N4032" s="28">
        <v>100</v>
      </c>
      <c r="O4032" s="17">
        <v>674.087445352533</v>
      </c>
      <c r="P4032" s="6">
        <f t="shared" si="1876"/>
        <v>640.21771240691601</v>
      </c>
      <c r="Q4032" s="6">
        <f t="shared" si="1862"/>
        <v>640.21771240691601</v>
      </c>
      <c r="R4032" s="17">
        <v>640.21771240691601</v>
      </c>
      <c r="S4032" s="6">
        <f t="shared" si="1877"/>
        <v>33.869732945616988</v>
      </c>
      <c r="T4032" s="6">
        <f t="shared" si="1878"/>
        <v>674.087445352533</v>
      </c>
      <c r="U4032" s="17">
        <v>118.62169671126</v>
      </c>
      <c r="V4032" s="6">
        <f t="shared" si="1879"/>
        <v>106.951821070899</v>
      </c>
      <c r="W4032" s="6">
        <f t="shared" si="1863"/>
        <v>106.951821070899</v>
      </c>
      <c r="X4032" s="17">
        <v>106.951821070899</v>
      </c>
      <c r="Y4032" s="6">
        <f t="shared" si="1880"/>
        <v>11.669875640360999</v>
      </c>
      <c r="Z4032" s="6">
        <f t="shared" si="1881"/>
        <v>118.62169671126</v>
      </c>
      <c r="AA4032" s="17">
        <v>3909.8927182278699</v>
      </c>
      <c r="AB4032" s="6">
        <f t="shared" si="1891"/>
        <v>3653.5107727350101</v>
      </c>
      <c r="AC4032" s="6">
        <f t="shared" si="1864"/>
        <v>3653.5107727350101</v>
      </c>
      <c r="AD4032" s="17">
        <v>3699.1581881908601</v>
      </c>
      <c r="AE4032" s="6">
        <f t="shared" si="1882"/>
        <v>210.73453003700979</v>
      </c>
      <c r="AF4032" s="17">
        <v>3653.5107727350101</v>
      </c>
      <c r="AG4032" s="6">
        <f t="shared" si="1883"/>
        <v>45.647415455850023</v>
      </c>
      <c r="AH4032" s="6">
        <f t="shared" si="1865"/>
        <v>45.647415455850023</v>
      </c>
      <c r="AI4032" s="6">
        <f t="shared" si="1884"/>
        <v>3909.8927182278699</v>
      </c>
      <c r="AJ4032" s="17">
        <v>430.99667517828101</v>
      </c>
      <c r="AK4032" s="6">
        <f t="shared" si="1885"/>
        <v>346.146568662645</v>
      </c>
      <c r="AL4032" s="6">
        <f t="shared" si="1866"/>
        <v>346.146568662645</v>
      </c>
      <c r="AM4032" s="17">
        <v>346.146568662645</v>
      </c>
      <c r="AN4032" s="6">
        <f t="shared" si="1886"/>
        <v>84.850106515636014</v>
      </c>
      <c r="AO4032" s="6">
        <f t="shared" si="1887"/>
        <v>430.99667517828101</v>
      </c>
      <c r="AP4032" s="17">
        <v>4461.4594186593204</v>
      </c>
      <c r="AQ4032" s="6">
        <f t="shared" si="1888"/>
        <v>4461.4594186593104</v>
      </c>
      <c r="AR4032" s="17">
        <v>1618.5429382099501</v>
      </c>
      <c r="AS4032" s="6">
        <f t="shared" si="1867"/>
        <v>1618.5429382099501</v>
      </c>
      <c r="AT4032" s="17">
        <v>1508.3863301531701</v>
      </c>
      <c r="AU4032" s="6">
        <f t="shared" si="1868"/>
        <v>1508.3863301531701</v>
      </c>
      <c r="AV4032" s="17">
        <v>388.17732805134801</v>
      </c>
      <c r="AW4032" s="6">
        <f t="shared" si="1869"/>
        <v>388.17732805134801</v>
      </c>
      <c r="AX4032" s="17">
        <v>946.35282224484195</v>
      </c>
      <c r="AY4032" s="6">
        <f t="shared" si="1870"/>
        <v>946.35282224484195</v>
      </c>
      <c r="AZ4032" s="20">
        <v>239413530.69156599</v>
      </c>
      <c r="BA4032" s="20">
        <v>1327578303.4638901</v>
      </c>
      <c r="BB4032" s="20">
        <v>174548406.72660199</v>
      </c>
      <c r="BC4032" s="20">
        <v>10459759.1179343</v>
      </c>
      <c r="BD4032" s="19">
        <f t="shared" si="1871"/>
        <v>1751.9999999999923</v>
      </c>
      <c r="BE4032" s="18">
        <v>62.262485904416501</v>
      </c>
      <c r="BF4032" s="20">
        <v>117134.60712584</v>
      </c>
      <c r="BG4032" s="20">
        <v>6915.8882587040098</v>
      </c>
      <c r="BH4032" s="19">
        <f t="shared" si="1889"/>
        <v>8.694768293384076</v>
      </c>
      <c r="BI4032" s="20">
        <v>1370.0439881980401</v>
      </c>
      <c r="BJ4032">
        <v>198</v>
      </c>
      <c r="BK4032" s="22">
        <v>3040</v>
      </c>
      <c r="BL4032" s="22">
        <v>4611.9232000000002</v>
      </c>
      <c r="BM4032" s="22">
        <v>760</v>
      </c>
      <c r="BN4032" s="22">
        <v>190</v>
      </c>
      <c r="BO4032">
        <v>0.109871030583086</v>
      </c>
    </row>
    <row r="4033" spans="1:67" x14ac:dyDescent="0.2">
      <c r="A4033" s="27">
        <v>4032</v>
      </c>
      <c r="B4033" s="18">
        <v>1030.10826180304</v>
      </c>
      <c r="C4033" s="18">
        <v>752.4</v>
      </c>
      <c r="D4033">
        <v>1000</v>
      </c>
      <c r="E4033">
        <v>4000</v>
      </c>
      <c r="F4033">
        <v>4</v>
      </c>
      <c r="G4033" s="23">
        <f t="shared" si="1872"/>
        <v>0.99486699721527627</v>
      </c>
      <c r="H4033">
        <v>100</v>
      </c>
      <c r="I4033" s="17">
        <v>254.256461206605</v>
      </c>
      <c r="J4033" s="6">
        <f t="shared" si="1873"/>
        <v>252.54242528085297</v>
      </c>
      <c r="K4033" s="6">
        <f t="shared" si="1890"/>
        <v>252.54242528085297</v>
      </c>
      <c r="L4033" s="6">
        <f t="shared" si="1874"/>
        <v>1</v>
      </c>
      <c r="M4033" s="6">
        <f t="shared" si="1875"/>
        <v>254.256461206605</v>
      </c>
      <c r="N4033" s="28">
        <v>100</v>
      </c>
      <c r="O4033" s="17">
        <v>703.47166166201396</v>
      </c>
      <c r="P4033" s="6">
        <f t="shared" si="1876"/>
        <v>668.12392507867401</v>
      </c>
      <c r="Q4033" s="6">
        <f t="shared" si="1862"/>
        <v>668.12392507867401</v>
      </c>
      <c r="R4033" s="17">
        <v>668.12392507867401</v>
      </c>
      <c r="S4033" s="6">
        <f t="shared" si="1877"/>
        <v>35.347736583339952</v>
      </c>
      <c r="T4033" s="6">
        <f t="shared" si="1878"/>
        <v>703.47166166201396</v>
      </c>
      <c r="U4033" s="17">
        <v>118.616588907774</v>
      </c>
      <c r="V4033" s="6">
        <f t="shared" si="1879"/>
        <v>106.94671914355899</v>
      </c>
      <c r="W4033" s="6">
        <f t="shared" si="1863"/>
        <v>106.94671914355899</v>
      </c>
      <c r="X4033" s="17">
        <v>106.94671914355899</v>
      </c>
      <c r="Y4033" s="6">
        <f t="shared" si="1880"/>
        <v>11.669869764215008</v>
      </c>
      <c r="Z4033" s="6">
        <f t="shared" si="1881"/>
        <v>118.616588907774</v>
      </c>
      <c r="AA4033" s="17">
        <v>4435.4958981361997</v>
      </c>
      <c r="AB4033" s="6">
        <f t="shared" si="1891"/>
        <v>4152.7568688398596</v>
      </c>
      <c r="AC4033" s="6">
        <f t="shared" si="1864"/>
        <v>4152.7568688398596</v>
      </c>
      <c r="AD4033" s="17">
        <v>4197.7456721994304</v>
      </c>
      <c r="AE4033" s="6">
        <f t="shared" si="1882"/>
        <v>237.75022593676931</v>
      </c>
      <c r="AF4033" s="17">
        <v>4152.7568688398596</v>
      </c>
      <c r="AG4033" s="6">
        <f t="shared" si="1883"/>
        <v>44.988803359570738</v>
      </c>
      <c r="AH4033" s="6">
        <f t="shared" si="1865"/>
        <v>44.988803359570738</v>
      </c>
      <c r="AI4033" s="6">
        <f t="shared" si="1884"/>
        <v>4435.4958981361997</v>
      </c>
      <c r="AJ4033" s="17">
        <v>432.52548385760701</v>
      </c>
      <c r="AK4033" s="6">
        <f t="shared" si="1885"/>
        <v>347.33185272872998</v>
      </c>
      <c r="AL4033" s="6">
        <f t="shared" si="1866"/>
        <v>347.33185272872998</v>
      </c>
      <c r="AM4033" s="17">
        <v>347.33185272872998</v>
      </c>
      <c r="AN4033" s="6">
        <f t="shared" si="1886"/>
        <v>85.19363112887703</v>
      </c>
      <c r="AO4033" s="6">
        <f t="shared" si="1887"/>
        <v>432.52548385760701</v>
      </c>
      <c r="AP4033" s="17">
        <v>4546.4312895160601</v>
      </c>
      <c r="AQ4033" s="6">
        <f t="shared" si="1888"/>
        <v>4546.4312895160492</v>
      </c>
      <c r="AR4033" s="17">
        <v>1703.64899340486</v>
      </c>
      <c r="AS4033" s="6">
        <f t="shared" si="1867"/>
        <v>1703.64899340486</v>
      </c>
      <c r="AT4033" s="17">
        <v>1508.3151350185899</v>
      </c>
      <c r="AU4033" s="6">
        <f t="shared" si="1868"/>
        <v>1508.3151350185899</v>
      </c>
      <c r="AV4033" s="17">
        <v>388.15900626166001</v>
      </c>
      <c r="AW4033" s="6">
        <f t="shared" si="1869"/>
        <v>388.15900626166001</v>
      </c>
      <c r="AX4033" s="17">
        <v>946.30815483093897</v>
      </c>
      <c r="AY4033" s="6">
        <f t="shared" si="1870"/>
        <v>946.30815483093897</v>
      </c>
      <c r="AZ4033" s="20">
        <v>241411499.473158</v>
      </c>
      <c r="BA4033" s="20">
        <v>1327578303.4638901</v>
      </c>
      <c r="BB4033" s="20">
        <v>174017176.18410799</v>
      </c>
      <c r="BC4033" s="20">
        <v>8993020.8788358197</v>
      </c>
      <c r="BD4033" s="19">
        <f t="shared" si="1871"/>
        <v>1751.9999999999918</v>
      </c>
      <c r="BE4033" s="18">
        <v>63.0453269442772</v>
      </c>
      <c r="BF4033" s="20">
        <v>98659.812099235394</v>
      </c>
      <c r="BG4033" s="20">
        <v>5825.0951861734202</v>
      </c>
      <c r="BH4033" s="19">
        <f t="shared" si="1889"/>
        <v>7.3234053293070307</v>
      </c>
      <c r="BI4033" s="20">
        <v>1442.15156652426</v>
      </c>
      <c r="BJ4033">
        <v>198</v>
      </c>
      <c r="BK4033" s="22">
        <v>3040</v>
      </c>
      <c r="BL4033" s="22">
        <v>4611.9232000000002</v>
      </c>
      <c r="BM4033" s="22">
        <v>760</v>
      </c>
      <c r="BN4033" s="22">
        <v>190</v>
      </c>
      <c r="BO4033">
        <v>0.109543662818717</v>
      </c>
    </row>
    <row r="4034" spans="1:67" x14ac:dyDescent="0.2">
      <c r="A4034" s="27">
        <v>4033</v>
      </c>
      <c r="B4034" s="18">
        <v>20.602165236060799</v>
      </c>
      <c r="C4034" s="18">
        <v>801.8</v>
      </c>
      <c r="D4034">
        <v>1000</v>
      </c>
      <c r="E4034">
        <v>4000</v>
      </c>
      <c r="F4034">
        <v>7</v>
      </c>
      <c r="G4034" s="23">
        <f t="shared" si="1872"/>
        <v>0.92685085294504399</v>
      </c>
      <c r="H4034">
        <v>100</v>
      </c>
      <c r="I4034" s="17">
        <v>189.79820502138799</v>
      </c>
      <c r="J4034" s="6">
        <f t="shared" si="1873"/>
        <v>189.70429196938866</v>
      </c>
      <c r="K4034" s="6">
        <f t="shared" si="1890"/>
        <v>189.70429196938866</v>
      </c>
      <c r="L4034" s="6">
        <f t="shared" si="1874"/>
        <v>1</v>
      </c>
      <c r="M4034" s="6">
        <f t="shared" si="1875"/>
        <v>189.79820502138799</v>
      </c>
      <c r="N4034" s="28">
        <v>100</v>
      </c>
      <c r="O4034" s="17">
        <v>184.78251620086499</v>
      </c>
      <c r="P4034" s="6">
        <f t="shared" si="1876"/>
        <v>175.50636800643801</v>
      </c>
      <c r="Q4034" s="6">
        <f t="shared" ref="Q4034:Q4097" si="1892">P4034*solar_capex_adj</f>
        <v>175.50636800643801</v>
      </c>
      <c r="R4034" s="17">
        <v>175.50636800643801</v>
      </c>
      <c r="S4034" s="6">
        <f t="shared" si="1877"/>
        <v>9.2761481944269804</v>
      </c>
      <c r="T4034" s="6">
        <f t="shared" si="1878"/>
        <v>184.78251620086499</v>
      </c>
      <c r="U4034" s="17">
        <v>125.00635756279701</v>
      </c>
      <c r="V4034" s="6">
        <f t="shared" si="1879"/>
        <v>112.71881153421801</v>
      </c>
      <c r="W4034" s="6">
        <f t="shared" ref="W4034:W4097" si="1893">V4034*wind_capex_adj</f>
        <v>112.71881153421801</v>
      </c>
      <c r="X4034" s="17">
        <v>112.71881153421801</v>
      </c>
      <c r="Y4034" s="6">
        <f t="shared" si="1880"/>
        <v>12.287546028579001</v>
      </c>
      <c r="Z4034" s="6">
        <f t="shared" si="1881"/>
        <v>125.00635756279701</v>
      </c>
      <c r="AA4034" s="17">
        <v>650.12184992085099</v>
      </c>
      <c r="AB4034" s="6">
        <f t="shared" si="1891"/>
        <v>557.14149274443196</v>
      </c>
      <c r="AC4034" s="6">
        <f t="shared" ref="AC4034:AC4097" si="1894">AB4034*aero_capex_adj</f>
        <v>557.14149274443196</v>
      </c>
      <c r="AD4034" s="17">
        <v>605.91256043989404</v>
      </c>
      <c r="AE4034" s="6">
        <f t="shared" si="1882"/>
        <v>44.209289480956954</v>
      </c>
      <c r="AF4034" s="17">
        <v>557.14149274443196</v>
      </c>
      <c r="AG4034" s="6">
        <f t="shared" si="1883"/>
        <v>48.771067695462079</v>
      </c>
      <c r="AH4034" s="6">
        <f t="shared" ref="AH4034:AH4097" si="1895">AG4034*fuel_adj</f>
        <v>48.771067695462079</v>
      </c>
      <c r="AI4034" s="6">
        <f t="shared" si="1884"/>
        <v>650.12184992085099</v>
      </c>
      <c r="AJ4034" s="17">
        <v>296.90557179828198</v>
      </c>
      <c r="AK4034" s="6">
        <f t="shared" si="1885"/>
        <v>240.06720347400301</v>
      </c>
      <c r="AL4034" s="6">
        <f t="shared" ref="AL4034:AL4097" si="1896">AK4034*bess_capex_adj</f>
        <v>240.06720347400301</v>
      </c>
      <c r="AM4034" s="17">
        <v>240.06720347400301</v>
      </c>
      <c r="AN4034" s="6">
        <f t="shared" si="1886"/>
        <v>56.838368324278974</v>
      </c>
      <c r="AO4034" s="6">
        <f t="shared" si="1887"/>
        <v>296.90557179828198</v>
      </c>
      <c r="AP4034" s="17">
        <v>3270.2400178543498</v>
      </c>
      <c r="AQ4034" s="6">
        <f t="shared" si="1888"/>
        <v>3270.2400178543471</v>
      </c>
      <c r="AR4034" s="17">
        <v>34.106715875017002</v>
      </c>
      <c r="AS4034" s="6">
        <f t="shared" ref="AS4034:AS4097" si="1897">AR4034*solar_capex_adj</f>
        <v>34.106715875017002</v>
      </c>
      <c r="AT4034" s="17">
        <v>1608.9373764034301</v>
      </c>
      <c r="AU4034" s="6">
        <f t="shared" ref="AU4034:AU4097" si="1898">AT4034*wind_capex_adj</f>
        <v>1608.9373764034301</v>
      </c>
      <c r="AV4034" s="17">
        <v>679.95082133275002</v>
      </c>
      <c r="AW4034" s="6">
        <f t="shared" ref="AW4034:AW4097" si="1899">AV4034*aero_capex_adj</f>
        <v>679.95082133275002</v>
      </c>
      <c r="AX4034" s="17">
        <v>947.24510424314997</v>
      </c>
      <c r="AY4034" s="6">
        <f t="shared" ref="AY4034:AY4097" si="1900">AX4034*bess_capex_adj</f>
        <v>947.24510424314997</v>
      </c>
      <c r="AZ4034" s="20">
        <v>18868013.194595601</v>
      </c>
      <c r="BA4034" s="20">
        <v>1343626571.47754</v>
      </c>
      <c r="BB4034" s="20">
        <v>261348126.28689399</v>
      </c>
      <c r="BC4034" s="20">
        <v>128157306.95033801</v>
      </c>
      <c r="BD4034" s="19">
        <f t="shared" ref="BD4034:BD4097" si="1901">SUM(AZ4034:BC4034)/1000000</f>
        <v>1752.0000179093677</v>
      </c>
      <c r="BE4034" s="18">
        <v>43.567126823084699</v>
      </c>
      <c r="BF4034" s="20">
        <v>1561026.8155203899</v>
      </c>
      <c r="BG4034" s="20">
        <v>92166.502196753296</v>
      </c>
      <c r="BH4034" s="19">
        <f t="shared" si="1889"/>
        <v>115.87323895988604</v>
      </c>
      <c r="BI4034" s="20">
        <v>28.8430313304852</v>
      </c>
      <c r="BJ4034">
        <v>211</v>
      </c>
      <c r="BK4034" s="22">
        <v>3040</v>
      </c>
      <c r="BL4034" s="22">
        <v>4611.9232000000002</v>
      </c>
      <c r="BM4034" s="22">
        <v>760</v>
      </c>
      <c r="BN4034" s="22">
        <v>190</v>
      </c>
      <c r="BO4034">
        <v>0.16330683255633899</v>
      </c>
    </row>
    <row r="4035" spans="1:67" x14ac:dyDescent="0.2">
      <c r="A4035" s="27">
        <v>4034</v>
      </c>
      <c r="B4035" s="18">
        <v>51.505413090152203</v>
      </c>
      <c r="C4035" s="18">
        <v>801.8</v>
      </c>
      <c r="D4035">
        <v>1000</v>
      </c>
      <c r="E4035">
        <v>4000</v>
      </c>
      <c r="F4035">
        <v>6</v>
      </c>
      <c r="G4035" s="23">
        <f t="shared" ref="G4035:G4098" si="1902">SUM(AZ4035:BB4035)/(BD4035*1000000)</f>
        <v>0.93324077647850201</v>
      </c>
      <c r="H4035">
        <v>100</v>
      </c>
      <c r="I4035" s="17">
        <v>185.980083219395</v>
      </c>
      <c r="J4035" s="6">
        <f t="shared" ref="J4035:J4098" si="1903">(O4035*AZ4035+U4035*BA4035+AJ4035*BB4035+AA4035*BC4035)/(BD4035*(1000000))</f>
        <v>185.77941109014276</v>
      </c>
      <c r="K4035" s="6">
        <f t="shared" si="1890"/>
        <v>185.77941109014276</v>
      </c>
      <c r="L4035" s="6">
        <f t="shared" ref="L4035:L4098" si="1904">K4035/J4035</f>
        <v>1</v>
      </c>
      <c r="M4035" s="6">
        <f t="shared" ref="M4035:M4098" si="1905">I4035*L4035</f>
        <v>185.980083219395</v>
      </c>
      <c r="N4035" s="28">
        <v>100</v>
      </c>
      <c r="O4035" s="17">
        <v>191.393913100872</v>
      </c>
      <c r="P4035" s="6">
        <f t="shared" ref="P4035:P4098" si="1906">O4035-S4035</f>
        <v>181.78633926715199</v>
      </c>
      <c r="Q4035" s="6">
        <f t="shared" si="1892"/>
        <v>181.78633926715199</v>
      </c>
      <c r="R4035" s="17">
        <v>181.78633926715199</v>
      </c>
      <c r="S4035" s="6">
        <f t="shared" ref="S4035:S4098" si="1907">O4035-R4035</f>
        <v>9.6075738337200107</v>
      </c>
      <c r="T4035" s="6">
        <f t="shared" ref="T4035:T4098" si="1908">Q4035+S4035</f>
        <v>191.393913100872</v>
      </c>
      <c r="U4035" s="17">
        <v>125.01120460036</v>
      </c>
      <c r="V4035" s="6">
        <f t="shared" ref="V4035:V4098" si="1909">U4035-Y4035</f>
        <v>112.72375138589599</v>
      </c>
      <c r="W4035" s="6">
        <f t="shared" si="1893"/>
        <v>112.72375138589599</v>
      </c>
      <c r="X4035" s="17">
        <v>112.72375138589599</v>
      </c>
      <c r="Y4035" s="6">
        <f t="shared" ref="Y4035:Y4098" si="1910">U4035-X4035</f>
        <v>12.287453214464009</v>
      </c>
      <c r="Z4035" s="6">
        <f t="shared" ref="Z4035:Z4098" si="1911">W4035+Y4035</f>
        <v>125.01120460036</v>
      </c>
      <c r="AA4035" s="17">
        <v>611.76969872860604</v>
      </c>
      <c r="AB4035" s="6">
        <f t="shared" si="1891"/>
        <v>521.66116120457195</v>
      </c>
      <c r="AC4035" s="6">
        <f t="shared" si="1894"/>
        <v>521.66116120457195</v>
      </c>
      <c r="AD4035" s="17">
        <v>569.70007137724201</v>
      </c>
      <c r="AE4035" s="6">
        <f t="shared" ref="AE4035:AE4098" si="1912">AA4035-AD4035</f>
        <v>42.069627351364034</v>
      </c>
      <c r="AF4035" s="17">
        <v>521.66116120457195</v>
      </c>
      <c r="AG4035" s="6">
        <f t="shared" ref="AG4035:AG4098" si="1913">AD4035-AF4035</f>
        <v>48.038910172670057</v>
      </c>
      <c r="AH4035" s="6">
        <f t="shared" si="1895"/>
        <v>48.038910172670057</v>
      </c>
      <c r="AI4035" s="6">
        <f t="shared" ref="AI4035:AI4098" si="1914">AC4035+AE4035+AH4035</f>
        <v>611.76969872860604</v>
      </c>
      <c r="AJ4035" s="17">
        <v>314.16822930043401</v>
      </c>
      <c r="AK4035" s="6">
        <f t="shared" ref="AK4035:AK4098" si="1915">AJ4035-AN4035</f>
        <v>253.86892029077799</v>
      </c>
      <c r="AL4035" s="6">
        <f t="shared" si="1896"/>
        <v>253.86892029077799</v>
      </c>
      <c r="AM4035" s="17">
        <v>253.86892029077799</v>
      </c>
      <c r="AN4035" s="6">
        <f t="shared" ref="AN4035:AN4098" si="1916">AJ4035-AM4035</f>
        <v>60.299309009656014</v>
      </c>
      <c r="AO4035" s="6">
        <f t="shared" ref="AO4035:AO4098" si="1917">AL4035+AN4035</f>
        <v>314.16822930043401</v>
      </c>
      <c r="AP4035" s="17">
        <v>3224.4299177591402</v>
      </c>
      <c r="AQ4035" s="6">
        <f t="shared" ref="AQ4035:AQ4098" si="1918">AS4035+AU4035+AW4035+AY4035</f>
        <v>3224.4299177591356</v>
      </c>
      <c r="AR4035" s="17">
        <v>85.271170563328397</v>
      </c>
      <c r="AS4035" s="6">
        <f t="shared" si="1897"/>
        <v>85.271170563328397</v>
      </c>
      <c r="AT4035" s="17">
        <v>1609.0200411175399</v>
      </c>
      <c r="AU4035" s="6">
        <f t="shared" si="1898"/>
        <v>1609.0200411175399</v>
      </c>
      <c r="AV4035" s="17">
        <v>582.84493384661198</v>
      </c>
      <c r="AW4035" s="6">
        <f t="shared" si="1899"/>
        <v>582.84493384661198</v>
      </c>
      <c r="AX4035" s="17">
        <v>947.293772231655</v>
      </c>
      <c r="AY4035" s="6">
        <f t="shared" si="1900"/>
        <v>947.293772231655</v>
      </c>
      <c r="AZ4035" s="20">
        <v>45490568.1883054</v>
      </c>
      <c r="BA4035" s="20">
        <v>1343646883.1749899</v>
      </c>
      <c r="BB4035" s="20">
        <v>245900389.02703401</v>
      </c>
      <c r="BC4035" s="20">
        <v>116962159.60966399</v>
      </c>
      <c r="BD4035" s="19">
        <f t="shared" si="1901"/>
        <v>1751.9999999999934</v>
      </c>
      <c r="BE4035" s="18">
        <v>44.379909976036402</v>
      </c>
      <c r="BF4035" s="20">
        <v>1400784.1116919699</v>
      </c>
      <c r="BG4035" s="20">
        <v>82705.415835150794</v>
      </c>
      <c r="BH4035" s="19">
        <f t="shared" ref="BH4035:BH4098" si="1919">BG4035*1000000/454/(BD4035*1000)</f>
        <v>103.97860699810802</v>
      </c>
      <c r="BI4035" s="20">
        <v>72.107578326213101</v>
      </c>
      <c r="BJ4035">
        <v>211</v>
      </c>
      <c r="BK4035" s="22">
        <v>3040</v>
      </c>
      <c r="BL4035" s="22">
        <v>4611.9232000000002</v>
      </c>
      <c r="BM4035" s="22">
        <v>760</v>
      </c>
      <c r="BN4035" s="22">
        <v>190</v>
      </c>
      <c r="BO4035">
        <v>0.15380524231311801</v>
      </c>
    </row>
    <row r="4036" spans="1:67" x14ac:dyDescent="0.2">
      <c r="A4036" s="27">
        <v>4035</v>
      </c>
      <c r="B4036" s="18">
        <v>154.516239270456</v>
      </c>
      <c r="C4036" s="18">
        <v>801.8</v>
      </c>
      <c r="D4036">
        <v>1000</v>
      </c>
      <c r="E4036">
        <v>4000</v>
      </c>
      <c r="F4036">
        <v>6</v>
      </c>
      <c r="G4036" s="23">
        <f t="shared" si="1902"/>
        <v>0.95144588038491607</v>
      </c>
      <c r="H4036">
        <v>100</v>
      </c>
      <c r="I4036" s="17">
        <v>194.17202500649401</v>
      </c>
      <c r="J4036" s="6">
        <f t="shared" si="1903"/>
        <v>193.53415746000826</v>
      </c>
      <c r="K4036" s="6">
        <f t="shared" si="1890"/>
        <v>193.53415746000826</v>
      </c>
      <c r="L4036" s="6">
        <f t="shared" si="1904"/>
        <v>1</v>
      </c>
      <c r="M4036" s="6">
        <f t="shared" si="1905"/>
        <v>194.17202500649401</v>
      </c>
      <c r="N4036" s="28">
        <v>100</v>
      </c>
      <c r="O4036" s="17">
        <v>219.76307393759399</v>
      </c>
      <c r="P4036" s="6">
        <f t="shared" si="1906"/>
        <v>208.729509803789</v>
      </c>
      <c r="Q4036" s="6">
        <f t="shared" si="1892"/>
        <v>208.729509803789</v>
      </c>
      <c r="R4036" s="17">
        <v>208.729509803789</v>
      </c>
      <c r="S4036" s="6">
        <f t="shared" si="1907"/>
        <v>11.033564133804987</v>
      </c>
      <c r="T4036" s="6">
        <f t="shared" si="1908"/>
        <v>219.76307393759399</v>
      </c>
      <c r="U4036" s="17">
        <v>124.988773148855</v>
      </c>
      <c r="V4036" s="6">
        <f t="shared" si="1909"/>
        <v>112.701497161687</v>
      </c>
      <c r="W4036" s="6">
        <f t="shared" si="1893"/>
        <v>112.701497161687</v>
      </c>
      <c r="X4036" s="17">
        <v>112.701497161687</v>
      </c>
      <c r="Y4036" s="6">
        <f t="shared" si="1910"/>
        <v>12.287275987168002</v>
      </c>
      <c r="Z4036" s="6">
        <f t="shared" si="1911"/>
        <v>124.988773148855</v>
      </c>
      <c r="AA4036" s="17">
        <v>806.99824326635905</v>
      </c>
      <c r="AB4036" s="6">
        <f t="shared" si="1891"/>
        <v>708.03097372186005</v>
      </c>
      <c r="AC4036" s="6">
        <f t="shared" si="1894"/>
        <v>708.03097372186005</v>
      </c>
      <c r="AD4036" s="17">
        <v>755.16782577676702</v>
      </c>
      <c r="AE4036" s="6">
        <f t="shared" si="1912"/>
        <v>51.830417489592037</v>
      </c>
      <c r="AF4036" s="17">
        <v>708.03097372186005</v>
      </c>
      <c r="AG4036" s="6">
        <f t="shared" si="1913"/>
        <v>47.136852054906967</v>
      </c>
      <c r="AH4036" s="6">
        <f t="shared" si="1895"/>
        <v>47.136852054906967</v>
      </c>
      <c r="AI4036" s="6">
        <f t="shared" si="1914"/>
        <v>806.99824326635905</v>
      </c>
      <c r="AJ4036" s="17">
        <v>373.08586389781499</v>
      </c>
      <c r="AK4036" s="6">
        <f t="shared" si="1915"/>
        <v>301.028959144743</v>
      </c>
      <c r="AL4036" s="6">
        <f t="shared" si="1896"/>
        <v>301.028959144743</v>
      </c>
      <c r="AM4036" s="17">
        <v>301.028959144743</v>
      </c>
      <c r="AN4036" s="6">
        <f t="shared" si="1916"/>
        <v>72.05690475307199</v>
      </c>
      <c r="AO4036" s="6">
        <f t="shared" si="1917"/>
        <v>373.08586389781499</v>
      </c>
      <c r="AP4036" s="17">
        <v>3394.3509725948702</v>
      </c>
      <c r="AQ4036" s="6">
        <f t="shared" si="1918"/>
        <v>3394.3509725948693</v>
      </c>
      <c r="AR4036" s="17">
        <v>255.76669733754599</v>
      </c>
      <c r="AS4036" s="6">
        <f t="shared" si="1897"/>
        <v>255.76669733754599</v>
      </c>
      <c r="AT4036" s="17">
        <v>1608.72558743217</v>
      </c>
      <c r="AU4036" s="6">
        <f t="shared" si="1898"/>
        <v>1608.72558743217</v>
      </c>
      <c r="AV4036" s="17">
        <v>582.73827213054403</v>
      </c>
      <c r="AW4036" s="6">
        <f t="shared" si="1899"/>
        <v>582.73827213054403</v>
      </c>
      <c r="AX4036" s="17">
        <v>947.12041569460905</v>
      </c>
      <c r="AY4036" s="6">
        <f t="shared" si="1900"/>
        <v>947.12041569460905</v>
      </c>
      <c r="AZ4036" s="20">
        <v>118233339.858716</v>
      </c>
      <c r="BA4036" s="20">
        <v>1343660533.68238</v>
      </c>
      <c r="BB4036" s="20">
        <v>205039308.893269</v>
      </c>
      <c r="BC4036" s="20">
        <v>85066817.565626606</v>
      </c>
      <c r="BD4036" s="19">
        <f t="shared" si="1901"/>
        <v>1751.9999999999916</v>
      </c>
      <c r="BE4036" s="18">
        <v>47.105919920460799</v>
      </c>
      <c r="BF4036" s="20">
        <v>995146.34012706205</v>
      </c>
      <c r="BG4036" s="20">
        <v>58755.6577705784</v>
      </c>
      <c r="BH4036" s="19">
        <f t="shared" si="1919"/>
        <v>73.868577850082829</v>
      </c>
      <c r="BI4036" s="20">
        <v>216.32273497863901</v>
      </c>
      <c r="BJ4036">
        <v>211</v>
      </c>
      <c r="BK4036" s="22">
        <v>3040</v>
      </c>
      <c r="BL4036" s="22">
        <v>4611.9232000000002</v>
      </c>
      <c r="BM4036" s="22">
        <v>760</v>
      </c>
      <c r="BN4036" s="22">
        <v>190</v>
      </c>
      <c r="BO4036">
        <v>0.12867172730592499</v>
      </c>
    </row>
    <row r="4037" spans="1:67" x14ac:dyDescent="0.2">
      <c r="A4037" s="27">
        <v>4036</v>
      </c>
      <c r="B4037" s="18">
        <v>206.02165236060799</v>
      </c>
      <c r="C4037" s="18">
        <v>801.8</v>
      </c>
      <c r="D4037">
        <v>1000</v>
      </c>
      <c r="E4037">
        <v>4000</v>
      </c>
      <c r="F4037">
        <v>6</v>
      </c>
      <c r="G4037" s="23">
        <f t="shared" si="1902"/>
        <v>0.95869426412694847</v>
      </c>
      <c r="H4037">
        <v>100</v>
      </c>
      <c r="I4037" s="17">
        <v>198.37387206435301</v>
      </c>
      <c r="J4037" s="6">
        <f t="shared" si="1903"/>
        <v>197.60758364872459</v>
      </c>
      <c r="K4037" s="6">
        <f t="shared" si="1890"/>
        <v>197.60758364872459</v>
      </c>
      <c r="L4037" s="6">
        <f t="shared" si="1904"/>
        <v>1</v>
      </c>
      <c r="M4037" s="6">
        <f t="shared" si="1905"/>
        <v>198.37387206435301</v>
      </c>
      <c r="N4037" s="28">
        <v>100</v>
      </c>
      <c r="O4037" s="17">
        <v>242.06426902224399</v>
      </c>
      <c r="P4037" s="6">
        <f t="shared" si="1906"/>
        <v>229.91006429517</v>
      </c>
      <c r="Q4037" s="6">
        <f t="shared" si="1892"/>
        <v>229.91006429517</v>
      </c>
      <c r="R4037" s="17">
        <v>229.91006429517</v>
      </c>
      <c r="S4037" s="6">
        <f t="shared" si="1907"/>
        <v>12.154204727073989</v>
      </c>
      <c r="T4037" s="6">
        <f t="shared" si="1908"/>
        <v>242.06426902224399</v>
      </c>
      <c r="U4037" s="17">
        <v>124.98074749791201</v>
      </c>
      <c r="V4037" s="6">
        <f t="shared" si="1909"/>
        <v>112.693326963711</v>
      </c>
      <c r="W4037" s="6">
        <f t="shared" si="1893"/>
        <v>112.693326963711</v>
      </c>
      <c r="X4037" s="17">
        <v>112.693326963711</v>
      </c>
      <c r="Y4037" s="6">
        <f t="shared" si="1910"/>
        <v>12.287420534201004</v>
      </c>
      <c r="Z4037" s="6">
        <f t="shared" si="1911"/>
        <v>124.98074749791201</v>
      </c>
      <c r="AA4037" s="17">
        <v>932.484936938131</v>
      </c>
      <c r="AB4037" s="6">
        <f t="shared" si="1891"/>
        <v>827.874263459595</v>
      </c>
      <c r="AC4037" s="6">
        <f t="shared" si="1894"/>
        <v>827.874263459595</v>
      </c>
      <c r="AD4037" s="17">
        <v>874.31594387612097</v>
      </c>
      <c r="AE4037" s="6">
        <f t="shared" si="1912"/>
        <v>58.168993062010031</v>
      </c>
      <c r="AF4037" s="17">
        <v>827.874263459595</v>
      </c>
      <c r="AG4037" s="6">
        <f t="shared" si="1913"/>
        <v>46.441680416525969</v>
      </c>
      <c r="AH4037" s="6">
        <f t="shared" si="1895"/>
        <v>46.441680416525969</v>
      </c>
      <c r="AI4037" s="6">
        <f t="shared" si="1914"/>
        <v>932.484936938131</v>
      </c>
      <c r="AJ4037" s="17">
        <v>394.27048549289799</v>
      </c>
      <c r="AK4037" s="6">
        <f t="shared" si="1915"/>
        <v>317.88029601457902</v>
      </c>
      <c r="AL4037" s="6">
        <f t="shared" si="1896"/>
        <v>317.88029601457902</v>
      </c>
      <c r="AM4037" s="17">
        <v>317.88029601457902</v>
      </c>
      <c r="AN4037" s="6">
        <f t="shared" si="1916"/>
        <v>76.390189478318973</v>
      </c>
      <c r="AO4037" s="6">
        <f t="shared" si="1917"/>
        <v>394.27048549289799</v>
      </c>
      <c r="AP4037" s="17">
        <v>3479.3133567889899</v>
      </c>
      <c r="AQ4037" s="6">
        <f t="shared" si="1918"/>
        <v>3479.3133567889909</v>
      </c>
      <c r="AR4037" s="17">
        <v>340.993529566961</v>
      </c>
      <c r="AS4037" s="6">
        <f t="shared" si="1897"/>
        <v>340.993529566961</v>
      </c>
      <c r="AT4037" s="17">
        <v>1608.59004086607</v>
      </c>
      <c r="AU4037" s="6">
        <f t="shared" si="1898"/>
        <v>1608.59004086607</v>
      </c>
      <c r="AV4037" s="17">
        <v>582.68917228882003</v>
      </c>
      <c r="AW4037" s="6">
        <f t="shared" si="1899"/>
        <v>582.68917228882003</v>
      </c>
      <c r="AX4037" s="17">
        <v>947.04061406714004</v>
      </c>
      <c r="AY4037" s="6">
        <f t="shared" si="1900"/>
        <v>947.04061406714004</v>
      </c>
      <c r="AZ4037" s="20">
        <v>142376261.06499499</v>
      </c>
      <c r="BA4037" s="20">
        <v>1343653751.36959</v>
      </c>
      <c r="BB4037" s="20">
        <v>193602338.31582499</v>
      </c>
      <c r="BC4037" s="20">
        <v>72367649.249586001</v>
      </c>
      <c r="BD4037" s="19">
        <f t="shared" si="1901"/>
        <v>1751.9999999999961</v>
      </c>
      <c r="BE4037" s="18">
        <v>48.4315494381487</v>
      </c>
      <c r="BF4037" s="20">
        <v>836742.81345532404</v>
      </c>
      <c r="BG4037" s="20">
        <v>49403.160527219297</v>
      </c>
      <c r="BH4037" s="19">
        <f t="shared" si="1919"/>
        <v>62.110464726554682</v>
      </c>
      <c r="BI4037" s="20">
        <v>288.43031330485201</v>
      </c>
      <c r="BJ4037">
        <v>211</v>
      </c>
      <c r="BK4037" s="22">
        <v>3040</v>
      </c>
      <c r="BL4037" s="22">
        <v>4611.9232000000002</v>
      </c>
      <c r="BM4037" s="22">
        <v>760</v>
      </c>
      <c r="BN4037" s="22">
        <v>190</v>
      </c>
      <c r="BO4037">
        <v>0.121632792697231</v>
      </c>
    </row>
    <row r="4038" spans="1:67" x14ac:dyDescent="0.2">
      <c r="A4038" s="27">
        <v>4037</v>
      </c>
      <c r="B4038" s="18">
        <v>257.52706545076097</v>
      </c>
      <c r="C4038" s="18">
        <v>801.8</v>
      </c>
      <c r="D4038">
        <v>1000</v>
      </c>
      <c r="E4038">
        <v>4000</v>
      </c>
      <c r="F4038">
        <v>6</v>
      </c>
      <c r="G4038" s="23">
        <f t="shared" si="1902"/>
        <v>0.96487259856208296</v>
      </c>
      <c r="H4038">
        <v>100</v>
      </c>
      <c r="I4038" s="17">
        <v>202.670167778364</v>
      </c>
      <c r="J4038" s="6">
        <f t="shared" si="1903"/>
        <v>201.89178908740729</v>
      </c>
      <c r="K4038" s="6">
        <f t="shared" si="1890"/>
        <v>201.89178908740732</v>
      </c>
      <c r="L4038" s="6">
        <f t="shared" si="1904"/>
        <v>1.0000000000000002</v>
      </c>
      <c r="M4038" s="6">
        <f t="shared" si="1905"/>
        <v>202.67016777836406</v>
      </c>
      <c r="N4038" s="28">
        <v>100</v>
      </c>
      <c r="O4038" s="17">
        <v>271.574639530583</v>
      </c>
      <c r="P4038" s="6">
        <f t="shared" si="1906"/>
        <v>257.93766469151399</v>
      </c>
      <c r="Q4038" s="6">
        <f t="shared" si="1892"/>
        <v>257.93766469151399</v>
      </c>
      <c r="R4038" s="17">
        <v>257.93766469151399</v>
      </c>
      <c r="S4038" s="6">
        <f t="shared" si="1907"/>
        <v>13.636974839069012</v>
      </c>
      <c r="T4038" s="6">
        <f t="shared" si="1908"/>
        <v>271.574639530583</v>
      </c>
      <c r="U4038" s="17">
        <v>124.96884468304</v>
      </c>
      <c r="V4038" s="6">
        <f t="shared" si="1909"/>
        <v>112.681708898677</v>
      </c>
      <c r="W4038" s="6">
        <f t="shared" si="1893"/>
        <v>112.681708898677</v>
      </c>
      <c r="X4038" s="17">
        <v>112.681708898677</v>
      </c>
      <c r="Y4038" s="6">
        <f t="shared" si="1910"/>
        <v>12.287135784363002</v>
      </c>
      <c r="Z4038" s="6">
        <f t="shared" si="1911"/>
        <v>124.96884468304</v>
      </c>
      <c r="AA4038" s="17">
        <v>1084.24284052198</v>
      </c>
      <c r="AB4038" s="6">
        <f t="shared" si="1891"/>
        <v>972.16691759019</v>
      </c>
      <c r="AC4038" s="6">
        <f t="shared" si="1894"/>
        <v>972.16691759019</v>
      </c>
      <c r="AD4038" s="17">
        <v>1018.34162695009</v>
      </c>
      <c r="AE4038" s="6">
        <f t="shared" si="1912"/>
        <v>65.901213571890025</v>
      </c>
      <c r="AF4038" s="17">
        <v>972.16691759019</v>
      </c>
      <c r="AG4038" s="6">
        <f t="shared" si="1913"/>
        <v>46.174709359900021</v>
      </c>
      <c r="AH4038" s="6">
        <f t="shared" si="1895"/>
        <v>46.174709359900021</v>
      </c>
      <c r="AI4038" s="6">
        <f t="shared" si="1914"/>
        <v>1084.2428405219803</v>
      </c>
      <c r="AJ4038" s="17">
        <v>403.40910419544201</v>
      </c>
      <c r="AK4038" s="6">
        <f t="shared" si="1915"/>
        <v>325.02189660121002</v>
      </c>
      <c r="AL4038" s="6">
        <f t="shared" si="1896"/>
        <v>325.02189660121002</v>
      </c>
      <c r="AM4038" s="17">
        <v>325.02189660121002</v>
      </c>
      <c r="AN4038" s="6">
        <f t="shared" si="1916"/>
        <v>78.387207594231995</v>
      </c>
      <c r="AO4038" s="6">
        <f t="shared" si="1917"/>
        <v>403.40910419544201</v>
      </c>
      <c r="AP4038" s="17">
        <v>3564.2768512672201</v>
      </c>
      <c r="AQ4038" s="6">
        <f t="shared" si="1918"/>
        <v>3564.2768512672137</v>
      </c>
      <c r="AR4038" s="17">
        <v>426.20784573181697</v>
      </c>
      <c r="AS4038" s="6">
        <f t="shared" si="1897"/>
        <v>426.20784573181697</v>
      </c>
      <c r="AT4038" s="17">
        <v>1608.46147867695</v>
      </c>
      <c r="AU4038" s="6">
        <f t="shared" si="1898"/>
        <v>1608.46147867695</v>
      </c>
      <c r="AV4038" s="17">
        <v>582.64260243965703</v>
      </c>
      <c r="AW4038" s="6">
        <f t="shared" si="1899"/>
        <v>582.64260243965703</v>
      </c>
      <c r="AX4038" s="17">
        <v>946.96492441879002</v>
      </c>
      <c r="AY4038" s="6">
        <f t="shared" si="1900"/>
        <v>946.96492441879002</v>
      </c>
      <c r="AZ4038" s="20">
        <v>157997423.54513001</v>
      </c>
      <c r="BA4038" s="20">
        <v>1343661734.68454</v>
      </c>
      <c r="BB4038" s="20">
        <v>188797634.45109701</v>
      </c>
      <c r="BC4038" s="20">
        <v>61543207.319230497</v>
      </c>
      <c r="BD4038" s="19">
        <f t="shared" si="1901"/>
        <v>1751.9999999999977</v>
      </c>
      <c r="BE4038" s="18">
        <v>49.718940200443299</v>
      </c>
      <c r="BF4038" s="20">
        <v>707415.69362572499</v>
      </c>
      <c r="BG4038" s="20">
        <v>41767.399145438598</v>
      </c>
      <c r="BH4038" s="19">
        <f t="shared" si="1919"/>
        <v>52.51066012089224</v>
      </c>
      <c r="BI4038" s="20">
        <v>360.53789163106501</v>
      </c>
      <c r="BJ4038">
        <v>211</v>
      </c>
      <c r="BK4038" s="22">
        <v>3040</v>
      </c>
      <c r="BL4038" s="22">
        <v>4611.9232000000002</v>
      </c>
      <c r="BM4038" s="22">
        <v>760</v>
      </c>
      <c r="BN4038" s="22">
        <v>190</v>
      </c>
      <c r="BO4038">
        <v>0.11868095584852199</v>
      </c>
    </row>
    <row r="4039" spans="1:67" x14ac:dyDescent="0.2">
      <c r="A4039" s="27">
        <v>4038</v>
      </c>
      <c r="B4039" s="18">
        <v>309.03247854091302</v>
      </c>
      <c r="C4039" s="18">
        <v>801.8</v>
      </c>
      <c r="D4039">
        <v>1000</v>
      </c>
      <c r="E4039">
        <v>4000</v>
      </c>
      <c r="F4039">
        <v>5</v>
      </c>
      <c r="G4039" s="23">
        <f t="shared" si="1902"/>
        <v>0.97007740860720859</v>
      </c>
      <c r="H4039">
        <v>100</v>
      </c>
      <c r="I4039" s="17">
        <v>200.95855857214701</v>
      </c>
      <c r="J4039" s="6">
        <f t="shared" si="1903"/>
        <v>200.15728405442024</v>
      </c>
      <c r="K4039" s="6">
        <f t="shared" si="1890"/>
        <v>200.15728405442024</v>
      </c>
      <c r="L4039" s="6">
        <f t="shared" si="1904"/>
        <v>1</v>
      </c>
      <c r="M4039" s="6">
        <f t="shared" si="1905"/>
        <v>200.95855857214701</v>
      </c>
      <c r="N4039" s="28">
        <v>100</v>
      </c>
      <c r="O4039" s="17">
        <v>301.59862426176699</v>
      </c>
      <c r="P4039" s="6">
        <f t="shared" si="1906"/>
        <v>286.45416760964798</v>
      </c>
      <c r="Q4039" s="6">
        <f t="shared" si="1892"/>
        <v>286.45416760964798</v>
      </c>
      <c r="R4039" s="17">
        <v>286.45416760964798</v>
      </c>
      <c r="S4039" s="6">
        <f t="shared" si="1907"/>
        <v>15.144456652119004</v>
      </c>
      <c r="T4039" s="6">
        <f t="shared" si="1908"/>
        <v>301.59862426176699</v>
      </c>
      <c r="U4039" s="17">
        <v>124.969589381407</v>
      </c>
      <c r="V4039" s="6">
        <f t="shared" si="1909"/>
        <v>112.682500898353</v>
      </c>
      <c r="W4039" s="6">
        <f t="shared" si="1893"/>
        <v>112.682500898353</v>
      </c>
      <c r="X4039" s="17">
        <v>112.682500898353</v>
      </c>
      <c r="Y4039" s="6">
        <f t="shared" si="1910"/>
        <v>12.287088483054006</v>
      </c>
      <c r="Z4039" s="6">
        <f t="shared" si="1911"/>
        <v>124.969589381407</v>
      </c>
      <c r="AA4039" s="17">
        <v>1053.6526206278099</v>
      </c>
      <c r="AB4039" s="6">
        <f t="shared" si="1891"/>
        <v>942.949507123633</v>
      </c>
      <c r="AC4039" s="6">
        <f t="shared" si="1894"/>
        <v>942.949507123633</v>
      </c>
      <c r="AD4039" s="17">
        <v>989.35599258791399</v>
      </c>
      <c r="AE4039" s="6">
        <f t="shared" si="1912"/>
        <v>64.29662803989595</v>
      </c>
      <c r="AF4039" s="17">
        <v>942.949507123633</v>
      </c>
      <c r="AG4039" s="6">
        <f t="shared" si="1913"/>
        <v>46.406485464280991</v>
      </c>
      <c r="AH4039" s="6">
        <f t="shared" si="1895"/>
        <v>46.406485464280991</v>
      </c>
      <c r="AI4039" s="6">
        <f t="shared" si="1914"/>
        <v>1053.6526206278099</v>
      </c>
      <c r="AJ4039" s="17">
        <v>410.46571383150001</v>
      </c>
      <c r="AK4039" s="6">
        <f t="shared" si="1915"/>
        <v>330.54032949754298</v>
      </c>
      <c r="AL4039" s="6">
        <f t="shared" si="1896"/>
        <v>330.54032949754298</v>
      </c>
      <c r="AM4039" s="17">
        <v>330.54032949754298</v>
      </c>
      <c r="AN4039" s="6">
        <f t="shared" si="1916"/>
        <v>79.925384333957027</v>
      </c>
      <c r="AO4039" s="6">
        <f t="shared" si="1917"/>
        <v>410.46571383150001</v>
      </c>
      <c r="AP4039" s="17">
        <v>3552.4499643722502</v>
      </c>
      <c r="AQ4039" s="6">
        <f t="shared" si="1918"/>
        <v>3552.4499643722465</v>
      </c>
      <c r="AR4039" s="17">
        <v>511.45497860271303</v>
      </c>
      <c r="AS4039" s="6">
        <f t="shared" si="1897"/>
        <v>511.45497860271303</v>
      </c>
      <c r="AT4039" s="17">
        <v>1608.47897608007</v>
      </c>
      <c r="AU4039" s="6">
        <f t="shared" si="1898"/>
        <v>1608.47897608007</v>
      </c>
      <c r="AV4039" s="17">
        <v>485.54078385702798</v>
      </c>
      <c r="AW4039" s="6">
        <f t="shared" si="1899"/>
        <v>485.54078385702798</v>
      </c>
      <c r="AX4039" s="17">
        <v>946.97522583243494</v>
      </c>
      <c r="AY4039" s="6">
        <f t="shared" si="1900"/>
        <v>946.97522583243494</v>
      </c>
      <c r="AZ4039" s="20">
        <v>170527788.880137</v>
      </c>
      <c r="BA4039" s="20">
        <v>1343675612.1730299</v>
      </c>
      <c r="BB4039" s="20">
        <v>185372218.82665601</v>
      </c>
      <c r="BC4039" s="20">
        <v>52424380.1201704</v>
      </c>
      <c r="BD4039" s="19">
        <f t="shared" si="1901"/>
        <v>1751.9999999999934</v>
      </c>
      <c r="BE4039" s="18">
        <v>50.974947364775403</v>
      </c>
      <c r="BF4039" s="20">
        <v>607744.00739329099</v>
      </c>
      <c r="BG4039" s="20">
        <v>35882.560655310997</v>
      </c>
      <c r="BH4039" s="19">
        <f t="shared" si="1919"/>
        <v>45.112144528733843</v>
      </c>
      <c r="BI4039" s="20">
        <v>432.64546995727801</v>
      </c>
      <c r="BJ4039">
        <v>211</v>
      </c>
      <c r="BK4039" s="22">
        <v>3040</v>
      </c>
      <c r="BL4039" s="22">
        <v>4611.9232000000002</v>
      </c>
      <c r="BM4039" s="22">
        <v>760</v>
      </c>
      <c r="BN4039" s="22">
        <v>190</v>
      </c>
      <c r="BO4039">
        <v>0.116579087910455</v>
      </c>
    </row>
    <row r="4040" spans="1:67" x14ac:dyDescent="0.2">
      <c r="A4040" s="27">
        <v>4039</v>
      </c>
      <c r="B4040" s="18">
        <v>360.53789163106501</v>
      </c>
      <c r="C4040" s="18">
        <v>801.8</v>
      </c>
      <c r="D4040">
        <v>1000</v>
      </c>
      <c r="E4040">
        <v>4000</v>
      </c>
      <c r="F4040">
        <v>5</v>
      </c>
      <c r="G4040" s="23">
        <f t="shared" si="1902"/>
        <v>0.97469947069702045</v>
      </c>
      <c r="H4040">
        <v>100</v>
      </c>
      <c r="I4040" s="17">
        <v>205.423478782534</v>
      </c>
      <c r="J4040" s="6">
        <f t="shared" si="1903"/>
        <v>204.54410501199862</v>
      </c>
      <c r="K4040" s="6">
        <f t="shared" si="1890"/>
        <v>204.54410501199862</v>
      </c>
      <c r="L4040" s="6">
        <f t="shared" si="1904"/>
        <v>1</v>
      </c>
      <c r="M4040" s="6">
        <f t="shared" si="1905"/>
        <v>205.423478782534</v>
      </c>
      <c r="N4040" s="28">
        <v>100</v>
      </c>
      <c r="O4040" s="17">
        <v>331.34040786540999</v>
      </c>
      <c r="P4040" s="6">
        <f t="shared" si="1906"/>
        <v>314.701290697719</v>
      </c>
      <c r="Q4040" s="6">
        <f t="shared" si="1892"/>
        <v>314.701290697719</v>
      </c>
      <c r="R4040" s="17">
        <v>314.701290697719</v>
      </c>
      <c r="S4040" s="6">
        <f t="shared" si="1907"/>
        <v>16.639117167690983</v>
      </c>
      <c r="T4040" s="6">
        <f t="shared" si="1908"/>
        <v>331.34040786540999</v>
      </c>
      <c r="U4040" s="17">
        <v>124.961138563937</v>
      </c>
      <c r="V4040" s="6">
        <f t="shared" si="1909"/>
        <v>112.674033942414</v>
      </c>
      <c r="W4040" s="6">
        <f t="shared" si="1893"/>
        <v>112.674033942414</v>
      </c>
      <c r="X4040" s="17">
        <v>112.674033942414</v>
      </c>
      <c r="Y4040" s="6">
        <f t="shared" si="1910"/>
        <v>12.287104621523</v>
      </c>
      <c r="Z4040" s="6">
        <f t="shared" si="1911"/>
        <v>124.961138563937</v>
      </c>
      <c r="AA4040" s="17">
        <v>1231.7546309051399</v>
      </c>
      <c r="AB4040" s="6">
        <f t="shared" si="1891"/>
        <v>1111.3767350933899</v>
      </c>
      <c r="AC4040" s="6">
        <f t="shared" si="1894"/>
        <v>1111.3767350933899</v>
      </c>
      <c r="AD4040" s="17">
        <v>1158.34738072493</v>
      </c>
      <c r="AE4040" s="6">
        <f t="shared" si="1912"/>
        <v>73.407250180209985</v>
      </c>
      <c r="AF4040" s="17">
        <v>1111.3767350933899</v>
      </c>
      <c r="AG4040" s="6">
        <f t="shared" si="1913"/>
        <v>46.970645631540037</v>
      </c>
      <c r="AH4040" s="6">
        <f t="shared" si="1895"/>
        <v>46.970645631540037</v>
      </c>
      <c r="AI4040" s="6">
        <f t="shared" si="1914"/>
        <v>1231.7546309051399</v>
      </c>
      <c r="AJ4040" s="17">
        <v>414.56452355373602</v>
      </c>
      <c r="AK4040" s="6">
        <f t="shared" si="1915"/>
        <v>333.69153632355699</v>
      </c>
      <c r="AL4040" s="6">
        <f t="shared" si="1896"/>
        <v>333.69153632355699</v>
      </c>
      <c r="AM4040" s="17">
        <v>333.69153632355699</v>
      </c>
      <c r="AN4040" s="6">
        <f t="shared" si="1916"/>
        <v>80.872987230179035</v>
      </c>
      <c r="AO4040" s="6">
        <f t="shared" si="1917"/>
        <v>414.56452355373602</v>
      </c>
      <c r="AP4040" s="17">
        <v>3637.4143472661799</v>
      </c>
      <c r="AQ4040" s="6">
        <f t="shared" si="1918"/>
        <v>3637.4143472661731</v>
      </c>
      <c r="AR4040" s="17">
        <v>596.65185555414996</v>
      </c>
      <c r="AS4040" s="6">
        <f t="shared" si="1897"/>
        <v>596.65185555414996</v>
      </c>
      <c r="AT4040" s="17">
        <v>1608.35600257787</v>
      </c>
      <c r="AU4040" s="6">
        <f t="shared" si="1898"/>
        <v>1608.35600257787</v>
      </c>
      <c r="AV4040" s="17">
        <v>485.503662668912</v>
      </c>
      <c r="AW4040" s="6">
        <f t="shared" si="1899"/>
        <v>485.503662668912</v>
      </c>
      <c r="AX4040" s="17">
        <v>946.90282646524099</v>
      </c>
      <c r="AY4040" s="6">
        <f t="shared" si="1900"/>
        <v>946.90282646524099</v>
      </c>
      <c r="AZ4040" s="20">
        <v>180737048.85350099</v>
      </c>
      <c r="BA4040" s="20">
        <v>1343690412.56339</v>
      </c>
      <c r="BB4040" s="20">
        <v>183246011.24428299</v>
      </c>
      <c r="BC4040" s="20">
        <v>44326527.338819899</v>
      </c>
      <c r="BD4040" s="19">
        <f t="shared" si="1901"/>
        <v>1751.9999999999941</v>
      </c>
      <c r="BE4040" s="18">
        <v>52.186234891815197</v>
      </c>
      <c r="BF4040" s="20">
        <v>516773.74770920997</v>
      </c>
      <c r="BG4040" s="20">
        <v>30511.473781177501</v>
      </c>
      <c r="BH4040" s="19">
        <f t="shared" si="1919"/>
        <v>38.359525905167665</v>
      </c>
      <c r="BI4040" s="20">
        <v>504.75304828349101</v>
      </c>
      <c r="BJ4040">
        <v>211</v>
      </c>
      <c r="BK4040" s="22">
        <v>3040</v>
      </c>
      <c r="BL4040" s="22">
        <v>4611.9232000000002</v>
      </c>
      <c r="BM4040" s="22">
        <v>760</v>
      </c>
      <c r="BN4040" s="22">
        <v>190</v>
      </c>
      <c r="BO4040">
        <v>0.115273143249987</v>
      </c>
    </row>
    <row r="4041" spans="1:67" x14ac:dyDescent="0.2">
      <c r="A4041" s="27">
        <v>4040</v>
      </c>
      <c r="B4041" s="18">
        <v>412.043304721217</v>
      </c>
      <c r="C4041" s="18">
        <v>801.8</v>
      </c>
      <c r="D4041">
        <v>1000</v>
      </c>
      <c r="E4041">
        <v>4000</v>
      </c>
      <c r="F4041">
        <v>5</v>
      </c>
      <c r="G4041" s="23">
        <f t="shared" si="1902"/>
        <v>0.97817242041196251</v>
      </c>
      <c r="H4041">
        <v>100</v>
      </c>
      <c r="I4041" s="17">
        <v>209.92800343926899</v>
      </c>
      <c r="J4041" s="6">
        <f t="shared" si="1903"/>
        <v>209.04187816633987</v>
      </c>
      <c r="K4041" s="6">
        <f t="shared" si="1890"/>
        <v>209.04187816633987</v>
      </c>
      <c r="L4041" s="6">
        <f t="shared" si="1904"/>
        <v>1</v>
      </c>
      <c r="M4041" s="6">
        <f t="shared" si="1905"/>
        <v>209.92800343926899</v>
      </c>
      <c r="N4041" s="28">
        <v>100</v>
      </c>
      <c r="O4041" s="17">
        <v>361.86696248050799</v>
      </c>
      <c r="P4041" s="6">
        <f t="shared" si="1906"/>
        <v>343.69362042300901</v>
      </c>
      <c r="Q4041" s="6">
        <f t="shared" si="1892"/>
        <v>343.69362042300901</v>
      </c>
      <c r="R4041" s="17">
        <v>343.69362042300901</v>
      </c>
      <c r="S4041" s="6">
        <f t="shared" si="1907"/>
        <v>18.173342057498985</v>
      </c>
      <c r="T4041" s="6">
        <f t="shared" si="1908"/>
        <v>361.86696248050799</v>
      </c>
      <c r="U4041" s="17">
        <v>124.95071698075699</v>
      </c>
      <c r="V4041" s="6">
        <f t="shared" si="1909"/>
        <v>112.663831665746</v>
      </c>
      <c r="W4041" s="6">
        <f t="shared" si="1893"/>
        <v>112.663831665746</v>
      </c>
      <c r="X4041" s="17">
        <v>112.663831665746</v>
      </c>
      <c r="Y4041" s="6">
        <f t="shared" si="1910"/>
        <v>12.286885315010991</v>
      </c>
      <c r="Z4041" s="6">
        <f t="shared" si="1911"/>
        <v>124.95071698075699</v>
      </c>
      <c r="AA4041" s="17">
        <v>1416.7730573050301</v>
      </c>
      <c r="AB4041" s="6">
        <f t="shared" si="1891"/>
        <v>1287.7496591244501</v>
      </c>
      <c r="AC4041" s="6">
        <f t="shared" si="1894"/>
        <v>1287.7496591244501</v>
      </c>
      <c r="AD4041" s="17">
        <v>1333.8692494156001</v>
      </c>
      <c r="AE4041" s="6">
        <f t="shared" si="1912"/>
        <v>82.903807889430027</v>
      </c>
      <c r="AF4041" s="17">
        <v>1287.7496591244501</v>
      </c>
      <c r="AG4041" s="6">
        <f t="shared" si="1913"/>
        <v>46.119590291149962</v>
      </c>
      <c r="AH4041" s="6">
        <f t="shared" si="1895"/>
        <v>46.119590291149962</v>
      </c>
      <c r="AI4041" s="6">
        <f t="shared" si="1914"/>
        <v>1416.7730573050301</v>
      </c>
      <c r="AJ4041" s="17">
        <v>418.45965193873297</v>
      </c>
      <c r="AK4041" s="6">
        <f t="shared" si="1915"/>
        <v>336.697055882553</v>
      </c>
      <c r="AL4041" s="6">
        <f t="shared" si="1896"/>
        <v>336.697055882553</v>
      </c>
      <c r="AM4041" s="17">
        <v>336.697055882553</v>
      </c>
      <c r="AN4041" s="6">
        <f t="shared" si="1916"/>
        <v>81.762596056179973</v>
      </c>
      <c r="AO4041" s="6">
        <f t="shared" si="1917"/>
        <v>418.45965193873297</v>
      </c>
      <c r="AP4041" s="17">
        <v>3722.3796913743899</v>
      </c>
      <c r="AQ4041" s="6">
        <f t="shared" si="1918"/>
        <v>3722.3796913743899</v>
      </c>
      <c r="AR4041" s="17">
        <v>681.83826193391599</v>
      </c>
      <c r="AS4041" s="6">
        <f t="shared" si="1897"/>
        <v>681.83826193391599</v>
      </c>
      <c r="AT4041" s="17">
        <v>1608.2390757108899</v>
      </c>
      <c r="AU4041" s="6">
        <f t="shared" si="1898"/>
        <v>1608.2390757108899</v>
      </c>
      <c r="AV4041" s="17">
        <v>485.46836673810299</v>
      </c>
      <c r="AW4041" s="6">
        <f t="shared" si="1899"/>
        <v>485.46836673810299</v>
      </c>
      <c r="AX4041" s="17">
        <v>946.83398699148097</v>
      </c>
      <c r="AY4041" s="6">
        <f t="shared" si="1900"/>
        <v>946.83398699148097</v>
      </c>
      <c r="AZ4041" s="20">
        <v>188886927.848039</v>
      </c>
      <c r="BA4041" s="20">
        <v>1343699268.5671101</v>
      </c>
      <c r="BB4041" s="20">
        <v>181171884.146604</v>
      </c>
      <c r="BC4041" s="20">
        <v>38241919.438241497</v>
      </c>
      <c r="BD4041" s="19">
        <f t="shared" si="1901"/>
        <v>1751.9999999999945</v>
      </c>
      <c r="BE4041" s="18">
        <v>53.366237535667402</v>
      </c>
      <c r="BF4041" s="20">
        <v>439116.42571914499</v>
      </c>
      <c r="BG4041" s="20">
        <v>25926.412418599099</v>
      </c>
      <c r="BH4041" s="19">
        <f t="shared" si="1919"/>
        <v>32.595111463046862</v>
      </c>
      <c r="BI4041" s="20">
        <v>576.86062660970504</v>
      </c>
      <c r="BJ4041">
        <v>211</v>
      </c>
      <c r="BK4041" s="22">
        <v>3040</v>
      </c>
      <c r="BL4041" s="22">
        <v>4611.9232000000002</v>
      </c>
      <c r="BM4041" s="22">
        <v>760</v>
      </c>
      <c r="BN4041" s="22">
        <v>190</v>
      </c>
      <c r="BO4041">
        <v>0.113994958030901</v>
      </c>
    </row>
    <row r="4042" spans="1:67" x14ac:dyDescent="0.2">
      <c r="A4042" s="27">
        <v>4041</v>
      </c>
      <c r="B4042" s="18">
        <v>463.54871781137001</v>
      </c>
      <c r="C4042" s="18">
        <v>801.8</v>
      </c>
      <c r="D4042">
        <v>1000</v>
      </c>
      <c r="E4042">
        <v>4000</v>
      </c>
      <c r="F4042">
        <v>5</v>
      </c>
      <c r="G4042" s="23">
        <f t="shared" si="1902"/>
        <v>0.98117402531928855</v>
      </c>
      <c r="H4042">
        <v>100</v>
      </c>
      <c r="I4042" s="17">
        <v>214.505511144493</v>
      </c>
      <c r="J4042" s="6">
        <f t="shared" si="1903"/>
        <v>213.4323166101513</v>
      </c>
      <c r="K4042" s="6">
        <f t="shared" si="1890"/>
        <v>213.4323166101513</v>
      </c>
      <c r="L4042" s="6">
        <f t="shared" si="1904"/>
        <v>1</v>
      </c>
      <c r="M4042" s="6">
        <f t="shared" si="1905"/>
        <v>214.505511144493</v>
      </c>
      <c r="N4042" s="28">
        <v>100</v>
      </c>
      <c r="O4042" s="17">
        <v>392.65014791358999</v>
      </c>
      <c r="P4042" s="6">
        <f t="shared" si="1906"/>
        <v>372.92954525947698</v>
      </c>
      <c r="Q4042" s="6">
        <f t="shared" si="1892"/>
        <v>372.92954525947698</v>
      </c>
      <c r="R4042" s="17">
        <v>372.92954525947698</v>
      </c>
      <c r="S4042" s="6">
        <f t="shared" si="1907"/>
        <v>19.720602654113009</v>
      </c>
      <c r="T4042" s="6">
        <f t="shared" si="1908"/>
        <v>392.65014791358999</v>
      </c>
      <c r="U4042" s="17">
        <v>124.94345816566801</v>
      </c>
      <c r="V4042" s="6">
        <f t="shared" si="1909"/>
        <v>112.65651981604699</v>
      </c>
      <c r="W4042" s="6">
        <f t="shared" si="1893"/>
        <v>112.65651981604699</v>
      </c>
      <c r="X4042" s="17">
        <v>112.65651981604699</v>
      </c>
      <c r="Y4042" s="6">
        <f t="shared" si="1910"/>
        <v>12.286938349621011</v>
      </c>
      <c r="Z4042" s="6">
        <f t="shared" si="1911"/>
        <v>124.94345816566801</v>
      </c>
      <c r="AA4042" s="17">
        <v>1620.5548413500601</v>
      </c>
      <c r="AB4042" s="6">
        <f t="shared" si="1891"/>
        <v>1480.80299594696</v>
      </c>
      <c r="AC4042" s="6">
        <f t="shared" si="1894"/>
        <v>1480.80299594696</v>
      </c>
      <c r="AD4042" s="17">
        <v>1527.2290858164699</v>
      </c>
      <c r="AE4042" s="6">
        <f t="shared" si="1912"/>
        <v>93.325755533590154</v>
      </c>
      <c r="AF4042" s="17">
        <v>1480.80299594696</v>
      </c>
      <c r="AG4042" s="6">
        <f t="shared" si="1913"/>
        <v>46.426089869509951</v>
      </c>
      <c r="AH4042" s="6">
        <f t="shared" si="1895"/>
        <v>46.426089869509951</v>
      </c>
      <c r="AI4042" s="6">
        <f t="shared" si="1914"/>
        <v>1620.5548413500601</v>
      </c>
      <c r="AJ4042" s="17">
        <v>421.74449154064001</v>
      </c>
      <c r="AK4042" s="6">
        <f t="shared" si="1915"/>
        <v>339.22005899481002</v>
      </c>
      <c r="AL4042" s="6">
        <f t="shared" si="1896"/>
        <v>339.22005899481002</v>
      </c>
      <c r="AM4042" s="17">
        <v>339.22005899481002</v>
      </c>
      <c r="AN4042" s="6">
        <f t="shared" si="1916"/>
        <v>82.524432545829995</v>
      </c>
      <c r="AO4042" s="6">
        <f t="shared" si="1917"/>
        <v>421.74449154064001</v>
      </c>
      <c r="AP4042" s="17">
        <v>3807.3459275033301</v>
      </c>
      <c r="AQ4042" s="6">
        <f t="shared" si="1918"/>
        <v>3807.3459275033292</v>
      </c>
      <c r="AR4042" s="17">
        <v>767.01495147207697</v>
      </c>
      <c r="AS4042" s="6">
        <f t="shared" si="1897"/>
        <v>767.01495147207697</v>
      </c>
      <c r="AT4042" s="17">
        <v>1608.12776020864</v>
      </c>
      <c r="AU4042" s="6">
        <f t="shared" si="1898"/>
        <v>1608.12776020864</v>
      </c>
      <c r="AV4042" s="17">
        <v>485.43476467241197</v>
      </c>
      <c r="AW4042" s="6">
        <f t="shared" si="1899"/>
        <v>485.43476467241197</v>
      </c>
      <c r="AX4042" s="17">
        <v>946.76845115020001</v>
      </c>
      <c r="AY4042" s="6">
        <f t="shared" si="1900"/>
        <v>946.76845115020001</v>
      </c>
      <c r="AZ4042" s="20">
        <v>195693313.31965101</v>
      </c>
      <c r="BA4042" s="20">
        <v>1343694286.53426</v>
      </c>
      <c r="BB4042" s="20">
        <v>179629292.505476</v>
      </c>
      <c r="BC4042" s="20">
        <v>32983107.6406064</v>
      </c>
      <c r="BD4042" s="19">
        <f t="shared" si="1901"/>
        <v>1751.9999999999934</v>
      </c>
      <c r="BE4042" s="18">
        <v>54.502970552638203</v>
      </c>
      <c r="BF4042" s="20">
        <v>379612.04632866802</v>
      </c>
      <c r="BG4042" s="20">
        <v>22413.1412439585</v>
      </c>
      <c r="BH4042" s="19">
        <f t="shared" si="1919"/>
        <v>28.178169246422694</v>
      </c>
      <c r="BI4042" s="20">
        <v>648.96820493591804</v>
      </c>
      <c r="BJ4042">
        <v>211</v>
      </c>
      <c r="BK4042" s="22">
        <v>3040</v>
      </c>
      <c r="BL4042" s="22">
        <v>4611.9232000000002</v>
      </c>
      <c r="BM4042" s="22">
        <v>760</v>
      </c>
      <c r="BN4042" s="22">
        <v>190</v>
      </c>
      <c r="BO4042">
        <v>0.113044404186877</v>
      </c>
    </row>
    <row r="4043" spans="1:67" x14ac:dyDescent="0.2">
      <c r="A4043" s="27">
        <v>4042</v>
      </c>
      <c r="B4043" s="18">
        <v>515.05413090152194</v>
      </c>
      <c r="C4043" s="18">
        <v>801.8</v>
      </c>
      <c r="D4043">
        <v>1000</v>
      </c>
      <c r="E4043">
        <v>4000</v>
      </c>
      <c r="F4043">
        <v>5</v>
      </c>
      <c r="G4043" s="23">
        <f t="shared" si="1902"/>
        <v>0.98378355761611924</v>
      </c>
      <c r="H4043">
        <v>100</v>
      </c>
      <c r="I4043" s="17">
        <v>219.09316728762599</v>
      </c>
      <c r="J4043" s="6">
        <f t="shared" si="1903"/>
        <v>218.08297819778642</v>
      </c>
      <c r="K4043" s="6">
        <f t="shared" si="1890"/>
        <v>218.08297819778642</v>
      </c>
      <c r="L4043" s="6">
        <f t="shared" si="1904"/>
        <v>1</v>
      </c>
      <c r="M4043" s="6">
        <f t="shared" si="1905"/>
        <v>219.09316728762599</v>
      </c>
      <c r="N4043" s="28">
        <v>100</v>
      </c>
      <c r="O4043" s="17">
        <v>423.10507349661901</v>
      </c>
      <c r="P4043" s="6">
        <f t="shared" si="1906"/>
        <v>401.85355999473097</v>
      </c>
      <c r="Q4043" s="6">
        <f t="shared" si="1892"/>
        <v>401.85355999473097</v>
      </c>
      <c r="R4043" s="17">
        <v>401.85355999473097</v>
      </c>
      <c r="S4043" s="6">
        <f t="shared" si="1907"/>
        <v>21.251513501888041</v>
      </c>
      <c r="T4043" s="6">
        <f t="shared" si="1908"/>
        <v>423.10507349661901</v>
      </c>
      <c r="U4043" s="17">
        <v>124.934553666857</v>
      </c>
      <c r="V4043" s="6">
        <f t="shared" si="1909"/>
        <v>112.64776006442899</v>
      </c>
      <c r="W4043" s="6">
        <f t="shared" si="1893"/>
        <v>112.64776006442899</v>
      </c>
      <c r="X4043" s="17">
        <v>112.64776006442899</v>
      </c>
      <c r="Y4043" s="6">
        <f t="shared" si="1910"/>
        <v>12.286793602428006</v>
      </c>
      <c r="Z4043" s="6">
        <f t="shared" si="1911"/>
        <v>124.934553666857</v>
      </c>
      <c r="AA4043" s="17">
        <v>1876.88584839077</v>
      </c>
      <c r="AB4043" s="6">
        <f t="shared" si="1891"/>
        <v>1724.2060083469601</v>
      </c>
      <c r="AC4043" s="6">
        <f t="shared" si="1894"/>
        <v>1724.2060083469601</v>
      </c>
      <c r="AD4043" s="17">
        <v>1770.4165828371099</v>
      </c>
      <c r="AE4043" s="6">
        <f t="shared" si="1912"/>
        <v>106.46926555366008</v>
      </c>
      <c r="AF4043" s="17">
        <v>1724.2060083469601</v>
      </c>
      <c r="AG4043" s="6">
        <f t="shared" si="1913"/>
        <v>46.210574490149838</v>
      </c>
      <c r="AH4043" s="6">
        <f t="shared" si="1895"/>
        <v>46.210574490149838</v>
      </c>
      <c r="AI4043" s="6">
        <f t="shared" si="1914"/>
        <v>1876.88584839077</v>
      </c>
      <c r="AJ4043" s="17">
        <v>423.95772966573998</v>
      </c>
      <c r="AK4043" s="6">
        <f t="shared" si="1915"/>
        <v>340.89927041903297</v>
      </c>
      <c r="AL4043" s="6">
        <f t="shared" si="1896"/>
        <v>340.89927041903297</v>
      </c>
      <c r="AM4043" s="17">
        <v>340.89927041903297</v>
      </c>
      <c r="AN4043" s="6">
        <f t="shared" si="1916"/>
        <v>83.058459246707002</v>
      </c>
      <c r="AO4043" s="6">
        <f t="shared" si="1917"/>
        <v>423.95772966573998</v>
      </c>
      <c r="AP4043" s="17">
        <v>3892.3129929450702</v>
      </c>
      <c r="AQ4043" s="6">
        <f t="shared" si="1918"/>
        <v>3892.312992945067</v>
      </c>
      <c r="AR4043" s="17">
        <v>852.18260725033201</v>
      </c>
      <c r="AS4043" s="6">
        <f t="shared" si="1897"/>
        <v>852.18260725033201</v>
      </c>
      <c r="AT4043" s="17">
        <v>1608.0216615992699</v>
      </c>
      <c r="AU4043" s="6">
        <f t="shared" si="1898"/>
        <v>1608.0216615992699</v>
      </c>
      <c r="AV4043" s="17">
        <v>485.40273739525998</v>
      </c>
      <c r="AW4043" s="6">
        <f t="shared" si="1899"/>
        <v>485.40273739525998</v>
      </c>
      <c r="AX4043" s="17">
        <v>946.70598670020502</v>
      </c>
      <c r="AY4043" s="6">
        <f t="shared" si="1900"/>
        <v>946.70598670020502</v>
      </c>
      <c r="AZ4043" s="20">
        <v>201540850.12069401</v>
      </c>
      <c r="BA4043" s="20">
        <v>1343709094.7879</v>
      </c>
      <c r="BB4043" s="20">
        <v>178338848.03484201</v>
      </c>
      <c r="BC4043" s="20">
        <v>28411207.056559</v>
      </c>
      <c r="BD4043" s="19">
        <f t="shared" si="1901"/>
        <v>1751.999999999995</v>
      </c>
      <c r="BE4043" s="18">
        <v>55.594097679006602</v>
      </c>
      <c r="BF4043" s="20">
        <v>328134.12383405102</v>
      </c>
      <c r="BG4043" s="20">
        <v>19373.769972746399</v>
      </c>
      <c r="BH4043" s="19">
        <f t="shared" si="1919"/>
        <v>24.357021770898019</v>
      </c>
      <c r="BI4043" s="20">
        <v>721.07578326213104</v>
      </c>
      <c r="BJ4043">
        <v>211</v>
      </c>
      <c r="BK4043" s="22">
        <v>3040</v>
      </c>
      <c r="BL4043" s="22">
        <v>4611.9232000000002</v>
      </c>
      <c r="BM4043" s="22">
        <v>760</v>
      </c>
      <c r="BN4043" s="22">
        <v>190</v>
      </c>
      <c r="BO4043">
        <v>0.11224915853622899</v>
      </c>
    </row>
    <row r="4044" spans="1:67" x14ac:dyDescent="0.2">
      <c r="A4044" s="27">
        <v>4043</v>
      </c>
      <c r="B4044" s="18">
        <v>566.55954399167399</v>
      </c>
      <c r="C4044" s="18">
        <v>801.8</v>
      </c>
      <c r="D4044">
        <v>1000</v>
      </c>
      <c r="E4044">
        <v>4000</v>
      </c>
      <c r="F4044">
        <v>5</v>
      </c>
      <c r="G4044" s="23">
        <f t="shared" si="1902"/>
        <v>0.98598970161067079</v>
      </c>
      <c r="H4044">
        <v>100</v>
      </c>
      <c r="I4044" s="17">
        <v>223.726791595561</v>
      </c>
      <c r="J4044" s="6">
        <f t="shared" si="1903"/>
        <v>222.4071804936473</v>
      </c>
      <c r="K4044" s="6">
        <f t="shared" si="1890"/>
        <v>222.4071804936473</v>
      </c>
      <c r="L4044" s="6">
        <f t="shared" si="1904"/>
        <v>1</v>
      </c>
      <c r="M4044" s="6">
        <f t="shared" si="1905"/>
        <v>223.726791595561</v>
      </c>
      <c r="N4044" s="28">
        <v>100</v>
      </c>
      <c r="O4044" s="17">
        <v>453.816291986495</v>
      </c>
      <c r="P4044" s="6">
        <f t="shared" si="1906"/>
        <v>431.02086740928502</v>
      </c>
      <c r="Q4044" s="6">
        <f t="shared" si="1892"/>
        <v>431.02086740928502</v>
      </c>
      <c r="R4044" s="17">
        <v>431.02086740928502</v>
      </c>
      <c r="S4044" s="6">
        <f t="shared" si="1907"/>
        <v>22.795424577209985</v>
      </c>
      <c r="T4044" s="6">
        <f t="shared" si="1908"/>
        <v>453.816291986495</v>
      </c>
      <c r="U4044" s="17">
        <v>124.927382151458</v>
      </c>
      <c r="V4044" s="6">
        <f t="shared" si="1909"/>
        <v>112.64059634646</v>
      </c>
      <c r="W4044" s="6">
        <f t="shared" si="1893"/>
        <v>112.64059634646</v>
      </c>
      <c r="X4044" s="17">
        <v>112.64059634646</v>
      </c>
      <c r="Y4044" s="6">
        <f t="shared" si="1910"/>
        <v>12.286785804998004</v>
      </c>
      <c r="Z4044" s="6">
        <f t="shared" si="1911"/>
        <v>124.927382151458</v>
      </c>
      <c r="AA4044" s="17">
        <v>2136.0640348330699</v>
      </c>
      <c r="AB4044" s="6">
        <f t="shared" si="1891"/>
        <v>1970.08922289869</v>
      </c>
      <c r="AC4044" s="6">
        <f t="shared" si="1894"/>
        <v>1970.08922289869</v>
      </c>
      <c r="AD4044" s="17">
        <v>2016.2971130849301</v>
      </c>
      <c r="AE4044" s="6">
        <f t="shared" si="1912"/>
        <v>119.76692174813979</v>
      </c>
      <c r="AF4044" s="17">
        <v>1970.08922289869</v>
      </c>
      <c r="AG4044" s="6">
        <f t="shared" si="1913"/>
        <v>46.207890186240093</v>
      </c>
      <c r="AH4044" s="6">
        <f t="shared" si="1895"/>
        <v>46.207890186240093</v>
      </c>
      <c r="AI4044" s="6">
        <f t="shared" si="1914"/>
        <v>2136.0640348330699</v>
      </c>
      <c r="AJ4044" s="17">
        <v>426.77456859449597</v>
      </c>
      <c r="AK4044" s="6">
        <f t="shared" si="1915"/>
        <v>343.06563582634999</v>
      </c>
      <c r="AL4044" s="6">
        <f t="shared" si="1896"/>
        <v>343.06563582634999</v>
      </c>
      <c r="AM4044" s="17">
        <v>343.06563582634999</v>
      </c>
      <c r="AN4044" s="6">
        <f t="shared" si="1916"/>
        <v>83.708932768145985</v>
      </c>
      <c r="AO4044" s="6">
        <f t="shared" si="1917"/>
        <v>426.77456859449597</v>
      </c>
      <c r="AP4044" s="17">
        <v>3977.28083073481</v>
      </c>
      <c r="AQ4044" s="6">
        <f t="shared" si="1918"/>
        <v>3977.2808307348155</v>
      </c>
      <c r="AR4044" s="17">
        <v>937.34184978997996</v>
      </c>
      <c r="AS4044" s="6">
        <f t="shared" si="1897"/>
        <v>937.34184978997996</v>
      </c>
      <c r="AT4044" s="17">
        <v>1607.9204215388399</v>
      </c>
      <c r="AU4044" s="6">
        <f t="shared" si="1898"/>
        <v>1607.9204215388399</v>
      </c>
      <c r="AV4044" s="17">
        <v>485.37217673575901</v>
      </c>
      <c r="AW4044" s="6">
        <f t="shared" si="1899"/>
        <v>485.37217673575901</v>
      </c>
      <c r="AX4044" s="17">
        <v>946.64638267023599</v>
      </c>
      <c r="AY4044" s="6">
        <f t="shared" si="1900"/>
        <v>946.64638267023599</v>
      </c>
      <c r="AZ4044" s="20">
        <v>206601231.27213299</v>
      </c>
      <c r="BA4044" s="20">
        <v>1343709094.7879</v>
      </c>
      <c r="BB4044" s="20">
        <v>177143631.16185701</v>
      </c>
      <c r="BC4044" s="20">
        <v>24546042.7781047</v>
      </c>
      <c r="BD4044" s="19">
        <f t="shared" si="1901"/>
        <v>1751.9999999999948</v>
      </c>
      <c r="BE4044" s="18">
        <v>56.643536834800003</v>
      </c>
      <c r="BF4044" s="20">
        <v>279660.86054963601</v>
      </c>
      <c r="BG4044" s="20">
        <v>16511.800477688401</v>
      </c>
      <c r="BH4044" s="19">
        <f t="shared" si="1919"/>
        <v>20.758906721693076</v>
      </c>
      <c r="BI4044" s="20">
        <v>793.18336158834404</v>
      </c>
      <c r="BJ4044">
        <v>211</v>
      </c>
      <c r="BK4044" s="22">
        <v>3040</v>
      </c>
      <c r="BL4044" s="22">
        <v>4611.9232000000002</v>
      </c>
      <c r="BM4044" s="22">
        <v>760</v>
      </c>
      <c r="BN4044" s="22">
        <v>190</v>
      </c>
      <c r="BO4044">
        <v>0.111512604050887</v>
      </c>
    </row>
    <row r="4045" spans="1:67" x14ac:dyDescent="0.2">
      <c r="A4045" s="27">
        <v>4044</v>
      </c>
      <c r="B4045" s="18">
        <v>618.06495708182604</v>
      </c>
      <c r="C4045" s="18">
        <v>801.8</v>
      </c>
      <c r="D4045">
        <v>1000</v>
      </c>
      <c r="E4045">
        <v>4000</v>
      </c>
      <c r="F4045">
        <v>5</v>
      </c>
      <c r="G4045" s="23">
        <f t="shared" si="1902"/>
        <v>0.98765018401593418</v>
      </c>
      <c r="H4045">
        <v>100</v>
      </c>
      <c r="I4045" s="17">
        <v>228.37846686106701</v>
      </c>
      <c r="J4045" s="6">
        <f t="shared" si="1903"/>
        <v>227.21580745804519</v>
      </c>
      <c r="K4045" s="6">
        <f t="shared" si="1890"/>
        <v>227.21580745804519</v>
      </c>
      <c r="L4045" s="6">
        <f t="shared" si="1904"/>
        <v>1</v>
      </c>
      <c r="M4045" s="6">
        <f t="shared" si="1905"/>
        <v>228.37846686106701</v>
      </c>
      <c r="N4045" s="28">
        <v>100</v>
      </c>
      <c r="O4045" s="17">
        <v>484.52626179665901</v>
      </c>
      <c r="P4045" s="6">
        <f t="shared" si="1906"/>
        <v>460.18686936870802</v>
      </c>
      <c r="Q4045" s="6">
        <f t="shared" si="1892"/>
        <v>460.18686936870802</v>
      </c>
      <c r="R4045" s="17">
        <v>460.18686936870802</v>
      </c>
      <c r="S4045" s="6">
        <f t="shared" si="1907"/>
        <v>24.339392427950997</v>
      </c>
      <c r="T4045" s="6">
        <f t="shared" si="1908"/>
        <v>484.52626179665901</v>
      </c>
      <c r="U4045" s="17">
        <v>124.92075404941301</v>
      </c>
      <c r="V4045" s="6">
        <f t="shared" si="1909"/>
        <v>112.633953822915</v>
      </c>
      <c r="W4045" s="6">
        <f t="shared" si="1893"/>
        <v>112.633953822915</v>
      </c>
      <c r="X4045" s="17">
        <v>112.633953822915</v>
      </c>
      <c r="Y4045" s="6">
        <f t="shared" si="1910"/>
        <v>12.286800226498002</v>
      </c>
      <c r="Z4045" s="6">
        <f t="shared" si="1911"/>
        <v>124.92075404941301</v>
      </c>
      <c r="AA4045" s="17">
        <v>2430.3489126826698</v>
      </c>
      <c r="AB4045" s="6">
        <f t="shared" si="1891"/>
        <v>2249.7440945138001</v>
      </c>
      <c r="AC4045" s="6">
        <f t="shared" si="1894"/>
        <v>2249.7440945138001</v>
      </c>
      <c r="AD4045" s="17">
        <v>2295.49302070152</v>
      </c>
      <c r="AE4045" s="6">
        <f t="shared" si="1912"/>
        <v>134.85589198114985</v>
      </c>
      <c r="AF4045" s="17">
        <v>2249.7440945138001</v>
      </c>
      <c r="AG4045" s="6">
        <f t="shared" si="1913"/>
        <v>45.748926187719917</v>
      </c>
      <c r="AH4045" s="6">
        <f t="shared" si="1895"/>
        <v>45.748926187719917</v>
      </c>
      <c r="AI4045" s="6">
        <f t="shared" si="1914"/>
        <v>2430.3489126826698</v>
      </c>
      <c r="AJ4045" s="17">
        <v>429.29637357795798</v>
      </c>
      <c r="AK4045" s="6">
        <f t="shared" si="1915"/>
        <v>345.00972016294497</v>
      </c>
      <c r="AL4045" s="6">
        <f t="shared" si="1896"/>
        <v>345.00972016294497</v>
      </c>
      <c r="AM4045" s="17">
        <v>345.00972016294497</v>
      </c>
      <c r="AN4045" s="6">
        <f t="shared" si="1916"/>
        <v>84.286653415013006</v>
      </c>
      <c r="AO4045" s="6">
        <f t="shared" si="1917"/>
        <v>429.29637357795798</v>
      </c>
      <c r="AP4045" s="17">
        <v>4062.24938900814</v>
      </c>
      <c r="AQ4045" s="6">
        <f t="shared" si="1918"/>
        <v>4062.249389008125</v>
      </c>
      <c r="AR4045" s="17">
        <v>1022.49324405363</v>
      </c>
      <c r="AS4045" s="6">
        <f t="shared" si="1897"/>
        <v>1022.49324405363</v>
      </c>
      <c r="AT4045" s="17">
        <v>1607.82371376789</v>
      </c>
      <c r="AU4045" s="6">
        <f t="shared" si="1898"/>
        <v>1607.82371376789</v>
      </c>
      <c r="AV4045" s="17">
        <v>485.342984208156</v>
      </c>
      <c r="AW4045" s="6">
        <f t="shared" si="1899"/>
        <v>485.342984208156</v>
      </c>
      <c r="AX4045" s="17">
        <v>946.58944697844902</v>
      </c>
      <c r="AY4045" s="6">
        <f t="shared" si="1900"/>
        <v>946.58944697844902</v>
      </c>
      <c r="AZ4045" s="20">
        <v>210947511.53647199</v>
      </c>
      <c r="BA4045" s="20">
        <v>1343709094.7879</v>
      </c>
      <c r="BB4045" s="20">
        <v>175706516.07154</v>
      </c>
      <c r="BC4045" s="20">
        <v>21636877.6040833</v>
      </c>
      <c r="BD4045" s="19">
        <f t="shared" si="1901"/>
        <v>1751.9999999999955</v>
      </c>
      <c r="BE4045" s="18">
        <v>57.655548702917599</v>
      </c>
      <c r="BF4045" s="20">
        <v>244850.83672404199</v>
      </c>
      <c r="BG4045" s="20">
        <v>14456.5390910856</v>
      </c>
      <c r="BH4045" s="19">
        <f t="shared" si="1919"/>
        <v>18.174998354411368</v>
      </c>
      <c r="BI4045" s="20">
        <v>865.29093991455704</v>
      </c>
      <c r="BJ4045">
        <v>211</v>
      </c>
      <c r="BK4045" s="22">
        <v>3040</v>
      </c>
      <c r="BL4045" s="22">
        <v>4611.9232000000002</v>
      </c>
      <c r="BM4045" s="22">
        <v>760</v>
      </c>
      <c r="BN4045" s="22">
        <v>190</v>
      </c>
      <c r="BO4045">
        <v>0.110626982920927</v>
      </c>
    </row>
    <row r="4046" spans="1:67" x14ac:dyDescent="0.2">
      <c r="A4046" s="27">
        <v>4045</v>
      </c>
      <c r="B4046" s="18">
        <v>669.57037017197899</v>
      </c>
      <c r="C4046" s="18">
        <v>801.8</v>
      </c>
      <c r="D4046">
        <v>1000</v>
      </c>
      <c r="E4046">
        <v>4000</v>
      </c>
      <c r="F4046">
        <v>5</v>
      </c>
      <c r="G4046" s="23">
        <f t="shared" si="1902"/>
        <v>0.98906773646172397</v>
      </c>
      <c r="H4046">
        <v>100</v>
      </c>
      <c r="I4046" s="17">
        <v>233.06419680760601</v>
      </c>
      <c r="J4046" s="6">
        <f t="shared" si="1903"/>
        <v>231.87227173577702</v>
      </c>
      <c r="K4046" s="6">
        <f t="shared" si="1890"/>
        <v>231.87227173577702</v>
      </c>
      <c r="L4046" s="6">
        <f t="shared" si="1904"/>
        <v>1</v>
      </c>
      <c r="M4046" s="6">
        <f t="shared" si="1905"/>
        <v>233.06419680760601</v>
      </c>
      <c r="N4046" s="28">
        <v>100</v>
      </c>
      <c r="O4046" s="17">
        <v>515.03601369908404</v>
      </c>
      <c r="P4046" s="6">
        <f t="shared" si="1906"/>
        <v>489.16259992817402</v>
      </c>
      <c r="Q4046" s="6">
        <f t="shared" si="1892"/>
        <v>489.16259992817402</v>
      </c>
      <c r="R4046" s="17">
        <v>489.16259992817402</v>
      </c>
      <c r="S4046" s="6">
        <f t="shared" si="1907"/>
        <v>25.87341377091002</v>
      </c>
      <c r="T4046" s="6">
        <f t="shared" si="1908"/>
        <v>515.03601369908404</v>
      </c>
      <c r="U4046" s="17">
        <v>124.914172637353</v>
      </c>
      <c r="V4046" s="6">
        <f t="shared" si="1909"/>
        <v>112.627382574301</v>
      </c>
      <c r="W4046" s="6">
        <f t="shared" si="1893"/>
        <v>112.627382574301</v>
      </c>
      <c r="X4046" s="17">
        <v>112.627382574301</v>
      </c>
      <c r="Y4046" s="6">
        <f t="shared" si="1910"/>
        <v>12.28679006305201</v>
      </c>
      <c r="Z4046" s="6">
        <f t="shared" si="1911"/>
        <v>124.914172637353</v>
      </c>
      <c r="AA4046" s="17">
        <v>2734.2251641747398</v>
      </c>
      <c r="AB4046" s="6">
        <f t="shared" si="1891"/>
        <v>2538.0794647390699</v>
      </c>
      <c r="AC4046" s="6">
        <f t="shared" si="1894"/>
        <v>2538.0794647390699</v>
      </c>
      <c r="AD4046" s="17">
        <v>2583.8059916174402</v>
      </c>
      <c r="AE4046" s="6">
        <f t="shared" si="1912"/>
        <v>150.41917255729959</v>
      </c>
      <c r="AF4046" s="17">
        <v>2538.0794647390699</v>
      </c>
      <c r="AG4046" s="6">
        <f t="shared" si="1913"/>
        <v>45.72652687837035</v>
      </c>
      <c r="AH4046" s="6">
        <f t="shared" si="1895"/>
        <v>45.72652687837035</v>
      </c>
      <c r="AI4046" s="6">
        <f t="shared" si="1914"/>
        <v>2734.2251641747398</v>
      </c>
      <c r="AJ4046" s="17">
        <v>432.40061969674099</v>
      </c>
      <c r="AK4046" s="6">
        <f t="shared" si="1915"/>
        <v>347.43199154629298</v>
      </c>
      <c r="AL4046" s="6">
        <f t="shared" si="1896"/>
        <v>347.43199154629298</v>
      </c>
      <c r="AM4046" s="17">
        <v>347.43199154629298</v>
      </c>
      <c r="AN4046" s="6">
        <f t="shared" si="1916"/>
        <v>84.968628150448012</v>
      </c>
      <c r="AO4046" s="6">
        <f t="shared" si="1917"/>
        <v>432.40061969674099</v>
      </c>
      <c r="AP4046" s="17">
        <v>4147.2186204426598</v>
      </c>
      <c r="AQ4046" s="6">
        <f t="shared" si="1918"/>
        <v>4147.2186204426589</v>
      </c>
      <c r="AR4046" s="17">
        <v>1107.6373055271899</v>
      </c>
      <c r="AS4046" s="6">
        <f t="shared" si="1897"/>
        <v>1107.6373055271899</v>
      </c>
      <c r="AT4046" s="17">
        <v>1607.73124059925</v>
      </c>
      <c r="AU4046" s="6">
        <f t="shared" si="1898"/>
        <v>1607.73124059925</v>
      </c>
      <c r="AV4046" s="17">
        <v>485.315069951608</v>
      </c>
      <c r="AW4046" s="6">
        <f t="shared" si="1899"/>
        <v>485.315069951608</v>
      </c>
      <c r="AX4046" s="17">
        <v>946.53500436461104</v>
      </c>
      <c r="AY4046" s="6">
        <f t="shared" si="1900"/>
        <v>946.53500436461104</v>
      </c>
      <c r="AZ4046" s="20">
        <v>214908814.50984299</v>
      </c>
      <c r="BA4046" s="20">
        <v>1343709094.7879</v>
      </c>
      <c r="BB4046" s="20">
        <v>174228764.983192</v>
      </c>
      <c r="BC4046" s="20">
        <v>19153325.7190594</v>
      </c>
      <c r="BD4046" s="19">
        <f t="shared" si="1901"/>
        <v>1751.9999999999943</v>
      </c>
      <c r="BE4046" s="18">
        <v>58.627796399967501</v>
      </c>
      <c r="BF4046" s="20">
        <v>217926.97682600899</v>
      </c>
      <c r="BG4046" s="20">
        <v>12866.8943983966</v>
      </c>
      <c r="BH4046" s="19">
        <f t="shared" si="1919"/>
        <v>16.176470941198279</v>
      </c>
      <c r="BI4046" s="20">
        <v>937.39851824077004</v>
      </c>
      <c r="BJ4046">
        <v>211</v>
      </c>
      <c r="BK4046" s="22">
        <v>3040</v>
      </c>
      <c r="BL4046" s="22">
        <v>4611.9232000000002</v>
      </c>
      <c r="BM4046" s="22">
        <v>760</v>
      </c>
      <c r="BN4046" s="22">
        <v>190</v>
      </c>
      <c r="BO4046">
        <v>0.109716320666641</v>
      </c>
    </row>
    <row r="4047" spans="1:67" x14ac:dyDescent="0.2">
      <c r="A4047" s="27">
        <v>4046</v>
      </c>
      <c r="B4047" s="18">
        <v>721.07578326213104</v>
      </c>
      <c r="C4047" s="18">
        <v>801.8</v>
      </c>
      <c r="D4047">
        <v>1000</v>
      </c>
      <c r="E4047">
        <v>4000</v>
      </c>
      <c r="F4047">
        <v>5</v>
      </c>
      <c r="G4047" s="23">
        <f t="shared" si="1902"/>
        <v>0.99040460906076278</v>
      </c>
      <c r="H4047">
        <v>100</v>
      </c>
      <c r="I4047" s="17">
        <v>237.77358055545099</v>
      </c>
      <c r="J4047" s="6">
        <f t="shared" si="1903"/>
        <v>236.2145611105847</v>
      </c>
      <c r="K4047" s="6">
        <f t="shared" si="1890"/>
        <v>236.2145611105847</v>
      </c>
      <c r="L4047" s="6">
        <f t="shared" si="1904"/>
        <v>1</v>
      </c>
      <c r="M4047" s="6">
        <f t="shared" si="1905"/>
        <v>237.77358055545099</v>
      </c>
      <c r="N4047" s="28">
        <v>99.999999999999901</v>
      </c>
      <c r="O4047" s="17">
        <v>545.35996327719897</v>
      </c>
      <c r="P4047" s="6">
        <f t="shared" si="1906"/>
        <v>517.96175918800304</v>
      </c>
      <c r="Q4047" s="6">
        <f t="shared" si="1892"/>
        <v>517.96175918800304</v>
      </c>
      <c r="R4047" s="17">
        <v>517.96175918800304</v>
      </c>
      <c r="S4047" s="6">
        <f t="shared" si="1907"/>
        <v>27.398204089195929</v>
      </c>
      <c r="T4047" s="6">
        <f t="shared" si="1908"/>
        <v>545.35996327719897</v>
      </c>
      <c r="U4047" s="17">
        <v>124.90806939097401</v>
      </c>
      <c r="V4047" s="6">
        <f t="shared" si="1909"/>
        <v>112.62126976166699</v>
      </c>
      <c r="W4047" s="6">
        <f t="shared" si="1893"/>
        <v>112.62126976166699</v>
      </c>
      <c r="X4047" s="17">
        <v>112.62126976166699</v>
      </c>
      <c r="Y4047" s="6">
        <f t="shared" si="1910"/>
        <v>12.286799629307012</v>
      </c>
      <c r="Z4047" s="6">
        <f t="shared" si="1911"/>
        <v>124.90806939097401</v>
      </c>
      <c r="AA4047" s="17">
        <v>3062.7098693532098</v>
      </c>
      <c r="AB4047" s="6">
        <f t="shared" si="1891"/>
        <v>2849.5583879448</v>
      </c>
      <c r="AC4047" s="6">
        <f t="shared" si="1894"/>
        <v>2849.5583879448</v>
      </c>
      <c r="AD4047" s="17">
        <v>2895.4288005963799</v>
      </c>
      <c r="AE4047" s="6">
        <f t="shared" si="1912"/>
        <v>167.28106875682988</v>
      </c>
      <c r="AF4047" s="17">
        <v>2849.5583879448</v>
      </c>
      <c r="AG4047" s="6">
        <f t="shared" si="1913"/>
        <v>45.870412651579954</v>
      </c>
      <c r="AH4047" s="6">
        <f t="shared" si="1895"/>
        <v>45.870412651579954</v>
      </c>
      <c r="AI4047" s="6">
        <f t="shared" si="1914"/>
        <v>3062.7098693532098</v>
      </c>
      <c r="AJ4047" s="17">
        <v>435.65118753661397</v>
      </c>
      <c r="AK4047" s="6">
        <f t="shared" si="1915"/>
        <v>349.98779989488702</v>
      </c>
      <c r="AL4047" s="6">
        <f t="shared" si="1896"/>
        <v>349.98779989488702</v>
      </c>
      <c r="AM4047" s="17">
        <v>349.98779989488702</v>
      </c>
      <c r="AN4047" s="6">
        <f t="shared" si="1916"/>
        <v>85.663387641726956</v>
      </c>
      <c r="AO4047" s="6">
        <f t="shared" si="1917"/>
        <v>435.65118753661397</v>
      </c>
      <c r="AP4047" s="17">
        <v>4232.1884817714799</v>
      </c>
      <c r="AQ4047" s="6">
        <f t="shared" si="1918"/>
        <v>4232.1884817714781</v>
      </c>
      <c r="AR4047" s="17">
        <v>1192.77450551994</v>
      </c>
      <c r="AS4047" s="6">
        <f t="shared" si="1897"/>
        <v>1192.77450551994</v>
      </c>
      <c r="AT4047" s="17">
        <v>1607.64272985718</v>
      </c>
      <c r="AU4047" s="6">
        <f t="shared" si="1898"/>
        <v>1607.64272985718</v>
      </c>
      <c r="AV4047" s="17">
        <v>485.28835180625299</v>
      </c>
      <c r="AW4047" s="6">
        <f t="shared" si="1899"/>
        <v>485.28835180625299</v>
      </c>
      <c r="AX4047" s="17">
        <v>946.48289458810495</v>
      </c>
      <c r="AY4047" s="6">
        <f t="shared" si="1900"/>
        <v>946.48289458810495</v>
      </c>
      <c r="AZ4047" s="20">
        <v>218501871.41432601</v>
      </c>
      <c r="BA4047" s="20">
        <v>1343709094.7879</v>
      </c>
      <c r="BB4047" s="20">
        <v>172977908.87222499</v>
      </c>
      <c r="BC4047" s="20">
        <v>16811124.925543599</v>
      </c>
      <c r="BD4047" s="19">
        <f t="shared" si="1901"/>
        <v>1751.9999999999945</v>
      </c>
      <c r="BE4047" s="18">
        <v>59.558777592810898</v>
      </c>
      <c r="BF4047" s="20">
        <v>192481.79829691199</v>
      </c>
      <c r="BG4047" s="20">
        <v>11364.5543492175</v>
      </c>
      <c r="BH4047" s="19">
        <f t="shared" si="1919"/>
        <v>14.287704359545712</v>
      </c>
      <c r="BI4047" s="20">
        <v>1009.50609656698</v>
      </c>
      <c r="BJ4047">
        <v>211</v>
      </c>
      <c r="BK4047" s="22">
        <v>3040</v>
      </c>
      <c r="BL4047" s="22">
        <v>4611.9232000000002</v>
      </c>
      <c r="BM4047" s="22">
        <v>760</v>
      </c>
      <c r="BN4047" s="22">
        <v>190</v>
      </c>
      <c r="BO4047">
        <v>0.10894548025490899</v>
      </c>
    </row>
    <row r="4048" spans="1:67" x14ac:dyDescent="0.2">
      <c r="A4048" s="27">
        <v>4047</v>
      </c>
      <c r="B4048" s="18">
        <v>772.58119635228297</v>
      </c>
      <c r="C4048" s="18">
        <v>801.8</v>
      </c>
      <c r="D4048">
        <v>1000</v>
      </c>
      <c r="E4048">
        <v>4000</v>
      </c>
      <c r="F4048">
        <v>5</v>
      </c>
      <c r="G4048" s="23">
        <f t="shared" si="1902"/>
        <v>0.99144009090162666</v>
      </c>
      <c r="H4048">
        <v>100</v>
      </c>
      <c r="I4048" s="17">
        <v>242.48012413985001</v>
      </c>
      <c r="J4048" s="6">
        <f t="shared" si="1903"/>
        <v>241.17035687733369</v>
      </c>
      <c r="K4048" s="6">
        <f t="shared" si="1890"/>
        <v>241.17035687733369</v>
      </c>
      <c r="L4048" s="6">
        <f t="shared" si="1904"/>
        <v>1</v>
      </c>
      <c r="M4048" s="6">
        <f t="shared" si="1905"/>
        <v>242.48012413985001</v>
      </c>
      <c r="N4048" s="28">
        <v>100</v>
      </c>
      <c r="O4048" s="17">
        <v>575.69324882524802</v>
      </c>
      <c r="P4048" s="6">
        <f t="shared" si="1906"/>
        <v>546.76968934443596</v>
      </c>
      <c r="Q4048" s="6">
        <f t="shared" si="1892"/>
        <v>546.76968934443596</v>
      </c>
      <c r="R4048" s="17">
        <v>546.76968934443596</v>
      </c>
      <c r="S4048" s="6">
        <f t="shared" si="1907"/>
        <v>28.92355948081206</v>
      </c>
      <c r="T4048" s="6">
        <f t="shared" si="1908"/>
        <v>575.69324882524802</v>
      </c>
      <c r="U4048" s="17">
        <v>124.902027267939</v>
      </c>
      <c r="V4048" s="6">
        <f t="shared" si="1909"/>
        <v>112.61523764657299</v>
      </c>
      <c r="W4048" s="6">
        <f t="shared" si="1893"/>
        <v>112.61523764657299</v>
      </c>
      <c r="X4048" s="17">
        <v>112.61523764657299</v>
      </c>
      <c r="Y4048" s="6">
        <f t="shared" si="1910"/>
        <v>12.286789621366012</v>
      </c>
      <c r="Z4048" s="6">
        <f t="shared" si="1911"/>
        <v>124.902027267939</v>
      </c>
      <c r="AA4048" s="17">
        <v>3459.78803799655</v>
      </c>
      <c r="AB4048" s="6">
        <f t="shared" si="1891"/>
        <v>3226.4397060321999</v>
      </c>
      <c r="AC4048" s="6">
        <f t="shared" si="1894"/>
        <v>3226.4397060321999</v>
      </c>
      <c r="AD4048" s="17">
        <v>3272.1098804215198</v>
      </c>
      <c r="AE4048" s="6">
        <f t="shared" si="1912"/>
        <v>187.67815757503013</v>
      </c>
      <c r="AF4048" s="17">
        <v>3226.4397060321999</v>
      </c>
      <c r="AG4048" s="6">
        <f t="shared" si="1913"/>
        <v>45.670174389319982</v>
      </c>
      <c r="AH4048" s="6">
        <f t="shared" si="1895"/>
        <v>45.670174389319982</v>
      </c>
      <c r="AI4048" s="6">
        <f t="shared" si="1914"/>
        <v>3459.78803799655</v>
      </c>
      <c r="AJ4048" s="17">
        <v>438.21975050807401</v>
      </c>
      <c r="AK4048" s="6">
        <f t="shared" si="1915"/>
        <v>351.989233991731</v>
      </c>
      <c r="AL4048" s="6">
        <f t="shared" si="1896"/>
        <v>351.989233991731</v>
      </c>
      <c r="AM4048" s="17">
        <v>351.989233991731</v>
      </c>
      <c r="AN4048" s="6">
        <f t="shared" si="1916"/>
        <v>86.230516516343016</v>
      </c>
      <c r="AO4048" s="6">
        <f t="shared" si="1917"/>
        <v>438.21975050807401</v>
      </c>
      <c r="AP4048" s="17">
        <v>4317.1589333578504</v>
      </c>
      <c r="AQ4048" s="6">
        <f t="shared" si="1918"/>
        <v>4317.1589333578404</v>
      </c>
      <c r="AR4048" s="17">
        <v>1277.9052757976599</v>
      </c>
      <c r="AS4048" s="6">
        <f t="shared" si="1897"/>
        <v>1277.9052757976599</v>
      </c>
      <c r="AT4048" s="17">
        <v>1607.5579322019</v>
      </c>
      <c r="AU4048" s="6">
        <f t="shared" si="1898"/>
        <v>1607.5579322019</v>
      </c>
      <c r="AV4048" s="17">
        <v>485.26275450555499</v>
      </c>
      <c r="AW4048" s="6">
        <f t="shared" si="1899"/>
        <v>485.26275450555499</v>
      </c>
      <c r="AX4048" s="17">
        <v>946.43297085272604</v>
      </c>
      <c r="AY4048" s="6">
        <f t="shared" si="1900"/>
        <v>946.43297085272604</v>
      </c>
      <c r="AZ4048" s="20">
        <v>221591768.78525901</v>
      </c>
      <c r="BA4048" s="20">
        <v>1343709094.7879</v>
      </c>
      <c r="BB4048" s="20">
        <v>171702175.68648601</v>
      </c>
      <c r="BC4048" s="20">
        <v>14996960.740350099</v>
      </c>
      <c r="BD4048" s="19">
        <f t="shared" si="1901"/>
        <v>1751.999999999995</v>
      </c>
      <c r="BE4048" s="18">
        <v>60.452818106937499</v>
      </c>
      <c r="BF4048" s="20">
        <v>169966.545383911</v>
      </c>
      <c r="BG4048" s="20">
        <v>10035.2036382403</v>
      </c>
      <c r="BH4048" s="19">
        <f t="shared" si="1919"/>
        <v>12.616422814757119</v>
      </c>
      <c r="BI4048" s="20">
        <v>1081.6136748931899</v>
      </c>
      <c r="BJ4048">
        <v>211</v>
      </c>
      <c r="BK4048" s="22">
        <v>3040</v>
      </c>
      <c r="BL4048" s="22">
        <v>4611.9232000000002</v>
      </c>
      <c r="BM4048" s="22">
        <v>760</v>
      </c>
      <c r="BN4048" s="22">
        <v>190</v>
      </c>
      <c r="BO4048">
        <v>0.108159313797711</v>
      </c>
    </row>
    <row r="4049" spans="1:67" x14ac:dyDescent="0.2">
      <c r="A4049" s="27">
        <v>4048</v>
      </c>
      <c r="B4049" s="18">
        <v>824.08660944243502</v>
      </c>
      <c r="C4049" s="18">
        <v>801.8</v>
      </c>
      <c r="D4049">
        <v>1000</v>
      </c>
      <c r="E4049">
        <v>4000</v>
      </c>
      <c r="F4049">
        <v>5</v>
      </c>
      <c r="G4049" s="23">
        <f t="shared" si="1902"/>
        <v>0.99253549302579003</v>
      </c>
      <c r="H4049">
        <v>100</v>
      </c>
      <c r="I4049" s="17">
        <v>247.19085185992199</v>
      </c>
      <c r="J4049" s="6">
        <f t="shared" si="1903"/>
        <v>245.62217312952151</v>
      </c>
      <c r="K4049" s="6">
        <f t="shared" si="1890"/>
        <v>245.62217312952151</v>
      </c>
      <c r="L4049" s="6">
        <f t="shared" si="1904"/>
        <v>1</v>
      </c>
      <c r="M4049" s="6">
        <f t="shared" si="1905"/>
        <v>247.19085185992199</v>
      </c>
      <c r="N4049" s="28">
        <v>100</v>
      </c>
      <c r="O4049" s="17">
        <v>606.32516842083805</v>
      </c>
      <c r="P4049" s="6">
        <f t="shared" si="1906"/>
        <v>575.86115891121096</v>
      </c>
      <c r="Q4049" s="6">
        <f t="shared" si="1892"/>
        <v>575.86115891121096</v>
      </c>
      <c r="R4049" s="17">
        <v>575.86115891121096</v>
      </c>
      <c r="S4049" s="6">
        <f t="shared" si="1907"/>
        <v>30.46400950962709</v>
      </c>
      <c r="T4049" s="6">
        <f t="shared" si="1908"/>
        <v>606.32516842083805</v>
      </c>
      <c r="U4049" s="17">
        <v>124.89625667641199</v>
      </c>
      <c r="V4049" s="6">
        <f t="shared" si="1909"/>
        <v>112.609474363684</v>
      </c>
      <c r="W4049" s="6">
        <f t="shared" si="1893"/>
        <v>112.609474363684</v>
      </c>
      <c r="X4049" s="17">
        <v>112.609474363684</v>
      </c>
      <c r="Y4049" s="6">
        <f t="shared" si="1910"/>
        <v>12.286782312727993</v>
      </c>
      <c r="Z4049" s="6">
        <f t="shared" si="1911"/>
        <v>124.89625667641199</v>
      </c>
      <c r="AA4049" s="17">
        <v>3920.1157241197502</v>
      </c>
      <c r="AB4049" s="6">
        <f t="shared" si="1891"/>
        <v>3663.4516001623601</v>
      </c>
      <c r="AC4049" s="6">
        <f t="shared" si="1894"/>
        <v>3663.4516001623601</v>
      </c>
      <c r="AD4049" s="17">
        <v>3708.78508250088</v>
      </c>
      <c r="AE4049" s="6">
        <f t="shared" si="1912"/>
        <v>211.33064161887023</v>
      </c>
      <c r="AF4049" s="17">
        <v>3663.4516001623601</v>
      </c>
      <c r="AG4049" s="6">
        <f t="shared" si="1913"/>
        <v>45.333482338519843</v>
      </c>
      <c r="AH4049" s="6">
        <f t="shared" si="1895"/>
        <v>45.333482338519843</v>
      </c>
      <c r="AI4049" s="6">
        <f t="shared" si="1914"/>
        <v>3920.1157241197502</v>
      </c>
      <c r="AJ4049" s="17">
        <v>440.21264446055699</v>
      </c>
      <c r="AK4049" s="6">
        <f t="shared" si="1915"/>
        <v>353.52349303451899</v>
      </c>
      <c r="AL4049" s="6">
        <f t="shared" si="1896"/>
        <v>353.52349303451899</v>
      </c>
      <c r="AM4049" s="17">
        <v>353.52349303451899</v>
      </c>
      <c r="AN4049" s="6">
        <f t="shared" si="1916"/>
        <v>86.689151426037995</v>
      </c>
      <c r="AO4049" s="6">
        <f t="shared" si="1917"/>
        <v>440.21264446055699</v>
      </c>
      <c r="AP4049" s="17">
        <v>4402.1299388222596</v>
      </c>
      <c r="AQ4049" s="6">
        <f t="shared" si="1918"/>
        <v>4402.1299388222551</v>
      </c>
      <c r="AR4049" s="17">
        <v>1363.03001264465</v>
      </c>
      <c r="AS4049" s="6">
        <f t="shared" si="1897"/>
        <v>1363.03001264465</v>
      </c>
      <c r="AT4049" s="17">
        <v>1607.4766187837599</v>
      </c>
      <c r="AU4049" s="6">
        <f t="shared" si="1898"/>
        <v>1607.4766187837599</v>
      </c>
      <c r="AV4049" s="17">
        <v>485.238208968207</v>
      </c>
      <c r="AW4049" s="6">
        <f t="shared" si="1899"/>
        <v>485.238208968207</v>
      </c>
      <c r="AX4049" s="17">
        <v>946.38509842563803</v>
      </c>
      <c r="AY4049" s="6">
        <f t="shared" si="1900"/>
        <v>946.38509842563803</v>
      </c>
      <c r="AZ4049" s="20">
        <v>224314569.46067899</v>
      </c>
      <c r="BA4049" s="20">
        <v>1343709094.7879</v>
      </c>
      <c r="BB4049" s="20">
        <v>170898519.53259999</v>
      </c>
      <c r="BC4049" s="20">
        <v>13077816.218815699</v>
      </c>
      <c r="BD4049" s="19">
        <f t="shared" si="1901"/>
        <v>1751.9999999999948</v>
      </c>
      <c r="BE4049" s="18">
        <v>61.307604976981096</v>
      </c>
      <c r="BF4049" s="20">
        <v>147119.368105078</v>
      </c>
      <c r="BG4049" s="20">
        <v>8686.2553729555693</v>
      </c>
      <c r="BH4049" s="19">
        <f t="shared" si="1919"/>
        <v>10.920502902856894</v>
      </c>
      <c r="BI4049" s="20">
        <v>1153.7212532194101</v>
      </c>
      <c r="BJ4049">
        <v>211</v>
      </c>
      <c r="BK4049" s="22">
        <v>3040</v>
      </c>
      <c r="BL4049" s="22">
        <v>4611.9232000000002</v>
      </c>
      <c r="BM4049" s="22">
        <v>760</v>
      </c>
      <c r="BN4049" s="22">
        <v>190</v>
      </c>
      <c r="BO4049">
        <v>0.10766406382588201</v>
      </c>
    </row>
    <row r="4050" spans="1:67" x14ac:dyDescent="0.2">
      <c r="A4050" s="27">
        <v>4049</v>
      </c>
      <c r="B4050" s="18">
        <v>875.59202253258798</v>
      </c>
      <c r="C4050" s="18">
        <v>801.8</v>
      </c>
      <c r="D4050">
        <v>1000</v>
      </c>
      <c r="E4050">
        <v>4000</v>
      </c>
      <c r="F4050">
        <v>4</v>
      </c>
      <c r="G4050" s="23">
        <f t="shared" si="1902"/>
        <v>0.99347394073734363</v>
      </c>
      <c r="H4050">
        <v>100</v>
      </c>
      <c r="I4050" s="17">
        <v>245.78292725123799</v>
      </c>
      <c r="J4050" s="6">
        <f t="shared" si="1903"/>
        <v>244.53348073726451</v>
      </c>
      <c r="K4050" s="6">
        <f t="shared" si="1890"/>
        <v>244.53348073726451</v>
      </c>
      <c r="L4050" s="6">
        <f t="shared" si="1904"/>
        <v>1</v>
      </c>
      <c r="M4050" s="6">
        <f t="shared" si="1905"/>
        <v>245.78292725123799</v>
      </c>
      <c r="N4050" s="28">
        <v>99.999999999999901</v>
      </c>
      <c r="O4050" s="17">
        <v>636.97392794717098</v>
      </c>
      <c r="P4050" s="6">
        <f t="shared" si="1906"/>
        <v>604.97022211175295</v>
      </c>
      <c r="Q4050" s="6">
        <f t="shared" si="1892"/>
        <v>604.97022211175295</v>
      </c>
      <c r="R4050" s="17">
        <v>604.97022211175295</v>
      </c>
      <c r="S4050" s="6">
        <f t="shared" si="1907"/>
        <v>32.003705835418032</v>
      </c>
      <c r="T4050" s="6">
        <f t="shared" si="1908"/>
        <v>636.97392794717098</v>
      </c>
      <c r="U4050" s="17">
        <v>124.897405597104</v>
      </c>
      <c r="V4050" s="6">
        <f t="shared" si="1909"/>
        <v>112.610586879078</v>
      </c>
      <c r="W4050" s="6">
        <f t="shared" si="1893"/>
        <v>112.610586879078</v>
      </c>
      <c r="X4050" s="17">
        <v>112.610586879078</v>
      </c>
      <c r="Y4050" s="6">
        <f t="shared" si="1910"/>
        <v>12.286818718025998</v>
      </c>
      <c r="Z4050" s="6">
        <f t="shared" si="1911"/>
        <v>124.897405597104</v>
      </c>
      <c r="AA4050" s="17">
        <v>3581.94327883303</v>
      </c>
      <c r="AB4050" s="6">
        <f t="shared" si="1891"/>
        <v>3342.63136573881</v>
      </c>
      <c r="AC4050" s="6">
        <f t="shared" si="1894"/>
        <v>3342.63136573881</v>
      </c>
      <c r="AD4050" s="17">
        <v>3388.0747715545399</v>
      </c>
      <c r="AE4050" s="6">
        <f t="shared" si="1912"/>
        <v>193.86850727849014</v>
      </c>
      <c r="AF4050" s="17">
        <v>3342.63136573881</v>
      </c>
      <c r="AG4050" s="6">
        <f t="shared" si="1913"/>
        <v>45.443405815729875</v>
      </c>
      <c r="AH4050" s="6">
        <f t="shared" si="1895"/>
        <v>45.443405815729875</v>
      </c>
      <c r="AI4050" s="6">
        <f t="shared" si="1914"/>
        <v>3581.94327883303</v>
      </c>
      <c r="AJ4050" s="17">
        <v>442.04500553838699</v>
      </c>
      <c r="AK4050" s="6">
        <f t="shared" si="1915"/>
        <v>354.94218231813602</v>
      </c>
      <c r="AL4050" s="6">
        <f t="shared" si="1896"/>
        <v>354.94218231813602</v>
      </c>
      <c r="AM4050" s="17">
        <v>354.94218231813602</v>
      </c>
      <c r="AN4050" s="6">
        <f t="shared" si="1916"/>
        <v>87.102823220250968</v>
      </c>
      <c r="AO4050" s="6">
        <f t="shared" si="1917"/>
        <v>442.04500553838699</v>
      </c>
      <c r="AP4050" s="17">
        <v>4390.3020378131596</v>
      </c>
      <c r="AQ4050" s="6">
        <f t="shared" si="1918"/>
        <v>4390.3020378131459</v>
      </c>
      <c r="AR4050" s="17">
        <v>1448.2294049388599</v>
      </c>
      <c r="AS4050" s="6">
        <f t="shared" si="1897"/>
        <v>1448.2294049388599</v>
      </c>
      <c r="AT4050" s="17">
        <v>1607.4877367787001</v>
      </c>
      <c r="AU4050" s="6">
        <f t="shared" si="1898"/>
        <v>1607.4877367787001</v>
      </c>
      <c r="AV4050" s="17">
        <v>388.19325206634801</v>
      </c>
      <c r="AW4050" s="6">
        <f t="shared" si="1899"/>
        <v>388.19325206634801</v>
      </c>
      <c r="AX4050" s="17">
        <v>946.39164402923802</v>
      </c>
      <c r="AY4050" s="6">
        <f t="shared" si="1900"/>
        <v>946.39164402923802</v>
      </c>
      <c r="AZ4050" s="20">
        <v>226818094.72399801</v>
      </c>
      <c r="BA4050" s="20">
        <v>1343709094.7879</v>
      </c>
      <c r="BB4050" s="20">
        <v>170039154.65992299</v>
      </c>
      <c r="BC4050" s="20">
        <v>11433655.8281739</v>
      </c>
      <c r="BD4050" s="19">
        <f t="shared" si="1901"/>
        <v>1751.999999999995</v>
      </c>
      <c r="BE4050" s="18">
        <v>62.128236026076102</v>
      </c>
      <c r="BF4050" s="20">
        <v>129202.670483369</v>
      </c>
      <c r="BG4050" s="20">
        <v>7628.4136150231097</v>
      </c>
      <c r="BH4050" s="19">
        <f t="shared" si="1919"/>
        <v>9.5905668726277966</v>
      </c>
      <c r="BI4050" s="20">
        <v>1225.82883154562</v>
      </c>
      <c r="BJ4050">
        <v>211</v>
      </c>
      <c r="BK4050" s="22">
        <v>3040</v>
      </c>
      <c r="BL4050" s="22">
        <v>4611.9232000000002</v>
      </c>
      <c r="BM4050" s="22">
        <v>760</v>
      </c>
      <c r="BN4050" s="22">
        <v>190</v>
      </c>
      <c r="BO4050">
        <v>0.10713448992647299</v>
      </c>
    </row>
    <row r="4051" spans="1:67" x14ac:dyDescent="0.2">
      <c r="A4051" s="27">
        <v>4050</v>
      </c>
      <c r="B4051" s="18">
        <v>927.09743562274002</v>
      </c>
      <c r="C4051" s="18">
        <v>801.8</v>
      </c>
      <c r="D4051">
        <v>1000</v>
      </c>
      <c r="E4051">
        <v>4000</v>
      </c>
      <c r="F4051">
        <v>4</v>
      </c>
      <c r="G4051" s="23">
        <f t="shared" si="1902"/>
        <v>0.99432284058993337</v>
      </c>
      <c r="H4051">
        <v>100</v>
      </c>
      <c r="I4051" s="17">
        <v>250.526309947253</v>
      </c>
      <c r="J4051" s="6">
        <f t="shared" si="1903"/>
        <v>248.83455191855657</v>
      </c>
      <c r="K4051" s="6">
        <f t="shared" si="1890"/>
        <v>248.83455191855657</v>
      </c>
      <c r="L4051" s="6">
        <f t="shared" si="1904"/>
        <v>1</v>
      </c>
      <c r="M4051" s="6">
        <f t="shared" si="1905"/>
        <v>250.526309947253</v>
      </c>
      <c r="N4051" s="28">
        <v>100</v>
      </c>
      <c r="O4051" s="17">
        <v>667.43404598957602</v>
      </c>
      <c r="P4051" s="6">
        <f t="shared" si="1906"/>
        <v>633.89836662706796</v>
      </c>
      <c r="Q4051" s="6">
        <f t="shared" si="1892"/>
        <v>633.89836662706796</v>
      </c>
      <c r="R4051" s="17">
        <v>633.89836662706796</v>
      </c>
      <c r="S4051" s="6">
        <f t="shared" si="1907"/>
        <v>33.535679362508063</v>
      </c>
      <c r="T4051" s="6">
        <f t="shared" si="1908"/>
        <v>667.43404598957602</v>
      </c>
      <c r="U4051" s="17">
        <v>124.891997246918</v>
      </c>
      <c r="V4051" s="6">
        <f t="shared" si="1909"/>
        <v>112.60516970381001</v>
      </c>
      <c r="W4051" s="6">
        <f t="shared" si="1893"/>
        <v>112.60516970381001</v>
      </c>
      <c r="X4051" s="17">
        <v>112.60516970381001</v>
      </c>
      <c r="Y4051" s="6">
        <f t="shared" si="1910"/>
        <v>12.286827543107989</v>
      </c>
      <c r="Z4051" s="6">
        <f t="shared" si="1911"/>
        <v>124.891997246918</v>
      </c>
      <c r="AA4051" s="17">
        <v>4021.9086382861101</v>
      </c>
      <c r="AB4051" s="6">
        <f t="shared" si="1891"/>
        <v>3760.0012041607301</v>
      </c>
      <c r="AC4051" s="6">
        <f t="shared" si="1894"/>
        <v>3760.0012041607301</v>
      </c>
      <c r="AD4051" s="17">
        <v>3805.44520127955</v>
      </c>
      <c r="AE4051" s="6">
        <f t="shared" si="1912"/>
        <v>216.46343700656007</v>
      </c>
      <c r="AF4051" s="17">
        <v>3760.0012041607301</v>
      </c>
      <c r="AG4051" s="6">
        <f t="shared" si="1913"/>
        <v>45.44399711881988</v>
      </c>
      <c r="AH4051" s="6">
        <f t="shared" si="1895"/>
        <v>45.44399711881988</v>
      </c>
      <c r="AI4051" s="6">
        <f t="shared" si="1914"/>
        <v>4021.9086382861101</v>
      </c>
      <c r="AJ4051" s="17">
        <v>444.42425925971099</v>
      </c>
      <c r="AK4051" s="6">
        <f t="shared" si="1915"/>
        <v>356.80948757952399</v>
      </c>
      <c r="AL4051" s="6">
        <f t="shared" si="1896"/>
        <v>356.80948757952399</v>
      </c>
      <c r="AM4051" s="17">
        <v>356.80948757952399</v>
      </c>
      <c r="AN4051" s="6">
        <f t="shared" si="1916"/>
        <v>87.614771680187005</v>
      </c>
      <c r="AO4051" s="6">
        <f t="shared" si="1917"/>
        <v>444.42425925971099</v>
      </c>
      <c r="AP4051" s="17">
        <v>4475.2734931656096</v>
      </c>
      <c r="AQ4051" s="6">
        <f t="shared" si="1918"/>
        <v>4475.2734931656041</v>
      </c>
      <c r="AR4051" s="17">
        <v>1533.344502877</v>
      </c>
      <c r="AS4051" s="6">
        <f t="shared" si="1897"/>
        <v>1533.344502877</v>
      </c>
      <c r="AT4051" s="17">
        <v>1607.4092534359099</v>
      </c>
      <c r="AU4051" s="6">
        <f t="shared" si="1898"/>
        <v>1607.4092534359099</v>
      </c>
      <c r="AV4051" s="17">
        <v>388.17429907319303</v>
      </c>
      <c r="AW4051" s="6">
        <f t="shared" si="1899"/>
        <v>388.17429907319303</v>
      </c>
      <c r="AX4051" s="17">
        <v>946.34543777950103</v>
      </c>
      <c r="AY4051" s="6">
        <f t="shared" si="1900"/>
        <v>946.34543777950103</v>
      </c>
      <c r="AZ4051" s="20">
        <v>229147828.87937701</v>
      </c>
      <c r="BA4051" s="20">
        <v>1343709094.7879</v>
      </c>
      <c r="BB4051" s="20">
        <v>169196693.04628101</v>
      </c>
      <c r="BC4051" s="20">
        <v>9946383.2864368595</v>
      </c>
      <c r="BD4051" s="19">
        <f t="shared" si="1901"/>
        <v>1751.9999999999948</v>
      </c>
      <c r="BE4051" s="18">
        <v>62.917639884565602</v>
      </c>
      <c r="BF4051" s="20">
        <v>111020.54489799601</v>
      </c>
      <c r="BG4051" s="20">
        <v>6554.9003985654499</v>
      </c>
      <c r="BH4051" s="19">
        <f t="shared" si="1919"/>
        <v>8.2409284273799965</v>
      </c>
      <c r="BI4051" s="20">
        <v>1297.9364098718299</v>
      </c>
      <c r="BJ4051">
        <v>211</v>
      </c>
      <c r="BK4051" s="22">
        <v>3040</v>
      </c>
      <c r="BL4051" s="22">
        <v>4611.9232000000002</v>
      </c>
      <c r="BM4051" s="22">
        <v>760</v>
      </c>
      <c r="BN4051" s="22">
        <v>190</v>
      </c>
      <c r="BO4051">
        <v>0.106615329787866</v>
      </c>
    </row>
    <row r="4052" spans="1:67" x14ac:dyDescent="0.2">
      <c r="A4052" s="27">
        <v>4051</v>
      </c>
      <c r="B4052" s="18">
        <v>978.60284871289196</v>
      </c>
      <c r="C4052" s="18">
        <v>801.8</v>
      </c>
      <c r="D4052">
        <v>1000</v>
      </c>
      <c r="E4052">
        <v>4000</v>
      </c>
      <c r="F4052">
        <v>4</v>
      </c>
      <c r="G4052" s="23">
        <f t="shared" si="1902"/>
        <v>0.99487014955565112</v>
      </c>
      <c r="H4052">
        <v>100</v>
      </c>
      <c r="I4052" s="17">
        <v>255.27395566369299</v>
      </c>
      <c r="J4052" s="6">
        <f t="shared" si="1903"/>
        <v>254.09238664996491</v>
      </c>
      <c r="K4052" s="6">
        <f t="shared" ref="K4052:K4115" si="1920">(T4052*AZ4052+Z4052*BA4052+AO4052*BB4052+AI4052*BC4052)/(BD4052*(1000000))</f>
        <v>254.09238664996491</v>
      </c>
      <c r="L4052" s="6">
        <f t="shared" si="1904"/>
        <v>1</v>
      </c>
      <c r="M4052" s="6">
        <f t="shared" si="1905"/>
        <v>255.27395566369299</v>
      </c>
      <c r="N4052" s="28">
        <v>100</v>
      </c>
      <c r="O4052" s="17">
        <v>697.88257940351298</v>
      </c>
      <c r="P4052" s="6">
        <f t="shared" si="1906"/>
        <v>662.81543088804904</v>
      </c>
      <c r="Q4052" s="6">
        <f t="shared" si="1892"/>
        <v>662.81543088804904</v>
      </c>
      <c r="R4052" s="17">
        <v>662.81543088804904</v>
      </c>
      <c r="S4052" s="6">
        <f t="shared" si="1907"/>
        <v>35.067148515463941</v>
      </c>
      <c r="T4052" s="6">
        <f t="shared" si="1908"/>
        <v>697.88257940351298</v>
      </c>
      <c r="U4052" s="17">
        <v>124.886380726909</v>
      </c>
      <c r="V4052" s="6">
        <f t="shared" si="1909"/>
        <v>112.599586245871</v>
      </c>
      <c r="W4052" s="6">
        <f t="shared" si="1893"/>
        <v>112.599586245871</v>
      </c>
      <c r="X4052" s="17">
        <v>112.599586245871</v>
      </c>
      <c r="Y4052" s="6">
        <f t="shared" si="1910"/>
        <v>12.286794481038001</v>
      </c>
      <c r="Z4052" s="6">
        <f t="shared" si="1911"/>
        <v>124.886380726909</v>
      </c>
      <c r="AA4052" s="17">
        <v>4555.1468593618602</v>
      </c>
      <c r="AB4052" s="6">
        <f t="shared" si="1891"/>
        <v>4266.1825583932296</v>
      </c>
      <c r="AC4052" s="6">
        <f t="shared" si="1894"/>
        <v>4266.1825583932296</v>
      </c>
      <c r="AD4052" s="17">
        <v>4311.26990270637</v>
      </c>
      <c r="AE4052" s="6">
        <f t="shared" si="1912"/>
        <v>243.87695665549018</v>
      </c>
      <c r="AF4052" s="17">
        <v>4266.1825583932296</v>
      </c>
      <c r="AG4052" s="6">
        <f t="shared" si="1913"/>
        <v>45.08734431314042</v>
      </c>
      <c r="AH4052" s="6">
        <f t="shared" si="1895"/>
        <v>45.08734431314042</v>
      </c>
      <c r="AI4052" s="6">
        <f t="shared" si="1914"/>
        <v>4555.1468593618602</v>
      </c>
      <c r="AJ4052" s="17">
        <v>446.52807285223201</v>
      </c>
      <c r="AK4052" s="6">
        <f t="shared" si="1915"/>
        <v>358.46329597339798</v>
      </c>
      <c r="AL4052" s="6">
        <f t="shared" si="1896"/>
        <v>358.46329597339798</v>
      </c>
      <c r="AM4052" s="17">
        <v>358.46329597339798</v>
      </c>
      <c r="AN4052" s="6">
        <f t="shared" si="1916"/>
        <v>88.064776878834039</v>
      </c>
      <c r="AO4052" s="6">
        <f t="shared" si="1917"/>
        <v>446.52807285223201</v>
      </c>
      <c r="AP4052" s="17">
        <v>4560.2454422765904</v>
      </c>
      <c r="AQ4052" s="6">
        <f t="shared" si="1918"/>
        <v>4560.2454422765904</v>
      </c>
      <c r="AR4052" s="17">
        <v>1618.4544097907001</v>
      </c>
      <c r="AS4052" s="6">
        <f t="shared" si="1897"/>
        <v>1618.4544097907001</v>
      </c>
      <c r="AT4052" s="17">
        <v>1607.3338761411501</v>
      </c>
      <c r="AU4052" s="6">
        <f t="shared" si="1898"/>
        <v>1607.3338761411501</v>
      </c>
      <c r="AV4052" s="17">
        <v>388.156096161584</v>
      </c>
      <c r="AW4052" s="6">
        <f t="shared" si="1899"/>
        <v>388.156096161584</v>
      </c>
      <c r="AX4052" s="17">
        <v>946.30106018315598</v>
      </c>
      <c r="AY4052" s="6">
        <f t="shared" si="1900"/>
        <v>946.30106018315598</v>
      </c>
      <c r="AZ4052" s="20">
        <v>231224585.96284899</v>
      </c>
      <c r="BA4052" s="20">
        <v>1343709094.7879</v>
      </c>
      <c r="BB4052" s="20">
        <v>168078821.27074599</v>
      </c>
      <c r="BC4052" s="20">
        <v>8987497.9784992095</v>
      </c>
      <c r="BD4052" s="19">
        <f t="shared" si="1901"/>
        <v>1751.9999999999941</v>
      </c>
      <c r="BE4052" s="18">
        <v>63.679138674580003</v>
      </c>
      <c r="BF4052" s="20">
        <v>100697.51263449001</v>
      </c>
      <c r="BG4052" s="20">
        <v>5945.4055671301303</v>
      </c>
      <c r="BH4052" s="19">
        <f t="shared" si="1919"/>
        <v>7.4746615160146126</v>
      </c>
      <c r="BI4052" s="20">
        <v>1370.0439881980401</v>
      </c>
      <c r="BJ4052">
        <v>211</v>
      </c>
      <c r="BK4052" s="22">
        <v>3040</v>
      </c>
      <c r="BL4052" s="22">
        <v>4611.9232000000002</v>
      </c>
      <c r="BM4052" s="22">
        <v>760</v>
      </c>
      <c r="BN4052" s="22">
        <v>190</v>
      </c>
      <c r="BO4052">
        <v>0.105926451385097</v>
      </c>
    </row>
    <row r="4053" spans="1:67" x14ac:dyDescent="0.2">
      <c r="A4053" s="27">
        <v>4052</v>
      </c>
      <c r="B4053" s="18">
        <v>1030.10826180304</v>
      </c>
      <c r="C4053" s="18">
        <v>801.8</v>
      </c>
      <c r="D4053">
        <v>1000</v>
      </c>
      <c r="E4053">
        <v>4000</v>
      </c>
      <c r="F4053">
        <v>4</v>
      </c>
      <c r="G4053" s="23">
        <f t="shared" si="1902"/>
        <v>0.99538832325714133</v>
      </c>
      <c r="H4053">
        <v>100</v>
      </c>
      <c r="I4053" s="17">
        <v>260.02924114718098</v>
      </c>
      <c r="J4053" s="6">
        <f t="shared" si="1903"/>
        <v>258.84805099466809</v>
      </c>
      <c r="K4053" s="6">
        <f t="shared" si="1920"/>
        <v>258.84805099466809</v>
      </c>
      <c r="L4053" s="6">
        <f t="shared" si="1904"/>
        <v>1</v>
      </c>
      <c r="M4053" s="6">
        <f t="shared" si="1905"/>
        <v>260.02924114718098</v>
      </c>
      <c r="N4053" s="28">
        <v>100</v>
      </c>
      <c r="O4053" s="17">
        <v>728.38796634839298</v>
      </c>
      <c r="P4053" s="6">
        <f t="shared" si="1906"/>
        <v>691.78641862142297</v>
      </c>
      <c r="Q4053" s="6">
        <f t="shared" si="1892"/>
        <v>691.78641862142297</v>
      </c>
      <c r="R4053" s="17">
        <v>691.78641862142297</v>
      </c>
      <c r="S4053" s="6">
        <f t="shared" si="1907"/>
        <v>36.601547726970011</v>
      </c>
      <c r="T4053" s="6">
        <f t="shared" si="1908"/>
        <v>728.38796634839298</v>
      </c>
      <c r="U4053" s="17">
        <v>124.881305963027</v>
      </c>
      <c r="V4053" s="6">
        <f t="shared" si="1909"/>
        <v>112.59451140660001</v>
      </c>
      <c r="W4053" s="6">
        <f t="shared" si="1893"/>
        <v>112.59451140660001</v>
      </c>
      <c r="X4053" s="17">
        <v>112.59451140660001</v>
      </c>
      <c r="Y4053" s="6">
        <f t="shared" si="1910"/>
        <v>12.286794556426997</v>
      </c>
      <c r="Z4053" s="6">
        <f t="shared" si="1911"/>
        <v>124.881305963027</v>
      </c>
      <c r="AA4053" s="17">
        <v>5059.5760879920499</v>
      </c>
      <c r="AB4053" s="6">
        <f t="shared" ref="AB4053:AB4116" si="1921">AA4053-AE4053-AG4053</f>
        <v>4745.0356750808596</v>
      </c>
      <c r="AC4053" s="6">
        <f t="shared" si="1894"/>
        <v>4745.0356750808596</v>
      </c>
      <c r="AD4053" s="17">
        <v>4789.7992507844501</v>
      </c>
      <c r="AE4053" s="6">
        <f t="shared" si="1912"/>
        <v>269.77683720759978</v>
      </c>
      <c r="AF4053" s="17">
        <v>4745.0356750808596</v>
      </c>
      <c r="AG4053" s="6">
        <f t="shared" si="1913"/>
        <v>44.763575703590504</v>
      </c>
      <c r="AH4053" s="6">
        <f t="shared" si="1895"/>
        <v>44.763575703590504</v>
      </c>
      <c r="AI4053" s="6">
        <f t="shared" si="1914"/>
        <v>5059.5760879920499</v>
      </c>
      <c r="AJ4053" s="17">
        <v>448.93979589331002</v>
      </c>
      <c r="AK4053" s="6">
        <f t="shared" si="1915"/>
        <v>360.35684416786199</v>
      </c>
      <c r="AL4053" s="6">
        <f t="shared" si="1896"/>
        <v>360.35684416786199</v>
      </c>
      <c r="AM4053" s="17">
        <v>360.35684416786199</v>
      </c>
      <c r="AN4053" s="6">
        <f t="shared" si="1916"/>
        <v>88.582951725448027</v>
      </c>
      <c r="AO4053" s="6">
        <f t="shared" si="1917"/>
        <v>448.93979589331002</v>
      </c>
      <c r="AP4053" s="17">
        <v>4645.2178564034703</v>
      </c>
      <c r="AQ4053" s="6">
        <f t="shared" si="1918"/>
        <v>4645.2178564034621</v>
      </c>
      <c r="AR4053" s="17">
        <v>1703.5594278595599</v>
      </c>
      <c r="AS4053" s="6">
        <f t="shared" si="1897"/>
        <v>1703.5594278595599</v>
      </c>
      <c r="AT4053" s="17">
        <v>1607.26142408534</v>
      </c>
      <c r="AU4053" s="6">
        <f t="shared" si="1898"/>
        <v>1607.26142408534</v>
      </c>
      <c r="AV4053" s="17">
        <v>388.13859966781899</v>
      </c>
      <c r="AW4053" s="6">
        <f t="shared" si="1899"/>
        <v>388.13859966781899</v>
      </c>
      <c r="AX4053" s="17">
        <v>946.25840479074304</v>
      </c>
      <c r="AY4053" s="6">
        <f t="shared" si="1900"/>
        <v>946.25840479074304</v>
      </c>
      <c r="AZ4053" s="20">
        <v>233129496.37413201</v>
      </c>
      <c r="BA4053" s="20">
        <v>1343710239.4751999</v>
      </c>
      <c r="BB4053" s="20">
        <v>167080606.49717399</v>
      </c>
      <c r="BC4053" s="20">
        <v>8079657.6534883203</v>
      </c>
      <c r="BD4053" s="19">
        <f t="shared" si="1901"/>
        <v>1751.9999999999943</v>
      </c>
      <c r="BE4053" s="18">
        <v>64.409775315861495</v>
      </c>
      <c r="BF4053" s="20">
        <v>89585.906975578197</v>
      </c>
      <c r="BG4053" s="20">
        <v>5289.3516049628097</v>
      </c>
      <c r="BH4053" s="19">
        <f t="shared" si="1919"/>
        <v>6.6498597008866218</v>
      </c>
      <c r="BI4053" s="20">
        <v>1442.15156652426</v>
      </c>
      <c r="BJ4053">
        <v>211</v>
      </c>
      <c r="BK4053" s="22">
        <v>3040</v>
      </c>
      <c r="BL4053" s="22">
        <v>4611.9232000000002</v>
      </c>
      <c r="BM4053" s="22">
        <v>760</v>
      </c>
      <c r="BN4053" s="22">
        <v>190</v>
      </c>
      <c r="BO4053">
        <v>0.105311311012487</v>
      </c>
    </row>
    <row r="4054" spans="1:67" x14ac:dyDescent="0.2">
      <c r="A4054" s="27">
        <v>4053</v>
      </c>
      <c r="B4054" s="18">
        <v>20.602165236060799</v>
      </c>
      <c r="C4054" s="18">
        <v>851.19999999999902</v>
      </c>
      <c r="D4054">
        <v>1000</v>
      </c>
      <c r="E4054">
        <v>4000</v>
      </c>
      <c r="F4054">
        <v>7</v>
      </c>
      <c r="G4054" s="23">
        <f t="shared" si="1902"/>
        <v>0.93352054487466285</v>
      </c>
      <c r="H4054">
        <v>100</v>
      </c>
      <c r="I4054" s="17">
        <v>195.152157561878</v>
      </c>
      <c r="J4054" s="6">
        <f t="shared" si="1903"/>
        <v>195.05589568858531</v>
      </c>
      <c r="K4054" s="6">
        <f t="shared" si="1920"/>
        <v>195.05589568858531</v>
      </c>
      <c r="L4054" s="6">
        <f t="shared" si="1904"/>
        <v>1</v>
      </c>
      <c r="M4054" s="6">
        <f t="shared" si="1905"/>
        <v>195.152157561878</v>
      </c>
      <c r="N4054" s="28">
        <v>99.999999999999901</v>
      </c>
      <c r="O4054" s="17">
        <v>190.14829184015099</v>
      </c>
      <c r="P4054" s="6">
        <f t="shared" si="1906"/>
        <v>180.601822159389</v>
      </c>
      <c r="Q4054" s="6">
        <f t="shared" si="1892"/>
        <v>180.601822159389</v>
      </c>
      <c r="R4054" s="17">
        <v>180.601822159389</v>
      </c>
      <c r="S4054" s="6">
        <f t="shared" si="1907"/>
        <v>9.5464696807619873</v>
      </c>
      <c r="T4054" s="6">
        <f t="shared" si="1908"/>
        <v>190.14829184015099</v>
      </c>
      <c r="U4054" s="17">
        <v>131.29799392771</v>
      </c>
      <c r="V4054" s="6">
        <f t="shared" si="1909"/>
        <v>118.39077998181401</v>
      </c>
      <c r="W4054" s="6">
        <f t="shared" si="1893"/>
        <v>118.39077998181401</v>
      </c>
      <c r="X4054" s="17">
        <v>118.39077998181401</v>
      </c>
      <c r="Y4054" s="6">
        <f t="shared" si="1910"/>
        <v>12.90721394589599</v>
      </c>
      <c r="Z4054" s="6">
        <f t="shared" si="1911"/>
        <v>131.29799392771</v>
      </c>
      <c r="AA4054" s="17">
        <v>708.70422756419396</v>
      </c>
      <c r="AB4054" s="6">
        <f t="shared" si="1921"/>
        <v>612.93662418583904</v>
      </c>
      <c r="AC4054" s="6">
        <f t="shared" si="1894"/>
        <v>612.93662418583904</v>
      </c>
      <c r="AD4054" s="17">
        <v>661.52590987031704</v>
      </c>
      <c r="AE4054" s="6">
        <f t="shared" si="1912"/>
        <v>47.17831769387692</v>
      </c>
      <c r="AF4054" s="17">
        <v>612.93662418583904</v>
      </c>
      <c r="AG4054" s="6">
        <f t="shared" si="1913"/>
        <v>48.589285684478</v>
      </c>
      <c r="AH4054" s="6">
        <f t="shared" si="1895"/>
        <v>48.589285684478</v>
      </c>
      <c r="AI4054" s="6">
        <f t="shared" si="1914"/>
        <v>708.70422756419396</v>
      </c>
      <c r="AJ4054" s="17">
        <v>298.58894902738803</v>
      </c>
      <c r="AK4054" s="6">
        <f t="shared" si="1915"/>
        <v>241.295213986829</v>
      </c>
      <c r="AL4054" s="6">
        <f t="shared" si="1896"/>
        <v>241.295213986829</v>
      </c>
      <c r="AM4054" s="17">
        <v>241.295213986829</v>
      </c>
      <c r="AN4054" s="6">
        <f t="shared" si="1916"/>
        <v>57.293735040559028</v>
      </c>
      <c r="AO4054" s="6">
        <f t="shared" si="1917"/>
        <v>298.58894902738803</v>
      </c>
      <c r="AP4054" s="17">
        <v>3369.01300494714</v>
      </c>
      <c r="AQ4054" s="6">
        <f t="shared" si="1918"/>
        <v>3369.0130049471372</v>
      </c>
      <c r="AR4054" s="17">
        <v>34.1031136930972</v>
      </c>
      <c r="AS4054" s="6">
        <f t="shared" si="1897"/>
        <v>34.1031136930972</v>
      </c>
      <c r="AT4054" s="17">
        <v>1707.8858220293801</v>
      </c>
      <c r="AU4054" s="6">
        <f t="shared" si="1898"/>
        <v>1707.8858220293801</v>
      </c>
      <c r="AV4054" s="17">
        <v>679.879008304374</v>
      </c>
      <c r="AW4054" s="6">
        <f t="shared" si="1899"/>
        <v>679.879008304374</v>
      </c>
      <c r="AX4054" s="17">
        <v>947.14506092028603</v>
      </c>
      <c r="AY4054" s="6">
        <f t="shared" si="1900"/>
        <v>947.14506092028603</v>
      </c>
      <c r="AZ4054" s="20">
        <v>18331390.751716901</v>
      </c>
      <c r="BA4054" s="20">
        <v>1357927511.2748599</v>
      </c>
      <c r="BB4054" s="20">
        <v>259269092.593824</v>
      </c>
      <c r="BC4054" s="20">
        <v>116472005.37959</v>
      </c>
      <c r="BD4054" s="19">
        <f t="shared" si="1901"/>
        <v>1751.9999999999907</v>
      </c>
      <c r="BE4054" s="18">
        <v>46.452010048315898</v>
      </c>
      <c r="BF4054" s="20">
        <v>1413659.4090414101</v>
      </c>
      <c r="BG4054" s="20">
        <v>83465.602085407998</v>
      </c>
      <c r="BH4054" s="19">
        <f t="shared" si="1919"/>
        <v>104.9343256359107</v>
      </c>
      <c r="BI4054" s="20">
        <v>28.8430313304852</v>
      </c>
      <c r="BJ4054">
        <v>224</v>
      </c>
      <c r="BK4054" s="22">
        <v>3040</v>
      </c>
      <c r="BL4054" s="22">
        <v>4611.9232000000002</v>
      </c>
      <c r="BM4054" s="22">
        <v>760</v>
      </c>
      <c r="BN4054" s="22">
        <v>190</v>
      </c>
      <c r="BO4054">
        <v>0.162076436910327</v>
      </c>
    </row>
    <row r="4055" spans="1:67" x14ac:dyDescent="0.2">
      <c r="A4055" s="27">
        <v>4054</v>
      </c>
      <c r="B4055" s="18">
        <v>51.505413090152203</v>
      </c>
      <c r="C4055" s="18">
        <v>851.19999999999902</v>
      </c>
      <c r="D4055">
        <v>1000</v>
      </c>
      <c r="E4055">
        <v>4000</v>
      </c>
      <c r="F4055">
        <v>6</v>
      </c>
      <c r="G4055" s="23">
        <f t="shared" si="1902"/>
        <v>0.93926578580241005</v>
      </c>
      <c r="H4055">
        <v>100</v>
      </c>
      <c r="I4055" s="17">
        <v>191.381088769596</v>
      </c>
      <c r="J4055" s="6">
        <f t="shared" si="1903"/>
        <v>191.18170910659762</v>
      </c>
      <c r="K4055" s="6">
        <f t="shared" si="1920"/>
        <v>191.18170910659762</v>
      </c>
      <c r="L4055" s="6">
        <f t="shared" si="1904"/>
        <v>1</v>
      </c>
      <c r="M4055" s="6">
        <f t="shared" si="1905"/>
        <v>191.381088769596</v>
      </c>
      <c r="N4055" s="28">
        <v>100</v>
      </c>
      <c r="O4055" s="17">
        <v>196.777697022837</v>
      </c>
      <c r="P4055" s="6">
        <f t="shared" si="1906"/>
        <v>186.898847146148</v>
      </c>
      <c r="Q4055" s="6">
        <f t="shared" si="1892"/>
        <v>186.898847146148</v>
      </c>
      <c r="R4055" s="17">
        <v>186.898847146148</v>
      </c>
      <c r="S4055" s="6">
        <f t="shared" si="1907"/>
        <v>9.8788498766890029</v>
      </c>
      <c r="T4055" s="6">
        <f t="shared" si="1908"/>
        <v>196.777697022837</v>
      </c>
      <c r="U4055" s="17">
        <v>131.30558843653299</v>
      </c>
      <c r="V4055" s="6">
        <f t="shared" si="1909"/>
        <v>118.39818819822101</v>
      </c>
      <c r="W4055" s="6">
        <f t="shared" si="1893"/>
        <v>118.39818819822101</v>
      </c>
      <c r="X4055" s="17">
        <v>118.39818819822101</v>
      </c>
      <c r="Y4055" s="6">
        <f t="shared" si="1910"/>
        <v>12.907400238311979</v>
      </c>
      <c r="Z4055" s="6">
        <f t="shared" si="1911"/>
        <v>131.30558843653299</v>
      </c>
      <c r="AA4055" s="17">
        <v>666.26600970652601</v>
      </c>
      <c r="AB4055" s="6">
        <f t="shared" si="1921"/>
        <v>573.43356951991598</v>
      </c>
      <c r="AC4055" s="6">
        <f t="shared" si="1894"/>
        <v>573.43356951991598</v>
      </c>
      <c r="AD4055" s="17">
        <v>621.41871679821804</v>
      </c>
      <c r="AE4055" s="6">
        <f t="shared" si="1912"/>
        <v>44.847292908307963</v>
      </c>
      <c r="AF4055" s="17">
        <v>573.43356951991598</v>
      </c>
      <c r="AG4055" s="6">
        <f t="shared" si="1913"/>
        <v>47.985147278302065</v>
      </c>
      <c r="AH4055" s="6">
        <f t="shared" si="1895"/>
        <v>47.985147278302065</v>
      </c>
      <c r="AI4055" s="6">
        <f t="shared" si="1914"/>
        <v>666.26600970652601</v>
      </c>
      <c r="AJ4055" s="17">
        <v>316.49835997556198</v>
      </c>
      <c r="AK4055" s="6">
        <f t="shared" si="1915"/>
        <v>255.598629987317</v>
      </c>
      <c r="AL4055" s="6">
        <f t="shared" si="1896"/>
        <v>255.598629987317</v>
      </c>
      <c r="AM4055" s="17">
        <v>255.598629987317</v>
      </c>
      <c r="AN4055" s="6">
        <f t="shared" si="1916"/>
        <v>60.899729988244985</v>
      </c>
      <c r="AO4055" s="6">
        <f t="shared" si="1917"/>
        <v>316.49835997556198</v>
      </c>
      <c r="AP4055" s="17">
        <v>3323.2020753551001</v>
      </c>
      <c r="AQ4055" s="6">
        <f t="shared" si="1918"/>
        <v>3323.2020753550987</v>
      </c>
      <c r="AR4055" s="17">
        <v>85.261888574197698</v>
      </c>
      <c r="AS4055" s="6">
        <f t="shared" si="1897"/>
        <v>85.261888574197698</v>
      </c>
      <c r="AT4055" s="17">
        <v>1707.9680402883</v>
      </c>
      <c r="AU4055" s="6">
        <f t="shared" si="1898"/>
        <v>1707.9680402883</v>
      </c>
      <c r="AV4055" s="17">
        <v>582.78148965668095</v>
      </c>
      <c r="AW4055" s="6">
        <f t="shared" si="1899"/>
        <v>582.78148965668095</v>
      </c>
      <c r="AX4055" s="17">
        <v>947.19065683591998</v>
      </c>
      <c r="AY4055" s="6">
        <f t="shared" si="1900"/>
        <v>947.19065683591998</v>
      </c>
      <c r="AZ4055" s="20">
        <v>44256428.596768104</v>
      </c>
      <c r="BA4055" s="20">
        <v>1357903215.4685199</v>
      </c>
      <c r="BB4055" s="20">
        <v>243434012.66052601</v>
      </c>
      <c r="BC4055" s="20">
        <v>106406343.274177</v>
      </c>
      <c r="BD4055" s="19">
        <f t="shared" si="1901"/>
        <v>1751.9999999999911</v>
      </c>
      <c r="BE4055" s="18">
        <v>47.213193521458599</v>
      </c>
      <c r="BF4055" s="20">
        <v>1273540.68084551</v>
      </c>
      <c r="BG4055" s="20">
        <v>75192.680094783194</v>
      </c>
      <c r="BH4055" s="19">
        <f t="shared" si="1919"/>
        <v>94.533472249189813</v>
      </c>
      <c r="BI4055" s="20">
        <v>72.107578326213101</v>
      </c>
      <c r="BJ4055">
        <v>224</v>
      </c>
      <c r="BK4055" s="22">
        <v>3040</v>
      </c>
      <c r="BL4055" s="22">
        <v>4611.9232000000002</v>
      </c>
      <c r="BM4055" s="22">
        <v>760</v>
      </c>
      <c r="BN4055" s="22">
        <v>190</v>
      </c>
      <c r="BO4055">
        <v>0.15233618202337901</v>
      </c>
    </row>
    <row r="4056" spans="1:67" x14ac:dyDescent="0.2">
      <c r="A4056" s="27">
        <v>4055</v>
      </c>
      <c r="B4056" s="18">
        <v>154.516239270456</v>
      </c>
      <c r="C4056" s="18">
        <v>851.19999999999902</v>
      </c>
      <c r="D4056">
        <v>1000</v>
      </c>
      <c r="E4056">
        <v>4000</v>
      </c>
      <c r="F4056">
        <v>6</v>
      </c>
      <c r="G4056" s="23">
        <f t="shared" si="1902"/>
        <v>0.9561491593680943</v>
      </c>
      <c r="H4056">
        <v>100</v>
      </c>
      <c r="I4056" s="17">
        <v>199.65459253576401</v>
      </c>
      <c r="J4056" s="6">
        <f t="shared" si="1903"/>
        <v>199.05296622958812</v>
      </c>
      <c r="K4056" s="6">
        <f t="shared" si="1920"/>
        <v>199.05296622958812</v>
      </c>
      <c r="L4056" s="6">
        <f t="shared" si="1904"/>
        <v>1</v>
      </c>
      <c r="M4056" s="6">
        <f t="shared" si="1905"/>
        <v>199.65459253576401</v>
      </c>
      <c r="N4056" s="28">
        <v>100</v>
      </c>
      <c r="O4056" s="17">
        <v>225.645576777206</v>
      </c>
      <c r="P4056" s="6">
        <f t="shared" si="1906"/>
        <v>214.31562238586</v>
      </c>
      <c r="Q4056" s="6">
        <f t="shared" si="1892"/>
        <v>214.31562238586</v>
      </c>
      <c r="R4056" s="17">
        <v>214.31562238586</v>
      </c>
      <c r="S4056" s="6">
        <f t="shared" si="1907"/>
        <v>11.329954391346007</v>
      </c>
      <c r="T4056" s="6">
        <f t="shared" si="1908"/>
        <v>225.645576777206</v>
      </c>
      <c r="U4056" s="17">
        <v>131.28475771398399</v>
      </c>
      <c r="V4056" s="6">
        <f t="shared" si="1909"/>
        <v>118.37740697129</v>
      </c>
      <c r="W4056" s="6">
        <f t="shared" si="1893"/>
        <v>118.37740697129</v>
      </c>
      <c r="X4056" s="17">
        <v>118.37740697129</v>
      </c>
      <c r="Y4056" s="6">
        <f t="shared" si="1910"/>
        <v>12.907350742693993</v>
      </c>
      <c r="Z4056" s="6">
        <f t="shared" si="1911"/>
        <v>131.28475771398399</v>
      </c>
      <c r="AA4056" s="17">
        <v>888.29102062241304</v>
      </c>
      <c r="AB4056" s="6">
        <f t="shared" si="1921"/>
        <v>785.45582864908602</v>
      </c>
      <c r="AC4056" s="6">
        <f t="shared" si="1894"/>
        <v>785.45582864908602</v>
      </c>
      <c r="AD4056" s="17">
        <v>832.29417952938104</v>
      </c>
      <c r="AE4056" s="6">
        <f t="shared" si="1912"/>
        <v>55.996841093032003</v>
      </c>
      <c r="AF4056" s="17">
        <v>785.45582864908602</v>
      </c>
      <c r="AG4056" s="6">
        <f t="shared" si="1913"/>
        <v>46.838350880295025</v>
      </c>
      <c r="AH4056" s="6">
        <f t="shared" si="1895"/>
        <v>46.838350880295025</v>
      </c>
      <c r="AI4056" s="6">
        <f t="shared" si="1914"/>
        <v>888.29102062241304</v>
      </c>
      <c r="AJ4056" s="17">
        <v>377.16745838573598</v>
      </c>
      <c r="AK4056" s="6">
        <f t="shared" si="1915"/>
        <v>304.157375851057</v>
      </c>
      <c r="AL4056" s="6">
        <f t="shared" si="1896"/>
        <v>304.157375851057</v>
      </c>
      <c r="AM4056" s="17">
        <v>304.157375851057</v>
      </c>
      <c r="AN4056" s="6">
        <f t="shared" si="1916"/>
        <v>73.010082534678986</v>
      </c>
      <c r="AO4056" s="6">
        <f t="shared" si="1917"/>
        <v>377.16745838573598</v>
      </c>
      <c r="AP4056" s="17">
        <v>3493.1260294071499</v>
      </c>
      <c r="AQ4056" s="6">
        <f t="shared" si="1918"/>
        <v>3493.1260294071508</v>
      </c>
      <c r="AR4056" s="17">
        <v>255.74175095752801</v>
      </c>
      <c r="AS4056" s="6">
        <f t="shared" si="1897"/>
        <v>255.74175095752801</v>
      </c>
      <c r="AT4056" s="17">
        <v>1707.6748064394999</v>
      </c>
      <c r="AU4056" s="6">
        <f t="shared" si="1898"/>
        <v>1707.6748064394999</v>
      </c>
      <c r="AV4056" s="17">
        <v>582.681434354011</v>
      </c>
      <c r="AW4056" s="6">
        <f t="shared" si="1899"/>
        <v>582.681434354011</v>
      </c>
      <c r="AX4056" s="17">
        <v>947.02803765611202</v>
      </c>
      <c r="AY4056" s="6">
        <f t="shared" si="1900"/>
        <v>947.02803765611202</v>
      </c>
      <c r="AZ4056" s="20">
        <v>115080911.74438301</v>
      </c>
      <c r="BA4056" s="20">
        <v>1357912678.4047401</v>
      </c>
      <c r="BB4056" s="20">
        <v>202179737.063775</v>
      </c>
      <c r="BC4056" s="20">
        <v>76826672.787098601</v>
      </c>
      <c r="BD4056" s="19">
        <f t="shared" si="1901"/>
        <v>1751.9999999999968</v>
      </c>
      <c r="BE4056" s="18">
        <v>49.724040285795802</v>
      </c>
      <c r="BF4056" s="20">
        <v>897026.77286937204</v>
      </c>
      <c r="BG4056" s="20">
        <v>52962.459843875498</v>
      </c>
      <c r="BH4056" s="19">
        <f t="shared" si="1919"/>
        <v>66.585274279207141</v>
      </c>
      <c r="BI4056" s="20">
        <v>216.32273497863901</v>
      </c>
      <c r="BJ4056">
        <v>224</v>
      </c>
      <c r="BK4056" s="22">
        <v>3040</v>
      </c>
      <c r="BL4056" s="22">
        <v>4611.9232000000002</v>
      </c>
      <c r="BM4056" s="22">
        <v>760</v>
      </c>
      <c r="BN4056" s="22">
        <v>190</v>
      </c>
      <c r="BO4056">
        <v>0.126955699290074</v>
      </c>
    </row>
    <row r="4057" spans="1:67" x14ac:dyDescent="0.2">
      <c r="A4057" s="27">
        <v>4056</v>
      </c>
      <c r="B4057" s="18">
        <v>206.02165236060799</v>
      </c>
      <c r="C4057" s="18">
        <v>851.19999999999902</v>
      </c>
      <c r="D4057">
        <v>1000</v>
      </c>
      <c r="E4057">
        <v>4000</v>
      </c>
      <c r="F4057">
        <v>6</v>
      </c>
      <c r="G4057" s="23">
        <f t="shared" si="1902"/>
        <v>0.96266889679036061</v>
      </c>
      <c r="H4057">
        <v>100</v>
      </c>
      <c r="I4057" s="17">
        <v>203.925750130582</v>
      </c>
      <c r="J4057" s="6">
        <f t="shared" si="1903"/>
        <v>203.08060333805068</v>
      </c>
      <c r="K4057" s="6">
        <f t="shared" si="1920"/>
        <v>203.08060333805068</v>
      </c>
      <c r="L4057" s="6">
        <f t="shared" si="1904"/>
        <v>1</v>
      </c>
      <c r="M4057" s="6">
        <f t="shared" si="1905"/>
        <v>203.925750130582</v>
      </c>
      <c r="N4057" s="28">
        <v>100</v>
      </c>
      <c r="O4057" s="17">
        <v>249.03590603448001</v>
      </c>
      <c r="P4057" s="6">
        <f t="shared" si="1906"/>
        <v>236.530551872974</v>
      </c>
      <c r="Q4057" s="6">
        <f t="shared" si="1892"/>
        <v>236.530551872974</v>
      </c>
      <c r="R4057" s="17">
        <v>236.530551872974</v>
      </c>
      <c r="S4057" s="6">
        <f t="shared" si="1907"/>
        <v>12.505354161506006</v>
      </c>
      <c r="T4057" s="6">
        <f t="shared" si="1908"/>
        <v>249.03590603448001</v>
      </c>
      <c r="U4057" s="17">
        <v>131.27566851393499</v>
      </c>
      <c r="V4057" s="6">
        <f t="shared" si="1909"/>
        <v>118.368289048899</v>
      </c>
      <c r="W4057" s="6">
        <f t="shared" si="1893"/>
        <v>118.368289048899</v>
      </c>
      <c r="X4057" s="17">
        <v>118.368289048899</v>
      </c>
      <c r="Y4057" s="6">
        <f t="shared" si="1910"/>
        <v>12.907379465035987</v>
      </c>
      <c r="Z4057" s="6">
        <f t="shared" si="1911"/>
        <v>131.27566851393499</v>
      </c>
      <c r="AA4057" s="17">
        <v>1022.70204630392</v>
      </c>
      <c r="AB4057" s="6">
        <f t="shared" si="1921"/>
        <v>913.41008190986702</v>
      </c>
      <c r="AC4057" s="6">
        <f t="shared" si="1894"/>
        <v>913.41008190986702</v>
      </c>
      <c r="AD4057" s="17">
        <v>959.88450878381502</v>
      </c>
      <c r="AE4057" s="6">
        <f t="shared" si="1912"/>
        <v>62.81753752010502</v>
      </c>
      <c r="AF4057" s="17">
        <v>913.41008190986702</v>
      </c>
      <c r="AG4057" s="6">
        <f t="shared" si="1913"/>
        <v>46.474426873948005</v>
      </c>
      <c r="AH4057" s="6">
        <f t="shared" si="1895"/>
        <v>46.474426873948005</v>
      </c>
      <c r="AI4057" s="6">
        <f t="shared" si="1914"/>
        <v>1022.70204630392</v>
      </c>
      <c r="AJ4057" s="17">
        <v>400.332810372474</v>
      </c>
      <c r="AK4057" s="6">
        <f t="shared" si="1915"/>
        <v>322.58175388349503</v>
      </c>
      <c r="AL4057" s="6">
        <f t="shared" si="1896"/>
        <v>322.58175388349503</v>
      </c>
      <c r="AM4057" s="17">
        <v>322.58175388349503</v>
      </c>
      <c r="AN4057" s="6">
        <f t="shared" si="1916"/>
        <v>77.751056488978975</v>
      </c>
      <c r="AO4057" s="6">
        <f t="shared" si="1917"/>
        <v>400.332810372474</v>
      </c>
      <c r="AP4057" s="17">
        <v>3578.0896962520801</v>
      </c>
      <c r="AQ4057" s="6">
        <f t="shared" si="1918"/>
        <v>3578.0896962520774</v>
      </c>
      <c r="AR4057" s="17">
        <v>340.96197814688998</v>
      </c>
      <c r="AS4057" s="6">
        <f t="shared" si="1897"/>
        <v>340.96197814688998</v>
      </c>
      <c r="AT4057" s="17">
        <v>1707.53947445576</v>
      </c>
      <c r="AU4057" s="6">
        <f t="shared" si="1898"/>
        <v>1707.53947445576</v>
      </c>
      <c r="AV4057" s="17">
        <v>582.63525727503895</v>
      </c>
      <c r="AW4057" s="6">
        <f t="shared" si="1899"/>
        <v>582.63525727503895</v>
      </c>
      <c r="AX4057" s="17">
        <v>946.95298637438896</v>
      </c>
      <c r="AY4057" s="6">
        <f t="shared" si="1900"/>
        <v>946.95298637438896</v>
      </c>
      <c r="AZ4057" s="20">
        <v>138350734.25854999</v>
      </c>
      <c r="BA4057" s="20">
        <v>1357924701.40238</v>
      </c>
      <c r="BB4057" s="20">
        <v>190320536.23532599</v>
      </c>
      <c r="BC4057" s="20">
        <v>65404095.333031699</v>
      </c>
      <c r="BD4057" s="19">
        <f t="shared" si="1901"/>
        <v>1752.0000672292877</v>
      </c>
      <c r="BE4057" s="18">
        <v>50.946857494375401</v>
      </c>
      <c r="BF4057" s="20">
        <v>757040.45391903701</v>
      </c>
      <c r="BG4057" s="20">
        <v>44697.355590204897</v>
      </c>
      <c r="BH4057" s="19">
        <f t="shared" si="1919"/>
        <v>56.194247323434823</v>
      </c>
      <c r="BI4057" s="20">
        <v>288.43031330485201</v>
      </c>
      <c r="BJ4057">
        <v>224</v>
      </c>
      <c r="BK4057" s="22">
        <v>3040</v>
      </c>
      <c r="BL4057" s="22">
        <v>4611.9232000000002</v>
      </c>
      <c r="BM4057" s="22">
        <v>760</v>
      </c>
      <c r="BN4057" s="22">
        <v>190</v>
      </c>
      <c r="BO4057">
        <v>0.11965659161876099</v>
      </c>
    </row>
    <row r="4058" spans="1:67" x14ac:dyDescent="0.2">
      <c r="A4058" s="27">
        <v>4057</v>
      </c>
      <c r="B4058" s="18">
        <v>257.52706545076097</v>
      </c>
      <c r="C4058" s="18">
        <v>851.19999999999902</v>
      </c>
      <c r="D4058">
        <v>1000</v>
      </c>
      <c r="E4058">
        <v>4000</v>
      </c>
      <c r="F4058">
        <v>6</v>
      </c>
      <c r="G4058" s="23">
        <f t="shared" si="1902"/>
        <v>0.96825111978554379</v>
      </c>
      <c r="H4058">
        <v>100</v>
      </c>
      <c r="I4058" s="17">
        <v>208.27484169764099</v>
      </c>
      <c r="J4058" s="6">
        <f t="shared" si="1903"/>
        <v>207.34161844220856</v>
      </c>
      <c r="K4058" s="6">
        <f t="shared" si="1920"/>
        <v>207.34161844220856</v>
      </c>
      <c r="L4058" s="6">
        <f t="shared" si="1904"/>
        <v>1</v>
      </c>
      <c r="M4058" s="6">
        <f t="shared" si="1905"/>
        <v>208.27484169764099</v>
      </c>
      <c r="N4058" s="28">
        <v>100</v>
      </c>
      <c r="O4058" s="17">
        <v>279.61289557733102</v>
      </c>
      <c r="P4058" s="6">
        <f t="shared" si="1906"/>
        <v>265.57111177968198</v>
      </c>
      <c r="Q4058" s="6">
        <f t="shared" si="1892"/>
        <v>265.57111177968198</v>
      </c>
      <c r="R4058" s="17">
        <v>265.57111177968198</v>
      </c>
      <c r="S4058" s="6">
        <f t="shared" si="1907"/>
        <v>14.041783797649032</v>
      </c>
      <c r="T4058" s="6">
        <f t="shared" si="1908"/>
        <v>279.61289557733102</v>
      </c>
      <c r="U4058" s="17">
        <v>131.26225559086799</v>
      </c>
      <c r="V4058" s="6">
        <f t="shared" si="1909"/>
        <v>118.35531869838</v>
      </c>
      <c r="W4058" s="6">
        <f t="shared" si="1893"/>
        <v>118.35531869838</v>
      </c>
      <c r="X4058" s="17">
        <v>118.35531869838</v>
      </c>
      <c r="Y4058" s="6">
        <f t="shared" si="1910"/>
        <v>12.906936892487991</v>
      </c>
      <c r="Z4058" s="6">
        <f t="shared" si="1911"/>
        <v>131.26225559086799</v>
      </c>
      <c r="AA4058" s="17">
        <v>1187.26078771743</v>
      </c>
      <c r="AB4058" s="6">
        <f t="shared" si="1921"/>
        <v>1069.72579523523</v>
      </c>
      <c r="AC4058" s="6">
        <f t="shared" si="1894"/>
        <v>1069.72579523523</v>
      </c>
      <c r="AD4058" s="17">
        <v>1116.0510853821199</v>
      </c>
      <c r="AE4058" s="6">
        <f t="shared" si="1912"/>
        <v>71.209702335310112</v>
      </c>
      <c r="AF4058" s="17">
        <v>1069.72579523523</v>
      </c>
      <c r="AG4058" s="6">
        <f t="shared" si="1913"/>
        <v>46.325290146889984</v>
      </c>
      <c r="AH4058" s="6">
        <f t="shared" si="1895"/>
        <v>46.325290146889984</v>
      </c>
      <c r="AI4058" s="6">
        <f t="shared" si="1914"/>
        <v>1187.26078771743</v>
      </c>
      <c r="AJ4058" s="17">
        <v>411.27664786012002</v>
      </c>
      <c r="AK4058" s="6">
        <f t="shared" si="1915"/>
        <v>331.18193986856198</v>
      </c>
      <c r="AL4058" s="6">
        <f t="shared" si="1896"/>
        <v>331.18193986856198</v>
      </c>
      <c r="AM4058" s="17">
        <v>331.18193986856198</v>
      </c>
      <c r="AN4058" s="6">
        <f t="shared" si="1916"/>
        <v>80.094707991558039</v>
      </c>
      <c r="AO4058" s="6">
        <f t="shared" si="1917"/>
        <v>411.27664786012002</v>
      </c>
      <c r="AP4058" s="17">
        <v>3663.0543769229598</v>
      </c>
      <c r="AQ4058" s="6">
        <f t="shared" si="1918"/>
        <v>3663.0543769229503</v>
      </c>
      <c r="AR4058" s="17">
        <v>426.17038369749798</v>
      </c>
      <c r="AS4058" s="6">
        <f t="shared" si="1897"/>
        <v>426.17038369749798</v>
      </c>
      <c r="AT4058" s="17">
        <v>1707.41091299965</v>
      </c>
      <c r="AU4058" s="6">
        <f t="shared" si="1898"/>
        <v>1707.41091299965</v>
      </c>
      <c r="AV4058" s="17">
        <v>582.59139039044999</v>
      </c>
      <c r="AW4058" s="6">
        <f t="shared" si="1899"/>
        <v>582.59139039044999</v>
      </c>
      <c r="AX4058" s="17">
        <v>946.88168983535195</v>
      </c>
      <c r="AY4058" s="6">
        <f t="shared" si="1900"/>
        <v>946.88168983535195</v>
      </c>
      <c r="AZ4058" s="20">
        <v>153497277.52645701</v>
      </c>
      <c r="BA4058" s="20">
        <v>1357957040.43085</v>
      </c>
      <c r="BB4058" s="20">
        <v>184921643.90696201</v>
      </c>
      <c r="BC4058" s="20">
        <v>55624038.1357271</v>
      </c>
      <c r="BD4058" s="19">
        <f t="shared" si="1901"/>
        <v>1751.9999999999961</v>
      </c>
      <c r="BE4058" s="18">
        <v>52.130750300884898</v>
      </c>
      <c r="BF4058" s="20">
        <v>641657.22558001895</v>
      </c>
      <c r="BG4058" s="20">
        <v>37884.872638314402</v>
      </c>
      <c r="BH4058" s="19">
        <f t="shared" si="1919"/>
        <v>47.629484036261246</v>
      </c>
      <c r="BI4058" s="20">
        <v>360.53789163106501</v>
      </c>
      <c r="BJ4058">
        <v>224</v>
      </c>
      <c r="BK4058" s="22">
        <v>3040</v>
      </c>
      <c r="BL4058" s="22">
        <v>4611.9232000000002</v>
      </c>
      <c r="BM4058" s="22">
        <v>760</v>
      </c>
      <c r="BN4058" s="22">
        <v>190</v>
      </c>
      <c r="BO4058">
        <v>0.116338597229611</v>
      </c>
    </row>
    <row r="4059" spans="1:67" x14ac:dyDescent="0.2">
      <c r="A4059" s="27">
        <v>4058</v>
      </c>
      <c r="B4059" s="18">
        <v>309.03247854091302</v>
      </c>
      <c r="C4059" s="18">
        <v>851.19999999999902</v>
      </c>
      <c r="D4059">
        <v>1000</v>
      </c>
      <c r="E4059">
        <v>4000</v>
      </c>
      <c r="F4059">
        <v>5</v>
      </c>
      <c r="G4059" s="23">
        <f t="shared" si="1902"/>
        <v>0.97334293097891633</v>
      </c>
      <c r="H4059">
        <v>100</v>
      </c>
      <c r="I4059" s="17">
        <v>206.56109132032401</v>
      </c>
      <c r="J4059" s="6">
        <f t="shared" si="1903"/>
        <v>205.67271456992859</v>
      </c>
      <c r="K4059" s="6">
        <f t="shared" si="1920"/>
        <v>205.67271456992859</v>
      </c>
      <c r="L4059" s="6">
        <f t="shared" si="1904"/>
        <v>1</v>
      </c>
      <c r="M4059" s="6">
        <f t="shared" si="1905"/>
        <v>206.56109132032401</v>
      </c>
      <c r="N4059" s="28">
        <v>100</v>
      </c>
      <c r="O4059" s="17">
        <v>310.644709183619</v>
      </c>
      <c r="P4059" s="6">
        <f t="shared" si="1906"/>
        <v>295.04470135470802</v>
      </c>
      <c r="Q4059" s="6">
        <f t="shared" si="1892"/>
        <v>295.04470135470802</v>
      </c>
      <c r="R4059" s="17">
        <v>295.04470135470802</v>
      </c>
      <c r="S4059" s="6">
        <f t="shared" si="1907"/>
        <v>15.600007828910975</v>
      </c>
      <c r="T4059" s="6">
        <f t="shared" si="1908"/>
        <v>310.644709183619</v>
      </c>
      <c r="U4059" s="17">
        <v>131.26404518143099</v>
      </c>
      <c r="V4059" s="6">
        <f t="shared" si="1909"/>
        <v>118.357051661927</v>
      </c>
      <c r="W4059" s="6">
        <f t="shared" si="1893"/>
        <v>118.357051661927</v>
      </c>
      <c r="X4059" s="17">
        <v>118.357051661927</v>
      </c>
      <c r="Y4059" s="6">
        <f t="shared" si="1910"/>
        <v>12.906993519503985</v>
      </c>
      <c r="Z4059" s="6">
        <f t="shared" si="1911"/>
        <v>131.26404518143099</v>
      </c>
      <c r="AA4059" s="17">
        <v>1171.8202081414599</v>
      </c>
      <c r="AB4059" s="6">
        <f t="shared" si="1921"/>
        <v>1054.92039600467</v>
      </c>
      <c r="AC4059" s="6">
        <f t="shared" si="1894"/>
        <v>1054.92039600467</v>
      </c>
      <c r="AD4059" s="17">
        <v>1101.4631350643201</v>
      </c>
      <c r="AE4059" s="6">
        <f t="shared" si="1912"/>
        <v>70.35707307713983</v>
      </c>
      <c r="AF4059" s="17">
        <v>1054.92039600467</v>
      </c>
      <c r="AG4059" s="6">
        <f t="shared" si="1913"/>
        <v>46.542739059650103</v>
      </c>
      <c r="AH4059" s="6">
        <f t="shared" si="1895"/>
        <v>46.542739059650103</v>
      </c>
      <c r="AI4059" s="6">
        <f t="shared" si="1914"/>
        <v>1171.8202081414599</v>
      </c>
      <c r="AJ4059" s="17">
        <v>417.65699479298598</v>
      </c>
      <c r="AK4059" s="6">
        <f t="shared" si="1915"/>
        <v>336.14995659184899</v>
      </c>
      <c r="AL4059" s="6">
        <f t="shared" si="1896"/>
        <v>336.14995659184899</v>
      </c>
      <c r="AM4059" s="17">
        <v>336.14995659184899</v>
      </c>
      <c r="AN4059" s="6">
        <f t="shared" si="1916"/>
        <v>81.507038201136993</v>
      </c>
      <c r="AO4059" s="6">
        <f t="shared" si="1917"/>
        <v>417.65699479298598</v>
      </c>
      <c r="AP4059" s="17">
        <v>3651.2273303268998</v>
      </c>
      <c r="AQ4059" s="6">
        <f t="shared" si="1918"/>
        <v>3651.2273303268939</v>
      </c>
      <c r="AR4059" s="17">
        <v>511.40970471846902</v>
      </c>
      <c r="AS4059" s="6">
        <f t="shared" si="1897"/>
        <v>511.40970471846902</v>
      </c>
      <c r="AT4059" s="17">
        <v>1707.4284219267499</v>
      </c>
      <c r="AU4059" s="6">
        <f t="shared" si="1898"/>
        <v>1707.4284219267499</v>
      </c>
      <c r="AV4059" s="17">
        <v>485.49780389170598</v>
      </c>
      <c r="AW4059" s="6">
        <f t="shared" si="1899"/>
        <v>485.49780389170598</v>
      </c>
      <c r="AX4059" s="17">
        <v>946.891399789969</v>
      </c>
      <c r="AY4059" s="6">
        <f t="shared" si="1900"/>
        <v>946.891399789969</v>
      </c>
      <c r="AZ4059" s="20">
        <v>165526741.10872999</v>
      </c>
      <c r="BA4059" s="20">
        <v>1357941557.5675499</v>
      </c>
      <c r="BB4059" s="20">
        <v>181828516.39877599</v>
      </c>
      <c r="BC4059" s="20">
        <v>46703184.9249385</v>
      </c>
      <c r="BD4059" s="19">
        <f t="shared" si="1901"/>
        <v>1751.9999999999945</v>
      </c>
      <c r="BE4059" s="18">
        <v>53.2723434055289</v>
      </c>
      <c r="BF4059" s="20">
        <v>543837.37729405204</v>
      </c>
      <c r="BG4059" s="20">
        <v>32109.3707876757</v>
      </c>
      <c r="BH4059" s="19">
        <f t="shared" si="1919"/>
        <v>40.368428262823357</v>
      </c>
      <c r="BI4059" s="20">
        <v>432.64546995727801</v>
      </c>
      <c r="BJ4059">
        <v>224</v>
      </c>
      <c r="BK4059" s="22">
        <v>3040</v>
      </c>
      <c r="BL4059" s="22">
        <v>4611.9232000000002</v>
      </c>
      <c r="BM4059" s="22">
        <v>760</v>
      </c>
      <c r="BN4059" s="22">
        <v>190</v>
      </c>
      <c r="BO4059">
        <v>0.114441588777486</v>
      </c>
    </row>
    <row r="4060" spans="1:67" x14ac:dyDescent="0.2">
      <c r="A4060" s="27">
        <v>4059</v>
      </c>
      <c r="B4060" s="18">
        <v>360.53789163106501</v>
      </c>
      <c r="C4060" s="18">
        <v>851.19999999999902</v>
      </c>
      <c r="D4060">
        <v>1000</v>
      </c>
      <c r="E4060">
        <v>4000</v>
      </c>
      <c r="F4060">
        <v>5</v>
      </c>
      <c r="G4060" s="23">
        <f t="shared" si="1902"/>
        <v>0.97733225291685399</v>
      </c>
      <c r="H4060">
        <v>100</v>
      </c>
      <c r="I4060" s="17">
        <v>211.025637292532</v>
      </c>
      <c r="J4060" s="6">
        <f t="shared" si="1903"/>
        <v>210.26742377290714</v>
      </c>
      <c r="K4060" s="6">
        <f t="shared" si="1920"/>
        <v>210.26742377290714</v>
      </c>
      <c r="L4060" s="6">
        <f t="shared" si="1904"/>
        <v>1</v>
      </c>
      <c r="M4060" s="6">
        <f t="shared" si="1905"/>
        <v>211.025637292532</v>
      </c>
      <c r="N4060" s="28">
        <v>100</v>
      </c>
      <c r="O4060" s="17">
        <v>341.74422007760597</v>
      </c>
      <c r="P4060" s="6">
        <f t="shared" si="1906"/>
        <v>324.581276262686</v>
      </c>
      <c r="Q4060" s="6">
        <f t="shared" si="1892"/>
        <v>324.581276262686</v>
      </c>
      <c r="R4060" s="17">
        <v>324.581276262686</v>
      </c>
      <c r="S4060" s="6">
        <f t="shared" si="1907"/>
        <v>17.16294381491997</v>
      </c>
      <c r="T4060" s="6">
        <f t="shared" si="1908"/>
        <v>341.74422007760597</v>
      </c>
      <c r="U4060" s="17">
        <v>131.25374318547901</v>
      </c>
      <c r="V4060" s="6">
        <f t="shared" si="1909"/>
        <v>118.34692338523899</v>
      </c>
      <c r="W4060" s="6">
        <f t="shared" si="1893"/>
        <v>118.34692338523899</v>
      </c>
      <c r="X4060" s="17">
        <v>118.34692338523899</v>
      </c>
      <c r="Y4060" s="6">
        <f t="shared" si="1910"/>
        <v>12.906819800240015</v>
      </c>
      <c r="Z4060" s="6">
        <f t="shared" si="1911"/>
        <v>131.25374318547901</v>
      </c>
      <c r="AA4060" s="17">
        <v>1375.31954448538</v>
      </c>
      <c r="AB4060" s="6">
        <f t="shared" si="1921"/>
        <v>1248.3032416640399</v>
      </c>
      <c r="AC4060" s="6">
        <f t="shared" si="1894"/>
        <v>1248.3032416640399</v>
      </c>
      <c r="AD4060" s="17">
        <v>1294.55767268918</v>
      </c>
      <c r="AE4060" s="6">
        <f t="shared" si="1912"/>
        <v>80.761871796200012</v>
      </c>
      <c r="AF4060" s="17">
        <v>1248.3032416640399</v>
      </c>
      <c r="AG4060" s="6">
        <f t="shared" si="1913"/>
        <v>46.254431025140093</v>
      </c>
      <c r="AH4060" s="6">
        <f t="shared" si="1895"/>
        <v>46.254431025140093</v>
      </c>
      <c r="AI4060" s="6">
        <f t="shared" si="1914"/>
        <v>1375.31954448538</v>
      </c>
      <c r="AJ4060" s="17">
        <v>422.36239866396897</v>
      </c>
      <c r="AK4060" s="6">
        <f t="shared" si="1915"/>
        <v>339.782249498216</v>
      </c>
      <c r="AL4060" s="6">
        <f t="shared" si="1896"/>
        <v>339.782249498216</v>
      </c>
      <c r="AM4060" s="17">
        <v>339.782249498216</v>
      </c>
      <c r="AN4060" s="6">
        <f t="shared" si="1916"/>
        <v>82.580149165752971</v>
      </c>
      <c r="AO4060" s="6">
        <f t="shared" si="1917"/>
        <v>422.36239866396897</v>
      </c>
      <c r="AP4060" s="17">
        <v>3736.1928239826002</v>
      </c>
      <c r="AQ4060" s="6">
        <f t="shared" si="1918"/>
        <v>3736.192823982597</v>
      </c>
      <c r="AR4060" s="17">
        <v>596.60162813170496</v>
      </c>
      <c r="AS4060" s="6">
        <f t="shared" si="1897"/>
        <v>596.60162813170496</v>
      </c>
      <c r="AT4060" s="17">
        <v>1707.3052897421201</v>
      </c>
      <c r="AU4060" s="6">
        <f t="shared" si="1898"/>
        <v>1707.3052897421201</v>
      </c>
      <c r="AV4060" s="17">
        <v>485.46279193778798</v>
      </c>
      <c r="AW4060" s="6">
        <f t="shared" si="1899"/>
        <v>485.46279193778798</v>
      </c>
      <c r="AX4060" s="17">
        <v>946.82311417098401</v>
      </c>
      <c r="AY4060" s="6">
        <f t="shared" si="1900"/>
        <v>946.82311417098401</v>
      </c>
      <c r="AZ4060" s="20">
        <v>175186271.20588499</v>
      </c>
      <c r="BA4060" s="20">
        <v>1357956311.1203799</v>
      </c>
      <c r="BB4060" s="20">
        <v>179143524.784062</v>
      </c>
      <c r="BC4060" s="20">
        <v>39713892.889671698</v>
      </c>
      <c r="BD4060" s="19">
        <f t="shared" si="1901"/>
        <v>1751.9999999999986</v>
      </c>
      <c r="BE4060" s="18">
        <v>54.387206536320498</v>
      </c>
      <c r="BF4060" s="20">
        <v>454135.04360303498</v>
      </c>
      <c r="BG4060" s="20">
        <v>26813.145089957001</v>
      </c>
      <c r="BH4060" s="19">
        <f t="shared" si="1919"/>
        <v>33.709926339635786</v>
      </c>
      <c r="BI4060" s="20">
        <v>504.75304828349101</v>
      </c>
      <c r="BJ4060">
        <v>224</v>
      </c>
      <c r="BK4060" s="22">
        <v>3040</v>
      </c>
      <c r="BL4060" s="22">
        <v>4611.9232000000002</v>
      </c>
      <c r="BM4060" s="22">
        <v>760</v>
      </c>
      <c r="BN4060" s="22">
        <v>190</v>
      </c>
      <c r="BO4060">
        <v>0.112787340536206</v>
      </c>
    </row>
    <row r="4061" spans="1:67" x14ac:dyDescent="0.2">
      <c r="A4061" s="27">
        <v>4060</v>
      </c>
      <c r="B4061" s="18">
        <v>412.043304721217</v>
      </c>
      <c r="C4061" s="18">
        <v>851.19999999999902</v>
      </c>
      <c r="D4061">
        <v>1000</v>
      </c>
      <c r="E4061">
        <v>4000</v>
      </c>
      <c r="F4061">
        <v>5</v>
      </c>
      <c r="G4061" s="23">
        <f t="shared" si="1902"/>
        <v>0.98042949519247857</v>
      </c>
      <c r="H4061">
        <v>100</v>
      </c>
      <c r="I4061" s="17">
        <v>215.59742481807899</v>
      </c>
      <c r="J4061" s="6">
        <f t="shared" si="1903"/>
        <v>214.52936674529488</v>
      </c>
      <c r="K4061" s="6">
        <f t="shared" si="1920"/>
        <v>214.52936674529488</v>
      </c>
      <c r="L4061" s="6">
        <f t="shared" si="1904"/>
        <v>1</v>
      </c>
      <c r="M4061" s="6">
        <f t="shared" si="1905"/>
        <v>215.59742481807899</v>
      </c>
      <c r="N4061" s="28">
        <v>100</v>
      </c>
      <c r="O4061" s="17">
        <v>373.212861176898</v>
      </c>
      <c r="P4061" s="6">
        <f t="shared" si="1906"/>
        <v>354.468289044475</v>
      </c>
      <c r="Q4061" s="6">
        <f t="shared" si="1892"/>
        <v>354.468289044475</v>
      </c>
      <c r="R4061" s="17">
        <v>354.468289044475</v>
      </c>
      <c r="S4061" s="6">
        <f t="shared" si="1907"/>
        <v>18.744572132423002</v>
      </c>
      <c r="T4061" s="6">
        <f t="shared" si="1908"/>
        <v>373.212861176898</v>
      </c>
      <c r="U4061" s="17">
        <v>131.24584465856699</v>
      </c>
      <c r="V4061" s="6">
        <f t="shared" si="1909"/>
        <v>118.339002365201</v>
      </c>
      <c r="W4061" s="6">
        <f t="shared" si="1893"/>
        <v>118.339002365201</v>
      </c>
      <c r="X4061" s="17">
        <v>118.339002365201</v>
      </c>
      <c r="Y4061" s="6">
        <f t="shared" si="1910"/>
        <v>12.906842293365997</v>
      </c>
      <c r="Z4061" s="6">
        <f t="shared" si="1911"/>
        <v>131.24584465856699</v>
      </c>
      <c r="AA4061" s="17">
        <v>1562.6242267202999</v>
      </c>
      <c r="AB4061" s="6">
        <f t="shared" si="1921"/>
        <v>1425.7749470574699</v>
      </c>
      <c r="AC4061" s="6">
        <f t="shared" si="1894"/>
        <v>1425.7749470574699</v>
      </c>
      <c r="AD4061" s="17">
        <v>1472.2583505303901</v>
      </c>
      <c r="AE4061" s="6">
        <f t="shared" si="1912"/>
        <v>90.365876189909841</v>
      </c>
      <c r="AF4061" s="17">
        <v>1425.7749470574699</v>
      </c>
      <c r="AG4061" s="6">
        <f t="shared" si="1913"/>
        <v>46.483403472920145</v>
      </c>
      <c r="AH4061" s="6">
        <f t="shared" si="1895"/>
        <v>46.483403472920145</v>
      </c>
      <c r="AI4061" s="6">
        <f t="shared" si="1914"/>
        <v>1562.6242267202999</v>
      </c>
      <c r="AJ4061" s="17">
        <v>428.66048785432298</v>
      </c>
      <c r="AK4061" s="6">
        <f t="shared" si="1915"/>
        <v>344.71301629524402</v>
      </c>
      <c r="AL4061" s="6">
        <f t="shared" si="1896"/>
        <v>344.71301629524402</v>
      </c>
      <c r="AM4061" s="17">
        <v>344.71301629524402</v>
      </c>
      <c r="AN4061" s="6">
        <f t="shared" si="1916"/>
        <v>83.947471559078963</v>
      </c>
      <c r="AO4061" s="6">
        <f t="shared" si="1917"/>
        <v>428.66048785432298</v>
      </c>
      <c r="AP4061" s="17">
        <v>3821.1591990438601</v>
      </c>
      <c r="AQ4061" s="6">
        <f t="shared" si="1918"/>
        <v>3821.1591990438537</v>
      </c>
      <c r="AR4061" s="17">
        <v>681.78360872537701</v>
      </c>
      <c r="AS4061" s="6">
        <f t="shared" si="1897"/>
        <v>681.78360872537701</v>
      </c>
      <c r="AT4061" s="17">
        <v>1707.18804375593</v>
      </c>
      <c r="AU4061" s="6">
        <f t="shared" si="1898"/>
        <v>1707.18804375593</v>
      </c>
      <c r="AV4061" s="17">
        <v>485.42945369175698</v>
      </c>
      <c r="AW4061" s="6">
        <f t="shared" si="1899"/>
        <v>485.42945369175698</v>
      </c>
      <c r="AX4061" s="17">
        <v>946.75809287079005</v>
      </c>
      <c r="AY4061" s="6">
        <f t="shared" si="1900"/>
        <v>946.75809287079005</v>
      </c>
      <c r="AZ4061" s="20">
        <v>183190930.74681801</v>
      </c>
      <c r="BA4061" s="20">
        <v>1357972919.20612</v>
      </c>
      <c r="BB4061" s="20">
        <v>176548625.62427801</v>
      </c>
      <c r="BC4061" s="20">
        <v>34287524.422777399</v>
      </c>
      <c r="BD4061" s="19">
        <f t="shared" si="1901"/>
        <v>1751.9999999999936</v>
      </c>
      <c r="BE4061" s="18">
        <v>55.474087325556702</v>
      </c>
      <c r="BF4061" s="20">
        <v>395622.05070881097</v>
      </c>
      <c r="BG4061" s="20">
        <v>23358.407583525201</v>
      </c>
      <c r="BH4061" s="19">
        <f t="shared" si="1919"/>
        <v>29.366573611939135</v>
      </c>
      <c r="BI4061" s="20">
        <v>576.86062660970504</v>
      </c>
      <c r="BJ4061">
        <v>224</v>
      </c>
      <c r="BK4061" s="22">
        <v>3040</v>
      </c>
      <c r="BL4061" s="22">
        <v>4611.9232000000002</v>
      </c>
      <c r="BM4061" s="22">
        <v>760</v>
      </c>
      <c r="BN4061" s="22">
        <v>190</v>
      </c>
      <c r="BO4061">
        <v>0.11118823487394</v>
      </c>
    </row>
    <row r="4062" spans="1:67" x14ac:dyDescent="0.2">
      <c r="A4062" s="27">
        <v>4061</v>
      </c>
      <c r="B4062" s="18">
        <v>463.54871781137001</v>
      </c>
      <c r="C4062" s="18">
        <v>851.19999999999902</v>
      </c>
      <c r="D4062">
        <v>1000</v>
      </c>
      <c r="E4062">
        <v>4000</v>
      </c>
      <c r="F4062">
        <v>5</v>
      </c>
      <c r="G4062" s="23">
        <f t="shared" si="1902"/>
        <v>0.98326428196107385</v>
      </c>
      <c r="H4062">
        <v>100</v>
      </c>
      <c r="I4062" s="17">
        <v>220.182933193</v>
      </c>
      <c r="J4062" s="6">
        <f t="shared" si="1903"/>
        <v>218.78363940224347</v>
      </c>
      <c r="K4062" s="6">
        <f t="shared" si="1920"/>
        <v>218.78363940224347</v>
      </c>
      <c r="L4062" s="6">
        <f t="shared" si="1904"/>
        <v>1</v>
      </c>
      <c r="M4062" s="6">
        <f t="shared" si="1905"/>
        <v>220.182933193</v>
      </c>
      <c r="N4062" s="28">
        <v>100</v>
      </c>
      <c r="O4062" s="17">
        <v>404.93914441624702</v>
      </c>
      <c r="P4062" s="6">
        <f t="shared" si="1906"/>
        <v>384.59985867303601</v>
      </c>
      <c r="Q4062" s="6">
        <f t="shared" si="1892"/>
        <v>384.59985867303601</v>
      </c>
      <c r="R4062" s="17">
        <v>384.59985867303601</v>
      </c>
      <c r="S4062" s="6">
        <f t="shared" si="1907"/>
        <v>20.339285743211008</v>
      </c>
      <c r="T4062" s="6">
        <f t="shared" si="1908"/>
        <v>404.93914441624702</v>
      </c>
      <c r="U4062" s="17">
        <v>131.236455571899</v>
      </c>
      <c r="V4062" s="6">
        <f t="shared" si="1909"/>
        <v>118.329774691659</v>
      </c>
      <c r="W4062" s="6">
        <f t="shared" si="1893"/>
        <v>118.329774691659</v>
      </c>
      <c r="X4062" s="17">
        <v>118.329774691659</v>
      </c>
      <c r="Y4062" s="6">
        <f t="shared" si="1910"/>
        <v>12.906680880240003</v>
      </c>
      <c r="Z4062" s="6">
        <f t="shared" si="1911"/>
        <v>131.236455571899</v>
      </c>
      <c r="AA4062" s="17">
        <v>1792.13934907065</v>
      </c>
      <c r="AB4062" s="6">
        <f t="shared" si="1921"/>
        <v>1643.5908330367299</v>
      </c>
      <c r="AC4062" s="6">
        <f t="shared" si="1894"/>
        <v>1643.5908330367299</v>
      </c>
      <c r="AD4062" s="17">
        <v>1689.98380838715</v>
      </c>
      <c r="AE4062" s="6">
        <f t="shared" si="1912"/>
        <v>102.15554068350002</v>
      </c>
      <c r="AF4062" s="17">
        <v>1643.5908330367299</v>
      </c>
      <c r="AG4062" s="6">
        <f t="shared" si="1913"/>
        <v>46.392975350420102</v>
      </c>
      <c r="AH4062" s="6">
        <f t="shared" si="1895"/>
        <v>46.392975350420102</v>
      </c>
      <c r="AI4062" s="6">
        <f t="shared" si="1914"/>
        <v>1792.13934907065</v>
      </c>
      <c r="AJ4062" s="17">
        <v>432.76364189953898</v>
      </c>
      <c r="AK4062" s="6">
        <f t="shared" si="1915"/>
        <v>347.89247558404799</v>
      </c>
      <c r="AL4062" s="6">
        <f t="shared" si="1896"/>
        <v>347.89247558404799</v>
      </c>
      <c r="AM4062" s="17">
        <v>347.89247558404799</v>
      </c>
      <c r="AN4062" s="6">
        <f t="shared" si="1916"/>
        <v>84.871166315490996</v>
      </c>
      <c r="AO4062" s="6">
        <f t="shared" si="1917"/>
        <v>432.76364189953898</v>
      </c>
      <c r="AP4062" s="17">
        <v>3906.12639378412</v>
      </c>
      <c r="AQ4062" s="6">
        <f t="shared" si="1918"/>
        <v>3906.1263937841172</v>
      </c>
      <c r="AR4062" s="17">
        <v>766.95634281450202</v>
      </c>
      <c r="AS4062" s="6">
        <f t="shared" si="1897"/>
        <v>766.95634281450202</v>
      </c>
      <c r="AT4062" s="17">
        <v>1707.0762717462401</v>
      </c>
      <c r="AU4062" s="6">
        <f t="shared" si="1898"/>
        <v>1707.0762717462401</v>
      </c>
      <c r="AV4062" s="17">
        <v>485.39767194059101</v>
      </c>
      <c r="AW4062" s="6">
        <f t="shared" si="1899"/>
        <v>485.39767194059101</v>
      </c>
      <c r="AX4062" s="17">
        <v>946.69610728278406</v>
      </c>
      <c r="AY4062" s="6">
        <f t="shared" si="1900"/>
        <v>946.69610728278406</v>
      </c>
      <c r="AZ4062" s="20">
        <v>189780761.505752</v>
      </c>
      <c r="BA4062" s="20">
        <v>1357989109.54199</v>
      </c>
      <c r="BB4062" s="20">
        <v>174909150.94805801</v>
      </c>
      <c r="BC4062" s="20">
        <v>29320978.0041986</v>
      </c>
      <c r="BD4062" s="19">
        <f t="shared" si="1901"/>
        <v>1751.9999999999986</v>
      </c>
      <c r="BE4062" s="18">
        <v>56.513973859611397</v>
      </c>
      <c r="BF4062" s="20">
        <v>333338.10685131501</v>
      </c>
      <c r="BG4062" s="20">
        <v>19681.024728029101</v>
      </c>
      <c r="BH4062" s="19">
        <f t="shared" si="1919"/>
        <v>24.743307495058033</v>
      </c>
      <c r="BI4062" s="20">
        <v>648.96820493591804</v>
      </c>
      <c r="BJ4062">
        <v>224</v>
      </c>
      <c r="BK4062" s="22">
        <v>3040</v>
      </c>
      <c r="BL4062" s="22">
        <v>4611.9232000000002</v>
      </c>
      <c r="BM4062" s="22">
        <v>760</v>
      </c>
      <c r="BN4062" s="22">
        <v>190</v>
      </c>
      <c r="BO4062">
        <v>0.110177900122038</v>
      </c>
    </row>
    <row r="4063" spans="1:67" x14ac:dyDescent="0.2">
      <c r="A4063" s="27">
        <v>4062</v>
      </c>
      <c r="B4063" s="18">
        <v>515.05413090152194</v>
      </c>
      <c r="C4063" s="18">
        <v>851.19999999999902</v>
      </c>
      <c r="D4063">
        <v>1000</v>
      </c>
      <c r="E4063">
        <v>4000</v>
      </c>
      <c r="F4063">
        <v>5</v>
      </c>
      <c r="G4063" s="23">
        <f t="shared" si="1902"/>
        <v>0.98541406627410821</v>
      </c>
      <c r="H4063">
        <v>100</v>
      </c>
      <c r="I4063" s="17">
        <v>224.77982382632999</v>
      </c>
      <c r="J4063" s="6">
        <f t="shared" si="1903"/>
        <v>223.67916947588955</v>
      </c>
      <c r="K4063" s="6">
        <f t="shared" si="1920"/>
        <v>223.67916947588955</v>
      </c>
      <c r="L4063" s="6">
        <f t="shared" si="1904"/>
        <v>1</v>
      </c>
      <c r="M4063" s="6">
        <f t="shared" si="1905"/>
        <v>224.77982382632999</v>
      </c>
      <c r="N4063" s="28">
        <v>100</v>
      </c>
      <c r="O4063" s="17">
        <v>436.54273481546397</v>
      </c>
      <c r="P4063" s="6">
        <f t="shared" si="1906"/>
        <v>414.61476232511802</v>
      </c>
      <c r="Q4063" s="6">
        <f t="shared" si="1892"/>
        <v>414.61476232511802</v>
      </c>
      <c r="R4063" s="17">
        <v>414.61476232511802</v>
      </c>
      <c r="S4063" s="6">
        <f t="shared" si="1907"/>
        <v>21.927972490345951</v>
      </c>
      <c r="T4063" s="6">
        <f t="shared" si="1908"/>
        <v>436.54273481546397</v>
      </c>
      <c r="U4063" s="17">
        <v>131.229770440046</v>
      </c>
      <c r="V4063" s="6">
        <f t="shared" si="1909"/>
        <v>118.32301981634799</v>
      </c>
      <c r="W4063" s="6">
        <f t="shared" si="1893"/>
        <v>118.32301981634799</v>
      </c>
      <c r="X4063" s="17">
        <v>118.32301981634799</v>
      </c>
      <c r="Y4063" s="6">
        <f t="shared" si="1910"/>
        <v>12.906750623698002</v>
      </c>
      <c r="Z4063" s="6">
        <f t="shared" si="1911"/>
        <v>131.229770440046</v>
      </c>
      <c r="AA4063" s="17">
        <v>2073.03020482894</v>
      </c>
      <c r="AB4063" s="6">
        <f t="shared" si="1921"/>
        <v>1910.7484375823999</v>
      </c>
      <c r="AC4063" s="6">
        <f t="shared" si="1894"/>
        <v>1910.7484375823999</v>
      </c>
      <c r="AD4063" s="17">
        <v>1956.53117881004</v>
      </c>
      <c r="AE4063" s="6">
        <f t="shared" si="1912"/>
        <v>116.49902601889994</v>
      </c>
      <c r="AF4063" s="17">
        <v>1910.7484375823999</v>
      </c>
      <c r="AG4063" s="6">
        <f t="shared" si="1913"/>
        <v>45.782741227640145</v>
      </c>
      <c r="AH4063" s="6">
        <f t="shared" si="1895"/>
        <v>45.782741227640145</v>
      </c>
      <c r="AI4063" s="6">
        <f t="shared" si="1914"/>
        <v>2073.03020482894</v>
      </c>
      <c r="AJ4063" s="17">
        <v>435.67990292917898</v>
      </c>
      <c r="AK4063" s="6">
        <f t="shared" si="1915"/>
        <v>350.12939518447803</v>
      </c>
      <c r="AL4063" s="6">
        <f t="shared" si="1896"/>
        <v>350.12939518447803</v>
      </c>
      <c r="AM4063" s="17">
        <v>350.12939518447803</v>
      </c>
      <c r="AN4063" s="6">
        <f t="shared" si="1916"/>
        <v>85.550507744700951</v>
      </c>
      <c r="AO4063" s="6">
        <f t="shared" si="1917"/>
        <v>435.67990292917898</v>
      </c>
      <c r="AP4063" s="17">
        <v>3991.0943521091399</v>
      </c>
      <c r="AQ4063" s="6">
        <f t="shared" si="1918"/>
        <v>3991.0943521091376</v>
      </c>
      <c r="AR4063" s="17">
        <v>852.12046317821705</v>
      </c>
      <c r="AS4063" s="6">
        <f t="shared" si="1897"/>
        <v>852.12046317821705</v>
      </c>
      <c r="AT4063" s="17">
        <v>1706.9695991046699</v>
      </c>
      <c r="AU4063" s="6">
        <f t="shared" si="1898"/>
        <v>1706.9695991046699</v>
      </c>
      <c r="AV4063" s="17">
        <v>485.36734016647301</v>
      </c>
      <c r="AW4063" s="6">
        <f t="shared" si="1899"/>
        <v>485.36734016647301</v>
      </c>
      <c r="AX4063" s="17">
        <v>946.636949659778</v>
      </c>
      <c r="AY4063" s="6">
        <f t="shared" si="1900"/>
        <v>946.636949659778</v>
      </c>
      <c r="AZ4063" s="20">
        <v>195306378.07215101</v>
      </c>
      <c r="BA4063" s="20">
        <v>1357974647.5993299</v>
      </c>
      <c r="BB4063" s="20">
        <v>173164418.440752</v>
      </c>
      <c r="BC4063" s="20">
        <v>25554555.887762401</v>
      </c>
      <c r="BD4063" s="19">
        <f t="shared" si="1901"/>
        <v>1751.9999999999952</v>
      </c>
      <c r="BE4063" s="18">
        <v>57.521611919519302</v>
      </c>
      <c r="BF4063" s="20">
        <v>290710.79716800799</v>
      </c>
      <c r="BG4063" s="20">
        <v>17164.213362262501</v>
      </c>
      <c r="BH4063" s="19">
        <f t="shared" si="1919"/>
        <v>21.579130914276131</v>
      </c>
      <c r="BI4063" s="20">
        <v>721.07578326213104</v>
      </c>
      <c r="BJ4063">
        <v>224</v>
      </c>
      <c r="BK4063" s="22">
        <v>3040</v>
      </c>
      <c r="BL4063" s="22">
        <v>4611.9232000000002</v>
      </c>
      <c r="BM4063" s="22">
        <v>760</v>
      </c>
      <c r="BN4063" s="22">
        <v>190</v>
      </c>
      <c r="BO4063">
        <v>0.109102703436512</v>
      </c>
    </row>
    <row r="4064" spans="1:67" x14ac:dyDescent="0.2">
      <c r="A4064" s="27">
        <v>4063</v>
      </c>
      <c r="B4064" s="18">
        <v>566.55954399167399</v>
      </c>
      <c r="C4064" s="18">
        <v>851.19999999999902</v>
      </c>
      <c r="D4064">
        <v>1000</v>
      </c>
      <c r="E4064">
        <v>4000</v>
      </c>
      <c r="F4064">
        <v>5</v>
      </c>
      <c r="G4064" s="23">
        <f t="shared" si="1902"/>
        <v>0.98750815131394287</v>
      </c>
      <c r="H4064">
        <v>100</v>
      </c>
      <c r="I4064" s="17">
        <v>229.42733234565401</v>
      </c>
      <c r="J4064" s="6">
        <f t="shared" si="1903"/>
        <v>228.11567944961297</v>
      </c>
      <c r="K4064" s="6">
        <f t="shared" si="1920"/>
        <v>228.11567944961297</v>
      </c>
      <c r="L4064" s="6">
        <f t="shared" si="1904"/>
        <v>1</v>
      </c>
      <c r="M4064" s="6">
        <f t="shared" si="1905"/>
        <v>229.42733234565401</v>
      </c>
      <c r="N4064" s="28">
        <v>100</v>
      </c>
      <c r="O4064" s="17">
        <v>468.35582367228102</v>
      </c>
      <c r="P4064" s="6">
        <f t="shared" si="1906"/>
        <v>444.82851418869802</v>
      </c>
      <c r="Q4064" s="6">
        <f t="shared" si="1892"/>
        <v>444.82851418869802</v>
      </c>
      <c r="R4064" s="17">
        <v>444.82851418869802</v>
      </c>
      <c r="S4064" s="6">
        <f t="shared" si="1907"/>
        <v>23.527309483582997</v>
      </c>
      <c r="T4064" s="6">
        <f t="shared" si="1908"/>
        <v>468.35582367228102</v>
      </c>
      <c r="U4064" s="17">
        <v>131.22077414629001</v>
      </c>
      <c r="V4064" s="6">
        <f t="shared" si="1909"/>
        <v>118.314213532634</v>
      </c>
      <c r="W4064" s="6">
        <f t="shared" si="1893"/>
        <v>118.314213532634</v>
      </c>
      <c r="X4064" s="17">
        <v>118.314213532634</v>
      </c>
      <c r="Y4064" s="6">
        <f t="shared" si="1910"/>
        <v>12.906560613656012</v>
      </c>
      <c r="Z4064" s="6">
        <f t="shared" si="1911"/>
        <v>131.22077414629001</v>
      </c>
      <c r="AA4064" s="17">
        <v>2390.4969674931799</v>
      </c>
      <c r="AB4064" s="6">
        <f t="shared" si="1921"/>
        <v>2211.9621987857299</v>
      </c>
      <c r="AC4064" s="6">
        <f t="shared" si="1894"/>
        <v>2211.9621987857299</v>
      </c>
      <c r="AD4064" s="17">
        <v>2257.6872068466701</v>
      </c>
      <c r="AE4064" s="6">
        <f t="shared" si="1912"/>
        <v>132.80976064650986</v>
      </c>
      <c r="AF4064" s="17">
        <v>2211.9621987857299</v>
      </c>
      <c r="AG4064" s="6">
        <f t="shared" si="1913"/>
        <v>45.725008060940127</v>
      </c>
      <c r="AH4064" s="6">
        <f t="shared" si="1895"/>
        <v>45.725008060940127</v>
      </c>
      <c r="AI4064" s="6">
        <f t="shared" si="1914"/>
        <v>2390.4969674931799</v>
      </c>
      <c r="AJ4064" s="17">
        <v>438.45435129487902</v>
      </c>
      <c r="AK4064" s="6">
        <f t="shared" si="1915"/>
        <v>352.28016121631998</v>
      </c>
      <c r="AL4064" s="6">
        <f t="shared" si="1896"/>
        <v>352.28016121631998</v>
      </c>
      <c r="AM4064" s="17">
        <v>352.28016121631998</v>
      </c>
      <c r="AN4064" s="6">
        <f t="shared" si="1916"/>
        <v>86.174190078559036</v>
      </c>
      <c r="AO4064" s="6">
        <f t="shared" si="1917"/>
        <v>438.45435129487902</v>
      </c>
      <c r="AP4064" s="17">
        <v>4076.0630229288799</v>
      </c>
      <c r="AQ4064" s="6">
        <f t="shared" si="1918"/>
        <v>4076.0630229288763</v>
      </c>
      <c r="AR4064" s="17">
        <v>937.27654614488995</v>
      </c>
      <c r="AS4064" s="6">
        <f t="shared" si="1897"/>
        <v>937.27654614488995</v>
      </c>
      <c r="AT4064" s="17">
        <v>1706.8676846419701</v>
      </c>
      <c r="AU4064" s="6">
        <f t="shared" si="1898"/>
        <v>1706.8676846419701</v>
      </c>
      <c r="AV4064" s="17">
        <v>485.338361354131</v>
      </c>
      <c r="AW4064" s="6">
        <f t="shared" si="1899"/>
        <v>485.338361354131</v>
      </c>
      <c r="AX4064" s="17">
        <v>946.58043078788501</v>
      </c>
      <c r="AY4064" s="6">
        <f t="shared" si="1900"/>
        <v>946.58043078788501</v>
      </c>
      <c r="AZ4064" s="20">
        <v>200123574.489467</v>
      </c>
      <c r="BA4064" s="20">
        <v>1357986983.2416301</v>
      </c>
      <c r="BB4064" s="20">
        <v>172003723.37092599</v>
      </c>
      <c r="BC4064" s="20">
        <v>21885718.897972099</v>
      </c>
      <c r="BD4064" s="19">
        <f t="shared" si="1901"/>
        <v>1751.999999999995</v>
      </c>
      <c r="BE4064" s="18">
        <v>58.486187510179398</v>
      </c>
      <c r="BF4064" s="20">
        <v>247745.58681518</v>
      </c>
      <c r="BG4064" s="20">
        <v>14627.451587899301</v>
      </c>
      <c r="BH4064" s="19">
        <f t="shared" si="1919"/>
        <v>18.389872352175665</v>
      </c>
      <c r="BI4064" s="20">
        <v>793.18336158834404</v>
      </c>
      <c r="BJ4064">
        <v>224</v>
      </c>
      <c r="BK4064" s="22">
        <v>3040</v>
      </c>
      <c r="BL4064" s="22">
        <v>4611.9232000000002</v>
      </c>
      <c r="BM4064" s="22">
        <v>760</v>
      </c>
      <c r="BN4064" s="22">
        <v>190</v>
      </c>
      <c r="BO4064">
        <v>0.108387422751469</v>
      </c>
    </row>
    <row r="4065" spans="1:67" x14ac:dyDescent="0.2">
      <c r="A4065" s="27">
        <v>4064</v>
      </c>
      <c r="B4065" s="18">
        <v>618.06495708182604</v>
      </c>
      <c r="C4065" s="18">
        <v>851.19999999999902</v>
      </c>
      <c r="D4065">
        <v>1000</v>
      </c>
      <c r="E4065">
        <v>4000</v>
      </c>
      <c r="F4065">
        <v>5</v>
      </c>
      <c r="G4065" s="23">
        <f t="shared" si="1902"/>
        <v>0.9890260927846527</v>
      </c>
      <c r="H4065">
        <v>100</v>
      </c>
      <c r="I4065" s="17">
        <v>234.10481053007999</v>
      </c>
      <c r="J4065" s="6">
        <f t="shared" si="1903"/>
        <v>232.68089461701322</v>
      </c>
      <c r="K4065" s="6">
        <f t="shared" si="1920"/>
        <v>232.68089461701322</v>
      </c>
      <c r="L4065" s="6">
        <f t="shared" si="1904"/>
        <v>1</v>
      </c>
      <c r="M4065" s="6">
        <f t="shared" si="1905"/>
        <v>234.10481053007999</v>
      </c>
      <c r="N4065" s="28">
        <v>100</v>
      </c>
      <c r="O4065" s="17">
        <v>500.09108681677702</v>
      </c>
      <c r="P4065" s="6">
        <f t="shared" si="1906"/>
        <v>474.96823080777102</v>
      </c>
      <c r="Q4065" s="6">
        <f t="shared" si="1892"/>
        <v>474.96823080777102</v>
      </c>
      <c r="R4065" s="17">
        <v>474.96823080777102</v>
      </c>
      <c r="S4065" s="6">
        <f t="shared" si="1907"/>
        <v>25.122856009006</v>
      </c>
      <c r="T4065" s="6">
        <f t="shared" si="1908"/>
        <v>500.09108681677702</v>
      </c>
      <c r="U4065" s="17">
        <v>131.213688817226</v>
      </c>
      <c r="V4065" s="6">
        <f t="shared" si="1909"/>
        <v>118.30716058480201</v>
      </c>
      <c r="W4065" s="6">
        <f t="shared" si="1893"/>
        <v>118.30716058480201</v>
      </c>
      <c r="X4065" s="17">
        <v>118.30716058480201</v>
      </c>
      <c r="Y4065" s="6">
        <f t="shared" si="1910"/>
        <v>12.906528232423994</v>
      </c>
      <c r="Z4065" s="6">
        <f t="shared" si="1911"/>
        <v>131.213688817226</v>
      </c>
      <c r="AA4065" s="17">
        <v>2700.8766941447202</v>
      </c>
      <c r="AB4065" s="6">
        <f t="shared" si="1921"/>
        <v>2506.5335473039599</v>
      </c>
      <c r="AC4065" s="6">
        <f t="shared" si="1894"/>
        <v>2506.5335473039599</v>
      </c>
      <c r="AD4065" s="17">
        <v>2552.1497418396498</v>
      </c>
      <c r="AE4065" s="6">
        <f t="shared" si="1912"/>
        <v>148.72695230507043</v>
      </c>
      <c r="AF4065" s="17">
        <v>2506.5335473039599</v>
      </c>
      <c r="AG4065" s="6">
        <f t="shared" si="1913"/>
        <v>45.616194535689829</v>
      </c>
      <c r="AH4065" s="6">
        <f t="shared" si="1895"/>
        <v>45.616194535689829</v>
      </c>
      <c r="AI4065" s="6">
        <f t="shared" si="1914"/>
        <v>2700.8766941447202</v>
      </c>
      <c r="AJ4065" s="17">
        <v>442.09182527207997</v>
      </c>
      <c r="AK4065" s="6">
        <f t="shared" si="1915"/>
        <v>355.12252623514502</v>
      </c>
      <c r="AL4065" s="6">
        <f t="shared" si="1896"/>
        <v>355.12252623514502</v>
      </c>
      <c r="AM4065" s="17">
        <v>355.12252623514502</v>
      </c>
      <c r="AN4065" s="6">
        <f t="shared" si="1916"/>
        <v>86.969299036934956</v>
      </c>
      <c r="AO4065" s="6">
        <f t="shared" si="1917"/>
        <v>442.09182527207997</v>
      </c>
      <c r="AP4065" s="17">
        <v>4161.0323596116496</v>
      </c>
      <c r="AQ4065" s="6">
        <f t="shared" si="1918"/>
        <v>4161.0323596116441</v>
      </c>
      <c r="AR4065" s="17">
        <v>1022.4251177498101</v>
      </c>
      <c r="AS4065" s="6">
        <f t="shared" si="1897"/>
        <v>1022.4251177498101</v>
      </c>
      <c r="AT4065" s="17">
        <v>1706.77021694264</v>
      </c>
      <c r="AU4065" s="6">
        <f t="shared" si="1898"/>
        <v>1706.77021694264</v>
      </c>
      <c r="AV4065" s="17">
        <v>485.31064695429598</v>
      </c>
      <c r="AW4065" s="6">
        <f t="shared" si="1899"/>
        <v>485.31064695429598</v>
      </c>
      <c r="AX4065" s="17">
        <v>946.52637796489796</v>
      </c>
      <c r="AY4065" s="6">
        <f t="shared" si="1900"/>
        <v>946.52637796489796</v>
      </c>
      <c r="AZ4065" s="20">
        <v>204428332.684845</v>
      </c>
      <c r="BA4065" s="20">
        <v>1358000566.7041399</v>
      </c>
      <c r="BB4065" s="20">
        <v>170344815.16971901</v>
      </c>
      <c r="BC4065" s="20">
        <v>19226285.4412884</v>
      </c>
      <c r="BD4065" s="19">
        <f t="shared" si="1901"/>
        <v>1751.9999999999923</v>
      </c>
      <c r="BE4065" s="18">
        <v>59.419295241897402</v>
      </c>
      <c r="BF4065" s="20">
        <v>217559.93914944699</v>
      </c>
      <c r="BG4065" s="20">
        <v>12845.2236759677</v>
      </c>
      <c r="BH4065" s="19">
        <f t="shared" si="1919"/>
        <v>16.149226153078363</v>
      </c>
      <c r="BI4065" s="20">
        <v>865.29093991455704</v>
      </c>
      <c r="BJ4065">
        <v>224</v>
      </c>
      <c r="BK4065" s="22">
        <v>3040</v>
      </c>
      <c r="BL4065" s="22">
        <v>4611.9232000000002</v>
      </c>
      <c r="BM4065" s="22">
        <v>760</v>
      </c>
      <c r="BN4065" s="22">
        <v>190</v>
      </c>
      <c r="BO4065">
        <v>0.107365124050362</v>
      </c>
    </row>
    <row r="4066" spans="1:67" x14ac:dyDescent="0.2">
      <c r="A4066" s="27">
        <v>4065</v>
      </c>
      <c r="B4066" s="18">
        <v>669.57037017197899</v>
      </c>
      <c r="C4066" s="18">
        <v>851.19999999999902</v>
      </c>
      <c r="D4066">
        <v>1000</v>
      </c>
      <c r="E4066">
        <v>4000</v>
      </c>
      <c r="F4066">
        <v>5</v>
      </c>
      <c r="G4066" s="23">
        <f t="shared" si="1902"/>
        <v>0.99040042322819111</v>
      </c>
      <c r="H4066">
        <v>100</v>
      </c>
      <c r="I4066" s="17">
        <v>238.80121980258201</v>
      </c>
      <c r="J4066" s="6">
        <f t="shared" si="1903"/>
        <v>237.14932488171209</v>
      </c>
      <c r="K4066" s="6">
        <f t="shared" si="1920"/>
        <v>237.14932488171209</v>
      </c>
      <c r="L4066" s="6">
        <f t="shared" si="1904"/>
        <v>1</v>
      </c>
      <c r="M4066" s="6">
        <f t="shared" si="1905"/>
        <v>238.80121980258201</v>
      </c>
      <c r="N4066" s="28">
        <v>100</v>
      </c>
      <c r="O4066" s="17">
        <v>531.620908689619</v>
      </c>
      <c r="P4066" s="6">
        <f t="shared" si="1906"/>
        <v>504.91271615018002</v>
      </c>
      <c r="Q4066" s="6">
        <f t="shared" si="1892"/>
        <v>504.91271615018002</v>
      </c>
      <c r="R4066" s="17">
        <v>504.91271615018002</v>
      </c>
      <c r="S4066" s="6">
        <f t="shared" si="1907"/>
        <v>26.708192539438983</v>
      </c>
      <c r="T4066" s="6">
        <f t="shared" si="1908"/>
        <v>531.620908689619</v>
      </c>
      <c r="U4066" s="17">
        <v>131.20709933836599</v>
      </c>
      <c r="V4066" s="6">
        <f t="shared" si="1909"/>
        <v>118.300583093016</v>
      </c>
      <c r="W4066" s="6">
        <f t="shared" si="1893"/>
        <v>118.300583093016</v>
      </c>
      <c r="X4066" s="17">
        <v>118.300583093016</v>
      </c>
      <c r="Y4066" s="6">
        <f t="shared" si="1910"/>
        <v>12.906516245349991</v>
      </c>
      <c r="Z4066" s="6">
        <f t="shared" si="1911"/>
        <v>131.20709933836599</v>
      </c>
      <c r="AA4066" s="17">
        <v>3052.1631657297899</v>
      </c>
      <c r="AB4066" s="6">
        <f t="shared" si="1921"/>
        <v>2839.6228094878002</v>
      </c>
      <c r="AC4066" s="6">
        <f t="shared" si="1894"/>
        <v>2839.6228094878002</v>
      </c>
      <c r="AD4066" s="17">
        <v>2885.4064632363302</v>
      </c>
      <c r="AE4066" s="6">
        <f t="shared" si="1912"/>
        <v>166.75670249345967</v>
      </c>
      <c r="AF4066" s="17">
        <v>2839.6228094878002</v>
      </c>
      <c r="AG4066" s="6">
        <f t="shared" si="1913"/>
        <v>45.783653748530014</v>
      </c>
      <c r="AH4066" s="6">
        <f t="shared" si="1895"/>
        <v>45.783653748530014</v>
      </c>
      <c r="AI4066" s="6">
        <f t="shared" si="1914"/>
        <v>3052.1631657297899</v>
      </c>
      <c r="AJ4066" s="17">
        <v>445.55118290310099</v>
      </c>
      <c r="AK4066" s="6">
        <f t="shared" si="1915"/>
        <v>357.82984422140402</v>
      </c>
      <c r="AL4066" s="6">
        <f t="shared" si="1896"/>
        <v>357.82984422140402</v>
      </c>
      <c r="AM4066" s="17">
        <v>357.82984422140402</v>
      </c>
      <c r="AN4066" s="6">
        <f t="shared" si="1916"/>
        <v>87.721338681696977</v>
      </c>
      <c r="AO4066" s="6">
        <f t="shared" si="1917"/>
        <v>445.55118290310099</v>
      </c>
      <c r="AP4066" s="17">
        <v>4246.0023195081803</v>
      </c>
      <c r="AQ4066" s="6">
        <f t="shared" si="1918"/>
        <v>4246.0023195081731</v>
      </c>
      <c r="AR4066" s="17">
        <v>1107.5666591040699</v>
      </c>
      <c r="AS4066" s="6">
        <f t="shared" si="1897"/>
        <v>1107.5666591040699</v>
      </c>
      <c r="AT4066" s="17">
        <v>1706.6769111865301</v>
      </c>
      <c r="AU4066" s="6">
        <f t="shared" si="1898"/>
        <v>1706.6769111865301</v>
      </c>
      <c r="AV4066" s="17">
        <v>485.28411597993698</v>
      </c>
      <c r="AW4066" s="6">
        <f t="shared" si="1899"/>
        <v>485.28411597993698</v>
      </c>
      <c r="AX4066" s="17">
        <v>946.474633237636</v>
      </c>
      <c r="AY4066" s="6">
        <f t="shared" si="1900"/>
        <v>946.474633237636</v>
      </c>
      <c r="AZ4066" s="20">
        <v>208205530.27245599</v>
      </c>
      <c r="BA4066" s="20">
        <v>1358000566.7041399</v>
      </c>
      <c r="BB4066" s="20">
        <v>168975444.51918799</v>
      </c>
      <c r="BC4066" s="20">
        <v>16818458.504209101</v>
      </c>
      <c r="BD4066" s="19">
        <f t="shared" si="1901"/>
        <v>1751.999999999993</v>
      </c>
      <c r="BE4066" s="18">
        <v>60.313924024470801</v>
      </c>
      <c r="BF4066" s="20">
        <v>192128.352760938</v>
      </c>
      <c r="BG4066" s="20">
        <v>11343.686137061301</v>
      </c>
      <c r="BH4066" s="19">
        <f t="shared" si="1919"/>
        <v>14.261468500519664</v>
      </c>
      <c r="BI4066" s="20">
        <v>937.39851824077004</v>
      </c>
      <c r="BJ4066">
        <v>224</v>
      </c>
      <c r="BK4066" s="22">
        <v>3040</v>
      </c>
      <c r="BL4066" s="22">
        <v>4611.9232000000002</v>
      </c>
      <c r="BM4066" s="22">
        <v>760</v>
      </c>
      <c r="BN4066" s="22">
        <v>190</v>
      </c>
      <c r="BO4066">
        <v>0.106521250303819</v>
      </c>
    </row>
    <row r="4067" spans="1:67" x14ac:dyDescent="0.2">
      <c r="A4067" s="27">
        <v>4066</v>
      </c>
      <c r="B4067" s="18">
        <v>721.07578326213104</v>
      </c>
      <c r="C4067" s="18">
        <v>851.19999999999902</v>
      </c>
      <c r="D4067">
        <v>1000</v>
      </c>
      <c r="E4067">
        <v>4000</v>
      </c>
      <c r="F4067">
        <v>5</v>
      </c>
      <c r="G4067" s="23">
        <f t="shared" si="1902"/>
        <v>0.99164240468388898</v>
      </c>
      <c r="H4067">
        <v>100</v>
      </c>
      <c r="I4067" s="17">
        <v>243.50431341267699</v>
      </c>
      <c r="J4067" s="6">
        <f t="shared" si="1903"/>
        <v>241.69063976971088</v>
      </c>
      <c r="K4067" s="6">
        <f t="shared" si="1920"/>
        <v>241.69063976971088</v>
      </c>
      <c r="L4067" s="6">
        <f t="shared" si="1904"/>
        <v>1</v>
      </c>
      <c r="M4067" s="6">
        <f t="shared" si="1905"/>
        <v>243.50431341267699</v>
      </c>
      <c r="N4067" s="28">
        <v>100</v>
      </c>
      <c r="O4067" s="17">
        <v>562.93152516684597</v>
      </c>
      <c r="P4067" s="6">
        <f t="shared" si="1906"/>
        <v>534.64890612271597</v>
      </c>
      <c r="Q4067" s="6">
        <f t="shared" si="1892"/>
        <v>534.64890612271597</v>
      </c>
      <c r="R4067" s="17">
        <v>534.64890612271597</v>
      </c>
      <c r="S4067" s="6">
        <f t="shared" si="1907"/>
        <v>28.282619044130001</v>
      </c>
      <c r="T4067" s="6">
        <f t="shared" si="1908"/>
        <v>562.93152516684597</v>
      </c>
      <c r="U4067" s="17">
        <v>131.201066618917</v>
      </c>
      <c r="V4067" s="6">
        <f t="shared" si="1909"/>
        <v>118.294534191884</v>
      </c>
      <c r="W4067" s="6">
        <f t="shared" si="1893"/>
        <v>118.294534191884</v>
      </c>
      <c r="X4067" s="17">
        <v>118.294534191884</v>
      </c>
      <c r="Y4067" s="6">
        <f t="shared" si="1910"/>
        <v>12.906532427033</v>
      </c>
      <c r="Z4067" s="6">
        <f t="shared" si="1911"/>
        <v>131.201066618917</v>
      </c>
      <c r="AA4067" s="17">
        <v>3475.3888167662999</v>
      </c>
      <c r="AB4067" s="6">
        <f t="shared" si="1921"/>
        <v>3241.0463501536401</v>
      </c>
      <c r="AC4067" s="6">
        <f t="shared" si="1894"/>
        <v>3241.0463501536401</v>
      </c>
      <c r="AD4067" s="17">
        <v>3286.88617361044</v>
      </c>
      <c r="AE4067" s="6">
        <f t="shared" si="1912"/>
        <v>188.50264315585991</v>
      </c>
      <c r="AF4067" s="17">
        <v>3241.0463501536401</v>
      </c>
      <c r="AG4067" s="6">
        <f t="shared" si="1913"/>
        <v>45.839823456799877</v>
      </c>
      <c r="AH4067" s="6">
        <f t="shared" si="1895"/>
        <v>45.839823456799877</v>
      </c>
      <c r="AI4067" s="6">
        <f t="shared" si="1914"/>
        <v>3475.3888167662999</v>
      </c>
      <c r="AJ4067" s="17">
        <v>448.58701898575299</v>
      </c>
      <c r="AK4067" s="6">
        <f t="shared" si="1915"/>
        <v>360.20116073593999</v>
      </c>
      <c r="AL4067" s="6">
        <f t="shared" si="1896"/>
        <v>360.20116073593999</v>
      </c>
      <c r="AM4067" s="17">
        <v>360.20116073593999</v>
      </c>
      <c r="AN4067" s="6">
        <f t="shared" si="1916"/>
        <v>88.385858249812998</v>
      </c>
      <c r="AO4067" s="6">
        <f t="shared" si="1917"/>
        <v>448.58701898575299</v>
      </c>
      <c r="AP4067" s="17">
        <v>4330.9728635353804</v>
      </c>
      <c r="AQ4067" s="6">
        <f t="shared" si="1918"/>
        <v>4330.9728635353695</v>
      </c>
      <c r="AR4067" s="17">
        <v>1192.7016110900699</v>
      </c>
      <c r="AS4067" s="6">
        <f t="shared" si="1897"/>
        <v>1192.7016110900699</v>
      </c>
      <c r="AT4067" s="17">
        <v>1706.5875063690801</v>
      </c>
      <c r="AU4067" s="6">
        <f t="shared" si="1898"/>
        <v>1706.5875063690801</v>
      </c>
      <c r="AV4067" s="17">
        <v>485.25869421585298</v>
      </c>
      <c r="AW4067" s="6">
        <f t="shared" si="1899"/>
        <v>485.25869421585298</v>
      </c>
      <c r="AX4067" s="17">
        <v>946.42505186036703</v>
      </c>
      <c r="AY4067" s="6">
        <f t="shared" si="1900"/>
        <v>946.42505186036703</v>
      </c>
      <c r="AZ4067" s="20">
        <v>211710042.8098</v>
      </c>
      <c r="BA4067" s="20">
        <v>1358000566.7041399</v>
      </c>
      <c r="BB4067" s="20">
        <v>167646883.492226</v>
      </c>
      <c r="BC4067" s="20">
        <v>14642506.9938263</v>
      </c>
      <c r="BD4067" s="19">
        <f t="shared" si="1901"/>
        <v>1751.9999999999923</v>
      </c>
      <c r="BE4067" s="18">
        <v>61.172398436524297</v>
      </c>
      <c r="BF4067" s="20">
        <v>165302.995917522</v>
      </c>
      <c r="BG4067" s="20">
        <v>9759.8572842474205</v>
      </c>
      <c r="BH4067" s="19">
        <f t="shared" si="1919"/>
        <v>12.270252856706827</v>
      </c>
      <c r="BI4067" s="20">
        <v>1009.50609656698</v>
      </c>
      <c r="BJ4067">
        <v>224</v>
      </c>
      <c r="BK4067" s="22">
        <v>3040</v>
      </c>
      <c r="BL4067" s="22">
        <v>4611.9232000000002</v>
      </c>
      <c r="BM4067" s="22">
        <v>760</v>
      </c>
      <c r="BN4067" s="22">
        <v>190</v>
      </c>
      <c r="BO4067">
        <v>0.105702526018521</v>
      </c>
    </row>
    <row r="4068" spans="1:67" x14ac:dyDescent="0.2">
      <c r="A4068" s="27">
        <v>4067</v>
      </c>
      <c r="B4068" s="18">
        <v>772.58119635228297</v>
      </c>
      <c r="C4068" s="18">
        <v>851.19999999999902</v>
      </c>
      <c r="D4068">
        <v>1000</v>
      </c>
      <c r="E4068">
        <v>4000</v>
      </c>
      <c r="F4068">
        <v>5</v>
      </c>
      <c r="G4068" s="23">
        <f t="shared" si="1902"/>
        <v>0.99247360784134009</v>
      </c>
      <c r="H4068">
        <v>100</v>
      </c>
      <c r="I4068" s="17">
        <v>248.217395157525</v>
      </c>
      <c r="J4068" s="6">
        <f t="shared" si="1903"/>
        <v>246.87790073192963</v>
      </c>
      <c r="K4068" s="6">
        <f t="shared" si="1920"/>
        <v>246.87790073192963</v>
      </c>
      <c r="L4068" s="6">
        <f t="shared" si="1904"/>
        <v>1</v>
      </c>
      <c r="M4068" s="6">
        <f t="shared" si="1905"/>
        <v>248.217395157525</v>
      </c>
      <c r="N4068" s="28">
        <v>100</v>
      </c>
      <c r="O4068" s="17">
        <v>594.33454693938802</v>
      </c>
      <c r="P4068" s="6">
        <f t="shared" si="1906"/>
        <v>564.47276273093905</v>
      </c>
      <c r="Q4068" s="6">
        <f t="shared" si="1892"/>
        <v>564.47276273093905</v>
      </c>
      <c r="R4068" s="17">
        <v>564.47276273093905</v>
      </c>
      <c r="S4068" s="6">
        <f t="shared" si="1907"/>
        <v>29.861784208448967</v>
      </c>
      <c r="T4068" s="6">
        <f t="shared" si="1908"/>
        <v>594.33454693938802</v>
      </c>
      <c r="U4068" s="17">
        <v>131.194991208555</v>
      </c>
      <c r="V4068" s="6">
        <f t="shared" si="1909"/>
        <v>118.28847176503101</v>
      </c>
      <c r="W4068" s="6">
        <f t="shared" si="1893"/>
        <v>118.28847176503101</v>
      </c>
      <c r="X4068" s="17">
        <v>118.28847176503101</v>
      </c>
      <c r="Y4068" s="6">
        <f t="shared" si="1910"/>
        <v>12.90651944352399</v>
      </c>
      <c r="Z4068" s="6">
        <f t="shared" si="1911"/>
        <v>131.194991208555</v>
      </c>
      <c r="AA4068" s="17">
        <v>3924.75866984906</v>
      </c>
      <c r="AB4068" s="6">
        <f t="shared" si="1921"/>
        <v>3667.3942452928</v>
      </c>
      <c r="AC4068" s="6">
        <f t="shared" si="1894"/>
        <v>3667.3942452928</v>
      </c>
      <c r="AD4068" s="17">
        <v>3713.1864225066802</v>
      </c>
      <c r="AE4068" s="6">
        <f t="shared" si="1912"/>
        <v>211.5722473423798</v>
      </c>
      <c r="AF4068" s="17">
        <v>3667.3942452928</v>
      </c>
      <c r="AG4068" s="6">
        <f t="shared" si="1913"/>
        <v>45.792177213880223</v>
      </c>
      <c r="AH4068" s="6">
        <f t="shared" si="1895"/>
        <v>45.792177213880223</v>
      </c>
      <c r="AI4068" s="6">
        <f t="shared" si="1914"/>
        <v>3924.75866984906</v>
      </c>
      <c r="AJ4068" s="17">
        <v>451.63559780870798</v>
      </c>
      <c r="AK4068" s="6">
        <f t="shared" si="1915"/>
        <v>362.57744332266401</v>
      </c>
      <c r="AL4068" s="6">
        <f t="shared" si="1896"/>
        <v>362.57744332266401</v>
      </c>
      <c r="AM4068" s="17">
        <v>362.57744332266401</v>
      </c>
      <c r="AN4068" s="6">
        <f t="shared" si="1916"/>
        <v>89.058154486043975</v>
      </c>
      <c r="AO4068" s="6">
        <f t="shared" si="1917"/>
        <v>451.63559780870798</v>
      </c>
      <c r="AP4068" s="17">
        <v>4415.9439558112099</v>
      </c>
      <c r="AQ4068" s="6">
        <f t="shared" si="1918"/>
        <v>4415.9439558112026</v>
      </c>
      <c r="AR4068" s="17">
        <v>1277.8303784801201</v>
      </c>
      <c r="AS4068" s="6">
        <f t="shared" si="1897"/>
        <v>1277.8303784801201</v>
      </c>
      <c r="AT4068" s="17">
        <v>1706.5017628630701</v>
      </c>
      <c r="AU4068" s="6">
        <f t="shared" si="1898"/>
        <v>1706.5017628630701</v>
      </c>
      <c r="AV4068" s="17">
        <v>485.23431352537801</v>
      </c>
      <c r="AW4068" s="6">
        <f t="shared" si="1899"/>
        <v>485.23431352537801</v>
      </c>
      <c r="AX4068" s="17">
        <v>946.37750094263401</v>
      </c>
      <c r="AY4068" s="6">
        <f t="shared" si="1900"/>
        <v>946.37750094263401</v>
      </c>
      <c r="AZ4068" s="20">
        <v>214616920.07199499</v>
      </c>
      <c r="BA4068" s="20">
        <v>1358000566.7041399</v>
      </c>
      <c r="BB4068" s="20">
        <v>166196274.16188601</v>
      </c>
      <c r="BC4068" s="20">
        <v>13186239.0619721</v>
      </c>
      <c r="BD4068" s="19">
        <f t="shared" si="1901"/>
        <v>1751.9999999999932</v>
      </c>
      <c r="BE4068" s="18">
        <v>62.001467401891603</v>
      </c>
      <c r="BF4068" s="20">
        <v>151185.53590726599</v>
      </c>
      <c r="BG4068" s="20">
        <v>8926.3309821293606</v>
      </c>
      <c r="BH4068" s="19">
        <f t="shared" si="1919"/>
        <v>11.222329901295177</v>
      </c>
      <c r="BI4068" s="20">
        <v>1081.6136748931899</v>
      </c>
      <c r="BJ4068">
        <v>224</v>
      </c>
      <c r="BK4068" s="22">
        <v>3040</v>
      </c>
      <c r="BL4068" s="22">
        <v>4611.9232000000002</v>
      </c>
      <c r="BM4068" s="22">
        <v>760</v>
      </c>
      <c r="BN4068" s="22">
        <v>190</v>
      </c>
      <c r="BO4068">
        <v>0.10480859520503</v>
      </c>
    </row>
    <row r="4069" spans="1:67" x14ac:dyDescent="0.2">
      <c r="A4069" s="27">
        <v>4068</v>
      </c>
      <c r="B4069" s="18">
        <v>824.08660944243502</v>
      </c>
      <c r="C4069" s="18">
        <v>851.19999999999902</v>
      </c>
      <c r="D4069">
        <v>1000</v>
      </c>
      <c r="E4069">
        <v>4000</v>
      </c>
      <c r="F4069">
        <v>4</v>
      </c>
      <c r="G4069" s="23">
        <f t="shared" si="1902"/>
        <v>0.99353750366799198</v>
      </c>
      <c r="H4069">
        <v>100</v>
      </c>
      <c r="I4069" s="17">
        <v>246.808059873773</v>
      </c>
      <c r="J4069" s="6">
        <f t="shared" si="1903"/>
        <v>245.30942352543389</v>
      </c>
      <c r="K4069" s="6">
        <f t="shared" si="1920"/>
        <v>245.30942352543389</v>
      </c>
      <c r="L4069" s="6">
        <f t="shared" si="1904"/>
        <v>1</v>
      </c>
      <c r="M4069" s="6">
        <f t="shared" si="1905"/>
        <v>246.808059873773</v>
      </c>
      <c r="N4069" s="28">
        <v>100</v>
      </c>
      <c r="O4069" s="17">
        <v>625.88595605186697</v>
      </c>
      <c r="P4069" s="6">
        <f t="shared" si="1906"/>
        <v>594.43910595972</v>
      </c>
      <c r="Q4069" s="6">
        <f t="shared" si="1892"/>
        <v>594.43910595972</v>
      </c>
      <c r="R4069" s="17">
        <v>594.43910595972</v>
      </c>
      <c r="S4069" s="6">
        <f t="shared" si="1907"/>
        <v>31.446850092146974</v>
      </c>
      <c r="T4069" s="6">
        <f t="shared" si="1908"/>
        <v>625.88595605186697</v>
      </c>
      <c r="U4069" s="17">
        <v>131.19577139340899</v>
      </c>
      <c r="V4069" s="6">
        <f t="shared" si="1909"/>
        <v>118.28925514805999</v>
      </c>
      <c r="W4069" s="6">
        <f t="shared" si="1893"/>
        <v>118.28925514805999</v>
      </c>
      <c r="X4069" s="17">
        <v>118.28925514805999</v>
      </c>
      <c r="Y4069" s="6">
        <f t="shared" si="1910"/>
        <v>12.906516245348996</v>
      </c>
      <c r="Z4069" s="6">
        <f t="shared" si="1911"/>
        <v>131.19577139340899</v>
      </c>
      <c r="AA4069" s="17">
        <v>3575.4948534581199</v>
      </c>
      <c r="AB4069" s="6">
        <f t="shared" si="1921"/>
        <v>3336.1574967187398</v>
      </c>
      <c r="AC4069" s="6">
        <f t="shared" si="1894"/>
        <v>3336.1574967187398</v>
      </c>
      <c r="AD4069" s="17">
        <v>3381.91975867061</v>
      </c>
      <c r="AE4069" s="6">
        <f t="shared" si="1912"/>
        <v>193.5750947875099</v>
      </c>
      <c r="AF4069" s="17">
        <v>3336.1574967187398</v>
      </c>
      <c r="AG4069" s="6">
        <f t="shared" si="1913"/>
        <v>45.762261951870187</v>
      </c>
      <c r="AH4069" s="6">
        <f t="shared" si="1895"/>
        <v>45.762261951870187</v>
      </c>
      <c r="AI4069" s="6">
        <f t="shared" si="1914"/>
        <v>3575.4948534581199</v>
      </c>
      <c r="AJ4069" s="17">
        <v>454.25882000150699</v>
      </c>
      <c r="AK4069" s="6">
        <f t="shared" si="1915"/>
        <v>364.62589755875899</v>
      </c>
      <c r="AL4069" s="6">
        <f t="shared" si="1896"/>
        <v>364.62589755875899</v>
      </c>
      <c r="AM4069" s="17">
        <v>364.62589755875899</v>
      </c>
      <c r="AN4069" s="6">
        <f t="shared" si="1916"/>
        <v>89.632922442747997</v>
      </c>
      <c r="AO4069" s="6">
        <f t="shared" si="1917"/>
        <v>454.25882000150699</v>
      </c>
      <c r="AP4069" s="17">
        <v>4404.1160430381797</v>
      </c>
      <c r="AQ4069" s="6">
        <f t="shared" si="1918"/>
        <v>4404.1160430381733</v>
      </c>
      <c r="AR4069" s="17">
        <v>1363.0284349276501</v>
      </c>
      <c r="AS4069" s="6">
        <f t="shared" si="1897"/>
        <v>1363.0284349276501</v>
      </c>
      <c r="AT4069" s="17">
        <v>1706.5134872912099</v>
      </c>
      <c r="AU4069" s="6">
        <f t="shared" si="1898"/>
        <v>1706.5134872912099</v>
      </c>
      <c r="AV4069" s="17">
        <v>388.19011784120403</v>
      </c>
      <c r="AW4069" s="6">
        <f t="shared" si="1899"/>
        <v>388.19011784120403</v>
      </c>
      <c r="AX4069" s="17">
        <v>946.38400297810904</v>
      </c>
      <c r="AY4069" s="6">
        <f t="shared" si="1900"/>
        <v>946.38400297810904</v>
      </c>
      <c r="AZ4069" s="20">
        <v>217336900.44447801</v>
      </c>
      <c r="BA4069" s="20">
        <v>1358000566.7041399</v>
      </c>
      <c r="BB4069" s="20">
        <v>165340239.277697</v>
      </c>
      <c r="BC4069" s="20">
        <v>11322293.573677899</v>
      </c>
      <c r="BD4069" s="19">
        <f t="shared" si="1901"/>
        <v>1751.9999999999932</v>
      </c>
      <c r="BE4069" s="18">
        <v>62.791265608022499</v>
      </c>
      <c r="BF4069" s="20">
        <v>127159.805581234</v>
      </c>
      <c r="BG4069" s="20">
        <v>7507.7983183361002</v>
      </c>
      <c r="BH4069" s="19">
        <f t="shared" si="1919"/>
        <v>9.4389273408566794</v>
      </c>
      <c r="BI4069" s="20">
        <v>1153.7212532194101</v>
      </c>
      <c r="BJ4069">
        <v>224</v>
      </c>
      <c r="BK4069" s="22">
        <v>3040</v>
      </c>
      <c r="BL4069" s="22">
        <v>4611.9232000000002</v>
      </c>
      <c r="BM4069" s="22">
        <v>760</v>
      </c>
      <c r="BN4069" s="22">
        <v>190</v>
      </c>
      <c r="BO4069">
        <v>0.10428106923286699</v>
      </c>
    </row>
    <row r="4070" spans="1:67" x14ac:dyDescent="0.2">
      <c r="A4070" s="27">
        <v>4069</v>
      </c>
      <c r="B4070" s="18">
        <v>875.59202253258798</v>
      </c>
      <c r="C4070" s="18">
        <v>851.19999999999902</v>
      </c>
      <c r="D4070">
        <v>1000</v>
      </c>
      <c r="E4070">
        <v>4000</v>
      </c>
      <c r="F4070">
        <v>4</v>
      </c>
      <c r="G4070" s="23">
        <f t="shared" si="1902"/>
        <v>0.99417769236112485</v>
      </c>
      <c r="H4070">
        <v>100</v>
      </c>
      <c r="I4070" s="17">
        <v>251.543291753782</v>
      </c>
      <c r="J4070" s="6">
        <f t="shared" si="1903"/>
        <v>250.32263166514352</v>
      </c>
      <c r="K4070" s="6">
        <f t="shared" si="1920"/>
        <v>250.32263166514352</v>
      </c>
      <c r="L4070" s="6">
        <f t="shared" si="1904"/>
        <v>1</v>
      </c>
      <c r="M4070" s="6">
        <f t="shared" si="1905"/>
        <v>251.543291753782</v>
      </c>
      <c r="N4070" s="28">
        <v>100</v>
      </c>
      <c r="O4070" s="17">
        <v>657.51373998235795</v>
      </c>
      <c r="P4070" s="6">
        <f t="shared" si="1906"/>
        <v>624.47626992773905</v>
      </c>
      <c r="Q4070" s="6">
        <f t="shared" si="1892"/>
        <v>624.47626992773905</v>
      </c>
      <c r="R4070" s="17">
        <v>624.47626992773905</v>
      </c>
      <c r="S4070" s="6">
        <f t="shared" si="1907"/>
        <v>33.037470054618893</v>
      </c>
      <c r="T4070" s="6">
        <f t="shared" si="1908"/>
        <v>657.51373998235795</v>
      </c>
      <c r="U4070" s="17">
        <v>131.19014784194101</v>
      </c>
      <c r="V4070" s="6">
        <f t="shared" si="1909"/>
        <v>118.283620411402</v>
      </c>
      <c r="W4070" s="6">
        <f t="shared" si="1893"/>
        <v>118.283620411402</v>
      </c>
      <c r="X4070" s="17">
        <v>118.283620411402</v>
      </c>
      <c r="Y4070" s="6">
        <f t="shared" si="1910"/>
        <v>12.906527430539015</v>
      </c>
      <c r="Z4070" s="6">
        <f t="shared" si="1911"/>
        <v>131.19014784194101</v>
      </c>
      <c r="AA4070" s="17">
        <v>4016.1437079737202</v>
      </c>
      <c r="AB4070" s="6">
        <f t="shared" si="1921"/>
        <v>3754.6765079447</v>
      </c>
      <c r="AC4070" s="6">
        <f t="shared" si="1894"/>
        <v>3754.6765079447</v>
      </c>
      <c r="AD4070" s="17">
        <v>3799.95259965899</v>
      </c>
      <c r="AE4070" s="6">
        <f t="shared" si="1912"/>
        <v>216.19110831473017</v>
      </c>
      <c r="AF4070" s="17">
        <v>3754.6765079447</v>
      </c>
      <c r="AG4070" s="6">
        <f t="shared" si="1913"/>
        <v>45.276091714290033</v>
      </c>
      <c r="AH4070" s="6">
        <f t="shared" si="1895"/>
        <v>45.276091714290033</v>
      </c>
      <c r="AI4070" s="6">
        <f t="shared" si="1914"/>
        <v>4016.1437079737202</v>
      </c>
      <c r="AJ4070" s="17">
        <v>456.96971221879801</v>
      </c>
      <c r="AK4070" s="6">
        <f t="shared" si="1915"/>
        <v>366.74840705211</v>
      </c>
      <c r="AL4070" s="6">
        <f t="shared" si="1896"/>
        <v>366.74840705211</v>
      </c>
      <c r="AM4070" s="17">
        <v>366.74840705211</v>
      </c>
      <c r="AN4070" s="6">
        <f t="shared" si="1916"/>
        <v>90.221305166688012</v>
      </c>
      <c r="AO4070" s="6">
        <f t="shared" si="1917"/>
        <v>456.96971221879801</v>
      </c>
      <c r="AP4070" s="17">
        <v>4489.0875807167004</v>
      </c>
      <c r="AQ4070" s="6">
        <f t="shared" si="1918"/>
        <v>4489.0875807167022</v>
      </c>
      <c r="AR4070" s="17">
        <v>1448.1474709074901</v>
      </c>
      <c r="AS4070" s="6">
        <f t="shared" si="1897"/>
        <v>1448.1474709074901</v>
      </c>
      <c r="AT4070" s="17">
        <v>1706.4307182713801</v>
      </c>
      <c r="AU4070" s="6">
        <f t="shared" si="1898"/>
        <v>1706.4307182713801</v>
      </c>
      <c r="AV4070" s="17">
        <v>388.171289911744</v>
      </c>
      <c r="AW4070" s="6">
        <f t="shared" si="1899"/>
        <v>388.171289911744</v>
      </c>
      <c r="AX4070" s="17">
        <v>946.33810162608802</v>
      </c>
      <c r="AY4070" s="6">
        <f t="shared" si="1900"/>
        <v>946.33810162608802</v>
      </c>
      <c r="AZ4070" s="20">
        <v>219688129.29800799</v>
      </c>
      <c r="BA4070" s="20">
        <v>1358000566.7041399</v>
      </c>
      <c r="BB4070" s="20">
        <v>164110621.01453501</v>
      </c>
      <c r="BC4070" s="20">
        <v>10200682.983309301</v>
      </c>
      <c r="BD4070" s="19">
        <f t="shared" si="1901"/>
        <v>1751.999999999992</v>
      </c>
      <c r="BE4070" s="18">
        <v>63.556297343847802</v>
      </c>
      <c r="BF4070" s="20">
        <v>114373.773652406</v>
      </c>
      <c r="BG4070" s="20">
        <v>6752.8824974549298</v>
      </c>
      <c r="BH4070" s="19">
        <f t="shared" si="1919"/>
        <v>8.489834773418119</v>
      </c>
      <c r="BI4070" s="20">
        <v>1225.82883154562</v>
      </c>
      <c r="BJ4070">
        <v>224</v>
      </c>
      <c r="BK4070" s="22">
        <v>3040</v>
      </c>
      <c r="BL4070" s="22">
        <v>4611.9232000000002</v>
      </c>
      <c r="BM4070" s="22">
        <v>760</v>
      </c>
      <c r="BN4070" s="22">
        <v>190</v>
      </c>
      <c r="BO4070">
        <v>0.103523328414577</v>
      </c>
    </row>
    <row r="4071" spans="1:67" x14ac:dyDescent="0.2">
      <c r="A4071" s="27">
        <v>4070</v>
      </c>
      <c r="B4071" s="18">
        <v>927.09743562274002</v>
      </c>
      <c r="C4071" s="18">
        <v>851.19999999999902</v>
      </c>
      <c r="D4071">
        <v>1000</v>
      </c>
      <c r="E4071">
        <v>4000</v>
      </c>
      <c r="F4071">
        <v>4</v>
      </c>
      <c r="G4071" s="23">
        <f t="shared" si="1902"/>
        <v>0.99500255536089688</v>
      </c>
      <c r="H4071">
        <v>100</v>
      </c>
      <c r="I4071" s="17">
        <v>256.28494409668201</v>
      </c>
      <c r="J4071" s="6">
        <f t="shared" si="1903"/>
        <v>254.68707743176873</v>
      </c>
      <c r="K4071" s="6">
        <f t="shared" si="1920"/>
        <v>254.68707743176873</v>
      </c>
      <c r="L4071" s="6">
        <f t="shared" si="1904"/>
        <v>1</v>
      </c>
      <c r="M4071" s="6">
        <f t="shared" si="1905"/>
        <v>256.28494409668201</v>
      </c>
      <c r="N4071" s="28">
        <v>99.999999999999901</v>
      </c>
      <c r="O4071" s="17">
        <v>689.08160736136801</v>
      </c>
      <c r="P4071" s="6">
        <f t="shared" si="1906"/>
        <v>654.45644442326102</v>
      </c>
      <c r="Q4071" s="6">
        <f t="shared" si="1892"/>
        <v>654.45644442326102</v>
      </c>
      <c r="R4071" s="17">
        <v>654.45644442326102</v>
      </c>
      <c r="S4071" s="6">
        <f t="shared" si="1907"/>
        <v>34.625162938106996</v>
      </c>
      <c r="T4071" s="6">
        <f t="shared" si="1908"/>
        <v>689.08160736136801</v>
      </c>
      <c r="U4071" s="17">
        <v>131.18458093349801</v>
      </c>
      <c r="V4071" s="6">
        <f t="shared" si="1909"/>
        <v>118.278059011238</v>
      </c>
      <c r="W4071" s="6">
        <f t="shared" si="1893"/>
        <v>118.278059011238</v>
      </c>
      <c r="X4071" s="17">
        <v>118.278059011238</v>
      </c>
      <c r="Y4071" s="6">
        <f t="shared" si="1910"/>
        <v>12.906521922260012</v>
      </c>
      <c r="Z4071" s="6">
        <f t="shared" si="1911"/>
        <v>131.18458093349801</v>
      </c>
      <c r="AA4071" s="17">
        <v>4584.9588061285003</v>
      </c>
      <c r="AB4071" s="6">
        <f t="shared" si="1921"/>
        <v>4294.6548906806602</v>
      </c>
      <c r="AC4071" s="6">
        <f t="shared" si="1894"/>
        <v>4294.6548906806602</v>
      </c>
      <c r="AD4071" s="17">
        <v>4339.5586850209202</v>
      </c>
      <c r="AE4071" s="6">
        <f t="shared" si="1912"/>
        <v>245.40012110758016</v>
      </c>
      <c r="AF4071" s="17">
        <v>4294.6548906806602</v>
      </c>
      <c r="AG4071" s="6">
        <f t="shared" si="1913"/>
        <v>44.903794340259992</v>
      </c>
      <c r="AH4071" s="6">
        <f t="shared" si="1895"/>
        <v>44.903794340259992</v>
      </c>
      <c r="AI4071" s="6">
        <f t="shared" si="1914"/>
        <v>4584.9588061285003</v>
      </c>
      <c r="AJ4071" s="17">
        <v>459.18854581492201</v>
      </c>
      <c r="AK4071" s="6">
        <f t="shared" si="1915"/>
        <v>368.48601820470202</v>
      </c>
      <c r="AL4071" s="6">
        <f t="shared" si="1896"/>
        <v>368.48601820470202</v>
      </c>
      <c r="AM4071" s="17">
        <v>368.48601820470202</v>
      </c>
      <c r="AN4071" s="6">
        <f t="shared" si="1916"/>
        <v>90.702527610219988</v>
      </c>
      <c r="AO4071" s="6">
        <f t="shared" si="1917"/>
        <v>459.18854581492201</v>
      </c>
      <c r="AP4071" s="17">
        <v>4574.0596073227598</v>
      </c>
      <c r="AQ4071" s="6">
        <f t="shared" si="1918"/>
        <v>4574.0596073227498</v>
      </c>
      <c r="AR4071" s="17">
        <v>1533.26117715702</v>
      </c>
      <c r="AS4071" s="6">
        <f t="shared" si="1897"/>
        <v>1533.26117715702</v>
      </c>
      <c r="AT4071" s="17">
        <v>1706.3512144051199</v>
      </c>
      <c r="AU4071" s="6">
        <f t="shared" si="1898"/>
        <v>1706.3512144051199</v>
      </c>
      <c r="AV4071" s="17">
        <v>388.15320472493403</v>
      </c>
      <c r="AW4071" s="6">
        <f t="shared" si="1899"/>
        <v>388.15320472493403</v>
      </c>
      <c r="AX4071" s="17">
        <v>946.29401103567602</v>
      </c>
      <c r="AY4071" s="6">
        <f t="shared" si="1900"/>
        <v>946.29401103567602</v>
      </c>
      <c r="AZ4071" s="20">
        <v>221928059.94665501</v>
      </c>
      <c r="BA4071" s="20">
        <v>1358000566.7041399</v>
      </c>
      <c r="BB4071" s="20">
        <v>163315850.34149</v>
      </c>
      <c r="BC4071" s="20">
        <v>8755523.0077086296</v>
      </c>
      <c r="BD4071" s="19">
        <f t="shared" si="1901"/>
        <v>1751.9999999999936</v>
      </c>
      <c r="BE4071" s="18">
        <v>64.287782376943497</v>
      </c>
      <c r="BF4071" s="20">
        <v>96516.872400961001</v>
      </c>
      <c r="BG4071" s="20">
        <v>5698.5712504890298</v>
      </c>
      <c r="BH4071" s="19">
        <f t="shared" si="1919"/>
        <v>7.1643373595551596</v>
      </c>
      <c r="BI4071" s="20">
        <v>1297.9364098718299</v>
      </c>
      <c r="BJ4071">
        <v>224</v>
      </c>
      <c r="BK4071" s="22">
        <v>3040</v>
      </c>
      <c r="BL4071" s="22">
        <v>4611.9232000000002</v>
      </c>
      <c r="BM4071" s="22">
        <v>760</v>
      </c>
      <c r="BN4071" s="22">
        <v>190</v>
      </c>
      <c r="BO4071">
        <v>0.103033557345133</v>
      </c>
    </row>
    <row r="4072" spans="1:67" x14ac:dyDescent="0.2">
      <c r="A4072" s="27">
        <v>4071</v>
      </c>
      <c r="B4072" s="18">
        <v>978.60284871289196</v>
      </c>
      <c r="C4072" s="18">
        <v>851.19999999999902</v>
      </c>
      <c r="D4072">
        <v>1000</v>
      </c>
      <c r="E4072">
        <v>4000</v>
      </c>
      <c r="F4072">
        <v>4</v>
      </c>
      <c r="G4072" s="23">
        <f t="shared" si="1902"/>
        <v>0.99548997295942487</v>
      </c>
      <c r="H4072">
        <v>100</v>
      </c>
      <c r="I4072" s="17">
        <v>261.04163747884201</v>
      </c>
      <c r="J4072" s="6">
        <f t="shared" si="1903"/>
        <v>259.69935425447414</v>
      </c>
      <c r="K4072" s="6">
        <f t="shared" si="1920"/>
        <v>259.69935425447414</v>
      </c>
      <c r="L4072" s="6">
        <f t="shared" si="1904"/>
        <v>1</v>
      </c>
      <c r="M4072" s="6">
        <f t="shared" si="1905"/>
        <v>261.04163747884201</v>
      </c>
      <c r="N4072" s="28">
        <v>100</v>
      </c>
      <c r="O4072" s="17">
        <v>720.61873937406995</v>
      </c>
      <c r="P4072" s="6">
        <f t="shared" si="1906"/>
        <v>684.40734949123396</v>
      </c>
      <c r="Q4072" s="6">
        <f t="shared" si="1892"/>
        <v>684.40734949123396</v>
      </c>
      <c r="R4072" s="17">
        <v>684.40734949123396</v>
      </c>
      <c r="S4072" s="6">
        <f t="shared" si="1907"/>
        <v>36.211389882835988</v>
      </c>
      <c r="T4072" s="6">
        <f t="shared" si="1908"/>
        <v>720.61873937406995</v>
      </c>
      <c r="U4072" s="17">
        <v>131.17922551069699</v>
      </c>
      <c r="V4072" s="6">
        <f t="shared" si="1909"/>
        <v>118.272709265348</v>
      </c>
      <c r="W4072" s="6">
        <f t="shared" si="1893"/>
        <v>118.272709265348</v>
      </c>
      <c r="X4072" s="17">
        <v>118.272709265348</v>
      </c>
      <c r="Y4072" s="6">
        <f t="shared" si="1910"/>
        <v>12.906516245348996</v>
      </c>
      <c r="Z4072" s="6">
        <f t="shared" si="1911"/>
        <v>131.17922551069699</v>
      </c>
      <c r="AA4072" s="17">
        <v>5136.0671259548799</v>
      </c>
      <c r="AB4072" s="6">
        <f t="shared" si="1921"/>
        <v>4817.6721624041402</v>
      </c>
      <c r="AC4072" s="6">
        <f t="shared" si="1894"/>
        <v>4817.6721624041402</v>
      </c>
      <c r="AD4072" s="17">
        <v>4862.4036526884702</v>
      </c>
      <c r="AE4072" s="6">
        <f t="shared" si="1912"/>
        <v>273.66347326640971</v>
      </c>
      <c r="AF4072" s="17">
        <v>4817.6721624041402</v>
      </c>
      <c r="AG4072" s="6">
        <f t="shared" si="1913"/>
        <v>44.731490284329993</v>
      </c>
      <c r="AH4072" s="6">
        <f t="shared" si="1895"/>
        <v>44.731490284329993</v>
      </c>
      <c r="AI4072" s="6">
        <f t="shared" si="1914"/>
        <v>5136.0671259548799</v>
      </c>
      <c r="AJ4072" s="17">
        <v>461.87843404592201</v>
      </c>
      <c r="AK4072" s="6">
        <f t="shared" si="1915"/>
        <v>370.60677822825897</v>
      </c>
      <c r="AL4072" s="6">
        <f t="shared" si="1896"/>
        <v>370.60677822825897</v>
      </c>
      <c r="AM4072" s="17">
        <v>370.60677822825897</v>
      </c>
      <c r="AN4072" s="6">
        <f t="shared" si="1916"/>
        <v>91.271655817663031</v>
      </c>
      <c r="AO4072" s="6">
        <f t="shared" si="1917"/>
        <v>461.87843404592201</v>
      </c>
      <c r="AP4072" s="17">
        <v>4659.0320944844398</v>
      </c>
      <c r="AQ4072" s="6">
        <f t="shared" si="1918"/>
        <v>4659.0320944844298</v>
      </c>
      <c r="AR4072" s="17">
        <v>1618.3698629545599</v>
      </c>
      <c r="AS4072" s="6">
        <f t="shared" si="1897"/>
        <v>1618.3698629545599</v>
      </c>
      <c r="AT4072" s="17">
        <v>1706.27478621922</v>
      </c>
      <c r="AU4072" s="6">
        <f t="shared" si="1898"/>
        <v>1706.27478621922</v>
      </c>
      <c r="AV4072" s="17">
        <v>388.13581918024897</v>
      </c>
      <c r="AW4072" s="6">
        <f t="shared" si="1899"/>
        <v>388.13581918024897</v>
      </c>
      <c r="AX4072" s="17">
        <v>946.25162613040095</v>
      </c>
      <c r="AY4072" s="6">
        <f t="shared" si="1900"/>
        <v>946.25162613040095</v>
      </c>
      <c r="AZ4072" s="20">
        <v>223925483.346551</v>
      </c>
      <c r="BA4072" s="20">
        <v>1358000566.7041399</v>
      </c>
      <c r="BB4072" s="20">
        <v>162172382.57421401</v>
      </c>
      <c r="BC4072" s="20">
        <v>7901567.3750876002</v>
      </c>
      <c r="BD4072" s="19">
        <f t="shared" si="1901"/>
        <v>1751.9999999999923</v>
      </c>
      <c r="BE4072" s="18">
        <v>64.994571539273593</v>
      </c>
      <c r="BF4072" s="20">
        <v>86596.064340098805</v>
      </c>
      <c r="BG4072" s="20">
        <v>5112.8246324014899</v>
      </c>
      <c r="BH4072" s="19">
        <f t="shared" si="1919"/>
        <v>6.4279270920100284</v>
      </c>
      <c r="BI4072" s="20">
        <v>1370.0439881980401</v>
      </c>
      <c r="BJ4072">
        <v>224</v>
      </c>
      <c r="BK4072" s="22">
        <v>3040</v>
      </c>
      <c r="BL4072" s="22">
        <v>4611.9232000000002</v>
      </c>
      <c r="BM4072" s="22">
        <v>760</v>
      </c>
      <c r="BN4072" s="22">
        <v>190</v>
      </c>
      <c r="BO4072">
        <v>0.10232890669722899</v>
      </c>
    </row>
    <row r="4073" spans="1:67" x14ac:dyDescent="0.2">
      <c r="A4073" s="27">
        <v>4072</v>
      </c>
      <c r="B4073" s="18">
        <v>1030.10826180304</v>
      </c>
      <c r="C4073" s="18">
        <v>851.19999999999902</v>
      </c>
      <c r="D4073">
        <v>1000</v>
      </c>
      <c r="E4073">
        <v>4000</v>
      </c>
      <c r="F4073">
        <v>4</v>
      </c>
      <c r="G4073" s="23">
        <f t="shared" si="1902"/>
        <v>0.99580894955429933</v>
      </c>
      <c r="H4073">
        <v>100</v>
      </c>
      <c r="I4073" s="17">
        <v>265.80019694528801</v>
      </c>
      <c r="J4073" s="6">
        <f t="shared" si="1903"/>
        <v>264.91067825765697</v>
      </c>
      <c r="K4073" s="6">
        <f t="shared" si="1920"/>
        <v>264.91067825765697</v>
      </c>
      <c r="L4073" s="6">
        <f t="shared" si="1904"/>
        <v>1</v>
      </c>
      <c r="M4073" s="6">
        <f t="shared" si="1905"/>
        <v>265.80019694528801</v>
      </c>
      <c r="N4073" s="28">
        <v>100</v>
      </c>
      <c r="O4073" s="17">
        <v>752.21705209781896</v>
      </c>
      <c r="P4073" s="6">
        <f t="shared" si="1906"/>
        <v>714.41628684953901</v>
      </c>
      <c r="Q4073" s="6">
        <f t="shared" si="1892"/>
        <v>714.41628684953901</v>
      </c>
      <c r="R4073" s="17">
        <v>714.41628684953901</v>
      </c>
      <c r="S4073" s="6">
        <f t="shared" si="1907"/>
        <v>37.800765248279959</v>
      </c>
      <c r="T4073" s="6">
        <f t="shared" si="1908"/>
        <v>752.21705209781896</v>
      </c>
      <c r="U4073" s="17">
        <v>131.17412884738201</v>
      </c>
      <c r="V4073" s="6">
        <f t="shared" si="1909"/>
        <v>118.267612602032</v>
      </c>
      <c r="W4073" s="6">
        <f t="shared" si="1893"/>
        <v>118.267612602032</v>
      </c>
      <c r="X4073" s="17">
        <v>118.267612602032</v>
      </c>
      <c r="Y4073" s="6">
        <f t="shared" si="1910"/>
        <v>12.906516245350005</v>
      </c>
      <c r="Z4073" s="6">
        <f t="shared" si="1911"/>
        <v>131.17412884738201</v>
      </c>
      <c r="AA4073" s="17">
        <v>5638.6629547919101</v>
      </c>
      <c r="AB4073" s="6">
        <f t="shared" si="1921"/>
        <v>5295.3962465101604</v>
      </c>
      <c r="AC4073" s="6">
        <f t="shared" si="1894"/>
        <v>5295.3962465101604</v>
      </c>
      <c r="AD4073" s="17">
        <v>5339.1942349461497</v>
      </c>
      <c r="AE4073" s="6">
        <f t="shared" si="1912"/>
        <v>299.46871984576046</v>
      </c>
      <c r="AF4073" s="17">
        <v>5295.3962465101604</v>
      </c>
      <c r="AG4073" s="6">
        <f t="shared" si="1913"/>
        <v>43.797988435989282</v>
      </c>
      <c r="AH4073" s="6">
        <f t="shared" si="1895"/>
        <v>43.797988435989282</v>
      </c>
      <c r="AI4073" s="6">
        <f t="shared" si="1914"/>
        <v>5638.6629547919101</v>
      </c>
      <c r="AJ4073" s="17">
        <v>464.78011162093998</v>
      </c>
      <c r="AK4073" s="6">
        <f t="shared" si="1915"/>
        <v>372.88900720573201</v>
      </c>
      <c r="AL4073" s="6">
        <f t="shared" si="1896"/>
        <v>372.88900720573201</v>
      </c>
      <c r="AM4073" s="17">
        <v>372.88900720573201</v>
      </c>
      <c r="AN4073" s="6">
        <f t="shared" si="1916"/>
        <v>91.891104415207963</v>
      </c>
      <c r="AO4073" s="6">
        <f t="shared" si="1917"/>
        <v>464.78011162093998</v>
      </c>
      <c r="AP4073" s="17">
        <v>4744.0050159833499</v>
      </c>
      <c r="AQ4073" s="6">
        <f t="shared" si="1918"/>
        <v>4744.0050159833436</v>
      </c>
      <c r="AR4073" s="17">
        <v>1703.47381410304</v>
      </c>
      <c r="AS4073" s="6">
        <f t="shared" si="1897"/>
        <v>1703.47381410304</v>
      </c>
      <c r="AT4073" s="17">
        <v>1706.2012586221799</v>
      </c>
      <c r="AU4073" s="6">
        <f t="shared" si="1898"/>
        <v>1706.2012586221799</v>
      </c>
      <c r="AV4073" s="17">
        <v>388.11909344864802</v>
      </c>
      <c r="AW4073" s="6">
        <f t="shared" si="1899"/>
        <v>388.11909344864802</v>
      </c>
      <c r="AX4073" s="17">
        <v>946.21084980947501</v>
      </c>
      <c r="AY4073" s="6">
        <f t="shared" si="1900"/>
        <v>946.21084980947501</v>
      </c>
      <c r="AZ4073" s="20">
        <v>225703388.372794</v>
      </c>
      <c r="BA4073" s="20">
        <v>1358000566.7041399</v>
      </c>
      <c r="BB4073" s="20">
        <v>160953324.54219201</v>
      </c>
      <c r="BC4073" s="20">
        <v>7342720.3808674896</v>
      </c>
      <c r="BD4073" s="19">
        <f t="shared" si="1901"/>
        <v>1751.9999999999934</v>
      </c>
      <c r="BE4073" s="18">
        <v>65.677280723111593</v>
      </c>
      <c r="BF4073" s="20">
        <v>78809.916524602304</v>
      </c>
      <c r="BG4073" s="20">
        <v>4653.1131126464797</v>
      </c>
      <c r="BH4073" s="19">
        <f t="shared" si="1919"/>
        <v>5.8499702198701762</v>
      </c>
      <c r="BI4073" s="20">
        <v>1442.15156652426</v>
      </c>
      <c r="BJ4073">
        <v>224</v>
      </c>
      <c r="BK4073" s="22">
        <v>3040</v>
      </c>
      <c r="BL4073" s="22">
        <v>4611.9232000000002</v>
      </c>
      <c r="BM4073" s="22">
        <v>760</v>
      </c>
      <c r="BN4073" s="22">
        <v>190</v>
      </c>
      <c r="BO4073">
        <v>0.101577673906178</v>
      </c>
    </row>
    <row r="4074" spans="1:67" x14ac:dyDescent="0.2">
      <c r="A4074" s="27">
        <v>4073</v>
      </c>
      <c r="B4074" s="18">
        <v>20.602165236060799</v>
      </c>
      <c r="C4074" s="18">
        <v>900.599999999999</v>
      </c>
      <c r="D4074">
        <v>1000</v>
      </c>
      <c r="E4074">
        <v>4000</v>
      </c>
      <c r="F4074">
        <v>6</v>
      </c>
      <c r="G4074" s="23">
        <f t="shared" si="1902"/>
        <v>0.93972125042500898</v>
      </c>
      <c r="H4074">
        <v>100</v>
      </c>
      <c r="I4074" s="17">
        <v>194.404344065348</v>
      </c>
      <c r="J4074" s="6">
        <f t="shared" si="1903"/>
        <v>194.31668386991257</v>
      </c>
      <c r="K4074" s="6">
        <f t="shared" si="1920"/>
        <v>194.31668386991257</v>
      </c>
      <c r="L4074" s="6">
        <f t="shared" si="1904"/>
        <v>1</v>
      </c>
      <c r="M4074" s="6">
        <f t="shared" si="1905"/>
        <v>194.404344065348</v>
      </c>
      <c r="N4074" s="28">
        <v>100</v>
      </c>
      <c r="O4074" s="17">
        <v>195.31107410310199</v>
      </c>
      <c r="P4074" s="6">
        <f t="shared" si="1906"/>
        <v>185.50538577455299</v>
      </c>
      <c r="Q4074" s="6">
        <f t="shared" si="1892"/>
        <v>185.50538577455299</v>
      </c>
      <c r="R4074" s="17">
        <v>185.50538577455299</v>
      </c>
      <c r="S4074" s="6">
        <f t="shared" si="1907"/>
        <v>9.805688328548996</v>
      </c>
      <c r="T4074" s="6">
        <f t="shared" si="1908"/>
        <v>195.31107410310199</v>
      </c>
      <c r="U4074" s="17">
        <v>137.61274989367499</v>
      </c>
      <c r="V4074" s="6">
        <f t="shared" si="1909"/>
        <v>124.084740498844</v>
      </c>
      <c r="W4074" s="6">
        <f t="shared" si="1893"/>
        <v>124.084740498844</v>
      </c>
      <c r="X4074" s="17">
        <v>124.084740498844</v>
      </c>
      <c r="Y4074" s="6">
        <f t="shared" si="1910"/>
        <v>13.528009394830988</v>
      </c>
      <c r="Z4074" s="6">
        <f t="shared" si="1911"/>
        <v>137.61274989367499</v>
      </c>
      <c r="AA4074" s="17">
        <v>673.10567339730005</v>
      </c>
      <c r="AB4074" s="6">
        <f t="shared" si="1921"/>
        <v>579.31931384752795</v>
      </c>
      <c r="AC4074" s="6">
        <f t="shared" si="1894"/>
        <v>579.31931384752795</v>
      </c>
      <c r="AD4074" s="17">
        <v>627.79832525268398</v>
      </c>
      <c r="AE4074" s="6">
        <f t="shared" si="1912"/>
        <v>45.307348144616071</v>
      </c>
      <c r="AF4074" s="17">
        <v>579.31931384752795</v>
      </c>
      <c r="AG4074" s="6">
        <f t="shared" si="1913"/>
        <v>48.479011405156029</v>
      </c>
      <c r="AH4074" s="6">
        <f t="shared" si="1895"/>
        <v>48.479011405156029</v>
      </c>
      <c r="AI4074" s="6">
        <f t="shared" si="1914"/>
        <v>673.10567339730005</v>
      </c>
      <c r="AJ4074" s="17">
        <v>299.65178162510699</v>
      </c>
      <c r="AK4074" s="6">
        <f t="shared" si="1915"/>
        <v>242.016831971447</v>
      </c>
      <c r="AL4074" s="6">
        <f t="shared" si="1896"/>
        <v>242.016831971447</v>
      </c>
      <c r="AM4074" s="17">
        <v>242.016831971447</v>
      </c>
      <c r="AN4074" s="6">
        <f t="shared" si="1916"/>
        <v>57.634949653659987</v>
      </c>
      <c r="AO4074" s="6">
        <f t="shared" si="1917"/>
        <v>299.65178162510699</v>
      </c>
      <c r="AP4074" s="17">
        <v>3370.9988794728001</v>
      </c>
      <c r="AQ4074" s="6">
        <f t="shared" si="1918"/>
        <v>3370.9988794728083</v>
      </c>
      <c r="AR4074" s="17">
        <v>34.103043620886197</v>
      </c>
      <c r="AS4074" s="6">
        <f t="shared" si="1897"/>
        <v>34.103043620886197</v>
      </c>
      <c r="AT4074" s="17">
        <v>1807.00048274899</v>
      </c>
      <c r="AU4074" s="6">
        <f t="shared" si="1898"/>
        <v>1807.00048274899</v>
      </c>
      <c r="AV4074" s="17">
        <v>582.75223829669403</v>
      </c>
      <c r="AW4074" s="6">
        <f t="shared" si="1899"/>
        <v>582.75223829669403</v>
      </c>
      <c r="AX4074" s="17">
        <v>947.14311480623803</v>
      </c>
      <c r="AY4074" s="6">
        <f t="shared" si="1900"/>
        <v>947.14311480623803</v>
      </c>
      <c r="AZ4074" s="20">
        <v>17850608.828520399</v>
      </c>
      <c r="BA4074" s="20">
        <v>1370808009.9029901</v>
      </c>
      <c r="BB4074" s="20">
        <v>257733012.01310101</v>
      </c>
      <c r="BC4074" s="20">
        <v>105608369.255384</v>
      </c>
      <c r="BD4074" s="19">
        <f t="shared" si="1901"/>
        <v>1751.9999999999955</v>
      </c>
      <c r="BE4074" s="18">
        <v>49.071928237565601</v>
      </c>
      <c r="BF4074" s="20">
        <v>1278548.0966861099</v>
      </c>
      <c r="BG4074" s="20">
        <v>75488.3290858728</v>
      </c>
      <c r="BH4074" s="19">
        <f t="shared" si="1919"/>
        <v>94.905167016013181</v>
      </c>
      <c r="BI4074" s="20">
        <v>28.8430313304852</v>
      </c>
      <c r="BJ4074">
        <v>237</v>
      </c>
      <c r="BK4074" s="22">
        <v>3040</v>
      </c>
      <c r="BL4074" s="22">
        <v>4611.9232000000002</v>
      </c>
      <c r="BM4074" s="22">
        <v>760</v>
      </c>
      <c r="BN4074" s="22">
        <v>190</v>
      </c>
      <c r="BO4074">
        <v>0.16118079647529401</v>
      </c>
    </row>
    <row r="4075" spans="1:67" x14ac:dyDescent="0.2">
      <c r="A4075" s="27">
        <v>4074</v>
      </c>
      <c r="B4075" s="18">
        <v>51.505413090152203</v>
      </c>
      <c r="C4075" s="18">
        <v>900.599999999999</v>
      </c>
      <c r="D4075">
        <v>1000</v>
      </c>
      <c r="E4075">
        <v>4000</v>
      </c>
      <c r="F4075">
        <v>6</v>
      </c>
      <c r="G4075" s="23">
        <f t="shared" si="1902"/>
        <v>0.94515348416170697</v>
      </c>
      <c r="H4075">
        <v>100</v>
      </c>
      <c r="I4075" s="17">
        <v>196.813801295476</v>
      </c>
      <c r="J4075" s="6">
        <f t="shared" si="1903"/>
        <v>196.5802822778231</v>
      </c>
      <c r="K4075" s="6">
        <f t="shared" si="1920"/>
        <v>196.5802822778231</v>
      </c>
      <c r="L4075" s="6">
        <f t="shared" si="1904"/>
        <v>1</v>
      </c>
      <c r="M4075" s="6">
        <f t="shared" si="1905"/>
        <v>196.813801295476</v>
      </c>
      <c r="N4075" s="28">
        <v>100</v>
      </c>
      <c r="O4075" s="17">
        <v>201.39114911885099</v>
      </c>
      <c r="P4075" s="6">
        <f t="shared" si="1906"/>
        <v>191.27970959896601</v>
      </c>
      <c r="Q4075" s="6">
        <f t="shared" si="1892"/>
        <v>191.27970959896601</v>
      </c>
      <c r="R4075" s="17">
        <v>191.27970959896601</v>
      </c>
      <c r="S4075" s="6">
        <f t="shared" si="1907"/>
        <v>10.111439519884982</v>
      </c>
      <c r="T4075" s="6">
        <f t="shared" si="1908"/>
        <v>201.39114911885099</v>
      </c>
      <c r="U4075" s="17">
        <v>137.60582170891999</v>
      </c>
      <c r="V4075" s="6">
        <f t="shared" si="1909"/>
        <v>124.077860809783</v>
      </c>
      <c r="W4075" s="6">
        <f t="shared" si="1893"/>
        <v>124.077860809783</v>
      </c>
      <c r="X4075" s="17">
        <v>124.077860809783</v>
      </c>
      <c r="Y4075" s="6">
        <f t="shared" si="1910"/>
        <v>13.527960899136986</v>
      </c>
      <c r="Z4075" s="6">
        <f t="shared" si="1911"/>
        <v>137.60582170891999</v>
      </c>
      <c r="AA4075" s="17">
        <v>730.02668284932099</v>
      </c>
      <c r="AB4075" s="6">
        <f t="shared" si="1921"/>
        <v>634.06010788716605</v>
      </c>
      <c r="AC4075" s="6">
        <f t="shared" si="1894"/>
        <v>634.06010788716605</v>
      </c>
      <c r="AD4075" s="17">
        <v>681.90000388538704</v>
      </c>
      <c r="AE4075" s="6">
        <f t="shared" si="1912"/>
        <v>48.126678963933955</v>
      </c>
      <c r="AF4075" s="17">
        <v>634.06010788716605</v>
      </c>
      <c r="AG4075" s="6">
        <f t="shared" si="1913"/>
        <v>47.839895998220982</v>
      </c>
      <c r="AH4075" s="6">
        <f t="shared" si="1895"/>
        <v>47.839895998220982</v>
      </c>
      <c r="AI4075" s="6">
        <f t="shared" si="1914"/>
        <v>730.02668284932099</v>
      </c>
      <c r="AJ4075" s="17">
        <v>318.03499288618701</v>
      </c>
      <c r="AK4075" s="6">
        <f t="shared" si="1915"/>
        <v>256.714150368383</v>
      </c>
      <c r="AL4075" s="6">
        <f t="shared" si="1896"/>
        <v>256.714150368383</v>
      </c>
      <c r="AM4075" s="17">
        <v>256.714150368383</v>
      </c>
      <c r="AN4075" s="6">
        <f t="shared" si="1916"/>
        <v>61.32084251780401</v>
      </c>
      <c r="AO4075" s="6">
        <f t="shared" si="1917"/>
        <v>318.03499288618701</v>
      </c>
      <c r="AP4075" s="17">
        <v>3421.9759760514198</v>
      </c>
      <c r="AQ4075" s="6">
        <f t="shared" si="1918"/>
        <v>3421.9759760514212</v>
      </c>
      <c r="AR4075" s="17">
        <v>85.253187692885106</v>
      </c>
      <c r="AS4075" s="6">
        <f t="shared" si="1897"/>
        <v>85.253187692885106</v>
      </c>
      <c r="AT4075" s="17">
        <v>1806.9067738292399</v>
      </c>
      <c r="AU4075" s="6">
        <f t="shared" si="1898"/>
        <v>1806.9067738292399</v>
      </c>
      <c r="AV4075" s="17">
        <v>582.72201745101597</v>
      </c>
      <c r="AW4075" s="6">
        <f t="shared" si="1899"/>
        <v>582.72201745101597</v>
      </c>
      <c r="AX4075" s="17">
        <v>947.09399707828004</v>
      </c>
      <c r="AY4075" s="6">
        <f t="shared" si="1900"/>
        <v>947.09399707828004</v>
      </c>
      <c r="AZ4075" s="20">
        <v>43248827.8044089</v>
      </c>
      <c r="BA4075" s="20">
        <v>1370802106.8354499</v>
      </c>
      <c r="BB4075" s="20">
        <v>241858045.617816</v>
      </c>
      <c r="BC4075" s="20">
        <v>96091100.159279004</v>
      </c>
      <c r="BD4075" s="19">
        <f t="shared" si="1901"/>
        <v>1752.0000804169538</v>
      </c>
      <c r="BE4075" s="18">
        <v>49.781315077201</v>
      </c>
      <c r="BF4075" s="20">
        <v>1147903.47073041</v>
      </c>
      <c r="BG4075" s="20">
        <v>67774.779206125706</v>
      </c>
      <c r="BH4075" s="19">
        <f t="shared" si="1919"/>
        <v>85.207561522209403</v>
      </c>
      <c r="BI4075" s="20">
        <v>72.107578326213101</v>
      </c>
      <c r="BJ4075">
        <v>237</v>
      </c>
      <c r="BK4075" s="22">
        <v>3040</v>
      </c>
      <c r="BL4075" s="22">
        <v>4611.9232000000002</v>
      </c>
      <c r="BM4075" s="22">
        <v>760</v>
      </c>
      <c r="BN4075" s="22">
        <v>190</v>
      </c>
      <c r="BO4075">
        <v>0.15141886150379499</v>
      </c>
    </row>
    <row r="4076" spans="1:67" x14ac:dyDescent="0.2">
      <c r="A4076" s="27">
        <v>4075</v>
      </c>
      <c r="B4076" s="18">
        <v>154.516239270456</v>
      </c>
      <c r="C4076" s="18">
        <v>900.599999999999</v>
      </c>
      <c r="D4076">
        <v>1000</v>
      </c>
      <c r="E4076">
        <v>4000</v>
      </c>
      <c r="F4076">
        <v>6</v>
      </c>
      <c r="G4076" s="23">
        <f t="shared" si="1902"/>
        <v>0.96006785730752908</v>
      </c>
      <c r="H4076">
        <v>100</v>
      </c>
      <c r="I4076" s="17">
        <v>205.20758757644299</v>
      </c>
      <c r="J4076" s="6">
        <f t="shared" si="1903"/>
        <v>204.66231252496513</v>
      </c>
      <c r="K4076" s="6">
        <f t="shared" si="1920"/>
        <v>204.66231252496513</v>
      </c>
      <c r="L4076" s="6">
        <f t="shared" si="1904"/>
        <v>1</v>
      </c>
      <c r="M4076" s="6">
        <f t="shared" si="1905"/>
        <v>205.20758757644299</v>
      </c>
      <c r="N4076" s="28">
        <v>100</v>
      </c>
      <c r="O4076" s="17">
        <v>231.67400703610599</v>
      </c>
      <c r="P4076" s="6">
        <f t="shared" si="1906"/>
        <v>220.04034361669801</v>
      </c>
      <c r="Q4076" s="6">
        <f t="shared" si="1892"/>
        <v>220.04034361669801</v>
      </c>
      <c r="R4076" s="17">
        <v>220.04034361669801</v>
      </c>
      <c r="S4076" s="6">
        <f t="shared" si="1907"/>
        <v>11.633663419407981</v>
      </c>
      <c r="T4076" s="6">
        <f t="shared" si="1908"/>
        <v>231.67400703610599</v>
      </c>
      <c r="U4076" s="17">
        <v>137.58761741352799</v>
      </c>
      <c r="V4076" s="6">
        <f t="shared" si="1909"/>
        <v>124.059477527848</v>
      </c>
      <c r="W4076" s="6">
        <f t="shared" si="1893"/>
        <v>124.059477527848</v>
      </c>
      <c r="X4076" s="17">
        <v>124.059477527848</v>
      </c>
      <c r="Y4076" s="6">
        <f t="shared" si="1910"/>
        <v>13.528139885679991</v>
      </c>
      <c r="Z4076" s="6">
        <f t="shared" si="1911"/>
        <v>137.58761741352799</v>
      </c>
      <c r="AA4076" s="17">
        <v>971.723666033717</v>
      </c>
      <c r="AB4076" s="6">
        <f t="shared" si="1921"/>
        <v>864.76917346184996</v>
      </c>
      <c r="AC4076" s="6">
        <f t="shared" si="1894"/>
        <v>864.76917346184996</v>
      </c>
      <c r="AD4076" s="17">
        <v>911.44049954074103</v>
      </c>
      <c r="AE4076" s="6">
        <f t="shared" si="1912"/>
        <v>60.283166492975965</v>
      </c>
      <c r="AF4076" s="17">
        <v>864.76917346184996</v>
      </c>
      <c r="AG4076" s="6">
        <f t="shared" si="1913"/>
        <v>46.67132607889107</v>
      </c>
      <c r="AH4076" s="6">
        <f t="shared" si="1895"/>
        <v>46.67132607889107</v>
      </c>
      <c r="AI4076" s="6">
        <f t="shared" si="1914"/>
        <v>971.723666033717</v>
      </c>
      <c r="AJ4076" s="17">
        <v>381.64243926446699</v>
      </c>
      <c r="AK4076" s="6">
        <f t="shared" si="1915"/>
        <v>307.62256520972898</v>
      </c>
      <c r="AL4076" s="6">
        <f t="shared" si="1896"/>
        <v>307.62256520972898</v>
      </c>
      <c r="AM4076" s="17">
        <v>307.62256520972898</v>
      </c>
      <c r="AN4076" s="6">
        <f t="shared" si="1916"/>
        <v>74.019874054738011</v>
      </c>
      <c r="AO4076" s="6">
        <f t="shared" si="1917"/>
        <v>381.64243926446699</v>
      </c>
      <c r="AP4076" s="17">
        <v>3591.9025680150899</v>
      </c>
      <c r="AQ4076" s="6">
        <f t="shared" si="1918"/>
        <v>3591.9025680150799</v>
      </c>
      <c r="AR4076" s="17">
        <v>255.71828656280599</v>
      </c>
      <c r="AS4076" s="6">
        <f t="shared" si="1897"/>
        <v>255.71828656280599</v>
      </c>
      <c r="AT4076" s="17">
        <v>1806.61516081899</v>
      </c>
      <c r="AU4076" s="6">
        <f t="shared" si="1898"/>
        <v>1806.61516081899</v>
      </c>
      <c r="AV4076" s="17">
        <v>582.62797312946702</v>
      </c>
      <c r="AW4076" s="6">
        <f t="shared" si="1899"/>
        <v>582.62797312946702</v>
      </c>
      <c r="AX4076" s="17">
        <v>946.94114750381698</v>
      </c>
      <c r="AY4076" s="6">
        <f t="shared" si="1900"/>
        <v>946.94114750381698</v>
      </c>
      <c r="AZ4076" s="20">
        <v>112055271.046819</v>
      </c>
      <c r="BA4076" s="20">
        <v>1370786965.6586299</v>
      </c>
      <c r="BB4076" s="20">
        <v>199196649.29733199</v>
      </c>
      <c r="BC4076" s="20">
        <v>69961113.9972087</v>
      </c>
      <c r="BD4076" s="19">
        <f t="shared" si="1901"/>
        <v>1751.9999999999895</v>
      </c>
      <c r="BE4076" s="18">
        <v>52.118391395594699</v>
      </c>
      <c r="BF4076" s="20">
        <v>814390.61457975802</v>
      </c>
      <c r="BG4076" s="20">
        <v>48083.436890005301</v>
      </c>
      <c r="BH4076" s="19">
        <f t="shared" si="1919"/>
        <v>60.451286496999764</v>
      </c>
      <c r="BI4076" s="20">
        <v>216.32273497863901</v>
      </c>
      <c r="BJ4076">
        <v>237</v>
      </c>
      <c r="BK4076" s="22">
        <v>3040</v>
      </c>
      <c r="BL4076" s="22">
        <v>4611.9232000000002</v>
      </c>
      <c r="BM4076" s="22">
        <v>760</v>
      </c>
      <c r="BN4076" s="22">
        <v>190</v>
      </c>
      <c r="BO4076">
        <v>0.12516360716556801</v>
      </c>
    </row>
    <row r="4077" spans="1:67" x14ac:dyDescent="0.2">
      <c r="A4077" s="27">
        <v>4076</v>
      </c>
      <c r="B4077" s="18">
        <v>206.02165236060799</v>
      </c>
      <c r="C4077" s="18">
        <v>900.599999999999</v>
      </c>
      <c r="D4077">
        <v>1000</v>
      </c>
      <c r="E4077">
        <v>4000</v>
      </c>
      <c r="F4077">
        <v>6</v>
      </c>
      <c r="G4077" s="23">
        <f t="shared" si="1902"/>
        <v>0.96608115599105759</v>
      </c>
      <c r="H4077">
        <v>100</v>
      </c>
      <c r="I4077" s="17">
        <v>209.51780693371001</v>
      </c>
      <c r="J4077" s="6">
        <f t="shared" si="1903"/>
        <v>208.81462704620003</v>
      </c>
      <c r="K4077" s="6">
        <f t="shared" si="1920"/>
        <v>208.81462704620003</v>
      </c>
      <c r="L4077" s="6">
        <f t="shared" si="1904"/>
        <v>1</v>
      </c>
      <c r="M4077" s="6">
        <f t="shared" si="1905"/>
        <v>209.51780693371001</v>
      </c>
      <c r="N4077" s="28">
        <v>100</v>
      </c>
      <c r="O4077" s="17">
        <v>255.82411493529699</v>
      </c>
      <c r="P4077" s="6">
        <f t="shared" si="1906"/>
        <v>242.97682668669501</v>
      </c>
      <c r="Q4077" s="6">
        <f t="shared" si="1892"/>
        <v>242.97682668669501</v>
      </c>
      <c r="R4077" s="17">
        <v>242.97682668669501</v>
      </c>
      <c r="S4077" s="6">
        <f t="shared" si="1907"/>
        <v>12.847288248601984</v>
      </c>
      <c r="T4077" s="6">
        <f t="shared" si="1908"/>
        <v>255.82411493529699</v>
      </c>
      <c r="U4077" s="17">
        <v>137.57797940026899</v>
      </c>
      <c r="V4077" s="6">
        <f t="shared" si="1909"/>
        <v>124.04987627757799</v>
      </c>
      <c r="W4077" s="6">
        <f t="shared" si="1893"/>
        <v>124.04987627757799</v>
      </c>
      <c r="X4077" s="17">
        <v>124.04987627757799</v>
      </c>
      <c r="Y4077" s="6">
        <f t="shared" si="1910"/>
        <v>13.528103122690993</v>
      </c>
      <c r="Z4077" s="6">
        <f t="shared" si="1911"/>
        <v>137.57797940026899</v>
      </c>
      <c r="AA4077" s="17">
        <v>1126.2660187638901</v>
      </c>
      <c r="AB4077" s="6">
        <f t="shared" si="1921"/>
        <v>1011.54592391394</v>
      </c>
      <c r="AC4077" s="6">
        <f t="shared" si="1894"/>
        <v>1011.54592391394</v>
      </c>
      <c r="AD4077" s="17">
        <v>1058.12158067775</v>
      </c>
      <c r="AE4077" s="6">
        <f t="shared" si="1912"/>
        <v>68.144438086140099</v>
      </c>
      <c r="AF4077" s="17">
        <v>1011.54592391394</v>
      </c>
      <c r="AG4077" s="6">
        <f t="shared" si="1913"/>
        <v>46.575656763810002</v>
      </c>
      <c r="AH4077" s="6">
        <f t="shared" si="1895"/>
        <v>46.575656763810002</v>
      </c>
      <c r="AI4077" s="6">
        <f t="shared" si="1914"/>
        <v>1126.2660187638901</v>
      </c>
      <c r="AJ4077" s="17">
        <v>405.43182093761499</v>
      </c>
      <c r="AK4077" s="6">
        <f t="shared" si="1915"/>
        <v>326.544288320524</v>
      </c>
      <c r="AL4077" s="6">
        <f t="shared" si="1896"/>
        <v>326.544288320524</v>
      </c>
      <c r="AM4077" s="17">
        <v>326.544288320524</v>
      </c>
      <c r="AN4077" s="6">
        <f t="shared" si="1916"/>
        <v>78.887532617090983</v>
      </c>
      <c r="AO4077" s="6">
        <f t="shared" si="1917"/>
        <v>405.43182093761499</v>
      </c>
      <c r="AP4077" s="17">
        <v>3676.8674062946802</v>
      </c>
      <c r="AQ4077" s="6">
        <f t="shared" si="1918"/>
        <v>3676.867406294682</v>
      </c>
      <c r="AR4077" s="17">
        <v>340.93225440004102</v>
      </c>
      <c r="AS4077" s="6">
        <f t="shared" si="1897"/>
        <v>340.93225440004102</v>
      </c>
      <c r="AT4077" s="17">
        <v>1806.4802518337999</v>
      </c>
      <c r="AU4077" s="6">
        <f t="shared" si="1898"/>
        <v>1806.4802518337999</v>
      </c>
      <c r="AV4077" s="17">
        <v>582.58446538619899</v>
      </c>
      <c r="AW4077" s="6">
        <f t="shared" si="1899"/>
        <v>582.58446538619899</v>
      </c>
      <c r="AX4077" s="17">
        <v>946.87043467464196</v>
      </c>
      <c r="AY4077" s="6">
        <f t="shared" si="1900"/>
        <v>946.87043467464196</v>
      </c>
      <c r="AZ4077" s="20">
        <v>134610798.057935</v>
      </c>
      <c r="BA4077" s="20">
        <v>1370787397.9401801</v>
      </c>
      <c r="BB4077" s="20">
        <v>187175989.29821399</v>
      </c>
      <c r="BC4077" s="20">
        <v>59425814.703666903</v>
      </c>
      <c r="BD4077" s="19">
        <f t="shared" si="1901"/>
        <v>1751.9999999999959</v>
      </c>
      <c r="BE4077" s="18">
        <v>53.243175782593099</v>
      </c>
      <c r="BF4077" s="20">
        <v>691292.526174778</v>
      </c>
      <c r="BG4077" s="20">
        <v>40815.451405968903</v>
      </c>
      <c r="BH4077" s="19">
        <f t="shared" si="1919"/>
        <v>51.313855789694095</v>
      </c>
      <c r="BI4077" s="20">
        <v>288.43031330485201</v>
      </c>
      <c r="BJ4077">
        <v>237</v>
      </c>
      <c r="BK4077" s="22">
        <v>3040</v>
      </c>
      <c r="BL4077" s="22">
        <v>4611.9232000000002</v>
      </c>
      <c r="BM4077" s="22">
        <v>760</v>
      </c>
      <c r="BN4077" s="22">
        <v>190</v>
      </c>
      <c r="BO4077">
        <v>0.117765076865243</v>
      </c>
    </row>
    <row r="4078" spans="1:67" x14ac:dyDescent="0.2">
      <c r="A4078" s="27">
        <v>4077</v>
      </c>
      <c r="B4078" s="18">
        <v>257.52706545076097</v>
      </c>
      <c r="C4078" s="18">
        <v>900.599999999999</v>
      </c>
      <c r="D4078">
        <v>1000</v>
      </c>
      <c r="E4078">
        <v>4000</v>
      </c>
      <c r="F4078">
        <v>5</v>
      </c>
      <c r="G4078" s="23">
        <f t="shared" si="1902"/>
        <v>0.97116015091808261</v>
      </c>
      <c r="H4078">
        <v>100</v>
      </c>
      <c r="I4078" s="17">
        <v>207.77969851751999</v>
      </c>
      <c r="J4078" s="6">
        <f t="shared" si="1903"/>
        <v>207.09511896550455</v>
      </c>
      <c r="K4078" s="6">
        <f t="shared" si="1920"/>
        <v>207.09511896550455</v>
      </c>
      <c r="L4078" s="6">
        <f t="shared" si="1904"/>
        <v>1</v>
      </c>
      <c r="M4078" s="6">
        <f t="shared" si="1905"/>
        <v>207.77969851751999</v>
      </c>
      <c r="N4078" s="28">
        <v>100</v>
      </c>
      <c r="O4078" s="17">
        <v>287.40200177878199</v>
      </c>
      <c r="P4078" s="6">
        <f t="shared" si="1906"/>
        <v>272.96903602820498</v>
      </c>
      <c r="Q4078" s="6">
        <f t="shared" si="1892"/>
        <v>272.96903602820498</v>
      </c>
      <c r="R4078" s="17">
        <v>272.96903602820498</v>
      </c>
      <c r="S4078" s="6">
        <f t="shared" si="1907"/>
        <v>14.432965750577011</v>
      </c>
      <c r="T4078" s="6">
        <f t="shared" si="1908"/>
        <v>287.40200177878199</v>
      </c>
      <c r="U4078" s="17">
        <v>137.579683738044</v>
      </c>
      <c r="V4078" s="6">
        <f t="shared" si="1909"/>
        <v>124.051537101162</v>
      </c>
      <c r="W4078" s="6">
        <f t="shared" si="1893"/>
        <v>124.051537101162</v>
      </c>
      <c r="X4078" s="17">
        <v>124.051537101162</v>
      </c>
      <c r="Y4078" s="6">
        <f t="shared" si="1910"/>
        <v>13.528146636881999</v>
      </c>
      <c r="Z4078" s="6">
        <f t="shared" si="1911"/>
        <v>137.579683738044</v>
      </c>
      <c r="AA4078" s="17">
        <v>1099.1328891805999</v>
      </c>
      <c r="AB4078" s="6">
        <f t="shared" si="1921"/>
        <v>985.70982294524595</v>
      </c>
      <c r="AC4078" s="6">
        <f t="shared" si="1894"/>
        <v>985.70982294524595</v>
      </c>
      <c r="AD4078" s="17">
        <v>1032.45690998341</v>
      </c>
      <c r="AE4078" s="6">
        <f t="shared" si="1912"/>
        <v>66.675979197189918</v>
      </c>
      <c r="AF4078" s="17">
        <v>985.70982294524595</v>
      </c>
      <c r="AG4078" s="6">
        <f t="shared" si="1913"/>
        <v>46.747087038164068</v>
      </c>
      <c r="AH4078" s="6">
        <f t="shared" si="1895"/>
        <v>46.747087038164068</v>
      </c>
      <c r="AI4078" s="6">
        <f t="shared" si="1914"/>
        <v>1099.1328891805997</v>
      </c>
      <c r="AJ4078" s="17">
        <v>417.87938329657197</v>
      </c>
      <c r="AK4078" s="6">
        <f t="shared" si="1915"/>
        <v>336.35410788046499</v>
      </c>
      <c r="AL4078" s="6">
        <f t="shared" si="1896"/>
        <v>336.35410788046499</v>
      </c>
      <c r="AM4078" s="17">
        <v>336.35410788046499</v>
      </c>
      <c r="AN4078" s="6">
        <f t="shared" si="1916"/>
        <v>81.525275416106979</v>
      </c>
      <c r="AO4078" s="6">
        <f t="shared" si="1917"/>
        <v>417.87938329657197</v>
      </c>
      <c r="AP4078" s="17">
        <v>3665.0403384671199</v>
      </c>
      <c r="AQ4078" s="6">
        <f t="shared" si="1918"/>
        <v>3665.0403384671217</v>
      </c>
      <c r="AR4078" s="17">
        <v>426.16965284424799</v>
      </c>
      <c r="AS4078" s="6">
        <f t="shared" si="1897"/>
        <v>426.16965284424799</v>
      </c>
      <c r="AT4078" s="17">
        <v>1806.49862688711</v>
      </c>
      <c r="AU4078" s="6">
        <f t="shared" si="1898"/>
        <v>1806.49862688711</v>
      </c>
      <c r="AV4078" s="17">
        <v>485.49199273816902</v>
      </c>
      <c r="AW4078" s="6">
        <f t="shared" si="1899"/>
        <v>485.49199273816902</v>
      </c>
      <c r="AX4078" s="17">
        <v>946.88006599759501</v>
      </c>
      <c r="AY4078" s="6">
        <f t="shared" si="1900"/>
        <v>946.88006599759501</v>
      </c>
      <c r="AZ4078" s="20">
        <v>149320902.82056701</v>
      </c>
      <c r="BA4078" s="20">
        <v>1370793512.5234799</v>
      </c>
      <c r="BB4078" s="20">
        <v>181358169.06442899</v>
      </c>
      <c r="BC4078" s="20">
        <v>50527415.591518998</v>
      </c>
      <c r="BD4078" s="19">
        <f t="shared" si="1901"/>
        <v>1751.9999999999952</v>
      </c>
      <c r="BE4078" s="18">
        <v>54.334668381582802</v>
      </c>
      <c r="BF4078" s="20">
        <v>590592.19770303799</v>
      </c>
      <c r="BG4078" s="20">
        <v>34869.879585531897</v>
      </c>
      <c r="BH4078" s="19">
        <f t="shared" si="1919"/>
        <v>43.838985257291846</v>
      </c>
      <c r="BI4078" s="20">
        <v>360.53789163106501</v>
      </c>
      <c r="BJ4078">
        <v>237</v>
      </c>
      <c r="BK4078" s="22">
        <v>3040</v>
      </c>
      <c r="BL4078" s="22">
        <v>4611.9232000000002</v>
      </c>
      <c r="BM4078" s="22">
        <v>760</v>
      </c>
      <c r="BN4078" s="22">
        <v>190</v>
      </c>
      <c r="BO4078">
        <v>0.114188926759137</v>
      </c>
    </row>
    <row r="4079" spans="1:67" x14ac:dyDescent="0.2">
      <c r="A4079" s="27">
        <v>4078</v>
      </c>
      <c r="B4079" s="18">
        <v>309.03247854091302</v>
      </c>
      <c r="C4079" s="18">
        <v>900.599999999999</v>
      </c>
      <c r="D4079">
        <v>1000</v>
      </c>
      <c r="E4079">
        <v>4000</v>
      </c>
      <c r="F4079">
        <v>5</v>
      </c>
      <c r="G4079" s="23">
        <f t="shared" si="1902"/>
        <v>0.97576999110107909</v>
      </c>
      <c r="H4079">
        <v>100</v>
      </c>
      <c r="I4079" s="17">
        <v>212.22822183121201</v>
      </c>
      <c r="J4079" s="6">
        <f t="shared" si="1903"/>
        <v>211.41582959702689</v>
      </c>
      <c r="K4079" s="6">
        <f t="shared" si="1920"/>
        <v>211.41582959702689</v>
      </c>
      <c r="L4079" s="6">
        <f t="shared" si="1904"/>
        <v>1</v>
      </c>
      <c r="M4079" s="6">
        <f t="shared" si="1905"/>
        <v>212.22822183121201</v>
      </c>
      <c r="N4079" s="28">
        <v>100</v>
      </c>
      <c r="O4079" s="17">
        <v>319.45404658729399</v>
      </c>
      <c r="P4079" s="6">
        <f t="shared" si="1906"/>
        <v>303.41037750210199</v>
      </c>
      <c r="Q4079" s="6">
        <f t="shared" si="1892"/>
        <v>303.41037750210199</v>
      </c>
      <c r="R4079" s="17">
        <v>303.41037750210199</v>
      </c>
      <c r="S4079" s="6">
        <f t="shared" si="1907"/>
        <v>16.043669085191993</v>
      </c>
      <c r="T4079" s="6">
        <f t="shared" si="1908"/>
        <v>319.45404658729399</v>
      </c>
      <c r="U4079" s="17">
        <v>137.57019816143199</v>
      </c>
      <c r="V4079" s="6">
        <f t="shared" si="1909"/>
        <v>124.042111618608</v>
      </c>
      <c r="W4079" s="6">
        <f t="shared" si="1893"/>
        <v>124.042111618608</v>
      </c>
      <c r="X4079" s="17">
        <v>124.042111618608</v>
      </c>
      <c r="Y4079" s="6">
        <f t="shared" si="1910"/>
        <v>13.528086542823985</v>
      </c>
      <c r="Z4079" s="6">
        <f t="shared" si="1911"/>
        <v>137.57019816143199</v>
      </c>
      <c r="AA4079" s="17">
        <v>1289.1379397358801</v>
      </c>
      <c r="AB4079" s="6">
        <f t="shared" si="1921"/>
        <v>1165.84727936637</v>
      </c>
      <c r="AC4079" s="6">
        <f t="shared" si="1894"/>
        <v>1165.84727936637</v>
      </c>
      <c r="AD4079" s="17">
        <v>1212.74771003144</v>
      </c>
      <c r="AE4079" s="6">
        <f t="shared" si="1912"/>
        <v>76.390229704440117</v>
      </c>
      <c r="AF4079" s="17">
        <v>1165.84727936637</v>
      </c>
      <c r="AG4079" s="6">
        <f t="shared" si="1913"/>
        <v>46.900430665069962</v>
      </c>
      <c r="AH4079" s="6">
        <f t="shared" si="1895"/>
        <v>46.900430665069962</v>
      </c>
      <c r="AI4079" s="6">
        <f t="shared" si="1914"/>
        <v>1289.1379397358801</v>
      </c>
      <c r="AJ4079" s="17">
        <v>425.60198808847701</v>
      </c>
      <c r="AK4079" s="6">
        <f t="shared" si="1915"/>
        <v>342.397623436353</v>
      </c>
      <c r="AL4079" s="6">
        <f t="shared" si="1896"/>
        <v>342.397623436353</v>
      </c>
      <c r="AM4079" s="17">
        <v>342.397623436353</v>
      </c>
      <c r="AN4079" s="6">
        <f t="shared" si="1916"/>
        <v>83.204364652124013</v>
      </c>
      <c r="AO4079" s="6">
        <f t="shared" si="1917"/>
        <v>425.60198808847701</v>
      </c>
      <c r="AP4079" s="17">
        <v>3750.0059798726502</v>
      </c>
      <c r="AQ4079" s="6">
        <f t="shared" si="1918"/>
        <v>3750.0059798726497</v>
      </c>
      <c r="AR4079" s="17">
        <v>511.366998345002</v>
      </c>
      <c r="AS4079" s="6">
        <f t="shared" si="1897"/>
        <v>511.366998345002</v>
      </c>
      <c r="AT4079" s="17">
        <v>1806.36939260439</v>
      </c>
      <c r="AU4079" s="6">
        <f t="shared" si="1898"/>
        <v>1806.36939260439</v>
      </c>
      <c r="AV4079" s="17">
        <v>485.45726134756001</v>
      </c>
      <c r="AW4079" s="6">
        <f t="shared" si="1899"/>
        <v>485.45726134756001</v>
      </c>
      <c r="AX4079" s="17">
        <v>946.81232757569796</v>
      </c>
      <c r="AY4079" s="6">
        <f t="shared" si="1900"/>
        <v>946.81232757569796</v>
      </c>
      <c r="AZ4079" s="20">
        <v>160909118.54625401</v>
      </c>
      <c r="BA4079" s="20">
        <v>1370792869.1889901</v>
      </c>
      <c r="BB4079" s="20">
        <v>177847045.60487601</v>
      </c>
      <c r="BC4079" s="20">
        <v>42450975.812681802</v>
      </c>
      <c r="BD4079" s="19">
        <f t="shared" si="1901"/>
        <v>1752.000009152802</v>
      </c>
      <c r="BE4079" s="18">
        <v>55.385051885452</v>
      </c>
      <c r="BF4079" s="20">
        <v>496451.75752925599</v>
      </c>
      <c r="BG4079" s="20">
        <v>29311.6181900109</v>
      </c>
      <c r="BH4079" s="19">
        <f t="shared" si="1919"/>
        <v>36.851047559090539</v>
      </c>
      <c r="BI4079" s="20">
        <v>432.64546995727801</v>
      </c>
      <c r="BJ4079">
        <v>237</v>
      </c>
      <c r="BK4079" s="22">
        <v>3040</v>
      </c>
      <c r="BL4079" s="22">
        <v>4611.9232000000002</v>
      </c>
      <c r="BM4079" s="22">
        <v>760</v>
      </c>
      <c r="BN4079" s="22">
        <v>190</v>
      </c>
      <c r="BO4079">
        <v>0.112030656982171</v>
      </c>
    </row>
    <row r="4080" spans="1:67" x14ac:dyDescent="0.2">
      <c r="A4080" s="27">
        <v>4079</v>
      </c>
      <c r="B4080" s="18">
        <v>360.53789163106501</v>
      </c>
      <c r="C4080" s="18">
        <v>900.599999999999</v>
      </c>
      <c r="D4080">
        <v>1000</v>
      </c>
      <c r="E4080">
        <v>4000</v>
      </c>
      <c r="F4080">
        <v>5</v>
      </c>
      <c r="G4080" s="23">
        <f t="shared" si="1902"/>
        <v>0.97942481527814773</v>
      </c>
      <c r="H4080">
        <v>100</v>
      </c>
      <c r="I4080" s="17">
        <v>216.73109325409499</v>
      </c>
      <c r="J4080" s="6">
        <f t="shared" si="1903"/>
        <v>215.66918932002562</v>
      </c>
      <c r="K4080" s="6">
        <f t="shared" si="1920"/>
        <v>215.66918932002562</v>
      </c>
      <c r="L4080" s="6">
        <f t="shared" si="1904"/>
        <v>1</v>
      </c>
      <c r="M4080" s="6">
        <f t="shared" si="1905"/>
        <v>216.73109325409499</v>
      </c>
      <c r="N4080" s="28">
        <v>100</v>
      </c>
      <c r="O4080" s="17">
        <v>351.866123965371</v>
      </c>
      <c r="P4080" s="6">
        <f t="shared" si="1906"/>
        <v>334.19350698341498</v>
      </c>
      <c r="Q4080" s="6">
        <f t="shared" si="1892"/>
        <v>334.19350698341498</v>
      </c>
      <c r="R4080" s="17">
        <v>334.19350698341498</v>
      </c>
      <c r="S4080" s="6">
        <f t="shared" si="1907"/>
        <v>17.672616981956025</v>
      </c>
      <c r="T4080" s="6">
        <f t="shared" si="1908"/>
        <v>351.866123965371</v>
      </c>
      <c r="U4080" s="17">
        <v>137.56258870789901</v>
      </c>
      <c r="V4080" s="6">
        <f t="shared" si="1909"/>
        <v>124.03441932347501</v>
      </c>
      <c r="W4080" s="6">
        <f t="shared" si="1893"/>
        <v>124.03441932347501</v>
      </c>
      <c r="X4080" s="17">
        <v>124.03441932347501</v>
      </c>
      <c r="Y4080" s="6">
        <f t="shared" si="1910"/>
        <v>13.528169384424004</v>
      </c>
      <c r="Z4080" s="6">
        <f t="shared" si="1911"/>
        <v>137.56258870789901</v>
      </c>
      <c r="AA4080" s="17">
        <v>1489.9397871040501</v>
      </c>
      <c r="AB4080" s="6">
        <f t="shared" si="1921"/>
        <v>1357.03411056308</v>
      </c>
      <c r="AC4080" s="6">
        <f t="shared" si="1894"/>
        <v>1357.03411056308</v>
      </c>
      <c r="AD4080" s="17">
        <v>1403.2740764064699</v>
      </c>
      <c r="AE4080" s="6">
        <f t="shared" si="1912"/>
        <v>86.665710697580153</v>
      </c>
      <c r="AF4080" s="17">
        <v>1357.03411056308</v>
      </c>
      <c r="AG4080" s="6">
        <f t="shared" si="1913"/>
        <v>46.239965843389882</v>
      </c>
      <c r="AH4080" s="6">
        <f t="shared" si="1895"/>
        <v>46.239965843389882</v>
      </c>
      <c r="AI4080" s="6">
        <f t="shared" si="1914"/>
        <v>1489.9397871040501</v>
      </c>
      <c r="AJ4080" s="17">
        <v>432.55720833357998</v>
      </c>
      <c r="AK4080" s="6">
        <f t="shared" si="1915"/>
        <v>347.83787471033497</v>
      </c>
      <c r="AL4080" s="6">
        <f t="shared" si="1896"/>
        <v>347.83787471033497</v>
      </c>
      <c r="AM4080" s="17">
        <v>347.83787471033497</v>
      </c>
      <c r="AN4080" s="6">
        <f t="shared" si="1916"/>
        <v>84.719333623245006</v>
      </c>
      <c r="AO4080" s="6">
        <f t="shared" si="1917"/>
        <v>432.55720833357998</v>
      </c>
      <c r="AP4080" s="17">
        <v>3834.9724922363498</v>
      </c>
      <c r="AQ4080" s="6">
        <f t="shared" si="1918"/>
        <v>3834.9724922363562</v>
      </c>
      <c r="AR4080" s="17">
        <v>596.55418131886699</v>
      </c>
      <c r="AS4080" s="6">
        <f t="shared" si="1897"/>
        <v>596.55418131886699</v>
      </c>
      <c r="AT4080" s="17">
        <v>1806.2463123110001</v>
      </c>
      <c r="AU4080" s="6">
        <f t="shared" si="1898"/>
        <v>1806.2463123110001</v>
      </c>
      <c r="AV4080" s="17">
        <v>485.42418382620599</v>
      </c>
      <c r="AW4080" s="6">
        <f t="shared" si="1899"/>
        <v>485.42418382620599</v>
      </c>
      <c r="AX4080" s="17">
        <v>946.74781478028297</v>
      </c>
      <c r="AY4080" s="6">
        <f t="shared" si="1900"/>
        <v>946.74781478028297</v>
      </c>
      <c r="AZ4080" s="20">
        <v>170165941.721219</v>
      </c>
      <c r="BA4080" s="20">
        <v>1370781509.29792</v>
      </c>
      <c r="BB4080" s="20">
        <v>175004825.348169</v>
      </c>
      <c r="BC4080" s="20">
        <v>36047723.632684998</v>
      </c>
      <c r="BD4080" s="19">
        <f t="shared" si="1901"/>
        <v>1751.9999999999932</v>
      </c>
      <c r="BE4080" s="18">
        <v>56.409806963359003</v>
      </c>
      <c r="BF4080" s="20">
        <v>411448.68517866702</v>
      </c>
      <c r="BG4080" s="20">
        <v>24292.847354918202</v>
      </c>
      <c r="BH4080" s="19">
        <f t="shared" si="1919"/>
        <v>30.541366638150855</v>
      </c>
      <c r="BI4080" s="20">
        <v>504.75304828349101</v>
      </c>
      <c r="BJ4080">
        <v>237</v>
      </c>
      <c r="BK4080" s="22">
        <v>3040</v>
      </c>
      <c r="BL4080" s="22">
        <v>4611.9232000000002</v>
      </c>
      <c r="BM4080" s="22">
        <v>760</v>
      </c>
      <c r="BN4080" s="22">
        <v>190</v>
      </c>
      <c r="BO4080">
        <v>0.110279142371319</v>
      </c>
    </row>
    <row r="4081" spans="1:67" x14ac:dyDescent="0.2">
      <c r="A4081" s="27">
        <v>4080</v>
      </c>
      <c r="B4081" s="18">
        <v>412.043304721217</v>
      </c>
      <c r="C4081" s="18">
        <v>900.599999999999</v>
      </c>
      <c r="D4081">
        <v>1000</v>
      </c>
      <c r="E4081">
        <v>4000</v>
      </c>
      <c r="F4081">
        <v>5</v>
      </c>
      <c r="G4081" s="23">
        <f t="shared" si="1902"/>
        <v>0.98238829477553113</v>
      </c>
      <c r="H4081">
        <v>100</v>
      </c>
      <c r="I4081" s="17">
        <v>221.283280335434</v>
      </c>
      <c r="J4081" s="6">
        <f t="shared" si="1903"/>
        <v>220.25346556189075</v>
      </c>
      <c r="K4081" s="6">
        <f t="shared" si="1920"/>
        <v>220.25346556189075</v>
      </c>
      <c r="L4081" s="6">
        <f t="shared" si="1904"/>
        <v>1</v>
      </c>
      <c r="M4081" s="6">
        <f t="shared" si="1905"/>
        <v>221.283280335434</v>
      </c>
      <c r="N4081" s="28">
        <v>100</v>
      </c>
      <c r="O4081" s="17">
        <v>384.15834460032698</v>
      </c>
      <c r="P4081" s="6">
        <f t="shared" si="1906"/>
        <v>364.86264718981698</v>
      </c>
      <c r="Q4081" s="6">
        <f t="shared" si="1892"/>
        <v>364.86264718981698</v>
      </c>
      <c r="R4081" s="17">
        <v>364.86264718981698</v>
      </c>
      <c r="S4081" s="6">
        <f t="shared" si="1907"/>
        <v>19.295697410510002</v>
      </c>
      <c r="T4081" s="6">
        <f t="shared" si="1908"/>
        <v>384.15834460032698</v>
      </c>
      <c r="U4081" s="17">
        <v>137.55322996778901</v>
      </c>
      <c r="V4081" s="6">
        <f t="shared" si="1909"/>
        <v>124.025188431522</v>
      </c>
      <c r="W4081" s="6">
        <f t="shared" si="1893"/>
        <v>124.025188431522</v>
      </c>
      <c r="X4081" s="17">
        <v>124.025188431522</v>
      </c>
      <c r="Y4081" s="6">
        <f t="shared" si="1910"/>
        <v>13.528041536267011</v>
      </c>
      <c r="Z4081" s="6">
        <f t="shared" si="1911"/>
        <v>137.55322996778901</v>
      </c>
      <c r="AA4081" s="17">
        <v>1733.4157901851499</v>
      </c>
      <c r="AB4081" s="6">
        <f t="shared" si="1921"/>
        <v>1588.2796117820401</v>
      </c>
      <c r="AC4081" s="6">
        <f t="shared" si="1894"/>
        <v>1588.2796117820401</v>
      </c>
      <c r="AD4081" s="17">
        <v>1634.29445501637</v>
      </c>
      <c r="AE4081" s="6">
        <f t="shared" si="1912"/>
        <v>99.121335168779979</v>
      </c>
      <c r="AF4081" s="17">
        <v>1588.2796117820401</v>
      </c>
      <c r="AG4081" s="6">
        <f t="shared" si="1913"/>
        <v>46.014843234329874</v>
      </c>
      <c r="AH4081" s="6">
        <f t="shared" si="1895"/>
        <v>46.014843234329874</v>
      </c>
      <c r="AI4081" s="6">
        <f t="shared" si="1914"/>
        <v>1733.4157901851499</v>
      </c>
      <c r="AJ4081" s="17">
        <v>437.829430638166</v>
      </c>
      <c r="AK4081" s="6">
        <f t="shared" si="1915"/>
        <v>351.945197346209</v>
      </c>
      <c r="AL4081" s="6">
        <f t="shared" si="1896"/>
        <v>351.945197346209</v>
      </c>
      <c r="AM4081" s="17">
        <v>351.945197346209</v>
      </c>
      <c r="AN4081" s="6">
        <f t="shared" si="1916"/>
        <v>85.884233291957003</v>
      </c>
      <c r="AO4081" s="6">
        <f t="shared" si="1917"/>
        <v>437.829430638166</v>
      </c>
      <c r="AP4081" s="17">
        <v>3919.9398147939301</v>
      </c>
      <c r="AQ4081" s="6">
        <f t="shared" si="1918"/>
        <v>3919.9398147939237</v>
      </c>
      <c r="AR4081" s="17">
        <v>681.73191077662796</v>
      </c>
      <c r="AS4081" s="6">
        <f t="shared" si="1897"/>
        <v>681.73191077662796</v>
      </c>
      <c r="AT4081" s="17">
        <v>1806.1289566604701</v>
      </c>
      <c r="AU4081" s="6">
        <f t="shared" si="1898"/>
        <v>1806.1289566604701</v>
      </c>
      <c r="AV4081" s="17">
        <v>485.39264478832098</v>
      </c>
      <c r="AW4081" s="6">
        <f t="shared" si="1899"/>
        <v>485.39264478832098</v>
      </c>
      <c r="AX4081" s="17">
        <v>946.68630256850497</v>
      </c>
      <c r="AY4081" s="6">
        <f t="shared" si="1900"/>
        <v>946.68630256850497</v>
      </c>
      <c r="AZ4081" s="20">
        <v>177910017.174164</v>
      </c>
      <c r="BA4081" s="20">
        <v>1370806943.3278899</v>
      </c>
      <c r="BB4081" s="20">
        <v>172427331.94467101</v>
      </c>
      <c r="BC4081" s="20">
        <v>30855707.553269301</v>
      </c>
      <c r="BD4081" s="19">
        <f t="shared" si="1901"/>
        <v>1751.9999999999943</v>
      </c>
      <c r="BE4081" s="18">
        <v>57.4059084780936</v>
      </c>
      <c r="BF4081" s="20">
        <v>353108.36006795801</v>
      </c>
      <c r="BG4081" s="20">
        <v>20848.304539244</v>
      </c>
      <c r="BH4081" s="19">
        <f t="shared" si="1919"/>
        <v>26.210830843094445</v>
      </c>
      <c r="BI4081" s="20">
        <v>576.86062660970504</v>
      </c>
      <c r="BJ4081">
        <v>237</v>
      </c>
      <c r="BK4081" s="22">
        <v>3040</v>
      </c>
      <c r="BL4081" s="22">
        <v>4611.9232000000002</v>
      </c>
      <c r="BM4081" s="22">
        <v>760</v>
      </c>
      <c r="BN4081" s="22">
        <v>190</v>
      </c>
      <c r="BO4081">
        <v>0.108690763557139</v>
      </c>
    </row>
    <row r="4082" spans="1:67" x14ac:dyDescent="0.2">
      <c r="A4082" s="27">
        <v>4081</v>
      </c>
      <c r="B4082" s="18">
        <v>463.54871781137001</v>
      </c>
      <c r="C4082" s="18">
        <v>900.599999999999</v>
      </c>
      <c r="D4082">
        <v>1000</v>
      </c>
      <c r="E4082">
        <v>4000</v>
      </c>
      <c r="F4082">
        <v>5</v>
      </c>
      <c r="G4082" s="23">
        <f t="shared" si="1902"/>
        <v>0.98497716118935497</v>
      </c>
      <c r="H4082">
        <v>100</v>
      </c>
      <c r="I4082" s="17">
        <v>225.88513062569999</v>
      </c>
      <c r="J4082" s="6">
        <f t="shared" si="1903"/>
        <v>224.52753991814282</v>
      </c>
      <c r="K4082" s="6">
        <f t="shared" si="1920"/>
        <v>224.52753991814282</v>
      </c>
      <c r="L4082" s="6">
        <f t="shared" si="1904"/>
        <v>1</v>
      </c>
      <c r="M4082" s="6">
        <f t="shared" si="1905"/>
        <v>225.88513062569999</v>
      </c>
      <c r="N4082" s="28">
        <v>100</v>
      </c>
      <c r="O4082" s="17">
        <v>416.929614294911</v>
      </c>
      <c r="P4082" s="6">
        <f t="shared" si="1906"/>
        <v>395.98663146451997</v>
      </c>
      <c r="Q4082" s="6">
        <f t="shared" si="1892"/>
        <v>395.98663146451997</v>
      </c>
      <c r="R4082" s="17">
        <v>395.98663146451997</v>
      </c>
      <c r="S4082" s="6">
        <f t="shared" si="1907"/>
        <v>20.942982830391031</v>
      </c>
      <c r="T4082" s="6">
        <f t="shared" si="1908"/>
        <v>416.929614294911</v>
      </c>
      <c r="U4082" s="17">
        <v>137.543922706003</v>
      </c>
      <c r="V4082" s="6">
        <f t="shared" si="1909"/>
        <v>124.01603999657399</v>
      </c>
      <c r="W4082" s="6">
        <f t="shared" si="1893"/>
        <v>124.01603999657399</v>
      </c>
      <c r="X4082" s="17">
        <v>124.01603999657399</v>
      </c>
      <c r="Y4082" s="6">
        <f t="shared" si="1910"/>
        <v>13.527882709429008</v>
      </c>
      <c r="Z4082" s="6">
        <f t="shared" si="1911"/>
        <v>137.543922706003</v>
      </c>
      <c r="AA4082" s="17">
        <v>1994.83900034814</v>
      </c>
      <c r="AB4082" s="6">
        <f t="shared" si="1921"/>
        <v>1836.51180016943</v>
      </c>
      <c r="AC4082" s="6">
        <f t="shared" si="1894"/>
        <v>1836.51180016943</v>
      </c>
      <c r="AD4082" s="17">
        <v>1882.34025406763</v>
      </c>
      <c r="AE4082" s="6">
        <f t="shared" si="1912"/>
        <v>112.49874628050998</v>
      </c>
      <c r="AF4082" s="17">
        <v>1836.51180016943</v>
      </c>
      <c r="AG4082" s="6">
        <f t="shared" si="1913"/>
        <v>45.828453898199996</v>
      </c>
      <c r="AH4082" s="6">
        <f t="shared" si="1895"/>
        <v>45.828453898199996</v>
      </c>
      <c r="AI4082" s="6">
        <f t="shared" si="1914"/>
        <v>1994.83900034814</v>
      </c>
      <c r="AJ4082" s="17">
        <v>442.58630970092298</v>
      </c>
      <c r="AK4082" s="6">
        <f t="shared" si="1915"/>
        <v>355.65333271334902</v>
      </c>
      <c r="AL4082" s="6">
        <f t="shared" si="1896"/>
        <v>355.65333271334902</v>
      </c>
      <c r="AM4082" s="17">
        <v>355.65333271334902</v>
      </c>
      <c r="AN4082" s="6">
        <f t="shared" si="1916"/>
        <v>86.932976987573966</v>
      </c>
      <c r="AO4082" s="6">
        <f t="shared" si="1917"/>
        <v>442.58630970092298</v>
      </c>
      <c r="AP4082" s="17">
        <v>4004.9078923050902</v>
      </c>
      <c r="AQ4082" s="6">
        <f t="shared" si="1918"/>
        <v>4004.9078923050879</v>
      </c>
      <c r="AR4082" s="17">
        <v>766.90083127378796</v>
      </c>
      <c r="AS4082" s="6">
        <f t="shared" si="1897"/>
        <v>766.90083127378796</v>
      </c>
      <c r="AT4082" s="17">
        <v>1806.01693533772</v>
      </c>
      <c r="AU4082" s="6">
        <f t="shared" si="1898"/>
        <v>1806.01693533772</v>
      </c>
      <c r="AV4082" s="17">
        <v>485.36253933769802</v>
      </c>
      <c r="AW4082" s="6">
        <f t="shared" si="1899"/>
        <v>485.36253933769802</v>
      </c>
      <c r="AX4082" s="17">
        <v>946.62758635588204</v>
      </c>
      <c r="AY4082" s="6">
        <f t="shared" si="1900"/>
        <v>946.62758635588204</v>
      </c>
      <c r="AZ4082" s="20">
        <v>184204314.82246</v>
      </c>
      <c r="BA4082" s="20">
        <v>1370852774.6052899</v>
      </c>
      <c r="BB4082" s="20">
        <v>170622896.97599199</v>
      </c>
      <c r="BC4082" s="20">
        <v>26320013.596250098</v>
      </c>
      <c r="BD4082" s="19">
        <f t="shared" si="1901"/>
        <v>1751.9999999999918</v>
      </c>
      <c r="BE4082" s="18">
        <v>58.364814168547902</v>
      </c>
      <c r="BF4082" s="20">
        <v>297762.04156833899</v>
      </c>
      <c r="BG4082" s="20">
        <v>17580.534546531399</v>
      </c>
      <c r="BH4082" s="19">
        <f t="shared" si="1919"/>
        <v>22.102536744075344</v>
      </c>
      <c r="BI4082" s="20">
        <v>648.96820493591804</v>
      </c>
      <c r="BJ4082">
        <v>237</v>
      </c>
      <c r="BK4082" s="22">
        <v>3040</v>
      </c>
      <c r="BL4082" s="22">
        <v>4611.9232000000002</v>
      </c>
      <c r="BM4082" s="22">
        <v>760</v>
      </c>
      <c r="BN4082" s="22">
        <v>190</v>
      </c>
      <c r="BO4082">
        <v>0.107578772351772</v>
      </c>
    </row>
    <row r="4083" spans="1:67" x14ac:dyDescent="0.2">
      <c r="A4083" s="27">
        <v>4082</v>
      </c>
      <c r="B4083" s="18">
        <v>515.05413090152194</v>
      </c>
      <c r="C4083" s="18">
        <v>900.599999999999</v>
      </c>
      <c r="D4083">
        <v>1000</v>
      </c>
      <c r="E4083">
        <v>4000</v>
      </c>
      <c r="F4083">
        <v>5</v>
      </c>
      <c r="G4083" s="23">
        <f t="shared" si="1902"/>
        <v>0.98681926201600911</v>
      </c>
      <c r="H4083">
        <v>100</v>
      </c>
      <c r="I4083" s="17">
        <v>230.51773945731301</v>
      </c>
      <c r="J4083" s="6">
        <f t="shared" si="1903"/>
        <v>229.50871795556557</v>
      </c>
      <c r="K4083" s="6">
        <f t="shared" si="1920"/>
        <v>229.50871795556557</v>
      </c>
      <c r="L4083" s="6">
        <f t="shared" si="1904"/>
        <v>1</v>
      </c>
      <c r="M4083" s="6">
        <f t="shared" si="1905"/>
        <v>230.51773945731301</v>
      </c>
      <c r="N4083" s="28">
        <v>100</v>
      </c>
      <c r="O4083" s="17">
        <v>449.748689583817</v>
      </c>
      <c r="P4083" s="6">
        <f t="shared" si="1906"/>
        <v>427.15588490659701</v>
      </c>
      <c r="Q4083" s="6">
        <f t="shared" si="1892"/>
        <v>427.15588490659701</v>
      </c>
      <c r="R4083" s="17">
        <v>427.15588490659701</v>
      </c>
      <c r="S4083" s="6">
        <f t="shared" si="1907"/>
        <v>22.592804677219988</v>
      </c>
      <c r="T4083" s="6">
        <f t="shared" si="1908"/>
        <v>449.748689583817</v>
      </c>
      <c r="U4083" s="17">
        <v>137.53408823628499</v>
      </c>
      <c r="V4083" s="6">
        <f t="shared" si="1909"/>
        <v>124.006449853115</v>
      </c>
      <c r="W4083" s="6">
        <f t="shared" si="1893"/>
        <v>124.006449853115</v>
      </c>
      <c r="X4083" s="17">
        <v>124.006449853115</v>
      </c>
      <c r="Y4083" s="6">
        <f t="shared" si="1910"/>
        <v>13.527638383169986</v>
      </c>
      <c r="Z4083" s="6">
        <f t="shared" si="1911"/>
        <v>137.53408823628499</v>
      </c>
      <c r="AA4083" s="17">
        <v>2297.4173573900898</v>
      </c>
      <c r="AB4083" s="6">
        <f t="shared" si="1921"/>
        <v>2123.8515681539402</v>
      </c>
      <c r="AC4083" s="6">
        <f t="shared" si="1894"/>
        <v>2123.8515681539402</v>
      </c>
      <c r="AD4083" s="17">
        <v>2169.3979723846601</v>
      </c>
      <c r="AE4083" s="6">
        <f t="shared" si="1912"/>
        <v>128.01938500542974</v>
      </c>
      <c r="AF4083" s="17">
        <v>2123.8515681539402</v>
      </c>
      <c r="AG4083" s="6">
        <f t="shared" si="1913"/>
        <v>45.546404230719872</v>
      </c>
      <c r="AH4083" s="6">
        <f t="shared" si="1895"/>
        <v>45.546404230719872</v>
      </c>
      <c r="AI4083" s="6">
        <f t="shared" si="1914"/>
        <v>2297.4173573900898</v>
      </c>
      <c r="AJ4083" s="17">
        <v>446.61181806473797</v>
      </c>
      <c r="AK4083" s="6">
        <f t="shared" si="1915"/>
        <v>358.793536895697</v>
      </c>
      <c r="AL4083" s="6">
        <f t="shared" si="1896"/>
        <v>358.793536895697</v>
      </c>
      <c r="AM4083" s="17">
        <v>358.793536895697</v>
      </c>
      <c r="AN4083" s="6">
        <f t="shared" si="1916"/>
        <v>87.818281169040972</v>
      </c>
      <c r="AO4083" s="6">
        <f t="shared" si="1917"/>
        <v>446.61181806473797</v>
      </c>
      <c r="AP4083" s="17">
        <v>4089.8766744397899</v>
      </c>
      <c r="AQ4083" s="6">
        <f t="shared" si="1918"/>
        <v>4089.8766744397817</v>
      </c>
      <c r="AR4083" s="17">
        <v>852.06153007223702</v>
      </c>
      <c r="AS4083" s="6">
        <f t="shared" si="1897"/>
        <v>852.06153007223702</v>
      </c>
      <c r="AT4083" s="17">
        <v>1805.9098927221901</v>
      </c>
      <c r="AU4083" s="6">
        <f t="shared" si="1898"/>
        <v>1805.9098927221901</v>
      </c>
      <c r="AV4083" s="17">
        <v>485.33377190220301</v>
      </c>
      <c r="AW4083" s="6">
        <f t="shared" si="1899"/>
        <v>485.33377190220301</v>
      </c>
      <c r="AX4083" s="17">
        <v>946.57147974315205</v>
      </c>
      <c r="AY4083" s="6">
        <f t="shared" si="1900"/>
        <v>946.57147974315205</v>
      </c>
      <c r="AZ4083" s="20">
        <v>189568186.13857201</v>
      </c>
      <c r="BA4083" s="20">
        <v>1370850279.84463</v>
      </c>
      <c r="BB4083" s="20">
        <v>168488881.06884</v>
      </c>
      <c r="BC4083" s="20">
        <v>23092652.947951999</v>
      </c>
      <c r="BD4083" s="19">
        <f t="shared" si="1901"/>
        <v>1751.9999999999941</v>
      </c>
      <c r="BE4083" s="18">
        <v>59.296630950917702</v>
      </c>
      <c r="BF4083" s="20">
        <v>263617.98247478</v>
      </c>
      <c r="BG4083" s="20">
        <v>15564.5932019212</v>
      </c>
      <c r="BH4083" s="19">
        <f t="shared" si="1919"/>
        <v>19.568062179310811</v>
      </c>
      <c r="BI4083" s="20">
        <v>721.07578326213104</v>
      </c>
      <c r="BJ4083">
        <v>237</v>
      </c>
      <c r="BK4083" s="22">
        <v>3040</v>
      </c>
      <c r="BL4083" s="22">
        <v>4611.9232000000002</v>
      </c>
      <c r="BM4083" s="22">
        <v>760</v>
      </c>
      <c r="BN4083" s="22">
        <v>190</v>
      </c>
      <c r="BO4083">
        <v>0.106263684820365</v>
      </c>
    </row>
    <row r="4084" spans="1:67" x14ac:dyDescent="0.2">
      <c r="A4084" s="27">
        <v>4083</v>
      </c>
      <c r="B4084" s="18">
        <v>566.55954399167399</v>
      </c>
      <c r="C4084" s="18">
        <v>900.599999999999</v>
      </c>
      <c r="D4084">
        <v>1000</v>
      </c>
      <c r="E4084">
        <v>4000</v>
      </c>
      <c r="F4084">
        <v>5</v>
      </c>
      <c r="G4084" s="23">
        <f t="shared" si="1902"/>
        <v>0.98861770424926632</v>
      </c>
      <c r="H4084">
        <v>100</v>
      </c>
      <c r="I4084" s="17">
        <v>235.183168491483</v>
      </c>
      <c r="J4084" s="6">
        <f t="shared" si="1903"/>
        <v>234.00397248848586</v>
      </c>
      <c r="K4084" s="6">
        <f t="shared" si="1920"/>
        <v>234.00397248848586</v>
      </c>
      <c r="L4084" s="6">
        <f t="shared" si="1904"/>
        <v>1</v>
      </c>
      <c r="M4084" s="6">
        <f t="shared" si="1905"/>
        <v>235.183168491483</v>
      </c>
      <c r="N4084" s="28">
        <v>99.999999999999901</v>
      </c>
      <c r="O4084" s="17">
        <v>482.603812037083</v>
      </c>
      <c r="P4084" s="6">
        <f t="shared" si="1906"/>
        <v>458.35924818580202</v>
      </c>
      <c r="Q4084" s="6">
        <f t="shared" si="1892"/>
        <v>458.35924818580202</v>
      </c>
      <c r="R4084" s="17">
        <v>458.35924818580202</v>
      </c>
      <c r="S4084" s="6">
        <f t="shared" si="1907"/>
        <v>24.244563851280986</v>
      </c>
      <c r="T4084" s="6">
        <f t="shared" si="1908"/>
        <v>482.603812037083</v>
      </c>
      <c r="U4084" s="17">
        <v>137.52608066981699</v>
      </c>
      <c r="V4084" s="6">
        <f t="shared" si="1909"/>
        <v>123.998538372618</v>
      </c>
      <c r="W4084" s="6">
        <f t="shared" si="1893"/>
        <v>123.998538372618</v>
      </c>
      <c r="X4084" s="17">
        <v>123.998538372618</v>
      </c>
      <c r="Y4084" s="6">
        <f t="shared" si="1910"/>
        <v>13.527542297198991</v>
      </c>
      <c r="Z4084" s="6">
        <f t="shared" si="1911"/>
        <v>137.52608066981699</v>
      </c>
      <c r="AA4084" s="17">
        <v>2633.3904706225499</v>
      </c>
      <c r="AB4084" s="6">
        <f t="shared" si="1921"/>
        <v>2442.1926105212201</v>
      </c>
      <c r="AC4084" s="6">
        <f t="shared" si="1894"/>
        <v>2442.1926105212201</v>
      </c>
      <c r="AD4084" s="17">
        <v>2488.1287066054601</v>
      </c>
      <c r="AE4084" s="6">
        <f t="shared" si="1912"/>
        <v>145.26176401708972</v>
      </c>
      <c r="AF4084" s="17">
        <v>2442.1926105212201</v>
      </c>
      <c r="AG4084" s="6">
        <f t="shared" si="1913"/>
        <v>45.936096084240035</v>
      </c>
      <c r="AH4084" s="6">
        <f t="shared" si="1895"/>
        <v>45.936096084240035</v>
      </c>
      <c r="AI4084" s="6">
        <f t="shared" si="1914"/>
        <v>2633.3904706225499</v>
      </c>
      <c r="AJ4084" s="17">
        <v>450.35055175967801</v>
      </c>
      <c r="AK4084" s="6">
        <f t="shared" si="1915"/>
        <v>361.70583064510703</v>
      </c>
      <c r="AL4084" s="6">
        <f t="shared" si="1896"/>
        <v>361.70583064510703</v>
      </c>
      <c r="AM4084" s="17">
        <v>361.70583064510703</v>
      </c>
      <c r="AN4084" s="6">
        <f t="shared" si="1916"/>
        <v>88.644721114570984</v>
      </c>
      <c r="AO4084" s="6">
        <f t="shared" si="1917"/>
        <v>450.35055175967801</v>
      </c>
      <c r="AP4084" s="17">
        <v>4174.8461152444797</v>
      </c>
      <c r="AQ4084" s="6">
        <f t="shared" si="1918"/>
        <v>4174.8461152444779</v>
      </c>
      <c r="AR4084" s="17">
        <v>937.21454336779595</v>
      </c>
      <c r="AS4084" s="6">
        <f t="shared" si="1897"/>
        <v>937.21454336779595</v>
      </c>
      <c r="AT4084" s="17">
        <v>1805.8075041167599</v>
      </c>
      <c r="AU4084" s="6">
        <f t="shared" si="1898"/>
        <v>1805.8075041167599</v>
      </c>
      <c r="AV4084" s="17">
        <v>485.306255220293</v>
      </c>
      <c r="AW4084" s="6">
        <f t="shared" si="1899"/>
        <v>485.306255220293</v>
      </c>
      <c r="AX4084" s="17">
        <v>946.51781253962895</v>
      </c>
      <c r="AY4084" s="6">
        <f t="shared" si="1900"/>
        <v>946.51781253962895</v>
      </c>
      <c r="AZ4084" s="20">
        <v>194182880.96156201</v>
      </c>
      <c r="BA4084" s="20">
        <v>1370851656.4845901</v>
      </c>
      <c r="BB4084" s="20">
        <v>167023680.398554</v>
      </c>
      <c r="BC4084" s="20">
        <v>19941782.155285399</v>
      </c>
      <c r="BD4084" s="19">
        <f t="shared" si="1901"/>
        <v>1751.9999999999914</v>
      </c>
      <c r="BE4084" s="18">
        <v>60.188291921585602</v>
      </c>
      <c r="BF4084" s="20">
        <v>227639.10397894701</v>
      </c>
      <c r="BG4084" s="20">
        <v>13440.3200306001</v>
      </c>
      <c r="BH4084" s="19">
        <f t="shared" si="1919"/>
        <v>16.897391062951549</v>
      </c>
      <c r="BI4084" s="20">
        <v>793.18336158834404</v>
      </c>
      <c r="BJ4084">
        <v>237</v>
      </c>
      <c r="BK4084" s="22">
        <v>3040</v>
      </c>
      <c r="BL4084" s="22">
        <v>4611.9232000000002</v>
      </c>
      <c r="BM4084" s="22">
        <v>760</v>
      </c>
      <c r="BN4084" s="22">
        <v>190</v>
      </c>
      <c r="BO4084">
        <v>0.105360756496115</v>
      </c>
    </row>
    <row r="4085" spans="1:67" x14ac:dyDescent="0.2">
      <c r="A4085" s="27">
        <v>4084</v>
      </c>
      <c r="B4085" s="18">
        <v>618.06495708182604</v>
      </c>
      <c r="C4085" s="18">
        <v>900.599999999999</v>
      </c>
      <c r="D4085">
        <v>1000</v>
      </c>
      <c r="E4085">
        <v>4000</v>
      </c>
      <c r="F4085">
        <v>5</v>
      </c>
      <c r="G4085" s="23">
        <f t="shared" si="1902"/>
        <v>0.98997376916196989</v>
      </c>
      <c r="H4085">
        <v>100</v>
      </c>
      <c r="I4085" s="17">
        <v>239.874354337847</v>
      </c>
      <c r="J4085" s="6">
        <f t="shared" si="1903"/>
        <v>238.62531259309978</v>
      </c>
      <c r="K4085" s="6">
        <f t="shared" si="1920"/>
        <v>238.62531259309978</v>
      </c>
      <c r="L4085" s="6">
        <f t="shared" si="1904"/>
        <v>1</v>
      </c>
      <c r="M4085" s="6">
        <f t="shared" si="1905"/>
        <v>239.874354337847</v>
      </c>
      <c r="N4085" s="28">
        <v>100</v>
      </c>
      <c r="O4085" s="17">
        <v>515.32693057493998</v>
      </c>
      <c r="P4085" s="6">
        <f t="shared" si="1906"/>
        <v>489.43712080888997</v>
      </c>
      <c r="Q4085" s="6">
        <f t="shared" si="1892"/>
        <v>489.43712080888997</v>
      </c>
      <c r="R4085" s="17">
        <v>489.43712080888997</v>
      </c>
      <c r="S4085" s="6">
        <f t="shared" si="1907"/>
        <v>25.889809766050007</v>
      </c>
      <c r="T4085" s="6">
        <f t="shared" si="1908"/>
        <v>515.32693057493998</v>
      </c>
      <c r="U4085" s="17">
        <v>137.519616665987</v>
      </c>
      <c r="V4085" s="6">
        <f t="shared" si="1909"/>
        <v>123.992048056238</v>
      </c>
      <c r="W4085" s="6">
        <f t="shared" si="1893"/>
        <v>123.992048056238</v>
      </c>
      <c r="X4085" s="17">
        <v>123.992048056238</v>
      </c>
      <c r="Y4085" s="6">
        <f t="shared" si="1910"/>
        <v>13.527568609748997</v>
      </c>
      <c r="Z4085" s="6">
        <f t="shared" si="1911"/>
        <v>137.519616665987</v>
      </c>
      <c r="AA4085" s="17">
        <v>2972.9225121540799</v>
      </c>
      <c r="AB4085" s="6">
        <f t="shared" si="1921"/>
        <v>2764.2931591407801</v>
      </c>
      <c r="AC4085" s="6">
        <f t="shared" si="1894"/>
        <v>2764.2931591407801</v>
      </c>
      <c r="AD4085" s="17">
        <v>2810.2560034344901</v>
      </c>
      <c r="AE4085" s="6">
        <f t="shared" si="1912"/>
        <v>162.66650871958973</v>
      </c>
      <c r="AF4085" s="17">
        <v>2764.2931591407801</v>
      </c>
      <c r="AG4085" s="6">
        <f t="shared" si="1913"/>
        <v>45.962844293710077</v>
      </c>
      <c r="AH4085" s="6">
        <f t="shared" si="1895"/>
        <v>45.962844293710077</v>
      </c>
      <c r="AI4085" s="6">
        <f t="shared" si="1914"/>
        <v>2972.9225121540799</v>
      </c>
      <c r="AJ4085" s="17">
        <v>454.61248859366498</v>
      </c>
      <c r="AK4085" s="6">
        <f t="shared" si="1915"/>
        <v>365.05286681300203</v>
      </c>
      <c r="AL4085" s="6">
        <f t="shared" si="1896"/>
        <v>365.05286681300203</v>
      </c>
      <c r="AM4085" s="17">
        <v>365.05286681300203</v>
      </c>
      <c r="AN4085" s="6">
        <f t="shared" si="1916"/>
        <v>89.559621780662951</v>
      </c>
      <c r="AO4085" s="6">
        <f t="shared" si="1917"/>
        <v>454.61248859366498</v>
      </c>
      <c r="AP4085" s="17">
        <v>4259.8161726765402</v>
      </c>
      <c r="AQ4085" s="6">
        <f t="shared" si="1918"/>
        <v>4259.8161726765393</v>
      </c>
      <c r="AR4085" s="17">
        <v>1022.36036172276</v>
      </c>
      <c r="AS4085" s="6">
        <f t="shared" si="1897"/>
        <v>1022.36036172276</v>
      </c>
      <c r="AT4085" s="17">
        <v>1805.7094724579799</v>
      </c>
      <c r="AU4085" s="6">
        <f t="shared" si="1898"/>
        <v>1805.7094724579799</v>
      </c>
      <c r="AV4085" s="17">
        <v>485.27990945691198</v>
      </c>
      <c r="AW4085" s="6">
        <f t="shared" si="1899"/>
        <v>485.27990945691198</v>
      </c>
      <c r="AX4085" s="17">
        <v>946.46642903888699</v>
      </c>
      <c r="AY4085" s="6">
        <f t="shared" si="1900"/>
        <v>946.46642903888699</v>
      </c>
      <c r="AZ4085" s="20">
        <v>198331507.25010601</v>
      </c>
      <c r="BA4085" s="20">
        <v>1370852774.6052899</v>
      </c>
      <c r="BB4085" s="20">
        <v>165249761.71636799</v>
      </c>
      <c r="BC4085" s="20">
        <v>17565956.428228501</v>
      </c>
      <c r="BD4085" s="19">
        <f t="shared" si="1901"/>
        <v>1751.9999999999925</v>
      </c>
      <c r="BE4085" s="18">
        <v>61.049920568481099</v>
      </c>
      <c r="BF4085" s="20">
        <v>199844.10304894199</v>
      </c>
      <c r="BG4085" s="20">
        <v>11799.241229900499</v>
      </c>
      <c r="BH4085" s="19">
        <f t="shared" si="1919"/>
        <v>14.83419984448302</v>
      </c>
      <c r="BI4085" s="20">
        <v>865.29093991455704</v>
      </c>
      <c r="BJ4085">
        <v>237</v>
      </c>
      <c r="BK4085" s="22">
        <v>3040</v>
      </c>
      <c r="BL4085" s="22">
        <v>4611.9232000000002</v>
      </c>
      <c r="BM4085" s="22">
        <v>760</v>
      </c>
      <c r="BN4085" s="22">
        <v>190</v>
      </c>
      <c r="BO4085">
        <v>0.10426758504063</v>
      </c>
    </row>
    <row r="4086" spans="1:67" x14ac:dyDescent="0.2">
      <c r="A4086" s="27">
        <v>4085</v>
      </c>
      <c r="B4086" s="18">
        <v>669.57037017197899</v>
      </c>
      <c r="C4086" s="18">
        <v>900.599999999999</v>
      </c>
      <c r="D4086">
        <v>1000</v>
      </c>
      <c r="E4086">
        <v>4000</v>
      </c>
      <c r="F4086">
        <v>5</v>
      </c>
      <c r="G4086" s="23">
        <f t="shared" si="1902"/>
        <v>0.99125966358415374</v>
      </c>
      <c r="H4086">
        <v>100</v>
      </c>
      <c r="I4086" s="17">
        <v>244.57421289707599</v>
      </c>
      <c r="J4086" s="6">
        <f t="shared" si="1903"/>
        <v>242.9622917592792</v>
      </c>
      <c r="K4086" s="6">
        <f t="shared" si="1920"/>
        <v>242.9622917592792</v>
      </c>
      <c r="L4086" s="6">
        <f t="shared" si="1904"/>
        <v>1</v>
      </c>
      <c r="M4086" s="6">
        <f t="shared" si="1905"/>
        <v>244.57421289707599</v>
      </c>
      <c r="N4086" s="28">
        <v>100</v>
      </c>
      <c r="O4086" s="17">
        <v>547.842382442386</v>
      </c>
      <c r="P4086" s="6">
        <f t="shared" si="1906"/>
        <v>520.31764984998097</v>
      </c>
      <c r="Q4086" s="6">
        <f t="shared" si="1892"/>
        <v>520.31764984998097</v>
      </c>
      <c r="R4086" s="17">
        <v>520.31764984998097</v>
      </c>
      <c r="S4086" s="6">
        <f t="shared" si="1907"/>
        <v>27.52473259240503</v>
      </c>
      <c r="T4086" s="6">
        <f t="shared" si="1908"/>
        <v>547.842382442386</v>
      </c>
      <c r="U4086" s="17">
        <v>137.51303942973399</v>
      </c>
      <c r="V4086" s="6">
        <f t="shared" si="1909"/>
        <v>123.985483235397</v>
      </c>
      <c r="W4086" s="6">
        <f t="shared" si="1893"/>
        <v>123.985483235397</v>
      </c>
      <c r="X4086" s="17">
        <v>123.985483235397</v>
      </c>
      <c r="Y4086" s="6">
        <f t="shared" si="1910"/>
        <v>13.527556194336995</v>
      </c>
      <c r="Z4086" s="6">
        <f t="shared" si="1911"/>
        <v>137.51303942973399</v>
      </c>
      <c r="AA4086" s="17">
        <v>3353.5465094547699</v>
      </c>
      <c r="AB4086" s="6">
        <f t="shared" si="1921"/>
        <v>3125.4391503084698</v>
      </c>
      <c r="AC4086" s="6">
        <f t="shared" si="1894"/>
        <v>3125.4391503084698</v>
      </c>
      <c r="AD4086" s="17">
        <v>3171.3261223414102</v>
      </c>
      <c r="AE4086" s="6">
        <f t="shared" si="1912"/>
        <v>182.22038711335972</v>
      </c>
      <c r="AF4086" s="17">
        <v>3125.4391503084698</v>
      </c>
      <c r="AG4086" s="6">
        <f t="shared" si="1913"/>
        <v>45.886972032940321</v>
      </c>
      <c r="AH4086" s="6">
        <f t="shared" si="1895"/>
        <v>45.886972032940321</v>
      </c>
      <c r="AI4086" s="6">
        <f t="shared" si="1914"/>
        <v>3353.5465094547699</v>
      </c>
      <c r="AJ4086" s="17">
        <v>458.63300575431703</v>
      </c>
      <c r="AK4086" s="6">
        <f t="shared" si="1915"/>
        <v>368.202819512296</v>
      </c>
      <c r="AL4086" s="6">
        <f t="shared" si="1896"/>
        <v>368.202819512296</v>
      </c>
      <c r="AM4086" s="17">
        <v>368.202819512296</v>
      </c>
      <c r="AN4086" s="6">
        <f t="shared" si="1916"/>
        <v>90.430186242021023</v>
      </c>
      <c r="AO4086" s="6">
        <f t="shared" si="1917"/>
        <v>458.63300575431703</v>
      </c>
      <c r="AP4086" s="17">
        <v>4344.78680819689</v>
      </c>
      <c r="AQ4086" s="6">
        <f t="shared" si="1918"/>
        <v>4344.7868081968963</v>
      </c>
      <c r="AR4086" s="17">
        <v>1107.49943481937</v>
      </c>
      <c r="AS4086" s="6">
        <f t="shared" si="1897"/>
        <v>1107.49943481937</v>
      </c>
      <c r="AT4086" s="17">
        <v>1805.6155254376299</v>
      </c>
      <c r="AU4086" s="6">
        <f t="shared" si="1898"/>
        <v>1805.6155254376299</v>
      </c>
      <c r="AV4086" s="17">
        <v>485.25466142990302</v>
      </c>
      <c r="AW4086" s="6">
        <f t="shared" si="1899"/>
        <v>485.25466142990302</v>
      </c>
      <c r="AX4086" s="17">
        <v>946.41718650999303</v>
      </c>
      <c r="AY4086" s="6">
        <f t="shared" si="1900"/>
        <v>946.41718650999303</v>
      </c>
      <c r="AZ4086" s="20">
        <v>202026643.489411</v>
      </c>
      <c r="BA4086" s="20">
        <v>1370851455.5747499</v>
      </c>
      <c r="BB4086" s="20">
        <v>163808831.535272</v>
      </c>
      <c r="BC4086" s="20">
        <v>15313069.400562599</v>
      </c>
      <c r="BD4086" s="19">
        <f t="shared" si="1901"/>
        <v>1751.9999999999955</v>
      </c>
      <c r="BE4086" s="18">
        <v>61.876694033281197</v>
      </c>
      <c r="BF4086" s="20">
        <v>174005.505801361</v>
      </c>
      <c r="BG4086" s="20">
        <v>10273.6728627829</v>
      </c>
      <c r="BH4086" s="19">
        <f t="shared" si="1919"/>
        <v>12.916230240056583</v>
      </c>
      <c r="BI4086" s="20">
        <v>937.39851824077004</v>
      </c>
      <c r="BJ4086">
        <v>237</v>
      </c>
      <c r="BK4086" s="22">
        <v>3040</v>
      </c>
      <c r="BL4086" s="22">
        <v>4611.9232000000002</v>
      </c>
      <c r="BM4086" s="22">
        <v>760</v>
      </c>
      <c r="BN4086" s="22">
        <v>190</v>
      </c>
      <c r="BO4086">
        <v>0.103379614096595</v>
      </c>
    </row>
    <row r="4087" spans="1:67" x14ac:dyDescent="0.2">
      <c r="A4087" s="27">
        <v>4086</v>
      </c>
      <c r="B4087" s="18">
        <v>721.07578326213104</v>
      </c>
      <c r="C4087" s="18">
        <v>900.599999999999</v>
      </c>
      <c r="D4087">
        <v>1000</v>
      </c>
      <c r="E4087">
        <v>4000</v>
      </c>
      <c r="F4087">
        <v>5</v>
      </c>
      <c r="G4087" s="23">
        <f t="shared" si="1902"/>
        <v>0.99245783042147562</v>
      </c>
      <c r="H4087">
        <v>100</v>
      </c>
      <c r="I4087" s="17">
        <v>249.28070751253</v>
      </c>
      <c r="J4087" s="6">
        <f t="shared" si="1903"/>
        <v>247.4535865865345</v>
      </c>
      <c r="K4087" s="6">
        <f t="shared" si="1920"/>
        <v>247.4535865865345</v>
      </c>
      <c r="L4087" s="6">
        <f t="shared" si="1904"/>
        <v>1</v>
      </c>
      <c r="M4087" s="6">
        <f t="shared" si="1905"/>
        <v>249.28070751253</v>
      </c>
      <c r="N4087" s="28">
        <v>100</v>
      </c>
      <c r="O4087" s="17">
        <v>580.05568533450003</v>
      </c>
      <c r="P4087" s="6">
        <f t="shared" si="1906"/>
        <v>550.91110844972502</v>
      </c>
      <c r="Q4087" s="6">
        <f t="shared" si="1892"/>
        <v>550.91110844972502</v>
      </c>
      <c r="R4087" s="17">
        <v>550.91110844972502</v>
      </c>
      <c r="S4087" s="6">
        <f t="shared" si="1907"/>
        <v>29.144576884775006</v>
      </c>
      <c r="T4087" s="6">
        <f t="shared" si="1908"/>
        <v>580.05568533450003</v>
      </c>
      <c r="U4087" s="17">
        <v>137.506802422215</v>
      </c>
      <c r="V4087" s="6">
        <f t="shared" si="1909"/>
        <v>123.979251076994</v>
      </c>
      <c r="W4087" s="6">
        <f t="shared" si="1893"/>
        <v>123.979251076994</v>
      </c>
      <c r="X4087" s="17">
        <v>123.979251076994</v>
      </c>
      <c r="Y4087" s="6">
        <f t="shared" si="1910"/>
        <v>13.527551345220999</v>
      </c>
      <c r="Z4087" s="6">
        <f t="shared" si="1911"/>
        <v>137.506802422215</v>
      </c>
      <c r="AA4087" s="17">
        <v>3845.58179434972</v>
      </c>
      <c r="AB4087" s="6">
        <f t="shared" si="1921"/>
        <v>3592.1326469724299</v>
      </c>
      <c r="AC4087" s="6">
        <f t="shared" si="1894"/>
        <v>3592.1326469724299</v>
      </c>
      <c r="AD4087" s="17">
        <v>3638.04372507263</v>
      </c>
      <c r="AE4087" s="6">
        <f t="shared" si="1912"/>
        <v>207.53806927709002</v>
      </c>
      <c r="AF4087" s="17">
        <v>3592.1326469724299</v>
      </c>
      <c r="AG4087" s="6">
        <f t="shared" si="1913"/>
        <v>45.911078100200029</v>
      </c>
      <c r="AH4087" s="6">
        <f t="shared" si="1895"/>
        <v>45.911078100200029</v>
      </c>
      <c r="AI4087" s="6">
        <f t="shared" si="1914"/>
        <v>3845.58179434972</v>
      </c>
      <c r="AJ4087" s="17">
        <v>461.92892177184399</v>
      </c>
      <c r="AK4087" s="6">
        <f t="shared" si="1915"/>
        <v>370.78004627902601</v>
      </c>
      <c r="AL4087" s="6">
        <f t="shared" si="1896"/>
        <v>370.78004627902601</v>
      </c>
      <c r="AM4087" s="17">
        <v>370.78004627902601</v>
      </c>
      <c r="AN4087" s="6">
        <f t="shared" si="1916"/>
        <v>91.148875492817979</v>
      </c>
      <c r="AO4087" s="6">
        <f t="shared" si="1917"/>
        <v>461.92892177184399</v>
      </c>
      <c r="AP4087" s="17">
        <v>4429.7579864125</v>
      </c>
      <c r="AQ4087" s="6">
        <f t="shared" si="1918"/>
        <v>4429.7579864125019</v>
      </c>
      <c r="AR4087" s="17">
        <v>1192.63217563124</v>
      </c>
      <c r="AS4087" s="6">
        <f t="shared" si="1897"/>
        <v>1192.63217563124</v>
      </c>
      <c r="AT4087" s="17">
        <v>1805.5254129766399</v>
      </c>
      <c r="AU4087" s="6">
        <f t="shared" si="1898"/>
        <v>1805.5254129766399</v>
      </c>
      <c r="AV4087" s="17">
        <v>485.23044393114401</v>
      </c>
      <c r="AW4087" s="6">
        <f t="shared" si="1899"/>
        <v>485.23044393114401</v>
      </c>
      <c r="AX4087" s="17">
        <v>946.36995387347804</v>
      </c>
      <c r="AY4087" s="6">
        <f t="shared" si="1900"/>
        <v>946.36995387347804</v>
      </c>
      <c r="AZ4087" s="20">
        <v>205406115.96114799</v>
      </c>
      <c r="BA4087" s="20">
        <v>1370855768.3364401</v>
      </c>
      <c r="BB4087" s="20">
        <v>162524234.60082901</v>
      </c>
      <c r="BC4087" s="20">
        <v>13213881.1015746</v>
      </c>
      <c r="BD4087" s="19">
        <f t="shared" si="1901"/>
        <v>1751.9999999999916</v>
      </c>
      <c r="BE4087" s="18">
        <v>62.670528583284103</v>
      </c>
      <c r="BF4087" s="20">
        <v>150402.699585878</v>
      </c>
      <c r="BG4087" s="20">
        <v>8880.1105810334302</v>
      </c>
      <c r="BH4087" s="19">
        <f t="shared" si="1919"/>
        <v>11.164220853993765</v>
      </c>
      <c r="BI4087" s="20">
        <v>1009.50609656698</v>
      </c>
      <c r="BJ4087">
        <v>237</v>
      </c>
      <c r="BK4087" s="22">
        <v>3040</v>
      </c>
      <c r="BL4087" s="22">
        <v>4611.9232000000002</v>
      </c>
      <c r="BM4087" s="22">
        <v>760</v>
      </c>
      <c r="BN4087" s="22">
        <v>190</v>
      </c>
      <c r="BO4087">
        <v>0.102587981113024</v>
      </c>
    </row>
    <row r="4088" spans="1:67" x14ac:dyDescent="0.2">
      <c r="A4088" s="27">
        <v>4087</v>
      </c>
      <c r="B4088" s="18">
        <v>772.58119635228297</v>
      </c>
      <c r="C4088" s="18">
        <v>900.599999999999</v>
      </c>
      <c r="D4088">
        <v>1000</v>
      </c>
      <c r="E4088">
        <v>4000</v>
      </c>
      <c r="F4088">
        <v>5</v>
      </c>
      <c r="G4088" s="23">
        <f t="shared" si="1902"/>
        <v>0.99351288052439168</v>
      </c>
      <c r="H4088">
        <v>100</v>
      </c>
      <c r="I4088" s="17">
        <v>253.99565901629401</v>
      </c>
      <c r="J4088" s="6">
        <f t="shared" si="1903"/>
        <v>251.85116908603143</v>
      </c>
      <c r="K4088" s="6">
        <f t="shared" si="1920"/>
        <v>251.85116908603143</v>
      </c>
      <c r="L4088" s="6">
        <f t="shared" si="1904"/>
        <v>1</v>
      </c>
      <c r="M4088" s="6">
        <f t="shared" si="1905"/>
        <v>253.99565901629401</v>
      </c>
      <c r="N4088" s="28">
        <v>100</v>
      </c>
      <c r="O4088" s="17">
        <v>612.428381787185</v>
      </c>
      <c r="P4088" s="6">
        <f t="shared" si="1906"/>
        <v>581.65585636469405</v>
      </c>
      <c r="Q4088" s="6">
        <f t="shared" si="1892"/>
        <v>581.65585636469405</v>
      </c>
      <c r="R4088" s="17">
        <v>581.65585636469405</v>
      </c>
      <c r="S4088" s="6">
        <f t="shared" si="1907"/>
        <v>30.772525422490958</v>
      </c>
      <c r="T4088" s="6">
        <f t="shared" si="1908"/>
        <v>612.428381787185</v>
      </c>
      <c r="U4088" s="17">
        <v>137.50042179125799</v>
      </c>
      <c r="V4088" s="6">
        <f t="shared" si="1909"/>
        <v>123.97291377568401</v>
      </c>
      <c r="W4088" s="6">
        <f t="shared" si="1893"/>
        <v>123.97291377568401</v>
      </c>
      <c r="X4088" s="17">
        <v>123.97291377568401</v>
      </c>
      <c r="Y4088" s="6">
        <f t="shared" si="1910"/>
        <v>13.527508015573986</v>
      </c>
      <c r="Z4088" s="6">
        <f t="shared" si="1911"/>
        <v>137.50042179125799</v>
      </c>
      <c r="AA4088" s="17">
        <v>4408.69300839074</v>
      </c>
      <c r="AB4088" s="6">
        <f t="shared" si="1921"/>
        <v>4126.4050014516397</v>
      </c>
      <c r="AC4088" s="6">
        <f t="shared" si="1894"/>
        <v>4126.4050014516397</v>
      </c>
      <c r="AD4088" s="17">
        <v>4172.2745876069102</v>
      </c>
      <c r="AE4088" s="6">
        <f t="shared" si="1912"/>
        <v>236.41842078382979</v>
      </c>
      <c r="AF4088" s="17">
        <v>4126.4050014516397</v>
      </c>
      <c r="AG4088" s="6">
        <f t="shared" si="1913"/>
        <v>45.869586155270554</v>
      </c>
      <c r="AH4088" s="6">
        <f t="shared" si="1895"/>
        <v>45.869586155270554</v>
      </c>
      <c r="AI4088" s="6">
        <f t="shared" si="1914"/>
        <v>4408.69300839074</v>
      </c>
      <c r="AJ4088" s="17">
        <v>464.912529218153</v>
      </c>
      <c r="AK4088" s="6">
        <f t="shared" si="1915"/>
        <v>373.10625215584997</v>
      </c>
      <c r="AL4088" s="6">
        <f t="shared" si="1896"/>
        <v>373.10625215584997</v>
      </c>
      <c r="AM4088" s="17">
        <v>373.10625215584997</v>
      </c>
      <c r="AN4088" s="6">
        <f t="shared" si="1916"/>
        <v>91.806277062303025</v>
      </c>
      <c r="AO4088" s="6">
        <f t="shared" si="1917"/>
        <v>464.912529218153</v>
      </c>
      <c r="AP4088" s="17">
        <v>4514.7296747617502</v>
      </c>
      <c r="AQ4088" s="6">
        <f t="shared" si="1918"/>
        <v>4514.7296747617502</v>
      </c>
      <c r="AR4088" s="17">
        <v>1277.7589640942001</v>
      </c>
      <c r="AS4088" s="6">
        <f t="shared" si="1897"/>
        <v>1277.7589640942001</v>
      </c>
      <c r="AT4088" s="17">
        <v>1805.43890500221</v>
      </c>
      <c r="AU4088" s="6">
        <f t="shared" si="1898"/>
        <v>1805.43890500221</v>
      </c>
      <c r="AV4088" s="17">
        <v>485.20719512914201</v>
      </c>
      <c r="AW4088" s="6">
        <f t="shared" si="1899"/>
        <v>485.20719512914201</v>
      </c>
      <c r="AX4088" s="17">
        <v>946.32461053619795</v>
      </c>
      <c r="AY4088" s="6">
        <f t="shared" si="1900"/>
        <v>946.32461053619795</v>
      </c>
      <c r="AZ4088" s="20">
        <v>208306419.49989</v>
      </c>
      <c r="BA4088" s="20">
        <v>1370855768.3364401</v>
      </c>
      <c r="BB4088" s="20">
        <v>161472378.84239599</v>
      </c>
      <c r="BC4088" s="20">
        <v>11365433.321265699</v>
      </c>
      <c r="BD4088" s="19">
        <f t="shared" si="1901"/>
        <v>1751.9999999999918</v>
      </c>
      <c r="BE4088" s="18">
        <v>63.432475285158802</v>
      </c>
      <c r="BF4088" s="20">
        <v>126872.05877312001</v>
      </c>
      <c r="BG4088" s="20">
        <v>7490.8091054933802</v>
      </c>
      <c r="BH4088" s="19">
        <f t="shared" si="1919"/>
        <v>9.417568223469484</v>
      </c>
      <c r="BI4088" s="20">
        <v>1081.6136748931899</v>
      </c>
      <c r="BJ4088">
        <v>237</v>
      </c>
      <c r="BK4088" s="22">
        <v>3040</v>
      </c>
      <c r="BL4088" s="22">
        <v>4611.9232000000002</v>
      </c>
      <c r="BM4088" s="22">
        <v>760</v>
      </c>
      <c r="BN4088" s="22">
        <v>190</v>
      </c>
      <c r="BO4088">
        <v>0.10193978097749</v>
      </c>
    </row>
    <row r="4089" spans="1:67" x14ac:dyDescent="0.2">
      <c r="A4089" s="27">
        <v>4088</v>
      </c>
      <c r="B4089" s="18">
        <v>824.08660944243502</v>
      </c>
      <c r="C4089" s="18">
        <v>900.599999999999</v>
      </c>
      <c r="D4089">
        <v>1000</v>
      </c>
      <c r="E4089">
        <v>4000</v>
      </c>
      <c r="F4089">
        <v>4</v>
      </c>
      <c r="G4089" s="23">
        <f t="shared" si="1902"/>
        <v>0.99404857378901657</v>
      </c>
      <c r="H4089">
        <v>100</v>
      </c>
      <c r="I4089" s="17">
        <v>252.588670685978</v>
      </c>
      <c r="J4089" s="6">
        <f t="shared" si="1903"/>
        <v>251.68789983574712</v>
      </c>
      <c r="K4089" s="6">
        <f t="shared" si="1920"/>
        <v>251.68789983574712</v>
      </c>
      <c r="L4089" s="6">
        <f t="shared" si="1904"/>
        <v>1</v>
      </c>
      <c r="M4089" s="6">
        <f t="shared" si="1905"/>
        <v>252.588670685978</v>
      </c>
      <c r="N4089" s="28">
        <v>100</v>
      </c>
      <c r="O4089" s="17">
        <v>644.99753199365796</v>
      </c>
      <c r="P4089" s="6">
        <f t="shared" si="1906"/>
        <v>612.58871492747903</v>
      </c>
      <c r="Q4089" s="6">
        <f t="shared" si="1892"/>
        <v>612.58871492747903</v>
      </c>
      <c r="R4089" s="17">
        <v>612.58871492747903</v>
      </c>
      <c r="S4089" s="6">
        <f t="shared" si="1907"/>
        <v>32.408817066178926</v>
      </c>
      <c r="T4089" s="6">
        <f t="shared" si="1908"/>
        <v>644.99753199365796</v>
      </c>
      <c r="U4089" s="17">
        <v>137.50115443079201</v>
      </c>
      <c r="V4089" s="6">
        <f t="shared" si="1909"/>
        <v>123.973654281061</v>
      </c>
      <c r="W4089" s="6">
        <f t="shared" si="1893"/>
        <v>123.973654281061</v>
      </c>
      <c r="X4089" s="17">
        <v>123.973654281061</v>
      </c>
      <c r="Y4089" s="6">
        <f t="shared" si="1910"/>
        <v>13.527500149731011</v>
      </c>
      <c r="Z4089" s="6">
        <f t="shared" si="1911"/>
        <v>137.50115443079201</v>
      </c>
      <c r="AA4089" s="17">
        <v>3992.0261852076701</v>
      </c>
      <c r="AB4089" s="6">
        <f t="shared" si="1921"/>
        <v>3732.5002356340901</v>
      </c>
      <c r="AC4089" s="6">
        <f t="shared" si="1894"/>
        <v>3732.5002356340901</v>
      </c>
      <c r="AD4089" s="17">
        <v>3777.0837643791901</v>
      </c>
      <c r="AE4089" s="6">
        <f t="shared" si="1912"/>
        <v>214.94242082847995</v>
      </c>
      <c r="AF4089" s="17">
        <v>3732.5002356340901</v>
      </c>
      <c r="AG4089" s="6">
        <f t="shared" si="1913"/>
        <v>44.583528745100011</v>
      </c>
      <c r="AH4089" s="6">
        <f t="shared" si="1895"/>
        <v>44.583528745100011</v>
      </c>
      <c r="AI4089" s="6">
        <f t="shared" si="1914"/>
        <v>3992.0261852076701</v>
      </c>
      <c r="AJ4089" s="17">
        <v>468.16462203644397</v>
      </c>
      <c r="AK4089" s="6">
        <f t="shared" si="1915"/>
        <v>375.661708242543</v>
      </c>
      <c r="AL4089" s="6">
        <f t="shared" si="1896"/>
        <v>375.661708242543</v>
      </c>
      <c r="AM4089" s="17">
        <v>375.661708242543</v>
      </c>
      <c r="AN4089" s="6">
        <f t="shared" si="1916"/>
        <v>92.502913793900973</v>
      </c>
      <c r="AO4089" s="6">
        <f t="shared" si="1917"/>
        <v>468.16462203644397</v>
      </c>
      <c r="AP4089" s="17">
        <v>4502.9016811849997</v>
      </c>
      <c r="AQ4089" s="6">
        <f t="shared" si="1918"/>
        <v>4502.9016811849961</v>
      </c>
      <c r="AR4089" s="17">
        <v>1362.95182857434</v>
      </c>
      <c r="AS4089" s="6">
        <f t="shared" si="1897"/>
        <v>1362.95182857434</v>
      </c>
      <c r="AT4089" s="17">
        <v>1805.45073892546</v>
      </c>
      <c r="AU4089" s="6">
        <f t="shared" si="1898"/>
        <v>1805.45073892546</v>
      </c>
      <c r="AV4089" s="17">
        <v>388.168300373161</v>
      </c>
      <c r="AW4089" s="6">
        <f t="shared" si="1899"/>
        <v>388.168300373161</v>
      </c>
      <c r="AX4089" s="17">
        <v>946.33081331203505</v>
      </c>
      <c r="AY4089" s="6">
        <f t="shared" si="1900"/>
        <v>946.33081331203505</v>
      </c>
      <c r="AZ4089" s="20">
        <v>210830421.952916</v>
      </c>
      <c r="BA4089" s="20">
        <v>1370855768.3364401</v>
      </c>
      <c r="BB4089" s="20">
        <v>159886910.98899299</v>
      </c>
      <c r="BC4089" s="20">
        <v>10426898.721643001</v>
      </c>
      <c r="BD4089" s="19">
        <f t="shared" si="1901"/>
        <v>1751.9999999999918</v>
      </c>
      <c r="BE4089" s="18">
        <v>64.174049880182096</v>
      </c>
      <c r="BF4089" s="20">
        <v>114554.071724193</v>
      </c>
      <c r="BG4089" s="20">
        <v>6763.5276974375602</v>
      </c>
      <c r="BH4089" s="19">
        <f t="shared" si="1919"/>
        <v>8.5032180936545672</v>
      </c>
      <c r="BI4089" s="20">
        <v>1153.7212532194101</v>
      </c>
      <c r="BJ4089">
        <v>237</v>
      </c>
      <c r="BK4089" s="22">
        <v>3040</v>
      </c>
      <c r="BL4089" s="22">
        <v>4611.9232000000002</v>
      </c>
      <c r="BM4089" s="22">
        <v>760</v>
      </c>
      <c r="BN4089" s="22">
        <v>190</v>
      </c>
      <c r="BO4089">
        <v>0.100962747690718</v>
      </c>
    </row>
    <row r="4090" spans="1:67" x14ac:dyDescent="0.2">
      <c r="A4090" s="27">
        <v>4089</v>
      </c>
      <c r="B4090" s="18">
        <v>875.59202253258798</v>
      </c>
      <c r="C4090" s="18">
        <v>900.599999999999</v>
      </c>
      <c r="D4090">
        <v>1000</v>
      </c>
      <c r="E4090">
        <v>4000</v>
      </c>
      <c r="F4090">
        <v>4</v>
      </c>
      <c r="G4090" s="23">
        <f t="shared" si="1902"/>
        <v>0.99491652832940292</v>
      </c>
      <c r="H4090">
        <v>100</v>
      </c>
      <c r="I4090" s="17">
        <v>257.32776566338202</v>
      </c>
      <c r="J4090" s="6">
        <f t="shared" si="1903"/>
        <v>255.79702176682451</v>
      </c>
      <c r="K4090" s="6">
        <f t="shared" si="1920"/>
        <v>255.79702176682451</v>
      </c>
      <c r="L4090" s="6">
        <f t="shared" si="1904"/>
        <v>1</v>
      </c>
      <c r="M4090" s="6">
        <f t="shared" si="1905"/>
        <v>257.32776566338202</v>
      </c>
      <c r="N4090" s="28">
        <v>100</v>
      </c>
      <c r="O4090" s="17">
        <v>677.66292440228904</v>
      </c>
      <c r="P4090" s="6">
        <f t="shared" si="1906"/>
        <v>643.61129122751697</v>
      </c>
      <c r="Q4090" s="6">
        <f t="shared" si="1892"/>
        <v>643.61129122751697</v>
      </c>
      <c r="R4090" s="17">
        <v>643.61129122751697</v>
      </c>
      <c r="S4090" s="6">
        <f t="shared" si="1907"/>
        <v>34.051633174772064</v>
      </c>
      <c r="T4090" s="6">
        <f t="shared" si="1908"/>
        <v>677.66292440228904</v>
      </c>
      <c r="U4090" s="17">
        <v>137.495415597781</v>
      </c>
      <c r="V4090" s="6">
        <f t="shared" si="1909"/>
        <v>123.96791544804999</v>
      </c>
      <c r="W4090" s="6">
        <f t="shared" si="1893"/>
        <v>123.96791544804999</v>
      </c>
      <c r="X4090" s="17">
        <v>123.96791544804999</v>
      </c>
      <c r="Y4090" s="6">
        <f t="shared" si="1910"/>
        <v>13.527500149731011</v>
      </c>
      <c r="Z4090" s="6">
        <f t="shared" si="1911"/>
        <v>137.495415597781</v>
      </c>
      <c r="AA4090" s="17">
        <v>4525.3235024904598</v>
      </c>
      <c r="AB4090" s="6">
        <f t="shared" si="1921"/>
        <v>4239.0964245344503</v>
      </c>
      <c r="AC4090" s="6">
        <f t="shared" si="1894"/>
        <v>4239.0964245344503</v>
      </c>
      <c r="AD4090" s="17">
        <v>4283.0074309212596</v>
      </c>
      <c r="AE4090" s="6">
        <f t="shared" si="1912"/>
        <v>242.31607156920018</v>
      </c>
      <c r="AF4090" s="17">
        <v>4239.0964245344503</v>
      </c>
      <c r="AG4090" s="6">
        <f t="shared" si="1913"/>
        <v>43.911006386809277</v>
      </c>
      <c r="AH4090" s="6">
        <f t="shared" si="1895"/>
        <v>43.911006386809277</v>
      </c>
      <c r="AI4090" s="6">
        <f t="shared" si="1914"/>
        <v>4525.3235024904598</v>
      </c>
      <c r="AJ4090" s="17">
        <v>470.96930247560499</v>
      </c>
      <c r="AK4090" s="6">
        <f t="shared" si="1915"/>
        <v>377.86082565250302</v>
      </c>
      <c r="AL4090" s="6">
        <f t="shared" si="1896"/>
        <v>377.86082565250302</v>
      </c>
      <c r="AM4090" s="17">
        <v>377.86082565250302</v>
      </c>
      <c r="AN4090" s="6">
        <f t="shared" si="1916"/>
        <v>93.108476823101967</v>
      </c>
      <c r="AO4090" s="6">
        <f t="shared" si="1917"/>
        <v>470.96930247560499</v>
      </c>
      <c r="AP4090" s="17">
        <v>4587.8737845367496</v>
      </c>
      <c r="AQ4090" s="6">
        <f t="shared" si="1918"/>
        <v>4587.8737845367496</v>
      </c>
      <c r="AR4090" s="17">
        <v>1448.06928254895</v>
      </c>
      <c r="AS4090" s="6">
        <f t="shared" si="1897"/>
        <v>1448.06928254895</v>
      </c>
      <c r="AT4090" s="17">
        <v>1805.36716326287</v>
      </c>
      <c r="AU4090" s="6">
        <f t="shared" si="1898"/>
        <v>1805.36716326287</v>
      </c>
      <c r="AV4090" s="17">
        <v>388.15033177274302</v>
      </c>
      <c r="AW4090" s="6">
        <f t="shared" si="1899"/>
        <v>388.15033177274302</v>
      </c>
      <c r="AX4090" s="17">
        <v>946.28700695218697</v>
      </c>
      <c r="AY4090" s="6">
        <f t="shared" si="1900"/>
        <v>946.28700695218697</v>
      </c>
      <c r="AZ4090" s="20">
        <v>213135287.18050301</v>
      </c>
      <c r="BA4090" s="20">
        <v>1370855768.3364401</v>
      </c>
      <c r="BB4090" s="20">
        <v>159102702.11616299</v>
      </c>
      <c r="BC4090" s="20">
        <v>8906242.3668860607</v>
      </c>
      <c r="BD4090" s="19">
        <f t="shared" si="1901"/>
        <v>1751.999999999992</v>
      </c>
      <c r="BE4090" s="18">
        <v>64.879123836587496</v>
      </c>
      <c r="BF4090" s="20">
        <v>95466.878330222899</v>
      </c>
      <c r="BG4090" s="20">
        <v>5636.5772604658596</v>
      </c>
      <c r="BH4090" s="19">
        <f t="shared" si="1919"/>
        <v>7.0863974972163781</v>
      </c>
      <c r="BI4090" s="20">
        <v>1225.82883154562</v>
      </c>
      <c r="BJ4090">
        <v>237</v>
      </c>
      <c r="BK4090" s="22">
        <v>3040</v>
      </c>
      <c r="BL4090" s="22">
        <v>4611.9232000000002</v>
      </c>
      <c r="BM4090" s="22">
        <v>760</v>
      </c>
      <c r="BN4090" s="22">
        <v>190</v>
      </c>
      <c r="BO4090">
        <v>0.10047948578308601</v>
      </c>
    </row>
    <row r="4091" spans="1:67" x14ac:dyDescent="0.2">
      <c r="A4091" s="27">
        <v>4090</v>
      </c>
      <c r="B4091" s="18">
        <v>927.09743562274002</v>
      </c>
      <c r="C4091" s="18">
        <v>900.599999999999</v>
      </c>
      <c r="D4091">
        <v>1000</v>
      </c>
      <c r="E4091">
        <v>4000</v>
      </c>
      <c r="F4091">
        <v>4</v>
      </c>
      <c r="G4091" s="23">
        <f t="shared" si="1902"/>
        <v>0.99542859185411492</v>
      </c>
      <c r="H4091">
        <v>100</v>
      </c>
      <c r="I4091" s="17">
        <v>262.08172690154902</v>
      </c>
      <c r="J4091" s="6">
        <f t="shared" si="1903"/>
        <v>260.89373674778386</v>
      </c>
      <c r="K4091" s="6">
        <f t="shared" si="1920"/>
        <v>260.89373674778386</v>
      </c>
      <c r="L4091" s="6">
        <f t="shared" si="1904"/>
        <v>1</v>
      </c>
      <c r="M4091" s="6">
        <f t="shared" si="1905"/>
        <v>262.08172690154902</v>
      </c>
      <c r="N4091" s="28">
        <v>100</v>
      </c>
      <c r="O4091" s="17">
        <v>710.31497159087598</v>
      </c>
      <c r="P4091" s="6">
        <f t="shared" si="1906"/>
        <v>674.62110897494802</v>
      </c>
      <c r="Q4091" s="6">
        <f t="shared" si="1892"/>
        <v>674.62110897494802</v>
      </c>
      <c r="R4091" s="17">
        <v>674.62110897494802</v>
      </c>
      <c r="S4091" s="6">
        <f t="shared" si="1907"/>
        <v>35.693862615927969</v>
      </c>
      <c r="T4091" s="6">
        <f t="shared" si="1908"/>
        <v>710.31497159087598</v>
      </c>
      <c r="U4091" s="17">
        <v>137.48989808085599</v>
      </c>
      <c r="V4091" s="6">
        <f t="shared" si="1909"/>
        <v>123.962397931125</v>
      </c>
      <c r="W4091" s="6">
        <f t="shared" si="1893"/>
        <v>123.962397931125</v>
      </c>
      <c r="X4091" s="17">
        <v>123.962397931125</v>
      </c>
      <c r="Y4091" s="6">
        <f t="shared" si="1910"/>
        <v>13.527500149730997</v>
      </c>
      <c r="Z4091" s="6">
        <f t="shared" si="1911"/>
        <v>137.48989808085599</v>
      </c>
      <c r="AA4091" s="17">
        <v>5106.2963183074298</v>
      </c>
      <c r="AB4091" s="6">
        <f t="shared" si="1921"/>
        <v>4790.9107112865004</v>
      </c>
      <c r="AC4091" s="6">
        <f t="shared" si="1894"/>
        <v>4790.9107112865004</v>
      </c>
      <c r="AD4091" s="17">
        <v>4834.2109555929701</v>
      </c>
      <c r="AE4091" s="6">
        <f t="shared" si="1912"/>
        <v>272.08536271445973</v>
      </c>
      <c r="AF4091" s="17">
        <v>4790.9107112865004</v>
      </c>
      <c r="AG4091" s="6">
        <f t="shared" si="1913"/>
        <v>43.300244306469722</v>
      </c>
      <c r="AH4091" s="6">
        <f t="shared" si="1895"/>
        <v>43.300244306469722</v>
      </c>
      <c r="AI4091" s="6">
        <f t="shared" si="1914"/>
        <v>5106.2963183074298</v>
      </c>
      <c r="AJ4091" s="17">
        <v>473.84841272445902</v>
      </c>
      <c r="AK4091" s="6">
        <f t="shared" si="1915"/>
        <v>380.13528418681398</v>
      </c>
      <c r="AL4091" s="6">
        <f t="shared" si="1896"/>
        <v>380.13528418681398</v>
      </c>
      <c r="AM4091" s="17">
        <v>380.13528418681398</v>
      </c>
      <c r="AN4091" s="6">
        <f t="shared" si="1916"/>
        <v>93.713128537645048</v>
      </c>
      <c r="AO4091" s="6">
        <f t="shared" si="1917"/>
        <v>473.84841272445902</v>
      </c>
      <c r="AP4091" s="17">
        <v>4672.8463440407104</v>
      </c>
      <c r="AQ4091" s="6">
        <f t="shared" si="1918"/>
        <v>4672.8463440407068</v>
      </c>
      <c r="AR4091" s="17">
        <v>1533.18158727987</v>
      </c>
      <c r="AS4091" s="6">
        <f t="shared" si="1897"/>
        <v>1533.18158727987</v>
      </c>
      <c r="AT4091" s="17">
        <v>1805.28681066645</v>
      </c>
      <c r="AU4091" s="6">
        <f t="shared" si="1898"/>
        <v>1805.28681066645</v>
      </c>
      <c r="AV4091" s="17">
        <v>388.13305612511198</v>
      </c>
      <c r="AW4091" s="6">
        <f t="shared" si="1899"/>
        <v>388.13305612511198</v>
      </c>
      <c r="AX4091" s="17">
        <v>946.24488996927505</v>
      </c>
      <c r="AY4091" s="6">
        <f t="shared" si="1900"/>
        <v>946.24488996927505</v>
      </c>
      <c r="AZ4091" s="20">
        <v>215255157.77688399</v>
      </c>
      <c r="BA4091" s="20">
        <v>1370855768.3364401</v>
      </c>
      <c r="BB4091" s="20">
        <v>157879966.81507799</v>
      </c>
      <c r="BC4091" s="20">
        <v>8009107.0715905903</v>
      </c>
      <c r="BD4091" s="19">
        <f t="shared" si="1901"/>
        <v>1751.999999999993</v>
      </c>
      <c r="BE4091" s="18">
        <v>65.563997502978097</v>
      </c>
      <c r="BF4091" s="20">
        <v>86152.820132956098</v>
      </c>
      <c r="BG4091" s="20">
        <v>5086.6545065682003</v>
      </c>
      <c r="BH4091" s="19">
        <f t="shared" si="1919"/>
        <v>6.3950255800397029</v>
      </c>
      <c r="BI4091" s="20">
        <v>1297.9364098718299</v>
      </c>
      <c r="BJ4091">
        <v>237</v>
      </c>
      <c r="BK4091" s="22">
        <v>3040</v>
      </c>
      <c r="BL4091" s="22">
        <v>4611.9232000000002</v>
      </c>
      <c r="BM4091" s="22">
        <v>760</v>
      </c>
      <c r="BN4091" s="22">
        <v>190</v>
      </c>
      <c r="BO4091">
        <v>9.9725986752491502E-2</v>
      </c>
    </row>
    <row r="4092" spans="1:67" x14ac:dyDescent="0.2">
      <c r="A4092" s="27">
        <v>4091</v>
      </c>
      <c r="B4092" s="18">
        <v>978.60284871289196</v>
      </c>
      <c r="C4092" s="18">
        <v>900.599999999999</v>
      </c>
      <c r="D4092">
        <v>1000</v>
      </c>
      <c r="E4092">
        <v>4000</v>
      </c>
      <c r="F4092">
        <v>4</v>
      </c>
      <c r="G4092" s="23">
        <f t="shared" si="1902"/>
        <v>0.99573719561664864</v>
      </c>
      <c r="H4092">
        <v>100</v>
      </c>
      <c r="I4092" s="17">
        <v>266.85012167993199</v>
      </c>
      <c r="J4092" s="6">
        <f t="shared" si="1903"/>
        <v>266.11897944324716</v>
      </c>
      <c r="K4092" s="6">
        <f t="shared" si="1920"/>
        <v>266.11897944324716</v>
      </c>
      <c r="L4092" s="6">
        <f t="shared" si="1904"/>
        <v>1</v>
      </c>
      <c r="M4092" s="6">
        <f t="shared" si="1905"/>
        <v>266.85012167993199</v>
      </c>
      <c r="N4092" s="28">
        <v>100</v>
      </c>
      <c r="O4092" s="17">
        <v>742.92417391054903</v>
      </c>
      <c r="P4092" s="6">
        <f t="shared" si="1906"/>
        <v>705.59015579637901</v>
      </c>
      <c r="Q4092" s="6">
        <f t="shared" si="1892"/>
        <v>705.59015579637901</v>
      </c>
      <c r="R4092" s="17">
        <v>705.59015579637901</v>
      </c>
      <c r="S4092" s="6">
        <f t="shared" si="1907"/>
        <v>37.334018114170021</v>
      </c>
      <c r="T4092" s="6">
        <f t="shared" si="1908"/>
        <v>742.92417391054903</v>
      </c>
      <c r="U4092" s="17">
        <v>137.48458931974301</v>
      </c>
      <c r="V4092" s="6">
        <f t="shared" si="1909"/>
        <v>123.957089170012</v>
      </c>
      <c r="W4092" s="6">
        <f t="shared" si="1893"/>
        <v>123.957089170012</v>
      </c>
      <c r="X4092" s="17">
        <v>123.957089170012</v>
      </c>
      <c r="Y4092" s="6">
        <f t="shared" si="1910"/>
        <v>13.527500149731011</v>
      </c>
      <c r="Z4092" s="6">
        <f t="shared" si="1911"/>
        <v>137.48458931974301</v>
      </c>
      <c r="AA4092" s="17">
        <v>5586.91038690807</v>
      </c>
      <c r="AB4092" s="6">
        <f t="shared" si="1921"/>
        <v>5246.6567496111302</v>
      </c>
      <c r="AC4092" s="6">
        <f t="shared" si="1894"/>
        <v>5246.6567496111302</v>
      </c>
      <c r="AD4092" s="17">
        <v>5290.1566684323898</v>
      </c>
      <c r="AE4092" s="6">
        <f t="shared" si="1912"/>
        <v>296.75371847568022</v>
      </c>
      <c r="AF4092" s="17">
        <v>5246.6567496111302</v>
      </c>
      <c r="AG4092" s="6">
        <f t="shared" si="1913"/>
        <v>43.499918821259598</v>
      </c>
      <c r="AH4092" s="6">
        <f t="shared" si="1895"/>
        <v>43.499918821259598</v>
      </c>
      <c r="AI4092" s="6">
        <f t="shared" si="1914"/>
        <v>5586.91038690807</v>
      </c>
      <c r="AJ4092" s="17">
        <v>477.32595840740402</v>
      </c>
      <c r="AK4092" s="6">
        <f t="shared" si="1915"/>
        <v>382.88465273147602</v>
      </c>
      <c r="AL4092" s="6">
        <f t="shared" si="1896"/>
        <v>382.88465273147602</v>
      </c>
      <c r="AM4092" s="17">
        <v>382.88465273147602</v>
      </c>
      <c r="AN4092" s="6">
        <f t="shared" si="1916"/>
        <v>94.441305675927993</v>
      </c>
      <c r="AO4092" s="6">
        <f t="shared" si="1917"/>
        <v>477.32595840740402</v>
      </c>
      <c r="AP4092" s="17">
        <v>4757.8193338090196</v>
      </c>
      <c r="AQ4092" s="6">
        <f t="shared" si="1918"/>
        <v>4757.8193338090168</v>
      </c>
      <c r="AR4092" s="17">
        <v>1618.2890350003199</v>
      </c>
      <c r="AS4092" s="6">
        <f t="shared" si="1897"/>
        <v>1618.2890350003199</v>
      </c>
      <c r="AT4092" s="17">
        <v>1805.20949821866</v>
      </c>
      <c r="AU4092" s="6">
        <f t="shared" si="1898"/>
        <v>1805.20949821866</v>
      </c>
      <c r="AV4092" s="17">
        <v>388.11643410335802</v>
      </c>
      <c r="AW4092" s="6">
        <f t="shared" si="1899"/>
        <v>388.11643410335802</v>
      </c>
      <c r="AX4092" s="17">
        <v>946.20436648667896</v>
      </c>
      <c r="AY4092" s="6">
        <f t="shared" si="1900"/>
        <v>946.20436648667896</v>
      </c>
      <c r="AZ4092" s="20">
        <v>217163671.40421501</v>
      </c>
      <c r="BA4092" s="20">
        <v>1370855768.3364401</v>
      </c>
      <c r="BB4092" s="20">
        <v>156512126.97970501</v>
      </c>
      <c r="BC4092" s="20">
        <v>7468433.2796315299</v>
      </c>
      <c r="BD4092" s="19">
        <f t="shared" si="1901"/>
        <v>1751.9999999999918</v>
      </c>
      <c r="BE4092" s="18">
        <v>66.224976149532495</v>
      </c>
      <c r="BF4092" s="20">
        <v>80447.231484307107</v>
      </c>
      <c r="BG4092" s="20">
        <v>4749.7838368967195</v>
      </c>
      <c r="BH4092" s="19">
        <f t="shared" si="1919"/>
        <v>5.9715062419497187</v>
      </c>
      <c r="BI4092" s="20">
        <v>1370.0439881980401</v>
      </c>
      <c r="BJ4092">
        <v>237</v>
      </c>
      <c r="BK4092" s="22">
        <v>3040</v>
      </c>
      <c r="BL4092" s="22">
        <v>4611.9232000000002</v>
      </c>
      <c r="BM4092" s="22">
        <v>760</v>
      </c>
      <c r="BN4092" s="22">
        <v>190</v>
      </c>
      <c r="BO4092">
        <v>9.8883068981463706E-2</v>
      </c>
    </row>
    <row r="4093" spans="1:67" x14ac:dyDescent="0.2">
      <c r="A4093" s="27">
        <v>4092</v>
      </c>
      <c r="B4093" s="18">
        <v>1030.10826180304</v>
      </c>
      <c r="C4093" s="18">
        <v>900.599999999999</v>
      </c>
      <c r="D4093">
        <v>1000</v>
      </c>
      <c r="E4093">
        <v>4000</v>
      </c>
      <c r="F4093">
        <v>4</v>
      </c>
      <c r="G4093" s="23">
        <f t="shared" si="1902"/>
        <v>0.99604085927555552</v>
      </c>
      <c r="H4093">
        <v>100</v>
      </c>
      <c r="I4093" s="17">
        <v>271.61973327895998</v>
      </c>
      <c r="J4093" s="6">
        <f t="shared" si="1903"/>
        <v>270.88147536015219</v>
      </c>
      <c r="K4093" s="6">
        <f t="shared" si="1920"/>
        <v>270.88147536015219</v>
      </c>
      <c r="L4093" s="6">
        <f t="shared" si="1904"/>
        <v>1</v>
      </c>
      <c r="M4093" s="6">
        <f t="shared" si="1905"/>
        <v>271.61973327895998</v>
      </c>
      <c r="N4093" s="28">
        <v>100</v>
      </c>
      <c r="O4093" s="17">
        <v>775.55663149394695</v>
      </c>
      <c r="P4093" s="6">
        <f t="shared" si="1906"/>
        <v>736.581214629177</v>
      </c>
      <c r="Q4093" s="6">
        <f t="shared" si="1892"/>
        <v>736.581214629177</v>
      </c>
      <c r="R4093" s="17">
        <v>736.581214629177</v>
      </c>
      <c r="S4093" s="6">
        <f t="shared" si="1907"/>
        <v>38.975416864769954</v>
      </c>
      <c r="T4093" s="6">
        <f t="shared" si="1908"/>
        <v>775.55663149394695</v>
      </c>
      <c r="U4093" s="17">
        <v>137.47947768696</v>
      </c>
      <c r="V4093" s="6">
        <f t="shared" si="1909"/>
        <v>123.951977537229</v>
      </c>
      <c r="W4093" s="6">
        <f t="shared" si="1893"/>
        <v>123.951977537229</v>
      </c>
      <c r="X4093" s="17">
        <v>123.951977537229</v>
      </c>
      <c r="Y4093" s="6">
        <f t="shared" si="1910"/>
        <v>13.527500149730997</v>
      </c>
      <c r="Z4093" s="6">
        <f t="shared" si="1911"/>
        <v>137.47947768696</v>
      </c>
      <c r="AA4093" s="17">
        <v>6006.8513576610803</v>
      </c>
      <c r="AB4093" s="6">
        <f t="shared" si="1921"/>
        <v>5644.9722868409899</v>
      </c>
      <c r="AC4093" s="6">
        <f t="shared" si="1894"/>
        <v>5644.9722868409899</v>
      </c>
      <c r="AD4093" s="17">
        <v>5688.4587561197004</v>
      </c>
      <c r="AE4093" s="6">
        <f t="shared" si="1912"/>
        <v>318.39260154137992</v>
      </c>
      <c r="AF4093" s="17">
        <v>5644.9722868409899</v>
      </c>
      <c r="AG4093" s="6">
        <f t="shared" si="1913"/>
        <v>43.486469278710501</v>
      </c>
      <c r="AH4093" s="6">
        <f t="shared" si="1895"/>
        <v>43.486469278710501</v>
      </c>
      <c r="AI4093" s="6">
        <f t="shared" si="1914"/>
        <v>6006.8513576610803</v>
      </c>
      <c r="AJ4093" s="17">
        <v>480.869736998012</v>
      </c>
      <c r="AK4093" s="6">
        <f t="shared" si="1915"/>
        <v>385.67725524078202</v>
      </c>
      <c r="AL4093" s="6">
        <f t="shared" si="1896"/>
        <v>385.67725524078202</v>
      </c>
      <c r="AM4093" s="17">
        <v>385.67725524078202</v>
      </c>
      <c r="AN4093" s="6">
        <f t="shared" si="1916"/>
        <v>95.192481757229984</v>
      </c>
      <c r="AO4093" s="6">
        <f t="shared" si="1917"/>
        <v>480.869736998012</v>
      </c>
      <c r="AP4093" s="17">
        <v>4842.7927298764198</v>
      </c>
      <c r="AQ4093" s="6">
        <f t="shared" si="1918"/>
        <v>4842.7927298764098</v>
      </c>
      <c r="AR4093" s="17">
        <v>1703.3918962407699</v>
      </c>
      <c r="AS4093" s="6">
        <f t="shared" si="1897"/>
        <v>1703.3918962407699</v>
      </c>
      <c r="AT4093" s="17">
        <v>1805.13505658636</v>
      </c>
      <c r="AU4093" s="6">
        <f t="shared" si="1898"/>
        <v>1805.13505658636</v>
      </c>
      <c r="AV4093" s="17">
        <v>388.10042930119897</v>
      </c>
      <c r="AW4093" s="6">
        <f t="shared" si="1899"/>
        <v>388.10042930119897</v>
      </c>
      <c r="AX4093" s="17">
        <v>946.16534774808099</v>
      </c>
      <c r="AY4093" s="6">
        <f t="shared" si="1900"/>
        <v>946.16534774808099</v>
      </c>
      <c r="AZ4093" s="20">
        <v>218905507.065689</v>
      </c>
      <c r="BA4093" s="20">
        <v>1370855768.3364401</v>
      </c>
      <c r="BB4093" s="20">
        <v>155302310.048637</v>
      </c>
      <c r="BC4093" s="20">
        <v>6936414.5492267497</v>
      </c>
      <c r="BD4093" s="19">
        <f t="shared" si="1901"/>
        <v>1751.999999999993</v>
      </c>
      <c r="BE4093" s="18">
        <v>66.861094208355993</v>
      </c>
      <c r="BF4093" s="20">
        <v>74937.966234199193</v>
      </c>
      <c r="BG4093" s="20">
        <v>4424.5045382145299</v>
      </c>
      <c r="BH4093" s="19">
        <f t="shared" si="1919"/>
        <v>5.5625597658240142</v>
      </c>
      <c r="BI4093" s="20">
        <v>1442.15156652426</v>
      </c>
      <c r="BJ4093">
        <v>237</v>
      </c>
      <c r="BK4093" s="22">
        <v>3040</v>
      </c>
      <c r="BL4093" s="22">
        <v>4611.9232000000002</v>
      </c>
      <c r="BM4093" s="22">
        <v>760</v>
      </c>
      <c r="BN4093" s="22">
        <v>190</v>
      </c>
      <c r="BO4093">
        <v>9.8137530968098102E-2</v>
      </c>
    </row>
    <row r="4094" spans="1:67" x14ac:dyDescent="0.2">
      <c r="A4094" s="27">
        <v>4093</v>
      </c>
      <c r="B4094" s="18">
        <v>20.602165236060799</v>
      </c>
      <c r="C4094" s="18">
        <v>950</v>
      </c>
      <c r="D4094">
        <v>1000</v>
      </c>
      <c r="E4094">
        <v>4000</v>
      </c>
      <c r="F4094">
        <v>6</v>
      </c>
      <c r="G4094" s="23">
        <f t="shared" si="1902"/>
        <v>0.9447090024548499</v>
      </c>
      <c r="H4094">
        <v>100</v>
      </c>
      <c r="I4094" s="17">
        <v>199.902589633926</v>
      </c>
      <c r="J4094" s="6">
        <f t="shared" si="1903"/>
        <v>199.77166019188178</v>
      </c>
      <c r="K4094" s="6">
        <f t="shared" si="1920"/>
        <v>199.77166019188178</v>
      </c>
      <c r="L4094" s="6">
        <f t="shared" si="1904"/>
        <v>1</v>
      </c>
      <c r="M4094" s="6">
        <f t="shared" si="1905"/>
        <v>199.902589633926</v>
      </c>
      <c r="N4094" s="28">
        <v>100</v>
      </c>
      <c r="O4094" s="17">
        <v>199.96777680083801</v>
      </c>
      <c r="P4094" s="6">
        <f t="shared" si="1906"/>
        <v>189.92735248868399</v>
      </c>
      <c r="Q4094" s="6">
        <f t="shared" si="1892"/>
        <v>189.92735248868399</v>
      </c>
      <c r="R4094" s="17">
        <v>189.92735248868399</v>
      </c>
      <c r="S4094" s="6">
        <f t="shared" si="1907"/>
        <v>10.040424312154016</v>
      </c>
      <c r="T4094" s="6">
        <f t="shared" si="1908"/>
        <v>199.96777680083801</v>
      </c>
      <c r="U4094" s="17">
        <v>143.91045147872799</v>
      </c>
      <c r="V4094" s="6">
        <f t="shared" si="1909"/>
        <v>129.76208429603801</v>
      </c>
      <c r="W4094" s="6">
        <f t="shared" si="1893"/>
        <v>129.76208429603801</v>
      </c>
      <c r="X4094" s="17">
        <v>129.76208429603801</v>
      </c>
      <c r="Y4094" s="6">
        <f t="shared" si="1910"/>
        <v>14.148367182689981</v>
      </c>
      <c r="Z4094" s="6">
        <f t="shared" si="1911"/>
        <v>143.91045147872799</v>
      </c>
      <c r="AA4094" s="17">
        <v>726.78433011069001</v>
      </c>
      <c r="AB4094" s="6">
        <f t="shared" si="1921"/>
        <v>630.36514874680199</v>
      </c>
      <c r="AC4094" s="6">
        <f t="shared" si="1894"/>
        <v>630.36514874680199</v>
      </c>
      <c r="AD4094" s="17">
        <v>678.71621176960798</v>
      </c>
      <c r="AE4094" s="6">
        <f t="shared" si="1912"/>
        <v>48.068118341082027</v>
      </c>
      <c r="AF4094" s="17">
        <v>630.36514874680199</v>
      </c>
      <c r="AG4094" s="6">
        <f t="shared" si="1913"/>
        <v>48.351063022805988</v>
      </c>
      <c r="AH4094" s="6">
        <f t="shared" si="1895"/>
        <v>48.351063022805988</v>
      </c>
      <c r="AI4094" s="6">
        <f t="shared" si="1914"/>
        <v>726.78433011069001</v>
      </c>
      <c r="AJ4094" s="17">
        <v>302.38809809130601</v>
      </c>
      <c r="AK4094" s="6">
        <f t="shared" si="1915"/>
        <v>244.12021812153799</v>
      </c>
      <c r="AL4094" s="6">
        <f t="shared" si="1896"/>
        <v>244.12021812153799</v>
      </c>
      <c r="AM4094" s="17">
        <v>244.12021812153799</v>
      </c>
      <c r="AN4094" s="6">
        <f t="shared" si="1916"/>
        <v>58.267879969768018</v>
      </c>
      <c r="AO4094" s="6">
        <f t="shared" si="1917"/>
        <v>302.38809809130601</v>
      </c>
      <c r="AP4094" s="17">
        <v>3469.7735654500798</v>
      </c>
      <c r="AQ4094" s="6">
        <f t="shared" si="1918"/>
        <v>3469.7735654500857</v>
      </c>
      <c r="AR4094" s="17">
        <v>34.099667985888601</v>
      </c>
      <c r="AS4094" s="6">
        <f t="shared" si="1897"/>
        <v>34.099667985888601</v>
      </c>
      <c r="AT4094" s="17">
        <v>1905.92997859552</v>
      </c>
      <c r="AU4094" s="6">
        <f t="shared" si="1898"/>
        <v>1905.92997859552</v>
      </c>
      <c r="AV4094" s="17">
        <v>582.69455550238501</v>
      </c>
      <c r="AW4094" s="6">
        <f t="shared" si="1899"/>
        <v>582.69455550238501</v>
      </c>
      <c r="AX4094" s="17">
        <v>947.04936336629203</v>
      </c>
      <c r="AY4094" s="6">
        <f t="shared" si="1900"/>
        <v>947.04936336629203</v>
      </c>
      <c r="AZ4094" s="20">
        <v>17432872.134684701</v>
      </c>
      <c r="BA4094" s="20">
        <v>1382590626.4386499</v>
      </c>
      <c r="BB4094" s="20">
        <v>255106673.72756001</v>
      </c>
      <c r="BC4094" s="20">
        <v>96869827.699102998</v>
      </c>
      <c r="BD4094" s="19">
        <f t="shared" si="1901"/>
        <v>1751.9999999999977</v>
      </c>
      <c r="BE4094" s="18">
        <v>51.490971978566201</v>
      </c>
      <c r="BF4094" s="20">
        <v>1168808.0996685501</v>
      </c>
      <c r="BG4094" s="20">
        <v>69009.035088082994</v>
      </c>
      <c r="BH4094" s="19">
        <f t="shared" si="1919"/>
        <v>86.759292197316455</v>
      </c>
      <c r="BI4094" s="20">
        <v>28.8430313304852</v>
      </c>
      <c r="BJ4094">
        <v>250</v>
      </c>
      <c r="BK4094" s="22">
        <v>3040</v>
      </c>
      <c r="BL4094" s="22">
        <v>4611.9232000000002</v>
      </c>
      <c r="BM4094" s="22">
        <v>760</v>
      </c>
      <c r="BN4094" s="22">
        <v>190</v>
      </c>
      <c r="BO4094">
        <v>0.15961617147028601</v>
      </c>
    </row>
    <row r="4095" spans="1:67" x14ac:dyDescent="0.2">
      <c r="A4095" s="27">
        <v>4094</v>
      </c>
      <c r="B4095" s="18">
        <v>51.505413090152203</v>
      </c>
      <c r="C4095" s="18">
        <v>950</v>
      </c>
      <c r="D4095">
        <v>1000</v>
      </c>
      <c r="E4095">
        <v>4000</v>
      </c>
      <c r="F4095">
        <v>6</v>
      </c>
      <c r="G4095" s="23">
        <f t="shared" si="1902"/>
        <v>0.94976189406365119</v>
      </c>
      <c r="H4095">
        <v>100</v>
      </c>
      <c r="I4095" s="17">
        <v>202.353589428807</v>
      </c>
      <c r="J4095" s="6">
        <f t="shared" si="1903"/>
        <v>202.07149096465443</v>
      </c>
      <c r="K4095" s="6">
        <f t="shared" si="1920"/>
        <v>202.07149096465443</v>
      </c>
      <c r="L4095" s="6">
        <f t="shared" si="1904"/>
        <v>1</v>
      </c>
      <c r="M4095" s="6">
        <f t="shared" si="1905"/>
        <v>202.353589428807</v>
      </c>
      <c r="N4095" s="28">
        <v>99.999999999999901</v>
      </c>
      <c r="O4095" s="17">
        <v>206.14635639372901</v>
      </c>
      <c r="P4095" s="6">
        <f t="shared" si="1906"/>
        <v>195.79522512247601</v>
      </c>
      <c r="Q4095" s="6">
        <f t="shared" si="1892"/>
        <v>195.79522512247601</v>
      </c>
      <c r="R4095" s="17">
        <v>195.79522512247601</v>
      </c>
      <c r="S4095" s="6">
        <f t="shared" si="1907"/>
        <v>10.351131271252996</v>
      </c>
      <c r="T4095" s="6">
        <f t="shared" si="1908"/>
        <v>206.14635639372901</v>
      </c>
      <c r="U4095" s="17">
        <v>143.90363941544601</v>
      </c>
      <c r="V4095" s="6">
        <f t="shared" si="1909"/>
        <v>129.755320171412</v>
      </c>
      <c r="W4095" s="6">
        <f t="shared" si="1893"/>
        <v>129.755320171412</v>
      </c>
      <c r="X4095" s="17">
        <v>129.755320171412</v>
      </c>
      <c r="Y4095" s="6">
        <f t="shared" si="1910"/>
        <v>14.148319244034013</v>
      </c>
      <c r="Z4095" s="6">
        <f t="shared" si="1911"/>
        <v>143.90363941544601</v>
      </c>
      <c r="AA4095" s="17">
        <v>789.97487948385401</v>
      </c>
      <c r="AB4095" s="6">
        <f t="shared" si="1921"/>
        <v>690.8519823373</v>
      </c>
      <c r="AC4095" s="6">
        <f t="shared" si="1894"/>
        <v>690.8519823373</v>
      </c>
      <c r="AD4095" s="17">
        <v>738.77413782656402</v>
      </c>
      <c r="AE4095" s="6">
        <f t="shared" si="1912"/>
        <v>51.200741657289996</v>
      </c>
      <c r="AF4095" s="17">
        <v>690.8519823373</v>
      </c>
      <c r="AG4095" s="6">
        <f t="shared" si="1913"/>
        <v>47.922155489264014</v>
      </c>
      <c r="AH4095" s="6">
        <f t="shared" si="1895"/>
        <v>47.922155489264014</v>
      </c>
      <c r="AI4095" s="6">
        <f t="shared" si="1914"/>
        <v>789.97487948385401</v>
      </c>
      <c r="AJ4095" s="17">
        <v>321.27087455558097</v>
      </c>
      <c r="AK4095" s="6">
        <f t="shared" si="1915"/>
        <v>259.21861131027299</v>
      </c>
      <c r="AL4095" s="6">
        <f t="shared" si="1896"/>
        <v>259.21861131027299</v>
      </c>
      <c r="AM4095" s="17">
        <v>259.21861131027299</v>
      </c>
      <c r="AN4095" s="6">
        <f t="shared" si="1916"/>
        <v>62.052263245307984</v>
      </c>
      <c r="AO4095" s="6">
        <f t="shared" si="1917"/>
        <v>321.27087455558097</v>
      </c>
      <c r="AP4095" s="17">
        <v>3520.7514611239499</v>
      </c>
      <c r="AQ4095" s="6">
        <f t="shared" si="1918"/>
        <v>3520.7514611239517</v>
      </c>
      <c r="AR4095" s="17">
        <v>85.245015004565303</v>
      </c>
      <c r="AS4095" s="6">
        <f t="shared" si="1897"/>
        <v>85.245015004565303</v>
      </c>
      <c r="AT4095" s="17">
        <v>1905.8370854550301</v>
      </c>
      <c r="AU4095" s="6">
        <f t="shared" si="1898"/>
        <v>1905.8370854550301</v>
      </c>
      <c r="AV4095" s="17">
        <v>582.66615554655596</v>
      </c>
      <c r="AW4095" s="6">
        <f t="shared" si="1899"/>
        <v>582.66615554655596</v>
      </c>
      <c r="AX4095" s="17">
        <v>947.00320511780001</v>
      </c>
      <c r="AY4095" s="6">
        <f t="shared" si="1900"/>
        <v>947.00320511780001</v>
      </c>
      <c r="AZ4095" s="20">
        <v>42241493.010095201</v>
      </c>
      <c r="BA4095" s="20">
        <v>1382601947.1572199</v>
      </c>
      <c r="BB4095" s="20">
        <v>239139398.23219401</v>
      </c>
      <c r="BC4095" s="20">
        <v>88017161.600482598</v>
      </c>
      <c r="BD4095" s="19">
        <f t="shared" si="1901"/>
        <v>1751.9999999999916</v>
      </c>
      <c r="BE4095" s="18">
        <v>52.146229644436801</v>
      </c>
      <c r="BF4095" s="20">
        <v>1050741.1818969599</v>
      </c>
      <c r="BG4095" s="20">
        <v>62038.101131044103</v>
      </c>
      <c r="BH4095" s="19">
        <f t="shared" si="1919"/>
        <v>77.995319548011082</v>
      </c>
      <c r="BI4095" s="20">
        <v>72.107578326213101</v>
      </c>
      <c r="BJ4095">
        <v>250</v>
      </c>
      <c r="BK4095" s="22">
        <v>3040</v>
      </c>
      <c r="BL4095" s="22">
        <v>4611.9232000000002</v>
      </c>
      <c r="BM4095" s="22">
        <v>760</v>
      </c>
      <c r="BN4095" s="22">
        <v>190</v>
      </c>
      <c r="BO4095">
        <v>0.14979450402345701</v>
      </c>
    </row>
    <row r="4096" spans="1:67" x14ac:dyDescent="0.2">
      <c r="A4096" s="27">
        <v>4095</v>
      </c>
      <c r="B4096" s="18">
        <v>154.516239270456</v>
      </c>
      <c r="C4096" s="18">
        <v>950</v>
      </c>
      <c r="D4096">
        <v>1000</v>
      </c>
      <c r="E4096">
        <v>4000</v>
      </c>
      <c r="F4096">
        <v>6</v>
      </c>
      <c r="G4096" s="23">
        <f t="shared" si="1902"/>
        <v>0.96337844203289924</v>
      </c>
      <c r="H4096">
        <v>100</v>
      </c>
      <c r="I4096" s="17">
        <v>210.817245348044</v>
      </c>
      <c r="J4096" s="6">
        <f t="shared" si="1903"/>
        <v>210.26839726305994</v>
      </c>
      <c r="K4096" s="6">
        <f t="shared" si="1920"/>
        <v>210.26839726305994</v>
      </c>
      <c r="L4096" s="6">
        <f t="shared" si="1904"/>
        <v>1</v>
      </c>
      <c r="M4096" s="6">
        <f t="shared" si="1905"/>
        <v>210.817245348044</v>
      </c>
      <c r="N4096" s="28">
        <v>100</v>
      </c>
      <c r="O4096" s="17">
        <v>237.91983860005701</v>
      </c>
      <c r="P4096" s="6">
        <f t="shared" si="1906"/>
        <v>225.97155539051201</v>
      </c>
      <c r="Q4096" s="6">
        <f t="shared" si="1892"/>
        <v>225.97155539051201</v>
      </c>
      <c r="R4096" s="17">
        <v>225.97155539051201</v>
      </c>
      <c r="S4096" s="6">
        <f t="shared" si="1907"/>
        <v>11.948283209544996</v>
      </c>
      <c r="T4096" s="6">
        <f t="shared" si="1908"/>
        <v>237.91983860005701</v>
      </c>
      <c r="U4096" s="17">
        <v>143.88242497688501</v>
      </c>
      <c r="V4096" s="6">
        <f t="shared" si="1909"/>
        <v>129.73425253754701</v>
      </c>
      <c r="W4096" s="6">
        <f t="shared" si="1893"/>
        <v>129.73425253754701</v>
      </c>
      <c r="X4096" s="17">
        <v>129.73425253754701</v>
      </c>
      <c r="Y4096" s="6">
        <f t="shared" si="1910"/>
        <v>14.148172439337998</v>
      </c>
      <c r="Z4096" s="6">
        <f t="shared" si="1911"/>
        <v>143.88242497688501</v>
      </c>
      <c r="AA4096" s="17">
        <v>1054.3219004047701</v>
      </c>
      <c r="AB4096" s="6">
        <f t="shared" si="1921"/>
        <v>942.92949918624504</v>
      </c>
      <c r="AC4096" s="6">
        <f t="shared" si="1894"/>
        <v>942.92949918624504</v>
      </c>
      <c r="AD4096" s="17">
        <v>989.78330272967196</v>
      </c>
      <c r="AE4096" s="6">
        <f t="shared" si="1912"/>
        <v>64.538597675098117</v>
      </c>
      <c r="AF4096" s="17">
        <v>942.92949918624504</v>
      </c>
      <c r="AG4096" s="6">
        <f t="shared" si="1913"/>
        <v>46.85380354342692</v>
      </c>
      <c r="AH4096" s="6">
        <f t="shared" si="1895"/>
        <v>46.85380354342692</v>
      </c>
      <c r="AI4096" s="6">
        <f t="shared" si="1914"/>
        <v>1054.3219004047701</v>
      </c>
      <c r="AJ4096" s="17">
        <v>386.765193300698</v>
      </c>
      <c r="AK4096" s="6">
        <f t="shared" si="1915"/>
        <v>311.60109560557601</v>
      </c>
      <c r="AL4096" s="6">
        <f t="shared" si="1896"/>
        <v>311.60109560557601</v>
      </c>
      <c r="AM4096" s="17">
        <v>311.60109560557601</v>
      </c>
      <c r="AN4096" s="6">
        <f t="shared" si="1916"/>
        <v>75.164097695121995</v>
      </c>
      <c r="AO4096" s="6">
        <f t="shared" si="1917"/>
        <v>386.765193300698</v>
      </c>
      <c r="AP4096" s="17">
        <v>3690.6804601844901</v>
      </c>
      <c r="AQ4096" s="6">
        <f t="shared" si="1918"/>
        <v>3690.6804601844919</v>
      </c>
      <c r="AR4096" s="17">
        <v>255.69617590279199</v>
      </c>
      <c r="AS4096" s="6">
        <f t="shared" si="1897"/>
        <v>255.69617590279199</v>
      </c>
      <c r="AT4096" s="17">
        <v>1905.54741771303</v>
      </c>
      <c r="AU4096" s="6">
        <f t="shared" si="1898"/>
        <v>1905.54741771303</v>
      </c>
      <c r="AV4096" s="17">
        <v>582.57759625106098</v>
      </c>
      <c r="AW4096" s="6">
        <f t="shared" si="1899"/>
        <v>582.57759625106098</v>
      </c>
      <c r="AX4096" s="17">
        <v>946.859270317609</v>
      </c>
      <c r="AY4096" s="6">
        <f t="shared" si="1900"/>
        <v>946.859270317609</v>
      </c>
      <c r="AZ4096" s="20">
        <v>109132699.191247</v>
      </c>
      <c r="BA4096" s="20">
        <v>1382599435.35905</v>
      </c>
      <c r="BB4096" s="20">
        <v>196106902.80746201</v>
      </c>
      <c r="BC4096" s="20">
        <v>64160969.821267702</v>
      </c>
      <c r="BD4096" s="19">
        <f t="shared" si="1901"/>
        <v>1752.0000071790266</v>
      </c>
      <c r="BE4096" s="18">
        <v>54.311331804849097</v>
      </c>
      <c r="BF4096" s="20">
        <v>750685.85516764398</v>
      </c>
      <c r="BG4096" s="20">
        <v>44322.165917640203</v>
      </c>
      <c r="BH4096" s="19">
        <f t="shared" si="1919"/>
        <v>55.722554633628157</v>
      </c>
      <c r="BI4096" s="20">
        <v>216.32273497863901</v>
      </c>
      <c r="BJ4096">
        <v>250</v>
      </c>
      <c r="BK4096" s="22">
        <v>3040</v>
      </c>
      <c r="BL4096" s="22">
        <v>4611.9232000000002</v>
      </c>
      <c r="BM4096" s="22">
        <v>760</v>
      </c>
      <c r="BN4096" s="22">
        <v>190</v>
      </c>
      <c r="BO4096">
        <v>0.12330585834937401</v>
      </c>
    </row>
    <row r="4097" spans="1:67" x14ac:dyDescent="0.2">
      <c r="A4097" s="27">
        <v>4096</v>
      </c>
      <c r="B4097" s="18">
        <v>206.02165236060799</v>
      </c>
      <c r="C4097" s="18">
        <v>950</v>
      </c>
      <c r="D4097">
        <v>1000</v>
      </c>
      <c r="E4097">
        <v>4000</v>
      </c>
      <c r="F4097">
        <v>6</v>
      </c>
      <c r="G4097" s="23">
        <f t="shared" si="1902"/>
        <v>0.96906008710508851</v>
      </c>
      <c r="H4097">
        <v>100</v>
      </c>
      <c r="I4097" s="17">
        <v>215.16693480866201</v>
      </c>
      <c r="J4097" s="6">
        <f t="shared" si="1903"/>
        <v>214.43125133409495</v>
      </c>
      <c r="K4097" s="6">
        <f t="shared" si="1920"/>
        <v>214.43125133409495</v>
      </c>
      <c r="L4097" s="6">
        <f t="shared" si="1904"/>
        <v>1</v>
      </c>
      <c r="M4097" s="6">
        <f t="shared" si="1905"/>
        <v>215.16693480866201</v>
      </c>
      <c r="N4097" s="28">
        <v>100</v>
      </c>
      <c r="O4097" s="17">
        <v>262.83252160626603</v>
      </c>
      <c r="P4097" s="6">
        <f t="shared" si="1906"/>
        <v>249.632245101232</v>
      </c>
      <c r="Q4097" s="6">
        <f t="shared" si="1892"/>
        <v>249.632245101232</v>
      </c>
      <c r="R4097" s="17">
        <v>249.632245101232</v>
      </c>
      <c r="S4097" s="6">
        <f t="shared" si="1907"/>
        <v>13.200276505034026</v>
      </c>
      <c r="T4097" s="6">
        <f t="shared" si="1908"/>
        <v>262.83252160626603</v>
      </c>
      <c r="U4097" s="17">
        <v>143.87356273237199</v>
      </c>
      <c r="V4097" s="6">
        <f t="shared" si="1909"/>
        <v>129.72536254622401</v>
      </c>
      <c r="W4097" s="6">
        <f t="shared" si="1893"/>
        <v>129.72536254622401</v>
      </c>
      <c r="X4097" s="17">
        <v>129.72536254622401</v>
      </c>
      <c r="Y4097" s="6">
        <f t="shared" si="1910"/>
        <v>14.148200186147989</v>
      </c>
      <c r="Z4097" s="6">
        <f t="shared" si="1911"/>
        <v>143.87356273237199</v>
      </c>
      <c r="AA4097" s="17">
        <v>1228.2410368789101</v>
      </c>
      <c r="AB4097" s="6">
        <f t="shared" si="1921"/>
        <v>1107.90301456523</v>
      </c>
      <c r="AC4097" s="6">
        <f t="shared" si="1894"/>
        <v>1107.90301456523</v>
      </c>
      <c r="AD4097" s="17">
        <v>1154.8602138838701</v>
      </c>
      <c r="AE4097" s="6">
        <f t="shared" si="1912"/>
        <v>73.380822995040035</v>
      </c>
      <c r="AF4097" s="17">
        <v>1107.90301456523</v>
      </c>
      <c r="AG4097" s="6">
        <f t="shared" si="1913"/>
        <v>46.95719931864005</v>
      </c>
      <c r="AH4097" s="6">
        <f t="shared" si="1895"/>
        <v>46.95719931864005</v>
      </c>
      <c r="AI4097" s="6">
        <f t="shared" si="1914"/>
        <v>1228.2410368789101</v>
      </c>
      <c r="AJ4097" s="17">
        <v>411.30109075402601</v>
      </c>
      <c r="AK4097" s="6">
        <f t="shared" si="1915"/>
        <v>331.13461802944101</v>
      </c>
      <c r="AL4097" s="6">
        <f t="shared" si="1896"/>
        <v>331.13461802944101</v>
      </c>
      <c r="AM4097" s="17">
        <v>331.13461802944101</v>
      </c>
      <c r="AN4097" s="6">
        <f t="shared" si="1916"/>
        <v>80.166472724584992</v>
      </c>
      <c r="AO4097" s="6">
        <f t="shared" si="1917"/>
        <v>411.30109075402601</v>
      </c>
      <c r="AP4097" s="17">
        <v>3775.6463711789902</v>
      </c>
      <c r="AQ4097" s="6">
        <f t="shared" si="1918"/>
        <v>3775.6463711789875</v>
      </c>
      <c r="AR4097" s="17">
        <v>340.90420398960498</v>
      </c>
      <c r="AS4097" s="6">
        <f t="shared" si="1897"/>
        <v>340.90420398960498</v>
      </c>
      <c r="AT4097" s="17">
        <v>1905.4131039689601</v>
      </c>
      <c r="AU4097" s="6">
        <f t="shared" si="1898"/>
        <v>1905.4131039689601</v>
      </c>
      <c r="AV4097" s="17">
        <v>582.53653289181898</v>
      </c>
      <c r="AW4097" s="6">
        <f t="shared" si="1899"/>
        <v>582.53653289181898</v>
      </c>
      <c r="AX4097" s="17">
        <v>946.79253032860402</v>
      </c>
      <c r="AY4097" s="6">
        <f t="shared" si="1900"/>
        <v>946.79253032860402</v>
      </c>
      <c r="AZ4097" s="20">
        <v>131022726.04092801</v>
      </c>
      <c r="BA4097" s="20">
        <v>1382605808.90574</v>
      </c>
      <c r="BB4097" s="20">
        <v>184164784.539805</v>
      </c>
      <c r="BC4097" s="20">
        <v>54206728.888605699</v>
      </c>
      <c r="BD4097" s="19">
        <f t="shared" si="1901"/>
        <v>1752.0000483750787</v>
      </c>
      <c r="BE4097" s="18">
        <v>55.344451751123799</v>
      </c>
      <c r="BF4097" s="20">
        <v>634494.841558974</v>
      </c>
      <c r="BG4097" s="20">
        <v>37461.989523145399</v>
      </c>
      <c r="BH4097" s="19">
        <f t="shared" si="1919"/>
        <v>47.097827138738189</v>
      </c>
      <c r="BI4097" s="20">
        <v>288.43031330485201</v>
      </c>
      <c r="BJ4097">
        <v>250</v>
      </c>
      <c r="BK4097" s="22">
        <v>3040</v>
      </c>
      <c r="BL4097" s="22">
        <v>4611.9232000000002</v>
      </c>
      <c r="BM4097" s="22">
        <v>760</v>
      </c>
      <c r="BN4097" s="22">
        <v>190</v>
      </c>
      <c r="BO4097">
        <v>0.11595565804850901</v>
      </c>
    </row>
    <row r="4098" spans="1:67" x14ac:dyDescent="0.2">
      <c r="A4098" s="27">
        <v>4097</v>
      </c>
      <c r="B4098" s="18">
        <v>257.52706545076097</v>
      </c>
      <c r="C4098" s="18">
        <v>950</v>
      </c>
      <c r="D4098">
        <v>1000</v>
      </c>
      <c r="E4098">
        <v>4000</v>
      </c>
      <c r="F4098">
        <v>5</v>
      </c>
      <c r="G4098" s="23">
        <f t="shared" si="1902"/>
        <v>0.97405306593592533</v>
      </c>
      <c r="H4098">
        <v>100</v>
      </c>
      <c r="I4098" s="17">
        <v>213.42030412057699</v>
      </c>
      <c r="J4098" s="6">
        <f t="shared" si="1903"/>
        <v>212.67967607068493</v>
      </c>
      <c r="K4098" s="6">
        <f t="shared" si="1920"/>
        <v>212.67967607068493</v>
      </c>
      <c r="L4098" s="6">
        <f t="shared" si="1904"/>
        <v>1</v>
      </c>
      <c r="M4098" s="6">
        <f t="shared" si="1905"/>
        <v>213.42030412057699</v>
      </c>
      <c r="N4098" s="28">
        <v>100</v>
      </c>
      <c r="O4098" s="17">
        <v>295.125078252234</v>
      </c>
      <c r="P4098" s="6">
        <f t="shared" si="1906"/>
        <v>280.30310315454602</v>
      </c>
      <c r="Q4098" s="6">
        <f t="shared" ref="Q4098:Q4140" si="1922">P4098*solar_capex_adj</f>
        <v>280.30310315454602</v>
      </c>
      <c r="R4098" s="17">
        <v>280.30310315454602</v>
      </c>
      <c r="S4098" s="6">
        <f t="shared" si="1907"/>
        <v>14.821975097687982</v>
      </c>
      <c r="T4098" s="6">
        <f t="shared" si="1908"/>
        <v>295.125078252234</v>
      </c>
      <c r="U4098" s="17">
        <v>143.873533426439</v>
      </c>
      <c r="V4098" s="6">
        <f t="shared" si="1909"/>
        <v>129.72545867686799</v>
      </c>
      <c r="W4098" s="6">
        <f t="shared" ref="W4098:W4133" si="1923">V4098*wind_capex_adj</f>
        <v>129.72545867686799</v>
      </c>
      <c r="X4098" s="17">
        <v>129.72545867686799</v>
      </c>
      <c r="Y4098" s="6">
        <f t="shared" si="1910"/>
        <v>14.148074749571009</v>
      </c>
      <c r="Z4098" s="6">
        <f t="shared" si="1911"/>
        <v>143.873533426439</v>
      </c>
      <c r="AA4098" s="17">
        <v>1212.2440867217099</v>
      </c>
      <c r="AB4098" s="6">
        <f t="shared" si="1921"/>
        <v>1093.0752722079101</v>
      </c>
      <c r="AC4098" s="6">
        <f t="shared" ref="AC4098:AC4133" si="1924">AB4098*aero_capex_adj</f>
        <v>1093.0752722079101</v>
      </c>
      <c r="AD4098" s="17">
        <v>1139.75292339114</v>
      </c>
      <c r="AE4098" s="6">
        <f t="shared" si="1912"/>
        <v>72.491163330569862</v>
      </c>
      <c r="AF4098" s="17">
        <v>1093.0752722079101</v>
      </c>
      <c r="AG4098" s="6">
        <f t="shared" si="1913"/>
        <v>46.677651183229955</v>
      </c>
      <c r="AH4098" s="6">
        <f t="shared" ref="AH4098:AH4133" si="1925">AG4098*fuel_adj</f>
        <v>46.677651183229955</v>
      </c>
      <c r="AI4098" s="6">
        <f t="shared" si="1914"/>
        <v>1212.2440867217099</v>
      </c>
      <c r="AJ4098" s="17">
        <v>423.854981508744</v>
      </c>
      <c r="AK4098" s="6">
        <f t="shared" si="1915"/>
        <v>341.021964458345</v>
      </c>
      <c r="AL4098" s="6">
        <f t="shared" ref="AL4098:AL4133" si="1926">AK4098*bess_capex_adj</f>
        <v>341.021964458345</v>
      </c>
      <c r="AM4098" s="17">
        <v>341.021964458345</v>
      </c>
      <c r="AN4098" s="6">
        <f t="shared" si="1916"/>
        <v>82.833017050399008</v>
      </c>
      <c r="AO4098" s="6">
        <f t="shared" si="1917"/>
        <v>423.854981508744</v>
      </c>
      <c r="AP4098" s="17">
        <v>3763.8191587687102</v>
      </c>
      <c r="AQ4098" s="6">
        <f t="shared" si="1918"/>
        <v>3763.8191587687047</v>
      </c>
      <c r="AR4098" s="17">
        <v>426.13434882915999</v>
      </c>
      <c r="AS4098" s="6">
        <f t="shared" ref="AS4098:AS4140" si="1927">AR4098*solar_capex_adj</f>
        <v>426.13434882915999</v>
      </c>
      <c r="AT4098" s="17">
        <v>1905.4314093119699</v>
      </c>
      <c r="AU4098" s="6">
        <f t="shared" ref="AU4098:AU4140" si="1928">AT4098*wind_capex_adj</f>
        <v>1905.4314093119699</v>
      </c>
      <c r="AV4098" s="17">
        <v>485.45177444359399</v>
      </c>
      <c r="AW4098" s="6">
        <f t="shared" ref="AW4098:AW4140" si="1929">AV4098*aero_capex_adj</f>
        <v>485.45177444359399</v>
      </c>
      <c r="AX4098" s="17">
        <v>946.80162618398106</v>
      </c>
      <c r="AY4098" s="6">
        <f t="shared" ref="AY4098:AY4140" si="1930">AX4098*bess_capex_adj</f>
        <v>946.80162618398106</v>
      </c>
      <c r="AZ4098" s="20">
        <v>145361417.08966601</v>
      </c>
      <c r="BA4098" s="20">
        <v>1382613707.48786</v>
      </c>
      <c r="BB4098" s="20">
        <v>178565894.06210801</v>
      </c>
      <c r="BC4098" s="20">
        <v>45459029.735443801</v>
      </c>
      <c r="BD4098" s="19">
        <f t="shared" ref="BD4098:BD4140" si="1931">SUM(AZ4098:BC4098)/1000000</f>
        <v>1752.000048375078</v>
      </c>
      <c r="BE4098" s="18">
        <v>56.341983834409902</v>
      </c>
      <c r="BF4098" s="20">
        <v>528288.07416541805</v>
      </c>
      <c r="BG4098" s="20">
        <v>31191.305276747498</v>
      </c>
      <c r="BH4098" s="19">
        <f t="shared" si="1919"/>
        <v>39.214220143012895</v>
      </c>
      <c r="BI4098" s="20">
        <v>360.53789163106501</v>
      </c>
      <c r="BJ4098">
        <v>250</v>
      </c>
      <c r="BK4098" s="22">
        <v>3040</v>
      </c>
      <c r="BL4098" s="22">
        <v>4611.9232000000002</v>
      </c>
      <c r="BM4098" s="22">
        <v>760</v>
      </c>
      <c r="BN4098" s="22">
        <v>190</v>
      </c>
      <c r="BO4098">
        <v>0.112514425100424</v>
      </c>
    </row>
    <row r="4099" spans="1:67" x14ac:dyDescent="0.2">
      <c r="A4099" s="27">
        <v>4098</v>
      </c>
      <c r="B4099" s="18">
        <v>309.03247854091302</v>
      </c>
      <c r="C4099" s="18">
        <v>950</v>
      </c>
      <c r="D4099">
        <v>1000</v>
      </c>
      <c r="E4099">
        <v>4000</v>
      </c>
      <c r="F4099">
        <v>5</v>
      </c>
      <c r="G4099" s="23">
        <f t="shared" ref="G4099:G4140" si="1932">SUM(AZ4099:BB4099)/(BD4099*1000000)</f>
        <v>0.97801466546392446</v>
      </c>
      <c r="H4099">
        <v>100</v>
      </c>
      <c r="I4099" s="17">
        <v>217.91475942250699</v>
      </c>
      <c r="J4099" s="6">
        <f t="shared" ref="J4099:J4133" si="1933">(O4099*AZ4099+U4099*BA4099+AJ4099*BB4099+AA4099*BC4099)/(BD4099*(1000000))</f>
        <v>216.95322637268126</v>
      </c>
      <c r="K4099" s="6">
        <f t="shared" si="1920"/>
        <v>216.95322637268126</v>
      </c>
      <c r="L4099" s="6">
        <f t="shared" ref="L4099:L4133" si="1934">K4099/J4099</f>
        <v>1</v>
      </c>
      <c r="M4099" s="6">
        <f t="shared" ref="M4099:M4133" si="1935">I4099*L4099</f>
        <v>217.91475942250699</v>
      </c>
      <c r="N4099" s="28">
        <v>100</v>
      </c>
      <c r="O4099" s="17">
        <v>328.30914351729501</v>
      </c>
      <c r="P4099" s="6">
        <f t="shared" ref="P4099:P4140" si="1936">O4099-S4099</f>
        <v>311.819516599255</v>
      </c>
      <c r="Q4099" s="6">
        <f t="shared" si="1922"/>
        <v>311.819516599255</v>
      </c>
      <c r="R4099" s="17">
        <v>311.819516599255</v>
      </c>
      <c r="S4099" s="6">
        <f t="shared" ref="S4099:S4140" si="1937">O4099-R4099</f>
        <v>16.489626918040017</v>
      </c>
      <c r="T4099" s="6">
        <f t="shared" ref="T4099:T4140" si="1938">Q4099+S4099</f>
        <v>328.30914351729501</v>
      </c>
      <c r="U4099" s="17">
        <v>143.86417806759599</v>
      </c>
      <c r="V4099" s="6">
        <f t="shared" ref="V4099:V4133" si="1939">U4099-Y4099</f>
        <v>129.71616085205599</v>
      </c>
      <c r="W4099" s="6">
        <f t="shared" si="1923"/>
        <v>129.71616085205599</v>
      </c>
      <c r="X4099" s="17">
        <v>129.71616085205599</v>
      </c>
      <c r="Y4099" s="6">
        <f t="shared" ref="Y4099:Y4133" si="1940">U4099-X4099</f>
        <v>14.148017215539994</v>
      </c>
      <c r="Z4099" s="6">
        <f t="shared" ref="Z4099:Z4133" si="1941">W4099+Y4099</f>
        <v>143.86417806759599</v>
      </c>
      <c r="AA4099" s="17">
        <v>1405.8541359006699</v>
      </c>
      <c r="AB4099" s="6">
        <f t="shared" si="1921"/>
        <v>1276.6962780639601</v>
      </c>
      <c r="AC4099" s="6">
        <f t="shared" si="1924"/>
        <v>1276.6962780639601</v>
      </c>
      <c r="AD4099" s="17">
        <v>1323.4570947764601</v>
      </c>
      <c r="AE4099" s="6">
        <f t="shared" ref="AE4099:AE4140" si="1942">AA4099-AD4099</f>
        <v>82.397041124209863</v>
      </c>
      <c r="AF4099" s="17">
        <v>1276.6962780639601</v>
      </c>
      <c r="AG4099" s="6">
        <f t="shared" ref="AG4099:AG4140" si="1943">AD4099-AF4099</f>
        <v>46.760816712499945</v>
      </c>
      <c r="AH4099" s="6">
        <f t="shared" si="1925"/>
        <v>46.760816712499945</v>
      </c>
      <c r="AI4099" s="6">
        <f t="shared" ref="AI4099:AI4133" si="1944">AC4099+AE4099+AH4099</f>
        <v>1405.8541359006699</v>
      </c>
      <c r="AJ4099" s="17">
        <v>433.96917315930602</v>
      </c>
      <c r="AK4099" s="6">
        <f t="shared" ref="AK4099:AK4133" si="1945">AJ4099-AN4099</f>
        <v>348.989888600987</v>
      </c>
      <c r="AL4099" s="6">
        <f t="shared" si="1926"/>
        <v>348.989888600987</v>
      </c>
      <c r="AM4099" s="17">
        <v>348.989888600987</v>
      </c>
      <c r="AN4099" s="6">
        <f t="shared" ref="AN4099:AN4133" si="1946">AJ4099-AM4099</f>
        <v>84.979284558319023</v>
      </c>
      <c r="AO4099" s="6">
        <f t="shared" ref="AO4099:AO4133" si="1947">AL4099+AN4099</f>
        <v>433.96917315930602</v>
      </c>
      <c r="AP4099" s="17">
        <v>3848.7858068303699</v>
      </c>
      <c r="AQ4099" s="6">
        <f t="shared" ref="AQ4099:AQ4140" si="1948">AS4099+AU4099+AW4099+AY4099</f>
        <v>3848.7858068303667</v>
      </c>
      <c r="AR4099" s="17">
        <v>511.326647096817</v>
      </c>
      <c r="AS4099" s="6">
        <f t="shared" si="1927"/>
        <v>511.326647096817</v>
      </c>
      <c r="AT4099" s="17">
        <v>1905.3025891822999</v>
      </c>
      <c r="AU4099" s="6">
        <f t="shared" si="1928"/>
        <v>1905.3025891822999</v>
      </c>
      <c r="AV4099" s="17">
        <v>485.41895460015598</v>
      </c>
      <c r="AW4099" s="6">
        <f t="shared" si="1929"/>
        <v>485.41895460015598</v>
      </c>
      <c r="AX4099" s="17">
        <v>946.73761595109397</v>
      </c>
      <c r="AY4099" s="6">
        <f t="shared" si="1930"/>
        <v>946.73761595109397</v>
      </c>
      <c r="AZ4099" s="20">
        <v>156537115.69057599</v>
      </c>
      <c r="BA4099" s="20">
        <v>1382629059.47927</v>
      </c>
      <c r="BB4099" s="20">
        <v>174315566.03448099</v>
      </c>
      <c r="BC4099" s="20">
        <v>38518307.170746602</v>
      </c>
      <c r="BD4099" s="19">
        <f t="shared" si="1931"/>
        <v>1752.0000483750737</v>
      </c>
      <c r="BE4099" s="18">
        <v>57.319054156553797</v>
      </c>
      <c r="BF4099" s="20">
        <v>446432.19016714999</v>
      </c>
      <c r="BG4099" s="20">
        <v>26358.351456009699</v>
      </c>
      <c r="BH4099" s="19">
        <f t="shared" ref="BH4099:BH4140" si="1949">BG4099*1000000/454/(BD4099*1000)</f>
        <v>33.138151399307311</v>
      </c>
      <c r="BI4099" s="20">
        <v>432.64546995727801</v>
      </c>
      <c r="BJ4099">
        <v>250</v>
      </c>
      <c r="BK4099" s="22">
        <v>3040</v>
      </c>
      <c r="BL4099" s="22">
        <v>4611.9232000000002</v>
      </c>
      <c r="BM4099" s="22">
        <v>760</v>
      </c>
      <c r="BN4099" s="22">
        <v>190</v>
      </c>
      <c r="BO4099">
        <v>0.109896650001835</v>
      </c>
    </row>
    <row r="4100" spans="1:67" x14ac:dyDescent="0.2">
      <c r="A4100" s="27">
        <v>4099</v>
      </c>
      <c r="B4100" s="18">
        <v>360.53789163106501</v>
      </c>
      <c r="C4100" s="18">
        <v>950</v>
      </c>
      <c r="D4100">
        <v>1000</v>
      </c>
      <c r="E4100">
        <v>4000</v>
      </c>
      <c r="F4100">
        <v>5</v>
      </c>
      <c r="G4100" s="23">
        <f t="shared" si="1932"/>
        <v>0.98113681460523117</v>
      </c>
      <c r="H4100">
        <v>100</v>
      </c>
      <c r="I4100" s="17">
        <v>222.43334875573001</v>
      </c>
      <c r="J4100" s="6">
        <f t="shared" si="1933"/>
        <v>221.50384643121203</v>
      </c>
      <c r="K4100" s="6">
        <f t="shared" si="1920"/>
        <v>221.50384643121203</v>
      </c>
      <c r="L4100" s="6">
        <f t="shared" si="1934"/>
        <v>1</v>
      </c>
      <c r="M4100" s="6">
        <f t="shared" si="1935"/>
        <v>222.43334875573001</v>
      </c>
      <c r="N4100" s="28">
        <v>100</v>
      </c>
      <c r="O4100" s="17">
        <v>361.848578844695</v>
      </c>
      <c r="P4100" s="6">
        <f t="shared" si="1936"/>
        <v>343.67329006588398</v>
      </c>
      <c r="Q4100" s="6">
        <f t="shared" si="1922"/>
        <v>343.67329006588398</v>
      </c>
      <c r="R4100" s="17">
        <v>343.67329006588398</v>
      </c>
      <c r="S4100" s="6">
        <f t="shared" si="1937"/>
        <v>18.175288778811023</v>
      </c>
      <c r="T4100" s="6">
        <f t="shared" si="1938"/>
        <v>361.848578844695</v>
      </c>
      <c r="U4100" s="17">
        <v>143.85567341801001</v>
      </c>
      <c r="V4100" s="6">
        <f t="shared" si="1939"/>
        <v>129.70767004442999</v>
      </c>
      <c r="W4100" s="6">
        <f t="shared" si="1923"/>
        <v>129.70767004442999</v>
      </c>
      <c r="X4100" s="17">
        <v>129.70767004442999</v>
      </c>
      <c r="Y4100" s="6">
        <f t="shared" si="1940"/>
        <v>14.148003373580025</v>
      </c>
      <c r="Z4100" s="6">
        <f t="shared" si="1941"/>
        <v>143.85567341801001</v>
      </c>
      <c r="AA4100" s="17">
        <v>1629.83746651919</v>
      </c>
      <c r="AB4100" s="6">
        <f t="shared" si="1921"/>
        <v>1490.1854451310801</v>
      </c>
      <c r="AC4100" s="6">
        <f t="shared" si="1924"/>
        <v>1490.1854451310801</v>
      </c>
      <c r="AD4100" s="17">
        <v>1535.9930907221501</v>
      </c>
      <c r="AE4100" s="6">
        <f t="shared" si="1942"/>
        <v>93.844375797039902</v>
      </c>
      <c r="AF4100" s="17">
        <v>1490.1854451310801</v>
      </c>
      <c r="AG4100" s="6">
        <f t="shared" si="1943"/>
        <v>45.807645591070013</v>
      </c>
      <c r="AH4100" s="6">
        <f t="shared" si="1925"/>
        <v>45.807645591070013</v>
      </c>
      <c r="AI4100" s="6">
        <f t="shared" si="1944"/>
        <v>1629.83746651919</v>
      </c>
      <c r="AJ4100" s="17">
        <v>441.52845928115403</v>
      </c>
      <c r="AK4100" s="6">
        <f t="shared" si="1945"/>
        <v>354.92043179043401</v>
      </c>
      <c r="AL4100" s="6">
        <f t="shared" si="1926"/>
        <v>354.92043179043401</v>
      </c>
      <c r="AM4100" s="17">
        <v>354.92043179043401</v>
      </c>
      <c r="AN4100" s="6">
        <f t="shared" si="1946"/>
        <v>86.608027490720019</v>
      </c>
      <c r="AO4100" s="6">
        <f t="shared" si="1947"/>
        <v>441.52845928115403</v>
      </c>
      <c r="AP4100" s="17">
        <v>3933.7532557465602</v>
      </c>
      <c r="AQ4100" s="6">
        <f t="shared" si="1948"/>
        <v>3933.7532557465611</v>
      </c>
      <c r="AR4100" s="17">
        <v>596.50929043149404</v>
      </c>
      <c r="AS4100" s="6">
        <f t="shared" si="1927"/>
        <v>596.50929043149404</v>
      </c>
      <c r="AT4100" s="17">
        <v>1905.17973809616</v>
      </c>
      <c r="AU4100" s="6">
        <f t="shared" si="1928"/>
        <v>1905.17973809616</v>
      </c>
      <c r="AV4100" s="17">
        <v>485.38765550564898</v>
      </c>
      <c r="AW4100" s="6">
        <f t="shared" si="1929"/>
        <v>485.38765550564898</v>
      </c>
      <c r="AX4100" s="17">
        <v>946.676571713258</v>
      </c>
      <c r="AY4100" s="6">
        <f t="shared" si="1930"/>
        <v>946.676571713258</v>
      </c>
      <c r="AZ4100" s="20">
        <v>165444662.72218901</v>
      </c>
      <c r="BA4100" s="20">
        <v>1382632660.99909</v>
      </c>
      <c r="BB4100" s="20">
        <v>170874422.92965499</v>
      </c>
      <c r="BC4100" s="20">
        <v>33048301.724142998</v>
      </c>
      <c r="BD4100" s="19">
        <f t="shared" si="1931"/>
        <v>1752.0000483750771</v>
      </c>
      <c r="BE4100" s="18">
        <v>58.269153558463799</v>
      </c>
      <c r="BF4100" s="20">
        <v>376636.56942218897</v>
      </c>
      <c r="BG4100" s="20">
        <v>22237.462456053701</v>
      </c>
      <c r="BH4100" s="19">
        <f t="shared" si="1949"/>
        <v>27.95730221728655</v>
      </c>
      <c r="BI4100" s="20">
        <v>504.75304828349101</v>
      </c>
      <c r="BJ4100">
        <v>250</v>
      </c>
      <c r="BK4100" s="22">
        <v>3040</v>
      </c>
      <c r="BL4100" s="22">
        <v>4611.9232000000002</v>
      </c>
      <c r="BM4100" s="22">
        <v>760</v>
      </c>
      <c r="BN4100" s="22">
        <v>190</v>
      </c>
      <c r="BO4100">
        <v>0.107776057131103</v>
      </c>
    </row>
    <row r="4101" spans="1:67" x14ac:dyDescent="0.2">
      <c r="A4101" s="27">
        <v>4100</v>
      </c>
      <c r="B4101" s="18">
        <v>412.043304721217</v>
      </c>
      <c r="C4101" s="18">
        <v>950</v>
      </c>
      <c r="D4101">
        <v>1000</v>
      </c>
      <c r="E4101">
        <v>4000</v>
      </c>
      <c r="F4101">
        <v>5</v>
      </c>
      <c r="G4101" s="23">
        <f t="shared" si="1932"/>
        <v>0.98412011266548582</v>
      </c>
      <c r="H4101">
        <v>100</v>
      </c>
      <c r="I4101" s="17">
        <v>227.02737663167801</v>
      </c>
      <c r="J4101" s="6">
        <f t="shared" si="1933"/>
        <v>225.56043609036635</v>
      </c>
      <c r="K4101" s="6">
        <f t="shared" si="1920"/>
        <v>225.56043609036635</v>
      </c>
      <c r="L4101" s="6">
        <f t="shared" si="1934"/>
        <v>1</v>
      </c>
      <c r="M4101" s="6">
        <f t="shared" si="1935"/>
        <v>227.02737663167801</v>
      </c>
      <c r="N4101" s="28">
        <v>100</v>
      </c>
      <c r="O4101" s="17">
        <v>395.15374129814001</v>
      </c>
      <c r="P4101" s="6">
        <f t="shared" si="1936"/>
        <v>375.30440724045201</v>
      </c>
      <c r="Q4101" s="6">
        <f t="shared" si="1922"/>
        <v>375.30440724045201</v>
      </c>
      <c r="R4101" s="17">
        <v>375.30440724045201</v>
      </c>
      <c r="S4101" s="6">
        <f t="shared" si="1937"/>
        <v>19.849334057687997</v>
      </c>
      <c r="T4101" s="6">
        <f t="shared" si="1938"/>
        <v>395.15374129814001</v>
      </c>
      <c r="U4101" s="17">
        <v>143.84721374217301</v>
      </c>
      <c r="V4101" s="6">
        <f t="shared" si="1939"/>
        <v>129.699257042954</v>
      </c>
      <c r="W4101" s="6">
        <f t="shared" si="1923"/>
        <v>129.699257042954</v>
      </c>
      <c r="X4101" s="17">
        <v>129.699257042954</v>
      </c>
      <c r="Y4101" s="6">
        <f t="shared" si="1940"/>
        <v>14.147956699219009</v>
      </c>
      <c r="Z4101" s="6">
        <f t="shared" si="1941"/>
        <v>143.84721374217301</v>
      </c>
      <c r="AA4101" s="17">
        <v>1882.18843398998</v>
      </c>
      <c r="AB4101" s="6">
        <f t="shared" si="1921"/>
        <v>1729.19988242417</v>
      </c>
      <c r="AC4101" s="6">
        <f t="shared" si="1924"/>
        <v>1729.19988242417</v>
      </c>
      <c r="AD4101" s="17">
        <v>1775.4276963770501</v>
      </c>
      <c r="AE4101" s="6">
        <f t="shared" si="1942"/>
        <v>106.76073761292992</v>
      </c>
      <c r="AF4101" s="17">
        <v>1729.19988242417</v>
      </c>
      <c r="AG4101" s="6">
        <f t="shared" si="1943"/>
        <v>46.227813952880069</v>
      </c>
      <c r="AH4101" s="6">
        <f t="shared" si="1925"/>
        <v>46.227813952880069</v>
      </c>
      <c r="AI4101" s="6">
        <f t="shared" si="1944"/>
        <v>1882.18843398998</v>
      </c>
      <c r="AJ4101" s="17">
        <v>448.34323809326401</v>
      </c>
      <c r="AK4101" s="6">
        <f t="shared" si="1945"/>
        <v>360.269705148772</v>
      </c>
      <c r="AL4101" s="6">
        <f t="shared" si="1926"/>
        <v>360.269705148772</v>
      </c>
      <c r="AM4101" s="17">
        <v>360.269705148772</v>
      </c>
      <c r="AN4101" s="6">
        <f t="shared" si="1946"/>
        <v>88.073532944492001</v>
      </c>
      <c r="AO4101" s="6">
        <f t="shared" si="1947"/>
        <v>448.34323809326401</v>
      </c>
      <c r="AP4101" s="17">
        <v>4018.7214511147899</v>
      </c>
      <c r="AQ4101" s="6">
        <f t="shared" si="1948"/>
        <v>4018.7214511147881</v>
      </c>
      <c r="AR4101" s="17">
        <v>681.68293469830598</v>
      </c>
      <c r="AS4101" s="6">
        <f t="shared" si="1927"/>
        <v>681.68293469830598</v>
      </c>
      <c r="AT4101" s="17">
        <v>1905.06245057302</v>
      </c>
      <c r="AU4101" s="6">
        <f t="shared" si="1928"/>
        <v>1905.06245057302</v>
      </c>
      <c r="AV4101" s="17">
        <v>485.35777385472898</v>
      </c>
      <c r="AW4101" s="6">
        <f t="shared" si="1929"/>
        <v>485.35777385472898</v>
      </c>
      <c r="AX4101" s="17">
        <v>946.61829198873295</v>
      </c>
      <c r="AY4101" s="6">
        <f t="shared" si="1930"/>
        <v>946.61829198873295</v>
      </c>
      <c r="AZ4101" s="20">
        <v>172972550.70705301</v>
      </c>
      <c r="BA4101" s="20">
        <v>1382635365.58217</v>
      </c>
      <c r="BB4101" s="20">
        <v>168570568.70759299</v>
      </c>
      <c r="BC4101" s="20">
        <v>27821563.3782597</v>
      </c>
      <c r="BD4101" s="19">
        <f t="shared" si="1931"/>
        <v>1752.0000483750755</v>
      </c>
      <c r="BE4101" s="18">
        <v>59.182421358307202</v>
      </c>
      <c r="BF4101" s="20">
        <v>317716.28335618298</v>
      </c>
      <c r="BG4101" s="20">
        <v>18758.677453039199</v>
      </c>
      <c r="BH4101" s="19">
        <f t="shared" si="1949"/>
        <v>23.583716702732321</v>
      </c>
      <c r="BI4101" s="20">
        <v>576.86062660970504</v>
      </c>
      <c r="BJ4101">
        <v>250</v>
      </c>
      <c r="BK4101" s="22">
        <v>3040</v>
      </c>
      <c r="BL4101" s="22">
        <v>4611.9232000000002</v>
      </c>
      <c r="BM4101" s="22">
        <v>760</v>
      </c>
      <c r="BN4101" s="22">
        <v>190</v>
      </c>
      <c r="BO4101">
        <v>0.106356304388229</v>
      </c>
    </row>
    <row r="4102" spans="1:67" x14ac:dyDescent="0.2">
      <c r="A4102" s="27">
        <v>4101</v>
      </c>
      <c r="B4102" s="18">
        <v>463.54871781137001</v>
      </c>
      <c r="C4102" s="18">
        <v>950</v>
      </c>
      <c r="D4102">
        <v>1000</v>
      </c>
      <c r="E4102">
        <v>4000</v>
      </c>
      <c r="F4102">
        <v>5</v>
      </c>
      <c r="G4102" s="23">
        <f t="shared" si="1932"/>
        <v>0.98630602461231398</v>
      </c>
      <c r="H4102">
        <v>100</v>
      </c>
      <c r="I4102" s="17">
        <v>231.62285206749101</v>
      </c>
      <c r="J4102" s="6">
        <f t="shared" si="1933"/>
        <v>230.47733318691627</v>
      </c>
      <c r="K4102" s="6">
        <f t="shared" si="1920"/>
        <v>230.47733318691627</v>
      </c>
      <c r="L4102" s="6">
        <f t="shared" si="1934"/>
        <v>1</v>
      </c>
      <c r="M4102" s="6">
        <f t="shared" si="1935"/>
        <v>231.62285206749101</v>
      </c>
      <c r="N4102" s="28">
        <v>100</v>
      </c>
      <c r="O4102" s="17">
        <v>428.86301637993103</v>
      </c>
      <c r="P4102" s="6">
        <f t="shared" si="1936"/>
        <v>407.31919650380303</v>
      </c>
      <c r="Q4102" s="6">
        <f t="shared" si="1922"/>
        <v>407.31919650380303</v>
      </c>
      <c r="R4102" s="17">
        <v>407.31919650380303</v>
      </c>
      <c r="S4102" s="6">
        <f t="shared" si="1937"/>
        <v>21.543819876127998</v>
      </c>
      <c r="T4102" s="6">
        <f t="shared" si="1938"/>
        <v>428.86301637993103</v>
      </c>
      <c r="U4102" s="17">
        <v>143.84094440595601</v>
      </c>
      <c r="V4102" s="6">
        <f t="shared" si="1939"/>
        <v>129.69285372719901</v>
      </c>
      <c r="W4102" s="6">
        <f t="shared" si="1923"/>
        <v>129.69285372719901</v>
      </c>
      <c r="X4102" s="17">
        <v>129.69285372719901</v>
      </c>
      <c r="Y4102" s="6">
        <f t="shared" si="1940"/>
        <v>14.148090678757001</v>
      </c>
      <c r="Z4102" s="6">
        <f t="shared" si="1941"/>
        <v>143.84094440595601</v>
      </c>
      <c r="AA4102" s="17">
        <v>2202.8675553398102</v>
      </c>
      <c r="AB4102" s="6">
        <f t="shared" si="1921"/>
        <v>2033.83913731863</v>
      </c>
      <c r="AC4102" s="6">
        <f t="shared" si="1924"/>
        <v>2033.83913731863</v>
      </c>
      <c r="AD4102" s="17">
        <v>2079.6875921491501</v>
      </c>
      <c r="AE4102" s="6">
        <f t="shared" si="1942"/>
        <v>123.17996319066015</v>
      </c>
      <c r="AF4102" s="17">
        <v>2033.83913731863</v>
      </c>
      <c r="AG4102" s="6">
        <f t="shared" si="1943"/>
        <v>45.848454830520041</v>
      </c>
      <c r="AH4102" s="6">
        <f t="shared" si="1925"/>
        <v>45.848454830520041</v>
      </c>
      <c r="AI4102" s="6">
        <f t="shared" si="1944"/>
        <v>2202.8675553398102</v>
      </c>
      <c r="AJ4102" s="17">
        <v>452.57576981463899</v>
      </c>
      <c r="AK4102" s="6">
        <f t="shared" si="1945"/>
        <v>363.551066010836</v>
      </c>
      <c r="AL4102" s="6">
        <f t="shared" si="1926"/>
        <v>363.551066010836</v>
      </c>
      <c r="AM4102" s="17">
        <v>363.551066010836</v>
      </c>
      <c r="AN4102" s="6">
        <f t="shared" si="1946"/>
        <v>89.024703803802993</v>
      </c>
      <c r="AO4102" s="6">
        <f t="shared" si="1947"/>
        <v>452.57576981463899</v>
      </c>
      <c r="AP4102" s="17">
        <v>4103.6903433508996</v>
      </c>
      <c r="AQ4102" s="6">
        <f t="shared" si="1948"/>
        <v>4103.6903433509015</v>
      </c>
      <c r="AR4102" s="17">
        <v>766.84817767331901</v>
      </c>
      <c r="AS4102" s="6">
        <f t="shared" si="1927"/>
        <v>766.84817767331901</v>
      </c>
      <c r="AT4102" s="17">
        <v>1904.95035704519</v>
      </c>
      <c r="AU4102" s="6">
        <f t="shared" si="1928"/>
        <v>1904.95035704519</v>
      </c>
      <c r="AV4102" s="17">
        <v>485.329215491659</v>
      </c>
      <c r="AW4102" s="6">
        <f t="shared" si="1929"/>
        <v>485.329215491659</v>
      </c>
      <c r="AX4102" s="17">
        <v>946.56259314073304</v>
      </c>
      <c r="AY4102" s="6">
        <f t="shared" si="1930"/>
        <v>946.56259314073304</v>
      </c>
      <c r="AZ4102" s="20">
        <v>179057669.239921</v>
      </c>
      <c r="BA4102" s="20">
        <v>1382621002.47875</v>
      </c>
      <c r="BB4102" s="20">
        <v>166329540.257456</v>
      </c>
      <c r="BC4102" s="20">
        <v>23991845.6686115</v>
      </c>
      <c r="BD4102" s="19">
        <f t="shared" si="1931"/>
        <v>1752.0000576447387</v>
      </c>
      <c r="BE4102" s="18">
        <v>60.071521092158797</v>
      </c>
      <c r="BF4102" s="20">
        <v>272048.23307663703</v>
      </c>
      <c r="BG4102" s="20">
        <v>16062.3339856734</v>
      </c>
      <c r="BH4102" s="19">
        <f t="shared" si="1949"/>
        <v>20.193829402252074</v>
      </c>
      <c r="BI4102" s="20">
        <v>648.96820493591804</v>
      </c>
      <c r="BJ4102">
        <v>250</v>
      </c>
      <c r="BK4102" s="22">
        <v>3040</v>
      </c>
      <c r="BL4102" s="22">
        <v>4611.9232000000002</v>
      </c>
      <c r="BM4102" s="22">
        <v>760</v>
      </c>
      <c r="BN4102" s="22">
        <v>190</v>
      </c>
      <c r="BO4102">
        <v>0.104975267668122</v>
      </c>
    </row>
    <row r="4103" spans="1:67" x14ac:dyDescent="0.2">
      <c r="A4103" s="27">
        <v>4102</v>
      </c>
      <c r="B4103" s="18">
        <v>515.05413090152194</v>
      </c>
      <c r="C4103" s="18">
        <v>950</v>
      </c>
      <c r="D4103">
        <v>1000</v>
      </c>
      <c r="E4103">
        <v>4000</v>
      </c>
      <c r="F4103">
        <v>5</v>
      </c>
      <c r="G4103" s="23">
        <f t="shared" si="1932"/>
        <v>0.98800507164447759</v>
      </c>
      <c r="H4103">
        <v>100</v>
      </c>
      <c r="I4103" s="17">
        <v>236.28058467411799</v>
      </c>
      <c r="J4103" s="6">
        <f t="shared" si="1933"/>
        <v>235.02051267714106</v>
      </c>
      <c r="K4103" s="6">
        <f t="shared" si="1920"/>
        <v>235.02051267714106</v>
      </c>
      <c r="L4103" s="6">
        <f t="shared" si="1934"/>
        <v>1</v>
      </c>
      <c r="M4103" s="6">
        <f t="shared" si="1935"/>
        <v>236.28058467411799</v>
      </c>
      <c r="N4103" s="28">
        <v>100</v>
      </c>
      <c r="O4103" s="17">
        <v>462.90091926981802</v>
      </c>
      <c r="P4103" s="6">
        <f t="shared" si="1936"/>
        <v>439.64597102147599</v>
      </c>
      <c r="Q4103" s="6">
        <f t="shared" si="1922"/>
        <v>439.64597102147599</v>
      </c>
      <c r="R4103" s="17">
        <v>439.64597102147599</v>
      </c>
      <c r="S4103" s="6">
        <f t="shared" si="1937"/>
        <v>23.254948248342032</v>
      </c>
      <c r="T4103" s="6">
        <f t="shared" si="1938"/>
        <v>462.90091926981802</v>
      </c>
      <c r="U4103" s="17">
        <v>143.833904976197</v>
      </c>
      <c r="V4103" s="6">
        <f t="shared" si="1939"/>
        <v>129.685788576536</v>
      </c>
      <c r="W4103" s="6">
        <f t="shared" si="1923"/>
        <v>129.685788576536</v>
      </c>
      <c r="X4103" s="17">
        <v>129.685788576536</v>
      </c>
      <c r="Y4103" s="6">
        <f t="shared" si="1940"/>
        <v>14.148116399661006</v>
      </c>
      <c r="Z4103" s="6">
        <f t="shared" si="1941"/>
        <v>143.833904976197</v>
      </c>
      <c r="AA4103" s="17">
        <v>2494.59899981331</v>
      </c>
      <c r="AB4103" s="6">
        <f t="shared" si="1921"/>
        <v>2310.7320338549398</v>
      </c>
      <c r="AC4103" s="6">
        <f t="shared" si="1924"/>
        <v>2310.7320338549398</v>
      </c>
      <c r="AD4103" s="17">
        <v>2356.4809586791398</v>
      </c>
      <c r="AE4103" s="6">
        <f t="shared" si="1942"/>
        <v>138.1180411341702</v>
      </c>
      <c r="AF4103" s="17">
        <v>2310.7320338549398</v>
      </c>
      <c r="AG4103" s="6">
        <f t="shared" si="1943"/>
        <v>45.748924824200003</v>
      </c>
      <c r="AH4103" s="6">
        <f t="shared" si="1925"/>
        <v>45.748924824200003</v>
      </c>
      <c r="AI4103" s="6">
        <f t="shared" si="1944"/>
        <v>2494.59899981331</v>
      </c>
      <c r="AJ4103" s="17">
        <v>458.06346717810197</v>
      </c>
      <c r="AK4103" s="6">
        <f t="shared" si="1945"/>
        <v>367.85667458411302</v>
      </c>
      <c r="AL4103" s="6">
        <f t="shared" si="1926"/>
        <v>367.85667458411302</v>
      </c>
      <c r="AM4103" s="17">
        <v>367.85667458411302</v>
      </c>
      <c r="AN4103" s="6">
        <f t="shared" si="1946"/>
        <v>90.206792593988951</v>
      </c>
      <c r="AO4103" s="6">
        <f t="shared" si="1947"/>
        <v>458.06346717810197</v>
      </c>
      <c r="AP4103" s="17">
        <v>4188.6598871672004</v>
      </c>
      <c r="AQ4103" s="6">
        <f t="shared" si="1948"/>
        <v>4188.659887167194</v>
      </c>
      <c r="AR4103" s="17">
        <v>852.00556533532199</v>
      </c>
      <c r="AS4103" s="6">
        <f t="shared" si="1927"/>
        <v>852.00556533532199</v>
      </c>
      <c r="AT4103" s="17">
        <v>1904.8431199679801</v>
      </c>
      <c r="AU4103" s="6">
        <f t="shared" si="1928"/>
        <v>1904.8431199679801</v>
      </c>
      <c r="AV4103" s="17">
        <v>485.30189441929599</v>
      </c>
      <c r="AW4103" s="6">
        <f t="shared" si="1929"/>
        <v>485.30189441929599</v>
      </c>
      <c r="AX4103" s="17">
        <v>946.50930744459595</v>
      </c>
      <c r="AY4103" s="6">
        <f t="shared" si="1930"/>
        <v>946.50930744459595</v>
      </c>
      <c r="AZ4103" s="20">
        <v>184207857.239694</v>
      </c>
      <c r="BA4103" s="20">
        <v>1382621002.47875</v>
      </c>
      <c r="BB4103" s="20">
        <v>164156073.597505</v>
      </c>
      <c r="BC4103" s="20">
        <v>21015115.059131</v>
      </c>
      <c r="BD4103" s="19">
        <f t="shared" si="1931"/>
        <v>1752.0000483750798</v>
      </c>
      <c r="BE4103" s="18">
        <v>60.931616829693802</v>
      </c>
      <c r="BF4103" s="20">
        <v>240221.47268953401</v>
      </c>
      <c r="BG4103" s="20">
        <v>14183.2111211789</v>
      </c>
      <c r="BH4103" s="19">
        <f t="shared" si="1949"/>
        <v>17.831365449632575</v>
      </c>
      <c r="BI4103" s="20">
        <v>721.07578326213104</v>
      </c>
      <c r="BJ4103">
        <v>250</v>
      </c>
      <c r="BK4103" s="22">
        <v>3040</v>
      </c>
      <c r="BL4103" s="22">
        <v>4611.9232000000002</v>
      </c>
      <c r="BM4103" s="22">
        <v>760</v>
      </c>
      <c r="BN4103" s="22">
        <v>190</v>
      </c>
      <c r="BO4103">
        <v>0.103635870226421</v>
      </c>
    </row>
    <row r="4104" spans="1:67" x14ac:dyDescent="0.2">
      <c r="A4104" s="27">
        <v>4103</v>
      </c>
      <c r="B4104" s="18">
        <v>566.55954399167399</v>
      </c>
      <c r="C4104" s="18">
        <v>950</v>
      </c>
      <c r="D4104">
        <v>1000</v>
      </c>
      <c r="E4104">
        <v>4000</v>
      </c>
      <c r="F4104">
        <v>5</v>
      </c>
      <c r="G4104" s="23">
        <f t="shared" si="1932"/>
        <v>0.98942834083321152</v>
      </c>
      <c r="H4104">
        <v>100</v>
      </c>
      <c r="I4104" s="17">
        <v>240.95772003273899</v>
      </c>
      <c r="J4104" s="6">
        <f t="shared" si="1933"/>
        <v>239.90668490157339</v>
      </c>
      <c r="K4104" s="6">
        <f t="shared" si="1920"/>
        <v>239.90668490157339</v>
      </c>
      <c r="L4104" s="6">
        <f t="shared" si="1934"/>
        <v>1</v>
      </c>
      <c r="M4104" s="6">
        <f t="shared" si="1935"/>
        <v>240.95772003273899</v>
      </c>
      <c r="N4104" s="28">
        <v>100</v>
      </c>
      <c r="O4104" s="17">
        <v>496.70505586962503</v>
      </c>
      <c r="P4104" s="6">
        <f t="shared" si="1936"/>
        <v>471.75059728384201</v>
      </c>
      <c r="Q4104" s="6">
        <f t="shared" si="1922"/>
        <v>471.75059728384201</v>
      </c>
      <c r="R4104" s="17">
        <v>471.75059728384201</v>
      </c>
      <c r="S4104" s="6">
        <f t="shared" si="1937"/>
        <v>24.954458585783016</v>
      </c>
      <c r="T4104" s="6">
        <f t="shared" si="1938"/>
        <v>496.70505586962503</v>
      </c>
      <c r="U4104" s="17">
        <v>143.82664872406201</v>
      </c>
      <c r="V4104" s="6">
        <f t="shared" si="1939"/>
        <v>129.67855838518301</v>
      </c>
      <c r="W4104" s="6">
        <f t="shared" si="1923"/>
        <v>129.67855838518301</v>
      </c>
      <c r="X4104" s="17">
        <v>129.67855838518301</v>
      </c>
      <c r="Y4104" s="6">
        <f t="shared" si="1940"/>
        <v>14.148090338879001</v>
      </c>
      <c r="Z4104" s="6">
        <f t="shared" si="1941"/>
        <v>143.82664872406201</v>
      </c>
      <c r="AA4104" s="17">
        <v>2846.0061822191201</v>
      </c>
      <c r="AB4104" s="6">
        <f t="shared" si="1921"/>
        <v>2643.7407614096801</v>
      </c>
      <c r="AC4104" s="6">
        <f t="shared" si="1924"/>
        <v>2643.7407614096801</v>
      </c>
      <c r="AD4104" s="17">
        <v>2689.8948268709</v>
      </c>
      <c r="AE4104" s="6">
        <f t="shared" si="1942"/>
        <v>156.11135534822006</v>
      </c>
      <c r="AF4104" s="17">
        <v>2643.7407614096801</v>
      </c>
      <c r="AG4104" s="6">
        <f t="shared" si="1943"/>
        <v>46.154065461219943</v>
      </c>
      <c r="AH4104" s="6">
        <f t="shared" si="1925"/>
        <v>46.154065461219943</v>
      </c>
      <c r="AI4104" s="6">
        <f t="shared" si="1944"/>
        <v>2846.0061822191201</v>
      </c>
      <c r="AJ4104" s="17">
        <v>462.63479361617601</v>
      </c>
      <c r="AK4104" s="6">
        <f t="shared" si="1945"/>
        <v>371.43587413512</v>
      </c>
      <c r="AL4104" s="6">
        <f t="shared" si="1926"/>
        <v>371.43587413512</v>
      </c>
      <c r="AM4104" s="17">
        <v>371.43587413512</v>
      </c>
      <c r="AN4104" s="6">
        <f t="shared" si="1946"/>
        <v>91.198919481056009</v>
      </c>
      <c r="AO4104" s="6">
        <f t="shared" si="1947"/>
        <v>462.63479361617601</v>
      </c>
      <c r="AP4104" s="17">
        <v>4273.6300411169696</v>
      </c>
      <c r="AQ4104" s="6">
        <f t="shared" si="1948"/>
        <v>4273.6300411169668</v>
      </c>
      <c r="AR4104" s="17">
        <v>937.15559735715306</v>
      </c>
      <c r="AS4104" s="6">
        <f t="shared" si="1927"/>
        <v>937.15559735715306</v>
      </c>
      <c r="AT4104" s="17">
        <v>1904.74043042482</v>
      </c>
      <c r="AU4104" s="6">
        <f t="shared" si="1928"/>
        <v>1904.74043042482</v>
      </c>
      <c r="AV4104" s="17">
        <v>485.27573193414901</v>
      </c>
      <c r="AW4104" s="6">
        <f t="shared" si="1929"/>
        <v>485.27573193414901</v>
      </c>
      <c r="AX4104" s="17">
        <v>946.45828140084495</v>
      </c>
      <c r="AY4104" s="6">
        <f t="shared" si="1930"/>
        <v>946.45828140084495</v>
      </c>
      <c r="AZ4104" s="20">
        <v>188652893.854128</v>
      </c>
      <c r="BA4104" s="20">
        <v>1382621002.47875</v>
      </c>
      <c r="BB4104" s="20">
        <v>162204604.67058399</v>
      </c>
      <c r="BC4104" s="20">
        <v>18521547.371618301</v>
      </c>
      <c r="BD4104" s="19">
        <f t="shared" si="1931"/>
        <v>1752.0000483750803</v>
      </c>
      <c r="BE4104" s="18">
        <v>61.760647565114503</v>
      </c>
      <c r="BF4104" s="20">
        <v>213499.55508150501</v>
      </c>
      <c r="BG4104" s="20">
        <v>12605.489551353799</v>
      </c>
      <c r="BH4104" s="19">
        <f t="shared" si="1949"/>
        <v>15.847828037056781</v>
      </c>
      <c r="BI4104" s="20">
        <v>793.18336158834404</v>
      </c>
      <c r="BJ4104">
        <v>250</v>
      </c>
      <c r="BK4104" s="22">
        <v>3040</v>
      </c>
      <c r="BL4104" s="22">
        <v>4611.9232000000002</v>
      </c>
      <c r="BM4104" s="22">
        <v>760</v>
      </c>
      <c r="BN4104" s="22">
        <v>190</v>
      </c>
      <c r="BO4104">
        <v>0.102433285442678</v>
      </c>
    </row>
    <row r="4105" spans="1:67" x14ac:dyDescent="0.2">
      <c r="A4105" s="27">
        <v>4104</v>
      </c>
      <c r="B4105" s="18">
        <v>618.06495708182604</v>
      </c>
      <c r="C4105" s="18">
        <v>950</v>
      </c>
      <c r="D4105">
        <v>1000</v>
      </c>
      <c r="E4105">
        <v>4000</v>
      </c>
      <c r="F4105">
        <v>5</v>
      </c>
      <c r="G4105" s="23">
        <f t="shared" si="1932"/>
        <v>0.99100994790892982</v>
      </c>
      <c r="H4105">
        <v>100</v>
      </c>
      <c r="I4105" s="17">
        <v>245.64195862542101</v>
      </c>
      <c r="J4105" s="6">
        <f t="shared" si="1933"/>
        <v>244.06939477306199</v>
      </c>
      <c r="K4105" s="6">
        <f t="shared" si="1920"/>
        <v>244.06939477306199</v>
      </c>
      <c r="L4105" s="6">
        <f t="shared" si="1934"/>
        <v>1</v>
      </c>
      <c r="M4105" s="6">
        <f t="shared" si="1935"/>
        <v>245.64195862542101</v>
      </c>
      <c r="N4105" s="28">
        <v>99.999999999999901</v>
      </c>
      <c r="O4105" s="17">
        <v>530.45430008320295</v>
      </c>
      <c r="P4105" s="6">
        <f t="shared" si="1936"/>
        <v>503.80297171320899</v>
      </c>
      <c r="Q4105" s="6">
        <f t="shared" si="1922"/>
        <v>503.80297171320899</v>
      </c>
      <c r="R4105" s="17">
        <v>503.80297171320899</v>
      </c>
      <c r="S4105" s="6">
        <f t="shared" si="1937"/>
        <v>26.651328369993962</v>
      </c>
      <c r="T4105" s="6">
        <f t="shared" si="1938"/>
        <v>530.45430008320295</v>
      </c>
      <c r="U4105" s="17">
        <v>143.81898722950601</v>
      </c>
      <c r="V4105" s="6">
        <f t="shared" si="1939"/>
        <v>129.670991378921</v>
      </c>
      <c r="W4105" s="6">
        <f t="shared" si="1923"/>
        <v>129.670991378921</v>
      </c>
      <c r="X4105" s="17">
        <v>129.670991378921</v>
      </c>
      <c r="Y4105" s="6">
        <f t="shared" si="1940"/>
        <v>14.147995850585005</v>
      </c>
      <c r="Z4105" s="6">
        <f t="shared" si="1941"/>
        <v>143.81898722950601</v>
      </c>
      <c r="AA4105" s="17">
        <v>3268.6427540176601</v>
      </c>
      <c r="AB4105" s="6">
        <f t="shared" si="1921"/>
        <v>3045.2538491588598</v>
      </c>
      <c r="AC4105" s="6">
        <f t="shared" si="1924"/>
        <v>3045.2538491588598</v>
      </c>
      <c r="AD4105" s="17">
        <v>3090.8263620432799</v>
      </c>
      <c r="AE4105" s="6">
        <f t="shared" si="1942"/>
        <v>177.81639197438017</v>
      </c>
      <c r="AF4105" s="17">
        <v>3045.2538491588598</v>
      </c>
      <c r="AG4105" s="6">
        <f t="shared" si="1943"/>
        <v>45.572512884420121</v>
      </c>
      <c r="AH4105" s="6">
        <f t="shared" si="1925"/>
        <v>45.572512884420121</v>
      </c>
      <c r="AI4105" s="6">
        <f t="shared" si="1944"/>
        <v>3268.6427540176601</v>
      </c>
      <c r="AJ4105" s="17">
        <v>466.48565636616797</v>
      </c>
      <c r="AK4105" s="6">
        <f t="shared" si="1945"/>
        <v>374.45554915852</v>
      </c>
      <c r="AL4105" s="6">
        <f t="shared" si="1926"/>
        <v>374.45554915852</v>
      </c>
      <c r="AM4105" s="17">
        <v>374.45554915852</v>
      </c>
      <c r="AN4105" s="6">
        <f t="shared" si="1946"/>
        <v>92.030107207647973</v>
      </c>
      <c r="AO4105" s="6">
        <f t="shared" si="1947"/>
        <v>466.48565636616797</v>
      </c>
      <c r="AP4105" s="17">
        <v>4358.6007671957204</v>
      </c>
      <c r="AQ4105" s="6">
        <f t="shared" si="1948"/>
        <v>4358.6007671957123</v>
      </c>
      <c r="AR4105" s="17">
        <v>1022.29873191294</v>
      </c>
      <c r="AS4105" s="6">
        <f t="shared" si="1927"/>
        <v>1022.29873191294</v>
      </c>
      <c r="AT4105" s="17">
        <v>1904.64200515518</v>
      </c>
      <c r="AU4105" s="6">
        <f t="shared" si="1928"/>
        <v>1904.64200515518</v>
      </c>
      <c r="AV4105" s="17">
        <v>485.25065586918998</v>
      </c>
      <c r="AW4105" s="6">
        <f t="shared" si="1929"/>
        <v>485.25065586918998</v>
      </c>
      <c r="AX4105" s="17">
        <v>946.40937425840195</v>
      </c>
      <c r="AY4105" s="6">
        <f t="shared" si="1930"/>
        <v>946.40937425840195</v>
      </c>
      <c r="AZ4105" s="20">
        <v>192641519.31783599</v>
      </c>
      <c r="BA4105" s="20">
        <v>1382640156.9627299</v>
      </c>
      <c r="BB4105" s="20">
        <v>160967800.396065</v>
      </c>
      <c r="BC4105" s="20">
        <v>15750571.698449301</v>
      </c>
      <c r="BD4105" s="19">
        <f t="shared" si="1931"/>
        <v>1752.0000483750803</v>
      </c>
      <c r="BE4105" s="18">
        <v>62.551942676711697</v>
      </c>
      <c r="BF4105" s="20">
        <v>174824.30075774601</v>
      </c>
      <c r="BG4105" s="20">
        <v>10322.016341828899</v>
      </c>
      <c r="BH4105" s="19">
        <f t="shared" si="1949"/>
        <v>12.97700809750987</v>
      </c>
      <c r="BI4105" s="20">
        <v>865.29093991455704</v>
      </c>
      <c r="BJ4105">
        <v>250</v>
      </c>
      <c r="BK4105" s="22">
        <v>3040</v>
      </c>
      <c r="BL4105" s="22">
        <v>4611.9232000000002</v>
      </c>
      <c r="BM4105" s="22">
        <v>760</v>
      </c>
      <c r="BN4105" s="22">
        <v>190</v>
      </c>
      <c r="BO4105">
        <v>0.10167110384120701</v>
      </c>
    </row>
    <row r="4106" spans="1:67" x14ac:dyDescent="0.2">
      <c r="A4106" s="27">
        <v>4105</v>
      </c>
      <c r="B4106" s="18">
        <v>669.57037017197899</v>
      </c>
      <c r="C4106" s="18">
        <v>950</v>
      </c>
      <c r="D4106">
        <v>1000</v>
      </c>
      <c r="E4106">
        <v>4000</v>
      </c>
      <c r="F4106">
        <v>5</v>
      </c>
      <c r="G4106" s="23">
        <f t="shared" si="1932"/>
        <v>0.99218416869152359</v>
      </c>
      <c r="H4106">
        <v>100</v>
      </c>
      <c r="I4106" s="17">
        <v>250.34338022561499</v>
      </c>
      <c r="J4106" s="6">
        <f t="shared" si="1933"/>
        <v>248.7003421502929</v>
      </c>
      <c r="K4106" s="6">
        <f t="shared" si="1920"/>
        <v>248.7003421502929</v>
      </c>
      <c r="L4106" s="6">
        <f t="shared" si="1934"/>
        <v>1</v>
      </c>
      <c r="M4106" s="6">
        <f t="shared" si="1935"/>
        <v>250.34338022561499</v>
      </c>
      <c r="N4106" s="28">
        <v>99.999997278173694</v>
      </c>
      <c r="O4106" s="17">
        <v>563.90596517697998</v>
      </c>
      <c r="P4106" s="6">
        <f t="shared" si="1936"/>
        <v>535.57260886415202</v>
      </c>
      <c r="Q4106" s="6">
        <f t="shared" si="1922"/>
        <v>535.57260886415202</v>
      </c>
      <c r="R4106" s="17">
        <v>535.57260886415202</v>
      </c>
      <c r="S4106" s="6">
        <f t="shared" si="1937"/>
        <v>28.333356312827959</v>
      </c>
      <c r="T4106" s="6">
        <f t="shared" si="1938"/>
        <v>563.90596517697998</v>
      </c>
      <c r="U4106" s="17">
        <v>143.81088935767099</v>
      </c>
      <c r="V4106" s="6">
        <f t="shared" si="1939"/>
        <v>129.66305775205001</v>
      </c>
      <c r="W4106" s="6">
        <f t="shared" si="1923"/>
        <v>129.66305775205001</v>
      </c>
      <c r="X4106" s="17">
        <v>129.66305775205001</v>
      </c>
      <c r="Y4106" s="6">
        <f t="shared" si="1940"/>
        <v>14.147831605620979</v>
      </c>
      <c r="Z4106" s="6">
        <f t="shared" si="1941"/>
        <v>143.81088935767099</v>
      </c>
      <c r="AA4106" s="17">
        <v>3739.9386814877398</v>
      </c>
      <c r="AB4106" s="6">
        <f t="shared" si="1921"/>
        <v>3492.86680479608</v>
      </c>
      <c r="AC4106" s="6">
        <f t="shared" si="1924"/>
        <v>3492.86680479608</v>
      </c>
      <c r="AD4106" s="17">
        <v>3537.8810009508002</v>
      </c>
      <c r="AE4106" s="6">
        <f t="shared" si="1942"/>
        <v>202.05768053693964</v>
      </c>
      <c r="AF4106" s="17">
        <v>3492.86680479608</v>
      </c>
      <c r="AG4106" s="6">
        <f t="shared" si="1943"/>
        <v>45.014196154720139</v>
      </c>
      <c r="AH4106" s="6">
        <f t="shared" si="1925"/>
        <v>45.014196154720139</v>
      </c>
      <c r="AI4106" s="6">
        <f t="shared" si="1944"/>
        <v>3739.9386814877398</v>
      </c>
      <c r="AJ4106" s="17">
        <v>470.50497532021399</v>
      </c>
      <c r="AK4106" s="6">
        <f t="shared" si="1945"/>
        <v>377.61294156046398</v>
      </c>
      <c r="AL4106" s="6">
        <f t="shared" si="1926"/>
        <v>377.61294156046398</v>
      </c>
      <c r="AM4106" s="17">
        <v>377.61294156046398</v>
      </c>
      <c r="AN4106" s="6">
        <f t="shared" si="1946"/>
        <v>92.892033759750007</v>
      </c>
      <c r="AO4106" s="6">
        <f t="shared" si="1947"/>
        <v>470.50497532021399</v>
      </c>
      <c r="AP4106" s="17">
        <v>4443.5720304911001</v>
      </c>
      <c r="AQ4106" s="6">
        <f t="shared" si="1948"/>
        <v>4443.5720304910956</v>
      </c>
      <c r="AR4106" s="17">
        <v>1107.4353898986701</v>
      </c>
      <c r="AS4106" s="6">
        <f t="shared" si="1927"/>
        <v>1107.4353898986701</v>
      </c>
      <c r="AT4106" s="17">
        <v>1904.54758394531</v>
      </c>
      <c r="AU4106" s="6">
        <f t="shared" si="1928"/>
        <v>1904.54758394531</v>
      </c>
      <c r="AV4106" s="17">
        <v>485.22659992907398</v>
      </c>
      <c r="AW4106" s="6">
        <f t="shared" si="1929"/>
        <v>485.22659992907398</v>
      </c>
      <c r="AX4106" s="17">
        <v>946.36245671804102</v>
      </c>
      <c r="AY4106" s="6">
        <f t="shared" si="1930"/>
        <v>946.36245671804102</v>
      </c>
      <c r="AZ4106" s="20">
        <v>196271625.04052699</v>
      </c>
      <c r="BA4106" s="20">
        <v>1382648614.5114801</v>
      </c>
      <c r="BB4106" s="20">
        <v>159386376.68184599</v>
      </c>
      <c r="BC4106" s="20">
        <v>13693336.079741601</v>
      </c>
      <c r="BD4106" s="19">
        <f t="shared" si="1931"/>
        <v>1751.9999523135948</v>
      </c>
      <c r="BE4106" s="18">
        <v>63.319280069990398</v>
      </c>
      <c r="BF4106" s="20">
        <v>152844.06361152901</v>
      </c>
      <c r="BG4106" s="20">
        <v>9024.2541540944894</v>
      </c>
      <c r="BH4106" s="19">
        <f t="shared" si="1949"/>
        <v>11.345440830013105</v>
      </c>
      <c r="BI4106" s="20">
        <v>937.39851824077004</v>
      </c>
      <c r="BJ4106">
        <v>250</v>
      </c>
      <c r="BK4106" s="22">
        <v>3040</v>
      </c>
      <c r="BL4106" s="22">
        <v>4611.9232000000002</v>
      </c>
      <c r="BM4106" s="22">
        <v>760</v>
      </c>
      <c r="BN4106" s="22">
        <v>190</v>
      </c>
      <c r="BO4106">
        <v>0.100696555315544</v>
      </c>
    </row>
    <row r="4107" spans="1:67" x14ac:dyDescent="0.2">
      <c r="A4107" s="27">
        <v>4106</v>
      </c>
      <c r="B4107" s="18">
        <v>721.07578326213104</v>
      </c>
      <c r="C4107" s="18">
        <v>950</v>
      </c>
      <c r="D4107">
        <v>1000</v>
      </c>
      <c r="E4107">
        <v>4000</v>
      </c>
      <c r="F4107">
        <v>5</v>
      </c>
      <c r="G4107" s="23">
        <f t="shared" si="1932"/>
        <v>0.99317869889634003</v>
      </c>
      <c r="H4107">
        <v>100</v>
      </c>
      <c r="I4107" s="17">
        <v>255.061402552766</v>
      </c>
      <c r="J4107" s="6">
        <f t="shared" si="1933"/>
        <v>253.3220224243311</v>
      </c>
      <c r="K4107" s="6">
        <f t="shared" si="1920"/>
        <v>253.3220224243311</v>
      </c>
      <c r="L4107" s="6">
        <f t="shared" si="1934"/>
        <v>1</v>
      </c>
      <c r="M4107" s="6">
        <f t="shared" si="1935"/>
        <v>255.061402552766</v>
      </c>
      <c r="N4107" s="28">
        <v>99.999999999999901</v>
      </c>
      <c r="O4107" s="17">
        <v>597.01408338600402</v>
      </c>
      <c r="P4107" s="6">
        <f t="shared" si="1936"/>
        <v>567.01585930849501</v>
      </c>
      <c r="Q4107" s="6">
        <f t="shared" si="1922"/>
        <v>567.01585930849501</v>
      </c>
      <c r="R4107" s="17">
        <v>567.01585930849501</v>
      </c>
      <c r="S4107" s="6">
        <f t="shared" si="1937"/>
        <v>29.998224077509008</v>
      </c>
      <c r="T4107" s="6">
        <f t="shared" si="1938"/>
        <v>597.01408338600402</v>
      </c>
      <c r="U4107" s="17">
        <v>143.804475374513</v>
      </c>
      <c r="V4107" s="6">
        <f t="shared" si="1939"/>
        <v>129.65666757852301</v>
      </c>
      <c r="W4107" s="6">
        <f t="shared" si="1923"/>
        <v>129.65666757852301</v>
      </c>
      <c r="X4107" s="17">
        <v>129.65666757852301</v>
      </c>
      <c r="Y4107" s="6">
        <f t="shared" si="1940"/>
        <v>14.147807795989991</v>
      </c>
      <c r="Z4107" s="6">
        <f t="shared" si="1941"/>
        <v>143.804475374513</v>
      </c>
      <c r="AA4107" s="17">
        <v>4261.1476543511098</v>
      </c>
      <c r="AB4107" s="6">
        <f t="shared" si="1921"/>
        <v>3987.2074414124299</v>
      </c>
      <c r="AC4107" s="6">
        <f t="shared" si="1924"/>
        <v>3987.2074414124299</v>
      </c>
      <c r="AD4107" s="17">
        <v>4032.2781654329201</v>
      </c>
      <c r="AE4107" s="6">
        <f t="shared" si="1942"/>
        <v>228.86948891818975</v>
      </c>
      <c r="AF4107" s="17">
        <v>3987.2074414124299</v>
      </c>
      <c r="AG4107" s="6">
        <f t="shared" si="1943"/>
        <v>45.070724020490161</v>
      </c>
      <c r="AH4107" s="6">
        <f t="shared" si="1925"/>
        <v>45.070724020490161</v>
      </c>
      <c r="AI4107" s="6">
        <f t="shared" si="1944"/>
        <v>4261.1476543511098</v>
      </c>
      <c r="AJ4107" s="17">
        <v>474.68094520711202</v>
      </c>
      <c r="AK4107" s="6">
        <f t="shared" si="1945"/>
        <v>380.89365181775599</v>
      </c>
      <c r="AL4107" s="6">
        <f t="shared" si="1926"/>
        <v>380.89365181775599</v>
      </c>
      <c r="AM4107" s="17">
        <v>380.89365181775599</v>
      </c>
      <c r="AN4107" s="6">
        <f t="shared" si="1946"/>
        <v>93.787293389356023</v>
      </c>
      <c r="AO4107" s="6">
        <f t="shared" si="1947"/>
        <v>474.68094520711202</v>
      </c>
      <c r="AP4107" s="17">
        <v>4528.5437988746799</v>
      </c>
      <c r="AQ4107" s="6">
        <f t="shared" si="1948"/>
        <v>4528.5437988746771</v>
      </c>
      <c r="AR4107" s="17">
        <v>1192.56595864786</v>
      </c>
      <c r="AS4107" s="6">
        <f t="shared" si="1927"/>
        <v>1192.56595864786</v>
      </c>
      <c r="AT4107" s="17">
        <v>1904.4569273310201</v>
      </c>
      <c r="AU4107" s="6">
        <f t="shared" si="1928"/>
        <v>1904.4569273310201</v>
      </c>
      <c r="AV4107" s="17">
        <v>485.20350310488101</v>
      </c>
      <c r="AW4107" s="6">
        <f t="shared" si="1929"/>
        <v>485.20350310488101</v>
      </c>
      <c r="AX4107" s="17">
        <v>946.31740979091603</v>
      </c>
      <c r="AY4107" s="6">
        <f t="shared" si="1930"/>
        <v>946.31740979091603</v>
      </c>
      <c r="AZ4107" s="20">
        <v>199564086.05884299</v>
      </c>
      <c r="BA4107" s="20">
        <v>1382648614.5114801</v>
      </c>
      <c r="BB4107" s="20">
        <v>157836379.89605501</v>
      </c>
      <c r="BC4107" s="20">
        <v>11950919.5336123</v>
      </c>
      <c r="BD4107" s="19">
        <f t="shared" si="1931"/>
        <v>1751.9999999999902</v>
      </c>
      <c r="BE4107" s="18">
        <v>64.0571857095658</v>
      </c>
      <c r="BF4107" s="20">
        <v>132822.706575163</v>
      </c>
      <c r="BG4107" s="20">
        <v>7842.1486137363599</v>
      </c>
      <c r="BH4107" s="19">
        <f t="shared" si="1949"/>
        <v>9.8592780230226538</v>
      </c>
      <c r="BI4107" s="20">
        <v>1009.50609656698</v>
      </c>
      <c r="BJ4107">
        <v>250</v>
      </c>
      <c r="BK4107" s="22">
        <v>3040</v>
      </c>
      <c r="BL4107" s="22">
        <v>4611.9232000000002</v>
      </c>
      <c r="BM4107" s="22">
        <v>760</v>
      </c>
      <c r="BN4107" s="22">
        <v>190</v>
      </c>
      <c r="BO4107">
        <v>9.9741373473256206E-2</v>
      </c>
    </row>
    <row r="4108" spans="1:67" x14ac:dyDescent="0.2">
      <c r="A4108" s="27">
        <v>4107</v>
      </c>
      <c r="B4108" s="18">
        <v>772.58119635228297</v>
      </c>
      <c r="C4108" s="18">
        <v>950</v>
      </c>
      <c r="D4108">
        <v>1000</v>
      </c>
      <c r="E4108">
        <v>4000</v>
      </c>
      <c r="F4108">
        <v>4</v>
      </c>
      <c r="G4108" s="23">
        <f t="shared" si="1932"/>
        <v>0.99400370353429668</v>
      </c>
      <c r="H4108">
        <v>100</v>
      </c>
      <c r="I4108" s="17">
        <v>253.646448970953</v>
      </c>
      <c r="J4108" s="6">
        <f t="shared" si="1933"/>
        <v>252.50685900604205</v>
      </c>
      <c r="K4108" s="6">
        <f t="shared" si="1920"/>
        <v>252.50685900604205</v>
      </c>
      <c r="L4108" s="6">
        <f t="shared" si="1934"/>
        <v>1</v>
      </c>
      <c r="M4108" s="6">
        <f t="shared" si="1935"/>
        <v>253.646448970953</v>
      </c>
      <c r="N4108" s="28">
        <v>100</v>
      </c>
      <c r="O4108" s="17">
        <v>630.42764948575996</v>
      </c>
      <c r="P4108" s="6">
        <f t="shared" si="1936"/>
        <v>598.750686658738</v>
      </c>
      <c r="Q4108" s="6">
        <f t="shared" si="1922"/>
        <v>598.750686658738</v>
      </c>
      <c r="R4108" s="17">
        <v>598.750686658738</v>
      </c>
      <c r="S4108" s="6">
        <f t="shared" si="1937"/>
        <v>31.676962827021953</v>
      </c>
      <c r="T4108" s="6">
        <f t="shared" si="1938"/>
        <v>630.42764948575996</v>
      </c>
      <c r="U4108" s="17">
        <v>143.805044609547</v>
      </c>
      <c r="V4108" s="6">
        <f t="shared" si="1939"/>
        <v>129.657263879461</v>
      </c>
      <c r="W4108" s="6">
        <f t="shared" si="1923"/>
        <v>129.657263879461</v>
      </c>
      <c r="X4108" s="17">
        <v>129.657263879461</v>
      </c>
      <c r="Y4108" s="6">
        <f t="shared" si="1940"/>
        <v>14.147780730085998</v>
      </c>
      <c r="Z4108" s="6">
        <f t="shared" si="1941"/>
        <v>143.805044609547</v>
      </c>
      <c r="AA4108" s="17">
        <v>3919.5549812319</v>
      </c>
      <c r="AB4108" s="6">
        <f t="shared" si="1921"/>
        <v>3664.2227824777801</v>
      </c>
      <c r="AC4108" s="6">
        <f t="shared" si="1924"/>
        <v>3664.2227824777801</v>
      </c>
      <c r="AD4108" s="17">
        <v>3708.3929481610999</v>
      </c>
      <c r="AE4108" s="6">
        <f t="shared" si="1942"/>
        <v>211.16203307080013</v>
      </c>
      <c r="AF4108" s="17">
        <v>3664.2227824777801</v>
      </c>
      <c r="AG4108" s="6">
        <f t="shared" si="1943"/>
        <v>44.170165683319738</v>
      </c>
      <c r="AH4108" s="6">
        <f t="shared" si="1925"/>
        <v>44.170165683319738</v>
      </c>
      <c r="AI4108" s="6">
        <f t="shared" si="1944"/>
        <v>3919.5549812319</v>
      </c>
      <c r="AJ4108" s="17">
        <v>478.121450677528</v>
      </c>
      <c r="AK4108" s="6">
        <f t="shared" si="1945"/>
        <v>383.59230814081502</v>
      </c>
      <c r="AL4108" s="6">
        <f t="shared" si="1926"/>
        <v>383.59230814081502</v>
      </c>
      <c r="AM4108" s="17">
        <v>383.59230814081502</v>
      </c>
      <c r="AN4108" s="6">
        <f t="shared" si="1946"/>
        <v>94.529142536712982</v>
      </c>
      <c r="AO4108" s="6">
        <f t="shared" si="1947"/>
        <v>478.121450677528</v>
      </c>
      <c r="AP4108" s="17">
        <v>4516.7157944445698</v>
      </c>
      <c r="AQ4108" s="6">
        <f t="shared" si="1948"/>
        <v>4516.7157944445671</v>
      </c>
      <c r="AR4108" s="17">
        <v>1277.7575623289099</v>
      </c>
      <c r="AS4108" s="6">
        <f t="shared" si="1927"/>
        <v>1277.7575623289099</v>
      </c>
      <c r="AT4108" s="17">
        <v>1904.46932947861</v>
      </c>
      <c r="AU4108" s="6">
        <f t="shared" si="1928"/>
        <v>1904.46932947861</v>
      </c>
      <c r="AV4108" s="17">
        <v>388.165330266127</v>
      </c>
      <c r="AW4108" s="6">
        <f t="shared" si="1929"/>
        <v>388.165330266127</v>
      </c>
      <c r="AX4108" s="17">
        <v>946.32357237092003</v>
      </c>
      <c r="AY4108" s="6">
        <f t="shared" si="1930"/>
        <v>946.32357237092003</v>
      </c>
      <c r="AZ4108" s="20">
        <v>202308760.21645501</v>
      </c>
      <c r="BA4108" s="20">
        <v>1382653240.12676</v>
      </c>
      <c r="BB4108" s="20">
        <v>156532488.24886799</v>
      </c>
      <c r="BC4108" s="20">
        <v>10505511.407912301</v>
      </c>
      <c r="BD4108" s="19">
        <f t="shared" si="1931"/>
        <v>1751.9999999999952</v>
      </c>
      <c r="BE4108" s="18">
        <v>64.768088403807397</v>
      </c>
      <c r="BF4108" s="20">
        <v>113419.500111097</v>
      </c>
      <c r="BG4108" s="20">
        <v>6696.54006081844</v>
      </c>
      <c r="BH4108" s="19">
        <f t="shared" si="1949"/>
        <v>8.4190001368083536</v>
      </c>
      <c r="BI4108" s="20">
        <v>1081.6136748931899</v>
      </c>
      <c r="BJ4108">
        <v>250</v>
      </c>
      <c r="BK4108" s="22">
        <v>3040</v>
      </c>
      <c r="BL4108" s="22">
        <v>4611.9232000000002</v>
      </c>
      <c r="BM4108" s="22">
        <v>760</v>
      </c>
      <c r="BN4108" s="22">
        <v>190</v>
      </c>
      <c r="BO4108">
        <v>9.8937859254052102E-2</v>
      </c>
    </row>
    <row r="4109" spans="1:67" x14ac:dyDescent="0.2">
      <c r="A4109" s="27">
        <v>4108</v>
      </c>
      <c r="B4109" s="18">
        <v>824.08660944243502</v>
      </c>
      <c r="C4109" s="18">
        <v>950</v>
      </c>
      <c r="D4109">
        <v>1000</v>
      </c>
      <c r="E4109">
        <v>4000</v>
      </c>
      <c r="F4109">
        <v>4</v>
      </c>
      <c r="G4109" s="23">
        <f t="shared" si="1932"/>
        <v>0.9947844000460967</v>
      </c>
      <c r="H4109">
        <v>100</v>
      </c>
      <c r="I4109" s="17">
        <v>258.38140872786897</v>
      </c>
      <c r="J4109" s="6">
        <f t="shared" si="1933"/>
        <v>256.99705689247907</v>
      </c>
      <c r="K4109" s="6">
        <f t="shared" si="1920"/>
        <v>256.99705689247907</v>
      </c>
      <c r="L4109" s="6">
        <f t="shared" si="1934"/>
        <v>1</v>
      </c>
      <c r="M4109" s="6">
        <f t="shared" si="1935"/>
        <v>258.38140872786897</v>
      </c>
      <c r="N4109" s="28">
        <v>99.999999999999901</v>
      </c>
      <c r="O4109" s="17">
        <v>664.02774635791002</v>
      </c>
      <c r="P4109" s="6">
        <f t="shared" si="1936"/>
        <v>630.661029127917</v>
      </c>
      <c r="Q4109" s="6">
        <f t="shared" si="1922"/>
        <v>630.661029127917</v>
      </c>
      <c r="R4109" s="17">
        <v>630.661029127917</v>
      </c>
      <c r="S4109" s="6">
        <f t="shared" si="1937"/>
        <v>33.366717229993014</v>
      </c>
      <c r="T4109" s="6">
        <f t="shared" si="1938"/>
        <v>664.02774635791002</v>
      </c>
      <c r="U4109" s="17">
        <v>143.79888362336101</v>
      </c>
      <c r="V4109" s="6">
        <f t="shared" si="1939"/>
        <v>129.65112233196001</v>
      </c>
      <c r="W4109" s="6">
        <f t="shared" si="1923"/>
        <v>129.65112233196001</v>
      </c>
      <c r="X4109" s="17">
        <v>129.65112233196001</v>
      </c>
      <c r="Y4109" s="6">
        <f t="shared" si="1940"/>
        <v>14.147761291400997</v>
      </c>
      <c r="Z4109" s="6">
        <f t="shared" si="1941"/>
        <v>143.79888362336101</v>
      </c>
      <c r="AA4109" s="17">
        <v>4443.8011074341002</v>
      </c>
      <c r="AB4109" s="6">
        <f t="shared" si="1921"/>
        <v>4162.4400213709096</v>
      </c>
      <c r="AC4109" s="6">
        <f t="shared" si="1924"/>
        <v>4162.4400213709096</v>
      </c>
      <c r="AD4109" s="17">
        <v>4205.76117116758</v>
      </c>
      <c r="AE4109" s="6">
        <f t="shared" si="1942"/>
        <v>238.03993626652027</v>
      </c>
      <c r="AF4109" s="17">
        <v>4162.4400213709096</v>
      </c>
      <c r="AG4109" s="6">
        <f t="shared" si="1943"/>
        <v>43.321149796670397</v>
      </c>
      <c r="AH4109" s="6">
        <f t="shared" si="1925"/>
        <v>43.321149796670397</v>
      </c>
      <c r="AI4109" s="6">
        <f t="shared" si="1944"/>
        <v>4443.8011074341002</v>
      </c>
      <c r="AJ4109" s="17">
        <v>481.52846187071901</v>
      </c>
      <c r="AK4109" s="6">
        <f t="shared" si="1945"/>
        <v>386.26791651359002</v>
      </c>
      <c r="AL4109" s="6">
        <f t="shared" si="1926"/>
        <v>386.26791651359002</v>
      </c>
      <c r="AM4109" s="17">
        <v>386.26791651359002</v>
      </c>
      <c r="AN4109" s="6">
        <f t="shared" si="1946"/>
        <v>95.26054535712899</v>
      </c>
      <c r="AO4109" s="6">
        <f t="shared" si="1947"/>
        <v>481.52846187071901</v>
      </c>
      <c r="AP4109" s="17">
        <v>4601.6879738022599</v>
      </c>
      <c r="AQ4109" s="6">
        <f t="shared" si="1948"/>
        <v>4601.6879738022581</v>
      </c>
      <c r="AR4109" s="17">
        <v>1362.8787131767101</v>
      </c>
      <c r="AS4109" s="6">
        <f t="shared" si="1927"/>
        <v>1362.8787131767101</v>
      </c>
      <c r="AT4109" s="17">
        <v>1904.38173599529</v>
      </c>
      <c r="AU4109" s="6">
        <f t="shared" si="1928"/>
        <v>1904.38173599529</v>
      </c>
      <c r="AV4109" s="17">
        <v>388.14747712832298</v>
      </c>
      <c r="AW4109" s="6">
        <f t="shared" si="1929"/>
        <v>388.14747712832298</v>
      </c>
      <c r="AX4109" s="17">
        <v>946.28004750193497</v>
      </c>
      <c r="AY4109" s="6">
        <f t="shared" si="1930"/>
        <v>946.28004750193497</v>
      </c>
      <c r="AZ4109" s="20">
        <v>204810074.610618</v>
      </c>
      <c r="BA4109" s="20">
        <v>1382653240.12676</v>
      </c>
      <c r="BB4109" s="20">
        <v>155398954.14337799</v>
      </c>
      <c r="BC4109" s="20">
        <v>9137731.1192386504</v>
      </c>
      <c r="BD4109" s="19">
        <f t="shared" si="1931"/>
        <v>1751.9999999999948</v>
      </c>
      <c r="BE4109" s="18">
        <v>65.452624099544295</v>
      </c>
      <c r="BF4109" s="20">
        <v>97819.198827634304</v>
      </c>
      <c r="BG4109" s="20">
        <v>5775.4635051713203</v>
      </c>
      <c r="BH4109" s="19">
        <f t="shared" si="1949"/>
        <v>7.2610075648866195</v>
      </c>
      <c r="BI4109" s="20">
        <v>1153.7212532194101</v>
      </c>
      <c r="BJ4109">
        <v>250</v>
      </c>
      <c r="BK4109" s="22">
        <v>3040</v>
      </c>
      <c r="BL4109" s="22">
        <v>4611.9232000000002</v>
      </c>
      <c r="BM4109" s="22">
        <v>760</v>
      </c>
      <c r="BN4109" s="22">
        <v>190</v>
      </c>
      <c r="BO4109">
        <v>9.82393253869661E-2</v>
      </c>
    </row>
    <row r="4110" spans="1:67" x14ac:dyDescent="0.2">
      <c r="A4110" s="27">
        <v>4109</v>
      </c>
      <c r="B4110" s="18">
        <v>875.59202253258798</v>
      </c>
      <c r="C4110" s="18">
        <v>950</v>
      </c>
      <c r="D4110">
        <v>1000</v>
      </c>
      <c r="E4110">
        <v>4000</v>
      </c>
      <c r="F4110">
        <v>4</v>
      </c>
      <c r="G4110" s="23">
        <f t="shared" si="1932"/>
        <v>0.99520113858351456</v>
      </c>
      <c r="H4110">
        <v>100</v>
      </c>
      <c r="I4110" s="17">
        <v>263.13445859272201</v>
      </c>
      <c r="J4110" s="6">
        <f t="shared" si="1933"/>
        <v>262.27231400308335</v>
      </c>
      <c r="K4110" s="6">
        <f t="shared" si="1920"/>
        <v>262.27231400308335</v>
      </c>
      <c r="L4110" s="6">
        <f t="shared" si="1934"/>
        <v>1</v>
      </c>
      <c r="M4110" s="6">
        <f t="shared" si="1935"/>
        <v>263.13445859272201</v>
      </c>
      <c r="N4110" s="28">
        <v>99.999999999999901</v>
      </c>
      <c r="O4110" s="17">
        <v>697.80783028575195</v>
      </c>
      <c r="P4110" s="6">
        <f t="shared" si="1936"/>
        <v>662.74222534520197</v>
      </c>
      <c r="Q4110" s="6">
        <f t="shared" si="1922"/>
        <v>662.74222534520197</v>
      </c>
      <c r="R4110" s="17">
        <v>662.74222534520197</v>
      </c>
      <c r="S4110" s="6">
        <f t="shared" si="1937"/>
        <v>35.065604940549974</v>
      </c>
      <c r="T4110" s="6">
        <f t="shared" si="1938"/>
        <v>697.80783028575195</v>
      </c>
      <c r="U4110" s="17">
        <v>143.793141080384</v>
      </c>
      <c r="V4110" s="6">
        <f t="shared" si="1939"/>
        <v>129.64538061536101</v>
      </c>
      <c r="W4110" s="6">
        <f t="shared" si="1923"/>
        <v>129.64538061536101</v>
      </c>
      <c r="X4110" s="17">
        <v>129.64538061536101</v>
      </c>
      <c r="Y4110" s="6">
        <f t="shared" si="1940"/>
        <v>14.147760465022998</v>
      </c>
      <c r="Z4110" s="6">
        <f t="shared" si="1941"/>
        <v>143.793141080384</v>
      </c>
      <c r="AA4110" s="17">
        <v>4944.7955913988599</v>
      </c>
      <c r="AB4110" s="6">
        <f t="shared" si="1921"/>
        <v>4637.9019099125899</v>
      </c>
      <c r="AC4110" s="6">
        <f t="shared" si="1924"/>
        <v>4637.9019099125899</v>
      </c>
      <c r="AD4110" s="17">
        <v>4681.0614590169698</v>
      </c>
      <c r="AE4110" s="6">
        <f t="shared" si="1942"/>
        <v>263.73413238189005</v>
      </c>
      <c r="AF4110" s="17">
        <v>4637.9019099125899</v>
      </c>
      <c r="AG4110" s="6">
        <f t="shared" si="1943"/>
        <v>43.159549104379948</v>
      </c>
      <c r="AH4110" s="6">
        <f t="shared" si="1925"/>
        <v>43.159549104379948</v>
      </c>
      <c r="AI4110" s="6">
        <f t="shared" si="1944"/>
        <v>4944.7955913988599</v>
      </c>
      <c r="AJ4110" s="17">
        <v>485.10692223599398</v>
      </c>
      <c r="AK4110" s="6">
        <f t="shared" si="1945"/>
        <v>389.08617102568701</v>
      </c>
      <c r="AL4110" s="6">
        <f t="shared" si="1926"/>
        <v>389.08617102568701</v>
      </c>
      <c r="AM4110" s="17">
        <v>389.08617102568701</v>
      </c>
      <c r="AN4110" s="6">
        <f t="shared" si="1946"/>
        <v>96.020751210306969</v>
      </c>
      <c r="AO4110" s="6">
        <f t="shared" si="1947"/>
        <v>485.10692223599398</v>
      </c>
      <c r="AP4110" s="17">
        <v>4686.6606049646998</v>
      </c>
      <c r="AQ4110" s="6">
        <f t="shared" si="1948"/>
        <v>4686.6606049646971</v>
      </c>
      <c r="AR4110" s="17">
        <v>1447.9945887490201</v>
      </c>
      <c r="AS4110" s="6">
        <f t="shared" si="1927"/>
        <v>1447.9945887490201</v>
      </c>
      <c r="AT4110" s="17">
        <v>1904.2975099677601</v>
      </c>
      <c r="AU4110" s="6">
        <f t="shared" si="1928"/>
        <v>1904.2975099677601</v>
      </c>
      <c r="AV4110" s="17">
        <v>388.13031033897897</v>
      </c>
      <c r="AW4110" s="6">
        <f t="shared" si="1929"/>
        <v>388.13031033897897</v>
      </c>
      <c r="AX4110" s="17">
        <v>946.238195908938</v>
      </c>
      <c r="AY4110" s="6">
        <f t="shared" si="1930"/>
        <v>946.238195908938</v>
      </c>
      <c r="AZ4110" s="20">
        <v>206943498.93243501</v>
      </c>
      <c r="BA4110" s="20">
        <v>1382653240.12676</v>
      </c>
      <c r="BB4110" s="20">
        <v>153995655.739117</v>
      </c>
      <c r="BC4110" s="20">
        <v>8407605.2016826309</v>
      </c>
      <c r="BD4110" s="19">
        <f t="shared" si="1931"/>
        <v>1751.9999999999945</v>
      </c>
      <c r="BE4110" s="18">
        <v>66.116214293449801</v>
      </c>
      <c r="BF4110" s="20">
        <v>90165.679394984094</v>
      </c>
      <c r="BG4110" s="20">
        <v>5323.5826607239997</v>
      </c>
      <c r="BH4110" s="19">
        <f t="shared" si="1949"/>
        <v>6.6928955463410178</v>
      </c>
      <c r="BI4110" s="20">
        <v>1225.82883154562</v>
      </c>
      <c r="BJ4110">
        <v>250</v>
      </c>
      <c r="BK4110" s="22">
        <v>3040</v>
      </c>
      <c r="BL4110" s="22">
        <v>4611.9232000000002</v>
      </c>
      <c r="BM4110" s="22">
        <v>760</v>
      </c>
      <c r="BN4110" s="22">
        <v>190</v>
      </c>
      <c r="BO4110">
        <v>9.7374556435976006E-2</v>
      </c>
    </row>
    <row r="4111" spans="1:67" x14ac:dyDescent="0.2">
      <c r="A4111" s="27">
        <v>4110</v>
      </c>
      <c r="B4111" s="18">
        <v>927.09743562274002</v>
      </c>
      <c r="C4111" s="18">
        <v>950</v>
      </c>
      <c r="D4111">
        <v>1000</v>
      </c>
      <c r="E4111">
        <v>4000</v>
      </c>
      <c r="F4111">
        <v>4</v>
      </c>
      <c r="G4111" s="23">
        <f t="shared" si="1932"/>
        <v>0.99567441615171215</v>
      </c>
      <c r="H4111">
        <v>100</v>
      </c>
      <c r="I4111" s="17">
        <v>267.90216490173799</v>
      </c>
      <c r="J4111" s="6">
        <f t="shared" si="1933"/>
        <v>266.89978215658914</v>
      </c>
      <c r="K4111" s="6">
        <f t="shared" si="1920"/>
        <v>266.89978215658914</v>
      </c>
      <c r="L4111" s="6">
        <f t="shared" si="1934"/>
        <v>1</v>
      </c>
      <c r="M4111" s="6">
        <f t="shared" si="1935"/>
        <v>267.90216490173799</v>
      </c>
      <c r="N4111" s="28">
        <v>100</v>
      </c>
      <c r="O4111" s="17">
        <v>731.441270015378</v>
      </c>
      <c r="P4111" s="6">
        <f t="shared" si="1936"/>
        <v>694.684062211727</v>
      </c>
      <c r="Q4111" s="6">
        <f t="shared" si="1922"/>
        <v>694.684062211727</v>
      </c>
      <c r="R4111" s="17">
        <v>694.684062211727</v>
      </c>
      <c r="S4111" s="6">
        <f t="shared" si="1937"/>
        <v>36.757207803650999</v>
      </c>
      <c r="T4111" s="6">
        <f t="shared" si="1938"/>
        <v>731.441270015378</v>
      </c>
      <c r="U4111" s="17">
        <v>143.78762322349399</v>
      </c>
      <c r="V4111" s="6">
        <f t="shared" si="1939"/>
        <v>129.63986275847199</v>
      </c>
      <c r="W4111" s="6">
        <f t="shared" si="1923"/>
        <v>129.63986275847199</v>
      </c>
      <c r="X4111" s="17">
        <v>129.63986275847199</v>
      </c>
      <c r="Y4111" s="6">
        <f t="shared" si="1940"/>
        <v>14.147760465022003</v>
      </c>
      <c r="Z4111" s="6">
        <f t="shared" si="1941"/>
        <v>143.78762322349399</v>
      </c>
      <c r="AA4111" s="17">
        <v>5440.3971812208301</v>
      </c>
      <c r="AB4111" s="6">
        <f t="shared" si="1921"/>
        <v>5107.6799957243002</v>
      </c>
      <c r="AC4111" s="6">
        <f t="shared" si="1924"/>
        <v>5107.6799957243002</v>
      </c>
      <c r="AD4111" s="17">
        <v>5151.1895978290204</v>
      </c>
      <c r="AE4111" s="6">
        <f t="shared" si="1942"/>
        <v>289.20758339180975</v>
      </c>
      <c r="AF4111" s="17">
        <v>5107.6799957243002</v>
      </c>
      <c r="AG4111" s="6">
        <f t="shared" si="1943"/>
        <v>43.509602104720216</v>
      </c>
      <c r="AH4111" s="6">
        <f t="shared" si="1925"/>
        <v>43.509602104720216</v>
      </c>
      <c r="AI4111" s="6">
        <f t="shared" si="1944"/>
        <v>5440.3971812208301</v>
      </c>
      <c r="AJ4111" s="17">
        <v>488.90109282062502</v>
      </c>
      <c r="AK4111" s="6">
        <f t="shared" si="1945"/>
        <v>392.08905193956099</v>
      </c>
      <c r="AL4111" s="6">
        <f t="shared" si="1926"/>
        <v>392.08905193956099</v>
      </c>
      <c r="AM4111" s="17">
        <v>392.08905193956099</v>
      </c>
      <c r="AN4111" s="6">
        <f t="shared" si="1946"/>
        <v>96.812040881064036</v>
      </c>
      <c r="AO4111" s="6">
        <f t="shared" si="1947"/>
        <v>488.90109282062502</v>
      </c>
      <c r="AP4111" s="17">
        <v>4771.6336623693996</v>
      </c>
      <c r="AQ4111" s="6">
        <f t="shared" si="1948"/>
        <v>4771.6336623693987</v>
      </c>
      <c r="AR4111" s="17">
        <v>1533.10548751378</v>
      </c>
      <c r="AS4111" s="6">
        <f t="shared" si="1927"/>
        <v>1533.10548751378</v>
      </c>
      <c r="AT4111" s="17">
        <v>1904.21646086995</v>
      </c>
      <c r="AU4111" s="6">
        <f t="shared" si="1928"/>
        <v>1904.21646086995</v>
      </c>
      <c r="AV4111" s="17">
        <v>388.11379106542898</v>
      </c>
      <c r="AW4111" s="6">
        <f t="shared" si="1929"/>
        <v>388.11379106542898</v>
      </c>
      <c r="AX4111" s="17">
        <v>946.19792292023999</v>
      </c>
      <c r="AY4111" s="6">
        <f t="shared" si="1930"/>
        <v>946.19792292023999</v>
      </c>
      <c r="AZ4111" s="20">
        <v>209043424.87254101</v>
      </c>
      <c r="BA4111" s="20">
        <v>1382653240.12676</v>
      </c>
      <c r="BB4111" s="20">
        <v>152724912.09849399</v>
      </c>
      <c r="BC4111" s="20">
        <v>7578422.9022003198</v>
      </c>
      <c r="BD4111" s="19">
        <f t="shared" si="1931"/>
        <v>1751.9999999999952</v>
      </c>
      <c r="BE4111" s="18">
        <v>66.754786929887302</v>
      </c>
      <c r="BF4111" s="20">
        <v>82780.397954872096</v>
      </c>
      <c r="BG4111" s="20">
        <v>4887.5391851692202</v>
      </c>
      <c r="BH4111" s="19">
        <f t="shared" si="1949"/>
        <v>6.1446945280525629</v>
      </c>
      <c r="BI4111" s="20">
        <v>1297.9364098718299</v>
      </c>
      <c r="BJ4111">
        <v>250</v>
      </c>
      <c r="BK4111" s="22">
        <v>3040</v>
      </c>
      <c r="BL4111" s="22">
        <v>4611.9232000000002</v>
      </c>
      <c r="BM4111" s="22">
        <v>760</v>
      </c>
      <c r="BN4111" s="22">
        <v>190</v>
      </c>
      <c r="BO4111">
        <v>9.6591472816171697E-2</v>
      </c>
    </row>
    <row r="4112" spans="1:67" x14ac:dyDescent="0.2">
      <c r="A4112" s="27">
        <v>4111</v>
      </c>
      <c r="B4112" s="18">
        <v>978.60284871289196</v>
      </c>
      <c r="C4112" s="18">
        <v>950</v>
      </c>
      <c r="D4112">
        <v>1000</v>
      </c>
      <c r="E4112">
        <v>4000</v>
      </c>
      <c r="F4112">
        <v>4</v>
      </c>
      <c r="G4112" s="23">
        <f t="shared" si="1932"/>
        <v>0.9959790621029545</v>
      </c>
      <c r="H4112">
        <v>100</v>
      </c>
      <c r="I4112" s="17">
        <v>272.67214684955098</v>
      </c>
      <c r="J4112" s="6">
        <f t="shared" si="1933"/>
        <v>271.90993677885018</v>
      </c>
      <c r="K4112" s="6">
        <f t="shared" si="1920"/>
        <v>271.90993677885018</v>
      </c>
      <c r="L4112" s="6">
        <f t="shared" si="1934"/>
        <v>1</v>
      </c>
      <c r="M4112" s="6">
        <f t="shared" si="1935"/>
        <v>272.67214684955098</v>
      </c>
      <c r="N4112" s="28">
        <v>100</v>
      </c>
      <c r="O4112" s="17">
        <v>764.93192913336304</v>
      </c>
      <c r="P4112" s="6">
        <f t="shared" si="1936"/>
        <v>726.49021469154502</v>
      </c>
      <c r="Q4112" s="6">
        <f t="shared" si="1922"/>
        <v>726.49021469154502</v>
      </c>
      <c r="R4112" s="17">
        <v>726.49021469154502</v>
      </c>
      <c r="S4112" s="6">
        <f t="shared" si="1937"/>
        <v>38.441714441818021</v>
      </c>
      <c r="T4112" s="6">
        <f t="shared" si="1938"/>
        <v>764.93192913336304</v>
      </c>
      <c r="U4112" s="17">
        <v>143.78230964263099</v>
      </c>
      <c r="V4112" s="6">
        <f t="shared" si="1939"/>
        <v>129.63454917760799</v>
      </c>
      <c r="W4112" s="6">
        <f t="shared" si="1923"/>
        <v>129.63454917760799</v>
      </c>
      <c r="X4112" s="17">
        <v>129.63454917760799</v>
      </c>
      <c r="Y4112" s="6">
        <f t="shared" si="1940"/>
        <v>14.147760465022998</v>
      </c>
      <c r="Z4112" s="6">
        <f t="shared" si="1941"/>
        <v>143.78230964263099</v>
      </c>
      <c r="AA4112" s="17">
        <v>5911.44573324881</v>
      </c>
      <c r="AB4112" s="6">
        <f t="shared" si="1921"/>
        <v>5554.0199653478103</v>
      </c>
      <c r="AC4112" s="6">
        <f t="shared" si="1924"/>
        <v>5554.0199653478103</v>
      </c>
      <c r="AD4112" s="17">
        <v>5597.9992285059097</v>
      </c>
      <c r="AE4112" s="6">
        <f t="shared" si="1942"/>
        <v>313.44650474290029</v>
      </c>
      <c r="AF4112" s="17">
        <v>5554.0199653478103</v>
      </c>
      <c r="AG4112" s="6">
        <f t="shared" si="1943"/>
        <v>43.979263158099457</v>
      </c>
      <c r="AH4112" s="6">
        <f t="shared" si="1925"/>
        <v>43.979263158099457</v>
      </c>
      <c r="AI4112" s="6">
        <f t="shared" si="1944"/>
        <v>5911.44573324881</v>
      </c>
      <c r="AJ4112" s="17">
        <v>492.79542389108201</v>
      </c>
      <c r="AK4112" s="6">
        <f t="shared" si="1945"/>
        <v>395.16392593863299</v>
      </c>
      <c r="AL4112" s="6">
        <f t="shared" si="1926"/>
        <v>395.16392593863299</v>
      </c>
      <c r="AM4112" s="17">
        <v>395.16392593863299</v>
      </c>
      <c r="AN4112" s="6">
        <f t="shared" si="1946"/>
        <v>97.631497952449024</v>
      </c>
      <c r="AO4112" s="6">
        <f t="shared" si="1947"/>
        <v>492.79542389108201</v>
      </c>
      <c r="AP4112" s="17">
        <v>4856.6071223465397</v>
      </c>
      <c r="AQ4112" s="6">
        <f t="shared" si="1948"/>
        <v>4856.6071223465296</v>
      </c>
      <c r="AR4112" s="17">
        <v>1618.2116858398299</v>
      </c>
      <c r="AS4112" s="6">
        <f t="shared" si="1927"/>
        <v>1618.2116858398299</v>
      </c>
      <c r="AT4112" s="17">
        <v>1904.13841228264</v>
      </c>
      <c r="AU4112" s="6">
        <f t="shared" si="1928"/>
        <v>1904.13841228264</v>
      </c>
      <c r="AV4112" s="17">
        <v>388.097883350247</v>
      </c>
      <c r="AW4112" s="6">
        <f t="shared" si="1929"/>
        <v>388.097883350247</v>
      </c>
      <c r="AX4112" s="17">
        <v>946.15914087381304</v>
      </c>
      <c r="AY4112" s="6">
        <f t="shared" si="1930"/>
        <v>946.15914087381304</v>
      </c>
      <c r="AZ4112" s="20">
        <v>210923797.28080699</v>
      </c>
      <c r="BA4112" s="20">
        <v>1382653240.12676</v>
      </c>
      <c r="BB4112" s="20">
        <v>151378279.396804</v>
      </c>
      <c r="BC4112" s="20">
        <v>7044683.1956235701</v>
      </c>
      <c r="BD4112" s="19">
        <f t="shared" si="1931"/>
        <v>1751.9999999999948</v>
      </c>
      <c r="BE4112" s="18">
        <v>67.371431038464493</v>
      </c>
      <c r="BF4112" s="20">
        <v>76598.465582508899</v>
      </c>
      <c r="BG4112" s="20">
        <v>4522.5441204382796</v>
      </c>
      <c r="BH4112" s="19">
        <f t="shared" si="1949"/>
        <v>5.6858167386275884</v>
      </c>
      <c r="BI4112" s="20">
        <v>1370.0439881980401</v>
      </c>
      <c r="BJ4112">
        <v>250</v>
      </c>
      <c r="BK4112" s="22">
        <v>3040</v>
      </c>
      <c r="BL4112" s="22">
        <v>4611.9232000000002</v>
      </c>
      <c r="BM4112" s="22">
        <v>760</v>
      </c>
      <c r="BN4112" s="22">
        <v>190</v>
      </c>
      <c r="BO4112">
        <v>9.5761623642884403E-2</v>
      </c>
    </row>
    <row r="4113" spans="1:67" x14ac:dyDescent="0.2">
      <c r="A4113" s="27">
        <v>4112</v>
      </c>
      <c r="B4113" s="18">
        <v>1030.10826180304</v>
      </c>
      <c r="C4113" s="18">
        <v>950</v>
      </c>
      <c r="D4113">
        <v>1000</v>
      </c>
      <c r="E4113">
        <v>4000</v>
      </c>
      <c r="F4113">
        <v>4</v>
      </c>
      <c r="G4113" s="23">
        <f t="shared" si="1932"/>
        <v>0.99648297401076869</v>
      </c>
      <c r="H4113">
        <v>100</v>
      </c>
      <c r="I4113" s="17">
        <v>277.43425455327298</v>
      </c>
      <c r="J4113" s="6">
        <f t="shared" si="1933"/>
        <v>276.02998210453205</v>
      </c>
      <c r="K4113" s="6">
        <f t="shared" si="1920"/>
        <v>276.02998210453205</v>
      </c>
      <c r="L4113" s="6">
        <f t="shared" si="1934"/>
        <v>1</v>
      </c>
      <c r="M4113" s="6">
        <f t="shared" si="1935"/>
        <v>277.43425455327298</v>
      </c>
      <c r="N4113" s="28">
        <v>100</v>
      </c>
      <c r="O4113" s="17">
        <v>798.41243804529597</v>
      </c>
      <c r="P4113" s="6">
        <f t="shared" si="1936"/>
        <v>758.28665270707904</v>
      </c>
      <c r="Q4113" s="6">
        <f t="shared" si="1922"/>
        <v>758.28665270707904</v>
      </c>
      <c r="R4113" s="17">
        <v>758.28665270707904</v>
      </c>
      <c r="S4113" s="6">
        <f t="shared" si="1937"/>
        <v>40.125785338216929</v>
      </c>
      <c r="T4113" s="6">
        <f t="shared" si="1938"/>
        <v>798.41243804529597</v>
      </c>
      <c r="U4113" s="17">
        <v>143.77718920023099</v>
      </c>
      <c r="V4113" s="6">
        <f t="shared" si="1939"/>
        <v>129.62942873520899</v>
      </c>
      <c r="W4113" s="6">
        <f t="shared" si="1923"/>
        <v>129.62942873520899</v>
      </c>
      <c r="X4113" s="17">
        <v>129.62942873520899</v>
      </c>
      <c r="Y4113" s="6">
        <f t="shared" si="1940"/>
        <v>14.147760465022003</v>
      </c>
      <c r="Z4113" s="6">
        <f t="shared" si="1941"/>
        <v>143.77718920023099</v>
      </c>
      <c r="AA4113" s="17">
        <v>6551.56665932751</v>
      </c>
      <c r="AB4113" s="6">
        <f t="shared" si="1921"/>
        <v>6161.9240481617699</v>
      </c>
      <c r="AC4113" s="6">
        <f t="shared" si="1924"/>
        <v>6161.9240481617699</v>
      </c>
      <c r="AD4113" s="17">
        <v>6205.2001736632201</v>
      </c>
      <c r="AE4113" s="6">
        <f t="shared" si="1942"/>
        <v>346.36648566428994</v>
      </c>
      <c r="AF4113" s="17">
        <v>6161.9240481617699</v>
      </c>
      <c r="AG4113" s="6">
        <f t="shared" si="1943"/>
        <v>43.276125501450224</v>
      </c>
      <c r="AH4113" s="6">
        <f t="shared" si="1925"/>
        <v>43.276125501450224</v>
      </c>
      <c r="AI4113" s="6">
        <f t="shared" si="1944"/>
        <v>6551.56665932751</v>
      </c>
      <c r="AJ4113" s="17">
        <v>495.95875333149303</v>
      </c>
      <c r="AK4113" s="6">
        <f t="shared" si="1945"/>
        <v>397.65181012023299</v>
      </c>
      <c r="AL4113" s="6">
        <f t="shared" si="1926"/>
        <v>397.65181012023299</v>
      </c>
      <c r="AM4113" s="17">
        <v>397.65181012023299</v>
      </c>
      <c r="AN4113" s="6">
        <f t="shared" si="1946"/>
        <v>98.306943211260034</v>
      </c>
      <c r="AO4113" s="6">
        <f t="shared" si="1947"/>
        <v>495.95875333149303</v>
      </c>
      <c r="AP4113" s="17">
        <v>4941.5809629470295</v>
      </c>
      <c r="AQ4113" s="6">
        <f t="shared" si="1948"/>
        <v>4941.5809629470177</v>
      </c>
      <c r="AR4113" s="17">
        <v>1703.3134400050601</v>
      </c>
      <c r="AS4113" s="6">
        <f t="shared" si="1927"/>
        <v>1703.3134400050601</v>
      </c>
      <c r="AT4113" s="17">
        <v>1904.06320061166</v>
      </c>
      <c r="AU4113" s="6">
        <f t="shared" si="1928"/>
        <v>1904.06320061166</v>
      </c>
      <c r="AV4113" s="17">
        <v>388.08255384997398</v>
      </c>
      <c r="AW4113" s="6">
        <f t="shared" si="1929"/>
        <v>388.08255384997398</v>
      </c>
      <c r="AX4113" s="17">
        <v>946.12176848032402</v>
      </c>
      <c r="AY4113" s="6">
        <f t="shared" si="1930"/>
        <v>946.12176848032402</v>
      </c>
      <c r="AZ4113" s="20">
        <v>212647929.860677</v>
      </c>
      <c r="BA4113" s="20">
        <v>1382653240.12676</v>
      </c>
      <c r="BB4113" s="20">
        <v>150537000.47942501</v>
      </c>
      <c r="BC4113" s="20">
        <v>6161829.5331332004</v>
      </c>
      <c r="BD4113" s="19">
        <f t="shared" si="1931"/>
        <v>1751.9999999999952</v>
      </c>
      <c r="BE4113" s="18">
        <v>67.962436776163699</v>
      </c>
      <c r="BF4113" s="20">
        <v>65540.024604054706</v>
      </c>
      <c r="BG4113" s="20">
        <v>3869.6291194915502</v>
      </c>
      <c r="BH4113" s="19">
        <f t="shared" si="1949"/>
        <v>4.8649612770949764</v>
      </c>
      <c r="BI4113" s="20">
        <v>1442.15156652426</v>
      </c>
      <c r="BJ4113">
        <v>250</v>
      </c>
      <c r="BK4113" s="22">
        <v>3040</v>
      </c>
      <c r="BL4113" s="22">
        <v>4611.9232000000002</v>
      </c>
      <c r="BM4113" s="22">
        <v>760</v>
      </c>
      <c r="BN4113" s="22">
        <v>190</v>
      </c>
      <c r="BO4113">
        <v>9.5243192549603894E-2</v>
      </c>
    </row>
    <row r="4114" spans="1:67" x14ac:dyDescent="0.2">
      <c r="A4114" s="27">
        <v>4113</v>
      </c>
      <c r="B4114" s="18">
        <v>20.602165236060799</v>
      </c>
      <c r="C4114" s="18">
        <v>1003.19999999999</v>
      </c>
      <c r="D4114">
        <v>1000</v>
      </c>
      <c r="E4114">
        <v>4000</v>
      </c>
      <c r="F4114">
        <v>6</v>
      </c>
      <c r="G4114" s="23">
        <f t="shared" si="1932"/>
        <v>0.9493309173325617</v>
      </c>
      <c r="H4114">
        <v>100</v>
      </c>
      <c r="I4114" s="17">
        <v>205.83922112897301</v>
      </c>
      <c r="J4114" s="6">
        <f t="shared" si="1933"/>
        <v>205.74389706993119</v>
      </c>
      <c r="K4114" s="6">
        <f t="shared" si="1920"/>
        <v>205.74389706993119</v>
      </c>
      <c r="L4114" s="6">
        <f t="shared" si="1934"/>
        <v>1</v>
      </c>
      <c r="M4114" s="6">
        <f t="shared" si="1935"/>
        <v>205.83922112897301</v>
      </c>
      <c r="N4114" s="28">
        <v>100</v>
      </c>
      <c r="O4114" s="17">
        <v>204.81643360105801</v>
      </c>
      <c r="P4114" s="6">
        <f t="shared" si="1936"/>
        <v>194.53158036276699</v>
      </c>
      <c r="Q4114" s="6">
        <f t="shared" si="1922"/>
        <v>194.53158036276699</v>
      </c>
      <c r="R4114" s="17">
        <v>194.53158036276699</v>
      </c>
      <c r="S4114" s="6">
        <f t="shared" si="1937"/>
        <v>10.284853238291021</v>
      </c>
      <c r="T4114" s="6">
        <f t="shared" si="1938"/>
        <v>204.81643360105801</v>
      </c>
      <c r="U4114" s="17">
        <v>150.68144344513999</v>
      </c>
      <c r="V4114" s="6">
        <f t="shared" si="1939"/>
        <v>135.86605919110701</v>
      </c>
      <c r="W4114" s="6">
        <f t="shared" si="1923"/>
        <v>135.86605919110701</v>
      </c>
      <c r="X4114" s="17">
        <v>135.86605919110701</v>
      </c>
      <c r="Y4114" s="6">
        <f t="shared" si="1940"/>
        <v>14.815384254032978</v>
      </c>
      <c r="Z4114" s="6">
        <f t="shared" si="1941"/>
        <v>150.68144344513999</v>
      </c>
      <c r="AA4114" s="17">
        <v>788.59994569149103</v>
      </c>
      <c r="AB4114" s="6">
        <f t="shared" si="1921"/>
        <v>688.88262640891401</v>
      </c>
      <c r="AC4114" s="6">
        <f t="shared" si="1924"/>
        <v>688.88262640891401</v>
      </c>
      <c r="AD4114" s="17">
        <v>737.35893400414295</v>
      </c>
      <c r="AE4114" s="6">
        <f t="shared" si="1942"/>
        <v>51.241011687348077</v>
      </c>
      <c r="AF4114" s="17">
        <v>688.88262640891401</v>
      </c>
      <c r="AG4114" s="6">
        <f t="shared" si="1943"/>
        <v>48.476307595228946</v>
      </c>
      <c r="AH4114" s="6">
        <f t="shared" si="1925"/>
        <v>48.476307595228946</v>
      </c>
      <c r="AI4114" s="6">
        <f t="shared" si="1944"/>
        <v>788.59994569149103</v>
      </c>
      <c r="AJ4114" s="17">
        <v>305.166705201463</v>
      </c>
      <c r="AK4114" s="6">
        <f t="shared" si="1945"/>
        <v>246.201547079195</v>
      </c>
      <c r="AL4114" s="6">
        <f t="shared" si="1926"/>
        <v>246.201547079195</v>
      </c>
      <c r="AM4114" s="17">
        <v>246.201547079195</v>
      </c>
      <c r="AN4114" s="6">
        <f t="shared" si="1946"/>
        <v>58.965158122268008</v>
      </c>
      <c r="AO4114" s="6">
        <f t="shared" si="1947"/>
        <v>305.166705201463</v>
      </c>
      <c r="AP4114" s="17">
        <v>3576.1479939937399</v>
      </c>
      <c r="AQ4114" s="6">
        <f t="shared" si="1948"/>
        <v>3576.147993993739</v>
      </c>
      <c r="AR4114" s="17">
        <v>34.096258022014503</v>
      </c>
      <c r="AS4114" s="6">
        <f t="shared" si="1927"/>
        <v>34.096258022014503</v>
      </c>
      <c r="AT4114" s="17">
        <v>2012.4607913637401</v>
      </c>
      <c r="AU4114" s="6">
        <f t="shared" si="1928"/>
        <v>2012.4607913637401</v>
      </c>
      <c r="AV4114" s="17">
        <v>582.63628609680802</v>
      </c>
      <c r="AW4114" s="6">
        <f t="shared" si="1929"/>
        <v>582.63628609680802</v>
      </c>
      <c r="AX4114" s="17">
        <v>946.95465851117604</v>
      </c>
      <c r="AY4114" s="6">
        <f t="shared" si="1930"/>
        <v>946.95465851117604</v>
      </c>
      <c r="AZ4114" s="20">
        <v>17018152.1370942</v>
      </c>
      <c r="BA4114" s="20">
        <v>1394284673.99981</v>
      </c>
      <c r="BB4114" s="20">
        <v>251924948.56949899</v>
      </c>
      <c r="BC4114" s="20">
        <v>88772233.2357748</v>
      </c>
      <c r="BD4114" s="19">
        <f t="shared" si="1931"/>
        <v>1752.0000079421779</v>
      </c>
      <c r="BE4114" s="18">
        <v>53.873490123354998</v>
      </c>
      <c r="BF4114" s="20">
        <v>1074655.5340259899</v>
      </c>
      <c r="BG4114" s="20">
        <v>63450.057777861701</v>
      </c>
      <c r="BH4114" s="19">
        <f t="shared" si="1949"/>
        <v>79.770454270298373</v>
      </c>
      <c r="BI4114" s="20">
        <v>28.8430313304852</v>
      </c>
      <c r="BJ4114">
        <v>264</v>
      </c>
      <c r="BK4114" s="22">
        <v>3040</v>
      </c>
      <c r="BL4114" s="22">
        <v>4611.9232000000002</v>
      </c>
      <c r="BM4114" s="22">
        <v>760</v>
      </c>
      <c r="BN4114" s="22">
        <v>190</v>
      </c>
      <c r="BO4114">
        <v>0.15771035865763999</v>
      </c>
    </row>
    <row r="4115" spans="1:67" x14ac:dyDescent="0.2">
      <c r="A4115" s="27">
        <v>4114</v>
      </c>
      <c r="B4115" s="18">
        <v>51.505413090152203</v>
      </c>
      <c r="C4115" s="18">
        <v>1003.19999999999</v>
      </c>
      <c r="D4115">
        <v>1000</v>
      </c>
      <c r="E4115">
        <v>4000</v>
      </c>
      <c r="F4115">
        <v>6</v>
      </c>
      <c r="G4115" s="23">
        <f t="shared" si="1932"/>
        <v>0.95403512342235697</v>
      </c>
      <c r="H4115">
        <v>100</v>
      </c>
      <c r="I4115" s="17">
        <v>208.319252210663</v>
      </c>
      <c r="J4115" s="6">
        <f t="shared" si="1933"/>
        <v>208.11025934224151</v>
      </c>
      <c r="K4115" s="6">
        <f t="shared" si="1920"/>
        <v>208.11025934224151</v>
      </c>
      <c r="L4115" s="6">
        <f t="shared" si="1934"/>
        <v>1</v>
      </c>
      <c r="M4115" s="6">
        <f t="shared" si="1935"/>
        <v>208.319252210663</v>
      </c>
      <c r="N4115" s="28">
        <v>100</v>
      </c>
      <c r="O4115" s="17">
        <v>211.84142494576801</v>
      </c>
      <c r="P4115" s="6">
        <f t="shared" si="1936"/>
        <v>201.20335031834301</v>
      </c>
      <c r="Q4115" s="6">
        <f t="shared" si="1922"/>
        <v>201.20335031834301</v>
      </c>
      <c r="R4115" s="17">
        <v>201.20335031834301</v>
      </c>
      <c r="S4115" s="6">
        <f t="shared" si="1937"/>
        <v>10.638074627424999</v>
      </c>
      <c r="T4115" s="6">
        <f t="shared" si="1938"/>
        <v>211.84142494576801</v>
      </c>
      <c r="U4115" s="17">
        <v>150.67532359067999</v>
      </c>
      <c r="V4115" s="6">
        <f t="shared" si="1939"/>
        <v>135.85993077823099</v>
      </c>
      <c r="W4115" s="6">
        <f t="shared" si="1923"/>
        <v>135.85993077823099</v>
      </c>
      <c r="X4115" s="17">
        <v>135.85993077823099</v>
      </c>
      <c r="Y4115" s="6">
        <f t="shared" si="1940"/>
        <v>14.815392812449005</v>
      </c>
      <c r="Z4115" s="6">
        <f t="shared" si="1941"/>
        <v>150.67532359067999</v>
      </c>
      <c r="AA4115" s="17">
        <v>859.804724023414</v>
      </c>
      <c r="AB4115" s="6">
        <f t="shared" si="1921"/>
        <v>757.35365900543104</v>
      </c>
      <c r="AC4115" s="6">
        <f t="shared" si="1924"/>
        <v>757.35365900543104</v>
      </c>
      <c r="AD4115" s="17">
        <v>805.02816816228301</v>
      </c>
      <c r="AE4115" s="6">
        <f t="shared" si="1942"/>
        <v>54.776555861130987</v>
      </c>
      <c r="AF4115" s="17">
        <v>757.35365900543104</v>
      </c>
      <c r="AG4115" s="6">
        <f t="shared" si="1943"/>
        <v>47.674509156851968</v>
      </c>
      <c r="AH4115" s="6">
        <f t="shared" si="1925"/>
        <v>47.674509156851968</v>
      </c>
      <c r="AI4115" s="6">
        <f t="shared" si="1944"/>
        <v>859.804724023414</v>
      </c>
      <c r="AJ4115" s="17">
        <v>324.36121016355298</v>
      </c>
      <c r="AK4115" s="6">
        <f t="shared" si="1945"/>
        <v>261.58078660800101</v>
      </c>
      <c r="AL4115" s="6">
        <f t="shared" si="1926"/>
        <v>261.58078660800101</v>
      </c>
      <c r="AM4115" s="17">
        <v>261.58078660800101</v>
      </c>
      <c r="AN4115" s="6">
        <f t="shared" si="1946"/>
        <v>62.780423555551977</v>
      </c>
      <c r="AO4115" s="6">
        <f t="shared" si="1947"/>
        <v>324.36121016355298</v>
      </c>
      <c r="AP4115" s="17">
        <v>3627.1266720656699</v>
      </c>
      <c r="AQ4115" s="6">
        <f t="shared" si="1948"/>
        <v>3627.1266720656699</v>
      </c>
      <c r="AR4115" s="17">
        <v>85.236750927612604</v>
      </c>
      <c r="AS4115" s="6">
        <f t="shared" si="1927"/>
        <v>85.236750927612604</v>
      </c>
      <c r="AT4115" s="17">
        <v>2012.3688542514401</v>
      </c>
      <c r="AU4115" s="6">
        <f t="shared" si="1928"/>
        <v>2012.3688542514401</v>
      </c>
      <c r="AV4115" s="17">
        <v>582.60966898312699</v>
      </c>
      <c r="AW4115" s="6">
        <f t="shared" si="1929"/>
        <v>582.60966898312699</v>
      </c>
      <c r="AX4115" s="17">
        <v>946.91139790348996</v>
      </c>
      <c r="AY4115" s="6">
        <f t="shared" si="1930"/>
        <v>946.91139790348996</v>
      </c>
      <c r="AZ4115" s="20">
        <v>41073571.1768144</v>
      </c>
      <c r="BA4115" s="20">
        <v>1394296311.0072</v>
      </c>
      <c r="BB4115" s="20">
        <v>236099654.051954</v>
      </c>
      <c r="BC4115" s="20">
        <v>80530463.764030501</v>
      </c>
      <c r="BD4115" s="19">
        <f t="shared" si="1931"/>
        <v>1751.9999999999989</v>
      </c>
      <c r="BE4115" s="18">
        <v>54.4744706043912</v>
      </c>
      <c r="BF4115" s="20">
        <v>959163.70104321104</v>
      </c>
      <c r="BG4115" s="20">
        <v>56631.1625657595</v>
      </c>
      <c r="BH4115" s="19">
        <f t="shared" si="1949"/>
        <v>71.19762758956351</v>
      </c>
      <c r="BI4115" s="20">
        <v>72.107578326213101</v>
      </c>
      <c r="BJ4115">
        <v>264</v>
      </c>
      <c r="BK4115" s="22">
        <v>3040</v>
      </c>
      <c r="BL4115" s="22">
        <v>4611.9232000000002</v>
      </c>
      <c r="BM4115" s="22">
        <v>760</v>
      </c>
      <c r="BN4115" s="22">
        <v>190</v>
      </c>
      <c r="BO4115">
        <v>0.14797611684821099</v>
      </c>
    </row>
    <row r="4116" spans="1:67" x14ac:dyDescent="0.2">
      <c r="A4116" s="27">
        <v>4115</v>
      </c>
      <c r="B4116" s="18">
        <v>154.516239270456</v>
      </c>
      <c r="C4116" s="18">
        <v>1003.19999999999</v>
      </c>
      <c r="D4116">
        <v>1000</v>
      </c>
      <c r="E4116">
        <v>4000</v>
      </c>
      <c r="F4116">
        <v>6</v>
      </c>
      <c r="G4116" s="23">
        <f t="shared" si="1932"/>
        <v>0.96668209927821769</v>
      </c>
      <c r="H4116">
        <v>100</v>
      </c>
      <c r="I4116" s="17">
        <v>216.89101638640199</v>
      </c>
      <c r="J4116" s="6">
        <f t="shared" si="1933"/>
        <v>216.32915447990507</v>
      </c>
      <c r="K4116" s="6">
        <f t="shared" ref="K4116:K4133" si="1950">(T4116*AZ4116+Z4116*BA4116+AO4116*BB4116+AI4116*BC4116)/(BD4116*(1000000))</f>
        <v>216.32915447990507</v>
      </c>
      <c r="L4116" s="6">
        <f t="shared" si="1934"/>
        <v>1</v>
      </c>
      <c r="M4116" s="6">
        <f t="shared" si="1935"/>
        <v>216.89101638640199</v>
      </c>
      <c r="N4116" s="28">
        <v>100</v>
      </c>
      <c r="O4116" s="17">
        <v>244.49896617466601</v>
      </c>
      <c r="P4116" s="6">
        <f t="shared" si="1936"/>
        <v>232.21925759266301</v>
      </c>
      <c r="Q4116" s="6">
        <f t="shared" si="1922"/>
        <v>232.21925759266301</v>
      </c>
      <c r="R4116" s="17">
        <v>232.21925759266301</v>
      </c>
      <c r="S4116" s="6">
        <f t="shared" si="1937"/>
        <v>12.279708582002996</v>
      </c>
      <c r="T4116" s="6">
        <f t="shared" si="1938"/>
        <v>244.49896617466601</v>
      </c>
      <c r="U4116" s="17">
        <v>150.655659272447</v>
      </c>
      <c r="V4116" s="6">
        <f t="shared" si="1939"/>
        <v>135.84029293224401</v>
      </c>
      <c r="W4116" s="6">
        <f t="shared" si="1923"/>
        <v>135.84029293224401</v>
      </c>
      <c r="X4116" s="17">
        <v>135.84029293224401</v>
      </c>
      <c r="Y4116" s="6">
        <f t="shared" si="1940"/>
        <v>14.815366340202985</v>
      </c>
      <c r="Z4116" s="6">
        <f t="shared" si="1941"/>
        <v>150.655659272447</v>
      </c>
      <c r="AA4116" s="17">
        <v>1152.59542220055</v>
      </c>
      <c r="AB4116" s="6">
        <f t="shared" si="1921"/>
        <v>1035.99656105852</v>
      </c>
      <c r="AC4116" s="6">
        <f t="shared" si="1924"/>
        <v>1035.99656105852</v>
      </c>
      <c r="AD4116" s="17">
        <v>1082.99690616866</v>
      </c>
      <c r="AE4116" s="6">
        <f t="shared" si="1942"/>
        <v>69.598516031890085</v>
      </c>
      <c r="AF4116" s="17">
        <v>1035.99656105852</v>
      </c>
      <c r="AG4116" s="6">
        <f t="shared" si="1943"/>
        <v>47.000345110139961</v>
      </c>
      <c r="AH4116" s="6">
        <f t="shared" si="1925"/>
        <v>47.000345110139961</v>
      </c>
      <c r="AI4116" s="6">
        <f t="shared" si="1944"/>
        <v>1152.59542220055</v>
      </c>
      <c r="AJ4116" s="17">
        <v>391.95086736335401</v>
      </c>
      <c r="AK4116" s="6">
        <f t="shared" si="1945"/>
        <v>315.64756608956299</v>
      </c>
      <c r="AL4116" s="6">
        <f t="shared" si="1926"/>
        <v>315.64756608956299</v>
      </c>
      <c r="AM4116" s="17">
        <v>315.64756608956299</v>
      </c>
      <c r="AN4116" s="6">
        <f t="shared" si="1946"/>
        <v>76.303301273791021</v>
      </c>
      <c r="AO4116" s="6">
        <f t="shared" si="1947"/>
        <v>391.95086736335401</v>
      </c>
      <c r="AP4116" s="17">
        <v>3797.0580351878398</v>
      </c>
      <c r="AQ4116" s="6">
        <f t="shared" si="1948"/>
        <v>3797.0580351878434</v>
      </c>
      <c r="AR4116" s="17">
        <v>255.67374803612299</v>
      </c>
      <c r="AS4116" s="6">
        <f t="shared" si="1927"/>
        <v>255.67374803612299</v>
      </c>
      <c r="AT4116" s="17">
        <v>2012.0815720071</v>
      </c>
      <c r="AU4116" s="6">
        <f t="shared" si="1928"/>
        <v>2012.0815720071</v>
      </c>
      <c r="AV4116" s="17">
        <v>582.52649664972103</v>
      </c>
      <c r="AW4116" s="6">
        <f t="shared" si="1929"/>
        <v>582.52649664972103</v>
      </c>
      <c r="AX4116" s="17">
        <v>946.77621849489901</v>
      </c>
      <c r="AY4116" s="6">
        <f t="shared" si="1930"/>
        <v>946.77621849489901</v>
      </c>
      <c r="AZ4116" s="20">
        <v>106155455.32206599</v>
      </c>
      <c r="BA4116" s="20">
        <v>1394298278.34601</v>
      </c>
      <c r="BB4116" s="20">
        <v>193173305.26381099</v>
      </c>
      <c r="BC4116" s="20">
        <v>58372962.098906398</v>
      </c>
      <c r="BD4116" s="19">
        <f t="shared" si="1931"/>
        <v>1752.0000010307936</v>
      </c>
      <c r="BE4116" s="18">
        <v>56.463999162899299</v>
      </c>
      <c r="BF4116" s="20">
        <v>685878.90589296701</v>
      </c>
      <c r="BG4116" s="20">
        <v>40495.819199375699</v>
      </c>
      <c r="BH4116" s="19">
        <f t="shared" si="1949"/>
        <v>50.912008900526374</v>
      </c>
      <c r="BI4116" s="20">
        <v>216.32273497863901</v>
      </c>
      <c r="BJ4116">
        <v>264</v>
      </c>
      <c r="BK4116" s="22">
        <v>3040</v>
      </c>
      <c r="BL4116" s="22">
        <v>4611.9232000000002</v>
      </c>
      <c r="BM4116" s="22">
        <v>760</v>
      </c>
      <c r="BN4116" s="22">
        <v>190</v>
      </c>
      <c r="BO4116">
        <v>0.121547813109652</v>
      </c>
    </row>
    <row r="4117" spans="1:67" x14ac:dyDescent="0.2">
      <c r="A4117" s="27">
        <v>4116</v>
      </c>
      <c r="B4117" s="18">
        <v>206.02165236060799</v>
      </c>
      <c r="C4117" s="18">
        <v>1003.19999999999</v>
      </c>
      <c r="D4117">
        <v>1000</v>
      </c>
      <c r="E4117">
        <v>4000</v>
      </c>
      <c r="F4117">
        <v>5</v>
      </c>
      <c r="G4117" s="23">
        <f t="shared" si="1932"/>
        <v>0.97190945395985662</v>
      </c>
      <c r="H4117">
        <v>100</v>
      </c>
      <c r="I4117" s="17">
        <v>215.135516530448</v>
      </c>
      <c r="J4117" s="6">
        <f t="shared" si="1933"/>
        <v>214.44388513985768</v>
      </c>
      <c r="K4117" s="6">
        <f t="shared" si="1950"/>
        <v>214.44388513985768</v>
      </c>
      <c r="L4117" s="6">
        <f t="shared" si="1934"/>
        <v>1</v>
      </c>
      <c r="M4117" s="6">
        <f t="shared" si="1935"/>
        <v>215.135516530448</v>
      </c>
      <c r="N4117" s="28">
        <v>100</v>
      </c>
      <c r="O4117" s="17">
        <v>270.29705554022502</v>
      </c>
      <c r="P4117" s="6">
        <f t="shared" si="1936"/>
        <v>256.72178687833002</v>
      </c>
      <c r="Q4117" s="6">
        <f t="shared" si="1922"/>
        <v>256.72178687833002</v>
      </c>
      <c r="R4117" s="17">
        <v>256.72178687833002</v>
      </c>
      <c r="S4117" s="6">
        <f t="shared" si="1937"/>
        <v>13.575268661894995</v>
      </c>
      <c r="T4117" s="6">
        <f t="shared" si="1938"/>
        <v>270.29705554022502</v>
      </c>
      <c r="U4117" s="17">
        <v>150.65520511822601</v>
      </c>
      <c r="V4117" s="6">
        <f t="shared" si="1939"/>
        <v>135.840010220247</v>
      </c>
      <c r="W4117" s="6">
        <f t="shared" si="1923"/>
        <v>135.840010220247</v>
      </c>
      <c r="X4117" s="17">
        <v>135.840010220247</v>
      </c>
      <c r="Y4117" s="6">
        <f t="shared" si="1940"/>
        <v>14.815194897979012</v>
      </c>
      <c r="Z4117" s="6">
        <f t="shared" si="1941"/>
        <v>150.65520511822601</v>
      </c>
      <c r="AA4117" s="17">
        <v>1128.70400455358</v>
      </c>
      <c r="AB4117" s="6">
        <f t="shared" ref="AB4117:AB4133" si="1951">AA4117-AE4117-AG4117</f>
        <v>1013.43321582599</v>
      </c>
      <c r="AC4117" s="6">
        <f t="shared" si="1924"/>
        <v>1013.43321582599</v>
      </c>
      <c r="AD4117" s="17">
        <v>1060.4051832621501</v>
      </c>
      <c r="AE4117" s="6">
        <f t="shared" si="1942"/>
        <v>68.298821291429931</v>
      </c>
      <c r="AF4117" s="17">
        <v>1013.43321582599</v>
      </c>
      <c r="AG4117" s="6">
        <f t="shared" si="1943"/>
        <v>46.971967436160071</v>
      </c>
      <c r="AH4117" s="6">
        <f t="shared" si="1925"/>
        <v>46.971967436160071</v>
      </c>
      <c r="AI4117" s="6">
        <f t="shared" si="1944"/>
        <v>1128.70400455358</v>
      </c>
      <c r="AJ4117" s="17">
        <v>417.86863163217498</v>
      </c>
      <c r="AK4117" s="6">
        <f t="shared" si="1945"/>
        <v>336.28672158269802</v>
      </c>
      <c r="AL4117" s="6">
        <f t="shared" si="1926"/>
        <v>336.28672158269802</v>
      </c>
      <c r="AM4117" s="17">
        <v>336.28672158269802</v>
      </c>
      <c r="AN4117" s="6">
        <f t="shared" si="1946"/>
        <v>81.58191004947696</v>
      </c>
      <c r="AO4117" s="6">
        <f t="shared" si="1947"/>
        <v>417.86863163217498</v>
      </c>
      <c r="AP4117" s="17">
        <v>3785.2307930297102</v>
      </c>
      <c r="AQ4117" s="6">
        <f t="shared" si="1948"/>
        <v>3785.2307930297025</v>
      </c>
      <c r="AR4117" s="17">
        <v>340.90156611967097</v>
      </c>
      <c r="AS4117" s="6">
        <f t="shared" si="1927"/>
        <v>340.90156611967097</v>
      </c>
      <c r="AT4117" s="17">
        <v>2012.1006683119799</v>
      </c>
      <c r="AU4117" s="6">
        <f t="shared" si="1928"/>
        <v>2012.1006683119799</v>
      </c>
      <c r="AV4117" s="17">
        <v>485.443354420079</v>
      </c>
      <c r="AW4117" s="6">
        <f t="shared" si="1929"/>
        <v>485.443354420079</v>
      </c>
      <c r="AX4117" s="17">
        <v>946.78520417797301</v>
      </c>
      <c r="AY4117" s="6">
        <f t="shared" si="1930"/>
        <v>946.78520417797301</v>
      </c>
      <c r="AZ4117" s="20">
        <v>127437308.95656499</v>
      </c>
      <c r="BA4117" s="20">
        <v>1394306943.2722199</v>
      </c>
      <c r="BB4117" s="20">
        <v>181041111.10887399</v>
      </c>
      <c r="BC4117" s="20">
        <v>49214636.662330799</v>
      </c>
      <c r="BD4117" s="19">
        <f t="shared" si="1931"/>
        <v>1751.9999999999898</v>
      </c>
      <c r="BE4117" s="18">
        <v>57.414940670763201</v>
      </c>
      <c r="BF4117" s="20">
        <v>571369.81617169105</v>
      </c>
      <c r="BG4117" s="20">
        <v>33734.947339640297</v>
      </c>
      <c r="BH4117" s="19">
        <f t="shared" si="1949"/>
        <v>42.412129799600329</v>
      </c>
      <c r="BI4117" s="20">
        <v>288.43031330485201</v>
      </c>
      <c r="BJ4117">
        <v>264</v>
      </c>
      <c r="BK4117" s="22">
        <v>3040</v>
      </c>
      <c r="BL4117" s="22">
        <v>4611.9232000000002</v>
      </c>
      <c r="BM4117" s="22">
        <v>760</v>
      </c>
      <c r="BN4117" s="22">
        <v>190</v>
      </c>
      <c r="BO4117">
        <v>0.114080489582502</v>
      </c>
    </row>
    <row r="4118" spans="1:67" x14ac:dyDescent="0.2">
      <c r="A4118" s="27">
        <v>4117</v>
      </c>
      <c r="B4118" s="18">
        <v>257.52706545076097</v>
      </c>
      <c r="C4118" s="18">
        <v>1003.19999999999</v>
      </c>
      <c r="D4118">
        <v>1000</v>
      </c>
      <c r="E4118">
        <v>4000</v>
      </c>
      <c r="F4118">
        <v>5</v>
      </c>
      <c r="G4118" s="23">
        <f t="shared" si="1932"/>
        <v>0.97618086569614038</v>
      </c>
      <c r="H4118">
        <v>100</v>
      </c>
      <c r="I4118" s="17">
        <v>219.57476373661899</v>
      </c>
      <c r="J4118" s="6">
        <f t="shared" si="1933"/>
        <v>218.72634766231425</v>
      </c>
      <c r="K4118" s="6">
        <f t="shared" si="1950"/>
        <v>218.72634766231425</v>
      </c>
      <c r="L4118" s="6">
        <f t="shared" si="1934"/>
        <v>1</v>
      </c>
      <c r="M4118" s="6">
        <f t="shared" si="1935"/>
        <v>219.57476373661899</v>
      </c>
      <c r="N4118" s="28">
        <v>100</v>
      </c>
      <c r="O4118" s="17">
        <v>303.50092852045702</v>
      </c>
      <c r="P4118" s="6">
        <f t="shared" si="1936"/>
        <v>288.25707748311697</v>
      </c>
      <c r="Q4118" s="6">
        <f t="shared" si="1922"/>
        <v>288.25707748311697</v>
      </c>
      <c r="R4118" s="17">
        <v>288.25707748311697</v>
      </c>
      <c r="S4118" s="6">
        <f t="shared" si="1937"/>
        <v>15.24385103734005</v>
      </c>
      <c r="T4118" s="6">
        <f t="shared" si="1938"/>
        <v>303.50092852045702</v>
      </c>
      <c r="U4118" s="17">
        <v>150.64654670239901</v>
      </c>
      <c r="V4118" s="6">
        <f t="shared" si="1939"/>
        <v>135.831310958312</v>
      </c>
      <c r="W4118" s="6">
        <f t="shared" si="1923"/>
        <v>135.831310958312</v>
      </c>
      <c r="X4118" s="17">
        <v>135.831310958312</v>
      </c>
      <c r="Y4118" s="6">
        <f t="shared" si="1940"/>
        <v>14.815235744087005</v>
      </c>
      <c r="Z4118" s="6">
        <f t="shared" si="1941"/>
        <v>150.64654670239901</v>
      </c>
      <c r="AA4118" s="17">
        <v>1309.7352969502399</v>
      </c>
      <c r="AB4118" s="6">
        <f t="shared" si="1951"/>
        <v>1185.30641973195</v>
      </c>
      <c r="AC4118" s="6">
        <f t="shared" si="1924"/>
        <v>1185.30641973195</v>
      </c>
      <c r="AD4118" s="17">
        <v>1232.19775273664</v>
      </c>
      <c r="AE4118" s="6">
        <f t="shared" si="1942"/>
        <v>77.537544213599858</v>
      </c>
      <c r="AF4118" s="17">
        <v>1185.30641973195</v>
      </c>
      <c r="AG4118" s="6">
        <f t="shared" si="1943"/>
        <v>46.891333004690068</v>
      </c>
      <c r="AH4118" s="6">
        <f t="shared" si="1925"/>
        <v>46.891333004690068</v>
      </c>
      <c r="AI4118" s="6">
        <f t="shared" si="1944"/>
        <v>1309.7352969502399</v>
      </c>
      <c r="AJ4118" s="17">
        <v>432.98358039989699</v>
      </c>
      <c r="AK4118" s="6">
        <f t="shared" si="1945"/>
        <v>348.22587308844498</v>
      </c>
      <c r="AL4118" s="6">
        <f t="shared" si="1926"/>
        <v>348.22587308844498</v>
      </c>
      <c r="AM4118" s="17">
        <v>348.22587308844498</v>
      </c>
      <c r="AN4118" s="6">
        <f t="shared" si="1946"/>
        <v>84.757707311452009</v>
      </c>
      <c r="AO4118" s="6">
        <f t="shared" si="1947"/>
        <v>432.98358039989699</v>
      </c>
      <c r="AP4118" s="17">
        <v>3870.1976483215799</v>
      </c>
      <c r="AQ4118" s="6">
        <f t="shared" si="1948"/>
        <v>3870.1976483215763</v>
      </c>
      <c r="AR4118" s="17">
        <v>426.09849349567401</v>
      </c>
      <c r="AS4118" s="6">
        <f t="shared" si="1927"/>
        <v>426.09849349567401</v>
      </c>
      <c r="AT4118" s="17">
        <v>2011.96626530816</v>
      </c>
      <c r="AU4118" s="6">
        <f t="shared" si="1928"/>
        <v>2011.96626530816</v>
      </c>
      <c r="AV4118" s="17">
        <v>485.410928087716</v>
      </c>
      <c r="AW4118" s="6">
        <f t="shared" si="1929"/>
        <v>485.410928087716</v>
      </c>
      <c r="AX4118" s="17">
        <v>946.721961430026</v>
      </c>
      <c r="AY4118" s="6">
        <f t="shared" si="1930"/>
        <v>946.721961430026</v>
      </c>
      <c r="AZ4118" s="20">
        <v>141371074.232216</v>
      </c>
      <c r="BA4118" s="20">
        <v>1394296026.2682199</v>
      </c>
      <c r="BB4118" s="20">
        <v>174601776.19919801</v>
      </c>
      <c r="BC4118" s="20">
        <v>41731123.300361902</v>
      </c>
      <c r="BD4118" s="19">
        <f t="shared" si="1931"/>
        <v>1751.9999999999957</v>
      </c>
      <c r="BE4118" s="18">
        <v>58.338688216689697</v>
      </c>
      <c r="BF4118" s="20">
        <v>488597.34904324502</v>
      </c>
      <c r="BG4118" s="20">
        <v>28847.8764081384</v>
      </c>
      <c r="BH4118" s="19">
        <f t="shared" si="1949"/>
        <v>36.268023967747965</v>
      </c>
      <c r="BI4118" s="20">
        <v>360.53789163106501</v>
      </c>
      <c r="BJ4118">
        <v>264</v>
      </c>
      <c r="BK4118" s="22">
        <v>3040</v>
      </c>
      <c r="BL4118" s="22">
        <v>4611.9232000000002</v>
      </c>
      <c r="BM4118" s="22">
        <v>760</v>
      </c>
      <c r="BN4118" s="22">
        <v>190</v>
      </c>
      <c r="BO4118">
        <v>0.11011853095860601</v>
      </c>
    </row>
    <row r="4119" spans="1:67" x14ac:dyDescent="0.2">
      <c r="A4119" s="27">
        <v>4118</v>
      </c>
      <c r="B4119" s="18">
        <v>309.03247854091302</v>
      </c>
      <c r="C4119" s="18">
        <v>1003.19999999999</v>
      </c>
      <c r="D4119">
        <v>1000</v>
      </c>
      <c r="E4119">
        <v>4000</v>
      </c>
      <c r="F4119">
        <v>5</v>
      </c>
      <c r="G4119" s="23">
        <f t="shared" si="1932"/>
        <v>0.98001869405787634</v>
      </c>
      <c r="H4119">
        <v>100</v>
      </c>
      <c r="I4119" s="17">
        <v>224.05125961975199</v>
      </c>
      <c r="J4119" s="6">
        <f t="shared" si="1933"/>
        <v>223.07948436277769</v>
      </c>
      <c r="K4119" s="6">
        <f t="shared" si="1950"/>
        <v>223.07948436277769</v>
      </c>
      <c r="L4119" s="6">
        <f t="shared" si="1934"/>
        <v>1</v>
      </c>
      <c r="M4119" s="6">
        <f t="shared" si="1935"/>
        <v>224.05125961975199</v>
      </c>
      <c r="N4119" s="28">
        <v>100</v>
      </c>
      <c r="O4119" s="17">
        <v>337.84397984648399</v>
      </c>
      <c r="P4119" s="6">
        <f t="shared" si="1936"/>
        <v>320.874163488259</v>
      </c>
      <c r="Q4119" s="6">
        <f t="shared" si="1922"/>
        <v>320.874163488259</v>
      </c>
      <c r="R4119" s="17">
        <v>320.874163488259</v>
      </c>
      <c r="S4119" s="6">
        <f t="shared" si="1937"/>
        <v>16.969816358224989</v>
      </c>
      <c r="T4119" s="6">
        <f t="shared" si="1938"/>
        <v>337.84397984648399</v>
      </c>
      <c r="U4119" s="17">
        <v>150.63745448079499</v>
      </c>
      <c r="V4119" s="6">
        <f t="shared" si="1939"/>
        <v>135.822261661331</v>
      </c>
      <c r="W4119" s="6">
        <f t="shared" si="1923"/>
        <v>135.822261661331</v>
      </c>
      <c r="X4119" s="17">
        <v>135.822261661331</v>
      </c>
      <c r="Y4119" s="6">
        <f t="shared" si="1940"/>
        <v>14.815192819463988</v>
      </c>
      <c r="Z4119" s="6">
        <f t="shared" si="1941"/>
        <v>150.63745448079499</v>
      </c>
      <c r="AA4119" s="17">
        <v>1540.46846215302</v>
      </c>
      <c r="AB4119" s="6">
        <f t="shared" si="1951"/>
        <v>1404.9546903891701</v>
      </c>
      <c r="AC4119" s="6">
        <f t="shared" si="1924"/>
        <v>1404.9546903891701</v>
      </c>
      <c r="AD4119" s="17">
        <v>1451.17485764342</v>
      </c>
      <c r="AE4119" s="6">
        <f t="shared" si="1942"/>
        <v>89.293604509600073</v>
      </c>
      <c r="AF4119" s="17">
        <v>1404.9546903891701</v>
      </c>
      <c r="AG4119" s="6">
        <f t="shared" si="1943"/>
        <v>46.220167254249873</v>
      </c>
      <c r="AH4119" s="6">
        <f t="shared" si="1925"/>
        <v>46.220167254249873</v>
      </c>
      <c r="AI4119" s="6">
        <f t="shared" si="1944"/>
        <v>1540.46846215302</v>
      </c>
      <c r="AJ4119" s="17">
        <v>442.49867170388302</v>
      </c>
      <c r="AK4119" s="6">
        <f t="shared" si="1945"/>
        <v>355.70789034110697</v>
      </c>
      <c r="AL4119" s="6">
        <f t="shared" si="1926"/>
        <v>355.70789034110697</v>
      </c>
      <c r="AM4119" s="17">
        <v>355.70789034110697</v>
      </c>
      <c r="AN4119" s="6">
        <f t="shared" si="1946"/>
        <v>86.790781362776045</v>
      </c>
      <c r="AO4119" s="6">
        <f t="shared" si="1947"/>
        <v>442.49867170388302</v>
      </c>
      <c r="AP4119" s="17">
        <v>3955.1652902728902</v>
      </c>
      <c r="AQ4119" s="6">
        <f t="shared" si="1948"/>
        <v>3955.1652902728842</v>
      </c>
      <c r="AR4119" s="17">
        <v>511.28560873032899</v>
      </c>
      <c r="AS4119" s="6">
        <f t="shared" si="1927"/>
        <v>511.28560873032899</v>
      </c>
      <c r="AT4119" s="17">
        <v>2011.8380538884601</v>
      </c>
      <c r="AU4119" s="6">
        <f t="shared" si="1928"/>
        <v>2011.8380538884601</v>
      </c>
      <c r="AV4119" s="17">
        <v>485.37999554908401</v>
      </c>
      <c r="AW4119" s="6">
        <f t="shared" si="1929"/>
        <v>485.37999554908401</v>
      </c>
      <c r="AX4119" s="17">
        <v>946.66163210501099</v>
      </c>
      <c r="AY4119" s="6">
        <f t="shared" si="1930"/>
        <v>946.66163210501099</v>
      </c>
      <c r="AZ4119" s="20">
        <v>152107807.36607999</v>
      </c>
      <c r="BA4119" s="20">
        <v>1394294607.3714299</v>
      </c>
      <c r="BB4119" s="20">
        <v>170590337.251881</v>
      </c>
      <c r="BC4119" s="20">
        <v>35007248.010600597</v>
      </c>
      <c r="BD4119" s="19">
        <f t="shared" si="1931"/>
        <v>1751.9999999999914</v>
      </c>
      <c r="BE4119" s="18">
        <v>59.228628285785902</v>
      </c>
      <c r="BF4119" s="20">
        <v>401957.53602593701</v>
      </c>
      <c r="BG4119" s="20">
        <v>23732.468756333299</v>
      </c>
      <c r="BH4119" s="19">
        <f t="shared" si="1949"/>
        <v>29.836849461324771</v>
      </c>
      <c r="BI4119" s="20">
        <v>432.64546995727801</v>
      </c>
      <c r="BJ4119">
        <v>264</v>
      </c>
      <c r="BK4119" s="22">
        <v>3040</v>
      </c>
      <c r="BL4119" s="22">
        <v>4611.9232000000002</v>
      </c>
      <c r="BM4119" s="22">
        <v>760</v>
      </c>
      <c r="BN4119" s="22">
        <v>190</v>
      </c>
      <c r="BO4119">
        <v>0.107646498948006</v>
      </c>
    </row>
    <row r="4120" spans="1:67" x14ac:dyDescent="0.2">
      <c r="A4120" s="27">
        <v>4119</v>
      </c>
      <c r="B4120" s="18">
        <v>360.53789163106501</v>
      </c>
      <c r="C4120" s="18">
        <v>1003.19999999999</v>
      </c>
      <c r="D4120">
        <v>1000</v>
      </c>
      <c r="E4120">
        <v>4000</v>
      </c>
      <c r="F4120">
        <v>5</v>
      </c>
      <c r="G4120" s="23">
        <f t="shared" si="1932"/>
        <v>0.98269586328897351</v>
      </c>
      <c r="H4120">
        <v>100</v>
      </c>
      <c r="I4120" s="17">
        <v>228.616691350742</v>
      </c>
      <c r="J4120" s="6">
        <f t="shared" si="1933"/>
        <v>227.70309551629313</v>
      </c>
      <c r="K4120" s="6">
        <f t="shared" si="1950"/>
        <v>227.70309551629313</v>
      </c>
      <c r="L4120" s="6">
        <f t="shared" si="1934"/>
        <v>1</v>
      </c>
      <c r="M4120" s="6">
        <f t="shared" si="1935"/>
        <v>228.616691350742</v>
      </c>
      <c r="N4120" s="28">
        <v>100</v>
      </c>
      <c r="O4120" s="17">
        <v>372.59220001957499</v>
      </c>
      <c r="P4120" s="6">
        <f t="shared" si="1936"/>
        <v>353.87590764765997</v>
      </c>
      <c r="Q4120" s="6">
        <f t="shared" si="1922"/>
        <v>353.87590764765997</v>
      </c>
      <c r="R4120" s="17">
        <v>353.87590764765997</v>
      </c>
      <c r="S4120" s="6">
        <f t="shared" si="1937"/>
        <v>18.716292371915017</v>
      </c>
      <c r="T4120" s="6">
        <f t="shared" si="1938"/>
        <v>372.59220001957499</v>
      </c>
      <c r="U4120" s="17">
        <v>150.62860252376501</v>
      </c>
      <c r="V4120" s="6">
        <f t="shared" si="1939"/>
        <v>135.81346733833399</v>
      </c>
      <c r="W4120" s="6">
        <f t="shared" si="1923"/>
        <v>135.81346733833399</v>
      </c>
      <c r="X4120" s="17">
        <v>135.81346733833399</v>
      </c>
      <c r="Y4120" s="6">
        <f t="shared" si="1940"/>
        <v>14.815135185431018</v>
      </c>
      <c r="Z4120" s="6">
        <f t="shared" si="1941"/>
        <v>150.62860252376501</v>
      </c>
      <c r="AA4120" s="17">
        <v>1773.67005234403</v>
      </c>
      <c r="AB4120" s="6">
        <f t="shared" si="1951"/>
        <v>1626.2745688955799</v>
      </c>
      <c r="AC4120" s="6">
        <f t="shared" si="1924"/>
        <v>1626.2745688955799</v>
      </c>
      <c r="AD4120" s="17">
        <v>1672.43189858393</v>
      </c>
      <c r="AE4120" s="6">
        <f t="shared" si="1942"/>
        <v>101.23815376009998</v>
      </c>
      <c r="AF4120" s="17">
        <v>1626.2745688955799</v>
      </c>
      <c r="AG4120" s="6">
        <f t="shared" si="1943"/>
        <v>46.157329688350046</v>
      </c>
      <c r="AH4120" s="6">
        <f t="shared" si="1925"/>
        <v>46.157329688350046</v>
      </c>
      <c r="AI4120" s="6">
        <f t="shared" si="1944"/>
        <v>1773.67005234403</v>
      </c>
      <c r="AJ4120" s="17">
        <v>451.549255656387</v>
      </c>
      <c r="AK4120" s="6">
        <f t="shared" si="1945"/>
        <v>362.82968957901397</v>
      </c>
      <c r="AL4120" s="6">
        <f t="shared" si="1926"/>
        <v>362.82968957901397</v>
      </c>
      <c r="AM4120" s="17">
        <v>362.82968957901397</v>
      </c>
      <c r="AN4120" s="6">
        <f t="shared" si="1946"/>
        <v>88.719566077373031</v>
      </c>
      <c r="AO4120" s="6">
        <f t="shared" si="1947"/>
        <v>451.549255656387</v>
      </c>
      <c r="AP4120" s="17">
        <v>4040.1336657485999</v>
      </c>
      <c r="AQ4120" s="6">
        <f t="shared" si="1948"/>
        <v>4040.1336657486017</v>
      </c>
      <c r="AR4120" s="17">
        <v>596.46357458615103</v>
      </c>
      <c r="AS4120" s="6">
        <f t="shared" si="1927"/>
        <v>596.46357458615103</v>
      </c>
      <c r="AT4120" s="17">
        <v>2011.71561584143</v>
      </c>
      <c r="AU4120" s="6">
        <f t="shared" si="1928"/>
        <v>2011.71561584143</v>
      </c>
      <c r="AV4120" s="17">
        <v>485.35045590566699</v>
      </c>
      <c r="AW4120" s="6">
        <f t="shared" si="1929"/>
        <v>485.35045590566699</v>
      </c>
      <c r="AX4120" s="17">
        <v>946.60401941535395</v>
      </c>
      <c r="AY4120" s="6">
        <f t="shared" si="1930"/>
        <v>946.60401941535395</v>
      </c>
      <c r="AZ4120" s="20">
        <v>160649325.06453499</v>
      </c>
      <c r="BA4120" s="20">
        <v>1394309779.3177199</v>
      </c>
      <c r="BB4120" s="20">
        <v>166724048.10002199</v>
      </c>
      <c r="BC4120" s="20">
        <v>30316847.517718401</v>
      </c>
      <c r="BD4120" s="19">
        <f t="shared" si="1931"/>
        <v>1751.9999999999952</v>
      </c>
      <c r="BE4120" s="18">
        <v>60.107904285879698</v>
      </c>
      <c r="BF4120" s="20">
        <v>348192.39760367299</v>
      </c>
      <c r="BG4120" s="20">
        <v>20558.055159310999</v>
      </c>
      <c r="BH4120" s="19">
        <f t="shared" si="1949"/>
        <v>25.845924556090786</v>
      </c>
      <c r="BI4120" s="20">
        <v>504.75304828349101</v>
      </c>
      <c r="BJ4120">
        <v>264</v>
      </c>
      <c r="BK4120" s="22">
        <v>3040</v>
      </c>
      <c r="BL4120" s="22">
        <v>4611.9232000000002</v>
      </c>
      <c r="BM4120" s="22">
        <v>760</v>
      </c>
      <c r="BN4120" s="22">
        <v>190</v>
      </c>
      <c r="BO4120">
        <v>0.105263913346628</v>
      </c>
    </row>
    <row r="4121" spans="1:67" x14ac:dyDescent="0.2">
      <c r="A4121" s="27">
        <v>4120</v>
      </c>
      <c r="B4121" s="18">
        <v>412.043304721217</v>
      </c>
      <c r="C4121" s="18">
        <v>1003.19999999999</v>
      </c>
      <c r="D4121">
        <v>1000</v>
      </c>
      <c r="E4121">
        <v>4000</v>
      </c>
      <c r="F4121">
        <v>5</v>
      </c>
      <c r="G4121" s="23">
        <f t="shared" si="1932"/>
        <v>0.98545557487314206</v>
      </c>
      <c r="H4121">
        <v>100</v>
      </c>
      <c r="I4121" s="17">
        <v>233.21416970326499</v>
      </c>
      <c r="J4121" s="6">
        <f t="shared" si="1933"/>
        <v>231.9878839426961</v>
      </c>
      <c r="K4121" s="6">
        <f t="shared" si="1950"/>
        <v>231.9878839426961</v>
      </c>
      <c r="L4121" s="6">
        <f t="shared" si="1934"/>
        <v>1</v>
      </c>
      <c r="M4121" s="6">
        <f t="shared" si="1935"/>
        <v>233.21416970326499</v>
      </c>
      <c r="N4121" s="28">
        <v>100</v>
      </c>
      <c r="O4121" s="17">
        <v>406.86733524242601</v>
      </c>
      <c r="P4121" s="6">
        <f t="shared" si="1936"/>
        <v>386.42818265139101</v>
      </c>
      <c r="Q4121" s="6">
        <f t="shared" si="1922"/>
        <v>386.42818265139101</v>
      </c>
      <c r="R4121" s="17">
        <v>386.42818265139101</v>
      </c>
      <c r="S4121" s="6">
        <f t="shared" si="1937"/>
        <v>20.439152591034997</v>
      </c>
      <c r="T4121" s="6">
        <f t="shared" si="1938"/>
        <v>406.86733524242601</v>
      </c>
      <c r="U4121" s="17">
        <v>150.62110575224401</v>
      </c>
      <c r="V4121" s="6">
        <f t="shared" si="1939"/>
        <v>135.805930715492</v>
      </c>
      <c r="W4121" s="6">
        <f t="shared" si="1923"/>
        <v>135.805930715492</v>
      </c>
      <c r="X4121" s="17">
        <v>135.805930715492</v>
      </c>
      <c r="Y4121" s="6">
        <f t="shared" si="1940"/>
        <v>14.815175036752009</v>
      </c>
      <c r="Z4121" s="6">
        <f t="shared" si="1941"/>
        <v>150.62110575224401</v>
      </c>
      <c r="AA4121" s="17">
        <v>2072.4471357205298</v>
      </c>
      <c r="AB4121" s="6">
        <f t="shared" si="1951"/>
        <v>1909.38458635201</v>
      </c>
      <c r="AC4121" s="6">
        <f t="shared" si="1924"/>
        <v>1909.38458635201</v>
      </c>
      <c r="AD4121" s="17">
        <v>1955.9068355659799</v>
      </c>
      <c r="AE4121" s="6">
        <f t="shared" si="1942"/>
        <v>116.54030015454987</v>
      </c>
      <c r="AF4121" s="17">
        <v>1909.38458635201</v>
      </c>
      <c r="AG4121" s="6">
        <f t="shared" si="1943"/>
        <v>46.522249213969872</v>
      </c>
      <c r="AH4121" s="6">
        <f t="shared" si="1925"/>
        <v>46.522249213969872</v>
      </c>
      <c r="AI4121" s="6">
        <f t="shared" si="1944"/>
        <v>2072.4471357205298</v>
      </c>
      <c r="AJ4121" s="17">
        <v>458.35788230882099</v>
      </c>
      <c r="AK4121" s="6">
        <f t="shared" si="1945"/>
        <v>368.175440099458</v>
      </c>
      <c r="AL4121" s="6">
        <f t="shared" si="1926"/>
        <v>368.175440099458</v>
      </c>
      <c r="AM4121" s="17">
        <v>368.175440099458</v>
      </c>
      <c r="AN4121" s="6">
        <f t="shared" si="1946"/>
        <v>90.182442209362989</v>
      </c>
      <c r="AO4121" s="6">
        <f t="shared" si="1947"/>
        <v>458.35788230882099</v>
      </c>
      <c r="AP4121" s="17">
        <v>4125.1027262936695</v>
      </c>
      <c r="AQ4121" s="6">
        <f t="shared" si="1948"/>
        <v>4125.1027262936677</v>
      </c>
      <c r="AR4121" s="17">
        <v>681.63299545143298</v>
      </c>
      <c r="AS4121" s="6">
        <f t="shared" si="1927"/>
        <v>681.63299545143298</v>
      </c>
      <c r="AT4121" s="17">
        <v>2011.59856979047</v>
      </c>
      <c r="AU4121" s="6">
        <f t="shared" si="1928"/>
        <v>2011.59856979047</v>
      </c>
      <c r="AV4121" s="17">
        <v>485.32221714580101</v>
      </c>
      <c r="AW4121" s="6">
        <f t="shared" si="1929"/>
        <v>485.32221714580101</v>
      </c>
      <c r="AX4121" s="17">
        <v>946.54894390596405</v>
      </c>
      <c r="AY4121" s="6">
        <f t="shared" si="1930"/>
        <v>946.54894390596405</v>
      </c>
      <c r="AZ4121" s="20">
        <v>167987973.275655</v>
      </c>
      <c r="BA4121" s="20">
        <v>1394309779.3177199</v>
      </c>
      <c r="BB4121" s="20">
        <v>164220414.58436599</v>
      </c>
      <c r="BC4121" s="20">
        <v>25481832.822255202</v>
      </c>
      <c r="BD4121" s="19">
        <f t="shared" si="1931"/>
        <v>1751.9999999999961</v>
      </c>
      <c r="BE4121" s="18">
        <v>60.946366243973799</v>
      </c>
      <c r="BF4121" s="20">
        <v>292966.27829804801</v>
      </c>
      <c r="BG4121" s="20">
        <v>17297.381994895601</v>
      </c>
      <c r="BH4121" s="19">
        <f t="shared" si="1949"/>
        <v>21.746552706152865</v>
      </c>
      <c r="BI4121" s="20">
        <v>576.86062660970504</v>
      </c>
      <c r="BJ4121">
        <v>264</v>
      </c>
      <c r="BK4121" s="22">
        <v>3040</v>
      </c>
      <c r="BL4121" s="22">
        <v>4611.9232000000002</v>
      </c>
      <c r="BM4121" s="22">
        <v>760</v>
      </c>
      <c r="BN4121" s="22">
        <v>190</v>
      </c>
      <c r="BO4121">
        <v>0.103721049890829</v>
      </c>
    </row>
    <row r="4122" spans="1:67" x14ac:dyDescent="0.2">
      <c r="A4122" s="27">
        <v>4121</v>
      </c>
      <c r="B4122" s="18">
        <v>463.54871781137001</v>
      </c>
      <c r="C4122" s="18">
        <v>1003.19999999999</v>
      </c>
      <c r="D4122">
        <v>1000</v>
      </c>
      <c r="E4122">
        <v>4000</v>
      </c>
      <c r="F4122">
        <v>5</v>
      </c>
      <c r="G4122" s="23">
        <f t="shared" si="1932"/>
        <v>0.98742868565105557</v>
      </c>
      <c r="H4122">
        <v>100</v>
      </c>
      <c r="I4122" s="17">
        <v>237.827454207095</v>
      </c>
      <c r="J4122" s="6">
        <f t="shared" si="1933"/>
        <v>236.65422170888235</v>
      </c>
      <c r="K4122" s="6">
        <f t="shared" si="1950"/>
        <v>236.65422170888235</v>
      </c>
      <c r="L4122" s="6">
        <f t="shared" si="1934"/>
        <v>1</v>
      </c>
      <c r="M4122" s="6">
        <f t="shared" si="1935"/>
        <v>237.827454207095</v>
      </c>
      <c r="N4122" s="28">
        <v>100</v>
      </c>
      <c r="O4122" s="17">
        <v>441.84689161533902</v>
      </c>
      <c r="P4122" s="6">
        <f t="shared" si="1936"/>
        <v>419.64935238606898</v>
      </c>
      <c r="Q4122" s="6">
        <f t="shared" si="1922"/>
        <v>419.64935238606898</v>
      </c>
      <c r="R4122" s="17">
        <v>419.64935238606898</v>
      </c>
      <c r="S4122" s="6">
        <f t="shared" si="1937"/>
        <v>22.197539229270035</v>
      </c>
      <c r="T4122" s="6">
        <f t="shared" si="1938"/>
        <v>441.84689161533902</v>
      </c>
      <c r="U4122" s="17">
        <v>150.61322099183599</v>
      </c>
      <c r="V4122" s="6">
        <f t="shared" si="1939"/>
        <v>135.79807775715699</v>
      </c>
      <c r="W4122" s="6">
        <f t="shared" si="1923"/>
        <v>135.79807775715699</v>
      </c>
      <c r="X4122" s="17">
        <v>135.79807775715699</v>
      </c>
      <c r="Y4122" s="6">
        <f t="shared" si="1940"/>
        <v>14.815143234678999</v>
      </c>
      <c r="Z4122" s="6">
        <f t="shared" si="1941"/>
        <v>150.61322099183599</v>
      </c>
      <c r="AA4122" s="17">
        <v>2392.16599466875</v>
      </c>
      <c r="AB4122" s="6">
        <f t="shared" si="1951"/>
        <v>2213.7810799026902</v>
      </c>
      <c r="AC4122" s="6">
        <f t="shared" si="1924"/>
        <v>2213.7810799026902</v>
      </c>
      <c r="AD4122" s="17">
        <v>2259.2647332583501</v>
      </c>
      <c r="AE4122" s="6">
        <f t="shared" si="1942"/>
        <v>132.90126141039991</v>
      </c>
      <c r="AF4122" s="17">
        <v>2213.7810799026902</v>
      </c>
      <c r="AG4122" s="6">
        <f t="shared" si="1943"/>
        <v>45.483653355659953</v>
      </c>
      <c r="AH4122" s="6">
        <f t="shared" si="1925"/>
        <v>45.483653355659953</v>
      </c>
      <c r="AI4122" s="6">
        <f t="shared" si="1944"/>
        <v>2392.16599466875</v>
      </c>
      <c r="AJ4122" s="17">
        <v>464.18445155119002</v>
      </c>
      <c r="AK4122" s="6">
        <f t="shared" si="1945"/>
        <v>372.736744105821</v>
      </c>
      <c r="AL4122" s="6">
        <f t="shared" si="1926"/>
        <v>372.736744105821</v>
      </c>
      <c r="AM4122" s="17">
        <v>372.736744105821</v>
      </c>
      <c r="AN4122" s="6">
        <f t="shared" si="1946"/>
        <v>91.447707445369019</v>
      </c>
      <c r="AO4122" s="6">
        <f t="shared" si="1947"/>
        <v>464.18445155119002</v>
      </c>
      <c r="AP4122" s="17">
        <v>4210.0724276288902</v>
      </c>
      <c r="AQ4122" s="6">
        <f t="shared" si="1948"/>
        <v>4210.0724276288838</v>
      </c>
      <c r="AR4122" s="17">
        <v>766.79442362857401</v>
      </c>
      <c r="AS4122" s="6">
        <f t="shared" si="1927"/>
        <v>766.79442362857401</v>
      </c>
      <c r="AT4122" s="17">
        <v>2011.48656722586</v>
      </c>
      <c r="AU4122" s="6">
        <f t="shared" si="1928"/>
        <v>2011.48656722586</v>
      </c>
      <c r="AV4122" s="17">
        <v>485.295195187346</v>
      </c>
      <c r="AW4122" s="6">
        <f t="shared" si="1929"/>
        <v>485.295195187346</v>
      </c>
      <c r="AX4122" s="17">
        <v>946.49624158710401</v>
      </c>
      <c r="AY4122" s="6">
        <f t="shared" si="1930"/>
        <v>946.49624158710401</v>
      </c>
      <c r="AZ4122" s="20">
        <v>173752751.10434499</v>
      </c>
      <c r="BA4122" s="20">
        <v>1394309779.3177199</v>
      </c>
      <c r="BB4122" s="20">
        <v>161912526.83858001</v>
      </c>
      <c r="BC4122" s="20">
        <v>22024942.739350598</v>
      </c>
      <c r="BD4122" s="19">
        <f t="shared" si="1931"/>
        <v>1751.9999999999955</v>
      </c>
      <c r="BE4122" s="18">
        <v>61.764303790875204</v>
      </c>
      <c r="BF4122" s="20">
        <v>248586.77085320599</v>
      </c>
      <c r="BG4122" s="20">
        <v>14677.116968223199</v>
      </c>
      <c r="BH4122" s="19">
        <f t="shared" si="1949"/>
        <v>18.452312483936847</v>
      </c>
      <c r="BI4122" s="20">
        <v>648.96820493591804</v>
      </c>
      <c r="BJ4122">
        <v>264</v>
      </c>
      <c r="BK4122" s="22">
        <v>3040</v>
      </c>
      <c r="BL4122" s="22">
        <v>4611.9232000000002</v>
      </c>
      <c r="BM4122" s="22">
        <v>760</v>
      </c>
      <c r="BN4122" s="22">
        <v>190</v>
      </c>
      <c r="BO4122">
        <v>0.10229881302992801</v>
      </c>
    </row>
    <row r="4123" spans="1:67" x14ac:dyDescent="0.2">
      <c r="A4123" s="27">
        <v>4122</v>
      </c>
      <c r="B4123" s="18">
        <v>515.05413090152194</v>
      </c>
      <c r="C4123" s="18">
        <v>1003.19999999999</v>
      </c>
      <c r="D4123">
        <v>1000</v>
      </c>
      <c r="E4123">
        <v>4000</v>
      </c>
      <c r="F4123">
        <v>5</v>
      </c>
      <c r="G4123" s="23">
        <f t="shared" si="1932"/>
        <v>0.98933164272647867</v>
      </c>
      <c r="H4123">
        <v>100</v>
      </c>
      <c r="I4123" s="17">
        <v>242.485665085265</v>
      </c>
      <c r="J4123" s="6">
        <f t="shared" si="1933"/>
        <v>240.91539794135144</v>
      </c>
      <c r="K4123" s="6">
        <f t="shared" si="1950"/>
        <v>240.91539794135144</v>
      </c>
      <c r="L4123" s="6">
        <f t="shared" si="1934"/>
        <v>1</v>
      </c>
      <c r="M4123" s="6">
        <f t="shared" si="1935"/>
        <v>242.485665085265</v>
      </c>
      <c r="N4123" s="28">
        <v>100</v>
      </c>
      <c r="O4123" s="17">
        <v>476.77123450595002</v>
      </c>
      <c r="P4123" s="6">
        <f t="shared" si="1936"/>
        <v>452.81795004857202</v>
      </c>
      <c r="Q4123" s="6">
        <f t="shared" si="1922"/>
        <v>452.81795004857202</v>
      </c>
      <c r="R4123" s="17">
        <v>452.81795004857202</v>
      </c>
      <c r="S4123" s="6">
        <f t="shared" si="1937"/>
        <v>23.953284457378004</v>
      </c>
      <c r="T4123" s="6">
        <f t="shared" si="1938"/>
        <v>476.77123450595002</v>
      </c>
      <c r="U4123" s="17">
        <v>150.60597719786301</v>
      </c>
      <c r="V4123" s="6">
        <f t="shared" si="1939"/>
        <v>135.790834091444</v>
      </c>
      <c r="W4123" s="6">
        <f t="shared" si="1923"/>
        <v>135.790834091444</v>
      </c>
      <c r="X4123" s="17">
        <v>135.790834091444</v>
      </c>
      <c r="Y4123" s="6">
        <f t="shared" si="1940"/>
        <v>14.815143106419015</v>
      </c>
      <c r="Z4123" s="6">
        <f t="shared" si="1941"/>
        <v>150.60597719786301</v>
      </c>
      <c r="AA4123" s="17">
        <v>2764.50906732165</v>
      </c>
      <c r="AB4123" s="6">
        <f t="shared" si="1951"/>
        <v>2566.97486998984</v>
      </c>
      <c r="AC4123" s="6">
        <f t="shared" si="1924"/>
        <v>2566.97486998984</v>
      </c>
      <c r="AD4123" s="17">
        <v>2612.5301249376398</v>
      </c>
      <c r="AE4123" s="6">
        <f t="shared" si="1942"/>
        <v>151.97894238401022</v>
      </c>
      <c r="AF4123" s="17">
        <v>2566.97486998984</v>
      </c>
      <c r="AG4123" s="6">
        <f t="shared" si="1943"/>
        <v>45.555254947799767</v>
      </c>
      <c r="AH4123" s="6">
        <f t="shared" si="1925"/>
        <v>45.555254947799767</v>
      </c>
      <c r="AI4123" s="6">
        <f t="shared" si="1944"/>
        <v>2764.50906732165</v>
      </c>
      <c r="AJ4123" s="17">
        <v>469.25187617158201</v>
      </c>
      <c r="AK4123" s="6">
        <f t="shared" si="1945"/>
        <v>376.70724585093399</v>
      </c>
      <c r="AL4123" s="6">
        <f t="shared" si="1926"/>
        <v>376.70724585093399</v>
      </c>
      <c r="AM4123" s="17">
        <v>376.70724585093399</v>
      </c>
      <c r="AN4123" s="6">
        <f t="shared" si="1946"/>
        <v>92.544630320648025</v>
      </c>
      <c r="AO4123" s="6">
        <f t="shared" si="1947"/>
        <v>469.25187617158201</v>
      </c>
      <c r="AP4123" s="17">
        <v>4295.0427292105196</v>
      </c>
      <c r="AQ4123" s="6">
        <f t="shared" si="1948"/>
        <v>4295.0427292105169</v>
      </c>
      <c r="AR4123" s="17">
        <v>851.94836482666199</v>
      </c>
      <c r="AS4123" s="6">
        <f t="shared" si="1927"/>
        <v>851.94836482666199</v>
      </c>
      <c r="AT4123" s="17">
        <v>2011.3792890388299</v>
      </c>
      <c r="AU4123" s="6">
        <f t="shared" si="1928"/>
        <v>2011.3792890388299</v>
      </c>
      <c r="AV4123" s="17">
        <v>485.26931304149298</v>
      </c>
      <c r="AW4123" s="6">
        <f t="shared" si="1929"/>
        <v>485.26931304149298</v>
      </c>
      <c r="AX4123" s="17">
        <v>946.44576230353198</v>
      </c>
      <c r="AY4123" s="6">
        <f t="shared" si="1930"/>
        <v>946.44576230353198</v>
      </c>
      <c r="AZ4123" s="20">
        <v>178874093.99925801</v>
      </c>
      <c r="BA4123" s="20">
        <v>1394309779.3177199</v>
      </c>
      <c r="BB4123" s="20">
        <v>160125164.73980799</v>
      </c>
      <c r="BC4123" s="20">
        <v>18690961.943209499</v>
      </c>
      <c r="BD4123" s="19">
        <f t="shared" si="1931"/>
        <v>1751.9999999999955</v>
      </c>
      <c r="BE4123" s="18">
        <v>62.550895347730297</v>
      </c>
      <c r="BF4123" s="20">
        <v>212412.53964960101</v>
      </c>
      <c r="BG4123" s="20">
        <v>12541.309737659099</v>
      </c>
      <c r="BH4123" s="19">
        <f t="shared" si="1949"/>
        <v>15.767140558881898</v>
      </c>
      <c r="BI4123" s="20">
        <v>721.07578326213104</v>
      </c>
      <c r="BJ4123">
        <v>264</v>
      </c>
      <c r="BK4123" s="22">
        <v>3040</v>
      </c>
      <c r="BL4123" s="22">
        <v>4611.9232000000002</v>
      </c>
      <c r="BM4123" s="22">
        <v>760</v>
      </c>
      <c r="BN4123" s="22">
        <v>190</v>
      </c>
      <c r="BO4123">
        <v>0.101197347930797</v>
      </c>
    </row>
    <row r="4124" spans="1:67" x14ac:dyDescent="0.2">
      <c r="A4124" s="27">
        <v>4123</v>
      </c>
      <c r="B4124" s="18">
        <v>566.55954399167399</v>
      </c>
      <c r="C4124" s="18">
        <v>1003.19999999999</v>
      </c>
      <c r="D4124">
        <v>1000</v>
      </c>
      <c r="E4124">
        <v>4000</v>
      </c>
      <c r="F4124">
        <v>5</v>
      </c>
      <c r="G4124" s="23">
        <f t="shared" si="1932"/>
        <v>0.99058716261334356</v>
      </c>
      <c r="H4124">
        <v>100</v>
      </c>
      <c r="I4124" s="17">
        <v>247.168500421202</v>
      </c>
      <c r="J4124" s="6">
        <f t="shared" si="1933"/>
        <v>245.95183260348955</v>
      </c>
      <c r="K4124" s="6">
        <f t="shared" si="1950"/>
        <v>245.95183260348955</v>
      </c>
      <c r="L4124" s="6">
        <f t="shared" si="1934"/>
        <v>1</v>
      </c>
      <c r="M4124" s="6">
        <f t="shared" si="1935"/>
        <v>247.168500421202</v>
      </c>
      <c r="N4124" s="28">
        <v>100</v>
      </c>
      <c r="O4124" s="17">
        <v>511.615078387908</v>
      </c>
      <c r="P4124" s="6">
        <f t="shared" si="1936"/>
        <v>485.90996913351103</v>
      </c>
      <c r="Q4124" s="6">
        <f t="shared" si="1922"/>
        <v>485.90996913351103</v>
      </c>
      <c r="R4124" s="17">
        <v>485.90996913351103</v>
      </c>
      <c r="S4124" s="6">
        <f t="shared" si="1937"/>
        <v>25.705109254396973</v>
      </c>
      <c r="T4124" s="6">
        <f t="shared" si="1938"/>
        <v>511.615078387908</v>
      </c>
      <c r="U4124" s="17">
        <v>150.59895337464999</v>
      </c>
      <c r="V4124" s="6">
        <f t="shared" si="1939"/>
        <v>135.78381818921901</v>
      </c>
      <c r="W4124" s="6">
        <f t="shared" si="1923"/>
        <v>135.78381818921901</v>
      </c>
      <c r="X4124" s="17">
        <v>135.78381818921901</v>
      </c>
      <c r="Y4124" s="6">
        <f t="shared" si="1940"/>
        <v>14.815135185430989</v>
      </c>
      <c r="Z4124" s="6">
        <f t="shared" si="1941"/>
        <v>150.59895337464999</v>
      </c>
      <c r="AA4124" s="17">
        <v>3169.4750108421199</v>
      </c>
      <c r="AB4124" s="6">
        <f t="shared" si="1951"/>
        <v>2951.0964138313698</v>
      </c>
      <c r="AC4124" s="6">
        <f t="shared" si="1924"/>
        <v>2951.0964138313698</v>
      </c>
      <c r="AD4124" s="17">
        <v>2996.7457909466798</v>
      </c>
      <c r="AE4124" s="6">
        <f t="shared" si="1942"/>
        <v>172.72921989544011</v>
      </c>
      <c r="AF4124" s="17">
        <v>2951.0964138313698</v>
      </c>
      <c r="AG4124" s="6">
        <f t="shared" si="1943"/>
        <v>45.649377115310017</v>
      </c>
      <c r="AH4124" s="6">
        <f t="shared" si="1925"/>
        <v>45.649377115310017</v>
      </c>
      <c r="AI4124" s="6">
        <f t="shared" si="1944"/>
        <v>3169.4750108421199</v>
      </c>
      <c r="AJ4124" s="17">
        <v>474.24792935746802</v>
      </c>
      <c r="AK4124" s="6">
        <f t="shared" si="1945"/>
        <v>380.62908043208301</v>
      </c>
      <c r="AL4124" s="6">
        <f t="shared" si="1926"/>
        <v>380.62908043208301</v>
      </c>
      <c r="AM4124" s="17">
        <v>380.62908043208301</v>
      </c>
      <c r="AN4124" s="6">
        <f t="shared" si="1946"/>
        <v>93.618848925385009</v>
      </c>
      <c r="AO4124" s="6">
        <f t="shared" si="1947"/>
        <v>474.24792935746802</v>
      </c>
      <c r="AP4124" s="17">
        <v>4380.0135938445401</v>
      </c>
      <c r="AQ4124" s="6">
        <f t="shared" si="1948"/>
        <v>4380.0135938445428</v>
      </c>
      <c r="AR4124" s="17">
        <v>937.09528297337101</v>
      </c>
      <c r="AS4124" s="6">
        <f t="shared" si="1927"/>
        <v>937.09528297337101</v>
      </c>
      <c r="AT4124" s="17">
        <v>2011.2764424852101</v>
      </c>
      <c r="AU4124" s="6">
        <f t="shared" si="1928"/>
        <v>2011.2764424852101</v>
      </c>
      <c r="AV4124" s="17">
        <v>485.24450008020898</v>
      </c>
      <c r="AW4124" s="6">
        <f t="shared" si="1929"/>
        <v>485.24450008020898</v>
      </c>
      <c r="AX4124" s="17">
        <v>946.39736830575305</v>
      </c>
      <c r="AY4124" s="6">
        <f t="shared" si="1930"/>
        <v>946.39736830575305</v>
      </c>
      <c r="AZ4124" s="20">
        <v>183166138.13016799</v>
      </c>
      <c r="BA4124" s="20">
        <v>1394309779.3177199</v>
      </c>
      <c r="BB4124" s="20">
        <v>158032791.45068499</v>
      </c>
      <c r="BC4124" s="20">
        <v>16491291.101422099</v>
      </c>
      <c r="BD4124" s="19">
        <f t="shared" si="1931"/>
        <v>1751.999999999995</v>
      </c>
      <c r="BE4124" s="18">
        <v>63.315644687527097</v>
      </c>
      <c r="BF4124" s="20">
        <v>183864.361402849</v>
      </c>
      <c r="BG4124" s="20">
        <v>10855.761669597599</v>
      </c>
      <c r="BH4124" s="19">
        <f t="shared" si="1949"/>
        <v>13.648041847199964</v>
      </c>
      <c r="BI4124" s="20">
        <v>793.18336158834404</v>
      </c>
      <c r="BJ4124">
        <v>264</v>
      </c>
      <c r="BK4124" s="22">
        <v>3040</v>
      </c>
      <c r="BL4124" s="22">
        <v>4611.9232000000002</v>
      </c>
      <c r="BM4124" s="22">
        <v>760</v>
      </c>
      <c r="BN4124" s="22">
        <v>190</v>
      </c>
      <c r="BO4124">
        <v>9.9907931848734102E-2</v>
      </c>
    </row>
    <row r="4125" spans="1:67" x14ac:dyDescent="0.2">
      <c r="A4125" s="27">
        <v>4124</v>
      </c>
      <c r="B4125" s="18">
        <v>618.06495708182604</v>
      </c>
      <c r="C4125" s="18">
        <v>1003.19999999999</v>
      </c>
      <c r="D4125">
        <v>1000</v>
      </c>
      <c r="E4125">
        <v>4000</v>
      </c>
      <c r="F4125">
        <v>5</v>
      </c>
      <c r="G4125" s="23">
        <f t="shared" si="1932"/>
        <v>0.9918936887803006</v>
      </c>
      <c r="H4125">
        <v>100</v>
      </c>
      <c r="I4125" s="17">
        <v>251.86354053485601</v>
      </c>
      <c r="J4125" s="6">
        <f t="shared" si="1933"/>
        <v>250.08344705710272</v>
      </c>
      <c r="K4125" s="6">
        <f t="shared" si="1950"/>
        <v>250.08344705710272</v>
      </c>
      <c r="L4125" s="6">
        <f t="shared" si="1934"/>
        <v>1</v>
      </c>
      <c r="M4125" s="6">
        <f t="shared" si="1935"/>
        <v>251.86354053485601</v>
      </c>
      <c r="N4125" s="28">
        <v>100</v>
      </c>
      <c r="O4125" s="17">
        <v>546.42043430076205</v>
      </c>
      <c r="P4125" s="6">
        <f t="shared" si="1936"/>
        <v>518.96531790049005</v>
      </c>
      <c r="Q4125" s="6">
        <f t="shared" si="1922"/>
        <v>518.96531790049005</v>
      </c>
      <c r="R4125" s="17">
        <v>518.96531790049005</v>
      </c>
      <c r="S4125" s="6">
        <f t="shared" si="1937"/>
        <v>27.455116400272004</v>
      </c>
      <c r="T4125" s="6">
        <f t="shared" si="1938"/>
        <v>546.42043430076205</v>
      </c>
      <c r="U4125" s="17">
        <v>150.59217177035401</v>
      </c>
      <c r="V4125" s="6">
        <f t="shared" si="1939"/>
        <v>135.77704832398501</v>
      </c>
      <c r="W4125" s="6">
        <f t="shared" si="1923"/>
        <v>135.77704832398501</v>
      </c>
      <c r="X4125" s="17">
        <v>135.77704832398501</v>
      </c>
      <c r="Y4125" s="6">
        <f t="shared" si="1940"/>
        <v>14.815123446369</v>
      </c>
      <c r="Z4125" s="6">
        <f t="shared" si="1941"/>
        <v>150.59217177035401</v>
      </c>
      <c r="AA4125" s="17">
        <v>3590.39303159172</v>
      </c>
      <c r="AB4125" s="6">
        <f t="shared" si="1951"/>
        <v>3351.2029842403499</v>
      </c>
      <c r="AC4125" s="6">
        <f t="shared" si="1924"/>
        <v>3351.2029842403499</v>
      </c>
      <c r="AD4125" s="17">
        <v>3396.06413754183</v>
      </c>
      <c r="AE4125" s="6">
        <f t="shared" si="1942"/>
        <v>194.3288940498901</v>
      </c>
      <c r="AF4125" s="17">
        <v>3351.2029842403499</v>
      </c>
      <c r="AG4125" s="6">
        <f t="shared" si="1943"/>
        <v>44.861153301480044</v>
      </c>
      <c r="AH4125" s="6">
        <f t="shared" si="1925"/>
        <v>44.861153301480044</v>
      </c>
      <c r="AI4125" s="6">
        <f t="shared" si="1944"/>
        <v>3590.39303159172</v>
      </c>
      <c r="AJ4125" s="17">
        <v>479.30159225782199</v>
      </c>
      <c r="AK4125" s="6">
        <f t="shared" si="1945"/>
        <v>384.60104048133098</v>
      </c>
      <c r="AL4125" s="6">
        <f t="shared" si="1926"/>
        <v>384.60104048133098</v>
      </c>
      <c r="AM4125" s="17">
        <v>384.60104048133098</v>
      </c>
      <c r="AN4125" s="6">
        <f t="shared" si="1946"/>
        <v>94.700551776491011</v>
      </c>
      <c r="AO4125" s="6">
        <f t="shared" si="1947"/>
        <v>479.30159225782199</v>
      </c>
      <c r="AP4125" s="17">
        <v>4464.9849873476796</v>
      </c>
      <c r="AQ4125" s="6">
        <f t="shared" si="1948"/>
        <v>4464.9849873476714</v>
      </c>
      <c r="AR4125" s="17">
        <v>1022.23560444258</v>
      </c>
      <c r="AS4125" s="6">
        <f t="shared" si="1927"/>
        <v>1022.23560444258</v>
      </c>
      <c r="AT4125" s="17">
        <v>2011.1777585177199</v>
      </c>
      <c r="AU4125" s="6">
        <f t="shared" si="1928"/>
        <v>2011.1777585177199</v>
      </c>
      <c r="AV4125" s="17">
        <v>485.220691392623</v>
      </c>
      <c r="AW4125" s="6">
        <f t="shared" si="1929"/>
        <v>485.220691392623</v>
      </c>
      <c r="AX4125" s="17">
        <v>946.35093299474897</v>
      </c>
      <c r="AY4125" s="6">
        <f t="shared" si="1930"/>
        <v>946.35093299474897</v>
      </c>
      <c r="AZ4125" s="20">
        <v>187003362.562195</v>
      </c>
      <c r="BA4125" s="20">
        <v>1394320125.77091</v>
      </c>
      <c r="BB4125" s="20">
        <v>156474254.40997201</v>
      </c>
      <c r="BC4125" s="20">
        <v>14202257.256913301</v>
      </c>
      <c r="BD4125" s="19">
        <f t="shared" si="1931"/>
        <v>1751.9999999999902</v>
      </c>
      <c r="BE4125" s="18">
        <v>64.048340521500194</v>
      </c>
      <c r="BF4125" s="20">
        <v>155983.10090135699</v>
      </c>
      <c r="BG4125" s="20">
        <v>9209.5899115536995</v>
      </c>
      <c r="BH4125" s="19">
        <f t="shared" si="1949"/>
        <v>11.578447679120339</v>
      </c>
      <c r="BI4125" s="20">
        <v>865.29093991455704</v>
      </c>
      <c r="BJ4125">
        <v>264</v>
      </c>
      <c r="BK4125" s="22">
        <v>3040</v>
      </c>
      <c r="BL4125" s="22">
        <v>4611.9232000000002</v>
      </c>
      <c r="BM4125" s="22">
        <v>760</v>
      </c>
      <c r="BN4125" s="22">
        <v>190</v>
      </c>
      <c r="BO4125">
        <v>9.8947486721968195E-2</v>
      </c>
    </row>
    <row r="4126" spans="1:67" x14ac:dyDescent="0.2">
      <c r="A4126" s="27">
        <v>4125</v>
      </c>
      <c r="B4126" s="18">
        <v>669.57037017197899</v>
      </c>
      <c r="C4126" s="18">
        <v>1003.19999999999</v>
      </c>
      <c r="D4126">
        <v>1000</v>
      </c>
      <c r="E4126">
        <v>4000</v>
      </c>
      <c r="F4126">
        <v>5</v>
      </c>
      <c r="G4126" s="23">
        <f t="shared" si="1932"/>
        <v>0.99282131218310088</v>
      </c>
      <c r="H4126">
        <v>100</v>
      </c>
      <c r="I4126" s="17">
        <v>256.57069567585</v>
      </c>
      <c r="J4126" s="6">
        <f t="shared" si="1933"/>
        <v>255.38863401479864</v>
      </c>
      <c r="K4126" s="6">
        <f t="shared" si="1950"/>
        <v>255.38863401479864</v>
      </c>
      <c r="L4126" s="6">
        <f t="shared" si="1934"/>
        <v>1</v>
      </c>
      <c r="M4126" s="6">
        <f t="shared" si="1935"/>
        <v>256.57069567585</v>
      </c>
      <c r="N4126" s="28">
        <v>100</v>
      </c>
      <c r="O4126" s="17">
        <v>580.93069627032605</v>
      </c>
      <c r="P4126" s="6">
        <f t="shared" si="1936"/>
        <v>551.74029138219896</v>
      </c>
      <c r="Q4126" s="6">
        <f t="shared" si="1922"/>
        <v>551.74029138219896</v>
      </c>
      <c r="R4126" s="17">
        <v>551.74029138219896</v>
      </c>
      <c r="S4126" s="6">
        <f t="shared" si="1937"/>
        <v>29.190404888127091</v>
      </c>
      <c r="T4126" s="6">
        <f t="shared" si="1938"/>
        <v>580.93069627032605</v>
      </c>
      <c r="U4126" s="17">
        <v>150.58486624595</v>
      </c>
      <c r="V4126" s="6">
        <f t="shared" si="1939"/>
        <v>135.769832087216</v>
      </c>
      <c r="W4126" s="6">
        <f t="shared" si="1923"/>
        <v>135.769832087216</v>
      </c>
      <c r="X4126" s="17">
        <v>135.769832087216</v>
      </c>
      <c r="Y4126" s="6">
        <f t="shared" si="1940"/>
        <v>14.815034158733994</v>
      </c>
      <c r="Z4126" s="6">
        <f t="shared" si="1941"/>
        <v>150.58486624595</v>
      </c>
      <c r="AA4126" s="17">
        <v>4139.7785935122702</v>
      </c>
      <c r="AB4126" s="6">
        <f t="shared" si="1951"/>
        <v>3872.8652525542698</v>
      </c>
      <c r="AC4126" s="6">
        <f t="shared" si="1924"/>
        <v>3872.8652525542698</v>
      </c>
      <c r="AD4126" s="17">
        <v>3917.2339110048001</v>
      </c>
      <c r="AE4126" s="6">
        <f t="shared" si="1942"/>
        <v>222.54468250747004</v>
      </c>
      <c r="AF4126" s="17">
        <v>3872.8652525542698</v>
      </c>
      <c r="AG4126" s="6">
        <f t="shared" si="1943"/>
        <v>44.368658450530347</v>
      </c>
      <c r="AH4126" s="6">
        <f t="shared" si="1925"/>
        <v>44.368658450530347</v>
      </c>
      <c r="AI4126" s="6">
        <f t="shared" si="1944"/>
        <v>4139.7785935122702</v>
      </c>
      <c r="AJ4126" s="17">
        <v>483.46863705157801</v>
      </c>
      <c r="AK4126" s="6">
        <f t="shared" si="1945"/>
        <v>387.87591043078402</v>
      </c>
      <c r="AL4126" s="6">
        <f t="shared" si="1926"/>
        <v>387.87591043078402</v>
      </c>
      <c r="AM4126" s="17">
        <v>387.87591043078402</v>
      </c>
      <c r="AN4126" s="6">
        <f t="shared" si="1946"/>
        <v>95.592726620793997</v>
      </c>
      <c r="AO4126" s="6">
        <f t="shared" si="1947"/>
        <v>483.46863705157801</v>
      </c>
      <c r="AP4126" s="17">
        <v>4549.9568782488404</v>
      </c>
      <c r="AQ4126" s="6">
        <f t="shared" si="1948"/>
        <v>4549.9568782488313</v>
      </c>
      <c r="AR4126" s="17">
        <v>1107.3697217788799</v>
      </c>
      <c r="AS4126" s="6">
        <f t="shared" si="1927"/>
        <v>1107.3697217788799</v>
      </c>
      <c r="AT4126" s="17">
        <v>2011.0829894358301</v>
      </c>
      <c r="AU4126" s="6">
        <f t="shared" si="1928"/>
        <v>2011.0829894358301</v>
      </c>
      <c r="AV4126" s="17">
        <v>485.19782721801499</v>
      </c>
      <c r="AW4126" s="6">
        <f t="shared" si="1929"/>
        <v>485.19782721801499</v>
      </c>
      <c r="AX4126" s="17">
        <v>946.30633981610697</v>
      </c>
      <c r="AY4126" s="6">
        <f t="shared" si="1930"/>
        <v>946.30633981610697</v>
      </c>
      <c r="AZ4126" s="20">
        <v>190481736.64714801</v>
      </c>
      <c r="BA4126" s="20">
        <v>1394320125.77091</v>
      </c>
      <c r="BB4126" s="20">
        <v>154621076.52672499</v>
      </c>
      <c r="BC4126" s="20">
        <v>12577061.055207301</v>
      </c>
      <c r="BD4126" s="19">
        <f t="shared" si="1931"/>
        <v>1751.9999999999902</v>
      </c>
      <c r="BE4126" s="18">
        <v>64.760394774950001</v>
      </c>
      <c r="BF4126" s="20">
        <v>139293.76649391299</v>
      </c>
      <c r="BG4126" s="20">
        <v>8224.2144131748792</v>
      </c>
      <c r="BH4126" s="19">
        <f t="shared" si="1949"/>
        <v>10.33961742046211</v>
      </c>
      <c r="BI4126" s="20">
        <v>937.39851824077004</v>
      </c>
      <c r="BJ4126">
        <v>264</v>
      </c>
      <c r="BK4126" s="22">
        <v>3040</v>
      </c>
      <c r="BL4126" s="22">
        <v>4611.9232000000002</v>
      </c>
      <c r="BM4126" s="22">
        <v>760</v>
      </c>
      <c r="BN4126" s="22">
        <v>190</v>
      </c>
      <c r="BO4126">
        <v>9.7805471348264103E-2</v>
      </c>
    </row>
    <row r="4127" spans="1:67" x14ac:dyDescent="0.2">
      <c r="A4127" s="27">
        <v>4126</v>
      </c>
      <c r="B4127" s="18">
        <v>721.07578326213104</v>
      </c>
      <c r="C4127" s="18">
        <v>1003.19999999999</v>
      </c>
      <c r="D4127">
        <v>1000</v>
      </c>
      <c r="E4127">
        <v>4000</v>
      </c>
      <c r="F4127">
        <v>4</v>
      </c>
      <c r="G4127" s="23">
        <f t="shared" si="1932"/>
        <v>0.99383467514442014</v>
      </c>
      <c r="H4127">
        <v>100</v>
      </c>
      <c r="I4127" s="17">
        <v>255.15885502051401</v>
      </c>
      <c r="J4127" s="6">
        <f t="shared" si="1933"/>
        <v>253.93450929021321</v>
      </c>
      <c r="K4127" s="6">
        <f t="shared" si="1950"/>
        <v>253.93450929021321</v>
      </c>
      <c r="L4127" s="6">
        <f t="shared" si="1934"/>
        <v>1</v>
      </c>
      <c r="M4127" s="6">
        <f t="shared" si="1935"/>
        <v>255.15885502051401</v>
      </c>
      <c r="N4127" s="28">
        <v>100</v>
      </c>
      <c r="O4127" s="17">
        <v>615.08826204210698</v>
      </c>
      <c r="P4127" s="6">
        <f t="shared" si="1936"/>
        <v>584.18170884087999</v>
      </c>
      <c r="Q4127" s="6">
        <f t="shared" si="1922"/>
        <v>584.18170884087999</v>
      </c>
      <c r="R4127" s="17">
        <v>584.18170884087999</v>
      </c>
      <c r="S4127" s="6">
        <f t="shared" si="1937"/>
        <v>30.906553201226984</v>
      </c>
      <c r="T4127" s="6">
        <f t="shared" si="1938"/>
        <v>615.08826204210698</v>
      </c>
      <c r="U4127" s="17">
        <v>150.58565103940199</v>
      </c>
      <c r="V4127" s="6">
        <f t="shared" si="1939"/>
        <v>135.77062578862601</v>
      </c>
      <c r="W4127" s="6">
        <f t="shared" si="1923"/>
        <v>135.77062578862601</v>
      </c>
      <c r="X4127" s="17">
        <v>135.77062578862601</v>
      </c>
      <c r="Y4127" s="6">
        <f t="shared" si="1940"/>
        <v>14.815025250775989</v>
      </c>
      <c r="Z4127" s="6">
        <f t="shared" si="1941"/>
        <v>150.58565103940199</v>
      </c>
      <c r="AA4127" s="17">
        <v>3799.0828231464902</v>
      </c>
      <c r="AB4127" s="6">
        <f t="shared" si="1951"/>
        <v>3550.2792929122402</v>
      </c>
      <c r="AC4127" s="6">
        <f t="shared" si="1924"/>
        <v>3550.2792929122402</v>
      </c>
      <c r="AD4127" s="17">
        <v>3594.14919600847</v>
      </c>
      <c r="AE4127" s="6">
        <f t="shared" si="1942"/>
        <v>204.93362713802026</v>
      </c>
      <c r="AF4127" s="17">
        <v>3550.2792929122402</v>
      </c>
      <c r="AG4127" s="6">
        <f t="shared" si="1943"/>
        <v>43.869903096229791</v>
      </c>
      <c r="AH4127" s="6">
        <f t="shared" si="1925"/>
        <v>43.869903096229791</v>
      </c>
      <c r="AI4127" s="6">
        <f t="shared" si="1944"/>
        <v>3799.0828231464902</v>
      </c>
      <c r="AJ4127" s="17">
        <v>488.038304991752</v>
      </c>
      <c r="AK4127" s="6">
        <f t="shared" si="1945"/>
        <v>391.47875783367101</v>
      </c>
      <c r="AL4127" s="6">
        <f t="shared" si="1926"/>
        <v>391.47875783367101</v>
      </c>
      <c r="AM4127" s="17">
        <v>391.47875783367101</v>
      </c>
      <c r="AN4127" s="6">
        <f t="shared" si="1946"/>
        <v>96.559547158080989</v>
      </c>
      <c r="AO4127" s="6">
        <f t="shared" si="1947"/>
        <v>488.038304991752</v>
      </c>
      <c r="AP4127" s="17">
        <v>4538.1288572024496</v>
      </c>
      <c r="AQ4127" s="6">
        <f t="shared" si="1948"/>
        <v>4538.1288572024469</v>
      </c>
      <c r="AR4127" s="17">
        <v>1192.55969670947</v>
      </c>
      <c r="AS4127" s="6">
        <f t="shared" si="1927"/>
        <v>1192.55969670947</v>
      </c>
      <c r="AT4127" s="17">
        <v>2011.09595532146</v>
      </c>
      <c r="AU4127" s="6">
        <f t="shared" si="1928"/>
        <v>2011.09595532146</v>
      </c>
      <c r="AV4127" s="17">
        <v>388.16076431441297</v>
      </c>
      <c r="AW4127" s="6">
        <f t="shared" si="1929"/>
        <v>388.16076431441297</v>
      </c>
      <c r="AX4127" s="17">
        <v>946.31244085710398</v>
      </c>
      <c r="AY4127" s="6">
        <f t="shared" si="1930"/>
        <v>946.31244085710398</v>
      </c>
      <c r="AZ4127" s="20">
        <v>193643793.41426</v>
      </c>
      <c r="BA4127" s="20">
        <v>1394320125.77091</v>
      </c>
      <c r="BB4127" s="20">
        <v>153234431.66784501</v>
      </c>
      <c r="BC4127" s="20">
        <v>10801649.1469757</v>
      </c>
      <c r="BD4127" s="19">
        <f t="shared" si="1931"/>
        <v>1751.9999999999907</v>
      </c>
      <c r="BE4127" s="18">
        <v>65.441272296180301</v>
      </c>
      <c r="BF4127" s="20">
        <v>117442.674574943</v>
      </c>
      <c r="BG4127" s="20">
        <v>6934.07724747873</v>
      </c>
      <c r="BH4127" s="19">
        <f t="shared" si="1949"/>
        <v>8.7176357887760325</v>
      </c>
      <c r="BI4127" s="20">
        <v>1009.50609656698</v>
      </c>
      <c r="BJ4127">
        <v>264</v>
      </c>
      <c r="BK4127" s="22">
        <v>3040</v>
      </c>
      <c r="BL4127" s="22">
        <v>4611.9232000000002</v>
      </c>
      <c r="BM4127" s="22">
        <v>760</v>
      </c>
      <c r="BN4127" s="22">
        <v>190</v>
      </c>
      <c r="BO4127">
        <v>9.6950957198172205E-2</v>
      </c>
    </row>
    <row r="4128" spans="1:67" x14ac:dyDescent="0.2">
      <c r="A4128" s="27">
        <v>4127</v>
      </c>
      <c r="B4128" s="18">
        <v>772.58119635228297</v>
      </c>
      <c r="C4128" s="18">
        <v>1003.19999999999</v>
      </c>
      <c r="D4128">
        <v>1000</v>
      </c>
      <c r="E4128">
        <v>4000</v>
      </c>
      <c r="F4128">
        <v>4</v>
      </c>
      <c r="G4128" s="23">
        <f t="shared" si="1932"/>
        <v>0.99459289174294863</v>
      </c>
      <c r="H4128">
        <v>100</v>
      </c>
      <c r="I4128" s="17">
        <v>259.89344012386198</v>
      </c>
      <c r="J4128" s="6">
        <f t="shared" si="1933"/>
        <v>258.58570324070962</v>
      </c>
      <c r="K4128" s="6">
        <f t="shared" si="1950"/>
        <v>258.58570324070962</v>
      </c>
      <c r="L4128" s="6">
        <f t="shared" si="1934"/>
        <v>1</v>
      </c>
      <c r="M4128" s="6">
        <f t="shared" si="1935"/>
        <v>259.89344012386198</v>
      </c>
      <c r="N4128" s="28">
        <v>100</v>
      </c>
      <c r="O4128" s="17">
        <v>649.72690662404204</v>
      </c>
      <c r="P4128" s="6">
        <f t="shared" si="1936"/>
        <v>617.07844137319103</v>
      </c>
      <c r="Q4128" s="6">
        <f t="shared" si="1922"/>
        <v>617.07844137319103</v>
      </c>
      <c r="R4128" s="17">
        <v>617.07844137319103</v>
      </c>
      <c r="S4128" s="6">
        <f t="shared" si="1937"/>
        <v>32.648465250851018</v>
      </c>
      <c r="T4128" s="6">
        <f t="shared" si="1938"/>
        <v>649.72690662404204</v>
      </c>
      <c r="U4128" s="17">
        <v>150.57946821744301</v>
      </c>
      <c r="V4128" s="6">
        <f t="shared" si="1939"/>
        <v>135.76444296666699</v>
      </c>
      <c r="W4128" s="6">
        <f t="shared" si="1923"/>
        <v>135.76444296666699</v>
      </c>
      <c r="X4128" s="17">
        <v>135.76444296666699</v>
      </c>
      <c r="Y4128" s="6">
        <f t="shared" si="1940"/>
        <v>14.815025250776017</v>
      </c>
      <c r="Z4128" s="6">
        <f t="shared" si="1941"/>
        <v>150.57946821744301</v>
      </c>
      <c r="AA4128" s="17">
        <v>4307.0679309726002</v>
      </c>
      <c r="AB4128" s="6">
        <f t="shared" si="1951"/>
        <v>4032.4181253185402</v>
      </c>
      <c r="AC4128" s="6">
        <f t="shared" si="1924"/>
        <v>4032.4181253185402</v>
      </c>
      <c r="AD4128" s="17">
        <v>4076.0960450810499</v>
      </c>
      <c r="AE4128" s="6">
        <f t="shared" si="1942"/>
        <v>230.9718858915503</v>
      </c>
      <c r="AF4128" s="17">
        <v>4032.4181253185402</v>
      </c>
      <c r="AG4128" s="6">
        <f t="shared" si="1943"/>
        <v>43.677919762509646</v>
      </c>
      <c r="AH4128" s="6">
        <f t="shared" si="1925"/>
        <v>43.677919762509646</v>
      </c>
      <c r="AI4128" s="6">
        <f t="shared" si="1944"/>
        <v>4307.0679309726002</v>
      </c>
      <c r="AJ4128" s="17">
        <v>492.06711678893998</v>
      </c>
      <c r="AK4128" s="6">
        <f t="shared" si="1945"/>
        <v>394.64424815317801</v>
      </c>
      <c r="AL4128" s="6">
        <f t="shared" si="1926"/>
        <v>394.64424815317801</v>
      </c>
      <c r="AM4128" s="17">
        <v>394.64424815317801</v>
      </c>
      <c r="AN4128" s="6">
        <f t="shared" si="1946"/>
        <v>97.422868635761972</v>
      </c>
      <c r="AO4128" s="6">
        <f t="shared" si="1947"/>
        <v>492.06711678893998</v>
      </c>
      <c r="AP4128" s="17">
        <v>4623.1011529357902</v>
      </c>
      <c r="AQ4128" s="6">
        <f t="shared" si="1948"/>
        <v>4623.1011529357784</v>
      </c>
      <c r="AR4128" s="17">
        <v>1277.6843454156999</v>
      </c>
      <c r="AS4128" s="6">
        <f t="shared" si="1927"/>
        <v>1277.6843454156999</v>
      </c>
      <c r="AT4128" s="17">
        <v>2011.00437256442</v>
      </c>
      <c r="AU4128" s="6">
        <f t="shared" si="1928"/>
        <v>2011.00437256442</v>
      </c>
      <c r="AV4128" s="17">
        <v>388.14308796591598</v>
      </c>
      <c r="AW4128" s="6">
        <f t="shared" si="1929"/>
        <v>388.14308796591598</v>
      </c>
      <c r="AX4128" s="17">
        <v>946.26934698974298</v>
      </c>
      <c r="AY4128" s="6">
        <f t="shared" si="1930"/>
        <v>946.26934698974298</v>
      </c>
      <c r="AZ4128" s="20">
        <v>196265605.52427101</v>
      </c>
      <c r="BA4128" s="20">
        <v>1394320125.77091</v>
      </c>
      <c r="BB4128" s="20">
        <v>151941015.03845501</v>
      </c>
      <c r="BC4128" s="20">
        <v>9473253.6663540602</v>
      </c>
      <c r="BD4128" s="19">
        <f t="shared" si="1931"/>
        <v>1751.99999999999</v>
      </c>
      <c r="BE4128" s="18">
        <v>66.100160199048602</v>
      </c>
      <c r="BF4128" s="20">
        <v>101666.32049562001</v>
      </c>
      <c r="BG4128" s="20">
        <v>6002.6061424010204</v>
      </c>
      <c r="BH4128" s="19">
        <f t="shared" si="1949"/>
        <v>7.5465750186081291</v>
      </c>
      <c r="BI4128" s="20">
        <v>1081.6136748931899</v>
      </c>
      <c r="BJ4128">
        <v>264</v>
      </c>
      <c r="BK4128" s="22">
        <v>3040</v>
      </c>
      <c r="BL4128" s="22">
        <v>4611.9232000000002</v>
      </c>
      <c r="BM4128" s="22">
        <v>760</v>
      </c>
      <c r="BN4128" s="22">
        <v>190</v>
      </c>
      <c r="BO4128">
        <v>9.6153895834783995E-2</v>
      </c>
    </row>
    <row r="4129" spans="1:67" x14ac:dyDescent="0.2">
      <c r="A4129" s="27">
        <v>4128</v>
      </c>
      <c r="B4129" s="18">
        <v>824.08660944243502</v>
      </c>
      <c r="C4129" s="18">
        <v>1003.19999999999</v>
      </c>
      <c r="D4129">
        <v>1000</v>
      </c>
      <c r="E4129">
        <v>4000</v>
      </c>
      <c r="F4129">
        <v>4</v>
      </c>
      <c r="G4129" s="23">
        <f t="shared" si="1932"/>
        <v>0.995085466774556</v>
      </c>
      <c r="H4129">
        <v>100</v>
      </c>
      <c r="I4129" s="17">
        <v>264.63806095423701</v>
      </c>
      <c r="J4129" s="6">
        <f t="shared" si="1933"/>
        <v>263.69644602968265</v>
      </c>
      <c r="K4129" s="6">
        <f t="shared" si="1950"/>
        <v>263.69644602968265</v>
      </c>
      <c r="L4129" s="6">
        <f t="shared" si="1934"/>
        <v>1</v>
      </c>
      <c r="M4129" s="6">
        <f t="shared" si="1935"/>
        <v>264.63806095423701</v>
      </c>
      <c r="N4129" s="28">
        <v>100</v>
      </c>
      <c r="O4129" s="17">
        <v>684.45554184885702</v>
      </c>
      <c r="P4129" s="6">
        <f t="shared" si="1936"/>
        <v>650.06054859468804</v>
      </c>
      <c r="Q4129" s="6">
        <f t="shared" si="1922"/>
        <v>650.06054859468804</v>
      </c>
      <c r="R4129" s="17">
        <v>650.06054859468804</v>
      </c>
      <c r="S4129" s="6">
        <f t="shared" si="1937"/>
        <v>34.39499325416898</v>
      </c>
      <c r="T4129" s="6">
        <f t="shared" si="1938"/>
        <v>684.45554184885702</v>
      </c>
      <c r="U4129" s="17">
        <v>150.57352194290101</v>
      </c>
      <c r="V4129" s="6">
        <f t="shared" si="1939"/>
        <v>135.75849669212499</v>
      </c>
      <c r="W4129" s="6">
        <f t="shared" si="1923"/>
        <v>135.75849669212499</v>
      </c>
      <c r="X4129" s="17">
        <v>135.75849669212499</v>
      </c>
      <c r="Y4129" s="6">
        <f t="shared" si="1940"/>
        <v>14.815025250776017</v>
      </c>
      <c r="Z4129" s="6">
        <f t="shared" si="1941"/>
        <v>150.57352194290101</v>
      </c>
      <c r="AA4129" s="17">
        <v>4813.2571357187699</v>
      </c>
      <c r="AB4129" s="6">
        <f t="shared" si="1951"/>
        <v>4513.05565977681</v>
      </c>
      <c r="AC4129" s="6">
        <f t="shared" si="1924"/>
        <v>4513.05565977681</v>
      </c>
      <c r="AD4129" s="17">
        <v>4556.3208558234901</v>
      </c>
      <c r="AE4129" s="6">
        <f t="shared" si="1942"/>
        <v>256.93627989527977</v>
      </c>
      <c r="AF4129" s="17">
        <v>4513.05565977681</v>
      </c>
      <c r="AG4129" s="6">
        <f t="shared" si="1943"/>
        <v>43.265196046680103</v>
      </c>
      <c r="AH4129" s="6">
        <f t="shared" si="1925"/>
        <v>43.265196046680103</v>
      </c>
      <c r="AI4129" s="6">
        <f t="shared" si="1944"/>
        <v>4813.2571357187699</v>
      </c>
      <c r="AJ4129" s="17">
        <v>496.159965753292</v>
      </c>
      <c r="AK4129" s="6">
        <f t="shared" si="1945"/>
        <v>397.862868546703</v>
      </c>
      <c r="AL4129" s="6">
        <f t="shared" si="1926"/>
        <v>397.862868546703</v>
      </c>
      <c r="AM4129" s="17">
        <v>397.862868546703</v>
      </c>
      <c r="AN4129" s="6">
        <f t="shared" si="1946"/>
        <v>98.297097206589001</v>
      </c>
      <c r="AO4129" s="6">
        <f t="shared" si="1947"/>
        <v>496.159965753292</v>
      </c>
      <c r="AP4129" s="17">
        <v>4708.0738938435097</v>
      </c>
      <c r="AQ4129" s="6">
        <f t="shared" si="1948"/>
        <v>4708.0738938434988</v>
      </c>
      <c r="AR4129" s="17">
        <v>1362.80361045272</v>
      </c>
      <c r="AS4129" s="6">
        <f t="shared" si="1927"/>
        <v>1362.80361045272</v>
      </c>
      <c r="AT4129" s="17">
        <v>2010.91629365478</v>
      </c>
      <c r="AU4129" s="6">
        <f t="shared" si="1928"/>
        <v>2010.91629365478</v>
      </c>
      <c r="AV4129" s="17">
        <v>388.12608789349298</v>
      </c>
      <c r="AW4129" s="6">
        <f t="shared" si="1929"/>
        <v>388.12608789349298</v>
      </c>
      <c r="AX4129" s="17">
        <v>946.22790184250596</v>
      </c>
      <c r="AY4129" s="6">
        <f t="shared" si="1930"/>
        <v>946.22790184250596</v>
      </c>
      <c r="AZ4129" s="20">
        <v>198680762.42006099</v>
      </c>
      <c r="BA4129" s="20">
        <v>1394320125.77091</v>
      </c>
      <c r="BB4129" s="20">
        <v>150388849.598041</v>
      </c>
      <c r="BC4129" s="20">
        <v>8610262.2109778691</v>
      </c>
      <c r="BD4129" s="19">
        <f t="shared" si="1931"/>
        <v>1751.9999999999898</v>
      </c>
      <c r="BE4129" s="18">
        <v>66.738620837808099</v>
      </c>
      <c r="BF4129" s="20">
        <v>92696.482636091096</v>
      </c>
      <c r="BG4129" s="20">
        <v>5473.0069243957896</v>
      </c>
      <c r="BH4129" s="19">
        <f t="shared" si="1949"/>
        <v>6.8807541845138864</v>
      </c>
      <c r="BI4129" s="20">
        <v>1153.7212532194101</v>
      </c>
      <c r="BJ4129">
        <v>264</v>
      </c>
      <c r="BK4129" s="22">
        <v>3040</v>
      </c>
      <c r="BL4129" s="22">
        <v>4611.9232000000002</v>
      </c>
      <c r="BM4129" s="22">
        <v>760</v>
      </c>
      <c r="BN4129" s="22">
        <v>190</v>
      </c>
      <c r="BO4129">
        <v>9.5197385578755803E-2</v>
      </c>
    </row>
    <row r="4130" spans="1:67" x14ac:dyDescent="0.2">
      <c r="A4130" s="27">
        <v>4129</v>
      </c>
      <c r="B4130" s="18">
        <v>875.59202253258798</v>
      </c>
      <c r="C4130" s="18">
        <v>1003.19999999999</v>
      </c>
      <c r="D4130">
        <v>1000</v>
      </c>
      <c r="E4130">
        <v>4000</v>
      </c>
      <c r="F4130">
        <v>4</v>
      </c>
      <c r="G4130" s="23">
        <f t="shared" si="1932"/>
        <v>0.99543633059514436</v>
      </c>
      <c r="H4130">
        <v>100</v>
      </c>
      <c r="I4130" s="17">
        <v>269.40137126390101</v>
      </c>
      <c r="J4130" s="6">
        <f t="shared" si="1933"/>
        <v>268.7265481715948</v>
      </c>
      <c r="K4130" s="6">
        <f t="shared" si="1950"/>
        <v>268.7265481715948</v>
      </c>
      <c r="L4130" s="6">
        <f t="shared" si="1934"/>
        <v>1</v>
      </c>
      <c r="M4130" s="6">
        <f t="shared" si="1935"/>
        <v>269.40137126390101</v>
      </c>
      <c r="N4130" s="28">
        <v>100</v>
      </c>
      <c r="O4130" s="17">
        <v>719.22443878459399</v>
      </c>
      <c r="P4130" s="6">
        <f t="shared" si="1936"/>
        <v>683.08080535893203</v>
      </c>
      <c r="Q4130" s="6">
        <f t="shared" si="1922"/>
        <v>683.08080535893203</v>
      </c>
      <c r="R4130" s="17">
        <v>683.08080535893203</v>
      </c>
      <c r="S4130" s="6">
        <f t="shared" si="1937"/>
        <v>36.14363342566196</v>
      </c>
      <c r="T4130" s="6">
        <f t="shared" si="1938"/>
        <v>719.22443878459399</v>
      </c>
      <c r="U4130" s="17">
        <v>150.56779889554801</v>
      </c>
      <c r="V4130" s="6">
        <f t="shared" si="1939"/>
        <v>135.75277364477199</v>
      </c>
      <c r="W4130" s="6">
        <f t="shared" si="1923"/>
        <v>135.75277364477199</v>
      </c>
      <c r="X4130" s="17">
        <v>135.75277364477199</v>
      </c>
      <c r="Y4130" s="6">
        <f t="shared" si="1940"/>
        <v>14.815025250776017</v>
      </c>
      <c r="Z4130" s="6">
        <f t="shared" si="1941"/>
        <v>150.56779889554801</v>
      </c>
      <c r="AA4130" s="17">
        <v>5241.5438787873099</v>
      </c>
      <c r="AB4130" s="6">
        <f t="shared" si="1951"/>
        <v>4919.2349536833199</v>
      </c>
      <c r="AC4130" s="6">
        <f t="shared" si="1924"/>
        <v>4919.2349536833199</v>
      </c>
      <c r="AD4130" s="17">
        <v>4962.5841248343404</v>
      </c>
      <c r="AE4130" s="6">
        <f t="shared" si="1942"/>
        <v>278.95975395296955</v>
      </c>
      <c r="AF4130" s="17">
        <v>4919.2349536833199</v>
      </c>
      <c r="AG4130" s="6">
        <f t="shared" si="1943"/>
        <v>43.349171151020528</v>
      </c>
      <c r="AH4130" s="6">
        <f t="shared" si="1925"/>
        <v>43.349171151020528</v>
      </c>
      <c r="AI4130" s="6">
        <f t="shared" si="1944"/>
        <v>5241.5438787873099</v>
      </c>
      <c r="AJ4130" s="17">
        <v>500.66599969397902</v>
      </c>
      <c r="AK4130" s="6">
        <f t="shared" si="1945"/>
        <v>401.42298088339697</v>
      </c>
      <c r="AL4130" s="6">
        <f t="shared" si="1926"/>
        <v>401.42298088339697</v>
      </c>
      <c r="AM4130" s="17">
        <v>401.42298088339697</v>
      </c>
      <c r="AN4130" s="6">
        <f t="shared" si="1946"/>
        <v>99.243018810582043</v>
      </c>
      <c r="AO4130" s="6">
        <f t="shared" si="1947"/>
        <v>500.66599969397902</v>
      </c>
      <c r="AP4130" s="17">
        <v>4793.0470548573703</v>
      </c>
      <c r="AQ4130" s="6">
        <f t="shared" si="1948"/>
        <v>4793.0470548573594</v>
      </c>
      <c r="AR4130" s="17">
        <v>1447.91779498044</v>
      </c>
      <c r="AS4130" s="6">
        <f t="shared" si="1927"/>
        <v>1447.91779498044</v>
      </c>
      <c r="AT4130" s="17">
        <v>2010.8315212872899</v>
      </c>
      <c r="AU4130" s="6">
        <f t="shared" si="1928"/>
        <v>2010.8315212872899</v>
      </c>
      <c r="AV4130" s="17">
        <v>388.10972601535002</v>
      </c>
      <c r="AW4130" s="6">
        <f t="shared" si="1929"/>
        <v>388.10972601535002</v>
      </c>
      <c r="AX4130" s="17">
        <v>946.18801257427901</v>
      </c>
      <c r="AY4130" s="6">
        <f t="shared" si="1930"/>
        <v>946.18801257427901</v>
      </c>
      <c r="AZ4130" s="20">
        <v>200793563.773866</v>
      </c>
      <c r="BA4130" s="20">
        <v>1394320125.77091</v>
      </c>
      <c r="BB4130" s="20">
        <v>148890761.65790701</v>
      </c>
      <c r="BC4130" s="20">
        <v>7995548.7973071299</v>
      </c>
      <c r="BD4130" s="19">
        <f t="shared" si="1931"/>
        <v>1751.99999999999</v>
      </c>
      <c r="BE4130" s="18">
        <v>67.355615441466497</v>
      </c>
      <c r="BF4130" s="20">
        <v>87036.606153782093</v>
      </c>
      <c r="BG4130" s="20">
        <v>5138.8352029022099</v>
      </c>
      <c r="BH4130" s="19">
        <f t="shared" si="1949"/>
        <v>6.4606280083959922</v>
      </c>
      <c r="BI4130" s="20">
        <v>1225.82883154562</v>
      </c>
      <c r="BJ4130">
        <v>264</v>
      </c>
      <c r="BK4130" s="22">
        <v>3040</v>
      </c>
      <c r="BL4130" s="22">
        <v>4611.9232000000002</v>
      </c>
      <c r="BM4130" s="22">
        <v>760</v>
      </c>
      <c r="BN4130" s="22">
        <v>190</v>
      </c>
      <c r="BO4130">
        <v>9.4274203771954404E-2</v>
      </c>
    </row>
    <row r="4131" spans="1:67" x14ac:dyDescent="0.2">
      <c r="A4131" s="27">
        <v>4130</v>
      </c>
      <c r="B4131" s="18">
        <v>927.09743562274002</v>
      </c>
      <c r="C4131" s="18">
        <v>1003.19999999999</v>
      </c>
      <c r="D4131">
        <v>1000</v>
      </c>
      <c r="E4131">
        <v>4000</v>
      </c>
      <c r="F4131">
        <v>4</v>
      </c>
      <c r="G4131" s="23">
        <f t="shared" si="1932"/>
        <v>0.99588048689291531</v>
      </c>
      <c r="H4131">
        <v>100</v>
      </c>
      <c r="I4131" s="17">
        <v>274.17468694577099</v>
      </c>
      <c r="J4131" s="6">
        <f t="shared" si="1933"/>
        <v>273.23825075242269</v>
      </c>
      <c r="K4131" s="6">
        <f t="shared" si="1950"/>
        <v>273.23825075242269</v>
      </c>
      <c r="L4131" s="6">
        <f t="shared" si="1934"/>
        <v>1</v>
      </c>
      <c r="M4131" s="6">
        <f t="shared" si="1935"/>
        <v>274.17468694577099</v>
      </c>
      <c r="N4131" s="28">
        <v>100</v>
      </c>
      <c r="O4131" s="17">
        <v>753.79573446912605</v>
      </c>
      <c r="P4131" s="6">
        <f t="shared" si="1936"/>
        <v>715.91330730833704</v>
      </c>
      <c r="Q4131" s="6">
        <f t="shared" si="1922"/>
        <v>715.91330730833704</v>
      </c>
      <c r="R4131" s="17">
        <v>715.91330730833704</v>
      </c>
      <c r="S4131" s="6">
        <f t="shared" si="1937"/>
        <v>37.882427160789007</v>
      </c>
      <c r="T4131" s="6">
        <f t="shared" si="1938"/>
        <v>753.79573446912605</v>
      </c>
      <c r="U4131" s="17">
        <v>150.56228673683299</v>
      </c>
      <c r="V4131" s="6">
        <f t="shared" si="1939"/>
        <v>135.74726148605799</v>
      </c>
      <c r="W4131" s="6">
        <f t="shared" si="1923"/>
        <v>135.74726148605799</v>
      </c>
      <c r="X4131" s="17">
        <v>135.74726148605799</v>
      </c>
      <c r="Y4131" s="6">
        <f t="shared" si="1940"/>
        <v>14.815025250774994</v>
      </c>
      <c r="Z4131" s="6">
        <f t="shared" si="1941"/>
        <v>150.56228673683299</v>
      </c>
      <c r="AA4131" s="17">
        <v>5728.0227553541599</v>
      </c>
      <c r="AB4131" s="6">
        <f t="shared" si="1951"/>
        <v>5379.9053809014704</v>
      </c>
      <c r="AC4131" s="6">
        <f t="shared" si="1924"/>
        <v>5379.9053809014704</v>
      </c>
      <c r="AD4131" s="17">
        <v>5423.99488532128</v>
      </c>
      <c r="AE4131" s="6">
        <f t="shared" si="1942"/>
        <v>304.02787003287995</v>
      </c>
      <c r="AF4131" s="17">
        <v>5379.9053809014704</v>
      </c>
      <c r="AG4131" s="6">
        <f t="shared" si="1943"/>
        <v>44.0895044198096</v>
      </c>
      <c r="AH4131" s="6">
        <f t="shared" si="1925"/>
        <v>44.0895044198096</v>
      </c>
      <c r="AI4131" s="6">
        <f t="shared" si="1944"/>
        <v>5728.0227553541599</v>
      </c>
      <c r="AJ4131" s="17">
        <v>504.94172925243498</v>
      </c>
      <c r="AK4131" s="6">
        <f t="shared" si="1945"/>
        <v>404.810874720968</v>
      </c>
      <c r="AL4131" s="6">
        <f t="shared" si="1926"/>
        <v>404.810874720968</v>
      </c>
      <c r="AM4131" s="17">
        <v>404.810874720968</v>
      </c>
      <c r="AN4131" s="6">
        <f t="shared" si="1946"/>
        <v>100.13085453146698</v>
      </c>
      <c r="AO4131" s="6">
        <f t="shared" si="1947"/>
        <v>504.94172925243498</v>
      </c>
      <c r="AP4131" s="17">
        <v>4878.0206127566398</v>
      </c>
      <c r="AQ4131" s="6">
        <f t="shared" si="1948"/>
        <v>4878.0206127566307</v>
      </c>
      <c r="AR4131" s="17">
        <v>1533.0271798164799</v>
      </c>
      <c r="AS4131" s="6">
        <f t="shared" si="1927"/>
        <v>1533.0271798164799</v>
      </c>
      <c r="AT4131" s="17">
        <v>2010.7498726977501</v>
      </c>
      <c r="AU4131" s="6">
        <f t="shared" si="1928"/>
        <v>2010.7498726977501</v>
      </c>
      <c r="AV4131" s="17">
        <v>388.093967056243</v>
      </c>
      <c r="AW4131" s="6">
        <f t="shared" si="1929"/>
        <v>388.093967056243</v>
      </c>
      <c r="AX4131" s="17">
        <v>946.14959318615797</v>
      </c>
      <c r="AY4131" s="6">
        <f t="shared" si="1930"/>
        <v>946.14959318615797</v>
      </c>
      <c r="AZ4131" s="20">
        <v>202837392.853412</v>
      </c>
      <c r="BA4131" s="20">
        <v>1394320125.77091</v>
      </c>
      <c r="BB4131" s="20">
        <v>147625094.412056</v>
      </c>
      <c r="BC4131" s="20">
        <v>7217386.96361221</v>
      </c>
      <c r="BD4131" s="19">
        <f t="shared" si="1931"/>
        <v>1751.9999999999902</v>
      </c>
      <c r="BE4131" s="18">
        <v>67.949172630902495</v>
      </c>
      <c r="BF4131" s="20">
        <v>80271.726271717998</v>
      </c>
      <c r="BG4131" s="20">
        <v>4739.4216180028498</v>
      </c>
      <c r="BH4131" s="19">
        <f t="shared" si="1949"/>
        <v>5.9584786901852578</v>
      </c>
      <c r="BI4131" s="20">
        <v>1297.9364098718299</v>
      </c>
      <c r="BJ4131">
        <v>264</v>
      </c>
      <c r="BK4131" s="22">
        <v>3040</v>
      </c>
      <c r="BL4131" s="22">
        <v>4611.9232000000002</v>
      </c>
      <c r="BM4131" s="22">
        <v>760</v>
      </c>
      <c r="BN4131" s="22">
        <v>190</v>
      </c>
      <c r="BO4131">
        <v>9.3494248407892902E-2</v>
      </c>
    </row>
    <row r="4132" spans="1:67" x14ac:dyDescent="0.2">
      <c r="A4132" s="27">
        <v>4131</v>
      </c>
      <c r="B4132" s="18">
        <v>978.60284871289196</v>
      </c>
      <c r="C4132" s="18">
        <v>1003.19999999999</v>
      </c>
      <c r="D4132">
        <v>1000</v>
      </c>
      <c r="E4132">
        <v>4000</v>
      </c>
      <c r="F4132">
        <v>4</v>
      </c>
      <c r="G4132" s="23">
        <f t="shared" si="1932"/>
        <v>0.99637268022675662</v>
      </c>
      <c r="H4132">
        <v>100</v>
      </c>
      <c r="I4132" s="17">
        <v>278.93757496550398</v>
      </c>
      <c r="J4132" s="6">
        <f t="shared" si="1933"/>
        <v>277.79785090003054</v>
      </c>
      <c r="K4132" s="6">
        <f t="shared" si="1950"/>
        <v>277.79785090003054</v>
      </c>
      <c r="L4132" s="6">
        <f t="shared" si="1934"/>
        <v>1</v>
      </c>
      <c r="M4132" s="6">
        <f t="shared" si="1935"/>
        <v>278.93757496550398</v>
      </c>
      <c r="N4132" s="28">
        <v>100</v>
      </c>
      <c r="O4132" s="17">
        <v>788.26496849260195</v>
      </c>
      <c r="P4132" s="6">
        <f t="shared" si="1936"/>
        <v>748.64879812288598</v>
      </c>
      <c r="Q4132" s="6">
        <f t="shared" si="1922"/>
        <v>748.64879812288598</v>
      </c>
      <c r="R4132" s="17">
        <v>748.64879812288598</v>
      </c>
      <c r="S4132" s="6">
        <f t="shared" si="1937"/>
        <v>39.616170369715974</v>
      </c>
      <c r="T4132" s="6">
        <f t="shared" si="1938"/>
        <v>788.26496849260195</v>
      </c>
      <c r="U4132" s="17">
        <v>150.556974021081</v>
      </c>
      <c r="V4132" s="6">
        <f t="shared" si="1939"/>
        <v>135.74194877030499</v>
      </c>
      <c r="W4132" s="6">
        <f t="shared" si="1923"/>
        <v>135.74194877030499</v>
      </c>
      <c r="X4132" s="17">
        <v>135.74194877030499</v>
      </c>
      <c r="Y4132" s="6">
        <f t="shared" si="1940"/>
        <v>14.815025250776017</v>
      </c>
      <c r="Z4132" s="6">
        <f t="shared" si="1941"/>
        <v>150.556974021081</v>
      </c>
      <c r="AA4132" s="17">
        <v>6435.7661743381996</v>
      </c>
      <c r="AB4132" s="6">
        <f t="shared" si="1951"/>
        <v>6051.7020194337902</v>
      </c>
      <c r="AC4132" s="6">
        <f t="shared" si="1924"/>
        <v>6051.7020194337902</v>
      </c>
      <c r="AD4132" s="17">
        <v>6095.32504306396</v>
      </c>
      <c r="AE4132" s="6">
        <f t="shared" si="1942"/>
        <v>340.44113127423952</v>
      </c>
      <c r="AF4132" s="17">
        <v>6051.7020194337902</v>
      </c>
      <c r="AG4132" s="6">
        <f t="shared" si="1943"/>
        <v>43.623023630169882</v>
      </c>
      <c r="AH4132" s="6">
        <f t="shared" si="1925"/>
        <v>43.623023630169882</v>
      </c>
      <c r="AI4132" s="6">
        <f t="shared" si="1944"/>
        <v>6435.7661743381996</v>
      </c>
      <c r="AJ4132" s="17">
        <v>508.30667370631301</v>
      </c>
      <c r="AK4132" s="6">
        <f t="shared" si="1945"/>
        <v>407.46711076099001</v>
      </c>
      <c r="AL4132" s="6">
        <f t="shared" si="1926"/>
        <v>407.46711076099001</v>
      </c>
      <c r="AM4132" s="17">
        <v>407.46711076099001</v>
      </c>
      <c r="AN4132" s="6">
        <f t="shared" si="1946"/>
        <v>100.839562945323</v>
      </c>
      <c r="AO4132" s="6">
        <f t="shared" si="1947"/>
        <v>508.30667370631301</v>
      </c>
      <c r="AP4132" s="17">
        <v>4962.9945460009403</v>
      </c>
      <c r="AQ4132" s="6">
        <f t="shared" si="1948"/>
        <v>4962.9945460009385</v>
      </c>
      <c r="AR4132" s="17">
        <v>1618.1320254571599</v>
      </c>
      <c r="AS4132" s="6">
        <f t="shared" si="1927"/>
        <v>1618.1320254571599</v>
      </c>
      <c r="AT4132" s="17">
        <v>2010.6711783476401</v>
      </c>
      <c r="AU4132" s="6">
        <f t="shared" si="1928"/>
        <v>2010.6711783476401</v>
      </c>
      <c r="AV4132" s="17">
        <v>388.07877829361399</v>
      </c>
      <c r="AW4132" s="6">
        <f t="shared" si="1929"/>
        <v>388.07877829361399</v>
      </c>
      <c r="AX4132" s="17">
        <v>946.11256390252402</v>
      </c>
      <c r="AY4132" s="6">
        <f t="shared" si="1930"/>
        <v>946.11256390252402</v>
      </c>
      <c r="AZ4132" s="20">
        <v>204661779.44147399</v>
      </c>
      <c r="BA4132" s="20">
        <v>1394320125.77091</v>
      </c>
      <c r="BB4132" s="20">
        <v>146663030.544884</v>
      </c>
      <c r="BC4132" s="20">
        <v>6355064.2427223604</v>
      </c>
      <c r="BD4132" s="19">
        <f t="shared" si="1931"/>
        <v>1751.9999999999902</v>
      </c>
      <c r="BE4132" s="18">
        <v>68.519818911505695</v>
      </c>
      <c r="BF4132" s="20">
        <v>67157.519384210405</v>
      </c>
      <c r="BG4132" s="20">
        <v>3965.12961616865</v>
      </c>
      <c r="BH4132" s="19">
        <f t="shared" si="1949"/>
        <v>4.9850260698517905</v>
      </c>
      <c r="BI4132" s="20">
        <v>1370.0439881980401</v>
      </c>
      <c r="BJ4132">
        <v>264</v>
      </c>
      <c r="BK4132" s="22">
        <v>3040</v>
      </c>
      <c r="BL4132" s="22">
        <v>4611.9232000000002</v>
      </c>
      <c r="BM4132" s="22">
        <v>760</v>
      </c>
      <c r="BN4132" s="22">
        <v>190</v>
      </c>
      <c r="BO4132">
        <v>9.2901384981149596E-2</v>
      </c>
    </row>
    <row r="4133" spans="1:67" x14ac:dyDescent="0.2">
      <c r="A4133" s="27">
        <v>4132</v>
      </c>
      <c r="B4133" s="18">
        <v>1030.10826180304</v>
      </c>
      <c r="C4133" s="18">
        <v>1003.19999999999</v>
      </c>
      <c r="D4133">
        <v>1000</v>
      </c>
      <c r="E4133">
        <v>4000</v>
      </c>
      <c r="F4133">
        <v>4</v>
      </c>
      <c r="G4133" s="23">
        <f t="shared" si="1932"/>
        <v>0.99664985477650259</v>
      </c>
      <c r="H4133">
        <v>100</v>
      </c>
      <c r="I4133" s="17">
        <v>283.70699129783202</v>
      </c>
      <c r="J4133" s="6">
        <f t="shared" si="1933"/>
        <v>282.84749665376347</v>
      </c>
      <c r="K4133" s="6">
        <f t="shared" si="1950"/>
        <v>282.84749665376347</v>
      </c>
      <c r="L4133" s="6">
        <f t="shared" si="1934"/>
        <v>1</v>
      </c>
      <c r="M4133" s="6">
        <f t="shared" si="1935"/>
        <v>283.70699129783202</v>
      </c>
      <c r="N4133" s="28">
        <v>100</v>
      </c>
      <c r="O4133" s="17">
        <v>822.81283439562003</v>
      </c>
      <c r="P4133" s="6">
        <f t="shared" si="1936"/>
        <v>781.45889457062799</v>
      </c>
      <c r="Q4133" s="6">
        <f t="shared" si="1922"/>
        <v>781.45889457062799</v>
      </c>
      <c r="R4133" s="17">
        <v>781.45889457062799</v>
      </c>
      <c r="S4133" s="6">
        <f t="shared" si="1937"/>
        <v>41.35393982499204</v>
      </c>
      <c r="T4133" s="6">
        <f t="shared" si="1938"/>
        <v>822.81283439562003</v>
      </c>
      <c r="U4133" s="17">
        <v>150.55185011616001</v>
      </c>
      <c r="V4133" s="6">
        <f t="shared" si="1939"/>
        <v>135.73682486538399</v>
      </c>
      <c r="W4133" s="6">
        <f t="shared" si="1923"/>
        <v>135.73682486538399</v>
      </c>
      <c r="X4133" s="17">
        <v>135.73682486538399</v>
      </c>
      <c r="Y4133" s="6">
        <f t="shared" si="1940"/>
        <v>14.815025250776017</v>
      </c>
      <c r="Z4133" s="6">
        <f t="shared" si="1941"/>
        <v>150.55185011616001</v>
      </c>
      <c r="AA4133" s="17">
        <v>7050.4951367195099</v>
      </c>
      <c r="AB4133" s="6">
        <f t="shared" si="1951"/>
        <v>6635.2942891394096</v>
      </c>
      <c r="AC4133" s="6">
        <f t="shared" si="1924"/>
        <v>6635.2942891394096</v>
      </c>
      <c r="AD4133" s="17">
        <v>6678.4427816915504</v>
      </c>
      <c r="AE4133" s="6">
        <f t="shared" si="1942"/>
        <v>372.05235502795949</v>
      </c>
      <c r="AF4133" s="17">
        <v>6635.2942891394096</v>
      </c>
      <c r="AG4133" s="6">
        <f t="shared" si="1943"/>
        <v>43.148492552140851</v>
      </c>
      <c r="AH4133" s="6">
        <f t="shared" si="1925"/>
        <v>43.148492552140851</v>
      </c>
      <c r="AI4133" s="6">
        <f t="shared" si="1944"/>
        <v>7050.4951367195099</v>
      </c>
      <c r="AJ4133" s="17">
        <v>511.94782340147401</v>
      </c>
      <c r="AK4133" s="6">
        <f t="shared" si="1945"/>
        <v>410.34016604233199</v>
      </c>
      <c r="AL4133" s="6">
        <f t="shared" si="1926"/>
        <v>410.34016604233199</v>
      </c>
      <c r="AM4133" s="17">
        <v>410.34016604233199</v>
      </c>
      <c r="AN4133" s="6">
        <f t="shared" si="1946"/>
        <v>101.60765735914202</v>
      </c>
      <c r="AO4133" s="6">
        <f t="shared" si="1947"/>
        <v>511.94782340147401</v>
      </c>
      <c r="AP4133" s="17">
        <v>5047.96883458094</v>
      </c>
      <c r="AQ4133" s="6">
        <f t="shared" si="1948"/>
        <v>5047.9688345809373</v>
      </c>
      <c r="AR4133" s="17">
        <v>1703.23257388303</v>
      </c>
      <c r="AS4133" s="6">
        <f t="shared" si="1927"/>
        <v>1703.23257388303</v>
      </c>
      <c r="AT4133" s="17">
        <v>2010.595280749</v>
      </c>
      <c r="AU4133" s="6">
        <f t="shared" si="1928"/>
        <v>2010.595280749</v>
      </c>
      <c r="AV4133" s="17">
        <v>388.06412933078599</v>
      </c>
      <c r="AW4133" s="6">
        <f t="shared" si="1929"/>
        <v>388.06412933078599</v>
      </c>
      <c r="AX4133" s="17">
        <v>946.07685061812094</v>
      </c>
      <c r="AY4133" s="6">
        <f t="shared" si="1930"/>
        <v>946.07685061812094</v>
      </c>
      <c r="AZ4133" s="20">
        <v>206328144.65997699</v>
      </c>
      <c r="BA4133" s="20">
        <v>1394320125.77091</v>
      </c>
      <c r="BB4133" s="20">
        <v>145482275.137537</v>
      </c>
      <c r="BC4133" s="20">
        <v>5869454.4315673197</v>
      </c>
      <c r="BD4133" s="19">
        <f t="shared" si="1931"/>
        <v>1751.9999999999914</v>
      </c>
      <c r="BE4133" s="18">
        <v>69.073557170266994</v>
      </c>
      <c r="BF4133" s="20">
        <v>63580.1886060982</v>
      </c>
      <c r="BG4133" s="20">
        <v>3753.9160343510398</v>
      </c>
      <c r="BH4133" s="19">
        <f t="shared" si="1949"/>
        <v>4.7194848861855281</v>
      </c>
      <c r="BI4133" s="20">
        <v>1442.15156652426</v>
      </c>
      <c r="BJ4133">
        <v>264</v>
      </c>
      <c r="BK4133" s="22">
        <v>3040</v>
      </c>
      <c r="BL4133" s="22">
        <v>4611.9232000000002</v>
      </c>
      <c r="BM4133" s="22">
        <v>760</v>
      </c>
      <c r="BN4133" s="22">
        <v>190</v>
      </c>
      <c r="BO4133">
        <v>9.2173755750817099E-2</v>
      </c>
    </row>
    <row r="4134" spans="1:67" x14ac:dyDescent="0.2">
      <c r="A4134" s="27">
        <v>4133</v>
      </c>
      <c r="B4134" s="36">
        <v>0</v>
      </c>
      <c r="C4134" s="36">
        <v>0</v>
      </c>
      <c r="D4134" s="36">
        <v>0</v>
      </c>
      <c r="E4134" s="36">
        <v>0</v>
      </c>
      <c r="F4134" s="40">
        <v>1</v>
      </c>
      <c r="G4134" s="42">
        <f t="shared" si="1932"/>
        <v>0</v>
      </c>
      <c r="H4134" s="36">
        <v>0</v>
      </c>
      <c r="I4134" s="38">
        <v>92.459668167081801</v>
      </c>
      <c r="J4134" s="6">
        <f t="shared" ref="J4134:J4140" si="1952">(O4134*AZ4134+U4134*BA4134+AJ4134*BB4134+AA4134*BC4134)/(BD4134*(1000000))</f>
        <v>92.459668167081801</v>
      </c>
      <c r="K4134" s="6">
        <f t="shared" ref="K4134:K4140" si="1953">(T4134*AZ4134+Z4134*BA4134+AO4134*BB4134+AI4134*BC4134)/(BD4134*(1000000))</f>
        <v>92.459668167081801</v>
      </c>
      <c r="L4134" s="6">
        <f t="shared" ref="L4134:L4140" si="1954">K4134/J4134</f>
        <v>1</v>
      </c>
      <c r="M4134" s="6">
        <f t="shared" ref="M4134:M4140" si="1955">I4134*L4134</f>
        <v>92.459668167081801</v>
      </c>
      <c r="N4134" s="36">
        <v>15.776357089823</v>
      </c>
      <c r="O4134" s="38">
        <v>0</v>
      </c>
      <c r="P4134" s="6">
        <f t="shared" si="1936"/>
        <v>0</v>
      </c>
      <c r="Q4134" s="6">
        <f t="shared" si="1922"/>
        <v>0</v>
      </c>
      <c r="R4134" s="38">
        <v>0</v>
      </c>
      <c r="S4134" s="6">
        <f t="shared" si="1937"/>
        <v>0</v>
      </c>
      <c r="T4134" s="6">
        <f t="shared" si="1938"/>
        <v>0</v>
      </c>
      <c r="U4134" s="38">
        <v>0</v>
      </c>
      <c r="V4134" s="6">
        <f t="shared" ref="V4134:V4140" si="1956">U4134-Y4134</f>
        <v>0</v>
      </c>
      <c r="W4134" s="6">
        <f t="shared" ref="W4134:W4140" si="1957">V4134*wind_capex_adj</f>
        <v>0</v>
      </c>
      <c r="X4134" s="38">
        <v>0</v>
      </c>
      <c r="Y4134" s="6">
        <f t="shared" ref="Y4134:Y4140" si="1958">U4134-X4134</f>
        <v>0</v>
      </c>
      <c r="Z4134" s="6">
        <f t="shared" ref="Z4134:Z4140" si="1959">W4134+Y4134</f>
        <v>0</v>
      </c>
      <c r="AA4134" s="38">
        <v>92.459668167081801</v>
      </c>
      <c r="AB4134" s="6">
        <f t="shared" ref="AB4134:AB4140" si="1960">AA4134-AE4134-AG4134</f>
        <v>40.670009875088802</v>
      </c>
      <c r="AC4134" s="6">
        <f t="shared" ref="AC4134:AC4140" si="1961">AB4134*aero_capex_adj</f>
        <v>40.670009875088802</v>
      </c>
      <c r="AD4134" s="38">
        <v>78.901554793886405</v>
      </c>
      <c r="AE4134" s="6">
        <f t="shared" si="1942"/>
        <v>13.558113373195397</v>
      </c>
      <c r="AF4134" s="38">
        <v>40.670009875088802</v>
      </c>
      <c r="AG4134" s="6">
        <f t="shared" si="1943"/>
        <v>38.231544918797603</v>
      </c>
      <c r="AH4134" s="6">
        <f t="shared" ref="AH4134:AH4140" si="1962">AG4134*fuel_adj</f>
        <v>38.231544918797603</v>
      </c>
      <c r="AI4134" s="6">
        <f t="shared" ref="AI4134:AI4140" si="1963">AC4134+AE4134+AH4134</f>
        <v>92.459668167081801</v>
      </c>
      <c r="AJ4134" s="17">
        <v>0</v>
      </c>
      <c r="AK4134" s="6">
        <f t="shared" ref="AK4134:AK4140" si="1964">AJ4134-AN4134</f>
        <v>0</v>
      </c>
      <c r="AL4134" s="6">
        <f t="shared" ref="AL4134:AL4140" si="1965">AK4134*bess_capex_adj</f>
        <v>0</v>
      </c>
      <c r="AM4134" s="17">
        <v>0</v>
      </c>
      <c r="AN4134" s="6">
        <f t="shared" ref="AN4134:AN4140" si="1966">AJ4134-AM4134</f>
        <v>0</v>
      </c>
      <c r="AO4134" s="6">
        <f t="shared" ref="AO4134:AO4140" si="1967">AL4134+AN4134</f>
        <v>0</v>
      </c>
      <c r="AP4134" s="17">
        <v>106.81359999999999</v>
      </c>
      <c r="AQ4134" s="6">
        <f t="shared" si="1948"/>
        <v>106.81359999999999</v>
      </c>
      <c r="AR4134" s="17">
        <v>0</v>
      </c>
      <c r="AS4134" s="6">
        <f t="shared" si="1927"/>
        <v>0</v>
      </c>
      <c r="AT4134" s="17">
        <v>0</v>
      </c>
      <c r="AU4134" s="6">
        <f t="shared" si="1928"/>
        <v>0</v>
      </c>
      <c r="AV4134" s="17">
        <v>106.81359999999999</v>
      </c>
      <c r="AW4134" s="6">
        <f t="shared" si="1929"/>
        <v>106.81359999999999</v>
      </c>
      <c r="AX4134" s="17">
        <v>0</v>
      </c>
      <c r="AY4134" s="6">
        <f t="shared" si="1930"/>
        <v>0</v>
      </c>
      <c r="AZ4134" s="20">
        <v>0</v>
      </c>
      <c r="BA4134" s="20">
        <v>0</v>
      </c>
      <c r="BB4134" s="20">
        <v>0</v>
      </c>
      <c r="BC4134" s="20">
        <v>276401776.2137</v>
      </c>
      <c r="BD4134" s="19">
        <f t="shared" si="1931"/>
        <v>276.40177621369997</v>
      </c>
      <c r="BE4134" s="20">
        <v>0</v>
      </c>
      <c r="BF4134" s="20">
        <v>2639306.1499439199</v>
      </c>
      <c r="BG4134" s="20">
        <v>155830.517226328</v>
      </c>
      <c r="BH4134" s="19">
        <f t="shared" si="1949"/>
        <v>1241.8119356158536</v>
      </c>
      <c r="BI4134" s="20">
        <v>0</v>
      </c>
      <c r="BJ4134" s="20">
        <v>0</v>
      </c>
      <c r="BK4134" s="20">
        <v>0</v>
      </c>
      <c r="BL4134" s="20">
        <v>0</v>
      </c>
      <c r="BM4134" s="20">
        <v>0</v>
      </c>
      <c r="BN4134" s="20">
        <v>0</v>
      </c>
      <c r="BO4134" s="20">
        <v>0</v>
      </c>
    </row>
    <row r="4135" spans="1:67" x14ac:dyDescent="0.2">
      <c r="A4135" s="27">
        <v>4134</v>
      </c>
      <c r="B4135" s="18">
        <v>0</v>
      </c>
      <c r="C4135" s="18">
        <v>0</v>
      </c>
      <c r="D4135" s="18">
        <v>0</v>
      </c>
      <c r="E4135" s="18">
        <v>0</v>
      </c>
      <c r="F4135">
        <v>2</v>
      </c>
      <c r="G4135" s="23">
        <f t="shared" si="1932"/>
        <v>0</v>
      </c>
      <c r="H4135" s="18">
        <v>0</v>
      </c>
      <c r="I4135" s="17">
        <v>90.555883916991405</v>
      </c>
      <c r="J4135" s="6">
        <f t="shared" si="1952"/>
        <v>90.555883916991405</v>
      </c>
      <c r="K4135" s="6">
        <f t="shared" si="1953"/>
        <v>90.555883916991405</v>
      </c>
      <c r="L4135" s="6">
        <f t="shared" si="1954"/>
        <v>1</v>
      </c>
      <c r="M4135" s="6">
        <f t="shared" si="1955"/>
        <v>90.555883916991405</v>
      </c>
      <c r="N4135" s="18">
        <v>31.552714179646099</v>
      </c>
      <c r="O4135" s="17">
        <v>0</v>
      </c>
      <c r="P4135" s="6">
        <f t="shared" si="1936"/>
        <v>0</v>
      </c>
      <c r="Q4135" s="6">
        <f t="shared" si="1922"/>
        <v>0</v>
      </c>
      <c r="R4135" s="17">
        <v>0</v>
      </c>
      <c r="S4135" s="6">
        <f t="shared" si="1937"/>
        <v>0</v>
      </c>
      <c r="T4135" s="6">
        <f t="shared" si="1938"/>
        <v>0</v>
      </c>
      <c r="U4135" s="17">
        <v>0</v>
      </c>
      <c r="V4135" s="6">
        <f t="shared" si="1956"/>
        <v>0</v>
      </c>
      <c r="W4135" s="6">
        <f t="shared" si="1957"/>
        <v>0</v>
      </c>
      <c r="X4135" s="17">
        <v>0</v>
      </c>
      <c r="Y4135" s="6">
        <f t="shared" si="1958"/>
        <v>0</v>
      </c>
      <c r="Z4135" s="6">
        <f t="shared" si="1959"/>
        <v>0</v>
      </c>
      <c r="AA4135" s="17">
        <v>90.555883916991405</v>
      </c>
      <c r="AB4135" s="6">
        <f t="shared" si="1960"/>
        <v>38.766225624998498</v>
      </c>
      <c r="AC4135" s="6">
        <f t="shared" si="1961"/>
        <v>38.766225624998498</v>
      </c>
      <c r="AD4135" s="17">
        <v>76.997770543796094</v>
      </c>
      <c r="AE4135" s="6">
        <f t="shared" si="1942"/>
        <v>13.558113373195312</v>
      </c>
      <c r="AF4135" s="17">
        <v>38.766225624998498</v>
      </c>
      <c r="AG4135" s="6">
        <f t="shared" si="1943"/>
        <v>38.231544918797596</v>
      </c>
      <c r="AH4135" s="6">
        <f t="shared" si="1962"/>
        <v>38.231544918797596</v>
      </c>
      <c r="AI4135" s="6">
        <f t="shared" si="1963"/>
        <v>90.555883916991405</v>
      </c>
      <c r="AJ4135" s="17">
        <v>0</v>
      </c>
      <c r="AK4135" s="6">
        <f t="shared" si="1964"/>
        <v>0</v>
      </c>
      <c r="AL4135" s="6">
        <f t="shared" si="1965"/>
        <v>0</v>
      </c>
      <c r="AM4135" s="17">
        <v>0</v>
      </c>
      <c r="AN4135" s="6">
        <f t="shared" si="1966"/>
        <v>0</v>
      </c>
      <c r="AO4135" s="6">
        <f t="shared" si="1967"/>
        <v>0</v>
      </c>
      <c r="AP4135" s="17">
        <v>203.62719999999999</v>
      </c>
      <c r="AQ4135" s="6">
        <f t="shared" si="1948"/>
        <v>203.62719999999999</v>
      </c>
      <c r="AR4135" s="17">
        <v>0</v>
      </c>
      <c r="AS4135" s="6">
        <f t="shared" si="1927"/>
        <v>0</v>
      </c>
      <c r="AT4135" s="17">
        <v>0</v>
      </c>
      <c r="AU4135" s="6">
        <f t="shared" si="1928"/>
        <v>0</v>
      </c>
      <c r="AV4135" s="17">
        <v>203.62719999999999</v>
      </c>
      <c r="AW4135" s="6">
        <f t="shared" si="1929"/>
        <v>203.62719999999999</v>
      </c>
      <c r="AX4135" s="17">
        <v>0</v>
      </c>
      <c r="AY4135" s="6">
        <f t="shared" si="1930"/>
        <v>0</v>
      </c>
      <c r="AZ4135" s="20">
        <v>0</v>
      </c>
      <c r="BA4135" s="20">
        <v>0</v>
      </c>
      <c r="BB4135" s="20">
        <v>0</v>
      </c>
      <c r="BC4135" s="20">
        <v>552803552.42739999</v>
      </c>
      <c r="BD4135" s="19">
        <f t="shared" si="1931"/>
        <v>552.80355242739995</v>
      </c>
      <c r="BE4135" s="20">
        <v>0</v>
      </c>
      <c r="BF4135" s="20">
        <v>5278612.2998878397</v>
      </c>
      <c r="BG4135" s="20">
        <v>311661.03445265698</v>
      </c>
      <c r="BH4135" s="19">
        <f t="shared" si="1949"/>
        <v>1241.8119356158575</v>
      </c>
      <c r="BI4135" s="20">
        <v>0</v>
      </c>
      <c r="BJ4135" s="20">
        <v>0</v>
      </c>
      <c r="BK4135" s="20">
        <v>0</v>
      </c>
      <c r="BL4135" s="20">
        <v>0</v>
      </c>
      <c r="BM4135" s="20">
        <v>0</v>
      </c>
      <c r="BN4135" s="20">
        <v>0</v>
      </c>
      <c r="BO4135" s="20">
        <v>0</v>
      </c>
    </row>
    <row r="4136" spans="1:67" x14ac:dyDescent="0.2">
      <c r="A4136" s="27">
        <v>4135</v>
      </c>
      <c r="B4136" s="18">
        <v>0</v>
      </c>
      <c r="C4136" s="18">
        <v>0</v>
      </c>
      <c r="D4136" s="18">
        <v>0</v>
      </c>
      <c r="E4136" s="18">
        <v>0</v>
      </c>
      <c r="F4136">
        <v>3</v>
      </c>
      <c r="G4136" s="23">
        <f t="shared" si="1932"/>
        <v>0</v>
      </c>
      <c r="H4136" s="18">
        <v>0</v>
      </c>
      <c r="I4136" s="17">
        <v>89.921289166961301</v>
      </c>
      <c r="J4136" s="6">
        <f t="shared" si="1952"/>
        <v>89.921289166961301</v>
      </c>
      <c r="K4136" s="6">
        <f t="shared" si="1953"/>
        <v>89.921289166961301</v>
      </c>
      <c r="L4136" s="6">
        <f t="shared" si="1954"/>
        <v>1</v>
      </c>
      <c r="M4136" s="6">
        <f t="shared" si="1955"/>
        <v>89.921289166961301</v>
      </c>
      <c r="N4136" s="18">
        <v>47.329071269469097</v>
      </c>
      <c r="O4136" s="17">
        <v>0</v>
      </c>
      <c r="P4136" s="6">
        <f t="shared" si="1936"/>
        <v>0</v>
      </c>
      <c r="Q4136" s="6">
        <f t="shared" si="1922"/>
        <v>0</v>
      </c>
      <c r="R4136" s="17">
        <v>0</v>
      </c>
      <c r="S4136" s="6">
        <f t="shared" si="1937"/>
        <v>0</v>
      </c>
      <c r="T4136" s="6">
        <f t="shared" si="1938"/>
        <v>0</v>
      </c>
      <c r="U4136" s="17">
        <v>0</v>
      </c>
      <c r="V4136" s="6">
        <f t="shared" si="1956"/>
        <v>0</v>
      </c>
      <c r="W4136" s="6">
        <f t="shared" si="1957"/>
        <v>0</v>
      </c>
      <c r="X4136" s="17">
        <v>0</v>
      </c>
      <c r="Y4136" s="6">
        <f t="shared" si="1958"/>
        <v>0</v>
      </c>
      <c r="Z4136" s="6">
        <f t="shared" si="1959"/>
        <v>0</v>
      </c>
      <c r="AA4136" s="17">
        <v>89.921289166961301</v>
      </c>
      <c r="AB4136" s="6">
        <f t="shared" si="1960"/>
        <v>38.131630874968401</v>
      </c>
      <c r="AC4136" s="6">
        <f t="shared" si="1961"/>
        <v>38.131630874968401</v>
      </c>
      <c r="AD4136" s="17">
        <v>76.363175793766004</v>
      </c>
      <c r="AE4136" s="6">
        <f t="shared" si="1942"/>
        <v>13.558113373195297</v>
      </c>
      <c r="AF4136" s="17">
        <v>38.131630874968401</v>
      </c>
      <c r="AG4136" s="6">
        <f t="shared" si="1943"/>
        <v>38.231544918797603</v>
      </c>
      <c r="AH4136" s="6">
        <f t="shared" si="1962"/>
        <v>38.231544918797603</v>
      </c>
      <c r="AI4136" s="6">
        <f t="shared" si="1963"/>
        <v>89.921289166961301</v>
      </c>
      <c r="AJ4136" s="17">
        <v>0</v>
      </c>
      <c r="AK4136" s="6">
        <f t="shared" si="1964"/>
        <v>0</v>
      </c>
      <c r="AL4136" s="6">
        <f t="shared" si="1965"/>
        <v>0</v>
      </c>
      <c r="AM4136" s="17">
        <v>0</v>
      </c>
      <c r="AN4136" s="6">
        <f t="shared" si="1966"/>
        <v>0</v>
      </c>
      <c r="AO4136" s="6">
        <f t="shared" si="1967"/>
        <v>0</v>
      </c>
      <c r="AP4136" s="17">
        <v>300.44080000000002</v>
      </c>
      <c r="AQ4136" s="6">
        <f t="shared" si="1948"/>
        <v>300.44080000000002</v>
      </c>
      <c r="AR4136" s="17">
        <v>0</v>
      </c>
      <c r="AS4136" s="6">
        <f t="shared" si="1927"/>
        <v>0</v>
      </c>
      <c r="AT4136" s="17">
        <v>0</v>
      </c>
      <c r="AU4136" s="6">
        <f t="shared" si="1928"/>
        <v>0</v>
      </c>
      <c r="AV4136" s="17">
        <v>300.44080000000002</v>
      </c>
      <c r="AW4136" s="6">
        <f t="shared" si="1929"/>
        <v>300.44080000000002</v>
      </c>
      <c r="AX4136" s="17">
        <v>0</v>
      </c>
      <c r="AY4136" s="6">
        <f t="shared" si="1930"/>
        <v>0</v>
      </c>
      <c r="AZ4136" s="20">
        <v>0</v>
      </c>
      <c r="BA4136" s="20">
        <v>0</v>
      </c>
      <c r="BB4136" s="20">
        <v>0</v>
      </c>
      <c r="BC4136" s="20">
        <v>829205328.64110005</v>
      </c>
      <c r="BD4136" s="19">
        <f t="shared" si="1931"/>
        <v>829.2053286411001</v>
      </c>
      <c r="BE4136" s="20">
        <v>0</v>
      </c>
      <c r="BF4136" s="20">
        <v>7917918.4498317596</v>
      </c>
      <c r="BG4136" s="20">
        <v>467491.55167898501</v>
      </c>
      <c r="BH4136" s="19">
        <f t="shared" si="1949"/>
        <v>1241.8119356158559</v>
      </c>
      <c r="BI4136" s="20">
        <v>0</v>
      </c>
      <c r="BJ4136" s="20">
        <v>0</v>
      </c>
      <c r="BK4136" s="20">
        <v>0</v>
      </c>
      <c r="BL4136" s="20">
        <v>0</v>
      </c>
      <c r="BM4136" s="20">
        <v>0</v>
      </c>
      <c r="BN4136" s="20">
        <v>0</v>
      </c>
      <c r="BO4136" s="20">
        <v>0</v>
      </c>
    </row>
    <row r="4137" spans="1:67" x14ac:dyDescent="0.2">
      <c r="A4137" s="27">
        <v>4136</v>
      </c>
      <c r="B4137" s="18">
        <v>0</v>
      </c>
      <c r="C4137" s="18">
        <v>0</v>
      </c>
      <c r="D4137" s="18">
        <v>0</v>
      </c>
      <c r="E4137" s="18">
        <v>0</v>
      </c>
      <c r="F4137">
        <v>4</v>
      </c>
      <c r="G4137" s="23">
        <f t="shared" si="1932"/>
        <v>0</v>
      </c>
      <c r="H4137" s="18">
        <v>0</v>
      </c>
      <c r="I4137" s="17">
        <v>89.603991791946299</v>
      </c>
      <c r="J4137" s="6">
        <f t="shared" si="1952"/>
        <v>89.603991791946299</v>
      </c>
      <c r="K4137" s="6">
        <f t="shared" si="1953"/>
        <v>89.603991791946299</v>
      </c>
      <c r="L4137" s="6">
        <f t="shared" si="1954"/>
        <v>1</v>
      </c>
      <c r="M4137" s="6">
        <f t="shared" si="1955"/>
        <v>89.603991791946299</v>
      </c>
      <c r="N4137" s="18">
        <v>63.105428359292198</v>
      </c>
      <c r="O4137" s="17">
        <v>0</v>
      </c>
      <c r="P4137" s="6">
        <f t="shared" si="1936"/>
        <v>0</v>
      </c>
      <c r="Q4137" s="6">
        <f t="shared" si="1922"/>
        <v>0</v>
      </c>
      <c r="R4137" s="17">
        <v>0</v>
      </c>
      <c r="S4137" s="6">
        <f t="shared" si="1937"/>
        <v>0</v>
      </c>
      <c r="T4137" s="6">
        <f t="shared" si="1938"/>
        <v>0</v>
      </c>
      <c r="U4137" s="17">
        <v>0</v>
      </c>
      <c r="V4137" s="6">
        <f t="shared" si="1956"/>
        <v>0</v>
      </c>
      <c r="W4137" s="6">
        <f t="shared" si="1957"/>
        <v>0</v>
      </c>
      <c r="X4137" s="17">
        <v>0</v>
      </c>
      <c r="Y4137" s="6">
        <f t="shared" si="1958"/>
        <v>0</v>
      </c>
      <c r="Z4137" s="6">
        <f t="shared" si="1959"/>
        <v>0</v>
      </c>
      <c r="AA4137" s="17">
        <v>89.603991791946299</v>
      </c>
      <c r="AB4137" s="6">
        <f t="shared" si="1960"/>
        <v>37.814333499953399</v>
      </c>
      <c r="AC4137" s="6">
        <f t="shared" si="1961"/>
        <v>37.814333499953399</v>
      </c>
      <c r="AD4137" s="17">
        <v>76.045878418751002</v>
      </c>
      <c r="AE4137" s="6">
        <f t="shared" si="1942"/>
        <v>13.558113373195297</v>
      </c>
      <c r="AF4137" s="17">
        <v>37.814333499953399</v>
      </c>
      <c r="AG4137" s="6">
        <f t="shared" si="1943"/>
        <v>38.231544918797603</v>
      </c>
      <c r="AH4137" s="6">
        <f t="shared" si="1962"/>
        <v>38.231544918797603</v>
      </c>
      <c r="AI4137" s="6">
        <f t="shared" si="1963"/>
        <v>89.603991791946299</v>
      </c>
      <c r="AJ4137" s="17">
        <v>0</v>
      </c>
      <c r="AK4137" s="6">
        <f t="shared" si="1964"/>
        <v>0</v>
      </c>
      <c r="AL4137" s="6">
        <f t="shared" si="1965"/>
        <v>0</v>
      </c>
      <c r="AM4137" s="17">
        <v>0</v>
      </c>
      <c r="AN4137" s="6">
        <f t="shared" si="1966"/>
        <v>0</v>
      </c>
      <c r="AO4137" s="6">
        <f t="shared" si="1967"/>
        <v>0</v>
      </c>
      <c r="AP4137" s="17">
        <v>397.25439999999998</v>
      </c>
      <c r="AQ4137" s="6">
        <f t="shared" si="1948"/>
        <v>397.25439999999998</v>
      </c>
      <c r="AR4137" s="17">
        <v>0</v>
      </c>
      <c r="AS4137" s="6">
        <f t="shared" si="1927"/>
        <v>0</v>
      </c>
      <c r="AT4137" s="17">
        <v>0</v>
      </c>
      <c r="AU4137" s="6">
        <f t="shared" si="1928"/>
        <v>0</v>
      </c>
      <c r="AV4137" s="17">
        <v>397.25439999999998</v>
      </c>
      <c r="AW4137" s="6">
        <f t="shared" si="1929"/>
        <v>397.25439999999998</v>
      </c>
      <c r="AX4137" s="17">
        <v>0</v>
      </c>
      <c r="AY4137" s="6">
        <f t="shared" si="1930"/>
        <v>0</v>
      </c>
      <c r="AZ4137" s="20">
        <v>0</v>
      </c>
      <c r="BA4137" s="20">
        <v>0</v>
      </c>
      <c r="BB4137" s="20">
        <v>0</v>
      </c>
      <c r="BC4137" s="20">
        <v>1105607104.8548</v>
      </c>
      <c r="BD4137" s="19">
        <f t="shared" si="1931"/>
        <v>1105.6071048547999</v>
      </c>
      <c r="BE4137" s="20">
        <v>0</v>
      </c>
      <c r="BF4137" s="20">
        <v>10557224.599775599</v>
      </c>
      <c r="BG4137" s="20">
        <v>623322.06890531396</v>
      </c>
      <c r="BH4137" s="19">
        <f t="shared" si="1949"/>
        <v>1241.8119356158575</v>
      </c>
      <c r="BI4137" s="20">
        <v>0</v>
      </c>
      <c r="BJ4137" s="20">
        <v>0</v>
      </c>
      <c r="BK4137" s="20">
        <v>0</v>
      </c>
      <c r="BL4137" s="20">
        <v>0</v>
      </c>
      <c r="BM4137" s="20">
        <v>0</v>
      </c>
      <c r="BN4137" s="20">
        <v>0</v>
      </c>
      <c r="BO4137" s="20">
        <v>0</v>
      </c>
    </row>
    <row r="4138" spans="1:67" x14ac:dyDescent="0.2">
      <c r="A4138" s="27">
        <v>4137</v>
      </c>
      <c r="B4138" s="18">
        <v>0</v>
      </c>
      <c r="C4138" s="18">
        <v>0</v>
      </c>
      <c r="D4138" s="18">
        <v>0</v>
      </c>
      <c r="E4138" s="18">
        <v>0</v>
      </c>
      <c r="F4138">
        <v>5</v>
      </c>
      <c r="G4138" s="23">
        <f t="shared" si="1932"/>
        <v>0</v>
      </c>
      <c r="H4138" s="18">
        <v>0</v>
      </c>
      <c r="I4138" s="17">
        <v>89.413613366937298</v>
      </c>
      <c r="J4138" s="6">
        <f t="shared" si="1952"/>
        <v>89.413613366937298</v>
      </c>
      <c r="K4138" s="6">
        <f t="shared" si="1953"/>
        <v>89.413613366937298</v>
      </c>
      <c r="L4138" s="6">
        <f t="shared" si="1954"/>
        <v>1</v>
      </c>
      <c r="M4138" s="6">
        <f t="shared" si="1955"/>
        <v>89.413613366937298</v>
      </c>
      <c r="N4138" s="18">
        <v>78.881785449115299</v>
      </c>
      <c r="O4138" s="17">
        <v>0</v>
      </c>
      <c r="P4138" s="6">
        <f t="shared" si="1936"/>
        <v>0</v>
      </c>
      <c r="Q4138" s="6">
        <f t="shared" si="1922"/>
        <v>0</v>
      </c>
      <c r="R4138" s="17">
        <v>0</v>
      </c>
      <c r="S4138" s="6">
        <f t="shared" si="1937"/>
        <v>0</v>
      </c>
      <c r="T4138" s="6">
        <f t="shared" si="1938"/>
        <v>0</v>
      </c>
      <c r="U4138" s="17">
        <v>0</v>
      </c>
      <c r="V4138" s="6">
        <f t="shared" si="1956"/>
        <v>0</v>
      </c>
      <c r="W4138" s="6">
        <f t="shared" si="1957"/>
        <v>0</v>
      </c>
      <c r="X4138" s="17">
        <v>0</v>
      </c>
      <c r="Y4138" s="6">
        <f t="shared" si="1958"/>
        <v>0</v>
      </c>
      <c r="Z4138" s="6">
        <f t="shared" si="1959"/>
        <v>0</v>
      </c>
      <c r="AA4138" s="17">
        <v>89.413613366937298</v>
      </c>
      <c r="AB4138" s="6">
        <f t="shared" si="1960"/>
        <v>37.623955074944398</v>
      </c>
      <c r="AC4138" s="6">
        <f t="shared" si="1961"/>
        <v>37.623955074944398</v>
      </c>
      <c r="AD4138" s="17">
        <v>75.855499993742001</v>
      </c>
      <c r="AE4138" s="6">
        <f t="shared" si="1942"/>
        <v>13.558113373195297</v>
      </c>
      <c r="AF4138" s="17">
        <v>37.623955074944398</v>
      </c>
      <c r="AG4138" s="6">
        <f t="shared" si="1943"/>
        <v>38.231544918797603</v>
      </c>
      <c r="AH4138" s="6">
        <f t="shared" si="1962"/>
        <v>38.231544918797603</v>
      </c>
      <c r="AI4138" s="6">
        <f t="shared" si="1963"/>
        <v>89.413613366937298</v>
      </c>
      <c r="AJ4138" s="17">
        <v>0</v>
      </c>
      <c r="AK4138" s="6">
        <f t="shared" si="1964"/>
        <v>0</v>
      </c>
      <c r="AL4138" s="6">
        <f t="shared" si="1965"/>
        <v>0</v>
      </c>
      <c r="AM4138" s="17">
        <v>0</v>
      </c>
      <c r="AN4138" s="6">
        <f t="shared" si="1966"/>
        <v>0</v>
      </c>
      <c r="AO4138" s="6">
        <f t="shared" si="1967"/>
        <v>0</v>
      </c>
      <c r="AP4138" s="17">
        <v>494.06799999999998</v>
      </c>
      <c r="AQ4138" s="6">
        <f t="shared" si="1948"/>
        <v>494.06799999999998</v>
      </c>
      <c r="AR4138" s="17">
        <v>0</v>
      </c>
      <c r="AS4138" s="6">
        <f t="shared" si="1927"/>
        <v>0</v>
      </c>
      <c r="AT4138" s="17">
        <v>0</v>
      </c>
      <c r="AU4138" s="6">
        <f t="shared" si="1928"/>
        <v>0</v>
      </c>
      <c r="AV4138" s="17">
        <v>494.06799999999998</v>
      </c>
      <c r="AW4138" s="6">
        <f t="shared" si="1929"/>
        <v>494.06799999999998</v>
      </c>
      <c r="AX4138" s="17">
        <v>0</v>
      </c>
      <c r="AY4138" s="6">
        <f t="shared" si="1930"/>
        <v>0</v>
      </c>
      <c r="AZ4138" s="20">
        <v>0</v>
      </c>
      <c r="BA4138" s="20">
        <v>0</v>
      </c>
      <c r="BB4138" s="20">
        <v>0</v>
      </c>
      <c r="BC4138" s="20">
        <v>1382008881.0685</v>
      </c>
      <c r="BD4138" s="19">
        <f t="shared" si="1931"/>
        <v>1382.0088810684999</v>
      </c>
      <c r="BE4138" s="20">
        <v>0</v>
      </c>
      <c r="BF4138" s="20">
        <v>13196530.749719599</v>
      </c>
      <c r="BG4138" s="20">
        <v>779152.58613164199</v>
      </c>
      <c r="BH4138" s="19">
        <f t="shared" si="1949"/>
        <v>1241.8119356158563</v>
      </c>
      <c r="BI4138" s="20">
        <v>0</v>
      </c>
      <c r="BJ4138" s="20">
        <v>0</v>
      </c>
      <c r="BK4138" s="20">
        <v>0</v>
      </c>
      <c r="BL4138" s="20">
        <v>0</v>
      </c>
      <c r="BM4138" s="20">
        <v>0</v>
      </c>
      <c r="BN4138" s="20">
        <v>0</v>
      </c>
      <c r="BO4138" s="20">
        <v>0</v>
      </c>
    </row>
    <row r="4139" spans="1:67" x14ac:dyDescent="0.2">
      <c r="A4139" s="27">
        <v>4138</v>
      </c>
      <c r="B4139" s="18">
        <v>0</v>
      </c>
      <c r="C4139" s="18">
        <v>0</v>
      </c>
      <c r="D4139" s="18">
        <v>0</v>
      </c>
      <c r="E4139" s="18">
        <v>0</v>
      </c>
      <c r="F4139">
        <v>6</v>
      </c>
      <c r="G4139" s="23">
        <f t="shared" si="1932"/>
        <v>0</v>
      </c>
      <c r="H4139" s="18">
        <v>0.44520547945205402</v>
      </c>
      <c r="I4139" s="17">
        <v>89.286694416931297</v>
      </c>
      <c r="J4139" s="6">
        <f t="shared" si="1952"/>
        <v>89.286694416931283</v>
      </c>
      <c r="K4139" s="6">
        <f t="shared" si="1953"/>
        <v>89.286694416931283</v>
      </c>
      <c r="L4139" s="6">
        <f t="shared" si="1954"/>
        <v>1</v>
      </c>
      <c r="M4139" s="6">
        <f t="shared" si="1955"/>
        <v>89.286694416931297</v>
      </c>
      <c r="N4139" s="18">
        <v>94.658142538938307</v>
      </c>
      <c r="O4139" s="17">
        <v>0</v>
      </c>
      <c r="P4139" s="6">
        <f t="shared" si="1936"/>
        <v>0</v>
      </c>
      <c r="Q4139" s="6">
        <f t="shared" si="1922"/>
        <v>0</v>
      </c>
      <c r="R4139" s="17">
        <v>0</v>
      </c>
      <c r="S4139" s="6">
        <f t="shared" si="1937"/>
        <v>0</v>
      </c>
      <c r="T4139" s="6">
        <f t="shared" si="1938"/>
        <v>0</v>
      </c>
      <c r="U4139" s="17">
        <v>0</v>
      </c>
      <c r="V4139" s="6">
        <f t="shared" si="1956"/>
        <v>0</v>
      </c>
      <c r="W4139" s="6">
        <f t="shared" si="1957"/>
        <v>0</v>
      </c>
      <c r="X4139" s="17">
        <v>0</v>
      </c>
      <c r="Y4139" s="6">
        <f t="shared" si="1958"/>
        <v>0</v>
      </c>
      <c r="Z4139" s="6">
        <f t="shared" si="1959"/>
        <v>0</v>
      </c>
      <c r="AA4139" s="17">
        <v>89.286694416931297</v>
      </c>
      <c r="AB4139" s="6">
        <f t="shared" si="1960"/>
        <v>37.497036124938397</v>
      </c>
      <c r="AC4139" s="6">
        <f t="shared" si="1961"/>
        <v>37.497036124938397</v>
      </c>
      <c r="AD4139" s="17">
        <v>75.7285810437359</v>
      </c>
      <c r="AE4139" s="6">
        <f t="shared" si="1942"/>
        <v>13.558113373195397</v>
      </c>
      <c r="AF4139" s="17">
        <v>37.497036124938397</v>
      </c>
      <c r="AG4139" s="6">
        <f t="shared" si="1943"/>
        <v>38.231544918797503</v>
      </c>
      <c r="AH4139" s="6">
        <f t="shared" si="1962"/>
        <v>38.231544918797503</v>
      </c>
      <c r="AI4139" s="6">
        <f t="shared" si="1963"/>
        <v>89.286694416931297</v>
      </c>
      <c r="AJ4139" s="17">
        <v>0</v>
      </c>
      <c r="AK4139" s="6">
        <f t="shared" si="1964"/>
        <v>0</v>
      </c>
      <c r="AL4139" s="6">
        <f t="shared" si="1965"/>
        <v>0</v>
      </c>
      <c r="AM4139" s="17">
        <v>0</v>
      </c>
      <c r="AN4139" s="6">
        <f t="shared" si="1966"/>
        <v>0</v>
      </c>
      <c r="AO4139" s="6">
        <f t="shared" si="1967"/>
        <v>0</v>
      </c>
      <c r="AP4139" s="17">
        <v>590.88160000000005</v>
      </c>
      <c r="AQ4139" s="6">
        <f t="shared" si="1948"/>
        <v>590.88160000000005</v>
      </c>
      <c r="AR4139" s="17">
        <v>0</v>
      </c>
      <c r="AS4139" s="6">
        <f t="shared" si="1927"/>
        <v>0</v>
      </c>
      <c r="AT4139" s="17">
        <v>0</v>
      </c>
      <c r="AU4139" s="6">
        <f t="shared" si="1928"/>
        <v>0</v>
      </c>
      <c r="AV4139" s="17">
        <v>590.88160000000005</v>
      </c>
      <c r="AW4139" s="6">
        <f t="shared" si="1929"/>
        <v>590.88160000000005</v>
      </c>
      <c r="AX4139" s="17">
        <v>0</v>
      </c>
      <c r="AY4139" s="6">
        <f t="shared" si="1930"/>
        <v>0</v>
      </c>
      <c r="AZ4139" s="20">
        <v>0</v>
      </c>
      <c r="BA4139" s="20">
        <v>0</v>
      </c>
      <c r="BB4139" s="20">
        <v>0</v>
      </c>
      <c r="BC4139" s="20">
        <v>1658410657.2822001</v>
      </c>
      <c r="BD4139" s="19">
        <f t="shared" si="1931"/>
        <v>1658.4106572822002</v>
      </c>
      <c r="BE4139" s="20">
        <v>0</v>
      </c>
      <c r="BF4139" s="20">
        <v>15835836.8996635</v>
      </c>
      <c r="BG4139" s="20">
        <v>934983.10335797095</v>
      </c>
      <c r="BH4139" s="19">
        <f t="shared" si="1949"/>
        <v>1241.811935615857</v>
      </c>
      <c r="BI4139" s="20">
        <v>0</v>
      </c>
      <c r="BJ4139" s="20">
        <v>0</v>
      </c>
      <c r="BK4139" s="20">
        <v>0</v>
      </c>
      <c r="BL4139" s="20">
        <v>0</v>
      </c>
      <c r="BM4139" s="20">
        <v>0</v>
      </c>
      <c r="BN4139" s="20">
        <v>0</v>
      </c>
      <c r="BO4139" s="20">
        <v>0</v>
      </c>
    </row>
    <row r="4140" spans="1:67" x14ac:dyDescent="0.2">
      <c r="A4140" s="27">
        <v>4139</v>
      </c>
      <c r="B4140" s="18">
        <v>0</v>
      </c>
      <c r="C4140" s="18">
        <v>0</v>
      </c>
      <c r="D4140" s="18">
        <v>0</v>
      </c>
      <c r="E4140" s="18">
        <v>0</v>
      </c>
      <c r="F4140">
        <v>7</v>
      </c>
      <c r="G4140" s="23">
        <f t="shared" si="1932"/>
        <v>0</v>
      </c>
      <c r="H4140" s="20">
        <v>100</v>
      </c>
      <c r="I4140" s="17">
        <v>94.271943639367095</v>
      </c>
      <c r="J4140" s="6">
        <f t="shared" si="1952"/>
        <v>94.271943639367095</v>
      </c>
      <c r="K4140" s="6">
        <f t="shared" si="1953"/>
        <v>94.271943639367095</v>
      </c>
      <c r="L4140" s="6">
        <f t="shared" si="1954"/>
        <v>1</v>
      </c>
      <c r="M4140" s="6">
        <f t="shared" si="1955"/>
        <v>94.271943639367095</v>
      </c>
      <c r="N4140" s="18">
        <v>99.999751036132395</v>
      </c>
      <c r="O4140" s="17">
        <v>0</v>
      </c>
      <c r="P4140" s="6">
        <f t="shared" si="1936"/>
        <v>0</v>
      </c>
      <c r="Q4140" s="6">
        <f t="shared" si="1922"/>
        <v>0</v>
      </c>
      <c r="R4140" s="17">
        <v>0</v>
      </c>
      <c r="S4140" s="6">
        <f t="shared" si="1937"/>
        <v>0</v>
      </c>
      <c r="T4140" s="6">
        <f t="shared" si="1938"/>
        <v>0</v>
      </c>
      <c r="U4140" s="17">
        <v>0</v>
      </c>
      <c r="V4140" s="6">
        <f t="shared" si="1956"/>
        <v>0</v>
      </c>
      <c r="W4140" s="6">
        <f t="shared" si="1957"/>
        <v>0</v>
      </c>
      <c r="X4140" s="17">
        <v>0</v>
      </c>
      <c r="Y4140" s="6">
        <f t="shared" si="1958"/>
        <v>0</v>
      </c>
      <c r="Z4140" s="6">
        <f t="shared" si="1959"/>
        <v>0</v>
      </c>
      <c r="AA4140" s="17">
        <v>94.271943639367095</v>
      </c>
      <c r="AB4140" s="6">
        <f t="shared" si="1960"/>
        <v>41.309651132458697</v>
      </c>
      <c r="AC4140" s="6">
        <f t="shared" si="1961"/>
        <v>41.309651132458697</v>
      </c>
      <c r="AD4140" s="17">
        <v>80.504778674241905</v>
      </c>
      <c r="AE4140" s="6">
        <f t="shared" si="1942"/>
        <v>13.76716496512519</v>
      </c>
      <c r="AF4140" s="17">
        <v>41.309651132458697</v>
      </c>
      <c r="AG4140" s="6">
        <f t="shared" si="1943"/>
        <v>39.195127541783208</v>
      </c>
      <c r="AH4140" s="6">
        <f t="shared" si="1962"/>
        <v>39.195127541783208</v>
      </c>
      <c r="AI4140" s="6">
        <f t="shared" si="1963"/>
        <v>94.271943639367095</v>
      </c>
      <c r="AJ4140" s="17">
        <v>0</v>
      </c>
      <c r="AK4140" s="6">
        <f t="shared" si="1964"/>
        <v>0</v>
      </c>
      <c r="AL4140" s="6">
        <f t="shared" si="1965"/>
        <v>0</v>
      </c>
      <c r="AM4140" s="17">
        <v>0</v>
      </c>
      <c r="AN4140" s="6">
        <f t="shared" si="1966"/>
        <v>0</v>
      </c>
      <c r="AO4140" s="6">
        <f t="shared" si="1967"/>
        <v>0</v>
      </c>
      <c r="AP4140" s="17">
        <v>687.6952</v>
      </c>
      <c r="AQ4140" s="6">
        <f t="shared" si="1948"/>
        <v>687.6952</v>
      </c>
      <c r="AR4140" s="17">
        <v>0</v>
      </c>
      <c r="AS4140" s="6">
        <f t="shared" si="1927"/>
        <v>0</v>
      </c>
      <c r="AT4140" s="17">
        <v>0</v>
      </c>
      <c r="AU4140" s="6">
        <f t="shared" si="1928"/>
        <v>0</v>
      </c>
      <c r="AV4140" s="17">
        <v>687.6952</v>
      </c>
      <c r="AW4140" s="6">
        <f t="shared" si="1929"/>
        <v>687.6952</v>
      </c>
      <c r="AX4140" s="17">
        <v>0</v>
      </c>
      <c r="AY4140" s="6">
        <f t="shared" si="1930"/>
        <v>0</v>
      </c>
      <c r="AZ4140" s="20">
        <v>0</v>
      </c>
      <c r="BA4140" s="20">
        <v>0</v>
      </c>
      <c r="BB4140" s="20">
        <v>0</v>
      </c>
      <c r="BC4140" s="20">
        <v>1751995638.1530399</v>
      </c>
      <c r="BD4140" s="19">
        <f t="shared" si="1931"/>
        <v>1751.9956381530399</v>
      </c>
      <c r="BE4140" s="20">
        <v>0</v>
      </c>
      <c r="BF4140" s="20">
        <v>17151108.515121698</v>
      </c>
      <c r="BG4140" s="20">
        <v>1012639.67083663</v>
      </c>
      <c r="BH4140" s="19">
        <f t="shared" si="1949"/>
        <v>1273.1103935964888</v>
      </c>
      <c r="BI4140" s="20">
        <v>0</v>
      </c>
      <c r="BJ4140" s="20">
        <v>0</v>
      </c>
      <c r="BK4140" s="20">
        <v>0</v>
      </c>
      <c r="BL4140" s="20">
        <v>0</v>
      </c>
      <c r="BM4140" s="20">
        <v>0</v>
      </c>
      <c r="BN4140" s="20">
        <v>0</v>
      </c>
      <c r="BO4140" s="20">
        <v>0</v>
      </c>
    </row>
  </sheetData>
  <autoFilter ref="A1:BO4140" xr:uid="{842EDB98-6FFD-4FC0-A45C-1A5F2783943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Input &amp; KPI plots</vt:lpstr>
      <vt:lpstr>data</vt:lpstr>
      <vt:lpstr>aero_capex_adj</vt:lpstr>
      <vt:lpstr>bess_capex_adj</vt:lpstr>
      <vt:lpstr>fuel_adj</vt:lpstr>
      <vt:lpstr>solar_capex_adj</vt:lpstr>
      <vt:lpstr>wind_capex_adj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Martin (GE Vernova)</dc:creator>
  <cp:lastModifiedBy>Abi-Rached, Habib (GE Vernova)</cp:lastModifiedBy>
  <dcterms:created xsi:type="dcterms:W3CDTF">2026-10-09T20:17:10Z</dcterms:created>
  <dcterms:modified xsi:type="dcterms:W3CDTF">2026-10-18T13:09:26Z</dcterms:modified>
</cp:coreProperties>
</file>